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2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1"/>
  </bookViews>
  <sheets>
    <sheet name="Merged data" sheetId="1" state="visible" r:id="rId2"/>
    <sheet name="Normalised" sheetId="2" state="visible" r:id="rId3"/>
    <sheet name="Top100" sheetId="3" state="visible" r:id="rId4"/>
    <sheet name="Top100Log_FC_working" sheetId="4" state="visible" r:id="rId5"/>
    <sheet name="FC sorted" sheetId="5" state="visible" r:id="rId6"/>
    <sheet name="Specific expression working" sheetId="6" state="visible" r:id="rId7"/>
    <sheet name="Only in DNMT1-KO cells" sheetId="7" state="visible" r:id="rId8"/>
    <sheet name="Only in HCT116 cells" sheetId="8" state="visible" r:id="rId9"/>
    <sheet name="statistical-analysis-pseudo-cou" sheetId="9" state="visible" r:id="rId10"/>
    <sheet name="KO-combined-list" sheetId="10" state="visible" r:id="rId11"/>
    <sheet name="WT-combined-list" sheetId="11" state="visible" r:id="rId12"/>
    <sheet name="WT-or-KO-significant-combined-f" sheetId="12" state="visible" r:id="rId13"/>
  </sheets>
  <definedNames>
    <definedName function="false" hidden="true" localSheetId="1" name="_xlnm._FilterDatabase" vbProcedure="false">Normalised!$A$1:$K$3679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<sst xmlns="http://schemas.openxmlformats.org/spreadsheetml/2006/main" count="116137" uniqueCount="11680">
  <si>
    <t xml:space="preserve">protein.key_protein.Entry_protein.Accession</t>
  </si>
  <si>
    <t xml:space="preserve">protein.Description</t>
  </si>
  <si>
    <t xml:space="preserve">protein.score -&gt; EmilyBowler_061017_HCT1__001_IA_final_protein</t>
  </si>
  <si>
    <t xml:space="preserve">protein.falsePositiveRate -&gt; EmilyBowler_061017_HCT1__001_IA_final_protein</t>
  </si>
  <si>
    <t xml:space="preserve">protein.seqCover(%) -&gt; EmilyBowler_061017_HCT1__001_IA_final_protein</t>
  </si>
  <si>
    <t xml:space="preserve">protein.MatchedPeptideIntenSum -&gt; EmilyBowler_061017_HCT1__001_IA_final_protein</t>
  </si>
  <si>
    <t xml:space="preserve">protein.top3MatchedPeptideIntenSum -&gt; EmilyBowler_061017_HCT1__001_IA_final_protein</t>
  </si>
  <si>
    <t xml:space="preserve">protein.MatchedProductIntenSum -&gt; EmilyBowler_061017_HCT1__001_IA_final_protein</t>
  </si>
  <si>
    <t xml:space="preserve">protein.fmolOnColumn -&gt; EmilyBowler_061017_HCT1__001_IA_final_protein</t>
  </si>
  <si>
    <t xml:space="preserve">protein.ngramOnColumn -&gt; EmilyBowler_061017_HCT1__001_IA_final_protein</t>
  </si>
  <si>
    <t xml:space="preserve">protein.score -&gt; EmilyBowler_061017_HCT2__001_IA_final_protein</t>
  </si>
  <si>
    <t xml:space="preserve">protein.falsePositiveRate -&gt; EmilyBowler_061017_HCT2__001_IA_final_protein</t>
  </si>
  <si>
    <t xml:space="preserve">protein.seqCover(%) -&gt; EmilyBowler_061017_HCT2__001_IA_final_protein</t>
  </si>
  <si>
    <t xml:space="preserve">protein.MatchedPeptideIntenSum -&gt; EmilyBowler_061017_HCT2__001_IA_final_protein</t>
  </si>
  <si>
    <t xml:space="preserve">protein.top3MatchedPeptideIntenSum -&gt; EmilyBowler_061017_HCT2__001_IA_final_protein</t>
  </si>
  <si>
    <t xml:space="preserve">protein.MatchedProductIntenSum -&gt; EmilyBowler_061017_HCT2__001_IA_final_protein</t>
  </si>
  <si>
    <t xml:space="preserve">protein.fmolOnColumn -&gt; EmilyBowler_061017_HCT2__001_IA_final_protein</t>
  </si>
  <si>
    <t xml:space="preserve">protein.ngramOnColumn -&gt; EmilyBowler_061017_HCT2__001_IA_final_protein</t>
  </si>
  <si>
    <t xml:space="preserve">protein.score -&gt; EmilyBowler_061017_HCT3__001_IA_final_protein</t>
  </si>
  <si>
    <t xml:space="preserve">protein.falsePositiveRate -&gt; EmilyBowler_061017_HCT3__001_IA_final_protein</t>
  </si>
  <si>
    <t xml:space="preserve">protein.seqCover(%) -&gt; EmilyBowler_061017_HCT3__001_IA_final_protein</t>
  </si>
  <si>
    <t xml:space="preserve">protein.MatchedPeptideIntenSum -&gt; EmilyBowler_061017_HCT3__001_IA_final_protein</t>
  </si>
  <si>
    <t xml:space="preserve">protein.top3MatchedPeptideIntenSum -&gt; EmilyBowler_061017_HCT3__001_IA_final_protein</t>
  </si>
  <si>
    <t xml:space="preserve">protein.MatchedProductIntenSum -&gt; EmilyBowler_061017_HCT3__001_IA_final_protein</t>
  </si>
  <si>
    <t xml:space="preserve">protein.fmolOnColumn -&gt; EmilyBowler_061017_HCT3__001_IA_final_protein</t>
  </si>
  <si>
    <t xml:space="preserve">protein.ngramOnColumn -&gt; EmilyBowler_061017_HCT3__001_IA_final_protein</t>
  </si>
  <si>
    <t xml:space="preserve">protein.score -&gt; EmilyBowler_061017_DNMTKO__001_IA_final_protein</t>
  </si>
  <si>
    <t xml:space="preserve">protein.falsePositiveRate -&gt; EmilyBowler_061017_DNMTKO__001_IA_final_protein</t>
  </si>
  <si>
    <t xml:space="preserve">protein.seqCover(%) -&gt; EmilyBowler_061017_DNMTKO__001_IA_final_protein</t>
  </si>
  <si>
    <t xml:space="preserve">protein.MatchedPeptideIntenSum -&gt; EmilyBowler_061017_DNMTKO__001_IA_final_protein</t>
  </si>
  <si>
    <t xml:space="preserve">protein.top3MatchedPeptideIntenSum -&gt; EmilyBowler_061017_DNMTKO__001_IA_final_protein</t>
  </si>
  <si>
    <t xml:space="preserve">protein.MatchedProductIntenSum -&gt; EmilyBowler_061017_DNMTKO__001_IA_final_protein</t>
  </si>
  <si>
    <t xml:space="preserve">protein.fmolOnColumn -&gt; EmilyBowler_061017_DNMTKO__001_IA_final_protein</t>
  </si>
  <si>
    <t xml:space="preserve">protein.ngramOnColumn -&gt; EmilyBowler_061017_DNMTKO__001_IA_final_protein</t>
  </si>
  <si>
    <t xml:space="preserve">protein.score -&gt; EmilyBowler_061017_DNMTKO2__001_IA_final_protein</t>
  </si>
  <si>
    <t xml:space="preserve">protein.falsePositiveRate -&gt; EmilyBowler_061017_DNMTKO2__001_IA_final_protein</t>
  </si>
  <si>
    <t xml:space="preserve">protein.seqCover(%) -&gt; EmilyBowler_061017_DNMTKO2__001_IA_final_protein</t>
  </si>
  <si>
    <t xml:space="preserve">protein.MatchedPeptideIntenSum -&gt; EmilyBowler_061017_DNMTKO2__001_IA_final_protein</t>
  </si>
  <si>
    <t xml:space="preserve">protein.top3MatchedPeptideIntenSum -&gt; EmilyBowler_061017_DNMTKO2__001_IA_final_protein</t>
  </si>
  <si>
    <t xml:space="preserve">protein.MatchedProductIntenSum -&gt; EmilyBowler_061017_DNMTKO2__001_IA_final_protein</t>
  </si>
  <si>
    <t xml:space="preserve">protein.fmolOnColumn -&gt; EmilyBowler_061017_DNMTKO2__001_IA_final_protein</t>
  </si>
  <si>
    <t xml:space="preserve">protein.ngramOnColumn -&gt; EmilyBowler_061017_DNMTKO2__001_IA_final_protein</t>
  </si>
  <si>
    <t xml:space="preserve">protein.score -&gt; EmilyBowler_061017_DNMTKO3__001_IA_final_protein</t>
  </si>
  <si>
    <t xml:space="preserve">protein.falsePositiveRate -&gt; EmilyBowler_061017_DNMTKO3__001_IA_final_protein</t>
  </si>
  <si>
    <t xml:space="preserve">protein.seqCover(%) -&gt; EmilyBowler_061017_DNMTKO3__001_IA_final_protein</t>
  </si>
  <si>
    <t xml:space="preserve">protein.MatchedPeptideIntenSum -&gt; EmilyBowler_061017_DNMTKO3__001_IA_final_protein</t>
  </si>
  <si>
    <t xml:space="preserve">protein.top3MatchedPeptideIntenSum -&gt; EmilyBowler_061017_DNMTKO3__001_IA_final_protein</t>
  </si>
  <si>
    <t xml:space="preserve">protein.MatchedProductIntenSum -&gt; EmilyBowler_061017_DNMTKO3__001_IA_final_protein</t>
  </si>
  <si>
    <t xml:space="preserve">protein.fmolOnColumn -&gt; EmilyBowler_061017_DNMTKO3__001_IA_final_protein</t>
  </si>
  <si>
    <t xml:space="preserve">protein.ngramOnColumn -&gt; EmilyBowler_061017_DNMTKO3__001_IA_final_protein</t>
  </si>
  <si>
    <t xml:space="preserve">Present_NumFiles</t>
  </si>
  <si>
    <t xml:space="preserve">ID</t>
  </si>
  <si>
    <t xml:space="preserve">9079_sp_O00139</t>
  </si>
  <si>
    <t xml:space="preserve">KIF2A_HUMAN Kinesin-like protein KIF2A OS=Homo sapiens GN=KIF2A PE=1 SV=3</t>
  </si>
  <si>
    <t xml:space="preserve">O00139</t>
  </si>
  <si>
    <t xml:space="preserve">752_sp_Q9UJX3</t>
  </si>
  <si>
    <t xml:space="preserve">APC7_HUMAN Anaphase-promoting complex subunit 7 OS=Homo sapiens GN=ANAPC7 PE=1 SV=4</t>
  </si>
  <si>
    <t xml:space="preserve">Q9UJX3</t>
  </si>
  <si>
    <t xml:space="preserve">15626_sp_Q9H9S3</t>
  </si>
  <si>
    <t xml:space="preserve">S61A2_HUMAN Protein transport protein Sec61 subunit alpha isoform 2 OS=Homo sapiens GN=SEC61A2 PE=2 SV=3</t>
  </si>
  <si>
    <t xml:space="preserve">NaN</t>
  </si>
  <si>
    <t xml:space="preserve">Q9H9S3</t>
  </si>
  <si>
    <t xml:space="preserve">15983_sp_Q16181</t>
  </si>
  <si>
    <t xml:space="preserve">SEPT7_HUMAN Septin-7 OS=Homo sapiens GN=SEPT7 PE=1 SV=2</t>
  </si>
  <si>
    <t xml:space="preserve">Q16181</t>
  </si>
  <si>
    <t xml:space="preserve">18744_sp_Q8WU68</t>
  </si>
  <si>
    <t xml:space="preserve">U2AF4_HUMAN Splicing factor U2AF 26 kDa subunit OS=Homo sapiens GN=U2AF1L4 PE=1 SV=2</t>
  </si>
  <si>
    <t xml:space="preserve">Q8WU68</t>
  </si>
  <si>
    <t xml:space="preserve">14561_sp_P18621</t>
  </si>
  <si>
    <t xml:space="preserve">RL17_HUMAN 60S ribosomal protein L17 OS=Homo sapiens GN=RPL17 PE=1 SV=3</t>
  </si>
  <si>
    <t xml:space="preserve">P18621</t>
  </si>
  <si>
    <t xml:space="preserve">5752_sp_P05787</t>
  </si>
  <si>
    <t xml:space="preserve">K2C8_HUMAN Keratin_ type II cytoskeletal 8 OS=Homo sapiens GN=KRT8 PE=1 SV=7</t>
  </si>
  <si>
    <t xml:space="preserve">P05787</t>
  </si>
  <si>
    <t xml:space="preserve">2939_sp_Q7Z7K6</t>
  </si>
  <si>
    <t xml:space="preserve">CENPV_HUMAN Centromere protein V OS=Homo sapiens GN=CENPV PE=1 SV=1</t>
  </si>
  <si>
    <t xml:space="preserve">Q7Z7K6</t>
  </si>
  <si>
    <t xml:space="preserve">11818_sp_Q16718</t>
  </si>
  <si>
    <t xml:space="preserve">NDUA5_HUMAN NADH dehydrogenase [ubiquinone] 1 alpha subcomplex subunit 5 OS=Homo sapiens GN=NDUFA5 PE=1 SV=3</t>
  </si>
  <si>
    <t xml:space="preserve">Q16718</t>
  </si>
  <si>
    <t xml:space="preserve">3262_sp_P09496</t>
  </si>
  <si>
    <t xml:space="preserve">CLCA_HUMAN Clathrin light chain A OS=Homo sapiens GN=CLTA PE=1 SV=1</t>
  </si>
  <si>
    <t xml:space="preserve">P09496</t>
  </si>
  <si>
    <t xml:space="preserve">19386_sp_Q9H6Y2</t>
  </si>
  <si>
    <t xml:space="preserve">WDR55_HUMAN WD repeat-containing protein 55 OS=Homo sapiens GN=WDR55 PE=1 SV=2</t>
  </si>
  <si>
    <t xml:space="preserve">Q9H6Y2</t>
  </si>
  <si>
    <t xml:space="preserve">331_sp_Q9NRG9</t>
  </si>
  <si>
    <t xml:space="preserve">AAAS_HUMAN Aladin OS=Homo sapiens GN=AAAS PE=1 SV=1</t>
  </si>
  <si>
    <t xml:space="preserve">Q9NRG9</t>
  </si>
  <si>
    <t xml:space="preserve">17753_sp_Q5SRD1</t>
  </si>
  <si>
    <t xml:space="preserve">TI23B_HUMAN Putative mitochondrial import inner membrane translocase subunit Tim23B OS=Homo sapiens GN=TIMM23B PE=5 SV=2</t>
  </si>
  <si>
    <t xml:space="preserve">Q5SRD1</t>
  </si>
  <si>
    <t xml:space="preserve">12178_sp_Q7Z3B4</t>
  </si>
  <si>
    <t xml:space="preserve">NUP54_HUMAN Nucleoporin p54 OS=Homo sapiens GN=NUP54 PE=1 SV=2</t>
  </si>
  <si>
    <t xml:space="preserve">Q7Z3B4</t>
  </si>
  <si>
    <t xml:space="preserve">3576_sp_Q9Y2R0</t>
  </si>
  <si>
    <t xml:space="preserve">COA3_HUMAN Cytochrome c oxidase assembly factor 3 homolog_ mitochondrial OS=Homo sapiens GN=COA3 PE=1 SV=1</t>
  </si>
  <si>
    <t xml:space="preserve">Q9Y2R0</t>
  </si>
  <si>
    <t xml:space="preserve">19246_sp_P45880</t>
  </si>
  <si>
    <t xml:space="preserve">VDAC2_HUMAN Voltage-dependent anion-selective channel protein 2 OS=Homo sapiens GN=VDAC2 PE=1 SV=2</t>
  </si>
  <si>
    <t xml:space="preserve">P45880</t>
  </si>
  <si>
    <t xml:space="preserve">13411_sp_P35241</t>
  </si>
  <si>
    <t xml:space="preserve">RADI_HUMAN Radixin OS=Homo sapiens GN=RDX PE=1 SV=1</t>
  </si>
  <si>
    <t xml:space="preserve">P35241</t>
  </si>
  <si>
    <t xml:space="preserve">18895_sp_Q7Z2W4</t>
  </si>
  <si>
    <t xml:space="preserve">ZCCHV_HUMAN Zinc finger CCCH-type antiviral protein 1 OS=Homo sapiens GN=ZC3HAV1 PE=1 SV=3</t>
  </si>
  <si>
    <t xml:space="preserve">Q7Z2W4</t>
  </si>
  <si>
    <t xml:space="preserve">11869_sp_O00483</t>
  </si>
  <si>
    <t xml:space="preserve">NDUA4_HUMAN Cytochrome c oxidase subunit NDUFA4 OS=Homo sapiens GN=NDUFA4 PE=1 SV=1</t>
  </si>
  <si>
    <t xml:space="preserve">O00483</t>
  </si>
  <si>
    <t xml:space="preserve">3100_sp_O75390</t>
  </si>
  <si>
    <t xml:space="preserve">CISY_HUMAN Citrate synthase_ mitochondrial OS=Homo sapiens GN=CS PE=1 SV=2</t>
  </si>
  <si>
    <t xml:space="preserve">O75390</t>
  </si>
  <si>
    <t xml:space="preserve">10864_sp_Q4VXU2</t>
  </si>
  <si>
    <t xml:space="preserve">PAP1L_HUMAN Polyadenylate-binding protein 1-like OS=Homo sapiens GN=PABPC1L PE=2 SV=1</t>
  </si>
  <si>
    <t xml:space="preserve">Q4VXU2</t>
  </si>
  <si>
    <t xml:space="preserve">14899_sp_Q5T653</t>
  </si>
  <si>
    <t xml:space="preserve">RM02_HUMAN 39S ribosomal protein L2_ mitochondrial OS=Homo sapiens GN=MRPL2 PE=1 SV=2</t>
  </si>
  <si>
    <t xml:space="preserve">Q5T653</t>
  </si>
  <si>
    <t xml:space="preserve">15057_sp_P62847</t>
  </si>
  <si>
    <t xml:space="preserve">RS24_HUMAN 40S ribosomal protein S24 OS=Homo sapiens GN=RPS24 PE=1 SV=1</t>
  </si>
  <si>
    <t xml:space="preserve">P62847</t>
  </si>
  <si>
    <t xml:space="preserve">8063_sp_P04792</t>
  </si>
  <si>
    <t xml:space="preserve">HSPB1_HUMAN Heat shock protein beta-1 OS=Homo sapiens GN=HSPB1 PE=1 SV=2</t>
  </si>
  <si>
    <t xml:space="preserve">P04792</t>
  </si>
  <si>
    <t xml:space="preserve">12087_sp_Q8NFH4</t>
  </si>
  <si>
    <t xml:space="preserve">NUP37_HUMAN Nucleoporin Nup37 OS=Homo sapiens GN=NUP37 PE=1 SV=1</t>
  </si>
  <si>
    <t xml:space="preserve">Q8NFH4</t>
  </si>
  <si>
    <t xml:space="preserve">10515_sp_P54886</t>
  </si>
  <si>
    <t xml:space="preserve">P5CS_HUMAN Delta-1-pyrroline-5-carboxylate synthase OS=Homo sapiens GN=ALDH18A1 PE=1 SV=2</t>
  </si>
  <si>
    <t xml:space="preserve">P54886</t>
  </si>
  <si>
    <t xml:space="preserve">6839_sp_P51114</t>
  </si>
  <si>
    <t xml:space="preserve">FXR1_HUMAN Fragile X mental retardation syndrome-related protein 1 OS=Homo sapiens GN=FXR1 PE=1 SV=3</t>
  </si>
  <si>
    <t xml:space="preserve">P51114</t>
  </si>
  <si>
    <t xml:space="preserve">17382_sp_P68371</t>
  </si>
  <si>
    <t xml:space="preserve">TBB4B_HUMAN Tubulin beta-4B chain OS=Homo sapiens GN=TUBB4B PE=1 SV=1</t>
  </si>
  <si>
    <t xml:space="preserve">P68371</t>
  </si>
  <si>
    <t xml:space="preserve">7025_sp_P51116</t>
  </si>
  <si>
    <t xml:space="preserve">FXR2_HUMAN Fragile X mental retardation syndrome-related protein 2 OS=Homo sapiens GN=FXR2 PE=1 SV=2</t>
  </si>
  <si>
    <t xml:space="preserve">P51116</t>
  </si>
  <si>
    <t xml:space="preserve">97_sp_P30466</t>
  </si>
  <si>
    <t xml:space="preserve">1B18_HUMAN HLA class I histocompatibility antigen_ B-18 alpha chain OS=Homo sapiens GN=HLA-B PE=1 SV=1</t>
  </si>
  <si>
    <t xml:space="preserve">P30466</t>
  </si>
  <si>
    <t xml:space="preserve">13234_sp_Q92930</t>
  </si>
  <si>
    <t xml:space="preserve">RAB8B_HUMAN Ras-related protein Rab-8B OS=Homo sapiens GN=RAB8B PE=1 SV=2</t>
  </si>
  <si>
    <t xml:space="preserve">Q92930</t>
  </si>
  <si>
    <t xml:space="preserve">14626_sp_Q8NHW5</t>
  </si>
  <si>
    <t xml:space="preserve">RLA0L_HUMAN 60S acidic ribosomal protein P0-like OS=Homo sapiens GN=RPLP0P6 PE=5 SV=1</t>
  </si>
  <si>
    <t xml:space="preserve">Q8NHW5</t>
  </si>
  <si>
    <t xml:space="preserve">19155_sp_P17480</t>
  </si>
  <si>
    <t xml:space="preserve">UBF1_HUMAN Nucleolar transcription factor 1 OS=Homo sapiens GN=UBTF PE=1 SV=1</t>
  </si>
  <si>
    <t xml:space="preserve">P17480</t>
  </si>
  <si>
    <t xml:space="preserve">11114_sp_Q9NX63</t>
  </si>
  <si>
    <t xml:space="preserve">MIC19_HUMAN MICOS complex subunit MIC19 OS=Homo sapiens GN=CHCHD3 PE=1 SV=1</t>
  </si>
  <si>
    <t xml:space="preserve">Q9NX63</t>
  </si>
  <si>
    <t xml:space="preserve">7836_sp_O15379</t>
  </si>
  <si>
    <t xml:space="preserve">HDAC3_HUMAN Histone deacetylase 3 OS=Homo sapiens GN=HDAC3 PE=1 SV=2</t>
  </si>
  <si>
    <t xml:space="preserve">O15379</t>
  </si>
  <si>
    <t xml:space="preserve">13064_sp_P25787</t>
  </si>
  <si>
    <t xml:space="preserve">PSA2_HUMAN Proteasome subunit alpha type-2 OS=Homo sapiens GN=PSMA2 PE=1 SV=2</t>
  </si>
  <si>
    <t xml:space="preserve">P25787</t>
  </si>
  <si>
    <t xml:space="preserve">14945_sp_Q9BRJ2</t>
  </si>
  <si>
    <t xml:space="preserve">RM45_HUMAN 39S ribosomal protein L45_ mitochondrial OS=Homo sapiens GN=MRPL45 PE=1 SV=2</t>
  </si>
  <si>
    <t xml:space="preserve">Q9BRJ2</t>
  </si>
  <si>
    <t xml:space="preserve">16515_sp_P43307</t>
  </si>
  <si>
    <t xml:space="preserve">SSRA_HUMAN Translocon-associated protein subunit alpha OS=Homo sapiens GN=SSR1 PE=1 SV=3</t>
  </si>
  <si>
    <t xml:space="preserve">P43307</t>
  </si>
  <si>
    <t xml:space="preserve">12155_sp_O75607</t>
  </si>
  <si>
    <t xml:space="preserve">NPM3_HUMAN Nucleoplasmin-3 OS=Homo sapiens GN=NPM3 PE=1 SV=3</t>
  </si>
  <si>
    <t xml:space="preserve">O75607</t>
  </si>
  <si>
    <t xml:space="preserve">12016_sp_Q15599</t>
  </si>
  <si>
    <t xml:space="preserve">NHRF2_HUMAN Na(+)/H(+) exchange regulatory cofactor NHE-RF2 OS=Homo sapiens GN=SLC9A3R2 PE=1 SV=2</t>
  </si>
  <si>
    <t xml:space="preserve">Q15599</t>
  </si>
  <si>
    <t xml:space="preserve">19483_sp_Q5BKZ1</t>
  </si>
  <si>
    <t xml:space="preserve">ZN326_HUMAN DBIRD complex subunit ZNF326 OS=Homo sapiens GN=ZNF326 PE=1 SV=2</t>
  </si>
  <si>
    <t xml:space="preserve">Q5BKZ1</t>
  </si>
  <si>
    <t xml:space="preserve">14009_sp_P62937</t>
  </si>
  <si>
    <t xml:space="preserve">PPIA_HUMAN Peptidyl-prolyl cis-trans isomerase A OS=Homo sapiens GN=PPIA PE=1 SV=2</t>
  </si>
  <si>
    <t xml:space="preserve">P62937</t>
  </si>
  <si>
    <t xml:space="preserve">16099_sp_Q96ST3</t>
  </si>
  <si>
    <t xml:space="preserve">SIN3A_HUMAN Paired amphipathic helix protein Sin3a OS=Homo sapiens GN=SIN3A PE=1 SV=2</t>
  </si>
  <si>
    <t xml:space="preserve">Q96ST3</t>
  </si>
  <si>
    <t xml:space="preserve">17616_sp_Q9Y5L4</t>
  </si>
  <si>
    <t xml:space="preserve">TIM13_HUMAN Mitochondrial import inner membrane translocase subunit Tim13 OS=Homo sapiens GN=TIMM13 PE=1 SV=1</t>
  </si>
  <si>
    <t xml:space="preserve">Q9Y5L4</t>
  </si>
  <si>
    <t xml:space="preserve">10768_sp_P13667</t>
  </si>
  <si>
    <t xml:space="preserve">PDIA4_HUMAN Protein disulfide-isomerase A4 OS=Homo sapiens GN=PDIA4 PE=1 SV=2</t>
  </si>
  <si>
    <t xml:space="preserve">P13667</t>
  </si>
  <si>
    <t xml:space="preserve">1568_sp_Q9UIG0</t>
  </si>
  <si>
    <t xml:space="preserve">BAZ1B_HUMAN Tyrosine-protein kinase BAZ1B OS=Homo sapiens GN=BAZ1B PE=1 SV=2</t>
  </si>
  <si>
    <t xml:space="preserve">Q9UIG0</t>
  </si>
  <si>
    <t xml:space="preserve">5365_sp_Q96A08</t>
  </si>
  <si>
    <t xml:space="preserve">H2B1A_HUMAN Histone H2B type 1-A OS=Homo sapiens GN=HIST1H2BA PE=1 SV=3</t>
  </si>
  <si>
    <t xml:space="preserve">Q96A08</t>
  </si>
  <si>
    <t xml:space="preserve">5081_sp_Q15717</t>
  </si>
  <si>
    <t xml:space="preserve">ELAV1_HUMAN ELAV-like protein 1 OS=Homo sapiens GN=ELAVL1 PE=1 SV=2</t>
  </si>
  <si>
    <t xml:space="preserve">Q15717</t>
  </si>
  <si>
    <t xml:space="preserve">107_sp_P30504</t>
  </si>
  <si>
    <t xml:space="preserve">1C04_HUMAN HLA class I histocompatibility antigen_ Cw-4 alpha chain OS=Homo sapiens GN=HLA-C PE=1 SV=1</t>
  </si>
  <si>
    <t xml:space="preserve">P30504</t>
  </si>
  <si>
    <t xml:space="preserve">8092_sp_Q9Y4L1</t>
  </si>
  <si>
    <t xml:space="preserve">HYOU1_HUMAN Hypoxia up-regulated protein 1 OS=Homo sapiens GN=HYOU1 PE=1 SV=1</t>
  </si>
  <si>
    <t xml:space="preserve">Q9Y4L1</t>
  </si>
  <si>
    <t xml:space="preserve">1244_sp_Q9NVI7</t>
  </si>
  <si>
    <t xml:space="preserve">ATD3A_HUMAN ATPase family AAA domain-containing protein 3A OS=Homo sapiens GN=ATAD3A PE=1 SV=2</t>
  </si>
  <si>
    <t xml:space="preserve">Q9NVI7</t>
  </si>
  <si>
    <t xml:space="preserve">15158_sp_Q92552</t>
  </si>
  <si>
    <t xml:space="preserve">RT27_HUMAN 28S ribosomal protein S27_ mitochondrial OS=Homo sapiens GN=MRPS27 PE=1 SV=3</t>
  </si>
  <si>
    <t xml:space="preserve">Q92552</t>
  </si>
  <si>
    <t xml:space="preserve">15356_sp_Q9Y3D9</t>
  </si>
  <si>
    <t xml:space="preserve">RT23_HUMAN 28S ribosomal protein S23_ mitochondrial OS=Homo sapiens GN=MRPS23 PE=1 SV=2</t>
  </si>
  <si>
    <t xml:space="preserve">Q9Y3D9</t>
  </si>
  <si>
    <t xml:space="preserve">15442_sp_Q9Y676</t>
  </si>
  <si>
    <t xml:space="preserve">RT18B_HUMAN 28S ribosomal protein S18b_ mitochondrial OS=Homo sapiens GN=MRPS18B PE=1 SV=1</t>
  </si>
  <si>
    <t xml:space="preserve">Q9Y676</t>
  </si>
  <si>
    <t xml:space="preserve">5066_sp_O75521</t>
  </si>
  <si>
    <t xml:space="preserve">ECI2_HUMAN Enoyl-CoA delta isomerase 2_ mitochondrial OS=Homo sapiens GN=ECI2 PE=1 SV=4</t>
  </si>
  <si>
    <t xml:space="preserve">O75521</t>
  </si>
  <si>
    <t xml:space="preserve">5385_sp_P16104</t>
  </si>
  <si>
    <t xml:space="preserve">H2AX_HUMAN Histone H2AX OS=Homo sapiens GN=H2AFX PE=1 SV=2</t>
  </si>
  <si>
    <t xml:space="preserve">P16104</t>
  </si>
  <si>
    <t xml:space="preserve">11782_sp_Q9H8H0</t>
  </si>
  <si>
    <t xml:space="preserve">NOL11_HUMAN Nucleolar protein 11 OS=Homo sapiens GN=NOL11 PE=1 SV=1</t>
  </si>
  <si>
    <t xml:space="preserve">Q9H8H0</t>
  </si>
  <si>
    <t xml:space="preserve">15719_sp_O75396</t>
  </si>
  <si>
    <t xml:space="preserve">SC22B_HUMAN Vesicle-trafficking protein SEC22b OS=Homo sapiens GN=SEC22B PE=1 SV=4</t>
  </si>
  <si>
    <t xml:space="preserve">O75396</t>
  </si>
  <si>
    <t xml:space="preserve">4526_sp_P09622</t>
  </si>
  <si>
    <t xml:space="preserve">DLDH_HUMAN Dihydrolipoyl dehydrogenase_ mitochondrial OS=Homo sapiens GN=DLD PE=1 SV=2</t>
  </si>
  <si>
    <t xml:space="preserve">P09622</t>
  </si>
  <si>
    <t xml:space="preserve">370_sp_P30512</t>
  </si>
  <si>
    <t xml:space="preserve">1A29_HUMAN HLA class I histocompatibility antigen_ A-29 alpha chain OS=Homo sapiens GN=HLA-A PE=1 SV=2</t>
  </si>
  <si>
    <t xml:space="preserve">P30512</t>
  </si>
  <si>
    <t xml:space="preserve">15260_sp_P63162</t>
  </si>
  <si>
    <t xml:space="preserve">RSMN_HUMAN Small nuclear ribonucleoprotein-associated protein N OS=Homo sapiens GN=SNRPN PE=1 SV=1</t>
  </si>
  <si>
    <t xml:space="preserve">P63162</t>
  </si>
  <si>
    <t xml:space="preserve">2160_sp_Q8WY22</t>
  </si>
  <si>
    <t xml:space="preserve">BRI3B_HUMAN BRI3-binding protein OS=Homo sapiens GN=BRI3BP PE=1 SV=1</t>
  </si>
  <si>
    <t xml:space="preserve">Q8WY22</t>
  </si>
  <si>
    <t xml:space="preserve">5925_sp_Q6NXG1</t>
  </si>
  <si>
    <t xml:space="preserve">ESRP1_HUMAN Epithelial splicing regulatory protein 1 OS=Homo sapiens GN=ESRP1 PE=1 SV=2</t>
  </si>
  <si>
    <t xml:space="preserve">Q6NXG1</t>
  </si>
  <si>
    <t xml:space="preserve">15692_sp_Q14151</t>
  </si>
  <si>
    <t xml:space="preserve">SAFB2_HUMAN Scaffold attachment factor B2 OS=Homo sapiens GN=SAFB2 PE=1 SV=1</t>
  </si>
  <si>
    <t xml:space="preserve">Q14151</t>
  </si>
  <si>
    <t xml:space="preserve">8684_sp_P05556</t>
  </si>
  <si>
    <t xml:space="preserve">ITB1_HUMAN Integrin beta-1 OS=Homo sapiens GN=ITGB1 PE=1 SV=2</t>
  </si>
  <si>
    <t xml:space="preserve">P05556</t>
  </si>
  <si>
    <t xml:space="preserve">3950_sp_Q12996</t>
  </si>
  <si>
    <t xml:space="preserve">CSTF3_HUMAN Cleavage stimulation factor subunit 3 OS=Homo sapiens GN=CSTF3 PE=1 SV=1</t>
  </si>
  <si>
    <t xml:space="preserve">Q12996</t>
  </si>
  <si>
    <t xml:space="preserve">237_sp_P30508</t>
  </si>
  <si>
    <t xml:space="preserve">1C12_HUMAN HLA class I histocompatibility antigen_ Cw-12 alpha chain OS=Homo sapiens GN=HLA-C PE=1 SV=2</t>
  </si>
  <si>
    <t xml:space="preserve">P30508</t>
  </si>
  <si>
    <t xml:space="preserve">7970_sp_Q9BUJ2</t>
  </si>
  <si>
    <t xml:space="preserve">HNRL1_HUMAN Heterogeneous nuclear ribonucleoprotein U-like protein 1 OS=Homo sapiens GN=HNRNPUL1 PE=1 SV=2</t>
  </si>
  <si>
    <t xml:space="preserve">Q9BUJ2</t>
  </si>
  <si>
    <t xml:space="preserve">9423_sp_P20700</t>
  </si>
  <si>
    <t xml:space="preserve">LMNB1_HUMAN Lamin-B1 OS=Homo sapiens GN=LMNB1 PE=1 SV=2</t>
  </si>
  <si>
    <t xml:space="preserve">P20700</t>
  </si>
  <si>
    <t xml:space="preserve">14102_sp_P0CG38</t>
  </si>
  <si>
    <t xml:space="preserve">POTEI_HUMAN POTE ankyrin domain family member I OS=Homo sapiens GN=POTEI PE=3 SV=1</t>
  </si>
  <si>
    <t xml:space="preserve">P0CG38</t>
  </si>
  <si>
    <t xml:space="preserve">13332_sp_P61006</t>
  </si>
  <si>
    <t xml:space="preserve">RAB8A_HUMAN Ras-related protein Rab-8A OS=Homo sapiens GN=RAB8A PE=1 SV=1</t>
  </si>
  <si>
    <t xml:space="preserve">P61006</t>
  </si>
  <si>
    <t xml:space="preserve">9566_sp_Q86X29</t>
  </si>
  <si>
    <t xml:space="preserve">LSR_HUMAN Lipolysis-stimulated lipoprotein receptor OS=Homo sapiens GN=LSR PE=1 SV=4</t>
  </si>
  <si>
    <t xml:space="preserve">Q86X29</t>
  </si>
  <si>
    <t xml:space="preserve">11807_sp_O14745</t>
  </si>
  <si>
    <t xml:space="preserve">NHRF1_HUMAN Na(+)/H(+) exchange regulatory cofactor NHE-RF1 OS=Homo sapiens GN=SLC9A3R1 PE=1 SV=4</t>
  </si>
  <si>
    <t xml:space="preserve">O14745</t>
  </si>
  <si>
    <t xml:space="preserve">15432_sp_Q15424</t>
  </si>
  <si>
    <t xml:space="preserve">SAFB1_HUMAN Scaffold attachment factor B1 OS=Homo sapiens GN=SAFB PE=1 SV=4</t>
  </si>
  <si>
    <t xml:space="preserve">Q15424</t>
  </si>
  <si>
    <t xml:space="preserve">16747_sp_Q8IZP2</t>
  </si>
  <si>
    <t xml:space="preserve">ST134_HUMAN Putative protein FAM10A4 OS=Homo sapiens GN=ST13P4 PE=5 SV=1</t>
  </si>
  <si>
    <t xml:space="preserve">Q8IZP2</t>
  </si>
  <si>
    <t xml:space="preserve">14468_sp_Q13123</t>
  </si>
  <si>
    <t xml:space="preserve">RED_HUMAN Protein Red OS=Homo sapiens GN=IK PE=1 SV=3</t>
  </si>
  <si>
    <t xml:space="preserve">Q13123</t>
  </si>
  <si>
    <t xml:space="preserve">4967_sp_Q5VTE0</t>
  </si>
  <si>
    <t xml:space="preserve">EF1A3_HUMAN Putative elongation factor 1-alpha-like 3 OS=Homo sapiens GN=EEF1A1P5 PE=5 SV=1</t>
  </si>
  <si>
    <t xml:space="preserve">Q5VTE0</t>
  </si>
  <si>
    <t xml:space="preserve">13163_sp_O43172</t>
  </si>
  <si>
    <t xml:space="preserve">PRP4_HUMAN U4/U6 small nuclear ribonucleoprotein Prp4 OS=Homo sapiens GN=PRPF4 PE=1 SV=2</t>
  </si>
  <si>
    <t xml:space="preserve">O43172</t>
  </si>
  <si>
    <t xml:space="preserve">10286_sp_P33991</t>
  </si>
  <si>
    <t xml:space="preserve">MCM4_HUMAN DNA replication licensing factor MCM4 OS=Homo sapiens GN=MCM4 PE=1 SV=5</t>
  </si>
  <si>
    <t xml:space="preserve">P33991</t>
  </si>
  <si>
    <t xml:space="preserve">16586_sp_P46977</t>
  </si>
  <si>
    <t xml:space="preserve">STT3A_HUMAN Dolichyl-diphosphooligosaccharide--protein glycosyltransferase subunit STT3A OS=Homo sapiens GN=STT3A PE=1 SV=2</t>
  </si>
  <si>
    <t xml:space="preserve">P46977</t>
  </si>
  <si>
    <t xml:space="preserve">14279_sp_Q15286</t>
  </si>
  <si>
    <t xml:space="preserve">RAB35_HUMAN Ras-related protein Rab-35 OS=Homo sapiens GN=RAB35 PE=1 SV=1</t>
  </si>
  <si>
    <t xml:space="preserve">Q15286</t>
  </si>
  <si>
    <t xml:space="preserve">6196_sp_Q9BSJ8</t>
  </si>
  <si>
    <t xml:space="preserve">ESYT1_HUMAN Extended synaptotagmin-1 OS=Homo sapiens GN=ESYT1 PE=1 SV=1</t>
  </si>
  <si>
    <t xml:space="preserve">Q9BSJ8</t>
  </si>
  <si>
    <t xml:space="preserve">9863_sp_Q9Y4Z0</t>
  </si>
  <si>
    <t xml:space="preserve">LSM4_HUMAN U6 snRNA-associated Sm-like protein LSm4 OS=Homo sapiens GN=LSM4 PE=1 SV=1</t>
  </si>
  <si>
    <t xml:space="preserve">Q9Y4Z0</t>
  </si>
  <si>
    <t xml:space="preserve">18465_sp_O75643</t>
  </si>
  <si>
    <t xml:space="preserve">U520_HUMAN U5 small nuclear ribonucleoprotein 200 kDa helicase OS=Homo sapiens GN=SNRNP200 PE=1 SV=2</t>
  </si>
  <si>
    <t xml:space="preserve">O75643</t>
  </si>
  <si>
    <t xml:space="preserve">14622_sp_P62891</t>
  </si>
  <si>
    <t xml:space="preserve">RL39_HUMAN 60S ribosomal protein L39 OS=Homo sapiens GN=RPL39 PE=1 SV=2</t>
  </si>
  <si>
    <t xml:space="preserve">P62891</t>
  </si>
  <si>
    <t xml:space="preserve">8891_sp_P02533</t>
  </si>
  <si>
    <t xml:space="preserve">K1C14_HUMAN Keratin_ type I cytoskeletal 14 OS=Homo sapiens GN=KRT14 PE=1 SV=4</t>
  </si>
  <si>
    <t xml:space="preserve">P02533</t>
  </si>
  <si>
    <t xml:space="preserve">369_sp_P05534</t>
  </si>
  <si>
    <t xml:space="preserve">1A24_HUMAN HLA class I histocompatibility antigen_ A-24 alpha chain OS=Homo sapiens GN=HLA-A PE=1 SV=2</t>
  </si>
  <si>
    <t xml:space="preserve">P05534</t>
  </si>
  <si>
    <t xml:space="preserve">45_sp_P30460</t>
  </si>
  <si>
    <t xml:space="preserve">1B08_HUMAN HLA class I histocompatibility antigen_ B-8 alpha chain OS=Homo sapiens GN=HLA-B PE=1 SV=1</t>
  </si>
  <si>
    <t xml:space="preserve">P30460</t>
  </si>
  <si>
    <t xml:space="preserve">14575_sp_P46776</t>
  </si>
  <si>
    <t xml:space="preserve">RL27A_HUMAN 60S ribosomal protein L27a OS=Homo sapiens GN=RPL27A PE=1 SV=2</t>
  </si>
  <si>
    <t xml:space="preserve">P46776</t>
  </si>
  <si>
    <t xml:space="preserve">9711_sp_Q9Y2U8</t>
  </si>
  <si>
    <t xml:space="preserve">MAN1_HUMAN Inner nuclear membrane protein Man1 OS=Homo sapiens GN=LEMD3 PE=1 SV=2</t>
  </si>
  <si>
    <t xml:space="preserve">Q9Y2U8</t>
  </si>
  <si>
    <t xml:space="preserve">16288_sp_O15042</t>
  </si>
  <si>
    <t xml:space="preserve">SR140_HUMAN U2 snRNP-associated SURP motif-containing protein OS=Homo sapiens GN=U2SURP PE=1 SV=2</t>
  </si>
  <si>
    <t xml:space="preserve">O15042</t>
  </si>
  <si>
    <t xml:space="preserve">281_sp_Q07000</t>
  </si>
  <si>
    <t xml:space="preserve">1C15_HUMAN HLA class I histocompatibility antigen_ Cw-15 alpha chain OS=Homo sapiens GN=HLA-C PE=1 SV=1</t>
  </si>
  <si>
    <t xml:space="preserve">Q07000</t>
  </si>
  <si>
    <t xml:space="preserve">17902_sp_P31483</t>
  </si>
  <si>
    <t xml:space="preserve">TIA1_HUMAN Nucleolysin TIA-1 isoform p40 OS=Homo sapiens GN=TIA1 PE=1 SV=3</t>
  </si>
  <si>
    <t xml:space="preserve">P31483</t>
  </si>
  <si>
    <t xml:space="preserve">15371_sp_P62241</t>
  </si>
  <si>
    <t xml:space="preserve">RS8_HUMAN 40S ribosomal protein S8 OS=Homo sapiens GN=RPS8 PE=1 SV=2</t>
  </si>
  <si>
    <t xml:space="preserve">P62241</t>
  </si>
  <si>
    <t xml:space="preserve">15074_sp_P62277</t>
  </si>
  <si>
    <t xml:space="preserve">RS13_HUMAN 40S ribosomal protein S13 OS=Homo sapiens GN=RPS13 PE=1 SV=2</t>
  </si>
  <si>
    <t xml:space="preserve">P62277</t>
  </si>
  <si>
    <t xml:space="preserve">3205_sp_Q8IWX8</t>
  </si>
  <si>
    <t xml:space="preserve">CHERP_HUMAN Calcium homeostasis endoplasmic reticulum protein OS=Homo sapiens GN=CHERP PE=1 SV=3</t>
  </si>
  <si>
    <t xml:space="preserve">Q8IWX8</t>
  </si>
  <si>
    <t xml:space="preserve">13469_sp_Q9P258</t>
  </si>
  <si>
    <t xml:space="preserve">RCC2_HUMAN Protein RCC2 OS=Homo sapiens GN=RCC2 PE=1 SV=2</t>
  </si>
  <si>
    <t xml:space="preserve">Q9P258</t>
  </si>
  <si>
    <t xml:space="preserve">15129_sp_P62753</t>
  </si>
  <si>
    <t xml:space="preserve">RS6_HUMAN 40S ribosomal protein S6 OS=Homo sapiens GN=RPS6 PE=1 SV=1</t>
  </si>
  <si>
    <t xml:space="preserve">P62753</t>
  </si>
  <si>
    <t xml:space="preserve">10756_sp_Q9Y536</t>
  </si>
  <si>
    <t xml:space="preserve">PAL4A_HUMAN Peptidyl-prolyl cis-trans isomerase A-like 4A OS=Homo sapiens GN=PPIAL4A PE=2 SV=1</t>
  </si>
  <si>
    <t xml:space="preserve">Q9Y536</t>
  </si>
  <si>
    <t xml:space="preserve">16570_sp_O75494</t>
  </si>
  <si>
    <t xml:space="preserve">SRS10_HUMAN Serine/arginine-rich splicing factor 10 OS=Homo sapiens GN=SRSF10 PE=1 SV=1</t>
  </si>
  <si>
    <t xml:space="preserve">O75494</t>
  </si>
  <si>
    <t xml:space="preserve">15697_sp_Q8WVM8</t>
  </si>
  <si>
    <t xml:space="preserve">SCFD1_HUMAN Sec1 family domain-containing protein 1 OS=Homo sapiens GN=SCFD1 PE=1 SV=4</t>
  </si>
  <si>
    <t xml:space="preserve">Q8WVM8</t>
  </si>
  <si>
    <t xml:space="preserve">11377_sp_P35580</t>
  </si>
  <si>
    <t xml:space="preserve">MYH10_HUMAN Myosin-10 OS=Homo sapiens GN=MYH10 PE=1 SV=3</t>
  </si>
  <si>
    <t xml:space="preserve">P35580</t>
  </si>
  <si>
    <t xml:space="preserve">14611_sp_Q969Q0</t>
  </si>
  <si>
    <t xml:space="preserve">RL36L_HUMAN 60S ribosomal protein L36a-like OS=Homo sapiens GN=RPL36AL PE=1 SV=3</t>
  </si>
  <si>
    <t xml:space="preserve">Q969Q0</t>
  </si>
  <si>
    <t xml:space="preserve">17281_sp_P07437</t>
  </si>
  <si>
    <t xml:space="preserve">TBB5_HUMAN Tubulin beta chain OS=Homo sapiens GN=TUBB PE=1 SV=2</t>
  </si>
  <si>
    <t xml:space="preserve">P07437</t>
  </si>
  <si>
    <t xml:space="preserve">7495_sp_Q92522</t>
  </si>
  <si>
    <t xml:space="preserve">H1X_HUMAN Histone H1x OS=Homo sapiens GN=H1FX PE=1 SV=1</t>
  </si>
  <si>
    <t xml:space="preserve">Q92522</t>
  </si>
  <si>
    <t xml:space="preserve">9427_sp_Q86UP2</t>
  </si>
  <si>
    <t xml:space="preserve">KTN1_HUMAN Kinectin OS=Homo sapiens GN=KTN1 PE=1 SV=1</t>
  </si>
  <si>
    <t xml:space="preserve">Q86UP2</t>
  </si>
  <si>
    <t xml:space="preserve">792_sp_Q9HDC9</t>
  </si>
  <si>
    <t xml:space="preserve">APMAP_HUMAN Adipocyte plasma membrane-associated protein OS=Homo sapiens GN=APMAP PE=1 SV=2</t>
  </si>
  <si>
    <t xml:space="preserve">Q9HDC9</t>
  </si>
  <si>
    <t xml:space="preserve">12024_sp_Q9H6R4</t>
  </si>
  <si>
    <t xml:space="preserve">NOL6_HUMAN Nucleolar protein 6 OS=Homo sapiens GN=NOL6 PE=1 SV=2</t>
  </si>
  <si>
    <t xml:space="preserve">Q9H6R4</t>
  </si>
  <si>
    <t xml:space="preserve">17539_sp_Q9Y4P3</t>
  </si>
  <si>
    <t xml:space="preserve">TBL2_HUMAN Transducin beta-like protein 2 OS=Homo sapiens GN=TBL2 PE=1 SV=1</t>
  </si>
  <si>
    <t xml:space="preserve">Q9Y4P3</t>
  </si>
  <si>
    <t xml:space="preserve">2726_sp_Q96A33</t>
  </si>
  <si>
    <t xml:space="preserve">CCD47_HUMAN Coiled-coil domain-containing protein 47 OS=Homo sapiens GN=CCDC47 PE=1 SV=1</t>
  </si>
  <si>
    <t xml:space="preserve">Q96A33</t>
  </si>
  <si>
    <t xml:space="preserve">3323_sp_Q9Y3Y2</t>
  </si>
  <si>
    <t xml:space="preserve">CHTOP_HUMAN Chromatin target of PRMT1 protein OS=Homo sapiens GN=CHTOP PE=1 SV=2</t>
  </si>
  <si>
    <t xml:space="preserve">Q9Y3Y2</t>
  </si>
  <si>
    <t xml:space="preserve">14229_sp_P35998</t>
  </si>
  <si>
    <t xml:space="preserve">PRS7_HUMAN 26S proteasome regulatory subunit 7 OS=Homo sapiens GN=PSMC2 PE=1 SV=3</t>
  </si>
  <si>
    <t xml:space="preserve">P35998</t>
  </si>
  <si>
    <t xml:space="preserve">14571_sp_P50914</t>
  </si>
  <si>
    <t xml:space="preserve">RL14_HUMAN 60S ribosomal protein L14 OS=Homo sapiens GN=RPL14 PE=1 SV=4</t>
  </si>
  <si>
    <t xml:space="preserve">P50914</t>
  </si>
  <si>
    <t xml:space="preserve">16819_sp_P49458</t>
  </si>
  <si>
    <t xml:space="preserve">SRP09_HUMAN Signal recognition particle 9 kDa protein OS=Homo sapiens GN=SRP9 PE=1 SV=2</t>
  </si>
  <si>
    <t xml:space="preserve">P49458</t>
  </si>
  <si>
    <t xml:space="preserve">4621_sp_Q96HY6</t>
  </si>
  <si>
    <t xml:space="preserve">DDRGK_HUMAN DDRGK domain-containing protein 1 OS=Homo sapiens GN=DDRGK1 PE=1 SV=2</t>
  </si>
  <si>
    <t xml:space="preserve">Q96HY6</t>
  </si>
  <si>
    <t xml:space="preserve">19167_sp_Q6BDS2</t>
  </si>
  <si>
    <t xml:space="preserve">URFB1_HUMAN UHRF1-binding protein 1 OS=Homo sapiens GN=UHRF1BP1 PE=1 SV=1</t>
  </si>
  <si>
    <t xml:space="preserve">Q6BDS2</t>
  </si>
  <si>
    <t xml:space="preserve">17144_sp_P37802</t>
  </si>
  <si>
    <t xml:space="preserve">TAGL2_HUMAN Transgelin-2 OS=Homo sapiens GN=TAGLN2 PE=1 SV=3</t>
  </si>
  <si>
    <t xml:space="preserve">P37802</t>
  </si>
  <si>
    <t xml:space="preserve">101_sp_P30487</t>
  </si>
  <si>
    <t xml:space="preserve">1B49_HUMAN HLA class I histocompatibility antigen_ B-49 alpha chain OS=Homo sapiens GN=HLA-B PE=1 SV=2</t>
  </si>
  <si>
    <t xml:space="preserve">P30487</t>
  </si>
  <si>
    <t xml:space="preserve">13999_sp_Q8TEM1</t>
  </si>
  <si>
    <t xml:space="preserve">PO210_HUMAN Nuclear pore membrane glycoprotein 210 OS=Homo sapiens GN=NUP210 PE=1 SV=3</t>
  </si>
  <si>
    <t xml:space="preserve">Q8TEM1</t>
  </si>
  <si>
    <t xml:space="preserve">13380_sp_P49756</t>
  </si>
  <si>
    <t xml:space="preserve">RBM25_HUMAN RNA-binding protein 25 OS=Homo sapiens GN=RBM25 PE=1 SV=3</t>
  </si>
  <si>
    <t xml:space="preserve">P49756</t>
  </si>
  <si>
    <t xml:space="preserve">7420_sp_Q9BVP2</t>
  </si>
  <si>
    <t xml:space="preserve">GNL3_HUMAN Guanine nucleotide-binding protein-like 3 OS=Homo sapiens GN=GNL3 PE=1 SV=2</t>
  </si>
  <si>
    <t xml:space="preserve">Q9BVP2</t>
  </si>
  <si>
    <t xml:space="preserve">11336_sp_O43795</t>
  </si>
  <si>
    <t xml:space="preserve">MYO1B_HUMAN Unconventional myosin-Ib OS=Homo sapiens GN=MYO1B PE=1 SV=3</t>
  </si>
  <si>
    <t xml:space="preserve">O43795</t>
  </si>
  <si>
    <t xml:space="preserve">13461_sp_Q9NW13</t>
  </si>
  <si>
    <t xml:space="preserve">RBM28_HUMAN RNA-binding protein 28 OS=Homo sapiens GN=RBM28 PE=1 SV=3</t>
  </si>
  <si>
    <t xml:space="preserve">Q9NW13</t>
  </si>
  <si>
    <t xml:space="preserve">16669_sp_Q9Y6N5</t>
  </si>
  <si>
    <t xml:space="preserve">SQOR_HUMAN Sulfide:quinone oxidoreductase_ mitochondrial OS=Homo sapiens GN=SQOR PE=1 SV=1</t>
  </si>
  <si>
    <t xml:space="preserve">Q9Y6N5</t>
  </si>
  <si>
    <t xml:space="preserve">8877_sp_Q9ULR0</t>
  </si>
  <si>
    <t xml:space="preserve">ISY1_HUMAN Pre-mRNA-splicing factor ISY1 homolog OS=Homo sapiens GN=ISY1 PE=1 SV=3</t>
  </si>
  <si>
    <t xml:space="preserve">Q9ULR0</t>
  </si>
  <si>
    <t xml:space="preserve">1190_sp_Q93084</t>
  </si>
  <si>
    <t xml:space="preserve">AT2A3_HUMAN Sarcoplasmic/endoplasmic reticulum calcium ATPase 3 OS=Homo sapiens GN=ATP2A3 PE=1 SV=2</t>
  </si>
  <si>
    <t xml:space="preserve">Q93084</t>
  </si>
  <si>
    <t xml:space="preserve">12177_sp_Q8NFH5</t>
  </si>
  <si>
    <t xml:space="preserve">NUP53_HUMAN Nucleoporin NUP53 OS=Homo sapiens GN=NUP35 PE=1 SV=1</t>
  </si>
  <si>
    <t xml:space="preserve">Q8NFH5</t>
  </si>
  <si>
    <t xml:space="preserve">17033_sp_P07814</t>
  </si>
  <si>
    <t xml:space="preserve">SYEP_HUMAN Bifunctional glutamate/proline--tRNA ligase OS=Homo sapiens GN=EPRS PE=1 SV=5</t>
  </si>
  <si>
    <t xml:space="preserve">P07814</t>
  </si>
  <si>
    <t xml:space="preserve">3266_sp_Q92879</t>
  </si>
  <si>
    <t xml:space="preserve">CELF1_HUMAN CUGBP Elav-like family member 1 OS=Homo sapiens GN=CELF1 PE=1 SV=2</t>
  </si>
  <si>
    <t xml:space="preserve">Q92879</t>
  </si>
  <si>
    <t xml:space="preserve">1271_sp_Q01814</t>
  </si>
  <si>
    <t xml:space="preserve">AT2B2_HUMAN Plasma membrane calcium-transporting ATPase 2 OS=Homo sapiens GN=ATP2B2 PE=1 SV=2</t>
  </si>
  <si>
    <t xml:space="preserve">Q01814</t>
  </si>
  <si>
    <t xml:space="preserve">16969_sp_Q8N3U4</t>
  </si>
  <si>
    <t xml:space="preserve">STAG2_HUMAN Cohesin subunit SA-2 OS=Homo sapiens GN=STAG2 PE=1 SV=3</t>
  </si>
  <si>
    <t xml:space="preserve">Q8N3U4</t>
  </si>
  <si>
    <t xml:space="preserve">15782_sp_Q9H9B4</t>
  </si>
  <si>
    <t xml:space="preserve">SFXN1_HUMAN Sideroflexin-1 OS=Homo sapiens GN=SFXN1 PE=1 SV=4</t>
  </si>
  <si>
    <t xml:space="preserve">Q9H9B4</t>
  </si>
  <si>
    <t xml:space="preserve">13651_sp_P11233</t>
  </si>
  <si>
    <t xml:space="preserve">RALA_HUMAN Ras-related protein Ral-A OS=Homo sapiens GN=RALA PE=1 SV=1</t>
  </si>
  <si>
    <t xml:space="preserve">P11233</t>
  </si>
  <si>
    <t xml:space="preserve">16478_sp_Q9NWH9</t>
  </si>
  <si>
    <t xml:space="preserve">SLTM_HUMAN SAFB-like transcription modulator OS=Homo sapiens GN=SLTM PE=1 SV=2</t>
  </si>
  <si>
    <t xml:space="preserve">Q9NWH9</t>
  </si>
  <si>
    <t xml:space="preserve">17170_sp_Q9BVA1</t>
  </si>
  <si>
    <t xml:space="preserve">TBB2B_HUMAN Tubulin beta-2B chain OS=Homo sapiens GN=TUBB2B PE=1 SV=1</t>
  </si>
  <si>
    <t xml:space="preserve">Q9BVA1</t>
  </si>
  <si>
    <t xml:space="preserve">5020_sp_Q13011</t>
  </si>
  <si>
    <t xml:space="preserve">ECH1_HUMAN Delta(3_5)-Delta(2_4)-dienoyl-CoA isomerase_ mitochondrial OS=Homo sapiens GN=ECH1 PE=1 SV=2</t>
  </si>
  <si>
    <t xml:space="preserve">Q13011</t>
  </si>
  <si>
    <t xml:space="preserve">13081_sp_P26599</t>
  </si>
  <si>
    <t xml:space="preserve">PTBP1_HUMAN Polypyrimidine tract-binding protein 1 OS=Homo sapiens GN=PTBP1 PE=1 SV=1</t>
  </si>
  <si>
    <t xml:space="preserve">P26599</t>
  </si>
  <si>
    <t xml:space="preserve">10149_sp_P33992</t>
  </si>
  <si>
    <t xml:space="preserve">MCM5_HUMAN DNA replication licensing factor MCM5 OS=Homo sapiens GN=MCM5 PE=1 SV=5</t>
  </si>
  <si>
    <t xml:space="preserve">P33992</t>
  </si>
  <si>
    <t xml:space="preserve">11039_sp_Q00325</t>
  </si>
  <si>
    <t xml:space="preserve">MPCP_HUMAN Phosphate carrier protein_ mitochondrial OS=Homo sapiens GN=SLC25A3 PE=1 SV=2</t>
  </si>
  <si>
    <t xml:space="preserve">Q00325</t>
  </si>
  <si>
    <t xml:space="preserve">5315_sp_Q7L7L0</t>
  </si>
  <si>
    <t xml:space="preserve">H2A3_HUMAN Histone H2A type 3 OS=Homo sapiens GN=HIST3H2A PE=1 SV=3</t>
  </si>
  <si>
    <t xml:space="preserve">Q7L7L0</t>
  </si>
  <si>
    <t xml:space="preserve">4951_sp_Q9P2X0</t>
  </si>
  <si>
    <t xml:space="preserve">DPM3_HUMAN Dolichol-phosphate mannosyltransferase subunit 3 OS=Homo sapiens GN=DPM3 PE=1 SV=2</t>
  </si>
  <si>
    <t xml:space="preserve">Q9P2X0</t>
  </si>
  <si>
    <t xml:space="preserve">13736_sp_Q6S8J3</t>
  </si>
  <si>
    <t xml:space="preserve">POTEE_HUMAN POTE ankyrin domain family member E OS=Homo sapiens GN=POTEE PE=2 SV=3</t>
  </si>
  <si>
    <t xml:space="preserve">Q6S8J3</t>
  </si>
  <si>
    <t xml:space="preserve">5909_sp_P13929</t>
  </si>
  <si>
    <t xml:space="preserve">ENOB_HUMAN Beta-enolase OS=Homo sapiens GN=ENO3 PE=1 SV=5</t>
  </si>
  <si>
    <t xml:space="preserve">P13929</t>
  </si>
  <si>
    <t xml:space="preserve">4497_sp_Q9UBM7</t>
  </si>
  <si>
    <t xml:space="preserve">DHCR7_HUMAN 7-dehydrocholesterol reductase OS=Homo sapiens GN=DHCR7 PE=1 SV=1</t>
  </si>
  <si>
    <t xml:space="preserve">Q9UBM7</t>
  </si>
  <si>
    <t xml:space="preserve">9617_sp_O15479</t>
  </si>
  <si>
    <t xml:space="preserve">MAGB2_HUMAN Melanoma-associated antigen B2 OS=Homo sapiens GN=MAGEB2 PE=1 SV=3</t>
  </si>
  <si>
    <t xml:space="preserve">O15479</t>
  </si>
  <si>
    <t xml:space="preserve">6746_sp_P21333</t>
  </si>
  <si>
    <t xml:space="preserve">FLNA_HUMAN Filamin-A OS=Homo sapiens GN=FLNA PE=1 SV=4</t>
  </si>
  <si>
    <t xml:space="preserve">P21333</t>
  </si>
  <si>
    <t xml:space="preserve">7752_sp_P51610</t>
  </si>
  <si>
    <t xml:space="preserve">HCFC1_HUMAN Host cell factor 1 OS=Homo sapiens GN=HCFC1 PE=1 SV=2</t>
  </si>
  <si>
    <t xml:space="preserve">P51610</t>
  </si>
  <si>
    <t xml:space="preserve">17817_sp_Q99595</t>
  </si>
  <si>
    <t xml:space="preserve">TI17A_HUMAN Mitochondrial import inner membrane translocase subunit Tim17-A OS=Homo sapiens GN=TIMM17A PE=1 SV=1</t>
  </si>
  <si>
    <t xml:space="preserve">Q99595</t>
  </si>
  <si>
    <t xml:space="preserve">19111_sp_Q15029</t>
  </si>
  <si>
    <t xml:space="preserve">U5S1_HUMAN 116 kDa U5 small nuclear ribonucleoprotein component OS=Homo sapiens GN=EFTUD2 PE=1 SV=1</t>
  </si>
  <si>
    <t xml:space="preserve">Q15029</t>
  </si>
  <si>
    <t xml:space="preserve">14417_sp_P35249</t>
  </si>
  <si>
    <t xml:space="preserve">RFC4_HUMAN Replication factor C subunit 4 OS=Homo sapiens GN=RFC4 PE=1 SV=2</t>
  </si>
  <si>
    <t xml:space="preserve">P35249</t>
  </si>
  <si>
    <t xml:space="preserve">8970_sp_P42167</t>
  </si>
  <si>
    <t xml:space="preserve">LAP2B_HUMAN Lamina-associated polypeptide 2_ isoforms beta/gamma OS=Homo sapiens GN=TMPO PE=1 SV=2</t>
  </si>
  <si>
    <t xml:space="preserve">P42167</t>
  </si>
  <si>
    <t xml:space="preserve">133_sp_Q8NE71</t>
  </si>
  <si>
    <t xml:space="preserve">ABCF1_HUMAN ATP-binding cassette sub-family F member 1 OS=Homo sapiens GN=ABCF1 PE=1 SV=2</t>
  </si>
  <si>
    <t xml:space="preserve">Q8NE71</t>
  </si>
  <si>
    <t xml:space="preserve">10879_sp_P30101</t>
  </si>
  <si>
    <t xml:space="preserve">PDIA3_HUMAN Protein disulfide-isomerase A3 OS=Homo sapiens GN=PDIA3 PE=1 SV=4</t>
  </si>
  <si>
    <t xml:space="preserve">P30101</t>
  </si>
  <si>
    <t xml:space="preserve">16931_sp_P55854</t>
  </si>
  <si>
    <t xml:space="preserve">SUMO3_HUMAN Small ubiquitin-related modifier 3 OS=Homo sapiens GN=SUMO3 PE=1 SV=2</t>
  </si>
  <si>
    <t xml:space="preserve">P55854</t>
  </si>
  <si>
    <t xml:space="preserve">9412_sp_Q9Y383</t>
  </si>
  <si>
    <t xml:space="preserve">LC7L2_HUMAN Putative RNA-binding protein Luc7-like 2 OS=Homo sapiens GN=LUC7L2 PE=1 SV=2</t>
  </si>
  <si>
    <t xml:space="preserve">Q9Y383</t>
  </si>
  <si>
    <t xml:space="preserve">867_sp_Q9BRR6</t>
  </si>
  <si>
    <t xml:space="preserve">ADPGK_HUMAN ADP-dependent glucokinase OS=Homo sapiens GN=ADPGK PE=1 SV=1</t>
  </si>
  <si>
    <t xml:space="preserve">Q9BRR6</t>
  </si>
  <si>
    <t xml:space="preserve">11624_sp_Q8NEJ9</t>
  </si>
  <si>
    <t xml:space="preserve">NGDN_HUMAN Neuroguidin OS=Homo sapiens GN=NGDN PE=1 SV=1</t>
  </si>
  <si>
    <t xml:space="preserve">Q8NEJ9</t>
  </si>
  <si>
    <t xml:space="preserve">5943_sp_P16422</t>
  </si>
  <si>
    <t xml:space="preserve">EPCAM_HUMAN Epithelial cell adhesion molecule OS=Homo sapiens GN=EPCAM PE=1 SV=2</t>
  </si>
  <si>
    <t xml:space="preserve">P16422</t>
  </si>
  <si>
    <t xml:space="preserve">282_sp_Q95604</t>
  </si>
  <si>
    <t xml:space="preserve">1C17_HUMAN HLA class I histocompatibility antigen_ Cw-17 alpha chain OS=Homo sapiens GN=HLA-C PE=1 SV=1</t>
  </si>
  <si>
    <t xml:space="preserve">Q95604</t>
  </si>
  <si>
    <t xml:space="preserve">6409_sp_O75477</t>
  </si>
  <si>
    <t xml:space="preserve">ERLN1_HUMAN Erlin-1 OS=Homo sapiens GN=ERLIN1 PE=1 SV=1</t>
  </si>
  <si>
    <t xml:space="preserve">O75477</t>
  </si>
  <si>
    <t xml:space="preserve">270_sp_P30479</t>
  </si>
  <si>
    <t xml:space="preserve">1B41_HUMAN HLA class I histocompatibility antigen_ B-41 alpha chain OS=Homo sapiens GN=HLA-B PE=1 SV=1</t>
  </si>
  <si>
    <t xml:space="preserve">P30479</t>
  </si>
  <si>
    <t xml:space="preserve">13458_sp_P98175</t>
  </si>
  <si>
    <t xml:space="preserve">RBM10_HUMAN RNA-binding protein 10 OS=Homo sapiens GN=RBM10 PE=1 SV=3</t>
  </si>
  <si>
    <t xml:space="preserve">P98175</t>
  </si>
  <si>
    <t xml:space="preserve">19240_sp_Q9NYH9</t>
  </si>
  <si>
    <t xml:space="preserve">UTP6_HUMAN U3 small nucleolar RNA-associated protein 6 homolog OS=Homo sapiens GN=UTP6 PE=2 SV=2</t>
  </si>
  <si>
    <t xml:space="preserve">Q9NYH9</t>
  </si>
  <si>
    <t xml:space="preserve">14081_sp_O75569</t>
  </si>
  <si>
    <t xml:space="preserve">PRKRA_HUMAN Interferon-inducible double-stranded RNA-dependent protein kinase activator A OS=Homo sapiens GN=PRKRA PE=1 SV=1</t>
  </si>
  <si>
    <t xml:space="preserve">O75569</t>
  </si>
  <si>
    <t xml:space="preserve">19422_sp_Q15061</t>
  </si>
  <si>
    <t xml:space="preserve">WDR43_HUMAN WD repeat-containing protein 43 OS=Homo sapiens GN=WDR43 PE=1 SV=3</t>
  </si>
  <si>
    <t xml:space="preserve">Q15061</t>
  </si>
  <si>
    <t xml:space="preserve">6540_sp_Q8NCA5</t>
  </si>
  <si>
    <t xml:space="preserve">FA98A_HUMAN Protein FAM98A OS=Homo sapiens GN=FAM98A PE=1 SV=1</t>
  </si>
  <si>
    <t xml:space="preserve">Q8NCA5</t>
  </si>
  <si>
    <t xml:space="preserve">743_sp_P04083</t>
  </si>
  <si>
    <t xml:space="preserve">ANXA1_HUMAN Annexin A1 OS=Homo sapiens GN=ANXA1 PE=1 SV=2</t>
  </si>
  <si>
    <t xml:space="preserve">P04083</t>
  </si>
  <si>
    <t xml:space="preserve">2158_sp_Q14137</t>
  </si>
  <si>
    <t xml:space="preserve">BOP1_HUMAN Ribosome biogenesis protein BOP1 OS=Homo sapiens GN=BOP1 PE=1 SV=2</t>
  </si>
  <si>
    <t xml:space="preserve">Q14137</t>
  </si>
  <si>
    <t xml:space="preserve">5748_sp_P13645</t>
  </si>
  <si>
    <t xml:space="preserve">K1C10_HUMAN Keratin_ type I cytoskeletal 10 OS=Homo sapiens GN=KRT10 PE=1 SV=6</t>
  </si>
  <si>
    <t xml:space="preserve">P13645</t>
  </si>
  <si>
    <t xml:space="preserve">14556_sp_P62750</t>
  </si>
  <si>
    <t xml:space="preserve">RL23A_HUMAN 60S ribosomal protein L23a OS=Homo sapiens GN=RPL23A PE=1 SV=1</t>
  </si>
  <si>
    <t xml:space="preserve">P62750</t>
  </si>
  <si>
    <t xml:space="preserve">12827_sp_P18669</t>
  </si>
  <si>
    <t xml:space="preserve">PGAM1_HUMAN Phosphoglycerate mutase 1 OS=Homo sapiens GN=PGAM1 PE=1 SV=2</t>
  </si>
  <si>
    <t xml:space="preserve">P18669</t>
  </si>
  <si>
    <t xml:space="preserve">17221_sp_P13984</t>
  </si>
  <si>
    <t xml:space="preserve">T2FB_HUMAN General transcription factor IIF subunit 2 OS=Homo sapiens GN=GTF2F2 PE=1 SV=2</t>
  </si>
  <si>
    <t xml:space="preserve">P13984</t>
  </si>
  <si>
    <t xml:space="preserve">2273_sp_Q96CT7</t>
  </si>
  <si>
    <t xml:space="preserve">CC124_HUMAN Coiled-coil domain-containing protein 124 OS=Homo sapiens GN=CCDC124 PE=1 SV=1</t>
  </si>
  <si>
    <t xml:space="preserve">Q96CT7</t>
  </si>
  <si>
    <t xml:space="preserve">8721_sp_O00505</t>
  </si>
  <si>
    <t xml:space="preserve">IMA4_HUMAN Importin subunit alpha-4 OS=Homo sapiens GN=KPNA3 PE=1 SV=2</t>
  </si>
  <si>
    <t xml:space="preserve">O00505</t>
  </si>
  <si>
    <t xml:space="preserve">19443_sp_P67809</t>
  </si>
  <si>
    <t xml:space="preserve">YBOX1_HUMAN Nuclease-sensitive element-binding protein 1 OS=Homo sapiens GN=YBX1 PE=1 SV=3</t>
  </si>
  <si>
    <t xml:space="preserve">P67809</t>
  </si>
  <si>
    <t xml:space="preserve">1350_sp_O15143</t>
  </si>
  <si>
    <t xml:space="preserve">ARC1B_HUMAN Actin-related protein 2/3 complex subunit 1B OS=Homo sapiens GN=ARPC1B PE=1 SV=3</t>
  </si>
  <si>
    <t xml:space="preserve">O15143</t>
  </si>
  <si>
    <t xml:space="preserve">7873_sp_P14866</t>
  </si>
  <si>
    <t xml:space="preserve">HNRPL_HUMAN Heterogeneous nuclear ribonucleoprotein L OS=Homo sapiens GN=HNRNPL PE=1 SV=2</t>
  </si>
  <si>
    <t xml:space="preserve">P14866</t>
  </si>
  <si>
    <t xml:space="preserve">4072_sp_P14854</t>
  </si>
  <si>
    <t xml:space="preserve">CX6B1_HUMAN Cytochrome c oxidase subunit 6B1 OS=Homo sapiens GN=COX6B1 PE=1 SV=2</t>
  </si>
  <si>
    <t xml:space="preserve">P14854</t>
  </si>
  <si>
    <t xml:space="preserve">15764_sp_Q15427</t>
  </si>
  <si>
    <t xml:space="preserve">SF3B4_HUMAN Splicing factor 3B subunit 4 OS=Homo sapiens GN=SF3B4 PE=1 SV=1</t>
  </si>
  <si>
    <t xml:space="preserve">Q15427</t>
  </si>
  <si>
    <t xml:space="preserve">7743_sp_P07900</t>
  </si>
  <si>
    <t xml:space="preserve">HS90A_HUMAN Heat shock protein HSP 90-alpha OS=Homo sapiens GN=HSP90AA1 PE=1 SV=5</t>
  </si>
  <si>
    <t xml:space="preserve">P07900</t>
  </si>
  <si>
    <t xml:space="preserve">7057_sp_Q8TAE8</t>
  </si>
  <si>
    <t xml:space="preserve">G45IP_HUMAN Growth arrest and DNA damage-inducible proteins-interacting protein 1 OS=Homo sapiens GN=GADD45GIP1 PE=1 SV=1</t>
  </si>
  <si>
    <t xml:space="preserve">Q8TAE8</t>
  </si>
  <si>
    <t xml:space="preserve">16252_sp_Q14683</t>
  </si>
  <si>
    <t xml:space="preserve">SMC1A_HUMAN Structural maintenance of chromosomes protein 1A OS=Homo sapiens GN=SMC1A PE=1 SV=2</t>
  </si>
  <si>
    <t xml:space="preserve">Q14683</t>
  </si>
  <si>
    <t xml:space="preserve">16919_sp_Q9UNL2</t>
  </si>
  <si>
    <t xml:space="preserve">SSRG_HUMAN Translocon-associated protein subunit gamma OS=Homo sapiens GN=SSR3 PE=1 SV=1</t>
  </si>
  <si>
    <t xml:space="preserve">Q9UNL2</t>
  </si>
  <si>
    <t xml:space="preserve">8023_sp_P30511</t>
  </si>
  <si>
    <t xml:space="preserve">HLAF_HUMAN HLA class I histocompatibility antigen_ alpha chain F OS=Homo sapiens GN=HLA-F PE=2 SV=3</t>
  </si>
  <si>
    <t xml:space="preserve">P30511</t>
  </si>
  <si>
    <t xml:space="preserve">2859_sp_Q03701</t>
  </si>
  <si>
    <t xml:space="preserve">CEBPZ_HUMAN CCAAT/enhancer-binding protein zeta OS=Homo sapiens GN=CEBPZ PE=1 SV=3</t>
  </si>
  <si>
    <t xml:space="preserve">Q03701</t>
  </si>
  <si>
    <t xml:space="preserve">11997_sp_Q9Y3C1</t>
  </si>
  <si>
    <t xml:space="preserve">NOP16_HUMAN Nucleolar protein 16 OS=Homo sapiens GN=NOP16 PE=1 SV=2</t>
  </si>
  <si>
    <t xml:space="preserve">Q9Y3C1</t>
  </si>
  <si>
    <t xml:space="preserve">16038_sp_P62314</t>
  </si>
  <si>
    <t xml:space="preserve">SMD1_HUMAN Small nuclear ribonucleoprotein Sm D1 OS=Homo sapiens GN=SNRPD1 PE=1 SV=1</t>
  </si>
  <si>
    <t xml:space="preserve">P62314</t>
  </si>
  <si>
    <t xml:space="preserve">2747_sp_Q13740</t>
  </si>
  <si>
    <t xml:space="preserve">CD166_HUMAN CD166 antigen OS=Homo sapiens GN=ALCAM PE=1 SV=2</t>
  </si>
  <si>
    <t xml:space="preserve">Q13740</t>
  </si>
  <si>
    <t xml:space="preserve">2704_sp_P10809</t>
  </si>
  <si>
    <t xml:space="preserve">CH60_HUMAN 60 kDa heat shock protein_ mitochondrial OS=Homo sapiens GN=HSPD1 PE=1 SV=2</t>
  </si>
  <si>
    <t xml:space="preserve">P10809</t>
  </si>
  <si>
    <t xml:space="preserve">8920_sp_P12532</t>
  </si>
  <si>
    <t xml:space="preserve">KCRU_HUMAN Creatine kinase U-type_ mitochondrial OS=Homo sapiens GN=CKMT1A PE=1 SV=1</t>
  </si>
  <si>
    <t xml:space="preserve">P12532</t>
  </si>
  <si>
    <t xml:space="preserve">14608_sp_Q9H9J2</t>
  </si>
  <si>
    <t xml:space="preserve">RM44_HUMAN 39S ribosomal protein L44_ mitochondrial OS=Homo sapiens GN=MRPL44 PE=1 SV=1</t>
  </si>
  <si>
    <t xml:space="preserve">Q9H9J2</t>
  </si>
  <si>
    <t xml:space="preserve">14644_sp_Q96EL3</t>
  </si>
  <si>
    <t xml:space="preserve">RM53_HUMAN 39S ribosomal protein L53_ mitochondrial OS=Homo sapiens GN=MRPL53 PE=1 SV=1</t>
  </si>
  <si>
    <t xml:space="preserve">Q96EL3</t>
  </si>
  <si>
    <t xml:space="preserve">8325_sp_O00425</t>
  </si>
  <si>
    <t xml:space="preserve">IF2B3_HUMAN Insulin-like growth factor 2 mRNA-binding protein 3 OS=Homo sapiens GN=IGF2BP3 PE=1 SV=2</t>
  </si>
  <si>
    <t xml:space="preserve">O00425</t>
  </si>
  <si>
    <t xml:space="preserve">16344_sp_Q53GS9</t>
  </si>
  <si>
    <t xml:space="preserve">SNUT2_HUMAN U4/U6.U5 tri-snRNP-associated protein 2 OS=Homo sapiens GN=USP39 PE=1 SV=2</t>
  </si>
  <si>
    <t xml:space="preserve">Q53GS9</t>
  </si>
  <si>
    <t xml:space="preserve">11815_sp_Q9Y3T9</t>
  </si>
  <si>
    <t xml:space="preserve">NOC2L_HUMAN Nucleolar complex protein 2 homolog OS=Homo sapiens GN=NOC2L PE=1 SV=4</t>
  </si>
  <si>
    <t xml:space="preserve">Q9Y3T9</t>
  </si>
  <si>
    <t xml:space="preserve">5388_sp_Q99880</t>
  </si>
  <si>
    <t xml:space="preserve">H2B1L_HUMAN Histone H2B type 1-L OS=Homo sapiens GN=HIST1H2BL PE=1 SV=3</t>
  </si>
  <si>
    <t xml:space="preserve">Q99880</t>
  </si>
  <si>
    <t xml:space="preserve">19213_sp_P38606</t>
  </si>
  <si>
    <t xml:space="preserve">VATA_HUMAN V-type proton ATPase catalytic subunit A OS=Homo sapiens GN=ATP6V1A PE=1 SV=2</t>
  </si>
  <si>
    <t xml:space="preserve">P38606</t>
  </si>
  <si>
    <t xml:space="preserve">4449_sp_Q16698</t>
  </si>
  <si>
    <t xml:space="preserve">DECR_HUMAN 2_4-dienoyl-CoA reductase_ mitochondrial OS=Homo sapiens GN=DECR1 PE=1 SV=1</t>
  </si>
  <si>
    <t xml:space="preserve">Q16698</t>
  </si>
  <si>
    <t xml:space="preserve">5386_sp_O75367</t>
  </si>
  <si>
    <t xml:space="preserve">H2AY_HUMAN Core histone macro-H2A.1 OS=Homo sapiens GN=H2AFY PE=1 SV=4</t>
  </si>
  <si>
    <t xml:space="preserve">O75367</t>
  </si>
  <si>
    <t xml:space="preserve">14108_sp_Q9Y3C6</t>
  </si>
  <si>
    <t xml:space="preserve">PPIL1_HUMAN Peptidyl-prolyl cis-trans isomerase-like 1 OS=Homo sapiens GN=PPIL1 PE=1 SV=1</t>
  </si>
  <si>
    <t xml:space="preserve">Q9Y3C6</t>
  </si>
  <si>
    <t xml:space="preserve">13412_sp_P46060</t>
  </si>
  <si>
    <t xml:space="preserve">RAGP1_HUMAN Ran GTPase-activating protein 1 OS=Homo sapiens GN=RANGAP1 PE=1 SV=1</t>
  </si>
  <si>
    <t xml:space="preserve">P46060</t>
  </si>
  <si>
    <t xml:space="preserve">1471_sp_Q9UQB8</t>
  </si>
  <si>
    <t xml:space="preserve">BAIP2_HUMAN Brain-specific angiogenesis inhibitor 1-associated protein 2 OS=Homo sapiens GN=BAIAP2 PE=1 SV=1</t>
  </si>
  <si>
    <t xml:space="preserve">Q9UQB8</t>
  </si>
  <si>
    <t xml:space="preserve">13687_sp_P61586</t>
  </si>
  <si>
    <t xml:space="preserve">RHOA_HUMAN Transforming protein RhoA OS=Homo sapiens GN=RHOA PE=1 SV=1</t>
  </si>
  <si>
    <t xml:space="preserve">P61586</t>
  </si>
  <si>
    <t xml:space="preserve">1159_sp_P61158</t>
  </si>
  <si>
    <t xml:space="preserve">ARP3_HUMAN Actin-related protein 3 OS=Homo sapiens GN=ACTR3 PE=1 SV=3</t>
  </si>
  <si>
    <t xml:space="preserve">P61158</t>
  </si>
  <si>
    <t xml:space="preserve">10370_sp_Q9UKS6</t>
  </si>
  <si>
    <t xml:space="preserve">PACN3_HUMAN Protein kinase C and casein kinase substrate in neurons protein 3 OS=Homo sapiens GN=PACSIN3 PE=1 SV=2</t>
  </si>
  <si>
    <t xml:space="preserve">Q9UKS6</t>
  </si>
  <si>
    <t xml:space="preserve">313_sp_Q29960</t>
  </si>
  <si>
    <t xml:space="preserve">1C16_HUMAN HLA class I histocompatibility antigen_ Cw-16 alpha chain OS=Homo sapiens GN=HLA-C PE=1 SV=1</t>
  </si>
  <si>
    <t xml:space="preserve">Q29960</t>
  </si>
  <si>
    <t xml:space="preserve">9902_sp_P27816</t>
  </si>
  <si>
    <t xml:space="preserve">MAP4_HUMAN Microtubule-associated protein 4 OS=Homo sapiens GN=MAP4 PE=1 SV=3</t>
  </si>
  <si>
    <t xml:space="preserve">P27816</t>
  </si>
  <si>
    <t xml:space="preserve">10272_sp_Q96A72</t>
  </si>
  <si>
    <t xml:space="preserve">MGN2_HUMAN Protein mago nashi homolog 2 OS=Homo sapiens GN=MAGOHB PE=1 SV=1</t>
  </si>
  <si>
    <t xml:space="preserve">Q96A72</t>
  </si>
  <si>
    <t xml:space="preserve">15127_sp_P15880</t>
  </si>
  <si>
    <t xml:space="preserve">RS2_HUMAN 40S ribosomal protein S2 OS=Homo sapiens GN=RPS2 PE=1 SV=2</t>
  </si>
  <si>
    <t xml:space="preserve">P15880</t>
  </si>
  <si>
    <t xml:space="preserve">6419_sp_Q01844</t>
  </si>
  <si>
    <t xml:space="preserve">EWS_HUMAN RNA-binding protein EWS OS=Homo sapiens GN=EWSR1 PE=1 SV=1</t>
  </si>
  <si>
    <t xml:space="preserve">Q01844</t>
  </si>
  <si>
    <t xml:space="preserve">14902_sp_Q9P0M9</t>
  </si>
  <si>
    <t xml:space="preserve">RM27_HUMAN 39S ribosomal protein L27_ mitochondrial OS=Homo sapiens GN=MRPL27 PE=1 SV=1</t>
  </si>
  <si>
    <t xml:space="preserve">Q9P0M9</t>
  </si>
  <si>
    <t xml:space="preserve">6918_sp_Q00688</t>
  </si>
  <si>
    <t xml:space="preserve">FKBP3_HUMAN Peptidyl-prolyl cis-trans isomerase FKBP3 OS=Homo sapiens GN=FKBP3 PE=1 SV=1</t>
  </si>
  <si>
    <t xml:space="preserve">Q00688</t>
  </si>
  <si>
    <t xml:space="preserve">5179_sp_P13639</t>
  </si>
  <si>
    <t xml:space="preserve">EF2_HUMAN Elongation factor 2 OS=Homo sapiens GN=EEF2 PE=1 SV=4</t>
  </si>
  <si>
    <t xml:space="preserve">P13639</t>
  </si>
  <si>
    <t xml:space="preserve">8033_sp_O95757</t>
  </si>
  <si>
    <t xml:space="preserve">HS74L_HUMAN Heat shock 70 kDa protein 4L OS=Homo sapiens GN=HSPA4L PE=1 SV=3</t>
  </si>
  <si>
    <t xml:space="preserve">O95757</t>
  </si>
  <si>
    <t xml:space="preserve">2120_sp_O75150</t>
  </si>
  <si>
    <t xml:space="preserve">BRE1B_HUMAN E3 ubiquitin-protein ligase BRE1B OS=Homo sapiens GN=RNF40 PE=1 SV=4</t>
  </si>
  <si>
    <t xml:space="preserve">O75150</t>
  </si>
  <si>
    <t xml:space="preserve">8257_sp_O60841</t>
  </si>
  <si>
    <t xml:space="preserve">IF2P_HUMAN Eukaryotic translation initiation factor 5B OS=Homo sapiens GN=EIF5B PE=1 SV=4</t>
  </si>
  <si>
    <t xml:space="preserve">O60841</t>
  </si>
  <si>
    <t xml:space="preserve">8869_sp_Q9NV31</t>
  </si>
  <si>
    <t xml:space="preserve">IMP3_HUMAN U3 small nucleolar ribonucleoprotein protein IMP3 OS=Homo sapiens GN=IMP3 PE=1 SV=1</t>
  </si>
  <si>
    <t xml:space="preserve">Q9NV31</t>
  </si>
  <si>
    <t xml:space="preserve">9334_sp_Q8N1G4</t>
  </si>
  <si>
    <t xml:space="preserve">LRC47_HUMAN Leucine-rich repeat-containing protein 47 OS=Homo sapiens GN=LRRC47 PE=1 SV=1</t>
  </si>
  <si>
    <t xml:space="preserve">Q8N1G4</t>
  </si>
  <si>
    <t xml:space="preserve">4632_sp_P51659</t>
  </si>
  <si>
    <t xml:space="preserve">DHB4_HUMAN Peroxisomal multifunctional enzyme type 2 OS=Homo sapiens GN=HSD17B4 PE=1 SV=3</t>
  </si>
  <si>
    <t xml:space="preserve">P51659</t>
  </si>
  <si>
    <t xml:space="preserve">6732_sp_P07954</t>
  </si>
  <si>
    <t xml:space="preserve">FUMH_HUMAN Fumarate hydratase_ mitochondrial OS=Homo sapiens GN=FH PE=1 SV=3</t>
  </si>
  <si>
    <t xml:space="preserve">P07954</t>
  </si>
  <si>
    <t xml:space="preserve">3347_sp_Q9ULV4</t>
  </si>
  <si>
    <t xml:space="preserve">COR1C_HUMAN Coronin-1C OS=Homo sapiens GN=CORO1C PE=1 SV=1</t>
  </si>
  <si>
    <t xml:space="preserve">Q9ULV4</t>
  </si>
  <si>
    <t xml:space="preserve">8000_sp_P48741</t>
  </si>
  <si>
    <t xml:space="preserve">HSP77_HUMAN Putative heat shock 70 kDa protein 7 OS=Homo sapiens GN=HSPA7 PE=5 SV=2</t>
  </si>
  <si>
    <t xml:space="preserve">P48741</t>
  </si>
  <si>
    <t xml:space="preserve">5331_sp_P20671</t>
  </si>
  <si>
    <t xml:space="preserve">H2A1D_HUMAN Histone H2A type 1-D OS=Homo sapiens GN=HIST1H2AD PE=1 SV=2</t>
  </si>
  <si>
    <t xml:space="preserve">P20671</t>
  </si>
  <si>
    <t xml:space="preserve">9046_sp_P09382</t>
  </si>
  <si>
    <t xml:space="preserve">LEG1_HUMAN Galectin-1 OS=Homo sapiens GN=LGALS1 PE=1 SV=2</t>
  </si>
  <si>
    <t xml:space="preserve">P09382</t>
  </si>
  <si>
    <t xml:space="preserve">4316_sp_Q8N8A6</t>
  </si>
  <si>
    <t xml:space="preserve">DDX51_HUMAN ATP-dependent RNA helicase DDX51 OS=Homo sapiens GN=DDX51 PE=1 SV=3</t>
  </si>
  <si>
    <t xml:space="preserve">Q8N8A6</t>
  </si>
  <si>
    <t xml:space="preserve">16721_sp_O76094</t>
  </si>
  <si>
    <t xml:space="preserve">SRP72_HUMAN Signal recognition particle subunit SRP72 OS=Homo sapiens GN=SRP72 PE=1 SV=3</t>
  </si>
  <si>
    <t xml:space="preserve">O76094</t>
  </si>
  <si>
    <t xml:space="preserve">7414_sp_P63096</t>
  </si>
  <si>
    <t xml:space="preserve">GNAI1_HUMAN Guanine nucleotide-binding protein G(i) subunit alpha-1 OS=Homo sapiens GN=GNAI1 PE=1 SV=2</t>
  </si>
  <si>
    <t xml:space="preserve">P63096</t>
  </si>
  <si>
    <t xml:space="preserve">9538_sp_Q96AG4</t>
  </si>
  <si>
    <t xml:space="preserve">LRC59_HUMAN Leucine-rich repeat-containing protein 59 OS=Homo sapiens GN=LRRC59 PE=1 SV=1</t>
  </si>
  <si>
    <t xml:space="preserve">Q96AG4</t>
  </si>
  <si>
    <t xml:space="preserve">2290_sp_Q99459</t>
  </si>
  <si>
    <t xml:space="preserve">CDC5L_HUMAN Cell division cycle 5-like protein OS=Homo sapiens GN=CDC5L PE=1 SV=2</t>
  </si>
  <si>
    <t xml:space="preserve">Q99459</t>
  </si>
  <si>
    <t xml:space="preserve">14280_sp_Q86YS6</t>
  </si>
  <si>
    <t xml:space="preserve">RAB43_HUMAN Ras-related protein Rab-43 OS=Homo sapiens GN=RAB43 PE=1 SV=1</t>
  </si>
  <si>
    <t xml:space="preserve">Q86YS6</t>
  </si>
  <si>
    <t xml:space="preserve">14979_sp_P24928</t>
  </si>
  <si>
    <t xml:space="preserve">RPB1_HUMAN DNA-directed RNA polymerase II subunit RPB1 OS=Homo sapiens GN=POLR2A PE=1 SV=2</t>
  </si>
  <si>
    <t xml:space="preserve">P24928</t>
  </si>
  <si>
    <t xml:space="preserve">15705_sp_Q9UGP8</t>
  </si>
  <si>
    <t xml:space="preserve">SEC63_HUMAN Translocation protein SEC63 homolog OS=Homo sapiens GN=SEC63 PE=1 SV=2</t>
  </si>
  <si>
    <t xml:space="preserve">Q9UGP8</t>
  </si>
  <si>
    <t xml:space="preserve">1565_sp_P51572</t>
  </si>
  <si>
    <t xml:space="preserve">BAP31_HUMAN B-cell receptor-associated protein 31 OS=Homo sapiens GN=BCAP31 PE=1 SV=3</t>
  </si>
  <si>
    <t xml:space="preserve">P51572</t>
  </si>
  <si>
    <t xml:space="preserve">16497_sp_Q9Y5B9</t>
  </si>
  <si>
    <t xml:space="preserve">SP16H_HUMAN FACT complex subunit SPT16 OS=Homo sapiens GN=SUPT16H PE=1 SV=1</t>
  </si>
  <si>
    <t xml:space="preserve">Q9Y5B9</t>
  </si>
  <si>
    <t xml:space="preserve">3652_sp_P50416</t>
  </si>
  <si>
    <t xml:space="preserve">CPT1A_HUMAN Carnitine O-palmitoyltransferase 1_ liver isoform OS=Homo sapiens GN=CPT1A PE=1 SV=2</t>
  </si>
  <si>
    <t xml:space="preserve">P50416</t>
  </si>
  <si>
    <t xml:space="preserve">16740_sp_Q9Y3F4</t>
  </si>
  <si>
    <t xml:space="preserve">STRAP_HUMAN Serine-threonine kinase receptor-associated protein OS=Homo sapiens GN=STRAP PE=1 SV=1</t>
  </si>
  <si>
    <t xml:space="preserve">Q9Y3F4</t>
  </si>
  <si>
    <t xml:space="preserve">18762_sp_Q8NBS9</t>
  </si>
  <si>
    <t xml:space="preserve">TXND5_HUMAN Thioredoxin domain-containing protein 5 OS=Homo sapiens GN=TXNDC5 PE=1 SV=2</t>
  </si>
  <si>
    <t xml:space="preserve">Q8NBS9</t>
  </si>
  <si>
    <t xml:space="preserve">269_sp_P30475</t>
  </si>
  <si>
    <t xml:space="preserve">1B39_HUMAN HLA class I histocompatibility antigen_ B-39 alpha chain OS=Homo sapiens GN=HLA-B PE=1 SV=1</t>
  </si>
  <si>
    <t xml:space="preserve">P30475</t>
  </si>
  <si>
    <t xml:space="preserve">2500_sp_P52907</t>
  </si>
  <si>
    <t xml:space="preserve">CAZA1_HUMAN F-actin-capping protein subunit alpha-1 OS=Homo sapiens GN=CAPZA1 PE=1 SV=3</t>
  </si>
  <si>
    <t xml:space="preserve">P52907</t>
  </si>
  <si>
    <t xml:space="preserve">13231_sp_P59190</t>
  </si>
  <si>
    <t xml:space="preserve">RAB15_HUMAN Ras-related protein Rab-15 OS=Homo sapiens GN=RAB15 PE=1 SV=1</t>
  </si>
  <si>
    <t xml:space="preserve">P59190</t>
  </si>
  <si>
    <t xml:space="preserve">16820_sp_P28290</t>
  </si>
  <si>
    <t xml:space="preserve">SSFA2_HUMAN Sperm-specific antigen 2 OS=Homo sapiens GN=SSFA2 PE=1 SV=3</t>
  </si>
  <si>
    <t xml:space="preserve">P28290</t>
  </si>
  <si>
    <t xml:space="preserve">14285_sp_Q15397</t>
  </si>
  <si>
    <t xml:space="preserve">PUM3_HUMAN Pumilio homolog 3 OS=Homo sapiens GN=PUM3 PE=1 SV=3</t>
  </si>
  <si>
    <t xml:space="preserve">Q15397</t>
  </si>
  <si>
    <t xml:space="preserve">10672_sp_O00541</t>
  </si>
  <si>
    <t xml:space="preserve">PESC_HUMAN Pescadillo homolog OS=Homo sapiens GN=PES1 PE=1 SV=1</t>
  </si>
  <si>
    <t xml:space="preserve">O00541</t>
  </si>
  <si>
    <t xml:space="preserve">15693_sp_O00422</t>
  </si>
  <si>
    <t xml:space="preserve">SAP18_HUMAN Histone deacetylase complex subunit SAP18 OS=Homo sapiens GN=SAP18 PE=1 SV=1</t>
  </si>
  <si>
    <t xml:space="preserve">O00422</t>
  </si>
  <si>
    <t xml:space="preserve">18891_sp_O75152</t>
  </si>
  <si>
    <t xml:space="preserve">ZC11A_HUMAN Zinc finger CCCH domain-containing protein 11A OS=Homo sapiens GN=ZC3H11A PE=1 SV=3</t>
  </si>
  <si>
    <t xml:space="preserve">O75152</t>
  </si>
  <si>
    <t xml:space="preserve">8161_sp_P05198</t>
  </si>
  <si>
    <t xml:space="preserve">IF2A_HUMAN Eukaryotic translation initiation factor 2 subunit 1 OS=Homo sapiens GN=EIF2S1 PE=1 SV=3</t>
  </si>
  <si>
    <t xml:space="preserve">P05198</t>
  </si>
  <si>
    <t xml:space="preserve">372_sp_P30453</t>
  </si>
  <si>
    <t xml:space="preserve">1A34_HUMAN HLA class I histocompatibility antigen_ A-34 alpha chain OS=Homo sapiens GN=HLA-A PE=1 SV=1</t>
  </si>
  <si>
    <t xml:space="preserve">P30453</t>
  </si>
  <si>
    <t xml:space="preserve">6521_sp_P15311</t>
  </si>
  <si>
    <t xml:space="preserve">EZRI_HUMAN Ezrin OS=Homo sapiens GN=EZR PE=1 SV=4</t>
  </si>
  <si>
    <t xml:space="preserve">P15311</t>
  </si>
  <si>
    <t xml:space="preserve">1684_sp_Q5VTR2</t>
  </si>
  <si>
    <t xml:space="preserve">BRE1A_HUMAN E3 ubiquitin-protein ligase BRE1A OS=Homo sapiens GN=RNF20 PE=1 SV=2</t>
  </si>
  <si>
    <t xml:space="preserve">Q5VTR2</t>
  </si>
  <si>
    <t xml:space="preserve">14586_sp_P84098</t>
  </si>
  <si>
    <t xml:space="preserve">RL19_HUMAN 60S ribosomal protein L19 OS=Homo sapiens GN=RPL19 PE=1 SV=1</t>
  </si>
  <si>
    <t xml:space="preserve">P84098</t>
  </si>
  <si>
    <t xml:space="preserve">8630_sp_Q15181</t>
  </si>
  <si>
    <t xml:space="preserve">IPYR_HUMAN Inorganic pyrophosphatase OS=Homo sapiens GN=PPA1 PE=1 SV=2</t>
  </si>
  <si>
    <t xml:space="preserve">Q15181</t>
  </si>
  <si>
    <t xml:space="preserve">12206_sp_O75694</t>
  </si>
  <si>
    <t xml:space="preserve">NU155_HUMAN Nuclear pore complex protein Nup155 OS=Homo sapiens GN=NUP155 PE=1 SV=1</t>
  </si>
  <si>
    <t xml:space="preserve">O75694</t>
  </si>
  <si>
    <t xml:space="preserve">13266_sp_P61106</t>
  </si>
  <si>
    <t xml:space="preserve">RAB14_HUMAN Ras-related protein Rab-14 OS=Homo sapiens GN=RAB14 PE=1 SV=4</t>
  </si>
  <si>
    <t xml:space="preserve">P61106</t>
  </si>
  <si>
    <t xml:space="preserve">7747_sp_Q71DI3</t>
  </si>
  <si>
    <t xml:space="preserve">H32_HUMAN Histone H3.2 OS=Homo sapiens GN=HIST2H3A PE=1 SV=3</t>
  </si>
  <si>
    <t xml:space="preserve">Q71DI3</t>
  </si>
  <si>
    <t xml:space="preserve">7496_sp_Q96QV6</t>
  </si>
  <si>
    <t xml:space="preserve">H2A1A_HUMAN Histone H2A type 1-A OS=Homo sapiens GN=HIST1H2AA PE=1 SV=3</t>
  </si>
  <si>
    <t xml:space="preserve">Q96QV6</t>
  </si>
  <si>
    <t xml:space="preserve">10773_sp_Q8N7H5</t>
  </si>
  <si>
    <t xml:space="preserve">PAF1_HUMAN RNA polymerase II-associated factor 1 homolog OS=Homo sapiens GN=PAF1 PE=1 SV=2</t>
  </si>
  <si>
    <t xml:space="preserve">Q8N7H5</t>
  </si>
  <si>
    <t xml:space="preserve">8302_sp_Q14240</t>
  </si>
  <si>
    <t xml:space="preserve">IF4A2_HUMAN Eukaryotic initiation factor 4A-II OS=Homo sapiens GN=EIF4A2 PE=1 SV=2</t>
  </si>
  <si>
    <t xml:space="preserve">Q14240</t>
  </si>
  <si>
    <t xml:space="preserve">7562_sp_Q08379</t>
  </si>
  <si>
    <t xml:space="preserve">GOGA2_HUMAN Golgin subfamily A member 2 OS=Homo sapiens GN=GOLGA2 PE=1 SV=3</t>
  </si>
  <si>
    <t xml:space="preserve">Q08379</t>
  </si>
  <si>
    <t xml:space="preserve">7456_sp_Q14344</t>
  </si>
  <si>
    <t xml:space="preserve">GNA13_HUMAN Guanine nucleotide-binding protein subunit alpha-13 OS=Homo sapiens GN=GNA13 PE=1 SV=2</t>
  </si>
  <si>
    <t xml:space="preserve">Q14344</t>
  </si>
  <si>
    <t xml:space="preserve">6579_sp_P39748</t>
  </si>
  <si>
    <t xml:space="preserve">FEN1_HUMAN Flap endonuclease 1 OS=Homo sapiens GN=FEN1 PE=1 SV=1</t>
  </si>
  <si>
    <t xml:space="preserve">P39748</t>
  </si>
  <si>
    <t xml:space="preserve">3107_sp_Q00610</t>
  </si>
  <si>
    <t xml:space="preserve">CLH1_HUMAN Clathrin heavy chain 1 OS=Homo sapiens GN=CLTC PE=1 SV=5</t>
  </si>
  <si>
    <t xml:space="preserve">Q00610</t>
  </si>
  <si>
    <t xml:space="preserve">1944_sp_P25440</t>
  </si>
  <si>
    <t xml:space="preserve">BRD2_HUMAN Bromodomain-containing protein 2 OS=Homo sapiens GN=BRD2 PE=1 SV=2</t>
  </si>
  <si>
    <t xml:space="preserve">P25440</t>
  </si>
  <si>
    <t xml:space="preserve">2495_sp_P27824</t>
  </si>
  <si>
    <t xml:space="preserve">CALX_HUMAN Calnexin OS=Homo sapiens GN=CANX PE=1 SV=2</t>
  </si>
  <si>
    <t xml:space="preserve">P27824</t>
  </si>
  <si>
    <t xml:space="preserve">4247_sp_Q96EP5</t>
  </si>
  <si>
    <t xml:space="preserve">DAZP1_HUMAN DAZ-associated protein 1 OS=Homo sapiens GN=DAZAP1 PE=1 SV=1</t>
  </si>
  <si>
    <t xml:space="preserve">Q96EP5</t>
  </si>
  <si>
    <t xml:space="preserve">5387_sp_P33778</t>
  </si>
  <si>
    <t xml:space="preserve">H2B1B_HUMAN Histone H2B type 1-B OS=Homo sapiens GN=HIST1H2BB PE=1 SV=2</t>
  </si>
  <si>
    <t xml:space="preserve">P33778</t>
  </si>
  <si>
    <t xml:space="preserve">9329_sp_P42704</t>
  </si>
  <si>
    <t xml:space="preserve">LPPRC_HUMAN Leucine-rich PPR motif-containing protein_ mitochondrial OS=Homo sapiens GN=LRPPRC PE=1 SV=3</t>
  </si>
  <si>
    <t xml:space="preserve">P42704</t>
  </si>
  <si>
    <t xml:space="preserve">15015_sp_Q9BZE1</t>
  </si>
  <si>
    <t xml:space="preserve">RM37_HUMAN 39S ribosomal protein L37_ mitochondrial OS=Homo sapiens GN=MRPL37 PE=1 SV=2</t>
  </si>
  <si>
    <t xml:space="preserve">Q9BZE1</t>
  </si>
  <si>
    <t xml:space="preserve">27_sp_P68133</t>
  </si>
  <si>
    <t xml:space="preserve">ACTS_HUMAN Actin_ alpha skeletal muscle OS=Homo sapiens GN=ACTA1 PE=1 SV=1</t>
  </si>
  <si>
    <t xml:space="preserve">P68133</t>
  </si>
  <si>
    <t xml:space="preserve">16059_sp_P62318</t>
  </si>
  <si>
    <t xml:space="preserve">SMD3_HUMAN Small nuclear ribonucleoprotein Sm D3 OS=Homo sapiens GN=SNRPD3 PE=1 SV=1</t>
  </si>
  <si>
    <t xml:space="preserve">P62318</t>
  </si>
  <si>
    <t xml:space="preserve">14606_sp_P62917</t>
  </si>
  <si>
    <t xml:space="preserve">RL8_HUMAN 60S ribosomal protein L8 OS=Homo sapiens GN=RPL8 PE=1 SV=2</t>
  </si>
  <si>
    <t xml:space="preserve">P62917</t>
  </si>
  <si>
    <t xml:space="preserve">349_sp_O43707</t>
  </si>
  <si>
    <t xml:space="preserve">ACTN4_HUMAN Alpha-actinin-4 OS=Homo sapiens GN=ACTN4 PE=1 SV=2</t>
  </si>
  <si>
    <t xml:space="preserve">O43707</t>
  </si>
  <si>
    <t xml:space="preserve">17991_sp_Q15388</t>
  </si>
  <si>
    <t xml:space="preserve">TOM20_HUMAN Mitochondrial import receptor subunit TOM20 homolog OS=Homo sapiens GN=TOMM20 PE=1 SV=1</t>
  </si>
  <si>
    <t xml:space="preserve">Q15388</t>
  </si>
  <si>
    <t xml:space="preserve">4686_sp_P60981</t>
  </si>
  <si>
    <t xml:space="preserve">DEST_HUMAN Destrin OS=Homo sapiens GN=DSTN PE=1 SV=3</t>
  </si>
  <si>
    <t xml:space="preserve">P60981</t>
  </si>
  <si>
    <t xml:space="preserve">11756_sp_O75306</t>
  </si>
  <si>
    <t xml:space="preserve">NDUS2_HUMAN NADH dehydrogenase [ubiquinone] iron-sulfur protein 2_ mitochondrial OS=Homo sapiens GN=NDUFS2 PE=1 SV=2</t>
  </si>
  <si>
    <t xml:space="preserve">O75306</t>
  </si>
  <si>
    <t xml:space="preserve">12832_sp_Q96G03</t>
  </si>
  <si>
    <t xml:space="preserve">PGM2_HUMAN Phosphoglucomutase-2 OS=Homo sapiens GN=PGM2 PE=1 SV=4</t>
  </si>
  <si>
    <t xml:space="preserve">Q96G03</t>
  </si>
  <si>
    <t xml:space="preserve">17774_sp_P11388</t>
  </si>
  <si>
    <t xml:space="preserve">TOP2A_HUMAN DNA topoisomerase 2-alpha OS=Homo sapiens GN=TOP2A PE=1 SV=3</t>
  </si>
  <si>
    <t xml:space="preserve">P11388</t>
  </si>
  <si>
    <t xml:space="preserve">13750_sp_Q9Y446</t>
  </si>
  <si>
    <t xml:space="preserve">PKP3_HUMAN Plakophilin-3 OS=Homo sapiens GN=PKP3 PE=1 SV=1</t>
  </si>
  <si>
    <t xml:space="preserve">Q9Y446</t>
  </si>
  <si>
    <t xml:space="preserve">14922_sp_P04843</t>
  </si>
  <si>
    <t xml:space="preserve">RPN1_HUMAN Dolichyl-diphosphooligosaccharide--protein glycosyltransferase subunit 1 OS=Homo sapiens GN=RPN1 PE=1 SV=1</t>
  </si>
  <si>
    <t xml:space="preserve">P04843</t>
  </si>
  <si>
    <t xml:space="preserve">14574_sp_P61254</t>
  </si>
  <si>
    <t xml:space="preserve">RL26_HUMAN 60S ribosomal protein L26 OS=Homo sapiens GN=RPL26 PE=1 SV=1</t>
  </si>
  <si>
    <t xml:space="preserve">P61254</t>
  </si>
  <si>
    <t xml:space="preserve">16858_sp_P14868</t>
  </si>
  <si>
    <t xml:space="preserve">SYDC_HUMAN Aspartate--tRNA ligase_ cytoplasmic OS=Homo sapiens GN=DARS PE=1 SV=2</t>
  </si>
  <si>
    <t xml:space="preserve">P14868</t>
  </si>
  <si>
    <t xml:space="preserve">12042_sp_Q9UMY1</t>
  </si>
  <si>
    <t xml:space="preserve">NOL7_HUMAN Nucleolar protein 7 OS=Homo sapiens GN=NOL7 PE=1 SV=2</t>
  </si>
  <si>
    <t xml:space="preserve">Q9UMY1</t>
  </si>
  <si>
    <t xml:space="preserve">18135_sp_Q02880</t>
  </si>
  <si>
    <t xml:space="preserve">TOP2B_HUMAN DNA topoisomerase 2-beta OS=Homo sapiens GN=TOP2B PE=1 SV=3</t>
  </si>
  <si>
    <t xml:space="preserve">Q02880</t>
  </si>
  <si>
    <t xml:space="preserve">13420_sp_Q14498</t>
  </si>
  <si>
    <t xml:space="preserve">RBM39_HUMAN RNA-binding protein 39 OS=Homo sapiens GN=RBM39 PE=1 SV=2</t>
  </si>
  <si>
    <t xml:space="preserve">Q14498</t>
  </si>
  <si>
    <t xml:space="preserve">19238_sp_Q9Y5J1</t>
  </si>
  <si>
    <t xml:space="preserve">UTP18_HUMAN U3 small nucleolar RNA-associated protein 18 homolog OS=Homo sapiens GN=UTP18 PE=1 SV=3</t>
  </si>
  <si>
    <t xml:space="preserve">Q9Y5J1</t>
  </si>
  <si>
    <t xml:space="preserve">10783_sp_P09874</t>
  </si>
  <si>
    <t xml:space="preserve">PARP1_HUMAN Poly [ADP-ribose] polymerase 1 OS=Homo sapiens GN=PARP1 PE=1 SV=4</t>
  </si>
  <si>
    <t xml:space="preserve">P09874</t>
  </si>
  <si>
    <t xml:space="preserve">17972_sp_Q9BVK6</t>
  </si>
  <si>
    <t xml:space="preserve">TMED9_HUMAN Transmembrane emp24 domain-containing protein 9 OS=Homo sapiens GN=TMED9 PE=1 SV=2</t>
  </si>
  <si>
    <t xml:space="preserve">Q9BVK6</t>
  </si>
  <si>
    <t xml:space="preserve">10976_sp_O75439</t>
  </si>
  <si>
    <t xml:space="preserve">MPPB_HUMAN Mitochondrial-processing peptidase subunit beta OS=Homo sapiens GN=PMPCB PE=1 SV=2</t>
  </si>
  <si>
    <t xml:space="preserve">O75439</t>
  </si>
  <si>
    <t xml:space="preserve">7955_sp_Q00839</t>
  </si>
  <si>
    <t xml:space="preserve">HNRPU_HUMAN Heterogeneous nuclear ribonucleoprotein U OS=Homo sapiens GN=HNRNPU PE=1 SV=6</t>
  </si>
  <si>
    <t xml:space="preserve">Q00839</t>
  </si>
  <si>
    <t xml:space="preserve">7293_sp_A8MTJ3</t>
  </si>
  <si>
    <t xml:space="preserve">GNAT3_HUMAN Guanine nucleotide-binding protein G(t) subunit alpha-3 OS=Homo sapiens GN=GNAT3 PE=2 SV=2</t>
  </si>
  <si>
    <t xml:space="preserve">A8MTJ3</t>
  </si>
  <si>
    <t xml:space="preserve">18637_sp_O94874</t>
  </si>
  <si>
    <t xml:space="preserve">UFL1_HUMAN E3 UFM1-protein ligase 1 OS=Homo sapiens GN=UFL1 PE=1 SV=2</t>
  </si>
  <si>
    <t xml:space="preserve">O94874</t>
  </si>
  <si>
    <t xml:space="preserve">18687_sp_Q14157</t>
  </si>
  <si>
    <t xml:space="preserve">UBP2L_HUMAN Ubiquitin-associated protein 2-like OS=Homo sapiens GN=UBAP2L PE=1 SV=2</t>
  </si>
  <si>
    <t xml:space="preserve">Q14157</t>
  </si>
  <si>
    <t xml:space="preserve">1042_sp_P28838</t>
  </si>
  <si>
    <t xml:space="preserve">AMPL_HUMAN Cytosol aminopeptidase OS=Homo sapiens GN=LAP3 PE=1 SV=3</t>
  </si>
  <si>
    <t xml:space="preserve">P28838</t>
  </si>
  <si>
    <t xml:space="preserve">139_sp_Q9ULW3</t>
  </si>
  <si>
    <t xml:space="preserve">ABT1_HUMAN Activator of basal transcription 1 OS=Homo sapiens GN=ABT1 PE=1 SV=1</t>
  </si>
  <si>
    <t xml:space="preserve">Q9ULW3</t>
  </si>
  <si>
    <t xml:space="preserve">14078_sp_Q9HCU5</t>
  </si>
  <si>
    <t xml:space="preserve">PREB_HUMAN Prolactin regulatory element-binding protein OS=Homo sapiens GN=PREB PE=1 SV=2</t>
  </si>
  <si>
    <t xml:space="preserve">Q9HCU5</t>
  </si>
  <si>
    <t xml:space="preserve">10910_sp_P49006</t>
  </si>
  <si>
    <t xml:space="preserve">MRP_HUMAN MARCKS-related protein OS=Homo sapiens GN=MARCKSL1 PE=1 SV=2</t>
  </si>
  <si>
    <t xml:space="preserve">P49006</t>
  </si>
  <si>
    <t xml:space="preserve">15734_sp_Q15428</t>
  </si>
  <si>
    <t xml:space="preserve">SF3A2_HUMAN Splicing factor 3A subunit 2 OS=Homo sapiens GN=SF3A2 PE=1 SV=2</t>
  </si>
  <si>
    <t xml:space="preserve">Q15428</t>
  </si>
  <si>
    <t xml:space="preserve">17454_sp_Q9BQE3</t>
  </si>
  <si>
    <t xml:space="preserve">TBA1C_HUMAN Tubulin alpha-1C chain OS=Homo sapiens GN=TUBA1C PE=1 SV=1</t>
  </si>
  <si>
    <t xml:space="preserve">Q9BQE3</t>
  </si>
  <si>
    <t xml:space="preserve">7267_sp_P11488</t>
  </si>
  <si>
    <t xml:space="preserve">GNAT1_HUMAN Guanine nucleotide-binding protein G(t) subunit alpha-1 OS=Homo sapiens GN=GNAT1 PE=1 SV=5</t>
  </si>
  <si>
    <t xml:space="preserve">P11488</t>
  </si>
  <si>
    <t xml:space="preserve">15908_sp_P0DME0</t>
  </si>
  <si>
    <t xml:space="preserve">SETLP_HUMAN Protein SETSIP OS=Homo sapiens GN=SETSIP PE=1 SV=1</t>
  </si>
  <si>
    <t xml:space="preserve">P0DME0</t>
  </si>
  <si>
    <t xml:space="preserve">6086_sp_P38117</t>
  </si>
  <si>
    <t xml:space="preserve">ETFB_HUMAN Electron transfer flavoprotein subunit beta OS=Homo sapiens GN=ETFB PE=1 SV=3</t>
  </si>
  <si>
    <t xml:space="preserve">P38117</t>
  </si>
  <si>
    <t xml:space="preserve">16673_sp_Q13247</t>
  </si>
  <si>
    <t xml:space="preserve">SRSF6_HUMAN Serine/arginine-rich splicing factor 6 OS=Homo sapiens GN=SRSF6 PE=1 SV=2</t>
  </si>
  <si>
    <t xml:space="preserve">Q13247</t>
  </si>
  <si>
    <t xml:space="preserve">15836_sp_Q01105</t>
  </si>
  <si>
    <t xml:space="preserve">SET_HUMAN Protein SET OS=Homo sapiens GN=SET PE=1 SV=3</t>
  </si>
  <si>
    <t xml:space="preserve">Q01105</t>
  </si>
  <si>
    <t xml:space="preserve">7499_sp_P23527</t>
  </si>
  <si>
    <t xml:space="preserve">H2B1O_HUMAN Histone H2B type 1-O OS=Homo sapiens GN=HIST1H2BO PE=1 SV=3</t>
  </si>
  <si>
    <t xml:space="preserve">P23527</t>
  </si>
  <si>
    <t xml:space="preserve">9882_sp_Q9UHA4</t>
  </si>
  <si>
    <t xml:space="preserve">LTOR3_HUMAN Ragulator complex protein LAMTOR3 OS=Homo sapiens GN=LAMTOR3 PE=1 SV=1</t>
  </si>
  <si>
    <t xml:space="preserve">Q9UHA4</t>
  </si>
  <si>
    <t xml:space="preserve">15375_sp_P09661</t>
  </si>
  <si>
    <t xml:space="preserve">RU2A_HUMAN U2 small nuclear ribonucleoprotein A' OS=Homo sapiens GN=SNRPA1 PE=1 SV=2</t>
  </si>
  <si>
    <t xml:space="preserve">P09661</t>
  </si>
  <si>
    <t xml:space="preserve">10611_sp_Q15365</t>
  </si>
  <si>
    <t xml:space="preserve">PCBP1_HUMAN Poly(rC)-binding protein 1 OS=Homo sapiens GN=PCBP1 PE=1 SV=2</t>
  </si>
  <si>
    <t xml:space="preserve">Q15365</t>
  </si>
  <si>
    <t xml:space="preserve">5848_sp_P33176</t>
  </si>
  <si>
    <t xml:space="preserve">KINH_HUMAN Kinesin-1 heavy chain OS=Homo sapiens GN=KIF5B PE=1 SV=1</t>
  </si>
  <si>
    <t xml:space="preserve">P33176</t>
  </si>
  <si>
    <t xml:space="preserve">6130_sp_Q01780</t>
  </si>
  <si>
    <t xml:space="preserve">EXOSX_HUMAN Exosome component 10 OS=Homo sapiens GN=EXOSC10 PE=1 SV=2</t>
  </si>
  <si>
    <t xml:space="preserve">Q01780</t>
  </si>
  <si>
    <t xml:space="preserve">11706_sp_O43678</t>
  </si>
  <si>
    <t xml:space="preserve">NDUA2_HUMAN NADH dehydrogenase [ubiquinone] 1 alpha subcomplex subunit 2 OS=Homo sapiens GN=NDUFA2 PE=1 SV=3</t>
  </si>
  <si>
    <t xml:space="preserve">O43678</t>
  </si>
  <si>
    <t xml:space="preserve">16720_sp_Q14247</t>
  </si>
  <si>
    <t xml:space="preserve">SRC8_HUMAN Src substrate cortactin OS=Homo sapiens GN=CTTN PE=1 SV=2</t>
  </si>
  <si>
    <t xml:space="preserve">Q14247</t>
  </si>
  <si>
    <t xml:space="preserve">5729_sp_P14618</t>
  </si>
  <si>
    <t xml:space="preserve">KPYM_HUMAN Pyruvate kinase PKM OS=Homo sapiens GN=PKM PE=1 SV=4</t>
  </si>
  <si>
    <t xml:space="preserve">P14618</t>
  </si>
  <si>
    <t xml:space="preserve">7954_sp_P61978</t>
  </si>
  <si>
    <t xml:space="preserve">HNRPK_HUMAN Heterogeneous nuclear ribonucleoprotein K OS=Homo sapiens GN=HNRNPK PE=1 SV=1</t>
  </si>
  <si>
    <t xml:space="preserve">P61978</t>
  </si>
  <si>
    <t xml:space="preserve">18208_sp_Q7Z7H5</t>
  </si>
  <si>
    <t xml:space="preserve">TMED4_HUMAN Transmembrane emp24 domain-containing protein 4 OS=Homo sapiens GN=TMED4 PE=1 SV=1</t>
  </si>
  <si>
    <t xml:space="preserve">Q7Z7H5</t>
  </si>
  <si>
    <t xml:space="preserve">9287_sp_O95202</t>
  </si>
  <si>
    <t xml:space="preserve">LETM1_HUMAN Mitochondrial proton/calcium exchanger protein OS=Homo sapiens GN=LETM1 PE=1 SV=1</t>
  </si>
  <si>
    <t xml:space="preserve">O95202</t>
  </si>
  <si>
    <t xml:space="preserve">14701_sp_P05387</t>
  </si>
  <si>
    <t xml:space="preserve">RLA2_HUMAN 60S acidic ribosomal protein P2 OS=Homo sapiens GN=RPLP2 PE=1 SV=1</t>
  </si>
  <si>
    <t xml:space="preserve">P05387</t>
  </si>
  <si>
    <t xml:space="preserve">14241_sp_P10619</t>
  </si>
  <si>
    <t xml:space="preserve">PPGB_HUMAN Lysosomal protective protein OS=Homo sapiens GN=CTSA PE=1 SV=2</t>
  </si>
  <si>
    <t xml:space="preserve">P10619</t>
  </si>
  <si>
    <t xml:space="preserve">15081_sp_P61247</t>
  </si>
  <si>
    <t xml:space="preserve">RS3A_HUMAN 40S ribosomal protein S3a OS=Homo sapiens GN=RPS3A PE=1 SV=2</t>
  </si>
  <si>
    <t xml:space="preserve">P61247</t>
  </si>
  <si>
    <t xml:space="preserve">14557_sp_Q9UNX3</t>
  </si>
  <si>
    <t xml:space="preserve">RL26L_HUMAN 60S ribosomal protein L26-like 1 OS=Homo sapiens GN=RPL26L1 PE=1 SV=1</t>
  </si>
  <si>
    <t xml:space="preserve">Q9UNX3</t>
  </si>
  <si>
    <t xml:space="preserve">15757_sp_Q6ZU15</t>
  </si>
  <si>
    <t xml:space="preserve">SEP14_HUMAN Septin-14 OS=Homo sapiens GN=SEPT14 PE=1 SV=2</t>
  </si>
  <si>
    <t xml:space="preserve">Q6ZU15</t>
  </si>
  <si>
    <t xml:space="preserve">1160_sp_O15145</t>
  </si>
  <si>
    <t xml:space="preserve">ARPC3_HUMAN Actin-related protein 2/3 complex subunit 3 OS=Homo sapiens GN=ARPC3 PE=1 SV=3</t>
  </si>
  <si>
    <t xml:space="preserve">O15145</t>
  </si>
  <si>
    <t xml:space="preserve">4056_sp_Q05048</t>
  </si>
  <si>
    <t xml:space="preserve">CSTF1_HUMAN Cleavage stimulation factor subunit 1 OS=Homo sapiens GN=CSTF1 PE=1 SV=1</t>
  </si>
  <si>
    <t xml:space="preserve">Q05048</t>
  </si>
  <si>
    <t xml:space="preserve">16009_sp_P51532</t>
  </si>
  <si>
    <t xml:space="preserve">SMCA4_HUMAN Transcription activator BRG1 OS=Homo sapiens GN=SMARCA4 PE=1 SV=2</t>
  </si>
  <si>
    <t xml:space="preserve">P51532</t>
  </si>
  <si>
    <t xml:space="preserve">19606_sp_Q9Y5A9</t>
  </si>
  <si>
    <t xml:space="preserve">YTHD2_HUMAN YTH domain-containing family protein 2 OS=Homo sapiens GN=YTHDF2 PE=1 SV=2</t>
  </si>
  <si>
    <t xml:space="preserve">Q9Y5A9</t>
  </si>
  <si>
    <t xml:space="preserve">8561_sp_P50213</t>
  </si>
  <si>
    <t xml:space="preserve">IDH3A_HUMAN Isocitrate dehydrogenase [NAD] subunit alpha_ mitochondrial OS=Homo sapiens GN=IDH3A PE=1 SV=1</t>
  </si>
  <si>
    <t xml:space="preserve">P50213</t>
  </si>
  <si>
    <t xml:space="preserve">13072_sp_O95758</t>
  </si>
  <si>
    <t xml:space="preserve">PTBP3_HUMAN Polypyrimidine tract-binding protein 3 OS=Homo sapiens GN=PTBP3 PE=1 SV=2</t>
  </si>
  <si>
    <t xml:space="preserve">O95758</t>
  </si>
  <si>
    <t xml:space="preserve">13482_sp_P20338</t>
  </si>
  <si>
    <t xml:space="preserve">RAB4A_HUMAN Ras-related protein Rab-4A OS=Homo sapiens GN=RAB4A PE=1 SV=3</t>
  </si>
  <si>
    <t xml:space="preserve">P20338</t>
  </si>
  <si>
    <t xml:space="preserve">12124_sp_Q9NX40</t>
  </si>
  <si>
    <t xml:space="preserve">OCAD1_HUMAN OCIA domain-containing protein 1 OS=Homo sapiens GN=OCIAD1 PE=1 SV=1</t>
  </si>
  <si>
    <t xml:space="preserve">Q9NX40</t>
  </si>
  <si>
    <t xml:space="preserve">18207_sp_Q15363</t>
  </si>
  <si>
    <t xml:space="preserve">TMED2_HUMAN Transmembrane emp24 domain-containing protein 2 OS=Homo sapiens GN=TMED2 PE=1 SV=1</t>
  </si>
  <si>
    <t xml:space="preserve">Q15363</t>
  </si>
  <si>
    <t xml:space="preserve">7821_sp_Q1KMD3</t>
  </si>
  <si>
    <t xml:space="preserve">HNRL2_HUMAN Heterogeneous nuclear ribonucleoprotein U-like protein 2 OS=Homo sapiens GN=HNRNPUL2 PE=1 SV=1</t>
  </si>
  <si>
    <t xml:space="preserve">Q1KMD3</t>
  </si>
  <si>
    <t xml:space="preserve">2519_sp_Q8IX12</t>
  </si>
  <si>
    <t xml:space="preserve">CCAR1_HUMAN Cell division cycle and apoptosis regulator protein 1 OS=Homo sapiens GN=CCAR1 PE=1 SV=2</t>
  </si>
  <si>
    <t xml:space="preserve">Q8IX12</t>
  </si>
  <si>
    <t xml:space="preserve">15115_sp_P62841</t>
  </si>
  <si>
    <t xml:space="preserve">RS15_HUMAN 40S ribosomal protein S15 OS=Homo sapiens GN=RPS15 PE=1 SV=2</t>
  </si>
  <si>
    <t xml:space="preserve">P62841</t>
  </si>
  <si>
    <t xml:space="preserve">15398_sp_Q9Y2Q9</t>
  </si>
  <si>
    <t xml:space="preserve">RT28_HUMAN 28S ribosomal protein S28_ mitochondrial OS=Homo sapiens GN=MRPS28 PE=1 SV=1</t>
  </si>
  <si>
    <t xml:space="preserve">Q9Y2Q9</t>
  </si>
  <si>
    <t xml:space="preserve">11864_sp_P52298</t>
  </si>
  <si>
    <t xml:space="preserve">NCBP2_HUMAN Nuclear cap-binding protein subunit 2 OS=Homo sapiens GN=NCBP2 PE=1 SV=1</t>
  </si>
  <si>
    <t xml:space="preserve">P52298</t>
  </si>
  <si>
    <t xml:space="preserve">5856_sp_Q9NSB2</t>
  </si>
  <si>
    <t xml:space="preserve">KRT84_HUMAN Keratin_ type II cuticular Hb4 OS=Homo sapiens GN=KRT84 PE=2 SV=2</t>
  </si>
  <si>
    <t xml:space="preserve">Q9NSB2</t>
  </si>
  <si>
    <t xml:space="preserve">7005_sp_Q14318</t>
  </si>
  <si>
    <t xml:space="preserve">FKBP8_HUMAN Peptidyl-prolyl cis-trans isomerase FKBP8 OS=Homo sapiens GN=FKBP8 PE=1 SV=2</t>
  </si>
  <si>
    <t xml:space="preserve">Q14318</t>
  </si>
  <si>
    <t xml:space="preserve">19408_sp_Q99986</t>
  </si>
  <si>
    <t xml:space="preserve">VRK1_HUMAN Serine/threonine-protein kinase VRK1 OS=Homo sapiens GN=VRK1 PE=1 SV=1</t>
  </si>
  <si>
    <t xml:space="preserve">Q99986</t>
  </si>
  <si>
    <t xml:space="preserve">19360_sp_Q15836</t>
  </si>
  <si>
    <t xml:space="preserve">VAMP3_HUMAN Vesicle-associated membrane protein 3 OS=Homo sapiens GN=VAMP3 PE=1 SV=3</t>
  </si>
  <si>
    <t xml:space="preserve">Q15836</t>
  </si>
  <si>
    <t xml:space="preserve">16008_sp_P51531</t>
  </si>
  <si>
    <t xml:space="preserve">SMCA2_HUMAN Probable global transcription activator SNF2L2 OS=Homo sapiens GN=SMARCA2 PE=1 SV=2</t>
  </si>
  <si>
    <t xml:space="preserve">P51531</t>
  </si>
  <si>
    <t xml:space="preserve">9258_sp_P17931</t>
  </si>
  <si>
    <t xml:space="preserve">LEG3_HUMAN Galectin-3 OS=Homo sapiens GN=LGALS3 PE=1 SV=5</t>
  </si>
  <si>
    <t xml:space="preserve">P17931</t>
  </si>
  <si>
    <t xml:space="preserve">19319_sp_P08670</t>
  </si>
  <si>
    <t xml:space="preserve">VIME_HUMAN Vimentin OS=Homo sapiens GN=VIM PE=1 SV=4</t>
  </si>
  <si>
    <t xml:space="preserve">P08670</t>
  </si>
  <si>
    <t xml:space="preserve">1302_sp_Q13733</t>
  </si>
  <si>
    <t xml:space="preserve">AT1A4_HUMAN Sodium/potassium-transporting ATPase subunit alpha-4 OS=Homo sapiens GN=ATP1A4 PE=1 SV=3</t>
  </si>
  <si>
    <t xml:space="preserve">Q13733</t>
  </si>
  <si>
    <t xml:space="preserve">7732_sp_O14979</t>
  </si>
  <si>
    <t xml:space="preserve">HNRDL_HUMAN Heterogeneous nuclear ribonucleoprotein D-like OS=Homo sapiens GN=HNRNPDL PE=1 SV=3</t>
  </si>
  <si>
    <t xml:space="preserve">O14979</t>
  </si>
  <si>
    <t xml:space="preserve">6090_sp_P50502</t>
  </si>
  <si>
    <t xml:space="preserve">F10A1_HUMAN Hsc70-interacting protein OS=Homo sapiens GN=ST13 PE=1 SV=2</t>
  </si>
  <si>
    <t xml:space="preserve">P50502</t>
  </si>
  <si>
    <t xml:space="preserve">5384_sp_Q93077</t>
  </si>
  <si>
    <t xml:space="preserve">H2A1C_HUMAN Histone H2A type 1-C OS=Homo sapiens GN=HIST1H2AC PE=1 SV=3</t>
  </si>
  <si>
    <t xml:space="preserve">Q93077</t>
  </si>
  <si>
    <t xml:space="preserve">7415_sp_P09471</t>
  </si>
  <si>
    <t xml:space="preserve">GNAO_HUMAN Guanine nucleotide-binding protein G(o) subunit alpha OS=Homo sapiens GN=GNAO1 PE=1 SV=4</t>
  </si>
  <si>
    <t xml:space="preserve">P09471</t>
  </si>
  <si>
    <t xml:space="preserve">13298_sp_P62491</t>
  </si>
  <si>
    <t xml:space="preserve">RB11A_HUMAN Ras-related protein Rab-11A OS=Homo sapiens GN=RAB11A PE=1 SV=3</t>
  </si>
  <si>
    <t xml:space="preserve">P62491</t>
  </si>
  <si>
    <t xml:space="preserve">18791_sp_P0C7P4</t>
  </si>
  <si>
    <t xml:space="preserve">UCRIL_HUMAN Putative cytochrome b-c1 complex subunit Rieske-like protein 1 OS=Homo sapiens GN=UQCRFS1P1 PE=5 SV=1</t>
  </si>
  <si>
    <t xml:space="preserve">P0C7P4</t>
  </si>
  <si>
    <t xml:space="preserve">8559_sp_Q14197</t>
  </si>
  <si>
    <t xml:space="preserve">ICT1_HUMAN Peptidyl-tRNA hydrolase ICT1_ mitochondrial OS=Homo sapiens GN=MRPL58 PE=1 SV=1</t>
  </si>
  <si>
    <t xml:space="preserve">Q14197</t>
  </si>
  <si>
    <t xml:space="preserve">10184_sp_O95140</t>
  </si>
  <si>
    <t xml:space="preserve">MFN2_HUMAN Mitofusin-2 OS=Homo sapiens GN=MFN2 PE=1 SV=3</t>
  </si>
  <si>
    <t xml:space="preserve">O95140</t>
  </si>
  <si>
    <t xml:space="preserve">13602_sp_P54727</t>
  </si>
  <si>
    <t xml:space="preserve">RD23B_HUMAN UV excision repair protein RAD23 homolog B OS=Homo sapiens GN=RAD23B PE=1 SV=1</t>
  </si>
  <si>
    <t xml:space="preserve">P54727</t>
  </si>
  <si>
    <t xml:space="preserve">3874_sp_P00403</t>
  </si>
  <si>
    <t xml:space="preserve">COX2_HUMAN Cytochrome c oxidase subunit 2 OS=Homo sapiens GN=MT-CO2 PE=1 SV=1</t>
  </si>
  <si>
    <t xml:space="preserve">P00403</t>
  </si>
  <si>
    <t xml:space="preserve">7832_sp_Q58FF6</t>
  </si>
  <si>
    <t xml:space="preserve">H90B4_HUMAN Putative heat shock protein HSP 90-beta 4 OS=Homo sapiens GN=HSP90AB4P PE=5 SV=1</t>
  </si>
  <si>
    <t xml:space="preserve">Q58FF6</t>
  </si>
  <si>
    <t xml:space="preserve">1579_sp_A6NMY6</t>
  </si>
  <si>
    <t xml:space="preserve">AXA2L_HUMAN Putative annexin A2-like protein OS=Homo sapiens GN=ANXA2P2 PE=5 SV=2</t>
  </si>
  <si>
    <t xml:space="preserve">A6NMY6</t>
  </si>
  <si>
    <t xml:space="preserve">3727_sp_O14579</t>
  </si>
  <si>
    <t xml:space="preserve">COPE_HUMAN Coatomer subunit epsilon OS=Homo sapiens GN=COPE PE=1 SV=3</t>
  </si>
  <si>
    <t xml:space="preserve">O14579</t>
  </si>
  <si>
    <t xml:space="preserve">7876_sp_Q5SSJ5</t>
  </si>
  <si>
    <t xml:space="preserve">HP1B3_HUMAN Heterochromatin protein 1-binding protein 3 OS=Homo sapiens GN=HP1BP3 PE=1 SV=1</t>
  </si>
  <si>
    <t xml:space="preserve">Q5SSJ5</t>
  </si>
  <si>
    <t xml:space="preserve">1266_sp_P05023</t>
  </si>
  <si>
    <t xml:space="preserve">AT1A1_HUMAN Sodium/potassium-transporting ATPase subunit alpha-1 OS=Homo sapiens GN=ATP1A1 PE=1 SV=1</t>
  </si>
  <si>
    <t xml:space="preserve">P05023</t>
  </si>
  <si>
    <t xml:space="preserve">10410_sp_Q9UQ80</t>
  </si>
  <si>
    <t xml:space="preserve">PA2G4_HUMAN Proliferation-associated protein 2G4 OS=Homo sapiens GN=PA2G4 PE=1 SV=3</t>
  </si>
  <si>
    <t xml:space="preserve">Q9UQ80</t>
  </si>
  <si>
    <t xml:space="preserve">6129_sp_Q96B26</t>
  </si>
  <si>
    <t xml:space="preserve">EXOS8_HUMAN Exosome complex component RRP43 OS=Homo sapiens GN=EXOSC8 PE=1 SV=1</t>
  </si>
  <si>
    <t xml:space="preserve">Q96B26</t>
  </si>
  <si>
    <t xml:space="preserve">8919_sp_P12277</t>
  </si>
  <si>
    <t xml:space="preserve">KCRB_HUMAN Creatine kinase B-type OS=Homo sapiens GN=CKB PE=1 SV=1</t>
  </si>
  <si>
    <t xml:space="preserve">P12277</t>
  </si>
  <si>
    <t xml:space="preserve">5359_sp_P07305</t>
  </si>
  <si>
    <t xml:space="preserve">H10_HUMAN Histone H1.0 OS=Homo sapiens GN=H1F0 PE=1 SV=3</t>
  </si>
  <si>
    <t xml:space="preserve">P07305</t>
  </si>
  <si>
    <t xml:space="preserve">8487_sp_Q12906</t>
  </si>
  <si>
    <t xml:space="preserve">ILF3_HUMAN Interleukin enhancer-binding factor 3 OS=Homo sapiens GN=ILF3 PE=1 SV=3</t>
  </si>
  <si>
    <t xml:space="preserve">Q12906</t>
  </si>
  <si>
    <t xml:space="preserve">15124_sp_P08621</t>
  </si>
  <si>
    <t xml:space="preserve">RU17_HUMAN U1 small nuclear ribonucleoprotein 70 kDa OS=Homo sapiens GN=SNRNP70 PE=1 SV=2</t>
  </si>
  <si>
    <t xml:space="preserve">P08621</t>
  </si>
  <si>
    <t xml:space="preserve">264_sp_P30450</t>
  </si>
  <si>
    <t xml:space="preserve">1A26_HUMAN HLA class I histocompatibility antigen_ A-26 alpha chain OS=Homo sapiens GN=HLA-A PE=1 SV=2</t>
  </si>
  <si>
    <t xml:space="preserve">P30450</t>
  </si>
  <si>
    <t xml:space="preserve">3398_sp_Q9NZ45</t>
  </si>
  <si>
    <t xml:space="preserve">CISD1_HUMAN CDGSH iron-sulfur domain-containing protein 1 OS=Homo sapiens GN=CISD1 PE=1 SV=1</t>
  </si>
  <si>
    <t xml:space="preserve">Q9NZ45</t>
  </si>
  <si>
    <t xml:space="preserve">14474_sp_O14715</t>
  </si>
  <si>
    <t xml:space="preserve">RGPD8_HUMAN RANBP2-like and GRIP domain-containing protein 8 OS=Homo sapiens GN=RGPD8 PE=1 SV=2</t>
  </si>
  <si>
    <t xml:space="preserve">O14715</t>
  </si>
  <si>
    <t xml:space="preserve">16865_sp_Q6EEV6</t>
  </si>
  <si>
    <t xml:space="preserve">SUMO4_HUMAN Small ubiquitin-related modifier 4 OS=Homo sapiens GN=SUMO4 PE=1 SV=2</t>
  </si>
  <si>
    <t xml:space="preserve">Q6EEV6</t>
  </si>
  <si>
    <t xml:space="preserve">12138_sp_Q8WUM0</t>
  </si>
  <si>
    <t xml:space="preserve">NU133_HUMAN Nuclear pore complex protein Nup133 OS=Homo sapiens GN=NUP133 PE=1 SV=2</t>
  </si>
  <si>
    <t xml:space="preserve">Q8WUM0</t>
  </si>
  <si>
    <t xml:space="preserve">19231_sp_Q9Y277</t>
  </si>
  <si>
    <t xml:space="preserve">VDAC3_HUMAN Voltage-dependent anion-selective channel protein 3 OS=Homo sapiens GN=VDAC3 PE=1 SV=1</t>
  </si>
  <si>
    <t xml:space="preserve">Q9Y277</t>
  </si>
  <si>
    <t xml:space="preserve">16241_sp_Q9Y5M8</t>
  </si>
  <si>
    <t xml:space="preserve">SRPRB_HUMAN Signal recognition particle receptor subunit beta OS=Homo sapiens GN=SRPRB PE=1 SV=3</t>
  </si>
  <si>
    <t xml:space="preserve">Q9Y5M8</t>
  </si>
  <si>
    <t xml:space="preserve">14983_sp_Q9BYD6</t>
  </si>
  <si>
    <t xml:space="preserve">RM01_HUMAN 39S ribosomal protein L1_ mitochondrial OS=Homo sapiens GN=MRPL1 PE=1 SV=2</t>
  </si>
  <si>
    <t xml:space="preserve">Q9BYD6</t>
  </si>
  <si>
    <t xml:space="preserve">12083_sp_Q92621</t>
  </si>
  <si>
    <t xml:space="preserve">NU205_HUMAN Nuclear pore complex protein Nup205 OS=Homo sapiens GN=NUP205 PE=1 SV=3</t>
  </si>
  <si>
    <t xml:space="preserve">Q92621</t>
  </si>
  <si>
    <t xml:space="preserve">15815_sp_Q96EE3</t>
  </si>
  <si>
    <t xml:space="preserve">SEH1_HUMAN Nucleoporin SEH1 OS=Homo sapiens GN=SEH1L PE=1 SV=3</t>
  </si>
  <si>
    <t xml:space="preserve">Q96EE3</t>
  </si>
  <si>
    <t xml:space="preserve">5293_sp_P50402</t>
  </si>
  <si>
    <t xml:space="preserve">EMD_HUMAN Emerin OS=Homo sapiens GN=EMD PE=1 SV=1</t>
  </si>
  <si>
    <t xml:space="preserve">P50402</t>
  </si>
  <si>
    <t xml:space="preserve">13179_sp_O75400</t>
  </si>
  <si>
    <t xml:space="preserve">PR40A_HUMAN Pre-mRNA-processing factor 40 homolog A OS=Homo sapiens GN=PRPF40A PE=1 SV=2</t>
  </si>
  <si>
    <t xml:space="preserve">O75400</t>
  </si>
  <si>
    <t xml:space="preserve">567_sp_Q9Y4W6</t>
  </si>
  <si>
    <t xml:space="preserve">AFG32_HUMAN AFG3-like protein 2 OS=Homo sapiens GN=AFG3L2 PE=1 SV=2</t>
  </si>
  <si>
    <t xml:space="preserve">Q9Y4W6</t>
  </si>
  <si>
    <t xml:space="preserve">788_sp_O94973</t>
  </si>
  <si>
    <t xml:space="preserve">AP2A2_HUMAN AP-2 complex subunit alpha-2 OS=Homo sapiens GN=AP2A2 PE=1 SV=2</t>
  </si>
  <si>
    <t xml:space="preserve">O94973</t>
  </si>
  <si>
    <t xml:space="preserve">15910_sp_Q15459</t>
  </si>
  <si>
    <t xml:space="preserve">SF3A1_HUMAN Splicing factor 3A subunit 1 OS=Homo sapiens GN=SF3A1 PE=1 SV=1</t>
  </si>
  <si>
    <t xml:space="preserve">Q15459</t>
  </si>
  <si>
    <t xml:space="preserve">10452_sp_Q9Y5B6</t>
  </si>
  <si>
    <t xml:space="preserve">PAXB1_HUMAN PAX3- and PAX7-binding protein 1 OS=Homo sapiens GN=PAXBP1 PE=1 SV=2</t>
  </si>
  <si>
    <t xml:space="preserve">Q9Y5B6</t>
  </si>
  <si>
    <t xml:space="preserve">10943_sp_Q13724</t>
  </si>
  <si>
    <t xml:space="preserve">MOGS_HUMAN Mannosyl-oligosaccharide glucosidase OS=Homo sapiens GN=MOGS PE=1 SV=5</t>
  </si>
  <si>
    <t xml:space="preserve">Q13724</t>
  </si>
  <si>
    <t xml:space="preserve">5091_sp_O60762</t>
  </si>
  <si>
    <t xml:space="preserve">DPM1_HUMAN Dolichol-phosphate mannosyltransferase subunit 1 OS=Homo sapiens GN=DPM1 PE=1 SV=1</t>
  </si>
  <si>
    <t xml:space="preserve">O60762</t>
  </si>
  <si>
    <t xml:space="preserve">7788_sp_Q16695</t>
  </si>
  <si>
    <t xml:space="preserve">H31T_HUMAN Histone H3.1t OS=Homo sapiens GN=HIST3H3 PE=1 SV=3</t>
  </si>
  <si>
    <t xml:space="preserve">Q16695</t>
  </si>
  <si>
    <t xml:space="preserve">18171_sp_Q9NS69</t>
  </si>
  <si>
    <t xml:space="preserve">TOM22_HUMAN Mitochondrial import receptor subunit TOM22 homolog OS=Homo sapiens GN=TOMM22 PE=1 SV=3</t>
  </si>
  <si>
    <t xml:space="preserve">Q9NS69</t>
  </si>
  <si>
    <t xml:space="preserve">12240_sp_P69849</t>
  </si>
  <si>
    <t xml:space="preserve">NOMO3_HUMAN Nodal modulator 3 OS=Homo sapiens GN=NOMO3 PE=3 SV=2</t>
  </si>
  <si>
    <t xml:space="preserve">P69849</t>
  </si>
  <si>
    <t xml:space="preserve">225_sp_P30456</t>
  </si>
  <si>
    <t xml:space="preserve">1A43_HUMAN HLA class I histocompatibility antigen_ A-43 alpha chain OS=Homo sapiens GN=HLA-A PE=1 SV=1</t>
  </si>
  <si>
    <t xml:space="preserve">P30456</t>
  </si>
  <si>
    <t xml:space="preserve">14224_sp_Q8WWY3</t>
  </si>
  <si>
    <t xml:space="preserve">PRP31_HUMAN U4/U6 small nuclear ribonucleoprotein Prp31 OS=Homo sapiens GN=PRPF31 PE=1 SV=2</t>
  </si>
  <si>
    <t xml:space="preserve">Q8WWY3</t>
  </si>
  <si>
    <t xml:space="preserve">13107_sp_P28070</t>
  </si>
  <si>
    <t xml:space="preserve">PSB4_HUMAN Proteasome subunit beta type-4 OS=Homo sapiens GN=PSMB4 PE=1 SV=4</t>
  </si>
  <si>
    <t xml:space="preserve">P28070</t>
  </si>
  <si>
    <t xml:space="preserve">3679_sp_P35606</t>
  </si>
  <si>
    <t xml:space="preserve">COPB2_HUMAN Coatomer subunit beta' OS=Homo sapiens GN=COPB2 PE=1 SV=2</t>
  </si>
  <si>
    <t xml:space="preserve">P35606</t>
  </si>
  <si>
    <t xml:space="preserve">4_sp_P00924</t>
  </si>
  <si>
    <t xml:space="preserve">ENO1_YEAST Enolase 1 OS=Saccharomyces cerevisiae (strain ATCC 204508 / S288c) GN=ENO1 PE=1 SV=3</t>
  </si>
  <si>
    <t xml:space="preserve">P00924</t>
  </si>
  <si>
    <t xml:space="preserve">15476_sp_Q9Y6B6</t>
  </si>
  <si>
    <t xml:space="preserve">SAR1B_HUMAN GTP-binding protein SAR1b OS=Homo sapiens GN=SAR1B PE=1 SV=1</t>
  </si>
  <si>
    <t xml:space="preserve">Q9Y6B6</t>
  </si>
  <si>
    <t xml:space="preserve">5865_sp_P09104</t>
  </si>
  <si>
    <t xml:space="preserve">ENOG_HUMAN Gamma-enolase OS=Homo sapiens GN=ENO2 PE=1 SV=3</t>
  </si>
  <si>
    <t xml:space="preserve">P09104</t>
  </si>
  <si>
    <t xml:space="preserve">9683_sp_P53582</t>
  </si>
  <si>
    <t xml:space="preserve">MAP11_HUMAN Methionine aminopeptidase 1 OS=Homo sapiens GN=METAP1 PE=1 SV=2</t>
  </si>
  <si>
    <t xml:space="preserve">P53582</t>
  </si>
  <si>
    <t xml:space="preserve">7146_sp_P04406</t>
  </si>
  <si>
    <t xml:space="preserve">G3P_HUMAN Glyceraldehyde-3-phosphate dehydrogenase OS=Homo sapiens GN=GAPDH PE=1 SV=3</t>
  </si>
  <si>
    <t xml:space="preserve">P04406</t>
  </si>
  <si>
    <t xml:space="preserve">11778_sp_Q9BVI4</t>
  </si>
  <si>
    <t xml:space="preserve">NOC4L_HUMAN Nucleolar complex protein 4 homolog OS=Homo sapiens GN=NOC4L PE=1 SV=1</t>
  </si>
  <si>
    <t xml:space="preserve">Q9BVI4</t>
  </si>
  <si>
    <t xml:space="preserve">11710_sp_P28331</t>
  </si>
  <si>
    <t xml:space="preserve">NDUS1_HUMAN NADH-ubiquinone oxidoreductase 75 kDa subunit_ mitochondrial OS=Homo sapiens GN=NDUFS1 PE=1 SV=3</t>
  </si>
  <si>
    <t xml:space="preserve">P28331</t>
  </si>
  <si>
    <t xml:space="preserve">3352_sp_Q16740</t>
  </si>
  <si>
    <t xml:space="preserve">CLPP_HUMAN ATP-dependent Clp protease proteolytic subunit_ mitochondrial OS=Homo sapiens GN=CLPP PE=1 SV=1</t>
  </si>
  <si>
    <t xml:space="preserve">Q16740</t>
  </si>
  <si>
    <t xml:space="preserve">227_sp_P18463</t>
  </si>
  <si>
    <t xml:space="preserve">1B37_HUMAN HLA class I histocompatibility antigen_ B-37 alpha chain OS=Homo sapiens GN=HLA-B PE=1 SV=1</t>
  </si>
  <si>
    <t xml:space="preserve">P18463</t>
  </si>
  <si>
    <t xml:space="preserve">16767_sp_O15400</t>
  </si>
  <si>
    <t xml:space="preserve">STX7_HUMAN Syntaxin-7 OS=Homo sapiens GN=STX7 PE=1 SV=4</t>
  </si>
  <si>
    <t xml:space="preserve">O15400</t>
  </si>
  <si>
    <t xml:space="preserve">8501_sp_P12268</t>
  </si>
  <si>
    <t xml:space="preserve">IMDH2_HUMAN Inosine-5'-monophosphate dehydrogenase 2 OS=Homo sapiens GN=IMPDH2 PE=1 SV=2</t>
  </si>
  <si>
    <t xml:space="preserve">P12268</t>
  </si>
  <si>
    <t xml:space="preserve">16914_sp_Q9NSD9</t>
  </si>
  <si>
    <t xml:space="preserve">SYFB_HUMAN Phenylalanine--tRNA ligase beta subunit OS=Homo sapiens GN=FARSB PE=1 SV=3</t>
  </si>
  <si>
    <t xml:space="preserve">Q9NSD9</t>
  </si>
  <si>
    <t xml:space="preserve">11619_sp_Q92979</t>
  </si>
  <si>
    <t xml:space="preserve">NEP1_HUMAN Ribosomal RNA small subunit methyltransferase NEP1 OS=Homo sapiens GN=EMG1 PE=1 SV=4</t>
  </si>
  <si>
    <t xml:space="preserve">Q92979</t>
  </si>
  <si>
    <t xml:space="preserve">14101_sp_A5A3E0</t>
  </si>
  <si>
    <t xml:space="preserve">POTEF_HUMAN POTE ankyrin domain family member F OS=Homo sapiens GN=POTEF PE=1 SV=2</t>
  </si>
  <si>
    <t xml:space="preserve">A5A3E0</t>
  </si>
  <si>
    <t xml:space="preserve">1439_sp_P20648</t>
  </si>
  <si>
    <t xml:space="preserve">ATP4A_HUMAN Potassium-transporting ATPase alpha chain 1 OS=Homo sapiens GN=ATP4A PE=2 SV=5</t>
  </si>
  <si>
    <t xml:space="preserve">P20648</t>
  </si>
  <si>
    <t xml:space="preserve">17477_sp_P55072</t>
  </si>
  <si>
    <t xml:space="preserve">TERA_HUMAN Transitional endoplasmic reticulum ATPase OS=Homo sapiens GN=VCP PE=1 SV=4</t>
  </si>
  <si>
    <t xml:space="preserve">P55072</t>
  </si>
  <si>
    <t xml:space="preserve">37_sp_P04439</t>
  </si>
  <si>
    <t xml:space="preserve">1A03_HUMAN HLA class I histocompatibility antigen_ A-3 alpha chain OS=Homo sapiens GN=HLA-A PE=1 SV=2</t>
  </si>
  <si>
    <t xml:space="preserve">P04439</t>
  </si>
  <si>
    <t xml:space="preserve">10964_sp_Q14165</t>
  </si>
  <si>
    <t xml:space="preserve">MLEC_HUMAN Malectin OS=Homo sapiens GN=MLEC PE=1 SV=1</t>
  </si>
  <si>
    <t xml:space="preserve">Q14165</t>
  </si>
  <si>
    <t xml:space="preserve">16064_sp_Q92925</t>
  </si>
  <si>
    <t xml:space="preserve">SMRD2_HUMAN SWI/SNF-related matrix-associated actin-dependent regulator of chromatin subfamily D member 2 OS=Homo sapiens GN=SMARCD2 PE=1 SV=3</t>
  </si>
  <si>
    <t xml:space="preserve">Q92925</t>
  </si>
  <si>
    <t xml:space="preserve">263_sp_P30447</t>
  </si>
  <si>
    <t xml:space="preserve">1A23_HUMAN HLA class I histocompatibility antigen_ A-23 alpha chain OS=Homo sapiens GN=HLA-A PE=1 SV=1</t>
  </si>
  <si>
    <t xml:space="preserve">P30447</t>
  </si>
  <si>
    <t xml:space="preserve">6156_sp_Q13868</t>
  </si>
  <si>
    <t xml:space="preserve">EXOS2_HUMAN Exosome complex component RRP4 OS=Homo sapiens GN=EXOSC2 PE=1 SV=2</t>
  </si>
  <si>
    <t xml:space="preserve">Q13868</t>
  </si>
  <si>
    <t xml:space="preserve">13069_sp_P28072</t>
  </si>
  <si>
    <t xml:space="preserve">PSB6_HUMAN Proteasome subunit beta type-6 OS=Homo sapiens GN=PSMB6 PE=1 SV=4</t>
  </si>
  <si>
    <t xml:space="preserve">P28072</t>
  </si>
  <si>
    <t xml:space="preserve">15400_sp_Q9NQC3</t>
  </si>
  <si>
    <t xml:space="preserve">RTN4_HUMAN Reticulon-4 OS=Homo sapiens GN=RTN4 PE=1 SV=2</t>
  </si>
  <si>
    <t xml:space="preserve">Q9NQC3</t>
  </si>
  <si>
    <t xml:space="preserve">7783_sp_P17693</t>
  </si>
  <si>
    <t xml:space="preserve">HLAG_HUMAN HLA class I histocompatibility antigen_ alpha chain G OS=Homo sapiens GN=HLA-G PE=1 SV=1</t>
  </si>
  <si>
    <t xml:space="preserve">P17693</t>
  </si>
  <si>
    <t xml:space="preserve">14731_sp_Q9NQH7</t>
  </si>
  <si>
    <t xml:space="preserve">XPP3_HUMAN Probable Xaa-Pro aminopeptidase 3 OS=Homo sapiens GN=XPNPEP3 PE=1 SV=1</t>
  </si>
  <si>
    <t xml:space="preserve">Q9NQH7</t>
  </si>
  <si>
    <t xml:space="preserve">6970_sp_Q16658</t>
  </si>
  <si>
    <t xml:space="preserve">FSCN1_HUMAN Fascin OS=Homo sapiens GN=FSCN1 PE=1 SV=3</t>
  </si>
  <si>
    <t xml:space="preserve">Q16658</t>
  </si>
  <si>
    <t xml:space="preserve">5067_sp_O60869</t>
  </si>
  <si>
    <t xml:space="preserve">EDF1_HUMAN Endothelial differentiation-related factor 1 OS=Homo sapiens GN=EDF1 PE=1 SV=1</t>
  </si>
  <si>
    <t xml:space="preserve">O60869</t>
  </si>
  <si>
    <t xml:space="preserve">16204_sp_P09012</t>
  </si>
  <si>
    <t xml:space="preserve">SNRPA_HUMAN U1 small nuclear ribonucleoprotein A OS=Homo sapiens GN=SNRPA PE=1 SV=3</t>
  </si>
  <si>
    <t xml:space="preserve">P09012</t>
  </si>
  <si>
    <t xml:space="preserve">15152_sp_P62081</t>
  </si>
  <si>
    <t xml:space="preserve">RS7_HUMAN 40S ribosomal protein S7 OS=Homo sapiens GN=RPS7 PE=1 SV=1</t>
  </si>
  <si>
    <t xml:space="preserve">P62081</t>
  </si>
  <si>
    <t xml:space="preserve">15827_sp_P21912</t>
  </si>
  <si>
    <t xml:space="preserve">SDHB_HUMAN Succinate dehydrogenase [ubiquinone] iron-sulfur subunit_ mitochondrial OS=Homo sapiens GN=SDHB PE=1 SV=3</t>
  </si>
  <si>
    <t xml:space="preserve">P21912</t>
  </si>
  <si>
    <t xml:space="preserve">15309_sp_P82675</t>
  </si>
  <si>
    <t xml:space="preserve">RT05_HUMAN 28S ribosomal protein S5_ mitochondrial OS=Homo sapiens GN=MRPS5 PE=1 SV=2</t>
  </si>
  <si>
    <t xml:space="preserve">P82675</t>
  </si>
  <si>
    <t xml:space="preserve">9942_sp_Q96LZ2</t>
  </si>
  <si>
    <t xml:space="preserve">MAGBA_HUMAN Melanoma-associated antigen B10 OS=Homo sapiens GN=MAGEB10 PE=2 SV=4</t>
  </si>
  <si>
    <t xml:space="preserve">Q96LZ2</t>
  </si>
  <si>
    <t xml:space="preserve">10237_sp_P25205</t>
  </si>
  <si>
    <t xml:space="preserve">MCM3_HUMAN DNA replication licensing factor MCM3 OS=Homo sapiens GN=MCM3 PE=1 SV=3</t>
  </si>
  <si>
    <t xml:space="preserve">P25205</t>
  </si>
  <si>
    <t xml:space="preserve">8435_sp_O00629</t>
  </si>
  <si>
    <t xml:space="preserve">IMA3_HUMAN Importin subunit alpha-3 OS=Homo sapiens GN=KPNA4 PE=1 SV=1</t>
  </si>
  <si>
    <t xml:space="preserve">O00629</t>
  </si>
  <si>
    <t xml:space="preserve">15153_sp_P46781</t>
  </si>
  <si>
    <t xml:space="preserve">RS9_HUMAN 40S ribosomal protein S9 OS=Homo sapiens GN=RPS9 PE=1 SV=3</t>
  </si>
  <si>
    <t xml:space="preserve">P46781</t>
  </si>
  <si>
    <t xml:space="preserve">17381_sp_Q9H4B7</t>
  </si>
  <si>
    <t xml:space="preserve">TBB1_HUMAN Tubulin beta-1 chain OS=Homo sapiens GN=TUBB1 PE=1 SV=1</t>
  </si>
  <si>
    <t xml:space="preserve">Q9H4B7</t>
  </si>
  <si>
    <t xml:space="preserve">13326_sp_Q92928</t>
  </si>
  <si>
    <t xml:space="preserve">RAB1C_HUMAN Putative Ras-related protein Rab-1C OS=Homo sapiens GN=RAB1C PE=5 SV=2</t>
  </si>
  <si>
    <t xml:space="preserve">Q92928</t>
  </si>
  <si>
    <t xml:space="preserve">233_sp_Q31612</t>
  </si>
  <si>
    <t xml:space="preserve">1B73_HUMAN HLA class I histocompatibility antigen_ B-73 alpha chain OS=Homo sapiens GN=HLA-B PE=1 SV=1</t>
  </si>
  <si>
    <t xml:space="preserve">Q31612</t>
  </si>
  <si>
    <t xml:space="preserve">2819_sp_P61604</t>
  </si>
  <si>
    <t xml:space="preserve">CH10_HUMAN 10 kDa heat shock protein_ mitochondrial OS=Homo sapiens GN=HSPE1 PE=1 SV=2</t>
  </si>
  <si>
    <t xml:space="preserve">P61604</t>
  </si>
  <si>
    <t xml:space="preserve">7494_sp_P16402</t>
  </si>
  <si>
    <t xml:space="preserve">H13_HUMAN Histone H1.3 OS=Homo sapiens GN=HIST1H1D PE=1 SV=2</t>
  </si>
  <si>
    <t xml:space="preserve">P16402</t>
  </si>
  <si>
    <t xml:space="preserve">798_sp_P05141</t>
  </si>
  <si>
    <t xml:space="preserve">ADT2_HUMAN ADP/ATP translocase 2 OS=Homo sapiens GN=SLC25A5 PE=1 SV=7</t>
  </si>
  <si>
    <t xml:space="preserve">P05141</t>
  </si>
  <si>
    <t xml:space="preserve">15128_sp_P62701</t>
  </si>
  <si>
    <t xml:space="preserve">RS4X_HUMAN 40S ribosomal protein S4_ X isoform OS=Homo sapiens GN=RPS4X PE=1 SV=2</t>
  </si>
  <si>
    <t xml:space="preserve">P62701</t>
  </si>
  <si>
    <t xml:space="preserve">3481_sp_Q9BR76</t>
  </si>
  <si>
    <t xml:space="preserve">COR1B_HUMAN Coronin-1B OS=Homo sapiens GN=CORO1B PE=1 SV=1</t>
  </si>
  <si>
    <t xml:space="preserve">Q9BR76</t>
  </si>
  <si>
    <t xml:space="preserve">6729_sp_Q96AE4</t>
  </si>
  <si>
    <t xml:space="preserve">FUBP1_HUMAN Far upstream element-binding protein 1 OS=Homo sapiens GN=FUBP1 PE=1 SV=3</t>
  </si>
  <si>
    <t xml:space="preserve">Q96AE4</t>
  </si>
  <si>
    <t xml:space="preserve">2070_sp_P27797</t>
  </si>
  <si>
    <t xml:space="preserve">CALR_HUMAN Calreticulin OS=Homo sapiens GN=CALR PE=1 SV=1</t>
  </si>
  <si>
    <t xml:space="preserve">P27797</t>
  </si>
  <si>
    <t xml:space="preserve">16623_sp_P08240</t>
  </si>
  <si>
    <t xml:space="preserve">SRPRA_HUMAN Signal recognition particle receptor subunit alpha OS=Homo sapiens GN=SRPRA PE=1 SV=2</t>
  </si>
  <si>
    <t xml:space="preserve">P08240</t>
  </si>
  <si>
    <t xml:space="preserve">34_sp_P61981</t>
  </si>
  <si>
    <t xml:space="preserve">1433G_HUMAN 14-3-3 protein gamma OS=Homo sapiens GN=YWHAG PE=1 SV=2</t>
  </si>
  <si>
    <t xml:space="preserve">P61981</t>
  </si>
  <si>
    <t xml:space="preserve">16239_sp_P37108</t>
  </si>
  <si>
    <t xml:space="preserve">SRP14_HUMAN Signal recognition particle 14 kDa protein OS=Homo sapiens GN=SRP14 PE=1 SV=2</t>
  </si>
  <si>
    <t xml:space="preserve">P37108</t>
  </si>
  <si>
    <t xml:space="preserve">14592_sp_P62424</t>
  </si>
  <si>
    <t xml:space="preserve">RL7A_HUMAN 60S ribosomal protein L7a OS=Homo sapiens GN=RPL7A PE=1 SV=2</t>
  </si>
  <si>
    <t xml:space="preserve">P62424</t>
  </si>
  <si>
    <t xml:space="preserve">14642_sp_P49406</t>
  </si>
  <si>
    <t xml:space="preserve">RM19_HUMAN 39S ribosomal protein L19_ mitochondrial OS=Homo sapiens GN=MRPL19 PE=1 SV=2</t>
  </si>
  <si>
    <t xml:space="preserve">P49406</t>
  </si>
  <si>
    <t xml:space="preserve">308_sp_P30443</t>
  </si>
  <si>
    <t xml:space="preserve">1A01_HUMAN HLA class I histocompatibility antigen_ A-1 alpha chain OS=Homo sapiens GN=HLA-A PE=1 SV=1</t>
  </si>
  <si>
    <t xml:space="preserve">P30443</t>
  </si>
  <si>
    <t xml:space="preserve">35_sp_P31947</t>
  </si>
  <si>
    <t xml:space="preserve">1433S_HUMAN 14-3-3 protein sigma OS=Homo sapiens GN=SFN PE=1 SV=1</t>
  </si>
  <si>
    <t xml:space="preserve">P31947</t>
  </si>
  <si>
    <t xml:space="preserve">274_sp_P30493</t>
  </si>
  <si>
    <t xml:space="preserve">1B55_HUMAN HLA class I histocompatibility antigen_ B-55 alpha chain OS=Homo sapiens GN=HLA-B PE=1 SV=1</t>
  </si>
  <si>
    <t xml:space="preserve">P30493</t>
  </si>
  <si>
    <t xml:space="preserve">14570_sp_P26373</t>
  </si>
  <si>
    <t xml:space="preserve">RL13_HUMAN 60S ribosomal protein L13 OS=Homo sapiens GN=RPL13 PE=1 SV=4</t>
  </si>
  <si>
    <t xml:space="preserve">P26373</t>
  </si>
  <si>
    <t xml:space="preserve">13446_sp_P61020</t>
  </si>
  <si>
    <t xml:space="preserve">RAB5B_HUMAN Ras-related protein Rab-5B OS=Homo sapiens GN=RAB5B PE=1 SV=1</t>
  </si>
  <si>
    <t xml:space="preserve">P61020</t>
  </si>
  <si>
    <t xml:space="preserve">11164_sp_P60660</t>
  </si>
  <si>
    <t xml:space="preserve">MYL6_HUMAN Myosin light polypeptide 6 OS=Homo sapiens GN=MYL6 PE=1 SV=2</t>
  </si>
  <si>
    <t xml:space="preserve">P60660</t>
  </si>
  <si>
    <t xml:space="preserve">14603_sp_P62910</t>
  </si>
  <si>
    <t xml:space="preserve">RL32_HUMAN 60S ribosomal protein L32 OS=Homo sapiens GN=RPL32 PE=1 SV=2</t>
  </si>
  <si>
    <t xml:space="preserve">P62910</t>
  </si>
  <si>
    <t xml:space="preserve">8516_sp_P38570</t>
  </si>
  <si>
    <t xml:space="preserve">ITAE_HUMAN Integrin alpha-E OS=Homo sapiens GN=ITGAE PE=1 SV=3</t>
  </si>
  <si>
    <t xml:space="preserve">P38570</t>
  </si>
  <si>
    <t xml:space="preserve">12745_sp_Q9BVL2</t>
  </si>
  <si>
    <t xml:space="preserve">NUP58_HUMAN Nucleoporin p58/p45 OS=Homo sapiens GN=NUP58 PE=1 SV=1</t>
  </si>
  <si>
    <t xml:space="preserve">Q9BVL2</t>
  </si>
  <si>
    <t xml:space="preserve">11598_sp_Q9H0A0</t>
  </si>
  <si>
    <t xml:space="preserve">NAT10_HUMAN RNA cytidine acetyltransferase OS=Homo sapiens GN=NAT10 PE=1 SV=2</t>
  </si>
  <si>
    <t xml:space="preserve">Q9H0A0</t>
  </si>
  <si>
    <t xml:space="preserve">15103_sp_Q9Y2R9</t>
  </si>
  <si>
    <t xml:space="preserve">RT07_HUMAN 28S ribosomal protein S7_ mitochondrial OS=Homo sapiens GN=MRPS7 PE=1 SV=2</t>
  </si>
  <si>
    <t xml:space="preserve">Q9Y2R9</t>
  </si>
  <si>
    <t xml:space="preserve">15481_sp_Q9Y512</t>
  </si>
  <si>
    <t xml:space="preserve">SAM50_HUMAN Sorting and assembly machinery component 50 homolog OS=Homo sapiens GN=SAMM50 PE=1 SV=3</t>
  </si>
  <si>
    <t xml:space="preserve">Q9Y512</t>
  </si>
  <si>
    <t xml:space="preserve">14473_sp_P0DJD1</t>
  </si>
  <si>
    <t xml:space="preserve">RGPD2_HUMAN RANBP2-like and GRIP domain-containing protein 2 OS=Homo sapiens GN=RGPD2 PE=2 SV=1</t>
  </si>
  <si>
    <t xml:space="preserve">P0DJD1</t>
  </si>
  <si>
    <t xml:space="preserve">2272_sp_Q9HC52</t>
  </si>
  <si>
    <t xml:space="preserve">CBX8_HUMAN Chromobox protein homolog 8 OS=Homo sapiens GN=CBX8 PE=1 SV=3</t>
  </si>
  <si>
    <t xml:space="preserve">Q9HC52</t>
  </si>
  <si>
    <t xml:space="preserve">14639_sp_P51991</t>
  </si>
  <si>
    <t xml:space="preserve">ROA3_HUMAN Heterogeneous nuclear ribonucleoprotein A3 OS=Homo sapiens GN=HNRNPA3 PE=1 SV=2</t>
  </si>
  <si>
    <t xml:space="preserve">P51991</t>
  </si>
  <si>
    <t xml:space="preserve">2440_sp_P21926</t>
  </si>
  <si>
    <t xml:space="preserve">CD9_HUMAN CD9 antigen OS=Homo sapiens GN=CD9 PE=1 SV=4</t>
  </si>
  <si>
    <t xml:space="preserve">P21926</t>
  </si>
  <si>
    <t xml:space="preserve">16722_sp_Q9UQ35</t>
  </si>
  <si>
    <t xml:space="preserve">SRRM2_HUMAN Serine/arginine repetitive matrix protein 2 OS=Homo sapiens GN=SRRM2 PE=1 SV=2</t>
  </si>
  <si>
    <t xml:space="preserve">Q9UQ35</t>
  </si>
  <si>
    <t xml:space="preserve">8326_sp_P78344</t>
  </si>
  <si>
    <t xml:space="preserve">IF4G2_HUMAN Eukaryotic translation initiation factor 4 gamma 2 OS=Homo sapiens GN=EIF4G2 PE=1 SV=1</t>
  </si>
  <si>
    <t xml:space="preserve">P78344</t>
  </si>
  <si>
    <t xml:space="preserve">13123_sp_P30048</t>
  </si>
  <si>
    <t xml:space="preserve">PRDX3_HUMAN Thioredoxin-dependent peroxide reductase_ mitochondrial OS=Homo sapiens GN=PRDX3 PE=1 SV=3</t>
  </si>
  <si>
    <t xml:space="preserve">P30048</t>
  </si>
  <si>
    <t xml:space="preserve">13283_sp_Q9UL25</t>
  </si>
  <si>
    <t xml:space="preserve">RAB21_HUMAN Ras-related protein Rab-21 OS=Homo sapiens GN=RAB21 PE=1 SV=3</t>
  </si>
  <si>
    <t xml:space="preserve">Q9UL25</t>
  </si>
  <si>
    <t xml:space="preserve">9769_sp_Q9Y2Q5</t>
  </si>
  <si>
    <t xml:space="preserve">LTOR2_HUMAN Ragulator complex protein LAMTOR2 OS=Homo sapiens GN=LAMTOR2 PE=1 SV=1</t>
  </si>
  <si>
    <t xml:space="preserve">Q9Y2Q5</t>
  </si>
  <si>
    <t xml:space="preserve">1807_sp_Q07812</t>
  </si>
  <si>
    <t xml:space="preserve">BAX_HUMAN Apoptosis regulator BAX OS=Homo sapiens GN=BAX PE=1 SV=1</t>
  </si>
  <si>
    <t xml:space="preserve">Q07812</t>
  </si>
  <si>
    <t xml:space="preserve">14519_sp_Q92900</t>
  </si>
  <si>
    <t xml:space="preserve">RENT1_HUMAN Regulator of nonsense transcripts 1 OS=Homo sapiens GN=UPF1 PE=1 SV=2</t>
  </si>
  <si>
    <t xml:space="preserve">Q92900</t>
  </si>
  <si>
    <t xml:space="preserve">13066_sp_P28066</t>
  </si>
  <si>
    <t xml:space="preserve">PSA5_HUMAN Proteasome subunit alpha type-5 OS=Homo sapiens GN=PSMA5 PE=1 SV=3</t>
  </si>
  <si>
    <t xml:space="preserve">P28066</t>
  </si>
  <si>
    <t xml:space="preserve">20052_sp_Q96TA2</t>
  </si>
  <si>
    <t xml:space="preserve">YMEL1_HUMAN ATP-dependent zinc metalloprotease YME1L1 OS=Homo sapiens GN=YME1L1 PE=1 SV=2</t>
  </si>
  <si>
    <t xml:space="preserve">Q96TA2</t>
  </si>
  <si>
    <t xml:space="preserve">226_sp_P30459</t>
  </si>
  <si>
    <t xml:space="preserve">1A74_HUMAN HLA class I histocompatibility antigen_ A-74 alpha chain OS=Homo sapiens GN=HLA-A PE=1 SV=1</t>
  </si>
  <si>
    <t xml:space="preserve">P30459</t>
  </si>
  <si>
    <t xml:space="preserve">8754_sp_P19012</t>
  </si>
  <si>
    <t xml:space="preserve">K1C15_HUMAN Keratin_ type I cytoskeletal 15 OS=Homo sapiens GN=KRT15 PE=1 SV=3</t>
  </si>
  <si>
    <t xml:space="preserve">P19012</t>
  </si>
  <si>
    <t xml:space="preserve">8833_sp_P48729</t>
  </si>
  <si>
    <t xml:space="preserve">KC1A_HUMAN Casein kinase I isoform alpha OS=Homo sapiens GN=CSNK1A1 PE=1 SV=2</t>
  </si>
  <si>
    <t xml:space="preserve">P48729</t>
  </si>
  <si>
    <t xml:space="preserve">13442_sp_Q8WUD1</t>
  </si>
  <si>
    <t xml:space="preserve">RAB2B_HUMAN Ras-related protein Rab-2B OS=Homo sapiens GN=RAB2B PE=1 SV=1</t>
  </si>
  <si>
    <t xml:space="preserve">Q8WUD1</t>
  </si>
  <si>
    <t xml:space="preserve">15779_sp_P50454</t>
  </si>
  <si>
    <t xml:space="preserve">SERPH_HUMAN Serpin H1 OS=Homo sapiens GN=SERPINH1 PE=1 SV=2</t>
  </si>
  <si>
    <t xml:space="preserve">P50454</t>
  </si>
  <si>
    <t xml:space="preserve">11180_sp_Q9BTC8</t>
  </si>
  <si>
    <t xml:space="preserve">MTA3_HUMAN Metastasis-associated protein MTA3 OS=Homo sapiens GN=MTA3 PE=1 SV=2</t>
  </si>
  <si>
    <t xml:space="preserve">Q9BTC8</t>
  </si>
  <si>
    <t xml:space="preserve">8982_sp_P11279</t>
  </si>
  <si>
    <t xml:space="preserve">LAMP1_HUMAN Lysosome-associated membrane glycoprotein 1 OS=Homo sapiens GN=LAMP1 PE=1 SV=3</t>
  </si>
  <si>
    <t xml:space="preserve">P11279</t>
  </si>
  <si>
    <t xml:space="preserve">13279_sp_P14927</t>
  </si>
  <si>
    <t xml:space="preserve">QCR7_HUMAN Cytochrome b-c1 complex subunit 7 OS=Homo sapiens GN=UQCRB PE=1 SV=2</t>
  </si>
  <si>
    <t xml:space="preserve">P14927</t>
  </si>
  <si>
    <t xml:space="preserve">13299_sp_Q9Y5S9</t>
  </si>
  <si>
    <t xml:space="preserve">RBM8A_HUMAN RNA-binding protein 8A OS=Homo sapiens GN=RBM8A PE=1 SV=1</t>
  </si>
  <si>
    <t xml:space="preserve">Q9Y5S9</t>
  </si>
  <si>
    <t xml:space="preserve">9196_sp_Q9Y4W2</t>
  </si>
  <si>
    <t xml:space="preserve">LAS1L_HUMAN Ribosomal biogenesis protein LAS1L OS=Homo sapiens GN=LAS1L PE=1 SV=2</t>
  </si>
  <si>
    <t xml:space="preserve">Q9Y4W2</t>
  </si>
  <si>
    <t xml:space="preserve">11757_sp_O75251</t>
  </si>
  <si>
    <t xml:space="preserve">NDUS7_HUMAN NADH dehydrogenase [ubiquinone] iron-sulfur protein 7_ mitochondrial OS=Homo sapiens GN=NDUFS7 PE=1 SV=3</t>
  </si>
  <si>
    <t xml:space="preserve">O75251</t>
  </si>
  <si>
    <t xml:space="preserve">435_sp_Q9UKV3</t>
  </si>
  <si>
    <t xml:space="preserve">ACINU_HUMAN Apoptotic chromatin condensation inducer in the nucleus OS=Homo sapiens GN=ACIN1 PE=1 SV=2</t>
  </si>
  <si>
    <t xml:space="preserve">Q9UKV3</t>
  </si>
  <si>
    <t xml:space="preserve">17093_sp_Q13509</t>
  </si>
  <si>
    <t xml:space="preserve">TBB3_HUMAN Tubulin beta-3 chain OS=Homo sapiens GN=TUBB3 PE=1 SV=2</t>
  </si>
  <si>
    <t xml:space="preserve">Q13509</t>
  </si>
  <si>
    <t xml:space="preserve">12358_sp_P36957</t>
  </si>
  <si>
    <t xml:space="preserve">ODO2_HUMAN Dihydrolipoyllysine-residue succinyltransferase component of 2-oxoglutarate dehydrogenase complex_ mitochondrial OS=Homo sapiens GN=DLST PE=1 SV=4</t>
  </si>
  <si>
    <t xml:space="preserve">P36957</t>
  </si>
  <si>
    <t xml:space="preserve">15101_sp_P14678</t>
  </si>
  <si>
    <t xml:space="preserve">RSMB_HUMAN Small nuclear ribonucleoprotein-associated proteins B and B' OS=Homo sapiens GN=SNRPB PE=1 SV=2</t>
  </si>
  <si>
    <t xml:space="preserve">P14678</t>
  </si>
  <si>
    <t xml:space="preserve">13814_sp_Q02809</t>
  </si>
  <si>
    <t xml:space="preserve">PLOD1_HUMAN Procollagen-lysine_2-oxoglutarate 5-dioxygenase 1 OS=Homo sapiens GN=PLOD1 PE=1 SV=2</t>
  </si>
  <si>
    <t xml:space="preserve">Q02809</t>
  </si>
  <si>
    <t xml:space="preserve">16877_sp_Q92797</t>
  </si>
  <si>
    <t xml:space="preserve">SYMPK_HUMAN Symplekin OS=Homo sapiens GN=SYMPK PE=1 SV=2</t>
  </si>
  <si>
    <t xml:space="preserve">Q92797</t>
  </si>
  <si>
    <t xml:space="preserve">3856_sp_P67870</t>
  </si>
  <si>
    <t xml:space="preserve">CSK2B_HUMAN Casein kinase II subunit beta OS=Homo sapiens GN=CSNK2B PE=1 SV=1</t>
  </si>
  <si>
    <t xml:space="preserve">P67870</t>
  </si>
  <si>
    <t xml:space="preserve">7874_sp_O43390</t>
  </si>
  <si>
    <t xml:space="preserve">HNRPR_HUMAN Heterogeneous nuclear ribonucleoprotein R OS=Homo sapiens GN=HNRNPR PE=1 SV=1</t>
  </si>
  <si>
    <t xml:space="preserve">O43390</t>
  </si>
  <si>
    <t xml:space="preserve">5080_sp_Q99613</t>
  </si>
  <si>
    <t xml:space="preserve">EIF3C_HUMAN Eukaryotic translation initiation factor 3 subunit C OS=Homo sapiens GN=EIF3C PE=1 SV=1</t>
  </si>
  <si>
    <t xml:space="preserve">Q99613</t>
  </si>
  <si>
    <t xml:space="preserve">5313_sp_P16403</t>
  </si>
  <si>
    <t xml:space="preserve">H12_HUMAN Histone H1.2 OS=Homo sapiens GN=HIST1H1C PE=1 SV=2</t>
  </si>
  <si>
    <t xml:space="preserve">P16403</t>
  </si>
  <si>
    <t xml:space="preserve">1306_sp_Q5T2N8</t>
  </si>
  <si>
    <t xml:space="preserve">ATD3C_HUMAN ATPase family AAA domain-containing protein 3C OS=Homo sapiens GN=ATAD3C PE=2 SV=2</t>
  </si>
  <si>
    <t xml:space="preserve">Q5T2N8</t>
  </si>
  <si>
    <t xml:space="preserve">5812_sp_Q9Y624</t>
  </si>
  <si>
    <t xml:space="preserve">JAM1_HUMAN Junctional adhesion molecule A OS=Homo sapiens GN=F11R PE=1 SV=1</t>
  </si>
  <si>
    <t xml:space="preserve">Q9Y624</t>
  </si>
  <si>
    <t xml:space="preserve">9411_sp_Q14739</t>
  </si>
  <si>
    <t xml:space="preserve">LBR_HUMAN Lamin-B receptor OS=Homo sapiens GN=LBR PE=1 SV=2</t>
  </si>
  <si>
    <t xml:space="preserve">Q14739</t>
  </si>
  <si>
    <t xml:space="preserve">7432_sp_P34897</t>
  </si>
  <si>
    <t xml:space="preserve">GLYM_HUMAN Serine hydroxymethyltransferase_ mitochondrial OS=Homo sapiens GN=SHMT2 PE=1 SV=3</t>
  </si>
  <si>
    <t xml:space="preserve">P34897</t>
  </si>
  <si>
    <t xml:space="preserve">15653_sp_Q9UBV2</t>
  </si>
  <si>
    <t xml:space="preserve">SE1L1_HUMAN Protein sel-1 homolog 1 OS=Homo sapiens GN=SEL1L PE=1 SV=3</t>
  </si>
  <si>
    <t xml:space="preserve">Q9UBV2</t>
  </si>
  <si>
    <t xml:space="preserve">4314_sp_Q96GQ7</t>
  </si>
  <si>
    <t xml:space="preserve">DDX27_HUMAN Probable ATP-dependent RNA helicase DDX27 OS=Homo sapiens GN=DDX27 PE=1 SV=2</t>
  </si>
  <si>
    <t xml:space="preserve">Q96GQ7</t>
  </si>
  <si>
    <t xml:space="preserve">11853_sp_Q14978</t>
  </si>
  <si>
    <t xml:space="preserve">NOLC1_HUMAN Nucleolar and coiled-body phosphoprotein 1 OS=Homo sapiens GN=NOLC1 PE=1 SV=2</t>
  </si>
  <si>
    <t xml:space="preserve">Q14978</t>
  </si>
  <si>
    <t xml:space="preserve">19162_sp_Q93009</t>
  </si>
  <si>
    <t xml:space="preserve">UBP7_HUMAN Ubiquitin carboxyl-terminal hydrolase 7 OS=Homo sapiens GN=USP7 PE=1 SV=2</t>
  </si>
  <si>
    <t xml:space="preserve">Q93009</t>
  </si>
  <si>
    <t xml:space="preserve">15045_sp_P19388</t>
  </si>
  <si>
    <t xml:space="preserve">RPAB1_HUMAN DNA-directed RNA polymerases I_ II_ and III subunit RPABC1 OS=Homo sapiens GN=POLR2E PE=1 SV=4</t>
  </si>
  <si>
    <t xml:space="preserve">P19388</t>
  </si>
  <si>
    <t xml:space="preserve">15016_sp_Q96DV4</t>
  </si>
  <si>
    <t xml:space="preserve">RM38_HUMAN 39S ribosomal protein L38_ mitochondrial OS=Homo sapiens GN=MRPL38 PE=1 SV=2</t>
  </si>
  <si>
    <t xml:space="preserve">Q96DV4</t>
  </si>
  <si>
    <t xml:space="preserve">154_sp_P62258</t>
  </si>
  <si>
    <t xml:space="preserve">1433E_HUMAN 14-3-3 protein epsilon OS=Homo sapiens GN=YWHAE PE=1 SV=1</t>
  </si>
  <si>
    <t xml:space="preserve">P62258</t>
  </si>
  <si>
    <t xml:space="preserve">7972_sp_O60506</t>
  </si>
  <si>
    <t xml:space="preserve">HNRPQ_HUMAN Heterogeneous nuclear ribonucleoprotein Q OS=Homo sapiens GN=SYNCRIP PE=1 SV=2</t>
  </si>
  <si>
    <t xml:space="preserve">O60506</t>
  </si>
  <si>
    <t xml:space="preserve">98_sp_Q04826</t>
  </si>
  <si>
    <t xml:space="preserve">1B40_HUMAN HLA class I histocompatibility antigen_ B-40 alpha chain OS=Homo sapiens GN=HLA-B PE=1 SV=1</t>
  </si>
  <si>
    <t xml:space="preserve">Q04826</t>
  </si>
  <si>
    <t xml:space="preserve">2109_sp_Q05682</t>
  </si>
  <si>
    <t xml:space="preserve">CALD1_HUMAN Caldesmon OS=Homo sapiens GN=CALD1 PE=1 SV=3</t>
  </si>
  <si>
    <t xml:space="preserve">Q05682</t>
  </si>
  <si>
    <t xml:space="preserve">13215_sp_P25786</t>
  </si>
  <si>
    <t xml:space="preserve">PSA1_HUMAN Proteasome subunit alpha type-1 OS=Homo sapiens GN=PSMA1 PE=1 SV=1</t>
  </si>
  <si>
    <t xml:space="preserve">P25786</t>
  </si>
  <si>
    <t xml:space="preserve">14756_sp_Q9C0J8</t>
  </si>
  <si>
    <t xml:space="preserve">WDR33_HUMAN pre-mRNA 3' end processing protein WDR33 OS=Homo sapiens GN=WDR33 PE=1 SV=2</t>
  </si>
  <si>
    <t xml:space="preserve">Q9C0J8</t>
  </si>
  <si>
    <t xml:space="preserve">1878_sp_P47756</t>
  </si>
  <si>
    <t xml:space="preserve">CAPZB_HUMAN F-actin-capping protein subunit beta OS=Homo sapiens GN=CAPZB PE=1 SV=4</t>
  </si>
  <si>
    <t xml:space="preserve">P47756</t>
  </si>
  <si>
    <t xml:space="preserve">5402_sp_Q14789</t>
  </si>
  <si>
    <t xml:space="preserve">GOGB1_HUMAN Golgin subfamily B member 1 OS=Homo sapiens GN=GOLGB1 PE=1 SV=2</t>
  </si>
  <si>
    <t xml:space="preserve">Q14789</t>
  </si>
  <si>
    <t xml:space="preserve">4507_sp_P25685</t>
  </si>
  <si>
    <t xml:space="preserve">DNJB1_HUMAN DnaJ homolog subfamily B member 1 OS=Homo sapiens GN=DNAJB1 PE=1 SV=4</t>
  </si>
  <si>
    <t xml:space="preserve">P25685</t>
  </si>
  <si>
    <t xml:space="preserve">14222_sp_O60508</t>
  </si>
  <si>
    <t xml:space="preserve">PRP17_HUMAN Pre-mRNA-processing factor 17 OS=Homo sapiens GN=CDC40 PE=1 SV=1</t>
  </si>
  <si>
    <t xml:space="preserve">O60508</t>
  </si>
  <si>
    <t xml:space="preserve">7306_sp_Q9UBI6</t>
  </si>
  <si>
    <t xml:space="preserve">GBG12_HUMAN Guanine nucleotide-binding protein G(I)/G(S)/G(O) subunit gamma-12 OS=Homo sapiens GN=GNG12 PE=1 SV=3</t>
  </si>
  <si>
    <t xml:space="preserve">Q9UBI6</t>
  </si>
  <si>
    <t xml:space="preserve">15837_sp_P23246</t>
  </si>
  <si>
    <t xml:space="preserve">SFPQ_HUMAN Splicing factor_ proline- and glutamine-rich OS=Homo sapiens GN=SFPQ PE=1 SV=2</t>
  </si>
  <si>
    <t xml:space="preserve">P23246</t>
  </si>
  <si>
    <t xml:space="preserve">14628_sp_P09001</t>
  </si>
  <si>
    <t xml:space="preserve">RM03_HUMAN 39S ribosomal protein L3_ mitochondrial OS=Homo sapiens GN=MRPL3 PE=1 SV=1</t>
  </si>
  <si>
    <t xml:space="preserve">P09001</t>
  </si>
  <si>
    <t xml:space="preserve">14579_sp_P40429</t>
  </si>
  <si>
    <t xml:space="preserve">RL13A_HUMAN 60S ribosomal protein L13a OS=Homo sapiens GN=RPL13A PE=1 SV=2</t>
  </si>
  <si>
    <t xml:space="preserve">P40429</t>
  </si>
  <si>
    <t xml:space="preserve">5422_sp_P04908</t>
  </si>
  <si>
    <t xml:space="preserve">H2A1B_HUMAN Histone H2A type 1-B/E OS=Homo sapiens GN=HIST1H2AB PE=1 SV=2</t>
  </si>
  <si>
    <t xml:space="preserve">P04908</t>
  </si>
  <si>
    <t xml:space="preserve">6562_sp_Q14315</t>
  </si>
  <si>
    <t xml:space="preserve">FLNC_HUMAN Filamin-C OS=Homo sapiens GN=FLNC PE=1 SV=3</t>
  </si>
  <si>
    <t xml:space="preserve">Q14315</t>
  </si>
  <si>
    <t xml:space="preserve">14987_sp_Q9HD33</t>
  </si>
  <si>
    <t xml:space="preserve">RM47_HUMAN 39S ribosomal protein L47_ mitochondrial OS=Homo sapiens GN=MRPL47 PE=1 SV=2</t>
  </si>
  <si>
    <t xml:space="preserve">Q9HD33</t>
  </si>
  <si>
    <t xml:space="preserve">14887_sp_O43159</t>
  </si>
  <si>
    <t xml:space="preserve">RRP8_HUMAN Ribosomal RNA-processing protein 8 OS=Homo sapiens GN=RRP8 PE=1 SV=2</t>
  </si>
  <si>
    <t xml:space="preserve">O43159</t>
  </si>
  <si>
    <t xml:space="preserve">7787_sp_Q8N257</t>
  </si>
  <si>
    <t xml:space="preserve">H2B3B_HUMAN Histone H2B type 3-B OS=Homo sapiens GN=HIST3H2BB PE=1 SV=3</t>
  </si>
  <si>
    <t xml:space="preserve">Q8N257</t>
  </si>
  <si>
    <t xml:space="preserve">6158_sp_Q15024</t>
  </si>
  <si>
    <t xml:space="preserve">EXOS7_HUMAN Exosome complex component RRP42 OS=Homo sapiens GN=EXOSC7 PE=1 SV=3</t>
  </si>
  <si>
    <t xml:space="preserve">Q15024</t>
  </si>
  <si>
    <t xml:space="preserve">3235_sp_Q9H078</t>
  </si>
  <si>
    <t xml:space="preserve">CLPB_HUMAN Caseinolytic peptidase B protein homolog OS=Homo sapiens GN=CLPB PE=1 SV=1</t>
  </si>
  <si>
    <t xml:space="preserve">Q9H078</t>
  </si>
  <si>
    <t xml:space="preserve">1261_sp_Q12797</t>
  </si>
  <si>
    <t xml:space="preserve">ASPH_HUMAN Aspartyl/asparaginyl beta-hydroxylase OS=Homo sapiens GN=ASPH PE=1 SV=3</t>
  </si>
  <si>
    <t xml:space="preserve">Q12797</t>
  </si>
  <si>
    <t xml:space="preserve">7741_sp_P34931</t>
  </si>
  <si>
    <t xml:space="preserve">HS71L_HUMAN Heat shock 70 kDa protein 1-like OS=Homo sapiens GN=HSPA1L PE=1 SV=2</t>
  </si>
  <si>
    <t xml:space="preserve">P34931</t>
  </si>
  <si>
    <t xml:space="preserve">12182_sp_Q8NC60</t>
  </si>
  <si>
    <t xml:space="preserve">NOA1_HUMAN Nitric oxide-associated protein 1 OS=Homo sapiens GN=NOA1 PE=1 SV=2</t>
  </si>
  <si>
    <t xml:space="preserve">Q8NC60</t>
  </si>
  <si>
    <t xml:space="preserve">15952_sp_Q9UHD8</t>
  </si>
  <si>
    <t xml:space="preserve">SEPT9_HUMAN Septin-9 OS=Homo sapiens GN=SEPT9 PE=1 SV=2</t>
  </si>
  <si>
    <t xml:space="preserve">Q9UHD8</t>
  </si>
  <si>
    <t xml:space="preserve">475_sp_Q562R1</t>
  </si>
  <si>
    <t xml:space="preserve">ACTBL_HUMAN Beta-actin-like protein 2 OS=Homo sapiens GN=ACTBL2 PE=1 SV=2</t>
  </si>
  <si>
    <t xml:space="preserve">Q562R1</t>
  </si>
  <si>
    <t xml:space="preserve">10154_sp_P40925</t>
  </si>
  <si>
    <t xml:space="preserve">MDHC_HUMAN Malate dehydrogenase_ cytoplasmic OS=Homo sapiens GN=MDH1 PE=1 SV=4</t>
  </si>
  <si>
    <t xml:space="preserve">P40925</t>
  </si>
  <si>
    <t xml:space="preserve">13522_sp_Q8NBN7</t>
  </si>
  <si>
    <t xml:space="preserve">RDH13_HUMAN Retinol dehydrogenase 13 OS=Homo sapiens GN=RDH13 PE=1 SV=2</t>
  </si>
  <si>
    <t xml:space="preserve">Q8NBN7</t>
  </si>
  <si>
    <t xml:space="preserve">17234_sp_Q99832</t>
  </si>
  <si>
    <t xml:space="preserve">TCPH_HUMAN T-complex protein 1 subunit eta OS=Homo sapiens GN=CCT7 PE=1 SV=2</t>
  </si>
  <si>
    <t xml:space="preserve">Q99832</t>
  </si>
  <si>
    <t xml:space="preserve">15951_sp_Q92599</t>
  </si>
  <si>
    <t xml:space="preserve">SEPT8_HUMAN Septin-8 OS=Homo sapiens GN=SEPT8 PE=1 SV=4</t>
  </si>
  <si>
    <t xml:space="preserve">Q92599</t>
  </si>
  <si>
    <t xml:space="preserve">15086_sp_P46783</t>
  </si>
  <si>
    <t xml:space="preserve">RS10_HUMAN 40S ribosomal protein S10 OS=Homo sapiens GN=RPS10 PE=1 SV=1</t>
  </si>
  <si>
    <t xml:space="preserve">P46783</t>
  </si>
  <si>
    <t xml:space="preserve">14955_sp_O15446</t>
  </si>
  <si>
    <t xml:space="preserve">RPA34_HUMAN DNA-directed RNA polymerase I subunit RPA34 OS=Homo sapiens GN=CD3EAP PE=1 SV=1</t>
  </si>
  <si>
    <t xml:space="preserve">O15446</t>
  </si>
  <si>
    <t xml:space="preserve">13493_sp_Q9BQ04</t>
  </si>
  <si>
    <t xml:space="preserve">RBM4B_HUMAN RNA-binding protein 4B OS=Homo sapiens GN=RBM4B PE=1 SV=1</t>
  </si>
  <si>
    <t xml:space="preserve">Q9BQ04</t>
  </si>
  <si>
    <t xml:space="preserve">1397_sp_P56385</t>
  </si>
  <si>
    <t xml:space="preserve">ATP5I_HUMAN ATP synthase subunit e_ mitochondrial OS=Homo sapiens GN=ATP5I PE=1 SV=2</t>
  </si>
  <si>
    <t xml:space="preserve">P56385</t>
  </si>
  <si>
    <t xml:space="preserve">14594_sp_P62899</t>
  </si>
  <si>
    <t xml:space="preserve">RL31_HUMAN 60S ribosomal protein L31 OS=Homo sapiens GN=RPL31 PE=1 SV=1</t>
  </si>
  <si>
    <t xml:space="preserve">P62899</t>
  </si>
  <si>
    <t xml:space="preserve">14882_sp_O15160</t>
  </si>
  <si>
    <t xml:space="preserve">RPAC1_HUMAN DNA-directed RNA polymerases I and III subunit RPAC1 OS=Homo sapiens GN=POLR1C PE=1 SV=1</t>
  </si>
  <si>
    <t xml:space="preserve">O15160</t>
  </si>
  <si>
    <t xml:space="preserve">15143_sp_Q9Y3I0</t>
  </si>
  <si>
    <t xml:space="preserve">RTCB_HUMAN tRNA-splicing ligase RtcB homolog OS=Homo sapiens GN=RTCB PE=1 SV=1</t>
  </si>
  <si>
    <t xml:space="preserve">Q9Y3I0</t>
  </si>
  <si>
    <t xml:space="preserve">11612_sp_O96000</t>
  </si>
  <si>
    <t xml:space="preserve">NDUBA_HUMAN NADH dehydrogenase [ubiquinone] 1 beta subcomplex subunit 10 OS=Homo sapiens GN=NDUFB10 PE=1 SV=3</t>
  </si>
  <si>
    <t xml:space="preserve">O96000</t>
  </si>
  <si>
    <t xml:space="preserve">12088_sp_Q9BW27</t>
  </si>
  <si>
    <t xml:space="preserve">NUP85_HUMAN Nuclear pore complex protein Nup85 OS=Homo sapiens GN=NUP85 PE=1 SV=1</t>
  </si>
  <si>
    <t xml:space="preserve">Q9BW27</t>
  </si>
  <si>
    <t xml:space="preserve">474_sp_O60488</t>
  </si>
  <si>
    <t xml:space="preserve">ACSL4_HUMAN Long-chain-fatty-acid--CoA ligase 4 OS=Homo sapiens GN=ACSL4 PE=1 SV=2</t>
  </si>
  <si>
    <t xml:space="preserve">O60488</t>
  </si>
  <si>
    <t xml:space="preserve">1102_sp_Q99873</t>
  </si>
  <si>
    <t xml:space="preserve">ANM1_HUMAN Protein arginine N-methyltransferase 1 OS=Homo sapiens GN=PRMT1 PE=1 SV=2</t>
  </si>
  <si>
    <t xml:space="preserve">Q99873</t>
  </si>
  <si>
    <t xml:space="preserve">13014_sp_Q8IZL8</t>
  </si>
  <si>
    <t xml:space="preserve">PELP1_HUMAN Proline-_ glutamic acid- and leucine-rich protein 1 OS=Homo sapiens GN=PELP1 PE=1 SV=2</t>
  </si>
  <si>
    <t xml:space="preserve">Q8IZL8</t>
  </si>
  <si>
    <t xml:space="preserve">14657_sp_Q8N5N7</t>
  </si>
  <si>
    <t xml:space="preserve">RM50_HUMAN 39S ribosomal protein L50_ mitochondrial OS=Homo sapiens GN=MRPL50 PE=1 SV=2</t>
  </si>
  <si>
    <t xml:space="preserve">Q8N5N7</t>
  </si>
  <si>
    <t xml:space="preserve">16995_sp_P35269</t>
  </si>
  <si>
    <t xml:space="preserve">T2FA_HUMAN General transcription factor IIF subunit 1 OS=Homo sapiens GN=GTF2F1 PE=1 SV=2</t>
  </si>
  <si>
    <t xml:space="preserve">P35269</t>
  </si>
  <si>
    <t xml:space="preserve">8168_sp_P34932</t>
  </si>
  <si>
    <t xml:space="preserve">HSP74_HUMAN Heat shock 70 kDa protein 4 OS=Homo sapiens GN=HSPA4 PE=1 SV=4</t>
  </si>
  <si>
    <t xml:space="preserve">P34932</t>
  </si>
  <si>
    <t xml:space="preserve">5842_sp_Q99661</t>
  </si>
  <si>
    <t xml:space="preserve">KIF2C_HUMAN Kinesin-like protein KIF2C OS=Homo sapiens GN=KIF2C PE=1 SV=2</t>
  </si>
  <si>
    <t xml:space="preserve">Q99661</t>
  </si>
  <si>
    <t xml:space="preserve">3054_sp_Q12873</t>
  </si>
  <si>
    <t xml:space="preserve">CHD3_HUMAN Chromodomain-helicase-DNA-binding protein 3 OS=Homo sapiens GN=CHD3 PE=1 SV=3</t>
  </si>
  <si>
    <t xml:space="preserve">Q12873</t>
  </si>
  <si>
    <t xml:space="preserve">15091_sp_P62269</t>
  </si>
  <si>
    <t xml:space="preserve">RS18_HUMAN 40S ribosomal protein S18 OS=Homo sapiens GN=RPS18 PE=1 SV=3</t>
  </si>
  <si>
    <t xml:space="preserve">P62269</t>
  </si>
  <si>
    <t xml:space="preserve">3991_sp_Q9UNS2</t>
  </si>
  <si>
    <t xml:space="preserve">CSN3_HUMAN COP9 signalosome complex subunit 3 OS=Homo sapiens GN=COPS3 PE=1 SV=3</t>
  </si>
  <si>
    <t xml:space="preserve">Q9UNS2</t>
  </si>
  <si>
    <t xml:space="preserve">14627_sp_P05386</t>
  </si>
  <si>
    <t xml:space="preserve">RLA1_HUMAN 60S acidic ribosomal protein P1 OS=Homo sapiens GN=RPLP1 PE=1 SV=1</t>
  </si>
  <si>
    <t xml:space="preserve">P05386</t>
  </si>
  <si>
    <t xml:space="preserve">15018_sp_Q96GC5</t>
  </si>
  <si>
    <t xml:space="preserve">RM48_HUMAN 39S ribosomal protein L48_ mitochondrial OS=Homo sapiens GN=MRPL48 PE=1 SV=2</t>
  </si>
  <si>
    <t xml:space="preserve">Q96GC5</t>
  </si>
  <si>
    <t xml:space="preserve">10604_sp_Q13310</t>
  </si>
  <si>
    <t xml:space="preserve">PABP4_HUMAN Polyadenylate-binding protein 4 OS=Homo sapiens GN=PABPC4 PE=1 SV=1</t>
  </si>
  <si>
    <t xml:space="preserve">Q13310</t>
  </si>
  <si>
    <t xml:space="preserve">11917_sp_Q9BSC4</t>
  </si>
  <si>
    <t xml:space="preserve">NOL10_HUMAN Nucleolar protein 10 OS=Homo sapiens GN=NOL10 PE=1 SV=1</t>
  </si>
  <si>
    <t xml:space="preserve">Q9BSC4</t>
  </si>
  <si>
    <t xml:space="preserve">3885_sp_O95639</t>
  </si>
  <si>
    <t xml:space="preserve">CPSF4_HUMAN Cleavage and polyadenylation specificity factor subunit 4 OS=Homo sapiens GN=CPSF4 PE=1 SV=1</t>
  </si>
  <si>
    <t xml:space="preserve">O95639</t>
  </si>
  <si>
    <t xml:space="preserve">1588_sp_O75531</t>
  </si>
  <si>
    <t xml:space="preserve">BAF_HUMAN Barrier-to-autointegration factor OS=Homo sapiens GN=BANF1 PE=1 SV=1</t>
  </si>
  <si>
    <t xml:space="preserve">O75531</t>
  </si>
  <si>
    <t xml:space="preserve">13219_sp_Q15269</t>
  </si>
  <si>
    <t xml:space="preserve">PWP2_HUMAN Periodic tryptophan protein 2 homolog OS=Homo sapiens GN=PWP2 PE=2 SV=2</t>
  </si>
  <si>
    <t xml:space="preserve">Q15269</t>
  </si>
  <si>
    <t xml:space="preserve">15044_sp_A6NIZ1</t>
  </si>
  <si>
    <t xml:space="preserve">RP1BL_HUMAN Ras-related protein Rap-1b-like protein OS=Homo sapiens PE=2 SV=1</t>
  </si>
  <si>
    <t xml:space="preserve">A6NIZ1</t>
  </si>
  <si>
    <t xml:space="preserve">2372_sp_Q9H6F5</t>
  </si>
  <si>
    <t xml:space="preserve">CCD86_HUMAN Coiled-coil domain-containing protein 86 OS=Homo sapiens GN=CCDC86 PE=1 SV=1</t>
  </si>
  <si>
    <t xml:space="preserve">Q9H6F5</t>
  </si>
  <si>
    <t xml:space="preserve">11855_sp_O00567</t>
  </si>
  <si>
    <t xml:space="preserve">NOP56_HUMAN Nucleolar protein 56 OS=Homo sapiens GN=NOP56 PE=1 SV=4</t>
  </si>
  <si>
    <t xml:space="preserve">O00567</t>
  </si>
  <si>
    <t xml:space="preserve">15107_sp_P62857</t>
  </si>
  <si>
    <t xml:space="preserve">RS28_HUMAN 40S ribosomal protein S28 OS=Homo sapiens GN=RPS28 PE=1 SV=1</t>
  </si>
  <si>
    <t xml:space="preserve">P62857</t>
  </si>
  <si>
    <t xml:space="preserve">14564_sp_P35268</t>
  </si>
  <si>
    <t xml:space="preserve">RL22_HUMAN 60S ribosomal protein L22 OS=Homo sapiens GN=RPL22 PE=1 SV=2</t>
  </si>
  <si>
    <t xml:space="preserve">P35268</t>
  </si>
  <si>
    <t xml:space="preserve">14820_sp_Q6RFH5</t>
  </si>
  <si>
    <t xml:space="preserve">WDR74_HUMAN WD repeat-containing protein 74 OS=Homo sapiens GN=WDR74 PE=1 SV=1</t>
  </si>
  <si>
    <t xml:space="preserve">Q6RFH5</t>
  </si>
  <si>
    <t xml:space="preserve">6157_sp_Q5RKV6</t>
  </si>
  <si>
    <t xml:space="preserve">EXOS6_HUMAN Exosome complex component MTR3 OS=Homo sapiens GN=EXOSC6 PE=1 SV=1</t>
  </si>
  <si>
    <t xml:space="preserve">Q5RKV6</t>
  </si>
  <si>
    <t xml:space="preserve">14620_sp_P83881</t>
  </si>
  <si>
    <t xml:space="preserve">RL36A_HUMAN 60S ribosomal protein L36a OS=Homo sapiens GN=RPL36A PE=1 SV=2</t>
  </si>
  <si>
    <t xml:space="preserve">P83881</t>
  </si>
  <si>
    <t xml:space="preserve">13511_sp_Q96DA2</t>
  </si>
  <si>
    <t xml:space="preserve">RB39B_HUMAN Ras-related protein Rab-39B OS=Homo sapiens GN=RAB39B PE=1 SV=1</t>
  </si>
  <si>
    <t xml:space="preserve">Q96DA2</t>
  </si>
  <si>
    <t xml:space="preserve">277_sp_P10319</t>
  </si>
  <si>
    <t xml:space="preserve">1B58_HUMAN HLA class I histocompatibility antigen_ B-58 alpha chain OS=Homo sapiens GN=HLA-B PE=1 SV=1</t>
  </si>
  <si>
    <t xml:space="preserve">P10319</t>
  </si>
  <si>
    <t xml:space="preserve">17542_sp_Q5QJE6</t>
  </si>
  <si>
    <t xml:space="preserve">TDIF2_HUMAN Deoxynucleotidyltransferase terminal-interacting protein 2 OS=Homo sapiens GN=DNTTIP2 PE=1 SV=2</t>
  </si>
  <si>
    <t xml:space="preserve">Q5QJE6</t>
  </si>
  <si>
    <t xml:space="preserve">15891_sp_A6NHR9</t>
  </si>
  <si>
    <t xml:space="preserve">SMHD1_HUMAN Structural maintenance of chromosomes flexible hinge domain-containing protein 1 OS=Homo sapiens GN=SMCHD1 PE=1 SV=2</t>
  </si>
  <si>
    <t xml:space="preserve">A6NHR9</t>
  </si>
  <si>
    <t xml:space="preserve">278_sp_P04222</t>
  </si>
  <si>
    <t xml:space="preserve">1C03_HUMAN HLA class I histocompatibility antigen_ Cw-3 alpha chain OS=Homo sapiens GN=HLA-C PE=1 SV=2</t>
  </si>
  <si>
    <t xml:space="preserve">P04222</t>
  </si>
  <si>
    <t xml:space="preserve">2861_sp_O95319</t>
  </si>
  <si>
    <t xml:space="preserve">CELF2_HUMAN CUGBP Elav-like family member 2 OS=Homo sapiens GN=CELF2 PE=1 SV=1</t>
  </si>
  <si>
    <t xml:space="preserve">O95319</t>
  </si>
  <si>
    <t xml:space="preserve">1442_sp_P48047</t>
  </si>
  <si>
    <t xml:space="preserve">ATPO_HUMAN ATP synthase subunit O_ mitochondrial OS=Homo sapiens GN=ATP5O PE=1 SV=1</t>
  </si>
  <si>
    <t xml:space="preserve">P48047</t>
  </si>
  <si>
    <t xml:space="preserve">7498_sp_Q93079</t>
  </si>
  <si>
    <t xml:space="preserve">H2B1H_HUMAN Histone H2B type 1-H OS=Homo sapiens GN=HIST1H2BH PE=1 SV=3</t>
  </si>
  <si>
    <t xml:space="preserve">Q93079</t>
  </si>
  <si>
    <t xml:space="preserve">17772_sp_Q15785</t>
  </si>
  <si>
    <t xml:space="preserve">TOM34_HUMAN Mitochondrial import receptor subunit TOM34 OS=Homo sapiens GN=TOMM34 PE=1 SV=2</t>
  </si>
  <si>
    <t xml:space="preserve">Q15785</t>
  </si>
  <si>
    <t xml:space="preserve">12210_sp_Q9UBU9</t>
  </si>
  <si>
    <t xml:space="preserve">NXF1_HUMAN Nuclear RNA export factor 1 OS=Homo sapiens GN=NXF1 PE=1 SV=1</t>
  </si>
  <si>
    <t xml:space="preserve">Q9UBU9</t>
  </si>
  <si>
    <t xml:space="preserve">3600_sp_Q9Y678</t>
  </si>
  <si>
    <t xml:space="preserve">COPG1_HUMAN Coatomer subunit gamma-1 OS=Homo sapiens GN=COPG1 PE=1 SV=1</t>
  </si>
  <si>
    <t xml:space="preserve">Q9Y678</t>
  </si>
  <si>
    <t xml:space="preserve">14680_sp_Q9NQ50</t>
  </si>
  <si>
    <t xml:space="preserve">RM40_HUMAN 39S ribosomal protein L40_ mitochondrial OS=Homo sapiens GN=MRPL40 PE=1 SV=1</t>
  </si>
  <si>
    <t xml:space="preserve">Q9NQ50</t>
  </si>
  <si>
    <t xml:space="preserve">8345_sp_P60842</t>
  </si>
  <si>
    <t xml:space="preserve">IF4A1_HUMAN Eukaryotic initiation factor 4A-I OS=Homo sapiens GN=EIF4A1 PE=1 SV=1</t>
  </si>
  <si>
    <t xml:space="preserve">P60842</t>
  </si>
  <si>
    <t xml:space="preserve">8191_sp_Q58FG1</t>
  </si>
  <si>
    <t xml:space="preserve">HS904_HUMAN Putative heat shock protein HSP 90-alpha A4 OS=Homo sapiens GN=HSP90AA4P PE=5 SV=1</t>
  </si>
  <si>
    <t xml:space="preserve">Q58FG1</t>
  </si>
  <si>
    <t xml:space="preserve">15536_sp_P55735</t>
  </si>
  <si>
    <t xml:space="preserve">SEC13_HUMAN Protein SEC13 homolog OS=Homo sapiens GN=SEC13 PE=1 SV=3</t>
  </si>
  <si>
    <t xml:space="preserve">P55735</t>
  </si>
  <si>
    <t xml:space="preserve">11541_sp_P22392</t>
  </si>
  <si>
    <t xml:space="preserve">NDKB_HUMAN Nucleoside diphosphate kinase B OS=Homo sapiens GN=NME2 PE=1 SV=1</t>
  </si>
  <si>
    <t xml:space="preserve">P22392</t>
  </si>
  <si>
    <t xml:space="preserve">13067_sp_P60900</t>
  </si>
  <si>
    <t xml:space="preserve">PSA6_HUMAN Proteasome subunit alpha type-6 OS=Homo sapiens GN=PSMA6 PE=1 SV=1</t>
  </si>
  <si>
    <t xml:space="preserve">P60900</t>
  </si>
  <si>
    <t xml:space="preserve">11163_sp_P14649</t>
  </si>
  <si>
    <t xml:space="preserve">MYL6B_HUMAN Myosin light chain 6B OS=Homo sapiens GN=MYL6B PE=1 SV=1</t>
  </si>
  <si>
    <t xml:space="preserve">P14649</t>
  </si>
  <si>
    <t xml:space="preserve">7818_sp_P05204</t>
  </si>
  <si>
    <t xml:space="preserve">HMGN2_HUMAN Non-histone chromosomal protein HMG-17 OS=Homo sapiens GN=HMGN2 PE=1 SV=3</t>
  </si>
  <si>
    <t xml:space="preserve">P05204</t>
  </si>
  <si>
    <t xml:space="preserve">9295_sp_P02545</t>
  </si>
  <si>
    <t xml:space="preserve">LMNA_HUMAN Prelamin-A/C OS=Homo sapiens GN=LMNA PE=1 SV=1</t>
  </si>
  <si>
    <t xml:space="preserve">P02545</t>
  </si>
  <si>
    <t xml:space="preserve">309_sp_Q95365</t>
  </si>
  <si>
    <t xml:space="preserve">1B38_HUMAN HLA class I histocompatibility antigen_ B-38 alpha chain OS=Homo sapiens GN=HLA-B PE=1 SV=1</t>
  </si>
  <si>
    <t xml:space="preserve">Q95365</t>
  </si>
  <si>
    <t xml:space="preserve">5036_sp_P55084</t>
  </si>
  <si>
    <t xml:space="preserve">ECHB_HUMAN Trifunctional enzyme subunit beta_ mitochondrial OS=Homo sapiens GN=HADHB PE=1 SV=3</t>
  </si>
  <si>
    <t xml:space="preserve">P55084</t>
  </si>
  <si>
    <t xml:space="preserve">3954_sp_Q6PD62</t>
  </si>
  <si>
    <t xml:space="preserve">CTR9_HUMAN RNA polymerase-associated protein CTR9 homolog OS=Homo sapiens GN=CTR9 PE=1 SV=1</t>
  </si>
  <si>
    <t xml:space="preserve">Q6PD62</t>
  </si>
  <si>
    <t xml:space="preserve">14598_sp_Q13084</t>
  </si>
  <si>
    <t xml:space="preserve">RM28_HUMAN 39S ribosomal protein L28_ mitochondrial OS=Homo sapiens GN=MRPL28 PE=1 SV=4</t>
  </si>
  <si>
    <t xml:space="preserve">Q13084</t>
  </si>
  <si>
    <t xml:space="preserve">373_sp_P01891</t>
  </si>
  <si>
    <t xml:space="preserve">1A68_HUMAN HLA class I histocompatibility antigen_ A-68 alpha chain OS=Homo sapiens GN=HLA-A PE=1 SV=4</t>
  </si>
  <si>
    <t xml:space="preserve">P01891</t>
  </si>
  <si>
    <t xml:space="preserve">26_sp_P62736</t>
  </si>
  <si>
    <t xml:space="preserve">ACTA_HUMAN Actin_ aortic smooth muscle OS=Homo sapiens GN=ACTA2 PE=1 SV=1</t>
  </si>
  <si>
    <t xml:space="preserve">P62736</t>
  </si>
  <si>
    <t xml:space="preserve">17494_sp_Q3ZCQ8</t>
  </si>
  <si>
    <t xml:space="preserve">TIM50_HUMAN Mitochondrial import inner membrane translocase subunit TIM50 OS=Homo sapiens GN=TIMM50 PE=1 SV=2</t>
  </si>
  <si>
    <t xml:space="preserve">Q3ZCQ8</t>
  </si>
  <si>
    <t xml:space="preserve">16516_sp_P51571</t>
  </si>
  <si>
    <t xml:space="preserve">SSRD_HUMAN Translocon-associated protein subunit delta OS=Homo sapiens GN=SSR4 PE=1 SV=1</t>
  </si>
  <si>
    <t xml:space="preserve">P51571</t>
  </si>
  <si>
    <t xml:space="preserve">15534_sp_P31040</t>
  </si>
  <si>
    <t xml:space="preserve">SDHA_HUMAN Succinate dehydrogenase [ubiquinone] flavoprotein subunit_ mitochondrial OS=Homo sapiens GN=SDHA PE=1 SV=2</t>
  </si>
  <si>
    <t xml:space="preserve">P31040</t>
  </si>
  <si>
    <t xml:space="preserve">16674_sp_Q9BRL6</t>
  </si>
  <si>
    <t xml:space="preserve">SRSF8_HUMAN Serine/arginine-rich splicing factor 8 OS=Homo sapiens GN=SRSF8 PE=1 SV=1</t>
  </si>
  <si>
    <t xml:space="preserve">Q9BRL6</t>
  </si>
  <si>
    <t xml:space="preserve">11715_sp_Q9H3P2</t>
  </si>
  <si>
    <t xml:space="preserve">NELFA_HUMAN Negative elongation factor A OS=Homo sapiens GN=NELFA PE=1 SV=3</t>
  </si>
  <si>
    <t xml:space="preserve">Q9H3P2</t>
  </si>
  <si>
    <t xml:space="preserve">9147_sp_P00338</t>
  </si>
  <si>
    <t xml:space="preserve">LDHA_HUMAN L-lactate dehydrogenase A chain OS=Homo sapiens GN=LDHA PE=1 SV=2</t>
  </si>
  <si>
    <t xml:space="preserve">P00338</t>
  </si>
  <si>
    <t xml:space="preserve">13233_sp_P61018</t>
  </si>
  <si>
    <t xml:space="preserve">RAB4B_HUMAN Ras-related protein Rab-4B OS=Homo sapiens GN=RAB4B PE=1 SV=1</t>
  </si>
  <si>
    <t xml:space="preserve">P61018</t>
  </si>
  <si>
    <t xml:space="preserve">15155_sp_Q9Y3D3</t>
  </si>
  <si>
    <t xml:space="preserve">RT16_HUMAN 28S ribosomal protein S16_ mitochondrial OS=Homo sapiens GN=MRPS16 PE=1 SV=1</t>
  </si>
  <si>
    <t xml:space="preserve">Q9Y3D3</t>
  </si>
  <si>
    <t xml:space="preserve">14294_sp_Q13200</t>
  </si>
  <si>
    <t xml:space="preserve">PSMD2_HUMAN 26S proteasome non-ATPase regulatory subunit 2 OS=Homo sapiens GN=PSMD2 PE=1 SV=3</t>
  </si>
  <si>
    <t xml:space="preserve">Q13200</t>
  </si>
  <si>
    <t xml:space="preserve">1182_sp_P59998</t>
  </si>
  <si>
    <t xml:space="preserve">ARPC4_HUMAN Actin-related protein 2/3 complex subunit 4 OS=Homo sapiens GN=ARPC4 PE=1 SV=3</t>
  </si>
  <si>
    <t xml:space="preserve">P59998</t>
  </si>
  <si>
    <t xml:space="preserve">7962_sp_P0DMV8</t>
  </si>
  <si>
    <t xml:space="preserve">HS71A_HUMAN Heat shock 70 kDa protein 1A OS=Homo sapiens GN=HSPA1A PE=1 SV=1</t>
  </si>
  <si>
    <t xml:space="preserve">P0DMV8</t>
  </si>
  <si>
    <t xml:space="preserve">14674_sp_Q13151</t>
  </si>
  <si>
    <t xml:space="preserve">ROA0_HUMAN Heterogeneous nuclear ribonucleoprotein A0 OS=Homo sapiens GN=HNRNPA0 PE=1 SV=1</t>
  </si>
  <si>
    <t xml:space="preserve">Q13151</t>
  </si>
  <si>
    <t xml:space="preserve">8347_sp_Q04637</t>
  </si>
  <si>
    <t xml:space="preserve">IF4G1_HUMAN Eukaryotic translation initiation factor 4 gamma 1 OS=Homo sapiens GN=EIF4G1 PE=1 SV=4</t>
  </si>
  <si>
    <t xml:space="preserve">Q04637</t>
  </si>
  <si>
    <t xml:space="preserve">311_sp_P10321</t>
  </si>
  <si>
    <t xml:space="preserve">1C07_HUMAN HLA class I histocompatibility antigen_ Cw-7 alpha chain OS=Homo sapiens GN=HLA-C PE=1 SV=3</t>
  </si>
  <si>
    <t xml:space="preserve">P10321</t>
  </si>
  <si>
    <t xml:space="preserve">5147_sp_Q9Y262</t>
  </si>
  <si>
    <t xml:space="preserve">EIF3L_HUMAN Eukaryotic translation initiation factor 3 subunit L OS=Homo sapiens GN=EIF3L PE=1 SV=1</t>
  </si>
  <si>
    <t xml:space="preserve">Q9Y262</t>
  </si>
  <si>
    <t xml:space="preserve">10224_sp_Q9BYG3</t>
  </si>
  <si>
    <t xml:space="preserve">MK67I_HUMAN MKI67 FHA domain-interacting nucleolar phosphoprotein OS=Homo sapiens GN=NIFK PE=1 SV=1</t>
  </si>
  <si>
    <t xml:space="preserve">Q9BYG3</t>
  </si>
  <si>
    <t xml:space="preserve">18570_sp_Q14669</t>
  </si>
  <si>
    <t xml:space="preserve">TRIPC_HUMAN E3 ubiquitin-protein ligase TRIP12 OS=Homo sapiens GN=TRIP12 PE=1 SV=1</t>
  </si>
  <si>
    <t xml:space="preserve">Q14669</t>
  </si>
  <si>
    <t xml:space="preserve">196_sp_P01892</t>
  </si>
  <si>
    <t xml:space="preserve">1A02_HUMAN HLA class I histocompatibility antigen_ A-2 alpha chain OS=Homo sapiens GN=HLA-A PE=1 SV=1</t>
  </si>
  <si>
    <t xml:space="preserve">P01892</t>
  </si>
  <si>
    <t xml:space="preserve">265_sp_P10314</t>
  </si>
  <si>
    <t xml:space="preserve">1A32_HUMAN HLA class I histocompatibility antigen_ A-32 alpha chain OS=Homo sapiens GN=HLA-A PE=1 SV=2</t>
  </si>
  <si>
    <t xml:space="preserve">P10314</t>
  </si>
  <si>
    <t xml:space="preserve">14625_sp_P32969</t>
  </si>
  <si>
    <t xml:space="preserve">RL9_HUMAN 60S ribosomal protein L9 OS=Homo sapiens GN=RPL9 PE=1 SV=1</t>
  </si>
  <si>
    <t xml:space="preserve">P32969</t>
  </si>
  <si>
    <t xml:space="preserve">14390_sp_P35251</t>
  </si>
  <si>
    <t xml:space="preserve">RFC1_HUMAN Replication factor C subunit 1 OS=Homo sapiens GN=RFC1 PE=1 SV=4</t>
  </si>
  <si>
    <t xml:space="preserve">P35251</t>
  </si>
  <si>
    <t xml:space="preserve">9286_sp_Q9Y333</t>
  </si>
  <si>
    <t xml:space="preserve">LSM2_HUMAN U6 snRNA-associated Sm-like protein LSm2 OS=Homo sapiens GN=LSM2 PE=1 SV=1</t>
  </si>
  <si>
    <t xml:space="preserve">Q9Y333</t>
  </si>
  <si>
    <t xml:space="preserve">14901_sp_Q96A35</t>
  </si>
  <si>
    <t xml:space="preserve">RM24_HUMAN 39S ribosomal protein L24_ mitochondrial OS=Homo sapiens GN=MRPL24 PE=1 SV=1</t>
  </si>
  <si>
    <t xml:space="preserve">Q96A35</t>
  </si>
  <si>
    <t xml:space="preserve">5435_sp_P84243</t>
  </si>
  <si>
    <t xml:space="preserve">H33_HUMAN Histone H3.3 OS=Homo sapiens GN=H3F3A PE=1 SV=2</t>
  </si>
  <si>
    <t xml:space="preserve">P84243</t>
  </si>
  <si>
    <t xml:space="preserve">876_sp_P04075</t>
  </si>
  <si>
    <t xml:space="preserve">ALDOA_HUMAN Fructose-bisphosphate aldolase A OS=Homo sapiens GN=ALDOA PE=1 SV=2</t>
  </si>
  <si>
    <t xml:space="preserve">P04075</t>
  </si>
  <si>
    <t xml:space="preserve">10613_sp_P57723</t>
  </si>
  <si>
    <t xml:space="preserve">PCBP4_HUMAN Poly(rC)-binding protein 4 OS=Homo sapiens GN=PCBP4 PE=2 SV=1</t>
  </si>
  <si>
    <t xml:space="preserve">P57723</t>
  </si>
  <si>
    <t xml:space="preserve">3800_sp_O43809</t>
  </si>
  <si>
    <t xml:space="preserve">CPSF5_HUMAN Cleavage and polyadenylation specificity factor subunit 5 OS=Homo sapiens GN=NUDT21 PE=1 SV=1</t>
  </si>
  <si>
    <t xml:space="preserve">O43809</t>
  </si>
  <si>
    <t xml:space="preserve">15265_sp_Q9Y2R5</t>
  </si>
  <si>
    <t xml:space="preserve">RT17_HUMAN 28S ribosomal protein S17_ mitochondrial OS=Homo sapiens GN=MRPS17 PE=1 SV=1</t>
  </si>
  <si>
    <t xml:space="preserve">Q9Y2R5</t>
  </si>
  <si>
    <t xml:space="preserve">12808_sp_P41219</t>
  </si>
  <si>
    <t xml:space="preserve">PERI_HUMAN Peripherin OS=Homo sapiens GN=PRPH PE=1 SV=2</t>
  </si>
  <si>
    <t xml:space="preserve">P41219</t>
  </si>
  <si>
    <t xml:space="preserve">15024_sp_Q96E39</t>
  </si>
  <si>
    <t xml:space="preserve">RMXL1_HUMAN RNA binding motif protein_ X-linked-like-1 OS=Homo sapiens GN=RBMXL1 PE=1 SV=1</t>
  </si>
  <si>
    <t xml:space="preserve">Q96E39</t>
  </si>
  <si>
    <t xml:space="preserve">18091_sp_P09493</t>
  </si>
  <si>
    <t xml:space="preserve">TPM1_HUMAN Tropomyosin alpha-1 chain OS=Homo sapiens GN=TPM1 PE=1 SV=2</t>
  </si>
  <si>
    <t xml:space="preserve">P09493</t>
  </si>
  <si>
    <t xml:space="preserve">7945_sp_P54652</t>
  </si>
  <si>
    <t xml:space="preserve">HSP72_HUMAN Heat shock-related 70 kDa protein 2 OS=Homo sapiens GN=HSPA2 PE=1 SV=1</t>
  </si>
  <si>
    <t xml:space="preserve">P54652</t>
  </si>
  <si>
    <t xml:space="preserve">16112_sp_Q96DI7</t>
  </si>
  <si>
    <t xml:space="preserve">SNR40_HUMAN U5 small nuclear ribonucleoprotein 40 kDa protein OS=Homo sapiens GN=SNRNP40 PE=1 SV=1</t>
  </si>
  <si>
    <t xml:space="preserve">Q96DI7</t>
  </si>
  <si>
    <t xml:space="preserve">15116_sp_P08708</t>
  </si>
  <si>
    <t xml:space="preserve">RS17_HUMAN 40S ribosomal protein S17 OS=Homo sapiens GN=RPS17 PE=1 SV=2</t>
  </si>
  <si>
    <t xml:space="preserve">P08708</t>
  </si>
  <si>
    <t xml:space="preserve">9198_sp_Q01650</t>
  </si>
  <si>
    <t xml:space="preserve">LAT1_HUMAN Large neutral amino acids transporter small subunit 1 OS=Homo sapiens GN=SLC7A5 PE=1 SV=2</t>
  </si>
  <si>
    <t xml:space="preserve">Q01650</t>
  </si>
  <si>
    <t xml:space="preserve">40_sp_P18462</t>
  </si>
  <si>
    <t xml:space="preserve">1A25_HUMAN HLA class I histocompatibility antigen_ A-25 alpha chain OS=Homo sapiens GN=HLA-A PE=1 SV=1</t>
  </si>
  <si>
    <t xml:space="preserve">P18462</t>
  </si>
  <si>
    <t xml:space="preserve">4579_sp_Q9NV06</t>
  </si>
  <si>
    <t xml:space="preserve">DCA13_HUMAN DDB1- and CUL4-associated factor 13 OS=Homo sapiens GN=DCAF13 PE=1 SV=2</t>
  </si>
  <si>
    <t xml:space="preserve">Q9NV06</t>
  </si>
  <si>
    <t xml:space="preserve">7898_sp_P36551</t>
  </si>
  <si>
    <t xml:space="preserve">HEM6_HUMAN Oxygen-dependent coproporphyrinogen-III oxidase_ mitochondrial OS=Homo sapiens GN=CPOX PE=1 SV=3</t>
  </si>
  <si>
    <t xml:space="preserve">P36551</t>
  </si>
  <si>
    <t xml:space="preserve">3527_sp_Q9BQ75</t>
  </si>
  <si>
    <t xml:space="preserve">CMS1_HUMAN Protein CMSS1 OS=Homo sapiens GN=CMSS1 PE=1 SV=2</t>
  </si>
  <si>
    <t xml:space="preserve">Q9BQ75</t>
  </si>
  <si>
    <t xml:space="preserve">15721_sp_O14828</t>
  </si>
  <si>
    <t xml:space="preserve">SCAM3_HUMAN Secretory carrier-associated membrane protein 3 OS=Homo sapiens GN=SCAMP3 PE=1 SV=3</t>
  </si>
  <si>
    <t xml:space="preserve">O14828</t>
  </si>
  <si>
    <t xml:space="preserve">16723_sp_Q05519</t>
  </si>
  <si>
    <t xml:space="preserve">SRS11_HUMAN Serine/arginine-rich splicing factor 11 OS=Homo sapiens GN=SRSF11 PE=1 SV=1</t>
  </si>
  <si>
    <t xml:space="preserve">Q05519</t>
  </si>
  <si>
    <t xml:space="preserve">5334_sp_Q6FI13</t>
  </si>
  <si>
    <t xml:space="preserve">H2A2A_HUMAN Histone H2A type 2-A OS=Homo sapiens GN=HIST2H2AA3 PE=1 SV=3</t>
  </si>
  <si>
    <t xml:space="preserve">Q6FI13</t>
  </si>
  <si>
    <t xml:space="preserve">15085_sp_Q9Y3A4</t>
  </si>
  <si>
    <t xml:space="preserve">RRP7A_HUMAN Ribosomal RNA-processing protein 7 homolog A OS=Homo sapiens GN=RRP7A PE=1 SV=2</t>
  </si>
  <si>
    <t xml:space="preserve">Q9Y3A4</t>
  </si>
  <si>
    <t xml:space="preserve">17341_sp_P23193</t>
  </si>
  <si>
    <t xml:space="preserve">TCEA1_HUMAN Transcription elongation factor A protein 1 OS=Homo sapiens GN=TCEA1 PE=1 SV=2</t>
  </si>
  <si>
    <t xml:space="preserve">P23193</t>
  </si>
  <si>
    <t xml:space="preserve">7622_sp_P43304</t>
  </si>
  <si>
    <t xml:space="preserve">GPDM_HUMAN Glycerol-3-phosphate dehydrogenase_ mitochondrial OS=Homo sapiens GN=GPD2 PE=1 SV=3</t>
  </si>
  <si>
    <t xml:space="preserve">P43304</t>
  </si>
  <si>
    <t xml:space="preserve">11893_sp_O15226</t>
  </si>
  <si>
    <t xml:space="preserve">NKRF_HUMAN NF-kappa-B-repressing factor OS=Homo sapiens GN=NKRF PE=1 SV=2</t>
  </si>
  <si>
    <t xml:space="preserve">O15226</t>
  </si>
  <si>
    <t xml:space="preserve">2389_sp_P60953</t>
  </si>
  <si>
    <t xml:space="preserve">CDC42_HUMAN Cell division control protein 42 homolog OS=Homo sapiens GN=CDC42 PE=1 SV=2</t>
  </si>
  <si>
    <t xml:space="preserve">P60953</t>
  </si>
  <si>
    <t xml:space="preserve">12015_sp_Q9NX24</t>
  </si>
  <si>
    <t xml:space="preserve">NHP2_HUMAN H/ACA ribonucleoprotein complex subunit 2 OS=Homo sapiens GN=NHP2 PE=1 SV=1</t>
  </si>
  <si>
    <t xml:space="preserve">Q9NX24</t>
  </si>
  <si>
    <t xml:space="preserve">16603_sp_P61009</t>
  </si>
  <si>
    <t xml:space="preserve">SPCS3_HUMAN Signal peptidase complex subunit 3 OS=Homo sapiens GN=SPCS3 PE=1 SV=1</t>
  </si>
  <si>
    <t xml:space="preserve">P61009</t>
  </si>
  <si>
    <t xml:space="preserve">17174_sp_P40227</t>
  </si>
  <si>
    <t xml:space="preserve">TCPZ_HUMAN T-complex protein 1 subunit zeta OS=Homo sapiens GN=CCT6A PE=1 SV=3</t>
  </si>
  <si>
    <t xml:space="preserve">P40227</t>
  </si>
  <si>
    <t xml:space="preserve">16523_sp_Q7KZF4</t>
  </si>
  <si>
    <t xml:space="preserve">SND1_HUMAN Staphylococcal nuclease domain-containing protein 1 OS=Homo sapiens GN=SND1 PE=1 SV=1</t>
  </si>
  <si>
    <t xml:space="preserve">Q7KZF4</t>
  </si>
  <si>
    <t xml:space="preserve">7416_sp_Q5JWF2</t>
  </si>
  <si>
    <t xml:space="preserve">GNAS1_HUMAN Guanine nucleotide-binding protein G(s) subunit alpha isoforms XLas OS=Homo sapiens GN=GNAS PE=1 SV=2</t>
  </si>
  <si>
    <t xml:space="preserve">Q5JWF2</t>
  </si>
  <si>
    <t xml:space="preserve">8722_sp_O60684</t>
  </si>
  <si>
    <t xml:space="preserve">IMA7_HUMAN Importin subunit alpha-7 OS=Homo sapiens GN=KPNA6 PE=1 SV=1</t>
  </si>
  <si>
    <t xml:space="preserve">O60684</t>
  </si>
  <si>
    <t xml:space="preserve">8192_sp_Q58FG0</t>
  </si>
  <si>
    <t xml:space="preserve">HS905_HUMAN Putative heat shock protein HSP 90-alpha A5 OS=Homo sapiens GN=HSP90AA5P PE=2 SV=1</t>
  </si>
  <si>
    <t xml:space="preserve">Q58FG0</t>
  </si>
  <si>
    <t xml:space="preserve">3587_sp_A5YKK6</t>
  </si>
  <si>
    <t xml:space="preserve">CNOT1_HUMAN CCR4-NOT transcription complex subunit 1 OS=Homo sapiens GN=CNOT1 PE=1 SV=2</t>
  </si>
  <si>
    <t xml:space="preserve">A5YKK6</t>
  </si>
  <si>
    <t xml:space="preserve">16601_sp_Q8IY81</t>
  </si>
  <si>
    <t xml:space="preserve">SPB1_HUMAN pre-rRNA processing protein FTSJ3 OS=Homo sapiens GN=FTSJ3 PE=1 SV=2</t>
  </si>
  <si>
    <t xml:space="preserve">Q8IY81</t>
  </si>
  <si>
    <t xml:space="preserve">18622_sp_O43818</t>
  </si>
  <si>
    <t xml:space="preserve">U3IP2_HUMAN U3 small nucleolar RNA-interacting protein 2 OS=Homo sapiens GN=RRP9 PE=1 SV=1</t>
  </si>
  <si>
    <t xml:space="preserve">O43818</t>
  </si>
  <si>
    <t xml:space="preserve">11699_sp_Q9BTX1</t>
  </si>
  <si>
    <t xml:space="preserve">NDC1_HUMAN Nucleoporin NDC1 OS=Homo sapiens GN=NDC1 PE=1 SV=2</t>
  </si>
  <si>
    <t xml:space="preserve">Q9BTX1</t>
  </si>
  <si>
    <t xml:space="preserve">5434_sp_P57053</t>
  </si>
  <si>
    <t xml:space="preserve">H2BFS_HUMAN Histone H2B type F-S OS=Homo sapiens GN=H2BFS PE=1 SV=2</t>
  </si>
  <si>
    <t xml:space="preserve">P57053</t>
  </si>
  <si>
    <t xml:space="preserve">5229_sp_P24534</t>
  </si>
  <si>
    <t xml:space="preserve">EF1B_HUMAN Elongation factor 1-beta OS=Homo sapiens GN=EEF1B2 PE=1 SV=3</t>
  </si>
  <si>
    <t xml:space="preserve">P24534</t>
  </si>
  <si>
    <t xml:space="preserve">10540_sp_P11940</t>
  </si>
  <si>
    <t xml:space="preserve">PABP1_HUMAN Polyadenylate-binding protein 1 OS=Homo sapiens GN=PABPC1 PE=1 SV=2</t>
  </si>
  <si>
    <t xml:space="preserve">P11940</t>
  </si>
  <si>
    <t xml:space="preserve">13659_sp_Q5T8P6</t>
  </si>
  <si>
    <t xml:space="preserve">RBM26_HUMAN RNA-binding protein 26 OS=Homo sapiens GN=RBM26 PE=1 SV=3</t>
  </si>
  <si>
    <t xml:space="preserve">Q5T8P6</t>
  </si>
  <si>
    <t xml:space="preserve">5603_sp_P54819</t>
  </si>
  <si>
    <t xml:space="preserve">KAD2_HUMAN Adenylate kinase 2_ mitochondrial OS=Homo sapiens GN=AK2 PE=1 SV=2</t>
  </si>
  <si>
    <t xml:space="preserve">P54819</t>
  </si>
  <si>
    <t xml:space="preserve">13470_sp_Q14257</t>
  </si>
  <si>
    <t xml:space="preserve">RCN2_HUMAN Reticulocalbin-2 OS=Homo sapiens GN=RCN2 PE=1 SV=1</t>
  </si>
  <si>
    <t xml:space="preserve">Q14257</t>
  </si>
  <si>
    <t xml:space="preserve">4380_sp_Q9NVP1</t>
  </si>
  <si>
    <t xml:space="preserve">DDX18_HUMAN ATP-dependent RNA helicase DDX18 OS=Homo sapiens GN=DDX18 PE=1 SV=2</t>
  </si>
  <si>
    <t xml:space="preserve">Q9NVP1</t>
  </si>
  <si>
    <t xml:space="preserve">5189_sp_P55884</t>
  </si>
  <si>
    <t xml:space="preserve">EIF3B_HUMAN Eukaryotic translation initiation factor 3 subunit B OS=Homo sapiens GN=EIF3B PE=1 SV=3</t>
  </si>
  <si>
    <t xml:space="preserve">P55884</t>
  </si>
  <si>
    <t xml:space="preserve">12763_sp_P04181</t>
  </si>
  <si>
    <t xml:space="preserve">OAT_HUMAN Ornithine aminotransferase_ mitochondrial OS=Homo sapiens GN=OAT PE=1 SV=1</t>
  </si>
  <si>
    <t xml:space="preserve">P04181</t>
  </si>
  <si>
    <t xml:space="preserve">17282_sp_Q12788</t>
  </si>
  <si>
    <t xml:space="preserve">TBL3_HUMAN Transducin beta-like protein 3 OS=Homo sapiens GN=TBL3 PE=1 SV=2</t>
  </si>
  <si>
    <t xml:space="preserve">Q12788</t>
  </si>
  <si>
    <t xml:space="preserve">929_sp_O43823</t>
  </si>
  <si>
    <t xml:space="preserve">AKAP8_HUMAN A-kinase anchor protein 8 OS=Homo sapiens GN=AKAP8 PE=1 SV=1</t>
  </si>
  <si>
    <t xml:space="preserve">O43823</t>
  </si>
  <si>
    <t xml:space="preserve">14566_sp_Q92901</t>
  </si>
  <si>
    <t xml:space="preserve">RL3L_HUMAN 60S ribosomal protein L3-like OS=Homo sapiens GN=RPL3L PE=2 SV=3</t>
  </si>
  <si>
    <t xml:space="preserve">Q92901</t>
  </si>
  <si>
    <t xml:space="preserve">13296_sp_P62834</t>
  </si>
  <si>
    <t xml:space="preserve">RAP1A_HUMAN Ras-related protein Rap-1A OS=Homo sapiens GN=RAP1A PE=1 SV=1</t>
  </si>
  <si>
    <t xml:space="preserve">P62834</t>
  </si>
  <si>
    <t xml:space="preserve">7893_sp_P09429</t>
  </si>
  <si>
    <t xml:space="preserve">HMGB1_HUMAN High mobility group protein B1 OS=Homo sapiens GN=HMGB1 PE=1 SV=3</t>
  </si>
  <si>
    <t xml:space="preserve">P09429</t>
  </si>
  <si>
    <t xml:space="preserve">1572_sp_Q9NYF8</t>
  </si>
  <si>
    <t xml:space="preserve">BCLF1_HUMAN Bcl-2-associated transcription factor 1 OS=Homo sapiens GN=BCLAF1 PE=1 SV=2</t>
  </si>
  <si>
    <t xml:space="preserve">Q9NYF8</t>
  </si>
  <si>
    <t xml:space="preserve">14779_sp_P61964</t>
  </si>
  <si>
    <t xml:space="preserve">WDR5_HUMAN WD repeat-containing protein 5 OS=Homo sapiens GN=WDR5 PE=1 SV=1</t>
  </si>
  <si>
    <t xml:space="preserve">P61964</t>
  </si>
  <si>
    <t xml:space="preserve">4968_sp_P26641</t>
  </si>
  <si>
    <t xml:space="preserve">EF1G_HUMAN Elongation factor 1-gamma OS=Homo sapiens GN=EEF1G PE=1 SV=3</t>
  </si>
  <si>
    <t xml:space="preserve">P26641</t>
  </si>
  <si>
    <t xml:space="preserve">1156_sp_P06576</t>
  </si>
  <si>
    <t xml:space="preserve">ATPB_HUMAN ATP synthase subunit beta_ mitochondrial OS=Homo sapiens GN=ATP5B PE=1 SV=3</t>
  </si>
  <si>
    <t xml:space="preserve">P06576</t>
  </si>
  <si>
    <t xml:space="preserve">5884_sp_Q9H501</t>
  </si>
  <si>
    <t xml:space="preserve">ESF1_HUMAN ESF1 homolog OS=Homo sapiens GN=ESF1 PE=1 SV=1</t>
  </si>
  <si>
    <t xml:space="preserve">Q9H501</t>
  </si>
  <si>
    <t xml:space="preserve">13479_sp_P20336</t>
  </si>
  <si>
    <t xml:space="preserve">RAB3A_HUMAN Ras-related protein Rab-3A OS=Homo sapiens GN=RAB3A PE=1 SV=1</t>
  </si>
  <si>
    <t xml:space="preserve">P20336</t>
  </si>
  <si>
    <t xml:space="preserve">12076_sp_P46459</t>
  </si>
  <si>
    <t xml:space="preserve">NSF_HUMAN Vesicle-fusing ATPase OS=Homo sapiens GN=NSF PE=1 SV=3</t>
  </si>
  <si>
    <t xml:space="preserve">P46459</t>
  </si>
  <si>
    <t xml:space="preserve">228_sp_P30483</t>
  </si>
  <si>
    <t xml:space="preserve">1B45_HUMAN HLA class I histocompatibility antigen_ B-45 alpha chain OS=Homo sapiens GN=HLA-B PE=1 SV=1</t>
  </si>
  <si>
    <t xml:space="preserve">P30483</t>
  </si>
  <si>
    <t xml:space="preserve">13818_sp_Q8TCS8</t>
  </si>
  <si>
    <t xml:space="preserve">PNPT1_HUMAN Polyribonucleotide nucleotidyltransferase 1_ mitochondrial OS=Homo sapiens GN=PNPT1 PE=1 SV=2</t>
  </si>
  <si>
    <t xml:space="preserve">Q8TCS8</t>
  </si>
  <si>
    <t xml:space="preserve">14569_sp_P62906</t>
  </si>
  <si>
    <t xml:space="preserve">RL10A_HUMAN 60S ribosomal protein L10a OS=Homo sapiens GN=RPL10A PE=1 SV=2</t>
  </si>
  <si>
    <t xml:space="preserve">P62906</t>
  </si>
  <si>
    <t xml:space="preserve">13389_sp_P51153</t>
  </si>
  <si>
    <t xml:space="preserve">RAB13_HUMAN Ras-related protein Rab-13 OS=Homo sapiens GN=RAB13 PE=1 SV=1</t>
  </si>
  <si>
    <t xml:space="preserve">P51153</t>
  </si>
  <si>
    <t xml:space="preserve">15473_sp_Q6SPF0</t>
  </si>
  <si>
    <t xml:space="preserve">SAMD1_HUMAN Atherin OS=Homo sapiens GN=SAMD1 PE=1 SV=1</t>
  </si>
  <si>
    <t xml:space="preserve">Q6SPF0</t>
  </si>
  <si>
    <t xml:space="preserve">1629_sp_P46379</t>
  </si>
  <si>
    <t xml:space="preserve">BAG6_HUMAN Large proline-rich protein BAG6 OS=Homo sapiens GN=BAG6 PE=1 SV=2</t>
  </si>
  <si>
    <t xml:space="preserve">P46379</t>
  </si>
  <si>
    <t xml:space="preserve">14919_sp_Q9H7B2</t>
  </si>
  <si>
    <t xml:space="preserve">RPF2_HUMAN Ribosome production factor 2 homolog OS=Homo sapiens GN=RPF2 PE=1 SV=2</t>
  </si>
  <si>
    <t xml:space="preserve">Q9H7B2</t>
  </si>
  <si>
    <t xml:space="preserve">8086_sp_O43719</t>
  </si>
  <si>
    <t xml:space="preserve">HTSF1_HUMAN HIV Tat-specific factor 1 OS=Homo sapiens GN=HTATSF1 PE=1 SV=1</t>
  </si>
  <si>
    <t xml:space="preserve">O43719</t>
  </si>
  <si>
    <t xml:space="preserve">3197_sp_Q07065</t>
  </si>
  <si>
    <t xml:space="preserve">CKAP4_HUMAN Cytoskeleton-associated protein 4 OS=Homo sapiens GN=CKAP4 PE=1 SV=2</t>
  </si>
  <si>
    <t xml:space="preserve">Q07065</t>
  </si>
  <si>
    <t xml:space="preserve">14381_sp_P55036</t>
  </si>
  <si>
    <t xml:space="preserve">PSMD4_HUMAN 26S proteasome non-ATPase regulatory subunit 4 OS=Homo sapiens GN=PSMD4 PE=1 SV=1</t>
  </si>
  <si>
    <t xml:space="preserve">P55036</t>
  </si>
  <si>
    <t xml:space="preserve">8060_sp_P0DMV9</t>
  </si>
  <si>
    <t xml:space="preserve">HS71B_HUMAN Heat shock 70 kDa protein 1B OS=Homo sapiens GN=HSPA1B PE=1 SV=1</t>
  </si>
  <si>
    <t xml:space="preserve">P0DMV9</t>
  </si>
  <si>
    <t xml:space="preserve">19212_sp_Q8TAA9</t>
  </si>
  <si>
    <t xml:space="preserve">VANG1_HUMAN Vang-like protein 1 OS=Homo sapiens GN=VANGL1 PE=1 SV=1</t>
  </si>
  <si>
    <t xml:space="preserve">Q8TAA9</t>
  </si>
  <si>
    <t xml:space="preserve">303_sp_P49748</t>
  </si>
  <si>
    <t xml:space="preserve">ACADV_HUMAN Very long-chain specific acyl-CoA dehydrogenase_ mitochondrial OS=Homo sapiens GN=ACADVL PE=1 SV=1</t>
  </si>
  <si>
    <t xml:space="preserve">P49748</t>
  </si>
  <si>
    <t xml:space="preserve">17169_sp_P68366</t>
  </si>
  <si>
    <t xml:space="preserve">TBA4A_HUMAN Tubulin alpha-4A chain OS=Homo sapiens GN=TUBA4A PE=1 SV=1</t>
  </si>
  <si>
    <t xml:space="preserve">P68366</t>
  </si>
  <si>
    <t xml:space="preserve">3579_sp_Q9Y281</t>
  </si>
  <si>
    <t xml:space="preserve">COF2_HUMAN Cofilin-2 OS=Homo sapiens GN=CFL2 PE=1 SV=1</t>
  </si>
  <si>
    <t xml:space="preserve">Q9Y281</t>
  </si>
  <si>
    <t xml:space="preserve">15651_sp_Q6NUK1</t>
  </si>
  <si>
    <t xml:space="preserve">SCMC1_HUMAN Calcium-binding mitochondrial carrier protein SCaMC-1 OS=Homo sapiens GN=SLC25A24 PE=1 SV=2</t>
  </si>
  <si>
    <t xml:space="preserve">Q6NUK1</t>
  </si>
  <si>
    <t xml:space="preserve">8122_sp_Q9Y6M1</t>
  </si>
  <si>
    <t xml:space="preserve">IF2B2_HUMAN Insulin-like growth factor 2 mRNA-binding protein 2 OS=Homo sapiens GN=IGF2BP2 PE=1 SV=2</t>
  </si>
  <si>
    <t xml:space="preserve">Q9Y6M1</t>
  </si>
  <si>
    <t xml:space="preserve">12359_sp_O00330</t>
  </si>
  <si>
    <t xml:space="preserve">ODPX_HUMAN Pyruvate dehydrogenase protein X component_ mitochondrial OS=Homo sapiens GN=PDHX PE=1 SV=3</t>
  </si>
  <si>
    <t xml:space="preserve">O00330</t>
  </si>
  <si>
    <t xml:space="preserve">3246_sp_Q5T280</t>
  </si>
  <si>
    <t xml:space="preserve">CI114_HUMAN Putative methyltransferase C9orf114 OS=Homo sapiens GN=SPOUT1 PE=1 SV=3</t>
  </si>
  <si>
    <t xml:space="preserve">Q5T280</t>
  </si>
  <si>
    <t xml:space="preserve">1460_sp_P36542</t>
  </si>
  <si>
    <t xml:space="preserve">ATPG_HUMAN ATP synthase subunit gamma_ mitochondrial OS=Homo sapiens GN=ATP5C1 PE=1 SV=1</t>
  </si>
  <si>
    <t xml:space="preserve">P36542</t>
  </si>
  <si>
    <t xml:space="preserve">10082_sp_Q14676</t>
  </si>
  <si>
    <t xml:space="preserve">MDC1_HUMAN Mediator of DNA damage checkpoint protein 1 OS=Homo sapiens GN=MDC1 PE=1 SV=3</t>
  </si>
  <si>
    <t xml:space="preserve">Q14676</t>
  </si>
  <si>
    <t xml:space="preserve">11388_sp_O14974</t>
  </si>
  <si>
    <t xml:space="preserve">MYPT1_HUMAN Protein phosphatase 1 regulatory subunit 12A OS=Homo sapiens GN=PPP1R12A PE=1 SV=1</t>
  </si>
  <si>
    <t xml:space="preserve">O14974</t>
  </si>
  <si>
    <t xml:space="preserve">16036_sp_P28370</t>
  </si>
  <si>
    <t xml:space="preserve">SMCA1_HUMAN Probable global transcription activator SNF2L1 OS=Homo sapiens GN=SMARCA1 PE=1 SV=2</t>
  </si>
  <si>
    <t xml:space="preserve">P28370</t>
  </si>
  <si>
    <t xml:space="preserve">7129_sp_Q8TEQ6</t>
  </si>
  <si>
    <t xml:space="preserve">GEMI5_HUMAN Gem-associated protein 5 OS=Homo sapiens GN=GEMIN5 PE=1 SV=3</t>
  </si>
  <si>
    <t xml:space="preserve">Q8TEQ6</t>
  </si>
  <si>
    <t xml:space="preserve">5158_sp_P06733</t>
  </si>
  <si>
    <t xml:space="preserve">ENOA_HUMAN Alpha-enolase OS=Homo sapiens GN=ENO1 PE=1 SV=2</t>
  </si>
  <si>
    <t xml:space="preserve">P06733</t>
  </si>
  <si>
    <t xml:space="preserve">4193_sp_Q92841</t>
  </si>
  <si>
    <t xml:space="preserve">DDX17_HUMAN Probable ATP-dependent RNA helicase DDX17 OS=Homo sapiens GN=DDX17 PE=1 SV=2</t>
  </si>
  <si>
    <t xml:space="preserve">Q92841</t>
  </si>
  <si>
    <t xml:space="preserve">17235_sp_Q8NAT2</t>
  </si>
  <si>
    <t xml:space="preserve">TDRD5_HUMAN Tudor domain-containing protein 5 OS=Homo sapiens GN=TDRD5 PE=1 SV=3</t>
  </si>
  <si>
    <t xml:space="preserve">Q8NAT2</t>
  </si>
  <si>
    <t xml:space="preserve">13695_sp_O60664</t>
  </si>
  <si>
    <t xml:space="preserve">PLIN3_HUMAN Perilipin-3 OS=Homo sapiens GN=PLIN3 PE=1 SV=3</t>
  </si>
  <si>
    <t xml:space="preserve">O60664</t>
  </si>
  <si>
    <t xml:space="preserve">2097_sp_Q07021</t>
  </si>
  <si>
    <t xml:space="preserve">C1QBP_HUMAN Complement component 1 Q subcomponent-binding protein_ mitochondrial OS=Homo sapiens GN=C1QBP PE=1 SV=1</t>
  </si>
  <si>
    <t xml:space="preserve">Q07021</t>
  </si>
  <si>
    <t xml:space="preserve">4751_sp_O60832</t>
  </si>
  <si>
    <t xml:space="preserve">DKC1_HUMAN H/ACA ribonucleoprotein complex subunit 4 OS=Homo sapiens GN=DKC1 PE=1 SV=3</t>
  </si>
  <si>
    <t xml:space="preserve">O60832</t>
  </si>
  <si>
    <t xml:space="preserve">12580_sp_P32322</t>
  </si>
  <si>
    <t xml:space="preserve">P5CR1_HUMAN Pyrroline-5-carboxylate reductase 1_ mitochondrial OS=Homo sapiens GN=PYCR1 PE=1 SV=2</t>
  </si>
  <si>
    <t xml:space="preserve">P32322</t>
  </si>
  <si>
    <t xml:space="preserve">6009_sp_P84090</t>
  </si>
  <si>
    <t xml:space="preserve">ERH_HUMAN Enhancer of rudimentary homolog OS=Homo sapiens GN=ERH PE=1 SV=1</t>
  </si>
  <si>
    <t xml:space="preserve">P84090</t>
  </si>
  <si>
    <t xml:space="preserve">14653_sp_P42766</t>
  </si>
  <si>
    <t xml:space="preserve">RL35_HUMAN 60S ribosomal protein L35 OS=Homo sapiens GN=RPL35 PE=1 SV=2</t>
  </si>
  <si>
    <t xml:space="preserve">P42766</t>
  </si>
  <si>
    <t xml:space="preserve">1345_sp_Q8NBU5</t>
  </si>
  <si>
    <t xml:space="preserve">ATAD1_HUMAN ATPase family AAA domain-containing protein 1 OS=Homo sapiens GN=ATAD1 PE=1 SV=1</t>
  </si>
  <si>
    <t xml:space="preserve">Q8NBU5</t>
  </si>
  <si>
    <t xml:space="preserve">16672_sp_P09132</t>
  </si>
  <si>
    <t xml:space="preserve">SRP19_HUMAN Signal recognition particle 19 kDa protein OS=Homo sapiens GN=SRP19 PE=1 SV=3</t>
  </si>
  <si>
    <t xml:space="preserve">P09132</t>
  </si>
  <si>
    <t xml:space="preserve">8080_sp_P30519</t>
  </si>
  <si>
    <t xml:space="preserve">HMOX2_HUMAN Heme oxygenase 2 OS=Homo sapiens GN=HMOX2 PE=1 SV=2</t>
  </si>
  <si>
    <t xml:space="preserve">P30519</t>
  </si>
  <si>
    <t xml:space="preserve">16704_sp_Q9UH99</t>
  </si>
  <si>
    <t xml:space="preserve">SUN2_HUMAN SUN domain-containing protein 2 OS=Homo sapiens GN=SUN2 PE=1 SV=3</t>
  </si>
  <si>
    <t xml:space="preserve">Q9UH99</t>
  </si>
  <si>
    <t xml:space="preserve">14290_sp_Q9UDW1</t>
  </si>
  <si>
    <t xml:space="preserve">QCR9_HUMAN Cytochrome b-c1 complex subunit 9 OS=Homo sapiens GN=UQCR10 PE=1 SV=3</t>
  </si>
  <si>
    <t xml:space="preserve">Q9UDW1</t>
  </si>
  <si>
    <t xml:space="preserve">17745_sp_P10599</t>
  </si>
  <si>
    <t xml:space="preserve">THIO_HUMAN Thioredoxin OS=Homo sapiens GN=TXN PE=1 SV=3</t>
  </si>
  <si>
    <t xml:space="preserve">P10599</t>
  </si>
  <si>
    <t xml:space="preserve">18683_sp_P0CG47</t>
  </si>
  <si>
    <t xml:space="preserve">UBB_HUMAN Polyubiquitin-B OS=Homo sapiens GN=UBB PE=1 SV=1</t>
  </si>
  <si>
    <t xml:space="preserve">P0CG47</t>
  </si>
  <si>
    <t xml:space="preserve">1971_sp_Q8TDN6</t>
  </si>
  <si>
    <t xml:space="preserve">BRX1_HUMAN Ribosome biogenesis protein BRX1 homolog OS=Homo sapiens GN=BRIX1 PE=1 SV=2</t>
  </si>
  <si>
    <t xml:space="preserve">Q8TDN6</t>
  </si>
  <si>
    <t xml:space="preserve">8562_sp_P63241</t>
  </si>
  <si>
    <t xml:space="preserve">IF5A1_HUMAN Eukaryotic translation initiation factor 5A-1 OS=Homo sapiens GN=EIF5A PE=1 SV=2</t>
  </si>
  <si>
    <t xml:space="preserve">P63241</t>
  </si>
  <si>
    <t xml:space="preserve">14918_sp_P30876</t>
  </si>
  <si>
    <t xml:space="preserve">RPB2_HUMAN DNA-directed RNA polymerase II subunit RPB2 OS=Homo sapiens GN=POLR2B PE=1 SV=1</t>
  </si>
  <si>
    <t xml:space="preserve">P30876</t>
  </si>
  <si>
    <t xml:space="preserve">17773_sp_Q969P6</t>
  </si>
  <si>
    <t xml:space="preserve">TOP1M_HUMAN DNA topoisomerase I_ mitochondrial OS=Homo sapiens GN=TOP1MT PE=1 SV=1</t>
  </si>
  <si>
    <t xml:space="preserve">Q969P6</t>
  </si>
  <si>
    <t xml:space="preserve">14549_sp_P08134</t>
  </si>
  <si>
    <t xml:space="preserve">RHOC_HUMAN Rho-related GTP-binding protein RhoC OS=Homo sapiens GN=RHOC PE=1 SV=1</t>
  </si>
  <si>
    <t xml:space="preserve">P08134</t>
  </si>
  <si>
    <t xml:space="preserve">11874_sp_O75489</t>
  </si>
  <si>
    <t xml:space="preserve">NDUS3_HUMAN NADH dehydrogenase [ubiquinone] iron-sulfur protein 3_ mitochondrial OS=Homo sapiens GN=NDUFS3 PE=1 SV=1</t>
  </si>
  <si>
    <t xml:space="preserve">O75489</t>
  </si>
  <si>
    <t xml:space="preserve">9884_sp_Q86V48</t>
  </si>
  <si>
    <t xml:space="preserve">LUZP1_HUMAN Leucine zipper protein 1 OS=Homo sapiens GN=LUZP1 PE=1 SV=2</t>
  </si>
  <si>
    <t xml:space="preserve">Q86V48</t>
  </si>
  <si>
    <t xml:space="preserve">3055_sp_Q8TDI0</t>
  </si>
  <si>
    <t xml:space="preserve">CHD5_HUMAN Chromodomain-helicase-DNA-binding protein 5 OS=Homo sapiens GN=CHD5 PE=1 SV=1</t>
  </si>
  <si>
    <t xml:space="preserve">Q8TDI0</t>
  </si>
  <si>
    <t xml:space="preserve">856_sp_P60709</t>
  </si>
  <si>
    <t xml:space="preserve">ACTB_HUMAN Actin_ cytoplasmic 1 OS=Homo sapiens GN=ACTB PE=1 SV=1</t>
  </si>
  <si>
    <t xml:space="preserve">P60709</t>
  </si>
  <si>
    <t xml:space="preserve">391_sp_Q9Y305</t>
  </si>
  <si>
    <t xml:space="preserve">ACOT9_HUMAN Acyl-coenzyme A thioesterase 9_ mitochondrial OS=Homo sapiens GN=ACOT9 PE=1 SV=2</t>
  </si>
  <si>
    <t xml:space="preserve">Q9Y305</t>
  </si>
  <si>
    <t xml:space="preserve">7644_sp_P11021</t>
  </si>
  <si>
    <t xml:space="preserve">GRP78_HUMAN 78 kDa glucose-regulated protein OS=Homo sapiens GN=HSPA5 PE=1 SV=2</t>
  </si>
  <si>
    <t xml:space="preserve">P11021</t>
  </si>
  <si>
    <t xml:space="preserve">15397_sp_P82650</t>
  </si>
  <si>
    <t xml:space="preserve">RT22_HUMAN 28S ribosomal protein S22_ mitochondrial OS=Homo sapiens GN=MRPS22 PE=1 SV=1</t>
  </si>
  <si>
    <t xml:space="preserve">P82650</t>
  </si>
  <si>
    <t xml:space="preserve">15042_sp_Q9NYK5</t>
  </si>
  <si>
    <t xml:space="preserve">RM39_HUMAN 39S ribosomal protein L39_ mitochondrial OS=Homo sapiens GN=MRPL39 PE=1 SV=3</t>
  </si>
  <si>
    <t xml:space="preserve">Q9NYK5</t>
  </si>
  <si>
    <t xml:space="preserve">9468_sp_Q9UHB6</t>
  </si>
  <si>
    <t xml:space="preserve">LIMA1_HUMAN LIM domain and actin-binding protein 1 OS=Homo sapiens GN=LIMA1 PE=1 SV=1</t>
  </si>
  <si>
    <t xml:space="preserve">Q9UHB6</t>
  </si>
  <si>
    <t xml:space="preserve">15441_sp_O60783</t>
  </si>
  <si>
    <t xml:space="preserve">RT14_HUMAN 28S ribosomal protein S14_ mitochondrial OS=Homo sapiens GN=MRPS14 PE=1 SV=1</t>
  </si>
  <si>
    <t xml:space="preserve">O60783</t>
  </si>
  <si>
    <t xml:space="preserve">305_sp_P31946</t>
  </si>
  <si>
    <t xml:space="preserve">1433B_HUMAN 14-3-3 protein beta/alpha OS=Homo sapiens GN=YWHAB PE=1 SV=3</t>
  </si>
  <si>
    <t xml:space="preserve">P31946</t>
  </si>
  <si>
    <t xml:space="preserve">2797_sp_O95400</t>
  </si>
  <si>
    <t xml:space="preserve">CD2B2_HUMAN CD2 antigen cytoplasmic tail-binding protein 2 OS=Homo sapiens GN=CD2BP2 PE=1 SV=1</t>
  </si>
  <si>
    <t xml:space="preserve">O95400</t>
  </si>
  <si>
    <t xml:space="preserve">13596_sp_P38159</t>
  </si>
  <si>
    <t xml:space="preserve">RBMX_HUMAN RNA-binding motif protein_ X chromosome OS=Homo sapiens GN=RBMX PE=1 SV=3</t>
  </si>
  <si>
    <t xml:space="preserve">P38159</t>
  </si>
  <si>
    <t xml:space="preserve">7673_sp_Q92896</t>
  </si>
  <si>
    <t xml:space="preserve">GSLG1_HUMAN Golgi apparatus protein 1 OS=Homo sapiens GN=GLG1 PE=1 SV=2</t>
  </si>
  <si>
    <t xml:space="preserve">Q92896</t>
  </si>
  <si>
    <t xml:space="preserve">17066_sp_Q03518</t>
  </si>
  <si>
    <t xml:space="preserve">TAP1_HUMAN Antigen peptide transporter 1 OS=Homo sapiens GN=TAP1 PE=1 SV=2</t>
  </si>
  <si>
    <t xml:space="preserve">Q03518</t>
  </si>
  <si>
    <t xml:space="preserve">11998_sp_P46087</t>
  </si>
  <si>
    <t xml:space="preserve">NOP2_HUMAN Probable 28S rRNA (cytosine(4447)-C(5))-methyltransferase OS=Homo sapiens GN=NOP2 PE=1 SV=2</t>
  </si>
  <si>
    <t xml:space="preserve">P46087</t>
  </si>
  <si>
    <t xml:space="preserve">19159_sp_Q14694</t>
  </si>
  <si>
    <t xml:space="preserve">UBP10_HUMAN Ubiquitin carboxyl-terminal hydrolase 10 OS=Homo sapiens GN=USP10 PE=1 SV=2</t>
  </si>
  <si>
    <t xml:space="preserve">Q14694</t>
  </si>
  <si>
    <t xml:space="preserve">12619_sp_O60313</t>
  </si>
  <si>
    <t xml:space="preserve">OPA1_HUMAN Dynamin-like 120 kDa protein_ mitochondrial OS=Homo sapiens GN=OPA1 PE=1 SV=3</t>
  </si>
  <si>
    <t xml:space="preserve">O60313</t>
  </si>
  <si>
    <t xml:space="preserve">14971_sp_P56182</t>
  </si>
  <si>
    <t xml:space="preserve">RRP1_HUMAN Ribosomal RNA processing protein 1 homolog A OS=Homo sapiens GN=RRP1 PE=1 SV=1</t>
  </si>
  <si>
    <t xml:space="preserve">P56182</t>
  </si>
  <si>
    <t xml:space="preserve">14269_sp_O14949</t>
  </si>
  <si>
    <t xml:space="preserve">QCR8_HUMAN Cytochrome b-c1 complex subunit 8 OS=Homo sapiens GN=UQCRQ PE=1 SV=4</t>
  </si>
  <si>
    <t xml:space="preserve">O14949</t>
  </si>
  <si>
    <t xml:space="preserve">14555_sp_O76021</t>
  </si>
  <si>
    <t xml:space="preserve">RL1D1_HUMAN Ribosomal L1 domain-containing protein 1 OS=Homo sapiens GN=RSL1D1 PE=1 SV=3</t>
  </si>
  <si>
    <t xml:space="preserve">O76021</t>
  </si>
  <si>
    <t xml:space="preserve">18037_sp_Q12888</t>
  </si>
  <si>
    <t xml:space="preserve">TP53B_HUMAN TP53-binding protein 1 OS=Homo sapiens GN=TP53BP1 PE=1 SV=2</t>
  </si>
  <si>
    <t xml:space="preserve">Q12888</t>
  </si>
  <si>
    <t xml:space="preserve">14803_sp_P13010</t>
  </si>
  <si>
    <t xml:space="preserve">XRCC5_HUMAN X-ray repair cross-complementing protein 5 OS=Homo sapiens GN=XRCC5 PE=1 SV=3</t>
  </si>
  <si>
    <t xml:space="preserve">P13010</t>
  </si>
  <si>
    <t xml:space="preserve">268_sp_P30464</t>
  </si>
  <si>
    <t xml:space="preserve">1B15_HUMAN HLA class I histocompatibility antigen_ B-15 alpha chain OS=Homo sapiens GN=HLA-B PE=1 SV=2</t>
  </si>
  <si>
    <t xml:space="preserve">P30464</t>
  </si>
  <si>
    <t xml:space="preserve">16225_sp_Q9Y6A9</t>
  </si>
  <si>
    <t xml:space="preserve">SPCS1_HUMAN Signal peptidase complex subunit 1 OS=Homo sapiens GN=SPCS1 PE=1 SV=4</t>
  </si>
  <si>
    <t xml:space="preserve">Q9Y6A9</t>
  </si>
  <si>
    <t xml:space="preserve">12928_sp_Q96HS1</t>
  </si>
  <si>
    <t xml:space="preserve">PGAM5_HUMAN Serine/threonine-protein phosphatase PGAM5_ mitochondrial OS=Homo sapiens GN=PGAM5 PE=1 SV=2</t>
  </si>
  <si>
    <t xml:space="preserve">Q96HS1</t>
  </si>
  <si>
    <t xml:space="preserve">5238_sp_P60228</t>
  </si>
  <si>
    <t xml:space="preserve">EIF3E_HUMAN Eukaryotic translation initiation factor 3 subunit E OS=Homo sapiens GN=EIF3E PE=1 SV=1</t>
  </si>
  <si>
    <t xml:space="preserve">P60228</t>
  </si>
  <si>
    <t xml:space="preserve">387_sp_Q9H845</t>
  </si>
  <si>
    <t xml:space="preserve">ACAD9_HUMAN Acyl-CoA dehydrogenase family member 9_ mitochondrial OS=Homo sapiens GN=ACAD9 PE=1 SV=1</t>
  </si>
  <si>
    <t xml:space="preserve">Q9H845</t>
  </si>
  <si>
    <t xml:space="preserve">9049_sp_Q8NC56</t>
  </si>
  <si>
    <t xml:space="preserve">LEMD2_HUMAN LEM domain-containing protein 2 OS=Homo sapiens GN=LEMD2 PE=1 SV=1</t>
  </si>
  <si>
    <t xml:space="preserve">Q8NC56</t>
  </si>
  <si>
    <t xml:space="preserve">3403_sp_Q14008</t>
  </si>
  <si>
    <t xml:space="preserve">CKAP5_HUMAN Cytoskeleton-associated protein 5 OS=Homo sapiens GN=CKAP5 PE=1 SV=3</t>
  </si>
  <si>
    <t xml:space="preserve">Q14008</t>
  </si>
  <si>
    <t xml:space="preserve">10319_sp_P08559</t>
  </si>
  <si>
    <t xml:space="preserve">ODPA_HUMAN Pyruvate dehydrogenase E1 component subunit alpha_ somatic form_ mitochondrial OS=Homo sapiens GN=PDHA1 PE=1 SV=3</t>
  </si>
  <si>
    <t xml:space="preserve">P08559</t>
  </si>
  <si>
    <t xml:space="preserve">234_sp_Q31610</t>
  </si>
  <si>
    <t xml:space="preserve">1B81_HUMAN HLA class I histocompatibility antigen_ B-81 alpha chain OS=Homo sapiens GN=HLA-B PE=1 SV=1</t>
  </si>
  <si>
    <t xml:space="preserve">Q31610</t>
  </si>
  <si>
    <t xml:space="preserve">16517_sp_Q92922</t>
  </si>
  <si>
    <t xml:space="preserve">SMRC1_HUMAN SWI/SNF complex subunit SMARCC1 OS=Homo sapiens GN=SMARCC1 PE=1 SV=3</t>
  </si>
  <si>
    <t xml:space="preserve">Q92922</t>
  </si>
  <si>
    <t xml:space="preserve">13392_sp_O95716</t>
  </si>
  <si>
    <t xml:space="preserve">RAB3D_HUMAN Ras-related protein Rab-3D OS=Homo sapiens GN=RAB3D PE=1 SV=1</t>
  </si>
  <si>
    <t xml:space="preserve">O95716</t>
  </si>
  <si>
    <t xml:space="preserve">5806_sp_Q13601</t>
  </si>
  <si>
    <t xml:space="preserve">KRR1_HUMAN KRR1 small subunit processome component homolog OS=Homo sapiens GN=KRR1 PE=1 SV=4</t>
  </si>
  <si>
    <t xml:space="preserve">Q13601</t>
  </si>
  <si>
    <t xml:space="preserve">1230_sp_Q8N2F6</t>
  </si>
  <si>
    <t xml:space="preserve">ARM10_HUMAN Armadillo repeat-containing protein 10 OS=Homo sapiens GN=ARMC10 PE=1 SV=1</t>
  </si>
  <si>
    <t xml:space="preserve">Q8N2F6</t>
  </si>
  <si>
    <t xml:space="preserve">827_sp_P09972</t>
  </si>
  <si>
    <t xml:space="preserve">ALDOC_HUMAN Fructose-bisphosphate aldolase C OS=Homo sapiens GN=ALDOC PE=1 SV=2</t>
  </si>
  <si>
    <t xml:space="preserve">P09972</t>
  </si>
  <si>
    <t xml:space="preserve">8700_sp_P08727</t>
  </si>
  <si>
    <t xml:space="preserve">K1C19_HUMAN Keratin_ type I cytoskeletal 19 OS=Homo sapiens GN=KRT19 PE=1 SV=4</t>
  </si>
  <si>
    <t xml:space="preserve">P08727</t>
  </si>
  <si>
    <t xml:space="preserve">5117_sp_P49411</t>
  </si>
  <si>
    <t xml:space="preserve">EFTU_HUMAN Elongation factor Tu_ mitochondrial OS=Homo sapiens GN=TUFM PE=1 SV=2</t>
  </si>
  <si>
    <t xml:space="preserve">P49411</t>
  </si>
  <si>
    <t xml:space="preserve">15013_sp_Q9BYD1</t>
  </si>
  <si>
    <t xml:space="preserve">RM13_HUMAN 39S ribosomal protein L13_ mitochondrial OS=Homo sapiens GN=MRPL13 PE=1 SV=1</t>
  </si>
  <si>
    <t xml:space="preserve">Q9BYD1</t>
  </si>
  <si>
    <t xml:space="preserve">10279_sp_Q8N183</t>
  </si>
  <si>
    <t xml:space="preserve">MIMIT_HUMAN Mimitin_ mitochondrial OS=Homo sapiens GN=NDUFAF2 PE=1 SV=1</t>
  </si>
  <si>
    <t xml:space="preserve">Q8N183</t>
  </si>
  <si>
    <t xml:space="preserve">13451_sp_P01112</t>
  </si>
  <si>
    <t xml:space="preserve">RASH_HUMAN GTPase HRas OS=Homo sapiens GN=HRAS PE=1 SV=1</t>
  </si>
  <si>
    <t xml:space="preserve">P01112</t>
  </si>
  <si>
    <t xml:space="preserve">18036_sp_Q5JTV8</t>
  </si>
  <si>
    <t xml:space="preserve">TOIP1_HUMAN Torsin-1A-interacting protein 1 OS=Homo sapiens GN=TOR1AIP1 PE=1 SV=2</t>
  </si>
  <si>
    <t xml:space="preserve">Q5JTV8</t>
  </si>
  <si>
    <t xml:space="preserve">537_sp_P22570</t>
  </si>
  <si>
    <t xml:space="preserve">ADRO_HUMAN NADPH:adrenodoxin oxidoreductase_ mitochondrial OS=Homo sapiens GN=FDXR PE=1 SV=3</t>
  </si>
  <si>
    <t xml:space="preserve">P22570</t>
  </si>
  <si>
    <t xml:space="preserve">11971_sp_Q15233</t>
  </si>
  <si>
    <t xml:space="preserve">NONO_HUMAN Non-POU domain-containing octamer-binding protein OS=Homo sapiens GN=NONO PE=1 SV=4</t>
  </si>
  <si>
    <t xml:space="preserve">Q15233</t>
  </si>
  <si>
    <t xml:space="preserve">3108_sp_O00299</t>
  </si>
  <si>
    <t xml:space="preserve">CLIC1_HUMAN Chloride intracellular channel protein 1 OS=Homo sapiens GN=CLIC1 PE=1 SV=4</t>
  </si>
  <si>
    <t xml:space="preserve">O00299</t>
  </si>
  <si>
    <t xml:space="preserve">11059_sp_Q9UKD2</t>
  </si>
  <si>
    <t xml:space="preserve">MRT4_HUMAN mRNA turnover protein 4 homolog OS=Homo sapiens GN=MRTO4 PE=1 SV=2</t>
  </si>
  <si>
    <t xml:space="preserve">Q9UKD2</t>
  </si>
  <si>
    <t xml:space="preserve">6964_sp_Q9NY12</t>
  </si>
  <si>
    <t xml:space="preserve">GAR1_HUMAN H/ACA ribonucleoprotein complex subunit 1 OS=Homo sapiens GN=GAR1 PE=1 SV=1</t>
  </si>
  <si>
    <t xml:space="preserve">Q9NY12</t>
  </si>
  <si>
    <t xml:space="preserve">9440_sp_P42166</t>
  </si>
  <si>
    <t xml:space="preserve">LAP2A_HUMAN Lamina-associated polypeptide 2_ isoform alpha OS=Homo sapiens GN=TMPO PE=1 SV=2</t>
  </si>
  <si>
    <t xml:space="preserve">P42166</t>
  </si>
  <si>
    <t xml:space="preserve">15246_sp_O15126</t>
  </si>
  <si>
    <t xml:space="preserve">SCAM1_HUMAN Secretory carrier-associated membrane protein 1 OS=Homo sapiens GN=SCAMP1 PE=1 SV=2</t>
  </si>
  <si>
    <t xml:space="preserve">O15126</t>
  </si>
  <si>
    <t xml:space="preserve">12139_sp_P49790</t>
  </si>
  <si>
    <t xml:space="preserve">NU153_HUMAN Nuclear pore complex protein Nup153 OS=Homo sapiens GN=NUP153 PE=1 SV=2</t>
  </si>
  <si>
    <t xml:space="preserve">P49790</t>
  </si>
  <si>
    <t xml:space="preserve">14778_sp_Q9UNX4</t>
  </si>
  <si>
    <t xml:space="preserve">WDR3_HUMAN WD repeat-containing protein 3 OS=Homo sapiens GN=WDR3 PE=1 SV=1</t>
  </si>
  <si>
    <t xml:space="preserve">Q9UNX4</t>
  </si>
  <si>
    <t xml:space="preserve">15099_sp_P62266</t>
  </si>
  <si>
    <t xml:space="preserve">RS23_HUMAN 40S ribosomal protein S23 OS=Homo sapiens GN=RPS23 PE=1 SV=3</t>
  </si>
  <si>
    <t xml:space="preserve">P62266</t>
  </si>
  <si>
    <t xml:space="preserve">14235_sp_P28074</t>
  </si>
  <si>
    <t xml:space="preserve">PSB5_HUMAN Proteasome subunit beta type-5 OS=Homo sapiens GN=PSMB5 PE=1 SV=3</t>
  </si>
  <si>
    <t xml:space="preserve">P28074</t>
  </si>
  <si>
    <t xml:space="preserve">16939_sp_Q08945</t>
  </si>
  <si>
    <t xml:space="preserve">SSRP1_HUMAN FACT complex subunit SSRP1 OS=Homo sapiens GN=SSRP1 PE=1 SV=1</t>
  </si>
  <si>
    <t xml:space="preserve">Q08945</t>
  </si>
  <si>
    <t xml:space="preserve">425_sp_Q9NUJ1</t>
  </si>
  <si>
    <t xml:space="preserve">ABHDA_HUMAN Mycophenolic acid acyl-glucuronide esterase_ mitochondrial OS=Homo sapiens GN=ABHD10 PE=1 SV=1</t>
  </si>
  <si>
    <t xml:space="preserve">Q9NUJ1</t>
  </si>
  <si>
    <t xml:space="preserve">7344_sp_P04899</t>
  </si>
  <si>
    <t xml:space="preserve">GNAI2_HUMAN Guanine nucleotide-binding protein G(i) subunit alpha-2 OS=Homo sapiens GN=GNAI2 PE=1 SV=3</t>
  </si>
  <si>
    <t xml:space="preserve">P04899</t>
  </si>
  <si>
    <t xml:space="preserve">17857_sp_O94826</t>
  </si>
  <si>
    <t xml:space="preserve">TOM70_HUMAN Mitochondrial import receptor subunit TOM70 OS=Homo sapiens GN=TOMM70 PE=1 SV=1</t>
  </si>
  <si>
    <t xml:space="preserve">O94826</t>
  </si>
  <si>
    <t xml:space="preserve">13390_sp_P62820</t>
  </si>
  <si>
    <t xml:space="preserve">RAB1A_HUMAN Ras-related protein Rab-1A OS=Homo sapiens GN=RAB1A PE=1 SV=3</t>
  </si>
  <si>
    <t xml:space="preserve">P62820</t>
  </si>
  <si>
    <t xml:space="preserve">17741_sp_O96008</t>
  </si>
  <si>
    <t xml:space="preserve">TOM40_HUMAN Mitochondrial import receptor subunit TOM40 homolog OS=Homo sapiens GN=TOMM40 PE=1 SV=1</t>
  </si>
  <si>
    <t xml:space="preserve">O96008</t>
  </si>
  <si>
    <t xml:space="preserve">12963_sp_P00558</t>
  </si>
  <si>
    <t xml:space="preserve">PGK1_HUMAN Phosphoglycerate kinase 1 OS=Homo sapiens GN=PGK1 PE=1 SV=3</t>
  </si>
  <si>
    <t xml:space="preserve">P00558</t>
  </si>
  <si>
    <t xml:space="preserve">7452_sp_P14314</t>
  </si>
  <si>
    <t xml:space="preserve">GLU2B_HUMAN Glucosidase 2 subunit beta OS=Homo sapiens GN=PRKCSH PE=1 SV=2</t>
  </si>
  <si>
    <t xml:space="preserve">P14314</t>
  </si>
  <si>
    <t xml:space="preserve">220_sp_P61221</t>
  </si>
  <si>
    <t xml:space="preserve">ABCE1_HUMAN ATP-binding cassette sub-family E member 1 OS=Homo sapiens GN=ABCE1 PE=1 SV=1</t>
  </si>
  <si>
    <t xml:space="preserve">P61221</t>
  </si>
  <si>
    <t xml:space="preserve">13508_sp_Q8IY67</t>
  </si>
  <si>
    <t xml:space="preserve">RAVR1_HUMAN Ribonucleoprotein PTB-binding 1 OS=Homo sapiens GN=RAVER1 PE=1 SV=1</t>
  </si>
  <si>
    <t xml:space="preserve">Q8IY67</t>
  </si>
  <si>
    <t xml:space="preserve">236_sp_Q9TNN7</t>
  </si>
  <si>
    <t xml:space="preserve">1C05_HUMAN HLA class I histocompatibility antigen_ Cw-5 alpha chain OS=Homo sapiens GN=HLA-C PE=1 SV=1</t>
  </si>
  <si>
    <t xml:space="preserve">Q9TNN7</t>
  </si>
  <si>
    <t xml:space="preserve">5751_sp_P02538</t>
  </si>
  <si>
    <t xml:space="preserve">K2C6A_HUMAN Keratin_ type II cytoskeletal 6A OS=Homo sapiens GN=KRT6A PE=1 SV=3</t>
  </si>
  <si>
    <t xml:space="preserve">P02538</t>
  </si>
  <si>
    <t xml:space="preserve">3841_sp_Q10570</t>
  </si>
  <si>
    <t xml:space="preserve">CPSF1_HUMAN Cleavage and polyadenylation specificity factor subunit 1 OS=Homo sapiens GN=CPSF1 PE=1 SV=2</t>
  </si>
  <si>
    <t xml:space="preserve">Q10570</t>
  </si>
  <si>
    <t xml:space="preserve">16258_sp_Q2TAY7</t>
  </si>
  <si>
    <t xml:space="preserve">SMU1_HUMAN WD40 repeat-containing protein SMU1 OS=Homo sapiens GN=SMU1 PE=1 SV=2</t>
  </si>
  <si>
    <t xml:space="preserve">Q2TAY7</t>
  </si>
  <si>
    <t xml:space="preserve">15087_sp_P62280</t>
  </si>
  <si>
    <t xml:space="preserve">RS11_HUMAN 40S ribosomal protein S11 OS=Homo sapiens GN=RPS11 PE=1 SV=3</t>
  </si>
  <si>
    <t xml:space="preserve">P62280</t>
  </si>
  <si>
    <t xml:space="preserve">4361_sp_O00571</t>
  </si>
  <si>
    <t xml:space="preserve">DDX3X_HUMAN ATP-dependent RNA helicase DDX3X OS=Homo sapiens GN=DDX3X PE=1 SV=3</t>
  </si>
  <si>
    <t xml:space="preserve">O00571</t>
  </si>
  <si>
    <t xml:space="preserve">15440_sp_P82664</t>
  </si>
  <si>
    <t xml:space="preserve">RT10_HUMAN 28S ribosomal protein S10_ mitochondrial OS=Homo sapiens GN=MRPS10 PE=1 SV=2</t>
  </si>
  <si>
    <t xml:space="preserve">P82664</t>
  </si>
  <si>
    <t xml:space="preserve">16512_sp_Q16629</t>
  </si>
  <si>
    <t xml:space="preserve">SRSF7_HUMAN Serine/arginine-rich splicing factor 7 OS=Homo sapiens GN=SRSF7 PE=1 SV=1</t>
  </si>
  <si>
    <t xml:space="preserve">Q16629</t>
  </si>
  <si>
    <t xml:space="preserve">4192_sp_Q13206</t>
  </si>
  <si>
    <t xml:space="preserve">DDX10_HUMAN Probable ATP-dependent RNA helicase DDX10 OS=Homo sapiens GN=DDX10 PE=1 SV=2</t>
  </si>
  <si>
    <t xml:space="preserve">Q13206</t>
  </si>
  <si>
    <t xml:space="preserve">10478_sp_Q8WXI9</t>
  </si>
  <si>
    <t xml:space="preserve">P66B_HUMAN Transcriptional repressor p66-beta OS=Homo sapiens GN=GATAD2B PE=1 SV=1</t>
  </si>
  <si>
    <t xml:space="preserve">Q8WXI9</t>
  </si>
  <si>
    <t xml:space="preserve">13395_sp_P61224</t>
  </si>
  <si>
    <t xml:space="preserve">RAP1B_HUMAN Ras-related protein Rap-1b OS=Homo sapiens GN=RAP1B PE=1 SV=1</t>
  </si>
  <si>
    <t xml:space="preserve">P61224</t>
  </si>
  <si>
    <t xml:space="preserve">14578_sp_P30050</t>
  </si>
  <si>
    <t xml:space="preserve">RL12_HUMAN 60S ribosomal protein L12 OS=Homo sapiens GN=RPL12 PE=1 SV=1</t>
  </si>
  <si>
    <t xml:space="preserve">P30050</t>
  </si>
  <si>
    <t xml:space="preserve">4587_sp_Q9UMR2</t>
  </si>
  <si>
    <t xml:space="preserve">DD19B_HUMAN ATP-dependent RNA helicase DDX19B OS=Homo sapiens GN=DDX19B PE=1 SV=1</t>
  </si>
  <si>
    <t xml:space="preserve">Q9UMR2</t>
  </si>
  <si>
    <t xml:space="preserve">14254_sp_Q06830</t>
  </si>
  <si>
    <t xml:space="preserve">PRDX1_HUMAN Peroxiredoxin-1 OS=Homo sapiens GN=PRDX1 PE=1 SV=1</t>
  </si>
  <si>
    <t xml:space="preserve">Q06830</t>
  </si>
  <si>
    <t xml:space="preserve">14560_sp_P18077</t>
  </si>
  <si>
    <t xml:space="preserve">RL35A_HUMAN 60S ribosomal protein L35a OS=Homo sapiens GN=RPL35A PE=1 SV=2</t>
  </si>
  <si>
    <t xml:space="preserve">P18077</t>
  </si>
  <si>
    <t xml:space="preserve">9677_sp_P43366</t>
  </si>
  <si>
    <t xml:space="preserve">MAGB1_HUMAN Melanoma-associated antigen B1 OS=Homo sapiens GN=MAGEB1 PE=1 SV=2</t>
  </si>
  <si>
    <t xml:space="preserve">P43366</t>
  </si>
  <si>
    <t xml:space="preserve">15860_sp_Q9Y3B4</t>
  </si>
  <si>
    <t xml:space="preserve">SF3B6_HUMAN Splicing factor 3B subunit 6 OS=Homo sapiens GN=SF3B6 PE=1 SV=1</t>
  </si>
  <si>
    <t xml:space="preserve">Q9Y3B4</t>
  </si>
  <si>
    <t xml:space="preserve">11920_sp_Q5JPE7</t>
  </si>
  <si>
    <t xml:space="preserve">NOMO2_HUMAN Nodal modulator 2 OS=Homo sapiens GN=NOMO2 PE=1 SV=1</t>
  </si>
  <si>
    <t xml:space="preserve">Q5JPE7</t>
  </si>
  <si>
    <t xml:space="preserve">19181_sp_Q96T88</t>
  </si>
  <si>
    <t xml:space="preserve">UHRF1_HUMAN E3 ubiquitin-protein ligase UHRF1 OS=Homo sapiens GN=UHRF1 PE=1 SV=1</t>
  </si>
  <si>
    <t xml:space="preserve">Q96T88</t>
  </si>
  <si>
    <t xml:space="preserve">4225_sp_O60716</t>
  </si>
  <si>
    <t xml:space="preserve">CTND1_HUMAN Catenin delta-1 OS=Homo sapiens GN=CTNND1 PE=1 SV=1</t>
  </si>
  <si>
    <t xml:space="preserve">O60716</t>
  </si>
  <si>
    <t xml:space="preserve">13457_sp_Q16576</t>
  </si>
  <si>
    <t xml:space="preserve">RBBP7_HUMAN Histone-binding protein RBBP7 OS=Homo sapiens GN=RBBP7 PE=1 SV=1</t>
  </si>
  <si>
    <t xml:space="preserve">Q16576</t>
  </si>
  <si>
    <t xml:space="preserve">13377_sp_Q09028</t>
  </si>
  <si>
    <t xml:space="preserve">RBBP4_HUMAN Histone-binding protein RBBP4 OS=Homo sapiens GN=RBBP4 PE=1 SV=3</t>
  </si>
  <si>
    <t xml:space="preserve">Q09028</t>
  </si>
  <si>
    <t xml:space="preserve">12406_sp_Q96P11</t>
  </si>
  <si>
    <t xml:space="preserve">NSUN5_HUMAN Probable 28S rRNA (cytosine-C(5))-methyltransferase OS=Homo sapiens GN=NSUN5 PE=1 SV=2</t>
  </si>
  <si>
    <t xml:space="preserve">Q96P11</t>
  </si>
  <si>
    <t xml:space="preserve">1268_sp_P13637</t>
  </si>
  <si>
    <t xml:space="preserve">AT1A3_HUMAN Sodium/potassium-transporting ATPase subunit alpha-3 OS=Homo sapiens GN=ATP1A3 PE=1 SV=3</t>
  </si>
  <si>
    <t xml:space="preserve">P13637</t>
  </si>
  <si>
    <t xml:space="preserve">4175_sp_Q6UX04</t>
  </si>
  <si>
    <t xml:space="preserve">CWC27_HUMAN Peptidyl-prolyl cis-trans isomerase CWC27 homolog OS=Homo sapiens GN=CWC27 PE=1 SV=1</t>
  </si>
  <si>
    <t xml:space="preserve">Q6UX04</t>
  </si>
  <si>
    <t xml:space="preserve">4024_sp_P19784</t>
  </si>
  <si>
    <t xml:space="preserve">CSK22_HUMAN Casein kinase II subunit alpha' OS=Homo sapiens GN=CSNK2A2 PE=1 SV=1</t>
  </si>
  <si>
    <t xml:space="preserve">P19784</t>
  </si>
  <si>
    <t xml:space="preserve">17504_sp_Q9BVC6</t>
  </si>
  <si>
    <t xml:space="preserve">TM109_HUMAN Transmembrane protein 109 OS=Homo sapiens GN=TMEM109 PE=1 SV=1</t>
  </si>
  <si>
    <t xml:space="preserve">Q9BVC6</t>
  </si>
  <si>
    <t xml:space="preserve">15017_sp_Q8IXM3</t>
  </si>
  <si>
    <t xml:space="preserve">RM41_HUMAN 39S ribosomal protein L41_ mitochondrial OS=Homo sapiens GN=MRPL41 PE=1 SV=1</t>
  </si>
  <si>
    <t xml:space="preserve">Q8IXM3</t>
  </si>
  <si>
    <t xml:space="preserve">15793_sp_P23526</t>
  </si>
  <si>
    <t xml:space="preserve">SAHH_HUMAN Adenosylhomocysteinase OS=Homo sapiens GN=AHCY PE=1 SV=4</t>
  </si>
  <si>
    <t xml:space="preserve">P23526</t>
  </si>
  <si>
    <t xml:space="preserve">18696_sp_P47985</t>
  </si>
  <si>
    <t xml:space="preserve">UCRI_HUMAN Cytochrome b-c1 complex subunit Rieske_ mitochondrial OS=Homo sapiens GN=UQCRFS1 PE=1 SV=2</t>
  </si>
  <si>
    <t xml:space="preserve">P47985</t>
  </si>
  <si>
    <t xml:space="preserve">4357_sp_Q9NUU7</t>
  </si>
  <si>
    <t xml:space="preserve">DD19A_HUMAN ATP-dependent RNA helicase DDX19A OS=Homo sapiens GN=DDX19A PE=1 SV=1</t>
  </si>
  <si>
    <t xml:space="preserve">Q9NUU7</t>
  </si>
  <si>
    <t xml:space="preserve">13364_sp_O60216</t>
  </si>
  <si>
    <t xml:space="preserve">RAD21_HUMAN Double-strand-break repair protein rad21 homolog OS=Homo sapiens GN=RAD21 PE=1 SV=2</t>
  </si>
  <si>
    <t xml:space="preserve">O60216</t>
  </si>
  <si>
    <t xml:space="preserve">7823_sp_P07910</t>
  </si>
  <si>
    <t xml:space="preserve">HNRPC_HUMAN Heterogeneous nuclear ribonucleoproteins C1/C2 OS=Homo sapiens GN=HNRNPC PE=1 SV=4</t>
  </si>
  <si>
    <t xml:space="preserve">P07910</t>
  </si>
  <si>
    <t xml:space="preserve">11610_sp_Q9UI09</t>
  </si>
  <si>
    <t xml:space="preserve">NDUAC_HUMAN NADH dehydrogenase [ubiquinone] 1 alpha subcomplex subunit 12 OS=Homo sapiens GN=NDUFA12 PE=1 SV=1</t>
  </si>
  <si>
    <t xml:space="preserve">Q9UI09</t>
  </si>
  <si>
    <t xml:space="preserve">17844_sp_Q9UM00</t>
  </si>
  <si>
    <t xml:space="preserve">TMCO1_HUMAN Calcium load-activated calcium channel OS=Homo sapiens GN=TMCO1 PE=1 SV=1</t>
  </si>
  <si>
    <t xml:space="preserve">Q9UM00</t>
  </si>
  <si>
    <t xml:space="preserve">8499_sp_P52292</t>
  </si>
  <si>
    <t xml:space="preserve">IMA1_HUMAN Importin subunit alpha-1 OS=Homo sapiens GN=KPNA2 PE=1 SV=1</t>
  </si>
  <si>
    <t xml:space="preserve">P52292</t>
  </si>
  <si>
    <t xml:space="preserve">4200_sp_Q13617</t>
  </si>
  <si>
    <t xml:space="preserve">CUL2_HUMAN Cullin-2 OS=Homo sapiens GN=CUL2 PE=1 SV=2</t>
  </si>
  <si>
    <t xml:space="preserve">Q13617</t>
  </si>
  <si>
    <t xml:space="preserve">12450_sp_Q14980</t>
  </si>
  <si>
    <t xml:space="preserve">NUMA1_HUMAN Nuclear mitotic apparatus protein 1 OS=Homo sapiens GN=NUMA1 PE=1 SV=2</t>
  </si>
  <si>
    <t xml:space="preserve">Q14980</t>
  </si>
  <si>
    <t xml:space="preserve">16386_sp_O60264</t>
  </si>
  <si>
    <t xml:space="preserve">SMCA5_HUMAN SWI/SNF-related matrix-associated actin-dependent regulator of chromatin subfamily A member 5 OS=Homo sapiens GN=SMARCA5 PE=1 SV=1</t>
  </si>
  <si>
    <t xml:space="preserve">O60264</t>
  </si>
  <si>
    <t xml:space="preserve">14595_sp_P36578</t>
  </si>
  <si>
    <t xml:space="preserve">RL4_HUMAN 60S ribosomal protein L4 OS=Homo sapiens GN=RPL4 PE=1 SV=5</t>
  </si>
  <si>
    <t xml:space="preserve">P36578</t>
  </si>
  <si>
    <t xml:space="preserve">14196_sp_P23284</t>
  </si>
  <si>
    <t xml:space="preserve">PPIB_HUMAN Peptidyl-prolyl cis-trans isomerase B OS=Homo sapiens GN=PPIB PE=1 SV=2</t>
  </si>
  <si>
    <t xml:space="preserve">P23284</t>
  </si>
  <si>
    <t xml:space="preserve">11294_sp_P52701</t>
  </si>
  <si>
    <t xml:space="preserve">MSH6_HUMAN DNA mismatch repair protein Msh6 OS=Homo sapiens GN=MSH6 PE=1 SV=2</t>
  </si>
  <si>
    <t xml:space="preserve">P52701</t>
  </si>
  <si>
    <t xml:space="preserve">4639_sp_P49916</t>
  </si>
  <si>
    <t xml:space="preserve">DNLI3_HUMAN DNA ligase 3 OS=Homo sapiens GN=LIG3 PE=1 SV=2</t>
  </si>
  <si>
    <t xml:space="preserve">P49916</t>
  </si>
  <si>
    <t xml:space="preserve">13362_sp_Q9NRW1</t>
  </si>
  <si>
    <t xml:space="preserve">RAB6B_HUMAN Ras-related protein Rab-6B OS=Homo sapiens GN=RAB6B PE=1 SV=1</t>
  </si>
  <si>
    <t xml:space="preserve">Q9NRW1</t>
  </si>
  <si>
    <t xml:space="preserve">1747_sp_Q6UB35</t>
  </si>
  <si>
    <t xml:space="preserve">C1TM_HUMAN Monofunctional C1-tetrahydrofolate synthase_ mitochondrial OS=Homo sapiens GN=MTHFD1L PE=1 SV=1</t>
  </si>
  <si>
    <t xml:space="preserve">Q6UB35</t>
  </si>
  <si>
    <t xml:space="preserve">5366_sp_P06899</t>
  </si>
  <si>
    <t xml:space="preserve">H2B1J_HUMAN Histone H2B type 1-J OS=Homo sapiens GN=HIST1H2BJ PE=1 SV=3</t>
  </si>
  <si>
    <t xml:space="preserve">P06899</t>
  </si>
  <si>
    <t xml:space="preserve">14558_sp_P46779</t>
  </si>
  <si>
    <t xml:space="preserve">RL28_HUMAN 60S ribosomal protein L28 OS=Homo sapiens GN=RPL28 PE=1 SV=3</t>
  </si>
  <si>
    <t xml:space="preserve">P46779</t>
  </si>
  <si>
    <t xml:space="preserve">5204_sp_Q6P2E9</t>
  </si>
  <si>
    <t xml:space="preserve">EDC4_HUMAN Enhancer of mRNA-decapping protein 4 OS=Homo sapiens GN=EDC4 PE=1 SV=1</t>
  </si>
  <si>
    <t xml:space="preserve">Q6P2E9</t>
  </si>
  <si>
    <t xml:space="preserve">4388_sp_P35659</t>
  </si>
  <si>
    <t xml:space="preserve">DEK_HUMAN Protein DEK OS=Homo sapiens GN=DEK PE=1 SV=1</t>
  </si>
  <si>
    <t xml:space="preserve">P35659</t>
  </si>
  <si>
    <t xml:space="preserve">11922_sp_Q9Y2X3</t>
  </si>
  <si>
    <t xml:space="preserve">NOP58_HUMAN Nucleolar protein 58 OS=Homo sapiens GN=NOP58 PE=1 SV=1</t>
  </si>
  <si>
    <t xml:space="preserve">Q9Y2X3</t>
  </si>
  <si>
    <t xml:space="preserve">184_sp_Q15758</t>
  </si>
  <si>
    <t xml:space="preserve">AAAT_HUMAN Neutral amino acid transporter B(0) OS=Homo sapiens GN=SLC1A5 PE=1 SV=2</t>
  </si>
  <si>
    <t xml:space="preserve">Q15758</t>
  </si>
  <si>
    <t xml:space="preserve">13247_sp_Q9BRP8</t>
  </si>
  <si>
    <t xml:space="preserve">PYM1_HUMAN Partner of Y14 and mago OS=Homo sapiens GN=PYM1 PE=1 SV=1</t>
  </si>
  <si>
    <t xml:space="preserve">Q9BRP8</t>
  </si>
  <si>
    <t xml:space="preserve">14937_sp_P52434</t>
  </si>
  <si>
    <t xml:space="preserve">RPAB3_HUMAN DNA-directed RNA polymerases I_ II_ and III subunit RPABC3 OS=Homo sapiens GN=POLR2H PE=1 SV=4</t>
  </si>
  <si>
    <t xml:space="preserve">P52434</t>
  </si>
  <si>
    <t xml:space="preserve">9780_sp_O15481</t>
  </si>
  <si>
    <t xml:space="preserve">MAGB4_HUMAN Melanoma-associated antigen B4 OS=Homo sapiens GN=MAGEB4 PE=1 SV=1</t>
  </si>
  <si>
    <t xml:space="preserve">O15481</t>
  </si>
  <si>
    <t xml:space="preserve">7458_sp_P19087</t>
  </si>
  <si>
    <t xml:space="preserve">GNAT2_HUMAN Guanine nucleotide-binding protein G(t) subunit alpha-2 OS=Homo sapiens GN=GNAT2 PE=2 SV=4</t>
  </si>
  <si>
    <t xml:space="preserve">P19087</t>
  </si>
  <si>
    <t xml:space="preserve">15067_sp_P62851</t>
  </si>
  <si>
    <t xml:space="preserve">RS25_HUMAN 40S ribosomal protein S25 OS=Homo sapiens GN=RPS25 PE=1 SV=1</t>
  </si>
  <si>
    <t xml:space="preserve">P62851</t>
  </si>
  <si>
    <t xml:space="preserve">17351_sp_Q15554</t>
  </si>
  <si>
    <t xml:space="preserve">TERF2_HUMAN Telomeric repeat-binding factor 2 OS=Homo sapiens GN=TERF2 PE=1 SV=3</t>
  </si>
  <si>
    <t xml:space="preserve">Q15554</t>
  </si>
  <si>
    <t xml:space="preserve">513_sp_O95831</t>
  </si>
  <si>
    <t xml:space="preserve">AIFM1_HUMAN Apoptosis-inducing factor 1_ mitochondrial OS=Homo sapiens GN=AIFM1 PE=1 SV=1</t>
  </si>
  <si>
    <t xml:space="preserve">O95831</t>
  </si>
  <si>
    <t xml:space="preserve">16293_sp_Q13573</t>
  </si>
  <si>
    <t xml:space="preserve">SNW1_HUMAN SNW domain-containing protein 1 OS=Homo sapiens GN=SNW1 PE=1 SV=1</t>
  </si>
  <si>
    <t xml:space="preserve">Q13573</t>
  </si>
  <si>
    <t xml:space="preserve">17175_sp_O14776</t>
  </si>
  <si>
    <t xml:space="preserve">TCRG1_HUMAN Transcription elongation regulator 1 OS=Homo sapiens GN=TCERG1 PE=1 SV=2</t>
  </si>
  <si>
    <t xml:space="preserve">O14776</t>
  </si>
  <si>
    <t xml:space="preserve">5390_sp_Q58FF7</t>
  </si>
  <si>
    <t xml:space="preserve">H90B3_HUMAN Putative heat shock protein HSP 90-beta-3 OS=Homo sapiens GN=HSP90AB3P PE=5 SV=1</t>
  </si>
  <si>
    <t xml:space="preserve">Q58FF7</t>
  </si>
  <si>
    <t xml:space="preserve">15096_sp_P62263</t>
  </si>
  <si>
    <t xml:space="preserve">RS14_HUMAN 40S ribosomal protein S14 OS=Homo sapiens GN=RPS14 PE=1 SV=3</t>
  </si>
  <si>
    <t xml:space="preserve">P62263</t>
  </si>
  <si>
    <t xml:space="preserve">7824_sp_P52272</t>
  </si>
  <si>
    <t xml:space="preserve">HNRPM_HUMAN Heterogeneous nuclear ribonucleoprotein M OS=Homo sapiens GN=HNRNPM PE=1 SV=3</t>
  </si>
  <si>
    <t xml:space="preserve">P52272</t>
  </si>
  <si>
    <t xml:space="preserve">5922_sp_O94905</t>
  </si>
  <si>
    <t xml:space="preserve">ERLN2_HUMAN Erlin-2 OS=Homo sapiens GN=ERLIN2 PE=1 SV=1</t>
  </si>
  <si>
    <t xml:space="preserve">O94905</t>
  </si>
  <si>
    <t xml:space="preserve">17318_sp_Q9NYB0</t>
  </si>
  <si>
    <t xml:space="preserve">TE2IP_HUMAN Telomeric repeat-binding factor 2-interacting protein 1 OS=Homo sapiens GN=TERF2IP PE=1 SV=1</t>
  </si>
  <si>
    <t xml:space="preserve">Q9NYB0</t>
  </si>
  <si>
    <t xml:space="preserve">258_sp_Q9NY61</t>
  </si>
  <si>
    <t xml:space="preserve">AATF_HUMAN Protein AATF OS=Homo sapiens GN=AATF PE=1 SV=1</t>
  </si>
  <si>
    <t xml:space="preserve">Q9NY61</t>
  </si>
  <si>
    <t xml:space="preserve">3379_sp_O76031</t>
  </si>
  <si>
    <t xml:space="preserve">CLPX_HUMAN ATP-dependent Clp protease ATP-binding subunit clpX-like_ mitochondrial OS=Homo sapiens GN=CLPX PE=1 SV=2</t>
  </si>
  <si>
    <t xml:space="preserve">O76031</t>
  </si>
  <si>
    <t xml:space="preserve">19045_sp_P21281</t>
  </si>
  <si>
    <t xml:space="preserve">VATB2_HUMAN V-type proton ATPase subunit B_ brain isoform OS=Homo sapiens GN=ATP6V1B2 PE=1 SV=3</t>
  </si>
  <si>
    <t xml:space="preserve">P21281</t>
  </si>
  <si>
    <t xml:space="preserve">4863_sp_Q16643</t>
  </si>
  <si>
    <t xml:space="preserve">DREB_HUMAN Drebrin OS=Homo sapiens GN=DBN1 PE=1 SV=4</t>
  </si>
  <si>
    <t xml:space="preserve">Q16643</t>
  </si>
  <si>
    <t xml:space="preserve">13934_sp_P14923</t>
  </si>
  <si>
    <t xml:space="preserve">PLAK_HUMAN Junction plakoglobin OS=Homo sapiens GN=JUP PE=1 SV=3</t>
  </si>
  <si>
    <t xml:space="preserve">P14923</t>
  </si>
  <si>
    <t xml:space="preserve">19281_sp_O15213</t>
  </si>
  <si>
    <t xml:space="preserve">WDR46_HUMAN WD repeat-containing protein 46 OS=Homo sapiens GN=WDR46 PE=1 SV=3</t>
  </si>
  <si>
    <t xml:space="preserve">O15213</t>
  </si>
  <si>
    <t xml:space="preserve">16282_sp_O00267</t>
  </si>
  <si>
    <t xml:space="preserve">SPT5H_HUMAN Transcription elongation factor SPT5 OS=Homo sapiens GN=SUPT5H PE=1 SV=1</t>
  </si>
  <si>
    <t xml:space="preserve">O00267</t>
  </si>
  <si>
    <t xml:space="preserve">9285_sp_Q9H089</t>
  </si>
  <si>
    <t xml:space="preserve">LSG1_HUMAN Large subunit GTPase 1 homolog OS=Homo sapiens GN=LSG1 PE=1 SV=2</t>
  </si>
  <si>
    <t xml:space="preserve">Q9H089</t>
  </si>
  <si>
    <t xml:space="preserve">869_sp_Q16186</t>
  </si>
  <si>
    <t xml:space="preserve">ADRM1_HUMAN Proteasomal ubiquitin receptor ADRM1 OS=Homo sapiens GN=ADRM1 PE=1 SV=2</t>
  </si>
  <si>
    <t xml:space="preserve">Q16186</t>
  </si>
  <si>
    <t xml:space="preserve">16771_sp_O94901</t>
  </si>
  <si>
    <t xml:space="preserve">SUN1_HUMAN SUN domain-containing protein 1 OS=Homo sapiens GN=SUN1 PE=1 SV=3</t>
  </si>
  <si>
    <t xml:space="preserve">O94901</t>
  </si>
  <si>
    <t xml:space="preserve">14397_sp_A6NKT7</t>
  </si>
  <si>
    <t xml:space="preserve">RGPD3_HUMAN RanBP2-like and GRIP domain-containing protein 3 OS=Homo sapiens GN=RGPD3 PE=4 SV=2</t>
  </si>
  <si>
    <t xml:space="preserve">A6NKT7</t>
  </si>
  <si>
    <t xml:space="preserve">13391_sp_Q96E17</t>
  </si>
  <si>
    <t xml:space="preserve">RAB3C_HUMAN Ras-related protein Rab-3C OS=Homo sapiens GN=RAB3C PE=2 SV=1</t>
  </si>
  <si>
    <t xml:space="preserve">Q96E17</t>
  </si>
  <si>
    <t xml:space="preserve">14180_sp_P62195</t>
  </si>
  <si>
    <t xml:space="preserve">PRS8_HUMAN 26S proteasome regulatory subunit 8 OS=Homo sapiens GN=PSMC5 PE=1 SV=1</t>
  </si>
  <si>
    <t xml:space="preserve">P62195</t>
  </si>
  <si>
    <t xml:space="preserve">18042_sp_P06753</t>
  </si>
  <si>
    <t xml:space="preserve">TPM3_HUMAN Tropomyosin alpha-3 chain OS=Homo sapiens GN=TPM3 PE=1 SV=2</t>
  </si>
  <si>
    <t xml:space="preserve">P06753</t>
  </si>
  <si>
    <t xml:space="preserve">13768_sp_Q7Z3K3</t>
  </si>
  <si>
    <t xml:space="preserve">POGZ_HUMAN Pogo transposable element with ZNF domain OS=Homo sapiens GN=POGZ PE=1 SV=2</t>
  </si>
  <si>
    <t xml:space="preserve">Q7Z3K3</t>
  </si>
  <si>
    <t xml:space="preserve">15501_sp_P62306</t>
  </si>
  <si>
    <t xml:space="preserve">RUXF_HUMAN Small nuclear ribonucleoprotein F OS=Homo sapiens GN=SNRPF PE=1 SV=1</t>
  </si>
  <si>
    <t xml:space="preserve">P62306</t>
  </si>
  <si>
    <t xml:space="preserve">16760_sp_P16949</t>
  </si>
  <si>
    <t xml:space="preserve">STMN1_HUMAN Stathmin OS=Homo sapiens GN=STMN1 PE=1 SV=3</t>
  </si>
  <si>
    <t xml:space="preserve">P16949</t>
  </si>
  <si>
    <t xml:space="preserve">11326_sp_O60361</t>
  </si>
  <si>
    <t xml:space="preserve">NDK8_HUMAN Putative nucleoside diphosphate kinase OS=Homo sapiens GN=NME2P1 PE=5 SV=1</t>
  </si>
  <si>
    <t xml:space="preserve">O60361</t>
  </si>
  <si>
    <t xml:space="preserve">7726_sp_P05114</t>
  </si>
  <si>
    <t xml:space="preserve">HMGN1_HUMAN Non-histone chromosomal protein HMG-14 OS=Homo sapiens GN=HMGN1 PE=1 SV=3</t>
  </si>
  <si>
    <t xml:space="preserve">P05114</t>
  </si>
  <si>
    <t xml:space="preserve">16967_sp_Q01130</t>
  </si>
  <si>
    <t xml:space="preserve">SRSF2_HUMAN Serine/arginine-rich splicing factor 2 OS=Homo sapiens GN=SRSF2 PE=1 SV=4</t>
  </si>
  <si>
    <t xml:space="preserve">Q01130</t>
  </si>
  <si>
    <t xml:space="preserve">8699_sp_P05783</t>
  </si>
  <si>
    <t xml:space="preserve">K1C18_HUMAN Keratin_ type I cytoskeletal 18 OS=Homo sapiens GN=KRT18 PE=1 SV=2</t>
  </si>
  <si>
    <t xml:space="preserve">P05783</t>
  </si>
  <si>
    <t xml:space="preserve">15056_sp_Q15050</t>
  </si>
  <si>
    <t xml:space="preserve">RRS1_HUMAN Ribosome biogenesis regulatory protein homolog OS=Homo sapiens GN=RRS1 PE=1 SV=2</t>
  </si>
  <si>
    <t xml:space="preserve">Q15050</t>
  </si>
  <si>
    <t xml:space="preserve">14951_sp_Q15287</t>
  </si>
  <si>
    <t xml:space="preserve">RNPS1_HUMAN RNA-binding protein with serine-rich domain 1 OS=Homo sapiens GN=RNPS1 PE=1 SV=1</t>
  </si>
  <si>
    <t xml:space="preserve">Q15287</t>
  </si>
  <si>
    <t xml:space="preserve">7950_sp_O00479</t>
  </si>
  <si>
    <t xml:space="preserve">HMGN4_HUMAN High mobility group nucleosome-binding domain-containing protein 4 OS=Homo sapiens GN=HMGN4 PE=1 SV=3</t>
  </si>
  <si>
    <t xml:space="preserve">O00479</t>
  </si>
  <si>
    <t xml:space="preserve">6008_sp_P62495</t>
  </si>
  <si>
    <t xml:space="preserve">ERF1_HUMAN Eukaryotic peptide chain release factor subunit 1 OS=Homo sapiens GN=ETF1 PE=1 SV=3</t>
  </si>
  <si>
    <t xml:space="preserve">P62495</t>
  </si>
  <si>
    <t xml:space="preserve">15911_sp_Q13435</t>
  </si>
  <si>
    <t xml:space="preserve">SF3B2_HUMAN Splicing factor 3B subunit 2 OS=Homo sapiens GN=SF3B2 PE=1 SV=2</t>
  </si>
  <si>
    <t xml:space="preserve">Q13435</t>
  </si>
  <si>
    <t xml:space="preserve">5438_sp_Q58FF8</t>
  </si>
  <si>
    <t xml:space="preserve">H90B2_HUMAN Putative heat shock protein HSP 90-beta 2 OS=Homo sapiens GN=HSP90AB2P PE=1 SV=2</t>
  </si>
  <si>
    <t xml:space="preserve">Q58FF8</t>
  </si>
  <si>
    <t xml:space="preserve">3389_sp_P23528</t>
  </si>
  <si>
    <t xml:space="preserve">COF1_HUMAN Cofilin-1 OS=Homo sapiens GN=CFL1 PE=1 SV=3</t>
  </si>
  <si>
    <t xml:space="preserve">P23528</t>
  </si>
  <si>
    <t xml:space="preserve">18325_sp_P26368</t>
  </si>
  <si>
    <t xml:space="preserve">U2AF2_HUMAN Splicing factor U2AF 65 kDa subunit OS=Homo sapiens GN=U2AF2 PE=1 SV=4</t>
  </si>
  <si>
    <t xml:space="preserve">P26368</t>
  </si>
  <si>
    <t xml:space="preserve">15100_sp_P23396</t>
  </si>
  <si>
    <t xml:space="preserve">RS3_HUMAN 40S ribosomal protein S3 OS=Homo sapiens GN=RPS3 PE=1 SV=2</t>
  </si>
  <si>
    <t xml:space="preserve">P23396</t>
  </si>
  <si>
    <t xml:space="preserve">8436_sp_Q14974</t>
  </si>
  <si>
    <t xml:space="preserve">IMB1_HUMAN Importin subunit beta-1 OS=Homo sapiens GN=KPNB1 PE=1 SV=2</t>
  </si>
  <si>
    <t xml:space="preserve">Q14974</t>
  </si>
  <si>
    <t xml:space="preserve">8166_sp_Q3SXM5</t>
  </si>
  <si>
    <t xml:space="preserve">HSDL1_HUMAN Inactive hydroxysteroid dehydrogenase-like protein 1 OS=Homo sapiens GN=HSDL1 PE=1 SV=3</t>
  </si>
  <si>
    <t xml:space="preserve">Q3SXM5</t>
  </si>
  <si>
    <t xml:space="preserve">11707_sp_Q9P0J0</t>
  </si>
  <si>
    <t xml:space="preserve">NDUAD_HUMAN NADH dehydrogenase [ubiquinone] 1 alpha subcomplex subunit 13 OS=Homo sapiens GN=NDUFA13 PE=1 SV=3</t>
  </si>
  <si>
    <t xml:space="preserve">Q9P0J0</t>
  </si>
  <si>
    <t xml:space="preserve">13106_sp_P49720</t>
  </si>
  <si>
    <t xml:space="preserve">PSB3_HUMAN Proteasome subunit beta type-3 OS=Homo sapiens GN=PSMB3 PE=1 SV=2</t>
  </si>
  <si>
    <t xml:space="preserve">P49720</t>
  </si>
  <si>
    <t xml:space="preserve">14597_sp_Q9Y3B7</t>
  </si>
  <si>
    <t xml:space="preserve">RM11_HUMAN 39S ribosomal protein L11_ mitochondrial OS=Homo sapiens GN=MRPL11 PE=1 SV=1</t>
  </si>
  <si>
    <t xml:space="preserve">Q9Y3B7</t>
  </si>
  <si>
    <t xml:space="preserve">17899_sp_P24752</t>
  </si>
  <si>
    <t xml:space="preserve">THIL_HUMAN Acetyl-CoA acetyltransferase_ mitochondrial OS=Homo sapiens GN=ACAT1 PE=1 SV=1</t>
  </si>
  <si>
    <t xml:space="preserve">P24752</t>
  </si>
  <si>
    <t xml:space="preserve">4558_sp_Q7L014</t>
  </si>
  <si>
    <t xml:space="preserve">DDX46_HUMAN Probable ATP-dependent RNA helicase DDX46 OS=Homo sapiens GN=DDX46 PE=1 SV=2</t>
  </si>
  <si>
    <t xml:space="preserve">Q7L014</t>
  </si>
  <si>
    <t xml:space="preserve">1307_sp_Q5T9A4</t>
  </si>
  <si>
    <t xml:space="preserve">ATD3B_HUMAN ATPase family AAA domain-containing protein 3B OS=Homo sapiens GN=ATAD3B PE=1 SV=1</t>
  </si>
  <si>
    <t xml:space="preserve">Q5T9A4</t>
  </si>
  <si>
    <t xml:space="preserve">11254_sp_Q9HCE1</t>
  </si>
  <si>
    <t xml:space="preserve">MOV10_HUMAN Putative helicase MOV-10 OS=Homo sapiens GN=MOV10 PE=1 SV=2</t>
  </si>
  <si>
    <t xml:space="preserve">Q9HCE1</t>
  </si>
  <si>
    <t xml:space="preserve">15079_sp_Q9NQ39</t>
  </si>
  <si>
    <t xml:space="preserve">RS10L_HUMAN Putative 40S ribosomal protein S10-like OS=Homo sapiens GN=RPS10P5 PE=5 SV=1</t>
  </si>
  <si>
    <t xml:space="preserve">Q9NQ39</t>
  </si>
  <si>
    <t xml:space="preserve">19172_sp_Q5TAP6</t>
  </si>
  <si>
    <t xml:space="preserve">UT14C_HUMAN U3 small nucleolar RNA-associated protein 14 homolog C OS=Homo sapiens GN=UTP14C PE=1 SV=1</t>
  </si>
  <si>
    <t xml:space="preserve">Q5TAP6</t>
  </si>
  <si>
    <t xml:space="preserve">18050_sp_P62995</t>
  </si>
  <si>
    <t xml:space="preserve">TRA2B_HUMAN Transformer-2 protein homolog beta OS=Homo sapiens GN=TRA2B PE=1 SV=1</t>
  </si>
  <si>
    <t xml:space="preserve">P62995</t>
  </si>
  <si>
    <t xml:space="preserve">11328_sp_P13995</t>
  </si>
  <si>
    <t xml:space="preserve">MTDC_HUMAN Bifunctional methylenetetrahydrofolate dehydrogenase/cyclohydrolase_ mitochondrial OS=Homo sapiens GN=MTHFD2 PE=1 SV=2</t>
  </si>
  <si>
    <t xml:space="preserve">P13995</t>
  </si>
  <si>
    <t xml:space="preserve">13358_sp_Q32P51</t>
  </si>
  <si>
    <t xml:space="preserve">RA1L2_HUMAN Heterogeneous nuclear ribonucleoprotein A1-like 2 OS=Homo sapiens GN=HNRNPA1L2 PE=2 SV=2</t>
  </si>
  <si>
    <t xml:space="preserve">Q32P51</t>
  </si>
  <si>
    <t xml:space="preserve">14656_sp_Q9H2W6</t>
  </si>
  <si>
    <t xml:space="preserve">RM46_HUMAN 39S ribosomal protein L46_ mitochondrial OS=Homo sapiens GN=MRPL46 PE=1 SV=1</t>
  </si>
  <si>
    <t xml:space="preserve">Q9H2W6</t>
  </si>
  <si>
    <t xml:space="preserve">8392_sp_Q12905</t>
  </si>
  <si>
    <t xml:space="preserve">ILF2_HUMAN Interleukin enhancer-binding factor 2 OS=Homo sapiens GN=ILF2 PE=1 SV=2</t>
  </si>
  <si>
    <t xml:space="preserve">Q12905</t>
  </si>
  <si>
    <t xml:space="preserve">7403_sp_Q9H1K4</t>
  </si>
  <si>
    <t xml:space="preserve">GHC2_HUMAN Mitochondrial glutamate carrier 2 OS=Homo sapiens GN=SLC25A18 PE=1 SV=1</t>
  </si>
  <si>
    <t xml:space="preserve">Q9H1K4</t>
  </si>
  <si>
    <t xml:space="preserve">10859_sp_Q86U42</t>
  </si>
  <si>
    <t xml:space="preserve">PABP2_HUMAN Polyadenylate-binding protein 2 OS=Homo sapiens GN=PABPN1 PE=1 SV=3</t>
  </si>
  <si>
    <t xml:space="preserve">Q86U42</t>
  </si>
  <si>
    <t xml:space="preserve">310_sp_P30492</t>
  </si>
  <si>
    <t xml:space="preserve">1B54_HUMAN HLA class I histocompatibility antigen_ B-54 alpha chain OS=Homo sapiens GN=HLA-B PE=1 SV=1</t>
  </si>
  <si>
    <t xml:space="preserve">P30492</t>
  </si>
  <si>
    <t xml:space="preserve">13991_sp_O43660</t>
  </si>
  <si>
    <t xml:space="preserve">PLRG1_HUMAN Pleiotropic regulator 1 OS=Homo sapiens GN=PLRG1 PE=1 SV=1</t>
  </si>
  <si>
    <t xml:space="preserve">O43660</t>
  </si>
  <si>
    <t xml:space="preserve">14521_sp_P0DJD0</t>
  </si>
  <si>
    <t xml:space="preserve">RGPD1_HUMAN RANBP2-like and GRIP domain-containing protein 1 OS=Homo sapiens GN=RGPD1 PE=2 SV=1</t>
  </si>
  <si>
    <t xml:space="preserve">P0DJD0</t>
  </si>
  <si>
    <t xml:space="preserve">1173_sp_P54709</t>
  </si>
  <si>
    <t xml:space="preserve">AT1B3_HUMAN Sodium/potassium-transporting ATPase subunit beta-3 OS=Homo sapiens GN=ATP1B3 PE=1 SV=1</t>
  </si>
  <si>
    <t xml:space="preserve">P54709</t>
  </si>
  <si>
    <t xml:space="preserve">8195_sp_P11142</t>
  </si>
  <si>
    <t xml:space="preserve">HSP7C_HUMAN Heat shock cognate 71 kDa protein OS=Homo sapiens GN=HSPA8 PE=1 SV=1</t>
  </si>
  <si>
    <t xml:space="preserve">P11142</t>
  </si>
  <si>
    <t xml:space="preserve">17797_sp_P17987</t>
  </si>
  <si>
    <t xml:space="preserve">TCPA_HUMAN T-complex protein 1 subunit alpha OS=Homo sapiens GN=TCP1 PE=1 SV=1</t>
  </si>
  <si>
    <t xml:space="preserve">P17987</t>
  </si>
  <si>
    <t xml:space="preserve">279_sp_Q29963</t>
  </si>
  <si>
    <t xml:space="preserve">1C06_HUMAN HLA class I histocompatibility antigen_ Cw-6 alpha chain OS=Homo sapiens GN=HLA-C PE=1 SV=2</t>
  </si>
  <si>
    <t xml:space="preserve">Q29963</t>
  </si>
  <si>
    <t xml:space="preserve">17901_sp_Q86W42</t>
  </si>
  <si>
    <t xml:space="preserve">THOC6_HUMAN THO complex subunit 6 homolog OS=Homo sapiens GN=THOC6 PE=1 SV=1</t>
  </si>
  <si>
    <t xml:space="preserve">Q86W42</t>
  </si>
  <si>
    <t xml:space="preserve">1273_sp_P23634</t>
  </si>
  <si>
    <t xml:space="preserve">AT2B4_HUMAN Plasma membrane calcium-transporting ATPase 4 OS=Homo sapiens GN=ATP2B4 PE=1 SV=2</t>
  </si>
  <si>
    <t xml:space="preserve">P23634</t>
  </si>
  <si>
    <t xml:space="preserve">10668_sp_Q29RF7</t>
  </si>
  <si>
    <t xml:space="preserve">PDS5A_HUMAN Sister chromatid cohesion protein PDS5 homolog A OS=Homo sapiens GN=PDS5A PE=1 SV=1</t>
  </si>
  <si>
    <t xml:space="preserve">Q29RF7</t>
  </si>
  <si>
    <t xml:space="preserve">4551_sp_Q9UBX3</t>
  </si>
  <si>
    <t xml:space="preserve">DIC_HUMAN Mitochondrial dicarboxylate carrier OS=Homo sapiens GN=SLC25A10 PE=1 SV=2</t>
  </si>
  <si>
    <t xml:space="preserve">Q9UBX3</t>
  </si>
  <si>
    <t xml:space="preserve">13480_sp_P20337</t>
  </si>
  <si>
    <t xml:space="preserve">RAB3B_HUMAN Ras-related protein Rab-3B OS=Homo sapiens GN=RAB3B PE=1 SV=2</t>
  </si>
  <si>
    <t xml:space="preserve">P20337</t>
  </si>
  <si>
    <t xml:space="preserve">6687_sp_Q92520</t>
  </si>
  <si>
    <t xml:space="preserve">FAM3C_HUMAN Protein FAM3C OS=Homo sapiens GN=FAM3C PE=1 SV=1</t>
  </si>
  <si>
    <t xml:space="preserve">Q92520</t>
  </si>
  <si>
    <t xml:space="preserve">13108_sp_O00231</t>
  </si>
  <si>
    <t xml:space="preserve">PSD11_HUMAN 26S proteasome non-ATPase regulatory subunit 11 OS=Homo sapiens GN=PSMD11 PE=1 SV=3</t>
  </si>
  <si>
    <t xml:space="preserve">O00231</t>
  </si>
  <si>
    <t xml:space="preserve">17448_sp_Q9UI15</t>
  </si>
  <si>
    <t xml:space="preserve">TAGL3_HUMAN Transgelin-3 OS=Homo sapiens GN=TAGLN3 PE=1 SV=2</t>
  </si>
  <si>
    <t xml:space="preserve">Q9UI15</t>
  </si>
  <si>
    <t xml:space="preserve">15089_sp_Q14690</t>
  </si>
  <si>
    <t xml:space="preserve">RRP5_HUMAN Protein RRP5 homolog OS=Homo sapiens GN=PDCD11 PE=1 SV=3</t>
  </si>
  <si>
    <t xml:space="preserve">Q14690</t>
  </si>
  <si>
    <t xml:space="preserve">14563_sp_Q07020</t>
  </si>
  <si>
    <t xml:space="preserve">RL18_HUMAN 60S ribosomal protein L18 OS=Homo sapiens GN=RPL18 PE=1 SV=2</t>
  </si>
  <si>
    <t xml:space="preserve">Q07020</t>
  </si>
  <si>
    <t xml:space="preserve">12454_sp_Q02218</t>
  </si>
  <si>
    <t xml:space="preserve">ODO1_HUMAN 2-oxoglutarate dehydrogenase_ mitochondrial OS=Homo sapiens GN=OGDH PE=1 SV=3</t>
  </si>
  <si>
    <t xml:space="preserve">Q02218</t>
  </si>
  <si>
    <t xml:space="preserve">15669_sp_Q15393</t>
  </si>
  <si>
    <t xml:space="preserve">SF3B3_HUMAN Splicing factor 3B subunit 3 OS=Homo sapiens GN=SF3B3 PE=1 SV=4</t>
  </si>
  <si>
    <t xml:space="preserve">Q15393</t>
  </si>
  <si>
    <t xml:space="preserve">15140_sp_P82933</t>
  </si>
  <si>
    <t xml:space="preserve">RT09_HUMAN 28S ribosomal protein S9_ mitochondrial OS=Homo sapiens GN=MRPS9 PE=1 SV=2</t>
  </si>
  <si>
    <t xml:space="preserve">P82933</t>
  </si>
  <si>
    <t xml:space="preserve">5322_sp_Q9HAV7</t>
  </si>
  <si>
    <t xml:space="preserve">GRPE1_HUMAN GrpE protein homolog 1_ mitochondrial OS=Homo sapiens GN=GRPEL1 PE=1 SV=2</t>
  </si>
  <si>
    <t xml:space="preserve">Q9HAV7</t>
  </si>
  <si>
    <t xml:space="preserve">5389_sp_Q16778</t>
  </si>
  <si>
    <t xml:space="preserve">H2B2E_HUMAN Histone H2B type 2-E OS=Homo sapiens GN=HIST2H2BE PE=1 SV=3</t>
  </si>
  <si>
    <t xml:space="preserve">Q16778</t>
  </si>
  <si>
    <t xml:space="preserve">7909_sp_P31942</t>
  </si>
  <si>
    <t xml:space="preserve">HNRH3_HUMAN Heterogeneous nuclear ribonucleoprotein H3 OS=Homo sapiens GN=HNRNPH3 PE=1 SV=2</t>
  </si>
  <si>
    <t xml:space="preserve">P31942</t>
  </si>
  <si>
    <t xml:space="preserve">6730_sp_Q92945</t>
  </si>
  <si>
    <t xml:space="preserve">FUBP2_HUMAN Far upstream element-binding protein 2 OS=Homo sapiens GN=KHSRP PE=1 SV=4</t>
  </si>
  <si>
    <t xml:space="preserve">Q92945</t>
  </si>
  <si>
    <t xml:space="preserve">230_sp_P30486</t>
  </si>
  <si>
    <t xml:space="preserve">1B48_HUMAN HLA class I histocompatibility antigen_ B-48 alpha chain OS=Homo sapiens GN=HLA-B PE=1 SV=1</t>
  </si>
  <si>
    <t xml:space="preserve">P30486</t>
  </si>
  <si>
    <t xml:space="preserve">1267_sp_P50993</t>
  </si>
  <si>
    <t xml:space="preserve">AT1A2_HUMAN Sodium/potassium-transporting ATPase subunit alpha-2 OS=Homo sapiens GN=ATP1A2 PE=1 SV=1</t>
  </si>
  <si>
    <t xml:space="preserve">P50993</t>
  </si>
  <si>
    <t xml:space="preserve">13423_sp_Q9BWF3</t>
  </si>
  <si>
    <t xml:space="preserve">RBM4_HUMAN RNA-binding protein 4 OS=Homo sapiens GN=RBM4 PE=1 SV=1</t>
  </si>
  <si>
    <t xml:space="preserve">Q9BWF3</t>
  </si>
  <si>
    <t xml:space="preserve">18041_sp_P07951</t>
  </si>
  <si>
    <t xml:space="preserve">TPM2_HUMAN Tropomyosin beta chain OS=Homo sapiens GN=TPM2 PE=1 SV=1</t>
  </si>
  <si>
    <t xml:space="preserve">P07951</t>
  </si>
  <si>
    <t xml:space="preserve">4559_sp_Q9BQ39</t>
  </si>
  <si>
    <t xml:space="preserve">DDX50_HUMAN ATP-dependent RNA helicase DDX50 OS=Homo sapiens GN=DDX50 PE=1 SV=1</t>
  </si>
  <si>
    <t xml:space="preserve">Q9BQ39</t>
  </si>
  <si>
    <t xml:space="preserve">5436_sp_Q6NXT2</t>
  </si>
  <si>
    <t xml:space="preserve">H3C_HUMAN Histone H3.3C OS=Homo sapiens GN=H3F3C PE=1 SV=3</t>
  </si>
  <si>
    <t xml:space="preserve">Q6NXT2</t>
  </si>
  <si>
    <t xml:space="preserve">12043_sp_P78316</t>
  </si>
  <si>
    <t xml:space="preserve">NOP14_HUMAN Nucleolar protein 14 OS=Homo sapiens GN=NOP14 PE=1 SV=3</t>
  </si>
  <si>
    <t xml:space="preserve">P78316</t>
  </si>
  <si>
    <t xml:space="preserve">19526_sp_Q86VM9</t>
  </si>
  <si>
    <t xml:space="preserve">ZCH18_HUMAN Zinc finger CCCH domain-containing protein 18 OS=Homo sapiens GN=ZC3H18 PE=1 SV=2</t>
  </si>
  <si>
    <t xml:space="preserve">Q86VM9</t>
  </si>
  <si>
    <t xml:space="preserve">409_sp_O96019</t>
  </si>
  <si>
    <t xml:space="preserve">ACL6A_HUMAN Actin-like protein 6A OS=Homo sapiens GN=ACTL6A PE=1 SV=1</t>
  </si>
  <si>
    <t xml:space="preserve">O96019</t>
  </si>
  <si>
    <t xml:space="preserve">15444_sp_Q9Y230</t>
  </si>
  <si>
    <t xml:space="preserve">RUVB2_HUMAN RuvB-like 2 OS=Homo sapiens GN=RUVBL2 PE=1 SV=3</t>
  </si>
  <si>
    <t xml:space="preserve">Q9Y230</t>
  </si>
  <si>
    <t xml:space="preserve">3460_sp_P09543</t>
  </si>
  <si>
    <t xml:space="preserve">CN37_HUMAN 2'_3'-cyclic-nucleotide 3'-phosphodiesterase OS=Homo sapiens GN=CNP PE=1 SV=2</t>
  </si>
  <si>
    <t xml:space="preserve">P09543</t>
  </si>
  <si>
    <t xml:space="preserve">13178_sp_Q8NAV1</t>
  </si>
  <si>
    <t xml:space="preserve">PR38A_HUMAN Pre-mRNA-splicing factor 38A OS=Homo sapiens GN=PRPF38A PE=1 SV=1</t>
  </si>
  <si>
    <t xml:space="preserve">Q8NAV1</t>
  </si>
  <si>
    <t xml:space="preserve">14062_sp_P07737</t>
  </si>
  <si>
    <t xml:space="preserve">PROF1_HUMAN Profilin-1 OS=Homo sapiens GN=PFN1 PE=1 SV=2</t>
  </si>
  <si>
    <t xml:space="preserve">P07737</t>
  </si>
  <si>
    <t xml:space="preserve">13173_sp_P25789</t>
  </si>
  <si>
    <t xml:space="preserve">PSA4_HUMAN Proteasome subunit alpha type-4 OS=Homo sapiens GN=PSMA4 PE=1 SV=1</t>
  </si>
  <si>
    <t xml:space="preserve">P25789</t>
  </si>
  <si>
    <t xml:space="preserve">1180_sp_P56381</t>
  </si>
  <si>
    <t xml:space="preserve">ATP5E_HUMAN ATP synthase subunit epsilon_ mitochondrial OS=Homo sapiens GN=ATP5E PE=1 SV=2</t>
  </si>
  <si>
    <t xml:space="preserve">P56381</t>
  </si>
  <si>
    <t xml:space="preserve">16509_sp_Q9H254</t>
  </si>
  <si>
    <t xml:space="preserve">SPTN4_HUMAN Spectrin beta chain_ non-erythrocytic 4 OS=Homo sapiens GN=SPTBN4 PE=1 SV=2</t>
  </si>
  <si>
    <t xml:space="preserve">Q9H254</t>
  </si>
  <si>
    <t xml:space="preserve">10840_sp_Q9P0J1</t>
  </si>
  <si>
    <t xml:space="preserve">PDP1_HUMAN [Pyruvate dehydrogenase [acetyl-transferring]]-phosphatase 1_ mitochondrial OS=Homo sapiens GN=PDP1 PE=1 SV=3</t>
  </si>
  <si>
    <t xml:space="preserve">Q9P0J1</t>
  </si>
  <si>
    <t xml:space="preserve">9694_sp_P62312</t>
  </si>
  <si>
    <t xml:space="preserve">LSM6_HUMAN U6 snRNA-associated Sm-like protein LSm6 OS=Homo sapiens GN=LSM6 PE=1 SV=1</t>
  </si>
  <si>
    <t xml:space="preserve">P62312</t>
  </si>
  <si>
    <t xml:space="preserve">13949_sp_Q99453</t>
  </si>
  <si>
    <t xml:space="preserve">PHX2B_HUMAN Paired mesoderm homeobox protein 2B OS=Homo sapiens GN=PHOX2B PE=1 SV=2</t>
  </si>
  <si>
    <t xml:space="preserve">Q99453</t>
  </si>
  <si>
    <t xml:space="preserve">5047_sp_O15372</t>
  </si>
  <si>
    <t xml:space="preserve">EIF3H_HUMAN Eukaryotic translation initiation factor 3 subunit H OS=Homo sapiens GN=EIF3H PE=1 SV=1</t>
  </si>
  <si>
    <t xml:space="preserve">O15372</t>
  </si>
  <si>
    <t xml:space="preserve">17809_sp_P02786</t>
  </si>
  <si>
    <t xml:space="preserve">TFR1_HUMAN Transferrin receptor protein 1 OS=Homo sapiens GN=TFRC PE=1 SV=2</t>
  </si>
  <si>
    <t xml:space="preserve">P02786</t>
  </si>
  <si>
    <t xml:space="preserve">15159_sp_Q92665</t>
  </si>
  <si>
    <t xml:space="preserve">RT31_HUMAN 28S ribosomal protein S31_ mitochondrial OS=Homo sapiens GN=MRPS31 PE=1 SV=3</t>
  </si>
  <si>
    <t xml:space="preserve">Q92665</t>
  </si>
  <si>
    <t xml:space="preserve">14964_sp_P04844</t>
  </si>
  <si>
    <t xml:space="preserve">RPN2_HUMAN Dolichyl-diphosphooligosaccharide--protein glycosyltransferase subunit 2 OS=Homo sapiens GN=RPN2 PE=1 SV=3</t>
  </si>
  <si>
    <t xml:space="preserve">P04844</t>
  </si>
  <si>
    <t xml:space="preserve">2714_sp_P83916</t>
  </si>
  <si>
    <t xml:space="preserve">CBX1_HUMAN Chromobox protein homolog 1 OS=Homo sapiens GN=CBX1 PE=1 SV=1</t>
  </si>
  <si>
    <t xml:space="preserve">P83916</t>
  </si>
  <si>
    <t xml:space="preserve">14317_sp_Q8WXF1</t>
  </si>
  <si>
    <t xml:space="preserve">PSPC1_HUMAN Paraspeckle component 1 OS=Homo sapiens GN=PSPC1 PE=1 SV=1</t>
  </si>
  <si>
    <t xml:space="preserve">Q8WXF1</t>
  </si>
  <si>
    <t xml:space="preserve">945_sp_P07355</t>
  </si>
  <si>
    <t xml:space="preserve">ANXA2_HUMAN Annexin A2 OS=Homo sapiens GN=ANXA2 PE=1 SV=2</t>
  </si>
  <si>
    <t xml:space="preserve">P07355</t>
  </si>
  <si>
    <t xml:space="preserve">13321_sp_Q6NVV1</t>
  </si>
  <si>
    <t xml:space="preserve">R13P3_HUMAN Putative 60S ribosomal protein L13a protein RPL13AP3 OS=Homo sapiens GN=RPL13AP3 PE=5 SV=1</t>
  </si>
  <si>
    <t xml:space="preserve">Q6NVV1</t>
  </si>
  <si>
    <t xml:space="preserve">7871_sp_B7ZW38</t>
  </si>
  <si>
    <t xml:space="preserve">HNRC3_HUMAN Heterogeneous nuclear ribonucleoprotein C-like 3 OS=Homo sapiens GN=HNRNPCL3 PE=2 SV=1</t>
  </si>
  <si>
    <t xml:space="preserve">B7ZW38</t>
  </si>
  <si>
    <t xml:space="preserve">11664_sp_P00387</t>
  </si>
  <si>
    <t xml:space="preserve">NB5R3_HUMAN NADH-cytochrome b5 reductase 3 OS=Homo sapiens GN=CYB5R3 PE=1 SV=3</t>
  </si>
  <si>
    <t xml:space="preserve">P00387</t>
  </si>
  <si>
    <t xml:space="preserve">4312_sp_Q92499</t>
  </si>
  <si>
    <t xml:space="preserve">DDX1_HUMAN ATP-dependent RNA helicase DDX1 OS=Homo sapiens GN=DDX1 PE=1 SV=2</t>
  </si>
  <si>
    <t xml:space="preserve">Q92499</t>
  </si>
  <si>
    <t xml:space="preserve">7817_sp_P26583</t>
  </si>
  <si>
    <t xml:space="preserve">HMGB2_HUMAN High mobility group protein B2 OS=Homo sapiens GN=HMGB2 PE=1 SV=2</t>
  </si>
  <si>
    <t xml:space="preserve">P26583</t>
  </si>
  <si>
    <t xml:space="preserve">11032_sp_P26038</t>
  </si>
  <si>
    <t xml:space="preserve">MOES_HUMAN Moesin OS=Homo sapiens GN=MSN PE=1 SV=3</t>
  </si>
  <si>
    <t xml:space="preserve">P26038</t>
  </si>
  <si>
    <t xml:space="preserve">477_sp_Q08043</t>
  </si>
  <si>
    <t xml:space="preserve">ACTN3_HUMAN Alpha-actinin-3 OS=Homo sapiens GN=ACTN3 PE=1 SV=2</t>
  </si>
  <si>
    <t xml:space="preserve">Q08043</t>
  </si>
  <si>
    <t xml:space="preserve">18532_sp_P11387</t>
  </si>
  <si>
    <t xml:space="preserve">TOP1_HUMAN DNA topoisomerase 1 OS=Homo sapiens GN=TOP1 PE=1 SV=2</t>
  </si>
  <si>
    <t xml:space="preserve">P11387</t>
  </si>
  <si>
    <t xml:space="preserve">15080_sp_P62854</t>
  </si>
  <si>
    <t xml:space="preserve">RS26_HUMAN 40S ribosomal protein S26 OS=Homo sapiens GN=RPS26 PE=1 SV=3</t>
  </si>
  <si>
    <t xml:space="preserve">P62854</t>
  </si>
  <si>
    <t xml:space="preserve">5146_sp_O00303</t>
  </si>
  <si>
    <t xml:space="preserve">EIF3F_HUMAN Eukaryotic translation initiation factor 3 subunit F OS=Homo sapiens GN=EIF3F PE=1 SV=1</t>
  </si>
  <si>
    <t xml:space="preserve">O00303</t>
  </si>
  <si>
    <t xml:space="preserve">13336_sp_P78406</t>
  </si>
  <si>
    <t xml:space="preserve">RAE1L_HUMAN mRNA export factor OS=Homo sapiens GN=RAE1 PE=1 SV=1</t>
  </si>
  <si>
    <t xml:space="preserve">P78406</t>
  </si>
  <si>
    <t xml:space="preserve">16625_sp_Q9BXP5</t>
  </si>
  <si>
    <t xml:space="preserve">SRRT_HUMAN Serrate RNA effector molecule homolog OS=Homo sapiens GN=SRRT PE=1 SV=1</t>
  </si>
  <si>
    <t xml:space="preserve">Q9BXP5</t>
  </si>
  <si>
    <t xml:space="preserve">16786_sp_Q13243</t>
  </si>
  <si>
    <t xml:space="preserve">SRSF5_HUMAN Serine/arginine-rich splicing factor 5 OS=Homo sapiens GN=SRSF5 PE=1 SV=1</t>
  </si>
  <si>
    <t xml:space="preserve">Q13243</t>
  </si>
  <si>
    <t xml:space="preserve">15598_sp_Q9Y265</t>
  </si>
  <si>
    <t xml:space="preserve">RUVB1_HUMAN RuvB-like 1 OS=Homo sapiens GN=RUVBL1 PE=1 SV=1</t>
  </si>
  <si>
    <t xml:space="preserve">Q9Y265</t>
  </si>
  <si>
    <t xml:space="preserve">870_sp_Q9H0C2</t>
  </si>
  <si>
    <t xml:space="preserve">ADT4_HUMAN ADP/ATP translocase 4 OS=Homo sapiens GN=SLC25A31 PE=2 SV=1</t>
  </si>
  <si>
    <t xml:space="preserve">Q9H0C2</t>
  </si>
  <si>
    <t xml:space="preserve">1918_sp_P07339</t>
  </si>
  <si>
    <t xml:space="preserve">CATD_HUMAN Cathepsin D OS=Homo sapiens GN=CTSD PE=1 SV=1</t>
  </si>
  <si>
    <t xml:space="preserve">P07339</t>
  </si>
  <si>
    <t xml:space="preserve">14453_sp_P62745</t>
  </si>
  <si>
    <t xml:space="preserve">RHOB_HUMAN Rho-related GTP-binding protein RhoB OS=Homo sapiens GN=RHOB PE=1 SV=1</t>
  </si>
  <si>
    <t xml:space="preserve">P62745</t>
  </si>
  <si>
    <t xml:space="preserve">11919_sp_Q5C9Z4</t>
  </si>
  <si>
    <t xml:space="preserve">NOM1_HUMAN Nucleolar MIF4G domain-containing protein 1 OS=Homo sapiens GN=NOM1 PE=1 SV=1</t>
  </si>
  <si>
    <t xml:space="preserve">Q5C9Z4</t>
  </si>
  <si>
    <t xml:space="preserve">6181_sp_Q96CS3</t>
  </si>
  <si>
    <t xml:space="preserve">FAF2_HUMAN FAS-associated factor 2 OS=Homo sapiens GN=FAF2 PE=1 SV=2</t>
  </si>
  <si>
    <t xml:space="preserve">Q96CS3</t>
  </si>
  <si>
    <t xml:space="preserve">12130_sp_Q9ULD0</t>
  </si>
  <si>
    <t xml:space="preserve">OGDHL_HUMAN 2-oxoglutarate dehydrogenase-like_ mitochondrial OS=Homo sapiens GN=OGDHL PE=1 SV=3</t>
  </si>
  <si>
    <t xml:space="preserve">Q9ULD0</t>
  </si>
  <si>
    <t xml:space="preserve">5291_sp_Q8WYP5</t>
  </si>
  <si>
    <t xml:space="preserve">ELYS_HUMAN Protein ELYS OS=Homo sapiens GN=AHCTF1 PE=1 SV=3</t>
  </si>
  <si>
    <t xml:space="preserve">Q8WYP5</t>
  </si>
  <si>
    <t xml:space="preserve">29_sp_O00116</t>
  </si>
  <si>
    <t xml:space="preserve">ADAS_HUMAN Alkyldihydroxyacetonephosphate synthase_ peroxisomal OS=Homo sapiens GN=AGPS PE=1 SV=1</t>
  </si>
  <si>
    <t xml:space="preserve">O00116</t>
  </si>
  <si>
    <t xml:space="preserve">14662_sp_Q6P1L8</t>
  </si>
  <si>
    <t xml:space="preserve">RM14_HUMAN 39S ribosomal protein L14_ mitochondrial OS=Homo sapiens GN=MRPL14 PE=1 SV=1</t>
  </si>
  <si>
    <t xml:space="preserve">Q6P1L8</t>
  </si>
  <si>
    <t xml:space="preserve">18280_sp_Q14258</t>
  </si>
  <si>
    <t xml:space="preserve">TRI25_HUMAN E3 ubiquitin/ISG15 ligase TRIM25 OS=Homo sapiens GN=TRIM25 PE=1 SV=2</t>
  </si>
  <si>
    <t xml:space="preserve">Q14258</t>
  </si>
  <si>
    <t xml:space="preserve">7786_sp_P62807</t>
  </si>
  <si>
    <t xml:space="preserve">H2B1C_HUMAN Histone H2B type 1-C/E/F/G/I OS=Homo sapiens GN=HIST1H2BC PE=1 SV=4</t>
  </si>
  <si>
    <t xml:space="preserve">P62807</t>
  </si>
  <si>
    <t xml:space="preserve">7681_sp_Q9P0M6</t>
  </si>
  <si>
    <t xml:space="preserve">H2AW_HUMAN Core histone macro-H2A.2 OS=Homo sapiens GN=H2AFY2 PE=1 SV=3</t>
  </si>
  <si>
    <t xml:space="preserve">Q9P0M6</t>
  </si>
  <si>
    <t xml:space="preserve">11471_sp_Q9BZK3</t>
  </si>
  <si>
    <t xml:space="preserve">NACP1_HUMAN Putative nascent polypeptide-associated complex subunit alpha-like protein OS=Homo sapiens GN=NACAP1 PE=5 SV=1</t>
  </si>
  <si>
    <t xml:space="preserve">Q9BZK3</t>
  </si>
  <si>
    <t xml:space="preserve">7816_sp_P52926</t>
  </si>
  <si>
    <t xml:space="preserve">HMGA2_HUMAN High mobility group protein HMGI-C OS=Homo sapiens GN=HMGA2 PE=1 SV=1</t>
  </si>
  <si>
    <t xml:space="preserve">P52926</t>
  </si>
  <si>
    <t xml:space="preserve">11795_sp_O95182</t>
  </si>
  <si>
    <t xml:space="preserve">NDUA7_HUMAN NADH dehydrogenase [ubiquinone] 1 alpha subcomplex subunit 7 OS=Homo sapiens GN=NDUFA7 PE=1 SV=3</t>
  </si>
  <si>
    <t xml:space="preserve">O95182</t>
  </si>
  <si>
    <t xml:space="preserve">11585_sp_P56556</t>
  </si>
  <si>
    <t xml:space="preserve">NDUA6_HUMAN NADH dehydrogenase [ubiquinone] 1 alpha subcomplex subunit 6 OS=Homo sapiens GN=NDUFA6 PE=1 SV=3</t>
  </si>
  <si>
    <t xml:space="preserve">P56556</t>
  </si>
  <si>
    <t xml:space="preserve">10143_sp_Q9BQG0</t>
  </si>
  <si>
    <t xml:space="preserve">MBB1A_HUMAN Myb-binding protein 1A OS=Homo sapiens GN=MYBBP1A PE=1 SV=2</t>
  </si>
  <si>
    <t xml:space="preserve">Q9BQG0</t>
  </si>
  <si>
    <t xml:space="preserve">6346_sp_Q52LJ0</t>
  </si>
  <si>
    <t xml:space="preserve">FA98B_HUMAN Protein FAM98B OS=Homo sapiens GN=FAM98B PE=1 SV=1</t>
  </si>
  <si>
    <t xml:space="preserve">Q52LJ0</t>
  </si>
  <si>
    <t xml:space="preserve">106_sp_P30501</t>
  </si>
  <si>
    <t xml:space="preserve">1C02_HUMAN HLA class I histocompatibility antigen_ Cw-2 alpha chain OS=Homo sapiens GN=HLA-C PE=1 SV=1</t>
  </si>
  <si>
    <t xml:space="preserve">P30501</t>
  </si>
  <si>
    <t xml:space="preserve">9015_sp_Q8N9T8</t>
  </si>
  <si>
    <t xml:space="preserve">KRI1_HUMAN Protein KRI1 homolog OS=Homo sapiens GN=KRI1 PE=1 SV=3</t>
  </si>
  <si>
    <t xml:space="preserve">Q8N9T8</t>
  </si>
  <si>
    <t xml:space="preserve">15599_sp_P62304</t>
  </si>
  <si>
    <t xml:space="preserve">RUXE_HUMAN Small nuclear ribonucleoprotein E OS=Homo sapiens GN=SNRPE PE=1 SV=1</t>
  </si>
  <si>
    <t xml:space="preserve">P62304</t>
  </si>
  <si>
    <t xml:space="preserve">4631_sp_Q53GQ0</t>
  </si>
  <si>
    <t xml:space="preserve">DHB12_HUMAN Very-long-chain 3-oxoacyl-CoA reductase OS=Homo sapiens GN=HSD17B12 PE=1 SV=2</t>
  </si>
  <si>
    <t xml:space="preserve">Q53GQ0</t>
  </si>
  <si>
    <t xml:space="preserve">17172_sp_P53999</t>
  </si>
  <si>
    <t xml:space="preserve">TCP4_HUMAN Activated RNA polymerase II transcriptional coactivator p15 OS=Homo sapiens GN=SUB1 PE=1 SV=3</t>
  </si>
  <si>
    <t xml:space="preserve">P53999</t>
  </si>
  <si>
    <t xml:space="preserve">15068_sp_P22090</t>
  </si>
  <si>
    <t xml:space="preserve">RS4Y1_HUMAN 40S ribosomal protein S4_ Y isoform 1 OS=Homo sapiens GN=RPS4Y1 PE=1 SV=2</t>
  </si>
  <si>
    <t xml:space="preserve">P22090</t>
  </si>
  <si>
    <t xml:space="preserve">12563_sp_Q9BZF1</t>
  </si>
  <si>
    <t xml:space="preserve">OSBL8_HUMAN Oxysterol-binding protein-related protein 8 OS=Homo sapiens GN=OSBPL8 PE=1 SV=3</t>
  </si>
  <si>
    <t xml:space="preserve">Q9BZF1</t>
  </si>
  <si>
    <t xml:space="preserve">11470_sp_Q13765</t>
  </si>
  <si>
    <t xml:space="preserve">NACA_HUMAN Nascent polypeptide-associated complex subunit alpha OS=Homo sapiens GN=NACA PE=1 SV=1</t>
  </si>
  <si>
    <t xml:space="preserve">Q13765</t>
  </si>
  <si>
    <t xml:space="preserve">14554_sp_P27635</t>
  </si>
  <si>
    <t xml:space="preserve">RL10_HUMAN 60S ribosomal protein L10 OS=Homo sapiens GN=RPL10 PE=1 SV=4</t>
  </si>
  <si>
    <t xml:space="preserve">P27635</t>
  </si>
  <si>
    <t xml:space="preserve">8860_sp_Q7Z794</t>
  </si>
  <si>
    <t xml:space="preserve">K2C1B_HUMAN Keratin_ type II cytoskeletal 1b OS=Homo sapiens GN=KRT77 PE=2 SV=3</t>
  </si>
  <si>
    <t xml:space="preserve">Q7Z794</t>
  </si>
  <si>
    <t xml:space="preserve">9347_sp_Q9UFC0</t>
  </si>
  <si>
    <t xml:space="preserve">LRWD1_HUMAN Leucine-rich repeat and WD repeat-containing protein 1 OS=Homo sapiens GN=LRWD1 PE=1 SV=2</t>
  </si>
  <si>
    <t xml:space="preserve">Q9UFC0</t>
  </si>
  <si>
    <t xml:space="preserve">18090_sp_P60174</t>
  </si>
  <si>
    <t xml:space="preserve">TPIS_HUMAN Triosephosphate isomerase OS=Homo sapiens GN=TPI1 PE=1 SV=3</t>
  </si>
  <si>
    <t xml:space="preserve">P60174</t>
  </si>
  <si>
    <t xml:space="preserve">14617_sp_P62987</t>
  </si>
  <si>
    <t xml:space="preserve">RL40_HUMAN Ubiquitin-60S ribosomal protein L40 OS=Homo sapiens GN=UBA52 PE=1 SV=2</t>
  </si>
  <si>
    <t xml:space="preserve">P62987</t>
  </si>
  <si>
    <t xml:space="preserve">7891_sp_P13747</t>
  </si>
  <si>
    <t xml:space="preserve">HLAE_HUMAN HLA class I histocompatibility antigen_ alpha chain E OS=Homo sapiens GN=HLA-E PE=1 SV=3</t>
  </si>
  <si>
    <t xml:space="preserve">P13747</t>
  </si>
  <si>
    <t xml:space="preserve">15232_sp_P61619</t>
  </si>
  <si>
    <t xml:space="preserve">S61A1_HUMAN Protein transport protein Sec61 subunit alpha isoform 1 OS=Homo sapiens GN=SEC61A1 PE=1 SV=2</t>
  </si>
  <si>
    <t xml:space="preserve">P61619</t>
  </si>
  <si>
    <t xml:space="preserve">17964_sp_Q6NUQ4</t>
  </si>
  <si>
    <t xml:space="preserve">TM214_HUMAN Transmembrane protein 214 OS=Homo sapiens GN=TMEM214 PE=1 SV=2</t>
  </si>
  <si>
    <t xml:space="preserve">Q6NUQ4</t>
  </si>
  <si>
    <t xml:space="preserve">8255_sp_Q9NZI8</t>
  </si>
  <si>
    <t xml:space="preserve">IF2B1_HUMAN Insulin-like growth factor 2 mRNA-binding protein 1 OS=Homo sapiens GN=IGF2BP1 PE=1 SV=2</t>
  </si>
  <si>
    <t xml:space="preserve">Q9NZI8</t>
  </si>
  <si>
    <t xml:space="preserve">16244_sp_Q8WXF0</t>
  </si>
  <si>
    <t xml:space="preserve">SRS12_HUMAN Serine/arginine-rich splicing factor 12 OS=Homo sapiens GN=SRSF12 PE=2 SV=1</t>
  </si>
  <si>
    <t xml:space="preserve">Q8WXF0</t>
  </si>
  <si>
    <t xml:space="preserve">16930_sp_P63165</t>
  </si>
  <si>
    <t xml:space="preserve">SUMO1_HUMAN Small ubiquitin-related modifier 1 OS=Homo sapiens GN=SUMO1 PE=1 SV=1</t>
  </si>
  <si>
    <t xml:space="preserve">P63165</t>
  </si>
  <si>
    <t xml:space="preserve">266_sp_P30455</t>
  </si>
  <si>
    <t xml:space="preserve">1A36_HUMAN HLA class I histocompatibility antigen_ A-36 alpha chain OS=Homo sapiens GN=HLA-A PE=1 SV=1</t>
  </si>
  <si>
    <t xml:space="preserve">P30455</t>
  </si>
  <si>
    <t xml:space="preserve">13325_sp_Q9NP72</t>
  </si>
  <si>
    <t xml:space="preserve">RAB18_HUMAN Ras-related protein Rab-18 OS=Homo sapiens GN=RAB18 PE=1 SV=1</t>
  </si>
  <si>
    <t xml:space="preserve">Q9NP72</t>
  </si>
  <si>
    <t xml:space="preserve">13478_sp_Q96AX2</t>
  </si>
  <si>
    <t xml:space="preserve">RAB37_HUMAN Ras-related protein Rab-37 OS=Homo sapiens GN=RAB37 PE=1 SV=3</t>
  </si>
  <si>
    <t xml:space="preserve">Q96AX2</t>
  </si>
  <si>
    <t xml:space="preserve">14255_sp_Q13162</t>
  </si>
  <si>
    <t xml:space="preserve">PRDX4_HUMAN Peroxiredoxin-4 OS=Homo sapiens GN=PRDX4 PE=1 SV=1</t>
  </si>
  <si>
    <t xml:space="preserve">Q13162</t>
  </si>
  <si>
    <t xml:space="preserve">6920_sp_O75369</t>
  </si>
  <si>
    <t xml:space="preserve">FLNB_HUMAN Filamin-B OS=Homo sapiens GN=FLNB PE=1 SV=2</t>
  </si>
  <si>
    <t xml:space="preserve">O75369</t>
  </si>
  <si>
    <t xml:space="preserve">13498_sp_P18754</t>
  </si>
  <si>
    <t xml:space="preserve">RCC1_HUMAN Regulator of chromosome condensation OS=Homo sapiens GN=RCC1 PE=1 SV=1</t>
  </si>
  <si>
    <t xml:space="preserve">P18754</t>
  </si>
  <si>
    <t xml:space="preserve">4385_sp_P26196</t>
  </si>
  <si>
    <t xml:space="preserve">DDX6_HUMAN Probable ATP-dependent RNA helicase DDX6 OS=Homo sapiens GN=DDX6 PE=1 SV=2</t>
  </si>
  <si>
    <t xml:space="preserve">P26196</t>
  </si>
  <si>
    <t xml:space="preserve">15117_sp_P62861</t>
  </si>
  <si>
    <t xml:space="preserve">RS30_HUMAN 40S ribosomal protein S30 OS=Homo sapiens GN=FAU PE=1 SV=1</t>
  </si>
  <si>
    <t xml:space="preserve">P62861</t>
  </si>
  <si>
    <t xml:space="preserve">9679_sp_Q9BXY0</t>
  </si>
  <si>
    <t xml:space="preserve">MAK16_HUMAN Protein MAK16 homolog OS=Homo sapiens GN=MAK16 PE=1 SV=2</t>
  </si>
  <si>
    <t xml:space="preserve">Q9BXY0</t>
  </si>
  <si>
    <t xml:space="preserve">5314_sp_P10412</t>
  </si>
  <si>
    <t xml:space="preserve">H14_HUMAN Histone H1.4 OS=Homo sapiens GN=HIST1H1E PE=1 SV=2</t>
  </si>
  <si>
    <t xml:space="preserve">P10412</t>
  </si>
  <si>
    <t xml:space="preserve">17347_sp_P50991</t>
  </si>
  <si>
    <t xml:space="preserve">TCPD_HUMAN T-complex protein 1 subunit delta OS=Homo sapiens GN=CCT4 PE=1 SV=4</t>
  </si>
  <si>
    <t xml:space="preserve">P50991</t>
  </si>
  <si>
    <t xml:space="preserve">11608_sp_Q16795</t>
  </si>
  <si>
    <t xml:space="preserve">NDUA9_HUMAN NADH dehydrogenase [ubiquinone] 1 alpha subcomplex subunit 9_ mitochondrial OS=Homo sapiens GN=NDUFA9 PE=1 SV=2</t>
  </si>
  <si>
    <t xml:space="preserve">Q16795</t>
  </si>
  <si>
    <t xml:space="preserve">15037_sp_Q9NQG5</t>
  </si>
  <si>
    <t xml:space="preserve">RPR1B_HUMAN Regulation of nuclear pre-mRNA domain-containing protein 1B OS=Homo sapiens GN=RPRD1B PE=1 SV=1</t>
  </si>
  <si>
    <t xml:space="preserve">Q9NQG5</t>
  </si>
  <si>
    <t xml:space="preserve">1950_sp_P20290</t>
  </si>
  <si>
    <t xml:space="preserve">BTF3_HUMAN Transcription factor BTF3 OS=Homo sapiens GN=BTF3 PE=1 SV=1</t>
  </si>
  <si>
    <t xml:space="preserve">P20290</t>
  </si>
  <si>
    <t xml:space="preserve">4896_sp_O00148</t>
  </si>
  <si>
    <t xml:space="preserve">DX39A_HUMAN ATP-dependent RNA helicase DDX39A OS=Homo sapiens GN=DDX39A PE=1 SV=2</t>
  </si>
  <si>
    <t xml:space="preserve">O00148</t>
  </si>
  <si>
    <t xml:space="preserve">7056_sp_Q13283</t>
  </si>
  <si>
    <t xml:space="preserve">G3BP1_HUMAN Ras GTPase-activating protein-binding protein 1 OS=Homo sapiens GN=G3BP1 PE=1 SV=1</t>
  </si>
  <si>
    <t xml:space="preserve">Q13283</t>
  </si>
  <si>
    <t xml:space="preserve">12207_sp_Q12769</t>
  </si>
  <si>
    <t xml:space="preserve">NU160_HUMAN Nuclear pore complex protein Nup160 OS=Homo sapiens GN=NUP160 PE=1 SV=3</t>
  </si>
  <si>
    <t xml:space="preserve">Q12769</t>
  </si>
  <si>
    <t xml:space="preserve">17900_sp_Q86V81</t>
  </si>
  <si>
    <t xml:space="preserve">THOC4_HUMAN THO complex subunit 4 OS=Homo sapiens GN=ALYREF PE=1 SV=3</t>
  </si>
  <si>
    <t xml:space="preserve">Q86V81</t>
  </si>
  <si>
    <t xml:space="preserve">4140_sp_Q9HCG8</t>
  </si>
  <si>
    <t xml:space="preserve">CWC22_HUMAN Pre-mRNA-splicing factor CWC22 homolog OS=Homo sapiens GN=CWC22 PE=1 SV=3</t>
  </si>
  <si>
    <t xml:space="preserve">Q9HCG8</t>
  </si>
  <si>
    <t xml:space="preserve">11854_sp_Q15155</t>
  </si>
  <si>
    <t xml:space="preserve">NOMO1_HUMAN Nodal modulator 1 OS=Homo sapiens GN=NOMO1 PE=1 SV=5</t>
  </si>
  <si>
    <t xml:space="preserve">Q15155</t>
  </si>
  <si>
    <t xml:space="preserve">14593_sp_P62888</t>
  </si>
  <si>
    <t xml:space="preserve">RL30_HUMAN 60S ribosomal protein L30 OS=Homo sapiens GN=RPL30 PE=1 SV=2</t>
  </si>
  <si>
    <t xml:space="preserve">P62888</t>
  </si>
  <si>
    <t xml:space="preserve">17406_sp_P54136</t>
  </si>
  <si>
    <t xml:space="preserve">SYRC_HUMAN Arginine--tRNA ligase_ cytoplasmic OS=Homo sapiens GN=RARS PE=1 SV=2</t>
  </si>
  <si>
    <t xml:space="preserve">P54136</t>
  </si>
  <si>
    <t xml:space="preserve">9112_sp_Q2VIQ3</t>
  </si>
  <si>
    <t xml:space="preserve">KIF4B_HUMAN Chromosome-associated kinesin KIF4B OS=Homo sapiens GN=KIF4B PE=2 SV=2</t>
  </si>
  <si>
    <t xml:space="preserve">Q2VIQ3</t>
  </si>
  <si>
    <t xml:space="preserve">1976_sp_O43684</t>
  </si>
  <si>
    <t xml:space="preserve">BUB3_HUMAN Mitotic checkpoint protein BUB3 OS=Homo sapiens GN=BUB3 PE=1 SV=1</t>
  </si>
  <si>
    <t xml:space="preserve">O43684</t>
  </si>
  <si>
    <t xml:space="preserve">15853_sp_P42285</t>
  </si>
  <si>
    <t xml:space="preserve">SK2L2_HUMAN Superkiller viralicidic activity 2-like 2 OS=Homo sapiens GN=SKIV2L2 PE=1 SV=3</t>
  </si>
  <si>
    <t xml:space="preserve">P42285</t>
  </si>
  <si>
    <t xml:space="preserve">10881_sp_Q15084</t>
  </si>
  <si>
    <t xml:space="preserve">PDIA6_HUMAN Protein disulfide-isomerase A6 OS=Homo sapiens GN=PDIA6 PE=1 SV=1</t>
  </si>
  <si>
    <t xml:space="preserve">Q15084</t>
  </si>
  <si>
    <t xml:space="preserve">15502_sp_P62308</t>
  </si>
  <si>
    <t xml:space="preserve">RUXG_HUMAN Small nuclear ribonucleoprotein G OS=Homo sapiens GN=SNRPG PE=1 SV=1</t>
  </si>
  <si>
    <t xml:space="preserve">P62308</t>
  </si>
  <si>
    <t xml:space="preserve">15088_sp_P60866</t>
  </si>
  <si>
    <t xml:space="preserve">RS20_HUMAN 40S ribosomal protein S20 OS=Homo sapiens GN=RPS20 PE=1 SV=1</t>
  </si>
  <si>
    <t xml:space="preserve">P60866</t>
  </si>
  <si>
    <t xml:space="preserve">4105_sp_Q16630</t>
  </si>
  <si>
    <t xml:space="preserve">CPSF6_HUMAN Cleavage and polyadenylation specificity factor subunit 6 OS=Homo sapiens GN=CPSF6 PE=1 SV=2</t>
  </si>
  <si>
    <t xml:space="preserve">Q16630</t>
  </si>
  <si>
    <t xml:space="preserve">1605_sp_Q13895</t>
  </si>
  <si>
    <t xml:space="preserve">BYST_HUMAN Bystin OS=Homo sapiens GN=BYSL PE=1 SV=3</t>
  </si>
  <si>
    <t xml:space="preserve">Q13895</t>
  </si>
  <si>
    <t xml:space="preserve">440_sp_P63267</t>
  </si>
  <si>
    <t xml:space="preserve">ACTH_HUMAN Actin_ gamma-enteric smooth muscle OS=Homo sapiens GN=ACTG2 PE=1 SV=1</t>
  </si>
  <si>
    <t xml:space="preserve">P63267</t>
  </si>
  <si>
    <t xml:space="preserve">5344_sp_Q9BQ67</t>
  </si>
  <si>
    <t xml:space="preserve">GRWD1_HUMAN Glutamate-rich WD repeat-containing protein 1 OS=Homo sapiens GN=GRWD1 PE=1 SV=1</t>
  </si>
  <si>
    <t xml:space="preserve">Q9BQ67</t>
  </si>
  <si>
    <t xml:space="preserve">5482_sp_Q13547</t>
  </si>
  <si>
    <t xml:space="preserve">HDAC1_HUMAN Histone deacetylase 1 OS=Homo sapiens GN=HDAC1 PE=1 SV=1</t>
  </si>
  <si>
    <t xml:space="preserve">Q13547</t>
  </si>
  <si>
    <t xml:space="preserve">18748_sp_Q9UMX0</t>
  </si>
  <si>
    <t xml:space="preserve">UBQL1_HUMAN Ubiquilin-1 OS=Homo sapiens GN=UBQLN1 PE=1 SV=2</t>
  </si>
  <si>
    <t xml:space="preserve">Q9UMX0</t>
  </si>
  <si>
    <t xml:space="preserve">16006_sp_Q9UQE7</t>
  </si>
  <si>
    <t xml:space="preserve">SMC3_HUMAN Structural maintenance of chromosomes protein 3 OS=Homo sapiens GN=SMC3 PE=1 SV=2</t>
  </si>
  <si>
    <t xml:space="preserve">Q9UQE7</t>
  </si>
  <si>
    <t xml:space="preserve">13616_sp_Q99666</t>
  </si>
  <si>
    <t xml:space="preserve">RGPD5_HUMAN RANBP2-like and GRIP domain-containing protein 5/6 OS=Homo sapiens GN=RGPD5 PE=1 SV=3</t>
  </si>
  <si>
    <t xml:space="preserve">Q99666</t>
  </si>
  <si>
    <t xml:space="preserve">11219_sp_Q99549</t>
  </si>
  <si>
    <t xml:space="preserve">MPP8_HUMAN M-phase phosphoprotein 8 OS=Homo sapiens GN=MPHOSPH8 PE=1 SV=2</t>
  </si>
  <si>
    <t xml:space="preserve">Q99549</t>
  </si>
  <si>
    <t xml:space="preserve">14131_sp_P36873</t>
  </si>
  <si>
    <t xml:space="preserve">PP1G_HUMAN Serine/threonine-protein phosphatase PP1-gamma catalytic subunit OS=Homo sapiens GN=PPP1CC PE=1 SV=1</t>
  </si>
  <si>
    <t xml:space="preserve">P36873</t>
  </si>
  <si>
    <t xml:space="preserve">5267_sp_Q9BY44</t>
  </si>
  <si>
    <t xml:space="preserve">EIF2A_HUMAN Eukaryotic translation initiation factor 2A OS=Homo sapiens GN=EIF2A PE=1 SV=3</t>
  </si>
  <si>
    <t xml:space="preserve">Q9BY44</t>
  </si>
  <si>
    <t xml:space="preserve">7274_sp_Q9HAV0</t>
  </si>
  <si>
    <t xml:space="preserve">GBB4_HUMAN Guanine nucleotide-binding protein subunit beta-4 OS=Homo sapiens GN=GNB4 PE=1 SV=3</t>
  </si>
  <si>
    <t xml:space="preserve">Q9HAV0</t>
  </si>
  <si>
    <t xml:space="preserve">15316_sp_P60903</t>
  </si>
  <si>
    <t xml:space="preserve">S10AA_HUMAN Protein S100-A10 OS=Homo sapiens GN=S100A10 PE=1 SV=2</t>
  </si>
  <si>
    <t xml:space="preserve">P60903</t>
  </si>
  <si>
    <t xml:space="preserve">13777_sp_P62136</t>
  </si>
  <si>
    <t xml:space="preserve">PP1A_HUMAN Serine/threonine-protein phosphatase PP1-alpha catalytic subunit OS=Homo sapiens GN=PPP1CA PE=1 SV=1</t>
  </si>
  <si>
    <t xml:space="preserve">P62136</t>
  </si>
  <si>
    <t xml:space="preserve">11820_sp_P49821</t>
  </si>
  <si>
    <t xml:space="preserve">NDUV1_HUMAN NADH dehydrogenase [ubiquinone] flavoprotein 1_ mitochondrial OS=Homo sapiens GN=NDUFV1 PE=1 SV=4</t>
  </si>
  <si>
    <t xml:space="preserve">P49821</t>
  </si>
  <si>
    <t xml:space="preserve">17168_sp_Q13748</t>
  </si>
  <si>
    <t xml:space="preserve">TBA3C_HUMAN Tubulin alpha-3C/D chain OS=Homo sapiens GN=TUBA3C PE=1 SV=3</t>
  </si>
  <si>
    <t xml:space="preserve">Q13748</t>
  </si>
  <si>
    <t xml:space="preserve">16899_sp_Q9HCS7</t>
  </si>
  <si>
    <t xml:space="preserve">SYF1_HUMAN Pre-mRNA-splicing factor SYF1 OS=Homo sapiens GN=XAB2 PE=1 SV=2</t>
  </si>
  <si>
    <t xml:space="preserve">Q9HCS7</t>
  </si>
  <si>
    <t xml:space="preserve">15484_sp_Q9NR31</t>
  </si>
  <si>
    <t xml:space="preserve">SAR1A_HUMAN GTP-binding protein SAR1a OS=Homo sapiens GN=SAR1A PE=1 SV=1</t>
  </si>
  <si>
    <t xml:space="preserve">Q9NR31</t>
  </si>
  <si>
    <t xml:space="preserve">6231_sp_Q9H6T0</t>
  </si>
  <si>
    <t xml:space="preserve">ESRP2_HUMAN Epithelial splicing regulatory protein 2 OS=Homo sapiens GN=ESRP2 PE=1 SV=1</t>
  </si>
  <si>
    <t xml:space="preserve">Q9H6T0</t>
  </si>
  <si>
    <t xml:space="preserve">10023_sp_Q9UBF1</t>
  </si>
  <si>
    <t xml:space="preserve">MAGC2_HUMAN Melanoma-associated antigen C2 OS=Homo sapiens GN=MAGEC2 PE=1 SV=1</t>
  </si>
  <si>
    <t xml:space="preserve">Q9UBF1</t>
  </si>
  <si>
    <t xml:space="preserve">4596_sp_Q86XP3</t>
  </si>
  <si>
    <t xml:space="preserve">DDX42_HUMAN ATP-dependent RNA helicase DDX42 OS=Homo sapiens GN=DDX42 PE=1 SV=1</t>
  </si>
  <si>
    <t xml:space="preserve">Q86XP3</t>
  </si>
  <si>
    <t xml:space="preserve">13414_sp_Q15907</t>
  </si>
  <si>
    <t xml:space="preserve">RB11B_HUMAN Ras-related protein Rab-11B OS=Homo sapiens GN=RAB11B PE=1 SV=4</t>
  </si>
  <si>
    <t xml:space="preserve">Q15907</t>
  </si>
  <si>
    <t xml:space="preserve">18554_sp_Q13595</t>
  </si>
  <si>
    <t xml:space="preserve">TRA2A_HUMAN Transformer-2 protein homolog alpha OS=Homo sapiens GN=TRA2A PE=1 SV=1</t>
  </si>
  <si>
    <t xml:space="preserve">Q13595</t>
  </si>
  <si>
    <t xml:space="preserve">4428_sp_P15924</t>
  </si>
  <si>
    <t xml:space="preserve">DESP_HUMAN Desmoplakin OS=Homo sapiens GN=DSP PE=1 SV=3</t>
  </si>
  <si>
    <t xml:space="preserve">P15924</t>
  </si>
  <si>
    <t xml:space="preserve">10679_sp_Q15366</t>
  </si>
  <si>
    <t xml:space="preserve">PCBP2_HUMAN Poly(rC)-binding protein 2 OS=Homo sapiens GN=PCBP2 PE=1 SV=1</t>
  </si>
  <si>
    <t xml:space="preserve">Q15366</t>
  </si>
  <si>
    <t xml:space="preserve">8403_sp_P23588</t>
  </si>
  <si>
    <t xml:space="preserve">IF4B_HUMAN Eukaryotic translation initiation factor 4B OS=Homo sapiens GN=EIF4B PE=1 SV=2</t>
  </si>
  <si>
    <t xml:space="preserve">P23588</t>
  </si>
  <si>
    <t xml:space="preserve">14440_sp_Q96L21</t>
  </si>
  <si>
    <t xml:space="preserve">RL10L_HUMAN 60S ribosomal protein L10-like OS=Homo sapiens GN=RPL10L PE=1 SV=3</t>
  </si>
  <si>
    <t xml:space="preserve">Q96L21</t>
  </si>
  <si>
    <t xml:space="preserve">11228_sp_Q13330</t>
  </si>
  <si>
    <t xml:space="preserve">MTA1_HUMAN Metastasis-associated protein MTA1 OS=Homo sapiens GN=MTA1 PE=1 SV=2</t>
  </si>
  <si>
    <t xml:space="preserve">Q13330</t>
  </si>
  <si>
    <t xml:space="preserve">8193_sp_P08238</t>
  </si>
  <si>
    <t xml:space="preserve">HS90B_HUMAN Heat shock protein HSP 90-beta OS=Homo sapiens GN=HSP90AB1 PE=1 SV=4</t>
  </si>
  <si>
    <t xml:space="preserve">P08238</t>
  </si>
  <si>
    <t xml:space="preserve">13388_sp_P61026</t>
  </si>
  <si>
    <t xml:space="preserve">RAB10_HUMAN Ras-related protein Rab-10 OS=Homo sapiens GN=RAB10 PE=1 SV=1</t>
  </si>
  <si>
    <t xml:space="preserve">P61026</t>
  </si>
  <si>
    <t xml:space="preserve">8089_sp_P19367</t>
  </si>
  <si>
    <t xml:space="preserve">HXK1_HUMAN Hexokinase-1 OS=Homo sapiens GN=HK1 PE=1 SV=3</t>
  </si>
  <si>
    <t xml:space="preserve">P19367</t>
  </si>
  <si>
    <t xml:space="preserve">103_sp_P30495</t>
  </si>
  <si>
    <t xml:space="preserve">1B56_HUMAN HLA class I histocompatibility antigen_ B-56 alpha chain OS=Homo sapiens GN=HLA-B PE=1 SV=1</t>
  </si>
  <si>
    <t xml:space="preserve">P30495</t>
  </si>
  <si>
    <t xml:space="preserve">12694_sp_P10515</t>
  </si>
  <si>
    <t xml:space="preserve">ODP2_HUMAN Dihydrolipoyllysine-residue acetyltransferase component of pyruvate dehydrogenase complex_ mitochondrial OS=Homo sapiens GN=DLAT PE=1 SV=3</t>
  </si>
  <si>
    <t xml:space="preserve">P10515</t>
  </si>
  <si>
    <t xml:space="preserve">13330_sp_P51149</t>
  </si>
  <si>
    <t xml:space="preserve">RAB7A_HUMAN Ras-related protein Rab-7a OS=Homo sapiens GN=RAB7A PE=1 SV=1</t>
  </si>
  <si>
    <t xml:space="preserve">P51149</t>
  </si>
  <si>
    <t xml:space="preserve">14623_sp_P46777</t>
  </si>
  <si>
    <t xml:space="preserve">RL5_HUMAN 60S ribosomal protein L5 OS=Homo sapiens GN=RPL5 PE=1 SV=3</t>
  </si>
  <si>
    <t xml:space="preserve">P46777</t>
  </si>
  <si>
    <t xml:space="preserve">8864_sp_P08729</t>
  </si>
  <si>
    <t xml:space="preserve">K2C7_HUMAN Keratin_ type II cytoskeletal 7 OS=Homo sapiens GN=KRT7 PE=1 SV=5</t>
  </si>
  <si>
    <t xml:space="preserve">P08729</t>
  </si>
  <si>
    <t xml:space="preserve">4084_sp_Q8NEV1</t>
  </si>
  <si>
    <t xml:space="preserve">CSK23_HUMAN Casein kinase II subunit alpha 3 OS=Homo sapiens GN=CSNK2A3 PE=1 SV=2</t>
  </si>
  <si>
    <t xml:space="preserve">Q8NEV1</t>
  </si>
  <si>
    <t xml:space="preserve">11627_sp_P35579</t>
  </si>
  <si>
    <t xml:space="preserve">MYH9_HUMAN Myosin-9 OS=Homo sapiens GN=MYH9 PE=1 SV=4</t>
  </si>
  <si>
    <t xml:space="preserve">P35579</t>
  </si>
  <si>
    <t xml:space="preserve">528_sp_P12814</t>
  </si>
  <si>
    <t xml:space="preserve">ACTN1_HUMAN Alpha-actinin-1 OS=Homo sapiens GN=ACTN1 PE=1 SV=2</t>
  </si>
  <si>
    <t xml:space="preserve">P12814</t>
  </si>
  <si>
    <t xml:space="preserve">7084_sp_Q92616</t>
  </si>
  <si>
    <t xml:space="preserve">GCN1_HUMAN eIF-2-alpha kinase activator GCN1 OS=Homo sapiens GN=GCN1 PE=1 SV=6</t>
  </si>
  <si>
    <t xml:space="preserve">Q92616</t>
  </si>
  <si>
    <t xml:space="preserve">2647_sp_P50750</t>
  </si>
  <si>
    <t xml:space="preserve">CDK9_HUMAN Cyclin-dependent kinase 9 OS=Homo sapiens GN=CDK9 PE=1 SV=3</t>
  </si>
  <si>
    <t xml:space="preserve">P50750</t>
  </si>
  <si>
    <t xml:space="preserve">1627_sp_O95816</t>
  </si>
  <si>
    <t xml:space="preserve">BAG2_HUMAN BAG family molecular chaperone regulator 2 OS=Homo sapiens GN=BAG2 PE=1 SV=1</t>
  </si>
  <si>
    <t xml:space="preserve">O95816</t>
  </si>
  <si>
    <t xml:space="preserve">14580_sp_P62829</t>
  </si>
  <si>
    <t xml:space="preserve">RL23_HUMAN 60S ribosomal protein L23 OS=Homo sapiens GN=RPL23 PE=1 SV=1</t>
  </si>
  <si>
    <t xml:space="preserve">P62829</t>
  </si>
  <si>
    <t xml:space="preserve">17521_sp_P49755</t>
  </si>
  <si>
    <t xml:space="preserve">TMEDA_HUMAN Transmembrane emp24 domain-containing protein 10 OS=Homo sapiens GN=TMED10 PE=1 SV=2</t>
  </si>
  <si>
    <t xml:space="preserve">P49755</t>
  </si>
  <si>
    <t xml:space="preserve">14700_sp_P05388</t>
  </si>
  <si>
    <t xml:space="preserve">RLA0_HUMAN 60S acidic ribosomal protein P0 OS=Homo sapiens GN=RPLP0 PE=1 SV=1</t>
  </si>
  <si>
    <t xml:space="preserve">P05388</t>
  </si>
  <si>
    <t xml:space="preserve">10099_sp_Q14566</t>
  </si>
  <si>
    <t xml:space="preserve">MCM6_HUMAN DNA replication licensing factor MCM6 OS=Homo sapiens GN=MCM6 PE=1 SV=1</t>
  </si>
  <si>
    <t xml:space="preserve">Q14566</t>
  </si>
  <si>
    <t xml:space="preserve">17328_sp_Q9NY65</t>
  </si>
  <si>
    <t xml:space="preserve">TBA8_HUMAN Tubulin alpha-8 chain OS=Homo sapiens GN=TUBA8 PE=1 SV=1</t>
  </si>
  <si>
    <t xml:space="preserve">Q9NY65</t>
  </si>
  <si>
    <t xml:space="preserve">17651_sp_Q00059</t>
  </si>
  <si>
    <t xml:space="preserve">TFAM_HUMAN Transcription factor A_ mitochondrial OS=Homo sapiens GN=TFAM PE=1 SV=1</t>
  </si>
  <si>
    <t xml:space="preserve">Q00059</t>
  </si>
  <si>
    <t xml:space="preserve">17493_sp_O14925</t>
  </si>
  <si>
    <t xml:space="preserve">TIM23_HUMAN Mitochondrial import inner membrane translocase subunit Tim23 OS=Homo sapiens GN=TIMM23 PE=1 SV=1</t>
  </si>
  <si>
    <t xml:space="preserve">O14925</t>
  </si>
  <si>
    <t xml:space="preserve">20137_sp_O15231</t>
  </si>
  <si>
    <t xml:space="preserve">ZN185_HUMAN Zinc finger protein 185 OS=Homo sapiens GN=ZNF185 PE=1 SV=3</t>
  </si>
  <si>
    <t xml:space="preserve">O15231</t>
  </si>
  <si>
    <t xml:space="preserve">13403_sp_Q9Y4C8</t>
  </si>
  <si>
    <t xml:space="preserve">RBM19_HUMAN Probable RNA-binding protein 19 OS=Homo sapiens GN=RBM19 PE=1 SV=3</t>
  </si>
  <si>
    <t xml:space="preserve">Q9Y4C8</t>
  </si>
  <si>
    <t xml:space="preserve">14278_sp_Q9H0U4</t>
  </si>
  <si>
    <t xml:space="preserve">RAB1B_HUMAN Ras-related protein Rab-1B OS=Homo sapiens GN=RAB1B PE=1 SV=1</t>
  </si>
  <si>
    <t xml:space="preserve">Q9H0U4</t>
  </si>
  <si>
    <t xml:space="preserve">14631_sp_Q8N7X1</t>
  </si>
  <si>
    <t xml:space="preserve">RMXL3_HUMAN RNA-binding motif protein_ X-linked-like-3 OS=Homo sapiens GN=RBMXL3 PE=2 SV=2</t>
  </si>
  <si>
    <t xml:space="preserve">Q8N7X1</t>
  </si>
  <si>
    <t xml:space="preserve">17575_sp_Q9HD45</t>
  </si>
  <si>
    <t xml:space="preserve">TM9S3_HUMAN Transmembrane 9 superfamily member 3 OS=Homo sapiens GN=TM9SF3 PE=1 SV=2</t>
  </si>
  <si>
    <t xml:space="preserve">Q9HD45</t>
  </si>
  <si>
    <t xml:space="preserve">15004_sp_Q99729</t>
  </si>
  <si>
    <t xml:space="preserve">ROAA_HUMAN Heterogeneous nuclear ribonucleoprotein A/B OS=Homo sapiens GN=HNRNPAB PE=1 SV=2</t>
  </si>
  <si>
    <t xml:space="preserve">Q99729</t>
  </si>
  <si>
    <t xml:space="preserve">18776_sp_P0CG48</t>
  </si>
  <si>
    <t xml:space="preserve">UBC_HUMAN Polyubiquitin-C OS=Homo sapiens GN=UBC PE=1 SV=3</t>
  </si>
  <si>
    <t xml:space="preserve">P0CG48</t>
  </si>
  <si>
    <t xml:space="preserve">16350_sp_P18583</t>
  </si>
  <si>
    <t xml:space="preserve">SON_HUMAN Protein SON OS=Homo sapiens GN=SON PE=1 SV=4</t>
  </si>
  <si>
    <t xml:space="preserve">P18583</t>
  </si>
  <si>
    <t xml:space="preserve">10656_sp_Q9UHG3</t>
  </si>
  <si>
    <t xml:space="preserve">PCYOX_HUMAN Prenylcysteine oxidase 1 OS=Homo sapiens GN=PCYOX1 PE=1 SV=3</t>
  </si>
  <si>
    <t xml:space="preserve">Q9UHG3</t>
  </si>
  <si>
    <t xml:space="preserve">13835_sp_Q9H307</t>
  </si>
  <si>
    <t xml:space="preserve">PININ_HUMAN Pinin OS=Homo sapiens GN=PNN PE=1 SV=4</t>
  </si>
  <si>
    <t xml:space="preserve">Q9H307</t>
  </si>
  <si>
    <t xml:space="preserve">16547_sp_Q13813</t>
  </si>
  <si>
    <t xml:space="preserve">SPTN1_HUMAN Spectrin alpha chain_ non-erythrocytic 1 OS=Homo sapiens GN=SPTAN1 PE=1 SV=3</t>
  </si>
  <si>
    <t xml:space="preserve">Q13813</t>
  </si>
  <si>
    <t xml:space="preserve">3485_sp_P09669</t>
  </si>
  <si>
    <t xml:space="preserve">COX6C_HUMAN Cytochrome c oxidase subunit 6C OS=Homo sapiens GN=COX6C PE=1 SV=2</t>
  </si>
  <si>
    <t xml:space="preserve">P09669</t>
  </si>
  <si>
    <t xml:space="preserve">6550_sp_P49327</t>
  </si>
  <si>
    <t xml:space="preserve">FAS_HUMAN Fatty acid synthase OS=Homo sapiens GN=FASN PE=1 SV=3</t>
  </si>
  <si>
    <t xml:space="preserve">P49327</t>
  </si>
  <si>
    <t xml:space="preserve">8564_sp_P56537</t>
  </si>
  <si>
    <t xml:space="preserve">IF6_HUMAN Eukaryotic translation initiation factor 6 OS=Homo sapiens GN=EIF6 PE=1 SV=1</t>
  </si>
  <si>
    <t xml:space="preserve">P56537</t>
  </si>
  <si>
    <t xml:space="preserve">17314_sp_Q71U36</t>
  </si>
  <si>
    <t xml:space="preserve">TBA1A_HUMAN Tubulin alpha-1A chain OS=Homo sapiens GN=TUBA1A PE=1 SV=1</t>
  </si>
  <si>
    <t xml:space="preserve">Q71U36</t>
  </si>
  <si>
    <t xml:space="preserve">4623_sp_Q9H0S4</t>
  </si>
  <si>
    <t xml:space="preserve">DDX47_HUMAN Probable ATP-dependent RNA helicase DDX47 OS=Homo sapiens GN=DDX47 PE=1 SV=1</t>
  </si>
  <si>
    <t xml:space="preserve">Q9H0S4</t>
  </si>
  <si>
    <t xml:space="preserve">7219_sp_Q9H936</t>
  </si>
  <si>
    <t xml:space="preserve">GHC1_HUMAN Mitochondrial glutamate carrier 1 OS=Homo sapiens GN=SLC25A22 PE=1 SV=1</t>
  </si>
  <si>
    <t xml:space="preserve">Q9H936</t>
  </si>
  <si>
    <t xml:space="preserve">5160_sp_P14625</t>
  </si>
  <si>
    <t xml:space="preserve">ENPL_HUMAN Endoplasmin OS=Homo sapiens GN=HSP90B1 PE=1 SV=1</t>
  </si>
  <si>
    <t xml:space="preserve">P14625</t>
  </si>
  <si>
    <t xml:space="preserve">1188_sp_O14983</t>
  </si>
  <si>
    <t xml:space="preserve">AT2A1_HUMAN Sarcoplasmic/endoplasmic reticulum calcium ATPase 1 OS=Homo sapiens GN=ATP2A1 PE=1 SV=1</t>
  </si>
  <si>
    <t xml:space="preserve">O14983</t>
  </si>
  <si>
    <t xml:space="preserve">8925_sp_P46013</t>
  </si>
  <si>
    <t xml:space="preserve">KI67_HUMAN Proliferation marker protein Ki-67 OS=Homo sapiens GN=MKI67 PE=1 SV=2</t>
  </si>
  <si>
    <t xml:space="preserve">P46013</t>
  </si>
  <si>
    <t xml:space="preserve">19291_sp_Q9H0D6</t>
  </si>
  <si>
    <t xml:space="preserve">XRN2_HUMAN 5'-3' exoribonuclease 2 OS=Homo sapiens GN=XRN2 PE=1 SV=1</t>
  </si>
  <si>
    <t xml:space="preserve">Q9H0D6</t>
  </si>
  <si>
    <t xml:space="preserve">15358_sp_P82909</t>
  </si>
  <si>
    <t xml:space="preserve">RT36_HUMAN 28S ribosomal protein S36_ mitochondrial OS=Homo sapiens GN=MRPS36 PE=1 SV=2</t>
  </si>
  <si>
    <t xml:space="preserve">P82909</t>
  </si>
  <si>
    <t xml:space="preserve">2715_sp_Q13185</t>
  </si>
  <si>
    <t xml:space="preserve">CBX3_HUMAN Chromobox protein homolog 3 OS=Homo sapiens GN=CBX3 PE=1 SV=4</t>
  </si>
  <si>
    <t xml:space="preserve">Q13185</t>
  </si>
  <si>
    <t xml:space="preserve">8645_sp_P35908</t>
  </si>
  <si>
    <t xml:space="preserve">K22E_HUMAN Keratin_ type II cytoskeletal 2 epidermal OS=Homo sapiens GN=KRT2 PE=1 SV=2</t>
  </si>
  <si>
    <t xml:space="preserve">P35908</t>
  </si>
  <si>
    <t xml:space="preserve">15958_sp_O75533</t>
  </si>
  <si>
    <t xml:space="preserve">SF3B1_HUMAN Splicing factor 3B subunit 1 OS=Homo sapiens GN=SF3B1 PE=1 SV=3</t>
  </si>
  <si>
    <t xml:space="preserve">O75533</t>
  </si>
  <si>
    <t xml:space="preserve">5966_sp_Q13347</t>
  </si>
  <si>
    <t xml:space="preserve">EIF3I_HUMAN Eukaryotic translation initiation factor 3 subunit I OS=Homo sapiens GN=EIF3I PE=1 SV=1</t>
  </si>
  <si>
    <t xml:space="preserve">Q13347</t>
  </si>
  <si>
    <t xml:space="preserve">712_sp_P12235</t>
  </si>
  <si>
    <t xml:space="preserve">ADT1_HUMAN ADP/ATP translocase 1 OS=Homo sapiens GN=SLC25A4 PE=1 SV=4</t>
  </si>
  <si>
    <t xml:space="preserve">P12235</t>
  </si>
  <si>
    <t xml:space="preserve">5911_sp_Q58FF3</t>
  </si>
  <si>
    <t xml:space="preserve">ENPLL_HUMAN Putative endoplasmin-like protein OS=Homo sapiens GN=HSP90B2P PE=5 SV=1</t>
  </si>
  <si>
    <t xml:space="preserve">Q58FF3</t>
  </si>
  <si>
    <t xml:space="preserve">13406_sp_P49792</t>
  </si>
  <si>
    <t xml:space="preserve">RBP2_HUMAN E3 SUMO-protein ligase RanBP2 OS=Homo sapiens GN=RANBP2 PE=1 SV=2</t>
  </si>
  <si>
    <t xml:space="preserve">P49792</t>
  </si>
  <si>
    <t xml:space="preserve">14442_sp_Q6WKZ4</t>
  </si>
  <si>
    <t xml:space="preserve">RFIP1_HUMAN Rab11 family-interacting protein 1 OS=Homo sapiens GN=RAB11FIP1 PE=1 SV=3</t>
  </si>
  <si>
    <t xml:space="preserve">Q6WKZ4</t>
  </si>
  <si>
    <t xml:space="preserve">14927_sp_Q96EU6</t>
  </si>
  <si>
    <t xml:space="preserve">RRP36_HUMAN Ribosomal RNA processing protein 36 homolog OS=Homo sapiens GN=RRP36 PE=1 SV=1</t>
  </si>
  <si>
    <t xml:space="preserve">Q96EU6</t>
  </si>
  <si>
    <t xml:space="preserve">275_sp_P18465</t>
  </si>
  <si>
    <t xml:space="preserve">1B57_HUMAN HLA class I histocompatibility antigen_ B-57 alpha chain OS=Homo sapiens GN=HLA-B PE=1 SV=1</t>
  </si>
  <si>
    <t xml:space="preserve">P18465</t>
  </si>
  <si>
    <t xml:space="preserve">17984_sp_Q9H3N1</t>
  </si>
  <si>
    <t xml:space="preserve">TMX1_HUMAN Thioredoxin-related transmembrane protein 1 OS=Homo sapiens GN=TMX1 PE=1 SV=1</t>
  </si>
  <si>
    <t xml:space="preserve">Q9H3N1</t>
  </si>
  <si>
    <t xml:space="preserve">5048_sp_B5ME19</t>
  </si>
  <si>
    <t xml:space="preserve">EIFCL_HUMAN Eukaryotic translation initiation factor 3 subunit C-like protein OS=Homo sapiens GN=EIF3CL PE=3 SV=1</t>
  </si>
  <si>
    <t xml:space="preserve">B5ME19</t>
  </si>
  <si>
    <t xml:space="preserve">8301_sp_P41091</t>
  </si>
  <si>
    <t xml:space="preserve">IF2G_HUMAN Eukaryotic translation initiation factor 2 subunit 3 OS=Homo sapiens GN=EIF2S3 PE=1 SV=3</t>
  </si>
  <si>
    <t xml:space="preserve">P41091</t>
  </si>
  <si>
    <t xml:space="preserve">5339_sp_Q9BXW7</t>
  </si>
  <si>
    <t xml:space="preserve">HDHD5_HUMAN Haloacid dehalogenase-like hydrolase domain-containing 5 OS=Homo sapiens GN=HDHD5 PE=1 SV=1</t>
  </si>
  <si>
    <t xml:space="preserve">Q9BXW7</t>
  </si>
  <si>
    <t xml:space="preserve">8162_sp_Q2VIR3</t>
  </si>
  <si>
    <t xml:space="preserve">IF2GL_HUMAN Putative eukaryotic translation initiation factor 2 subunit 3-like protein OS=Homo sapiens GN=EIF2S3L PE=5 SV=2</t>
  </si>
  <si>
    <t xml:space="preserve">Q2VIR3</t>
  </si>
  <si>
    <t xml:space="preserve">13426_sp_Q92804</t>
  </si>
  <si>
    <t xml:space="preserve">RBP56_HUMAN TATA-binding protein-associated factor 2N OS=Homo sapiens GN=TAF15 PE=1 SV=1</t>
  </si>
  <si>
    <t xml:space="preserve">Q92804</t>
  </si>
  <si>
    <t xml:space="preserve">4057_sp_P33240</t>
  </si>
  <si>
    <t xml:space="preserve">CSTF2_HUMAN Cleavage stimulation factor subunit 2 OS=Homo sapiens GN=CSTF2 PE=1 SV=1</t>
  </si>
  <si>
    <t xml:space="preserve">P33240</t>
  </si>
  <si>
    <t xml:space="preserve">11217_sp_O00566</t>
  </si>
  <si>
    <t xml:space="preserve">MPP10_HUMAN U3 small nucleolar ribonucleoprotein protein MPP10 OS=Homo sapiens GN=MPHOSPH10 PE=1 SV=2</t>
  </si>
  <si>
    <t xml:space="preserve">O00566</t>
  </si>
  <si>
    <t xml:space="preserve">8641_sp_P13646</t>
  </si>
  <si>
    <t xml:space="preserve">K1C13_HUMAN Keratin_ type I cytoskeletal 13 OS=Homo sapiens GN=KRT13 PE=1 SV=4</t>
  </si>
  <si>
    <t xml:space="preserve">P13646</t>
  </si>
  <si>
    <t xml:space="preserve">14619_sp_P49207</t>
  </si>
  <si>
    <t xml:space="preserve">RL34_HUMAN 60S ribosomal protein L34 OS=Homo sapiens GN=RPL34 PE=1 SV=3</t>
  </si>
  <si>
    <t xml:space="preserve">P49207</t>
  </si>
  <si>
    <t xml:space="preserve">3521_sp_P30622</t>
  </si>
  <si>
    <t xml:space="preserve">CLIP1_HUMAN CAP-Gly domain-containing linker protein 1 OS=Homo sapiens GN=CLIP1 PE=1 SV=2</t>
  </si>
  <si>
    <t xml:space="preserve">P30622</t>
  </si>
  <si>
    <t xml:space="preserve">3484_sp_P20674</t>
  </si>
  <si>
    <t xml:space="preserve">COX5A_HUMAN Cytochrome c oxidase subunit 5A_ mitochondrial OS=Homo sapiens GN=COX5A PE=1 SV=2</t>
  </si>
  <si>
    <t xml:space="preserve">P20674</t>
  </si>
  <si>
    <t xml:space="preserve">4383_sp_Q9NY93</t>
  </si>
  <si>
    <t xml:space="preserve">DDX56_HUMAN Probable ATP-dependent RNA helicase DDX56 OS=Homo sapiens GN=DDX56 PE=1 SV=1</t>
  </si>
  <si>
    <t xml:space="preserve">Q9NY93</t>
  </si>
  <si>
    <t xml:space="preserve">197_sp_P03989</t>
  </si>
  <si>
    <t xml:space="preserve">1B27_HUMAN HLA class I histocompatibility antigen_ B-27 alpha chain OS=Homo sapiens GN=HLA-B PE=1 SV=2</t>
  </si>
  <si>
    <t xml:space="preserve">P03989</t>
  </si>
  <si>
    <t xml:space="preserve">14567_sp_Q06587</t>
  </si>
  <si>
    <t xml:space="preserve">RING1_HUMAN E3 ubiquitin-protein ligase RING1 OS=Homo sapiens GN=RING1 PE=1 SV=2</t>
  </si>
  <si>
    <t xml:space="preserve">Q06587</t>
  </si>
  <si>
    <t xml:space="preserve">15357_sp_P82663</t>
  </si>
  <si>
    <t xml:space="preserve">RT25_HUMAN 28S ribosomal protein S25_ mitochondrial OS=Homo sapiens GN=MRPS25 PE=1 SV=1</t>
  </si>
  <si>
    <t xml:space="preserve">P82663</t>
  </si>
  <si>
    <t xml:space="preserve">17455_sp_Q13885</t>
  </si>
  <si>
    <t xml:space="preserve">TBB2A_HUMAN Tubulin beta-2A chain OS=Homo sapiens GN=TUBB2A PE=1 SV=1</t>
  </si>
  <si>
    <t xml:space="preserve">Q13885</t>
  </si>
  <si>
    <t xml:space="preserve">4382_sp_Q9Y2R4</t>
  </si>
  <si>
    <t xml:space="preserve">DDX52_HUMAN Probable ATP-dependent RNA helicase DDX52 OS=Homo sapiens GN=DDX52 PE=1 SV=3</t>
  </si>
  <si>
    <t xml:space="preserve">Q9Y2R4</t>
  </si>
  <si>
    <t xml:space="preserve">3978_sp_O43169</t>
  </si>
  <si>
    <t xml:space="preserve">CYB5B_HUMAN Cytochrome b5 type B OS=Homo sapiens GN=CYB5B PE=1 SV=2</t>
  </si>
  <si>
    <t xml:space="preserve">O43169</t>
  </si>
  <si>
    <t xml:space="preserve">273_sp_P30490</t>
  </si>
  <si>
    <t xml:space="preserve">1B52_HUMAN HLA class I histocompatibility antigen_ B-52 alpha chain OS=Homo sapiens GN=HLA-B PE=1 SV=1</t>
  </si>
  <si>
    <t xml:space="preserve">P30490</t>
  </si>
  <si>
    <t xml:space="preserve">10318_sp_P29803</t>
  </si>
  <si>
    <t xml:space="preserve">ODPAT_HUMAN Pyruvate dehydrogenase E1 component subunit alpha_ testis-specific form_ mitochondrial OS=Homo sapiens GN=PDHA2 PE=1 SV=1</t>
  </si>
  <si>
    <t xml:space="preserve">P29803</t>
  </si>
  <si>
    <t xml:space="preserve">16290_sp_Q12824</t>
  </si>
  <si>
    <t xml:space="preserve">SNF5_HUMAN SWI/SNF-related matrix-associated actin-dependent regulator of chromatin subfamily B member 1 OS=Homo sapiens GN=SMARCB1 PE=1 SV=2</t>
  </si>
  <si>
    <t xml:space="preserve">Q12824</t>
  </si>
  <si>
    <t xml:space="preserve">7300_sp_Q9H8Y8</t>
  </si>
  <si>
    <t xml:space="preserve">GORS2_HUMAN Golgi reassembly-stacking protein 2 OS=Homo sapiens GN=GORASP2 PE=1 SV=3</t>
  </si>
  <si>
    <t xml:space="preserve">Q9H8Y8</t>
  </si>
  <si>
    <t xml:space="preserve">15090_sp_P62244</t>
  </si>
  <si>
    <t xml:space="preserve">RS15A_HUMAN 40S ribosomal protein S15a OS=Homo sapiens GN=RPS15A PE=1 SV=2</t>
  </si>
  <si>
    <t xml:space="preserve">P62244</t>
  </si>
  <si>
    <t xml:space="preserve">921_sp_Q12904</t>
  </si>
  <si>
    <t xml:space="preserve">AIMP1_HUMAN Aminoacyl tRNA synthase complex-interacting multifunctional protein 1 OS=Homo sapiens GN=AIMP1 PE=1 SV=2</t>
  </si>
  <si>
    <t xml:space="preserve">Q12904</t>
  </si>
  <si>
    <t xml:space="preserve">3599_sp_P53621</t>
  </si>
  <si>
    <t xml:space="preserve">COPA_HUMAN Coatomer subunit alpha OS=Homo sapiens GN=COPA PE=1 SV=2</t>
  </si>
  <si>
    <t xml:space="preserve">P53621</t>
  </si>
  <si>
    <t xml:space="preserve">5335_sp_P58876</t>
  </si>
  <si>
    <t xml:space="preserve">H2B1D_HUMAN Histone H2B type 1-D OS=Homo sapiens GN=HIST1H2BD PE=1 SV=2</t>
  </si>
  <si>
    <t xml:space="preserve">P58876</t>
  </si>
  <si>
    <t xml:space="preserve">7820_sp_P0DMR1</t>
  </si>
  <si>
    <t xml:space="preserve">HNRC4_HUMAN Heterogeneous nuclear ribonucleoprotein C-like 4 OS=Homo sapiens GN=HNRNPCL4 PE=3 SV=1</t>
  </si>
  <si>
    <t xml:space="preserve">P0DMR1</t>
  </si>
  <si>
    <t xml:space="preserve">19062_sp_P21796</t>
  </si>
  <si>
    <t xml:space="preserve">VDAC1_HUMAN Voltage-dependent anion-selective channel protein 1 OS=Homo sapiens GN=VDAC1 PE=1 SV=2</t>
  </si>
  <si>
    <t xml:space="preserve">P21796</t>
  </si>
  <si>
    <t xml:space="preserve">280_sp_P30505</t>
  </si>
  <si>
    <t xml:space="preserve">1C08_HUMAN HLA class I histocompatibility antigen_ Cw-8 alpha chain OS=Homo sapiens GN=HLA-C PE=1 SV=1</t>
  </si>
  <si>
    <t xml:space="preserve">P30505</t>
  </si>
  <si>
    <t xml:space="preserve">17195_sp_Q6PEY2</t>
  </si>
  <si>
    <t xml:space="preserve">TBA3E_HUMAN Tubulin alpha-3E chain OS=Homo sapiens GN=TUBA3E PE=1 SV=2</t>
  </si>
  <si>
    <t xml:space="preserve">Q6PEY2</t>
  </si>
  <si>
    <t xml:space="preserve">2361_sp_P07858</t>
  </si>
  <si>
    <t xml:space="preserve">CATB_HUMAN Cathepsin B OS=Homo sapiens GN=CTSB PE=1 SV=3</t>
  </si>
  <si>
    <t xml:space="preserve">P07858</t>
  </si>
  <si>
    <t xml:space="preserve">17330_sp_Q9BUF5</t>
  </si>
  <si>
    <t xml:space="preserve">TBB6_HUMAN Tubulin beta-6 chain OS=Homo sapiens GN=TUBB6 PE=1 SV=1</t>
  </si>
  <si>
    <t xml:space="preserve">Q9BUF5</t>
  </si>
  <si>
    <t xml:space="preserve">13657_sp_Q14964</t>
  </si>
  <si>
    <t xml:space="preserve">RB39A_HUMAN Ras-related protein Rab-39A OS=Homo sapiens GN=RAB39A PE=1 SV=2</t>
  </si>
  <si>
    <t xml:space="preserve">Q14964</t>
  </si>
  <si>
    <t xml:space="preserve">15355_sp_Q9Y399</t>
  </si>
  <si>
    <t xml:space="preserve">RT02_HUMAN 28S ribosomal protein S2_ mitochondrial OS=Homo sapiens GN=MRPS2 PE=1 SV=1</t>
  </si>
  <si>
    <t xml:space="preserve">Q9Y399</t>
  </si>
  <si>
    <t xml:space="preserve">20129_sp_Q96KR1</t>
  </si>
  <si>
    <t xml:space="preserve">ZFR_HUMAN Zinc finger RNA-binding protein OS=Homo sapiens GN=ZFR PE=1 SV=2</t>
  </si>
  <si>
    <t xml:space="preserve">Q96KR1</t>
  </si>
  <si>
    <t xml:space="preserve">18621_sp_Q01081</t>
  </si>
  <si>
    <t xml:space="preserve">U2AF1_HUMAN Splicing factor U2AF 35 kDa subunit OS=Homo sapiens GN=U2AF1 PE=1 SV=3</t>
  </si>
  <si>
    <t xml:space="preserve">Q01081</t>
  </si>
  <si>
    <t xml:space="preserve">10127_sp_Q93074</t>
  </si>
  <si>
    <t xml:space="preserve">MED12_HUMAN Mediator of RNA polymerase II transcription subunit 12 OS=Homo sapiens GN=MED12 PE=1 SV=4</t>
  </si>
  <si>
    <t xml:space="preserve">Q93074</t>
  </si>
  <si>
    <t xml:space="preserve">11495_sp_P35749</t>
  </si>
  <si>
    <t xml:space="preserve">MYH11_HUMAN Myosin-11 OS=Homo sapiens GN=MYH11 PE=1 SV=3</t>
  </si>
  <si>
    <t xml:space="preserve">P35749</t>
  </si>
  <si>
    <t xml:space="preserve">13255_sp_Q6IQ22</t>
  </si>
  <si>
    <t xml:space="preserve">RAB12_HUMAN Ras-related protein Rab-12 OS=Homo sapiens GN=RAB12 PE=1 SV=3</t>
  </si>
  <si>
    <t xml:space="preserve">Q6IQ22</t>
  </si>
  <si>
    <t xml:space="preserve">14272_sp_Q59GN2</t>
  </si>
  <si>
    <t xml:space="preserve">R39L5_HUMAN Putative 60S ribosomal protein L39-like 5 OS=Homo sapiens GN=RPL39P5 PE=5 SV=2</t>
  </si>
  <si>
    <t xml:space="preserve">Q59GN2</t>
  </si>
  <si>
    <t xml:space="preserve">10591_sp_Q96C36</t>
  </si>
  <si>
    <t xml:space="preserve">P5CR2_HUMAN Pyrroline-5-carboxylate reductase 2 OS=Homo sapiens GN=PYCR2 PE=1 SV=1</t>
  </si>
  <si>
    <t xml:space="preserve">Q96C36</t>
  </si>
  <si>
    <t xml:space="preserve">15738_sp_Q15020</t>
  </si>
  <si>
    <t xml:space="preserve">SART3_HUMAN Squamous cell carcinoma antigen recognized by T-cells 3 OS=Homo sapiens GN=SART3 PE=1 SV=1</t>
  </si>
  <si>
    <t xml:space="preserve">Q15020</t>
  </si>
  <si>
    <t xml:space="preserve">1215_sp_P54707</t>
  </si>
  <si>
    <t xml:space="preserve">AT12A_HUMAN Potassium-transporting ATPase alpha chain 2 OS=Homo sapiens GN=ATP12A PE=1 SV=3</t>
  </si>
  <si>
    <t xml:space="preserve">P54707</t>
  </si>
  <si>
    <t xml:space="preserve">11071_sp_Q9BRQ6</t>
  </si>
  <si>
    <t xml:space="preserve">MIC25_HUMAN MICOS complex subunit MIC25 OS=Homo sapiens GN=CHCHD6 PE=1 SV=1</t>
  </si>
  <si>
    <t xml:space="preserve">Q9BRQ6</t>
  </si>
  <si>
    <t xml:space="preserve">8489_sp_A1L0T0</t>
  </si>
  <si>
    <t xml:space="preserve">ILVBL_HUMAN Acetolactate synthase-like protein OS=Homo sapiens GN=ILVBL PE=1 SV=2</t>
  </si>
  <si>
    <t xml:space="preserve">A1L0T0</t>
  </si>
  <si>
    <t xml:space="preserve">14129_sp_P0CG39</t>
  </si>
  <si>
    <t xml:space="preserve">POTEJ_HUMAN POTE ankyrin domain family member J OS=Homo sapiens GN=POTEJ PE=3 SV=1</t>
  </si>
  <si>
    <t xml:space="preserve">P0CG39</t>
  </si>
  <si>
    <t xml:space="preserve">9487_sp_Q03252</t>
  </si>
  <si>
    <t xml:space="preserve">LMNB2_HUMAN Lamin-B2 OS=Homo sapiens GN=LMNB2 PE=1 SV=4</t>
  </si>
  <si>
    <t xml:space="preserve">Q03252</t>
  </si>
  <si>
    <t xml:space="preserve">11737_sp_E9PAV3</t>
  </si>
  <si>
    <t xml:space="preserve">NACAM_HUMAN Nascent polypeptide-associated complex subunit alpha_ muscle-specific form OS=Homo sapiens GN=NACA PE=1 SV=1</t>
  </si>
  <si>
    <t xml:space="preserve">E9PAV3</t>
  </si>
  <si>
    <t xml:space="preserve">19263_sp_Q00341</t>
  </si>
  <si>
    <t xml:space="preserve">VIGLN_HUMAN Vigilin OS=Homo sapiens GN=HDLBP PE=1 SV=2</t>
  </si>
  <si>
    <t xml:space="preserve">Q00341</t>
  </si>
  <si>
    <t xml:space="preserve">4313_sp_Q9BUQ8</t>
  </si>
  <si>
    <t xml:space="preserve">DDX23_HUMAN Probable ATP-dependent RNA helicase DDX23 OS=Homo sapiens GN=DDX23 PE=1 SV=3</t>
  </si>
  <si>
    <t xml:space="preserve">Q9BUQ8</t>
  </si>
  <si>
    <t xml:space="preserve">11085_sp_Q9UBU8</t>
  </si>
  <si>
    <t xml:space="preserve">MO4L1_HUMAN Mortality factor 4-like protein 1 OS=Homo sapiens GN=MORF4L1 PE=1 SV=2</t>
  </si>
  <si>
    <t xml:space="preserve">Q9UBU8</t>
  </si>
  <si>
    <t xml:space="preserve">12075_sp_Q15738</t>
  </si>
  <si>
    <t xml:space="preserve">NSDHL_HUMAN Sterol-4-alpha-carboxylate 3-dehydrogenase_ decarboxylating OS=Homo sapiens GN=NSDHL PE=1 SV=2</t>
  </si>
  <si>
    <t xml:space="preserve">Q15738</t>
  </si>
  <si>
    <t xml:space="preserve">9972_sp_Q9NQ29</t>
  </si>
  <si>
    <t xml:space="preserve">LUC7L_HUMAN Putative RNA-binding protein Luc7-like 1 OS=Homo sapiens GN=LUC7L PE=1 SV=1</t>
  </si>
  <si>
    <t xml:space="preserve">Q9NQ29</t>
  </si>
  <si>
    <t xml:space="preserve">3695_sp_Q9P2I0</t>
  </si>
  <si>
    <t xml:space="preserve">CPSF2_HUMAN Cleavage and polyadenylation specificity factor subunit 2 OS=Homo sapiens GN=CPSF2 PE=1 SV=2</t>
  </si>
  <si>
    <t xml:space="preserve">Q9P2I0</t>
  </si>
  <si>
    <t xml:space="preserve">6128_sp_Q9NPD3</t>
  </si>
  <si>
    <t xml:space="preserve">EXOS4_HUMAN Exosome complex component RRP41 OS=Homo sapiens GN=EXOSC4 PE=1 SV=3</t>
  </si>
  <si>
    <t xml:space="preserve">Q9NPD3</t>
  </si>
  <si>
    <t xml:space="preserve">10100_sp_P33993</t>
  </si>
  <si>
    <t xml:space="preserve">MCM7_HUMAN DNA replication licensing factor MCM7 OS=Homo sapiens GN=MCM7 PE=1 SV=4</t>
  </si>
  <si>
    <t xml:space="preserve">P33993</t>
  </si>
  <si>
    <t xml:space="preserve">5447_sp_Q6DN03</t>
  </si>
  <si>
    <t xml:space="preserve">H2B2C_HUMAN Putative histone H2B type 2-C OS=Homo sapiens GN=HIST2H2BC PE=5 SV=3</t>
  </si>
  <si>
    <t xml:space="preserve">Q6DN03</t>
  </si>
  <si>
    <t xml:space="preserve">271_sp_P30481</t>
  </si>
  <si>
    <t xml:space="preserve">1B44_HUMAN HLA class I histocompatibility antigen_ B-44 alpha chain OS=Homo sapiens GN=HLA-B PE=1 SV=1</t>
  </si>
  <si>
    <t xml:space="preserve">P30481</t>
  </si>
  <si>
    <t xml:space="preserve">15066_sp_Q9Y3B9</t>
  </si>
  <si>
    <t xml:space="preserve">RRP15_HUMAN RRP15-like protein OS=Homo sapiens GN=RRP15 PE=1 SV=2</t>
  </si>
  <si>
    <t xml:space="preserve">Q9Y3B9</t>
  </si>
  <si>
    <t xml:space="preserve">14984_sp_Q9H0U6</t>
  </si>
  <si>
    <t xml:space="preserve">RM18_HUMAN 39S ribosomal protein L18_ mitochondrial OS=Homo sapiens GN=MRPL18 PE=1 SV=1</t>
  </si>
  <si>
    <t xml:space="preserve">Q9H0U6</t>
  </si>
  <si>
    <t xml:space="preserve">467_sp_P12236</t>
  </si>
  <si>
    <t xml:space="preserve">ADT3_HUMAN ADP/ATP translocase 3 OS=Homo sapiens GN=SLC25A6 PE=1 SV=4</t>
  </si>
  <si>
    <t xml:space="preserve">P12236</t>
  </si>
  <si>
    <t xml:space="preserve">17389_sp_P13693</t>
  </si>
  <si>
    <t xml:space="preserve">TCTP_HUMAN Translationally-controlled tumor protein OS=Homo sapiens GN=TPT1 PE=1 SV=1</t>
  </si>
  <si>
    <t xml:space="preserve">P13693</t>
  </si>
  <si>
    <t xml:space="preserve">15864_sp_Q9BWM7</t>
  </si>
  <si>
    <t xml:space="preserve">SFXN3_HUMAN Sideroflexin-3 OS=Homo sapiens GN=SFXN3 PE=1 SV=3</t>
  </si>
  <si>
    <t xml:space="preserve">Q9BWM7</t>
  </si>
  <si>
    <t xml:space="preserve">13370_sp_P62826</t>
  </si>
  <si>
    <t xml:space="preserve">RAN_HUMAN GTP-binding nuclear protein Ran OS=Homo sapiens GN=RAN PE=1 SV=3</t>
  </si>
  <si>
    <t xml:space="preserve">P62826</t>
  </si>
  <si>
    <t xml:space="preserve">5338_sp_Q99714</t>
  </si>
  <si>
    <t xml:space="preserve">HCD2_HUMAN 3-hydroxyacyl-CoA dehydrogenase type-2 OS=Homo sapiens GN=HSD17B10 PE=1 SV=3</t>
  </si>
  <si>
    <t xml:space="preserve">Q99714</t>
  </si>
  <si>
    <t xml:space="preserve">14312_sp_Q02127</t>
  </si>
  <si>
    <t xml:space="preserve">PYRD_HUMAN Dihydroorotate dehydrogenase (quinone)_ mitochondrial OS=Homo sapiens GN=DHODH PE=1 SV=3</t>
  </si>
  <si>
    <t xml:space="preserve">Q02127</t>
  </si>
  <si>
    <t xml:space="preserve">371_sp_P16190</t>
  </si>
  <si>
    <t xml:space="preserve">1A33_HUMAN HLA class I histocompatibility antigen_ A-33 alpha chain OS=Homo sapiens GN=HLA-A PE=1 SV=3</t>
  </si>
  <si>
    <t xml:space="preserve">P16190</t>
  </si>
  <si>
    <t xml:space="preserve">5261_sp_P29692</t>
  </si>
  <si>
    <t xml:space="preserve">EF1D_HUMAN Elongation factor 1-delta OS=Homo sapiens GN=EEF1D PE=1 SV=5</t>
  </si>
  <si>
    <t xml:space="preserve">P29692</t>
  </si>
  <si>
    <t xml:space="preserve">5308_sp_P78347</t>
  </si>
  <si>
    <t xml:space="preserve">GTF2I_HUMAN General transcription factor II-I OS=Homo sapiens GN=GTF2I PE=1 SV=2</t>
  </si>
  <si>
    <t xml:space="preserve">P78347</t>
  </si>
  <si>
    <t xml:space="preserve">13459_sp_Q96T37</t>
  </si>
  <si>
    <t xml:space="preserve">RBM15_HUMAN Putative RNA-binding protein 15 OS=Homo sapiens GN=RBM15 PE=1 SV=2</t>
  </si>
  <si>
    <t xml:space="preserve">Q96T37</t>
  </si>
  <si>
    <t xml:space="preserve">15104_sp_P82921</t>
  </si>
  <si>
    <t xml:space="preserve">RT21_HUMAN 28S ribosomal protein S21_ mitochondrial OS=Homo sapiens GN=MRPS21 PE=1 SV=2</t>
  </si>
  <si>
    <t xml:space="preserve">P82921</t>
  </si>
  <si>
    <t xml:space="preserve">7907_sp_O15347</t>
  </si>
  <si>
    <t xml:space="preserve">HMGB3_HUMAN High mobility group protein B3 OS=Homo sapiens GN=HMGB3 PE=1 SV=4</t>
  </si>
  <si>
    <t xml:space="preserve">O15347</t>
  </si>
  <si>
    <t xml:space="preserve">19306_sp_Q9GZS3</t>
  </si>
  <si>
    <t xml:space="preserve">WDR61_HUMAN WD repeat-containing protein 61 OS=Homo sapiens GN=WDR61 PE=1 SV=1</t>
  </si>
  <si>
    <t xml:space="preserve">Q9GZS3</t>
  </si>
  <si>
    <t xml:space="preserve">41_sp_P16188</t>
  </si>
  <si>
    <t xml:space="preserve">1A30_HUMAN HLA class I histocompatibility antigen_ A-30 alpha chain OS=Homo sapiens GN=HLA-A PE=1 SV=2</t>
  </si>
  <si>
    <t xml:space="preserve">P16188</t>
  </si>
  <si>
    <t xml:space="preserve">11651_sp_P19404</t>
  </si>
  <si>
    <t xml:space="preserve">NDUV2_HUMAN NADH dehydrogenase [ubiquinone] flavoprotein 2_ mitochondrial OS=Homo sapiens GN=NDUFV2 PE=1 SV=2</t>
  </si>
  <si>
    <t xml:space="preserve">P19404</t>
  </si>
  <si>
    <t xml:space="preserve">14281_sp_P20340</t>
  </si>
  <si>
    <t xml:space="preserve">RAB6A_HUMAN Ras-related protein Rab-6A OS=Homo sapiens GN=RAB6A PE=1 SV=3</t>
  </si>
  <si>
    <t xml:space="preserve">P20340</t>
  </si>
  <si>
    <t xml:space="preserve">4815_sp_Q7L2E3</t>
  </si>
  <si>
    <t xml:space="preserve">DHX30_HUMAN Putative ATP-dependent RNA helicase DHX30 OS=Homo sapiens GN=DHX30 PE=1 SV=1</t>
  </si>
  <si>
    <t xml:space="preserve">Q7L2E3</t>
  </si>
  <si>
    <t xml:space="preserve">4058_sp_Q9H0L4</t>
  </si>
  <si>
    <t xml:space="preserve">CSTFT_HUMAN Cleavage stimulation factor subunit 2 tau variant OS=Homo sapiens GN=CSTF2T PE=1 SV=1</t>
  </si>
  <si>
    <t xml:space="preserve">Q9H0L4</t>
  </si>
  <si>
    <t xml:space="preserve">14941_sp_O00411</t>
  </si>
  <si>
    <t xml:space="preserve">RPOM_HUMAN DNA-directed RNA polymerase_ mitochondrial OS=Homo sapiens GN=POLRMT PE=1 SV=2</t>
  </si>
  <si>
    <t xml:space="preserve">O00411</t>
  </si>
  <si>
    <t xml:space="preserve">19454_sp_Q6PJT7</t>
  </si>
  <si>
    <t xml:space="preserve">ZC3HE_HUMAN Zinc finger CCCH domain-containing protein 14 OS=Homo sapiens GN=ZC3H14 PE=1 SV=1</t>
  </si>
  <si>
    <t xml:space="preserve">Q6PJT7</t>
  </si>
  <si>
    <t xml:space="preserve">12866_sp_Q9BY77</t>
  </si>
  <si>
    <t xml:space="preserve">PDIP3_HUMAN Polymerase delta-interacting protein 3 OS=Homo sapiens GN=POLDIP3 PE=1 SV=2</t>
  </si>
  <si>
    <t xml:space="preserve">Q9BY77</t>
  </si>
  <si>
    <t xml:space="preserve">15014_sp_Q9P015</t>
  </si>
  <si>
    <t xml:space="preserve">RM15_HUMAN 39S ribosomal protein L15_ mitochondrial OS=Homo sapiens GN=MRPL15 PE=1 SV=1</t>
  </si>
  <si>
    <t xml:space="preserve">Q9P015</t>
  </si>
  <si>
    <t xml:space="preserve">105_sp_Q29718</t>
  </si>
  <si>
    <t xml:space="preserve">1B82_HUMAN HLA class I histocompatibility antigen_ B-82 alpha chain OS=Homo sapiens GN=HLA-B PE=1 SV=1</t>
  </si>
  <si>
    <t xml:space="preserve">Q29718</t>
  </si>
  <si>
    <t xml:space="preserve">6206_sp_Q9Y3B2</t>
  </si>
  <si>
    <t xml:space="preserve">EXOS1_HUMAN Exosome complex component CSL4 OS=Homo sapiens GN=EXOSC1 PE=1 SV=1</t>
  </si>
  <si>
    <t xml:space="preserve">Q9Y3B2</t>
  </si>
  <si>
    <t xml:space="preserve">4742_sp_O43143</t>
  </si>
  <si>
    <t xml:space="preserve">DHX15_HUMAN Pre-mRNA-splicing factor ATP-dependent RNA helicase DHX15 OS=Homo sapiens GN=DHX15 PE=1 SV=2</t>
  </si>
  <si>
    <t xml:space="preserve">O43143</t>
  </si>
  <si>
    <t xml:space="preserve">13132_sp_P62333</t>
  </si>
  <si>
    <t xml:space="preserve">PRS10_HUMAN 26S proteasome regulatory subunit 10B OS=Homo sapiens GN=PSMC6 PE=1 SV=1</t>
  </si>
  <si>
    <t xml:space="preserve">P62333</t>
  </si>
  <si>
    <t xml:space="preserve">14559_sp_P47914</t>
  </si>
  <si>
    <t xml:space="preserve">RL29_HUMAN 60S ribosomal protein L29 OS=Homo sapiens GN=RPL29 PE=1 SV=2</t>
  </si>
  <si>
    <t xml:space="preserve">P47914</t>
  </si>
  <si>
    <t xml:space="preserve">13086_sp_P18031</t>
  </si>
  <si>
    <t xml:space="preserve">PTN1_HUMAN Tyrosine-protein phosphatase non-receptor type 1 OS=Homo sapiens GN=PTPN1 PE=1 SV=1</t>
  </si>
  <si>
    <t xml:space="preserve">P18031</t>
  </si>
  <si>
    <t xml:space="preserve">13565_sp_Q96PK6</t>
  </si>
  <si>
    <t xml:space="preserve">RBM14_HUMAN RNA-binding protein 14 OS=Homo sapiens GN=RBM14 PE=1 SV=2</t>
  </si>
  <si>
    <t xml:space="preserve">Q96PK6</t>
  </si>
  <si>
    <t xml:space="preserve">10541_sp_Q8NC51</t>
  </si>
  <si>
    <t xml:space="preserve">PAIRB_HUMAN Plasminogen activator inhibitor 1 RNA-binding protein OS=Homo sapiens GN=SERBP1 PE=1 SV=2</t>
  </si>
  <si>
    <t xml:space="preserve">Q8NC51</t>
  </si>
  <si>
    <t xml:space="preserve">14942_sp_Q9BYD2</t>
  </si>
  <si>
    <t xml:space="preserve">RM09_HUMAN 39S ribosomal protein L9_ mitochondrial OS=Homo sapiens GN=MRPL9 PE=1 SV=2</t>
  </si>
  <si>
    <t xml:space="preserve">Q9BYD2</t>
  </si>
  <si>
    <t xml:space="preserve">5669_sp_P04264</t>
  </si>
  <si>
    <t xml:space="preserve">K2C1_HUMAN Keratin_ type II cytoskeletal 1 OS=Homo sapiens GN=KRT1 PE=1 SV=6</t>
  </si>
  <si>
    <t xml:space="preserve">P04264</t>
  </si>
  <si>
    <t xml:space="preserve">17315_sp_P68363</t>
  </si>
  <si>
    <t xml:space="preserve">TBA1B_HUMAN Tubulin alpha-1B chain OS=Homo sapiens GN=TUBA1B PE=1 SV=1</t>
  </si>
  <si>
    <t xml:space="preserve">P68363</t>
  </si>
  <si>
    <t xml:space="preserve">13275_sp_P01111</t>
  </si>
  <si>
    <t xml:space="preserve">RASN_HUMAN GTPase NRas OS=Homo sapiens GN=NRAS PE=1 SV=1</t>
  </si>
  <si>
    <t xml:space="preserve">P01111</t>
  </si>
  <si>
    <t xml:space="preserve">15981_sp_Q15019</t>
  </si>
  <si>
    <t xml:space="preserve">SEPT2_HUMAN Septin-2 OS=Homo sapiens GN=SEPT2 PE=1 SV=1</t>
  </si>
  <si>
    <t xml:space="preserve">Q15019</t>
  </si>
  <si>
    <t xml:space="preserve">14042_sp_P30405</t>
  </si>
  <si>
    <t xml:space="preserve">PPIF_HUMAN Peptidyl-prolyl cis-trans isomerase F_ mitochondrial OS=Homo sapiens GN=PPIF PE=1 SV=1</t>
  </si>
  <si>
    <t xml:space="preserve">P30405</t>
  </si>
  <si>
    <t xml:space="preserve">15111_sp_P39019</t>
  </si>
  <si>
    <t xml:space="preserve">RS19_HUMAN 40S ribosomal protein S19 OS=Homo sapiens GN=RPS19 PE=1 SV=2</t>
  </si>
  <si>
    <t xml:space="preserve">P39019</t>
  </si>
  <si>
    <t xml:space="preserve">4174_sp_P08574</t>
  </si>
  <si>
    <t xml:space="preserve">CY1_HUMAN Cytochrome c1_ heme protein_ mitochondrial OS=Homo sapiens GN=CYC1 PE=1 SV=3</t>
  </si>
  <si>
    <t xml:space="preserve">P08574</t>
  </si>
  <si>
    <t xml:space="preserve">5305_sp_P09211</t>
  </si>
  <si>
    <t xml:space="preserve">GSTP1_HUMAN Glutathione S-transferase P OS=Homo sapiens GN=GSTP1 PE=1 SV=2</t>
  </si>
  <si>
    <t xml:space="preserve">P09211</t>
  </si>
  <si>
    <t xml:space="preserve">7530_sp_P0C0S5</t>
  </si>
  <si>
    <t xml:space="preserve">H2AZ_HUMAN Histone H2A.Z OS=Homo sapiens GN=H2AFZ PE=1 SV=2</t>
  </si>
  <si>
    <t xml:space="preserve">P0C0S5</t>
  </si>
  <si>
    <t xml:space="preserve">7744_sp_Q99877</t>
  </si>
  <si>
    <t xml:space="preserve">H2B1N_HUMAN Histone H2B type 1-N OS=Homo sapiens GN=HIST1H2BN PE=1 SV=3</t>
  </si>
  <si>
    <t xml:space="preserve">Q99877</t>
  </si>
  <si>
    <t xml:space="preserve">11865_sp_Q969V3</t>
  </si>
  <si>
    <t xml:space="preserve">NCLN_HUMAN Nicalin OS=Homo sapiens GN=NCLN PE=1 SV=2</t>
  </si>
  <si>
    <t xml:space="preserve">Q969V3</t>
  </si>
  <si>
    <t xml:space="preserve">5754_sp_Q8IYT4</t>
  </si>
  <si>
    <t xml:space="preserve">KATL2_HUMAN Katanin p60 ATPase-containing subunit A-like 2 OS=Homo sapiens GN=KATNAL2 PE=1 SV=3</t>
  </si>
  <si>
    <t xml:space="preserve">Q8IYT4</t>
  </si>
  <si>
    <t xml:space="preserve">4360_sp_Q9GZR7</t>
  </si>
  <si>
    <t xml:space="preserve">DDX24_HUMAN ATP-dependent RNA helicase DDX24 OS=Homo sapiens GN=DDX24 PE=1 SV=1</t>
  </si>
  <si>
    <t xml:space="preserve">Q9GZR7</t>
  </si>
  <si>
    <t xml:space="preserve">16587_sp_Q8TCJ2</t>
  </si>
  <si>
    <t xml:space="preserve">STT3B_HUMAN Dolichyl-diphosphooligosaccharide--protein glycosyltransferase subunit STT3B OS=Homo sapiens GN=STT3B PE=1 SV=1</t>
  </si>
  <si>
    <t xml:space="preserve">Q8TCJ2</t>
  </si>
  <si>
    <t xml:space="preserve">15175_sp_P82673</t>
  </si>
  <si>
    <t xml:space="preserve">RT35_HUMAN 28S ribosomal protein S35_ mitochondrial OS=Homo sapiens GN=MRPS35 PE=1 SV=1</t>
  </si>
  <si>
    <t xml:space="preserve">P82673</t>
  </si>
  <si>
    <t xml:space="preserve">15885_sp_Q9GZT3</t>
  </si>
  <si>
    <t xml:space="preserve">SLIRP_HUMAN SRA stem-loop-interacting RNA-binding protein_ mitochondrial OS=Homo sapiens GN=SLIRP PE=1 SV=1</t>
  </si>
  <si>
    <t xml:space="preserve">Q9GZT3</t>
  </si>
  <si>
    <t xml:space="preserve">14487_sp_P84095</t>
  </si>
  <si>
    <t xml:space="preserve">RHOG_HUMAN Rho-related GTP-binding protein RhoG OS=Homo sapiens GN=RHOG PE=1 SV=1</t>
  </si>
  <si>
    <t xml:space="preserve">P84095</t>
  </si>
  <si>
    <t xml:space="preserve">17876_sp_P78371</t>
  </si>
  <si>
    <t xml:space="preserve">TCPB_HUMAN T-complex protein 1 subunit beta OS=Homo sapiens GN=CCT2 PE=1 SV=4</t>
  </si>
  <si>
    <t xml:space="preserve">P78371</t>
  </si>
  <si>
    <t xml:space="preserve">16284_sp_O15270</t>
  </si>
  <si>
    <t xml:space="preserve">SPTC2_HUMAN Serine palmitoyltransferase 2 OS=Homo sapiens GN=SPTLC2 PE=1 SV=1</t>
  </si>
  <si>
    <t xml:space="preserve">O15270</t>
  </si>
  <si>
    <t xml:space="preserve">16657_sp_Q96I25</t>
  </si>
  <si>
    <t xml:space="preserve">SPF45_HUMAN Splicing factor 45 OS=Homo sapiens GN=RBM17 PE=1 SV=1</t>
  </si>
  <si>
    <t xml:space="preserve">Q96I25</t>
  </si>
  <si>
    <t xml:space="preserve">5001_sp_P55265</t>
  </si>
  <si>
    <t xml:space="preserve">DSRAD_HUMAN Double-stranded RNA-specific adenosine deaminase OS=Homo sapiens GN=ADAR PE=1 SV=4</t>
  </si>
  <si>
    <t xml:space="preserve">P55265</t>
  </si>
  <si>
    <t xml:space="preserve">14418_sp_P40937</t>
  </si>
  <si>
    <t xml:space="preserve">RFC5_HUMAN Replication factor C subunit 5 OS=Homo sapiens GN=RFC5 PE=1 SV=1</t>
  </si>
  <si>
    <t xml:space="preserve">P40937</t>
  </si>
  <si>
    <t xml:space="preserve">4459_sp_Q08211</t>
  </si>
  <si>
    <t xml:space="preserve">DHX9_HUMAN ATP-dependent RNA helicase A OS=Homo sapiens GN=DHX9 PE=1 SV=4</t>
  </si>
  <si>
    <t xml:space="preserve">Q08211</t>
  </si>
  <si>
    <t xml:space="preserve">7812_sp_P01893</t>
  </si>
  <si>
    <t xml:space="preserve">HLAH_HUMAN Putative HLA class I histocompatibility antigen_ alpha chain H OS=Homo sapiens GN=HLA-H PE=5 SV=3</t>
  </si>
  <si>
    <t xml:space="preserve">P01893</t>
  </si>
  <si>
    <t xml:space="preserve">15075_sp_Q5JTH9</t>
  </si>
  <si>
    <t xml:space="preserve">RRP12_HUMAN RRP12-like protein OS=Homo sapiens GN=RRP12 PE=1 SV=2</t>
  </si>
  <si>
    <t xml:space="preserve">Q5JTH9</t>
  </si>
  <si>
    <t xml:space="preserve">16785_sp_Q07955</t>
  </si>
  <si>
    <t xml:space="preserve">SRSF1_HUMAN Serine/arginine-rich splicing factor 1 OS=Homo sapiens GN=SRSF1 PE=1 SV=2</t>
  </si>
  <si>
    <t xml:space="preserve">Q07955</t>
  </si>
  <si>
    <t xml:space="preserve">7097_sp_P16520</t>
  </si>
  <si>
    <t xml:space="preserve">GBB3_HUMAN Guanine nucleotide-binding protein G(I)/G(S)/G(T) subunit beta-3 OS=Homo sapiens GN=GNB3 PE=1 SV=1</t>
  </si>
  <si>
    <t xml:space="preserve">P16520</t>
  </si>
  <si>
    <t xml:space="preserve">3453_sp_P13073</t>
  </si>
  <si>
    <t xml:space="preserve">COX41_HUMAN Cytochrome c oxidase subunit 4 isoform 1_ mitochondrial OS=Homo sapiens GN=COX4I1 PE=1 SV=1</t>
  </si>
  <si>
    <t xml:space="preserve">P13073</t>
  </si>
  <si>
    <t xml:space="preserve">12761_sp_Q8N1F7</t>
  </si>
  <si>
    <t xml:space="preserve">NUP93_HUMAN Nuclear pore complex protein Nup93 OS=Homo sapiens GN=NUP93 PE=1 SV=2</t>
  </si>
  <si>
    <t xml:space="preserve">Q8N1F7</t>
  </si>
  <si>
    <t xml:space="preserve">19148_sp_Q9P0L0</t>
  </si>
  <si>
    <t xml:space="preserve">VAPA_HUMAN Vesicle-associated membrane protein-associated protein A OS=Homo sapiens GN=VAPA PE=1 SV=3</t>
  </si>
  <si>
    <t xml:space="preserve">Q9P0L0</t>
  </si>
  <si>
    <t xml:space="preserve">4083_sp_P68400</t>
  </si>
  <si>
    <t xml:space="preserve">CSK21_HUMAN Casein kinase II subunit alpha OS=Homo sapiens GN=CSNK2A1 PE=1 SV=1</t>
  </si>
  <si>
    <t xml:space="preserve">P68400</t>
  </si>
  <si>
    <t xml:space="preserve">1191_sp_Q5VTU8</t>
  </si>
  <si>
    <t xml:space="preserve">AT5EL_HUMAN ATP synthase subunit epsilon-like protein_ mitochondrial OS=Homo sapiens GN=ATP5EP2 PE=3 SV=1</t>
  </si>
  <si>
    <t xml:space="preserve">Q5VTU8</t>
  </si>
  <si>
    <t xml:space="preserve">15500_sp_Q9NVA2</t>
  </si>
  <si>
    <t xml:space="preserve">SEP11_HUMAN Septin-11 OS=Homo sapiens GN=SEPT11 PE=1 SV=3</t>
  </si>
  <si>
    <t xml:space="preserve">Q9NVA2</t>
  </si>
  <si>
    <t xml:space="preserve">13660_sp_P98179</t>
  </si>
  <si>
    <t xml:space="preserve">RBM3_HUMAN RNA-binding protein 3 OS=Homo sapiens GN=RBM3 PE=1 SV=1</t>
  </si>
  <si>
    <t xml:space="preserve">P98179</t>
  </si>
  <si>
    <t xml:space="preserve">306_sp_Q04917</t>
  </si>
  <si>
    <t xml:space="preserve">1433F_HUMAN 14-3-3 protein eta OS=Homo sapiens GN=YWHAH PE=1 SV=4</t>
  </si>
  <si>
    <t xml:space="preserve">Q04917</t>
  </si>
  <si>
    <t xml:space="preserve">15072_sp_Q9P2E9</t>
  </si>
  <si>
    <t xml:space="preserve">RRBP1_HUMAN Ribosome-binding protein 1 OS=Homo sapiens GN=RRBP1 PE=1 SV=4</t>
  </si>
  <si>
    <t xml:space="preserve">Q9P2E9</t>
  </si>
  <si>
    <t xml:space="preserve">7497_sp_Q16777</t>
  </si>
  <si>
    <t xml:space="preserve">H2A2C_HUMAN Histone H2A type 2-C OS=Homo sapiens GN=HIST2H2AC PE=1 SV=4</t>
  </si>
  <si>
    <t xml:space="preserve">Q16777</t>
  </si>
  <si>
    <t xml:space="preserve">6383_sp_O75844</t>
  </si>
  <si>
    <t xml:space="preserve">FACE1_HUMAN CAAX prenyl protease 1 homolog OS=Homo sapiens GN=ZMPSTE24 PE=1 SV=2</t>
  </si>
  <si>
    <t xml:space="preserve">O75844</t>
  </si>
  <si>
    <t xml:space="preserve">13250_sp_P22695</t>
  </si>
  <si>
    <t xml:space="preserve">QCR2_HUMAN Cytochrome b-c1 complex subunit 2_ mitochondrial OS=Homo sapiens GN=UQCRC2 PE=1 SV=3</t>
  </si>
  <si>
    <t xml:space="preserve">P22695</t>
  </si>
  <si>
    <t xml:space="preserve">4624_sp_P17844</t>
  </si>
  <si>
    <t xml:space="preserve">DDX5_HUMAN Probable ATP-dependent RNA helicase DDX5 OS=Homo sapiens GN=DDX5 PE=1 SV=1</t>
  </si>
  <si>
    <t xml:space="preserve">P17844</t>
  </si>
  <si>
    <t xml:space="preserve">12735_sp_P39656</t>
  </si>
  <si>
    <t xml:space="preserve">OST48_HUMAN Dolichyl-diphosphooligosaccharide--protein glycosyltransferase 48 kDa subunit OS=Homo sapiens GN=DDOST PE=1 SV=4</t>
  </si>
  <si>
    <t xml:space="preserve">P39656</t>
  </si>
  <si>
    <t xml:space="preserve">15241_sp_P60468</t>
  </si>
  <si>
    <t xml:space="preserve">SC61B_HUMAN Protein transport protein Sec61 subunit beta OS=Homo sapiens GN=SEC61B PE=1 SV=2</t>
  </si>
  <si>
    <t xml:space="preserve">P60468</t>
  </si>
  <si>
    <t xml:space="preserve">1035_sp_Q86WX3</t>
  </si>
  <si>
    <t xml:space="preserve">AROS_HUMAN Active regulator of SIRT1 OS=Homo sapiens GN=RPS19BP1 PE=1 SV=1</t>
  </si>
  <si>
    <t xml:space="preserve">Q86WX3</t>
  </si>
  <si>
    <t xml:space="preserve">602_sp_Q10567</t>
  </si>
  <si>
    <t xml:space="preserve">AP1B1_HUMAN AP-1 complex subunit beta-1 OS=Homo sapiens GN=AP1B1 PE=1 SV=2</t>
  </si>
  <si>
    <t xml:space="preserve">Q10567</t>
  </si>
  <si>
    <t xml:space="preserve">232_sp_Q29940</t>
  </si>
  <si>
    <t xml:space="preserve">1B59_HUMAN HLA class I histocompatibility antigen_ B-59 alpha chain OS=Homo sapiens GN=HLA-B PE=1 SV=1</t>
  </si>
  <si>
    <t xml:space="preserve">Q29940</t>
  </si>
  <si>
    <t xml:space="preserve">13520_sp_Q9Y2P8</t>
  </si>
  <si>
    <t xml:space="preserve">RCL1_HUMAN RNA 3'-terminal phosphate cyclase-like protein OS=Homo sapiens GN=RCL1 PE=1 SV=3</t>
  </si>
  <si>
    <t xml:space="preserve">Q9Y2P8</t>
  </si>
  <si>
    <t xml:space="preserve">12267_sp_P19338</t>
  </si>
  <si>
    <t xml:space="preserve">NUCL_HUMAN Nucleolin OS=Homo sapiens GN=NCL PE=1 SV=3</t>
  </si>
  <si>
    <t xml:space="preserve">P19338</t>
  </si>
  <si>
    <t xml:space="preserve">2520_sp_Q8N163</t>
  </si>
  <si>
    <t xml:space="preserve">CCAR2_HUMAN Cell cycle and apoptosis regulator protein 2 OS=Homo sapiens GN=CCAR2 PE=1 SV=2</t>
  </si>
  <si>
    <t xml:space="preserve">Q8N163</t>
  </si>
  <si>
    <t xml:space="preserve">9308_sp_Q08380</t>
  </si>
  <si>
    <t xml:space="preserve">LG3BP_HUMAN Galectin-3-binding protein OS=Homo sapiens GN=LGALS3BP PE=1 SV=1</t>
  </si>
  <si>
    <t xml:space="preserve">Q08380</t>
  </si>
  <si>
    <t xml:space="preserve">6905_sp_O14556</t>
  </si>
  <si>
    <t xml:space="preserve">G3PT_HUMAN Glyceraldehyde-3-phosphate dehydrogenase_ testis-specific OS=Homo sapiens GN=GAPDHS PE=1 SV=2</t>
  </si>
  <si>
    <t xml:space="preserve">O14556</t>
  </si>
  <si>
    <t xml:space="preserve">2964_sp_Q14011</t>
  </si>
  <si>
    <t xml:space="preserve">CIRBP_HUMAN Cold-inducible RNA-binding protein OS=Homo sapiens GN=CIRBP PE=1 SV=1</t>
  </si>
  <si>
    <t xml:space="preserve">Q14011</t>
  </si>
  <si>
    <t xml:space="preserve">14026_sp_P32119</t>
  </si>
  <si>
    <t xml:space="preserve">PRDX2_HUMAN Peroxiredoxin-2 OS=Homo sapiens GN=PRDX2 PE=1 SV=5</t>
  </si>
  <si>
    <t xml:space="preserve">P32119</t>
  </si>
  <si>
    <t xml:space="preserve">15798_sp_P67812</t>
  </si>
  <si>
    <t xml:space="preserve">SC11A_HUMAN Signal peptidase complex catalytic subunit SEC11A OS=Homo sapiens GN=SEC11A PE=1 SV=1</t>
  </si>
  <si>
    <t xml:space="preserve">P67812</t>
  </si>
  <si>
    <t xml:space="preserve">9875_sp_P10253</t>
  </si>
  <si>
    <t xml:space="preserve">LYAG_HUMAN Lysosomal alpha-glucosidase OS=Homo sapiens GN=GAA PE=1 SV=4</t>
  </si>
  <si>
    <t xml:space="preserve">P10253</t>
  </si>
  <si>
    <t xml:space="preserve">2496_sp_Q14444</t>
  </si>
  <si>
    <t xml:space="preserve">CAPR1_HUMAN Caprin-1 OS=Homo sapiens GN=CAPRIN1 PE=1 SV=2</t>
  </si>
  <si>
    <t xml:space="preserve">Q14444</t>
  </si>
  <si>
    <t xml:space="preserve">10418_sp_Q99497</t>
  </si>
  <si>
    <t xml:space="preserve">PARK7_HUMAN Protein DJ-1 OS=Homo sapiens GN=PARK7 PE=1 SV=2</t>
  </si>
  <si>
    <t xml:space="preserve">Q99497</t>
  </si>
  <si>
    <t xml:space="preserve">267_sp_P30461</t>
  </si>
  <si>
    <t xml:space="preserve">1B13_HUMAN HLA class I histocompatibility antigen_ B-13 alpha chain OS=Homo sapiens GN=HLA-B PE=1 SV=1</t>
  </si>
  <si>
    <t xml:space="preserve">P30461</t>
  </si>
  <si>
    <t xml:space="preserve">15105_sp_P62979</t>
  </si>
  <si>
    <t xml:space="preserve">RS27A_HUMAN Ubiquitin-40S ribosomal protein S27a OS=Homo sapiens GN=RPS27A PE=1 SV=2</t>
  </si>
  <si>
    <t xml:space="preserve">P62979</t>
  </si>
  <si>
    <t xml:space="preserve">48_sp_P08195</t>
  </si>
  <si>
    <t xml:space="preserve">4F2_HUMAN 4F2 cell-surface antigen heavy chain OS=Homo sapiens GN=SLC3A2 PE=1 SV=3</t>
  </si>
  <si>
    <t xml:space="preserve">P08195</t>
  </si>
  <si>
    <t xml:space="preserve">7745_sp_Q6DRA6</t>
  </si>
  <si>
    <t xml:space="preserve">H2B2D_HUMAN Putative histone H2B type 2-D OS=Homo sapiens GN=HIST2H2BD PE=5 SV=3</t>
  </si>
  <si>
    <t xml:space="preserve">Q6DRA6</t>
  </si>
  <si>
    <t xml:space="preserve">6085_sp_P13804</t>
  </si>
  <si>
    <t xml:space="preserve">ETFA_HUMAN Electron transfer flavoprotein subunit alpha_ mitochondrial OS=Homo sapiens GN=ETFA PE=1 SV=1</t>
  </si>
  <si>
    <t xml:space="preserve">P13804</t>
  </si>
  <si>
    <t xml:space="preserve">10880_sp_Q14554</t>
  </si>
  <si>
    <t xml:space="preserve">PDIA5_HUMAN Protein disulfide-isomerase A5 OS=Homo sapiens GN=PDIA5 PE=1 SV=1</t>
  </si>
  <si>
    <t xml:space="preserve">Q14554</t>
  </si>
  <si>
    <t xml:space="preserve">11327_sp_P15531</t>
  </si>
  <si>
    <t xml:space="preserve">NDKA_HUMAN Nucleoside diphosphate kinase A OS=Homo sapiens GN=NME1 PE=1 SV=1</t>
  </si>
  <si>
    <t xml:space="preserve">P15531</t>
  </si>
  <si>
    <t xml:space="preserve">17541_sp_P49368</t>
  </si>
  <si>
    <t xml:space="preserve">TCPG_HUMAN T-complex protein 1 subunit gamma OS=Homo sapiens GN=CCT3 PE=1 SV=4</t>
  </si>
  <si>
    <t xml:space="preserve">P49368</t>
  </si>
  <si>
    <t xml:space="preserve">7912_sp_B2RPK0</t>
  </si>
  <si>
    <t xml:space="preserve">HGB1A_HUMAN Putative high mobility group protein B1-like 1 OS=Homo sapiens GN=HMGB1P1 PE=5 SV=1</t>
  </si>
  <si>
    <t xml:space="preserve">B2RPK0</t>
  </si>
  <si>
    <t xml:space="preserve">14943_sp_P52815</t>
  </si>
  <si>
    <t xml:space="preserve">RM12_HUMAN 39S ribosomal protein L12_ mitochondrial OS=Homo sapiens GN=MRPL12 PE=1 SV=2</t>
  </si>
  <si>
    <t xml:space="preserve">P52815</t>
  </si>
  <si>
    <t xml:space="preserve">17540_sp_Q13428</t>
  </si>
  <si>
    <t xml:space="preserve">TCOF_HUMAN Treacle protein OS=Homo sapiens GN=TCOF1 PE=1 SV=3</t>
  </si>
  <si>
    <t xml:space="preserve">Q13428</t>
  </si>
  <si>
    <t xml:space="preserve">13641_sp_P27694</t>
  </si>
  <si>
    <t xml:space="preserve">RFA1_HUMAN Replication protein A 70 kDa DNA-binding subunit OS=Homo sapiens GN=RPA1 PE=1 SV=2</t>
  </si>
  <si>
    <t xml:space="preserve">P27694</t>
  </si>
  <si>
    <t xml:space="preserve">11192_sp_Q13505</t>
  </si>
  <si>
    <t xml:space="preserve">MTX1_HUMAN Metaxin-1 OS=Homo sapiens GN=MTX1 PE=1 SV=2</t>
  </si>
  <si>
    <t xml:space="preserve">Q13505</t>
  </si>
  <si>
    <t xml:space="preserve">14735_sp_Q8IWA0</t>
  </si>
  <si>
    <t xml:space="preserve">WDR75_HUMAN WD repeat-containing protein 75 OS=Homo sapiens GN=WDR75 PE=1 SV=1</t>
  </si>
  <si>
    <t xml:space="preserve">Q8IWA0</t>
  </si>
  <si>
    <t xml:space="preserve">9662_sp_Q6IAA8</t>
  </si>
  <si>
    <t xml:space="preserve">LTOR1_HUMAN Ragulator complex protein LAMTOR1 OS=Homo sapiens GN=LAMTOR1 PE=1 SV=2</t>
  </si>
  <si>
    <t xml:space="preserve">Q6IAA8</t>
  </si>
  <si>
    <t xml:space="preserve">4017_sp_Q5TZA2</t>
  </si>
  <si>
    <t xml:space="preserve">CROCC_HUMAN Rootletin OS=Homo sapiens GN=CROCC PE=1 SV=1</t>
  </si>
  <si>
    <t xml:space="preserve">Q5TZA2</t>
  </si>
  <si>
    <t xml:space="preserve">14577_sp_P63173</t>
  </si>
  <si>
    <t xml:space="preserve">RL38_HUMAN 60S ribosomal protein L38 OS=Homo sapiens GN=RPL38 PE=1 SV=2</t>
  </si>
  <si>
    <t xml:space="preserve">P63173</t>
  </si>
  <si>
    <t xml:space="preserve">12185_sp_Q9BZE4</t>
  </si>
  <si>
    <t xml:space="preserve">NOG1_HUMAN Nucleolar GTP-binding protein 1 OS=Homo sapiens GN=GTPBP4 PE=1 SV=3</t>
  </si>
  <si>
    <t xml:space="preserve">Q9BZE4</t>
  </si>
  <si>
    <t xml:space="preserve">15902_sp_Q9P0V9</t>
  </si>
  <si>
    <t xml:space="preserve">SEP10_HUMAN Septin-10 OS=Homo sapiens GN=SEPT10 PE=1 SV=2</t>
  </si>
  <si>
    <t xml:space="preserve">Q9P0V9</t>
  </si>
  <si>
    <t xml:space="preserve">826_sp_P05062</t>
  </si>
  <si>
    <t xml:space="preserve">ALDOB_HUMAN Fructose-bisphosphate aldolase B OS=Homo sapiens GN=ALDOB PE=1 SV=2</t>
  </si>
  <si>
    <t xml:space="preserve">P05062</t>
  </si>
  <si>
    <t xml:space="preserve">18271_sp_Q9NQA5</t>
  </si>
  <si>
    <t xml:space="preserve">TRPV5_HUMAN Transient receptor potential cation channel subfamily V member 5 OS=Homo sapiens GN=TRPV5 PE=1 SV=2</t>
  </si>
  <si>
    <t xml:space="preserve">Q9NQA5</t>
  </si>
  <si>
    <t xml:space="preserve">12334_sp_Q9UKX7</t>
  </si>
  <si>
    <t xml:space="preserve">NUP50_HUMAN Nuclear pore complex protein Nup50 OS=Homo sapiens GN=NUP50 PE=1 SV=2</t>
  </si>
  <si>
    <t xml:space="preserve">Q9UKX7</t>
  </si>
  <si>
    <t xml:space="preserve">439_sp_P68032</t>
  </si>
  <si>
    <t xml:space="preserve">ACTC_HUMAN Actin_ alpha cardiac muscle 1 OS=Homo sapiens GN=ACTC1 PE=1 SV=1</t>
  </si>
  <si>
    <t xml:space="preserve">P68032</t>
  </si>
  <si>
    <t xml:space="preserve">5423_sp_Q9BTM1</t>
  </si>
  <si>
    <t xml:space="preserve">H2AJ_HUMAN Histone H2A.J OS=Homo sapiens GN=H2AFJ PE=1 SV=1</t>
  </si>
  <si>
    <t xml:space="preserve">Q9BTM1</t>
  </si>
  <si>
    <t xml:space="preserve">7872_sp_P31943</t>
  </si>
  <si>
    <t xml:space="preserve">HNRH1_HUMAN Heterogeneous nuclear ribonucleoprotein H OS=Homo sapiens GN=HNRNPH1 PE=1 SV=4</t>
  </si>
  <si>
    <t xml:space="preserve">P31943</t>
  </si>
  <si>
    <t xml:space="preserve">15401_sp_P08579</t>
  </si>
  <si>
    <t xml:space="preserve">RU2B_HUMAN U2 small nuclear ribonucleoprotein B'' OS=Homo sapiens GN=SNRPB2 PE=1 SV=1</t>
  </si>
  <si>
    <t xml:space="preserve">P08579</t>
  </si>
  <si>
    <t xml:space="preserve">13162_sp_Q13523</t>
  </si>
  <si>
    <t xml:space="preserve">PRP4B_HUMAN Serine/threonine-protein kinase PRP4 homolog OS=Homo sapiens GN=PRPF4B PE=1 SV=3</t>
  </si>
  <si>
    <t xml:space="preserve">Q13523</t>
  </si>
  <si>
    <t xml:space="preserve">18571_sp_Q7Z2T5</t>
  </si>
  <si>
    <t xml:space="preserve">TRM1L_HUMAN TRMT1-like protein OS=Homo sapiens GN=TRMT1L PE=1 SV=2</t>
  </si>
  <si>
    <t xml:space="preserve">Q7Z2T5</t>
  </si>
  <si>
    <t xml:space="preserve">16787_sp_Q13242</t>
  </si>
  <si>
    <t xml:space="preserve">SRSF9_HUMAN Serine/arginine-rich splicing factor 9 OS=Homo sapiens GN=SRSF9 PE=1 SV=1</t>
  </si>
  <si>
    <t xml:space="preserve">Q13242</t>
  </si>
  <si>
    <t xml:space="preserve">14624_sp_Q6DKI1</t>
  </si>
  <si>
    <t xml:space="preserve">RL7L_HUMAN 60S ribosomal protein L7-like 1 OS=Homo sapiens GN=RPL7L1 PE=1 SV=1</t>
  </si>
  <si>
    <t xml:space="preserve">Q6DKI1</t>
  </si>
  <si>
    <t xml:space="preserve">15737_sp_P82979</t>
  </si>
  <si>
    <t xml:space="preserve">SARNP_HUMAN SAP domain-containing ribonucleoprotein OS=Homo sapiens GN=SARNP PE=1 SV=3</t>
  </si>
  <si>
    <t xml:space="preserve">P82979</t>
  </si>
  <si>
    <t xml:space="preserve">235_sp_P30499</t>
  </si>
  <si>
    <t xml:space="preserve">1C01_HUMAN HLA class I histocompatibility antigen_ Cw-1 alpha chain OS=Homo sapiens GN=HLA-C PE=1 SV=1</t>
  </si>
  <si>
    <t xml:space="preserve">P30499</t>
  </si>
  <si>
    <t xml:space="preserve">10692_sp_O95613</t>
  </si>
  <si>
    <t xml:space="preserve">PCNT_HUMAN Pericentrin OS=Homo sapiens GN=PCNT PE=1 SV=4</t>
  </si>
  <si>
    <t xml:space="preserve">O95613</t>
  </si>
  <si>
    <t xml:space="preserve">14944_sp_Q16540</t>
  </si>
  <si>
    <t xml:space="preserve">RM23_HUMAN 39S ribosomal protein L23_ mitochondrial OS=Homo sapiens GN=MRPL23 PE=1 SV=1</t>
  </si>
  <si>
    <t xml:space="preserve">Q16540</t>
  </si>
  <si>
    <t xml:space="preserve">18143_sp_Q9UI30</t>
  </si>
  <si>
    <t xml:space="preserve">TR112_HUMAN Multifunctional methyltransferase subunit TRM112-like protein OS=Homo sapiens GN=TRMT112 PE=1 SV=1</t>
  </si>
  <si>
    <t xml:space="preserve">Q9UI30</t>
  </si>
  <si>
    <t xml:space="preserve">10304_sp_P61326</t>
  </si>
  <si>
    <t xml:space="preserve">MGN_HUMAN Protein mago nashi homolog OS=Homo sapiens GN=MAGOH PE=1 SV=1</t>
  </si>
  <si>
    <t xml:space="preserve">P61326</t>
  </si>
  <si>
    <t xml:space="preserve">6114_sp_Q8IVS2</t>
  </si>
  <si>
    <t xml:space="preserve">FABD_HUMAN Malonyl-CoA-acyl carrier protein transacylase_ mitochondrial OS=Homo sapiens GN=MCAT PE=1 SV=2</t>
  </si>
  <si>
    <t xml:space="preserve">Q8IVS2</t>
  </si>
  <si>
    <t xml:space="preserve">8760_sp_Q68E01</t>
  </si>
  <si>
    <t xml:space="preserve">INT3_HUMAN Integrator complex subunit 3 OS=Homo sapiens GN=INTS3 PE=1 SV=1</t>
  </si>
  <si>
    <t xml:space="preserve">Q68E01</t>
  </si>
  <si>
    <t xml:space="preserve">13328_sp_Q15771</t>
  </si>
  <si>
    <t xml:space="preserve">RAB30_HUMAN Ras-related protein Rab-30 OS=Homo sapiens GN=RAB30 PE=1 SV=2</t>
  </si>
  <si>
    <t xml:space="preserve">Q15771</t>
  </si>
  <si>
    <t xml:space="preserve">19276_sp_Q9Y2W2</t>
  </si>
  <si>
    <t xml:space="preserve">WBP11_HUMAN WW domain-binding protein 11 OS=Homo sapiens GN=WBP11 PE=1 SV=1</t>
  </si>
  <si>
    <t xml:space="preserve">Q9Y2W2</t>
  </si>
  <si>
    <t xml:space="preserve">13652_sp_Q86SE5</t>
  </si>
  <si>
    <t xml:space="preserve">RALYL_HUMAN RNA-binding Raly-like protein OS=Homo sapiens GN=RALYL PE=1 SV=2</t>
  </si>
  <si>
    <t xml:space="preserve">Q86SE5</t>
  </si>
  <si>
    <t xml:space="preserve">16797_sp_Q96SI9</t>
  </si>
  <si>
    <t xml:space="preserve">STRBP_HUMAN Spermatid perinuclear RNA-binding protein OS=Homo sapiens GN=STRBP PE=1 SV=1</t>
  </si>
  <si>
    <t xml:space="preserve">Q96SI9</t>
  </si>
  <si>
    <t xml:space="preserve">13186_sp_Q6P2Q9</t>
  </si>
  <si>
    <t xml:space="preserve">PRP8_HUMAN Pre-mRNA-processing-splicing factor 8 OS=Homo sapiens GN=PRPF8 PE=1 SV=2</t>
  </si>
  <si>
    <t xml:space="preserve">Q6P2Q9</t>
  </si>
  <si>
    <t xml:space="preserve">526_sp_P63261</t>
  </si>
  <si>
    <t xml:space="preserve">ACTG_HUMAN Actin_ cytoplasmic 2 OS=Homo sapiens GN=ACTG1 PE=1 SV=1</t>
  </si>
  <si>
    <t xml:space="preserve">P63261</t>
  </si>
  <si>
    <t xml:space="preserve">2100_sp_P11586</t>
  </si>
  <si>
    <t xml:space="preserve">C1TC_HUMAN C-1-tetrahydrofolate synthase_ cytoplasmic OS=Homo sapiens GN=MTHFD1 PE=1 SV=3</t>
  </si>
  <si>
    <t xml:space="preserve">P11586</t>
  </si>
  <si>
    <t xml:space="preserve">12242_sp_P55209</t>
  </si>
  <si>
    <t xml:space="preserve">NP1L1_HUMAN Nucleosome assembly protein 1-like 1 OS=Homo sapiens GN=NAP1L1 PE=1 SV=1</t>
  </si>
  <si>
    <t xml:space="preserve">P55209</t>
  </si>
  <si>
    <t xml:space="preserve">13510_sp_Q9H082</t>
  </si>
  <si>
    <t xml:space="preserve">RB33B_HUMAN Ras-related protein Rab-33B OS=Homo sapiens GN=RAB33B PE=1 SV=1</t>
  </si>
  <si>
    <t xml:space="preserve">Q9H082</t>
  </si>
  <si>
    <t xml:space="preserve">12904_sp_O75381</t>
  </si>
  <si>
    <t xml:space="preserve">PEX14_HUMAN Peroxisomal membrane protein PEX14 OS=Homo sapiens GN=PEX14 PE=1 SV=1</t>
  </si>
  <si>
    <t xml:space="preserve">O75381</t>
  </si>
  <si>
    <t xml:space="preserve">16506_sp_Q7KZ85</t>
  </si>
  <si>
    <t xml:space="preserve">SPT6H_HUMAN Transcription elongation factor SPT6 OS=Homo sapiens GN=SUPT6H PE=1 SV=2</t>
  </si>
  <si>
    <t xml:space="preserve">Q7KZ85</t>
  </si>
  <si>
    <t xml:space="preserve">1846_sp_P47755</t>
  </si>
  <si>
    <t xml:space="preserve">CAZA2_HUMAN F-actin-capping protein subunit alpha-2 OS=Homo sapiens GN=CAPZA2 PE=1 SV=3</t>
  </si>
  <si>
    <t xml:space="preserve">P47755</t>
  </si>
  <si>
    <t xml:space="preserve">5448_sp_Q5QNW6</t>
  </si>
  <si>
    <t xml:space="preserve">H2B2F_HUMAN Histone H2B type 2-F OS=Homo sapiens GN=HIST2H2BF PE=1 SV=3</t>
  </si>
  <si>
    <t xml:space="preserve">Q5QNW6</t>
  </si>
  <si>
    <t xml:space="preserve">15310_sp_Q9NP92</t>
  </si>
  <si>
    <t xml:space="preserve">RT30_HUMAN 39S ribosomal protein S30_ mitochondrial OS=Homo sapiens GN=MRPS30 PE=1 SV=2</t>
  </si>
  <si>
    <t xml:space="preserve">Q9NP92</t>
  </si>
  <si>
    <t xml:space="preserve">13476_sp_P61019</t>
  </si>
  <si>
    <t xml:space="preserve">RAB2A_HUMAN Ras-related protein Rab-2A OS=Homo sapiens GN=RAB2A PE=1 SV=1</t>
  </si>
  <si>
    <t xml:space="preserve">P61019</t>
  </si>
  <si>
    <t xml:space="preserve">8646_sp_P04259</t>
  </si>
  <si>
    <t xml:space="preserve">K2C6B_HUMAN Keratin_ type II cytoskeletal 6B OS=Homo sapiens GN=KRT6B PE=1 SV=5</t>
  </si>
  <si>
    <t xml:space="preserve">P04259</t>
  </si>
  <si>
    <t xml:space="preserve">19259_sp_O75083</t>
  </si>
  <si>
    <t xml:space="preserve">WDR1_HUMAN WD repeat-containing protein 1 OS=Homo sapiens GN=WDR1 PE=1 SV=4</t>
  </si>
  <si>
    <t xml:space="preserve">O75083</t>
  </si>
  <si>
    <t xml:space="preserve">14329_sp_Q9Y3E5</t>
  </si>
  <si>
    <t xml:space="preserve">PTH2_HUMAN Peptidyl-tRNA hydrolase 2_ mitochondrial OS=Homo sapiens GN=PTRH2 PE=1 SV=1</t>
  </si>
  <si>
    <t xml:space="preserve">Q9Y3E5</t>
  </si>
  <si>
    <t xml:space="preserve">17460_sp_Q0IIM8</t>
  </si>
  <si>
    <t xml:space="preserve">TBC8B_HUMAN TBC1 domain family member 8B OS=Homo sapiens GN=TBC1D8B PE=1 SV=2</t>
  </si>
  <si>
    <t xml:space="preserve">Q0IIM8</t>
  </si>
  <si>
    <t xml:space="preserve">8643_sp_P35527</t>
  </si>
  <si>
    <t xml:space="preserve">K1C9_HUMAN Keratin_ type I cytoskeletal 9 OS=Homo sapiens GN=KRT9 PE=1 SV=3</t>
  </si>
  <si>
    <t xml:space="preserve">P35527</t>
  </si>
  <si>
    <t xml:space="preserve">1272_sp_Q16720</t>
  </si>
  <si>
    <t xml:space="preserve">AT2B3_HUMAN Plasma membrane calcium-transporting ATPase 3 OS=Homo sapiens GN=ATP2B3 PE=1 SV=3</t>
  </si>
  <si>
    <t xml:space="preserve">Q16720</t>
  </si>
  <si>
    <t xml:space="preserve">14472_sp_P35244</t>
  </si>
  <si>
    <t xml:space="preserve">RFA3_HUMAN Replication protein A 14 kDa subunit OS=Homo sapiens GN=RPA3 PE=1 SV=1</t>
  </si>
  <si>
    <t xml:space="preserve">P35244</t>
  </si>
  <si>
    <t xml:space="preserve">14573_sp_P83731</t>
  </si>
  <si>
    <t xml:space="preserve">RL24_HUMAN 60S ribosomal protein L24 OS=Homo sapiens GN=RPL24 PE=1 SV=1</t>
  </si>
  <si>
    <t xml:space="preserve">P83731</t>
  </si>
  <si>
    <t xml:space="preserve">3344_sp_P53618</t>
  </si>
  <si>
    <t xml:space="preserve">COPB_HUMAN Coatomer subunit beta OS=Homo sapiens GN=COPB1 PE=1 SV=3</t>
  </si>
  <si>
    <t xml:space="preserve">P53618</t>
  </si>
  <si>
    <t xml:space="preserve">11698_sp_P16435</t>
  </si>
  <si>
    <t xml:space="preserve">NCPR_HUMAN NADPH--cytochrome P450 reductase OS=Homo sapiens GN=POR PE=1 SV=2</t>
  </si>
  <si>
    <t xml:space="preserve">P16435</t>
  </si>
  <si>
    <t xml:space="preserve">3582_sp_O75746</t>
  </si>
  <si>
    <t xml:space="preserve">CMC1_HUMAN Calcium-binding mitochondrial carrier protein Aralar1 OS=Homo sapiens GN=SLC25A12 PE=1 SV=2</t>
  </si>
  <si>
    <t xml:space="preserve">O75746</t>
  </si>
  <si>
    <t xml:space="preserve">8458_sp_P52294</t>
  </si>
  <si>
    <t xml:space="preserve">IMA5_HUMAN Importin subunit alpha-5 OS=Homo sapiens GN=KPNA1 PE=1 SV=3</t>
  </si>
  <si>
    <t xml:space="preserve">P52294</t>
  </si>
  <si>
    <t xml:space="preserve">14794_sp_P18887</t>
  </si>
  <si>
    <t xml:space="preserve">XRCC1_HUMAN DNA repair protein XRCC1 OS=Homo sapiens GN=XRCC1 PE=1 SV=2</t>
  </si>
  <si>
    <t xml:space="preserve">P18887</t>
  </si>
  <si>
    <t xml:space="preserve">14776_sp_Q9BV38</t>
  </si>
  <si>
    <t xml:space="preserve">WDR18_HUMAN WD repeat-containing protein 18 OS=Homo sapiens GN=WDR18 PE=1 SV=2</t>
  </si>
  <si>
    <t xml:space="preserve">Q9BV38</t>
  </si>
  <si>
    <t xml:space="preserve">14441_sp_P62913</t>
  </si>
  <si>
    <t xml:space="preserve">RL11_HUMAN 60S ribosomal protein L11 OS=Homo sapiens GN=RPL11 PE=1 SV=2</t>
  </si>
  <si>
    <t xml:space="preserve">P62913</t>
  </si>
  <si>
    <t xml:space="preserve">13369_sp_Q9UKM9</t>
  </si>
  <si>
    <t xml:space="preserve">RALY_HUMAN RNA-binding protein Raly OS=Homo sapiens GN=RALY PE=1 SV=1</t>
  </si>
  <si>
    <t xml:space="preserve">Q9UKM9</t>
  </si>
  <si>
    <t xml:space="preserve">9364_sp_P07195</t>
  </si>
  <si>
    <t xml:space="preserve">LDHB_HUMAN L-lactate dehydrogenase B chain OS=Homo sapiens GN=LDHB PE=1 SV=2</t>
  </si>
  <si>
    <t xml:space="preserve">P07195</t>
  </si>
  <si>
    <t xml:space="preserve">7368_sp_Q92820</t>
  </si>
  <si>
    <t xml:space="preserve">GGH_HUMAN Gamma-glutamyl hydrolase OS=Homo sapiens GN=GGH PE=1 SV=2</t>
  </si>
  <si>
    <t xml:space="preserve">Q92820</t>
  </si>
  <si>
    <t xml:space="preserve">15073_sp_P25398</t>
  </si>
  <si>
    <t xml:space="preserve">RS12_HUMAN 40S ribosomal protein S12 OS=Homo sapiens GN=RPS12 PE=1 SV=3</t>
  </si>
  <si>
    <t xml:space="preserve">P25398</t>
  </si>
  <si>
    <t xml:space="preserve">10419_sp_O95453</t>
  </si>
  <si>
    <t xml:space="preserve">PARN_HUMAN Poly(A)-specific ribonuclease PARN OS=Homo sapiens GN=PARN PE=1 SV=1</t>
  </si>
  <si>
    <t xml:space="preserve">O95453</t>
  </si>
  <si>
    <t xml:space="preserve">100_sp_P30484</t>
  </si>
  <si>
    <t xml:space="preserve">1B46_HUMAN HLA class I histocompatibility antigen_ B-46 alpha chain OS=Homo sapiens GN=HLA-B PE=1 SV=1</t>
  </si>
  <si>
    <t xml:space="preserve">P30484</t>
  </si>
  <si>
    <t xml:space="preserve">238_sp_Q29865</t>
  </si>
  <si>
    <t xml:space="preserve">1C18_HUMAN HLA class I histocompatibility antigen_ Cw-18 alpha chain OS=Homo sapiens GN=HLA-C PE=1 SV=1</t>
  </si>
  <si>
    <t xml:space="preserve">Q29865</t>
  </si>
  <si>
    <t xml:space="preserve">14258_sp_P78527</t>
  </si>
  <si>
    <t xml:space="preserve">PRKDC_HUMAN DNA-dependent protein kinase catalytic subunit OS=Homo sapiens GN=PRKDC PE=1 SV=3</t>
  </si>
  <si>
    <t xml:space="preserve">P78527</t>
  </si>
  <si>
    <t xml:space="preserve">11609_sp_O95299</t>
  </si>
  <si>
    <t xml:space="preserve">NDUAA_HUMAN NADH dehydrogenase [ubiquinone] 1 alpha subcomplex subunit 10_ mitochondrial OS=Homo sapiens GN=NDUFA10 PE=1 SV=1</t>
  </si>
  <si>
    <t xml:space="preserve">O95299</t>
  </si>
  <si>
    <t xml:space="preserve">17348_sp_P48643</t>
  </si>
  <si>
    <t xml:space="preserve">TCPE_HUMAN T-complex protein 1 subunit epsilon OS=Homo sapiens GN=CCT5 PE=1 SV=1</t>
  </si>
  <si>
    <t xml:space="preserve">P48643</t>
  </si>
  <si>
    <t xml:space="preserve">10553_sp_P12004</t>
  </si>
  <si>
    <t xml:space="preserve">PCNA_HUMAN Proliferating cell nuclear antigen OS=Homo sapiens GN=PCNA PE=1 SV=1</t>
  </si>
  <si>
    <t xml:space="preserve">P12004</t>
  </si>
  <si>
    <t xml:space="preserve">4878_sp_Q99848</t>
  </si>
  <si>
    <t xml:space="preserve">EBP2_HUMAN Probable rRNA-processing protein EBP2 OS=Homo sapiens GN=EBNA1BP2 PE=1 SV=2</t>
  </si>
  <si>
    <t xml:space="preserve">Q99848</t>
  </si>
  <si>
    <t xml:space="preserve">14651_sp_P22626</t>
  </si>
  <si>
    <t xml:space="preserve">ROA2_HUMAN Heterogeneous nuclear ribonucleoproteins A2/B1 OS=Homo sapiens GN=HNRNPA2B1 PE=1 SV=2</t>
  </si>
  <si>
    <t xml:space="preserve">P22626</t>
  </si>
  <si>
    <t xml:space="preserve">15667_sp_Q15637</t>
  </si>
  <si>
    <t xml:space="preserve">SF01_HUMAN Splicing factor 1 OS=Homo sapiens GN=SF1 PE=1 SV=4</t>
  </si>
  <si>
    <t xml:space="preserve">Q15637</t>
  </si>
  <si>
    <t xml:space="preserve">19261_sp_Q8NI36</t>
  </si>
  <si>
    <t xml:space="preserve">WDR36_HUMAN WD repeat-containing protein 36 OS=Homo sapiens GN=WDR36 PE=1 SV=1</t>
  </si>
  <si>
    <t xml:space="preserve">Q8NI36</t>
  </si>
  <si>
    <t xml:space="preserve">1189_sp_P16615</t>
  </si>
  <si>
    <t xml:space="preserve">AT2A2_HUMAN Sarcoplasmic/endoplasmic reticulum calcium ATPase 2 OS=Homo sapiens GN=ATP2A2 PE=1 SV=1</t>
  </si>
  <si>
    <t xml:space="preserve">P16615</t>
  </si>
  <si>
    <t xml:space="preserve">14661_sp_Q9BYD3</t>
  </si>
  <si>
    <t xml:space="preserve">RM04_HUMAN 39S ribosomal protein L4_ mitochondrial OS=Homo sapiens GN=MRPL4 PE=1 SV=1</t>
  </si>
  <si>
    <t xml:space="preserve">Q9BYD3</t>
  </si>
  <si>
    <t xml:space="preserve">299_sp_P28288</t>
  </si>
  <si>
    <t xml:space="preserve">ABCD3_HUMAN ATP-binding cassette sub-family D member 3 OS=Homo sapiens GN=ABCD3 PE=1 SV=1</t>
  </si>
  <si>
    <t xml:space="preserve">P28288</t>
  </si>
  <si>
    <t xml:space="preserve">7953_sp_O60812</t>
  </si>
  <si>
    <t xml:space="preserve">HNRC1_HUMAN Heterogeneous nuclear ribonucleoprotein C-like 1 OS=Homo sapiens GN=HNRNPCL1 PE=1 SV=1</t>
  </si>
  <si>
    <t xml:space="preserve">O60812</t>
  </si>
  <si>
    <t xml:space="preserve">46_sp_P30685</t>
  </si>
  <si>
    <t xml:space="preserve">1B35_HUMAN HLA class I histocompatibility antigen_ B-35 alpha chain OS=Homo sapiens GN=HLA-B PE=1 SV=1</t>
  </si>
  <si>
    <t xml:space="preserve">P30685</t>
  </si>
  <si>
    <t xml:space="preserve">12845_sp_P07237</t>
  </si>
  <si>
    <t xml:space="preserve">PDIA1_HUMAN Protein disulfide-isomerase OS=Homo sapiens GN=P4HB PE=1 SV=3</t>
  </si>
  <si>
    <t xml:space="preserve">P07237</t>
  </si>
  <si>
    <t xml:space="preserve">7920_sp_B2RXH8</t>
  </si>
  <si>
    <t xml:space="preserve">HNRC2_HUMAN Heterogeneous nuclear ribonucleoprotein C-like 2 OS=Homo sapiens GN=HNRNPCL2 PE=1 SV=1</t>
  </si>
  <si>
    <t xml:space="preserve">B2RXH8</t>
  </si>
  <si>
    <t xml:space="preserve">16513_sp_Q04837</t>
  </si>
  <si>
    <t xml:space="preserve">SSBP_HUMAN Single-stranded DNA-binding protein_ mitochondrial OS=Homo sapiens GN=SSBP1 PE=1 SV=1</t>
  </si>
  <si>
    <t xml:space="preserve">Q04837</t>
  </si>
  <si>
    <t xml:space="preserve">7822_sp_Q8WVV9</t>
  </si>
  <si>
    <t xml:space="preserve">HNRLL_HUMAN Heterogeneous nuclear ribonucleoprotein L-like OS=Homo sapiens GN=HNRNPLL PE=1 SV=1</t>
  </si>
  <si>
    <t xml:space="preserve">Q8WVV9</t>
  </si>
  <si>
    <t xml:space="preserve">17094_sp_Q3ZCM7</t>
  </si>
  <si>
    <t xml:space="preserve">TBB8_HUMAN Tubulin beta-8 chain OS=Homo sapiens GN=TUBB8 PE=1 SV=2</t>
  </si>
  <si>
    <t xml:space="preserve">Q3ZCM7</t>
  </si>
  <si>
    <t xml:space="preserve">96_sp_P30462</t>
  </si>
  <si>
    <t xml:space="preserve">1B14_HUMAN HLA class I histocompatibility antigen_ B-14 alpha chain OS=Homo sapiens GN=HLA-B PE=1 SV=1</t>
  </si>
  <si>
    <t xml:space="preserve">P30462</t>
  </si>
  <si>
    <t xml:space="preserve">14067_sp_Q96QC0</t>
  </si>
  <si>
    <t xml:space="preserve">PP1RA_HUMAN Serine/threonine-protein phosphatase 1 regulatory subunit 10 OS=Homo sapiens GN=PPP1R10 PE=1 SV=1</t>
  </si>
  <si>
    <t xml:space="preserve">Q96QC0</t>
  </si>
  <si>
    <t xml:space="preserve">5059_sp_Q9Y295</t>
  </si>
  <si>
    <t xml:space="preserve">DRG1_HUMAN Developmentally-regulated GTP-binding protein 1 OS=Homo sapiens GN=DRG1 PE=1 SV=1</t>
  </si>
  <si>
    <t xml:space="preserve">Q9Y295</t>
  </si>
  <si>
    <t xml:space="preserve">14565_sp_P61513</t>
  </si>
  <si>
    <t xml:space="preserve">RL37A_HUMAN 60S ribosomal protein L37a OS=Homo sapiens GN=RPL37A PE=1 SV=2</t>
  </si>
  <si>
    <t xml:space="preserve">P61513</t>
  </si>
  <si>
    <t xml:space="preserve">7804_sp_Q92769</t>
  </si>
  <si>
    <t xml:space="preserve">HDAC2_HUMAN Histone deacetylase 2 OS=Homo sapiens GN=HDAC2 PE=1 SV=2</t>
  </si>
  <si>
    <t xml:space="preserve">Q92769</t>
  </si>
  <si>
    <t xml:space="preserve">4100_sp_Q9HB71</t>
  </si>
  <si>
    <t xml:space="preserve">CYBP_HUMAN Calcyclin-binding protein OS=Homo sapiens GN=CACYBP PE=1 SV=2</t>
  </si>
  <si>
    <t xml:space="preserve">Q9HB71</t>
  </si>
  <si>
    <t xml:space="preserve">14641_sp_Q9NRX2</t>
  </si>
  <si>
    <t xml:space="preserve">RM17_HUMAN 39S ribosomal protein L17_ mitochondrial OS=Homo sapiens GN=MRPL17 PE=1 SV=1</t>
  </si>
  <si>
    <t xml:space="preserve">Q9NRX2</t>
  </si>
  <si>
    <t xml:space="preserve">19087_sp_P15313</t>
  </si>
  <si>
    <t xml:space="preserve">VATB1_HUMAN V-type proton ATPase subunit B_ kidney isoform OS=Homo sapiens GN=ATP6V1B1 PE=1 SV=3</t>
  </si>
  <si>
    <t xml:space="preserve">P15313</t>
  </si>
  <si>
    <t xml:space="preserve">946_sp_O95782</t>
  </si>
  <si>
    <t xml:space="preserve">AP2A1_HUMAN AP-2 complex subunit alpha-1 OS=Homo sapiens GN=AP2A1 PE=1 SV=3</t>
  </si>
  <si>
    <t xml:space="preserve">O95782</t>
  </si>
  <si>
    <t xml:space="preserve">5332_sp_Q96KK5</t>
  </si>
  <si>
    <t xml:space="preserve">H2A1H_HUMAN Histone H2A type 1-H OS=Homo sapiens GN=HIST1H2AH PE=1 SV=3</t>
  </si>
  <si>
    <t xml:space="preserve">Q96KK5</t>
  </si>
  <si>
    <t xml:space="preserve">276_sp_Q29836</t>
  </si>
  <si>
    <t xml:space="preserve">1B67_HUMAN HLA class I histocompatibility antigen_ B-67 alpha chain OS=Homo sapiens GN=HLA-B PE=1 SV=1</t>
  </si>
  <si>
    <t xml:space="preserve">Q29836</t>
  </si>
  <si>
    <t xml:space="preserve">18345_sp_P0DN76</t>
  </si>
  <si>
    <t xml:space="preserve">U2AF5_HUMAN Splicing factor U2AF 35 kDa subunit-like protein OS=Homo sapiens GN=U2AF1L5 PE=1 SV=1</t>
  </si>
  <si>
    <t xml:space="preserve">P0DN76</t>
  </si>
  <si>
    <t xml:space="preserve">71_sp_O95573</t>
  </si>
  <si>
    <t xml:space="preserve">ACSL3_HUMAN Long-chain-fatty-acid--CoA ligase 3 OS=Homo sapiens GN=ACSL3 PE=1 SV=3</t>
  </si>
  <si>
    <t xml:space="preserve">O95573</t>
  </si>
  <si>
    <t xml:space="preserve">7538_sp_P38405</t>
  </si>
  <si>
    <t xml:space="preserve">GNAL_HUMAN Guanine nucleotide-binding protein G(olf) subunit alpha OS=Homo sapiens GN=GNAL PE=1 SV=1</t>
  </si>
  <si>
    <t xml:space="preserve">P38405</t>
  </si>
  <si>
    <t xml:space="preserve">13418_sp_Q9P2N5</t>
  </si>
  <si>
    <t xml:space="preserve">RBM27_HUMAN RNA-binding protein 27 OS=Homo sapiens GN=RBM27 PE=1 SV=2</t>
  </si>
  <si>
    <t xml:space="preserve">Q9P2N5</t>
  </si>
  <si>
    <t xml:space="preserve">4910_sp_P68104</t>
  </si>
  <si>
    <t xml:space="preserve">EF1A1_HUMAN Elongation factor 1-alpha 1 OS=Homo sapiens GN=EEF1A1 PE=1 SV=1</t>
  </si>
  <si>
    <t xml:space="preserve">P68104</t>
  </si>
  <si>
    <t xml:space="preserve">14607_sp_Q9NX20</t>
  </si>
  <si>
    <t xml:space="preserve">RM16_HUMAN 39S ribosomal protein L16_ mitochondrial OS=Homo sapiens GN=MRPL16 PE=1 SV=1</t>
  </si>
  <si>
    <t xml:space="preserve">Q9NX20</t>
  </si>
  <si>
    <t xml:space="preserve">5144_sp_P30084</t>
  </si>
  <si>
    <t xml:space="preserve">ECHM_HUMAN Enoyl-CoA hydratase_ mitochondrial OS=Homo sapiens GN=ECHS1 PE=1 SV=4</t>
  </si>
  <si>
    <t xml:space="preserve">P30084</t>
  </si>
  <si>
    <t xml:space="preserve">5450_sp_Q9P035</t>
  </si>
  <si>
    <t xml:space="preserve">HACD3_HUMAN Very-long-chain (3R)-3-hydroxyacyl-CoA dehydratase 3 OS=Homo sapiens GN=HACD3 PE=1 SV=2</t>
  </si>
  <si>
    <t xml:space="preserve">Q9P035</t>
  </si>
  <si>
    <t xml:space="preserve">12855_sp_P07205</t>
  </si>
  <si>
    <t xml:space="preserve">PGK2_HUMAN Phosphoglycerate kinase 2 OS=Homo sapiens GN=PGK2 PE=1 SV=3</t>
  </si>
  <si>
    <t xml:space="preserve">P07205</t>
  </si>
  <si>
    <t xml:space="preserve">4942_sp_Q05639</t>
  </si>
  <si>
    <t xml:space="preserve">EF1A2_HUMAN Elongation factor 1-alpha 2 OS=Homo sapiens GN=EEF1A2 PE=1 SV=1</t>
  </si>
  <si>
    <t xml:space="preserve">Q05639</t>
  </si>
  <si>
    <t xml:space="preserve">104_sp_P30498</t>
  </si>
  <si>
    <t xml:space="preserve">1B78_HUMAN HLA class I histocompatibility antigen_ B-78 alpha chain OS=Homo sapiens GN=HLA-B PE=1 SV=1</t>
  </si>
  <si>
    <t xml:space="preserve">P30498</t>
  </si>
  <si>
    <t xml:space="preserve">3492_sp_Q8N684</t>
  </si>
  <si>
    <t xml:space="preserve">CPSF7_HUMAN Cleavage and polyadenylation specificity factor subunit 7 OS=Homo sapiens GN=CPSF7 PE=1 SV=1</t>
  </si>
  <si>
    <t xml:space="preserve">Q8N684</t>
  </si>
  <si>
    <t xml:space="preserve">14572_sp_P61313</t>
  </si>
  <si>
    <t xml:space="preserve">RL15_HUMAN 60S ribosomal protein L15 OS=Homo sapiens GN=RPL15 PE=1 SV=2</t>
  </si>
  <si>
    <t xml:space="preserve">P61313</t>
  </si>
  <si>
    <t xml:space="preserve">19171_sp_Q96IX5</t>
  </si>
  <si>
    <t xml:space="preserve">USMG5_HUMAN Up-regulated during skeletal muscle growth protein 5 OS=Homo sapiens GN=USMG5 PE=1 SV=1</t>
  </si>
  <si>
    <t xml:space="preserve">Q96IX5</t>
  </si>
  <si>
    <t xml:space="preserve">5561_sp_Q07666</t>
  </si>
  <si>
    <t xml:space="preserve">KHDR1_HUMAN KH domain-containing_ RNA-binding_ signal transduction-associated protein 1 OS=Homo sapiens GN=KHDRBS1 PE=1 SV=1</t>
  </si>
  <si>
    <t xml:space="preserve">Q07666</t>
  </si>
  <si>
    <t xml:space="preserve">7537_sp_Q03113</t>
  </si>
  <si>
    <t xml:space="preserve">GNA12_HUMAN Guanine nucleotide-binding protein subunit alpha-12 OS=Homo sapiens GN=GNA12 PE=1 SV=4</t>
  </si>
  <si>
    <t xml:space="preserve">Q03113</t>
  </si>
  <si>
    <t xml:space="preserve">44_sp_Q09160</t>
  </si>
  <si>
    <t xml:space="preserve">1A80_HUMAN HLA class I histocompatibility antigen_ A-80 alpha chain OS=Homo sapiens GN=HLA-A PE=1 SV=1</t>
  </si>
  <si>
    <t xml:space="preserve">Q09160</t>
  </si>
  <si>
    <t xml:space="preserve">14605_sp_P18124</t>
  </si>
  <si>
    <t xml:space="preserve">RL7_HUMAN 60S ribosomal protein L7 OS=Homo sapiens GN=RPL7 PE=1 SV=1</t>
  </si>
  <si>
    <t xml:space="preserve">P18124</t>
  </si>
  <si>
    <t xml:space="preserve">11653_sp_Q96SB3</t>
  </si>
  <si>
    <t xml:space="preserve">NEB2_HUMAN Neurabin-2 OS=Homo sapiens GN=PPP1R9B PE=1 SV=2</t>
  </si>
  <si>
    <t xml:space="preserve">Q96SB3</t>
  </si>
  <si>
    <t xml:space="preserve">13609_sp_P40938</t>
  </si>
  <si>
    <t xml:space="preserve">RFC3_HUMAN Replication factor C subunit 3 OS=Homo sapiens GN=RFC3 PE=1 SV=2</t>
  </si>
  <si>
    <t xml:space="preserve">P40938</t>
  </si>
  <si>
    <t xml:space="preserve">12666_sp_Q15070</t>
  </si>
  <si>
    <t xml:space="preserve">OXA1L_HUMAN Mitochondrial inner membrane protein OXA1L OS=Homo sapiens GN=OXA1L PE=1 SV=3</t>
  </si>
  <si>
    <t xml:space="preserve">Q15070</t>
  </si>
  <si>
    <t xml:space="preserve">10084_sp_P40926</t>
  </si>
  <si>
    <t xml:space="preserve">MDHM_HUMAN Malate dehydrogenase_ mitochondrial OS=Homo sapiens GN=MDH2 PE=1 SV=3</t>
  </si>
  <si>
    <t xml:space="preserve">P40926</t>
  </si>
  <si>
    <t xml:space="preserve">14612_sp_Q9Y3U8</t>
  </si>
  <si>
    <t xml:space="preserve">RL36_HUMAN 60S ribosomal protein L36 OS=Homo sapiens GN=RPL36 PE=1 SV=3</t>
  </si>
  <si>
    <t xml:space="preserve">Q9Y3U8</t>
  </si>
  <si>
    <t xml:space="preserve">14681_sp_Q13405</t>
  </si>
  <si>
    <t xml:space="preserve">RM49_HUMAN 39S ribosomal protein L49_ mitochondrial OS=Homo sapiens GN=MRPL49 PE=1 SV=1</t>
  </si>
  <si>
    <t xml:space="preserve">Q13405</t>
  </si>
  <si>
    <t xml:space="preserve">19362_sp_O95292</t>
  </si>
  <si>
    <t xml:space="preserve">VAPB_HUMAN Vesicle-associated membrane protein-associated protein B/C OS=Homo sapiens GN=VAPB PE=1 SV=3</t>
  </si>
  <si>
    <t xml:space="preserve">O95292</t>
  </si>
  <si>
    <t xml:space="preserve">17652_sp_Q9UBB9</t>
  </si>
  <si>
    <t xml:space="preserve">TFP11_HUMAN Tuftelin-interacting protein 11 OS=Homo sapiens GN=TFIP11 PE=1 SV=1</t>
  </si>
  <si>
    <t xml:space="preserve">Q9UBB9</t>
  </si>
  <si>
    <t xml:space="preserve">15109_sp_Q8TD47</t>
  </si>
  <si>
    <t xml:space="preserve">RS4Y2_HUMAN 40S ribosomal protein S4_ Y isoform 2 OS=Homo sapiens GN=RPS4Y2 PE=2 SV=3</t>
  </si>
  <si>
    <t xml:space="preserve">Q8TD47</t>
  </si>
  <si>
    <t xml:space="preserve">650_sp_Q9H2P0</t>
  </si>
  <si>
    <t xml:space="preserve">ADNP_HUMAN Activity-dependent neuroprotector homeobox protein OS=Homo sapiens GN=ADNP PE=1 SV=1</t>
  </si>
  <si>
    <t xml:space="preserve">Q9H2P0</t>
  </si>
  <si>
    <t xml:space="preserve">1681_sp_Q14692</t>
  </si>
  <si>
    <t xml:space="preserve">BMS1_HUMAN Ribosome biogenesis protein BMS1 homolog OS=Homo sapiens GN=BMS1 PE=1 SV=1</t>
  </si>
  <si>
    <t xml:space="preserve">Q14692</t>
  </si>
  <si>
    <t xml:space="preserve">8120_sp_P48735</t>
  </si>
  <si>
    <t xml:space="preserve">IDHP_HUMAN Isocitrate dehydrogenase [NADP]_ mitochondrial OS=Homo sapiens GN=IDH2 PE=1 SV=2</t>
  </si>
  <si>
    <t xml:space="preserve">P48735</t>
  </si>
  <si>
    <t xml:space="preserve">4923_sp_Q13838</t>
  </si>
  <si>
    <t xml:space="preserve">DX39B_HUMAN Spliceosome RNA helicase DDX39B OS=Homo sapiens GN=DDX39B PE=1 SV=1</t>
  </si>
  <si>
    <t xml:space="preserve">Q13838</t>
  </si>
  <si>
    <t xml:space="preserve">16583_sp_Q9UJZ1</t>
  </si>
  <si>
    <t xml:space="preserve">STML2_HUMAN Stomatin-like protein 2_ mitochondrial OS=Homo sapiens GN=STOML2 PE=1 SV=1</t>
  </si>
  <si>
    <t xml:space="preserve">Q9UJZ1</t>
  </si>
  <si>
    <t xml:space="preserve">6554_sp_P22087</t>
  </si>
  <si>
    <t xml:space="preserve">FBRL_HUMAN rRNA 2'-O-methyltransferase fibrillarin OS=Homo sapiens GN=FBL PE=1 SV=2</t>
  </si>
  <si>
    <t xml:space="preserve">P22087</t>
  </si>
  <si>
    <t xml:space="preserve">4604_sp_P00367</t>
  </si>
  <si>
    <t xml:space="preserve">DHE3_HUMAN Glutamate dehydrogenase 1_ mitochondrial OS=Homo sapiens GN=GLUD1 PE=1 SV=2</t>
  </si>
  <si>
    <t xml:space="preserve">P00367</t>
  </si>
  <si>
    <t xml:space="preserve">19257_sp_Q9GZL7</t>
  </si>
  <si>
    <t xml:space="preserve">WDR12_HUMAN Ribosome biogenesis protein WDR12 OS=Homo sapiens GN=WDR12 PE=1 SV=2</t>
  </si>
  <si>
    <t xml:space="preserve">Q9GZL7</t>
  </si>
  <si>
    <t xml:space="preserve">14562_sp_Q02543</t>
  </si>
  <si>
    <t xml:space="preserve">RL18A_HUMAN 60S ribosomal protein L18a OS=Homo sapiens GN=RPL18A PE=1 SV=2</t>
  </si>
  <si>
    <t xml:space="preserve">Q02543</t>
  </si>
  <si>
    <t xml:space="preserve">14034_sp_P62140</t>
  </si>
  <si>
    <t xml:space="preserve">PP1B_HUMAN Serine/threonine-protein phosphatase PP1-beta catalytic subunit OS=Homo sapiens GN=PPP1CB PE=1 SV=3</t>
  </si>
  <si>
    <t xml:space="preserve">P62140</t>
  </si>
  <si>
    <t xml:space="preserve">15118_sp_P46782</t>
  </si>
  <si>
    <t xml:space="preserve">RS5_HUMAN 40S ribosomal protein S5 OS=Homo sapiens GN=RPS5 PE=1 SV=4</t>
  </si>
  <si>
    <t xml:space="preserve">P46782</t>
  </si>
  <si>
    <t xml:space="preserve">16328_sp_Q01082</t>
  </si>
  <si>
    <t xml:space="preserve">SPTB2_HUMAN Spectrin beta chain_ non-erythrocytic 1 OS=Homo sapiens GN=SPTBN1 PE=1 SV=2</t>
  </si>
  <si>
    <t xml:space="preserve">Q01082</t>
  </si>
  <si>
    <t xml:space="preserve">231_sp_P30491</t>
  </si>
  <si>
    <t xml:space="preserve">1B53_HUMAN HLA class I histocompatibility antigen_ B-53 alpha chain OS=Homo sapiens GN=HLA-B PE=1 SV=1</t>
  </si>
  <si>
    <t xml:space="preserve">P30491</t>
  </si>
  <si>
    <t xml:space="preserve">15032_sp_P09651</t>
  </si>
  <si>
    <t xml:space="preserve">ROA1_HUMAN Heterogeneous nuclear ribonucleoprotein A1 OS=Homo sapiens GN=HNRNPA1 PE=1 SV=5</t>
  </si>
  <si>
    <t xml:space="preserve">P09651</t>
  </si>
  <si>
    <t xml:space="preserve">7742_sp_Q14568</t>
  </si>
  <si>
    <t xml:space="preserve">HS902_HUMAN Heat shock protein HSP 90-alpha A2 OS=Homo sapiens GN=HSP90AA2P PE=1 SV=2</t>
  </si>
  <si>
    <t xml:space="preserve">Q14568</t>
  </si>
  <si>
    <t xml:space="preserve">3651_sp_Q9UKF6</t>
  </si>
  <si>
    <t xml:space="preserve">CPSF3_HUMAN Cleavage and polyadenylation specificity factor subunit 3 OS=Homo sapiens GN=CPSF3 PE=1 SV=1</t>
  </si>
  <si>
    <t xml:space="preserve">Q9UKF6</t>
  </si>
  <si>
    <t xml:space="preserve">8904_sp_P46940</t>
  </si>
  <si>
    <t xml:space="preserve">IQGA1_HUMAN Ras GTPase-activating-like protein IQGAP1 OS=Homo sapiens GN=IQGAP1 PE=1 SV=1</t>
  </si>
  <si>
    <t xml:space="preserve">P46940</t>
  </si>
  <si>
    <t xml:space="preserve">7609_sp_P34896</t>
  </si>
  <si>
    <t xml:space="preserve">GLYC_HUMAN Serine hydroxymethyltransferase_ cytosolic OS=Homo sapiens GN=SHMT1 PE=1 SV=1</t>
  </si>
  <si>
    <t xml:space="preserve">P34896</t>
  </si>
  <si>
    <t xml:space="preserve">1192_sp_P24539</t>
  </si>
  <si>
    <t xml:space="preserve">AT5F1_HUMAN ATP synthase F(0) complex subunit B1_ mitochondrial OS=Homo sapiens GN=ATP5F1 PE=1 SV=2</t>
  </si>
  <si>
    <t xml:space="preserve">P24539</t>
  </si>
  <si>
    <t xml:space="preserve">17173_sp_P50990</t>
  </si>
  <si>
    <t xml:space="preserve">TCPQ_HUMAN T-complex protein 1 subunit theta OS=Homo sapiens GN=CCT8 PE=1 SV=4</t>
  </si>
  <si>
    <t xml:space="preserve">P50990</t>
  </si>
  <si>
    <t xml:space="preserve">17954_sp_Q9Y3D7</t>
  </si>
  <si>
    <t xml:space="preserve">TIM16_HUMAN Mitochondrial import inner membrane translocase subunit TIM16 OS=Homo sapiens GN=PAM16 PE=1 SV=2</t>
  </si>
  <si>
    <t xml:space="preserve">Q9Y3D7</t>
  </si>
  <si>
    <t xml:space="preserve">6553_sp_A6NHQ2</t>
  </si>
  <si>
    <t xml:space="preserve">FBLL1_HUMAN rRNA/tRNA 2'-O-methyltransferase fibrillarin-like protein 1 OS=Homo sapiens GN=FBLL1 PE=3 SV=2</t>
  </si>
  <si>
    <t xml:space="preserve">A6NHQ2</t>
  </si>
  <si>
    <t xml:space="preserve">9607_sp_Q86UE4</t>
  </si>
  <si>
    <t xml:space="preserve">LYRIC_HUMAN Protein LYRIC OS=Homo sapiens GN=MTDH PE=1 SV=2</t>
  </si>
  <si>
    <t xml:space="preserve">Q86UE4</t>
  </si>
  <si>
    <t xml:space="preserve">9753_sp_P43243</t>
  </si>
  <si>
    <t xml:space="preserve">MATR3_HUMAN Matrin-3 OS=Homo sapiens GN=MATR3 PE=1 SV=2</t>
  </si>
  <si>
    <t xml:space="preserve">P43243</t>
  </si>
  <si>
    <t xml:space="preserve">9530_sp_Q9BRT6</t>
  </si>
  <si>
    <t xml:space="preserve">LLPH_HUMAN Protein LLP homolog OS=Homo sapiens GN=LLPH PE=1 SV=1</t>
  </si>
  <si>
    <t xml:space="preserve">Q9BRT6</t>
  </si>
  <si>
    <t xml:space="preserve">38_sp_P13746</t>
  </si>
  <si>
    <t xml:space="preserve">1A11_HUMAN HLA class I histocompatibility antigen_ A-11 alpha chain OS=Homo sapiens GN=HLA-A PE=1 SV=1</t>
  </si>
  <si>
    <t xml:space="preserve">P13746</t>
  </si>
  <si>
    <t xml:space="preserve">1246_sp_O75947</t>
  </si>
  <si>
    <t xml:space="preserve">ATP5H_HUMAN ATP synthase subunit d_ mitochondrial OS=Homo sapiens GN=ATP5H PE=1 SV=3</t>
  </si>
  <si>
    <t xml:space="preserve">O75947</t>
  </si>
  <si>
    <t xml:space="preserve">4721_sp_P31689</t>
  </si>
  <si>
    <t xml:space="preserve">DNJA1_HUMAN DnaJ homolog subfamily A member 1 OS=Homo sapiens GN=DNAJA1 PE=1 SV=2</t>
  </si>
  <si>
    <t xml:space="preserve">P31689</t>
  </si>
  <si>
    <t xml:space="preserve">16511_sp_P84103</t>
  </si>
  <si>
    <t xml:space="preserve">SRSF3_HUMAN Serine/arginine-rich splicing factor 3 OS=Homo sapiens GN=SRSF3 PE=1 SV=1</t>
  </si>
  <si>
    <t xml:space="preserve">P84103</t>
  </si>
  <si>
    <t xml:space="preserve">14107_sp_O43447</t>
  </si>
  <si>
    <t xml:space="preserve">PPIH_HUMAN Peptidyl-prolyl cis-trans isomerase H OS=Homo sapiens GN=PPIH PE=1 SV=1</t>
  </si>
  <si>
    <t xml:space="preserve">O43447</t>
  </si>
  <si>
    <t xml:space="preserve">18743_sp_P53007</t>
  </si>
  <si>
    <t xml:space="preserve">TXTP_HUMAN Tricarboxylate transport protein_ mitochondrial OS=Homo sapiens GN=SLC25A1 PE=1 SV=2</t>
  </si>
  <si>
    <t xml:space="preserve">P53007</t>
  </si>
  <si>
    <t xml:space="preserve">4481_sp_Q9NVH1</t>
  </si>
  <si>
    <t xml:space="preserve">DJC11_HUMAN DnaJ homolog subfamily C member 11 OS=Homo sapiens GN=DNAJC11 PE=1 SV=2</t>
  </si>
  <si>
    <t xml:space="preserve">Q9NVH1</t>
  </si>
  <si>
    <t xml:space="preserve">2386_sp_P60033</t>
  </si>
  <si>
    <t xml:space="preserve">CD81_HUMAN CD81 antigen OS=Homo sapiens GN=CD81 PE=1 SV=1</t>
  </si>
  <si>
    <t xml:space="preserve">P60033</t>
  </si>
  <si>
    <t xml:space="preserve">9673_sp_Q02978</t>
  </si>
  <si>
    <t xml:space="preserve">M2OM_HUMAN Mitochondrial 2-oxoglutarate/malate carrier protein OS=Homo sapiens GN=SLC25A11 PE=1 SV=3</t>
  </si>
  <si>
    <t xml:space="preserve">Q02978</t>
  </si>
  <si>
    <t xml:space="preserve">13129_sp_Q9UMS4</t>
  </si>
  <si>
    <t xml:space="preserve">PRP19_HUMAN Pre-mRNA-processing factor 19 OS=Homo sapiens GN=PRPF19 PE=1 SV=1</t>
  </si>
  <si>
    <t xml:space="preserve">Q9UMS4</t>
  </si>
  <si>
    <t xml:space="preserve">16412_sp_Q969G3</t>
  </si>
  <si>
    <t xml:space="preserve">SMCE1_HUMAN SWI/SNF-related matrix-associated actin-dependent regulator of chromatin subfamily E member 1 OS=Homo sapiens GN=SMARCE1 PE=1 SV=2</t>
  </si>
  <si>
    <t xml:space="preserve">Q969G3</t>
  </si>
  <si>
    <t xml:space="preserve">10236_sp_P49736</t>
  </si>
  <si>
    <t xml:space="preserve">MCM2_HUMAN DNA replication licensing factor MCM2 OS=Homo sapiens GN=MCM2 PE=1 SV=4</t>
  </si>
  <si>
    <t xml:space="preserve">P49736</t>
  </si>
  <si>
    <t xml:space="preserve">5143_sp_P40939</t>
  </si>
  <si>
    <t xml:space="preserve">ECHA_HUMAN Trifunctional enzyme subunit alpha_ mitochondrial OS=Homo sapiens GN=HADHA PE=1 SV=2</t>
  </si>
  <si>
    <t xml:space="preserve">P40939</t>
  </si>
  <si>
    <t xml:space="preserve">15266_sp_P82930</t>
  </si>
  <si>
    <t xml:space="preserve">RT34_HUMAN 28S ribosomal protein S34_ mitochondrial OS=Homo sapiens GN=MRPS34 PE=1 SV=2</t>
  </si>
  <si>
    <t xml:space="preserve">P82930</t>
  </si>
  <si>
    <t xml:space="preserve">14587_sp_Q6P5R6</t>
  </si>
  <si>
    <t xml:space="preserve">RL22L_HUMAN 60S ribosomal protein L22-like 1 OS=Homo sapiens GN=RPL22L1 PE=1 SV=2</t>
  </si>
  <si>
    <t xml:space="preserve">Q6P5R6</t>
  </si>
  <si>
    <t xml:space="preserve">3227_sp_P53675</t>
  </si>
  <si>
    <t xml:space="preserve">CLH2_HUMAN Clathrin heavy chain 2 OS=Homo sapiens GN=CLTCL1 PE=1 SV=2</t>
  </si>
  <si>
    <t xml:space="preserve">P53675</t>
  </si>
  <si>
    <t xml:space="preserve">1367_sp_P56134</t>
  </si>
  <si>
    <t xml:space="preserve">ATPK_HUMAN ATP synthase subunit f_ mitochondrial OS=Homo sapiens GN=ATP5J2 PE=1 SV=3</t>
  </si>
  <si>
    <t xml:space="preserve">P56134</t>
  </si>
  <si>
    <t xml:space="preserve">14986_sp_Q8N983</t>
  </si>
  <si>
    <t xml:space="preserve">RM43_HUMAN 39S ribosomal protein L43_ mitochondrial OS=Homo sapiens GN=MRPL43 PE=1 SV=1</t>
  </si>
  <si>
    <t xml:space="preserve">Q8N983</t>
  </si>
  <si>
    <t xml:space="preserve">14585_sp_P46778</t>
  </si>
  <si>
    <t xml:space="preserve">RL21_HUMAN 60S ribosomal protein L21 OS=Homo sapiens GN=RPL21 PE=1 SV=2</t>
  </si>
  <si>
    <t xml:space="preserve">P46778</t>
  </si>
  <si>
    <t xml:space="preserve">4447_sp_Q8TDD1</t>
  </si>
  <si>
    <t xml:space="preserve">DDX54_HUMAN ATP-dependent RNA helicase DDX54 OS=Homo sapiens GN=DDX54 PE=1 SV=2</t>
  </si>
  <si>
    <t xml:space="preserve">Q8TDD1</t>
  </si>
  <si>
    <t xml:space="preserve">905_sp_P27695</t>
  </si>
  <si>
    <t xml:space="preserve">APEX1_HUMAN DNA-(apurinic or apyrimidinic site) lyase OS=Homo sapiens GN=APEX1 PE=1 SV=2</t>
  </si>
  <si>
    <t xml:space="preserve">P27695</t>
  </si>
  <si>
    <t xml:space="preserve">12760_sp_P37198</t>
  </si>
  <si>
    <t xml:space="preserve">NUP62_HUMAN Nuclear pore glycoprotein p62 OS=Homo sapiens GN=NUP62 PE=1 SV=3</t>
  </si>
  <si>
    <t xml:space="preserve">P37198</t>
  </si>
  <si>
    <t xml:space="preserve">229_sp_P30485</t>
  </si>
  <si>
    <t xml:space="preserve">1B47_HUMAN HLA class I histocompatibility antigen_ B-47 alpha chain OS=Homo sapiens GN=HLA-B PE=1 SV=1</t>
  </si>
  <si>
    <t xml:space="preserve">P30485</t>
  </si>
  <si>
    <t xml:space="preserve">4329_sp_Q8WYA6</t>
  </si>
  <si>
    <t xml:space="preserve">CTBL1_HUMAN Beta-catenin-like protein 1 OS=Homo sapiens GN=CTNNBL1 PE=1 SV=1</t>
  </si>
  <si>
    <t xml:space="preserve">Q8WYA6</t>
  </si>
  <si>
    <t xml:space="preserve">11769_sp_P55769</t>
  </si>
  <si>
    <t xml:space="preserve">NH2L1_HUMAN NHP2-like protein 1 OS=Homo sapiens GN=SNU13 PE=1 SV=3</t>
  </si>
  <si>
    <t xml:space="preserve">P55769</t>
  </si>
  <si>
    <t xml:space="preserve">99_sp_P30480</t>
  </si>
  <si>
    <t xml:space="preserve">1B42_HUMAN HLA class I histocompatibility antigen_ B-42 alpha chain OS=Homo sapiens GN=HLA-B PE=1 SV=1</t>
  </si>
  <si>
    <t xml:space="preserve">P30480</t>
  </si>
  <si>
    <t xml:space="preserve">10302_sp_Q9GZY8</t>
  </si>
  <si>
    <t xml:space="preserve">MFF_HUMAN Mitochondrial fission factor OS=Homo sapiens GN=MFF PE=1 SV=1</t>
  </si>
  <si>
    <t xml:space="preserve">Q9GZY8</t>
  </si>
  <si>
    <t xml:space="preserve">7265_sp_P29992</t>
  </si>
  <si>
    <t xml:space="preserve">GNA11_HUMAN Guanine nucleotide-binding protein subunit alpha-11 OS=Homo sapiens GN=GNA11 PE=1 SV=2</t>
  </si>
  <si>
    <t xml:space="preserve">P29992</t>
  </si>
  <si>
    <t xml:space="preserve">4089_sp_P35221</t>
  </si>
  <si>
    <t xml:space="preserve">CTNA1_HUMAN Catenin alpha-1 OS=Homo sapiens GN=CTNNA1 PE=1 SV=1</t>
  </si>
  <si>
    <t xml:space="preserve">P35221</t>
  </si>
  <si>
    <t xml:space="preserve">7993_sp_P55795</t>
  </si>
  <si>
    <t xml:space="preserve">HNRH2_HUMAN Heterogeneous nuclear ribonucleoprotein H2 OS=Homo sapiens GN=HNRNPH2 PE=1 SV=1</t>
  </si>
  <si>
    <t xml:space="preserve">P55795</t>
  </si>
  <si>
    <t xml:space="preserve">14327_sp_Q9UKA9</t>
  </si>
  <si>
    <t xml:space="preserve">PTBP2_HUMAN Polypyrimidine tract-binding protein 2 OS=Homo sapiens GN=PTBP2 PE=1 SV=1</t>
  </si>
  <si>
    <t xml:space="preserve">Q9UKA9</t>
  </si>
  <si>
    <t xml:space="preserve">4557_sp_O15523</t>
  </si>
  <si>
    <t xml:space="preserve">DDX3Y_HUMAN ATP-dependent RNA helicase DDX3Y OS=Homo sapiens GN=DDX3Y PE=1 SV=2</t>
  </si>
  <si>
    <t xml:space="preserve">O15523</t>
  </si>
  <si>
    <t xml:space="preserve">16186_sp_Q8IYB3</t>
  </si>
  <si>
    <t xml:space="preserve">SRRM1_HUMAN Serine/arginine repetitive matrix protein 1 OS=Homo sapiens GN=SRRM1 PE=1 SV=2</t>
  </si>
  <si>
    <t xml:space="preserve">Q8IYB3</t>
  </si>
  <si>
    <t xml:space="preserve">13361_sp_P20339</t>
  </si>
  <si>
    <t xml:space="preserve">RAB5A_HUMAN Ras-related protein Rab-5A OS=Homo sapiens GN=RAB5A PE=1 SV=2</t>
  </si>
  <si>
    <t xml:space="preserve">P20339</t>
  </si>
  <si>
    <t xml:space="preserve">12762_sp_P52948</t>
  </si>
  <si>
    <t xml:space="preserve">NUP98_HUMAN Nuclear pore complex protein Nup98-Nup96 OS=Homo sapiens GN=NUP98 PE=1 SV=4</t>
  </si>
  <si>
    <t xml:space="preserve">P52948</t>
  </si>
  <si>
    <t xml:space="preserve">4427_sp_P17661</t>
  </si>
  <si>
    <t xml:space="preserve">DESM_HUMAN Desmin OS=Homo sapiens GN=DES PE=1 SV=3</t>
  </si>
  <si>
    <t xml:space="preserve">P17661</t>
  </si>
  <si>
    <t xml:space="preserve">10216_sp_Q16891</t>
  </si>
  <si>
    <t xml:space="preserve">MIC60_HUMAN MICOS complex subunit MIC60 OS=Homo sapiens GN=IMMT PE=1 SV=1</t>
  </si>
  <si>
    <t xml:space="preserve">Q16891</t>
  </si>
  <si>
    <t xml:space="preserve">8236_sp_P38919</t>
  </si>
  <si>
    <t xml:space="preserve">IF4A3_HUMAN Eukaryotic initiation factor 4A-III OS=Homo sapiens GN=EIF4A3 PE=1 SV=4</t>
  </si>
  <si>
    <t xml:space="preserve">P38919</t>
  </si>
  <si>
    <t xml:space="preserve">2333_sp_Q96ER9</t>
  </si>
  <si>
    <t xml:space="preserve">CCD51_HUMAN Coiled-coil domain-containing protein 51 OS=Homo sapiens GN=CCDC51 PE=1 SV=2</t>
  </si>
  <si>
    <t xml:space="preserve">Q96ER9</t>
  </si>
  <si>
    <t xml:space="preserve">16266_sp_O43290</t>
  </si>
  <si>
    <t xml:space="preserve">SNUT1_HUMAN U4/U6.U5 tri-snRNP-associated protein 1 OS=Homo sapiens GN=SART1 PE=1 SV=1</t>
  </si>
  <si>
    <t xml:space="preserve">O43290</t>
  </si>
  <si>
    <t xml:space="preserve">272_sp_P30488</t>
  </si>
  <si>
    <t xml:space="preserve">1B50_HUMAN HLA class I histocompatibility antigen_ B-50 alpha chain OS=Homo sapiens GN=HLA-B PE=1 SV=1</t>
  </si>
  <si>
    <t xml:space="preserve">P30488</t>
  </si>
  <si>
    <t xml:space="preserve">11577_sp_Q53F19</t>
  </si>
  <si>
    <t xml:space="preserve">NCBP3_HUMAN Nuclear cap-binding protein subunit 3 OS=Homo sapiens GN=NCBP3 PE=1 SV=2</t>
  </si>
  <si>
    <t xml:space="preserve">Q53F19</t>
  </si>
  <si>
    <t xml:space="preserve">19175_sp_Q8TED0</t>
  </si>
  <si>
    <t xml:space="preserve">UTP15_HUMAN U3 small nucleolar RNA-associated protein 15 homolog OS=Homo sapiens GN=UTP15 PE=1 SV=3</t>
  </si>
  <si>
    <t xml:space="preserve">Q8TED0</t>
  </si>
  <si>
    <t xml:space="preserve">11234_sp_Q9Y6C9</t>
  </si>
  <si>
    <t xml:space="preserve">MTCH2_HUMAN Mitochondrial carrier homolog 2 OS=Homo sapiens GN=MTCH2 PE=1 SV=1</t>
  </si>
  <si>
    <t xml:space="preserve">Q9Y6C9</t>
  </si>
  <si>
    <t xml:space="preserve">8318_sp_P52789</t>
  </si>
  <si>
    <t xml:space="preserve">HXK2_HUMAN Hexokinase-2 OS=Homo sapiens GN=HK2 PE=1 SV=2</t>
  </si>
  <si>
    <t xml:space="preserve">P52789</t>
  </si>
  <si>
    <t xml:space="preserve">17819_sp_O43615</t>
  </si>
  <si>
    <t xml:space="preserve">TIM44_HUMAN Mitochondrial import inner membrane translocase subunit TIM44 OS=Homo sapiens GN=TIMM44 PE=1 SV=2</t>
  </si>
  <si>
    <t xml:space="preserve">O43615</t>
  </si>
  <si>
    <t xml:space="preserve">3358_sp_Q9Y224</t>
  </si>
  <si>
    <t xml:space="preserve">CN166_HUMAN UPF0568 protein C14orf166 OS=Homo sapiens GN=C14orf166 PE=1 SV=1</t>
  </si>
  <si>
    <t xml:space="preserve">Q9Y224</t>
  </si>
  <si>
    <t xml:space="preserve">8285_sp_P17066</t>
  </si>
  <si>
    <t xml:space="preserve">HSP76_HUMAN Heat shock 70 kDa protein 6 OS=Homo sapiens GN=HSPA6 PE=1 SV=2</t>
  </si>
  <si>
    <t xml:space="preserve">P17066</t>
  </si>
  <si>
    <t xml:space="preserve">19307_sp_Q6UXN9</t>
  </si>
  <si>
    <t xml:space="preserve">WDR82_HUMAN WD repeat-containing protein 82 OS=Homo sapiens GN=WDR82 PE=1 SV=1</t>
  </si>
  <si>
    <t xml:space="preserve">Q6UXN9</t>
  </si>
  <si>
    <t xml:space="preserve">18260_sp_Q9Y2W1</t>
  </si>
  <si>
    <t xml:space="preserve">TR150_HUMAN Thyroid hormone receptor-associated protein 3 OS=Homo sapiens GN=THRAP3 PE=1 SV=2</t>
  </si>
  <si>
    <t xml:space="preserve">Q9Y2W1</t>
  </si>
  <si>
    <t xml:space="preserve">7971_sp_P52597</t>
  </si>
  <si>
    <t xml:space="preserve">HNRPF_HUMAN Heterogeneous nuclear ribonucleoprotein F OS=Homo sapiens GN=HNRNPF PE=1 SV=3</t>
  </si>
  <si>
    <t xml:space="preserve">P52597</t>
  </si>
  <si>
    <t xml:space="preserve">7266_sp_P63092</t>
  </si>
  <si>
    <t xml:space="preserve">GNAS2_HUMAN Guanine nucleotide-binding protein G(s) subunit alpha isoforms short OS=Homo sapiens GN=GNAS PE=1 SV=1</t>
  </si>
  <si>
    <t xml:space="preserve">P63092</t>
  </si>
  <si>
    <t xml:space="preserve">17145_sp_A6NNZ2</t>
  </si>
  <si>
    <t xml:space="preserve">TBB8L_HUMAN Tubulin beta-8 chain-like protein LOC260334 OS=Homo sapiens PE=1 SV=1</t>
  </si>
  <si>
    <t xml:space="preserve">A6NNZ2</t>
  </si>
  <si>
    <t xml:space="preserve">11276_sp_O94776</t>
  </si>
  <si>
    <t xml:space="preserve">MTA2_HUMAN Metastasis-associated protein MTA2 OS=Homo sapiens GN=MTA2 PE=1 SV=1</t>
  </si>
  <si>
    <t xml:space="preserve">O94776</t>
  </si>
  <si>
    <t xml:space="preserve">8863_sp_O95678</t>
  </si>
  <si>
    <t xml:space="preserve">K2C75_HUMAN Keratin_ type II cytoskeletal 75 OS=Homo sapiens GN=KRT75 PE=1 SV=2</t>
  </si>
  <si>
    <t xml:space="preserve">O95678</t>
  </si>
  <si>
    <t xml:space="preserve">7153_sp_P62873</t>
  </si>
  <si>
    <t xml:space="preserve">GBB1_HUMAN Guanine nucleotide-binding protein G(I)/G(S)/G(T) subunit beta-1 OS=Homo sapiens GN=GNB1 PE=1 SV=3</t>
  </si>
  <si>
    <t xml:space="preserve">P62873</t>
  </si>
  <si>
    <t xml:space="preserve">16703_sp_P61956</t>
  </si>
  <si>
    <t xml:space="preserve">SUMO2_HUMAN Small ubiquitin-related modifier 2 OS=Homo sapiens GN=SUMO2 PE=1 SV=3</t>
  </si>
  <si>
    <t xml:space="preserve">P61956</t>
  </si>
  <si>
    <t xml:space="preserve">13672_sp_Q2PPJ7</t>
  </si>
  <si>
    <t xml:space="preserve">RGPA2_HUMAN Ral GTPase-activating protein subunit alpha-2 OS=Homo sapiens GN=RALGAPA2 PE=1 SV=2</t>
  </si>
  <si>
    <t xml:space="preserve">Q2PPJ7</t>
  </si>
  <si>
    <t xml:space="preserve">17329_sp_P04350</t>
  </si>
  <si>
    <t xml:space="preserve">TBB4A_HUMAN Tubulin beta-4A chain OS=Homo sapiens GN=TUBB4A PE=1 SV=2</t>
  </si>
  <si>
    <t xml:space="preserve">P04350</t>
  </si>
  <si>
    <t xml:space="preserve">16862_sp_Q8IX01</t>
  </si>
  <si>
    <t xml:space="preserve">SUGP2_HUMAN SURP and G-patch domain-containing protein 2 OS=Homo sapiens GN=SUGP2 PE=1 SV=2</t>
  </si>
  <si>
    <t xml:space="preserve">Q8IX01</t>
  </si>
  <si>
    <t xml:space="preserve">12744_sp_Q8NFH3</t>
  </si>
  <si>
    <t xml:space="preserve">NUP43_HUMAN Nucleoporin Nup43 OS=Homo sapiens GN=NUP43 PE=1 SV=1</t>
  </si>
  <si>
    <t xml:space="preserve">Q8NFH3</t>
  </si>
  <si>
    <t xml:space="preserve">2993_sp_Q9UJS0</t>
  </si>
  <si>
    <t xml:space="preserve">CMC2_HUMAN Calcium-binding mitochondrial carrier protein Aralar2 OS=Homo sapiens GN=SLC25A13 PE=1 SV=2</t>
  </si>
  <si>
    <t xml:space="preserve">Q9UJS0</t>
  </si>
  <si>
    <t xml:space="preserve">14630_sp_Q7Z7F7</t>
  </si>
  <si>
    <t xml:space="preserve">RM55_HUMAN 39S ribosomal protein L55_ mitochondrial OS=Homo sapiens GN=MRPL55 PE=1 SV=1</t>
  </si>
  <si>
    <t xml:space="preserve">Q7Z7F7</t>
  </si>
  <si>
    <t xml:space="preserve">13052_sp_Q8TAA3</t>
  </si>
  <si>
    <t xml:space="preserve">PSA7L_HUMAN Proteasome subunit alpha type-7-like OS=Homo sapiens GN=PSMA8 PE=2 SV=3</t>
  </si>
  <si>
    <t xml:space="preserve">Q8TAA3</t>
  </si>
  <si>
    <t xml:space="preserve">4589_sp_Q16531</t>
  </si>
  <si>
    <t xml:space="preserve">DDB1_HUMAN DNA damage-binding protein 1 OS=Homo sapiens GN=DDB1 PE=1 SV=1</t>
  </si>
  <si>
    <t xml:space="preserve">Q16531</t>
  </si>
  <si>
    <t xml:space="preserve">7994_sp_Q14103</t>
  </si>
  <si>
    <t xml:space="preserve">HNRPD_HUMAN Heterogeneous nuclear ribonucleoprotein D0 OS=Homo sapiens GN=HNRNPD PE=1 SV=1</t>
  </si>
  <si>
    <t xml:space="preserve">Q14103</t>
  </si>
  <si>
    <t xml:space="preserve">12695_sp_P11177</t>
  </si>
  <si>
    <t xml:space="preserve">ODPB_HUMAN Pyruvate dehydrogenase E1 component subunit beta_ mitochondrial OS=Homo sapiens GN=PDHB PE=1 SV=3</t>
  </si>
  <si>
    <t xml:space="preserve">P11177</t>
  </si>
  <si>
    <t xml:space="preserve">11720_sp_Q9Y221</t>
  </si>
  <si>
    <t xml:space="preserve">NIP7_HUMAN 60S ribosome subunit biogenesis protein NIP7 homolog OS=Homo sapiens GN=NIP7 PE=1 SV=1</t>
  </si>
  <si>
    <t xml:space="preserve">Q9Y221</t>
  </si>
  <si>
    <t xml:space="preserve">15020_sp_Q96TC7</t>
  </si>
  <si>
    <t xml:space="preserve">RMD3_HUMAN Regulator of microtubule dynamics protein 3 OS=Homo sapiens GN=RMDN3 PE=1 SV=2</t>
  </si>
  <si>
    <t xml:space="preserve">Q96TC7</t>
  </si>
  <si>
    <t xml:space="preserve">17243_sp_Q9NXF1</t>
  </si>
  <si>
    <t xml:space="preserve">TEX10_HUMAN Testis-expressed protein 10 OS=Homo sapiens GN=TEX10 PE=1 SV=2</t>
  </si>
  <si>
    <t xml:space="preserve">Q9NXF1</t>
  </si>
  <si>
    <t xml:space="preserve">12451_sp_P11182</t>
  </si>
  <si>
    <t xml:space="preserve">ODB2_HUMAN Lipoamide acyltransferase component of branched-chain alpha-keto acid dehydrogenase complex_ mitochondrial OS=Homo sapiens GN=DBT PE=1 SV=3</t>
  </si>
  <si>
    <t xml:space="preserve">P11182</t>
  </si>
  <si>
    <t xml:space="preserve">19037_sp_Q969X6</t>
  </si>
  <si>
    <t xml:space="preserve">UTP4_HUMAN U3 small nucleolar RNA-associated protein 4 homolog OS=Homo sapiens GN=UTP4 PE=1 SV=1</t>
  </si>
  <si>
    <t xml:space="preserve">Q969X6</t>
  </si>
  <si>
    <t xml:space="preserve">16010_sp_P62316</t>
  </si>
  <si>
    <t xml:space="preserve">SMD2_HUMAN Small nuclear ribonucleoprotein Sm D2 OS=Homo sapiens GN=SNRPD2 PE=1 SV=1</t>
  </si>
  <si>
    <t xml:space="preserve">P62316</t>
  </si>
  <si>
    <t xml:space="preserve">7095_sp_Q14697</t>
  </si>
  <si>
    <t xml:space="preserve">GANAB_HUMAN Neutral alpha-glucosidase AB OS=Homo sapiens GN=GANAB PE=1 SV=3</t>
  </si>
  <si>
    <t xml:space="preserve">Q14697</t>
  </si>
  <si>
    <t xml:space="preserve">15174_sp_P51398</t>
  </si>
  <si>
    <t xml:space="preserve">RT29_HUMAN 28S ribosomal protein S29_ mitochondrial OS=Homo sapiens GN=DAP3 PE=1 SV=1</t>
  </si>
  <si>
    <t xml:space="preserve">P51398</t>
  </si>
  <si>
    <t xml:space="preserve">14616_sp_P39023</t>
  </si>
  <si>
    <t xml:space="preserve">RL3_HUMAN 60S ribosomal protein L3 OS=Homo sapiens GN=RPL3 PE=1 SV=2</t>
  </si>
  <si>
    <t xml:space="preserve">P39023</t>
  </si>
  <si>
    <t xml:space="preserve">13320_sp_P31930</t>
  </si>
  <si>
    <t xml:space="preserve">QCR1_HUMAN Cytochrome b-c1 complex subunit 1_ mitochondrial OS=Homo sapiens GN=UQCRC1 PE=1 SV=3</t>
  </si>
  <si>
    <t xml:space="preserve">P31930</t>
  </si>
  <si>
    <t xml:space="preserve">17034_sp_P41252</t>
  </si>
  <si>
    <t xml:space="preserve">SYIC_HUMAN Isoleucine--tRNA ligase_ cytoplasmic OS=Homo sapiens GN=IARS PE=1 SV=2</t>
  </si>
  <si>
    <t xml:space="preserve">P41252</t>
  </si>
  <si>
    <t xml:space="preserve">7345_sp_P08754</t>
  </si>
  <si>
    <t xml:space="preserve">GNAI3_HUMAN Guanine nucleotide-binding protein G(k) subunit alpha OS=Homo sapiens GN=GNAI3 PE=1 SV=3</t>
  </si>
  <si>
    <t xml:space="preserve">P08754</t>
  </si>
  <si>
    <t xml:space="preserve">5364_sp_Q71UI9</t>
  </si>
  <si>
    <t xml:space="preserve">H2AV_HUMAN Histone H2A.V OS=Homo sapiens GN=H2AFV PE=1 SV=3</t>
  </si>
  <si>
    <t xml:space="preserve">Q71UI9</t>
  </si>
  <si>
    <t xml:space="preserve">36_sp_P27348</t>
  </si>
  <si>
    <t xml:space="preserve">1433T_HUMAN 14-3-3 protein theta OS=Homo sapiens GN=YWHAQ PE=1 SV=1</t>
  </si>
  <si>
    <t xml:space="preserve">P27348</t>
  </si>
  <si>
    <t xml:space="preserve">102_sp_P18464</t>
  </si>
  <si>
    <t xml:space="preserve">1B51_HUMAN HLA class I histocompatibility antigen_ B-51 alpha chain OS=Homo sapiens GN=HLA-B PE=1 SV=1</t>
  </si>
  <si>
    <t xml:space="preserve">P18464</t>
  </si>
  <si>
    <t xml:space="preserve">15905_sp_Q14141</t>
  </si>
  <si>
    <t xml:space="preserve">SEPT6_HUMAN Septin-6 OS=Homo sapiens GN=SEPT6 PE=1 SV=4</t>
  </si>
  <si>
    <t xml:space="preserve">Q14141</t>
  </si>
  <si>
    <t xml:space="preserve">17068_sp_P26640</t>
  </si>
  <si>
    <t xml:space="preserve">SYVC_HUMAN Valine--tRNA ligase OS=Homo sapiens GN=VARS PE=1 SV=4</t>
  </si>
  <si>
    <t xml:space="preserve">P26640</t>
  </si>
  <si>
    <t xml:space="preserve">6055_sp_Q96A26</t>
  </si>
  <si>
    <t xml:space="preserve">F162A_HUMAN Protein FAM162A OS=Homo sapiens GN=FAM162A PE=1 SV=2</t>
  </si>
  <si>
    <t xml:space="preserve">Q96A26</t>
  </si>
  <si>
    <t xml:space="preserve">42_sp_P30457</t>
  </si>
  <si>
    <t xml:space="preserve">1A66_HUMAN HLA class I histocompatibility antigen_ A-66 alpha chain OS=Homo sapiens GN=HLA-A PE=1 SV=1</t>
  </si>
  <si>
    <t xml:space="preserve">P30457</t>
  </si>
  <si>
    <t xml:space="preserve">15098_sp_P62249</t>
  </si>
  <si>
    <t xml:space="preserve">RS16_HUMAN 40S ribosomal protein S16 OS=Homo sapiens GN=RPS16 PE=1 SV=2</t>
  </si>
  <si>
    <t xml:space="preserve">P62249</t>
  </si>
  <si>
    <t xml:space="preserve">16313_sp_Q15005</t>
  </si>
  <si>
    <t xml:space="preserve">SPCS2_HUMAN Signal peptidase complex subunit 2 OS=Homo sapiens GN=SPCS2 PE=1 SV=3</t>
  </si>
  <si>
    <t xml:space="preserve">Q15005</t>
  </si>
  <si>
    <t xml:space="preserve">11604_sp_Q13232</t>
  </si>
  <si>
    <t xml:space="preserve">NDK3_HUMAN Nucleoside diphosphate kinase 3 OS=Homo sapiens GN=NME3 PE=1 SV=2</t>
  </si>
  <si>
    <t xml:space="preserve">Q13232</t>
  </si>
  <si>
    <t xml:space="preserve">6844_sp_Q9UN86</t>
  </si>
  <si>
    <t xml:space="preserve">G3BP2_HUMAN Ras GTPase-activating protein-binding protein 2 OS=Homo sapiens GN=G3BP2 PE=1 SV=2</t>
  </si>
  <si>
    <t xml:space="preserve">Q9UN86</t>
  </si>
  <si>
    <t xml:space="preserve">7500_sp_P68431</t>
  </si>
  <si>
    <t xml:space="preserve">H31_HUMAN Histone H3.1 OS=Homo sapiens GN=HIST1H3A PE=1 SV=2</t>
  </si>
  <si>
    <t xml:space="preserve">P68431</t>
  </si>
  <si>
    <t xml:space="preserve">6870_sp_Q15007</t>
  </si>
  <si>
    <t xml:space="preserve">FL2D_HUMAN Pre-mRNA-splicing regulator WTAP OS=Homo sapiens GN=WTAP PE=1 SV=2</t>
  </si>
  <si>
    <t xml:space="preserve">Q15007</t>
  </si>
  <si>
    <t xml:space="preserve">14372_sp_Q9UHX1</t>
  </si>
  <si>
    <t xml:space="preserve">PUF60_HUMAN Poly(U)-binding-splicing factor PUF60 OS=Homo sapiens GN=PUF60 PE=1 SV=1</t>
  </si>
  <si>
    <t xml:space="preserve">Q9UHX1</t>
  </si>
  <si>
    <t xml:space="preserve">14588_sp_P61353</t>
  </si>
  <si>
    <t xml:space="preserve">RL27_HUMAN 60S ribosomal protein L27 OS=Homo sapiens GN=RPL27 PE=1 SV=2</t>
  </si>
  <si>
    <t xml:space="preserve">P61353</t>
  </si>
  <si>
    <t xml:space="preserve">6885_sp_P06744</t>
  </si>
  <si>
    <t xml:space="preserve">G6PI_HUMAN Glucose-6-phosphate isomerase OS=Homo sapiens GN=GPI PE=1 SV=4</t>
  </si>
  <si>
    <t xml:space="preserve">P06744</t>
  </si>
  <si>
    <t xml:space="preserve">13834_sp_P35232</t>
  </si>
  <si>
    <t xml:space="preserve">PHB_HUMAN Prohibitin OS=Homo sapiens GN=PHB PE=1 SV=1</t>
  </si>
  <si>
    <t xml:space="preserve">P35232</t>
  </si>
  <si>
    <t xml:space="preserve">16783_sp_Q9UHB9</t>
  </si>
  <si>
    <t xml:space="preserve">SRP68_HUMAN Signal recognition particle subunit SRP68 OS=Homo sapiens GN=SRP68 PE=1 SV=2</t>
  </si>
  <si>
    <t xml:space="preserve">Q9UHB9</t>
  </si>
  <si>
    <t xml:space="preserve">15600_sp_A8MWD9</t>
  </si>
  <si>
    <t xml:space="preserve">RUXGL_HUMAN Putative small nuclear ribonucleoprotein G-like protein 15 OS=Homo sapiens GN=SNRPGP15 PE=5 SV=2</t>
  </si>
  <si>
    <t xml:space="preserve">A8MWD9</t>
  </si>
  <si>
    <t xml:space="preserve">4133_sp_P35222</t>
  </si>
  <si>
    <t xml:space="preserve">CTNB1_HUMAN Catenin beta-1 OS=Homo sapiens GN=CTNNB1 PE=1 SV=1</t>
  </si>
  <si>
    <t xml:space="preserve">P35222</t>
  </si>
  <si>
    <t xml:space="preserve">4315_sp_Q9NQI0</t>
  </si>
  <si>
    <t xml:space="preserve">DDX4_HUMAN Probable ATP-dependent RNA helicase DDX4 OS=Homo sapiens GN=DDX4 PE=1 SV=2</t>
  </si>
  <si>
    <t xml:space="preserve">Q9NQI0</t>
  </si>
  <si>
    <t xml:space="preserve">857_sp_P35609</t>
  </si>
  <si>
    <t xml:space="preserve">ACTN2_HUMAN Alpha-actinin-2 OS=Homo sapiens GN=ACTN2 PE=1 SV=1</t>
  </si>
  <si>
    <t xml:space="preserve">P35609</t>
  </si>
  <si>
    <t xml:space="preserve">3295_sp_E9PRG8</t>
  </si>
  <si>
    <t xml:space="preserve">CK098_HUMAN Uncharacterized protein C11orf98 OS=Homo sapiens GN=C11orf98 PE=4 SV=1</t>
  </si>
  <si>
    <t xml:space="preserve">E9PRG8</t>
  </si>
  <si>
    <t xml:space="preserve">9514_sp_Q12907</t>
  </si>
  <si>
    <t xml:space="preserve">LMAN2_HUMAN Vesicular integral-membrane protein VIP36 OS=Homo sapiens GN=LMAN2 PE=1 SV=1</t>
  </si>
  <si>
    <t xml:space="preserve">Q12907</t>
  </si>
  <si>
    <t xml:space="preserve">13083_sp_Q96EY7</t>
  </si>
  <si>
    <t xml:space="preserve">PTCD3_HUMAN Pentatricopeptide repeat domain-containing protein 3_ mitochondrial OS=Homo sapiens GN=PTCD3 PE=1 SV=3</t>
  </si>
  <si>
    <t xml:space="preserve">Q96EY7</t>
  </si>
  <si>
    <t xml:space="preserve">315_sp_P30153</t>
  </si>
  <si>
    <t xml:space="preserve">2AAA_HUMAN Serine/threonine-protein phosphatase 2A 65 kDa regulatory subunit A alpha isoform OS=Homo sapiens GN=PPP2R1A PE=1 SV=4</t>
  </si>
  <si>
    <t xml:space="preserve">P30153</t>
  </si>
  <si>
    <t xml:space="preserve">17756_sp_Q01085</t>
  </si>
  <si>
    <t xml:space="preserve">TIAR_HUMAN Nucleolysin TIAR OS=Homo sapiens GN=TIAL1 PE=1 SV=1</t>
  </si>
  <si>
    <t xml:space="preserve">Q01085</t>
  </si>
  <si>
    <t xml:space="preserve">2911_sp_Q14839</t>
  </si>
  <si>
    <t xml:space="preserve">CHD4_HUMAN Chromodomain-helicase-DNA-binding protein 4 OS=Homo sapiens GN=CHD4 PE=1 SV=2</t>
  </si>
  <si>
    <t xml:space="preserve">Q14839</t>
  </si>
  <si>
    <t xml:space="preserve">19083_sp_Q9BVJ6</t>
  </si>
  <si>
    <t xml:space="preserve">UT14A_HUMAN U3 small nucleolar RNA-associated protein 14 homolog A OS=Homo sapiens GN=UTP14A PE=1 SV=1</t>
  </si>
  <si>
    <t xml:space="preserve">Q9BVJ6</t>
  </si>
  <si>
    <t xml:space="preserve">5469_sp_Q99879</t>
  </si>
  <si>
    <t xml:space="preserve">H2B1M_HUMAN Histone H2B type 1-M OS=Homo sapiens GN=HIST1H2BM PE=1 SV=3</t>
  </si>
  <si>
    <t xml:space="preserve">Q99879</t>
  </si>
  <si>
    <t xml:space="preserve">4708_sp_P49448</t>
  </si>
  <si>
    <t xml:space="preserve">DHE4_HUMAN Glutamate dehydrogenase 2_ mitochondrial OS=Homo sapiens GN=GLUD2 PE=1 SV=2</t>
  </si>
  <si>
    <t xml:space="preserve">P49448</t>
  </si>
  <si>
    <t xml:space="preserve">16274_sp_O75934</t>
  </si>
  <si>
    <t xml:space="preserve">SPF27_HUMAN Pre-mRNA-splicing factor SPF27 OS=Homo sapiens GN=BCAS2 PE=1 SV=1</t>
  </si>
  <si>
    <t xml:space="preserve">O75934</t>
  </si>
  <si>
    <t xml:space="preserve">14960_sp_Q9H9Y2</t>
  </si>
  <si>
    <t xml:space="preserve">RPF1_HUMAN Ribosome production factor 1 OS=Homo sapiens GN=RPF1 PE=1 SV=2</t>
  </si>
  <si>
    <t xml:space="preserve">Q9H9Y2</t>
  </si>
  <si>
    <t xml:space="preserve">12205_sp_P57740</t>
  </si>
  <si>
    <t xml:space="preserve">NU107_HUMAN Nuclear pore complex protein Nup107 OS=Homo sapiens GN=NUP107 PE=1 SV=1</t>
  </si>
  <si>
    <t xml:space="preserve">P57740</t>
  </si>
  <si>
    <t xml:space="preserve">14915_sp_P60602</t>
  </si>
  <si>
    <t xml:space="preserve">ROMO1_HUMAN Reactive oxygen species modulator 1 OS=Homo sapiens GN=ROMO1 PE=1 SV=1</t>
  </si>
  <si>
    <t xml:space="preserve">P60602</t>
  </si>
  <si>
    <t xml:space="preserve">6895_sp_P35637</t>
  </si>
  <si>
    <t xml:space="preserve">FUS_HUMAN RNA-binding protein FUS OS=Homo sapiens GN=FUS PE=1 SV=1</t>
  </si>
  <si>
    <t xml:space="preserve">P35637</t>
  </si>
  <si>
    <t xml:space="preserve">5642_sp_P48668</t>
  </si>
  <si>
    <t xml:space="preserve">K2C6C_HUMAN Keratin_ type II cytoskeletal 6C OS=Homo sapiens GN=KRT6C PE=1 SV=3</t>
  </si>
  <si>
    <t xml:space="preserve">P48668</t>
  </si>
  <si>
    <t xml:space="preserve">7502_sp_P62805</t>
  </si>
  <si>
    <t xml:space="preserve">H4_HUMAN Histone H4 OS=Homo sapiens GN=HIST1H4A PE=1 SV=2</t>
  </si>
  <si>
    <t xml:space="preserve">P62805</t>
  </si>
  <si>
    <t xml:space="preserve">8300_sp_P20042</t>
  </si>
  <si>
    <t xml:space="preserve">IF2B_HUMAN Eukaryotic translation initiation factor 2 subunit 2 OS=Homo sapiens GN=EIF2S2 PE=1 SV=2</t>
  </si>
  <si>
    <t xml:space="preserve">P20042</t>
  </si>
  <si>
    <t xml:space="preserve">13545_sp_P35250</t>
  </si>
  <si>
    <t xml:space="preserve">RFC2_HUMAN Replication factor C subunit 2 OS=Homo sapiens GN=RFC2 PE=1 SV=3</t>
  </si>
  <si>
    <t xml:space="preserve">P35250</t>
  </si>
  <si>
    <t xml:space="preserve">16589_sp_Q13190</t>
  </si>
  <si>
    <t xml:space="preserve">STX5_HUMAN Syntaxin-5 OS=Homo sapiens GN=STX5 PE=1 SV=2</t>
  </si>
  <si>
    <t xml:space="preserve">Q13190</t>
  </si>
  <si>
    <t xml:space="preserve">7853_sp_P07686</t>
  </si>
  <si>
    <t xml:space="preserve">HEXB_HUMAN Beta-hexosaminidase subunit beta OS=Homo sapiens GN=HEXB PE=1 SV=3</t>
  </si>
  <si>
    <t xml:space="preserve">P07686</t>
  </si>
  <si>
    <t xml:space="preserve">14063_sp_O94906</t>
  </si>
  <si>
    <t xml:space="preserve">PRP6_HUMAN Pre-mRNA-processing factor 6 OS=Homo sapiens GN=PRPF6 PE=1 SV=1</t>
  </si>
  <si>
    <t xml:space="preserve">O94906</t>
  </si>
  <si>
    <t xml:space="preserve">18095_sp_P12270</t>
  </si>
  <si>
    <t xml:space="preserve">TPR_HUMAN Nucleoprotein TPR OS=Homo sapiens GN=TPR PE=1 SV=3</t>
  </si>
  <si>
    <t xml:space="preserve">P12270</t>
  </si>
  <si>
    <t xml:space="preserve">1405_sp_P25705</t>
  </si>
  <si>
    <t xml:space="preserve">ATPA_HUMAN ATP synthase subunit alpha_ mitochondrial OS=Homo sapiens GN=ATP5A1 PE=1 SV=1</t>
  </si>
  <si>
    <t xml:space="preserve">P25705</t>
  </si>
  <si>
    <t xml:space="preserve">1207_sp_O15144</t>
  </si>
  <si>
    <t xml:space="preserve">ARPC2_HUMAN Actin-related protein 2/3 complex subunit 2 OS=Homo sapiens GN=ARPC2 PE=1 SV=1</t>
  </si>
  <si>
    <t xml:space="preserve">O15144</t>
  </si>
  <si>
    <t xml:space="preserve">5433_sp_O60814</t>
  </si>
  <si>
    <t xml:space="preserve">H2B1K_HUMAN Histone H2B type 1-K OS=Homo sapiens GN=HIST1H2BK PE=1 SV=3</t>
  </si>
  <si>
    <t xml:space="preserve">O60814</t>
  </si>
  <si>
    <t xml:space="preserve">1270_sp_P20020</t>
  </si>
  <si>
    <t xml:space="preserve">AT2B1_HUMAN Plasma membrane calcium-transporting ATPase 1 OS=Homo sapiens GN=ATP2B1 PE=1 SV=3</t>
  </si>
  <si>
    <t xml:space="preserve">P20020</t>
  </si>
  <si>
    <t xml:space="preserve">5414_sp_P38646</t>
  </si>
  <si>
    <t xml:space="preserve">GRP75_HUMAN Stress-70 protein_ mitochondrial OS=Homo sapiens GN=HSPA9 PE=1 SV=2</t>
  </si>
  <si>
    <t xml:space="preserve">P38646</t>
  </si>
  <si>
    <t xml:space="preserve">17727_sp_Q9BUB7</t>
  </si>
  <si>
    <t xml:space="preserve">TMM70_HUMAN Transmembrane protein 70_ mitochondrial OS=Homo sapiens GN=TMEM70 PE=1 SV=2</t>
  </si>
  <si>
    <t xml:space="preserve">Q9BUB7</t>
  </si>
  <si>
    <t xml:space="preserve">9788_sp_P36776</t>
  </si>
  <si>
    <t xml:space="preserve">LONM_HUMAN Lon protease homolog_ mitochondrial OS=Homo sapiens GN=LONP1 PE=1 SV=2</t>
  </si>
  <si>
    <t xml:space="preserve">P36776</t>
  </si>
  <si>
    <t xml:space="preserve">11463_sp_O00159</t>
  </si>
  <si>
    <t xml:space="preserve">MYO1C_HUMAN Unconventional myosin-Ic OS=Homo sapiens GN=MYO1C PE=1 SV=4</t>
  </si>
  <si>
    <t xml:space="preserve">O00159</t>
  </si>
  <si>
    <t xml:space="preserve">11563_sp_Q8WTT2</t>
  </si>
  <si>
    <t xml:space="preserve">NOC3L_HUMAN Nucleolar complex protein 3 homolog OS=Homo sapiens GN=NOC3L PE=1 SV=1</t>
  </si>
  <si>
    <t xml:space="preserve">Q8WTT2</t>
  </si>
  <si>
    <t xml:space="preserve">8541_sp_Q9GZV4</t>
  </si>
  <si>
    <t xml:space="preserve">IF5A2_HUMAN Eukaryotic translation initiation factor 5A-2 OS=Homo sapiens GN=EIF5A2 PE=1 SV=3</t>
  </si>
  <si>
    <t xml:space="preserve">Q9GZV4</t>
  </si>
  <si>
    <t xml:space="preserve">5212_sp_Q8N766</t>
  </si>
  <si>
    <t xml:space="preserve">EMC1_HUMAN ER membrane protein complex subunit 1 OS=Homo sapiens GN=EMC1 PE=1 SV=1</t>
  </si>
  <si>
    <t xml:space="preserve">Q8N766</t>
  </si>
  <si>
    <t xml:space="preserve">14225_sp_O43395</t>
  </si>
  <si>
    <t xml:space="preserve">PRPF3_HUMAN U4/U6 small nuclear ribonucleoprotein Prp3 OS=Homo sapiens GN=PRPF3 PE=1 SV=2</t>
  </si>
  <si>
    <t xml:space="preserve">O43395</t>
  </si>
  <si>
    <t xml:space="preserve">5361_sp_Q99878</t>
  </si>
  <si>
    <t xml:space="preserve">H2A1J_HUMAN Histone H2A type 1-J OS=Homo sapiens GN=HIST1H2AJ PE=1 SV=3</t>
  </si>
  <si>
    <t xml:space="preserve">Q99878</t>
  </si>
  <si>
    <t xml:space="preserve">12156_sp_P06748</t>
  </si>
  <si>
    <t xml:space="preserve">NPM_HUMAN Nucleophosmin OS=Homo sapiens GN=NPM1 PE=1 SV=2</t>
  </si>
  <si>
    <t xml:space="preserve">P06748</t>
  </si>
  <si>
    <t xml:space="preserve">312_sp_P30510</t>
  </si>
  <si>
    <t xml:space="preserve">1C14_HUMAN HLA class I histocompatibility antigen_ Cw-14 alpha chain OS=Homo sapiens GN=HLA-C PE=1 SV=2</t>
  </si>
  <si>
    <t xml:space="preserve">P30510</t>
  </si>
  <si>
    <t xml:space="preserve">15172_sp_P08865</t>
  </si>
  <si>
    <t xml:space="preserve">RSSA_HUMAN 40S ribosomal protein SA OS=Homo sapiens GN=RPSA PE=1 SV=4</t>
  </si>
  <si>
    <t xml:space="preserve">P08865</t>
  </si>
  <si>
    <t xml:space="preserve">13080_sp_P61289</t>
  </si>
  <si>
    <t xml:space="preserve">PSME3_HUMAN Proteasome activator complex subunit 3 OS=Homo sapiens GN=PSME3 PE=1 SV=1</t>
  </si>
  <si>
    <t xml:space="preserve">P61289</t>
  </si>
  <si>
    <t xml:space="preserve">18262_sp_Q12931</t>
  </si>
  <si>
    <t xml:space="preserve">TRAP1_HUMAN Heat shock protein 75 kDa_ mitochondrial OS=Homo sapiens GN=TRAP1 PE=1 SV=3</t>
  </si>
  <si>
    <t xml:space="preserve">Q12931</t>
  </si>
  <si>
    <t xml:space="preserve">1398_sp_O75964</t>
  </si>
  <si>
    <t xml:space="preserve">ATP5L_HUMAN ATP synthase subunit g_ mitochondrial OS=Homo sapiens GN=ATP5L PE=1 SV=3</t>
  </si>
  <si>
    <t xml:space="preserve">O75964</t>
  </si>
  <si>
    <t xml:space="preserve">13288_sp_P51148</t>
  </si>
  <si>
    <t xml:space="preserve">RAB5C_HUMAN Ras-related protein Rab-5C OS=Homo sapiens GN=RAB5C PE=1 SV=2</t>
  </si>
  <si>
    <t xml:space="preserve">P51148</t>
  </si>
  <si>
    <t xml:space="preserve">9458_sp_P49257</t>
  </si>
  <si>
    <t xml:space="preserve">LMAN1_HUMAN Protein ERGIC-53 OS=Homo sapiens GN=LMAN1 PE=1 SV=2</t>
  </si>
  <si>
    <t xml:space="preserve">P49257</t>
  </si>
  <si>
    <t xml:space="preserve">10612_sp_P57721</t>
  </si>
  <si>
    <t xml:space="preserve">PCBP3_HUMAN Poly(rC)-binding protein 3 OS=Homo sapiens GN=PCBP3 PE=2 SV=2</t>
  </si>
  <si>
    <t xml:space="preserve">P57721</t>
  </si>
  <si>
    <t xml:space="preserve">17014_sp_P47897</t>
  </si>
  <si>
    <t xml:space="preserve">SYQ_HUMAN Glutamine--tRNA ligase OS=Homo sapiens GN=QARS PE=1 SV=1</t>
  </si>
  <si>
    <t xml:space="preserve">P47897</t>
  </si>
  <si>
    <t xml:space="preserve">13334_sp_P63244</t>
  </si>
  <si>
    <t xml:space="preserve">RACK1_HUMAN Receptor of activated protein C kinase 1 OS=Homo sapiens GN=RACK1 PE=1 SV=3</t>
  </si>
  <si>
    <t xml:space="preserve">P63244</t>
  </si>
  <si>
    <t xml:space="preserve">17064_sp_Q13148</t>
  </si>
  <si>
    <t xml:space="preserve">TADBP_HUMAN TAR DNA-binding protein 43 OS=Homo sapiens GN=TARDBP PE=1 SV=1</t>
  </si>
  <si>
    <t xml:space="preserve">Q13148</t>
  </si>
  <si>
    <t xml:space="preserve">16507_sp_O15269</t>
  </si>
  <si>
    <t xml:space="preserve">SPTC1_HUMAN Serine palmitoyltransferase 1 OS=Homo sapiens GN=SPTLC1 PE=1 SV=1</t>
  </si>
  <si>
    <t xml:space="preserve">O15269</t>
  </si>
  <si>
    <t xml:space="preserve">13136_sp_O14818</t>
  </si>
  <si>
    <t xml:space="preserve">PSA7_HUMAN Proteasome subunit alpha type-7 OS=Homo sapiens GN=PSMA7 PE=1 SV=1</t>
  </si>
  <si>
    <t xml:space="preserve">O14818</t>
  </si>
  <si>
    <t xml:space="preserve">5990_sp_P30040</t>
  </si>
  <si>
    <t xml:space="preserve">ERP29_HUMAN Endoplasmic reticulum resident protein 29 OS=Homo sapiens GN=ERP29 PE=1 SV=4</t>
  </si>
  <si>
    <t xml:space="preserve">P30040</t>
  </si>
  <si>
    <t xml:space="preserve">374_sp_P01889</t>
  </si>
  <si>
    <t xml:space="preserve">1B07_HUMAN HLA class I histocompatibility antigen_ B-7 alpha chain OS=Homo sapiens GN=HLA-B PE=1 SV=3</t>
  </si>
  <si>
    <t xml:space="preserve">P01889</t>
  </si>
  <si>
    <t xml:space="preserve">15668_sp_Q12874</t>
  </si>
  <si>
    <t xml:space="preserve">SF3A3_HUMAN Splicing factor 3A subunit 3 OS=Homo sapiens GN=SF3A3 PE=1 SV=1</t>
  </si>
  <si>
    <t xml:space="preserve">Q12874</t>
  </si>
  <si>
    <t xml:space="preserve">14596_sp_Q02878</t>
  </si>
  <si>
    <t xml:space="preserve">RL6_HUMAN 60S ribosomal protein L6 OS=Homo sapiens GN=RPL6 PE=1 SV=3</t>
  </si>
  <si>
    <t xml:space="preserve">Q02878</t>
  </si>
  <si>
    <t xml:space="preserve">16968_sp_Q9NQ55</t>
  </si>
  <si>
    <t xml:space="preserve">SSF1_HUMAN Suppressor of SWI4 1 homolog OS=Homo sapiens GN=PPAN PE=2 SV=1</t>
  </si>
  <si>
    <t xml:space="preserve">Q9NQ55</t>
  </si>
  <si>
    <t xml:space="preserve">122_sp_P00505</t>
  </si>
  <si>
    <t xml:space="preserve">AATM_HUMAN Aspartate aminotransferase_ mitochondrial OS=Homo sapiens GN=GOT2 PE=1 SV=3</t>
  </si>
  <si>
    <t xml:space="preserve">P00505</t>
  </si>
  <si>
    <t xml:space="preserve">5076_sp_P00533</t>
  </si>
  <si>
    <t xml:space="preserve">EGFR_HUMAN Epidermal growth factor receptor OS=Homo sapiens GN=EGFR PE=1 SV=2</t>
  </si>
  <si>
    <t xml:space="preserve">P00533</t>
  </si>
  <si>
    <t xml:space="preserve">4954_sp_Q14126</t>
  </si>
  <si>
    <t xml:space="preserve">DSG2_HUMAN Desmoglein-2 OS=Homo sapiens GN=DSG2 PE=1 SV=2</t>
  </si>
  <si>
    <t xml:space="preserve">Q14126</t>
  </si>
  <si>
    <t xml:space="preserve">15040_sp_Q9NWU5</t>
  </si>
  <si>
    <t xml:space="preserve">RM22_HUMAN 39S ribosomal protein L22_ mitochondrial OS=Homo sapiens GN=MRPL22 PE=1 SV=1</t>
  </si>
  <si>
    <t xml:space="preserve">Q9NWU5</t>
  </si>
  <si>
    <t xml:space="preserve">6541_sp_Q01469</t>
  </si>
  <si>
    <t xml:space="preserve">FABP5_HUMAN Fatty acid-binding protein_ epidermal OS=Homo sapiens GN=FABP5 PE=1 SV=3</t>
  </si>
  <si>
    <t xml:space="preserve">Q01469</t>
  </si>
  <si>
    <t xml:space="preserve">17675_sp_Q9Y3B3</t>
  </si>
  <si>
    <t xml:space="preserve">TMED7_HUMAN Transmembrane emp24 domain-containing protein 7 OS=Homo sapiens GN=TMED7 PE=1 SV=2</t>
  </si>
  <si>
    <t xml:space="preserve">Q9Y3B3</t>
  </si>
  <si>
    <t xml:space="preserve">1158_sp_P61160</t>
  </si>
  <si>
    <t xml:space="preserve">ARP2_HUMAN Actin-related protein 2 OS=Homo sapiens GN=ACTR2 PE=1 SV=1</t>
  </si>
  <si>
    <t xml:space="preserve">P61160</t>
  </si>
  <si>
    <t xml:space="preserve">10125_sp_Q9ULC4</t>
  </si>
  <si>
    <t xml:space="preserve">MCTS1_HUMAN Malignant T-cell-amplified sequence 1 OS=Homo sapiens GN=MCTS1 PE=1 SV=1</t>
  </si>
  <si>
    <t xml:space="preserve">Q9ULC4</t>
  </si>
  <si>
    <t xml:space="preserve">14522_sp_Q7Z3J3</t>
  </si>
  <si>
    <t xml:space="preserve">RGPD4_HUMAN RanBP2-like and GRIP domain-containing protein 4 OS=Homo sapiens GN=RGPD4 PE=2 SV=3</t>
  </si>
  <si>
    <t xml:space="preserve">Q7Z3J3</t>
  </si>
  <si>
    <t xml:space="preserve">20044_sp_Q07157</t>
  </si>
  <si>
    <t xml:space="preserve">ZO1_HUMAN Tight junction protein ZO-1 OS=Homo sapiens GN=TJP1 PE=1 SV=3</t>
  </si>
  <si>
    <t xml:space="preserve">Q07157</t>
  </si>
  <si>
    <t xml:space="preserve">10429_sp_Q86YP4</t>
  </si>
  <si>
    <t xml:space="preserve">P66A_HUMAN Transcriptional repressor p66-alpha OS=Homo sapiens GN=GATAD2A PE=1 SV=1</t>
  </si>
  <si>
    <t xml:space="preserve">Q86YP4</t>
  </si>
  <si>
    <t xml:space="preserve">1473_sp_P35613</t>
  </si>
  <si>
    <t xml:space="preserve">BASI_HUMAN Basigin OS=Homo sapiens GN=BSG PE=1 SV=2</t>
  </si>
  <si>
    <t xml:space="preserve">P35613</t>
  </si>
  <si>
    <t xml:space="preserve">224_sp_P16189</t>
  </si>
  <si>
    <t xml:space="preserve">1A31_HUMAN HLA class I histocompatibility antigen_ A-31 alpha chain OS=Homo sapiens GN=HLA-A PE=1 SV=2</t>
  </si>
  <si>
    <t xml:space="preserve">P16189</t>
  </si>
  <si>
    <t xml:space="preserve">10264_sp_P55081</t>
  </si>
  <si>
    <t xml:space="preserve">MFAP1_HUMAN Microfibrillar-associated protein 1 OS=Homo sapiens GN=MFAP1 PE=1 SV=2</t>
  </si>
  <si>
    <t xml:space="preserve">P55081</t>
  </si>
  <si>
    <t xml:space="preserve">14155_sp_P50897</t>
  </si>
  <si>
    <t xml:space="preserve">PPT1_HUMAN Palmitoyl-protein thioesterase 1 OS=Homo sapiens GN=PPT1 PE=1 SV=1</t>
  </si>
  <si>
    <t xml:space="preserve">P50897</t>
  </si>
  <si>
    <t xml:space="preserve">12916_sp_Q99623</t>
  </si>
  <si>
    <t xml:space="preserve">PHB2_HUMAN Prohibitin-2 OS=Homo sapiens GN=PHB2 PE=1 SV=2</t>
  </si>
  <si>
    <t xml:space="preserve">Q99623</t>
  </si>
  <si>
    <t xml:space="preserve">4768_sp_O75937</t>
  </si>
  <si>
    <t xml:space="preserve">DNJC8_HUMAN DnaJ homolog subfamily C member 8 OS=Homo sapiens GN=DNAJC8 PE=1 SV=2</t>
  </si>
  <si>
    <t xml:space="preserve">O75937</t>
  </si>
  <si>
    <t xml:space="preserve">6525_sp_Q9NZB2</t>
  </si>
  <si>
    <t xml:space="preserve">F120A_HUMAN Constitutive coactivator of PPAR-gamma-like protein 1 OS=Homo sapiens GN=FAM120A PE=1 SV=2</t>
  </si>
  <si>
    <t xml:space="preserve">Q9NZB2</t>
  </si>
  <si>
    <t xml:space="preserve">17952_sp_Q13263</t>
  </si>
  <si>
    <t xml:space="preserve">TIF1B_HUMAN Transcription intermediary factor 1-beta OS=Homo sapiens GN=TRIM28 PE=1 SV=5</t>
  </si>
  <si>
    <t xml:space="preserve">Q13263</t>
  </si>
  <si>
    <t xml:space="preserve">13732_sp_Q9NRX1</t>
  </si>
  <si>
    <t xml:space="preserve">PNO1_HUMAN RNA-binding protein PNO1 OS=Homo sapiens GN=PNO1 PE=1 SV=1</t>
  </si>
  <si>
    <t xml:space="preserve">Q9NRX1</t>
  </si>
  <si>
    <t xml:space="preserve">13148_sp_O75475</t>
  </si>
  <si>
    <t xml:space="preserve">PSIP1_HUMAN PC4 and SFRS1-interacting protein OS=Homo sapiens GN=PSIP1 PE=1 SV=1</t>
  </si>
  <si>
    <t xml:space="preserve">O75475</t>
  </si>
  <si>
    <t xml:space="preserve">8763_sp_O00410</t>
  </si>
  <si>
    <t xml:space="preserve">IPO5_HUMAN Importin-5 OS=Homo sapiens GN=IPO5 PE=1 SV=4</t>
  </si>
  <si>
    <t xml:space="preserve">O00410</t>
  </si>
  <si>
    <t xml:space="preserve">13802_sp_Q99575</t>
  </si>
  <si>
    <t xml:space="preserve">POP1_HUMAN Ribonucleases P/MRP protein subunit POP1 OS=Homo sapiens GN=POP1 PE=1 SV=2</t>
  </si>
  <si>
    <t xml:space="preserve">Q99575</t>
  </si>
  <si>
    <t xml:space="preserve">8215_sp_Q6IS14</t>
  </si>
  <si>
    <t xml:space="preserve">IF5AL_HUMAN Eukaryotic translation initiation factor 5A-1-like OS=Homo sapiens GN=EIF5AL1 PE=2 SV=2</t>
  </si>
  <si>
    <t xml:space="preserve">Q6IS14</t>
  </si>
  <si>
    <t xml:space="preserve">5333_sp_P0C0S8</t>
  </si>
  <si>
    <t xml:space="preserve">H2A1_HUMAN Histone H2A type 1 OS=Homo sapiens GN=HIST1H2AG PE=1 SV=2</t>
  </si>
  <si>
    <t xml:space="preserve">P0C0S8</t>
  </si>
  <si>
    <t xml:space="preserve">9819_sp_Q9NX58</t>
  </si>
  <si>
    <t xml:space="preserve">LYAR_HUMAN Cell growth-regulating nucleolar protein OS=Homo sapiens GN=LYAR PE=1 SV=2</t>
  </si>
  <si>
    <t xml:space="preserve">Q9NX58</t>
  </si>
  <si>
    <t xml:space="preserve">7892_sp_Q8TCT9</t>
  </si>
  <si>
    <t xml:space="preserve">HM13_HUMAN Minor histocompatibility antigen H13 OS=Homo sapiens GN=HM13 PE=1 SV=1</t>
  </si>
  <si>
    <t xml:space="preserve">Q8TCT9</t>
  </si>
  <si>
    <t xml:space="preserve">17672_sp_Q99805</t>
  </si>
  <si>
    <t xml:space="preserve">TM9S2_HUMAN Transmembrane 9 superfamily member 2 OS=Homo sapiens GN=TM9SF2 PE=1 SV=1</t>
  </si>
  <si>
    <t xml:space="preserve">Q99805</t>
  </si>
  <si>
    <t xml:space="preserve">10603_sp_Q9H361</t>
  </si>
  <si>
    <t xml:space="preserve">PABP3_HUMAN Polyadenylate-binding protein 3 OS=Homo sapiens GN=PABPC3 PE=1 SV=2</t>
  </si>
  <si>
    <t xml:space="preserve">Q9H361</t>
  </si>
  <si>
    <t xml:space="preserve">5781_sp_O60341</t>
  </si>
  <si>
    <t xml:space="preserve">KDM1A_HUMAN Lysine-specific histone demethylase 1A OS=Homo sapiens GN=KDM1A PE=1 SV=2</t>
  </si>
  <si>
    <t xml:space="preserve">O60341</t>
  </si>
  <si>
    <t xml:space="preserve">19438_sp_P12956</t>
  </si>
  <si>
    <t xml:space="preserve">XRCC6_HUMAN X-ray repair cross-complementing protein 6 OS=Homo sapiens GN=XRCC6 PE=1 SV=2</t>
  </si>
  <si>
    <t xml:space="preserve">P12956</t>
  </si>
  <si>
    <t xml:space="preserve">307_sp_P63104</t>
  </si>
  <si>
    <t xml:space="preserve">1433Z_HUMAN 14-3-3 protein zeta/delta OS=Homo sapiens GN=YWHAZ PE=1 SV=1</t>
  </si>
  <si>
    <t xml:space="preserve">P63104</t>
  </si>
  <si>
    <t xml:space="preserve">1086_sp_Q9BZZ5</t>
  </si>
  <si>
    <t xml:space="preserve">API5_HUMAN Apoptosis inhibitor 5 OS=Homo sapiens GN=API5 PE=1 SV=3</t>
  </si>
  <si>
    <t xml:space="preserve">Q9BZZ5</t>
  </si>
  <si>
    <t xml:space="preserve">6996_sp_P62879</t>
  </si>
  <si>
    <t xml:space="preserve">GBB2_HUMAN Guanine nucleotide-binding protein G(I)/G(S)/G(T) subunit beta-2 OS=Homo sapiens GN=GNB2 PE=1 SV=3</t>
  </si>
  <si>
    <t xml:space="preserve">P62879</t>
  </si>
  <si>
    <t xml:space="preserve">16693_sp_P31948</t>
  </si>
  <si>
    <t xml:space="preserve">STIP1_HUMAN Stress-induced-phosphoprotein 1 OS=Homo sapiens GN=STIP1 PE=1 SV=1</t>
  </si>
  <si>
    <t xml:space="preserve">P31948</t>
  </si>
  <si>
    <t xml:space="preserve">16626_sp_Q08170</t>
  </si>
  <si>
    <t xml:space="preserve">SRSF4_HUMAN Serine/arginine-rich splicing factor 4 OS=Homo sapiens GN=SRSF4 PE=1 SV=2</t>
  </si>
  <si>
    <t xml:space="preserve">Q08170</t>
  </si>
  <si>
    <t xml:space="preserve">4194_sp_Q9NR30</t>
  </si>
  <si>
    <t xml:space="preserve">DDX21_HUMAN Nucleolar RNA helicase 2 OS=Homo sapiens GN=DDX21 PE=1 SV=5</t>
  </si>
  <si>
    <t xml:space="preserve">Q9NR30</t>
  </si>
  <si>
    <t xml:space="preserve">6609_sp_Q6UN15</t>
  </si>
  <si>
    <t xml:space="preserve">FIP1_HUMAN Pre-mRNA 3'-end-processing factor FIP1 OS=Homo sapiens GN=FIP1L1 PE=1 SV=1</t>
  </si>
  <si>
    <t xml:space="preserve">Q6UN15</t>
  </si>
  <si>
    <t xml:space="preserve">11985_sp_P35658</t>
  </si>
  <si>
    <t xml:space="preserve">NU214_HUMAN Nuclear pore complex protein Nup214 OS=Homo sapiens GN=NUP214 PE=1 SV=2</t>
  </si>
  <si>
    <t xml:space="preserve">P35658</t>
  </si>
  <si>
    <t xml:space="preserve">745_sp_P63010</t>
  </si>
  <si>
    <t xml:space="preserve">AP2B1_HUMAN AP-2 complex subunit beta OS=Homo sapiens GN=AP2B1 PE=1 SV=1</t>
  </si>
  <si>
    <t xml:space="preserve">P63010</t>
  </si>
  <si>
    <t xml:space="preserve">15076_sp_Q14684</t>
  </si>
  <si>
    <t xml:space="preserve">RRP1B_HUMAN Ribosomal RNA processing protein 1 homolog B OS=Homo sapiens GN=RRP1B PE=1 SV=3</t>
  </si>
  <si>
    <t xml:space="preserve">Q14684</t>
  </si>
  <si>
    <t xml:space="preserve">43_sp_P10316</t>
  </si>
  <si>
    <t xml:space="preserve">1A69_HUMAN HLA class I histocompatibility antigen_ A-69 alpha chain OS=Homo sapiens GN=HLA-A PE=1 SV=2</t>
  </si>
  <si>
    <t xml:space="preserve">P10316</t>
  </si>
  <si>
    <t xml:space="preserve">6946_sp_Q14331</t>
  </si>
  <si>
    <t xml:space="preserve">FRG1_HUMAN Protein FRG1 OS=Homo sapiens GN=FRG1 PE=1 SV=1</t>
  </si>
  <si>
    <t xml:space="preserve">Q14331</t>
  </si>
  <si>
    <t xml:space="preserve">6972_sp_Q96I24</t>
  </si>
  <si>
    <t xml:space="preserve">FUBP3_HUMAN Far upstream element-binding protein 3 OS=Homo sapiens GN=FUBP3 PE=1 SV=2</t>
  </si>
  <si>
    <t xml:space="preserve">Q96I24</t>
  </si>
  <si>
    <t xml:space="preserve">16240_sp_P61011</t>
  </si>
  <si>
    <t xml:space="preserve">SRP54_HUMAN Signal recognition particle 54 kDa protein OS=Homo sapiens GN=SRP54 PE=1 SV=1</t>
  </si>
  <si>
    <t xml:space="preserve">P61011</t>
  </si>
  <si>
    <t xml:space="preserve">11588_sp_O95168</t>
  </si>
  <si>
    <t xml:space="preserve">NDUB4_HUMAN NADH dehydrogenase [ubiquinone] 1 beta subcomplex subunit 4 OS=Homo sapiens GN=NDUFB4 PE=1 SV=3</t>
  </si>
  <si>
    <t xml:space="preserve">O95168</t>
  </si>
  <si>
    <t xml:space="preserve">14683_sp_O75526</t>
  </si>
  <si>
    <t xml:space="preserve">RMXL2_HUMAN RNA-binding motif protein_ X-linked-like-2 OS=Homo sapiens GN=RBMXL2 PE=1 SV=3</t>
  </si>
  <si>
    <t xml:space="preserve">O75526</t>
  </si>
  <si>
    <t xml:space="preserve">11677_sp_O00217</t>
  </si>
  <si>
    <t xml:space="preserve">NDUS8_HUMAN NADH dehydrogenase [ubiquinone] iron-sulfur protein 8_ mitochondrial OS=Homo sapiens GN=NDUFS8 PE=1 SV=1</t>
  </si>
  <si>
    <t xml:space="preserve">O00217</t>
  </si>
  <si>
    <t xml:space="preserve">9026_sp_O95232</t>
  </si>
  <si>
    <t xml:space="preserve">LC7L3_HUMAN Luc7-like protein 3 OS=Homo sapiens GN=LUC7L3 PE=1 SV=2</t>
  </si>
  <si>
    <t xml:space="preserve">O95232</t>
  </si>
  <si>
    <t xml:space="preserve">9238_sp_O00515</t>
  </si>
  <si>
    <t xml:space="preserve">LAD1_HUMAN Ladinin-1 OS=Homo sapiens GN=LAD1 PE=1 SV=2</t>
  </si>
  <si>
    <t xml:space="preserve">O00515</t>
  </si>
  <si>
    <t xml:space="preserve">18775_sp_P63279</t>
  </si>
  <si>
    <t xml:space="preserve">UBC9_HUMAN SUMO-conjugating enzyme UBC9 OS=Homo sapiens GN=UBE2I PE=1 SV=1</t>
  </si>
  <si>
    <t xml:space="preserve">P63279</t>
  </si>
  <si>
    <t xml:space="preserve">12804_sp_P30086</t>
  </si>
  <si>
    <t xml:space="preserve">PEBP1_HUMAN Phosphatidylethanolamine-binding protein 1 OS=Homo sapiens GN=PEBP1 PE=1 SV=3</t>
  </si>
  <si>
    <t xml:space="preserve">P30086</t>
  </si>
  <si>
    <t xml:space="preserve">15112_sp_P63220</t>
  </si>
  <si>
    <t xml:space="preserve">RS21_HUMAN 40S ribosomal protein S21 OS=Homo sapiens GN=RPS21 PE=1 SV=1</t>
  </si>
  <si>
    <t xml:space="preserve">P63220</t>
  </si>
  <si>
    <t xml:space="preserve">8861_sp_P19013</t>
  </si>
  <si>
    <t xml:space="preserve">K2C4_HUMAN Keratin_ type II cytoskeletal 4 OS=Homo sapiens GN=KRT4 PE=1 SV=4</t>
  </si>
  <si>
    <t xml:space="preserve">P19013</t>
  </si>
  <si>
    <t xml:space="preserve">16194_sp_Q8TAQ2</t>
  </si>
  <si>
    <t xml:space="preserve">SMRC2_HUMAN SWI/SNF complex subunit SMARCC2 OS=Homo sapiens GN=SMARCC2 PE=1 SV=1</t>
  </si>
  <si>
    <t xml:space="preserve">Q8TAQ2</t>
  </si>
  <si>
    <t xml:space="preserve">11458_sp_P22033</t>
  </si>
  <si>
    <t xml:space="preserve">MUTA_HUMAN Methylmalonyl-CoA mutase_ mitochondrial OS=Homo sapiens GN=MUT PE=1 SV=4</t>
  </si>
  <si>
    <t xml:space="preserve">P22033</t>
  </si>
  <si>
    <t xml:space="preserve">7884_sp_P06865</t>
  </si>
  <si>
    <t xml:space="preserve">HEXA_HUMAN Beta-hexosaminidase subunit alpha OS=Homo sapiens GN=HEXA PE=1 SV=2</t>
  </si>
  <si>
    <t xml:space="preserve">P06865</t>
  </si>
  <si>
    <t xml:space="preserve">12078_sp_Q63ZY6</t>
  </si>
  <si>
    <t xml:space="preserve">NSN5C_HUMAN Putative methyltransferase NSUN5C OS=Homo sapiens GN=NSUN5P2 PE=5 SV=2</t>
  </si>
  <si>
    <t xml:space="preserve">Q63ZY6</t>
  </si>
  <si>
    <t xml:space="preserve">14234_sp_P49721</t>
  </si>
  <si>
    <t xml:space="preserve">PSB2_HUMAN Proteasome subunit beta type-2 OS=Homo sapiens GN=PSMB2 PE=1 SV=1</t>
  </si>
  <si>
    <t xml:space="preserve">P49721</t>
  </si>
  <si>
    <t xml:space="preserve">9945_sp_Q9H0U3</t>
  </si>
  <si>
    <t xml:space="preserve">MAGT1_HUMAN Magnesium transporter protein 1 OS=Homo sapiens GN=MAGT1 PE=1 SV=1</t>
  </si>
  <si>
    <t xml:space="preserve">Q9H0U3</t>
  </si>
  <si>
    <t xml:space="preserve">3093_sp_Q96JM3</t>
  </si>
  <si>
    <t xml:space="preserve">CHAP1_HUMAN Chromosome alignment-maintaining phosphoprotein 1 OS=Homo sapiens GN=CHAMP1 PE=1 SV=2</t>
  </si>
  <si>
    <t xml:space="preserve">Q96JM3</t>
  </si>
  <si>
    <t xml:space="preserve">5145_sp_P42126</t>
  </si>
  <si>
    <t xml:space="preserve">ECI1_HUMAN Enoyl-CoA delta isomerase 1_ mitochondrial OS=Homo sapiens GN=ECI1 PE=1 SV=1</t>
  </si>
  <si>
    <t xml:space="preserve">P42126</t>
  </si>
  <si>
    <t xml:space="preserve">4907_sp_Q9BQ95</t>
  </si>
  <si>
    <t xml:space="preserve">ECSIT_HUMAN Evolutionarily conserved signaling intermediate in Toll pathway_ mitochondrial OS=Homo sapiens GN=ECSIT PE=1 SV=1</t>
  </si>
  <si>
    <t xml:space="preserve">Q9BQ95</t>
  </si>
  <si>
    <t xml:space="preserve">15264_sp_P82914</t>
  </si>
  <si>
    <t xml:space="preserve">RT15_HUMAN 28S ribosomal protein S15_ mitochondrial OS=Homo sapiens GN=MRPS15 PE=1 SV=1</t>
  </si>
  <si>
    <t xml:space="preserve">P82914</t>
  </si>
  <si>
    <t xml:space="preserve">12851_sp_Q01813</t>
  </si>
  <si>
    <t xml:space="preserve">PFKAP_HUMAN ATP-dependent 6-phosphofructokinase_ platelet type OS=Homo sapiens GN=PFKP PE=1 SV=2</t>
  </si>
  <si>
    <t xml:space="preserve">Q01813</t>
  </si>
  <si>
    <t xml:space="preserve">8890_sp_Q9BY89</t>
  </si>
  <si>
    <t xml:space="preserve">K1671_HUMAN Uncharacterized protein KIAA1671 OS=Homo sapiens GN=KIAA1671 PE=1 SV=2</t>
  </si>
  <si>
    <t xml:space="preserve">Q9BY89</t>
  </si>
  <si>
    <t xml:space="preserve">18021_sp_Q6UW68</t>
  </si>
  <si>
    <t xml:space="preserve">TM205_HUMAN Transmembrane protein 205 OS=Homo sapiens GN=TMEM205 PE=1 SV=1</t>
  </si>
  <si>
    <t xml:space="preserve">Q6UW68</t>
  </si>
  <si>
    <t xml:space="preserve">17083_sp_Q9BSH4</t>
  </si>
  <si>
    <t xml:space="preserve">TACO1_HUMAN Translational activator of cytochrome c oxidase 1 OS=Homo sapiens GN=TACO1 PE=1 SV=1</t>
  </si>
  <si>
    <t xml:space="preserve">Q9BSH4</t>
  </si>
  <si>
    <t xml:space="preserve">342_sp_P11310</t>
  </si>
  <si>
    <t xml:space="preserve">ACADM_HUMAN Medium-chain specific acyl-CoA dehydrogenase_ mitochondrial OS=Homo sapiens GN=ACADM PE=1 SV=1</t>
  </si>
  <si>
    <t xml:space="preserve">P11310</t>
  </si>
  <si>
    <t xml:space="preserve">17050_sp_P57105</t>
  </si>
  <si>
    <t xml:space="preserve">SYJ2B_HUMAN Synaptojanin-2-binding protein OS=Homo sapiens GN=SYNJ2BP PE=1 SV=2</t>
  </si>
  <si>
    <t xml:space="preserve">P57105</t>
  </si>
  <si>
    <t xml:space="preserve">15866_sp_O95470</t>
  </si>
  <si>
    <t xml:space="preserve">SGPL1_HUMAN Sphingosine-1-phosphate lyase 1 OS=Homo sapiens GN=SGPL1 PE=1 SV=3</t>
  </si>
  <si>
    <t xml:space="preserve">O95470</t>
  </si>
  <si>
    <t xml:space="preserve">10398_sp_A0A0B4J2A2</t>
  </si>
  <si>
    <t xml:space="preserve">PAL4C_HUMAN Peptidyl-prolyl cis-trans isomerase A-like 4C OS=Homo sapiens GN=PPIAL4C PE=2 SV=1</t>
  </si>
  <si>
    <t xml:space="preserve">A0A0B4J2A2</t>
  </si>
  <si>
    <t xml:space="preserve">3196_sp_Q96JB5</t>
  </si>
  <si>
    <t xml:space="preserve">CK5P3_HUMAN CDK5 regulatory subunit-associated protein 3 OS=Homo sapiens GN=CDK5RAP3 PE=1 SV=2</t>
  </si>
  <si>
    <t xml:space="preserve">Q96JB5</t>
  </si>
  <si>
    <t xml:space="preserve">4438_sp_Q12959</t>
  </si>
  <si>
    <t xml:space="preserve">DLG1_HUMAN Disks large homolog 1 OS=Homo sapiens GN=DLG1 PE=1 SV=2</t>
  </si>
  <si>
    <t xml:space="preserve">Q12959</t>
  </si>
  <si>
    <t xml:space="preserve">1355_sp_Q9NWB6</t>
  </si>
  <si>
    <t xml:space="preserve">ARGL1_HUMAN Arginine and glutamate-rich protein 1 OS=Homo sapiens GN=ARGLU1 PE=1 SV=1</t>
  </si>
  <si>
    <t xml:space="preserve">Q9NWB6</t>
  </si>
  <si>
    <t xml:space="preserve">14179_sp_P17980</t>
  </si>
  <si>
    <t xml:space="preserve">PRS6A_HUMAN 26S proteasome regulatory subunit 6A OS=Homo sapiens GN=PSMC3 PE=1 SV=3</t>
  </si>
  <si>
    <t xml:space="preserve">P17980</t>
  </si>
  <si>
    <t xml:space="preserve">18297_sp_Q9Y4A5</t>
  </si>
  <si>
    <t xml:space="preserve">TRRAP_HUMAN Transformation/transcription domain-associated protein OS=Homo sapiens GN=TRRAP PE=1 SV=3</t>
  </si>
  <si>
    <t xml:space="preserve">Q9Y4A5</t>
  </si>
  <si>
    <t xml:space="preserve">5750_sp_P12035</t>
  </si>
  <si>
    <t xml:space="preserve">K2C3_HUMAN Keratin_ type II cytoskeletal 3 OS=Homo sapiens GN=KRT3 PE=1 SV=3</t>
  </si>
  <si>
    <t xml:space="preserve">P12035</t>
  </si>
  <si>
    <t xml:space="preserve">13766_sp_P13797</t>
  </si>
  <si>
    <t xml:space="preserve">PLST_HUMAN Plastin-3 OS=Homo sapiens GN=PLS3 PE=1 SV=4</t>
  </si>
  <si>
    <t xml:space="preserve">P13797</t>
  </si>
  <si>
    <t xml:space="preserve">3340_sp_Q15417</t>
  </si>
  <si>
    <t xml:space="preserve">CNN3_HUMAN Calponin-3 OS=Homo sapiens GN=CNN3 PE=1 SV=1</t>
  </si>
  <si>
    <t xml:space="preserve">Q15417</t>
  </si>
  <si>
    <t xml:space="preserve">17197_sp_A6NHL2</t>
  </si>
  <si>
    <t xml:space="preserve">TBAL3_HUMAN Tubulin alpha chain-like 3 OS=Homo sapiens GN=TUBAL3 PE=1 SV=2</t>
  </si>
  <si>
    <t xml:space="preserve">A6NHL2</t>
  </si>
  <si>
    <t xml:space="preserve">18517_sp_Q8NDW8</t>
  </si>
  <si>
    <t xml:space="preserve">TT21A_HUMAN Tetratricopeptide repeat protein 21A OS=Homo sapiens GN=TTC21A PE=2 SV=3</t>
  </si>
  <si>
    <t xml:space="preserve">Q8NDW8</t>
  </si>
  <si>
    <t xml:space="preserve">3319_sp_Q9NRG0</t>
  </si>
  <si>
    <t xml:space="preserve">CHRC1_HUMAN Chromatin accessibility complex protein 1 OS=Homo sapiens GN=CHRAC1 PE=1 SV=1</t>
  </si>
  <si>
    <t xml:space="preserve">Q9NRG0</t>
  </si>
  <si>
    <t xml:space="preserve">15652_sp_P55809</t>
  </si>
  <si>
    <t xml:space="preserve">SCOT1_HUMAN Succinyl-CoA:3-ketoacid coenzyme A transferase 1_ mitochondrial OS=Homo sapiens GN=OXCT1 PE=1 SV=1</t>
  </si>
  <si>
    <t xml:space="preserve">P55809</t>
  </si>
  <si>
    <t xml:space="preserve">13419_sp_P42696</t>
  </si>
  <si>
    <t xml:space="preserve">RBM34_HUMAN RNA-binding protein 34 OS=Homo sapiens GN=RBM34 PE=1 SV=2</t>
  </si>
  <si>
    <t xml:space="preserve">P42696</t>
  </si>
  <si>
    <t xml:space="preserve">10983_sp_Q5JRA6</t>
  </si>
  <si>
    <t xml:space="preserve">MIA3_HUMAN Melanoma inhibitory activity protein 3 OS=Homo sapiens GN=MIA3 PE=1 SV=1</t>
  </si>
  <si>
    <t xml:space="preserve">Q5JRA6</t>
  </si>
  <si>
    <t xml:space="preserve">11921_sp_Q9NZM5</t>
  </si>
  <si>
    <t xml:space="preserve">NOP53_HUMAN Ribosome biogenesis protein NOP53 OS=Homo sapiens GN=NOP53 PE=1 SV=2</t>
  </si>
  <si>
    <t xml:space="preserve">Q9NZM5</t>
  </si>
  <si>
    <t xml:space="preserve">14621_sp_A6NKH3</t>
  </si>
  <si>
    <t xml:space="preserve">RL37L_HUMAN Putative 60S ribosomal protein L37a-like protein OS=Homo sapiens GN=RPL37AP8 PE=5 SV=2</t>
  </si>
  <si>
    <t xml:space="preserve">A6NKH3</t>
  </si>
  <si>
    <t xml:space="preserve">19239_sp_O75691</t>
  </si>
  <si>
    <t xml:space="preserve">UTP20_HUMAN Small subunit processome component 20 homolog OS=Homo sapiens GN=UTP20 PE=1 SV=3</t>
  </si>
  <si>
    <t xml:space="preserve">O75691</t>
  </si>
  <si>
    <t xml:space="preserve">17119_sp_P54577</t>
  </si>
  <si>
    <t xml:space="preserve">SYYC_HUMAN Tyrosine--tRNA ligase_ cytoplasmic OS=Homo sapiens GN=YARS PE=1 SV=4</t>
  </si>
  <si>
    <t xml:space="preserve">P54577</t>
  </si>
  <si>
    <t xml:space="preserve">13697_sp_P13796</t>
  </si>
  <si>
    <t xml:space="preserve">PLSL_HUMAN Plastin-2 OS=Homo sapiens GN=LCP1 PE=1 SV=6</t>
  </si>
  <si>
    <t xml:space="preserve">P13796</t>
  </si>
  <si>
    <t xml:space="preserve">4016_sp_Q9BZJ0</t>
  </si>
  <si>
    <t xml:space="preserve">CRNL1_HUMAN Crooked neck-like protein 1 OS=Homo sapiens GN=CRNKL1 PE=1 SV=4</t>
  </si>
  <si>
    <t xml:space="preserve">Q9BZJ0</t>
  </si>
  <si>
    <t xml:space="preserve">2350_sp_P06493</t>
  </si>
  <si>
    <t xml:space="preserve">CDK1_HUMAN Cyclin-dependent kinase 1 OS=Homo sapiens GN=CDK1 PE=1 SV=3</t>
  </si>
  <si>
    <t xml:space="preserve">P06493</t>
  </si>
  <si>
    <t xml:space="preserve">1998_sp_Q86VP6</t>
  </si>
  <si>
    <t xml:space="preserve">CAND1_HUMAN Cullin-associated NEDD8-dissociated protein 1 OS=Homo sapiens GN=CAND1 PE=1 SV=2</t>
  </si>
  <si>
    <t xml:space="preserve">Q86VP6</t>
  </si>
  <si>
    <t xml:space="preserve">14745_sp_Q01831</t>
  </si>
  <si>
    <t xml:space="preserve">XPC_HUMAN DNA repair protein complementing XP-C cells OS=Homo sapiens GN=XPC PE=1 SV=4</t>
  </si>
  <si>
    <t xml:space="preserve">Q01831</t>
  </si>
  <si>
    <t xml:space="preserve">10401_sp_Q9NRP0</t>
  </si>
  <si>
    <t xml:space="preserve">OSTC_HUMAN Oligosaccharyltransferase complex subunit OSTC OS=Homo sapiens GN=OSTC PE=1 SV=1</t>
  </si>
  <si>
    <t xml:space="preserve">Q9NRP0</t>
  </si>
  <si>
    <t xml:space="preserve">14268_sp_P07919</t>
  </si>
  <si>
    <t xml:space="preserve">QCR6_HUMAN Cytochrome b-c1 complex subunit 6_ mitochondrial OS=Homo sapiens GN=UQCRH PE=1 SV=2</t>
  </si>
  <si>
    <t xml:space="preserve">P07919</t>
  </si>
  <si>
    <t xml:space="preserve">11996_sp_Q5SY16</t>
  </si>
  <si>
    <t xml:space="preserve">NOL9_HUMAN Polynucleotide 5'-hydroxyl-kinase NOL9 OS=Homo sapiens GN=NOL9 PE=1 SV=1</t>
  </si>
  <si>
    <t xml:space="preserve">Q5SY16</t>
  </si>
  <si>
    <t xml:space="preserve">18965_sp_Q7Z739</t>
  </si>
  <si>
    <t xml:space="preserve">YTHD3_HUMAN YTH domain-containing family protein 3 OS=Homo sapiens GN=YTHDF3 PE=1 SV=1</t>
  </si>
  <si>
    <t xml:space="preserve">Q7Z739</t>
  </si>
  <si>
    <t xml:space="preserve">11894_sp_Q9NVX2</t>
  </si>
  <si>
    <t xml:space="preserve">NLE1_HUMAN Notchless protein homolog 1 OS=Homo sapiens GN=NLE1 PE=1 SV=4</t>
  </si>
  <si>
    <t xml:space="preserve">Q9NVX2</t>
  </si>
  <si>
    <t xml:space="preserve">4161_sp_P26232</t>
  </si>
  <si>
    <t xml:space="preserve">CTNA2_HUMAN Catenin alpha-2 OS=Homo sapiens GN=CTNNA2 PE=1 SV=5</t>
  </si>
  <si>
    <t xml:space="preserve">P26232</t>
  </si>
  <si>
    <t xml:space="preserve">13870_sp_O15031</t>
  </si>
  <si>
    <t xml:space="preserve">PLXB2_HUMAN Plexin-B2 OS=Homo sapiens GN=PLXNB2 PE=1 SV=3</t>
  </si>
  <si>
    <t xml:space="preserve">O15031</t>
  </si>
  <si>
    <t xml:space="preserve">12411_sp_Q9Y266</t>
  </si>
  <si>
    <t xml:space="preserve">NUDC_HUMAN Nuclear migration protein nudC OS=Homo sapiens GN=NUDC PE=1 SV=1</t>
  </si>
  <si>
    <t xml:space="preserve">Q9Y266</t>
  </si>
  <si>
    <t xml:space="preserve">389_sp_P53396</t>
  </si>
  <si>
    <t xml:space="preserve">ACLY_HUMAN ATP-citrate synthase OS=Homo sapiens GN=ACLY PE=1 SV=3</t>
  </si>
  <si>
    <t xml:space="preserve">P53396</t>
  </si>
  <si>
    <t xml:space="preserve">13363_sp_P63000</t>
  </si>
  <si>
    <t xml:space="preserve">RAC1_HUMAN Ras-related C3 botulinum toxin substrate 1 OS=Homo sapiens GN=RAC1 PE=1 SV=1</t>
  </si>
  <si>
    <t xml:space="preserve">P63000</t>
  </si>
  <si>
    <t xml:space="preserve">6563_sp_Q14254</t>
  </si>
  <si>
    <t xml:space="preserve">FLOT2_HUMAN Flotillin-2 OS=Homo sapiens GN=FLOT2 PE=1 SV=2</t>
  </si>
  <si>
    <t xml:space="preserve">Q14254</t>
  </si>
  <si>
    <t xml:space="preserve">4928_sp_P63167</t>
  </si>
  <si>
    <t xml:space="preserve">DYL1_HUMAN Dynein light chain 1_ cytoplasmic OS=Homo sapiens GN=DYNLL1 PE=1 SV=1</t>
  </si>
  <si>
    <t xml:space="preserve">P63167</t>
  </si>
  <si>
    <t xml:space="preserve">5148_sp_Q7L2H7</t>
  </si>
  <si>
    <t xml:space="preserve">EIF3M_HUMAN Eukaryotic translation initiation factor 3 subunit M OS=Homo sapiens GN=EIF3M PE=1 SV=1</t>
  </si>
  <si>
    <t xml:space="preserve">Q7L2H7</t>
  </si>
  <si>
    <t xml:space="preserve">15529_sp_O75880</t>
  </si>
  <si>
    <t xml:space="preserve">SCO1_HUMAN Protein SCO1 homolog_ mitochondrial OS=Homo sapiens GN=SCO1 PE=1 SV=1</t>
  </si>
  <si>
    <t xml:space="preserve">O75880</t>
  </si>
  <si>
    <t xml:space="preserve">8434_sp_Q9H0C8</t>
  </si>
  <si>
    <t xml:space="preserve">ILKAP_HUMAN Integrin-linked kinase-associated serine/threonine phosphatase 2C OS=Homo sapiens GN=ILKAP PE=1 SV=1</t>
  </si>
  <si>
    <t xml:space="preserve">Q9H0C8</t>
  </si>
  <si>
    <t xml:space="preserve">10711_sp_F5H284</t>
  </si>
  <si>
    <t xml:space="preserve">PAL4D_HUMAN Peptidyl-prolyl cis-trans isomerase A-like 4D OS=Homo sapiens GN=PPIAL4D PE=3 SV=1</t>
  </si>
  <si>
    <t xml:space="preserve">F5H284</t>
  </si>
  <si>
    <t xml:space="preserve">16518_sp_Q96GM5</t>
  </si>
  <si>
    <t xml:space="preserve">SMRD1_HUMAN SWI/SNF-related matrix-associated actin-dependent regulator of chromatin subfamily D member 1 OS=Homo sapiens GN=SMARCD1 PE=1 SV=2</t>
  </si>
  <si>
    <t xml:space="preserve">Q96GM5</t>
  </si>
  <si>
    <t xml:space="preserve">15084_sp_Q5VT52</t>
  </si>
  <si>
    <t xml:space="preserve">RPRD2_HUMAN Regulation of nuclear pre-mRNA domain-containing protein 2 OS=Homo sapiens GN=RPRD2 PE=1 SV=1</t>
  </si>
  <si>
    <t xml:space="preserve">Q5VT52</t>
  </si>
  <si>
    <t xml:space="preserve">12044_sp_Q9Y314</t>
  </si>
  <si>
    <t xml:space="preserve">NOSIP_HUMAN Nitric oxide synthase-interacting protein OS=Homo sapiens GN=NOSIP PE=1 SV=1</t>
  </si>
  <si>
    <t xml:space="preserve">Q9Y314</t>
  </si>
  <si>
    <t xml:space="preserve">20016_sp_Q14966</t>
  </si>
  <si>
    <t xml:space="preserve">ZN638_HUMAN Zinc finger protein 638 OS=Homo sapiens GN=ZNF638 PE=1 SV=2</t>
  </si>
  <si>
    <t xml:space="preserve">Q14966</t>
  </si>
  <si>
    <t xml:space="preserve">7791_sp_Q13442</t>
  </si>
  <si>
    <t xml:space="preserve">HAP28_HUMAN 28 kDa heat- and acid-stable phosphoprotein OS=Homo sapiens GN=PDAP1 PE=1 SV=1</t>
  </si>
  <si>
    <t xml:space="preserve">Q13442</t>
  </si>
  <si>
    <t xml:space="preserve">15756_sp_Q9H4L4</t>
  </si>
  <si>
    <t xml:space="preserve">SENP3_HUMAN Sentrin-specific protease 3 OS=Homo sapiens GN=SENP3 PE=1 SV=2</t>
  </si>
  <si>
    <t xml:space="preserve">Q9H4L4</t>
  </si>
  <si>
    <t xml:space="preserve">16353_sp_Q86XZ4</t>
  </si>
  <si>
    <t xml:space="preserve">SPAS2_HUMAN Spermatogenesis-associated serine-rich protein 2 OS=Homo sapiens GN=SPATS2 PE=1 SV=1</t>
  </si>
  <si>
    <t xml:space="preserve">Q86XZ4</t>
  </si>
  <si>
    <t xml:space="preserve">13260_sp_P01116</t>
  </si>
  <si>
    <t xml:space="preserve">RASK_HUMAN GTPase KRas OS=Homo sapiens GN=KRAS PE=1 SV=1</t>
  </si>
  <si>
    <t xml:space="preserve">P01116</t>
  </si>
  <si>
    <t xml:space="preserve">12887_sp_Q96S52</t>
  </si>
  <si>
    <t xml:space="preserve">PIGS_HUMAN GPI transamidase component PIG-S OS=Homo sapiens GN=PIGS PE=1 SV=3</t>
  </si>
  <si>
    <t xml:space="preserve">Q96S52</t>
  </si>
  <si>
    <t xml:space="preserve">16638_sp_Q86Y82</t>
  </si>
  <si>
    <t xml:space="preserve">STX12_HUMAN Syntaxin-12 OS=Homo sapiens GN=STX12 PE=1 SV=1</t>
  </si>
  <si>
    <t xml:space="preserve">Q86Y82</t>
  </si>
  <si>
    <t xml:space="preserve">1337_sp_O15511</t>
  </si>
  <si>
    <t xml:space="preserve">ARPC5_HUMAN Actin-related protein 2/3 complex subunit 5 OS=Homo sapiens GN=ARPC5 PE=1 SV=3</t>
  </si>
  <si>
    <t xml:space="preserve">O15511</t>
  </si>
  <si>
    <t xml:space="preserve">1099_sp_Q96BM9</t>
  </si>
  <si>
    <t xml:space="preserve">ARL8A_HUMAN ADP-ribosylation factor-like protein 8A OS=Homo sapiens GN=ARL8A PE=1 SV=1</t>
  </si>
  <si>
    <t xml:space="preserve">Q96BM9</t>
  </si>
  <si>
    <t xml:space="preserve">13070_sp_O00232</t>
  </si>
  <si>
    <t xml:space="preserve">PSD12_HUMAN 26S proteasome non-ATPase regulatory subunit 12 OS=Homo sapiens GN=PSMD12 PE=1 SV=3</t>
  </si>
  <si>
    <t xml:space="preserve">O00232</t>
  </si>
  <si>
    <t xml:space="preserve">975_sp_P27338</t>
  </si>
  <si>
    <t xml:space="preserve">AOFB_HUMAN Amine oxidase [flavin-containing] B OS=Homo sapiens GN=MAOB PE=1 SV=3</t>
  </si>
  <si>
    <t xml:space="preserve">P27338</t>
  </si>
  <si>
    <t xml:space="preserve">7997_sp_Q92598</t>
  </si>
  <si>
    <t xml:space="preserve">HS105_HUMAN Heat shock protein 105 kDa OS=Homo sapiens GN=HSPH1 PE=1 SV=1</t>
  </si>
  <si>
    <t xml:space="preserve">Q92598</t>
  </si>
  <si>
    <t xml:space="preserve">17433_sp_Q8WUA4</t>
  </si>
  <si>
    <t xml:space="preserve">TF3C2_HUMAN General transcription factor 3C polypeptide 2 OS=Homo sapiens GN=GTF3C2 PE=1 SV=2</t>
  </si>
  <si>
    <t xml:space="preserve">Q8WUA4</t>
  </si>
  <si>
    <t xml:space="preserve">4766_sp_Q96EY1</t>
  </si>
  <si>
    <t xml:space="preserve">DNJA3_HUMAN DnaJ homolog subfamily A member 3_ mitochondrial OS=Homo sapiens GN=DNAJA3 PE=1 SV=2</t>
  </si>
  <si>
    <t xml:space="preserve">Q96EY1</t>
  </si>
  <si>
    <t xml:space="preserve">11796_sp_P17568</t>
  </si>
  <si>
    <t xml:space="preserve">NDUB7_HUMAN NADH dehydrogenase [ubiquinone] 1 beta subcomplex subunit 7 OS=Homo sapiens GN=NDUFB7 PE=1 SV=4</t>
  </si>
  <si>
    <t xml:space="preserve">P17568</t>
  </si>
  <si>
    <t xml:space="preserve">15083_sp_Q96P16</t>
  </si>
  <si>
    <t xml:space="preserve">RPR1A_HUMAN Regulation of nuclear pre-mRNA domain-containing protein 1A OS=Homo sapiens GN=RPRD1A PE=1 SV=1</t>
  </si>
  <si>
    <t xml:space="preserve">Q96P16</t>
  </si>
  <si>
    <t xml:space="preserve">4622_sp_Q9UJV9</t>
  </si>
  <si>
    <t xml:space="preserve">DDX41_HUMAN Probable ATP-dependent RNA helicase DDX41 OS=Homo sapiens GN=DDX41 PE=1 SV=2</t>
  </si>
  <si>
    <t xml:space="preserve">Q9UJV9</t>
  </si>
  <si>
    <t xml:space="preserve">11673_sp_Q9HCD5</t>
  </si>
  <si>
    <t xml:space="preserve">NCOA5_HUMAN Nuclear receptor coactivator 5 OS=Homo sapiens GN=NCOA5 PE=1 SV=2</t>
  </si>
  <si>
    <t xml:space="preserve">Q9HCD5</t>
  </si>
  <si>
    <t xml:space="preserve">3011_sp_Q9Y375</t>
  </si>
  <si>
    <t xml:space="preserve">CIA30_HUMAN Complex I intermediate-associated protein 30_ mitochondrial OS=Homo sapiens GN=NDUFAF1 PE=1 SV=2</t>
  </si>
  <si>
    <t xml:space="preserve">Q9Y375</t>
  </si>
  <si>
    <t xml:space="preserve">11753_sp_Q9BU61</t>
  </si>
  <si>
    <t xml:space="preserve">NDUF3_HUMAN NADH dehydrogenase [ubiquinone] 1 alpha subcomplex assembly factor 3 OS=Homo sapiens GN=NDUFAF3 PE=1 SV=1</t>
  </si>
  <si>
    <t xml:space="preserve">Q9BU61</t>
  </si>
  <si>
    <t xml:space="preserve">1133_sp_Q9NVJ2</t>
  </si>
  <si>
    <t xml:space="preserve">ARL8B_HUMAN ADP-ribosylation factor-like protein 8B OS=Homo sapiens GN=ARL8B PE=1 SV=1</t>
  </si>
  <si>
    <t xml:space="preserve">Q9NVJ2</t>
  </si>
  <si>
    <t xml:space="preserve">3593_sp_P38432</t>
  </si>
  <si>
    <t xml:space="preserve">COIL_HUMAN Coilin OS=Homo sapiens GN=COIL PE=1 SV=1</t>
  </si>
  <si>
    <t xml:space="preserve">P38432</t>
  </si>
  <si>
    <t xml:space="preserve">15039_sp_Q7Z7H8</t>
  </si>
  <si>
    <t xml:space="preserve">RM10_HUMAN 39S ribosomal protein L10_ mitochondrial OS=Homo sapiens GN=MRPL10 PE=1 SV=3</t>
  </si>
  <si>
    <t xml:space="preserve">Q7Z7H8</t>
  </si>
  <si>
    <t xml:space="preserve">13447_sp_Q9H0N0</t>
  </si>
  <si>
    <t xml:space="preserve">RAB6C_HUMAN Ras-related protein Rab-6C OS=Homo sapiens GN=RAB6C PE=1 SV=2</t>
  </si>
  <si>
    <t xml:space="preserve">Q9H0N0</t>
  </si>
  <si>
    <t xml:space="preserve">15122_sp_P82932</t>
  </si>
  <si>
    <t xml:space="preserve">RT06_HUMAN 28S ribosomal protein S6_ mitochondrial OS=Homo sapiens GN=MRPS6 PE=1 SV=3</t>
  </si>
  <si>
    <t xml:space="preserve">P82932</t>
  </si>
  <si>
    <t xml:space="preserve">13135_sp_P43686</t>
  </si>
  <si>
    <t xml:space="preserve">PRS6B_HUMAN 26S proteasome regulatory subunit 6B OS=Homo sapiens GN=PSMC4 PE=1 SV=2</t>
  </si>
  <si>
    <t xml:space="preserve">P43686</t>
  </si>
  <si>
    <t xml:space="preserve">17843_sp_Q96EY4</t>
  </si>
  <si>
    <t xml:space="preserve">TMA16_HUMAN Translation machinery-associated protein 16 OS=Homo sapiens GN=TMA16 PE=1 SV=2</t>
  </si>
  <si>
    <t xml:space="preserve">Q96EY4</t>
  </si>
  <si>
    <t xml:space="preserve">8459_sp_O15131</t>
  </si>
  <si>
    <t xml:space="preserve">IMA6_HUMAN Importin subunit alpha-6 OS=Homo sapiens GN=KPNA5 PE=1 SV=2</t>
  </si>
  <si>
    <t xml:space="preserve">O15131</t>
  </si>
  <si>
    <t xml:space="preserve">5136_sp_P19447</t>
  </si>
  <si>
    <t xml:space="preserve">ERCC3_HUMAN TFIIH basal transcription factor complex helicase XPB subunit OS=Homo sapiens GN=ERCC3 PE=1 SV=1</t>
  </si>
  <si>
    <t xml:space="preserve">P19447</t>
  </si>
  <si>
    <t xml:space="preserve">17399_sp_Q8WVM0</t>
  </si>
  <si>
    <t xml:space="preserve">TFB1M_HUMAN Dimethyladenosine transferase 1_ mitochondrial OS=Homo sapiens GN=TFB1M PE=1 SV=1</t>
  </si>
  <si>
    <t xml:space="preserve">Q8WVM0</t>
  </si>
  <si>
    <t xml:space="preserve">4308_sp_Q9UJU6</t>
  </si>
  <si>
    <t xml:space="preserve">DBNL_HUMAN Drebrin-like protein OS=Homo sapiens GN=DBNL PE=1 SV=1</t>
  </si>
  <si>
    <t xml:space="preserve">Q9UJU6</t>
  </si>
  <si>
    <t xml:space="preserve">8862_sp_P13647</t>
  </si>
  <si>
    <t xml:space="preserve">K2C5_HUMAN Keratin_ type II cytoskeletal 5 OS=Homo sapiens GN=KRT5 PE=1 SV=3</t>
  </si>
  <si>
    <t xml:space="preserve">P13647</t>
  </si>
  <si>
    <t xml:space="preserve">2733_sp_P53701</t>
  </si>
  <si>
    <t xml:space="preserve">CCHL_HUMAN Cytochrome c-type heme lyase OS=Homo sapiens GN=HCCS PE=1 SV=1</t>
  </si>
  <si>
    <t xml:space="preserve">P53701</t>
  </si>
  <si>
    <t xml:space="preserve">623_sp_Q92688</t>
  </si>
  <si>
    <t xml:space="preserve">AN32B_HUMAN Acidic leucine-rich nuclear phosphoprotein 32 family member B OS=Homo sapiens GN=ANP32B PE=1 SV=1</t>
  </si>
  <si>
    <t xml:space="preserve">Q92688</t>
  </si>
  <si>
    <t xml:space="preserve">14135_sp_Q13427</t>
  </si>
  <si>
    <t xml:space="preserve">PPIG_HUMAN Peptidyl-prolyl cis-trans isomerase G OS=Homo sapiens GN=PPIG PE=1 SV=2</t>
  </si>
  <si>
    <t xml:space="preserve">Q13427</t>
  </si>
  <si>
    <t xml:space="preserve">10164_sp_Q9NX70</t>
  </si>
  <si>
    <t xml:space="preserve">MED29_HUMAN Mediator of RNA polymerase II transcription subunit 29 OS=Homo sapiens GN=MED29 PE=1 SV=1</t>
  </si>
  <si>
    <t xml:space="preserve">Q9NX70</t>
  </si>
  <si>
    <t xml:space="preserve">180_sp_P31937</t>
  </si>
  <si>
    <t xml:space="preserve">3HIDH_HUMAN 3-hydroxyisobutyrate dehydrogenase_ mitochondrial OS=Homo sapiens GN=HIBADH PE=1 SV=2</t>
  </si>
  <si>
    <t xml:space="preserve">P31937</t>
  </si>
  <si>
    <t xml:space="preserve">10653_sp_Q8WW12</t>
  </si>
  <si>
    <t xml:space="preserve">PCNP_HUMAN PEST proteolytic signal-containing nuclear protein OS=Homo sapiens GN=PCNP PE=1 SV=2</t>
  </si>
  <si>
    <t xml:space="preserve">Q8WW12</t>
  </si>
  <si>
    <t xml:space="preserve">17165_sp_P37837</t>
  </si>
  <si>
    <t xml:space="preserve">TALDO_HUMAN Transaldolase OS=Homo sapiens GN=TALDO1 PE=1 SV=2</t>
  </si>
  <si>
    <t xml:space="preserve">P37837</t>
  </si>
  <si>
    <t xml:space="preserve">4458_sp_Q14562</t>
  </si>
  <si>
    <t xml:space="preserve">DHX8_HUMAN ATP-dependent RNA helicase DHX8 OS=Homo sapiens GN=DHX8 PE=1 SV=1</t>
  </si>
  <si>
    <t xml:space="preserve">Q14562</t>
  </si>
  <si>
    <t xml:space="preserve">7315_sp_P50395</t>
  </si>
  <si>
    <t xml:space="preserve">GDIB_HUMAN Rab GDP dissociation inhibitor beta OS=Homo sapiens GN=GDI2 PE=1 SV=2</t>
  </si>
  <si>
    <t xml:space="preserve">P50395</t>
  </si>
  <si>
    <t xml:space="preserve">7286_sp_Q53GS7</t>
  </si>
  <si>
    <t xml:space="preserve">GLE1_HUMAN Nucleoporin GLE1 OS=Homo sapiens GN=GLE1 PE=1 SV=2</t>
  </si>
  <si>
    <t xml:space="preserve">Q53GS7</t>
  </si>
  <si>
    <t xml:space="preserve">2435_sp_P16070</t>
  </si>
  <si>
    <t xml:space="preserve">CD44_HUMAN CD44 antigen OS=Homo sapiens GN=CD44 PE=1 SV=3</t>
  </si>
  <si>
    <t xml:space="preserve">P16070</t>
  </si>
  <si>
    <t xml:space="preserve">10026_sp_Q8WWC4</t>
  </si>
  <si>
    <t xml:space="preserve">MAIP1_HUMAN m-AAA protease-interacting protein 1_ mitochondrial OS=Homo sapiens GN=MAIP1 PE=1 SV=1</t>
  </si>
  <si>
    <t xml:space="preserve">Q8WWC4</t>
  </si>
  <si>
    <t xml:space="preserve">4093_sp_Q13620</t>
  </si>
  <si>
    <t xml:space="preserve">CUL4B_HUMAN Cullin-4B OS=Homo sapiens GN=CUL4B PE=1 SV=4</t>
  </si>
  <si>
    <t xml:space="preserve">Q13620</t>
  </si>
  <si>
    <t xml:space="preserve">19041_sp_P63027</t>
  </si>
  <si>
    <t xml:space="preserve">VAMP2_HUMAN Vesicle-associated membrane protein 2 OS=Homo sapiens GN=VAMP2 PE=1 SV=3</t>
  </si>
  <si>
    <t xml:space="preserve">P63027</t>
  </si>
  <si>
    <t xml:space="preserve">16536_sp_P23497</t>
  </si>
  <si>
    <t xml:space="preserve">SP100_HUMAN Nuclear autoantigen Sp-100 OS=Homo sapiens GN=SP100 PE=1 SV=3</t>
  </si>
  <si>
    <t xml:space="preserve">P23497</t>
  </si>
  <si>
    <t xml:space="preserve">479_sp_P61163</t>
  </si>
  <si>
    <t xml:space="preserve">ACTZ_HUMAN Alpha-centractin OS=Homo sapiens GN=ACTR1A PE=1 SV=1</t>
  </si>
  <si>
    <t xml:space="preserve">P61163</t>
  </si>
  <si>
    <t xml:space="preserve">18370_sp_Q9Y5K5</t>
  </si>
  <si>
    <t xml:space="preserve">UCHL5_HUMAN Ubiquitin carboxyl-terminal hydrolase isozyme L5 OS=Homo sapiens GN=UCHL5 PE=1 SV=3</t>
  </si>
  <si>
    <t xml:space="preserve">Q9Y5K5</t>
  </si>
  <si>
    <t xml:space="preserve">16876_sp_Q9Y285</t>
  </si>
  <si>
    <t xml:space="preserve">SYFA_HUMAN Phenylalanine--tRNA ligase alpha subunit OS=Homo sapiens GN=FARSA PE=1 SV=3</t>
  </si>
  <si>
    <t xml:space="preserve">Q9Y285</t>
  </si>
  <si>
    <t xml:space="preserve">13636_sp_Q92785</t>
  </si>
  <si>
    <t xml:space="preserve">REQU_HUMAN Zinc finger protein ubi-d4 OS=Homo sapiens GN=DPF2 PE=1 SV=2</t>
  </si>
  <si>
    <t xml:space="preserve">Q92785</t>
  </si>
  <si>
    <t xml:space="preserve">15537_sp_Q99442</t>
  </si>
  <si>
    <t xml:space="preserve">SEC62_HUMAN Translocation protein SEC62 OS=Homo sapiens GN=SEC62 PE=1 SV=1</t>
  </si>
  <si>
    <t xml:space="preserve">Q99442</t>
  </si>
  <si>
    <t xml:space="preserve">5122_sp_Q14152</t>
  </si>
  <si>
    <t xml:space="preserve">EIF3A_HUMAN Eukaryotic translation initiation factor 3 subunit A OS=Homo sapiens GN=EIF3A PE=1 SV=1</t>
  </si>
  <si>
    <t xml:space="preserve">Q14152</t>
  </si>
  <si>
    <t xml:space="preserve">9515_sp_Q96JM7</t>
  </si>
  <si>
    <t xml:space="preserve">LMBL3_HUMAN Lethal(3)malignant brain tumor-like protein 3 OS=Homo sapiens GN=L3MBTL3 PE=1 SV=2</t>
  </si>
  <si>
    <t xml:space="preserve">Q96JM7</t>
  </si>
  <si>
    <t xml:space="preserve">553_sp_Q02952</t>
  </si>
  <si>
    <t xml:space="preserve">AKA12_HUMAN A-kinase anchor protein 12 OS=Homo sapiens GN=AKAP12 PE=1 SV=4</t>
  </si>
  <si>
    <t xml:space="preserve">Q02952</t>
  </si>
  <si>
    <t xml:space="preserve">15454_sp_Q6P1M0</t>
  </si>
  <si>
    <t xml:space="preserve">S27A4_HUMAN Long-chain fatty acid transport protein 4 OS=Homo sapiens GN=SLC27A4 PE=1 SV=1</t>
  </si>
  <si>
    <t xml:space="preserve">Q6P1M0</t>
  </si>
  <si>
    <t xml:space="preserve">18742_sp_O43396</t>
  </si>
  <si>
    <t xml:space="preserve">TXNL1_HUMAN Thioredoxin-like protein 1 OS=Homo sapiens GN=TXNL1 PE=1 SV=3</t>
  </si>
  <si>
    <t xml:space="preserve">O43396</t>
  </si>
  <si>
    <t xml:space="preserve">1370_sp_Q9Y679</t>
  </si>
  <si>
    <t xml:space="preserve">AUP1_HUMAN Ancient ubiquitous protein 1 OS=Homo sapiens GN=AUP1 PE=1 SV=1</t>
  </si>
  <si>
    <t xml:space="preserve">Q9Y679</t>
  </si>
  <si>
    <t xml:space="preserve">18668_sp_Q9UHD9</t>
  </si>
  <si>
    <t xml:space="preserve">UBQL2_HUMAN Ubiquilin-2 OS=Homo sapiens GN=UBQLN2 PE=1 SV=2</t>
  </si>
  <si>
    <t xml:space="preserve">Q9UHD9</t>
  </si>
  <si>
    <t xml:space="preserve">12982_sp_O00264</t>
  </si>
  <si>
    <t xml:space="preserve">PGRC1_HUMAN Membrane-associated progesterone receptor component 1 OS=Homo sapiens GN=PGRMC1 PE=1 SV=3</t>
  </si>
  <si>
    <t xml:space="preserve">O00264</t>
  </si>
  <si>
    <t xml:space="preserve">9243_sp_Q6PKG0</t>
  </si>
  <si>
    <t xml:space="preserve">LARP1_HUMAN La-related protein 1 OS=Homo sapiens GN=LARP1 PE=1 SV=2</t>
  </si>
  <si>
    <t xml:space="preserve">Q6PKG0</t>
  </si>
  <si>
    <t xml:space="preserve">3726_sp_P48444</t>
  </si>
  <si>
    <t xml:space="preserve">COPD_HUMAN Coatomer subunit delta OS=Homo sapiens GN=ARCN1 PE=1 SV=1</t>
  </si>
  <si>
    <t xml:space="preserve">P48444</t>
  </si>
  <si>
    <t xml:space="preserve">16768_sp_Q96I99</t>
  </si>
  <si>
    <t xml:space="preserve">SUCB2_HUMAN Succinate--CoA ligase [GDP-forming] subunit beta_ mitochondrial OS=Homo sapiens GN=SUCLG2 PE=1 SV=2</t>
  </si>
  <si>
    <t xml:space="preserve">Q96I99</t>
  </si>
  <si>
    <t xml:space="preserve">1785_sp_Q9UHR4</t>
  </si>
  <si>
    <t xml:space="preserve">BI2L1_HUMAN Brain-specific angiogenesis inhibitor 1-associated protein 2-like protein 1 OS=Homo sapiens GN=BAIAP2L1 PE=1 SV=2</t>
  </si>
  <si>
    <t xml:space="preserve">Q9UHR4</t>
  </si>
  <si>
    <t xml:space="preserve">5671_sp_Q5XKE5</t>
  </si>
  <si>
    <t xml:space="preserve">K2C79_HUMAN Keratin_ type II cytoskeletal 79 OS=Homo sapiens GN=KRT79 PE=1 SV=2</t>
  </si>
  <si>
    <t xml:space="preserve">Q5XKE5</t>
  </si>
  <si>
    <t xml:space="preserve">17349_sp_Q92526</t>
  </si>
  <si>
    <t xml:space="preserve">TCPW_HUMAN T-complex protein 1 subunit zeta-2 OS=Homo sapiens GN=CCT6B PE=1 SV=5</t>
  </si>
  <si>
    <t xml:space="preserve">Q92526</t>
  </si>
  <si>
    <t xml:space="preserve">7563_sp_Q8TBA6</t>
  </si>
  <si>
    <t xml:space="preserve">GOGA5_HUMAN Golgin subfamily A member 5 OS=Homo sapiens GN=GOLGA5 PE=1 SV=3</t>
  </si>
  <si>
    <t xml:space="preserve">Q8TBA6</t>
  </si>
  <si>
    <t xml:space="preserve">16841_sp_P12081</t>
  </si>
  <si>
    <t xml:space="preserve">SYHC_HUMAN Histidine--tRNA ligase_ cytoplasmic OS=Homo sapiens GN=HARS PE=1 SV=2</t>
  </si>
  <si>
    <t xml:space="preserve">P12081</t>
  </si>
  <si>
    <t xml:space="preserve">2505_sp_P45973</t>
  </si>
  <si>
    <t xml:space="preserve">CBX5_HUMAN Chromobox protein homolog 5 OS=Homo sapiens GN=CBX5 PE=1 SV=1</t>
  </si>
  <si>
    <t xml:space="preserve">P45973</t>
  </si>
  <si>
    <t xml:space="preserve">11380_sp_P05976</t>
  </si>
  <si>
    <t xml:space="preserve">MYL1_HUMAN Myosin light chain 1/3_ skeletal muscle isoform OS=Homo sapiens GN=MYL1 PE=2 SV=3</t>
  </si>
  <si>
    <t xml:space="preserve">P05976</t>
  </si>
  <si>
    <t xml:space="preserve">16893_sp_Q8IYB8</t>
  </si>
  <si>
    <t xml:space="preserve">SUV3_HUMAN ATP-dependent RNA helicase SUPV3L1_ mitochondrial OS=Homo sapiens GN=SUPV3L1 PE=1 SV=1</t>
  </si>
  <si>
    <t xml:space="preserve">Q8IYB8</t>
  </si>
  <si>
    <t xml:space="preserve">15978_sp_Q9H7L9</t>
  </si>
  <si>
    <t xml:space="preserve">SDS3_HUMAN Sin3 histone deacetylase corepressor complex component SDS3 OS=Homo sapiens GN=SUDS3 PE=1 SV=2</t>
  </si>
  <si>
    <t xml:space="preserve">Q9H7L9</t>
  </si>
  <si>
    <t xml:space="preserve">12049_sp_Q99733</t>
  </si>
  <si>
    <t xml:space="preserve">NP1L4_HUMAN Nucleosome assembly protein 1-like 4 OS=Homo sapiens GN=NAP1L4 PE=1 SV=1</t>
  </si>
  <si>
    <t xml:space="preserve">Q99733</t>
  </si>
  <si>
    <t xml:space="preserve">8685_sp_P16144</t>
  </si>
  <si>
    <t xml:space="preserve">ITB4_HUMAN Integrin beta-4 OS=Homo sapiens GN=ITGB4 PE=1 SV=5</t>
  </si>
  <si>
    <t xml:space="preserve">P16144</t>
  </si>
  <si>
    <t xml:space="preserve">3397_sp_Q5RI15</t>
  </si>
  <si>
    <t xml:space="preserve">COX20_HUMAN Cytochrome c oxidase protein 20 homolog OS=Homo sapiens GN=COX20 PE=1 SV=2</t>
  </si>
  <si>
    <t xml:space="preserve">Q5RI15</t>
  </si>
  <si>
    <t xml:space="preserve">9763_sp_Q3MHD2</t>
  </si>
  <si>
    <t xml:space="preserve">LSM12_HUMAN Protein LSM12 homolog OS=Homo sapiens GN=LSM12 PE=1 SV=2</t>
  </si>
  <si>
    <t xml:space="preserve">Q3MHD2</t>
  </si>
  <si>
    <t xml:space="preserve">7356_sp_Q92917</t>
  </si>
  <si>
    <t xml:space="preserve">GPKOW_HUMAN G patch domain and KOW motifs-containing protein OS=Homo sapiens GN=GPKOW PE=1 SV=2</t>
  </si>
  <si>
    <t xml:space="preserve">Q92917</t>
  </si>
  <si>
    <t xml:space="preserve">13040_sp_Q14651</t>
  </si>
  <si>
    <t xml:space="preserve">PLSI_HUMAN Plastin-1 OS=Homo sapiens GN=PLS1 PE=1 SV=2</t>
  </si>
  <si>
    <t xml:space="preserve">Q14651</t>
  </si>
  <si>
    <t xml:space="preserve">810_sp_P51648</t>
  </si>
  <si>
    <t xml:space="preserve">AL3A2_HUMAN Fatty aldehyde dehydrogenase OS=Homo sapiens GN=ALDH3A2 PE=1 SV=1</t>
  </si>
  <si>
    <t xml:space="preserve">P51648</t>
  </si>
  <si>
    <t xml:space="preserve">580_sp_P30837</t>
  </si>
  <si>
    <t xml:space="preserve">AL1B1_HUMAN Aldehyde dehydrogenase X_ mitochondrial OS=Homo sapiens GN=ALDH1B1 PE=1 SV=3</t>
  </si>
  <si>
    <t xml:space="preserve">P30837</t>
  </si>
  <si>
    <t xml:space="preserve">18658_sp_P22314</t>
  </si>
  <si>
    <t xml:space="preserve">UBA1_HUMAN Ubiquitin-like modifier-activating enzyme 1 OS=Homo sapiens GN=UBA1 PE=1 SV=3</t>
  </si>
  <si>
    <t xml:space="preserve">P22314</t>
  </si>
  <si>
    <t xml:space="preserve">14315_sp_P51665</t>
  </si>
  <si>
    <t xml:space="preserve">PSMD7_HUMAN 26S proteasome non-ATPase regulatory subunit 7 OS=Homo sapiens GN=PSMD7 PE=1 SV=2</t>
  </si>
  <si>
    <t xml:space="preserve">P51665</t>
  </si>
  <si>
    <t xml:space="preserve">12795_sp_O75340</t>
  </si>
  <si>
    <t xml:space="preserve">PDCD6_HUMAN Programmed cell death protein 6 OS=Homo sapiens GN=PDCD6 PE=1 SV=1</t>
  </si>
  <si>
    <t xml:space="preserve">O75340</t>
  </si>
  <si>
    <t xml:space="preserve">11870_sp_P51970</t>
  </si>
  <si>
    <t xml:space="preserve">NDUA8_HUMAN NADH dehydrogenase [ubiquinone] 1 alpha subcomplex subunit 8 OS=Homo sapiens GN=NDUFA8 PE=1 SV=3</t>
  </si>
  <si>
    <t xml:space="preserve">P51970</t>
  </si>
  <si>
    <t xml:space="preserve">17120_sp_Q9Y2Z4</t>
  </si>
  <si>
    <t xml:space="preserve">SYYM_HUMAN Tyrosine--tRNA ligase_ mitochondrial OS=Homo sapiens GN=YARS2 PE=1 SV=2</t>
  </si>
  <si>
    <t xml:space="preserve">Q9Y2Z4</t>
  </si>
  <si>
    <t xml:space="preserve">7060_sp_P11413</t>
  </si>
  <si>
    <t xml:space="preserve">G6PD_HUMAN Glucose-6-phosphate 1-dehydrogenase OS=Homo sapiens GN=G6PD PE=1 SV=4</t>
  </si>
  <si>
    <t xml:space="preserve">P11413</t>
  </si>
  <si>
    <t xml:space="preserve">2259_sp_Q9UBR2</t>
  </si>
  <si>
    <t xml:space="preserve">CATZ_HUMAN Cathepsin Z OS=Homo sapiens GN=CTSZ PE=1 SV=1</t>
  </si>
  <si>
    <t xml:space="preserve">Q9UBR2</t>
  </si>
  <si>
    <t xml:space="preserve">7652_sp_Q8NBJ4</t>
  </si>
  <si>
    <t xml:space="preserve">GOLM1_HUMAN Golgi membrane protein 1 OS=Homo sapiens GN=GOLM1 PE=1 SV=1</t>
  </si>
  <si>
    <t xml:space="preserve">Q8NBJ4</t>
  </si>
  <si>
    <t xml:space="preserve">883_sp_P84085</t>
  </si>
  <si>
    <t xml:space="preserve">ARF5_HUMAN ADP-ribosylation factor 5 OS=Homo sapiens GN=ARF5 PE=1 SV=2</t>
  </si>
  <si>
    <t xml:space="preserve">P84085</t>
  </si>
  <si>
    <t xml:space="preserve">4962_sp_Q05193</t>
  </si>
  <si>
    <t xml:space="preserve">DYN1_HUMAN Dynamin-1 OS=Homo sapiens GN=DNM1 PE=1 SV=2</t>
  </si>
  <si>
    <t xml:space="preserve">Q05193</t>
  </si>
  <si>
    <t xml:space="preserve">9225_sp_P30613</t>
  </si>
  <si>
    <t xml:space="preserve">KPYR_HUMAN Pyruvate kinase PKLR OS=Homo sapiens GN=PKLR PE=1 SV=2</t>
  </si>
  <si>
    <t xml:space="preserve">P30613</t>
  </si>
  <si>
    <t xml:space="preserve">5130_sp_Q15006</t>
  </si>
  <si>
    <t xml:space="preserve">EMC2_HUMAN ER membrane protein complex subunit 2 OS=Homo sapiens GN=EMC2 PE=1 SV=1</t>
  </si>
  <si>
    <t xml:space="preserve">Q15006</t>
  </si>
  <si>
    <t xml:space="preserve">19197_sp_Q99536</t>
  </si>
  <si>
    <t xml:space="preserve">VAT1_HUMAN Synaptic vesicle membrane protein VAT-1 homolog OS=Homo sapiens GN=VAT1 PE=1 SV=2</t>
  </si>
  <si>
    <t xml:space="preserve">Q99536</t>
  </si>
  <si>
    <t xml:space="preserve">460_sp_Q9BYX7</t>
  </si>
  <si>
    <t xml:space="preserve">ACTBM_HUMAN Putative beta-actin-like protein 3 OS=Homo sapiens GN=POTEKP PE=5 SV=1</t>
  </si>
  <si>
    <t xml:space="preserve">Q9BYX7</t>
  </si>
  <si>
    <t xml:space="preserve">10542_sp_P0DN37</t>
  </si>
  <si>
    <t xml:space="preserve">PAL4G_HUMAN Peptidyl-prolyl cis-trans isomerase A-like 4G OS=Homo sapiens GN=PPIAL4G PE=3 SV=1</t>
  </si>
  <si>
    <t xml:space="preserve">P0DN37</t>
  </si>
  <si>
    <t xml:space="preserve">3099_sp_Q8N5K1</t>
  </si>
  <si>
    <t xml:space="preserve">CISD2_HUMAN CDGSH iron-sulfur domain-containing protein 2 OS=Homo sapiens GN=CISD2 PE=1 SV=1</t>
  </si>
  <si>
    <t xml:space="preserve">Q8N5K1</t>
  </si>
  <si>
    <t xml:space="preserve">1564_sp_Q8IXM2</t>
  </si>
  <si>
    <t xml:space="preserve">BAP18_HUMAN Chromatin complexes subunit BAP18 OS=Homo sapiens GN=BAP18 PE=1 SV=1</t>
  </si>
  <si>
    <t xml:space="preserve">Q8IXM2</t>
  </si>
  <si>
    <t xml:space="preserve">17483_sp_Q9Y5Q8</t>
  </si>
  <si>
    <t xml:space="preserve">TF3C5_HUMAN General transcription factor 3C polypeptide 5 OS=Homo sapiens GN=GTF3C5 PE=1 SV=2</t>
  </si>
  <si>
    <t xml:space="preserve">Q9Y5Q8</t>
  </si>
  <si>
    <t xml:space="preserve">19687_sp_Q8ND82</t>
  </si>
  <si>
    <t xml:space="preserve">Z280C_HUMAN Zinc finger protein 280C OS=Homo sapiens GN=ZNF280C PE=1 SV=1</t>
  </si>
  <si>
    <t xml:space="preserve">Q8ND82</t>
  </si>
  <si>
    <t xml:space="preserve">13109_sp_Q9UNM6</t>
  </si>
  <si>
    <t xml:space="preserve">PSD13_HUMAN 26S proteasome non-ATPase regulatory subunit 13 OS=Homo sapiens GN=PSMD13 PE=1 SV=2</t>
  </si>
  <si>
    <t xml:space="preserve">Q9UNM6</t>
  </si>
  <si>
    <t xml:space="preserve">6585_sp_Q8N3X1</t>
  </si>
  <si>
    <t xml:space="preserve">FNBP4_HUMAN Formin-binding protein 4 OS=Homo sapiens GN=FNBP4 PE=1 SV=3</t>
  </si>
  <si>
    <t xml:space="preserve">Q8N3X1</t>
  </si>
  <si>
    <t xml:space="preserve">9586_sp_P55145</t>
  </si>
  <si>
    <t xml:space="preserve">MANF_HUMAN Mesencephalic astrocyte-derived neurotrophic factor OS=Homo sapiens GN=MANF PE=1 SV=3</t>
  </si>
  <si>
    <t xml:space="preserve">P55145</t>
  </si>
  <si>
    <t xml:space="preserve">2349_sp_Q6P1J9</t>
  </si>
  <si>
    <t xml:space="preserve">CDC73_HUMAN Parafibromin OS=Homo sapiens GN=CDC73 PE=1 SV=1</t>
  </si>
  <si>
    <t xml:space="preserve">Q6P1J9</t>
  </si>
  <si>
    <t xml:space="preserve">1125_sp_P84077</t>
  </si>
  <si>
    <t xml:space="preserve">ARF1_HUMAN ADP-ribosylation factor 1 OS=Homo sapiens GN=ARF1 PE=1 SV=2</t>
  </si>
  <si>
    <t xml:space="preserve">P84077</t>
  </si>
  <si>
    <t xml:space="preserve">12959_sp_O60437</t>
  </si>
  <si>
    <t xml:space="preserve">PEPL_HUMAN Periplakin OS=Homo sapiens GN=PPL PE=1 SV=4</t>
  </si>
  <si>
    <t xml:space="preserve">O60437</t>
  </si>
  <si>
    <t xml:space="preserve">13103_sp_P62191</t>
  </si>
  <si>
    <t xml:space="preserve">PRS4_HUMAN 26S proteasome regulatory subunit 4 OS=Homo sapiens GN=PSMC1 PE=1 SV=1</t>
  </si>
  <si>
    <t xml:space="preserve">P62191</t>
  </si>
  <si>
    <t xml:space="preserve">14985_sp_Q7Z2W9</t>
  </si>
  <si>
    <t xml:space="preserve">RM21_HUMAN 39S ribosomal protein L21_ mitochondrial OS=Homo sapiens GN=MRPL21 PE=1 SV=2</t>
  </si>
  <si>
    <t xml:space="preserve">Q7Z2W9</t>
  </si>
  <si>
    <t xml:space="preserve">7864_sp_O00291</t>
  </si>
  <si>
    <t xml:space="preserve">HIP1_HUMAN Huntingtin-interacting protein 1 OS=Homo sapiens GN=HIP1 PE=1 SV=5</t>
  </si>
  <si>
    <t xml:space="preserve">O00291</t>
  </si>
  <si>
    <t xml:space="preserve">1366_sp_P30049</t>
  </si>
  <si>
    <t xml:space="preserve">ATPD_HUMAN ATP synthase subunit delta_ mitochondrial OS=Homo sapiens GN=ATP5D PE=1 SV=2</t>
  </si>
  <si>
    <t xml:space="preserve">P30049</t>
  </si>
  <si>
    <t xml:space="preserve">5312_sp_Q02539</t>
  </si>
  <si>
    <t xml:space="preserve">H11_HUMAN Histone H1.1 OS=Homo sapiens GN=HIST1H1A PE=1 SV=3</t>
  </si>
  <si>
    <t xml:space="preserve">Q02539</t>
  </si>
  <si>
    <t xml:space="preserve">4929_sp_P50570</t>
  </si>
  <si>
    <t xml:space="preserve">DYN2_HUMAN Dynamin-2 OS=Homo sapiens GN=DNM2 PE=1 SV=2</t>
  </si>
  <si>
    <t xml:space="preserve">P50570</t>
  </si>
  <si>
    <t xml:space="preserve">13065_sp_P25788</t>
  </si>
  <si>
    <t xml:space="preserve">PSA3_HUMAN Proteasome subunit alpha type-3 OS=Homo sapiens GN=PSMA3 PE=1 SV=2</t>
  </si>
  <si>
    <t xml:space="preserve">P25788</t>
  </si>
  <si>
    <t xml:space="preserve">5432_sp_P22492</t>
  </si>
  <si>
    <t xml:space="preserve">H1T_HUMAN Histone H1t OS=Homo sapiens GN=HIST1H1T PE=2 SV=4</t>
  </si>
  <si>
    <t xml:space="preserve">P22492</t>
  </si>
  <si>
    <t xml:space="preserve">6867_sp_Q02790</t>
  </si>
  <si>
    <t xml:space="preserve">FKBP4_HUMAN Peptidyl-prolyl cis-trans isomerase FKBP4 OS=Homo sapiens GN=FKBP4 PE=1 SV=3</t>
  </si>
  <si>
    <t xml:space="preserve">Q02790</t>
  </si>
  <si>
    <t xml:space="preserve">14898_sp_Q96E11</t>
  </si>
  <si>
    <t xml:space="preserve">RRFM_HUMAN Ribosome-recycling factor_ mitochondrial OS=Homo sapiens GN=MRRF PE=1 SV=1</t>
  </si>
  <si>
    <t xml:space="preserve">Q96E11</t>
  </si>
  <si>
    <t xml:space="preserve">18964_sp_Q9BYJ9</t>
  </si>
  <si>
    <t xml:space="preserve">YTHD1_HUMAN YTH domain-containing family protein 1 OS=Homo sapiens GN=YTHDF1 PE=1 SV=1</t>
  </si>
  <si>
    <t xml:space="preserve">Q9BYJ9</t>
  </si>
  <si>
    <t xml:space="preserve">571_sp_Q9ULX6</t>
  </si>
  <si>
    <t xml:space="preserve">AKP8L_HUMAN A-kinase anchor protein 8-like OS=Homo sapiens GN=AKAP8L PE=1 SV=3</t>
  </si>
  <si>
    <t xml:space="preserve">Q9ULX6</t>
  </si>
  <si>
    <t xml:space="preserve">11001_sp_Q9BU76</t>
  </si>
  <si>
    <t xml:space="preserve">MMTA2_HUMAN Multiple myeloma tumor-associated protein 2 OS=Homo sapiens GN=MMTAG2 PE=1 SV=1</t>
  </si>
  <si>
    <t xml:space="preserve">Q9BU76</t>
  </si>
  <si>
    <t xml:space="preserve">11819_sp_Q9Y6M9</t>
  </si>
  <si>
    <t xml:space="preserve">NDUB9_HUMAN NADH dehydrogenase [ubiquinone] 1 beta subcomplex subunit 9 OS=Homo sapiens GN=NDUFB9 PE=1 SV=3</t>
  </si>
  <si>
    <t xml:space="preserve">Q9Y6M9</t>
  </si>
  <si>
    <t xml:space="preserve">1435_sp_O43681</t>
  </si>
  <si>
    <t xml:space="preserve">ASNA_HUMAN ATPase ASNA1 OS=Homo sapiens GN=ASNA1 PE=1 SV=2</t>
  </si>
  <si>
    <t xml:space="preserve">O43681</t>
  </si>
  <si>
    <t xml:space="preserve">17413_sp_Q969Z0</t>
  </si>
  <si>
    <t xml:space="preserve">TBRG4_HUMAN Protein TBRG4 OS=Homo sapiens GN=TBRG4 PE=1 SV=1</t>
  </si>
  <si>
    <t xml:space="preserve">Q969Z0</t>
  </si>
  <si>
    <t xml:space="preserve">12927_sp_P15259</t>
  </si>
  <si>
    <t xml:space="preserve">PGAM2_HUMAN Phosphoglycerate mutase 2 OS=Homo sapiens GN=PGAM2 PE=1 SV=3</t>
  </si>
  <si>
    <t xml:space="preserve">P15259</t>
  </si>
  <si>
    <t xml:space="preserve">15567_sp_Q15043</t>
  </si>
  <si>
    <t xml:space="preserve">S39AE_HUMAN Zinc transporter ZIP14 OS=Homo sapiens GN=SLC39A14 PE=1 SV=3</t>
  </si>
  <si>
    <t xml:space="preserve">Q15043</t>
  </si>
  <si>
    <t xml:space="preserve">11247_sp_Q9H6N6</t>
  </si>
  <si>
    <t xml:space="preserve">MYH16_HUMAN Putative uncharacterized protein MYH16 OS=Homo sapiens GN=MYH16 PE=1 SV=2</t>
  </si>
  <si>
    <t xml:space="preserve">Q9H6N6</t>
  </si>
  <si>
    <t xml:space="preserve">1492_sp_Q9Y276</t>
  </si>
  <si>
    <t xml:space="preserve">BCS1_HUMAN Mitochondrial chaperone BCS1 OS=Homo sapiens GN=BCS1L PE=1 SV=1</t>
  </si>
  <si>
    <t xml:space="preserve">Q9Y276</t>
  </si>
  <si>
    <t xml:space="preserve">6048_sp_Q8NFI4</t>
  </si>
  <si>
    <t xml:space="preserve">F10A5_HUMAN Putative protein FAM10A5 OS=Homo sapiens GN=ST13P5 PE=5 SV=1</t>
  </si>
  <si>
    <t xml:space="preserve">Q8NFI4</t>
  </si>
  <si>
    <t xml:space="preserve">17963_sp_Q96SK2</t>
  </si>
  <si>
    <t xml:space="preserve">TM209_HUMAN Transmembrane protein 209 OS=Homo sapiens GN=TMEM209 PE=1 SV=2</t>
  </si>
  <si>
    <t xml:space="preserve">Q96SK2</t>
  </si>
  <si>
    <t xml:space="preserve">2565_sp_O60563</t>
  </si>
  <si>
    <t xml:space="preserve">CCNT1_HUMAN Cyclin-T1 OS=Homo sapiens GN=CCNT1 PE=1 SV=1</t>
  </si>
  <si>
    <t xml:space="preserve">O60563</t>
  </si>
  <si>
    <t xml:space="preserve">13738_sp_P67775</t>
  </si>
  <si>
    <t xml:space="preserve">PP2AA_HUMAN Serine/threonine-protein phosphatase 2A catalytic subunit alpha isoform OS=Homo sapiens GN=PPP2CA PE=1 SV=1</t>
  </si>
  <si>
    <t xml:space="preserve">P67775</t>
  </si>
  <si>
    <t xml:space="preserve">11941_sp_P18615</t>
  </si>
  <si>
    <t xml:space="preserve">NELFE_HUMAN Negative elongation factor E OS=Homo sapiens GN=NELFE PE=1 SV=3</t>
  </si>
  <si>
    <t xml:space="preserve">P18615</t>
  </si>
  <si>
    <t xml:space="preserve">13906_sp_Q96T60</t>
  </si>
  <si>
    <t xml:space="preserve">PNKP_HUMAN Bifunctional polynucleotide phosphatase/kinase OS=Homo sapiens GN=PNKP PE=1 SV=1</t>
  </si>
  <si>
    <t xml:space="preserve">Q96T60</t>
  </si>
  <si>
    <t xml:space="preserve">10438_sp_A0A075B759</t>
  </si>
  <si>
    <t xml:space="preserve">PAL4E_HUMAN Peptidyl-prolyl cis-trans isomerase A-like 4E OS=Homo sapiens GN=PPIAL4E PE=3 SV=1</t>
  </si>
  <si>
    <t xml:space="preserve">A0A075B759</t>
  </si>
  <si>
    <t xml:space="preserve">11220_sp_Q10713</t>
  </si>
  <si>
    <t xml:space="preserve">MPPA_HUMAN Mitochondrial-processing peptidase subunit alpha OS=Homo sapiens GN=PMPCA PE=1 SV=2</t>
  </si>
  <si>
    <t xml:space="preserve">Q10713</t>
  </si>
  <si>
    <t xml:space="preserve">10659_sp_O14737</t>
  </si>
  <si>
    <t xml:space="preserve">PDCD5_HUMAN Programmed cell death protein 5 OS=Homo sapiens GN=PDCD5 PE=1 SV=3</t>
  </si>
  <si>
    <t xml:space="preserve">O14737</t>
  </si>
  <si>
    <t xml:space="preserve">13269_sp_P15153</t>
  </si>
  <si>
    <t xml:space="preserve">RAC2_HUMAN Ras-related C3 botulinum toxin substrate 2 OS=Homo sapiens GN=RAC2 PE=1 SV=1</t>
  </si>
  <si>
    <t xml:space="preserve">P15153</t>
  </si>
  <si>
    <t xml:space="preserve">1620_sp_Q8WWM7</t>
  </si>
  <si>
    <t xml:space="preserve">ATX2L_HUMAN Ataxin-2-like protein OS=Homo sapiens GN=ATXN2L PE=1 SV=2</t>
  </si>
  <si>
    <t xml:space="preserve">Q8WWM7</t>
  </si>
  <si>
    <t xml:space="preserve">3138_sp_Q16880</t>
  </si>
  <si>
    <t xml:space="preserve">CGT_HUMAN 2-hydroxyacylsphingosine 1-beta-galactosyltransferase OS=Homo sapiens GN=UGT8 PE=2 SV=2</t>
  </si>
  <si>
    <t xml:space="preserve">Q16880</t>
  </si>
  <si>
    <t xml:space="preserve">14747_sp_O14980</t>
  </si>
  <si>
    <t xml:space="preserve">XPO1_HUMAN Exportin-1 OS=Homo sapiens GN=XPO1 PE=1 SV=1</t>
  </si>
  <si>
    <t xml:space="preserve">O14980</t>
  </si>
  <si>
    <t xml:space="preserve">7529_sp_P16401</t>
  </si>
  <si>
    <t xml:space="preserve">H15_HUMAN Histone H1.5 OS=Homo sapiens GN=HIST1H1B PE=1 SV=3</t>
  </si>
  <si>
    <t xml:space="preserve">P16401</t>
  </si>
  <si>
    <t xml:space="preserve">15139_sp_Q7L4I2</t>
  </si>
  <si>
    <t xml:space="preserve">RSRC2_HUMAN Arginine/serine-rich coiled-coil protein 2 OS=Homo sapiens GN=RSRC2 PE=1 SV=1</t>
  </si>
  <si>
    <t xml:space="preserve">Q7L4I2</t>
  </si>
  <si>
    <t xml:space="preserve">14149_sp_P62714</t>
  </si>
  <si>
    <t xml:space="preserve">PP2AB_HUMAN Serine/threonine-protein phosphatase 2A catalytic subunit beta isoform OS=Homo sapiens GN=PPP2CB PE=1 SV=1</t>
  </si>
  <si>
    <t xml:space="preserve">P62714</t>
  </si>
  <si>
    <t xml:space="preserve">19198_sp_O75348</t>
  </si>
  <si>
    <t xml:space="preserve">VATG1_HUMAN V-type proton ATPase subunit G 1 OS=Homo sapiens GN=ATP6V1G1 PE=1 SV=3</t>
  </si>
  <si>
    <t xml:space="preserve">O75348</t>
  </si>
  <si>
    <t xml:space="preserve">1205_sp_P00846</t>
  </si>
  <si>
    <t xml:space="preserve">ATP6_HUMAN ATP synthase subunit a OS=Homo sapiens GN=MT-ATP6 PE=1 SV=1</t>
  </si>
  <si>
    <t xml:space="preserve">P00846</t>
  </si>
  <si>
    <t xml:space="preserve">18214_sp_P57088</t>
  </si>
  <si>
    <t xml:space="preserve">TMM33_HUMAN Transmembrane protein 33 OS=Homo sapiens GN=TMEM33 PE=1 SV=2</t>
  </si>
  <si>
    <t xml:space="preserve">P57088</t>
  </si>
  <si>
    <t xml:space="preserve">12814_sp_Q8N0Y7</t>
  </si>
  <si>
    <t xml:space="preserve">PGAM4_HUMAN Probable phosphoglycerate mutase 4 OS=Homo sapiens GN=PGAM4 PE=3 SV=1</t>
  </si>
  <si>
    <t xml:space="preserve">Q8N0Y7</t>
  </si>
  <si>
    <t xml:space="preserve">11445_sp_P08590</t>
  </si>
  <si>
    <t xml:space="preserve">MYL3_HUMAN Myosin light chain 3 OS=Homo sapiens GN=MYL3 PE=1 SV=3</t>
  </si>
  <si>
    <t xml:space="preserve">P08590</t>
  </si>
  <si>
    <t xml:space="preserve">3469_sp_Q7Z7A1</t>
  </si>
  <si>
    <t xml:space="preserve">CNTRL_HUMAN Centriolin OS=Homo sapiens GN=CNTRL PE=1 SV=2</t>
  </si>
  <si>
    <t xml:space="preserve">Q7Z7A1</t>
  </si>
  <si>
    <t xml:space="preserve">14679_sp_Q9BQ48</t>
  </si>
  <si>
    <t xml:space="preserve">RM34_HUMAN 39S ribosomal protein L34_ mitochondrial OS=Homo sapiens GN=MRPL34 PE=1 SV=1</t>
  </si>
  <si>
    <t xml:space="preserve">Q9BQ48</t>
  </si>
  <si>
    <t xml:space="preserve">3273_sp_Q9Y592</t>
  </si>
  <si>
    <t xml:space="preserve">CEP83_HUMAN Centrosomal protein of 83 kDa OS=Homo sapiens GN=CEP83 PE=1 SV=2</t>
  </si>
  <si>
    <t xml:space="preserve">Q9Y592</t>
  </si>
  <si>
    <t xml:space="preserve">13079_sp_Q99460</t>
  </si>
  <si>
    <t xml:space="preserve">PSMD1_HUMAN 26S proteasome non-ATPase regulatory subunit 1 OS=Homo sapiens GN=PSMD1 PE=1 SV=2</t>
  </si>
  <si>
    <t xml:space="preserve">Q99460</t>
  </si>
  <si>
    <t xml:space="preserve">17699_sp_P29401</t>
  </si>
  <si>
    <t xml:space="preserve">TKT_HUMAN Transketolase OS=Homo sapiens GN=TKT PE=1 SV=3</t>
  </si>
  <si>
    <t xml:space="preserve">P29401</t>
  </si>
  <si>
    <t xml:space="preserve">14380_sp_O43242</t>
  </si>
  <si>
    <t xml:space="preserve">PSMD3_HUMAN 26S proteasome non-ATPase regulatory subunit 3 OS=Homo sapiens GN=PSMD3 PE=1 SV=2</t>
  </si>
  <si>
    <t xml:space="preserve">O43242</t>
  </si>
  <si>
    <t xml:space="preserve">6237_sp_Q06265</t>
  </si>
  <si>
    <t xml:space="preserve">EXOS9_HUMAN Exosome complex component RRP45 OS=Homo sapiens GN=EXOSC9 PE=1 SV=3</t>
  </si>
  <si>
    <t xml:space="preserve">Q06265</t>
  </si>
  <si>
    <t xml:space="preserve">15142_sp_Q9Y291</t>
  </si>
  <si>
    <t xml:space="preserve">RT33_HUMAN 28S ribosomal protein S33_ mitochondrial OS=Homo sapiens GN=MRPS33 PE=1 SV=1</t>
  </si>
  <si>
    <t xml:space="preserve">Q9Y291</t>
  </si>
  <si>
    <t xml:space="preserve">19444_sp_P16989</t>
  </si>
  <si>
    <t xml:space="preserve">YBOX3_HUMAN Y-box-binding protein 3 OS=Homo sapiens GN=YBX3 PE=1 SV=4</t>
  </si>
  <si>
    <t xml:space="preserve">P16989</t>
  </si>
  <si>
    <t xml:space="preserve">13197_sp_P20618</t>
  </si>
  <si>
    <t xml:space="preserve">PSB1_HUMAN Proteasome subunit beta type-1 OS=Homo sapiens GN=PSMB1 PE=1 SV=2</t>
  </si>
  <si>
    <t xml:space="preserve">P20618</t>
  </si>
  <si>
    <t xml:space="preserve">1126_sp_P61204</t>
  </si>
  <si>
    <t xml:space="preserve">ARF3_HUMAN ADP-ribosylation factor 3 OS=Homo sapiens GN=ARF3 PE=1 SV=2</t>
  </si>
  <si>
    <t xml:space="preserve">P61204</t>
  </si>
  <si>
    <t xml:space="preserve">8912_sp_Q14573</t>
  </si>
  <si>
    <t xml:space="preserve">ITPR3_HUMAN Inositol 1_4_5-trisphosphate receptor type 3 OS=Homo sapiens GN=ITPR3 PE=1 SV=2</t>
  </si>
  <si>
    <t xml:space="preserve">Q14573</t>
  </si>
  <si>
    <t xml:space="preserve">12089_sp_Q99567</t>
  </si>
  <si>
    <t xml:space="preserve">NUP88_HUMAN Nuclear pore complex protein Nup88 OS=Homo sapiens GN=NUP88 PE=1 SV=2</t>
  </si>
  <si>
    <t xml:space="preserve">Q99567</t>
  </si>
  <si>
    <t xml:space="preserve">14340_sp_P31939</t>
  </si>
  <si>
    <t xml:space="preserve">PUR9_HUMAN Bifunctional purine biosynthesis protein PURH OS=Homo sapiens GN=ATIC PE=1 SV=3</t>
  </si>
  <si>
    <t xml:space="preserve">P31939</t>
  </si>
  <si>
    <t xml:space="preserve">10307_sp_P14174</t>
  </si>
  <si>
    <t xml:space="preserve">MIF_HUMAN Macrophage migration inhibitory factor OS=Homo sapiens GN=MIF PE=1 SV=4</t>
  </si>
  <si>
    <t xml:space="preserve">P14174</t>
  </si>
  <si>
    <t xml:space="preserve">10979_sp_P20645</t>
  </si>
  <si>
    <t xml:space="preserve">MPRD_HUMAN Cation-dependent mannose-6-phosphate receptor OS=Homo sapiens GN=M6PR PE=1 SV=1</t>
  </si>
  <si>
    <t xml:space="preserve">P20645</t>
  </si>
  <si>
    <t xml:space="preserve">4139_sp_Q9P013</t>
  </si>
  <si>
    <t xml:space="preserve">CWC15_HUMAN Spliceosome-associated protein CWC15 homolog OS=Homo sapiens GN=CWC15 PE=1 SV=2</t>
  </si>
  <si>
    <t xml:space="preserve">Q9P013</t>
  </si>
  <si>
    <t xml:space="preserve">17747_sp_Q96J01</t>
  </si>
  <si>
    <t xml:space="preserve">THOC3_HUMAN THO complex subunit 3 OS=Homo sapiens GN=THOC3 PE=1 SV=1</t>
  </si>
  <si>
    <t xml:space="preserve">Q96J01</t>
  </si>
  <si>
    <t xml:space="preserve">1913_sp_Q9NXV6</t>
  </si>
  <si>
    <t xml:space="preserve">CARF_HUMAN CDKN2A-interacting protein OS=Homo sapiens GN=CDKN2AIP PE=1 SV=3</t>
  </si>
  <si>
    <t xml:space="preserve">Q9NXV6</t>
  </si>
  <si>
    <t xml:space="preserve">18692_sp_Q9NRR5</t>
  </si>
  <si>
    <t xml:space="preserve">UBQL4_HUMAN Ubiquilin-4 OS=Homo sapiens GN=UBQLN4 PE=1 SV=2</t>
  </si>
  <si>
    <t xml:space="preserve">Q9NRR5</t>
  </si>
  <si>
    <t xml:space="preserve">16908_sp_Q93045</t>
  </si>
  <si>
    <t xml:space="preserve">STMN2_HUMAN Stathmin-2 OS=Homo sapiens GN=STMN2 PE=1 SV=3</t>
  </si>
  <si>
    <t xml:space="preserve">Q93045</t>
  </si>
  <si>
    <t xml:space="preserve">18175_sp_P67936</t>
  </si>
  <si>
    <t xml:space="preserve">TPM4_HUMAN Tropomyosin alpha-4 chain OS=Homo sapiens GN=TPM4 PE=1 SV=3</t>
  </si>
  <si>
    <t xml:space="preserve">P67936</t>
  </si>
  <si>
    <t xml:space="preserve">13302_sp_O00487</t>
  </si>
  <si>
    <t xml:space="preserve">PSDE_HUMAN 26S proteasome non-ATPase regulatory subunit 14 OS=Homo sapiens GN=PSMD14 PE=1 SV=1</t>
  </si>
  <si>
    <t xml:space="preserve">O00487</t>
  </si>
  <si>
    <t xml:space="preserve">7837_sp_Q9H583</t>
  </si>
  <si>
    <t xml:space="preserve">HEAT1_HUMAN HEAT repeat-containing protein 1 OS=Homo sapiens GN=HEATR1 PE=1 SV=3</t>
  </si>
  <si>
    <t xml:space="preserve">Q9H583</t>
  </si>
  <si>
    <t xml:space="preserve">16156_sp_O00161</t>
  </si>
  <si>
    <t xml:space="preserve">SNP23_HUMAN Synaptosomal-associated protein 23 OS=Homo sapiens GN=SNAP23 PE=1 SV=1</t>
  </si>
  <si>
    <t xml:space="preserve">O00161</t>
  </si>
  <si>
    <t xml:space="preserve">12019_sp_Q9BPW8</t>
  </si>
  <si>
    <t xml:space="preserve">NIPS1_HUMAN Protein NipSnap homolog 1 OS=Homo sapiens GN=NIPSNAP1 PE=1 SV=1</t>
  </si>
  <si>
    <t xml:space="preserve">Q9BPW8</t>
  </si>
  <si>
    <t xml:space="preserve">1074_sp_Q9NQW6</t>
  </si>
  <si>
    <t xml:space="preserve">ANLN_HUMAN Anillin OS=Homo sapiens GN=ANLN PE=1 SV=2</t>
  </si>
  <si>
    <t xml:space="preserve">Q9NQW6</t>
  </si>
  <si>
    <t xml:space="preserve">15141_sp_Q9BYN8</t>
  </si>
  <si>
    <t xml:space="preserve">RT26_HUMAN 28S ribosomal protein S26_ mitochondrial OS=Homo sapiens GN=MRPS26 PE=1 SV=1</t>
  </si>
  <si>
    <t xml:space="preserve">Q9BYN8</t>
  </si>
  <si>
    <t xml:space="preserve">8900_sp_Q6P9B9</t>
  </si>
  <si>
    <t xml:space="preserve">INT5_HUMAN Integrator complex subunit 5 OS=Homo sapiens GN=INTS5 PE=1 SV=1</t>
  </si>
  <si>
    <t xml:space="preserve">Q6P9B9</t>
  </si>
  <si>
    <t xml:space="preserve">16917_sp_Q15046</t>
  </si>
  <si>
    <t xml:space="preserve">SYK_HUMAN Lysine--tRNA ligase OS=Homo sapiens GN=KARS PE=1 SV=3</t>
  </si>
  <si>
    <t xml:space="preserve">Q15046</t>
  </si>
  <si>
    <t xml:space="preserve">5465_sp_P00390</t>
  </si>
  <si>
    <t xml:space="preserve">GSHR_HUMAN Glutathione reductase_ mitochondrial OS=Homo sapiens GN=GSR PE=1 SV=2</t>
  </si>
  <si>
    <t xml:space="preserve">P00390</t>
  </si>
  <si>
    <t xml:space="preserve">1092_sp_P18085</t>
  </si>
  <si>
    <t xml:space="preserve">ARF4_HUMAN ADP-ribosylation factor 4 OS=Homo sapiens GN=ARF4 PE=1 SV=3</t>
  </si>
  <si>
    <t xml:space="preserve">P18085</t>
  </si>
  <si>
    <t xml:space="preserve">5329_sp_P49915</t>
  </si>
  <si>
    <t xml:space="preserve">GUAA_HUMAN GMP synthase [glutamine-hydrolyzing] OS=Homo sapiens GN=GMPS PE=1 SV=1</t>
  </si>
  <si>
    <t xml:space="preserve">P49915</t>
  </si>
  <si>
    <t xml:space="preserve">14956_sp_Q9GZS1</t>
  </si>
  <si>
    <t xml:space="preserve">RPA49_HUMAN DNA-directed RNA polymerase I subunit RPA49 OS=Homo sapiens GN=POLR1E PE=1 SV=2</t>
  </si>
  <si>
    <t xml:space="preserve">Q9GZS1</t>
  </si>
  <si>
    <t xml:space="preserve">1080_sp_P08758</t>
  </si>
  <si>
    <t xml:space="preserve">ANXA5_HUMAN Annexin A5 OS=Homo sapiens GN=ANXA5 PE=1 SV=2</t>
  </si>
  <si>
    <t xml:space="preserve">P08758</t>
  </si>
  <si>
    <t xml:space="preserve">11781_sp_Q13823</t>
  </si>
  <si>
    <t xml:space="preserve">NOG2_HUMAN Nucleolar GTP-binding protein 2 OS=Homo sapiens GN=GNL2 PE=1 SV=1</t>
  </si>
  <si>
    <t xml:space="preserve">Q13823</t>
  </si>
  <si>
    <t xml:space="preserve">16411_sp_Q9NTJ3</t>
  </si>
  <si>
    <t xml:space="preserve">SMC4_HUMAN Structural maintenance of chromosomes protein 4 OS=Homo sapiens GN=SMC4 PE=1 SV=2</t>
  </si>
  <si>
    <t xml:space="preserve">Q9NTJ3</t>
  </si>
  <si>
    <t xml:space="preserve">5106_sp_P19525</t>
  </si>
  <si>
    <t xml:space="preserve">E2AK2_HUMAN Interferon-induced_ double-stranded RNA-activated protein kinase OS=Homo sapiens GN=EIF2AK2 PE=1 SV=2</t>
  </si>
  <si>
    <t xml:space="preserve">P19525</t>
  </si>
  <si>
    <t xml:space="preserve">4456_sp_O60231</t>
  </si>
  <si>
    <t xml:space="preserve">DHX16_HUMAN Putative pre-mRNA-splicing factor ATP-dependent RNA helicase DHX16 OS=Homo sapiens GN=DHX16 PE=1 SV=2</t>
  </si>
  <si>
    <t xml:space="preserve">O60231</t>
  </si>
  <si>
    <t xml:space="preserve">10055_sp_Q15648</t>
  </si>
  <si>
    <t xml:space="preserve">MED1_HUMAN Mediator of RNA polymerase II transcription subunit 1 OS=Homo sapiens GN=MED1 PE=1 SV=4</t>
  </si>
  <si>
    <t xml:space="preserve">Q15648</t>
  </si>
  <si>
    <t xml:space="preserve">8334_sp_P07099</t>
  </si>
  <si>
    <t xml:space="preserve">HYEP_HUMAN Epoxide hydrolase 1 OS=Homo sapiens GN=EPHX1 PE=1 SV=1</t>
  </si>
  <si>
    <t xml:space="preserve">P07099</t>
  </si>
  <si>
    <t xml:space="preserve">11649_sp_O43920</t>
  </si>
  <si>
    <t xml:space="preserve">NDUS5_HUMAN NADH dehydrogenase [ubiquinone] iron-sulfur protein 5 OS=Homo sapiens GN=NDUFS5 PE=1 SV=3</t>
  </si>
  <si>
    <t xml:space="preserve">O43920</t>
  </si>
  <si>
    <t xml:space="preserve">11863_sp_Q09161</t>
  </si>
  <si>
    <t xml:space="preserve">NCBP1_HUMAN Nuclear cap-binding protein subunit 1 OS=Homo sapiens GN=NCBP1 PE=1 SV=1</t>
  </si>
  <si>
    <t xml:space="preserve">Q09161</t>
  </si>
  <si>
    <t xml:space="preserve">13075_sp_P06454</t>
  </si>
  <si>
    <t xml:space="preserve">PTMA_HUMAN Prothymosin alpha OS=Homo sapiens GN=PTMA PE=1 SV=2</t>
  </si>
  <si>
    <t xml:space="preserve">P06454</t>
  </si>
  <si>
    <t xml:space="preserve">12282_sp_Q7Z417</t>
  </si>
  <si>
    <t xml:space="preserve">NUFP2_HUMAN Nuclear fragile X mental retardation-interacting protein 2 OS=Homo sapiens GN=NUFIP2 PE=1 SV=1</t>
  </si>
  <si>
    <t xml:space="preserve">Q7Z417</t>
  </si>
  <si>
    <t xml:space="preserve">1071_sp_O60306</t>
  </si>
  <si>
    <t xml:space="preserve">AQR_HUMAN Intron-binding protein aquarius OS=Homo sapiens GN=AQR PE=1 SV=4</t>
  </si>
  <si>
    <t xml:space="preserve">O60306</t>
  </si>
  <si>
    <t xml:space="preserve">1206_sp_Q9P1U1</t>
  </si>
  <si>
    <t xml:space="preserve">ARP3B_HUMAN Actin-related protein 3B OS=Homo sapiens GN=ACTR3B PE=2 SV=1</t>
  </si>
  <si>
    <t xml:space="preserve">Q9P1U1</t>
  </si>
  <si>
    <t xml:space="preserve">3025_sp_Q96C57</t>
  </si>
  <si>
    <t xml:space="preserve">CL043_HUMAN Uncharacterized protein C12orf43 OS=Homo sapiens GN=C12orf43 PE=1 SV=2</t>
  </si>
  <si>
    <t xml:space="preserve">Q96C57</t>
  </si>
  <si>
    <t xml:space="preserve">9548_sp_P62310</t>
  </si>
  <si>
    <t xml:space="preserve">LSM3_HUMAN U6 snRNA-associated Sm-like protein LSm3 OS=Homo sapiens GN=LSM3 PE=1 SV=2</t>
  </si>
  <si>
    <t xml:space="preserve">P62310</t>
  </si>
  <si>
    <t xml:space="preserve">10645_sp_P0DN26</t>
  </si>
  <si>
    <t xml:space="preserve">PAL4F_HUMAN Peptidyl-prolyl cis-trans isomerase A-like 4F OS=Homo sapiens GN=PPIAL4F PE=3 SV=1</t>
  </si>
  <si>
    <t xml:space="preserve">P0DN26</t>
  </si>
  <si>
    <t xml:space="preserve">13959_sp_Q9NWT1</t>
  </si>
  <si>
    <t xml:space="preserve">PK1IP_HUMAN p21-activated protein kinase-interacting protein 1 OS=Homo sapiens GN=PAK1IP1 PE=1 SV=2</t>
  </si>
  <si>
    <t xml:space="preserve">Q9NWT1</t>
  </si>
  <si>
    <t xml:space="preserve">5557_sp_P17540</t>
  </si>
  <si>
    <t xml:space="preserve">KCRS_HUMAN Creatine kinase S-type_ mitochondrial OS=Homo sapiens GN=CKMT2 PE=1 SV=2</t>
  </si>
  <si>
    <t xml:space="preserve">P17540</t>
  </si>
  <si>
    <t xml:space="preserve">7225_sp_P63218</t>
  </si>
  <si>
    <t xml:space="preserve">GBG5_HUMAN Guanine nucleotide-binding protein G(I)/G(S)/G(O) subunit gamma-5 OS=Homo sapiens GN=GNG5 PE=1 SV=3</t>
  </si>
  <si>
    <t xml:space="preserve">P63218</t>
  </si>
  <si>
    <t xml:space="preserve">5483_sp_P51858</t>
  </si>
  <si>
    <t xml:space="preserve">HDGF_HUMAN Hepatoma-derived growth factor OS=Homo sapiens GN=HDGF PE=1 SV=1</t>
  </si>
  <si>
    <t xml:space="preserve">P51858</t>
  </si>
  <si>
    <t xml:space="preserve">4706_sp_Q8NBQ5</t>
  </si>
  <si>
    <t xml:space="preserve">DHB11_HUMAN Estradiol 17-beta-dehydrogenase 11 OS=Homo sapiens GN=HSD17B11 PE=1 SV=3</t>
  </si>
  <si>
    <t xml:space="preserve">Q8NBQ5</t>
  </si>
  <si>
    <t xml:space="preserve">7298_sp_Q13439</t>
  </si>
  <si>
    <t xml:space="preserve">GOGA4_HUMAN Golgin subfamily A member 4 OS=Homo sapiens GN=GOLGA4 PE=1 SV=1</t>
  </si>
  <si>
    <t xml:space="preserve">Q13439</t>
  </si>
  <si>
    <t xml:space="preserve">4035_sp_Q05D32</t>
  </si>
  <si>
    <t xml:space="preserve">CTSL2_HUMAN CTD small phosphatase-like protein 2 OS=Homo sapiens GN=CTDSPL2 PE=1 SV=2</t>
  </si>
  <si>
    <t xml:space="preserve">Q05D32</t>
  </si>
  <si>
    <t xml:space="preserve">13483_sp_P60763</t>
  </si>
  <si>
    <t xml:space="preserve">RAC3_HUMAN Ras-related C3 botulinum toxin substrate 3 OS=Homo sapiens GN=RAC3 PE=1 SV=1</t>
  </si>
  <si>
    <t xml:space="preserve">P60763</t>
  </si>
  <si>
    <t xml:space="preserve">12733_sp_Q13438</t>
  </si>
  <si>
    <t xml:space="preserve">OS9_HUMAN Protein OS-9 OS=Homo sapiens GN=OS9 PE=1 SV=1</t>
  </si>
  <si>
    <t xml:space="preserve">Q13438</t>
  </si>
  <si>
    <t xml:space="preserve">16562_sp_O95793</t>
  </si>
  <si>
    <t xml:space="preserve">STAU1_HUMAN Double-stranded RNA-binding protein Staufen homolog 1 OS=Homo sapiens GN=STAU1 PE=1 SV=2</t>
  </si>
  <si>
    <t xml:space="preserve">O95793</t>
  </si>
  <si>
    <t xml:space="preserve">2957_sp_Q9H7E9</t>
  </si>
  <si>
    <t xml:space="preserve">CH033_HUMAN UPF0488 protein C8orf33 OS=Homo sapiens GN=C8orf33 PE=1 SV=1</t>
  </si>
  <si>
    <t xml:space="preserve">Q9H7E9</t>
  </si>
  <si>
    <t xml:space="preserve">18092_sp_O14773</t>
  </si>
  <si>
    <t xml:space="preserve">TPP1_HUMAN Tripeptidyl-peptidase 1 OS=Homo sapiens GN=TPP1 PE=1 SV=2</t>
  </si>
  <si>
    <t xml:space="preserve">O14773</t>
  </si>
  <si>
    <t xml:space="preserve">8123_sp_Q15056</t>
  </si>
  <si>
    <t xml:space="preserve">IF4H_HUMAN Eukaryotic translation initiation factor 4H OS=Homo sapiens GN=EIF4H PE=1 SV=5</t>
  </si>
  <si>
    <t xml:space="preserve">Q15056</t>
  </si>
  <si>
    <t xml:space="preserve">3336_sp_Q8N3K9</t>
  </si>
  <si>
    <t xml:space="preserve">CMYA5_HUMAN Cardiomyopathy-associated protein 5 OS=Homo sapiens GN=CMYA5 PE=1 SV=3</t>
  </si>
  <si>
    <t xml:space="preserve">Q8N3K9</t>
  </si>
  <si>
    <t xml:space="preserve">17803_sp_Q12800</t>
  </si>
  <si>
    <t xml:space="preserve">TFCP2_HUMAN Alpha-globin transcription factor CP2 OS=Homo sapiens GN=TFCP2 PE=1 SV=2</t>
  </si>
  <si>
    <t xml:space="preserve">Q12800</t>
  </si>
  <si>
    <t xml:space="preserve">14351_sp_P10586</t>
  </si>
  <si>
    <t xml:space="preserve">PTPRF_HUMAN Receptor-type tyrosine-protein phosphatase F OS=Homo sapiens GN=PTPRF PE=1 SV=2</t>
  </si>
  <si>
    <t xml:space="preserve">P10586</t>
  </si>
  <si>
    <t xml:space="preserve">2997_sp_Q99439</t>
  </si>
  <si>
    <t xml:space="preserve">CNN2_HUMAN Calponin-2 OS=Homo sapiens GN=CNN2 PE=1 SV=4</t>
  </si>
  <si>
    <t xml:space="preserve">Q99439</t>
  </si>
  <si>
    <t xml:space="preserve">4242_sp_P61803</t>
  </si>
  <si>
    <t xml:space="preserve">DAD1_HUMAN Dolichyl-diphosphooligosaccharide--protein glycosyltransferase subunit DAD1 OS=Homo sapiens GN=DAD1 PE=1 SV=3</t>
  </si>
  <si>
    <t xml:space="preserve">P61803</t>
  </si>
  <si>
    <t xml:space="preserve">7369_sp_Q6Y7W6</t>
  </si>
  <si>
    <t xml:space="preserve">GGYF2_HUMAN GRB10-interacting GYF protein 2 OS=Homo sapiens GN=GIGYF2 PE=1 SV=1</t>
  </si>
  <si>
    <t xml:space="preserve">Q6Y7W6</t>
  </si>
  <si>
    <t xml:space="preserve">12934_sp_O15173</t>
  </si>
  <si>
    <t xml:space="preserve">PGRC2_HUMAN Membrane-associated progesterone receptor component 2 OS=Homo sapiens GN=PGRMC2 PE=1 SV=1</t>
  </si>
  <si>
    <t xml:space="preserve">O15173</t>
  </si>
  <si>
    <t xml:space="preserve">12270_sp_O95478</t>
  </si>
  <si>
    <t xml:space="preserve">NSA2_HUMAN Ribosome biogenesis protein NSA2 homolog OS=Homo sapiens GN=NSA2 PE=1 SV=1</t>
  </si>
  <si>
    <t xml:space="preserve">O95478</t>
  </si>
  <si>
    <t xml:space="preserve">8654_sp_P10644</t>
  </si>
  <si>
    <t xml:space="preserve">KAP0_HUMAN cAMP-dependent protein kinase type I-alpha regulatory subunit OS=Homo sapiens GN=PRKAR1A PE=1 SV=1</t>
  </si>
  <si>
    <t xml:space="preserve">P10644</t>
  </si>
  <si>
    <t xml:space="preserve">18986_sp_Q96MU7</t>
  </si>
  <si>
    <t xml:space="preserve">YTDC1_HUMAN YTH domain-containing protein 1 OS=Homo sapiens GN=YTHDC1 PE=1 SV=3</t>
  </si>
  <si>
    <t xml:space="preserve">Q96MU7</t>
  </si>
  <si>
    <t xml:space="preserve">17357_sp_Q9UKN8</t>
  </si>
  <si>
    <t xml:space="preserve">TF3C4_HUMAN General transcription factor 3C polypeptide 4 OS=Homo sapiens GN=GTF3C4 PE=1 SV=2</t>
  </si>
  <si>
    <t xml:space="preserve">Q9UKN8</t>
  </si>
  <si>
    <t xml:space="preserve">8858_sp_Q04695</t>
  </si>
  <si>
    <t xml:space="preserve">K1C17_HUMAN Keratin_ type I cytoskeletal 17 OS=Homo sapiens GN=KRT17 PE=1 SV=2</t>
  </si>
  <si>
    <t xml:space="preserve">Q04695</t>
  </si>
  <si>
    <t xml:space="preserve">10459_sp_P05165</t>
  </si>
  <si>
    <t xml:space="preserve">PCCA_HUMAN Propionyl-CoA carboxylase alpha chain_ mitochondrial OS=Homo sapiens GN=PCCA PE=1 SV=4</t>
  </si>
  <si>
    <t xml:space="preserve">P05165</t>
  </si>
  <si>
    <t xml:space="preserve">5208_sp_O15371</t>
  </si>
  <si>
    <t xml:space="preserve">EIF3D_HUMAN Eukaryotic translation initiation factor 3 subunit D OS=Homo sapiens GN=EIF3D PE=1 SV=1</t>
  </si>
  <si>
    <t xml:space="preserve">O15371</t>
  </si>
  <si>
    <t xml:space="preserve">4662_sp_Q9UDY4</t>
  </si>
  <si>
    <t xml:space="preserve">DNJB4_HUMAN DnaJ homolog subfamily B member 4 OS=Homo sapiens GN=DNAJB4 PE=1 SV=1</t>
  </si>
  <si>
    <t xml:space="preserve">Q9UDY4</t>
  </si>
  <si>
    <t xml:space="preserve">284_sp_P29372</t>
  </si>
  <si>
    <t xml:space="preserve">3MG_HUMAN DNA-3-methyladenine glycosylase OS=Homo sapiens GN=MPG PE=1 SV=3</t>
  </si>
  <si>
    <t xml:space="preserve">P29372</t>
  </si>
  <si>
    <t xml:space="preserve">10606_sp_Q5JQF8</t>
  </si>
  <si>
    <t xml:space="preserve">PAP1M_HUMAN Polyadenylate-binding protein 1-like 2 OS=Homo sapiens GN=PABPC1L2A PE=2 SV=1</t>
  </si>
  <si>
    <t xml:space="preserve">Q5JQF8</t>
  </si>
  <si>
    <t xml:space="preserve">9564_sp_O95777</t>
  </si>
  <si>
    <t xml:space="preserve">LSM8_HUMAN U6 snRNA-associated Sm-like protein LSm8 OS=Homo sapiens GN=LSM8 PE=1 SV=3</t>
  </si>
  <si>
    <t xml:space="preserve">O95777</t>
  </si>
  <si>
    <t xml:space="preserve">10151_sp_Q9Y6D9</t>
  </si>
  <si>
    <t xml:space="preserve">MD1L1_HUMAN Mitotic spindle assembly checkpoint protein MAD1 OS=Homo sapiens GN=MAD1L1 PE=1 SV=2</t>
  </si>
  <si>
    <t xml:space="preserve">Q9Y6D9</t>
  </si>
  <si>
    <t xml:space="preserve">2445_sp_P24941</t>
  </si>
  <si>
    <t xml:space="preserve">CDK2_HUMAN Cyclin-dependent kinase 2 OS=Homo sapiens GN=CDK2 PE=1 SV=2</t>
  </si>
  <si>
    <t xml:space="preserve">P24941</t>
  </si>
  <si>
    <t xml:space="preserve">11060_sp_Q15800</t>
  </si>
  <si>
    <t xml:space="preserve">MSMO1_HUMAN Methylsterol monooxygenase 1 OS=Homo sapiens GN=MSMO1 PE=1 SV=1</t>
  </si>
  <si>
    <t xml:space="preserve">Q15800</t>
  </si>
  <si>
    <t xml:space="preserve">8346_sp_P06730</t>
  </si>
  <si>
    <t xml:space="preserve">IF4E_HUMAN Eukaryotic translation initiation factor 4E OS=Homo sapiens GN=EIF4E PE=1 SV=2</t>
  </si>
  <si>
    <t xml:space="preserve">P06730</t>
  </si>
  <si>
    <t xml:space="preserve">15531_sp_Q9NVU7</t>
  </si>
  <si>
    <t xml:space="preserve">SDA1_HUMAN Protein SDA1 homolog OS=Homo sapiens GN=SDAD1 PE=1 SV=3</t>
  </si>
  <si>
    <t xml:space="preserve">Q9NVU7</t>
  </si>
  <si>
    <t xml:space="preserve">13931_sp_Q99959</t>
  </si>
  <si>
    <t xml:space="preserve">PKP2_HUMAN Plakophilin-2 OS=Homo sapiens GN=PKP2 PE=1 SV=2</t>
  </si>
  <si>
    <t xml:space="preserve">Q99959</t>
  </si>
  <si>
    <t xml:space="preserve">13437_sp_Q6ZRP7</t>
  </si>
  <si>
    <t xml:space="preserve">QSOX2_HUMAN Sulfhydryl oxidase 2 OS=Homo sapiens GN=QSOX2 PE=1 SV=3</t>
  </si>
  <si>
    <t xml:space="preserve">Q6ZRP7</t>
  </si>
  <si>
    <t xml:space="preserve">5600_sp_Q15323</t>
  </si>
  <si>
    <t xml:space="preserve">K1H1_HUMAN Keratin_ type I cuticular Ha1 OS=Homo sapiens GN=KRT31 PE=1 SV=3</t>
  </si>
  <si>
    <t xml:space="preserve">Q15323</t>
  </si>
  <si>
    <t xml:space="preserve">5993_sp_Q92817</t>
  </si>
  <si>
    <t xml:space="preserve">EVPL_HUMAN Envoplakin OS=Homo sapiens GN=EVPL PE=1 SV=3</t>
  </si>
  <si>
    <t xml:space="preserve">Q92817</t>
  </si>
  <si>
    <t xml:space="preserve">11592_sp_Q8NHV4</t>
  </si>
  <si>
    <t xml:space="preserve">NEDD1_HUMAN Protein NEDD1 OS=Homo sapiens GN=NEDD1 PE=1 SV=1</t>
  </si>
  <si>
    <t xml:space="preserve">Q8NHV4</t>
  </si>
  <si>
    <t xml:space="preserve">16301_sp_P04179</t>
  </si>
  <si>
    <t xml:space="preserve">SODM_HUMAN Superoxide dismutase [Mn]_ mitochondrial OS=Homo sapiens GN=SOD2 PE=1 SV=2</t>
  </si>
  <si>
    <t xml:space="preserve">P04179</t>
  </si>
  <si>
    <t xml:space="preserve">14302_sp_P22102</t>
  </si>
  <si>
    <t xml:space="preserve">PUR2_HUMAN Trifunctional purine biosynthetic protein adenosine-3 OS=Homo sapiens GN=GART PE=1 SV=1</t>
  </si>
  <si>
    <t xml:space="preserve">P22102</t>
  </si>
  <si>
    <t xml:space="preserve">7906_sp_O75146</t>
  </si>
  <si>
    <t xml:space="preserve">HIP1R_HUMAN Huntingtin-interacting protein 1-related protein OS=Homo sapiens GN=HIP1R PE=1 SV=2</t>
  </si>
  <si>
    <t xml:space="preserve">O75146</t>
  </si>
  <si>
    <t xml:space="preserve">11293_sp_P43246</t>
  </si>
  <si>
    <t xml:space="preserve">MSH2_HUMAN DNA mismatch repair protein Msh2 OS=Homo sapiens GN=MSH2 PE=1 SV=1</t>
  </si>
  <si>
    <t xml:space="preserve">P43246</t>
  </si>
  <si>
    <t xml:space="preserve">16976_sp_Q9Y6E0</t>
  </si>
  <si>
    <t xml:space="preserve">STK24_HUMAN Serine/threonine-protein kinase 24 OS=Homo sapiens GN=STK24 PE=1 SV=1</t>
  </si>
  <si>
    <t xml:space="preserve">Q9Y6E0</t>
  </si>
  <si>
    <t xml:space="preserve">3791_sp_Q9BV73</t>
  </si>
  <si>
    <t xml:space="preserve">CP250_HUMAN Centrosome-associated protein CEP250 OS=Homo sapiens GN=CEP250 PE=1 SV=2</t>
  </si>
  <si>
    <t xml:space="preserve">Q9BV73</t>
  </si>
  <si>
    <t xml:space="preserve">4719_sp_Q9NPF5</t>
  </si>
  <si>
    <t xml:space="preserve">DMAP1_HUMAN DNA methyltransferase 1-associated protein 1 OS=Homo sapiens GN=DMAP1 PE=1 SV=1</t>
  </si>
  <si>
    <t xml:space="preserve">Q9NPF5</t>
  </si>
  <si>
    <t xml:space="preserve">4322_sp_O75534</t>
  </si>
  <si>
    <t xml:space="preserve">CSDE1_HUMAN Cold shock domain-containing protein E1 OS=Homo sapiens GN=CSDE1 PE=1 SV=2</t>
  </si>
  <si>
    <t xml:space="preserve">O75534</t>
  </si>
  <si>
    <t xml:space="preserve">16219_sp_Q9H930</t>
  </si>
  <si>
    <t xml:space="preserve">SP14L_HUMAN Nuclear body protein SP140-like protein OS=Homo sapiens GN=SP140L PE=1 SV=3</t>
  </si>
  <si>
    <t xml:space="preserve">Q9H930</t>
  </si>
  <si>
    <t xml:space="preserve">15991_sp_Q9HAT2</t>
  </si>
  <si>
    <t xml:space="preserve">SIAE_HUMAN Sialate O-acetylesterase OS=Homo sapiens GN=SIAE PE=1 SV=1</t>
  </si>
  <si>
    <t xml:space="preserve">Q9HAT2</t>
  </si>
  <si>
    <t xml:space="preserve">11620_sp_Q6NW34</t>
  </si>
  <si>
    <t xml:space="preserve">NEPRO_HUMAN Nucleolus and neural progenitor protein OS=Homo sapiens GN=NEPRO PE=1 SV=3</t>
  </si>
  <si>
    <t xml:space="preserve">Q6NW34</t>
  </si>
  <si>
    <t xml:space="preserve">4711_sp_Q9UNQ2</t>
  </si>
  <si>
    <t xml:space="preserve">DIM1_HUMAN Probable dimethyladenosine transferase OS=Homo sapiens GN=DIMT1 PE=1 SV=1</t>
  </si>
  <si>
    <t xml:space="preserve">Q9UNQ2</t>
  </si>
  <si>
    <t xml:space="preserve">5933_sp_Q15369</t>
  </si>
  <si>
    <t xml:space="preserve">ELOC_HUMAN Elongin-C OS=Homo sapiens GN=ELOC PE=1 SV=1</t>
  </si>
  <si>
    <t xml:space="preserve">Q15369</t>
  </si>
  <si>
    <t xml:space="preserve">2202_sp_Q8WUQ7</t>
  </si>
  <si>
    <t xml:space="preserve">CATIN_HUMAN Cactin OS=Homo sapiens GN=CACTIN PE=1 SV=3</t>
  </si>
  <si>
    <t xml:space="preserve">Q8WUQ7</t>
  </si>
  <si>
    <t xml:space="preserve">3813_sp_P16220</t>
  </si>
  <si>
    <t xml:space="preserve">CREB1_HUMAN Cyclic AMP-responsive element-binding protein 1 OS=Homo sapiens GN=CREB1 PE=1 SV=2</t>
  </si>
  <si>
    <t xml:space="preserve">P16220</t>
  </si>
  <si>
    <t xml:space="preserve">948_sp_Q92572</t>
  </si>
  <si>
    <t xml:space="preserve">AP3S1_HUMAN AP-3 complex subunit sigma-1 OS=Homo sapiens GN=AP3S1 PE=1 SV=1</t>
  </si>
  <si>
    <t xml:space="preserve">Q92572</t>
  </si>
  <si>
    <t xml:space="preserve">17427_sp_Q9NZ01</t>
  </si>
  <si>
    <t xml:space="preserve">TECR_HUMAN Very-long-chain enoyl-CoA reductase OS=Homo sapiens GN=TECR PE=1 SV=1</t>
  </si>
  <si>
    <t xml:space="preserve">Q9NZ01</t>
  </si>
  <si>
    <t xml:space="preserve">4460_sp_Q68CQ4</t>
  </si>
  <si>
    <t xml:space="preserve">DIEXF_HUMAN Digestive organ expansion factor homolog OS=Homo sapiens GN=DIEXF PE=1 SV=2</t>
  </si>
  <si>
    <t xml:space="preserve">Q68CQ4</t>
  </si>
  <si>
    <t xml:space="preserve">7163_sp_P52565</t>
  </si>
  <si>
    <t xml:space="preserve">GDIR1_HUMAN Rho GDP-dissociation inhibitor 1 OS=Homo sapiens GN=ARHGDIA PE=1 SV=3</t>
  </si>
  <si>
    <t xml:space="preserve">P52565</t>
  </si>
  <si>
    <t xml:space="preserve">16916_sp_Q9NSE4</t>
  </si>
  <si>
    <t xml:space="preserve">SYIM_HUMAN Isoleucine--tRNA ligase_ mitochondrial OS=Homo sapiens GN=IARS2 PE=1 SV=2</t>
  </si>
  <si>
    <t xml:space="preserve">Q9NSE4</t>
  </si>
  <si>
    <t xml:space="preserve">4055_sp_Q92905</t>
  </si>
  <si>
    <t xml:space="preserve">CSN5_HUMAN COP9 signalosome complex subunit 5 OS=Homo sapiens GN=COPS5 PE=1 SV=4</t>
  </si>
  <si>
    <t xml:space="preserve">Q92905</t>
  </si>
  <si>
    <t xml:space="preserve">6369_sp_Q9NVH0</t>
  </si>
  <si>
    <t xml:space="preserve">EXD2_HUMAN Exonuclease 3'-5' domain-containing protein 2 OS=Homo sapiens GN=EXD2 PE=1 SV=2</t>
  </si>
  <si>
    <t xml:space="preserve">Q9NVH0</t>
  </si>
  <si>
    <t xml:space="preserve">14638_sp_P10155</t>
  </si>
  <si>
    <t xml:space="preserve">RO60_HUMAN 60 kDa SS-A/Ro ribonucleoprotein OS=Homo sapiens GN=TROVE2 PE=1 SV=2</t>
  </si>
  <si>
    <t xml:space="preserve">P10155</t>
  </si>
  <si>
    <t xml:space="preserve">14041_sp_Q8NEY8</t>
  </si>
  <si>
    <t xml:space="preserve">PPHLN_HUMAN Periphilin-1 OS=Homo sapiens GN=PPHLN1 PE=1 SV=2</t>
  </si>
  <si>
    <t xml:space="preserve">Q8NEY8</t>
  </si>
  <si>
    <t xml:space="preserve">13463_sp_P78332</t>
  </si>
  <si>
    <t xml:space="preserve">RBM6_HUMAN RNA-binding protein 6 OS=Homo sapiens GN=RBM6 PE=1 SV=5</t>
  </si>
  <si>
    <t xml:space="preserve">P78332</t>
  </si>
  <si>
    <t xml:space="preserve">16641_sp_P53597</t>
  </si>
  <si>
    <t xml:space="preserve">SUCA_HUMAN Succinate--CoA ligase [ADP/GDP-forming] subunit alpha_ mitochondrial OS=Homo sapiens GN=SUCLG1 PE=1 SV=4</t>
  </si>
  <si>
    <t xml:space="preserve">P53597</t>
  </si>
  <si>
    <t xml:space="preserve">3790_sp_O43303</t>
  </si>
  <si>
    <t xml:space="preserve">CP110_HUMAN Centriolar coiled-coil protein of 110 kDa OS=Homo sapiens GN=CCP110 PE=1 SV=3</t>
  </si>
  <si>
    <t xml:space="preserve">O43303</t>
  </si>
  <si>
    <t xml:space="preserve">12967_sp_Q8NDX5</t>
  </si>
  <si>
    <t xml:space="preserve">PHC3_HUMAN Polyhomeotic-like protein 3 OS=Homo sapiens GN=PHC3 PE=1 SV=1</t>
  </si>
  <si>
    <t xml:space="preserve">Q8NDX5</t>
  </si>
  <si>
    <t xml:space="preserve">8588_sp_Q9NVH2</t>
  </si>
  <si>
    <t xml:space="preserve">INT7_HUMAN Integrator complex subunit 7 OS=Homo sapiens GN=INTS7 PE=1 SV=1</t>
  </si>
  <si>
    <t xml:space="preserve">Q9NVH2</t>
  </si>
  <si>
    <t xml:space="preserve">10959_sp_Q8IXI2</t>
  </si>
  <si>
    <t xml:space="preserve">MIRO1_HUMAN Mitochondrial Rho GTPase 1 OS=Homo sapiens GN=RHOT1 PE=1 SV=2</t>
  </si>
  <si>
    <t xml:space="preserve">Q8IXI2</t>
  </si>
  <si>
    <t xml:space="preserve">1308_sp_P18846</t>
  </si>
  <si>
    <t xml:space="preserve">ATF1_HUMAN Cyclic AMP-dependent transcription factor ATF-1 OS=Homo sapiens GN=ATF1 PE=1 SV=2</t>
  </si>
  <si>
    <t xml:space="preserve">P18846</t>
  </si>
  <si>
    <t xml:space="preserve">4911_sp_P43897</t>
  </si>
  <si>
    <t xml:space="preserve">EFTS_HUMAN Elongation factor Ts_ mitochondrial OS=Homo sapiens GN=TSFM PE=1 SV=2</t>
  </si>
  <si>
    <t xml:space="preserve">P43897</t>
  </si>
  <si>
    <t xml:space="preserve">2201_sp_P53634</t>
  </si>
  <si>
    <t xml:space="preserve">CATC_HUMAN Dipeptidyl peptidase 1 OS=Homo sapiens GN=CTSC PE=1 SV=2</t>
  </si>
  <si>
    <t xml:space="preserve">P53634</t>
  </si>
  <si>
    <t xml:space="preserve">11871_sp_O75438</t>
  </si>
  <si>
    <t xml:space="preserve">NDUB1_HUMAN NADH dehydrogenase [ubiquinone] 1 beta subcomplex subunit 1 OS=Homo sapiens GN=NDUFB1 PE=1 SV=1</t>
  </si>
  <si>
    <t xml:space="preserve">O75438</t>
  </si>
  <si>
    <t xml:space="preserve">7074_sp_Q9H4G4</t>
  </si>
  <si>
    <t xml:space="preserve">GAPR1_HUMAN Golgi-associated plant pathogenesis-related protein 1 OS=Homo sapiens GN=GLIPR2 PE=1 SV=3</t>
  </si>
  <si>
    <t xml:space="preserve">Q9H4G4</t>
  </si>
  <si>
    <t xml:space="preserve">17678_sp_Q9BTV4</t>
  </si>
  <si>
    <t xml:space="preserve">TMM43_HUMAN Transmembrane protein 43 OS=Homo sapiens GN=TMEM43 PE=1 SV=1</t>
  </si>
  <si>
    <t xml:space="preserve">Q9BTV4</t>
  </si>
  <si>
    <t xml:space="preserve">13471_sp_Q8TC12</t>
  </si>
  <si>
    <t xml:space="preserve">RDH11_HUMAN Retinol dehydrogenase 11 OS=Homo sapiens GN=RDH11 PE=1 SV=2</t>
  </si>
  <si>
    <t xml:space="preserve">Q8TC12</t>
  </si>
  <si>
    <t xml:space="preserve">15642_sp_Q14108</t>
  </si>
  <si>
    <t xml:space="preserve">SCRB2_HUMAN Lysosome membrane protein 2 OS=Homo sapiens GN=SCARB2 PE=1 SV=2</t>
  </si>
  <si>
    <t xml:space="preserve">Q14108</t>
  </si>
  <si>
    <t xml:space="preserve">10038_sp_Q8NE86</t>
  </si>
  <si>
    <t xml:space="preserve">MCU_HUMAN Calcium uniporter protein_ mitochondrial OS=Homo sapiens GN=MCU PE=1 SV=1</t>
  </si>
  <si>
    <t xml:space="preserve">Q8NE86</t>
  </si>
  <si>
    <t xml:space="preserve">2645_sp_Q00526</t>
  </si>
  <si>
    <t xml:space="preserve">CDK3_HUMAN Cyclin-dependent kinase 3 OS=Homo sapiens GN=CDK3 PE=1 SV=1</t>
  </si>
  <si>
    <t xml:space="preserve">Q00526</t>
  </si>
  <si>
    <t xml:space="preserve">15077_sp_Q9Y2L1</t>
  </si>
  <si>
    <t xml:space="preserve">RRP44_HUMAN Exosome complex exonuclease RRP44 OS=Homo sapiens GN=DIS3 PE=1 SV=2</t>
  </si>
  <si>
    <t xml:space="preserve">Q9Y2L1</t>
  </si>
  <si>
    <t xml:space="preserve">1630_sp_Q9NRL2</t>
  </si>
  <si>
    <t xml:space="preserve">BAZ1A_HUMAN Bromodomain adjacent to zinc finger domain protein 1A OS=Homo sapiens GN=BAZ1A PE=1 SV=2</t>
  </si>
  <si>
    <t xml:space="preserve">Q9NRL2</t>
  </si>
  <si>
    <t xml:space="preserve">16694_sp_O00506</t>
  </si>
  <si>
    <t xml:space="preserve">STK25_HUMAN Serine/threonine-protein kinase 25 OS=Homo sapiens GN=STK25 PE=1 SV=1</t>
  </si>
  <si>
    <t xml:space="preserve">O00506</t>
  </si>
  <si>
    <t xml:space="preserve">16867_sp_Q15526</t>
  </si>
  <si>
    <t xml:space="preserve">SURF1_HUMAN Surfeit locus protein 1 OS=Homo sapiens GN=SURF1 PE=1 SV=1</t>
  </si>
  <si>
    <t xml:space="preserve">Q15526</t>
  </si>
  <si>
    <t xml:space="preserve">5667_sp_Q96ST2</t>
  </si>
  <si>
    <t xml:space="preserve">IWS1_HUMAN Protein IWS1 homolog OS=Homo sapiens GN=IWS1 PE=1 SV=2</t>
  </si>
  <si>
    <t xml:space="preserve">Q96ST2</t>
  </si>
  <si>
    <t xml:space="preserve">2998_sp_Q9H9A5</t>
  </si>
  <si>
    <t xml:space="preserve">CNO10_HUMAN CCR4-NOT transcription complex subunit 10 OS=Homo sapiens GN=CNOT10 PE=1 SV=1</t>
  </si>
  <si>
    <t xml:space="preserve">Q9H9A5</t>
  </si>
  <si>
    <t xml:space="preserve">1447_sp_P03928</t>
  </si>
  <si>
    <t xml:space="preserve">ATP8_HUMAN ATP synthase protein 8 OS=Homo sapiens GN=MT-ATP8 PE=1 SV=1</t>
  </si>
  <si>
    <t xml:space="preserve">P03928</t>
  </si>
  <si>
    <t xml:space="preserve">20186_sp_O43264</t>
  </si>
  <si>
    <t xml:space="preserve">ZW10_HUMAN Centromere/kinetochore protein zw10 homolog OS=Homo sapiens GN=ZW10 PE=1 SV=3</t>
  </si>
  <si>
    <t xml:space="preserve">O43264</t>
  </si>
  <si>
    <t xml:space="preserve">16389_sp_Q8TAD8</t>
  </si>
  <si>
    <t xml:space="preserve">SNIP1_HUMAN Smad nuclear-interacting protein 1 OS=Homo sapiens GN=SNIP1 PE=1 SV=1</t>
  </si>
  <si>
    <t xml:space="preserve">Q8TAD8</t>
  </si>
  <si>
    <t xml:space="preserve">8821_sp_Q01546</t>
  </si>
  <si>
    <t xml:space="preserve">K22O_HUMAN Keratin_ type II cytoskeletal 2 oral OS=Homo sapiens GN=KRT76 PE=1 SV=2</t>
  </si>
  <si>
    <t xml:space="preserve">Q01546</t>
  </si>
  <si>
    <t xml:space="preserve">8705_sp_Q13557</t>
  </si>
  <si>
    <t xml:space="preserve">KCC2D_HUMAN Calcium/calmodulin-dependent protein kinase type II subunit delta OS=Homo sapiens GN=CAMK2D PE=1 SV=3</t>
  </si>
  <si>
    <t xml:space="preserve">Q13557</t>
  </si>
  <si>
    <t xml:space="preserve">616_sp_P05091</t>
  </si>
  <si>
    <t xml:space="preserve">ALDH2_HUMAN Aldehyde dehydrogenase_ mitochondrial OS=Homo sapiens GN=ALDH2 PE=1 SV=2</t>
  </si>
  <si>
    <t xml:space="preserve">P05091</t>
  </si>
  <si>
    <t xml:space="preserve">15620_sp_Q96QD8</t>
  </si>
  <si>
    <t xml:space="preserve">S38A2_HUMAN Sodium-coupled neutral amino acid transporter 2 OS=Homo sapiens GN=SLC38A2 PE=1 SV=2</t>
  </si>
  <si>
    <t xml:space="preserve">Q96QD8</t>
  </si>
  <si>
    <t xml:space="preserve">5825_sp_Q13554</t>
  </si>
  <si>
    <t xml:space="preserve">KCC2B_HUMAN Calcium/calmodulin-dependent protein kinase type II subunit beta OS=Homo sapiens GN=CAMK2B PE=1 SV=3</t>
  </si>
  <si>
    <t xml:space="preserve">Q13554</t>
  </si>
  <si>
    <t xml:space="preserve">11348_sp_O75431</t>
  </si>
  <si>
    <t xml:space="preserve">MTX2_HUMAN Metaxin-2 OS=Homo sapiens GN=MTX2 PE=1 SV=1</t>
  </si>
  <si>
    <t xml:space="preserve">O75431</t>
  </si>
  <si>
    <t xml:space="preserve">15157_sp_Q96EL2</t>
  </si>
  <si>
    <t xml:space="preserve">RT24_HUMAN 28S ribosomal protein S24_ mitochondrial OS=Homo sapiens GN=MRPS24 PE=1 SV=1</t>
  </si>
  <si>
    <t xml:space="preserve">Q96EL2</t>
  </si>
  <si>
    <t xml:space="preserve">1633_sp_A6H8Y1</t>
  </si>
  <si>
    <t xml:space="preserve">BDP1_HUMAN Transcription factor TFIIIB component B'' homolog OS=Homo sapiens GN=BDP1 PE=1 SV=3</t>
  </si>
  <si>
    <t xml:space="preserve">A6H8Y1</t>
  </si>
  <si>
    <t xml:space="preserve">5543_sp_Q9UQM7</t>
  </si>
  <si>
    <t xml:space="preserve">KCC2A_HUMAN Calcium/calmodulin-dependent protein kinase type II subunit alpha OS=Homo sapiens GN=CAMK2A PE=1 SV=2</t>
  </si>
  <si>
    <t xml:space="preserve">Q9UQM7</t>
  </si>
  <si>
    <t xml:space="preserve">17377_sp_O00268</t>
  </si>
  <si>
    <t xml:space="preserve">TAF4_HUMAN Transcription initiation factor TFIID subunit 4 OS=Homo sapiens GN=TAF4 PE=1 SV=2</t>
  </si>
  <si>
    <t xml:space="preserve">O00268</t>
  </si>
  <si>
    <t xml:space="preserve">3006_sp_Q99653</t>
  </si>
  <si>
    <t xml:space="preserve">CHP1_HUMAN Calcineurin B homologous protein 1 OS=Homo sapiens GN=CHP1 PE=1 SV=3</t>
  </si>
  <si>
    <t xml:space="preserve">Q99653</t>
  </si>
  <si>
    <t xml:space="preserve">4374_sp_Q7Z4W1</t>
  </si>
  <si>
    <t xml:space="preserve">DCXR_HUMAN L-xylulose reductase OS=Homo sapiens GN=DCXR PE=1 SV=2</t>
  </si>
  <si>
    <t xml:space="preserve">Q7Z4W1</t>
  </si>
  <si>
    <t xml:space="preserve">13575_sp_O75787</t>
  </si>
  <si>
    <t xml:space="preserve">RENR_HUMAN Renin receptor OS=Homo sapiens GN=ATP6AP2 PE=1 SV=2</t>
  </si>
  <si>
    <t xml:space="preserve">O75787</t>
  </si>
  <si>
    <t xml:space="preserve">14458_sp_P13489</t>
  </si>
  <si>
    <t xml:space="preserve">RINI_HUMAN Ribonuclease inhibitor OS=Homo sapiens GN=RNH1 PE=1 SV=2</t>
  </si>
  <si>
    <t xml:space="preserve">P13489</t>
  </si>
  <si>
    <t xml:space="preserve">11650_sp_O75380</t>
  </si>
  <si>
    <t xml:space="preserve">NDUS6_HUMAN NADH dehydrogenase [ubiquinone] iron-sulfur protein 6_ mitochondrial OS=Homo sapiens GN=NDUFS6 PE=1 SV=1</t>
  </si>
  <si>
    <t xml:space="preserve">O75380</t>
  </si>
  <si>
    <t xml:space="preserve">17237_sp_P28347</t>
  </si>
  <si>
    <t xml:space="preserve">TEAD1_HUMAN Transcriptional enhancer factor TEF-1 OS=Homo sapiens GN=TEAD1 PE=1 SV=2</t>
  </si>
  <si>
    <t xml:space="preserve">P28347</t>
  </si>
  <si>
    <t xml:space="preserve">3454_sp_P15954</t>
  </si>
  <si>
    <t xml:space="preserve">COX7C_HUMAN Cytochrome c oxidase subunit 7C_ mitochondrial OS=Homo sapiens GN=COX7C PE=1 SV=1</t>
  </si>
  <si>
    <t xml:space="preserve">P15954</t>
  </si>
  <si>
    <t xml:space="preserve">12193_sp_Q08J23</t>
  </si>
  <si>
    <t xml:space="preserve">NSUN2_HUMAN tRNA (cytosine(34)-C(5))-methyltransferase OS=Homo sapiens GN=NSUN2 PE=1 SV=2</t>
  </si>
  <si>
    <t xml:space="preserve">Q08J23</t>
  </si>
  <si>
    <t xml:space="preserve">18193_sp_Q9UPN9</t>
  </si>
  <si>
    <t xml:space="preserve">TRI33_HUMAN E3 ubiquitin-protein ligase TRIM33 OS=Homo sapiens GN=TRIM33 PE=1 SV=3</t>
  </si>
  <si>
    <t xml:space="preserve">Q9UPN9</t>
  </si>
  <si>
    <t xml:space="preserve">1060_sp_Q96CW1</t>
  </si>
  <si>
    <t xml:space="preserve">AP2M1_HUMAN AP-2 complex subunit mu OS=Homo sapiens GN=AP2M1 PE=1 SV=2</t>
  </si>
  <si>
    <t xml:space="preserve">Q96CW1</t>
  </si>
  <si>
    <t xml:space="preserve">1592_sp_Q02338</t>
  </si>
  <si>
    <t xml:space="preserve">BDH_HUMAN D-beta-hydroxybutyrate dehydrogenase_ mitochondrial OS=Homo sapiens GN=BDH1 PE=1 SV=3</t>
  </si>
  <si>
    <t xml:space="preserve">Q02338</t>
  </si>
  <si>
    <t xml:space="preserve">18844_sp_P07947</t>
  </si>
  <si>
    <t xml:space="preserve">YES_HUMAN Tyrosine-protein kinase Yes OS=Homo sapiens GN=YES1 PE=1 SV=3</t>
  </si>
  <si>
    <t xml:space="preserve">P07947</t>
  </si>
  <si>
    <t xml:space="preserve">19832_sp_P49750</t>
  </si>
  <si>
    <t xml:space="preserve">YLPM1_HUMAN YLP motif-containing protein 1 OS=Homo sapiens GN=YLPM1 PE=1 SV=3</t>
  </si>
  <si>
    <t xml:space="preserve">P49750</t>
  </si>
  <si>
    <t xml:space="preserve">11840_sp_Q86WB0</t>
  </si>
  <si>
    <t xml:space="preserve">NIPA_HUMAN Nuclear-interacting partner of ALK OS=Homo sapiens GN=ZC3HC1 PE=1 SV=1</t>
  </si>
  <si>
    <t xml:space="preserve">Q86WB0</t>
  </si>
  <si>
    <t xml:space="preserve">2481_sp_Q16543</t>
  </si>
  <si>
    <t xml:space="preserve">CDC37_HUMAN Hsp90 co-chaperone Cdc37 OS=Homo sapiens GN=CDC37 PE=1 SV=1</t>
  </si>
  <si>
    <t xml:space="preserve">Q16543</t>
  </si>
  <si>
    <t xml:space="preserve">8773_sp_P26006</t>
  </si>
  <si>
    <t xml:space="preserve">ITA3_HUMAN Integrin alpha-3 OS=Homo sapiens GN=ITGA3 PE=1 SV=5</t>
  </si>
  <si>
    <t xml:space="preserve">P26006</t>
  </si>
  <si>
    <t xml:space="preserve">9630_sp_Q9NX47</t>
  </si>
  <si>
    <t xml:space="preserve">MARH5_HUMAN E3 ubiquitin-protein ligase MARCH5 OS=Homo sapiens GN=MARCH5 PE=1 SV=1</t>
  </si>
  <si>
    <t xml:space="preserve">Q9NX47</t>
  </si>
  <si>
    <t xml:space="preserve">19320_sp_P18206</t>
  </si>
  <si>
    <t xml:space="preserve">VINC_HUMAN Vinculin OS=Homo sapiens GN=VCL PE=1 SV=4</t>
  </si>
  <si>
    <t xml:space="preserve">P18206</t>
  </si>
  <si>
    <t xml:space="preserve">5749_sp_P08779</t>
  </si>
  <si>
    <t xml:space="preserve">K1C16_HUMAN Keratin_ type I cytoskeletal 16 OS=Homo sapiens GN=KRT16 PE=1 SV=4</t>
  </si>
  <si>
    <t xml:space="preserve">P08779</t>
  </si>
  <si>
    <t xml:space="preserve">17193_sp_P49848</t>
  </si>
  <si>
    <t xml:space="preserve">TAF6_HUMAN Transcription initiation factor TFIID subunit 6 OS=Homo sapiens GN=TAF6 PE=1 SV=1</t>
  </si>
  <si>
    <t xml:space="preserve">P49848</t>
  </si>
  <si>
    <t xml:space="preserve">5877_sp_O75616</t>
  </si>
  <si>
    <t xml:space="preserve">ERAL1_HUMAN GTPase Era_ mitochondrial OS=Homo sapiens GN=ERAL1 PE=1 SV=2</t>
  </si>
  <si>
    <t xml:space="preserve">O75616</t>
  </si>
  <si>
    <t xml:space="preserve">3611_sp_O14548</t>
  </si>
  <si>
    <t xml:space="preserve">COX7R_HUMAN Cytochrome c oxidase subunit 7A-related protein_ mitochondrial OS=Homo sapiens GN=COX7A2L PE=1 SV=2</t>
  </si>
  <si>
    <t xml:space="preserve">O14548</t>
  </si>
  <si>
    <t xml:space="preserve">8873_sp_Q9NVM9</t>
  </si>
  <si>
    <t xml:space="preserve">INT13_HUMAN Integrator complex subunit 13 OS=Homo sapiens GN=INTS13 PE=1 SV=2</t>
  </si>
  <si>
    <t xml:space="preserve">Q9NVM9</t>
  </si>
  <si>
    <t xml:space="preserve">14490_sp_Q99496</t>
  </si>
  <si>
    <t xml:space="preserve">RING2_HUMAN E3 ubiquitin-protein ligase RING2 OS=Homo sapiens GN=RNF2 PE=1 SV=1</t>
  </si>
  <si>
    <t xml:space="preserve">Q99496</t>
  </si>
  <si>
    <t xml:space="preserve">15714_sp_O43865</t>
  </si>
  <si>
    <t xml:space="preserve">SAHH2_HUMAN S-adenosylhomocysteine hydrolase-like protein 1 OS=Homo sapiens GN=AHCYL1 PE=1 SV=2</t>
  </si>
  <si>
    <t xml:space="preserve">O43865</t>
  </si>
  <si>
    <t xml:space="preserve">9111_sp_P07864</t>
  </si>
  <si>
    <t xml:space="preserve">LDHC_HUMAN L-lactate dehydrogenase C chain OS=Homo sapiens GN=LDHC PE=1 SV=4</t>
  </si>
  <si>
    <t xml:space="preserve">P07864</t>
  </si>
  <si>
    <t xml:space="preserve">18351_sp_Q5T6F2</t>
  </si>
  <si>
    <t xml:space="preserve">UBAP2_HUMAN Ubiquitin-associated protein 2 OS=Homo sapiens GN=UBAP2 PE=1 SV=1</t>
  </si>
  <si>
    <t xml:space="preserve">Q5T6F2</t>
  </si>
  <si>
    <t xml:space="preserve">2_sp_P02769</t>
  </si>
  <si>
    <t xml:space="preserve">ALBU_BOVIN Serum albumin OS=Bos taurus GN=ALB PE=1 SV=4</t>
  </si>
  <si>
    <t xml:space="preserve">P02769</t>
  </si>
  <si>
    <t xml:space="preserve">8600_sp_O43837</t>
  </si>
  <si>
    <t xml:space="preserve">IDH3B_HUMAN Isocitrate dehydrogenase [NAD] subunit beta_ mitochondrial OS=Homo sapiens GN=IDH3B PE=1 SV=2</t>
  </si>
  <si>
    <t xml:space="preserve">O43837</t>
  </si>
  <si>
    <t xml:space="preserve">10669_sp_Q9NTI5</t>
  </si>
  <si>
    <t xml:space="preserve">PDS5B_HUMAN Sister chromatid cohesion protein PDS5 homolog B OS=Homo sapiens GN=PDS5B PE=1 SV=1</t>
  </si>
  <si>
    <t xml:space="preserve">Q9NTI5</t>
  </si>
  <si>
    <t xml:space="preserve">5980_sp_P54753</t>
  </si>
  <si>
    <t xml:space="preserve">EPHB3_HUMAN Ephrin type-B receptor 3 OS=Homo sapiens GN=EPHB3 PE=1 SV=2</t>
  </si>
  <si>
    <t xml:space="preserve">P54753</t>
  </si>
  <si>
    <t xml:space="preserve">785_sp_P08133</t>
  </si>
  <si>
    <t xml:space="preserve">ANXA6_HUMAN Annexin A6 OS=Homo sapiens GN=ANXA6 PE=1 SV=3</t>
  </si>
  <si>
    <t xml:space="preserve">P08133</t>
  </si>
  <si>
    <t xml:space="preserve">14303_sp_P22234</t>
  </si>
  <si>
    <t xml:space="preserve">PUR6_HUMAN Multifunctional protein ADE2 OS=Homo sapiens GN=PAICS PE=1 SV=3</t>
  </si>
  <si>
    <t xml:space="preserve">P22234</t>
  </si>
  <si>
    <t xml:space="preserve">18355_sp_Q9NZI7</t>
  </si>
  <si>
    <t xml:space="preserve">UBIP1_HUMAN Upstream-binding protein 1 OS=Homo sapiens GN=UBP1 PE=1 SV=1</t>
  </si>
  <si>
    <t xml:space="preserve">Q9NZI7</t>
  </si>
  <si>
    <t xml:space="preserve">9212_sp_Q8WVC0</t>
  </si>
  <si>
    <t xml:space="preserve">LEO1_HUMAN RNA polymerase-associated protein LEO1 OS=Homo sapiens GN=LEO1 PE=1 SV=1</t>
  </si>
  <si>
    <t xml:space="preserve">Q8WVC0</t>
  </si>
  <si>
    <t xml:space="preserve">14536_sp_Q5UIP0</t>
  </si>
  <si>
    <t xml:space="preserve">RIF1_HUMAN Telomere-associated protein RIF1 OS=Homo sapiens GN=RIF1 PE=1 SV=2</t>
  </si>
  <si>
    <t xml:space="preserve">Q5UIP0</t>
  </si>
  <si>
    <t xml:space="preserve">4827_sp_Q8WXX5</t>
  </si>
  <si>
    <t xml:space="preserve">DNJC9_HUMAN DnaJ homolog subfamily C member 9 OS=Homo sapiens GN=DNAJC9 PE=1 SV=1</t>
  </si>
  <si>
    <t xml:space="preserve">Q8WXX5</t>
  </si>
  <si>
    <t xml:space="preserve">5889_sp_Q16134</t>
  </si>
  <si>
    <t xml:space="preserve">ETFD_HUMAN Electron transfer flavoprotein-ubiquinone oxidoreductase_ mitochondrial OS=Homo sapiens GN=ETFDH PE=1 SV=2</t>
  </si>
  <si>
    <t xml:space="preserve">Q16134</t>
  </si>
  <si>
    <t xml:space="preserve">7044_sp_A9Z1Z3</t>
  </si>
  <si>
    <t xml:space="preserve">FR1L4_HUMAN Fer-1-like protein 4 OS=Homo sapiens GN=FER1L4 PE=2 SV=1</t>
  </si>
  <si>
    <t xml:space="preserve">A9Z1Z3</t>
  </si>
  <si>
    <t xml:space="preserve">19133_sp_P54578</t>
  </si>
  <si>
    <t xml:space="preserve">UBP14_HUMAN Ubiquitin carboxyl-terminal hydrolase 14 OS=Homo sapiens GN=USP14 PE=1 SV=3</t>
  </si>
  <si>
    <t xml:space="preserve">P54578</t>
  </si>
  <si>
    <t xml:space="preserve">7716_sp_Q8NBJ5</t>
  </si>
  <si>
    <t xml:space="preserve">GT251_HUMAN Procollagen galactosyltransferase 1 OS=Homo sapiens GN=COLGALT1 PE=1 SV=1</t>
  </si>
  <si>
    <t xml:space="preserve">Q8NBJ5</t>
  </si>
  <si>
    <t xml:space="preserve">9080_sp_O95239</t>
  </si>
  <si>
    <t xml:space="preserve">KIF4A_HUMAN Chromosome-associated kinesin KIF4A OS=Homo sapiens GN=KIF4A PE=1 SV=3</t>
  </si>
  <si>
    <t xml:space="preserve">O95239</t>
  </si>
  <si>
    <t xml:space="preserve">11501_sp_Q9UBC5</t>
  </si>
  <si>
    <t xml:space="preserve">MYO1A_HUMAN Unconventional myosin-Ia OS=Homo sapiens GN=MYO1A PE=2 SV=1</t>
  </si>
  <si>
    <t xml:space="preserve">Q9UBC5</t>
  </si>
  <si>
    <t xml:space="preserve">5544_sp_Q13555</t>
  </si>
  <si>
    <t xml:space="preserve">KCC2G_HUMAN Calcium/calmodulin-dependent protein kinase type II subunit gamma OS=Homo sapiens GN=CAMK2G PE=1 SV=3</t>
  </si>
  <si>
    <t xml:space="preserve">Q13555</t>
  </si>
  <si>
    <t xml:space="preserve">4634_sp_Q9Y394</t>
  </si>
  <si>
    <t xml:space="preserve">DHRS7_HUMAN Dehydrogenase/reductase SDR family member 7 OS=Homo sapiens GN=DHRS7 PE=1 SV=1</t>
  </si>
  <si>
    <t xml:space="preserve">Q9Y394</t>
  </si>
  <si>
    <t xml:space="preserve">15108_sp_P62273</t>
  </si>
  <si>
    <t xml:space="preserve">RS29_HUMAN 40S ribosomal protein S29 OS=Homo sapiens GN=RPS29 PE=1 SV=2</t>
  </si>
  <si>
    <t xml:space="preserve">P62273</t>
  </si>
  <si>
    <t xml:space="preserve">3838_sp_Q16850</t>
  </si>
  <si>
    <t xml:space="preserve">CP51A_HUMAN Lanosterol 14-alpha demethylase OS=Homo sapiens GN=CYP51A1 PE=1 SV=3</t>
  </si>
  <si>
    <t xml:space="preserve">Q16850</t>
  </si>
  <si>
    <t xml:space="preserve">8642_sp_P35900</t>
  </si>
  <si>
    <t xml:space="preserve">K1C20_HUMAN Keratin_ type I cytoskeletal 20 OS=Homo sapiens GN=KRT20 PE=1 SV=1</t>
  </si>
  <si>
    <t xml:space="preserve">P35900</t>
  </si>
  <si>
    <t xml:space="preserve">16775_sp_Q9NUQ6</t>
  </si>
  <si>
    <t xml:space="preserve">SPS2L_HUMAN SPATS2-like protein OS=Homo sapiens GN=SPATS2L PE=1 SV=2</t>
  </si>
  <si>
    <t xml:space="preserve">Q9NUQ6</t>
  </si>
  <si>
    <t xml:space="preserve">14412_sp_Q8IUF8</t>
  </si>
  <si>
    <t xml:space="preserve">RIOX2_HUMAN Ribosomal oxygenase 2 OS=Homo sapiens GN=RIOX2 PE=1 SV=1</t>
  </si>
  <si>
    <t xml:space="preserve">Q8IUF8</t>
  </si>
  <si>
    <t xml:space="preserve">11562_sp_P30419</t>
  </si>
  <si>
    <t xml:space="preserve">NMT1_HUMAN Glycylpeptide N-tetradecanoyltransferase 1 OS=Homo sapiens GN=NMT1 PE=1 SV=2</t>
  </si>
  <si>
    <t xml:space="preserve">P30419</t>
  </si>
  <si>
    <t xml:space="preserve">14791_sp_P55060</t>
  </si>
  <si>
    <t xml:space="preserve">XPO2_HUMAN Exportin-2 OS=Homo sapiens GN=CSE1L PE=1 SV=3</t>
  </si>
  <si>
    <t xml:space="preserve">P55060</t>
  </si>
  <si>
    <t xml:space="preserve">13567_sp_Q96EV2</t>
  </si>
  <si>
    <t xml:space="preserve">RBM33_HUMAN RNA-binding protein 33 OS=Homo sapiens GN=RBM33 PE=1 SV=3</t>
  </si>
  <si>
    <t xml:space="preserve">Q96EV2</t>
  </si>
  <si>
    <t xml:space="preserve">8899_sp_Q9H0H0</t>
  </si>
  <si>
    <t xml:space="preserve">INT2_HUMAN Integrator complex subunit 2 OS=Homo sapiens GN=INTS2 PE=1 SV=2</t>
  </si>
  <si>
    <t xml:space="preserve">Q9H0H0</t>
  </si>
  <si>
    <t xml:space="preserve">7600_sp_Q12849</t>
  </si>
  <si>
    <t xml:space="preserve">GRSF1_HUMAN G-rich sequence factor 1 OS=Homo sapiens GN=GRSF1 PE=1 SV=3</t>
  </si>
  <si>
    <t xml:space="preserve">Q12849</t>
  </si>
  <si>
    <t xml:space="preserve">13876_sp_P00491</t>
  </si>
  <si>
    <t xml:space="preserve">PNPH_HUMAN Purine nucleoside phosphorylase OS=Homo sapiens GN=PNP PE=1 SV=2</t>
  </si>
  <si>
    <t xml:space="preserve">P00491</t>
  </si>
  <si>
    <t xml:space="preserve">2896_sp_Q02224</t>
  </si>
  <si>
    <t xml:space="preserve">CENPE_HUMAN Centromere-associated protein E OS=Homo sapiens GN=CENPE PE=1 SV=2</t>
  </si>
  <si>
    <t xml:space="preserve">Q02224</t>
  </si>
  <si>
    <t xml:space="preserve">18032_sp_Q92544</t>
  </si>
  <si>
    <t xml:space="preserve">TM9S4_HUMAN Transmembrane 9 superfamily member 4 OS=Homo sapiens GN=TM9SF4 PE=1 SV=2</t>
  </si>
  <si>
    <t xml:space="preserve">Q92544</t>
  </si>
  <si>
    <t xml:space="preserve">878_sp_Q6P6C2</t>
  </si>
  <si>
    <t xml:space="preserve">ALKB5_HUMAN RNA demethylase ALKBH5 OS=Homo sapiens GN=ALKBH5 PE=1 SV=2</t>
  </si>
  <si>
    <t xml:space="preserve">Q6P6C2</t>
  </si>
  <si>
    <t xml:space="preserve">6207_sp_Q9NQT4</t>
  </si>
  <si>
    <t xml:space="preserve">EXOS5_HUMAN Exosome complex component RRP46 OS=Homo sapiens GN=EXOSC5 PE=1 SV=1</t>
  </si>
  <si>
    <t xml:space="preserve">Q9NQT4</t>
  </si>
  <si>
    <t xml:space="preserve">7193_sp_P31150</t>
  </si>
  <si>
    <t xml:space="preserve">GDIA_HUMAN Rab GDP dissociation inhibitor alpha OS=Homo sapiens GN=GDI1 PE=1 SV=2</t>
  </si>
  <si>
    <t xml:space="preserve">P31150</t>
  </si>
  <si>
    <t xml:space="preserve">12199_sp_Q9NXE4</t>
  </si>
  <si>
    <t xml:space="preserve">NSMA3_HUMAN Sphingomyelin phosphodiesterase 4 OS=Homo sapiens GN=SMPD4 PE=1 SV=2</t>
  </si>
  <si>
    <t xml:space="preserve">Q9NXE4</t>
  </si>
  <si>
    <t xml:space="preserve">18275_sp_Q9ULW0</t>
  </si>
  <si>
    <t xml:space="preserve">TPX2_HUMAN Targeting protein for Xklp2 OS=Homo sapiens GN=TPX2 PE=1 SV=2</t>
  </si>
  <si>
    <t xml:space="preserve">Q9ULW0</t>
  </si>
  <si>
    <t xml:space="preserve">17196_sp_Q9H853</t>
  </si>
  <si>
    <t xml:space="preserve">TBA4B_HUMAN Putative tubulin-like protein alpha-4B OS=Homo sapiens GN=TUBA4B PE=5 SV=2</t>
  </si>
  <si>
    <t xml:space="preserve">Q9H853</t>
  </si>
  <si>
    <t xml:space="preserve">2150_sp_Q01518</t>
  </si>
  <si>
    <t xml:space="preserve">CAP1_HUMAN Adenylyl cyclase-associated protein 1 OS=Homo sapiens GN=CAP1 PE=1 SV=5</t>
  </si>
  <si>
    <t xml:space="preserve">Q01518</t>
  </si>
  <si>
    <t xml:space="preserve">7965_sp_P82970</t>
  </si>
  <si>
    <t xml:space="preserve">HMGN5_HUMAN High mobility group nucleosome-binding domain-containing protein 5 OS=Homo sapiens GN=HMGN5 PE=1 SV=1</t>
  </si>
  <si>
    <t xml:space="preserve">P82970</t>
  </si>
  <si>
    <t xml:space="preserve">2949_sp_Q9Y6A4</t>
  </si>
  <si>
    <t xml:space="preserve">CFA20_HUMAN Cilia- and flagella-associated protein 20 OS=Homo sapiens GN=CFAP20 PE=1 SV=1</t>
  </si>
  <si>
    <t xml:space="preserve">Q9Y6A4</t>
  </si>
  <si>
    <t xml:space="preserve">464_sp_Q13443</t>
  </si>
  <si>
    <t xml:space="preserve">ADAM9_HUMAN Disintegrin and metalloproteinase domain-containing protein 9 OS=Homo sapiens GN=ADAM9 PE=1 SV=1</t>
  </si>
  <si>
    <t xml:space="preserve">Q13443</t>
  </si>
  <si>
    <t xml:space="preserve">16486_sp_Q16637</t>
  </si>
  <si>
    <t xml:space="preserve">SMN_HUMAN Survival motor neuron protein OS=Homo sapiens GN=SMN1 PE=1 SV=1</t>
  </si>
  <si>
    <t xml:space="preserve">Q16637</t>
  </si>
  <si>
    <t xml:space="preserve">7557_sp_Q9UBQ7</t>
  </si>
  <si>
    <t xml:space="preserve">GRHPR_HUMAN Glyoxylate reductase/hydroxypyruvate reductase OS=Homo sapiens GN=GRHPR PE=1 SV=1</t>
  </si>
  <si>
    <t xml:space="preserve">Q9UBQ7</t>
  </si>
  <si>
    <t xml:space="preserve">5668_sp_Q7Z3Y9</t>
  </si>
  <si>
    <t xml:space="preserve">K1C26_HUMAN Keratin_ type I cytoskeletal 26 OS=Homo sapiens GN=KRT26 PE=1 SV=2</t>
  </si>
  <si>
    <t xml:space="preserve">Q7Z3Y9</t>
  </si>
  <si>
    <t xml:space="preserve">19474_sp_O43670</t>
  </si>
  <si>
    <t xml:space="preserve">ZN207_HUMAN BUB3-interacting and GLEBS motif-containing protein ZNF207 OS=Homo sapiens GN=ZNF207 PE=1 SV=1</t>
  </si>
  <si>
    <t xml:space="preserve">O43670</t>
  </si>
  <si>
    <t xml:space="preserve">16905_sp_Q13586</t>
  </si>
  <si>
    <t xml:space="preserve">STIM1_HUMAN Stromal interaction molecule 1 OS=Homo sapiens GN=STIM1 PE=1 SV=3</t>
  </si>
  <si>
    <t xml:space="preserve">Q13586</t>
  </si>
  <si>
    <t xml:space="preserve">13367_sp_Q9P0K7</t>
  </si>
  <si>
    <t xml:space="preserve">RAI14_HUMAN Ankycorbin OS=Homo sapiens GN=RAI14 PE=1 SV=2</t>
  </si>
  <si>
    <t xml:space="preserve">Q9P0K7</t>
  </si>
  <si>
    <t xml:space="preserve">17648_sp_Q12789</t>
  </si>
  <si>
    <t xml:space="preserve">TF3C1_HUMAN General transcription factor 3C polypeptide 1 OS=Homo sapiens GN=GTF3C1 PE=1 SV=4</t>
  </si>
  <si>
    <t xml:space="preserve">Q12789</t>
  </si>
  <si>
    <t xml:space="preserve">12940_sp_Q8IWS0</t>
  </si>
  <si>
    <t xml:space="preserve">PHF6_HUMAN PHD finger protein 6 OS=Homo sapiens GN=PHF6 PE=1 SV=1</t>
  </si>
  <si>
    <t xml:space="preserve">Q8IWS0</t>
  </si>
  <si>
    <t xml:space="preserve">300_sp_Q9UG63</t>
  </si>
  <si>
    <t xml:space="preserve">ABCF2_HUMAN ATP-binding cassette sub-family F member 2 OS=Homo sapiens GN=ABCF2 PE=1 SV=2</t>
  </si>
  <si>
    <t xml:space="preserve">Q9UG63</t>
  </si>
  <si>
    <t xml:space="preserve">12854_sp_Q9H7Z7</t>
  </si>
  <si>
    <t xml:space="preserve">PGES2_HUMAN Prostaglandin E synthase 2 OS=Homo sapiens GN=PTGES2 PE=1 SV=1</t>
  </si>
  <si>
    <t xml:space="preserve">Q9H7Z7</t>
  </si>
  <si>
    <t xml:space="preserve">1280_sp_P40616</t>
  </si>
  <si>
    <t xml:space="preserve">ARL1_HUMAN ADP-ribosylation factor-like protein 1 OS=Homo sapiens GN=ARL1 PE=1 SV=1</t>
  </si>
  <si>
    <t xml:space="preserve">P40616</t>
  </si>
  <si>
    <t xml:space="preserve">4876_sp_Q9UQ16</t>
  </si>
  <si>
    <t xml:space="preserve">DYN3_HUMAN Dynamin-3 OS=Homo sapiens GN=DNM3 PE=1 SV=4</t>
  </si>
  <si>
    <t xml:space="preserve">Q9UQ16</t>
  </si>
  <si>
    <t xml:space="preserve">8324_sp_P51553</t>
  </si>
  <si>
    <t xml:space="preserve">IDH3G_HUMAN Isocitrate dehydrogenase [NAD] subunit gamma_ mitochondrial OS=Homo sapiens GN=IDH3G PE=1 SV=1</t>
  </si>
  <si>
    <t xml:space="preserve">P51553</t>
  </si>
  <si>
    <t xml:space="preserve">17388_sp_Q9BZK7</t>
  </si>
  <si>
    <t xml:space="preserve">TBL1R_HUMAN F-box-like/WD repeat-containing protein TBL1XR1 OS=Homo sapiens GN=TBL1XR1 PE=1 SV=1</t>
  </si>
  <si>
    <t xml:space="preserve">Q9BZK7</t>
  </si>
  <si>
    <t xml:space="preserve">14256_sp_P30041</t>
  </si>
  <si>
    <t xml:space="preserve">PRDX6_HUMAN Peroxiredoxin-6 OS=Homo sapiens GN=PRDX6 PE=1 SV=3</t>
  </si>
  <si>
    <t xml:space="preserve">P30041</t>
  </si>
  <si>
    <t xml:space="preserve">13174_sp_P48556</t>
  </si>
  <si>
    <t xml:space="preserve">PSMD8_HUMAN 26S proteasome non-ATPase regulatory subunit 8 OS=Homo sapiens GN=PSMD8 PE=1 SV=2</t>
  </si>
  <si>
    <t xml:space="preserve">P48556</t>
  </si>
  <si>
    <t xml:space="preserve">4381_sp_Q9Y6V7</t>
  </si>
  <si>
    <t xml:space="preserve">DDX49_HUMAN Probable ATP-dependent RNA helicase DDX49 OS=Homo sapiens GN=DDX49 PE=1 SV=1</t>
  </si>
  <si>
    <t xml:space="preserve">Q9Y6V7</t>
  </si>
  <si>
    <t xml:space="preserve">4659_sp_Q96FJ2</t>
  </si>
  <si>
    <t xml:space="preserve">DYL2_HUMAN Dynein light chain 2_ cytoplasmic OS=Homo sapiens GN=DYNLL2 PE=1 SV=1</t>
  </si>
  <si>
    <t xml:space="preserve">Q96FJ2</t>
  </si>
  <si>
    <t xml:space="preserve">1808_sp_O14874</t>
  </si>
  <si>
    <t xml:space="preserve">BCKD_HUMAN [3-methyl-2-oxobutanoate dehydrogenase [lipoamide]] kinase_ mitochondrial OS=Homo sapiens GN=BCKDK PE=1 SV=2</t>
  </si>
  <si>
    <t xml:space="preserve">O14874</t>
  </si>
  <si>
    <t xml:space="preserve">15575_sp_Q96HN2</t>
  </si>
  <si>
    <t xml:space="preserve">SAHH3_HUMAN Adenosylhomocysteinase 3 OS=Homo sapiens GN=AHCYL2 PE=1 SV=1</t>
  </si>
  <si>
    <t xml:space="preserve">Q96HN2</t>
  </si>
  <si>
    <t xml:space="preserve">7633_sp_Q5T3I0</t>
  </si>
  <si>
    <t xml:space="preserve">GPTC4_HUMAN G patch domain-containing protein 4 OS=Homo sapiens GN=GPATCH4 PE=1 SV=2</t>
  </si>
  <si>
    <t xml:space="preserve">Q5T3I0</t>
  </si>
  <si>
    <t xml:space="preserve">9588_sp_P23368</t>
  </si>
  <si>
    <t xml:space="preserve">MAOM_HUMAN NAD-dependent malic enzyme_ mitochondrial OS=Homo sapiens GN=ME2 PE=1 SV=1</t>
  </si>
  <si>
    <t xml:space="preserve">P23368</t>
  </si>
  <si>
    <t xml:space="preserve">14307_sp_P17706</t>
  </si>
  <si>
    <t xml:space="preserve">PTN2_HUMAN Tyrosine-protein phosphatase non-receptor type 2 OS=Homo sapiens GN=PTPN2 PE=1 SV=2</t>
  </si>
  <si>
    <t xml:space="preserve">P17706</t>
  </si>
  <si>
    <t xml:space="preserve">10777_sp_Q9NVV4</t>
  </si>
  <si>
    <t xml:space="preserve">PAPD1_HUMAN Poly(A) RNA polymerase_ mitochondrial OS=Homo sapiens GN=MTPAP PE=1 SV=1</t>
  </si>
  <si>
    <t xml:space="preserve">Q9NVV4</t>
  </si>
  <si>
    <t xml:space="preserve">18162_sp_Q9NYL9</t>
  </si>
  <si>
    <t xml:space="preserve">TMOD3_HUMAN Tropomodulin-3 OS=Homo sapiens GN=TMOD3 PE=1 SV=1</t>
  </si>
  <si>
    <t xml:space="preserve">Q9NYL9</t>
  </si>
  <si>
    <t xml:space="preserve">14583_sp_Q9HB40</t>
  </si>
  <si>
    <t xml:space="preserve">RISC_HUMAN Retinoid-inducible serine carboxypeptidase OS=Homo sapiens GN=SCPEP1 PE=1 SV=1</t>
  </si>
  <si>
    <t xml:space="preserve">Q9HB40</t>
  </si>
  <si>
    <t xml:space="preserve">1576_sp_P16278</t>
  </si>
  <si>
    <t xml:space="preserve">BGAL_HUMAN Beta-galactosidase OS=Homo sapiens GN=GLB1 PE=1 SV=2</t>
  </si>
  <si>
    <t xml:space="preserve">P16278</t>
  </si>
  <si>
    <t xml:space="preserve">8613_sp_Q96G21</t>
  </si>
  <si>
    <t xml:space="preserve">IMP4_HUMAN U3 small nucleolar ribonucleoprotein protein IMP4 OS=Homo sapiens GN=IMP4 PE=1 SV=1</t>
  </si>
  <si>
    <t xml:space="preserve">Q96G21</t>
  </si>
  <si>
    <t xml:space="preserve">2235_sp_Q6ZRK6</t>
  </si>
  <si>
    <t xml:space="preserve">CCD73_HUMAN Coiled-coil domain-containing protein 73 OS=Homo sapiens GN=CCDC73 PE=2 SV=2</t>
  </si>
  <si>
    <t xml:space="preserve">Q6ZRK6</t>
  </si>
  <si>
    <t xml:space="preserve">16410_sp_O95347</t>
  </si>
  <si>
    <t xml:space="preserve">SMC2_HUMAN Structural maintenance of chromosomes protein 2 OS=Homo sapiens GN=SMC2 PE=1 SV=2</t>
  </si>
  <si>
    <t xml:space="preserve">O95347</t>
  </si>
  <si>
    <t xml:space="preserve">8756_sp_Q7Z3Y8</t>
  </si>
  <si>
    <t xml:space="preserve">K1C27_HUMAN Keratin_ type I cytoskeletal 27 OS=Homo sapiens GN=KRT27 PE=1 SV=2</t>
  </si>
  <si>
    <t xml:space="preserve">Q7Z3Y8</t>
  </si>
  <si>
    <t xml:space="preserve">18012_sp_Q9Y490</t>
  </si>
  <si>
    <t xml:space="preserve">TLN1_HUMAN Talin-1 OS=Homo sapiens GN=TLN1 PE=1 SV=3</t>
  </si>
  <si>
    <t xml:space="preserve">Q9Y490</t>
  </si>
  <si>
    <t xml:space="preserve">9236_sp_Q14525</t>
  </si>
  <si>
    <t xml:space="preserve">KT33B_HUMAN Keratin_ type I cuticular Ha3-II OS=Homo sapiens GN=KRT33B PE=1 SV=3</t>
  </si>
  <si>
    <t xml:space="preserve">Q14525</t>
  </si>
  <si>
    <t xml:space="preserve">14369_sp_Q13308</t>
  </si>
  <si>
    <t xml:space="preserve">PTK7_HUMAN Inactive tyrosine-protein kinase 7 OS=Homo sapiens GN=PTK7 PE=1 SV=2</t>
  </si>
  <si>
    <t xml:space="preserve">Q13308</t>
  </si>
  <si>
    <t xml:space="preserve">10818_sp_P05166</t>
  </si>
  <si>
    <t xml:space="preserve">PCCB_HUMAN Propionyl-CoA carboxylase beta chain_ mitochondrial OS=Homo sapiens GN=PCCB PE=1 SV=3</t>
  </si>
  <si>
    <t xml:space="preserve">P05166</t>
  </si>
  <si>
    <t xml:space="preserve">5135_sp_Q9UNN8</t>
  </si>
  <si>
    <t xml:space="preserve">EPCR_HUMAN Endothelial protein C receptor OS=Homo sapiens GN=PROCR PE=1 SV=1</t>
  </si>
  <si>
    <t xml:space="preserve">Q9UNN8</t>
  </si>
  <si>
    <t xml:space="preserve">7008_sp_Q06787</t>
  </si>
  <si>
    <t xml:space="preserve">FMR1_HUMAN Synaptic functional regulator FMR1 OS=Homo sapiens GN=FMR1 PE=1 SV=1</t>
  </si>
  <si>
    <t xml:space="preserve">Q06787</t>
  </si>
  <si>
    <t xml:space="preserve">6965_sp_P41250</t>
  </si>
  <si>
    <t xml:space="preserve">GARS_HUMAN Glycine--tRNA ligase OS=Homo sapiens GN=GARS PE=1 SV=3</t>
  </si>
  <si>
    <t xml:space="preserve">P41250</t>
  </si>
  <si>
    <t xml:space="preserve">16953_sp_O75683</t>
  </si>
  <si>
    <t xml:space="preserve">SURF6_HUMAN Surfeit locus protein 6 OS=Homo sapiens GN=SURF6 PE=1 SV=3</t>
  </si>
  <si>
    <t xml:space="preserve">O75683</t>
  </si>
  <si>
    <t xml:space="preserve">5441_sp_Q16836</t>
  </si>
  <si>
    <t xml:space="preserve">HCDH_HUMAN Hydroxyacyl-coenzyme A dehydrogenase_ mitochondrial OS=Homo sapiens GN=HADH PE=1 SV=3</t>
  </si>
  <si>
    <t xml:space="preserve">Q16836</t>
  </si>
  <si>
    <t xml:space="preserve">1474_sp_Q9UIF9</t>
  </si>
  <si>
    <t xml:space="preserve">BAZ2A_HUMAN Bromodomain adjacent to zinc finger domain protein 2A OS=Homo sapiens GN=BAZ2A PE=1 SV=4</t>
  </si>
  <si>
    <t xml:space="preserve">Q9UIF9</t>
  </si>
  <si>
    <t xml:space="preserve">14896_sp_O95707</t>
  </si>
  <si>
    <t xml:space="preserve">RPP29_HUMAN Ribonuclease P protein subunit p29 OS=Homo sapiens GN=POP4 PE=1 SV=2</t>
  </si>
  <si>
    <t xml:space="preserve">O95707</t>
  </si>
  <si>
    <t xml:space="preserve">19369_sp_Q96QK1</t>
  </si>
  <si>
    <t xml:space="preserve">VPS35_HUMAN Vacuolar protein sorting-associated protein 35 OS=Homo sapiens GN=VPS35 PE=1 SV=2</t>
  </si>
  <si>
    <t xml:space="preserve">Q96QK1</t>
  </si>
  <si>
    <t xml:space="preserve">9746_sp_Q15691</t>
  </si>
  <si>
    <t xml:space="preserve">MARE1_HUMAN Microtubule-associated protein RP/EB family member 1 OS=Homo sapiens GN=MAPRE1 PE=1 SV=3</t>
  </si>
  <si>
    <t xml:space="preserve">Q15691</t>
  </si>
  <si>
    <t xml:space="preserve">11676_sp_Q86Y39</t>
  </si>
  <si>
    <t xml:space="preserve">NDUAB_HUMAN NADH dehydrogenase [ubiquinone] 1 alpha subcomplex subunit 11 OS=Homo sapiens GN=NDUFA11 PE=1 SV=3</t>
  </si>
  <si>
    <t xml:space="preserve">Q86Y39</t>
  </si>
  <si>
    <t xml:space="preserve">13656_sp_Q8IXT5</t>
  </si>
  <si>
    <t xml:space="preserve">RB12B_HUMAN RNA-binding protein 12B OS=Homo sapiens GN=RBM12B PE=1 SV=2</t>
  </si>
  <si>
    <t xml:space="preserve">Q8IXT5</t>
  </si>
  <si>
    <t xml:space="preserve">11475_sp_Q86W25</t>
  </si>
  <si>
    <t xml:space="preserve">NAL13_HUMAN NACHT_ LRR and PYD domains-containing protein 13 OS=Homo sapiens GN=NLRP13 PE=2 SV=2</t>
  </si>
  <si>
    <t xml:space="preserve">Q86W25</t>
  </si>
  <si>
    <t xml:space="preserve">15665_sp_Q7Z333</t>
  </si>
  <si>
    <t xml:space="preserve">SETX_HUMAN Probable helicase senataxin OS=Homo sapiens GN=SETX PE=1 SV=4</t>
  </si>
  <si>
    <t xml:space="preserve">Q7Z333</t>
  </si>
  <si>
    <t xml:space="preserve">1892_sp_Q6TFL3</t>
  </si>
  <si>
    <t xml:space="preserve">CC171_HUMAN Coiled-coil domain-containing protein 171 OS=Homo sapiens GN=CCDC171 PE=2 SV=1</t>
  </si>
  <si>
    <t xml:space="preserve">Q6TFL3</t>
  </si>
  <si>
    <t xml:space="preserve">8757_sp_Q7Z3Y7</t>
  </si>
  <si>
    <t xml:space="preserve">K1C28_HUMAN Keratin_ type I cytoskeletal 28 OS=Homo sapiens GN=KRT28 PE=1 SV=2</t>
  </si>
  <si>
    <t xml:space="preserve">Q7Z3Y7</t>
  </si>
  <si>
    <t xml:space="preserve">11717_sp_Q8NFW8</t>
  </si>
  <si>
    <t xml:space="preserve">NEUA_HUMAN N-acylneuraminate cytidylyltransferase OS=Homo sapiens GN=CMAS PE=1 SV=2</t>
  </si>
  <si>
    <t xml:space="preserve">Q8NFW8</t>
  </si>
  <si>
    <t xml:space="preserve">16832_sp_O43815</t>
  </si>
  <si>
    <t xml:space="preserve">STRN_HUMAN Striatin OS=Homo sapiens GN=STRN PE=1 SV=4</t>
  </si>
  <si>
    <t xml:space="preserve">O43815</t>
  </si>
  <si>
    <t xml:space="preserve">9992_sp_P51948</t>
  </si>
  <si>
    <t xml:space="preserve">MAT1_HUMAN CDK-activating kinase assembly factor MAT1 OS=Homo sapiens GN=MNAT1 PE=1 SV=1</t>
  </si>
  <si>
    <t xml:space="preserve">P51948</t>
  </si>
  <si>
    <t xml:space="preserve">9146_sp_Q6ZMR3</t>
  </si>
  <si>
    <t xml:space="preserve">LDH6A_HUMAN L-lactate dehydrogenase A-like 6A OS=Homo sapiens GN=LDHAL6A PE=2 SV=1</t>
  </si>
  <si>
    <t xml:space="preserve">Q6ZMR3</t>
  </si>
  <si>
    <t xml:space="preserve">15870_sp_Q9H299</t>
  </si>
  <si>
    <t xml:space="preserve">SH3L3_HUMAN SH3 domain-binding glutamic acid-rich-like protein 3 OS=Homo sapiens GN=SH3BGRL3 PE=1 SV=1</t>
  </si>
  <si>
    <t xml:space="preserve">Q9H299</t>
  </si>
  <si>
    <t xml:space="preserve">1293_sp_Q9UBL3</t>
  </si>
  <si>
    <t xml:space="preserve">ASH2L_HUMAN Set1/Ash2 histone methyltransferase complex subunit ASH2 OS=Homo sapiens GN=ASH2L PE=1 SV=1</t>
  </si>
  <si>
    <t xml:space="preserve">Q9UBL3</t>
  </si>
  <si>
    <t xml:space="preserve">8859_sp_Q7Z3Z0</t>
  </si>
  <si>
    <t xml:space="preserve">K1C25_HUMAN Keratin_ type I cytoskeletal 25 OS=Homo sapiens GN=KRT25 PE=1 SV=1</t>
  </si>
  <si>
    <t xml:space="preserve">Q7Z3Z0</t>
  </si>
  <si>
    <t xml:space="preserve">19200_sp_Q9UI12</t>
  </si>
  <si>
    <t xml:space="preserve">VATH_HUMAN V-type proton ATPase subunit H OS=Homo sapiens GN=ATP6V1H PE=1 SV=1</t>
  </si>
  <si>
    <t xml:space="preserve">Q9UI12</t>
  </si>
  <si>
    <t xml:space="preserve">4006_sp_P14406</t>
  </si>
  <si>
    <t xml:space="preserve">CX7A2_HUMAN Cytochrome c oxidase subunit 7A2_ mitochondrial OS=Homo sapiens GN=COX7A2 PE=1 SV=1</t>
  </si>
  <si>
    <t xml:space="preserve">P14406</t>
  </si>
  <si>
    <t xml:space="preserve">7850_sp_Q9NRZ9</t>
  </si>
  <si>
    <t xml:space="preserve">HELLS_HUMAN Lymphoid-specific helicase OS=Homo sapiens GN=HELLS PE=1 SV=1</t>
  </si>
  <si>
    <t xml:space="preserve">Q9NRZ9</t>
  </si>
  <si>
    <t xml:space="preserve">7504_sp_Q6Y1H2</t>
  </si>
  <si>
    <t xml:space="preserve">HACD2_HUMAN Very-long-chain (3R)-3-hydroxyacyl-CoA dehydratase 2 OS=Homo sapiens GN=HACD2 PE=1 SV=1</t>
  </si>
  <si>
    <t xml:space="preserve">Q6Y1H2</t>
  </si>
  <si>
    <t xml:space="preserve">18212_sp_P17152</t>
  </si>
  <si>
    <t xml:space="preserve">TMM11_HUMAN Transmembrane protein 11_ mitochondrial OS=Homo sapiens GN=TMEM11 PE=1 SV=1</t>
  </si>
  <si>
    <t xml:space="preserve">P17152</t>
  </si>
  <si>
    <t xml:space="preserve">1845_sp_Q6NZI2</t>
  </si>
  <si>
    <t xml:space="preserve">CAVN1_HUMAN Caveolae-associated protein 1 OS=Homo sapiens GN=CAVIN1 PE=1 SV=1</t>
  </si>
  <si>
    <t xml:space="preserve">Q6NZI2</t>
  </si>
  <si>
    <t xml:space="preserve">18126_sp_Q92973</t>
  </si>
  <si>
    <t xml:space="preserve">TNPO1_HUMAN Transportin-1 OS=Homo sapiens GN=TNPO1 PE=1 SV=2</t>
  </si>
  <si>
    <t xml:space="preserve">Q92973</t>
  </si>
  <si>
    <t xml:space="preserve">1612_sp_Q9H8G2</t>
  </si>
  <si>
    <t xml:space="preserve">CAAP1_HUMAN Caspase activity and apoptosis inhibitor 1 OS=Homo sapiens GN=CAAP1 PE=1 SV=2</t>
  </si>
  <si>
    <t xml:space="preserve">Q9H8G2</t>
  </si>
  <si>
    <t xml:space="preserve">11665_sp_Q6PIU2</t>
  </si>
  <si>
    <t xml:space="preserve">NCEH1_HUMAN Neutral cholesterol ester hydrolase 1 OS=Homo sapiens GN=NCEH1 PE=1 SV=3</t>
  </si>
  <si>
    <t xml:space="preserve">Q6PIU2</t>
  </si>
  <si>
    <t xml:space="preserve">7237_sp_P14136</t>
  </si>
  <si>
    <t xml:space="preserve">GFAP_HUMAN Glial fibrillary acidic protein OS=Homo sapiens GN=GFAP PE=1 SV=1</t>
  </si>
  <si>
    <t xml:space="preserve">P14136</t>
  </si>
  <si>
    <t xml:space="preserve">16915_sp_P49590</t>
  </si>
  <si>
    <t xml:space="preserve">SYHM_HUMAN Probable histidine--tRNA ligase_ mitochondrial OS=Homo sapiens GN=HARS2 PE=1 SV=1</t>
  </si>
  <si>
    <t xml:space="preserve">P49590</t>
  </si>
  <si>
    <t xml:space="preserve">10940_sp_Q8N4V1</t>
  </si>
  <si>
    <t xml:space="preserve">MMGT1_HUMAN Membrane magnesium transporter 1 OS=Homo sapiens GN=MMGT1 PE=1 SV=1</t>
  </si>
  <si>
    <t xml:space="preserve">Q8N4V1</t>
  </si>
  <si>
    <t xml:space="preserve">11178_sp_Q7L0Y3</t>
  </si>
  <si>
    <t xml:space="preserve">MRRP1_HUMAN Mitochondrial ribonuclease P protein 1 OS=Homo sapiens GN=TRMT10C PE=1 SV=2</t>
  </si>
  <si>
    <t xml:space="preserve">Q7L0Y3</t>
  </si>
  <si>
    <t xml:space="preserve">17748_sp_Q6I9Y2</t>
  </si>
  <si>
    <t xml:space="preserve">THOC7_HUMAN THO complex subunit 7 homolog OS=Homo sapiens GN=THOC7 PE=1 SV=3</t>
  </si>
  <si>
    <t xml:space="preserve">Q6I9Y2</t>
  </si>
  <si>
    <t xml:space="preserve">16717_sp_O15020</t>
  </si>
  <si>
    <t xml:space="preserve">SPTN2_HUMAN Spectrin beta chain_ non-erythrocytic 2 OS=Homo sapiens GN=SPTBN2 PE=1 SV=3</t>
  </si>
  <si>
    <t xml:space="preserve">O15020</t>
  </si>
  <si>
    <t xml:space="preserve">16907_sp_Q9P289</t>
  </si>
  <si>
    <t xml:space="preserve">STK26_HUMAN Serine/threonine-protein kinase 26 OS=Homo sapiens GN=STK26 PE=1 SV=2</t>
  </si>
  <si>
    <t xml:space="preserve">Q9P289</t>
  </si>
  <si>
    <t xml:space="preserve">10665_sp_Q9Y2S7</t>
  </si>
  <si>
    <t xml:space="preserve">PDIP2_HUMAN Polymerase delta-interacting protein 2 OS=Homo sapiens GN=POLDIP2 PE=1 SV=1</t>
  </si>
  <si>
    <t xml:space="preserve">Q9Y2S7</t>
  </si>
  <si>
    <t xml:space="preserve">12748_sp_O15294</t>
  </si>
  <si>
    <t xml:space="preserve">OGT1_HUMAN UDP-N-acetylglucosamine--peptide N-acetylglucosaminyltransferase 110 kDa subunit OS=Homo sapiens GN=OGT PE=1 SV=3</t>
  </si>
  <si>
    <t xml:space="preserve">O15294</t>
  </si>
  <si>
    <t xml:space="preserve">1762_sp_Q9P287</t>
  </si>
  <si>
    <t xml:space="preserve">BCCIP_HUMAN BRCA2 and CDKN1A-interacting protein OS=Homo sapiens GN=BCCIP PE=1 SV=1</t>
  </si>
  <si>
    <t xml:space="preserve">Q9P287</t>
  </si>
  <si>
    <t xml:space="preserve">5955_sp_Q96HE7</t>
  </si>
  <si>
    <t xml:space="preserve">ERO1A_HUMAN ERO1-like protein alpha OS=Homo sapiens GN=ERO1A PE=1 SV=2</t>
  </si>
  <si>
    <t xml:space="preserve">Q96HE7</t>
  </si>
  <si>
    <t xml:space="preserve">2589_sp_Q9NYV4</t>
  </si>
  <si>
    <t xml:space="preserve">CDK12_HUMAN Cyclin-dependent kinase 12 OS=Homo sapiens GN=CDK12 PE=1 SV=2</t>
  </si>
  <si>
    <t xml:space="preserve">Q9NYV4</t>
  </si>
  <si>
    <t xml:space="preserve">17392_sp_Q15185</t>
  </si>
  <si>
    <t xml:space="preserve">TEBP_HUMAN Prostaglandin E synthase 3 OS=Homo sapiens GN=PTGES3 PE=1 SV=1</t>
  </si>
  <si>
    <t xml:space="preserve">Q15185</t>
  </si>
  <si>
    <t xml:space="preserve">13543_sp_Q9GZR2</t>
  </si>
  <si>
    <t xml:space="preserve">REXO4_HUMAN RNA exonuclease 4 OS=Homo sapiens GN=REXO4 PE=1 SV=2</t>
  </si>
  <si>
    <t xml:space="preserve">Q9GZR2</t>
  </si>
  <si>
    <t xml:space="preserve">4691_sp_Q9BTC0</t>
  </si>
  <si>
    <t xml:space="preserve">DIDO1_HUMAN Death-inducer obliterator 1 OS=Homo sapiens GN=DIDO1 PE=1 SV=5</t>
  </si>
  <si>
    <t xml:space="preserve">Q9BTC0</t>
  </si>
  <si>
    <t xml:space="preserve">14284_sp_Q14671</t>
  </si>
  <si>
    <t xml:space="preserve">PUM1_HUMAN Pumilio homolog 1 OS=Homo sapiens GN=PUM1 PE=1 SV=3</t>
  </si>
  <si>
    <t xml:space="preserve">Q14671</t>
  </si>
  <si>
    <t xml:space="preserve">13505_sp_Q92878</t>
  </si>
  <si>
    <t xml:space="preserve">RAD50_HUMAN DNA repair protein RAD50 OS=Homo sapiens GN=RAD50 PE=1 SV=1</t>
  </si>
  <si>
    <t xml:space="preserve">Q92878</t>
  </si>
  <si>
    <t xml:space="preserve">6921_sp_O75955</t>
  </si>
  <si>
    <t xml:space="preserve">FLOT1_HUMAN Flotillin-1 OS=Homo sapiens GN=FLOT1 PE=1 SV=3</t>
  </si>
  <si>
    <t xml:space="preserve">O75955</t>
  </si>
  <si>
    <t xml:space="preserve">19118_sp_Q9NVA1</t>
  </si>
  <si>
    <t xml:space="preserve">UQCC1_HUMAN Ubiquinol-cytochrome-c reductase complex assembly factor 1 OS=Homo sapiens GN=UQCC1 PE=1 SV=3</t>
  </si>
  <si>
    <t xml:space="preserve">Q9NVA1</t>
  </si>
  <si>
    <t xml:space="preserve">691_sp_P49419</t>
  </si>
  <si>
    <t xml:space="preserve">AL7A1_HUMAN Alpha-aminoadipic semialdehyde dehydrogenase OS=Homo sapiens GN=ALDH7A1 PE=1 SV=5</t>
  </si>
  <si>
    <t xml:space="preserve">P49419</t>
  </si>
  <si>
    <t xml:space="preserve">7947_sp_Q14527</t>
  </si>
  <si>
    <t xml:space="preserve">HLTF_HUMAN Helicase-like transcription factor OS=Homo sapiens GN=HLTF PE=1 SV=2</t>
  </si>
  <si>
    <t xml:space="preserve">Q14527</t>
  </si>
  <si>
    <t xml:space="preserve">19528_sp_Q6NZY4</t>
  </si>
  <si>
    <t xml:space="preserve">ZCHC8_HUMAN Zinc finger CCHC domain-containing protein 8 OS=Homo sapiens GN=ZCCHC8 PE=1 SV=2</t>
  </si>
  <si>
    <t xml:space="preserve">Q6NZY4</t>
  </si>
  <si>
    <t xml:space="preserve">12025_sp_Q9NPE3</t>
  </si>
  <si>
    <t xml:space="preserve">NOP10_HUMAN H/ACA ribonucleoprotein complex subunit 3 OS=Homo sapiens GN=NOP10 PE=1 SV=1</t>
  </si>
  <si>
    <t xml:space="preserve">Q9NPE3</t>
  </si>
  <si>
    <t xml:space="preserve">11797_sp_Q9NX14</t>
  </si>
  <si>
    <t xml:space="preserve">NDUBB_HUMAN NADH dehydrogenase [ubiquinone] 1 beta subcomplex subunit 11_ mitochondrial OS=Homo sapiens GN=NDUFB11 PE=1 SV=1</t>
  </si>
  <si>
    <t xml:space="preserve">Q9NX14</t>
  </si>
  <si>
    <t xml:space="preserve">6261_sp_A8MUU1</t>
  </si>
  <si>
    <t xml:space="preserve">FB5L3_HUMAN Putative fatty acid-binding protein 5-like protein 3 OS=Homo sapiens GN=FABP5P3 PE=5 SV=1</t>
  </si>
  <si>
    <t xml:space="preserve">A8MUU1</t>
  </si>
  <si>
    <t xml:space="preserve">4879_sp_Q15125</t>
  </si>
  <si>
    <t xml:space="preserve">EBP_HUMAN 3-beta-hydroxysteroid-Delta(8)_Delta(7)-isomerase OS=Homo sapiens GN=EBP PE=1 SV=3</t>
  </si>
  <si>
    <t xml:space="preserve">Q15125</t>
  </si>
  <si>
    <t xml:space="preserve">18362_sp_Q9P275</t>
  </si>
  <si>
    <t xml:space="preserve">UBP36_HUMAN Ubiquitin carboxyl-terminal hydrolase 36 OS=Homo sapiens GN=USP36 PE=1 SV=3</t>
  </si>
  <si>
    <t xml:space="preserve">Q9P275</t>
  </si>
  <si>
    <t xml:space="preserve">148_sp_Q99798</t>
  </si>
  <si>
    <t xml:space="preserve">ACON_HUMAN Aconitate hydratase_ mitochondrial OS=Homo sapiens GN=ACO2 PE=1 SV=2</t>
  </si>
  <si>
    <t xml:space="preserve">Q99798</t>
  </si>
  <si>
    <t xml:space="preserve">18645_sp_Q12792</t>
  </si>
  <si>
    <t xml:space="preserve">TWF1_HUMAN Twinfilin-1 OS=Homo sapiens GN=TWF1 PE=1 SV=3</t>
  </si>
  <si>
    <t xml:space="preserve">Q12792</t>
  </si>
  <si>
    <t xml:space="preserve">5140_sp_Q7Z2K6</t>
  </si>
  <si>
    <t xml:space="preserve">ERMP1_HUMAN Endoplasmic reticulum metallopeptidase 1 OS=Homo sapiens GN=ERMP1 PE=1 SV=2</t>
  </si>
  <si>
    <t xml:space="preserve">Q7Z2K6</t>
  </si>
  <si>
    <t xml:space="preserve">8366_sp_O60573</t>
  </si>
  <si>
    <t xml:space="preserve">IF4E2_HUMAN Eukaryotic translation initiation factor 4E type 2 OS=Homo sapiens GN=EIF4E2 PE=1 SV=1</t>
  </si>
  <si>
    <t xml:space="preserve">O60573</t>
  </si>
  <si>
    <t xml:space="preserve">8702_sp_Q7RTS7</t>
  </si>
  <si>
    <t xml:space="preserve">K2C74_HUMAN Keratin_ type II cytoskeletal 74 OS=Homo sapiens GN=KRT74 PE=1 SV=2</t>
  </si>
  <si>
    <t xml:space="preserve">Q7RTS7</t>
  </si>
  <si>
    <t xml:space="preserve">6337_sp_P11362</t>
  </si>
  <si>
    <t xml:space="preserve">FGFR1_HUMAN Fibroblast growth factor receptor 1 OS=Homo sapiens GN=FGFR1 PE=1 SV=3</t>
  </si>
  <si>
    <t xml:space="preserve">P11362</t>
  </si>
  <si>
    <t xml:space="preserve">18702_sp_Q9BZF9</t>
  </si>
  <si>
    <t xml:space="preserve">UACA_HUMAN Uveal autoantigen with coiled-coil domains and ankyrin repeats OS=Homo sapiens GN=UACA PE=1 SV=2</t>
  </si>
  <si>
    <t xml:space="preserve">Q9BZF9</t>
  </si>
  <si>
    <t xml:space="preserve">11643_sp_O60934</t>
  </si>
  <si>
    <t xml:space="preserve">NBN_HUMAN Nibrin OS=Homo sapiens GN=NBN PE=1 SV=1</t>
  </si>
  <si>
    <t xml:space="preserve">O60934</t>
  </si>
  <si>
    <t xml:space="preserve">8698_sp_Q99456</t>
  </si>
  <si>
    <t xml:space="preserve">K1C12_HUMAN Keratin_ type I cytoskeletal 12 OS=Homo sapiens GN=KRT12 PE=1 SV=1</t>
  </si>
  <si>
    <t xml:space="preserve">Q99456</t>
  </si>
  <si>
    <t xml:space="preserve">4197_sp_Q8WZ74</t>
  </si>
  <si>
    <t xml:space="preserve">CTTB2_HUMAN Cortactin-binding protein 2 OS=Homo sapiens GN=CTTNBP2 PE=1 SV=1</t>
  </si>
  <si>
    <t xml:space="preserve">Q8WZ74</t>
  </si>
  <si>
    <t xml:space="preserve">9616_sp_P43362</t>
  </si>
  <si>
    <t xml:space="preserve">MAGA9_HUMAN Melanoma-associated antigen 9 OS=Homo sapiens GN=MAGEA9 PE=1 SV=1</t>
  </si>
  <si>
    <t xml:space="preserve">P43362</t>
  </si>
  <si>
    <t xml:space="preserve">243_sp_P11171</t>
  </si>
  <si>
    <t xml:space="preserve">41_HUMAN Protein 4.1 OS=Homo sapiens GN=EPB41 PE=1 SV=4</t>
  </si>
  <si>
    <t xml:space="preserve">P11171</t>
  </si>
  <si>
    <t xml:space="preserve">15750_sp_O43819</t>
  </si>
  <si>
    <t xml:space="preserve">SCO2_HUMAN Protein SCO2 homolog_ mitochondrial OS=Homo sapiens GN=SCO2 PE=1 SV=3</t>
  </si>
  <si>
    <t xml:space="preserve">O43819</t>
  </si>
  <si>
    <t xml:space="preserve">9877_sp_P07948</t>
  </si>
  <si>
    <t xml:space="preserve">LYN_HUMAN Tyrosine-protein kinase Lyn OS=Homo sapiens GN=LYN PE=1 SV=3</t>
  </si>
  <si>
    <t xml:space="preserve">P07948</t>
  </si>
  <si>
    <t xml:space="preserve">13396_sp_P10114</t>
  </si>
  <si>
    <t xml:space="preserve">RAP2A_HUMAN Ras-related protein Rap-2a OS=Homo sapiens GN=RAP2A PE=1 SV=1</t>
  </si>
  <si>
    <t xml:space="preserve">P10114</t>
  </si>
  <si>
    <t xml:space="preserve">4555_sp_Q9UHI6</t>
  </si>
  <si>
    <t xml:space="preserve">DDX20_HUMAN Probable ATP-dependent RNA helicase DDX20 OS=Homo sapiens GN=DDX20 PE=1 SV=2</t>
  </si>
  <si>
    <t xml:space="preserve">Q9UHI6</t>
  </si>
  <si>
    <t xml:space="preserve">1360_sp_Q9H672</t>
  </si>
  <si>
    <t xml:space="preserve">ASB7_HUMAN Ankyrin repeat and SOCS box protein 7 OS=Homo sapiens GN=ASB7 PE=1 SV=2</t>
  </si>
  <si>
    <t xml:space="preserve">Q9H672</t>
  </si>
  <si>
    <t xml:space="preserve">2548_sp_P0C221</t>
  </si>
  <si>
    <t xml:space="preserve">CC175_HUMAN Coiled-coil domain-containing protein 175 OS=Homo sapiens GN=CCDC175 PE=4 SV=2</t>
  </si>
  <si>
    <t xml:space="preserve">P0C221</t>
  </si>
  <si>
    <t xml:space="preserve">4406_sp_P61962</t>
  </si>
  <si>
    <t xml:space="preserve">DCAF7_HUMAN DDB1- and CUL4-associated factor 7 OS=Homo sapiens GN=DCAF7 PE=1 SV=1</t>
  </si>
  <si>
    <t xml:space="preserve">P61962</t>
  </si>
  <si>
    <t xml:space="preserve">2572_sp_Q9UQ88</t>
  </si>
  <si>
    <t xml:space="preserve">CD11A_HUMAN Cyclin-dependent kinase 11A OS=Homo sapiens GN=CDK11A PE=1 SV=4</t>
  </si>
  <si>
    <t xml:space="preserve">Q9UQ88</t>
  </si>
  <si>
    <t xml:space="preserve">2925_sp_P11802</t>
  </si>
  <si>
    <t xml:space="preserve">CDK4_HUMAN Cyclin-dependent kinase 4 OS=Homo sapiens GN=CDK4 PE=1 SV=2</t>
  </si>
  <si>
    <t xml:space="preserve">P11802</t>
  </si>
  <si>
    <t xml:space="preserve">19237_sp_O60763</t>
  </si>
  <si>
    <t xml:space="preserve">USO1_HUMAN General vesicular transport factor p115 OS=Homo sapiens GN=USO1 PE=1 SV=2</t>
  </si>
  <si>
    <t xml:space="preserve">O60763</t>
  </si>
  <si>
    <t xml:space="preserve">11888_sp_Q8N4C6</t>
  </si>
  <si>
    <t xml:space="preserve">NIN_HUMAN Ninein OS=Homo sapiens GN=NIN PE=1 SV=4</t>
  </si>
  <si>
    <t xml:space="preserve">Q8N4C6</t>
  </si>
  <si>
    <t xml:space="preserve">1546_sp_Q8NFC6</t>
  </si>
  <si>
    <t xml:space="preserve">BD1L1_HUMAN Biorientation of chromosomes in cell division protein 1-like 1 OS=Homo sapiens GN=BOD1L1 PE=1 SV=2</t>
  </si>
  <si>
    <t xml:space="preserve">Q8NFC6</t>
  </si>
  <si>
    <t xml:space="preserve">9070_sp_P06239</t>
  </si>
  <si>
    <t xml:space="preserve">LCK_HUMAN Tyrosine-protein kinase Lck OS=Homo sapiens GN=LCK PE=1 SV=6</t>
  </si>
  <si>
    <t xml:space="preserve">P06239</t>
  </si>
  <si>
    <t xml:space="preserve">5362_sp_Q8IUE6</t>
  </si>
  <si>
    <t xml:space="preserve">H2A2B_HUMAN Histone H2A type 2-B OS=Homo sapiens GN=HIST2H2AB PE=1 SV=3</t>
  </si>
  <si>
    <t xml:space="preserve">Q8IUE6</t>
  </si>
  <si>
    <t xml:space="preserve">11221_sp_Q6WCQ1</t>
  </si>
  <si>
    <t xml:space="preserve">MPRIP_HUMAN Myosin phosphatase Rho-interacting protein OS=Homo sapiens GN=MPRIP PE=1 SV=3</t>
  </si>
  <si>
    <t xml:space="preserve">Q6WCQ1</t>
  </si>
  <si>
    <t xml:space="preserve">11748_sp_P07197</t>
  </si>
  <si>
    <t xml:space="preserve">NFM_HUMAN Neurofilament medium polypeptide OS=Homo sapiens GN=NEFM PE=1 SV=3</t>
  </si>
  <si>
    <t xml:space="preserve">P07197</t>
  </si>
  <si>
    <t xml:space="preserve">5791_sp_Q86VH2</t>
  </si>
  <si>
    <t xml:space="preserve">KIF27_HUMAN Kinesin-like protein KIF27 OS=Homo sapiens GN=KIF27 PE=2 SV=1</t>
  </si>
  <si>
    <t xml:space="preserve">Q86VH2</t>
  </si>
  <si>
    <t xml:space="preserve">17686_sp_Q8NFQ8</t>
  </si>
  <si>
    <t xml:space="preserve">TOIP2_HUMAN Torsin-1A-interacting protein 2 OS=Homo sapiens GN=TOR1AIP2 PE=1 SV=1</t>
  </si>
  <si>
    <t xml:space="preserve">Q8NFQ8</t>
  </si>
  <si>
    <t xml:space="preserve">252_sp_P05067</t>
  </si>
  <si>
    <t xml:space="preserve">A4_HUMAN Amyloid beta A4 protein OS=Homo sapiens GN=APP PE=1 SV=3</t>
  </si>
  <si>
    <t xml:space="preserve">P05067</t>
  </si>
  <si>
    <t xml:space="preserve">1509_sp_P46100</t>
  </si>
  <si>
    <t xml:space="preserve">ATRX_HUMAN Transcriptional regulator ATRX OS=Homo sapiens GN=ATRX PE=1 SV=5</t>
  </si>
  <si>
    <t xml:space="preserve">P46100</t>
  </si>
  <si>
    <t xml:space="preserve">17051_sp_Q9P2J5</t>
  </si>
  <si>
    <t xml:space="preserve">SYLC_HUMAN Leucine--tRNA ligase_ cytoplasmic OS=Homo sapiens GN=LARS PE=1 SV=2</t>
  </si>
  <si>
    <t xml:space="preserve">Q9P2J5</t>
  </si>
  <si>
    <t xml:space="preserve">10193_sp_Q96PC5</t>
  </si>
  <si>
    <t xml:space="preserve">MIA2_HUMAN Melanoma inhibitory activity protein 2 OS=Homo sapiens GN=MIA2 PE=1 SV=4</t>
  </si>
  <si>
    <t xml:space="preserve">Q96PC5</t>
  </si>
  <si>
    <t xml:space="preserve">11654_sp_O76041</t>
  </si>
  <si>
    <t xml:space="preserve">NEBL_HUMAN Nebulette OS=Homo sapiens GN=NEBL PE=1 SV=1</t>
  </si>
  <si>
    <t xml:space="preserve">O76041</t>
  </si>
  <si>
    <t xml:space="preserve">13199_sp_Q16401</t>
  </si>
  <si>
    <t xml:space="preserve">PSMD5_HUMAN 26S proteasome non-ATPase regulatory subunit 5 OS=Homo sapiens GN=PSMD5 PE=1 SV=3</t>
  </si>
  <si>
    <t xml:space="preserve">Q16401</t>
  </si>
  <si>
    <t xml:space="preserve">11814_sp_Q96D46</t>
  </si>
  <si>
    <t xml:space="preserve">NMD3_HUMAN 60S ribosomal export protein NMD3 OS=Homo sapiens GN=NMD3 PE=1 SV=1</t>
  </si>
  <si>
    <t xml:space="preserve">Q96D46</t>
  </si>
  <si>
    <t xml:space="preserve">11431_sp_Q9NZM1</t>
  </si>
  <si>
    <t xml:space="preserve">MYOF_HUMAN Myoferlin OS=Homo sapiens GN=MYOF PE=1 SV=1</t>
  </si>
  <si>
    <t xml:space="preserve">Q9NZM1</t>
  </si>
  <si>
    <t xml:space="preserve">15702_sp_Q9BYC2</t>
  </si>
  <si>
    <t xml:space="preserve">SCOT2_HUMAN Succinyl-CoA:3-ketoacid coenzyme A transferase 2_ mitochondrial OS=Homo sapiens GN=OXCT2 PE=2 SV=2</t>
  </si>
  <si>
    <t xml:space="preserve">Q9BYC2</t>
  </si>
  <si>
    <t xml:space="preserve">15226_sp_Q92504</t>
  </si>
  <si>
    <t xml:space="preserve">S39A7_HUMAN Zinc transporter SLC39A7 OS=Homo sapiens GN=SLC39A7 PE=1 SV=2</t>
  </si>
  <si>
    <t xml:space="preserve">Q92504</t>
  </si>
  <si>
    <t xml:space="preserve">14077_sp_Q5VTL8</t>
  </si>
  <si>
    <t xml:space="preserve">PR38B_HUMAN Pre-mRNA-splicing factor 38B OS=Homo sapiens GN=PRPF38B PE=1 SV=1</t>
  </si>
  <si>
    <t xml:space="preserve">Q5VTL8</t>
  </si>
  <si>
    <t xml:space="preserve">13950_sp_P48426</t>
  </si>
  <si>
    <t xml:space="preserve">PI42A_HUMAN Phosphatidylinositol 5-phosphate 4-kinase type-2 alpha OS=Homo sapiens GN=PIP4K2A PE=1 SV=2</t>
  </si>
  <si>
    <t xml:space="preserve">P48426</t>
  </si>
  <si>
    <t xml:space="preserve">8822_sp_Q86Y46</t>
  </si>
  <si>
    <t xml:space="preserve">K2C73_HUMAN Keratin_ type II cytoskeletal 73 OS=Homo sapiens GN=KRT73 PE=1 SV=1</t>
  </si>
  <si>
    <t xml:space="preserve">Q86Y46</t>
  </si>
  <si>
    <t xml:space="preserve">15385_sp_Q96FQ6</t>
  </si>
  <si>
    <t xml:space="preserve">S10AG_HUMAN Protein S100-A16 OS=Homo sapiens GN=S100A16 PE=1 SV=1</t>
  </si>
  <si>
    <t xml:space="preserve">Q96FQ6</t>
  </si>
  <si>
    <t xml:space="preserve">14037_sp_Q08209</t>
  </si>
  <si>
    <t xml:space="preserve">PP2BA_HUMAN Serine/threonine-protein phosphatase 2B catalytic subunit alpha isoform OS=Homo sapiens GN=PPP3CA PE=1 SV=1</t>
  </si>
  <si>
    <t xml:space="preserve">Q08209</t>
  </si>
  <si>
    <t xml:space="preserve">3376_sp_Q6UW02</t>
  </si>
  <si>
    <t xml:space="preserve">CP20A_HUMAN Cytochrome P450 20A1 OS=Homo sapiens GN=CYP20A1 PE=1 SV=1</t>
  </si>
  <si>
    <t xml:space="preserve">Q6UW02</t>
  </si>
  <si>
    <t xml:space="preserve">10629_sp_Q5JVF3</t>
  </si>
  <si>
    <t xml:space="preserve">PCID2_HUMAN PCI domain-containing protein 2 OS=Homo sapiens GN=PCID2 PE=1 SV=2</t>
  </si>
  <si>
    <t xml:space="preserve">Q5JVF3</t>
  </si>
  <si>
    <t xml:space="preserve">19242_sp_P50552</t>
  </si>
  <si>
    <t xml:space="preserve">VASP_HUMAN Vasodilator-stimulated phosphoprotein OS=Homo sapiens GN=VASP PE=1 SV=3</t>
  </si>
  <si>
    <t xml:space="preserve">P50552</t>
  </si>
  <si>
    <t xml:space="preserve">7915_sp_Q6NVY1</t>
  </si>
  <si>
    <t xml:space="preserve">HIBCH_HUMAN 3-hydroxyisobutyryl-CoA hydrolase_ mitochondrial OS=Homo sapiens GN=HIBCH PE=1 SV=2</t>
  </si>
  <si>
    <t xml:space="preserve">Q6NVY1</t>
  </si>
  <si>
    <t xml:space="preserve">20167_sp_Q86UK7</t>
  </si>
  <si>
    <t xml:space="preserve">ZN598_HUMAN E3 ubiquitin-protein ligase ZNF598 OS=Homo sapiens GN=ZNF598 PE=1 SV=1</t>
  </si>
  <si>
    <t xml:space="preserve">Q86UK7</t>
  </si>
  <si>
    <t xml:space="preserve">14305_sp_P15151</t>
  </si>
  <si>
    <t xml:space="preserve">PVR_HUMAN Poliovirus receptor OS=Homo sapiens GN=PVR PE=1 SV=2</t>
  </si>
  <si>
    <t xml:space="preserve">P15151</t>
  </si>
  <si>
    <t xml:space="preserve">1027_sp_O14497</t>
  </si>
  <si>
    <t xml:space="preserve">ARI1A_HUMAN AT-rich interactive domain-containing protein 1A OS=Homo sapiens GN=ARID1A PE=1 SV=3</t>
  </si>
  <si>
    <t xml:space="preserve">O14497</t>
  </si>
  <si>
    <t xml:space="preserve">15710_sp_O43765</t>
  </si>
  <si>
    <t xml:space="preserve">SGTA_HUMAN Small glutamine-rich tetratricopeptide repeat-containing protein alpha OS=Homo sapiens GN=SGTA PE=1 SV=1</t>
  </si>
  <si>
    <t xml:space="preserve">O43765</t>
  </si>
  <si>
    <t xml:space="preserve">10855_sp_O00443</t>
  </si>
  <si>
    <t xml:space="preserve">P3C2A_HUMAN Phosphatidylinositol 4-phosphate 3-kinase C2 domain-containing subunit alpha OS=Homo sapiens GN=PIK3C2A PE=1 SV=2</t>
  </si>
  <si>
    <t xml:space="preserve">O00443</t>
  </si>
  <si>
    <t xml:space="preserve">4635_sp_Q00796</t>
  </si>
  <si>
    <t xml:space="preserve">DHSO_HUMAN Sorbitol dehydrogenase OS=Homo sapiens GN=SORD PE=1 SV=4</t>
  </si>
  <si>
    <t xml:space="preserve">Q00796</t>
  </si>
  <si>
    <t xml:space="preserve">5480_sp_P08631</t>
  </si>
  <si>
    <t xml:space="preserve">HCK_HUMAN Tyrosine-protein kinase HCK OS=Homo sapiens GN=HCK PE=1 SV=5</t>
  </si>
  <si>
    <t xml:space="preserve">P08631</t>
  </si>
  <si>
    <t xml:space="preserve">556_sp_O14672</t>
  </si>
  <si>
    <t xml:space="preserve">ADA10_HUMAN Disintegrin and metalloproteinase domain-containing protein 10 OS=Homo sapiens GN=ADAM10 PE=1 SV=1</t>
  </si>
  <si>
    <t xml:space="preserve">O14672</t>
  </si>
  <si>
    <t xml:space="preserve">13198_sp_Q99436</t>
  </si>
  <si>
    <t xml:space="preserve">PSB7_HUMAN Proteasome subunit beta type-7 OS=Homo sapiens GN=PSMB7 PE=1 SV=1</t>
  </si>
  <si>
    <t xml:space="preserve">Q99436</t>
  </si>
  <si>
    <t xml:space="preserve">6881_sp_P06241</t>
  </si>
  <si>
    <t xml:space="preserve">FYN_HUMAN Tyrosine-protein kinase Fyn OS=Homo sapiens GN=FYN PE=1 SV=3</t>
  </si>
  <si>
    <t xml:space="preserve">P06241</t>
  </si>
  <si>
    <t xml:space="preserve">851_sp_P12429</t>
  </si>
  <si>
    <t xml:space="preserve">ANXA3_HUMAN Annexin A3 OS=Homo sapiens GN=ANXA3 PE=1 SV=3</t>
  </si>
  <si>
    <t xml:space="preserve">P12429</t>
  </si>
  <si>
    <t xml:space="preserve">10902_sp_P49959</t>
  </si>
  <si>
    <t xml:space="preserve">MRE11_HUMAN Double-strand break repair protein MRE11 OS=Homo sapiens GN=MRE11 PE=1 SV=3</t>
  </si>
  <si>
    <t xml:space="preserve">P49959</t>
  </si>
  <si>
    <t xml:space="preserve">11937_sp_Q9BSD7</t>
  </si>
  <si>
    <t xml:space="preserve">NTPCR_HUMAN Cancer-related nucleoside-triphosphatase OS=Homo sapiens GN=NTPCR PE=1 SV=1</t>
  </si>
  <si>
    <t xml:space="preserve">Q9BSD7</t>
  </si>
  <si>
    <t xml:space="preserve">15488_sp_Q9UPN6</t>
  </si>
  <si>
    <t xml:space="preserve">SCAF8_HUMAN Protein SCAF8 OS=Homo sapiens GN=SCAF8 PE=1 SV=1</t>
  </si>
  <si>
    <t xml:space="preserve">Q9UPN6</t>
  </si>
  <si>
    <t xml:space="preserve">8138_sp_Q0VDF9</t>
  </si>
  <si>
    <t xml:space="preserve">HSP7E_HUMAN Heat shock 70 kDa protein 14 OS=Homo sapiens GN=HSPA14 PE=1 SV=1</t>
  </si>
  <si>
    <t xml:space="preserve">Q0VDF9</t>
  </si>
  <si>
    <t xml:space="preserve">5604_sp_P27144</t>
  </si>
  <si>
    <t xml:space="preserve">KAD4_HUMAN Adenylate kinase 4_ mitochondrial OS=Homo sapiens GN=AK4 PE=1 SV=1</t>
  </si>
  <si>
    <t xml:space="preserve">P27144</t>
  </si>
  <si>
    <t xml:space="preserve">2446_sp_Q00535</t>
  </si>
  <si>
    <t xml:space="preserve">CDK5_HUMAN Cyclin-dependent-like kinase 5 OS=Homo sapiens GN=CDK5 PE=1 SV=3</t>
  </si>
  <si>
    <t xml:space="preserve">Q00535</t>
  </si>
  <si>
    <t xml:space="preserve">12813_sp_Q9UHV9</t>
  </si>
  <si>
    <t xml:space="preserve">PFD2_HUMAN Prefoldin subunit 2 OS=Homo sapiens GN=PFDN2 PE=1 SV=1</t>
  </si>
  <si>
    <t xml:space="preserve">Q9UHV9</t>
  </si>
  <si>
    <t xml:space="preserve">16816_sp_Q8WXA9</t>
  </si>
  <si>
    <t xml:space="preserve">SREK1_HUMAN Splicing regulatory glutamine/lysine-rich protein 1 OS=Homo sapiens GN=SREK1 PE=1 SV=1</t>
  </si>
  <si>
    <t xml:space="preserve">Q8WXA9</t>
  </si>
  <si>
    <t xml:space="preserve">9354_sp_Q92764</t>
  </si>
  <si>
    <t xml:space="preserve">KRT35_HUMAN Keratin_ type I cuticular Ha5 OS=Homo sapiens GN=KRT35 PE=2 SV=5</t>
  </si>
  <si>
    <t xml:space="preserve">Q92764</t>
  </si>
  <si>
    <t xml:space="preserve">15648_sp_Q9NQZ2</t>
  </si>
  <si>
    <t xml:space="preserve">SAS10_HUMAN Something about silencing protein 10 OS=Homo sapiens GN=UTP3 PE=1 SV=1</t>
  </si>
  <si>
    <t xml:space="preserve">Q9NQZ2</t>
  </si>
  <si>
    <t xml:space="preserve">4722_sp_P26358</t>
  </si>
  <si>
    <t xml:space="preserve">DNMT1_HUMAN DNA (cytosine-5)-methyltransferase 1 OS=Homo sapiens GN=DNMT1 PE=1 SV=2</t>
  </si>
  <si>
    <t xml:space="preserve">P26358</t>
  </si>
  <si>
    <t xml:space="preserve">5640_sp_Q14532</t>
  </si>
  <si>
    <t xml:space="preserve">K1H2_HUMAN Keratin_ type I cuticular Ha2 OS=Homo sapiens GN=KRT32 PE=2 SV=3</t>
  </si>
  <si>
    <t xml:space="preserve">Q14532</t>
  </si>
  <si>
    <t xml:space="preserve">4657_sp_Q8TD57</t>
  </si>
  <si>
    <t xml:space="preserve">DYH3_HUMAN Dynein heavy chain 3_ axonemal OS=Homo sapiens GN=DNAH3 PE=2 SV=1</t>
  </si>
  <si>
    <t xml:space="preserve">Q8TD57</t>
  </si>
  <si>
    <t xml:space="preserve">3960_sp_Q9NTM9</t>
  </si>
  <si>
    <t xml:space="preserve">CUTC_HUMAN Copper homeostasis protein cutC homolog OS=Homo sapiens GN=CUTC PE=1 SV=1</t>
  </si>
  <si>
    <t xml:space="preserve">Q9NTM9</t>
  </si>
  <si>
    <t xml:space="preserve">8817_sp_P23229</t>
  </si>
  <si>
    <t xml:space="preserve">ITA6_HUMAN Integrin alpha-6 OS=Homo sapiens GN=ITGA6 PE=1 SV=5</t>
  </si>
  <si>
    <t xml:space="preserve">P23229</t>
  </si>
  <si>
    <t xml:space="preserve">12271_sp_Q96CB9</t>
  </si>
  <si>
    <t xml:space="preserve">NSUN4_HUMAN 5-methylcytosine rRNA methyltransferase NSUN4 OS=Homo sapiens GN=NSUN4 PE=1 SV=2</t>
  </si>
  <si>
    <t xml:space="preserve">Q96CB9</t>
  </si>
  <si>
    <t xml:space="preserve">2636_sp_P16671</t>
  </si>
  <si>
    <t xml:space="preserve">CD36_HUMAN Platelet glycoprotein 4 OS=Homo sapiens GN=CD36 PE=1 SV=2</t>
  </si>
  <si>
    <t xml:space="preserve">P16671</t>
  </si>
  <si>
    <t xml:space="preserve">14712_sp_Q7Z5K2</t>
  </si>
  <si>
    <t xml:space="preserve">WAPL_HUMAN Wings apart-like protein homolog OS=Homo sapiens GN=WAPL PE=1 SV=1</t>
  </si>
  <si>
    <t xml:space="preserve">Q7Z5K2</t>
  </si>
  <si>
    <t xml:space="preserve">13175_sp_Q8WUA2</t>
  </si>
  <si>
    <t xml:space="preserve">PPIL4_HUMAN Peptidyl-prolyl cis-trans isomerase-like 4 OS=Homo sapiens GN=PPIL4 PE=1 SV=1</t>
  </si>
  <si>
    <t xml:space="preserve">Q8WUA2</t>
  </si>
  <si>
    <t xml:space="preserve">17613_sp_Q13769</t>
  </si>
  <si>
    <t xml:space="preserve">THOC5_HUMAN THO complex subunit 5 homolog OS=Homo sapiens GN=THOC5 PE=1 SV=2</t>
  </si>
  <si>
    <t xml:space="preserve">Q13769</t>
  </si>
  <si>
    <t xml:space="preserve">9355_sp_O76014</t>
  </si>
  <si>
    <t xml:space="preserve">KRT37_HUMAN Keratin_ type I cuticular Ha7 OS=Homo sapiens GN=KRT37 PE=3 SV=3</t>
  </si>
  <si>
    <t xml:space="preserve">O76014</t>
  </si>
  <si>
    <t xml:space="preserve">699_sp_P39687</t>
  </si>
  <si>
    <t xml:space="preserve">AN32A_HUMAN Acidic leucine-rich nuclear phosphoprotein 32 family member A OS=Homo sapiens GN=ANP32A PE=1 SV=1</t>
  </si>
  <si>
    <t xml:space="preserve">P39687</t>
  </si>
  <si>
    <t xml:space="preserve">11092_sp_Q9HC36</t>
  </si>
  <si>
    <t xml:space="preserve">MRM3_HUMAN rRNA methyltransferase 3_ mitochondrial OS=Homo sapiens GN=MRM3 PE=1 SV=2</t>
  </si>
  <si>
    <t xml:space="preserve">Q9HC36</t>
  </si>
  <si>
    <t xml:space="preserve">850_sp_P50995</t>
  </si>
  <si>
    <t xml:space="preserve">ANX11_HUMAN Annexin A11 OS=Homo sapiens GN=ANXA11 PE=1 SV=1</t>
  </si>
  <si>
    <t xml:space="preserve">P50995</t>
  </si>
  <si>
    <t xml:space="preserve">13149_sp_Q06323</t>
  </si>
  <si>
    <t xml:space="preserve">PSME1_HUMAN Proteasome activator complex subunit 1 OS=Homo sapiens GN=PSME1 PE=1 SV=1</t>
  </si>
  <si>
    <t xml:space="preserve">Q06323</t>
  </si>
  <si>
    <t xml:space="preserve">15989_sp_Q9BWJ5</t>
  </si>
  <si>
    <t xml:space="preserve">SF3B5_HUMAN Splicing factor 3B subunit 5 OS=Homo sapiens GN=SF3B5 PE=1 SV=1</t>
  </si>
  <si>
    <t xml:space="preserve">Q9BWJ5</t>
  </si>
  <si>
    <t xml:space="preserve">2711_sp_Q9H444</t>
  </si>
  <si>
    <t xml:space="preserve">CHM4B_HUMAN Charged multivesicular body protein 4b OS=Homo sapiens GN=CHMP4B PE=1 SV=1</t>
  </si>
  <si>
    <t xml:space="preserve">Q9H444</t>
  </si>
  <si>
    <t xml:space="preserve">10454_sp_Q86U86</t>
  </si>
  <si>
    <t xml:space="preserve">PB1_HUMAN Protein polybromo-1 OS=Homo sapiens GN=PBRM1 PE=1 SV=1</t>
  </si>
  <si>
    <t xml:space="preserve">Q86U86</t>
  </si>
  <si>
    <t xml:space="preserve">805_sp_Q16352</t>
  </si>
  <si>
    <t xml:space="preserve">AINX_HUMAN Alpha-internexin OS=Homo sapiens GN=INA PE=1 SV=2</t>
  </si>
  <si>
    <t xml:space="preserve">Q16352</t>
  </si>
  <si>
    <t xml:space="preserve">11048_sp_P53985</t>
  </si>
  <si>
    <t xml:space="preserve">MOT1_HUMAN Monocarboxylate transporter 1 OS=Homo sapiens GN=SLC16A1 PE=1 SV=3</t>
  </si>
  <si>
    <t xml:space="preserve">P53985</t>
  </si>
  <si>
    <t xml:space="preserve">17279_sp_Q9P016</t>
  </si>
  <si>
    <t xml:space="preserve">THYN1_HUMAN Thymocyte nuclear protein 1 OS=Homo sapiens GN=THYN1 PE=1 SV=1</t>
  </si>
  <si>
    <t xml:space="preserve">Q9P016</t>
  </si>
  <si>
    <t xml:space="preserve">11277_sp_Q13126</t>
  </si>
  <si>
    <t xml:space="preserve">MTAP_HUMAN S-methyl-5'-thioadenosine phosphorylase OS=Homo sapiens GN=MTAP PE=1 SV=2</t>
  </si>
  <si>
    <t xml:space="preserve">Q13126</t>
  </si>
  <si>
    <t xml:space="preserve">4794_sp_O60884</t>
  </si>
  <si>
    <t xml:space="preserve">DNJA2_HUMAN DnaJ homolog subfamily A member 2 OS=Homo sapiens GN=DNAJA2 PE=1 SV=1</t>
  </si>
  <si>
    <t xml:space="preserve">O60884</t>
  </si>
  <si>
    <t xml:space="preserve">18384_sp_Q9H2G4</t>
  </si>
  <si>
    <t xml:space="preserve">TSYL2_HUMAN Testis-specific Y-encoded-like protein 2 OS=Homo sapiens GN=TSPYL2 PE=1 SV=1</t>
  </si>
  <si>
    <t xml:space="preserve">Q9H2G4</t>
  </si>
  <si>
    <t xml:space="preserve">6080_sp_Q9BS26</t>
  </si>
  <si>
    <t xml:space="preserve">ERP44_HUMAN Endoplasmic reticulum resident protein 44 OS=Homo sapiens GN=ERP44 PE=1 SV=1</t>
  </si>
  <si>
    <t xml:space="preserve">Q9BS26</t>
  </si>
  <si>
    <t xml:space="preserve">17396_sp_Q5JUR7</t>
  </si>
  <si>
    <t xml:space="preserve">TEX30_HUMAN Testis-expressed protein 30 OS=Homo sapiens GN=TEX30 PE=2 SV=1</t>
  </si>
  <si>
    <t xml:space="preserve">Q5JUR7</t>
  </si>
  <si>
    <t xml:space="preserve">15861_sp_O95104</t>
  </si>
  <si>
    <t xml:space="preserve">SFR15_HUMAN Splicing factor_ arginine/serine-rich 15 OS=Homo sapiens GN=SCAF4 PE=1 SV=3</t>
  </si>
  <si>
    <t xml:space="preserve">O95104</t>
  </si>
  <si>
    <t xml:space="preserve">2215_sp_O75976</t>
  </si>
  <si>
    <t xml:space="preserve">CBPD_HUMAN Carboxypeptidase D OS=Homo sapiens GN=CPD PE=1 SV=2</t>
  </si>
  <si>
    <t xml:space="preserve">O75976</t>
  </si>
  <si>
    <t xml:space="preserve">1196_sp_Q6PL18</t>
  </si>
  <si>
    <t xml:space="preserve">ATAD2_HUMAN ATPase family AAA domain-containing protein 2 OS=Homo sapiens GN=ATAD2 PE=1 SV=1</t>
  </si>
  <si>
    <t xml:space="preserve">Q6PL18</t>
  </si>
  <si>
    <t xml:space="preserve">1810_sp_O15155</t>
  </si>
  <si>
    <t xml:space="preserve">BET1_HUMAN BET1 homolog OS=Homo sapiens GN=BET1 PE=1 SV=1</t>
  </si>
  <si>
    <t xml:space="preserve">O15155</t>
  </si>
  <si>
    <t xml:space="preserve">17240_sp_O14746</t>
  </si>
  <si>
    <t xml:space="preserve">TERT_HUMAN Telomerase reverse transcriptase OS=Homo sapiens GN=TERT PE=1 SV=1</t>
  </si>
  <si>
    <t xml:space="preserve">O14746</t>
  </si>
  <si>
    <t xml:space="preserve">5165_sp_Q8IYW4</t>
  </si>
  <si>
    <t xml:space="preserve">ENTD1_HUMAN ENTH domain-containing protein 1 OS=Homo sapiens GN=ENTHD1 PE=2 SV=1</t>
  </si>
  <si>
    <t xml:space="preserve">Q8IYW4</t>
  </si>
  <si>
    <t xml:space="preserve">14827_sp_A4UGR9</t>
  </si>
  <si>
    <t xml:space="preserve">XIRP2_HUMAN Xin actin-binding repeat-containing protein 2 OS=Homo sapiens GN=XIRP2 PE=1 SV=2</t>
  </si>
  <si>
    <t xml:space="preserve">A4UGR9</t>
  </si>
  <si>
    <t xml:space="preserve">8460_sp_A9QM74</t>
  </si>
  <si>
    <t xml:space="preserve">IMA8_HUMAN Importin subunit alpha-8 OS=Homo sapiens GN=KPNA7 PE=1 SV=1</t>
  </si>
  <si>
    <t xml:space="preserve">A9QM74</t>
  </si>
  <si>
    <t xml:space="preserve">18107_sp_Q5BJD5</t>
  </si>
  <si>
    <t xml:space="preserve">TM41B_HUMAN Transmembrane protein 41B OS=Homo sapiens GN=TMEM41B PE=1 SV=1</t>
  </si>
  <si>
    <t xml:space="preserve">Q5BJD5</t>
  </si>
  <si>
    <t xml:space="preserve">12336_sp_O15381</t>
  </si>
  <si>
    <t xml:space="preserve">NVL_HUMAN Nuclear valosin-containing protein-like OS=Homo sapiens GN=NVL PE=1 SV=1</t>
  </si>
  <si>
    <t xml:space="preserve">O15381</t>
  </si>
  <si>
    <t xml:space="preserve">5452_sp_Q9Y450</t>
  </si>
  <si>
    <t xml:space="preserve">HBS1L_HUMAN HBS1-like protein OS=Homo sapiens GN=HBS1L PE=1 SV=1</t>
  </si>
  <si>
    <t xml:space="preserve">Q9Y450</t>
  </si>
  <si>
    <t xml:space="preserve">13242_sp_P61225</t>
  </si>
  <si>
    <t xml:space="preserve">RAP2B_HUMAN Ras-related protein Rap-2b OS=Homo sapiens GN=RAP2B PE=1 SV=1</t>
  </si>
  <si>
    <t xml:space="preserve">P61225</t>
  </si>
  <si>
    <t xml:space="preserve">8647_sp_Q14CN4</t>
  </si>
  <si>
    <t xml:space="preserve">K2C72_HUMAN Keratin_ type II cytoskeletal 72 OS=Homo sapiens GN=KRT72 PE=1 SV=2</t>
  </si>
  <si>
    <t xml:space="preserve">Q14CN4</t>
  </si>
  <si>
    <t xml:space="preserve">1778_sp_Q12830</t>
  </si>
  <si>
    <t xml:space="preserve">BPTF_HUMAN Nucleosome-remodeling factor subunit BPTF OS=Homo sapiens GN=BPTF PE=1 SV=3</t>
  </si>
  <si>
    <t xml:space="preserve">Q12830</t>
  </si>
  <si>
    <t xml:space="preserve">10534_sp_P68402</t>
  </si>
  <si>
    <t xml:space="preserve">PA1B2_HUMAN Platelet-activating factor acetylhydrolase IB subunit beta OS=Homo sapiens GN=PAFAH1B2 PE=1 SV=1</t>
  </si>
  <si>
    <t xml:space="preserve">P68402</t>
  </si>
  <si>
    <t xml:space="preserve">8214_sp_P47813</t>
  </si>
  <si>
    <t xml:space="preserve">IF1AX_HUMAN Eukaryotic translation initiation factor 1A_ X-chromosomal OS=Homo sapiens GN=EIF1AX PE=1 SV=2</t>
  </si>
  <si>
    <t xml:space="preserve">P47813</t>
  </si>
  <si>
    <t xml:space="preserve">2712_sp_Q96FZ7</t>
  </si>
  <si>
    <t xml:space="preserve">CHMP6_HUMAN Charged multivesicular body protein 6 OS=Homo sapiens GN=CHMP6 PE=1 SV=3</t>
  </si>
  <si>
    <t xml:space="preserve">Q96FZ7</t>
  </si>
  <si>
    <t xml:space="preserve">1446_sp_Q6DD88</t>
  </si>
  <si>
    <t xml:space="preserve">ATLA3_HUMAN Atlastin-3 OS=Homo sapiens GN=ATL3 PE=1 SV=1</t>
  </si>
  <si>
    <t xml:space="preserve">Q6DD88</t>
  </si>
  <si>
    <t xml:space="preserve">9693_sp_Q9BX40</t>
  </si>
  <si>
    <t xml:space="preserve">LS14B_HUMAN Protein LSM14 homolog B OS=Homo sapiens GN=LSM14B PE=1 SV=1</t>
  </si>
  <si>
    <t xml:space="preserve">Q9BX40</t>
  </si>
  <si>
    <t xml:space="preserve">8338_sp_Q9H1B7</t>
  </si>
  <si>
    <t xml:space="preserve">I2BPL_HUMAN Interferon regulatory factor 2-binding protein-like OS=Homo sapiens GN=IRF2BPL PE=1 SV=1</t>
  </si>
  <si>
    <t xml:space="preserve">Q9H1B7</t>
  </si>
  <si>
    <t xml:space="preserve">16852_sp_O15260</t>
  </si>
  <si>
    <t xml:space="preserve">SURF4_HUMAN Surfeit locus protein 4 OS=Homo sapiens GN=SURF4 PE=1 SV=3</t>
  </si>
  <si>
    <t xml:space="preserve">O15260</t>
  </si>
  <si>
    <t xml:space="preserve">1088_sp_Q66PJ3</t>
  </si>
  <si>
    <t xml:space="preserve">AR6P4_HUMAN ADP-ribosylation factor-like protein 6-interacting protein 4 OS=Homo sapiens GN=ARL6IP4 PE=1 SV=2</t>
  </si>
  <si>
    <t xml:space="preserve">Q66PJ3</t>
  </si>
  <si>
    <t xml:space="preserve">5174_sp_Q12929</t>
  </si>
  <si>
    <t xml:space="preserve">EPS8_HUMAN Epidermal growth factor receptor kinase substrate 8 OS=Homo sapiens GN=EPS8 PE=1 SV=1</t>
  </si>
  <si>
    <t xml:space="preserve">Q12929</t>
  </si>
  <si>
    <t xml:space="preserve">14036_sp_Q12972</t>
  </si>
  <si>
    <t xml:space="preserve">PP1R8_HUMAN Nuclear inhibitor of protein phosphatase 1 OS=Homo sapiens GN=PPP1R8 PE=1 SV=2</t>
  </si>
  <si>
    <t xml:space="preserve">Q12972</t>
  </si>
  <si>
    <t xml:space="preserve">10131_sp_Q9Y3C7</t>
  </si>
  <si>
    <t xml:space="preserve">MED31_HUMAN Mediator of RNA polymerase II transcription subunit 31 OS=Homo sapiens GN=MED31 PE=1 SV=1</t>
  </si>
  <si>
    <t xml:space="preserve">Q9Y3C7</t>
  </si>
  <si>
    <t xml:space="preserve">2805_sp_P30260</t>
  </si>
  <si>
    <t xml:space="preserve">CDC27_HUMAN Cell division cycle protein 27 homolog OS=Homo sapiens GN=CDC27 PE=1 SV=2</t>
  </si>
  <si>
    <t xml:space="preserve">P30260</t>
  </si>
  <si>
    <t xml:space="preserve">18182_sp_Q56UQ5</t>
  </si>
  <si>
    <t xml:space="preserve">TPT1L_HUMAN TPT1-like protein OS=Homo sapiens PE=2 SV=2</t>
  </si>
  <si>
    <t xml:space="preserve">Q56UQ5</t>
  </si>
  <si>
    <t xml:space="preserve">3563_sp_Q9NZN8</t>
  </si>
  <si>
    <t xml:space="preserve">CNOT2_HUMAN CCR4-NOT transcription complex subunit 2 OS=Homo sapiens GN=CNOT2 PE=1 SV=1</t>
  </si>
  <si>
    <t xml:space="preserve">Q9NZN8</t>
  </si>
  <si>
    <t xml:space="preserve">3949_sp_Q9BT78</t>
  </si>
  <si>
    <t xml:space="preserve">CSN4_HUMAN COP9 signalosome complex subunit 4 OS=Homo sapiens GN=COPS4 PE=1 SV=1</t>
  </si>
  <si>
    <t xml:space="preserve">Q9BT78</t>
  </si>
  <si>
    <t xml:space="preserve">19613_sp_Q9UPT8</t>
  </si>
  <si>
    <t xml:space="preserve">ZC3H4_HUMAN Zinc finger CCCH domain-containing protein 4 OS=Homo sapiens GN=ZC3H4 PE=1 SV=3</t>
  </si>
  <si>
    <t xml:space="preserve">Q9UPT8</t>
  </si>
  <si>
    <t xml:space="preserve">8701_sp_Q2M2I5</t>
  </si>
  <si>
    <t xml:space="preserve">K1C24_HUMAN Keratin_ type I cytoskeletal 24 OS=Homo sapiens GN=KRT24 PE=1 SV=1</t>
  </si>
  <si>
    <t xml:space="preserve">Q2M2I5</t>
  </si>
  <si>
    <t xml:space="preserve">18669_sp_O95071</t>
  </si>
  <si>
    <t xml:space="preserve">UBR5_HUMAN E3 ubiquitin-protein ligase UBR5 OS=Homo sapiens GN=UBR5 PE=1 SV=2</t>
  </si>
  <si>
    <t xml:space="preserve">O95071</t>
  </si>
  <si>
    <t xml:space="preserve">20045_sp_O95049</t>
  </si>
  <si>
    <t xml:space="preserve">ZO3_HUMAN Tight junction protein ZO-3 OS=Homo sapiens GN=TJP3 PE=1 SV=3</t>
  </si>
  <si>
    <t xml:space="preserve">O95049</t>
  </si>
  <si>
    <t xml:space="preserve">10041_sp_Q9NR56</t>
  </si>
  <si>
    <t xml:space="preserve">MBNL1_HUMAN Muscleblind-like protein 1 OS=Homo sapiens GN=MBNL1 PE=1 SV=2</t>
  </si>
  <si>
    <t xml:space="preserve">Q9NR56</t>
  </si>
  <si>
    <t xml:space="preserve">1376_sp_O15382</t>
  </si>
  <si>
    <t xml:space="preserve">BCAT2_HUMAN Branched-chain-amino-acid aminotransferase_ mitochondrial OS=Homo sapiens GN=BCAT2 PE=1 SV=2</t>
  </si>
  <si>
    <t xml:space="preserve">O15382</t>
  </si>
  <si>
    <t xml:space="preserve">544_sp_Q53H12</t>
  </si>
  <si>
    <t xml:space="preserve">AGK_HUMAN Acylglycerol kinase_ mitochondrial OS=Homo sapiens GN=AGK PE=1 SV=2</t>
  </si>
  <si>
    <t xml:space="preserve">Q53H12</t>
  </si>
  <si>
    <t xml:space="preserve">2351_sp_Q00534</t>
  </si>
  <si>
    <t xml:space="preserve">CDK6_HUMAN Cyclin-dependent kinase 6 OS=Homo sapiens GN=CDK6 PE=1 SV=1</t>
  </si>
  <si>
    <t xml:space="preserve">Q00534</t>
  </si>
  <si>
    <t xml:space="preserve">2444_sp_Q8IZL9</t>
  </si>
  <si>
    <t xml:space="preserve">CDK20_HUMAN Cyclin-dependent kinase 20 OS=Homo sapiens GN=CDK20 PE=1 SV=1</t>
  </si>
  <si>
    <t xml:space="preserve">Q8IZL9</t>
  </si>
  <si>
    <t xml:space="preserve">17085_sp_Q12962</t>
  </si>
  <si>
    <t xml:space="preserve">TAF10_HUMAN Transcription initiation factor TFIID subunit 10 OS=Homo sapiens GN=TAF10 PE=1 SV=1</t>
  </si>
  <si>
    <t xml:space="preserve">Q12962</t>
  </si>
  <si>
    <t xml:space="preserve">8259_sp_O43432</t>
  </si>
  <si>
    <t xml:space="preserve">IF4G3_HUMAN Eukaryotic translation initiation factor 4 gamma 3 OS=Homo sapiens GN=EIF4G3 PE=1 SV=2</t>
  </si>
  <si>
    <t xml:space="preserve">O43432</t>
  </si>
  <si>
    <t xml:space="preserve">2644_sp_Q00537</t>
  </si>
  <si>
    <t xml:space="preserve">CDK17_HUMAN Cyclin-dependent kinase 17 OS=Homo sapiens GN=CDK17 PE=1 SV=2</t>
  </si>
  <si>
    <t xml:space="preserve">Q00537</t>
  </si>
  <si>
    <t xml:space="preserve">16287_sp_Q13501</t>
  </si>
  <si>
    <t xml:space="preserve">SQSTM_HUMAN Sequestosome-1 OS=Homo sapiens GN=SQSTM1 PE=1 SV=1</t>
  </si>
  <si>
    <t xml:space="preserve">Q13501</t>
  </si>
  <si>
    <t xml:space="preserve">8513_sp_P17301</t>
  </si>
  <si>
    <t xml:space="preserve">ITA2_HUMAN Integrin alpha-2 OS=Homo sapiens GN=ITGA2 PE=1 SV=1</t>
  </si>
  <si>
    <t xml:space="preserve">P17301</t>
  </si>
  <si>
    <t xml:space="preserve">10989_sp_Q8IVT2</t>
  </si>
  <si>
    <t xml:space="preserve">MISP_HUMAN Mitotic interactor and substrate of PLK1 OS=Homo sapiens GN=MISP PE=1 SV=1</t>
  </si>
  <si>
    <t xml:space="preserve">Q8IVT2</t>
  </si>
  <si>
    <t xml:space="preserve">6672_sp_P21802</t>
  </si>
  <si>
    <t xml:space="preserve">FGFR2_HUMAN Fibroblast growth factor receptor 2 OS=Homo sapiens GN=FGFR2 PE=1 SV=1</t>
  </si>
  <si>
    <t xml:space="preserve">P21802</t>
  </si>
  <si>
    <t xml:space="preserve">24_sp_Q9UKU0</t>
  </si>
  <si>
    <t xml:space="preserve">ACSL6_HUMAN Long-chain-fatty-acid--CoA ligase 6 OS=Homo sapiens GN=ACSL6 PE=2 SV=4</t>
  </si>
  <si>
    <t xml:space="preserve">Q9UKU0</t>
  </si>
  <si>
    <t xml:space="preserve">3715_sp_Q9BQ61</t>
  </si>
  <si>
    <t xml:space="preserve">CS043_HUMAN Uncharacterized protein C19orf43 OS=Homo sapiens GN=C19orf43 PE=1 SV=1</t>
  </si>
  <si>
    <t xml:space="preserve">Q9BQ61</t>
  </si>
  <si>
    <t xml:space="preserve">6578_sp_P37268</t>
  </si>
  <si>
    <t xml:space="preserve">FDFT_HUMAN Squalene synthase OS=Homo sapiens GN=FDFT1 PE=1 SV=1</t>
  </si>
  <si>
    <t xml:space="preserve">P37268</t>
  </si>
  <si>
    <t xml:space="preserve">15198_sp_P06703</t>
  </si>
  <si>
    <t xml:space="preserve">S10A6_HUMAN Protein S100-A6 OS=Homo sapiens GN=S100A6 PE=1 SV=1</t>
  </si>
  <si>
    <t xml:space="preserve">P06703</t>
  </si>
  <si>
    <t xml:space="preserve">12693_sp_P12694</t>
  </si>
  <si>
    <t xml:space="preserve">ODBA_HUMAN 2-oxoisovalerate dehydrogenase subunit alpha_ mitochondrial OS=Homo sapiens GN=BCKDHA PE=1 SV=2</t>
  </si>
  <si>
    <t xml:space="preserve">P12694</t>
  </si>
  <si>
    <t xml:space="preserve">16744_sp_Q15833</t>
  </si>
  <si>
    <t xml:space="preserve">STXB2_HUMAN Syntaxin-binding protein 2 OS=Homo sapiens GN=STXBP2 PE=1 SV=2</t>
  </si>
  <si>
    <t xml:space="preserve">Q15833</t>
  </si>
  <si>
    <t xml:space="preserve">4131_sp_O15320</t>
  </si>
  <si>
    <t xml:space="preserve">CTGE5_HUMAN cTAGE family member 5 OS=Homo sapiens GN=CTAGE5 PE=1 SV=4</t>
  </si>
  <si>
    <t xml:space="preserve">O15320</t>
  </si>
  <si>
    <t xml:space="preserve">9989_sp_Q5VT66</t>
  </si>
  <si>
    <t xml:space="preserve">MARC1_HUMAN Mitochondrial amidoxime-reducing component 1 OS=Homo sapiens GN=MARC1 PE=1 SV=1</t>
  </si>
  <si>
    <t xml:space="preserve">Q5VT66</t>
  </si>
  <si>
    <t xml:space="preserve">7808_sp_P22830</t>
  </si>
  <si>
    <t xml:space="preserve">HEMH_HUMAN Ferrochelatase_ mitochondrial OS=Homo sapiens GN=FECH PE=1 SV=2</t>
  </si>
  <si>
    <t xml:space="preserve">P22830</t>
  </si>
  <si>
    <t xml:space="preserve">16519_sp_Q6STE5</t>
  </si>
  <si>
    <t xml:space="preserve">SMRD3_HUMAN SWI/SNF-related matrix-associated actin-dependent regulator of chromatin subfamily D member 3 OS=Homo sapiens GN=SMARCD3 PE=1 SV=1</t>
  </si>
  <si>
    <t xml:space="preserve">Q6STE5</t>
  </si>
  <si>
    <t xml:space="preserve">11358_sp_Q13459</t>
  </si>
  <si>
    <t xml:space="preserve">MYO9B_HUMAN Unconventional myosin-IXb OS=Homo sapiens GN=MYO9B PE=1 SV=3</t>
  </si>
  <si>
    <t xml:space="preserve">Q13459</t>
  </si>
  <si>
    <t xml:space="preserve">14237_sp_Q15165</t>
  </si>
  <si>
    <t xml:space="preserve">PON2_HUMAN Serum paraoxonase/arylesterase 2 OS=Homo sapiens GN=PON2 PE=1 SV=3</t>
  </si>
  <si>
    <t xml:space="preserve">Q15165</t>
  </si>
  <si>
    <t xml:space="preserve">5065_sp_P42892</t>
  </si>
  <si>
    <t xml:space="preserve">ECE1_HUMAN Endothelin-converting enzyme 1 OS=Homo sapiens GN=ECE1 PE=1 SV=2</t>
  </si>
  <si>
    <t xml:space="preserve">P42892</t>
  </si>
  <si>
    <t xml:space="preserve">8911_sp_Q14571</t>
  </si>
  <si>
    <t xml:space="preserve">ITPR2_HUMAN Inositol 1_4_5-trisphosphate receptor type 2 OS=Homo sapiens GN=ITPR2 PE=1 SV=2</t>
  </si>
  <si>
    <t xml:space="preserve">Q14571</t>
  </si>
  <si>
    <t xml:space="preserve">2745_sp_P21127</t>
  </si>
  <si>
    <t xml:space="preserve">CD11B_HUMAN Cyclin-dependent kinase 11B OS=Homo sapiens GN=CDK11B PE=1 SV=3</t>
  </si>
  <si>
    <t xml:space="preserve">P21127</t>
  </si>
  <si>
    <t xml:space="preserve">18155_sp_Q96MH6</t>
  </si>
  <si>
    <t xml:space="preserve">TMM68_HUMAN Transmembrane protein 68 OS=Homo sapiens GN=TMEM68 PE=2 SV=2</t>
  </si>
  <si>
    <t xml:space="preserve">Q96MH6</t>
  </si>
  <si>
    <t xml:space="preserve">4749_sp_Q9UBS4</t>
  </si>
  <si>
    <t xml:space="preserve">DJB11_HUMAN DnaJ homolog subfamily B member 11 OS=Homo sapiens GN=DNAJB11 PE=1 SV=1</t>
  </si>
  <si>
    <t xml:space="preserve">Q9UBS4</t>
  </si>
  <si>
    <t xml:space="preserve">4468_sp_Q96PD2</t>
  </si>
  <si>
    <t xml:space="preserve">DCBD2_HUMAN Discoidin_ CUB and LCCL domain-containing protein 2 OS=Homo sapiens GN=DCBLD2 PE=1 SV=1</t>
  </si>
  <si>
    <t xml:space="preserve">Q96PD2</t>
  </si>
  <si>
    <t xml:space="preserve">1837_sp_Q13112</t>
  </si>
  <si>
    <t xml:space="preserve">CAF1B_HUMAN Chromatin assembly factor 1 subunit B OS=Homo sapiens GN=CHAF1B PE=1 SV=1</t>
  </si>
  <si>
    <t xml:space="preserve">Q13112</t>
  </si>
  <si>
    <t xml:space="preserve">3051_sp_Q9UIV1</t>
  </si>
  <si>
    <t xml:space="preserve">CNOT7_HUMAN CCR4-NOT transcription complex subunit 7 OS=Homo sapiens GN=CNOT7 PE=1 SV=3</t>
  </si>
  <si>
    <t xml:space="preserve">Q9UIV1</t>
  </si>
  <si>
    <t xml:space="preserve">2683_sp_Q14004</t>
  </si>
  <si>
    <t xml:space="preserve">CDK13_HUMAN Cyclin-dependent kinase 13 OS=Homo sapiens GN=CDK13 PE=1 SV=2</t>
  </si>
  <si>
    <t xml:space="preserve">Q14004</t>
  </si>
  <si>
    <t xml:space="preserve">13839_sp_Q96Q06</t>
  </si>
  <si>
    <t xml:space="preserve">PLIN4_HUMAN Perilipin-4 OS=Homo sapiens GN=PLIN4 PE=1 SV=2</t>
  </si>
  <si>
    <t xml:space="preserve">Q96Q06</t>
  </si>
  <si>
    <t xml:space="preserve">1590_sp_Q6W2J9</t>
  </si>
  <si>
    <t xml:space="preserve">BCOR_HUMAN BCL-6 corepressor OS=Homo sapiens GN=BCOR PE=1 SV=1</t>
  </si>
  <si>
    <t xml:space="preserve">Q6W2J9</t>
  </si>
  <si>
    <t xml:space="preserve">3900_sp_Q07973</t>
  </si>
  <si>
    <t xml:space="preserve">CP24A_HUMAN 1_25-dihydroxyvitamin D(3) 24-hydroxylase_ mitochondrial OS=Homo sapiens GN=CYP24A1 PE=1 SV=2</t>
  </si>
  <si>
    <t xml:space="preserve">Q07973</t>
  </si>
  <si>
    <t xml:space="preserve">1985_sp_P12830</t>
  </si>
  <si>
    <t xml:space="preserve">CADH1_HUMAN Cadherin-1 OS=Homo sapiens GN=CDH1 PE=1 SV=3</t>
  </si>
  <si>
    <t xml:space="preserve">P12830</t>
  </si>
  <si>
    <t xml:space="preserve">9947_sp_P29966</t>
  </si>
  <si>
    <t xml:space="preserve">MARCS_HUMAN Myristoylated alanine-rich C-kinase substrate OS=Homo sapiens GN=MARCKS PE=1 SV=4</t>
  </si>
  <si>
    <t xml:space="preserve">P29966</t>
  </si>
  <si>
    <t xml:space="preserve">16152_sp_P54920</t>
  </si>
  <si>
    <t xml:space="preserve">SNAA_HUMAN Alpha-soluble NSF attachment protein OS=Homo sapiens GN=NAPA PE=1 SV=3</t>
  </si>
  <si>
    <t xml:space="preserve">P54920</t>
  </si>
  <si>
    <t xml:space="preserve">1228_sp_Q9UII2</t>
  </si>
  <si>
    <t xml:space="preserve">ATIF1_HUMAN ATPase inhibitor_ mitochondrial OS=Homo sapiens GN=ATPIF1 PE=1 SV=1</t>
  </si>
  <si>
    <t xml:space="preserve">Q9UII2</t>
  </si>
  <si>
    <t xml:space="preserve">8179_sp_Q9UF12</t>
  </si>
  <si>
    <t xml:space="preserve">HYPDH_HUMAN Hydroxyproline dehydrogenase OS=Homo sapiens GN=PRODH2 PE=1 SV=1</t>
  </si>
  <si>
    <t xml:space="preserve">Q9UF12</t>
  </si>
  <si>
    <t xml:space="preserve">6470_sp_P22455</t>
  </si>
  <si>
    <t xml:space="preserve">FGFR4_HUMAN Fibroblast growth factor receptor 4 OS=Homo sapiens GN=FGFR4 PE=1 SV=2</t>
  </si>
  <si>
    <t xml:space="preserve">P22455</t>
  </si>
  <si>
    <t xml:space="preserve">15123_sp_Q9NVS2</t>
  </si>
  <si>
    <t xml:space="preserve">RT18A_HUMAN 39S ribosomal protein S18a_ mitochondrial OS=Homo sapiens GN=MRPS18A PE=1 SV=1</t>
  </si>
  <si>
    <t xml:space="preserve">Q9NVS2</t>
  </si>
  <si>
    <t xml:space="preserve">5945_sp_P29317</t>
  </si>
  <si>
    <t xml:space="preserve">EPHA2_HUMAN Ephrin type-A receptor 2 OS=Homo sapiens GN=EPHA2 PE=1 SV=2</t>
  </si>
  <si>
    <t xml:space="preserve">P29317</t>
  </si>
  <si>
    <t xml:space="preserve">14211_sp_Q6ZMI0</t>
  </si>
  <si>
    <t xml:space="preserve">PPR21_HUMAN Protein phosphatase 1 regulatory subunit 21 OS=Homo sapiens GN=PPP1R21 PE=1 SV=1</t>
  </si>
  <si>
    <t xml:space="preserve">Q6ZMI0</t>
  </si>
  <si>
    <t xml:space="preserve">14138_sp_Q5THK1</t>
  </si>
  <si>
    <t xml:space="preserve">PR14L_HUMAN Protein PRR14L OS=Homo sapiens GN=PRR14L PE=1 SV=1</t>
  </si>
  <si>
    <t xml:space="preserve">Q5THK1</t>
  </si>
  <si>
    <t xml:space="preserve">11686_sp_P48681</t>
  </si>
  <si>
    <t xml:space="preserve">NEST_HUMAN Nestin OS=Homo sapiens GN=NES PE=1 SV=2</t>
  </si>
  <si>
    <t xml:space="preserve">P48681</t>
  </si>
  <si>
    <t xml:space="preserve">9105_sp_O76015</t>
  </si>
  <si>
    <t xml:space="preserve">KRT38_HUMAN Keratin_ type I cuticular Ha8 OS=Homo sapiens GN=KRT38 PE=1 SV=3</t>
  </si>
  <si>
    <t xml:space="preserve">O76015</t>
  </si>
  <si>
    <t xml:space="preserve">11824_sp_Q8WX92</t>
  </si>
  <si>
    <t xml:space="preserve">NELFB_HUMAN Negative elongation factor B OS=Homo sapiens GN=NELFB PE=1 SV=1</t>
  </si>
  <si>
    <t xml:space="preserve">Q8WX92</t>
  </si>
  <si>
    <t xml:space="preserve">19308_sp_Q6ZQQ6</t>
  </si>
  <si>
    <t xml:space="preserve">WDR87_HUMAN WD repeat-containing protein 87 OS=Homo sapiens GN=WDR87 PE=1 SV=3</t>
  </si>
  <si>
    <t xml:space="preserve">Q6ZQQ6</t>
  </si>
  <si>
    <t xml:space="preserve">13708_sp_O00592</t>
  </si>
  <si>
    <t xml:space="preserve">PODXL_HUMAN Podocalyxin OS=Homo sapiens GN=PODXL PE=1 SV=2</t>
  </si>
  <si>
    <t xml:space="preserve">O00592</t>
  </si>
  <si>
    <t xml:space="preserve">2125_sp_Q10589</t>
  </si>
  <si>
    <t xml:space="preserve">BST2_HUMAN Bone marrow stromal antigen 2 OS=Homo sapiens GN=BST2 PE=1 SV=1</t>
  </si>
  <si>
    <t xml:space="preserve">Q10589</t>
  </si>
  <si>
    <t xml:space="preserve">9109_sp_Q71RC2</t>
  </si>
  <si>
    <t xml:space="preserve">LARP4_HUMAN La-related protein 4 OS=Homo sapiens GN=LARP4 PE=1 SV=3</t>
  </si>
  <si>
    <t xml:space="preserve">Q71RC2</t>
  </si>
  <si>
    <t xml:space="preserve">9516_sp_Q8WWI1</t>
  </si>
  <si>
    <t xml:space="preserve">LMO7_HUMAN LIM domain only protein 7 OS=Homo sapiens GN=LMO7 PE=1 SV=3</t>
  </si>
  <si>
    <t xml:space="preserve">Q8WWI1</t>
  </si>
  <si>
    <t xml:space="preserve">4908_sp_Q96F86</t>
  </si>
  <si>
    <t xml:space="preserve">EDC3_HUMAN Enhancer of mRNA-decapping protein 3 OS=Homo sapiens GN=EDC3 PE=1 SV=1</t>
  </si>
  <si>
    <t xml:space="preserve">Q96F86</t>
  </si>
  <si>
    <t xml:space="preserve">4029_sp_P56545</t>
  </si>
  <si>
    <t xml:space="preserve">CTBP2_HUMAN C-terminal-binding protein 2 OS=Homo sapiens GN=CTBP2 PE=1 SV=1</t>
  </si>
  <si>
    <t xml:space="preserve">P56545</t>
  </si>
  <si>
    <t xml:space="preserve">10226_sp_Q15773</t>
  </si>
  <si>
    <t xml:space="preserve">MLF2_HUMAN Myeloid leukemia factor 2 OS=Homo sapiens GN=MLF2 PE=1 SV=1</t>
  </si>
  <si>
    <t xml:space="preserve">Q15773</t>
  </si>
  <si>
    <t xml:space="preserve">4972_sp_Q9UHL4</t>
  </si>
  <si>
    <t xml:space="preserve">DPP2_HUMAN Dipeptidyl peptidase 2 OS=Homo sapiens GN=DPP7 PE=1 SV=3</t>
  </si>
  <si>
    <t xml:space="preserve">Q9UHL4</t>
  </si>
  <si>
    <t xml:space="preserve">5810_sp_Q8N1A0</t>
  </si>
  <si>
    <t xml:space="preserve">KT222_HUMAN Keratin-like protein KRT222 OS=Homo sapiens GN=KRT222 PE=2 SV=1</t>
  </si>
  <si>
    <t xml:space="preserve">Q8N1A0</t>
  </si>
  <si>
    <t xml:space="preserve">16875_sp_Q5JPH6</t>
  </si>
  <si>
    <t xml:space="preserve">SYEM_HUMAN Probable glutamate--tRNA ligase_ mitochondrial OS=Homo sapiens GN=EARS2 PE=1 SV=2</t>
  </si>
  <si>
    <t xml:space="preserve">Q5JPH6</t>
  </si>
  <si>
    <t xml:space="preserve">5118_sp_Q9H223</t>
  </si>
  <si>
    <t xml:space="preserve">EHD4_HUMAN EH domain-containing protein 4 OS=Homo sapiens GN=EHD4 PE=1 SV=1</t>
  </si>
  <si>
    <t xml:space="preserve">Q9H223</t>
  </si>
  <si>
    <t xml:space="preserve">18238_sp_Q6ZMU5</t>
  </si>
  <si>
    <t xml:space="preserve">TRI72_HUMAN Tripartite motif-containing protein 72 OS=Homo sapiens GN=TRIM72 PE=1 SV=2</t>
  </si>
  <si>
    <t xml:space="preserve">Q6ZMU5</t>
  </si>
  <si>
    <t xml:space="preserve">4445_sp_Q13561</t>
  </si>
  <si>
    <t xml:space="preserve">DCTN2_HUMAN Dynactin subunit 2 OS=Homo sapiens GN=DCTN2 PE=1 SV=4</t>
  </si>
  <si>
    <t xml:space="preserve">Q13561</t>
  </si>
  <si>
    <t xml:space="preserve">9016_sp_O76013</t>
  </si>
  <si>
    <t xml:space="preserve">KRT36_HUMAN Keratin_ type I cuticular Ha6 OS=Homo sapiens GN=KRT36 PE=2 SV=1</t>
  </si>
  <si>
    <t xml:space="preserve">O76013</t>
  </si>
  <si>
    <t xml:space="preserve">7559_sp_P15586</t>
  </si>
  <si>
    <t xml:space="preserve">GNS_HUMAN N-acetylglucosamine-6-sulfatase OS=Homo sapiens GN=GNS PE=1 SV=3</t>
  </si>
  <si>
    <t xml:space="preserve">P15586</t>
  </si>
  <si>
    <t xml:space="preserve">12938_sp_Q8IXK0</t>
  </si>
  <si>
    <t xml:space="preserve">PHC2_HUMAN Polyhomeotic-like protein 2 OS=Homo sapiens GN=PHC2 PE=1 SV=1</t>
  </si>
  <si>
    <t xml:space="preserve">Q8IXK0</t>
  </si>
  <si>
    <t xml:space="preserve">9743_sp_P20794</t>
  </si>
  <si>
    <t xml:space="preserve">MAK_HUMAN Serine/threonine-protein kinase MAK OS=Homo sapiens GN=MAK PE=1 SV=2</t>
  </si>
  <si>
    <t xml:space="preserve">P20794</t>
  </si>
  <si>
    <t xml:space="preserve">13617_sp_Q86X27</t>
  </si>
  <si>
    <t xml:space="preserve">RGPS2_HUMAN Ras-specific guanine nucleotide-releasing factor RalGPS2 OS=Homo sapiens GN=RALGPS2 PE=1 SV=1</t>
  </si>
  <si>
    <t xml:space="preserve">Q86X27</t>
  </si>
  <si>
    <t xml:space="preserve">6385_sp_Q8WVX9</t>
  </si>
  <si>
    <t xml:space="preserve">FACR1_HUMAN Fatty acyl-CoA reductase 1 OS=Homo sapiens GN=FAR1 PE=1 SV=1</t>
  </si>
  <si>
    <t xml:space="preserve">Q8WVX9</t>
  </si>
  <si>
    <t xml:space="preserve">13382_sp_P52756</t>
  </si>
  <si>
    <t xml:space="preserve">RBM5_HUMAN RNA-binding protein 5 OS=Homo sapiens GN=RBM5 PE=1 SV=2</t>
  </si>
  <si>
    <t xml:space="preserve">P52756</t>
  </si>
  <si>
    <t xml:space="preserve">11112_sp_P10620</t>
  </si>
  <si>
    <t xml:space="preserve">MGST1_HUMAN Microsomal glutathione S-transferase 1 OS=Homo sapiens GN=MGST1 PE=1 SV=1</t>
  </si>
  <si>
    <t xml:space="preserve">P10620</t>
  </si>
  <si>
    <t xml:space="preserve">1644_sp_Q7L1Q6</t>
  </si>
  <si>
    <t xml:space="preserve">BZW1_HUMAN Basic leucine zipper and W2 domain-containing protein 1 OS=Homo sapiens GN=BZW1 PE=1 SV=1</t>
  </si>
  <si>
    <t xml:space="preserve">Q7L1Q6</t>
  </si>
  <si>
    <t xml:space="preserve">12561_sp_Q9H4L5</t>
  </si>
  <si>
    <t xml:space="preserve">OSBL3_HUMAN Oxysterol-binding protein-related protein 3 OS=Homo sapiens GN=OSBPL3 PE=1 SV=1</t>
  </si>
  <si>
    <t xml:space="preserve">Q9H4L5</t>
  </si>
  <si>
    <t xml:space="preserve">5253_sp_Q8N8S7</t>
  </si>
  <si>
    <t xml:space="preserve">ENAH_HUMAN Protein enabled homolog OS=Homo sapiens GN=ENAH PE=1 SV=2</t>
  </si>
  <si>
    <t xml:space="preserve">Q8N8S7</t>
  </si>
  <si>
    <t xml:space="preserve">5772_sp_O43896</t>
  </si>
  <si>
    <t xml:space="preserve">KIF1C_HUMAN Kinesin-like protein KIF1C OS=Homo sapiens GN=KIF1C PE=1 SV=3</t>
  </si>
  <si>
    <t xml:space="preserve">O43896</t>
  </si>
  <si>
    <t xml:space="preserve">6194_sp_P30042</t>
  </si>
  <si>
    <t xml:space="preserve">ES1_HUMAN ES1 protein homolog_ mitochondrial OS=Homo sapiens GN=C21orf33 PE=1 SV=3</t>
  </si>
  <si>
    <t xml:space="preserve">P30042</t>
  </si>
  <si>
    <t xml:space="preserve">15433_sp_O75446</t>
  </si>
  <si>
    <t xml:space="preserve">SAP30_HUMAN Histone deacetylase complex subunit SAP30 OS=Homo sapiens GN=SAP30 PE=1 SV=1</t>
  </si>
  <si>
    <t xml:space="preserve">O75446</t>
  </si>
  <si>
    <t xml:space="preserve">13404_sp_Q9BTD8</t>
  </si>
  <si>
    <t xml:space="preserve">RBM42_HUMAN RNA-binding protein 42 OS=Homo sapiens GN=RBM42 PE=1 SV=1</t>
  </si>
  <si>
    <t xml:space="preserve">Q9BTD8</t>
  </si>
  <si>
    <t xml:space="preserve">17649_sp_Q9Y5Q9</t>
  </si>
  <si>
    <t xml:space="preserve">TF3C3_HUMAN General transcription factor 3C polypeptide 3 OS=Homo sapiens GN=GTF3C3 PE=1 SV=1</t>
  </si>
  <si>
    <t xml:space="preserve">Q9Y5Q9</t>
  </si>
  <si>
    <t xml:space="preserve">13758_sp_Q8IV08</t>
  </si>
  <si>
    <t xml:space="preserve">PLD3_HUMAN Phospholipase D3 OS=Homo sapiens GN=PLD3 PE=1 SV=1</t>
  </si>
  <si>
    <t xml:space="preserve">Q8IV08</t>
  </si>
  <si>
    <t xml:space="preserve">1149_sp_P05026</t>
  </si>
  <si>
    <t xml:space="preserve">AT1B1_HUMAN Sodium/potassium-transporting ATPase subunit beta-1 OS=Homo sapiens GN=ATP1B1 PE=1 SV=1</t>
  </si>
  <si>
    <t xml:space="preserve">P05026</t>
  </si>
  <si>
    <t xml:space="preserve">638_sp_O43747</t>
  </si>
  <si>
    <t xml:space="preserve">AP1G1_HUMAN AP-1 complex subunit gamma-1 OS=Homo sapiens GN=AP1G1 PE=1 SV=5</t>
  </si>
  <si>
    <t xml:space="preserve">O43747</t>
  </si>
  <si>
    <t xml:space="preserve">6709_sp_P22607</t>
  </si>
  <si>
    <t xml:space="preserve">FGFR3_HUMAN Fibroblast growth factor receptor 3 OS=Homo sapiens GN=FGFR3 PE=1 SV=1</t>
  </si>
  <si>
    <t xml:space="preserve">P22607</t>
  </si>
  <si>
    <t xml:space="preserve">523_sp_Q9ULC5</t>
  </si>
  <si>
    <t xml:space="preserve">ACSL5_HUMAN Long-chain-fatty-acid--CoA ligase 5 OS=Homo sapiens GN=ACSL5 PE=1 SV=1</t>
  </si>
  <si>
    <t xml:space="preserve">Q9ULC5</t>
  </si>
  <si>
    <t xml:space="preserve">15704_sp_Q12981</t>
  </si>
  <si>
    <t xml:space="preserve">SEC20_HUMAN Vesicle transport protein SEC20 OS=Homo sapiens GN=BNIP1 PE=1 SV=3</t>
  </si>
  <si>
    <t xml:space="preserve">Q12981</t>
  </si>
  <si>
    <t xml:space="preserve">2292_sp_Q96Q40</t>
  </si>
  <si>
    <t xml:space="preserve">CDK15_HUMAN Cyclin-dependent kinase 15 OS=Homo sapiens GN=CDK15 PE=1 SV=2</t>
  </si>
  <si>
    <t xml:space="preserve">Q96Q40</t>
  </si>
  <si>
    <t xml:space="preserve">11613_sp_Q9P032</t>
  </si>
  <si>
    <t xml:space="preserve">NDUF4_HUMAN NADH dehydrogenase [ubiquinone] 1 alpha subcomplex assembly factor 4 OS=Homo sapiens GN=NDUFAF4 PE=1 SV=1</t>
  </si>
  <si>
    <t xml:space="preserve">Q9P032</t>
  </si>
  <si>
    <t xml:space="preserve">19372_sp_Q9NP79</t>
  </si>
  <si>
    <t xml:space="preserve">VTA1_HUMAN Vacuolar protein sorting-associated protein VTA1 homolog OS=Homo sapiens GN=VTA1 PE=1 SV=1</t>
  </si>
  <si>
    <t xml:space="preserve">Q9NP79</t>
  </si>
  <si>
    <t xml:space="preserve">10397_sp_O96013</t>
  </si>
  <si>
    <t xml:space="preserve">PAK4_HUMAN Serine/threonine-protein kinase PAK 4 OS=Homo sapiens GN=PAK4 PE=1 SV=1</t>
  </si>
  <si>
    <t xml:space="preserve">O96013</t>
  </si>
  <si>
    <t xml:space="preserve">3762_sp_Q16527</t>
  </si>
  <si>
    <t xml:space="preserve">CSRP2_HUMAN Cysteine and glycine-rich protein 2 OS=Homo sapiens GN=CSRP2 PE=1 SV=3</t>
  </si>
  <si>
    <t xml:space="preserve">Q16527</t>
  </si>
  <si>
    <t xml:space="preserve">11138_sp_Q14764</t>
  </si>
  <si>
    <t xml:space="preserve">MVP_HUMAN Major vault protein OS=Homo sapiens GN=MVP PE=1 SV=4</t>
  </si>
  <si>
    <t xml:space="preserve">Q14764</t>
  </si>
  <si>
    <t xml:space="preserve">587_sp_Q9BXX2</t>
  </si>
  <si>
    <t xml:space="preserve">AN30B_HUMAN Ankyrin repeat domain-containing protein 30B OS=Homo sapiens GN=ANKRD30B PE=2 SV=3</t>
  </si>
  <si>
    <t xml:space="preserve">Q9BXX2</t>
  </si>
  <si>
    <t xml:space="preserve">15007_sp_Q9H9Y6</t>
  </si>
  <si>
    <t xml:space="preserve">RPA2_HUMAN DNA-directed RNA polymerase I subunit RPA2 OS=Homo sapiens GN=POLR1B PE=1 SV=2</t>
  </si>
  <si>
    <t xml:space="preserve">Q9H9Y6</t>
  </si>
  <si>
    <t xml:space="preserve">4136_sp_Q13616</t>
  </si>
  <si>
    <t xml:space="preserve">CUL1_HUMAN Cullin-1 OS=Homo sapiens GN=CUL1 PE=1 SV=2</t>
  </si>
  <si>
    <t xml:space="preserve">Q13616</t>
  </si>
  <si>
    <t xml:space="preserve">18754_sp_Q9NYU2</t>
  </si>
  <si>
    <t xml:space="preserve">UGGG1_HUMAN UDP-glucose:glycoprotein glucosyltransferase 1 OS=Homo sapiens GN=UGGT1 PE=1 SV=3</t>
  </si>
  <si>
    <t xml:space="preserve">Q9NYU2</t>
  </si>
  <si>
    <t xml:space="preserve">14213_sp_Q96BP3</t>
  </si>
  <si>
    <t xml:space="preserve">PPWD1_HUMAN Peptidylprolyl isomerase domain and WD repeat-containing protein 1 OS=Homo sapiens GN=PPWD1 PE=1 SV=1</t>
  </si>
  <si>
    <t xml:space="preserve">Q96BP3</t>
  </si>
  <si>
    <t xml:space="preserve">18893_sp_Q8WU90</t>
  </si>
  <si>
    <t xml:space="preserve">ZC3HF_HUMAN Zinc finger CCCH domain-containing protein 15 OS=Homo sapiens GN=ZC3H15 PE=1 SV=1</t>
  </si>
  <si>
    <t xml:space="preserve">Q8WU90</t>
  </si>
  <si>
    <t xml:space="preserve">2307_sp_Q03135</t>
  </si>
  <si>
    <t xml:space="preserve">CAV1_HUMAN Caveolin-1 OS=Homo sapiens GN=CAV1 PE=1 SV=4</t>
  </si>
  <si>
    <t xml:space="preserve">Q03135</t>
  </si>
  <si>
    <t xml:space="preserve">5274_sp_O94919</t>
  </si>
  <si>
    <t xml:space="preserve">ENDD1_HUMAN Endonuclease domain-containing 1 protein OS=Homo sapiens GN=ENDOD1 PE=1 SV=2</t>
  </si>
  <si>
    <t xml:space="preserve">O94919</t>
  </si>
  <si>
    <t xml:space="preserve">5343_sp_Q3V6T2</t>
  </si>
  <si>
    <t xml:space="preserve">GRDN_HUMAN Girdin OS=Homo sapiens GN=CCDC88A PE=1 SV=2</t>
  </si>
  <si>
    <t xml:space="preserve">Q3V6T2</t>
  </si>
  <si>
    <t xml:space="preserve">18812_sp_Q9NUQ7</t>
  </si>
  <si>
    <t xml:space="preserve">UFSP2_HUMAN Ufm1-specific protease 2 OS=Homo sapiens GN=UFSP2 PE=1 SV=3</t>
  </si>
  <si>
    <t xml:space="preserve">Q9NUQ7</t>
  </si>
  <si>
    <t xml:space="preserve">10687_sp_Q9Y5G1</t>
  </si>
  <si>
    <t xml:space="preserve">PCDGF_HUMAN Protocadherin gamma-B3 OS=Homo sapiens GN=PCDHGB3 PE=1 SV=3</t>
  </si>
  <si>
    <t xml:space="preserve">Q9Y5G1</t>
  </si>
  <si>
    <t xml:space="preserve">14364_sp_Q15008</t>
  </si>
  <si>
    <t xml:space="preserve">PSMD6_HUMAN 26S proteasome non-ATPase regulatory subunit 6 OS=Homo sapiens GN=PSMD6 PE=1 SV=1</t>
  </si>
  <si>
    <t xml:space="preserve">Q15008</t>
  </si>
  <si>
    <t xml:space="preserve">8555_sp_Q9H2U2</t>
  </si>
  <si>
    <t xml:space="preserve">IPYR2_HUMAN Inorganic pyrophosphatase 2_ mitochondrial OS=Homo sapiens GN=PPA2 PE=1 SV=2</t>
  </si>
  <si>
    <t xml:space="preserve">Q9H2U2</t>
  </si>
  <si>
    <t xml:space="preserve">13387_sp_Q08257</t>
  </si>
  <si>
    <t xml:space="preserve">QOR_HUMAN Quinone oxidoreductase OS=Homo sapiens GN=CRYZ PE=1 SV=1</t>
  </si>
  <si>
    <t xml:space="preserve">Q08257</t>
  </si>
  <si>
    <t xml:space="preserve">2809_sp_O94921</t>
  </si>
  <si>
    <t xml:space="preserve">CDK14_HUMAN Cyclin-dependent kinase 14 OS=Homo sapiens GN=CDK14 PE=1 SV=3</t>
  </si>
  <si>
    <t xml:space="preserve">O94921</t>
  </si>
  <si>
    <t xml:space="preserve">14023_sp_O43663</t>
  </si>
  <si>
    <t xml:space="preserve">PRC1_HUMAN Protein regulator of cytokinesis 1 OS=Homo sapiens GN=PRC1 PE=1 SV=2</t>
  </si>
  <si>
    <t xml:space="preserve">O43663</t>
  </si>
  <si>
    <t xml:space="preserve">18816_sp_Q6UW78</t>
  </si>
  <si>
    <t xml:space="preserve">UQCC3_HUMAN Ubiquinol-cytochrome-c reductase complex assembly factor 3 OS=Homo sapiens GN=UQCC3 PE=1 SV=2</t>
  </si>
  <si>
    <t xml:space="preserve">Q6UW78</t>
  </si>
  <si>
    <t xml:space="preserve">3760_sp_Q13098</t>
  </si>
  <si>
    <t xml:space="preserve">CSN1_HUMAN COP9 signalosome complex subunit 1 OS=Homo sapiens GN=GPS1 PE=1 SV=4</t>
  </si>
  <si>
    <t xml:space="preserve">Q13098</t>
  </si>
  <si>
    <t xml:space="preserve">9745_sp_Q969Z3</t>
  </si>
  <si>
    <t xml:space="preserve">MARC2_HUMAN Mitochondrial amidoxime reducing component 2 OS=Homo sapiens GN=MARC2 PE=1 SV=1</t>
  </si>
  <si>
    <t xml:space="preserve">Q969Z3</t>
  </si>
  <si>
    <t xml:space="preserve">13541_sp_O15258</t>
  </si>
  <si>
    <t xml:space="preserve">RER1_HUMAN Protein RER1 OS=Homo sapiens GN=RER1 PE=1 SV=1</t>
  </si>
  <si>
    <t xml:space="preserve">O15258</t>
  </si>
  <si>
    <t xml:space="preserve">4107_sp_Q9H3G5</t>
  </si>
  <si>
    <t xml:space="preserve">CPVL_HUMAN Probable serine carboxypeptidase CPVL OS=Homo sapiens GN=CPVL PE=1 SV=2</t>
  </si>
  <si>
    <t xml:space="preserve">Q9H3G5</t>
  </si>
  <si>
    <t xml:space="preserve">1485_sp_O00154</t>
  </si>
  <si>
    <t xml:space="preserve">BACH_HUMAN Cytosolic acyl coenzyme A thioester hydrolase OS=Homo sapiens GN=ACOT7 PE=1 SV=3</t>
  </si>
  <si>
    <t xml:space="preserve">O00154</t>
  </si>
  <si>
    <t xml:space="preserve">2889_sp_Q16878</t>
  </si>
  <si>
    <t xml:space="preserve">CDO1_HUMAN Cysteine dioxygenase type 1 OS=Homo sapiens GN=CDO1 PE=1 SV=2</t>
  </si>
  <si>
    <t xml:space="preserve">Q16878</t>
  </si>
  <si>
    <t xml:space="preserve">914_sp_Q92747</t>
  </si>
  <si>
    <t xml:space="preserve">ARC1A_HUMAN Actin-related protein 2/3 complex subunit 1A OS=Homo sapiens GN=ARPC1A PE=1 SV=2</t>
  </si>
  <si>
    <t xml:space="preserve">Q92747</t>
  </si>
  <si>
    <t xml:space="preserve">16950_sp_Q13277</t>
  </si>
  <si>
    <t xml:space="preserve">STX3_HUMAN Syntaxin-3 OS=Homo sapiens GN=STX3 PE=1 SV=3</t>
  </si>
  <si>
    <t xml:space="preserve">Q13277</t>
  </si>
  <si>
    <t xml:space="preserve">8343_sp_O14602</t>
  </si>
  <si>
    <t xml:space="preserve">IF1AY_HUMAN Eukaryotic translation initiation factor 1A_ Y-chromosomal OS=Homo sapiens GN=EIF1AY PE=1 SV=4</t>
  </si>
  <si>
    <t xml:space="preserve">O14602</t>
  </si>
  <si>
    <t xml:space="preserve">15300_sp_Q9HBR0</t>
  </si>
  <si>
    <t xml:space="preserve">S38AA_HUMAN Putative sodium-coupled neutral amino acid transporter 10 OS=Homo sapiens GN=SLC38A10 PE=1 SV=2</t>
  </si>
  <si>
    <t xml:space="preserve">Q9HBR0</t>
  </si>
  <si>
    <t xml:space="preserve">8330_sp_Q70UQ0</t>
  </si>
  <si>
    <t xml:space="preserve">IKIP_HUMAN Inhibitor of nuclear factor kappa-B kinase-interacting protein OS=Homo sapiens GN=IKBIP PE=1 SV=1</t>
  </si>
  <si>
    <t xml:space="preserve">Q70UQ0</t>
  </si>
  <si>
    <t xml:space="preserve">13246_sp_P06737</t>
  </si>
  <si>
    <t xml:space="preserve">PYGL_HUMAN Glycogen phosphorylase_ liver form OS=Homo sapiens GN=PYGL PE=1 SV=4</t>
  </si>
  <si>
    <t xml:space="preserve">P06737</t>
  </si>
  <si>
    <t xml:space="preserve">13843_sp_Q8IY17</t>
  </si>
  <si>
    <t xml:space="preserve">PLPL6_HUMAN Neuropathy target esterase OS=Homo sapiens GN=PNPLA6 PE=1 SV=2</t>
  </si>
  <si>
    <t xml:space="preserve">Q8IY17</t>
  </si>
  <si>
    <t xml:space="preserve">16661_sp_O43291</t>
  </si>
  <si>
    <t xml:space="preserve">SPIT2_HUMAN Kunitz-type protease inhibitor 2 OS=Homo sapiens GN=SPINT2 PE=1 SV=2</t>
  </si>
  <si>
    <t xml:space="preserve">O43291</t>
  </si>
  <si>
    <t xml:space="preserve">10046_sp_O43148</t>
  </si>
  <si>
    <t xml:space="preserve">MCES_HUMAN mRNA cap guanine-N7 methyltransferase OS=Homo sapiens GN=RNMT PE=1 SV=1</t>
  </si>
  <si>
    <t xml:space="preserve">O43148</t>
  </si>
  <si>
    <t xml:space="preserve">12091_sp_Q56VL3</t>
  </si>
  <si>
    <t xml:space="preserve">OCAD2_HUMAN OCIA domain-containing protein 2 OS=Homo sapiens GN=OCIAD2 PE=1 SV=1</t>
  </si>
  <si>
    <t xml:space="preserve">Q56VL3</t>
  </si>
  <si>
    <t xml:space="preserve">6403_sp_P09769</t>
  </si>
  <si>
    <t xml:space="preserve">FGR_HUMAN Tyrosine-protein kinase Fgr OS=Homo sapiens GN=FGR PE=1 SV=2</t>
  </si>
  <si>
    <t xml:space="preserve">P09769</t>
  </si>
  <si>
    <t xml:space="preserve">19299_sp_Q93050</t>
  </si>
  <si>
    <t xml:space="preserve">VPP1_HUMAN V-type proton ATPase 116 kDa subunit a isoform 1 OS=Homo sapiens GN=ATP6V0A1 PE=1 SV=3</t>
  </si>
  <si>
    <t xml:space="preserve">Q93050</t>
  </si>
  <si>
    <t xml:space="preserve">12134_sp_Q96MG7</t>
  </si>
  <si>
    <t xml:space="preserve">NSE3_HUMAN Non-structural maintenance of chromosomes element 3 homolog OS=Homo sapiens GN=NSMCE3 PE=1 SV=1</t>
  </si>
  <si>
    <t xml:space="preserve">Q96MG7</t>
  </si>
  <si>
    <t xml:space="preserve">1357_sp_Q9BPX5</t>
  </si>
  <si>
    <t xml:space="preserve">ARP5L_HUMAN Actin-related protein 2/3 complex subunit 5-like protein OS=Homo sapiens GN=ARPC5L PE=1 SV=1</t>
  </si>
  <si>
    <t xml:space="preserve">Q9BPX5</t>
  </si>
  <si>
    <t xml:space="preserve">11540_sp_P07196</t>
  </si>
  <si>
    <t xml:space="preserve">NFL_HUMAN Neurofilament light polypeptide OS=Homo sapiens GN=NEFL PE=1 SV=3</t>
  </si>
  <si>
    <t xml:space="preserve">P07196</t>
  </si>
  <si>
    <t xml:space="preserve">10075_sp_Q96N66</t>
  </si>
  <si>
    <t xml:space="preserve">MBOA7_HUMAN Lysophospholipid acyltransferase 7 OS=Homo sapiens GN=MBOAT7 PE=1 SV=2</t>
  </si>
  <si>
    <t xml:space="preserve">Q96N66</t>
  </si>
  <si>
    <t xml:space="preserve">13761_sp_Q04941</t>
  </si>
  <si>
    <t xml:space="preserve">PLP2_HUMAN Proteolipid protein 2 OS=Homo sapiens GN=PLP2 PE=1 SV=1</t>
  </si>
  <si>
    <t xml:space="preserve">Q04941</t>
  </si>
  <si>
    <t xml:space="preserve">12791_sp_P42785</t>
  </si>
  <si>
    <t xml:space="preserve">PCP_HUMAN Lysosomal Pro-X carboxypeptidase OS=Homo sapiens GN=PRCP PE=1 SV=1</t>
  </si>
  <si>
    <t xml:space="preserve">P42785</t>
  </si>
  <si>
    <t xml:space="preserve">7374_sp_O94925</t>
  </si>
  <si>
    <t xml:space="preserve">GLSK_HUMAN Glutaminase kidney isoform_ mitochondrial OS=Homo sapiens GN=GLS PE=1 SV=1</t>
  </si>
  <si>
    <t xml:space="preserve">O94925</t>
  </si>
  <si>
    <t xml:space="preserve">10759_sp_Q8NDF8</t>
  </si>
  <si>
    <t xml:space="preserve">PAPD5_HUMAN Non-canonical poly(A) RNA polymerase PAPD5 OS=Homo sapiens GN=PAPD5 PE=1 SV=2</t>
  </si>
  <si>
    <t xml:space="preserve">Q8NDF8</t>
  </si>
  <si>
    <t xml:space="preserve">16955_sp_Q15022</t>
  </si>
  <si>
    <t xml:space="preserve">SUZ12_HUMAN Polycomb protein SUZ12 OS=Homo sapiens GN=SUZ12 PE=1 SV=3</t>
  </si>
  <si>
    <t xml:space="preserve">Q15022</t>
  </si>
  <si>
    <t xml:space="preserve">13297_sp_Q9Y3L5</t>
  </si>
  <si>
    <t xml:space="preserve">RAP2C_HUMAN Ras-related protein Rap-2c OS=Homo sapiens GN=RAP2C PE=1 SV=1</t>
  </si>
  <si>
    <t xml:space="preserve">Q9Y3L5</t>
  </si>
  <si>
    <t xml:space="preserve">11763_sp_P12036</t>
  </si>
  <si>
    <t xml:space="preserve">NFH_HUMAN Neurofilament heavy polypeptide OS=Homo sapiens GN=NEFH PE=1 SV=4</t>
  </si>
  <si>
    <t xml:space="preserve">P12036</t>
  </si>
  <si>
    <t xml:space="preserve">6800_sp_Q9Y2H6</t>
  </si>
  <si>
    <t xml:space="preserve">FND3A_HUMAN Fibronectin type-III domain-containing protein 3A OS=Homo sapiens GN=FNDC3A PE=1 SV=4</t>
  </si>
  <si>
    <t xml:space="preserve">Q9Y2H6</t>
  </si>
  <si>
    <t xml:space="preserve">17560_sp_Q9NPL8</t>
  </si>
  <si>
    <t xml:space="preserve">TIDC1_HUMAN Complex I assembly factor TIMMDC1_ mitochondrial OS=Homo sapiens GN=TIMMDC1 PE=1 SV=2</t>
  </si>
  <si>
    <t xml:space="preserve">Q9NPL8</t>
  </si>
  <si>
    <t xml:space="preserve">4471_sp_Q9NUL7</t>
  </si>
  <si>
    <t xml:space="preserve">DDX28_HUMAN Probable ATP-dependent RNA helicase DDX28 OS=Homo sapiens GN=DDX28 PE=1 SV=2</t>
  </si>
  <si>
    <t xml:space="preserve">Q9NUL7</t>
  </si>
  <si>
    <t xml:space="preserve">17436_sp_Q9UP52</t>
  </si>
  <si>
    <t xml:space="preserve">TFR2_HUMAN Transferrin receptor protein 2 OS=Homo sapiens GN=TFR2 PE=1 SV=1</t>
  </si>
  <si>
    <t xml:space="preserve">Q9UP52</t>
  </si>
  <si>
    <t xml:space="preserve">5670_sp_Q3SY84</t>
  </si>
  <si>
    <t xml:space="preserve">K2C71_HUMAN Keratin_ type II cytoskeletal 71 OS=Homo sapiens GN=KRT71 PE=1 SV=3</t>
  </si>
  <si>
    <t xml:space="preserve">Q3SY84</t>
  </si>
  <si>
    <t xml:space="preserve">2684_sp_Q07002</t>
  </si>
  <si>
    <t xml:space="preserve">CDK18_HUMAN Cyclin-dependent kinase 18 OS=Homo sapiens GN=CDK18 PE=1 SV=3</t>
  </si>
  <si>
    <t xml:space="preserve">Q07002</t>
  </si>
  <si>
    <t xml:space="preserve">4212_sp_Q9Y4B6</t>
  </si>
  <si>
    <t xml:space="preserve">DCAF1_HUMAN DDB1- and CUL4-associated factor 1 OS=Homo sapiens GN=DCAF1 PE=1 SV=3</t>
  </si>
  <si>
    <t xml:space="preserve">Q9Y4B6</t>
  </si>
  <si>
    <t xml:space="preserve">3842_sp_H7BZ55</t>
  </si>
  <si>
    <t xml:space="preserve">CRCC2_HUMAN Putative ciliary rootlet coiled-coil protein 2 OS=Homo sapiens GN=CROCC2 PE=5 SV=3</t>
  </si>
  <si>
    <t xml:space="preserve">H7BZ55</t>
  </si>
  <si>
    <t xml:space="preserve">1680_sp_P51451</t>
  </si>
  <si>
    <t xml:space="preserve">BLK_HUMAN Tyrosine-protein kinase Blk OS=Homo sapiens GN=BLK PE=1 SV=3</t>
  </si>
  <si>
    <t xml:space="preserve">P51451</t>
  </si>
  <si>
    <t xml:space="preserve">5873_sp_O95208</t>
  </si>
  <si>
    <t xml:space="preserve">EPN2_HUMAN Epsin-2 OS=Homo sapiens GN=EPN2 PE=1 SV=3</t>
  </si>
  <si>
    <t xml:space="preserve">O95208</t>
  </si>
  <si>
    <t xml:space="preserve">5176_sp_O43491</t>
  </si>
  <si>
    <t xml:space="preserve">E41L2_HUMAN Band 4.1-like protein 2 OS=Homo sapiens GN=EPB41L2 PE=1 SV=1</t>
  </si>
  <si>
    <t xml:space="preserve">O43491</t>
  </si>
  <si>
    <t xml:space="preserve">7459_sp_P19086</t>
  </si>
  <si>
    <t xml:space="preserve">GNAZ_HUMAN Guanine nucleotide-binding protein G(z) subunit alpha OS=Homo sapiens GN=GNAZ PE=2 SV=3</t>
  </si>
  <si>
    <t xml:space="preserve">P19086</t>
  </si>
  <si>
    <t xml:space="preserve">13570_sp_Q9Y580</t>
  </si>
  <si>
    <t xml:space="preserve">RBM7_HUMAN RNA-binding protein 7 OS=Homo sapiens GN=RBM7 PE=1 SV=1</t>
  </si>
  <si>
    <t xml:space="preserve">Q9Y580</t>
  </si>
  <si>
    <t xml:space="preserve">8755_sp_Q9C075</t>
  </si>
  <si>
    <t xml:space="preserve">K1C23_HUMAN Keratin_ type I cytoskeletal 23 OS=Homo sapiens GN=KRT23 PE=1 SV=2</t>
  </si>
  <si>
    <t xml:space="preserve">Q9C075</t>
  </si>
  <si>
    <t xml:space="preserve">5466_sp_P49841</t>
  </si>
  <si>
    <t xml:space="preserve">GSK3B_HUMAN Glycogen synthase kinase-3 beta OS=Homo sapiens GN=GSK3B PE=1 SV=2</t>
  </si>
  <si>
    <t xml:space="preserve">P49841</t>
  </si>
  <si>
    <t xml:space="preserve">6710_sp_Q7Z7B0</t>
  </si>
  <si>
    <t xml:space="preserve">FLIP1_HUMAN Filamin-A-interacting protein 1 OS=Homo sapiens GN=FILIP1 PE=1 SV=1</t>
  </si>
  <si>
    <t xml:space="preserve">Q7Z7B0</t>
  </si>
  <si>
    <t xml:space="preserve">5353_sp_P11166</t>
  </si>
  <si>
    <t xml:space="preserve">GTR1_HUMAN Solute carrier family 2_ facilitated glucose transporter member 1 OS=Homo sapiens GN=SLC2A1 PE=1 SV=2</t>
  </si>
  <si>
    <t xml:space="preserve">P11166</t>
  </si>
  <si>
    <t xml:space="preserve">15525_sp_Q8WXD2</t>
  </si>
  <si>
    <t xml:space="preserve">SCG3_HUMAN Secretogranin-3 OS=Homo sapiens GN=SCG3 PE=1 SV=3</t>
  </si>
  <si>
    <t xml:space="preserve">Q8WXD2</t>
  </si>
  <si>
    <t xml:space="preserve">15038_sp_Q9UHA3</t>
  </si>
  <si>
    <t xml:space="preserve">RLP24_HUMAN Probable ribosome biogenesis protein RLP24 OS=Homo sapiens GN=RSL24D1 PE=1 SV=1</t>
  </si>
  <si>
    <t xml:space="preserve">Q9UHA3</t>
  </si>
  <si>
    <t xml:space="preserve">7564_sp_O00461</t>
  </si>
  <si>
    <t xml:space="preserve">GOLI4_HUMAN Golgi integral membrane protein 4 OS=Homo sapiens GN=GOLIM4 PE=1 SV=1</t>
  </si>
  <si>
    <t xml:space="preserve">O00461</t>
  </si>
  <si>
    <t xml:space="preserve">17146_sp_Q9NP81</t>
  </si>
  <si>
    <t xml:space="preserve">SYSM_HUMAN Serine--tRNA ligase_ mitochondrial OS=Homo sapiens GN=SARS2 PE=1 SV=1</t>
  </si>
  <si>
    <t xml:space="preserve">Q9NP81</t>
  </si>
  <si>
    <t xml:space="preserve">2810_sp_Q00536</t>
  </si>
  <si>
    <t xml:space="preserve">CDK16_HUMAN Cyclin-dependent kinase 16 OS=Homo sapiens GN=CDK16 PE=1 SV=1</t>
  </si>
  <si>
    <t xml:space="preserve">Q00536</t>
  </si>
  <si>
    <t xml:space="preserve">11496_sp_Q7Z406</t>
  </si>
  <si>
    <t xml:space="preserve">MYH14_HUMAN Myosin-14 OS=Homo sapiens GN=MYH14 PE=1 SV=2</t>
  </si>
  <si>
    <t xml:space="preserve">Q7Z406</t>
  </si>
  <si>
    <t xml:space="preserve">15410_sp_Q9HCY8</t>
  </si>
  <si>
    <t xml:space="preserve">S10AE_HUMAN Protein S100-A14 OS=Homo sapiens GN=S100A14 PE=1 SV=1</t>
  </si>
  <si>
    <t xml:space="preserve">Q9HCY8</t>
  </si>
  <si>
    <t xml:space="preserve">9268_sp_P09960</t>
  </si>
  <si>
    <t xml:space="preserve">LKHA4_HUMAN Leukotriene A-4 hydrolase OS=Homo sapiens GN=LTA4H PE=1 SV=2</t>
  </si>
  <si>
    <t xml:space="preserve">P09960</t>
  </si>
  <si>
    <t xml:space="preserve">441_sp_P42025</t>
  </si>
  <si>
    <t xml:space="preserve">ACTY_HUMAN Beta-centractin OS=Homo sapiens GN=ACTR1B PE=1 SV=1</t>
  </si>
  <si>
    <t xml:space="preserve">P42025</t>
  </si>
  <si>
    <t xml:space="preserve">8846_sp_P06756</t>
  </si>
  <si>
    <t xml:space="preserve">ITAV_HUMAN Integrin alpha-V OS=Homo sapiens GN=ITGAV PE=1 SV=2</t>
  </si>
  <si>
    <t xml:space="preserve">P06756</t>
  </si>
  <si>
    <t xml:space="preserve">10165_sp_A6NJ78</t>
  </si>
  <si>
    <t xml:space="preserve">MET15_HUMAN Probable methyltransferase-like protein 15 OS=Homo sapiens GN=METTL15 PE=1 SV=1</t>
  </si>
  <si>
    <t xml:space="preserve">A6NJ78</t>
  </si>
  <si>
    <t xml:space="preserve">3588_sp_O75175</t>
  </si>
  <si>
    <t xml:space="preserve">CNOT3_HUMAN CCR4-NOT transcription complex subunit 3 OS=Homo sapiens GN=CNOT3 PE=1 SV=1</t>
  </si>
  <si>
    <t xml:space="preserve">O75175</t>
  </si>
  <si>
    <t xml:space="preserve">2441_sp_Q9H5V8</t>
  </si>
  <si>
    <t xml:space="preserve">CDCP1_HUMAN CUB domain-containing protein 1 OS=Homo sapiens GN=CDCP1 PE=1 SV=3</t>
  </si>
  <si>
    <t xml:space="preserve">Q9H5V8</t>
  </si>
  <si>
    <t xml:space="preserve">8252_sp_Q9UPZ9</t>
  </si>
  <si>
    <t xml:space="preserve">ICK_HUMAN Serine/threonine-protein kinase ICK OS=Homo sapiens GN=ICK PE=1 SV=1</t>
  </si>
  <si>
    <t xml:space="preserve">Q9UPZ9</t>
  </si>
  <si>
    <t xml:space="preserve">15691_sp_Q9NTJ5</t>
  </si>
  <si>
    <t xml:space="preserve">SAC1_HUMAN Phosphatidylinositide phosphatase SAC1 OS=Homo sapiens GN=SACM1L PE=1 SV=2</t>
  </si>
  <si>
    <t xml:space="preserve">Q9NTJ5</t>
  </si>
  <si>
    <t xml:space="preserve">16932_sp_Q9UGT4</t>
  </si>
  <si>
    <t xml:space="preserve">SUSD2_HUMAN Sushi domain-containing protein 2 OS=Homo sapiens GN=SUSD2 PE=1 SV=1</t>
  </si>
  <si>
    <t xml:space="preserve">Q9UGT4</t>
  </si>
  <si>
    <t xml:space="preserve">11207_sp_Q9NZW5</t>
  </si>
  <si>
    <t xml:space="preserve">MPP6_HUMAN MAGUK p55 subfamily member 6 OS=Homo sapiens GN=MPP6 PE=1 SV=2</t>
  </si>
  <si>
    <t xml:space="preserve">Q9NZW5</t>
  </si>
  <si>
    <t xml:space="preserve">7184_sp_Q8IWJ2</t>
  </si>
  <si>
    <t xml:space="preserve">GCC2_HUMAN GRIP and coiled-coil domain-containing protein 2 OS=Homo sapiens GN=GCC2 PE=1 SV=4</t>
  </si>
  <si>
    <t xml:space="preserve">Q8IWJ2</t>
  </si>
  <si>
    <t xml:space="preserve">4813_sp_Q13268</t>
  </si>
  <si>
    <t xml:space="preserve">DHRS2_HUMAN Dehydrogenase/reductase SDR family member 2_ mitochondrial OS=Homo sapiens GN=DHRS2 PE=1 SV=4</t>
  </si>
  <si>
    <t xml:space="preserve">Q13268</t>
  </si>
  <si>
    <t xml:space="preserve">257_sp_P17174</t>
  </si>
  <si>
    <t xml:space="preserve">AATC_HUMAN Aspartate aminotransferase_ cytoplasmic OS=Homo sapiens GN=GOT1 PE=1 SV=3</t>
  </si>
  <si>
    <t xml:space="preserve">P17174</t>
  </si>
  <si>
    <t xml:space="preserve">1538_sp_P61769</t>
  </si>
  <si>
    <t xml:space="preserve">B2MG_HUMAN Beta-2-microglobulin OS=Homo sapiens GN=B2M PE=1 SV=1</t>
  </si>
  <si>
    <t xml:space="preserve">P61769</t>
  </si>
  <si>
    <t xml:space="preserve">3498_sp_Q9BWS9</t>
  </si>
  <si>
    <t xml:space="preserve">CHID1_HUMAN Chitinase domain-containing protein 1 OS=Homo sapiens GN=CHID1 PE=1 SV=1</t>
  </si>
  <si>
    <t xml:space="preserve">Q9BWS9</t>
  </si>
  <si>
    <t xml:space="preserve">5845_sp_Q9BW19</t>
  </si>
  <si>
    <t xml:space="preserve">KIFC1_HUMAN Kinesin-like protein KIFC1 OS=Homo sapiens GN=KIFC1 PE=1 SV=2</t>
  </si>
  <si>
    <t xml:space="preserve">Q9BW19</t>
  </si>
  <si>
    <t xml:space="preserve">14024_sp_Q9Y520</t>
  </si>
  <si>
    <t xml:space="preserve">PRC2C_HUMAN Protein PRRC2C OS=Homo sapiens GN=PRRC2C PE=1 SV=4</t>
  </si>
  <si>
    <t xml:space="preserve">Q9Y520</t>
  </si>
  <si>
    <t xml:space="preserve">7017_sp_Q01167</t>
  </si>
  <si>
    <t xml:space="preserve">FOXK2_HUMAN Forkhead box protein K2 OS=Homo sapiens GN=FOXK2 PE=1 SV=3</t>
  </si>
  <si>
    <t xml:space="preserve">Q01167</t>
  </si>
  <si>
    <t xml:space="preserve">7806_sp_Q7Z4V5</t>
  </si>
  <si>
    <t xml:space="preserve">HDGR2_HUMAN Hepatoma-derived growth factor-related protein 2 OS=Homo sapiens GN=HDGFL2 PE=1 SV=1</t>
  </si>
  <si>
    <t xml:space="preserve">Q7Z4V5</t>
  </si>
  <si>
    <t xml:space="preserve">4495_sp_Q9BUN8</t>
  </si>
  <si>
    <t xml:space="preserve">DERL1_HUMAN Derlin-1 OS=Homo sapiens GN=DERL1 PE=1 SV=1</t>
  </si>
  <si>
    <t xml:space="preserve">Q9BUN8</t>
  </si>
  <si>
    <t xml:space="preserve">13668_sp_Q00765</t>
  </si>
  <si>
    <t xml:space="preserve">REEP5_HUMAN Receptor expression-enhancing protein 5 OS=Homo sapiens GN=REEP5 PE=1 SV=3</t>
  </si>
  <si>
    <t xml:space="preserve">Q00765</t>
  </si>
  <si>
    <t xml:space="preserve">16329_sp_P12755</t>
  </si>
  <si>
    <t xml:space="preserve">SKI_HUMAN Ski oncogene OS=Homo sapiens GN=SKI PE=1 SV=1</t>
  </si>
  <si>
    <t xml:space="preserve">P12755</t>
  </si>
  <si>
    <t xml:space="preserve">19110_sp_P36543</t>
  </si>
  <si>
    <t xml:space="preserve">VATE1_HUMAN V-type proton ATPase subunit E 1 OS=Homo sapiens GN=ATP6V1E1 PE=1 SV=1</t>
  </si>
  <si>
    <t xml:space="preserve">P36543</t>
  </si>
  <si>
    <t xml:space="preserve">18088_sp_Q9HC21</t>
  </si>
  <si>
    <t xml:space="preserve">TPC_HUMAN Mitochondrial thiamine pyrophosphate carrier OS=Homo sapiens GN=SLC25A19 PE=1 SV=1</t>
  </si>
  <si>
    <t xml:space="preserve">Q9HC21</t>
  </si>
  <si>
    <t xml:space="preserve">2846_sp_Q99618</t>
  </si>
  <si>
    <t xml:space="preserve">CDCA3_HUMAN Cell division cycle-associated protein 3 OS=Homo sapiens GN=CDCA3 PE=1 SV=1</t>
  </si>
  <si>
    <t xml:space="preserve">Q99618</t>
  </si>
  <si>
    <t xml:space="preserve">16848_sp_Q96C24</t>
  </si>
  <si>
    <t xml:space="preserve">SYTL4_HUMAN Synaptotagmin-like protein 4 OS=Homo sapiens GN=SYTL4 PE=1 SV=2</t>
  </si>
  <si>
    <t xml:space="preserve">Q96C24</t>
  </si>
  <si>
    <t xml:space="preserve">15555_sp_Q99808</t>
  </si>
  <si>
    <t xml:space="preserve">S29A1_HUMAN Equilibrative nucleoside transporter 1 OS=Homo sapiens GN=SLC29A1 PE=1 SV=3</t>
  </si>
  <si>
    <t xml:space="preserve">Q99808</t>
  </si>
  <si>
    <t xml:space="preserve">14181_sp_Q6P1K2</t>
  </si>
  <si>
    <t xml:space="preserve">PMF1_HUMAN Polyamine-modulated factor 1 OS=Homo sapiens GN=PMF1 PE=1 SV=2</t>
  </si>
  <si>
    <t xml:space="preserve">Q6P1K2</t>
  </si>
  <si>
    <t xml:space="preserve">16713_sp_Q96BD6</t>
  </si>
  <si>
    <t xml:space="preserve">SPSB1_HUMAN SPRY domain-containing SOCS box protein 1 OS=Homo sapiens GN=SPSB1 PE=1 SV=1</t>
  </si>
  <si>
    <t xml:space="preserve">Q96BD6</t>
  </si>
  <si>
    <t xml:space="preserve">8502_sp_Q5TA45</t>
  </si>
  <si>
    <t xml:space="preserve">INT11_HUMAN Integrator complex subunit 11 OS=Homo sapiens GN=INTS11 PE=1 SV=2</t>
  </si>
  <si>
    <t xml:space="preserve">Q5TA45</t>
  </si>
  <si>
    <t xml:space="preserve">10053_sp_O60244</t>
  </si>
  <si>
    <t xml:space="preserve">MED14_HUMAN Mediator of RNA polymerase II transcription subunit 14 OS=Homo sapiens GN=MED14 PE=1 SV=2</t>
  </si>
  <si>
    <t xml:space="preserve">O60244</t>
  </si>
  <si>
    <t xml:space="preserve">18456_sp_A0A0J9YWL9</t>
  </si>
  <si>
    <t xml:space="preserve">TX13C_HUMAN Putative testis-expressed protein 13C OS=Homo sapiens GN=TEX13C PE=5 SV=1</t>
  </si>
  <si>
    <t xml:space="preserve">A0A0J9YWL9</t>
  </si>
  <si>
    <t xml:space="preserve">14845_sp_A3KMH1</t>
  </si>
  <si>
    <t xml:space="preserve">VWA8_HUMAN von Willebrand factor A domain-containing protein 8 OS=Homo sapiens GN=VWA8 PE=1 SV=2</t>
  </si>
  <si>
    <t xml:space="preserve">A3KMH1</t>
  </si>
  <si>
    <t xml:space="preserve">14795_sp_Q8IZH2</t>
  </si>
  <si>
    <t xml:space="preserve">XRN1_HUMAN 5'-3' exoribonuclease 1 OS=Homo sapiens GN=XRN1 PE=1 SV=1</t>
  </si>
  <si>
    <t xml:space="preserve">Q8IZH2</t>
  </si>
  <si>
    <t xml:space="preserve">974_sp_P21397</t>
  </si>
  <si>
    <t xml:space="preserve">AOFA_HUMAN Amine oxidase [flavin-containing] A OS=Homo sapiens GN=MAOA PE=1 SV=1</t>
  </si>
  <si>
    <t xml:space="preserve">P21397</t>
  </si>
  <si>
    <t xml:space="preserve">7438_sp_Q92643</t>
  </si>
  <si>
    <t xml:space="preserve">GPI8_HUMAN GPI-anchor transamidase OS=Homo sapiens GN=PIGK PE=1 SV=2</t>
  </si>
  <si>
    <t xml:space="preserve">Q92643</t>
  </si>
  <si>
    <t xml:space="preserve">19363_sp_Q96A05</t>
  </si>
  <si>
    <t xml:space="preserve">VATE2_HUMAN V-type proton ATPase subunit E 2 OS=Homo sapiens GN=ATP6V1E2 PE=1 SV=1</t>
  </si>
  <si>
    <t xml:space="preserve">Q96A05</t>
  </si>
  <si>
    <t xml:space="preserve">11006_sp_O15427</t>
  </si>
  <si>
    <t xml:space="preserve">MOT4_HUMAN Monocarboxylate transporter 4 OS=Homo sapiens GN=SLC16A3 PE=1 SV=1</t>
  </si>
  <si>
    <t xml:space="preserve">O15427</t>
  </si>
  <si>
    <t xml:space="preserve">1637_sp_P54132</t>
  </si>
  <si>
    <t xml:space="preserve">BLM_HUMAN Bloom syndrome protein OS=Homo sapiens GN=BLM PE=1 SV=1</t>
  </si>
  <si>
    <t xml:space="preserve">P54132</t>
  </si>
  <si>
    <t xml:space="preserve">7108_sp_Q99988</t>
  </si>
  <si>
    <t xml:space="preserve">GDF15_HUMAN Growth/differentiation factor 15 OS=Homo sapiens GN=GDF15 PE=1 SV=3</t>
  </si>
  <si>
    <t xml:space="preserve">Q99988</t>
  </si>
  <si>
    <t xml:space="preserve">3375_sp_Q66GS9</t>
  </si>
  <si>
    <t xml:space="preserve">CP135_HUMAN Centrosomal protein of 135 kDa OS=Homo sapiens GN=CEP135 PE=1 SV=2</t>
  </si>
  <si>
    <t xml:space="preserve">Q66GS9</t>
  </si>
  <si>
    <t xml:space="preserve">10358_sp_Q9NWU1</t>
  </si>
  <si>
    <t xml:space="preserve">OXSM_HUMAN 3-oxoacyl-[acyl-carrier-protein] synthase_ mitochondrial OS=Homo sapiens GN=OXSM PE=1 SV=1</t>
  </si>
  <si>
    <t xml:space="preserve">Q9NWU1</t>
  </si>
  <si>
    <t xml:space="preserve">13755_sp_P51178</t>
  </si>
  <si>
    <t xml:space="preserve">PLCD1_HUMAN 1-phosphatidylinositol 4_5-bisphosphate phosphodiesterase delta-1 OS=Homo sapiens GN=PLCD1 PE=1 SV=2</t>
  </si>
  <si>
    <t xml:space="preserve">P51178</t>
  </si>
  <si>
    <t xml:space="preserve">12455_sp_Q5SWX8</t>
  </si>
  <si>
    <t xml:space="preserve">ODR4_HUMAN Protein odr-4 homolog OS=Homo sapiens GN=ODR4 PE=1 SV=1</t>
  </si>
  <si>
    <t xml:space="preserve">Q5SWX8</t>
  </si>
  <si>
    <t xml:space="preserve">2746_sp_P48509</t>
  </si>
  <si>
    <t xml:space="preserve">CD151_HUMAN CD151 antigen OS=Homo sapiens GN=CD151 PE=1 SV=3</t>
  </si>
  <si>
    <t xml:space="preserve">P48509</t>
  </si>
  <si>
    <t xml:space="preserve">2151_sp_P40121</t>
  </si>
  <si>
    <t xml:space="preserve">CAPG_HUMAN Macrophage-capping protein OS=Homo sapiens GN=CAPG PE=1 SV=2</t>
  </si>
  <si>
    <t xml:space="preserve">P40121</t>
  </si>
  <si>
    <t xml:space="preserve">12995_sp_A2A3N6</t>
  </si>
  <si>
    <t xml:space="preserve">PIPSL_HUMAN Putative PIP5K1A and PSMD4-like protein OS=Homo sapiens GN=PIPSL PE=5 SV=1</t>
  </si>
  <si>
    <t xml:space="preserve">A2A3N6</t>
  </si>
  <si>
    <t xml:space="preserve">11733_sp_P24844</t>
  </si>
  <si>
    <t xml:space="preserve">MYL9_HUMAN Myosin regulatory light polypeptide 9 OS=Homo sapiens GN=MYL9 PE=1 SV=4</t>
  </si>
  <si>
    <t xml:space="preserve">P24844</t>
  </si>
  <si>
    <t xml:space="preserve">4369_sp_Q13409</t>
  </si>
  <si>
    <t xml:space="preserve">DC1I2_HUMAN Cytoplasmic dynein 1 intermediate chain 2 OS=Homo sapiens GN=DYNC1I2 PE=1 SV=3</t>
  </si>
  <si>
    <t xml:space="preserve">Q13409</t>
  </si>
  <si>
    <t xml:space="preserve">5757_sp_Q8N752</t>
  </si>
  <si>
    <t xml:space="preserve">KC1AL_HUMAN Casein kinase I isoform alpha-like OS=Homo sapiens GN=CSNK1A1L PE=2 SV=2</t>
  </si>
  <si>
    <t xml:space="preserve">Q8N752</t>
  </si>
  <si>
    <t xml:space="preserve">13467_sp_P06400</t>
  </si>
  <si>
    <t xml:space="preserve">RB_HUMAN Retinoblastoma-associated protein OS=Homo sapiens GN=RB1 PE=1 SV=2</t>
  </si>
  <si>
    <t xml:space="preserve">P06400</t>
  </si>
  <si>
    <t xml:space="preserve">11340_sp_Q9NZJ7</t>
  </si>
  <si>
    <t xml:space="preserve">MTCH1_HUMAN Mitochondrial carrier homolog 1 OS=Homo sapiens GN=MTCH1 PE=1 SV=1</t>
  </si>
  <si>
    <t xml:space="preserve">Q9NZJ7</t>
  </si>
  <si>
    <t xml:space="preserve">13164_sp_P21108</t>
  </si>
  <si>
    <t xml:space="preserve">PRPS3_HUMAN Ribose-phosphate pyrophosphokinase 3 OS=Homo sapiens GN=PRPS1L1 PE=1 SV=2</t>
  </si>
  <si>
    <t xml:space="preserve">P21108</t>
  </si>
  <si>
    <t xml:space="preserve">9721_sp_Q1X8D7</t>
  </si>
  <si>
    <t xml:space="preserve">LRC36_HUMAN Leucine-rich repeat-containing protein 36 OS=Homo sapiens GN=LRRC36 PE=2 SV=2</t>
  </si>
  <si>
    <t xml:space="preserve">Q1X8D7</t>
  </si>
  <si>
    <t xml:space="preserve">140_sp_P45954</t>
  </si>
  <si>
    <t xml:space="preserve">ACDSB_HUMAN Short/branched chain specific acyl-CoA dehydrogenase_ mitochondrial OS=Homo sapiens GN=ACADSB PE=1 SV=1</t>
  </si>
  <si>
    <t xml:space="preserve">P45954</t>
  </si>
  <si>
    <t xml:space="preserve">7539_sp_P50148</t>
  </si>
  <si>
    <t xml:space="preserve">GNAQ_HUMAN Guanine nucleotide-binding protein G(q) subunit alpha OS=Homo sapiens GN=GNAQ PE=1 SV=4</t>
  </si>
  <si>
    <t xml:space="preserve">P50148</t>
  </si>
  <si>
    <t xml:space="preserve">19048_sp_O60701</t>
  </si>
  <si>
    <t xml:space="preserve">UGDH_HUMAN UDP-glucose 6-dehydrogenase OS=Homo sapiens GN=UGDH PE=1 SV=1</t>
  </si>
  <si>
    <t xml:space="preserve">O60701</t>
  </si>
  <si>
    <t xml:space="preserve">3574_sp_A6NMZ7</t>
  </si>
  <si>
    <t xml:space="preserve">CO6A6_HUMAN Collagen alpha-6(VI) chain OS=Homo sapiens GN=COL6A6 PE=1 SV=2</t>
  </si>
  <si>
    <t xml:space="preserve">A6NMZ7</t>
  </si>
  <si>
    <t xml:space="preserve">6982_sp_Q96CU9</t>
  </si>
  <si>
    <t xml:space="preserve">FXRD1_HUMAN FAD-dependent oxidoreductase domain-containing protein 1 OS=Homo sapiens GN=FOXRED1 PE=1 SV=2</t>
  </si>
  <si>
    <t xml:space="preserve">Q96CU9</t>
  </si>
  <si>
    <t xml:space="preserve">18629_sp_P45974</t>
  </si>
  <si>
    <t xml:space="preserve">UBP5_HUMAN Ubiquitin carboxyl-terminal hydrolase 5 OS=Homo sapiens GN=USP5 PE=1 SV=2</t>
  </si>
  <si>
    <t xml:space="preserve">P45974</t>
  </si>
  <si>
    <t xml:space="preserve">10128_sp_Q9NVC6</t>
  </si>
  <si>
    <t xml:space="preserve">MED17_HUMAN Mediator of RNA polymerase II transcription subunit 17 OS=Homo sapiens GN=MED17 PE=1 SV=2</t>
  </si>
  <si>
    <t xml:space="preserve">Q9NVC6</t>
  </si>
  <si>
    <t xml:space="preserve">13346_sp_Q9NW64</t>
  </si>
  <si>
    <t xml:space="preserve">RBM22_HUMAN Pre-mRNA-splicing factor RBM22 OS=Homo sapiens GN=RBM22 PE=1 SV=1</t>
  </si>
  <si>
    <t xml:space="preserve">Q9NW64</t>
  </si>
  <si>
    <t xml:space="preserve">17114_sp_Q9BQ70</t>
  </si>
  <si>
    <t xml:space="preserve">TCF25_HUMAN Transcription factor 25 OS=Homo sapiens GN=TCF25 PE=1 SV=1</t>
  </si>
  <si>
    <t xml:space="preserve">Q9BQ70</t>
  </si>
  <si>
    <t xml:space="preserve">53_sp_P52209</t>
  </si>
  <si>
    <t xml:space="preserve">6PGD_HUMAN 6-phosphogluconate dehydrogenase_ decarboxylating OS=Homo sapiens GN=PGD PE=1 SV=3</t>
  </si>
  <si>
    <t xml:space="preserve">P52209</t>
  </si>
  <si>
    <t xml:space="preserve">11766_sp_Q6ZNB6</t>
  </si>
  <si>
    <t xml:space="preserve">NFXL1_HUMAN NF-X1-type zinc finger protein NFXL1 OS=Homo sapiens GN=NFXL1 PE=1 SV=2</t>
  </si>
  <si>
    <t xml:space="preserve">Q6ZNB6</t>
  </si>
  <si>
    <t xml:space="preserve">7763_sp_O94992</t>
  </si>
  <si>
    <t xml:space="preserve">HEXI1_HUMAN Protein HEXIM1 OS=Homo sapiens GN=HEXIM1 PE=1 SV=1</t>
  </si>
  <si>
    <t xml:space="preserve">O94992</t>
  </si>
  <si>
    <t xml:space="preserve">11812_sp_Q8N5F7</t>
  </si>
  <si>
    <t xml:space="preserve">NKAP_HUMAN NF-kappa-B-activating protein OS=Homo sapiens GN=NKAP PE=1 SV=1</t>
  </si>
  <si>
    <t xml:space="preserve">Q8N5F7</t>
  </si>
  <si>
    <t xml:space="preserve">1882_sp_P56539</t>
  </si>
  <si>
    <t xml:space="preserve">CAV3_HUMAN Caveolin-3 OS=Homo sapiens GN=CAV3 PE=1 SV=1</t>
  </si>
  <si>
    <t xml:space="preserve">P56539</t>
  </si>
  <si>
    <t xml:space="preserve">261_sp_Q9NRK6</t>
  </si>
  <si>
    <t xml:space="preserve">ABCBA_HUMAN ATP-binding cassette sub-family B member 10_ mitochondrial OS=Homo sapiens GN=ABCB10 PE=1 SV=2</t>
  </si>
  <si>
    <t xml:space="preserve">Q9NRK6</t>
  </si>
  <si>
    <t xml:space="preserve">11216_sp_Q5HYI7</t>
  </si>
  <si>
    <t xml:space="preserve">MTX3_HUMAN Metaxin-3 OS=Homo sapiens GN=MTX3 PE=1 SV=2</t>
  </si>
  <si>
    <t xml:space="preserve">Q5HYI7</t>
  </si>
  <si>
    <t xml:space="preserve">3332_sp_O14493</t>
  </si>
  <si>
    <t xml:space="preserve">CLD4_HUMAN Claudin-4 OS=Homo sapiens GN=CLDN4 PE=1 SV=1</t>
  </si>
  <si>
    <t xml:space="preserve">O14493</t>
  </si>
  <si>
    <t xml:space="preserve">1659_sp_Q8NDD1</t>
  </si>
  <si>
    <t xml:space="preserve">CA131_HUMAN Uncharacterized protein C1orf131 OS=Homo sapiens GN=C1orf131 PE=1 SV=3</t>
  </si>
  <si>
    <t xml:space="preserve">Q8NDD1</t>
  </si>
  <si>
    <t xml:space="preserve">15267_sp_Q9BQC6</t>
  </si>
  <si>
    <t xml:space="preserve">RT63_HUMAN Ribosomal protein 63_ mitochondrial OS=Homo sapiens GN=MRPL57 PE=1 SV=1</t>
  </si>
  <si>
    <t xml:space="preserve">Q9BQC6</t>
  </si>
  <si>
    <t xml:space="preserve">13076_sp_Q8WUK0</t>
  </si>
  <si>
    <t xml:space="preserve">PTPM1_HUMAN Phosphatidylglycerophosphatase and protein-tyrosine phosphatase 1 OS=Homo sapiens GN=PTPMT1 PE=1 SV=1</t>
  </si>
  <si>
    <t xml:space="preserve">Q8WUK0</t>
  </si>
  <si>
    <t xml:space="preserve">12850_sp_P17858</t>
  </si>
  <si>
    <t xml:space="preserve">PFKAL_HUMAN ATP-dependent 6-phosphofructokinase_ liver type OS=Homo sapiens GN=PFKL PE=1 SV=6</t>
  </si>
  <si>
    <t xml:space="preserve">P17858</t>
  </si>
  <si>
    <t xml:space="preserve">16815_sp_P12931</t>
  </si>
  <si>
    <t xml:space="preserve">SRC_HUMAN Proto-oncogene tyrosine-protein kinase Src OS=Homo sapiens GN=SRC PE=1 SV=3</t>
  </si>
  <si>
    <t xml:space="preserve">P12931</t>
  </si>
  <si>
    <t xml:space="preserve">13352_sp_Q9UKL0</t>
  </si>
  <si>
    <t xml:space="preserve">RCOR1_HUMAN REST corepressor 1 OS=Homo sapiens GN=RCOR1 PE=1 SV=2</t>
  </si>
  <si>
    <t xml:space="preserve">Q9UKL0</t>
  </si>
  <si>
    <t xml:space="preserve">5247_sp_Q9H9T3</t>
  </si>
  <si>
    <t xml:space="preserve">ELP3_HUMAN Elongator complex protein 3 OS=Homo sapiens GN=ELP3 PE=1 SV=2</t>
  </si>
  <si>
    <t xml:space="preserve">Q9H9T3</t>
  </si>
  <si>
    <t xml:space="preserve">11017_sp_P19105</t>
  </si>
  <si>
    <t xml:space="preserve">ML12A_HUMAN Myosin regulatory light chain 12A OS=Homo sapiens GN=MYL12A PE=1 SV=2</t>
  </si>
  <si>
    <t xml:space="preserve">P19105</t>
  </si>
  <si>
    <t xml:space="preserve">10119_sp_O14880</t>
  </si>
  <si>
    <t xml:space="preserve">MGST3_HUMAN Microsomal glutathione S-transferase 3 OS=Homo sapiens GN=MGST3 PE=1 SV=1</t>
  </si>
  <si>
    <t xml:space="preserve">O14880</t>
  </si>
  <si>
    <t xml:space="preserve">326_sp_P21589</t>
  </si>
  <si>
    <t xml:space="preserve">5NTD_HUMAN 5'-nucleotidase OS=Homo sapiens GN=NT5E PE=1 SV=1</t>
  </si>
  <si>
    <t xml:space="preserve">P21589</t>
  </si>
  <si>
    <t xml:space="preserve">4130_sp_Q96RT6</t>
  </si>
  <si>
    <t xml:space="preserve">CTGE2_HUMAN cTAGE family member 2 OS=Homo sapiens GN=CTAGE1 PE=1 SV=2</t>
  </si>
  <si>
    <t xml:space="preserve">Q96RT6</t>
  </si>
  <si>
    <t xml:space="preserve">8606_sp_Q5VVH5</t>
  </si>
  <si>
    <t xml:space="preserve">IKBP1_HUMAN Interleukin-1 receptor-associated kinase 1-binding protein 1 OS=Homo sapiens GN=IRAK1BP1 PE=1 SV=1</t>
  </si>
  <si>
    <t xml:space="preserve">Q5VVH5</t>
  </si>
  <si>
    <t xml:space="preserve">14499_sp_Q9UBZ9</t>
  </si>
  <si>
    <t xml:space="preserve">REV1_HUMAN DNA repair protein REV1 OS=Homo sapiens GN=REV1 PE=1 SV=1</t>
  </si>
  <si>
    <t xml:space="preserve">Q9UBZ9</t>
  </si>
  <si>
    <t xml:space="preserve">8758_sp_P06213</t>
  </si>
  <si>
    <t xml:space="preserve">INSR_HUMAN Insulin receptor OS=Homo sapiens GN=INSR PE=1 SV=4</t>
  </si>
  <si>
    <t xml:space="preserve">P06213</t>
  </si>
  <si>
    <t xml:space="preserve">12990_sp_Q13492</t>
  </si>
  <si>
    <t xml:space="preserve">PICAL_HUMAN Phosphatidylinositol-binding clathrin assembly protein OS=Homo sapiens GN=PICALM PE=1 SV=2</t>
  </si>
  <si>
    <t xml:space="preserve">Q13492</t>
  </si>
  <si>
    <t xml:space="preserve">11887_sp_Q8IY84</t>
  </si>
  <si>
    <t xml:space="preserve">NIM1_HUMAN Serine/threonine-protein kinase NIM1 OS=Homo sapiens GN=NIM1K PE=1 SV=1</t>
  </si>
  <si>
    <t xml:space="preserve">Q8IY84</t>
  </si>
  <si>
    <t xml:space="preserve">14295_sp_Q9UL46</t>
  </si>
  <si>
    <t xml:space="preserve">PSME2_HUMAN Proteasome activator complex subunit 2 OS=Homo sapiens GN=PSME2 PE=1 SV=4</t>
  </si>
  <si>
    <t xml:space="preserve">Q9UL46</t>
  </si>
  <si>
    <t xml:space="preserve">7220_sp_Q9H3K2</t>
  </si>
  <si>
    <t xml:space="preserve">GHITM_HUMAN Growth hormone-inducible transmembrane protein OS=Homo sapiens GN=GHITM PE=1 SV=2</t>
  </si>
  <si>
    <t xml:space="preserve">Q9H3K2</t>
  </si>
  <si>
    <t xml:space="preserve">5425_sp_Q68CZ6</t>
  </si>
  <si>
    <t xml:space="preserve">HAUS3_HUMAN HAUS augmin-like complex subunit 3 OS=Homo sapiens GN=HAUS3 PE=1 SV=1</t>
  </si>
  <si>
    <t xml:space="preserve">Q68CZ6</t>
  </si>
  <si>
    <t xml:space="preserve">1278_sp_Q8NHP1</t>
  </si>
  <si>
    <t xml:space="preserve">ARK74_HUMAN Aflatoxin B1 aldehyde reductase member 4 OS=Homo sapiens GN=AKR7L PE=2 SV=6</t>
  </si>
  <si>
    <t xml:space="preserve">Q8NHP1</t>
  </si>
  <si>
    <t xml:space="preserve">8910_sp_Q14643</t>
  </si>
  <si>
    <t xml:space="preserve">ITPR1_HUMAN Inositol 1_4_5-trisphosphate receptor type 1 OS=Homo sapiens GN=ITPR1 PE=1 SV=3</t>
  </si>
  <si>
    <t xml:space="preserve">Q14643</t>
  </si>
  <si>
    <t xml:space="preserve">15119_sp_Q5VWQ0</t>
  </si>
  <si>
    <t xml:space="preserve">RSBN1_HUMAN Round spermatid basic protein 1 OS=Homo sapiens GN=RSBN1 PE=1 SV=2</t>
  </si>
  <si>
    <t xml:space="preserve">Q5VWQ0</t>
  </si>
  <si>
    <t xml:space="preserve">12931_sp_P36871</t>
  </si>
  <si>
    <t xml:space="preserve">PGM1_HUMAN Phosphoglucomutase-1 OS=Homo sapiens GN=PGM1 PE=1 SV=3</t>
  </si>
  <si>
    <t xml:space="preserve">P36871</t>
  </si>
  <si>
    <t xml:space="preserve">19042_sp_O95183</t>
  </si>
  <si>
    <t xml:space="preserve">VAMP5_HUMAN Vesicle-associated membrane protein 5 OS=Homo sapiens GN=VAMP5 PE=1 SV=1</t>
  </si>
  <si>
    <t xml:space="preserve">O95183</t>
  </si>
  <si>
    <t xml:space="preserve">14469_sp_Q9HAU5</t>
  </si>
  <si>
    <t xml:space="preserve">RENT2_HUMAN Regulator of nonsense transcripts 2 OS=Homo sapiens GN=UPF2 PE=1 SV=1</t>
  </si>
  <si>
    <t xml:space="preserve">Q9HAU5</t>
  </si>
  <si>
    <t xml:space="preserve">14491_sp_P23921</t>
  </si>
  <si>
    <t xml:space="preserve">RIR1_HUMAN Ribonucleoside-diphosphate reductase large subunit OS=Homo sapiens GN=RRM1 PE=1 SV=1</t>
  </si>
  <si>
    <t xml:space="preserve">P23921</t>
  </si>
  <si>
    <t xml:space="preserve">217_sp_O75027</t>
  </si>
  <si>
    <t xml:space="preserve">ABCB7_HUMAN ATP-binding cassette sub-family B member 7_ mitochondrial OS=Homo sapiens GN=ABCB7 PE=1 SV=2</t>
  </si>
  <si>
    <t xml:space="preserve">O75027</t>
  </si>
  <si>
    <t xml:space="preserve">4457_sp_Q9H2U1</t>
  </si>
  <si>
    <t xml:space="preserve">DHX36_HUMAN ATP-dependent RNA helicase DHX36 OS=Homo sapiens GN=DHX36 PE=1 SV=2</t>
  </si>
  <si>
    <t xml:space="preserve">Q9H2U1</t>
  </si>
  <si>
    <t xml:space="preserve">18601_sp_Q15631</t>
  </si>
  <si>
    <t xml:space="preserve">TSN_HUMAN Translin OS=Homo sapiens GN=TSN PE=1 SV=1</t>
  </si>
  <si>
    <t xml:space="preserve">Q15631</t>
  </si>
  <si>
    <t xml:space="preserve">14834_sp_Q5T9L3</t>
  </si>
  <si>
    <t xml:space="preserve">WLS_HUMAN Protein wntless homolog OS=Homo sapiens GN=WLS PE=1 SV=2</t>
  </si>
  <si>
    <t xml:space="preserve">Q5T9L3</t>
  </si>
  <si>
    <t xml:space="preserve">6514_sp_P02765</t>
  </si>
  <si>
    <t xml:space="preserve">FETUA_HUMAN Alpha-2-HS-glycoprotein OS=Homo sapiens GN=AHSG PE=1 SV=1</t>
  </si>
  <si>
    <t xml:space="preserve">P02765</t>
  </si>
  <si>
    <t xml:space="preserve">12559_sp_Q9UBD5</t>
  </si>
  <si>
    <t xml:space="preserve">ORC3_HUMAN Origin recognition complex subunit 3 OS=Homo sapiens GN=ORC3 PE=1 SV=1</t>
  </si>
  <si>
    <t xml:space="preserve">Q9UBD5</t>
  </si>
  <si>
    <t xml:space="preserve">2990_sp_Q96KA5</t>
  </si>
  <si>
    <t xml:space="preserve">CLP1L_HUMAN Cleft lip and palate transmembrane protein 1-like protein OS=Homo sapiens GN=CLPTM1L PE=1 SV=1</t>
  </si>
  <si>
    <t xml:space="preserve">Q96KA5</t>
  </si>
  <si>
    <t xml:space="preserve">17481_sp_Q9NZI6</t>
  </si>
  <si>
    <t xml:space="preserve">TF2L1_HUMAN Transcription factor CP2-like protein 1 OS=Homo sapiens GN=TFCP2L1 PE=2 SV=1</t>
  </si>
  <si>
    <t xml:space="preserve">Q9NZI6</t>
  </si>
  <si>
    <t xml:space="preserve">13705_sp_Q8ND90</t>
  </si>
  <si>
    <t xml:space="preserve">PNMA1_HUMAN Paraneoplastic antigen Ma1 OS=Homo sapiens GN=PNMA1 PE=1 SV=2</t>
  </si>
  <si>
    <t xml:space="preserve">Q8ND90</t>
  </si>
  <si>
    <t xml:space="preserve">16813_sp_Q8N5C6</t>
  </si>
  <si>
    <t xml:space="preserve">SRBD1_HUMAN S1 RNA-binding domain-containing protein 1 OS=Homo sapiens GN=SRBD1 PE=1 SV=2</t>
  </si>
  <si>
    <t xml:space="preserve">Q8N5C6</t>
  </si>
  <si>
    <t xml:space="preserve">13775_sp_A6NI47</t>
  </si>
  <si>
    <t xml:space="preserve">POTEM_HUMAN Putative POTE ankyrin domain family member M OS=Homo sapiens GN=POTEM PE=3 SV=2</t>
  </si>
  <si>
    <t xml:space="preserve">A6NI47</t>
  </si>
  <si>
    <t xml:space="preserve">540_sp_Q8N4X5</t>
  </si>
  <si>
    <t xml:space="preserve">AF1L2_HUMAN Actin filament-associated protein 1-like 2 OS=Homo sapiens GN=AFAP1L2 PE=1 SV=1</t>
  </si>
  <si>
    <t xml:space="preserve">Q8N4X5</t>
  </si>
  <si>
    <t xml:space="preserve">4081_sp_Q2PZI1</t>
  </si>
  <si>
    <t xml:space="preserve">D19L1_HUMAN Probable C-mannosyltransferase DPY19L1 OS=Homo sapiens GN=DPY19L1 PE=2 SV=1</t>
  </si>
  <si>
    <t xml:space="preserve">Q2PZI1</t>
  </si>
  <si>
    <t xml:space="preserve">1723_sp_Q15059</t>
  </si>
  <si>
    <t xml:space="preserve">BRD3_HUMAN Bromodomain-containing protein 3 OS=Homo sapiens GN=BRD3 PE=1 SV=1</t>
  </si>
  <si>
    <t xml:space="preserve">Q15059</t>
  </si>
  <si>
    <t xml:space="preserve">15126_sp_Q6ZNE9</t>
  </si>
  <si>
    <t xml:space="preserve">RUFY4_HUMAN RUN and FYVE domain-containing protein 4 OS=Homo sapiens GN=RUFY4 PE=1 SV=2</t>
  </si>
  <si>
    <t xml:space="preserve">Q6ZNE9</t>
  </si>
  <si>
    <t xml:space="preserve">454_sp_O00767</t>
  </si>
  <si>
    <t xml:space="preserve">ACOD_HUMAN Acyl-CoA desaturase OS=Homo sapiens GN=SCD PE=1 SV=2</t>
  </si>
  <si>
    <t xml:space="preserve">O00767</t>
  </si>
  <si>
    <t xml:space="preserve">694_sp_Q9H553</t>
  </si>
  <si>
    <t xml:space="preserve">ALG2_HUMAN Alpha-1_3/1_6-mannosyltransferase ALG2 OS=Homo sapiens GN=ALG2 PE=1 SV=1</t>
  </si>
  <si>
    <t xml:space="preserve">Q9H553</t>
  </si>
  <si>
    <t xml:space="preserve">14978_sp_O95602</t>
  </si>
  <si>
    <t xml:space="preserve">RPA1_HUMAN DNA-directed RNA polymerase I subunit RPA1 OS=Homo sapiens GN=POLR1A PE=1 SV=2</t>
  </si>
  <si>
    <t xml:space="preserve">O95602</t>
  </si>
  <si>
    <t xml:space="preserve">9372_sp_Q9Y468</t>
  </si>
  <si>
    <t xml:space="preserve">LMBL1_HUMAN Lethal(3)malignant brain tumor-like protein 1 OS=Homo sapiens GN=L3MBTL1 PE=1 SV=3</t>
  </si>
  <si>
    <t xml:space="preserve">Q9Y468</t>
  </si>
  <si>
    <t xml:space="preserve">4292_sp_Q69YQ0</t>
  </si>
  <si>
    <t xml:space="preserve">CYTSA_HUMAN Cytospin-A OS=Homo sapiens GN=SPECC1L PE=1 SV=2</t>
  </si>
  <si>
    <t xml:space="preserve">Q69YQ0</t>
  </si>
  <si>
    <t xml:space="preserve">3115_sp_Q03188</t>
  </si>
  <si>
    <t xml:space="preserve">CENPC_HUMAN Centromere protein C OS=Homo sapiens GN=CENPC PE=1 SV=2</t>
  </si>
  <si>
    <t xml:space="preserve">Q03188</t>
  </si>
  <si>
    <t xml:space="preserve">13300_sp_Q9Y388</t>
  </si>
  <si>
    <t xml:space="preserve">RBMX2_HUMAN RNA-binding motif protein_ X-linked 2 OS=Homo sapiens GN=RBMX2 PE=1 SV=2</t>
  </si>
  <si>
    <t xml:space="preserve">Q9Y388</t>
  </si>
  <si>
    <t xml:space="preserve">5515_sp_O95235</t>
  </si>
  <si>
    <t xml:space="preserve">KI20A_HUMAN Kinesin-like protein KIF20A OS=Homo sapiens GN=KIF20A PE=1 SV=1</t>
  </si>
  <si>
    <t xml:space="preserve">O95235</t>
  </si>
  <si>
    <t xml:space="preserve">8101_sp_O75874</t>
  </si>
  <si>
    <t xml:space="preserve">IDHC_HUMAN Isocitrate dehydrogenase [NADP] cytoplasmic OS=Homo sapiens GN=IDH1 PE=1 SV=2</t>
  </si>
  <si>
    <t xml:space="preserve">O75874</t>
  </si>
  <si>
    <t xml:space="preserve">4486_sp_Q9Y2H0</t>
  </si>
  <si>
    <t xml:space="preserve">DLGP4_HUMAN Disks large-associated protein 4 OS=Homo sapiens GN=DLGAP4 PE=1 SV=3</t>
  </si>
  <si>
    <t xml:space="preserve">Q9Y2H0</t>
  </si>
  <si>
    <t xml:space="preserve">13293_sp_P11234</t>
  </si>
  <si>
    <t xml:space="preserve">RALB_HUMAN Ras-related protein Ral-B OS=Homo sapiens GN=RALB PE=1 SV=1</t>
  </si>
  <si>
    <t xml:space="preserve">P11234</t>
  </si>
  <si>
    <t xml:space="preserve">15953_sp_O43175</t>
  </si>
  <si>
    <t xml:space="preserve">SERA_HUMAN D-3-phosphoglycerate dehydrogenase OS=Homo sapiens GN=PHGDH PE=1 SV=4</t>
  </si>
  <si>
    <t xml:space="preserve">O43175</t>
  </si>
  <si>
    <t xml:space="preserve">1183_sp_Q9BVC5</t>
  </si>
  <si>
    <t xml:space="preserve">ASHWN_HUMAN Ashwin OS=Homo sapiens GN=C2orf49 PE=1 SV=1</t>
  </si>
  <si>
    <t xml:space="preserve">Q9BVC5</t>
  </si>
  <si>
    <t xml:space="preserve">3935_sp_Q13363</t>
  </si>
  <si>
    <t xml:space="preserve">CTBP1_HUMAN C-terminal-binding protein 1 OS=Homo sapiens GN=CTBP1 PE=1 SV=2</t>
  </si>
  <si>
    <t xml:space="preserve">Q13363</t>
  </si>
  <si>
    <t xml:space="preserve">14838_sp_Q96S55</t>
  </si>
  <si>
    <t xml:space="preserve">WRIP1_HUMAN ATPase WRNIP1 OS=Homo sapiens GN=WRNIP1 PE=1 SV=2</t>
  </si>
  <si>
    <t xml:space="preserve">Q96S55</t>
  </si>
  <si>
    <t xml:space="preserve">18470_sp_Q9UKU6</t>
  </si>
  <si>
    <t xml:space="preserve">TRHDE_HUMAN Thyrotropin-releasing hormone-degrading ectoenzyme OS=Homo sapiens GN=TRHDE PE=2 SV=1</t>
  </si>
  <si>
    <t xml:space="preserve">Q9UKU6</t>
  </si>
  <si>
    <t xml:space="preserve">2419_sp_Q8WUD4</t>
  </si>
  <si>
    <t xml:space="preserve">CCD12_HUMAN Coiled-coil domain-containing protein 12 OS=Homo sapiens GN=CCDC12 PE=1 SV=1</t>
  </si>
  <si>
    <t xml:space="preserve">Q8WUD4</t>
  </si>
  <si>
    <t xml:space="preserve">3761_sp_Q9UBW8</t>
  </si>
  <si>
    <t xml:space="preserve">CSN7A_HUMAN COP9 signalosome complex subunit 7a OS=Homo sapiens GN=COPS7A PE=1 SV=1</t>
  </si>
  <si>
    <t xml:space="preserve">Q9UBW8</t>
  </si>
  <si>
    <t xml:space="preserve">6715_sp_Q8TF40</t>
  </si>
  <si>
    <t xml:space="preserve">FNIP1_HUMAN Folliculin-interacting protein 1 OS=Homo sapiens GN=FNIP1 PE=1 SV=3</t>
  </si>
  <si>
    <t xml:space="preserve">Q8TF40</t>
  </si>
  <si>
    <t xml:space="preserve">2063_sp_Q8NFZ8</t>
  </si>
  <si>
    <t xml:space="preserve">CADM4_HUMAN Cell adhesion molecule 4 OS=Homo sapiens GN=CADM4 PE=1 SV=1</t>
  </si>
  <si>
    <t xml:space="preserve">Q8NFZ8</t>
  </si>
  <si>
    <t xml:space="preserve">19152_sp_Q16763</t>
  </si>
  <si>
    <t xml:space="preserve">UBE2S_HUMAN Ubiquitin-conjugating enzyme E2 S OS=Homo sapiens GN=UBE2S PE=1 SV=2</t>
  </si>
  <si>
    <t xml:space="preserve">Q16763</t>
  </si>
  <si>
    <t xml:space="preserve">2253_sp_Q12834</t>
  </si>
  <si>
    <t xml:space="preserve">CDC20_HUMAN Cell division cycle protein 20 homolog OS=Homo sapiens GN=CDC20 PE=1 SV=2</t>
  </si>
  <si>
    <t xml:space="preserve">Q12834</t>
  </si>
  <si>
    <t xml:space="preserve">16631_sp_Q9Y5Y6</t>
  </si>
  <si>
    <t xml:space="preserve">ST14_HUMAN Suppressor of tumorigenicity 14 protein OS=Homo sapiens GN=ST14 PE=1 SV=2</t>
  </si>
  <si>
    <t xml:space="preserve">Q9Y5Y6</t>
  </si>
  <si>
    <t xml:space="preserve">9649_sp_Q643R3</t>
  </si>
  <si>
    <t xml:space="preserve">LPCT4_HUMAN Lysophospholipid acyltransferase LPCAT4 OS=Homo sapiens GN=LPCAT4 PE=1 SV=1</t>
  </si>
  <si>
    <t xml:space="preserve">Q643R3</t>
  </si>
  <si>
    <t xml:space="preserve">5830_sp_Q96L93</t>
  </si>
  <si>
    <t xml:space="preserve">KI16B_HUMAN Kinesin-like protein KIF16B OS=Homo sapiens GN=KIF16B PE=1 SV=2</t>
  </si>
  <si>
    <t xml:space="preserve">Q96L93</t>
  </si>
  <si>
    <t xml:space="preserve">852_sp_P09525</t>
  </si>
  <si>
    <t xml:space="preserve">ANXA4_HUMAN Annexin A4 OS=Homo sapiens GN=ANXA4 PE=1 SV=4</t>
  </si>
  <si>
    <t xml:space="preserve">P09525</t>
  </si>
  <si>
    <t xml:space="preserve">16391_sp_Q13425</t>
  </si>
  <si>
    <t xml:space="preserve">SNTB2_HUMAN Beta-2-syntrophin OS=Homo sapiens GN=SNTB2 PE=1 SV=1</t>
  </si>
  <si>
    <t xml:space="preserve">Q13425</t>
  </si>
  <si>
    <t xml:space="preserve">8731_sp_Q6IPM2</t>
  </si>
  <si>
    <t xml:space="preserve">IQCE_HUMAN IQ domain-containing protein E OS=Homo sapiens GN=IQCE PE=1 SV=2</t>
  </si>
  <si>
    <t xml:space="preserve">Q6IPM2</t>
  </si>
  <si>
    <t xml:space="preserve">12794_sp_Q9BUL8</t>
  </si>
  <si>
    <t xml:space="preserve">PDC10_HUMAN Programmed cell death protein 10 OS=Homo sapiens GN=PDCD10 PE=1 SV=1</t>
  </si>
  <si>
    <t xml:space="preserve">Q9BUL8</t>
  </si>
  <si>
    <t xml:space="preserve">6197_sp_A0FGR8</t>
  </si>
  <si>
    <t xml:space="preserve">ESYT2_HUMAN Extended synaptotagmin-2 OS=Homo sapiens GN=ESYT2 PE=1 SV=1</t>
  </si>
  <si>
    <t xml:space="preserve">A0FGR8</t>
  </si>
  <si>
    <t xml:space="preserve">7221_sp_P13284</t>
  </si>
  <si>
    <t xml:space="preserve">GILT_HUMAN Gamma-interferon-inducible lysosomal thiol reductase OS=Homo sapiens GN=IFI30 PE=1 SV=3</t>
  </si>
  <si>
    <t xml:space="preserve">P13284</t>
  </si>
  <si>
    <t xml:space="preserve">18528_sp_Q6IBS0</t>
  </si>
  <si>
    <t xml:space="preserve">TWF2_HUMAN Twinfilin-2 OS=Homo sapiens GN=TWF2 PE=1 SV=2</t>
  </si>
  <si>
    <t xml:space="preserve">Q6IBS0</t>
  </si>
  <si>
    <t xml:space="preserve">9077_sp_Q15058</t>
  </si>
  <si>
    <t xml:space="preserve">KIF14_HUMAN Kinesin-like protein KIF14 OS=Homo sapiens GN=KIF14 PE=1 SV=1</t>
  </si>
  <si>
    <t xml:space="preserve">Q15058</t>
  </si>
  <si>
    <t xml:space="preserve">9549_sp_Q9UK45</t>
  </si>
  <si>
    <t xml:space="preserve">LSM7_HUMAN U6 snRNA-associated Sm-like protein LSm7 OS=Homo sapiens GN=LSM7 PE=1 SV=1</t>
  </si>
  <si>
    <t xml:space="preserve">Q9UK45</t>
  </si>
  <si>
    <t xml:space="preserve">14542_sp_Q9H6W3</t>
  </si>
  <si>
    <t xml:space="preserve">RIOX1_HUMAN Ribosomal oxygenase 1 OS=Homo sapiens GN=RIOX1 PE=1 SV=2</t>
  </si>
  <si>
    <t xml:space="preserve">Q9H6W3</t>
  </si>
  <si>
    <t xml:space="preserve">18094_sp_Q4KMQ1</t>
  </si>
  <si>
    <t xml:space="preserve">TPRN_HUMAN Taperin OS=Homo sapiens GN=TPRN PE=1 SV=2</t>
  </si>
  <si>
    <t xml:space="preserve">Q4KMQ1</t>
  </si>
  <si>
    <t xml:space="preserve">1377_sp_Q8WUZ0</t>
  </si>
  <si>
    <t xml:space="preserve">BCL7C_HUMAN B-cell CLL/lymphoma 7 protein family member C OS=Homo sapiens GN=BCL7C PE=1 SV=3</t>
  </si>
  <si>
    <t xml:space="preserve">Q8WUZ0</t>
  </si>
  <si>
    <t xml:space="preserve">2995_sp_Q9P003</t>
  </si>
  <si>
    <t xml:space="preserve">CNIH4_HUMAN Protein cornichon homolog 4 OS=Homo sapiens GN=CNIH4 PE=1 SV=1</t>
  </si>
  <si>
    <t xml:space="preserve">Q9P003</t>
  </si>
  <si>
    <t xml:space="preserve">16891_sp_Q8NBJ7</t>
  </si>
  <si>
    <t xml:space="preserve">SUMF2_HUMAN Sulfatase-modifying factor 2 OS=Homo sapiens GN=SUMF2 PE=1 SV=2</t>
  </si>
  <si>
    <t xml:space="preserve">Q8NBJ7</t>
  </si>
  <si>
    <t xml:space="preserve">7128_sp_P57678</t>
  </si>
  <si>
    <t xml:space="preserve">GEMI4_HUMAN Gem-associated protein 4 OS=Homo sapiens GN=GEMIN4 PE=1 SV=2</t>
  </si>
  <si>
    <t xml:space="preserve">P57678</t>
  </si>
  <si>
    <t xml:space="preserve">153_sp_P13798</t>
  </si>
  <si>
    <t xml:space="preserve">ACPH_HUMAN Acylamino-acid-releasing enzyme OS=Homo sapiens GN=APEH PE=1 SV=4</t>
  </si>
  <si>
    <t xml:space="preserve">P13798</t>
  </si>
  <si>
    <t xml:space="preserve">13202_sp_Q6NYC8</t>
  </si>
  <si>
    <t xml:space="preserve">PPR18_HUMAN Phostensin OS=Homo sapiens GN=PPP1R18 PE=1 SV=1</t>
  </si>
  <si>
    <t xml:space="preserve">Q6NYC8</t>
  </si>
  <si>
    <t xml:space="preserve">8085_sp_Q9BUP3</t>
  </si>
  <si>
    <t xml:space="preserve">HTAI2_HUMAN Oxidoreductase HTATIP2 OS=Homo sapiens GN=HTATIP2 PE=1 SV=2</t>
  </si>
  <si>
    <t xml:space="preserve">Q9BUP3</t>
  </si>
  <si>
    <t xml:space="preserve">16635_sp_Q9NUL3</t>
  </si>
  <si>
    <t xml:space="preserve">STAU2_HUMAN Double-stranded RNA-binding protein Staufen homolog 2 OS=Homo sapiens GN=STAU2 PE=1 SV=1</t>
  </si>
  <si>
    <t xml:space="preserve">Q9NUL3</t>
  </si>
  <si>
    <t xml:space="preserve">6741_sp_Q5T1M5</t>
  </si>
  <si>
    <t xml:space="preserve">FKB15_HUMAN FK506-binding protein 15 OS=Homo sapiens GN=FKBP15 PE=1 SV=2</t>
  </si>
  <si>
    <t xml:space="preserve">Q5T1M5</t>
  </si>
  <si>
    <t xml:space="preserve">12859_sp_Q86SQ0</t>
  </si>
  <si>
    <t xml:space="preserve">PHLB2_HUMAN Pleckstrin homology-like domain family B member 2 OS=Homo sapiens GN=PHLDB2 PE=1 SV=2</t>
  </si>
  <si>
    <t xml:space="preserve">Q86SQ0</t>
  </si>
  <si>
    <t xml:space="preserve">18000_sp_Q6P9F5</t>
  </si>
  <si>
    <t xml:space="preserve">TRI40_HUMAN Tripartite motif-containing protein 40 OS=Homo sapiens GN=TRIM40 PE=1 SV=3</t>
  </si>
  <si>
    <t xml:space="preserve">Q6P9F5</t>
  </si>
  <si>
    <t xml:space="preserve">18427_sp_O15050</t>
  </si>
  <si>
    <t xml:space="preserve">TRNK1_HUMAN TPR and ankyrin repeat-containing protein 1 OS=Homo sapiens GN=TRANK1 PE=2 SV=4</t>
  </si>
  <si>
    <t xml:space="preserve">O15050</t>
  </si>
  <si>
    <t xml:space="preserve">15698_sp_P21583</t>
  </si>
  <si>
    <t xml:space="preserve">SCF_HUMAN Kit ligand OS=Homo sapiens GN=KITLG PE=1 SV=1</t>
  </si>
  <si>
    <t xml:space="preserve">P21583</t>
  </si>
  <si>
    <t xml:space="preserve">19385_sp_P04275</t>
  </si>
  <si>
    <t xml:space="preserve">VWF_HUMAN von Willebrand factor OS=Homo sapiens GN=VWF PE=1 SV=4</t>
  </si>
  <si>
    <t xml:space="preserve">P04275</t>
  </si>
  <si>
    <t xml:space="preserve">15867_sp_Q9Y2Z0</t>
  </si>
  <si>
    <t xml:space="preserve">SGT1_HUMAN Protein SGT1 homolog OS=Homo sapiens GN=SUGT1 PE=1 SV=3</t>
  </si>
  <si>
    <t xml:space="preserve">Q9Y2Z0</t>
  </si>
  <si>
    <t xml:space="preserve">13514_sp_Q8IUD2</t>
  </si>
  <si>
    <t xml:space="preserve">RB6I2_HUMAN ELKS/Rab6-interacting/CAST family member 1 OS=Homo sapiens GN=ERC1 PE=1 SV=1</t>
  </si>
  <si>
    <t xml:space="preserve">Q8IUD2</t>
  </si>
  <si>
    <t xml:space="preserve">19084_sp_Q9Y3A2</t>
  </si>
  <si>
    <t xml:space="preserve">UTP11_HUMAN Probable U3 small nucleolar RNA-associated protein 11 OS=Homo sapiens GN=UTP11 PE=1 SV=2</t>
  </si>
  <si>
    <t xml:space="preserve">Q9Y3A2</t>
  </si>
  <si>
    <t xml:space="preserve">487_sp_P14550</t>
  </si>
  <si>
    <t xml:space="preserve">AK1A1_HUMAN Alcohol dehydrogenase [NADP(+)] OS=Homo sapiens GN=AKR1A1 PE=1 SV=3</t>
  </si>
  <si>
    <t xml:space="preserve">P14550</t>
  </si>
  <si>
    <t xml:space="preserve">4336_sp_Q7L576</t>
  </si>
  <si>
    <t xml:space="preserve">CYFP1_HUMAN Cytoplasmic FMR1-interacting protein 1 OS=Homo sapiens GN=CYFIP1 PE=1 SV=1</t>
  </si>
  <si>
    <t xml:space="preserve">Q7L576</t>
  </si>
  <si>
    <t xml:space="preserve">5188_sp_P49770</t>
  </si>
  <si>
    <t xml:space="preserve">EI2BB_HUMAN Translation initiation factor eIF-2B subunit beta OS=Homo sapiens GN=EIF2B2 PE=1 SV=3</t>
  </si>
  <si>
    <t xml:space="preserve">P49770</t>
  </si>
  <si>
    <t xml:space="preserve">18255_sp_Q15643</t>
  </si>
  <si>
    <t xml:space="preserve">TRIPB_HUMAN Thyroid receptor-interacting protein 11 OS=Homo sapiens GN=TRIP11 PE=1 SV=3</t>
  </si>
  <si>
    <t xml:space="preserve">Q15643</t>
  </si>
  <si>
    <t xml:space="preserve">16007_sp_Q96SB8</t>
  </si>
  <si>
    <t xml:space="preserve">SMC6_HUMAN Structural maintenance of chromosomes protein 6 OS=Homo sapiens GN=SMC6 PE=1 SV=2</t>
  </si>
  <si>
    <t xml:space="preserve">Q96SB8</t>
  </si>
  <si>
    <t xml:space="preserve">16765_sp_Q9P2W9</t>
  </si>
  <si>
    <t xml:space="preserve">STX18_HUMAN Syntaxin-18 OS=Homo sapiens GN=STX18 PE=1 SV=1</t>
  </si>
  <si>
    <t xml:space="preserve">Q9P2W9</t>
  </si>
  <si>
    <t xml:space="preserve">11250_sp_Q2KHM9</t>
  </si>
  <si>
    <t xml:space="preserve">MOONR_HUMAN Protein moonraker OS=Homo sapiens GN=KIAA0753 PE=1 SV=3</t>
  </si>
  <si>
    <t xml:space="preserve">Q2KHM9</t>
  </si>
  <si>
    <t xml:space="preserve">16902_sp_Q8WVM7</t>
  </si>
  <si>
    <t xml:space="preserve">STAG1_HUMAN Cohesin subunit SA-1 OS=Homo sapiens GN=STAG1 PE=1 SV=3</t>
  </si>
  <si>
    <t xml:space="preserve">Q8WVM7</t>
  </si>
  <si>
    <t xml:space="preserve">19201_sp_P27449</t>
  </si>
  <si>
    <t xml:space="preserve">VATL_HUMAN V-type proton ATPase 16 kDa proteolipid subunit OS=Homo sapiens GN=ATP6V0C PE=1 SV=1</t>
  </si>
  <si>
    <t xml:space="preserve">P27449</t>
  </si>
  <si>
    <t xml:space="preserve">11973_sp_O60287</t>
  </si>
  <si>
    <t xml:space="preserve">NPA1P_HUMAN Nucleolar pre-ribosomal-associated protein 1 OS=Homo sapiens GN=URB1 PE=1 SV=4</t>
  </si>
  <si>
    <t xml:space="preserve">O60287</t>
  </si>
  <si>
    <t xml:space="preserve">2823_sp_O14647</t>
  </si>
  <si>
    <t xml:space="preserve">CHD2_HUMAN Chromodomain-helicase-DNA-binding protein 2 OS=Homo sapiens GN=CHD2 PE=1 SV=2</t>
  </si>
  <si>
    <t xml:space="preserve">O14647</t>
  </si>
  <si>
    <t xml:space="preserve">14173_sp_P60891</t>
  </si>
  <si>
    <t xml:space="preserve">PRPS1_HUMAN Ribose-phosphate pyrophosphokinase 1 OS=Homo sapiens GN=PRPS1 PE=1 SV=2</t>
  </si>
  <si>
    <t xml:space="preserve">P60891</t>
  </si>
  <si>
    <t xml:space="preserve">11925_sp_P15559</t>
  </si>
  <si>
    <t xml:space="preserve">NQO1_HUMAN NAD(P)H dehydrogenase [quinone] 1 OS=Homo sapiens GN=NQO1 PE=1 SV=1</t>
  </si>
  <si>
    <t xml:space="preserve">P15559</t>
  </si>
  <si>
    <t xml:space="preserve">14503_sp_Q9H0H5</t>
  </si>
  <si>
    <t xml:space="preserve">RGAP1_HUMAN Rac GTPase-activating protein 1 OS=Homo sapiens GN=RACGAP1 PE=1 SV=1</t>
  </si>
  <si>
    <t xml:space="preserve">Q9H0H5</t>
  </si>
  <si>
    <t xml:space="preserve">8637_sp_P17535</t>
  </si>
  <si>
    <t xml:space="preserve">JUND_HUMAN Transcription factor jun-D OS=Homo sapiens GN=JUND PE=1 SV=3</t>
  </si>
  <si>
    <t xml:space="preserve">P17535</t>
  </si>
  <si>
    <t xml:space="preserve">10658_sp_Q8WUM4</t>
  </si>
  <si>
    <t xml:space="preserve">PDC6I_HUMAN Programmed cell death 6-interacting protein OS=Homo sapiens GN=PDCD6IP PE=1 SV=1</t>
  </si>
  <si>
    <t xml:space="preserve">Q8WUM4</t>
  </si>
  <si>
    <t xml:space="preserve">3203_sp_Q9Y696</t>
  </si>
  <si>
    <t xml:space="preserve">CLIC4_HUMAN Chloride intracellular channel protein 4 OS=Homo sapiens GN=CLIC4 PE=1 SV=4</t>
  </si>
  <si>
    <t xml:space="preserve">Q9Y696</t>
  </si>
  <si>
    <t xml:space="preserve">12137_sp_Q8NE18</t>
  </si>
  <si>
    <t xml:space="preserve">NSUN7_HUMAN Putative methyltransferase NSUN7 OS=Homo sapiens GN=NSUN7 PE=2 SV=4</t>
  </si>
  <si>
    <t xml:space="preserve">Q8NE18</t>
  </si>
  <si>
    <t xml:space="preserve">17620_sp_Q9Y4G6</t>
  </si>
  <si>
    <t xml:space="preserve">TLN2_HUMAN Talin-2 OS=Homo sapiens GN=TLN2 PE=1 SV=4</t>
  </si>
  <si>
    <t xml:space="preserve">Q9Y4G6</t>
  </si>
  <si>
    <t xml:space="preserve">1754_sp_Q13825</t>
  </si>
  <si>
    <t xml:space="preserve">AUHM_HUMAN Methylglutaconyl-CoA hydratase_ mitochondrial OS=Homo sapiens GN=AUH PE=1 SV=1</t>
  </si>
  <si>
    <t xml:space="preserve">Q13825</t>
  </si>
  <si>
    <t xml:space="preserve">13319_sp_O14957</t>
  </si>
  <si>
    <t xml:space="preserve">QCR10_HUMAN Cytochrome b-c1 complex subunit 10 OS=Homo sapiens GN=UQCR11 PE=3 SV=1</t>
  </si>
  <si>
    <t xml:space="preserve">O14957</t>
  </si>
  <si>
    <t xml:space="preserve">705_sp_O14744</t>
  </si>
  <si>
    <t xml:space="preserve">ANM5_HUMAN Protein arginine N-methyltransferase 5 OS=Homo sapiens GN=PRMT5 PE=1 SV=4</t>
  </si>
  <si>
    <t xml:space="preserve">O14744</t>
  </si>
  <si>
    <t xml:space="preserve">13558_sp_Q5T5U3</t>
  </si>
  <si>
    <t xml:space="preserve">RHG21_HUMAN Rho GTPase-activating protein 21 OS=Homo sapiens GN=ARHGAP21 PE=1 SV=1</t>
  </si>
  <si>
    <t xml:space="preserve">Q5T5U3</t>
  </si>
  <si>
    <t xml:space="preserve">3669_sp_Q7L5N1</t>
  </si>
  <si>
    <t xml:space="preserve">CSN6_HUMAN COP9 signalosome complex subunit 6 OS=Homo sapiens GN=COPS6 PE=1 SV=1</t>
  </si>
  <si>
    <t xml:space="preserve">Q7L5N1</t>
  </si>
  <si>
    <t xml:space="preserve">6006_sp_P18074</t>
  </si>
  <si>
    <t xml:space="preserve">ERCC2_HUMAN TFIIH basal transcription factor complex helicase XPD subunit OS=Homo sapiens GN=ERCC2 PE=1 SV=1</t>
  </si>
  <si>
    <t xml:space="preserve">P18074</t>
  </si>
  <si>
    <t xml:space="preserve">14111_sp_O60828</t>
  </si>
  <si>
    <t xml:space="preserve">PQBP1_HUMAN Polyglutamine-binding protein 1 OS=Homo sapiens GN=PQBP1 PE=1 SV=1</t>
  </si>
  <si>
    <t xml:space="preserve">O60828</t>
  </si>
  <si>
    <t xml:space="preserve">7111_sp_Q8N9F7</t>
  </si>
  <si>
    <t xml:space="preserve">GDPD1_HUMAN Glycerophosphodiester phosphodiesterase domain-containing protein 1 OS=Homo sapiens GN=GDPD1 PE=1 SV=2</t>
  </si>
  <si>
    <t xml:space="preserve">Q8N9F7</t>
  </si>
  <si>
    <t xml:space="preserve">14894_sp_Q8N5L8</t>
  </si>
  <si>
    <t xml:space="preserve">RP25L_HUMAN Ribonuclease P protein subunit p25-like protein OS=Homo sapiens GN=RPP25L PE=1 SV=1</t>
  </si>
  <si>
    <t xml:space="preserve">Q8N5L8</t>
  </si>
  <si>
    <t xml:space="preserve">3120_sp_Q53EZ4</t>
  </si>
  <si>
    <t xml:space="preserve">CEP55_HUMAN Centrosomal protein of 55 kDa OS=Homo sapiens GN=CEP55 PE=1 SV=3</t>
  </si>
  <si>
    <t xml:space="preserve">Q53EZ4</t>
  </si>
  <si>
    <t xml:space="preserve">15165_sp_P09234</t>
  </si>
  <si>
    <t xml:space="preserve">RU1C_HUMAN U1 small nuclear ribonucleoprotein C OS=Homo sapiens GN=SNRPC PE=1 SV=1</t>
  </si>
  <si>
    <t xml:space="preserve">P09234</t>
  </si>
  <si>
    <t xml:space="preserve">361_sp_Q6ULP2</t>
  </si>
  <si>
    <t xml:space="preserve">AFTIN_HUMAN Aftiphilin OS=Homo sapiens GN=AFTPH PE=1 SV=2</t>
  </si>
  <si>
    <t xml:space="preserve">Q6ULP2</t>
  </si>
  <si>
    <t xml:space="preserve">19382_sp_P04004</t>
  </si>
  <si>
    <t xml:space="preserve">VTNC_HUMAN Vitronectin OS=Homo sapiens GN=VTN PE=1 SV=1</t>
  </si>
  <si>
    <t xml:space="preserve">P04004</t>
  </si>
  <si>
    <t xml:space="preserve">7834_sp_P69905</t>
  </si>
  <si>
    <t xml:space="preserve">HBA_HUMAN Hemoglobin subunit alpha OS=Homo sapiens GN=HBA1 PE=1 SV=2</t>
  </si>
  <si>
    <t xml:space="preserve">P69905</t>
  </si>
  <si>
    <t xml:space="preserve">3696_sp_P23786</t>
  </si>
  <si>
    <t xml:space="preserve">CPT2_HUMAN Carnitine O-palmitoyltransferase 2_ mitochondrial OS=Homo sapiens GN=CPT2 PE=1 SV=2</t>
  </si>
  <si>
    <t xml:space="preserve">P23786</t>
  </si>
  <si>
    <t xml:space="preserve">12948_sp_P78356</t>
  </si>
  <si>
    <t xml:space="preserve">PI42B_HUMAN Phosphatidylinositol 5-phosphate 4-kinase type-2 beta OS=Homo sapiens GN=PIP4K2B PE=1 SV=1</t>
  </si>
  <si>
    <t xml:space="preserve">P78356</t>
  </si>
  <si>
    <t xml:space="preserve">14291_sp_Q96PU8</t>
  </si>
  <si>
    <t xml:space="preserve">QKI_HUMAN Protein quaking OS=Homo sapiens GN=QKI PE=1 SV=1</t>
  </si>
  <si>
    <t xml:space="preserve">Q96PU8</t>
  </si>
  <si>
    <t xml:space="preserve">14105_sp_Q9NY27</t>
  </si>
  <si>
    <t xml:space="preserve">PP4R2_HUMAN Serine/threonine-protein phosphatase 4 regulatory subunit 2 OS=Homo sapiens GN=PPP4R2 PE=1 SV=3</t>
  </si>
  <si>
    <t xml:space="preserve">Q9NY27</t>
  </si>
  <si>
    <t xml:space="preserve">10548_sp_Q9UGN5</t>
  </si>
  <si>
    <t xml:space="preserve">PARP2_HUMAN Poly [ADP-ribose] polymerase 2 OS=Homo sapiens GN=PARP2 PE=1 SV=2</t>
  </si>
  <si>
    <t xml:space="preserve">Q9UGN5</t>
  </si>
  <si>
    <t xml:space="preserve">7308_sp_Q92947</t>
  </si>
  <si>
    <t xml:space="preserve">GCDH_HUMAN Glutaryl-CoA dehydrogenase_ mitochondrial OS=Homo sapiens GN=GCDH PE=1 SV=1</t>
  </si>
  <si>
    <t xml:space="preserve">Q92947</t>
  </si>
  <si>
    <t xml:space="preserve">5984_sp_Q96RT1</t>
  </si>
  <si>
    <t xml:space="preserve">ERBIN_HUMAN Erbin OS=Homo sapiens GN=ERBIN PE=1 SV=2</t>
  </si>
  <si>
    <t xml:space="preserve">Q96RT1</t>
  </si>
  <si>
    <t xml:space="preserve">12200_sp_Q3KNT7</t>
  </si>
  <si>
    <t xml:space="preserve">NSN5B_HUMAN Putative NOL1/NOP2/Sun domain family member 5B OS=Homo sapiens GN=NSUN5P1 PE=5 SV=1</t>
  </si>
  <si>
    <t xml:space="preserve">Q3KNT7</t>
  </si>
  <si>
    <t xml:space="preserve">3685_sp_Q9UPN4</t>
  </si>
  <si>
    <t xml:space="preserve">CP131_HUMAN Centrosomal protein of 131 kDa OS=Homo sapiens GN=CEP131 PE=1 SV=3</t>
  </si>
  <si>
    <t xml:space="preserve">Q9UPN4</t>
  </si>
  <si>
    <t xml:space="preserve">1232_sp_Q9UH62</t>
  </si>
  <si>
    <t xml:space="preserve">ARMX3_HUMAN Armadillo repeat-containing X-linked protein 3 OS=Homo sapiens GN=ARMCX3 PE=1 SV=1</t>
  </si>
  <si>
    <t xml:space="preserve">Q9UH62</t>
  </si>
  <si>
    <t xml:space="preserve">17905_sp_Q96DA6</t>
  </si>
  <si>
    <t xml:space="preserve">TIM14_HUMAN Mitochondrial import inner membrane translocase subunit TIM14 OS=Homo sapiens GN=DNAJC19 PE=1 SV=3</t>
  </si>
  <si>
    <t xml:space="preserve">Q96DA6</t>
  </si>
  <si>
    <t xml:space="preserve">16443_sp_Q562F6</t>
  </si>
  <si>
    <t xml:space="preserve">SGO2_HUMAN Shugoshin 2 OS=Homo sapiens GN=SGO2 PE=1 SV=2</t>
  </si>
  <si>
    <t xml:space="preserve">Q562F6</t>
  </si>
  <si>
    <t xml:space="preserve">1957_sp_Q9BRK5</t>
  </si>
  <si>
    <t xml:space="preserve">CAB45_HUMAN 45 kDa calcium-binding protein OS=Homo sapiens GN=SDF4 PE=1 SV=1</t>
  </si>
  <si>
    <t xml:space="preserve">Q9BRK5</t>
  </si>
  <si>
    <t xml:space="preserve">957_sp_P15121</t>
  </si>
  <si>
    <t xml:space="preserve">ALDR_HUMAN Aldose reductase OS=Homo sapiens GN=AKR1B1 PE=1 SV=3</t>
  </si>
  <si>
    <t xml:space="preserve">P15121</t>
  </si>
  <si>
    <t xml:space="preserve">1329_sp_O43488</t>
  </si>
  <si>
    <t xml:space="preserve">ARK72_HUMAN Aflatoxin B1 aldehyde reductase member 2 OS=Homo sapiens GN=AKR7A2 PE=1 SV=3</t>
  </si>
  <si>
    <t xml:space="preserve">O43488</t>
  </si>
  <si>
    <t xml:space="preserve">5948_sp_P54762</t>
  </si>
  <si>
    <t xml:space="preserve">EPHB1_HUMAN Ephrin type-B receptor 1 OS=Homo sapiens GN=EPHB1 PE=1 SV=1</t>
  </si>
  <si>
    <t xml:space="preserve">P54762</t>
  </si>
  <si>
    <t xml:space="preserve">19361_sp_P51809</t>
  </si>
  <si>
    <t xml:space="preserve">VAMP7_HUMAN Vesicle-associated membrane protein 7 OS=Homo sapiens GN=VAMP7 PE=1 SV=3</t>
  </si>
  <si>
    <t xml:space="preserve">P51809</t>
  </si>
  <si>
    <t xml:space="preserve">18333_sp_P49815</t>
  </si>
  <si>
    <t xml:space="preserve">TSC2_HUMAN Tuberin OS=Homo sapiens GN=TSC2 PE=1 SV=2</t>
  </si>
  <si>
    <t xml:space="preserve">P49815</t>
  </si>
  <si>
    <t xml:space="preserve">898_sp_Q13510</t>
  </si>
  <si>
    <t xml:space="preserve">ASAH1_HUMAN Acid ceramidase OS=Homo sapiens GN=ASAH1 PE=1 SV=5</t>
  </si>
  <si>
    <t xml:space="preserve">Q13510</t>
  </si>
  <si>
    <t xml:space="preserve">1598_sp_Q96K17</t>
  </si>
  <si>
    <t xml:space="preserve">BT3L4_HUMAN Transcription factor BTF3 homolog 4 OS=Homo sapiens GN=BTF3L4 PE=1 SV=1</t>
  </si>
  <si>
    <t xml:space="preserve">Q96K17</t>
  </si>
  <si>
    <t xml:space="preserve">10367_sp_P0CB38</t>
  </si>
  <si>
    <t xml:space="preserve">PAB4L_HUMAN Polyadenylate-binding protein 4-like OS=Homo sapiens GN=PABPC4L PE=2 SV=1</t>
  </si>
  <si>
    <t xml:space="preserve">P0CB38</t>
  </si>
  <si>
    <t xml:space="preserve">5268_sp_O75821</t>
  </si>
  <si>
    <t xml:space="preserve">EIF3G_HUMAN Eukaryotic translation initiation factor 3 subunit G OS=Homo sapiens GN=EIF3G PE=1 SV=2</t>
  </si>
  <si>
    <t xml:space="preserve">O75821</t>
  </si>
  <si>
    <t xml:space="preserve">1663_sp_Q96GD4</t>
  </si>
  <si>
    <t xml:space="preserve">AURKB_HUMAN Aurora kinase B OS=Homo sapiens GN=AURKB PE=1 SV=3</t>
  </si>
  <si>
    <t xml:space="preserve">Q96GD4</t>
  </si>
  <si>
    <t xml:space="preserve">14885_sp_P10301</t>
  </si>
  <si>
    <t xml:space="preserve">RRAS_HUMAN Ras-related protein R-Ras OS=Homo sapiens GN=RRAS PE=1 SV=1</t>
  </si>
  <si>
    <t xml:space="preserve">P10301</t>
  </si>
  <si>
    <t xml:space="preserve">11752_sp_Q92597</t>
  </si>
  <si>
    <t xml:space="preserve">NDRG1_HUMAN Protein NDRG1 OS=Homo sapiens GN=NDRG1 PE=1 SV=1</t>
  </si>
  <si>
    <t xml:space="preserve">Q92597</t>
  </si>
  <si>
    <t xml:space="preserve">17671_sp_Q8NBN3</t>
  </si>
  <si>
    <t xml:space="preserve">TM87A_HUMAN Transmembrane protein 87A OS=Homo sapiens GN=TMEM87A PE=1 SV=3</t>
  </si>
  <si>
    <t xml:space="preserve">Q8NBN3</t>
  </si>
  <si>
    <t xml:space="preserve">11587_sp_O43676</t>
  </si>
  <si>
    <t xml:space="preserve">NDUB3_HUMAN NADH dehydrogenase [ubiquinone] 1 beta subcomplex subunit 3 OS=Homo sapiens GN=NDUFB3 PE=1 SV=3</t>
  </si>
  <si>
    <t xml:space="preserve">O43676</t>
  </si>
  <si>
    <t xml:space="preserve">8692_sp_Q8N5M9</t>
  </si>
  <si>
    <t xml:space="preserve">JAGN1_HUMAN Protein jagunal homolog 1 OS=Homo sapiens GN=JAGN1 PE=1 SV=1</t>
  </si>
  <si>
    <t xml:space="preserve">Q8N5M9</t>
  </si>
  <si>
    <t xml:space="preserve">8740_sp_Q92833</t>
  </si>
  <si>
    <t xml:space="preserve">JARD2_HUMAN Protein Jumonji OS=Homo sapiens GN=JARID2 PE=1 SV=2</t>
  </si>
  <si>
    <t xml:space="preserve">Q92833</t>
  </si>
  <si>
    <t xml:space="preserve">15023_sp_Q9NWS8</t>
  </si>
  <si>
    <t xml:space="preserve">RMND1_HUMAN Required for meiotic nuclear division protein 1 homolog OS=Homo sapiens GN=RMND1 PE=1 SV=2</t>
  </si>
  <si>
    <t xml:space="preserve">Q9NWS8</t>
  </si>
  <si>
    <t xml:space="preserve">1526_sp_P08236</t>
  </si>
  <si>
    <t xml:space="preserve">BGLR_HUMAN Beta-glucuronidase OS=Homo sapiens GN=GUSB PE=1 SV=2</t>
  </si>
  <si>
    <t xml:space="preserve">P08236</t>
  </si>
  <si>
    <t xml:space="preserve">10487_sp_Q9NVE7</t>
  </si>
  <si>
    <t xml:space="preserve">PANK4_HUMAN Pantothenate kinase 4 OS=Homo sapiens GN=PANK4 PE=1 SV=1</t>
  </si>
  <si>
    <t xml:space="preserve">Q9NVE7</t>
  </si>
  <si>
    <t xml:space="preserve">2418_sp_A6NI56</t>
  </si>
  <si>
    <t xml:space="preserve">CC154_HUMAN Coiled-coil domain-containing protein 154 OS=Homo sapiens GN=CCDC154 PE=2 SV=4</t>
  </si>
  <si>
    <t xml:space="preserve">A6NI56</t>
  </si>
  <si>
    <t xml:space="preserve">427_sp_Q8IZP0</t>
  </si>
  <si>
    <t xml:space="preserve">ABI1_HUMAN Abl interactor 1 OS=Homo sapiens GN=ABI1 PE=1 SV=4</t>
  </si>
  <si>
    <t xml:space="preserve">Q8IZP0</t>
  </si>
  <si>
    <t xml:space="preserve">5236_sp_Q8NDI1</t>
  </si>
  <si>
    <t xml:space="preserve">EHBP1_HUMAN EH domain-binding protein 1 OS=Homo sapiens GN=EHBP1 PE=1 SV=3</t>
  </si>
  <si>
    <t xml:space="preserve">Q8NDI1</t>
  </si>
  <si>
    <t xml:space="preserve">11913_sp_Q8TAT6</t>
  </si>
  <si>
    <t xml:space="preserve">NPL4_HUMAN Nuclear protein localization protein 4 homolog OS=Homo sapiens GN=NPLOC4 PE=1 SV=3</t>
  </si>
  <si>
    <t xml:space="preserve">Q8TAT6</t>
  </si>
  <si>
    <t xml:space="preserve">17907_sp_Q96FV9</t>
  </si>
  <si>
    <t xml:space="preserve">THOC1_HUMAN THO complex subunit 1 OS=Homo sapiens GN=THOC1 PE=1 SV=1</t>
  </si>
  <si>
    <t xml:space="preserve">Q96FV9</t>
  </si>
  <si>
    <t xml:space="preserve">12122_sp_Q9Y6K5</t>
  </si>
  <si>
    <t xml:space="preserve">OAS3_HUMAN 2'-5'-oligoadenylate synthase 3 OS=Homo sapiens GN=OAS3 PE=1 SV=3</t>
  </si>
  <si>
    <t xml:space="preserve">Q9Y6K5</t>
  </si>
  <si>
    <t xml:space="preserve">19081_sp_Q14146</t>
  </si>
  <si>
    <t xml:space="preserve">URB2_HUMAN Unhealthy ribosome biogenesis protein 2 homolog OS=Homo sapiens GN=URB2 PE=2 SV=2</t>
  </si>
  <si>
    <t xml:space="preserve">Q14146</t>
  </si>
  <si>
    <t xml:space="preserve">1977_sp_O43709</t>
  </si>
  <si>
    <t xml:space="preserve">BUD23_HUMAN Probable 18S rRNA (guanine-N(7))-methyltransferase OS=Homo sapiens GN=BUD23 PE=1 SV=2</t>
  </si>
  <si>
    <t xml:space="preserve">O43709</t>
  </si>
  <si>
    <t xml:space="preserve">11690_sp_Q0ZGT2</t>
  </si>
  <si>
    <t xml:space="preserve">NEXN_HUMAN Nexilin OS=Homo sapiens GN=NEXN PE=1 SV=1</t>
  </si>
  <si>
    <t xml:space="preserve">Q0ZGT2</t>
  </si>
  <si>
    <t xml:space="preserve">4353_sp_Q9NPI6</t>
  </si>
  <si>
    <t xml:space="preserve">DCP1A_HUMAN mRNA-decapping enzyme 1A OS=Homo sapiens GN=DCP1A PE=1 SV=2</t>
  </si>
  <si>
    <t xml:space="preserve">Q9NPI6</t>
  </si>
  <si>
    <t xml:space="preserve">14203_sp_P30044</t>
  </si>
  <si>
    <t xml:space="preserve">PRDX5_HUMAN Peroxiredoxin-5_ mitochondrial OS=Homo sapiens GN=PRDX5 PE=1 SV=4</t>
  </si>
  <si>
    <t xml:space="preserve">P30044</t>
  </si>
  <si>
    <t xml:space="preserve">2611_sp_Q96MR6</t>
  </si>
  <si>
    <t xml:space="preserve">CFA57_HUMAN Cilia- and flagella-associated protein 57 OS=Homo sapiens GN=CFAP57 PE=2 SV=3</t>
  </si>
  <si>
    <t xml:space="preserve">Q96MR6</t>
  </si>
  <si>
    <t xml:space="preserve">5792_sp_Q8N4N8</t>
  </si>
  <si>
    <t xml:space="preserve">KIF2B_HUMAN Kinesin-like protein KIF2B OS=Homo sapiens GN=KIF2B PE=1 SV=3</t>
  </si>
  <si>
    <t xml:space="preserve">Q8N4N8</t>
  </si>
  <si>
    <t xml:space="preserve">2338_sp_Q8TD31</t>
  </si>
  <si>
    <t xml:space="preserve">CCHCR_HUMAN Coiled-coil alpha-helical rod protein 1 OS=Homo sapiens GN=CCHCR1 PE=1 SV=2</t>
  </si>
  <si>
    <t xml:space="preserve">Q8TD31</t>
  </si>
  <si>
    <t xml:space="preserve">7419_sp_Q9NVN8</t>
  </si>
  <si>
    <t xml:space="preserve">GNL3L_HUMAN Guanine nucleotide-binding protein-like 3-like protein OS=Homo sapiens GN=GNL3L PE=1 SV=1</t>
  </si>
  <si>
    <t xml:space="preserve">Q9NVN8</t>
  </si>
  <si>
    <t xml:space="preserve">9988_sp_Q96JE9</t>
  </si>
  <si>
    <t xml:space="preserve">MAP6_HUMAN Microtubule-associated protein 6 OS=Homo sapiens GN=MAP6 PE=1 SV=2</t>
  </si>
  <si>
    <t xml:space="preserve">Q96JE9</t>
  </si>
  <si>
    <t xml:space="preserve">302_sp_P16219</t>
  </si>
  <si>
    <t xml:space="preserve">ACADS_HUMAN Short-chain specific acyl-CoA dehydrogenase_ mitochondrial OS=Homo sapiens GN=ACADS PE=1 SV=1</t>
  </si>
  <si>
    <t xml:space="preserve">P16219</t>
  </si>
  <si>
    <t xml:space="preserve">16988_sp_Q8IWZ8</t>
  </si>
  <si>
    <t xml:space="preserve">SUGP1_HUMAN SURP and G-patch domain-containing protein 1 OS=Homo sapiens GN=SUGP1 PE=1 SV=2</t>
  </si>
  <si>
    <t xml:space="preserve">Q8IWZ8</t>
  </si>
  <si>
    <t xml:space="preserve">17531_sp_Q96B49</t>
  </si>
  <si>
    <t xml:space="preserve">TOM6_HUMAN Mitochondrial import receptor subunit TOM6 homolog OS=Homo sapiens GN=TOMM6 PE=1 SV=1</t>
  </si>
  <si>
    <t xml:space="preserve">Q96B49</t>
  </si>
  <si>
    <t xml:space="preserve">18926_sp_Q5T200</t>
  </si>
  <si>
    <t xml:space="preserve">ZC3HD_HUMAN Zinc finger CCCH domain-containing protein 13 OS=Homo sapiens GN=ZC3H13 PE=1 SV=1</t>
  </si>
  <si>
    <t xml:space="preserve">Q5T200</t>
  </si>
  <si>
    <t xml:space="preserve">3472_sp_P02458</t>
  </si>
  <si>
    <t xml:space="preserve">CO2A1_HUMAN Collagen alpha-1(II) chain OS=Homo sapiens GN=COL2A1 PE=1 SV=3</t>
  </si>
  <si>
    <t xml:space="preserve">P02458</t>
  </si>
  <si>
    <t xml:space="preserve">2232_sp_Q2TAC2</t>
  </si>
  <si>
    <t xml:space="preserve">CCD57_HUMAN Coiled-coil domain-containing protein 57 OS=Homo sapiens GN=CCDC57 PE=1 SV=2</t>
  </si>
  <si>
    <t xml:space="preserve">Q2TAC2</t>
  </si>
  <si>
    <t xml:space="preserve">3316_sp_Q9Y259</t>
  </si>
  <si>
    <t xml:space="preserve">CHKB_HUMAN Choline/ethanolamine kinase OS=Homo sapiens GN=CHKB PE=1 SV=3</t>
  </si>
  <si>
    <t xml:space="preserve">Q9Y259</t>
  </si>
  <si>
    <t xml:space="preserve">6912_sp_Q8N4A0</t>
  </si>
  <si>
    <t xml:space="preserve">GALT4_HUMAN Polypeptide N-acetylgalactosaminyltransferase 4 OS=Homo sapiens GN=GALNT4 PE=1 SV=2</t>
  </si>
  <si>
    <t xml:space="preserve">Q8N4A0</t>
  </si>
  <si>
    <t xml:space="preserve">806_sp_Q495B1</t>
  </si>
  <si>
    <t xml:space="preserve">AKD1A_HUMAN Ankyrin repeat and death domain-containing protein 1A OS=Homo sapiens GN=ANKDD1A PE=2 SV=2</t>
  </si>
  <si>
    <t xml:space="preserve">Q495B1</t>
  </si>
  <si>
    <t xml:space="preserve">15242_sp_P60059</t>
  </si>
  <si>
    <t xml:space="preserve">SC61G_HUMAN Protein transport protein Sec61 subunit gamma OS=Homo sapiens GN=SEC61G PE=1 SV=1</t>
  </si>
  <si>
    <t xml:space="preserve">P60059</t>
  </si>
  <si>
    <t xml:space="preserve">3915_sp_Q68DQ2</t>
  </si>
  <si>
    <t xml:space="preserve">CRBG3_HUMAN Very large A-kinase anchor protein OS=Homo sapiens GN=CRYBG3 PE=1 SV=3</t>
  </si>
  <si>
    <t xml:space="preserve">Q68DQ2</t>
  </si>
  <si>
    <t xml:space="preserve">18741_sp_Q9NUQ3</t>
  </si>
  <si>
    <t xml:space="preserve">TXLNG_HUMAN Gamma-taxilin OS=Homo sapiens GN=TXLNG PE=1 SV=2</t>
  </si>
  <si>
    <t xml:space="preserve">Q9NUQ3</t>
  </si>
  <si>
    <t xml:space="preserve">7888_sp_Q9BX68</t>
  </si>
  <si>
    <t xml:space="preserve">HINT2_HUMAN Histidine triad nucleotide-binding protein 2_ mitochondrial OS=Homo sapiens GN=HINT2 PE=1 SV=1</t>
  </si>
  <si>
    <t xml:space="preserve">Q9BX68</t>
  </si>
  <si>
    <t xml:space="preserve">11960_sp_Q86U38</t>
  </si>
  <si>
    <t xml:space="preserve">NOP9_HUMAN Nucleolar protein 9 OS=Homo sapiens GN=NOP9 PE=1 SV=1</t>
  </si>
  <si>
    <t xml:space="preserve">Q86U38</t>
  </si>
  <si>
    <t xml:space="preserve">15156_sp_Q9Y3D5</t>
  </si>
  <si>
    <t xml:space="preserve">RT18C_HUMAN 28S ribosomal protein S18c_ mitochondrial OS=Homo sapiens GN=MRPS18C PE=1 SV=1</t>
  </si>
  <si>
    <t xml:space="preserve">Q9Y3D5</t>
  </si>
  <si>
    <t xml:space="preserve">1937_sp_Q6PK04</t>
  </si>
  <si>
    <t xml:space="preserve">CC137_HUMAN Coiled-coil domain-containing protein 137 OS=Homo sapiens GN=CCDC137 PE=1 SV=1</t>
  </si>
  <si>
    <t xml:space="preserve">Q6PK04</t>
  </si>
  <si>
    <t xml:space="preserve">13295_sp_P43487</t>
  </si>
  <si>
    <t xml:space="preserve">RANG_HUMAN Ran-specific GTPase-activating protein OS=Homo sapiens GN=RANBP1 PE=1 SV=1</t>
  </si>
  <si>
    <t xml:space="preserve">P43487</t>
  </si>
  <si>
    <t xml:space="preserve">3948_sp_P61201</t>
  </si>
  <si>
    <t xml:space="preserve">CSN2_HUMAN COP9 signalosome complex subunit 2 OS=Homo sapiens GN=COPS2 PE=1 SV=1</t>
  </si>
  <si>
    <t xml:space="preserve">P61201</t>
  </si>
  <si>
    <t xml:space="preserve">15058_sp_Q5JNZ5</t>
  </si>
  <si>
    <t xml:space="preserve">RS26L_HUMAN Putative 40S ribosomal protein S26-like 1 OS=Homo sapiens GN=RPS26P11 PE=5 SV=1</t>
  </si>
  <si>
    <t xml:space="preserve">Q5JNZ5</t>
  </si>
  <si>
    <t xml:space="preserve">13804_sp_Q9Y237</t>
  </si>
  <si>
    <t xml:space="preserve">PIN4_HUMAN Peptidyl-prolyl cis-trans isomerase NIMA-interacting 4 OS=Homo sapiens GN=PIN4 PE=1 SV=1</t>
  </si>
  <si>
    <t xml:space="preserve">Q9Y237</t>
  </si>
  <si>
    <t xml:space="preserve">1282_sp_Q5W041</t>
  </si>
  <si>
    <t xml:space="preserve">ARMC3_HUMAN Armadillo repeat-containing protein 3 OS=Homo sapiens GN=ARMC3 PE=2 SV=2</t>
  </si>
  <si>
    <t xml:space="preserve">Q5W041</t>
  </si>
  <si>
    <t xml:space="preserve">747_sp_P53680</t>
  </si>
  <si>
    <t xml:space="preserve">AP2S1_HUMAN AP-2 complex subunit sigma OS=Homo sapiens GN=AP2S1 PE=1 SV=2</t>
  </si>
  <si>
    <t xml:space="preserve">P53680</t>
  </si>
  <si>
    <t xml:space="preserve">7760_sp_Q9UII4</t>
  </si>
  <si>
    <t xml:space="preserve">HERC5_HUMAN E3 ISG15--protein ligase HERC5 OS=Homo sapiens GN=HERC5 PE=1 SV=2</t>
  </si>
  <si>
    <t xml:space="preserve">Q9UII4</t>
  </si>
  <si>
    <t xml:space="preserve">17230_sp_Q9H2D6</t>
  </si>
  <si>
    <t xml:space="preserve">TARA_HUMAN TRIO and F-actin-binding protein OS=Homo sapiens GN=TRIOBP PE=1 SV=3</t>
  </si>
  <si>
    <t xml:space="preserve">Q9H2D6</t>
  </si>
  <si>
    <t xml:space="preserve">11400_sp_A2RRP1</t>
  </si>
  <si>
    <t xml:space="preserve">NBAS_HUMAN Neuroblastoma-amplified sequence OS=Homo sapiens GN=NBAS PE=1 SV=2</t>
  </si>
  <si>
    <t xml:space="preserve">A2RRP1</t>
  </si>
  <si>
    <t xml:space="preserve">10838_sp_O00151</t>
  </si>
  <si>
    <t xml:space="preserve">PDLI1_HUMAN PDZ and LIM domain protein 1 OS=Homo sapiens GN=PDLIM1 PE=1 SV=4</t>
  </si>
  <si>
    <t xml:space="preserve">O00151</t>
  </si>
  <si>
    <t xml:space="preserve">829_sp_Q9Y673</t>
  </si>
  <si>
    <t xml:space="preserve">ALG5_HUMAN Dolichyl-phosphate beta-glucosyltransferase OS=Homo sapiens GN=ALG5 PE=1 SV=1</t>
  </si>
  <si>
    <t xml:space="preserve">Q9Y673</t>
  </si>
  <si>
    <t xml:space="preserve">6934_sp_Q9Y2L6</t>
  </si>
  <si>
    <t xml:space="preserve">FRM4B_HUMAN FERM domain-containing protein 4B OS=Homo sapiens GN=FRMD4B PE=1 SV=4</t>
  </si>
  <si>
    <t xml:space="preserve">Q9Y2L6</t>
  </si>
  <si>
    <t xml:space="preserve">10757_sp_Q9NP74</t>
  </si>
  <si>
    <t xml:space="preserve">PALMD_HUMAN Palmdelphin OS=Homo sapiens GN=PALMD PE=1 SV=1</t>
  </si>
  <si>
    <t xml:space="preserve">Q9NP74</t>
  </si>
  <si>
    <t xml:space="preserve">13975_sp_O60568</t>
  </si>
  <si>
    <t xml:space="preserve">PLOD3_HUMAN Procollagen-lysine_2-oxoglutarate 5-dioxygenase 3 OS=Homo sapiens GN=PLOD3 PE=1 SV=1</t>
  </si>
  <si>
    <t xml:space="preserve">O60568</t>
  </si>
  <si>
    <t xml:space="preserve">13003_sp_Q9NUQ2</t>
  </si>
  <si>
    <t xml:space="preserve">PLCE_HUMAN 1-acyl-sn-glycerol-3-phosphate acyltransferase epsilon OS=Homo sapiens GN=AGPAT5 PE=1 SV=3</t>
  </si>
  <si>
    <t xml:space="preserve">Q9NUQ2</t>
  </si>
  <si>
    <t xml:space="preserve">10103_sp_O75448</t>
  </si>
  <si>
    <t xml:space="preserve">MED24_HUMAN Mediator of RNA polymerase II transcription subunit 24 OS=Homo sapiens GN=MED24 PE=1 SV=1</t>
  </si>
  <si>
    <t xml:space="preserve">O75448</t>
  </si>
  <si>
    <t xml:space="preserve">18167_sp_O95407</t>
  </si>
  <si>
    <t xml:space="preserve">TNF6B_HUMAN Tumor necrosis factor receptor superfamily member 6B OS=Homo sapiens GN=TNFRSF6B PE=1 SV=1</t>
  </si>
  <si>
    <t xml:space="preserve">O95407</t>
  </si>
  <si>
    <t xml:space="preserve">4825_sp_Q13217</t>
  </si>
  <si>
    <t xml:space="preserve">DNJC3_HUMAN DnaJ homolog subfamily C member 3 OS=Homo sapiens GN=DNAJC3 PE=1 SV=1</t>
  </si>
  <si>
    <t xml:space="preserve">Q13217</t>
  </si>
  <si>
    <t xml:space="preserve">9039_sp_Q9H9P8</t>
  </si>
  <si>
    <t xml:space="preserve">L2HDH_HUMAN L-2-hydroxyglutarate dehydrogenase_ mitochondrial OS=Homo sapiens GN=L2HGDH PE=1 SV=3</t>
  </si>
  <si>
    <t xml:space="preserve">Q9H9P8</t>
  </si>
  <si>
    <t xml:space="preserve">16597_sp_Q6PI48</t>
  </si>
  <si>
    <t xml:space="preserve">SYDM_HUMAN Aspartate--tRNA ligase_ mitochondrial OS=Homo sapiens GN=DARS2 PE=1 SV=1</t>
  </si>
  <si>
    <t xml:space="preserve">Q6PI48</t>
  </si>
  <si>
    <t xml:space="preserve">19092_sp_Q8N3L3</t>
  </si>
  <si>
    <t xml:space="preserve">TXLNB_HUMAN Beta-taxilin OS=Homo sapiens GN=TXLNB PE=1 SV=3</t>
  </si>
  <si>
    <t xml:space="preserve">Q8N3L3</t>
  </si>
  <si>
    <t xml:space="preserve">1818_sp_Q9Y6E2</t>
  </si>
  <si>
    <t xml:space="preserve">BZW2_HUMAN Basic leucine zipper and W2 domain-containing protein 2 OS=Homo sapiens GN=BZW2 PE=1 SV=1</t>
  </si>
  <si>
    <t xml:space="preserve">Q9Y6E2</t>
  </si>
  <si>
    <t xml:space="preserve">12869_sp_Q96HC4</t>
  </si>
  <si>
    <t xml:space="preserve">PDLI5_HUMAN PDZ and LIM domain protein 5 OS=Homo sapiens GN=PDLIM5 PE=1 SV=5</t>
  </si>
  <si>
    <t xml:space="preserve">Q96HC4</t>
  </si>
  <si>
    <t xml:space="preserve">9151_sp_Q02156</t>
  </si>
  <si>
    <t xml:space="preserve">KPCE_HUMAN Protein kinase C epsilon type OS=Homo sapiens GN=PRKCE PE=1 SV=1</t>
  </si>
  <si>
    <t xml:space="preserve">Q02156</t>
  </si>
  <si>
    <t xml:space="preserve">10368_sp_Q96DU9</t>
  </si>
  <si>
    <t xml:space="preserve">PABP5_HUMAN Polyadenylate-binding protein 5 OS=Homo sapiens GN=PABPC5 PE=2 SV=1</t>
  </si>
  <si>
    <t xml:space="preserve">Q96DU9</t>
  </si>
  <si>
    <t xml:space="preserve">13278_sp_A0A096LP55</t>
  </si>
  <si>
    <t xml:space="preserve">QCR6L_HUMAN Cytochrome b-c1 complex subunit 6-like_ mitochondrial OS=Homo sapiens GN=UQCRHL PE=3 SV=1</t>
  </si>
  <si>
    <t xml:space="preserve">A0A096LP55</t>
  </si>
  <si>
    <t xml:space="preserve">3992_sp_Q99627</t>
  </si>
  <si>
    <t xml:space="preserve">CSN8_HUMAN COP9 signalosome complex subunit 8 OS=Homo sapiens GN=COPS8 PE=1 SV=1</t>
  </si>
  <si>
    <t xml:space="preserve">Q99627</t>
  </si>
  <si>
    <t xml:space="preserve">10251_sp_O14950</t>
  </si>
  <si>
    <t xml:space="preserve">ML12B_HUMAN Myosin regulatory light chain 12B OS=Homo sapiens GN=MYL12B PE=1 SV=2</t>
  </si>
  <si>
    <t xml:space="preserve">O14950</t>
  </si>
  <si>
    <t xml:space="preserve">9254_sp_Q9H6V9</t>
  </si>
  <si>
    <t xml:space="preserve">LDAH_HUMAN Lipid droplet-associated hydrolase OS=Homo sapiens GN=LDAH PE=1 SV=1</t>
  </si>
  <si>
    <t xml:space="preserve">Q9H6V9</t>
  </si>
  <si>
    <t xml:space="preserve">5415_sp_Q9Y2Q3</t>
  </si>
  <si>
    <t xml:space="preserve">GSTK1_HUMAN Glutathione S-transferase kappa 1 OS=Homo sapiens GN=GSTK1 PE=1 SV=3</t>
  </si>
  <si>
    <t xml:space="preserve">Q9Y2Q3</t>
  </si>
  <si>
    <t xml:space="preserve">9470_sp_Q9NUP9</t>
  </si>
  <si>
    <t xml:space="preserve">LIN7C_HUMAN Protein lin-7 homolog C OS=Homo sapiens GN=LIN7C PE=1 SV=1</t>
  </si>
  <si>
    <t xml:space="preserve">Q9NUP9</t>
  </si>
  <si>
    <t xml:space="preserve">19054_sp_Q9BRT2</t>
  </si>
  <si>
    <t xml:space="preserve">UQCC2_HUMAN Ubiquinol-cytochrome-c reductase complex assembly factor 2 OS=Homo sapiens GN=UQCC2 PE=1 SV=1</t>
  </si>
  <si>
    <t xml:space="preserve">Q9BRT2</t>
  </si>
  <si>
    <t xml:space="preserve">16755_sp_P42224</t>
  </si>
  <si>
    <t xml:space="preserve">STAT1_HUMAN Signal transducer and activator of transcription 1-alpha/beta OS=Homo sapiens GN=STAT1 PE=1 SV=2</t>
  </si>
  <si>
    <t xml:space="preserve">P42224</t>
  </si>
  <si>
    <t xml:space="preserve">579_sp_P47895</t>
  </si>
  <si>
    <t xml:space="preserve">AL1A3_HUMAN Aldehyde dehydrogenase family 1 member A3 OS=Homo sapiens GN=ALDH1A3 PE=1 SV=2</t>
  </si>
  <si>
    <t xml:space="preserve">P47895</t>
  </si>
  <si>
    <t xml:space="preserve">11238_sp_Q5JR59</t>
  </si>
  <si>
    <t xml:space="preserve">MTUS2_HUMAN Microtubule-associated tumor suppressor candidate 2 OS=Homo sapiens GN=MTUS2 PE=1 SV=3</t>
  </si>
  <si>
    <t xml:space="preserve">Q5JR59</t>
  </si>
  <si>
    <t xml:space="preserve">14975_sp_Q9BQ52</t>
  </si>
  <si>
    <t xml:space="preserve">RNZ2_HUMAN Zinc phosphodiesterase ELAC protein 2 OS=Homo sapiens GN=ELAC2 PE=1 SV=2</t>
  </si>
  <si>
    <t xml:space="preserve">Q9BQ52</t>
  </si>
  <si>
    <t xml:space="preserve">2492_sp_P22676</t>
  </si>
  <si>
    <t xml:space="preserve">CALB2_HUMAN Calretinin OS=Homo sapiens GN=CALB2 PE=2 SV=2</t>
  </si>
  <si>
    <t xml:space="preserve">P22676</t>
  </si>
  <si>
    <t xml:space="preserve">13137_sp_P11908</t>
  </si>
  <si>
    <t xml:space="preserve">PRPS2_HUMAN Ribose-phosphate pyrophosphokinase 2 OS=Homo sapiens GN=PRPS2 PE=1 SV=2</t>
  </si>
  <si>
    <t xml:space="preserve">P11908</t>
  </si>
  <si>
    <t xml:space="preserve">13827_sp_O15355</t>
  </si>
  <si>
    <t xml:space="preserve">PPM1G_HUMAN Protein phosphatase 1G OS=Homo sapiens GN=PPM1G PE=1 SV=1</t>
  </si>
  <si>
    <t xml:space="preserve">O15355</t>
  </si>
  <si>
    <t xml:space="preserve">1537_sp_Q9BXK5</t>
  </si>
  <si>
    <t xml:space="preserve">B2L13_HUMAN Bcl-2-like protein 13 OS=Homo sapiens GN=BCL2L13 PE=1 SV=1</t>
  </si>
  <si>
    <t xml:space="preserve">Q9BXK5</t>
  </si>
  <si>
    <t xml:space="preserve">14669_sp_Q8NCN4</t>
  </si>
  <si>
    <t xml:space="preserve">RN169_HUMAN E3 ubiquitin-protein ligase RNF169 OS=Homo sapiens GN=RNF169 PE=1 SV=2</t>
  </si>
  <si>
    <t xml:space="preserve">Q8NCN4</t>
  </si>
  <si>
    <t xml:space="preserve">16987_sp_Q9P2R7</t>
  </si>
  <si>
    <t xml:space="preserve">SUCB1_HUMAN Succinate--CoA ligase [ADP-forming] subunit beta_ mitochondrial OS=Homo sapiens GN=SUCLA2 PE=1 SV=3</t>
  </si>
  <si>
    <t xml:space="preserve">Q9P2R7</t>
  </si>
  <si>
    <t xml:space="preserve">5946_sp_Q9UF33</t>
  </si>
  <si>
    <t xml:space="preserve">EPHA6_HUMAN Ephrin type-A receptor 6 OS=Homo sapiens GN=EPHA6 PE=2 SV=3</t>
  </si>
  <si>
    <t xml:space="preserve">Q9UF33</t>
  </si>
  <si>
    <t xml:space="preserve">10274_sp_Q7RTP6</t>
  </si>
  <si>
    <t xml:space="preserve">MICA3_HUMAN [F-actin]-methionine sulfoxide oxidase MICAL3 OS=Homo sapiens GN=MICAL3 PE=1 SV=2</t>
  </si>
  <si>
    <t xml:space="preserve">Q7RTP6</t>
  </si>
  <si>
    <t xml:space="preserve">2641_sp_Q69YH5</t>
  </si>
  <si>
    <t xml:space="preserve">CDCA2_HUMAN Cell division cycle-associated protein 2 OS=Homo sapiens GN=CDCA2 PE=1 SV=2</t>
  </si>
  <si>
    <t xml:space="preserve">Q69YH5</t>
  </si>
  <si>
    <t xml:space="preserve">7380_sp_P23434</t>
  </si>
  <si>
    <t xml:space="preserve">GCSH_HUMAN Glycine cleavage system H protein_ mitochondrial OS=Homo sapiens GN=GCSH PE=1 SV=2</t>
  </si>
  <si>
    <t xml:space="preserve">P23434</t>
  </si>
  <si>
    <t xml:space="preserve">12941_sp_Q8WWQ0</t>
  </si>
  <si>
    <t xml:space="preserve">PHIP_HUMAN PH-interacting protein OS=Homo sapiens GN=PHIP PE=1 SV=2</t>
  </si>
  <si>
    <t xml:space="preserve">Q8WWQ0</t>
  </si>
  <si>
    <t xml:space="preserve">11740_sp_P43490</t>
  </si>
  <si>
    <t xml:space="preserve">NAMPT_HUMAN Nicotinamide phosphoribosyltransferase OS=Homo sapiens GN=NAMPT PE=1 SV=1</t>
  </si>
  <si>
    <t xml:space="preserve">P43490</t>
  </si>
  <si>
    <t xml:space="preserve">17387_sp_O75347</t>
  </si>
  <si>
    <t xml:space="preserve">TBCA_HUMAN Tubulin-specific chaperone A OS=Homo sapiens GN=TBCA PE=1 SV=3</t>
  </si>
  <si>
    <t xml:space="preserve">O75347</t>
  </si>
  <si>
    <t xml:space="preserve">15813_sp_Q86SQ7</t>
  </si>
  <si>
    <t xml:space="preserve">SDCG8_HUMAN Serologically defined colon cancer antigen 8 OS=Homo sapiens GN=SDCCAG8 PE=1 SV=1</t>
  </si>
  <si>
    <t xml:space="preserve">Q86SQ7</t>
  </si>
  <si>
    <t xml:space="preserve">9589_sp_P50579</t>
  </si>
  <si>
    <t xml:space="preserve">MAP2_HUMAN Methionine aminopeptidase 2 OS=Homo sapiens GN=METAP2 PE=1 SV=1</t>
  </si>
  <si>
    <t xml:space="preserve">P50579</t>
  </si>
  <si>
    <t xml:space="preserve">13329_sp_Q9BZG1</t>
  </si>
  <si>
    <t xml:space="preserve">RAB34_HUMAN Ras-related protein Rab-34 OS=Homo sapiens GN=RAB34 PE=1 SV=1</t>
  </si>
  <si>
    <t xml:space="preserve">Q9BZG1</t>
  </si>
  <si>
    <t xml:space="preserve">2300_sp_Q96G23</t>
  </si>
  <si>
    <t xml:space="preserve">CERS2_HUMAN Ceramide synthase 2 OS=Homo sapiens GN=CERS2 PE=1 SV=1</t>
  </si>
  <si>
    <t xml:space="preserve">Q96G23</t>
  </si>
  <si>
    <t xml:space="preserve">14757_sp_Q8TAF3</t>
  </si>
  <si>
    <t xml:space="preserve">WDR48_HUMAN WD repeat-containing protein 48 OS=Homo sapiens GN=WDR48 PE=1 SV=1</t>
  </si>
  <si>
    <t xml:space="preserve">Q8TAF3</t>
  </si>
  <si>
    <t xml:space="preserve">1250_sp_Q9NVT9</t>
  </si>
  <si>
    <t xml:space="preserve">ARMC1_HUMAN Armadillo repeat-containing protein 1 OS=Homo sapiens GN=ARMC1 PE=1 SV=1</t>
  </si>
  <si>
    <t xml:space="preserve">Q9NVT9</t>
  </si>
  <si>
    <t xml:space="preserve">7942_sp_Q6YN16</t>
  </si>
  <si>
    <t xml:space="preserve">HSDL2_HUMAN Hydroxysteroid dehydrogenase-like protein 2 OS=Homo sapiens GN=HSDL2 PE=1 SV=1</t>
  </si>
  <si>
    <t xml:space="preserve">Q6YN16</t>
  </si>
  <si>
    <t xml:space="preserve">7407_sp_P04062</t>
  </si>
  <si>
    <t xml:space="preserve">GLCM_HUMAN Glucosylceramidase OS=Homo sapiens GN=GBA PE=1 SV=3</t>
  </si>
  <si>
    <t xml:space="preserve">P04062</t>
  </si>
  <si>
    <t xml:space="preserve">18052_sp_Q15629</t>
  </si>
  <si>
    <t xml:space="preserve">TRAM1_HUMAN Translocating chain-associated membrane protein 1 OS=Homo sapiens GN=TRAM1 PE=1 SV=3</t>
  </si>
  <si>
    <t xml:space="preserve">Q15629</t>
  </si>
  <si>
    <t xml:space="preserve">13373_sp_Q8NHQ8</t>
  </si>
  <si>
    <t xml:space="preserve">RASF8_HUMAN Ras association domain-containing protein 8 OS=Homo sapiens GN=RASSF8 PE=1 SV=2</t>
  </si>
  <si>
    <t xml:space="preserve">Q8NHQ8</t>
  </si>
  <si>
    <t xml:space="preserve">8971_sp_Q92615</t>
  </si>
  <si>
    <t xml:space="preserve">LAR4B_HUMAN La-related protein 4B OS=Homo sapiens GN=LARP4B PE=1 SV=3</t>
  </si>
  <si>
    <t xml:space="preserve">Q92615</t>
  </si>
  <si>
    <t xml:space="preserve">9439_sp_Q13753</t>
  </si>
  <si>
    <t xml:space="preserve">LAMC2_HUMAN Laminin subunit gamma-2 OS=Homo sapiens GN=LAMC2 PE=1 SV=2</t>
  </si>
  <si>
    <t xml:space="preserve">Q13753</t>
  </si>
  <si>
    <t xml:space="preserve">18309_sp_Q2NL82</t>
  </si>
  <si>
    <t xml:space="preserve">TSR1_HUMAN Pre-rRNA-processing protein TSR1 homolog OS=Homo sapiens GN=TSR1 PE=1 SV=1</t>
  </si>
  <si>
    <t xml:space="preserve">Q2NL82</t>
  </si>
  <si>
    <t xml:space="preserve">7223_sp_Q9H227</t>
  </si>
  <si>
    <t xml:space="preserve">GBA3_HUMAN Cytosolic beta-glucosidase OS=Homo sapiens GN=GBA3 PE=1 SV=2</t>
  </si>
  <si>
    <t xml:space="preserve">Q9H227</t>
  </si>
  <si>
    <t xml:space="preserve">10462_sp_Q9UN71</t>
  </si>
  <si>
    <t xml:space="preserve">PCDGG_HUMAN Protocadherin gamma-B4 OS=Homo sapiens GN=PCDHGB4 PE=2 SV=1</t>
  </si>
  <si>
    <t xml:space="preserve">Q9UN71</t>
  </si>
  <si>
    <t xml:space="preserve">10631_sp_Q16822</t>
  </si>
  <si>
    <t xml:space="preserve">PCKGM_HUMAN Phosphoenolpyruvate carboxykinase [GTP]_ mitochondrial OS=Homo sapiens GN=PCK2 PE=1 SV=3</t>
  </si>
  <si>
    <t xml:space="preserve">Q16822</t>
  </si>
  <si>
    <t xml:space="preserve">845_sp_O15123</t>
  </si>
  <si>
    <t xml:space="preserve">ANGP2_HUMAN Angiopoietin-2 OS=Homo sapiens GN=ANGPT2 PE=1 SV=1</t>
  </si>
  <si>
    <t xml:space="preserve">O15123</t>
  </si>
  <si>
    <t xml:space="preserve">15914_sp_Q9H5K3</t>
  </si>
  <si>
    <t xml:space="preserve">SG196_HUMAN Protein O-mannose kinase OS=Homo sapiens GN=POMK PE=1 SV=1</t>
  </si>
  <si>
    <t xml:space="preserve">Q9H5K3</t>
  </si>
  <si>
    <t xml:space="preserve">11168_sp_Q5T2T1</t>
  </si>
  <si>
    <t xml:space="preserve">MPP7_HUMAN MAGUK p55 subfamily member 7 OS=Homo sapiens GN=MPP7 PE=1 SV=1</t>
  </si>
  <si>
    <t xml:space="preserve">Q5T2T1</t>
  </si>
  <si>
    <t xml:space="preserve">19873_sp_Q969S3</t>
  </si>
  <si>
    <t xml:space="preserve">ZN622_HUMAN Zinc finger protein 622 OS=Homo sapiens GN=ZNF622 PE=1 SV=1</t>
  </si>
  <si>
    <t xml:space="preserve">Q969S3</t>
  </si>
  <si>
    <t xml:space="preserve">15557_sp_Q9UHR5</t>
  </si>
  <si>
    <t xml:space="preserve">S30BP_HUMAN SAP30-binding protein OS=Homo sapiens GN=SAP30BP PE=1 SV=1</t>
  </si>
  <si>
    <t xml:space="preserve">Q9UHR5</t>
  </si>
  <si>
    <t xml:space="preserve">8682_sp_Q96AB3</t>
  </si>
  <si>
    <t xml:space="preserve">ISOC2_HUMAN Isochorismatase domain-containing protein 2 OS=Homo sapiens GN=ISOC2 PE=1 SV=1</t>
  </si>
  <si>
    <t xml:space="preserve">Q96AB3</t>
  </si>
  <si>
    <t xml:space="preserve">5219_sp_P54764</t>
  </si>
  <si>
    <t xml:space="preserve">EPHA4_HUMAN Ephrin type-A receptor 4 OS=Homo sapiens GN=EPHA4 PE=1 SV=1</t>
  </si>
  <si>
    <t xml:space="preserve">P54764</t>
  </si>
  <si>
    <t xml:space="preserve">17655_sp_Q8NI27</t>
  </si>
  <si>
    <t xml:space="preserve">THOC2_HUMAN THO complex subunit 2 OS=Homo sapiens GN=THOC2 PE=1 SV=2</t>
  </si>
  <si>
    <t xml:space="preserve">Q8NI27</t>
  </si>
  <si>
    <t xml:space="preserve">13921_sp_Q969N2</t>
  </si>
  <si>
    <t xml:space="preserve">PIGT_HUMAN GPI transamidase component PIG-T OS=Homo sapiens GN=PIGT PE=1 SV=1</t>
  </si>
  <si>
    <t xml:space="preserve">Q969N2</t>
  </si>
  <si>
    <t xml:space="preserve">17735_sp_Q9H2K2</t>
  </si>
  <si>
    <t xml:space="preserve">TNKS2_HUMAN Tankyrase-2 OS=Homo sapiens GN=TNKS2 PE=1 SV=1</t>
  </si>
  <si>
    <t xml:space="preserve">Q9H2K2</t>
  </si>
  <si>
    <t xml:space="preserve">8256_sp_P46199</t>
  </si>
  <si>
    <t xml:space="preserve">IF2M_HUMAN Translation initiation factor IF-2_ mitochondrial OS=Homo sapiens GN=MTIF2 PE=1 SV=2</t>
  </si>
  <si>
    <t xml:space="preserve">P46199</t>
  </si>
  <si>
    <t xml:space="preserve">18348_sp_Q15819</t>
  </si>
  <si>
    <t xml:space="preserve">UB2V2_HUMAN Ubiquitin-conjugating enzyme E2 variant 2 OS=Homo sapiens GN=UBE2V2 PE=1 SV=4</t>
  </si>
  <si>
    <t xml:space="preserve">Q15819</t>
  </si>
  <si>
    <t xml:space="preserve">5773_sp_Q14807</t>
  </si>
  <si>
    <t xml:space="preserve">KIF22_HUMAN Kinesin-like protein KIF22 OS=Homo sapiens GN=KIF22 PE=1 SV=5</t>
  </si>
  <si>
    <t xml:space="preserve">Q14807</t>
  </si>
  <si>
    <t xml:space="preserve">790_sp_O00213</t>
  </si>
  <si>
    <t xml:space="preserve">APBB1_HUMAN Amyloid beta A4 precursor protein-binding family B member 1 OS=Homo sapiens GN=APBB1 PE=1 SV=2</t>
  </si>
  <si>
    <t xml:space="preserve">O00213</t>
  </si>
  <si>
    <t xml:space="preserve">2281_sp_A6NC98</t>
  </si>
  <si>
    <t xml:space="preserve">CC88B_HUMAN Coiled-coil domain-containing protein 88B OS=Homo sapiens GN=CCDC88B PE=1 SV=1</t>
  </si>
  <si>
    <t xml:space="preserve">A6NC98</t>
  </si>
  <si>
    <t xml:space="preserve">6131_sp_Q93063</t>
  </si>
  <si>
    <t xml:space="preserve">EXT2_HUMAN Exostosin-2 OS=Homo sapiens GN=EXT2 PE=1 SV=1</t>
  </si>
  <si>
    <t xml:space="preserve">Q93063</t>
  </si>
  <si>
    <t xml:space="preserve">11648_sp_O43181</t>
  </si>
  <si>
    <t xml:space="preserve">NDUS4_HUMAN NADH dehydrogenase [ubiquinone] iron-sulfur protein 4_ mitochondrial OS=Homo sapiens GN=NDUFS4 PE=1 SV=1</t>
  </si>
  <si>
    <t xml:space="preserve">O43181</t>
  </si>
  <si>
    <t xml:space="preserve">4884_sp_Q9UI10</t>
  </si>
  <si>
    <t xml:space="preserve">EI2BD_HUMAN Translation initiation factor eIF-2B subunit delta OS=Homo sapiens GN=EIF2B4 PE=1 SV=2</t>
  </si>
  <si>
    <t xml:space="preserve">Q9UI10</t>
  </si>
  <si>
    <t xml:space="preserve">14347_sp_P18433</t>
  </si>
  <si>
    <t xml:space="preserve">PTPRA_HUMAN Receptor-type tyrosine-protein phosphatase alpha OS=Homo sapiens GN=PTPRA PE=1 SV=2</t>
  </si>
  <si>
    <t xml:space="preserve">P18433</t>
  </si>
  <si>
    <t xml:space="preserve">8563_sp_P55010</t>
  </si>
  <si>
    <t xml:space="preserve">IF5_HUMAN Eukaryotic translation initiation factor 5 OS=Homo sapiens GN=EIF5 PE=1 SV=2</t>
  </si>
  <si>
    <t xml:space="preserve">P55010</t>
  </si>
  <si>
    <t xml:space="preserve">6997_sp_Q92538</t>
  </si>
  <si>
    <t xml:space="preserve">GBF1_HUMAN Golgi-specific brefeldin A-resistance guanine nucleotide exchange factor 1 OS=Homo sapiens GN=GBF1 PE=1 SV=2</t>
  </si>
  <si>
    <t xml:space="preserve">Q92538</t>
  </si>
  <si>
    <t xml:space="preserve">13431_sp_P46063</t>
  </si>
  <si>
    <t xml:space="preserve">RECQ1_HUMAN ATP-dependent DNA helicase Q1 OS=Homo sapiens GN=RECQL PE=1 SV=3</t>
  </si>
  <si>
    <t xml:space="preserve">P46063</t>
  </si>
  <si>
    <t xml:space="preserve">14816_sp_P42768</t>
  </si>
  <si>
    <t xml:space="preserve">WASP_HUMAN Wiskott-Aldrich syndrome protein OS=Homo sapiens GN=WAS PE=1 SV=4</t>
  </si>
  <si>
    <t xml:space="preserve">P42768</t>
  </si>
  <si>
    <t xml:space="preserve">5844_sp_Q9HAQ2</t>
  </si>
  <si>
    <t xml:space="preserve">KIF9_HUMAN Kinesin-like protein KIF9 OS=Homo sapiens GN=KIF9 PE=1 SV=4</t>
  </si>
  <si>
    <t xml:space="preserve">Q9HAQ2</t>
  </si>
  <si>
    <t xml:space="preserve">12843_sp_Q15154</t>
  </si>
  <si>
    <t xml:space="preserve">PCM1_HUMAN Pericentriolar material 1 protein OS=Homo sapiens GN=PCM1 PE=1 SV=4</t>
  </si>
  <si>
    <t xml:space="preserve">Q15154</t>
  </si>
  <si>
    <t xml:space="preserve">2531_sp_Q8IYL3</t>
  </si>
  <si>
    <t xml:space="preserve">CA174_HUMAN UPF0688 protein C1orf174 OS=Homo sapiens GN=C1orf174 PE=1 SV=2</t>
  </si>
  <si>
    <t xml:space="preserve">Q8IYL3</t>
  </si>
  <si>
    <t xml:space="preserve">14134_sp_Q9UNP9</t>
  </si>
  <si>
    <t xml:space="preserve">PPIE_HUMAN Peptidyl-prolyl cis-trans isomerase E OS=Homo sapiens GN=PPIE PE=1 SV=1</t>
  </si>
  <si>
    <t xml:space="preserve">Q9UNP9</t>
  </si>
  <si>
    <t xml:space="preserve">13595_sp_Q15434</t>
  </si>
  <si>
    <t xml:space="preserve">RBMS2_HUMAN RNA-binding motif_ single-stranded-interacting protein 2 OS=Homo sapiens GN=RBMS2 PE=1 SV=1</t>
  </si>
  <si>
    <t xml:space="preserve">Q15434</t>
  </si>
  <si>
    <t xml:space="preserve">1364_sp_Q9NR48</t>
  </si>
  <si>
    <t xml:space="preserve">ASH1L_HUMAN Histone-lysine N-methyltransferase ASH1L OS=Homo sapiens GN=ASH1L PE=1 SV=2</t>
  </si>
  <si>
    <t xml:space="preserve">Q9NR48</t>
  </si>
  <si>
    <t xml:space="preserve">15377_sp_Q92622</t>
  </si>
  <si>
    <t xml:space="preserve">RUBIC_HUMAN Run domain Beclin-1-interacting and cysteine-rich domain-containing protein OS=Homo sapiens GN=RUBCN PE=1 SV=4</t>
  </si>
  <si>
    <t xml:space="preserve">Q92622</t>
  </si>
  <si>
    <t xml:space="preserve">10751_sp_Q32P28</t>
  </si>
  <si>
    <t xml:space="preserve">P3H1_HUMAN Prolyl 3-hydroxylase 1 OS=Homo sapiens GN=P3H1 PE=1 SV=2</t>
  </si>
  <si>
    <t xml:space="preserve">Q32P28</t>
  </si>
  <si>
    <t xml:space="preserve">1400_sp_Q6RW13</t>
  </si>
  <si>
    <t xml:space="preserve">ATRAP_HUMAN Type-1 angiotensin II receptor-associated protein OS=Homo sapiens GN=AGTRAP PE=1 SV=1</t>
  </si>
  <si>
    <t xml:space="preserve">Q6RW13</t>
  </si>
  <si>
    <t xml:space="preserve">16317_sp_O75940</t>
  </si>
  <si>
    <t xml:space="preserve">SPF30_HUMAN Survival of motor neuron-related-splicing factor 30 OS=Homo sapiens GN=SMNDC1 PE=1 SV=1</t>
  </si>
  <si>
    <t xml:space="preserve">O75940</t>
  </si>
  <si>
    <t xml:space="preserve">16539_sp_Q15772</t>
  </si>
  <si>
    <t xml:space="preserve">SPEG_HUMAN Striated muscle preferentially expressed protein kinase OS=Homo sapiens GN=SPEG PE=1 SV=4</t>
  </si>
  <si>
    <t xml:space="preserve">Q15772</t>
  </si>
  <si>
    <t xml:space="preserve">18189_sp_Q07283</t>
  </si>
  <si>
    <t xml:space="preserve">TRHY_HUMAN Trichohyalin OS=Homo sapiens GN=TCHH PE=1 SV=2</t>
  </si>
  <si>
    <t xml:space="preserve">Q07283</t>
  </si>
  <si>
    <t xml:space="preserve">5271_sp_P55199</t>
  </si>
  <si>
    <t xml:space="preserve">ELL_HUMAN RNA polymerase II elongation factor ELL OS=Homo sapiens GN=ELL PE=1 SV=1</t>
  </si>
  <si>
    <t xml:space="preserve">P55199</t>
  </si>
  <si>
    <t xml:space="preserve">12665_sp_Q9H0X9</t>
  </si>
  <si>
    <t xml:space="preserve">OSBL5_HUMAN Oxysterol-binding protein-related protein 5 OS=Homo sapiens GN=OSBPL5 PE=1 SV=1</t>
  </si>
  <si>
    <t xml:space="preserve">Q9H0X9</t>
  </si>
  <si>
    <t xml:space="preserve">7879_sp_Q5TGJ6</t>
  </si>
  <si>
    <t xml:space="preserve">HDGL1_HUMAN Hepatoma-derived growth factor-like protein 1 OS=Homo sapiens GN=HDGFL1 PE=2 SV=1</t>
  </si>
  <si>
    <t xml:space="preserve">Q5TGJ6</t>
  </si>
  <si>
    <t xml:space="preserve">17151_sp_Q9NUM4</t>
  </si>
  <si>
    <t xml:space="preserve">T106B_HUMAN Transmembrane protein 106B OS=Homo sapiens GN=TMEM106B PE=1 SV=2</t>
  </si>
  <si>
    <t xml:space="preserve">Q9NUM4</t>
  </si>
  <si>
    <t xml:space="preserve">11181_sp_Q86U44</t>
  </si>
  <si>
    <t xml:space="preserve">MTA70_HUMAN N6-adenosine-methyltransferase 70 kDa subunit OS=Homo sapiens GN=METTL3 PE=1 SV=2</t>
  </si>
  <si>
    <t xml:space="preserve">Q86U44</t>
  </si>
  <si>
    <t xml:space="preserve">1389_sp_Q8IXJ9</t>
  </si>
  <si>
    <t xml:space="preserve">ASXL1_HUMAN Putative Polycomb group protein ASXL1 OS=Homo sapiens GN=ASXL1 PE=1 SV=3</t>
  </si>
  <si>
    <t xml:space="preserve">Q8IXJ9</t>
  </si>
  <si>
    <t xml:space="preserve">14128_sp_Q6S5H5</t>
  </si>
  <si>
    <t xml:space="preserve">POTEG_HUMAN POTE ankyrin domain family member G OS=Homo sapiens GN=POTEG PE=2 SV=5</t>
  </si>
  <si>
    <t xml:space="preserve">Q6S5H5</t>
  </si>
  <si>
    <t xml:space="preserve">16229_sp_O95238</t>
  </si>
  <si>
    <t xml:space="preserve">SPDEF_HUMAN SAM pointed domain-containing Ets transcription factor OS=Homo sapiens GN=SPDEF PE=1 SV=1</t>
  </si>
  <si>
    <t xml:space="preserve">O95238</t>
  </si>
  <si>
    <t xml:space="preserve">10147_sp_Q9HCC0</t>
  </si>
  <si>
    <t xml:space="preserve">MCCB_HUMAN Methylcrotonoyl-CoA carboxylase beta chain_ mitochondrial OS=Homo sapiens GN=MCCC2 PE=1 SV=1</t>
  </si>
  <si>
    <t xml:space="preserve">Q9HCC0</t>
  </si>
  <si>
    <t xml:space="preserve">6282_sp_A1XBS5</t>
  </si>
  <si>
    <t xml:space="preserve">FA92A_HUMAN Protein FAM92A OS=Homo sapiens GN=FAM92A PE=1 SV=2</t>
  </si>
  <si>
    <t xml:space="preserve">A1XBS5</t>
  </si>
  <si>
    <t xml:space="preserve">363_sp_Q9UKV8</t>
  </si>
  <si>
    <t xml:space="preserve">AGO2_HUMAN Protein argonaute-2 OS=Homo sapiens GN=AGO2 PE=1 SV=3</t>
  </si>
  <si>
    <t xml:space="preserve">Q9UKV8</t>
  </si>
  <si>
    <t xml:space="preserve">1820_sp_Q6P1N0</t>
  </si>
  <si>
    <t xml:space="preserve">C2D1A_HUMAN Coiled-coil and C2 domain-containing protein 1A OS=Homo sapiens GN=CC2D1A PE=1 SV=1</t>
  </si>
  <si>
    <t xml:space="preserve">Q6P1N0</t>
  </si>
  <si>
    <t xml:space="preserve">7343_sp_O95837</t>
  </si>
  <si>
    <t xml:space="preserve">GNA14_HUMAN Guanine nucleotide-binding protein subunit alpha-14 OS=Homo sapiens GN=GNA14 PE=1 SV=1</t>
  </si>
  <si>
    <t xml:space="preserve">O95837</t>
  </si>
  <si>
    <t xml:space="preserve">15047_sp_P52435</t>
  </si>
  <si>
    <t xml:space="preserve">RPB11_HUMAN DNA-directed RNA polymerase II subunit RPB11-a OS=Homo sapiens GN=POLR2J PE=1 SV=1</t>
  </si>
  <si>
    <t xml:space="preserve">P52435</t>
  </si>
  <si>
    <t xml:space="preserve">14267_sp_P27708</t>
  </si>
  <si>
    <t xml:space="preserve">PYR1_HUMAN CAD protein OS=Homo sapiens GN=CAD PE=1 SV=3</t>
  </si>
  <si>
    <t xml:space="preserve">P27708</t>
  </si>
  <si>
    <t xml:space="preserve">13276_sp_Q9UL26</t>
  </si>
  <si>
    <t xml:space="preserve">RB22A_HUMAN Ras-related protein Rab-22A OS=Homo sapiens GN=RAB22A PE=1 SV=2</t>
  </si>
  <si>
    <t xml:space="preserve">Q9UL26</t>
  </si>
  <si>
    <t xml:space="preserve">10062_sp_Q9BQA1</t>
  </si>
  <si>
    <t xml:space="preserve">MEP50_HUMAN Methylosome protein 50 OS=Homo sapiens GN=WDR77 PE=1 SV=1</t>
  </si>
  <si>
    <t xml:space="preserve">Q9BQA1</t>
  </si>
  <si>
    <t xml:space="preserve">14721_sp_O76024</t>
  </si>
  <si>
    <t xml:space="preserve">WFS1_HUMAN Wolframin OS=Homo sapiens GN=WFS1 PE=1 SV=2</t>
  </si>
  <si>
    <t xml:space="preserve">O76024</t>
  </si>
  <si>
    <t xml:space="preserve">1531_sp_Q8TE60</t>
  </si>
  <si>
    <t xml:space="preserve">ATS18_HUMAN A disintegrin and metalloproteinase with thrombospondin motifs 18 OS=Homo sapiens GN=ADAMTS18 PE=1 SV=3</t>
  </si>
  <si>
    <t xml:space="preserve">Q8TE60</t>
  </si>
  <si>
    <t xml:space="preserve">18796_sp_O75795</t>
  </si>
  <si>
    <t xml:space="preserve">UDB17_HUMAN UDP-glucuronosyltransferase 2B17 OS=Homo sapiens GN=UGT2B17 PE=1 SV=1</t>
  </si>
  <si>
    <t xml:space="preserve">O75795</t>
  </si>
  <si>
    <t xml:space="preserve">15259_sp_Q6IQ49</t>
  </si>
  <si>
    <t xml:space="preserve">SDE2_HUMAN Protein SDE2 homolog OS=Homo sapiens GN=SDE2 PE=1 SV=1</t>
  </si>
  <si>
    <t xml:space="preserve">Q6IQ49</t>
  </si>
  <si>
    <t xml:space="preserve">10708_sp_Q99471</t>
  </si>
  <si>
    <t xml:space="preserve">PFD5_HUMAN Prefoldin subunit 5 OS=Homo sapiens GN=PFDN5 PE=1 SV=2</t>
  </si>
  <si>
    <t xml:space="preserve">Q99471</t>
  </si>
  <si>
    <t xml:space="preserve">1779_sp_P38398</t>
  </si>
  <si>
    <t xml:space="preserve">BRCA1_HUMAN Breast cancer type 1 susceptibility protein OS=Homo sapiens GN=BRCA1 PE=1 SV=2</t>
  </si>
  <si>
    <t xml:space="preserve">P38398</t>
  </si>
  <si>
    <t xml:space="preserve">10172_sp_O43451</t>
  </si>
  <si>
    <t xml:space="preserve">MGA_HUMAN Maltase-glucoamylase_ intestinal OS=Homo sapiens GN=MGAM PE=1 SV=5</t>
  </si>
  <si>
    <t xml:space="preserve">O43451</t>
  </si>
  <si>
    <t xml:space="preserve">12984_sp_Q7RTV0</t>
  </si>
  <si>
    <t xml:space="preserve">PHF5A_HUMAN PHD finger-like domain-containing protein 5A OS=Homo sapiens GN=PHF5A PE=1 SV=1</t>
  </si>
  <si>
    <t xml:space="preserve">Q7RTV0</t>
  </si>
  <si>
    <t xml:space="preserve">6623_sp_Q9Y324</t>
  </si>
  <si>
    <t xml:space="preserve">FCF1_HUMAN rRNA-processing protein FCF1 homolog OS=Homo sapiens GN=FCF1 PE=2 SV=1</t>
  </si>
  <si>
    <t xml:space="preserve">Q9Y324</t>
  </si>
  <si>
    <t xml:space="preserve">17164_sp_Q9HBM6</t>
  </si>
  <si>
    <t xml:space="preserve">TAF9B_HUMAN Transcription initiation factor TFIID subunit 9B OS=Homo sapiens GN=TAF9B PE=1 SV=1</t>
  </si>
  <si>
    <t xml:space="preserve">Q9HBM6</t>
  </si>
  <si>
    <t xml:space="preserve">2890_sp_Q7Z6I8</t>
  </si>
  <si>
    <t xml:space="preserve">CE024_HUMAN UPF0461 protein C5orf24 OS=Homo sapiens GN=C5orf24 PE=1 SV=1</t>
  </si>
  <si>
    <t xml:space="preserve">Q7Z6I8</t>
  </si>
  <si>
    <t xml:space="preserve">11057_sp_P33527</t>
  </si>
  <si>
    <t xml:space="preserve">MRP1_HUMAN Multidrug resistance-associated protein 1 OS=Homo sapiens GN=ABCC1 PE=1 SV=3</t>
  </si>
  <si>
    <t xml:space="preserve">P33527</t>
  </si>
  <si>
    <t xml:space="preserve">19769_sp_O43149</t>
  </si>
  <si>
    <t xml:space="preserve">ZZEF1_HUMAN Zinc finger ZZ-type and EF-hand domain-containing protein 1 OS=Homo sapiens GN=ZZEF1 PE=1 SV=6</t>
  </si>
  <si>
    <t xml:space="preserve">O43149</t>
  </si>
  <si>
    <t xml:space="preserve">19922_sp_Q96ME7</t>
  </si>
  <si>
    <t xml:space="preserve">ZN512_HUMAN Zinc finger protein 512 OS=Homo sapiens GN=ZNF512 PE=1 SV=2</t>
  </si>
  <si>
    <t xml:space="preserve">Q96ME7</t>
  </si>
  <si>
    <t xml:space="preserve">19975_sp_A8MT70</t>
  </si>
  <si>
    <t xml:space="preserve">ZBBX_HUMAN Zinc finger B-box domain-containing protein 1 OS=Homo sapiens GN=ZBBX PE=2 SV=3</t>
  </si>
  <si>
    <t xml:space="preserve">A8MT70</t>
  </si>
  <si>
    <t xml:space="preserve">19260_sp_Q9H7D7</t>
  </si>
  <si>
    <t xml:space="preserve">WDR26_HUMAN WD repeat-containing protein 26 OS=Homo sapiens GN=WDR26 PE=1 SV=3</t>
  </si>
  <si>
    <t xml:space="preserve">Q9H7D7</t>
  </si>
  <si>
    <t xml:space="preserve">2388_sp_Q9UJX2</t>
  </si>
  <si>
    <t xml:space="preserve">CDC23_HUMAN Cell division cycle protein 23 homolog OS=Homo sapiens GN=CDC23 PE=1 SV=3</t>
  </si>
  <si>
    <t xml:space="preserve">Q9UJX2</t>
  </si>
  <si>
    <t xml:space="preserve">995_sp_P29374</t>
  </si>
  <si>
    <t xml:space="preserve">ARI4A_HUMAN AT-rich interactive domain-containing protein 4A OS=Homo sapiens GN=ARID4A PE=1 SV=3</t>
  </si>
  <si>
    <t xml:space="preserve">P29374</t>
  </si>
  <si>
    <t xml:space="preserve">4207_sp_Q13117</t>
  </si>
  <si>
    <t xml:space="preserve">DAZ2_HUMAN Deleted in azoospermia protein 2 OS=Homo sapiens GN=DAZ2 PE=1 SV=3</t>
  </si>
  <si>
    <t xml:space="preserve">Q13117</t>
  </si>
  <si>
    <t xml:space="preserve">8465_sp_Q8TEX9</t>
  </si>
  <si>
    <t xml:space="preserve">IPO4_HUMAN Importin-4 OS=Homo sapiens GN=IPO4 PE=1 SV=2</t>
  </si>
  <si>
    <t xml:space="preserve">Q8TEX9</t>
  </si>
  <si>
    <t xml:space="preserve">19340_sp_Q96GC9</t>
  </si>
  <si>
    <t xml:space="preserve">VMP1_HUMAN Vacuole membrane protein 1 OS=Homo sapiens GN=VMP1 PE=1 SV=1</t>
  </si>
  <si>
    <t xml:space="preserve">Q96GC9</t>
  </si>
  <si>
    <t xml:space="preserve">10458_sp_Q8NF37</t>
  </si>
  <si>
    <t xml:space="preserve">PCAT1_HUMAN Lysophosphatidylcholine acyltransferase 1 OS=Homo sapiens GN=LPCAT1 PE=1 SV=2</t>
  </si>
  <si>
    <t xml:space="preserve">Q8NF37</t>
  </si>
  <si>
    <t xml:space="preserve">13566_sp_Q86U06</t>
  </si>
  <si>
    <t xml:space="preserve">RBM23_HUMAN Probable RNA-binding protein 23 OS=Homo sapiens GN=RBM23 PE=1 SV=1</t>
  </si>
  <si>
    <t xml:space="preserve">Q86U06</t>
  </si>
  <si>
    <t xml:space="preserve">4297_sp_Q86SG3</t>
  </si>
  <si>
    <t xml:space="preserve">DAZ4_HUMAN Deleted in azoospermia protein 4 OS=Homo sapiens GN=DAZ4 PE=1 SV=2</t>
  </si>
  <si>
    <t xml:space="preserve">Q86SG3</t>
  </si>
  <si>
    <t xml:space="preserve">10856_sp_Q8IVL5</t>
  </si>
  <si>
    <t xml:space="preserve">P3H2_HUMAN Prolyl 3-hydroxylase 2 OS=Homo sapiens GN=P3H2 PE=1 SV=1</t>
  </si>
  <si>
    <t xml:space="preserve">Q8IVL5</t>
  </si>
  <si>
    <t xml:space="preserve">3782_sp_Q9Y2Z9</t>
  </si>
  <si>
    <t xml:space="preserve">COQ6_HUMAN Ubiquinone biosynthesis monooxygenase COQ6_ mitochondrial OS=Homo sapiens GN=COQ6 PE=1 SV=2</t>
  </si>
  <si>
    <t xml:space="preserve">Q9Y2Z9</t>
  </si>
  <si>
    <t xml:space="preserve">6272_sp_Q7L5A3</t>
  </si>
  <si>
    <t xml:space="preserve">F214B_HUMAN Protein FAM214B OS=Homo sapiens GN=FAM214B PE=1 SV=1</t>
  </si>
  <si>
    <t xml:space="preserve">Q7L5A3</t>
  </si>
  <si>
    <t xml:space="preserve">4334_sp_Q9H5V9</t>
  </si>
  <si>
    <t xml:space="preserve">CX056_HUMAN UPF0428 protein CXorf56 OS=Homo sapiens GN=CXorf56 PE=1 SV=1</t>
  </si>
  <si>
    <t xml:space="preserve">Q9H5V9</t>
  </si>
  <si>
    <t xml:space="preserve">1834_sp_Q13137</t>
  </si>
  <si>
    <t xml:space="preserve">CACO2_HUMAN Calcium-binding and coiled-coil domain-containing protein 2 OS=Homo sapiens GN=CALCOCO2 PE=1 SV=1</t>
  </si>
  <si>
    <t xml:space="preserve">Q13137</t>
  </si>
  <si>
    <t xml:space="preserve">10883_sp_Q8NCN5</t>
  </si>
  <si>
    <t xml:space="preserve">PDPR_HUMAN Pyruvate dehydrogenase phosphatase regulatory subunit_ mitochondrial OS=Homo sapiens GN=PDPR PE=1 SV=2</t>
  </si>
  <si>
    <t xml:space="preserve">Q8NCN5</t>
  </si>
  <si>
    <t xml:space="preserve">6071_sp_Q8TBF8</t>
  </si>
  <si>
    <t xml:space="preserve">FA81A_HUMAN Protein FAM81A OS=Homo sapiens GN=FAM81A PE=2 SV=3</t>
  </si>
  <si>
    <t xml:space="preserve">Q8TBF8</t>
  </si>
  <si>
    <t xml:space="preserve">5012_sp_Q86Y13</t>
  </si>
  <si>
    <t xml:space="preserve">DZIP3_HUMAN E3 ubiquitin-protein ligase DZIP3 OS=Homo sapiens GN=DZIP3 PE=1 SV=2</t>
  </si>
  <si>
    <t xml:space="preserve">Q86Y13</t>
  </si>
  <si>
    <t xml:space="preserve">5411_sp_Q14451</t>
  </si>
  <si>
    <t xml:space="preserve">GRB7_HUMAN Growth factor receptor-bound protein 7 OS=Homo sapiens GN=GRB7 PE=1 SV=2</t>
  </si>
  <si>
    <t xml:space="preserve">Q14451</t>
  </si>
  <si>
    <t xml:space="preserve">20180_sp_Q9UDY2</t>
  </si>
  <si>
    <t xml:space="preserve">ZO2_HUMAN Tight junction protein ZO-2 OS=Homo sapiens GN=TJP2 PE=1 SV=2</t>
  </si>
  <si>
    <t xml:space="preserve">Q9UDY2</t>
  </si>
  <si>
    <t xml:space="preserve">774_sp_Q8IWZ3</t>
  </si>
  <si>
    <t xml:space="preserve">ANKH1_HUMAN Ankyrin repeat and KH domain-containing protein 1 OS=Homo sapiens GN=ANKHD1 PE=1 SV=1</t>
  </si>
  <si>
    <t xml:space="preserve">Q8IWZ3</t>
  </si>
  <si>
    <t xml:space="preserve">5227_sp_Q9BZQ6</t>
  </si>
  <si>
    <t xml:space="preserve">EDEM3_HUMAN ER degradation-enhancing alpha-mannosidase-like protein 3 OS=Homo sapiens GN=EDEM3 PE=1 SV=2</t>
  </si>
  <si>
    <t xml:space="preserve">Q9BZQ6</t>
  </si>
  <si>
    <t xml:space="preserve">16697_sp_Q9H668</t>
  </si>
  <si>
    <t xml:space="preserve">STN1_HUMAN CST complex subunit STN1 OS=Homo sapiens GN=STN1 PE=1 SV=2</t>
  </si>
  <si>
    <t xml:space="preserve">Q9H668</t>
  </si>
  <si>
    <t xml:space="preserve">700_sp_O95626</t>
  </si>
  <si>
    <t xml:space="preserve">AN32D_HUMAN Acidic leucine-rich nuclear phosphoprotein 32 family member D OS=Homo sapiens GN=ANP32D PE=2 SV=2</t>
  </si>
  <si>
    <t xml:space="preserve">O95626</t>
  </si>
  <si>
    <t xml:space="preserve">12799_sp_P27815</t>
  </si>
  <si>
    <t xml:space="preserve">PDE4A_HUMAN cAMP-specific 3'_5'-cyclic phosphodiesterase 4A OS=Homo sapiens GN=PDE4A PE=1 SV=3</t>
  </si>
  <si>
    <t xml:space="preserve">P27815</t>
  </si>
  <si>
    <t xml:space="preserve">1874_sp_O75309</t>
  </si>
  <si>
    <t xml:space="preserve">CAD16_HUMAN Cadherin-16 OS=Homo sapiens GN=CDH16 PE=2 SV=1</t>
  </si>
  <si>
    <t xml:space="preserve">O75309</t>
  </si>
  <si>
    <t xml:space="preserve">4743_sp_Q7Z478</t>
  </si>
  <si>
    <t xml:space="preserve">DHX29_HUMAN ATP-dependent RNA helicase DHX29 OS=Homo sapiens GN=DHX29 PE=1 SV=2</t>
  </si>
  <si>
    <t xml:space="preserve">Q7Z478</t>
  </si>
  <si>
    <t xml:space="preserve">18997_sp_O15498</t>
  </si>
  <si>
    <t xml:space="preserve">YKT6_HUMAN Synaptobrevin homolog YKT6 OS=Homo sapiens GN=YKT6 PE=1 SV=1</t>
  </si>
  <si>
    <t xml:space="preserve">O15498</t>
  </si>
  <si>
    <t xml:space="preserve">5715_sp_Q07866</t>
  </si>
  <si>
    <t xml:space="preserve">KLC1_HUMAN Kinesin light chain 1 OS=Homo sapiens GN=KLC1 PE=1 SV=2</t>
  </si>
  <si>
    <t xml:space="preserve">Q07866</t>
  </si>
  <si>
    <t xml:space="preserve">8589_sp_P61925</t>
  </si>
  <si>
    <t xml:space="preserve">IPKA_HUMAN cAMP-dependent protein kinase inhibitor alpha OS=Homo sapiens GN=PKIA PE=1 SV=2</t>
  </si>
  <si>
    <t xml:space="preserve">P61925</t>
  </si>
  <si>
    <t xml:space="preserve">13947_sp_O15305</t>
  </si>
  <si>
    <t xml:space="preserve">PMM2_HUMAN Phosphomannomutase 2 OS=Homo sapiens GN=PMM2 PE=1 SV=1</t>
  </si>
  <si>
    <t xml:space="preserve">O15305</t>
  </si>
  <si>
    <t xml:space="preserve">4757_sp_Q9ULA0</t>
  </si>
  <si>
    <t xml:space="preserve">DNPEP_HUMAN Aspartyl aminopeptidase OS=Homo sapiens GN=DNPEP PE=1 SV=1</t>
  </si>
  <si>
    <t xml:space="preserve">Q9ULA0</t>
  </si>
  <si>
    <t xml:space="preserve">7523_sp_P11169</t>
  </si>
  <si>
    <t xml:space="preserve">GTR3_HUMAN Solute carrier family 2_ facilitated glucose transporter member 3 OS=Homo sapiens GN=SLC2A3 PE=1 SV=1</t>
  </si>
  <si>
    <t xml:space="preserve">P11169</t>
  </si>
  <si>
    <t xml:space="preserve">1873_sp_Q9P1Z2</t>
  </si>
  <si>
    <t xml:space="preserve">CACO1_HUMAN Calcium-binding and coiled-coil domain-containing protein 1 OS=Homo sapiens GN=CALCOCO1 PE=1 SV=2</t>
  </si>
  <si>
    <t xml:space="preserve">Q9P1Z2</t>
  </si>
  <si>
    <t xml:space="preserve">15789_sp_O60902</t>
  </si>
  <si>
    <t xml:space="preserve">SHOX2_HUMAN Short stature homeobox protein 2 OS=Homo sapiens GN=SHOX2 PE=2 SV=4</t>
  </si>
  <si>
    <t xml:space="preserve">O60902</t>
  </si>
  <si>
    <t xml:space="preserve">15315_sp_P26447</t>
  </si>
  <si>
    <t xml:space="preserve">S10A4_HUMAN Protein S100-A4 OS=Homo sapiens GN=S100A4 PE=1 SV=1</t>
  </si>
  <si>
    <t xml:space="preserve">P26447</t>
  </si>
  <si>
    <t xml:space="preserve">17432_sp_Q13889</t>
  </si>
  <si>
    <t xml:space="preserve">TF2H3_HUMAN General transcription factor IIH subunit 3 OS=Homo sapiens GN=GTF2H3 PE=1 SV=2</t>
  </si>
  <si>
    <t xml:space="preserve">Q13889</t>
  </si>
  <si>
    <t xml:space="preserve">9294_sp_Q96KR4</t>
  </si>
  <si>
    <t xml:space="preserve">LMLN_HUMAN Leishmanolysin-like peptidase OS=Homo sapiens GN=LMLN PE=2 SV=2</t>
  </si>
  <si>
    <t xml:space="preserve">Q96KR4</t>
  </si>
  <si>
    <t xml:space="preserve">5533_sp_Q6P1M3</t>
  </si>
  <si>
    <t xml:space="preserve">L2GL2_HUMAN Lethal(2) giant larvae protein homolog 2 OS=Homo sapiens GN=LLGL2 PE=1 SV=2</t>
  </si>
  <si>
    <t xml:space="preserve">Q6P1M3</t>
  </si>
  <si>
    <t xml:space="preserve">15720_sp_Q99590</t>
  </si>
  <si>
    <t xml:space="preserve">SCAFB_HUMAN Protein SCAF11 OS=Homo sapiens GN=SCAF11 PE=1 SV=2</t>
  </si>
  <si>
    <t xml:space="preserve">Q99590</t>
  </si>
  <si>
    <t xml:space="preserve">5187_sp_Q9NZN3</t>
  </si>
  <si>
    <t xml:space="preserve">EHD3_HUMAN EH domain-containing protein 3 OS=Homo sapiens GN=EHD3 PE=1 SV=2</t>
  </si>
  <si>
    <t xml:space="preserve">Q9NZN3</t>
  </si>
  <si>
    <t xml:space="preserve">8160_sp_Q9HBG6</t>
  </si>
  <si>
    <t xml:space="preserve">IF122_HUMAN Intraflagellar transport protein 122 homolog OS=Homo sapiens GN=IFT122 PE=1 SV=2</t>
  </si>
  <si>
    <t xml:space="preserve">Q9HBG6</t>
  </si>
  <si>
    <t xml:space="preserve">773_sp_Q96K21</t>
  </si>
  <si>
    <t xml:space="preserve">ANCHR_HUMAN Abscission/NoCut checkpoint regulator OS=Homo sapiens GN=ZFYVE19 PE=1 SV=3</t>
  </si>
  <si>
    <t xml:space="preserve">Q96K21</t>
  </si>
  <si>
    <t xml:space="preserve">6001_sp_P29323</t>
  </si>
  <si>
    <t xml:space="preserve">EPHB2_HUMAN Ephrin type-B receptor 2 OS=Homo sapiens GN=EPHB2 PE=1 SV=5</t>
  </si>
  <si>
    <t xml:space="preserve">P29323</t>
  </si>
  <si>
    <t xml:space="preserve">4254_sp_Q58WW2</t>
  </si>
  <si>
    <t xml:space="preserve">DCAF6_HUMAN DDB1- and CUL4-associated factor 6 OS=Homo sapiens GN=DCAF6 PE=1 SV=1</t>
  </si>
  <si>
    <t xml:space="preserve">Q58WW2</t>
  </si>
  <si>
    <t xml:space="preserve">14643_sp_Q9Y6G3</t>
  </si>
  <si>
    <t xml:space="preserve">RM42_HUMAN 39S ribosomal protein L42_ mitochondrial OS=Homo sapiens GN=MRPL42 PE=1 SV=1</t>
  </si>
  <si>
    <t xml:space="preserve">Q9Y6G3</t>
  </si>
  <si>
    <t xml:space="preserve">3162_sp_Q8IYA6</t>
  </si>
  <si>
    <t xml:space="preserve">CKP2L_HUMAN Cytoskeleton-associated protein 2-like OS=Homo sapiens GN=CKAP2L PE=1 SV=4</t>
  </si>
  <si>
    <t xml:space="preserve">Q8IYA6</t>
  </si>
  <si>
    <t xml:space="preserve">1172_sp_Q76L83</t>
  </si>
  <si>
    <t xml:space="preserve">ASXL2_HUMAN Putative Polycomb group protein ASXL2 OS=Homo sapiens GN=ASXL2 PE=1 SV=1</t>
  </si>
  <si>
    <t xml:space="preserve">Q76L83</t>
  </si>
  <si>
    <t xml:space="preserve">10926_sp_Q9HD23</t>
  </si>
  <si>
    <t xml:space="preserve">MRS2_HUMAN Magnesium transporter MRS2 homolog_ mitochondrial OS=Homo sapiens GN=MRS2 PE=1 SV=1</t>
  </si>
  <si>
    <t xml:space="preserve">Q9HD23</t>
  </si>
  <si>
    <t xml:space="preserve">17815_sp_Q16762</t>
  </si>
  <si>
    <t xml:space="preserve">THTR_HUMAN Thiosulfate sulfurtransferase OS=Homo sapiens GN=TST PE=1 SV=4</t>
  </si>
  <si>
    <t xml:space="preserve">Q16762</t>
  </si>
  <si>
    <t xml:space="preserve">6998_sp_P47869</t>
  </si>
  <si>
    <t xml:space="preserve">GBRA2_HUMAN Gamma-aminobutyric acid receptor subunit alpha-2 OS=Homo sapiens GN=GABRA2 PE=2 SV=2</t>
  </si>
  <si>
    <t xml:space="preserve">P47869</t>
  </si>
  <si>
    <t xml:space="preserve">12989_sp_A4QPH2</t>
  </si>
  <si>
    <t xml:space="preserve">PI4P2_HUMAN Putative phosphatidylinositol 4-kinase alpha-like protein P2 OS=Homo sapiens GN=PI4KAP2 PE=5 SV=3</t>
  </si>
  <si>
    <t xml:space="preserve">A4QPH2</t>
  </si>
  <si>
    <t xml:space="preserve">15577_sp_Q96NU1</t>
  </si>
  <si>
    <t xml:space="preserve">SAM11_HUMAN Sterile alpha motif domain-containing protein 11 OS=Homo sapiens GN=SAMD11 PE=1 SV=3</t>
  </si>
  <si>
    <t xml:space="preserve">Q96NU1</t>
  </si>
  <si>
    <t xml:space="preserve">15703_sp_Q5TEA6</t>
  </si>
  <si>
    <t xml:space="preserve">SE1L2_HUMAN Protein sel-1 homolog 2 OS=Homo sapiens GN=SEL1L2 PE=2 SV=2</t>
  </si>
  <si>
    <t xml:space="preserve">Q5TEA6</t>
  </si>
  <si>
    <t xml:space="preserve">3909_sp_Q8IYJ1</t>
  </si>
  <si>
    <t xml:space="preserve">CPNE9_HUMAN Copine-9 OS=Homo sapiens GN=CPNE9 PE=1 SV=3</t>
  </si>
  <si>
    <t xml:space="preserve">Q8IYJ1</t>
  </si>
  <si>
    <t xml:space="preserve">9375_sp_Q1ED39</t>
  </si>
  <si>
    <t xml:space="preserve">KNOP1_HUMAN Lysine-rich nucleolar protein 1 OS=Homo sapiens GN=KNOP1 PE=1 SV=1</t>
  </si>
  <si>
    <t xml:space="preserve">Q1ED39</t>
  </si>
  <si>
    <t xml:space="preserve">9911_sp_O95983</t>
  </si>
  <si>
    <t xml:space="preserve">MBD3_HUMAN Methyl-CpG-binding domain protein 3 OS=Homo sapiens GN=MBD3 PE=1 SV=1</t>
  </si>
  <si>
    <t xml:space="preserve">O95983</t>
  </si>
  <si>
    <t xml:space="preserve">13686_sp_Q15382</t>
  </si>
  <si>
    <t xml:space="preserve">RHEB_HUMAN GTP-binding protein Rheb OS=Homo sapiens GN=RHEB PE=1 SV=1</t>
  </si>
  <si>
    <t xml:space="preserve">Q15382</t>
  </si>
  <si>
    <t xml:space="preserve">5298_sp_Q9H0I2</t>
  </si>
  <si>
    <t xml:space="preserve">ENKD1_HUMAN Enkurin domain-containing protein 1 OS=Homo sapiens GN=ENKD1 PE=1 SV=1</t>
  </si>
  <si>
    <t xml:space="preserve">Q9H0I2</t>
  </si>
  <si>
    <t xml:space="preserve">3495_sp_Q8N4C9</t>
  </si>
  <si>
    <t xml:space="preserve">CQ078_HUMAN Uncharacterized protein C17orf78 OS=Homo sapiens GN=C17orf78 PE=2 SV=2</t>
  </si>
  <si>
    <t xml:space="preserve">Q8N4C9</t>
  </si>
  <si>
    <t xml:space="preserve">2027_sp_P07384</t>
  </si>
  <si>
    <t xml:space="preserve">CAN1_HUMAN Calpain-1 catalytic subunit OS=Homo sapiens GN=CAPN1 PE=1 SV=1</t>
  </si>
  <si>
    <t xml:space="preserve">P07384</t>
  </si>
  <si>
    <t xml:space="preserve">583_sp_P49189</t>
  </si>
  <si>
    <t xml:space="preserve">AL9A1_HUMAN 4-trimethylaminobutyraldehyde dehydrogenase OS=Homo sapiens GN=ALDH9A1 PE=1 SV=3</t>
  </si>
  <si>
    <t xml:space="preserve">P49189</t>
  </si>
  <si>
    <t xml:space="preserve">18620_sp_Q8N427</t>
  </si>
  <si>
    <t xml:space="preserve">TXND3_HUMAN Thioredoxin domain-containing protein 3 OS=Homo sapiens GN=NME8 PE=2 SV=2</t>
  </si>
  <si>
    <t xml:space="preserve">Q8N427</t>
  </si>
  <si>
    <t xml:space="preserve">5258_sp_Q9H8V3</t>
  </si>
  <si>
    <t xml:space="preserve">ECT2_HUMAN Protein ECT2 OS=Homo sapiens GN=ECT2 PE=1 SV=4</t>
  </si>
  <si>
    <t xml:space="preserve">Q9H8V3</t>
  </si>
  <si>
    <t xml:space="preserve">5376_sp_Q13588</t>
  </si>
  <si>
    <t xml:space="preserve">GRAP_HUMAN GRB2-related adapter protein OS=Homo sapiens GN=GRAP PE=1 SV=1</t>
  </si>
  <si>
    <t xml:space="preserve">Q13588</t>
  </si>
  <si>
    <t xml:space="preserve">10243_sp_O00255</t>
  </si>
  <si>
    <t xml:space="preserve">MEN1_HUMAN Menin OS=Homo sapiens GN=MEN1 PE=1 SV=4</t>
  </si>
  <si>
    <t xml:space="preserve">O00255</t>
  </si>
  <si>
    <t xml:space="preserve">6914_sp_Q9H706</t>
  </si>
  <si>
    <t xml:space="preserve">GARE1_HUMAN GRB2-associated and regulator of MAPK protein 1 OS=Homo sapiens GN=GAREM1 PE=1 SV=2</t>
  </si>
  <si>
    <t xml:space="preserve">Q9H706</t>
  </si>
  <si>
    <t xml:space="preserve">18625_sp_Q70CQ4</t>
  </si>
  <si>
    <t xml:space="preserve">UBP31_HUMAN Ubiquitin carboxyl-terminal hydrolase 31 OS=Homo sapiens GN=USP31 PE=2 SV=2</t>
  </si>
  <si>
    <t xml:space="preserve">Q70CQ4</t>
  </si>
  <si>
    <t xml:space="preserve">10097_sp_O43324</t>
  </si>
  <si>
    <t xml:space="preserve">MCA3_HUMAN Eukaryotic translation elongation factor 1 epsilon-1 OS=Homo sapiens GN=EEF1E1 PE=1 SV=1</t>
  </si>
  <si>
    <t xml:space="preserve">O43324</t>
  </si>
  <si>
    <t xml:space="preserve">13210_sp_P48634</t>
  </si>
  <si>
    <t xml:space="preserve">PRC2A_HUMAN Protein PRRC2A OS=Homo sapiens GN=PRRC2A PE=1 SV=3</t>
  </si>
  <si>
    <t xml:space="preserve">P48634</t>
  </si>
  <si>
    <t xml:space="preserve">4787_sp_P11532</t>
  </si>
  <si>
    <t xml:space="preserve">DMD_HUMAN Dystrophin OS=Homo sapiens GN=DMD PE=1 SV=3</t>
  </si>
  <si>
    <t xml:space="preserve">P11532</t>
  </si>
  <si>
    <t xml:space="preserve">6262_sp_Q9NVK5</t>
  </si>
  <si>
    <t xml:space="preserve">FGOP2_HUMAN FGFR1 oncogene partner 2 OS=Homo sapiens GN=FGFR1OP2 PE=1 SV=1</t>
  </si>
  <si>
    <t xml:space="preserve">Q9NVK5</t>
  </si>
  <si>
    <t xml:space="preserve">9625_sp_Q5SRI9</t>
  </si>
  <si>
    <t xml:space="preserve">MANEA_HUMAN Glycoprotein endo-alpha-1_2-mannosidase OS=Homo sapiens GN=MANEA PE=1 SV=1</t>
  </si>
  <si>
    <t xml:space="preserve">Q5SRI9</t>
  </si>
  <si>
    <t xml:space="preserve">16998_sp_O75528</t>
  </si>
  <si>
    <t xml:space="preserve">TADA3_HUMAN Transcriptional adapter 3 OS=Homo sapiens GN=TADA3 PE=1 SV=1</t>
  </si>
  <si>
    <t xml:space="preserve">O75528</t>
  </si>
  <si>
    <t xml:space="preserve">10140_sp_Q7Z434</t>
  </si>
  <si>
    <t xml:space="preserve">MAVS_HUMAN Mitochondrial antiviral-signaling protein OS=Homo sapiens GN=MAVS PE=1 SV=2</t>
  </si>
  <si>
    <t xml:space="preserve">Q7Z434</t>
  </si>
  <si>
    <t xml:space="preserve">3893_sp_A5YM72</t>
  </si>
  <si>
    <t xml:space="preserve">CRNS1_HUMAN Carnosine synthase 1 OS=Homo sapiens GN=CARNS1 PE=1 SV=3</t>
  </si>
  <si>
    <t xml:space="preserve">A5YM72</t>
  </si>
  <si>
    <t xml:space="preserve">18367_sp_Q92575</t>
  </si>
  <si>
    <t xml:space="preserve">UBXN4_HUMAN UBX domain-containing protein 4 OS=Homo sapiens GN=UBXN4 PE=1 SV=2</t>
  </si>
  <si>
    <t xml:space="preserve">Q92575</t>
  </si>
  <si>
    <t xml:space="preserve">8177_sp_P52790</t>
  </si>
  <si>
    <t xml:space="preserve">HXK3_HUMAN Hexokinase-3 OS=Homo sapiens GN=HK3 PE=1 SV=2</t>
  </si>
  <si>
    <t xml:space="preserve">P52790</t>
  </si>
  <si>
    <t xml:space="preserve">10510_sp_Q9Y619</t>
  </si>
  <si>
    <t xml:space="preserve">ORNT1_HUMAN Mitochondrial ornithine transporter 1 OS=Homo sapiens GN=SLC25A15 PE=1 SV=1</t>
  </si>
  <si>
    <t xml:space="preserve">Q9Y619</t>
  </si>
  <si>
    <t xml:space="preserve">10599_sp_Q86YC2</t>
  </si>
  <si>
    <t xml:space="preserve">PALB2_HUMAN Partner and localizer of BRCA2 OS=Homo sapiens GN=PALB2 PE=1 SV=1</t>
  </si>
  <si>
    <t xml:space="preserve">Q86YC2</t>
  </si>
  <si>
    <t xml:space="preserve">18862_sp_Q9Y2T7</t>
  </si>
  <si>
    <t xml:space="preserve">YBOX2_HUMAN Y-box-binding protein 2 OS=Homo sapiens GN=YBX2 PE=1 SV=2</t>
  </si>
  <si>
    <t xml:space="preserve">Q9Y2T7</t>
  </si>
  <si>
    <t xml:space="preserve">17071_sp_Q3SY00</t>
  </si>
  <si>
    <t xml:space="preserve">T10IP_HUMAN Testis-specific protein 10-interacting protein OS=Homo sapiens GN=TSGA10IP PE=1 SV=2</t>
  </si>
  <si>
    <t xml:space="preserve">Q3SY00</t>
  </si>
  <si>
    <t xml:space="preserve">15069_sp_O75818</t>
  </si>
  <si>
    <t xml:space="preserve">RPP40_HUMAN Ribonuclease P protein subunit p40 OS=Homo sapiens GN=RPP40 PE=1 SV=3</t>
  </si>
  <si>
    <t xml:space="preserve">O75818</t>
  </si>
  <si>
    <t xml:space="preserve">3448_sp_Q9P218</t>
  </si>
  <si>
    <t xml:space="preserve">COKA1_HUMAN Collagen alpha-1(XX) chain OS=Homo sapiens GN=COL20A1 PE=1 SV=4</t>
  </si>
  <si>
    <t xml:space="preserve">Q9P218</t>
  </si>
  <si>
    <t xml:space="preserve">2876_sp_P41208</t>
  </si>
  <si>
    <t xml:space="preserve">CETN2_HUMAN Centrin-2 OS=Homo sapiens GN=CETN2 PE=1 SV=1</t>
  </si>
  <si>
    <t xml:space="preserve">P41208</t>
  </si>
  <si>
    <t xml:space="preserve">11617_sp_Q8IXH7</t>
  </si>
  <si>
    <t xml:space="preserve">NELFD_HUMAN Negative elongation factor C/D OS=Homo sapiens GN=NELFCD PE=1 SV=2</t>
  </si>
  <si>
    <t xml:space="preserve">Q8IXH7</t>
  </si>
  <si>
    <t xml:space="preserve">6835_sp_Q6ZUT3</t>
  </si>
  <si>
    <t xml:space="preserve">FRMD7_HUMAN FERM domain-containing protein 7 OS=Homo sapiens GN=FRMD7 PE=1 SV=1</t>
  </si>
  <si>
    <t xml:space="preserve">Q6ZUT3</t>
  </si>
  <si>
    <t xml:space="preserve">667_sp_O43423</t>
  </si>
  <si>
    <t xml:space="preserve">AN32C_HUMAN Acidic leucine-rich nuclear phosphoprotein 32 family member C OS=Homo sapiens GN=ANP32C PE=2 SV=1</t>
  </si>
  <si>
    <t xml:space="preserve">O43423</t>
  </si>
  <si>
    <t xml:space="preserve">18613_sp_Q6NXR4</t>
  </si>
  <si>
    <t xml:space="preserve">TTI2_HUMAN TELO2-interacting protein 2 OS=Homo sapiens GN=TTI2 PE=1 SV=1</t>
  </si>
  <si>
    <t xml:space="preserve">Q6NXR4</t>
  </si>
  <si>
    <t xml:space="preserve">11080_sp_Q9H8L6</t>
  </si>
  <si>
    <t xml:space="preserve">MMRN2_HUMAN Multimerin-2 OS=Homo sapiens GN=MMRN2 PE=1 SV=2</t>
  </si>
  <si>
    <t xml:space="preserve">Q9H8L6</t>
  </si>
  <si>
    <t xml:space="preserve">19728_sp_O00488</t>
  </si>
  <si>
    <t xml:space="preserve">ZN593_HUMAN Zinc finger protein 593 OS=Homo sapiens GN=ZNF593 PE=1 SV=2</t>
  </si>
  <si>
    <t xml:space="preserve">O00488</t>
  </si>
  <si>
    <t xml:space="preserve">1297_sp_Q9BZE9</t>
  </si>
  <si>
    <t xml:space="preserve">ASPC1_HUMAN Tether containing UBX domain for GLUT4 OS=Homo sapiens GN=ASPSCR1 PE=1 SV=1</t>
  </si>
  <si>
    <t xml:space="preserve">Q9BZE9</t>
  </si>
  <si>
    <t xml:space="preserve">1512_sp_O75366</t>
  </si>
  <si>
    <t xml:space="preserve">AVIL_HUMAN Advillin OS=Homo sapiens GN=AVIL PE=1 SV=3</t>
  </si>
  <si>
    <t xml:space="preserve">O75366</t>
  </si>
  <si>
    <t xml:space="preserve">10303_sp_Q9BQP7</t>
  </si>
  <si>
    <t xml:space="preserve">MGME1_HUMAN Mitochondrial genome maintenance exonuclease 1 OS=Homo sapiens GN=MGME1 PE=1 SV=1</t>
  </si>
  <si>
    <t xml:space="preserve">Q9BQP7</t>
  </si>
  <si>
    <t xml:space="preserve">5046_sp_P41214</t>
  </si>
  <si>
    <t xml:space="preserve">EIF2D_HUMAN Eukaryotic translation initiation factor 2D OS=Homo sapiens GN=EIF2D PE=1 SV=3</t>
  </si>
  <si>
    <t xml:space="preserve">P41214</t>
  </si>
  <si>
    <t xml:space="preserve">1596_sp_Q7Z569</t>
  </si>
  <si>
    <t xml:space="preserve">BRAP_HUMAN BRCA1-associated protein OS=Homo sapiens GN=BRAP PE=1 SV=2</t>
  </si>
  <si>
    <t xml:space="preserve">Q7Z569</t>
  </si>
  <si>
    <t xml:space="preserve">13544_sp_P15927</t>
  </si>
  <si>
    <t xml:space="preserve">RFA2_HUMAN Replication protein A 32 kDa subunit OS=Homo sapiens GN=RPA2 PE=1 SV=1</t>
  </si>
  <si>
    <t xml:space="preserve">P15927</t>
  </si>
  <si>
    <t xml:space="preserve">18445_sp_Q9H892</t>
  </si>
  <si>
    <t xml:space="preserve">TTC12_HUMAN Tetratricopeptide repeat protein 12 OS=Homo sapiens GN=TTC12 PE=1 SV=2</t>
  </si>
  <si>
    <t xml:space="preserve">Q9H892</t>
  </si>
  <si>
    <t xml:space="preserve">80_sp_O14639</t>
  </si>
  <si>
    <t xml:space="preserve">ABLM1_HUMAN Actin-binding LIM protein 1 OS=Homo sapiens GN=ABLIM1 PE=1 SV=3</t>
  </si>
  <si>
    <t xml:space="preserve">O14639</t>
  </si>
  <si>
    <t xml:space="preserve">9217_sp_O60662</t>
  </si>
  <si>
    <t xml:space="preserve">KLH41_HUMAN Kelch-like protein 41 OS=Homo sapiens GN=KLHL41 PE=1 SV=2</t>
  </si>
  <si>
    <t xml:space="preserve">O60662</t>
  </si>
  <si>
    <t xml:space="preserve">19166_sp_Q9H3U1</t>
  </si>
  <si>
    <t xml:space="preserve">UN45A_HUMAN Protein unc-45 homolog A OS=Homo sapiens GN=UNC45A PE=1 SV=1</t>
  </si>
  <si>
    <t xml:space="preserve">Q9H3U1</t>
  </si>
  <si>
    <t xml:space="preserve">16873_sp_A8MT33</t>
  </si>
  <si>
    <t xml:space="preserve">SYC1L_HUMAN Synaptonemal complex central element protein 1-like OS=Homo sapiens GN=SYCE1L PE=2 SV=3</t>
  </si>
  <si>
    <t xml:space="preserve">A8MT33</t>
  </si>
  <si>
    <t xml:space="preserve">12864_sp_Q9H2J4</t>
  </si>
  <si>
    <t xml:space="preserve">PDCL3_HUMAN Phosducin-like protein 3 OS=Homo sapiens GN=PDCL3 PE=1 SV=1</t>
  </si>
  <si>
    <t xml:space="preserve">Q9H2J4</t>
  </si>
  <si>
    <t xml:space="preserve">8784_sp_Q5VZ66</t>
  </si>
  <si>
    <t xml:space="preserve">JKIP3_HUMAN Janus kinase and microtubule-interacting protein 3 OS=Homo sapiens GN=JAKMIP3 PE=2 SV=2</t>
  </si>
  <si>
    <t xml:space="preserve">Q5VZ66</t>
  </si>
  <si>
    <t xml:space="preserve">17011_sp_O43776</t>
  </si>
  <si>
    <t xml:space="preserve">SYNC_HUMAN Asparagine--tRNA ligase_ cytoplasmic OS=Homo sapiens GN=NARS PE=1 SV=1</t>
  </si>
  <si>
    <t xml:space="preserve">O43776</t>
  </si>
  <si>
    <t xml:space="preserve">9779_sp_P43363</t>
  </si>
  <si>
    <t xml:space="preserve">MAGAA_HUMAN Melanoma-associated antigen 10 OS=Homo sapiens GN=MAGEA10 PE=2 SV=2</t>
  </si>
  <si>
    <t xml:space="preserve">P43363</t>
  </si>
  <si>
    <t xml:space="preserve">9119_sp_Q6P597</t>
  </si>
  <si>
    <t xml:space="preserve">KLC3_HUMAN Kinesin light chain 3 OS=Homo sapiens GN=KLC3 PE=1 SV=2</t>
  </si>
  <si>
    <t xml:space="preserve">Q6P597</t>
  </si>
  <si>
    <t xml:space="preserve">14632_sp_Q9ULX5</t>
  </si>
  <si>
    <t xml:space="preserve">RN112_HUMAN RING finger protein 112 OS=Homo sapiens GN=RNF112 PE=2 SV=2</t>
  </si>
  <si>
    <t xml:space="preserve">Q9ULX5</t>
  </si>
  <si>
    <t xml:space="preserve">8532_sp_Q9NV88</t>
  </si>
  <si>
    <t xml:space="preserve">INT9_HUMAN Integrator complex subunit 9 OS=Homo sapiens GN=INTS9 PE=1 SV=2</t>
  </si>
  <si>
    <t xml:space="preserve">Q9NV88</t>
  </si>
  <si>
    <t xml:space="preserve">10408_sp_Q9BTU6</t>
  </si>
  <si>
    <t xml:space="preserve">P4K2A_HUMAN Phosphatidylinositol 4-kinase type 2-alpha OS=Homo sapiens GN=PI4K2A PE=1 SV=1</t>
  </si>
  <si>
    <t xml:space="preserve">Q9BTU6</t>
  </si>
  <si>
    <t xml:space="preserve">17525_sp_Q9BVT8</t>
  </si>
  <si>
    <t xml:space="preserve">TMUB1_HUMAN Transmembrane and ubiquitin-like domain-containing protein 1 OS=Homo sapiens GN=TMUB1 PE=1 SV=1</t>
  </si>
  <si>
    <t xml:space="preserve">Q9BVT8</t>
  </si>
  <si>
    <t xml:space="preserve">19833_sp_Q9UF83</t>
  </si>
  <si>
    <t xml:space="preserve">YM012_HUMAN Uncharacterized protein DKFZp434B061 OS=Homo sapiens PE=2 SV=2</t>
  </si>
  <si>
    <t xml:space="preserve">Q9UF83</t>
  </si>
  <si>
    <t xml:space="preserve">6685_sp_Q6P587</t>
  </si>
  <si>
    <t xml:space="preserve">FAHD1_HUMAN Acylpyruvase FAHD1_ mitochondrial OS=Homo sapiens GN=FAHD1 PE=1 SV=2</t>
  </si>
  <si>
    <t xml:space="preserve">Q6P587</t>
  </si>
  <si>
    <t xml:space="preserve">4298_sp_Q92904</t>
  </si>
  <si>
    <t xml:space="preserve">DAZL_HUMAN Deleted in azoospermia-like OS=Homo sapiens GN=DAZL PE=1 SV=1</t>
  </si>
  <si>
    <t xml:space="preserve">Q92904</t>
  </si>
  <si>
    <t xml:space="preserve">2370_sp_Q6ZUS5</t>
  </si>
  <si>
    <t xml:space="preserve">CC121_HUMAN Coiled-coil domain-containing protein 121 OS=Homo sapiens GN=CCDC121 PE=1 SV=1</t>
  </si>
  <si>
    <t xml:space="preserve">Q6ZUS5</t>
  </si>
  <si>
    <t xml:space="preserve">9442_sp_Q4G0J3</t>
  </si>
  <si>
    <t xml:space="preserve">LARP7_HUMAN La-related protein 7 OS=Homo sapiens GN=LARP7 PE=1 SV=1</t>
  </si>
  <si>
    <t xml:space="preserve">Q4G0J3</t>
  </si>
  <si>
    <t xml:space="preserve">11644_sp_Q3BBV2</t>
  </si>
  <si>
    <t xml:space="preserve">NBPF8_HUMAN Putative neuroblastoma breakpoint family member 8 OS=Homo sapiens GN=NBPF8 PE=5 SV=1</t>
  </si>
  <si>
    <t xml:space="preserve">Q3BBV2</t>
  </si>
  <si>
    <t xml:space="preserve">15728_sp_Q14160</t>
  </si>
  <si>
    <t xml:space="preserve">SCRIB_HUMAN Protein scribble homolog OS=Homo sapiens GN=SCRIB PE=1 SV=4</t>
  </si>
  <si>
    <t xml:space="preserve">Q14160</t>
  </si>
  <si>
    <t xml:space="preserve">11341_sp_Q9H903</t>
  </si>
  <si>
    <t xml:space="preserve">MTD2L_HUMAN Probable bifunctional methylenetetrahydrofolate dehydrogenase/cyclohydrolase 2 OS=Homo sapiens GN=MTHFD2L PE=2 SV=3</t>
  </si>
  <si>
    <t xml:space="preserve">Q9H903</t>
  </si>
  <si>
    <t xml:space="preserve">10587_sp_Q96FW1</t>
  </si>
  <si>
    <t xml:space="preserve">OTUB1_HUMAN Ubiquitin thioesterase OTUB1 OS=Homo sapiens GN=OTUB1 PE=1 SV=2</t>
  </si>
  <si>
    <t xml:space="preserve">Q96FW1</t>
  </si>
  <si>
    <t xml:space="preserve">3182_sp_Q9P2D1</t>
  </si>
  <si>
    <t xml:space="preserve">CHD7_HUMAN Chromodomain-helicase-DNA-binding protein 7 OS=Homo sapiens GN=CHD7 PE=1 SV=3</t>
  </si>
  <si>
    <t xml:space="preserve">Q9P2D1</t>
  </si>
  <si>
    <t xml:space="preserve">16778_sp_P11277</t>
  </si>
  <si>
    <t xml:space="preserve">SPTB1_HUMAN Spectrin beta chain_ erythrocytic OS=Homo sapiens GN=SPTB PE=1 SV=5</t>
  </si>
  <si>
    <t xml:space="preserve">P11277</t>
  </si>
  <si>
    <t xml:space="preserve">18889_sp_Q9UFB7</t>
  </si>
  <si>
    <t xml:space="preserve">ZBT47_HUMAN Zinc finger and BTB domain-containing protein 47 OS=Homo sapiens GN=ZBTB47 PE=2 SV=3</t>
  </si>
  <si>
    <t xml:space="preserve">Q9UFB7</t>
  </si>
  <si>
    <t xml:space="preserve">13928_sp_Q53GL0</t>
  </si>
  <si>
    <t xml:space="preserve">PKHO1_HUMAN Pleckstrin homology domain-containing family O member 1 OS=Homo sapiens GN=PLEKHO1 PE=1 SV=2</t>
  </si>
  <si>
    <t xml:space="preserve">Q53GL0</t>
  </si>
  <si>
    <t xml:space="preserve">11259_sp_O95297</t>
  </si>
  <si>
    <t xml:space="preserve">MPZL1_HUMAN Myelin protein zero-like protein 1 OS=Homo sapiens GN=MPZL1 PE=1 SV=1</t>
  </si>
  <si>
    <t xml:space="preserve">O95297</t>
  </si>
  <si>
    <t xml:space="preserve">11025_sp_P50281</t>
  </si>
  <si>
    <t xml:space="preserve">MMP14_HUMAN Matrix metalloproteinase-14 OS=Homo sapiens GN=MMP14 PE=1 SV=3</t>
  </si>
  <si>
    <t xml:space="preserve">P50281</t>
  </si>
  <si>
    <t xml:space="preserve">5793_sp_Q9Y496</t>
  </si>
  <si>
    <t xml:space="preserve">KIF3A_HUMAN Kinesin-like protein KIF3A OS=Homo sapiens GN=KIF3A PE=1 SV=4</t>
  </si>
  <si>
    <t xml:space="preserve">Q9Y496</t>
  </si>
  <si>
    <t xml:space="preserve">18587_sp_Q9BVG3</t>
  </si>
  <si>
    <t xml:space="preserve">TRI62_HUMAN E3 ubiquitin-protein ligase TRIM62 OS=Homo sapiens GN=TRIM62 PE=1 SV=1</t>
  </si>
  <si>
    <t xml:space="preserve">Q9BVG3</t>
  </si>
  <si>
    <t xml:space="preserve">3372_sp_P21964</t>
  </si>
  <si>
    <t xml:space="preserve">COMT_HUMAN Catechol O-methyltransferase OS=Homo sapiens GN=COMT PE=1 SV=2</t>
  </si>
  <si>
    <t xml:space="preserve">P21964</t>
  </si>
  <si>
    <t xml:space="preserve">13290_sp_Q15276</t>
  </si>
  <si>
    <t xml:space="preserve">RABE1_HUMAN Rab GTPase-binding effector protein 1 OS=Homo sapiens GN=RABEP1 PE=1 SV=2</t>
  </si>
  <si>
    <t xml:space="preserve">Q15276</t>
  </si>
  <si>
    <t xml:space="preserve">11379_sp_P11055</t>
  </si>
  <si>
    <t xml:space="preserve">MYH3_HUMAN Myosin-3 OS=Homo sapiens GN=MYH3 PE=1 SV=3</t>
  </si>
  <si>
    <t xml:space="preserve">P11055</t>
  </si>
  <si>
    <t xml:space="preserve">14150_sp_P48454</t>
  </si>
  <si>
    <t xml:space="preserve">PP2BC_HUMAN Serine/threonine-protein phosphatase 2B catalytic subunit gamma isoform OS=Homo sapiens GN=PPP3CC PE=1 SV=3</t>
  </si>
  <si>
    <t xml:space="preserve">P48454</t>
  </si>
  <si>
    <t xml:space="preserve">8349_sp_Q01628</t>
  </si>
  <si>
    <t xml:space="preserve">IFM3_HUMAN Interferon-induced transmembrane protein 3 OS=Homo sapiens GN=IFITM3 PE=1 SV=2</t>
  </si>
  <si>
    <t xml:space="preserve">Q01628</t>
  </si>
  <si>
    <t xml:space="preserve">6832_sp_P42685</t>
  </si>
  <si>
    <t xml:space="preserve">FRK_HUMAN Tyrosine-protein kinase FRK OS=Homo sapiens GN=FRK PE=1 SV=1</t>
  </si>
  <si>
    <t xml:space="preserve">P42685</t>
  </si>
  <si>
    <t xml:space="preserve">17250_sp_Q96BW9</t>
  </si>
  <si>
    <t xml:space="preserve">TAM41_HUMAN Phosphatidate cytidylyltransferase_ mitochondrial OS=Homo sapiens GN=TAMM41 PE=1 SV=2</t>
  </si>
  <si>
    <t xml:space="preserve">Q96BW9</t>
  </si>
  <si>
    <t xml:space="preserve">2723_sp_Q96JN2</t>
  </si>
  <si>
    <t xml:space="preserve">CC136_HUMAN Coiled-coil domain-containing protein 136 OS=Homo sapiens GN=CCDC136 PE=1 SV=3</t>
  </si>
  <si>
    <t xml:space="preserve">Q96JN2</t>
  </si>
  <si>
    <t xml:space="preserve">4128_sp_Q8WVB6</t>
  </si>
  <si>
    <t xml:space="preserve">CTF18_HUMAN Chromosome transmission fidelity protein 18 homolog OS=Homo sapiens GN=CHTF18 PE=1 SV=1</t>
  </si>
  <si>
    <t xml:space="preserve">Q8WVB6</t>
  </si>
  <si>
    <t xml:space="preserve">18011_sp_Q9BRJ7</t>
  </si>
  <si>
    <t xml:space="preserve">TIRR_HUMAN Tudor-interacting repair regulator protein OS=Homo sapiens GN=NUDT16L1 PE=1 SV=1</t>
  </si>
  <si>
    <t xml:space="preserve">Q9BRJ7</t>
  </si>
  <si>
    <t xml:space="preserve">1783_sp_Q13515</t>
  </si>
  <si>
    <t xml:space="preserve">BFSP2_HUMAN Phakinin OS=Homo sapiens GN=BFSP2 PE=1 SV=1</t>
  </si>
  <si>
    <t xml:space="preserve">Q13515</t>
  </si>
  <si>
    <t xml:space="preserve">15766_sp_Q96NB2</t>
  </si>
  <si>
    <t xml:space="preserve">SFXN2_HUMAN Sideroflexin-2 OS=Homo sapiens GN=SFXN2 PE=1 SV=2</t>
  </si>
  <si>
    <t xml:space="preserve">Q96NB2</t>
  </si>
  <si>
    <t xml:space="preserve">14939_sp_Q9H6T3</t>
  </si>
  <si>
    <t xml:space="preserve">RPAP3_HUMAN RNA polymerase II-associated protein 3 OS=Homo sapiens GN=RPAP3 PE=1 SV=2</t>
  </si>
  <si>
    <t xml:space="preserve">Q9H6T3</t>
  </si>
  <si>
    <t xml:space="preserve">5022_sp_Q5VYK3</t>
  </si>
  <si>
    <t xml:space="preserve">ECM29_HUMAN Proteasome-associated protein ECM29 homolog OS=Homo sapiens GN=ECM29 PE=1 SV=2</t>
  </si>
  <si>
    <t xml:space="preserve">Q5VYK3</t>
  </si>
  <si>
    <t xml:space="preserve">19349_sp_Q86VZ2</t>
  </si>
  <si>
    <t xml:space="preserve">WDR5B_HUMAN WD repeat-containing protein 5B OS=Homo sapiens GN=WDR5B PE=2 SV=1</t>
  </si>
  <si>
    <t xml:space="preserve">Q86VZ2</t>
  </si>
  <si>
    <t xml:space="preserve">11073_sp_Q16659</t>
  </si>
  <si>
    <t xml:space="preserve">MK06_HUMAN Mitogen-activated protein kinase 6 OS=Homo sapiens GN=MAPK6 PE=1 SV=1</t>
  </si>
  <si>
    <t xml:space="preserve">Q16659</t>
  </si>
  <si>
    <t xml:space="preserve">2708_sp_Q9UNE7</t>
  </si>
  <si>
    <t xml:space="preserve">CHIP_HUMAN E3 ubiquitin-protein ligase CHIP OS=Homo sapiens GN=STUB1 PE=1 SV=2</t>
  </si>
  <si>
    <t xml:space="preserve">Q9UNE7</t>
  </si>
  <si>
    <t xml:space="preserve">9789_sp_O00370</t>
  </si>
  <si>
    <t xml:space="preserve">LORF2_HUMAN LINE-1 retrotransposable element ORF2 protein OS=Homo sapiens PE=1 SV=1</t>
  </si>
  <si>
    <t xml:space="preserve">O00370</t>
  </si>
  <si>
    <t xml:space="preserve">15716_sp_Q86UD0</t>
  </si>
  <si>
    <t xml:space="preserve">SAPC2_HUMAN Suppressor APC domain-containing protein 2 OS=Homo sapiens GN=SAPCD2 PE=1 SV=2</t>
  </si>
  <si>
    <t xml:space="preserve">Q86UD0</t>
  </si>
  <si>
    <t xml:space="preserve">1131_sp_Q8IVW6</t>
  </si>
  <si>
    <t xml:space="preserve">ARI3B_HUMAN AT-rich interactive domain-containing protein 3B OS=Homo sapiens GN=ARID3B PE=1 SV=2</t>
  </si>
  <si>
    <t xml:space="preserve">Q8IVW6</t>
  </si>
  <si>
    <t xml:space="preserve">6113_sp_Q96KN1</t>
  </si>
  <si>
    <t xml:space="preserve">FA84B_HUMAN Protein FAM84B OS=Homo sapiens GN=FAM84B PE=1 SV=1</t>
  </si>
  <si>
    <t xml:space="preserve">Q96KN1</t>
  </si>
  <si>
    <t xml:space="preserve">8307_sp_Q01629</t>
  </si>
  <si>
    <t xml:space="preserve">IFM2_HUMAN Interferon-induced transmembrane protein 2 OS=Homo sapiens GN=IFITM2 PE=1 SV=2</t>
  </si>
  <si>
    <t xml:space="preserve">Q01629</t>
  </si>
  <si>
    <t xml:space="preserve">2200_sp_Q13948</t>
  </si>
  <si>
    <t xml:space="preserve">CASP_HUMAN Protein CASP OS=Homo sapiens GN=CUX1 PE=1 SV=2</t>
  </si>
  <si>
    <t xml:space="preserve">Q13948</t>
  </si>
  <si>
    <t xml:space="preserve">597_sp_Q68DC2</t>
  </si>
  <si>
    <t xml:space="preserve">ANKS6_HUMAN Ankyrin repeat and SAM domain-containing protein 6 OS=Homo sapiens GN=ANKS6 PE=1 SV=2</t>
  </si>
  <si>
    <t xml:space="preserve">Q68DC2</t>
  </si>
  <si>
    <t xml:space="preserve">10297_sp_P31153</t>
  </si>
  <si>
    <t xml:space="preserve">METK2_HUMAN S-adenosylmethionine synthase isoform type-2 OS=Homo sapiens GN=MAT2A PE=1 SV=1</t>
  </si>
  <si>
    <t xml:space="preserve">P31153</t>
  </si>
  <si>
    <t xml:space="preserve">4833_sp_Q96HP0</t>
  </si>
  <si>
    <t xml:space="preserve">DOCK6_HUMAN Dedicator of cytokinesis protein 6 OS=Homo sapiens GN=DOCK6 PE=1 SV=3</t>
  </si>
  <si>
    <t xml:space="preserve">Q96HP0</t>
  </si>
  <si>
    <t xml:space="preserve">15865_sp_Q99720</t>
  </si>
  <si>
    <t xml:space="preserve">SGMR1_HUMAN Sigma non-opioid intracellular receptor 1 OS=Homo sapiens GN=SIGMAR1 PE=1 SV=1</t>
  </si>
  <si>
    <t xml:space="preserve">Q99720</t>
  </si>
  <si>
    <t xml:space="preserve">13783_sp_P48739</t>
  </si>
  <si>
    <t xml:space="preserve">PIPNB_HUMAN Phosphatidylinositol transfer protein beta isoform OS=Homo sapiens GN=PITPNB PE=1 SV=2</t>
  </si>
  <si>
    <t xml:space="preserve">P48739</t>
  </si>
  <si>
    <t xml:space="preserve">16935_sp_Q9HA77</t>
  </si>
  <si>
    <t xml:space="preserve">SYCM_HUMAN Probable cysteine--tRNA ligase_ mitochondrial OS=Homo sapiens GN=CARS2 PE=1 SV=1</t>
  </si>
  <si>
    <t xml:space="preserve">Q9HA77</t>
  </si>
  <si>
    <t xml:space="preserve">1736_sp_P35226</t>
  </si>
  <si>
    <t xml:space="preserve">BMI1_HUMAN Polycomb complex protein BMI-1 OS=Homo sapiens GN=BMI1 PE=1 SV=2</t>
  </si>
  <si>
    <t xml:space="preserve">P35226</t>
  </si>
  <si>
    <t xml:space="preserve">3270_sp_P07199</t>
  </si>
  <si>
    <t xml:space="preserve">CENPB_HUMAN Major centromere autoantigen B OS=Homo sapiens GN=CENPB PE=1 SV=2</t>
  </si>
  <si>
    <t xml:space="preserve">P07199</t>
  </si>
  <si>
    <t xml:space="preserve">11173_sp_Q8NDA8</t>
  </si>
  <si>
    <t xml:space="preserve">MROH1_HUMAN Maestro heat-like repeat-containing protein family member 1 OS=Homo sapiens GN=MROH1 PE=2 SV=3</t>
  </si>
  <si>
    <t xml:space="preserve">Q8NDA8</t>
  </si>
  <si>
    <t xml:space="preserve">9590_sp_Q14244</t>
  </si>
  <si>
    <t xml:space="preserve">MAP7_HUMAN Ensconsin OS=Homo sapiens GN=MAP7 PE=1 SV=1</t>
  </si>
  <si>
    <t xml:space="preserve">Q14244</t>
  </si>
  <si>
    <t xml:space="preserve">2706_sp_Q5T1J5</t>
  </si>
  <si>
    <t xml:space="preserve">CHCH9_HUMAN Putative coiled-coil-helix-coiled-coil-helix domain-containing protein CHCHD2P9_ mitochondrial OS=Homo sapiens GN=CHCHD2P9 PE=5 SV=1</t>
  </si>
  <si>
    <t xml:space="preserve">Q5T1J5</t>
  </si>
  <si>
    <t xml:space="preserve">1427_sp_Q9BQE9</t>
  </si>
  <si>
    <t xml:space="preserve">BCL7B_HUMAN B-cell CLL/lymphoma 7 protein family member B OS=Homo sapiens GN=BCL7B PE=1 SV=1</t>
  </si>
  <si>
    <t xml:space="preserve">Q9BQE9</t>
  </si>
  <si>
    <t xml:space="preserve">13845_sp_Q9BX97</t>
  </si>
  <si>
    <t xml:space="preserve">PLVAP_HUMAN Plasmalemma vesicle-associated protein OS=Homo sapiens GN=PLVAP PE=2 SV=1</t>
  </si>
  <si>
    <t xml:space="preserve">Q9BX97</t>
  </si>
  <si>
    <t xml:space="preserve">11509_sp_O60237</t>
  </si>
  <si>
    <t xml:space="preserve">MYPT2_HUMAN Protein phosphatase 1 regulatory subunit 12B OS=Homo sapiens GN=PPP1R12B PE=1 SV=2</t>
  </si>
  <si>
    <t xml:space="preserve">O60237</t>
  </si>
  <si>
    <t xml:space="preserve">9940_sp_Q9ULX9</t>
  </si>
  <si>
    <t xml:space="preserve">MAFF_HUMAN Transcription factor MafF OS=Homo sapiens GN=MAFF PE=1 SV=2</t>
  </si>
  <si>
    <t xml:space="preserve">Q9ULX9</t>
  </si>
  <si>
    <t xml:space="preserve">11068_sp_Q9H2D1</t>
  </si>
  <si>
    <t xml:space="preserve">MFTC_HUMAN Mitochondrial folate transporter/carrier OS=Homo sapiens GN=SLC25A32 PE=1 SV=2</t>
  </si>
  <si>
    <t xml:space="preserve">Q9H2D1</t>
  </si>
  <si>
    <t xml:space="preserve">11709_sp_E9PQ53</t>
  </si>
  <si>
    <t xml:space="preserve">NDUCR_HUMAN NADH dehydrogenase [ubiquinone] 1 subunit C2_ isoform 2 OS=Homo sapiens GN=NDUFC2-KCTD14 PE=1 SV=1</t>
  </si>
  <si>
    <t xml:space="preserve">E9PQ53</t>
  </si>
  <si>
    <t xml:space="preserve">10618_sp_Q9Y5E4</t>
  </si>
  <si>
    <t xml:space="preserve">PCDB5_HUMAN Protocadherin beta-5 OS=Homo sapiens GN=PCDHB5 PE=2 SV=1</t>
  </si>
  <si>
    <t xml:space="preserve">Q9Y5E4</t>
  </si>
  <si>
    <t xml:space="preserve">5539_sp_Q9H7Z6</t>
  </si>
  <si>
    <t xml:space="preserve">KAT8_HUMAN Histone acetyltransferase KAT8 OS=Homo sapiens GN=KAT8 PE=1 SV=2</t>
  </si>
  <si>
    <t xml:space="preserve">Q9H7Z6</t>
  </si>
  <si>
    <t xml:space="preserve">589_sp_A6QL64</t>
  </si>
  <si>
    <t xml:space="preserve">AN36A_HUMAN Ankyrin repeat domain-containing protein 36A OS=Homo sapiens GN=ANKRD36 PE=2 SV=3</t>
  </si>
  <si>
    <t xml:space="preserve">A6QL64</t>
  </si>
  <si>
    <t xml:space="preserve">2322_sp_Q96M89</t>
  </si>
  <si>
    <t xml:space="preserve">CC138_HUMAN Coiled-coil domain-containing protein 138 OS=Homo sapiens GN=CCDC138 PE=1 SV=1</t>
  </si>
  <si>
    <t xml:space="preserve">Q96M89</t>
  </si>
  <si>
    <t xml:space="preserve">6150_sp_P00451</t>
  </si>
  <si>
    <t xml:space="preserve">FA8_HUMAN Coagulation factor VIII OS=Homo sapiens GN=F8 PE=1 SV=1</t>
  </si>
  <si>
    <t xml:space="preserve">P00451</t>
  </si>
  <si>
    <t xml:space="preserve">17353_sp_Q00403</t>
  </si>
  <si>
    <t xml:space="preserve">TF2B_HUMAN Transcription initiation factor IIB OS=Homo sapiens GN=GTF2B PE=1 SV=1</t>
  </si>
  <si>
    <t xml:space="preserve">Q00403</t>
  </si>
  <si>
    <t xml:space="preserve">8587_sp_Q96HW7</t>
  </si>
  <si>
    <t xml:space="preserve">INT4_HUMAN Integrator complex subunit 4 OS=Homo sapiens GN=INTS4 PE=1 SV=2</t>
  </si>
  <si>
    <t xml:space="preserve">Q96HW7</t>
  </si>
  <si>
    <t xml:space="preserve">9422_sp_Q8NA19</t>
  </si>
  <si>
    <t xml:space="preserve">LMBL4_HUMAN Lethal(3)malignant brain tumor-like protein 4 OS=Homo sapiens GN=L3MBTL4 PE=1 SV=2</t>
  </si>
  <si>
    <t xml:space="preserve">Q8NA19</t>
  </si>
  <si>
    <t xml:space="preserve">19346_sp_Q9BZH6</t>
  </si>
  <si>
    <t xml:space="preserve">WDR11_HUMAN WD repeat-containing protein 11 OS=Homo sapiens GN=WDR11 PE=1 SV=1</t>
  </si>
  <si>
    <t xml:space="preserve">Q9BZH6</t>
  </si>
  <si>
    <t xml:space="preserve">16220_sp_P08047</t>
  </si>
  <si>
    <t xml:space="preserve">SP1_HUMAN Transcription factor Sp1 OS=Homo sapiens GN=SP1 PE=1 SV=3</t>
  </si>
  <si>
    <t xml:space="preserve">P08047</t>
  </si>
  <si>
    <t xml:space="preserve">13715_sp_P11117</t>
  </si>
  <si>
    <t xml:space="preserve">PPAL_HUMAN Lysosomal acid phosphatase OS=Homo sapiens GN=ACP2 PE=1 SV=3</t>
  </si>
  <si>
    <t xml:space="preserve">P11117</t>
  </si>
  <si>
    <t xml:space="preserve">4446_sp_O94760</t>
  </si>
  <si>
    <t xml:space="preserve">DDAH1_HUMAN N(G)_N(G)-dimethylarginine dimethylaminohydrolase 1 OS=Homo sapiens GN=DDAH1 PE=1 SV=3</t>
  </si>
  <si>
    <t xml:space="preserve">O94760</t>
  </si>
  <si>
    <t xml:space="preserve">12822_sp_Q86TG7</t>
  </si>
  <si>
    <t xml:space="preserve">PEG10_HUMAN Retrotransposon-derived protein PEG10 OS=Homo sapiens GN=PEG10 PE=1 SV=2</t>
  </si>
  <si>
    <t xml:space="preserve">Q86TG7</t>
  </si>
  <si>
    <t xml:space="preserve">12020_sp_Q7RTR2</t>
  </si>
  <si>
    <t xml:space="preserve">NLRC3_HUMAN NLR family CARD domain-containing protein 3 OS=Homo sapiens GN=NLRC3 PE=1 SV=2</t>
  </si>
  <si>
    <t xml:space="preserve">Q7RTR2</t>
  </si>
  <si>
    <t xml:space="preserve">11568_sp_Q86W28</t>
  </si>
  <si>
    <t xml:space="preserve">NALP8_HUMAN NACHT_ LRR and PYD domains-containing protein 8 OS=Homo sapiens GN=NLRP8 PE=2 SV=2</t>
  </si>
  <si>
    <t xml:space="preserve">Q86W28</t>
  </si>
  <si>
    <t xml:space="preserve">4899_sp_Q0VDD8</t>
  </si>
  <si>
    <t xml:space="preserve">DYH14_HUMAN Dynein heavy chain 14_ axonemal OS=Homo sapiens GN=DNAH14 PE=2 SV=3</t>
  </si>
  <si>
    <t xml:space="preserve">Q0VDD8</t>
  </si>
  <si>
    <t xml:space="preserve">595_sp_Q01484</t>
  </si>
  <si>
    <t xml:space="preserve">ANK2_HUMAN Ankyrin-2 OS=Homo sapiens GN=ANK2 PE=1 SV=4</t>
  </si>
  <si>
    <t xml:space="preserve">Q01484</t>
  </si>
  <si>
    <t xml:space="preserve">13718_sp_Q8N8J0</t>
  </si>
  <si>
    <t xml:space="preserve">PI4P1_HUMAN Putative inactive phosphatidylinositol 4-kinase alpha-like protein P1 OS=Homo sapiens GN=PI4KAP1 PE=5 SV=1</t>
  </si>
  <si>
    <t xml:space="preserve">Q8N8J0</t>
  </si>
  <si>
    <t xml:space="preserve">14027_sp_Q8NBT0</t>
  </si>
  <si>
    <t xml:space="preserve">POC1A_HUMAN POC1 centriolar protein homolog A OS=Homo sapiens GN=POC1A PE=1 SV=2</t>
  </si>
  <si>
    <t xml:space="preserve">Q8NBT0</t>
  </si>
  <si>
    <t xml:space="preserve">10961_sp_P28482</t>
  </si>
  <si>
    <t xml:space="preserve">MK01_HUMAN Mitogen-activated protein kinase 1 OS=Homo sapiens GN=MAPK1 PE=1 SV=3</t>
  </si>
  <si>
    <t xml:space="preserve">P28482</t>
  </si>
  <si>
    <t xml:space="preserve">11421_sp_Q8IZQ8</t>
  </si>
  <si>
    <t xml:space="preserve">MYCD_HUMAN Myocardin OS=Homo sapiens GN=MYOCD PE=1 SV=1</t>
  </si>
  <si>
    <t xml:space="preserve">Q8IZQ8</t>
  </si>
  <si>
    <t xml:space="preserve">5249_sp_Q32P44</t>
  </si>
  <si>
    <t xml:space="preserve">EMAL3_HUMAN Echinoderm microtubule-associated protein-like 3 OS=Homo sapiens GN=EML3 PE=1 SV=1</t>
  </si>
  <si>
    <t xml:space="preserve">Q32P44</t>
  </si>
  <si>
    <t xml:space="preserve">9284_sp_Q8ND56</t>
  </si>
  <si>
    <t xml:space="preserve">LS14A_HUMAN Protein LSM14 homolog A OS=Homo sapiens GN=LSM14A PE=1 SV=3</t>
  </si>
  <si>
    <t xml:space="preserve">Q8ND56</t>
  </si>
  <si>
    <t xml:space="preserve">3723_sp_Q8NI51</t>
  </si>
  <si>
    <t xml:space="preserve">CTCFL_HUMAN Transcriptional repressor CTCFL OS=Homo sapiens GN=CTCFL PE=1 SV=2</t>
  </si>
  <si>
    <t xml:space="preserve">Q8NI51</t>
  </si>
  <si>
    <t xml:space="preserve">11876_sp_Q99608</t>
  </si>
  <si>
    <t xml:space="preserve">NECD_HUMAN Necdin OS=Homo sapiens GN=NDN PE=2 SV=1</t>
  </si>
  <si>
    <t xml:space="preserve">Q99608</t>
  </si>
  <si>
    <t xml:space="preserve">19127_sp_P61088</t>
  </si>
  <si>
    <t xml:space="preserve">UBE2N_HUMAN Ubiquitin-conjugating enzyme E2 N OS=Homo sapiens GN=UBE2N PE=1 SV=1</t>
  </si>
  <si>
    <t xml:space="preserve">P61088</t>
  </si>
  <si>
    <t xml:space="preserve">14350_sp_P23468</t>
  </si>
  <si>
    <t xml:space="preserve">PTPRD_HUMAN Receptor-type tyrosine-protein phosphatase delta OS=Homo sapiens GN=PTPRD PE=1 SV=2</t>
  </si>
  <si>
    <t xml:space="preserve">P23468</t>
  </si>
  <si>
    <t xml:space="preserve">11634_sp_P41227</t>
  </si>
  <si>
    <t xml:space="preserve">NAA10_HUMAN N-alpha-acetyltransferase 10 OS=Homo sapiens GN=NAA10 PE=1 SV=1</t>
  </si>
  <si>
    <t xml:space="preserve">P41227</t>
  </si>
  <si>
    <t xml:space="preserve">19378_sp_Q9UBQ0</t>
  </si>
  <si>
    <t xml:space="preserve">VPS29_HUMAN Vacuolar protein sorting-associated protein 29 OS=Homo sapiens GN=VPS29 PE=1 SV=1</t>
  </si>
  <si>
    <t xml:space="preserve">Q9UBQ0</t>
  </si>
  <si>
    <t xml:space="preserve">11058_sp_O15091</t>
  </si>
  <si>
    <t xml:space="preserve">MRRP3_HUMAN Mitochondrial ribonuclease P protein 3 OS=Homo sapiens GN=KIAA0391 PE=1 SV=2</t>
  </si>
  <si>
    <t xml:space="preserve">O15091</t>
  </si>
  <si>
    <t xml:space="preserve">10241_sp_Q13503</t>
  </si>
  <si>
    <t xml:space="preserve">MED21_HUMAN Mediator of RNA polymerase II transcription subunit 21 OS=Homo sapiens GN=MED21 PE=1 SV=1</t>
  </si>
  <si>
    <t xml:space="preserve">Q13503</t>
  </si>
  <si>
    <t xml:space="preserve">7528_sp_Q9H116</t>
  </si>
  <si>
    <t xml:space="preserve">GZF1_HUMAN GDNF-inducible zinc finger protein 1 OS=Homo sapiens GN=GZF1 PE=1 SV=1</t>
  </si>
  <si>
    <t xml:space="preserve">Q9H116</t>
  </si>
  <si>
    <t xml:space="preserve">3480_sp_Q9NZJ6</t>
  </si>
  <si>
    <t xml:space="preserve">COQ3_HUMAN Ubiquinone biosynthesis O-methyltransferase_ mitochondrial OS=Homo sapiens GN=COQ3 PE=1 SV=3</t>
  </si>
  <si>
    <t xml:space="preserve">Q9NZJ6</t>
  </si>
  <si>
    <t xml:space="preserve">18502_sp_P40222</t>
  </si>
  <si>
    <t xml:space="preserve">TXLNA_HUMAN Alpha-taxilin OS=Homo sapiens GN=TXLNA PE=1 SV=3</t>
  </si>
  <si>
    <t xml:space="preserve">P40222</t>
  </si>
  <si>
    <t xml:space="preserve">3539_sp_Q86T13</t>
  </si>
  <si>
    <t xml:space="preserve">CLC14_HUMAN C-type lectin domain family 14 member A OS=Homo sapiens GN=CLEC14A PE=1 SV=1</t>
  </si>
  <si>
    <t xml:space="preserve">Q86T13</t>
  </si>
  <si>
    <t xml:space="preserve">13862_sp_Q9NRZ5</t>
  </si>
  <si>
    <t xml:space="preserve">PLCD_HUMAN 1-acyl-sn-glycerol-3-phosphate acyltransferase delta OS=Homo sapiens GN=AGPAT4 PE=1 SV=1</t>
  </si>
  <si>
    <t xml:space="preserve">Q9NRZ5</t>
  </si>
  <si>
    <t xml:space="preserve">13685_sp_P49796</t>
  </si>
  <si>
    <t xml:space="preserve">RGS3_HUMAN Regulator of G-protein signaling 3 OS=Homo sapiens GN=RGS3 PE=1 SV=2</t>
  </si>
  <si>
    <t xml:space="preserve">P49796</t>
  </si>
  <si>
    <t xml:space="preserve">11883_sp_P08651</t>
  </si>
  <si>
    <t xml:space="preserve">NFIC_HUMAN Nuclear factor 1 C-type OS=Homo sapiens GN=NFIC PE=1 SV=2</t>
  </si>
  <si>
    <t xml:space="preserve">P08651</t>
  </si>
  <si>
    <t xml:space="preserve">582_sp_P30838</t>
  </si>
  <si>
    <t xml:space="preserve">AL3A1_HUMAN Aldehyde dehydrogenase_ dimeric NADP-preferring OS=Homo sapiens GN=ALDH3A1 PE=1 SV=3</t>
  </si>
  <si>
    <t xml:space="preserve">P30838</t>
  </si>
  <si>
    <t xml:space="preserve">12104_sp_Q9NPJ8</t>
  </si>
  <si>
    <t xml:space="preserve">NXT2_HUMAN NTF2-related export protein 2 OS=Homo sapiens GN=NXT2 PE=1 SV=1</t>
  </si>
  <si>
    <t xml:space="preserve">Q9NPJ8</t>
  </si>
  <si>
    <t xml:space="preserve">13611_sp_Q9BXF6</t>
  </si>
  <si>
    <t xml:space="preserve">RFIP5_HUMAN Rab11 family-interacting protein 5 OS=Homo sapiens GN=RAB11FIP5 PE=1 SV=1</t>
  </si>
  <si>
    <t xml:space="preserve">Q9BXF6</t>
  </si>
  <si>
    <t xml:space="preserve">5847_sp_O60870</t>
  </si>
  <si>
    <t xml:space="preserve">KIN17_HUMAN DNA/RNA-binding protein KIN17 OS=Homo sapiens GN=KIN PE=1 SV=2</t>
  </si>
  <si>
    <t xml:space="preserve">O60870</t>
  </si>
  <si>
    <t xml:space="preserve">11161_sp_Q92614</t>
  </si>
  <si>
    <t xml:space="preserve">MY18A_HUMAN Unconventional myosin-XVIIIa OS=Homo sapiens GN=MYO18A PE=1 SV=3</t>
  </si>
  <si>
    <t xml:space="preserve">Q92614</t>
  </si>
  <si>
    <t xml:space="preserve">6855_sp_O14976</t>
  </si>
  <si>
    <t xml:space="preserve">GAK_HUMAN Cyclin-G-associated kinase OS=Homo sapiens GN=GAK PE=1 SV=2</t>
  </si>
  <si>
    <t xml:space="preserve">O14976</t>
  </si>
  <si>
    <t xml:space="preserve">1044_sp_O95841</t>
  </si>
  <si>
    <t xml:space="preserve">ANGL1_HUMAN Angiopoietin-related protein 1 OS=Homo sapiens GN=ANGPTL1 PE=2 SV=1</t>
  </si>
  <si>
    <t xml:space="preserve">O95841</t>
  </si>
  <si>
    <t xml:space="preserve">9132_sp_Q8IXQ5</t>
  </si>
  <si>
    <t xml:space="preserve">KLHL7_HUMAN Kelch-like protein 7 OS=Homo sapiens GN=KLHL7 PE=1 SV=2</t>
  </si>
  <si>
    <t xml:space="preserve">Q8IXQ5</t>
  </si>
  <si>
    <t xml:space="preserve">9134_sp_Q5SVS4</t>
  </si>
  <si>
    <t xml:space="preserve">KMCP1_HUMAN Kidney mitochondrial carrier protein 1 OS=Homo sapiens GN=SLC25A30 PE=1 SV=1</t>
  </si>
  <si>
    <t xml:space="preserve">Q5SVS4</t>
  </si>
  <si>
    <t xml:space="preserve">4274_sp_Q9UER7</t>
  </si>
  <si>
    <t xml:space="preserve">DAXX_HUMAN Death domain-associated protein 6 OS=Homo sapiens GN=DAXX PE=1 SV=2</t>
  </si>
  <si>
    <t xml:space="preserve">Q9UER7</t>
  </si>
  <si>
    <t xml:space="preserve">5949_sp_P54760</t>
  </si>
  <si>
    <t xml:space="preserve">EPHB4_HUMAN Ephrin type-B receptor 4 OS=Homo sapiens GN=EPHB4 PE=1 SV=2</t>
  </si>
  <si>
    <t xml:space="preserve">P54760</t>
  </si>
  <si>
    <t xml:space="preserve">1939_sp_Q969J3</t>
  </si>
  <si>
    <t xml:space="preserve">BORC5_HUMAN BLOC-1-related complex subunit 5 OS=Homo sapiens GN=BORCS5 PE=1 SV=1</t>
  </si>
  <si>
    <t xml:space="preserve">Q969J3</t>
  </si>
  <si>
    <t xml:space="preserve">8856_sp_Q5VZ46</t>
  </si>
  <si>
    <t xml:space="preserve">K1614_HUMAN Uncharacterized protein KIAA1614 OS=Homo sapiens GN=KIAA1614 PE=2 SV=3</t>
  </si>
  <si>
    <t xml:space="preserve">Q5VZ46</t>
  </si>
  <si>
    <t xml:space="preserve">10157_sp_Q6P2C8</t>
  </si>
  <si>
    <t xml:space="preserve">MED27_HUMAN Mediator of RNA polymerase II transcription subunit 27 OS=Homo sapiens GN=MED27 PE=1 SV=1</t>
  </si>
  <si>
    <t xml:space="preserve">Q6P2C8</t>
  </si>
  <si>
    <t xml:space="preserve">3580_sp_Q8WTW3</t>
  </si>
  <si>
    <t xml:space="preserve">COG1_HUMAN Conserved oligomeric Golgi complex subunit 1 OS=Homo sapiens GN=COG1 PE=1 SV=1</t>
  </si>
  <si>
    <t xml:space="preserve">Q8WTW3</t>
  </si>
  <si>
    <t xml:space="preserve">4550_sp_Q16760</t>
  </si>
  <si>
    <t xml:space="preserve">DGKD_HUMAN Diacylglycerol kinase delta OS=Homo sapiens GN=DGKD PE=1 SV=4</t>
  </si>
  <si>
    <t xml:space="preserve">Q16760</t>
  </si>
  <si>
    <t xml:space="preserve">11365_sp_P17050</t>
  </si>
  <si>
    <t xml:space="preserve">NAGAB_HUMAN Alpha-N-acetylgalactosaminidase OS=Homo sapiens GN=NAGA PE=1 SV=2</t>
  </si>
  <si>
    <t xml:space="preserve">P17050</t>
  </si>
  <si>
    <t xml:space="preserve">2161_sp_O60477</t>
  </si>
  <si>
    <t xml:space="preserve">BRNP1_HUMAN BMP/retinoic acid-inducible neural-specific protein 1 OS=Homo sapiens GN=BRINP1 PE=1 SV=2</t>
  </si>
  <si>
    <t xml:space="preserve">O60477</t>
  </si>
  <si>
    <t xml:space="preserve">18488_sp_P07996</t>
  </si>
  <si>
    <t xml:space="preserve">TSP1_HUMAN Thrombospondin-1 OS=Homo sapiens GN=THBS1 PE=1 SV=2</t>
  </si>
  <si>
    <t xml:space="preserve">P07996</t>
  </si>
  <si>
    <t xml:space="preserve">6656_sp_P0C875</t>
  </si>
  <si>
    <t xml:space="preserve">F228B_HUMAN Protein FAM228B OS=Homo sapiens GN=FAM228B PE=2 SV=1</t>
  </si>
  <si>
    <t xml:space="preserve">P0C875</t>
  </si>
  <si>
    <t xml:space="preserve">19626_sp_Q5VZL5</t>
  </si>
  <si>
    <t xml:space="preserve">ZMYM4_HUMAN Zinc finger MYM-type protein 4 OS=Homo sapiens GN=ZMYM4 PE=1 SV=1</t>
  </si>
  <si>
    <t xml:space="preserve">Q5VZL5</t>
  </si>
  <si>
    <t xml:space="preserve">1987_sp_P22223</t>
  </si>
  <si>
    <t xml:space="preserve">CADH3_HUMAN Cadherin-3 OS=Homo sapiens GN=CDH3 PE=1 SV=2</t>
  </si>
  <si>
    <t xml:space="preserve">P22223</t>
  </si>
  <si>
    <t xml:space="preserve">5986_sp_Q9Y282</t>
  </si>
  <si>
    <t xml:space="preserve">ERGI3_HUMAN Endoplasmic reticulum-Golgi intermediate compartment protein 3 OS=Homo sapiens GN=ERGIC3 PE=1 SV=1</t>
  </si>
  <si>
    <t xml:space="preserve">Q9Y282</t>
  </si>
  <si>
    <t xml:space="preserve">16355_sp_Q9P0W8</t>
  </si>
  <si>
    <t xml:space="preserve">SPAT7_HUMAN Spermatogenesis-associated protein 7 OS=Homo sapiens GN=SPATA7 PE=1 SV=3</t>
  </si>
  <si>
    <t xml:space="preserve">Q9P0W8</t>
  </si>
  <si>
    <t xml:space="preserve">3009_sp_Q5T035</t>
  </si>
  <si>
    <t xml:space="preserve">CI129_HUMAN Putative uncharacterized protein C9orf129 OS=Homo sapiens GN=C9orf129 PE=4 SV=1</t>
  </si>
  <si>
    <t xml:space="preserve">Q5T035</t>
  </si>
  <si>
    <t xml:space="preserve">14125_sp_Q8WVV4</t>
  </si>
  <si>
    <t xml:space="preserve">POF1B_HUMAN Protein POF1B OS=Homo sapiens GN=POF1B PE=1 SV=3</t>
  </si>
  <si>
    <t xml:space="preserve">Q8WVV4</t>
  </si>
  <si>
    <t xml:space="preserve">15276_sp_P31949</t>
  </si>
  <si>
    <t xml:space="preserve">S10AB_HUMAN Protein S100-A11 OS=Homo sapiens GN=S100A11 PE=1 SV=2</t>
  </si>
  <si>
    <t xml:space="preserve">P31949</t>
  </si>
  <si>
    <t xml:space="preserve">17562_sp_Q9BSF4</t>
  </si>
  <si>
    <t xml:space="preserve">TIM29_HUMAN Mitochondrial import inner membrane translocase subunit Tim29 OS=Homo sapiens GN=TIMM29 PE=1 SV=2</t>
  </si>
  <si>
    <t xml:space="preserve">Q9BSF4</t>
  </si>
  <si>
    <t xml:space="preserve">2323_sp_Q8IYE0</t>
  </si>
  <si>
    <t xml:space="preserve">CC146_HUMAN Coiled-coil domain-containing protein 146 OS=Homo sapiens GN=CCDC146 PE=1 SV=2</t>
  </si>
  <si>
    <t xml:space="preserve">Q8IYE0</t>
  </si>
  <si>
    <t xml:space="preserve">11589_sp_O95169</t>
  </si>
  <si>
    <t xml:space="preserve">NDUB8_HUMAN NADH dehydrogenase [ubiquinone] 1 beta subcomplex subunit 8_ mitochondrial OS=Homo sapiens GN=NDUFB8 PE=1 SV=1</t>
  </si>
  <si>
    <t xml:space="preserve">O95169</t>
  </si>
  <si>
    <t xml:space="preserve">14408_sp_Q52LW3</t>
  </si>
  <si>
    <t xml:space="preserve">RHG29_HUMAN Rho GTPase-activating protein 29 OS=Homo sapiens GN=ARHGAP29 PE=1 SV=2</t>
  </si>
  <si>
    <t xml:space="preserve">Q52LW3</t>
  </si>
  <si>
    <t xml:space="preserve">14883_sp_P19387</t>
  </si>
  <si>
    <t xml:space="preserve">RPB3_HUMAN DNA-directed RNA polymerase II subunit RPB3 OS=Homo sapiens GN=POLR2C PE=1 SV=2</t>
  </si>
  <si>
    <t xml:space="preserve">P19387</t>
  </si>
  <si>
    <t xml:space="preserve">10828_sp_Q96TA0</t>
  </si>
  <si>
    <t xml:space="preserve">PCDBI_HUMAN Putative protocadherin beta-18 OS=Homo sapiens GN=PCDHB18P PE=5 SV=2</t>
  </si>
  <si>
    <t xml:space="preserve">Q96TA0</t>
  </si>
  <si>
    <t xml:space="preserve">13532_sp_Q6NUM9</t>
  </si>
  <si>
    <t xml:space="preserve">RETST_HUMAN All-trans-retinol 13_14-reductase OS=Homo sapiens GN=RETSAT PE=1 SV=2</t>
  </si>
  <si>
    <t xml:space="preserve">Q6NUM9</t>
  </si>
  <si>
    <t xml:space="preserve">12971_sp_P42356</t>
  </si>
  <si>
    <t xml:space="preserve">PI4KA_HUMAN Phosphatidylinositol 4-kinase alpha OS=Homo sapiens GN=PI4KA PE=1 SV=4</t>
  </si>
  <si>
    <t xml:space="preserve">P42356</t>
  </si>
  <si>
    <t xml:space="preserve">117_sp_Q5VUR7</t>
  </si>
  <si>
    <t xml:space="preserve">A20A3_HUMAN Ankyrin repeat domain-containing protein 20A3 OS=Homo sapiens GN=ANKRD20A3 PE=4 SV=1</t>
  </si>
  <si>
    <t xml:space="preserve">Q5VUR7</t>
  </si>
  <si>
    <t xml:space="preserve">7045_sp_Q2WGJ9</t>
  </si>
  <si>
    <t xml:space="preserve">FR1L6_HUMAN Fer-1-like protein 6 OS=Homo sapiens GN=FER1L6 PE=2 SV=2</t>
  </si>
  <si>
    <t xml:space="preserve">Q2WGJ9</t>
  </si>
  <si>
    <t xml:space="preserve">18663_sp_Q05086</t>
  </si>
  <si>
    <t xml:space="preserve">UBE3A_HUMAN Ubiquitin-protein ligase E3A OS=Homo sapiens GN=UBE3A PE=1 SV=4</t>
  </si>
  <si>
    <t xml:space="preserve">Q05086</t>
  </si>
  <si>
    <t xml:space="preserve">78_sp_Q8N2K0</t>
  </si>
  <si>
    <t xml:space="preserve">ABD12_HUMAN Monoacylglycerol lipase ABHD12 OS=Homo sapiens GN=ABHD12 PE=1 SV=2</t>
  </si>
  <si>
    <t xml:space="preserve">Q8N2K0</t>
  </si>
  <si>
    <t xml:space="preserve">81_sp_Q709F0</t>
  </si>
  <si>
    <t xml:space="preserve">ACD11_HUMAN Acyl-CoA dehydrogenase family member 11 OS=Homo sapiens GN=ACAD11 PE=1 SV=2</t>
  </si>
  <si>
    <t xml:space="preserve">Q709F0</t>
  </si>
  <si>
    <t xml:space="preserve">3721_sp_Q9P2B4</t>
  </si>
  <si>
    <t xml:space="preserve">CT2NL_HUMAN CTTNBP2 N-terminal-like protein OS=Homo sapiens GN=CTTNBP2NL PE=1 SV=2</t>
  </si>
  <si>
    <t xml:space="preserve">Q9P2B4</t>
  </si>
  <si>
    <t xml:space="preserve">18538_sp_O60296</t>
  </si>
  <si>
    <t xml:space="preserve">TRAK2_HUMAN Trafficking kinesin-binding protein 2 OS=Homo sapiens GN=TRAK2 PE=1 SV=2</t>
  </si>
  <si>
    <t xml:space="preserve">O60296</t>
  </si>
  <si>
    <t xml:space="preserve">4317_sp_Q8NHQ9</t>
  </si>
  <si>
    <t xml:space="preserve">DDX55_HUMAN ATP-dependent RNA helicase DDX55 OS=Homo sapiens GN=DDX55 PE=1 SV=3</t>
  </si>
  <si>
    <t xml:space="preserve">Q8NHQ9</t>
  </si>
  <si>
    <t xml:space="preserve">19536_sp_Q8NHY6</t>
  </si>
  <si>
    <t xml:space="preserve">ZFP28_HUMAN Zinc finger protein 28 homolog OS=Homo sapiens GN=ZFP28 PE=1 SV=1</t>
  </si>
  <si>
    <t xml:space="preserve">Q8NHY6</t>
  </si>
  <si>
    <t xml:space="preserve">11429_sp_O94832</t>
  </si>
  <si>
    <t xml:space="preserve">MYO1D_HUMAN Unconventional myosin-Id OS=Homo sapiens GN=MYO1D PE=1 SV=2</t>
  </si>
  <si>
    <t xml:space="preserve">O94832</t>
  </si>
  <si>
    <t xml:space="preserve">3908_sp_O95741</t>
  </si>
  <si>
    <t xml:space="preserve">CPNE6_HUMAN Copine-6 OS=Homo sapiens GN=CPNE6 PE=1 SV=3</t>
  </si>
  <si>
    <t xml:space="preserve">O95741</t>
  </si>
  <si>
    <t xml:space="preserve">18354_sp_Q14139</t>
  </si>
  <si>
    <t xml:space="preserve">UBE4A_HUMAN Ubiquitin conjugation factor E4 A OS=Homo sapiens GN=UBE4A PE=1 SV=2</t>
  </si>
  <si>
    <t xml:space="preserve">Q14139</t>
  </si>
  <si>
    <t xml:space="preserve">3094_sp_Q8TD26</t>
  </si>
  <si>
    <t xml:space="preserve">CHD6_HUMAN Chromodomain-helicase-DNA-binding protein 6 OS=Homo sapiens GN=CHD6 PE=1 SV=4</t>
  </si>
  <si>
    <t xml:space="preserve">Q8TD26</t>
  </si>
  <si>
    <t xml:space="preserve">13284_sp_Q969Q5</t>
  </si>
  <si>
    <t xml:space="preserve">RAB24_HUMAN Ras-related protein Rab-24 OS=Homo sapiens GN=RAB24 PE=1 SV=1</t>
  </si>
  <si>
    <t xml:space="preserve">Q969Q5</t>
  </si>
  <si>
    <t xml:space="preserve">14854_sp_Q709C8</t>
  </si>
  <si>
    <t xml:space="preserve">VP13C_HUMAN Vacuolar protein sorting-associated protein 13C OS=Homo sapiens GN=VPS13C PE=1 SV=1</t>
  </si>
  <si>
    <t xml:space="preserve">Q709C8</t>
  </si>
  <si>
    <t xml:space="preserve">8703_sp_P00568</t>
  </si>
  <si>
    <t xml:space="preserve">KAD1_HUMAN Adenylate kinase isoenzyme 1 OS=Homo sapiens GN=AK1 PE=1 SV=3</t>
  </si>
  <si>
    <t xml:space="preserve">P00568</t>
  </si>
  <si>
    <t xml:space="preserve">1833_sp_O00305</t>
  </si>
  <si>
    <t xml:space="preserve">CACB4_HUMAN Voltage-dependent L-type calcium channel subunit beta-4 OS=Homo sapiens GN=CACNB4 PE=1 SV=2</t>
  </si>
  <si>
    <t xml:space="preserve">O00305</t>
  </si>
  <si>
    <t xml:space="preserve">4246_sp_Q9NR90</t>
  </si>
  <si>
    <t xml:space="preserve">DAZ3_HUMAN Deleted in azoospermia protein 3 OS=Homo sapiens GN=DAZ3 PE=1 SV=1</t>
  </si>
  <si>
    <t xml:space="preserve">Q9NR90</t>
  </si>
  <si>
    <t xml:space="preserve">9353_sp_O76011</t>
  </si>
  <si>
    <t xml:space="preserve">KRT34_HUMAN Keratin_ type I cuticular Ha4 OS=Homo sapiens GN=KRT34 PE=1 SV=2</t>
  </si>
  <si>
    <t xml:space="preserve">O76011</t>
  </si>
  <si>
    <t xml:space="preserve">7748_sp_Q5JVS0</t>
  </si>
  <si>
    <t xml:space="preserve">HABP4_HUMAN Intracellular hyaluronan-binding protein 4 OS=Homo sapiens GN=HABP4 PE=1 SV=1</t>
  </si>
  <si>
    <t xml:space="preserve">Q5JVS0</t>
  </si>
  <si>
    <t xml:space="preserve">18890_sp_O95365</t>
  </si>
  <si>
    <t xml:space="preserve">ZBT7A_HUMAN Zinc finger and BTB domain-containing protein 7A OS=Homo sapiens GN=ZBTB7A PE=1 SV=1</t>
  </si>
  <si>
    <t xml:space="preserve">O95365</t>
  </si>
  <si>
    <t xml:space="preserve">16645_sp_Q99747</t>
  </si>
  <si>
    <t xml:space="preserve">SNAG_HUMAN Gamma-soluble NSF attachment protein OS=Homo sapiens GN=NAPG PE=1 SV=1</t>
  </si>
  <si>
    <t xml:space="preserve">Q99747</t>
  </si>
  <si>
    <t xml:space="preserve">17838_sp_Q9HC07</t>
  </si>
  <si>
    <t xml:space="preserve">TM165_HUMAN Transmembrane protein 165 OS=Homo sapiens GN=TMEM165 PE=1 SV=1</t>
  </si>
  <si>
    <t xml:space="preserve">Q9HC07</t>
  </si>
  <si>
    <t xml:space="preserve">1354_sp_P05089</t>
  </si>
  <si>
    <t xml:space="preserve">ARGI1_HUMAN Arginase-1 OS=Homo sapiens GN=ARG1 PE=1 SV=2</t>
  </si>
  <si>
    <t xml:space="preserve">P05089</t>
  </si>
  <si>
    <t xml:space="preserve">5094_sp_Q7Z5Q5</t>
  </si>
  <si>
    <t xml:space="preserve">DPOLN_HUMAN DNA polymerase nu OS=Homo sapiens GN=POLN PE=1 SV=2</t>
  </si>
  <si>
    <t xml:space="preserve">Q7Z5Q5</t>
  </si>
  <si>
    <t xml:space="preserve">8077_sp_P05362</t>
  </si>
  <si>
    <t xml:space="preserve">ICAM1_HUMAN Intercellular adhesion molecule 1 OS=Homo sapiens GN=ICAM1 PE=1 SV=2</t>
  </si>
  <si>
    <t xml:space="preserve">P05362</t>
  </si>
  <si>
    <t xml:space="preserve">3242_sp_Q9NZZ3</t>
  </si>
  <si>
    <t xml:space="preserve">CHMP5_HUMAN Charged multivesicular body protein 5 OS=Homo sapiens GN=CHMP5 PE=1 SV=1</t>
  </si>
  <si>
    <t xml:space="preserve">Q9NZZ3</t>
  </si>
  <si>
    <t xml:space="preserve">1685_sp_O00478</t>
  </si>
  <si>
    <t xml:space="preserve">BT3A3_HUMAN Butyrophilin subfamily 3 member A3 OS=Homo sapiens GN=BTN3A3 PE=1 SV=1</t>
  </si>
  <si>
    <t xml:space="preserve">O00478</t>
  </si>
  <si>
    <t xml:space="preserve">5191_sp_P26378</t>
  </si>
  <si>
    <t xml:space="preserve">ELAV4_HUMAN ELAV-like protein 4 OS=Homo sapiens GN=ELAVL4 PE=1 SV=2</t>
  </si>
  <si>
    <t xml:space="preserve">P26378</t>
  </si>
  <si>
    <t xml:space="preserve">19236_sp_Q9H267</t>
  </si>
  <si>
    <t xml:space="preserve">VP33B_HUMAN Vacuolar protein sorting-associated protein 33B OS=Homo sapiens GN=VPS33B PE=1 SV=2</t>
  </si>
  <si>
    <t xml:space="preserve">Q9H267</t>
  </si>
  <si>
    <t xml:space="preserve">4590_sp_Q92466</t>
  </si>
  <si>
    <t xml:space="preserve">DDB2_HUMAN DNA damage-binding protein 2 OS=Homo sapiens GN=DDB2 PE=1 SV=1</t>
  </si>
  <si>
    <t xml:space="preserve">Q92466</t>
  </si>
  <si>
    <t xml:space="preserve">2720_sp_Q8NEF3</t>
  </si>
  <si>
    <t xml:space="preserve">CC112_HUMAN Coiled-coil domain-containing protein 112 OS=Homo sapiens GN=CCDC112 PE=1 SV=2</t>
  </si>
  <si>
    <t xml:space="preserve">Q8NEF3</t>
  </si>
  <si>
    <t xml:space="preserve">17032_sp_P49588</t>
  </si>
  <si>
    <t xml:space="preserve">SYAC_HUMAN Alanine--tRNA ligase_ cytoplasmic OS=Homo sapiens GN=AARS PE=1 SV=2</t>
  </si>
  <si>
    <t xml:space="preserve">P49588</t>
  </si>
  <si>
    <t xml:space="preserve">10222_sp_Q8TD10</t>
  </si>
  <si>
    <t xml:space="preserve">MIPO1_HUMAN Mirror-image polydactyly gene 1 protein OS=Homo sapiens GN=MIPOL1 PE=1 SV=1</t>
  </si>
  <si>
    <t xml:space="preserve">Q8TD10</t>
  </si>
  <si>
    <t xml:space="preserve">5115_sp_Q14156</t>
  </si>
  <si>
    <t xml:space="preserve">EFR3A_HUMAN Protein EFR3 homolog A OS=Homo sapiens GN=EFR3A PE=1 SV=2</t>
  </si>
  <si>
    <t xml:space="preserve">Q14156</t>
  </si>
  <si>
    <t xml:space="preserve">8792_sp_P22694</t>
  </si>
  <si>
    <t xml:space="preserve">KAPCB_HUMAN cAMP-dependent protein kinase catalytic subunit beta OS=Homo sapiens GN=PRKACB PE=1 SV=2</t>
  </si>
  <si>
    <t xml:space="preserve">P22694</t>
  </si>
  <si>
    <t xml:space="preserve">20183_sp_Q9BUG6</t>
  </si>
  <si>
    <t xml:space="preserve">ZSA5A_HUMAN Zinc finger and SCAN domain-containing protein 5A OS=Homo sapiens GN=ZSCAN5A PE=2 SV=1</t>
  </si>
  <si>
    <t xml:space="preserve">Q9BUG6</t>
  </si>
  <si>
    <t xml:space="preserve">12740_sp_Q01804</t>
  </si>
  <si>
    <t xml:space="preserve">OTUD4_HUMAN OTU domain-containing protein 4 OS=Homo sapiens GN=OTUD4 PE=1 SV=4</t>
  </si>
  <si>
    <t xml:space="preserve">Q01804</t>
  </si>
  <si>
    <t xml:space="preserve">14216_sp_Q92954</t>
  </si>
  <si>
    <t xml:space="preserve">PRG4_HUMAN Proteoglycan 4 OS=Homo sapiens GN=PRG4 PE=1 SV=2</t>
  </si>
  <si>
    <t xml:space="preserve">Q92954</t>
  </si>
  <si>
    <t xml:space="preserve">791_sp_Q06481</t>
  </si>
  <si>
    <t xml:space="preserve">APLP2_HUMAN Amyloid-like protein 2 OS=Homo sapiens GN=APLP2 PE=1 SV=2</t>
  </si>
  <si>
    <t xml:space="preserve">Q06481</t>
  </si>
  <si>
    <t xml:space="preserve">341_sp_P28330</t>
  </si>
  <si>
    <t xml:space="preserve">ACADL_HUMAN Long-chain specific acyl-CoA dehydrogenase_ mitochondrial OS=Homo sapiens GN=ACADL PE=1 SV=2</t>
  </si>
  <si>
    <t xml:space="preserve">P28330</t>
  </si>
  <si>
    <t xml:space="preserve">4723_sp_O00115</t>
  </si>
  <si>
    <t xml:space="preserve">DNS2A_HUMAN Deoxyribonuclease-2-alpha OS=Homo sapiens GN=DNASE2 PE=1 SV=2</t>
  </si>
  <si>
    <t xml:space="preserve">O00115</t>
  </si>
  <si>
    <t xml:space="preserve">14011_sp_Q8IXY8</t>
  </si>
  <si>
    <t xml:space="preserve">PPIL6_HUMAN Peptidyl-prolyl cis-trans isomerase-like 6 OS=Homo sapiens GN=PPIL6 PE=2 SV=1</t>
  </si>
  <si>
    <t xml:space="preserve">Q8IXY8</t>
  </si>
  <si>
    <t xml:space="preserve">12203_sp_P78549</t>
  </si>
  <si>
    <t xml:space="preserve">NTH_HUMAN Endonuclease III-like protein 1 OS=Homo sapiens GN=NTHL1 PE=1 SV=2</t>
  </si>
  <si>
    <t xml:space="preserve">P78549</t>
  </si>
  <si>
    <t xml:space="preserve">490_sp_P30038</t>
  </si>
  <si>
    <t xml:space="preserve">AL4A1_HUMAN Delta-1-pyrroline-5-carboxylate dehydrogenase_ mitochondrial OS=Homo sapiens GN=ALDH4A1 PE=1 SV=3</t>
  </si>
  <si>
    <t xml:space="preserve">P30038</t>
  </si>
  <si>
    <t xml:space="preserve">690_sp_P43353</t>
  </si>
  <si>
    <t xml:space="preserve">AL3B1_HUMAN Aldehyde dehydrogenase family 3 member B1 OS=Homo sapiens GN=ALDH3B1 PE=1 SV=1</t>
  </si>
  <si>
    <t xml:space="preserve">P43353</t>
  </si>
  <si>
    <t xml:space="preserve">10967_sp_Q96EY8</t>
  </si>
  <si>
    <t xml:space="preserve">MMAB_HUMAN Cob(I)yrinic acid a_c-diamide adenosyltransferase_ mitochondrial OS=Homo sapiens GN=MMAB PE=1 SV=1</t>
  </si>
  <si>
    <t xml:space="preserve">Q96EY8</t>
  </si>
  <si>
    <t xml:space="preserve">7254_sp_O14908</t>
  </si>
  <si>
    <t xml:space="preserve">GIPC1_HUMAN PDZ domain-containing protein GIPC1 OS=Homo sapiens GN=GIPC1 PE=1 SV=2</t>
  </si>
  <si>
    <t xml:space="preserve">O14908</t>
  </si>
  <si>
    <t xml:space="preserve">16533_sp_Q9H6I2</t>
  </si>
  <si>
    <t xml:space="preserve">SOX17_HUMAN Transcription factor SOX-17 OS=Homo sapiens GN=SOX17 PE=1 SV=1</t>
  </si>
  <si>
    <t xml:space="preserve">Q9H6I2</t>
  </si>
  <si>
    <t xml:space="preserve">2095_sp_A2RUR9</t>
  </si>
  <si>
    <t xml:space="preserve">C144A_HUMAN Coiled-coil domain-containing protein 144A OS=Homo sapiens GN=CCDC144A PE=2 SV=1</t>
  </si>
  <si>
    <t xml:space="preserve">A2RUR9</t>
  </si>
  <si>
    <t xml:space="preserve">12212_sp_Q9UKK6</t>
  </si>
  <si>
    <t xml:space="preserve">NXT1_HUMAN NTF2-related export protein 1 OS=Homo sapiens GN=NXT1 PE=1 SV=1</t>
  </si>
  <si>
    <t xml:space="preserve">Q9UKK6</t>
  </si>
  <si>
    <t xml:space="preserve">20184_sp_Q8NEG5</t>
  </si>
  <si>
    <t xml:space="preserve">ZSWM2_HUMAN E3 ubiquitin-protein ligase ZSWIM2 OS=Homo sapiens GN=ZSWIM2 PE=1 SV=2</t>
  </si>
  <si>
    <t xml:space="preserve">Q8NEG5</t>
  </si>
  <si>
    <t xml:space="preserve">2804_sp_P48960</t>
  </si>
  <si>
    <t xml:space="preserve">CD97_HUMAN CD97 antigen OS=Homo sapiens GN=CD97 PE=1 SV=4</t>
  </si>
  <si>
    <t xml:space="preserve">P48960</t>
  </si>
  <si>
    <t xml:space="preserve">4402_sp_Q9UBU7</t>
  </si>
  <si>
    <t xml:space="preserve">DBF4A_HUMAN Protein DBF4 homolog A OS=Homo sapiens GN=DBF4 PE=1 SV=1</t>
  </si>
  <si>
    <t xml:space="preserve">Q9UBU7</t>
  </si>
  <si>
    <t xml:space="preserve">3189_sp_Q9P2M7</t>
  </si>
  <si>
    <t xml:space="preserve">CING_HUMAN Cingulin OS=Homo sapiens GN=CGN PE=1 SV=2</t>
  </si>
  <si>
    <t xml:space="preserve">Q9P2M7</t>
  </si>
  <si>
    <t xml:space="preserve">8820_sp_P17275</t>
  </si>
  <si>
    <t xml:space="preserve">JUNB_HUMAN Transcription factor jun-B OS=Homo sapiens GN=JUNB PE=1 SV=1</t>
  </si>
  <si>
    <t xml:space="preserve">P17275</t>
  </si>
  <si>
    <t xml:space="preserve">3083_sp_P49454</t>
  </si>
  <si>
    <t xml:space="preserve">CENPF_HUMAN Centromere protein F OS=Homo sapiens GN=CENPF PE=1 SV=2</t>
  </si>
  <si>
    <t xml:space="preserve">P49454</t>
  </si>
  <si>
    <t xml:space="preserve">14334_sp_P23469</t>
  </si>
  <si>
    <t xml:space="preserve">PTPRE_HUMAN Receptor-type tyrosine-protein phosphatase epsilon OS=Homo sapiens GN=PTPRE PE=1 SV=1</t>
  </si>
  <si>
    <t xml:space="preserve">P23469</t>
  </si>
  <si>
    <t xml:space="preserve">11966_sp_Q86UT6</t>
  </si>
  <si>
    <t xml:space="preserve">NLRX1_HUMAN NLR family member X1 OS=Homo sapiens GN=NLRX1 PE=1 SV=1</t>
  </si>
  <si>
    <t xml:space="preserve">Q86UT6</t>
  </si>
  <si>
    <t xml:space="preserve">3490_sp_Q9UBL6</t>
  </si>
  <si>
    <t xml:space="preserve">CPNE7_HUMAN Copine-7 OS=Homo sapiens GN=CPNE7 PE=1 SV=1</t>
  </si>
  <si>
    <t xml:space="preserve">Q9UBL6</t>
  </si>
  <si>
    <t xml:space="preserve">10488_sp_P51003</t>
  </si>
  <si>
    <t xml:space="preserve">PAPOA_HUMAN Poly(A) polymerase alpha OS=Homo sapiens GN=PAPOLA PE=1 SV=4</t>
  </si>
  <si>
    <t xml:space="preserve">P51003</t>
  </si>
  <si>
    <t xml:space="preserve">16991_sp_Q7L3T8</t>
  </si>
  <si>
    <t xml:space="preserve">SYPM_HUMAN Probable proline--tRNA ligase_ mitochondrial OS=Homo sapiens GN=PARS2 PE=1 SV=1</t>
  </si>
  <si>
    <t xml:space="preserve">Q7L3T8</t>
  </si>
  <si>
    <t xml:space="preserve">2246_sp_Q9Y5K6</t>
  </si>
  <si>
    <t xml:space="preserve">CD2AP_HUMAN CD2-associated protein OS=Homo sapiens GN=CD2AP PE=1 SV=1</t>
  </si>
  <si>
    <t xml:space="preserve">Q9Y5K6</t>
  </si>
  <si>
    <t xml:space="preserve">17898_sp_P09110</t>
  </si>
  <si>
    <t xml:space="preserve">THIK_HUMAN 3-ketoacyl-CoA thiolase_ peroxisomal OS=Homo sapiens GN=ACAA1 PE=1 SV=2</t>
  </si>
  <si>
    <t xml:space="preserve">P09110</t>
  </si>
  <si>
    <t xml:space="preserve">11240_sp_P43121</t>
  </si>
  <si>
    <t xml:space="preserve">MUC18_HUMAN Cell surface glycoprotein MUC18 OS=Homo sapiens GN=MCAM PE=1 SV=2</t>
  </si>
  <si>
    <t xml:space="preserve">P43121</t>
  </si>
  <si>
    <t xml:space="preserve">31_sp_P35611</t>
  </si>
  <si>
    <t xml:space="preserve">ADDA_HUMAN Alpha-adducin OS=Homo sapiens GN=ADD1 PE=1 SV=2</t>
  </si>
  <si>
    <t xml:space="preserve">P35611</t>
  </si>
  <si>
    <t xml:space="preserve">17992_sp_Q8N4H5</t>
  </si>
  <si>
    <t xml:space="preserve">TOM5_HUMAN Mitochondrial import receptor subunit TOM5 homolog OS=Homo sapiens GN=TOMM5 PE=1 SV=1</t>
  </si>
  <si>
    <t xml:space="preserve">Q8N4H5</t>
  </si>
  <si>
    <t xml:space="preserve">16072_sp_P35610</t>
  </si>
  <si>
    <t xml:space="preserve">SOAT1_HUMAN Sterol O-acyltransferase 1 OS=Homo sapiens GN=SOAT1 PE=1 SV=3</t>
  </si>
  <si>
    <t xml:space="preserve">P35610</t>
  </si>
  <si>
    <t xml:space="preserve">12999_sp_Q9ULU4</t>
  </si>
  <si>
    <t xml:space="preserve">PKCB1_HUMAN Protein kinase C-binding protein 1 OS=Homo sapiens GN=ZMYND8 PE=1 SV=2</t>
  </si>
  <si>
    <t xml:space="preserve">Q9ULU4</t>
  </si>
  <si>
    <t xml:space="preserve">19036_sp_Q9BRU9</t>
  </si>
  <si>
    <t xml:space="preserve">UTP23_HUMAN rRNA-processing protein UTP23 homolog OS=Homo sapiens GN=UTP23 PE=1 SV=2</t>
  </si>
  <si>
    <t xml:space="preserve">Q9BRU9</t>
  </si>
  <si>
    <t xml:space="preserve">16805_sp_O43278</t>
  </si>
  <si>
    <t xml:space="preserve">SPIT1_HUMAN Kunitz-type protease inhibitor 1 OS=Homo sapiens GN=SPINT1 PE=1 SV=2</t>
  </si>
  <si>
    <t xml:space="preserve">O43278</t>
  </si>
  <si>
    <t xml:space="preserve">5350_sp_A4D1E9</t>
  </si>
  <si>
    <t xml:space="preserve">GTPBA_HUMAN GTP-binding protein 10 OS=Homo sapiens GN=GTPBP10 PE=1 SV=1</t>
  </si>
  <si>
    <t xml:space="preserve">A4D1E9</t>
  </si>
  <si>
    <t xml:space="preserve">1022_sp_Q9BPW4</t>
  </si>
  <si>
    <t xml:space="preserve">APOL4_HUMAN Apolipoprotein L4 OS=Homo sapiens GN=APOL4 PE=2 SV=3</t>
  </si>
  <si>
    <t xml:space="preserve">Q9BPW4</t>
  </si>
  <si>
    <t xml:space="preserve">7242_sp_A6NGU5</t>
  </si>
  <si>
    <t xml:space="preserve">GGT3_HUMAN Putative gamma-glutamyltranspeptidase 3 OS=Homo sapiens GN=GGT3P PE=5 SV=2</t>
  </si>
  <si>
    <t xml:space="preserve">A6NGU5</t>
  </si>
  <si>
    <t xml:space="preserve">11668_sp_Q9Y2A7</t>
  </si>
  <si>
    <t xml:space="preserve">NCKP1_HUMAN Nck-associated protein 1 OS=Homo sapiens GN=NCKAP1 PE=1 SV=1</t>
  </si>
  <si>
    <t xml:space="preserve">Q9Y2A7</t>
  </si>
  <si>
    <t xml:space="preserve">16742_sp_Q13033</t>
  </si>
  <si>
    <t xml:space="preserve">STRN3_HUMAN Striatin-3 OS=Homo sapiens GN=STRN3 PE=1 SV=3</t>
  </si>
  <si>
    <t xml:space="preserve">Q13033</t>
  </si>
  <si>
    <t xml:space="preserve">8796_sp_P48730</t>
  </si>
  <si>
    <t xml:space="preserve">KC1D_HUMAN Casein kinase I isoform delta OS=Homo sapiens GN=CSNK1D PE=1 SV=2</t>
  </si>
  <si>
    <t xml:space="preserve">P48730</t>
  </si>
  <si>
    <t xml:space="preserve">9404_sp_P83111</t>
  </si>
  <si>
    <t xml:space="preserve">LACTB_HUMAN Serine beta-lactamase-like protein LACTB_ mitochondrial OS=Homo sapiens GN=LACTB PE=1 SV=2</t>
  </si>
  <si>
    <t xml:space="preserve">P83111</t>
  </si>
  <si>
    <t xml:space="preserve">11590_sp_O95298</t>
  </si>
  <si>
    <t xml:space="preserve">NDUC2_HUMAN NADH dehydrogenase [ubiquinone] 1 subunit C2 OS=Homo sapiens GN=NDUFC2 PE=1 SV=1</t>
  </si>
  <si>
    <t xml:space="preserve">O95298</t>
  </si>
  <si>
    <t xml:space="preserve">3462_sp_Q6IBW4</t>
  </si>
  <si>
    <t xml:space="preserve">CNDH2_HUMAN Condensin-2 complex subunit H2 OS=Homo sapiens GN=NCAPH2 PE=1 SV=1</t>
  </si>
  <si>
    <t xml:space="preserve">Q6IBW4</t>
  </si>
  <si>
    <t xml:space="preserve">15898_sp_O15041</t>
  </si>
  <si>
    <t xml:space="preserve">SEM3E_HUMAN Semaphorin-3E OS=Homo sapiens GN=SEMA3E PE=1 SV=1</t>
  </si>
  <si>
    <t xml:space="preserve">O15041</t>
  </si>
  <si>
    <t xml:space="preserve">8466_sp_Q9H8X2</t>
  </si>
  <si>
    <t xml:space="preserve">IPPK_HUMAN Inositol-pentakisphosphate 2-kinase OS=Homo sapiens GN=IPPK PE=1 SV=1</t>
  </si>
  <si>
    <t xml:space="preserve">Q9H8X2</t>
  </si>
  <si>
    <t xml:space="preserve">13316_sp_P11216</t>
  </si>
  <si>
    <t xml:space="preserve">PYGB_HUMAN Glycogen phosphorylase_ brain form OS=Homo sapiens GN=PYGB PE=1 SV=5</t>
  </si>
  <si>
    <t xml:space="preserve">P11216</t>
  </si>
  <si>
    <t xml:space="preserve">18223_sp_Q6ICL3</t>
  </si>
  <si>
    <t xml:space="preserve">TNG2_HUMAN Transport and Golgi organization protein 2 homolog OS=Homo sapiens GN=TANGO2 PE=1 SV=1</t>
  </si>
  <si>
    <t xml:space="preserve">Q6ICL3</t>
  </si>
  <si>
    <t xml:space="preserve">11611_sp_O95139</t>
  </si>
  <si>
    <t xml:space="preserve">NDUB6_HUMAN NADH dehydrogenase [ubiquinone] 1 beta subcomplex subunit 6 OS=Homo sapiens GN=NDUFB6 PE=1 SV=3</t>
  </si>
  <si>
    <t xml:space="preserve">O95139</t>
  </si>
  <si>
    <t xml:space="preserve">5568_sp_Q8IX03</t>
  </si>
  <si>
    <t xml:space="preserve">KIBRA_HUMAN Protein KIBRA OS=Homo sapiens GN=WWC1 PE=1 SV=1</t>
  </si>
  <si>
    <t xml:space="preserve">Q8IX03</t>
  </si>
  <si>
    <t xml:space="preserve">12926_sp_O43933</t>
  </si>
  <si>
    <t xml:space="preserve">PEX1_HUMAN Peroxisome biogenesis factor 1 OS=Homo sapiens GN=PEX1 PE=1 SV=1</t>
  </si>
  <si>
    <t xml:space="preserve">O43933</t>
  </si>
  <si>
    <t xml:space="preserve">14988_sp_Q6P161</t>
  </si>
  <si>
    <t xml:space="preserve">RM54_HUMAN 39S ribosomal protein L54_ mitochondrial OS=Homo sapiens GN=MRPL54 PE=1 SV=1</t>
  </si>
  <si>
    <t xml:space="preserve">Q6P161</t>
  </si>
  <si>
    <t xml:space="preserve">2405_sp_Q86X55</t>
  </si>
  <si>
    <t xml:space="preserve">CARM1_HUMAN Histone-arginine methyltransferase CARM1 OS=Homo sapiens GN=CARM1 PE=1 SV=3</t>
  </si>
  <si>
    <t xml:space="preserve">Q86X55</t>
  </si>
  <si>
    <t xml:space="preserve">12816_sp_Q8NBM8</t>
  </si>
  <si>
    <t xml:space="preserve">PCYXL_HUMAN Prenylcysteine oxidase-like OS=Homo sapiens GN=PCYOX1L PE=1 SV=2</t>
  </si>
  <si>
    <t xml:space="preserve">Q8NBM8</t>
  </si>
  <si>
    <t xml:space="preserve">11329_sp_Q96E29</t>
  </si>
  <si>
    <t xml:space="preserve">MTEF3_HUMAN Transcription termination factor 3_ mitochondrial OS=Homo sapiens GN=MTERF3 PE=1 SV=2</t>
  </si>
  <si>
    <t xml:space="preserve">Q96E29</t>
  </si>
  <si>
    <t xml:space="preserve">11503_sp_Q9ULV0</t>
  </si>
  <si>
    <t xml:space="preserve">MYO5B_HUMAN Unconventional myosin-Vb OS=Homo sapiens GN=MYO5B PE=1 SV=3</t>
  </si>
  <si>
    <t xml:space="preserve">Q9ULV0</t>
  </si>
  <si>
    <t xml:space="preserve">5760_sp_Q9NS40</t>
  </si>
  <si>
    <t xml:space="preserve">KCNH7_HUMAN Potassium voltage-gated channel subfamily H member 7 OS=Homo sapiens GN=KCNH7 PE=2 SV=2</t>
  </si>
  <si>
    <t xml:space="preserve">Q9NS40</t>
  </si>
  <si>
    <t xml:space="preserve">2544_sp_Q9UNH5</t>
  </si>
  <si>
    <t xml:space="preserve">CC14A_HUMAN Dual specificity protein phosphatase CDC14A OS=Homo sapiens GN=CDC14A PE=1 SV=1</t>
  </si>
  <si>
    <t xml:space="preserve">Q9UNH5</t>
  </si>
  <si>
    <t xml:space="preserve">16837_sp_Q5JTZ9</t>
  </si>
  <si>
    <t xml:space="preserve">SYAM_HUMAN Alanine--tRNA ligase_ mitochondrial OS=Homo sapiens GN=AARS2 PE=1 SV=1</t>
  </si>
  <si>
    <t xml:space="preserve">Q5JTZ9</t>
  </si>
  <si>
    <t xml:space="preserve">8370_sp_Q8WYA0</t>
  </si>
  <si>
    <t xml:space="preserve">IFT81_HUMAN Intraflagellar transport protein 81 homolog OS=Homo sapiens GN=IFT81 PE=1 SV=1</t>
  </si>
  <si>
    <t xml:space="preserve">Q8WYA0</t>
  </si>
  <si>
    <t xml:space="preserve">16305_sp_Q02447</t>
  </si>
  <si>
    <t xml:space="preserve">SP3_HUMAN Transcription factor Sp3 OS=Homo sapiens GN=SP3 PE=1 SV=3</t>
  </si>
  <si>
    <t xml:space="preserve">Q02447</t>
  </si>
  <si>
    <t xml:space="preserve">5919_sp_Q96RQ1</t>
  </si>
  <si>
    <t xml:space="preserve">ERGI2_HUMAN Endoplasmic reticulum-Golgi intermediate compartment protein 2 OS=Homo sapiens GN=ERGIC2 PE=1 SV=2</t>
  </si>
  <si>
    <t xml:space="preserve">Q96RQ1</t>
  </si>
  <si>
    <t xml:space="preserve">12868_sp_Q96JY6</t>
  </si>
  <si>
    <t xml:space="preserve">PDLI2_HUMAN PDZ and LIM domain protein 2 OS=Homo sapiens GN=PDLIM2 PE=1 SV=1</t>
  </si>
  <si>
    <t xml:space="preserve">Q96JY6</t>
  </si>
  <si>
    <t xml:space="preserve">486_sp_O00170</t>
  </si>
  <si>
    <t xml:space="preserve">AIP_HUMAN AH receptor-interacting protein OS=Homo sapiens GN=AIP PE=1 SV=2</t>
  </si>
  <si>
    <t xml:space="preserve">O00170</t>
  </si>
  <si>
    <t xml:space="preserve">5210_sp_Q9BW60</t>
  </si>
  <si>
    <t xml:space="preserve">ELOV1_HUMAN Elongation of very long chain fatty acids protein 1 OS=Homo sapiens GN=ELOVL1 PE=1 SV=1</t>
  </si>
  <si>
    <t xml:space="preserve">Q9BW60</t>
  </si>
  <si>
    <t xml:space="preserve">15645_sp_Q6P3W7</t>
  </si>
  <si>
    <t xml:space="preserve">SCYL2_HUMAN SCY1-like protein 2 OS=Homo sapiens GN=SCYL2 PE=1 SV=1</t>
  </si>
  <si>
    <t xml:space="preserve">Q6P3W7</t>
  </si>
  <si>
    <t xml:space="preserve">9704_sp_Q8IWC1</t>
  </si>
  <si>
    <t xml:space="preserve">MA7D3_HUMAN MAP7 domain-containing protein 3 OS=Homo sapiens GN=MAP7D3 PE=1 SV=2</t>
  </si>
  <si>
    <t xml:space="preserve">Q8IWC1</t>
  </si>
  <si>
    <t xml:space="preserve">7780_sp_Q9BW71</t>
  </si>
  <si>
    <t xml:space="preserve">HIRP3_HUMAN HIRA-interacting protein 3 OS=Homo sapiens GN=HIRIP3 PE=1 SV=3</t>
  </si>
  <si>
    <t xml:space="preserve">Q9BW71</t>
  </si>
  <si>
    <t xml:space="preserve">578_sp_P02768</t>
  </si>
  <si>
    <t xml:space="preserve">ALBU_HUMAN Serum albumin OS=Homo sapiens GN=ALB PE=1 SV=2</t>
  </si>
  <si>
    <t xml:space="preserve">P02768</t>
  </si>
  <si>
    <t xml:space="preserve">16473_sp_P35237</t>
  </si>
  <si>
    <t xml:space="preserve">SPB6_HUMAN Serpin B6 OS=Homo sapiens GN=SERPINB6 PE=1 SV=3</t>
  </si>
  <si>
    <t xml:space="preserve">P35237</t>
  </si>
  <si>
    <t xml:space="preserve">2931_sp_O15078</t>
  </si>
  <si>
    <t xml:space="preserve">CE290_HUMAN Centrosomal protein of 290 kDa OS=Homo sapiens GN=CEP290 PE=1 SV=2</t>
  </si>
  <si>
    <t xml:space="preserve">O15078</t>
  </si>
  <si>
    <t xml:space="preserve">2585_sp_Q13042</t>
  </si>
  <si>
    <t xml:space="preserve">CDC16_HUMAN Cell division cycle protein 16 homolog OS=Homo sapiens GN=CDC16 PE=1 SV=2</t>
  </si>
  <si>
    <t xml:space="preserve">Q13042</t>
  </si>
  <si>
    <t xml:space="preserve">11332_sp_Q8IUG5</t>
  </si>
  <si>
    <t xml:space="preserve">MY18B_HUMAN Unconventional myosin-XVIIIb OS=Homo sapiens GN=MYO18B PE=1 SV=1</t>
  </si>
  <si>
    <t xml:space="preserve">Q8IUG5</t>
  </si>
  <si>
    <t xml:space="preserve">18153_sp_P82094</t>
  </si>
  <si>
    <t xml:space="preserve">TMF1_HUMAN TATA element modulatory factor OS=Homo sapiens GN=TMF1 PE=1 SV=2</t>
  </si>
  <si>
    <t xml:space="preserve">P82094</t>
  </si>
  <si>
    <t xml:space="preserve">14242_sp_Q08752</t>
  </si>
  <si>
    <t xml:space="preserve">PPID_HUMAN Peptidyl-prolyl cis-trans isomerase D OS=Homo sapiens GN=PPID PE=1 SV=3</t>
  </si>
  <si>
    <t xml:space="preserve">Q08752</t>
  </si>
  <si>
    <t xml:space="preserve">16463_sp_Q9UIU6</t>
  </si>
  <si>
    <t xml:space="preserve">SIX4_HUMAN Homeobox protein SIX4 OS=Homo sapiens GN=SIX4 PE=1 SV=2</t>
  </si>
  <si>
    <t xml:space="preserve">Q9UIU6</t>
  </si>
  <si>
    <t xml:space="preserve">18681_sp_Q13404</t>
  </si>
  <si>
    <t xml:space="preserve">UB2V1_HUMAN Ubiquitin-conjugating enzyme E2 variant 1 OS=Homo sapiens GN=UBE2V1 PE=1 SV=2</t>
  </si>
  <si>
    <t xml:space="preserve">Q13404</t>
  </si>
  <si>
    <t xml:space="preserve">7433_sp_Q49A26</t>
  </si>
  <si>
    <t xml:space="preserve">GLYR1_HUMAN Putative oxidoreductase GLYR1 OS=Homo sapiens GN=GLYR1 PE=1 SV=3</t>
  </si>
  <si>
    <t xml:space="preserve">Q49A26</t>
  </si>
  <si>
    <t xml:space="preserve">13006_sp_Q96BZ4</t>
  </si>
  <si>
    <t xml:space="preserve">PLD4_HUMAN Phospholipase D4 OS=Homo sapiens GN=PLD4 PE=2 SV=2</t>
  </si>
  <si>
    <t xml:space="preserve">Q96BZ4</t>
  </si>
  <si>
    <t xml:space="preserve">15752_sp_Q99470</t>
  </si>
  <si>
    <t xml:space="preserve">SDF2_HUMAN Stromal cell-derived factor 2 OS=Homo sapiens GN=SDF2 PE=1 SV=2</t>
  </si>
  <si>
    <t xml:space="preserve">Q99470</t>
  </si>
  <si>
    <t xml:space="preserve">13497_sp_Q96I51</t>
  </si>
  <si>
    <t xml:space="preserve">RCC1L_HUMAN RCC1-like G exchanging factor-like protein OS=Homo sapiens GN=RCC1L PE=1 SV=2</t>
  </si>
  <si>
    <t xml:space="preserve">Q96I51</t>
  </si>
  <si>
    <t xml:space="preserve">13041_sp_Q5JRX3</t>
  </si>
  <si>
    <t xml:space="preserve">PREP_HUMAN Presequence protease_ mitochondrial OS=Homo sapiens GN=PITRM1 PE=1 SV=3</t>
  </si>
  <si>
    <t xml:space="preserve">Q5JRX3</t>
  </si>
  <si>
    <t xml:space="preserve">1702_sp_P80723</t>
  </si>
  <si>
    <t xml:space="preserve">BASP1_HUMAN Brain acid soluble protein 1 OS=Homo sapiens GN=BASP1 PE=1 SV=2</t>
  </si>
  <si>
    <t xml:space="preserve">P80723</t>
  </si>
  <si>
    <t xml:space="preserve">15844_sp_A0MZ66</t>
  </si>
  <si>
    <t xml:space="preserve">SHOT1_HUMAN Shootin-1 OS=Homo sapiens GN=SHTN1 PE=1 SV=4</t>
  </si>
  <si>
    <t xml:space="preserve">A0MZ66</t>
  </si>
  <si>
    <t xml:space="preserve">11872_sp_O43674</t>
  </si>
  <si>
    <t xml:space="preserve">NDUB5_HUMAN NADH dehydrogenase [ubiquinone] 1 beta subcomplex subunit 5_ mitochondrial OS=Homo sapiens GN=NDUFB5 PE=1 SV=1</t>
  </si>
  <si>
    <t xml:space="preserve">O43674</t>
  </si>
  <si>
    <t xml:space="preserve">3836_sp_Q5TCH4</t>
  </si>
  <si>
    <t xml:space="preserve">CP4AM_HUMAN Cytochrome P450 4A22 OS=Homo sapiens GN=CYP4A22 PE=1 SV=1</t>
  </si>
  <si>
    <t xml:space="preserve">Q5TCH4</t>
  </si>
  <si>
    <t xml:space="preserve">113_sp_Q9NRA8</t>
  </si>
  <si>
    <t xml:space="preserve">4ET_HUMAN Eukaryotic translation initiation factor 4E transporter OS=Homo sapiens GN=EIF4ENIF1 PE=1 SV=2</t>
  </si>
  <si>
    <t xml:space="preserve">Q9NRA8</t>
  </si>
  <si>
    <t xml:space="preserve">164_sp_P01009</t>
  </si>
  <si>
    <t xml:space="preserve">A1AT_HUMAN Alpha-1-antitrypsin OS=Homo sapiens GN=SERPINA1 PE=1 SV=3</t>
  </si>
  <si>
    <t xml:space="preserve">P01009</t>
  </si>
  <si>
    <t xml:space="preserve">1024_sp_Q8N1W1</t>
  </si>
  <si>
    <t xml:space="preserve">ARG28_HUMAN Rho guanine nucleotide exchange factor 28 OS=Homo sapiens GN=ARHGEF28 PE=1 SV=3</t>
  </si>
  <si>
    <t xml:space="preserve">Q8N1W1</t>
  </si>
  <si>
    <t xml:space="preserve">13972_sp_Q01970</t>
  </si>
  <si>
    <t xml:space="preserve">PLCB3_HUMAN 1-phosphatidylinositol 4_5-bisphosphate phosphodiesterase beta-3 OS=Homo sapiens GN=PLCB3 PE=1 SV=2</t>
  </si>
  <si>
    <t xml:space="preserve">Q01970</t>
  </si>
  <si>
    <t xml:space="preserve">1214_sp_Q9Y2G3</t>
  </si>
  <si>
    <t xml:space="preserve">AT11B_HUMAN Probable phospholipid-transporting ATPase IF OS=Homo sapiens GN=ATP11B PE=1 SV=2</t>
  </si>
  <si>
    <t xml:space="preserve">Q9Y2G3</t>
  </si>
  <si>
    <t xml:space="preserve">4653_sp_Q8TEA8</t>
  </si>
  <si>
    <t xml:space="preserve">DTD1_HUMAN D-tyrosyl-tRNA(Tyr) deacylase 1 OS=Homo sapiens GN=DTD1 PE=1 SV=2</t>
  </si>
  <si>
    <t xml:space="preserve">Q8TEA8</t>
  </si>
  <si>
    <t xml:space="preserve">14492_sp_Q9H6H4</t>
  </si>
  <si>
    <t xml:space="preserve">REEP4_HUMAN Receptor expression-enhancing protein 4 OS=Homo sapiens GN=REEP4 PE=1 SV=1</t>
  </si>
  <si>
    <t xml:space="preserve">Q9H6H4</t>
  </si>
  <si>
    <t xml:space="preserve">15149_sp_Q13950</t>
  </si>
  <si>
    <t xml:space="preserve">RUNX2_HUMAN Runt-related transcription factor 2 OS=Homo sapiens GN=RUNX2 PE=1 SV=2</t>
  </si>
  <si>
    <t xml:space="preserve">Q13950</t>
  </si>
  <si>
    <t xml:space="preserve">1567_sp_Q8N1L9</t>
  </si>
  <si>
    <t xml:space="preserve">BATF2_HUMAN Basic leucine zipper transcriptional factor ATF-like 2 OS=Homo sapiens GN=BATF2 PE=1 SV=1</t>
  </si>
  <si>
    <t xml:space="preserve">Q8N1L9</t>
  </si>
  <si>
    <t xml:space="preserve">13401_sp_Q9Y3P9</t>
  </si>
  <si>
    <t xml:space="preserve">RBGP1_HUMAN Rab GTPase-activating protein 1 OS=Homo sapiens GN=RABGAP1 PE=1 SV=3</t>
  </si>
  <si>
    <t xml:space="preserve">Q9Y3P9</t>
  </si>
  <si>
    <t xml:space="preserve">14183_sp_P29590</t>
  </si>
  <si>
    <t xml:space="preserve">PML_HUMAN Protein PML OS=Homo sapiens GN=PML PE=1 SV=3</t>
  </si>
  <si>
    <t xml:space="preserve">P29590</t>
  </si>
  <si>
    <t xml:space="preserve">1147_sp_Q9HD20</t>
  </si>
  <si>
    <t xml:space="preserve">AT131_HUMAN Manganese-transporting ATPase 13A1 OS=Homo sapiens GN=ATP13A1 PE=1 SV=2</t>
  </si>
  <si>
    <t xml:space="preserve">Q9HD20</t>
  </si>
  <si>
    <t xml:space="preserve">4858_sp_O60941</t>
  </si>
  <si>
    <t xml:space="preserve">DTNB_HUMAN Dystrobrevin beta OS=Homo sapiens GN=DTNB PE=1 SV=1</t>
  </si>
  <si>
    <t xml:space="preserve">O60941</t>
  </si>
  <si>
    <t xml:space="preserve">18987_sp_O75467</t>
  </si>
  <si>
    <t xml:space="preserve">Z324A_HUMAN Zinc finger protein 324A OS=Homo sapiens GN=ZNF324 PE=2 SV=1</t>
  </si>
  <si>
    <t xml:space="preserve">O75467</t>
  </si>
  <si>
    <t xml:space="preserve">5881_sp_P48449</t>
  </si>
  <si>
    <t xml:space="preserve">ERG7_HUMAN Lanosterol synthase OS=Homo sapiens GN=LSS PE=1 SV=1</t>
  </si>
  <si>
    <t xml:space="preserve">P48449</t>
  </si>
  <si>
    <t xml:space="preserve">17518_sp_Q13445</t>
  </si>
  <si>
    <t xml:space="preserve">TMED1_HUMAN Transmembrane emp24 domain-containing protein 1 OS=Homo sapiens GN=TMED1 PE=1 SV=1</t>
  </si>
  <si>
    <t xml:space="preserve">Q13445</t>
  </si>
  <si>
    <t xml:space="preserve">7164_sp_P06396</t>
  </si>
  <si>
    <t xml:space="preserve">GELS_HUMAN Gelsolin OS=Homo sapiens GN=GSN PE=1 SV=1</t>
  </si>
  <si>
    <t xml:space="preserve">P06396</t>
  </si>
  <si>
    <t xml:space="preserve">19693_sp_Q9Y6R6</t>
  </si>
  <si>
    <t xml:space="preserve">Z780B_HUMAN Zinc finger protein 780B OS=Homo sapiens GN=ZNF780B PE=2 SV=1</t>
  </si>
  <si>
    <t xml:space="preserve">Q9Y6R6</t>
  </si>
  <si>
    <t xml:space="preserve">3302_sp_Q6UXN8</t>
  </si>
  <si>
    <t xml:space="preserve">CLC9A_HUMAN C-type lectin domain family 9 member A OS=Homo sapiens GN=CLEC9A PE=1 SV=1</t>
  </si>
  <si>
    <t xml:space="preserve">Q6UXN8</t>
  </si>
  <si>
    <t xml:space="preserve">15059_sp_P42677</t>
  </si>
  <si>
    <t xml:space="preserve">RS27_HUMAN 40S ribosomal protein S27 OS=Homo sapiens GN=RPS27 PE=1 SV=3</t>
  </si>
  <si>
    <t xml:space="preserve">P42677</t>
  </si>
  <si>
    <t xml:space="preserve">13026_sp_Q9Y6X2</t>
  </si>
  <si>
    <t xml:space="preserve">PIAS3_HUMAN E3 SUMO-protein ligase PIAS3 OS=Homo sapiens GN=PIAS3 PE=1 SV=2</t>
  </si>
  <si>
    <t xml:space="preserve">Q9Y6X2</t>
  </si>
  <si>
    <t xml:space="preserve">13018_sp_Q8IZ21</t>
  </si>
  <si>
    <t xml:space="preserve">PHAR4_HUMAN Phosphatase and actin regulator 4 OS=Homo sapiens GN=PHACTR4 PE=1 SV=1</t>
  </si>
  <si>
    <t xml:space="preserve">Q8IZ21</t>
  </si>
  <si>
    <t xml:space="preserve">11229_sp_Q9Y483</t>
  </si>
  <si>
    <t xml:space="preserve">MTF2_HUMAN Metal-response element-binding transcription factor 2 OS=Homo sapiens GN=MTF2 PE=1 SV=2</t>
  </si>
  <si>
    <t xml:space="preserve">Q9Y483</t>
  </si>
  <si>
    <t xml:space="preserve">16699_sp_Q9NRL3</t>
  </si>
  <si>
    <t xml:space="preserve">STRN4_HUMAN Striatin-4 OS=Homo sapiens GN=STRN4 PE=1 SV=2</t>
  </si>
  <si>
    <t xml:space="preserve">Q9NRL3</t>
  </si>
  <si>
    <t xml:space="preserve">4221_sp_Q8IX95</t>
  </si>
  <si>
    <t xml:space="preserve">CTGE3_HUMAN Putative cTAGE family member 3 OS=Homo sapiens GN=CTAGE3P PE=5 SV=1</t>
  </si>
  <si>
    <t xml:space="preserve">Q8IX95</t>
  </si>
  <si>
    <t xml:space="preserve">15587_sp_P30531</t>
  </si>
  <si>
    <t xml:space="preserve">SC6A1_HUMAN Sodium- and chloride-dependent GABA transporter 1 OS=Homo sapiens GN=SLC6A1 PE=1 SV=2</t>
  </si>
  <si>
    <t xml:space="preserve">P30531</t>
  </si>
  <si>
    <t xml:space="preserve">1560_sp_Q9NXR7</t>
  </si>
  <si>
    <t xml:space="preserve">BABA2_HUMAN BRISC and BRCA1-A complex member 2 OS=Homo sapiens GN=BABAM2 PE=1 SV=2</t>
  </si>
  <si>
    <t xml:space="preserve">Q9NXR7</t>
  </si>
  <si>
    <t xml:space="preserve">2615_sp_Q0VF96</t>
  </si>
  <si>
    <t xml:space="preserve">CGNL1_HUMAN Cingulin-like protein 1 OS=Homo sapiens GN=CGNL1 PE=1 SV=2</t>
  </si>
  <si>
    <t xml:space="preserve">Q0VF96</t>
  </si>
  <si>
    <t xml:space="preserve">5570_sp_Q2M1P5</t>
  </si>
  <si>
    <t xml:space="preserve">KIF7_HUMAN Kinesin-like protein KIF7 OS=Homo sapiens GN=KIF7 PE=1 SV=2</t>
  </si>
  <si>
    <t xml:space="preserve">Q2M1P5</t>
  </si>
  <si>
    <t xml:space="preserve">15508_sp_Q92503</t>
  </si>
  <si>
    <t xml:space="preserve">S14L1_HUMAN SEC14-like protein 1 OS=Homo sapiens GN=SEC14L1 PE=1 SV=2</t>
  </si>
  <si>
    <t xml:space="preserve">Q92503</t>
  </si>
  <si>
    <t xml:space="preserve">17043_sp_Q9H061</t>
  </si>
  <si>
    <t xml:space="preserve">T126A_HUMAN Transmembrane protein 126A OS=Homo sapiens GN=TMEM126A PE=1 SV=1</t>
  </si>
  <si>
    <t xml:space="preserve">Q9H061</t>
  </si>
  <si>
    <t xml:space="preserve">368_sp_Q96BJ3</t>
  </si>
  <si>
    <t xml:space="preserve">AIDA_HUMAN Axin interactor_ dorsalization-associated protein OS=Homo sapiens GN=AIDA PE=1 SV=1</t>
  </si>
  <si>
    <t xml:space="preserve">Q96BJ3</t>
  </si>
  <si>
    <t xml:space="preserve">11210_sp_Q96DH6</t>
  </si>
  <si>
    <t xml:space="preserve">MSI2H_HUMAN RNA-binding protein Musashi homolog 2 OS=Homo sapiens GN=MSI2 PE=1 SV=1</t>
  </si>
  <si>
    <t xml:space="preserve">Q96DH6</t>
  </si>
  <si>
    <t xml:space="preserve">8976_sp_O76009</t>
  </si>
  <si>
    <t xml:space="preserve">KT33A_HUMAN Keratin_ type I cuticular Ha3-I OS=Homo sapiens GN=KRT33A PE=2 SV=2</t>
  </si>
  <si>
    <t xml:space="preserve">O76009</t>
  </si>
  <si>
    <t xml:space="preserve">1049_sp_Q9Y2G4</t>
  </si>
  <si>
    <t xml:space="preserve">ANKR6_HUMAN Ankyrin repeat domain-containing protein 6 OS=Homo sapiens GN=ANKRD6 PE=2 SV=3</t>
  </si>
  <si>
    <t xml:space="preserve">Q9Y2G4</t>
  </si>
  <si>
    <t xml:space="preserve">1127_sp_Q8TER5</t>
  </si>
  <si>
    <t xml:space="preserve">ARH40_HUMAN Rho guanine nucleotide exchange factor 40 OS=Homo sapiens GN=ARHGEF40 PE=1 SV=3</t>
  </si>
  <si>
    <t xml:space="preserve">Q8TER5</t>
  </si>
  <si>
    <t xml:space="preserve">13009_sp_P53350</t>
  </si>
  <si>
    <t xml:space="preserve">PLK1_HUMAN Serine/threonine-protein kinase PLK1 OS=Homo sapiens GN=PLK1 PE=1 SV=1</t>
  </si>
  <si>
    <t xml:space="preserve">P53350</t>
  </si>
  <si>
    <t xml:space="preserve">1671_sp_Q4VC05</t>
  </si>
  <si>
    <t xml:space="preserve">BCL7A_HUMAN B-cell CLL/lymphoma 7 protein family member A OS=Homo sapiens GN=BCL7A PE=1 SV=1</t>
  </si>
  <si>
    <t xml:space="preserve">Q4VC05</t>
  </si>
  <si>
    <t xml:space="preserve">11405_sp_O15049</t>
  </si>
  <si>
    <t xml:space="preserve">N4BP3_HUMAN NEDD4-binding protein 3 OS=Homo sapiens GN=N4BP3 PE=1 SV=3</t>
  </si>
  <si>
    <t xml:space="preserve">O15049</t>
  </si>
  <si>
    <t xml:space="preserve">13144_sp_Q9NYI0</t>
  </si>
  <si>
    <t xml:space="preserve">PSD3_HUMAN PH and SEC7 domain-containing protein 3 OS=Homo sapiens GN=PSD3 PE=1 SV=2</t>
  </si>
  <si>
    <t xml:space="preserve">Q9NYI0</t>
  </si>
  <si>
    <t xml:space="preserve">248_sp_Q5SQ80</t>
  </si>
  <si>
    <t xml:space="preserve">A20A2_HUMAN Ankyrin repeat domain-containing protein 20A2 OS=Homo sapiens GN=ANKRD20A2 PE=4 SV=1</t>
  </si>
  <si>
    <t xml:space="preserve">Q5SQ80</t>
  </si>
  <si>
    <t xml:space="preserve">6035_sp_Q96DZ1</t>
  </si>
  <si>
    <t xml:space="preserve">ERLEC_HUMAN Endoplasmic reticulum lectin 1 OS=Homo sapiens GN=ERLEC1 PE=1 SV=1</t>
  </si>
  <si>
    <t xml:space="preserve">Q96DZ1</t>
  </si>
  <si>
    <t xml:space="preserve">3840_sp_O75131</t>
  </si>
  <si>
    <t xml:space="preserve">CPNE3_HUMAN Copine-3 OS=Homo sapiens GN=CPNE3 PE=1 SV=1</t>
  </si>
  <si>
    <t xml:space="preserve">O75131</t>
  </si>
  <si>
    <t xml:space="preserve">7049_sp_P02792</t>
  </si>
  <si>
    <t xml:space="preserve">FRIL_HUMAN Ferritin light chain OS=Homo sapiens GN=FTL PE=1 SV=2</t>
  </si>
  <si>
    <t xml:space="preserve">P02792</t>
  </si>
  <si>
    <t xml:space="preserve">5079_sp_Q9H9B1</t>
  </si>
  <si>
    <t xml:space="preserve">EHMT1_HUMAN Histone-lysine N-methyltransferase EHMT1 OS=Homo sapiens GN=EHMT1 PE=1 SV=4</t>
  </si>
  <si>
    <t xml:space="preserve">Q9H9B1</t>
  </si>
  <si>
    <t xml:space="preserve">7794_sp_Q7Z4H7</t>
  </si>
  <si>
    <t xml:space="preserve">HAUS6_HUMAN HAUS augmin-like complex subunit 6 OS=Homo sapiens GN=HAUS6 PE=1 SV=2</t>
  </si>
  <si>
    <t xml:space="preserve">Q7Z4H7</t>
  </si>
  <si>
    <t xml:space="preserve">12179_sp_O15504</t>
  </si>
  <si>
    <t xml:space="preserve">NUPL2_HUMAN Nucleoporin-like protein 2 OS=Homo sapiens GN=NUPL2 PE=1 SV=1</t>
  </si>
  <si>
    <t xml:space="preserve">O15504</t>
  </si>
  <si>
    <t xml:space="preserve">9766_sp_Q14766</t>
  </si>
  <si>
    <t xml:space="preserve">LTBP1_HUMAN Latent-transforming growth factor beta-binding protein 1 OS=Homo sapiens GN=LTBP1 PE=1 SV=4</t>
  </si>
  <si>
    <t xml:space="preserve">Q14766</t>
  </si>
  <si>
    <t xml:space="preserve">1621_sp_Q99700</t>
  </si>
  <si>
    <t xml:space="preserve">ATX2_HUMAN Ataxin-2 OS=Homo sapiens GN=ATXN2 PE=1 SV=2</t>
  </si>
  <si>
    <t xml:space="preserve">Q99700</t>
  </si>
  <si>
    <t xml:space="preserve">18717_sp_P54855</t>
  </si>
  <si>
    <t xml:space="preserve">UDB15_HUMAN UDP-glucuronosyltransferase 2B15 OS=Homo sapiens GN=UGT2B15 PE=1 SV=3</t>
  </si>
  <si>
    <t xml:space="preserve">P54855</t>
  </si>
  <si>
    <t xml:space="preserve">6805_sp_O00409</t>
  </si>
  <si>
    <t xml:space="preserve">FOXN3_HUMAN Forkhead box protein N3 OS=Homo sapiens GN=FOXN3 PE=1 SV=1</t>
  </si>
  <si>
    <t xml:space="preserve">O00409</t>
  </si>
  <si>
    <t xml:space="preserve">18001_sp_Q9H8W5</t>
  </si>
  <si>
    <t xml:space="preserve">TRI45_HUMAN Tripartite motif-containing protein 45 OS=Homo sapiens GN=TRIM45 PE=1 SV=2</t>
  </si>
  <si>
    <t xml:space="preserve">Q9H8W5</t>
  </si>
  <si>
    <t xml:space="preserve">1573_sp_A8MW95</t>
  </si>
  <si>
    <t xml:space="preserve">BECN2_HUMAN Beclin-2 OS=Homo sapiens GN=BECN2 PE=1 SV=2</t>
  </si>
  <si>
    <t xml:space="preserve">A8MW95</t>
  </si>
  <si>
    <t xml:space="preserve">146_sp_O94805</t>
  </si>
  <si>
    <t xml:space="preserve">ACL6B_HUMAN Actin-like protein 6B OS=Homo sapiens GN=ACTL6B PE=1 SV=1</t>
  </si>
  <si>
    <t xml:space="preserve">O94805</t>
  </si>
  <si>
    <t xml:space="preserve">9113_sp_Q12840</t>
  </si>
  <si>
    <t xml:space="preserve">KIF5A_HUMAN Kinesin heavy chain isoform 5A OS=Homo sapiens GN=KIF5A PE=1 SV=2</t>
  </si>
  <si>
    <t xml:space="preserve">Q12840</t>
  </si>
  <si>
    <t xml:space="preserve">17862_sp_O94842</t>
  </si>
  <si>
    <t xml:space="preserve">TOX4_HUMAN TOX high mobility group box family member 4 OS=Homo sapiens GN=TOX4 PE=1 SV=1</t>
  </si>
  <si>
    <t xml:space="preserve">O94842</t>
  </si>
  <si>
    <t xml:space="preserve">15236_sp_Q6UWP8</t>
  </si>
  <si>
    <t xml:space="preserve">SBSN_HUMAN Suprabasin OS=Homo sapiens GN=SBSN PE=1 SV=2</t>
  </si>
  <si>
    <t xml:space="preserve">Q6UWP8</t>
  </si>
  <si>
    <t xml:space="preserve">15594_sp_Q9NRP4</t>
  </si>
  <si>
    <t xml:space="preserve">SDHF3_HUMAN Succinate dehydrogenase assembly factor 3_ mitochondrial OS=Homo sapiens GN=SDHAF3 PE=1 SV=1</t>
  </si>
  <si>
    <t xml:space="preserve">Q9NRP4</t>
  </si>
  <si>
    <t xml:space="preserve">3826_sp_Q7KZN9</t>
  </si>
  <si>
    <t xml:space="preserve">COX15_HUMAN Cytochrome c oxidase assembly protein COX15 homolog OS=Homo sapiens GN=COX15 PE=1 SV=1</t>
  </si>
  <si>
    <t xml:space="preserve">Q7KZN9</t>
  </si>
  <si>
    <t xml:space="preserve">19601_sp_P17098</t>
  </si>
  <si>
    <t xml:space="preserve">ZNF8_HUMAN Zinc finger protein 8 OS=Homo sapiens GN=ZNF8 PE=1 SV=2</t>
  </si>
  <si>
    <t xml:space="preserve">P17098</t>
  </si>
  <si>
    <t xml:space="preserve">9577_sp_Q9Y250</t>
  </si>
  <si>
    <t xml:space="preserve">LZTS1_HUMAN Leucine zipper putative tumor suppressor 1 OS=Homo sapiens GN=LZTS1 PE=1 SV=3</t>
  </si>
  <si>
    <t xml:space="preserve">Q9Y250</t>
  </si>
  <si>
    <t xml:space="preserve">19252_sp_P49754</t>
  </si>
  <si>
    <t xml:space="preserve">VPS41_HUMAN Vacuolar protein sorting-associated protein 41 homolog OS=Homo sapiens GN=VPS41 PE=1 SV=3</t>
  </si>
  <si>
    <t xml:space="preserve">P49754</t>
  </si>
  <si>
    <t xml:space="preserve">9222_sp_Q03164</t>
  </si>
  <si>
    <t xml:space="preserve">KMT2A_HUMAN Histone-lysine N-methyltransferase 2A OS=Homo sapiens GN=KMT2A PE=1 SV=5</t>
  </si>
  <si>
    <t xml:space="preserve">Q03164</t>
  </si>
  <si>
    <t xml:space="preserve">7635_sp_P62993</t>
  </si>
  <si>
    <t xml:space="preserve">GRB2_HUMAN Growth factor receptor-bound protein 2 OS=Homo sapiens GN=GRB2 PE=1 SV=1</t>
  </si>
  <si>
    <t xml:space="preserve">P62993</t>
  </si>
  <si>
    <t xml:space="preserve">5352_sp_Q8TDB8</t>
  </si>
  <si>
    <t xml:space="preserve">GTR14_HUMAN Solute carrier family 2_ facilitated glucose transporter member 14 OS=Homo sapiens GN=SLC2A14 PE=2 SV=1</t>
  </si>
  <si>
    <t xml:space="preserve">Q8TDB8</t>
  </si>
  <si>
    <t xml:space="preserve">11132_sp_P42345</t>
  </si>
  <si>
    <t xml:space="preserve">MTOR_HUMAN Serine/threonine-protein kinase mTOR OS=Homo sapiens GN=MTOR PE=1 SV=1</t>
  </si>
  <si>
    <t xml:space="preserve">P42345</t>
  </si>
  <si>
    <t xml:space="preserve">6220_sp_Q8NB25</t>
  </si>
  <si>
    <t xml:space="preserve">F184A_HUMAN Protein FAM184A OS=Homo sapiens GN=FAM184A PE=2 SV=3</t>
  </si>
  <si>
    <t xml:space="preserve">Q8NB25</t>
  </si>
  <si>
    <t xml:space="preserve">12491_sp_Q15102</t>
  </si>
  <si>
    <t xml:space="preserve">PA1B3_HUMAN Platelet-activating factor acetylhydrolase IB subunit gamma OS=Homo sapiens GN=PAFAH1B3 PE=1 SV=1</t>
  </si>
  <si>
    <t xml:space="preserve">Q15102</t>
  </si>
  <si>
    <t xml:space="preserve">12842_sp_Q96AQ6</t>
  </si>
  <si>
    <t xml:space="preserve">PBIP1_HUMAN Pre-B-cell leukemia transcription factor-interacting protein 1 OS=Homo sapiens GN=PBXIP1 PE=1 SV=1</t>
  </si>
  <si>
    <t xml:space="preserve">Q96AQ6</t>
  </si>
  <si>
    <t xml:space="preserve">8443_sp_Q5JU85</t>
  </si>
  <si>
    <t xml:space="preserve">IQEC2_HUMAN IQ motif and SEC7 domain-containing protein 2 OS=Homo sapiens GN=IQSEC2 PE=1 SV=1</t>
  </si>
  <si>
    <t xml:space="preserve">Q5JU85</t>
  </si>
  <si>
    <t xml:space="preserve">8189_sp_Q9BVR0</t>
  </si>
  <si>
    <t xml:space="preserve">HRC23_HUMAN Putative HERC2-like protein 3 OS=Homo sapiens GN=HERC2P3 PE=5 SV=2</t>
  </si>
  <si>
    <t xml:space="preserve">Q9BVR0</t>
  </si>
  <si>
    <t xml:space="preserve">13257_sp_Q9H5N1</t>
  </si>
  <si>
    <t xml:space="preserve">RABE2_HUMAN Rab GTPase-binding effector protein 2 OS=Homo sapiens GN=RABEP2 PE=1 SV=2</t>
  </si>
  <si>
    <t xml:space="preserve">Q9H5N1</t>
  </si>
  <si>
    <t xml:space="preserve">11469_sp_Q6N069</t>
  </si>
  <si>
    <t xml:space="preserve">NAA16_HUMAN N-alpha-acetyltransferase 16_ NatA auxiliary subunit OS=Homo sapiens GN=NAA16 PE=1 SV=2</t>
  </si>
  <si>
    <t xml:space="preserve">Q6N069</t>
  </si>
  <si>
    <t xml:space="preserve">10171_sp_Q8IWA4</t>
  </si>
  <si>
    <t xml:space="preserve">MFN1_HUMAN Mitofusin-1 OS=Homo sapiens GN=MFN1 PE=1 SV=2</t>
  </si>
  <si>
    <t xml:space="preserve">Q8IWA4</t>
  </si>
  <si>
    <t xml:space="preserve">17619_sp_Q86UE8</t>
  </si>
  <si>
    <t xml:space="preserve">TLK2_HUMAN Serine/threonine-protein kinase tousled-like 2 OS=Homo sapiens GN=TLK2 PE=1 SV=2</t>
  </si>
  <si>
    <t xml:space="preserve">Q86UE8</t>
  </si>
  <si>
    <t xml:space="preserve">2852_sp_Q8N960</t>
  </si>
  <si>
    <t xml:space="preserve">CE120_HUMAN Centrosomal protein of 120 kDa OS=Homo sapiens GN=CEP120 PE=1 SV=2</t>
  </si>
  <si>
    <t xml:space="preserve">Q8N960</t>
  </si>
  <si>
    <t xml:space="preserve">14655_sp_Q8TCC3</t>
  </si>
  <si>
    <t xml:space="preserve">RM30_HUMAN 39S ribosomal protein L30_ mitochondrial OS=Homo sapiens GN=MRPL30 PE=1 SV=1</t>
  </si>
  <si>
    <t xml:space="preserve">Q8TCC3</t>
  </si>
  <si>
    <t xml:space="preserve">13788_sp_Q9Y2H5</t>
  </si>
  <si>
    <t xml:space="preserve">PKHA6_HUMAN Pleckstrin homology domain-containing family A member 6 OS=Homo sapiens GN=PLEKHA6 PE=1 SV=4</t>
  </si>
  <si>
    <t xml:space="preserve">Q9Y2H5</t>
  </si>
  <si>
    <t xml:space="preserve">9581_sp_P43358</t>
  </si>
  <si>
    <t xml:space="preserve">MAGA4_HUMAN Melanoma-associated antigen 4 OS=Homo sapiens GN=MAGEA4 PE=1 SV=2</t>
  </si>
  <si>
    <t xml:space="preserve">P43358</t>
  </si>
  <si>
    <t xml:space="preserve">7145_sp_Q9BQS8</t>
  </si>
  <si>
    <t xml:space="preserve">FYCO1_HUMAN FYVE and coiled-coil domain-containing protein 1 OS=Homo sapiens GN=FYCO1 PE=1 SV=3</t>
  </si>
  <si>
    <t xml:space="preserve">Q9BQS8</t>
  </si>
  <si>
    <t xml:space="preserve">2298_sp_Q96ST8</t>
  </si>
  <si>
    <t xml:space="preserve">CEP89_HUMAN Centrosomal protein of 89 kDa OS=Homo sapiens GN=CEP89 PE=1 SV=3</t>
  </si>
  <si>
    <t xml:space="preserve">Q96ST8</t>
  </si>
  <si>
    <t xml:space="preserve">5713_sp_P10721</t>
  </si>
  <si>
    <t xml:space="preserve">KIT_HUMAN Mast/stem cell growth factor receptor Kit OS=Homo sapiens GN=KIT PE=1 SV=1</t>
  </si>
  <si>
    <t xml:space="preserve">P10721</t>
  </si>
  <si>
    <t xml:space="preserve">3692_sp_Q96FN4</t>
  </si>
  <si>
    <t xml:space="preserve">CPNE2_HUMAN Copine-2 OS=Homo sapiens GN=CPNE2 PE=1 SV=3</t>
  </si>
  <si>
    <t xml:space="preserve">Q96FN4</t>
  </si>
  <si>
    <t xml:space="preserve">1320_sp_Q8N6T3</t>
  </si>
  <si>
    <t xml:space="preserve">ARFG1_HUMAN ADP-ribosylation factor GTPase-activating protein 1 OS=Homo sapiens GN=ARFGAP1 PE=1 SV=2</t>
  </si>
  <si>
    <t xml:space="preserve">Q8N6T3</t>
  </si>
  <si>
    <t xml:space="preserve">13550_sp_P22670</t>
  </si>
  <si>
    <t xml:space="preserve">RFX1_HUMAN MHC class II regulatory factor RFX1 OS=Homo sapiens GN=RFX1 PE=1 SV=2</t>
  </si>
  <si>
    <t xml:space="preserve">P22670</t>
  </si>
  <si>
    <t xml:space="preserve">19745_sp_Q96NB3</t>
  </si>
  <si>
    <t xml:space="preserve">ZN830_HUMAN Zinc finger protein 830 OS=Homo sapiens GN=ZNF830 PE=1 SV=2</t>
  </si>
  <si>
    <t xml:space="preserve">Q96NB3</t>
  </si>
  <si>
    <t xml:space="preserve">18522_sp_Q9UNY4</t>
  </si>
  <si>
    <t xml:space="preserve">TTF2_HUMAN Transcription termination factor 2 OS=Homo sapiens GN=TTF2 PE=1 SV=2</t>
  </si>
  <si>
    <t xml:space="preserve">Q9UNY4</t>
  </si>
  <si>
    <t xml:space="preserve">6499_sp_Q9NYY8</t>
  </si>
  <si>
    <t xml:space="preserve">FAKD2_HUMAN FAST kinase domain-containing protein 2_ mitochondrial OS=Homo sapiens GN=FASTKD2 PE=1 SV=1</t>
  </si>
  <si>
    <t xml:space="preserve">Q9NYY8</t>
  </si>
  <si>
    <t xml:space="preserve">18833_sp_A8MXE2</t>
  </si>
  <si>
    <t xml:space="preserve">YI036_HUMAN Putative UDP-GlcNAc:betaGal beta-1_3-N-acetylglucosaminyltransferase LOC100288842 OS=Homo sapiens PE=5 SV=2</t>
  </si>
  <si>
    <t xml:space="preserve">A8MXE2</t>
  </si>
  <si>
    <t xml:space="preserve">10891_sp_Q8IXI1</t>
  </si>
  <si>
    <t xml:space="preserve">MIRO2_HUMAN Mitochondrial Rho GTPase 2 OS=Homo sapiens GN=RHOT2 PE=1 SV=2</t>
  </si>
  <si>
    <t xml:space="preserve">Q8IXI1</t>
  </si>
  <si>
    <t xml:space="preserve">8163_sp_Q7LGA3</t>
  </si>
  <si>
    <t xml:space="preserve">HS2ST_HUMAN Heparan sulfate 2-O-sulfotransferase 1 OS=Homo sapiens GN=HS2ST1 PE=1 SV=1</t>
  </si>
  <si>
    <t xml:space="preserve">Q7LGA3</t>
  </si>
  <si>
    <t xml:space="preserve">11169_sp_O75352</t>
  </si>
  <si>
    <t xml:space="preserve">MPU1_HUMAN Mannose-P-dolichol utilization defect 1 protein OS=Homo sapiens GN=MPDU1 PE=1 SV=2</t>
  </si>
  <si>
    <t xml:space="preserve">O75352</t>
  </si>
  <si>
    <t xml:space="preserve">17544_sp_O60522</t>
  </si>
  <si>
    <t xml:space="preserve">TDRD6_HUMAN Tudor domain-containing protein 6 OS=Homo sapiens GN=TDRD6 PE=2 SV=2</t>
  </si>
  <si>
    <t xml:space="preserve">O60522</t>
  </si>
  <si>
    <t xml:space="preserve">5660_sp_Q8IZU9</t>
  </si>
  <si>
    <t xml:space="preserve">KIRR3_HUMAN Kin of IRRE-like protein 3 OS=Homo sapiens GN=KIRREL3 PE=1 SV=1</t>
  </si>
  <si>
    <t xml:space="preserve">Q8IZU9</t>
  </si>
  <si>
    <t xml:space="preserve">6833_sp_Q9P2Q2</t>
  </si>
  <si>
    <t xml:space="preserve">FRM4A_HUMAN FERM domain-containing protein 4A OS=Homo sapiens GN=FRMD4A PE=1 SV=3</t>
  </si>
  <si>
    <t xml:space="preserve">Q9P2Q2</t>
  </si>
  <si>
    <t xml:space="preserve">7_sp_Q5TYW2</t>
  </si>
  <si>
    <t xml:space="preserve">A20A1_HUMAN Ankyrin repeat domain-containing protein 20A1 OS=Homo sapiens GN=ANKRD20A1 PE=2 SV=1</t>
  </si>
  <si>
    <t xml:space="preserve">Q5TYW2</t>
  </si>
  <si>
    <t xml:space="preserve">11447_sp_O00160</t>
  </si>
  <si>
    <t xml:space="preserve">MYO1F_HUMAN Unconventional myosin-If OS=Homo sapiens GN=MYO1F PE=1 SV=3</t>
  </si>
  <si>
    <t xml:space="preserve">O00160</t>
  </si>
  <si>
    <t xml:space="preserve">2121_sp_Q9HAW0</t>
  </si>
  <si>
    <t xml:space="preserve">BRF2_HUMAN Transcription factor IIIB 50 kDa subunit OS=Homo sapiens GN=BRF2 PE=1 SV=1</t>
  </si>
  <si>
    <t xml:space="preserve">Q9HAW0</t>
  </si>
  <si>
    <t xml:space="preserve">1961_sp_O43852</t>
  </si>
  <si>
    <t xml:space="preserve">CALU_HUMAN Calumenin OS=Homo sapiens GN=CALU PE=1 SV=2</t>
  </si>
  <si>
    <t xml:space="preserve">O43852</t>
  </si>
  <si>
    <t xml:space="preserve">11056_sp_Q9NV56</t>
  </si>
  <si>
    <t xml:space="preserve">MRGBP_HUMAN MRG/MORF4L-binding protein OS=Homo sapiens GN=MRGBP PE=1 SV=1</t>
  </si>
  <si>
    <t xml:space="preserve">Q9NV56</t>
  </si>
  <si>
    <t xml:space="preserve">18673_sp_Q16851</t>
  </si>
  <si>
    <t xml:space="preserve">UGPA_HUMAN UTP--glucose-1-phosphate uridylyltransferase OS=Homo sapiens GN=UGP2 PE=1 SV=5</t>
  </si>
  <si>
    <t xml:space="preserve">Q16851</t>
  </si>
  <si>
    <t xml:space="preserve">16076_sp_Q96PQ0</t>
  </si>
  <si>
    <t xml:space="preserve">SORC2_HUMAN VPS10 domain-containing receptor SorCS2 OS=Homo sapiens GN=SORCS2 PE=1 SV=3</t>
  </si>
  <si>
    <t xml:space="preserve">Q96PQ0</t>
  </si>
  <si>
    <t xml:space="preserve">723_sp_Q9HBW9</t>
  </si>
  <si>
    <t xml:space="preserve">AGRL4_HUMAN Adhesion G protein-coupled receptor L4 OS=Homo sapiens GN=ADGRL4 PE=1 SV=3</t>
  </si>
  <si>
    <t xml:space="preserve">Q9HBW9</t>
  </si>
  <si>
    <t xml:space="preserve">3725_sp_A4FU28</t>
  </si>
  <si>
    <t xml:space="preserve">CTGE9_HUMAN cTAGE family member 9 OS=Homo sapiens GN=CTAGE9 PE=2 SV=2</t>
  </si>
  <si>
    <t xml:space="preserve">A4FU28</t>
  </si>
  <si>
    <t xml:space="preserve">328_sp_P20848</t>
  </si>
  <si>
    <t xml:space="preserve">A1ATR_HUMAN Putative alpha-1-antitrypsin-related protein OS=Homo sapiens GN=SERPINA2 PE=1 SV=1</t>
  </si>
  <si>
    <t xml:space="preserve">P20848</t>
  </si>
  <si>
    <t xml:space="preserve">15106_sp_Q71UM5</t>
  </si>
  <si>
    <t xml:space="preserve">RS27L_HUMAN 40S ribosomal protein S27-like OS=Homo sapiens GN=RPS27L PE=1 SV=3</t>
  </si>
  <si>
    <t xml:space="preserve">Q71UM5</t>
  </si>
  <si>
    <t xml:space="preserve">2951_sp_Q5T655</t>
  </si>
  <si>
    <t xml:space="preserve">CFA58_HUMAN Cilia- and flagella-associated protein 58 OS=Homo sapiens GN=CFAP58 PE=1 SV=1</t>
  </si>
  <si>
    <t xml:space="preserve">Q5T655</t>
  </si>
  <si>
    <t xml:space="preserve">19010_sp_Q9ULM3</t>
  </si>
  <si>
    <t xml:space="preserve">YETS2_HUMAN YEATS domain-containing protein 2 OS=Homo sapiens GN=YEATS2 PE=1 SV=2</t>
  </si>
  <si>
    <t xml:space="preserve">Q9ULM3</t>
  </si>
  <si>
    <t xml:space="preserve">18959_sp_Q8NBF4</t>
  </si>
  <si>
    <t xml:space="preserve">YG006_HUMAN Putative uncharacterized protein FLJ33307 OS=Homo sapiens PE=5 SV=1</t>
  </si>
  <si>
    <t xml:space="preserve">Q8NBF4</t>
  </si>
  <si>
    <t xml:space="preserve">18257_sp_Q9HBA0</t>
  </si>
  <si>
    <t xml:space="preserve">TRPV4_HUMAN Transient receptor potential cation channel subfamily V member 4 OS=Homo sapiens GN=TRPV4 PE=1 SV=2</t>
  </si>
  <si>
    <t xml:space="preserve">Q9HBA0</t>
  </si>
  <si>
    <t xml:space="preserve">20131_sp_Q86YA3</t>
  </si>
  <si>
    <t xml:space="preserve">ZGRF1_HUMAN Protein ZGRF1 OS=Homo sapiens GN=ZGRF1 PE=1 SV=3</t>
  </si>
  <si>
    <t xml:space="preserve">Q86YA3</t>
  </si>
  <si>
    <t xml:space="preserve">16123_sp_Q8TF72</t>
  </si>
  <si>
    <t xml:space="preserve">SHRM3_HUMAN Protein Shroom3 OS=Homo sapiens GN=SHROOM3 PE=1 SV=2</t>
  </si>
  <si>
    <t xml:space="preserve">Q8TF72</t>
  </si>
  <si>
    <t xml:space="preserve">9553_sp_O43504</t>
  </si>
  <si>
    <t xml:space="preserve">LTOR5_HUMAN Ragulator complex protein LAMTOR5 OS=Homo sapiens GN=LAMTOR5 PE=1 SV=1</t>
  </si>
  <si>
    <t xml:space="preserve">O43504</t>
  </si>
  <si>
    <t xml:space="preserve">15437_sp_Q9Y3A5</t>
  </si>
  <si>
    <t xml:space="preserve">SBDS_HUMAN Ribosome maturation protein SBDS OS=Homo sapiens GN=SBDS PE=1 SV=4</t>
  </si>
  <si>
    <t xml:space="preserve">Q9Y3A5</t>
  </si>
  <si>
    <t xml:space="preserve">1342_sp_Q96QS3</t>
  </si>
  <si>
    <t xml:space="preserve">ARX_HUMAN Homeobox protein ARX OS=Homo sapiens GN=ARX PE=1 SV=1</t>
  </si>
  <si>
    <t xml:space="preserve">Q96QS3</t>
  </si>
  <si>
    <t xml:space="preserve">5157_sp_Q9NRM1</t>
  </si>
  <si>
    <t xml:space="preserve">ENAM_HUMAN Enamelin OS=Homo sapiens GN=ENAM PE=1 SV=3</t>
  </si>
  <si>
    <t xml:space="preserve">Q9NRM1</t>
  </si>
  <si>
    <t xml:space="preserve">8801_sp_O95069</t>
  </si>
  <si>
    <t xml:space="preserve">KCNK2_HUMAN Potassium channel subfamily K member 2 OS=Homo sapiens GN=KCNK2 PE=1 SV=2</t>
  </si>
  <si>
    <t xml:space="preserve">O95069</t>
  </si>
  <si>
    <t xml:space="preserve">7295_sp_Q3T906</t>
  </si>
  <si>
    <t xml:space="preserve">GNPTA_HUMAN N-acetylglucosamine-1-phosphotransferase subunits alpha/beta OS=Homo sapiens GN=GNPTAB PE=1 SV=1</t>
  </si>
  <si>
    <t xml:space="preserve">Q3T906</t>
  </si>
  <si>
    <t xml:space="preserve">8170_sp_P57058</t>
  </si>
  <si>
    <t xml:space="preserve">HUNK_HUMAN Hormonally up-regulated neu tumor-associated kinase OS=Homo sapiens GN=HUNK PE=2 SV=1</t>
  </si>
  <si>
    <t xml:space="preserve">P57058</t>
  </si>
  <si>
    <t xml:space="preserve">2598_sp_Q9UPV0</t>
  </si>
  <si>
    <t xml:space="preserve">CE164_HUMAN Centrosomal protein of 164 kDa OS=Homo sapiens GN=CEP164 PE=1 SV=3</t>
  </si>
  <si>
    <t xml:space="preserve">Q9UPV0</t>
  </si>
  <si>
    <t xml:space="preserve">8586_sp_Q8N201</t>
  </si>
  <si>
    <t xml:space="preserve">INT1_HUMAN Integrator complex subunit 1 OS=Homo sapiens GN=INTS1 PE=1 SV=2</t>
  </si>
  <si>
    <t xml:space="preserve">Q8N201</t>
  </si>
  <si>
    <t xml:space="preserve">3630_sp_O75629</t>
  </si>
  <si>
    <t xml:space="preserve">CREG1_HUMAN Protein CREG1 OS=Homo sapiens GN=CREG1 PE=1 SV=1</t>
  </si>
  <si>
    <t xml:space="preserve">O75629</t>
  </si>
  <si>
    <t xml:space="preserve">3506_sp_Q8WWK9</t>
  </si>
  <si>
    <t xml:space="preserve">CKAP2_HUMAN Cytoskeleton-associated protein 2 OS=Homo sapiens GN=CKAP2 PE=1 SV=1</t>
  </si>
  <si>
    <t xml:space="preserve">Q8WWK9</t>
  </si>
  <si>
    <t xml:space="preserve">7865_sp_P54198</t>
  </si>
  <si>
    <t xml:space="preserve">HIRA_HUMAN Protein HIRA OS=Homo sapiens GN=HIRA PE=1 SV=2</t>
  </si>
  <si>
    <t xml:space="preserve">P54198</t>
  </si>
  <si>
    <t xml:space="preserve">9261_sp_O14910</t>
  </si>
  <si>
    <t xml:space="preserve">LIN7A_HUMAN Protein lin-7 homolog A OS=Homo sapiens GN=LIN7A PE=1 SV=2</t>
  </si>
  <si>
    <t xml:space="preserve">O14910</t>
  </si>
  <si>
    <t xml:space="preserve">6571_sp_Q9UH90</t>
  </si>
  <si>
    <t xml:space="preserve">FBX40_HUMAN F-box only protein 40 OS=Homo sapiens GN=FBXO40 PE=2 SV=2</t>
  </si>
  <si>
    <t xml:space="preserve">Q9UH90</t>
  </si>
  <si>
    <t xml:space="preserve">2155_sp_Q13873</t>
  </si>
  <si>
    <t xml:space="preserve">BMPR2_HUMAN Bone morphogenetic protein receptor type-2 OS=Homo sapiens GN=BMPR2 PE=1 SV=2</t>
  </si>
  <si>
    <t xml:space="preserve">Q13873</t>
  </si>
  <si>
    <t xml:space="preserve">2562_sp_O95067</t>
  </si>
  <si>
    <t xml:space="preserve">CCNB2_HUMAN G2/mitotic-specific cyclin-B2 OS=Homo sapiens GN=CCNB2 PE=1 SV=1</t>
  </si>
  <si>
    <t xml:space="preserve">O95067</t>
  </si>
  <si>
    <t xml:space="preserve">19423_sp_O94967</t>
  </si>
  <si>
    <t xml:space="preserve">WDR47_HUMAN WD repeat-containing protein 47 OS=Homo sapiens GN=WDR47 PE=1 SV=1</t>
  </si>
  <si>
    <t xml:space="preserve">O94967</t>
  </si>
  <si>
    <t xml:space="preserve">793_sp_Q6Q788</t>
  </si>
  <si>
    <t xml:space="preserve">APOA5_HUMAN Apolipoprotein A-V OS=Homo sapiens GN=APOA5 PE=1 SV=1</t>
  </si>
  <si>
    <t xml:space="preserve">Q6Q788</t>
  </si>
  <si>
    <t xml:space="preserve">4335_sp_P99999</t>
  </si>
  <si>
    <t xml:space="preserve">CYC_HUMAN Cytochrome c OS=Homo sapiens GN=CYCS PE=1 SV=2</t>
  </si>
  <si>
    <t xml:space="preserve">P99999</t>
  </si>
  <si>
    <t xml:space="preserve">2855_sp_Q5VT06</t>
  </si>
  <si>
    <t xml:space="preserve">CE350_HUMAN Centrosome-associated protein 350 OS=Homo sapiens GN=CEP350 PE=1 SV=1</t>
  </si>
  <si>
    <t xml:space="preserve">Q5VT06</t>
  </si>
  <si>
    <t xml:space="preserve">9919_sp_Q15528</t>
  </si>
  <si>
    <t xml:space="preserve">MED22_HUMAN Mediator of RNA polymerase II transcription subunit 22 OS=Homo sapiens GN=MED22 PE=1 SV=2</t>
  </si>
  <si>
    <t xml:space="preserve">Q15528</t>
  </si>
  <si>
    <t xml:space="preserve">18138_sp_Q8N9V7</t>
  </si>
  <si>
    <t xml:space="preserve">TOPZ1_HUMAN Testis- and ovary-specific PAZ domain-containing protein 1 OS=Homo sapiens GN=TOPAZ1 PE=2 SV=3</t>
  </si>
  <si>
    <t xml:space="preserve">Q8N9V7</t>
  </si>
  <si>
    <t xml:space="preserve">1788_sp_Q13867</t>
  </si>
  <si>
    <t xml:space="preserve">BLMH_HUMAN Bleomycin hydrolase OS=Homo sapiens GN=BLMH PE=1 SV=1</t>
  </si>
  <si>
    <t xml:space="preserve">Q13867</t>
  </si>
  <si>
    <t xml:space="preserve">14858_sp_Q9UN37</t>
  </si>
  <si>
    <t xml:space="preserve">VPS4A_HUMAN Vacuolar protein sorting-associated protein 4A OS=Homo sapiens GN=VPS4A PE=1 SV=1</t>
  </si>
  <si>
    <t xml:space="preserve">Q9UN37</t>
  </si>
  <si>
    <t xml:space="preserve">7761_sp_Q9HCC6</t>
  </si>
  <si>
    <t xml:space="preserve">HES4_HUMAN Transcription factor HES-4 OS=Homo sapiens GN=HES4 PE=2 SV=1</t>
  </si>
  <si>
    <t xml:space="preserve">Q9HCC6</t>
  </si>
  <si>
    <t xml:space="preserve">11342_sp_Q7Z6M4</t>
  </si>
  <si>
    <t xml:space="preserve">MTEF4_HUMAN Transcription termination factor 4_ mitochondrial OS=Homo sapiens GN=MTERF4 PE=1 SV=3</t>
  </si>
  <si>
    <t xml:space="preserve">Q7Z6M4</t>
  </si>
  <si>
    <t xml:space="preserve">7102_sp_Q9P109</t>
  </si>
  <si>
    <t xml:space="preserve">GCNT4_HUMAN Beta-1_3-galactosyl-O-glycosyl-glycoprotein beta-1_6-N-acetylglucosaminyltransferase 4 OS=Homo sapiens GN=GCNT4 PE=2 SV=1</t>
  </si>
  <si>
    <t xml:space="preserve">Q9P109</t>
  </si>
  <si>
    <t xml:space="preserve">4761_sp_Q96N67</t>
  </si>
  <si>
    <t xml:space="preserve">DOCK7_HUMAN Dedicator of cytokinesis protein 7 OS=Homo sapiens GN=DOCK7 PE=1 SV=4</t>
  </si>
  <si>
    <t xml:space="preserve">Q96N67</t>
  </si>
  <si>
    <t xml:space="preserve">4441_sp_Q8TEB1</t>
  </si>
  <si>
    <t xml:space="preserve">DCA11_HUMAN DDB1- and CUL4-associated factor 11 OS=Homo sapiens GN=DCAF11 PE=1 SV=1</t>
  </si>
  <si>
    <t xml:space="preserve">Q8TEB1</t>
  </si>
  <si>
    <t xml:space="preserve">16202_sp_O75971</t>
  </si>
  <si>
    <t xml:space="preserve">SNPC5_HUMAN snRNA-activating protein complex subunit 5 OS=Homo sapiens GN=SNAPC5 PE=1 SV=1</t>
  </si>
  <si>
    <t xml:space="preserve">O75971</t>
  </si>
  <si>
    <t xml:space="preserve">9316_sp_Q6MZP7</t>
  </si>
  <si>
    <t xml:space="preserve">LIN54_HUMAN Protein lin-54 homolog OS=Homo sapiens GN=LIN54 PE=1 SV=3</t>
  </si>
  <si>
    <t xml:space="preserve">Q6MZP7</t>
  </si>
  <si>
    <t xml:space="preserve">871_sp_Q9UL18</t>
  </si>
  <si>
    <t xml:space="preserve">AGO1_HUMAN Protein argonaute-1 OS=Homo sapiens GN=AGO1 PE=1 SV=3</t>
  </si>
  <si>
    <t xml:space="preserve">Q9UL18</t>
  </si>
  <si>
    <t xml:space="preserve">1989_sp_Q9ULB4</t>
  </si>
  <si>
    <t xml:space="preserve">CADH9_HUMAN Cadherin-9 OS=Homo sapiens GN=CDH9 PE=2 SV=2</t>
  </si>
  <si>
    <t xml:space="preserve">Q9ULB4</t>
  </si>
  <si>
    <t xml:space="preserve">1549_sp_Q12934</t>
  </si>
  <si>
    <t xml:space="preserve">BFSP1_HUMAN Filensin OS=Homo sapiens GN=BFSP1 PE=1 SV=3</t>
  </si>
  <si>
    <t xml:space="preserve">Q12934</t>
  </si>
  <si>
    <t xml:space="preserve">13739_sp_P16298</t>
  </si>
  <si>
    <t xml:space="preserve">PP2BB_HUMAN Serine/threonine-protein phosphatase 2B catalytic subunit beta isoform OS=Homo sapiens GN=PPP3CB PE=1 SV=2</t>
  </si>
  <si>
    <t xml:space="preserve">P16298</t>
  </si>
  <si>
    <t xml:space="preserve">2210_sp_Q9BXL7</t>
  </si>
  <si>
    <t xml:space="preserve">CAR11_HUMAN Caspase recruitment domain-containing protein 11 OS=Homo sapiens GN=CARD11 PE=1 SV=3</t>
  </si>
  <si>
    <t xml:space="preserve">Q9BXL7</t>
  </si>
  <si>
    <t xml:space="preserve">6520_sp_Q15910</t>
  </si>
  <si>
    <t xml:space="preserve">EZH2_HUMAN Histone-lysine N-methyltransferase EZH2 OS=Homo sapiens GN=EZH2 PE=1 SV=2</t>
  </si>
  <si>
    <t xml:space="preserve">Q15910</t>
  </si>
  <si>
    <t xml:space="preserve">5190_sp_Q9UBQ5</t>
  </si>
  <si>
    <t xml:space="preserve">EIF3K_HUMAN Eukaryotic translation initiation factor 3 subunit K OS=Homo sapiens GN=EIF3K PE=1 SV=1</t>
  </si>
  <si>
    <t xml:space="preserve">Q9UBQ5</t>
  </si>
  <si>
    <t xml:space="preserve">2778_sp_Q8IWF9</t>
  </si>
  <si>
    <t xml:space="preserve">CCD83_HUMAN Coiled-coil domain-containing protein 83 OS=Homo sapiens GN=CCDC83 PE=2 SV=2</t>
  </si>
  <si>
    <t xml:space="preserve">Q8IWF9</t>
  </si>
  <si>
    <t xml:space="preserve">6334_sp_Q6ZV73</t>
  </si>
  <si>
    <t xml:space="preserve">FGD6_HUMAN FYVE_ RhoGEF and PH domain-containing protein 6 OS=Homo sapiens GN=FGD6 PE=1 SV=2</t>
  </si>
  <si>
    <t xml:space="preserve">Q6ZV73</t>
  </si>
  <si>
    <t xml:space="preserve">16913_sp_O95926</t>
  </si>
  <si>
    <t xml:space="preserve">SYF2_HUMAN Pre-mRNA-splicing factor SYF2 OS=Homo sapiens GN=SYF2 PE=1 SV=1</t>
  </si>
  <si>
    <t xml:space="preserve">O95926</t>
  </si>
  <si>
    <t xml:space="preserve">10614_sp_Q8N6Y1</t>
  </si>
  <si>
    <t xml:space="preserve">PCD20_HUMAN Protocadherin-20 OS=Homo sapiens GN=PCDH20 PE=2 SV=2</t>
  </si>
  <si>
    <t xml:space="preserve">Q8N6Y1</t>
  </si>
  <si>
    <t xml:space="preserve">5255_sp_Q8IYY4</t>
  </si>
  <si>
    <t xml:space="preserve">DZI1L_HUMAN Zinc finger protein DZIP1L OS=Homo sapiens GN=DZIP1L PE=1 SV=2</t>
  </si>
  <si>
    <t xml:space="preserve">Q8IYY4</t>
  </si>
  <si>
    <t xml:space="preserve">15304_sp_Q9H2J7</t>
  </si>
  <si>
    <t xml:space="preserve">S6A15_HUMAN Sodium-dependent neutral amino acid transporter B(0)AT2 OS=Homo sapiens GN=SLC6A15 PE=1 SV=1</t>
  </si>
  <si>
    <t xml:space="preserve">Q9H2J7</t>
  </si>
  <si>
    <t xml:space="preserve">5969_sp_Q8IZ81</t>
  </si>
  <si>
    <t xml:space="preserve">ELMD2_HUMAN ELMO domain-containing protein 2 OS=Homo sapiens GN=ELMOD2 PE=1 SV=1</t>
  </si>
  <si>
    <t xml:space="preserve">Q8IZ81</t>
  </si>
  <si>
    <t xml:space="preserve">2510_sp_Q6ZP82</t>
  </si>
  <si>
    <t xml:space="preserve">CC141_HUMAN Coiled-coil domain-containing protein 141 OS=Homo sapiens GN=CCDC141 PE=1 SV=2</t>
  </si>
  <si>
    <t xml:space="preserve">Q6ZP82</t>
  </si>
  <si>
    <t xml:space="preserve">7487_sp_P49840</t>
  </si>
  <si>
    <t xml:space="preserve">GSK3A_HUMAN Glycogen synthase kinase-3 alpha OS=Homo sapiens GN=GSK3A PE=1 SV=2</t>
  </si>
  <si>
    <t xml:space="preserve">P49840</t>
  </si>
  <si>
    <t xml:space="preserve">1142_sp_Q8IZT6</t>
  </si>
  <si>
    <t xml:space="preserve">ASPM_HUMAN Abnormal spindle-like microcephaly-associated protein OS=Homo sapiens GN=ASPM PE=1 SV=2</t>
  </si>
  <si>
    <t xml:space="preserve">Q8IZT6</t>
  </si>
  <si>
    <t xml:space="preserve">14780_sp_Q96FK6</t>
  </si>
  <si>
    <t xml:space="preserve">WDR89_HUMAN WD repeat-containing protein 89 OS=Homo sapiens GN=WDR89 PE=2 SV=1</t>
  </si>
  <si>
    <t xml:space="preserve">Q96FK6</t>
  </si>
  <si>
    <t xml:space="preserve">3060_sp_Q86X52</t>
  </si>
  <si>
    <t xml:space="preserve">CHSS1_HUMAN Chondroitin sulfate synthase 1 OS=Homo sapiens GN=CHSY1 PE=1 SV=3</t>
  </si>
  <si>
    <t xml:space="preserve">Q86X52</t>
  </si>
  <si>
    <t xml:space="preserve">8762_sp_Q9Y283</t>
  </si>
  <si>
    <t xml:space="preserve">INVS_HUMAN Inversin OS=Homo sapiens GN=INVS PE=1 SV=2</t>
  </si>
  <si>
    <t xml:space="preserve">Q9Y283</t>
  </si>
  <si>
    <t xml:space="preserve">18560_sp_P0CF51</t>
  </si>
  <si>
    <t xml:space="preserve">TRGC1_HUMAN T-cell receptor gamma chain C region 1 OS=Homo sapiens GN=TRGC1 PE=1 SV=1</t>
  </si>
  <si>
    <t xml:space="preserve">P0CF51</t>
  </si>
  <si>
    <t xml:space="preserve">15421_sp_Q5H9E4</t>
  </si>
  <si>
    <t xml:space="preserve">S2553_HUMAN Solute carrier family 25 member 53 OS=Homo sapiens GN=SLC25A53 PE=2 SV=1</t>
  </si>
  <si>
    <t xml:space="preserve">Q5H9E4</t>
  </si>
  <si>
    <t xml:space="preserve">735_sp_Q86XL3</t>
  </si>
  <si>
    <t xml:space="preserve">ANKL2_HUMAN Ankyrin repeat and LEM domain-containing protein 2 OS=Homo sapiens GN=ANKLE2 PE=1 SV=4</t>
  </si>
  <si>
    <t xml:space="preserve">Q86XL3</t>
  </si>
  <si>
    <t xml:space="preserve">8580_sp_Q9NQS7</t>
  </si>
  <si>
    <t xml:space="preserve">INCE_HUMAN Inner centromere protein OS=Homo sapiens GN=INCENP PE=1 SV=3</t>
  </si>
  <si>
    <t xml:space="preserve">Q9NQS7</t>
  </si>
  <si>
    <t xml:space="preserve">661_sp_Q5T1N1</t>
  </si>
  <si>
    <t xml:space="preserve">AKND1_HUMAN Protein AKNAD1 OS=Homo sapiens GN=AKNAD1 PE=2 SV=3</t>
  </si>
  <si>
    <t xml:space="preserve">Q5T1N1</t>
  </si>
  <si>
    <t xml:space="preserve">8975_sp_P05455</t>
  </si>
  <si>
    <t xml:space="preserve">LA_HUMAN Lupus La protein OS=Homo sapiens GN=SSB PE=1 SV=2</t>
  </si>
  <si>
    <t xml:space="preserve">P05455</t>
  </si>
  <si>
    <t xml:space="preserve">14891_sp_O00584</t>
  </si>
  <si>
    <t xml:space="preserve">RNT2_HUMAN Ribonuclease T2 OS=Homo sapiens GN=RNASET2 PE=1 SV=2</t>
  </si>
  <si>
    <t xml:space="preserve">O00584</t>
  </si>
  <si>
    <t xml:space="preserve">6117_sp_Q15375</t>
  </si>
  <si>
    <t xml:space="preserve">EPHA7_HUMAN Ephrin type-A receptor 7 OS=Homo sapiens GN=EPHA7 PE=1 SV=3</t>
  </si>
  <si>
    <t xml:space="preserve">Q15375</t>
  </si>
  <si>
    <t xml:space="preserve">15926_sp_Q9UQ13</t>
  </si>
  <si>
    <t xml:space="preserve">SHOC2_HUMAN Leucine-rich repeat protein SHOC-2 OS=Homo sapiens GN=SHOC2 PE=1 SV=2</t>
  </si>
  <si>
    <t xml:space="preserve">Q9UQ13</t>
  </si>
  <si>
    <t xml:space="preserve">16712_sp_Q9UBC9</t>
  </si>
  <si>
    <t xml:space="preserve">SPRR3_HUMAN Small proline-rich protein 3 OS=Homo sapiens GN=SPRR3 PE=1 SV=2</t>
  </si>
  <si>
    <t xml:space="preserve">Q9UBC9</t>
  </si>
  <si>
    <t xml:space="preserve">138_sp_O94929</t>
  </si>
  <si>
    <t xml:space="preserve">ABLM3_HUMAN Actin-binding LIM protein 3 OS=Homo sapiens GN=ABLIM3 PE=1 SV=3</t>
  </si>
  <si>
    <t xml:space="preserve">O94929</t>
  </si>
  <si>
    <t xml:space="preserve">5230_sp_Q8IY85</t>
  </si>
  <si>
    <t xml:space="preserve">EFC13_HUMAN EF-hand calcium-binding domain-containing protein 13 OS=Homo sapiens GN=EFCAB13 PE=2 SV=2</t>
  </si>
  <si>
    <t xml:space="preserve">Q8IY85</t>
  </si>
  <si>
    <t xml:space="preserve">12889_sp_Q8WWB5</t>
  </si>
  <si>
    <t xml:space="preserve">PIHD2_HUMAN PIH1 domain-containing protein 2 OS=Homo sapiens GN=PIH1D2 PE=1 SV=1</t>
  </si>
  <si>
    <t xml:space="preserve">Q8WWB5</t>
  </si>
  <si>
    <t xml:space="preserve">11246_sp_Q96S97</t>
  </si>
  <si>
    <t xml:space="preserve">MYADM_HUMAN Myeloid-associated differentiation marker OS=Homo sapiens GN=MYADM PE=1 SV=2</t>
  </si>
  <si>
    <t xml:space="preserve">Q96S97</t>
  </si>
  <si>
    <t xml:space="preserve">1242_sp_P98194</t>
  </si>
  <si>
    <t xml:space="preserve">AT2C1_HUMAN Calcium-transporting ATPase type 2C member 1 OS=Homo sapiens GN=ATP2C1 PE=1 SV=3</t>
  </si>
  <si>
    <t xml:space="preserve">P98194</t>
  </si>
  <si>
    <t xml:space="preserve">5811_sp_Q8N6L1</t>
  </si>
  <si>
    <t xml:space="preserve">KTAP2_HUMAN Keratinocyte-associated protein 2 OS=Homo sapiens GN=KRTCAP2 PE=1 SV=2</t>
  </si>
  <si>
    <t xml:space="preserve">Q8N6L1</t>
  </si>
  <si>
    <t xml:space="preserve">11512_sp_Q9BXJ9</t>
  </si>
  <si>
    <t xml:space="preserve">NAA15_HUMAN N-alpha-acetyltransferase 15_ NatA auxiliary subunit OS=Homo sapiens GN=NAA15 PE=1 SV=1</t>
  </si>
  <si>
    <t xml:space="preserve">Q9BXJ9</t>
  </si>
  <si>
    <t xml:space="preserve">11948_sp_Q92542</t>
  </si>
  <si>
    <t xml:space="preserve">NICA_HUMAN Nicastrin OS=Homo sapiens GN=NCSTN PE=1 SV=2</t>
  </si>
  <si>
    <t xml:space="preserve">Q92542</t>
  </si>
  <si>
    <t xml:space="preserve">7142_sp_Q96IG2</t>
  </si>
  <si>
    <t xml:space="preserve">FXL20_HUMAN F-box/LRR-repeat protein 20 OS=Homo sapiens GN=FBXL20 PE=1 SV=2</t>
  </si>
  <si>
    <t xml:space="preserve">Q96IG2</t>
  </si>
  <si>
    <t xml:space="preserve">3076_sp_O96005</t>
  </si>
  <si>
    <t xml:space="preserve">CLPT1_HUMAN Cleft lip and palate transmembrane protein 1 OS=Homo sapiens GN=CLPTM1 PE=1 SV=1</t>
  </si>
  <si>
    <t xml:space="preserve">O96005</t>
  </si>
  <si>
    <t xml:space="preserve">5569_sp_O60282</t>
  </si>
  <si>
    <t xml:space="preserve">KIF5C_HUMAN Kinesin heavy chain isoform 5C OS=Homo sapiens GN=KIF5C PE=1 SV=1</t>
  </si>
  <si>
    <t xml:space="preserve">O60282</t>
  </si>
  <si>
    <t xml:space="preserve">4137_sp_Q13619</t>
  </si>
  <si>
    <t xml:space="preserve">CUL4A_HUMAN Cullin-4A OS=Homo sapiens GN=CUL4A PE=1 SV=3</t>
  </si>
  <si>
    <t xml:space="preserve">Q13619</t>
  </si>
  <si>
    <t xml:space="preserve">9932_sp_Q6ZN16</t>
  </si>
  <si>
    <t xml:space="preserve">M3K15_HUMAN Mitogen-activated protein kinase kinase kinase 15 OS=Homo sapiens GN=MAP3K15 PE=1 SV=2</t>
  </si>
  <si>
    <t xml:space="preserve">Q6ZN16</t>
  </si>
  <si>
    <t xml:space="preserve">17431_sp_Q99973</t>
  </si>
  <si>
    <t xml:space="preserve">TEP1_HUMAN Telomerase protein component 1 OS=Homo sapiens GN=TEP1 PE=1 SV=2</t>
  </si>
  <si>
    <t xml:space="preserve">Q99973</t>
  </si>
  <si>
    <t xml:space="preserve">12101_sp_P03915</t>
  </si>
  <si>
    <t xml:space="preserve">NU5M_HUMAN NADH-ubiquinone oxidoreductase chain 5 OS=Homo sapiens GN=MT-ND5 PE=1 SV=2</t>
  </si>
  <si>
    <t xml:space="preserve">P03915</t>
  </si>
  <si>
    <t xml:space="preserve">2837_sp_Q8ND76</t>
  </si>
  <si>
    <t xml:space="preserve">CCNY_HUMAN Cyclin-Y OS=Homo sapiens GN=CCNY PE=1 SV=2</t>
  </si>
  <si>
    <t xml:space="preserve">Q8ND76</t>
  </si>
  <si>
    <t xml:space="preserve">4744_sp_Q9H6R0</t>
  </si>
  <si>
    <t xml:space="preserve">DHX33_HUMAN Putative ATP-dependent RNA helicase DHX33 OS=Homo sapiens GN=DHX33 PE=1 SV=2</t>
  </si>
  <si>
    <t xml:space="preserve">Q9H6R0</t>
  </si>
  <si>
    <t xml:space="preserve">5977_sp_A6NDY0</t>
  </si>
  <si>
    <t xml:space="preserve">EPAB2_HUMAN Embryonic polyadenylate-binding protein 2 OS=Homo sapiens GN=PABPN1L PE=2 SV=1</t>
  </si>
  <si>
    <t xml:space="preserve">A6NDY0</t>
  </si>
  <si>
    <t xml:space="preserve">5657_sp_P29375</t>
  </si>
  <si>
    <t xml:space="preserve">KDM5A_HUMAN Lysine-specific demethylase 5A OS=Homo sapiens GN=KDM5A PE=1 SV=3</t>
  </si>
  <si>
    <t xml:space="preserve">P29375</t>
  </si>
  <si>
    <t xml:space="preserve">11322_sp_Q13772</t>
  </si>
  <si>
    <t xml:space="preserve">NCOA4_HUMAN Nuclear receptor coactivator 4 OS=Homo sapiens GN=NCOA4 PE=1 SV=1</t>
  </si>
  <si>
    <t xml:space="preserve">Q13772</t>
  </si>
  <si>
    <t xml:space="preserve">3694_sp_Q86YQ8</t>
  </si>
  <si>
    <t xml:space="preserve">CPNE8_HUMAN Copine-8 OS=Homo sapiens GN=CPNE8 PE=1 SV=2</t>
  </si>
  <si>
    <t xml:space="preserve">Q86YQ8</t>
  </si>
  <si>
    <t xml:space="preserve">13744_sp_P48736</t>
  </si>
  <si>
    <t xml:space="preserve">PK3CG_HUMAN Phosphatidylinositol 4_5-bisphosphate 3-kinase catalytic subunit gamma isoform OS=Homo sapiens GN=PIK3CG PE=1 SV=3</t>
  </si>
  <si>
    <t xml:space="preserve">P48736</t>
  </si>
  <si>
    <t xml:space="preserve">9826_sp_Q9Y6R4</t>
  </si>
  <si>
    <t xml:space="preserve">M3K4_HUMAN Mitogen-activated protein kinase kinase kinase 4 OS=Homo sapiens GN=MAP3K4 PE=1 SV=2</t>
  </si>
  <si>
    <t xml:space="preserve">Q9Y6R4</t>
  </si>
  <si>
    <t xml:space="preserve">1050_sp_Q9H8Y5</t>
  </si>
  <si>
    <t xml:space="preserve">ANKZ1_HUMAN Ankyrin repeat and zinc finger domain-containing protein 1 OS=Homo sapiens GN=ANKZF1 PE=1 SV=1</t>
  </si>
  <si>
    <t xml:space="preserve">Q9H8Y5</t>
  </si>
  <si>
    <t xml:space="preserve">16997_sp_Q9Y6A5</t>
  </si>
  <si>
    <t xml:space="preserve">TACC3_HUMAN Transforming acidic coiled-coil-containing protein 3 OS=Homo sapiens GN=TACC3 PE=1 SV=1</t>
  </si>
  <si>
    <t xml:space="preserve">Q9Y6A5</t>
  </si>
  <si>
    <t xml:space="preserve">6407_sp_Q8IV48</t>
  </si>
  <si>
    <t xml:space="preserve">ERI1_HUMAN 3'-5' exoribonuclease 1 OS=Homo sapiens GN=ERI1 PE=1 SV=3</t>
  </si>
  <si>
    <t xml:space="preserve">Q8IV48</t>
  </si>
  <si>
    <t xml:space="preserve">7180_sp_Q8TF65</t>
  </si>
  <si>
    <t xml:space="preserve">GIPC2_HUMAN PDZ domain-containing protein GIPC2 OS=Homo sapiens GN=GIPC2 PE=1 SV=1</t>
  </si>
  <si>
    <t xml:space="preserve">Q8TF65</t>
  </si>
  <si>
    <t xml:space="preserve">13864_sp_O75038</t>
  </si>
  <si>
    <t xml:space="preserve">PLCH2_HUMAN 1-phosphatidylinositol 4_5-bisphosphate phosphodiesterase eta-2 OS=Homo sapiens GN=PLCH2 PE=2 SV=3</t>
  </si>
  <si>
    <t xml:space="preserve">O75038</t>
  </si>
  <si>
    <t xml:space="preserve">15566_sp_Q9ULF5</t>
  </si>
  <si>
    <t xml:space="preserve">S39AA_HUMAN Zinc transporter ZIP10 OS=Homo sapiens GN=SLC39A10 PE=1 SV=2</t>
  </si>
  <si>
    <t xml:space="preserve">Q9ULF5</t>
  </si>
  <si>
    <t xml:space="preserve">900_sp_Q9H765</t>
  </si>
  <si>
    <t xml:space="preserve">ASB8_HUMAN Ankyrin repeat and SOCS box protein 8 OS=Homo sapiens GN=ASB8 PE=2 SV=1</t>
  </si>
  <si>
    <t xml:space="preserve">Q9H765</t>
  </si>
  <si>
    <t xml:space="preserve">13394_sp_Q9UJ41</t>
  </si>
  <si>
    <t xml:space="preserve">RABX5_HUMAN Rab5 GDP/GTP exchange factor OS=Homo sapiens GN=RABGEF1 PE=1 SV=2</t>
  </si>
  <si>
    <t xml:space="preserve">Q9UJ41</t>
  </si>
  <si>
    <t xml:space="preserve">3798_sp_Q9HCH3</t>
  </si>
  <si>
    <t xml:space="preserve">CPNE5_HUMAN Copine-5 OS=Homo sapiens GN=CPNE5 PE=1 SV=2</t>
  </si>
  <si>
    <t xml:space="preserve">Q9HCH3</t>
  </si>
  <si>
    <t xml:space="preserve">11898_sp_P22307</t>
  </si>
  <si>
    <t xml:space="preserve">NLTP_HUMAN Non-specific lipid-transfer protein OS=Homo sapiens GN=SCP2 PE=1 SV=2</t>
  </si>
  <si>
    <t xml:space="preserve">P22307</t>
  </si>
  <si>
    <t xml:space="preserve">9643_sp_Q7L590</t>
  </si>
  <si>
    <t xml:space="preserve">MCM10_HUMAN Protein MCM10 homolog OS=Homo sapiens GN=MCM10 PE=1 SV=2</t>
  </si>
  <si>
    <t xml:space="preserve">Q7L590</t>
  </si>
  <si>
    <t xml:space="preserve">13496_sp_Q9HBD1</t>
  </si>
  <si>
    <t xml:space="preserve">RC3H2_HUMAN Roquin-2 OS=Homo sapiens GN=RC3H2 PE=1 SV=2</t>
  </si>
  <si>
    <t xml:space="preserve">Q9HBD1</t>
  </si>
  <si>
    <t xml:space="preserve">7484_sp_Q13255</t>
  </si>
  <si>
    <t xml:space="preserve">GRM1_HUMAN Metabotropic glutamate receptor 1 OS=Homo sapiens GN=GRM1 PE=1 SV=3</t>
  </si>
  <si>
    <t xml:space="preserve">Q13255</t>
  </si>
  <si>
    <t xml:space="preserve">14435_sp_Q6NUQ1</t>
  </si>
  <si>
    <t xml:space="preserve">RINT1_HUMAN RAD50-interacting protein 1 OS=Homo sapiens GN=RINT1 PE=1 SV=1</t>
  </si>
  <si>
    <t xml:space="preserve">Q6NUQ1</t>
  </si>
  <si>
    <t xml:space="preserve">4480_sp_Q8IXB1</t>
  </si>
  <si>
    <t xml:space="preserve">DJC10_HUMAN DnaJ homolog subfamily C member 10 OS=Homo sapiens GN=DNAJC10 PE=1 SV=2</t>
  </si>
  <si>
    <t xml:space="preserve">Q8IXB1</t>
  </si>
  <si>
    <t xml:space="preserve">16963_sp_Q8NEF9</t>
  </si>
  <si>
    <t xml:space="preserve">SRFB1_HUMAN Serum response factor-binding protein 1 OS=Homo sapiens GN=SRFBP1 PE=1 SV=1</t>
  </si>
  <si>
    <t xml:space="preserve">Q8NEF9</t>
  </si>
  <si>
    <t xml:space="preserve">20134_sp_Q14202</t>
  </si>
  <si>
    <t xml:space="preserve">ZMYM3_HUMAN Zinc finger MYM-type protein 3 OS=Homo sapiens GN=ZMYM3 PE=1 SV=2</t>
  </si>
  <si>
    <t xml:space="preserve">Q14202</t>
  </si>
  <si>
    <t xml:space="preserve">15869_sp_O75368</t>
  </si>
  <si>
    <t xml:space="preserve">SH3L1_HUMAN SH3 domain-binding glutamic acid-rich-like protein OS=Homo sapiens GN=SH3BGRL PE=1 SV=1</t>
  </si>
  <si>
    <t xml:space="preserve">O75368</t>
  </si>
  <si>
    <t xml:space="preserve">10162_sp_Q96RN5</t>
  </si>
  <si>
    <t xml:space="preserve">MED15_HUMAN Mediator of RNA polymerase II transcription subunit 15 OS=Homo sapiens GN=MED15 PE=1 SV=2</t>
  </si>
  <si>
    <t xml:space="preserve">Q96RN5</t>
  </si>
  <si>
    <t xml:space="preserve">13216_sp_P55786</t>
  </si>
  <si>
    <t xml:space="preserve">PSA_HUMAN Puromycin-sensitive aminopeptidase OS=Homo sapiens GN=NPEPPS PE=1 SV=2</t>
  </si>
  <si>
    <t xml:space="preserve">P55786</t>
  </si>
  <si>
    <t xml:space="preserve">16701_sp_Q8N4C7</t>
  </si>
  <si>
    <t xml:space="preserve">STX19_HUMAN Syntaxin-19 OS=Homo sapiens GN=STX19 PE=1 SV=1</t>
  </si>
  <si>
    <t xml:space="preserve">Q8N4C7</t>
  </si>
  <si>
    <t xml:space="preserve">15690_sp_Q9BPZ7</t>
  </si>
  <si>
    <t xml:space="preserve">SIN1_HUMAN Target of rapamycin complex 2 subunit MAPKAP1 OS=Homo sapiens GN=MAPKAP1 PE=1 SV=2</t>
  </si>
  <si>
    <t xml:space="preserve">Q9BPZ7</t>
  </si>
  <si>
    <t xml:space="preserve">15345_sp_Q9UQR0</t>
  </si>
  <si>
    <t xml:space="preserve">SCML2_HUMAN Sex comb on midleg-like protein 2 OS=Homo sapiens GN=SCML2 PE=1 SV=1</t>
  </si>
  <si>
    <t xml:space="preserve">Q9UQR0</t>
  </si>
  <si>
    <t xml:space="preserve">19116_sp_Q70J99</t>
  </si>
  <si>
    <t xml:space="preserve">UN13D_HUMAN Protein unc-13 homolog D OS=Homo sapiens GN=UNC13D PE=1 SV=1</t>
  </si>
  <si>
    <t xml:space="preserve">Q70J99</t>
  </si>
  <si>
    <t xml:space="preserve">4829_sp_Q9Y6K1</t>
  </si>
  <si>
    <t xml:space="preserve">DNM3A_HUMAN DNA (cytosine-5)-methyltransferase 3A OS=Homo sapiens GN=DNMT3A PE=1 SV=4</t>
  </si>
  <si>
    <t xml:space="preserve">Q9Y6K1</t>
  </si>
  <si>
    <t xml:space="preserve">17358_sp_Q9NQB0</t>
  </si>
  <si>
    <t xml:space="preserve">TF7L2_HUMAN Transcription factor 7-like 2 OS=Homo sapiens GN=TCF7L2 PE=1 SV=2</t>
  </si>
  <si>
    <t xml:space="preserve">Q9NQB0</t>
  </si>
  <si>
    <t xml:space="preserve">4168_sp_Q13618</t>
  </si>
  <si>
    <t xml:space="preserve">CUL3_HUMAN Cullin-3 OS=Homo sapiens GN=CUL3 PE=1 SV=2</t>
  </si>
  <si>
    <t xml:space="preserve">Q13618</t>
  </si>
  <si>
    <t xml:space="preserve">14711_sp_Q86Y07</t>
  </si>
  <si>
    <t xml:space="preserve">VRK2_HUMAN Serine/threonine-protein kinase VRK2 OS=Homo sapiens GN=VRK2 PE=1 SV=3</t>
  </si>
  <si>
    <t xml:space="preserve">Q86Y07</t>
  </si>
  <si>
    <t xml:space="preserve">16592_sp_O95425</t>
  </si>
  <si>
    <t xml:space="preserve">SVIL_HUMAN Supervillin OS=Homo sapiens GN=SVIL PE=1 SV=2</t>
  </si>
  <si>
    <t xml:space="preserve">O95425</t>
  </si>
  <si>
    <t xml:space="preserve">13088_sp_Q86YD1</t>
  </si>
  <si>
    <t xml:space="preserve">PTOV1_HUMAN Prostate tumor-overexpressed gene 1 protein OS=Homo sapiens GN=PTOV1 PE=1 SV=1</t>
  </si>
  <si>
    <t xml:space="preserve">Q86YD1</t>
  </si>
  <si>
    <t xml:space="preserve">5646_sp_O75600</t>
  </si>
  <si>
    <t xml:space="preserve">KBL_HUMAN 2-amino-3-ketobutyrate coenzyme A ligase_ mitochondrial OS=Homo sapiens GN=GCAT PE=1 SV=1</t>
  </si>
  <si>
    <t xml:space="preserve">O75600</t>
  </si>
  <si>
    <t xml:space="preserve">1541_sp_O94812</t>
  </si>
  <si>
    <t xml:space="preserve">BAIP3_HUMAN BAI1-associated protein 3 OS=Homo sapiens GN=BAIAP3 PE=1 SV=2</t>
  </si>
  <si>
    <t xml:space="preserve">O94812</t>
  </si>
  <si>
    <t xml:space="preserve">17703_sp_Q9UKI8</t>
  </si>
  <si>
    <t xml:space="preserve">TLK1_HUMAN Serine/threonine-protein kinase tousled-like 1 OS=Homo sapiens GN=TLK1 PE=1 SV=2</t>
  </si>
  <si>
    <t xml:space="preserve">Q9UKI8</t>
  </si>
  <si>
    <t xml:space="preserve">12074_sp_P58401</t>
  </si>
  <si>
    <t xml:space="preserve">NRX2B_HUMAN Neurexin-2-beta OS=Homo sapiens GN=NRXN2 PE=1 SV=1</t>
  </si>
  <si>
    <t xml:space="preserve">P58401</t>
  </si>
  <si>
    <t xml:space="preserve">496_sp_Q08828</t>
  </si>
  <si>
    <t xml:space="preserve">ADCY1_HUMAN Adenylate cyclase type 1 OS=Homo sapiens GN=ADCY1 PE=1 SV=2</t>
  </si>
  <si>
    <t xml:space="preserve">Q08828</t>
  </si>
  <si>
    <t xml:space="preserve">3828_sp_P00414</t>
  </si>
  <si>
    <t xml:space="preserve">COX3_HUMAN Cytochrome c oxidase subunit 3 OS=Homo sapiens GN=MT-CO3 PE=1 SV=2</t>
  </si>
  <si>
    <t xml:space="preserve">P00414</t>
  </si>
  <si>
    <t xml:space="preserve">15776_sp_Q9UJQ7</t>
  </si>
  <si>
    <t xml:space="preserve">SCP2D_HUMAN SCP2 sterol-binding domain-containing protein 1 OS=Homo sapiens GN=SCP2D1 PE=2 SV=1</t>
  </si>
  <si>
    <t xml:space="preserve">Q9UJQ7</t>
  </si>
  <si>
    <t xml:space="preserve">16659_sp_Q9UQ90</t>
  </si>
  <si>
    <t xml:space="preserve">SPG7_HUMAN Paraplegin OS=Homo sapiens GN=SPG7 PE=1 SV=2</t>
  </si>
  <si>
    <t xml:space="preserve">Q9UQ90</t>
  </si>
  <si>
    <t xml:space="preserve">16568_sp_Q96SB4</t>
  </si>
  <si>
    <t xml:space="preserve">SRPK1_HUMAN SRSF protein kinase 1 OS=Homo sapiens GN=SRPK1 PE=1 SV=2</t>
  </si>
  <si>
    <t xml:space="preserve">Q96SB4</t>
  </si>
  <si>
    <t xml:space="preserve">13309_sp_P48651</t>
  </si>
  <si>
    <t xml:space="preserve">PTSS1_HUMAN Phosphatidylserine synthase 1 OS=Homo sapiens GN=PTDSS1 PE=1 SV=1</t>
  </si>
  <si>
    <t xml:space="preserve">P48651</t>
  </si>
  <si>
    <t xml:space="preserve">789_sp_Q9Y2T2</t>
  </si>
  <si>
    <t xml:space="preserve">AP3M1_HUMAN AP-3 complex subunit mu-1 OS=Homo sapiens GN=AP3M1 PE=1 SV=1</t>
  </si>
  <si>
    <t xml:space="preserve">Q9Y2T2</t>
  </si>
  <si>
    <t xml:space="preserve">8736_sp_O43187</t>
  </si>
  <si>
    <t xml:space="preserve">IRAK2_HUMAN Interleukin-1 receptor-associated kinase-like 2 OS=Homo sapiens GN=IRAK2 PE=1 SV=2</t>
  </si>
  <si>
    <t xml:space="preserve">O43187</t>
  </si>
  <si>
    <t xml:space="preserve">17408_sp_Q9NUY8</t>
  </si>
  <si>
    <t xml:space="preserve">TBC23_HUMAN TBC1 domain family member 23 OS=Homo sapiens GN=TBC1D23 PE=1 SV=3</t>
  </si>
  <si>
    <t xml:space="preserve">Q9NUY8</t>
  </si>
  <si>
    <t xml:space="preserve">16385_sp_Q8IY18</t>
  </si>
  <si>
    <t xml:space="preserve">SMC5_HUMAN Structural maintenance of chromosomes protein 5 OS=Homo sapiens GN=SMC5 PE=1 SV=2</t>
  </si>
  <si>
    <t xml:space="preserve">Q8IY18</t>
  </si>
  <si>
    <t xml:space="preserve">10054_sp_Q9Y2X0</t>
  </si>
  <si>
    <t xml:space="preserve">MED16_HUMAN Mediator of RNA polymerase II transcription subunit 16 OS=Homo sapiens GN=MED16 PE=1 SV=2</t>
  </si>
  <si>
    <t xml:space="preserve">Q9Y2X0</t>
  </si>
  <si>
    <t xml:space="preserve">5_sp_P03815</t>
  </si>
  <si>
    <t xml:space="preserve">CLPB_ECOLI ClpB protein</t>
  </si>
  <si>
    <t xml:space="preserve">P03815</t>
  </si>
  <si>
    <t xml:space="preserve">1095_sp_Q9NZN5</t>
  </si>
  <si>
    <t xml:space="preserve">ARHGC_HUMAN Rho guanine nucleotide exchange factor 12 OS=Homo sapiens GN=ARHGEF12 PE=1 SV=1</t>
  </si>
  <si>
    <t xml:space="preserve">Q9NZN5</t>
  </si>
  <si>
    <t xml:space="preserve">9917_sp_P51608</t>
  </si>
  <si>
    <t xml:space="preserve">MECP2_HUMAN Methyl-CpG-binding protein 2 OS=Homo sapiens GN=MECP2 PE=1 SV=1</t>
  </si>
  <si>
    <t xml:space="preserve">P51608</t>
  </si>
  <si>
    <t xml:space="preserve">137_sp_P42684</t>
  </si>
  <si>
    <t xml:space="preserve">ABL2_HUMAN Abelson tyrosine-protein kinase 2 OS=Homo sapiens GN=ABL2 PE=1 SV=1</t>
  </si>
  <si>
    <t xml:space="preserve">P42684</t>
  </si>
  <si>
    <t xml:space="preserve">14759_sp_Q9P202</t>
  </si>
  <si>
    <t xml:space="preserve">WHRN_HUMAN Whirlin OS=Homo sapiens GN=WHRN PE=1 SV=3</t>
  </si>
  <si>
    <t xml:space="preserve">Q9P202</t>
  </si>
  <si>
    <t xml:space="preserve">2256_sp_P07711</t>
  </si>
  <si>
    <t xml:space="preserve">CATL1_HUMAN Cathepsin L1 OS=Homo sapiens GN=CTSL PE=1 SV=2</t>
  </si>
  <si>
    <t xml:space="preserve">P07711</t>
  </si>
  <si>
    <t xml:space="preserve">4253_sp_O43237</t>
  </si>
  <si>
    <t xml:space="preserve">DC1L2_HUMAN Cytoplasmic dynein 1 light intermediate chain 2 OS=Homo sapiens GN=DYNC1LI2 PE=1 SV=1</t>
  </si>
  <si>
    <t xml:space="preserve">O43237</t>
  </si>
  <si>
    <t xml:space="preserve">17456_sp_Q8TBP0</t>
  </si>
  <si>
    <t xml:space="preserve">TBC16_HUMAN TBC1 domain family member 16 OS=Homo sapiens GN=TBC1D16 PE=2 SV=1</t>
  </si>
  <si>
    <t xml:space="preserve">Q8TBP0</t>
  </si>
  <si>
    <t xml:space="preserve">7448_sp_Q9HC38</t>
  </si>
  <si>
    <t xml:space="preserve">GLOD4_HUMAN Glyoxalase domain-containing protein 4 OS=Homo sapiens GN=GLOD4 PE=1 SV=1</t>
  </si>
  <si>
    <t xml:space="preserve">Q9HC38</t>
  </si>
  <si>
    <t xml:space="preserve">2426_sp_O75909</t>
  </si>
  <si>
    <t xml:space="preserve">CCNK_HUMAN Cyclin-K OS=Homo sapiens GN=CCNK PE=1 SV=2</t>
  </si>
  <si>
    <t xml:space="preserve">O75909</t>
  </si>
  <si>
    <t xml:space="preserve">576_sp_P48448</t>
  </si>
  <si>
    <t xml:space="preserve">AL3B2_HUMAN Aldehyde dehydrogenase family 3 member B2 OS=Homo sapiens GN=ALDH3B2 PE=2 SV=3</t>
  </si>
  <si>
    <t xml:space="preserve">P48448</t>
  </si>
  <si>
    <t xml:space="preserve">17868_sp_O43399</t>
  </si>
  <si>
    <t xml:space="preserve">TPD54_HUMAN Tumor protein D54 OS=Homo sapiens GN=TPD52L2 PE=1 SV=2</t>
  </si>
  <si>
    <t xml:space="preserve">O43399</t>
  </si>
  <si>
    <t xml:space="preserve">11674_sp_O14931</t>
  </si>
  <si>
    <t xml:space="preserve">NCTR3_HUMAN Natural cytotoxicity triggering receptor 3 OS=Homo sapiens GN=NCR3 PE=1 SV=1</t>
  </si>
  <si>
    <t xml:space="preserve">O14931</t>
  </si>
  <si>
    <t xml:space="preserve">3369_sp_P83436</t>
  </si>
  <si>
    <t xml:space="preserve">COG7_HUMAN Conserved oligomeric Golgi complex subunit 7 OS=Homo sapiens GN=COG7 PE=1 SV=1</t>
  </si>
  <si>
    <t xml:space="preserve">P83436</t>
  </si>
  <si>
    <t xml:space="preserve">14860_sp_A8MXK1</t>
  </si>
  <si>
    <t xml:space="preserve">VSTM5_HUMAN V-set and transmembrane domain-containing protein 5 OS=Homo sapiens GN=VSTM5 PE=3 SV=1</t>
  </si>
  <si>
    <t xml:space="preserve">A8MXK1</t>
  </si>
  <si>
    <t xml:space="preserve">10004_sp_Q5VWZ2</t>
  </si>
  <si>
    <t xml:space="preserve">LYPL1_HUMAN Lysophospholipase-like protein 1 OS=Homo sapiens GN=LYPLAL1 PE=1 SV=3</t>
  </si>
  <si>
    <t xml:space="preserve">Q5VWZ2</t>
  </si>
  <si>
    <t xml:space="preserve">6100_sp_Q9NSI2</t>
  </si>
  <si>
    <t xml:space="preserve">F207A_HUMAN Protein FAM207A OS=Homo sapiens GN=FAM207A PE=1 SV=2</t>
  </si>
  <si>
    <t xml:space="preserve">Q9NSI2</t>
  </si>
  <si>
    <t xml:space="preserve">15957_sp_Q86TU7</t>
  </si>
  <si>
    <t xml:space="preserve">SETD3_HUMAN Histone-lysine N-methyltransferase setd3 OS=Homo sapiens GN=SETD3 PE=1 SV=1</t>
  </si>
  <si>
    <t xml:space="preserve">Q86TU7</t>
  </si>
  <si>
    <t xml:space="preserve">11356_sp_Q8WXR4</t>
  </si>
  <si>
    <t xml:space="preserve">MYO3B_HUMAN Myosin-IIIb OS=Homo sapiens GN=MYO3B PE=2 SV=4</t>
  </si>
  <si>
    <t xml:space="preserve">Q8WXR4</t>
  </si>
  <si>
    <t xml:space="preserve">16829_sp_Q9BXU1</t>
  </si>
  <si>
    <t xml:space="preserve">STK31_HUMAN Serine/threonine-protein kinase 31 OS=Homo sapiens GN=STK31 PE=2 SV=2</t>
  </si>
  <si>
    <t xml:space="preserve">Q9BXU1</t>
  </si>
  <si>
    <t xml:space="preserve">8775_sp_P18084</t>
  </si>
  <si>
    <t xml:space="preserve">ITB5_HUMAN Integrin beta-5 OS=Homo sapiens GN=ITGB5 PE=1 SV=1</t>
  </si>
  <si>
    <t xml:space="preserve">P18084</t>
  </si>
  <si>
    <t xml:space="preserve">14962_sp_P49247</t>
  </si>
  <si>
    <t xml:space="preserve">RPIA_HUMAN Ribose-5-phosphate isomerase OS=Homo sapiens GN=RPIA PE=1 SV=3</t>
  </si>
  <si>
    <t xml:space="preserve">P49247</t>
  </si>
  <si>
    <t xml:space="preserve">6224_sp_Q9H8W3</t>
  </si>
  <si>
    <t xml:space="preserve">F204A_HUMAN Protein FAM204A OS=Homo sapiens GN=FAM204A PE=2 SV=1</t>
  </si>
  <si>
    <t xml:space="preserve">Q9H8W3</t>
  </si>
  <si>
    <t xml:space="preserve">15386_sp_P55011</t>
  </si>
  <si>
    <t xml:space="preserve">S12A2_HUMAN Solute carrier family 12 member 2 OS=Homo sapiens GN=SLC12A2 PE=1 SV=1</t>
  </si>
  <si>
    <t xml:space="preserve">P55011</t>
  </si>
  <si>
    <t xml:space="preserve">2467_sp_Q8NCX0</t>
  </si>
  <si>
    <t xml:space="preserve">CC150_HUMAN Coiled-coil domain-containing protein 150 OS=Homo sapiens GN=CCDC150 PE=1 SV=2</t>
  </si>
  <si>
    <t xml:space="preserve">Q8NCX0</t>
  </si>
  <si>
    <t xml:space="preserve">3797_sp_Q99829</t>
  </si>
  <si>
    <t xml:space="preserve">CPNE1_HUMAN Copine-1 OS=Homo sapiens GN=CPNE1 PE=1 SV=1</t>
  </si>
  <si>
    <t xml:space="preserve">Q99829</t>
  </si>
  <si>
    <t xml:space="preserve">2357_sp_Q5SW79</t>
  </si>
  <si>
    <t xml:space="preserve">CE170_HUMAN Centrosomal protein of 170 kDa OS=Homo sapiens GN=CEP170 PE=1 SV=1</t>
  </si>
  <si>
    <t xml:space="preserve">Q5SW79</t>
  </si>
  <si>
    <t xml:space="preserve">3122_sp_Q8TAP6</t>
  </si>
  <si>
    <t xml:space="preserve">CEP76_HUMAN Centrosomal protein of 76 kDa OS=Homo sapiens GN=CEP76 PE=1 SV=1</t>
  </si>
  <si>
    <t xml:space="preserve">Q8TAP6</t>
  </si>
  <si>
    <t xml:space="preserve">10450_sp_Q96IZ0</t>
  </si>
  <si>
    <t xml:space="preserve">PAWR_HUMAN PRKC apoptosis WT1 regulator protein OS=Homo sapiens GN=PAWR PE=1 SV=1</t>
  </si>
  <si>
    <t xml:space="preserve">Q96IZ0</t>
  </si>
  <si>
    <t xml:space="preserve">8831_sp_O95251</t>
  </si>
  <si>
    <t xml:space="preserve">KAT7_HUMAN Histone acetyltransferase KAT7 OS=Homo sapiens GN=KAT7 PE=1 SV=1</t>
  </si>
  <si>
    <t xml:space="preserve">O95251</t>
  </si>
  <si>
    <t xml:space="preserve">4412_sp_Q9ULE3</t>
  </si>
  <si>
    <t xml:space="preserve">DEN2A_HUMAN DENN domain-containing protein 2A OS=Homo sapiens GN=DENND2A PE=2 SV=4</t>
  </si>
  <si>
    <t xml:space="preserve">Q9ULE3</t>
  </si>
  <si>
    <t xml:space="preserve">9620_sp_Q96JG8</t>
  </si>
  <si>
    <t xml:space="preserve">MAGD4_HUMAN Melanoma-associated antigen D4 OS=Homo sapiens GN=MAGED4 PE=1 SV=3</t>
  </si>
  <si>
    <t xml:space="preserve">Q96JG8</t>
  </si>
  <si>
    <t xml:space="preserve">11444_sp_Q7Z401</t>
  </si>
  <si>
    <t xml:space="preserve">MYCPP_HUMAN C-myc promoter-binding protein OS=Homo sapiens GN=DENND4A PE=1 SV=2</t>
  </si>
  <si>
    <t xml:space="preserve">Q7Z401</t>
  </si>
  <si>
    <t xml:space="preserve">4627_sp_Q14154</t>
  </si>
  <si>
    <t xml:space="preserve">DELE_HUMAN Death ligand signal enhancer OS=Homo sapiens GN=KIAA0141 PE=1 SV=3</t>
  </si>
  <si>
    <t xml:space="preserve">Q14154</t>
  </si>
  <si>
    <t xml:space="preserve">1303_sp_Q5T6C5</t>
  </si>
  <si>
    <t xml:space="preserve">AT7L2_HUMAN Ataxin-7-like protein 2 OS=Homo sapiens GN=ATXN7L2 PE=1 SV=1</t>
  </si>
  <si>
    <t xml:space="preserve">Q5T6C5</t>
  </si>
  <si>
    <t xml:space="preserve">5843_sp_O15066</t>
  </si>
  <si>
    <t xml:space="preserve">KIF3B_HUMAN Kinesin-like protein KIF3B OS=Homo sapiens GN=KIF3B PE=1 SV=1</t>
  </si>
  <si>
    <t xml:space="preserve">O15066</t>
  </si>
  <si>
    <t xml:space="preserve">8407_sp_P13164</t>
  </si>
  <si>
    <t xml:space="preserve">IFM1_HUMAN Interferon-induced transmembrane protein 1 OS=Homo sapiens GN=IFITM1 PE=1 SV=3</t>
  </si>
  <si>
    <t xml:space="preserve">P13164</t>
  </si>
  <si>
    <t xml:space="preserve">12327_sp_Q9NXX6</t>
  </si>
  <si>
    <t xml:space="preserve">NSE4A_HUMAN Non-structural maintenance of chromosomes element 4 homolog A OS=Homo sapiens GN=NSMCE4A PE=1 SV=2</t>
  </si>
  <si>
    <t xml:space="preserve">Q9NXX6</t>
  </si>
  <si>
    <t xml:space="preserve">11764_sp_Q12857</t>
  </si>
  <si>
    <t xml:space="preserve">NFIA_HUMAN Nuclear factor 1 A-type OS=Homo sapiens GN=NFIA PE=1 SV=2</t>
  </si>
  <si>
    <t xml:space="preserve">Q12857</t>
  </si>
  <si>
    <t xml:space="preserve">7548_sp_Q8N158</t>
  </si>
  <si>
    <t xml:space="preserve">GPC2_HUMAN Glypican-2 OS=Homo sapiens GN=GPC2 PE=2 SV=1</t>
  </si>
  <si>
    <t xml:space="preserve">Q8N158</t>
  </si>
  <si>
    <t xml:space="preserve">16196_sp_P53814</t>
  </si>
  <si>
    <t xml:space="preserve">SMTN_HUMAN Smoothelin OS=Homo sapiens GN=SMTN PE=1 SV=7</t>
  </si>
  <si>
    <t xml:space="preserve">P53814</t>
  </si>
  <si>
    <t xml:space="preserve">1075_sp_Q8TF21</t>
  </si>
  <si>
    <t xml:space="preserve">ANR24_HUMAN Ankyrin repeat domain-containing protein 24 OS=Homo sapiens GN=ANKRD24 PE=2 SV=2</t>
  </si>
  <si>
    <t xml:space="preserve">Q8TF21</t>
  </si>
  <si>
    <t xml:space="preserve">14159_sp_O75915</t>
  </si>
  <si>
    <t xml:space="preserve">PRAF3_HUMAN PRA1 family protein 3 OS=Homo sapiens GN=ARL6IP5 PE=1 SV=1</t>
  </si>
  <si>
    <t xml:space="preserve">O75915</t>
  </si>
  <si>
    <t xml:space="preserve">17092_sp_Q9C0C2</t>
  </si>
  <si>
    <t xml:space="preserve">TB182_HUMAN 182 kDa tankyrase-1-binding protein OS=Homo sapiens GN=TNKS1BP1 PE=1 SV=4</t>
  </si>
  <si>
    <t xml:space="preserve">Q9C0C2</t>
  </si>
  <si>
    <t xml:space="preserve">19224_sp_Q93008</t>
  </si>
  <si>
    <t xml:space="preserve">USP9X_HUMAN Probable ubiquitin carboxyl-terminal hydrolase FAF-X OS=Homo sapiens GN=USP9X PE=1 SV=3</t>
  </si>
  <si>
    <t xml:space="preserve">Q93008</t>
  </si>
  <si>
    <t xml:space="preserve">1766_sp_A1A5D9</t>
  </si>
  <si>
    <t xml:space="preserve">BICL2_HUMAN BICD family-like cargo adapter 2 OS=Homo sapiens GN=BICDL2 PE=1 SV=2</t>
  </si>
  <si>
    <t xml:space="preserve">A1A5D9</t>
  </si>
  <si>
    <t xml:space="preserve">386_sp_O00763</t>
  </si>
  <si>
    <t xml:space="preserve">ACACB_HUMAN Acetyl-CoA carboxylase 2 OS=Homo sapiens GN=ACACB PE=1 SV=3</t>
  </si>
  <si>
    <t xml:space="preserve">O00763</t>
  </si>
  <si>
    <t xml:space="preserve">14921_sp_Q96KN7</t>
  </si>
  <si>
    <t xml:space="preserve">RPGR1_HUMAN X-linked retinitis pigmentosa GTPase regulator-interacting protein 1 OS=Homo sapiens GN=RPGRIP1 PE=1 SV=2</t>
  </si>
  <si>
    <t xml:space="preserve">Q96KN7</t>
  </si>
  <si>
    <t xml:space="preserve">13235_sp_P51151</t>
  </si>
  <si>
    <t xml:space="preserve">RAB9A_HUMAN Ras-related protein Rab-9A OS=Homo sapiens GN=RAB9A PE=1 SV=1</t>
  </si>
  <si>
    <t xml:space="preserve">P51151</t>
  </si>
  <si>
    <t xml:space="preserve">15215_sp_Q6PCB7</t>
  </si>
  <si>
    <t xml:space="preserve">S27A1_HUMAN Long-chain fatty acid transport protein 1 OS=Homo sapiens GN=SLC27A1 PE=2 SV=1</t>
  </si>
  <si>
    <t xml:space="preserve">Q6PCB7</t>
  </si>
  <si>
    <t xml:space="preserve">7672_sp_Q14687</t>
  </si>
  <si>
    <t xml:space="preserve">GSE1_HUMAN Genetic suppressor element 1 OS=Homo sapiens GN=GSE1 PE=1 SV=3</t>
  </si>
  <si>
    <t xml:space="preserve">Q14687</t>
  </si>
  <si>
    <t xml:space="preserve">5894_sp_Q6P1L5</t>
  </si>
  <si>
    <t xml:space="preserve">F117B_HUMAN Protein FAM117B OS=Homo sapiens GN=FAM117B PE=1 SV=2</t>
  </si>
  <si>
    <t xml:space="preserve">Q6P1L5</t>
  </si>
  <si>
    <t xml:space="preserve">4983_sp_Q8TDB6</t>
  </si>
  <si>
    <t xml:space="preserve">DTX3L_HUMAN E3 ubiquitin-protein ligase DTX3L OS=Homo sapiens GN=DTX3L PE=1 SV=1</t>
  </si>
  <si>
    <t xml:space="preserve">Q8TDB6</t>
  </si>
  <si>
    <t xml:space="preserve">12964_sp_Q8NBL1</t>
  </si>
  <si>
    <t xml:space="preserve">PGLT1_HUMAN Protein O-glucosyltransferase 1 OS=Homo sapiens GN=POGLUT1 PE=1 SV=1</t>
  </si>
  <si>
    <t xml:space="preserve">Q8NBL1</t>
  </si>
  <si>
    <t xml:space="preserve">14615_sp_Q96DB5</t>
  </si>
  <si>
    <t xml:space="preserve">RMD1_HUMAN Regulator of microtubule dynamics protein 1 OS=Homo sapiens GN=RMDN1 PE=1 SV=1</t>
  </si>
  <si>
    <t xml:space="preserve">Q96DB5</t>
  </si>
  <si>
    <t xml:space="preserve">11984_sp_Q16620</t>
  </si>
  <si>
    <t xml:space="preserve">NTRK2_HUMAN BDNF/NT-3 growth factors receptor OS=Homo sapiens GN=NTRK2 PE=1 SV=1</t>
  </si>
  <si>
    <t xml:space="preserve">Q16620</t>
  </si>
  <si>
    <t xml:space="preserve">10884_sp_Q5XKP0</t>
  </si>
  <si>
    <t xml:space="preserve">MIC13_HUMAN MICOS complex subunit MIC13 OS=Homo sapiens GN=MIC13 PE=1 SV=1</t>
  </si>
  <si>
    <t xml:space="preserve">Q5XKP0</t>
  </si>
  <si>
    <t xml:space="preserve">9072_sp_Q96PV6</t>
  </si>
  <si>
    <t xml:space="preserve">LENG8_HUMAN Leukocyte receptor cluster member 8 OS=Homo sapiens GN=LENG8 PE=1 SV=2</t>
  </si>
  <si>
    <t xml:space="preserve">Q96PV6</t>
  </si>
  <si>
    <t xml:space="preserve">8814_sp_P53990</t>
  </si>
  <si>
    <t xml:space="preserve">IST1_HUMAN IST1 homolog OS=Homo sapiens GN=IST1 PE=1 SV=1</t>
  </si>
  <si>
    <t xml:space="preserve">P53990</t>
  </si>
  <si>
    <t xml:space="preserve">14900_sp_Q9BYC9</t>
  </si>
  <si>
    <t xml:space="preserve">RM20_HUMAN 39S ribosomal protein L20_ mitochondrial OS=Homo sapiens GN=MRPL20 PE=1 SV=1</t>
  </si>
  <si>
    <t xml:space="preserve">Q9BYC9</t>
  </si>
  <si>
    <t xml:space="preserve">19192_sp_Q9NZ43</t>
  </si>
  <si>
    <t xml:space="preserve">USE1_HUMAN Vesicle transport protein USE1 OS=Homo sapiens GN=USE1 PE=1 SV=2</t>
  </si>
  <si>
    <t xml:space="preserve">Q9NZ43</t>
  </si>
  <si>
    <t xml:space="preserve">10944_sp_Q9Y6X9</t>
  </si>
  <si>
    <t xml:space="preserve">MORC2_HUMAN MORC family CW-type zinc finger protein 2 OS=Homo sapiens GN=MORC2 PE=1 SV=2</t>
  </si>
  <si>
    <t xml:space="preserve">Q9Y6X9</t>
  </si>
  <si>
    <t xml:space="preserve">4823_sp_Q15398</t>
  </si>
  <si>
    <t xml:space="preserve">DLGP5_HUMAN Disks large-associated protein 5 OS=Homo sapiens GN=DLGAP5 PE=1 SV=2</t>
  </si>
  <si>
    <t xml:space="preserve">Q15398</t>
  </si>
  <si>
    <t xml:space="preserve">16676_sp_Q14140</t>
  </si>
  <si>
    <t xml:space="preserve">SRTD2_HUMAN SERTA domain-containing protein 2 OS=Homo sapiens GN=SERTAD2 PE=1 SV=1</t>
  </si>
  <si>
    <t xml:space="preserve">Q14140</t>
  </si>
  <si>
    <t xml:space="preserve">11317_sp_P16333</t>
  </si>
  <si>
    <t xml:space="preserve">NCK1_HUMAN Cytoplasmic protein NCK1 OS=Homo sapiens GN=NCK1 PE=1 SV=1</t>
  </si>
  <si>
    <t xml:space="preserve">P16333</t>
  </si>
  <si>
    <t xml:space="preserve">4399_sp_Q9NQZ3</t>
  </si>
  <si>
    <t xml:space="preserve">DAZ1_HUMAN Deleted in azoospermia protein 1 OS=Homo sapiens GN=DAZ1 PE=1 SV=2</t>
  </si>
  <si>
    <t xml:space="preserve">Q9NQZ3</t>
  </si>
  <si>
    <t xml:space="preserve">17299_sp_P29084</t>
  </si>
  <si>
    <t xml:space="preserve">T2EB_HUMAN Transcription initiation factor IIE subunit beta OS=Homo sapiens GN=GTF2E2 PE=1 SV=1</t>
  </si>
  <si>
    <t xml:space="preserve">P29084</t>
  </si>
  <si>
    <t xml:space="preserve">5741_sp_Q15811</t>
  </si>
  <si>
    <t xml:space="preserve">ITSN1_HUMAN Intersectin-1 OS=Homo sapiens GN=ITSN1 PE=1 SV=3</t>
  </si>
  <si>
    <t xml:space="preserve">Q15811</t>
  </si>
  <si>
    <t xml:space="preserve">9612_sp_Q6ZN28</t>
  </si>
  <si>
    <t xml:space="preserve">MACC1_HUMAN Metastasis-associated in colon cancer protein 1 OS=Homo sapiens GN=MACC1 PE=1 SV=2</t>
  </si>
  <si>
    <t xml:space="preserve">Q6ZN28</t>
  </si>
  <si>
    <t xml:space="preserve">6836_sp_Q68DX3</t>
  </si>
  <si>
    <t xml:space="preserve">FRPD2_HUMAN FERM and PDZ domain-containing protein 2 OS=Homo sapiens GN=FRMPD2 PE=1 SV=3</t>
  </si>
  <si>
    <t xml:space="preserve">Q68DX3</t>
  </si>
  <si>
    <t xml:space="preserve">2343_sp_P14635</t>
  </si>
  <si>
    <t xml:space="preserve">CCNB1_HUMAN G2/mitotic-specific cyclin-B1 OS=Homo sapiens GN=CCNB1 PE=1 SV=1</t>
  </si>
  <si>
    <t xml:space="preserve">P14635</t>
  </si>
  <si>
    <t xml:space="preserve">17161_sp_Q86TJ2</t>
  </si>
  <si>
    <t xml:space="preserve">TAD2B_HUMAN Transcriptional adapter 2-beta OS=Homo sapiens GN=TADA2B PE=1 SV=2</t>
  </si>
  <si>
    <t xml:space="preserve">Q86TJ2</t>
  </si>
  <si>
    <t xml:space="preserve">10676_sp_Q8IXQ6</t>
  </si>
  <si>
    <t xml:space="preserve">PARP9_HUMAN Poly [ADP-ribose] polymerase 9 OS=Homo sapiens GN=PARP9 PE=1 SV=2</t>
  </si>
  <si>
    <t xml:space="preserve">Q8IXQ6</t>
  </si>
  <si>
    <t xml:space="preserve">1013_sp_Q68CP9</t>
  </si>
  <si>
    <t xml:space="preserve">ARID2_HUMAN AT-rich interactive domain-containing protein 2 OS=Homo sapiens GN=ARID2 PE=1 SV=2</t>
  </si>
  <si>
    <t xml:space="preserve">Q68CP9</t>
  </si>
  <si>
    <t xml:space="preserve">11121_sp_Q02252</t>
  </si>
  <si>
    <t xml:space="preserve">MMSA_HUMAN Methylmalonate-semialdehyde dehydrogenase [acylating]_ mitochondrial OS=Homo sapiens GN=ALDH6A1 PE=1 SV=2</t>
  </si>
  <si>
    <t xml:space="preserve">Q02252</t>
  </si>
  <si>
    <t xml:space="preserve">3882_sp_Q02928</t>
  </si>
  <si>
    <t xml:space="preserve">CP4AB_HUMAN Cytochrome P450 4A11 OS=Homo sapiens GN=CYP4A11 PE=1 SV=1</t>
  </si>
  <si>
    <t xml:space="preserve">Q02928</t>
  </si>
  <si>
    <t xml:space="preserve">13277_sp_P11498</t>
  </si>
  <si>
    <t xml:space="preserve">PYC_HUMAN Pyruvate carboxylase_ mitochondrial OS=Homo sapiens GN=PC PE=1 SV=2</t>
  </si>
  <si>
    <t xml:space="preserve">P11498</t>
  </si>
  <si>
    <t xml:space="preserve">14897_sp_Q92766</t>
  </si>
  <si>
    <t xml:space="preserve">RREB1_HUMAN Ras-responsive element-binding protein 1 OS=Homo sapiens GN=RREB1 PE=1 SV=3</t>
  </si>
  <si>
    <t xml:space="preserve">Q92766</t>
  </si>
  <si>
    <t xml:space="preserve">10732_sp_Q9UN70</t>
  </si>
  <si>
    <t xml:space="preserve">PCDGK_HUMAN Protocadherin gamma-C3 OS=Homo sapiens GN=PCDHGC3 PE=1 SV=1</t>
  </si>
  <si>
    <t xml:space="preserve">Q9UN70</t>
  </si>
  <si>
    <t xml:space="preserve">4356_sp_Q9BTE1</t>
  </si>
  <si>
    <t xml:space="preserve">DCTN5_HUMAN Dynactin subunit 5 OS=Homo sapiens GN=DCTN5 PE=1 SV=1</t>
  </si>
  <si>
    <t xml:space="preserve">Q9BTE1</t>
  </si>
  <si>
    <t xml:space="preserve">2929_sp_Q8N8E3</t>
  </si>
  <si>
    <t xml:space="preserve">CE112_HUMAN Centrosomal protein of 112 kDa OS=Homo sapiens GN=CEP112 PE=1 SV=2</t>
  </si>
  <si>
    <t xml:space="preserve">Q8N8E3</t>
  </si>
  <si>
    <t xml:space="preserve">4431_sp_Q96C10</t>
  </si>
  <si>
    <t xml:space="preserve">DHX58_HUMAN Probable ATP-dependent RNA helicase DHX58 OS=Homo sapiens GN=DHX58 PE=1 SV=1</t>
  </si>
  <si>
    <t xml:space="preserve">Q96C10</t>
  </si>
  <si>
    <t xml:space="preserve">17319_sp_Q96QE5</t>
  </si>
  <si>
    <t xml:space="preserve">TEFM_HUMAN Transcription elongation factor_ mitochondrial OS=Homo sapiens GN=TEFM PE=1 SV=1</t>
  </si>
  <si>
    <t xml:space="preserve">Q96QE5</t>
  </si>
  <si>
    <t xml:space="preserve">18561_sp_P03986</t>
  </si>
  <si>
    <t xml:space="preserve">TRGC2_HUMAN T-cell receptor gamma-2 chain C region OS=Homo sapiens GN=TRGC2 PE=1 SV=1</t>
  </si>
  <si>
    <t xml:space="preserve">P03986</t>
  </si>
  <si>
    <t xml:space="preserve">13929_sp_Q16512</t>
  </si>
  <si>
    <t xml:space="preserve">PKN1_HUMAN Serine/threonine-protein kinase N1 OS=Homo sapiens GN=PKN1 PE=1 SV=2</t>
  </si>
  <si>
    <t xml:space="preserve">Q16512</t>
  </si>
  <si>
    <t xml:space="preserve">5216_sp_Q9NPA8</t>
  </si>
  <si>
    <t xml:space="preserve">ENY2_HUMAN Transcription and mRNA export factor ENY2 OS=Homo sapiens GN=ENY2 PE=1 SV=1</t>
  </si>
  <si>
    <t xml:space="preserve">Q9NPA8</t>
  </si>
  <si>
    <t xml:space="preserve">2989_sp_Q9NWW5</t>
  </si>
  <si>
    <t xml:space="preserve">CLN6_HUMAN Ceroid-lipofuscinosis neuronal protein 6 OS=Homo sapiens GN=CLN6 PE=1 SV=1</t>
  </si>
  <si>
    <t xml:space="preserve">Q9NWW5</t>
  </si>
  <si>
    <t xml:space="preserve">14930_sp_O75116</t>
  </si>
  <si>
    <t xml:space="preserve">ROCK2_HUMAN Rho-associated protein kinase 2 OS=Homo sapiens GN=ROCK2 PE=1 SV=4</t>
  </si>
  <si>
    <t xml:space="preserve">O75116</t>
  </si>
  <si>
    <t xml:space="preserve">2593_sp_Q99626</t>
  </si>
  <si>
    <t xml:space="preserve">CDX2_HUMAN Homeobox protein CDX-2 OS=Homo sapiens GN=CDX2 PE=2 SV=3</t>
  </si>
  <si>
    <t xml:space="preserve">Q99626</t>
  </si>
  <si>
    <t xml:space="preserve">5563_sp_Q96Q89</t>
  </si>
  <si>
    <t xml:space="preserve">KI20B_HUMAN Kinesin-like protein KIF20B OS=Homo sapiens GN=KIF20B PE=1 SV=3</t>
  </si>
  <si>
    <t xml:space="preserve">Q96Q89</t>
  </si>
  <si>
    <t xml:space="preserve">13230_sp_O75771</t>
  </si>
  <si>
    <t xml:space="preserve">RA51D_HUMAN DNA repair protein RAD51 homolog 4 OS=Homo sapiens GN=RAD51D PE=1 SV=1</t>
  </si>
  <si>
    <t xml:space="preserve">O75771</t>
  </si>
  <si>
    <t xml:space="preserve">3053_sp_Q9Y6H1</t>
  </si>
  <si>
    <t xml:space="preserve">CHCH2_HUMAN Coiled-coil-helix-coiled-coil-helix domain-containing protein 2 OS=Homo sapiens GN=CHCHD2 PE=1 SV=1</t>
  </si>
  <si>
    <t xml:space="preserve">Q9Y6H1</t>
  </si>
  <si>
    <t xml:space="preserve">17089_sp_P10636</t>
  </si>
  <si>
    <t xml:space="preserve">TAU_HUMAN Microtubule-associated protein tau OS=Homo sapiens GN=MAPT PE=1 SV=5</t>
  </si>
  <si>
    <t xml:space="preserve">P10636</t>
  </si>
  <si>
    <t xml:space="preserve">5710_sp_O75525</t>
  </si>
  <si>
    <t xml:space="preserve">KHDR3_HUMAN KH domain-containing_ RNA-binding_ signal transduction-associated protein 3 OS=Homo sapiens GN=KHDRBS3 PE=1 SV=1</t>
  </si>
  <si>
    <t xml:space="preserve">O75525</t>
  </si>
  <si>
    <t xml:space="preserve">5631_sp_P24723</t>
  </si>
  <si>
    <t xml:space="preserve">KPCL_HUMAN Protein kinase C eta type OS=Homo sapiens GN=PRKCH PE=1 SV=4</t>
  </si>
  <si>
    <t xml:space="preserve">P24723</t>
  </si>
  <si>
    <t xml:space="preserve">12266_sp_Q02818</t>
  </si>
  <si>
    <t xml:space="preserve">NUCB1_HUMAN Nucleobindin-1 OS=Homo sapiens GN=NUCB1 PE=1 SV=4</t>
  </si>
  <si>
    <t xml:space="preserve">Q02818</t>
  </si>
  <si>
    <t xml:space="preserve">1536_sp_Q5T1B0</t>
  </si>
  <si>
    <t xml:space="preserve">AXDN1_HUMAN Axonemal dynein light chain domain-containing protein 1 OS=Homo sapiens GN=AXDND1 PE=2 SV=1</t>
  </si>
  <si>
    <t xml:space="preserve">Q5T1B0</t>
  </si>
  <si>
    <t xml:space="preserve">3311_sp_O95471</t>
  </si>
  <si>
    <t xml:space="preserve">CLD7_HUMAN Claudin-7 OS=Homo sapiens GN=CLDN7 PE=1 SV=4</t>
  </si>
  <si>
    <t xml:space="preserve">O95471</t>
  </si>
  <si>
    <t xml:space="preserve">13477_sp_Q13636</t>
  </si>
  <si>
    <t xml:space="preserve">RAB31_HUMAN Ras-related protein Rab-31 OS=Homo sapiens GN=RAB31 PE=1 SV=1</t>
  </si>
  <si>
    <t xml:space="preserve">Q13636</t>
  </si>
  <si>
    <t xml:space="preserve">12919_sp_Q9UPP1</t>
  </si>
  <si>
    <t xml:space="preserve">PHF8_HUMAN Histone lysine demethylase PHF8 OS=Homo sapiens GN=PHF8 PE=1 SV=3</t>
  </si>
  <si>
    <t xml:space="preserve">Q9UPP1</t>
  </si>
  <si>
    <t xml:space="preserve">2629_sp_Q53FE4</t>
  </si>
  <si>
    <t xml:space="preserve">CD017_HUMAN Uncharacterized protein C4orf17 OS=Homo sapiens GN=C4orf17 PE=2 SV=3</t>
  </si>
  <si>
    <t xml:space="preserve">Q53FE4</t>
  </si>
  <si>
    <t xml:space="preserve">19823_sp_Q5FWF4</t>
  </si>
  <si>
    <t xml:space="preserve">ZRAB3_HUMAN DNA annealing helicase and endonuclease ZRANB3 OS=Homo sapiens GN=ZRANB3 PE=1 SV=2</t>
  </si>
  <si>
    <t xml:space="preserve">Q5FWF4</t>
  </si>
  <si>
    <t xml:space="preserve">14974_sp_Q86VV4</t>
  </si>
  <si>
    <t xml:space="preserve">RNB3L_HUMAN Ran-binding protein 3-like OS=Homo sapiens GN=RANBP3L PE=1 SV=2</t>
  </si>
  <si>
    <t xml:space="preserve">Q86VV4</t>
  </si>
  <si>
    <t xml:space="preserve">16491_sp_O95721</t>
  </si>
  <si>
    <t xml:space="preserve">SNP29_HUMAN Synaptosomal-associated protein 29 OS=Homo sapiens GN=SNAP29 PE=1 SV=1</t>
  </si>
  <si>
    <t xml:space="preserve">O95721</t>
  </si>
  <si>
    <t xml:space="preserve">11359_sp_Q99972</t>
  </si>
  <si>
    <t xml:space="preserve">MYOC_HUMAN Myocilin OS=Homo sapiens GN=MYOC PE=1 SV=2</t>
  </si>
  <si>
    <t xml:space="preserve">Q99972</t>
  </si>
  <si>
    <t xml:space="preserve">5034_sp_Q9Y2J2</t>
  </si>
  <si>
    <t xml:space="preserve">E41L3_HUMAN Band 4.1-like protein 3 OS=Homo sapiens GN=EPB41L3 PE=1 SV=2</t>
  </si>
  <si>
    <t xml:space="preserve">Q9Y2J2</t>
  </si>
  <si>
    <t xml:space="preserve">135_sp_Q8NFV4</t>
  </si>
  <si>
    <t xml:space="preserve">ABHDB_HUMAN Protein ABHD11 OS=Homo sapiens GN=ABHD11 PE=1 SV=1</t>
  </si>
  <si>
    <t xml:space="preserve">Q8NFV4</t>
  </si>
  <si>
    <t xml:space="preserve">11166_sp_Q9UM54</t>
  </si>
  <si>
    <t xml:space="preserve">MYO6_HUMAN Unconventional myosin-VI OS=Homo sapiens GN=MYO6 PE=1 SV=4</t>
  </si>
  <si>
    <t xml:space="preserve">Q9UM54</t>
  </si>
  <si>
    <t xml:space="preserve">18383_sp_Q9H0U9</t>
  </si>
  <si>
    <t xml:space="preserve">TSYL1_HUMAN Testis-specific Y-encoded-like protein 1 OS=Homo sapiens GN=TSPYL1 PE=1 SV=3</t>
  </si>
  <si>
    <t xml:space="preserve">Q9H0U9</t>
  </si>
  <si>
    <t xml:space="preserve">13360_sp_Q5JT25</t>
  </si>
  <si>
    <t xml:space="preserve">RAB41_HUMAN Ras-related protein Rab-41 OS=Homo sapiens GN=RAB41 PE=1 SV=2</t>
  </si>
  <si>
    <t xml:space="preserve">Q5JT25</t>
  </si>
  <si>
    <t xml:space="preserve">10158_sp_Q7L2J0</t>
  </si>
  <si>
    <t xml:space="preserve">MEPCE_HUMAN 7SK snRNA methylphosphate capping enzyme OS=Homo sapiens GN=MEPCE PE=1 SV=1</t>
  </si>
  <si>
    <t xml:space="preserve">Q7L2J0</t>
  </si>
  <si>
    <t xml:space="preserve">12264_sp_Q9Y5A7</t>
  </si>
  <si>
    <t xml:space="preserve">NUB1_HUMAN NEDD8 ultimate buster 1 OS=Homo sapiens GN=NUB1 PE=1 SV=2</t>
  </si>
  <si>
    <t xml:space="preserve">Q9Y5A7</t>
  </si>
  <si>
    <t xml:space="preserve">765_sp_Q9BRQ8</t>
  </si>
  <si>
    <t xml:space="preserve">AIFM2_HUMAN Apoptosis-inducing factor 2 OS=Homo sapiens GN=AIFM2 PE=1 SV=1</t>
  </si>
  <si>
    <t xml:space="preserve">Q9BRQ8</t>
  </si>
  <si>
    <t xml:space="preserve">14073_sp_Q5T8A7</t>
  </si>
  <si>
    <t xml:space="preserve">PPR26_HUMAN Protein phosphatase 1 regulatory subunit 26 OS=Homo sapiens GN=PPP1R26 PE=1 SV=1</t>
  </si>
  <si>
    <t xml:space="preserve">Q5T8A7</t>
  </si>
  <si>
    <t xml:space="preserve">13393_sp_P29373</t>
  </si>
  <si>
    <t xml:space="preserve">RABP2_HUMAN Cellular retinoic acid-binding protein 2 OS=Homo sapiens GN=CRABP2 PE=1 SV=2</t>
  </si>
  <si>
    <t xml:space="preserve">P29373</t>
  </si>
  <si>
    <t xml:space="preserve">10811_sp_Q76G19</t>
  </si>
  <si>
    <t xml:space="preserve">PDZD4_HUMAN PDZ domain-containing protein 4 OS=Homo sapiens GN=PDZD4 PE=1 SV=1</t>
  </si>
  <si>
    <t xml:space="preserve">Q76G19</t>
  </si>
  <si>
    <t xml:space="preserve">3545_sp_P09497</t>
  </si>
  <si>
    <t xml:space="preserve">CLCB_HUMAN Clathrin light chain B OS=Homo sapiens GN=CLTB PE=1 SV=1</t>
  </si>
  <si>
    <t xml:space="preserve">P09497</t>
  </si>
  <si>
    <t xml:space="preserve">14337_sp_Q13332</t>
  </si>
  <si>
    <t xml:space="preserve">PTPRS_HUMAN Receptor-type tyrosine-protein phosphatase S OS=Homo sapiens GN=PTPRS PE=1 SV=3</t>
  </si>
  <si>
    <t xml:space="preserve">Q13332</t>
  </si>
  <si>
    <t xml:space="preserve">1237_sp_Q9H1I8</t>
  </si>
  <si>
    <t xml:space="preserve">ASCC2_HUMAN Activating signal cointegrator 1 complex subunit 2 OS=Homo sapiens GN=ASCC2 PE=1 SV=3</t>
  </si>
  <si>
    <t xml:space="preserve">Q9H1I8</t>
  </si>
  <si>
    <t xml:space="preserve">15892_sp_Q8N5G0</t>
  </si>
  <si>
    <t xml:space="preserve">SMI20_HUMAN Small integral membrane protein 20 OS=Homo sapiens GN=SMIM20 PE=1 SV=3</t>
  </si>
  <si>
    <t xml:space="preserve">Q8N5G0</t>
  </si>
  <si>
    <t xml:space="preserve">8644_sp_Q8IYS2</t>
  </si>
  <si>
    <t xml:space="preserve">K2013_HUMAN Uncharacterized protein KIAA2013 OS=Homo sapiens GN=KIAA2013 PE=1 SV=1</t>
  </si>
  <si>
    <t xml:space="preserve">Q8IYS2</t>
  </si>
  <si>
    <t xml:space="preserve">13713_sp_P60510</t>
  </si>
  <si>
    <t xml:space="preserve">PP4C_HUMAN Serine/threonine-protein phosphatase 4 catalytic subunit OS=Homo sapiens GN=PPP4C PE=1 SV=1</t>
  </si>
  <si>
    <t xml:space="preserve">P60510</t>
  </si>
  <si>
    <t xml:space="preserve">10706_sp_Q96BD5</t>
  </si>
  <si>
    <t xml:space="preserve">PF21A_HUMAN PHD finger protein 21A OS=Homo sapiens GN=PHF21A PE=1 SV=1</t>
  </si>
  <si>
    <t xml:space="preserve">Q96BD5</t>
  </si>
  <si>
    <t xml:space="preserve">5304_sp_P78417</t>
  </si>
  <si>
    <t xml:space="preserve">GSTO1_HUMAN Glutathione S-transferase omega-1 OS=Homo sapiens GN=GSTO1 PE=1 SV=2</t>
  </si>
  <si>
    <t xml:space="preserve">P78417</t>
  </si>
  <si>
    <t xml:space="preserve">11226_sp_O15439</t>
  </si>
  <si>
    <t xml:space="preserve">MRP4_HUMAN Multidrug resistance-associated protein 4 OS=Homo sapiens GN=ABCC4 PE=1 SV=3</t>
  </si>
  <si>
    <t xml:space="preserve">O15439</t>
  </si>
  <si>
    <t xml:space="preserve">1993_sp_Q5T5Y3</t>
  </si>
  <si>
    <t xml:space="preserve">CAMP1_HUMAN Calmodulin-regulated spectrin-associated protein 1 OS=Homo sapiens GN=CAMSAP1 PE=1 SV=2</t>
  </si>
  <si>
    <t xml:space="preserve">Q5T5Y3</t>
  </si>
  <si>
    <t xml:space="preserve">5950_sp_Q14677</t>
  </si>
  <si>
    <t xml:space="preserve">EPN4_HUMAN Clathrin interactor 1 OS=Homo sapiens GN=CLINT1 PE=1 SV=1</t>
  </si>
  <si>
    <t xml:space="preserve">Q14677</t>
  </si>
  <si>
    <t xml:space="preserve">9684_sp_P27448</t>
  </si>
  <si>
    <t xml:space="preserve">MARK3_HUMAN MAP/microtubule affinity-regulating kinase 3 OS=Homo sapiens GN=MARK3 PE=1 SV=4</t>
  </si>
  <si>
    <t xml:space="preserve">P27448</t>
  </si>
  <si>
    <t xml:space="preserve">10437_sp_P05121</t>
  </si>
  <si>
    <t xml:space="preserve">PAI1_HUMAN Plasminogen activator inhibitor 1 OS=Homo sapiens GN=SERPINE1 PE=1 SV=1</t>
  </si>
  <si>
    <t xml:space="preserve">P05121</t>
  </si>
  <si>
    <t xml:space="preserve">15965_sp_Q92835</t>
  </si>
  <si>
    <t xml:space="preserve">SHIP1_HUMAN Phosphatidylinositol 3_4_5-trisphosphate 5-phosphatase 1 OS=Homo sapiens GN=INPP5D PE=1 SV=2</t>
  </si>
  <si>
    <t xml:space="preserve">Q92835</t>
  </si>
  <si>
    <t xml:space="preserve">1622_sp_O14965</t>
  </si>
  <si>
    <t xml:space="preserve">AURKA_HUMAN Aurora kinase A OS=Homo sapiens GN=AURKA PE=1 SV=2</t>
  </si>
  <si>
    <t xml:space="preserve">O14965</t>
  </si>
  <si>
    <t xml:space="preserve">11622_sp_Q9Y697</t>
  </si>
  <si>
    <t xml:space="preserve">NFS1_HUMAN Cysteine desulfurase_ mitochondrial OS=Homo sapiens GN=NFS1 PE=1 SV=3</t>
  </si>
  <si>
    <t xml:space="preserve">Q9Y697</t>
  </si>
  <si>
    <t xml:space="preserve">1655_sp_Q99643</t>
  </si>
  <si>
    <t xml:space="preserve">C560_HUMAN Succinate dehydrogenase cytochrome b560 subunit_ mitochondrial OS=Homo sapiens GN=SDHC PE=1 SV=1</t>
  </si>
  <si>
    <t xml:space="preserve">Q99643</t>
  </si>
  <si>
    <t xml:space="preserve">17679_sp_Q6PI78</t>
  </si>
  <si>
    <t xml:space="preserve">TMM65_HUMAN Transmembrane protein 65 OS=Homo sapiens GN=TMEM65 PE=1 SV=2</t>
  </si>
  <si>
    <t xml:space="preserve">Q6PI78</t>
  </si>
  <si>
    <t xml:space="preserve">17945_sp_Q03169</t>
  </si>
  <si>
    <t xml:space="preserve">TNAP2_HUMAN Tumor necrosis factor alpha-induced protein 2 OS=Homo sapiens GN=TNFAIP2 PE=2 SV=2</t>
  </si>
  <si>
    <t xml:space="preserve">Q03169</t>
  </si>
  <si>
    <t xml:space="preserve">9958_sp_Q9NWR8</t>
  </si>
  <si>
    <t xml:space="preserve">MCUB_HUMAN Calcium uniporter regulatory subunit MCUb_ mitochondrial OS=Homo sapiens GN=MCUB PE=1 SV=2</t>
  </si>
  <si>
    <t xml:space="preserve">Q9NWR8</t>
  </si>
  <si>
    <t xml:space="preserve">9834_sp_P09848</t>
  </si>
  <si>
    <t xml:space="preserve">LPH_HUMAN Lactase-phlorizin hydrolase OS=Homo sapiens GN=LCT PE=1 SV=3</t>
  </si>
  <si>
    <t xml:space="preserve">P09848</t>
  </si>
  <si>
    <t xml:space="preserve">11409_sp_P49321</t>
  </si>
  <si>
    <t xml:space="preserve">NASP_HUMAN Nuclear autoantigenic sperm protein OS=Homo sapiens GN=NASP PE=1 SV=2</t>
  </si>
  <si>
    <t xml:space="preserve">P49321</t>
  </si>
  <si>
    <t xml:space="preserve">3880_sp_Q96SQ9</t>
  </si>
  <si>
    <t xml:space="preserve">CP2S1_HUMAN Cytochrome P450 2S1 OS=Homo sapiens GN=CYP2S1 PE=1 SV=2</t>
  </si>
  <si>
    <t xml:space="preserve">Q96SQ9</t>
  </si>
  <si>
    <t xml:space="preserve">19235_sp_O75436</t>
  </si>
  <si>
    <t xml:space="preserve">VP26A_HUMAN Vacuolar protein sorting-associated protein 26A OS=Homo sapiens GN=VPS26A PE=1 SV=2</t>
  </si>
  <si>
    <t xml:space="preserve">O75436</t>
  </si>
  <si>
    <t xml:space="preserve">17262_sp_Q8NHU6</t>
  </si>
  <si>
    <t xml:space="preserve">TDRD7_HUMAN Tudor domain-containing protein 7 OS=Homo sapiens GN=TDRD7 PE=1 SV=2</t>
  </si>
  <si>
    <t xml:space="preserve">Q8NHU6</t>
  </si>
  <si>
    <t xml:space="preserve">1296_sp_P08243</t>
  </si>
  <si>
    <t xml:space="preserve">ASNS_HUMAN Asparagine synthetase [glutamine-hydrolyzing] OS=Homo sapiens GN=ASNS PE=1 SV=4</t>
  </si>
  <si>
    <t xml:space="preserve">P08243</t>
  </si>
  <si>
    <t xml:space="preserve">17520_sp_Q9Y3A6</t>
  </si>
  <si>
    <t xml:space="preserve">TMED5_HUMAN Transmembrane emp24 domain-containing protein 5 OS=Homo sapiens GN=TMED5 PE=1 SV=1</t>
  </si>
  <si>
    <t xml:space="preserve">Q9Y3A6</t>
  </si>
  <si>
    <t xml:space="preserve">13772_sp_Q9UBT6</t>
  </si>
  <si>
    <t xml:space="preserve">POLK_HUMAN DNA polymerase kappa OS=Homo sapiens GN=POLK PE=1 SV=1</t>
  </si>
  <si>
    <t xml:space="preserve">Q9UBT6</t>
  </si>
  <si>
    <t xml:space="preserve">6073_sp_Q9BXW9</t>
  </si>
  <si>
    <t xml:space="preserve">FACD2_HUMAN Fanconi anemia group D2 protein OS=Homo sapiens GN=FANCD2 PE=1 SV=2</t>
  </si>
  <si>
    <t xml:space="preserve">Q9BXW9</t>
  </si>
  <si>
    <t xml:space="preserve">11314_sp_Q3BBV1</t>
  </si>
  <si>
    <t xml:space="preserve">NBPFK_HUMAN Neuroblastoma breakpoint family member 20 OS=Homo sapiens GN=NBPF20 PE=2 SV=1</t>
  </si>
  <si>
    <t xml:space="preserve">Q3BBV1</t>
  </si>
  <si>
    <t xml:space="preserve">355_sp_P40394</t>
  </si>
  <si>
    <t xml:space="preserve">ADH7_HUMAN Alcohol dehydrogenase class 4 mu/sigma chain OS=Homo sapiens GN=ADH7 PE=1 SV=2</t>
  </si>
  <si>
    <t xml:space="preserve">P40394</t>
  </si>
  <si>
    <t xml:space="preserve">625_sp_Q5JPF3</t>
  </si>
  <si>
    <t xml:space="preserve">AN36C_HUMAN Ankyrin repeat domain-containing protein 36C OS=Homo sapiens GN=ANKRD36C PE=1 SV=3</t>
  </si>
  <si>
    <t xml:space="preserve">Q5JPF3</t>
  </si>
  <si>
    <t xml:space="preserve">9585_sp_Q9H6Y5</t>
  </si>
  <si>
    <t xml:space="preserve">MAGIX_HUMAN PDZ domain-containing protein MAGIX OS=Homo sapiens GN=MAGIX PE=1 SV=3</t>
  </si>
  <si>
    <t xml:space="preserve">Q9H6Y5</t>
  </si>
  <si>
    <t xml:space="preserve">10116_sp_Q2M2H8</t>
  </si>
  <si>
    <t xml:space="preserve">MGAL_HUMAN Probable maltase-glucoamylase 2 OS=Homo sapiens GN=MGAM2 PE=2 SV=3</t>
  </si>
  <si>
    <t xml:space="preserve">Q2M2H8</t>
  </si>
  <si>
    <t xml:space="preserve">4195_sp_Q9UHL0</t>
  </si>
  <si>
    <t xml:space="preserve">DDX25_HUMAN ATP-dependent RNA helicase DDX25 OS=Homo sapiens GN=DDX25 PE=1 SV=2</t>
  </si>
  <si>
    <t xml:space="preserve">Q9UHL0</t>
  </si>
  <si>
    <t xml:space="preserve">4069_sp_O60888</t>
  </si>
  <si>
    <t xml:space="preserve">CUTA_HUMAN Protein CutA OS=Homo sapiens GN=CUTA PE=1 SV=2</t>
  </si>
  <si>
    <t xml:space="preserve">O60888</t>
  </si>
  <si>
    <t xml:space="preserve">4745_sp_Q8IX18</t>
  </si>
  <si>
    <t xml:space="preserve">DHX40_HUMAN Probable ATP-dependent RNA helicase DHX40 OS=Homo sapiens GN=DHX40 PE=1 SV=2</t>
  </si>
  <si>
    <t xml:space="preserve">Q8IX18</t>
  </si>
  <si>
    <t xml:space="preserve">7234_sp_Q96CN9</t>
  </si>
  <si>
    <t xml:space="preserve">GCC1_HUMAN GRIP and coiled-coil domain-containing protein 1 OS=Homo sapiens GN=GCC1 PE=1 SV=1</t>
  </si>
  <si>
    <t xml:space="preserve">Q96CN9</t>
  </si>
  <si>
    <t xml:space="preserve">4206_sp_P53355</t>
  </si>
  <si>
    <t xml:space="preserve">DAPK1_HUMAN Death-associated protein kinase 1 OS=Homo sapiens GN=DAPK1 PE=1 SV=6</t>
  </si>
  <si>
    <t xml:space="preserve">P53355</t>
  </si>
  <si>
    <t xml:space="preserve">17001_sp_Q16594</t>
  </si>
  <si>
    <t xml:space="preserve">TAF9_HUMAN Transcription initiation factor TFIID subunit 9 OS=Homo sapiens GN=TAF9 PE=1 SV=1</t>
  </si>
  <si>
    <t xml:space="preserve">Q16594</t>
  </si>
  <si>
    <t xml:space="preserve">7519_sp_Q8TC17</t>
  </si>
  <si>
    <t xml:space="preserve">GRAPL_HUMAN GRB2-related adapter protein-like OS=Homo sapiens GN=GRAPL PE=3 SV=3</t>
  </si>
  <si>
    <t xml:space="preserve">Q8TC17</t>
  </si>
  <si>
    <t xml:space="preserve">2522_sp_Q6YHK3</t>
  </si>
  <si>
    <t xml:space="preserve">CD109_HUMAN CD109 antigen OS=Homo sapiens GN=CD109 PE=1 SV=2</t>
  </si>
  <si>
    <t xml:space="preserve">Q6YHK3</t>
  </si>
  <si>
    <t xml:space="preserve">872_sp_O95433</t>
  </si>
  <si>
    <t xml:space="preserve">AHSA1_HUMAN Activator of 90 kDa heat shock protein ATPase homolog 1 OS=Homo sapiens GN=AHSA1 PE=1 SV=1</t>
  </si>
  <si>
    <t xml:space="preserve">O95433</t>
  </si>
  <si>
    <t xml:space="preserve">1413_sp_Q9UNA0</t>
  </si>
  <si>
    <t xml:space="preserve">ATS5_HUMAN A disintegrin and metalloproteinase with thrombospondin motifs 5 OS=Homo sapiens GN=ADAMTS5 PE=1 SV=2</t>
  </si>
  <si>
    <t xml:space="preserve">Q9UNA0</t>
  </si>
  <si>
    <t xml:space="preserve">9469_sp_Q96GY3</t>
  </si>
  <si>
    <t xml:space="preserve">LIN37_HUMAN Protein lin-37 homolog OS=Homo sapiens GN=LIN37 PE=1 SV=1</t>
  </si>
  <si>
    <t xml:space="preserve">Q96GY3</t>
  </si>
  <si>
    <t xml:space="preserve">4927_sp_Q8NCM8</t>
  </si>
  <si>
    <t xml:space="preserve">DYHC2_HUMAN Cytoplasmic dynein 2 heavy chain 1 OS=Homo sapiens GN=DYNC2H1 PE=1 SV=4</t>
  </si>
  <si>
    <t xml:space="preserve">Q8NCM8</t>
  </si>
  <si>
    <t xml:space="preserve">2233_sp_Q6P9F0</t>
  </si>
  <si>
    <t xml:space="preserve">CCD62_HUMAN Coiled-coil domain-containing protein 62 OS=Homo sapiens GN=CCDC62 PE=1 SV=2</t>
  </si>
  <si>
    <t xml:space="preserve">Q6P9F0</t>
  </si>
  <si>
    <t xml:space="preserve">2613_sp_Q7Z4T9</t>
  </si>
  <si>
    <t xml:space="preserve">CFA91_HUMAN Cilia- and flagella-associated protein 91 OS=Homo sapiens GN=MAATS1 PE=1 SV=2</t>
  </si>
  <si>
    <t xml:space="preserve">Q7Z4T9</t>
  </si>
  <si>
    <t xml:space="preserve">11124_sp_P11137</t>
  </si>
  <si>
    <t xml:space="preserve">MTAP2_HUMAN Microtubule-associated protein 2 OS=Homo sapiens GN=MAP2 PE=1 SV=4</t>
  </si>
  <si>
    <t xml:space="preserve">P11137</t>
  </si>
  <si>
    <t xml:space="preserve">5401_sp_Q08378</t>
  </si>
  <si>
    <t xml:space="preserve">GOGA3_HUMAN Golgin subfamily A member 3 OS=Homo sapiens GN=GOLGA3 PE=1 SV=2</t>
  </si>
  <si>
    <t xml:space="preserve">Q08378</t>
  </si>
  <si>
    <t xml:space="preserve">6779_sp_P04066</t>
  </si>
  <si>
    <t xml:space="preserve">FUCO_HUMAN Tissue alpha-L-fucosidase OS=Homo sapiens GN=FUCA1 PE=1 SV=4</t>
  </si>
  <si>
    <t xml:space="preserve">P04066</t>
  </si>
  <si>
    <t xml:space="preserve">14003_sp_Q6S545</t>
  </si>
  <si>
    <t xml:space="preserve">POTEH_HUMAN POTE ankyrin domain family member H OS=Homo sapiens GN=POTEH PE=2 SV=3</t>
  </si>
  <si>
    <t xml:space="preserve">Q6S545</t>
  </si>
  <si>
    <t xml:space="preserve">18714_sp_P40818</t>
  </si>
  <si>
    <t xml:space="preserve">UBP8_HUMAN Ubiquitin carboxyl-terminal hydrolase 8 OS=Homo sapiens GN=USP8 PE=1 SV=1</t>
  </si>
  <si>
    <t xml:space="preserve">P40818</t>
  </si>
  <si>
    <t xml:space="preserve">12898_sp_O15018</t>
  </si>
  <si>
    <t xml:space="preserve">PDZD2_HUMAN PDZ domain-containing protein 2 OS=Homo sapiens GN=PDZD2 PE=1 SV=4</t>
  </si>
  <si>
    <t xml:space="preserve">O15018</t>
  </si>
  <si>
    <t xml:space="preserve">5284_sp_Q12926</t>
  </si>
  <si>
    <t xml:space="preserve">ELAV2_HUMAN ELAV-like protein 2 OS=Homo sapiens GN=ELAVL2 PE=1 SV=2</t>
  </si>
  <si>
    <t xml:space="preserve">Q12926</t>
  </si>
  <si>
    <t xml:space="preserve">6963_sp_O60318</t>
  </si>
  <si>
    <t xml:space="preserve">GANP_HUMAN Germinal-center associated nuclear protein OS=Homo sapiens GN=MCM3AP PE=1 SV=2</t>
  </si>
  <si>
    <t xml:space="preserve">O60318</t>
  </si>
  <si>
    <t xml:space="preserve">16370_sp_Q6P4A7</t>
  </si>
  <si>
    <t xml:space="preserve">SFXN4_HUMAN Sideroflexin-4 OS=Homo sapiens GN=SFXN4 PE=1 SV=1</t>
  </si>
  <si>
    <t xml:space="preserve">Q6P4A7</t>
  </si>
  <si>
    <t xml:space="preserve">18857_sp_Q6ZNX1</t>
  </si>
  <si>
    <t xml:space="preserve">YE028_HUMAN Uncharacterized protein FLJ26957 OS=Homo sapiens PE=2 SV=1</t>
  </si>
  <si>
    <t xml:space="preserve">Q6ZNX1</t>
  </si>
  <si>
    <t xml:space="preserve">10684_sp_Q9Y5H1</t>
  </si>
  <si>
    <t xml:space="preserve">PCDG2_HUMAN Protocadherin gamma-A2 OS=Homo sapiens GN=PCDHGA2 PE=2 SV=1</t>
  </si>
  <si>
    <t xml:space="preserve">Q9Y5H1</t>
  </si>
  <si>
    <t xml:space="preserve">19294_sp_Q96AX1</t>
  </si>
  <si>
    <t xml:space="preserve">VP33A_HUMAN Vacuolar protein sorting-associated protein 33A OS=Homo sapiens GN=VPS33A PE=1 SV=1</t>
  </si>
  <si>
    <t xml:space="preserve">Q96AX1</t>
  </si>
  <si>
    <t xml:space="preserve">5078_sp_Q9H4M9</t>
  </si>
  <si>
    <t xml:space="preserve">EHD1_HUMAN EH domain-containing protein 1 OS=Homo sapiens GN=EHD1 PE=1 SV=2</t>
  </si>
  <si>
    <t xml:space="preserve">Q9H4M9</t>
  </si>
  <si>
    <t xml:space="preserve">12258_sp_Q8WV22</t>
  </si>
  <si>
    <t xml:space="preserve">NSE1_HUMAN Non-structural maintenance of chromosomes element 1 homolog OS=Homo sapiens GN=NSMCE1 PE=1 SV=5</t>
  </si>
  <si>
    <t xml:space="preserve">Q8WV22</t>
  </si>
  <si>
    <t xml:space="preserve">16812_sp_P02549</t>
  </si>
  <si>
    <t xml:space="preserve">SPTA1_HUMAN Spectrin alpha chain_ erythrocytic 1 OS=Homo sapiens GN=SPTA1 PE=1 SV=5</t>
  </si>
  <si>
    <t xml:space="preserve">P02549</t>
  </si>
  <si>
    <t xml:space="preserve">16299_sp_O14544</t>
  </si>
  <si>
    <t xml:space="preserve">SOCS6_HUMAN Suppressor of cytokine signaling 6 OS=Homo sapiens GN=SOCS6 PE=1 SV=2</t>
  </si>
  <si>
    <t xml:space="preserve">O14544</t>
  </si>
  <si>
    <t xml:space="preserve">16336_sp_Q96DU3</t>
  </si>
  <si>
    <t xml:space="preserve">SLAF6_HUMAN SLAM family member 6 OS=Homo sapiens GN=SLAMF6 PE=1 SV=3</t>
  </si>
  <si>
    <t xml:space="preserve">Q96DU3</t>
  </si>
  <si>
    <t xml:space="preserve">4210_sp_Q9Y6G9</t>
  </si>
  <si>
    <t xml:space="preserve">DC1L1_HUMAN Cytoplasmic dynein 1 light intermediate chain 1 OS=Homo sapiens GN=DYNC1LI1 PE=1 SV=3</t>
  </si>
  <si>
    <t xml:space="preserve">Q9Y6G9</t>
  </si>
  <si>
    <t xml:space="preserve">2473_sp_Q9H2F9</t>
  </si>
  <si>
    <t xml:space="preserve">CCD68_HUMAN Coiled-coil domain-containing protein 68 OS=Homo sapiens GN=CCDC68 PE=1 SV=1</t>
  </si>
  <si>
    <t xml:space="preserve">Q9H2F9</t>
  </si>
  <si>
    <t xml:space="preserve">15208_sp_Q9Y6Y8</t>
  </si>
  <si>
    <t xml:space="preserve">S23IP_HUMAN SEC23-interacting protein OS=Homo sapiens GN=SEC23IP PE=1 SV=1</t>
  </si>
  <si>
    <t xml:space="preserve">Q9Y6Y8</t>
  </si>
  <si>
    <t xml:space="preserve">10283_sp_O15068</t>
  </si>
  <si>
    <t xml:space="preserve">MCF2L_HUMAN Guanine nucleotide exchange factor DBS OS=Homo sapiens GN=MCF2L PE=1 SV=2</t>
  </si>
  <si>
    <t xml:space="preserve">O15068</t>
  </si>
  <si>
    <t xml:space="preserve">16994_sp_P29083</t>
  </si>
  <si>
    <t xml:space="preserve">T2EA_HUMAN General transcription factor IIE subunit 1 OS=Homo sapiens GN=GTF2E1 PE=1 SV=2</t>
  </si>
  <si>
    <t xml:space="preserve">P29083</t>
  </si>
  <si>
    <t xml:space="preserve">514_sp_Q13155</t>
  </si>
  <si>
    <t xml:space="preserve">AIMP2_HUMAN Aminoacyl tRNA synthase complex-interacting multifunctional protein 2 OS=Homo sapiens GN=AIMP2 PE=1 SV=2</t>
  </si>
  <si>
    <t xml:space="preserve">Q13155</t>
  </si>
  <si>
    <t xml:space="preserve">19180_sp_Q5JXB2</t>
  </si>
  <si>
    <t xml:space="preserve">UE2NL_HUMAN Putative ubiquitin-conjugating enzyme E2 N-like OS=Homo sapiens GN=UBE2NL PE=1 SV=1</t>
  </si>
  <si>
    <t xml:space="preserve">Q5JXB2</t>
  </si>
  <si>
    <t xml:space="preserve">15134_sp_O15235</t>
  </si>
  <si>
    <t xml:space="preserve">RT12_HUMAN 28S ribosomal protein S12_ mitochondrial OS=Homo sapiens GN=MRPS12 PE=1 SV=1</t>
  </si>
  <si>
    <t xml:space="preserve">O15235</t>
  </si>
  <si>
    <t xml:space="preserve">1952_sp_Q9BRD0</t>
  </si>
  <si>
    <t xml:space="preserve">BUD13_HUMAN BUD13 homolog OS=Homo sapiens GN=BUD13 PE=1 SV=1</t>
  </si>
  <si>
    <t xml:space="preserve">Q9BRD0</t>
  </si>
  <si>
    <t xml:space="preserve">13798_sp_Q8NA72</t>
  </si>
  <si>
    <t xml:space="preserve">POC5_HUMAN Centrosomal protein POC5 OS=Homo sapiens GN=POC5 PE=1 SV=2</t>
  </si>
  <si>
    <t xml:space="preserve">Q8NA72</t>
  </si>
  <si>
    <t xml:space="preserve">10906_sp_Q6IN84</t>
  </si>
  <si>
    <t xml:space="preserve">MRM1_HUMAN rRNA methyltransferase 1_ mitochondrial OS=Homo sapiens GN=MRM1 PE=1 SV=1</t>
  </si>
  <si>
    <t xml:space="preserve">Q6IN84</t>
  </si>
  <si>
    <t xml:space="preserve">11904_sp_Q8IVI9</t>
  </si>
  <si>
    <t xml:space="preserve">NOSTN_HUMAN Nostrin OS=Homo sapiens GN=NOSTRIN PE=1 SV=2</t>
  </si>
  <si>
    <t xml:space="preserve">Q8IVI9</t>
  </si>
  <si>
    <t xml:space="preserve">5821_sp_P17612</t>
  </si>
  <si>
    <t xml:space="preserve">KAPCA_HUMAN cAMP-dependent protein kinase catalytic subunit alpha OS=Homo sapiens GN=PRKACA PE=1 SV=2</t>
  </si>
  <si>
    <t xml:space="preserve">P17612</t>
  </si>
  <si>
    <t xml:space="preserve">9274_sp_Q8WV35</t>
  </si>
  <si>
    <t xml:space="preserve">LRC29_HUMAN Leucine-rich repeat-containing protein 29 OS=Homo sapiens GN=LRRC29 PE=1 SV=1</t>
  </si>
  <si>
    <t xml:space="preserve">Q8WV35</t>
  </si>
  <si>
    <t xml:space="preserve">13287_sp_Q13637</t>
  </si>
  <si>
    <t xml:space="preserve">RAB32_HUMAN Ras-related protein Rab-32 OS=Homo sapiens GN=RAB32 PE=1 SV=3</t>
  </si>
  <si>
    <t xml:space="preserve">Q13637</t>
  </si>
  <si>
    <t xml:space="preserve">4426_sp_A2RUS2</t>
  </si>
  <si>
    <t xml:space="preserve">DEND3_HUMAN DENN domain-containing protein 3 OS=Homo sapiens GN=DENND3 PE=1 SV=2</t>
  </si>
  <si>
    <t xml:space="preserve">A2RUS2</t>
  </si>
  <si>
    <t xml:space="preserve">9302_sp_Q9C099</t>
  </si>
  <si>
    <t xml:space="preserve">LRCC1_HUMAN Leucine-rich repeat and coiled-coil domain-containing protein 1 OS=Homo sapiens GN=LRRCC1 PE=1 SV=2</t>
  </si>
  <si>
    <t xml:space="preserve">Q9C099</t>
  </si>
  <si>
    <t xml:space="preserve">4767_sp_Q96KC8</t>
  </si>
  <si>
    <t xml:space="preserve">DNJC1_HUMAN DnaJ homolog subfamily C member 1 OS=Homo sapiens GN=DNAJC1 PE=1 SV=1</t>
  </si>
  <si>
    <t xml:space="preserve">Q96KC8</t>
  </si>
  <si>
    <t xml:space="preserve">16590_sp_Q9UNK0</t>
  </si>
  <si>
    <t xml:space="preserve">STX8_HUMAN Syntaxin-8 OS=Homo sapiens GN=STX8 PE=1 SV=2</t>
  </si>
  <si>
    <t xml:space="preserve">Q9UNK0</t>
  </si>
  <si>
    <t xml:space="preserve">6610_sp_P62942</t>
  </si>
  <si>
    <t xml:space="preserve">FKB1A_HUMAN Peptidyl-prolyl cis-trans isomerase FKBP1A OS=Homo sapiens GN=FKBP1A PE=1 SV=2</t>
  </si>
  <si>
    <t xml:space="preserve">P62942</t>
  </si>
  <si>
    <t xml:space="preserve">698_sp_Q9BXX3</t>
  </si>
  <si>
    <t xml:space="preserve">AN30A_HUMAN Ankyrin repeat domain-containing protein 30A OS=Homo sapiens GN=ANKRD30A PE=2 SV=3</t>
  </si>
  <si>
    <t xml:space="preserve">Q9BXX3</t>
  </si>
  <si>
    <t xml:space="preserve">16176_sp_P35270</t>
  </si>
  <si>
    <t xml:space="preserve">SPRE_HUMAN Sepiapterin reductase OS=Homo sapiens GN=SPR PE=1 SV=1</t>
  </si>
  <si>
    <t xml:space="preserve">P35270</t>
  </si>
  <si>
    <t xml:space="preserve">17378_sp_Q15542</t>
  </si>
  <si>
    <t xml:space="preserve">TAF5_HUMAN Transcription initiation factor TFIID subunit 5 OS=Homo sapiens GN=TAF5 PE=1 SV=3</t>
  </si>
  <si>
    <t xml:space="preserve">Q15542</t>
  </si>
  <si>
    <t xml:space="preserve">1867_sp_Q8N0U7</t>
  </si>
  <si>
    <t xml:space="preserve">CA087_HUMAN Uncharacterized protein C1orf87 OS=Homo sapiens GN=C1orf87 PE=2 SV=1</t>
  </si>
  <si>
    <t xml:space="preserve">Q8N0U7</t>
  </si>
  <si>
    <t xml:space="preserve">12493_sp_Q68DD2</t>
  </si>
  <si>
    <t xml:space="preserve">PA24F_HUMAN Cytosolic phospholipase A2 zeta OS=Homo sapiens GN=PLA2G4F PE=2 SV=3</t>
  </si>
  <si>
    <t xml:space="preserve">Q68DD2</t>
  </si>
  <si>
    <t xml:space="preserve">8500_sp_P20839</t>
  </si>
  <si>
    <t xml:space="preserve">IMDH1_HUMAN Inosine-5'-monophosphate dehydrogenase 1 OS=Homo sapiens GN=IMPDH1 PE=1 SV=2</t>
  </si>
  <si>
    <t xml:space="preserve">P20839</t>
  </si>
  <si>
    <t xml:space="preserve">7199_sp_P36268</t>
  </si>
  <si>
    <t xml:space="preserve">GGT2_HUMAN Inactive gamma-glutamyltranspeptidase 2 OS=Homo sapiens GN=GGT2 PE=1 SV=3</t>
  </si>
  <si>
    <t xml:space="preserve">P36268</t>
  </si>
  <si>
    <t xml:space="preserve">8886_sp_Q9UK76</t>
  </si>
  <si>
    <t xml:space="preserve">JUPI1_HUMAN Jupiter microtubule associated homolog 1 OS=Homo sapiens GN=JPT1 PE=1 SV=3</t>
  </si>
  <si>
    <t xml:space="preserve">Q9UK76</t>
  </si>
  <si>
    <t xml:space="preserve">6673_sp_B1AJZ9</t>
  </si>
  <si>
    <t xml:space="preserve">FHAD1_HUMAN Forkhead-associated domain-containing protein 1 OS=Homo sapiens GN=FHAD1 PE=2 SV=2</t>
  </si>
  <si>
    <t xml:space="preserve">B1AJZ9</t>
  </si>
  <si>
    <t xml:space="preserve">12028_sp_O15118</t>
  </si>
  <si>
    <t xml:space="preserve">NPC1_HUMAN Niemann-Pick C1 protein OS=Homo sapiens GN=NPC1 PE=1 SV=2</t>
  </si>
  <si>
    <t xml:space="preserve">O15118</t>
  </si>
  <si>
    <t xml:space="preserve">13010_sp_O00444</t>
  </si>
  <si>
    <t xml:space="preserve">PLK4_HUMAN Serine/threonine-protein kinase PLK4 OS=Homo sapiens GN=PLK4 PE=1 SV=3</t>
  </si>
  <si>
    <t xml:space="preserve">O00444</t>
  </si>
  <si>
    <t xml:space="preserve">5758_sp_P49674</t>
  </si>
  <si>
    <t xml:space="preserve">KC1E_HUMAN Casein kinase I isoform epsilon OS=Homo sapiens GN=CSNK1E PE=1 SV=1</t>
  </si>
  <si>
    <t xml:space="preserve">P49674</t>
  </si>
  <si>
    <t xml:space="preserve">5250_sp_Q05BV3</t>
  </si>
  <si>
    <t xml:space="preserve">EMAL5_HUMAN Echinoderm microtubule-associated protein-like 5 OS=Homo sapiens GN=EML5 PE=2 SV=3</t>
  </si>
  <si>
    <t xml:space="preserve">Q05BV3</t>
  </si>
  <si>
    <t xml:space="preserve">12014_sp_Q9P2S2</t>
  </si>
  <si>
    <t xml:space="preserve">NRX2A_HUMAN Neurexin-2 OS=Homo sapiens GN=NRXN2 PE=2 SV=1</t>
  </si>
  <si>
    <t xml:space="preserve">Q9P2S2</t>
  </si>
  <si>
    <t xml:space="preserve">7156_sp_P14867</t>
  </si>
  <si>
    <t xml:space="preserve">GBRA1_HUMAN Gamma-aminobutyric acid receptor subunit alpha-1 OS=Homo sapiens GN=GABRA1 PE=1 SV=3</t>
  </si>
  <si>
    <t xml:space="preserve">P14867</t>
  </si>
  <si>
    <t xml:space="preserve">13120_sp_P50336</t>
  </si>
  <si>
    <t xml:space="preserve">PPOX_HUMAN Protoporphyrinogen oxidase OS=Homo sapiens GN=PPOX PE=1 SV=1</t>
  </si>
  <si>
    <t xml:space="preserve">P50336</t>
  </si>
  <si>
    <t xml:space="preserve">19413_sp_Q502W6</t>
  </si>
  <si>
    <t xml:space="preserve">VWA3B_HUMAN von Willebrand factor A domain-containing protein 3B OS=Homo sapiens GN=VWA3B PE=1 SV=3</t>
  </si>
  <si>
    <t xml:space="preserve">Q502W6</t>
  </si>
  <si>
    <t xml:space="preserve">10470_sp_Q9HC10</t>
  </si>
  <si>
    <t xml:space="preserve">OTOF_HUMAN Otoferlin OS=Homo sapiens GN=OTOF PE=1 SV=3</t>
  </si>
  <si>
    <t xml:space="preserve">Q9HC10</t>
  </si>
  <si>
    <t xml:space="preserve">9282_sp_Q9Y608</t>
  </si>
  <si>
    <t xml:space="preserve">LRRF2_HUMAN Leucine-rich repeat flightless-interacting protein 2 OS=Homo sapiens GN=LRRFIP2 PE=1 SV=1</t>
  </si>
  <si>
    <t xml:space="preserve">Q9Y608</t>
  </si>
  <si>
    <t xml:space="preserve">4375_sp_O43602</t>
  </si>
  <si>
    <t xml:space="preserve">DCX_HUMAN Neuronal migration protein doublecortin OS=Homo sapiens GN=DCX PE=1 SV=4</t>
  </si>
  <si>
    <t xml:space="preserve">O43602</t>
  </si>
  <si>
    <t xml:space="preserve">18644_sp_Q5VYS8</t>
  </si>
  <si>
    <t xml:space="preserve">TUT7_HUMAN Terminal uridylyltransferase 7 OS=Homo sapiens GN=ZCCHC6 PE=1 SV=1</t>
  </si>
  <si>
    <t xml:space="preserve">Q5VYS8</t>
  </si>
  <si>
    <t xml:space="preserve">11200_sp_Q7Z3U7</t>
  </si>
  <si>
    <t xml:space="preserve">MON2_HUMAN Protein MON2 homolog OS=Homo sapiens GN=MON2 PE=1 SV=3</t>
  </si>
  <si>
    <t xml:space="preserve">Q7Z3U7</t>
  </si>
  <si>
    <t xml:space="preserve">7086_sp_Q9H3P7</t>
  </si>
  <si>
    <t xml:space="preserve">GCP60_HUMAN Golgi resident protein GCP60 OS=Homo sapiens GN=ACBD3 PE=1 SV=4</t>
  </si>
  <si>
    <t xml:space="preserve">Q9H3P7</t>
  </si>
  <si>
    <t xml:space="preserve">1700_sp_Q8N9N5</t>
  </si>
  <si>
    <t xml:space="preserve">BANP_HUMAN Protein BANP OS=Homo sapiens GN=BANP PE=1 SV=3</t>
  </si>
  <si>
    <t xml:space="preserve">Q8N9N5</t>
  </si>
  <si>
    <t xml:space="preserve">4776_sp_P28340</t>
  </si>
  <si>
    <t xml:space="preserve">DPOD1_HUMAN DNA polymerase delta catalytic subunit OS=Homo sapiens GN=POLD1 PE=1 SV=2</t>
  </si>
  <si>
    <t xml:space="preserve">P28340</t>
  </si>
  <si>
    <t xml:space="preserve">18728_sp_Q6PF05</t>
  </si>
  <si>
    <t xml:space="preserve">TT23L_HUMAN Tetratricopeptide repeat protein 23-like OS=Homo sapiens GN=TTC23L PE=1 SV=2</t>
  </si>
  <si>
    <t xml:space="preserve">Q6PF05</t>
  </si>
  <si>
    <t xml:space="preserve">16082_sp_Q12872</t>
  </si>
  <si>
    <t xml:space="preserve">SFSWA_HUMAN Splicing factor_ suppressor of white-apricot homolog OS=Homo sapiens GN=SFSWAP PE=1 SV=3</t>
  </si>
  <si>
    <t xml:space="preserve">Q12872</t>
  </si>
  <si>
    <t xml:space="preserve">17880_sp_Q8WW24</t>
  </si>
  <si>
    <t xml:space="preserve">TEKT4_HUMAN Tektin-4 OS=Homo sapiens GN=TEKT4 PE=1 SV=1</t>
  </si>
  <si>
    <t xml:space="preserve">Q8WW24</t>
  </si>
  <si>
    <t xml:space="preserve">11810_sp_O75323</t>
  </si>
  <si>
    <t xml:space="preserve">NIPS2_HUMAN Protein NipSnap homolog 2 OS=Homo sapiens GN=NIPSNAP2 PE=1 SV=1</t>
  </si>
  <si>
    <t xml:space="preserve">O75323</t>
  </si>
  <si>
    <t xml:space="preserve">3668_sp_O14936</t>
  </si>
  <si>
    <t xml:space="preserve">CSKP_HUMAN Peripheral plasma membrane protein CASK OS=Homo sapiens GN=CASK PE=1 SV=3</t>
  </si>
  <si>
    <t xml:space="preserve">O14936</t>
  </si>
  <si>
    <t xml:space="preserve">13838_sp_A6NEE1</t>
  </si>
  <si>
    <t xml:space="preserve">PLHD1_HUMAN Pleckstrin homology domain-containing family D member 1 OS=Homo sapiens GN=PLEKHD1 PE=2 SV=3</t>
  </si>
  <si>
    <t xml:space="preserve">A6NEE1</t>
  </si>
  <si>
    <t xml:space="preserve">12671_sp_Q9BXS6</t>
  </si>
  <si>
    <t xml:space="preserve">NUSAP_HUMAN Nucleolar and spindle-associated protein 1 OS=Homo sapiens GN=NUSAP1 PE=1 SV=1</t>
  </si>
  <si>
    <t xml:space="preserve">Q9BXS6</t>
  </si>
  <si>
    <t xml:space="preserve">6619_sp_Q9NVF7</t>
  </si>
  <si>
    <t xml:space="preserve">FBX28_HUMAN F-box only protein 28 OS=Homo sapiens GN=FBXO28 PE=1 SV=1</t>
  </si>
  <si>
    <t xml:space="preserve">Q9NVF7</t>
  </si>
  <si>
    <t xml:space="preserve">6770_sp_Q9P2B2</t>
  </si>
  <si>
    <t xml:space="preserve">FPRP_HUMAN Prostaglandin F2 receptor negative regulator OS=Homo sapiens GN=PTGFRN PE=1 SV=2</t>
  </si>
  <si>
    <t xml:space="preserve">Q9P2B2</t>
  </si>
  <si>
    <t xml:space="preserve">12870_sp_Q9NR12</t>
  </si>
  <si>
    <t xml:space="preserve">PDLI7_HUMAN PDZ and LIM domain protein 7 OS=Homo sapiens GN=PDLIM7 PE=1 SV=1</t>
  </si>
  <si>
    <t xml:space="preserve">Q9NR12</t>
  </si>
  <si>
    <t xml:space="preserve">12183_sp_O60393</t>
  </si>
  <si>
    <t xml:space="preserve">NOBOX_HUMAN Homeobox protein NOBOX OS=Homo sapiens GN=NOBOX PE=1 SV=4</t>
  </si>
  <si>
    <t xml:space="preserve">O60393</t>
  </si>
  <si>
    <t xml:space="preserve">13976_sp_O94903</t>
  </si>
  <si>
    <t xml:space="preserve">PLPHP_HUMAN Pyridoxal phosphate homeostasis protein OS=Homo sapiens GN=PROSC PE=1 SV=1</t>
  </si>
  <si>
    <t xml:space="preserve">O94903</t>
  </si>
  <si>
    <t xml:space="preserve">2396_sp_Q9UKY7</t>
  </si>
  <si>
    <t xml:space="preserve">CDV3_HUMAN Protein CDV3 homolog OS=Homo sapiens GN=CDV3 PE=1 SV=1</t>
  </si>
  <si>
    <t xml:space="preserve">Q9UKY7</t>
  </si>
  <si>
    <t xml:space="preserve">11162_sp_Q9Y2K3</t>
  </si>
  <si>
    <t xml:space="preserve">MYH15_HUMAN Myosin-15 OS=Homo sapiens GN=MYH15 PE=1 SV=5</t>
  </si>
  <si>
    <t xml:space="preserve">Q9Y2K3</t>
  </si>
  <si>
    <t xml:space="preserve">3693_sp_Q96A23</t>
  </si>
  <si>
    <t xml:space="preserve">CPNE4_HUMAN Copine-4 OS=Homo sapiens GN=CPNE4 PE=1 SV=1</t>
  </si>
  <si>
    <t xml:space="preserve">Q96A23</t>
  </si>
  <si>
    <t xml:space="preserve">6597_sp_Q9NRD1</t>
  </si>
  <si>
    <t xml:space="preserve">FBX6_HUMAN F-box only protein 6 OS=Homo sapiens GN=FBXO6 PE=1 SV=1</t>
  </si>
  <si>
    <t xml:space="preserve">Q9NRD1</t>
  </si>
  <si>
    <t xml:space="preserve">10426_sp_P01127</t>
  </si>
  <si>
    <t xml:space="preserve">PDGFB_HUMAN Platelet-derived growth factor subunit B OS=Homo sapiens GN=PDGFB PE=1 SV=1</t>
  </si>
  <si>
    <t xml:space="preserve">P01127</t>
  </si>
  <si>
    <t xml:space="preserve">13627_sp_Q8IZV5</t>
  </si>
  <si>
    <t xml:space="preserve">RDH10_HUMAN Retinol dehydrogenase 10 OS=Homo sapiens GN=RDH10 PE=1 SV=1</t>
  </si>
  <si>
    <t xml:space="preserve">Q8IZV5</t>
  </si>
  <si>
    <t xml:space="preserve">5841_sp_Q02241</t>
  </si>
  <si>
    <t xml:space="preserve">KIF23_HUMAN Kinesin-like protein KIF23 OS=Homo sapiens GN=KIF23 PE=1 SV=3</t>
  </si>
  <si>
    <t xml:space="preserve">Q02241</t>
  </si>
  <si>
    <t xml:space="preserve">19165_sp_Q8NB66</t>
  </si>
  <si>
    <t xml:space="preserve">UN13C_HUMAN Protein unc-13 homolog C OS=Homo sapiens GN=UNC13C PE=2 SV=3</t>
  </si>
  <si>
    <t xml:space="preserve">Q8NB66</t>
  </si>
  <si>
    <t xml:space="preserve">16612_sp_Q2M3C7</t>
  </si>
  <si>
    <t xml:space="preserve">SPKAP_HUMAN A-kinase anchor protein SPHKAP OS=Homo sapiens GN=SPHKAP PE=1 SV=1</t>
  </si>
  <si>
    <t xml:space="preserve">Q2M3C7</t>
  </si>
  <si>
    <t xml:space="preserve">14319_sp_Q05209</t>
  </si>
  <si>
    <t xml:space="preserve">PTN12_HUMAN Tyrosine-protein phosphatase non-receptor type 12 OS=Homo sapiens GN=PTPN12 PE=1 SV=3</t>
  </si>
  <si>
    <t xml:space="preserve">Q05209</t>
  </si>
  <si>
    <t xml:space="preserve">11515_sp_Q4G0N4</t>
  </si>
  <si>
    <t xml:space="preserve">NAKD2_HUMAN NAD kinase 2_ mitochondrial OS=Homo sapiens GN=NADK2 PE=1 SV=2</t>
  </si>
  <si>
    <t xml:space="preserve">Q4G0N4</t>
  </si>
  <si>
    <t xml:space="preserve">5345_sp_P48637</t>
  </si>
  <si>
    <t xml:space="preserve">GSHB_HUMAN Glutathione synthetase OS=Homo sapiens GN=GSS PE=1 SV=1</t>
  </si>
  <si>
    <t xml:space="preserve">P48637</t>
  </si>
  <si>
    <t xml:space="preserve">5221_sp_Q969X5</t>
  </si>
  <si>
    <t xml:space="preserve">ERGI1_HUMAN Endoplasmic reticulum-Golgi intermediate compartment protein 1 OS=Homo sapiens GN=ERGIC1 PE=1 SV=1</t>
  </si>
  <si>
    <t xml:space="preserve">Q969X5</t>
  </si>
  <si>
    <t xml:space="preserve">17879_sp_Q9UIF3</t>
  </si>
  <si>
    <t xml:space="preserve">TEKT2_HUMAN Tektin-2 OS=Homo sapiens GN=TEKT2 PE=1 SV=1</t>
  </si>
  <si>
    <t xml:space="preserve">Q9UIF3</t>
  </si>
  <si>
    <t xml:space="preserve">17189_sp_Q9Y228</t>
  </si>
  <si>
    <t xml:space="preserve">T3JAM_HUMAN TRAF3-interacting JNK-activating modulator OS=Homo sapiens GN=TRAF3IP3 PE=1 SV=2</t>
  </si>
  <si>
    <t xml:space="preserve">Q9Y228</t>
  </si>
  <si>
    <t xml:space="preserve">16089_sp_Q9H0F6</t>
  </si>
  <si>
    <t xml:space="preserve">SHRPN_HUMAN Sharpin OS=Homo sapiens GN=SHARPIN PE=1 SV=1</t>
  </si>
  <si>
    <t xml:space="preserve">Q9H0F6</t>
  </si>
  <si>
    <t xml:space="preserve">8117_sp_Q9UMF0</t>
  </si>
  <si>
    <t xml:space="preserve">ICAM5_HUMAN Intercellular adhesion molecule 5 OS=Homo sapiens GN=ICAM5 PE=1 SV=3</t>
  </si>
  <si>
    <t xml:space="preserve">Q9UMF0</t>
  </si>
  <si>
    <t xml:space="preserve">1417_sp_Q9UQB9</t>
  </si>
  <si>
    <t xml:space="preserve">AURKC_HUMAN Aurora kinase C OS=Homo sapiens GN=AURKC PE=1 SV=1</t>
  </si>
  <si>
    <t xml:space="preserve">Q9UQB9</t>
  </si>
  <si>
    <t xml:space="preserve">11932_sp_O96028</t>
  </si>
  <si>
    <t xml:space="preserve">NSD2_HUMAN Histone-lysine N-methyltransferase NSD2 OS=Homo sapiens GN=NSD2 PE=1 SV=1</t>
  </si>
  <si>
    <t xml:space="preserve">O96028</t>
  </si>
  <si>
    <t xml:space="preserve">17361_sp_Q9H5L6</t>
  </si>
  <si>
    <t xml:space="preserve">THAP9_HUMAN DNA transposase THAP9 OS=Homo sapiens GN=THAP9 PE=1 SV=2</t>
  </si>
  <si>
    <t xml:space="preserve">Q9H5L6</t>
  </si>
  <si>
    <t xml:space="preserve">13410_sp_Q96JH8</t>
  </si>
  <si>
    <t xml:space="preserve">RADIL_HUMAN Ras-associating and dilute domain-containing protein OS=Homo sapiens GN=RADIL PE=1 SV=5</t>
  </si>
  <si>
    <t xml:space="preserve">Q96JH8</t>
  </si>
  <si>
    <t xml:space="preserve">15496_sp_Q13214</t>
  </si>
  <si>
    <t xml:space="preserve">SEM3B_HUMAN Semaphorin-3B OS=Homo sapiens GN=SEMA3B PE=2 SV=1</t>
  </si>
  <si>
    <t xml:space="preserve">Q13214</t>
  </si>
  <si>
    <t xml:space="preserve">18678_sp_P60604</t>
  </si>
  <si>
    <t xml:space="preserve">UB2G2_HUMAN Ubiquitin-conjugating enzyme E2 G2 OS=Homo sapiens GN=UBE2G2 PE=1 SV=1</t>
  </si>
  <si>
    <t xml:space="preserve">P60604</t>
  </si>
  <si>
    <t xml:space="preserve">18181_sp_O15533</t>
  </si>
  <si>
    <t xml:space="preserve">TPSN_HUMAN Tapasin OS=Homo sapiens GN=TAPBP PE=1 SV=1</t>
  </si>
  <si>
    <t xml:space="preserve">O15533</t>
  </si>
  <si>
    <t xml:space="preserve">1234_sp_P32121</t>
  </si>
  <si>
    <t xml:space="preserve">ARRB2_HUMAN Beta-arrestin-2 OS=Homo sapiens GN=ARRB2 PE=1 SV=2</t>
  </si>
  <si>
    <t xml:space="preserve">P32121</t>
  </si>
  <si>
    <t xml:space="preserve">16920_sp_Q9NP77</t>
  </si>
  <si>
    <t xml:space="preserve">SSU72_HUMAN RNA polymerase II subunit A C-terminal domain phosphatase SSU72 OS=Homo sapiens GN=SSU72 PE=1 SV=1</t>
  </si>
  <si>
    <t xml:space="preserve">Q9NP77</t>
  </si>
  <si>
    <t xml:space="preserve">6370_sp_Q8NEV8</t>
  </si>
  <si>
    <t xml:space="preserve">EXPH5_HUMAN Exophilin-5 OS=Homo sapiens GN=EXPH5 PE=1 SV=3</t>
  </si>
  <si>
    <t xml:space="preserve">Q8NEV8</t>
  </si>
  <si>
    <t xml:space="preserve">7782_sp_Q2TB90</t>
  </si>
  <si>
    <t xml:space="preserve">HKDC1_HUMAN Putative hexokinase HKDC1 OS=Homo sapiens GN=HKDC1 PE=1 SV=3</t>
  </si>
  <si>
    <t xml:space="preserve">Q2TB90</t>
  </si>
  <si>
    <t xml:space="preserve">12667_sp_Q96HP4</t>
  </si>
  <si>
    <t xml:space="preserve">OXND1_HUMAN Oxidoreductase NAD-binding domain-containing protein 1 OS=Homo sapiens GN=OXNAD1 PE=1 SV=1</t>
  </si>
  <si>
    <t xml:space="preserve">Q96HP4</t>
  </si>
  <si>
    <t xml:space="preserve">DNMT1_KO_REP1</t>
  </si>
  <si>
    <t xml:space="preserve">DNMT1_KO_REP2</t>
  </si>
  <si>
    <t xml:space="preserve">DNMT1_KO_REP3</t>
  </si>
  <si>
    <t xml:space="preserve">HCT_REP1</t>
  </si>
  <si>
    <t xml:space="preserve">HCT_REP2</t>
  </si>
  <si>
    <t xml:space="preserve">HCT3_REP3</t>
  </si>
  <si>
    <t xml:space="preserve">Count</t>
  </si>
  <si>
    <t xml:space="preserve">Log</t>
  </si>
  <si>
    <t xml:space="preserve">Average KO</t>
  </si>
  <si>
    <t xml:space="preserve">Average HCT</t>
  </si>
  <si>
    <t xml:space="preserve">Difference</t>
  </si>
  <si>
    <t xml:space="preserve">unlog</t>
  </si>
  <si>
    <t xml:space="preserve">X</t>
  </si>
  <si>
    <t xml:space="preserve">NA</t>
  </si>
  <si>
    <t xml:space="preserve">KO exp</t>
  </si>
  <si>
    <t xml:space="preserve">WT exp</t>
  </si>
  <si>
    <t xml:space="preserve">if KO exp</t>
  </si>
  <si>
    <t xml:space="preserve">if WT exp</t>
  </si>
  <si>
    <t xml:space="preserve">sum</t>
  </si>
  <si>
    <t xml:space="preserve">X.1</t>
  </si>
  <si>
    <t xml:space="preserve">X.2</t>
  </si>
  <si>
    <t xml:space="preserve">X.3</t>
  </si>
  <si>
    <t xml:space="preserve">X.4</t>
  </si>
  <si>
    <t xml:space="preserve">X.5</t>
  </si>
  <si>
    <t xml:space="preserve">X.6</t>
  </si>
  <si>
    <t xml:space="preserve">log2.ko.vs.wt</t>
  </si>
  <si>
    <t xml:space="preserve">TTEST-mode-2-type-3</t>
  </si>
  <si>
    <t xml:space="preserve">TTEST-mode-2-type-2</t>
  </si>
  <si>
    <t xml:space="preserve">Sig.greater.in.KO</t>
  </si>
  <si>
    <t xml:space="preserve">Sig.greater.in.WT</t>
  </si>
  <si>
    <t xml:space="preserve">is.unique.WT</t>
  </si>
  <si>
    <t xml:space="preserve">is.unique.KO</t>
  </si>
  <si>
    <t xml:space="preserve">KO-combined-list</t>
  </si>
  <si>
    <t xml:space="preserve">WT-combined-list</t>
  </si>
  <si>
    <t xml:space="preserve">Dnmt1 hypomorph (mutant)</t>
  </si>
  <si>
    <t xml:space="preserve">Dnmt1 wild-type</t>
  </si>
  <si>
    <t xml:space="preserve">gene.symbol</t>
  </si>
  <si>
    <t xml:space="preserve">DNMT1_Mut_REP1</t>
  </si>
  <si>
    <t xml:space="preserve">DNMT1_Mut_REP2</t>
  </si>
  <si>
    <t xml:space="preserve">DNMT1_Mut_REP3</t>
  </si>
  <si>
    <t xml:space="preserve">HCT116_WT_REP1</t>
  </si>
  <si>
    <t xml:space="preserve">HCT116_WT_REP2</t>
  </si>
  <si>
    <t xml:space="preserve">HCT116_WT_REP3</t>
  </si>
  <si>
    <t xml:space="preserve">EPB41L2</t>
  </si>
  <si>
    <t xml:space="preserve">BET1</t>
  </si>
  <si>
    <t xml:space="preserve">NMD3</t>
  </si>
  <si>
    <t xml:space="preserve">SCAF4</t>
  </si>
  <si>
    <t xml:space="preserve">GNS</t>
  </si>
  <si>
    <t xml:space="preserve">ARPC5L</t>
  </si>
  <si>
    <t xml:space="preserve">EARS2</t>
  </si>
  <si>
    <t xml:space="preserve">SCO2</t>
  </si>
  <si>
    <t xml:space="preserve">BCKDHA</t>
  </si>
  <si>
    <t xml:space="preserve">DHRS2</t>
  </si>
  <si>
    <t xml:space="preserve">PPIL4</t>
  </si>
  <si>
    <t xml:space="preserve">MFAP1</t>
  </si>
  <si>
    <t xml:space="preserve">BCAT2</t>
  </si>
  <si>
    <t xml:space="preserve">PON2</t>
  </si>
  <si>
    <t xml:space="preserve">ACAT1</t>
  </si>
  <si>
    <t xml:space="preserve">MRM3</t>
  </si>
  <si>
    <t xml:space="preserve">RNF2</t>
  </si>
  <si>
    <t xml:space="preserve">NES</t>
  </si>
  <si>
    <t xml:space="preserve">CPVL</t>
  </si>
  <si>
    <t xml:space="preserve">SARS2</t>
  </si>
  <si>
    <t xml:space="preserve">STX5</t>
  </si>
  <si>
    <t xml:space="preserve">POLR2B</t>
  </si>
  <si>
    <t xml:space="preserve">ZC3H11A</t>
  </si>
  <si>
    <t xml:space="preserve">MARCKSL1</t>
  </si>
  <si>
    <t xml:space="preserve">CMSS1</t>
  </si>
  <si>
    <t xml:space="preserve">GNAT3</t>
  </si>
  <si>
    <t xml:space="preserve">RIOX2</t>
  </si>
  <si>
    <t xml:space="preserve">MRPL16</t>
  </si>
  <si>
    <t xml:space="preserve">LUC7L3</t>
  </si>
  <si>
    <t xml:space="preserve">CTSC</t>
  </si>
  <si>
    <t xml:space="preserve">NSDHL</t>
  </si>
  <si>
    <t xml:space="preserve">PTCD3</t>
  </si>
  <si>
    <t xml:space="preserve">VIM</t>
  </si>
  <si>
    <t xml:space="preserve">NDUFAF4</t>
  </si>
  <si>
    <t xml:space="preserve">CYP51A1</t>
  </si>
  <si>
    <t xml:space="preserve">HADHA</t>
  </si>
  <si>
    <t xml:space="preserve">IKBIP</t>
  </si>
  <si>
    <t xml:space="preserve">MPP6</t>
  </si>
  <si>
    <t xml:space="preserve">NTPCR</t>
  </si>
  <si>
    <t xml:space="preserve">PPA2</t>
  </si>
  <si>
    <t xml:space="preserve">MRE11</t>
  </si>
  <si>
    <t xml:space="preserve">KRI1</t>
  </si>
  <si>
    <t xml:space="preserve">CSRP2</t>
  </si>
  <si>
    <t xml:space="preserve">OXCT1</t>
  </si>
  <si>
    <t xml:space="preserve">CYP24A1</t>
  </si>
  <si>
    <t xml:space="preserve">SRSF5</t>
  </si>
  <si>
    <t xml:space="preserve">UBQLN4</t>
  </si>
  <si>
    <t xml:space="preserve">GNAI3</t>
  </si>
  <si>
    <t xml:space="preserve">CNP</t>
  </si>
  <si>
    <t xml:space="preserve">MRPL49</t>
  </si>
  <si>
    <t xml:space="preserve">HSPA9</t>
  </si>
  <si>
    <t xml:space="preserve">GTF2I</t>
  </si>
  <si>
    <t xml:space="preserve">ENTHD1</t>
  </si>
  <si>
    <t xml:space="preserve">EIF2A</t>
  </si>
  <si>
    <t xml:space="preserve">MRPL55</t>
  </si>
  <si>
    <t xml:space="preserve">SCFD1</t>
  </si>
  <si>
    <t xml:space="preserve">CD36</t>
  </si>
  <si>
    <t xml:space="preserve">HMGN5</t>
  </si>
  <si>
    <t xml:space="preserve">UTP14A</t>
  </si>
  <si>
    <t xml:space="preserve">ECI1</t>
  </si>
  <si>
    <t xml:space="preserve">ECI2</t>
  </si>
  <si>
    <t xml:space="preserve">SSBP1</t>
  </si>
  <si>
    <t xml:space="preserve">PGRMC1</t>
  </si>
  <si>
    <t xml:space="preserve">CTAGE5</t>
  </si>
  <si>
    <t xml:space="preserve">RBM4B</t>
  </si>
  <si>
    <t xml:space="preserve">PHF6</t>
  </si>
  <si>
    <t xml:space="preserve">CBX5</t>
  </si>
  <si>
    <t xml:space="preserve">GNG12</t>
  </si>
  <si>
    <t xml:space="preserve">HEXB</t>
  </si>
  <si>
    <t xml:space="preserve">BST2</t>
  </si>
  <si>
    <t xml:space="preserve">LAS1L</t>
  </si>
  <si>
    <t xml:space="preserve">MTHFD1L</t>
  </si>
  <si>
    <t xml:space="preserve">ALDH2</t>
  </si>
  <si>
    <t xml:space="preserve">NELFA</t>
  </si>
  <si>
    <t xml:space="preserve">SUCLG2</t>
  </si>
  <si>
    <t xml:space="preserve">ECHS1</t>
  </si>
  <si>
    <t xml:space="preserve">MRPL43</t>
  </si>
  <si>
    <t xml:space="preserve">RRP8</t>
  </si>
  <si>
    <t xml:space="preserve">PAPD5</t>
  </si>
  <si>
    <t xml:space="preserve">NOL7</t>
  </si>
  <si>
    <t xml:space="preserve">DCXR</t>
  </si>
  <si>
    <t xml:space="preserve">NDUFAF2</t>
  </si>
  <si>
    <t xml:space="preserve">THOC6</t>
  </si>
  <si>
    <t xml:space="preserve">SCPEP1</t>
  </si>
  <si>
    <t xml:space="preserve">HADH</t>
  </si>
  <si>
    <t xml:space="preserve">MRPS2</t>
  </si>
  <si>
    <t xml:space="preserve">TRMT112</t>
  </si>
  <si>
    <t xml:space="preserve">CSTF1</t>
  </si>
  <si>
    <t xml:space="preserve">RRP1</t>
  </si>
  <si>
    <t xml:space="preserve">NOP2</t>
  </si>
  <si>
    <t xml:space="preserve">CSTF3</t>
  </si>
  <si>
    <t xml:space="preserve">ATP6V1H</t>
  </si>
  <si>
    <t xml:space="preserve">SLC38A10</t>
  </si>
  <si>
    <t xml:space="preserve">RBM10</t>
  </si>
  <si>
    <t xml:space="preserve">ETFA</t>
  </si>
  <si>
    <t xml:space="preserve">NUDT21</t>
  </si>
  <si>
    <t xml:space="preserve">NSUN4</t>
  </si>
  <si>
    <t xml:space="preserve">MRPS22</t>
  </si>
  <si>
    <t xml:space="preserve">RRP9</t>
  </si>
  <si>
    <t xml:space="preserve">MRPL46</t>
  </si>
  <si>
    <t xml:space="preserve">UBTF</t>
  </si>
  <si>
    <t xml:space="preserve">CDC5L</t>
  </si>
  <si>
    <t xml:space="preserve">GADD45GIP1</t>
  </si>
  <si>
    <t xml:space="preserve">CS</t>
  </si>
  <si>
    <t xml:space="preserve">NUP214</t>
  </si>
  <si>
    <t xml:space="preserve">RANGAP1</t>
  </si>
  <si>
    <t xml:space="preserve">CRYZ</t>
  </si>
  <si>
    <t xml:space="preserve">RPL3L</t>
  </si>
  <si>
    <t xml:space="preserve">THRAP3</t>
  </si>
  <si>
    <t xml:space="preserve">THOC7</t>
  </si>
  <si>
    <t xml:space="preserve">CTSZ</t>
  </si>
  <si>
    <t xml:space="preserve">POGZ</t>
  </si>
  <si>
    <t xml:space="preserve">PPT1</t>
  </si>
  <si>
    <t xml:space="preserve">TPP1</t>
  </si>
  <si>
    <t xml:space="preserve">EXOSC10</t>
  </si>
  <si>
    <t xml:space="preserve">MRPS24</t>
  </si>
  <si>
    <t xml:space="preserve">RAB8B</t>
  </si>
  <si>
    <t xml:space="preserve">MRPL2</t>
  </si>
  <si>
    <t xml:space="preserve">HADHB</t>
  </si>
  <si>
    <t xml:space="preserve">MRPS27</t>
  </si>
  <si>
    <t xml:space="preserve">WAPL</t>
  </si>
  <si>
    <t xml:space="preserve">GLS</t>
  </si>
  <si>
    <t xml:space="preserve">PCCB</t>
  </si>
  <si>
    <t xml:space="preserve">POR</t>
  </si>
  <si>
    <t xml:space="preserve">RBM28</t>
  </si>
  <si>
    <t xml:space="preserve">LAP3</t>
  </si>
  <si>
    <t xml:space="preserve">PRDX3</t>
  </si>
  <si>
    <t xml:space="preserve">REXO4</t>
  </si>
  <si>
    <t xml:space="preserve">DBN1</t>
  </si>
  <si>
    <t xml:space="preserve">MIA3</t>
  </si>
  <si>
    <t xml:space="preserve">IK</t>
  </si>
  <si>
    <t xml:space="preserve">H3F3A</t>
  </si>
  <si>
    <t xml:space="preserve">CTNNBL1</t>
  </si>
  <si>
    <t xml:space="preserve">LAMTOR1</t>
  </si>
  <si>
    <t xml:space="preserve">HSD17B10</t>
  </si>
  <si>
    <t xml:space="preserve">GAA</t>
  </si>
  <si>
    <t xml:space="preserve">ATAD3A</t>
  </si>
  <si>
    <t xml:space="preserve">LGALS3BP</t>
  </si>
  <si>
    <t xml:space="preserve">MTHFD2</t>
  </si>
  <si>
    <t xml:space="preserve">C21orf33</t>
  </si>
  <si>
    <t xml:space="preserve">SCARB2</t>
  </si>
  <si>
    <t xml:space="preserve">VANGL1</t>
  </si>
  <si>
    <t xml:space="preserve">MUT</t>
  </si>
  <si>
    <t xml:space="preserve">ZC3H4</t>
  </si>
  <si>
    <t xml:space="preserve">PCYOX1</t>
  </si>
  <si>
    <t xml:space="preserve">FEN1</t>
  </si>
  <si>
    <t xml:space="preserve">LAMTOR2</t>
  </si>
  <si>
    <t xml:space="preserve">MRPS31</t>
  </si>
  <si>
    <t xml:space="preserve">U2AF2</t>
  </si>
  <si>
    <t xml:space="preserve">ETFB</t>
  </si>
  <si>
    <t xml:space="preserve">POLR2E</t>
  </si>
  <si>
    <t xml:space="preserve">SMARCA5</t>
  </si>
  <si>
    <t xml:space="preserve">HSDL1</t>
  </si>
  <si>
    <t xml:space="preserve">XRN2</t>
  </si>
  <si>
    <t xml:space="preserve">SMC3</t>
  </si>
  <si>
    <t xml:space="preserve">YLPM1</t>
  </si>
  <si>
    <t xml:space="preserve">RFC3</t>
  </si>
  <si>
    <t xml:space="preserve">PRDX4</t>
  </si>
  <si>
    <t xml:space="preserve">PLS3</t>
  </si>
  <si>
    <t xml:space="preserve">GRWD1</t>
  </si>
  <si>
    <t xml:space="preserve">IDH2</t>
  </si>
  <si>
    <t xml:space="preserve">LSR</t>
  </si>
  <si>
    <t xml:space="preserve">GRHPR</t>
  </si>
  <si>
    <t xml:space="preserve">MRPL15</t>
  </si>
  <si>
    <t xml:space="preserve">SART1</t>
  </si>
  <si>
    <t xml:space="preserve">NUP155</t>
  </si>
  <si>
    <t xml:space="preserve">AIFM1</t>
  </si>
  <si>
    <t xml:space="preserve">RAD21</t>
  </si>
  <si>
    <t xml:space="preserve">MRPS30</t>
  </si>
  <si>
    <t xml:space="preserve">HSD17B4</t>
  </si>
  <si>
    <t xml:space="preserve">GRPEL1</t>
  </si>
  <si>
    <t xml:space="preserve">NEPRO</t>
  </si>
  <si>
    <t xml:space="preserve">NUP88</t>
  </si>
  <si>
    <t xml:space="preserve">NUP107</t>
  </si>
  <si>
    <t xml:space="preserve">PDHA1</t>
  </si>
  <si>
    <t xml:space="preserve">BAZ1B</t>
  </si>
  <si>
    <t xml:space="preserve">MYO1B</t>
  </si>
  <si>
    <t xml:space="preserve">LONP1</t>
  </si>
  <si>
    <t xml:space="preserve">IPO5</t>
  </si>
  <si>
    <t xml:space="preserve">TIMM44</t>
  </si>
  <si>
    <t xml:space="preserve">RAB13</t>
  </si>
  <si>
    <t xml:space="preserve">CHAF1B</t>
  </si>
  <si>
    <t xml:space="preserve">MORF4L1</t>
  </si>
  <si>
    <t xml:space="preserve">UQCC1</t>
  </si>
  <si>
    <t xml:space="preserve">CTSA</t>
  </si>
  <si>
    <t xml:space="preserve">YARS2</t>
  </si>
  <si>
    <t xml:space="preserve">CCDC51</t>
  </si>
  <si>
    <t xml:space="preserve">MRPL27</t>
  </si>
  <si>
    <t xml:space="preserve">SLC16A1</t>
  </si>
  <si>
    <t xml:space="preserve">SF1</t>
  </si>
  <si>
    <t xml:space="preserve">MRPS6</t>
  </si>
  <si>
    <t xml:space="preserve">SERPINH1</t>
  </si>
  <si>
    <t xml:space="preserve">BTF3</t>
  </si>
  <si>
    <t xml:space="preserve">PRPF38A</t>
  </si>
  <si>
    <t xml:space="preserve">SMU1</t>
  </si>
  <si>
    <t xml:space="preserve">MAGEA9</t>
  </si>
  <si>
    <t xml:space="preserve">SRSF1</t>
  </si>
  <si>
    <t xml:space="preserve">VAPB</t>
  </si>
  <si>
    <t xml:space="preserve">NDUFAF1</t>
  </si>
  <si>
    <t xml:space="preserve">PDHB</t>
  </si>
  <si>
    <t xml:space="preserve">MRPS15</t>
  </si>
  <si>
    <t xml:space="preserve">MRPL58</t>
  </si>
  <si>
    <t xml:space="preserve">GNB2</t>
  </si>
  <si>
    <t xml:space="preserve">PRPF19</t>
  </si>
  <si>
    <t xml:space="preserve">ALDH18A1</t>
  </si>
  <si>
    <t xml:space="preserve">DECR1</t>
  </si>
  <si>
    <t xml:space="preserve">PRR14L</t>
  </si>
  <si>
    <t xml:space="preserve">EIF2AK2</t>
  </si>
  <si>
    <t xml:space="preserve">NDUFA2</t>
  </si>
  <si>
    <t xml:space="preserve">PLRG1</t>
  </si>
  <si>
    <t xml:space="preserve">STRN</t>
  </si>
  <si>
    <t xml:space="preserve">TFIP11</t>
  </si>
  <si>
    <t xml:space="preserve">HLA-B</t>
  </si>
  <si>
    <t xml:space="preserve">THOC5</t>
  </si>
  <si>
    <t xml:space="preserve">ATP6V1E1</t>
  </si>
  <si>
    <t xml:space="preserve">CPD</t>
  </si>
  <si>
    <t xml:space="preserve">ENAH</t>
  </si>
  <si>
    <t xml:space="preserve">ATRX</t>
  </si>
  <si>
    <t xml:space="preserve">NBN</t>
  </si>
  <si>
    <t xml:space="preserve">PPP1R21</t>
  </si>
  <si>
    <t xml:space="preserve">UACA</t>
  </si>
  <si>
    <t xml:space="preserve">LMO7</t>
  </si>
  <si>
    <t xml:space="preserve">INA</t>
  </si>
  <si>
    <t xml:space="preserve">MED17</t>
  </si>
  <si>
    <t xml:space="preserve">AKR1A1</t>
  </si>
  <si>
    <t xml:space="preserve">ACADSB</t>
  </si>
  <si>
    <t xml:space="preserve">PDLIM1</t>
  </si>
  <si>
    <t xml:space="preserve">GCDH</t>
  </si>
  <si>
    <t xml:space="preserve">OAS3</t>
  </si>
  <si>
    <t xml:space="preserve">SMC6</t>
  </si>
  <si>
    <t xml:space="preserve">PCK2</t>
  </si>
  <si>
    <t xml:space="preserve">UQCC2</t>
  </si>
  <si>
    <t xml:space="preserve">ALG2</t>
  </si>
  <si>
    <t xml:space="preserve">DARS2</t>
  </si>
  <si>
    <t xml:space="preserve">WLS</t>
  </si>
  <si>
    <t xml:space="preserve">PTPMT1</t>
  </si>
  <si>
    <t xml:space="preserve">NQO1</t>
  </si>
  <si>
    <t xml:space="preserve">RAB34</t>
  </si>
  <si>
    <t xml:space="preserve">CENPC</t>
  </si>
  <si>
    <t xml:space="preserve">SDF4</t>
  </si>
  <si>
    <t xml:space="preserve">P3H1</t>
  </si>
  <si>
    <t xml:space="preserve">AGPAT5</t>
  </si>
  <si>
    <t xml:space="preserve">THOC1</t>
  </si>
  <si>
    <t xml:space="preserve">BTF3L4</t>
  </si>
  <si>
    <t xml:space="preserve">SLC25A31</t>
  </si>
  <si>
    <t xml:space="preserve">ALG5</t>
  </si>
  <si>
    <t xml:space="preserve">MARCKS</t>
  </si>
  <si>
    <t xml:space="preserve">ACADS</t>
  </si>
  <si>
    <t xml:space="preserve">ISOC2</t>
  </si>
  <si>
    <t xml:space="preserve">CYP20A1</t>
  </si>
  <si>
    <t xml:space="preserve">C1orf174</t>
  </si>
  <si>
    <t xml:space="preserve">SEC61G</t>
  </si>
  <si>
    <t xml:space="preserve">CADM4</t>
  </si>
  <si>
    <t xml:space="preserve">MCCC2</t>
  </si>
  <si>
    <t xml:space="preserve">C1orf131</t>
  </si>
  <si>
    <t xml:space="preserve">LYN</t>
  </si>
  <si>
    <t xml:space="preserve">PIP4K2B</t>
  </si>
  <si>
    <t xml:space="preserve">ARMCX3</t>
  </si>
  <si>
    <t xml:space="preserve">CPT2</t>
  </si>
  <si>
    <t xml:space="preserve">TRIM40</t>
  </si>
  <si>
    <t xml:space="preserve">HSP90B2P</t>
  </si>
  <si>
    <t xml:space="preserve">MTIF2</t>
  </si>
  <si>
    <t xml:space="preserve">SLC29A1</t>
  </si>
  <si>
    <t xml:space="preserve">CDK6</t>
  </si>
  <si>
    <t xml:space="preserve">PQBP1</t>
  </si>
  <si>
    <t xml:space="preserve">PRPS2</t>
  </si>
  <si>
    <t xml:space="preserve">IDH1</t>
  </si>
  <si>
    <t xml:space="preserve">QKI</t>
  </si>
  <si>
    <t xml:space="preserve">ASAH1</t>
  </si>
  <si>
    <t xml:space="preserve">HINT2</t>
  </si>
  <si>
    <t xml:space="preserve">PGD</t>
  </si>
  <si>
    <t xml:space="preserve">ELL</t>
  </si>
  <si>
    <t xml:space="preserve">PLS1</t>
  </si>
  <si>
    <t xml:space="preserve">AFTPH</t>
  </si>
  <si>
    <t xml:space="preserve">SRBD1</t>
  </si>
  <si>
    <t xml:space="preserve">TRIOBP</t>
  </si>
  <si>
    <t xml:space="preserve">VAMP7</t>
  </si>
  <si>
    <t xml:space="preserve">HDGFL1</t>
  </si>
  <si>
    <t xml:space="preserve">GUSB</t>
  </si>
  <si>
    <t xml:space="preserve">BUD23</t>
  </si>
  <si>
    <t xml:space="preserve">STAU2</t>
  </si>
  <si>
    <t xml:space="preserve">LSM7</t>
  </si>
  <si>
    <t xml:space="preserve">WDR48</t>
  </si>
  <si>
    <t xml:space="preserve">RBM22</t>
  </si>
  <si>
    <t xml:space="preserve">ASB7</t>
  </si>
  <si>
    <t xml:space="preserve">IQCE</t>
  </si>
  <si>
    <t xml:space="preserve">RMND1</t>
  </si>
  <si>
    <t xml:space="preserve">OXSM</t>
  </si>
  <si>
    <t xml:space="preserve">CDCA3</t>
  </si>
  <si>
    <t xml:space="preserve">GDPD1</t>
  </si>
  <si>
    <t xml:space="preserve">UQCR11</t>
  </si>
  <si>
    <t xml:space="preserve">L3MBTL1</t>
  </si>
  <si>
    <t xml:space="preserve">TPRN</t>
  </si>
  <si>
    <t xml:space="preserve">SCAF8</t>
  </si>
  <si>
    <t xml:space="preserve">STAG1</t>
  </si>
  <si>
    <t xml:space="preserve">CALB2</t>
  </si>
  <si>
    <t xml:space="preserve">GBA</t>
  </si>
  <si>
    <t xml:space="preserve">PTPRA</t>
  </si>
  <si>
    <t xml:space="preserve">CEP131</t>
  </si>
  <si>
    <t xml:space="preserve">ATP2A3</t>
  </si>
  <si>
    <t xml:space="preserve">STAT1</t>
  </si>
  <si>
    <t xml:space="preserve">RSBN1</t>
  </si>
  <si>
    <t xml:space="preserve">FAM92A</t>
  </si>
  <si>
    <t xml:space="preserve">CYFIP1</t>
  </si>
  <si>
    <t xml:space="preserve">KRT79</t>
  </si>
  <si>
    <t xml:space="preserve">MED14</t>
  </si>
  <si>
    <t xml:space="preserve">ATP1A4</t>
  </si>
  <si>
    <t xml:space="preserve">ABI1</t>
  </si>
  <si>
    <t xml:space="preserve">TRHDE</t>
  </si>
  <si>
    <t xml:space="preserve">PNMA1</t>
  </si>
  <si>
    <t xml:space="preserve">FGR</t>
  </si>
  <si>
    <t xml:space="preserve">PCM1</t>
  </si>
  <si>
    <t xml:space="preserve">UTP11</t>
  </si>
  <si>
    <t xml:space="preserve">NSUN7</t>
  </si>
  <si>
    <t xml:space="preserve">TUBB6</t>
  </si>
  <si>
    <t xml:space="preserve">MICAL3</t>
  </si>
  <si>
    <t xml:space="preserve">CCHCR1</t>
  </si>
  <si>
    <t xml:space="preserve">NEFM</t>
  </si>
  <si>
    <t xml:space="preserve">FKBP15</t>
  </si>
  <si>
    <t xml:space="preserve">UTP14C</t>
  </si>
  <si>
    <t xml:space="preserve">METTL3</t>
  </si>
  <si>
    <t xml:space="preserve">GOLIM4</t>
  </si>
  <si>
    <t xml:space="preserve">EIF2B4</t>
  </si>
  <si>
    <t xml:space="preserve">AFAP1L2</t>
  </si>
  <si>
    <t xml:space="preserve">SMARCD3</t>
  </si>
  <si>
    <t xml:space="preserve">CCDC88B</t>
  </si>
  <si>
    <t xml:space="preserve">RBMS2</t>
  </si>
  <si>
    <t xml:space="preserve">KRT26</t>
  </si>
  <si>
    <t xml:space="preserve">RRM1</t>
  </si>
  <si>
    <t xml:space="preserve">PIP4K2A</t>
  </si>
  <si>
    <t xml:space="preserve">CLIC4</t>
  </si>
  <si>
    <t xml:space="preserve">POMK</t>
  </si>
  <si>
    <t xml:space="preserve">PPP4R2</t>
  </si>
  <si>
    <t xml:space="preserve">PLOD3</t>
  </si>
  <si>
    <t xml:space="preserve">MPP7</t>
  </si>
  <si>
    <t xml:space="preserve">PHGDH</t>
  </si>
  <si>
    <t xml:space="preserve">LARP4B</t>
  </si>
  <si>
    <t xml:space="preserve">PRMT5</t>
  </si>
  <si>
    <t xml:space="preserve">PPP1R18</t>
  </si>
  <si>
    <t xml:space="preserve">ANGPT2</t>
  </si>
  <si>
    <t xml:space="preserve">EIF5</t>
  </si>
  <si>
    <t xml:space="preserve">TXLNG</t>
  </si>
  <si>
    <t xml:space="preserve">ODR4</t>
  </si>
  <si>
    <t xml:space="preserve">DNAJC3</t>
  </si>
  <si>
    <t xml:space="preserve">COPS8</t>
  </si>
  <si>
    <t xml:space="preserve">KRT16</t>
  </si>
  <si>
    <t xml:space="preserve">SCD</t>
  </si>
  <si>
    <t xml:space="preserve">RCOR1</t>
  </si>
  <si>
    <t xml:space="preserve">EIF3G</t>
  </si>
  <si>
    <t xml:space="preserve">REV1</t>
  </si>
  <si>
    <t xml:space="preserve">PRKCE</t>
  </si>
  <si>
    <t xml:space="preserve">JUND</t>
  </si>
  <si>
    <t xml:space="preserve">PRDX5</t>
  </si>
  <si>
    <t xml:space="preserve">CDK2</t>
  </si>
  <si>
    <t xml:space="preserve">NT5E</t>
  </si>
  <si>
    <t xml:space="preserve">COPS7A</t>
  </si>
  <si>
    <t xml:space="preserve">CFAP57</t>
  </si>
  <si>
    <t xml:space="preserve">PIK3C2A</t>
  </si>
  <si>
    <t xml:space="preserve">WRNIP1</t>
  </si>
  <si>
    <t xml:space="preserve">TSR1</t>
  </si>
  <si>
    <t xml:space="preserve">ZNF622</t>
  </si>
  <si>
    <t xml:space="preserve">NPLOC4</t>
  </si>
  <si>
    <t xml:space="preserve">ST14</t>
  </si>
  <si>
    <t xml:space="preserve">CLPTM1L</t>
  </si>
  <si>
    <t xml:space="preserve">METAP2</t>
  </si>
  <si>
    <t xml:space="preserve">PPP3CA</t>
  </si>
  <si>
    <t xml:space="preserve">ALDH1A3</t>
  </si>
  <si>
    <t xml:space="preserve">NDRG1</t>
  </si>
  <si>
    <t xml:space="preserve">TCF25</t>
  </si>
  <si>
    <t xml:space="preserve">TWF2</t>
  </si>
  <si>
    <t xml:space="preserve">PDCD10</t>
  </si>
  <si>
    <t xml:space="preserve">GDF15</t>
  </si>
  <si>
    <t xml:space="preserve">AHSG</t>
  </si>
  <si>
    <t xml:space="preserve">GBA3</t>
  </si>
  <si>
    <t xml:space="preserve">CAPG</t>
  </si>
  <si>
    <t xml:space="preserve">ORC3</t>
  </si>
  <si>
    <t xml:space="preserve">HEXIM1</t>
  </si>
  <si>
    <t xml:space="preserve">KRT71</t>
  </si>
  <si>
    <t xml:space="preserve">RECQL</t>
  </si>
  <si>
    <t xml:space="preserve">LIN7C</t>
  </si>
  <si>
    <t xml:space="preserve">SFN</t>
  </si>
  <si>
    <t xml:space="preserve">PHIP</t>
  </si>
  <si>
    <t xml:space="preserve">PSME2</t>
  </si>
  <si>
    <t xml:space="preserve">CD151</t>
  </si>
  <si>
    <t xml:space="preserve">COPS6</t>
  </si>
  <si>
    <t xml:space="preserve">RB1</t>
  </si>
  <si>
    <t xml:space="preserve">SAP30BP</t>
  </si>
  <si>
    <t xml:space="preserve">ARMC1</t>
  </si>
  <si>
    <t xml:space="preserve">COPS2</t>
  </si>
  <si>
    <t xml:space="preserve">PANK4</t>
  </si>
  <si>
    <t xml:space="preserve">EPHA6</t>
  </si>
  <si>
    <t xml:space="preserve">PABPC1L</t>
  </si>
  <si>
    <t xml:space="preserve">GHITM</t>
  </si>
  <si>
    <t xml:space="preserve">ZC3H13</t>
  </si>
  <si>
    <t xml:space="preserve">EHD4</t>
  </si>
  <si>
    <t xml:space="preserve">ACSL6</t>
  </si>
  <si>
    <t xml:space="preserve">ERC1</t>
  </si>
  <si>
    <t xml:space="preserve">COL2A1</t>
  </si>
  <si>
    <t xml:space="preserve">LRRC36</t>
  </si>
  <si>
    <t xml:space="preserve">MTCH1</t>
  </si>
  <si>
    <t xml:space="preserve">BZW2</t>
  </si>
  <si>
    <t xml:space="preserve">NOMO2</t>
  </si>
  <si>
    <t xml:space="preserve">RUBCN</t>
  </si>
  <si>
    <t xml:space="preserve">ARHGAP21</t>
  </si>
  <si>
    <t xml:space="preserve">NOP9</t>
  </si>
  <si>
    <t xml:space="preserve">SLC16A3</t>
  </si>
  <si>
    <t xml:space="preserve">DLGAP4</t>
  </si>
  <si>
    <t xml:space="preserve">CDCP1</t>
  </si>
  <si>
    <t xml:space="preserve">CEP135</t>
  </si>
  <si>
    <t xml:space="preserve">ATP6V0C</t>
  </si>
  <si>
    <t xml:space="preserve">TNFRSF6B</t>
  </si>
  <si>
    <t xml:space="preserve">MRPL57</t>
  </si>
  <si>
    <t xml:space="preserve">TEX13C</t>
  </si>
  <si>
    <t xml:space="preserve">COPS4</t>
  </si>
  <si>
    <t xml:space="preserve">HBA1</t>
  </si>
  <si>
    <t xml:space="preserve">MYH14</t>
  </si>
  <si>
    <t xml:space="preserve">PSMD6</t>
  </si>
  <si>
    <t xml:space="preserve">ESYT2</t>
  </si>
  <si>
    <t xml:space="preserve">SGO2</t>
  </si>
  <si>
    <t xml:space="preserve">NFXL1</t>
  </si>
  <si>
    <t xml:space="preserve">ATAD2</t>
  </si>
  <si>
    <t xml:space="preserve">CRYBG3</t>
  </si>
  <si>
    <t xml:space="preserve">MYL12B</t>
  </si>
  <si>
    <t xml:space="preserve">KIAA0753</t>
  </si>
  <si>
    <t xml:space="preserve">NDUFS4</t>
  </si>
  <si>
    <t xml:space="preserve">BCL2L13</t>
  </si>
  <si>
    <t xml:space="preserve">NIM1K</t>
  </si>
  <si>
    <t xml:space="preserve">ITPR1</t>
  </si>
  <si>
    <t xml:space="preserve">DHX36</t>
  </si>
  <si>
    <t xml:space="preserve">CLDN4</t>
  </si>
  <si>
    <t xml:space="preserve">INSR</t>
  </si>
  <si>
    <t xml:space="preserve">ITPR2</t>
  </si>
  <si>
    <t xml:space="preserve">MTUS2</t>
  </si>
  <si>
    <t xml:space="preserve">CHKB</t>
  </si>
  <si>
    <t xml:space="preserve">SMARCE1</t>
  </si>
  <si>
    <t xml:space="preserve">EPRS</t>
  </si>
  <si>
    <t xml:space="preserve">RAB21</t>
  </si>
  <si>
    <t xml:space="preserve">TMED7</t>
  </si>
  <si>
    <t xml:space="preserve">SLC3A2</t>
  </si>
  <si>
    <t xml:space="preserve">SLC7A5</t>
  </si>
  <si>
    <t xml:space="preserve">GNAI2</t>
  </si>
  <si>
    <t xml:space="preserve">TRIM28</t>
  </si>
  <si>
    <t xml:space="preserve">FDXR</t>
  </si>
  <si>
    <t xml:space="preserve">MAP4</t>
  </si>
  <si>
    <t xml:space="preserve">RTN4</t>
  </si>
  <si>
    <t xml:space="preserve">PLOD1</t>
  </si>
  <si>
    <t xml:space="preserve">MTA1</t>
  </si>
  <si>
    <t xml:space="preserve">PSMD2</t>
  </si>
  <si>
    <t xml:space="preserve">PSMA2</t>
  </si>
  <si>
    <t xml:space="preserve">LGALS3</t>
  </si>
  <si>
    <t xml:space="preserve">LIMA1</t>
  </si>
  <si>
    <t xml:space="preserve">ABHD10</t>
  </si>
  <si>
    <t xml:space="preserve">PSMB6</t>
  </si>
  <si>
    <t xml:space="preserve">PSMB3</t>
  </si>
  <si>
    <t xml:space="preserve">PSMD4</t>
  </si>
  <si>
    <t xml:space="preserve">FAM3C</t>
  </si>
  <si>
    <t xml:space="preserve">CDK5RAP3</t>
  </si>
  <si>
    <t xml:space="preserve">PSMD14</t>
  </si>
  <si>
    <t xml:space="preserve">CTNND1</t>
  </si>
  <si>
    <t xml:space="preserve">HSD17B11</t>
  </si>
  <si>
    <t xml:space="preserve">TXNL1</t>
  </si>
  <si>
    <t xml:space="preserve">PSMB4</t>
  </si>
  <si>
    <t xml:space="preserve">CUL4B</t>
  </si>
  <si>
    <t xml:space="preserve">PSMC3</t>
  </si>
  <si>
    <t xml:space="preserve">PSME3</t>
  </si>
  <si>
    <t xml:space="preserve">PSMD3</t>
  </si>
  <si>
    <t xml:space="preserve">CDK9</t>
  </si>
  <si>
    <t xml:space="preserve">SMARCC2</t>
  </si>
  <si>
    <t xml:space="preserve">F11R</t>
  </si>
  <si>
    <t xml:space="preserve">KRAS</t>
  </si>
  <si>
    <t xml:space="preserve">EZR</t>
  </si>
  <si>
    <t xml:space="preserve">EPCAM</t>
  </si>
  <si>
    <t xml:space="preserve">KRT8</t>
  </si>
  <si>
    <t xml:space="preserve">PSMD1</t>
  </si>
  <si>
    <t xml:space="preserve">IMP4</t>
  </si>
  <si>
    <t xml:space="preserve">FXR1</t>
  </si>
  <si>
    <t xml:space="preserve">CTNNB1</t>
  </si>
  <si>
    <t xml:space="preserve">CCNT1</t>
  </si>
  <si>
    <t xml:space="preserve">PROCR</t>
  </si>
  <si>
    <t xml:space="preserve">CAVIN1</t>
  </si>
  <si>
    <t xml:space="preserve">COX7A2</t>
  </si>
  <si>
    <t xml:space="preserve">KPNA3</t>
  </si>
  <si>
    <t xml:space="preserve">PSMD7</t>
  </si>
  <si>
    <t xml:space="preserve">PSMC4</t>
  </si>
  <si>
    <t xml:space="preserve">NCEH1</t>
  </si>
  <si>
    <t xml:space="preserve">PSMB1</t>
  </si>
  <si>
    <t xml:space="preserve">PSMD8</t>
  </si>
  <si>
    <t xml:space="preserve">NDUFA11</t>
  </si>
  <si>
    <t xml:space="preserve">COLGALT1</t>
  </si>
  <si>
    <t xml:space="preserve">KRT19</t>
  </si>
  <si>
    <t xml:space="preserve">CTNNA1</t>
  </si>
  <si>
    <t xml:space="preserve">AP2M1</t>
  </si>
  <si>
    <t xml:space="preserve">SCO1</t>
  </si>
  <si>
    <t xml:space="preserve">AP3S1</t>
  </si>
  <si>
    <t xml:space="preserve">TROVE2</t>
  </si>
  <si>
    <t xml:space="preserve">AKAP12</t>
  </si>
  <si>
    <t xml:space="preserve">USP14</t>
  </si>
  <si>
    <t xml:space="preserve">LEO1</t>
  </si>
  <si>
    <t xml:space="preserve">SPATS2L</t>
  </si>
  <si>
    <t xml:space="preserve">ITGB4</t>
  </si>
  <si>
    <t xml:space="preserve">MTA3</t>
  </si>
  <si>
    <t xml:space="preserve">TMOD3</t>
  </si>
  <si>
    <t xml:space="preserve">TUBA3C</t>
  </si>
  <si>
    <t xml:space="preserve">KRT18</t>
  </si>
  <si>
    <t xml:space="preserve">ITGA3</t>
  </si>
  <si>
    <t xml:space="preserve">ATP2B4</t>
  </si>
  <si>
    <t xml:space="preserve">TEAD1</t>
  </si>
  <si>
    <t xml:space="preserve">TERT</t>
  </si>
  <si>
    <t xml:space="preserve">CD44</t>
  </si>
  <si>
    <t xml:space="preserve">BOD1L1</t>
  </si>
  <si>
    <t xml:space="preserve">RALGPS2</t>
  </si>
  <si>
    <t xml:space="preserve">STK24</t>
  </si>
  <si>
    <t xml:space="preserve">RAB3A</t>
  </si>
  <si>
    <t xml:space="preserve">ITGA2</t>
  </si>
  <si>
    <t xml:space="preserve">SQSTM1</t>
  </si>
  <si>
    <t xml:space="preserve">UBR5</t>
  </si>
  <si>
    <t xml:space="preserve">ERMP1</t>
  </si>
  <si>
    <t xml:space="preserve">CHMP4B</t>
  </si>
  <si>
    <t xml:space="preserve">ATL3</t>
  </si>
  <si>
    <t xml:space="preserve">MPRIP</t>
  </si>
  <si>
    <t xml:space="preserve">PAFAH1B2</t>
  </si>
  <si>
    <t xml:space="preserve">EPS8</t>
  </si>
  <si>
    <t xml:space="preserve">AP1G1</t>
  </si>
  <si>
    <t xml:space="preserve">ENDOD1</t>
  </si>
  <si>
    <t xml:space="preserve">CDH1</t>
  </si>
  <si>
    <t xml:space="preserve">MISP</t>
  </si>
  <si>
    <t xml:space="preserve">ANXA3</t>
  </si>
  <si>
    <t xml:space="preserve">MLF2</t>
  </si>
  <si>
    <t xml:space="preserve">ARID1A</t>
  </si>
  <si>
    <t xml:space="preserve">DCAF1</t>
  </si>
  <si>
    <t xml:space="preserve">BZW1</t>
  </si>
  <si>
    <t xml:space="preserve">DNMT1</t>
  </si>
  <si>
    <t xml:space="preserve">TJP3</t>
  </si>
  <si>
    <t xml:space="preserve">MBOAT7</t>
  </si>
  <si>
    <t xml:space="preserve">ITGA6</t>
  </si>
  <si>
    <t xml:space="preserve">MVP</t>
  </si>
  <si>
    <t xml:space="preserve">AGK</t>
  </si>
  <si>
    <t xml:space="preserve">SPINT2</t>
  </si>
  <si>
    <t xml:space="preserve">S100A14</t>
  </si>
  <si>
    <t xml:space="preserve">MYOF</t>
  </si>
  <si>
    <t xml:space="preserve">TRIM72</t>
  </si>
  <si>
    <t xml:space="preserve">PSMB7</t>
  </si>
  <si>
    <t xml:space="preserve">EPHA2</t>
  </si>
  <si>
    <t xml:space="preserve">S100A16</t>
  </si>
  <si>
    <t xml:space="preserve">STX3</t>
  </si>
  <si>
    <t xml:space="preserve">S100A6</t>
  </si>
  <si>
    <t xml:space="preserve">ACSL5</t>
  </si>
  <si>
    <t xml:space="preserve">ATP1B1</t>
  </si>
  <si>
    <t xml:space="preserve">CAV1</t>
  </si>
  <si>
    <t xml:space="preserve">HIST2H2AB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</si>
</sst>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5E0B4"/>
        <bgColor rgb="FFCCFFCC"/>
      </patternFill>
    </fill>
    <fill>
      <patternFill patternType="solid">
        <fgColor rgb="FFF4B183"/>
        <bgColor rgb="FFF8CBAD"/>
      </patternFill>
    </fill>
    <fill>
      <patternFill patternType="solid">
        <fgColor rgb="FFF8CBAD"/>
        <bgColor rgb="FFF4B183"/>
      </patternFill>
    </fill>
    <fill>
      <patternFill patternType="solid">
        <fgColor rgb="FFFFFF66"/>
        <bgColor rgb="FFFFFF00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5E0B4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4B183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C1048576"/>
  <sheetViews>
    <sheetView showFormulas="false" showGridLines="true" showRowColHeaders="true" showZeros="true" rightToLeft="false" tabSelected="false" showOutlineSymbols="true" defaultGridColor="true" view="normal" topLeftCell="AC1" colorId="64" zoomScale="100" zoomScaleNormal="100" zoomScalePageLayoutView="100" workbookViewId="0">
      <selection pane="topLeft" activeCell="AZ18" activeCellId="0" sqref="AZ18"/>
    </sheetView>
  </sheetViews>
  <sheetFormatPr defaultColWidth="8.57421875" defaultRowHeight="15" zeroHeight="false" outlineLevelRow="0" outlineLevelCol="0"/>
  <cols>
    <col collapsed="false" customWidth="true" hidden="false" outlineLevel="0" max="9" min="9" style="1" width="9.14"/>
    <col collapsed="false" customWidth="true" hidden="false" outlineLevel="0" max="17" min="17" style="1" width="9.14"/>
    <col collapsed="false" customWidth="true" hidden="false" outlineLevel="0" max="25" min="25" style="1" width="9.14"/>
    <col collapsed="false" customWidth="true" hidden="false" outlineLevel="0" max="33" min="33" style="2" width="9.14"/>
    <col collapsed="false" customWidth="true" hidden="false" outlineLevel="0" max="41" min="41" style="2" width="9.14"/>
    <col collapsed="false" customWidth="true" hidden="false" outlineLevel="0" max="49" min="49" style="2" width="9.14"/>
  </cols>
  <sheetData>
    <row r="1" customFormat="false" ht="15" hidden="false" customHeight="tru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1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0" t="s">
        <v>15</v>
      </c>
      <c r="Q1" s="1" t="s">
        <v>16</v>
      </c>
      <c r="R1" s="0" t="s">
        <v>17</v>
      </c>
      <c r="S1" s="0" t="s">
        <v>18</v>
      </c>
      <c r="T1" s="0" t="s">
        <v>19</v>
      </c>
      <c r="U1" s="0" t="s">
        <v>20</v>
      </c>
      <c r="V1" s="0" t="s">
        <v>21</v>
      </c>
      <c r="W1" s="0" t="s">
        <v>22</v>
      </c>
      <c r="X1" s="0" t="s">
        <v>23</v>
      </c>
      <c r="Y1" s="1" t="s">
        <v>24</v>
      </c>
      <c r="Z1" s="0" t="s">
        <v>25</v>
      </c>
      <c r="AA1" s="0" t="s">
        <v>26</v>
      </c>
      <c r="AB1" s="0" t="s">
        <v>27</v>
      </c>
      <c r="AC1" s="0" t="s">
        <v>28</v>
      </c>
      <c r="AD1" s="0" t="s">
        <v>29</v>
      </c>
      <c r="AE1" s="0" t="s">
        <v>30</v>
      </c>
      <c r="AF1" s="0" t="s">
        <v>31</v>
      </c>
      <c r="AG1" s="2" t="s">
        <v>32</v>
      </c>
      <c r="AH1" s="0" t="s">
        <v>33</v>
      </c>
      <c r="AI1" s="0" t="s">
        <v>34</v>
      </c>
      <c r="AJ1" s="0" t="s">
        <v>35</v>
      </c>
      <c r="AK1" s="0" t="s">
        <v>36</v>
      </c>
      <c r="AL1" s="0" t="s">
        <v>37</v>
      </c>
      <c r="AM1" s="0" t="s">
        <v>38</v>
      </c>
      <c r="AN1" s="0" t="s">
        <v>39</v>
      </c>
      <c r="AO1" s="2" t="s">
        <v>40</v>
      </c>
      <c r="AP1" s="0" t="s">
        <v>41</v>
      </c>
      <c r="AQ1" s="0" t="s">
        <v>42</v>
      </c>
      <c r="AR1" s="0" t="s">
        <v>43</v>
      </c>
      <c r="AS1" s="0" t="s">
        <v>44</v>
      </c>
      <c r="AT1" s="0" t="s">
        <v>45</v>
      </c>
      <c r="AU1" s="0" t="s">
        <v>46</v>
      </c>
      <c r="AV1" s="0" t="s">
        <v>47</v>
      </c>
      <c r="AW1" s="2" t="s">
        <v>48</v>
      </c>
      <c r="AX1" s="0" t="s">
        <v>49</v>
      </c>
      <c r="AY1" s="0" t="s">
        <v>50</v>
      </c>
      <c r="BC1" s="0" t="s">
        <v>51</v>
      </c>
    </row>
    <row r="2" customFormat="false" ht="15" hidden="false" customHeight="true" outlineLevel="0" collapsed="false">
      <c r="A2" s="0" t="s">
        <v>52</v>
      </c>
      <c r="B2" s="0" t="s">
        <v>53</v>
      </c>
      <c r="C2" s="0" t="n">
        <v>157.2875</v>
      </c>
      <c r="D2" s="0" t="n">
        <v>0.33</v>
      </c>
      <c r="E2" s="0" t="n">
        <v>11.05</v>
      </c>
      <c r="F2" s="0" t="n">
        <v>74266</v>
      </c>
      <c r="G2" s="0" t="n">
        <v>10583</v>
      </c>
      <c r="H2" s="0" t="n">
        <v>4653</v>
      </c>
      <c r="I2" s="1" t="n">
        <v>12.0949</v>
      </c>
      <c r="J2" s="0" t="n">
        <v>0.9753</v>
      </c>
      <c r="K2" s="0" t="n">
        <v>91.4721</v>
      </c>
      <c r="L2" s="0" t="n">
        <v>1.29</v>
      </c>
      <c r="M2" s="0" t="n">
        <v>4.53</v>
      </c>
      <c r="N2" s="0" t="n">
        <v>26504</v>
      </c>
      <c r="O2" s="0" t="n">
        <v>7556.502</v>
      </c>
      <c r="P2" s="0" t="n">
        <v>3557</v>
      </c>
      <c r="Q2" s="1" t="n">
        <v>8.5077</v>
      </c>
      <c r="R2" s="0" t="n">
        <v>0.686</v>
      </c>
      <c r="S2" s="0" t="n">
        <v>207.0574</v>
      </c>
      <c r="T2" s="0" t="n">
        <v>0.11</v>
      </c>
      <c r="U2" s="0" t="n">
        <v>16.43</v>
      </c>
      <c r="V2" s="0" t="n">
        <v>46812</v>
      </c>
      <c r="W2" s="0" t="n">
        <v>17711</v>
      </c>
      <c r="X2" s="0" t="n">
        <v>5404</v>
      </c>
      <c r="Y2" s="1" t="n">
        <v>19.4055</v>
      </c>
      <c r="Z2" s="0" t="n">
        <v>1.5648</v>
      </c>
      <c r="AA2" s="0" t="n">
        <v>265.0615</v>
      </c>
      <c r="AB2" s="0" t="n">
        <v>0</v>
      </c>
      <c r="AC2" s="0" t="n">
        <v>12.75</v>
      </c>
      <c r="AD2" s="0" t="n">
        <v>123902</v>
      </c>
      <c r="AE2" s="0" t="n">
        <v>60854.24</v>
      </c>
      <c r="AF2" s="0" t="n">
        <v>11283</v>
      </c>
      <c r="AG2" s="2" t="n">
        <v>53.0454</v>
      </c>
      <c r="AH2" s="0" t="n">
        <v>4.2775</v>
      </c>
      <c r="AI2" s="0" t="n">
        <v>125.2255</v>
      </c>
      <c r="AJ2" s="0" t="n">
        <v>0.3</v>
      </c>
      <c r="AK2" s="0" t="n">
        <v>10.76</v>
      </c>
      <c r="AL2" s="0" t="n">
        <v>42952</v>
      </c>
      <c r="AM2" s="0" t="n">
        <v>8003</v>
      </c>
      <c r="AN2" s="0" t="n">
        <v>4538</v>
      </c>
      <c r="AO2" s="2" t="n">
        <v>11.9746</v>
      </c>
      <c r="AP2" s="0" t="n">
        <v>0.9656</v>
      </c>
      <c r="AQ2" s="0" t="n">
        <v>178.1289</v>
      </c>
      <c r="AR2" s="0" t="n">
        <v>0.31</v>
      </c>
      <c r="AS2" s="0" t="n">
        <v>9.49</v>
      </c>
      <c r="AT2" s="0" t="n">
        <v>34205</v>
      </c>
      <c r="AU2" s="0" t="n">
        <v>12007</v>
      </c>
      <c r="AV2" s="0" t="n">
        <v>3757</v>
      </c>
      <c r="AW2" s="2" t="n">
        <v>15.8358</v>
      </c>
      <c r="AX2" s="0" t="n">
        <v>1.277</v>
      </c>
      <c r="AY2" s="0" t="n">
        <v>6</v>
      </c>
      <c r="BC2" s="0" t="s">
        <v>54</v>
      </c>
    </row>
    <row r="3" customFormat="false" ht="15" hidden="false" customHeight="true" outlineLevel="0" collapsed="false">
      <c r="A3" s="0" t="s">
        <v>55</v>
      </c>
      <c r="B3" s="0" t="s">
        <v>56</v>
      </c>
      <c r="C3" s="0" t="n">
        <v>225.9684</v>
      </c>
      <c r="D3" s="0" t="n">
        <v>0.18</v>
      </c>
      <c r="E3" s="0" t="n">
        <v>14.52</v>
      </c>
      <c r="F3" s="0" t="n">
        <v>64037</v>
      </c>
      <c r="G3" s="0" t="n">
        <v>12364</v>
      </c>
      <c r="H3" s="0" t="n">
        <v>8328</v>
      </c>
      <c r="I3" s="1" t="n">
        <v>14.1303</v>
      </c>
      <c r="J3" s="0" t="n">
        <v>0.9536</v>
      </c>
      <c r="K3" s="0" t="n">
        <v>124.4056</v>
      </c>
      <c r="L3" s="0" t="n">
        <v>0.39</v>
      </c>
      <c r="M3" s="0" t="n">
        <v>14.86</v>
      </c>
      <c r="N3" s="0" t="n">
        <v>29696</v>
      </c>
      <c r="O3" s="0" t="n">
        <v>24308</v>
      </c>
      <c r="P3" s="0" t="n">
        <v>3134</v>
      </c>
      <c r="Q3" s="1" t="n">
        <v>27.3677</v>
      </c>
      <c r="R3" s="0" t="n">
        <v>1.8469</v>
      </c>
      <c r="S3" s="0" t="n">
        <v>214.1008</v>
      </c>
      <c r="T3" s="0" t="n">
        <v>0.11</v>
      </c>
      <c r="U3" s="0" t="n">
        <v>10.35</v>
      </c>
      <c r="V3" s="0" t="n">
        <v>22811</v>
      </c>
      <c r="W3" s="0" t="n">
        <v>13899</v>
      </c>
      <c r="X3" s="0" t="n">
        <v>3946</v>
      </c>
      <c r="Y3" s="1" t="n">
        <v>15.2288</v>
      </c>
      <c r="Z3" s="0" t="n">
        <v>1.0277</v>
      </c>
      <c r="AA3" s="0" t="n">
        <v>693.3254</v>
      </c>
      <c r="AB3" s="0" t="n">
        <v>0</v>
      </c>
      <c r="AC3" s="0" t="n">
        <v>16.69</v>
      </c>
      <c r="AD3" s="0" t="n">
        <v>34201</v>
      </c>
      <c r="AE3" s="0" t="n">
        <v>24941</v>
      </c>
      <c r="AF3" s="0" t="n">
        <v>5125</v>
      </c>
      <c r="AG3" s="2" t="n">
        <v>21.7406</v>
      </c>
      <c r="AH3" s="0" t="n">
        <v>1.4671</v>
      </c>
      <c r="AI3" s="0" t="n">
        <v>222.9418</v>
      </c>
      <c r="AJ3" s="0" t="n">
        <v>0.06</v>
      </c>
      <c r="AK3" s="0" t="n">
        <v>14.19</v>
      </c>
      <c r="AL3" s="0" t="n">
        <v>64330</v>
      </c>
      <c r="AM3" s="0" t="n">
        <v>13971</v>
      </c>
      <c r="AN3" s="0" t="n">
        <v>5677</v>
      </c>
      <c r="AO3" s="2" t="n">
        <v>20.9043</v>
      </c>
      <c r="AP3" s="0" t="n">
        <v>1.4107</v>
      </c>
      <c r="AQ3" s="0" t="n">
        <v>264.6085</v>
      </c>
      <c r="AR3" s="0" t="n">
        <v>0.12</v>
      </c>
      <c r="AS3" s="0" t="n">
        <v>16.86</v>
      </c>
      <c r="AT3" s="0" t="n">
        <v>36679</v>
      </c>
      <c r="AU3" s="0" t="n">
        <v>22780</v>
      </c>
      <c r="AV3" s="0" t="n">
        <v>4559</v>
      </c>
      <c r="AW3" s="2" t="n">
        <v>30.0441</v>
      </c>
      <c r="AX3" s="0" t="n">
        <v>2.0275</v>
      </c>
      <c r="AY3" s="0" t="n">
        <v>6</v>
      </c>
      <c r="BC3" s="0" t="s">
        <v>57</v>
      </c>
    </row>
    <row r="4" customFormat="false" ht="15" hidden="false" customHeight="true" outlineLevel="0" collapsed="false">
      <c r="A4" s="0" t="s">
        <v>58</v>
      </c>
      <c r="B4" s="0" t="s">
        <v>59</v>
      </c>
      <c r="C4" s="0" t="n">
        <v>518.8064</v>
      </c>
      <c r="D4" s="0" t="n">
        <v>0</v>
      </c>
      <c r="E4" s="0" t="n">
        <v>4.41</v>
      </c>
      <c r="F4" s="0" t="n">
        <v>38166</v>
      </c>
      <c r="G4" s="0" t="n">
        <v>0</v>
      </c>
      <c r="H4" s="0" t="n">
        <v>6072</v>
      </c>
      <c r="I4" s="1" t="s">
        <v>60</v>
      </c>
      <c r="J4" s="0" t="s">
        <v>60</v>
      </c>
      <c r="K4" s="0" t="n">
        <v>338.4537</v>
      </c>
      <c r="L4" s="0" t="n">
        <v>0</v>
      </c>
      <c r="M4" s="0" t="n">
        <v>4.41</v>
      </c>
      <c r="N4" s="0" t="n">
        <v>59610</v>
      </c>
      <c r="O4" s="0" t="n">
        <v>0</v>
      </c>
      <c r="P4" s="0" t="n">
        <v>10379</v>
      </c>
      <c r="Q4" s="1" t="s">
        <v>60</v>
      </c>
      <c r="R4" s="0" t="s">
        <v>60</v>
      </c>
      <c r="S4" s="0" t="n">
        <v>447.1373</v>
      </c>
      <c r="T4" s="0" t="n">
        <v>0</v>
      </c>
      <c r="U4" s="0" t="n">
        <v>4.41</v>
      </c>
      <c r="V4" s="0" t="n">
        <v>33404</v>
      </c>
      <c r="W4" s="0" t="n">
        <v>0</v>
      </c>
      <c r="X4" s="0" t="n">
        <v>6010</v>
      </c>
      <c r="Y4" s="1" t="s">
        <v>60</v>
      </c>
      <c r="Z4" s="0" t="s">
        <v>60</v>
      </c>
      <c r="AA4" s="0" t="n">
        <v>177.7041</v>
      </c>
      <c r="AB4" s="0" t="n">
        <v>0.34</v>
      </c>
      <c r="AC4" s="0" t="n">
        <v>4.41</v>
      </c>
      <c r="AD4" s="0" t="n">
        <v>19731</v>
      </c>
      <c r="AE4" s="0" t="n">
        <v>0</v>
      </c>
      <c r="AF4" s="0" t="n">
        <v>2461</v>
      </c>
      <c r="AG4" s="2" t="s">
        <v>60</v>
      </c>
      <c r="AH4" s="0" t="s">
        <v>60</v>
      </c>
      <c r="AI4" s="0" t="n">
        <v>423.2816</v>
      </c>
      <c r="AJ4" s="0" t="n">
        <v>0</v>
      </c>
      <c r="AK4" s="0" t="n">
        <v>4.41</v>
      </c>
      <c r="AL4" s="0" t="n">
        <v>35695</v>
      </c>
      <c r="AM4" s="0" t="n">
        <v>0</v>
      </c>
      <c r="AN4" s="0" t="n">
        <v>4268</v>
      </c>
      <c r="AO4" s="2" t="s">
        <v>60</v>
      </c>
      <c r="AP4" s="0" t="s">
        <v>60</v>
      </c>
      <c r="AQ4" s="0" t="n">
        <v>240.9523</v>
      </c>
      <c r="AR4" s="0" t="n">
        <v>0.17</v>
      </c>
      <c r="AS4" s="0" t="n">
        <v>4.41</v>
      </c>
      <c r="AT4" s="0" t="n">
        <v>31044</v>
      </c>
      <c r="AU4" s="0" t="n">
        <v>0</v>
      </c>
      <c r="AV4" s="0" t="n">
        <v>3922</v>
      </c>
      <c r="AW4" s="2" t="s">
        <v>60</v>
      </c>
      <c r="AX4" s="0" t="s">
        <v>60</v>
      </c>
      <c r="AY4" s="0" t="n">
        <v>6</v>
      </c>
      <c r="BC4" s="0" t="s">
        <v>61</v>
      </c>
    </row>
    <row r="5" customFormat="false" ht="15" hidden="false" customHeight="true" outlineLevel="0" collapsed="false">
      <c r="A5" s="0" t="s">
        <v>62</v>
      </c>
      <c r="B5" s="0" t="s">
        <v>63</v>
      </c>
      <c r="C5" s="0" t="n">
        <v>3013.568</v>
      </c>
      <c r="D5" s="0" t="n">
        <v>0</v>
      </c>
      <c r="E5" s="0" t="n">
        <v>47.14</v>
      </c>
      <c r="F5" s="0" t="n">
        <v>226773</v>
      </c>
      <c r="G5" s="0" t="n">
        <v>89790</v>
      </c>
      <c r="H5" s="0" t="n">
        <v>41780</v>
      </c>
      <c r="I5" s="1" t="n">
        <v>102.6171</v>
      </c>
      <c r="J5" s="0" t="n">
        <v>5.2299</v>
      </c>
      <c r="K5" s="0" t="n">
        <v>4660.154</v>
      </c>
      <c r="L5" s="0" t="n">
        <v>0</v>
      </c>
      <c r="M5" s="0" t="n">
        <v>53.78</v>
      </c>
      <c r="N5" s="0" t="n">
        <v>293580</v>
      </c>
      <c r="O5" s="0" t="n">
        <v>98436</v>
      </c>
      <c r="P5" s="0" t="n">
        <v>58945</v>
      </c>
      <c r="Q5" s="1" t="n">
        <v>110.8264</v>
      </c>
      <c r="R5" s="0" t="n">
        <v>5.6483</v>
      </c>
      <c r="S5" s="0" t="n">
        <v>3306.947</v>
      </c>
      <c r="T5" s="0" t="n">
        <v>0</v>
      </c>
      <c r="U5" s="0" t="n">
        <v>57.21</v>
      </c>
      <c r="V5" s="0" t="n">
        <v>273663</v>
      </c>
      <c r="W5" s="0" t="n">
        <v>102416</v>
      </c>
      <c r="X5" s="0" t="n">
        <v>44790</v>
      </c>
      <c r="Y5" s="1" t="n">
        <v>112.2146</v>
      </c>
      <c r="Z5" s="0" t="n">
        <v>5.719</v>
      </c>
      <c r="AA5" s="0" t="n">
        <v>1587.91</v>
      </c>
      <c r="AB5" s="0" t="n">
        <v>0</v>
      </c>
      <c r="AC5" s="0" t="n">
        <v>38.9</v>
      </c>
      <c r="AD5" s="0" t="n">
        <v>137818</v>
      </c>
      <c r="AE5" s="0" t="n">
        <v>67918</v>
      </c>
      <c r="AF5" s="0" t="n">
        <v>23614</v>
      </c>
      <c r="AG5" s="2" t="n">
        <v>59.2028</v>
      </c>
      <c r="AH5" s="0" t="n">
        <v>3.0173</v>
      </c>
      <c r="AI5" s="0" t="n">
        <v>2139.612</v>
      </c>
      <c r="AJ5" s="0" t="n">
        <v>0</v>
      </c>
      <c r="AK5" s="0" t="n">
        <v>44.62</v>
      </c>
      <c r="AL5" s="0" t="n">
        <v>202915</v>
      </c>
      <c r="AM5" s="0" t="n">
        <v>95618</v>
      </c>
      <c r="AN5" s="0" t="n">
        <v>38662</v>
      </c>
      <c r="AO5" s="2" t="n">
        <v>143.07</v>
      </c>
      <c r="AP5" s="0" t="n">
        <v>7.2916</v>
      </c>
      <c r="AQ5" s="0" t="n">
        <v>3529.714</v>
      </c>
      <c r="AR5" s="0" t="n">
        <v>0</v>
      </c>
      <c r="AS5" s="0" t="n">
        <v>49.66</v>
      </c>
      <c r="AT5" s="0" t="n">
        <v>213810</v>
      </c>
      <c r="AU5" s="0" t="n">
        <v>96848</v>
      </c>
      <c r="AV5" s="0" t="n">
        <v>42375</v>
      </c>
      <c r="AW5" s="2" t="n">
        <v>127.7307</v>
      </c>
      <c r="AX5" s="0" t="n">
        <v>6.5098</v>
      </c>
      <c r="AY5" s="0" t="n">
        <v>6</v>
      </c>
      <c r="BC5" s="0" t="s">
        <v>64</v>
      </c>
    </row>
    <row r="6" customFormat="false" ht="15" hidden="false" customHeight="true" outlineLevel="0" collapsed="false">
      <c r="A6" s="0" t="s">
        <v>65</v>
      </c>
      <c r="B6" s="0" t="s">
        <v>66</v>
      </c>
      <c r="C6" s="0" t="n">
        <v>171.8781</v>
      </c>
      <c r="D6" s="0" t="n">
        <v>0.22</v>
      </c>
      <c r="E6" s="0" t="n">
        <v>4.09</v>
      </c>
      <c r="F6" s="0" t="n">
        <v>7069</v>
      </c>
      <c r="G6" s="0" t="n">
        <v>0</v>
      </c>
      <c r="H6" s="0" t="n">
        <v>1492</v>
      </c>
      <c r="I6" s="1" t="s">
        <v>60</v>
      </c>
      <c r="J6" s="0" t="s">
        <v>60</v>
      </c>
      <c r="K6" s="0" t="n">
        <v>232.4461</v>
      </c>
      <c r="L6" s="0" t="n">
        <v>0.06</v>
      </c>
      <c r="M6" s="0" t="n">
        <v>9.55</v>
      </c>
      <c r="N6" s="0" t="n">
        <v>6279</v>
      </c>
      <c r="O6" s="0" t="n">
        <v>0</v>
      </c>
      <c r="P6" s="0" t="n">
        <v>1172</v>
      </c>
      <c r="Q6" s="1" t="s">
        <v>60</v>
      </c>
      <c r="R6" s="0" t="s">
        <v>60</v>
      </c>
      <c r="S6" s="0" t="n">
        <v>74.4934</v>
      </c>
      <c r="T6" s="0" t="n">
        <v>2.72</v>
      </c>
      <c r="U6" s="0" t="n">
        <v>4.09</v>
      </c>
      <c r="V6" s="0" t="n">
        <v>6043</v>
      </c>
      <c r="W6" s="0" t="n">
        <v>0</v>
      </c>
      <c r="X6" s="0" t="n">
        <v>626</v>
      </c>
      <c r="Y6" s="1" t="s">
        <v>60</v>
      </c>
      <c r="Z6" s="0" t="s">
        <v>60</v>
      </c>
      <c r="AA6" s="0" t="n">
        <v>97.763</v>
      </c>
      <c r="AB6" s="0" t="n">
        <v>1.36</v>
      </c>
      <c r="AC6" s="0" t="n">
        <v>4.09</v>
      </c>
      <c r="AD6" s="0" t="n">
        <v>5866</v>
      </c>
      <c r="AE6" s="0" t="n">
        <v>0</v>
      </c>
      <c r="AF6" s="0" t="n">
        <v>1354</v>
      </c>
      <c r="AG6" s="2" t="s">
        <v>60</v>
      </c>
      <c r="AH6" s="0" t="s">
        <v>60</v>
      </c>
      <c r="AI6" s="0" t="n">
        <v>160.4609</v>
      </c>
      <c r="AJ6" s="0" t="n">
        <v>0.11</v>
      </c>
      <c r="AK6" s="0" t="n">
        <v>4.09</v>
      </c>
      <c r="AL6" s="0" t="n">
        <v>5927</v>
      </c>
      <c r="AM6" s="0" t="n">
        <v>0</v>
      </c>
      <c r="AN6" s="0" t="n">
        <v>1553</v>
      </c>
      <c r="AO6" s="2" t="s">
        <v>60</v>
      </c>
      <c r="AP6" s="0" t="s">
        <v>60</v>
      </c>
      <c r="AQ6" s="0" t="n">
        <v>119.3593</v>
      </c>
      <c r="AR6" s="0" t="n">
        <v>0.93</v>
      </c>
      <c r="AS6" s="0" t="n">
        <v>4.09</v>
      </c>
      <c r="AT6" s="0" t="n">
        <v>7443</v>
      </c>
      <c r="AU6" s="0" t="n">
        <v>0</v>
      </c>
      <c r="AV6" s="0" t="n">
        <v>1273</v>
      </c>
      <c r="AW6" s="2" t="s">
        <v>60</v>
      </c>
      <c r="AX6" s="0" t="s">
        <v>60</v>
      </c>
      <c r="AY6" s="0" t="n">
        <v>6</v>
      </c>
      <c r="BC6" s="0" t="s">
        <v>67</v>
      </c>
    </row>
    <row r="7" customFormat="false" ht="15" hidden="false" customHeight="true" outlineLevel="0" collapsed="false">
      <c r="A7" s="0" t="s">
        <v>68</v>
      </c>
      <c r="B7" s="0" t="s">
        <v>69</v>
      </c>
      <c r="C7" s="0" t="n">
        <v>6251.871</v>
      </c>
      <c r="D7" s="0" t="n">
        <v>0</v>
      </c>
      <c r="E7" s="0" t="n">
        <v>57.07</v>
      </c>
      <c r="F7" s="0" t="n">
        <v>456614</v>
      </c>
      <c r="G7" s="0" t="n">
        <v>141038</v>
      </c>
      <c r="H7" s="0" t="n">
        <v>82057</v>
      </c>
      <c r="I7" s="1" t="n">
        <v>161.1863</v>
      </c>
      <c r="J7" s="0" t="n">
        <v>3.4857</v>
      </c>
      <c r="K7" s="0" t="n">
        <v>8185.609</v>
      </c>
      <c r="L7" s="0" t="n">
        <v>0</v>
      </c>
      <c r="M7" s="0" t="n">
        <v>53.26</v>
      </c>
      <c r="N7" s="0" t="n">
        <v>511566</v>
      </c>
      <c r="O7" s="0" t="n">
        <v>167435</v>
      </c>
      <c r="P7" s="0" t="n">
        <v>72375</v>
      </c>
      <c r="Q7" s="1" t="n">
        <v>188.5105</v>
      </c>
      <c r="R7" s="0" t="n">
        <v>4.0766</v>
      </c>
      <c r="S7" s="0" t="n">
        <v>6989.16</v>
      </c>
      <c r="T7" s="0" t="n">
        <v>0</v>
      </c>
      <c r="U7" s="0" t="n">
        <v>57.61</v>
      </c>
      <c r="V7" s="0" t="n">
        <v>591947</v>
      </c>
      <c r="W7" s="0" t="n">
        <v>160698</v>
      </c>
      <c r="X7" s="0" t="n">
        <v>103895</v>
      </c>
      <c r="Y7" s="1" t="n">
        <v>176.0727</v>
      </c>
      <c r="Z7" s="0" t="n">
        <v>3.8076</v>
      </c>
      <c r="AA7" s="0" t="n">
        <v>4608.076</v>
      </c>
      <c r="AB7" s="0" t="n">
        <v>0</v>
      </c>
      <c r="AC7" s="0" t="n">
        <v>57.07</v>
      </c>
      <c r="AD7" s="0" t="n">
        <v>438366</v>
      </c>
      <c r="AE7" s="0" t="n">
        <v>150575</v>
      </c>
      <c r="AF7" s="0" t="n">
        <v>73284</v>
      </c>
      <c r="AG7" s="2" t="n">
        <v>131.2532</v>
      </c>
      <c r="AH7" s="0" t="n">
        <v>2.8384</v>
      </c>
      <c r="AI7" s="0" t="n">
        <v>5774.2</v>
      </c>
      <c r="AJ7" s="0" t="n">
        <v>0</v>
      </c>
      <c r="AK7" s="0" t="n">
        <v>54.89</v>
      </c>
      <c r="AL7" s="0" t="n">
        <v>398654</v>
      </c>
      <c r="AM7" s="0" t="n">
        <v>136696</v>
      </c>
      <c r="AN7" s="0" t="n">
        <v>59761</v>
      </c>
      <c r="AO7" s="2" t="n">
        <v>204.5337</v>
      </c>
      <c r="AP7" s="0" t="n">
        <v>4.4231</v>
      </c>
      <c r="AQ7" s="0" t="n">
        <v>7202.243</v>
      </c>
      <c r="AR7" s="0" t="n">
        <v>0</v>
      </c>
      <c r="AS7" s="0" t="n">
        <v>57.61</v>
      </c>
      <c r="AT7" s="0" t="n">
        <v>587921</v>
      </c>
      <c r="AU7" s="0" t="n">
        <v>173537</v>
      </c>
      <c r="AV7" s="0" t="n">
        <v>105913</v>
      </c>
      <c r="AW7" s="2" t="n">
        <v>228.8742</v>
      </c>
      <c r="AX7" s="0" t="n">
        <v>4.9494</v>
      </c>
      <c r="AY7" s="0" t="n">
        <v>6</v>
      </c>
      <c r="BC7" s="0" t="s">
        <v>70</v>
      </c>
    </row>
    <row r="8" customFormat="false" ht="15" hidden="false" customHeight="true" outlineLevel="0" collapsed="false">
      <c r="A8" s="0" t="s">
        <v>71</v>
      </c>
      <c r="B8" s="0" t="s">
        <v>72</v>
      </c>
      <c r="C8" s="0" t="n">
        <v>8398.901</v>
      </c>
      <c r="D8" s="0" t="n">
        <v>0</v>
      </c>
      <c r="E8" s="0" t="n">
        <v>69.36</v>
      </c>
      <c r="F8" s="0" t="n">
        <v>2704249</v>
      </c>
      <c r="G8" s="0" t="n">
        <v>463256</v>
      </c>
      <c r="H8" s="0" t="n">
        <v>991828</v>
      </c>
      <c r="I8" s="1" t="n">
        <v>529.4354</v>
      </c>
      <c r="J8" s="0" t="n">
        <v>28.433</v>
      </c>
      <c r="K8" s="0" t="n">
        <v>12405.31</v>
      </c>
      <c r="L8" s="0" t="n">
        <v>0</v>
      </c>
      <c r="M8" s="0" t="n">
        <v>68.12</v>
      </c>
      <c r="N8" s="0" t="n">
        <v>2984503</v>
      </c>
      <c r="O8" s="0" t="n">
        <v>451272</v>
      </c>
      <c r="P8" s="0" t="n">
        <v>1094472</v>
      </c>
      <c r="Q8" s="1" t="n">
        <v>508.0748</v>
      </c>
      <c r="R8" s="0" t="n">
        <v>27.2858</v>
      </c>
      <c r="S8" s="0" t="n">
        <v>14874.02</v>
      </c>
      <c r="T8" s="0" t="n">
        <v>0</v>
      </c>
      <c r="U8" s="0" t="n">
        <v>74.12</v>
      </c>
      <c r="V8" s="0" t="n">
        <v>3238688</v>
      </c>
      <c r="W8" s="0" t="n">
        <v>468569.8</v>
      </c>
      <c r="X8" s="0" t="n">
        <v>1216378</v>
      </c>
      <c r="Y8" s="1" t="n">
        <v>513.3998</v>
      </c>
      <c r="Z8" s="0" t="n">
        <v>27.5718</v>
      </c>
      <c r="AA8" s="0" t="n">
        <v>2335.188</v>
      </c>
      <c r="AB8" s="0" t="n">
        <v>0</v>
      </c>
      <c r="AC8" s="0" t="n">
        <v>50.31</v>
      </c>
      <c r="AD8" s="0" t="n">
        <v>771422</v>
      </c>
      <c r="AE8" s="0" t="n">
        <v>94925</v>
      </c>
      <c r="AF8" s="0" t="n">
        <v>248692</v>
      </c>
      <c r="AG8" s="2" t="n">
        <v>82.7442</v>
      </c>
      <c r="AH8" s="0" t="n">
        <v>4.4437</v>
      </c>
      <c r="AI8" s="0" t="n">
        <v>3310.464</v>
      </c>
      <c r="AJ8" s="0" t="n">
        <v>0</v>
      </c>
      <c r="AK8" s="0" t="n">
        <v>60.04</v>
      </c>
      <c r="AL8" s="0" t="n">
        <v>666748</v>
      </c>
      <c r="AM8" s="0" t="n">
        <v>118565</v>
      </c>
      <c r="AN8" s="0" t="n">
        <v>319684</v>
      </c>
      <c r="AO8" s="2" t="n">
        <v>177.4049</v>
      </c>
      <c r="AP8" s="0" t="n">
        <v>9.5274</v>
      </c>
      <c r="AQ8" s="0" t="n">
        <v>3128.915</v>
      </c>
      <c r="AR8" s="0" t="n">
        <v>0</v>
      </c>
      <c r="AS8" s="0" t="n">
        <v>50.93</v>
      </c>
      <c r="AT8" s="0" t="n">
        <v>725248</v>
      </c>
      <c r="AU8" s="0" t="n">
        <v>108780</v>
      </c>
      <c r="AV8" s="0" t="n">
        <v>267094</v>
      </c>
      <c r="AW8" s="2" t="n">
        <v>143.4676</v>
      </c>
      <c r="AX8" s="0" t="n">
        <v>7.7048</v>
      </c>
      <c r="AY8" s="0" t="n">
        <v>6</v>
      </c>
      <c r="BC8" s="0" t="s">
        <v>73</v>
      </c>
    </row>
    <row r="9" customFormat="false" ht="15" hidden="false" customHeight="true" outlineLevel="0" collapsed="false">
      <c r="A9" s="0" t="s">
        <v>74</v>
      </c>
      <c r="B9" s="0" t="s">
        <v>75</v>
      </c>
      <c r="C9" s="0" t="n">
        <v>284.0153</v>
      </c>
      <c r="D9" s="0" t="n">
        <v>0.2</v>
      </c>
      <c r="E9" s="0" t="n">
        <v>13.82</v>
      </c>
      <c r="F9" s="0" t="n">
        <v>6608</v>
      </c>
      <c r="G9" s="0" t="n">
        <v>9912</v>
      </c>
      <c r="H9" s="0" t="n">
        <v>1190</v>
      </c>
      <c r="I9" s="1" t="n">
        <v>11.328</v>
      </c>
      <c r="J9" s="0" t="n">
        <v>0.3444</v>
      </c>
      <c r="K9" s="0" t="n">
        <v>388.4092</v>
      </c>
      <c r="L9" s="0" t="n">
        <v>0</v>
      </c>
      <c r="M9" s="0" t="n">
        <v>18.55</v>
      </c>
      <c r="N9" s="0" t="n">
        <v>14811</v>
      </c>
      <c r="O9" s="0" t="n">
        <v>14811</v>
      </c>
      <c r="P9" s="0" t="n">
        <v>2086</v>
      </c>
      <c r="Q9" s="1" t="n">
        <v>16.6753</v>
      </c>
      <c r="R9" s="0" t="n">
        <v>0.507</v>
      </c>
      <c r="S9" s="0" t="n">
        <v>224.5936</v>
      </c>
      <c r="T9" s="0" t="n">
        <v>0.11</v>
      </c>
      <c r="U9" s="0" t="n">
        <v>9.82</v>
      </c>
      <c r="V9" s="0" t="n">
        <v>11391</v>
      </c>
      <c r="W9" s="0" t="n">
        <v>10237.5</v>
      </c>
      <c r="X9" s="0" t="n">
        <v>1569</v>
      </c>
      <c r="Y9" s="1" t="n">
        <v>11.217</v>
      </c>
      <c r="Z9" s="0" t="n">
        <v>0.341</v>
      </c>
      <c r="AA9" s="0" t="n">
        <v>103.9611</v>
      </c>
      <c r="AB9" s="0" t="n">
        <v>1.25</v>
      </c>
      <c r="AC9" s="0" t="n">
        <v>16.36</v>
      </c>
      <c r="AD9" s="0" t="n">
        <v>16384</v>
      </c>
      <c r="AE9" s="0" t="n">
        <v>7182</v>
      </c>
      <c r="AF9" s="0" t="n">
        <v>2952</v>
      </c>
      <c r="AG9" s="2" t="n">
        <v>6.2604</v>
      </c>
      <c r="AH9" s="0" t="n">
        <v>0.1903</v>
      </c>
      <c r="AI9" s="0" t="n">
        <v>295.4533</v>
      </c>
      <c r="AJ9" s="0" t="n">
        <v>0</v>
      </c>
      <c r="AK9" s="0" t="n">
        <v>23.64</v>
      </c>
      <c r="AL9" s="0" t="n">
        <v>14482</v>
      </c>
      <c r="AM9" s="0" t="n">
        <v>11957</v>
      </c>
      <c r="AN9" s="0" t="n">
        <v>1795</v>
      </c>
      <c r="AO9" s="2" t="n">
        <v>17.8909</v>
      </c>
      <c r="AP9" s="0" t="n">
        <v>0.5439</v>
      </c>
      <c r="AQ9" s="0" t="n">
        <v>472.8524</v>
      </c>
      <c r="AR9" s="0" t="n">
        <v>0</v>
      </c>
      <c r="AS9" s="0" t="n">
        <v>23.64</v>
      </c>
      <c r="AT9" s="0" t="n">
        <v>10353</v>
      </c>
      <c r="AU9" s="0" t="n">
        <v>8757</v>
      </c>
      <c r="AV9" s="0" t="n">
        <v>1753</v>
      </c>
      <c r="AW9" s="2" t="n">
        <v>11.5494</v>
      </c>
      <c r="AX9" s="0" t="n">
        <v>0.3511</v>
      </c>
      <c r="AY9" s="0" t="n">
        <v>6</v>
      </c>
      <c r="BC9" s="0" t="s">
        <v>76</v>
      </c>
    </row>
    <row r="10" customFormat="false" ht="15" hidden="false" customHeight="true" outlineLevel="0" collapsed="false">
      <c r="A10" s="0" t="s">
        <v>77</v>
      </c>
      <c r="B10" s="0" t="s">
        <v>78</v>
      </c>
      <c r="C10" s="0" t="n">
        <v>3453.814</v>
      </c>
      <c r="D10" s="0" t="n">
        <v>0</v>
      </c>
      <c r="E10" s="0" t="n">
        <v>48.28</v>
      </c>
      <c r="F10" s="0" t="n">
        <v>68182</v>
      </c>
      <c r="G10" s="0" t="n">
        <v>52851</v>
      </c>
      <c r="H10" s="0" t="n">
        <v>13490</v>
      </c>
      <c r="I10" s="1" t="n">
        <v>60.4011</v>
      </c>
      <c r="J10" s="0" t="n">
        <v>0.8164</v>
      </c>
      <c r="K10" s="0" t="n">
        <v>2619.838</v>
      </c>
      <c r="L10" s="0" t="n">
        <v>0</v>
      </c>
      <c r="M10" s="0" t="n">
        <v>43.97</v>
      </c>
      <c r="N10" s="0" t="n">
        <v>78553</v>
      </c>
      <c r="O10" s="0" t="n">
        <v>58336</v>
      </c>
      <c r="P10" s="0" t="n">
        <v>15468</v>
      </c>
      <c r="Q10" s="1" t="n">
        <v>65.6789</v>
      </c>
      <c r="R10" s="0" t="n">
        <v>0.8877</v>
      </c>
      <c r="S10" s="0" t="n">
        <v>3019.184</v>
      </c>
      <c r="T10" s="0" t="n">
        <v>0</v>
      </c>
      <c r="U10" s="0" t="n">
        <v>66.38</v>
      </c>
      <c r="V10" s="0" t="n">
        <v>56270</v>
      </c>
      <c r="W10" s="0" t="n">
        <v>41748</v>
      </c>
      <c r="X10" s="0" t="n">
        <v>11062</v>
      </c>
      <c r="Y10" s="1" t="n">
        <v>45.7422</v>
      </c>
      <c r="Z10" s="0" t="n">
        <v>0.6182</v>
      </c>
      <c r="AA10" s="0" t="n">
        <v>1801.245</v>
      </c>
      <c r="AB10" s="0" t="n">
        <v>0</v>
      </c>
      <c r="AC10" s="0" t="n">
        <v>56.9</v>
      </c>
      <c r="AD10" s="0" t="n">
        <v>75129</v>
      </c>
      <c r="AE10" s="0" t="n">
        <v>34343</v>
      </c>
      <c r="AF10" s="0" t="n">
        <v>15381</v>
      </c>
      <c r="AG10" s="2" t="n">
        <v>29.9361</v>
      </c>
      <c r="AH10" s="0" t="n">
        <v>0.4046</v>
      </c>
      <c r="AI10" s="0" t="n">
        <v>1932.877</v>
      </c>
      <c r="AJ10" s="0" t="n">
        <v>0</v>
      </c>
      <c r="AK10" s="0" t="n">
        <v>48.28</v>
      </c>
      <c r="AL10" s="0" t="n">
        <v>66817</v>
      </c>
      <c r="AM10" s="0" t="n">
        <v>44033</v>
      </c>
      <c r="AN10" s="0" t="n">
        <v>15690</v>
      </c>
      <c r="AO10" s="2" t="n">
        <v>65.8851</v>
      </c>
      <c r="AP10" s="0" t="n">
        <v>0.8905</v>
      </c>
      <c r="AQ10" s="0" t="n">
        <v>2171.782</v>
      </c>
      <c r="AR10" s="0" t="n">
        <v>0</v>
      </c>
      <c r="AS10" s="0" t="n">
        <v>57.76</v>
      </c>
      <c r="AT10" s="0" t="n">
        <v>67881</v>
      </c>
      <c r="AU10" s="0" t="n">
        <v>50360</v>
      </c>
      <c r="AV10" s="0" t="n">
        <v>13922</v>
      </c>
      <c r="AW10" s="2" t="n">
        <v>66.4187</v>
      </c>
      <c r="AX10" s="0" t="n">
        <v>0.8977</v>
      </c>
      <c r="AY10" s="0" t="n">
        <v>6</v>
      </c>
      <c r="BC10" s="0" t="s">
        <v>79</v>
      </c>
    </row>
    <row r="11" customFormat="false" ht="15" hidden="false" customHeight="true" outlineLevel="0" collapsed="false">
      <c r="A11" s="0" t="s">
        <v>80</v>
      </c>
      <c r="B11" s="0" t="s">
        <v>81</v>
      </c>
      <c r="C11" s="0" t="n">
        <v>417.7325</v>
      </c>
      <c r="D11" s="0" t="n">
        <v>0</v>
      </c>
      <c r="E11" s="0" t="n">
        <v>14.92</v>
      </c>
      <c r="F11" s="0" t="n">
        <v>56154</v>
      </c>
      <c r="G11" s="0" t="n">
        <v>42161</v>
      </c>
      <c r="H11" s="0" t="n">
        <v>10851</v>
      </c>
      <c r="I11" s="1" t="n">
        <v>48.184</v>
      </c>
      <c r="J11" s="0" t="n">
        <v>1.3102</v>
      </c>
      <c r="K11" s="0" t="n">
        <v>552.867</v>
      </c>
      <c r="L11" s="0" t="n">
        <v>0</v>
      </c>
      <c r="M11" s="0" t="n">
        <v>20.16</v>
      </c>
      <c r="N11" s="0" t="n">
        <v>66957</v>
      </c>
      <c r="O11" s="0" t="n">
        <v>43001</v>
      </c>
      <c r="P11" s="0" t="n">
        <v>15113</v>
      </c>
      <c r="Q11" s="1" t="n">
        <v>48.4137</v>
      </c>
      <c r="R11" s="0" t="n">
        <v>1.3164</v>
      </c>
      <c r="S11" s="0" t="n">
        <v>1352.492</v>
      </c>
      <c r="T11" s="0" t="n">
        <v>0</v>
      </c>
      <c r="U11" s="0" t="n">
        <v>18.15</v>
      </c>
      <c r="V11" s="0" t="n">
        <v>100001</v>
      </c>
      <c r="W11" s="0" t="n">
        <v>66831</v>
      </c>
      <c r="X11" s="0" t="n">
        <v>22139</v>
      </c>
      <c r="Y11" s="1" t="n">
        <v>73.225</v>
      </c>
      <c r="Z11" s="0" t="n">
        <v>1.991</v>
      </c>
      <c r="AA11" s="0" t="n">
        <v>692.3311</v>
      </c>
      <c r="AB11" s="0" t="n">
        <v>0</v>
      </c>
      <c r="AC11" s="0" t="n">
        <v>11.29</v>
      </c>
      <c r="AD11" s="0" t="n">
        <v>36744</v>
      </c>
      <c r="AE11" s="0" t="n">
        <v>36302.59</v>
      </c>
      <c r="AF11" s="0" t="n">
        <v>4149</v>
      </c>
      <c r="AG11" s="2" t="n">
        <v>31.6442</v>
      </c>
      <c r="AH11" s="0" t="n">
        <v>0.8604</v>
      </c>
      <c r="AI11" s="0" t="n">
        <v>493.3859</v>
      </c>
      <c r="AJ11" s="0" t="n">
        <v>0</v>
      </c>
      <c r="AK11" s="0" t="n">
        <v>18.15</v>
      </c>
      <c r="AL11" s="0" t="n">
        <v>77301</v>
      </c>
      <c r="AM11" s="0" t="n">
        <v>49833</v>
      </c>
      <c r="AN11" s="0" t="n">
        <v>11194</v>
      </c>
      <c r="AO11" s="2" t="n">
        <v>74.5635</v>
      </c>
      <c r="AP11" s="0" t="n">
        <v>2.0274</v>
      </c>
      <c r="AQ11" s="0" t="n">
        <v>1125.377</v>
      </c>
      <c r="AR11" s="0" t="n">
        <v>0</v>
      </c>
      <c r="AS11" s="0" t="n">
        <v>18.15</v>
      </c>
      <c r="AT11" s="0" t="n">
        <v>72919</v>
      </c>
      <c r="AU11" s="0" t="n">
        <v>46829</v>
      </c>
      <c r="AV11" s="0" t="n">
        <v>12935</v>
      </c>
      <c r="AW11" s="2" t="n">
        <v>61.7618</v>
      </c>
      <c r="AX11" s="0" t="n">
        <v>1.6794</v>
      </c>
      <c r="AY11" s="0" t="n">
        <v>6</v>
      </c>
      <c r="BC11" s="0" t="s">
        <v>82</v>
      </c>
    </row>
    <row r="12" customFormat="false" ht="15" hidden="false" customHeight="true" outlineLevel="0" collapsed="false">
      <c r="A12" s="0" t="s">
        <v>83</v>
      </c>
      <c r="B12" s="0" t="s">
        <v>84</v>
      </c>
      <c r="C12" s="0" t="n">
        <v>315.2257</v>
      </c>
      <c r="D12" s="0" t="n">
        <v>0.2</v>
      </c>
      <c r="E12" s="0" t="n">
        <v>26.89</v>
      </c>
      <c r="F12" s="0" t="n">
        <v>56258</v>
      </c>
      <c r="G12" s="0" t="n">
        <v>49965</v>
      </c>
      <c r="H12" s="0" t="n">
        <v>2462</v>
      </c>
      <c r="I12" s="1" t="n">
        <v>57.1029</v>
      </c>
      <c r="J12" s="0" t="n">
        <v>2.4316</v>
      </c>
      <c r="K12" s="0" t="n">
        <v>267.6096</v>
      </c>
      <c r="L12" s="0" t="n">
        <v>0</v>
      </c>
      <c r="M12" s="0" t="n">
        <v>17.75</v>
      </c>
      <c r="N12" s="0" t="n">
        <v>19481</v>
      </c>
      <c r="O12" s="0" t="n">
        <v>18461</v>
      </c>
      <c r="P12" s="0" t="n">
        <v>2230</v>
      </c>
      <c r="Q12" s="1" t="n">
        <v>20.7847</v>
      </c>
      <c r="R12" s="0" t="n">
        <v>0.8851</v>
      </c>
      <c r="S12" s="0" t="n">
        <v>162.7222</v>
      </c>
      <c r="T12" s="0" t="n">
        <v>0.31</v>
      </c>
      <c r="U12" s="0" t="n">
        <v>8.09</v>
      </c>
      <c r="V12" s="0" t="n">
        <v>7323</v>
      </c>
      <c r="W12" s="0" t="n">
        <v>10102.5</v>
      </c>
      <c r="X12" s="0" t="n">
        <v>1767</v>
      </c>
      <c r="Y12" s="1" t="n">
        <v>11.0691</v>
      </c>
      <c r="Z12" s="0" t="n">
        <v>0.4714</v>
      </c>
      <c r="AA12" s="0" t="n">
        <v>596.6051</v>
      </c>
      <c r="AB12" s="0" t="n">
        <v>0</v>
      </c>
      <c r="AC12" s="0" t="n">
        <v>28.2</v>
      </c>
      <c r="AD12" s="0" t="n">
        <v>33818</v>
      </c>
      <c r="AE12" s="0" t="n">
        <v>23389</v>
      </c>
      <c r="AF12" s="0" t="n">
        <v>5176</v>
      </c>
      <c r="AG12" s="2" t="n">
        <v>20.3877</v>
      </c>
      <c r="AH12" s="0" t="n">
        <v>0.8682</v>
      </c>
      <c r="AI12" s="0" t="n">
        <v>413.9813</v>
      </c>
      <c r="AJ12" s="0" t="n">
        <v>0</v>
      </c>
      <c r="AK12" s="0" t="n">
        <v>26.11</v>
      </c>
      <c r="AL12" s="0" t="n">
        <v>29233</v>
      </c>
      <c r="AM12" s="0" t="n">
        <v>16964</v>
      </c>
      <c r="AN12" s="0" t="n">
        <v>3823</v>
      </c>
      <c r="AO12" s="2" t="n">
        <v>25.3827</v>
      </c>
      <c r="AP12" s="0" t="n">
        <v>1.0809</v>
      </c>
      <c r="AQ12" s="0" t="n">
        <v>456.7188</v>
      </c>
      <c r="AR12" s="0" t="n">
        <v>0</v>
      </c>
      <c r="AS12" s="0" t="n">
        <v>31.07</v>
      </c>
      <c r="AT12" s="0" t="n">
        <v>33576</v>
      </c>
      <c r="AU12" s="0" t="n">
        <v>22074</v>
      </c>
      <c r="AV12" s="0" t="n">
        <v>3886</v>
      </c>
      <c r="AW12" s="2" t="n">
        <v>29.1129</v>
      </c>
      <c r="AX12" s="0" t="n">
        <v>1.2397</v>
      </c>
      <c r="AY12" s="0" t="n">
        <v>6</v>
      </c>
      <c r="BC12" s="0" t="s">
        <v>85</v>
      </c>
    </row>
    <row r="13" customFormat="false" ht="15" hidden="false" customHeight="true" outlineLevel="0" collapsed="false">
      <c r="A13" s="0" t="s">
        <v>86</v>
      </c>
      <c r="B13" s="0" t="s">
        <v>87</v>
      </c>
      <c r="C13" s="0" t="n">
        <v>275.5074</v>
      </c>
      <c r="D13" s="0" t="n">
        <v>0.2</v>
      </c>
      <c r="E13" s="0" t="n">
        <v>11.72</v>
      </c>
      <c r="F13" s="0" t="n">
        <v>36234</v>
      </c>
      <c r="G13" s="0" t="n">
        <v>26979</v>
      </c>
      <c r="H13" s="0" t="n">
        <v>4718</v>
      </c>
      <c r="I13" s="1" t="n">
        <v>30.8331</v>
      </c>
      <c r="J13" s="0" t="n">
        <v>1.8632</v>
      </c>
      <c r="K13" s="0" t="n">
        <v>334.8183</v>
      </c>
      <c r="L13" s="0" t="n">
        <v>0</v>
      </c>
      <c r="M13" s="0" t="n">
        <v>18.32</v>
      </c>
      <c r="N13" s="0" t="n">
        <v>43013</v>
      </c>
      <c r="O13" s="0" t="n">
        <v>26839</v>
      </c>
      <c r="P13" s="0" t="n">
        <v>7256</v>
      </c>
      <c r="Q13" s="1" t="n">
        <v>30.2173</v>
      </c>
      <c r="R13" s="0" t="n">
        <v>1.826</v>
      </c>
      <c r="S13" s="0" t="n">
        <v>174.9316</v>
      </c>
      <c r="T13" s="0" t="n">
        <v>0.26</v>
      </c>
      <c r="U13" s="0" t="n">
        <v>10.26</v>
      </c>
      <c r="V13" s="0" t="n">
        <v>29375</v>
      </c>
      <c r="W13" s="0" t="n">
        <v>12593</v>
      </c>
      <c r="X13" s="0" t="n">
        <v>3043</v>
      </c>
      <c r="Y13" s="1" t="n">
        <v>13.7978</v>
      </c>
      <c r="Z13" s="0" t="n">
        <v>0.8338</v>
      </c>
      <c r="AA13" s="0" t="n">
        <v>329.7251</v>
      </c>
      <c r="AB13" s="0" t="n">
        <v>0</v>
      </c>
      <c r="AC13" s="0" t="n">
        <v>17.77</v>
      </c>
      <c r="AD13" s="0" t="n">
        <v>42425</v>
      </c>
      <c r="AE13" s="0" t="n">
        <v>30005</v>
      </c>
      <c r="AF13" s="0" t="n">
        <v>8769</v>
      </c>
      <c r="AG13" s="2" t="n">
        <v>26.1548</v>
      </c>
      <c r="AH13" s="0" t="n">
        <v>1.5805</v>
      </c>
      <c r="AI13" s="0" t="n">
        <v>312.0005</v>
      </c>
      <c r="AJ13" s="0" t="n">
        <v>0</v>
      </c>
      <c r="AK13" s="0" t="n">
        <v>15.02</v>
      </c>
      <c r="AL13" s="0" t="n">
        <v>29769</v>
      </c>
      <c r="AM13" s="0" t="n">
        <v>23294</v>
      </c>
      <c r="AN13" s="0" t="n">
        <v>4319</v>
      </c>
      <c r="AO13" s="2" t="n">
        <v>34.854</v>
      </c>
      <c r="AP13" s="0" t="n">
        <v>2.1062</v>
      </c>
      <c r="AQ13" s="0" t="n">
        <v>219.64</v>
      </c>
      <c r="AR13" s="0" t="n">
        <v>0.17</v>
      </c>
      <c r="AS13" s="0" t="n">
        <v>16.3</v>
      </c>
      <c r="AT13" s="0" t="n">
        <v>29471</v>
      </c>
      <c r="AU13" s="0" t="n">
        <v>17879</v>
      </c>
      <c r="AV13" s="0" t="n">
        <v>2764</v>
      </c>
      <c r="AW13" s="2" t="n">
        <v>23.5802</v>
      </c>
      <c r="AX13" s="0" t="n">
        <v>1.4249</v>
      </c>
      <c r="AY13" s="0" t="n">
        <v>6</v>
      </c>
      <c r="BC13" s="0" t="s">
        <v>88</v>
      </c>
    </row>
    <row r="14" customFormat="false" ht="15" hidden="false" customHeight="true" outlineLevel="0" collapsed="false">
      <c r="A14" s="0" t="s">
        <v>89</v>
      </c>
      <c r="B14" s="0" t="s">
        <v>90</v>
      </c>
      <c r="C14" s="0" t="n">
        <v>1074.754</v>
      </c>
      <c r="D14" s="0" t="n">
        <v>0</v>
      </c>
      <c r="E14" s="0" t="n">
        <v>18.29</v>
      </c>
      <c r="F14" s="0" t="n">
        <v>21474</v>
      </c>
      <c r="G14" s="0" t="n">
        <v>0</v>
      </c>
      <c r="H14" s="0" t="n">
        <v>3881</v>
      </c>
      <c r="I14" s="1" t="s">
        <v>60</v>
      </c>
      <c r="J14" s="0" t="s">
        <v>60</v>
      </c>
      <c r="K14" s="0" t="n">
        <v>891.3055</v>
      </c>
      <c r="L14" s="0" t="n">
        <v>0</v>
      </c>
      <c r="M14" s="0" t="n">
        <v>19.07</v>
      </c>
      <c r="N14" s="0" t="n">
        <v>22093</v>
      </c>
      <c r="O14" s="0" t="n">
        <v>0</v>
      </c>
      <c r="P14" s="0" t="n">
        <v>3098</v>
      </c>
      <c r="Q14" s="1" t="s">
        <v>60</v>
      </c>
      <c r="R14" s="0" t="s">
        <v>60</v>
      </c>
      <c r="S14" s="0" t="n">
        <v>1886.494</v>
      </c>
      <c r="T14" s="0" t="n">
        <v>0</v>
      </c>
      <c r="U14" s="0" t="n">
        <v>24.12</v>
      </c>
      <c r="V14" s="0" t="n">
        <v>32871</v>
      </c>
      <c r="W14" s="0" t="n">
        <v>0</v>
      </c>
      <c r="X14" s="0" t="n">
        <v>6429</v>
      </c>
      <c r="Y14" s="1" t="s">
        <v>60</v>
      </c>
      <c r="Z14" s="0" t="s">
        <v>60</v>
      </c>
      <c r="AA14" s="0" t="n">
        <v>2229.795</v>
      </c>
      <c r="AB14" s="0" t="n">
        <v>0</v>
      </c>
      <c r="AC14" s="0" t="n">
        <v>23.35</v>
      </c>
      <c r="AD14" s="0" t="n">
        <v>26799</v>
      </c>
      <c r="AE14" s="0" t="n">
        <v>0</v>
      </c>
      <c r="AF14" s="0" t="n">
        <v>7117</v>
      </c>
      <c r="AG14" s="2" t="s">
        <v>60</v>
      </c>
      <c r="AH14" s="0" t="s">
        <v>60</v>
      </c>
      <c r="AI14" s="0" t="n">
        <v>2257.148</v>
      </c>
      <c r="AJ14" s="0" t="n">
        <v>0</v>
      </c>
      <c r="AK14" s="0" t="n">
        <v>23.35</v>
      </c>
      <c r="AL14" s="0" t="n">
        <v>35278</v>
      </c>
      <c r="AM14" s="0" t="n">
        <v>0</v>
      </c>
      <c r="AN14" s="0" t="n">
        <v>6176</v>
      </c>
      <c r="AO14" s="2" t="s">
        <v>60</v>
      </c>
      <c r="AP14" s="0" t="s">
        <v>60</v>
      </c>
      <c r="AQ14" s="0" t="n">
        <v>2907.67</v>
      </c>
      <c r="AR14" s="0" t="n">
        <v>0</v>
      </c>
      <c r="AS14" s="0" t="n">
        <v>23.35</v>
      </c>
      <c r="AT14" s="0" t="n">
        <v>42939</v>
      </c>
      <c r="AU14" s="0" t="n">
        <v>0</v>
      </c>
      <c r="AV14" s="0" t="n">
        <v>8987</v>
      </c>
      <c r="AW14" s="2" t="s">
        <v>60</v>
      </c>
      <c r="AX14" s="0" t="s">
        <v>60</v>
      </c>
      <c r="AY14" s="0" t="n">
        <v>6</v>
      </c>
      <c r="BC14" s="0" t="s">
        <v>91</v>
      </c>
    </row>
    <row r="15" customFormat="false" ht="15" hidden="false" customHeight="true" outlineLevel="0" collapsed="false">
      <c r="A15" s="0" t="s">
        <v>92</v>
      </c>
      <c r="B15" s="0" t="s">
        <v>93</v>
      </c>
      <c r="C15" s="0" t="n">
        <v>1347.951</v>
      </c>
      <c r="D15" s="0" t="n">
        <v>0</v>
      </c>
      <c r="E15" s="0" t="n">
        <v>27.02</v>
      </c>
      <c r="F15" s="0" t="n">
        <v>59709</v>
      </c>
      <c r="G15" s="0" t="n">
        <v>33901</v>
      </c>
      <c r="H15" s="0" t="n">
        <v>13078</v>
      </c>
      <c r="I15" s="1" t="n">
        <v>38.744</v>
      </c>
      <c r="J15" s="0" t="n">
        <v>2.1522</v>
      </c>
      <c r="K15" s="0" t="n">
        <v>1257.896</v>
      </c>
      <c r="L15" s="0" t="n">
        <v>0</v>
      </c>
      <c r="M15" s="0" t="n">
        <v>28.6</v>
      </c>
      <c r="N15" s="0" t="n">
        <v>55383</v>
      </c>
      <c r="O15" s="0" t="n">
        <v>33526</v>
      </c>
      <c r="P15" s="0" t="n">
        <v>12515</v>
      </c>
      <c r="Q15" s="1" t="n">
        <v>37.746</v>
      </c>
      <c r="R15" s="0" t="n">
        <v>2.0968</v>
      </c>
      <c r="S15" s="0" t="n">
        <v>622.2327</v>
      </c>
      <c r="T15" s="0" t="n">
        <v>0</v>
      </c>
      <c r="U15" s="0" t="n">
        <v>28.4</v>
      </c>
      <c r="V15" s="0" t="n">
        <v>38795</v>
      </c>
      <c r="W15" s="0" t="n">
        <v>21275</v>
      </c>
      <c r="X15" s="0" t="n">
        <v>8246</v>
      </c>
      <c r="Y15" s="1" t="n">
        <v>23.3105</v>
      </c>
      <c r="Z15" s="0" t="n">
        <v>1.2949</v>
      </c>
      <c r="AA15" s="0" t="n">
        <v>1124.466</v>
      </c>
      <c r="AB15" s="0" t="n">
        <v>0</v>
      </c>
      <c r="AC15" s="0" t="n">
        <v>30.97</v>
      </c>
      <c r="AD15" s="0" t="n">
        <v>61926</v>
      </c>
      <c r="AE15" s="0" t="n">
        <v>35463</v>
      </c>
      <c r="AF15" s="0" t="n">
        <v>15559</v>
      </c>
      <c r="AG15" s="2" t="n">
        <v>30.9124</v>
      </c>
      <c r="AH15" s="0" t="n">
        <v>1.7172</v>
      </c>
      <c r="AI15" s="0" t="n">
        <v>1063.221</v>
      </c>
      <c r="AJ15" s="0" t="n">
        <v>0</v>
      </c>
      <c r="AK15" s="0" t="n">
        <v>19.72</v>
      </c>
      <c r="AL15" s="0" t="n">
        <v>48898</v>
      </c>
      <c r="AM15" s="0" t="n">
        <v>29721</v>
      </c>
      <c r="AN15" s="0" t="n">
        <v>13314</v>
      </c>
      <c r="AO15" s="2" t="n">
        <v>44.4706</v>
      </c>
      <c r="AP15" s="0" t="n">
        <v>2.4703</v>
      </c>
      <c r="AQ15" s="0" t="n">
        <v>1078.108</v>
      </c>
      <c r="AR15" s="0" t="n">
        <v>0</v>
      </c>
      <c r="AS15" s="0" t="n">
        <v>28.99</v>
      </c>
      <c r="AT15" s="0" t="n">
        <v>68761</v>
      </c>
      <c r="AU15" s="0" t="n">
        <v>31021</v>
      </c>
      <c r="AV15" s="0" t="n">
        <v>15351</v>
      </c>
      <c r="AW15" s="2" t="n">
        <v>40.9129</v>
      </c>
      <c r="AX15" s="0" t="n">
        <v>2.2727</v>
      </c>
      <c r="AY15" s="0" t="n">
        <v>6</v>
      </c>
      <c r="BC15" s="0" t="s">
        <v>94</v>
      </c>
    </row>
    <row r="16" customFormat="false" ht="15" hidden="false" customHeight="true" outlineLevel="0" collapsed="false">
      <c r="A16" s="0" t="s">
        <v>95</v>
      </c>
      <c r="B16" s="0" t="s">
        <v>96</v>
      </c>
      <c r="C16" s="0" t="n">
        <v>1511.282</v>
      </c>
      <c r="D16" s="0" t="n">
        <v>0</v>
      </c>
      <c r="E16" s="0" t="n">
        <v>38.68</v>
      </c>
      <c r="F16" s="0" t="n">
        <v>79823</v>
      </c>
      <c r="G16" s="0" t="n">
        <v>75454</v>
      </c>
      <c r="H16" s="0" t="n">
        <v>8571</v>
      </c>
      <c r="I16" s="1" t="n">
        <v>86.2331</v>
      </c>
      <c r="J16" s="0" t="n">
        <v>1.0116</v>
      </c>
      <c r="K16" s="0" t="n">
        <v>422.1439</v>
      </c>
      <c r="L16" s="0" t="n">
        <v>0</v>
      </c>
      <c r="M16" s="0" t="n">
        <v>17.92</v>
      </c>
      <c r="N16" s="0" t="n">
        <v>17191</v>
      </c>
      <c r="O16" s="0" t="n">
        <v>24517.5</v>
      </c>
      <c r="P16" s="0" t="n">
        <v>1726</v>
      </c>
      <c r="Q16" s="1" t="n">
        <v>27.6036</v>
      </c>
      <c r="R16" s="0" t="n">
        <v>0.3238</v>
      </c>
      <c r="S16" s="0" t="n">
        <v>429.1285</v>
      </c>
      <c r="T16" s="0" t="n">
        <v>0</v>
      </c>
      <c r="U16" s="0" t="n">
        <v>24.53</v>
      </c>
      <c r="V16" s="0" t="n">
        <v>73347</v>
      </c>
      <c r="W16" s="0" t="n">
        <v>15805</v>
      </c>
      <c r="X16" s="0" t="n">
        <v>3503</v>
      </c>
      <c r="Y16" s="1" t="n">
        <v>17.3171</v>
      </c>
      <c r="Z16" s="0" t="n">
        <v>0.2032</v>
      </c>
      <c r="AA16" s="0" t="n">
        <v>1184.146</v>
      </c>
      <c r="AB16" s="0" t="n">
        <v>0</v>
      </c>
      <c r="AC16" s="0" t="n">
        <v>37.74</v>
      </c>
      <c r="AD16" s="0" t="n">
        <v>35842</v>
      </c>
      <c r="AE16" s="0" t="n">
        <v>21199</v>
      </c>
      <c r="AF16" s="0" t="n">
        <v>12661</v>
      </c>
      <c r="AG16" s="2" t="n">
        <v>18.4787</v>
      </c>
      <c r="AH16" s="0" t="n">
        <v>0.2168</v>
      </c>
      <c r="AI16" s="0" t="n">
        <v>1070.373</v>
      </c>
      <c r="AJ16" s="0" t="n">
        <v>0</v>
      </c>
      <c r="AK16" s="0" t="n">
        <v>8.49</v>
      </c>
      <c r="AL16" s="0" t="n">
        <v>15815</v>
      </c>
      <c r="AM16" s="0" t="n">
        <v>47445</v>
      </c>
      <c r="AN16" s="0" t="n">
        <v>2437</v>
      </c>
      <c r="AO16" s="2" t="n">
        <v>70.9904</v>
      </c>
      <c r="AP16" s="0" t="n">
        <v>0.8328</v>
      </c>
      <c r="AQ16" s="0" t="n">
        <v>926.826</v>
      </c>
      <c r="AR16" s="0" t="n">
        <v>0</v>
      </c>
      <c r="AS16" s="0" t="n">
        <v>17.92</v>
      </c>
      <c r="AT16" s="0" t="n">
        <v>22025</v>
      </c>
      <c r="AU16" s="0" t="n">
        <v>30010.5</v>
      </c>
      <c r="AV16" s="0" t="n">
        <v>3606</v>
      </c>
      <c r="AW16" s="2" t="n">
        <v>39.5802</v>
      </c>
      <c r="AX16" s="0" t="n">
        <v>0.4643</v>
      </c>
      <c r="AY16" s="0" t="n">
        <v>6</v>
      </c>
      <c r="BC16" s="0" t="s">
        <v>97</v>
      </c>
    </row>
    <row r="17" customFormat="false" ht="15" hidden="false" customHeight="true" outlineLevel="0" collapsed="false">
      <c r="A17" s="0" t="s">
        <v>98</v>
      </c>
      <c r="B17" s="0" t="s">
        <v>99</v>
      </c>
      <c r="C17" s="0" t="n">
        <v>9429.204</v>
      </c>
      <c r="D17" s="0" t="n">
        <v>0</v>
      </c>
      <c r="E17" s="0" t="n">
        <v>64.29</v>
      </c>
      <c r="F17" s="0" t="n">
        <v>593280</v>
      </c>
      <c r="G17" s="0" t="n">
        <v>247421</v>
      </c>
      <c r="H17" s="0" t="n">
        <v>230651</v>
      </c>
      <c r="I17" s="1" t="n">
        <v>282.7668</v>
      </c>
      <c r="J17" s="0" t="n">
        <v>9.0711</v>
      </c>
      <c r="K17" s="0" t="n">
        <v>10234.35</v>
      </c>
      <c r="L17" s="0" t="n">
        <v>0</v>
      </c>
      <c r="M17" s="0" t="n">
        <v>55.44</v>
      </c>
      <c r="N17" s="0" t="n">
        <v>723746</v>
      </c>
      <c r="O17" s="0" t="n">
        <v>320758</v>
      </c>
      <c r="P17" s="0" t="n">
        <v>290430</v>
      </c>
      <c r="Q17" s="1" t="n">
        <v>361.1326</v>
      </c>
      <c r="R17" s="0" t="n">
        <v>11.5851</v>
      </c>
      <c r="S17" s="0" t="n">
        <v>9547.751</v>
      </c>
      <c r="T17" s="0" t="n">
        <v>0</v>
      </c>
      <c r="U17" s="0" t="n">
        <v>70.07</v>
      </c>
      <c r="V17" s="0" t="n">
        <v>780533</v>
      </c>
      <c r="W17" s="0" t="n">
        <v>314264</v>
      </c>
      <c r="X17" s="0" t="n">
        <v>318845</v>
      </c>
      <c r="Y17" s="1" t="n">
        <v>344.331</v>
      </c>
      <c r="Z17" s="0" t="n">
        <v>11.0461</v>
      </c>
      <c r="AA17" s="0" t="n">
        <v>9001.854</v>
      </c>
      <c r="AB17" s="0" t="n">
        <v>0</v>
      </c>
      <c r="AC17" s="0" t="n">
        <v>56.46</v>
      </c>
      <c r="AD17" s="0" t="n">
        <v>553884</v>
      </c>
      <c r="AE17" s="0" t="n">
        <v>289543</v>
      </c>
      <c r="AF17" s="0" t="n">
        <v>260745</v>
      </c>
      <c r="AG17" s="2" t="n">
        <v>252.3888</v>
      </c>
      <c r="AH17" s="0" t="n">
        <v>8.0966</v>
      </c>
      <c r="AI17" s="0" t="n">
        <v>11478.04</v>
      </c>
      <c r="AJ17" s="0" t="n">
        <v>0</v>
      </c>
      <c r="AK17" s="0" t="n">
        <v>64.29</v>
      </c>
      <c r="AL17" s="0" t="n">
        <v>621632</v>
      </c>
      <c r="AM17" s="0" t="n">
        <v>290358</v>
      </c>
      <c r="AN17" s="0" t="n">
        <v>191658</v>
      </c>
      <c r="AO17" s="2" t="n">
        <v>434.453</v>
      </c>
      <c r="AP17" s="0" t="n">
        <v>13.9372</v>
      </c>
      <c r="AQ17" s="0" t="n">
        <v>9372.169</v>
      </c>
      <c r="AR17" s="0" t="n">
        <v>0</v>
      </c>
      <c r="AS17" s="0" t="n">
        <v>58.16</v>
      </c>
      <c r="AT17" s="0" t="n">
        <v>558182</v>
      </c>
      <c r="AU17" s="0" t="n">
        <v>251361</v>
      </c>
      <c r="AV17" s="0" t="n">
        <v>177680</v>
      </c>
      <c r="AW17" s="2" t="n">
        <v>331.5146</v>
      </c>
      <c r="AX17" s="0" t="n">
        <v>10.6349</v>
      </c>
      <c r="AY17" s="0" t="n">
        <v>6</v>
      </c>
      <c r="BC17" s="0" t="s">
        <v>100</v>
      </c>
    </row>
    <row r="18" customFormat="false" ht="15" hidden="false" customHeight="true" outlineLevel="0" collapsed="false">
      <c r="A18" s="0" t="s">
        <v>101</v>
      </c>
      <c r="B18" s="0" t="s">
        <v>102</v>
      </c>
      <c r="C18" s="0" t="n">
        <v>4986.133</v>
      </c>
      <c r="D18" s="0" t="n">
        <v>0</v>
      </c>
      <c r="E18" s="0" t="n">
        <v>29.85</v>
      </c>
      <c r="F18" s="0" t="n">
        <v>743925</v>
      </c>
      <c r="G18" s="0" t="n">
        <v>12014.44</v>
      </c>
      <c r="H18" s="0" t="n">
        <v>206975</v>
      </c>
      <c r="I18" s="1" t="n">
        <v>13.7308</v>
      </c>
      <c r="J18" s="0" t="n">
        <v>0.943</v>
      </c>
      <c r="K18" s="0" t="n">
        <v>4637.237</v>
      </c>
      <c r="L18" s="0" t="n">
        <v>0</v>
      </c>
      <c r="M18" s="0" t="n">
        <v>39.45</v>
      </c>
      <c r="N18" s="0" t="n">
        <v>798316</v>
      </c>
      <c r="O18" s="0" t="n">
        <v>14947.92</v>
      </c>
      <c r="P18" s="0" t="n">
        <v>251227</v>
      </c>
      <c r="Q18" s="1" t="n">
        <v>16.8295</v>
      </c>
      <c r="R18" s="0" t="n">
        <v>1.1558</v>
      </c>
      <c r="S18" s="0" t="n">
        <v>3720.355</v>
      </c>
      <c r="T18" s="0" t="n">
        <v>0</v>
      </c>
      <c r="U18" s="0" t="n">
        <v>32.25</v>
      </c>
      <c r="V18" s="0" t="n">
        <v>722008</v>
      </c>
      <c r="W18" s="0" t="n">
        <v>23343.14</v>
      </c>
      <c r="X18" s="0" t="n">
        <v>197797</v>
      </c>
      <c r="Y18" s="1" t="n">
        <v>25.5765</v>
      </c>
      <c r="Z18" s="0" t="n">
        <v>1.7565</v>
      </c>
      <c r="AA18" s="0" t="n">
        <v>1023.794</v>
      </c>
      <c r="AB18" s="0" t="n">
        <v>0</v>
      </c>
      <c r="AC18" s="0" t="n">
        <v>23.67</v>
      </c>
      <c r="AD18" s="0" t="n">
        <v>128815</v>
      </c>
      <c r="AE18" s="0" t="n">
        <v>9891.186</v>
      </c>
      <c r="AF18" s="0" t="n">
        <v>24497</v>
      </c>
      <c r="AG18" s="2" t="n">
        <v>8.6219</v>
      </c>
      <c r="AH18" s="0" t="n">
        <v>0.5921</v>
      </c>
      <c r="AI18" s="0" t="n">
        <v>1762.924</v>
      </c>
      <c r="AJ18" s="0" t="n">
        <v>0</v>
      </c>
      <c r="AK18" s="0" t="n">
        <v>27.44</v>
      </c>
      <c r="AL18" s="0" t="n">
        <v>277468</v>
      </c>
      <c r="AM18" s="0" t="n">
        <v>20545.86</v>
      </c>
      <c r="AN18" s="0" t="n">
        <v>55732</v>
      </c>
      <c r="AO18" s="2" t="n">
        <v>30.7421</v>
      </c>
      <c r="AP18" s="0" t="n">
        <v>2.1113</v>
      </c>
      <c r="AQ18" s="0" t="n">
        <v>1778.364</v>
      </c>
      <c r="AR18" s="0" t="n">
        <v>0</v>
      </c>
      <c r="AS18" s="0" t="n">
        <v>35.68</v>
      </c>
      <c r="AT18" s="0" t="n">
        <v>309658</v>
      </c>
      <c r="AU18" s="0" t="n">
        <v>14909.15</v>
      </c>
      <c r="AV18" s="0" t="n">
        <v>58504</v>
      </c>
      <c r="AW18" s="2" t="n">
        <v>19.6634</v>
      </c>
      <c r="AX18" s="0" t="n">
        <v>1.3504</v>
      </c>
      <c r="AY18" s="0" t="n">
        <v>6</v>
      </c>
      <c r="BC18" s="0" t="s">
        <v>103</v>
      </c>
    </row>
    <row r="19" customFormat="false" ht="15" hidden="false" customHeight="true" outlineLevel="0" collapsed="false">
      <c r="A19" s="0" t="s">
        <v>104</v>
      </c>
      <c r="B19" s="0" t="s">
        <v>105</v>
      </c>
      <c r="C19" s="0" t="n">
        <v>502.7874</v>
      </c>
      <c r="D19" s="0" t="n">
        <v>0</v>
      </c>
      <c r="E19" s="0" t="n">
        <v>14.3</v>
      </c>
      <c r="F19" s="0" t="n">
        <v>56685</v>
      </c>
      <c r="G19" s="0" t="n">
        <v>25049</v>
      </c>
      <c r="H19" s="0" t="n">
        <v>14693</v>
      </c>
      <c r="I19" s="1" t="n">
        <v>28.6274</v>
      </c>
      <c r="J19" s="0" t="n">
        <v>2.9543</v>
      </c>
      <c r="K19" s="0" t="n">
        <v>289.1368</v>
      </c>
      <c r="L19" s="0" t="n">
        <v>0</v>
      </c>
      <c r="M19" s="0" t="n">
        <v>12.75</v>
      </c>
      <c r="N19" s="0" t="n">
        <v>31604</v>
      </c>
      <c r="O19" s="0" t="n">
        <v>14322</v>
      </c>
      <c r="P19" s="0" t="n">
        <v>6287</v>
      </c>
      <c r="Q19" s="1" t="n">
        <v>16.1248</v>
      </c>
      <c r="R19" s="0" t="n">
        <v>1.6641</v>
      </c>
      <c r="S19" s="0" t="n">
        <v>367.3334</v>
      </c>
      <c r="T19" s="0" t="n">
        <v>0</v>
      </c>
      <c r="U19" s="0" t="n">
        <v>19.73</v>
      </c>
      <c r="V19" s="0" t="n">
        <v>56997</v>
      </c>
      <c r="W19" s="0" t="n">
        <v>20122</v>
      </c>
      <c r="X19" s="0" t="n">
        <v>9049</v>
      </c>
      <c r="Y19" s="1" t="n">
        <v>22.0472</v>
      </c>
      <c r="Z19" s="0" t="n">
        <v>2.2753</v>
      </c>
      <c r="AA19" s="0" t="n">
        <v>416.8323</v>
      </c>
      <c r="AB19" s="0" t="n">
        <v>0</v>
      </c>
      <c r="AC19" s="0" t="n">
        <v>14.97</v>
      </c>
      <c r="AD19" s="0" t="n">
        <v>37614</v>
      </c>
      <c r="AE19" s="0" t="n">
        <v>19819</v>
      </c>
      <c r="AF19" s="0" t="n">
        <v>8257</v>
      </c>
      <c r="AG19" s="2" t="n">
        <v>17.2758</v>
      </c>
      <c r="AH19" s="0" t="n">
        <v>1.7829</v>
      </c>
      <c r="AI19" s="0" t="n">
        <v>740.9405</v>
      </c>
      <c r="AJ19" s="0" t="n">
        <v>0</v>
      </c>
      <c r="AK19" s="0" t="n">
        <v>28.27</v>
      </c>
      <c r="AL19" s="0" t="n">
        <v>64773</v>
      </c>
      <c r="AM19" s="0" t="n">
        <v>24476</v>
      </c>
      <c r="AN19" s="0" t="n">
        <v>17844</v>
      </c>
      <c r="AO19" s="2" t="n">
        <v>36.6226</v>
      </c>
      <c r="AP19" s="0" t="n">
        <v>3.7794</v>
      </c>
      <c r="AQ19" s="0" t="n">
        <v>578.9388</v>
      </c>
      <c r="AR19" s="0" t="n">
        <v>0</v>
      </c>
      <c r="AS19" s="0" t="n">
        <v>22.17</v>
      </c>
      <c r="AT19" s="0" t="n">
        <v>70924</v>
      </c>
      <c r="AU19" s="0" t="n">
        <v>29925</v>
      </c>
      <c r="AV19" s="0" t="n">
        <v>17674</v>
      </c>
      <c r="AW19" s="2" t="n">
        <v>39.4674</v>
      </c>
      <c r="AX19" s="0" t="n">
        <v>4.073</v>
      </c>
      <c r="AY19" s="0" t="n">
        <v>6</v>
      </c>
      <c r="BC19" s="0" t="s">
        <v>106</v>
      </c>
    </row>
    <row r="20" customFormat="false" ht="15" hidden="false" customHeight="true" outlineLevel="0" collapsed="false">
      <c r="A20" s="0" t="s">
        <v>107</v>
      </c>
      <c r="B20" s="0" t="s">
        <v>108</v>
      </c>
      <c r="C20" s="0" t="n">
        <v>2382.128</v>
      </c>
      <c r="D20" s="0" t="n">
        <v>0</v>
      </c>
      <c r="E20" s="0" t="n">
        <v>61.73</v>
      </c>
      <c r="F20" s="0" t="n">
        <v>101114</v>
      </c>
      <c r="G20" s="0" t="n">
        <v>65587</v>
      </c>
      <c r="H20" s="0" t="n">
        <v>19972</v>
      </c>
      <c r="I20" s="1" t="n">
        <v>74.9566</v>
      </c>
      <c r="J20" s="0" t="n">
        <v>0.7066</v>
      </c>
      <c r="K20" s="0" t="n">
        <v>4381.032</v>
      </c>
      <c r="L20" s="0" t="n">
        <v>0</v>
      </c>
      <c r="M20" s="0" t="n">
        <v>61.73</v>
      </c>
      <c r="N20" s="0" t="n">
        <v>171219</v>
      </c>
      <c r="O20" s="0" t="n">
        <v>105065</v>
      </c>
      <c r="P20" s="0" t="n">
        <v>36012</v>
      </c>
      <c r="Q20" s="1" t="n">
        <v>118.2898</v>
      </c>
      <c r="R20" s="0" t="n">
        <v>1.1151</v>
      </c>
      <c r="S20" s="0" t="n">
        <v>2966.933</v>
      </c>
      <c r="T20" s="0" t="n">
        <v>0</v>
      </c>
      <c r="U20" s="0" t="n">
        <v>53.09</v>
      </c>
      <c r="V20" s="0" t="n">
        <v>110939</v>
      </c>
      <c r="W20" s="0" t="n">
        <v>79211</v>
      </c>
      <c r="X20" s="0" t="n">
        <v>27014</v>
      </c>
      <c r="Y20" s="1" t="n">
        <v>86.7895</v>
      </c>
      <c r="Z20" s="0" t="n">
        <v>0.8182</v>
      </c>
      <c r="AA20" s="0" t="n">
        <v>3614.699</v>
      </c>
      <c r="AB20" s="0" t="n">
        <v>0</v>
      </c>
      <c r="AC20" s="0" t="n">
        <v>61.73</v>
      </c>
      <c r="AD20" s="0" t="n">
        <v>136849</v>
      </c>
      <c r="AE20" s="0" t="n">
        <v>77728</v>
      </c>
      <c r="AF20" s="0" t="n">
        <v>26873</v>
      </c>
      <c r="AG20" s="2" t="n">
        <v>67.7539</v>
      </c>
      <c r="AH20" s="0" t="n">
        <v>0.6387</v>
      </c>
      <c r="AI20" s="0" t="n">
        <v>6614.096</v>
      </c>
      <c r="AJ20" s="0" t="n">
        <v>0</v>
      </c>
      <c r="AK20" s="0" t="n">
        <v>61.73</v>
      </c>
      <c r="AL20" s="0" t="n">
        <v>227873</v>
      </c>
      <c r="AM20" s="0" t="n">
        <v>138288</v>
      </c>
      <c r="AN20" s="0" t="n">
        <v>45589</v>
      </c>
      <c r="AO20" s="2" t="n">
        <v>206.9157</v>
      </c>
      <c r="AP20" s="0" t="n">
        <v>1.9506</v>
      </c>
      <c r="AQ20" s="0" t="n">
        <v>5376.628</v>
      </c>
      <c r="AR20" s="0" t="n">
        <v>0</v>
      </c>
      <c r="AS20" s="0" t="n">
        <v>55.56</v>
      </c>
      <c r="AT20" s="0" t="n">
        <v>167135</v>
      </c>
      <c r="AU20" s="0" t="n">
        <v>120174</v>
      </c>
      <c r="AV20" s="0" t="n">
        <v>36708</v>
      </c>
      <c r="AW20" s="2" t="n">
        <v>158.4949</v>
      </c>
      <c r="AX20" s="0" t="n">
        <v>1.4941</v>
      </c>
      <c r="AY20" s="0" t="n">
        <v>6</v>
      </c>
      <c r="BC20" s="0" t="s">
        <v>109</v>
      </c>
    </row>
    <row r="21" customFormat="false" ht="15" hidden="false" customHeight="true" outlineLevel="0" collapsed="false">
      <c r="A21" s="0" t="s">
        <v>110</v>
      </c>
      <c r="B21" s="0" t="s">
        <v>111</v>
      </c>
      <c r="C21" s="0" t="n">
        <v>360.8235</v>
      </c>
      <c r="D21" s="0" t="n">
        <v>0.07</v>
      </c>
      <c r="E21" s="0" t="n">
        <v>12.45</v>
      </c>
      <c r="F21" s="0" t="n">
        <v>46375</v>
      </c>
      <c r="G21" s="0" t="n">
        <v>28520</v>
      </c>
      <c r="H21" s="0" t="n">
        <v>5588</v>
      </c>
      <c r="I21" s="1" t="n">
        <v>32.5943</v>
      </c>
      <c r="J21" s="0" t="n">
        <v>1.693</v>
      </c>
      <c r="K21" s="0" t="n">
        <v>911.4933</v>
      </c>
      <c r="L21" s="0" t="n">
        <v>0</v>
      </c>
      <c r="M21" s="0" t="n">
        <v>22.32</v>
      </c>
      <c r="N21" s="0" t="n">
        <v>84215</v>
      </c>
      <c r="O21" s="0" t="n">
        <v>38152</v>
      </c>
      <c r="P21" s="0" t="n">
        <v>14249</v>
      </c>
      <c r="Q21" s="1" t="n">
        <v>42.9543</v>
      </c>
      <c r="R21" s="0" t="n">
        <v>2.2311</v>
      </c>
      <c r="S21" s="0" t="n">
        <v>735.59</v>
      </c>
      <c r="T21" s="0" t="n">
        <v>0</v>
      </c>
      <c r="U21" s="0" t="n">
        <v>30.26</v>
      </c>
      <c r="V21" s="0" t="n">
        <v>103783</v>
      </c>
      <c r="W21" s="0" t="n">
        <v>44775</v>
      </c>
      <c r="X21" s="0" t="n">
        <v>19501</v>
      </c>
      <c r="Y21" s="1" t="n">
        <v>49.0588</v>
      </c>
      <c r="Z21" s="0" t="n">
        <v>2.5481</v>
      </c>
      <c r="AA21" s="0" t="n">
        <v>1214.567</v>
      </c>
      <c r="AB21" s="0" t="n">
        <v>0</v>
      </c>
      <c r="AC21" s="0" t="n">
        <v>23.18</v>
      </c>
      <c r="AD21" s="0" t="n">
        <v>202328</v>
      </c>
      <c r="AE21" s="0" t="n">
        <v>84000</v>
      </c>
      <c r="AF21" s="0" t="n">
        <v>43967</v>
      </c>
      <c r="AG21" s="2" t="n">
        <v>73.2211</v>
      </c>
      <c r="AH21" s="0" t="n">
        <v>3.8032</v>
      </c>
      <c r="AI21" s="0" t="n">
        <v>362.472</v>
      </c>
      <c r="AJ21" s="0" t="n">
        <v>0</v>
      </c>
      <c r="AK21" s="0" t="n">
        <v>15.24</v>
      </c>
      <c r="AL21" s="0" t="n">
        <v>67264</v>
      </c>
      <c r="AM21" s="0" t="n">
        <v>41433</v>
      </c>
      <c r="AN21" s="0" t="n">
        <v>11526</v>
      </c>
      <c r="AO21" s="2" t="n">
        <v>61.9948</v>
      </c>
      <c r="AP21" s="0" t="n">
        <v>3.2201</v>
      </c>
      <c r="AQ21" s="0" t="n">
        <v>579.8336</v>
      </c>
      <c r="AR21" s="0" t="n">
        <v>0</v>
      </c>
      <c r="AS21" s="0" t="n">
        <v>23.61</v>
      </c>
      <c r="AT21" s="0" t="n">
        <v>134433</v>
      </c>
      <c r="AU21" s="0" t="n">
        <v>61277</v>
      </c>
      <c r="AV21" s="0" t="n">
        <v>24735</v>
      </c>
      <c r="AW21" s="2" t="n">
        <v>80.8169</v>
      </c>
      <c r="AX21" s="0" t="n">
        <v>4.1977</v>
      </c>
      <c r="AY21" s="0" t="n">
        <v>6</v>
      </c>
      <c r="BC21" s="0" t="s">
        <v>112</v>
      </c>
    </row>
    <row r="22" customFormat="false" ht="15" hidden="false" customHeight="true" outlineLevel="0" collapsed="false">
      <c r="A22" s="0" t="s">
        <v>113</v>
      </c>
      <c r="B22" s="0" t="s">
        <v>114</v>
      </c>
      <c r="C22" s="0" t="n">
        <v>165.4779</v>
      </c>
      <c r="D22" s="0" t="n">
        <v>0.17</v>
      </c>
      <c r="E22" s="0" t="n">
        <v>11.4</v>
      </c>
      <c r="F22" s="0" t="n">
        <v>106972</v>
      </c>
      <c r="G22" s="0" t="n">
        <v>19798.71</v>
      </c>
      <c r="H22" s="0" t="n">
        <v>10743</v>
      </c>
      <c r="I22" s="1" t="n">
        <v>22.6271</v>
      </c>
      <c r="J22" s="0" t="n">
        <v>1.5617</v>
      </c>
      <c r="K22" s="0" t="n">
        <v>301.0336</v>
      </c>
      <c r="L22" s="0" t="n">
        <v>0</v>
      </c>
      <c r="M22" s="0" t="n">
        <v>7.82</v>
      </c>
      <c r="N22" s="0" t="n">
        <v>105748</v>
      </c>
      <c r="O22" s="0" t="n">
        <v>0</v>
      </c>
      <c r="P22" s="0" t="n">
        <v>14758</v>
      </c>
      <c r="Q22" s="1" t="s">
        <v>60</v>
      </c>
      <c r="R22" s="0" t="s">
        <v>60</v>
      </c>
      <c r="S22" s="0" t="n">
        <v>678.4725</v>
      </c>
      <c r="T22" s="0" t="n">
        <v>0</v>
      </c>
      <c r="U22" s="0" t="n">
        <v>16.12</v>
      </c>
      <c r="V22" s="0" t="n">
        <v>167267</v>
      </c>
      <c r="W22" s="0" t="n">
        <v>20301.88</v>
      </c>
      <c r="X22" s="0" t="n">
        <v>23884</v>
      </c>
      <c r="Y22" s="1" t="n">
        <v>22.2443</v>
      </c>
      <c r="Z22" s="0" t="n">
        <v>1.5353</v>
      </c>
      <c r="AA22" s="0" t="n">
        <v>372.8125</v>
      </c>
      <c r="AB22" s="0" t="n">
        <v>0</v>
      </c>
      <c r="AC22" s="0" t="n">
        <v>7</v>
      </c>
      <c r="AD22" s="0" t="n">
        <v>80420</v>
      </c>
      <c r="AE22" s="0" t="n">
        <v>0</v>
      </c>
      <c r="AF22" s="0" t="n">
        <v>14126</v>
      </c>
      <c r="AG22" s="2" t="s">
        <v>60</v>
      </c>
      <c r="AH22" s="0" t="s">
        <v>60</v>
      </c>
      <c r="AI22" s="0" t="n">
        <v>212.3611</v>
      </c>
      <c r="AJ22" s="0" t="n">
        <v>0.06</v>
      </c>
      <c r="AK22" s="0" t="n">
        <v>5.7</v>
      </c>
      <c r="AL22" s="0" t="n">
        <v>102719</v>
      </c>
      <c r="AM22" s="0" t="n">
        <v>0</v>
      </c>
      <c r="AN22" s="0" t="n">
        <v>13000</v>
      </c>
      <c r="AO22" s="2" t="s">
        <v>60</v>
      </c>
      <c r="AP22" s="0" t="s">
        <v>60</v>
      </c>
      <c r="AQ22" s="0" t="n">
        <v>571.8159</v>
      </c>
      <c r="AR22" s="0" t="n">
        <v>0</v>
      </c>
      <c r="AS22" s="0" t="n">
        <v>9.61</v>
      </c>
      <c r="AT22" s="0" t="n">
        <v>146098</v>
      </c>
      <c r="AU22" s="0" t="n">
        <v>0</v>
      </c>
      <c r="AV22" s="0" t="n">
        <v>24627</v>
      </c>
      <c r="AW22" s="2" t="s">
        <v>60</v>
      </c>
      <c r="AX22" s="0" t="s">
        <v>60</v>
      </c>
      <c r="AY22" s="0" t="n">
        <v>6</v>
      </c>
      <c r="BC22" s="0" t="s">
        <v>115</v>
      </c>
    </row>
    <row r="23" customFormat="false" ht="15" hidden="false" customHeight="true" outlineLevel="0" collapsed="false">
      <c r="A23" s="0" t="s">
        <v>116</v>
      </c>
      <c r="B23" s="0" t="s">
        <v>117</v>
      </c>
      <c r="C23" s="0" t="n">
        <v>1101.727</v>
      </c>
      <c r="D23" s="0" t="n">
        <v>0</v>
      </c>
      <c r="E23" s="0" t="n">
        <v>30.82</v>
      </c>
      <c r="F23" s="0" t="n">
        <v>49973</v>
      </c>
      <c r="G23" s="0" t="n">
        <v>34459</v>
      </c>
      <c r="H23" s="0" t="n">
        <v>8105</v>
      </c>
      <c r="I23" s="1" t="n">
        <v>39.3817</v>
      </c>
      <c r="J23" s="0" t="n">
        <v>1.3227</v>
      </c>
      <c r="K23" s="0" t="n">
        <v>520.9414</v>
      </c>
      <c r="L23" s="0" t="n">
        <v>0</v>
      </c>
      <c r="M23" s="0" t="n">
        <v>32.13</v>
      </c>
      <c r="N23" s="0" t="n">
        <v>50140</v>
      </c>
      <c r="O23" s="0" t="n">
        <v>38339</v>
      </c>
      <c r="P23" s="0" t="n">
        <v>5333</v>
      </c>
      <c r="Q23" s="1" t="n">
        <v>43.1648</v>
      </c>
      <c r="R23" s="0" t="n">
        <v>1.4497</v>
      </c>
      <c r="S23" s="0" t="n">
        <v>731.6945</v>
      </c>
      <c r="T23" s="0" t="n">
        <v>0</v>
      </c>
      <c r="U23" s="0" t="n">
        <v>27.54</v>
      </c>
      <c r="V23" s="0" t="n">
        <v>42110</v>
      </c>
      <c r="W23" s="0" t="n">
        <v>35389</v>
      </c>
      <c r="X23" s="0" t="n">
        <v>5382</v>
      </c>
      <c r="Y23" s="1" t="n">
        <v>38.7748</v>
      </c>
      <c r="Z23" s="0" t="n">
        <v>1.3023</v>
      </c>
      <c r="AA23" s="0" t="n">
        <v>2238.15</v>
      </c>
      <c r="AB23" s="0" t="n">
        <v>0</v>
      </c>
      <c r="AC23" s="0" t="n">
        <v>40.66</v>
      </c>
      <c r="AD23" s="0" t="n">
        <v>83130</v>
      </c>
      <c r="AE23" s="0" t="n">
        <v>56593</v>
      </c>
      <c r="AF23" s="0" t="n">
        <v>18238</v>
      </c>
      <c r="AG23" s="2" t="n">
        <v>49.331</v>
      </c>
      <c r="AH23" s="0" t="n">
        <v>1.6568</v>
      </c>
      <c r="AI23" s="0" t="n">
        <v>405.2106</v>
      </c>
      <c r="AJ23" s="0" t="n">
        <v>0</v>
      </c>
      <c r="AK23" s="0" t="n">
        <v>22.3</v>
      </c>
      <c r="AL23" s="0" t="n">
        <v>39502</v>
      </c>
      <c r="AM23" s="0" t="n">
        <v>31802</v>
      </c>
      <c r="AN23" s="0" t="n">
        <v>3620</v>
      </c>
      <c r="AO23" s="2" t="n">
        <v>47.5843</v>
      </c>
      <c r="AP23" s="0" t="n">
        <v>1.5982</v>
      </c>
      <c r="AQ23" s="0" t="n">
        <v>964.6934</v>
      </c>
      <c r="AR23" s="0" t="n">
        <v>0</v>
      </c>
      <c r="AS23" s="0" t="n">
        <v>27.54</v>
      </c>
      <c r="AT23" s="0" t="n">
        <v>61843</v>
      </c>
      <c r="AU23" s="0" t="n">
        <v>41338</v>
      </c>
      <c r="AV23" s="0" t="n">
        <v>7611</v>
      </c>
      <c r="AW23" s="2" t="n">
        <v>54.5198</v>
      </c>
      <c r="AX23" s="0" t="n">
        <v>1.8311</v>
      </c>
      <c r="AY23" s="0" t="n">
        <v>6</v>
      </c>
      <c r="BC23" s="0" t="s">
        <v>118</v>
      </c>
    </row>
    <row r="24" customFormat="false" ht="15" hidden="false" customHeight="true" outlineLevel="0" collapsed="false">
      <c r="A24" s="0" t="s">
        <v>119</v>
      </c>
      <c r="B24" s="0" t="s">
        <v>120</v>
      </c>
      <c r="C24" s="0" t="n">
        <v>9348.218</v>
      </c>
      <c r="D24" s="0" t="n">
        <v>0</v>
      </c>
      <c r="E24" s="0" t="n">
        <v>21.05</v>
      </c>
      <c r="F24" s="0" t="n">
        <v>130034</v>
      </c>
      <c r="G24" s="0" t="n">
        <v>99364</v>
      </c>
      <c r="H24" s="0" t="n">
        <v>30017</v>
      </c>
      <c r="I24" s="1" t="n">
        <v>113.5589</v>
      </c>
      <c r="J24" s="0" t="n">
        <v>1.7514</v>
      </c>
      <c r="K24" s="0" t="n">
        <v>3012.514</v>
      </c>
      <c r="L24" s="0" t="n">
        <v>0</v>
      </c>
      <c r="M24" s="0" t="n">
        <v>30.08</v>
      </c>
      <c r="N24" s="0" t="n">
        <v>181960</v>
      </c>
      <c r="O24" s="0" t="n">
        <v>142958</v>
      </c>
      <c r="P24" s="0" t="n">
        <v>31786</v>
      </c>
      <c r="Q24" s="1" t="n">
        <v>160.9525</v>
      </c>
      <c r="R24" s="0" t="n">
        <v>2.4824</v>
      </c>
      <c r="S24" s="0" t="n">
        <v>15415.2</v>
      </c>
      <c r="T24" s="0" t="n">
        <v>0</v>
      </c>
      <c r="U24" s="0" t="n">
        <v>33.83</v>
      </c>
      <c r="V24" s="0" t="n">
        <v>238772</v>
      </c>
      <c r="W24" s="0" t="n">
        <v>170321</v>
      </c>
      <c r="X24" s="0" t="n">
        <v>60526</v>
      </c>
      <c r="Y24" s="1" t="n">
        <v>186.6163</v>
      </c>
      <c r="Z24" s="0" t="n">
        <v>2.8782</v>
      </c>
      <c r="AA24" s="0" t="n">
        <v>9717.199</v>
      </c>
      <c r="AB24" s="0" t="n">
        <v>0</v>
      </c>
      <c r="AC24" s="0" t="n">
        <v>25.56</v>
      </c>
      <c r="AD24" s="0" t="n">
        <v>107339</v>
      </c>
      <c r="AE24" s="0" t="n">
        <v>98842</v>
      </c>
      <c r="AF24" s="0" t="n">
        <v>25668</v>
      </c>
      <c r="AG24" s="2" t="n">
        <v>86.1586</v>
      </c>
      <c r="AH24" s="0" t="n">
        <v>1.3288</v>
      </c>
      <c r="AI24" s="0" t="n">
        <v>10726.48</v>
      </c>
      <c r="AJ24" s="0" t="n">
        <v>0</v>
      </c>
      <c r="AK24" s="0" t="n">
        <v>30.08</v>
      </c>
      <c r="AL24" s="0" t="n">
        <v>151684</v>
      </c>
      <c r="AM24" s="0" t="n">
        <v>114759</v>
      </c>
      <c r="AN24" s="0" t="n">
        <v>40214</v>
      </c>
      <c r="AO24" s="2" t="n">
        <v>171.7101</v>
      </c>
      <c r="AP24" s="0" t="n">
        <v>2.6483</v>
      </c>
      <c r="AQ24" s="0" t="n">
        <v>8002.104</v>
      </c>
      <c r="AR24" s="0" t="n">
        <v>0</v>
      </c>
      <c r="AS24" s="0" t="n">
        <v>33.08</v>
      </c>
      <c r="AT24" s="0" t="n">
        <v>169344</v>
      </c>
      <c r="AU24" s="0" t="n">
        <v>143612</v>
      </c>
      <c r="AV24" s="0" t="n">
        <v>45291</v>
      </c>
      <c r="AW24" s="2" t="n">
        <v>189.4068</v>
      </c>
      <c r="AX24" s="0" t="n">
        <v>2.9213</v>
      </c>
      <c r="AY24" s="0" t="n">
        <v>6</v>
      </c>
      <c r="BC24" s="0" t="s">
        <v>121</v>
      </c>
    </row>
    <row r="25" customFormat="false" ht="15" hidden="false" customHeight="true" outlineLevel="0" collapsed="false">
      <c r="A25" s="0" t="s">
        <v>122</v>
      </c>
      <c r="B25" s="0" t="s">
        <v>123</v>
      </c>
      <c r="C25" s="0" t="n">
        <v>7044.981</v>
      </c>
      <c r="D25" s="0" t="n">
        <v>0</v>
      </c>
      <c r="E25" s="0" t="n">
        <v>38.05</v>
      </c>
      <c r="F25" s="0" t="n">
        <v>148381</v>
      </c>
      <c r="G25" s="0" t="n">
        <v>104875</v>
      </c>
      <c r="H25" s="0" t="n">
        <v>48115</v>
      </c>
      <c r="I25" s="1" t="n">
        <v>119.8571</v>
      </c>
      <c r="J25" s="0" t="n">
        <v>2.7375</v>
      </c>
      <c r="K25" s="0" t="n">
        <v>5938.891</v>
      </c>
      <c r="L25" s="0" t="n">
        <v>0</v>
      </c>
      <c r="M25" s="0" t="n">
        <v>51.71</v>
      </c>
      <c r="N25" s="0" t="n">
        <v>176567</v>
      </c>
      <c r="O25" s="0" t="n">
        <v>102258</v>
      </c>
      <c r="P25" s="0" t="n">
        <v>54608</v>
      </c>
      <c r="Q25" s="1" t="n">
        <v>115.1295</v>
      </c>
      <c r="R25" s="0" t="n">
        <v>2.6295</v>
      </c>
      <c r="S25" s="0" t="n">
        <v>5439.862</v>
      </c>
      <c r="T25" s="0" t="n">
        <v>0</v>
      </c>
      <c r="U25" s="0" t="n">
        <v>54.15</v>
      </c>
      <c r="V25" s="0" t="n">
        <v>162629</v>
      </c>
      <c r="W25" s="0" t="n">
        <v>100722</v>
      </c>
      <c r="X25" s="0" t="n">
        <v>51617</v>
      </c>
      <c r="Y25" s="1" t="n">
        <v>110.3585</v>
      </c>
      <c r="Z25" s="0" t="n">
        <v>2.5205</v>
      </c>
      <c r="AA25" s="0" t="n">
        <v>1527.23</v>
      </c>
      <c r="AB25" s="0" t="n">
        <v>0</v>
      </c>
      <c r="AC25" s="0" t="n">
        <v>38.54</v>
      </c>
      <c r="AD25" s="0" t="n">
        <v>109542</v>
      </c>
      <c r="AE25" s="0" t="n">
        <v>32601</v>
      </c>
      <c r="AF25" s="0" t="n">
        <v>17558</v>
      </c>
      <c r="AG25" s="2" t="n">
        <v>28.4176</v>
      </c>
      <c r="AH25" s="0" t="n">
        <v>0.649</v>
      </c>
      <c r="AI25" s="0" t="n">
        <v>6475.178</v>
      </c>
      <c r="AJ25" s="0" t="n">
        <v>0</v>
      </c>
      <c r="AK25" s="0" t="n">
        <v>46.83</v>
      </c>
      <c r="AL25" s="0" t="n">
        <v>126310</v>
      </c>
      <c r="AM25" s="0" t="n">
        <v>84714</v>
      </c>
      <c r="AN25" s="0" t="n">
        <v>36168</v>
      </c>
      <c r="AO25" s="2" t="n">
        <v>126.7547</v>
      </c>
      <c r="AP25" s="0" t="n">
        <v>2.895</v>
      </c>
      <c r="AQ25" s="0" t="n">
        <v>3921.264</v>
      </c>
      <c r="AR25" s="0" t="n">
        <v>0</v>
      </c>
      <c r="AS25" s="0" t="n">
        <v>70.73</v>
      </c>
      <c r="AT25" s="0" t="n">
        <v>216039</v>
      </c>
      <c r="AU25" s="0" t="n">
        <v>86223</v>
      </c>
      <c r="AV25" s="0" t="n">
        <v>41513</v>
      </c>
      <c r="AW25" s="2" t="n">
        <v>113.7177</v>
      </c>
      <c r="AX25" s="0" t="n">
        <v>2.5973</v>
      </c>
      <c r="AY25" s="0" t="n">
        <v>6</v>
      </c>
      <c r="BC25" s="0" t="s">
        <v>124</v>
      </c>
    </row>
    <row r="26" customFormat="false" ht="15" hidden="false" customHeight="true" outlineLevel="0" collapsed="false">
      <c r="A26" s="0" t="s">
        <v>125</v>
      </c>
      <c r="B26" s="0" t="s">
        <v>126</v>
      </c>
      <c r="C26" s="0" t="n">
        <v>436.6849</v>
      </c>
      <c r="D26" s="0" t="n">
        <v>0</v>
      </c>
      <c r="E26" s="0" t="n">
        <v>23.62</v>
      </c>
      <c r="F26" s="0" t="n">
        <v>30046</v>
      </c>
      <c r="G26" s="0" t="n">
        <v>17450</v>
      </c>
      <c r="H26" s="0" t="n">
        <v>5364</v>
      </c>
      <c r="I26" s="1" t="n">
        <v>19.9429</v>
      </c>
      <c r="J26" s="0" t="n">
        <v>0.7412</v>
      </c>
      <c r="K26" s="0" t="n">
        <v>938.1517</v>
      </c>
      <c r="L26" s="0" t="n">
        <v>0</v>
      </c>
      <c r="M26" s="0" t="n">
        <v>30.06</v>
      </c>
      <c r="N26" s="0" t="n">
        <v>34977</v>
      </c>
      <c r="O26" s="0" t="n">
        <v>17507</v>
      </c>
      <c r="P26" s="0" t="n">
        <v>5611</v>
      </c>
      <c r="Q26" s="1" t="n">
        <v>19.7107</v>
      </c>
      <c r="R26" s="0" t="n">
        <v>0.7325</v>
      </c>
      <c r="S26" s="0" t="n">
        <v>669.3939</v>
      </c>
      <c r="T26" s="0" t="n">
        <v>0</v>
      </c>
      <c r="U26" s="0" t="n">
        <v>30.98</v>
      </c>
      <c r="V26" s="0" t="n">
        <v>32601</v>
      </c>
      <c r="W26" s="0" t="n">
        <v>16318</v>
      </c>
      <c r="X26" s="0" t="n">
        <v>3746</v>
      </c>
      <c r="Y26" s="1" t="n">
        <v>17.8792</v>
      </c>
      <c r="Z26" s="0" t="n">
        <v>0.6645</v>
      </c>
      <c r="AA26" s="0" t="n">
        <v>1057.65</v>
      </c>
      <c r="AB26" s="0" t="n">
        <v>0</v>
      </c>
      <c r="AC26" s="0" t="n">
        <v>22.39</v>
      </c>
      <c r="AD26" s="0" t="n">
        <v>35770</v>
      </c>
      <c r="AE26" s="0" t="n">
        <v>23630</v>
      </c>
      <c r="AF26" s="0" t="n">
        <v>5858</v>
      </c>
      <c r="AG26" s="2" t="n">
        <v>20.5978</v>
      </c>
      <c r="AH26" s="0" t="n">
        <v>0.7655</v>
      </c>
      <c r="AI26" s="0" t="n">
        <v>455.1342</v>
      </c>
      <c r="AJ26" s="0" t="n">
        <v>0</v>
      </c>
      <c r="AK26" s="0" t="n">
        <v>26.07</v>
      </c>
      <c r="AL26" s="0" t="n">
        <v>36030</v>
      </c>
      <c r="AM26" s="0" t="n">
        <v>18488</v>
      </c>
      <c r="AN26" s="0" t="n">
        <v>5445</v>
      </c>
      <c r="AO26" s="2" t="n">
        <v>27.663</v>
      </c>
      <c r="AP26" s="0" t="n">
        <v>1.0281</v>
      </c>
      <c r="AQ26" s="0" t="n">
        <v>783.1353</v>
      </c>
      <c r="AR26" s="0" t="n">
        <v>0</v>
      </c>
      <c r="AS26" s="0" t="n">
        <v>33.13</v>
      </c>
      <c r="AT26" s="0" t="n">
        <v>43927</v>
      </c>
      <c r="AU26" s="0" t="n">
        <v>20536</v>
      </c>
      <c r="AV26" s="0" t="n">
        <v>7022</v>
      </c>
      <c r="AW26" s="2" t="n">
        <v>27.0845</v>
      </c>
      <c r="AX26" s="0" t="n">
        <v>1.0066</v>
      </c>
      <c r="AY26" s="0" t="n">
        <v>6</v>
      </c>
      <c r="BC26" s="0" t="s">
        <v>127</v>
      </c>
    </row>
    <row r="27" customFormat="false" ht="15" hidden="false" customHeight="true" outlineLevel="0" collapsed="false">
      <c r="A27" s="0" t="s">
        <v>128</v>
      </c>
      <c r="B27" s="0" t="s">
        <v>129</v>
      </c>
      <c r="C27" s="0" t="n">
        <v>3311.304</v>
      </c>
      <c r="D27" s="0" t="n">
        <v>0</v>
      </c>
      <c r="E27" s="0" t="n">
        <v>53.84</v>
      </c>
      <c r="F27" s="0" t="n">
        <v>631916</v>
      </c>
      <c r="G27" s="0" t="n">
        <v>119276</v>
      </c>
      <c r="H27" s="0" t="n">
        <v>149825</v>
      </c>
      <c r="I27" s="1" t="n">
        <v>136.3154</v>
      </c>
      <c r="J27" s="0" t="n">
        <v>12.0017</v>
      </c>
      <c r="K27" s="0" t="n">
        <v>4828.623</v>
      </c>
      <c r="L27" s="0" t="n">
        <v>0</v>
      </c>
      <c r="M27" s="0" t="n">
        <v>56.35</v>
      </c>
      <c r="N27" s="0" t="n">
        <v>736521</v>
      </c>
      <c r="O27" s="0" t="n">
        <v>134725</v>
      </c>
      <c r="P27" s="0" t="n">
        <v>178638</v>
      </c>
      <c r="Q27" s="1" t="n">
        <v>151.6832</v>
      </c>
      <c r="R27" s="0" t="n">
        <v>13.3548</v>
      </c>
      <c r="S27" s="0" t="n">
        <v>3753.52</v>
      </c>
      <c r="T27" s="0" t="n">
        <v>0</v>
      </c>
      <c r="U27" s="0" t="n">
        <v>51.45</v>
      </c>
      <c r="V27" s="0" t="n">
        <v>562027</v>
      </c>
      <c r="W27" s="0" t="n">
        <v>105432</v>
      </c>
      <c r="X27" s="0" t="n">
        <v>128074</v>
      </c>
      <c r="Y27" s="1" t="n">
        <v>115.5191</v>
      </c>
      <c r="Z27" s="0" t="n">
        <v>10.1707</v>
      </c>
      <c r="AA27" s="0" t="n">
        <v>6240.62</v>
      </c>
      <c r="AB27" s="0" t="n">
        <v>0</v>
      </c>
      <c r="AC27" s="0" t="n">
        <v>59.5</v>
      </c>
      <c r="AD27" s="0" t="n">
        <v>976938</v>
      </c>
      <c r="AE27" s="0" t="n">
        <v>181007</v>
      </c>
      <c r="AF27" s="0" t="n">
        <v>295583</v>
      </c>
      <c r="AG27" s="2" t="n">
        <v>157.7802</v>
      </c>
      <c r="AH27" s="0" t="n">
        <v>13.8916</v>
      </c>
      <c r="AI27" s="0" t="n">
        <v>4641.186</v>
      </c>
      <c r="AJ27" s="0" t="n">
        <v>0</v>
      </c>
      <c r="AK27" s="0" t="n">
        <v>54.72</v>
      </c>
      <c r="AL27" s="0" t="n">
        <v>769422</v>
      </c>
      <c r="AM27" s="0" t="n">
        <v>140053</v>
      </c>
      <c r="AN27" s="0" t="n">
        <v>207168</v>
      </c>
      <c r="AO27" s="2" t="n">
        <v>209.5567</v>
      </c>
      <c r="AP27" s="0" t="n">
        <v>18.4502</v>
      </c>
      <c r="AQ27" s="0" t="n">
        <v>5013.945</v>
      </c>
      <c r="AR27" s="0" t="n">
        <v>0</v>
      </c>
      <c r="AS27" s="0" t="n">
        <v>49.31</v>
      </c>
      <c r="AT27" s="0" t="n">
        <v>892978</v>
      </c>
      <c r="AU27" s="0" t="n">
        <v>162643</v>
      </c>
      <c r="AV27" s="0" t="n">
        <v>227385</v>
      </c>
      <c r="AW27" s="2" t="n">
        <v>214.5063</v>
      </c>
      <c r="AX27" s="0" t="n">
        <v>18.8859</v>
      </c>
      <c r="AY27" s="0" t="n">
        <v>6</v>
      </c>
      <c r="BC27" s="0" t="s">
        <v>130</v>
      </c>
    </row>
    <row r="28" customFormat="false" ht="15" hidden="false" customHeight="true" outlineLevel="0" collapsed="false">
      <c r="A28" s="0" t="s">
        <v>131</v>
      </c>
      <c r="B28" s="0" t="s">
        <v>132</v>
      </c>
      <c r="C28" s="0" t="n">
        <v>1087.432</v>
      </c>
      <c r="D28" s="0" t="n">
        <v>0</v>
      </c>
      <c r="E28" s="0" t="n">
        <v>40.26</v>
      </c>
      <c r="F28" s="0" t="n">
        <v>260943</v>
      </c>
      <c r="G28" s="0" t="n">
        <v>67930.98</v>
      </c>
      <c r="H28" s="0" t="n">
        <v>55352</v>
      </c>
      <c r="I28" s="1" t="n">
        <v>77.6354</v>
      </c>
      <c r="J28" s="0" t="n">
        <v>5.4394</v>
      </c>
      <c r="K28" s="0" t="n">
        <v>1401.389</v>
      </c>
      <c r="L28" s="0" t="n">
        <v>0</v>
      </c>
      <c r="M28" s="0" t="n">
        <v>45.89</v>
      </c>
      <c r="N28" s="0" t="n">
        <v>246240</v>
      </c>
      <c r="O28" s="0" t="n">
        <v>67775</v>
      </c>
      <c r="P28" s="0" t="n">
        <v>39335</v>
      </c>
      <c r="Q28" s="1" t="n">
        <v>76.306</v>
      </c>
      <c r="R28" s="0" t="n">
        <v>5.3462</v>
      </c>
      <c r="S28" s="0" t="n">
        <v>1111.883</v>
      </c>
      <c r="T28" s="0" t="n">
        <v>0</v>
      </c>
      <c r="U28" s="0" t="n">
        <v>47.02</v>
      </c>
      <c r="V28" s="0" t="n">
        <v>259492</v>
      </c>
      <c r="W28" s="0" t="n">
        <v>72800.24</v>
      </c>
      <c r="X28" s="0" t="n">
        <v>40825</v>
      </c>
      <c r="Y28" s="1" t="n">
        <v>79.7654</v>
      </c>
      <c r="Z28" s="0" t="n">
        <v>5.5886</v>
      </c>
      <c r="AA28" s="0" t="n">
        <v>197.4994</v>
      </c>
      <c r="AB28" s="0" t="n">
        <v>0.23</v>
      </c>
      <c r="AC28" s="0" t="n">
        <v>19.48</v>
      </c>
      <c r="AD28" s="0" t="n">
        <v>66902</v>
      </c>
      <c r="AE28" s="0" t="n">
        <v>12994.33</v>
      </c>
      <c r="AF28" s="0" t="n">
        <v>9767</v>
      </c>
      <c r="AG28" s="2" t="n">
        <v>11.3269</v>
      </c>
      <c r="AH28" s="0" t="n">
        <v>0.7936</v>
      </c>
      <c r="AI28" s="0" t="n">
        <v>178.2273</v>
      </c>
      <c r="AJ28" s="0" t="n">
        <v>0.11</v>
      </c>
      <c r="AK28" s="0" t="n">
        <v>17.39</v>
      </c>
      <c r="AL28" s="0" t="n">
        <v>54757</v>
      </c>
      <c r="AM28" s="0" t="n">
        <v>18956</v>
      </c>
      <c r="AN28" s="0" t="n">
        <v>6070</v>
      </c>
      <c r="AO28" s="2" t="n">
        <v>28.3632</v>
      </c>
      <c r="AP28" s="0" t="n">
        <v>1.9872</v>
      </c>
      <c r="AQ28" s="0" t="n">
        <v>362.6044</v>
      </c>
      <c r="AR28" s="0" t="n">
        <v>0.07</v>
      </c>
      <c r="AS28" s="0" t="n">
        <v>22.06</v>
      </c>
      <c r="AT28" s="0" t="n">
        <v>57329</v>
      </c>
      <c r="AU28" s="0" t="n">
        <v>11775.63</v>
      </c>
      <c r="AV28" s="0" t="n">
        <v>12542</v>
      </c>
      <c r="AW28" s="2" t="n">
        <v>15.5306</v>
      </c>
      <c r="AX28" s="0" t="n">
        <v>1.0881</v>
      </c>
      <c r="AY28" s="0" t="n">
        <v>6</v>
      </c>
      <c r="BC28" s="0" t="s">
        <v>133</v>
      </c>
    </row>
    <row r="29" customFormat="false" ht="15" hidden="false" customHeight="true" outlineLevel="0" collapsed="false">
      <c r="A29" s="0" t="s">
        <v>134</v>
      </c>
      <c r="B29" s="0" t="s">
        <v>135</v>
      </c>
      <c r="C29" s="0" t="n">
        <v>6721.756</v>
      </c>
      <c r="D29" s="0" t="n">
        <v>0</v>
      </c>
      <c r="E29" s="0" t="n">
        <v>53.71</v>
      </c>
      <c r="F29" s="0" t="n">
        <v>405800</v>
      </c>
      <c r="G29" s="0" t="n">
        <v>48002</v>
      </c>
      <c r="H29" s="0" t="n">
        <v>108211</v>
      </c>
      <c r="I29" s="1" t="n">
        <v>54.8594</v>
      </c>
      <c r="J29" s="0" t="n">
        <v>2.7587</v>
      </c>
      <c r="K29" s="0" t="n">
        <v>10429.27</v>
      </c>
      <c r="L29" s="0" t="n">
        <v>0</v>
      </c>
      <c r="M29" s="0" t="n">
        <v>59.78</v>
      </c>
      <c r="N29" s="0" t="n">
        <v>481210</v>
      </c>
      <c r="O29" s="0" t="n">
        <v>43596</v>
      </c>
      <c r="P29" s="0" t="n">
        <v>155194</v>
      </c>
      <c r="Q29" s="1" t="n">
        <v>49.0835</v>
      </c>
      <c r="R29" s="0" t="n">
        <v>2.4683</v>
      </c>
      <c r="S29" s="0" t="n">
        <v>17480.57</v>
      </c>
      <c r="T29" s="0" t="n">
        <v>0</v>
      </c>
      <c r="U29" s="0" t="n">
        <v>69.66</v>
      </c>
      <c r="V29" s="0" t="n">
        <v>701750</v>
      </c>
      <c r="W29" s="0" t="n">
        <v>78063</v>
      </c>
      <c r="X29" s="0" t="n">
        <v>226518</v>
      </c>
      <c r="Y29" s="1" t="n">
        <v>85.5316</v>
      </c>
      <c r="Z29" s="0" t="n">
        <v>4.3012</v>
      </c>
      <c r="AA29" s="0" t="n">
        <v>8734.635</v>
      </c>
      <c r="AB29" s="0" t="n">
        <v>0</v>
      </c>
      <c r="AC29" s="0" t="n">
        <v>43.15</v>
      </c>
      <c r="AD29" s="0" t="n">
        <v>327620</v>
      </c>
      <c r="AE29" s="0" t="n">
        <v>22281</v>
      </c>
      <c r="AF29" s="0" t="n">
        <v>86838</v>
      </c>
      <c r="AG29" s="2" t="n">
        <v>19.4219</v>
      </c>
      <c r="AH29" s="0" t="n">
        <v>0.9767</v>
      </c>
      <c r="AI29" s="0" t="n">
        <v>9678.267</v>
      </c>
      <c r="AJ29" s="0" t="n">
        <v>0</v>
      </c>
      <c r="AK29" s="0" t="n">
        <v>59.1</v>
      </c>
      <c r="AL29" s="0" t="n">
        <v>527317</v>
      </c>
      <c r="AM29" s="0" t="n">
        <v>86054.3</v>
      </c>
      <c r="AN29" s="0" t="n">
        <v>165687</v>
      </c>
      <c r="AO29" s="2" t="n">
        <v>128.7602</v>
      </c>
      <c r="AP29" s="0" t="n">
        <v>6.475</v>
      </c>
      <c r="AQ29" s="0" t="n">
        <v>10949.37</v>
      </c>
      <c r="AR29" s="0" t="n">
        <v>0</v>
      </c>
      <c r="AS29" s="0" t="n">
        <v>73.71</v>
      </c>
      <c r="AT29" s="0" t="n">
        <v>653043</v>
      </c>
      <c r="AU29" s="0" t="n">
        <v>106245.1</v>
      </c>
      <c r="AV29" s="0" t="n">
        <v>183034</v>
      </c>
      <c r="AW29" s="2" t="n">
        <v>140.1243</v>
      </c>
      <c r="AX29" s="0" t="n">
        <v>7.0465</v>
      </c>
      <c r="AY29" s="0" t="n">
        <v>6</v>
      </c>
      <c r="BC29" s="0" t="s">
        <v>136</v>
      </c>
    </row>
    <row r="30" customFormat="false" ht="15" hidden="false" customHeight="true" outlineLevel="0" collapsed="false">
      <c r="A30" s="0" t="s">
        <v>137</v>
      </c>
      <c r="B30" s="0" t="s">
        <v>138</v>
      </c>
      <c r="C30" s="0" t="n">
        <v>287.2564</v>
      </c>
      <c r="D30" s="0" t="n">
        <v>0.2</v>
      </c>
      <c r="E30" s="0" t="n">
        <v>22.88</v>
      </c>
      <c r="F30" s="0" t="n">
        <v>95636</v>
      </c>
      <c r="G30" s="0" t="n">
        <v>17432.02</v>
      </c>
      <c r="H30" s="0" t="n">
        <v>19305</v>
      </c>
      <c r="I30" s="1" t="n">
        <v>19.9223</v>
      </c>
      <c r="J30" s="0" t="n">
        <v>1.4855</v>
      </c>
      <c r="K30" s="0" t="n">
        <v>295.9551</v>
      </c>
      <c r="L30" s="0" t="n">
        <v>0</v>
      </c>
      <c r="M30" s="0" t="n">
        <v>21.1</v>
      </c>
      <c r="N30" s="0" t="n">
        <v>60909</v>
      </c>
      <c r="O30" s="0" t="n">
        <v>15147</v>
      </c>
      <c r="P30" s="0" t="n">
        <v>12537</v>
      </c>
      <c r="Q30" s="1" t="n">
        <v>17.0536</v>
      </c>
      <c r="R30" s="0" t="n">
        <v>1.2716</v>
      </c>
      <c r="S30" s="0" t="n">
        <v>248.5542</v>
      </c>
      <c r="T30" s="0" t="n">
        <v>0.12</v>
      </c>
      <c r="U30" s="0" t="n">
        <v>17.98</v>
      </c>
      <c r="V30" s="0" t="n">
        <v>117192</v>
      </c>
      <c r="W30" s="0" t="n">
        <v>16782.76</v>
      </c>
      <c r="X30" s="0" t="n">
        <v>20721</v>
      </c>
      <c r="Y30" s="1" t="n">
        <v>18.3884</v>
      </c>
      <c r="Z30" s="0" t="n">
        <v>1.3711</v>
      </c>
      <c r="AA30" s="0" t="n">
        <v>197.6654</v>
      </c>
      <c r="AB30" s="0" t="n">
        <v>0.23</v>
      </c>
      <c r="AC30" s="0" t="n">
        <v>3.86</v>
      </c>
      <c r="AD30" s="0" t="n">
        <v>49059</v>
      </c>
      <c r="AE30" s="0" t="n">
        <v>53710.5</v>
      </c>
      <c r="AF30" s="0" t="n">
        <v>13961</v>
      </c>
      <c r="AG30" s="2" t="n">
        <v>46.8184</v>
      </c>
      <c r="AH30" s="0" t="n">
        <v>3.491</v>
      </c>
      <c r="AI30" s="0" t="n">
        <v>98.0312</v>
      </c>
      <c r="AJ30" s="0" t="n">
        <v>0.51</v>
      </c>
      <c r="AK30" s="0" t="n">
        <v>9.06</v>
      </c>
      <c r="AL30" s="0" t="n">
        <v>36954</v>
      </c>
      <c r="AM30" s="0" t="n">
        <v>10864</v>
      </c>
      <c r="AN30" s="0" t="n">
        <v>3838</v>
      </c>
      <c r="AO30" s="2" t="n">
        <v>16.2554</v>
      </c>
      <c r="AP30" s="0" t="n">
        <v>1.2121</v>
      </c>
      <c r="AQ30" s="0" t="n">
        <v>223.6206</v>
      </c>
      <c r="AR30" s="0" t="n">
        <v>0.17</v>
      </c>
      <c r="AS30" s="0" t="n">
        <v>15.3</v>
      </c>
      <c r="AT30" s="0" t="n">
        <v>56019</v>
      </c>
      <c r="AU30" s="0" t="n">
        <v>7751.465</v>
      </c>
      <c r="AV30" s="0" t="n">
        <v>8017</v>
      </c>
      <c r="AW30" s="2" t="n">
        <v>10.2232</v>
      </c>
      <c r="AX30" s="0" t="n">
        <v>0.7623</v>
      </c>
      <c r="AY30" s="0" t="n">
        <v>6</v>
      </c>
      <c r="BC30" s="0" t="s">
        <v>139</v>
      </c>
    </row>
    <row r="31" customFormat="false" ht="15" hidden="false" customHeight="true" outlineLevel="0" collapsed="false">
      <c r="A31" s="0" t="s">
        <v>140</v>
      </c>
      <c r="B31" s="0" t="s">
        <v>141</v>
      </c>
      <c r="C31" s="0" t="n">
        <v>505.7614</v>
      </c>
      <c r="D31" s="0" t="n">
        <v>0</v>
      </c>
      <c r="E31" s="0" t="n">
        <v>17.68</v>
      </c>
      <c r="F31" s="0" t="n">
        <v>63277</v>
      </c>
      <c r="G31" s="0" t="n">
        <v>0</v>
      </c>
      <c r="H31" s="0" t="n">
        <v>12632</v>
      </c>
      <c r="I31" s="1" t="s">
        <v>60</v>
      </c>
      <c r="J31" s="0" t="s">
        <v>60</v>
      </c>
      <c r="K31" s="0" t="n">
        <v>1185.492</v>
      </c>
      <c r="L31" s="0" t="n">
        <v>0</v>
      </c>
      <c r="M31" s="0" t="n">
        <v>32.87</v>
      </c>
      <c r="N31" s="0" t="n">
        <v>131410</v>
      </c>
      <c r="O31" s="0" t="n">
        <v>92678.59</v>
      </c>
      <c r="P31" s="0" t="n">
        <v>27928</v>
      </c>
      <c r="Q31" s="1" t="n">
        <v>104.3443</v>
      </c>
      <c r="R31" s="0" t="n">
        <v>4.2322</v>
      </c>
      <c r="S31" s="0" t="n">
        <v>840.3677</v>
      </c>
      <c r="T31" s="0" t="n">
        <v>0</v>
      </c>
      <c r="U31" s="0" t="n">
        <v>30.94</v>
      </c>
      <c r="V31" s="0" t="n">
        <v>85650</v>
      </c>
      <c r="W31" s="0" t="n">
        <v>60989</v>
      </c>
      <c r="X31" s="0" t="n">
        <v>16145</v>
      </c>
      <c r="Y31" s="1" t="n">
        <v>66.8241</v>
      </c>
      <c r="Z31" s="0" t="n">
        <v>2.7104</v>
      </c>
      <c r="AA31" s="0" t="n">
        <v>790.2889</v>
      </c>
      <c r="AB31" s="0" t="n">
        <v>0</v>
      </c>
      <c r="AC31" s="0" t="n">
        <v>19.89</v>
      </c>
      <c r="AD31" s="0" t="n">
        <v>71694</v>
      </c>
      <c r="AE31" s="0" t="n">
        <v>0</v>
      </c>
      <c r="AF31" s="0" t="n">
        <v>12147</v>
      </c>
      <c r="AG31" s="2" t="s">
        <v>60</v>
      </c>
      <c r="AH31" s="0" t="s">
        <v>60</v>
      </c>
      <c r="AI31" s="0" t="n">
        <v>820.4545</v>
      </c>
      <c r="AJ31" s="0" t="n">
        <v>0</v>
      </c>
      <c r="AK31" s="0" t="n">
        <v>28.73</v>
      </c>
      <c r="AL31" s="0" t="n">
        <v>102675</v>
      </c>
      <c r="AM31" s="0" t="n">
        <v>0</v>
      </c>
      <c r="AN31" s="0" t="n">
        <v>25839</v>
      </c>
      <c r="AO31" s="2" t="s">
        <v>60</v>
      </c>
      <c r="AP31" s="0" t="s">
        <v>60</v>
      </c>
      <c r="AQ31" s="0" t="n">
        <v>934.3666</v>
      </c>
      <c r="AR31" s="0" t="n">
        <v>0</v>
      </c>
      <c r="AS31" s="0" t="n">
        <v>25.97</v>
      </c>
      <c r="AT31" s="0" t="n">
        <v>112288</v>
      </c>
      <c r="AU31" s="0" t="n">
        <v>0</v>
      </c>
      <c r="AV31" s="0" t="n">
        <v>22062</v>
      </c>
      <c r="AW31" s="2" t="s">
        <v>60</v>
      </c>
      <c r="AX31" s="0" t="s">
        <v>60</v>
      </c>
      <c r="AY31" s="0" t="n">
        <v>6</v>
      </c>
      <c r="BC31" s="0" t="s">
        <v>142</v>
      </c>
    </row>
    <row r="32" customFormat="false" ht="15" hidden="false" customHeight="true" outlineLevel="0" collapsed="false">
      <c r="A32" s="0" t="s">
        <v>143</v>
      </c>
      <c r="B32" s="0" t="s">
        <v>144</v>
      </c>
      <c r="C32" s="0" t="n">
        <v>3984.954</v>
      </c>
      <c r="D32" s="0" t="n">
        <v>0</v>
      </c>
      <c r="E32" s="0" t="n">
        <v>34.78</v>
      </c>
      <c r="F32" s="0" t="n">
        <v>164124</v>
      </c>
      <c r="G32" s="0" t="n">
        <v>6316.205</v>
      </c>
      <c r="H32" s="0" t="n">
        <v>81304</v>
      </c>
      <c r="I32" s="1" t="n">
        <v>7.2185</v>
      </c>
      <c r="J32" s="0" t="n">
        <v>0.1715</v>
      </c>
      <c r="K32" s="0" t="n">
        <v>2587.141</v>
      </c>
      <c r="L32" s="0" t="n">
        <v>0</v>
      </c>
      <c r="M32" s="0" t="n">
        <v>31.4</v>
      </c>
      <c r="N32" s="0" t="n">
        <v>208862</v>
      </c>
      <c r="O32" s="0" t="n">
        <v>7360.607</v>
      </c>
      <c r="P32" s="0" t="n">
        <v>59851</v>
      </c>
      <c r="Q32" s="1" t="n">
        <v>8.2871</v>
      </c>
      <c r="R32" s="0" t="n">
        <v>0.1969</v>
      </c>
      <c r="S32" s="0" t="n">
        <v>1784.734</v>
      </c>
      <c r="T32" s="0" t="n">
        <v>0</v>
      </c>
      <c r="U32" s="0" t="n">
        <v>28.99</v>
      </c>
      <c r="V32" s="0" t="n">
        <v>133513</v>
      </c>
      <c r="W32" s="0" t="n">
        <v>3368.001</v>
      </c>
      <c r="X32" s="0" t="n">
        <v>27383</v>
      </c>
      <c r="Y32" s="1" t="n">
        <v>3.6902</v>
      </c>
      <c r="Z32" s="0" t="n">
        <v>0.0877</v>
      </c>
      <c r="AA32" s="0" t="n">
        <v>3086.885</v>
      </c>
      <c r="AB32" s="0" t="n">
        <v>0</v>
      </c>
      <c r="AC32" s="0" t="n">
        <v>37.2</v>
      </c>
      <c r="AD32" s="0" t="n">
        <v>236003</v>
      </c>
      <c r="AE32" s="0" t="n">
        <v>14997.5</v>
      </c>
      <c r="AF32" s="0" t="n">
        <v>54757</v>
      </c>
      <c r="AG32" s="2" t="n">
        <v>13.073</v>
      </c>
      <c r="AH32" s="0" t="n">
        <v>0.3106</v>
      </c>
      <c r="AI32" s="0" t="n">
        <v>4031.814</v>
      </c>
      <c r="AJ32" s="0" t="n">
        <v>0</v>
      </c>
      <c r="AK32" s="0" t="n">
        <v>31.4</v>
      </c>
      <c r="AL32" s="0" t="n">
        <v>196312</v>
      </c>
      <c r="AM32" s="0" t="n">
        <v>13877.18</v>
      </c>
      <c r="AN32" s="0" t="n">
        <v>67473</v>
      </c>
      <c r="AO32" s="2" t="n">
        <v>20.764</v>
      </c>
      <c r="AP32" s="0" t="n">
        <v>0.4933</v>
      </c>
      <c r="AQ32" s="0" t="n">
        <v>4372.193</v>
      </c>
      <c r="AR32" s="0" t="n">
        <v>0</v>
      </c>
      <c r="AS32" s="0" t="n">
        <v>41.55</v>
      </c>
      <c r="AT32" s="0" t="n">
        <v>167586</v>
      </c>
      <c r="AU32" s="0" t="n">
        <v>12933.32</v>
      </c>
      <c r="AV32" s="0" t="n">
        <v>51323</v>
      </c>
      <c r="AW32" s="2" t="n">
        <v>17.0575</v>
      </c>
      <c r="AX32" s="0" t="n">
        <v>0.4052</v>
      </c>
      <c r="AY32" s="0" t="n">
        <v>6</v>
      </c>
      <c r="BC32" s="0" t="s">
        <v>145</v>
      </c>
    </row>
    <row r="33" customFormat="false" ht="15" hidden="false" customHeight="true" outlineLevel="0" collapsed="false">
      <c r="A33" s="0" t="s">
        <v>146</v>
      </c>
      <c r="B33" s="0" t="s">
        <v>147</v>
      </c>
      <c r="C33" s="0" t="n">
        <v>5937.314</v>
      </c>
      <c r="D33" s="0" t="n">
        <v>0</v>
      </c>
      <c r="E33" s="0" t="n">
        <v>35.02</v>
      </c>
      <c r="F33" s="0" t="n">
        <v>548593</v>
      </c>
      <c r="G33" s="0" t="n">
        <v>0</v>
      </c>
      <c r="H33" s="0" t="n">
        <v>126254</v>
      </c>
      <c r="I33" s="1" t="s">
        <v>60</v>
      </c>
      <c r="J33" s="0" t="s">
        <v>60</v>
      </c>
      <c r="K33" s="0" t="n">
        <v>6356.975</v>
      </c>
      <c r="L33" s="0" t="n">
        <v>0</v>
      </c>
      <c r="M33" s="0" t="n">
        <v>37.22</v>
      </c>
      <c r="N33" s="0" t="n">
        <v>584088</v>
      </c>
      <c r="O33" s="0" t="n">
        <v>0</v>
      </c>
      <c r="P33" s="0" t="n">
        <v>165214</v>
      </c>
      <c r="Q33" s="1" t="s">
        <v>60</v>
      </c>
      <c r="R33" s="0" t="s">
        <v>60</v>
      </c>
      <c r="S33" s="0" t="n">
        <v>6385.537</v>
      </c>
      <c r="T33" s="0" t="n">
        <v>0</v>
      </c>
      <c r="U33" s="0" t="n">
        <v>35.02</v>
      </c>
      <c r="V33" s="0" t="n">
        <v>575133</v>
      </c>
      <c r="W33" s="0" t="n">
        <v>0</v>
      </c>
      <c r="X33" s="0" t="n">
        <v>176988</v>
      </c>
      <c r="Y33" s="1" t="s">
        <v>60</v>
      </c>
      <c r="Z33" s="0" t="s">
        <v>60</v>
      </c>
      <c r="AA33" s="0" t="n">
        <v>4736.888</v>
      </c>
      <c r="AB33" s="0" t="n">
        <v>0</v>
      </c>
      <c r="AC33" s="0" t="n">
        <v>40.38</v>
      </c>
      <c r="AD33" s="0" t="n">
        <v>443020</v>
      </c>
      <c r="AE33" s="0" t="n">
        <v>42526.63</v>
      </c>
      <c r="AF33" s="0" t="n">
        <v>132304</v>
      </c>
      <c r="AG33" s="2" t="n">
        <v>37.0696</v>
      </c>
      <c r="AH33" s="0" t="n">
        <v>1.2802</v>
      </c>
      <c r="AI33" s="0" t="n">
        <v>5921.348</v>
      </c>
      <c r="AJ33" s="0" t="n">
        <v>0</v>
      </c>
      <c r="AK33" s="0" t="n">
        <v>35.33</v>
      </c>
      <c r="AL33" s="0" t="n">
        <v>536972</v>
      </c>
      <c r="AM33" s="0" t="n">
        <v>0</v>
      </c>
      <c r="AN33" s="0" t="n">
        <v>174288</v>
      </c>
      <c r="AO33" s="2" t="s">
        <v>60</v>
      </c>
      <c r="AP33" s="0" t="s">
        <v>60</v>
      </c>
      <c r="AQ33" s="0" t="n">
        <v>4423.049</v>
      </c>
      <c r="AR33" s="0" t="n">
        <v>0</v>
      </c>
      <c r="AS33" s="0" t="n">
        <v>30.91</v>
      </c>
      <c r="AT33" s="0" t="n">
        <v>600830</v>
      </c>
      <c r="AU33" s="0" t="n">
        <v>0</v>
      </c>
      <c r="AV33" s="0" t="n">
        <v>176597</v>
      </c>
      <c r="AW33" s="2" t="s">
        <v>60</v>
      </c>
      <c r="AX33" s="0" t="s">
        <v>60</v>
      </c>
      <c r="AY33" s="0" t="n">
        <v>6</v>
      </c>
      <c r="BC33" s="0" t="s">
        <v>148</v>
      </c>
    </row>
    <row r="34" customFormat="false" ht="15" hidden="false" customHeight="true" outlineLevel="0" collapsed="false">
      <c r="A34" s="0" t="s">
        <v>149</v>
      </c>
      <c r="B34" s="0" t="s">
        <v>150</v>
      </c>
      <c r="C34" s="0" t="n">
        <v>658.0829</v>
      </c>
      <c r="D34" s="0" t="n">
        <v>0</v>
      </c>
      <c r="E34" s="0" t="n">
        <v>27.36</v>
      </c>
      <c r="F34" s="0" t="n">
        <v>155975</v>
      </c>
      <c r="G34" s="0" t="n">
        <v>57746</v>
      </c>
      <c r="H34" s="0" t="n">
        <v>23968</v>
      </c>
      <c r="I34" s="1" t="n">
        <v>65.9954</v>
      </c>
      <c r="J34" s="0" t="n">
        <v>5.923</v>
      </c>
      <c r="K34" s="0" t="n">
        <v>725.7736</v>
      </c>
      <c r="L34" s="0" t="n">
        <v>0</v>
      </c>
      <c r="M34" s="0" t="n">
        <v>30.89</v>
      </c>
      <c r="N34" s="0" t="n">
        <v>156958</v>
      </c>
      <c r="O34" s="0" t="n">
        <v>61405</v>
      </c>
      <c r="P34" s="0" t="n">
        <v>29406</v>
      </c>
      <c r="Q34" s="1" t="n">
        <v>69.1342</v>
      </c>
      <c r="R34" s="0" t="n">
        <v>6.2047</v>
      </c>
      <c r="S34" s="0" t="n">
        <v>559.5531</v>
      </c>
      <c r="T34" s="0" t="n">
        <v>0</v>
      </c>
      <c r="U34" s="0" t="n">
        <v>17.67</v>
      </c>
      <c r="V34" s="0" t="n">
        <v>82227</v>
      </c>
      <c r="W34" s="0" t="n">
        <v>38919</v>
      </c>
      <c r="X34" s="0" t="n">
        <v>16619</v>
      </c>
      <c r="Y34" s="1" t="n">
        <v>42.6425</v>
      </c>
      <c r="Z34" s="0" t="n">
        <v>3.8271</v>
      </c>
      <c r="AA34" s="0" t="n">
        <v>1890.839</v>
      </c>
      <c r="AB34" s="0" t="n">
        <v>0</v>
      </c>
      <c r="AC34" s="0" t="n">
        <v>33.9</v>
      </c>
      <c r="AD34" s="0" t="n">
        <v>434760</v>
      </c>
      <c r="AE34" s="0" t="n">
        <v>123593</v>
      </c>
      <c r="AF34" s="0" t="n">
        <v>102470</v>
      </c>
      <c r="AG34" s="2" t="n">
        <v>107.7335</v>
      </c>
      <c r="AH34" s="0" t="n">
        <v>9.6689</v>
      </c>
      <c r="AI34" s="0" t="n">
        <v>1871.96</v>
      </c>
      <c r="AJ34" s="0" t="n">
        <v>0</v>
      </c>
      <c r="AK34" s="0" t="n">
        <v>32.07</v>
      </c>
      <c r="AL34" s="0" t="n">
        <v>347072</v>
      </c>
      <c r="AM34" s="0" t="n">
        <v>111534</v>
      </c>
      <c r="AN34" s="0" t="n">
        <v>64179</v>
      </c>
      <c r="AO34" s="2" t="n">
        <v>166.8846</v>
      </c>
      <c r="AP34" s="0" t="n">
        <v>14.9776</v>
      </c>
      <c r="AQ34" s="0" t="n">
        <v>1961.063</v>
      </c>
      <c r="AR34" s="0" t="n">
        <v>0</v>
      </c>
      <c r="AS34" s="0" t="n">
        <v>43.46</v>
      </c>
      <c r="AT34" s="0" t="n">
        <v>414002</v>
      </c>
      <c r="AU34" s="0" t="n">
        <v>112551</v>
      </c>
      <c r="AV34" s="0" t="n">
        <v>92909</v>
      </c>
      <c r="AW34" s="2" t="n">
        <v>148.4411</v>
      </c>
      <c r="AX34" s="0" t="n">
        <v>13.3223</v>
      </c>
      <c r="AY34" s="0" t="n">
        <v>6</v>
      </c>
      <c r="BC34" s="0" t="s">
        <v>151</v>
      </c>
    </row>
    <row r="35" customFormat="false" ht="15" hidden="false" customHeight="true" outlineLevel="0" collapsed="false">
      <c r="A35" s="0" t="s">
        <v>152</v>
      </c>
      <c r="B35" s="0" t="s">
        <v>153</v>
      </c>
      <c r="C35" s="0" t="n">
        <v>2599.201</v>
      </c>
      <c r="D35" s="0" t="n">
        <v>0</v>
      </c>
      <c r="E35" s="0" t="n">
        <v>43.61</v>
      </c>
      <c r="F35" s="0" t="n">
        <v>157396</v>
      </c>
      <c r="G35" s="0" t="n">
        <v>70269</v>
      </c>
      <c r="H35" s="0" t="n">
        <v>40069</v>
      </c>
      <c r="I35" s="1" t="n">
        <v>80.3074</v>
      </c>
      <c r="J35" s="0" t="n">
        <v>2.1231</v>
      </c>
      <c r="K35" s="0" t="n">
        <v>3570.188</v>
      </c>
      <c r="L35" s="0" t="n">
        <v>0</v>
      </c>
      <c r="M35" s="0" t="n">
        <v>51.1</v>
      </c>
      <c r="N35" s="0" t="n">
        <v>245716</v>
      </c>
      <c r="O35" s="0" t="n">
        <v>90394</v>
      </c>
      <c r="P35" s="0" t="n">
        <v>62867</v>
      </c>
      <c r="Q35" s="1" t="n">
        <v>101.7721</v>
      </c>
      <c r="R35" s="0" t="n">
        <v>2.6906</v>
      </c>
      <c r="S35" s="0" t="n">
        <v>3503.784</v>
      </c>
      <c r="T35" s="0" t="n">
        <v>0</v>
      </c>
      <c r="U35" s="0" t="n">
        <v>48.46</v>
      </c>
      <c r="V35" s="0" t="n">
        <v>208942</v>
      </c>
      <c r="W35" s="0" t="n">
        <v>87792</v>
      </c>
      <c r="X35" s="0" t="n">
        <v>54232</v>
      </c>
      <c r="Y35" s="1" t="n">
        <v>96.1914</v>
      </c>
      <c r="Z35" s="0" t="n">
        <v>2.5431</v>
      </c>
      <c r="AA35" s="0" t="n">
        <v>2297.175</v>
      </c>
      <c r="AB35" s="0" t="n">
        <v>0</v>
      </c>
      <c r="AC35" s="0" t="n">
        <v>34.8</v>
      </c>
      <c r="AD35" s="0" t="n">
        <v>121071</v>
      </c>
      <c r="AE35" s="0" t="n">
        <v>63315</v>
      </c>
      <c r="AF35" s="0" t="n">
        <v>29026</v>
      </c>
      <c r="AG35" s="2" t="n">
        <v>55.1904</v>
      </c>
      <c r="AH35" s="0" t="n">
        <v>1.4591</v>
      </c>
      <c r="AI35" s="0" t="n">
        <v>2481.735</v>
      </c>
      <c r="AJ35" s="0" t="n">
        <v>0</v>
      </c>
      <c r="AK35" s="0" t="n">
        <v>39.65</v>
      </c>
      <c r="AL35" s="0" t="n">
        <v>133171</v>
      </c>
      <c r="AM35" s="0" t="n">
        <v>55932</v>
      </c>
      <c r="AN35" s="0" t="n">
        <v>34910</v>
      </c>
      <c r="AO35" s="2" t="n">
        <v>83.6892</v>
      </c>
      <c r="AP35" s="0" t="n">
        <v>2.2125</v>
      </c>
      <c r="AQ35" s="0" t="n">
        <v>1784.802</v>
      </c>
      <c r="AR35" s="0" t="n">
        <v>0</v>
      </c>
      <c r="AS35" s="0" t="n">
        <v>41.41</v>
      </c>
      <c r="AT35" s="0" t="n">
        <v>117706</v>
      </c>
      <c r="AU35" s="0" t="n">
        <v>54996</v>
      </c>
      <c r="AV35" s="0" t="n">
        <v>24260</v>
      </c>
      <c r="AW35" s="2" t="n">
        <v>72.533</v>
      </c>
      <c r="AX35" s="0" t="n">
        <v>1.9176</v>
      </c>
      <c r="AY35" s="0" t="n">
        <v>6</v>
      </c>
      <c r="BC35" s="0" t="s">
        <v>154</v>
      </c>
    </row>
    <row r="36" customFormat="false" ht="15" hidden="false" customHeight="true" outlineLevel="0" collapsed="false">
      <c r="A36" s="0" t="s">
        <v>155</v>
      </c>
      <c r="B36" s="0" t="s">
        <v>156</v>
      </c>
      <c r="C36" s="0" t="n">
        <v>214.6027</v>
      </c>
      <c r="D36" s="0" t="n">
        <v>0.18</v>
      </c>
      <c r="E36" s="0" t="n">
        <v>1.87</v>
      </c>
      <c r="F36" s="0" t="n">
        <v>16188</v>
      </c>
      <c r="G36" s="0" t="n">
        <v>0</v>
      </c>
      <c r="H36" s="0" t="n">
        <v>4069</v>
      </c>
      <c r="I36" s="1" t="s">
        <v>60</v>
      </c>
      <c r="J36" s="0" t="s">
        <v>60</v>
      </c>
      <c r="K36" s="0" t="n">
        <v>258.8001</v>
      </c>
      <c r="L36" s="0" t="n">
        <v>0.06</v>
      </c>
      <c r="M36" s="0" t="n">
        <v>1.87</v>
      </c>
      <c r="N36" s="0" t="n">
        <v>15237</v>
      </c>
      <c r="O36" s="0" t="n">
        <v>0</v>
      </c>
      <c r="P36" s="0" t="n">
        <v>2930</v>
      </c>
      <c r="Q36" s="1" t="s">
        <v>60</v>
      </c>
      <c r="R36" s="0" t="s">
        <v>60</v>
      </c>
      <c r="S36" s="0" t="n">
        <v>145.6366</v>
      </c>
      <c r="T36" s="0" t="n">
        <v>0.35</v>
      </c>
      <c r="U36" s="0" t="n">
        <v>1.87</v>
      </c>
      <c r="V36" s="0" t="n">
        <v>17209</v>
      </c>
      <c r="W36" s="0" t="n">
        <v>0</v>
      </c>
      <c r="X36" s="0" t="n">
        <v>2969</v>
      </c>
      <c r="Y36" s="1" t="s">
        <v>60</v>
      </c>
      <c r="Z36" s="0" t="s">
        <v>60</v>
      </c>
      <c r="AA36" s="0" t="n">
        <v>191.8252</v>
      </c>
      <c r="AB36" s="0" t="n">
        <v>0.35</v>
      </c>
      <c r="AC36" s="0" t="n">
        <v>1.87</v>
      </c>
      <c r="AD36" s="0" t="n">
        <v>15658</v>
      </c>
      <c r="AE36" s="0" t="n">
        <v>0</v>
      </c>
      <c r="AF36" s="0" t="n">
        <v>2854</v>
      </c>
      <c r="AG36" s="2" t="s">
        <v>60</v>
      </c>
      <c r="AH36" s="0" t="s">
        <v>60</v>
      </c>
      <c r="AI36" s="0" t="n">
        <v>67.2788</v>
      </c>
      <c r="AJ36" s="0" t="n">
        <v>1.78</v>
      </c>
      <c r="AK36" s="0" t="n">
        <v>1.87</v>
      </c>
      <c r="AL36" s="0" t="n">
        <v>17748</v>
      </c>
      <c r="AM36" s="0" t="n">
        <v>0</v>
      </c>
      <c r="AN36" s="0" t="n">
        <v>2361</v>
      </c>
      <c r="AO36" s="2" t="s">
        <v>60</v>
      </c>
      <c r="AP36" s="0" t="s">
        <v>60</v>
      </c>
      <c r="AQ36" s="0" t="n">
        <v>134.4421</v>
      </c>
      <c r="AR36" s="0" t="n">
        <v>0.58</v>
      </c>
      <c r="AS36" s="0" t="n">
        <v>1.87</v>
      </c>
      <c r="AT36" s="0" t="n">
        <v>17846</v>
      </c>
      <c r="AU36" s="0" t="n">
        <v>0</v>
      </c>
      <c r="AV36" s="0" t="n">
        <v>2955</v>
      </c>
      <c r="AW36" s="2" t="s">
        <v>60</v>
      </c>
      <c r="AX36" s="0" t="s">
        <v>60</v>
      </c>
      <c r="AY36" s="0" t="n">
        <v>6</v>
      </c>
      <c r="BC36" s="0" t="s">
        <v>157</v>
      </c>
    </row>
    <row r="37" customFormat="false" ht="15" hidden="false" customHeight="true" outlineLevel="0" collapsed="false">
      <c r="A37" s="0" t="s">
        <v>158</v>
      </c>
      <c r="B37" s="0" t="s">
        <v>159</v>
      </c>
      <c r="C37" s="0" t="n">
        <v>2077.192</v>
      </c>
      <c r="D37" s="0" t="n">
        <v>0</v>
      </c>
      <c r="E37" s="0" t="n">
        <v>36.75</v>
      </c>
      <c r="F37" s="0" t="n">
        <v>84203</v>
      </c>
      <c r="G37" s="0" t="n">
        <v>29057</v>
      </c>
      <c r="H37" s="0" t="n">
        <v>17254</v>
      </c>
      <c r="I37" s="1" t="n">
        <v>33.208</v>
      </c>
      <c r="J37" s="0" t="n">
        <v>0.8638</v>
      </c>
      <c r="K37" s="0" t="n">
        <v>3791.708</v>
      </c>
      <c r="L37" s="0" t="n">
        <v>0</v>
      </c>
      <c r="M37" s="0" t="n">
        <v>43.16</v>
      </c>
      <c r="N37" s="0" t="n">
        <v>111317</v>
      </c>
      <c r="O37" s="0" t="n">
        <v>35508</v>
      </c>
      <c r="P37" s="0" t="n">
        <v>23419</v>
      </c>
      <c r="Q37" s="1" t="n">
        <v>39.9775</v>
      </c>
      <c r="R37" s="0" t="n">
        <v>1.0399</v>
      </c>
      <c r="S37" s="0" t="n">
        <v>2732.985</v>
      </c>
      <c r="T37" s="0" t="n">
        <v>0</v>
      </c>
      <c r="U37" s="0" t="n">
        <v>56.84</v>
      </c>
      <c r="V37" s="0" t="n">
        <v>98747</v>
      </c>
      <c r="W37" s="0" t="n">
        <v>31331</v>
      </c>
      <c r="X37" s="0" t="n">
        <v>21055</v>
      </c>
      <c r="Y37" s="1" t="n">
        <v>34.3286</v>
      </c>
      <c r="Z37" s="0" t="n">
        <v>0.893</v>
      </c>
      <c r="AA37" s="0" t="n">
        <v>181.3506</v>
      </c>
      <c r="AB37" s="0" t="n">
        <v>0.34</v>
      </c>
      <c r="AC37" s="0" t="n">
        <v>20.51</v>
      </c>
      <c r="AD37" s="0" t="n">
        <v>16291</v>
      </c>
      <c r="AE37" s="0" t="n">
        <v>6447</v>
      </c>
      <c r="AF37" s="0" t="n">
        <v>3078</v>
      </c>
      <c r="AG37" s="2" t="n">
        <v>5.6197</v>
      </c>
      <c r="AH37" s="0" t="n">
        <v>0.1462</v>
      </c>
      <c r="AI37" s="0" t="n">
        <v>581.4919</v>
      </c>
      <c r="AJ37" s="0" t="n">
        <v>0</v>
      </c>
      <c r="AK37" s="0" t="n">
        <v>40.6</v>
      </c>
      <c r="AL37" s="0" t="n">
        <v>36260</v>
      </c>
      <c r="AM37" s="0" t="n">
        <v>15163</v>
      </c>
      <c r="AN37" s="0" t="n">
        <v>5055</v>
      </c>
      <c r="AO37" s="2" t="n">
        <v>22.6879</v>
      </c>
      <c r="AP37" s="0" t="n">
        <v>0.5902</v>
      </c>
      <c r="AQ37" s="0" t="n">
        <v>513.1591</v>
      </c>
      <c r="AR37" s="0" t="n">
        <v>0</v>
      </c>
      <c r="AS37" s="0" t="n">
        <v>40.6</v>
      </c>
      <c r="AT37" s="0" t="n">
        <v>40012</v>
      </c>
      <c r="AU37" s="0" t="n">
        <v>15419</v>
      </c>
      <c r="AV37" s="0" t="n">
        <v>6459</v>
      </c>
      <c r="AW37" s="2" t="n">
        <v>20.3358</v>
      </c>
      <c r="AX37" s="0" t="n">
        <v>0.529</v>
      </c>
      <c r="AY37" s="0" t="n">
        <v>6</v>
      </c>
      <c r="BC37" s="0" t="s">
        <v>160</v>
      </c>
    </row>
    <row r="38" customFormat="false" ht="15" hidden="false" customHeight="true" outlineLevel="0" collapsed="false">
      <c r="A38" s="0" t="s">
        <v>161</v>
      </c>
      <c r="B38" s="0" t="s">
        <v>162</v>
      </c>
      <c r="C38" s="0" t="n">
        <v>969.5606</v>
      </c>
      <c r="D38" s="0" t="n">
        <v>0</v>
      </c>
      <c r="E38" s="0" t="n">
        <v>20.26</v>
      </c>
      <c r="F38" s="0" t="n">
        <v>38161</v>
      </c>
      <c r="G38" s="0" t="n">
        <v>30347</v>
      </c>
      <c r="H38" s="0" t="n">
        <v>8262</v>
      </c>
      <c r="I38" s="1" t="n">
        <v>34.6823</v>
      </c>
      <c r="J38" s="0" t="n">
        <v>1.2359</v>
      </c>
      <c r="K38" s="0" t="n">
        <v>662.0453</v>
      </c>
      <c r="L38" s="0" t="n">
        <v>0</v>
      </c>
      <c r="M38" s="0" t="n">
        <v>26.8</v>
      </c>
      <c r="N38" s="0" t="n">
        <v>50244</v>
      </c>
      <c r="O38" s="0" t="n">
        <v>35896</v>
      </c>
      <c r="P38" s="0" t="n">
        <v>8055</v>
      </c>
      <c r="Q38" s="1" t="n">
        <v>40.4143</v>
      </c>
      <c r="R38" s="0" t="n">
        <v>1.4402</v>
      </c>
      <c r="S38" s="0" t="n">
        <v>1311.635</v>
      </c>
      <c r="T38" s="0" t="n">
        <v>0</v>
      </c>
      <c r="U38" s="0" t="n">
        <v>45.1</v>
      </c>
      <c r="V38" s="0" t="n">
        <v>76528</v>
      </c>
      <c r="W38" s="0" t="n">
        <v>39170</v>
      </c>
      <c r="X38" s="0" t="n">
        <v>13736</v>
      </c>
      <c r="Y38" s="1" t="n">
        <v>42.9176</v>
      </c>
      <c r="Z38" s="0" t="n">
        <v>1.5294</v>
      </c>
      <c r="AA38" s="0" t="n">
        <v>1158.366</v>
      </c>
      <c r="AB38" s="0" t="n">
        <v>0</v>
      </c>
      <c r="AC38" s="0" t="n">
        <v>24.84</v>
      </c>
      <c r="AD38" s="0" t="n">
        <v>82086</v>
      </c>
      <c r="AE38" s="0" t="n">
        <v>50157</v>
      </c>
      <c r="AF38" s="0" t="n">
        <v>14591</v>
      </c>
      <c r="AG38" s="2" t="n">
        <v>43.7209</v>
      </c>
      <c r="AH38" s="0" t="n">
        <v>1.558</v>
      </c>
      <c r="AI38" s="0" t="n">
        <v>674.9681</v>
      </c>
      <c r="AJ38" s="0" t="n">
        <v>0</v>
      </c>
      <c r="AK38" s="0" t="n">
        <v>29.08</v>
      </c>
      <c r="AL38" s="0" t="n">
        <v>64177</v>
      </c>
      <c r="AM38" s="0" t="n">
        <v>36112</v>
      </c>
      <c r="AN38" s="0" t="n">
        <v>10305</v>
      </c>
      <c r="AO38" s="2" t="n">
        <v>54.0332</v>
      </c>
      <c r="AP38" s="0" t="n">
        <v>1.9255</v>
      </c>
      <c r="AQ38" s="0" t="n">
        <v>905.1192</v>
      </c>
      <c r="AR38" s="0" t="n">
        <v>0</v>
      </c>
      <c r="AS38" s="0" t="n">
        <v>33.33</v>
      </c>
      <c r="AT38" s="0" t="n">
        <v>104677</v>
      </c>
      <c r="AU38" s="0" t="n">
        <v>33870</v>
      </c>
      <c r="AV38" s="0" t="n">
        <v>12117</v>
      </c>
      <c r="AW38" s="2" t="n">
        <v>44.6704</v>
      </c>
      <c r="AX38" s="0" t="n">
        <v>1.5919</v>
      </c>
      <c r="AY38" s="0" t="n">
        <v>6</v>
      </c>
      <c r="BC38" s="0" t="s">
        <v>163</v>
      </c>
    </row>
    <row r="39" customFormat="false" ht="15" hidden="false" customHeight="true" outlineLevel="0" collapsed="false">
      <c r="A39" s="0" t="s">
        <v>164</v>
      </c>
      <c r="B39" s="0" t="s">
        <v>165</v>
      </c>
      <c r="C39" s="0" t="n">
        <v>1221.43</v>
      </c>
      <c r="D39" s="0" t="n">
        <v>0</v>
      </c>
      <c r="E39" s="0" t="n">
        <v>17.13</v>
      </c>
      <c r="F39" s="0" t="n">
        <v>43138</v>
      </c>
      <c r="G39" s="0" t="n">
        <v>40641</v>
      </c>
      <c r="H39" s="0" t="n">
        <v>12448</v>
      </c>
      <c r="I39" s="1" t="n">
        <v>46.4469</v>
      </c>
      <c r="J39" s="0" t="n">
        <v>1.4972</v>
      </c>
      <c r="K39" s="0" t="n">
        <v>1703.376</v>
      </c>
      <c r="L39" s="0" t="n">
        <v>0</v>
      </c>
      <c r="M39" s="0" t="n">
        <v>17.13</v>
      </c>
      <c r="N39" s="0" t="n">
        <v>70461</v>
      </c>
      <c r="O39" s="0" t="n">
        <v>55418</v>
      </c>
      <c r="P39" s="0" t="n">
        <v>13884</v>
      </c>
      <c r="Q39" s="1" t="n">
        <v>62.3936</v>
      </c>
      <c r="R39" s="0" t="n">
        <v>2.0113</v>
      </c>
      <c r="S39" s="0" t="n">
        <v>1593.154</v>
      </c>
      <c r="T39" s="0" t="n">
        <v>0</v>
      </c>
      <c r="U39" s="0" t="n">
        <v>20.98</v>
      </c>
      <c r="V39" s="0" t="n">
        <v>57080</v>
      </c>
      <c r="W39" s="0" t="n">
        <v>38742</v>
      </c>
      <c r="X39" s="0" t="n">
        <v>14092</v>
      </c>
      <c r="Y39" s="1" t="n">
        <v>42.4486</v>
      </c>
      <c r="Z39" s="0" t="n">
        <v>1.3683</v>
      </c>
      <c r="AA39" s="0" t="n">
        <v>1449.924</v>
      </c>
      <c r="AB39" s="0" t="n">
        <v>0</v>
      </c>
      <c r="AC39" s="0" t="n">
        <v>15.73</v>
      </c>
      <c r="AD39" s="0" t="n">
        <v>51533</v>
      </c>
      <c r="AE39" s="0" t="n">
        <v>51282</v>
      </c>
      <c r="AF39" s="0" t="n">
        <v>11067</v>
      </c>
      <c r="AG39" s="2" t="n">
        <v>44.7015</v>
      </c>
      <c r="AH39" s="0" t="n">
        <v>1.441</v>
      </c>
      <c r="AI39" s="0" t="n">
        <v>1207.763</v>
      </c>
      <c r="AJ39" s="0" t="n">
        <v>0</v>
      </c>
      <c r="AK39" s="0" t="n">
        <v>24.48</v>
      </c>
      <c r="AL39" s="0" t="n">
        <v>47927</v>
      </c>
      <c r="AM39" s="0" t="n">
        <v>45197</v>
      </c>
      <c r="AN39" s="0" t="n">
        <v>15915</v>
      </c>
      <c r="AO39" s="2" t="n">
        <v>67.6268</v>
      </c>
      <c r="AP39" s="0" t="n">
        <v>2.18</v>
      </c>
      <c r="AQ39" s="0" t="n">
        <v>1473.101</v>
      </c>
      <c r="AR39" s="0" t="n">
        <v>0</v>
      </c>
      <c r="AS39" s="0" t="n">
        <v>28.32</v>
      </c>
      <c r="AT39" s="0" t="n">
        <v>70065</v>
      </c>
      <c r="AU39" s="0" t="n">
        <v>55186</v>
      </c>
      <c r="AV39" s="0" t="n">
        <v>12845</v>
      </c>
      <c r="AW39" s="2" t="n">
        <v>72.7836</v>
      </c>
      <c r="AX39" s="0" t="n">
        <v>2.3462</v>
      </c>
      <c r="AY39" s="0" t="n">
        <v>6</v>
      </c>
      <c r="BC39" s="0" t="s">
        <v>166</v>
      </c>
    </row>
    <row r="40" customFormat="false" ht="15" hidden="false" customHeight="true" outlineLevel="0" collapsed="false">
      <c r="A40" s="0" t="s">
        <v>167</v>
      </c>
      <c r="B40" s="0" t="s">
        <v>168</v>
      </c>
      <c r="C40" s="0" t="n">
        <v>1664.677</v>
      </c>
      <c r="D40" s="0" t="n">
        <v>0</v>
      </c>
      <c r="E40" s="0" t="n">
        <v>16.29</v>
      </c>
      <c r="F40" s="0" t="n">
        <v>13304</v>
      </c>
      <c r="G40" s="0" t="n">
        <v>12232.5</v>
      </c>
      <c r="H40" s="0" t="n">
        <v>3238</v>
      </c>
      <c r="I40" s="1" t="n">
        <v>13.98</v>
      </c>
      <c r="J40" s="0" t="n">
        <v>0.2744</v>
      </c>
      <c r="K40" s="0" t="n">
        <v>4815.104</v>
      </c>
      <c r="L40" s="0" t="n">
        <v>0</v>
      </c>
      <c r="M40" s="0" t="n">
        <v>33.71</v>
      </c>
      <c r="N40" s="0" t="n">
        <v>62576</v>
      </c>
      <c r="O40" s="0" t="n">
        <v>31759</v>
      </c>
      <c r="P40" s="0" t="n">
        <v>13576</v>
      </c>
      <c r="Q40" s="1" t="n">
        <v>35.7566</v>
      </c>
      <c r="R40" s="0" t="n">
        <v>0.7019</v>
      </c>
      <c r="S40" s="0" t="n">
        <v>2376.248</v>
      </c>
      <c r="T40" s="0" t="n">
        <v>0</v>
      </c>
      <c r="U40" s="0" t="n">
        <v>58.99</v>
      </c>
      <c r="V40" s="0" t="n">
        <v>51288</v>
      </c>
      <c r="W40" s="0" t="n">
        <v>40188</v>
      </c>
      <c r="X40" s="0" t="n">
        <v>10136</v>
      </c>
      <c r="Y40" s="1" t="n">
        <v>44.033</v>
      </c>
      <c r="Z40" s="0" t="n">
        <v>0.8643</v>
      </c>
      <c r="AA40" s="0" t="n">
        <v>844.2719</v>
      </c>
      <c r="AB40" s="0" t="n">
        <v>0</v>
      </c>
      <c r="AC40" s="0" t="n">
        <v>25.84</v>
      </c>
      <c r="AD40" s="0" t="n">
        <v>19167</v>
      </c>
      <c r="AE40" s="0" t="n">
        <v>16182</v>
      </c>
      <c r="AF40" s="0" t="n">
        <v>3101</v>
      </c>
      <c r="AG40" s="2" t="n">
        <v>14.1055</v>
      </c>
      <c r="AH40" s="0" t="n">
        <v>0.2769</v>
      </c>
      <c r="AI40" s="0" t="n">
        <v>2624.787</v>
      </c>
      <c r="AJ40" s="0" t="n">
        <v>0</v>
      </c>
      <c r="AK40" s="0" t="n">
        <v>16.29</v>
      </c>
      <c r="AL40" s="0" t="n">
        <v>15826</v>
      </c>
      <c r="AM40" s="0" t="n">
        <v>23739</v>
      </c>
      <c r="AN40" s="0" t="n">
        <v>3276</v>
      </c>
      <c r="AO40" s="2" t="n">
        <v>35.5199</v>
      </c>
      <c r="AP40" s="0" t="n">
        <v>0.6972</v>
      </c>
      <c r="AQ40" s="0" t="n">
        <v>3945.261</v>
      </c>
      <c r="AR40" s="0" t="n">
        <v>0</v>
      </c>
      <c r="AS40" s="0" t="n">
        <v>38.2</v>
      </c>
      <c r="AT40" s="0" t="n">
        <v>37273</v>
      </c>
      <c r="AU40" s="0" t="n">
        <v>25542</v>
      </c>
      <c r="AV40" s="0" t="n">
        <v>7047</v>
      </c>
      <c r="AW40" s="2" t="n">
        <v>33.6868</v>
      </c>
      <c r="AX40" s="0" t="n">
        <v>0.6612</v>
      </c>
      <c r="AY40" s="0" t="n">
        <v>6</v>
      </c>
      <c r="BC40" s="0" t="s">
        <v>169</v>
      </c>
    </row>
    <row r="41" customFormat="false" ht="15" hidden="false" customHeight="true" outlineLevel="0" collapsed="false">
      <c r="A41" s="0" t="s">
        <v>170</v>
      </c>
      <c r="B41" s="0" t="s">
        <v>171</v>
      </c>
      <c r="C41" s="0" t="n">
        <v>352.0886</v>
      </c>
      <c r="D41" s="0" t="n">
        <v>0.07</v>
      </c>
      <c r="E41" s="0" t="n">
        <v>16.91</v>
      </c>
      <c r="F41" s="0" t="n">
        <v>32941</v>
      </c>
      <c r="G41" s="0" t="n">
        <v>17397</v>
      </c>
      <c r="H41" s="0" t="n">
        <v>5909</v>
      </c>
      <c r="I41" s="1" t="n">
        <v>19.8823</v>
      </c>
      <c r="J41" s="0" t="n">
        <v>0.7484</v>
      </c>
      <c r="K41" s="0" t="n">
        <v>403.5779</v>
      </c>
      <c r="L41" s="0" t="n">
        <v>0</v>
      </c>
      <c r="M41" s="0" t="n">
        <v>27.89</v>
      </c>
      <c r="N41" s="0" t="n">
        <v>23875</v>
      </c>
      <c r="O41" s="0" t="n">
        <v>20427</v>
      </c>
      <c r="P41" s="0" t="n">
        <v>4420</v>
      </c>
      <c r="Q41" s="1" t="n">
        <v>22.9982</v>
      </c>
      <c r="R41" s="0" t="n">
        <v>0.8657</v>
      </c>
      <c r="S41" s="0" t="n">
        <v>368.9179</v>
      </c>
      <c r="T41" s="0" t="n">
        <v>0</v>
      </c>
      <c r="U41" s="0" t="n">
        <v>19.88</v>
      </c>
      <c r="V41" s="0" t="n">
        <v>21363</v>
      </c>
      <c r="W41" s="0" t="n">
        <v>15273</v>
      </c>
      <c r="X41" s="0" t="n">
        <v>5097</v>
      </c>
      <c r="Y41" s="1" t="n">
        <v>16.7342</v>
      </c>
      <c r="Z41" s="0" t="n">
        <v>0.6299</v>
      </c>
      <c r="AA41" s="0" t="n">
        <v>302.3511</v>
      </c>
      <c r="AB41" s="0" t="n">
        <v>0</v>
      </c>
      <c r="AC41" s="0" t="n">
        <v>27</v>
      </c>
      <c r="AD41" s="0" t="n">
        <v>45274</v>
      </c>
      <c r="AE41" s="0" t="n">
        <v>33592</v>
      </c>
      <c r="AF41" s="0" t="n">
        <v>6042</v>
      </c>
      <c r="AG41" s="2" t="n">
        <v>29.2815</v>
      </c>
      <c r="AH41" s="0" t="n">
        <v>1.1022</v>
      </c>
      <c r="AI41" s="0" t="n">
        <v>294.938</v>
      </c>
      <c r="AJ41" s="0" t="n">
        <v>0</v>
      </c>
      <c r="AK41" s="0" t="n">
        <v>16.32</v>
      </c>
      <c r="AL41" s="0" t="n">
        <v>19801</v>
      </c>
      <c r="AM41" s="0" t="n">
        <v>14483</v>
      </c>
      <c r="AN41" s="0" t="n">
        <v>5643</v>
      </c>
      <c r="AO41" s="2" t="n">
        <v>21.6704</v>
      </c>
      <c r="AP41" s="0" t="n">
        <v>0.8157</v>
      </c>
      <c r="AQ41" s="0" t="n">
        <v>389.9066</v>
      </c>
      <c r="AR41" s="0" t="n">
        <v>0.07</v>
      </c>
      <c r="AS41" s="0" t="n">
        <v>15.43</v>
      </c>
      <c r="AT41" s="0" t="n">
        <v>20227</v>
      </c>
      <c r="AU41" s="0" t="n">
        <v>15724</v>
      </c>
      <c r="AV41" s="0" t="n">
        <v>3102</v>
      </c>
      <c r="AW41" s="2" t="n">
        <v>20.738</v>
      </c>
      <c r="AX41" s="0" t="n">
        <v>0.7806</v>
      </c>
      <c r="AY41" s="0" t="n">
        <v>6</v>
      </c>
      <c r="BC41" s="0" t="s">
        <v>172</v>
      </c>
    </row>
    <row r="42" customFormat="false" ht="15" hidden="false" customHeight="true" outlineLevel="0" collapsed="false">
      <c r="A42" s="0" t="s">
        <v>173</v>
      </c>
      <c r="B42" s="0" t="s">
        <v>174</v>
      </c>
      <c r="C42" s="0" t="n">
        <v>301.8951</v>
      </c>
      <c r="D42" s="0" t="n">
        <v>0.2</v>
      </c>
      <c r="E42" s="0" t="n">
        <v>14.78</v>
      </c>
      <c r="F42" s="0" t="n">
        <v>52530</v>
      </c>
      <c r="G42" s="0" t="n">
        <v>25452</v>
      </c>
      <c r="H42" s="0" t="n">
        <v>8277</v>
      </c>
      <c r="I42" s="1" t="n">
        <v>29.088</v>
      </c>
      <c r="J42" s="0" t="n">
        <v>1.9197</v>
      </c>
      <c r="K42" s="0" t="n">
        <v>626.0068</v>
      </c>
      <c r="L42" s="0" t="n">
        <v>0</v>
      </c>
      <c r="M42" s="0" t="n">
        <v>17.7</v>
      </c>
      <c r="N42" s="0" t="n">
        <v>49875</v>
      </c>
      <c r="O42" s="0" t="n">
        <v>30391</v>
      </c>
      <c r="P42" s="0" t="n">
        <v>7694</v>
      </c>
      <c r="Q42" s="1" t="n">
        <v>34.2164</v>
      </c>
      <c r="R42" s="0" t="n">
        <v>2.2581</v>
      </c>
      <c r="S42" s="0" t="n">
        <v>1071.863</v>
      </c>
      <c r="T42" s="0" t="n">
        <v>0</v>
      </c>
      <c r="U42" s="0" t="n">
        <v>15.29</v>
      </c>
      <c r="V42" s="0" t="n">
        <v>62268</v>
      </c>
      <c r="W42" s="0" t="n">
        <v>32879</v>
      </c>
      <c r="X42" s="0" t="n">
        <v>12532</v>
      </c>
      <c r="Y42" s="1" t="n">
        <v>36.0247</v>
      </c>
      <c r="Z42" s="0" t="n">
        <v>2.3775</v>
      </c>
      <c r="AA42" s="0" t="n">
        <v>1129.847</v>
      </c>
      <c r="AB42" s="0" t="n">
        <v>0</v>
      </c>
      <c r="AC42" s="0" t="n">
        <v>21.82</v>
      </c>
      <c r="AD42" s="0" t="n">
        <v>67521</v>
      </c>
      <c r="AE42" s="0" t="n">
        <v>32346</v>
      </c>
      <c r="AF42" s="0" t="n">
        <v>13306</v>
      </c>
      <c r="AG42" s="2" t="n">
        <v>28.1954</v>
      </c>
      <c r="AH42" s="0" t="n">
        <v>1.8608</v>
      </c>
      <c r="AI42" s="0" t="n">
        <v>983.7679</v>
      </c>
      <c r="AJ42" s="0" t="n">
        <v>0</v>
      </c>
      <c r="AK42" s="0" t="n">
        <v>29.38</v>
      </c>
      <c r="AL42" s="0" t="n">
        <v>59850</v>
      </c>
      <c r="AM42" s="0" t="n">
        <v>27853</v>
      </c>
      <c r="AN42" s="0" t="n">
        <v>11173</v>
      </c>
      <c r="AO42" s="2" t="n">
        <v>41.6755</v>
      </c>
      <c r="AP42" s="0" t="n">
        <v>2.7504</v>
      </c>
      <c r="AQ42" s="0" t="n">
        <v>810.0113</v>
      </c>
      <c r="AR42" s="0" t="n">
        <v>0</v>
      </c>
      <c r="AS42" s="0" t="n">
        <v>21.65</v>
      </c>
      <c r="AT42" s="0" t="n">
        <v>95617</v>
      </c>
      <c r="AU42" s="0" t="n">
        <v>35219</v>
      </c>
      <c r="AV42" s="0" t="n">
        <v>14759</v>
      </c>
      <c r="AW42" s="2" t="n">
        <v>46.4496</v>
      </c>
      <c r="AX42" s="0" t="n">
        <v>3.0655</v>
      </c>
      <c r="AY42" s="0" t="n">
        <v>6</v>
      </c>
      <c r="BC42" s="0" t="s">
        <v>175</v>
      </c>
    </row>
    <row r="43" customFormat="false" ht="15" hidden="false" customHeight="true" outlineLevel="0" collapsed="false">
      <c r="A43" s="0" t="s">
        <v>176</v>
      </c>
      <c r="B43" s="0" t="s">
        <v>177</v>
      </c>
      <c r="C43" s="0" t="n">
        <v>19871.49</v>
      </c>
      <c r="D43" s="0" t="n">
        <v>0</v>
      </c>
      <c r="E43" s="0" t="n">
        <v>78.79</v>
      </c>
      <c r="F43" s="0" t="n">
        <v>602172</v>
      </c>
      <c r="G43" s="0" t="n">
        <v>218674</v>
      </c>
      <c r="H43" s="0" t="n">
        <v>126600</v>
      </c>
      <c r="I43" s="1" t="n">
        <v>249.9131</v>
      </c>
      <c r="J43" s="0" t="n">
        <v>4.5586</v>
      </c>
      <c r="K43" s="0" t="n">
        <v>17339.38</v>
      </c>
      <c r="L43" s="0" t="n">
        <v>0</v>
      </c>
      <c r="M43" s="0" t="n">
        <v>78.18</v>
      </c>
      <c r="N43" s="0" t="n">
        <v>699213</v>
      </c>
      <c r="O43" s="0" t="n">
        <v>247541</v>
      </c>
      <c r="P43" s="0" t="n">
        <v>133940</v>
      </c>
      <c r="Q43" s="1" t="n">
        <v>278.6996</v>
      </c>
      <c r="R43" s="0" t="n">
        <v>5.0837</v>
      </c>
      <c r="S43" s="0" t="n">
        <v>16175.65</v>
      </c>
      <c r="T43" s="0" t="n">
        <v>0</v>
      </c>
      <c r="U43" s="0" t="n">
        <v>78.18</v>
      </c>
      <c r="V43" s="0" t="n">
        <v>702856</v>
      </c>
      <c r="W43" s="0" t="n">
        <v>250743</v>
      </c>
      <c r="X43" s="0" t="n">
        <v>142583</v>
      </c>
      <c r="Y43" s="1" t="n">
        <v>274.7326</v>
      </c>
      <c r="Z43" s="0" t="n">
        <v>5.0113</v>
      </c>
      <c r="AA43" s="0" t="n">
        <v>8267.389</v>
      </c>
      <c r="AB43" s="0" t="n">
        <v>0</v>
      </c>
      <c r="AC43" s="0" t="n">
        <v>67.27</v>
      </c>
      <c r="AD43" s="0" t="n">
        <v>296454</v>
      </c>
      <c r="AE43" s="0" t="n">
        <v>114729</v>
      </c>
      <c r="AF43" s="0" t="n">
        <v>49602</v>
      </c>
      <c r="AG43" s="2" t="n">
        <v>100.007</v>
      </c>
      <c r="AH43" s="0" t="n">
        <v>1.8242</v>
      </c>
      <c r="AI43" s="0" t="n">
        <v>11197.49</v>
      </c>
      <c r="AJ43" s="0" t="n">
        <v>0</v>
      </c>
      <c r="AK43" s="0" t="n">
        <v>58.79</v>
      </c>
      <c r="AL43" s="0" t="n">
        <v>566459</v>
      </c>
      <c r="AM43" s="0" t="n">
        <v>183160.8</v>
      </c>
      <c r="AN43" s="0" t="n">
        <v>125832</v>
      </c>
      <c r="AO43" s="2" t="n">
        <v>274.0575</v>
      </c>
      <c r="AP43" s="0" t="n">
        <v>4.999</v>
      </c>
      <c r="AQ43" s="0" t="n">
        <v>12471.6</v>
      </c>
      <c r="AR43" s="0" t="n">
        <v>0</v>
      </c>
      <c r="AS43" s="0" t="n">
        <v>67.27</v>
      </c>
      <c r="AT43" s="0" t="n">
        <v>781626</v>
      </c>
      <c r="AU43" s="0" t="n">
        <v>287076</v>
      </c>
      <c r="AV43" s="0" t="n">
        <v>142069</v>
      </c>
      <c r="AW43" s="2" t="n">
        <v>378.6183</v>
      </c>
      <c r="AX43" s="0" t="n">
        <v>6.9062</v>
      </c>
      <c r="AY43" s="0" t="n">
        <v>6</v>
      </c>
      <c r="BC43" s="0" t="s">
        <v>178</v>
      </c>
    </row>
    <row r="44" customFormat="false" ht="15" hidden="false" customHeight="true" outlineLevel="0" collapsed="false">
      <c r="A44" s="0" t="s">
        <v>179</v>
      </c>
      <c r="B44" s="0" t="s">
        <v>180</v>
      </c>
      <c r="C44" s="0" t="n">
        <v>115.739</v>
      </c>
      <c r="D44" s="0" t="n">
        <v>0.7</v>
      </c>
      <c r="E44" s="0" t="n">
        <v>9.51</v>
      </c>
      <c r="F44" s="0" t="n">
        <v>125066</v>
      </c>
      <c r="G44" s="0" t="n">
        <v>23061.85</v>
      </c>
      <c r="H44" s="0" t="n">
        <v>21846</v>
      </c>
      <c r="I44" s="1" t="n">
        <v>26.3564</v>
      </c>
      <c r="J44" s="0" t="n">
        <v>3.8473</v>
      </c>
      <c r="K44" s="0" t="n">
        <v>104.3416</v>
      </c>
      <c r="L44" s="0" t="n">
        <v>0.73</v>
      </c>
      <c r="M44" s="0" t="n">
        <v>11.47</v>
      </c>
      <c r="N44" s="0" t="n">
        <v>204894</v>
      </c>
      <c r="O44" s="0" t="n">
        <v>17066</v>
      </c>
      <c r="P44" s="0" t="n">
        <v>39362</v>
      </c>
      <c r="Q44" s="1" t="n">
        <v>19.2141</v>
      </c>
      <c r="R44" s="0" t="n">
        <v>2.8048</v>
      </c>
      <c r="S44" s="0" t="n">
        <v>91.7274</v>
      </c>
      <c r="T44" s="0" t="n">
        <v>1.33</v>
      </c>
      <c r="U44" s="0" t="n">
        <v>7.93</v>
      </c>
      <c r="V44" s="0" t="n">
        <v>94276</v>
      </c>
      <c r="W44" s="0" t="n">
        <v>15618</v>
      </c>
      <c r="X44" s="0" t="n">
        <v>10086</v>
      </c>
      <c r="Y44" s="1" t="n">
        <v>17.1122</v>
      </c>
      <c r="Z44" s="0" t="n">
        <v>2.4979</v>
      </c>
      <c r="AA44" s="0" t="n">
        <v>94.4139</v>
      </c>
      <c r="AB44" s="0" t="n">
        <v>1.58</v>
      </c>
      <c r="AC44" s="0" t="n">
        <v>10.37</v>
      </c>
      <c r="AD44" s="0" t="n">
        <v>69021</v>
      </c>
      <c r="AE44" s="0" t="n">
        <v>22693</v>
      </c>
      <c r="AF44" s="0" t="n">
        <v>7926</v>
      </c>
      <c r="AG44" s="2" t="n">
        <v>19.781</v>
      </c>
      <c r="AH44" s="0" t="n">
        <v>2.8875</v>
      </c>
      <c r="AI44" s="0" t="n">
        <v>134.9118</v>
      </c>
      <c r="AJ44" s="0" t="n">
        <v>0.2</v>
      </c>
      <c r="AK44" s="0" t="n">
        <v>12.73</v>
      </c>
      <c r="AL44" s="0" t="n">
        <v>126496</v>
      </c>
      <c r="AM44" s="0" t="n">
        <v>31136</v>
      </c>
      <c r="AN44" s="0" t="n">
        <v>10610</v>
      </c>
      <c r="AO44" s="2" t="n">
        <v>46.5878</v>
      </c>
      <c r="AP44" s="0" t="n">
        <v>6.8006</v>
      </c>
      <c r="AQ44" s="0" t="n">
        <v>146.5465</v>
      </c>
      <c r="AR44" s="0" t="n">
        <v>0.59</v>
      </c>
      <c r="AS44" s="0" t="n">
        <v>13.59</v>
      </c>
      <c r="AT44" s="0" t="n">
        <v>174089</v>
      </c>
      <c r="AU44" s="0" t="n">
        <v>17779</v>
      </c>
      <c r="AV44" s="0" t="n">
        <v>61858</v>
      </c>
      <c r="AW44" s="2" t="n">
        <v>23.4483</v>
      </c>
      <c r="AX44" s="0" t="n">
        <v>3.4228</v>
      </c>
      <c r="AY44" s="0" t="n">
        <v>6</v>
      </c>
      <c r="BC44" s="0" t="s">
        <v>181</v>
      </c>
    </row>
    <row r="45" customFormat="false" ht="15" hidden="false" customHeight="true" outlineLevel="0" collapsed="false">
      <c r="A45" s="0" t="s">
        <v>182</v>
      </c>
      <c r="B45" s="0" t="s">
        <v>183</v>
      </c>
      <c r="C45" s="0" t="n">
        <v>2204.152</v>
      </c>
      <c r="D45" s="0" t="n">
        <v>0</v>
      </c>
      <c r="E45" s="0" t="n">
        <v>57.89</v>
      </c>
      <c r="F45" s="0" t="n">
        <v>88864</v>
      </c>
      <c r="G45" s="0" t="n">
        <v>21783</v>
      </c>
      <c r="H45" s="0" t="n">
        <v>5273</v>
      </c>
      <c r="I45" s="1" t="n">
        <v>24.8949</v>
      </c>
      <c r="J45" s="0" t="n">
        <v>0.2671</v>
      </c>
      <c r="K45" s="0" t="n">
        <v>3420.407</v>
      </c>
      <c r="L45" s="0" t="n">
        <v>0</v>
      </c>
      <c r="M45" s="0" t="n">
        <v>42.11</v>
      </c>
      <c r="N45" s="0" t="n">
        <v>98978</v>
      </c>
      <c r="O45" s="0" t="n">
        <v>98978</v>
      </c>
      <c r="P45" s="0" t="n">
        <v>6328</v>
      </c>
      <c r="Q45" s="1" t="n">
        <v>111.4366</v>
      </c>
      <c r="R45" s="0" t="n">
        <v>1.1955</v>
      </c>
      <c r="S45" s="0" t="n">
        <v>4203.804</v>
      </c>
      <c r="T45" s="0" t="n">
        <v>0</v>
      </c>
      <c r="U45" s="0" t="n">
        <v>52.63</v>
      </c>
      <c r="V45" s="0" t="n">
        <v>62402</v>
      </c>
      <c r="W45" s="0" t="n">
        <v>32183</v>
      </c>
      <c r="X45" s="0" t="n">
        <v>14038</v>
      </c>
      <c r="Y45" s="1" t="n">
        <v>35.2621</v>
      </c>
      <c r="Z45" s="0" t="n">
        <v>0.3783</v>
      </c>
      <c r="AA45" s="0" t="n">
        <v>7652.624</v>
      </c>
      <c r="AB45" s="0" t="n">
        <v>0</v>
      </c>
      <c r="AC45" s="0" t="n">
        <v>49.47</v>
      </c>
      <c r="AD45" s="0" t="n">
        <v>68707</v>
      </c>
      <c r="AE45" s="0" t="n">
        <v>66131</v>
      </c>
      <c r="AF45" s="0" t="n">
        <v>22613</v>
      </c>
      <c r="AG45" s="2" t="n">
        <v>57.6451</v>
      </c>
      <c r="AH45" s="0" t="n">
        <v>0.6184</v>
      </c>
      <c r="AI45" s="0" t="n">
        <v>4195.573</v>
      </c>
      <c r="AJ45" s="0" t="n">
        <v>0</v>
      </c>
      <c r="AK45" s="0" t="n">
        <v>42.11</v>
      </c>
      <c r="AL45" s="0" t="n">
        <v>107347</v>
      </c>
      <c r="AM45" s="0" t="n">
        <v>106995</v>
      </c>
      <c r="AN45" s="0" t="n">
        <v>13337</v>
      </c>
      <c r="AO45" s="2" t="n">
        <v>160.0931</v>
      </c>
      <c r="AP45" s="0" t="n">
        <v>1.7175</v>
      </c>
      <c r="AQ45" s="0" t="n">
        <v>4328.889</v>
      </c>
      <c r="AR45" s="0" t="n">
        <v>0</v>
      </c>
      <c r="AS45" s="0" t="n">
        <v>52.63</v>
      </c>
      <c r="AT45" s="0" t="n">
        <v>48151</v>
      </c>
      <c r="AU45" s="0" t="n">
        <v>42093</v>
      </c>
      <c r="AV45" s="0" t="n">
        <v>12532</v>
      </c>
      <c r="AW45" s="2" t="n">
        <v>55.5156</v>
      </c>
      <c r="AX45" s="0" t="n">
        <v>0.5956</v>
      </c>
      <c r="AY45" s="0" t="n">
        <v>6</v>
      </c>
      <c r="BC45" s="0" t="s">
        <v>184</v>
      </c>
    </row>
    <row r="46" customFormat="false" ht="15" hidden="false" customHeight="true" outlineLevel="0" collapsed="false">
      <c r="A46" s="0" t="s">
        <v>185</v>
      </c>
      <c r="B46" s="0" t="s">
        <v>186</v>
      </c>
      <c r="C46" s="0" t="n">
        <v>810.8544</v>
      </c>
      <c r="D46" s="0" t="n">
        <v>0</v>
      </c>
      <c r="E46" s="0" t="n">
        <v>28.84</v>
      </c>
      <c r="F46" s="0" t="n">
        <v>89592</v>
      </c>
      <c r="G46" s="0" t="n">
        <v>28693</v>
      </c>
      <c r="H46" s="0" t="n">
        <v>15716</v>
      </c>
      <c r="I46" s="1" t="n">
        <v>32.792</v>
      </c>
      <c r="J46" s="0" t="n">
        <v>2.4028</v>
      </c>
      <c r="K46" s="0" t="n">
        <v>880.0163</v>
      </c>
      <c r="L46" s="0" t="n">
        <v>0</v>
      </c>
      <c r="M46" s="0" t="n">
        <v>34.11</v>
      </c>
      <c r="N46" s="0" t="n">
        <v>99787</v>
      </c>
      <c r="O46" s="0" t="n">
        <v>35092</v>
      </c>
      <c r="P46" s="0" t="n">
        <v>23650</v>
      </c>
      <c r="Q46" s="1" t="n">
        <v>39.5091</v>
      </c>
      <c r="R46" s="0" t="n">
        <v>2.895</v>
      </c>
      <c r="S46" s="0" t="n">
        <v>1364.613</v>
      </c>
      <c r="T46" s="0" t="n">
        <v>0</v>
      </c>
      <c r="U46" s="0" t="n">
        <v>41.71</v>
      </c>
      <c r="V46" s="0" t="n">
        <v>129567</v>
      </c>
      <c r="W46" s="0" t="n">
        <v>40025</v>
      </c>
      <c r="X46" s="0" t="n">
        <v>32111</v>
      </c>
      <c r="Y46" s="1" t="n">
        <v>43.8544</v>
      </c>
      <c r="Z46" s="0" t="n">
        <v>3.2134</v>
      </c>
      <c r="AA46" s="0" t="n">
        <v>1097.752</v>
      </c>
      <c r="AB46" s="0" t="n">
        <v>0</v>
      </c>
      <c r="AC46" s="0" t="n">
        <v>22.79</v>
      </c>
      <c r="AD46" s="0" t="n">
        <v>115055</v>
      </c>
      <c r="AE46" s="0" t="n">
        <v>40856</v>
      </c>
      <c r="AF46" s="0" t="n">
        <v>21152</v>
      </c>
      <c r="AG46" s="2" t="n">
        <v>35.6134</v>
      </c>
      <c r="AH46" s="0" t="n">
        <v>2.6096</v>
      </c>
      <c r="AI46" s="0" t="n">
        <v>633.9739</v>
      </c>
      <c r="AJ46" s="0" t="n">
        <v>0</v>
      </c>
      <c r="AK46" s="0" t="n">
        <v>28.22</v>
      </c>
      <c r="AL46" s="0" t="n">
        <v>72596</v>
      </c>
      <c r="AM46" s="0" t="n">
        <v>29710</v>
      </c>
      <c r="AN46" s="0" t="n">
        <v>11476</v>
      </c>
      <c r="AO46" s="2" t="n">
        <v>44.4541</v>
      </c>
      <c r="AP46" s="0" t="n">
        <v>3.2574</v>
      </c>
      <c r="AQ46" s="0" t="n">
        <v>844.8892</v>
      </c>
      <c r="AR46" s="0" t="n">
        <v>0</v>
      </c>
      <c r="AS46" s="0" t="n">
        <v>30.7</v>
      </c>
      <c r="AT46" s="0" t="n">
        <v>100909</v>
      </c>
      <c r="AU46" s="0" t="n">
        <v>35749</v>
      </c>
      <c r="AV46" s="0" t="n">
        <v>14746</v>
      </c>
      <c r="AW46" s="2" t="n">
        <v>47.1486</v>
      </c>
      <c r="AX46" s="0" t="n">
        <v>3.4548</v>
      </c>
      <c r="AY46" s="0" t="n">
        <v>6</v>
      </c>
      <c r="BC46" s="0" t="s">
        <v>187</v>
      </c>
    </row>
    <row r="47" customFormat="false" ht="15" hidden="false" customHeight="true" outlineLevel="0" collapsed="false">
      <c r="A47" s="0" t="s">
        <v>188</v>
      </c>
      <c r="B47" s="0" t="s">
        <v>189</v>
      </c>
      <c r="C47" s="0" t="n">
        <v>263.7087</v>
      </c>
      <c r="D47" s="0" t="n">
        <v>0.19</v>
      </c>
      <c r="E47" s="0" t="n">
        <v>14.63</v>
      </c>
      <c r="F47" s="0" t="n">
        <v>68825</v>
      </c>
      <c r="G47" s="0" t="n">
        <v>14324</v>
      </c>
      <c r="H47" s="0" t="n">
        <v>19433</v>
      </c>
      <c r="I47" s="1" t="n">
        <v>16.3703</v>
      </c>
      <c r="J47" s="0" t="n">
        <v>2.8239</v>
      </c>
      <c r="K47" s="0" t="n">
        <v>151.1275</v>
      </c>
      <c r="L47" s="0" t="n">
        <v>0.3</v>
      </c>
      <c r="M47" s="0" t="n">
        <v>10.45</v>
      </c>
      <c r="N47" s="0" t="n">
        <v>56633</v>
      </c>
      <c r="O47" s="0" t="n">
        <v>20562</v>
      </c>
      <c r="P47" s="0" t="n">
        <v>8560</v>
      </c>
      <c r="Q47" s="1" t="n">
        <v>23.1502</v>
      </c>
      <c r="R47" s="0" t="n">
        <v>3.9934</v>
      </c>
      <c r="S47" s="0" t="n">
        <v>344.3325</v>
      </c>
      <c r="T47" s="0" t="n">
        <v>0</v>
      </c>
      <c r="U47" s="0" t="n">
        <v>17.94</v>
      </c>
      <c r="V47" s="0" t="n">
        <v>90313</v>
      </c>
      <c r="W47" s="0" t="n">
        <v>25419</v>
      </c>
      <c r="X47" s="0" t="n">
        <v>17235</v>
      </c>
      <c r="Y47" s="1" t="n">
        <v>27.8509</v>
      </c>
      <c r="Z47" s="0" t="n">
        <v>4.8043</v>
      </c>
      <c r="AA47" s="0" t="n">
        <v>449.1917</v>
      </c>
      <c r="AB47" s="0" t="n">
        <v>0</v>
      </c>
      <c r="AC47" s="0" t="n">
        <v>21.65</v>
      </c>
      <c r="AD47" s="0" t="n">
        <v>198448</v>
      </c>
      <c r="AE47" s="0" t="n">
        <v>36631</v>
      </c>
      <c r="AF47" s="0" t="n">
        <v>27179</v>
      </c>
      <c r="AG47" s="2" t="n">
        <v>31.9305</v>
      </c>
      <c r="AH47" s="0" t="n">
        <v>5.508</v>
      </c>
      <c r="AI47" s="0" t="n">
        <v>338.6722</v>
      </c>
      <c r="AJ47" s="0" t="n">
        <v>0</v>
      </c>
      <c r="AK47" s="0" t="n">
        <v>17.8</v>
      </c>
      <c r="AL47" s="0" t="n">
        <v>134428</v>
      </c>
      <c r="AM47" s="0" t="n">
        <v>32785</v>
      </c>
      <c r="AN47" s="0" t="n">
        <v>21566</v>
      </c>
      <c r="AO47" s="2" t="n">
        <v>49.0551</v>
      </c>
      <c r="AP47" s="0" t="n">
        <v>8.462</v>
      </c>
      <c r="AQ47" s="0" t="n">
        <v>480.1735</v>
      </c>
      <c r="AR47" s="0" t="n">
        <v>0</v>
      </c>
      <c r="AS47" s="0" t="n">
        <v>19.49</v>
      </c>
      <c r="AT47" s="0" t="n">
        <v>186585</v>
      </c>
      <c r="AU47" s="0" t="n">
        <v>39710</v>
      </c>
      <c r="AV47" s="0" t="n">
        <v>24823</v>
      </c>
      <c r="AW47" s="2" t="n">
        <v>52.3727</v>
      </c>
      <c r="AX47" s="0" t="n">
        <v>9.0343</v>
      </c>
      <c r="AY47" s="0" t="n">
        <v>6</v>
      </c>
      <c r="BC47" s="0" t="s">
        <v>190</v>
      </c>
    </row>
    <row r="48" customFormat="false" ht="15" hidden="false" customHeight="true" outlineLevel="0" collapsed="false">
      <c r="A48" s="0" t="s">
        <v>191</v>
      </c>
      <c r="B48" s="0" t="s">
        <v>192</v>
      </c>
      <c r="C48" s="0" t="n">
        <v>5784.4</v>
      </c>
      <c r="D48" s="0" t="n">
        <v>0</v>
      </c>
      <c r="E48" s="0" t="n">
        <v>22.05</v>
      </c>
      <c r="F48" s="0" t="n">
        <v>379404</v>
      </c>
      <c r="G48" s="0" t="n">
        <v>0</v>
      </c>
      <c r="H48" s="0" t="n">
        <v>252303</v>
      </c>
      <c r="I48" s="1" t="s">
        <v>60</v>
      </c>
      <c r="J48" s="0" t="s">
        <v>60</v>
      </c>
      <c r="K48" s="0" t="n">
        <v>7973.368</v>
      </c>
      <c r="L48" s="0" t="n">
        <v>0</v>
      </c>
      <c r="M48" s="0" t="n">
        <v>33.07</v>
      </c>
      <c r="N48" s="0" t="n">
        <v>607152</v>
      </c>
      <c r="O48" s="0" t="n">
        <v>0</v>
      </c>
      <c r="P48" s="0" t="n">
        <v>267385</v>
      </c>
      <c r="Q48" s="1" t="s">
        <v>60</v>
      </c>
      <c r="R48" s="0" t="s">
        <v>60</v>
      </c>
      <c r="S48" s="0" t="n">
        <v>3404.612</v>
      </c>
      <c r="T48" s="0" t="n">
        <v>0</v>
      </c>
      <c r="U48" s="0" t="n">
        <v>33.07</v>
      </c>
      <c r="V48" s="0" t="n">
        <v>322013</v>
      </c>
      <c r="W48" s="0" t="n">
        <v>0</v>
      </c>
      <c r="X48" s="0" t="n">
        <v>247753</v>
      </c>
      <c r="Y48" s="1" t="s">
        <v>60</v>
      </c>
      <c r="Z48" s="0" t="s">
        <v>60</v>
      </c>
      <c r="AA48" s="0" t="n">
        <v>13618.56</v>
      </c>
      <c r="AB48" s="0" t="n">
        <v>0</v>
      </c>
      <c r="AC48" s="0" t="n">
        <v>33.07</v>
      </c>
      <c r="AD48" s="0" t="n">
        <v>899822</v>
      </c>
      <c r="AE48" s="0" t="n">
        <v>0</v>
      </c>
      <c r="AF48" s="0" t="n">
        <v>404681</v>
      </c>
      <c r="AG48" s="2" t="s">
        <v>60</v>
      </c>
      <c r="AH48" s="0" t="s">
        <v>60</v>
      </c>
      <c r="AI48" s="0" t="n">
        <v>8613</v>
      </c>
      <c r="AJ48" s="0" t="n">
        <v>0</v>
      </c>
      <c r="AK48" s="0" t="n">
        <v>22.05</v>
      </c>
      <c r="AL48" s="0" t="n">
        <v>488603</v>
      </c>
      <c r="AM48" s="0" t="n">
        <v>0</v>
      </c>
      <c r="AN48" s="0" t="n">
        <v>169480</v>
      </c>
      <c r="AO48" s="2" t="s">
        <v>60</v>
      </c>
      <c r="AP48" s="0" t="s">
        <v>60</v>
      </c>
      <c r="AQ48" s="0" t="n">
        <v>12281</v>
      </c>
      <c r="AR48" s="0" t="n">
        <v>0</v>
      </c>
      <c r="AS48" s="0" t="n">
        <v>30.71</v>
      </c>
      <c r="AT48" s="0" t="n">
        <v>439909</v>
      </c>
      <c r="AU48" s="0" t="n">
        <v>0</v>
      </c>
      <c r="AV48" s="0" t="n">
        <v>187409</v>
      </c>
      <c r="AW48" s="2" t="s">
        <v>60</v>
      </c>
      <c r="AX48" s="0" t="s">
        <v>60</v>
      </c>
      <c r="AY48" s="0" t="n">
        <v>6</v>
      </c>
      <c r="BC48" s="0" t="s">
        <v>193</v>
      </c>
    </row>
    <row r="49" customFormat="false" ht="15" hidden="false" customHeight="true" outlineLevel="0" collapsed="false">
      <c r="A49" s="0" t="s">
        <v>194</v>
      </c>
      <c r="B49" s="0" t="s">
        <v>195</v>
      </c>
      <c r="C49" s="0" t="n">
        <v>4078.647</v>
      </c>
      <c r="D49" s="0" t="n">
        <v>0</v>
      </c>
      <c r="E49" s="0" t="n">
        <v>53.07</v>
      </c>
      <c r="F49" s="0" t="n">
        <v>346122</v>
      </c>
      <c r="G49" s="0" t="n">
        <v>136902</v>
      </c>
      <c r="H49" s="0" t="n">
        <v>76607</v>
      </c>
      <c r="I49" s="1" t="n">
        <v>156.4594</v>
      </c>
      <c r="J49" s="0" t="n">
        <v>5.6737</v>
      </c>
      <c r="K49" s="0" t="n">
        <v>5529.588</v>
      </c>
      <c r="L49" s="0" t="n">
        <v>0</v>
      </c>
      <c r="M49" s="0" t="n">
        <v>52.76</v>
      </c>
      <c r="N49" s="0" t="n">
        <v>396684</v>
      </c>
      <c r="O49" s="0" t="n">
        <v>148596</v>
      </c>
      <c r="P49" s="0" t="n">
        <v>83862</v>
      </c>
      <c r="Q49" s="1" t="n">
        <v>167.3002</v>
      </c>
      <c r="R49" s="0" t="n">
        <v>6.0668</v>
      </c>
      <c r="S49" s="0" t="n">
        <v>4568.337</v>
      </c>
      <c r="T49" s="0" t="n">
        <v>0</v>
      </c>
      <c r="U49" s="0" t="n">
        <v>44.48</v>
      </c>
      <c r="V49" s="0" t="n">
        <v>247354</v>
      </c>
      <c r="W49" s="0" t="n">
        <v>120734</v>
      </c>
      <c r="X49" s="0" t="n">
        <v>58885</v>
      </c>
      <c r="Y49" s="1" t="n">
        <v>132.2851</v>
      </c>
      <c r="Z49" s="0" t="n">
        <v>4.7971</v>
      </c>
      <c r="AA49" s="0" t="n">
        <v>4371.45</v>
      </c>
      <c r="AB49" s="0" t="n">
        <v>0</v>
      </c>
      <c r="AC49" s="0" t="n">
        <v>40.49</v>
      </c>
      <c r="AD49" s="0" t="n">
        <v>194266</v>
      </c>
      <c r="AE49" s="0" t="n">
        <v>90641</v>
      </c>
      <c r="AF49" s="0" t="n">
        <v>35922</v>
      </c>
      <c r="AG49" s="2" t="n">
        <v>79.01</v>
      </c>
      <c r="AH49" s="0" t="n">
        <v>2.8651</v>
      </c>
      <c r="AI49" s="0" t="n">
        <v>3820.56</v>
      </c>
      <c r="AJ49" s="0" t="n">
        <v>0</v>
      </c>
      <c r="AK49" s="0" t="n">
        <v>50.92</v>
      </c>
      <c r="AL49" s="0" t="n">
        <v>199474</v>
      </c>
      <c r="AM49" s="0" t="n">
        <v>88843</v>
      </c>
      <c r="AN49" s="0" t="n">
        <v>50381</v>
      </c>
      <c r="AO49" s="2" t="n">
        <v>132.9328</v>
      </c>
      <c r="AP49" s="0" t="n">
        <v>4.8205</v>
      </c>
      <c r="AQ49" s="0" t="n">
        <v>5196.757</v>
      </c>
      <c r="AR49" s="0" t="n">
        <v>0</v>
      </c>
      <c r="AS49" s="0" t="n">
        <v>48.47</v>
      </c>
      <c r="AT49" s="0" t="n">
        <v>267007</v>
      </c>
      <c r="AU49" s="0" t="n">
        <v>123667</v>
      </c>
      <c r="AV49" s="0" t="n">
        <v>53646</v>
      </c>
      <c r="AW49" s="2" t="n">
        <v>163.1017</v>
      </c>
      <c r="AX49" s="0" t="n">
        <v>5.9146</v>
      </c>
      <c r="AY49" s="0" t="n">
        <v>6</v>
      </c>
      <c r="BC49" s="0" t="s">
        <v>196</v>
      </c>
    </row>
    <row r="50" customFormat="false" ht="15" hidden="false" customHeight="true" outlineLevel="0" collapsed="false">
      <c r="A50" s="0" t="s">
        <v>197</v>
      </c>
      <c r="B50" s="0" t="s">
        <v>198</v>
      </c>
      <c r="C50" s="0" t="n">
        <v>575.0258</v>
      </c>
      <c r="D50" s="0" t="n">
        <v>0</v>
      </c>
      <c r="E50" s="0" t="n">
        <v>14.21</v>
      </c>
      <c r="F50" s="0" t="n">
        <v>77884</v>
      </c>
      <c r="G50" s="0" t="n">
        <v>0</v>
      </c>
      <c r="H50" s="0" t="n">
        <v>18688</v>
      </c>
      <c r="I50" s="1" t="s">
        <v>60</v>
      </c>
      <c r="J50" s="0" t="s">
        <v>60</v>
      </c>
      <c r="K50" s="0" t="n">
        <v>1381.501</v>
      </c>
      <c r="L50" s="0" t="n">
        <v>0</v>
      </c>
      <c r="M50" s="0" t="n">
        <v>17.76</v>
      </c>
      <c r="N50" s="0" t="n">
        <v>113047</v>
      </c>
      <c r="O50" s="0" t="n">
        <v>0</v>
      </c>
      <c r="P50" s="0" t="n">
        <v>34022</v>
      </c>
      <c r="Q50" s="1" t="s">
        <v>60</v>
      </c>
      <c r="R50" s="0" t="s">
        <v>60</v>
      </c>
      <c r="S50" s="0" t="n">
        <v>1216.686</v>
      </c>
      <c r="T50" s="0" t="n">
        <v>0</v>
      </c>
      <c r="U50" s="0" t="n">
        <v>17.76</v>
      </c>
      <c r="V50" s="0" t="n">
        <v>100290</v>
      </c>
      <c r="W50" s="0" t="n">
        <v>0</v>
      </c>
      <c r="X50" s="0" t="n">
        <v>19774</v>
      </c>
      <c r="Y50" s="1" t="s">
        <v>60</v>
      </c>
      <c r="Z50" s="0" t="s">
        <v>60</v>
      </c>
      <c r="AA50" s="0" t="n">
        <v>1277.907</v>
      </c>
      <c r="AB50" s="0" t="n">
        <v>0</v>
      </c>
      <c r="AC50" s="0" t="n">
        <v>14.21</v>
      </c>
      <c r="AD50" s="0" t="n">
        <v>112982</v>
      </c>
      <c r="AE50" s="0" t="n">
        <v>0</v>
      </c>
      <c r="AF50" s="0" t="n">
        <v>26971</v>
      </c>
      <c r="AG50" s="2" t="s">
        <v>60</v>
      </c>
      <c r="AH50" s="0" t="s">
        <v>60</v>
      </c>
      <c r="AI50" s="0" t="n">
        <v>1110.172</v>
      </c>
      <c r="AJ50" s="0" t="n">
        <v>0</v>
      </c>
      <c r="AK50" s="0" t="n">
        <v>14.21</v>
      </c>
      <c r="AL50" s="0" t="n">
        <v>121450</v>
      </c>
      <c r="AM50" s="0" t="n">
        <v>0</v>
      </c>
      <c r="AN50" s="0" t="n">
        <v>32349</v>
      </c>
      <c r="AO50" s="2" t="s">
        <v>60</v>
      </c>
      <c r="AP50" s="0" t="s">
        <v>60</v>
      </c>
      <c r="AQ50" s="0" t="n">
        <v>1863.961</v>
      </c>
      <c r="AR50" s="0" t="n">
        <v>0</v>
      </c>
      <c r="AS50" s="0" t="n">
        <v>14.21</v>
      </c>
      <c r="AT50" s="0" t="n">
        <v>129079</v>
      </c>
      <c r="AU50" s="0" t="n">
        <v>0</v>
      </c>
      <c r="AV50" s="0" t="n">
        <v>31598</v>
      </c>
      <c r="AW50" s="2" t="s">
        <v>60</v>
      </c>
      <c r="AX50" s="0" t="s">
        <v>60</v>
      </c>
      <c r="AY50" s="0" t="n">
        <v>6</v>
      </c>
      <c r="BC50" s="0" t="s">
        <v>199</v>
      </c>
    </row>
    <row r="51" customFormat="false" ht="15" hidden="false" customHeight="true" outlineLevel="0" collapsed="false">
      <c r="A51" s="0" t="s">
        <v>200</v>
      </c>
      <c r="B51" s="0" t="s">
        <v>201</v>
      </c>
      <c r="C51" s="0" t="n">
        <v>126.3314</v>
      </c>
      <c r="D51" s="0" t="n">
        <v>0.61</v>
      </c>
      <c r="E51" s="0" t="n">
        <v>7.61</v>
      </c>
      <c r="F51" s="0" t="n">
        <v>36408</v>
      </c>
      <c r="G51" s="0" t="n">
        <v>8476</v>
      </c>
      <c r="H51" s="0" t="n">
        <v>2304</v>
      </c>
      <c r="I51" s="1" t="n">
        <v>9.6869</v>
      </c>
      <c r="J51" s="0" t="n">
        <v>1.0807</v>
      </c>
      <c r="K51" s="0" t="n">
        <v>187.7294</v>
      </c>
      <c r="L51" s="0" t="n">
        <v>0.05</v>
      </c>
      <c r="M51" s="0" t="n">
        <v>11.91</v>
      </c>
      <c r="N51" s="0" t="n">
        <v>31896</v>
      </c>
      <c r="O51" s="0" t="n">
        <v>14430</v>
      </c>
      <c r="P51" s="0" t="n">
        <v>5373</v>
      </c>
      <c r="Q51" s="1" t="n">
        <v>16.2463</v>
      </c>
      <c r="R51" s="0" t="n">
        <v>1.8125</v>
      </c>
      <c r="S51" s="0" t="n">
        <v>695.8795</v>
      </c>
      <c r="T51" s="0" t="n">
        <v>0</v>
      </c>
      <c r="U51" s="0" t="n">
        <v>19.62</v>
      </c>
      <c r="V51" s="0" t="n">
        <v>39301</v>
      </c>
      <c r="W51" s="0" t="n">
        <v>16622</v>
      </c>
      <c r="X51" s="0" t="n">
        <v>7620</v>
      </c>
      <c r="Y51" s="1" t="n">
        <v>18.2123</v>
      </c>
      <c r="Z51" s="0" t="n">
        <v>2.0318</v>
      </c>
      <c r="AA51" s="0" t="n">
        <v>250.9519</v>
      </c>
      <c r="AB51" s="0" t="n">
        <v>0.06</v>
      </c>
      <c r="AC51" s="0" t="n">
        <v>14.01</v>
      </c>
      <c r="AD51" s="0" t="n">
        <v>65845</v>
      </c>
      <c r="AE51" s="0" t="n">
        <v>23783</v>
      </c>
      <c r="AF51" s="0" t="n">
        <v>9025</v>
      </c>
      <c r="AG51" s="2" t="n">
        <v>20.7312</v>
      </c>
      <c r="AH51" s="0" t="n">
        <v>2.3128</v>
      </c>
      <c r="AI51" s="0" t="n">
        <v>169.1917</v>
      </c>
      <c r="AJ51" s="0" t="n">
        <v>0.11</v>
      </c>
      <c r="AK51" s="0" t="n">
        <v>10.31</v>
      </c>
      <c r="AL51" s="0" t="n">
        <v>29363</v>
      </c>
      <c r="AM51" s="0" t="n">
        <v>13279</v>
      </c>
      <c r="AN51" s="0" t="n">
        <v>5269</v>
      </c>
      <c r="AO51" s="2" t="n">
        <v>19.8689</v>
      </c>
      <c r="AP51" s="0" t="n">
        <v>2.2167</v>
      </c>
      <c r="AQ51" s="0" t="n">
        <v>115.8928</v>
      </c>
      <c r="AR51" s="0" t="n">
        <v>1.02</v>
      </c>
      <c r="AS51" s="0" t="n">
        <v>7.81</v>
      </c>
      <c r="AT51" s="0" t="n">
        <v>23272</v>
      </c>
      <c r="AU51" s="0" t="n">
        <v>13331</v>
      </c>
      <c r="AV51" s="0" t="n">
        <v>4853</v>
      </c>
      <c r="AW51" s="2" t="n">
        <v>17.582</v>
      </c>
      <c r="AX51" s="0" t="n">
        <v>1.9615</v>
      </c>
      <c r="AY51" s="0" t="n">
        <v>6</v>
      </c>
      <c r="BC51" s="0" t="s">
        <v>202</v>
      </c>
    </row>
    <row r="52" customFormat="false" ht="15" hidden="false" customHeight="true" outlineLevel="0" collapsed="false">
      <c r="A52" s="0" t="s">
        <v>203</v>
      </c>
      <c r="B52" s="0" t="s">
        <v>204</v>
      </c>
      <c r="C52" s="0" t="n">
        <v>4198.008</v>
      </c>
      <c r="D52" s="0" t="n">
        <v>0</v>
      </c>
      <c r="E52" s="0" t="n">
        <v>46.21</v>
      </c>
      <c r="F52" s="0" t="n">
        <v>639846</v>
      </c>
      <c r="G52" s="0" t="n">
        <v>102402</v>
      </c>
      <c r="H52" s="0" t="n">
        <v>144279</v>
      </c>
      <c r="I52" s="1" t="n">
        <v>117.0309</v>
      </c>
      <c r="J52" s="0" t="n">
        <v>8.3858</v>
      </c>
      <c r="K52" s="0" t="n">
        <v>5961.279</v>
      </c>
      <c r="L52" s="0" t="n">
        <v>0</v>
      </c>
      <c r="M52" s="0" t="n">
        <v>54.42</v>
      </c>
      <c r="N52" s="0" t="n">
        <v>544370</v>
      </c>
      <c r="O52" s="0" t="n">
        <v>95937.62</v>
      </c>
      <c r="P52" s="0" t="n">
        <v>132454</v>
      </c>
      <c r="Q52" s="1" t="n">
        <v>108.0135</v>
      </c>
      <c r="R52" s="0" t="n">
        <v>7.7396</v>
      </c>
      <c r="S52" s="0" t="n">
        <v>4629.983</v>
      </c>
      <c r="T52" s="0" t="n">
        <v>0</v>
      </c>
      <c r="U52" s="0" t="n">
        <v>43.69</v>
      </c>
      <c r="V52" s="0" t="n">
        <v>439135</v>
      </c>
      <c r="W52" s="0" t="n">
        <v>72386</v>
      </c>
      <c r="X52" s="0" t="n">
        <v>107983</v>
      </c>
      <c r="Y52" s="1" t="n">
        <v>79.3115</v>
      </c>
      <c r="Z52" s="0" t="n">
        <v>5.683</v>
      </c>
      <c r="AA52" s="0" t="n">
        <v>9606.221</v>
      </c>
      <c r="AB52" s="0" t="n">
        <v>0</v>
      </c>
      <c r="AC52" s="0" t="n">
        <v>44.48</v>
      </c>
      <c r="AD52" s="0" t="n">
        <v>831920</v>
      </c>
      <c r="AE52" s="0" t="n">
        <v>157598.4</v>
      </c>
      <c r="AF52" s="0" t="n">
        <v>218021</v>
      </c>
      <c r="AG52" s="2" t="n">
        <v>137.3754</v>
      </c>
      <c r="AH52" s="0" t="n">
        <v>9.8436</v>
      </c>
      <c r="AI52" s="0" t="n">
        <v>4928.785</v>
      </c>
      <c r="AJ52" s="0" t="n">
        <v>0</v>
      </c>
      <c r="AK52" s="0" t="n">
        <v>51.1</v>
      </c>
      <c r="AL52" s="0" t="n">
        <v>742224</v>
      </c>
      <c r="AM52" s="0" t="n">
        <v>112422.7</v>
      </c>
      <c r="AN52" s="0" t="n">
        <v>197551</v>
      </c>
      <c r="AO52" s="2" t="n">
        <v>168.2143</v>
      </c>
      <c r="AP52" s="0" t="n">
        <v>12.0533</v>
      </c>
      <c r="AQ52" s="0" t="n">
        <v>6367.991</v>
      </c>
      <c r="AR52" s="0" t="n">
        <v>0</v>
      </c>
      <c r="AS52" s="0" t="n">
        <v>47.79</v>
      </c>
      <c r="AT52" s="0" t="n">
        <v>724108</v>
      </c>
      <c r="AU52" s="0" t="n">
        <v>119913.9</v>
      </c>
      <c r="AV52" s="0" t="n">
        <v>166795</v>
      </c>
      <c r="AW52" s="2" t="n">
        <v>158.1518</v>
      </c>
      <c r="AX52" s="0" t="n">
        <v>11.3323</v>
      </c>
      <c r="AY52" s="0" t="n">
        <v>6</v>
      </c>
      <c r="BC52" s="0" t="s">
        <v>205</v>
      </c>
    </row>
    <row r="53" customFormat="false" ht="15" hidden="false" customHeight="true" outlineLevel="0" collapsed="false">
      <c r="A53" s="0" t="s">
        <v>206</v>
      </c>
      <c r="B53" s="0" t="s">
        <v>207</v>
      </c>
      <c r="C53" s="0" t="n">
        <v>862.6757</v>
      </c>
      <c r="D53" s="0" t="n">
        <v>0</v>
      </c>
      <c r="E53" s="0" t="n">
        <v>35.51</v>
      </c>
      <c r="F53" s="0" t="n">
        <v>69545</v>
      </c>
      <c r="G53" s="0" t="n">
        <v>30901</v>
      </c>
      <c r="H53" s="0" t="n">
        <v>15308</v>
      </c>
      <c r="I53" s="1" t="n">
        <v>35.3154</v>
      </c>
      <c r="J53" s="0" t="n">
        <v>1.6935</v>
      </c>
      <c r="K53" s="0" t="n">
        <v>719.1595</v>
      </c>
      <c r="L53" s="0" t="n">
        <v>0</v>
      </c>
      <c r="M53" s="0" t="n">
        <v>43.48</v>
      </c>
      <c r="N53" s="0" t="n">
        <v>114313</v>
      </c>
      <c r="O53" s="0" t="n">
        <v>40032</v>
      </c>
      <c r="P53" s="0" t="n">
        <v>19519</v>
      </c>
      <c r="Q53" s="1" t="n">
        <v>45.0709</v>
      </c>
      <c r="R53" s="0" t="n">
        <v>2.1613</v>
      </c>
      <c r="S53" s="0" t="n">
        <v>1048.539</v>
      </c>
      <c r="T53" s="0" t="n">
        <v>0</v>
      </c>
      <c r="U53" s="0" t="n">
        <v>33.33</v>
      </c>
      <c r="V53" s="0" t="n">
        <v>110020</v>
      </c>
      <c r="W53" s="0" t="n">
        <v>36056</v>
      </c>
      <c r="X53" s="0" t="n">
        <v>18987</v>
      </c>
      <c r="Y53" s="1" t="n">
        <v>39.5056</v>
      </c>
      <c r="Z53" s="0" t="n">
        <v>1.8944</v>
      </c>
      <c r="AA53" s="0" t="n">
        <v>534.7089</v>
      </c>
      <c r="AB53" s="0" t="n">
        <v>0</v>
      </c>
      <c r="AC53" s="0" t="n">
        <v>39.13</v>
      </c>
      <c r="AD53" s="0" t="n">
        <v>122482</v>
      </c>
      <c r="AE53" s="0" t="n">
        <v>60837</v>
      </c>
      <c r="AF53" s="0" t="n">
        <v>19853</v>
      </c>
      <c r="AG53" s="2" t="n">
        <v>53.0304</v>
      </c>
      <c r="AH53" s="0" t="n">
        <v>2.543</v>
      </c>
      <c r="AI53" s="0" t="n">
        <v>1103.046</v>
      </c>
      <c r="AJ53" s="0" t="n">
        <v>0</v>
      </c>
      <c r="AK53" s="0" t="n">
        <v>44.2</v>
      </c>
      <c r="AL53" s="0" t="n">
        <v>99579</v>
      </c>
      <c r="AM53" s="0" t="n">
        <v>42823</v>
      </c>
      <c r="AN53" s="0" t="n">
        <v>21953</v>
      </c>
      <c r="AO53" s="2" t="n">
        <v>64.0746</v>
      </c>
      <c r="AP53" s="0" t="n">
        <v>3.0726</v>
      </c>
      <c r="AQ53" s="0" t="n">
        <v>1379.988</v>
      </c>
      <c r="AR53" s="0" t="n">
        <v>0</v>
      </c>
      <c r="AS53" s="0" t="n">
        <v>45.17</v>
      </c>
      <c r="AT53" s="0" t="n">
        <v>128709</v>
      </c>
      <c r="AU53" s="0" t="n">
        <v>52552</v>
      </c>
      <c r="AV53" s="0" t="n">
        <v>25349</v>
      </c>
      <c r="AW53" s="2" t="n">
        <v>69.3097</v>
      </c>
      <c r="AX53" s="0" t="n">
        <v>3.3236</v>
      </c>
      <c r="AY53" s="0" t="n">
        <v>6</v>
      </c>
      <c r="BC53" s="0" t="s">
        <v>208</v>
      </c>
    </row>
    <row r="54" customFormat="false" ht="15" hidden="false" customHeight="true" outlineLevel="0" collapsed="false">
      <c r="A54" s="0" t="s">
        <v>209</v>
      </c>
      <c r="B54" s="0" t="s">
        <v>210</v>
      </c>
      <c r="C54" s="0" t="n">
        <v>1827.356</v>
      </c>
      <c r="D54" s="0" t="n">
        <v>0</v>
      </c>
      <c r="E54" s="0" t="n">
        <v>27.89</v>
      </c>
      <c r="F54" s="0" t="n">
        <v>54445</v>
      </c>
      <c r="G54" s="0" t="n">
        <v>29946</v>
      </c>
      <c r="H54" s="0" t="n">
        <v>12185</v>
      </c>
      <c r="I54" s="1" t="n">
        <v>34.224</v>
      </c>
      <c r="J54" s="0" t="n">
        <v>0.747</v>
      </c>
      <c r="K54" s="0" t="n">
        <v>1975.842</v>
      </c>
      <c r="L54" s="0" t="n">
        <v>0</v>
      </c>
      <c r="M54" s="0" t="n">
        <v>29.47</v>
      </c>
      <c r="N54" s="0" t="n">
        <v>69303</v>
      </c>
      <c r="O54" s="0" t="n">
        <v>38419</v>
      </c>
      <c r="P54" s="0" t="n">
        <v>17864</v>
      </c>
      <c r="Q54" s="1" t="n">
        <v>43.2549</v>
      </c>
      <c r="R54" s="0" t="n">
        <v>0.9442</v>
      </c>
      <c r="S54" s="0" t="n">
        <v>2152.575</v>
      </c>
      <c r="T54" s="0" t="n">
        <v>0</v>
      </c>
      <c r="U54" s="0" t="n">
        <v>25.26</v>
      </c>
      <c r="V54" s="0" t="n">
        <v>65219</v>
      </c>
      <c r="W54" s="0" t="n">
        <v>41278</v>
      </c>
      <c r="X54" s="0" t="n">
        <v>18280</v>
      </c>
      <c r="Y54" s="1" t="n">
        <v>45.2272</v>
      </c>
      <c r="Z54" s="0" t="n">
        <v>0.9872</v>
      </c>
      <c r="AA54" s="0" t="n">
        <v>707.8401</v>
      </c>
      <c r="AB54" s="0" t="n">
        <v>0</v>
      </c>
      <c r="AC54" s="0" t="n">
        <v>50.53</v>
      </c>
      <c r="AD54" s="0" t="n">
        <v>110742</v>
      </c>
      <c r="AE54" s="0" t="n">
        <v>49238</v>
      </c>
      <c r="AF54" s="0" t="n">
        <v>15129</v>
      </c>
      <c r="AG54" s="2" t="n">
        <v>42.9198</v>
      </c>
      <c r="AH54" s="0" t="n">
        <v>0.9368</v>
      </c>
      <c r="AI54" s="0" t="n">
        <v>2538.177</v>
      </c>
      <c r="AJ54" s="0" t="n">
        <v>0</v>
      </c>
      <c r="AK54" s="0" t="n">
        <v>32.63</v>
      </c>
      <c r="AL54" s="0" t="n">
        <v>83739</v>
      </c>
      <c r="AM54" s="0" t="n">
        <v>41411</v>
      </c>
      <c r="AN54" s="0" t="n">
        <v>19357</v>
      </c>
      <c r="AO54" s="2" t="n">
        <v>61.9619</v>
      </c>
      <c r="AP54" s="0" t="n">
        <v>1.3525</v>
      </c>
      <c r="AQ54" s="0" t="n">
        <v>1518.796</v>
      </c>
      <c r="AR54" s="0" t="n">
        <v>0</v>
      </c>
      <c r="AS54" s="0" t="n">
        <v>34.74</v>
      </c>
      <c r="AT54" s="0" t="n">
        <v>88649</v>
      </c>
      <c r="AU54" s="0" t="n">
        <v>42525</v>
      </c>
      <c r="AV54" s="0" t="n">
        <v>19949</v>
      </c>
      <c r="AW54" s="2" t="n">
        <v>56.0853</v>
      </c>
      <c r="AX54" s="0" t="n">
        <v>1.2242</v>
      </c>
      <c r="AY54" s="0" t="n">
        <v>6</v>
      </c>
      <c r="BC54" s="0" t="s">
        <v>211</v>
      </c>
    </row>
    <row r="55" customFormat="false" ht="15" hidden="false" customHeight="true" outlineLevel="0" collapsed="false">
      <c r="A55" s="0" t="s">
        <v>212</v>
      </c>
      <c r="B55" s="0" t="s">
        <v>213</v>
      </c>
      <c r="C55" s="0" t="n">
        <v>174.5438</v>
      </c>
      <c r="D55" s="0" t="n">
        <v>0.22</v>
      </c>
      <c r="E55" s="0" t="n">
        <v>20.54</v>
      </c>
      <c r="F55" s="0" t="n">
        <v>24095</v>
      </c>
      <c r="G55" s="0" t="n">
        <v>16787</v>
      </c>
      <c r="H55" s="0" t="n">
        <v>3932</v>
      </c>
      <c r="I55" s="1" t="n">
        <v>19.1851</v>
      </c>
      <c r="J55" s="0" t="n">
        <v>0.5705</v>
      </c>
      <c r="K55" s="0" t="n">
        <v>344.8661</v>
      </c>
      <c r="L55" s="0" t="n">
        <v>0</v>
      </c>
      <c r="M55" s="0" t="n">
        <v>21.71</v>
      </c>
      <c r="N55" s="0" t="n">
        <v>132185</v>
      </c>
      <c r="O55" s="0" t="n">
        <v>27958</v>
      </c>
      <c r="P55" s="0" t="n">
        <v>11932</v>
      </c>
      <c r="Q55" s="1" t="n">
        <v>31.4772</v>
      </c>
      <c r="R55" s="0" t="n">
        <v>0.9361</v>
      </c>
      <c r="S55" s="0" t="n">
        <v>875.3659</v>
      </c>
      <c r="T55" s="0" t="n">
        <v>0</v>
      </c>
      <c r="U55" s="0" t="n">
        <v>33.72</v>
      </c>
      <c r="V55" s="0" t="n">
        <v>32683</v>
      </c>
      <c r="W55" s="0" t="n">
        <v>29310</v>
      </c>
      <c r="X55" s="0" t="n">
        <v>10100</v>
      </c>
      <c r="Y55" s="1" t="n">
        <v>32.1142</v>
      </c>
      <c r="Z55" s="0" t="n">
        <v>0.955</v>
      </c>
      <c r="AA55" s="0" t="n">
        <v>725.9473</v>
      </c>
      <c r="AB55" s="0" t="n">
        <v>0</v>
      </c>
      <c r="AC55" s="0" t="n">
        <v>29.46</v>
      </c>
      <c r="AD55" s="0" t="n">
        <v>45642</v>
      </c>
      <c r="AE55" s="0" t="n">
        <v>32689</v>
      </c>
      <c r="AF55" s="0" t="n">
        <v>9309</v>
      </c>
      <c r="AG55" s="2" t="n">
        <v>28.4944</v>
      </c>
      <c r="AH55" s="0" t="n">
        <v>0.8474</v>
      </c>
      <c r="AI55" s="0" t="n">
        <v>471.4633</v>
      </c>
      <c r="AJ55" s="0" t="n">
        <v>0</v>
      </c>
      <c r="AK55" s="0" t="n">
        <v>25.19</v>
      </c>
      <c r="AL55" s="0" t="n">
        <v>40292</v>
      </c>
      <c r="AM55" s="0" t="n">
        <v>24017</v>
      </c>
      <c r="AN55" s="0" t="n">
        <v>8992</v>
      </c>
      <c r="AO55" s="2" t="n">
        <v>35.9358</v>
      </c>
      <c r="AP55" s="0" t="n">
        <v>1.0687</v>
      </c>
      <c r="AQ55" s="0" t="n">
        <v>1035.653</v>
      </c>
      <c r="AR55" s="0" t="n">
        <v>0</v>
      </c>
      <c r="AS55" s="0" t="n">
        <v>35.27</v>
      </c>
      <c r="AT55" s="0" t="n">
        <v>67397</v>
      </c>
      <c r="AU55" s="0" t="n">
        <v>42273</v>
      </c>
      <c r="AV55" s="0" t="n">
        <v>15378</v>
      </c>
      <c r="AW55" s="2" t="n">
        <v>55.7529</v>
      </c>
      <c r="AX55" s="0" t="n">
        <v>1.658</v>
      </c>
      <c r="AY55" s="0" t="n">
        <v>6</v>
      </c>
      <c r="BC55" s="0" t="s">
        <v>214</v>
      </c>
    </row>
    <row r="56" customFormat="false" ht="15" hidden="false" customHeight="true" outlineLevel="0" collapsed="false">
      <c r="A56" s="0" t="s">
        <v>215</v>
      </c>
      <c r="B56" s="0" t="s">
        <v>216</v>
      </c>
      <c r="C56" s="0" t="n">
        <v>333.6631</v>
      </c>
      <c r="D56" s="0" t="n">
        <v>0.07</v>
      </c>
      <c r="E56" s="0" t="n">
        <v>29.44</v>
      </c>
      <c r="F56" s="0" t="n">
        <v>127959</v>
      </c>
      <c r="G56" s="0" t="n">
        <v>13048</v>
      </c>
      <c r="H56" s="0" t="n">
        <v>4439</v>
      </c>
      <c r="I56" s="1" t="n">
        <v>14.912</v>
      </c>
      <c r="J56" s="0" t="n">
        <v>0.6559</v>
      </c>
      <c r="K56" s="0" t="n">
        <v>314.8832</v>
      </c>
      <c r="L56" s="0" t="n">
        <v>0</v>
      </c>
      <c r="M56" s="0" t="n">
        <v>10.66</v>
      </c>
      <c r="N56" s="0" t="n">
        <v>6521</v>
      </c>
      <c r="O56" s="0" t="n">
        <v>6232</v>
      </c>
      <c r="P56" s="0" t="n">
        <v>1823</v>
      </c>
      <c r="Q56" s="1" t="n">
        <v>7.0164</v>
      </c>
      <c r="R56" s="0" t="n">
        <v>0.3086</v>
      </c>
      <c r="S56" s="0" t="n">
        <v>129.6616</v>
      </c>
      <c r="T56" s="0" t="n">
        <v>0.39</v>
      </c>
      <c r="U56" s="0" t="n">
        <v>10.91</v>
      </c>
      <c r="V56" s="0" t="n">
        <v>13149</v>
      </c>
      <c r="W56" s="0" t="n">
        <v>8345</v>
      </c>
      <c r="X56" s="0" t="n">
        <v>1507</v>
      </c>
      <c r="Y56" s="1" t="n">
        <v>9.1434</v>
      </c>
      <c r="Z56" s="0" t="n">
        <v>0.4022</v>
      </c>
      <c r="AA56" s="0" t="n">
        <v>574.7859</v>
      </c>
      <c r="AB56" s="0" t="n">
        <v>0</v>
      </c>
      <c r="AC56" s="0" t="n">
        <v>28.93</v>
      </c>
      <c r="AD56" s="0" t="n">
        <v>40876</v>
      </c>
      <c r="AE56" s="0" t="n">
        <v>26476</v>
      </c>
      <c r="AF56" s="0" t="n">
        <v>7681</v>
      </c>
      <c r="AG56" s="2" t="n">
        <v>23.0786</v>
      </c>
      <c r="AH56" s="0" t="n">
        <v>1.0151</v>
      </c>
      <c r="AI56" s="0" t="n">
        <v>381.6697</v>
      </c>
      <c r="AJ56" s="0" t="n">
        <v>0</v>
      </c>
      <c r="AK56" s="0" t="n">
        <v>29.19</v>
      </c>
      <c r="AL56" s="0" t="n">
        <v>31274</v>
      </c>
      <c r="AM56" s="0" t="n">
        <v>14599</v>
      </c>
      <c r="AN56" s="0" t="n">
        <v>5175</v>
      </c>
      <c r="AO56" s="2" t="n">
        <v>21.844</v>
      </c>
      <c r="AP56" s="0" t="n">
        <v>0.9608</v>
      </c>
      <c r="AQ56" s="0" t="n">
        <v>757.5015</v>
      </c>
      <c r="AR56" s="0" t="n">
        <v>0</v>
      </c>
      <c r="AS56" s="0" t="n">
        <v>39.34</v>
      </c>
      <c r="AT56" s="0" t="n">
        <v>39041</v>
      </c>
      <c r="AU56" s="0" t="n">
        <v>18879</v>
      </c>
      <c r="AV56" s="0" t="n">
        <v>8110</v>
      </c>
      <c r="AW56" s="2" t="n">
        <v>24.8991</v>
      </c>
      <c r="AX56" s="0" t="n">
        <v>1.0952</v>
      </c>
      <c r="AY56" s="0" t="n">
        <v>6</v>
      </c>
      <c r="BC56" s="0" t="s">
        <v>217</v>
      </c>
    </row>
    <row r="57" customFormat="false" ht="15" hidden="false" customHeight="true" outlineLevel="0" collapsed="false">
      <c r="A57" s="0" t="s">
        <v>218</v>
      </c>
      <c r="B57" s="0" t="s">
        <v>219</v>
      </c>
      <c r="C57" s="0" t="n">
        <v>3283.9</v>
      </c>
      <c r="D57" s="0" t="n">
        <v>0</v>
      </c>
      <c r="E57" s="0" t="n">
        <v>20.28</v>
      </c>
      <c r="F57" s="0" t="n">
        <v>218245</v>
      </c>
      <c r="G57" s="0" t="n">
        <v>132561</v>
      </c>
      <c r="H57" s="0" t="n">
        <v>90068</v>
      </c>
      <c r="I57" s="1" t="n">
        <v>151.4983</v>
      </c>
      <c r="J57" s="0" t="n">
        <v>2.2944</v>
      </c>
      <c r="K57" s="0" t="n">
        <v>1721.083</v>
      </c>
      <c r="L57" s="0" t="n">
        <v>0</v>
      </c>
      <c r="M57" s="0" t="n">
        <v>18.18</v>
      </c>
      <c r="N57" s="0" t="n">
        <v>164094</v>
      </c>
      <c r="O57" s="0" t="n">
        <v>0</v>
      </c>
      <c r="P57" s="0" t="n">
        <v>85362</v>
      </c>
      <c r="Q57" s="1" t="s">
        <v>60</v>
      </c>
      <c r="R57" s="0" t="s">
        <v>60</v>
      </c>
      <c r="S57" s="0" t="n">
        <v>4566.921</v>
      </c>
      <c r="T57" s="0" t="n">
        <v>0</v>
      </c>
      <c r="U57" s="0" t="n">
        <v>44.06</v>
      </c>
      <c r="V57" s="0" t="n">
        <v>210037</v>
      </c>
      <c r="W57" s="0" t="n">
        <v>68234.59</v>
      </c>
      <c r="X57" s="0" t="n">
        <v>75517</v>
      </c>
      <c r="Y57" s="1" t="n">
        <v>74.7629</v>
      </c>
      <c r="Z57" s="0" t="n">
        <v>1.1323</v>
      </c>
      <c r="AA57" s="0" t="n">
        <v>4638.583</v>
      </c>
      <c r="AB57" s="0" t="n">
        <v>0</v>
      </c>
      <c r="AC57" s="0" t="n">
        <v>16.08</v>
      </c>
      <c r="AD57" s="0" t="n">
        <v>214648</v>
      </c>
      <c r="AE57" s="0" t="n">
        <v>131956.5</v>
      </c>
      <c r="AF57" s="0" t="n">
        <v>76269</v>
      </c>
      <c r="AG57" s="2" t="n">
        <v>115.0238</v>
      </c>
      <c r="AH57" s="0" t="n">
        <v>1.742</v>
      </c>
      <c r="AI57" s="0" t="n">
        <v>4455.519</v>
      </c>
      <c r="AJ57" s="0" t="n">
        <v>0</v>
      </c>
      <c r="AK57" s="0" t="n">
        <v>34.97</v>
      </c>
      <c r="AL57" s="0" t="n">
        <v>353145</v>
      </c>
      <c r="AM57" s="0" t="n">
        <v>170057.8</v>
      </c>
      <c r="AN57" s="0" t="n">
        <v>182125</v>
      </c>
      <c r="AO57" s="2" t="n">
        <v>254.4518</v>
      </c>
      <c r="AP57" s="0" t="n">
        <v>3.8536</v>
      </c>
      <c r="AQ57" s="0" t="n">
        <v>3776.328</v>
      </c>
      <c r="AR57" s="0" t="n">
        <v>0</v>
      </c>
      <c r="AS57" s="0" t="n">
        <v>30.77</v>
      </c>
      <c r="AT57" s="0" t="n">
        <v>351244</v>
      </c>
      <c r="AU57" s="0" t="n">
        <v>315201</v>
      </c>
      <c r="AV57" s="0" t="n">
        <v>159576</v>
      </c>
      <c r="AW57" s="2" t="n">
        <v>415.7118</v>
      </c>
      <c r="AX57" s="0" t="n">
        <v>6.2958</v>
      </c>
      <c r="AY57" s="0" t="n">
        <v>6</v>
      </c>
      <c r="BC57" s="0" t="s">
        <v>220</v>
      </c>
    </row>
    <row r="58" customFormat="false" ht="15" hidden="false" customHeight="true" outlineLevel="0" collapsed="false">
      <c r="A58" s="0" t="s">
        <v>221</v>
      </c>
      <c r="B58" s="0" t="s">
        <v>222</v>
      </c>
      <c r="C58" s="0" t="n">
        <v>368.8837</v>
      </c>
      <c r="D58" s="0" t="n">
        <v>0.07</v>
      </c>
      <c r="E58" s="0" t="n">
        <v>22.81</v>
      </c>
      <c r="F58" s="0" t="n">
        <v>91901</v>
      </c>
      <c r="G58" s="0" t="n">
        <v>24190</v>
      </c>
      <c r="H58" s="0" t="n">
        <v>11621</v>
      </c>
      <c r="I58" s="1" t="n">
        <v>27.6457</v>
      </c>
      <c r="J58" s="0" t="n">
        <v>2.2695</v>
      </c>
      <c r="K58" s="0" t="n">
        <v>414.5327</v>
      </c>
      <c r="L58" s="0" t="n">
        <v>0</v>
      </c>
      <c r="M58" s="0" t="n">
        <v>19.75</v>
      </c>
      <c r="N58" s="0" t="n">
        <v>136680</v>
      </c>
      <c r="O58" s="0" t="n">
        <v>28664</v>
      </c>
      <c r="P58" s="0" t="n">
        <v>9798</v>
      </c>
      <c r="Q58" s="1" t="n">
        <v>32.272</v>
      </c>
      <c r="R58" s="0" t="n">
        <v>2.6493</v>
      </c>
      <c r="S58" s="0" t="n">
        <v>314.3055</v>
      </c>
      <c r="T58" s="0" t="n">
        <v>0</v>
      </c>
      <c r="U58" s="0" t="n">
        <v>17.39</v>
      </c>
      <c r="V58" s="0" t="n">
        <v>45261</v>
      </c>
      <c r="W58" s="0" t="n">
        <v>19904</v>
      </c>
      <c r="X58" s="0" t="n">
        <v>7956</v>
      </c>
      <c r="Y58" s="1" t="n">
        <v>21.8083</v>
      </c>
      <c r="Z58" s="0" t="n">
        <v>1.7903</v>
      </c>
      <c r="AA58" s="0" t="n">
        <v>294.9952</v>
      </c>
      <c r="AB58" s="0" t="n">
        <v>0</v>
      </c>
      <c r="AC58" s="0" t="n">
        <v>23.5</v>
      </c>
      <c r="AD58" s="0" t="n">
        <v>99179</v>
      </c>
      <c r="AE58" s="0" t="n">
        <v>28790</v>
      </c>
      <c r="AF58" s="0" t="n">
        <v>13308</v>
      </c>
      <c r="AG58" s="2" t="n">
        <v>25.0957</v>
      </c>
      <c r="AH58" s="0" t="n">
        <v>2.0602</v>
      </c>
      <c r="AI58" s="0" t="n">
        <v>290.6249</v>
      </c>
      <c r="AJ58" s="0" t="n">
        <v>0</v>
      </c>
      <c r="AK58" s="0" t="n">
        <v>12.24</v>
      </c>
      <c r="AL58" s="0" t="n">
        <v>30461</v>
      </c>
      <c r="AM58" s="0" t="n">
        <v>19492</v>
      </c>
      <c r="AN58" s="0" t="n">
        <v>4649</v>
      </c>
      <c r="AO58" s="2" t="n">
        <v>29.1652</v>
      </c>
      <c r="AP58" s="0" t="n">
        <v>2.3943</v>
      </c>
      <c r="AQ58" s="0" t="n">
        <v>166.675</v>
      </c>
      <c r="AR58" s="0" t="n">
        <v>0.41</v>
      </c>
      <c r="AS58" s="0" t="n">
        <v>19.61</v>
      </c>
      <c r="AT58" s="0" t="n">
        <v>139242</v>
      </c>
      <c r="AU58" s="0" t="n">
        <v>13393</v>
      </c>
      <c r="AV58" s="0" t="n">
        <v>8746</v>
      </c>
      <c r="AW58" s="2" t="n">
        <v>17.6637</v>
      </c>
      <c r="AX58" s="0" t="n">
        <v>1.4501</v>
      </c>
      <c r="AY58" s="0" t="n">
        <v>6</v>
      </c>
      <c r="BC58" s="0" t="s">
        <v>223</v>
      </c>
    </row>
    <row r="59" customFormat="false" ht="15" hidden="false" customHeight="true" outlineLevel="0" collapsed="false">
      <c r="A59" s="0" t="s">
        <v>224</v>
      </c>
      <c r="B59" s="0" t="s">
        <v>225</v>
      </c>
      <c r="C59" s="0" t="n">
        <v>3339.774</v>
      </c>
      <c r="D59" s="0" t="n">
        <v>0</v>
      </c>
      <c r="E59" s="0" t="n">
        <v>38.6</v>
      </c>
      <c r="F59" s="0" t="n">
        <v>127714</v>
      </c>
      <c r="G59" s="0" t="n">
        <v>72218</v>
      </c>
      <c r="H59" s="0" t="n">
        <v>32310</v>
      </c>
      <c r="I59" s="1" t="n">
        <v>82.5349</v>
      </c>
      <c r="J59" s="0" t="n">
        <v>2.0486</v>
      </c>
      <c r="K59" s="0" t="n">
        <v>4392.39</v>
      </c>
      <c r="L59" s="0" t="n">
        <v>0</v>
      </c>
      <c r="M59" s="0" t="n">
        <v>58.6</v>
      </c>
      <c r="N59" s="0" t="n">
        <v>161665</v>
      </c>
      <c r="O59" s="0" t="n">
        <v>83879</v>
      </c>
      <c r="P59" s="0" t="n">
        <v>40545</v>
      </c>
      <c r="Q59" s="1" t="n">
        <v>94.4371</v>
      </c>
      <c r="R59" s="0" t="n">
        <v>2.3441</v>
      </c>
      <c r="S59" s="0" t="n">
        <v>6689.756</v>
      </c>
      <c r="T59" s="0" t="n">
        <v>0</v>
      </c>
      <c r="U59" s="0" t="n">
        <v>43.72</v>
      </c>
      <c r="V59" s="0" t="n">
        <v>89608</v>
      </c>
      <c r="W59" s="0" t="n">
        <v>45580</v>
      </c>
      <c r="X59" s="0" t="n">
        <v>22763</v>
      </c>
      <c r="Y59" s="1" t="n">
        <v>49.9408</v>
      </c>
      <c r="Z59" s="0" t="n">
        <v>1.2396</v>
      </c>
      <c r="AA59" s="0" t="n">
        <v>2919.743</v>
      </c>
      <c r="AB59" s="0" t="n">
        <v>0</v>
      </c>
      <c r="AC59" s="0" t="n">
        <v>38.14</v>
      </c>
      <c r="AD59" s="0" t="n">
        <v>135430</v>
      </c>
      <c r="AE59" s="0" t="n">
        <v>77027</v>
      </c>
      <c r="AF59" s="0" t="n">
        <v>37076</v>
      </c>
      <c r="AG59" s="2" t="n">
        <v>67.1429</v>
      </c>
      <c r="AH59" s="0" t="n">
        <v>1.6666</v>
      </c>
      <c r="AI59" s="0" t="n">
        <v>4025.521</v>
      </c>
      <c r="AJ59" s="0" t="n">
        <v>0</v>
      </c>
      <c r="AK59" s="0" t="n">
        <v>48.37</v>
      </c>
      <c r="AL59" s="0" t="n">
        <v>150064</v>
      </c>
      <c r="AM59" s="0" t="n">
        <v>70996</v>
      </c>
      <c r="AN59" s="0" t="n">
        <v>33539</v>
      </c>
      <c r="AO59" s="2" t="n">
        <v>106.229</v>
      </c>
      <c r="AP59" s="0" t="n">
        <v>2.6368</v>
      </c>
      <c r="AQ59" s="0" t="n">
        <v>5684.403</v>
      </c>
      <c r="AR59" s="0" t="n">
        <v>0</v>
      </c>
      <c r="AS59" s="0" t="n">
        <v>57.21</v>
      </c>
      <c r="AT59" s="0" t="n">
        <v>170240</v>
      </c>
      <c r="AU59" s="0" t="n">
        <v>72271</v>
      </c>
      <c r="AV59" s="0" t="n">
        <v>46408</v>
      </c>
      <c r="AW59" s="2" t="n">
        <v>95.3167</v>
      </c>
      <c r="AX59" s="0" t="n">
        <v>2.3659</v>
      </c>
      <c r="AY59" s="0" t="n">
        <v>6</v>
      </c>
      <c r="BC59" s="0" t="s">
        <v>226</v>
      </c>
    </row>
    <row r="60" customFormat="false" ht="15" hidden="false" customHeight="true" outlineLevel="0" collapsed="false">
      <c r="A60" s="0" t="s">
        <v>227</v>
      </c>
      <c r="B60" s="0" t="s">
        <v>228</v>
      </c>
      <c r="C60" s="0" t="n">
        <v>816.8026</v>
      </c>
      <c r="D60" s="0" t="n">
        <v>0</v>
      </c>
      <c r="E60" s="0" t="n">
        <v>34.77</v>
      </c>
      <c r="F60" s="0" t="n">
        <v>178965</v>
      </c>
      <c r="G60" s="0" t="n">
        <v>64344</v>
      </c>
      <c r="H60" s="0" t="n">
        <v>29928</v>
      </c>
      <c r="I60" s="1" t="n">
        <v>73.536</v>
      </c>
      <c r="J60" s="0" t="n">
        <v>4.0259</v>
      </c>
      <c r="K60" s="0" t="n">
        <v>1169.175</v>
      </c>
      <c r="L60" s="0" t="n">
        <v>0</v>
      </c>
      <c r="M60" s="0" t="n">
        <v>33.4</v>
      </c>
      <c r="N60" s="0" t="n">
        <v>216931</v>
      </c>
      <c r="O60" s="0" t="n">
        <v>77919</v>
      </c>
      <c r="P60" s="0" t="n">
        <v>35689</v>
      </c>
      <c r="Q60" s="1" t="n">
        <v>87.7269</v>
      </c>
      <c r="R60" s="0" t="n">
        <v>4.8028</v>
      </c>
      <c r="S60" s="0" t="n">
        <v>731.2491</v>
      </c>
      <c r="T60" s="0" t="n">
        <v>0</v>
      </c>
      <c r="U60" s="0" t="n">
        <v>33.01</v>
      </c>
      <c r="V60" s="0" t="n">
        <v>236031</v>
      </c>
      <c r="W60" s="0" t="n">
        <v>76180</v>
      </c>
      <c r="X60" s="0" t="n">
        <v>33787</v>
      </c>
      <c r="Y60" s="1" t="n">
        <v>83.4685</v>
      </c>
      <c r="Z60" s="0" t="n">
        <v>4.5697</v>
      </c>
      <c r="AA60" s="0" t="n">
        <v>628.6613</v>
      </c>
      <c r="AB60" s="0" t="n">
        <v>0</v>
      </c>
      <c r="AC60" s="0" t="n">
        <v>30.45</v>
      </c>
      <c r="AD60" s="0" t="n">
        <v>173650</v>
      </c>
      <c r="AE60" s="0" t="n">
        <v>59115</v>
      </c>
      <c r="AF60" s="0" t="n">
        <v>28177</v>
      </c>
      <c r="AG60" s="2" t="n">
        <v>51.5294</v>
      </c>
      <c r="AH60" s="0" t="n">
        <v>2.8211</v>
      </c>
      <c r="AI60" s="0" t="n">
        <v>532.384</v>
      </c>
      <c r="AJ60" s="0" t="n">
        <v>0</v>
      </c>
      <c r="AK60" s="0" t="n">
        <v>31.04</v>
      </c>
      <c r="AL60" s="0" t="n">
        <v>136267</v>
      </c>
      <c r="AM60" s="0" t="n">
        <v>47685</v>
      </c>
      <c r="AN60" s="0" t="n">
        <v>24255</v>
      </c>
      <c r="AO60" s="2" t="n">
        <v>71.3495</v>
      </c>
      <c r="AP60" s="0" t="n">
        <v>3.9062</v>
      </c>
      <c r="AQ60" s="0" t="n">
        <v>1045.215</v>
      </c>
      <c r="AR60" s="0" t="n">
        <v>0</v>
      </c>
      <c r="AS60" s="0" t="n">
        <v>33.4</v>
      </c>
      <c r="AT60" s="0" t="n">
        <v>412917</v>
      </c>
      <c r="AU60" s="0" t="n">
        <v>72182</v>
      </c>
      <c r="AV60" s="0" t="n">
        <v>36385</v>
      </c>
      <c r="AW60" s="2" t="n">
        <v>95.1993</v>
      </c>
      <c r="AX60" s="0" t="n">
        <v>5.2119</v>
      </c>
      <c r="AY60" s="0" t="n">
        <v>6</v>
      </c>
      <c r="BC60" s="0" t="s">
        <v>229</v>
      </c>
    </row>
    <row r="61" customFormat="false" ht="15" hidden="false" customHeight="true" outlineLevel="0" collapsed="false">
      <c r="A61" s="0" t="s">
        <v>230</v>
      </c>
      <c r="B61" s="0" t="s">
        <v>231</v>
      </c>
      <c r="C61" s="0" t="n">
        <v>994.8588</v>
      </c>
      <c r="D61" s="0" t="n">
        <v>0</v>
      </c>
      <c r="E61" s="0" t="n">
        <v>21.64</v>
      </c>
      <c r="F61" s="0" t="n">
        <v>110142</v>
      </c>
      <c r="G61" s="0" t="n">
        <v>0</v>
      </c>
      <c r="H61" s="0" t="n">
        <v>22519</v>
      </c>
      <c r="I61" s="1" t="s">
        <v>60</v>
      </c>
      <c r="J61" s="0" t="s">
        <v>60</v>
      </c>
      <c r="K61" s="0" t="n">
        <v>1451.059</v>
      </c>
      <c r="L61" s="0" t="n">
        <v>0</v>
      </c>
      <c r="M61" s="0" t="n">
        <v>29.04</v>
      </c>
      <c r="N61" s="0" t="n">
        <v>150619</v>
      </c>
      <c r="O61" s="0" t="n">
        <v>0</v>
      </c>
      <c r="P61" s="0" t="n">
        <v>34792</v>
      </c>
      <c r="Q61" s="1" t="s">
        <v>60</v>
      </c>
      <c r="R61" s="0" t="s">
        <v>60</v>
      </c>
      <c r="S61" s="0" t="n">
        <v>1533.257</v>
      </c>
      <c r="T61" s="0" t="n">
        <v>0</v>
      </c>
      <c r="U61" s="0" t="n">
        <v>26.58</v>
      </c>
      <c r="V61" s="0" t="n">
        <v>129643</v>
      </c>
      <c r="W61" s="0" t="n">
        <v>0</v>
      </c>
      <c r="X61" s="0" t="n">
        <v>27496</v>
      </c>
      <c r="Y61" s="1" t="s">
        <v>60</v>
      </c>
      <c r="Z61" s="0" t="s">
        <v>60</v>
      </c>
      <c r="AA61" s="0" t="n">
        <v>1701.507</v>
      </c>
      <c r="AB61" s="0" t="n">
        <v>0</v>
      </c>
      <c r="AC61" s="0" t="n">
        <v>22.74</v>
      </c>
      <c r="AD61" s="0" t="n">
        <v>162999</v>
      </c>
      <c r="AE61" s="0" t="n">
        <v>0</v>
      </c>
      <c r="AF61" s="0" t="n">
        <v>34949</v>
      </c>
      <c r="AG61" s="2" t="s">
        <v>60</v>
      </c>
      <c r="AH61" s="0" t="s">
        <v>60</v>
      </c>
      <c r="AI61" s="0" t="n">
        <v>1368.062</v>
      </c>
      <c r="AJ61" s="0" t="n">
        <v>0</v>
      </c>
      <c r="AK61" s="0" t="n">
        <v>26.85</v>
      </c>
      <c r="AL61" s="0" t="n">
        <v>197159</v>
      </c>
      <c r="AM61" s="0" t="n">
        <v>0</v>
      </c>
      <c r="AN61" s="0" t="n">
        <v>42984</v>
      </c>
      <c r="AO61" s="2" t="s">
        <v>60</v>
      </c>
      <c r="AP61" s="0" t="s">
        <v>60</v>
      </c>
      <c r="AQ61" s="0" t="n">
        <v>2214.713</v>
      </c>
      <c r="AR61" s="0" t="n">
        <v>0</v>
      </c>
      <c r="AS61" s="0" t="n">
        <v>34.25</v>
      </c>
      <c r="AT61" s="0" t="n">
        <v>213291</v>
      </c>
      <c r="AU61" s="0" t="n">
        <v>0</v>
      </c>
      <c r="AV61" s="0" t="n">
        <v>43780</v>
      </c>
      <c r="AW61" s="2" t="s">
        <v>60</v>
      </c>
      <c r="AX61" s="0" t="s">
        <v>60</v>
      </c>
      <c r="AY61" s="0" t="n">
        <v>6</v>
      </c>
      <c r="BC61" s="0" t="s">
        <v>232</v>
      </c>
    </row>
    <row r="62" customFormat="false" ht="15" hidden="false" customHeight="true" outlineLevel="0" collapsed="false">
      <c r="A62" s="0" t="s">
        <v>233</v>
      </c>
      <c r="B62" s="0" t="s">
        <v>234</v>
      </c>
      <c r="C62" s="0" t="n">
        <v>2536.023</v>
      </c>
      <c r="D62" s="0" t="n">
        <v>0</v>
      </c>
      <c r="E62" s="0" t="n">
        <v>28.75</v>
      </c>
      <c r="F62" s="0" t="n">
        <v>222551</v>
      </c>
      <c r="G62" s="0" t="n">
        <v>0</v>
      </c>
      <c r="H62" s="0" t="n">
        <v>56987</v>
      </c>
      <c r="I62" s="1" t="s">
        <v>60</v>
      </c>
      <c r="J62" s="0" t="s">
        <v>60</v>
      </c>
      <c r="K62" s="0" t="n">
        <v>2358.152</v>
      </c>
      <c r="L62" s="0" t="n">
        <v>0</v>
      </c>
      <c r="M62" s="0" t="n">
        <v>25</v>
      </c>
      <c r="N62" s="0" t="n">
        <v>205779</v>
      </c>
      <c r="O62" s="0" t="n">
        <v>0</v>
      </c>
      <c r="P62" s="0" t="n">
        <v>63507</v>
      </c>
      <c r="Q62" s="1" t="s">
        <v>60</v>
      </c>
      <c r="R62" s="0" t="s">
        <v>60</v>
      </c>
      <c r="S62" s="0" t="n">
        <v>2483.593</v>
      </c>
      <c r="T62" s="0" t="n">
        <v>0</v>
      </c>
      <c r="U62" s="0" t="n">
        <v>22.92</v>
      </c>
      <c r="V62" s="0" t="n">
        <v>173276</v>
      </c>
      <c r="W62" s="0" t="n">
        <v>0</v>
      </c>
      <c r="X62" s="0" t="n">
        <v>52741</v>
      </c>
      <c r="Y62" s="1" t="s">
        <v>60</v>
      </c>
      <c r="Z62" s="0" t="s">
        <v>60</v>
      </c>
      <c r="AA62" s="0" t="n">
        <v>1799.599</v>
      </c>
      <c r="AB62" s="0" t="n">
        <v>0</v>
      </c>
      <c r="AC62" s="0" t="n">
        <v>23.75</v>
      </c>
      <c r="AD62" s="0" t="n">
        <v>196559</v>
      </c>
      <c r="AE62" s="0" t="n">
        <v>0</v>
      </c>
      <c r="AF62" s="0" t="n">
        <v>45439</v>
      </c>
      <c r="AG62" s="2" t="s">
        <v>60</v>
      </c>
      <c r="AH62" s="0" t="s">
        <v>60</v>
      </c>
      <c r="AI62" s="0" t="n">
        <v>2383.164</v>
      </c>
      <c r="AJ62" s="0" t="n">
        <v>0</v>
      </c>
      <c r="AK62" s="0" t="n">
        <v>21.67</v>
      </c>
      <c r="AL62" s="0" t="n">
        <v>196290</v>
      </c>
      <c r="AM62" s="0" t="n">
        <v>0</v>
      </c>
      <c r="AN62" s="0" t="n">
        <v>51200</v>
      </c>
      <c r="AO62" s="2" t="s">
        <v>60</v>
      </c>
      <c r="AP62" s="0" t="s">
        <v>60</v>
      </c>
      <c r="AQ62" s="0" t="n">
        <v>2030.11</v>
      </c>
      <c r="AR62" s="0" t="n">
        <v>0</v>
      </c>
      <c r="AS62" s="0" t="n">
        <v>21.67</v>
      </c>
      <c r="AT62" s="0" t="n">
        <v>206481</v>
      </c>
      <c r="AU62" s="0" t="n">
        <v>0</v>
      </c>
      <c r="AV62" s="0" t="n">
        <v>56167</v>
      </c>
      <c r="AW62" s="2" t="s">
        <v>60</v>
      </c>
      <c r="AX62" s="0" t="s">
        <v>60</v>
      </c>
      <c r="AY62" s="0" t="n">
        <v>6</v>
      </c>
      <c r="BC62" s="0" t="s">
        <v>235</v>
      </c>
    </row>
    <row r="63" customFormat="false" ht="15" hidden="false" customHeight="true" outlineLevel="0" collapsed="false">
      <c r="A63" s="0" t="s">
        <v>236</v>
      </c>
      <c r="B63" s="0" t="s">
        <v>237</v>
      </c>
      <c r="C63" s="0" t="n">
        <v>368.4753</v>
      </c>
      <c r="D63" s="0" t="n">
        <v>0.07</v>
      </c>
      <c r="E63" s="0" t="n">
        <v>22.71</v>
      </c>
      <c r="F63" s="0" t="n">
        <v>75439</v>
      </c>
      <c r="G63" s="0" t="n">
        <v>26896.5</v>
      </c>
      <c r="H63" s="0" t="n">
        <v>6433</v>
      </c>
      <c r="I63" s="1" t="n">
        <v>30.7389</v>
      </c>
      <c r="J63" s="0" t="n">
        <v>0.8591</v>
      </c>
      <c r="K63" s="0" t="n">
        <v>482.2377</v>
      </c>
      <c r="L63" s="0" t="n">
        <v>0</v>
      </c>
      <c r="M63" s="0" t="n">
        <v>24.7</v>
      </c>
      <c r="N63" s="0" t="n">
        <v>98559</v>
      </c>
      <c r="O63" s="0" t="n">
        <v>42370.5</v>
      </c>
      <c r="P63" s="0" t="n">
        <v>9730</v>
      </c>
      <c r="Q63" s="1" t="n">
        <v>47.7038</v>
      </c>
      <c r="R63" s="0" t="n">
        <v>1.3333</v>
      </c>
      <c r="S63" s="0" t="n">
        <v>626.7786</v>
      </c>
      <c r="T63" s="0" t="n">
        <v>0</v>
      </c>
      <c r="U63" s="0" t="n">
        <v>19.52</v>
      </c>
      <c r="V63" s="0" t="n">
        <v>43784</v>
      </c>
      <c r="W63" s="0" t="n">
        <v>29831</v>
      </c>
      <c r="X63" s="0" t="n">
        <v>4723</v>
      </c>
      <c r="Y63" s="1" t="n">
        <v>32.6851</v>
      </c>
      <c r="Z63" s="0" t="n">
        <v>0.9135</v>
      </c>
      <c r="AA63" s="0" t="n">
        <v>549.3654</v>
      </c>
      <c r="AB63" s="0" t="n">
        <v>0</v>
      </c>
      <c r="AC63" s="0" t="n">
        <v>19.52</v>
      </c>
      <c r="AD63" s="0" t="n">
        <v>57066</v>
      </c>
      <c r="AE63" s="0" t="n">
        <v>38796</v>
      </c>
      <c r="AF63" s="0" t="n">
        <v>7167</v>
      </c>
      <c r="AG63" s="2" t="n">
        <v>33.8177</v>
      </c>
      <c r="AH63" s="0" t="n">
        <v>0.9452</v>
      </c>
      <c r="AI63" s="0" t="n">
        <v>839.177</v>
      </c>
      <c r="AJ63" s="0" t="n">
        <v>0</v>
      </c>
      <c r="AK63" s="0" t="n">
        <v>22.71</v>
      </c>
      <c r="AL63" s="0" t="n">
        <v>85249</v>
      </c>
      <c r="AM63" s="0" t="n">
        <v>26548</v>
      </c>
      <c r="AN63" s="0" t="n">
        <v>5135</v>
      </c>
      <c r="AO63" s="2" t="n">
        <v>39.7229</v>
      </c>
      <c r="AP63" s="0" t="n">
        <v>1.1102</v>
      </c>
      <c r="AQ63" s="0" t="n">
        <v>1158.854</v>
      </c>
      <c r="AR63" s="0" t="n">
        <v>0</v>
      </c>
      <c r="AS63" s="0" t="n">
        <v>22.71</v>
      </c>
      <c r="AT63" s="0" t="n">
        <v>96990</v>
      </c>
      <c r="AU63" s="0" t="n">
        <v>30756</v>
      </c>
      <c r="AV63" s="0" t="n">
        <v>9331</v>
      </c>
      <c r="AW63" s="2" t="n">
        <v>40.5634</v>
      </c>
      <c r="AX63" s="0" t="n">
        <v>1.1337</v>
      </c>
      <c r="AY63" s="0" t="n">
        <v>6</v>
      </c>
      <c r="BC63" s="0" t="s">
        <v>238</v>
      </c>
    </row>
    <row r="64" customFormat="false" ht="15" hidden="false" customHeight="true" outlineLevel="0" collapsed="false">
      <c r="A64" s="0" t="s">
        <v>239</v>
      </c>
      <c r="B64" s="0" t="s">
        <v>240</v>
      </c>
      <c r="C64" s="0" t="n">
        <v>384.701</v>
      </c>
      <c r="D64" s="0" t="n">
        <v>0</v>
      </c>
      <c r="E64" s="0" t="n">
        <v>5.58</v>
      </c>
      <c r="F64" s="0" t="n">
        <v>60734</v>
      </c>
      <c r="G64" s="0" t="n">
        <v>21062.94</v>
      </c>
      <c r="H64" s="0" t="n">
        <v>10308</v>
      </c>
      <c r="I64" s="1" t="n">
        <v>24.0719</v>
      </c>
      <c r="J64" s="0" t="n">
        <v>1.8415</v>
      </c>
      <c r="K64" s="0" t="n">
        <v>543.074</v>
      </c>
      <c r="L64" s="0" t="n">
        <v>0</v>
      </c>
      <c r="M64" s="0" t="n">
        <v>16.59</v>
      </c>
      <c r="N64" s="0" t="n">
        <v>83451</v>
      </c>
      <c r="O64" s="0" t="n">
        <v>22258.84</v>
      </c>
      <c r="P64" s="0" t="n">
        <v>9754</v>
      </c>
      <c r="Q64" s="1" t="n">
        <v>25.0606</v>
      </c>
      <c r="R64" s="0" t="n">
        <v>1.9171</v>
      </c>
      <c r="S64" s="0" t="n">
        <v>453.22</v>
      </c>
      <c r="T64" s="0" t="n">
        <v>0</v>
      </c>
      <c r="U64" s="0" t="n">
        <v>11.45</v>
      </c>
      <c r="V64" s="0" t="n">
        <v>114059</v>
      </c>
      <c r="W64" s="0" t="n">
        <v>15962</v>
      </c>
      <c r="X64" s="0" t="n">
        <v>8418</v>
      </c>
      <c r="Y64" s="1" t="n">
        <v>17.4892</v>
      </c>
      <c r="Z64" s="0" t="n">
        <v>1.3379</v>
      </c>
      <c r="AA64" s="0" t="n">
        <v>445.419</v>
      </c>
      <c r="AB64" s="0" t="n">
        <v>0</v>
      </c>
      <c r="AC64" s="0" t="n">
        <v>7.49</v>
      </c>
      <c r="AD64" s="0" t="n">
        <v>58342</v>
      </c>
      <c r="AE64" s="0" t="n">
        <v>15355.42</v>
      </c>
      <c r="AF64" s="0" t="n">
        <v>10350</v>
      </c>
      <c r="AG64" s="2" t="n">
        <v>13.385</v>
      </c>
      <c r="AH64" s="0" t="n">
        <v>1.0239</v>
      </c>
      <c r="AI64" s="0" t="n">
        <v>506.0752</v>
      </c>
      <c r="AJ64" s="0" t="n">
        <v>0</v>
      </c>
      <c r="AK64" s="0" t="n">
        <v>10.72</v>
      </c>
      <c r="AL64" s="0" t="n">
        <v>46417</v>
      </c>
      <c r="AM64" s="0" t="n">
        <v>3168.969</v>
      </c>
      <c r="AN64" s="0" t="n">
        <v>8715</v>
      </c>
      <c r="AO64" s="2" t="n">
        <v>4.7416</v>
      </c>
      <c r="AP64" s="0" t="n">
        <v>0.3627</v>
      </c>
      <c r="AQ64" s="0" t="n">
        <v>527.2634</v>
      </c>
      <c r="AR64" s="0" t="n">
        <v>0</v>
      </c>
      <c r="AS64" s="0" t="n">
        <v>10.28</v>
      </c>
      <c r="AT64" s="0" t="n">
        <v>90361</v>
      </c>
      <c r="AU64" s="0" t="n">
        <v>33093.07</v>
      </c>
      <c r="AV64" s="0" t="n">
        <v>10005</v>
      </c>
      <c r="AW64" s="2" t="n">
        <v>43.6457</v>
      </c>
      <c r="AX64" s="0" t="n">
        <v>3.3388</v>
      </c>
      <c r="AY64" s="0" t="n">
        <v>6</v>
      </c>
      <c r="BC64" s="0" t="s">
        <v>241</v>
      </c>
    </row>
    <row r="65" customFormat="false" ht="15" hidden="false" customHeight="true" outlineLevel="0" collapsed="false">
      <c r="A65" s="0" t="s">
        <v>242</v>
      </c>
      <c r="B65" s="0" t="s">
        <v>243</v>
      </c>
      <c r="C65" s="0" t="n">
        <v>576.5623</v>
      </c>
      <c r="D65" s="0" t="n">
        <v>0</v>
      </c>
      <c r="E65" s="0" t="n">
        <v>11.86</v>
      </c>
      <c r="F65" s="0" t="n">
        <v>113461</v>
      </c>
      <c r="G65" s="0" t="n">
        <v>0</v>
      </c>
      <c r="H65" s="0" t="n">
        <v>16580</v>
      </c>
      <c r="I65" s="1" t="s">
        <v>60</v>
      </c>
      <c r="J65" s="0" t="s">
        <v>60</v>
      </c>
      <c r="K65" s="0" t="n">
        <v>695.3859</v>
      </c>
      <c r="L65" s="0" t="n">
        <v>0</v>
      </c>
      <c r="M65" s="0" t="n">
        <v>14.27</v>
      </c>
      <c r="N65" s="0" t="n">
        <v>114611</v>
      </c>
      <c r="O65" s="0" t="n">
        <v>0</v>
      </c>
      <c r="P65" s="0" t="n">
        <v>18205</v>
      </c>
      <c r="Q65" s="1" t="s">
        <v>60</v>
      </c>
      <c r="R65" s="0" t="s">
        <v>60</v>
      </c>
      <c r="S65" s="0" t="n">
        <v>986.9812</v>
      </c>
      <c r="T65" s="0" t="n">
        <v>0</v>
      </c>
      <c r="U65" s="0" t="n">
        <v>11.33</v>
      </c>
      <c r="V65" s="0" t="n">
        <v>178331</v>
      </c>
      <c r="W65" s="0" t="n">
        <v>83166.2</v>
      </c>
      <c r="X65" s="0" t="n">
        <v>20781</v>
      </c>
      <c r="Y65" s="1" t="n">
        <v>91.1231</v>
      </c>
      <c r="Z65" s="0" t="n">
        <v>9.8401</v>
      </c>
      <c r="AA65" s="0" t="n">
        <v>807.4469</v>
      </c>
      <c r="AB65" s="0" t="n">
        <v>0</v>
      </c>
      <c r="AC65" s="0" t="n">
        <v>11.02</v>
      </c>
      <c r="AD65" s="0" t="n">
        <v>106198</v>
      </c>
      <c r="AE65" s="0" t="n">
        <v>0</v>
      </c>
      <c r="AF65" s="0" t="n">
        <v>16809</v>
      </c>
      <c r="AG65" s="2" t="s">
        <v>60</v>
      </c>
      <c r="AH65" s="0" t="s">
        <v>60</v>
      </c>
      <c r="AI65" s="0" t="n">
        <v>931.7394</v>
      </c>
      <c r="AJ65" s="0" t="n">
        <v>0</v>
      </c>
      <c r="AK65" s="0" t="n">
        <v>12.8</v>
      </c>
      <c r="AL65" s="0" t="n">
        <v>160268</v>
      </c>
      <c r="AM65" s="0" t="n">
        <v>7336</v>
      </c>
      <c r="AN65" s="0" t="n">
        <v>18781</v>
      </c>
      <c r="AO65" s="2" t="n">
        <v>10.9766</v>
      </c>
      <c r="AP65" s="0" t="n">
        <v>1.1853</v>
      </c>
      <c r="AQ65" s="0" t="n">
        <v>718.9426</v>
      </c>
      <c r="AR65" s="0" t="n">
        <v>0</v>
      </c>
      <c r="AS65" s="0" t="n">
        <v>12.49</v>
      </c>
      <c r="AT65" s="0" t="n">
        <v>162256</v>
      </c>
      <c r="AU65" s="0" t="n">
        <v>0</v>
      </c>
      <c r="AV65" s="0" t="n">
        <v>19973</v>
      </c>
      <c r="AW65" s="2" t="s">
        <v>60</v>
      </c>
      <c r="AX65" s="0" t="s">
        <v>60</v>
      </c>
      <c r="AY65" s="0" t="n">
        <v>6</v>
      </c>
      <c r="BC65" s="0" t="s">
        <v>244</v>
      </c>
    </row>
    <row r="66" customFormat="false" ht="15" hidden="false" customHeight="true" outlineLevel="0" collapsed="false">
      <c r="A66" s="0" t="s">
        <v>245</v>
      </c>
      <c r="B66" s="0" t="s">
        <v>246</v>
      </c>
      <c r="C66" s="0" t="n">
        <v>455.5858</v>
      </c>
      <c r="D66" s="0" t="n">
        <v>0</v>
      </c>
      <c r="E66" s="0" t="n">
        <v>11.03</v>
      </c>
      <c r="F66" s="0" t="n">
        <v>162316</v>
      </c>
      <c r="G66" s="0" t="n">
        <v>78911</v>
      </c>
      <c r="H66" s="0" t="n">
        <v>42692</v>
      </c>
      <c r="I66" s="1" t="n">
        <v>90.184</v>
      </c>
      <c r="J66" s="0" t="n">
        <v>8.2719</v>
      </c>
      <c r="K66" s="0" t="n">
        <v>942.7195</v>
      </c>
      <c r="L66" s="0" t="n">
        <v>0</v>
      </c>
      <c r="M66" s="0" t="n">
        <v>23.43</v>
      </c>
      <c r="N66" s="0" t="n">
        <v>230728</v>
      </c>
      <c r="O66" s="0" t="n">
        <v>95651</v>
      </c>
      <c r="P66" s="0" t="n">
        <v>45712</v>
      </c>
      <c r="Q66" s="1" t="n">
        <v>107.6908</v>
      </c>
      <c r="R66" s="0" t="n">
        <v>9.8777</v>
      </c>
      <c r="S66" s="0" t="n">
        <v>1375.212</v>
      </c>
      <c r="T66" s="0" t="n">
        <v>0</v>
      </c>
      <c r="U66" s="0" t="n">
        <v>28.07</v>
      </c>
      <c r="V66" s="0" t="n">
        <v>278637</v>
      </c>
      <c r="W66" s="0" t="n">
        <v>94998</v>
      </c>
      <c r="X66" s="0" t="n">
        <v>66516</v>
      </c>
      <c r="Y66" s="1" t="n">
        <v>104.0869</v>
      </c>
      <c r="Z66" s="0" t="n">
        <v>9.5472</v>
      </c>
      <c r="AA66" s="0" t="n">
        <v>430.2351</v>
      </c>
      <c r="AB66" s="0" t="n">
        <v>0</v>
      </c>
      <c r="AC66" s="0" t="n">
        <v>12.53</v>
      </c>
      <c r="AD66" s="0" t="n">
        <v>91522</v>
      </c>
      <c r="AE66" s="0" t="n">
        <v>51948</v>
      </c>
      <c r="AF66" s="0" t="n">
        <v>19895</v>
      </c>
      <c r="AG66" s="2" t="n">
        <v>45.282</v>
      </c>
      <c r="AH66" s="0" t="n">
        <v>4.1534</v>
      </c>
      <c r="AI66" s="0" t="n">
        <v>122.8557</v>
      </c>
      <c r="AJ66" s="0" t="n">
        <v>0.35</v>
      </c>
      <c r="AK66" s="0" t="n">
        <v>6.89</v>
      </c>
      <c r="AL66" s="0" t="n">
        <v>57070</v>
      </c>
      <c r="AM66" s="0" t="n">
        <v>34254</v>
      </c>
      <c r="AN66" s="0" t="n">
        <v>9371</v>
      </c>
      <c r="AO66" s="2" t="n">
        <v>51.2531</v>
      </c>
      <c r="AP66" s="0" t="n">
        <v>4.7011</v>
      </c>
      <c r="AQ66" s="0" t="n">
        <v>334.1555</v>
      </c>
      <c r="AR66" s="0" t="n">
        <v>0.06</v>
      </c>
      <c r="AS66" s="0" t="n">
        <v>13.16</v>
      </c>
      <c r="AT66" s="0" t="n">
        <v>148782</v>
      </c>
      <c r="AU66" s="0" t="n">
        <v>72653</v>
      </c>
      <c r="AV66" s="0" t="n">
        <v>22086</v>
      </c>
      <c r="AW66" s="2" t="n">
        <v>95.8205</v>
      </c>
      <c r="AX66" s="0" t="n">
        <v>8.7889</v>
      </c>
      <c r="AY66" s="0" t="n">
        <v>6</v>
      </c>
      <c r="BC66" s="0" t="s">
        <v>247</v>
      </c>
    </row>
    <row r="67" customFormat="false" ht="15" hidden="false" customHeight="true" outlineLevel="0" collapsed="false">
      <c r="A67" s="0" t="s">
        <v>248</v>
      </c>
      <c r="B67" s="0" t="s">
        <v>249</v>
      </c>
      <c r="C67" s="0" t="n">
        <v>150.7493</v>
      </c>
      <c r="D67" s="0" t="n">
        <v>0.32</v>
      </c>
      <c r="E67" s="0" t="n">
        <v>9.9</v>
      </c>
      <c r="F67" s="0" t="n">
        <v>19958</v>
      </c>
      <c r="G67" s="0" t="n">
        <v>12232</v>
      </c>
      <c r="H67" s="0" t="n">
        <v>5508</v>
      </c>
      <c r="I67" s="1" t="n">
        <v>13.9794</v>
      </c>
      <c r="J67" s="0" t="n">
        <v>1.1656</v>
      </c>
      <c r="K67" s="0" t="n">
        <v>199.6973</v>
      </c>
      <c r="L67" s="0" t="n">
        <v>0.05</v>
      </c>
      <c r="M67" s="0" t="n">
        <v>13.11</v>
      </c>
      <c r="N67" s="0" t="n">
        <v>28430</v>
      </c>
      <c r="O67" s="0" t="n">
        <v>17496</v>
      </c>
      <c r="P67" s="0" t="n">
        <v>5613</v>
      </c>
      <c r="Q67" s="1" t="n">
        <v>19.6983</v>
      </c>
      <c r="R67" s="0" t="n">
        <v>1.6424</v>
      </c>
      <c r="S67" s="0" t="n">
        <v>303.0808</v>
      </c>
      <c r="T67" s="0" t="n">
        <v>0</v>
      </c>
      <c r="U67" s="0" t="n">
        <v>21.06</v>
      </c>
      <c r="V67" s="0" t="n">
        <v>39249</v>
      </c>
      <c r="W67" s="0" t="n">
        <v>13557</v>
      </c>
      <c r="X67" s="0" t="n">
        <v>7022</v>
      </c>
      <c r="Y67" s="1" t="n">
        <v>14.8541</v>
      </c>
      <c r="Z67" s="0" t="n">
        <v>1.2385</v>
      </c>
      <c r="AA67" s="0" t="n">
        <v>517.0674</v>
      </c>
      <c r="AB67" s="0" t="n">
        <v>0</v>
      </c>
      <c r="AC67" s="0" t="n">
        <v>27.48</v>
      </c>
      <c r="AD67" s="0" t="n">
        <v>67952</v>
      </c>
      <c r="AE67" s="0" t="n">
        <v>27756</v>
      </c>
      <c r="AF67" s="0" t="n">
        <v>12000</v>
      </c>
      <c r="AG67" s="2" t="n">
        <v>24.1944</v>
      </c>
      <c r="AH67" s="0" t="n">
        <v>2.0173</v>
      </c>
      <c r="AI67" s="0" t="n">
        <v>426.7096</v>
      </c>
      <c r="AJ67" s="0" t="n">
        <v>0</v>
      </c>
      <c r="AK67" s="0" t="n">
        <v>25.1</v>
      </c>
      <c r="AL67" s="0" t="n">
        <v>52180</v>
      </c>
      <c r="AM67" s="0" t="n">
        <v>19566</v>
      </c>
      <c r="AN67" s="0" t="n">
        <v>10736</v>
      </c>
      <c r="AO67" s="2" t="n">
        <v>29.276</v>
      </c>
      <c r="AP67" s="0" t="n">
        <v>2.441</v>
      </c>
      <c r="AQ67" s="0" t="n">
        <v>357.8865</v>
      </c>
      <c r="AR67" s="0" t="n">
        <v>0.07</v>
      </c>
      <c r="AS67" s="0" t="n">
        <v>17.43</v>
      </c>
      <c r="AT67" s="0" t="n">
        <v>51872</v>
      </c>
      <c r="AU67" s="0" t="n">
        <v>23675</v>
      </c>
      <c r="AV67" s="0" t="n">
        <v>10257</v>
      </c>
      <c r="AW67" s="2" t="n">
        <v>31.2245</v>
      </c>
      <c r="AX67" s="0" t="n">
        <v>2.6034</v>
      </c>
      <c r="AY67" s="0" t="n">
        <v>6</v>
      </c>
      <c r="BC67" s="0" t="s">
        <v>250</v>
      </c>
    </row>
    <row r="68" customFormat="false" ht="15" hidden="false" customHeight="true" outlineLevel="0" collapsed="false">
      <c r="A68" s="0" t="s">
        <v>251</v>
      </c>
      <c r="B68" s="0" t="s">
        <v>252</v>
      </c>
      <c r="C68" s="0" t="n">
        <v>1460.733</v>
      </c>
      <c r="D68" s="0" t="n">
        <v>0</v>
      </c>
      <c r="E68" s="0" t="n">
        <v>23.77</v>
      </c>
      <c r="F68" s="0" t="n">
        <v>133336</v>
      </c>
      <c r="G68" s="0" t="n">
        <v>19990</v>
      </c>
      <c r="H68" s="0" t="n">
        <v>34534</v>
      </c>
      <c r="I68" s="1" t="n">
        <v>22.8457</v>
      </c>
      <c r="J68" s="0" t="n">
        <v>0.9445</v>
      </c>
      <c r="K68" s="0" t="n">
        <v>2268.112</v>
      </c>
      <c r="L68" s="0" t="n">
        <v>0</v>
      </c>
      <c r="M68" s="0" t="n">
        <v>23.77</v>
      </c>
      <c r="N68" s="0" t="n">
        <v>170018</v>
      </c>
      <c r="O68" s="0" t="n">
        <v>25160</v>
      </c>
      <c r="P68" s="0" t="n">
        <v>48285</v>
      </c>
      <c r="Q68" s="1" t="n">
        <v>28.327</v>
      </c>
      <c r="R68" s="0" t="n">
        <v>1.1711</v>
      </c>
      <c r="S68" s="0" t="n">
        <v>2049.861</v>
      </c>
      <c r="T68" s="0" t="n">
        <v>0</v>
      </c>
      <c r="U68" s="0" t="n">
        <v>27.32</v>
      </c>
      <c r="V68" s="0" t="n">
        <v>158841</v>
      </c>
      <c r="W68" s="0" t="n">
        <v>7890</v>
      </c>
      <c r="X68" s="0" t="n">
        <v>39040</v>
      </c>
      <c r="Y68" s="1" t="n">
        <v>8.6449</v>
      </c>
      <c r="Z68" s="0" t="n">
        <v>0.3574</v>
      </c>
      <c r="AA68" s="0" t="n">
        <v>2074.071</v>
      </c>
      <c r="AB68" s="0" t="n">
        <v>0</v>
      </c>
      <c r="AC68" s="0" t="n">
        <v>23.77</v>
      </c>
      <c r="AD68" s="0" t="n">
        <v>182860</v>
      </c>
      <c r="AE68" s="0" t="n">
        <v>0</v>
      </c>
      <c r="AF68" s="0" t="n">
        <v>41943</v>
      </c>
      <c r="AG68" s="2" t="s">
        <v>60</v>
      </c>
      <c r="AH68" s="0" t="s">
        <v>60</v>
      </c>
      <c r="AI68" s="0" t="n">
        <v>1939.986</v>
      </c>
      <c r="AJ68" s="0" t="n">
        <v>0</v>
      </c>
      <c r="AK68" s="0" t="n">
        <v>23.77</v>
      </c>
      <c r="AL68" s="0" t="n">
        <v>189066</v>
      </c>
      <c r="AM68" s="0" t="n">
        <v>4822</v>
      </c>
      <c r="AN68" s="0" t="n">
        <v>49978</v>
      </c>
      <c r="AO68" s="2" t="n">
        <v>7.215</v>
      </c>
      <c r="AP68" s="0" t="n">
        <v>0.2983</v>
      </c>
      <c r="AQ68" s="0" t="n">
        <v>2812.348</v>
      </c>
      <c r="AR68" s="0" t="n">
        <v>0</v>
      </c>
      <c r="AS68" s="0" t="n">
        <v>23.77</v>
      </c>
      <c r="AT68" s="0" t="n">
        <v>210378</v>
      </c>
      <c r="AU68" s="0" t="n">
        <v>5676</v>
      </c>
      <c r="AV68" s="0" t="n">
        <v>49555</v>
      </c>
      <c r="AW68" s="2" t="n">
        <v>7.486</v>
      </c>
      <c r="AX68" s="0" t="n">
        <v>0.3095</v>
      </c>
      <c r="AY68" s="0" t="n">
        <v>6</v>
      </c>
      <c r="BC68" s="0" t="s">
        <v>253</v>
      </c>
    </row>
    <row r="69" customFormat="false" ht="15" hidden="false" customHeight="true" outlineLevel="0" collapsed="false">
      <c r="A69" s="0" t="s">
        <v>254</v>
      </c>
      <c r="B69" s="0" t="s">
        <v>255</v>
      </c>
      <c r="C69" s="0" t="n">
        <v>466.4254</v>
      </c>
      <c r="D69" s="0" t="n">
        <v>0</v>
      </c>
      <c r="E69" s="0" t="n">
        <v>17.29</v>
      </c>
      <c r="F69" s="0" t="n">
        <v>88271</v>
      </c>
      <c r="G69" s="0" t="n">
        <v>35918</v>
      </c>
      <c r="H69" s="0" t="n">
        <v>19233</v>
      </c>
      <c r="I69" s="1" t="n">
        <v>41.0491</v>
      </c>
      <c r="J69" s="0" t="n">
        <v>3.9534</v>
      </c>
      <c r="K69" s="0" t="n">
        <v>317.0934</v>
      </c>
      <c r="L69" s="0" t="n">
        <v>0</v>
      </c>
      <c r="M69" s="0" t="n">
        <v>19.39</v>
      </c>
      <c r="N69" s="0" t="n">
        <v>161661</v>
      </c>
      <c r="O69" s="0" t="n">
        <v>85297</v>
      </c>
      <c r="P69" s="0" t="n">
        <v>23856</v>
      </c>
      <c r="Q69" s="1" t="n">
        <v>96.0336</v>
      </c>
      <c r="R69" s="0" t="n">
        <v>9.2489</v>
      </c>
      <c r="S69" s="0" t="n">
        <v>418.8564</v>
      </c>
      <c r="T69" s="0" t="n">
        <v>0</v>
      </c>
      <c r="U69" s="0" t="n">
        <v>12.73</v>
      </c>
      <c r="V69" s="0" t="n">
        <v>82798</v>
      </c>
      <c r="W69" s="0" t="n">
        <v>32016</v>
      </c>
      <c r="X69" s="0" t="n">
        <v>20241</v>
      </c>
      <c r="Y69" s="1" t="n">
        <v>35.0791</v>
      </c>
      <c r="Z69" s="0" t="n">
        <v>3.3784</v>
      </c>
      <c r="AA69" s="0" t="n">
        <v>846.8738</v>
      </c>
      <c r="AB69" s="0" t="n">
        <v>0</v>
      </c>
      <c r="AC69" s="0" t="n">
        <v>25.12</v>
      </c>
      <c r="AD69" s="0" t="n">
        <v>205378</v>
      </c>
      <c r="AE69" s="0" t="n">
        <v>72689</v>
      </c>
      <c r="AF69" s="0" t="n">
        <v>36810</v>
      </c>
      <c r="AG69" s="2" t="n">
        <v>63.3616</v>
      </c>
      <c r="AH69" s="0" t="n">
        <v>6.1023</v>
      </c>
      <c r="AI69" s="0" t="n">
        <v>753.6095</v>
      </c>
      <c r="AJ69" s="0" t="n">
        <v>0</v>
      </c>
      <c r="AK69" s="0" t="n">
        <v>21.5</v>
      </c>
      <c r="AL69" s="0" t="n">
        <v>166364</v>
      </c>
      <c r="AM69" s="0" t="n">
        <v>52122</v>
      </c>
      <c r="AN69" s="0" t="n">
        <v>35944</v>
      </c>
      <c r="AO69" s="2" t="n">
        <v>77.9884</v>
      </c>
      <c r="AP69" s="0" t="n">
        <v>7.511</v>
      </c>
      <c r="AQ69" s="0" t="n">
        <v>996.9823</v>
      </c>
      <c r="AR69" s="0" t="n">
        <v>0</v>
      </c>
      <c r="AS69" s="0" t="n">
        <v>26.87</v>
      </c>
      <c r="AT69" s="0" t="n">
        <v>177611</v>
      </c>
      <c r="AU69" s="0" t="n">
        <v>58200</v>
      </c>
      <c r="AV69" s="0" t="n">
        <v>36467</v>
      </c>
      <c r="AW69" s="2" t="n">
        <v>76.7587</v>
      </c>
      <c r="AX69" s="0" t="n">
        <v>7.3925</v>
      </c>
      <c r="AY69" s="0" t="n">
        <v>6</v>
      </c>
      <c r="BC69" s="0" t="s">
        <v>256</v>
      </c>
    </row>
    <row r="70" customFormat="false" ht="15" hidden="false" customHeight="true" outlineLevel="0" collapsed="false">
      <c r="A70" s="0" t="s">
        <v>257</v>
      </c>
      <c r="B70" s="0" t="s">
        <v>258</v>
      </c>
      <c r="C70" s="0" t="n">
        <v>5461.196</v>
      </c>
      <c r="D70" s="0" t="n">
        <v>0</v>
      </c>
      <c r="E70" s="0" t="n">
        <v>61.95</v>
      </c>
      <c r="F70" s="0" t="n">
        <v>1092744</v>
      </c>
      <c r="G70" s="0" t="n">
        <v>164433</v>
      </c>
      <c r="H70" s="0" t="n">
        <v>283467</v>
      </c>
      <c r="I70" s="1" t="n">
        <v>187.9234</v>
      </c>
      <c r="J70" s="0" t="n">
        <v>12.5333</v>
      </c>
      <c r="K70" s="0" t="n">
        <v>6458.153</v>
      </c>
      <c r="L70" s="0" t="n">
        <v>0</v>
      </c>
      <c r="M70" s="0" t="n">
        <v>66.55</v>
      </c>
      <c r="N70" s="0" t="n">
        <v>1223660</v>
      </c>
      <c r="O70" s="0" t="n">
        <v>190160.5</v>
      </c>
      <c r="P70" s="0" t="n">
        <v>353972</v>
      </c>
      <c r="Q70" s="1" t="n">
        <v>214.0965</v>
      </c>
      <c r="R70" s="0" t="n">
        <v>14.2789</v>
      </c>
      <c r="S70" s="0" t="n">
        <v>6434.298</v>
      </c>
      <c r="T70" s="0" t="n">
        <v>0</v>
      </c>
      <c r="U70" s="0" t="n">
        <v>70.65</v>
      </c>
      <c r="V70" s="0" t="n">
        <v>1247293</v>
      </c>
      <c r="W70" s="0" t="n">
        <v>175328.8</v>
      </c>
      <c r="X70" s="0" t="n">
        <v>313571</v>
      </c>
      <c r="Y70" s="1" t="n">
        <v>192.1032</v>
      </c>
      <c r="Z70" s="0" t="n">
        <v>12.8121</v>
      </c>
      <c r="AA70" s="0" t="n">
        <v>4463.655</v>
      </c>
      <c r="AB70" s="0" t="n">
        <v>0</v>
      </c>
      <c r="AC70" s="0" t="n">
        <v>61.43</v>
      </c>
      <c r="AD70" s="0" t="n">
        <v>1233117</v>
      </c>
      <c r="AE70" s="0" t="n">
        <v>207203.6</v>
      </c>
      <c r="AF70" s="0" t="n">
        <v>309583</v>
      </c>
      <c r="AG70" s="2" t="n">
        <v>180.6152</v>
      </c>
      <c r="AH70" s="0" t="n">
        <v>12.0459</v>
      </c>
      <c r="AI70" s="0" t="n">
        <v>5841.683</v>
      </c>
      <c r="AJ70" s="0" t="n">
        <v>0</v>
      </c>
      <c r="AK70" s="0" t="n">
        <v>66.55</v>
      </c>
      <c r="AL70" s="0" t="n">
        <v>1125681</v>
      </c>
      <c r="AM70" s="0" t="n">
        <v>177057</v>
      </c>
      <c r="AN70" s="0" t="n">
        <v>293592</v>
      </c>
      <c r="AO70" s="2" t="n">
        <v>264.9245</v>
      </c>
      <c r="AP70" s="0" t="n">
        <v>17.6688</v>
      </c>
      <c r="AQ70" s="0" t="n">
        <v>5476.421</v>
      </c>
      <c r="AR70" s="0" t="n">
        <v>0</v>
      </c>
      <c r="AS70" s="0" t="n">
        <v>67.92</v>
      </c>
      <c r="AT70" s="0" t="n">
        <v>1121946</v>
      </c>
      <c r="AU70" s="0" t="n">
        <v>160111</v>
      </c>
      <c r="AV70" s="0" t="n">
        <v>271670</v>
      </c>
      <c r="AW70" s="2" t="n">
        <v>211.1669</v>
      </c>
      <c r="AX70" s="0" t="n">
        <v>14.0835</v>
      </c>
      <c r="AY70" s="0" t="n">
        <v>6</v>
      </c>
      <c r="BC70" s="0" t="s">
        <v>259</v>
      </c>
    </row>
    <row r="71" customFormat="false" ht="15" hidden="false" customHeight="true" outlineLevel="0" collapsed="false">
      <c r="A71" s="0" t="s">
        <v>260</v>
      </c>
      <c r="B71" s="0" t="s">
        <v>261</v>
      </c>
      <c r="C71" s="0" t="n">
        <v>1443.041</v>
      </c>
      <c r="D71" s="0" t="n">
        <v>0</v>
      </c>
      <c r="E71" s="0" t="n">
        <v>12.09</v>
      </c>
      <c r="F71" s="0" t="n">
        <v>609585</v>
      </c>
      <c r="G71" s="0" t="n">
        <v>148217.8</v>
      </c>
      <c r="H71" s="0" t="n">
        <v>363718</v>
      </c>
      <c r="I71" s="1" t="n">
        <v>169.3918</v>
      </c>
      <c r="J71" s="0" t="n">
        <v>20.8244</v>
      </c>
      <c r="K71" s="0" t="n">
        <v>4062.756</v>
      </c>
      <c r="L71" s="0" t="n">
        <v>0</v>
      </c>
      <c r="M71" s="0" t="n">
        <v>12.65</v>
      </c>
      <c r="N71" s="0" t="n">
        <v>788656</v>
      </c>
      <c r="O71" s="0" t="n">
        <v>44910.78</v>
      </c>
      <c r="P71" s="0" t="n">
        <v>524562</v>
      </c>
      <c r="Q71" s="1" t="n">
        <v>50.5638</v>
      </c>
      <c r="R71" s="0" t="n">
        <v>6.2161</v>
      </c>
      <c r="S71" s="0" t="n">
        <v>5400.286</v>
      </c>
      <c r="T71" s="0" t="n">
        <v>0</v>
      </c>
      <c r="U71" s="0" t="n">
        <v>8.09</v>
      </c>
      <c r="V71" s="0" t="n">
        <v>788100</v>
      </c>
      <c r="W71" s="0" t="n">
        <v>0</v>
      </c>
      <c r="X71" s="0" t="n">
        <v>526998</v>
      </c>
      <c r="Y71" s="1" t="s">
        <v>60</v>
      </c>
      <c r="Z71" s="0" t="s">
        <v>60</v>
      </c>
      <c r="AA71" s="0" t="n">
        <v>2823.193</v>
      </c>
      <c r="AB71" s="0" t="n">
        <v>0</v>
      </c>
      <c r="AC71" s="0" t="n">
        <v>15.53</v>
      </c>
      <c r="AD71" s="0" t="n">
        <v>699059</v>
      </c>
      <c r="AE71" s="0" t="n">
        <v>3098</v>
      </c>
      <c r="AF71" s="0" t="n">
        <v>375997</v>
      </c>
      <c r="AG71" s="2" t="n">
        <v>2.7005</v>
      </c>
      <c r="AH71" s="0" t="n">
        <v>0.332</v>
      </c>
      <c r="AI71" s="0" t="n">
        <v>1779.272</v>
      </c>
      <c r="AJ71" s="0" t="n">
        <v>0</v>
      </c>
      <c r="AK71" s="0" t="n">
        <v>5.21</v>
      </c>
      <c r="AL71" s="0" t="n">
        <v>502484</v>
      </c>
      <c r="AM71" s="0" t="n">
        <v>0</v>
      </c>
      <c r="AN71" s="0" t="n">
        <v>184225</v>
      </c>
      <c r="AO71" s="2" t="s">
        <v>60</v>
      </c>
      <c r="AP71" s="0" t="s">
        <v>60</v>
      </c>
      <c r="AQ71" s="0" t="n">
        <v>2032.813</v>
      </c>
      <c r="AR71" s="0" t="n">
        <v>0</v>
      </c>
      <c r="AS71" s="0" t="n">
        <v>5.67</v>
      </c>
      <c r="AT71" s="0" t="n">
        <v>654909</v>
      </c>
      <c r="AU71" s="0" t="n">
        <v>0</v>
      </c>
      <c r="AV71" s="0" t="n">
        <v>511973</v>
      </c>
      <c r="AW71" s="2" t="s">
        <v>60</v>
      </c>
      <c r="AX71" s="0" t="s">
        <v>60</v>
      </c>
      <c r="AY71" s="0" t="n">
        <v>6</v>
      </c>
      <c r="BC71" s="0" t="s">
        <v>262</v>
      </c>
    </row>
    <row r="72" customFormat="false" ht="15" hidden="false" customHeight="true" outlineLevel="0" collapsed="false">
      <c r="A72" s="0" t="s">
        <v>263</v>
      </c>
      <c r="B72" s="0" t="s">
        <v>264</v>
      </c>
      <c r="C72" s="0" t="n">
        <v>6668.561</v>
      </c>
      <c r="D72" s="0" t="n">
        <v>0</v>
      </c>
      <c r="E72" s="0" t="n">
        <v>52.17</v>
      </c>
      <c r="F72" s="0" t="n">
        <v>194926</v>
      </c>
      <c r="G72" s="0" t="n">
        <v>27642.16</v>
      </c>
      <c r="H72" s="0" t="n">
        <v>89074</v>
      </c>
      <c r="I72" s="1" t="n">
        <v>31.591</v>
      </c>
      <c r="J72" s="0" t="n">
        <v>0.7531</v>
      </c>
      <c r="K72" s="0" t="n">
        <v>5232.169</v>
      </c>
      <c r="L72" s="0" t="n">
        <v>0</v>
      </c>
      <c r="M72" s="0" t="n">
        <v>41.06</v>
      </c>
      <c r="N72" s="0" t="n">
        <v>215985</v>
      </c>
      <c r="O72" s="0" t="n">
        <v>28274</v>
      </c>
      <c r="P72" s="0" t="n">
        <v>63916</v>
      </c>
      <c r="Q72" s="1" t="n">
        <v>31.8329</v>
      </c>
      <c r="R72" s="0" t="n">
        <v>0.7589</v>
      </c>
      <c r="S72" s="0" t="n">
        <v>4588.055</v>
      </c>
      <c r="T72" s="0" t="n">
        <v>0</v>
      </c>
      <c r="U72" s="0" t="n">
        <v>42.03</v>
      </c>
      <c r="V72" s="0" t="n">
        <v>153065</v>
      </c>
      <c r="W72" s="0" t="n">
        <v>26924.85</v>
      </c>
      <c r="X72" s="0" t="n">
        <v>33504</v>
      </c>
      <c r="Y72" s="1" t="n">
        <v>29.5009</v>
      </c>
      <c r="Z72" s="0" t="n">
        <v>0.7033</v>
      </c>
      <c r="AA72" s="0" t="n">
        <v>4190.333</v>
      </c>
      <c r="AB72" s="0" t="n">
        <v>0</v>
      </c>
      <c r="AC72" s="0" t="n">
        <v>43.48</v>
      </c>
      <c r="AD72" s="0" t="n">
        <v>245537</v>
      </c>
      <c r="AE72" s="0" t="n">
        <v>43495.06</v>
      </c>
      <c r="AF72" s="0" t="n">
        <v>61357</v>
      </c>
      <c r="AG72" s="2" t="n">
        <v>37.9138</v>
      </c>
      <c r="AH72" s="0" t="n">
        <v>0.9038</v>
      </c>
      <c r="AI72" s="0" t="n">
        <v>5635.563</v>
      </c>
      <c r="AJ72" s="0" t="n">
        <v>0</v>
      </c>
      <c r="AK72" s="0" t="n">
        <v>44.44</v>
      </c>
      <c r="AL72" s="0" t="n">
        <v>209974</v>
      </c>
      <c r="AM72" s="0" t="n">
        <v>34371.05</v>
      </c>
      <c r="AN72" s="0" t="n">
        <v>70886</v>
      </c>
      <c r="AO72" s="2" t="n">
        <v>51.4283</v>
      </c>
      <c r="AP72" s="0" t="n">
        <v>1.226</v>
      </c>
      <c r="AQ72" s="0" t="n">
        <v>6170.808</v>
      </c>
      <c r="AR72" s="0" t="n">
        <v>0</v>
      </c>
      <c r="AS72" s="0" t="n">
        <v>46.86</v>
      </c>
      <c r="AT72" s="0" t="n">
        <v>170441</v>
      </c>
      <c r="AU72" s="0" t="n">
        <v>29121.69</v>
      </c>
      <c r="AV72" s="0" t="n">
        <v>57558</v>
      </c>
      <c r="AW72" s="2" t="n">
        <v>38.408</v>
      </c>
      <c r="AX72" s="0" t="n">
        <v>0.9156</v>
      </c>
      <c r="AY72" s="0" t="n">
        <v>6</v>
      </c>
      <c r="BC72" s="0" t="s">
        <v>265</v>
      </c>
    </row>
    <row r="73" customFormat="false" ht="15" hidden="false" customHeight="true" outlineLevel="0" collapsed="false">
      <c r="A73" s="0" t="s">
        <v>266</v>
      </c>
      <c r="B73" s="0" t="s">
        <v>267</v>
      </c>
      <c r="C73" s="0" t="n">
        <v>359.0486</v>
      </c>
      <c r="D73" s="0" t="n">
        <v>0.07</v>
      </c>
      <c r="E73" s="0" t="n">
        <v>16.18</v>
      </c>
      <c r="F73" s="0" t="n">
        <v>30490</v>
      </c>
      <c r="G73" s="0" t="n">
        <v>16429</v>
      </c>
      <c r="H73" s="0" t="n">
        <v>6578</v>
      </c>
      <c r="I73" s="1" t="n">
        <v>18.776</v>
      </c>
      <c r="J73" s="0" t="n">
        <v>1.3628</v>
      </c>
      <c r="K73" s="0" t="n">
        <v>394.6394</v>
      </c>
      <c r="L73" s="0" t="n">
        <v>0</v>
      </c>
      <c r="M73" s="0" t="n">
        <v>19.88</v>
      </c>
      <c r="N73" s="0" t="n">
        <v>38706</v>
      </c>
      <c r="O73" s="0" t="n">
        <v>19750</v>
      </c>
      <c r="P73" s="0" t="n">
        <v>7761</v>
      </c>
      <c r="Q73" s="1" t="n">
        <v>22.236</v>
      </c>
      <c r="R73" s="0" t="n">
        <v>1.6139</v>
      </c>
      <c r="S73" s="0" t="n">
        <v>296.2083</v>
      </c>
      <c r="T73" s="0" t="n">
        <v>0.12</v>
      </c>
      <c r="U73" s="0" t="n">
        <v>12.63</v>
      </c>
      <c r="V73" s="0" t="n">
        <v>41050</v>
      </c>
      <c r="W73" s="0" t="n">
        <v>16588</v>
      </c>
      <c r="X73" s="0" t="n">
        <v>5497</v>
      </c>
      <c r="Y73" s="1" t="n">
        <v>18.1751</v>
      </c>
      <c r="Z73" s="0" t="n">
        <v>1.3191</v>
      </c>
      <c r="AA73" s="0" t="n">
        <v>619.1479</v>
      </c>
      <c r="AB73" s="0" t="n">
        <v>0</v>
      </c>
      <c r="AC73" s="0" t="n">
        <v>17.41</v>
      </c>
      <c r="AD73" s="0" t="n">
        <v>95080</v>
      </c>
      <c r="AE73" s="0" t="n">
        <v>53632</v>
      </c>
      <c r="AF73" s="0" t="n">
        <v>16832</v>
      </c>
      <c r="AG73" s="2" t="n">
        <v>46.7499</v>
      </c>
      <c r="AH73" s="0" t="n">
        <v>3.3931</v>
      </c>
      <c r="AI73" s="0" t="n">
        <v>373.544</v>
      </c>
      <c r="AJ73" s="0" t="n">
        <v>0</v>
      </c>
      <c r="AK73" s="0" t="n">
        <v>18.49</v>
      </c>
      <c r="AL73" s="0" t="n">
        <v>43579</v>
      </c>
      <c r="AM73" s="0" t="n">
        <v>19969</v>
      </c>
      <c r="AN73" s="0" t="n">
        <v>9308</v>
      </c>
      <c r="AO73" s="2" t="n">
        <v>29.879</v>
      </c>
      <c r="AP73" s="0" t="n">
        <v>2.1686</v>
      </c>
      <c r="AQ73" s="0" t="n">
        <v>576.3795</v>
      </c>
      <c r="AR73" s="0" t="n">
        <v>0</v>
      </c>
      <c r="AS73" s="0" t="n">
        <v>30.2</v>
      </c>
      <c r="AT73" s="0" t="n">
        <v>53380</v>
      </c>
      <c r="AU73" s="0" t="n">
        <v>25996</v>
      </c>
      <c r="AV73" s="0" t="n">
        <v>11045</v>
      </c>
      <c r="AW73" s="2" t="n">
        <v>34.2856</v>
      </c>
      <c r="AX73" s="0" t="n">
        <v>2.4884</v>
      </c>
      <c r="AY73" s="0" t="n">
        <v>6</v>
      </c>
      <c r="BC73" s="0" t="s">
        <v>268</v>
      </c>
    </row>
    <row r="74" customFormat="false" ht="15" hidden="false" customHeight="true" outlineLevel="0" collapsed="false">
      <c r="A74" s="0" t="s">
        <v>269</v>
      </c>
      <c r="B74" s="0" t="s">
        <v>270</v>
      </c>
      <c r="C74" s="0" t="n">
        <v>713.1608</v>
      </c>
      <c r="D74" s="0" t="n">
        <v>0</v>
      </c>
      <c r="E74" s="0" t="n">
        <v>27.09</v>
      </c>
      <c r="F74" s="0" t="n">
        <v>21328</v>
      </c>
      <c r="G74" s="0" t="n">
        <v>16610</v>
      </c>
      <c r="H74" s="0" t="n">
        <v>3346</v>
      </c>
      <c r="I74" s="1" t="n">
        <v>18.9829</v>
      </c>
      <c r="J74" s="0" t="n">
        <v>0.7432</v>
      </c>
      <c r="K74" s="0" t="n">
        <v>84.4493</v>
      </c>
      <c r="L74" s="0" t="n">
        <v>1.74</v>
      </c>
      <c r="M74" s="0" t="n">
        <v>6.7</v>
      </c>
      <c r="N74" s="0" t="n">
        <v>16405</v>
      </c>
      <c r="O74" s="0" t="n">
        <v>13549.5</v>
      </c>
      <c r="P74" s="0" t="n">
        <v>2618</v>
      </c>
      <c r="Q74" s="1" t="n">
        <v>15.255</v>
      </c>
      <c r="R74" s="0" t="n">
        <v>0.5973</v>
      </c>
      <c r="S74" s="0" t="n">
        <v>431.3249</v>
      </c>
      <c r="T74" s="0" t="n">
        <v>0</v>
      </c>
      <c r="U74" s="0" t="n">
        <v>15.64</v>
      </c>
      <c r="V74" s="0" t="n">
        <v>8937</v>
      </c>
      <c r="W74" s="0" t="n">
        <v>12906</v>
      </c>
      <c r="X74" s="0" t="n">
        <v>2676</v>
      </c>
      <c r="Y74" s="1" t="n">
        <v>14.1408</v>
      </c>
      <c r="Z74" s="0" t="n">
        <v>0.5537</v>
      </c>
      <c r="AA74" s="0" t="n">
        <v>198.6295</v>
      </c>
      <c r="AB74" s="0" t="n">
        <v>0.23</v>
      </c>
      <c r="AC74" s="0" t="n">
        <v>3.91</v>
      </c>
      <c r="AD74" s="0" t="n">
        <v>4805</v>
      </c>
      <c r="AE74" s="0" t="n">
        <v>10905</v>
      </c>
      <c r="AF74" s="0" t="n">
        <v>1596</v>
      </c>
      <c r="AG74" s="2" t="n">
        <v>9.5057</v>
      </c>
      <c r="AH74" s="0" t="n">
        <v>0.3722</v>
      </c>
      <c r="AI74" s="0" t="n">
        <v>590.105</v>
      </c>
      <c r="AJ74" s="0" t="n">
        <v>0</v>
      </c>
      <c r="AK74" s="0" t="n">
        <v>22.35</v>
      </c>
      <c r="AL74" s="0" t="n">
        <v>38444</v>
      </c>
      <c r="AM74" s="0" t="n">
        <v>17886</v>
      </c>
      <c r="AN74" s="0" t="n">
        <v>6625</v>
      </c>
      <c r="AO74" s="2" t="n">
        <v>26.7622</v>
      </c>
      <c r="AP74" s="0" t="n">
        <v>1.0478</v>
      </c>
      <c r="AQ74" s="0" t="n">
        <v>481.8222</v>
      </c>
      <c r="AR74" s="0" t="n">
        <v>0</v>
      </c>
      <c r="AS74" s="0" t="n">
        <v>25.14</v>
      </c>
      <c r="AT74" s="0" t="n">
        <v>28999</v>
      </c>
      <c r="AU74" s="0" t="n">
        <v>17437</v>
      </c>
      <c r="AV74" s="0" t="n">
        <v>4159</v>
      </c>
      <c r="AW74" s="2" t="n">
        <v>22.9973</v>
      </c>
      <c r="AX74" s="0" t="n">
        <v>0.9004</v>
      </c>
      <c r="AY74" s="0" t="n">
        <v>6</v>
      </c>
      <c r="BC74" s="0" t="s">
        <v>271</v>
      </c>
    </row>
    <row r="75" customFormat="false" ht="15" hidden="false" customHeight="true" outlineLevel="0" collapsed="false">
      <c r="A75" s="0" t="s">
        <v>272</v>
      </c>
      <c r="B75" s="0" t="s">
        <v>273</v>
      </c>
      <c r="C75" s="0" t="n">
        <v>1251.413</v>
      </c>
      <c r="D75" s="0" t="n">
        <v>0</v>
      </c>
      <c r="E75" s="0" t="n">
        <v>33.33</v>
      </c>
      <c r="F75" s="0" t="n">
        <v>273221</v>
      </c>
      <c r="G75" s="0" t="n">
        <v>90375</v>
      </c>
      <c r="H75" s="0" t="n">
        <v>56852</v>
      </c>
      <c r="I75" s="1" t="n">
        <v>103.2857</v>
      </c>
      <c r="J75" s="0" t="n">
        <v>10.6485</v>
      </c>
      <c r="K75" s="0" t="n">
        <v>1505.713</v>
      </c>
      <c r="L75" s="0" t="n">
        <v>0</v>
      </c>
      <c r="M75" s="0" t="n">
        <v>34.86</v>
      </c>
      <c r="N75" s="0" t="n">
        <v>277142</v>
      </c>
      <c r="O75" s="0" t="n">
        <v>85752</v>
      </c>
      <c r="P75" s="0" t="n">
        <v>60204</v>
      </c>
      <c r="Q75" s="1" t="n">
        <v>96.5458</v>
      </c>
      <c r="R75" s="0" t="n">
        <v>9.9537</v>
      </c>
      <c r="S75" s="0" t="n">
        <v>1712.692</v>
      </c>
      <c r="T75" s="0" t="n">
        <v>0</v>
      </c>
      <c r="U75" s="0" t="n">
        <v>26.99</v>
      </c>
      <c r="V75" s="0" t="n">
        <v>212105</v>
      </c>
      <c r="W75" s="0" t="n">
        <v>74175</v>
      </c>
      <c r="X75" s="0" t="n">
        <v>51631</v>
      </c>
      <c r="Y75" s="1" t="n">
        <v>81.2716</v>
      </c>
      <c r="Z75" s="0" t="n">
        <v>8.3789</v>
      </c>
      <c r="AA75" s="0" t="n">
        <v>1634.527</v>
      </c>
      <c r="AB75" s="0" t="n">
        <v>0</v>
      </c>
      <c r="AC75" s="0" t="n">
        <v>29.29</v>
      </c>
      <c r="AD75" s="0" t="n">
        <v>296762</v>
      </c>
      <c r="AE75" s="0" t="n">
        <v>109847</v>
      </c>
      <c r="AF75" s="0" t="n">
        <v>57997</v>
      </c>
      <c r="AG75" s="2" t="n">
        <v>95.7514</v>
      </c>
      <c r="AH75" s="0" t="n">
        <v>9.8718</v>
      </c>
      <c r="AI75" s="0" t="n">
        <v>2605.168</v>
      </c>
      <c r="AJ75" s="0" t="n">
        <v>0</v>
      </c>
      <c r="AK75" s="0" t="n">
        <v>26.89</v>
      </c>
      <c r="AL75" s="0" t="n">
        <v>383371</v>
      </c>
      <c r="AM75" s="0" t="n">
        <v>114118</v>
      </c>
      <c r="AN75" s="0" t="n">
        <v>76413</v>
      </c>
      <c r="AO75" s="2" t="n">
        <v>170.751</v>
      </c>
      <c r="AP75" s="0" t="n">
        <v>17.6041</v>
      </c>
      <c r="AQ75" s="0" t="n">
        <v>2134.106</v>
      </c>
      <c r="AR75" s="0" t="n">
        <v>0</v>
      </c>
      <c r="AS75" s="0" t="n">
        <v>32.46</v>
      </c>
      <c r="AT75" s="0" t="n">
        <v>460147</v>
      </c>
      <c r="AU75" s="0" t="n">
        <v>117252</v>
      </c>
      <c r="AV75" s="0" t="n">
        <v>93144</v>
      </c>
      <c r="AW75" s="2" t="n">
        <v>154.6411</v>
      </c>
      <c r="AX75" s="0" t="n">
        <v>15.9432</v>
      </c>
      <c r="AY75" s="0" t="n">
        <v>6</v>
      </c>
      <c r="BC75" s="0" t="s">
        <v>274</v>
      </c>
    </row>
    <row r="76" customFormat="false" ht="15" hidden="false" customHeight="true" outlineLevel="0" collapsed="false">
      <c r="A76" s="0" t="s">
        <v>275</v>
      </c>
      <c r="B76" s="0" t="s">
        <v>276</v>
      </c>
      <c r="C76" s="0" t="n">
        <v>1011.191</v>
      </c>
      <c r="D76" s="0" t="n">
        <v>0</v>
      </c>
      <c r="E76" s="0" t="n">
        <v>15</v>
      </c>
      <c r="F76" s="0" t="n">
        <v>78879</v>
      </c>
      <c r="G76" s="0" t="n">
        <v>0</v>
      </c>
      <c r="H76" s="0" t="n">
        <v>8438</v>
      </c>
      <c r="I76" s="1" t="s">
        <v>60</v>
      </c>
      <c r="J76" s="0" t="s">
        <v>60</v>
      </c>
      <c r="K76" s="0" t="n">
        <v>1177.497</v>
      </c>
      <c r="L76" s="0" t="n">
        <v>0</v>
      </c>
      <c r="M76" s="0" t="n">
        <v>25.42</v>
      </c>
      <c r="N76" s="0" t="n">
        <v>60874</v>
      </c>
      <c r="O76" s="0" t="n">
        <v>0</v>
      </c>
      <c r="P76" s="0" t="n">
        <v>12154</v>
      </c>
      <c r="Q76" s="1" t="s">
        <v>60</v>
      </c>
      <c r="R76" s="0" t="s">
        <v>60</v>
      </c>
      <c r="S76" s="0" t="n">
        <v>1121.176</v>
      </c>
      <c r="T76" s="0" t="n">
        <v>0</v>
      </c>
      <c r="U76" s="0" t="n">
        <v>20</v>
      </c>
      <c r="V76" s="0" t="n">
        <v>47532</v>
      </c>
      <c r="W76" s="0" t="n">
        <v>0</v>
      </c>
      <c r="X76" s="0" t="n">
        <v>6827</v>
      </c>
      <c r="Y76" s="1" t="s">
        <v>60</v>
      </c>
      <c r="Z76" s="0" t="s">
        <v>60</v>
      </c>
      <c r="AA76" s="0" t="n">
        <v>487.5002</v>
      </c>
      <c r="AB76" s="0" t="n">
        <v>0</v>
      </c>
      <c r="AC76" s="0" t="n">
        <v>24.17</v>
      </c>
      <c r="AD76" s="0" t="n">
        <v>108215</v>
      </c>
      <c r="AE76" s="0" t="n">
        <v>0</v>
      </c>
      <c r="AF76" s="0" t="n">
        <v>2072</v>
      </c>
      <c r="AG76" s="2" t="s">
        <v>60</v>
      </c>
      <c r="AH76" s="0" t="s">
        <v>60</v>
      </c>
      <c r="AI76" s="0" t="n">
        <v>1444.479</v>
      </c>
      <c r="AJ76" s="0" t="n">
        <v>0</v>
      </c>
      <c r="AK76" s="0" t="n">
        <v>12.92</v>
      </c>
      <c r="AL76" s="0" t="n">
        <v>23444</v>
      </c>
      <c r="AM76" s="0" t="n">
        <v>0</v>
      </c>
      <c r="AN76" s="0" t="n">
        <v>6147</v>
      </c>
      <c r="AO76" s="2" t="s">
        <v>60</v>
      </c>
      <c r="AP76" s="0" t="s">
        <v>60</v>
      </c>
      <c r="AQ76" s="0" t="n">
        <v>700.1201</v>
      </c>
      <c r="AR76" s="0" t="n">
        <v>0</v>
      </c>
      <c r="AS76" s="0" t="n">
        <v>12.92</v>
      </c>
      <c r="AT76" s="0" t="n">
        <v>29284</v>
      </c>
      <c r="AU76" s="0" t="n">
        <v>0</v>
      </c>
      <c r="AV76" s="0" t="n">
        <v>4857</v>
      </c>
      <c r="AW76" s="2" t="s">
        <v>60</v>
      </c>
      <c r="AX76" s="0" t="s">
        <v>60</v>
      </c>
      <c r="AY76" s="0" t="n">
        <v>6</v>
      </c>
      <c r="BC76" s="0" t="s">
        <v>277</v>
      </c>
    </row>
    <row r="77" customFormat="false" ht="15" hidden="false" customHeight="true" outlineLevel="0" collapsed="false">
      <c r="A77" s="0" t="s">
        <v>278</v>
      </c>
      <c r="B77" s="0" t="s">
        <v>279</v>
      </c>
      <c r="C77" s="0" t="n">
        <v>796.1447</v>
      </c>
      <c r="D77" s="0" t="n">
        <v>0</v>
      </c>
      <c r="E77" s="0" t="n">
        <v>30.34</v>
      </c>
      <c r="F77" s="0" t="n">
        <v>111352</v>
      </c>
      <c r="G77" s="0" t="n">
        <v>44122</v>
      </c>
      <c r="H77" s="0" t="n">
        <v>18252</v>
      </c>
      <c r="I77" s="1" t="n">
        <v>50.4251</v>
      </c>
      <c r="J77" s="0" t="n">
        <v>3.3138</v>
      </c>
      <c r="K77" s="0" t="n">
        <v>766.9769</v>
      </c>
      <c r="L77" s="0" t="n">
        <v>0</v>
      </c>
      <c r="M77" s="0" t="n">
        <v>22.08</v>
      </c>
      <c r="N77" s="0" t="n">
        <v>91256</v>
      </c>
      <c r="O77" s="0" t="n">
        <v>43213</v>
      </c>
      <c r="P77" s="0" t="n">
        <v>18444</v>
      </c>
      <c r="Q77" s="1" t="n">
        <v>48.6523</v>
      </c>
      <c r="R77" s="0" t="n">
        <v>3.1973</v>
      </c>
      <c r="S77" s="0" t="n">
        <v>716.5206</v>
      </c>
      <c r="T77" s="0" t="n">
        <v>0</v>
      </c>
      <c r="U77" s="0" t="n">
        <v>26.39</v>
      </c>
      <c r="V77" s="0" t="n">
        <v>131132</v>
      </c>
      <c r="W77" s="0" t="n">
        <v>42745</v>
      </c>
      <c r="X77" s="0" t="n">
        <v>21818</v>
      </c>
      <c r="Y77" s="1" t="n">
        <v>46.8346</v>
      </c>
      <c r="Z77" s="0" t="n">
        <v>3.0778</v>
      </c>
      <c r="AA77" s="0" t="n">
        <v>913.5882</v>
      </c>
      <c r="AB77" s="0" t="n">
        <v>0</v>
      </c>
      <c r="AC77" s="0" t="n">
        <v>26.75</v>
      </c>
      <c r="AD77" s="0" t="n">
        <v>167723</v>
      </c>
      <c r="AE77" s="0" t="n">
        <v>73388</v>
      </c>
      <c r="AF77" s="0" t="n">
        <v>32783</v>
      </c>
      <c r="AG77" s="2" t="n">
        <v>63.9709</v>
      </c>
      <c r="AH77" s="0" t="n">
        <v>4.2039</v>
      </c>
      <c r="AI77" s="0" t="n">
        <v>884.7682</v>
      </c>
      <c r="AJ77" s="0" t="n">
        <v>0</v>
      </c>
      <c r="AK77" s="0" t="n">
        <v>26.57</v>
      </c>
      <c r="AL77" s="0" t="n">
        <v>125694</v>
      </c>
      <c r="AM77" s="0" t="n">
        <v>44030</v>
      </c>
      <c r="AN77" s="0" t="n">
        <v>25734</v>
      </c>
      <c r="AO77" s="2" t="n">
        <v>65.8806</v>
      </c>
      <c r="AP77" s="0" t="n">
        <v>4.3294</v>
      </c>
      <c r="AQ77" s="0" t="n">
        <v>797.9213</v>
      </c>
      <c r="AR77" s="0" t="n">
        <v>0</v>
      </c>
      <c r="AS77" s="0" t="n">
        <v>35.19</v>
      </c>
      <c r="AT77" s="0" t="n">
        <v>174047</v>
      </c>
      <c r="AU77" s="0" t="n">
        <v>61992</v>
      </c>
      <c r="AV77" s="0" t="n">
        <v>26346</v>
      </c>
      <c r="AW77" s="2" t="n">
        <v>81.7599</v>
      </c>
      <c r="AX77" s="0" t="n">
        <v>5.373</v>
      </c>
      <c r="AY77" s="0" t="n">
        <v>6</v>
      </c>
      <c r="BC77" s="0" t="s">
        <v>280</v>
      </c>
    </row>
    <row r="78" customFormat="false" ht="15" hidden="false" customHeight="true" outlineLevel="0" collapsed="false">
      <c r="A78" s="0" t="s">
        <v>281</v>
      </c>
      <c r="B78" s="0" t="s">
        <v>282</v>
      </c>
      <c r="C78" s="0" t="n">
        <v>10203.47</v>
      </c>
      <c r="D78" s="0" t="n">
        <v>0</v>
      </c>
      <c r="E78" s="0" t="n">
        <v>38.74</v>
      </c>
      <c r="F78" s="0" t="n">
        <v>1013997</v>
      </c>
      <c r="G78" s="0" t="n">
        <v>0</v>
      </c>
      <c r="H78" s="0" t="n">
        <v>417257</v>
      </c>
      <c r="I78" s="1" t="s">
        <v>60</v>
      </c>
      <c r="J78" s="0" t="s">
        <v>60</v>
      </c>
      <c r="K78" s="0" t="n">
        <v>18670.7</v>
      </c>
      <c r="L78" s="0" t="n">
        <v>0</v>
      </c>
      <c r="M78" s="0" t="n">
        <v>46.32</v>
      </c>
      <c r="N78" s="0" t="n">
        <v>1566346</v>
      </c>
      <c r="O78" s="0" t="n">
        <v>0</v>
      </c>
      <c r="P78" s="0" t="n">
        <v>751420</v>
      </c>
      <c r="Q78" s="1" t="s">
        <v>60</v>
      </c>
      <c r="R78" s="0" t="s">
        <v>60</v>
      </c>
      <c r="S78" s="0" t="n">
        <v>17065.48</v>
      </c>
      <c r="T78" s="0" t="n">
        <v>0</v>
      </c>
      <c r="U78" s="0" t="n">
        <v>53.46</v>
      </c>
      <c r="V78" s="0" t="n">
        <v>1712407</v>
      </c>
      <c r="W78" s="0" t="n">
        <v>0</v>
      </c>
      <c r="X78" s="0" t="n">
        <v>814758</v>
      </c>
      <c r="Y78" s="1" t="s">
        <v>60</v>
      </c>
      <c r="Z78" s="0" t="s">
        <v>60</v>
      </c>
      <c r="AA78" s="0" t="n">
        <v>10860.89</v>
      </c>
      <c r="AB78" s="0" t="n">
        <v>0</v>
      </c>
      <c r="AC78" s="0" t="n">
        <v>38.53</v>
      </c>
      <c r="AD78" s="0" t="n">
        <v>1046425</v>
      </c>
      <c r="AE78" s="0" t="n">
        <v>0</v>
      </c>
      <c r="AF78" s="0" t="n">
        <v>469736</v>
      </c>
      <c r="AG78" s="2" t="s">
        <v>60</v>
      </c>
      <c r="AH78" s="0" t="s">
        <v>60</v>
      </c>
      <c r="AI78" s="0" t="n">
        <v>14721.96</v>
      </c>
      <c r="AJ78" s="0" t="n">
        <v>0</v>
      </c>
      <c r="AK78" s="0" t="n">
        <v>39.39</v>
      </c>
      <c r="AL78" s="0" t="n">
        <v>1316930</v>
      </c>
      <c r="AM78" s="0" t="n">
        <v>0</v>
      </c>
      <c r="AN78" s="0" t="n">
        <v>536940</v>
      </c>
      <c r="AO78" s="2" t="s">
        <v>60</v>
      </c>
      <c r="AP78" s="0" t="s">
        <v>60</v>
      </c>
      <c r="AQ78" s="0" t="n">
        <v>15528.68</v>
      </c>
      <c r="AR78" s="0" t="n">
        <v>0</v>
      </c>
      <c r="AS78" s="0" t="n">
        <v>46.54</v>
      </c>
      <c r="AT78" s="0" t="n">
        <v>1577507</v>
      </c>
      <c r="AU78" s="0" t="n">
        <v>0</v>
      </c>
      <c r="AV78" s="0" t="n">
        <v>549967</v>
      </c>
      <c r="AW78" s="2" t="s">
        <v>60</v>
      </c>
      <c r="AX78" s="0" t="s">
        <v>60</v>
      </c>
      <c r="AY78" s="0" t="n">
        <v>6</v>
      </c>
      <c r="BC78" s="0" t="s">
        <v>283</v>
      </c>
    </row>
    <row r="79" customFormat="false" ht="15" hidden="false" customHeight="true" outlineLevel="0" collapsed="false">
      <c r="A79" s="0" t="s">
        <v>284</v>
      </c>
      <c r="B79" s="0" t="s">
        <v>285</v>
      </c>
      <c r="C79" s="0" t="n">
        <v>1504.315</v>
      </c>
      <c r="D79" s="0" t="n">
        <v>0</v>
      </c>
      <c r="E79" s="0" t="n">
        <v>46.74</v>
      </c>
      <c r="F79" s="0" t="n">
        <v>139208</v>
      </c>
      <c r="G79" s="0" t="n">
        <v>40829</v>
      </c>
      <c r="H79" s="0" t="n">
        <v>22186</v>
      </c>
      <c r="I79" s="1" t="n">
        <v>46.6617</v>
      </c>
      <c r="J79" s="0" t="n">
        <v>2.7593</v>
      </c>
      <c r="K79" s="0" t="n">
        <v>1542.611</v>
      </c>
      <c r="L79" s="0" t="n">
        <v>0</v>
      </c>
      <c r="M79" s="0" t="n">
        <v>56.51</v>
      </c>
      <c r="N79" s="0" t="n">
        <v>135520</v>
      </c>
      <c r="O79" s="0" t="n">
        <v>39472</v>
      </c>
      <c r="P79" s="0" t="n">
        <v>25357</v>
      </c>
      <c r="Q79" s="1" t="n">
        <v>44.4404</v>
      </c>
      <c r="R79" s="0" t="n">
        <v>2.6279</v>
      </c>
      <c r="S79" s="0" t="n">
        <v>1087.026</v>
      </c>
      <c r="T79" s="0" t="n">
        <v>0</v>
      </c>
      <c r="U79" s="0" t="n">
        <v>44.64</v>
      </c>
      <c r="V79" s="0" t="n">
        <v>117270</v>
      </c>
      <c r="W79" s="0" t="n">
        <v>41491</v>
      </c>
      <c r="X79" s="0" t="n">
        <v>18001</v>
      </c>
      <c r="Y79" s="1" t="n">
        <v>45.4606</v>
      </c>
      <c r="Z79" s="0" t="n">
        <v>2.6882</v>
      </c>
      <c r="AA79" s="0" t="n">
        <v>1755.45</v>
      </c>
      <c r="AB79" s="0" t="n">
        <v>0</v>
      </c>
      <c r="AC79" s="0" t="n">
        <v>53.07</v>
      </c>
      <c r="AD79" s="0" t="n">
        <v>183137</v>
      </c>
      <c r="AE79" s="0" t="n">
        <v>54386</v>
      </c>
      <c r="AF79" s="0" t="n">
        <v>32552</v>
      </c>
      <c r="AG79" s="2" t="n">
        <v>47.4072</v>
      </c>
      <c r="AH79" s="0" t="n">
        <v>2.8034</v>
      </c>
      <c r="AI79" s="0" t="n">
        <v>1093.006</v>
      </c>
      <c r="AJ79" s="0" t="n">
        <v>0</v>
      </c>
      <c r="AK79" s="0" t="n">
        <v>44.06</v>
      </c>
      <c r="AL79" s="0" t="n">
        <v>129057</v>
      </c>
      <c r="AM79" s="0" t="n">
        <v>46633</v>
      </c>
      <c r="AN79" s="0" t="n">
        <v>20511</v>
      </c>
      <c r="AO79" s="2" t="n">
        <v>69.7754</v>
      </c>
      <c r="AP79" s="0" t="n">
        <v>4.1261</v>
      </c>
      <c r="AQ79" s="0" t="n">
        <v>1734.178</v>
      </c>
      <c r="AR79" s="0" t="n">
        <v>0</v>
      </c>
      <c r="AS79" s="0" t="n">
        <v>49.81</v>
      </c>
      <c r="AT79" s="0" t="n">
        <v>194089</v>
      </c>
      <c r="AU79" s="0" t="n">
        <v>51370.36</v>
      </c>
      <c r="AV79" s="0" t="n">
        <v>30130</v>
      </c>
      <c r="AW79" s="2" t="n">
        <v>67.7513</v>
      </c>
      <c r="AX79" s="0" t="n">
        <v>4.0064</v>
      </c>
      <c r="AY79" s="0" t="n">
        <v>6</v>
      </c>
      <c r="BC79" s="0" t="s">
        <v>286</v>
      </c>
    </row>
    <row r="80" customFormat="false" ht="15" hidden="false" customHeight="true" outlineLevel="0" collapsed="false">
      <c r="A80" s="0" t="s">
        <v>287</v>
      </c>
      <c r="B80" s="0" t="s">
        <v>288</v>
      </c>
      <c r="C80" s="0" t="n">
        <v>981.7673</v>
      </c>
      <c r="D80" s="0" t="n">
        <v>0</v>
      </c>
      <c r="E80" s="0" t="n">
        <v>27.11</v>
      </c>
      <c r="F80" s="0" t="n">
        <v>208271</v>
      </c>
      <c r="G80" s="0" t="n">
        <v>36349</v>
      </c>
      <c r="H80" s="0" t="n">
        <v>15700</v>
      </c>
      <c r="I80" s="1" t="n">
        <v>41.5417</v>
      </c>
      <c r="J80" s="0" t="n">
        <v>4.0349</v>
      </c>
      <c r="K80" s="0" t="n">
        <v>600.8615</v>
      </c>
      <c r="L80" s="0" t="n">
        <v>0</v>
      </c>
      <c r="M80" s="0" t="n">
        <v>30.13</v>
      </c>
      <c r="N80" s="0" t="n">
        <v>99654</v>
      </c>
      <c r="O80" s="0" t="n">
        <v>31448</v>
      </c>
      <c r="P80" s="0" t="n">
        <v>14710</v>
      </c>
      <c r="Q80" s="1" t="n">
        <v>35.4064</v>
      </c>
      <c r="R80" s="0" t="n">
        <v>3.439</v>
      </c>
      <c r="S80" s="0" t="n">
        <v>2196.856</v>
      </c>
      <c r="T80" s="0" t="n">
        <v>0</v>
      </c>
      <c r="U80" s="0" t="n">
        <v>52.26</v>
      </c>
      <c r="V80" s="0" t="n">
        <v>315446</v>
      </c>
      <c r="W80" s="0" t="n">
        <v>67166</v>
      </c>
      <c r="X80" s="0" t="n">
        <v>54864</v>
      </c>
      <c r="Y80" s="1" t="n">
        <v>73.5921</v>
      </c>
      <c r="Z80" s="0" t="n">
        <v>7.1479</v>
      </c>
      <c r="AA80" s="0" t="n">
        <v>1144.666</v>
      </c>
      <c r="AB80" s="0" t="n">
        <v>0</v>
      </c>
      <c r="AC80" s="0" t="n">
        <v>34.65</v>
      </c>
      <c r="AD80" s="0" t="n">
        <v>215300</v>
      </c>
      <c r="AE80" s="0" t="n">
        <v>91383</v>
      </c>
      <c r="AF80" s="0" t="n">
        <v>20407</v>
      </c>
      <c r="AG80" s="2" t="n">
        <v>79.6567</v>
      </c>
      <c r="AH80" s="0" t="n">
        <v>7.7369</v>
      </c>
      <c r="AI80" s="0" t="n">
        <v>712.2686</v>
      </c>
      <c r="AJ80" s="0" t="n">
        <v>0</v>
      </c>
      <c r="AK80" s="0" t="n">
        <v>30.82</v>
      </c>
      <c r="AL80" s="0" t="n">
        <v>119347</v>
      </c>
      <c r="AM80" s="0" t="n">
        <v>35515</v>
      </c>
      <c r="AN80" s="0" t="n">
        <v>19001</v>
      </c>
      <c r="AO80" s="2" t="n">
        <v>53.1399</v>
      </c>
      <c r="AP80" s="0" t="n">
        <v>5.1614</v>
      </c>
      <c r="AQ80" s="0" t="n">
        <v>526.7734</v>
      </c>
      <c r="AR80" s="0" t="n">
        <v>0</v>
      </c>
      <c r="AS80" s="0" t="n">
        <v>23.99</v>
      </c>
      <c r="AT80" s="0" t="n">
        <v>85208</v>
      </c>
      <c r="AU80" s="0" t="n">
        <v>32971</v>
      </c>
      <c r="AV80" s="0" t="n">
        <v>16540</v>
      </c>
      <c r="AW80" s="2" t="n">
        <v>43.4847</v>
      </c>
      <c r="AX80" s="0" t="n">
        <v>4.2236</v>
      </c>
      <c r="AY80" s="0" t="n">
        <v>6</v>
      </c>
      <c r="BC80" s="0" t="s">
        <v>289</v>
      </c>
    </row>
    <row r="81" customFormat="false" ht="15" hidden="false" customHeight="true" outlineLevel="0" collapsed="false">
      <c r="A81" s="0" t="s">
        <v>290</v>
      </c>
      <c r="B81" s="0" t="s">
        <v>291</v>
      </c>
      <c r="C81" s="0" t="n">
        <v>730.9682</v>
      </c>
      <c r="D81" s="0" t="n">
        <v>0</v>
      </c>
      <c r="E81" s="0" t="n">
        <v>16.6</v>
      </c>
      <c r="F81" s="0" t="n">
        <v>220607</v>
      </c>
      <c r="G81" s="0" t="n">
        <v>54898</v>
      </c>
      <c r="H81" s="0" t="n">
        <v>31655</v>
      </c>
      <c r="I81" s="1" t="n">
        <v>62.7406</v>
      </c>
      <c r="J81" s="0" t="n">
        <v>5.0918</v>
      </c>
      <c r="K81" s="0" t="n">
        <v>913.4072</v>
      </c>
      <c r="L81" s="0" t="n">
        <v>0</v>
      </c>
      <c r="M81" s="0" t="n">
        <v>16.74</v>
      </c>
      <c r="N81" s="0" t="n">
        <v>151623</v>
      </c>
      <c r="O81" s="0" t="n">
        <v>71515</v>
      </c>
      <c r="P81" s="0" t="n">
        <v>39075</v>
      </c>
      <c r="Q81" s="1" t="n">
        <v>80.5168</v>
      </c>
      <c r="R81" s="0" t="n">
        <v>6.5345</v>
      </c>
      <c r="S81" s="0" t="n">
        <v>487.3785</v>
      </c>
      <c r="T81" s="0" t="n">
        <v>0</v>
      </c>
      <c r="U81" s="0" t="n">
        <v>9.5</v>
      </c>
      <c r="V81" s="0" t="n">
        <v>76125</v>
      </c>
      <c r="W81" s="0" t="n">
        <v>44330</v>
      </c>
      <c r="X81" s="0" t="n">
        <v>14771</v>
      </c>
      <c r="Y81" s="1" t="n">
        <v>48.5712</v>
      </c>
      <c r="Z81" s="0" t="n">
        <v>3.9419</v>
      </c>
      <c r="AA81" s="0" t="n">
        <v>324.8116</v>
      </c>
      <c r="AB81" s="0" t="n">
        <v>0</v>
      </c>
      <c r="AC81" s="0" t="n">
        <v>11.06</v>
      </c>
      <c r="AD81" s="0" t="n">
        <v>75968</v>
      </c>
      <c r="AE81" s="0" t="n">
        <v>44811</v>
      </c>
      <c r="AF81" s="0" t="n">
        <v>14877</v>
      </c>
      <c r="AG81" s="2" t="n">
        <v>39.0609</v>
      </c>
      <c r="AH81" s="0" t="n">
        <v>3.1701</v>
      </c>
      <c r="AI81" s="0" t="n">
        <v>838.4268</v>
      </c>
      <c r="AJ81" s="0" t="n">
        <v>0</v>
      </c>
      <c r="AK81" s="0" t="n">
        <v>14.61</v>
      </c>
      <c r="AL81" s="0" t="n">
        <v>152729</v>
      </c>
      <c r="AM81" s="0" t="n">
        <v>68699</v>
      </c>
      <c r="AN81" s="0" t="n">
        <v>35371</v>
      </c>
      <c r="AO81" s="2" t="n">
        <v>102.792</v>
      </c>
      <c r="AP81" s="0" t="n">
        <v>8.3423</v>
      </c>
      <c r="AQ81" s="0" t="n">
        <v>482.8533</v>
      </c>
      <c r="AR81" s="0" t="n">
        <v>0</v>
      </c>
      <c r="AS81" s="0" t="n">
        <v>12.34</v>
      </c>
      <c r="AT81" s="0" t="n">
        <v>122246</v>
      </c>
      <c r="AU81" s="0" t="n">
        <v>63049</v>
      </c>
      <c r="AV81" s="0" t="n">
        <v>22147</v>
      </c>
      <c r="AW81" s="2" t="n">
        <v>83.154</v>
      </c>
      <c r="AX81" s="0" t="n">
        <v>6.7485</v>
      </c>
      <c r="AY81" s="0" t="n">
        <v>6</v>
      </c>
      <c r="BC81" s="0" t="s">
        <v>292</v>
      </c>
    </row>
    <row r="82" customFormat="false" ht="15" hidden="false" customHeight="true" outlineLevel="0" collapsed="false">
      <c r="A82" s="0" t="s">
        <v>293</v>
      </c>
      <c r="B82" s="0" t="s">
        <v>294</v>
      </c>
      <c r="C82" s="0" t="n">
        <v>5161.863</v>
      </c>
      <c r="D82" s="0" t="n">
        <v>0</v>
      </c>
      <c r="E82" s="0" t="n">
        <v>41.79</v>
      </c>
      <c r="F82" s="0" t="n">
        <v>158930</v>
      </c>
      <c r="G82" s="0" t="n">
        <v>19551.02</v>
      </c>
      <c r="H82" s="0" t="n">
        <v>81303</v>
      </c>
      <c r="I82" s="1" t="n">
        <v>22.344</v>
      </c>
      <c r="J82" s="0" t="n">
        <v>0.5208</v>
      </c>
      <c r="K82" s="0" t="n">
        <v>3650.059</v>
      </c>
      <c r="L82" s="0" t="n">
        <v>0</v>
      </c>
      <c r="M82" s="0" t="n">
        <v>52.74</v>
      </c>
      <c r="N82" s="0" t="n">
        <v>185871</v>
      </c>
      <c r="O82" s="0" t="n">
        <v>21406.64</v>
      </c>
      <c r="P82" s="0" t="n">
        <v>61020</v>
      </c>
      <c r="Q82" s="1" t="n">
        <v>24.1012</v>
      </c>
      <c r="R82" s="0" t="n">
        <v>0.5618</v>
      </c>
      <c r="S82" s="0" t="n">
        <v>2884.562</v>
      </c>
      <c r="T82" s="0" t="n">
        <v>0</v>
      </c>
      <c r="U82" s="0" t="n">
        <v>24.38</v>
      </c>
      <c r="V82" s="0" t="n">
        <v>132261</v>
      </c>
      <c r="W82" s="0" t="n">
        <v>16777.48</v>
      </c>
      <c r="X82" s="0" t="n">
        <v>26377</v>
      </c>
      <c r="Y82" s="1" t="n">
        <v>18.3827</v>
      </c>
      <c r="Z82" s="0" t="n">
        <v>0.4285</v>
      </c>
      <c r="AA82" s="0" t="n">
        <v>3621.558</v>
      </c>
      <c r="AB82" s="0" t="n">
        <v>0</v>
      </c>
      <c r="AC82" s="0" t="n">
        <v>40.3</v>
      </c>
      <c r="AD82" s="0" t="n">
        <v>305776</v>
      </c>
      <c r="AE82" s="0" t="n">
        <v>27156.73</v>
      </c>
      <c r="AF82" s="0" t="n">
        <v>46792</v>
      </c>
      <c r="AG82" s="2" t="n">
        <v>23.672</v>
      </c>
      <c r="AH82" s="0" t="n">
        <v>0.5518</v>
      </c>
      <c r="AI82" s="0" t="n">
        <v>4864.089</v>
      </c>
      <c r="AJ82" s="0" t="n">
        <v>0</v>
      </c>
      <c r="AK82" s="0" t="n">
        <v>43.28</v>
      </c>
      <c r="AL82" s="0" t="n">
        <v>237325</v>
      </c>
      <c r="AM82" s="0" t="n">
        <v>29805.76</v>
      </c>
      <c r="AN82" s="0" t="n">
        <v>65948</v>
      </c>
      <c r="AO82" s="2" t="n">
        <v>44.5974</v>
      </c>
      <c r="AP82" s="0" t="n">
        <v>1.0396</v>
      </c>
      <c r="AQ82" s="0" t="n">
        <v>4206.848</v>
      </c>
      <c r="AR82" s="0" t="n">
        <v>0</v>
      </c>
      <c r="AS82" s="0" t="n">
        <v>59.7</v>
      </c>
      <c r="AT82" s="0" t="n">
        <v>205436</v>
      </c>
      <c r="AU82" s="0" t="n">
        <v>33220.54</v>
      </c>
      <c r="AV82" s="0" t="n">
        <v>45438</v>
      </c>
      <c r="AW82" s="2" t="n">
        <v>43.8139</v>
      </c>
      <c r="AX82" s="0" t="n">
        <v>1.0213</v>
      </c>
      <c r="AY82" s="0" t="n">
        <v>6</v>
      </c>
      <c r="BC82" s="0" t="s">
        <v>295</v>
      </c>
    </row>
    <row r="83" customFormat="false" ht="15" hidden="false" customHeight="true" outlineLevel="0" collapsed="false">
      <c r="A83" s="0" t="s">
        <v>296</v>
      </c>
      <c r="B83" s="0" t="s">
        <v>297</v>
      </c>
      <c r="C83" s="0" t="n">
        <v>312.678</v>
      </c>
      <c r="D83" s="0" t="n">
        <v>0.2</v>
      </c>
      <c r="E83" s="0" t="n">
        <v>19.29</v>
      </c>
      <c r="F83" s="0" t="n">
        <v>96147</v>
      </c>
      <c r="G83" s="0" t="n">
        <v>72256</v>
      </c>
      <c r="H83" s="0" t="n">
        <v>15678</v>
      </c>
      <c r="I83" s="1" t="n">
        <v>82.5783</v>
      </c>
      <c r="J83" s="0" t="n">
        <v>10.1877</v>
      </c>
      <c r="K83" s="0" t="n">
        <v>322.0201</v>
      </c>
      <c r="L83" s="0" t="n">
        <v>0</v>
      </c>
      <c r="M83" s="0" t="n">
        <v>22.92</v>
      </c>
      <c r="N83" s="0" t="n">
        <v>108956</v>
      </c>
      <c r="O83" s="0" t="n">
        <v>76058</v>
      </c>
      <c r="P83" s="0" t="n">
        <v>20977</v>
      </c>
      <c r="Q83" s="1" t="n">
        <v>85.6316</v>
      </c>
      <c r="R83" s="0" t="n">
        <v>10.5644</v>
      </c>
      <c r="S83" s="0" t="n">
        <v>276.6781</v>
      </c>
      <c r="T83" s="0" t="n">
        <v>0.12</v>
      </c>
      <c r="U83" s="0" t="n">
        <v>18.21</v>
      </c>
      <c r="V83" s="0" t="n">
        <v>104761</v>
      </c>
      <c r="W83" s="0" t="n">
        <v>47955</v>
      </c>
      <c r="X83" s="0" t="n">
        <v>15941</v>
      </c>
      <c r="Y83" s="1" t="n">
        <v>52.5431</v>
      </c>
      <c r="Z83" s="0" t="n">
        <v>6.4822</v>
      </c>
      <c r="AA83" s="0" t="n">
        <v>613.8146</v>
      </c>
      <c r="AB83" s="0" t="n">
        <v>0</v>
      </c>
      <c r="AC83" s="0" t="n">
        <v>19.57</v>
      </c>
      <c r="AD83" s="0" t="n">
        <v>219982</v>
      </c>
      <c r="AE83" s="0" t="n">
        <v>68271.44</v>
      </c>
      <c r="AF83" s="0" t="n">
        <v>24967</v>
      </c>
      <c r="AG83" s="2" t="n">
        <v>59.5109</v>
      </c>
      <c r="AH83" s="0" t="n">
        <v>7.3418</v>
      </c>
      <c r="AI83" s="0" t="n">
        <v>226.605</v>
      </c>
      <c r="AJ83" s="0" t="n">
        <v>0.06</v>
      </c>
      <c r="AK83" s="0" t="n">
        <v>12.23</v>
      </c>
      <c r="AL83" s="0" t="n">
        <v>98300</v>
      </c>
      <c r="AM83" s="0" t="n">
        <v>72166</v>
      </c>
      <c r="AN83" s="0" t="n">
        <v>14716</v>
      </c>
      <c r="AO83" s="2" t="n">
        <v>107.9796</v>
      </c>
      <c r="AP83" s="0" t="n">
        <v>13.3214</v>
      </c>
      <c r="AQ83" s="0" t="n">
        <v>298.0888</v>
      </c>
      <c r="AR83" s="0" t="n">
        <v>0.06</v>
      </c>
      <c r="AS83" s="0" t="n">
        <v>14.95</v>
      </c>
      <c r="AT83" s="0" t="n">
        <v>126433</v>
      </c>
      <c r="AU83" s="0" t="n">
        <v>82874</v>
      </c>
      <c r="AV83" s="0" t="n">
        <v>13680</v>
      </c>
      <c r="AW83" s="2" t="n">
        <v>109.3007</v>
      </c>
      <c r="AX83" s="0" t="n">
        <v>13.4844</v>
      </c>
      <c r="AY83" s="0" t="n">
        <v>6</v>
      </c>
      <c r="BC83" s="0" t="s">
        <v>298</v>
      </c>
    </row>
    <row r="84" customFormat="false" ht="15" hidden="false" customHeight="true" outlineLevel="0" collapsed="false">
      <c r="A84" s="0" t="s">
        <v>299</v>
      </c>
      <c r="B84" s="0" t="s">
        <v>300</v>
      </c>
      <c r="C84" s="0" t="n">
        <v>504.0715</v>
      </c>
      <c r="D84" s="0" t="n">
        <v>0</v>
      </c>
      <c r="E84" s="0" t="n">
        <v>40.29</v>
      </c>
      <c r="F84" s="0" t="n">
        <v>32445</v>
      </c>
      <c r="G84" s="0" t="n">
        <v>31478</v>
      </c>
      <c r="H84" s="0" t="n">
        <v>937</v>
      </c>
      <c r="I84" s="1" t="n">
        <v>35.9749</v>
      </c>
      <c r="J84" s="0" t="n">
        <v>0.5584</v>
      </c>
      <c r="K84" s="0" t="n">
        <v>794.2598</v>
      </c>
      <c r="L84" s="0" t="n">
        <v>0</v>
      </c>
      <c r="M84" s="0" t="n">
        <v>35.25</v>
      </c>
      <c r="N84" s="0" t="n">
        <v>46786</v>
      </c>
      <c r="O84" s="0" t="n">
        <v>45724</v>
      </c>
      <c r="P84" s="0" t="n">
        <v>2419</v>
      </c>
      <c r="Q84" s="1" t="n">
        <v>51.4794</v>
      </c>
      <c r="R84" s="0" t="n">
        <v>0.799</v>
      </c>
      <c r="S84" s="0" t="n">
        <v>771.5228</v>
      </c>
      <c r="T84" s="0" t="n">
        <v>0</v>
      </c>
      <c r="U84" s="0" t="n">
        <v>30.22</v>
      </c>
      <c r="V84" s="0" t="n">
        <v>38746</v>
      </c>
      <c r="W84" s="0" t="n">
        <v>37593</v>
      </c>
      <c r="X84" s="0" t="n">
        <v>4113</v>
      </c>
      <c r="Y84" s="1" t="n">
        <v>41.1897</v>
      </c>
      <c r="Z84" s="0" t="n">
        <v>0.6393</v>
      </c>
      <c r="AA84" s="0" t="n">
        <v>208.1308</v>
      </c>
      <c r="AB84" s="0" t="n">
        <v>0.18</v>
      </c>
      <c r="AC84" s="0" t="n">
        <v>16.55</v>
      </c>
      <c r="AD84" s="0" t="n">
        <v>53719</v>
      </c>
      <c r="AE84" s="0" t="n">
        <v>12885</v>
      </c>
      <c r="AF84" s="0" t="n">
        <v>2433</v>
      </c>
      <c r="AG84" s="2" t="n">
        <v>11.2316</v>
      </c>
      <c r="AH84" s="0" t="n">
        <v>0.1743</v>
      </c>
      <c r="AI84" s="0" t="n">
        <v>617.4988</v>
      </c>
      <c r="AJ84" s="0" t="n">
        <v>0</v>
      </c>
      <c r="AK84" s="0" t="n">
        <v>35.25</v>
      </c>
      <c r="AL84" s="0" t="n">
        <v>36482</v>
      </c>
      <c r="AM84" s="0" t="n">
        <v>36482</v>
      </c>
      <c r="AN84" s="0" t="n">
        <v>2354</v>
      </c>
      <c r="AO84" s="2" t="n">
        <v>54.5868</v>
      </c>
      <c r="AP84" s="0" t="n">
        <v>0.8472</v>
      </c>
      <c r="AQ84" s="0" t="n">
        <v>685.0891</v>
      </c>
      <c r="AR84" s="0" t="n">
        <v>0</v>
      </c>
      <c r="AS84" s="0" t="n">
        <v>35.25</v>
      </c>
      <c r="AT84" s="0" t="n">
        <v>47433</v>
      </c>
      <c r="AU84" s="0" t="n">
        <v>47433</v>
      </c>
      <c r="AV84" s="0" t="n">
        <v>2910</v>
      </c>
      <c r="AW84" s="2" t="n">
        <v>62.5584</v>
      </c>
      <c r="AX84" s="0" t="n">
        <v>0.971</v>
      </c>
      <c r="AY84" s="0" t="n">
        <v>6</v>
      </c>
      <c r="BC84" s="0" t="s">
        <v>301</v>
      </c>
    </row>
    <row r="85" customFormat="false" ht="15" hidden="false" customHeight="true" outlineLevel="0" collapsed="false">
      <c r="A85" s="0" t="s">
        <v>302</v>
      </c>
      <c r="B85" s="0" t="s">
        <v>303</v>
      </c>
      <c r="C85" s="0" t="n">
        <v>1545.655</v>
      </c>
      <c r="D85" s="0" t="n">
        <v>0</v>
      </c>
      <c r="E85" s="0" t="n">
        <v>35.77</v>
      </c>
      <c r="F85" s="0" t="n">
        <v>788302</v>
      </c>
      <c r="G85" s="0" t="n">
        <v>113089</v>
      </c>
      <c r="H85" s="0" t="n">
        <v>169660</v>
      </c>
      <c r="I85" s="1" t="n">
        <v>129.2446</v>
      </c>
      <c r="J85" s="0" t="n">
        <v>31.8151</v>
      </c>
      <c r="K85" s="0" t="n">
        <v>2231.758</v>
      </c>
      <c r="L85" s="0" t="n">
        <v>0</v>
      </c>
      <c r="M85" s="0" t="n">
        <v>36.7</v>
      </c>
      <c r="N85" s="0" t="n">
        <v>878156</v>
      </c>
      <c r="O85" s="0" t="n">
        <v>119488</v>
      </c>
      <c r="P85" s="0" t="n">
        <v>194185</v>
      </c>
      <c r="Q85" s="1" t="n">
        <v>134.5283</v>
      </c>
      <c r="R85" s="0" t="n">
        <v>33.1157</v>
      </c>
      <c r="S85" s="0" t="n">
        <v>2141.493</v>
      </c>
      <c r="T85" s="0" t="n">
        <v>0</v>
      </c>
      <c r="U85" s="0" t="n">
        <v>41.9</v>
      </c>
      <c r="V85" s="0" t="n">
        <v>671288</v>
      </c>
      <c r="W85" s="0" t="n">
        <v>103613</v>
      </c>
      <c r="X85" s="0" t="n">
        <v>145875</v>
      </c>
      <c r="Y85" s="1" t="n">
        <v>113.5261</v>
      </c>
      <c r="Z85" s="0" t="n">
        <v>27.9458</v>
      </c>
      <c r="AA85" s="0" t="n">
        <v>2853.769</v>
      </c>
      <c r="AB85" s="0" t="n">
        <v>0</v>
      </c>
      <c r="AC85" s="0" t="n">
        <v>36.47</v>
      </c>
      <c r="AD85" s="0" t="n">
        <v>970380</v>
      </c>
      <c r="AE85" s="0" t="n">
        <v>138322</v>
      </c>
      <c r="AF85" s="0" t="n">
        <v>244171</v>
      </c>
      <c r="AG85" s="2" t="n">
        <v>120.5725</v>
      </c>
      <c r="AH85" s="0" t="n">
        <v>29.6804</v>
      </c>
      <c r="AI85" s="0" t="n">
        <v>2203.352</v>
      </c>
      <c r="AJ85" s="0" t="n">
        <v>0</v>
      </c>
      <c r="AK85" s="0" t="n">
        <v>34.83</v>
      </c>
      <c r="AL85" s="0" t="n">
        <v>726114</v>
      </c>
      <c r="AM85" s="0" t="n">
        <v>107688</v>
      </c>
      <c r="AN85" s="0" t="n">
        <v>180502</v>
      </c>
      <c r="AO85" s="2" t="n">
        <v>161.13</v>
      </c>
      <c r="AP85" s="0" t="n">
        <v>39.6641</v>
      </c>
      <c r="AQ85" s="0" t="n">
        <v>2593.424</v>
      </c>
      <c r="AR85" s="0" t="n">
        <v>0</v>
      </c>
      <c r="AS85" s="0" t="n">
        <v>40.73</v>
      </c>
      <c r="AT85" s="0" t="n">
        <v>992141</v>
      </c>
      <c r="AU85" s="0" t="n">
        <v>115713</v>
      </c>
      <c r="AV85" s="0" t="n">
        <v>231541</v>
      </c>
      <c r="AW85" s="2" t="n">
        <v>152.6114</v>
      </c>
      <c r="AX85" s="0" t="n">
        <v>37.5671</v>
      </c>
      <c r="AY85" s="0" t="n">
        <v>6</v>
      </c>
      <c r="BC85" s="0" t="s">
        <v>304</v>
      </c>
    </row>
    <row r="86" customFormat="false" ht="15" hidden="false" customHeight="true" outlineLevel="0" collapsed="false">
      <c r="A86" s="0" t="s">
        <v>305</v>
      </c>
      <c r="B86" s="0" t="s">
        <v>306</v>
      </c>
      <c r="C86" s="0" t="n">
        <v>1487.6</v>
      </c>
      <c r="D86" s="0" t="n">
        <v>0</v>
      </c>
      <c r="E86" s="0" t="n">
        <v>19.61</v>
      </c>
      <c r="F86" s="0" t="n">
        <v>39355</v>
      </c>
      <c r="G86" s="0" t="n">
        <v>0</v>
      </c>
      <c r="H86" s="0" t="n">
        <v>11692</v>
      </c>
      <c r="I86" s="1" t="s">
        <v>60</v>
      </c>
      <c r="J86" s="0" t="s">
        <v>60</v>
      </c>
      <c r="K86" s="0" t="n">
        <v>2164.353</v>
      </c>
      <c r="L86" s="0" t="n">
        <v>0</v>
      </c>
      <c r="M86" s="0" t="n">
        <v>19.61</v>
      </c>
      <c r="N86" s="0" t="n">
        <v>46209</v>
      </c>
      <c r="O86" s="0" t="n">
        <v>0</v>
      </c>
      <c r="P86" s="0" t="n">
        <v>14638</v>
      </c>
      <c r="Q86" s="1" t="s">
        <v>60</v>
      </c>
      <c r="R86" s="0" t="s">
        <v>60</v>
      </c>
      <c r="S86" s="0" t="n">
        <v>1782.209</v>
      </c>
      <c r="T86" s="0" t="n">
        <v>0</v>
      </c>
      <c r="U86" s="0" t="n">
        <v>23.53</v>
      </c>
      <c r="V86" s="0" t="n">
        <v>62833</v>
      </c>
      <c r="W86" s="0" t="n">
        <v>0</v>
      </c>
      <c r="X86" s="0" t="n">
        <v>16220</v>
      </c>
      <c r="Y86" s="1" t="s">
        <v>60</v>
      </c>
      <c r="Z86" s="0" t="s">
        <v>60</v>
      </c>
      <c r="AA86" s="0" t="n">
        <v>1539.664</v>
      </c>
      <c r="AB86" s="0" t="n">
        <v>0</v>
      </c>
      <c r="AC86" s="0" t="n">
        <v>23.53</v>
      </c>
      <c r="AD86" s="0" t="n">
        <v>53526</v>
      </c>
      <c r="AE86" s="0" t="n">
        <v>0</v>
      </c>
      <c r="AF86" s="0" t="n">
        <v>15386</v>
      </c>
      <c r="AG86" s="2" t="s">
        <v>60</v>
      </c>
      <c r="AH86" s="0" t="s">
        <v>60</v>
      </c>
      <c r="AI86" s="0" t="n">
        <v>2469.112</v>
      </c>
      <c r="AJ86" s="0" t="n">
        <v>0</v>
      </c>
      <c r="AK86" s="0" t="n">
        <v>23.53</v>
      </c>
      <c r="AL86" s="0" t="n">
        <v>61080</v>
      </c>
      <c r="AM86" s="0" t="n">
        <v>0</v>
      </c>
      <c r="AN86" s="0" t="n">
        <v>18376</v>
      </c>
      <c r="AO86" s="2" t="s">
        <v>60</v>
      </c>
      <c r="AP86" s="0" t="s">
        <v>60</v>
      </c>
      <c r="AQ86" s="0" t="n">
        <v>1866.568</v>
      </c>
      <c r="AR86" s="0" t="n">
        <v>0</v>
      </c>
      <c r="AS86" s="0" t="n">
        <v>23.53</v>
      </c>
      <c r="AT86" s="0" t="n">
        <v>59446</v>
      </c>
      <c r="AU86" s="0" t="n">
        <v>0</v>
      </c>
      <c r="AV86" s="0" t="n">
        <v>12443</v>
      </c>
      <c r="AW86" s="2" t="s">
        <v>60</v>
      </c>
      <c r="AX86" s="0" t="s">
        <v>60</v>
      </c>
      <c r="AY86" s="0" t="n">
        <v>6</v>
      </c>
      <c r="BC86" s="0" t="s">
        <v>307</v>
      </c>
    </row>
    <row r="87" customFormat="false" ht="15" hidden="false" customHeight="true" outlineLevel="0" collapsed="false">
      <c r="A87" s="0" t="s">
        <v>308</v>
      </c>
      <c r="B87" s="0" t="s">
        <v>309</v>
      </c>
      <c r="C87" s="0" t="n">
        <v>1569.931</v>
      </c>
      <c r="D87" s="0" t="n">
        <v>0</v>
      </c>
      <c r="E87" s="0" t="n">
        <v>11.65</v>
      </c>
      <c r="F87" s="0" t="n">
        <v>299217</v>
      </c>
      <c r="G87" s="0" t="n">
        <v>26772</v>
      </c>
      <c r="H87" s="0" t="n">
        <v>93326</v>
      </c>
      <c r="I87" s="1" t="n">
        <v>30.5966</v>
      </c>
      <c r="J87" s="0" t="n">
        <v>1.5881</v>
      </c>
      <c r="K87" s="0" t="n">
        <v>1949.408</v>
      </c>
      <c r="L87" s="0" t="n">
        <v>0</v>
      </c>
      <c r="M87" s="0" t="n">
        <v>24.15</v>
      </c>
      <c r="N87" s="0" t="n">
        <v>395020</v>
      </c>
      <c r="O87" s="0" t="n">
        <v>4990.615</v>
      </c>
      <c r="P87" s="0" t="n">
        <v>114796</v>
      </c>
      <c r="Q87" s="1" t="n">
        <v>5.6188</v>
      </c>
      <c r="R87" s="0" t="n">
        <v>0.2916</v>
      </c>
      <c r="S87" s="0" t="n">
        <v>2014.736</v>
      </c>
      <c r="T87" s="0" t="n">
        <v>0</v>
      </c>
      <c r="U87" s="0" t="n">
        <v>22.25</v>
      </c>
      <c r="V87" s="0" t="n">
        <v>347706</v>
      </c>
      <c r="W87" s="0" t="n">
        <v>4306.473</v>
      </c>
      <c r="X87" s="0" t="n">
        <v>76982</v>
      </c>
      <c r="Y87" s="1" t="n">
        <v>4.7185</v>
      </c>
      <c r="Z87" s="0" t="n">
        <v>0.2449</v>
      </c>
      <c r="AA87" s="0" t="n">
        <v>172.3075</v>
      </c>
      <c r="AB87" s="0" t="n">
        <v>0.34</v>
      </c>
      <c r="AC87" s="0" t="n">
        <v>4.45</v>
      </c>
      <c r="AD87" s="0" t="n">
        <v>41779</v>
      </c>
      <c r="AE87" s="0" t="n">
        <v>0</v>
      </c>
      <c r="AF87" s="0" t="n">
        <v>5621</v>
      </c>
      <c r="AG87" s="2" t="s">
        <v>60</v>
      </c>
      <c r="AH87" s="0" t="s">
        <v>60</v>
      </c>
      <c r="AI87" s="0" t="n">
        <v>367.5134</v>
      </c>
      <c r="AJ87" s="0" t="n">
        <v>0</v>
      </c>
      <c r="AK87" s="0" t="n">
        <v>10.17</v>
      </c>
      <c r="AL87" s="0" t="n">
        <v>62494</v>
      </c>
      <c r="AM87" s="0" t="n">
        <v>8106</v>
      </c>
      <c r="AN87" s="0" t="n">
        <v>10772</v>
      </c>
      <c r="AO87" s="2" t="n">
        <v>12.1287</v>
      </c>
      <c r="AP87" s="0" t="n">
        <v>0.6295</v>
      </c>
      <c r="AQ87" s="0" t="n">
        <v>168.3173</v>
      </c>
      <c r="AR87" s="0" t="n">
        <v>0.41</v>
      </c>
      <c r="AS87" s="0" t="n">
        <v>6.36</v>
      </c>
      <c r="AT87" s="0" t="n">
        <v>70612</v>
      </c>
      <c r="AU87" s="0" t="n">
        <v>0</v>
      </c>
      <c r="AV87" s="0" t="n">
        <v>3272</v>
      </c>
      <c r="AW87" s="2" t="s">
        <v>60</v>
      </c>
      <c r="AX87" s="0" t="s">
        <v>60</v>
      </c>
      <c r="AY87" s="0" t="n">
        <v>6</v>
      </c>
      <c r="BC87" s="0" t="s">
        <v>310</v>
      </c>
    </row>
    <row r="88" customFormat="false" ht="15" hidden="false" customHeight="true" outlineLevel="0" collapsed="false">
      <c r="A88" s="0" t="s">
        <v>311</v>
      </c>
      <c r="B88" s="0" t="s">
        <v>312</v>
      </c>
      <c r="C88" s="0" t="n">
        <v>1226.503</v>
      </c>
      <c r="D88" s="0" t="n">
        <v>0</v>
      </c>
      <c r="E88" s="0" t="n">
        <v>25.48</v>
      </c>
      <c r="F88" s="0" t="n">
        <v>147831</v>
      </c>
      <c r="G88" s="0" t="n">
        <v>0</v>
      </c>
      <c r="H88" s="0" t="n">
        <v>31815</v>
      </c>
      <c r="I88" s="1" t="s">
        <v>60</v>
      </c>
      <c r="J88" s="0" t="s">
        <v>60</v>
      </c>
      <c r="K88" s="0" t="n">
        <v>2039.441</v>
      </c>
      <c r="L88" s="0" t="n">
        <v>0</v>
      </c>
      <c r="M88" s="0" t="n">
        <v>27.95</v>
      </c>
      <c r="N88" s="0" t="n">
        <v>199687</v>
      </c>
      <c r="O88" s="0" t="n">
        <v>0</v>
      </c>
      <c r="P88" s="0" t="n">
        <v>50882</v>
      </c>
      <c r="Q88" s="1" t="s">
        <v>60</v>
      </c>
      <c r="R88" s="0" t="s">
        <v>60</v>
      </c>
      <c r="S88" s="0" t="n">
        <v>2167.652</v>
      </c>
      <c r="T88" s="0" t="n">
        <v>0</v>
      </c>
      <c r="U88" s="0" t="n">
        <v>38.9</v>
      </c>
      <c r="V88" s="0" t="n">
        <v>168260</v>
      </c>
      <c r="W88" s="0" t="n">
        <v>0</v>
      </c>
      <c r="X88" s="0" t="n">
        <v>36452</v>
      </c>
      <c r="Y88" s="1" t="s">
        <v>60</v>
      </c>
      <c r="Z88" s="0" t="s">
        <v>60</v>
      </c>
      <c r="AA88" s="0" t="n">
        <v>2351.172</v>
      </c>
      <c r="AB88" s="0" t="n">
        <v>0</v>
      </c>
      <c r="AC88" s="0" t="n">
        <v>29.86</v>
      </c>
      <c r="AD88" s="0" t="n">
        <v>215109</v>
      </c>
      <c r="AE88" s="0" t="n">
        <v>0</v>
      </c>
      <c r="AF88" s="0" t="n">
        <v>48001</v>
      </c>
      <c r="AG88" s="2" t="s">
        <v>60</v>
      </c>
      <c r="AH88" s="0" t="s">
        <v>60</v>
      </c>
      <c r="AI88" s="0" t="n">
        <v>1981.736</v>
      </c>
      <c r="AJ88" s="0" t="n">
        <v>0</v>
      </c>
      <c r="AK88" s="0" t="n">
        <v>33.7</v>
      </c>
      <c r="AL88" s="0" t="n">
        <v>259408</v>
      </c>
      <c r="AM88" s="0" t="n">
        <v>0</v>
      </c>
      <c r="AN88" s="0" t="n">
        <v>59190</v>
      </c>
      <c r="AO88" s="2" t="s">
        <v>60</v>
      </c>
      <c r="AP88" s="0" t="s">
        <v>60</v>
      </c>
      <c r="AQ88" s="0" t="n">
        <v>3027.435</v>
      </c>
      <c r="AR88" s="0" t="n">
        <v>0</v>
      </c>
      <c r="AS88" s="0" t="n">
        <v>37.81</v>
      </c>
      <c r="AT88" s="0" t="n">
        <v>274870</v>
      </c>
      <c r="AU88" s="0" t="n">
        <v>0</v>
      </c>
      <c r="AV88" s="0" t="n">
        <v>59584</v>
      </c>
      <c r="AW88" s="2" t="s">
        <v>60</v>
      </c>
      <c r="AX88" s="0" t="s">
        <v>60</v>
      </c>
      <c r="AY88" s="0" t="n">
        <v>6</v>
      </c>
      <c r="BC88" s="0" t="s">
        <v>313</v>
      </c>
    </row>
    <row r="89" customFormat="false" ht="15" hidden="false" customHeight="true" outlineLevel="0" collapsed="false">
      <c r="A89" s="0" t="s">
        <v>314</v>
      </c>
      <c r="B89" s="0" t="s">
        <v>315</v>
      </c>
      <c r="C89" s="0" t="n">
        <v>641.3218</v>
      </c>
      <c r="D89" s="0" t="n">
        <v>0</v>
      </c>
      <c r="E89" s="0" t="n">
        <v>36.19</v>
      </c>
      <c r="F89" s="0" t="n">
        <v>92364</v>
      </c>
      <c r="G89" s="0" t="n">
        <v>0</v>
      </c>
      <c r="H89" s="0" t="n">
        <v>15047</v>
      </c>
      <c r="I89" s="1" t="s">
        <v>60</v>
      </c>
      <c r="J89" s="0" t="s">
        <v>60</v>
      </c>
      <c r="K89" s="0" t="n">
        <v>1139.869</v>
      </c>
      <c r="L89" s="0" t="n">
        <v>0</v>
      </c>
      <c r="M89" s="0" t="n">
        <v>25.41</v>
      </c>
      <c r="N89" s="0" t="n">
        <v>108470</v>
      </c>
      <c r="O89" s="0" t="n">
        <v>0</v>
      </c>
      <c r="P89" s="0" t="n">
        <v>25542</v>
      </c>
      <c r="Q89" s="1" t="s">
        <v>60</v>
      </c>
      <c r="R89" s="0" t="s">
        <v>60</v>
      </c>
      <c r="S89" s="0" t="n">
        <v>938.7585</v>
      </c>
      <c r="T89" s="0" t="n">
        <v>0</v>
      </c>
      <c r="U89" s="0" t="n">
        <v>34.81</v>
      </c>
      <c r="V89" s="0" t="n">
        <v>90219</v>
      </c>
      <c r="W89" s="0" t="n">
        <v>0</v>
      </c>
      <c r="X89" s="0" t="n">
        <v>16318</v>
      </c>
      <c r="Y89" s="1" t="s">
        <v>60</v>
      </c>
      <c r="Z89" s="0" t="s">
        <v>60</v>
      </c>
      <c r="AA89" s="0" t="n">
        <v>795.6133</v>
      </c>
      <c r="AB89" s="0" t="n">
        <v>0</v>
      </c>
      <c r="AC89" s="0" t="n">
        <v>20.72</v>
      </c>
      <c r="AD89" s="0" t="n">
        <v>77065</v>
      </c>
      <c r="AE89" s="0" t="n">
        <v>0</v>
      </c>
      <c r="AF89" s="0" t="n">
        <v>12472</v>
      </c>
      <c r="AG89" s="2" t="s">
        <v>60</v>
      </c>
      <c r="AH89" s="0" t="s">
        <v>60</v>
      </c>
      <c r="AI89" s="0" t="n">
        <v>909.7785</v>
      </c>
      <c r="AJ89" s="0" t="n">
        <v>0</v>
      </c>
      <c r="AK89" s="0" t="n">
        <v>24.31</v>
      </c>
      <c r="AL89" s="0" t="n">
        <v>104585</v>
      </c>
      <c r="AM89" s="0" t="n">
        <v>0</v>
      </c>
      <c r="AN89" s="0" t="n">
        <v>23572</v>
      </c>
      <c r="AO89" s="2" t="s">
        <v>60</v>
      </c>
      <c r="AP89" s="0" t="s">
        <v>60</v>
      </c>
      <c r="AQ89" s="0" t="n">
        <v>1061.864</v>
      </c>
      <c r="AR89" s="0" t="n">
        <v>0</v>
      </c>
      <c r="AS89" s="0" t="n">
        <v>31.49</v>
      </c>
      <c r="AT89" s="0" t="n">
        <v>117377</v>
      </c>
      <c r="AU89" s="0" t="n">
        <v>0</v>
      </c>
      <c r="AV89" s="0" t="n">
        <v>22825</v>
      </c>
      <c r="AW89" s="2" t="s">
        <v>60</v>
      </c>
      <c r="AX89" s="0" t="s">
        <v>60</v>
      </c>
      <c r="AY89" s="0" t="n">
        <v>6</v>
      </c>
      <c r="BC89" s="0" t="s">
        <v>316</v>
      </c>
    </row>
    <row r="90" customFormat="false" ht="15" hidden="false" customHeight="true" outlineLevel="0" collapsed="false">
      <c r="A90" s="0" t="s">
        <v>317</v>
      </c>
      <c r="B90" s="0" t="s">
        <v>318</v>
      </c>
      <c r="C90" s="0" t="n">
        <v>2540.77</v>
      </c>
      <c r="D90" s="0" t="n">
        <v>0</v>
      </c>
      <c r="E90" s="0" t="n">
        <v>52.03</v>
      </c>
      <c r="F90" s="0" t="n">
        <v>193196</v>
      </c>
      <c r="G90" s="0" t="n">
        <v>98644</v>
      </c>
      <c r="H90" s="0" t="n">
        <v>43199</v>
      </c>
      <c r="I90" s="1" t="n">
        <v>112.736</v>
      </c>
      <c r="J90" s="0" t="n">
        <v>1.8799</v>
      </c>
      <c r="K90" s="0" t="n">
        <v>2769.899</v>
      </c>
      <c r="L90" s="0" t="n">
        <v>0</v>
      </c>
      <c r="M90" s="0" t="n">
        <v>42.57</v>
      </c>
      <c r="N90" s="0" t="n">
        <v>212640</v>
      </c>
      <c r="O90" s="0" t="n">
        <v>104905</v>
      </c>
      <c r="P90" s="0" t="n">
        <v>50879</v>
      </c>
      <c r="Q90" s="1" t="n">
        <v>118.1097</v>
      </c>
      <c r="R90" s="0" t="n">
        <v>1.9695</v>
      </c>
      <c r="S90" s="0" t="n">
        <v>2941.782</v>
      </c>
      <c r="T90" s="0" t="n">
        <v>0</v>
      </c>
      <c r="U90" s="0" t="n">
        <v>45.27</v>
      </c>
      <c r="V90" s="0" t="n">
        <v>251430</v>
      </c>
      <c r="W90" s="0" t="n">
        <v>121786</v>
      </c>
      <c r="X90" s="0" t="n">
        <v>73393</v>
      </c>
      <c r="Y90" s="1" t="n">
        <v>133.4378</v>
      </c>
      <c r="Z90" s="0" t="n">
        <v>2.2251</v>
      </c>
      <c r="AA90" s="0" t="n">
        <v>2521.339</v>
      </c>
      <c r="AB90" s="0" t="n">
        <v>0</v>
      </c>
      <c r="AC90" s="0" t="n">
        <v>41.22</v>
      </c>
      <c r="AD90" s="0" t="n">
        <v>159376</v>
      </c>
      <c r="AE90" s="0" t="n">
        <v>74093</v>
      </c>
      <c r="AF90" s="0" t="n">
        <v>35187</v>
      </c>
      <c r="AG90" s="2" t="n">
        <v>64.5854</v>
      </c>
      <c r="AH90" s="0" t="n">
        <v>1.077</v>
      </c>
      <c r="AI90" s="0" t="n">
        <v>4211.832</v>
      </c>
      <c r="AJ90" s="0" t="n">
        <v>0</v>
      </c>
      <c r="AK90" s="0" t="n">
        <v>45.27</v>
      </c>
      <c r="AL90" s="0" t="n">
        <v>243657</v>
      </c>
      <c r="AM90" s="0" t="n">
        <v>112472</v>
      </c>
      <c r="AN90" s="0" t="n">
        <v>64481</v>
      </c>
      <c r="AO90" s="2" t="n">
        <v>168.2881</v>
      </c>
      <c r="AP90" s="0" t="n">
        <v>2.8063</v>
      </c>
      <c r="AQ90" s="0" t="n">
        <v>3060.437</v>
      </c>
      <c r="AR90" s="0" t="n">
        <v>0</v>
      </c>
      <c r="AS90" s="0" t="n">
        <v>43.24</v>
      </c>
      <c r="AT90" s="0" t="n">
        <v>253532</v>
      </c>
      <c r="AU90" s="0" t="n">
        <v>113943</v>
      </c>
      <c r="AV90" s="0" t="n">
        <v>67620</v>
      </c>
      <c r="AW90" s="2" t="n">
        <v>150.277</v>
      </c>
      <c r="AX90" s="0" t="n">
        <v>2.5059</v>
      </c>
      <c r="AY90" s="0" t="n">
        <v>6</v>
      </c>
      <c r="BC90" s="0" t="s">
        <v>319</v>
      </c>
    </row>
    <row r="91" customFormat="false" ht="15" hidden="false" customHeight="true" outlineLevel="0" collapsed="false">
      <c r="A91" s="0" t="s">
        <v>320</v>
      </c>
      <c r="B91" s="0" t="s">
        <v>321</v>
      </c>
      <c r="C91" s="0" t="n">
        <v>72.9172</v>
      </c>
      <c r="D91" s="0" t="n">
        <v>2.15</v>
      </c>
      <c r="E91" s="0" t="n">
        <v>6.15</v>
      </c>
      <c r="F91" s="0" t="n">
        <v>12217</v>
      </c>
      <c r="G91" s="0" t="n">
        <v>5039</v>
      </c>
      <c r="H91" s="0" t="n">
        <v>2794</v>
      </c>
      <c r="I91" s="1" t="n">
        <v>5.7589</v>
      </c>
      <c r="J91" s="0" t="n">
        <v>0.5808</v>
      </c>
      <c r="K91" s="0" t="n">
        <v>62.6593</v>
      </c>
      <c r="L91" s="0" t="n">
        <v>3.81</v>
      </c>
      <c r="M91" s="0" t="n">
        <v>5.49</v>
      </c>
      <c r="N91" s="0" t="n">
        <v>31840</v>
      </c>
      <c r="O91" s="0" t="n">
        <v>23570</v>
      </c>
      <c r="P91" s="0" t="n">
        <v>3599</v>
      </c>
      <c r="Q91" s="1" t="n">
        <v>26.5368</v>
      </c>
      <c r="R91" s="0" t="n">
        <v>2.6763</v>
      </c>
      <c r="S91" s="0" t="n">
        <v>65.0142</v>
      </c>
      <c r="T91" s="0" t="n">
        <v>3.95</v>
      </c>
      <c r="U91" s="0" t="n">
        <v>6.92</v>
      </c>
      <c r="V91" s="0" t="n">
        <v>34560</v>
      </c>
      <c r="W91" s="0" t="n">
        <v>8035</v>
      </c>
      <c r="X91" s="0" t="n">
        <v>3227</v>
      </c>
      <c r="Y91" s="1" t="n">
        <v>8.8037</v>
      </c>
      <c r="Z91" s="0" t="n">
        <v>0.8879</v>
      </c>
      <c r="AA91" s="0" t="n">
        <v>161.1505</v>
      </c>
      <c r="AB91" s="0" t="n">
        <v>0.49</v>
      </c>
      <c r="AC91" s="0" t="n">
        <v>15.48</v>
      </c>
      <c r="AD91" s="0" t="n">
        <v>35585</v>
      </c>
      <c r="AE91" s="0" t="n">
        <v>16145</v>
      </c>
      <c r="AF91" s="0" t="n">
        <v>4144</v>
      </c>
      <c r="AG91" s="2" t="n">
        <v>14.0733</v>
      </c>
      <c r="AH91" s="0" t="n">
        <v>1.4193</v>
      </c>
      <c r="AI91" s="0" t="n">
        <v>181.8307</v>
      </c>
      <c r="AJ91" s="0" t="n">
        <v>0.11</v>
      </c>
      <c r="AK91" s="0" t="n">
        <v>9.33</v>
      </c>
      <c r="AL91" s="0" t="n">
        <v>18137</v>
      </c>
      <c r="AM91" s="0" t="n">
        <v>8596</v>
      </c>
      <c r="AN91" s="0" t="n">
        <v>4384</v>
      </c>
      <c r="AO91" s="2" t="n">
        <v>12.8619</v>
      </c>
      <c r="AP91" s="0" t="n">
        <v>1.2972</v>
      </c>
      <c r="AQ91" s="0" t="n">
        <v>134.1271</v>
      </c>
      <c r="AR91" s="0" t="n">
        <v>0.58</v>
      </c>
      <c r="AS91" s="0" t="n">
        <v>7.03</v>
      </c>
      <c r="AT91" s="0" t="n">
        <v>80127</v>
      </c>
      <c r="AU91" s="0" t="n">
        <v>52686</v>
      </c>
      <c r="AV91" s="0" t="n">
        <v>5727</v>
      </c>
      <c r="AW91" s="2" t="n">
        <v>69.4864</v>
      </c>
      <c r="AX91" s="0" t="n">
        <v>7.0079</v>
      </c>
      <c r="AY91" s="0" t="n">
        <v>6</v>
      </c>
      <c r="BC91" s="0" t="s">
        <v>322</v>
      </c>
    </row>
    <row r="92" customFormat="false" ht="15" hidden="false" customHeight="true" outlineLevel="0" collapsed="false">
      <c r="A92" s="0" t="s">
        <v>323</v>
      </c>
      <c r="B92" s="0" t="s">
        <v>324</v>
      </c>
      <c r="C92" s="0" t="n">
        <v>580.6962</v>
      </c>
      <c r="D92" s="0" t="n">
        <v>0</v>
      </c>
      <c r="E92" s="0" t="n">
        <v>27.89</v>
      </c>
      <c r="F92" s="0" t="n">
        <v>219091</v>
      </c>
      <c r="G92" s="0" t="n">
        <v>58412</v>
      </c>
      <c r="H92" s="0" t="n">
        <v>42085</v>
      </c>
      <c r="I92" s="1" t="n">
        <v>66.7566</v>
      </c>
      <c r="J92" s="0" t="n">
        <v>7.9272</v>
      </c>
      <c r="K92" s="0" t="n">
        <v>619.0886</v>
      </c>
      <c r="L92" s="0" t="n">
        <v>0</v>
      </c>
      <c r="M92" s="0" t="n">
        <v>33.33</v>
      </c>
      <c r="N92" s="0" t="n">
        <v>203419</v>
      </c>
      <c r="O92" s="0" t="n">
        <v>41623</v>
      </c>
      <c r="P92" s="0" t="n">
        <v>55606</v>
      </c>
      <c r="Q92" s="1" t="n">
        <v>46.8622</v>
      </c>
      <c r="R92" s="0" t="n">
        <v>5.5648</v>
      </c>
      <c r="S92" s="0" t="n">
        <v>556.2154</v>
      </c>
      <c r="T92" s="0" t="n">
        <v>0</v>
      </c>
      <c r="U92" s="0" t="n">
        <v>31</v>
      </c>
      <c r="V92" s="0" t="n">
        <v>155779</v>
      </c>
      <c r="W92" s="0" t="n">
        <v>35170</v>
      </c>
      <c r="X92" s="0" t="n">
        <v>29260</v>
      </c>
      <c r="Y92" s="1" t="n">
        <v>38.5349</v>
      </c>
      <c r="Z92" s="0" t="n">
        <v>4.576</v>
      </c>
      <c r="AA92" s="0" t="n">
        <v>733.2313</v>
      </c>
      <c r="AB92" s="0" t="n">
        <v>0</v>
      </c>
      <c r="AC92" s="0" t="n">
        <v>28.09</v>
      </c>
      <c r="AD92" s="0" t="n">
        <v>281474</v>
      </c>
      <c r="AE92" s="0" t="n">
        <v>42940</v>
      </c>
      <c r="AF92" s="0" t="n">
        <v>35498</v>
      </c>
      <c r="AG92" s="2" t="n">
        <v>37.4299</v>
      </c>
      <c r="AH92" s="0" t="n">
        <v>4.4447</v>
      </c>
      <c r="AI92" s="0" t="n">
        <v>452.9867</v>
      </c>
      <c r="AJ92" s="0" t="n">
        <v>0</v>
      </c>
      <c r="AK92" s="0" t="n">
        <v>22.84</v>
      </c>
      <c r="AL92" s="0" t="n">
        <v>138307</v>
      </c>
      <c r="AM92" s="0" t="n">
        <v>42659</v>
      </c>
      <c r="AN92" s="0" t="n">
        <v>20686</v>
      </c>
      <c r="AO92" s="2" t="n">
        <v>63.8293</v>
      </c>
      <c r="AP92" s="0" t="n">
        <v>7.5796</v>
      </c>
      <c r="AQ92" s="0" t="n">
        <v>576.1337</v>
      </c>
      <c r="AR92" s="0" t="n">
        <v>0</v>
      </c>
      <c r="AS92" s="0" t="n">
        <v>28.86</v>
      </c>
      <c r="AT92" s="0" t="n">
        <v>207281</v>
      </c>
      <c r="AU92" s="0" t="n">
        <v>40404</v>
      </c>
      <c r="AV92" s="0" t="n">
        <v>46146</v>
      </c>
      <c r="AW92" s="2" t="n">
        <v>53.288</v>
      </c>
      <c r="AX92" s="0" t="n">
        <v>6.3279</v>
      </c>
      <c r="AY92" s="0" t="n">
        <v>6</v>
      </c>
      <c r="BC92" s="0" t="s">
        <v>325</v>
      </c>
    </row>
    <row r="93" customFormat="false" ht="15" hidden="false" customHeight="true" outlineLevel="0" collapsed="false">
      <c r="A93" s="0" t="s">
        <v>326</v>
      </c>
      <c r="B93" s="0" t="s">
        <v>327</v>
      </c>
      <c r="C93" s="0" t="n">
        <v>1256.327</v>
      </c>
      <c r="D93" s="0" t="n">
        <v>0</v>
      </c>
      <c r="E93" s="0" t="n">
        <v>19.95</v>
      </c>
      <c r="F93" s="0" t="n">
        <v>121035</v>
      </c>
      <c r="G93" s="0" t="n">
        <v>0</v>
      </c>
      <c r="H93" s="0" t="n">
        <v>30693</v>
      </c>
      <c r="I93" s="1" t="s">
        <v>60</v>
      </c>
      <c r="J93" s="0" t="s">
        <v>60</v>
      </c>
      <c r="K93" s="0" t="n">
        <v>1751.758</v>
      </c>
      <c r="L93" s="0" t="n">
        <v>0</v>
      </c>
      <c r="M93" s="0" t="n">
        <v>19.95</v>
      </c>
      <c r="N93" s="0" t="n">
        <v>152618</v>
      </c>
      <c r="O93" s="0" t="n">
        <v>0</v>
      </c>
      <c r="P93" s="0" t="n">
        <v>40987</v>
      </c>
      <c r="Q93" s="1" t="s">
        <v>60</v>
      </c>
      <c r="R93" s="0" t="s">
        <v>60</v>
      </c>
      <c r="S93" s="0" t="n">
        <v>1393.332</v>
      </c>
      <c r="T93" s="0" t="n">
        <v>0</v>
      </c>
      <c r="U93" s="0" t="n">
        <v>22.4</v>
      </c>
      <c r="V93" s="0" t="n">
        <v>143075</v>
      </c>
      <c r="W93" s="0" t="n">
        <v>0</v>
      </c>
      <c r="X93" s="0" t="n">
        <v>33695</v>
      </c>
      <c r="Y93" s="1" t="s">
        <v>60</v>
      </c>
      <c r="Z93" s="0" t="s">
        <v>60</v>
      </c>
      <c r="AA93" s="0" t="n">
        <v>1628.812</v>
      </c>
      <c r="AB93" s="0" t="n">
        <v>0</v>
      </c>
      <c r="AC93" s="0" t="n">
        <v>19.95</v>
      </c>
      <c r="AD93" s="0" t="n">
        <v>165710</v>
      </c>
      <c r="AE93" s="0" t="n">
        <v>0</v>
      </c>
      <c r="AF93" s="0" t="n">
        <v>32618</v>
      </c>
      <c r="AG93" s="2" t="s">
        <v>60</v>
      </c>
      <c r="AH93" s="0" t="s">
        <v>60</v>
      </c>
      <c r="AI93" s="0" t="n">
        <v>1602.763</v>
      </c>
      <c r="AJ93" s="0" t="n">
        <v>0</v>
      </c>
      <c r="AK93" s="0" t="n">
        <v>19.95</v>
      </c>
      <c r="AL93" s="0" t="n">
        <v>166748</v>
      </c>
      <c r="AM93" s="0" t="n">
        <v>0</v>
      </c>
      <c r="AN93" s="0" t="n">
        <v>42921</v>
      </c>
      <c r="AO93" s="2" t="s">
        <v>60</v>
      </c>
      <c r="AP93" s="0" t="s">
        <v>60</v>
      </c>
      <c r="AQ93" s="0" t="n">
        <v>1679.47</v>
      </c>
      <c r="AR93" s="0" t="n">
        <v>0</v>
      </c>
      <c r="AS93" s="0" t="n">
        <v>19.95</v>
      </c>
      <c r="AT93" s="0" t="n">
        <v>189386</v>
      </c>
      <c r="AU93" s="0" t="n">
        <v>0</v>
      </c>
      <c r="AV93" s="0" t="n">
        <v>41214</v>
      </c>
      <c r="AW93" s="2" t="s">
        <v>60</v>
      </c>
      <c r="AX93" s="0" t="s">
        <v>60</v>
      </c>
      <c r="AY93" s="0" t="n">
        <v>6</v>
      </c>
      <c r="BC93" s="0" t="s">
        <v>328</v>
      </c>
    </row>
    <row r="94" customFormat="false" ht="15" hidden="false" customHeight="true" outlineLevel="0" collapsed="false">
      <c r="A94" s="0" t="s">
        <v>329</v>
      </c>
      <c r="B94" s="0" t="s">
        <v>330</v>
      </c>
      <c r="C94" s="0" t="n">
        <v>233.7174</v>
      </c>
      <c r="D94" s="0" t="n">
        <v>0.19</v>
      </c>
      <c r="E94" s="0" t="n">
        <v>8.81</v>
      </c>
      <c r="F94" s="0" t="n">
        <v>24344</v>
      </c>
      <c r="G94" s="0" t="n">
        <v>0</v>
      </c>
      <c r="H94" s="0" t="n">
        <v>5146</v>
      </c>
      <c r="I94" s="1" t="s">
        <v>60</v>
      </c>
      <c r="J94" s="0" t="s">
        <v>60</v>
      </c>
      <c r="K94" s="0" t="n">
        <v>392.5749</v>
      </c>
      <c r="L94" s="0" t="n">
        <v>0</v>
      </c>
      <c r="M94" s="0" t="n">
        <v>8.81</v>
      </c>
      <c r="N94" s="0" t="n">
        <v>33619</v>
      </c>
      <c r="O94" s="0" t="n">
        <v>0</v>
      </c>
      <c r="P94" s="0" t="n">
        <v>7190</v>
      </c>
      <c r="Q94" s="1" t="s">
        <v>60</v>
      </c>
      <c r="R94" s="0" t="s">
        <v>60</v>
      </c>
      <c r="S94" s="0" t="n">
        <v>379.9067</v>
      </c>
      <c r="T94" s="0" t="n">
        <v>0</v>
      </c>
      <c r="U94" s="0" t="n">
        <v>22.54</v>
      </c>
      <c r="V94" s="0" t="n">
        <v>73222</v>
      </c>
      <c r="W94" s="0" t="n">
        <v>48952.54</v>
      </c>
      <c r="X94" s="0" t="n">
        <v>8198</v>
      </c>
      <c r="Y94" s="1" t="n">
        <v>53.636</v>
      </c>
      <c r="Z94" s="0" t="n">
        <v>2.3227</v>
      </c>
      <c r="AA94" s="0" t="n">
        <v>585.6168</v>
      </c>
      <c r="AB94" s="0" t="n">
        <v>0</v>
      </c>
      <c r="AC94" s="0" t="n">
        <v>14.51</v>
      </c>
      <c r="AD94" s="0" t="n">
        <v>44732</v>
      </c>
      <c r="AE94" s="0" t="n">
        <v>10277.42</v>
      </c>
      <c r="AF94" s="0" t="n">
        <v>6545</v>
      </c>
      <c r="AG94" s="2" t="n">
        <v>8.9586</v>
      </c>
      <c r="AH94" s="0" t="n">
        <v>0.388</v>
      </c>
      <c r="AI94" s="0" t="n">
        <v>520.6465</v>
      </c>
      <c r="AJ94" s="0" t="n">
        <v>0</v>
      </c>
      <c r="AK94" s="0" t="n">
        <v>15.03</v>
      </c>
      <c r="AL94" s="0" t="n">
        <v>45066</v>
      </c>
      <c r="AM94" s="0" t="n">
        <v>8059.803</v>
      </c>
      <c r="AN94" s="0" t="n">
        <v>7082</v>
      </c>
      <c r="AO94" s="2" t="n">
        <v>12.0596</v>
      </c>
      <c r="AP94" s="0" t="n">
        <v>0.5222</v>
      </c>
      <c r="AQ94" s="0" t="n">
        <v>312.8047</v>
      </c>
      <c r="AR94" s="0" t="n">
        <v>0.06</v>
      </c>
      <c r="AS94" s="0" t="n">
        <v>8.81</v>
      </c>
      <c r="AT94" s="0" t="n">
        <v>34774</v>
      </c>
      <c r="AU94" s="0" t="n">
        <v>0</v>
      </c>
      <c r="AV94" s="0" t="n">
        <v>8725</v>
      </c>
      <c r="AW94" s="2" t="s">
        <v>60</v>
      </c>
      <c r="AX94" s="0" t="s">
        <v>60</v>
      </c>
      <c r="AY94" s="0" t="n">
        <v>6</v>
      </c>
      <c r="BC94" s="0" t="s">
        <v>331</v>
      </c>
    </row>
    <row r="95" customFormat="false" ht="15" hidden="false" customHeight="true" outlineLevel="0" collapsed="false">
      <c r="A95" s="0" t="s">
        <v>332</v>
      </c>
      <c r="B95" s="0" t="s">
        <v>333</v>
      </c>
      <c r="C95" s="0" t="n">
        <v>10912.46</v>
      </c>
      <c r="D95" s="0" t="n">
        <v>0</v>
      </c>
      <c r="E95" s="0" t="n">
        <v>59.62</v>
      </c>
      <c r="F95" s="0" t="n">
        <v>617949</v>
      </c>
      <c r="G95" s="0" t="n">
        <v>255423</v>
      </c>
      <c r="H95" s="0" t="n">
        <v>149736</v>
      </c>
      <c r="I95" s="1" t="n">
        <v>291.912</v>
      </c>
      <c r="J95" s="0" t="n">
        <v>7.149</v>
      </c>
      <c r="K95" s="0" t="n">
        <v>11370.58</v>
      </c>
      <c r="L95" s="0" t="n">
        <v>0</v>
      </c>
      <c r="M95" s="0" t="n">
        <v>59.62</v>
      </c>
      <c r="N95" s="0" t="n">
        <v>551741</v>
      </c>
      <c r="O95" s="0" t="n">
        <v>244743</v>
      </c>
      <c r="P95" s="0" t="n">
        <v>144865</v>
      </c>
      <c r="Q95" s="1" t="n">
        <v>275.5494</v>
      </c>
      <c r="R95" s="0" t="n">
        <v>6.7483</v>
      </c>
      <c r="S95" s="0" t="n">
        <v>9631.698</v>
      </c>
      <c r="T95" s="0" t="n">
        <v>0</v>
      </c>
      <c r="U95" s="0" t="n">
        <v>59.62</v>
      </c>
      <c r="V95" s="0" t="n">
        <v>584264</v>
      </c>
      <c r="W95" s="0" t="n">
        <v>267613</v>
      </c>
      <c r="X95" s="0" t="n">
        <v>162299</v>
      </c>
      <c r="Y95" s="1" t="n">
        <v>293.2167</v>
      </c>
      <c r="Z95" s="0" t="n">
        <v>7.181</v>
      </c>
      <c r="AA95" s="0" t="n">
        <v>8944.719</v>
      </c>
      <c r="AB95" s="0" t="n">
        <v>0</v>
      </c>
      <c r="AC95" s="0" t="n">
        <v>60.1</v>
      </c>
      <c r="AD95" s="0" t="n">
        <v>449161</v>
      </c>
      <c r="AE95" s="0" t="n">
        <v>176252</v>
      </c>
      <c r="AF95" s="0" t="n">
        <v>106067</v>
      </c>
      <c r="AG95" s="2" t="n">
        <v>153.6353</v>
      </c>
      <c r="AH95" s="0" t="n">
        <v>3.7626</v>
      </c>
      <c r="AI95" s="0" t="n">
        <v>11107.38</v>
      </c>
      <c r="AJ95" s="0" t="n">
        <v>0</v>
      </c>
      <c r="AK95" s="0" t="n">
        <v>59.62</v>
      </c>
      <c r="AL95" s="0" t="n">
        <v>564854</v>
      </c>
      <c r="AM95" s="0" t="n">
        <v>213503</v>
      </c>
      <c r="AN95" s="0" t="n">
        <v>158958</v>
      </c>
      <c r="AO95" s="2" t="n">
        <v>319.4575</v>
      </c>
      <c r="AP95" s="0" t="n">
        <v>7.8236</v>
      </c>
      <c r="AQ95" s="0" t="n">
        <v>12758.28</v>
      </c>
      <c r="AR95" s="0" t="n">
        <v>0</v>
      </c>
      <c r="AS95" s="0" t="n">
        <v>59.62</v>
      </c>
      <c r="AT95" s="0" t="n">
        <v>660910</v>
      </c>
      <c r="AU95" s="0" t="n">
        <v>248171</v>
      </c>
      <c r="AV95" s="0" t="n">
        <v>187498</v>
      </c>
      <c r="AW95" s="2" t="n">
        <v>327.3074</v>
      </c>
      <c r="AX95" s="0" t="n">
        <v>8.0159</v>
      </c>
      <c r="AY95" s="0" t="n">
        <v>6</v>
      </c>
      <c r="BC95" s="0" t="s">
        <v>334</v>
      </c>
    </row>
    <row r="96" customFormat="false" ht="15" hidden="false" customHeight="true" outlineLevel="0" collapsed="false">
      <c r="A96" s="0" t="s">
        <v>335</v>
      </c>
      <c r="B96" s="0" t="s">
        <v>336</v>
      </c>
      <c r="C96" s="0" t="n">
        <v>9840.069</v>
      </c>
      <c r="D96" s="0" t="n">
        <v>0</v>
      </c>
      <c r="E96" s="0" t="n">
        <v>52.98</v>
      </c>
      <c r="F96" s="0" t="n">
        <v>436790</v>
      </c>
      <c r="G96" s="0" t="n">
        <v>196939</v>
      </c>
      <c r="H96" s="0" t="n">
        <v>74213</v>
      </c>
      <c r="I96" s="1" t="n">
        <v>225.0731</v>
      </c>
      <c r="J96" s="0" t="n">
        <v>3.8763</v>
      </c>
      <c r="K96" s="0" t="n">
        <v>7503.272</v>
      </c>
      <c r="L96" s="0" t="n">
        <v>0</v>
      </c>
      <c r="M96" s="0" t="n">
        <v>47.68</v>
      </c>
      <c r="N96" s="0" t="n">
        <v>514894</v>
      </c>
      <c r="O96" s="0" t="n">
        <v>217755</v>
      </c>
      <c r="P96" s="0" t="n">
        <v>84952</v>
      </c>
      <c r="Q96" s="1" t="n">
        <v>245.1644</v>
      </c>
      <c r="R96" s="0" t="n">
        <v>4.2223</v>
      </c>
      <c r="S96" s="0" t="n">
        <v>9920.893</v>
      </c>
      <c r="T96" s="0" t="n">
        <v>0</v>
      </c>
      <c r="U96" s="0" t="n">
        <v>53.64</v>
      </c>
      <c r="V96" s="0" t="n">
        <v>593080</v>
      </c>
      <c r="W96" s="0" t="n">
        <v>235771</v>
      </c>
      <c r="X96" s="0" t="n">
        <v>106866</v>
      </c>
      <c r="Y96" s="1" t="n">
        <v>258.3282</v>
      </c>
      <c r="Z96" s="0" t="n">
        <v>4.449</v>
      </c>
      <c r="AA96" s="0" t="n">
        <v>4336.655</v>
      </c>
      <c r="AB96" s="0" t="n">
        <v>0</v>
      </c>
      <c r="AC96" s="0" t="n">
        <v>49.01</v>
      </c>
      <c r="AD96" s="0" t="n">
        <v>409344</v>
      </c>
      <c r="AE96" s="0" t="n">
        <v>176044</v>
      </c>
      <c r="AF96" s="0" t="n">
        <v>64562</v>
      </c>
      <c r="AG96" s="2" t="n">
        <v>153.454</v>
      </c>
      <c r="AH96" s="0" t="n">
        <v>2.6428</v>
      </c>
      <c r="AI96" s="0" t="n">
        <v>9618.276</v>
      </c>
      <c r="AJ96" s="0" t="n">
        <v>0</v>
      </c>
      <c r="AK96" s="0" t="n">
        <v>53.64</v>
      </c>
      <c r="AL96" s="0" t="n">
        <v>457132</v>
      </c>
      <c r="AM96" s="0" t="n">
        <v>190800</v>
      </c>
      <c r="AN96" s="0" t="n">
        <v>79033</v>
      </c>
      <c r="AO96" s="2" t="n">
        <v>285.4877</v>
      </c>
      <c r="AP96" s="0" t="n">
        <v>4.9168</v>
      </c>
      <c r="AQ96" s="0" t="n">
        <v>8190.854</v>
      </c>
      <c r="AR96" s="0" t="n">
        <v>0</v>
      </c>
      <c r="AS96" s="0" t="n">
        <v>56.95</v>
      </c>
      <c r="AT96" s="0" t="n">
        <v>559036</v>
      </c>
      <c r="AU96" s="0" t="n">
        <v>230207</v>
      </c>
      <c r="AV96" s="0" t="n">
        <v>101103</v>
      </c>
      <c r="AW96" s="2" t="n">
        <v>303.615</v>
      </c>
      <c r="AX96" s="0" t="n">
        <v>5.229</v>
      </c>
      <c r="AY96" s="0" t="n">
        <v>6</v>
      </c>
      <c r="BC96" s="0" t="s">
        <v>337</v>
      </c>
    </row>
    <row r="97" customFormat="false" ht="15" hidden="false" customHeight="true" outlineLevel="0" collapsed="false">
      <c r="A97" s="0" t="s">
        <v>338</v>
      </c>
      <c r="B97" s="0" t="s">
        <v>339</v>
      </c>
      <c r="C97" s="0" t="n">
        <v>445.1052</v>
      </c>
      <c r="D97" s="0" t="n">
        <v>0</v>
      </c>
      <c r="E97" s="0" t="n">
        <v>17.25</v>
      </c>
      <c r="F97" s="0" t="n">
        <v>108196</v>
      </c>
      <c r="G97" s="0" t="n">
        <v>38565</v>
      </c>
      <c r="H97" s="0" t="n">
        <v>18733</v>
      </c>
      <c r="I97" s="1" t="n">
        <v>44.0743</v>
      </c>
      <c r="J97" s="0" t="n">
        <v>4.5932</v>
      </c>
      <c r="K97" s="0" t="n">
        <v>525.0795</v>
      </c>
      <c r="L97" s="0" t="n">
        <v>0</v>
      </c>
      <c r="M97" s="0" t="n">
        <v>16.81</v>
      </c>
      <c r="N97" s="0" t="n">
        <v>111779</v>
      </c>
      <c r="O97" s="0" t="n">
        <v>38086</v>
      </c>
      <c r="P97" s="0" t="n">
        <v>19386</v>
      </c>
      <c r="Q97" s="1" t="n">
        <v>42.88</v>
      </c>
      <c r="R97" s="0" t="n">
        <v>4.4688</v>
      </c>
      <c r="S97" s="0" t="n">
        <v>872.422</v>
      </c>
      <c r="T97" s="0" t="n">
        <v>0</v>
      </c>
      <c r="U97" s="0" t="n">
        <v>20.52</v>
      </c>
      <c r="V97" s="0" t="n">
        <v>75877</v>
      </c>
      <c r="W97" s="0" t="n">
        <v>27377</v>
      </c>
      <c r="X97" s="0" t="n">
        <v>16765</v>
      </c>
      <c r="Y97" s="1" t="n">
        <v>29.9963</v>
      </c>
      <c r="Z97" s="0" t="n">
        <v>3.1261</v>
      </c>
      <c r="AA97" s="0" t="n">
        <v>363.3871</v>
      </c>
      <c r="AB97" s="0" t="n">
        <v>0</v>
      </c>
      <c r="AC97" s="0" t="n">
        <v>18.89</v>
      </c>
      <c r="AD97" s="0" t="n">
        <v>80011</v>
      </c>
      <c r="AE97" s="0" t="n">
        <v>20716</v>
      </c>
      <c r="AF97" s="0" t="n">
        <v>9704</v>
      </c>
      <c r="AG97" s="2" t="n">
        <v>18.0577</v>
      </c>
      <c r="AH97" s="0" t="n">
        <v>1.8819</v>
      </c>
      <c r="AI97" s="0" t="n">
        <v>391.5328</v>
      </c>
      <c r="AJ97" s="0" t="n">
        <v>0</v>
      </c>
      <c r="AK97" s="0" t="n">
        <v>14.74</v>
      </c>
      <c r="AL97" s="0" t="n">
        <v>74478</v>
      </c>
      <c r="AM97" s="0" t="n">
        <v>21758</v>
      </c>
      <c r="AN97" s="0" t="n">
        <v>9317</v>
      </c>
      <c r="AO97" s="2" t="n">
        <v>32.5558</v>
      </c>
      <c r="AP97" s="0" t="n">
        <v>3.3928</v>
      </c>
      <c r="AQ97" s="0" t="n">
        <v>228.3703</v>
      </c>
      <c r="AR97" s="0" t="n">
        <v>0.17</v>
      </c>
      <c r="AS97" s="0" t="n">
        <v>16.27</v>
      </c>
      <c r="AT97" s="0" t="n">
        <v>70601</v>
      </c>
      <c r="AU97" s="0" t="n">
        <v>26558</v>
      </c>
      <c r="AV97" s="0" t="n">
        <v>9940</v>
      </c>
      <c r="AW97" s="2" t="n">
        <v>35.0268</v>
      </c>
      <c r="AX97" s="0" t="n">
        <v>3.6503</v>
      </c>
      <c r="AY97" s="0" t="n">
        <v>6</v>
      </c>
      <c r="BC97" s="0" t="s">
        <v>340</v>
      </c>
    </row>
    <row r="98" customFormat="false" ht="15" hidden="false" customHeight="true" outlineLevel="0" collapsed="false">
      <c r="A98" s="0" t="s">
        <v>341</v>
      </c>
      <c r="B98" s="0" t="s">
        <v>342</v>
      </c>
      <c r="C98" s="0" t="n">
        <v>2895.733</v>
      </c>
      <c r="D98" s="0" t="n">
        <v>0</v>
      </c>
      <c r="E98" s="0" t="n">
        <v>46.93</v>
      </c>
      <c r="F98" s="0" t="n">
        <v>246656</v>
      </c>
      <c r="G98" s="0" t="n">
        <v>76606</v>
      </c>
      <c r="H98" s="0" t="n">
        <v>48919</v>
      </c>
      <c r="I98" s="1" t="n">
        <v>87.5497</v>
      </c>
      <c r="J98" s="0" t="n">
        <v>4.9751</v>
      </c>
      <c r="K98" s="0" t="n">
        <v>3905.192</v>
      </c>
      <c r="L98" s="0" t="n">
        <v>0</v>
      </c>
      <c r="M98" s="0" t="n">
        <v>66.67</v>
      </c>
      <c r="N98" s="0" t="n">
        <v>538426</v>
      </c>
      <c r="O98" s="0" t="n">
        <v>302892</v>
      </c>
      <c r="P98" s="0" t="n">
        <v>64009</v>
      </c>
      <c r="Q98" s="1" t="n">
        <v>341.0178</v>
      </c>
      <c r="R98" s="0" t="n">
        <v>19.3787</v>
      </c>
      <c r="S98" s="0" t="n">
        <v>2040.206</v>
      </c>
      <c r="T98" s="0" t="n">
        <v>0</v>
      </c>
      <c r="U98" s="0" t="n">
        <v>58.24</v>
      </c>
      <c r="V98" s="0" t="n">
        <v>347277</v>
      </c>
      <c r="W98" s="0" t="n">
        <v>260371</v>
      </c>
      <c r="X98" s="0" t="n">
        <v>23758</v>
      </c>
      <c r="Y98" s="1" t="n">
        <v>285.2818</v>
      </c>
      <c r="Z98" s="0" t="n">
        <v>16.2114</v>
      </c>
      <c r="AA98" s="0" t="n">
        <v>2791.089</v>
      </c>
      <c r="AB98" s="0" t="n">
        <v>0</v>
      </c>
      <c r="AC98" s="0" t="n">
        <v>61.69</v>
      </c>
      <c r="AD98" s="0" t="n">
        <v>246488</v>
      </c>
      <c r="AE98" s="0" t="n">
        <v>77285</v>
      </c>
      <c r="AF98" s="0" t="n">
        <v>52807</v>
      </c>
      <c r="AG98" s="2" t="n">
        <v>67.3678</v>
      </c>
      <c r="AH98" s="0" t="n">
        <v>3.8282</v>
      </c>
      <c r="AI98" s="0" t="n">
        <v>4045.763</v>
      </c>
      <c r="AJ98" s="0" t="n">
        <v>0</v>
      </c>
      <c r="AK98" s="0" t="n">
        <v>58.62</v>
      </c>
      <c r="AL98" s="0" t="n">
        <v>336692</v>
      </c>
      <c r="AM98" s="0" t="n">
        <v>86706</v>
      </c>
      <c r="AN98" s="0" t="n">
        <v>78678</v>
      </c>
      <c r="AO98" s="2" t="n">
        <v>129.7353</v>
      </c>
      <c r="AP98" s="0" t="n">
        <v>7.3723</v>
      </c>
      <c r="AQ98" s="0" t="n">
        <v>3373.853</v>
      </c>
      <c r="AR98" s="0" t="n">
        <v>0</v>
      </c>
      <c r="AS98" s="0" t="n">
        <v>52.11</v>
      </c>
      <c r="AT98" s="0" t="n">
        <v>332460</v>
      </c>
      <c r="AU98" s="0" t="n">
        <v>99814</v>
      </c>
      <c r="AV98" s="0" t="n">
        <v>74828</v>
      </c>
      <c r="AW98" s="2" t="n">
        <v>131.6425</v>
      </c>
      <c r="AX98" s="0" t="n">
        <v>7.4807</v>
      </c>
      <c r="AY98" s="0" t="n">
        <v>6</v>
      </c>
      <c r="BC98" s="0" t="s">
        <v>343</v>
      </c>
    </row>
    <row r="99" customFormat="false" ht="15" hidden="false" customHeight="true" outlineLevel="0" collapsed="false">
      <c r="A99" s="0" t="s">
        <v>344</v>
      </c>
      <c r="B99" s="0" t="s">
        <v>345</v>
      </c>
      <c r="C99" s="0" t="n">
        <v>4126.438</v>
      </c>
      <c r="D99" s="0" t="n">
        <v>0</v>
      </c>
      <c r="E99" s="0" t="n">
        <v>40.96</v>
      </c>
      <c r="F99" s="0" t="n">
        <v>518665</v>
      </c>
      <c r="G99" s="0" t="n">
        <v>181269</v>
      </c>
      <c r="H99" s="0" t="n">
        <v>159779</v>
      </c>
      <c r="I99" s="1" t="n">
        <v>207.1646</v>
      </c>
      <c r="J99" s="0" t="n">
        <v>5.9771</v>
      </c>
      <c r="K99" s="0" t="n">
        <v>4691.048</v>
      </c>
      <c r="L99" s="0" t="n">
        <v>0</v>
      </c>
      <c r="M99" s="0" t="n">
        <v>32.93</v>
      </c>
      <c r="N99" s="0" t="n">
        <v>481463</v>
      </c>
      <c r="O99" s="0" t="n">
        <v>196803</v>
      </c>
      <c r="P99" s="0" t="n">
        <v>156641</v>
      </c>
      <c r="Q99" s="1" t="n">
        <v>221.5751</v>
      </c>
      <c r="R99" s="0" t="n">
        <v>6.3928</v>
      </c>
      <c r="S99" s="0" t="n">
        <v>5930.706</v>
      </c>
      <c r="T99" s="0" t="n">
        <v>0</v>
      </c>
      <c r="U99" s="0" t="n">
        <v>48.19</v>
      </c>
      <c r="V99" s="0" t="n">
        <v>597861</v>
      </c>
      <c r="W99" s="0" t="n">
        <v>195362</v>
      </c>
      <c r="X99" s="0" t="n">
        <v>192860</v>
      </c>
      <c r="Y99" s="1" t="n">
        <v>214.0531</v>
      </c>
      <c r="Z99" s="0" t="n">
        <v>6.1758</v>
      </c>
      <c r="AA99" s="0" t="n">
        <v>3855.459</v>
      </c>
      <c r="AB99" s="0" t="n">
        <v>0</v>
      </c>
      <c r="AC99" s="0" t="n">
        <v>37.35</v>
      </c>
      <c r="AD99" s="0" t="n">
        <v>398347</v>
      </c>
      <c r="AE99" s="0" t="n">
        <v>163473</v>
      </c>
      <c r="AF99" s="0" t="n">
        <v>114279</v>
      </c>
      <c r="AG99" s="2" t="n">
        <v>142.4961</v>
      </c>
      <c r="AH99" s="0" t="n">
        <v>4.1113</v>
      </c>
      <c r="AI99" s="0" t="n">
        <v>4186.574</v>
      </c>
      <c r="AJ99" s="0" t="n">
        <v>0</v>
      </c>
      <c r="AK99" s="0" t="n">
        <v>38.96</v>
      </c>
      <c r="AL99" s="0" t="n">
        <v>471714</v>
      </c>
      <c r="AM99" s="0" t="n">
        <v>186378</v>
      </c>
      <c r="AN99" s="0" t="n">
        <v>160520</v>
      </c>
      <c r="AO99" s="2" t="n">
        <v>278.8712</v>
      </c>
      <c r="AP99" s="0" t="n">
        <v>8.0459</v>
      </c>
      <c r="AQ99" s="0" t="n">
        <v>4853.507</v>
      </c>
      <c r="AR99" s="0" t="n">
        <v>0</v>
      </c>
      <c r="AS99" s="0" t="n">
        <v>41.77</v>
      </c>
      <c r="AT99" s="0" t="n">
        <v>534090</v>
      </c>
      <c r="AU99" s="0" t="n">
        <v>219482</v>
      </c>
      <c r="AV99" s="0" t="n">
        <v>176812</v>
      </c>
      <c r="AW99" s="2" t="n">
        <v>289.4701</v>
      </c>
      <c r="AX99" s="0" t="n">
        <v>8.3517</v>
      </c>
      <c r="AY99" s="0" t="n">
        <v>6</v>
      </c>
      <c r="BC99" s="0" t="s">
        <v>346</v>
      </c>
    </row>
    <row r="100" customFormat="false" ht="15" hidden="false" customHeight="true" outlineLevel="0" collapsed="false">
      <c r="A100" s="0" t="s">
        <v>347</v>
      </c>
      <c r="B100" s="0" t="s">
        <v>348</v>
      </c>
      <c r="C100" s="0" t="n">
        <v>2427.492</v>
      </c>
      <c r="D100" s="0" t="n">
        <v>0</v>
      </c>
      <c r="E100" s="0" t="n">
        <v>24.39</v>
      </c>
      <c r="F100" s="0" t="n">
        <v>143858</v>
      </c>
      <c r="G100" s="0" t="n">
        <v>0</v>
      </c>
      <c r="H100" s="0" t="n">
        <v>16877</v>
      </c>
      <c r="I100" s="1" t="s">
        <v>60</v>
      </c>
      <c r="J100" s="0" t="s">
        <v>60</v>
      </c>
      <c r="K100" s="0" t="n">
        <v>2391.607</v>
      </c>
      <c r="L100" s="0" t="n">
        <v>0</v>
      </c>
      <c r="M100" s="0" t="n">
        <v>16.46</v>
      </c>
      <c r="N100" s="0" t="n">
        <v>150992</v>
      </c>
      <c r="O100" s="0" t="n">
        <v>0</v>
      </c>
      <c r="P100" s="0" t="n">
        <v>20623</v>
      </c>
      <c r="Q100" s="1" t="s">
        <v>60</v>
      </c>
      <c r="R100" s="0" t="s">
        <v>60</v>
      </c>
      <c r="S100" s="0" t="n">
        <v>3570.951</v>
      </c>
      <c r="T100" s="0" t="n">
        <v>0</v>
      </c>
      <c r="U100" s="0" t="n">
        <v>26.22</v>
      </c>
      <c r="V100" s="0" t="n">
        <v>153180</v>
      </c>
      <c r="W100" s="0" t="n">
        <v>0</v>
      </c>
      <c r="X100" s="0" t="n">
        <v>24568</v>
      </c>
      <c r="Y100" s="1" t="s">
        <v>60</v>
      </c>
      <c r="Z100" s="0" t="s">
        <v>60</v>
      </c>
      <c r="AA100" s="0" t="n">
        <v>957.7113</v>
      </c>
      <c r="AB100" s="0" t="n">
        <v>0</v>
      </c>
      <c r="AC100" s="0" t="n">
        <v>42.68</v>
      </c>
      <c r="AD100" s="0" t="n">
        <v>89137</v>
      </c>
      <c r="AE100" s="0" t="n">
        <v>0</v>
      </c>
      <c r="AF100" s="0" t="n">
        <v>12780</v>
      </c>
      <c r="AG100" s="2" t="s">
        <v>60</v>
      </c>
      <c r="AH100" s="0" t="s">
        <v>60</v>
      </c>
      <c r="AI100" s="0" t="n">
        <v>1573.292</v>
      </c>
      <c r="AJ100" s="0" t="n">
        <v>0</v>
      </c>
      <c r="AK100" s="0" t="n">
        <v>19.51</v>
      </c>
      <c r="AL100" s="0" t="n">
        <v>65954</v>
      </c>
      <c r="AM100" s="0" t="n">
        <v>0</v>
      </c>
      <c r="AN100" s="0" t="n">
        <v>13264</v>
      </c>
      <c r="AO100" s="2" t="s">
        <v>60</v>
      </c>
      <c r="AP100" s="0" t="s">
        <v>60</v>
      </c>
      <c r="AQ100" s="0" t="n">
        <v>2356.587</v>
      </c>
      <c r="AR100" s="0" t="n">
        <v>0</v>
      </c>
      <c r="AS100" s="0" t="n">
        <v>35.98</v>
      </c>
      <c r="AT100" s="0" t="n">
        <v>189078</v>
      </c>
      <c r="AU100" s="0" t="n">
        <v>0</v>
      </c>
      <c r="AV100" s="0" t="n">
        <v>18550</v>
      </c>
      <c r="AW100" s="2" t="s">
        <v>60</v>
      </c>
      <c r="AX100" s="0" t="s">
        <v>60</v>
      </c>
      <c r="AY100" s="0" t="n">
        <v>6</v>
      </c>
      <c r="BC100" s="0" t="s">
        <v>349</v>
      </c>
    </row>
    <row r="101" customFormat="false" ht="15" hidden="false" customHeight="true" outlineLevel="0" collapsed="false">
      <c r="A101" s="0" t="s">
        <v>350</v>
      </c>
      <c r="B101" s="0" t="s">
        <v>351</v>
      </c>
      <c r="C101" s="0" t="n">
        <v>850.2793</v>
      </c>
      <c r="D101" s="0" t="n">
        <v>0</v>
      </c>
      <c r="E101" s="0" t="n">
        <v>20.23</v>
      </c>
      <c r="F101" s="0" t="n">
        <v>62882</v>
      </c>
      <c r="G101" s="0" t="n">
        <v>41831</v>
      </c>
      <c r="H101" s="0" t="n">
        <v>7846</v>
      </c>
      <c r="I101" s="1" t="n">
        <v>47.8069</v>
      </c>
      <c r="J101" s="0" t="n">
        <v>1.4991</v>
      </c>
      <c r="K101" s="0" t="n">
        <v>828.3098</v>
      </c>
      <c r="L101" s="0" t="n">
        <v>0</v>
      </c>
      <c r="M101" s="0" t="n">
        <v>24.05</v>
      </c>
      <c r="N101" s="0" t="n">
        <v>65797</v>
      </c>
      <c r="O101" s="0" t="n">
        <v>41098</v>
      </c>
      <c r="P101" s="0" t="n">
        <v>10290</v>
      </c>
      <c r="Q101" s="1" t="n">
        <v>46.2711</v>
      </c>
      <c r="R101" s="0" t="n">
        <v>1.451</v>
      </c>
      <c r="S101" s="0" t="n">
        <v>1552.627</v>
      </c>
      <c r="T101" s="0" t="n">
        <v>0</v>
      </c>
      <c r="U101" s="0" t="n">
        <v>26.34</v>
      </c>
      <c r="V101" s="0" t="n">
        <v>53734</v>
      </c>
      <c r="W101" s="0" t="n">
        <v>33491</v>
      </c>
      <c r="X101" s="0" t="n">
        <v>9709</v>
      </c>
      <c r="Y101" s="1" t="n">
        <v>36.6952</v>
      </c>
      <c r="Z101" s="0" t="n">
        <v>1.1507</v>
      </c>
      <c r="AA101" s="0" t="n">
        <v>791.6766</v>
      </c>
      <c r="AB101" s="0" t="n">
        <v>0</v>
      </c>
      <c r="AC101" s="0" t="n">
        <v>23.28</v>
      </c>
      <c r="AD101" s="0" t="n">
        <v>63533</v>
      </c>
      <c r="AE101" s="0" t="n">
        <v>50184</v>
      </c>
      <c r="AF101" s="0" t="n">
        <v>12732</v>
      </c>
      <c r="AG101" s="2" t="n">
        <v>43.7444</v>
      </c>
      <c r="AH101" s="0" t="n">
        <v>1.3717</v>
      </c>
      <c r="AI101" s="0" t="n">
        <v>843.5895</v>
      </c>
      <c r="AJ101" s="0" t="n">
        <v>0</v>
      </c>
      <c r="AK101" s="0" t="n">
        <v>20.23</v>
      </c>
      <c r="AL101" s="0" t="n">
        <v>56711</v>
      </c>
      <c r="AM101" s="0" t="n">
        <v>42328</v>
      </c>
      <c r="AN101" s="0" t="n">
        <v>10142</v>
      </c>
      <c r="AO101" s="2" t="n">
        <v>63.334</v>
      </c>
      <c r="AP101" s="0" t="n">
        <v>1.986</v>
      </c>
      <c r="AQ101" s="0" t="n">
        <v>799.2697</v>
      </c>
      <c r="AR101" s="0" t="n">
        <v>0</v>
      </c>
      <c r="AS101" s="0" t="n">
        <v>24.81</v>
      </c>
      <c r="AT101" s="0" t="n">
        <v>63314</v>
      </c>
      <c r="AU101" s="0" t="n">
        <v>46005</v>
      </c>
      <c r="AV101" s="0" t="n">
        <v>11779</v>
      </c>
      <c r="AW101" s="2" t="n">
        <v>60.675</v>
      </c>
      <c r="AX101" s="0" t="n">
        <v>1.9026</v>
      </c>
      <c r="AY101" s="0" t="n">
        <v>6</v>
      </c>
      <c r="BC101" s="0" t="s">
        <v>352</v>
      </c>
    </row>
    <row r="102" customFormat="false" ht="15" hidden="false" customHeight="true" outlineLevel="0" collapsed="false">
      <c r="A102" s="0" t="s">
        <v>353</v>
      </c>
      <c r="B102" s="0" t="s">
        <v>354</v>
      </c>
      <c r="C102" s="0" t="n">
        <v>443.3891</v>
      </c>
      <c r="D102" s="0" t="n">
        <v>0</v>
      </c>
      <c r="E102" s="0" t="n">
        <v>34.58</v>
      </c>
      <c r="F102" s="0" t="n">
        <v>75215</v>
      </c>
      <c r="G102" s="0" t="n">
        <v>23074</v>
      </c>
      <c r="H102" s="0" t="n">
        <v>7892</v>
      </c>
      <c r="I102" s="1" t="n">
        <v>26.3703</v>
      </c>
      <c r="J102" s="0" t="n">
        <v>1.9177</v>
      </c>
      <c r="K102" s="0" t="n">
        <v>355.4091</v>
      </c>
      <c r="L102" s="0" t="n">
        <v>0</v>
      </c>
      <c r="M102" s="0" t="n">
        <v>26.01</v>
      </c>
      <c r="N102" s="0" t="n">
        <v>66049</v>
      </c>
      <c r="O102" s="0" t="n">
        <v>27405</v>
      </c>
      <c r="P102" s="0" t="n">
        <v>6793</v>
      </c>
      <c r="Q102" s="1" t="n">
        <v>30.8545</v>
      </c>
      <c r="R102" s="0" t="n">
        <v>2.2438</v>
      </c>
      <c r="S102" s="0" t="n">
        <v>480.2881</v>
      </c>
      <c r="T102" s="0" t="n">
        <v>0</v>
      </c>
      <c r="U102" s="0" t="n">
        <v>36.29</v>
      </c>
      <c r="V102" s="0" t="n">
        <v>66642</v>
      </c>
      <c r="W102" s="0" t="n">
        <v>25399</v>
      </c>
      <c r="X102" s="0" t="n">
        <v>8558</v>
      </c>
      <c r="Y102" s="1" t="n">
        <v>27.829</v>
      </c>
      <c r="Z102" s="0" t="n">
        <v>2.0238</v>
      </c>
      <c r="AA102" s="0" t="n">
        <v>1232.353</v>
      </c>
      <c r="AB102" s="0" t="n">
        <v>0</v>
      </c>
      <c r="AC102" s="0" t="n">
        <v>38.79</v>
      </c>
      <c r="AD102" s="0" t="n">
        <v>143449</v>
      </c>
      <c r="AE102" s="0" t="n">
        <v>53128</v>
      </c>
      <c r="AF102" s="0" t="n">
        <v>21626</v>
      </c>
      <c r="AG102" s="2" t="n">
        <v>46.3106</v>
      </c>
      <c r="AH102" s="0" t="n">
        <v>3.3678</v>
      </c>
      <c r="AI102" s="0" t="n">
        <v>674.0657</v>
      </c>
      <c r="AJ102" s="0" t="n">
        <v>0</v>
      </c>
      <c r="AK102" s="0" t="n">
        <v>35.83</v>
      </c>
      <c r="AL102" s="0" t="n">
        <v>87469</v>
      </c>
      <c r="AM102" s="0" t="n">
        <v>27678</v>
      </c>
      <c r="AN102" s="0" t="n">
        <v>13944</v>
      </c>
      <c r="AO102" s="2" t="n">
        <v>41.4137</v>
      </c>
      <c r="AP102" s="0" t="n">
        <v>3.0117</v>
      </c>
      <c r="AQ102" s="0" t="n">
        <v>916.4818</v>
      </c>
      <c r="AR102" s="0" t="n">
        <v>0</v>
      </c>
      <c r="AS102" s="0" t="n">
        <v>39.25</v>
      </c>
      <c r="AT102" s="0" t="n">
        <v>130470</v>
      </c>
      <c r="AU102" s="0" t="n">
        <v>29494</v>
      </c>
      <c r="AV102" s="0" t="n">
        <v>10074</v>
      </c>
      <c r="AW102" s="2" t="n">
        <v>38.899</v>
      </c>
      <c r="AX102" s="0" t="n">
        <v>2.8288</v>
      </c>
      <c r="AY102" s="0" t="n">
        <v>6</v>
      </c>
      <c r="BC102" s="0" t="s">
        <v>355</v>
      </c>
    </row>
    <row r="103" customFormat="false" ht="15" hidden="false" customHeight="true" outlineLevel="0" collapsed="false">
      <c r="A103" s="0" t="s">
        <v>356</v>
      </c>
      <c r="B103" s="0" t="s">
        <v>357</v>
      </c>
      <c r="C103" s="0" t="n">
        <v>120.5452</v>
      </c>
      <c r="D103" s="0" t="n">
        <v>0.6</v>
      </c>
      <c r="E103" s="0" t="n">
        <v>9.67</v>
      </c>
      <c r="F103" s="0" t="n">
        <v>238831</v>
      </c>
      <c r="G103" s="0" t="n">
        <v>13541.48</v>
      </c>
      <c r="H103" s="0" t="n">
        <v>29649</v>
      </c>
      <c r="I103" s="1" t="n">
        <v>15.476</v>
      </c>
      <c r="J103" s="0" t="n">
        <v>3.559</v>
      </c>
      <c r="K103" s="0" t="n">
        <v>91.3068</v>
      </c>
      <c r="L103" s="0" t="n">
        <v>1.29</v>
      </c>
      <c r="M103" s="0" t="n">
        <v>6.68</v>
      </c>
      <c r="N103" s="0" t="n">
        <v>103315</v>
      </c>
      <c r="O103" s="0" t="n">
        <v>14358</v>
      </c>
      <c r="P103" s="0" t="n">
        <v>15641</v>
      </c>
      <c r="Q103" s="1" t="n">
        <v>16.1653</v>
      </c>
      <c r="R103" s="0" t="n">
        <v>3.7175</v>
      </c>
      <c r="S103" s="0" t="n">
        <v>138.1004</v>
      </c>
      <c r="T103" s="0" t="n">
        <v>0.35</v>
      </c>
      <c r="U103" s="0" t="n">
        <v>7.84</v>
      </c>
      <c r="V103" s="0" t="n">
        <v>92868</v>
      </c>
      <c r="W103" s="0" t="n">
        <v>10465</v>
      </c>
      <c r="X103" s="0" t="n">
        <v>13912</v>
      </c>
      <c r="Y103" s="1" t="n">
        <v>11.4662</v>
      </c>
      <c r="Z103" s="0" t="n">
        <v>2.6369</v>
      </c>
      <c r="AA103" s="0" t="n">
        <v>81.2166</v>
      </c>
      <c r="AB103" s="0" t="n">
        <v>2.34</v>
      </c>
      <c r="AC103" s="0" t="n">
        <v>7.14</v>
      </c>
      <c r="AD103" s="0" t="n">
        <v>121311</v>
      </c>
      <c r="AE103" s="0" t="n">
        <v>15144</v>
      </c>
      <c r="AF103" s="0" t="n">
        <v>10480</v>
      </c>
      <c r="AG103" s="2" t="n">
        <v>13.2007</v>
      </c>
      <c r="AH103" s="0" t="n">
        <v>3.0358</v>
      </c>
      <c r="AI103" s="0" t="n">
        <v>142.3598</v>
      </c>
      <c r="AJ103" s="0" t="n">
        <v>0.15</v>
      </c>
      <c r="AK103" s="0" t="n">
        <v>12.4</v>
      </c>
      <c r="AL103" s="0" t="n">
        <v>231848</v>
      </c>
      <c r="AM103" s="0" t="n">
        <v>17208</v>
      </c>
      <c r="AN103" s="0" t="n">
        <v>14262</v>
      </c>
      <c r="AO103" s="2" t="n">
        <v>25.7478</v>
      </c>
      <c r="AP103" s="0" t="n">
        <v>5.9212</v>
      </c>
      <c r="AQ103" s="0" t="n">
        <v>230.4348</v>
      </c>
      <c r="AR103" s="0" t="n">
        <v>0.17</v>
      </c>
      <c r="AS103" s="0" t="n">
        <v>13.51</v>
      </c>
      <c r="AT103" s="0" t="n">
        <v>240130</v>
      </c>
      <c r="AU103" s="0" t="n">
        <v>22784</v>
      </c>
      <c r="AV103" s="0" t="n">
        <v>28614</v>
      </c>
      <c r="AW103" s="2" t="n">
        <v>30.0493</v>
      </c>
      <c r="AX103" s="0" t="n">
        <v>6.9104</v>
      </c>
      <c r="AY103" s="0" t="n">
        <v>6</v>
      </c>
      <c r="BC103" s="0" t="s">
        <v>358</v>
      </c>
    </row>
    <row r="104" customFormat="false" ht="15" hidden="false" customHeight="true" outlineLevel="0" collapsed="false">
      <c r="A104" s="0" t="s">
        <v>359</v>
      </c>
      <c r="B104" s="0" t="s">
        <v>360</v>
      </c>
      <c r="C104" s="0" t="n">
        <v>2134.385</v>
      </c>
      <c r="D104" s="0" t="n">
        <v>0</v>
      </c>
      <c r="E104" s="0" t="n">
        <v>54.72</v>
      </c>
      <c r="F104" s="0" t="n">
        <v>108794</v>
      </c>
      <c r="G104" s="0" t="n">
        <v>43300.45</v>
      </c>
      <c r="H104" s="0" t="n">
        <v>22733</v>
      </c>
      <c r="I104" s="1" t="n">
        <v>49.4862</v>
      </c>
      <c r="J104" s="0" t="n">
        <v>0.6311</v>
      </c>
      <c r="K104" s="0" t="n">
        <v>1899.328</v>
      </c>
      <c r="L104" s="0" t="n">
        <v>0</v>
      </c>
      <c r="M104" s="0" t="n">
        <v>37.74</v>
      </c>
      <c r="N104" s="0" t="n">
        <v>87060</v>
      </c>
      <c r="O104" s="0" t="n">
        <v>51190.08</v>
      </c>
      <c r="P104" s="0" t="n">
        <v>19632</v>
      </c>
      <c r="Q104" s="1" t="n">
        <v>57.6335</v>
      </c>
      <c r="R104" s="0" t="n">
        <v>0.7351</v>
      </c>
      <c r="S104" s="0" t="n">
        <v>1421.616</v>
      </c>
      <c r="T104" s="0" t="n">
        <v>0</v>
      </c>
      <c r="U104" s="0" t="n">
        <v>33.96</v>
      </c>
      <c r="V104" s="0" t="n">
        <v>110621</v>
      </c>
      <c r="W104" s="0" t="n">
        <v>52687.94</v>
      </c>
      <c r="X104" s="0" t="n">
        <v>25796</v>
      </c>
      <c r="Y104" s="1" t="n">
        <v>57.7288</v>
      </c>
      <c r="Z104" s="0" t="n">
        <v>0.7363</v>
      </c>
      <c r="AA104" s="0" t="n">
        <v>1261.333</v>
      </c>
      <c r="AB104" s="0" t="n">
        <v>0</v>
      </c>
      <c r="AC104" s="0" t="n">
        <v>47.17</v>
      </c>
      <c r="AD104" s="0" t="n">
        <v>52575</v>
      </c>
      <c r="AE104" s="0" t="n">
        <v>27571.36</v>
      </c>
      <c r="AF104" s="0" t="n">
        <v>15896</v>
      </c>
      <c r="AG104" s="2" t="n">
        <v>24.0334</v>
      </c>
      <c r="AH104" s="0" t="n">
        <v>0.3065</v>
      </c>
      <c r="AI104" s="0" t="n">
        <v>1116.044</v>
      </c>
      <c r="AJ104" s="0" t="n">
        <v>0</v>
      </c>
      <c r="AK104" s="0" t="n">
        <v>42.45</v>
      </c>
      <c r="AL104" s="0" t="n">
        <v>88274</v>
      </c>
      <c r="AM104" s="0" t="n">
        <v>43993.23</v>
      </c>
      <c r="AN104" s="0" t="n">
        <v>19802</v>
      </c>
      <c r="AO104" s="2" t="n">
        <v>65.8256</v>
      </c>
      <c r="AP104" s="0" t="n">
        <v>0.8395</v>
      </c>
      <c r="AQ104" s="0" t="n">
        <v>2061.713</v>
      </c>
      <c r="AR104" s="0" t="n">
        <v>0</v>
      </c>
      <c r="AS104" s="0" t="n">
        <v>41.51</v>
      </c>
      <c r="AT104" s="0" t="n">
        <v>115998</v>
      </c>
      <c r="AU104" s="0" t="n">
        <v>56918.63</v>
      </c>
      <c r="AV104" s="0" t="n">
        <v>25036</v>
      </c>
      <c r="AW104" s="2" t="n">
        <v>75.0687</v>
      </c>
      <c r="AX104" s="0" t="n">
        <v>0.9574</v>
      </c>
      <c r="AY104" s="0" t="n">
        <v>6</v>
      </c>
      <c r="BC104" s="0" t="s">
        <v>361</v>
      </c>
    </row>
    <row r="105" customFormat="false" ht="15" hidden="false" customHeight="true" outlineLevel="0" collapsed="false">
      <c r="A105" s="0" t="s">
        <v>362</v>
      </c>
      <c r="B105" s="0" t="s">
        <v>363</v>
      </c>
      <c r="C105" s="0" t="n">
        <v>7923.035</v>
      </c>
      <c r="D105" s="0" t="n">
        <v>0</v>
      </c>
      <c r="E105" s="0" t="n">
        <v>50.45</v>
      </c>
      <c r="F105" s="0" t="n">
        <v>480996</v>
      </c>
      <c r="G105" s="0" t="n">
        <v>138148.9</v>
      </c>
      <c r="H105" s="0" t="n">
        <v>130124</v>
      </c>
      <c r="I105" s="1" t="n">
        <v>157.8844</v>
      </c>
      <c r="J105" s="0" t="n">
        <v>7.9143</v>
      </c>
      <c r="K105" s="0" t="n">
        <v>11150.45</v>
      </c>
      <c r="L105" s="0" t="n">
        <v>0</v>
      </c>
      <c r="M105" s="0" t="n">
        <v>53.15</v>
      </c>
      <c r="N105" s="0" t="n">
        <v>543376</v>
      </c>
      <c r="O105" s="0" t="n">
        <v>142158.2</v>
      </c>
      <c r="P105" s="0" t="n">
        <v>174013</v>
      </c>
      <c r="Q105" s="1" t="n">
        <v>160.0521</v>
      </c>
      <c r="R105" s="0" t="n">
        <v>8.023</v>
      </c>
      <c r="S105" s="0" t="n">
        <v>18537.45</v>
      </c>
      <c r="T105" s="0" t="n">
        <v>0</v>
      </c>
      <c r="U105" s="0" t="n">
        <v>69.14</v>
      </c>
      <c r="V105" s="0" t="n">
        <v>761011</v>
      </c>
      <c r="W105" s="0" t="n">
        <v>191920.5</v>
      </c>
      <c r="X105" s="0" t="n">
        <v>245453</v>
      </c>
      <c r="Y105" s="1" t="n">
        <v>210.2823</v>
      </c>
      <c r="Z105" s="0" t="n">
        <v>10.5409</v>
      </c>
      <c r="AA105" s="0" t="n">
        <v>9200.616</v>
      </c>
      <c r="AB105" s="0" t="n">
        <v>0</v>
      </c>
      <c r="AC105" s="0" t="n">
        <v>54.28</v>
      </c>
      <c r="AD105" s="0" t="n">
        <v>393880</v>
      </c>
      <c r="AE105" s="0" t="n">
        <v>93801.63</v>
      </c>
      <c r="AF105" s="0" t="n">
        <v>104786</v>
      </c>
      <c r="AG105" s="2" t="n">
        <v>81.765</v>
      </c>
      <c r="AH105" s="0" t="n">
        <v>4.0986</v>
      </c>
      <c r="AI105" s="0" t="n">
        <v>9435.517</v>
      </c>
      <c r="AJ105" s="0" t="n">
        <v>0</v>
      </c>
      <c r="AK105" s="0" t="n">
        <v>54.05</v>
      </c>
      <c r="AL105" s="0" t="n">
        <v>541681</v>
      </c>
      <c r="AM105" s="0" t="n">
        <v>104244.2</v>
      </c>
      <c r="AN105" s="0" t="n">
        <v>180932</v>
      </c>
      <c r="AO105" s="2" t="n">
        <v>155.9771</v>
      </c>
      <c r="AP105" s="0" t="n">
        <v>7.8187</v>
      </c>
      <c r="AQ105" s="0" t="n">
        <v>11441.55</v>
      </c>
      <c r="AR105" s="0" t="n">
        <v>0</v>
      </c>
      <c r="AS105" s="0" t="n">
        <v>64.41</v>
      </c>
      <c r="AT105" s="0" t="n">
        <v>641318</v>
      </c>
      <c r="AU105" s="0" t="n">
        <v>116948.3</v>
      </c>
      <c r="AV105" s="0" t="n">
        <v>191094</v>
      </c>
      <c r="AW105" s="2" t="n">
        <v>154.2406</v>
      </c>
      <c r="AX105" s="0" t="n">
        <v>7.7316</v>
      </c>
      <c r="AY105" s="0" t="n">
        <v>6</v>
      </c>
      <c r="BC105" s="0" t="s">
        <v>364</v>
      </c>
    </row>
    <row r="106" customFormat="false" ht="15" hidden="false" customHeight="true" outlineLevel="0" collapsed="false">
      <c r="A106" s="0" t="s">
        <v>365</v>
      </c>
      <c r="B106" s="0" t="s">
        <v>366</v>
      </c>
      <c r="C106" s="0" t="n">
        <v>2860.12</v>
      </c>
      <c r="D106" s="0" t="n">
        <v>0</v>
      </c>
      <c r="E106" s="0" t="n">
        <v>31.46</v>
      </c>
      <c r="F106" s="0" t="n">
        <v>136522</v>
      </c>
      <c r="G106" s="0" t="n">
        <v>78528</v>
      </c>
      <c r="H106" s="0" t="n">
        <v>26456</v>
      </c>
      <c r="I106" s="1" t="n">
        <v>89.7463</v>
      </c>
      <c r="J106" s="0" t="n">
        <v>2.0181</v>
      </c>
      <c r="K106" s="0" t="n">
        <v>3970.898</v>
      </c>
      <c r="L106" s="0" t="n">
        <v>0</v>
      </c>
      <c r="M106" s="0" t="n">
        <v>33.8</v>
      </c>
      <c r="N106" s="0" t="n">
        <v>129381</v>
      </c>
      <c r="O106" s="0" t="n">
        <v>76269</v>
      </c>
      <c r="P106" s="0" t="n">
        <v>25832</v>
      </c>
      <c r="Q106" s="1" t="n">
        <v>85.8692</v>
      </c>
      <c r="R106" s="0" t="n">
        <v>1.931</v>
      </c>
      <c r="S106" s="0" t="n">
        <v>3243.791</v>
      </c>
      <c r="T106" s="0" t="n">
        <v>0</v>
      </c>
      <c r="U106" s="0" t="n">
        <v>39.44</v>
      </c>
      <c r="V106" s="0" t="n">
        <v>100479</v>
      </c>
      <c r="W106" s="0" t="n">
        <v>58956</v>
      </c>
      <c r="X106" s="0" t="n">
        <v>16205</v>
      </c>
      <c r="Y106" s="1" t="n">
        <v>64.5966</v>
      </c>
      <c r="Z106" s="0" t="n">
        <v>1.4526</v>
      </c>
      <c r="AA106" s="0" t="n">
        <v>1816.931</v>
      </c>
      <c r="AB106" s="0" t="n">
        <v>0</v>
      </c>
      <c r="AC106" s="0" t="n">
        <v>26.76</v>
      </c>
      <c r="AD106" s="0" t="n">
        <v>95300</v>
      </c>
      <c r="AE106" s="0" t="n">
        <v>58067</v>
      </c>
      <c r="AF106" s="0" t="n">
        <v>21073</v>
      </c>
      <c r="AG106" s="2" t="n">
        <v>50.6158</v>
      </c>
      <c r="AH106" s="0" t="n">
        <v>1.1382</v>
      </c>
      <c r="AI106" s="0" t="n">
        <v>2108.152</v>
      </c>
      <c r="AJ106" s="0" t="n">
        <v>0</v>
      </c>
      <c r="AK106" s="0" t="n">
        <v>41.78</v>
      </c>
      <c r="AL106" s="0" t="n">
        <v>99557</v>
      </c>
      <c r="AM106" s="0" t="n">
        <v>68655</v>
      </c>
      <c r="AN106" s="0" t="n">
        <v>17518</v>
      </c>
      <c r="AO106" s="2" t="n">
        <v>102.7262</v>
      </c>
      <c r="AP106" s="0" t="n">
        <v>2.31</v>
      </c>
      <c r="AQ106" s="0" t="n">
        <v>2480.577</v>
      </c>
      <c r="AR106" s="0" t="n">
        <v>0</v>
      </c>
      <c r="AS106" s="0" t="n">
        <v>35.68</v>
      </c>
      <c r="AT106" s="0" t="n">
        <v>138000</v>
      </c>
      <c r="AU106" s="0" t="n">
        <v>75930</v>
      </c>
      <c r="AV106" s="0" t="n">
        <v>25265</v>
      </c>
      <c r="AW106" s="2" t="n">
        <v>100.1424</v>
      </c>
      <c r="AX106" s="0" t="n">
        <v>2.2519</v>
      </c>
      <c r="AY106" s="0" t="n">
        <v>6</v>
      </c>
      <c r="BC106" s="0" t="s">
        <v>367</v>
      </c>
    </row>
    <row r="107" customFormat="false" ht="15" hidden="false" customHeight="true" outlineLevel="0" collapsed="false">
      <c r="A107" s="0" t="s">
        <v>368</v>
      </c>
      <c r="B107" s="0" t="s">
        <v>369</v>
      </c>
      <c r="C107" s="0" t="n">
        <v>893.4433</v>
      </c>
      <c r="D107" s="0" t="n">
        <v>0</v>
      </c>
      <c r="E107" s="0" t="n">
        <v>38.1</v>
      </c>
      <c r="F107" s="0" t="n">
        <v>418309</v>
      </c>
      <c r="G107" s="0" t="n">
        <v>54257</v>
      </c>
      <c r="H107" s="0" t="n">
        <v>47126</v>
      </c>
      <c r="I107" s="1" t="n">
        <v>62.008</v>
      </c>
      <c r="J107" s="0" t="n">
        <v>9.708</v>
      </c>
      <c r="K107" s="0" t="n">
        <v>956.5162</v>
      </c>
      <c r="L107" s="0" t="n">
        <v>0</v>
      </c>
      <c r="M107" s="0" t="n">
        <v>46.06</v>
      </c>
      <c r="N107" s="0" t="n">
        <v>522991</v>
      </c>
      <c r="O107" s="0" t="n">
        <v>86627</v>
      </c>
      <c r="P107" s="0" t="n">
        <v>48664</v>
      </c>
      <c r="Q107" s="1" t="n">
        <v>97.531</v>
      </c>
      <c r="R107" s="0" t="n">
        <v>15.2695</v>
      </c>
      <c r="S107" s="0" t="n">
        <v>665.0907</v>
      </c>
      <c r="T107" s="0" t="n">
        <v>0</v>
      </c>
      <c r="U107" s="0" t="n">
        <v>39.43</v>
      </c>
      <c r="V107" s="0" t="n">
        <v>336018</v>
      </c>
      <c r="W107" s="0" t="n">
        <v>41396</v>
      </c>
      <c r="X107" s="0" t="n">
        <v>29744</v>
      </c>
      <c r="Y107" s="1" t="n">
        <v>45.3565</v>
      </c>
      <c r="Z107" s="0" t="n">
        <v>7.101</v>
      </c>
      <c r="AA107" s="0" t="n">
        <v>677.5207</v>
      </c>
      <c r="AB107" s="0" t="n">
        <v>0</v>
      </c>
      <c r="AC107" s="0" t="n">
        <v>36.99</v>
      </c>
      <c r="AD107" s="0" t="n">
        <v>287863</v>
      </c>
      <c r="AE107" s="0" t="n">
        <v>42437</v>
      </c>
      <c r="AF107" s="0" t="n">
        <v>31201</v>
      </c>
      <c r="AG107" s="2" t="n">
        <v>36.9915</v>
      </c>
      <c r="AH107" s="0" t="n">
        <v>5.7914</v>
      </c>
      <c r="AI107" s="0" t="n">
        <v>935.3682</v>
      </c>
      <c r="AJ107" s="0" t="n">
        <v>0</v>
      </c>
      <c r="AK107" s="0" t="n">
        <v>43.63</v>
      </c>
      <c r="AL107" s="0" t="n">
        <v>392356</v>
      </c>
      <c r="AM107" s="0" t="n">
        <v>55375</v>
      </c>
      <c r="AN107" s="0" t="n">
        <v>45432</v>
      </c>
      <c r="AO107" s="2" t="n">
        <v>82.8558</v>
      </c>
      <c r="AP107" s="0" t="n">
        <v>12.972</v>
      </c>
      <c r="AQ107" s="0" t="n">
        <v>972.7053</v>
      </c>
      <c r="AR107" s="0" t="n">
        <v>0</v>
      </c>
      <c r="AS107" s="0" t="n">
        <v>46.43</v>
      </c>
      <c r="AT107" s="0" t="n">
        <v>482278</v>
      </c>
      <c r="AU107" s="0" t="n">
        <v>67658</v>
      </c>
      <c r="AV107" s="0" t="n">
        <v>50740</v>
      </c>
      <c r="AW107" s="2" t="n">
        <v>89.2327</v>
      </c>
      <c r="AX107" s="0" t="n">
        <v>13.9703</v>
      </c>
      <c r="AY107" s="0" t="n">
        <v>6</v>
      </c>
      <c r="BC107" s="0" t="s">
        <v>370</v>
      </c>
    </row>
    <row r="108" customFormat="false" ht="15" hidden="false" customHeight="true" outlineLevel="0" collapsed="false">
      <c r="A108" s="0" t="s">
        <v>371</v>
      </c>
      <c r="B108" s="0" t="s">
        <v>372</v>
      </c>
      <c r="C108" s="0" t="n">
        <v>1135.224</v>
      </c>
      <c r="D108" s="0" t="n">
        <v>0</v>
      </c>
      <c r="E108" s="0" t="n">
        <v>38.94</v>
      </c>
      <c r="F108" s="0" t="n">
        <v>242233</v>
      </c>
      <c r="G108" s="0" t="n">
        <v>78527</v>
      </c>
      <c r="H108" s="0" t="n">
        <v>47578</v>
      </c>
      <c r="I108" s="1" t="n">
        <v>89.7451</v>
      </c>
      <c r="J108" s="0" t="n">
        <v>4.1867</v>
      </c>
      <c r="K108" s="0" t="n">
        <v>2076.517</v>
      </c>
      <c r="L108" s="0" t="n">
        <v>0</v>
      </c>
      <c r="M108" s="0" t="n">
        <v>39.9</v>
      </c>
      <c r="N108" s="0" t="n">
        <v>221718</v>
      </c>
      <c r="O108" s="0" t="n">
        <v>83793</v>
      </c>
      <c r="P108" s="0" t="n">
        <v>47993</v>
      </c>
      <c r="Q108" s="1" t="n">
        <v>94.3402</v>
      </c>
      <c r="R108" s="0" t="n">
        <v>4.4011</v>
      </c>
      <c r="S108" s="0" t="n">
        <v>1170.327</v>
      </c>
      <c r="T108" s="0" t="n">
        <v>0</v>
      </c>
      <c r="U108" s="0" t="n">
        <v>46.39</v>
      </c>
      <c r="V108" s="0" t="n">
        <v>228515</v>
      </c>
      <c r="W108" s="0" t="n">
        <v>64728</v>
      </c>
      <c r="X108" s="0" t="n">
        <v>31666</v>
      </c>
      <c r="Y108" s="1" t="n">
        <v>70.9208</v>
      </c>
      <c r="Z108" s="0" t="n">
        <v>3.3086</v>
      </c>
      <c r="AA108" s="0" t="n">
        <v>1626.905</v>
      </c>
      <c r="AB108" s="0" t="n">
        <v>0</v>
      </c>
      <c r="AC108" s="0" t="n">
        <v>29.57</v>
      </c>
      <c r="AD108" s="0" t="n">
        <v>297695</v>
      </c>
      <c r="AE108" s="0" t="n">
        <v>88161</v>
      </c>
      <c r="AF108" s="0" t="n">
        <v>79684</v>
      </c>
      <c r="AG108" s="2" t="n">
        <v>76.8482</v>
      </c>
      <c r="AH108" s="0" t="n">
        <v>3.5851</v>
      </c>
      <c r="AI108" s="0" t="n">
        <v>1630.942</v>
      </c>
      <c r="AJ108" s="0" t="n">
        <v>0</v>
      </c>
      <c r="AK108" s="0" t="n">
        <v>33.17</v>
      </c>
      <c r="AL108" s="0" t="n">
        <v>281355</v>
      </c>
      <c r="AM108" s="0" t="n">
        <v>97821</v>
      </c>
      <c r="AN108" s="0" t="n">
        <v>47325</v>
      </c>
      <c r="AO108" s="2" t="n">
        <v>146.3663</v>
      </c>
      <c r="AP108" s="0" t="n">
        <v>6.8282</v>
      </c>
      <c r="AQ108" s="0" t="n">
        <v>2835.293</v>
      </c>
      <c r="AR108" s="0" t="n">
        <v>0</v>
      </c>
      <c r="AS108" s="0" t="n">
        <v>51.68</v>
      </c>
      <c r="AT108" s="0" t="n">
        <v>351236</v>
      </c>
      <c r="AU108" s="0" t="n">
        <v>111154</v>
      </c>
      <c r="AV108" s="0" t="n">
        <v>82407</v>
      </c>
      <c r="AW108" s="2" t="n">
        <v>146.5986</v>
      </c>
      <c r="AX108" s="0" t="n">
        <v>6.8391</v>
      </c>
      <c r="AY108" s="0" t="n">
        <v>6</v>
      </c>
      <c r="BC108" s="0" t="s">
        <v>373</v>
      </c>
    </row>
    <row r="109" customFormat="false" ht="15" hidden="false" customHeight="true" outlineLevel="0" collapsed="false">
      <c r="A109" s="0" t="s">
        <v>374</v>
      </c>
      <c r="B109" s="0" t="s">
        <v>375</v>
      </c>
      <c r="C109" s="0" t="n">
        <v>548.8475</v>
      </c>
      <c r="D109" s="0" t="n">
        <v>0</v>
      </c>
      <c r="E109" s="0" t="n">
        <v>22.77</v>
      </c>
      <c r="F109" s="0" t="n">
        <v>193591</v>
      </c>
      <c r="G109" s="0" t="n">
        <v>108375</v>
      </c>
      <c r="H109" s="0" t="n">
        <v>22073</v>
      </c>
      <c r="I109" s="1" t="n">
        <v>123.8571</v>
      </c>
      <c r="J109" s="0" t="n">
        <v>15.9093</v>
      </c>
      <c r="K109" s="0" t="n">
        <v>718.1409</v>
      </c>
      <c r="L109" s="0" t="n">
        <v>0</v>
      </c>
      <c r="M109" s="0" t="n">
        <v>32.29</v>
      </c>
      <c r="N109" s="0" t="n">
        <v>392784</v>
      </c>
      <c r="O109" s="0" t="n">
        <v>113508</v>
      </c>
      <c r="P109" s="0" t="n">
        <v>30640</v>
      </c>
      <c r="Q109" s="1" t="n">
        <v>127.7955</v>
      </c>
      <c r="R109" s="0" t="n">
        <v>16.4152</v>
      </c>
      <c r="S109" s="0" t="n">
        <v>284.4303</v>
      </c>
      <c r="T109" s="0" t="n">
        <v>0.12</v>
      </c>
      <c r="U109" s="0" t="n">
        <v>12.57</v>
      </c>
      <c r="V109" s="0" t="n">
        <v>162737</v>
      </c>
      <c r="W109" s="0" t="n">
        <v>115168</v>
      </c>
      <c r="X109" s="0" t="n">
        <v>18265</v>
      </c>
      <c r="Y109" s="1" t="n">
        <v>126.1866</v>
      </c>
      <c r="Z109" s="0" t="n">
        <v>16.2085</v>
      </c>
      <c r="AA109" s="0" t="n">
        <v>297.0247</v>
      </c>
      <c r="AB109" s="0" t="n">
        <v>0</v>
      </c>
      <c r="AC109" s="0" t="n">
        <v>12.83</v>
      </c>
      <c r="AD109" s="0" t="n">
        <v>195720</v>
      </c>
      <c r="AE109" s="0" t="n">
        <v>131593</v>
      </c>
      <c r="AF109" s="0" t="n">
        <v>19372</v>
      </c>
      <c r="AG109" s="2" t="n">
        <v>114.707</v>
      </c>
      <c r="AH109" s="0" t="n">
        <v>14.734</v>
      </c>
      <c r="AI109" s="0" t="n">
        <v>373.879</v>
      </c>
      <c r="AJ109" s="0" t="n">
        <v>0</v>
      </c>
      <c r="AK109" s="0" t="n">
        <v>18.06</v>
      </c>
      <c r="AL109" s="0" t="n">
        <v>128299</v>
      </c>
      <c r="AM109" s="0" t="n">
        <v>54419</v>
      </c>
      <c r="AN109" s="0" t="n">
        <v>16321</v>
      </c>
      <c r="AO109" s="2" t="n">
        <v>81.4254</v>
      </c>
      <c r="AP109" s="0" t="n">
        <v>10.459</v>
      </c>
      <c r="AQ109" s="0" t="n">
        <v>365.633</v>
      </c>
      <c r="AR109" s="0" t="n">
        <v>0.07</v>
      </c>
      <c r="AS109" s="0" t="n">
        <v>24.26</v>
      </c>
      <c r="AT109" s="0" t="n">
        <v>195683</v>
      </c>
      <c r="AU109" s="0" t="n">
        <v>110810</v>
      </c>
      <c r="AV109" s="0" t="n">
        <v>16839</v>
      </c>
      <c r="AW109" s="2" t="n">
        <v>146.1449</v>
      </c>
      <c r="AX109" s="0" t="n">
        <v>18.7721</v>
      </c>
      <c r="AY109" s="0" t="n">
        <v>6</v>
      </c>
      <c r="BC109" s="0" t="s">
        <v>376</v>
      </c>
    </row>
    <row r="110" customFormat="false" ht="15" hidden="false" customHeight="true" outlineLevel="0" collapsed="false">
      <c r="A110" s="0" t="s">
        <v>377</v>
      </c>
      <c r="B110" s="0" t="s">
        <v>378</v>
      </c>
      <c r="C110" s="0" t="n">
        <v>1454.923</v>
      </c>
      <c r="D110" s="0" t="n">
        <v>0</v>
      </c>
      <c r="E110" s="0" t="n">
        <v>44.97</v>
      </c>
      <c r="F110" s="0" t="n">
        <v>109744</v>
      </c>
      <c r="G110" s="0" t="n">
        <v>47878</v>
      </c>
      <c r="H110" s="0" t="n">
        <v>17922</v>
      </c>
      <c r="I110" s="1" t="n">
        <v>54.7177</v>
      </c>
      <c r="J110" s="0" t="n">
        <v>2.7592</v>
      </c>
      <c r="K110" s="0" t="n">
        <v>1556.274</v>
      </c>
      <c r="L110" s="0" t="n">
        <v>0</v>
      </c>
      <c r="M110" s="0" t="n">
        <v>40.49</v>
      </c>
      <c r="N110" s="0" t="n">
        <v>135477</v>
      </c>
      <c r="O110" s="0" t="n">
        <v>60292</v>
      </c>
      <c r="P110" s="0" t="n">
        <v>24818</v>
      </c>
      <c r="Q110" s="1" t="n">
        <v>67.8811</v>
      </c>
      <c r="R110" s="0" t="n">
        <v>3.4229</v>
      </c>
      <c r="S110" s="0" t="n">
        <v>1346.607</v>
      </c>
      <c r="T110" s="0" t="n">
        <v>0</v>
      </c>
      <c r="U110" s="0" t="n">
        <v>26.85</v>
      </c>
      <c r="V110" s="0" t="n">
        <v>59444</v>
      </c>
      <c r="W110" s="0" t="n">
        <v>37063</v>
      </c>
      <c r="X110" s="0" t="n">
        <v>12288</v>
      </c>
      <c r="Y110" s="1" t="n">
        <v>40.609</v>
      </c>
      <c r="Z110" s="0" t="n">
        <v>2.0477</v>
      </c>
      <c r="AA110" s="0" t="n">
        <v>907.3892</v>
      </c>
      <c r="AB110" s="0" t="n">
        <v>0</v>
      </c>
      <c r="AC110" s="0" t="n">
        <v>37.14</v>
      </c>
      <c r="AD110" s="0" t="n">
        <v>51282</v>
      </c>
      <c r="AE110" s="0" t="n">
        <v>30212</v>
      </c>
      <c r="AF110" s="0" t="n">
        <v>10974</v>
      </c>
      <c r="AG110" s="2" t="n">
        <v>26.3352</v>
      </c>
      <c r="AH110" s="0" t="n">
        <v>1.328</v>
      </c>
      <c r="AI110" s="0" t="n">
        <v>1838.181</v>
      </c>
      <c r="AJ110" s="0" t="n">
        <v>0</v>
      </c>
      <c r="AK110" s="0" t="n">
        <v>44.07</v>
      </c>
      <c r="AL110" s="0" t="n">
        <v>86909</v>
      </c>
      <c r="AM110" s="0" t="n">
        <v>37543</v>
      </c>
      <c r="AN110" s="0" t="n">
        <v>19533</v>
      </c>
      <c r="AO110" s="2" t="n">
        <v>56.1743</v>
      </c>
      <c r="AP110" s="0" t="n">
        <v>2.8326</v>
      </c>
      <c r="AQ110" s="0" t="n">
        <v>1353.437</v>
      </c>
      <c r="AR110" s="0" t="n">
        <v>0</v>
      </c>
      <c r="AS110" s="0" t="n">
        <v>44.3</v>
      </c>
      <c r="AT110" s="0" t="n">
        <v>79869</v>
      </c>
      <c r="AU110" s="0" t="n">
        <v>47156</v>
      </c>
      <c r="AV110" s="0" t="n">
        <v>14129</v>
      </c>
      <c r="AW110" s="2" t="n">
        <v>62.193</v>
      </c>
      <c r="AX110" s="0" t="n">
        <v>3.1361</v>
      </c>
      <c r="AY110" s="0" t="n">
        <v>6</v>
      </c>
      <c r="BC110" s="0" t="s">
        <v>379</v>
      </c>
    </row>
    <row r="111" customFormat="false" ht="15" hidden="false" customHeight="true" outlineLevel="0" collapsed="false">
      <c r="A111" s="0" t="s">
        <v>380</v>
      </c>
      <c r="B111" s="0" t="s">
        <v>381</v>
      </c>
      <c r="C111" s="0" t="n">
        <v>1355.113</v>
      </c>
      <c r="D111" s="0" t="n">
        <v>0</v>
      </c>
      <c r="E111" s="0" t="n">
        <v>37.27</v>
      </c>
      <c r="F111" s="0" t="n">
        <v>119928</v>
      </c>
      <c r="G111" s="0" t="n">
        <v>55499</v>
      </c>
      <c r="H111" s="0" t="n">
        <v>20886</v>
      </c>
      <c r="I111" s="1" t="n">
        <v>63.4274</v>
      </c>
      <c r="J111" s="0" t="n">
        <v>3.562</v>
      </c>
      <c r="K111" s="0" t="n">
        <v>1333.899</v>
      </c>
      <c r="L111" s="0" t="n">
        <v>0</v>
      </c>
      <c r="M111" s="0" t="n">
        <v>32.09</v>
      </c>
      <c r="N111" s="0" t="n">
        <v>128487</v>
      </c>
      <c r="O111" s="0" t="n">
        <v>58644</v>
      </c>
      <c r="P111" s="0" t="n">
        <v>22535</v>
      </c>
      <c r="Q111" s="1" t="n">
        <v>66.0257</v>
      </c>
      <c r="R111" s="0" t="n">
        <v>3.7079</v>
      </c>
      <c r="S111" s="0" t="n">
        <v>1075.145</v>
      </c>
      <c r="T111" s="0" t="n">
        <v>0</v>
      </c>
      <c r="U111" s="0" t="n">
        <v>38.1</v>
      </c>
      <c r="V111" s="0" t="n">
        <v>144685</v>
      </c>
      <c r="W111" s="0" t="n">
        <v>51480</v>
      </c>
      <c r="X111" s="0" t="n">
        <v>14943</v>
      </c>
      <c r="Y111" s="1" t="n">
        <v>56.4053</v>
      </c>
      <c r="Z111" s="0" t="n">
        <v>3.1677</v>
      </c>
      <c r="AA111" s="0" t="n">
        <v>2359.998</v>
      </c>
      <c r="AB111" s="0" t="n">
        <v>0</v>
      </c>
      <c r="AC111" s="0" t="n">
        <v>28.16</v>
      </c>
      <c r="AD111" s="0" t="n">
        <v>208686</v>
      </c>
      <c r="AE111" s="0" t="n">
        <v>76470</v>
      </c>
      <c r="AF111" s="0" t="n">
        <v>29110</v>
      </c>
      <c r="AG111" s="2" t="n">
        <v>66.6574</v>
      </c>
      <c r="AH111" s="0" t="n">
        <v>3.7434</v>
      </c>
      <c r="AI111" s="0" t="n">
        <v>1209.962</v>
      </c>
      <c r="AJ111" s="0" t="n">
        <v>0</v>
      </c>
      <c r="AK111" s="0" t="n">
        <v>34.99</v>
      </c>
      <c r="AL111" s="0" t="n">
        <v>143320</v>
      </c>
      <c r="AM111" s="0" t="n">
        <v>59956</v>
      </c>
      <c r="AN111" s="0" t="n">
        <v>15468</v>
      </c>
      <c r="AO111" s="2" t="n">
        <v>89.7102</v>
      </c>
      <c r="AP111" s="0" t="n">
        <v>5.038</v>
      </c>
      <c r="AQ111" s="0" t="n">
        <v>1492.911</v>
      </c>
      <c r="AR111" s="0" t="n">
        <v>0</v>
      </c>
      <c r="AS111" s="0" t="n">
        <v>30.43</v>
      </c>
      <c r="AT111" s="0" t="n">
        <v>117873</v>
      </c>
      <c r="AU111" s="0" t="n">
        <v>36999</v>
      </c>
      <c r="AV111" s="0" t="n">
        <v>16985</v>
      </c>
      <c r="AW111" s="2" t="n">
        <v>48.7972</v>
      </c>
      <c r="AX111" s="0" t="n">
        <v>2.7404</v>
      </c>
      <c r="AY111" s="0" t="n">
        <v>6</v>
      </c>
      <c r="BC111" s="0" t="s">
        <v>382</v>
      </c>
    </row>
    <row r="112" customFormat="false" ht="15" hidden="false" customHeight="true" outlineLevel="0" collapsed="false">
      <c r="A112" s="0" t="s">
        <v>383</v>
      </c>
      <c r="B112" s="0" t="s">
        <v>384</v>
      </c>
      <c r="C112" s="0" t="n">
        <v>3067.785</v>
      </c>
      <c r="D112" s="0" t="n">
        <v>0</v>
      </c>
      <c r="E112" s="0" t="n">
        <v>20.16</v>
      </c>
      <c r="F112" s="0" t="n">
        <v>101271</v>
      </c>
      <c r="G112" s="0" t="n">
        <v>77036</v>
      </c>
      <c r="H112" s="0" t="n">
        <v>19553</v>
      </c>
      <c r="I112" s="1" t="n">
        <v>88.0412</v>
      </c>
      <c r="J112" s="0" t="n">
        <v>2.324</v>
      </c>
      <c r="K112" s="0" t="n">
        <v>2316.071</v>
      </c>
      <c r="L112" s="0" t="n">
        <v>0</v>
      </c>
      <c r="M112" s="0" t="n">
        <v>29.84</v>
      </c>
      <c r="N112" s="0" t="n">
        <v>86696</v>
      </c>
      <c r="O112" s="0" t="n">
        <v>77941</v>
      </c>
      <c r="P112" s="0" t="n">
        <v>22247</v>
      </c>
      <c r="Q112" s="1" t="n">
        <v>87.7516</v>
      </c>
      <c r="R112" s="0" t="n">
        <v>2.3163</v>
      </c>
      <c r="S112" s="0" t="n">
        <v>2347.997</v>
      </c>
      <c r="T112" s="0" t="n">
        <v>0</v>
      </c>
      <c r="U112" s="0" t="n">
        <v>21.77</v>
      </c>
      <c r="V112" s="0" t="n">
        <v>64035</v>
      </c>
      <c r="W112" s="0" t="n">
        <v>48901</v>
      </c>
      <c r="X112" s="0" t="n">
        <v>16496</v>
      </c>
      <c r="Y112" s="1" t="n">
        <v>53.5796</v>
      </c>
      <c r="Z112" s="0" t="n">
        <v>1.4143</v>
      </c>
      <c r="AA112" s="0" t="n">
        <v>2247.341</v>
      </c>
      <c r="AB112" s="0" t="n">
        <v>0</v>
      </c>
      <c r="AC112" s="0" t="n">
        <v>28.23</v>
      </c>
      <c r="AD112" s="0" t="n">
        <v>148963</v>
      </c>
      <c r="AE112" s="0" t="n">
        <v>91511</v>
      </c>
      <c r="AF112" s="0" t="n">
        <v>23991</v>
      </c>
      <c r="AG112" s="2" t="n">
        <v>79.7683</v>
      </c>
      <c r="AH112" s="0" t="n">
        <v>2.1056</v>
      </c>
      <c r="AI112" s="0" t="n">
        <v>1763.153</v>
      </c>
      <c r="AJ112" s="0" t="n">
        <v>0</v>
      </c>
      <c r="AK112" s="0" t="n">
        <v>29.84</v>
      </c>
      <c r="AL112" s="0" t="n">
        <v>122545</v>
      </c>
      <c r="AM112" s="0" t="n">
        <v>86048</v>
      </c>
      <c r="AN112" s="0" t="n">
        <v>22079</v>
      </c>
      <c r="AO112" s="2" t="n">
        <v>128.7508</v>
      </c>
      <c r="AP112" s="0" t="n">
        <v>3.3986</v>
      </c>
      <c r="AQ112" s="0" t="n">
        <v>1643.064</v>
      </c>
      <c r="AR112" s="0" t="n">
        <v>0</v>
      </c>
      <c r="AS112" s="0" t="n">
        <v>30.65</v>
      </c>
      <c r="AT112" s="0" t="n">
        <v>162258</v>
      </c>
      <c r="AU112" s="0" t="n">
        <v>101217</v>
      </c>
      <c r="AV112" s="0" t="n">
        <v>26456</v>
      </c>
      <c r="AW112" s="2" t="n">
        <v>133.4929</v>
      </c>
      <c r="AX112" s="0" t="n">
        <v>3.5238</v>
      </c>
      <c r="AY112" s="0" t="n">
        <v>6</v>
      </c>
      <c r="BC112" s="0" t="s">
        <v>385</v>
      </c>
    </row>
    <row r="113" customFormat="false" ht="15" hidden="false" customHeight="true" outlineLevel="0" collapsed="false">
      <c r="A113" s="0" t="s">
        <v>386</v>
      </c>
      <c r="B113" s="0" t="s">
        <v>387</v>
      </c>
      <c r="C113" s="0" t="n">
        <v>1432.646</v>
      </c>
      <c r="D113" s="0" t="n">
        <v>0</v>
      </c>
      <c r="E113" s="0" t="n">
        <v>43.19</v>
      </c>
      <c r="F113" s="0" t="n">
        <v>148463</v>
      </c>
      <c r="G113" s="0" t="n">
        <v>64316</v>
      </c>
      <c r="H113" s="0" t="n">
        <v>20105</v>
      </c>
      <c r="I113" s="1" t="n">
        <v>73.504</v>
      </c>
      <c r="J113" s="0" t="n">
        <v>3.6041</v>
      </c>
      <c r="K113" s="0" t="n">
        <v>2324.414</v>
      </c>
      <c r="L113" s="0" t="n">
        <v>0</v>
      </c>
      <c r="M113" s="0" t="n">
        <v>57.51</v>
      </c>
      <c r="N113" s="0" t="n">
        <v>226465</v>
      </c>
      <c r="O113" s="0" t="n">
        <v>74314</v>
      </c>
      <c r="P113" s="0" t="n">
        <v>39275</v>
      </c>
      <c r="Q113" s="1" t="n">
        <v>83.6681</v>
      </c>
      <c r="R113" s="0" t="n">
        <v>4.1025</v>
      </c>
      <c r="S113" s="0" t="n">
        <v>1864.216</v>
      </c>
      <c r="T113" s="0" t="n">
        <v>0</v>
      </c>
      <c r="U113" s="0" t="n">
        <v>48.04</v>
      </c>
      <c r="V113" s="0" t="n">
        <v>122409</v>
      </c>
      <c r="W113" s="0" t="n">
        <v>52370</v>
      </c>
      <c r="X113" s="0" t="n">
        <v>20013</v>
      </c>
      <c r="Y113" s="1" t="n">
        <v>57.3805</v>
      </c>
      <c r="Z113" s="0" t="n">
        <v>2.8135</v>
      </c>
      <c r="AA113" s="0" t="n">
        <v>309.5864</v>
      </c>
      <c r="AB113" s="0" t="n">
        <v>0</v>
      </c>
      <c r="AC113" s="0" t="n">
        <v>17.32</v>
      </c>
      <c r="AD113" s="0" t="n">
        <v>63780</v>
      </c>
      <c r="AE113" s="0" t="n">
        <v>12583</v>
      </c>
      <c r="AF113" s="0" t="n">
        <v>5847</v>
      </c>
      <c r="AG113" s="2" t="n">
        <v>10.9684</v>
      </c>
      <c r="AH113" s="0" t="n">
        <v>0.5378</v>
      </c>
      <c r="AI113" s="0" t="n">
        <v>1342.178</v>
      </c>
      <c r="AJ113" s="0" t="n">
        <v>0</v>
      </c>
      <c r="AK113" s="0" t="n">
        <v>34.87</v>
      </c>
      <c r="AL113" s="0" t="n">
        <v>62869</v>
      </c>
      <c r="AM113" s="0" t="n">
        <v>28722</v>
      </c>
      <c r="AN113" s="0" t="n">
        <v>10049</v>
      </c>
      <c r="AO113" s="2" t="n">
        <v>42.9758</v>
      </c>
      <c r="AP113" s="0" t="n">
        <v>2.1072</v>
      </c>
      <c r="AQ113" s="0" t="n">
        <v>924.8058</v>
      </c>
      <c r="AR113" s="0" t="n">
        <v>0</v>
      </c>
      <c r="AS113" s="0" t="n">
        <v>38.8</v>
      </c>
      <c r="AT113" s="0" t="n">
        <v>78835</v>
      </c>
      <c r="AU113" s="0" t="n">
        <v>36844</v>
      </c>
      <c r="AV113" s="0" t="n">
        <v>11256</v>
      </c>
      <c r="AW113" s="2" t="n">
        <v>48.5928</v>
      </c>
      <c r="AX113" s="0" t="n">
        <v>2.3827</v>
      </c>
      <c r="AY113" s="0" t="n">
        <v>6</v>
      </c>
      <c r="BC113" s="0" t="s">
        <v>388</v>
      </c>
    </row>
    <row r="114" customFormat="false" ht="15" hidden="false" customHeight="true" outlineLevel="0" collapsed="false">
      <c r="A114" s="0" t="s">
        <v>389</v>
      </c>
      <c r="B114" s="0" t="s">
        <v>390</v>
      </c>
      <c r="C114" s="0" t="n">
        <v>5037.289</v>
      </c>
      <c r="D114" s="0" t="n">
        <v>0</v>
      </c>
      <c r="E114" s="0" t="n">
        <v>44.19</v>
      </c>
      <c r="F114" s="0" t="n">
        <v>314366</v>
      </c>
      <c r="G114" s="0" t="n">
        <v>188601</v>
      </c>
      <c r="H114" s="0" t="n">
        <v>91090</v>
      </c>
      <c r="I114" s="1" t="n">
        <v>215.544</v>
      </c>
      <c r="J114" s="0" t="n">
        <v>5.0752</v>
      </c>
      <c r="K114" s="0" t="n">
        <v>3957.966</v>
      </c>
      <c r="L114" s="0" t="n">
        <v>0</v>
      </c>
      <c r="M114" s="0" t="n">
        <v>39.07</v>
      </c>
      <c r="N114" s="0" t="n">
        <v>388868</v>
      </c>
      <c r="O114" s="0" t="n">
        <v>204268</v>
      </c>
      <c r="P114" s="0" t="n">
        <v>88708</v>
      </c>
      <c r="Q114" s="1" t="n">
        <v>229.9798</v>
      </c>
      <c r="R114" s="0" t="n">
        <v>5.4151</v>
      </c>
      <c r="S114" s="0" t="n">
        <v>4853.927</v>
      </c>
      <c r="T114" s="0" t="n">
        <v>0</v>
      </c>
      <c r="U114" s="0" t="n">
        <v>40</v>
      </c>
      <c r="V114" s="0" t="n">
        <v>472854</v>
      </c>
      <c r="W114" s="0" t="n">
        <v>192965</v>
      </c>
      <c r="X114" s="0" t="n">
        <v>113959</v>
      </c>
      <c r="Y114" s="1" t="n">
        <v>211.4268</v>
      </c>
      <c r="Z114" s="0" t="n">
        <v>4.9782</v>
      </c>
      <c r="AA114" s="0" t="n">
        <v>4546.606</v>
      </c>
      <c r="AB114" s="0" t="n">
        <v>0</v>
      </c>
      <c r="AC114" s="0" t="n">
        <v>40</v>
      </c>
      <c r="AD114" s="0" t="n">
        <v>355908</v>
      </c>
      <c r="AE114" s="0" t="n">
        <v>185055</v>
      </c>
      <c r="AF114" s="0" t="n">
        <v>83053</v>
      </c>
      <c r="AG114" s="2" t="n">
        <v>161.3087</v>
      </c>
      <c r="AH114" s="0" t="n">
        <v>3.7982</v>
      </c>
      <c r="AI114" s="0" t="n">
        <v>7098.518</v>
      </c>
      <c r="AJ114" s="0" t="n">
        <v>0</v>
      </c>
      <c r="AK114" s="0" t="n">
        <v>39.53</v>
      </c>
      <c r="AL114" s="0" t="n">
        <v>443542</v>
      </c>
      <c r="AM114" s="0" t="n">
        <v>188563</v>
      </c>
      <c r="AN114" s="0" t="n">
        <v>86724</v>
      </c>
      <c r="AO114" s="2" t="n">
        <v>282.1406</v>
      </c>
      <c r="AP114" s="0" t="n">
        <v>6.6433</v>
      </c>
      <c r="AQ114" s="0" t="n">
        <v>7592.733</v>
      </c>
      <c r="AR114" s="0" t="n">
        <v>0</v>
      </c>
      <c r="AS114" s="0" t="n">
        <v>40.93</v>
      </c>
      <c r="AT114" s="0" t="n">
        <v>387907</v>
      </c>
      <c r="AU114" s="0" t="n">
        <v>195022</v>
      </c>
      <c r="AV114" s="0" t="n">
        <v>92854</v>
      </c>
      <c r="AW114" s="2" t="n">
        <v>257.2103</v>
      </c>
      <c r="AX114" s="0" t="n">
        <v>6.0563</v>
      </c>
      <c r="AY114" s="0" t="n">
        <v>6</v>
      </c>
      <c r="BC114" s="0" t="s">
        <v>391</v>
      </c>
    </row>
    <row r="115" customFormat="false" ht="15" hidden="false" customHeight="true" outlineLevel="0" collapsed="false">
      <c r="A115" s="0" t="s">
        <v>392</v>
      </c>
      <c r="B115" s="0" t="s">
        <v>393</v>
      </c>
      <c r="C115" s="0" t="n">
        <v>5972.524</v>
      </c>
      <c r="D115" s="0" t="n">
        <v>0</v>
      </c>
      <c r="E115" s="0" t="n">
        <v>65.12</v>
      </c>
      <c r="F115" s="0" t="n">
        <v>136789</v>
      </c>
      <c r="G115" s="0" t="n">
        <v>87815</v>
      </c>
      <c r="H115" s="0" t="n">
        <v>35913</v>
      </c>
      <c r="I115" s="1" t="n">
        <v>100.36</v>
      </c>
      <c r="J115" s="0" t="n">
        <v>1.0263</v>
      </c>
      <c r="K115" s="0" t="n">
        <v>6817.445</v>
      </c>
      <c r="L115" s="0" t="n">
        <v>0</v>
      </c>
      <c r="M115" s="0" t="n">
        <v>68.6</v>
      </c>
      <c r="N115" s="0" t="n">
        <v>153832</v>
      </c>
      <c r="O115" s="0" t="n">
        <v>103543</v>
      </c>
      <c r="P115" s="0" t="n">
        <v>38134</v>
      </c>
      <c r="Q115" s="1" t="n">
        <v>116.5762</v>
      </c>
      <c r="R115" s="0" t="n">
        <v>1.1921</v>
      </c>
      <c r="S115" s="0" t="n">
        <v>7665</v>
      </c>
      <c r="T115" s="0" t="n">
        <v>0</v>
      </c>
      <c r="U115" s="0" t="n">
        <v>62.79</v>
      </c>
      <c r="V115" s="0" t="n">
        <v>122484</v>
      </c>
      <c r="W115" s="0" t="n">
        <v>92433</v>
      </c>
      <c r="X115" s="0" t="n">
        <v>35717</v>
      </c>
      <c r="Y115" s="1" t="n">
        <v>101.2765</v>
      </c>
      <c r="Z115" s="0" t="n">
        <v>1.0356</v>
      </c>
      <c r="AA115" s="0" t="n">
        <v>10214.22</v>
      </c>
      <c r="AB115" s="0" t="n">
        <v>0</v>
      </c>
      <c r="AC115" s="0" t="n">
        <v>82.56</v>
      </c>
      <c r="AD115" s="0" t="n">
        <v>196631</v>
      </c>
      <c r="AE115" s="0" t="n">
        <v>108643</v>
      </c>
      <c r="AF115" s="0" t="n">
        <v>61044</v>
      </c>
      <c r="AG115" s="2" t="n">
        <v>94.7019</v>
      </c>
      <c r="AH115" s="0" t="n">
        <v>0.9684</v>
      </c>
      <c r="AI115" s="0" t="n">
        <v>7834.793</v>
      </c>
      <c r="AJ115" s="0" t="n">
        <v>0</v>
      </c>
      <c r="AK115" s="0" t="n">
        <v>70.93</v>
      </c>
      <c r="AL115" s="0" t="n">
        <v>195820</v>
      </c>
      <c r="AM115" s="0" t="n">
        <v>122623</v>
      </c>
      <c r="AN115" s="0" t="n">
        <v>52956</v>
      </c>
      <c r="AO115" s="2" t="n">
        <v>183.4767</v>
      </c>
      <c r="AP115" s="0" t="n">
        <v>1.8762</v>
      </c>
      <c r="AQ115" s="0" t="n">
        <v>8879.557</v>
      </c>
      <c r="AR115" s="0" t="n">
        <v>0</v>
      </c>
      <c r="AS115" s="0" t="n">
        <v>70.93</v>
      </c>
      <c r="AT115" s="0" t="n">
        <v>215697</v>
      </c>
      <c r="AU115" s="0" t="n">
        <v>123215</v>
      </c>
      <c r="AV115" s="0" t="n">
        <v>56537</v>
      </c>
      <c r="AW115" s="2" t="n">
        <v>162.5056</v>
      </c>
      <c r="AX115" s="0" t="n">
        <v>1.6618</v>
      </c>
      <c r="AY115" s="0" t="n">
        <v>6</v>
      </c>
      <c r="BC115" s="0" t="s">
        <v>394</v>
      </c>
    </row>
    <row r="116" customFormat="false" ht="15" hidden="false" customHeight="true" outlineLevel="0" collapsed="false">
      <c r="A116" s="0" t="s">
        <v>395</v>
      </c>
      <c r="B116" s="0" t="s">
        <v>396</v>
      </c>
      <c r="C116" s="0" t="n">
        <v>371.432</v>
      </c>
      <c r="D116" s="0" t="n">
        <v>0.07</v>
      </c>
      <c r="E116" s="0" t="n">
        <v>32.48</v>
      </c>
      <c r="F116" s="0" t="n">
        <v>17550</v>
      </c>
      <c r="G116" s="0" t="n">
        <v>11355</v>
      </c>
      <c r="H116" s="0" t="n">
        <v>3873</v>
      </c>
      <c r="I116" s="1" t="n">
        <v>12.9771</v>
      </c>
      <c r="J116" s="0" t="n">
        <v>0.4621</v>
      </c>
      <c r="K116" s="0" t="n">
        <v>345.8527</v>
      </c>
      <c r="L116" s="0" t="n">
        <v>0</v>
      </c>
      <c r="M116" s="0" t="n">
        <v>37.26</v>
      </c>
      <c r="N116" s="0" t="n">
        <v>31752</v>
      </c>
      <c r="O116" s="0" t="n">
        <v>17842</v>
      </c>
      <c r="P116" s="0" t="n">
        <v>9164</v>
      </c>
      <c r="Q116" s="1" t="n">
        <v>20.0878</v>
      </c>
      <c r="R116" s="0" t="n">
        <v>0.7153</v>
      </c>
      <c r="S116" s="0" t="n">
        <v>642.4183</v>
      </c>
      <c r="T116" s="0" t="n">
        <v>0</v>
      </c>
      <c r="U116" s="0" t="n">
        <v>40.45</v>
      </c>
      <c r="V116" s="0" t="n">
        <v>49188</v>
      </c>
      <c r="W116" s="0" t="n">
        <v>15526</v>
      </c>
      <c r="X116" s="0" t="n">
        <v>13494</v>
      </c>
      <c r="Y116" s="1" t="n">
        <v>17.0114</v>
      </c>
      <c r="Z116" s="0" t="n">
        <v>0.6058</v>
      </c>
      <c r="AA116" s="0" t="n">
        <v>230.8418</v>
      </c>
      <c r="AB116" s="0" t="n">
        <v>0.06</v>
      </c>
      <c r="AC116" s="0" t="n">
        <v>16.56</v>
      </c>
      <c r="AD116" s="0" t="n">
        <v>31685</v>
      </c>
      <c r="AE116" s="0" t="n">
        <v>8305.5</v>
      </c>
      <c r="AF116" s="0" t="n">
        <v>1804</v>
      </c>
      <c r="AG116" s="2" t="n">
        <v>7.2397</v>
      </c>
      <c r="AH116" s="0" t="n">
        <v>0.2578</v>
      </c>
      <c r="AI116" s="0" t="n">
        <v>380.5616</v>
      </c>
      <c r="AJ116" s="0" t="n">
        <v>0</v>
      </c>
      <c r="AK116" s="0" t="n">
        <v>26.43</v>
      </c>
      <c r="AL116" s="0" t="n">
        <v>12956</v>
      </c>
      <c r="AM116" s="0" t="n">
        <v>10578</v>
      </c>
      <c r="AN116" s="0" t="n">
        <v>2550</v>
      </c>
      <c r="AO116" s="2" t="n">
        <v>15.8275</v>
      </c>
      <c r="AP116" s="0" t="n">
        <v>0.5636</v>
      </c>
      <c r="AQ116" s="0" t="n">
        <v>185.3257</v>
      </c>
      <c r="AR116" s="0" t="n">
        <v>0.32</v>
      </c>
      <c r="AS116" s="0" t="n">
        <v>13.69</v>
      </c>
      <c r="AT116" s="0" t="n">
        <v>8586</v>
      </c>
      <c r="AU116" s="0" t="n">
        <v>8154</v>
      </c>
      <c r="AV116" s="0" t="n">
        <v>1600</v>
      </c>
      <c r="AW116" s="2" t="n">
        <v>10.7541</v>
      </c>
      <c r="AX116" s="0" t="n">
        <v>0.383</v>
      </c>
      <c r="AY116" s="0" t="n">
        <v>6</v>
      </c>
      <c r="BC116" s="0" t="s">
        <v>397</v>
      </c>
    </row>
    <row r="117" customFormat="false" ht="15" hidden="false" customHeight="true" outlineLevel="0" collapsed="false">
      <c r="A117" s="0" t="s">
        <v>398</v>
      </c>
      <c r="B117" s="0" t="s">
        <v>399</v>
      </c>
      <c r="C117" s="0" t="n">
        <v>60.5252</v>
      </c>
      <c r="D117" s="0" t="n">
        <v>3.23</v>
      </c>
      <c r="E117" s="0" t="n">
        <v>0.69</v>
      </c>
      <c r="F117" s="0" t="n">
        <v>378557</v>
      </c>
      <c r="G117" s="0" t="n">
        <v>542316</v>
      </c>
      <c r="H117" s="0" t="n">
        <v>59412</v>
      </c>
      <c r="I117" s="1" t="n">
        <v>619.7897</v>
      </c>
      <c r="J117" s="0" t="n">
        <v>99.5897</v>
      </c>
      <c r="K117" s="0" t="n">
        <v>90.3459</v>
      </c>
      <c r="L117" s="0" t="n">
        <v>1.33</v>
      </c>
      <c r="M117" s="0" t="n">
        <v>3.06</v>
      </c>
      <c r="N117" s="0" t="n">
        <v>324321</v>
      </c>
      <c r="O117" s="0" t="n">
        <v>198835.1</v>
      </c>
      <c r="P117" s="0" t="n">
        <v>51931</v>
      </c>
      <c r="Q117" s="1" t="n">
        <v>223.863</v>
      </c>
      <c r="R117" s="0" t="n">
        <v>35.971</v>
      </c>
      <c r="S117" s="0" t="n">
        <v>121.5055</v>
      </c>
      <c r="T117" s="0" t="n">
        <v>0.48</v>
      </c>
      <c r="U117" s="0" t="n">
        <v>2.57</v>
      </c>
      <c r="V117" s="0" t="n">
        <v>179533</v>
      </c>
      <c r="W117" s="0" t="n">
        <v>138269.9</v>
      </c>
      <c r="X117" s="0" t="n">
        <v>68387</v>
      </c>
      <c r="Y117" s="1" t="n">
        <v>151.4988</v>
      </c>
      <c r="Z117" s="0" t="n">
        <v>24.3433</v>
      </c>
      <c r="AA117" s="0" t="n">
        <v>102.1743</v>
      </c>
      <c r="AB117" s="0" t="n">
        <v>1.33</v>
      </c>
      <c r="AC117" s="0" t="n">
        <v>4.51</v>
      </c>
      <c r="AD117" s="0" t="n">
        <v>263537</v>
      </c>
      <c r="AE117" s="0" t="n">
        <v>207342</v>
      </c>
      <c r="AF117" s="0" t="n">
        <v>41985</v>
      </c>
      <c r="AG117" s="2" t="n">
        <v>180.7359</v>
      </c>
      <c r="AH117" s="0" t="n">
        <v>29.0412</v>
      </c>
      <c r="AI117" s="0" t="n">
        <v>75.8994</v>
      </c>
      <c r="AJ117" s="0" t="n">
        <v>1.19</v>
      </c>
      <c r="AK117" s="0" t="n">
        <v>1.46</v>
      </c>
      <c r="AL117" s="0" t="n">
        <v>496969</v>
      </c>
      <c r="AM117" s="0" t="n">
        <v>208564</v>
      </c>
      <c r="AN117" s="0" t="n">
        <v>61273</v>
      </c>
      <c r="AO117" s="2" t="n">
        <v>312.0674</v>
      </c>
      <c r="AP117" s="0" t="n">
        <v>50.1439</v>
      </c>
      <c r="AQ117" s="0" t="n">
        <v>83.3679</v>
      </c>
      <c r="AR117" s="0" t="n">
        <v>1.84</v>
      </c>
      <c r="AS117" s="0" t="n">
        <v>1.11</v>
      </c>
      <c r="AT117" s="0" t="n">
        <v>371800</v>
      </c>
      <c r="AU117" s="0" t="n">
        <v>357888</v>
      </c>
      <c r="AV117" s="0" t="n">
        <v>48492</v>
      </c>
      <c r="AW117" s="2" t="n">
        <v>472.0107</v>
      </c>
      <c r="AX117" s="0" t="n">
        <v>75.8441</v>
      </c>
      <c r="AY117" s="0" t="n">
        <v>6</v>
      </c>
      <c r="BC117" s="0" t="s">
        <v>400</v>
      </c>
    </row>
    <row r="118" customFormat="false" ht="15" hidden="false" customHeight="true" outlineLevel="0" collapsed="false">
      <c r="A118" s="0" t="s">
        <v>401</v>
      </c>
      <c r="B118" s="0" t="s">
        <v>402</v>
      </c>
      <c r="C118" s="0" t="n">
        <v>669.7419</v>
      </c>
      <c r="D118" s="0" t="n">
        <v>0</v>
      </c>
      <c r="E118" s="0" t="n">
        <v>38.69</v>
      </c>
      <c r="F118" s="0" t="n">
        <v>15127</v>
      </c>
      <c r="G118" s="0" t="n">
        <v>10725</v>
      </c>
      <c r="H118" s="0" t="n">
        <v>3410</v>
      </c>
      <c r="I118" s="1" t="n">
        <v>12.2571</v>
      </c>
      <c r="J118" s="0" t="n">
        <v>0.2766</v>
      </c>
      <c r="K118" s="0" t="n">
        <v>510.3578</v>
      </c>
      <c r="L118" s="0" t="n">
        <v>0</v>
      </c>
      <c r="M118" s="0" t="n">
        <v>29.15</v>
      </c>
      <c r="N118" s="0" t="n">
        <v>19942</v>
      </c>
      <c r="O118" s="0" t="n">
        <v>15705</v>
      </c>
      <c r="P118" s="0" t="n">
        <v>3316</v>
      </c>
      <c r="Q118" s="1" t="n">
        <v>17.6818</v>
      </c>
      <c r="R118" s="0" t="n">
        <v>0.3989</v>
      </c>
      <c r="S118" s="0" t="n">
        <v>495.5812</v>
      </c>
      <c r="T118" s="0" t="n">
        <v>0</v>
      </c>
      <c r="U118" s="0" t="n">
        <v>27.14</v>
      </c>
      <c r="V118" s="0" t="n">
        <v>15488</v>
      </c>
      <c r="W118" s="0" t="n">
        <v>14325.87</v>
      </c>
      <c r="X118" s="0" t="n">
        <v>3086</v>
      </c>
      <c r="Y118" s="1" t="n">
        <v>15.6965</v>
      </c>
      <c r="Z118" s="0" t="n">
        <v>0.3542</v>
      </c>
      <c r="AA118" s="0" t="n">
        <v>139.7551</v>
      </c>
      <c r="AB118" s="0" t="n">
        <v>0.53</v>
      </c>
      <c r="AC118" s="0" t="n">
        <v>21.11</v>
      </c>
      <c r="AD118" s="0" t="n">
        <v>5579</v>
      </c>
      <c r="AE118" s="0" t="n">
        <v>5101</v>
      </c>
      <c r="AF118" s="0" t="n">
        <v>739</v>
      </c>
      <c r="AG118" s="2" t="n">
        <v>4.4464</v>
      </c>
      <c r="AH118" s="0" t="n">
        <v>0.1003</v>
      </c>
      <c r="AI118" s="0" t="n">
        <v>1543.385</v>
      </c>
      <c r="AJ118" s="0" t="n">
        <v>0</v>
      </c>
      <c r="AK118" s="0" t="n">
        <v>37.69</v>
      </c>
      <c r="AL118" s="0" t="n">
        <v>43021</v>
      </c>
      <c r="AM118" s="0" t="n">
        <v>28005</v>
      </c>
      <c r="AN118" s="0" t="n">
        <v>6904</v>
      </c>
      <c r="AO118" s="2" t="n">
        <v>41.903</v>
      </c>
      <c r="AP118" s="0" t="n">
        <v>0.9454</v>
      </c>
      <c r="AQ118" s="0" t="n">
        <v>1704.856</v>
      </c>
      <c r="AR118" s="0" t="n">
        <v>0</v>
      </c>
      <c r="AS118" s="0" t="n">
        <v>46.23</v>
      </c>
      <c r="AT118" s="0" t="n">
        <v>31483</v>
      </c>
      <c r="AU118" s="0" t="n">
        <v>25257</v>
      </c>
      <c r="AV118" s="0" t="n">
        <v>9556</v>
      </c>
      <c r="AW118" s="2" t="n">
        <v>33.3109</v>
      </c>
      <c r="AX118" s="0" t="n">
        <v>0.7516</v>
      </c>
      <c r="AY118" s="0" t="n">
        <v>6</v>
      </c>
      <c r="BC118" s="0" t="s">
        <v>403</v>
      </c>
    </row>
    <row r="119" customFormat="false" ht="15" hidden="false" customHeight="true" outlineLevel="0" collapsed="false">
      <c r="A119" s="0" t="s">
        <v>404</v>
      </c>
      <c r="B119" s="0" t="s">
        <v>405</v>
      </c>
      <c r="C119" s="0" t="n">
        <v>1036.61</v>
      </c>
      <c r="D119" s="0" t="n">
        <v>0</v>
      </c>
      <c r="E119" s="0" t="n">
        <v>28.18</v>
      </c>
      <c r="F119" s="0" t="n">
        <v>114261</v>
      </c>
      <c r="G119" s="0" t="n">
        <v>0</v>
      </c>
      <c r="H119" s="0" t="n">
        <v>24596</v>
      </c>
      <c r="I119" s="1" t="s">
        <v>60</v>
      </c>
      <c r="J119" s="0" t="s">
        <v>60</v>
      </c>
      <c r="K119" s="0" t="n">
        <v>1700.394</v>
      </c>
      <c r="L119" s="0" t="n">
        <v>0</v>
      </c>
      <c r="M119" s="0" t="n">
        <v>32.04</v>
      </c>
      <c r="N119" s="0" t="n">
        <v>174206</v>
      </c>
      <c r="O119" s="0" t="n">
        <v>0</v>
      </c>
      <c r="P119" s="0" t="n">
        <v>38855</v>
      </c>
      <c r="Q119" s="1" t="s">
        <v>60</v>
      </c>
      <c r="R119" s="0" t="s">
        <v>60</v>
      </c>
      <c r="S119" s="0" t="n">
        <v>1420.059</v>
      </c>
      <c r="T119" s="0" t="n">
        <v>0</v>
      </c>
      <c r="U119" s="0" t="n">
        <v>40.61</v>
      </c>
      <c r="V119" s="0" t="n">
        <v>135812</v>
      </c>
      <c r="W119" s="0" t="n">
        <v>9588</v>
      </c>
      <c r="X119" s="0" t="n">
        <v>31941</v>
      </c>
      <c r="Y119" s="1" t="n">
        <v>10.5053</v>
      </c>
      <c r="Z119" s="0" t="n">
        <v>0.4293</v>
      </c>
      <c r="AA119" s="0" t="n">
        <v>1237.802</v>
      </c>
      <c r="AB119" s="0" t="n">
        <v>0</v>
      </c>
      <c r="AC119" s="0" t="n">
        <v>25.97</v>
      </c>
      <c r="AD119" s="0" t="n">
        <v>140053</v>
      </c>
      <c r="AE119" s="0" t="n">
        <v>0</v>
      </c>
      <c r="AF119" s="0" t="n">
        <v>23351</v>
      </c>
      <c r="AG119" s="2" t="s">
        <v>60</v>
      </c>
      <c r="AH119" s="0" t="s">
        <v>60</v>
      </c>
      <c r="AI119" s="0" t="n">
        <v>1425.091</v>
      </c>
      <c r="AJ119" s="0" t="n">
        <v>0</v>
      </c>
      <c r="AK119" s="0" t="n">
        <v>33.98</v>
      </c>
      <c r="AL119" s="0" t="n">
        <v>184639</v>
      </c>
      <c r="AM119" s="0" t="n">
        <v>6961</v>
      </c>
      <c r="AN119" s="0" t="n">
        <v>37299</v>
      </c>
      <c r="AO119" s="2" t="n">
        <v>10.4155</v>
      </c>
      <c r="AP119" s="0" t="n">
        <v>0.4256</v>
      </c>
      <c r="AQ119" s="0" t="n">
        <v>1630.416</v>
      </c>
      <c r="AR119" s="0" t="n">
        <v>0</v>
      </c>
      <c r="AS119" s="0" t="n">
        <v>38.95</v>
      </c>
      <c r="AT119" s="0" t="n">
        <v>196697</v>
      </c>
      <c r="AU119" s="0" t="n">
        <v>8707</v>
      </c>
      <c r="AV119" s="0" t="n">
        <v>42140</v>
      </c>
      <c r="AW119" s="2" t="n">
        <v>11.4835</v>
      </c>
      <c r="AX119" s="0" t="n">
        <v>0.4693</v>
      </c>
      <c r="AY119" s="0" t="n">
        <v>6</v>
      </c>
      <c r="BC119" s="0" t="s">
        <v>406</v>
      </c>
    </row>
    <row r="120" customFormat="false" ht="15" hidden="false" customHeight="true" outlineLevel="0" collapsed="false">
      <c r="A120" s="0" t="s">
        <v>407</v>
      </c>
      <c r="B120" s="0" t="s">
        <v>408</v>
      </c>
      <c r="C120" s="0" t="n">
        <v>596.6739</v>
      </c>
      <c r="D120" s="0" t="n">
        <v>0</v>
      </c>
      <c r="E120" s="0" t="n">
        <v>19.13</v>
      </c>
      <c r="F120" s="0" t="n">
        <v>307577</v>
      </c>
      <c r="G120" s="0" t="n">
        <v>45539</v>
      </c>
      <c r="H120" s="0" t="n">
        <v>55811</v>
      </c>
      <c r="I120" s="1" t="n">
        <v>52.0446</v>
      </c>
      <c r="J120" s="0" t="n">
        <v>10.7224</v>
      </c>
      <c r="K120" s="0" t="n">
        <v>848.6022</v>
      </c>
      <c r="L120" s="0" t="n">
        <v>0</v>
      </c>
      <c r="M120" s="0" t="n">
        <v>27.34</v>
      </c>
      <c r="N120" s="0" t="n">
        <v>375693</v>
      </c>
      <c r="O120" s="0" t="n">
        <v>64096</v>
      </c>
      <c r="P120" s="0" t="n">
        <v>64645</v>
      </c>
      <c r="Q120" s="1" t="n">
        <v>72.1639</v>
      </c>
      <c r="R120" s="0" t="n">
        <v>14.8675</v>
      </c>
      <c r="S120" s="0" t="n">
        <v>275.3095</v>
      </c>
      <c r="T120" s="0" t="n">
        <v>0.12</v>
      </c>
      <c r="U120" s="0" t="n">
        <v>13.99</v>
      </c>
      <c r="V120" s="0" t="n">
        <v>113893</v>
      </c>
      <c r="W120" s="0" t="n">
        <v>31367</v>
      </c>
      <c r="X120" s="0" t="n">
        <v>19613</v>
      </c>
      <c r="Y120" s="1" t="n">
        <v>34.368</v>
      </c>
      <c r="Z120" s="0" t="n">
        <v>7.0806</v>
      </c>
      <c r="AA120" s="0" t="n">
        <v>679.8278</v>
      </c>
      <c r="AB120" s="0" t="n">
        <v>0</v>
      </c>
      <c r="AC120" s="0" t="n">
        <v>21.2</v>
      </c>
      <c r="AD120" s="0" t="n">
        <v>329861</v>
      </c>
      <c r="AE120" s="0" t="n">
        <v>66432</v>
      </c>
      <c r="AF120" s="0" t="n">
        <v>57577</v>
      </c>
      <c r="AG120" s="2" t="n">
        <v>57.9074</v>
      </c>
      <c r="AH120" s="0" t="n">
        <v>11.9303</v>
      </c>
      <c r="AI120" s="0" t="n">
        <v>591.6933</v>
      </c>
      <c r="AJ120" s="0" t="n">
        <v>0</v>
      </c>
      <c r="AK120" s="0" t="n">
        <v>23.42</v>
      </c>
      <c r="AL120" s="0" t="n">
        <v>305012</v>
      </c>
      <c r="AM120" s="0" t="n">
        <v>58021</v>
      </c>
      <c r="AN120" s="0" t="n">
        <v>48627</v>
      </c>
      <c r="AO120" s="2" t="n">
        <v>86.8149</v>
      </c>
      <c r="AP120" s="0" t="n">
        <v>17.8859</v>
      </c>
      <c r="AQ120" s="0" t="n">
        <v>666.2187</v>
      </c>
      <c r="AR120" s="0" t="n">
        <v>0</v>
      </c>
      <c r="AS120" s="0" t="n">
        <v>23.69</v>
      </c>
      <c r="AT120" s="0" t="n">
        <v>427707</v>
      </c>
      <c r="AU120" s="0" t="n">
        <v>62338</v>
      </c>
      <c r="AV120" s="0" t="n">
        <v>64707</v>
      </c>
      <c r="AW120" s="2" t="n">
        <v>82.2162</v>
      </c>
      <c r="AX120" s="0" t="n">
        <v>16.9385</v>
      </c>
      <c r="AY120" s="0" t="n">
        <v>6</v>
      </c>
      <c r="BC120" s="0" t="s">
        <v>409</v>
      </c>
    </row>
    <row r="121" customFormat="false" ht="15" hidden="false" customHeight="true" outlineLevel="0" collapsed="false">
      <c r="A121" s="0" t="s">
        <v>410</v>
      </c>
      <c r="B121" s="0" t="s">
        <v>411</v>
      </c>
      <c r="C121" s="0" t="n">
        <v>738.6398</v>
      </c>
      <c r="D121" s="0" t="n">
        <v>0</v>
      </c>
      <c r="E121" s="0" t="n">
        <v>22.66</v>
      </c>
      <c r="F121" s="0" t="n">
        <v>173945</v>
      </c>
      <c r="G121" s="0" t="n">
        <v>59054</v>
      </c>
      <c r="H121" s="0" t="n">
        <v>35443</v>
      </c>
      <c r="I121" s="1" t="n">
        <v>67.4903</v>
      </c>
      <c r="J121" s="0" t="n">
        <v>6.7847</v>
      </c>
      <c r="K121" s="0" t="n">
        <v>1455.455</v>
      </c>
      <c r="L121" s="0" t="n">
        <v>0</v>
      </c>
      <c r="M121" s="0" t="n">
        <v>30.6</v>
      </c>
      <c r="N121" s="0" t="n">
        <v>235064</v>
      </c>
      <c r="O121" s="0" t="n">
        <v>79543</v>
      </c>
      <c r="P121" s="0" t="n">
        <v>48864</v>
      </c>
      <c r="Q121" s="1" t="n">
        <v>89.5553</v>
      </c>
      <c r="R121" s="0" t="n">
        <v>9.0028</v>
      </c>
      <c r="S121" s="0" t="n">
        <v>816.5964</v>
      </c>
      <c r="T121" s="0" t="n">
        <v>0</v>
      </c>
      <c r="U121" s="0" t="n">
        <v>26.81</v>
      </c>
      <c r="V121" s="0" t="n">
        <v>168396</v>
      </c>
      <c r="W121" s="0" t="n">
        <v>53049</v>
      </c>
      <c r="X121" s="0" t="n">
        <v>36317</v>
      </c>
      <c r="Y121" s="1" t="n">
        <v>58.1244</v>
      </c>
      <c r="Z121" s="0" t="n">
        <v>5.8431</v>
      </c>
      <c r="AA121" s="0" t="n">
        <v>1077.173</v>
      </c>
      <c r="AB121" s="0" t="n">
        <v>0</v>
      </c>
      <c r="AC121" s="0" t="n">
        <v>29.54</v>
      </c>
      <c r="AD121" s="0" t="n">
        <v>223364</v>
      </c>
      <c r="AE121" s="0" t="n">
        <v>72375</v>
      </c>
      <c r="AF121" s="0" t="n">
        <v>47037</v>
      </c>
      <c r="AG121" s="2" t="n">
        <v>63.0878</v>
      </c>
      <c r="AH121" s="0" t="n">
        <v>6.3421</v>
      </c>
      <c r="AI121" s="0" t="n">
        <v>842.1548</v>
      </c>
      <c r="AJ121" s="0" t="n">
        <v>0</v>
      </c>
      <c r="AK121" s="0" t="n">
        <v>22.66</v>
      </c>
      <c r="AL121" s="0" t="n">
        <v>141202</v>
      </c>
      <c r="AM121" s="0" t="n">
        <v>57465</v>
      </c>
      <c r="AN121" s="0" t="n">
        <v>41426</v>
      </c>
      <c r="AO121" s="2" t="n">
        <v>85.983</v>
      </c>
      <c r="AP121" s="0" t="n">
        <v>8.6437</v>
      </c>
      <c r="AQ121" s="0" t="n">
        <v>967.9971</v>
      </c>
      <c r="AR121" s="0" t="n">
        <v>0</v>
      </c>
      <c r="AS121" s="0" t="n">
        <v>21.59</v>
      </c>
      <c r="AT121" s="0" t="n">
        <v>170807</v>
      </c>
      <c r="AU121" s="0" t="n">
        <v>66671</v>
      </c>
      <c r="AV121" s="0" t="n">
        <v>52199</v>
      </c>
      <c r="AW121" s="2" t="n">
        <v>87.9309</v>
      </c>
      <c r="AX121" s="0" t="n">
        <v>8.8395</v>
      </c>
      <c r="AY121" s="0" t="n">
        <v>6</v>
      </c>
      <c r="BC121" s="0" t="s">
        <v>412</v>
      </c>
    </row>
    <row r="122" customFormat="false" ht="15" hidden="false" customHeight="true" outlineLevel="0" collapsed="false">
      <c r="A122" s="0" t="s">
        <v>413</v>
      </c>
      <c r="B122" s="0" t="s">
        <v>414</v>
      </c>
      <c r="C122" s="0" t="n">
        <v>2395.624</v>
      </c>
      <c r="D122" s="0" t="n">
        <v>0</v>
      </c>
      <c r="E122" s="0" t="n">
        <v>40.98</v>
      </c>
      <c r="F122" s="0" t="n">
        <v>176441</v>
      </c>
      <c r="G122" s="0" t="n">
        <v>63633</v>
      </c>
      <c r="H122" s="0" t="n">
        <v>34887</v>
      </c>
      <c r="I122" s="1" t="n">
        <v>72.7234</v>
      </c>
      <c r="J122" s="0" t="n">
        <v>4.5457</v>
      </c>
      <c r="K122" s="0" t="n">
        <v>3039.363</v>
      </c>
      <c r="L122" s="0" t="n">
        <v>0</v>
      </c>
      <c r="M122" s="0" t="n">
        <v>43.9</v>
      </c>
      <c r="N122" s="0" t="n">
        <v>281150</v>
      </c>
      <c r="O122" s="0" t="n">
        <v>108204</v>
      </c>
      <c r="P122" s="0" t="n">
        <v>54641</v>
      </c>
      <c r="Q122" s="1" t="n">
        <v>121.8239</v>
      </c>
      <c r="R122" s="0" t="n">
        <v>7.6148</v>
      </c>
      <c r="S122" s="0" t="n">
        <v>2378.688</v>
      </c>
      <c r="T122" s="0" t="n">
        <v>0</v>
      </c>
      <c r="U122" s="0" t="n">
        <v>41.17</v>
      </c>
      <c r="V122" s="0" t="n">
        <v>174125</v>
      </c>
      <c r="W122" s="0" t="n">
        <v>70667</v>
      </c>
      <c r="X122" s="0" t="n">
        <v>37648</v>
      </c>
      <c r="Y122" s="1" t="n">
        <v>77.428</v>
      </c>
      <c r="Z122" s="0" t="n">
        <v>4.8398</v>
      </c>
      <c r="AA122" s="0" t="n">
        <v>2114.412</v>
      </c>
      <c r="AB122" s="0" t="n">
        <v>0</v>
      </c>
      <c r="AC122" s="0" t="n">
        <v>29.14</v>
      </c>
      <c r="AD122" s="0" t="n">
        <v>85248</v>
      </c>
      <c r="AE122" s="0" t="n">
        <v>27609.69</v>
      </c>
      <c r="AF122" s="0" t="n">
        <v>18555</v>
      </c>
      <c r="AG122" s="2" t="n">
        <v>24.0668</v>
      </c>
      <c r="AH122" s="0" t="n">
        <v>1.5043</v>
      </c>
      <c r="AI122" s="0" t="n">
        <v>625.2468</v>
      </c>
      <c r="AJ122" s="0" t="n">
        <v>0</v>
      </c>
      <c r="AK122" s="0" t="n">
        <v>34.97</v>
      </c>
      <c r="AL122" s="0" t="n">
        <v>177891</v>
      </c>
      <c r="AM122" s="0" t="n">
        <v>104700</v>
      </c>
      <c r="AN122" s="0" t="n">
        <v>26466</v>
      </c>
      <c r="AO122" s="2" t="n">
        <v>156.6591</v>
      </c>
      <c r="AP122" s="0" t="n">
        <v>9.7922</v>
      </c>
      <c r="AQ122" s="0" t="n">
        <v>1054.171</v>
      </c>
      <c r="AR122" s="0" t="n">
        <v>0</v>
      </c>
      <c r="AS122" s="0" t="n">
        <v>24.23</v>
      </c>
      <c r="AT122" s="0" t="n">
        <v>107642</v>
      </c>
      <c r="AU122" s="0" t="n">
        <v>61975</v>
      </c>
      <c r="AV122" s="0" t="n">
        <v>15806</v>
      </c>
      <c r="AW122" s="2" t="n">
        <v>81.7375</v>
      </c>
      <c r="AX122" s="0" t="n">
        <v>5.1091</v>
      </c>
      <c r="AY122" s="0" t="n">
        <v>6</v>
      </c>
      <c r="BC122" s="0" t="s">
        <v>415</v>
      </c>
    </row>
    <row r="123" customFormat="false" ht="15" hidden="false" customHeight="true" outlineLevel="0" collapsed="false">
      <c r="A123" s="0" t="s">
        <v>416</v>
      </c>
      <c r="B123" s="0" t="s">
        <v>417</v>
      </c>
      <c r="C123" s="0" t="n">
        <v>228.9336</v>
      </c>
      <c r="D123" s="0" t="n">
        <v>0.18</v>
      </c>
      <c r="E123" s="0" t="n">
        <v>17.43</v>
      </c>
      <c r="F123" s="0" t="n">
        <v>69828</v>
      </c>
      <c r="G123" s="0" t="n">
        <v>17531</v>
      </c>
      <c r="H123" s="0" t="n">
        <v>11822</v>
      </c>
      <c r="I123" s="1" t="n">
        <v>20.0354</v>
      </c>
      <c r="J123" s="0" t="n">
        <v>2.6649</v>
      </c>
      <c r="K123" s="0" t="n">
        <v>346.1679</v>
      </c>
      <c r="L123" s="0" t="n">
        <v>0</v>
      </c>
      <c r="M123" s="0" t="n">
        <v>27.73</v>
      </c>
      <c r="N123" s="0" t="n">
        <v>135920</v>
      </c>
      <c r="O123" s="0" t="n">
        <v>31224</v>
      </c>
      <c r="P123" s="0" t="n">
        <v>19956</v>
      </c>
      <c r="Q123" s="1" t="n">
        <v>35.1543</v>
      </c>
      <c r="R123" s="0" t="n">
        <v>4.6759</v>
      </c>
      <c r="S123" s="0" t="n">
        <v>357.1473</v>
      </c>
      <c r="T123" s="0" t="n">
        <v>0</v>
      </c>
      <c r="U123" s="0" t="n">
        <v>17.34</v>
      </c>
      <c r="V123" s="0" t="n">
        <v>80413</v>
      </c>
      <c r="W123" s="0" t="n">
        <v>24827</v>
      </c>
      <c r="X123" s="0" t="n">
        <v>18088</v>
      </c>
      <c r="Y123" s="1" t="n">
        <v>27.2023</v>
      </c>
      <c r="Z123" s="0" t="n">
        <v>3.6182</v>
      </c>
      <c r="AA123" s="0" t="n">
        <v>358.058</v>
      </c>
      <c r="AB123" s="0" t="n">
        <v>0</v>
      </c>
      <c r="AC123" s="0" t="n">
        <v>22.36</v>
      </c>
      <c r="AD123" s="0" t="n">
        <v>169388</v>
      </c>
      <c r="AE123" s="0" t="n">
        <v>75432.22</v>
      </c>
      <c r="AF123" s="0" t="n">
        <v>20253</v>
      </c>
      <c r="AG123" s="2" t="n">
        <v>65.7528</v>
      </c>
      <c r="AH123" s="0" t="n">
        <v>8.7459</v>
      </c>
      <c r="AI123" s="0" t="n">
        <v>636.5963</v>
      </c>
      <c r="AJ123" s="0" t="n">
        <v>0</v>
      </c>
      <c r="AK123" s="0" t="n">
        <v>27.11</v>
      </c>
      <c r="AL123" s="0" t="n">
        <v>402938</v>
      </c>
      <c r="AM123" s="0" t="n">
        <v>94364</v>
      </c>
      <c r="AN123" s="0" t="n">
        <v>61603</v>
      </c>
      <c r="AO123" s="2" t="n">
        <v>141.1937</v>
      </c>
      <c r="AP123" s="0" t="n">
        <v>18.7804</v>
      </c>
      <c r="AQ123" s="0" t="n">
        <v>372.5126</v>
      </c>
      <c r="AR123" s="0" t="n">
        <v>0.07</v>
      </c>
      <c r="AS123" s="0" t="n">
        <v>18.75</v>
      </c>
      <c r="AT123" s="0" t="n">
        <v>242562</v>
      </c>
      <c r="AU123" s="0" t="n">
        <v>65648.24</v>
      </c>
      <c r="AV123" s="0" t="n">
        <v>32081</v>
      </c>
      <c r="AW123" s="2" t="n">
        <v>86.5821</v>
      </c>
      <c r="AX123" s="0" t="n">
        <v>11.5164</v>
      </c>
      <c r="AY123" s="0" t="n">
        <v>6</v>
      </c>
      <c r="BC123" s="0" t="s">
        <v>418</v>
      </c>
    </row>
    <row r="124" customFormat="false" ht="15" hidden="false" customHeight="true" outlineLevel="0" collapsed="false">
      <c r="A124" s="0" t="s">
        <v>419</v>
      </c>
      <c r="B124" s="0" t="s">
        <v>420</v>
      </c>
      <c r="C124" s="0" t="n">
        <v>995.6628</v>
      </c>
      <c r="D124" s="0" t="n">
        <v>0</v>
      </c>
      <c r="E124" s="0" t="n">
        <v>21.61</v>
      </c>
      <c r="F124" s="0" t="n">
        <v>90976</v>
      </c>
      <c r="G124" s="0" t="n">
        <v>33580</v>
      </c>
      <c r="H124" s="0" t="n">
        <v>14502</v>
      </c>
      <c r="I124" s="1" t="n">
        <v>38.3771</v>
      </c>
      <c r="J124" s="0" t="n">
        <v>3.3101</v>
      </c>
      <c r="K124" s="0" t="n">
        <v>366.3613</v>
      </c>
      <c r="L124" s="0" t="n">
        <v>0</v>
      </c>
      <c r="M124" s="0" t="n">
        <v>22.53</v>
      </c>
      <c r="N124" s="0" t="n">
        <v>73966</v>
      </c>
      <c r="O124" s="0" t="n">
        <v>31317</v>
      </c>
      <c r="P124" s="0" t="n">
        <v>13708</v>
      </c>
      <c r="Q124" s="1" t="n">
        <v>35.259</v>
      </c>
      <c r="R124" s="0" t="n">
        <v>3.0411</v>
      </c>
      <c r="S124" s="0" t="n">
        <v>291.5973</v>
      </c>
      <c r="T124" s="0" t="n">
        <v>0.12</v>
      </c>
      <c r="U124" s="0" t="n">
        <v>16.34</v>
      </c>
      <c r="V124" s="0" t="n">
        <v>66685</v>
      </c>
      <c r="W124" s="0" t="n">
        <v>29437</v>
      </c>
      <c r="X124" s="0" t="n">
        <v>9318</v>
      </c>
      <c r="Y124" s="1" t="n">
        <v>32.2534</v>
      </c>
      <c r="Z124" s="0" t="n">
        <v>2.7819</v>
      </c>
      <c r="AA124" s="0" t="n">
        <v>2146.933</v>
      </c>
      <c r="AB124" s="0" t="n">
        <v>0</v>
      </c>
      <c r="AC124" s="0" t="n">
        <v>31.23</v>
      </c>
      <c r="AD124" s="0" t="n">
        <v>185561</v>
      </c>
      <c r="AE124" s="0" t="n">
        <v>64309</v>
      </c>
      <c r="AF124" s="0" t="n">
        <v>33948</v>
      </c>
      <c r="AG124" s="2" t="n">
        <v>56.0569</v>
      </c>
      <c r="AH124" s="0" t="n">
        <v>4.835</v>
      </c>
      <c r="AI124" s="0" t="n">
        <v>1008.701</v>
      </c>
      <c r="AJ124" s="0" t="n">
        <v>0</v>
      </c>
      <c r="AK124" s="0" t="n">
        <v>27.27</v>
      </c>
      <c r="AL124" s="0" t="n">
        <v>142525</v>
      </c>
      <c r="AM124" s="0" t="n">
        <v>41884</v>
      </c>
      <c r="AN124" s="0" t="n">
        <v>25029</v>
      </c>
      <c r="AO124" s="2" t="n">
        <v>62.6696</v>
      </c>
      <c r="AP124" s="0" t="n">
        <v>5.4053</v>
      </c>
      <c r="AQ124" s="0" t="n">
        <v>1050.824</v>
      </c>
      <c r="AR124" s="0" t="n">
        <v>0</v>
      </c>
      <c r="AS124" s="0" t="n">
        <v>28.85</v>
      </c>
      <c r="AT124" s="0" t="n">
        <v>199495</v>
      </c>
      <c r="AU124" s="0" t="n">
        <v>62484</v>
      </c>
      <c r="AV124" s="0" t="n">
        <v>34719</v>
      </c>
      <c r="AW124" s="2" t="n">
        <v>82.4088</v>
      </c>
      <c r="AX124" s="0" t="n">
        <v>7.1078</v>
      </c>
      <c r="AY124" s="0" t="n">
        <v>6</v>
      </c>
      <c r="BC124" s="0" t="s">
        <v>421</v>
      </c>
    </row>
    <row r="125" customFormat="false" ht="15" hidden="false" customHeight="true" outlineLevel="0" collapsed="false">
      <c r="A125" s="0" t="s">
        <v>422</v>
      </c>
      <c r="B125" s="0" t="s">
        <v>423</v>
      </c>
      <c r="C125" s="0" t="n">
        <v>370.6913</v>
      </c>
      <c r="D125" s="0" t="n">
        <v>0.07</v>
      </c>
      <c r="E125" s="0" t="n">
        <v>15.33</v>
      </c>
      <c r="F125" s="0" t="n">
        <v>95203</v>
      </c>
      <c r="G125" s="0" t="n">
        <v>42164</v>
      </c>
      <c r="H125" s="0" t="n">
        <v>7716</v>
      </c>
      <c r="I125" s="1" t="n">
        <v>48.1874</v>
      </c>
      <c r="J125" s="0" t="n">
        <v>2.4212</v>
      </c>
      <c r="K125" s="0" t="n">
        <v>944.9427</v>
      </c>
      <c r="L125" s="0" t="n">
        <v>0</v>
      </c>
      <c r="M125" s="0" t="n">
        <v>24.22</v>
      </c>
      <c r="N125" s="0" t="n">
        <v>188622</v>
      </c>
      <c r="O125" s="0" t="n">
        <v>54619</v>
      </c>
      <c r="P125" s="0" t="n">
        <v>26736</v>
      </c>
      <c r="Q125" s="1" t="n">
        <v>61.494</v>
      </c>
      <c r="R125" s="0" t="n">
        <v>3.0898</v>
      </c>
      <c r="S125" s="0" t="n">
        <v>794.4394</v>
      </c>
      <c r="T125" s="0" t="n">
        <v>0</v>
      </c>
      <c r="U125" s="0" t="n">
        <v>32</v>
      </c>
      <c r="V125" s="0" t="n">
        <v>117713</v>
      </c>
      <c r="W125" s="0" t="n">
        <v>40419</v>
      </c>
      <c r="X125" s="0" t="n">
        <v>10351</v>
      </c>
      <c r="Y125" s="1" t="n">
        <v>44.2861</v>
      </c>
      <c r="Z125" s="0" t="n">
        <v>2.2252</v>
      </c>
      <c r="AA125" s="0" t="n">
        <v>784.7233</v>
      </c>
      <c r="AB125" s="0" t="n">
        <v>0</v>
      </c>
      <c r="AC125" s="0" t="n">
        <v>25.33</v>
      </c>
      <c r="AD125" s="0" t="n">
        <v>52618</v>
      </c>
      <c r="AE125" s="0" t="n">
        <v>30888</v>
      </c>
      <c r="AF125" s="0" t="n">
        <v>13271</v>
      </c>
      <c r="AG125" s="2" t="n">
        <v>26.9245</v>
      </c>
      <c r="AH125" s="0" t="n">
        <v>1.3528</v>
      </c>
      <c r="AI125" s="0" t="n">
        <v>713.0504</v>
      </c>
      <c r="AJ125" s="0" t="n">
        <v>0</v>
      </c>
      <c r="AK125" s="0" t="n">
        <v>28.44</v>
      </c>
      <c r="AL125" s="0" t="n">
        <v>122563</v>
      </c>
      <c r="AM125" s="0" t="n">
        <v>50282</v>
      </c>
      <c r="AN125" s="0" t="n">
        <v>12947</v>
      </c>
      <c r="AO125" s="2" t="n">
        <v>75.2353</v>
      </c>
      <c r="AP125" s="0" t="n">
        <v>3.7803</v>
      </c>
      <c r="AQ125" s="0" t="n">
        <v>660.3875</v>
      </c>
      <c r="AR125" s="0" t="n">
        <v>0</v>
      </c>
      <c r="AS125" s="0" t="n">
        <v>34.44</v>
      </c>
      <c r="AT125" s="0" t="n">
        <v>104737</v>
      </c>
      <c r="AU125" s="0" t="n">
        <v>45668</v>
      </c>
      <c r="AV125" s="0" t="n">
        <v>11637</v>
      </c>
      <c r="AW125" s="2" t="n">
        <v>60.2305</v>
      </c>
      <c r="AX125" s="0" t="n">
        <v>3.0263</v>
      </c>
      <c r="AY125" s="0" t="n">
        <v>6</v>
      </c>
      <c r="BC125" s="0" t="s">
        <v>424</v>
      </c>
    </row>
    <row r="126" customFormat="false" ht="15" hidden="false" customHeight="true" outlineLevel="0" collapsed="false">
      <c r="A126" s="0" t="s">
        <v>425</v>
      </c>
      <c r="B126" s="0" t="s">
        <v>426</v>
      </c>
      <c r="C126" s="0" t="n">
        <v>212.0507</v>
      </c>
      <c r="D126" s="0" t="n">
        <v>0.18</v>
      </c>
      <c r="E126" s="0" t="n">
        <v>24.21</v>
      </c>
      <c r="F126" s="0" t="n">
        <v>82533</v>
      </c>
      <c r="G126" s="0" t="n">
        <v>12493</v>
      </c>
      <c r="H126" s="0" t="n">
        <v>9769</v>
      </c>
      <c r="I126" s="1" t="n">
        <v>14.2777</v>
      </c>
      <c r="J126" s="0" t="n">
        <v>0.4719</v>
      </c>
      <c r="K126" s="0" t="n">
        <v>312.9227</v>
      </c>
      <c r="L126" s="0" t="n">
        <v>0</v>
      </c>
      <c r="M126" s="0" t="n">
        <v>20</v>
      </c>
      <c r="N126" s="0" t="n">
        <v>47817</v>
      </c>
      <c r="O126" s="0" t="n">
        <v>12485</v>
      </c>
      <c r="P126" s="0" t="n">
        <v>4697</v>
      </c>
      <c r="Q126" s="1" t="n">
        <v>14.0565</v>
      </c>
      <c r="R126" s="0" t="n">
        <v>0.4646</v>
      </c>
      <c r="S126" s="0" t="n">
        <v>290.9232</v>
      </c>
      <c r="T126" s="0" t="n">
        <v>0.12</v>
      </c>
      <c r="U126" s="0" t="n">
        <v>18.25</v>
      </c>
      <c r="V126" s="0" t="n">
        <v>12483</v>
      </c>
      <c r="W126" s="0" t="n">
        <v>6533</v>
      </c>
      <c r="X126" s="0" t="n">
        <v>1551</v>
      </c>
      <c r="Y126" s="1" t="n">
        <v>7.158</v>
      </c>
      <c r="Z126" s="0" t="n">
        <v>0.2366</v>
      </c>
      <c r="AA126" s="0" t="n">
        <v>325.6593</v>
      </c>
      <c r="AB126" s="0" t="n">
        <v>0</v>
      </c>
      <c r="AC126" s="0" t="n">
        <v>27.02</v>
      </c>
      <c r="AD126" s="0" t="n">
        <v>30560</v>
      </c>
      <c r="AE126" s="0" t="n">
        <v>16802</v>
      </c>
      <c r="AF126" s="0" t="n">
        <v>8577</v>
      </c>
      <c r="AG126" s="2" t="n">
        <v>14.646</v>
      </c>
      <c r="AH126" s="0" t="n">
        <v>0.484</v>
      </c>
      <c r="AI126" s="0" t="n">
        <v>490.9783</v>
      </c>
      <c r="AJ126" s="0" t="n">
        <v>0</v>
      </c>
      <c r="AK126" s="0" t="n">
        <v>20.35</v>
      </c>
      <c r="AL126" s="0" t="n">
        <v>16854</v>
      </c>
      <c r="AM126" s="0" t="n">
        <v>13400</v>
      </c>
      <c r="AN126" s="0" t="n">
        <v>3410</v>
      </c>
      <c r="AO126" s="2" t="n">
        <v>20.05</v>
      </c>
      <c r="AP126" s="0" t="n">
        <v>0.6626</v>
      </c>
      <c r="AQ126" s="0" t="n">
        <v>464.7215</v>
      </c>
      <c r="AR126" s="0" t="n">
        <v>0</v>
      </c>
      <c r="AS126" s="0" t="n">
        <v>19.3</v>
      </c>
      <c r="AT126" s="0" t="n">
        <v>31447</v>
      </c>
      <c r="AU126" s="0" t="n">
        <v>28550</v>
      </c>
      <c r="AV126" s="0" t="n">
        <v>3318</v>
      </c>
      <c r="AW126" s="2" t="n">
        <v>37.654</v>
      </c>
      <c r="AX126" s="0" t="n">
        <v>1.2444</v>
      </c>
      <c r="AY126" s="0" t="n">
        <v>6</v>
      </c>
      <c r="BC126" s="0" t="s">
        <v>427</v>
      </c>
    </row>
    <row r="127" customFormat="false" ht="15" hidden="false" customHeight="true" outlineLevel="0" collapsed="false">
      <c r="A127" s="0" t="s">
        <v>428</v>
      </c>
      <c r="B127" s="0" t="s">
        <v>429</v>
      </c>
      <c r="C127" s="0" t="n">
        <v>567.7031</v>
      </c>
      <c r="D127" s="0" t="n">
        <v>0</v>
      </c>
      <c r="E127" s="0" t="n">
        <v>6.62</v>
      </c>
      <c r="F127" s="0" t="n">
        <v>77975</v>
      </c>
      <c r="G127" s="0" t="n">
        <v>0</v>
      </c>
      <c r="H127" s="0" t="n">
        <v>22743</v>
      </c>
      <c r="I127" s="1" t="s">
        <v>60</v>
      </c>
      <c r="J127" s="0" t="s">
        <v>60</v>
      </c>
      <c r="K127" s="0" t="n">
        <v>608.525</v>
      </c>
      <c r="L127" s="0" t="n">
        <v>0</v>
      </c>
      <c r="M127" s="0" t="n">
        <v>7.48</v>
      </c>
      <c r="N127" s="0" t="n">
        <v>102201</v>
      </c>
      <c r="O127" s="0" t="n">
        <v>0</v>
      </c>
      <c r="P127" s="0" t="n">
        <v>26261</v>
      </c>
      <c r="Q127" s="1" t="s">
        <v>60</v>
      </c>
      <c r="R127" s="0" t="s">
        <v>60</v>
      </c>
      <c r="S127" s="0" t="n">
        <v>445.5096</v>
      </c>
      <c r="T127" s="0" t="n">
        <v>0</v>
      </c>
      <c r="U127" s="0" t="n">
        <v>4.99</v>
      </c>
      <c r="V127" s="0" t="n">
        <v>70536</v>
      </c>
      <c r="W127" s="0" t="n">
        <v>0</v>
      </c>
      <c r="X127" s="0" t="n">
        <v>14632</v>
      </c>
      <c r="Y127" s="1" t="s">
        <v>60</v>
      </c>
      <c r="Z127" s="0" t="s">
        <v>60</v>
      </c>
      <c r="AA127" s="0" t="n">
        <v>300.3809</v>
      </c>
      <c r="AB127" s="0" t="n">
        <v>0</v>
      </c>
      <c r="AC127" s="0" t="n">
        <v>6.42</v>
      </c>
      <c r="AD127" s="0" t="n">
        <v>81313</v>
      </c>
      <c r="AE127" s="0" t="n">
        <v>4939</v>
      </c>
      <c r="AF127" s="0" t="n">
        <v>11663</v>
      </c>
      <c r="AG127" s="2" t="n">
        <v>4.3052</v>
      </c>
      <c r="AH127" s="0" t="n">
        <v>0.4973</v>
      </c>
      <c r="AI127" s="0" t="n">
        <v>326.6386</v>
      </c>
      <c r="AJ127" s="0" t="n">
        <v>0</v>
      </c>
      <c r="AK127" s="0" t="n">
        <v>5.18</v>
      </c>
      <c r="AL127" s="0" t="n">
        <v>40658</v>
      </c>
      <c r="AM127" s="0" t="n">
        <v>0</v>
      </c>
      <c r="AN127" s="0" t="n">
        <v>9683</v>
      </c>
      <c r="AO127" s="2" t="s">
        <v>60</v>
      </c>
      <c r="AP127" s="0" t="s">
        <v>60</v>
      </c>
      <c r="AQ127" s="0" t="n">
        <v>215.3236</v>
      </c>
      <c r="AR127" s="0" t="n">
        <v>0.17</v>
      </c>
      <c r="AS127" s="0" t="n">
        <v>5.08</v>
      </c>
      <c r="AT127" s="0" t="n">
        <v>77551</v>
      </c>
      <c r="AU127" s="0" t="n">
        <v>9237.419</v>
      </c>
      <c r="AV127" s="0" t="n">
        <v>10377</v>
      </c>
      <c r="AW127" s="2" t="n">
        <v>12.183</v>
      </c>
      <c r="AX127" s="0" t="n">
        <v>1.4074</v>
      </c>
      <c r="AY127" s="0" t="n">
        <v>6</v>
      </c>
      <c r="BC127" s="0" t="s">
        <v>430</v>
      </c>
    </row>
    <row r="128" customFormat="false" ht="15" hidden="false" customHeight="true" outlineLevel="0" collapsed="false">
      <c r="A128" s="0" t="s">
        <v>431</v>
      </c>
      <c r="B128" s="0" t="s">
        <v>432</v>
      </c>
      <c r="C128" s="0" t="n">
        <v>2070.551</v>
      </c>
      <c r="D128" s="0" t="n">
        <v>0</v>
      </c>
      <c r="E128" s="0" t="n">
        <v>46.63</v>
      </c>
      <c r="F128" s="0" t="n">
        <v>108106</v>
      </c>
      <c r="G128" s="0" t="n">
        <v>42390</v>
      </c>
      <c r="H128" s="0" t="n">
        <v>20713</v>
      </c>
      <c r="I128" s="1" t="n">
        <v>48.4457</v>
      </c>
      <c r="J128" s="0" t="n">
        <v>1.6902</v>
      </c>
      <c r="K128" s="0" t="n">
        <v>2432.129</v>
      </c>
      <c r="L128" s="0" t="n">
        <v>0</v>
      </c>
      <c r="M128" s="0" t="n">
        <v>50</v>
      </c>
      <c r="N128" s="0" t="n">
        <v>91191</v>
      </c>
      <c r="O128" s="0" t="n">
        <v>47004</v>
      </c>
      <c r="P128" s="0" t="n">
        <v>22618</v>
      </c>
      <c r="Q128" s="1" t="n">
        <v>52.9205</v>
      </c>
      <c r="R128" s="0" t="n">
        <v>1.8463</v>
      </c>
      <c r="S128" s="0" t="n">
        <v>2283.209</v>
      </c>
      <c r="T128" s="0" t="n">
        <v>0</v>
      </c>
      <c r="U128" s="0" t="n">
        <v>42.94</v>
      </c>
      <c r="V128" s="0" t="n">
        <v>64740</v>
      </c>
      <c r="W128" s="0" t="n">
        <v>34931</v>
      </c>
      <c r="X128" s="0" t="n">
        <v>14776</v>
      </c>
      <c r="Y128" s="1" t="n">
        <v>38.273</v>
      </c>
      <c r="Z128" s="0" t="n">
        <v>1.3353</v>
      </c>
      <c r="AA128" s="0" t="n">
        <v>3013.594</v>
      </c>
      <c r="AB128" s="0" t="n">
        <v>0</v>
      </c>
      <c r="AC128" s="0" t="n">
        <v>45.71</v>
      </c>
      <c r="AD128" s="0" t="n">
        <v>94044</v>
      </c>
      <c r="AE128" s="0" t="n">
        <v>48943</v>
      </c>
      <c r="AF128" s="0" t="n">
        <v>24754</v>
      </c>
      <c r="AG128" s="2" t="n">
        <v>42.6626</v>
      </c>
      <c r="AH128" s="0" t="n">
        <v>1.4884</v>
      </c>
      <c r="AI128" s="0" t="n">
        <v>1769.369</v>
      </c>
      <c r="AJ128" s="0" t="n">
        <v>0</v>
      </c>
      <c r="AK128" s="0" t="n">
        <v>42.94</v>
      </c>
      <c r="AL128" s="0" t="n">
        <v>92474</v>
      </c>
      <c r="AM128" s="0" t="n">
        <v>48929</v>
      </c>
      <c r="AN128" s="0" t="n">
        <v>24136</v>
      </c>
      <c r="AO128" s="2" t="n">
        <v>73.2108</v>
      </c>
      <c r="AP128" s="0" t="n">
        <v>2.5542</v>
      </c>
      <c r="AQ128" s="0" t="n">
        <v>3049.64</v>
      </c>
      <c r="AR128" s="0" t="n">
        <v>0</v>
      </c>
      <c r="AS128" s="0" t="n">
        <v>49.08</v>
      </c>
      <c r="AT128" s="0" t="n">
        <v>100968</v>
      </c>
      <c r="AU128" s="0" t="n">
        <v>45113</v>
      </c>
      <c r="AV128" s="0" t="n">
        <v>26190</v>
      </c>
      <c r="AW128" s="2" t="n">
        <v>59.4986</v>
      </c>
      <c r="AX128" s="0" t="n">
        <v>2.0758</v>
      </c>
      <c r="AY128" s="0" t="n">
        <v>6</v>
      </c>
      <c r="BC128" s="0" t="s">
        <v>433</v>
      </c>
    </row>
    <row r="129" customFormat="false" ht="15" hidden="false" customHeight="true" outlineLevel="0" collapsed="false">
      <c r="A129" s="0" t="s">
        <v>434</v>
      </c>
      <c r="B129" s="0" t="s">
        <v>435</v>
      </c>
      <c r="C129" s="0" t="n">
        <v>157.6905</v>
      </c>
      <c r="D129" s="0" t="n">
        <v>0.33</v>
      </c>
      <c r="E129" s="0" t="n">
        <v>12.37</v>
      </c>
      <c r="F129" s="0" t="n">
        <v>107459</v>
      </c>
      <c r="G129" s="0" t="n">
        <v>46765</v>
      </c>
      <c r="H129" s="0" t="n">
        <v>16333</v>
      </c>
      <c r="I129" s="1" t="n">
        <v>53.4457</v>
      </c>
      <c r="J129" s="0" t="n">
        <v>9.2027</v>
      </c>
      <c r="K129" s="0" t="n">
        <v>112.9345</v>
      </c>
      <c r="L129" s="0" t="n">
        <v>0.61</v>
      </c>
      <c r="M129" s="0" t="n">
        <v>8</v>
      </c>
      <c r="N129" s="0" t="n">
        <v>88069</v>
      </c>
      <c r="O129" s="0" t="n">
        <v>45844</v>
      </c>
      <c r="P129" s="0" t="n">
        <v>6073</v>
      </c>
      <c r="Q129" s="1" t="n">
        <v>51.6145</v>
      </c>
      <c r="R129" s="0" t="n">
        <v>8.8874</v>
      </c>
      <c r="S129" s="0" t="n">
        <v>108.2964</v>
      </c>
      <c r="T129" s="0" t="n">
        <v>0.83</v>
      </c>
      <c r="U129" s="0" t="n">
        <v>10.71</v>
      </c>
      <c r="V129" s="0" t="n">
        <v>136276</v>
      </c>
      <c r="W129" s="0" t="n">
        <v>48745</v>
      </c>
      <c r="X129" s="0" t="n">
        <v>7816</v>
      </c>
      <c r="Y129" s="1" t="n">
        <v>53.4086</v>
      </c>
      <c r="Z129" s="0" t="n">
        <v>9.1963</v>
      </c>
      <c r="AA129" s="0" t="n">
        <v>103.5859</v>
      </c>
      <c r="AB129" s="0" t="n">
        <v>1.29</v>
      </c>
      <c r="AC129" s="0" t="n">
        <v>10.38</v>
      </c>
      <c r="AD129" s="0" t="n">
        <v>89914</v>
      </c>
      <c r="AE129" s="0" t="n">
        <v>39500</v>
      </c>
      <c r="AF129" s="0" t="n">
        <v>14784</v>
      </c>
      <c r="AG129" s="2" t="n">
        <v>34.4314</v>
      </c>
      <c r="AH129" s="0" t="n">
        <v>5.9287</v>
      </c>
      <c r="AI129" s="0" t="n">
        <v>155.7598</v>
      </c>
      <c r="AJ129" s="0" t="n">
        <v>0.1</v>
      </c>
      <c r="AK129" s="0" t="n">
        <v>14.95</v>
      </c>
      <c r="AL129" s="0" t="n">
        <v>88321</v>
      </c>
      <c r="AM129" s="0" t="n">
        <v>27379.16</v>
      </c>
      <c r="AN129" s="0" t="n">
        <v>11520</v>
      </c>
      <c r="AO129" s="2" t="n">
        <v>40.9665</v>
      </c>
      <c r="AP129" s="0" t="n">
        <v>7.0539</v>
      </c>
      <c r="AQ129" s="0" t="n">
        <v>255.5509</v>
      </c>
      <c r="AR129" s="0" t="n">
        <v>0.17</v>
      </c>
      <c r="AS129" s="0" t="n">
        <v>18.85</v>
      </c>
      <c r="AT129" s="0" t="n">
        <v>112340</v>
      </c>
      <c r="AU129" s="0" t="n">
        <v>33280</v>
      </c>
      <c r="AV129" s="0" t="n">
        <v>14492</v>
      </c>
      <c r="AW129" s="2" t="n">
        <v>43.8923</v>
      </c>
      <c r="AX129" s="0" t="n">
        <v>7.5577</v>
      </c>
      <c r="AY129" s="0" t="n">
        <v>6</v>
      </c>
      <c r="BC129" s="0" t="s">
        <v>436</v>
      </c>
    </row>
    <row r="130" customFormat="false" ht="15" hidden="false" customHeight="true" outlineLevel="0" collapsed="false">
      <c r="A130" s="0" t="s">
        <v>437</v>
      </c>
      <c r="B130" s="0" t="s">
        <v>438</v>
      </c>
      <c r="C130" s="0" t="n">
        <v>552.0259</v>
      </c>
      <c r="D130" s="0" t="n">
        <v>0</v>
      </c>
      <c r="E130" s="0" t="n">
        <v>17.7</v>
      </c>
      <c r="F130" s="0" t="n">
        <v>88980</v>
      </c>
      <c r="G130" s="0" t="n">
        <v>31577</v>
      </c>
      <c r="H130" s="0" t="n">
        <v>13179</v>
      </c>
      <c r="I130" s="1" t="n">
        <v>36.088</v>
      </c>
      <c r="J130" s="0" t="n">
        <v>1.8933</v>
      </c>
      <c r="K130" s="0" t="n">
        <v>720.1691</v>
      </c>
      <c r="L130" s="0" t="n">
        <v>0</v>
      </c>
      <c r="M130" s="0" t="n">
        <v>29.42</v>
      </c>
      <c r="N130" s="0" t="n">
        <v>137158</v>
      </c>
      <c r="O130" s="0" t="n">
        <v>37498</v>
      </c>
      <c r="P130" s="0" t="n">
        <v>19312</v>
      </c>
      <c r="Q130" s="1" t="n">
        <v>42.218</v>
      </c>
      <c r="R130" s="0" t="n">
        <v>2.2149</v>
      </c>
      <c r="S130" s="0" t="n">
        <v>459.8282</v>
      </c>
      <c r="T130" s="0" t="n">
        <v>0</v>
      </c>
      <c r="U130" s="0" t="n">
        <v>27.57</v>
      </c>
      <c r="V130" s="0" t="n">
        <v>78035</v>
      </c>
      <c r="W130" s="0" t="n">
        <v>30291</v>
      </c>
      <c r="X130" s="0" t="n">
        <v>10114</v>
      </c>
      <c r="Y130" s="1" t="n">
        <v>33.1891</v>
      </c>
      <c r="Z130" s="0" t="n">
        <v>1.7412</v>
      </c>
      <c r="AA130" s="0" t="n">
        <v>628.5284</v>
      </c>
      <c r="AB130" s="0" t="n">
        <v>0</v>
      </c>
      <c r="AC130" s="0" t="n">
        <v>28.81</v>
      </c>
      <c r="AD130" s="0" t="n">
        <v>158967</v>
      </c>
      <c r="AE130" s="0" t="n">
        <v>40959</v>
      </c>
      <c r="AF130" s="0" t="n">
        <v>18521</v>
      </c>
      <c r="AG130" s="2" t="n">
        <v>35.7031</v>
      </c>
      <c r="AH130" s="0" t="n">
        <v>1.8731</v>
      </c>
      <c r="AI130" s="0" t="n">
        <v>592.5364</v>
      </c>
      <c r="AJ130" s="0" t="n">
        <v>0</v>
      </c>
      <c r="AK130" s="0" t="n">
        <v>29.84</v>
      </c>
      <c r="AL130" s="0" t="n">
        <v>138639</v>
      </c>
      <c r="AM130" s="0" t="n">
        <v>33592</v>
      </c>
      <c r="AN130" s="0" t="n">
        <v>16254</v>
      </c>
      <c r="AO130" s="2" t="n">
        <v>50.2626</v>
      </c>
      <c r="AP130" s="0" t="n">
        <v>2.6369</v>
      </c>
      <c r="AQ130" s="0" t="n">
        <v>692.2872</v>
      </c>
      <c r="AR130" s="0" t="n">
        <v>0</v>
      </c>
      <c r="AS130" s="0" t="n">
        <v>32.3</v>
      </c>
      <c r="AT130" s="0" t="n">
        <v>122770</v>
      </c>
      <c r="AU130" s="0" t="n">
        <v>35419</v>
      </c>
      <c r="AV130" s="0" t="n">
        <v>16414</v>
      </c>
      <c r="AW130" s="2" t="n">
        <v>46.7134</v>
      </c>
      <c r="AX130" s="0" t="n">
        <v>2.4507</v>
      </c>
      <c r="AY130" s="0" t="n">
        <v>6</v>
      </c>
      <c r="BC130" s="0" t="s">
        <v>439</v>
      </c>
    </row>
    <row r="131" customFormat="false" ht="15" hidden="false" customHeight="true" outlineLevel="0" collapsed="false">
      <c r="A131" s="0" t="s">
        <v>440</v>
      </c>
      <c r="B131" s="0" t="s">
        <v>441</v>
      </c>
      <c r="C131" s="0" t="n">
        <v>186.5035</v>
      </c>
      <c r="D131" s="0" t="n">
        <v>0.17</v>
      </c>
      <c r="E131" s="0" t="n">
        <v>11.58</v>
      </c>
      <c r="F131" s="0" t="n">
        <v>70646</v>
      </c>
      <c r="G131" s="0" t="n">
        <v>31880.88</v>
      </c>
      <c r="H131" s="0" t="n">
        <v>14060</v>
      </c>
      <c r="I131" s="1" t="n">
        <v>36.4353</v>
      </c>
      <c r="J131" s="0" t="n">
        <v>5.0308</v>
      </c>
      <c r="K131" s="0" t="n">
        <v>117.0255</v>
      </c>
      <c r="L131" s="0" t="n">
        <v>0.43</v>
      </c>
      <c r="M131" s="0" t="n">
        <v>6.6</v>
      </c>
      <c r="N131" s="0" t="n">
        <v>41816</v>
      </c>
      <c r="O131" s="0" t="n">
        <v>0</v>
      </c>
      <c r="P131" s="0" t="n">
        <v>6443</v>
      </c>
      <c r="Q131" s="1" t="s">
        <v>60</v>
      </c>
      <c r="R131" s="0" t="s">
        <v>60</v>
      </c>
      <c r="S131" s="0" t="n">
        <v>122.1022</v>
      </c>
      <c r="T131" s="0" t="n">
        <v>0.48</v>
      </c>
      <c r="U131" s="0" t="n">
        <v>5.15</v>
      </c>
      <c r="V131" s="0" t="n">
        <v>63705</v>
      </c>
      <c r="W131" s="0" t="n">
        <v>0</v>
      </c>
      <c r="X131" s="0" t="n">
        <v>5596</v>
      </c>
      <c r="Y131" s="1" t="s">
        <v>60</v>
      </c>
      <c r="Z131" s="0" t="s">
        <v>60</v>
      </c>
      <c r="AA131" s="0" t="n">
        <v>170.9717</v>
      </c>
      <c r="AB131" s="0" t="n">
        <v>0.39</v>
      </c>
      <c r="AC131" s="0" t="n">
        <v>5.23</v>
      </c>
      <c r="AD131" s="0" t="n">
        <v>74848</v>
      </c>
      <c r="AE131" s="0" t="n">
        <v>9726.418</v>
      </c>
      <c r="AF131" s="0" t="n">
        <v>8340</v>
      </c>
      <c r="AG131" s="2" t="n">
        <v>8.4783</v>
      </c>
      <c r="AH131" s="0" t="n">
        <v>1.1706</v>
      </c>
      <c r="AI131" s="0" t="n">
        <v>99.7903</v>
      </c>
      <c r="AJ131" s="0" t="n">
        <v>0.47</v>
      </c>
      <c r="AK131" s="0" t="n">
        <v>3.78</v>
      </c>
      <c r="AL131" s="0" t="n">
        <v>35115</v>
      </c>
      <c r="AM131" s="0" t="n">
        <v>3476.258</v>
      </c>
      <c r="AN131" s="0" t="n">
        <v>4672</v>
      </c>
      <c r="AO131" s="2" t="n">
        <v>5.2014</v>
      </c>
      <c r="AP131" s="0" t="n">
        <v>0.7182</v>
      </c>
      <c r="AQ131" s="0" t="n">
        <v>146.0823</v>
      </c>
      <c r="AR131" s="0" t="n">
        <v>0.59</v>
      </c>
      <c r="AS131" s="0" t="n">
        <v>8.05</v>
      </c>
      <c r="AT131" s="0" t="n">
        <v>45630</v>
      </c>
      <c r="AU131" s="0" t="n">
        <v>8501.426</v>
      </c>
      <c r="AV131" s="0" t="n">
        <v>7446</v>
      </c>
      <c r="AW131" s="2" t="n">
        <v>11.2124</v>
      </c>
      <c r="AX131" s="0" t="n">
        <v>1.5481</v>
      </c>
      <c r="AY131" s="0" t="n">
        <v>6</v>
      </c>
      <c r="BC131" s="0" t="s">
        <v>442</v>
      </c>
    </row>
    <row r="132" customFormat="false" ht="15" hidden="false" customHeight="true" outlineLevel="0" collapsed="false">
      <c r="A132" s="0" t="s">
        <v>443</v>
      </c>
      <c r="B132" s="0" t="s">
        <v>444</v>
      </c>
      <c r="C132" s="0" t="n">
        <v>255.6002</v>
      </c>
      <c r="D132" s="0" t="n">
        <v>0.19</v>
      </c>
      <c r="E132" s="0" t="n">
        <v>9.42</v>
      </c>
      <c r="F132" s="0" t="n">
        <v>68522</v>
      </c>
      <c r="G132" s="0" t="n">
        <v>38847</v>
      </c>
      <c r="H132" s="0" t="n">
        <v>15588</v>
      </c>
      <c r="I132" s="1" t="n">
        <v>44.3966</v>
      </c>
      <c r="J132" s="0" t="n">
        <v>6.3276</v>
      </c>
      <c r="K132" s="0" t="n">
        <v>287.0543</v>
      </c>
      <c r="L132" s="0" t="n">
        <v>0</v>
      </c>
      <c r="M132" s="0" t="n">
        <v>15.03</v>
      </c>
      <c r="N132" s="0" t="n">
        <v>57004</v>
      </c>
      <c r="O132" s="0" t="n">
        <v>16125</v>
      </c>
      <c r="P132" s="0" t="n">
        <v>8166</v>
      </c>
      <c r="Q132" s="1" t="n">
        <v>18.1547</v>
      </c>
      <c r="R132" s="0" t="n">
        <v>2.5875</v>
      </c>
      <c r="S132" s="0" t="n">
        <v>138.9552</v>
      </c>
      <c r="T132" s="0" t="n">
        <v>0.35</v>
      </c>
      <c r="U132" s="0" t="n">
        <v>3.41</v>
      </c>
      <c r="V132" s="0" t="n">
        <v>21559</v>
      </c>
      <c r="W132" s="0" t="n">
        <v>8121</v>
      </c>
      <c r="X132" s="0" t="n">
        <v>3329</v>
      </c>
      <c r="Y132" s="1" t="n">
        <v>8.898</v>
      </c>
      <c r="Z132" s="0" t="n">
        <v>1.2682</v>
      </c>
      <c r="AA132" s="0" t="n">
        <v>377.9094</v>
      </c>
      <c r="AB132" s="0" t="n">
        <v>0</v>
      </c>
      <c r="AC132" s="0" t="n">
        <v>13.24</v>
      </c>
      <c r="AD132" s="0" t="n">
        <v>80054</v>
      </c>
      <c r="AE132" s="0" t="n">
        <v>50838</v>
      </c>
      <c r="AF132" s="0" t="n">
        <v>22748</v>
      </c>
      <c r="AG132" s="2" t="n">
        <v>44.3145</v>
      </c>
      <c r="AH132" s="0" t="n">
        <v>6.3159</v>
      </c>
      <c r="AI132" s="0" t="n">
        <v>265.6695</v>
      </c>
      <c r="AJ132" s="0" t="n">
        <v>0</v>
      </c>
      <c r="AK132" s="0" t="n">
        <v>4.96</v>
      </c>
      <c r="AL132" s="0" t="n">
        <v>49098</v>
      </c>
      <c r="AM132" s="0" t="n">
        <v>15959</v>
      </c>
      <c r="AN132" s="0" t="n">
        <v>7613</v>
      </c>
      <c r="AO132" s="2" t="n">
        <v>23.8789</v>
      </c>
      <c r="AP132" s="0" t="n">
        <v>3.4033</v>
      </c>
      <c r="AQ132" s="0" t="n">
        <v>136.3349</v>
      </c>
      <c r="AR132" s="0" t="n">
        <v>0.58</v>
      </c>
      <c r="AS132" s="0" t="n">
        <v>6.34</v>
      </c>
      <c r="AT132" s="0" t="n">
        <v>53188</v>
      </c>
      <c r="AU132" s="0" t="n">
        <v>15528</v>
      </c>
      <c r="AV132" s="0" t="n">
        <v>7803</v>
      </c>
      <c r="AW132" s="2" t="n">
        <v>20.4795</v>
      </c>
      <c r="AX132" s="0" t="n">
        <v>2.9188</v>
      </c>
      <c r="AY132" s="0" t="n">
        <v>6</v>
      </c>
      <c r="BC132" s="0" t="s">
        <v>445</v>
      </c>
    </row>
    <row r="133" customFormat="false" ht="15" hidden="false" customHeight="true" outlineLevel="0" collapsed="false">
      <c r="A133" s="0" t="s">
        <v>446</v>
      </c>
      <c r="B133" s="0" t="s">
        <v>447</v>
      </c>
      <c r="C133" s="0" t="n">
        <v>2902.556</v>
      </c>
      <c r="D133" s="0" t="n">
        <v>0</v>
      </c>
      <c r="E133" s="0" t="n">
        <v>46.27</v>
      </c>
      <c r="F133" s="0" t="n">
        <v>388912</v>
      </c>
      <c r="G133" s="0" t="n">
        <v>116818</v>
      </c>
      <c r="H133" s="0" t="n">
        <v>81286</v>
      </c>
      <c r="I133" s="1" t="n">
        <v>133.5063</v>
      </c>
      <c r="J133" s="0" t="n">
        <v>4.7935</v>
      </c>
      <c r="K133" s="0" t="n">
        <v>3537.556</v>
      </c>
      <c r="L133" s="0" t="n">
        <v>0</v>
      </c>
      <c r="M133" s="0" t="n">
        <v>53.73</v>
      </c>
      <c r="N133" s="0" t="n">
        <v>429511</v>
      </c>
      <c r="O133" s="0" t="n">
        <v>130498</v>
      </c>
      <c r="P133" s="0" t="n">
        <v>93854</v>
      </c>
      <c r="Q133" s="1" t="n">
        <v>146.9241</v>
      </c>
      <c r="R133" s="0" t="n">
        <v>5.2753</v>
      </c>
      <c r="S133" s="0" t="n">
        <v>2187.679</v>
      </c>
      <c r="T133" s="0" t="n">
        <v>0</v>
      </c>
      <c r="U133" s="0" t="n">
        <v>46.58</v>
      </c>
      <c r="V133" s="0" t="n">
        <v>295037</v>
      </c>
      <c r="W133" s="0" t="n">
        <v>84816</v>
      </c>
      <c r="X133" s="0" t="n">
        <v>50676</v>
      </c>
      <c r="Y133" s="1" t="n">
        <v>92.9307</v>
      </c>
      <c r="Z133" s="0" t="n">
        <v>3.3366</v>
      </c>
      <c r="AA133" s="0" t="n">
        <v>1915.529</v>
      </c>
      <c r="AB133" s="0" t="n">
        <v>0</v>
      </c>
      <c r="AC133" s="0" t="n">
        <v>48.45</v>
      </c>
      <c r="AD133" s="0" t="n">
        <v>337583</v>
      </c>
      <c r="AE133" s="0" t="n">
        <v>103770</v>
      </c>
      <c r="AF133" s="0" t="n">
        <v>76419</v>
      </c>
      <c r="AG133" s="2" t="n">
        <v>90.4542</v>
      </c>
      <c r="AH133" s="0" t="n">
        <v>3.2477</v>
      </c>
      <c r="AI133" s="0" t="n">
        <v>2186.298</v>
      </c>
      <c r="AJ133" s="0" t="n">
        <v>0</v>
      </c>
      <c r="AK133" s="0" t="n">
        <v>38.2</v>
      </c>
      <c r="AL133" s="0" t="n">
        <v>287410</v>
      </c>
      <c r="AM133" s="0" t="n">
        <v>95556</v>
      </c>
      <c r="AN133" s="0" t="n">
        <v>57333</v>
      </c>
      <c r="AO133" s="2" t="n">
        <v>142.9773</v>
      </c>
      <c r="AP133" s="0" t="n">
        <v>5.1335</v>
      </c>
      <c r="AQ133" s="0" t="n">
        <v>1942.995</v>
      </c>
      <c r="AR133" s="0" t="n">
        <v>0</v>
      </c>
      <c r="AS133" s="0" t="n">
        <v>41.93</v>
      </c>
      <c r="AT133" s="0" t="n">
        <v>261327</v>
      </c>
      <c r="AU133" s="0" t="n">
        <v>86129</v>
      </c>
      <c r="AV133" s="0" t="n">
        <v>49411</v>
      </c>
      <c r="AW133" s="2" t="n">
        <v>113.5937</v>
      </c>
      <c r="AX133" s="0" t="n">
        <v>4.0785</v>
      </c>
      <c r="AY133" s="0" t="n">
        <v>6</v>
      </c>
      <c r="BC133" s="0" t="s">
        <v>448</v>
      </c>
    </row>
    <row r="134" customFormat="false" ht="15" hidden="false" customHeight="true" outlineLevel="0" collapsed="false">
      <c r="A134" s="0" t="s">
        <v>449</v>
      </c>
      <c r="B134" s="0" t="s">
        <v>450</v>
      </c>
      <c r="C134" s="0" t="n">
        <v>542.5076</v>
      </c>
      <c r="D134" s="0" t="n">
        <v>0</v>
      </c>
      <c r="E134" s="0" t="n">
        <v>28.16</v>
      </c>
      <c r="F134" s="0" t="n">
        <v>40102</v>
      </c>
      <c r="G134" s="0" t="n">
        <v>25513</v>
      </c>
      <c r="H134" s="0" t="n">
        <v>6285</v>
      </c>
      <c r="I134" s="1" t="n">
        <v>29.1577</v>
      </c>
      <c r="J134" s="0" t="n">
        <v>0.6921</v>
      </c>
      <c r="K134" s="0" t="n">
        <v>477.2176</v>
      </c>
      <c r="L134" s="0" t="n">
        <v>0</v>
      </c>
      <c r="M134" s="0" t="n">
        <v>19.9</v>
      </c>
      <c r="N134" s="0" t="n">
        <v>27673</v>
      </c>
      <c r="O134" s="0" t="n">
        <v>9579</v>
      </c>
      <c r="P134" s="0" t="n">
        <v>5706</v>
      </c>
      <c r="Q134" s="1" t="n">
        <v>10.7847</v>
      </c>
      <c r="R134" s="0" t="n">
        <v>0.256</v>
      </c>
      <c r="S134" s="0" t="n">
        <v>351.7996</v>
      </c>
      <c r="T134" s="0" t="n">
        <v>0</v>
      </c>
      <c r="U134" s="0" t="n">
        <v>15.05</v>
      </c>
      <c r="V134" s="0" t="n">
        <v>9441</v>
      </c>
      <c r="W134" s="0" t="n">
        <v>9639</v>
      </c>
      <c r="X134" s="0" t="n">
        <v>1190</v>
      </c>
      <c r="Y134" s="1" t="n">
        <v>10.5612</v>
      </c>
      <c r="Z134" s="0" t="n">
        <v>0.2507</v>
      </c>
      <c r="AA134" s="0" t="n">
        <v>246.78</v>
      </c>
      <c r="AB134" s="0" t="n">
        <v>0.06</v>
      </c>
      <c r="AC134" s="0" t="n">
        <v>7.77</v>
      </c>
      <c r="AD134" s="0" t="n">
        <v>10336</v>
      </c>
      <c r="AE134" s="0" t="n">
        <v>20262</v>
      </c>
      <c r="AF134" s="0" t="n">
        <v>1158</v>
      </c>
      <c r="AG134" s="2" t="n">
        <v>17.662</v>
      </c>
      <c r="AH134" s="0" t="n">
        <v>0.4193</v>
      </c>
      <c r="AI134" s="0" t="n">
        <v>587.342</v>
      </c>
      <c r="AJ134" s="0" t="n">
        <v>0</v>
      </c>
      <c r="AK134" s="0" t="n">
        <v>20.87</v>
      </c>
      <c r="AL134" s="0" t="n">
        <v>22095</v>
      </c>
      <c r="AM134" s="0" t="n">
        <v>13807.5</v>
      </c>
      <c r="AN134" s="0" t="n">
        <v>3312</v>
      </c>
      <c r="AO134" s="2" t="n">
        <v>20.6597</v>
      </c>
      <c r="AP134" s="0" t="n">
        <v>0.4904</v>
      </c>
      <c r="AQ134" s="0" t="n">
        <v>1032.543</v>
      </c>
      <c r="AR134" s="0" t="n">
        <v>0</v>
      </c>
      <c r="AS134" s="0" t="n">
        <v>29.13</v>
      </c>
      <c r="AT134" s="0" t="n">
        <v>33472</v>
      </c>
      <c r="AU134" s="0" t="n">
        <v>24002</v>
      </c>
      <c r="AV134" s="0" t="n">
        <v>7168</v>
      </c>
      <c r="AW134" s="2" t="n">
        <v>31.6557</v>
      </c>
      <c r="AX134" s="0" t="n">
        <v>0.7514</v>
      </c>
      <c r="AY134" s="0" t="n">
        <v>6</v>
      </c>
      <c r="BC134" s="0" t="s">
        <v>451</v>
      </c>
    </row>
    <row r="135" customFormat="false" ht="15" hidden="false" customHeight="true" outlineLevel="0" collapsed="false">
      <c r="A135" s="0" t="s">
        <v>452</v>
      </c>
      <c r="B135" s="0" t="s">
        <v>453</v>
      </c>
      <c r="C135" s="0" t="n">
        <v>118.7921</v>
      </c>
      <c r="D135" s="0" t="n">
        <v>0.65</v>
      </c>
      <c r="E135" s="0" t="n">
        <v>6.77</v>
      </c>
      <c r="F135" s="0" t="n">
        <v>112468</v>
      </c>
      <c r="G135" s="0" t="n">
        <v>88507</v>
      </c>
      <c r="H135" s="0" t="n">
        <v>16145</v>
      </c>
      <c r="I135" s="1" t="n">
        <v>101.1509</v>
      </c>
      <c r="J135" s="0" t="n">
        <v>11.8785</v>
      </c>
      <c r="K135" s="0" t="n">
        <v>167.0354</v>
      </c>
      <c r="L135" s="0" t="n">
        <v>0.1</v>
      </c>
      <c r="M135" s="0" t="n">
        <v>6.77</v>
      </c>
      <c r="N135" s="0" t="n">
        <v>82686</v>
      </c>
      <c r="O135" s="0" t="n">
        <v>25628</v>
      </c>
      <c r="P135" s="0" t="n">
        <v>9941</v>
      </c>
      <c r="Q135" s="1" t="n">
        <v>28.8539</v>
      </c>
      <c r="R135" s="0" t="n">
        <v>3.3884</v>
      </c>
      <c r="S135" s="0" t="n">
        <v>181.5476</v>
      </c>
      <c r="T135" s="0" t="n">
        <v>0.21</v>
      </c>
      <c r="U135" s="0" t="n">
        <v>9.86</v>
      </c>
      <c r="V135" s="0" t="n">
        <v>49139</v>
      </c>
      <c r="W135" s="0" t="n">
        <v>30172</v>
      </c>
      <c r="X135" s="0" t="n">
        <v>6070</v>
      </c>
      <c r="Y135" s="1" t="n">
        <v>33.0587</v>
      </c>
      <c r="Z135" s="0" t="n">
        <v>3.8822</v>
      </c>
      <c r="AA135" s="0" t="n">
        <v>138.6062</v>
      </c>
      <c r="AB135" s="0" t="n">
        <v>0.52</v>
      </c>
      <c r="AC135" s="0" t="n">
        <v>6.77</v>
      </c>
      <c r="AD135" s="0" t="n">
        <v>46768</v>
      </c>
      <c r="AE135" s="0" t="n">
        <v>22644</v>
      </c>
      <c r="AF135" s="0" t="n">
        <v>6114</v>
      </c>
      <c r="AG135" s="2" t="n">
        <v>19.7383</v>
      </c>
      <c r="AH135" s="0" t="n">
        <v>2.3179</v>
      </c>
      <c r="AI135" s="0" t="n">
        <v>279.4712</v>
      </c>
      <c r="AJ135" s="0" t="n">
        <v>0</v>
      </c>
      <c r="AK135" s="0" t="n">
        <v>13.44</v>
      </c>
      <c r="AL135" s="0" t="n">
        <v>49979</v>
      </c>
      <c r="AM135" s="0" t="n">
        <v>25969</v>
      </c>
      <c r="AN135" s="0" t="n">
        <v>7533</v>
      </c>
      <c r="AO135" s="2" t="n">
        <v>38.8566</v>
      </c>
      <c r="AP135" s="0" t="n">
        <v>4.5631</v>
      </c>
      <c r="AQ135" s="0" t="n">
        <v>324.298</v>
      </c>
      <c r="AR135" s="0" t="n">
        <v>0.06</v>
      </c>
      <c r="AS135" s="0" t="n">
        <v>15.09</v>
      </c>
      <c r="AT135" s="0" t="n">
        <v>65216</v>
      </c>
      <c r="AU135" s="0" t="n">
        <v>20353</v>
      </c>
      <c r="AV135" s="0" t="n">
        <v>10268</v>
      </c>
      <c r="AW135" s="2" t="n">
        <v>26.8431</v>
      </c>
      <c r="AX135" s="0" t="n">
        <v>3.1523</v>
      </c>
      <c r="AY135" s="0" t="n">
        <v>6</v>
      </c>
      <c r="BC135" s="0" t="s">
        <v>454</v>
      </c>
    </row>
    <row r="136" customFormat="false" ht="15" hidden="false" customHeight="true" outlineLevel="0" collapsed="false">
      <c r="A136" s="0" t="s">
        <v>455</v>
      </c>
      <c r="B136" s="0" t="s">
        <v>456</v>
      </c>
      <c r="C136" s="0" t="n">
        <v>6528.566</v>
      </c>
      <c r="D136" s="0" t="n">
        <v>0</v>
      </c>
      <c r="E136" s="0" t="n">
        <v>38.43</v>
      </c>
      <c r="F136" s="0" t="n">
        <v>367706</v>
      </c>
      <c r="G136" s="0" t="n">
        <v>6990</v>
      </c>
      <c r="H136" s="0" t="n">
        <v>101959</v>
      </c>
      <c r="I136" s="1" t="n">
        <v>7.9886</v>
      </c>
      <c r="J136" s="0" t="n">
        <v>0.4027</v>
      </c>
      <c r="K136" s="0" t="n">
        <v>9886.607</v>
      </c>
      <c r="L136" s="0" t="n">
        <v>0</v>
      </c>
      <c r="M136" s="0" t="n">
        <v>51.69</v>
      </c>
      <c r="N136" s="0" t="n">
        <v>463269</v>
      </c>
      <c r="O136" s="0" t="n">
        <v>20800</v>
      </c>
      <c r="P136" s="0" t="n">
        <v>151616</v>
      </c>
      <c r="Q136" s="1" t="n">
        <v>23.4182</v>
      </c>
      <c r="R136" s="0" t="n">
        <v>1.1805</v>
      </c>
      <c r="S136" s="0" t="n">
        <v>15820.8</v>
      </c>
      <c r="T136" s="0" t="n">
        <v>0</v>
      </c>
      <c r="U136" s="0" t="n">
        <v>57.08</v>
      </c>
      <c r="V136" s="0" t="n">
        <v>608537</v>
      </c>
      <c r="W136" s="0" t="n">
        <v>0</v>
      </c>
      <c r="X136" s="0" t="n">
        <v>201610</v>
      </c>
      <c r="Y136" s="1" t="s">
        <v>60</v>
      </c>
      <c r="Z136" s="0" t="s">
        <v>60</v>
      </c>
      <c r="AA136" s="0" t="n">
        <v>8354.503</v>
      </c>
      <c r="AB136" s="0" t="n">
        <v>0</v>
      </c>
      <c r="AC136" s="0" t="n">
        <v>44.49</v>
      </c>
      <c r="AD136" s="0" t="n">
        <v>312294</v>
      </c>
      <c r="AE136" s="0" t="n">
        <v>11885</v>
      </c>
      <c r="AF136" s="0" t="n">
        <v>89726</v>
      </c>
      <c r="AG136" s="2" t="n">
        <v>10.3599</v>
      </c>
      <c r="AH136" s="0" t="n">
        <v>0.5222</v>
      </c>
      <c r="AI136" s="0" t="n">
        <v>8590.758</v>
      </c>
      <c r="AJ136" s="0" t="n">
        <v>0</v>
      </c>
      <c r="AK136" s="0" t="n">
        <v>54.38</v>
      </c>
      <c r="AL136" s="0" t="n">
        <v>427441</v>
      </c>
      <c r="AM136" s="0" t="n">
        <v>15218</v>
      </c>
      <c r="AN136" s="0" t="n">
        <v>143339</v>
      </c>
      <c r="AO136" s="2" t="n">
        <v>22.7702</v>
      </c>
      <c r="AP136" s="0" t="n">
        <v>1.1478</v>
      </c>
      <c r="AQ136" s="0" t="n">
        <v>9782.578</v>
      </c>
      <c r="AR136" s="0" t="n">
        <v>0</v>
      </c>
      <c r="AS136" s="0" t="n">
        <v>65.17</v>
      </c>
      <c r="AT136" s="0" t="n">
        <v>551394</v>
      </c>
      <c r="AU136" s="0" t="n">
        <v>16674</v>
      </c>
      <c r="AV136" s="0" t="n">
        <v>167353</v>
      </c>
      <c r="AW136" s="2" t="n">
        <v>21.991</v>
      </c>
      <c r="AX136" s="0" t="n">
        <v>1.1086</v>
      </c>
      <c r="AY136" s="0" t="n">
        <v>6</v>
      </c>
      <c r="BC136" s="0" t="s">
        <v>457</v>
      </c>
    </row>
    <row r="137" customFormat="false" ht="15" hidden="false" customHeight="true" outlineLevel="0" collapsed="false">
      <c r="A137" s="0" t="s">
        <v>458</v>
      </c>
      <c r="B137" s="0" t="s">
        <v>459</v>
      </c>
      <c r="C137" s="0" t="n">
        <v>795.3411</v>
      </c>
      <c r="D137" s="0" t="n">
        <v>0</v>
      </c>
      <c r="E137" s="0" t="n">
        <v>35.06</v>
      </c>
      <c r="F137" s="0" t="n">
        <v>136058</v>
      </c>
      <c r="G137" s="0" t="n">
        <v>93775</v>
      </c>
      <c r="H137" s="0" t="n">
        <v>12495</v>
      </c>
      <c r="I137" s="1" t="n">
        <v>107.1714</v>
      </c>
      <c r="J137" s="0" t="n">
        <v>3.8751</v>
      </c>
      <c r="K137" s="0" t="n">
        <v>912.0228</v>
      </c>
      <c r="L137" s="0" t="n">
        <v>0</v>
      </c>
      <c r="M137" s="0" t="n">
        <v>28.35</v>
      </c>
      <c r="N137" s="0" t="n">
        <v>46265</v>
      </c>
      <c r="O137" s="0" t="n">
        <v>26927</v>
      </c>
      <c r="P137" s="0" t="n">
        <v>10045</v>
      </c>
      <c r="Q137" s="1" t="n">
        <v>30.3164</v>
      </c>
      <c r="R137" s="0" t="n">
        <v>1.0962</v>
      </c>
      <c r="S137" s="0" t="n">
        <v>743.5151</v>
      </c>
      <c r="T137" s="0" t="n">
        <v>0</v>
      </c>
      <c r="U137" s="0" t="n">
        <v>35.37</v>
      </c>
      <c r="V137" s="0" t="n">
        <v>35745</v>
      </c>
      <c r="W137" s="0" t="n">
        <v>21210</v>
      </c>
      <c r="X137" s="0" t="n">
        <v>6384</v>
      </c>
      <c r="Y137" s="1" t="n">
        <v>23.2393</v>
      </c>
      <c r="Z137" s="0" t="n">
        <v>0.8403</v>
      </c>
      <c r="AA137" s="0" t="n">
        <v>4218.351</v>
      </c>
      <c r="AB137" s="0" t="n">
        <v>0</v>
      </c>
      <c r="AC137" s="0" t="n">
        <v>41.77</v>
      </c>
      <c r="AD137" s="0" t="n">
        <v>182895</v>
      </c>
      <c r="AE137" s="0" t="n">
        <v>92070</v>
      </c>
      <c r="AF137" s="0" t="n">
        <v>39961</v>
      </c>
      <c r="AG137" s="2" t="n">
        <v>80.2556</v>
      </c>
      <c r="AH137" s="0" t="n">
        <v>2.9019</v>
      </c>
      <c r="AI137" s="0" t="n">
        <v>1891.769</v>
      </c>
      <c r="AJ137" s="0" t="n">
        <v>0</v>
      </c>
      <c r="AK137" s="0" t="n">
        <v>30.79</v>
      </c>
      <c r="AL137" s="0" t="n">
        <v>84090</v>
      </c>
      <c r="AM137" s="0" t="n">
        <v>49258</v>
      </c>
      <c r="AN137" s="0" t="n">
        <v>15749</v>
      </c>
      <c r="AO137" s="2" t="n">
        <v>73.7031</v>
      </c>
      <c r="AP137" s="0" t="n">
        <v>2.665</v>
      </c>
      <c r="AQ137" s="0" t="n">
        <v>2163.346</v>
      </c>
      <c r="AR137" s="0" t="n">
        <v>0</v>
      </c>
      <c r="AS137" s="0" t="n">
        <v>31.71</v>
      </c>
      <c r="AT137" s="0" t="n">
        <v>110845</v>
      </c>
      <c r="AU137" s="0" t="n">
        <v>62240</v>
      </c>
      <c r="AV137" s="0" t="n">
        <v>20517</v>
      </c>
      <c r="AW137" s="2" t="n">
        <v>82.087</v>
      </c>
      <c r="AX137" s="0" t="n">
        <v>2.9681</v>
      </c>
      <c r="AY137" s="0" t="n">
        <v>6</v>
      </c>
      <c r="BC137" s="0" t="s">
        <v>460</v>
      </c>
    </row>
    <row r="138" customFormat="false" ht="15" hidden="false" customHeight="true" outlineLevel="0" collapsed="false">
      <c r="A138" s="0" t="s">
        <v>461</v>
      </c>
      <c r="B138" s="0" t="s">
        <v>462</v>
      </c>
      <c r="C138" s="0" t="n">
        <v>10743.53</v>
      </c>
      <c r="D138" s="0" t="n">
        <v>0</v>
      </c>
      <c r="E138" s="0" t="n">
        <v>48.02</v>
      </c>
      <c r="F138" s="0" t="n">
        <v>789348</v>
      </c>
      <c r="G138" s="0" t="n">
        <v>278517</v>
      </c>
      <c r="H138" s="0" t="n">
        <v>206328</v>
      </c>
      <c r="I138" s="1" t="n">
        <v>318.3051</v>
      </c>
      <c r="J138" s="0" t="n">
        <v>18.2683</v>
      </c>
      <c r="K138" s="0" t="n">
        <v>10265.93</v>
      </c>
      <c r="L138" s="0" t="n">
        <v>0</v>
      </c>
      <c r="M138" s="0" t="n">
        <v>50.28</v>
      </c>
      <c r="N138" s="0" t="n">
        <v>977481</v>
      </c>
      <c r="O138" s="0" t="n">
        <v>313048</v>
      </c>
      <c r="P138" s="0" t="n">
        <v>266253</v>
      </c>
      <c r="Q138" s="1" t="n">
        <v>352.4522</v>
      </c>
      <c r="R138" s="0" t="n">
        <v>20.2281</v>
      </c>
      <c r="S138" s="0" t="n">
        <v>8432.477</v>
      </c>
      <c r="T138" s="0" t="n">
        <v>0</v>
      </c>
      <c r="U138" s="0" t="n">
        <v>61.58</v>
      </c>
      <c r="V138" s="0" t="n">
        <v>921249</v>
      </c>
      <c r="W138" s="0" t="n">
        <v>292397</v>
      </c>
      <c r="X138" s="0" t="n">
        <v>216154</v>
      </c>
      <c r="Y138" s="1" t="n">
        <v>320.3719</v>
      </c>
      <c r="Z138" s="0" t="n">
        <v>18.3869</v>
      </c>
      <c r="AA138" s="0" t="n">
        <v>9933.315</v>
      </c>
      <c r="AB138" s="0" t="n">
        <v>0</v>
      </c>
      <c r="AC138" s="0" t="n">
        <v>54.24</v>
      </c>
      <c r="AD138" s="0" t="n">
        <v>930731</v>
      </c>
      <c r="AE138" s="0" t="n">
        <v>320572</v>
      </c>
      <c r="AF138" s="0" t="n">
        <v>237694</v>
      </c>
      <c r="AG138" s="2" t="n">
        <v>279.4362</v>
      </c>
      <c r="AH138" s="0" t="n">
        <v>16.0375</v>
      </c>
      <c r="AI138" s="0" t="n">
        <v>11508.84</v>
      </c>
      <c r="AJ138" s="0" t="n">
        <v>0</v>
      </c>
      <c r="AK138" s="0" t="n">
        <v>49.91</v>
      </c>
      <c r="AL138" s="0" t="n">
        <v>962792</v>
      </c>
      <c r="AM138" s="0" t="n">
        <v>339322</v>
      </c>
      <c r="AN138" s="0" t="n">
        <v>283098</v>
      </c>
      <c r="AO138" s="2" t="n">
        <v>507.7162</v>
      </c>
      <c r="AP138" s="0" t="n">
        <v>29.1391</v>
      </c>
      <c r="AQ138" s="0" t="n">
        <v>10541.09</v>
      </c>
      <c r="AR138" s="0" t="n">
        <v>0</v>
      </c>
      <c r="AS138" s="0" t="n">
        <v>57.44</v>
      </c>
      <c r="AT138" s="0" t="n">
        <v>1088635</v>
      </c>
      <c r="AU138" s="0" t="n">
        <v>352877</v>
      </c>
      <c r="AV138" s="0" t="n">
        <v>285535</v>
      </c>
      <c r="AW138" s="2" t="n">
        <v>465.4019</v>
      </c>
      <c r="AX138" s="0" t="n">
        <v>26.7106</v>
      </c>
      <c r="AY138" s="0" t="n">
        <v>6</v>
      </c>
      <c r="BC138" s="0" t="s">
        <v>463</v>
      </c>
    </row>
    <row r="139" customFormat="false" ht="15" hidden="false" customHeight="true" outlineLevel="0" collapsed="false">
      <c r="A139" s="0" t="s">
        <v>464</v>
      </c>
      <c r="B139" s="0" t="s">
        <v>465</v>
      </c>
      <c r="C139" s="0" t="n">
        <v>765.9539</v>
      </c>
      <c r="D139" s="0" t="n">
        <v>0</v>
      </c>
      <c r="E139" s="0" t="n">
        <v>31.47</v>
      </c>
      <c r="F139" s="0" t="n">
        <v>198846</v>
      </c>
      <c r="G139" s="0" t="n">
        <v>42329</v>
      </c>
      <c r="H139" s="0" t="n">
        <v>28129</v>
      </c>
      <c r="I139" s="1" t="n">
        <v>48.376</v>
      </c>
      <c r="J139" s="0" t="n">
        <v>4.0193</v>
      </c>
      <c r="K139" s="0" t="n">
        <v>491.491</v>
      </c>
      <c r="L139" s="0" t="n">
        <v>0</v>
      </c>
      <c r="M139" s="0" t="n">
        <v>25.48</v>
      </c>
      <c r="N139" s="0" t="n">
        <v>91898</v>
      </c>
      <c r="O139" s="0" t="n">
        <v>35514</v>
      </c>
      <c r="P139" s="0" t="n">
        <v>21129</v>
      </c>
      <c r="Q139" s="1" t="n">
        <v>39.9842</v>
      </c>
      <c r="R139" s="0" t="n">
        <v>3.3221</v>
      </c>
      <c r="S139" s="0" t="n">
        <v>1391.14</v>
      </c>
      <c r="T139" s="0" t="n">
        <v>0</v>
      </c>
      <c r="U139" s="0" t="n">
        <v>42.1</v>
      </c>
      <c r="V139" s="0" t="n">
        <v>203831</v>
      </c>
      <c r="W139" s="0" t="n">
        <v>59703</v>
      </c>
      <c r="X139" s="0" t="n">
        <v>49188</v>
      </c>
      <c r="Y139" s="1" t="n">
        <v>65.415</v>
      </c>
      <c r="Z139" s="0" t="n">
        <v>5.4349</v>
      </c>
      <c r="AA139" s="0" t="n">
        <v>1093.746</v>
      </c>
      <c r="AB139" s="0" t="n">
        <v>0</v>
      </c>
      <c r="AC139" s="0" t="n">
        <v>38.69</v>
      </c>
      <c r="AD139" s="0" t="n">
        <v>212674</v>
      </c>
      <c r="AE139" s="0" t="n">
        <v>71340</v>
      </c>
      <c r="AF139" s="0" t="n">
        <v>49617</v>
      </c>
      <c r="AG139" s="2" t="n">
        <v>62.1857</v>
      </c>
      <c r="AH139" s="0" t="n">
        <v>5.1666</v>
      </c>
      <c r="AI139" s="0" t="n">
        <v>843.6331</v>
      </c>
      <c r="AJ139" s="0" t="n">
        <v>0</v>
      </c>
      <c r="AK139" s="0" t="n">
        <v>34.74</v>
      </c>
      <c r="AL139" s="0" t="n">
        <v>118725</v>
      </c>
      <c r="AM139" s="0" t="n">
        <v>31609</v>
      </c>
      <c r="AN139" s="0" t="n">
        <v>22356</v>
      </c>
      <c r="AO139" s="2" t="n">
        <v>47.2955</v>
      </c>
      <c r="AP139" s="0" t="n">
        <v>3.9295</v>
      </c>
      <c r="AQ139" s="0" t="n">
        <v>543.0203</v>
      </c>
      <c r="AR139" s="0" t="n">
        <v>0</v>
      </c>
      <c r="AS139" s="0" t="n">
        <v>26.02</v>
      </c>
      <c r="AT139" s="0" t="n">
        <v>119551</v>
      </c>
      <c r="AU139" s="0" t="n">
        <v>45632</v>
      </c>
      <c r="AV139" s="0" t="n">
        <v>18710</v>
      </c>
      <c r="AW139" s="2" t="n">
        <v>60.1831</v>
      </c>
      <c r="AX139" s="0" t="n">
        <v>5.0003</v>
      </c>
      <c r="AY139" s="0" t="n">
        <v>6</v>
      </c>
      <c r="BC139" s="0" t="s">
        <v>466</v>
      </c>
    </row>
    <row r="140" customFormat="false" ht="15" hidden="false" customHeight="true" outlineLevel="0" collapsed="false">
      <c r="A140" s="0" t="s">
        <v>467</v>
      </c>
      <c r="B140" s="0" t="s">
        <v>468</v>
      </c>
      <c r="C140" s="0" t="n">
        <v>7136.476</v>
      </c>
      <c r="D140" s="0" t="n">
        <v>0</v>
      </c>
      <c r="E140" s="0" t="n">
        <v>45.03</v>
      </c>
      <c r="F140" s="0" t="n">
        <v>823939</v>
      </c>
      <c r="G140" s="0" t="n">
        <v>253613</v>
      </c>
      <c r="H140" s="0" t="n">
        <v>208914</v>
      </c>
      <c r="I140" s="1" t="n">
        <v>289.8434</v>
      </c>
      <c r="J140" s="0" t="n">
        <v>11.7535</v>
      </c>
      <c r="K140" s="0" t="n">
        <v>8993.544</v>
      </c>
      <c r="L140" s="0" t="n">
        <v>0</v>
      </c>
      <c r="M140" s="0" t="n">
        <v>41.71</v>
      </c>
      <c r="N140" s="0" t="n">
        <v>1108755</v>
      </c>
      <c r="O140" s="0" t="n">
        <v>279362</v>
      </c>
      <c r="P140" s="0" t="n">
        <v>236646</v>
      </c>
      <c r="Q140" s="1" t="n">
        <v>314.526</v>
      </c>
      <c r="R140" s="0" t="n">
        <v>12.7544</v>
      </c>
      <c r="S140" s="0" t="n">
        <v>6413.094</v>
      </c>
      <c r="T140" s="0" t="n">
        <v>0</v>
      </c>
      <c r="U140" s="0" t="n">
        <v>50.83</v>
      </c>
      <c r="V140" s="0" t="n">
        <v>701343</v>
      </c>
      <c r="W140" s="0" t="n">
        <v>220072</v>
      </c>
      <c r="X140" s="0" t="n">
        <v>147344</v>
      </c>
      <c r="Y140" s="1" t="n">
        <v>241.1272</v>
      </c>
      <c r="Z140" s="0" t="n">
        <v>9.778</v>
      </c>
      <c r="AA140" s="0" t="n">
        <v>4216.904</v>
      </c>
      <c r="AB140" s="0" t="n">
        <v>0</v>
      </c>
      <c r="AC140" s="0" t="n">
        <v>48.62</v>
      </c>
      <c r="AD140" s="0" t="n">
        <v>696079</v>
      </c>
      <c r="AE140" s="0" t="n">
        <v>192298</v>
      </c>
      <c r="AF140" s="0" t="n">
        <v>148078</v>
      </c>
      <c r="AG140" s="2" t="n">
        <v>167.6223</v>
      </c>
      <c r="AH140" s="0" t="n">
        <v>6.7973</v>
      </c>
      <c r="AI140" s="0" t="n">
        <v>7140.241</v>
      </c>
      <c r="AJ140" s="0" t="n">
        <v>0</v>
      </c>
      <c r="AK140" s="0" t="n">
        <v>41.71</v>
      </c>
      <c r="AL140" s="0" t="n">
        <v>932022</v>
      </c>
      <c r="AM140" s="0" t="n">
        <v>275918</v>
      </c>
      <c r="AN140" s="0" t="n">
        <v>180675</v>
      </c>
      <c r="AO140" s="2" t="n">
        <v>412.847</v>
      </c>
      <c r="AP140" s="0" t="n">
        <v>16.7414</v>
      </c>
      <c r="AQ140" s="0" t="n">
        <v>6516.932</v>
      </c>
      <c r="AR140" s="0" t="n">
        <v>0</v>
      </c>
      <c r="AS140" s="0" t="n">
        <v>43.09</v>
      </c>
      <c r="AT140" s="0" t="n">
        <v>831345</v>
      </c>
      <c r="AU140" s="0" t="n">
        <v>293894</v>
      </c>
      <c r="AV140" s="0" t="n">
        <v>149868</v>
      </c>
      <c r="AW140" s="2" t="n">
        <v>387.6104</v>
      </c>
      <c r="AX140" s="0" t="n">
        <v>15.7181</v>
      </c>
      <c r="AY140" s="0" t="n">
        <v>6</v>
      </c>
      <c r="BC140" s="0" t="s">
        <v>469</v>
      </c>
    </row>
    <row r="141" customFormat="false" ht="15" hidden="false" customHeight="true" outlineLevel="0" collapsed="false">
      <c r="A141" s="0" t="s">
        <v>470</v>
      </c>
      <c r="B141" s="0" t="s">
        <v>471</v>
      </c>
      <c r="C141" s="0" t="n">
        <v>6815.214</v>
      </c>
      <c r="D141" s="0" t="n">
        <v>0</v>
      </c>
      <c r="E141" s="0" t="n">
        <v>33.85</v>
      </c>
      <c r="F141" s="0" t="n">
        <v>586852</v>
      </c>
      <c r="G141" s="0" t="n">
        <v>230701</v>
      </c>
      <c r="H141" s="0" t="n">
        <v>257780</v>
      </c>
      <c r="I141" s="1" t="n">
        <v>263.6583</v>
      </c>
      <c r="J141" s="0" t="n">
        <v>3.7232</v>
      </c>
      <c r="K141" s="0" t="n">
        <v>7086.865</v>
      </c>
      <c r="L141" s="0" t="n">
        <v>0</v>
      </c>
      <c r="M141" s="0" t="n">
        <v>37.69</v>
      </c>
      <c r="N141" s="0" t="n">
        <v>440183</v>
      </c>
      <c r="O141" s="0" t="n">
        <v>115445</v>
      </c>
      <c r="P141" s="0" t="n">
        <v>225137</v>
      </c>
      <c r="Q141" s="1" t="n">
        <v>129.9764</v>
      </c>
      <c r="R141" s="0" t="n">
        <v>1.8355</v>
      </c>
      <c r="S141" s="0" t="n">
        <v>2711.219</v>
      </c>
      <c r="T141" s="0" t="n">
        <v>0</v>
      </c>
      <c r="U141" s="0" t="n">
        <v>43.08</v>
      </c>
      <c r="V141" s="0" t="n">
        <v>586283</v>
      </c>
      <c r="W141" s="0" t="n">
        <v>207648</v>
      </c>
      <c r="X141" s="0" t="n">
        <v>176557</v>
      </c>
      <c r="Y141" s="1" t="n">
        <v>227.5146</v>
      </c>
      <c r="Z141" s="0" t="n">
        <v>3.2128</v>
      </c>
      <c r="AA141" s="0" t="n">
        <v>6212.698</v>
      </c>
      <c r="AB141" s="0" t="n">
        <v>0</v>
      </c>
      <c r="AC141" s="0" t="n">
        <v>29.23</v>
      </c>
      <c r="AD141" s="0" t="n">
        <v>384500</v>
      </c>
      <c r="AE141" s="0" t="n">
        <v>74372</v>
      </c>
      <c r="AF141" s="0" t="n">
        <v>164475</v>
      </c>
      <c r="AG141" s="2" t="n">
        <v>64.8286</v>
      </c>
      <c r="AH141" s="0" t="n">
        <v>0.9155</v>
      </c>
      <c r="AI141" s="0" t="n">
        <v>5585.158</v>
      </c>
      <c r="AJ141" s="0" t="n">
        <v>0</v>
      </c>
      <c r="AK141" s="0" t="n">
        <v>43.08</v>
      </c>
      <c r="AL141" s="0" t="n">
        <v>706266</v>
      </c>
      <c r="AM141" s="0" t="n">
        <v>92643.23</v>
      </c>
      <c r="AN141" s="0" t="n">
        <v>279996</v>
      </c>
      <c r="AO141" s="2" t="n">
        <v>138.619</v>
      </c>
      <c r="AP141" s="0" t="n">
        <v>1.9575</v>
      </c>
      <c r="AQ141" s="0" t="n">
        <v>6427.734</v>
      </c>
      <c r="AR141" s="0" t="n">
        <v>0</v>
      </c>
      <c r="AS141" s="0" t="n">
        <v>37.69</v>
      </c>
      <c r="AT141" s="0" t="n">
        <v>877938</v>
      </c>
      <c r="AU141" s="0" t="n">
        <v>537702</v>
      </c>
      <c r="AV141" s="0" t="n">
        <v>435167</v>
      </c>
      <c r="AW141" s="2" t="n">
        <v>709.1635</v>
      </c>
      <c r="AX141" s="0" t="n">
        <v>10.0144</v>
      </c>
      <c r="AY141" s="0" t="n">
        <v>6</v>
      </c>
      <c r="BC141" s="0" t="s">
        <v>472</v>
      </c>
    </row>
    <row r="142" customFormat="false" ht="15" hidden="false" customHeight="true" outlineLevel="0" collapsed="false">
      <c r="A142" s="0" t="s">
        <v>473</v>
      </c>
      <c r="B142" s="0" t="s">
        <v>474</v>
      </c>
      <c r="C142" s="0" t="n">
        <v>1032.351</v>
      </c>
      <c r="D142" s="0" t="n">
        <v>0</v>
      </c>
      <c r="E142" s="0" t="n">
        <v>23.91</v>
      </c>
      <c r="F142" s="0" t="n">
        <v>17490</v>
      </c>
      <c r="G142" s="0" t="n">
        <v>26235</v>
      </c>
      <c r="H142" s="0" t="n">
        <v>4831</v>
      </c>
      <c r="I142" s="1" t="n">
        <v>29.9829</v>
      </c>
      <c r="J142" s="0" t="n">
        <v>0.3078</v>
      </c>
      <c r="K142" s="0" t="n">
        <v>1545.199</v>
      </c>
      <c r="L142" s="0" t="n">
        <v>0</v>
      </c>
      <c r="M142" s="0" t="n">
        <v>23.91</v>
      </c>
      <c r="N142" s="0" t="n">
        <v>20588</v>
      </c>
      <c r="O142" s="0" t="n">
        <v>30882</v>
      </c>
      <c r="P142" s="0" t="n">
        <v>6347</v>
      </c>
      <c r="Q142" s="1" t="n">
        <v>34.7692</v>
      </c>
      <c r="R142" s="0" t="n">
        <v>0.3569</v>
      </c>
      <c r="S142" s="0" t="n">
        <v>889.5902</v>
      </c>
      <c r="T142" s="0" t="n">
        <v>0</v>
      </c>
      <c r="U142" s="0" t="n">
        <v>10.87</v>
      </c>
      <c r="V142" s="0" t="n">
        <v>12402</v>
      </c>
      <c r="W142" s="0" t="n">
        <v>37206</v>
      </c>
      <c r="X142" s="0" t="n">
        <v>3614</v>
      </c>
      <c r="Y142" s="1" t="n">
        <v>40.7657</v>
      </c>
      <c r="Z142" s="0" t="n">
        <v>0.4185</v>
      </c>
      <c r="AA142" s="0" t="n">
        <v>1330.072</v>
      </c>
      <c r="AB142" s="0" t="n">
        <v>0</v>
      </c>
      <c r="AC142" s="0" t="n">
        <v>23.91</v>
      </c>
      <c r="AD142" s="0" t="n">
        <v>19326</v>
      </c>
      <c r="AE142" s="0" t="n">
        <v>28576.5</v>
      </c>
      <c r="AF142" s="0" t="n">
        <v>6378</v>
      </c>
      <c r="AG142" s="2" t="n">
        <v>24.9096</v>
      </c>
      <c r="AH142" s="0" t="n">
        <v>0.2557</v>
      </c>
      <c r="AI142" s="0" t="n">
        <v>1043.708</v>
      </c>
      <c r="AJ142" s="0" t="n">
        <v>0</v>
      </c>
      <c r="AK142" s="0" t="n">
        <v>23.91</v>
      </c>
      <c r="AL142" s="0" t="n">
        <v>25666</v>
      </c>
      <c r="AM142" s="0" t="n">
        <v>37923</v>
      </c>
      <c r="AN142" s="0" t="n">
        <v>6213</v>
      </c>
      <c r="AO142" s="2" t="n">
        <v>56.7429</v>
      </c>
      <c r="AP142" s="0" t="n">
        <v>0.5825</v>
      </c>
      <c r="AQ142" s="0" t="n">
        <v>1493.283</v>
      </c>
      <c r="AR142" s="0" t="n">
        <v>0</v>
      </c>
      <c r="AS142" s="0" t="n">
        <v>23.91</v>
      </c>
      <c r="AT142" s="0" t="n">
        <v>24817</v>
      </c>
      <c r="AU142" s="0" t="n">
        <v>35911.5</v>
      </c>
      <c r="AV142" s="0" t="n">
        <v>7299</v>
      </c>
      <c r="AW142" s="2" t="n">
        <v>47.3629</v>
      </c>
      <c r="AX142" s="0" t="n">
        <v>0.4862</v>
      </c>
      <c r="AY142" s="0" t="n">
        <v>6</v>
      </c>
      <c r="BC142" s="0" t="s">
        <v>475</v>
      </c>
    </row>
    <row r="143" customFormat="false" ht="15" hidden="false" customHeight="true" outlineLevel="0" collapsed="false">
      <c r="A143" s="0" t="s">
        <v>476</v>
      </c>
      <c r="B143" s="0" t="s">
        <v>477</v>
      </c>
      <c r="C143" s="0" t="n">
        <v>4746.156</v>
      </c>
      <c r="D143" s="0" t="n">
        <v>0</v>
      </c>
      <c r="E143" s="0" t="n">
        <v>12.37</v>
      </c>
      <c r="F143" s="0" t="n">
        <v>644666</v>
      </c>
      <c r="G143" s="0" t="n">
        <v>16689</v>
      </c>
      <c r="H143" s="0" t="n">
        <v>370773</v>
      </c>
      <c r="I143" s="1" t="n">
        <v>19.0731</v>
      </c>
      <c r="J143" s="0" t="n">
        <v>2.3452</v>
      </c>
      <c r="K143" s="0" t="n">
        <v>8303.108</v>
      </c>
      <c r="L143" s="0" t="n">
        <v>0</v>
      </c>
      <c r="M143" s="0" t="n">
        <v>15.53</v>
      </c>
      <c r="N143" s="0" t="n">
        <v>952036</v>
      </c>
      <c r="O143" s="0" t="n">
        <v>22581</v>
      </c>
      <c r="P143" s="0" t="n">
        <v>592552</v>
      </c>
      <c r="Q143" s="1" t="n">
        <v>25.4233</v>
      </c>
      <c r="R143" s="0" t="n">
        <v>3.1261</v>
      </c>
      <c r="S143" s="0" t="n">
        <v>11191.48</v>
      </c>
      <c r="T143" s="0" t="n">
        <v>0</v>
      </c>
      <c r="U143" s="0" t="n">
        <v>23.35</v>
      </c>
      <c r="V143" s="0" t="n">
        <v>1165081</v>
      </c>
      <c r="W143" s="0" t="n">
        <v>185543.8</v>
      </c>
      <c r="X143" s="0" t="n">
        <v>711422</v>
      </c>
      <c r="Y143" s="1" t="n">
        <v>203.2956</v>
      </c>
      <c r="Z143" s="0" t="n">
        <v>24.9973</v>
      </c>
      <c r="AA143" s="0" t="n">
        <v>5504.022</v>
      </c>
      <c r="AB143" s="0" t="n">
        <v>0</v>
      </c>
      <c r="AC143" s="0" t="n">
        <v>20.37</v>
      </c>
      <c r="AD143" s="0" t="n">
        <v>775762</v>
      </c>
      <c r="AE143" s="0" t="n">
        <v>417412</v>
      </c>
      <c r="AF143" s="0" t="n">
        <v>395131</v>
      </c>
      <c r="AG143" s="2" t="n">
        <v>363.8497</v>
      </c>
      <c r="AH143" s="0" t="n">
        <v>44.7391</v>
      </c>
      <c r="AI143" s="0" t="n">
        <v>6358.027</v>
      </c>
      <c r="AJ143" s="0" t="n">
        <v>0</v>
      </c>
      <c r="AK143" s="0" t="n">
        <v>16.09</v>
      </c>
      <c r="AL143" s="0" t="n">
        <v>1006156</v>
      </c>
      <c r="AM143" s="0" t="n">
        <v>473675</v>
      </c>
      <c r="AN143" s="0" t="n">
        <v>415654</v>
      </c>
      <c r="AO143" s="2" t="n">
        <v>708.7442</v>
      </c>
      <c r="AP143" s="0" t="n">
        <v>87.1475</v>
      </c>
      <c r="AQ143" s="0" t="n">
        <v>7545.073</v>
      </c>
      <c r="AR143" s="0" t="n">
        <v>0</v>
      </c>
      <c r="AS143" s="0" t="n">
        <v>9.3</v>
      </c>
      <c r="AT143" s="0" t="n">
        <v>803226</v>
      </c>
      <c r="AU143" s="0" t="n">
        <v>26150</v>
      </c>
      <c r="AV143" s="0" t="n">
        <v>546697</v>
      </c>
      <c r="AW143" s="2" t="n">
        <v>34.4887</v>
      </c>
      <c r="AX143" s="0" t="n">
        <v>4.2407</v>
      </c>
      <c r="AY143" s="0" t="n">
        <v>6</v>
      </c>
      <c r="BC143" s="0" t="s">
        <v>478</v>
      </c>
    </row>
    <row r="144" customFormat="false" ht="15" hidden="false" customHeight="true" outlineLevel="0" collapsed="false">
      <c r="A144" s="0" t="s">
        <v>479</v>
      </c>
      <c r="B144" s="0" t="s">
        <v>480</v>
      </c>
      <c r="C144" s="0" t="n">
        <v>1443.119</v>
      </c>
      <c r="D144" s="0" t="n">
        <v>0</v>
      </c>
      <c r="E144" s="0" t="n">
        <v>8.99</v>
      </c>
      <c r="F144" s="0" t="n">
        <v>78222</v>
      </c>
      <c r="G144" s="0" t="n">
        <v>0</v>
      </c>
      <c r="H144" s="0" t="n">
        <v>22722</v>
      </c>
      <c r="I144" s="1" t="s">
        <v>60</v>
      </c>
      <c r="J144" s="0" t="s">
        <v>60</v>
      </c>
      <c r="K144" s="0" t="n">
        <v>1646.004</v>
      </c>
      <c r="L144" s="0" t="n">
        <v>0</v>
      </c>
      <c r="M144" s="0" t="n">
        <v>8.99</v>
      </c>
      <c r="N144" s="0" t="n">
        <v>66155</v>
      </c>
      <c r="O144" s="0" t="n">
        <v>0</v>
      </c>
      <c r="P144" s="0" t="n">
        <v>16895</v>
      </c>
      <c r="Q144" s="1" t="s">
        <v>60</v>
      </c>
      <c r="R144" s="0" t="s">
        <v>60</v>
      </c>
      <c r="S144" s="0" t="n">
        <v>1777.151</v>
      </c>
      <c r="T144" s="0" t="n">
        <v>0</v>
      </c>
      <c r="U144" s="0" t="n">
        <v>23.04</v>
      </c>
      <c r="V144" s="0" t="n">
        <v>256992</v>
      </c>
      <c r="W144" s="0" t="n">
        <v>204718.6</v>
      </c>
      <c r="X144" s="0" t="n">
        <v>35302</v>
      </c>
      <c r="Y144" s="1" t="n">
        <v>224.3049</v>
      </c>
      <c r="Z144" s="0" t="n">
        <v>10.6162</v>
      </c>
      <c r="AA144" s="0" t="n">
        <v>525.1671</v>
      </c>
      <c r="AB144" s="0" t="n">
        <v>0</v>
      </c>
      <c r="AC144" s="0" t="n">
        <v>4.84</v>
      </c>
      <c r="AD144" s="0" t="n">
        <v>30833</v>
      </c>
      <c r="AE144" s="0" t="n">
        <v>0</v>
      </c>
      <c r="AF144" s="0" t="n">
        <v>6358</v>
      </c>
      <c r="AG144" s="2" t="s">
        <v>60</v>
      </c>
      <c r="AH144" s="0" t="s">
        <v>60</v>
      </c>
      <c r="AI144" s="0" t="n">
        <v>1038.691</v>
      </c>
      <c r="AJ144" s="0" t="n">
        <v>0</v>
      </c>
      <c r="AK144" s="0" t="n">
        <v>8.99</v>
      </c>
      <c r="AL144" s="0" t="n">
        <v>50961</v>
      </c>
      <c r="AM144" s="0" t="n">
        <v>0</v>
      </c>
      <c r="AN144" s="0" t="n">
        <v>11942</v>
      </c>
      <c r="AO144" s="2" t="s">
        <v>60</v>
      </c>
      <c r="AP144" s="0" t="s">
        <v>60</v>
      </c>
      <c r="AQ144" s="0" t="n">
        <v>1172.066</v>
      </c>
      <c r="AR144" s="0" t="n">
        <v>0</v>
      </c>
      <c r="AS144" s="0" t="n">
        <v>8.99</v>
      </c>
      <c r="AT144" s="0" t="n">
        <v>66413</v>
      </c>
      <c r="AU144" s="0" t="n">
        <v>0</v>
      </c>
      <c r="AV144" s="0" t="n">
        <v>16692</v>
      </c>
      <c r="AW144" s="2" t="s">
        <v>60</v>
      </c>
      <c r="AX144" s="0" t="s">
        <v>60</v>
      </c>
      <c r="AY144" s="0" t="n">
        <v>6</v>
      </c>
      <c r="BC144" s="0" t="s">
        <v>481</v>
      </c>
    </row>
    <row r="145" customFormat="false" ht="15" hidden="false" customHeight="true" outlineLevel="0" collapsed="false">
      <c r="A145" s="0" t="s">
        <v>482</v>
      </c>
      <c r="B145" s="0" t="s">
        <v>483</v>
      </c>
      <c r="C145" s="0" t="n">
        <v>336.0154</v>
      </c>
      <c r="D145" s="0" t="n">
        <v>0.07</v>
      </c>
      <c r="E145" s="0" t="n">
        <v>10.11</v>
      </c>
      <c r="F145" s="0" t="n">
        <v>23382</v>
      </c>
      <c r="G145" s="0" t="n">
        <v>19733</v>
      </c>
      <c r="H145" s="0" t="n">
        <v>5039</v>
      </c>
      <c r="I145" s="1" t="n">
        <v>22.552</v>
      </c>
      <c r="J145" s="0" t="n">
        <v>1.2456</v>
      </c>
      <c r="K145" s="0" t="n">
        <v>523.0339</v>
      </c>
      <c r="L145" s="0" t="n">
        <v>0</v>
      </c>
      <c r="M145" s="0" t="n">
        <v>16</v>
      </c>
      <c r="N145" s="0" t="n">
        <v>54294</v>
      </c>
      <c r="O145" s="0" t="n">
        <v>36470</v>
      </c>
      <c r="P145" s="0" t="n">
        <v>14598</v>
      </c>
      <c r="Q145" s="1" t="n">
        <v>41.0606</v>
      </c>
      <c r="R145" s="0" t="n">
        <v>2.2678</v>
      </c>
      <c r="S145" s="0" t="n">
        <v>396.1353</v>
      </c>
      <c r="T145" s="0" t="n">
        <v>0</v>
      </c>
      <c r="U145" s="0" t="n">
        <v>16.63</v>
      </c>
      <c r="V145" s="0" t="n">
        <v>31281</v>
      </c>
      <c r="W145" s="0" t="n">
        <v>22224</v>
      </c>
      <c r="X145" s="0" t="n">
        <v>7100</v>
      </c>
      <c r="Y145" s="1" t="n">
        <v>24.3503</v>
      </c>
      <c r="Z145" s="0" t="n">
        <v>1.3449</v>
      </c>
      <c r="AA145" s="0" t="n">
        <v>243.0415</v>
      </c>
      <c r="AB145" s="0" t="n">
        <v>0.06</v>
      </c>
      <c r="AC145" s="0" t="n">
        <v>8</v>
      </c>
      <c r="AD145" s="0" t="n">
        <v>18171</v>
      </c>
      <c r="AE145" s="0" t="n">
        <v>12693</v>
      </c>
      <c r="AF145" s="0" t="n">
        <v>4753</v>
      </c>
      <c r="AG145" s="2" t="n">
        <v>11.0642</v>
      </c>
      <c r="AH145" s="0" t="n">
        <v>0.6111</v>
      </c>
      <c r="AI145" s="0" t="n">
        <v>449.0479</v>
      </c>
      <c r="AJ145" s="0" t="n">
        <v>0</v>
      </c>
      <c r="AK145" s="0" t="n">
        <v>14.53</v>
      </c>
      <c r="AL145" s="0" t="n">
        <v>49833</v>
      </c>
      <c r="AM145" s="0" t="n">
        <v>35873</v>
      </c>
      <c r="AN145" s="0" t="n">
        <v>15988</v>
      </c>
      <c r="AO145" s="2" t="n">
        <v>53.6756</v>
      </c>
      <c r="AP145" s="0" t="n">
        <v>2.9645</v>
      </c>
      <c r="AQ145" s="0" t="n">
        <v>699.922</v>
      </c>
      <c r="AR145" s="0" t="n">
        <v>0</v>
      </c>
      <c r="AS145" s="0" t="n">
        <v>11.79</v>
      </c>
      <c r="AT145" s="0" t="n">
        <v>41508</v>
      </c>
      <c r="AU145" s="0" t="n">
        <v>26786</v>
      </c>
      <c r="AV145" s="0" t="n">
        <v>10499</v>
      </c>
      <c r="AW145" s="2" t="n">
        <v>35.3275</v>
      </c>
      <c r="AX145" s="0" t="n">
        <v>1.9512</v>
      </c>
      <c r="AY145" s="0" t="n">
        <v>6</v>
      </c>
      <c r="BC145" s="0" t="s">
        <v>484</v>
      </c>
    </row>
    <row r="146" customFormat="false" ht="15" hidden="false" customHeight="true" outlineLevel="0" collapsed="false">
      <c r="A146" s="0" t="s">
        <v>485</v>
      </c>
      <c r="B146" s="0" t="s">
        <v>486</v>
      </c>
      <c r="C146" s="0" t="n">
        <v>2133.477</v>
      </c>
      <c r="D146" s="0" t="n">
        <v>0</v>
      </c>
      <c r="E146" s="0" t="n">
        <v>36.68</v>
      </c>
      <c r="F146" s="0" t="n">
        <v>131593</v>
      </c>
      <c r="G146" s="0" t="n">
        <v>50248</v>
      </c>
      <c r="H146" s="0" t="n">
        <v>23505</v>
      </c>
      <c r="I146" s="1" t="n">
        <v>57.4263</v>
      </c>
      <c r="J146" s="0" t="n">
        <v>2.0357</v>
      </c>
      <c r="K146" s="0" t="n">
        <v>1661.859</v>
      </c>
      <c r="L146" s="0" t="n">
        <v>0</v>
      </c>
      <c r="M146" s="0" t="n">
        <v>33.23</v>
      </c>
      <c r="N146" s="0" t="n">
        <v>128469</v>
      </c>
      <c r="O146" s="0" t="n">
        <v>70692</v>
      </c>
      <c r="P146" s="0" t="n">
        <v>28322</v>
      </c>
      <c r="Q146" s="1" t="n">
        <v>79.5902</v>
      </c>
      <c r="R146" s="0" t="n">
        <v>2.8213</v>
      </c>
      <c r="S146" s="0" t="n">
        <v>3195.383</v>
      </c>
      <c r="T146" s="0" t="n">
        <v>0</v>
      </c>
      <c r="U146" s="0" t="n">
        <v>34.48</v>
      </c>
      <c r="V146" s="0" t="n">
        <v>135137</v>
      </c>
      <c r="W146" s="0" t="n">
        <v>66348</v>
      </c>
      <c r="X146" s="0" t="n">
        <v>36176</v>
      </c>
      <c r="Y146" s="1" t="n">
        <v>72.6958</v>
      </c>
      <c r="Z146" s="0" t="n">
        <v>2.5769</v>
      </c>
      <c r="AA146" s="0" t="n">
        <v>1894.588</v>
      </c>
      <c r="AB146" s="0" t="n">
        <v>0</v>
      </c>
      <c r="AC146" s="0" t="n">
        <v>45.45</v>
      </c>
      <c r="AD146" s="0" t="n">
        <v>108287</v>
      </c>
      <c r="AE146" s="0" t="n">
        <v>55955</v>
      </c>
      <c r="AF146" s="0" t="n">
        <v>24257</v>
      </c>
      <c r="AG146" s="2" t="n">
        <v>48.7749</v>
      </c>
      <c r="AH146" s="0" t="n">
        <v>1.729</v>
      </c>
      <c r="AI146" s="0" t="n">
        <v>2972.051</v>
      </c>
      <c r="AJ146" s="0" t="n">
        <v>0</v>
      </c>
      <c r="AK146" s="0" t="n">
        <v>39.18</v>
      </c>
      <c r="AL146" s="0" t="n">
        <v>176118</v>
      </c>
      <c r="AM146" s="0" t="n">
        <v>86129</v>
      </c>
      <c r="AN146" s="0" t="n">
        <v>37096</v>
      </c>
      <c r="AO146" s="2" t="n">
        <v>128.872</v>
      </c>
      <c r="AP146" s="0" t="n">
        <v>4.5683</v>
      </c>
      <c r="AQ146" s="0" t="n">
        <v>3105.535</v>
      </c>
      <c r="AR146" s="0" t="n">
        <v>0</v>
      </c>
      <c r="AS146" s="0" t="n">
        <v>56.11</v>
      </c>
      <c r="AT146" s="0" t="n">
        <v>323257</v>
      </c>
      <c r="AU146" s="0" t="n">
        <v>154507</v>
      </c>
      <c r="AV146" s="0" t="n">
        <v>53745</v>
      </c>
      <c r="AW146" s="2" t="n">
        <v>203.7759</v>
      </c>
      <c r="AX146" s="0" t="n">
        <v>7.2235</v>
      </c>
      <c r="AY146" s="0" t="n">
        <v>6</v>
      </c>
      <c r="BC146" s="0" t="s">
        <v>487</v>
      </c>
    </row>
    <row r="147" customFormat="false" ht="15" hidden="false" customHeight="true" outlineLevel="0" collapsed="false">
      <c r="A147" s="0" t="s">
        <v>488</v>
      </c>
      <c r="B147" s="0" t="s">
        <v>489</v>
      </c>
      <c r="C147" s="0" t="n">
        <v>2015.738</v>
      </c>
      <c r="D147" s="0" t="n">
        <v>0</v>
      </c>
      <c r="E147" s="0" t="n">
        <v>42.09</v>
      </c>
      <c r="F147" s="0" t="n">
        <v>952211</v>
      </c>
      <c r="G147" s="0" t="n">
        <v>93003</v>
      </c>
      <c r="H147" s="0" t="n">
        <v>178177</v>
      </c>
      <c r="I147" s="1" t="n">
        <v>106.2891</v>
      </c>
      <c r="J147" s="0" t="n">
        <v>30.1305</v>
      </c>
      <c r="K147" s="0" t="n">
        <v>1663.251</v>
      </c>
      <c r="L147" s="0" t="n">
        <v>0</v>
      </c>
      <c r="M147" s="0" t="n">
        <v>42.01</v>
      </c>
      <c r="N147" s="0" t="n">
        <v>967260</v>
      </c>
      <c r="O147" s="0" t="n">
        <v>92654</v>
      </c>
      <c r="P147" s="0" t="n">
        <v>172451</v>
      </c>
      <c r="Q147" s="1" t="n">
        <v>104.3166</v>
      </c>
      <c r="R147" s="0" t="n">
        <v>29.5713</v>
      </c>
      <c r="S147" s="0" t="n">
        <v>2821.14</v>
      </c>
      <c r="T147" s="0" t="n">
        <v>0</v>
      </c>
      <c r="U147" s="0" t="n">
        <v>49.72</v>
      </c>
      <c r="V147" s="0" t="n">
        <v>1183462</v>
      </c>
      <c r="W147" s="0" t="n">
        <v>112274</v>
      </c>
      <c r="X147" s="0" t="n">
        <v>236933</v>
      </c>
      <c r="Y147" s="1" t="n">
        <v>123.0157</v>
      </c>
      <c r="Z147" s="0" t="n">
        <v>34.8721</v>
      </c>
      <c r="AA147" s="0" t="n">
        <v>1134.615</v>
      </c>
      <c r="AB147" s="0" t="n">
        <v>0</v>
      </c>
      <c r="AC147" s="0" t="n">
        <v>34.64</v>
      </c>
      <c r="AD147" s="0" t="n">
        <v>687105</v>
      </c>
      <c r="AE147" s="0" t="n">
        <v>125632.1</v>
      </c>
      <c r="AF147" s="0" t="n">
        <v>101884</v>
      </c>
      <c r="AG147" s="2" t="n">
        <v>109.511</v>
      </c>
      <c r="AH147" s="0" t="n">
        <v>31.0438</v>
      </c>
      <c r="AI147" s="0" t="n">
        <v>1802.213</v>
      </c>
      <c r="AJ147" s="0" t="n">
        <v>0</v>
      </c>
      <c r="AK147" s="0" t="n">
        <v>45.3</v>
      </c>
      <c r="AL147" s="0" t="n">
        <v>927585</v>
      </c>
      <c r="AM147" s="0" t="n">
        <v>87945</v>
      </c>
      <c r="AN147" s="0" t="n">
        <v>139580</v>
      </c>
      <c r="AO147" s="2" t="n">
        <v>131.5892</v>
      </c>
      <c r="AP147" s="0" t="n">
        <v>37.3025</v>
      </c>
      <c r="AQ147" s="0" t="n">
        <v>1896.307</v>
      </c>
      <c r="AR147" s="0" t="n">
        <v>0</v>
      </c>
      <c r="AS147" s="0" t="n">
        <v>38.65</v>
      </c>
      <c r="AT147" s="0" t="n">
        <v>863031</v>
      </c>
      <c r="AU147" s="0" t="n">
        <v>85025</v>
      </c>
      <c r="AV147" s="0" t="n">
        <v>157011</v>
      </c>
      <c r="AW147" s="2" t="n">
        <v>112.1376</v>
      </c>
      <c r="AX147" s="0" t="n">
        <v>31.7884</v>
      </c>
      <c r="AY147" s="0" t="n">
        <v>6</v>
      </c>
      <c r="BC147" s="0" t="s">
        <v>490</v>
      </c>
    </row>
    <row r="148" customFormat="false" ht="15" hidden="false" customHeight="true" outlineLevel="0" collapsed="false">
      <c r="A148" s="0" t="s">
        <v>491</v>
      </c>
      <c r="B148" s="0" t="s">
        <v>492</v>
      </c>
      <c r="C148" s="0" t="n">
        <v>451.5267</v>
      </c>
      <c r="D148" s="0" t="n">
        <v>0</v>
      </c>
      <c r="E148" s="0" t="n">
        <v>22.21</v>
      </c>
      <c r="F148" s="0" t="n">
        <v>131322</v>
      </c>
      <c r="G148" s="0" t="n">
        <v>36497</v>
      </c>
      <c r="H148" s="0" t="n">
        <v>21963</v>
      </c>
      <c r="I148" s="1" t="n">
        <v>41.7109</v>
      </c>
      <c r="J148" s="0" t="n">
        <v>8.7897</v>
      </c>
      <c r="K148" s="0" t="n">
        <v>630.6467</v>
      </c>
      <c r="L148" s="0" t="n">
        <v>0</v>
      </c>
      <c r="M148" s="0" t="n">
        <v>22.26</v>
      </c>
      <c r="N148" s="0" t="n">
        <v>159659</v>
      </c>
      <c r="O148" s="0" t="n">
        <v>44572</v>
      </c>
      <c r="P148" s="0" t="n">
        <v>31358</v>
      </c>
      <c r="Q148" s="1" t="n">
        <v>50.1824</v>
      </c>
      <c r="R148" s="0" t="n">
        <v>10.5749</v>
      </c>
      <c r="S148" s="0" t="n">
        <v>307.904</v>
      </c>
      <c r="T148" s="0" t="n">
        <v>0</v>
      </c>
      <c r="U148" s="0" t="n">
        <v>15.53</v>
      </c>
      <c r="V148" s="0" t="n">
        <v>75726</v>
      </c>
      <c r="W148" s="0" t="n">
        <v>29746</v>
      </c>
      <c r="X148" s="0" t="n">
        <v>13809</v>
      </c>
      <c r="Y148" s="1" t="n">
        <v>32.5919</v>
      </c>
      <c r="Z148" s="0" t="n">
        <v>6.8681</v>
      </c>
      <c r="AA148" s="0" t="n">
        <v>392.454</v>
      </c>
      <c r="AB148" s="0" t="n">
        <v>0</v>
      </c>
      <c r="AC148" s="0" t="n">
        <v>16.66</v>
      </c>
      <c r="AD148" s="0" t="n">
        <v>152141</v>
      </c>
      <c r="AE148" s="0" t="n">
        <v>47367</v>
      </c>
      <c r="AF148" s="0" t="n">
        <v>24186</v>
      </c>
      <c r="AG148" s="2" t="n">
        <v>41.2889</v>
      </c>
      <c r="AH148" s="0" t="n">
        <v>8.7008</v>
      </c>
      <c r="AI148" s="0" t="n">
        <v>527.1114</v>
      </c>
      <c r="AJ148" s="0" t="n">
        <v>0</v>
      </c>
      <c r="AK148" s="0" t="n">
        <v>21.57</v>
      </c>
      <c r="AL148" s="0" t="n">
        <v>145357</v>
      </c>
      <c r="AM148" s="0" t="n">
        <v>38375</v>
      </c>
      <c r="AN148" s="0" t="n">
        <v>28056</v>
      </c>
      <c r="AO148" s="2" t="n">
        <v>57.4192</v>
      </c>
      <c r="AP148" s="0" t="n">
        <v>12.0999</v>
      </c>
      <c r="AQ148" s="0" t="n">
        <v>527.3115</v>
      </c>
      <c r="AR148" s="0" t="n">
        <v>0</v>
      </c>
      <c r="AS148" s="0" t="n">
        <v>18.62</v>
      </c>
      <c r="AT148" s="0" t="n">
        <v>138859</v>
      </c>
      <c r="AU148" s="0" t="n">
        <v>39651</v>
      </c>
      <c r="AV148" s="0" t="n">
        <v>29214</v>
      </c>
      <c r="AW148" s="2" t="n">
        <v>52.2949</v>
      </c>
      <c r="AX148" s="0" t="n">
        <v>11.02</v>
      </c>
      <c r="AY148" s="0" t="n">
        <v>6</v>
      </c>
      <c r="BC148" s="0" t="s">
        <v>493</v>
      </c>
    </row>
    <row r="149" customFormat="false" ht="15" hidden="false" customHeight="true" outlineLevel="0" collapsed="false">
      <c r="A149" s="0" t="s">
        <v>494</v>
      </c>
      <c r="B149" s="0" t="s">
        <v>495</v>
      </c>
      <c r="C149" s="0" t="n">
        <v>331.9817</v>
      </c>
      <c r="D149" s="0" t="n">
        <v>0.07</v>
      </c>
      <c r="E149" s="0" t="n">
        <v>18.13</v>
      </c>
      <c r="F149" s="0" t="n">
        <v>5416</v>
      </c>
      <c r="G149" s="0" t="n">
        <v>8124</v>
      </c>
      <c r="H149" s="0" t="n">
        <v>1506</v>
      </c>
      <c r="I149" s="1" t="n">
        <v>9.2846</v>
      </c>
      <c r="J149" s="0" t="n">
        <v>0.1689</v>
      </c>
      <c r="K149" s="0" t="n">
        <v>1054.165</v>
      </c>
      <c r="L149" s="0" t="n">
        <v>0</v>
      </c>
      <c r="M149" s="0" t="n">
        <v>37.43</v>
      </c>
      <c r="N149" s="0" t="n">
        <v>11516</v>
      </c>
      <c r="O149" s="0" t="n">
        <v>11375</v>
      </c>
      <c r="P149" s="0" t="n">
        <v>1983</v>
      </c>
      <c r="Q149" s="1" t="n">
        <v>12.8068</v>
      </c>
      <c r="R149" s="0" t="n">
        <v>0.233</v>
      </c>
      <c r="S149" s="0" t="n">
        <v>2978.794</v>
      </c>
      <c r="T149" s="0" t="n">
        <v>0</v>
      </c>
      <c r="U149" s="0" t="n">
        <v>50.88</v>
      </c>
      <c r="V149" s="0" t="n">
        <v>18648</v>
      </c>
      <c r="W149" s="0" t="n">
        <v>16591</v>
      </c>
      <c r="X149" s="0" t="n">
        <v>3730</v>
      </c>
      <c r="Y149" s="1" t="n">
        <v>18.1783</v>
      </c>
      <c r="Z149" s="0" t="n">
        <v>0.3307</v>
      </c>
      <c r="AA149" s="0" t="n">
        <v>1233.65</v>
      </c>
      <c r="AB149" s="0" t="n">
        <v>0</v>
      </c>
      <c r="AC149" s="0" t="n">
        <v>53.8</v>
      </c>
      <c r="AD149" s="0" t="n">
        <v>8575</v>
      </c>
      <c r="AE149" s="0" t="n">
        <v>7093</v>
      </c>
      <c r="AF149" s="0" t="n">
        <v>2281</v>
      </c>
      <c r="AG149" s="2" t="n">
        <v>6.1828</v>
      </c>
      <c r="AH149" s="0" t="n">
        <v>0.1125</v>
      </c>
      <c r="AI149" s="0" t="n">
        <v>458.5764</v>
      </c>
      <c r="AJ149" s="0" t="n">
        <v>0</v>
      </c>
      <c r="AK149" s="0" t="n">
        <v>37.43</v>
      </c>
      <c r="AL149" s="0" t="n">
        <v>5321</v>
      </c>
      <c r="AM149" s="0" t="n">
        <v>5321</v>
      </c>
      <c r="AN149" s="0" t="n">
        <v>1185</v>
      </c>
      <c r="AO149" s="2" t="n">
        <v>7.9616</v>
      </c>
      <c r="AP149" s="0" t="n">
        <v>0.1449</v>
      </c>
      <c r="AQ149" s="0" t="n">
        <v>183.8667</v>
      </c>
      <c r="AR149" s="0" t="n">
        <v>0.32</v>
      </c>
      <c r="AS149" s="0" t="n">
        <v>18.13</v>
      </c>
      <c r="AT149" s="0" t="n">
        <v>7250</v>
      </c>
      <c r="AU149" s="0" t="n">
        <v>10875</v>
      </c>
      <c r="AV149" s="0" t="n">
        <v>936</v>
      </c>
      <c r="AW149" s="2" t="n">
        <v>14.3428</v>
      </c>
      <c r="AX149" s="0" t="n">
        <v>0.261</v>
      </c>
      <c r="AY149" s="0" t="n">
        <v>6</v>
      </c>
      <c r="BC149" s="0" t="s">
        <v>496</v>
      </c>
    </row>
    <row r="150" customFormat="false" ht="15" hidden="false" customHeight="true" outlineLevel="0" collapsed="false">
      <c r="A150" s="0" t="s">
        <v>497</v>
      </c>
      <c r="B150" s="0" t="s">
        <v>498</v>
      </c>
      <c r="C150" s="0" t="n">
        <v>3228.062</v>
      </c>
      <c r="D150" s="0" t="n">
        <v>0</v>
      </c>
      <c r="E150" s="0" t="n">
        <v>39.09</v>
      </c>
      <c r="F150" s="0" t="n">
        <v>497111</v>
      </c>
      <c r="G150" s="0" t="n">
        <v>100838</v>
      </c>
      <c r="H150" s="0" t="n">
        <v>126934</v>
      </c>
      <c r="I150" s="1" t="n">
        <v>115.2434</v>
      </c>
      <c r="J150" s="0" t="n">
        <v>12.7235</v>
      </c>
      <c r="K150" s="0" t="n">
        <v>3200.517</v>
      </c>
      <c r="L150" s="0" t="n">
        <v>0</v>
      </c>
      <c r="M150" s="0" t="n">
        <v>43.52</v>
      </c>
      <c r="N150" s="0" t="n">
        <v>546471</v>
      </c>
      <c r="O150" s="0" t="n">
        <v>117257</v>
      </c>
      <c r="P150" s="0" t="n">
        <v>128942</v>
      </c>
      <c r="Q150" s="1" t="n">
        <v>132.0164</v>
      </c>
      <c r="R150" s="0" t="n">
        <v>14.5753</v>
      </c>
      <c r="S150" s="0" t="n">
        <v>2729.849</v>
      </c>
      <c r="T150" s="0" t="n">
        <v>0</v>
      </c>
      <c r="U150" s="0" t="n">
        <v>45.58</v>
      </c>
      <c r="V150" s="0" t="n">
        <v>396175</v>
      </c>
      <c r="W150" s="0" t="n">
        <v>86669</v>
      </c>
      <c r="X150" s="0" t="n">
        <v>106927</v>
      </c>
      <c r="Y150" s="1" t="n">
        <v>94.961</v>
      </c>
      <c r="Z150" s="0" t="n">
        <v>10.4842</v>
      </c>
      <c r="AA150" s="0" t="n">
        <v>2293.103</v>
      </c>
      <c r="AB150" s="0" t="n">
        <v>0</v>
      </c>
      <c r="AC150" s="0" t="n">
        <v>39.3</v>
      </c>
      <c r="AD150" s="0" t="n">
        <v>792116</v>
      </c>
      <c r="AE150" s="0" t="n">
        <v>134769</v>
      </c>
      <c r="AF150" s="0" t="n">
        <v>133039</v>
      </c>
      <c r="AG150" s="2" t="n">
        <v>117.4754</v>
      </c>
      <c r="AH150" s="0" t="n">
        <v>12.9699</v>
      </c>
      <c r="AI150" s="0" t="n">
        <v>2835.11</v>
      </c>
      <c r="AJ150" s="0" t="n">
        <v>0</v>
      </c>
      <c r="AK150" s="0" t="n">
        <v>45.68</v>
      </c>
      <c r="AL150" s="0" t="n">
        <v>532613</v>
      </c>
      <c r="AM150" s="0" t="n">
        <v>102943</v>
      </c>
      <c r="AN150" s="0" t="n">
        <v>132963</v>
      </c>
      <c r="AO150" s="2" t="n">
        <v>154.0302</v>
      </c>
      <c r="AP150" s="0" t="n">
        <v>17.0058</v>
      </c>
      <c r="AQ150" s="0" t="n">
        <v>2615.536</v>
      </c>
      <c r="AR150" s="0" t="n">
        <v>0</v>
      </c>
      <c r="AS150" s="0" t="n">
        <v>41.46</v>
      </c>
      <c r="AT150" s="0" t="n">
        <v>585521</v>
      </c>
      <c r="AU150" s="0" t="n">
        <v>114620</v>
      </c>
      <c r="AV150" s="0" t="n">
        <v>133761</v>
      </c>
      <c r="AW150" s="2" t="n">
        <v>151.1698</v>
      </c>
      <c r="AX150" s="0" t="n">
        <v>16.69</v>
      </c>
      <c r="AY150" s="0" t="n">
        <v>6</v>
      </c>
      <c r="BC150" s="0" t="s">
        <v>499</v>
      </c>
    </row>
    <row r="151" customFormat="false" ht="15" hidden="false" customHeight="true" outlineLevel="0" collapsed="false">
      <c r="A151" s="0" t="s">
        <v>500</v>
      </c>
      <c r="B151" s="0" t="s">
        <v>501</v>
      </c>
      <c r="C151" s="0" t="n">
        <v>973.7686</v>
      </c>
      <c r="D151" s="0" t="n">
        <v>0</v>
      </c>
      <c r="E151" s="0" t="n">
        <v>40.5</v>
      </c>
      <c r="F151" s="0" t="n">
        <v>68808</v>
      </c>
      <c r="G151" s="0" t="n">
        <v>47607</v>
      </c>
      <c r="H151" s="0" t="n">
        <v>10598</v>
      </c>
      <c r="I151" s="1" t="n">
        <v>54.408</v>
      </c>
      <c r="J151" s="0" t="n">
        <v>2.1869</v>
      </c>
      <c r="K151" s="0" t="n">
        <v>578.1171</v>
      </c>
      <c r="L151" s="0" t="n">
        <v>0</v>
      </c>
      <c r="M151" s="0" t="n">
        <v>29.75</v>
      </c>
      <c r="N151" s="0" t="n">
        <v>56505</v>
      </c>
      <c r="O151" s="0" t="n">
        <v>33123</v>
      </c>
      <c r="P151" s="0" t="n">
        <v>10413</v>
      </c>
      <c r="Q151" s="1" t="n">
        <v>37.2923</v>
      </c>
      <c r="R151" s="0" t="n">
        <v>1.499</v>
      </c>
      <c r="S151" s="0" t="n">
        <v>1013.943</v>
      </c>
      <c r="T151" s="0" t="n">
        <v>0</v>
      </c>
      <c r="U151" s="0" t="n">
        <v>39.94</v>
      </c>
      <c r="V151" s="0" t="n">
        <v>85154</v>
      </c>
      <c r="W151" s="0" t="n">
        <v>38785</v>
      </c>
      <c r="X151" s="0" t="n">
        <v>17448</v>
      </c>
      <c r="Y151" s="1" t="n">
        <v>42.4957</v>
      </c>
      <c r="Z151" s="0" t="n">
        <v>1.7081</v>
      </c>
      <c r="AA151" s="0" t="n">
        <v>1215.654</v>
      </c>
      <c r="AB151" s="0" t="n">
        <v>0</v>
      </c>
      <c r="AC151" s="0" t="n">
        <v>37.19</v>
      </c>
      <c r="AD151" s="0" t="n">
        <v>66515</v>
      </c>
      <c r="AE151" s="0" t="n">
        <v>30192</v>
      </c>
      <c r="AF151" s="0" t="n">
        <v>18010</v>
      </c>
      <c r="AG151" s="2" t="n">
        <v>26.3178</v>
      </c>
      <c r="AH151" s="0" t="n">
        <v>1.0578</v>
      </c>
      <c r="AI151" s="0" t="n">
        <v>873.3303</v>
      </c>
      <c r="AJ151" s="0" t="n">
        <v>0</v>
      </c>
      <c r="AK151" s="0" t="n">
        <v>40.5</v>
      </c>
      <c r="AL151" s="0" t="n">
        <v>54934</v>
      </c>
      <c r="AM151" s="0" t="n">
        <v>24916</v>
      </c>
      <c r="AN151" s="0" t="n">
        <v>15714</v>
      </c>
      <c r="AO151" s="2" t="n">
        <v>37.281</v>
      </c>
      <c r="AP151" s="0" t="n">
        <v>1.4985</v>
      </c>
      <c r="AQ151" s="0" t="n">
        <v>1006.791</v>
      </c>
      <c r="AR151" s="0" t="n">
        <v>0</v>
      </c>
      <c r="AS151" s="0" t="n">
        <v>50.96</v>
      </c>
      <c r="AT151" s="0" t="n">
        <v>104229</v>
      </c>
      <c r="AU151" s="0" t="n">
        <v>57301</v>
      </c>
      <c r="AV151" s="0" t="n">
        <v>16028</v>
      </c>
      <c r="AW151" s="2" t="n">
        <v>75.5731</v>
      </c>
      <c r="AX151" s="0" t="n">
        <v>3.0377</v>
      </c>
      <c r="AY151" s="0" t="n">
        <v>6</v>
      </c>
      <c r="BC151" s="0" t="s">
        <v>502</v>
      </c>
    </row>
    <row r="152" customFormat="false" ht="15" hidden="false" customHeight="true" outlineLevel="0" collapsed="false">
      <c r="A152" s="0" t="s">
        <v>503</v>
      </c>
      <c r="B152" s="0" t="s">
        <v>504</v>
      </c>
      <c r="C152" s="0" t="n">
        <v>3720.913</v>
      </c>
      <c r="D152" s="0" t="n">
        <v>0</v>
      </c>
      <c r="E152" s="0" t="n">
        <v>57.05</v>
      </c>
      <c r="F152" s="0" t="n">
        <v>500567</v>
      </c>
      <c r="G152" s="0" t="n">
        <v>125178.8</v>
      </c>
      <c r="H152" s="0" t="n">
        <v>111046</v>
      </c>
      <c r="I152" s="1" t="n">
        <v>143.0615</v>
      </c>
      <c r="J152" s="0" t="n">
        <v>7.2571</v>
      </c>
      <c r="K152" s="0" t="n">
        <v>6228.169</v>
      </c>
      <c r="L152" s="0" t="n">
        <v>0</v>
      </c>
      <c r="M152" s="0" t="n">
        <v>62.33</v>
      </c>
      <c r="N152" s="0" t="n">
        <v>598475</v>
      </c>
      <c r="O152" s="0" t="n">
        <v>134070</v>
      </c>
      <c r="P152" s="0" t="n">
        <v>161712</v>
      </c>
      <c r="Q152" s="1" t="n">
        <v>150.9458</v>
      </c>
      <c r="R152" s="0" t="n">
        <v>7.6571</v>
      </c>
      <c r="S152" s="0" t="n">
        <v>4927.433</v>
      </c>
      <c r="T152" s="0" t="n">
        <v>0</v>
      </c>
      <c r="U152" s="0" t="n">
        <v>60.35</v>
      </c>
      <c r="V152" s="0" t="n">
        <v>474425</v>
      </c>
      <c r="W152" s="0" t="n">
        <v>91238.71</v>
      </c>
      <c r="X152" s="0" t="n">
        <v>109681</v>
      </c>
      <c r="Y152" s="1" t="n">
        <v>99.9679</v>
      </c>
      <c r="Z152" s="0" t="n">
        <v>5.0711</v>
      </c>
      <c r="AA152" s="0" t="n">
        <v>5079.098</v>
      </c>
      <c r="AB152" s="0" t="n">
        <v>0</v>
      </c>
      <c r="AC152" s="0" t="n">
        <v>61.45</v>
      </c>
      <c r="AD152" s="0" t="n">
        <v>654051</v>
      </c>
      <c r="AE152" s="0" t="n">
        <v>141997</v>
      </c>
      <c r="AF152" s="0" t="n">
        <v>158293</v>
      </c>
      <c r="AG152" s="2" t="n">
        <v>123.7759</v>
      </c>
      <c r="AH152" s="0" t="n">
        <v>6.2788</v>
      </c>
      <c r="AI152" s="0" t="n">
        <v>5523.254</v>
      </c>
      <c r="AJ152" s="0" t="n">
        <v>0</v>
      </c>
      <c r="AK152" s="0" t="n">
        <v>60.35</v>
      </c>
      <c r="AL152" s="0" t="n">
        <v>592266</v>
      </c>
      <c r="AM152" s="0" t="n">
        <v>146854.4</v>
      </c>
      <c r="AN152" s="0" t="n">
        <v>140126</v>
      </c>
      <c r="AO152" s="2" t="n">
        <v>219.7334</v>
      </c>
      <c r="AP152" s="0" t="n">
        <v>11.1465</v>
      </c>
      <c r="AQ152" s="0" t="n">
        <v>6328.612</v>
      </c>
      <c r="AR152" s="0" t="n">
        <v>0</v>
      </c>
      <c r="AS152" s="0" t="n">
        <v>64.1</v>
      </c>
      <c r="AT152" s="0" t="n">
        <v>745451</v>
      </c>
      <c r="AU152" s="0" t="n">
        <v>154398.4</v>
      </c>
      <c r="AV152" s="0" t="n">
        <v>186761</v>
      </c>
      <c r="AW152" s="2" t="n">
        <v>203.6327</v>
      </c>
      <c r="AX152" s="0" t="n">
        <v>10.3297</v>
      </c>
      <c r="AY152" s="0" t="n">
        <v>6</v>
      </c>
      <c r="BC152" s="0" t="s">
        <v>505</v>
      </c>
    </row>
    <row r="153" customFormat="false" ht="15" hidden="false" customHeight="true" outlineLevel="0" collapsed="false">
      <c r="A153" s="0" t="s">
        <v>506</v>
      </c>
      <c r="B153" s="0" t="s">
        <v>507</v>
      </c>
      <c r="C153" s="0" t="n">
        <v>255.4976</v>
      </c>
      <c r="D153" s="0" t="n">
        <v>0.19</v>
      </c>
      <c r="E153" s="0" t="n">
        <v>13.49</v>
      </c>
      <c r="F153" s="0" t="n">
        <v>44853</v>
      </c>
      <c r="G153" s="0" t="n">
        <v>11800</v>
      </c>
      <c r="H153" s="0" t="n">
        <v>4516</v>
      </c>
      <c r="I153" s="1" t="n">
        <v>13.4857</v>
      </c>
      <c r="J153" s="0" t="n">
        <v>1.2998</v>
      </c>
      <c r="K153" s="0" t="n">
        <v>194.0337</v>
      </c>
      <c r="L153" s="0" t="n">
        <v>0.05</v>
      </c>
      <c r="M153" s="0" t="n">
        <v>15.03</v>
      </c>
      <c r="N153" s="0" t="n">
        <v>47861</v>
      </c>
      <c r="O153" s="0" t="n">
        <v>12295</v>
      </c>
      <c r="P153" s="0" t="n">
        <v>8178</v>
      </c>
      <c r="Q153" s="1" t="n">
        <v>13.8426</v>
      </c>
      <c r="R153" s="0" t="n">
        <v>1.3342</v>
      </c>
      <c r="S153" s="0" t="n">
        <v>206.6552</v>
      </c>
      <c r="T153" s="0" t="n">
        <v>0.11</v>
      </c>
      <c r="U153" s="0" t="n">
        <v>9.47</v>
      </c>
      <c r="V153" s="0" t="n">
        <v>36442</v>
      </c>
      <c r="W153" s="0" t="n">
        <v>11922</v>
      </c>
      <c r="X153" s="0" t="n">
        <v>4964</v>
      </c>
      <c r="Y153" s="1" t="n">
        <v>13.0626</v>
      </c>
      <c r="Z153" s="0" t="n">
        <v>1.259</v>
      </c>
      <c r="AA153" s="0" t="n">
        <v>129.9528</v>
      </c>
      <c r="AB153" s="0" t="n">
        <v>0.72</v>
      </c>
      <c r="AC153" s="0" t="n">
        <v>6.15</v>
      </c>
      <c r="AD153" s="0" t="n">
        <v>53563</v>
      </c>
      <c r="AE153" s="0" t="n">
        <v>14032</v>
      </c>
      <c r="AF153" s="0" t="n">
        <v>4358</v>
      </c>
      <c r="AG153" s="2" t="n">
        <v>12.2314</v>
      </c>
      <c r="AH153" s="0" t="n">
        <v>1.1789</v>
      </c>
      <c r="AI153" s="0" t="n">
        <v>561.2913</v>
      </c>
      <c r="AJ153" s="0" t="n">
        <v>0</v>
      </c>
      <c r="AK153" s="0" t="n">
        <v>17.16</v>
      </c>
      <c r="AL153" s="0" t="n">
        <v>52089</v>
      </c>
      <c r="AM153" s="0" t="n">
        <v>20534</v>
      </c>
      <c r="AN153" s="0" t="n">
        <v>8484</v>
      </c>
      <c r="AO153" s="2" t="n">
        <v>30.7243</v>
      </c>
      <c r="AP153" s="0" t="n">
        <v>2.9613</v>
      </c>
      <c r="AQ153" s="0" t="n">
        <v>322.1589</v>
      </c>
      <c r="AR153" s="0" t="n">
        <v>0.06</v>
      </c>
      <c r="AS153" s="0" t="n">
        <v>16.45</v>
      </c>
      <c r="AT153" s="0" t="n">
        <v>95819</v>
      </c>
      <c r="AU153" s="0" t="n">
        <v>26344</v>
      </c>
      <c r="AV153" s="0" t="n">
        <v>13258</v>
      </c>
      <c r="AW153" s="2" t="n">
        <v>34.7445</v>
      </c>
      <c r="AX153" s="0" t="n">
        <v>3.3488</v>
      </c>
      <c r="AY153" s="0" t="n">
        <v>6</v>
      </c>
      <c r="BC153" s="0" t="s">
        <v>508</v>
      </c>
    </row>
    <row r="154" customFormat="false" ht="15" hidden="false" customHeight="true" outlineLevel="0" collapsed="false">
      <c r="A154" s="0" t="s">
        <v>509</v>
      </c>
      <c r="B154" s="0" t="s">
        <v>510</v>
      </c>
      <c r="C154" s="0" t="n">
        <v>4158.151</v>
      </c>
      <c r="D154" s="0" t="n">
        <v>0</v>
      </c>
      <c r="E154" s="0" t="n">
        <v>51.88</v>
      </c>
      <c r="F154" s="0" t="n">
        <v>356974</v>
      </c>
      <c r="G154" s="0" t="n">
        <v>94800</v>
      </c>
      <c r="H154" s="0" t="n">
        <v>77407</v>
      </c>
      <c r="I154" s="1" t="n">
        <v>108.3429</v>
      </c>
      <c r="J154" s="0" t="n">
        <v>6.1952</v>
      </c>
      <c r="K154" s="0" t="n">
        <v>3777.663</v>
      </c>
      <c r="L154" s="0" t="n">
        <v>0</v>
      </c>
      <c r="M154" s="0" t="n">
        <v>56.83</v>
      </c>
      <c r="N154" s="0" t="n">
        <v>434239</v>
      </c>
      <c r="O154" s="0" t="n">
        <v>123728</v>
      </c>
      <c r="P154" s="0" t="n">
        <v>103430</v>
      </c>
      <c r="Q154" s="1" t="n">
        <v>139.302</v>
      </c>
      <c r="R154" s="0" t="n">
        <v>7.9655</v>
      </c>
      <c r="S154" s="0" t="n">
        <v>5236.733</v>
      </c>
      <c r="T154" s="0" t="n">
        <v>0</v>
      </c>
      <c r="U154" s="0" t="n">
        <v>55.64</v>
      </c>
      <c r="V154" s="0" t="n">
        <v>483899</v>
      </c>
      <c r="W154" s="0" t="n">
        <v>123760</v>
      </c>
      <c r="X154" s="0" t="n">
        <v>103512</v>
      </c>
      <c r="Y154" s="1" t="n">
        <v>135.6006</v>
      </c>
      <c r="Z154" s="0" t="n">
        <v>7.7539</v>
      </c>
      <c r="AA154" s="0" t="n">
        <v>4927.809</v>
      </c>
      <c r="AB154" s="0" t="n">
        <v>0</v>
      </c>
      <c r="AC154" s="0" t="n">
        <v>53.47</v>
      </c>
      <c r="AD154" s="0" t="n">
        <v>543271</v>
      </c>
      <c r="AE154" s="0" t="n">
        <v>142054</v>
      </c>
      <c r="AF154" s="0" t="n">
        <v>127394</v>
      </c>
      <c r="AG154" s="2" t="n">
        <v>123.8256</v>
      </c>
      <c r="AH154" s="0" t="n">
        <v>7.0806</v>
      </c>
      <c r="AI154" s="0" t="n">
        <v>3862.811</v>
      </c>
      <c r="AJ154" s="0" t="n">
        <v>0</v>
      </c>
      <c r="AK154" s="0" t="n">
        <v>53.07</v>
      </c>
      <c r="AL154" s="0" t="n">
        <v>391605</v>
      </c>
      <c r="AM154" s="0" t="n">
        <v>112832</v>
      </c>
      <c r="AN154" s="0" t="n">
        <v>83464</v>
      </c>
      <c r="AO154" s="2" t="n">
        <v>168.8268</v>
      </c>
      <c r="AP154" s="0" t="n">
        <v>9.6538</v>
      </c>
      <c r="AQ154" s="0" t="n">
        <v>3614.416</v>
      </c>
      <c r="AR154" s="0" t="n">
        <v>0</v>
      </c>
      <c r="AS154" s="0" t="n">
        <v>58.42</v>
      </c>
      <c r="AT154" s="0" t="n">
        <v>412460</v>
      </c>
      <c r="AU154" s="0" t="n">
        <v>121760</v>
      </c>
      <c r="AV154" s="0" t="n">
        <v>80561</v>
      </c>
      <c r="AW154" s="2" t="n">
        <v>160.5866</v>
      </c>
      <c r="AX154" s="0" t="n">
        <v>9.1826</v>
      </c>
      <c r="AY154" s="0" t="n">
        <v>6</v>
      </c>
      <c r="BC154" s="0" t="s">
        <v>511</v>
      </c>
    </row>
    <row r="155" customFormat="false" ht="15" hidden="false" customHeight="true" outlineLevel="0" collapsed="false">
      <c r="A155" s="0" t="s">
        <v>512</v>
      </c>
      <c r="B155" s="0" t="s">
        <v>513</v>
      </c>
      <c r="C155" s="0" t="n">
        <v>3065.563</v>
      </c>
      <c r="D155" s="0" t="n">
        <v>0</v>
      </c>
      <c r="E155" s="0" t="n">
        <v>17.48</v>
      </c>
      <c r="F155" s="0" t="n">
        <v>70874</v>
      </c>
      <c r="G155" s="0" t="n">
        <v>0</v>
      </c>
      <c r="H155" s="0" t="n">
        <v>18805</v>
      </c>
      <c r="I155" s="1" t="s">
        <v>60</v>
      </c>
      <c r="J155" s="0" t="s">
        <v>60</v>
      </c>
      <c r="K155" s="0" t="n">
        <v>4683.363</v>
      </c>
      <c r="L155" s="0" t="n">
        <v>0</v>
      </c>
      <c r="M155" s="0" t="n">
        <v>17.48</v>
      </c>
      <c r="N155" s="0" t="n">
        <v>80063</v>
      </c>
      <c r="O155" s="0" t="n">
        <v>0</v>
      </c>
      <c r="P155" s="0" t="n">
        <v>20272</v>
      </c>
      <c r="Q155" s="1" t="s">
        <v>60</v>
      </c>
      <c r="R155" s="0" t="s">
        <v>60</v>
      </c>
      <c r="S155" s="0" t="n">
        <v>7804.294</v>
      </c>
      <c r="T155" s="0" t="n">
        <v>0</v>
      </c>
      <c r="U155" s="0" t="n">
        <v>17.48</v>
      </c>
      <c r="V155" s="0" t="n">
        <v>53256</v>
      </c>
      <c r="W155" s="0" t="n">
        <v>0</v>
      </c>
      <c r="X155" s="0" t="n">
        <v>16434</v>
      </c>
      <c r="Y155" s="1" t="s">
        <v>60</v>
      </c>
      <c r="Z155" s="0" t="s">
        <v>60</v>
      </c>
      <c r="AA155" s="0" t="n">
        <v>772.2697</v>
      </c>
      <c r="AB155" s="0" t="n">
        <v>0</v>
      </c>
      <c r="AC155" s="0" t="n">
        <v>11.65</v>
      </c>
      <c r="AD155" s="0" t="n">
        <v>37260</v>
      </c>
      <c r="AE155" s="0" t="n">
        <v>0</v>
      </c>
      <c r="AF155" s="0" t="n">
        <v>6325</v>
      </c>
      <c r="AG155" s="2" t="s">
        <v>60</v>
      </c>
      <c r="AH155" s="0" t="s">
        <v>60</v>
      </c>
      <c r="AI155" s="0" t="n">
        <v>4706.921</v>
      </c>
      <c r="AJ155" s="0" t="n">
        <v>0</v>
      </c>
      <c r="AK155" s="0" t="n">
        <v>17.48</v>
      </c>
      <c r="AL155" s="0" t="n">
        <v>71739</v>
      </c>
      <c r="AM155" s="0" t="n">
        <v>0</v>
      </c>
      <c r="AN155" s="0" t="n">
        <v>23785</v>
      </c>
      <c r="AO155" s="2" t="s">
        <v>60</v>
      </c>
      <c r="AP155" s="0" t="s">
        <v>60</v>
      </c>
      <c r="AQ155" s="0" t="n">
        <v>4638.935</v>
      </c>
      <c r="AR155" s="0" t="n">
        <v>0</v>
      </c>
      <c r="AS155" s="0" t="n">
        <v>17.48</v>
      </c>
      <c r="AT155" s="0" t="n">
        <v>74784</v>
      </c>
      <c r="AU155" s="0" t="n">
        <v>0</v>
      </c>
      <c r="AV155" s="0" t="n">
        <v>18783</v>
      </c>
      <c r="AW155" s="2" t="s">
        <v>60</v>
      </c>
      <c r="AX155" s="0" t="s">
        <v>60</v>
      </c>
      <c r="AY155" s="0" t="n">
        <v>6</v>
      </c>
      <c r="BC155" s="0" t="s">
        <v>514</v>
      </c>
    </row>
    <row r="156" customFormat="false" ht="15" hidden="false" customHeight="true" outlineLevel="0" collapsed="false">
      <c r="A156" s="0" t="s">
        <v>515</v>
      </c>
      <c r="B156" s="0" t="s">
        <v>516</v>
      </c>
      <c r="C156" s="0" t="n">
        <v>402.5291</v>
      </c>
      <c r="D156" s="0" t="n">
        <v>0</v>
      </c>
      <c r="E156" s="0" t="n">
        <v>21.94</v>
      </c>
      <c r="F156" s="0" t="n">
        <v>46024</v>
      </c>
      <c r="G156" s="0" t="n">
        <v>30820</v>
      </c>
      <c r="H156" s="0" t="n">
        <v>8703</v>
      </c>
      <c r="I156" s="1" t="n">
        <v>35.2229</v>
      </c>
      <c r="J156" s="0" t="n">
        <v>1.6544</v>
      </c>
      <c r="K156" s="0" t="n">
        <v>478.6642</v>
      </c>
      <c r="L156" s="0" t="n">
        <v>0</v>
      </c>
      <c r="M156" s="0" t="n">
        <v>21.43</v>
      </c>
      <c r="N156" s="0" t="n">
        <v>83399</v>
      </c>
      <c r="O156" s="0" t="n">
        <v>20414.29</v>
      </c>
      <c r="P156" s="0" t="n">
        <v>8083</v>
      </c>
      <c r="Q156" s="1" t="n">
        <v>22.9839</v>
      </c>
      <c r="R156" s="0" t="n">
        <v>1.0796</v>
      </c>
      <c r="S156" s="0" t="n">
        <v>349.2797</v>
      </c>
      <c r="T156" s="0" t="n">
        <v>0</v>
      </c>
      <c r="U156" s="0" t="n">
        <v>20.66</v>
      </c>
      <c r="V156" s="0" t="n">
        <v>21099</v>
      </c>
      <c r="W156" s="0" t="n">
        <v>16742</v>
      </c>
      <c r="X156" s="0" t="n">
        <v>4466</v>
      </c>
      <c r="Y156" s="1" t="n">
        <v>18.3438</v>
      </c>
      <c r="Z156" s="0" t="n">
        <v>0.8616</v>
      </c>
      <c r="AA156" s="0" t="n">
        <v>426.0217</v>
      </c>
      <c r="AB156" s="0" t="n">
        <v>0</v>
      </c>
      <c r="AC156" s="0" t="n">
        <v>21.68</v>
      </c>
      <c r="AD156" s="0" t="n">
        <v>63438</v>
      </c>
      <c r="AE156" s="0" t="n">
        <v>36258</v>
      </c>
      <c r="AF156" s="0" t="n">
        <v>10945</v>
      </c>
      <c r="AG156" s="2" t="n">
        <v>31.6054</v>
      </c>
      <c r="AH156" s="0" t="n">
        <v>1.4845</v>
      </c>
      <c r="AI156" s="0" t="n">
        <v>408.5297</v>
      </c>
      <c r="AJ156" s="0" t="n">
        <v>0</v>
      </c>
      <c r="AK156" s="0" t="n">
        <v>12.24</v>
      </c>
      <c r="AL156" s="0" t="n">
        <v>29088</v>
      </c>
      <c r="AM156" s="0" t="n">
        <v>24576</v>
      </c>
      <c r="AN156" s="0" t="n">
        <v>3621</v>
      </c>
      <c r="AO156" s="2" t="n">
        <v>36.7723</v>
      </c>
      <c r="AP156" s="0" t="n">
        <v>1.7272</v>
      </c>
      <c r="AQ156" s="0" t="n">
        <v>350.8755</v>
      </c>
      <c r="AR156" s="0" t="n">
        <v>0.07</v>
      </c>
      <c r="AS156" s="0" t="n">
        <v>20.66</v>
      </c>
      <c r="AT156" s="0" t="n">
        <v>48938</v>
      </c>
      <c r="AU156" s="0" t="n">
        <v>20790</v>
      </c>
      <c r="AV156" s="0" t="n">
        <v>14883</v>
      </c>
      <c r="AW156" s="2" t="n">
        <v>27.4195</v>
      </c>
      <c r="AX156" s="0" t="n">
        <v>1.2879</v>
      </c>
      <c r="AY156" s="0" t="n">
        <v>6</v>
      </c>
      <c r="BC156" s="0" t="s">
        <v>517</v>
      </c>
    </row>
    <row r="157" customFormat="false" ht="15" hidden="false" customHeight="true" outlineLevel="0" collapsed="false">
      <c r="A157" s="0" t="s">
        <v>518</v>
      </c>
      <c r="B157" s="0" t="s">
        <v>519</v>
      </c>
      <c r="C157" s="0" t="n">
        <v>94.0752</v>
      </c>
      <c r="D157" s="0" t="n">
        <v>1.27</v>
      </c>
      <c r="E157" s="0" t="n">
        <v>9.66</v>
      </c>
      <c r="F157" s="0" t="n">
        <v>9943</v>
      </c>
      <c r="G157" s="0" t="n">
        <v>9943</v>
      </c>
      <c r="H157" s="0" t="n">
        <v>1160</v>
      </c>
      <c r="I157" s="1" t="n">
        <v>11.3634</v>
      </c>
      <c r="J157" s="0" t="n">
        <v>0.6185</v>
      </c>
      <c r="K157" s="0" t="n">
        <v>219.5258</v>
      </c>
      <c r="L157" s="0" t="n">
        <v>0.06</v>
      </c>
      <c r="M157" s="0" t="n">
        <v>19.11</v>
      </c>
      <c r="N157" s="0" t="n">
        <v>21298</v>
      </c>
      <c r="O157" s="0" t="n">
        <v>14372</v>
      </c>
      <c r="P157" s="0" t="n">
        <v>2425</v>
      </c>
      <c r="Q157" s="1" t="n">
        <v>16.181</v>
      </c>
      <c r="R157" s="0" t="n">
        <v>0.8808</v>
      </c>
      <c r="S157" s="0" t="n">
        <v>266.0592</v>
      </c>
      <c r="T157" s="0" t="n">
        <v>0.12</v>
      </c>
      <c r="U157" s="0" t="n">
        <v>23.94</v>
      </c>
      <c r="V157" s="0" t="n">
        <v>18193</v>
      </c>
      <c r="W157" s="0" t="n">
        <v>10103</v>
      </c>
      <c r="X157" s="0" t="n">
        <v>2417</v>
      </c>
      <c r="Y157" s="1" t="n">
        <v>11.0696</v>
      </c>
      <c r="Z157" s="0" t="n">
        <v>0.6025</v>
      </c>
      <c r="AA157" s="0" t="n">
        <v>76.346</v>
      </c>
      <c r="AB157" s="0" t="n">
        <v>2.48</v>
      </c>
      <c r="AC157" s="0" t="n">
        <v>10.26</v>
      </c>
      <c r="AD157" s="0" t="n">
        <v>14956</v>
      </c>
      <c r="AE157" s="0" t="n">
        <v>12711</v>
      </c>
      <c r="AF157" s="0" t="n">
        <v>4147</v>
      </c>
      <c r="AG157" s="2" t="n">
        <v>11.0799</v>
      </c>
      <c r="AH157" s="0" t="n">
        <v>0.6031</v>
      </c>
      <c r="AI157" s="0" t="n">
        <v>115.1339</v>
      </c>
      <c r="AJ157" s="0" t="n">
        <v>0.39</v>
      </c>
      <c r="AK157" s="0" t="n">
        <v>11.87</v>
      </c>
      <c r="AL157" s="0" t="n">
        <v>14971</v>
      </c>
      <c r="AM157" s="0" t="n">
        <v>11847</v>
      </c>
      <c r="AN157" s="0" t="n">
        <v>4869</v>
      </c>
      <c r="AO157" s="2" t="n">
        <v>17.7263</v>
      </c>
      <c r="AP157" s="0" t="n">
        <v>0.9649</v>
      </c>
      <c r="AQ157" s="0" t="n">
        <v>163.3647</v>
      </c>
      <c r="AR157" s="0" t="n">
        <v>0.41</v>
      </c>
      <c r="AS157" s="0" t="n">
        <v>11.87</v>
      </c>
      <c r="AT157" s="0" t="n">
        <v>14611</v>
      </c>
      <c r="AU157" s="0" t="n">
        <v>8626</v>
      </c>
      <c r="AV157" s="0" t="n">
        <v>3995</v>
      </c>
      <c r="AW157" s="2" t="n">
        <v>11.3767</v>
      </c>
      <c r="AX157" s="0" t="n">
        <v>0.6192</v>
      </c>
      <c r="AY157" s="0" t="n">
        <v>6</v>
      </c>
      <c r="BC157" s="0" t="s">
        <v>520</v>
      </c>
    </row>
    <row r="158" customFormat="false" ht="15" hidden="false" customHeight="true" outlineLevel="0" collapsed="false">
      <c r="A158" s="0" t="s">
        <v>521</v>
      </c>
      <c r="B158" s="0" t="s">
        <v>522</v>
      </c>
      <c r="C158" s="0" t="n">
        <v>566.8081</v>
      </c>
      <c r="D158" s="0" t="n">
        <v>0</v>
      </c>
      <c r="E158" s="0" t="n">
        <v>26.67</v>
      </c>
      <c r="F158" s="0" t="n">
        <v>48429</v>
      </c>
      <c r="G158" s="0" t="n">
        <v>34912</v>
      </c>
      <c r="H158" s="0" t="n">
        <v>7038</v>
      </c>
      <c r="I158" s="1" t="n">
        <v>39.8994</v>
      </c>
      <c r="J158" s="0" t="n">
        <v>1.4322</v>
      </c>
      <c r="K158" s="0" t="n">
        <v>655.2163</v>
      </c>
      <c r="L158" s="0" t="n">
        <v>0</v>
      </c>
      <c r="M158" s="0" t="n">
        <v>23.49</v>
      </c>
      <c r="N158" s="0" t="n">
        <v>46436</v>
      </c>
      <c r="O158" s="0" t="n">
        <v>32599</v>
      </c>
      <c r="P158" s="0" t="n">
        <v>7391</v>
      </c>
      <c r="Q158" s="1" t="n">
        <v>36.7023</v>
      </c>
      <c r="R158" s="0" t="n">
        <v>1.3174</v>
      </c>
      <c r="S158" s="0" t="n">
        <v>1128.215</v>
      </c>
      <c r="T158" s="0" t="n">
        <v>0</v>
      </c>
      <c r="U158" s="0" t="n">
        <v>38.1</v>
      </c>
      <c r="V158" s="0" t="n">
        <v>52126</v>
      </c>
      <c r="W158" s="0" t="n">
        <v>30083</v>
      </c>
      <c r="X158" s="0" t="n">
        <v>11138</v>
      </c>
      <c r="Y158" s="1" t="n">
        <v>32.9612</v>
      </c>
      <c r="Z158" s="0" t="n">
        <v>1.1831</v>
      </c>
      <c r="AA158" s="0" t="n">
        <v>311.6029</v>
      </c>
      <c r="AB158" s="0" t="n">
        <v>0</v>
      </c>
      <c r="AC158" s="0" t="n">
        <v>18.73</v>
      </c>
      <c r="AD158" s="0" t="n">
        <v>39940</v>
      </c>
      <c r="AE158" s="0" t="n">
        <v>36248</v>
      </c>
      <c r="AF158" s="0" t="n">
        <v>6766</v>
      </c>
      <c r="AG158" s="2" t="n">
        <v>31.5967</v>
      </c>
      <c r="AH158" s="0" t="n">
        <v>1.1341</v>
      </c>
      <c r="AI158" s="0" t="n">
        <v>681.047</v>
      </c>
      <c r="AJ158" s="0" t="n">
        <v>0</v>
      </c>
      <c r="AK158" s="0" t="n">
        <v>33.02</v>
      </c>
      <c r="AL158" s="0" t="n">
        <v>49103</v>
      </c>
      <c r="AM158" s="0" t="n">
        <v>25381</v>
      </c>
      <c r="AN158" s="0" t="n">
        <v>8060</v>
      </c>
      <c r="AO158" s="2" t="n">
        <v>37.9768</v>
      </c>
      <c r="AP158" s="0" t="n">
        <v>1.3631</v>
      </c>
      <c r="AQ158" s="0" t="n">
        <v>526.2795</v>
      </c>
      <c r="AR158" s="0" t="n">
        <v>0</v>
      </c>
      <c r="AS158" s="0" t="n">
        <v>34.92</v>
      </c>
      <c r="AT158" s="0" t="n">
        <v>41397</v>
      </c>
      <c r="AU158" s="0" t="n">
        <v>27860</v>
      </c>
      <c r="AV158" s="0" t="n">
        <v>5689</v>
      </c>
      <c r="AW158" s="2" t="n">
        <v>36.744</v>
      </c>
      <c r="AX158" s="0" t="n">
        <v>1.3189</v>
      </c>
      <c r="AY158" s="0" t="n">
        <v>6</v>
      </c>
      <c r="BC158" s="0" t="s">
        <v>523</v>
      </c>
    </row>
    <row r="159" customFormat="false" ht="15" hidden="false" customHeight="true" outlineLevel="0" collapsed="false">
      <c r="A159" s="0" t="s">
        <v>524</v>
      </c>
      <c r="B159" s="0" t="s">
        <v>525</v>
      </c>
      <c r="C159" s="0" t="n">
        <v>2717.678</v>
      </c>
      <c r="D159" s="0" t="n">
        <v>0</v>
      </c>
      <c r="E159" s="0" t="n">
        <v>32.8</v>
      </c>
      <c r="F159" s="0" t="n">
        <v>124100</v>
      </c>
      <c r="G159" s="0" t="n">
        <v>69773</v>
      </c>
      <c r="H159" s="0" t="n">
        <v>18597</v>
      </c>
      <c r="I159" s="1" t="n">
        <v>79.7406</v>
      </c>
      <c r="J159" s="0" t="n">
        <v>2.8401</v>
      </c>
      <c r="K159" s="0" t="n">
        <v>2473.521</v>
      </c>
      <c r="L159" s="0" t="n">
        <v>0</v>
      </c>
      <c r="M159" s="0" t="n">
        <v>33.12</v>
      </c>
      <c r="N159" s="0" t="n">
        <v>142443</v>
      </c>
      <c r="O159" s="0" t="n">
        <v>82537</v>
      </c>
      <c r="P159" s="0" t="n">
        <v>21227</v>
      </c>
      <c r="Q159" s="1" t="n">
        <v>92.9262</v>
      </c>
      <c r="R159" s="0" t="n">
        <v>3.3097</v>
      </c>
      <c r="S159" s="0" t="n">
        <v>3868.59</v>
      </c>
      <c r="T159" s="0" t="n">
        <v>0</v>
      </c>
      <c r="U159" s="0" t="n">
        <v>29.3</v>
      </c>
      <c r="V159" s="0" t="n">
        <v>137755</v>
      </c>
      <c r="W159" s="0" t="n">
        <v>84897</v>
      </c>
      <c r="X159" s="0" t="n">
        <v>26156</v>
      </c>
      <c r="Y159" s="1" t="n">
        <v>93.0195</v>
      </c>
      <c r="Z159" s="0" t="n">
        <v>3.313</v>
      </c>
      <c r="AA159" s="0" t="n">
        <v>181.0131</v>
      </c>
      <c r="AB159" s="0" t="n">
        <v>0.34</v>
      </c>
      <c r="AC159" s="0" t="n">
        <v>13.06</v>
      </c>
      <c r="AD159" s="0" t="n">
        <v>14591</v>
      </c>
      <c r="AE159" s="0" t="n">
        <v>8637</v>
      </c>
      <c r="AF159" s="0" t="n">
        <v>2745</v>
      </c>
      <c r="AG159" s="2" t="n">
        <v>7.5287</v>
      </c>
      <c r="AH159" s="0" t="n">
        <v>0.2681</v>
      </c>
      <c r="AI159" s="0" t="n">
        <v>1061.796</v>
      </c>
      <c r="AJ159" s="0" t="n">
        <v>0</v>
      </c>
      <c r="AK159" s="0" t="n">
        <v>28.98</v>
      </c>
      <c r="AL159" s="0" t="n">
        <v>28670</v>
      </c>
      <c r="AM159" s="0" t="n">
        <v>22373</v>
      </c>
      <c r="AN159" s="0" t="n">
        <v>5047</v>
      </c>
      <c r="AO159" s="2" t="n">
        <v>33.476</v>
      </c>
      <c r="AP159" s="0" t="n">
        <v>1.1923</v>
      </c>
      <c r="AQ159" s="0" t="n">
        <v>428.8896</v>
      </c>
      <c r="AR159" s="0" t="n">
        <v>0</v>
      </c>
      <c r="AS159" s="0" t="n">
        <v>25.16</v>
      </c>
      <c r="AT159" s="0" t="n">
        <v>36705</v>
      </c>
      <c r="AU159" s="0" t="n">
        <v>21712</v>
      </c>
      <c r="AV159" s="0" t="n">
        <v>4150</v>
      </c>
      <c r="AW159" s="2" t="n">
        <v>28.6355</v>
      </c>
      <c r="AX159" s="0" t="n">
        <v>1.0199</v>
      </c>
      <c r="AY159" s="0" t="n">
        <v>6</v>
      </c>
      <c r="BC159" s="0" t="s">
        <v>526</v>
      </c>
    </row>
    <row r="160" customFormat="false" ht="15" hidden="false" customHeight="true" outlineLevel="0" collapsed="false">
      <c r="A160" s="0" t="s">
        <v>527</v>
      </c>
      <c r="B160" s="0" t="s">
        <v>528</v>
      </c>
      <c r="C160" s="0" t="n">
        <v>1254.404</v>
      </c>
      <c r="D160" s="0" t="n">
        <v>0</v>
      </c>
      <c r="E160" s="0" t="n">
        <v>16.67</v>
      </c>
      <c r="F160" s="0" t="n">
        <v>81716</v>
      </c>
      <c r="G160" s="0" t="n">
        <v>0</v>
      </c>
      <c r="H160" s="0" t="n">
        <v>22751</v>
      </c>
      <c r="I160" s="1" t="s">
        <v>60</v>
      </c>
      <c r="J160" s="0" t="s">
        <v>60</v>
      </c>
      <c r="K160" s="0" t="n">
        <v>1754.64</v>
      </c>
      <c r="L160" s="0" t="n">
        <v>0</v>
      </c>
      <c r="M160" s="0" t="n">
        <v>20.16</v>
      </c>
      <c r="N160" s="0" t="n">
        <v>103334</v>
      </c>
      <c r="O160" s="0" t="n">
        <v>0</v>
      </c>
      <c r="P160" s="0" t="n">
        <v>32316</v>
      </c>
      <c r="Q160" s="1" t="s">
        <v>60</v>
      </c>
      <c r="R160" s="0" t="s">
        <v>60</v>
      </c>
      <c r="S160" s="0" t="n">
        <v>2626.257</v>
      </c>
      <c r="T160" s="0" t="n">
        <v>0</v>
      </c>
      <c r="U160" s="0" t="n">
        <v>20.16</v>
      </c>
      <c r="V160" s="0" t="n">
        <v>100198</v>
      </c>
      <c r="W160" s="0" t="n">
        <v>27837</v>
      </c>
      <c r="X160" s="0" t="n">
        <v>32270</v>
      </c>
      <c r="Y160" s="1" t="n">
        <v>30.5003</v>
      </c>
      <c r="Z160" s="0" t="n">
        <v>1.27</v>
      </c>
      <c r="AA160" s="0" t="n">
        <v>2412.281</v>
      </c>
      <c r="AB160" s="0" t="n">
        <v>0</v>
      </c>
      <c r="AC160" s="0" t="n">
        <v>16.67</v>
      </c>
      <c r="AD160" s="0" t="n">
        <v>111793</v>
      </c>
      <c r="AE160" s="0" t="n">
        <v>10141</v>
      </c>
      <c r="AF160" s="0" t="n">
        <v>34683</v>
      </c>
      <c r="AG160" s="2" t="n">
        <v>8.8397</v>
      </c>
      <c r="AH160" s="0" t="n">
        <v>0.3681</v>
      </c>
      <c r="AI160" s="0" t="n">
        <v>1484.611</v>
      </c>
      <c r="AJ160" s="0" t="n">
        <v>0</v>
      </c>
      <c r="AK160" s="0" t="n">
        <v>16.67</v>
      </c>
      <c r="AL160" s="0" t="n">
        <v>118814</v>
      </c>
      <c r="AM160" s="0" t="n">
        <v>0</v>
      </c>
      <c r="AN160" s="0" t="n">
        <v>31605</v>
      </c>
      <c r="AO160" s="2" t="s">
        <v>60</v>
      </c>
      <c r="AP160" s="0" t="s">
        <v>60</v>
      </c>
      <c r="AQ160" s="0" t="n">
        <v>3220.918</v>
      </c>
      <c r="AR160" s="0" t="n">
        <v>0</v>
      </c>
      <c r="AS160" s="0" t="n">
        <v>16.67</v>
      </c>
      <c r="AT160" s="0" t="n">
        <v>124452</v>
      </c>
      <c r="AU160" s="0" t="n">
        <v>13540</v>
      </c>
      <c r="AV160" s="0" t="n">
        <v>36678</v>
      </c>
      <c r="AW160" s="2" t="n">
        <v>17.8576</v>
      </c>
      <c r="AX160" s="0" t="n">
        <v>0.7435</v>
      </c>
      <c r="AY160" s="0" t="n">
        <v>6</v>
      </c>
      <c r="BC160" s="0" t="s">
        <v>529</v>
      </c>
    </row>
    <row r="161" customFormat="false" ht="15" hidden="false" customHeight="true" outlineLevel="0" collapsed="false">
      <c r="A161" s="0" t="s">
        <v>530</v>
      </c>
      <c r="B161" s="0" t="s">
        <v>531</v>
      </c>
      <c r="C161" s="0" t="n">
        <v>677.6295</v>
      </c>
      <c r="D161" s="0" t="n">
        <v>0</v>
      </c>
      <c r="E161" s="0" t="n">
        <v>36.42</v>
      </c>
      <c r="F161" s="0" t="n">
        <v>85448</v>
      </c>
      <c r="G161" s="0" t="n">
        <v>48072</v>
      </c>
      <c r="H161" s="0" t="n">
        <v>10257</v>
      </c>
      <c r="I161" s="1" t="n">
        <v>54.9394</v>
      </c>
      <c r="J161" s="0" t="n">
        <v>2.148</v>
      </c>
      <c r="K161" s="0" t="n">
        <v>1310.875</v>
      </c>
      <c r="L161" s="0" t="n">
        <v>0</v>
      </c>
      <c r="M161" s="0" t="n">
        <v>47.11</v>
      </c>
      <c r="N161" s="0" t="n">
        <v>168108</v>
      </c>
      <c r="O161" s="0" t="n">
        <v>107966</v>
      </c>
      <c r="P161" s="0" t="n">
        <v>19352</v>
      </c>
      <c r="Q161" s="1" t="n">
        <v>121.556</v>
      </c>
      <c r="R161" s="0" t="n">
        <v>4.7525</v>
      </c>
      <c r="S161" s="0" t="n">
        <v>2619.933</v>
      </c>
      <c r="T161" s="0" t="n">
        <v>0</v>
      </c>
      <c r="U161" s="0" t="n">
        <v>51.45</v>
      </c>
      <c r="V161" s="0" t="n">
        <v>100836</v>
      </c>
      <c r="W161" s="0" t="n">
        <v>34810.6</v>
      </c>
      <c r="X161" s="0" t="n">
        <v>26473</v>
      </c>
      <c r="Y161" s="1" t="n">
        <v>38.1411</v>
      </c>
      <c r="Z161" s="0" t="n">
        <v>1.4912</v>
      </c>
      <c r="AA161" s="0" t="n">
        <v>1252.493</v>
      </c>
      <c r="AB161" s="0" t="n">
        <v>0</v>
      </c>
      <c r="AC161" s="0" t="n">
        <v>45.95</v>
      </c>
      <c r="AD161" s="0" t="n">
        <v>127461</v>
      </c>
      <c r="AE161" s="0" t="n">
        <v>56022.5</v>
      </c>
      <c r="AF161" s="0" t="n">
        <v>14785</v>
      </c>
      <c r="AG161" s="2" t="n">
        <v>48.8337</v>
      </c>
      <c r="AH161" s="0" t="n">
        <v>1.9092</v>
      </c>
      <c r="AI161" s="0" t="n">
        <v>1095.159</v>
      </c>
      <c r="AJ161" s="0" t="n">
        <v>0</v>
      </c>
      <c r="AK161" s="0" t="n">
        <v>45.09</v>
      </c>
      <c r="AL161" s="0" t="n">
        <v>81699</v>
      </c>
      <c r="AM161" s="0" t="n">
        <v>24000.73</v>
      </c>
      <c r="AN161" s="0" t="n">
        <v>10176</v>
      </c>
      <c r="AO161" s="2" t="n">
        <v>35.9115</v>
      </c>
      <c r="AP161" s="0" t="n">
        <v>1.404</v>
      </c>
      <c r="AQ161" s="0" t="n">
        <v>315.9027</v>
      </c>
      <c r="AR161" s="0" t="n">
        <v>0.06</v>
      </c>
      <c r="AS161" s="0" t="n">
        <v>28.9</v>
      </c>
      <c r="AT161" s="0" t="n">
        <v>47215</v>
      </c>
      <c r="AU161" s="0" t="n">
        <v>24881</v>
      </c>
      <c r="AV161" s="0" t="n">
        <v>6609</v>
      </c>
      <c r="AW161" s="2" t="n">
        <v>32.815</v>
      </c>
      <c r="AX161" s="0" t="n">
        <v>1.283</v>
      </c>
      <c r="AY161" s="0" t="n">
        <v>6</v>
      </c>
      <c r="BC161" s="0" t="s">
        <v>532</v>
      </c>
    </row>
    <row r="162" customFormat="false" ht="15" hidden="false" customHeight="true" outlineLevel="0" collapsed="false">
      <c r="A162" s="0" t="s">
        <v>533</v>
      </c>
      <c r="B162" s="0" t="s">
        <v>534</v>
      </c>
      <c r="C162" s="0" t="n">
        <v>553.9417</v>
      </c>
      <c r="D162" s="0" t="n">
        <v>0</v>
      </c>
      <c r="E162" s="0" t="n">
        <v>30.66</v>
      </c>
      <c r="F162" s="0" t="n">
        <v>69427</v>
      </c>
      <c r="G162" s="0" t="n">
        <v>0</v>
      </c>
      <c r="H162" s="0" t="n">
        <v>13989</v>
      </c>
      <c r="I162" s="1" t="s">
        <v>60</v>
      </c>
      <c r="J162" s="0" t="s">
        <v>60</v>
      </c>
      <c r="K162" s="0" t="n">
        <v>1027.92</v>
      </c>
      <c r="L162" s="0" t="n">
        <v>0</v>
      </c>
      <c r="M162" s="0" t="n">
        <v>21.55</v>
      </c>
      <c r="N162" s="0" t="n">
        <v>103527</v>
      </c>
      <c r="O162" s="0" t="n">
        <v>0</v>
      </c>
      <c r="P162" s="0" t="n">
        <v>24542</v>
      </c>
      <c r="Q162" s="1" t="s">
        <v>60</v>
      </c>
      <c r="R162" s="0" t="s">
        <v>60</v>
      </c>
      <c r="S162" s="0" t="n">
        <v>1010.433</v>
      </c>
      <c r="T162" s="0" t="n">
        <v>0</v>
      </c>
      <c r="U162" s="0" t="n">
        <v>42.27</v>
      </c>
      <c r="V162" s="0" t="n">
        <v>88764</v>
      </c>
      <c r="W162" s="0" t="n">
        <v>0</v>
      </c>
      <c r="X162" s="0" t="n">
        <v>20191</v>
      </c>
      <c r="Y162" s="1" t="s">
        <v>60</v>
      </c>
      <c r="Z162" s="0" t="s">
        <v>60</v>
      </c>
      <c r="AA162" s="0" t="n">
        <v>789.0753</v>
      </c>
      <c r="AB162" s="0" t="n">
        <v>0</v>
      </c>
      <c r="AC162" s="0" t="n">
        <v>17.68</v>
      </c>
      <c r="AD162" s="0" t="n">
        <v>76707</v>
      </c>
      <c r="AE162" s="0" t="n">
        <v>0</v>
      </c>
      <c r="AF162" s="0" t="n">
        <v>12384</v>
      </c>
      <c r="AG162" s="2" t="s">
        <v>60</v>
      </c>
      <c r="AH162" s="0" t="s">
        <v>60</v>
      </c>
      <c r="AI162" s="0" t="n">
        <v>1033.453</v>
      </c>
      <c r="AJ162" s="0" t="n">
        <v>0</v>
      </c>
      <c r="AK162" s="0" t="n">
        <v>28.45</v>
      </c>
      <c r="AL162" s="0" t="n">
        <v>118295</v>
      </c>
      <c r="AM162" s="0" t="n">
        <v>0</v>
      </c>
      <c r="AN162" s="0" t="n">
        <v>25753</v>
      </c>
      <c r="AO162" s="2" t="s">
        <v>60</v>
      </c>
      <c r="AP162" s="0" t="s">
        <v>60</v>
      </c>
      <c r="AQ162" s="0" t="n">
        <v>1224.348</v>
      </c>
      <c r="AR162" s="0" t="n">
        <v>0</v>
      </c>
      <c r="AS162" s="0" t="n">
        <v>33.7</v>
      </c>
      <c r="AT162" s="0" t="n">
        <v>126372</v>
      </c>
      <c r="AU162" s="0" t="n">
        <v>0</v>
      </c>
      <c r="AV162" s="0" t="n">
        <v>29064</v>
      </c>
      <c r="AW162" s="2" t="s">
        <v>60</v>
      </c>
      <c r="AX162" s="0" t="s">
        <v>60</v>
      </c>
      <c r="AY162" s="0" t="n">
        <v>6</v>
      </c>
      <c r="BC162" s="0" t="s">
        <v>535</v>
      </c>
    </row>
    <row r="163" customFormat="false" ht="15" hidden="false" customHeight="true" outlineLevel="0" collapsed="false">
      <c r="A163" s="0" t="s">
        <v>536</v>
      </c>
      <c r="B163" s="0" t="s">
        <v>537</v>
      </c>
      <c r="C163" s="0" t="n">
        <v>508.6389</v>
      </c>
      <c r="D163" s="0" t="n">
        <v>0</v>
      </c>
      <c r="E163" s="0" t="n">
        <v>17.53</v>
      </c>
      <c r="F163" s="0" t="n">
        <v>58431</v>
      </c>
      <c r="G163" s="0" t="n">
        <v>24328</v>
      </c>
      <c r="H163" s="0" t="n">
        <v>12012</v>
      </c>
      <c r="I163" s="1" t="n">
        <v>27.8034</v>
      </c>
      <c r="J163" s="0" t="n">
        <v>2.8881</v>
      </c>
      <c r="K163" s="0" t="n">
        <v>607.0475</v>
      </c>
      <c r="L163" s="0" t="n">
        <v>0</v>
      </c>
      <c r="M163" s="0" t="n">
        <v>17.74</v>
      </c>
      <c r="N163" s="0" t="n">
        <v>66225</v>
      </c>
      <c r="O163" s="0" t="n">
        <v>26948</v>
      </c>
      <c r="P163" s="0" t="n">
        <v>11934</v>
      </c>
      <c r="Q163" s="1" t="n">
        <v>30.34</v>
      </c>
      <c r="R163" s="0" t="n">
        <v>3.1516</v>
      </c>
      <c r="S163" s="0" t="n">
        <v>346.981</v>
      </c>
      <c r="T163" s="0" t="n">
        <v>0</v>
      </c>
      <c r="U163" s="0" t="n">
        <v>15.59</v>
      </c>
      <c r="V163" s="0" t="n">
        <v>40974</v>
      </c>
      <c r="W163" s="0" t="n">
        <v>21189</v>
      </c>
      <c r="X163" s="0" t="n">
        <v>6569</v>
      </c>
      <c r="Y163" s="1" t="n">
        <v>23.2162</v>
      </c>
      <c r="Z163" s="0" t="n">
        <v>2.4116</v>
      </c>
      <c r="AA163" s="0" t="n">
        <v>814.4524</v>
      </c>
      <c r="AB163" s="0" t="n">
        <v>0</v>
      </c>
      <c r="AC163" s="0" t="n">
        <v>21.83</v>
      </c>
      <c r="AD163" s="0" t="n">
        <v>102096</v>
      </c>
      <c r="AE163" s="0" t="n">
        <v>43747</v>
      </c>
      <c r="AF163" s="0" t="n">
        <v>21387</v>
      </c>
      <c r="AG163" s="2" t="n">
        <v>38.1334</v>
      </c>
      <c r="AH163" s="0" t="n">
        <v>3.9611</v>
      </c>
      <c r="AI163" s="0" t="n">
        <v>1029.97</v>
      </c>
      <c r="AJ163" s="0" t="n">
        <v>0</v>
      </c>
      <c r="AK163" s="0" t="n">
        <v>24.84</v>
      </c>
      <c r="AL163" s="0" t="n">
        <v>123779</v>
      </c>
      <c r="AM163" s="0" t="n">
        <v>32609</v>
      </c>
      <c r="AN163" s="0" t="n">
        <v>24324</v>
      </c>
      <c r="AO163" s="2" t="n">
        <v>48.7918</v>
      </c>
      <c r="AP163" s="0" t="n">
        <v>5.0682</v>
      </c>
      <c r="AQ163" s="0" t="n">
        <v>738.2458</v>
      </c>
      <c r="AR163" s="0" t="n">
        <v>0</v>
      </c>
      <c r="AS163" s="0" t="n">
        <v>23.76</v>
      </c>
      <c r="AT163" s="0" t="n">
        <v>137255</v>
      </c>
      <c r="AU163" s="0" t="n">
        <v>32360</v>
      </c>
      <c r="AV163" s="0" t="n">
        <v>27403</v>
      </c>
      <c r="AW163" s="2" t="n">
        <v>42.6789</v>
      </c>
      <c r="AX163" s="0" t="n">
        <v>4.4333</v>
      </c>
      <c r="AY163" s="0" t="n">
        <v>6</v>
      </c>
      <c r="BC163" s="0" t="s">
        <v>538</v>
      </c>
    </row>
    <row r="164" customFormat="false" ht="15" hidden="false" customHeight="true" outlineLevel="0" collapsed="false">
      <c r="A164" s="0" t="s">
        <v>539</v>
      </c>
      <c r="B164" s="0" t="s">
        <v>540</v>
      </c>
      <c r="C164" s="0" t="n">
        <v>481.4329</v>
      </c>
      <c r="D164" s="0" t="n">
        <v>0</v>
      </c>
      <c r="E164" s="0" t="n">
        <v>18.93</v>
      </c>
      <c r="F164" s="0" t="n">
        <v>46902</v>
      </c>
      <c r="G164" s="0" t="n">
        <v>23772</v>
      </c>
      <c r="H164" s="0" t="n">
        <v>10856</v>
      </c>
      <c r="I164" s="1" t="n">
        <v>27.168</v>
      </c>
      <c r="J164" s="0" t="n">
        <v>1.9241</v>
      </c>
      <c r="K164" s="0" t="n">
        <v>462.3949</v>
      </c>
      <c r="L164" s="0" t="n">
        <v>0</v>
      </c>
      <c r="M164" s="0" t="n">
        <v>10.55</v>
      </c>
      <c r="N164" s="0" t="n">
        <v>41106</v>
      </c>
      <c r="O164" s="0" t="n">
        <v>22121</v>
      </c>
      <c r="P164" s="0" t="n">
        <v>6525</v>
      </c>
      <c r="Q164" s="1" t="n">
        <v>24.9054</v>
      </c>
      <c r="R164" s="0" t="n">
        <v>1.7638</v>
      </c>
      <c r="S164" s="0" t="n">
        <v>146.2423</v>
      </c>
      <c r="T164" s="0" t="n">
        <v>0.35</v>
      </c>
      <c r="U164" s="0" t="n">
        <v>7.87</v>
      </c>
      <c r="V164" s="0" t="n">
        <v>32730</v>
      </c>
      <c r="W164" s="0" t="n">
        <v>10994</v>
      </c>
      <c r="X164" s="0" t="n">
        <v>5036</v>
      </c>
      <c r="Y164" s="1" t="n">
        <v>12.0458</v>
      </c>
      <c r="Z164" s="0" t="n">
        <v>0.8531</v>
      </c>
      <c r="AA164" s="0" t="n">
        <v>565.2929</v>
      </c>
      <c r="AB164" s="0" t="n">
        <v>0</v>
      </c>
      <c r="AC164" s="0" t="n">
        <v>17.25</v>
      </c>
      <c r="AD164" s="0" t="n">
        <v>75921</v>
      </c>
      <c r="AE164" s="0" t="n">
        <v>32861</v>
      </c>
      <c r="AF164" s="0" t="n">
        <v>10377</v>
      </c>
      <c r="AG164" s="2" t="n">
        <v>28.6443</v>
      </c>
      <c r="AH164" s="0" t="n">
        <v>2.0286</v>
      </c>
      <c r="AI164" s="0" t="n">
        <v>530.8218</v>
      </c>
      <c r="AJ164" s="0" t="n">
        <v>0</v>
      </c>
      <c r="AK164" s="0" t="n">
        <v>18.43</v>
      </c>
      <c r="AL164" s="0" t="n">
        <v>44530</v>
      </c>
      <c r="AM164" s="0" t="n">
        <v>22639</v>
      </c>
      <c r="AN164" s="0" t="n">
        <v>8958</v>
      </c>
      <c r="AO164" s="2" t="n">
        <v>33.874</v>
      </c>
      <c r="AP164" s="0" t="n">
        <v>2.399</v>
      </c>
      <c r="AQ164" s="0" t="n">
        <v>439.8264</v>
      </c>
      <c r="AR164" s="0" t="n">
        <v>0</v>
      </c>
      <c r="AS164" s="0" t="n">
        <v>11.22</v>
      </c>
      <c r="AT164" s="0" t="n">
        <v>44357</v>
      </c>
      <c r="AU164" s="0" t="n">
        <v>24876</v>
      </c>
      <c r="AV164" s="0" t="n">
        <v>6425</v>
      </c>
      <c r="AW164" s="2" t="n">
        <v>32.8084</v>
      </c>
      <c r="AX164" s="0" t="n">
        <v>2.3235</v>
      </c>
      <c r="AY164" s="0" t="n">
        <v>6</v>
      </c>
      <c r="BC164" s="0" t="s">
        <v>541</v>
      </c>
    </row>
    <row r="165" customFormat="false" ht="15" hidden="false" customHeight="true" outlineLevel="0" collapsed="false">
      <c r="A165" s="0" t="s">
        <v>542</v>
      </c>
      <c r="B165" s="0" t="s">
        <v>543</v>
      </c>
      <c r="C165" s="0" t="n">
        <v>277.4052</v>
      </c>
      <c r="D165" s="0" t="n">
        <v>0.2</v>
      </c>
      <c r="E165" s="0" t="n">
        <v>9.27</v>
      </c>
      <c r="F165" s="0" t="n">
        <v>18884</v>
      </c>
      <c r="G165" s="0" t="n">
        <v>5925</v>
      </c>
      <c r="H165" s="0" t="n">
        <v>1877</v>
      </c>
      <c r="I165" s="1" t="n">
        <v>6.7714</v>
      </c>
      <c r="J165" s="0" t="n">
        <v>0.2361</v>
      </c>
      <c r="K165" s="0" t="n">
        <v>199.2855</v>
      </c>
      <c r="L165" s="0" t="n">
        <v>0.05</v>
      </c>
      <c r="M165" s="0" t="n">
        <v>19.17</v>
      </c>
      <c r="N165" s="0" t="n">
        <v>13713</v>
      </c>
      <c r="O165" s="0" t="n">
        <v>13174</v>
      </c>
      <c r="P165" s="0" t="n">
        <v>1286</v>
      </c>
      <c r="Q165" s="1" t="n">
        <v>14.8323</v>
      </c>
      <c r="R165" s="0" t="n">
        <v>0.5171</v>
      </c>
      <c r="S165" s="0" t="n">
        <v>203.6808</v>
      </c>
      <c r="T165" s="0" t="n">
        <v>0.11</v>
      </c>
      <c r="U165" s="0" t="n">
        <v>16.29</v>
      </c>
      <c r="V165" s="0" t="n">
        <v>8367</v>
      </c>
      <c r="W165" s="0" t="n">
        <v>12249</v>
      </c>
      <c r="X165" s="0" t="n">
        <v>1731</v>
      </c>
      <c r="Y165" s="1" t="n">
        <v>13.4209</v>
      </c>
      <c r="Z165" s="0" t="n">
        <v>0.4679</v>
      </c>
      <c r="AA165" s="0" t="n">
        <v>167.0519</v>
      </c>
      <c r="AB165" s="0" t="n">
        <v>0.39</v>
      </c>
      <c r="AC165" s="0" t="n">
        <v>15.34</v>
      </c>
      <c r="AD165" s="0" t="n">
        <v>18709</v>
      </c>
      <c r="AE165" s="0" t="n">
        <v>7247</v>
      </c>
      <c r="AF165" s="0" t="n">
        <v>1474</v>
      </c>
      <c r="AG165" s="2" t="n">
        <v>6.3171</v>
      </c>
      <c r="AH165" s="0" t="n">
        <v>0.2202</v>
      </c>
      <c r="AI165" s="0" t="n">
        <v>353.7834</v>
      </c>
      <c r="AJ165" s="0" t="n">
        <v>0</v>
      </c>
      <c r="AK165" s="0" t="n">
        <v>15.97</v>
      </c>
      <c r="AL165" s="0" t="n">
        <v>12806</v>
      </c>
      <c r="AM165" s="0" t="n">
        <v>12019</v>
      </c>
      <c r="AN165" s="0" t="n">
        <v>2165</v>
      </c>
      <c r="AO165" s="2" t="n">
        <v>17.9836</v>
      </c>
      <c r="AP165" s="0" t="n">
        <v>0.6269</v>
      </c>
      <c r="AQ165" s="0" t="n">
        <v>414.901</v>
      </c>
      <c r="AR165" s="0" t="n">
        <v>0.07</v>
      </c>
      <c r="AS165" s="0" t="n">
        <v>31.31</v>
      </c>
      <c r="AT165" s="0" t="n">
        <v>52230</v>
      </c>
      <c r="AU165" s="0" t="n">
        <v>21839</v>
      </c>
      <c r="AV165" s="0" t="n">
        <v>3556</v>
      </c>
      <c r="AW165" s="2" t="n">
        <v>28.803</v>
      </c>
      <c r="AX165" s="0" t="n">
        <v>1.0041</v>
      </c>
      <c r="AY165" s="0" t="n">
        <v>6</v>
      </c>
      <c r="BC165" s="0" t="s">
        <v>544</v>
      </c>
    </row>
    <row r="166" customFormat="false" ht="15" hidden="false" customHeight="true" outlineLevel="0" collapsed="false">
      <c r="A166" s="0" t="s">
        <v>545</v>
      </c>
      <c r="B166" s="0" t="s">
        <v>546</v>
      </c>
      <c r="C166" s="0" t="n">
        <v>636.5679</v>
      </c>
      <c r="D166" s="0" t="n">
        <v>0</v>
      </c>
      <c r="E166" s="0" t="n">
        <v>24.67</v>
      </c>
      <c r="F166" s="0" t="n">
        <v>116016</v>
      </c>
      <c r="G166" s="0" t="n">
        <v>52762</v>
      </c>
      <c r="H166" s="0" t="n">
        <v>22339</v>
      </c>
      <c r="I166" s="1" t="n">
        <v>60.2994</v>
      </c>
      <c r="J166" s="0" t="n">
        <v>4.5743</v>
      </c>
      <c r="K166" s="0" t="n">
        <v>1287.744</v>
      </c>
      <c r="L166" s="0" t="n">
        <v>0</v>
      </c>
      <c r="M166" s="0" t="n">
        <v>39</v>
      </c>
      <c r="N166" s="0" t="n">
        <v>165448</v>
      </c>
      <c r="O166" s="0" t="n">
        <v>68067</v>
      </c>
      <c r="P166" s="0" t="n">
        <v>40158</v>
      </c>
      <c r="Q166" s="1" t="n">
        <v>76.6348</v>
      </c>
      <c r="R166" s="0" t="n">
        <v>5.8135</v>
      </c>
      <c r="S166" s="0" t="n">
        <v>478.8048</v>
      </c>
      <c r="T166" s="0" t="n">
        <v>0</v>
      </c>
      <c r="U166" s="0" t="n">
        <v>17.73</v>
      </c>
      <c r="V166" s="0" t="n">
        <v>78130</v>
      </c>
      <c r="W166" s="0" t="n">
        <v>42164</v>
      </c>
      <c r="X166" s="0" t="n">
        <v>20733</v>
      </c>
      <c r="Y166" s="1" t="n">
        <v>46.198</v>
      </c>
      <c r="Z166" s="0" t="n">
        <v>3.5046</v>
      </c>
      <c r="AA166" s="0" t="n">
        <v>640.1511</v>
      </c>
      <c r="AB166" s="0" t="n">
        <v>0</v>
      </c>
      <c r="AC166" s="0" t="n">
        <v>31.31</v>
      </c>
      <c r="AD166" s="0" t="n">
        <v>150957</v>
      </c>
      <c r="AE166" s="0" t="n">
        <v>66849</v>
      </c>
      <c r="AF166" s="0" t="n">
        <v>28803</v>
      </c>
      <c r="AG166" s="2" t="n">
        <v>58.2709</v>
      </c>
      <c r="AH166" s="0" t="n">
        <v>4.4204</v>
      </c>
      <c r="AI166" s="0" t="n">
        <v>501.962</v>
      </c>
      <c r="AJ166" s="0" t="n">
        <v>0</v>
      </c>
      <c r="AK166" s="0" t="n">
        <v>21.27</v>
      </c>
      <c r="AL166" s="0" t="n">
        <v>94961</v>
      </c>
      <c r="AM166" s="0" t="n">
        <v>53867</v>
      </c>
      <c r="AN166" s="0" t="n">
        <v>24090</v>
      </c>
      <c r="AO166" s="2" t="n">
        <v>80.5994</v>
      </c>
      <c r="AP166" s="0" t="n">
        <v>6.1143</v>
      </c>
      <c r="AQ166" s="0" t="n">
        <v>512.9645</v>
      </c>
      <c r="AR166" s="0" t="n">
        <v>0</v>
      </c>
      <c r="AS166" s="0" t="n">
        <v>27.62</v>
      </c>
      <c r="AT166" s="0" t="n">
        <v>90954</v>
      </c>
      <c r="AU166" s="0" t="n">
        <v>47517</v>
      </c>
      <c r="AV166" s="0" t="n">
        <v>17316</v>
      </c>
      <c r="AW166" s="2" t="n">
        <v>62.6691</v>
      </c>
      <c r="AX166" s="0" t="n">
        <v>4.7541</v>
      </c>
      <c r="AY166" s="0" t="n">
        <v>6</v>
      </c>
      <c r="BC166" s="0" t="s">
        <v>547</v>
      </c>
    </row>
    <row r="167" customFormat="false" ht="15" hidden="false" customHeight="true" outlineLevel="0" collapsed="false">
      <c r="A167" s="0" t="s">
        <v>548</v>
      </c>
      <c r="B167" s="0" t="s">
        <v>549</v>
      </c>
      <c r="C167" s="0" t="n">
        <v>308.8812</v>
      </c>
      <c r="D167" s="0" t="n">
        <v>0.2</v>
      </c>
      <c r="E167" s="0" t="n">
        <v>17.73</v>
      </c>
      <c r="F167" s="0" t="n">
        <v>20374</v>
      </c>
      <c r="G167" s="0" t="n">
        <v>9406</v>
      </c>
      <c r="H167" s="0" t="n">
        <v>3990</v>
      </c>
      <c r="I167" s="1" t="n">
        <v>10.7497</v>
      </c>
      <c r="J167" s="0" t="n">
        <v>0.6004</v>
      </c>
      <c r="K167" s="0" t="n">
        <v>177.8502</v>
      </c>
      <c r="L167" s="0" t="n">
        <v>0.05</v>
      </c>
      <c r="M167" s="0" t="n">
        <v>9.83</v>
      </c>
      <c r="N167" s="0" t="n">
        <v>14368</v>
      </c>
      <c r="O167" s="0" t="n">
        <v>12194</v>
      </c>
      <c r="P167" s="0" t="n">
        <v>2983</v>
      </c>
      <c r="Q167" s="1" t="n">
        <v>13.7289</v>
      </c>
      <c r="R167" s="0" t="n">
        <v>0.7669</v>
      </c>
      <c r="S167" s="0" t="n">
        <v>268.5715</v>
      </c>
      <c r="T167" s="0" t="n">
        <v>0.12</v>
      </c>
      <c r="U167" s="0" t="n">
        <v>11.56</v>
      </c>
      <c r="V167" s="0" t="n">
        <v>8528</v>
      </c>
      <c r="W167" s="0" t="n">
        <v>7309</v>
      </c>
      <c r="X167" s="0" t="n">
        <v>2101</v>
      </c>
      <c r="Y167" s="1" t="n">
        <v>8.0083</v>
      </c>
      <c r="Z167" s="0" t="n">
        <v>0.4473</v>
      </c>
      <c r="AA167" s="0" t="n">
        <v>71.4075</v>
      </c>
      <c r="AB167" s="0" t="n">
        <v>2.69</v>
      </c>
      <c r="AC167" s="0" t="n">
        <v>2.7</v>
      </c>
      <c r="AD167" s="0" t="n">
        <v>141181</v>
      </c>
      <c r="AE167" s="0" t="n">
        <v>1731</v>
      </c>
      <c r="AF167" s="0" t="n">
        <v>10945</v>
      </c>
      <c r="AG167" s="2" t="n">
        <v>1.5089</v>
      </c>
      <c r="AH167" s="0" t="n">
        <v>0.0843</v>
      </c>
      <c r="AI167" s="0" t="n">
        <v>265.114</v>
      </c>
      <c r="AJ167" s="0" t="n">
        <v>0</v>
      </c>
      <c r="AK167" s="0" t="n">
        <v>11.56</v>
      </c>
      <c r="AL167" s="0" t="n">
        <v>12596</v>
      </c>
      <c r="AM167" s="0" t="n">
        <v>11667</v>
      </c>
      <c r="AN167" s="0" t="n">
        <v>2340</v>
      </c>
      <c r="AO167" s="2" t="n">
        <v>17.457</v>
      </c>
      <c r="AP167" s="0" t="n">
        <v>0.9751</v>
      </c>
      <c r="AQ167" s="0" t="n">
        <v>244.7552</v>
      </c>
      <c r="AR167" s="0" t="n">
        <v>0.17</v>
      </c>
      <c r="AS167" s="0" t="n">
        <v>7.9</v>
      </c>
      <c r="AT167" s="0" t="n">
        <v>11480</v>
      </c>
      <c r="AU167" s="0" t="n">
        <v>10886</v>
      </c>
      <c r="AV167" s="0" t="n">
        <v>2991</v>
      </c>
      <c r="AW167" s="2" t="n">
        <v>14.3573</v>
      </c>
      <c r="AX167" s="0" t="n">
        <v>0.802</v>
      </c>
      <c r="AY167" s="0" t="n">
        <v>6</v>
      </c>
      <c r="BC167" s="0" t="s">
        <v>550</v>
      </c>
    </row>
    <row r="168" customFormat="false" ht="15" hidden="false" customHeight="true" outlineLevel="0" collapsed="false">
      <c r="A168" s="0" t="s">
        <v>551</v>
      </c>
      <c r="B168" s="0" t="s">
        <v>552</v>
      </c>
      <c r="C168" s="0" t="n">
        <v>2899.405</v>
      </c>
      <c r="D168" s="0" t="n">
        <v>0</v>
      </c>
      <c r="E168" s="0" t="n">
        <v>54.62</v>
      </c>
      <c r="F168" s="0" t="n">
        <v>110844</v>
      </c>
      <c r="G168" s="0" t="n">
        <v>52390</v>
      </c>
      <c r="H168" s="0" t="n">
        <v>18812</v>
      </c>
      <c r="I168" s="1" t="n">
        <v>59.8743</v>
      </c>
      <c r="J168" s="0" t="n">
        <v>2.3316</v>
      </c>
      <c r="K168" s="0" t="n">
        <v>2509.508</v>
      </c>
      <c r="L168" s="0" t="n">
        <v>0</v>
      </c>
      <c r="M168" s="0" t="n">
        <v>65.03</v>
      </c>
      <c r="N168" s="0" t="n">
        <v>158274</v>
      </c>
      <c r="O168" s="0" t="n">
        <v>67670</v>
      </c>
      <c r="P168" s="0" t="n">
        <v>21463</v>
      </c>
      <c r="Q168" s="1" t="n">
        <v>76.1878</v>
      </c>
      <c r="R168" s="0" t="n">
        <v>2.9669</v>
      </c>
      <c r="S168" s="0" t="n">
        <v>4206.258</v>
      </c>
      <c r="T168" s="0" t="n">
        <v>0</v>
      </c>
      <c r="U168" s="0" t="n">
        <v>67.63</v>
      </c>
      <c r="V168" s="0" t="n">
        <v>195617</v>
      </c>
      <c r="W168" s="0" t="n">
        <v>74962</v>
      </c>
      <c r="X168" s="0" t="n">
        <v>38343</v>
      </c>
      <c r="Y168" s="1" t="n">
        <v>82.1339</v>
      </c>
      <c r="Z168" s="0" t="n">
        <v>3.1985</v>
      </c>
      <c r="AA168" s="0" t="n">
        <v>352.189</v>
      </c>
      <c r="AB168" s="0" t="n">
        <v>0</v>
      </c>
      <c r="AC168" s="0" t="n">
        <v>32.37</v>
      </c>
      <c r="AD168" s="0" t="n">
        <v>37145</v>
      </c>
      <c r="AE168" s="0" t="n">
        <v>14705</v>
      </c>
      <c r="AF168" s="0" t="n">
        <v>6402</v>
      </c>
      <c r="AG168" s="2" t="n">
        <v>12.8181</v>
      </c>
      <c r="AH168" s="0" t="n">
        <v>0.4992</v>
      </c>
      <c r="AI168" s="0" t="n">
        <v>1252.046</v>
      </c>
      <c r="AJ168" s="0" t="n">
        <v>0</v>
      </c>
      <c r="AK168" s="0" t="n">
        <v>44.22</v>
      </c>
      <c r="AL168" s="0" t="n">
        <v>57320</v>
      </c>
      <c r="AM168" s="0" t="n">
        <v>31131</v>
      </c>
      <c r="AN168" s="0" t="n">
        <v>10275</v>
      </c>
      <c r="AO168" s="2" t="n">
        <v>46.5803</v>
      </c>
      <c r="AP168" s="0" t="n">
        <v>1.8139</v>
      </c>
      <c r="AQ168" s="0" t="n">
        <v>1512.95</v>
      </c>
      <c r="AR168" s="0" t="n">
        <v>0</v>
      </c>
      <c r="AS168" s="0" t="n">
        <v>49.71</v>
      </c>
      <c r="AT168" s="0" t="n">
        <v>89785</v>
      </c>
      <c r="AU168" s="0" t="n">
        <v>43077</v>
      </c>
      <c r="AV168" s="0" t="n">
        <v>13483</v>
      </c>
      <c r="AW168" s="2" t="n">
        <v>56.8133</v>
      </c>
      <c r="AX168" s="0" t="n">
        <v>2.2124</v>
      </c>
      <c r="AY168" s="0" t="n">
        <v>6</v>
      </c>
      <c r="BC168" s="0" t="s">
        <v>553</v>
      </c>
    </row>
    <row r="169" customFormat="false" ht="15" hidden="false" customHeight="true" outlineLevel="0" collapsed="false">
      <c r="A169" s="0" t="s">
        <v>554</v>
      </c>
      <c r="B169" s="0" t="s">
        <v>555</v>
      </c>
      <c r="C169" s="0" t="n">
        <v>460.4271</v>
      </c>
      <c r="D169" s="0" t="n">
        <v>0</v>
      </c>
      <c r="E169" s="0" t="n">
        <v>17.16</v>
      </c>
      <c r="F169" s="0" t="n">
        <v>51830</v>
      </c>
      <c r="G169" s="0" t="n">
        <v>26542</v>
      </c>
      <c r="H169" s="0" t="n">
        <v>9477</v>
      </c>
      <c r="I169" s="1" t="n">
        <v>30.3337</v>
      </c>
      <c r="J169" s="0" t="n">
        <v>2.5576</v>
      </c>
      <c r="K169" s="0" t="n">
        <v>454.7844</v>
      </c>
      <c r="L169" s="0" t="n">
        <v>0</v>
      </c>
      <c r="M169" s="0" t="n">
        <v>26.14</v>
      </c>
      <c r="N169" s="0" t="n">
        <v>79723</v>
      </c>
      <c r="O169" s="0" t="n">
        <v>36931</v>
      </c>
      <c r="P169" s="0" t="n">
        <v>15136</v>
      </c>
      <c r="Q169" s="1" t="n">
        <v>41.5796</v>
      </c>
      <c r="R169" s="0" t="n">
        <v>3.5057</v>
      </c>
      <c r="S169" s="0" t="n">
        <v>474.018</v>
      </c>
      <c r="T169" s="0" t="n">
        <v>0</v>
      </c>
      <c r="U169" s="0" t="n">
        <v>21.98</v>
      </c>
      <c r="V169" s="0" t="n">
        <v>78353</v>
      </c>
      <c r="W169" s="0" t="n">
        <v>38574</v>
      </c>
      <c r="X169" s="0" t="n">
        <v>16801</v>
      </c>
      <c r="Y169" s="1" t="n">
        <v>42.2645</v>
      </c>
      <c r="Z169" s="0" t="n">
        <v>3.5635</v>
      </c>
      <c r="AA169" s="0" t="n">
        <v>602.0457</v>
      </c>
      <c r="AB169" s="0" t="n">
        <v>0</v>
      </c>
      <c r="AC169" s="0" t="n">
        <v>24.26</v>
      </c>
      <c r="AD169" s="0" t="n">
        <v>102854</v>
      </c>
      <c r="AE169" s="0" t="n">
        <v>41734</v>
      </c>
      <c r="AF169" s="0" t="n">
        <v>18453</v>
      </c>
      <c r="AG169" s="2" t="n">
        <v>36.3787</v>
      </c>
      <c r="AH169" s="0" t="n">
        <v>3.0672</v>
      </c>
      <c r="AI169" s="0" t="n">
        <v>592.4578</v>
      </c>
      <c r="AJ169" s="0" t="n">
        <v>0</v>
      </c>
      <c r="AK169" s="0" t="n">
        <v>29.36</v>
      </c>
      <c r="AL169" s="0" t="n">
        <v>104700</v>
      </c>
      <c r="AM169" s="0" t="n">
        <v>42815</v>
      </c>
      <c r="AN169" s="0" t="n">
        <v>17760</v>
      </c>
      <c r="AO169" s="2" t="n">
        <v>64.0627</v>
      </c>
      <c r="AP169" s="0" t="n">
        <v>5.4014</v>
      </c>
      <c r="AQ169" s="0" t="n">
        <v>488.5417</v>
      </c>
      <c r="AR169" s="0" t="n">
        <v>0</v>
      </c>
      <c r="AS169" s="0" t="n">
        <v>20.11</v>
      </c>
      <c r="AT169" s="0" t="n">
        <v>44802</v>
      </c>
      <c r="AU169" s="0" t="n">
        <v>27998</v>
      </c>
      <c r="AV169" s="0" t="n">
        <v>10582</v>
      </c>
      <c r="AW169" s="2" t="n">
        <v>36.926</v>
      </c>
      <c r="AX169" s="0" t="n">
        <v>3.1134</v>
      </c>
      <c r="AY169" s="0" t="n">
        <v>6</v>
      </c>
      <c r="BC169" s="0" t="s">
        <v>556</v>
      </c>
    </row>
    <row r="170" customFormat="false" ht="15" hidden="false" customHeight="true" outlineLevel="0" collapsed="false">
      <c r="A170" s="0" t="s">
        <v>557</v>
      </c>
      <c r="B170" s="0" t="s">
        <v>558</v>
      </c>
      <c r="C170" s="0" t="n">
        <v>773.7758</v>
      </c>
      <c r="D170" s="0" t="n">
        <v>0</v>
      </c>
      <c r="E170" s="0" t="n">
        <v>20.03</v>
      </c>
      <c r="F170" s="0" t="n">
        <v>290492</v>
      </c>
      <c r="G170" s="0" t="n">
        <v>65717.1</v>
      </c>
      <c r="H170" s="0" t="n">
        <v>61316</v>
      </c>
      <c r="I170" s="1" t="n">
        <v>75.1053</v>
      </c>
      <c r="J170" s="0" t="n">
        <v>4.4354</v>
      </c>
      <c r="K170" s="0" t="n">
        <v>855.022</v>
      </c>
      <c r="L170" s="0" t="n">
        <v>0</v>
      </c>
      <c r="M170" s="0" t="n">
        <v>20.21</v>
      </c>
      <c r="N170" s="0" t="n">
        <v>308641</v>
      </c>
      <c r="O170" s="0" t="n">
        <v>54528.86</v>
      </c>
      <c r="P170" s="0" t="n">
        <v>67673</v>
      </c>
      <c r="Q170" s="1" t="n">
        <v>61.3926</v>
      </c>
      <c r="R170" s="0" t="n">
        <v>3.6256</v>
      </c>
      <c r="S170" s="0" t="n">
        <v>1022.288</v>
      </c>
      <c r="T170" s="0" t="n">
        <v>0</v>
      </c>
      <c r="U170" s="0" t="n">
        <v>16.95</v>
      </c>
      <c r="V170" s="0" t="n">
        <v>296151</v>
      </c>
      <c r="W170" s="0" t="n">
        <v>30068.08</v>
      </c>
      <c r="X170" s="0" t="n">
        <v>51901</v>
      </c>
      <c r="Y170" s="1" t="n">
        <v>32.9448</v>
      </c>
      <c r="Z170" s="0" t="n">
        <v>1.9456</v>
      </c>
      <c r="AA170" s="0" t="n">
        <v>153.5928</v>
      </c>
      <c r="AB170" s="0" t="n">
        <v>0.54</v>
      </c>
      <c r="AC170" s="0" t="n">
        <v>6.85</v>
      </c>
      <c r="AD170" s="0" t="n">
        <v>39689</v>
      </c>
      <c r="AE170" s="0" t="n">
        <v>28899</v>
      </c>
      <c r="AF170" s="0" t="n">
        <v>7498</v>
      </c>
      <c r="AG170" s="2" t="n">
        <v>25.1907</v>
      </c>
      <c r="AH170" s="0" t="n">
        <v>1.4876</v>
      </c>
      <c r="AI170" s="0" t="n">
        <v>342.834</v>
      </c>
      <c r="AJ170" s="0" t="n">
        <v>0</v>
      </c>
      <c r="AK170" s="0" t="n">
        <v>7.19</v>
      </c>
      <c r="AL170" s="0" t="n">
        <v>52254</v>
      </c>
      <c r="AM170" s="0" t="n">
        <v>29189</v>
      </c>
      <c r="AN170" s="0" t="n">
        <v>4929</v>
      </c>
      <c r="AO170" s="2" t="n">
        <v>43.6745</v>
      </c>
      <c r="AP170" s="0" t="n">
        <v>2.5792</v>
      </c>
      <c r="AQ170" s="0" t="n">
        <v>149.4521</v>
      </c>
      <c r="AR170" s="0" t="n">
        <v>0.55</v>
      </c>
      <c r="AS170" s="0" t="n">
        <v>3.6</v>
      </c>
      <c r="AT170" s="0" t="n">
        <v>84527</v>
      </c>
      <c r="AU170" s="0" t="n">
        <v>43710</v>
      </c>
      <c r="AV170" s="0" t="n">
        <v>6555</v>
      </c>
      <c r="AW170" s="2" t="n">
        <v>57.6482</v>
      </c>
      <c r="AX170" s="0" t="n">
        <v>3.4044</v>
      </c>
      <c r="AY170" s="0" t="n">
        <v>6</v>
      </c>
      <c r="BC170" s="0" t="s">
        <v>559</v>
      </c>
    </row>
    <row r="171" customFormat="false" ht="15" hidden="false" customHeight="true" outlineLevel="0" collapsed="false">
      <c r="A171" s="0" t="s">
        <v>560</v>
      </c>
      <c r="B171" s="0" t="s">
        <v>561</v>
      </c>
      <c r="C171" s="0" t="n">
        <v>6231.765</v>
      </c>
      <c r="D171" s="0" t="n">
        <v>0</v>
      </c>
      <c r="E171" s="0" t="n">
        <v>48.08</v>
      </c>
      <c r="F171" s="0" t="n">
        <v>320842</v>
      </c>
      <c r="G171" s="0" t="n">
        <v>154895</v>
      </c>
      <c r="H171" s="0" t="n">
        <v>54137</v>
      </c>
      <c r="I171" s="1" t="n">
        <v>177.0229</v>
      </c>
      <c r="J171" s="0" t="n">
        <v>3.1324</v>
      </c>
      <c r="K171" s="0" t="n">
        <v>5259.467</v>
      </c>
      <c r="L171" s="0" t="n">
        <v>0</v>
      </c>
      <c r="M171" s="0" t="n">
        <v>59.62</v>
      </c>
      <c r="N171" s="0" t="n">
        <v>409043</v>
      </c>
      <c r="O171" s="0" t="n">
        <v>186007</v>
      </c>
      <c r="P171" s="0" t="n">
        <v>65926</v>
      </c>
      <c r="Q171" s="1" t="n">
        <v>209.4202</v>
      </c>
      <c r="R171" s="0" t="n">
        <v>3.7057</v>
      </c>
      <c r="S171" s="0" t="n">
        <v>6732.958</v>
      </c>
      <c r="T171" s="0" t="n">
        <v>0</v>
      </c>
      <c r="U171" s="0" t="n">
        <v>57.69</v>
      </c>
      <c r="V171" s="0" t="n">
        <v>559423</v>
      </c>
      <c r="W171" s="0" t="n">
        <v>272221</v>
      </c>
      <c r="X171" s="0" t="n">
        <v>79008</v>
      </c>
      <c r="Y171" s="1" t="n">
        <v>298.2655</v>
      </c>
      <c r="Z171" s="0" t="n">
        <v>5.2778</v>
      </c>
      <c r="AA171" s="0" t="n">
        <v>4853.321</v>
      </c>
      <c r="AB171" s="0" t="n">
        <v>0</v>
      </c>
      <c r="AC171" s="0" t="n">
        <v>48.08</v>
      </c>
      <c r="AD171" s="0" t="n">
        <v>391600</v>
      </c>
      <c r="AE171" s="0" t="n">
        <v>210585</v>
      </c>
      <c r="AF171" s="0" t="n">
        <v>51684</v>
      </c>
      <c r="AG171" s="2" t="n">
        <v>183.5627</v>
      </c>
      <c r="AH171" s="0" t="n">
        <v>3.2482</v>
      </c>
      <c r="AI171" s="0" t="n">
        <v>4887.37</v>
      </c>
      <c r="AJ171" s="0" t="n">
        <v>0</v>
      </c>
      <c r="AK171" s="0" t="n">
        <v>57.69</v>
      </c>
      <c r="AL171" s="0" t="n">
        <v>432851</v>
      </c>
      <c r="AM171" s="0" t="n">
        <v>201294</v>
      </c>
      <c r="AN171" s="0" t="n">
        <v>68146</v>
      </c>
      <c r="AO171" s="2" t="n">
        <v>301.1895</v>
      </c>
      <c r="AP171" s="0" t="n">
        <v>5.3296</v>
      </c>
      <c r="AQ171" s="0" t="n">
        <v>6623.027</v>
      </c>
      <c r="AR171" s="0" t="n">
        <v>0</v>
      </c>
      <c r="AS171" s="0" t="n">
        <v>53.85</v>
      </c>
      <c r="AT171" s="0" t="n">
        <v>436179</v>
      </c>
      <c r="AU171" s="0" t="n">
        <v>202733</v>
      </c>
      <c r="AV171" s="0" t="n">
        <v>69572</v>
      </c>
      <c r="AW171" s="2" t="n">
        <v>267.3802</v>
      </c>
      <c r="AX171" s="0" t="n">
        <v>4.7313</v>
      </c>
      <c r="AY171" s="0" t="n">
        <v>6</v>
      </c>
      <c r="BC171" s="0" t="s">
        <v>562</v>
      </c>
    </row>
    <row r="172" customFormat="false" ht="15" hidden="false" customHeight="true" outlineLevel="0" collapsed="false">
      <c r="A172" s="0" t="s">
        <v>563</v>
      </c>
      <c r="B172" s="0" t="s">
        <v>564</v>
      </c>
      <c r="C172" s="0" t="n">
        <v>861.0671</v>
      </c>
      <c r="D172" s="0" t="n">
        <v>0</v>
      </c>
      <c r="E172" s="0" t="n">
        <v>28.74</v>
      </c>
      <c r="F172" s="0" t="n">
        <v>39604</v>
      </c>
      <c r="G172" s="0" t="n">
        <v>27289</v>
      </c>
      <c r="H172" s="0" t="n">
        <v>6297</v>
      </c>
      <c r="I172" s="1" t="n">
        <v>31.1874</v>
      </c>
      <c r="J172" s="0" t="n">
        <v>0.9019</v>
      </c>
      <c r="K172" s="0" t="n">
        <v>1976.771</v>
      </c>
      <c r="L172" s="0" t="n">
        <v>0</v>
      </c>
      <c r="M172" s="0" t="n">
        <v>49.21</v>
      </c>
      <c r="N172" s="0" t="n">
        <v>66481</v>
      </c>
      <c r="O172" s="0" t="n">
        <v>35647</v>
      </c>
      <c r="P172" s="0" t="n">
        <v>11400</v>
      </c>
      <c r="Q172" s="1" t="n">
        <v>40.134</v>
      </c>
      <c r="R172" s="0" t="n">
        <v>1.1606</v>
      </c>
      <c r="S172" s="0" t="n">
        <v>2035.801</v>
      </c>
      <c r="T172" s="0" t="n">
        <v>0</v>
      </c>
      <c r="U172" s="0" t="n">
        <v>49.61</v>
      </c>
      <c r="V172" s="0" t="n">
        <v>57045</v>
      </c>
      <c r="W172" s="0" t="n">
        <v>33166</v>
      </c>
      <c r="X172" s="0" t="n">
        <v>13875</v>
      </c>
      <c r="Y172" s="1" t="n">
        <v>36.3391</v>
      </c>
      <c r="Z172" s="0" t="n">
        <v>1.0509</v>
      </c>
      <c r="AA172" s="0" t="n">
        <v>205.3085</v>
      </c>
      <c r="AB172" s="0" t="n">
        <v>0.18</v>
      </c>
      <c r="AC172" s="0" t="n">
        <v>12.6</v>
      </c>
      <c r="AD172" s="0" t="n">
        <v>7397</v>
      </c>
      <c r="AE172" s="0" t="n">
        <v>8323.5</v>
      </c>
      <c r="AF172" s="0" t="n">
        <v>1997</v>
      </c>
      <c r="AG172" s="2" t="n">
        <v>7.2554</v>
      </c>
      <c r="AH172" s="0" t="n">
        <v>0.2098</v>
      </c>
      <c r="AI172" s="0" t="n">
        <v>1779.103</v>
      </c>
      <c r="AJ172" s="0" t="n">
        <v>0</v>
      </c>
      <c r="AK172" s="0" t="n">
        <v>51.97</v>
      </c>
      <c r="AL172" s="0" t="n">
        <v>51202</v>
      </c>
      <c r="AM172" s="0" t="n">
        <v>23697</v>
      </c>
      <c r="AN172" s="0" t="n">
        <v>6170</v>
      </c>
      <c r="AO172" s="2" t="n">
        <v>35.457</v>
      </c>
      <c r="AP172" s="0" t="n">
        <v>1.0253</v>
      </c>
      <c r="AQ172" s="0" t="n">
        <v>1854.288</v>
      </c>
      <c r="AR172" s="0" t="n">
        <v>0</v>
      </c>
      <c r="AS172" s="0" t="n">
        <v>56.3</v>
      </c>
      <c r="AT172" s="0" t="n">
        <v>87207</v>
      </c>
      <c r="AU172" s="0" t="n">
        <v>39142</v>
      </c>
      <c r="AV172" s="0" t="n">
        <v>18262</v>
      </c>
      <c r="AW172" s="2" t="n">
        <v>51.6235</v>
      </c>
      <c r="AX172" s="0" t="n">
        <v>1.4929</v>
      </c>
      <c r="AY172" s="0" t="n">
        <v>6</v>
      </c>
      <c r="BC172" s="0" t="s">
        <v>565</v>
      </c>
    </row>
    <row r="173" customFormat="false" ht="15" hidden="false" customHeight="true" outlineLevel="0" collapsed="false">
      <c r="A173" s="0" t="s">
        <v>566</v>
      </c>
      <c r="B173" s="0" t="s">
        <v>567</v>
      </c>
      <c r="C173" s="0" t="n">
        <v>1536.354</v>
      </c>
      <c r="D173" s="0" t="n">
        <v>0</v>
      </c>
      <c r="E173" s="0" t="n">
        <v>42.17</v>
      </c>
      <c r="F173" s="0" t="n">
        <v>67488</v>
      </c>
      <c r="G173" s="0" t="n">
        <v>34635</v>
      </c>
      <c r="H173" s="0" t="n">
        <v>8382</v>
      </c>
      <c r="I173" s="1" t="n">
        <v>39.5829</v>
      </c>
      <c r="J173" s="0" t="n">
        <v>1.1256</v>
      </c>
      <c r="K173" s="0" t="n">
        <v>638.1917</v>
      </c>
      <c r="L173" s="0" t="n">
        <v>0</v>
      </c>
      <c r="M173" s="0" t="n">
        <v>37.75</v>
      </c>
      <c r="N173" s="0" t="n">
        <v>88787</v>
      </c>
      <c r="O173" s="0" t="n">
        <v>60688</v>
      </c>
      <c r="P173" s="0" t="n">
        <v>11461</v>
      </c>
      <c r="Q173" s="1" t="n">
        <v>68.327</v>
      </c>
      <c r="R173" s="0" t="n">
        <v>1.943</v>
      </c>
      <c r="S173" s="0" t="n">
        <v>289.7924</v>
      </c>
      <c r="T173" s="0" t="n">
        <v>0.12</v>
      </c>
      <c r="U173" s="0" t="n">
        <v>32.13</v>
      </c>
      <c r="V173" s="0" t="n">
        <v>37146</v>
      </c>
      <c r="W173" s="0" t="n">
        <v>24228</v>
      </c>
      <c r="X173" s="0" t="n">
        <v>3170</v>
      </c>
      <c r="Y173" s="1" t="n">
        <v>26.546</v>
      </c>
      <c r="Z173" s="0" t="n">
        <v>0.7549</v>
      </c>
      <c r="AA173" s="0" t="n">
        <v>156.0737</v>
      </c>
      <c r="AB173" s="0" t="n">
        <v>0.49</v>
      </c>
      <c r="AC173" s="0" t="n">
        <v>8.43</v>
      </c>
      <c r="AD173" s="0" t="n">
        <v>30585</v>
      </c>
      <c r="AE173" s="0" t="n">
        <v>25428</v>
      </c>
      <c r="AF173" s="0" t="n">
        <v>6654</v>
      </c>
      <c r="AG173" s="2" t="n">
        <v>22.1651</v>
      </c>
      <c r="AH173" s="0" t="n">
        <v>0.6303</v>
      </c>
      <c r="AI173" s="0" t="n">
        <v>957.4876</v>
      </c>
      <c r="AJ173" s="0" t="n">
        <v>0</v>
      </c>
      <c r="AK173" s="0" t="n">
        <v>37.35</v>
      </c>
      <c r="AL173" s="0" t="n">
        <v>95275</v>
      </c>
      <c r="AM173" s="0" t="n">
        <v>74253</v>
      </c>
      <c r="AN173" s="0" t="n">
        <v>12391</v>
      </c>
      <c r="AO173" s="2" t="n">
        <v>111.1023</v>
      </c>
      <c r="AP173" s="0" t="n">
        <v>3.1595</v>
      </c>
      <c r="AQ173" s="0" t="n">
        <v>860.4583</v>
      </c>
      <c r="AR173" s="0" t="n">
        <v>0</v>
      </c>
      <c r="AS173" s="0" t="n">
        <v>52.21</v>
      </c>
      <c r="AT173" s="0" t="n">
        <v>102411</v>
      </c>
      <c r="AU173" s="0" t="n">
        <v>74267</v>
      </c>
      <c r="AV173" s="0" t="n">
        <v>15033</v>
      </c>
      <c r="AW173" s="2" t="n">
        <v>97.9491</v>
      </c>
      <c r="AX173" s="0" t="n">
        <v>2.7854</v>
      </c>
      <c r="AY173" s="0" t="n">
        <v>6</v>
      </c>
      <c r="BC173" s="0" t="s">
        <v>568</v>
      </c>
    </row>
    <row r="174" customFormat="false" ht="15" hidden="false" customHeight="true" outlineLevel="0" collapsed="false">
      <c r="A174" s="0" t="s">
        <v>569</v>
      </c>
      <c r="B174" s="0" t="s">
        <v>570</v>
      </c>
      <c r="C174" s="0" t="n">
        <v>206.0539</v>
      </c>
      <c r="D174" s="0" t="n">
        <v>0.18</v>
      </c>
      <c r="E174" s="0" t="n">
        <v>23.32</v>
      </c>
      <c r="F174" s="0" t="n">
        <v>68231</v>
      </c>
      <c r="G174" s="0" t="n">
        <v>12021</v>
      </c>
      <c r="H174" s="0" t="n">
        <v>16265</v>
      </c>
      <c r="I174" s="1" t="n">
        <v>13.7383</v>
      </c>
      <c r="J174" s="0" t="n">
        <v>0.3549</v>
      </c>
      <c r="K174" s="0" t="n">
        <v>491.325</v>
      </c>
      <c r="L174" s="0" t="n">
        <v>0</v>
      </c>
      <c r="M174" s="0" t="n">
        <v>17.49</v>
      </c>
      <c r="N174" s="0" t="n">
        <v>28933</v>
      </c>
      <c r="O174" s="0" t="n">
        <v>25677</v>
      </c>
      <c r="P174" s="0" t="n">
        <v>7488</v>
      </c>
      <c r="Q174" s="1" t="n">
        <v>28.909</v>
      </c>
      <c r="R174" s="0" t="n">
        <v>0.7469</v>
      </c>
      <c r="S174" s="0" t="n">
        <v>994.0319</v>
      </c>
      <c r="T174" s="0" t="n">
        <v>0</v>
      </c>
      <c r="U174" s="0" t="n">
        <v>32.74</v>
      </c>
      <c r="V174" s="0" t="n">
        <v>96317</v>
      </c>
      <c r="W174" s="0" t="n">
        <v>67248.69</v>
      </c>
      <c r="X174" s="0" t="n">
        <v>13066</v>
      </c>
      <c r="Y174" s="1" t="n">
        <v>73.6827</v>
      </c>
      <c r="Z174" s="0" t="n">
        <v>1.9036</v>
      </c>
      <c r="AA174" s="0" t="n">
        <v>349.2122</v>
      </c>
      <c r="AB174" s="0" t="n">
        <v>0</v>
      </c>
      <c r="AC174" s="0" t="n">
        <v>5.83</v>
      </c>
      <c r="AD174" s="0" t="n">
        <v>11815</v>
      </c>
      <c r="AE174" s="0" t="n">
        <v>17673</v>
      </c>
      <c r="AF174" s="0" t="n">
        <v>3053</v>
      </c>
      <c r="AG174" s="2" t="n">
        <v>15.4052</v>
      </c>
      <c r="AH174" s="0" t="n">
        <v>0.398</v>
      </c>
      <c r="AI174" s="0" t="n">
        <v>954.496</v>
      </c>
      <c r="AJ174" s="0" t="n">
        <v>0</v>
      </c>
      <c r="AK174" s="0" t="n">
        <v>26.01</v>
      </c>
      <c r="AL174" s="0" t="n">
        <v>105298</v>
      </c>
      <c r="AM174" s="0" t="n">
        <v>36342</v>
      </c>
      <c r="AN174" s="0" t="n">
        <v>31363</v>
      </c>
      <c r="AO174" s="2" t="n">
        <v>54.3773</v>
      </c>
      <c r="AP174" s="0" t="n">
        <v>1.4049</v>
      </c>
      <c r="AQ174" s="0" t="n">
        <v>1204.434</v>
      </c>
      <c r="AR174" s="0" t="n">
        <v>0</v>
      </c>
      <c r="AS174" s="0" t="n">
        <v>32.29</v>
      </c>
      <c r="AT174" s="0" t="n">
        <v>142132</v>
      </c>
      <c r="AU174" s="0" t="n">
        <v>36038</v>
      </c>
      <c r="AV174" s="0" t="n">
        <v>32610</v>
      </c>
      <c r="AW174" s="2" t="n">
        <v>47.5297</v>
      </c>
      <c r="AX174" s="0" t="n">
        <v>1.2279</v>
      </c>
      <c r="AY174" s="0" t="n">
        <v>6</v>
      </c>
      <c r="BC174" s="0" t="s">
        <v>571</v>
      </c>
    </row>
    <row r="175" customFormat="false" ht="15" hidden="false" customHeight="true" outlineLevel="0" collapsed="false">
      <c r="A175" s="0" t="s">
        <v>572</v>
      </c>
      <c r="B175" s="0" t="s">
        <v>573</v>
      </c>
      <c r="C175" s="0" t="n">
        <v>519.7084</v>
      </c>
      <c r="D175" s="0" t="n">
        <v>0</v>
      </c>
      <c r="E175" s="0" t="n">
        <v>8.06</v>
      </c>
      <c r="F175" s="0" t="n">
        <v>32733</v>
      </c>
      <c r="G175" s="0" t="n">
        <v>24978.91</v>
      </c>
      <c r="H175" s="0" t="n">
        <v>5966</v>
      </c>
      <c r="I175" s="1" t="n">
        <v>28.5473</v>
      </c>
      <c r="J175" s="0" t="n">
        <v>1.665</v>
      </c>
      <c r="K175" s="0" t="n">
        <v>445.5926</v>
      </c>
      <c r="L175" s="0" t="n">
        <v>0</v>
      </c>
      <c r="M175" s="0" t="n">
        <v>18.43</v>
      </c>
      <c r="N175" s="0" t="n">
        <v>33844</v>
      </c>
      <c r="O175" s="0" t="n">
        <v>26511</v>
      </c>
      <c r="P175" s="0" t="n">
        <v>6304</v>
      </c>
      <c r="Q175" s="1" t="n">
        <v>29.848</v>
      </c>
      <c r="R175" s="0" t="n">
        <v>1.7409</v>
      </c>
      <c r="S175" s="0" t="n">
        <v>291.7739</v>
      </c>
      <c r="T175" s="0" t="n">
        <v>0.12</v>
      </c>
      <c r="U175" s="0" t="n">
        <v>13.24</v>
      </c>
      <c r="V175" s="0" t="n">
        <v>22552</v>
      </c>
      <c r="W175" s="0" t="n">
        <v>16488.36</v>
      </c>
      <c r="X175" s="0" t="n">
        <v>3623</v>
      </c>
      <c r="Y175" s="1" t="n">
        <v>18.0659</v>
      </c>
      <c r="Z175" s="0" t="n">
        <v>1.0537</v>
      </c>
      <c r="AA175" s="0" t="n">
        <v>150.3057</v>
      </c>
      <c r="AB175" s="0" t="n">
        <v>0.54</v>
      </c>
      <c r="AC175" s="0" t="n">
        <v>6.91</v>
      </c>
      <c r="AD175" s="0" t="n">
        <v>18908</v>
      </c>
      <c r="AE175" s="0" t="n">
        <v>0</v>
      </c>
      <c r="AF175" s="0" t="n">
        <v>6698</v>
      </c>
      <c r="AG175" s="2" t="s">
        <v>60</v>
      </c>
      <c r="AH175" s="0" t="s">
        <v>60</v>
      </c>
      <c r="AI175" s="0" t="n">
        <v>469.2857</v>
      </c>
      <c r="AJ175" s="0" t="n">
        <v>0</v>
      </c>
      <c r="AK175" s="0" t="n">
        <v>11.71</v>
      </c>
      <c r="AL175" s="0" t="n">
        <v>11767</v>
      </c>
      <c r="AM175" s="0" t="n">
        <v>10149</v>
      </c>
      <c r="AN175" s="0" t="n">
        <v>3405</v>
      </c>
      <c r="AO175" s="2" t="n">
        <v>15.1856</v>
      </c>
      <c r="AP175" s="0" t="n">
        <v>0.8857</v>
      </c>
      <c r="AQ175" s="0" t="n">
        <v>104.766</v>
      </c>
      <c r="AR175" s="0" t="n">
        <v>1.36</v>
      </c>
      <c r="AS175" s="0" t="n">
        <v>2.69</v>
      </c>
      <c r="AT175" s="0" t="n">
        <v>5946</v>
      </c>
      <c r="AU175" s="0" t="n">
        <v>0</v>
      </c>
      <c r="AV175" s="0" t="n">
        <v>1468</v>
      </c>
      <c r="AW175" s="2" t="s">
        <v>60</v>
      </c>
      <c r="AX175" s="0" t="s">
        <v>60</v>
      </c>
      <c r="AY175" s="0" t="n">
        <v>6</v>
      </c>
      <c r="BC175" s="0" t="s">
        <v>574</v>
      </c>
    </row>
    <row r="176" customFormat="false" ht="15" hidden="false" customHeight="true" outlineLevel="0" collapsed="false">
      <c r="A176" s="0" t="s">
        <v>575</v>
      </c>
      <c r="B176" s="0" t="s">
        <v>576</v>
      </c>
      <c r="C176" s="0" t="n">
        <v>2003.893</v>
      </c>
      <c r="D176" s="0" t="n">
        <v>0</v>
      </c>
      <c r="E176" s="0" t="n">
        <v>33.02</v>
      </c>
      <c r="F176" s="0" t="n">
        <v>49591</v>
      </c>
      <c r="G176" s="0" t="n">
        <v>31308</v>
      </c>
      <c r="H176" s="0" t="n">
        <v>12526</v>
      </c>
      <c r="I176" s="1" t="n">
        <v>35.7806</v>
      </c>
      <c r="J176" s="0" t="n">
        <v>1.2854</v>
      </c>
      <c r="K176" s="0" t="n">
        <v>2666.906</v>
      </c>
      <c r="L176" s="0" t="n">
        <v>0</v>
      </c>
      <c r="M176" s="0" t="n">
        <v>38.27</v>
      </c>
      <c r="N176" s="0" t="n">
        <v>67040</v>
      </c>
      <c r="O176" s="0" t="n">
        <v>41564</v>
      </c>
      <c r="P176" s="0" t="n">
        <v>15606</v>
      </c>
      <c r="Q176" s="1" t="n">
        <v>46.7958</v>
      </c>
      <c r="R176" s="0" t="n">
        <v>1.6811</v>
      </c>
      <c r="S176" s="0" t="n">
        <v>5359.862</v>
      </c>
      <c r="T176" s="0" t="n">
        <v>0</v>
      </c>
      <c r="U176" s="0" t="n">
        <v>54.01</v>
      </c>
      <c r="V176" s="0" t="n">
        <v>272631</v>
      </c>
      <c r="W176" s="0" t="n">
        <v>139951.2</v>
      </c>
      <c r="X176" s="0" t="n">
        <v>61099</v>
      </c>
      <c r="Y176" s="1" t="n">
        <v>153.3409</v>
      </c>
      <c r="Z176" s="0" t="n">
        <v>5.5087</v>
      </c>
      <c r="AA176" s="0" t="n">
        <v>969.6865</v>
      </c>
      <c r="AB176" s="0" t="n">
        <v>0</v>
      </c>
      <c r="AC176" s="0" t="n">
        <v>36.73</v>
      </c>
      <c r="AD176" s="0" t="n">
        <v>49317</v>
      </c>
      <c r="AE176" s="0" t="n">
        <v>31417</v>
      </c>
      <c r="AF176" s="0" t="n">
        <v>12518</v>
      </c>
      <c r="AG176" s="2" t="n">
        <v>27.3856</v>
      </c>
      <c r="AH176" s="0" t="n">
        <v>0.9838</v>
      </c>
      <c r="AI176" s="0" t="n">
        <v>2199.011</v>
      </c>
      <c r="AJ176" s="0" t="n">
        <v>0</v>
      </c>
      <c r="AK176" s="0" t="n">
        <v>46.3</v>
      </c>
      <c r="AL176" s="0" t="n">
        <v>107161</v>
      </c>
      <c r="AM176" s="0" t="n">
        <v>54651.11</v>
      </c>
      <c r="AN176" s="0" t="n">
        <v>18840</v>
      </c>
      <c r="AO176" s="2" t="n">
        <v>81.7726</v>
      </c>
      <c r="AP176" s="0" t="n">
        <v>2.9376</v>
      </c>
      <c r="AQ176" s="0" t="n">
        <v>2346.26</v>
      </c>
      <c r="AR176" s="0" t="n">
        <v>0</v>
      </c>
      <c r="AS176" s="0" t="n">
        <v>50</v>
      </c>
      <c r="AT176" s="0" t="n">
        <v>112421</v>
      </c>
      <c r="AU176" s="0" t="n">
        <v>44610.56</v>
      </c>
      <c r="AV176" s="0" t="n">
        <v>26164</v>
      </c>
      <c r="AW176" s="2" t="n">
        <v>58.8359</v>
      </c>
      <c r="AX176" s="0" t="n">
        <v>2.1136</v>
      </c>
      <c r="AY176" s="0" t="n">
        <v>6</v>
      </c>
      <c r="BC176" s="0" t="s">
        <v>577</v>
      </c>
    </row>
    <row r="177" customFormat="false" ht="15" hidden="false" customHeight="true" outlineLevel="0" collapsed="false">
      <c r="A177" s="0" t="s">
        <v>578</v>
      </c>
      <c r="B177" s="0" t="s">
        <v>579</v>
      </c>
      <c r="C177" s="0" t="n">
        <v>1391.784</v>
      </c>
      <c r="D177" s="0" t="n">
        <v>0</v>
      </c>
      <c r="E177" s="0" t="n">
        <v>26.61</v>
      </c>
      <c r="F177" s="0" t="n">
        <v>71540</v>
      </c>
      <c r="G177" s="0" t="n">
        <v>42536</v>
      </c>
      <c r="H177" s="0" t="n">
        <v>12732</v>
      </c>
      <c r="I177" s="1" t="n">
        <v>48.6126</v>
      </c>
      <c r="J177" s="0" t="n">
        <v>2.0295</v>
      </c>
      <c r="K177" s="0" t="n">
        <v>1541.618</v>
      </c>
      <c r="L177" s="0" t="n">
        <v>0</v>
      </c>
      <c r="M177" s="0" t="n">
        <v>41.4</v>
      </c>
      <c r="N177" s="0" t="n">
        <v>89893</v>
      </c>
      <c r="O177" s="0" t="n">
        <v>46058</v>
      </c>
      <c r="P177" s="0" t="n">
        <v>15305</v>
      </c>
      <c r="Q177" s="1" t="n">
        <v>51.8554</v>
      </c>
      <c r="R177" s="0" t="n">
        <v>2.1649</v>
      </c>
      <c r="S177" s="0" t="n">
        <v>1297.355</v>
      </c>
      <c r="T177" s="0" t="n">
        <v>0</v>
      </c>
      <c r="U177" s="0" t="n">
        <v>32.53</v>
      </c>
      <c r="V177" s="0" t="n">
        <v>64845</v>
      </c>
      <c r="W177" s="0" t="n">
        <v>42288</v>
      </c>
      <c r="X177" s="0" t="n">
        <v>10867</v>
      </c>
      <c r="Y177" s="1" t="n">
        <v>46.3339</v>
      </c>
      <c r="Z177" s="0" t="n">
        <v>1.9344</v>
      </c>
      <c r="AA177" s="0" t="n">
        <v>1772.79</v>
      </c>
      <c r="AB177" s="0" t="n">
        <v>0</v>
      </c>
      <c r="AC177" s="0" t="n">
        <v>41.4</v>
      </c>
      <c r="AD177" s="0" t="n">
        <v>82766</v>
      </c>
      <c r="AE177" s="0" t="n">
        <v>35456</v>
      </c>
      <c r="AF177" s="0" t="n">
        <v>16394</v>
      </c>
      <c r="AG177" s="2" t="n">
        <v>30.9063</v>
      </c>
      <c r="AH177" s="0" t="n">
        <v>1.2903</v>
      </c>
      <c r="AI177" s="0" t="n">
        <v>1030.231</v>
      </c>
      <c r="AJ177" s="0" t="n">
        <v>0</v>
      </c>
      <c r="AK177" s="0" t="n">
        <v>39.25</v>
      </c>
      <c r="AL177" s="0" t="n">
        <v>67820</v>
      </c>
      <c r="AM177" s="0" t="n">
        <v>35720</v>
      </c>
      <c r="AN177" s="0" t="n">
        <v>11069</v>
      </c>
      <c r="AO177" s="2" t="n">
        <v>53.4467</v>
      </c>
      <c r="AP177" s="0" t="n">
        <v>2.2313</v>
      </c>
      <c r="AQ177" s="0" t="n">
        <v>925.9103</v>
      </c>
      <c r="AR177" s="0" t="n">
        <v>0</v>
      </c>
      <c r="AS177" s="0" t="n">
        <v>35.48</v>
      </c>
      <c r="AT177" s="0" t="n">
        <v>76062</v>
      </c>
      <c r="AU177" s="0" t="n">
        <v>43047</v>
      </c>
      <c r="AV177" s="0" t="n">
        <v>10648</v>
      </c>
      <c r="AW177" s="2" t="n">
        <v>56.7738</v>
      </c>
      <c r="AX177" s="0" t="n">
        <v>2.3702</v>
      </c>
      <c r="AY177" s="0" t="n">
        <v>6</v>
      </c>
      <c r="BC177" s="0" t="s">
        <v>580</v>
      </c>
    </row>
    <row r="178" customFormat="false" ht="15" hidden="false" customHeight="true" outlineLevel="0" collapsed="false">
      <c r="A178" s="0" t="s">
        <v>581</v>
      </c>
      <c r="B178" s="0" t="s">
        <v>582</v>
      </c>
      <c r="C178" s="0" t="n">
        <v>9522.982</v>
      </c>
      <c r="D178" s="0" t="n">
        <v>0</v>
      </c>
      <c r="E178" s="0" t="n">
        <v>54.67</v>
      </c>
      <c r="F178" s="0" t="n">
        <v>1210677</v>
      </c>
      <c r="G178" s="0" t="n">
        <v>297638</v>
      </c>
      <c r="H178" s="0" t="n">
        <v>393769</v>
      </c>
      <c r="I178" s="1" t="n">
        <v>340.1577</v>
      </c>
      <c r="J178" s="0" t="n">
        <v>22.0287</v>
      </c>
      <c r="K178" s="0" t="n">
        <v>12522.76</v>
      </c>
      <c r="L178" s="0" t="n">
        <v>0</v>
      </c>
      <c r="M178" s="0" t="n">
        <v>55.86</v>
      </c>
      <c r="N178" s="0" t="n">
        <v>1463632</v>
      </c>
      <c r="O178" s="0" t="n">
        <v>345615</v>
      </c>
      <c r="P178" s="0" t="n">
        <v>454871</v>
      </c>
      <c r="Q178" s="1" t="n">
        <v>389.1185</v>
      </c>
      <c r="R178" s="0" t="n">
        <v>25.1994</v>
      </c>
      <c r="S178" s="0" t="n">
        <v>8086.196</v>
      </c>
      <c r="T178" s="0" t="n">
        <v>0</v>
      </c>
      <c r="U178" s="0" t="n">
        <v>46.69</v>
      </c>
      <c r="V178" s="0" t="n">
        <v>885858</v>
      </c>
      <c r="W178" s="0" t="n">
        <v>259422</v>
      </c>
      <c r="X178" s="0" t="n">
        <v>283671</v>
      </c>
      <c r="Y178" s="1" t="n">
        <v>284.242</v>
      </c>
      <c r="Z178" s="0" t="n">
        <v>18.4076</v>
      </c>
      <c r="AA178" s="0" t="n">
        <v>9227.354</v>
      </c>
      <c r="AB178" s="0" t="n">
        <v>0</v>
      </c>
      <c r="AC178" s="0" t="n">
        <v>50.25</v>
      </c>
      <c r="AD178" s="0" t="n">
        <v>1174135</v>
      </c>
      <c r="AE178" s="0" t="n">
        <v>307653</v>
      </c>
      <c r="AF178" s="0" t="n">
        <v>397285</v>
      </c>
      <c r="AG178" s="2" t="n">
        <v>268.175</v>
      </c>
      <c r="AH178" s="0" t="n">
        <v>17.3671</v>
      </c>
      <c r="AI178" s="0" t="n">
        <v>8919.054</v>
      </c>
      <c r="AJ178" s="0" t="n">
        <v>0</v>
      </c>
      <c r="AK178" s="0" t="n">
        <v>46.86</v>
      </c>
      <c r="AL178" s="0" t="n">
        <v>1221805</v>
      </c>
      <c r="AM178" s="0" t="n">
        <v>314790</v>
      </c>
      <c r="AN178" s="0" t="n">
        <v>386191</v>
      </c>
      <c r="AO178" s="2" t="n">
        <v>471.0098</v>
      </c>
      <c r="AP178" s="0" t="n">
        <v>30.5027</v>
      </c>
      <c r="AQ178" s="0" t="n">
        <v>12271.58</v>
      </c>
      <c r="AR178" s="0" t="n">
        <v>0</v>
      </c>
      <c r="AS178" s="0" t="n">
        <v>48.56</v>
      </c>
      <c r="AT178" s="0" t="n">
        <v>1369135</v>
      </c>
      <c r="AU178" s="0" t="n">
        <v>344993</v>
      </c>
      <c r="AV178" s="0" t="n">
        <v>455692</v>
      </c>
      <c r="AW178" s="2" t="n">
        <v>455.0038</v>
      </c>
      <c r="AX178" s="0" t="n">
        <v>29.4661</v>
      </c>
      <c r="AY178" s="0" t="n">
        <v>6</v>
      </c>
      <c r="BC178" s="0" t="s">
        <v>583</v>
      </c>
    </row>
    <row r="179" customFormat="false" ht="15" hidden="false" customHeight="true" outlineLevel="0" collapsed="false">
      <c r="A179" s="0" t="s">
        <v>584</v>
      </c>
      <c r="B179" s="0" t="s">
        <v>585</v>
      </c>
      <c r="C179" s="0" t="n">
        <v>578.4031</v>
      </c>
      <c r="D179" s="0" t="n">
        <v>0</v>
      </c>
      <c r="E179" s="0" t="n">
        <v>26.74</v>
      </c>
      <c r="F179" s="0" t="n">
        <v>6544</v>
      </c>
      <c r="G179" s="0" t="n">
        <v>9504</v>
      </c>
      <c r="H179" s="0" t="n">
        <v>1010</v>
      </c>
      <c r="I179" s="1" t="n">
        <v>10.8617</v>
      </c>
      <c r="J179" s="0" t="n">
        <v>0.1132</v>
      </c>
      <c r="K179" s="0" t="n">
        <v>820.6967</v>
      </c>
      <c r="L179" s="0" t="n">
        <v>0</v>
      </c>
      <c r="M179" s="0" t="n">
        <v>26.74</v>
      </c>
      <c r="N179" s="0" t="n">
        <v>12509</v>
      </c>
      <c r="O179" s="0" t="n">
        <v>18763.5</v>
      </c>
      <c r="P179" s="0" t="n">
        <v>2346</v>
      </c>
      <c r="Q179" s="1" t="n">
        <v>21.1253</v>
      </c>
      <c r="R179" s="0" t="n">
        <v>0.2201</v>
      </c>
      <c r="S179" s="0" t="n">
        <v>1173.101</v>
      </c>
      <c r="T179" s="0" t="n">
        <v>0</v>
      </c>
      <c r="U179" s="0" t="n">
        <v>44.19</v>
      </c>
      <c r="V179" s="0" t="n">
        <v>16888</v>
      </c>
      <c r="W179" s="0" t="n">
        <v>21829.5</v>
      </c>
      <c r="X179" s="0" t="n">
        <v>2658</v>
      </c>
      <c r="Y179" s="1" t="n">
        <v>23.918</v>
      </c>
      <c r="Z179" s="0" t="n">
        <v>0.2492</v>
      </c>
      <c r="AA179" s="0" t="n">
        <v>668.3119</v>
      </c>
      <c r="AB179" s="0" t="n">
        <v>0</v>
      </c>
      <c r="AC179" s="0" t="n">
        <v>30.23</v>
      </c>
      <c r="AD179" s="0" t="n">
        <v>43194</v>
      </c>
      <c r="AE179" s="0" t="n">
        <v>14508</v>
      </c>
      <c r="AF179" s="0" t="n">
        <v>2095</v>
      </c>
      <c r="AG179" s="2" t="n">
        <v>12.6463</v>
      </c>
      <c r="AH179" s="0" t="n">
        <v>0.1318</v>
      </c>
      <c r="AI179" s="0" t="n">
        <v>2650.935</v>
      </c>
      <c r="AJ179" s="0" t="n">
        <v>0</v>
      </c>
      <c r="AK179" s="0" t="n">
        <v>26.74</v>
      </c>
      <c r="AL179" s="0" t="n">
        <v>14902</v>
      </c>
      <c r="AM179" s="0" t="n">
        <v>22194</v>
      </c>
      <c r="AN179" s="0" t="n">
        <v>2068</v>
      </c>
      <c r="AO179" s="2" t="n">
        <v>33.2082</v>
      </c>
      <c r="AP179" s="0" t="n">
        <v>0.346</v>
      </c>
      <c r="AQ179" s="0" t="n">
        <v>2273.971</v>
      </c>
      <c r="AR179" s="0" t="n">
        <v>0</v>
      </c>
      <c r="AS179" s="0" t="n">
        <v>26.74</v>
      </c>
      <c r="AT179" s="0" t="n">
        <v>11297</v>
      </c>
      <c r="AU179" s="0" t="n">
        <v>16945.5</v>
      </c>
      <c r="AV179" s="0" t="n">
        <v>2872</v>
      </c>
      <c r="AW179" s="2" t="n">
        <v>22.3491</v>
      </c>
      <c r="AX179" s="0" t="n">
        <v>0.2329</v>
      </c>
      <c r="AY179" s="0" t="n">
        <v>6</v>
      </c>
      <c r="BC179" s="0" t="s">
        <v>586</v>
      </c>
    </row>
    <row r="180" customFormat="false" ht="15" hidden="false" customHeight="true" outlineLevel="0" collapsed="false">
      <c r="A180" s="0" t="s">
        <v>587</v>
      </c>
      <c r="B180" s="0" t="s">
        <v>588</v>
      </c>
      <c r="C180" s="0" t="n">
        <v>194.2673</v>
      </c>
      <c r="D180" s="0" t="n">
        <v>0.17</v>
      </c>
      <c r="E180" s="0" t="n">
        <v>3.3</v>
      </c>
      <c r="F180" s="0" t="n">
        <v>10542</v>
      </c>
      <c r="G180" s="0" t="n">
        <v>30984</v>
      </c>
      <c r="H180" s="0" t="n">
        <v>3100</v>
      </c>
      <c r="I180" s="1" t="n">
        <v>35.4103</v>
      </c>
      <c r="J180" s="0" t="n">
        <v>1.5737</v>
      </c>
      <c r="K180" s="0" t="n">
        <v>673.1633</v>
      </c>
      <c r="L180" s="0" t="n">
        <v>0</v>
      </c>
      <c r="M180" s="0" t="n">
        <v>11.56</v>
      </c>
      <c r="N180" s="0" t="n">
        <v>24903</v>
      </c>
      <c r="O180" s="0" t="n">
        <v>24903</v>
      </c>
      <c r="P180" s="0" t="n">
        <v>6008</v>
      </c>
      <c r="Q180" s="1" t="n">
        <v>28.0376</v>
      </c>
      <c r="R180" s="0" t="n">
        <v>1.2461</v>
      </c>
      <c r="S180" s="0" t="n">
        <v>1444.952</v>
      </c>
      <c r="T180" s="0" t="n">
        <v>0</v>
      </c>
      <c r="U180" s="0" t="n">
        <v>15.57</v>
      </c>
      <c r="V180" s="0" t="n">
        <v>55137</v>
      </c>
      <c r="W180" s="0" t="n">
        <v>53920</v>
      </c>
      <c r="X180" s="0" t="n">
        <v>13475</v>
      </c>
      <c r="Y180" s="1" t="n">
        <v>59.0788</v>
      </c>
      <c r="Z180" s="0" t="n">
        <v>2.6256</v>
      </c>
      <c r="AA180" s="0" t="n">
        <v>65.8375</v>
      </c>
      <c r="AB180" s="0" t="n">
        <v>3.61</v>
      </c>
      <c r="AC180" s="0" t="n">
        <v>3.3</v>
      </c>
      <c r="AD180" s="0" t="n">
        <v>5796</v>
      </c>
      <c r="AE180" s="0" t="n">
        <v>17388</v>
      </c>
      <c r="AF180" s="0" t="n">
        <v>1069</v>
      </c>
      <c r="AG180" s="2" t="n">
        <v>15.1568</v>
      </c>
      <c r="AH180" s="0" t="n">
        <v>0.6736</v>
      </c>
      <c r="AI180" s="0" t="n">
        <v>172.0175</v>
      </c>
      <c r="AJ180" s="0" t="n">
        <v>0.11</v>
      </c>
      <c r="AK180" s="0" t="n">
        <v>8.96</v>
      </c>
      <c r="AL180" s="0" t="n">
        <v>14429</v>
      </c>
      <c r="AM180" s="0" t="n">
        <v>21643.5</v>
      </c>
      <c r="AN180" s="0" t="n">
        <v>2806</v>
      </c>
      <c r="AO180" s="2" t="n">
        <v>32.3845</v>
      </c>
      <c r="AP180" s="0" t="n">
        <v>1.4393</v>
      </c>
      <c r="AQ180" s="0" t="n">
        <v>273.3228</v>
      </c>
      <c r="AR180" s="0" t="n">
        <v>0.12</v>
      </c>
      <c r="AS180" s="0" t="n">
        <v>3.3</v>
      </c>
      <c r="AT180" s="0" t="n">
        <v>14544</v>
      </c>
      <c r="AU180" s="0" t="n">
        <v>43632</v>
      </c>
      <c r="AV180" s="0" t="n">
        <v>2826</v>
      </c>
      <c r="AW180" s="2" t="n">
        <v>57.5453</v>
      </c>
      <c r="AX180" s="0" t="n">
        <v>2.5575</v>
      </c>
      <c r="AY180" s="0" t="n">
        <v>6</v>
      </c>
      <c r="BC180" s="0" t="s">
        <v>589</v>
      </c>
    </row>
    <row r="181" customFormat="false" ht="15" hidden="false" customHeight="true" outlineLevel="0" collapsed="false">
      <c r="A181" s="0" t="s">
        <v>590</v>
      </c>
      <c r="B181" s="0" t="s">
        <v>591</v>
      </c>
      <c r="C181" s="0" t="n">
        <v>9968.767</v>
      </c>
      <c r="D181" s="0" t="n">
        <v>0</v>
      </c>
      <c r="E181" s="0" t="n">
        <v>45.08</v>
      </c>
      <c r="F181" s="0" t="n">
        <v>1535019</v>
      </c>
      <c r="G181" s="0" t="n">
        <v>158326.9</v>
      </c>
      <c r="H181" s="0" t="n">
        <v>408202</v>
      </c>
      <c r="I181" s="1" t="n">
        <v>180.9451</v>
      </c>
      <c r="J181" s="0" t="n">
        <v>15.391</v>
      </c>
      <c r="K181" s="0" t="n">
        <v>11382.95</v>
      </c>
      <c r="L181" s="0" t="n">
        <v>0</v>
      </c>
      <c r="M181" s="0" t="n">
        <v>49.18</v>
      </c>
      <c r="N181" s="0" t="n">
        <v>1741647</v>
      </c>
      <c r="O181" s="0" t="n">
        <v>193468.1</v>
      </c>
      <c r="P181" s="0" t="n">
        <v>474740</v>
      </c>
      <c r="Q181" s="1" t="n">
        <v>217.8204</v>
      </c>
      <c r="R181" s="0" t="n">
        <v>18.5276</v>
      </c>
      <c r="S181" s="0" t="n">
        <v>11211.18</v>
      </c>
      <c r="T181" s="0" t="n">
        <v>0</v>
      </c>
      <c r="U181" s="0" t="n">
        <v>48.09</v>
      </c>
      <c r="V181" s="0" t="n">
        <v>1607484</v>
      </c>
      <c r="W181" s="0" t="n">
        <v>176044</v>
      </c>
      <c r="X181" s="0" t="n">
        <v>398733</v>
      </c>
      <c r="Y181" s="1" t="n">
        <v>192.8869</v>
      </c>
      <c r="Z181" s="0" t="n">
        <v>16.4068</v>
      </c>
      <c r="AA181" s="0" t="n">
        <v>4096.508</v>
      </c>
      <c r="AB181" s="0" t="n">
        <v>0</v>
      </c>
      <c r="AC181" s="0" t="n">
        <v>45.22</v>
      </c>
      <c r="AD181" s="0" t="n">
        <v>727550</v>
      </c>
      <c r="AE181" s="0" t="n">
        <v>91021.6</v>
      </c>
      <c r="AF181" s="0" t="n">
        <v>170238</v>
      </c>
      <c r="AG181" s="2" t="n">
        <v>79.3417</v>
      </c>
      <c r="AH181" s="0" t="n">
        <v>6.7487</v>
      </c>
      <c r="AI181" s="0" t="n">
        <v>8636.019</v>
      </c>
      <c r="AJ181" s="0" t="n">
        <v>0</v>
      </c>
      <c r="AK181" s="0" t="n">
        <v>53.42</v>
      </c>
      <c r="AL181" s="0" t="n">
        <v>1291817</v>
      </c>
      <c r="AM181" s="0" t="n">
        <v>152508.9</v>
      </c>
      <c r="AN181" s="0" t="n">
        <v>350372</v>
      </c>
      <c r="AO181" s="2" t="n">
        <v>228.194</v>
      </c>
      <c r="AP181" s="0" t="n">
        <v>19.41</v>
      </c>
      <c r="AQ181" s="0" t="n">
        <v>8597.453</v>
      </c>
      <c r="AR181" s="0" t="n">
        <v>0</v>
      </c>
      <c r="AS181" s="0" t="n">
        <v>50.82</v>
      </c>
      <c r="AT181" s="0" t="n">
        <v>1599217</v>
      </c>
      <c r="AU181" s="0" t="n">
        <v>161814.8</v>
      </c>
      <c r="AV181" s="0" t="n">
        <v>448573</v>
      </c>
      <c r="AW181" s="2" t="n">
        <v>213.414</v>
      </c>
      <c r="AX181" s="0" t="n">
        <v>18.1528</v>
      </c>
      <c r="AY181" s="0" t="n">
        <v>6</v>
      </c>
      <c r="BC181" s="0" t="s">
        <v>592</v>
      </c>
    </row>
    <row r="182" customFormat="false" ht="15" hidden="false" customHeight="true" outlineLevel="0" collapsed="false">
      <c r="A182" s="0" t="s">
        <v>593</v>
      </c>
      <c r="B182" s="0" t="s">
        <v>594</v>
      </c>
      <c r="C182" s="0" t="n">
        <v>789.8104</v>
      </c>
      <c r="D182" s="0" t="n">
        <v>0</v>
      </c>
      <c r="E182" s="0" t="n">
        <v>37.39</v>
      </c>
      <c r="F182" s="0" t="n">
        <v>28561</v>
      </c>
      <c r="G182" s="0" t="n">
        <v>22681</v>
      </c>
      <c r="H182" s="0" t="n">
        <v>4140</v>
      </c>
      <c r="I182" s="1" t="n">
        <v>25.9211</v>
      </c>
      <c r="J182" s="0" t="n">
        <v>0.6595</v>
      </c>
      <c r="K182" s="0" t="n">
        <v>773.5588</v>
      </c>
      <c r="L182" s="0" t="n">
        <v>0</v>
      </c>
      <c r="M182" s="0" t="n">
        <v>32.43</v>
      </c>
      <c r="N182" s="0" t="n">
        <v>39549</v>
      </c>
      <c r="O182" s="0" t="n">
        <v>26594</v>
      </c>
      <c r="P182" s="0" t="n">
        <v>4683</v>
      </c>
      <c r="Q182" s="1" t="n">
        <v>29.9415</v>
      </c>
      <c r="R182" s="0" t="n">
        <v>0.7617</v>
      </c>
      <c r="S182" s="0" t="n">
        <v>1228.38</v>
      </c>
      <c r="T182" s="0" t="n">
        <v>0</v>
      </c>
      <c r="U182" s="0" t="n">
        <v>36.49</v>
      </c>
      <c r="V182" s="0" t="n">
        <v>42269</v>
      </c>
      <c r="W182" s="0" t="n">
        <v>24302</v>
      </c>
      <c r="X182" s="0" t="n">
        <v>7531</v>
      </c>
      <c r="Y182" s="1" t="n">
        <v>26.6271</v>
      </c>
      <c r="Z182" s="0" t="n">
        <v>0.6774</v>
      </c>
      <c r="AA182" s="0" t="n">
        <v>3332.525</v>
      </c>
      <c r="AB182" s="0" t="n">
        <v>0</v>
      </c>
      <c r="AC182" s="0" t="n">
        <v>45.95</v>
      </c>
      <c r="AD182" s="0" t="n">
        <v>68157</v>
      </c>
      <c r="AE182" s="0" t="n">
        <v>41440</v>
      </c>
      <c r="AF182" s="0" t="n">
        <v>9978</v>
      </c>
      <c r="AG182" s="2" t="n">
        <v>36.1224</v>
      </c>
      <c r="AH182" s="0" t="n">
        <v>0.919</v>
      </c>
      <c r="AI182" s="0" t="n">
        <v>854.627</v>
      </c>
      <c r="AJ182" s="0" t="n">
        <v>0</v>
      </c>
      <c r="AK182" s="0" t="n">
        <v>46.4</v>
      </c>
      <c r="AL182" s="0" t="n">
        <v>48767</v>
      </c>
      <c r="AM182" s="0" t="n">
        <v>31662</v>
      </c>
      <c r="AN182" s="0" t="n">
        <v>7826</v>
      </c>
      <c r="AO182" s="2" t="n">
        <v>47.3748</v>
      </c>
      <c r="AP182" s="0" t="n">
        <v>1.2053</v>
      </c>
      <c r="AQ182" s="0" t="n">
        <v>1442.025</v>
      </c>
      <c r="AR182" s="0" t="n">
        <v>0</v>
      </c>
      <c r="AS182" s="0" t="n">
        <v>49.1</v>
      </c>
      <c r="AT182" s="0" t="n">
        <v>53759</v>
      </c>
      <c r="AU182" s="0" t="n">
        <v>33138</v>
      </c>
      <c r="AV182" s="0" t="n">
        <v>8257</v>
      </c>
      <c r="AW182" s="2" t="n">
        <v>43.705</v>
      </c>
      <c r="AX182" s="0" t="n">
        <v>1.1119</v>
      </c>
      <c r="AY182" s="0" t="n">
        <v>6</v>
      </c>
      <c r="BC182" s="0" t="s">
        <v>595</v>
      </c>
    </row>
    <row r="183" customFormat="false" ht="15" hidden="false" customHeight="true" outlineLevel="0" collapsed="false">
      <c r="A183" s="0" t="s">
        <v>596</v>
      </c>
      <c r="B183" s="0" t="s">
        <v>597</v>
      </c>
      <c r="C183" s="0" t="n">
        <v>409.8848</v>
      </c>
      <c r="D183" s="0" t="n">
        <v>0</v>
      </c>
      <c r="E183" s="0" t="n">
        <v>31.31</v>
      </c>
      <c r="F183" s="0" t="n">
        <v>156957</v>
      </c>
      <c r="G183" s="0" t="n">
        <v>37094</v>
      </c>
      <c r="H183" s="0" t="n">
        <v>26691</v>
      </c>
      <c r="I183" s="1" t="n">
        <v>42.3931</v>
      </c>
      <c r="J183" s="0" t="n">
        <v>6.0987</v>
      </c>
      <c r="K183" s="0" t="n">
        <v>385.6206</v>
      </c>
      <c r="L183" s="0" t="n">
        <v>0</v>
      </c>
      <c r="M183" s="0" t="n">
        <v>25.55</v>
      </c>
      <c r="N183" s="0" t="n">
        <v>162345</v>
      </c>
      <c r="O183" s="0" t="n">
        <v>54710</v>
      </c>
      <c r="P183" s="0" t="n">
        <v>30463</v>
      </c>
      <c r="Q183" s="1" t="n">
        <v>61.5965</v>
      </c>
      <c r="R183" s="0" t="n">
        <v>8.8613</v>
      </c>
      <c r="S183" s="0" t="n">
        <v>324.5639</v>
      </c>
      <c r="T183" s="0" t="n">
        <v>0</v>
      </c>
      <c r="U183" s="0" t="n">
        <v>27.49</v>
      </c>
      <c r="V183" s="0" t="n">
        <v>173007</v>
      </c>
      <c r="W183" s="0" t="n">
        <v>51808</v>
      </c>
      <c r="X183" s="0" t="n">
        <v>30821</v>
      </c>
      <c r="Y183" s="1" t="n">
        <v>56.7647</v>
      </c>
      <c r="Z183" s="0" t="n">
        <v>8.1662</v>
      </c>
      <c r="AA183" s="0" t="n">
        <v>832.0302</v>
      </c>
      <c r="AB183" s="0" t="n">
        <v>0</v>
      </c>
      <c r="AC183" s="0" t="n">
        <v>41.04</v>
      </c>
      <c r="AD183" s="0" t="n">
        <v>354123</v>
      </c>
      <c r="AE183" s="0" t="n">
        <v>51543</v>
      </c>
      <c r="AF183" s="0" t="n">
        <v>89277</v>
      </c>
      <c r="AG183" s="2" t="n">
        <v>44.929</v>
      </c>
      <c r="AH183" s="0" t="n">
        <v>6.4635</v>
      </c>
      <c r="AI183" s="0" t="n">
        <v>436.5092</v>
      </c>
      <c r="AJ183" s="0" t="n">
        <v>0</v>
      </c>
      <c r="AK183" s="0" t="n">
        <v>37.31</v>
      </c>
      <c r="AL183" s="0" t="n">
        <v>291586</v>
      </c>
      <c r="AM183" s="0" t="n">
        <v>45412</v>
      </c>
      <c r="AN183" s="0" t="n">
        <v>41173</v>
      </c>
      <c r="AO183" s="2" t="n">
        <v>67.9485</v>
      </c>
      <c r="AP183" s="0" t="n">
        <v>9.7751</v>
      </c>
      <c r="AQ183" s="0" t="n">
        <v>538.9951</v>
      </c>
      <c r="AR183" s="0" t="n">
        <v>0</v>
      </c>
      <c r="AS183" s="0" t="n">
        <v>41.52</v>
      </c>
      <c r="AT183" s="0" t="n">
        <v>252101</v>
      </c>
      <c r="AU183" s="0" t="n">
        <v>38645</v>
      </c>
      <c r="AV183" s="0" t="n">
        <v>29447</v>
      </c>
      <c r="AW183" s="2" t="n">
        <v>50.9681</v>
      </c>
      <c r="AX183" s="0" t="n">
        <v>7.3323</v>
      </c>
      <c r="AY183" s="0" t="n">
        <v>6</v>
      </c>
      <c r="BC183" s="0" t="s">
        <v>598</v>
      </c>
    </row>
    <row r="184" customFormat="false" ht="15" hidden="false" customHeight="true" outlineLevel="0" collapsed="false">
      <c r="A184" s="0" t="s">
        <v>599</v>
      </c>
      <c r="B184" s="0" t="s">
        <v>600</v>
      </c>
      <c r="C184" s="0" t="n">
        <v>1714.171</v>
      </c>
      <c r="D184" s="0" t="n">
        <v>0</v>
      </c>
      <c r="E184" s="0" t="n">
        <v>7.57</v>
      </c>
      <c r="F184" s="0" t="n">
        <v>28050</v>
      </c>
      <c r="G184" s="0" t="n">
        <v>84150</v>
      </c>
      <c r="H184" s="0" t="n">
        <v>11118</v>
      </c>
      <c r="I184" s="1" t="n">
        <v>96.1714</v>
      </c>
      <c r="J184" s="0" t="n">
        <v>2.0273</v>
      </c>
      <c r="K184" s="0" t="n">
        <v>784.4066</v>
      </c>
      <c r="L184" s="0" t="n">
        <v>0</v>
      </c>
      <c r="M184" s="0" t="n">
        <v>13.51</v>
      </c>
      <c r="N184" s="0" t="n">
        <v>39225</v>
      </c>
      <c r="O184" s="0" t="n">
        <v>58837.5</v>
      </c>
      <c r="P184" s="0" t="n">
        <v>6998</v>
      </c>
      <c r="Q184" s="1" t="n">
        <v>66.2435</v>
      </c>
      <c r="R184" s="0" t="n">
        <v>1.3964</v>
      </c>
      <c r="S184" s="0" t="n">
        <v>539.2063</v>
      </c>
      <c r="T184" s="0" t="n">
        <v>0</v>
      </c>
      <c r="U184" s="0" t="n">
        <v>16.22</v>
      </c>
      <c r="V184" s="0" t="n">
        <v>25776</v>
      </c>
      <c r="W184" s="0" t="n">
        <v>38320.5</v>
      </c>
      <c r="X184" s="0" t="n">
        <v>6415</v>
      </c>
      <c r="Y184" s="1" t="n">
        <v>41.9868</v>
      </c>
      <c r="Z184" s="0" t="n">
        <v>0.8851</v>
      </c>
      <c r="AA184" s="0" t="n">
        <v>448.0246</v>
      </c>
      <c r="AB184" s="0" t="n">
        <v>0</v>
      </c>
      <c r="AC184" s="0" t="n">
        <v>10.81</v>
      </c>
      <c r="AD184" s="0" t="n">
        <v>25551</v>
      </c>
      <c r="AE184" s="0" t="n">
        <v>72180</v>
      </c>
      <c r="AF184" s="0" t="n">
        <v>4328</v>
      </c>
      <c r="AG184" s="2" t="n">
        <v>62.9179</v>
      </c>
      <c r="AH184" s="0" t="n">
        <v>1.3263</v>
      </c>
      <c r="AI184" s="0" t="n">
        <v>392.4653</v>
      </c>
      <c r="AJ184" s="0" t="n">
        <v>0</v>
      </c>
      <c r="AK184" s="0" t="n">
        <v>12.97</v>
      </c>
      <c r="AL184" s="0" t="n">
        <v>23393</v>
      </c>
      <c r="AM184" s="0" t="n">
        <v>35089.5</v>
      </c>
      <c r="AN184" s="0" t="n">
        <v>7234</v>
      </c>
      <c r="AO184" s="2" t="n">
        <v>52.5033</v>
      </c>
      <c r="AP184" s="0" t="n">
        <v>1.1068</v>
      </c>
      <c r="AQ184" s="0" t="n">
        <v>572.3384</v>
      </c>
      <c r="AR184" s="0" t="n">
        <v>0</v>
      </c>
      <c r="AS184" s="0" t="n">
        <v>14.05</v>
      </c>
      <c r="AT184" s="0" t="n">
        <v>34119</v>
      </c>
      <c r="AU184" s="0" t="n">
        <v>64068</v>
      </c>
      <c r="AV184" s="0" t="n">
        <v>8286</v>
      </c>
      <c r="AW184" s="2" t="n">
        <v>84.4979</v>
      </c>
      <c r="AX184" s="0" t="n">
        <v>1.7813</v>
      </c>
      <c r="AY184" s="0" t="n">
        <v>6</v>
      </c>
      <c r="BC184" s="0" t="s">
        <v>601</v>
      </c>
    </row>
    <row r="185" customFormat="false" ht="15" hidden="false" customHeight="true" outlineLevel="0" collapsed="false">
      <c r="A185" s="0" t="s">
        <v>602</v>
      </c>
      <c r="B185" s="0" t="s">
        <v>603</v>
      </c>
      <c r="C185" s="0" t="n">
        <v>163.708</v>
      </c>
      <c r="D185" s="0" t="n">
        <v>0.27</v>
      </c>
      <c r="E185" s="0" t="n">
        <v>3.18</v>
      </c>
      <c r="F185" s="0" t="n">
        <v>36398</v>
      </c>
      <c r="G185" s="0" t="n">
        <v>0</v>
      </c>
      <c r="H185" s="0" t="n">
        <v>7045</v>
      </c>
      <c r="I185" s="1" t="s">
        <v>60</v>
      </c>
      <c r="J185" s="0" t="s">
        <v>60</v>
      </c>
      <c r="K185" s="0" t="n">
        <v>316.0411</v>
      </c>
      <c r="L185" s="0" t="n">
        <v>0</v>
      </c>
      <c r="M185" s="0" t="n">
        <v>3.18</v>
      </c>
      <c r="N185" s="0" t="n">
        <v>47005</v>
      </c>
      <c r="O185" s="0" t="n">
        <v>0</v>
      </c>
      <c r="P185" s="0" t="n">
        <v>10073</v>
      </c>
      <c r="Q185" s="1" t="s">
        <v>60</v>
      </c>
      <c r="R185" s="0" t="s">
        <v>60</v>
      </c>
      <c r="S185" s="0" t="n">
        <v>141.1456</v>
      </c>
      <c r="T185" s="0" t="n">
        <v>0.35</v>
      </c>
      <c r="U185" s="0" t="n">
        <v>3.18</v>
      </c>
      <c r="V185" s="0" t="n">
        <v>40505</v>
      </c>
      <c r="W185" s="0" t="n">
        <v>0</v>
      </c>
      <c r="X185" s="0" t="n">
        <v>6900</v>
      </c>
      <c r="Y185" s="1" t="s">
        <v>60</v>
      </c>
      <c r="Z185" s="0" t="s">
        <v>60</v>
      </c>
      <c r="AA185" s="0" t="n">
        <v>320.1927</v>
      </c>
      <c r="AB185" s="0" t="n">
        <v>0</v>
      </c>
      <c r="AC185" s="0" t="n">
        <v>3.18</v>
      </c>
      <c r="AD185" s="0" t="n">
        <v>58218</v>
      </c>
      <c r="AE185" s="0" t="n">
        <v>0</v>
      </c>
      <c r="AF185" s="0" t="n">
        <v>10111</v>
      </c>
      <c r="AG185" s="2" t="s">
        <v>60</v>
      </c>
      <c r="AH185" s="0" t="s">
        <v>60</v>
      </c>
      <c r="AI185" s="0" t="n">
        <v>232.8141</v>
      </c>
      <c r="AJ185" s="0" t="n">
        <v>0.06</v>
      </c>
      <c r="AK185" s="0" t="n">
        <v>3.18</v>
      </c>
      <c r="AL185" s="0" t="n">
        <v>61678</v>
      </c>
      <c r="AM185" s="0" t="n">
        <v>0</v>
      </c>
      <c r="AN185" s="0" t="n">
        <v>11776</v>
      </c>
      <c r="AO185" s="2" t="s">
        <v>60</v>
      </c>
      <c r="AP185" s="0" t="s">
        <v>60</v>
      </c>
      <c r="AQ185" s="0" t="n">
        <v>171.2892</v>
      </c>
      <c r="AR185" s="0" t="n">
        <v>0.41</v>
      </c>
      <c r="AS185" s="0" t="n">
        <v>3.18</v>
      </c>
      <c r="AT185" s="0" t="n">
        <v>61478</v>
      </c>
      <c r="AU185" s="0" t="n">
        <v>0</v>
      </c>
      <c r="AV185" s="0" t="n">
        <v>11137</v>
      </c>
      <c r="AW185" s="2" t="s">
        <v>60</v>
      </c>
      <c r="AX185" s="0" t="s">
        <v>60</v>
      </c>
      <c r="AY185" s="0" t="n">
        <v>6</v>
      </c>
      <c r="BC185" s="0" t="s">
        <v>604</v>
      </c>
    </row>
    <row r="186" customFormat="false" ht="15" hidden="false" customHeight="true" outlineLevel="0" collapsed="false">
      <c r="A186" s="0" t="s">
        <v>605</v>
      </c>
      <c r="B186" s="0" t="s">
        <v>606</v>
      </c>
      <c r="C186" s="0" t="n">
        <v>550.5288</v>
      </c>
      <c r="D186" s="0" t="n">
        <v>0</v>
      </c>
      <c r="E186" s="0" t="n">
        <v>25.14</v>
      </c>
      <c r="F186" s="0" t="n">
        <v>97778</v>
      </c>
      <c r="G186" s="0" t="n">
        <v>37653</v>
      </c>
      <c r="H186" s="0" t="n">
        <v>16991</v>
      </c>
      <c r="I186" s="1" t="n">
        <v>43.032</v>
      </c>
      <c r="J186" s="0" t="n">
        <v>5.2328</v>
      </c>
      <c r="K186" s="0" t="n">
        <v>388.2306</v>
      </c>
      <c r="L186" s="0" t="n">
        <v>0</v>
      </c>
      <c r="M186" s="0" t="n">
        <v>18.98</v>
      </c>
      <c r="N186" s="0" t="n">
        <v>133957</v>
      </c>
      <c r="O186" s="0" t="n">
        <v>41903</v>
      </c>
      <c r="P186" s="0" t="n">
        <v>18485</v>
      </c>
      <c r="Q186" s="1" t="n">
        <v>47.1774</v>
      </c>
      <c r="R186" s="0" t="n">
        <v>5.7368</v>
      </c>
      <c r="S186" s="0" t="n">
        <v>188.2804</v>
      </c>
      <c r="T186" s="0" t="n">
        <v>0.16</v>
      </c>
      <c r="U186" s="0" t="n">
        <v>13.85</v>
      </c>
      <c r="V186" s="0" t="n">
        <v>48329</v>
      </c>
      <c r="W186" s="0" t="n">
        <v>29146</v>
      </c>
      <c r="X186" s="0" t="n">
        <v>8724</v>
      </c>
      <c r="Y186" s="1" t="n">
        <v>31.9345</v>
      </c>
      <c r="Z186" s="0" t="n">
        <v>3.8833</v>
      </c>
      <c r="AA186" s="0" t="n">
        <v>459.6675</v>
      </c>
      <c r="AB186" s="0" t="n">
        <v>0</v>
      </c>
      <c r="AC186" s="0" t="n">
        <v>20.78</v>
      </c>
      <c r="AD186" s="0" t="n">
        <v>84216</v>
      </c>
      <c r="AE186" s="0" t="n">
        <v>33982</v>
      </c>
      <c r="AF186" s="0" t="n">
        <v>21082</v>
      </c>
      <c r="AG186" s="2" t="n">
        <v>29.6214</v>
      </c>
      <c r="AH186" s="0" t="n">
        <v>3.602</v>
      </c>
      <c r="AI186" s="0" t="n">
        <v>488.5832</v>
      </c>
      <c r="AJ186" s="0" t="n">
        <v>0</v>
      </c>
      <c r="AK186" s="0" t="n">
        <v>22.87</v>
      </c>
      <c r="AL186" s="0" t="n">
        <v>160110</v>
      </c>
      <c r="AM186" s="0" t="n">
        <v>42480</v>
      </c>
      <c r="AN186" s="0" t="n">
        <v>21844</v>
      </c>
      <c r="AO186" s="2" t="n">
        <v>63.5614</v>
      </c>
      <c r="AP186" s="0" t="n">
        <v>7.7292</v>
      </c>
      <c r="AQ186" s="0" t="n">
        <v>550.3105</v>
      </c>
      <c r="AR186" s="0" t="n">
        <v>0</v>
      </c>
      <c r="AS186" s="0" t="n">
        <v>20.4</v>
      </c>
      <c r="AT186" s="0" t="n">
        <v>135613</v>
      </c>
      <c r="AU186" s="0" t="n">
        <v>35206</v>
      </c>
      <c r="AV186" s="0" t="n">
        <v>23078</v>
      </c>
      <c r="AW186" s="2" t="n">
        <v>46.4324</v>
      </c>
      <c r="AX186" s="0" t="n">
        <v>5.6463</v>
      </c>
      <c r="AY186" s="0" t="n">
        <v>6</v>
      </c>
      <c r="BC186" s="0" t="s">
        <v>607</v>
      </c>
    </row>
    <row r="187" customFormat="false" ht="15" hidden="false" customHeight="true" outlineLevel="0" collapsed="false">
      <c r="A187" s="0" t="s">
        <v>608</v>
      </c>
      <c r="B187" s="0" t="s">
        <v>609</v>
      </c>
      <c r="C187" s="0" t="n">
        <v>3739.055</v>
      </c>
      <c r="D187" s="0" t="n">
        <v>0</v>
      </c>
      <c r="E187" s="0" t="n">
        <v>44.94</v>
      </c>
      <c r="F187" s="0" t="n">
        <v>70909</v>
      </c>
      <c r="G187" s="0" t="n">
        <v>48887</v>
      </c>
      <c r="H187" s="0" t="n">
        <v>14385</v>
      </c>
      <c r="I187" s="1" t="n">
        <v>55.8709</v>
      </c>
      <c r="J187" s="0" t="n">
        <v>1.187</v>
      </c>
      <c r="K187" s="0" t="n">
        <v>4819.758</v>
      </c>
      <c r="L187" s="0" t="n">
        <v>0</v>
      </c>
      <c r="M187" s="0" t="n">
        <v>44.94</v>
      </c>
      <c r="N187" s="0" t="n">
        <v>107284</v>
      </c>
      <c r="O187" s="0" t="n">
        <v>57985</v>
      </c>
      <c r="P187" s="0" t="n">
        <v>22099</v>
      </c>
      <c r="Q187" s="1" t="n">
        <v>65.2837</v>
      </c>
      <c r="R187" s="0" t="n">
        <v>1.387</v>
      </c>
      <c r="S187" s="0" t="n">
        <v>4850.804</v>
      </c>
      <c r="T187" s="0" t="n">
        <v>0</v>
      </c>
      <c r="U187" s="0" t="n">
        <v>52.81</v>
      </c>
      <c r="V187" s="0" t="n">
        <v>116965</v>
      </c>
      <c r="W187" s="0" t="n">
        <v>58636</v>
      </c>
      <c r="X187" s="0" t="n">
        <v>23536</v>
      </c>
      <c r="Y187" s="1" t="n">
        <v>64.246</v>
      </c>
      <c r="Z187" s="0" t="n">
        <v>1.3649</v>
      </c>
      <c r="AA187" s="0" t="n">
        <v>2252.282</v>
      </c>
      <c r="AB187" s="0" t="n">
        <v>0</v>
      </c>
      <c r="AC187" s="0" t="n">
        <v>48.88</v>
      </c>
      <c r="AD187" s="0" t="n">
        <v>74256</v>
      </c>
      <c r="AE187" s="0" t="n">
        <v>29875</v>
      </c>
      <c r="AF187" s="0" t="n">
        <v>12568</v>
      </c>
      <c r="AG187" s="2" t="n">
        <v>26.0414</v>
      </c>
      <c r="AH187" s="0" t="n">
        <v>0.5533</v>
      </c>
      <c r="AI187" s="0" t="n">
        <v>2343.006</v>
      </c>
      <c r="AJ187" s="0" t="n">
        <v>0</v>
      </c>
      <c r="AK187" s="0" t="n">
        <v>43.26</v>
      </c>
      <c r="AL187" s="0" t="n">
        <v>76352</v>
      </c>
      <c r="AM187" s="0" t="n">
        <v>48532</v>
      </c>
      <c r="AN187" s="0" t="n">
        <v>10862</v>
      </c>
      <c r="AO187" s="2" t="n">
        <v>72.6168</v>
      </c>
      <c r="AP187" s="0" t="n">
        <v>1.5428</v>
      </c>
      <c r="AQ187" s="0" t="n">
        <v>1272.375</v>
      </c>
      <c r="AR187" s="0" t="n">
        <v>0</v>
      </c>
      <c r="AS187" s="0" t="n">
        <v>41.57</v>
      </c>
      <c r="AT187" s="0" t="n">
        <v>60530</v>
      </c>
      <c r="AU187" s="0" t="n">
        <v>28567</v>
      </c>
      <c r="AV187" s="0" t="n">
        <v>11843</v>
      </c>
      <c r="AW187" s="2" t="n">
        <v>37.6764</v>
      </c>
      <c r="AX187" s="0" t="n">
        <v>0.8005</v>
      </c>
      <c r="AY187" s="0" t="n">
        <v>6</v>
      </c>
      <c r="BC187" s="0" t="s">
        <v>610</v>
      </c>
    </row>
    <row r="188" customFormat="false" ht="15" hidden="false" customHeight="true" outlineLevel="0" collapsed="false">
      <c r="A188" s="0" t="s">
        <v>611</v>
      </c>
      <c r="B188" s="0" t="s">
        <v>612</v>
      </c>
      <c r="C188" s="0" t="n">
        <v>5939.343</v>
      </c>
      <c r="D188" s="0" t="n">
        <v>0</v>
      </c>
      <c r="E188" s="0" t="n">
        <v>42.02</v>
      </c>
      <c r="F188" s="0" t="n">
        <v>240888</v>
      </c>
      <c r="G188" s="0" t="n">
        <v>197020</v>
      </c>
      <c r="H188" s="0" t="n">
        <v>75330</v>
      </c>
      <c r="I188" s="1" t="n">
        <v>225.1657</v>
      </c>
      <c r="J188" s="0" t="n">
        <v>2.9906</v>
      </c>
      <c r="K188" s="0" t="n">
        <v>10869.71</v>
      </c>
      <c r="L188" s="0" t="n">
        <v>0</v>
      </c>
      <c r="M188" s="0" t="n">
        <v>37.82</v>
      </c>
      <c r="N188" s="0" t="n">
        <v>227526</v>
      </c>
      <c r="O188" s="0" t="n">
        <v>200576</v>
      </c>
      <c r="P188" s="0" t="n">
        <v>77720</v>
      </c>
      <c r="Q188" s="1" t="n">
        <v>225.823</v>
      </c>
      <c r="R188" s="0" t="n">
        <v>2.9993</v>
      </c>
      <c r="S188" s="0" t="n">
        <v>5412.65</v>
      </c>
      <c r="T188" s="0" t="n">
        <v>0</v>
      </c>
      <c r="U188" s="0" t="n">
        <v>37.82</v>
      </c>
      <c r="V188" s="0" t="n">
        <v>177423</v>
      </c>
      <c r="W188" s="0" t="n">
        <v>152101</v>
      </c>
      <c r="X188" s="0" t="n">
        <v>46089</v>
      </c>
      <c r="Y188" s="1" t="n">
        <v>166.6532</v>
      </c>
      <c r="Z188" s="0" t="n">
        <v>2.2134</v>
      </c>
      <c r="AA188" s="0" t="n">
        <v>5562.747</v>
      </c>
      <c r="AB188" s="0" t="n">
        <v>0</v>
      </c>
      <c r="AC188" s="0" t="n">
        <v>37.82</v>
      </c>
      <c r="AD188" s="0" t="n">
        <v>230901</v>
      </c>
      <c r="AE188" s="0" t="n">
        <v>190351</v>
      </c>
      <c r="AF188" s="0" t="n">
        <v>68164</v>
      </c>
      <c r="AG188" s="2" t="n">
        <v>165.9252</v>
      </c>
      <c r="AH188" s="0" t="n">
        <v>2.2038</v>
      </c>
      <c r="AI188" s="0" t="n">
        <v>4812.947</v>
      </c>
      <c r="AJ188" s="0" t="n">
        <v>0</v>
      </c>
      <c r="AK188" s="0" t="n">
        <v>42.02</v>
      </c>
      <c r="AL188" s="0" t="n">
        <v>201850</v>
      </c>
      <c r="AM188" s="0" t="n">
        <v>167153</v>
      </c>
      <c r="AN188" s="0" t="n">
        <v>61411</v>
      </c>
      <c r="AO188" s="2" t="n">
        <v>250.1055</v>
      </c>
      <c r="AP188" s="0" t="n">
        <v>3.3218</v>
      </c>
      <c r="AQ188" s="0" t="n">
        <v>10485.55</v>
      </c>
      <c r="AR188" s="0" t="n">
        <v>0</v>
      </c>
      <c r="AS188" s="0" t="n">
        <v>40.34</v>
      </c>
      <c r="AT188" s="0" t="n">
        <v>250981</v>
      </c>
      <c r="AU188" s="0" t="n">
        <v>209154</v>
      </c>
      <c r="AV188" s="0" t="n">
        <v>73480</v>
      </c>
      <c r="AW188" s="2" t="n">
        <v>275.8487</v>
      </c>
      <c r="AX188" s="0" t="n">
        <v>3.6637</v>
      </c>
      <c r="AY188" s="0" t="n">
        <v>6</v>
      </c>
      <c r="BC188" s="0" t="s">
        <v>613</v>
      </c>
    </row>
    <row r="189" customFormat="false" ht="15" hidden="false" customHeight="true" outlineLevel="0" collapsed="false">
      <c r="A189" s="0" t="s">
        <v>614</v>
      </c>
      <c r="B189" s="0" t="s">
        <v>615</v>
      </c>
      <c r="C189" s="0" t="n">
        <v>356.6105</v>
      </c>
      <c r="D189" s="0" t="n">
        <v>0.07</v>
      </c>
      <c r="E189" s="0" t="n">
        <v>12.86</v>
      </c>
      <c r="F189" s="0" t="n">
        <v>179528</v>
      </c>
      <c r="G189" s="0" t="n">
        <v>149164</v>
      </c>
      <c r="H189" s="0" t="n">
        <v>12351</v>
      </c>
      <c r="I189" s="1" t="n">
        <v>170.4731</v>
      </c>
      <c r="J189" s="0" t="n">
        <v>11.2149</v>
      </c>
      <c r="K189" s="0" t="n">
        <v>379.3326</v>
      </c>
      <c r="L189" s="0" t="n">
        <v>0</v>
      </c>
      <c r="M189" s="0" t="n">
        <v>18.52</v>
      </c>
      <c r="N189" s="0" t="n">
        <v>165970</v>
      </c>
      <c r="O189" s="0" t="n">
        <v>148668</v>
      </c>
      <c r="P189" s="0" t="n">
        <v>13533</v>
      </c>
      <c r="Q189" s="1" t="n">
        <v>167.3812</v>
      </c>
      <c r="R189" s="0" t="n">
        <v>11.0115</v>
      </c>
      <c r="S189" s="0" t="n">
        <v>363.4324</v>
      </c>
      <c r="T189" s="0" t="n">
        <v>0</v>
      </c>
      <c r="U189" s="0" t="n">
        <v>26.24</v>
      </c>
      <c r="V189" s="0" t="n">
        <v>71023</v>
      </c>
      <c r="W189" s="0" t="n">
        <v>36354</v>
      </c>
      <c r="X189" s="0" t="n">
        <v>8449</v>
      </c>
      <c r="Y189" s="1" t="n">
        <v>39.8321</v>
      </c>
      <c r="Z189" s="0" t="n">
        <v>2.6204</v>
      </c>
      <c r="AA189" s="0" t="n">
        <v>262.3512</v>
      </c>
      <c r="AB189" s="0" t="n">
        <v>0.06</v>
      </c>
      <c r="AC189" s="0" t="n">
        <v>15.61</v>
      </c>
      <c r="AD189" s="0" t="n">
        <v>172304</v>
      </c>
      <c r="AE189" s="0" t="n">
        <v>154009</v>
      </c>
      <c r="AF189" s="0" t="n">
        <v>13548</v>
      </c>
      <c r="AG189" s="2" t="n">
        <v>134.2466</v>
      </c>
      <c r="AH189" s="0" t="n">
        <v>8.8316</v>
      </c>
      <c r="AI189" s="0" t="n">
        <v>87.3965</v>
      </c>
      <c r="AJ189" s="0" t="n">
        <v>0.64</v>
      </c>
      <c r="AK189" s="0" t="n">
        <v>7.38</v>
      </c>
      <c r="AL189" s="0" t="n">
        <v>39061</v>
      </c>
      <c r="AM189" s="0" t="n">
        <v>24888</v>
      </c>
      <c r="AN189" s="0" t="n">
        <v>10896</v>
      </c>
      <c r="AO189" s="2" t="n">
        <v>37.2391</v>
      </c>
      <c r="AP189" s="0" t="n">
        <v>2.4498</v>
      </c>
      <c r="AQ189" s="0" t="n">
        <v>196.3763</v>
      </c>
      <c r="AR189" s="0" t="n">
        <v>0.21</v>
      </c>
      <c r="AS189" s="0" t="n">
        <v>15.95</v>
      </c>
      <c r="AT189" s="0" t="n">
        <v>78258</v>
      </c>
      <c r="AU189" s="0" t="n">
        <v>51936</v>
      </c>
      <c r="AV189" s="0" t="n">
        <v>14963</v>
      </c>
      <c r="AW189" s="2" t="n">
        <v>68.4973</v>
      </c>
      <c r="AX189" s="0" t="n">
        <v>4.5062</v>
      </c>
      <c r="AY189" s="0" t="n">
        <v>6</v>
      </c>
      <c r="BC189" s="0" t="s">
        <v>616</v>
      </c>
    </row>
    <row r="190" customFormat="false" ht="15" hidden="false" customHeight="true" outlineLevel="0" collapsed="false">
      <c r="A190" s="0" t="s">
        <v>617</v>
      </c>
      <c r="B190" s="0" t="s">
        <v>618</v>
      </c>
      <c r="C190" s="0" t="n">
        <v>19700.22</v>
      </c>
      <c r="D190" s="0" t="n">
        <v>0</v>
      </c>
      <c r="E190" s="0" t="n">
        <v>59.34</v>
      </c>
      <c r="F190" s="0" t="n">
        <v>2345829</v>
      </c>
      <c r="G190" s="0" t="n">
        <v>460962</v>
      </c>
      <c r="H190" s="0" t="n">
        <v>684549</v>
      </c>
      <c r="I190" s="1" t="n">
        <v>526.8137</v>
      </c>
      <c r="J190" s="0" t="n">
        <v>32.2546</v>
      </c>
      <c r="K190" s="0" t="n">
        <v>23419.07</v>
      </c>
      <c r="L190" s="0" t="n">
        <v>0</v>
      </c>
      <c r="M190" s="0" t="n">
        <v>76.09</v>
      </c>
      <c r="N190" s="0" t="n">
        <v>3038463</v>
      </c>
      <c r="O190" s="0" t="n">
        <v>524775</v>
      </c>
      <c r="P190" s="0" t="n">
        <v>948236</v>
      </c>
      <c r="Q190" s="1" t="n">
        <v>590.8298</v>
      </c>
      <c r="R190" s="0" t="n">
        <v>36.1741</v>
      </c>
      <c r="S190" s="0" t="n">
        <v>26769.98</v>
      </c>
      <c r="T190" s="0" t="n">
        <v>0</v>
      </c>
      <c r="U190" s="0" t="n">
        <v>79.41</v>
      </c>
      <c r="V190" s="0" t="n">
        <v>3614814</v>
      </c>
      <c r="W190" s="0" t="n">
        <v>685656</v>
      </c>
      <c r="X190" s="0" t="n">
        <v>1110421</v>
      </c>
      <c r="Y190" s="1" t="n">
        <v>751.2556</v>
      </c>
      <c r="Z190" s="0" t="n">
        <v>45.9963</v>
      </c>
      <c r="AA190" s="0" t="n">
        <v>21843.03</v>
      </c>
      <c r="AB190" s="0" t="n">
        <v>0</v>
      </c>
      <c r="AC190" s="0" t="n">
        <v>71.55</v>
      </c>
      <c r="AD190" s="0" t="n">
        <v>3825015</v>
      </c>
      <c r="AE190" s="0" t="n">
        <v>479372</v>
      </c>
      <c r="AF190" s="0" t="n">
        <v>1085162</v>
      </c>
      <c r="AG190" s="2" t="n">
        <v>417.859</v>
      </c>
      <c r="AH190" s="0" t="n">
        <v>25.5838</v>
      </c>
      <c r="AI190" s="0" t="n">
        <v>19238.78</v>
      </c>
      <c r="AJ190" s="0" t="n">
        <v>0</v>
      </c>
      <c r="AK190" s="0" t="n">
        <v>63.7</v>
      </c>
      <c r="AL190" s="0" t="n">
        <v>2221914</v>
      </c>
      <c r="AM190" s="0" t="n">
        <v>497219</v>
      </c>
      <c r="AN190" s="0" t="n">
        <v>697747</v>
      </c>
      <c r="AO190" s="2" t="n">
        <v>743.9723</v>
      </c>
      <c r="AP190" s="0" t="n">
        <v>45.5503</v>
      </c>
      <c r="AQ190" s="0" t="n">
        <v>20208.04</v>
      </c>
      <c r="AR190" s="0" t="n">
        <v>0</v>
      </c>
      <c r="AS190" s="0" t="n">
        <v>74.52</v>
      </c>
      <c r="AT190" s="0" t="n">
        <v>3317554</v>
      </c>
      <c r="AU190" s="0" t="n">
        <v>594914</v>
      </c>
      <c r="AV190" s="0" t="n">
        <v>995656</v>
      </c>
      <c r="AW190" s="2" t="n">
        <v>784.6192</v>
      </c>
      <c r="AX190" s="0" t="n">
        <v>48.039</v>
      </c>
      <c r="AY190" s="0" t="n">
        <v>6</v>
      </c>
      <c r="BC190" s="0" t="s">
        <v>619</v>
      </c>
    </row>
    <row r="191" customFormat="false" ht="15" hidden="false" customHeight="true" outlineLevel="0" collapsed="false">
      <c r="A191" s="0" t="s">
        <v>620</v>
      </c>
      <c r="B191" s="0" t="s">
        <v>621</v>
      </c>
      <c r="C191" s="0" t="n">
        <v>104.1722</v>
      </c>
      <c r="D191" s="0" t="n">
        <v>0.87</v>
      </c>
      <c r="E191" s="0" t="n">
        <v>10.07</v>
      </c>
      <c r="F191" s="0" t="n">
        <v>31521</v>
      </c>
      <c r="G191" s="0" t="n">
        <v>17073.47</v>
      </c>
      <c r="H191" s="0" t="n">
        <v>2019</v>
      </c>
      <c r="I191" s="1" t="n">
        <v>19.5125</v>
      </c>
      <c r="J191" s="0" t="n">
        <v>0.9256</v>
      </c>
      <c r="K191" s="0" t="n">
        <v>126.1488</v>
      </c>
      <c r="L191" s="0" t="n">
        <v>0.39</v>
      </c>
      <c r="M191" s="0" t="n">
        <v>11.99</v>
      </c>
      <c r="N191" s="0" t="n">
        <v>31356</v>
      </c>
      <c r="O191" s="0" t="n">
        <v>25960</v>
      </c>
      <c r="P191" s="0" t="n">
        <v>3712</v>
      </c>
      <c r="Q191" s="1" t="n">
        <v>29.2277</v>
      </c>
      <c r="R191" s="0" t="n">
        <v>1.3864</v>
      </c>
      <c r="S191" s="0" t="n">
        <v>321.5315</v>
      </c>
      <c r="T191" s="0" t="n">
        <v>0</v>
      </c>
      <c r="U191" s="0" t="n">
        <v>27.1</v>
      </c>
      <c r="V191" s="0" t="n">
        <v>27008</v>
      </c>
      <c r="W191" s="0" t="n">
        <v>12874.79</v>
      </c>
      <c r="X191" s="0" t="n">
        <v>3670</v>
      </c>
      <c r="Y191" s="1" t="n">
        <v>14.1066</v>
      </c>
      <c r="Z191" s="0" t="n">
        <v>0.6692</v>
      </c>
      <c r="AA191" s="0" t="n">
        <v>711.2639</v>
      </c>
      <c r="AB191" s="0" t="n">
        <v>0</v>
      </c>
      <c r="AC191" s="0" t="n">
        <v>24.22</v>
      </c>
      <c r="AD191" s="0" t="n">
        <v>87687</v>
      </c>
      <c r="AE191" s="0" t="n">
        <v>42003</v>
      </c>
      <c r="AF191" s="0" t="n">
        <v>11608</v>
      </c>
      <c r="AG191" s="2" t="n">
        <v>36.6132</v>
      </c>
      <c r="AH191" s="0" t="n">
        <v>1.7368</v>
      </c>
      <c r="AI191" s="0" t="n">
        <v>473.0815</v>
      </c>
      <c r="AJ191" s="0" t="n">
        <v>0</v>
      </c>
      <c r="AK191" s="0" t="n">
        <v>19.66</v>
      </c>
      <c r="AL191" s="0" t="n">
        <v>37200</v>
      </c>
      <c r="AM191" s="0" t="n">
        <v>21032</v>
      </c>
      <c r="AN191" s="0" t="n">
        <v>7322</v>
      </c>
      <c r="AO191" s="2" t="n">
        <v>31.4695</v>
      </c>
      <c r="AP191" s="0" t="n">
        <v>1.4928</v>
      </c>
      <c r="AQ191" s="0" t="n">
        <v>704.0688</v>
      </c>
      <c r="AR191" s="0" t="n">
        <v>0</v>
      </c>
      <c r="AS191" s="0" t="n">
        <v>32.13</v>
      </c>
      <c r="AT191" s="0" t="n">
        <v>66018</v>
      </c>
      <c r="AU191" s="0" t="n">
        <v>23947</v>
      </c>
      <c r="AV191" s="0" t="n">
        <v>10783</v>
      </c>
      <c r="AW191" s="2" t="n">
        <v>31.5832</v>
      </c>
      <c r="AX191" s="0" t="n">
        <v>1.4982</v>
      </c>
      <c r="AY191" s="0" t="n">
        <v>6</v>
      </c>
      <c r="BC191" s="0" t="s">
        <v>622</v>
      </c>
    </row>
    <row r="192" customFormat="false" ht="15" hidden="false" customHeight="true" outlineLevel="0" collapsed="false">
      <c r="A192" s="0" t="s">
        <v>623</v>
      </c>
      <c r="B192" s="0" t="s">
        <v>624</v>
      </c>
      <c r="C192" s="0" t="n">
        <v>1610.77</v>
      </c>
      <c r="D192" s="0" t="n">
        <v>0</v>
      </c>
      <c r="E192" s="0" t="n">
        <v>19.58</v>
      </c>
      <c r="F192" s="0" t="n">
        <v>24344</v>
      </c>
      <c r="G192" s="0" t="n">
        <v>17889</v>
      </c>
      <c r="H192" s="0" t="n">
        <v>4310</v>
      </c>
      <c r="I192" s="1" t="n">
        <v>20.4446</v>
      </c>
      <c r="J192" s="0" t="n">
        <v>0.7744</v>
      </c>
      <c r="K192" s="0" t="n">
        <v>481.0979</v>
      </c>
      <c r="L192" s="0" t="n">
        <v>0</v>
      </c>
      <c r="M192" s="0" t="n">
        <v>27.11</v>
      </c>
      <c r="N192" s="0" t="n">
        <v>38627</v>
      </c>
      <c r="O192" s="0" t="n">
        <v>27395</v>
      </c>
      <c r="P192" s="0" t="n">
        <v>5145</v>
      </c>
      <c r="Q192" s="1" t="n">
        <v>30.8433</v>
      </c>
      <c r="R192" s="0" t="n">
        <v>1.1683</v>
      </c>
      <c r="S192" s="0" t="n">
        <v>1203.591</v>
      </c>
      <c r="T192" s="0" t="n">
        <v>0</v>
      </c>
      <c r="U192" s="0" t="n">
        <v>36.14</v>
      </c>
      <c r="V192" s="0" t="n">
        <v>50990</v>
      </c>
      <c r="W192" s="0" t="n">
        <v>31495</v>
      </c>
      <c r="X192" s="0" t="n">
        <v>7246</v>
      </c>
      <c r="Y192" s="1" t="n">
        <v>34.5083</v>
      </c>
      <c r="Z192" s="0" t="n">
        <v>1.3071</v>
      </c>
      <c r="AA192" s="0" t="n">
        <v>1143.227</v>
      </c>
      <c r="AB192" s="0" t="n">
        <v>0</v>
      </c>
      <c r="AC192" s="0" t="n">
        <v>31.93</v>
      </c>
      <c r="AD192" s="0" t="n">
        <v>68695</v>
      </c>
      <c r="AE192" s="0" t="n">
        <v>34009</v>
      </c>
      <c r="AF192" s="0" t="n">
        <v>12792</v>
      </c>
      <c r="AG192" s="2" t="n">
        <v>29.645</v>
      </c>
      <c r="AH192" s="0" t="n">
        <v>1.1229</v>
      </c>
      <c r="AI192" s="0" t="n">
        <v>721.2283</v>
      </c>
      <c r="AJ192" s="0" t="n">
        <v>0</v>
      </c>
      <c r="AK192" s="0" t="n">
        <v>31.33</v>
      </c>
      <c r="AL192" s="0" t="n">
        <v>38031</v>
      </c>
      <c r="AM192" s="0" t="n">
        <v>18526</v>
      </c>
      <c r="AN192" s="0" t="n">
        <v>5646</v>
      </c>
      <c r="AO192" s="2" t="n">
        <v>27.7198</v>
      </c>
      <c r="AP192" s="0" t="n">
        <v>1.05</v>
      </c>
      <c r="AQ192" s="0" t="n">
        <v>1789.679</v>
      </c>
      <c r="AR192" s="0" t="n">
        <v>0</v>
      </c>
      <c r="AS192" s="0" t="n">
        <v>21.69</v>
      </c>
      <c r="AT192" s="0" t="n">
        <v>41830</v>
      </c>
      <c r="AU192" s="0" t="n">
        <v>31911</v>
      </c>
      <c r="AV192" s="0" t="n">
        <v>8003</v>
      </c>
      <c r="AW192" s="2" t="n">
        <v>42.0867</v>
      </c>
      <c r="AX192" s="0" t="n">
        <v>1.5941</v>
      </c>
      <c r="AY192" s="0" t="n">
        <v>6</v>
      </c>
      <c r="BC192" s="0" t="s">
        <v>625</v>
      </c>
    </row>
    <row r="193" customFormat="false" ht="15" hidden="false" customHeight="true" outlineLevel="0" collapsed="false">
      <c r="A193" s="0" t="s">
        <v>626</v>
      </c>
      <c r="B193" s="0" t="s">
        <v>627</v>
      </c>
      <c r="C193" s="0" t="n">
        <v>970.5398</v>
      </c>
      <c r="D193" s="0" t="n">
        <v>0</v>
      </c>
      <c r="E193" s="0" t="n">
        <v>67.86</v>
      </c>
      <c r="F193" s="0" t="n">
        <v>78408</v>
      </c>
      <c r="G193" s="0" t="n">
        <v>69250</v>
      </c>
      <c r="H193" s="0" t="n">
        <v>16223</v>
      </c>
      <c r="I193" s="1" t="n">
        <v>79.1429</v>
      </c>
      <c r="J193" s="0" t="n">
        <v>0.9717</v>
      </c>
      <c r="K193" s="0" t="n">
        <v>1416.92</v>
      </c>
      <c r="L193" s="0" t="n">
        <v>0</v>
      </c>
      <c r="M193" s="0" t="n">
        <v>40.18</v>
      </c>
      <c r="N193" s="0" t="n">
        <v>26190</v>
      </c>
      <c r="O193" s="0" t="n">
        <v>24669</v>
      </c>
      <c r="P193" s="0" t="n">
        <v>3541</v>
      </c>
      <c r="Q193" s="1" t="n">
        <v>27.7742</v>
      </c>
      <c r="R193" s="0" t="n">
        <v>0.341</v>
      </c>
      <c r="S193" s="0" t="n">
        <v>1946.581</v>
      </c>
      <c r="T193" s="0" t="n">
        <v>0</v>
      </c>
      <c r="U193" s="0" t="n">
        <v>60.71</v>
      </c>
      <c r="V193" s="0" t="n">
        <v>56445</v>
      </c>
      <c r="W193" s="0" t="n">
        <v>50099</v>
      </c>
      <c r="X193" s="0" t="n">
        <v>9645</v>
      </c>
      <c r="Y193" s="1" t="n">
        <v>54.8922</v>
      </c>
      <c r="Z193" s="0" t="n">
        <v>0.674</v>
      </c>
      <c r="AA193" s="0" t="n">
        <v>3041.72</v>
      </c>
      <c r="AB193" s="0" t="n">
        <v>0</v>
      </c>
      <c r="AC193" s="0" t="n">
        <v>72.32</v>
      </c>
      <c r="AD193" s="0" t="n">
        <v>84541</v>
      </c>
      <c r="AE193" s="0" t="n">
        <v>75428</v>
      </c>
      <c r="AF193" s="0" t="n">
        <v>20047</v>
      </c>
      <c r="AG193" s="2" t="n">
        <v>65.7491</v>
      </c>
      <c r="AH193" s="0" t="n">
        <v>0.8073</v>
      </c>
      <c r="AI193" s="0" t="n">
        <v>1423.984</v>
      </c>
      <c r="AJ193" s="0" t="n">
        <v>0</v>
      </c>
      <c r="AK193" s="0" t="n">
        <v>44.64</v>
      </c>
      <c r="AL193" s="0" t="n">
        <v>87679</v>
      </c>
      <c r="AM193" s="0" t="n">
        <v>82158</v>
      </c>
      <c r="AN193" s="0" t="n">
        <v>20302</v>
      </c>
      <c r="AO193" s="2" t="n">
        <v>122.9303</v>
      </c>
      <c r="AP193" s="0" t="n">
        <v>1.5093</v>
      </c>
      <c r="AQ193" s="0" t="n">
        <v>1784.478</v>
      </c>
      <c r="AR193" s="0" t="n">
        <v>0</v>
      </c>
      <c r="AS193" s="0" t="n">
        <v>65.18</v>
      </c>
      <c r="AT193" s="0" t="n">
        <v>94182</v>
      </c>
      <c r="AU193" s="0" t="n">
        <v>75870</v>
      </c>
      <c r="AV193" s="0" t="n">
        <v>20566</v>
      </c>
      <c r="AW193" s="2" t="n">
        <v>100.0633</v>
      </c>
      <c r="AX193" s="0" t="n">
        <v>1.2286</v>
      </c>
      <c r="AY193" s="0" t="n">
        <v>6</v>
      </c>
      <c r="BC193" s="0" t="s">
        <v>628</v>
      </c>
    </row>
    <row r="194" customFormat="false" ht="15" hidden="false" customHeight="true" outlineLevel="0" collapsed="false">
      <c r="A194" s="0" t="s">
        <v>629</v>
      </c>
      <c r="B194" s="0" t="s">
        <v>630</v>
      </c>
      <c r="C194" s="0" t="n">
        <v>1059.033</v>
      </c>
      <c r="D194" s="0" t="n">
        <v>0</v>
      </c>
      <c r="E194" s="0" t="n">
        <v>35.41</v>
      </c>
      <c r="F194" s="0" t="n">
        <v>104576</v>
      </c>
      <c r="G194" s="0" t="n">
        <v>31811.43</v>
      </c>
      <c r="H194" s="0" t="n">
        <v>20960</v>
      </c>
      <c r="I194" s="1" t="n">
        <v>36.3559</v>
      </c>
      <c r="J194" s="0" t="n">
        <v>2.3285</v>
      </c>
      <c r="K194" s="0" t="n">
        <v>1135.621</v>
      </c>
      <c r="L194" s="0" t="n">
        <v>0</v>
      </c>
      <c r="M194" s="0" t="n">
        <v>34.72</v>
      </c>
      <c r="N194" s="0" t="n">
        <v>119083</v>
      </c>
      <c r="O194" s="0" t="n">
        <v>35696.05</v>
      </c>
      <c r="P194" s="0" t="n">
        <v>23272</v>
      </c>
      <c r="Q194" s="1" t="n">
        <v>40.1892</v>
      </c>
      <c r="R194" s="0" t="n">
        <v>2.574</v>
      </c>
      <c r="S194" s="0" t="n">
        <v>973.8728</v>
      </c>
      <c r="T194" s="0" t="n">
        <v>0</v>
      </c>
      <c r="U194" s="0" t="n">
        <v>42.83</v>
      </c>
      <c r="V194" s="0" t="n">
        <v>155534</v>
      </c>
      <c r="W194" s="0" t="n">
        <v>34871.43</v>
      </c>
      <c r="X194" s="0" t="n">
        <v>23070</v>
      </c>
      <c r="Y194" s="1" t="n">
        <v>38.2077</v>
      </c>
      <c r="Z194" s="0" t="n">
        <v>2.4471</v>
      </c>
      <c r="AA194" s="0" t="n">
        <v>374.3857</v>
      </c>
      <c r="AB194" s="0" t="n">
        <v>0</v>
      </c>
      <c r="AC194" s="0" t="n">
        <v>21.76</v>
      </c>
      <c r="AD194" s="0" t="n">
        <v>60462</v>
      </c>
      <c r="AE194" s="0" t="n">
        <v>13122</v>
      </c>
      <c r="AF194" s="0" t="n">
        <v>29901</v>
      </c>
      <c r="AG194" s="2" t="n">
        <v>11.4382</v>
      </c>
      <c r="AH194" s="0" t="n">
        <v>0.7326</v>
      </c>
      <c r="AI194" s="0" t="n">
        <v>759.2481</v>
      </c>
      <c r="AJ194" s="0" t="n">
        <v>0</v>
      </c>
      <c r="AK194" s="0" t="n">
        <v>29.36</v>
      </c>
      <c r="AL194" s="0" t="n">
        <v>68212</v>
      </c>
      <c r="AM194" s="0" t="n">
        <v>23476.43</v>
      </c>
      <c r="AN194" s="0" t="n">
        <v>11178</v>
      </c>
      <c r="AO194" s="2" t="n">
        <v>35.127</v>
      </c>
      <c r="AP194" s="0" t="n">
        <v>2.2498</v>
      </c>
      <c r="AQ194" s="0" t="n">
        <v>973.1566</v>
      </c>
      <c r="AR194" s="0" t="n">
        <v>0</v>
      </c>
      <c r="AS194" s="0" t="n">
        <v>42.49</v>
      </c>
      <c r="AT194" s="0" t="n">
        <v>99173</v>
      </c>
      <c r="AU194" s="0" t="n">
        <v>21322.67</v>
      </c>
      <c r="AV194" s="0" t="n">
        <v>15119</v>
      </c>
      <c r="AW194" s="2" t="n">
        <v>28.122</v>
      </c>
      <c r="AX194" s="0" t="n">
        <v>1.8011</v>
      </c>
      <c r="AY194" s="0" t="n">
        <v>6</v>
      </c>
      <c r="BC194" s="0" t="s">
        <v>631</v>
      </c>
    </row>
    <row r="195" customFormat="false" ht="15" hidden="false" customHeight="true" outlineLevel="0" collapsed="false">
      <c r="A195" s="0" t="s">
        <v>632</v>
      </c>
      <c r="B195" s="0" t="s">
        <v>633</v>
      </c>
      <c r="C195" s="0" t="n">
        <v>1198.505</v>
      </c>
      <c r="D195" s="0" t="n">
        <v>0</v>
      </c>
      <c r="E195" s="0" t="n">
        <v>29.38</v>
      </c>
      <c r="F195" s="0" t="n">
        <v>139176</v>
      </c>
      <c r="G195" s="0" t="n">
        <v>63677</v>
      </c>
      <c r="H195" s="0" t="n">
        <v>30104</v>
      </c>
      <c r="I195" s="1" t="n">
        <v>72.7737</v>
      </c>
      <c r="J195" s="0" t="n">
        <v>4.787</v>
      </c>
      <c r="K195" s="0" t="n">
        <v>734.6296</v>
      </c>
      <c r="L195" s="0" t="n">
        <v>0</v>
      </c>
      <c r="M195" s="0" t="n">
        <v>26.37</v>
      </c>
      <c r="N195" s="0" t="n">
        <v>142594</v>
      </c>
      <c r="O195" s="0" t="n">
        <v>58715</v>
      </c>
      <c r="P195" s="0" t="n">
        <v>36671</v>
      </c>
      <c r="Q195" s="1" t="n">
        <v>66.1056</v>
      </c>
      <c r="R195" s="0" t="n">
        <v>4.3484</v>
      </c>
      <c r="S195" s="0" t="n">
        <v>720.8111</v>
      </c>
      <c r="T195" s="0" t="n">
        <v>0</v>
      </c>
      <c r="U195" s="0" t="n">
        <v>23.19</v>
      </c>
      <c r="V195" s="0" t="n">
        <v>91826</v>
      </c>
      <c r="W195" s="0" t="n">
        <v>41344</v>
      </c>
      <c r="X195" s="0" t="n">
        <v>26129</v>
      </c>
      <c r="Y195" s="1" t="n">
        <v>45.2996</v>
      </c>
      <c r="Z195" s="0" t="n">
        <v>2.9798</v>
      </c>
      <c r="AA195" s="0" t="n">
        <v>1089.066</v>
      </c>
      <c r="AB195" s="0" t="n">
        <v>0</v>
      </c>
      <c r="AC195" s="0" t="n">
        <v>27.26</v>
      </c>
      <c r="AD195" s="0" t="n">
        <v>162025</v>
      </c>
      <c r="AE195" s="0" t="n">
        <v>78658</v>
      </c>
      <c r="AF195" s="0" t="n">
        <v>33415</v>
      </c>
      <c r="AG195" s="2" t="n">
        <v>68.5646</v>
      </c>
      <c r="AH195" s="0" t="n">
        <v>4.5102</v>
      </c>
      <c r="AI195" s="0" t="n">
        <v>946.012</v>
      </c>
      <c r="AJ195" s="0" t="n">
        <v>0</v>
      </c>
      <c r="AK195" s="0" t="n">
        <v>30.44</v>
      </c>
      <c r="AL195" s="0" t="n">
        <v>142787</v>
      </c>
      <c r="AM195" s="0" t="n">
        <v>49628</v>
      </c>
      <c r="AN195" s="0" t="n">
        <v>39642</v>
      </c>
      <c r="AO195" s="2" t="n">
        <v>74.2567</v>
      </c>
      <c r="AP195" s="0" t="n">
        <v>4.8846</v>
      </c>
      <c r="AQ195" s="0" t="n">
        <v>822.8142</v>
      </c>
      <c r="AR195" s="0" t="n">
        <v>0</v>
      </c>
      <c r="AS195" s="0" t="n">
        <v>31.68</v>
      </c>
      <c r="AT195" s="0" t="n">
        <v>161492</v>
      </c>
      <c r="AU195" s="0" t="n">
        <v>77726</v>
      </c>
      <c r="AV195" s="0" t="n">
        <v>27579</v>
      </c>
      <c r="AW195" s="2" t="n">
        <v>102.5111</v>
      </c>
      <c r="AX195" s="0" t="n">
        <v>6.7432</v>
      </c>
      <c r="AY195" s="0" t="n">
        <v>6</v>
      </c>
      <c r="BC195" s="0" t="s">
        <v>634</v>
      </c>
    </row>
    <row r="196" customFormat="false" ht="15" hidden="false" customHeight="true" outlineLevel="0" collapsed="false">
      <c r="A196" s="0" t="s">
        <v>635</v>
      </c>
      <c r="B196" s="0" t="s">
        <v>636</v>
      </c>
      <c r="C196" s="0" t="n">
        <v>923.445</v>
      </c>
      <c r="D196" s="0" t="n">
        <v>0</v>
      </c>
      <c r="E196" s="0" t="n">
        <v>24.03</v>
      </c>
      <c r="F196" s="0" t="n">
        <v>176272</v>
      </c>
      <c r="G196" s="0" t="n">
        <v>64919</v>
      </c>
      <c r="H196" s="0" t="n">
        <v>29687</v>
      </c>
      <c r="I196" s="1" t="n">
        <v>74.1932</v>
      </c>
      <c r="J196" s="0" t="n">
        <v>6.3639</v>
      </c>
      <c r="K196" s="0" t="n">
        <v>890.8679</v>
      </c>
      <c r="L196" s="0" t="n">
        <v>0</v>
      </c>
      <c r="M196" s="0" t="n">
        <v>23.5</v>
      </c>
      <c r="N196" s="0" t="n">
        <v>223261</v>
      </c>
      <c r="O196" s="0" t="n">
        <v>80184</v>
      </c>
      <c r="P196" s="0" t="n">
        <v>35763</v>
      </c>
      <c r="Q196" s="1" t="n">
        <v>90.277</v>
      </c>
      <c r="R196" s="0" t="n">
        <v>7.7435</v>
      </c>
      <c r="S196" s="0" t="n">
        <v>402.5541</v>
      </c>
      <c r="T196" s="0" t="n">
        <v>0</v>
      </c>
      <c r="U196" s="0" t="n">
        <v>13.75</v>
      </c>
      <c r="V196" s="0" t="n">
        <v>81220</v>
      </c>
      <c r="W196" s="0" t="n">
        <v>48579</v>
      </c>
      <c r="X196" s="0" t="n">
        <v>9926</v>
      </c>
      <c r="Y196" s="1" t="n">
        <v>53.2268</v>
      </c>
      <c r="Z196" s="0" t="n">
        <v>4.5655</v>
      </c>
      <c r="AA196" s="0" t="n">
        <v>1010.662</v>
      </c>
      <c r="AB196" s="0" t="n">
        <v>0</v>
      </c>
      <c r="AC196" s="0" t="n">
        <v>18.02</v>
      </c>
      <c r="AD196" s="0" t="n">
        <v>281280</v>
      </c>
      <c r="AE196" s="0" t="n">
        <v>85368</v>
      </c>
      <c r="AF196" s="0" t="n">
        <v>41045</v>
      </c>
      <c r="AG196" s="2" t="n">
        <v>74.4136</v>
      </c>
      <c r="AH196" s="0" t="n">
        <v>6.3828</v>
      </c>
      <c r="AI196" s="0" t="n">
        <v>1158.497</v>
      </c>
      <c r="AJ196" s="0" t="n">
        <v>0</v>
      </c>
      <c r="AK196" s="0" t="n">
        <v>21.09</v>
      </c>
      <c r="AL196" s="0" t="n">
        <v>246241</v>
      </c>
      <c r="AM196" s="0" t="n">
        <v>89620</v>
      </c>
      <c r="AN196" s="0" t="n">
        <v>38777</v>
      </c>
      <c r="AO196" s="2" t="n">
        <v>134.0954</v>
      </c>
      <c r="AP196" s="0" t="n">
        <v>11.502</v>
      </c>
      <c r="AQ196" s="0" t="n">
        <v>1218.235</v>
      </c>
      <c r="AR196" s="0" t="n">
        <v>0</v>
      </c>
      <c r="AS196" s="0" t="n">
        <v>21.36</v>
      </c>
      <c r="AT196" s="0" t="n">
        <v>250659</v>
      </c>
      <c r="AU196" s="0" t="n">
        <v>90060</v>
      </c>
      <c r="AV196" s="0" t="n">
        <v>37137</v>
      </c>
      <c r="AW196" s="2" t="n">
        <v>118.7782</v>
      </c>
      <c r="AX196" s="0" t="n">
        <v>10.1882</v>
      </c>
      <c r="AY196" s="0" t="n">
        <v>6</v>
      </c>
      <c r="BC196" s="0" t="s">
        <v>637</v>
      </c>
    </row>
    <row r="197" customFormat="false" ht="15" hidden="false" customHeight="true" outlineLevel="0" collapsed="false">
      <c r="A197" s="0" t="s">
        <v>638</v>
      </c>
      <c r="B197" s="0" t="s">
        <v>639</v>
      </c>
      <c r="C197" s="0" t="n">
        <v>8294.74</v>
      </c>
      <c r="D197" s="0" t="n">
        <v>0</v>
      </c>
      <c r="E197" s="0" t="n">
        <v>51.59</v>
      </c>
      <c r="F197" s="0" t="n">
        <v>430105</v>
      </c>
      <c r="G197" s="0" t="n">
        <v>0</v>
      </c>
      <c r="H197" s="0" t="n">
        <v>264030</v>
      </c>
      <c r="I197" s="1" t="s">
        <v>60</v>
      </c>
      <c r="J197" s="0" t="s">
        <v>60</v>
      </c>
      <c r="K197" s="0" t="n">
        <v>14904.04</v>
      </c>
      <c r="L197" s="0" t="n">
        <v>0</v>
      </c>
      <c r="M197" s="0" t="n">
        <v>63.49</v>
      </c>
      <c r="N197" s="0" t="n">
        <v>920539</v>
      </c>
      <c r="O197" s="0" t="n">
        <v>0</v>
      </c>
      <c r="P197" s="0" t="n">
        <v>460023</v>
      </c>
      <c r="Q197" s="1" t="s">
        <v>60</v>
      </c>
      <c r="R197" s="0" t="s">
        <v>60</v>
      </c>
      <c r="S197" s="0" t="n">
        <v>15435.15</v>
      </c>
      <c r="T197" s="0" t="n">
        <v>0</v>
      </c>
      <c r="U197" s="0" t="n">
        <v>62.7</v>
      </c>
      <c r="V197" s="0" t="n">
        <v>779816</v>
      </c>
      <c r="W197" s="0" t="n">
        <v>0</v>
      </c>
      <c r="X197" s="0" t="n">
        <v>512615</v>
      </c>
      <c r="Y197" s="1" t="s">
        <v>60</v>
      </c>
      <c r="Z197" s="0" t="s">
        <v>60</v>
      </c>
      <c r="AA197" s="0" t="n">
        <v>21316.42</v>
      </c>
      <c r="AB197" s="0" t="n">
        <v>0</v>
      </c>
      <c r="AC197" s="0" t="n">
        <v>63.49</v>
      </c>
      <c r="AD197" s="0" t="n">
        <v>1326770</v>
      </c>
      <c r="AE197" s="0" t="n">
        <v>0</v>
      </c>
      <c r="AF197" s="0" t="n">
        <v>551347</v>
      </c>
      <c r="AG197" s="2" t="s">
        <v>60</v>
      </c>
      <c r="AH197" s="0" t="s">
        <v>60</v>
      </c>
      <c r="AI197" s="0" t="n">
        <v>15292.25</v>
      </c>
      <c r="AJ197" s="0" t="n">
        <v>0</v>
      </c>
      <c r="AK197" s="0" t="n">
        <v>47.62</v>
      </c>
      <c r="AL197" s="0" t="n">
        <v>950934</v>
      </c>
      <c r="AM197" s="0" t="n">
        <v>0</v>
      </c>
      <c r="AN197" s="0" t="n">
        <v>320512</v>
      </c>
      <c r="AO197" s="2" t="s">
        <v>60</v>
      </c>
      <c r="AP197" s="0" t="s">
        <v>60</v>
      </c>
      <c r="AQ197" s="0" t="n">
        <v>23700.3</v>
      </c>
      <c r="AR197" s="0" t="n">
        <v>0</v>
      </c>
      <c r="AS197" s="0" t="n">
        <v>61.11</v>
      </c>
      <c r="AT197" s="0" t="n">
        <v>827364</v>
      </c>
      <c r="AU197" s="0" t="n">
        <v>0</v>
      </c>
      <c r="AV197" s="0" t="n">
        <v>402435</v>
      </c>
      <c r="AW197" s="2" t="s">
        <v>60</v>
      </c>
      <c r="AX197" s="0" t="s">
        <v>60</v>
      </c>
      <c r="AY197" s="0" t="n">
        <v>6</v>
      </c>
      <c r="BC197" s="0" t="s">
        <v>640</v>
      </c>
    </row>
    <row r="198" customFormat="false" ht="15" hidden="false" customHeight="true" outlineLevel="0" collapsed="false">
      <c r="A198" s="0" t="s">
        <v>641</v>
      </c>
      <c r="B198" s="0" t="s">
        <v>642</v>
      </c>
      <c r="C198" s="0" t="n">
        <v>497.1024</v>
      </c>
      <c r="D198" s="0" t="n">
        <v>0</v>
      </c>
      <c r="E198" s="0" t="n">
        <v>23.82</v>
      </c>
      <c r="F198" s="0" t="n">
        <v>32659</v>
      </c>
      <c r="G198" s="0" t="n">
        <v>16237</v>
      </c>
      <c r="H198" s="0" t="n">
        <v>7573</v>
      </c>
      <c r="I198" s="1" t="n">
        <v>18.5566</v>
      </c>
      <c r="J198" s="0" t="n">
        <v>1.2749</v>
      </c>
      <c r="K198" s="0" t="n">
        <v>327.4409</v>
      </c>
      <c r="L198" s="0" t="n">
        <v>0</v>
      </c>
      <c r="M198" s="0" t="n">
        <v>30.15</v>
      </c>
      <c r="N198" s="0" t="n">
        <v>77945</v>
      </c>
      <c r="O198" s="0" t="n">
        <v>13064</v>
      </c>
      <c r="P198" s="0" t="n">
        <v>6824</v>
      </c>
      <c r="Q198" s="1" t="n">
        <v>14.7084</v>
      </c>
      <c r="R198" s="0" t="n">
        <v>1.0105</v>
      </c>
      <c r="S198" s="0" t="n">
        <v>335.6676</v>
      </c>
      <c r="T198" s="0" t="n">
        <v>0</v>
      </c>
      <c r="U198" s="0" t="n">
        <v>32.41</v>
      </c>
      <c r="V198" s="0" t="n">
        <v>67636</v>
      </c>
      <c r="W198" s="0" t="n">
        <v>21126</v>
      </c>
      <c r="X198" s="0" t="n">
        <v>7235</v>
      </c>
      <c r="Y198" s="1" t="n">
        <v>23.1472</v>
      </c>
      <c r="Z198" s="0" t="n">
        <v>1.5903</v>
      </c>
      <c r="AA198" s="0" t="n">
        <v>207.8498</v>
      </c>
      <c r="AB198" s="0" t="n">
        <v>0.18</v>
      </c>
      <c r="AC198" s="0" t="n">
        <v>15.24</v>
      </c>
      <c r="AD198" s="0" t="n">
        <v>77710</v>
      </c>
      <c r="AE198" s="0" t="n">
        <v>46169</v>
      </c>
      <c r="AF198" s="0" t="n">
        <v>9437</v>
      </c>
      <c r="AG198" s="2" t="n">
        <v>40.2446</v>
      </c>
      <c r="AH198" s="0" t="n">
        <v>2.7649</v>
      </c>
      <c r="AI198" s="0" t="n">
        <v>472.0914</v>
      </c>
      <c r="AJ198" s="0" t="n">
        <v>0</v>
      </c>
      <c r="AK198" s="0" t="n">
        <v>30.96</v>
      </c>
      <c r="AL198" s="0" t="n">
        <v>68671</v>
      </c>
      <c r="AM198" s="0" t="n">
        <v>22731</v>
      </c>
      <c r="AN198" s="0" t="n">
        <v>8619</v>
      </c>
      <c r="AO198" s="2" t="n">
        <v>34.0116</v>
      </c>
      <c r="AP198" s="0" t="n">
        <v>2.3367</v>
      </c>
      <c r="AQ198" s="0" t="n">
        <v>260.2354</v>
      </c>
      <c r="AR198" s="0" t="n">
        <v>0.18</v>
      </c>
      <c r="AS198" s="0" t="n">
        <v>16.53</v>
      </c>
      <c r="AT198" s="0" t="n">
        <v>45671</v>
      </c>
      <c r="AU198" s="0" t="n">
        <v>17150</v>
      </c>
      <c r="AV198" s="0" t="n">
        <v>6261</v>
      </c>
      <c r="AW198" s="2" t="n">
        <v>22.6188</v>
      </c>
      <c r="AX198" s="0" t="n">
        <v>1.554</v>
      </c>
      <c r="AY198" s="0" t="n">
        <v>6</v>
      </c>
      <c r="BC198" s="0" t="s">
        <v>643</v>
      </c>
    </row>
    <row r="199" customFormat="false" ht="15" hidden="false" customHeight="true" outlineLevel="0" collapsed="false">
      <c r="A199" s="0" t="s">
        <v>644</v>
      </c>
      <c r="B199" s="0" t="s">
        <v>645</v>
      </c>
      <c r="C199" s="0" t="n">
        <v>138.3824</v>
      </c>
      <c r="D199" s="0" t="n">
        <v>0.52</v>
      </c>
      <c r="E199" s="0" t="n">
        <v>15.22</v>
      </c>
      <c r="F199" s="0" t="n">
        <v>14049</v>
      </c>
      <c r="G199" s="0" t="n">
        <v>11659</v>
      </c>
      <c r="H199" s="0" t="n">
        <v>2218</v>
      </c>
      <c r="I199" s="1" t="n">
        <v>13.3246</v>
      </c>
      <c r="J199" s="0" t="n">
        <v>0.4844</v>
      </c>
      <c r="K199" s="0" t="n">
        <v>859.2104</v>
      </c>
      <c r="L199" s="0" t="n">
        <v>0</v>
      </c>
      <c r="M199" s="0" t="n">
        <v>49.55</v>
      </c>
      <c r="N199" s="0" t="n">
        <v>50017</v>
      </c>
      <c r="O199" s="0" t="n">
        <v>21103</v>
      </c>
      <c r="P199" s="0" t="n">
        <v>6466</v>
      </c>
      <c r="Q199" s="1" t="n">
        <v>23.7593</v>
      </c>
      <c r="R199" s="0" t="n">
        <v>0.8637</v>
      </c>
      <c r="S199" s="0" t="n">
        <v>847.0416</v>
      </c>
      <c r="T199" s="0" t="n">
        <v>0</v>
      </c>
      <c r="U199" s="0" t="n">
        <v>39.1</v>
      </c>
      <c r="V199" s="0" t="n">
        <v>91874</v>
      </c>
      <c r="W199" s="0" t="n">
        <v>72237</v>
      </c>
      <c r="X199" s="0" t="n">
        <v>8384</v>
      </c>
      <c r="Y199" s="1" t="n">
        <v>79.1482</v>
      </c>
      <c r="Z199" s="0" t="n">
        <v>2.8773</v>
      </c>
      <c r="AA199" s="0" t="n">
        <v>5187.684</v>
      </c>
      <c r="AB199" s="0" t="n">
        <v>0</v>
      </c>
      <c r="AC199" s="0" t="n">
        <v>50.15</v>
      </c>
      <c r="AD199" s="0" t="n">
        <v>252971</v>
      </c>
      <c r="AE199" s="0" t="n">
        <v>92686</v>
      </c>
      <c r="AF199" s="0" t="n">
        <v>61143</v>
      </c>
      <c r="AG199" s="2" t="n">
        <v>80.7925</v>
      </c>
      <c r="AH199" s="0" t="n">
        <v>2.937</v>
      </c>
      <c r="AI199" s="0" t="n">
        <v>3691.718</v>
      </c>
      <c r="AJ199" s="0" t="n">
        <v>0</v>
      </c>
      <c r="AK199" s="0" t="n">
        <v>48.36</v>
      </c>
      <c r="AL199" s="0" t="n">
        <v>181475</v>
      </c>
      <c r="AM199" s="0" t="n">
        <v>81124</v>
      </c>
      <c r="AN199" s="0" t="n">
        <v>42365</v>
      </c>
      <c r="AO199" s="2" t="n">
        <v>121.3831</v>
      </c>
      <c r="AP199" s="0" t="n">
        <v>4.4126</v>
      </c>
      <c r="AQ199" s="0" t="n">
        <v>5209.374</v>
      </c>
      <c r="AR199" s="0" t="n">
        <v>0</v>
      </c>
      <c r="AS199" s="0" t="n">
        <v>59.7</v>
      </c>
      <c r="AT199" s="0" t="n">
        <v>234386</v>
      </c>
      <c r="AU199" s="0" t="n">
        <v>92280</v>
      </c>
      <c r="AV199" s="0" t="n">
        <v>52624</v>
      </c>
      <c r="AW199" s="2" t="n">
        <v>121.7061</v>
      </c>
      <c r="AX199" s="0" t="n">
        <v>4.4244</v>
      </c>
      <c r="AY199" s="0" t="n">
        <v>6</v>
      </c>
      <c r="BC199" s="0" t="s">
        <v>646</v>
      </c>
    </row>
    <row r="200" customFormat="false" ht="15" hidden="false" customHeight="true" outlineLevel="0" collapsed="false">
      <c r="A200" s="0" t="s">
        <v>647</v>
      </c>
      <c r="B200" s="0" t="s">
        <v>648</v>
      </c>
      <c r="C200" s="0" t="n">
        <v>6459.193</v>
      </c>
      <c r="D200" s="0" t="n">
        <v>0</v>
      </c>
      <c r="E200" s="0" t="n">
        <v>37.63</v>
      </c>
      <c r="F200" s="0" t="n">
        <v>260164</v>
      </c>
      <c r="G200" s="0" t="n">
        <v>117621</v>
      </c>
      <c r="H200" s="0" t="n">
        <v>63563</v>
      </c>
      <c r="I200" s="1" t="n">
        <v>134.424</v>
      </c>
      <c r="J200" s="0" t="n">
        <v>5.3485</v>
      </c>
      <c r="K200" s="0" t="n">
        <v>6565.134</v>
      </c>
      <c r="L200" s="0" t="n">
        <v>0</v>
      </c>
      <c r="M200" s="0" t="n">
        <v>42.2</v>
      </c>
      <c r="N200" s="0" t="n">
        <v>273471</v>
      </c>
      <c r="O200" s="0" t="n">
        <v>139970</v>
      </c>
      <c r="P200" s="0" t="n">
        <v>60954</v>
      </c>
      <c r="Q200" s="1" t="n">
        <v>157.5884</v>
      </c>
      <c r="R200" s="0" t="n">
        <v>6.2702</v>
      </c>
      <c r="S200" s="0" t="n">
        <v>5856.21</v>
      </c>
      <c r="T200" s="0" t="n">
        <v>0</v>
      </c>
      <c r="U200" s="0" t="n">
        <v>41.13</v>
      </c>
      <c r="V200" s="0" t="n">
        <v>222145</v>
      </c>
      <c r="W200" s="0" t="n">
        <v>104407</v>
      </c>
      <c r="X200" s="0" t="n">
        <v>42219</v>
      </c>
      <c r="Y200" s="1" t="n">
        <v>114.3961</v>
      </c>
      <c r="Z200" s="0" t="n">
        <v>4.5516</v>
      </c>
      <c r="AA200" s="0" t="n">
        <v>7567.693</v>
      </c>
      <c r="AB200" s="0" t="n">
        <v>0</v>
      </c>
      <c r="AC200" s="0" t="n">
        <v>47.85</v>
      </c>
      <c r="AD200" s="0" t="n">
        <v>333252</v>
      </c>
      <c r="AE200" s="0" t="n">
        <v>161291</v>
      </c>
      <c r="AF200" s="0" t="n">
        <v>74363</v>
      </c>
      <c r="AG200" s="2" t="n">
        <v>140.5941</v>
      </c>
      <c r="AH200" s="0" t="n">
        <v>5.594</v>
      </c>
      <c r="AI200" s="0" t="n">
        <v>8724.179</v>
      </c>
      <c r="AJ200" s="0" t="n">
        <v>0</v>
      </c>
      <c r="AK200" s="0" t="n">
        <v>42.2</v>
      </c>
      <c r="AL200" s="0" t="n">
        <v>378714</v>
      </c>
      <c r="AM200" s="0" t="n">
        <v>167610</v>
      </c>
      <c r="AN200" s="0" t="n">
        <v>73363</v>
      </c>
      <c r="AO200" s="2" t="n">
        <v>250.7893</v>
      </c>
      <c r="AP200" s="0" t="n">
        <v>9.9785</v>
      </c>
      <c r="AQ200" s="0" t="n">
        <v>10664.52</v>
      </c>
      <c r="AR200" s="0" t="n">
        <v>0</v>
      </c>
      <c r="AS200" s="0" t="n">
        <v>45.7</v>
      </c>
      <c r="AT200" s="0" t="n">
        <v>354577</v>
      </c>
      <c r="AU200" s="0" t="n">
        <v>178910</v>
      </c>
      <c r="AV200" s="0" t="n">
        <v>75647</v>
      </c>
      <c r="AW200" s="2" t="n">
        <v>235.9605</v>
      </c>
      <c r="AX200" s="0" t="n">
        <v>9.3884</v>
      </c>
      <c r="AY200" s="0" t="n">
        <v>6</v>
      </c>
      <c r="BC200" s="0" t="s">
        <v>649</v>
      </c>
    </row>
    <row r="201" customFormat="false" ht="15" hidden="false" customHeight="true" outlineLevel="0" collapsed="false">
      <c r="A201" s="0" t="s">
        <v>650</v>
      </c>
      <c r="B201" s="0" t="s">
        <v>651</v>
      </c>
      <c r="C201" s="0" t="n">
        <v>1344.434</v>
      </c>
      <c r="D201" s="0" t="n">
        <v>0</v>
      </c>
      <c r="E201" s="0" t="n">
        <v>31.93</v>
      </c>
      <c r="F201" s="0" t="n">
        <v>36688</v>
      </c>
      <c r="G201" s="0" t="n">
        <v>33398</v>
      </c>
      <c r="H201" s="0" t="n">
        <v>9751</v>
      </c>
      <c r="I201" s="1" t="n">
        <v>38.1691</v>
      </c>
      <c r="J201" s="0" t="n">
        <v>0.7004</v>
      </c>
      <c r="K201" s="0" t="n">
        <v>832.345</v>
      </c>
      <c r="L201" s="0" t="n">
        <v>0</v>
      </c>
      <c r="M201" s="0" t="n">
        <v>36.14</v>
      </c>
      <c r="N201" s="0" t="n">
        <v>42733</v>
      </c>
      <c r="O201" s="0" t="n">
        <v>35343</v>
      </c>
      <c r="P201" s="0" t="n">
        <v>9007</v>
      </c>
      <c r="Q201" s="1" t="n">
        <v>39.7917</v>
      </c>
      <c r="R201" s="0" t="n">
        <v>0.7302</v>
      </c>
      <c r="S201" s="0" t="n">
        <v>827.842</v>
      </c>
      <c r="T201" s="0" t="n">
        <v>0</v>
      </c>
      <c r="U201" s="0" t="n">
        <v>34.94</v>
      </c>
      <c r="V201" s="0" t="n">
        <v>21581</v>
      </c>
      <c r="W201" s="0" t="n">
        <v>20423</v>
      </c>
      <c r="X201" s="0" t="n">
        <v>8922</v>
      </c>
      <c r="Y201" s="1" t="n">
        <v>22.377</v>
      </c>
      <c r="Z201" s="0" t="n">
        <v>0.4106</v>
      </c>
      <c r="AA201" s="0" t="n">
        <v>1421.343</v>
      </c>
      <c r="AB201" s="0" t="n">
        <v>0</v>
      </c>
      <c r="AC201" s="0" t="n">
        <v>31.93</v>
      </c>
      <c r="AD201" s="0" t="n">
        <v>51772</v>
      </c>
      <c r="AE201" s="0" t="n">
        <v>47313</v>
      </c>
      <c r="AF201" s="0" t="n">
        <v>11835</v>
      </c>
      <c r="AG201" s="2" t="n">
        <v>41.2418</v>
      </c>
      <c r="AH201" s="0" t="n">
        <v>0.7568</v>
      </c>
      <c r="AI201" s="0" t="n">
        <v>1010.632</v>
      </c>
      <c r="AJ201" s="0" t="n">
        <v>0</v>
      </c>
      <c r="AK201" s="0" t="n">
        <v>27.11</v>
      </c>
      <c r="AL201" s="0" t="n">
        <v>38739</v>
      </c>
      <c r="AM201" s="0" t="n">
        <v>34235</v>
      </c>
      <c r="AN201" s="0" t="n">
        <v>10418</v>
      </c>
      <c r="AO201" s="2" t="n">
        <v>51.2247</v>
      </c>
      <c r="AP201" s="0" t="n">
        <v>0.94</v>
      </c>
      <c r="AQ201" s="0" t="n">
        <v>1537.027</v>
      </c>
      <c r="AR201" s="0" t="n">
        <v>0</v>
      </c>
      <c r="AS201" s="0" t="n">
        <v>31.93</v>
      </c>
      <c r="AT201" s="0" t="n">
        <v>38591</v>
      </c>
      <c r="AU201" s="0" t="n">
        <v>34929</v>
      </c>
      <c r="AV201" s="0" t="n">
        <v>12330</v>
      </c>
      <c r="AW201" s="2" t="n">
        <v>46.0671</v>
      </c>
      <c r="AX201" s="0" t="n">
        <v>0.8454</v>
      </c>
      <c r="AY201" s="0" t="n">
        <v>6</v>
      </c>
      <c r="BC201" s="0" t="s">
        <v>652</v>
      </c>
    </row>
    <row r="202" customFormat="false" ht="15" hidden="false" customHeight="true" outlineLevel="0" collapsed="false">
      <c r="A202" s="0" t="s">
        <v>653</v>
      </c>
      <c r="B202" s="0" t="s">
        <v>654</v>
      </c>
      <c r="C202" s="0" t="n">
        <v>930.1463</v>
      </c>
      <c r="D202" s="0" t="n">
        <v>0</v>
      </c>
      <c r="E202" s="0" t="n">
        <v>32.54</v>
      </c>
      <c r="F202" s="0" t="n">
        <v>194440</v>
      </c>
      <c r="G202" s="0" t="n">
        <v>61726</v>
      </c>
      <c r="H202" s="0" t="n">
        <v>30694</v>
      </c>
      <c r="I202" s="1" t="n">
        <v>70.544</v>
      </c>
      <c r="J202" s="0" t="n">
        <v>4.5147</v>
      </c>
      <c r="K202" s="0" t="n">
        <v>962.1869</v>
      </c>
      <c r="L202" s="0" t="n">
        <v>0</v>
      </c>
      <c r="M202" s="0" t="n">
        <v>46.34</v>
      </c>
      <c r="N202" s="0" t="n">
        <v>181850</v>
      </c>
      <c r="O202" s="0" t="n">
        <v>56696</v>
      </c>
      <c r="P202" s="0" t="n">
        <v>37033</v>
      </c>
      <c r="Q202" s="1" t="n">
        <v>63.8325</v>
      </c>
      <c r="R202" s="0" t="n">
        <v>4.0852</v>
      </c>
      <c r="S202" s="0" t="n">
        <v>2505.635</v>
      </c>
      <c r="T202" s="0" t="n">
        <v>0</v>
      </c>
      <c r="U202" s="0" t="n">
        <v>51.28</v>
      </c>
      <c r="V202" s="0" t="n">
        <v>253560</v>
      </c>
      <c r="W202" s="0" t="n">
        <v>74252</v>
      </c>
      <c r="X202" s="0" t="n">
        <v>49450</v>
      </c>
      <c r="Y202" s="1" t="n">
        <v>81.356</v>
      </c>
      <c r="Z202" s="0" t="n">
        <v>5.2066</v>
      </c>
      <c r="AA202" s="0" t="n">
        <v>2396.75</v>
      </c>
      <c r="AB202" s="0" t="n">
        <v>0</v>
      </c>
      <c r="AC202" s="0" t="n">
        <v>46.34</v>
      </c>
      <c r="AD202" s="0" t="n">
        <v>368538</v>
      </c>
      <c r="AE202" s="0" t="n">
        <v>117918</v>
      </c>
      <c r="AF202" s="0" t="n">
        <v>89401</v>
      </c>
      <c r="AG202" s="2" t="n">
        <v>102.7868</v>
      </c>
      <c r="AH202" s="0" t="n">
        <v>6.5782</v>
      </c>
      <c r="AI202" s="0" t="n">
        <v>1611.658</v>
      </c>
      <c r="AJ202" s="0" t="n">
        <v>0</v>
      </c>
      <c r="AK202" s="0" t="n">
        <v>35.78</v>
      </c>
      <c r="AL202" s="0" t="n">
        <v>202146</v>
      </c>
      <c r="AM202" s="0" t="n">
        <v>65523</v>
      </c>
      <c r="AN202" s="0" t="n">
        <v>49911</v>
      </c>
      <c r="AO202" s="2" t="n">
        <v>98.0399</v>
      </c>
      <c r="AP202" s="0" t="n">
        <v>6.2744</v>
      </c>
      <c r="AQ202" s="0" t="n">
        <v>2044.796</v>
      </c>
      <c r="AR202" s="0" t="n">
        <v>0</v>
      </c>
      <c r="AS202" s="0" t="n">
        <v>41.91</v>
      </c>
      <c r="AT202" s="0" t="n">
        <v>292733</v>
      </c>
      <c r="AU202" s="0" t="n">
        <v>91049</v>
      </c>
      <c r="AV202" s="0" t="n">
        <v>63444</v>
      </c>
      <c r="AW202" s="2" t="n">
        <v>120.0826</v>
      </c>
      <c r="AX202" s="0" t="n">
        <v>7.6851</v>
      </c>
      <c r="AY202" s="0" t="n">
        <v>6</v>
      </c>
      <c r="BC202" s="0" t="s">
        <v>655</v>
      </c>
    </row>
    <row r="203" customFormat="false" ht="15" hidden="false" customHeight="true" outlineLevel="0" collapsed="false">
      <c r="A203" s="0" t="s">
        <v>656</v>
      </c>
      <c r="B203" s="0" t="s">
        <v>657</v>
      </c>
      <c r="C203" s="0" t="n">
        <v>545.8481</v>
      </c>
      <c r="D203" s="0" t="n">
        <v>0</v>
      </c>
      <c r="E203" s="0" t="n">
        <v>36.96</v>
      </c>
      <c r="F203" s="0" t="n">
        <v>58861</v>
      </c>
      <c r="G203" s="0" t="n">
        <v>21429</v>
      </c>
      <c r="H203" s="0" t="n">
        <v>9002</v>
      </c>
      <c r="I203" s="1" t="n">
        <v>24.4903</v>
      </c>
      <c r="J203" s="0" t="n">
        <v>1.4977</v>
      </c>
      <c r="K203" s="0" t="n">
        <v>1300.421</v>
      </c>
      <c r="L203" s="0" t="n">
        <v>0</v>
      </c>
      <c r="M203" s="0" t="n">
        <v>39.13</v>
      </c>
      <c r="N203" s="0" t="n">
        <v>41593</v>
      </c>
      <c r="O203" s="0" t="n">
        <v>18675</v>
      </c>
      <c r="P203" s="0" t="n">
        <v>10287</v>
      </c>
      <c r="Q203" s="1" t="n">
        <v>21.0257</v>
      </c>
      <c r="R203" s="0" t="n">
        <v>1.2858</v>
      </c>
      <c r="S203" s="0" t="n">
        <v>1266.578</v>
      </c>
      <c r="T203" s="0" t="n">
        <v>0</v>
      </c>
      <c r="U203" s="0" t="n">
        <v>41.67</v>
      </c>
      <c r="V203" s="0" t="n">
        <v>114520</v>
      </c>
      <c r="W203" s="0" t="n">
        <v>35176</v>
      </c>
      <c r="X203" s="0" t="n">
        <v>15985</v>
      </c>
      <c r="Y203" s="1" t="n">
        <v>38.5414</v>
      </c>
      <c r="Z203" s="0" t="n">
        <v>2.3569</v>
      </c>
      <c r="AA203" s="0" t="n">
        <v>1078.601</v>
      </c>
      <c r="AB203" s="0" t="n">
        <v>0</v>
      </c>
      <c r="AC203" s="0" t="n">
        <v>45.11</v>
      </c>
      <c r="AD203" s="0" t="n">
        <v>105076</v>
      </c>
      <c r="AE203" s="0" t="n">
        <v>37874</v>
      </c>
      <c r="AF203" s="0" t="n">
        <v>18348</v>
      </c>
      <c r="AG203" s="2" t="n">
        <v>33.014</v>
      </c>
      <c r="AH203" s="0" t="n">
        <v>2.0189</v>
      </c>
      <c r="AI203" s="0" t="n">
        <v>533.5413</v>
      </c>
      <c r="AJ203" s="0" t="n">
        <v>0</v>
      </c>
      <c r="AK203" s="0" t="n">
        <v>34.96</v>
      </c>
      <c r="AL203" s="0" t="n">
        <v>58399</v>
      </c>
      <c r="AM203" s="0" t="n">
        <v>12612</v>
      </c>
      <c r="AN203" s="0" t="n">
        <v>5579</v>
      </c>
      <c r="AO203" s="2" t="n">
        <v>18.8709</v>
      </c>
      <c r="AP203" s="0" t="n">
        <v>1.154</v>
      </c>
      <c r="AQ203" s="0" t="n">
        <v>372.8203</v>
      </c>
      <c r="AR203" s="0" t="n">
        <v>0.07</v>
      </c>
      <c r="AS203" s="0" t="n">
        <v>30.43</v>
      </c>
      <c r="AT203" s="0" t="n">
        <v>46930</v>
      </c>
      <c r="AU203" s="0" t="n">
        <v>13310</v>
      </c>
      <c r="AV203" s="0" t="n">
        <v>5955</v>
      </c>
      <c r="AW203" s="2" t="n">
        <v>17.5543</v>
      </c>
      <c r="AX203" s="0" t="n">
        <v>1.0735</v>
      </c>
      <c r="AY203" s="0" t="n">
        <v>6</v>
      </c>
      <c r="BC203" s="0" t="s">
        <v>658</v>
      </c>
    </row>
    <row r="204" customFormat="false" ht="15" hidden="false" customHeight="true" outlineLevel="0" collapsed="false">
      <c r="A204" s="0" t="s">
        <v>659</v>
      </c>
      <c r="B204" s="0" t="s">
        <v>660</v>
      </c>
      <c r="C204" s="0" t="n">
        <v>4610.775</v>
      </c>
      <c r="D204" s="0" t="n">
        <v>0</v>
      </c>
      <c r="E204" s="0" t="n">
        <v>43.52</v>
      </c>
      <c r="F204" s="0" t="n">
        <v>154204</v>
      </c>
      <c r="G204" s="0" t="n">
        <v>62752</v>
      </c>
      <c r="H204" s="0" t="n">
        <v>31361</v>
      </c>
      <c r="I204" s="1" t="n">
        <v>71.7166</v>
      </c>
      <c r="J204" s="0" t="n">
        <v>1.5857</v>
      </c>
      <c r="K204" s="0" t="n">
        <v>2910.521</v>
      </c>
      <c r="L204" s="0" t="n">
        <v>0</v>
      </c>
      <c r="M204" s="0" t="n">
        <v>37.82</v>
      </c>
      <c r="N204" s="0" t="n">
        <v>104515</v>
      </c>
      <c r="O204" s="0" t="n">
        <v>55382</v>
      </c>
      <c r="P204" s="0" t="n">
        <v>25584</v>
      </c>
      <c r="Q204" s="1" t="n">
        <v>62.3531</v>
      </c>
      <c r="R204" s="0" t="n">
        <v>1.3786</v>
      </c>
      <c r="S204" s="0" t="n">
        <v>3150.712</v>
      </c>
      <c r="T204" s="0" t="n">
        <v>0</v>
      </c>
      <c r="U204" s="0" t="n">
        <v>37.82</v>
      </c>
      <c r="V204" s="0" t="n">
        <v>104766</v>
      </c>
      <c r="W204" s="0" t="n">
        <v>45159</v>
      </c>
      <c r="X204" s="0" t="n">
        <v>18816</v>
      </c>
      <c r="Y204" s="1" t="n">
        <v>49.4796</v>
      </c>
      <c r="Z204" s="0" t="n">
        <v>1.094</v>
      </c>
      <c r="AA204" s="0" t="n">
        <v>2680.941</v>
      </c>
      <c r="AB204" s="0" t="n">
        <v>0</v>
      </c>
      <c r="AC204" s="0" t="n">
        <v>35.23</v>
      </c>
      <c r="AD204" s="0" t="n">
        <v>61561</v>
      </c>
      <c r="AE204" s="0" t="n">
        <v>42531</v>
      </c>
      <c r="AF204" s="0" t="n">
        <v>13799</v>
      </c>
      <c r="AG204" s="2" t="n">
        <v>37.0734</v>
      </c>
      <c r="AH204" s="0" t="n">
        <v>0.8197</v>
      </c>
      <c r="AI204" s="0" t="n">
        <v>3853.922</v>
      </c>
      <c r="AJ204" s="0" t="n">
        <v>0</v>
      </c>
      <c r="AK204" s="0" t="n">
        <v>37.82</v>
      </c>
      <c r="AL204" s="0" t="n">
        <v>78694</v>
      </c>
      <c r="AM204" s="0" t="n">
        <v>52358</v>
      </c>
      <c r="AN204" s="0" t="n">
        <v>21394</v>
      </c>
      <c r="AO204" s="2" t="n">
        <v>78.3415</v>
      </c>
      <c r="AP204" s="0" t="n">
        <v>1.7322</v>
      </c>
      <c r="AQ204" s="0" t="n">
        <v>2984.532</v>
      </c>
      <c r="AR204" s="0" t="n">
        <v>0</v>
      </c>
      <c r="AS204" s="0" t="n">
        <v>35.23</v>
      </c>
      <c r="AT204" s="0" t="n">
        <v>68627</v>
      </c>
      <c r="AU204" s="0" t="n">
        <v>47615</v>
      </c>
      <c r="AV204" s="0" t="n">
        <v>17155</v>
      </c>
      <c r="AW204" s="2" t="n">
        <v>62.7984</v>
      </c>
      <c r="AX204" s="0" t="n">
        <v>1.3885</v>
      </c>
      <c r="AY204" s="0" t="n">
        <v>6</v>
      </c>
      <c r="BC204" s="0" t="s">
        <v>661</v>
      </c>
    </row>
    <row r="205" customFormat="false" ht="15" hidden="false" customHeight="true" outlineLevel="0" collapsed="false">
      <c r="A205" s="0" t="s">
        <v>662</v>
      </c>
      <c r="B205" s="0" t="s">
        <v>663</v>
      </c>
      <c r="C205" s="0" t="n">
        <v>1513.37</v>
      </c>
      <c r="D205" s="0" t="n">
        <v>0</v>
      </c>
      <c r="E205" s="0" t="n">
        <v>48.56</v>
      </c>
      <c r="F205" s="0" t="n">
        <v>53117</v>
      </c>
      <c r="G205" s="0" t="n">
        <v>27938</v>
      </c>
      <c r="H205" s="0" t="n">
        <v>13639</v>
      </c>
      <c r="I205" s="1" t="n">
        <v>31.9291</v>
      </c>
      <c r="J205" s="0" t="n">
        <v>1.5271</v>
      </c>
      <c r="K205" s="0" t="n">
        <v>2043.927</v>
      </c>
      <c r="L205" s="0" t="n">
        <v>0</v>
      </c>
      <c r="M205" s="0" t="n">
        <v>51.2</v>
      </c>
      <c r="N205" s="0" t="n">
        <v>91277</v>
      </c>
      <c r="O205" s="0" t="n">
        <v>37479</v>
      </c>
      <c r="P205" s="0" t="n">
        <v>18199</v>
      </c>
      <c r="Q205" s="1" t="n">
        <v>42.1966</v>
      </c>
      <c r="R205" s="0" t="n">
        <v>2.0182</v>
      </c>
      <c r="S205" s="0" t="n">
        <v>1627.496</v>
      </c>
      <c r="T205" s="0" t="n">
        <v>0</v>
      </c>
      <c r="U205" s="0" t="n">
        <v>58.13</v>
      </c>
      <c r="V205" s="0" t="n">
        <v>73405</v>
      </c>
      <c r="W205" s="0" t="n">
        <v>32758</v>
      </c>
      <c r="X205" s="0" t="n">
        <v>15369</v>
      </c>
      <c r="Y205" s="1" t="n">
        <v>35.8921</v>
      </c>
      <c r="Z205" s="0" t="n">
        <v>1.7166</v>
      </c>
      <c r="AA205" s="0" t="n">
        <v>1449.065</v>
      </c>
      <c r="AB205" s="0" t="n">
        <v>0</v>
      </c>
      <c r="AC205" s="0" t="n">
        <v>50.48</v>
      </c>
      <c r="AD205" s="0" t="n">
        <v>207108</v>
      </c>
      <c r="AE205" s="0" t="n">
        <v>34919</v>
      </c>
      <c r="AF205" s="0" t="n">
        <v>18258</v>
      </c>
      <c r="AG205" s="2" t="n">
        <v>30.4382</v>
      </c>
      <c r="AH205" s="0" t="n">
        <v>1.4558</v>
      </c>
      <c r="AI205" s="0" t="n">
        <v>1472.323</v>
      </c>
      <c r="AJ205" s="0" t="n">
        <v>0</v>
      </c>
      <c r="AK205" s="0" t="n">
        <v>46.65</v>
      </c>
      <c r="AL205" s="0" t="n">
        <v>93520</v>
      </c>
      <c r="AM205" s="0" t="n">
        <v>44593</v>
      </c>
      <c r="AN205" s="0" t="n">
        <v>16387</v>
      </c>
      <c r="AO205" s="2" t="n">
        <v>66.723</v>
      </c>
      <c r="AP205" s="0" t="n">
        <v>3.1912</v>
      </c>
      <c r="AQ205" s="0" t="n">
        <v>2882.943</v>
      </c>
      <c r="AR205" s="0" t="n">
        <v>0</v>
      </c>
      <c r="AS205" s="0" t="n">
        <v>46.17</v>
      </c>
      <c r="AT205" s="0" t="n">
        <v>79919</v>
      </c>
      <c r="AU205" s="0" t="n">
        <v>31247</v>
      </c>
      <c r="AV205" s="0" t="n">
        <v>20337</v>
      </c>
      <c r="AW205" s="2" t="n">
        <v>41.211</v>
      </c>
      <c r="AX205" s="0" t="n">
        <v>1.971</v>
      </c>
      <c r="AY205" s="0" t="n">
        <v>6</v>
      </c>
      <c r="BC205" s="0" t="s">
        <v>664</v>
      </c>
    </row>
    <row r="206" customFormat="false" ht="15" hidden="false" customHeight="true" outlineLevel="0" collapsed="false">
      <c r="A206" s="0" t="s">
        <v>665</v>
      </c>
      <c r="B206" s="0" t="s">
        <v>666</v>
      </c>
      <c r="C206" s="0" t="n">
        <v>173.6386</v>
      </c>
      <c r="D206" s="0" t="n">
        <v>0.22</v>
      </c>
      <c r="E206" s="0" t="n">
        <v>9.2</v>
      </c>
      <c r="F206" s="0" t="n">
        <v>15294</v>
      </c>
      <c r="G206" s="0" t="n">
        <v>9143</v>
      </c>
      <c r="H206" s="0" t="n">
        <v>2531</v>
      </c>
      <c r="I206" s="1" t="n">
        <v>10.4491</v>
      </c>
      <c r="J206" s="0" t="n">
        <v>0.5102</v>
      </c>
      <c r="K206" s="0" t="n">
        <v>191.423</v>
      </c>
      <c r="L206" s="0" t="n">
        <v>0.05</v>
      </c>
      <c r="M206" s="0" t="n">
        <v>10.85</v>
      </c>
      <c r="N206" s="0" t="n">
        <v>27697</v>
      </c>
      <c r="O206" s="0" t="n">
        <v>10398</v>
      </c>
      <c r="P206" s="0" t="n">
        <v>2168</v>
      </c>
      <c r="Q206" s="1" t="n">
        <v>11.7068</v>
      </c>
      <c r="R206" s="0" t="n">
        <v>0.5716</v>
      </c>
      <c r="S206" s="0" t="n">
        <v>412.0673</v>
      </c>
      <c r="T206" s="0" t="n">
        <v>0</v>
      </c>
      <c r="U206" s="0" t="n">
        <v>15.8</v>
      </c>
      <c r="V206" s="0" t="n">
        <v>16820</v>
      </c>
      <c r="W206" s="0" t="n">
        <v>13112</v>
      </c>
      <c r="X206" s="0" t="n">
        <v>4406</v>
      </c>
      <c r="Y206" s="1" t="n">
        <v>14.3665</v>
      </c>
      <c r="Z206" s="0" t="n">
        <v>0.7015</v>
      </c>
      <c r="AA206" s="0" t="n">
        <v>423.2974</v>
      </c>
      <c r="AB206" s="0" t="n">
        <v>0</v>
      </c>
      <c r="AC206" s="0" t="n">
        <v>15.57</v>
      </c>
      <c r="AD206" s="0" t="n">
        <v>22098</v>
      </c>
      <c r="AE206" s="0" t="n">
        <v>17551</v>
      </c>
      <c r="AF206" s="0" t="n">
        <v>6002</v>
      </c>
      <c r="AG206" s="2" t="n">
        <v>15.2989</v>
      </c>
      <c r="AH206" s="0" t="n">
        <v>0.747</v>
      </c>
      <c r="AI206" s="0" t="n">
        <v>461.4217</v>
      </c>
      <c r="AJ206" s="0" t="n">
        <v>0</v>
      </c>
      <c r="AK206" s="0" t="n">
        <v>15.33</v>
      </c>
      <c r="AL206" s="0" t="n">
        <v>25782</v>
      </c>
      <c r="AM206" s="0" t="n">
        <v>17973</v>
      </c>
      <c r="AN206" s="0" t="n">
        <v>5259</v>
      </c>
      <c r="AO206" s="2" t="n">
        <v>26.8924</v>
      </c>
      <c r="AP206" s="0" t="n">
        <v>1.3131</v>
      </c>
      <c r="AQ206" s="0" t="n">
        <v>363.4895</v>
      </c>
      <c r="AR206" s="0" t="n">
        <v>0.07</v>
      </c>
      <c r="AS206" s="0" t="n">
        <v>17.69</v>
      </c>
      <c r="AT206" s="0" t="n">
        <v>22132</v>
      </c>
      <c r="AU206" s="0" t="n">
        <v>17072</v>
      </c>
      <c r="AV206" s="0" t="n">
        <v>4266</v>
      </c>
      <c r="AW206" s="2" t="n">
        <v>22.5159</v>
      </c>
      <c r="AX206" s="0" t="n">
        <v>1.0994</v>
      </c>
      <c r="AY206" s="0" t="n">
        <v>6</v>
      </c>
      <c r="BC206" s="0" t="s">
        <v>667</v>
      </c>
    </row>
    <row r="207" customFormat="false" ht="15" hidden="false" customHeight="true" outlineLevel="0" collapsed="false">
      <c r="A207" s="0" t="s">
        <v>668</v>
      </c>
      <c r="B207" s="0" t="s">
        <v>669</v>
      </c>
      <c r="C207" s="0" t="n">
        <v>1064.249</v>
      </c>
      <c r="D207" s="0" t="n">
        <v>0</v>
      </c>
      <c r="E207" s="0" t="n">
        <v>16.94</v>
      </c>
      <c r="F207" s="0" t="n">
        <v>113346</v>
      </c>
      <c r="G207" s="0" t="n">
        <v>0</v>
      </c>
      <c r="H207" s="0" t="n">
        <v>28818</v>
      </c>
      <c r="I207" s="1" t="s">
        <v>60</v>
      </c>
      <c r="J207" s="0" t="s">
        <v>60</v>
      </c>
      <c r="K207" s="0" t="n">
        <v>1687.585</v>
      </c>
      <c r="L207" s="0" t="n">
        <v>0</v>
      </c>
      <c r="M207" s="0" t="n">
        <v>16.94</v>
      </c>
      <c r="N207" s="0" t="n">
        <v>144858</v>
      </c>
      <c r="O207" s="0" t="n">
        <v>0</v>
      </c>
      <c r="P207" s="0" t="n">
        <v>42595</v>
      </c>
      <c r="Q207" s="1" t="s">
        <v>60</v>
      </c>
      <c r="R207" s="0" t="s">
        <v>60</v>
      </c>
      <c r="S207" s="0" t="n">
        <v>1648.827</v>
      </c>
      <c r="T207" s="0" t="n">
        <v>0</v>
      </c>
      <c r="U207" s="0" t="n">
        <v>20.49</v>
      </c>
      <c r="V207" s="0" t="n">
        <v>136063</v>
      </c>
      <c r="W207" s="0" t="n">
        <v>0</v>
      </c>
      <c r="X207" s="0" t="n">
        <v>32000</v>
      </c>
      <c r="Y207" s="1" t="s">
        <v>60</v>
      </c>
      <c r="Z207" s="0" t="s">
        <v>60</v>
      </c>
      <c r="AA207" s="0" t="n">
        <v>1921.967</v>
      </c>
      <c r="AB207" s="0" t="n">
        <v>0</v>
      </c>
      <c r="AC207" s="0" t="n">
        <v>16.94</v>
      </c>
      <c r="AD207" s="0" t="n">
        <v>166702</v>
      </c>
      <c r="AE207" s="0" t="n">
        <v>0</v>
      </c>
      <c r="AF207" s="0" t="n">
        <v>40478</v>
      </c>
      <c r="AG207" s="2" t="s">
        <v>60</v>
      </c>
      <c r="AH207" s="0" t="s">
        <v>60</v>
      </c>
      <c r="AI207" s="0" t="n">
        <v>1653.88</v>
      </c>
      <c r="AJ207" s="0" t="n">
        <v>0</v>
      </c>
      <c r="AK207" s="0" t="n">
        <v>16.94</v>
      </c>
      <c r="AL207" s="0" t="n">
        <v>173069</v>
      </c>
      <c r="AM207" s="0" t="n">
        <v>0</v>
      </c>
      <c r="AN207" s="0" t="n">
        <v>48279</v>
      </c>
      <c r="AO207" s="2" t="s">
        <v>60</v>
      </c>
      <c r="AP207" s="0" t="s">
        <v>60</v>
      </c>
      <c r="AQ207" s="0" t="n">
        <v>2526.677</v>
      </c>
      <c r="AR207" s="0" t="n">
        <v>0</v>
      </c>
      <c r="AS207" s="0" t="n">
        <v>16.94</v>
      </c>
      <c r="AT207" s="0" t="n">
        <v>191162</v>
      </c>
      <c r="AU207" s="0" t="n">
        <v>0</v>
      </c>
      <c r="AV207" s="0" t="n">
        <v>47182</v>
      </c>
      <c r="AW207" s="2" t="s">
        <v>60</v>
      </c>
      <c r="AX207" s="0" t="s">
        <v>60</v>
      </c>
      <c r="AY207" s="0" t="n">
        <v>6</v>
      </c>
      <c r="BC207" s="0" t="s">
        <v>670</v>
      </c>
    </row>
    <row r="208" customFormat="false" ht="15" hidden="false" customHeight="true" outlineLevel="0" collapsed="false">
      <c r="A208" s="0" t="s">
        <v>671</v>
      </c>
      <c r="B208" s="0" t="s">
        <v>672</v>
      </c>
      <c r="C208" s="0" t="n">
        <v>646.3467</v>
      </c>
      <c r="D208" s="0" t="n">
        <v>0</v>
      </c>
      <c r="E208" s="0" t="n">
        <v>25.26</v>
      </c>
      <c r="F208" s="0" t="n">
        <v>101534</v>
      </c>
      <c r="G208" s="0" t="n">
        <v>41339</v>
      </c>
      <c r="H208" s="0" t="n">
        <v>17464</v>
      </c>
      <c r="I208" s="1" t="n">
        <v>47.2446</v>
      </c>
      <c r="J208" s="0" t="n">
        <v>5.7411</v>
      </c>
      <c r="K208" s="0" t="n">
        <v>653.9251</v>
      </c>
      <c r="L208" s="0" t="n">
        <v>0</v>
      </c>
      <c r="M208" s="0" t="n">
        <v>20.57</v>
      </c>
      <c r="N208" s="0" t="n">
        <v>135671</v>
      </c>
      <c r="O208" s="0" t="n">
        <v>42456</v>
      </c>
      <c r="P208" s="0" t="n">
        <v>19157</v>
      </c>
      <c r="Q208" s="1" t="n">
        <v>47.8001</v>
      </c>
      <c r="R208" s="0" t="n">
        <v>5.8086</v>
      </c>
      <c r="S208" s="0" t="n">
        <v>948.5942</v>
      </c>
      <c r="T208" s="0" t="n">
        <v>0</v>
      </c>
      <c r="U208" s="0" t="n">
        <v>30.73</v>
      </c>
      <c r="V208" s="0" t="n">
        <v>151327</v>
      </c>
      <c r="W208" s="0" t="n">
        <v>48915</v>
      </c>
      <c r="X208" s="0" t="n">
        <v>27426</v>
      </c>
      <c r="Y208" s="1" t="n">
        <v>53.5949</v>
      </c>
      <c r="Z208" s="0" t="n">
        <v>6.5128</v>
      </c>
      <c r="AA208" s="0" t="n">
        <v>140.9707</v>
      </c>
      <c r="AB208" s="0" t="n">
        <v>0.53</v>
      </c>
      <c r="AC208" s="0" t="n">
        <v>11.28</v>
      </c>
      <c r="AD208" s="0" t="n">
        <v>31727</v>
      </c>
      <c r="AE208" s="0" t="n">
        <v>18289</v>
      </c>
      <c r="AF208" s="0" t="n">
        <v>4143</v>
      </c>
      <c r="AG208" s="2" t="n">
        <v>15.9422</v>
      </c>
      <c r="AH208" s="0" t="n">
        <v>1.9373</v>
      </c>
      <c r="AI208" s="0" t="n">
        <v>268.1515</v>
      </c>
      <c r="AJ208" s="0" t="n">
        <v>0</v>
      </c>
      <c r="AK208" s="0" t="n">
        <v>18.14</v>
      </c>
      <c r="AL208" s="0" t="n">
        <v>62645</v>
      </c>
      <c r="AM208" s="0" t="n">
        <v>19065</v>
      </c>
      <c r="AN208" s="0" t="n">
        <v>8603</v>
      </c>
      <c r="AO208" s="2" t="n">
        <v>28.5263</v>
      </c>
      <c r="AP208" s="0" t="n">
        <v>3.4665</v>
      </c>
      <c r="AQ208" s="0" t="n">
        <v>394.3462</v>
      </c>
      <c r="AR208" s="0" t="n">
        <v>0.07</v>
      </c>
      <c r="AS208" s="0" t="n">
        <v>21.61</v>
      </c>
      <c r="AT208" s="0" t="n">
        <v>135312</v>
      </c>
      <c r="AU208" s="0" t="n">
        <v>30131</v>
      </c>
      <c r="AV208" s="0" t="n">
        <v>32057</v>
      </c>
      <c r="AW208" s="2" t="n">
        <v>39.7391</v>
      </c>
      <c r="AX208" s="0" t="n">
        <v>4.829</v>
      </c>
      <c r="AY208" s="0" t="n">
        <v>6</v>
      </c>
      <c r="BC208" s="0" t="s">
        <v>673</v>
      </c>
    </row>
    <row r="209" customFormat="false" ht="15" hidden="false" customHeight="true" outlineLevel="0" collapsed="false">
      <c r="A209" s="0" t="s">
        <v>674</v>
      </c>
      <c r="B209" s="0" t="s">
        <v>675</v>
      </c>
      <c r="C209" s="0" t="n">
        <v>2877.214</v>
      </c>
      <c r="D209" s="0" t="n">
        <v>0</v>
      </c>
      <c r="E209" s="0" t="n">
        <v>46.62</v>
      </c>
      <c r="F209" s="0" t="n">
        <v>114497</v>
      </c>
      <c r="G209" s="0" t="n">
        <v>0</v>
      </c>
      <c r="H209" s="0" t="n">
        <v>23071</v>
      </c>
      <c r="I209" s="1" t="s">
        <v>60</v>
      </c>
      <c r="J209" s="0" t="s">
        <v>60</v>
      </c>
      <c r="K209" s="0" t="n">
        <v>3594.466</v>
      </c>
      <c r="L209" s="0" t="n">
        <v>0</v>
      </c>
      <c r="M209" s="0" t="n">
        <v>54.73</v>
      </c>
      <c r="N209" s="0" t="n">
        <v>130516</v>
      </c>
      <c r="O209" s="0" t="n">
        <v>0</v>
      </c>
      <c r="P209" s="0" t="n">
        <v>32545</v>
      </c>
      <c r="Q209" s="1" t="s">
        <v>60</v>
      </c>
      <c r="R209" s="0" t="s">
        <v>60</v>
      </c>
      <c r="S209" s="0" t="n">
        <v>2903.926</v>
      </c>
      <c r="T209" s="0" t="n">
        <v>0</v>
      </c>
      <c r="U209" s="0" t="n">
        <v>66.22</v>
      </c>
      <c r="V209" s="0" t="n">
        <v>109070</v>
      </c>
      <c r="W209" s="0" t="n">
        <v>0</v>
      </c>
      <c r="X209" s="0" t="n">
        <v>20844</v>
      </c>
      <c r="Y209" s="1" t="s">
        <v>60</v>
      </c>
      <c r="Z209" s="0" t="s">
        <v>60</v>
      </c>
      <c r="AA209" s="0" t="n">
        <v>4769.704</v>
      </c>
      <c r="AB209" s="0" t="n">
        <v>0</v>
      </c>
      <c r="AC209" s="0" t="n">
        <v>58.78</v>
      </c>
      <c r="AD209" s="0" t="n">
        <v>138672</v>
      </c>
      <c r="AE209" s="0" t="n">
        <v>0</v>
      </c>
      <c r="AF209" s="0" t="n">
        <v>37660</v>
      </c>
      <c r="AG209" s="2" t="s">
        <v>60</v>
      </c>
      <c r="AH209" s="0" t="s">
        <v>60</v>
      </c>
      <c r="AI209" s="0" t="n">
        <v>3823.249</v>
      </c>
      <c r="AJ209" s="0" t="n">
        <v>0</v>
      </c>
      <c r="AK209" s="0" t="n">
        <v>58.11</v>
      </c>
      <c r="AL209" s="0" t="n">
        <v>119002</v>
      </c>
      <c r="AM209" s="0" t="n">
        <v>0</v>
      </c>
      <c r="AN209" s="0" t="n">
        <v>23123</v>
      </c>
      <c r="AO209" s="2" t="s">
        <v>60</v>
      </c>
      <c r="AP209" s="0" t="s">
        <v>60</v>
      </c>
      <c r="AQ209" s="0" t="n">
        <v>3907.268</v>
      </c>
      <c r="AR209" s="0" t="n">
        <v>0</v>
      </c>
      <c r="AS209" s="0" t="n">
        <v>70.27</v>
      </c>
      <c r="AT209" s="0" t="n">
        <v>182809</v>
      </c>
      <c r="AU209" s="0" t="n">
        <v>0</v>
      </c>
      <c r="AV209" s="0" t="n">
        <v>35018</v>
      </c>
      <c r="AW209" s="2" t="s">
        <v>60</v>
      </c>
      <c r="AX209" s="0" t="s">
        <v>60</v>
      </c>
      <c r="AY209" s="0" t="n">
        <v>6</v>
      </c>
      <c r="BC209" s="0" t="s">
        <v>676</v>
      </c>
    </row>
    <row r="210" customFormat="false" ht="15" hidden="false" customHeight="true" outlineLevel="0" collapsed="false">
      <c r="A210" s="0" t="s">
        <v>677</v>
      </c>
      <c r="B210" s="0" t="s">
        <v>678</v>
      </c>
      <c r="C210" s="0" t="n">
        <v>5596.403</v>
      </c>
      <c r="D210" s="0" t="n">
        <v>0</v>
      </c>
      <c r="E210" s="0" t="n">
        <v>44.71</v>
      </c>
      <c r="F210" s="0" t="n">
        <v>522744</v>
      </c>
      <c r="G210" s="0" t="n">
        <v>176713</v>
      </c>
      <c r="H210" s="0" t="n">
        <v>102943</v>
      </c>
      <c r="I210" s="1" t="n">
        <v>201.9577</v>
      </c>
      <c r="J210" s="0" t="n">
        <v>6.3838</v>
      </c>
      <c r="K210" s="0" t="n">
        <v>5778.581</v>
      </c>
      <c r="L210" s="0" t="n">
        <v>0</v>
      </c>
      <c r="M210" s="0" t="n">
        <v>48.81</v>
      </c>
      <c r="N210" s="0" t="n">
        <v>527260</v>
      </c>
      <c r="O210" s="0" t="n">
        <v>186533</v>
      </c>
      <c r="P210" s="0" t="n">
        <v>116481</v>
      </c>
      <c r="Q210" s="1" t="n">
        <v>210.0124</v>
      </c>
      <c r="R210" s="0" t="n">
        <v>6.6384</v>
      </c>
      <c r="S210" s="0" t="n">
        <v>8247.045</v>
      </c>
      <c r="T210" s="0" t="n">
        <v>0</v>
      </c>
      <c r="U210" s="0" t="n">
        <v>67.58</v>
      </c>
      <c r="V210" s="0" t="n">
        <v>811383</v>
      </c>
      <c r="W210" s="0" t="n">
        <v>235592</v>
      </c>
      <c r="X210" s="0" t="n">
        <v>154659</v>
      </c>
      <c r="Y210" s="1" t="n">
        <v>258.1321</v>
      </c>
      <c r="Z210" s="0" t="n">
        <v>8.1595</v>
      </c>
      <c r="AA210" s="0" t="n">
        <v>5393.011</v>
      </c>
      <c r="AB210" s="0" t="n">
        <v>0</v>
      </c>
      <c r="AC210" s="0" t="n">
        <v>56.31</v>
      </c>
      <c r="AD210" s="0" t="n">
        <v>419987</v>
      </c>
      <c r="AE210" s="0" t="n">
        <v>162382</v>
      </c>
      <c r="AF210" s="0" t="n">
        <v>80950</v>
      </c>
      <c r="AG210" s="2" t="n">
        <v>141.5451</v>
      </c>
      <c r="AH210" s="0" t="n">
        <v>4.4742</v>
      </c>
      <c r="AI210" s="0" t="n">
        <v>5725.198</v>
      </c>
      <c r="AJ210" s="0" t="n">
        <v>0</v>
      </c>
      <c r="AK210" s="0" t="n">
        <v>53.58</v>
      </c>
      <c r="AL210" s="0" t="n">
        <v>642563</v>
      </c>
      <c r="AM210" s="0" t="n">
        <v>198723</v>
      </c>
      <c r="AN210" s="0" t="n">
        <v>132105</v>
      </c>
      <c r="AO210" s="2" t="n">
        <v>297.3426</v>
      </c>
      <c r="AP210" s="0" t="n">
        <v>9.3989</v>
      </c>
      <c r="AQ210" s="0" t="n">
        <v>7034.121</v>
      </c>
      <c r="AR210" s="0" t="n">
        <v>0</v>
      </c>
      <c r="AS210" s="0" t="n">
        <v>53.24</v>
      </c>
      <c r="AT210" s="0" t="n">
        <v>744980</v>
      </c>
      <c r="AU210" s="0" t="n">
        <v>219718</v>
      </c>
      <c r="AV210" s="0" t="n">
        <v>128803</v>
      </c>
      <c r="AW210" s="2" t="n">
        <v>289.7813</v>
      </c>
      <c r="AX210" s="0" t="n">
        <v>9.1599</v>
      </c>
      <c r="AY210" s="0" t="n">
        <v>6</v>
      </c>
      <c r="BC210" s="0" t="s">
        <v>679</v>
      </c>
    </row>
    <row r="211" customFormat="false" ht="15" hidden="false" customHeight="true" outlineLevel="0" collapsed="false">
      <c r="A211" s="0" t="s">
        <v>680</v>
      </c>
      <c r="B211" s="0" t="s">
        <v>681</v>
      </c>
      <c r="C211" s="0" t="n">
        <v>629.4957</v>
      </c>
      <c r="D211" s="0" t="n">
        <v>0</v>
      </c>
      <c r="E211" s="0" t="n">
        <v>10.82</v>
      </c>
      <c r="F211" s="0" t="n">
        <v>46304</v>
      </c>
      <c r="G211" s="0" t="n">
        <v>38535</v>
      </c>
      <c r="H211" s="0" t="n">
        <v>8202</v>
      </c>
      <c r="I211" s="1" t="n">
        <v>44.04</v>
      </c>
      <c r="J211" s="0" t="n">
        <v>3.0283</v>
      </c>
      <c r="K211" s="0" t="n">
        <v>1374.987</v>
      </c>
      <c r="L211" s="0" t="n">
        <v>0</v>
      </c>
      <c r="M211" s="0" t="n">
        <v>15.4</v>
      </c>
      <c r="N211" s="0" t="n">
        <v>103757</v>
      </c>
      <c r="O211" s="0" t="n">
        <v>86749</v>
      </c>
      <c r="P211" s="0" t="n">
        <v>17282</v>
      </c>
      <c r="Q211" s="1" t="n">
        <v>97.6683</v>
      </c>
      <c r="R211" s="0" t="n">
        <v>6.716</v>
      </c>
      <c r="S211" s="0" t="n">
        <v>1639.607</v>
      </c>
      <c r="T211" s="0" t="n">
        <v>0</v>
      </c>
      <c r="U211" s="0" t="n">
        <v>17.68</v>
      </c>
      <c r="V211" s="0" t="n">
        <v>125771</v>
      </c>
      <c r="W211" s="0" t="n">
        <v>91836</v>
      </c>
      <c r="X211" s="0" t="n">
        <v>24826</v>
      </c>
      <c r="Y211" s="1" t="n">
        <v>100.6223</v>
      </c>
      <c r="Z211" s="0" t="n">
        <v>6.9191</v>
      </c>
      <c r="AA211" s="0" t="n">
        <v>984.8513</v>
      </c>
      <c r="AB211" s="0" t="n">
        <v>0</v>
      </c>
      <c r="AC211" s="0" t="n">
        <v>10.82</v>
      </c>
      <c r="AD211" s="0" t="n">
        <v>96936</v>
      </c>
      <c r="AE211" s="0" t="n">
        <v>84581</v>
      </c>
      <c r="AF211" s="0" t="n">
        <v>18231</v>
      </c>
      <c r="AG211" s="2" t="n">
        <v>73.7276</v>
      </c>
      <c r="AH211" s="0" t="n">
        <v>5.0698</v>
      </c>
      <c r="AI211" s="0" t="n">
        <v>1464.955</v>
      </c>
      <c r="AJ211" s="0" t="n">
        <v>0</v>
      </c>
      <c r="AK211" s="0" t="n">
        <v>17.07</v>
      </c>
      <c r="AL211" s="0" t="n">
        <v>229433</v>
      </c>
      <c r="AM211" s="0" t="n">
        <v>108522</v>
      </c>
      <c r="AN211" s="0" t="n">
        <v>24955</v>
      </c>
      <c r="AO211" s="2" t="n">
        <v>162.3779</v>
      </c>
      <c r="AP211" s="0" t="n">
        <v>11.1657</v>
      </c>
      <c r="AQ211" s="0" t="n">
        <v>1546.973</v>
      </c>
      <c r="AR211" s="0" t="n">
        <v>0</v>
      </c>
      <c r="AS211" s="0" t="n">
        <v>12.04</v>
      </c>
      <c r="AT211" s="0" t="n">
        <v>144169</v>
      </c>
      <c r="AU211" s="0" t="n">
        <v>113881</v>
      </c>
      <c r="AV211" s="0" t="n">
        <v>26666</v>
      </c>
      <c r="AW211" s="2" t="n">
        <v>150.1952</v>
      </c>
      <c r="AX211" s="0" t="n">
        <v>10.328</v>
      </c>
      <c r="AY211" s="0" t="n">
        <v>6</v>
      </c>
      <c r="BC211" s="0" t="s">
        <v>682</v>
      </c>
    </row>
    <row r="212" customFormat="false" ht="15" hidden="false" customHeight="true" outlineLevel="0" collapsed="false">
      <c r="A212" s="0" t="s">
        <v>683</v>
      </c>
      <c r="B212" s="0" t="s">
        <v>684</v>
      </c>
      <c r="C212" s="0" t="n">
        <v>243.4864</v>
      </c>
      <c r="D212" s="0" t="n">
        <v>0.19</v>
      </c>
      <c r="E212" s="0" t="n">
        <v>20.95</v>
      </c>
      <c r="F212" s="0" t="n">
        <v>13980</v>
      </c>
      <c r="G212" s="0" t="n">
        <v>20755.5</v>
      </c>
      <c r="H212" s="0" t="n">
        <v>1340</v>
      </c>
      <c r="I212" s="1" t="n">
        <v>23.7206</v>
      </c>
      <c r="J212" s="0" t="n">
        <v>0.3826</v>
      </c>
      <c r="K212" s="0" t="n">
        <v>291.1376</v>
      </c>
      <c r="L212" s="0" t="n">
        <v>0</v>
      </c>
      <c r="M212" s="0" t="n">
        <v>20.95</v>
      </c>
      <c r="N212" s="0" t="n">
        <v>15111</v>
      </c>
      <c r="O212" s="0" t="n">
        <v>22666.5</v>
      </c>
      <c r="P212" s="0" t="n">
        <v>965</v>
      </c>
      <c r="Q212" s="1" t="n">
        <v>25.5196</v>
      </c>
      <c r="R212" s="0" t="n">
        <v>0.4116</v>
      </c>
      <c r="S212" s="0" t="n">
        <v>212.9505</v>
      </c>
      <c r="T212" s="0" t="n">
        <v>0.11</v>
      </c>
      <c r="U212" s="0" t="n">
        <v>20.95</v>
      </c>
      <c r="V212" s="0" t="n">
        <v>15892</v>
      </c>
      <c r="W212" s="0" t="n">
        <v>23838</v>
      </c>
      <c r="X212" s="0" t="n">
        <v>1365</v>
      </c>
      <c r="Y212" s="1" t="n">
        <v>26.1187</v>
      </c>
      <c r="Z212" s="0" t="n">
        <v>0.4213</v>
      </c>
      <c r="AA212" s="0" t="n">
        <v>1033.574</v>
      </c>
      <c r="AB212" s="0" t="n">
        <v>0</v>
      </c>
      <c r="AC212" s="0" t="n">
        <v>35.14</v>
      </c>
      <c r="AD212" s="0" t="n">
        <v>39935</v>
      </c>
      <c r="AE212" s="0" t="n">
        <v>33987</v>
      </c>
      <c r="AF212" s="0" t="n">
        <v>9569</v>
      </c>
      <c r="AG212" s="2" t="n">
        <v>29.6258</v>
      </c>
      <c r="AH212" s="0" t="n">
        <v>0.4779</v>
      </c>
      <c r="AI212" s="0" t="n">
        <v>269.6227</v>
      </c>
      <c r="AJ212" s="0" t="n">
        <v>0</v>
      </c>
      <c r="AK212" s="0" t="n">
        <v>27.7</v>
      </c>
      <c r="AL212" s="0" t="n">
        <v>36818</v>
      </c>
      <c r="AM212" s="0" t="n">
        <v>29299</v>
      </c>
      <c r="AN212" s="0" t="n">
        <v>5017</v>
      </c>
      <c r="AO212" s="2" t="n">
        <v>43.8391</v>
      </c>
      <c r="AP212" s="0" t="n">
        <v>0.7071</v>
      </c>
      <c r="AQ212" s="0" t="n">
        <v>614.6865</v>
      </c>
      <c r="AR212" s="0" t="n">
        <v>0</v>
      </c>
      <c r="AS212" s="0" t="n">
        <v>27.7</v>
      </c>
      <c r="AT212" s="0" t="n">
        <v>31079</v>
      </c>
      <c r="AU212" s="0" t="n">
        <v>31079</v>
      </c>
      <c r="AV212" s="0" t="n">
        <v>5353</v>
      </c>
      <c r="AW212" s="2" t="n">
        <v>40.9894</v>
      </c>
      <c r="AX212" s="0" t="n">
        <v>0.6612</v>
      </c>
      <c r="AY212" s="0" t="n">
        <v>6</v>
      </c>
      <c r="BC212" s="0" t="s">
        <v>685</v>
      </c>
    </row>
    <row r="213" customFormat="false" ht="15" hidden="false" customHeight="true" outlineLevel="0" collapsed="false">
      <c r="A213" s="0" t="s">
        <v>686</v>
      </c>
      <c r="B213" s="0" t="s">
        <v>687</v>
      </c>
      <c r="C213" s="0" t="n">
        <v>1170.419</v>
      </c>
      <c r="D213" s="0" t="n">
        <v>0</v>
      </c>
      <c r="E213" s="0" t="n">
        <v>40.63</v>
      </c>
      <c r="F213" s="0" t="n">
        <v>90540</v>
      </c>
      <c r="G213" s="0" t="n">
        <v>38485</v>
      </c>
      <c r="H213" s="0" t="n">
        <v>8874</v>
      </c>
      <c r="I213" s="1" t="n">
        <v>43.9829</v>
      </c>
      <c r="J213" s="0" t="n">
        <v>1.1099</v>
      </c>
      <c r="K213" s="0" t="n">
        <v>1568.849</v>
      </c>
      <c r="L213" s="0" t="n">
        <v>0</v>
      </c>
      <c r="M213" s="0" t="n">
        <v>51.34</v>
      </c>
      <c r="N213" s="0" t="n">
        <v>113568</v>
      </c>
      <c r="O213" s="0" t="n">
        <v>59450</v>
      </c>
      <c r="P213" s="0" t="n">
        <v>18806</v>
      </c>
      <c r="Q213" s="1" t="n">
        <v>66.9331</v>
      </c>
      <c r="R213" s="0" t="n">
        <v>1.689</v>
      </c>
      <c r="S213" s="0" t="n">
        <v>682.8392</v>
      </c>
      <c r="T213" s="0" t="n">
        <v>0</v>
      </c>
      <c r="U213" s="0" t="n">
        <v>39.73</v>
      </c>
      <c r="V213" s="0" t="n">
        <v>64607</v>
      </c>
      <c r="W213" s="0" t="n">
        <v>33270</v>
      </c>
      <c r="X213" s="0" t="n">
        <v>7039</v>
      </c>
      <c r="Y213" s="1" t="n">
        <v>36.4531</v>
      </c>
      <c r="Z213" s="0" t="n">
        <v>0.9199</v>
      </c>
      <c r="AA213" s="0" t="n">
        <v>340.5371</v>
      </c>
      <c r="AB213" s="0" t="n">
        <v>0</v>
      </c>
      <c r="AC213" s="0" t="n">
        <v>30.36</v>
      </c>
      <c r="AD213" s="0" t="n">
        <v>43424</v>
      </c>
      <c r="AE213" s="0" t="n">
        <v>27396</v>
      </c>
      <c r="AF213" s="0" t="n">
        <v>5564</v>
      </c>
      <c r="AG213" s="2" t="n">
        <v>23.8805</v>
      </c>
      <c r="AH213" s="0" t="n">
        <v>0.6026</v>
      </c>
      <c r="AI213" s="0" t="n">
        <v>2098.27</v>
      </c>
      <c r="AJ213" s="0" t="n">
        <v>0</v>
      </c>
      <c r="AK213" s="0" t="n">
        <v>41.52</v>
      </c>
      <c r="AL213" s="0" t="n">
        <v>162509</v>
      </c>
      <c r="AM213" s="0" t="n">
        <v>66409</v>
      </c>
      <c r="AN213" s="0" t="n">
        <v>25884</v>
      </c>
      <c r="AO213" s="2" t="n">
        <v>99.3656</v>
      </c>
      <c r="AP213" s="0" t="n">
        <v>2.5074</v>
      </c>
      <c r="AQ213" s="0" t="n">
        <v>2248.841</v>
      </c>
      <c r="AR213" s="0" t="n">
        <v>0</v>
      </c>
      <c r="AS213" s="0" t="n">
        <v>47.32</v>
      </c>
      <c r="AT213" s="0" t="n">
        <v>110166</v>
      </c>
      <c r="AU213" s="0" t="n">
        <v>74515</v>
      </c>
      <c r="AV213" s="0" t="n">
        <v>19681</v>
      </c>
      <c r="AW213" s="2" t="n">
        <v>98.2762</v>
      </c>
      <c r="AX213" s="0" t="n">
        <v>2.4799</v>
      </c>
      <c r="AY213" s="0" t="n">
        <v>6</v>
      </c>
      <c r="BC213" s="0" t="s">
        <v>688</v>
      </c>
    </row>
    <row r="214" customFormat="false" ht="15" hidden="false" customHeight="true" outlineLevel="0" collapsed="false">
      <c r="A214" s="0" t="s">
        <v>689</v>
      </c>
      <c r="B214" s="0" t="s">
        <v>690</v>
      </c>
      <c r="C214" s="0" t="n">
        <v>4628.254</v>
      </c>
      <c r="D214" s="0" t="n">
        <v>0</v>
      </c>
      <c r="E214" s="0" t="n">
        <v>45.8</v>
      </c>
      <c r="F214" s="0" t="n">
        <v>1127433</v>
      </c>
      <c r="G214" s="0" t="n">
        <v>174607</v>
      </c>
      <c r="H214" s="0" t="n">
        <v>322851</v>
      </c>
      <c r="I214" s="1" t="n">
        <v>199.5509</v>
      </c>
      <c r="J214" s="0" t="n">
        <v>19.2183</v>
      </c>
      <c r="K214" s="0" t="n">
        <v>5132.409</v>
      </c>
      <c r="L214" s="0" t="n">
        <v>0</v>
      </c>
      <c r="M214" s="0" t="n">
        <v>48.83</v>
      </c>
      <c r="N214" s="0" t="n">
        <v>1399703</v>
      </c>
      <c r="O214" s="0" t="n">
        <v>192616</v>
      </c>
      <c r="P214" s="0" t="n">
        <v>356395</v>
      </c>
      <c r="Q214" s="1" t="n">
        <v>216.8611</v>
      </c>
      <c r="R214" s="0" t="n">
        <v>20.8854</v>
      </c>
      <c r="S214" s="0" t="n">
        <v>5925.335</v>
      </c>
      <c r="T214" s="0" t="n">
        <v>0</v>
      </c>
      <c r="U214" s="0" t="n">
        <v>59.09</v>
      </c>
      <c r="V214" s="0" t="n">
        <v>1417070</v>
      </c>
      <c r="W214" s="0" t="n">
        <v>198120</v>
      </c>
      <c r="X214" s="0" t="n">
        <v>418276</v>
      </c>
      <c r="Y214" s="1" t="n">
        <v>217.075</v>
      </c>
      <c r="Z214" s="0" t="n">
        <v>20.906</v>
      </c>
      <c r="AA214" s="0" t="n">
        <v>1577.346</v>
      </c>
      <c r="AB214" s="0" t="n">
        <v>0</v>
      </c>
      <c r="AC214" s="0" t="n">
        <v>42.66</v>
      </c>
      <c r="AD214" s="0" t="n">
        <v>583955</v>
      </c>
      <c r="AE214" s="0" t="n">
        <v>126057</v>
      </c>
      <c r="AF214" s="0" t="n">
        <v>131460</v>
      </c>
      <c r="AG214" s="2" t="n">
        <v>109.8814</v>
      </c>
      <c r="AH214" s="0" t="n">
        <v>10.5824</v>
      </c>
      <c r="AI214" s="0" t="n">
        <v>4380.398</v>
      </c>
      <c r="AJ214" s="0" t="n">
        <v>0</v>
      </c>
      <c r="AK214" s="0" t="n">
        <v>44.29</v>
      </c>
      <c r="AL214" s="0" t="n">
        <v>1076246</v>
      </c>
      <c r="AM214" s="0" t="n">
        <v>166672</v>
      </c>
      <c r="AN214" s="0" t="n">
        <v>305848</v>
      </c>
      <c r="AO214" s="2" t="n">
        <v>249.3858</v>
      </c>
      <c r="AP214" s="0" t="n">
        <v>24.0178</v>
      </c>
      <c r="AQ214" s="0" t="n">
        <v>4437.046</v>
      </c>
      <c r="AR214" s="0" t="n">
        <v>0</v>
      </c>
      <c r="AS214" s="0" t="n">
        <v>44.64</v>
      </c>
      <c r="AT214" s="0" t="n">
        <v>1341698</v>
      </c>
      <c r="AU214" s="0" t="n">
        <v>200234</v>
      </c>
      <c r="AV214" s="0" t="n">
        <v>367611</v>
      </c>
      <c r="AW214" s="2" t="n">
        <v>264.0843</v>
      </c>
      <c r="AX214" s="0" t="n">
        <v>25.4334</v>
      </c>
      <c r="AY214" s="0" t="n">
        <v>6</v>
      </c>
      <c r="BC214" s="0" t="s">
        <v>691</v>
      </c>
    </row>
    <row r="215" customFormat="false" ht="15" hidden="false" customHeight="true" outlineLevel="0" collapsed="false">
      <c r="A215" s="0" t="s">
        <v>692</v>
      </c>
      <c r="B215" s="0" t="s">
        <v>693</v>
      </c>
      <c r="C215" s="0" t="n">
        <v>1889.609</v>
      </c>
      <c r="D215" s="0" t="n">
        <v>0</v>
      </c>
      <c r="E215" s="0" t="n">
        <v>22.17</v>
      </c>
      <c r="F215" s="0" t="n">
        <v>145029</v>
      </c>
      <c r="G215" s="0" t="n">
        <v>1603.203</v>
      </c>
      <c r="H215" s="0" t="n">
        <v>15756</v>
      </c>
      <c r="I215" s="1" t="n">
        <v>1.8322</v>
      </c>
      <c r="J215" s="0" t="n">
        <v>0.175</v>
      </c>
      <c r="K215" s="0" t="n">
        <v>2411.468</v>
      </c>
      <c r="L215" s="0" t="n">
        <v>0</v>
      </c>
      <c r="M215" s="0" t="n">
        <v>20.26</v>
      </c>
      <c r="N215" s="0" t="n">
        <v>74026</v>
      </c>
      <c r="O215" s="0" t="n">
        <v>10289</v>
      </c>
      <c r="P215" s="0" t="n">
        <v>13881</v>
      </c>
      <c r="Q215" s="1" t="n">
        <v>11.5841</v>
      </c>
      <c r="R215" s="0" t="n">
        <v>1.1067</v>
      </c>
      <c r="S215" s="0" t="n">
        <v>1780.41</v>
      </c>
      <c r="T215" s="0" t="n">
        <v>0</v>
      </c>
      <c r="U215" s="0" t="n">
        <v>25.03</v>
      </c>
      <c r="V215" s="0" t="n">
        <v>72920</v>
      </c>
      <c r="W215" s="0" t="n">
        <v>6083.681</v>
      </c>
      <c r="X215" s="0" t="n">
        <v>11713</v>
      </c>
      <c r="Y215" s="1" t="n">
        <v>6.6657</v>
      </c>
      <c r="Z215" s="0" t="n">
        <v>0.6368</v>
      </c>
      <c r="AA215" s="0" t="n">
        <v>1606.823</v>
      </c>
      <c r="AB215" s="0" t="n">
        <v>0</v>
      </c>
      <c r="AC215" s="0" t="n">
        <v>9.54</v>
      </c>
      <c r="AD215" s="0" t="n">
        <v>50660</v>
      </c>
      <c r="AE215" s="0" t="n">
        <v>756.2225</v>
      </c>
      <c r="AF215" s="0" t="n">
        <v>8643</v>
      </c>
      <c r="AG215" s="2" t="n">
        <v>0.6592</v>
      </c>
      <c r="AH215" s="0" t="n">
        <v>0.063</v>
      </c>
      <c r="AI215" s="0" t="n">
        <v>1139.99</v>
      </c>
      <c r="AJ215" s="0" t="n">
        <v>0</v>
      </c>
      <c r="AK215" s="0" t="n">
        <v>10.37</v>
      </c>
      <c r="AL215" s="0" t="n">
        <v>58856</v>
      </c>
      <c r="AM215" s="0" t="n">
        <v>8944.367</v>
      </c>
      <c r="AN215" s="0" t="n">
        <v>6679</v>
      </c>
      <c r="AO215" s="2" t="n">
        <v>13.3832</v>
      </c>
      <c r="AP215" s="0" t="n">
        <v>1.2786</v>
      </c>
      <c r="AQ215" s="0" t="n">
        <v>1575.938</v>
      </c>
      <c r="AR215" s="0" t="n">
        <v>0</v>
      </c>
      <c r="AS215" s="0" t="n">
        <v>12.28</v>
      </c>
      <c r="AT215" s="0" t="n">
        <v>72805</v>
      </c>
      <c r="AU215" s="0" t="n">
        <v>9462</v>
      </c>
      <c r="AV215" s="0" t="n">
        <v>11915</v>
      </c>
      <c r="AW215" s="2" t="n">
        <v>12.4792</v>
      </c>
      <c r="AX215" s="0" t="n">
        <v>1.1923</v>
      </c>
      <c r="AY215" s="0" t="n">
        <v>6</v>
      </c>
      <c r="BC215" s="0" t="s">
        <v>694</v>
      </c>
    </row>
    <row r="216" customFormat="false" ht="15" hidden="false" customHeight="true" outlineLevel="0" collapsed="false">
      <c r="A216" s="0" t="s">
        <v>695</v>
      </c>
      <c r="B216" s="0" t="s">
        <v>696</v>
      </c>
      <c r="C216" s="0" t="n">
        <v>416.4682</v>
      </c>
      <c r="D216" s="0" t="n">
        <v>0</v>
      </c>
      <c r="E216" s="0" t="n">
        <v>20.68</v>
      </c>
      <c r="F216" s="0" t="n">
        <v>109903</v>
      </c>
      <c r="G216" s="0" t="n">
        <v>13485</v>
      </c>
      <c r="H216" s="0" t="n">
        <v>18670</v>
      </c>
      <c r="I216" s="1" t="n">
        <v>15.4114</v>
      </c>
      <c r="J216" s="0" t="n">
        <v>1.7629</v>
      </c>
      <c r="K216" s="0" t="n">
        <v>296.0521</v>
      </c>
      <c r="L216" s="0" t="n">
        <v>0</v>
      </c>
      <c r="M216" s="0" t="n">
        <v>19.68</v>
      </c>
      <c r="N216" s="0" t="n">
        <v>71974</v>
      </c>
      <c r="O216" s="0" t="n">
        <v>15990</v>
      </c>
      <c r="P216" s="0" t="n">
        <v>11459</v>
      </c>
      <c r="Q216" s="1" t="n">
        <v>18.0027</v>
      </c>
      <c r="R216" s="0" t="n">
        <v>2.0594</v>
      </c>
      <c r="S216" s="0" t="n">
        <v>194.123</v>
      </c>
      <c r="T216" s="0" t="n">
        <v>0.11</v>
      </c>
      <c r="U216" s="0" t="n">
        <v>7.89</v>
      </c>
      <c r="V216" s="0" t="n">
        <v>29772</v>
      </c>
      <c r="W216" s="0" t="n">
        <v>5180.668</v>
      </c>
      <c r="X216" s="0" t="n">
        <v>7719</v>
      </c>
      <c r="Y216" s="1" t="n">
        <v>5.6763</v>
      </c>
      <c r="Z216" s="0" t="n">
        <v>0.6493</v>
      </c>
      <c r="AA216" s="0" t="n">
        <v>292.4897</v>
      </c>
      <c r="AB216" s="0" t="n">
        <v>0</v>
      </c>
      <c r="AC216" s="0" t="n">
        <v>17.28</v>
      </c>
      <c r="AD216" s="0" t="n">
        <v>79839</v>
      </c>
      <c r="AE216" s="0" t="n">
        <v>15312</v>
      </c>
      <c r="AF216" s="0" t="n">
        <v>10432</v>
      </c>
      <c r="AG216" s="2" t="n">
        <v>13.3472</v>
      </c>
      <c r="AH216" s="0" t="n">
        <v>1.5268</v>
      </c>
      <c r="AI216" s="0" t="n">
        <v>276.0558</v>
      </c>
      <c r="AJ216" s="0" t="n">
        <v>0</v>
      </c>
      <c r="AK216" s="0" t="n">
        <v>14.49</v>
      </c>
      <c r="AL216" s="0" t="n">
        <v>86036</v>
      </c>
      <c r="AM216" s="0" t="n">
        <v>9874</v>
      </c>
      <c r="AN216" s="0" t="n">
        <v>10150</v>
      </c>
      <c r="AO216" s="2" t="n">
        <v>14.7741</v>
      </c>
      <c r="AP216" s="0" t="n">
        <v>1.69</v>
      </c>
      <c r="AQ216" s="0" t="n">
        <v>156.8418</v>
      </c>
      <c r="AR216" s="0" t="n">
        <v>0.45</v>
      </c>
      <c r="AS216" s="0" t="n">
        <v>12.99</v>
      </c>
      <c r="AT216" s="0" t="n">
        <v>144949</v>
      </c>
      <c r="AU216" s="0" t="n">
        <v>11731.68</v>
      </c>
      <c r="AV216" s="0" t="n">
        <v>12536</v>
      </c>
      <c r="AW216" s="2" t="n">
        <v>15.4727</v>
      </c>
      <c r="AX216" s="0" t="n">
        <v>1.7699</v>
      </c>
      <c r="AY216" s="0" t="n">
        <v>6</v>
      </c>
      <c r="BC216" s="0" t="s">
        <v>697</v>
      </c>
    </row>
    <row r="217" customFormat="false" ht="15" hidden="false" customHeight="true" outlineLevel="0" collapsed="false">
      <c r="A217" s="0" t="s">
        <v>698</v>
      </c>
      <c r="B217" s="0" t="s">
        <v>699</v>
      </c>
      <c r="C217" s="0" t="n">
        <v>349.2262</v>
      </c>
      <c r="D217" s="0" t="n">
        <v>0.07</v>
      </c>
      <c r="E217" s="0" t="n">
        <v>23.28</v>
      </c>
      <c r="F217" s="0" t="n">
        <v>88375</v>
      </c>
      <c r="G217" s="0" t="n">
        <v>32612</v>
      </c>
      <c r="H217" s="0" t="n">
        <v>13078</v>
      </c>
      <c r="I217" s="1" t="n">
        <v>37.2709</v>
      </c>
      <c r="J217" s="0" t="n">
        <v>5.1912</v>
      </c>
      <c r="K217" s="0" t="n">
        <v>252.3789</v>
      </c>
      <c r="L217" s="0" t="n">
        <v>0.06</v>
      </c>
      <c r="M217" s="0" t="n">
        <v>16.07</v>
      </c>
      <c r="N217" s="0" t="n">
        <v>61610</v>
      </c>
      <c r="O217" s="0" t="n">
        <v>24882</v>
      </c>
      <c r="P217" s="0" t="n">
        <v>8854</v>
      </c>
      <c r="Q217" s="1" t="n">
        <v>28.014</v>
      </c>
      <c r="R217" s="0" t="n">
        <v>3.9019</v>
      </c>
      <c r="S217" s="0" t="n">
        <v>196.569</v>
      </c>
      <c r="T217" s="0" t="n">
        <v>0.11</v>
      </c>
      <c r="U217" s="0" t="n">
        <v>12.79</v>
      </c>
      <c r="V217" s="0" t="n">
        <v>54064</v>
      </c>
      <c r="W217" s="0" t="n">
        <v>25619</v>
      </c>
      <c r="X217" s="0" t="n">
        <v>5656</v>
      </c>
      <c r="Y217" s="1" t="n">
        <v>28.0701</v>
      </c>
      <c r="Z217" s="0" t="n">
        <v>3.9097</v>
      </c>
      <c r="AA217" s="0" t="n">
        <v>104.2944</v>
      </c>
      <c r="AB217" s="0" t="n">
        <v>1.25</v>
      </c>
      <c r="AC217" s="0" t="n">
        <v>5.49</v>
      </c>
      <c r="AD217" s="0" t="n">
        <v>51911</v>
      </c>
      <c r="AE217" s="0" t="n">
        <v>15607</v>
      </c>
      <c r="AF217" s="0" t="n">
        <v>2902</v>
      </c>
      <c r="AG217" s="2" t="n">
        <v>13.6043</v>
      </c>
      <c r="AH217" s="0" t="n">
        <v>1.8949</v>
      </c>
      <c r="AI217" s="0" t="n">
        <v>452.0136</v>
      </c>
      <c r="AJ217" s="0" t="n">
        <v>0</v>
      </c>
      <c r="AK217" s="0" t="n">
        <v>21.48</v>
      </c>
      <c r="AL217" s="0" t="n">
        <v>118123</v>
      </c>
      <c r="AM217" s="0" t="n">
        <v>44556</v>
      </c>
      <c r="AN217" s="0" t="n">
        <v>13832</v>
      </c>
      <c r="AO217" s="2" t="n">
        <v>66.6677</v>
      </c>
      <c r="AP217" s="0" t="n">
        <v>9.2857</v>
      </c>
      <c r="AQ217" s="0" t="n">
        <v>726.4766</v>
      </c>
      <c r="AR217" s="0" t="n">
        <v>0</v>
      </c>
      <c r="AS217" s="0" t="n">
        <v>24.67</v>
      </c>
      <c r="AT217" s="0" t="n">
        <v>165115</v>
      </c>
      <c r="AU217" s="0" t="n">
        <v>53601</v>
      </c>
      <c r="AV217" s="0" t="n">
        <v>20738</v>
      </c>
      <c r="AW217" s="2" t="n">
        <v>70.6932</v>
      </c>
      <c r="AX217" s="0" t="n">
        <v>9.8464</v>
      </c>
      <c r="AY217" s="0" t="n">
        <v>6</v>
      </c>
      <c r="BC217" s="0" t="s">
        <v>700</v>
      </c>
    </row>
    <row r="218" customFormat="false" ht="15" hidden="false" customHeight="true" outlineLevel="0" collapsed="false">
      <c r="A218" s="0" t="s">
        <v>701</v>
      </c>
      <c r="B218" s="0" t="s">
        <v>702</v>
      </c>
      <c r="C218" s="0" t="n">
        <v>1561.159</v>
      </c>
      <c r="D218" s="0" t="n">
        <v>0</v>
      </c>
      <c r="E218" s="0" t="n">
        <v>32.07</v>
      </c>
      <c r="F218" s="0" t="n">
        <v>54399</v>
      </c>
      <c r="G218" s="0" t="n">
        <v>49585</v>
      </c>
      <c r="H218" s="0" t="n">
        <v>11307</v>
      </c>
      <c r="I218" s="1" t="n">
        <v>56.6686</v>
      </c>
      <c r="J218" s="0" t="n">
        <v>1.2447</v>
      </c>
      <c r="K218" s="0" t="n">
        <v>2363.769</v>
      </c>
      <c r="L218" s="0" t="n">
        <v>0</v>
      </c>
      <c r="M218" s="0" t="n">
        <v>61.96</v>
      </c>
      <c r="N218" s="0" t="n">
        <v>104426</v>
      </c>
      <c r="O218" s="0" t="n">
        <v>66263</v>
      </c>
      <c r="P218" s="0" t="n">
        <v>15202</v>
      </c>
      <c r="Q218" s="1" t="n">
        <v>74.6037</v>
      </c>
      <c r="R218" s="0" t="n">
        <v>1.6386</v>
      </c>
      <c r="S218" s="0" t="n">
        <v>2469.207</v>
      </c>
      <c r="T218" s="0" t="n">
        <v>0</v>
      </c>
      <c r="U218" s="0" t="n">
        <v>46.2</v>
      </c>
      <c r="V218" s="0" t="n">
        <v>43356</v>
      </c>
      <c r="W218" s="0" t="n">
        <v>37848</v>
      </c>
      <c r="X218" s="0" t="n">
        <v>11221</v>
      </c>
      <c r="Y218" s="1" t="n">
        <v>41.4691</v>
      </c>
      <c r="Z218" s="0" t="n">
        <v>0.9108</v>
      </c>
      <c r="AA218" s="0" t="n">
        <v>3401.895</v>
      </c>
      <c r="AB218" s="0" t="n">
        <v>0</v>
      </c>
      <c r="AC218" s="0" t="n">
        <v>48.91</v>
      </c>
      <c r="AD218" s="0" t="n">
        <v>87566</v>
      </c>
      <c r="AE218" s="0" t="n">
        <v>71112</v>
      </c>
      <c r="AF218" s="0" t="n">
        <v>22942</v>
      </c>
      <c r="AG218" s="2" t="n">
        <v>61.9869</v>
      </c>
      <c r="AH218" s="0" t="n">
        <v>1.3615</v>
      </c>
      <c r="AI218" s="0" t="n">
        <v>2269.267</v>
      </c>
      <c r="AJ218" s="0" t="n">
        <v>0</v>
      </c>
      <c r="AK218" s="0" t="n">
        <v>58.15</v>
      </c>
      <c r="AL218" s="0" t="n">
        <v>48552</v>
      </c>
      <c r="AM218" s="0" t="n">
        <v>31665</v>
      </c>
      <c r="AN218" s="0" t="n">
        <v>13588</v>
      </c>
      <c r="AO218" s="2" t="n">
        <v>47.3793</v>
      </c>
      <c r="AP218" s="0" t="n">
        <v>1.0407</v>
      </c>
      <c r="AQ218" s="0" t="n">
        <v>1148.307</v>
      </c>
      <c r="AR218" s="0" t="n">
        <v>0</v>
      </c>
      <c r="AS218" s="0" t="n">
        <v>53.26</v>
      </c>
      <c r="AT218" s="0" t="n">
        <v>62226</v>
      </c>
      <c r="AU218" s="0" t="n">
        <v>45388</v>
      </c>
      <c r="AV218" s="0" t="n">
        <v>10081</v>
      </c>
      <c r="AW218" s="2" t="n">
        <v>59.8613</v>
      </c>
      <c r="AX218" s="0" t="n">
        <v>1.3148</v>
      </c>
      <c r="AY218" s="0" t="n">
        <v>6</v>
      </c>
      <c r="BC218" s="0" t="s">
        <v>703</v>
      </c>
    </row>
    <row r="219" customFormat="false" ht="15" hidden="false" customHeight="true" outlineLevel="0" collapsed="false">
      <c r="A219" s="0" t="s">
        <v>704</v>
      </c>
      <c r="B219" s="0" t="s">
        <v>705</v>
      </c>
      <c r="C219" s="0" t="n">
        <v>303.5365</v>
      </c>
      <c r="D219" s="0" t="n">
        <v>0.2</v>
      </c>
      <c r="E219" s="0" t="n">
        <v>17.67</v>
      </c>
      <c r="F219" s="0" t="n">
        <v>35966</v>
      </c>
      <c r="G219" s="0" t="n">
        <v>15391</v>
      </c>
      <c r="H219" s="0" t="n">
        <v>5379</v>
      </c>
      <c r="I219" s="1" t="n">
        <v>17.5897</v>
      </c>
      <c r="J219" s="0" t="n">
        <v>1.1265</v>
      </c>
      <c r="K219" s="0" t="n">
        <v>119.0034</v>
      </c>
      <c r="L219" s="0" t="n">
        <v>0.43</v>
      </c>
      <c r="M219" s="0" t="n">
        <v>6.35</v>
      </c>
      <c r="N219" s="0" t="n">
        <v>58111</v>
      </c>
      <c r="O219" s="0" t="n">
        <v>5885</v>
      </c>
      <c r="P219" s="0" t="n">
        <v>1383</v>
      </c>
      <c r="Q219" s="1" t="n">
        <v>6.6258</v>
      </c>
      <c r="R219" s="0" t="n">
        <v>0.4243</v>
      </c>
      <c r="S219" s="0" t="n">
        <v>383.5701</v>
      </c>
      <c r="T219" s="0" t="n">
        <v>0</v>
      </c>
      <c r="U219" s="0" t="n">
        <v>24.01</v>
      </c>
      <c r="V219" s="0" t="n">
        <v>35310</v>
      </c>
      <c r="W219" s="0" t="n">
        <v>20677</v>
      </c>
      <c r="X219" s="0" t="n">
        <v>6108</v>
      </c>
      <c r="Y219" s="1" t="n">
        <v>22.6553</v>
      </c>
      <c r="Z219" s="0" t="n">
        <v>1.4509</v>
      </c>
      <c r="AA219" s="0" t="n">
        <v>67.7447</v>
      </c>
      <c r="AB219" s="0" t="n">
        <v>3.35</v>
      </c>
      <c r="AC219" s="0" t="n">
        <v>1.03</v>
      </c>
      <c r="AD219" s="0" t="n">
        <v>11093</v>
      </c>
      <c r="AE219" s="0" t="n">
        <v>26163</v>
      </c>
      <c r="AF219" s="0" t="n">
        <v>5345</v>
      </c>
      <c r="AG219" s="2" t="n">
        <v>22.8058</v>
      </c>
      <c r="AH219" s="0" t="n">
        <v>1.4606</v>
      </c>
      <c r="AI219" s="0" t="n">
        <v>248.6483</v>
      </c>
      <c r="AJ219" s="0" t="n">
        <v>0.06</v>
      </c>
      <c r="AK219" s="0" t="n">
        <v>18.18</v>
      </c>
      <c r="AL219" s="0" t="n">
        <v>147001</v>
      </c>
      <c r="AM219" s="0" t="n">
        <v>23893</v>
      </c>
      <c r="AN219" s="0" t="n">
        <v>17420</v>
      </c>
      <c r="AO219" s="2" t="n">
        <v>35.7503</v>
      </c>
      <c r="AP219" s="0" t="n">
        <v>2.2896</v>
      </c>
      <c r="AQ219" s="0" t="n">
        <v>629.4563</v>
      </c>
      <c r="AR219" s="0" t="n">
        <v>0</v>
      </c>
      <c r="AS219" s="0" t="n">
        <v>28.64</v>
      </c>
      <c r="AT219" s="0" t="n">
        <v>54951</v>
      </c>
      <c r="AU219" s="0" t="n">
        <v>24345</v>
      </c>
      <c r="AV219" s="0" t="n">
        <v>10826</v>
      </c>
      <c r="AW219" s="2" t="n">
        <v>32.1081</v>
      </c>
      <c r="AX219" s="0" t="n">
        <v>2.0563</v>
      </c>
      <c r="AY219" s="0" t="n">
        <v>6</v>
      </c>
      <c r="BC219" s="0" t="s">
        <v>706</v>
      </c>
    </row>
    <row r="220" customFormat="false" ht="15" hidden="false" customHeight="true" outlineLevel="0" collapsed="false">
      <c r="A220" s="0" t="s">
        <v>707</v>
      </c>
      <c r="B220" s="0" t="s">
        <v>708</v>
      </c>
      <c r="C220" s="0" t="n">
        <v>1443.213</v>
      </c>
      <c r="D220" s="0" t="n">
        <v>0</v>
      </c>
      <c r="E220" s="0" t="n">
        <v>37.36</v>
      </c>
      <c r="F220" s="0" t="n">
        <v>160904</v>
      </c>
      <c r="G220" s="0" t="n">
        <v>36777</v>
      </c>
      <c r="H220" s="0" t="n">
        <v>29652</v>
      </c>
      <c r="I220" s="1" t="n">
        <v>42.0309</v>
      </c>
      <c r="J220" s="0" t="n">
        <v>3.3685</v>
      </c>
      <c r="K220" s="0" t="n">
        <v>1219.412</v>
      </c>
      <c r="L220" s="0" t="n">
        <v>0</v>
      </c>
      <c r="M220" s="0" t="n">
        <v>49.18</v>
      </c>
      <c r="N220" s="0" t="n">
        <v>207827</v>
      </c>
      <c r="O220" s="0" t="n">
        <v>39450</v>
      </c>
      <c r="P220" s="0" t="n">
        <v>40059</v>
      </c>
      <c r="Q220" s="1" t="n">
        <v>44.4157</v>
      </c>
      <c r="R220" s="0" t="n">
        <v>3.5596</v>
      </c>
      <c r="S220" s="0" t="n">
        <v>1542.728</v>
      </c>
      <c r="T220" s="0" t="n">
        <v>0</v>
      </c>
      <c r="U220" s="0" t="n">
        <v>46.2</v>
      </c>
      <c r="V220" s="0" t="n">
        <v>168258</v>
      </c>
      <c r="W220" s="0" t="n">
        <v>37733</v>
      </c>
      <c r="X220" s="0" t="n">
        <v>33626</v>
      </c>
      <c r="Y220" s="1" t="n">
        <v>41.3431</v>
      </c>
      <c r="Z220" s="0" t="n">
        <v>3.3133</v>
      </c>
      <c r="AA220" s="0" t="n">
        <v>2714.759</v>
      </c>
      <c r="AB220" s="0" t="n">
        <v>0</v>
      </c>
      <c r="AC220" s="0" t="n">
        <v>51.63</v>
      </c>
      <c r="AD220" s="0" t="n">
        <v>371523</v>
      </c>
      <c r="AE220" s="0" t="n">
        <v>66396</v>
      </c>
      <c r="AF220" s="0" t="n">
        <v>80740</v>
      </c>
      <c r="AG220" s="2" t="n">
        <v>57.8761</v>
      </c>
      <c r="AH220" s="0" t="n">
        <v>4.6383</v>
      </c>
      <c r="AI220" s="0" t="n">
        <v>1960.485</v>
      </c>
      <c r="AJ220" s="0" t="n">
        <v>0</v>
      </c>
      <c r="AK220" s="0" t="n">
        <v>45.79</v>
      </c>
      <c r="AL220" s="0" t="n">
        <v>274347</v>
      </c>
      <c r="AM220" s="0" t="n">
        <v>56340</v>
      </c>
      <c r="AN220" s="0" t="n">
        <v>54135</v>
      </c>
      <c r="AO220" s="2" t="n">
        <v>84.2997</v>
      </c>
      <c r="AP220" s="0" t="n">
        <v>6.756</v>
      </c>
      <c r="AQ220" s="0" t="n">
        <v>2206.918</v>
      </c>
      <c r="AR220" s="0" t="n">
        <v>0</v>
      </c>
      <c r="AS220" s="0" t="n">
        <v>52.17</v>
      </c>
      <c r="AT220" s="0" t="n">
        <v>250576</v>
      </c>
      <c r="AU220" s="0" t="n">
        <v>48036</v>
      </c>
      <c r="AV220" s="0" t="n">
        <v>55764</v>
      </c>
      <c r="AW220" s="2" t="n">
        <v>63.3536</v>
      </c>
      <c r="AX220" s="0" t="n">
        <v>5.0773</v>
      </c>
      <c r="AY220" s="0" t="n">
        <v>6</v>
      </c>
      <c r="BC220" s="0" t="s">
        <v>709</v>
      </c>
    </row>
    <row r="221" customFormat="false" ht="15" hidden="false" customHeight="true" outlineLevel="0" collapsed="false">
      <c r="A221" s="0" t="s">
        <v>710</v>
      </c>
      <c r="B221" s="0" t="s">
        <v>711</v>
      </c>
      <c r="C221" s="0" t="n">
        <v>281.6856</v>
      </c>
      <c r="D221" s="0" t="n">
        <v>0.2</v>
      </c>
      <c r="E221" s="0" t="n">
        <v>22.94</v>
      </c>
      <c r="F221" s="0" t="n">
        <v>89489</v>
      </c>
      <c r="G221" s="0" t="n">
        <v>72137</v>
      </c>
      <c r="H221" s="0" t="n">
        <v>3646</v>
      </c>
      <c r="I221" s="1" t="n">
        <v>82.4423</v>
      </c>
      <c r="J221" s="0" t="n">
        <v>4.5185</v>
      </c>
      <c r="K221" s="0" t="n">
        <v>490.2517</v>
      </c>
      <c r="L221" s="0" t="n">
        <v>0</v>
      </c>
      <c r="M221" s="0" t="n">
        <v>33.33</v>
      </c>
      <c r="N221" s="0" t="n">
        <v>28856</v>
      </c>
      <c r="O221" s="0" t="n">
        <v>17727</v>
      </c>
      <c r="P221" s="0" t="n">
        <v>5328</v>
      </c>
      <c r="Q221" s="1" t="n">
        <v>19.9583</v>
      </c>
      <c r="R221" s="0" t="n">
        <v>1.0939</v>
      </c>
      <c r="S221" s="0" t="n">
        <v>914.4982</v>
      </c>
      <c r="T221" s="0" t="n">
        <v>0</v>
      </c>
      <c r="U221" s="0" t="n">
        <v>28.43</v>
      </c>
      <c r="V221" s="0" t="n">
        <v>45933</v>
      </c>
      <c r="W221" s="0" t="n">
        <v>21337</v>
      </c>
      <c r="X221" s="0" t="n">
        <v>7652</v>
      </c>
      <c r="Y221" s="1" t="n">
        <v>23.3784</v>
      </c>
      <c r="Z221" s="0" t="n">
        <v>1.2813</v>
      </c>
      <c r="AA221" s="0" t="n">
        <v>1964.797</v>
      </c>
      <c r="AB221" s="0" t="n">
        <v>0</v>
      </c>
      <c r="AC221" s="0" t="n">
        <v>42.35</v>
      </c>
      <c r="AD221" s="0" t="n">
        <v>78677</v>
      </c>
      <c r="AE221" s="0" t="n">
        <v>47154</v>
      </c>
      <c r="AF221" s="0" t="n">
        <v>16940</v>
      </c>
      <c r="AG221" s="2" t="n">
        <v>41.1032</v>
      </c>
      <c r="AH221" s="0" t="n">
        <v>2.2528</v>
      </c>
      <c r="AI221" s="0" t="n">
        <v>678.1086</v>
      </c>
      <c r="AJ221" s="0" t="n">
        <v>0</v>
      </c>
      <c r="AK221" s="0" t="n">
        <v>21.18</v>
      </c>
      <c r="AL221" s="0" t="n">
        <v>19206</v>
      </c>
      <c r="AM221" s="0" t="n">
        <v>13171</v>
      </c>
      <c r="AN221" s="0" t="n">
        <v>3810</v>
      </c>
      <c r="AO221" s="2" t="n">
        <v>19.7073</v>
      </c>
      <c r="AP221" s="0" t="n">
        <v>1.0801</v>
      </c>
      <c r="AQ221" s="0" t="n">
        <v>1018.126</v>
      </c>
      <c r="AR221" s="0" t="n">
        <v>0</v>
      </c>
      <c r="AS221" s="0" t="n">
        <v>32.35</v>
      </c>
      <c r="AT221" s="0" t="n">
        <v>55347</v>
      </c>
      <c r="AU221" s="0" t="n">
        <v>24455</v>
      </c>
      <c r="AV221" s="0" t="n">
        <v>9821</v>
      </c>
      <c r="AW221" s="2" t="n">
        <v>32.2532</v>
      </c>
      <c r="AX221" s="0" t="n">
        <v>1.7677</v>
      </c>
      <c r="AY221" s="0" t="n">
        <v>6</v>
      </c>
      <c r="BC221" s="0" t="s">
        <v>712</v>
      </c>
    </row>
    <row r="222" customFormat="false" ht="15" hidden="false" customHeight="true" outlineLevel="0" collapsed="false">
      <c r="A222" s="0" t="s">
        <v>713</v>
      </c>
      <c r="B222" s="0" t="s">
        <v>714</v>
      </c>
      <c r="C222" s="0" t="n">
        <v>1591.273</v>
      </c>
      <c r="D222" s="0" t="n">
        <v>0</v>
      </c>
      <c r="E222" s="0" t="n">
        <v>38.61</v>
      </c>
      <c r="F222" s="0" t="n">
        <v>214356</v>
      </c>
      <c r="G222" s="0" t="n">
        <v>56486</v>
      </c>
      <c r="H222" s="0" t="n">
        <v>28211</v>
      </c>
      <c r="I222" s="1" t="n">
        <v>64.5554</v>
      </c>
      <c r="J222" s="0" t="n">
        <v>3.4817</v>
      </c>
      <c r="K222" s="0" t="n">
        <v>2841.956</v>
      </c>
      <c r="L222" s="0" t="n">
        <v>0</v>
      </c>
      <c r="M222" s="0" t="n">
        <v>33.54</v>
      </c>
      <c r="N222" s="0" t="n">
        <v>233957</v>
      </c>
      <c r="O222" s="0" t="n">
        <v>61136</v>
      </c>
      <c r="P222" s="0" t="n">
        <v>35172</v>
      </c>
      <c r="Q222" s="1" t="n">
        <v>68.8313</v>
      </c>
      <c r="R222" s="0" t="n">
        <v>3.7123</v>
      </c>
      <c r="S222" s="0" t="n">
        <v>2256.834</v>
      </c>
      <c r="T222" s="0" t="n">
        <v>0</v>
      </c>
      <c r="U222" s="0" t="n">
        <v>36.5</v>
      </c>
      <c r="V222" s="0" t="n">
        <v>186970</v>
      </c>
      <c r="W222" s="0" t="n">
        <v>50841</v>
      </c>
      <c r="X222" s="0" t="n">
        <v>31428</v>
      </c>
      <c r="Y222" s="1" t="n">
        <v>55.7052</v>
      </c>
      <c r="Z222" s="0" t="n">
        <v>3.0044</v>
      </c>
      <c r="AA222" s="0" t="n">
        <v>1395.237</v>
      </c>
      <c r="AB222" s="0" t="n">
        <v>0</v>
      </c>
      <c r="AC222" s="0" t="n">
        <v>35.02</v>
      </c>
      <c r="AD222" s="0" t="n">
        <v>186845</v>
      </c>
      <c r="AE222" s="0" t="n">
        <v>56054</v>
      </c>
      <c r="AF222" s="0" t="n">
        <v>29323</v>
      </c>
      <c r="AG222" s="2" t="n">
        <v>48.8612</v>
      </c>
      <c r="AH222" s="0" t="n">
        <v>2.6353</v>
      </c>
      <c r="AI222" s="0" t="n">
        <v>1427.304</v>
      </c>
      <c r="AJ222" s="0" t="n">
        <v>0</v>
      </c>
      <c r="AK222" s="0" t="n">
        <v>25.53</v>
      </c>
      <c r="AL222" s="0" t="n">
        <v>155552</v>
      </c>
      <c r="AM222" s="0" t="n">
        <v>50826</v>
      </c>
      <c r="AN222" s="0" t="n">
        <v>21564</v>
      </c>
      <c r="AO222" s="2" t="n">
        <v>76.0493</v>
      </c>
      <c r="AP222" s="0" t="n">
        <v>4.1016</v>
      </c>
      <c r="AQ222" s="0" t="n">
        <v>1682.521</v>
      </c>
      <c r="AR222" s="0" t="n">
        <v>0</v>
      </c>
      <c r="AS222" s="0" t="n">
        <v>31.43</v>
      </c>
      <c r="AT222" s="0" t="n">
        <v>166517</v>
      </c>
      <c r="AU222" s="0" t="n">
        <v>63063</v>
      </c>
      <c r="AV222" s="0" t="n">
        <v>27869</v>
      </c>
      <c r="AW222" s="2" t="n">
        <v>83.1724</v>
      </c>
      <c r="AX222" s="0" t="n">
        <v>4.4858</v>
      </c>
      <c r="AY222" s="0" t="n">
        <v>6</v>
      </c>
      <c r="BC222" s="0" t="s">
        <v>715</v>
      </c>
    </row>
    <row r="223" customFormat="false" ht="15" hidden="false" customHeight="true" outlineLevel="0" collapsed="false">
      <c r="A223" s="0" t="s">
        <v>716</v>
      </c>
      <c r="B223" s="0" t="s">
        <v>717</v>
      </c>
      <c r="C223" s="0" t="n">
        <v>2245.206</v>
      </c>
      <c r="D223" s="0" t="n">
        <v>0</v>
      </c>
      <c r="E223" s="0" t="n">
        <v>16.35</v>
      </c>
      <c r="F223" s="0" t="n">
        <v>293673</v>
      </c>
      <c r="G223" s="0" t="n">
        <v>0</v>
      </c>
      <c r="H223" s="0" t="n">
        <v>135834</v>
      </c>
      <c r="I223" s="1" t="s">
        <v>60</v>
      </c>
      <c r="J223" s="0" t="s">
        <v>60</v>
      </c>
      <c r="K223" s="0" t="n">
        <v>2297.753</v>
      </c>
      <c r="L223" s="0" t="n">
        <v>0</v>
      </c>
      <c r="M223" s="0" t="n">
        <v>16.35</v>
      </c>
      <c r="N223" s="0" t="n">
        <v>331545</v>
      </c>
      <c r="O223" s="0" t="n">
        <v>0</v>
      </c>
      <c r="P223" s="0" t="n">
        <v>144989</v>
      </c>
      <c r="Q223" s="1" t="s">
        <v>60</v>
      </c>
      <c r="R223" s="0" t="s">
        <v>60</v>
      </c>
      <c r="S223" s="0" t="n">
        <v>1892.187</v>
      </c>
      <c r="T223" s="0" t="n">
        <v>0</v>
      </c>
      <c r="U223" s="0" t="n">
        <v>16.35</v>
      </c>
      <c r="V223" s="0" t="n">
        <v>358016</v>
      </c>
      <c r="W223" s="0" t="n">
        <v>0</v>
      </c>
      <c r="X223" s="0" t="n">
        <v>134572</v>
      </c>
      <c r="Y223" s="1" t="s">
        <v>60</v>
      </c>
      <c r="Z223" s="0" t="s">
        <v>60</v>
      </c>
      <c r="AA223" s="0" t="n">
        <v>1508.589</v>
      </c>
      <c r="AB223" s="0" t="n">
        <v>0</v>
      </c>
      <c r="AC223" s="0" t="n">
        <v>16.35</v>
      </c>
      <c r="AD223" s="0" t="n">
        <v>271539</v>
      </c>
      <c r="AE223" s="0" t="n">
        <v>0</v>
      </c>
      <c r="AF223" s="0" t="n">
        <v>94644</v>
      </c>
      <c r="AG223" s="2" t="s">
        <v>60</v>
      </c>
      <c r="AH223" s="0" t="s">
        <v>60</v>
      </c>
      <c r="AI223" s="0" t="n">
        <v>2572.729</v>
      </c>
      <c r="AJ223" s="0" t="n">
        <v>0</v>
      </c>
      <c r="AK223" s="0" t="n">
        <v>16.35</v>
      </c>
      <c r="AL223" s="0" t="n">
        <v>320842</v>
      </c>
      <c r="AM223" s="0" t="n">
        <v>0</v>
      </c>
      <c r="AN223" s="0" t="n">
        <v>189019</v>
      </c>
      <c r="AO223" s="2" t="s">
        <v>60</v>
      </c>
      <c r="AP223" s="0" t="s">
        <v>60</v>
      </c>
      <c r="AQ223" s="0" t="n">
        <v>2745.151</v>
      </c>
      <c r="AR223" s="0" t="n">
        <v>0</v>
      </c>
      <c r="AS223" s="0" t="n">
        <v>36.24</v>
      </c>
      <c r="AT223" s="0" t="n">
        <v>347765</v>
      </c>
      <c r="AU223" s="0" t="n">
        <v>0</v>
      </c>
      <c r="AV223" s="0" t="n">
        <v>163855</v>
      </c>
      <c r="AW223" s="2" t="s">
        <v>60</v>
      </c>
      <c r="AX223" s="0" t="s">
        <v>60</v>
      </c>
      <c r="AY223" s="0" t="n">
        <v>6</v>
      </c>
      <c r="BC223" s="0" t="s">
        <v>718</v>
      </c>
    </row>
    <row r="224" customFormat="false" ht="15" hidden="false" customHeight="true" outlineLevel="0" collapsed="false">
      <c r="A224" s="0" t="s">
        <v>719</v>
      </c>
      <c r="B224" s="0" t="s">
        <v>720</v>
      </c>
      <c r="C224" s="0" t="n">
        <v>6815.214</v>
      </c>
      <c r="D224" s="0" t="n">
        <v>0</v>
      </c>
      <c r="E224" s="0" t="n">
        <v>30.77</v>
      </c>
      <c r="F224" s="0" t="n">
        <v>356619</v>
      </c>
      <c r="G224" s="0" t="n">
        <v>0</v>
      </c>
      <c r="H224" s="0" t="n">
        <v>181921</v>
      </c>
      <c r="I224" s="1" t="s">
        <v>60</v>
      </c>
      <c r="J224" s="0" t="s">
        <v>60</v>
      </c>
      <c r="K224" s="0" t="n">
        <v>7039.197</v>
      </c>
      <c r="L224" s="0" t="n">
        <v>0</v>
      </c>
      <c r="M224" s="0" t="n">
        <v>34.62</v>
      </c>
      <c r="N224" s="0" t="n">
        <v>239049</v>
      </c>
      <c r="O224" s="0" t="n">
        <v>0</v>
      </c>
      <c r="P224" s="0" t="n">
        <v>149242</v>
      </c>
      <c r="Q224" s="1" t="s">
        <v>60</v>
      </c>
      <c r="R224" s="0" t="s">
        <v>60</v>
      </c>
      <c r="S224" s="0" t="n">
        <v>2711.219</v>
      </c>
      <c r="T224" s="0" t="n">
        <v>0</v>
      </c>
      <c r="U224" s="0" t="n">
        <v>40</v>
      </c>
      <c r="V224" s="0" t="n">
        <v>366281</v>
      </c>
      <c r="W224" s="0" t="n">
        <v>0</v>
      </c>
      <c r="X224" s="0" t="n">
        <v>130156</v>
      </c>
      <c r="Y224" s="1" t="s">
        <v>60</v>
      </c>
      <c r="Z224" s="0" t="s">
        <v>60</v>
      </c>
      <c r="AA224" s="0" t="n">
        <v>6212.698</v>
      </c>
      <c r="AB224" s="0" t="n">
        <v>0</v>
      </c>
      <c r="AC224" s="0" t="n">
        <v>26.15</v>
      </c>
      <c r="AD224" s="0" t="n">
        <v>206222</v>
      </c>
      <c r="AE224" s="0" t="n">
        <v>0</v>
      </c>
      <c r="AF224" s="0" t="n">
        <v>116398</v>
      </c>
      <c r="AG224" s="2" t="s">
        <v>60</v>
      </c>
      <c r="AH224" s="0" t="s">
        <v>60</v>
      </c>
      <c r="AI224" s="0" t="n">
        <v>3162.352</v>
      </c>
      <c r="AJ224" s="0" t="n">
        <v>0</v>
      </c>
      <c r="AK224" s="0" t="n">
        <v>40</v>
      </c>
      <c r="AL224" s="0" t="n">
        <v>285385</v>
      </c>
      <c r="AM224" s="0" t="n">
        <v>0</v>
      </c>
      <c r="AN224" s="0" t="n">
        <v>172833</v>
      </c>
      <c r="AO224" s="2" t="s">
        <v>60</v>
      </c>
      <c r="AP224" s="0" t="s">
        <v>60</v>
      </c>
      <c r="AQ224" s="0" t="n">
        <v>6427.734</v>
      </c>
      <c r="AR224" s="0" t="n">
        <v>0</v>
      </c>
      <c r="AS224" s="0" t="n">
        <v>34.62</v>
      </c>
      <c r="AT224" s="0" t="n">
        <v>474795</v>
      </c>
      <c r="AU224" s="0" t="n">
        <v>0</v>
      </c>
      <c r="AV224" s="0" t="n">
        <v>302055</v>
      </c>
      <c r="AW224" s="2" t="s">
        <v>60</v>
      </c>
      <c r="AX224" s="0" t="s">
        <v>60</v>
      </c>
      <c r="AY224" s="0" t="n">
        <v>6</v>
      </c>
      <c r="BC224" s="0" t="s">
        <v>721</v>
      </c>
    </row>
    <row r="225" customFormat="false" ht="15" hidden="false" customHeight="true" outlineLevel="0" collapsed="false">
      <c r="A225" s="0" t="s">
        <v>722</v>
      </c>
      <c r="B225" s="0" t="s">
        <v>723</v>
      </c>
      <c r="C225" s="0" t="n">
        <v>16860.09</v>
      </c>
      <c r="D225" s="0" t="n">
        <v>0</v>
      </c>
      <c r="E225" s="0" t="n">
        <v>62.96</v>
      </c>
      <c r="F225" s="0" t="n">
        <v>398022</v>
      </c>
      <c r="G225" s="0" t="n">
        <v>165726</v>
      </c>
      <c r="H225" s="0" t="n">
        <v>118753</v>
      </c>
      <c r="I225" s="1" t="n">
        <v>189.4011</v>
      </c>
      <c r="J225" s="0" t="n">
        <v>2.852</v>
      </c>
      <c r="K225" s="0" t="n">
        <v>13652.89</v>
      </c>
      <c r="L225" s="0" t="n">
        <v>0</v>
      </c>
      <c r="M225" s="0" t="n">
        <v>62.96</v>
      </c>
      <c r="N225" s="0" t="n">
        <v>406848</v>
      </c>
      <c r="O225" s="0" t="n">
        <v>167530</v>
      </c>
      <c r="P225" s="0" t="n">
        <v>123243</v>
      </c>
      <c r="Q225" s="1" t="n">
        <v>188.6174</v>
      </c>
      <c r="R225" s="0" t="n">
        <v>2.8402</v>
      </c>
      <c r="S225" s="0" t="n">
        <v>11456.99</v>
      </c>
      <c r="T225" s="0" t="n">
        <v>0</v>
      </c>
      <c r="U225" s="0" t="n">
        <v>62.96</v>
      </c>
      <c r="V225" s="0" t="n">
        <v>368924</v>
      </c>
      <c r="W225" s="0" t="n">
        <v>149479</v>
      </c>
      <c r="X225" s="0" t="n">
        <v>94014</v>
      </c>
      <c r="Y225" s="1" t="n">
        <v>163.7803</v>
      </c>
      <c r="Z225" s="0" t="n">
        <v>2.4662</v>
      </c>
      <c r="AA225" s="0" t="n">
        <v>6983.574</v>
      </c>
      <c r="AB225" s="0" t="n">
        <v>0</v>
      </c>
      <c r="AC225" s="0" t="n">
        <v>62.96</v>
      </c>
      <c r="AD225" s="0" t="n">
        <v>194827</v>
      </c>
      <c r="AE225" s="0" t="n">
        <v>87323</v>
      </c>
      <c r="AF225" s="0" t="n">
        <v>43344</v>
      </c>
      <c r="AG225" s="2" t="n">
        <v>76.1177</v>
      </c>
      <c r="AH225" s="0" t="n">
        <v>1.1462</v>
      </c>
      <c r="AI225" s="0" t="n">
        <v>14388.55</v>
      </c>
      <c r="AJ225" s="0" t="n">
        <v>0</v>
      </c>
      <c r="AK225" s="0" t="n">
        <v>62.96</v>
      </c>
      <c r="AL225" s="0" t="n">
        <v>338676</v>
      </c>
      <c r="AM225" s="0" t="n">
        <v>139467</v>
      </c>
      <c r="AN225" s="0" t="n">
        <v>79773</v>
      </c>
      <c r="AO225" s="2" t="n">
        <v>208.6798</v>
      </c>
      <c r="AP225" s="0" t="n">
        <v>3.1423</v>
      </c>
      <c r="AQ225" s="0" t="n">
        <v>9461.415</v>
      </c>
      <c r="AR225" s="0" t="n">
        <v>0</v>
      </c>
      <c r="AS225" s="0" t="n">
        <v>62.96</v>
      </c>
      <c r="AT225" s="0" t="n">
        <v>387105</v>
      </c>
      <c r="AU225" s="0" t="n">
        <v>163619</v>
      </c>
      <c r="AV225" s="0" t="n">
        <v>102002</v>
      </c>
      <c r="AW225" s="2" t="n">
        <v>215.7936</v>
      </c>
      <c r="AX225" s="0" t="n">
        <v>3.2494</v>
      </c>
      <c r="AY225" s="0" t="n">
        <v>6</v>
      </c>
      <c r="BC225" s="0" t="s">
        <v>724</v>
      </c>
    </row>
    <row r="226" customFormat="false" ht="15" hidden="false" customHeight="true" outlineLevel="0" collapsed="false">
      <c r="A226" s="0" t="s">
        <v>725</v>
      </c>
      <c r="B226" s="0" t="s">
        <v>726</v>
      </c>
      <c r="C226" s="0" t="n">
        <v>259.3741</v>
      </c>
      <c r="D226" s="0" t="n">
        <v>0.19</v>
      </c>
      <c r="E226" s="0" t="n">
        <v>15.62</v>
      </c>
      <c r="F226" s="0" t="n">
        <v>19354</v>
      </c>
      <c r="G226" s="0" t="n">
        <v>14208</v>
      </c>
      <c r="H226" s="0" t="n">
        <v>3673</v>
      </c>
      <c r="I226" s="1" t="n">
        <v>16.2377</v>
      </c>
      <c r="J226" s="0" t="n">
        <v>1.1858</v>
      </c>
      <c r="K226" s="0" t="n">
        <v>226.2347</v>
      </c>
      <c r="L226" s="0" t="n">
        <v>0.06</v>
      </c>
      <c r="M226" s="0" t="n">
        <v>16.52</v>
      </c>
      <c r="N226" s="0" t="n">
        <v>96716</v>
      </c>
      <c r="O226" s="0" t="n">
        <v>7714</v>
      </c>
      <c r="P226" s="0" t="n">
        <v>3234</v>
      </c>
      <c r="Q226" s="1" t="n">
        <v>8.685</v>
      </c>
      <c r="R226" s="0" t="n">
        <v>0.6342</v>
      </c>
      <c r="S226" s="0" t="n">
        <v>253.9417</v>
      </c>
      <c r="T226" s="0" t="n">
        <v>0.12</v>
      </c>
      <c r="U226" s="0" t="n">
        <v>15.02</v>
      </c>
      <c r="V226" s="0" t="n">
        <v>29646</v>
      </c>
      <c r="W226" s="0" t="n">
        <v>4978</v>
      </c>
      <c r="X226" s="0" t="n">
        <v>4126</v>
      </c>
      <c r="Y226" s="1" t="n">
        <v>5.4543</v>
      </c>
      <c r="Z226" s="0" t="n">
        <v>0.3983</v>
      </c>
      <c r="AA226" s="0" t="n">
        <v>318.5076</v>
      </c>
      <c r="AB226" s="0" t="n">
        <v>0</v>
      </c>
      <c r="AC226" s="0" t="n">
        <v>22.37</v>
      </c>
      <c r="AD226" s="0" t="n">
        <v>131680</v>
      </c>
      <c r="AE226" s="0" t="n">
        <v>15982</v>
      </c>
      <c r="AF226" s="0" t="n">
        <v>9005</v>
      </c>
      <c r="AG226" s="2" t="n">
        <v>13.9312</v>
      </c>
      <c r="AH226" s="0" t="n">
        <v>1.0174</v>
      </c>
      <c r="AI226" s="0" t="n">
        <v>196.9384</v>
      </c>
      <c r="AJ226" s="0" t="n">
        <v>0.06</v>
      </c>
      <c r="AK226" s="0" t="n">
        <v>12.91</v>
      </c>
      <c r="AL226" s="0" t="n">
        <v>25691</v>
      </c>
      <c r="AM226" s="0" t="n">
        <v>16013</v>
      </c>
      <c r="AN226" s="0" t="n">
        <v>6379</v>
      </c>
      <c r="AO226" s="2" t="n">
        <v>23.9597</v>
      </c>
      <c r="AP226" s="0" t="n">
        <v>1.7497</v>
      </c>
      <c r="AQ226" s="0" t="n">
        <v>164.54</v>
      </c>
      <c r="AR226" s="0" t="n">
        <v>0.41</v>
      </c>
      <c r="AS226" s="0" t="n">
        <v>8.86</v>
      </c>
      <c r="AT226" s="0" t="n">
        <v>23776</v>
      </c>
      <c r="AU226" s="0" t="n">
        <v>15592</v>
      </c>
      <c r="AV226" s="0" t="n">
        <v>6630</v>
      </c>
      <c r="AW226" s="2" t="n">
        <v>20.564</v>
      </c>
      <c r="AX226" s="0" t="n">
        <v>1.5017</v>
      </c>
      <c r="AY226" s="0" t="n">
        <v>6</v>
      </c>
      <c r="BC226" s="0" t="s">
        <v>727</v>
      </c>
    </row>
    <row r="227" customFormat="false" ht="15" hidden="false" customHeight="true" outlineLevel="0" collapsed="false">
      <c r="A227" s="0" t="s">
        <v>728</v>
      </c>
      <c r="B227" s="0" t="s">
        <v>729</v>
      </c>
      <c r="C227" s="0" t="n">
        <v>1004.457</v>
      </c>
      <c r="D227" s="0" t="n">
        <v>0</v>
      </c>
      <c r="E227" s="0" t="n">
        <v>39.34</v>
      </c>
      <c r="F227" s="0" t="n">
        <v>172720</v>
      </c>
      <c r="G227" s="0" t="n">
        <v>56850</v>
      </c>
      <c r="H227" s="0" t="n">
        <v>37415</v>
      </c>
      <c r="I227" s="1" t="n">
        <v>64.9714</v>
      </c>
      <c r="J227" s="0" t="n">
        <v>4.8843</v>
      </c>
      <c r="K227" s="0" t="n">
        <v>712.9365</v>
      </c>
      <c r="L227" s="0" t="n">
        <v>0</v>
      </c>
      <c r="M227" s="0" t="n">
        <v>40.54</v>
      </c>
      <c r="N227" s="0" t="n">
        <v>150918</v>
      </c>
      <c r="O227" s="0" t="n">
        <v>57905</v>
      </c>
      <c r="P227" s="0" t="n">
        <v>35987</v>
      </c>
      <c r="Q227" s="1" t="n">
        <v>65.1937</v>
      </c>
      <c r="R227" s="0" t="n">
        <v>4.901</v>
      </c>
      <c r="S227" s="0" t="n">
        <v>742.2427</v>
      </c>
      <c r="T227" s="0" t="n">
        <v>0</v>
      </c>
      <c r="U227" s="0" t="n">
        <v>35.17</v>
      </c>
      <c r="V227" s="0" t="n">
        <v>112055</v>
      </c>
      <c r="W227" s="0" t="n">
        <v>47294</v>
      </c>
      <c r="X227" s="0" t="n">
        <v>24704</v>
      </c>
      <c r="Y227" s="1" t="n">
        <v>51.8188</v>
      </c>
      <c r="Z227" s="0" t="n">
        <v>3.8956</v>
      </c>
      <c r="AA227" s="0" t="n">
        <v>168.2817</v>
      </c>
      <c r="AB227" s="0" t="n">
        <v>0.39</v>
      </c>
      <c r="AC227" s="0" t="n">
        <v>14.46</v>
      </c>
      <c r="AD227" s="0" t="n">
        <v>100241</v>
      </c>
      <c r="AE227" s="0" t="n">
        <v>34099</v>
      </c>
      <c r="AF227" s="0" t="n">
        <v>18424</v>
      </c>
      <c r="AG227" s="2" t="n">
        <v>29.7234</v>
      </c>
      <c r="AH227" s="0" t="n">
        <v>2.2345</v>
      </c>
      <c r="AI227" s="0" t="n">
        <v>461.0402</v>
      </c>
      <c r="AJ227" s="0" t="n">
        <v>0</v>
      </c>
      <c r="AK227" s="0" t="n">
        <v>18.33</v>
      </c>
      <c r="AL227" s="0" t="n">
        <v>84976</v>
      </c>
      <c r="AM227" s="0" t="n">
        <v>51097</v>
      </c>
      <c r="AN227" s="0" t="n">
        <v>23849</v>
      </c>
      <c r="AO227" s="2" t="n">
        <v>76.4547</v>
      </c>
      <c r="AP227" s="0" t="n">
        <v>5.7476</v>
      </c>
      <c r="AQ227" s="0" t="n">
        <v>543.5334</v>
      </c>
      <c r="AR227" s="0" t="n">
        <v>0</v>
      </c>
      <c r="AS227" s="0" t="n">
        <v>27.87</v>
      </c>
      <c r="AT227" s="0" t="n">
        <v>115617</v>
      </c>
      <c r="AU227" s="0" t="n">
        <v>65176</v>
      </c>
      <c r="AV227" s="0" t="n">
        <v>28370</v>
      </c>
      <c r="AW227" s="2" t="n">
        <v>85.9592</v>
      </c>
      <c r="AX227" s="0" t="n">
        <v>6.4621</v>
      </c>
      <c r="AY227" s="0" t="n">
        <v>6</v>
      </c>
      <c r="BC227" s="0" t="s">
        <v>730</v>
      </c>
    </row>
    <row r="228" customFormat="false" ht="15" hidden="false" customHeight="true" outlineLevel="0" collapsed="false">
      <c r="A228" s="0" t="s">
        <v>731</v>
      </c>
      <c r="B228" s="0" t="s">
        <v>732</v>
      </c>
      <c r="C228" s="0" t="n">
        <v>2037.933</v>
      </c>
      <c r="D228" s="0" t="n">
        <v>0</v>
      </c>
      <c r="E228" s="0" t="n">
        <v>36.72</v>
      </c>
      <c r="F228" s="0" t="n">
        <v>178343</v>
      </c>
      <c r="G228" s="0" t="n">
        <v>56667.21</v>
      </c>
      <c r="H228" s="0" t="n">
        <v>35164</v>
      </c>
      <c r="I228" s="1" t="n">
        <v>64.7625</v>
      </c>
      <c r="J228" s="0" t="n">
        <v>2.6508</v>
      </c>
      <c r="K228" s="0" t="n">
        <v>3574.969</v>
      </c>
      <c r="L228" s="0" t="n">
        <v>0</v>
      </c>
      <c r="M228" s="0" t="n">
        <v>39.27</v>
      </c>
      <c r="N228" s="0" t="n">
        <v>242668</v>
      </c>
      <c r="O228" s="0" t="n">
        <v>61477.96</v>
      </c>
      <c r="P228" s="0" t="n">
        <v>62326</v>
      </c>
      <c r="Q228" s="1" t="n">
        <v>69.2164</v>
      </c>
      <c r="R228" s="0" t="n">
        <v>2.8331</v>
      </c>
      <c r="S228" s="0" t="n">
        <v>2527.42</v>
      </c>
      <c r="T228" s="0" t="n">
        <v>0</v>
      </c>
      <c r="U228" s="0" t="n">
        <v>25.42</v>
      </c>
      <c r="V228" s="0" t="n">
        <v>138463</v>
      </c>
      <c r="W228" s="0" t="n">
        <v>41668.65</v>
      </c>
      <c r="X228" s="0" t="n">
        <v>39505</v>
      </c>
      <c r="Y228" s="1" t="n">
        <v>45.6553</v>
      </c>
      <c r="Z228" s="0" t="n">
        <v>1.8687</v>
      </c>
      <c r="AA228" s="0" t="n">
        <v>4210.229</v>
      </c>
      <c r="AB228" s="0" t="n">
        <v>0</v>
      </c>
      <c r="AC228" s="0" t="n">
        <v>40.96</v>
      </c>
      <c r="AD228" s="0" t="n">
        <v>282542</v>
      </c>
      <c r="AE228" s="0" t="n">
        <v>75658.16</v>
      </c>
      <c r="AF228" s="0" t="n">
        <v>101118</v>
      </c>
      <c r="AG228" s="2" t="n">
        <v>65.9497</v>
      </c>
      <c r="AH228" s="0" t="n">
        <v>2.6994</v>
      </c>
      <c r="AI228" s="0" t="n">
        <v>2802.353</v>
      </c>
      <c r="AJ228" s="0" t="n">
        <v>0</v>
      </c>
      <c r="AK228" s="0" t="n">
        <v>39.83</v>
      </c>
      <c r="AL228" s="0" t="n">
        <v>221060</v>
      </c>
      <c r="AM228" s="0" t="n">
        <v>67131.48</v>
      </c>
      <c r="AN228" s="0" t="n">
        <v>68483</v>
      </c>
      <c r="AO228" s="2" t="n">
        <v>100.4466</v>
      </c>
      <c r="AP228" s="0" t="n">
        <v>4.1114</v>
      </c>
      <c r="AQ228" s="0" t="n">
        <v>2773.75</v>
      </c>
      <c r="AR228" s="0" t="n">
        <v>0</v>
      </c>
      <c r="AS228" s="0" t="n">
        <v>35.59</v>
      </c>
      <c r="AT228" s="0" t="n">
        <v>226977</v>
      </c>
      <c r="AU228" s="0" t="n">
        <v>61781.39</v>
      </c>
      <c r="AV228" s="0" t="n">
        <v>67362</v>
      </c>
      <c r="AW228" s="2" t="n">
        <v>81.4821</v>
      </c>
      <c r="AX228" s="0" t="n">
        <v>3.3352</v>
      </c>
      <c r="AY228" s="0" t="n">
        <v>6</v>
      </c>
      <c r="BC228" s="0" t="s">
        <v>733</v>
      </c>
    </row>
    <row r="229" customFormat="false" ht="15" hidden="false" customHeight="true" outlineLevel="0" collapsed="false">
      <c r="A229" s="0" t="s">
        <v>734</v>
      </c>
      <c r="B229" s="0" t="s">
        <v>735</v>
      </c>
      <c r="C229" s="0" t="n">
        <v>4905.744</v>
      </c>
      <c r="D229" s="0" t="n">
        <v>0</v>
      </c>
      <c r="E229" s="0" t="n">
        <v>63.84</v>
      </c>
      <c r="F229" s="0" t="n">
        <v>505014</v>
      </c>
      <c r="G229" s="0" t="n">
        <v>224632</v>
      </c>
      <c r="H229" s="0" t="n">
        <v>116352</v>
      </c>
      <c r="I229" s="1" t="n">
        <v>256.7223</v>
      </c>
      <c r="J229" s="0" t="n">
        <v>9.0699</v>
      </c>
      <c r="K229" s="0" t="n">
        <v>6427.813</v>
      </c>
      <c r="L229" s="0" t="n">
        <v>0</v>
      </c>
      <c r="M229" s="0" t="n">
        <v>55.37</v>
      </c>
      <c r="N229" s="0" t="n">
        <v>535240</v>
      </c>
      <c r="O229" s="0" t="n">
        <v>254804</v>
      </c>
      <c r="P229" s="0" t="n">
        <v>118578</v>
      </c>
      <c r="Q229" s="1" t="n">
        <v>286.8768</v>
      </c>
      <c r="R229" s="0" t="n">
        <v>10.1353</v>
      </c>
      <c r="S229" s="0" t="n">
        <v>5656.153</v>
      </c>
      <c r="T229" s="0" t="n">
        <v>0</v>
      </c>
      <c r="U229" s="0" t="n">
        <v>56.35</v>
      </c>
      <c r="V229" s="0" t="n">
        <v>482164</v>
      </c>
      <c r="W229" s="0" t="n">
        <v>226117</v>
      </c>
      <c r="X229" s="0" t="n">
        <v>99605</v>
      </c>
      <c r="Y229" s="1" t="n">
        <v>247.7506</v>
      </c>
      <c r="Z229" s="0" t="n">
        <v>8.7529</v>
      </c>
      <c r="AA229" s="0" t="n">
        <v>5685.083</v>
      </c>
      <c r="AB229" s="0" t="n">
        <v>0</v>
      </c>
      <c r="AC229" s="0" t="n">
        <v>43.32</v>
      </c>
      <c r="AD229" s="0" t="n">
        <v>434067</v>
      </c>
      <c r="AE229" s="0" t="n">
        <v>210706</v>
      </c>
      <c r="AF229" s="0" t="n">
        <v>90320</v>
      </c>
      <c r="AG229" s="2" t="n">
        <v>183.6682</v>
      </c>
      <c r="AH229" s="0" t="n">
        <v>6.4889</v>
      </c>
      <c r="AI229" s="0" t="n">
        <v>5056.064</v>
      </c>
      <c r="AJ229" s="0" t="n">
        <v>0</v>
      </c>
      <c r="AK229" s="0" t="n">
        <v>51.47</v>
      </c>
      <c r="AL229" s="0" t="n">
        <v>329557</v>
      </c>
      <c r="AM229" s="0" t="n">
        <v>158134</v>
      </c>
      <c r="AN229" s="0" t="n">
        <v>61259</v>
      </c>
      <c r="AO229" s="2" t="n">
        <v>236.6107</v>
      </c>
      <c r="AP229" s="0" t="n">
        <v>8.3594</v>
      </c>
      <c r="AQ229" s="0" t="n">
        <v>9000.713</v>
      </c>
      <c r="AR229" s="0" t="n">
        <v>0</v>
      </c>
      <c r="AS229" s="0" t="n">
        <v>53.75</v>
      </c>
      <c r="AT229" s="0" t="n">
        <v>367065</v>
      </c>
      <c r="AU229" s="0" t="n">
        <v>177748</v>
      </c>
      <c r="AV229" s="0" t="n">
        <v>92970</v>
      </c>
      <c r="AW229" s="2" t="n">
        <v>234.428</v>
      </c>
      <c r="AX229" s="0" t="n">
        <v>8.2823</v>
      </c>
      <c r="AY229" s="0" t="n">
        <v>6</v>
      </c>
      <c r="BC229" s="0" t="s">
        <v>736</v>
      </c>
    </row>
    <row r="230" customFormat="false" ht="15" hidden="false" customHeight="true" outlineLevel="0" collapsed="false">
      <c r="A230" s="0" t="s">
        <v>737</v>
      </c>
      <c r="B230" s="0" t="s">
        <v>738</v>
      </c>
      <c r="C230" s="0" t="n">
        <v>1235.842</v>
      </c>
      <c r="D230" s="0" t="n">
        <v>0</v>
      </c>
      <c r="E230" s="0" t="n">
        <v>39.65</v>
      </c>
      <c r="F230" s="0" t="n">
        <v>142398</v>
      </c>
      <c r="G230" s="0" t="n">
        <v>47304</v>
      </c>
      <c r="H230" s="0" t="n">
        <v>30163</v>
      </c>
      <c r="I230" s="1" t="n">
        <v>54.0617</v>
      </c>
      <c r="J230" s="0" t="n">
        <v>4.9996</v>
      </c>
      <c r="K230" s="0" t="n">
        <v>1241.506</v>
      </c>
      <c r="L230" s="0" t="n">
        <v>0</v>
      </c>
      <c r="M230" s="0" t="n">
        <v>50.5</v>
      </c>
      <c r="N230" s="0" t="n">
        <v>180769</v>
      </c>
      <c r="O230" s="0" t="n">
        <v>50489</v>
      </c>
      <c r="P230" s="0" t="n">
        <v>25757</v>
      </c>
      <c r="Q230" s="1" t="n">
        <v>56.8442</v>
      </c>
      <c r="R230" s="0" t="n">
        <v>5.2569</v>
      </c>
      <c r="S230" s="0" t="n">
        <v>1618.167</v>
      </c>
      <c r="T230" s="0" t="n">
        <v>0</v>
      </c>
      <c r="U230" s="0" t="n">
        <v>54.36</v>
      </c>
      <c r="V230" s="0" t="n">
        <v>191571</v>
      </c>
      <c r="W230" s="0" t="n">
        <v>50979</v>
      </c>
      <c r="X230" s="0" t="n">
        <v>32237</v>
      </c>
      <c r="Y230" s="1" t="n">
        <v>55.8564</v>
      </c>
      <c r="Z230" s="0" t="n">
        <v>5.1655</v>
      </c>
      <c r="AA230" s="0" t="n">
        <v>1467.311</v>
      </c>
      <c r="AB230" s="0" t="n">
        <v>0</v>
      </c>
      <c r="AC230" s="0" t="n">
        <v>41.77</v>
      </c>
      <c r="AD230" s="0" t="n">
        <v>236058</v>
      </c>
      <c r="AE230" s="0" t="n">
        <v>74700</v>
      </c>
      <c r="AF230" s="0" t="n">
        <v>38737</v>
      </c>
      <c r="AG230" s="2" t="n">
        <v>65.1145</v>
      </c>
      <c r="AH230" s="0" t="n">
        <v>6.0217</v>
      </c>
      <c r="AI230" s="0" t="n">
        <v>1517.249</v>
      </c>
      <c r="AJ230" s="0" t="n">
        <v>0</v>
      </c>
      <c r="AK230" s="0" t="n">
        <v>51.37</v>
      </c>
      <c r="AL230" s="0" t="n">
        <v>227817</v>
      </c>
      <c r="AM230" s="0" t="n">
        <v>52403</v>
      </c>
      <c r="AN230" s="0" t="n">
        <v>30587</v>
      </c>
      <c r="AO230" s="2" t="n">
        <v>78.4089</v>
      </c>
      <c r="AP230" s="0" t="n">
        <v>7.2512</v>
      </c>
      <c r="AQ230" s="0" t="n">
        <v>1471.212</v>
      </c>
      <c r="AR230" s="0" t="n">
        <v>0</v>
      </c>
      <c r="AS230" s="0" t="n">
        <v>48.63</v>
      </c>
      <c r="AT230" s="0" t="n">
        <v>237114</v>
      </c>
      <c r="AU230" s="0" t="n">
        <v>57693</v>
      </c>
      <c r="AV230" s="0" t="n">
        <v>33488</v>
      </c>
      <c r="AW230" s="2" t="n">
        <v>76.0901</v>
      </c>
      <c r="AX230" s="0" t="n">
        <v>7.0367</v>
      </c>
      <c r="AY230" s="0" t="n">
        <v>6</v>
      </c>
      <c r="BC230" s="0" t="s">
        <v>739</v>
      </c>
    </row>
    <row r="231" customFormat="false" ht="15" hidden="false" customHeight="true" outlineLevel="0" collapsed="false">
      <c r="A231" s="0" t="s">
        <v>740</v>
      </c>
      <c r="B231" s="0" t="s">
        <v>741</v>
      </c>
      <c r="C231" s="0" t="n">
        <v>694.3086</v>
      </c>
      <c r="D231" s="0" t="n">
        <v>0</v>
      </c>
      <c r="E231" s="0" t="n">
        <v>5.19</v>
      </c>
      <c r="F231" s="0" t="n">
        <v>62207</v>
      </c>
      <c r="G231" s="0" t="n">
        <v>0</v>
      </c>
      <c r="H231" s="0" t="n">
        <v>39332</v>
      </c>
      <c r="I231" s="1" t="s">
        <v>60</v>
      </c>
      <c r="J231" s="0" t="s">
        <v>60</v>
      </c>
      <c r="K231" s="0" t="n">
        <v>321.918</v>
      </c>
      <c r="L231" s="0" t="n">
        <v>0</v>
      </c>
      <c r="M231" s="0" t="n">
        <v>5.19</v>
      </c>
      <c r="N231" s="0" t="n">
        <v>83846</v>
      </c>
      <c r="O231" s="0" t="n">
        <v>0</v>
      </c>
      <c r="P231" s="0" t="n">
        <v>22532</v>
      </c>
      <c r="Q231" s="1" t="s">
        <v>60</v>
      </c>
      <c r="R231" s="0" t="s">
        <v>60</v>
      </c>
      <c r="S231" s="0" t="n">
        <v>372.1372</v>
      </c>
      <c r="T231" s="0" t="n">
        <v>0</v>
      </c>
      <c r="U231" s="0" t="n">
        <v>5.19</v>
      </c>
      <c r="V231" s="0" t="n">
        <v>56595</v>
      </c>
      <c r="W231" s="0" t="n">
        <v>0</v>
      </c>
      <c r="X231" s="0" t="n">
        <v>11862</v>
      </c>
      <c r="Y231" s="1" t="s">
        <v>60</v>
      </c>
      <c r="Z231" s="0" t="s">
        <v>60</v>
      </c>
      <c r="AA231" s="0" t="n">
        <v>270.8837</v>
      </c>
      <c r="AB231" s="0" t="n">
        <v>0</v>
      </c>
      <c r="AC231" s="0" t="n">
        <v>5.19</v>
      </c>
      <c r="AD231" s="0" t="n">
        <v>73715</v>
      </c>
      <c r="AE231" s="0" t="n">
        <v>0</v>
      </c>
      <c r="AF231" s="0" t="n">
        <v>18643</v>
      </c>
      <c r="AG231" s="2" t="s">
        <v>60</v>
      </c>
      <c r="AH231" s="0" t="s">
        <v>60</v>
      </c>
      <c r="AI231" s="0" t="n">
        <v>817.2173</v>
      </c>
      <c r="AJ231" s="0" t="n">
        <v>0</v>
      </c>
      <c r="AK231" s="0" t="n">
        <v>5.19</v>
      </c>
      <c r="AL231" s="0" t="n">
        <v>67570</v>
      </c>
      <c r="AM231" s="0" t="n">
        <v>0</v>
      </c>
      <c r="AN231" s="0" t="n">
        <v>40413</v>
      </c>
      <c r="AO231" s="2" t="s">
        <v>60</v>
      </c>
      <c r="AP231" s="0" t="s">
        <v>60</v>
      </c>
      <c r="AQ231" s="0" t="n">
        <v>389.0652</v>
      </c>
      <c r="AR231" s="0" t="n">
        <v>0.07</v>
      </c>
      <c r="AS231" s="0" t="n">
        <v>5.19</v>
      </c>
      <c r="AT231" s="0" t="n">
        <v>24128</v>
      </c>
      <c r="AU231" s="0" t="n">
        <v>0</v>
      </c>
      <c r="AV231" s="0" t="n">
        <v>8967</v>
      </c>
      <c r="AW231" s="2" t="s">
        <v>60</v>
      </c>
      <c r="AX231" s="0" t="s">
        <v>60</v>
      </c>
      <c r="AY231" s="0" t="n">
        <v>6</v>
      </c>
      <c r="BC231" s="0" t="s">
        <v>742</v>
      </c>
    </row>
    <row r="232" customFormat="false" ht="15" hidden="false" customHeight="true" outlineLevel="0" collapsed="false">
      <c r="A232" s="0" t="s">
        <v>743</v>
      </c>
      <c r="B232" s="0" t="s">
        <v>744</v>
      </c>
      <c r="C232" s="0" t="n">
        <v>127.4081</v>
      </c>
      <c r="D232" s="0" t="n">
        <v>0.61</v>
      </c>
      <c r="E232" s="0" t="n">
        <v>8.68</v>
      </c>
      <c r="F232" s="0" t="n">
        <v>65458</v>
      </c>
      <c r="G232" s="0" t="n">
        <v>15291</v>
      </c>
      <c r="H232" s="0" t="n">
        <v>7528</v>
      </c>
      <c r="I232" s="1" t="n">
        <v>17.4754</v>
      </c>
      <c r="J232" s="0" t="n">
        <v>3.8192</v>
      </c>
      <c r="K232" s="0" t="n">
        <v>169.7213</v>
      </c>
      <c r="L232" s="0" t="n">
        <v>0.1</v>
      </c>
      <c r="M232" s="0" t="n">
        <v>11.93</v>
      </c>
      <c r="N232" s="0" t="n">
        <v>108269</v>
      </c>
      <c r="O232" s="0" t="n">
        <v>41517</v>
      </c>
      <c r="P232" s="0" t="n">
        <v>10086</v>
      </c>
      <c r="Q232" s="1" t="n">
        <v>46.7429</v>
      </c>
      <c r="R232" s="0" t="n">
        <v>10.2154</v>
      </c>
      <c r="S232" s="0" t="n">
        <v>326.1443</v>
      </c>
      <c r="T232" s="0" t="n">
        <v>0</v>
      </c>
      <c r="U232" s="0" t="n">
        <v>19.34</v>
      </c>
      <c r="V232" s="0" t="n">
        <v>114312</v>
      </c>
      <c r="W232" s="0" t="n">
        <v>25873</v>
      </c>
      <c r="X232" s="0" t="n">
        <v>19920</v>
      </c>
      <c r="Y232" s="1" t="n">
        <v>28.3484</v>
      </c>
      <c r="Z232" s="0" t="n">
        <v>6.1954</v>
      </c>
      <c r="AA232" s="0" t="n">
        <v>286.2601</v>
      </c>
      <c r="AB232" s="0" t="n">
        <v>0</v>
      </c>
      <c r="AC232" s="0" t="n">
        <v>13.45</v>
      </c>
      <c r="AD232" s="0" t="n">
        <v>96969</v>
      </c>
      <c r="AE232" s="0" t="n">
        <v>24962</v>
      </c>
      <c r="AF232" s="0" t="n">
        <v>13458</v>
      </c>
      <c r="AG232" s="2" t="n">
        <v>21.7589</v>
      </c>
      <c r="AH232" s="0" t="n">
        <v>4.7553</v>
      </c>
      <c r="AI232" s="0" t="n">
        <v>224.2904</v>
      </c>
      <c r="AJ232" s="0" t="n">
        <v>0.06</v>
      </c>
      <c r="AK232" s="0" t="n">
        <v>12.18</v>
      </c>
      <c r="AL232" s="0" t="n">
        <v>87026</v>
      </c>
      <c r="AM232" s="0" t="n">
        <v>18384</v>
      </c>
      <c r="AN232" s="0" t="n">
        <v>12038</v>
      </c>
      <c r="AO232" s="2" t="n">
        <v>27.5074</v>
      </c>
      <c r="AP232" s="0" t="n">
        <v>6.0116</v>
      </c>
      <c r="AQ232" s="0" t="n">
        <v>218.4379</v>
      </c>
      <c r="AR232" s="0" t="n">
        <v>0.17</v>
      </c>
      <c r="AS232" s="0" t="n">
        <v>13.91</v>
      </c>
      <c r="AT232" s="0" t="n">
        <v>121943</v>
      </c>
      <c r="AU232" s="0" t="n">
        <v>18551</v>
      </c>
      <c r="AV232" s="0" t="n">
        <v>17075</v>
      </c>
      <c r="AW232" s="2" t="n">
        <v>24.4665</v>
      </c>
      <c r="AX232" s="0" t="n">
        <v>5.347</v>
      </c>
      <c r="AY232" s="0" t="n">
        <v>6</v>
      </c>
      <c r="BC232" s="0" t="s">
        <v>745</v>
      </c>
    </row>
    <row r="233" customFormat="false" ht="15" hidden="false" customHeight="true" outlineLevel="0" collapsed="false">
      <c r="A233" s="0" t="s">
        <v>746</v>
      </c>
      <c r="B233" s="0" t="s">
        <v>747</v>
      </c>
      <c r="C233" s="0" t="n">
        <v>319.7731</v>
      </c>
      <c r="D233" s="0" t="n">
        <v>0.14</v>
      </c>
      <c r="E233" s="0" t="n">
        <v>13.16</v>
      </c>
      <c r="F233" s="0" t="n">
        <v>40917</v>
      </c>
      <c r="G233" s="0" t="n">
        <v>17348</v>
      </c>
      <c r="H233" s="0" t="n">
        <v>5455</v>
      </c>
      <c r="I233" s="1" t="n">
        <v>19.8263</v>
      </c>
      <c r="J233" s="0" t="n">
        <v>1.7526</v>
      </c>
      <c r="K233" s="0" t="n">
        <v>320.9988</v>
      </c>
      <c r="L233" s="0" t="n">
        <v>0</v>
      </c>
      <c r="M233" s="0" t="n">
        <v>15.66</v>
      </c>
      <c r="N233" s="0" t="n">
        <v>52391</v>
      </c>
      <c r="O233" s="0" t="n">
        <v>23781</v>
      </c>
      <c r="P233" s="0" t="n">
        <v>8438</v>
      </c>
      <c r="Q233" s="1" t="n">
        <v>26.7744</v>
      </c>
      <c r="R233" s="0" t="n">
        <v>2.3668</v>
      </c>
      <c r="S233" s="0" t="n">
        <v>256.1338</v>
      </c>
      <c r="T233" s="0" t="n">
        <v>0.12</v>
      </c>
      <c r="U233" s="0" t="n">
        <v>8.42</v>
      </c>
      <c r="V233" s="0" t="n">
        <v>13934</v>
      </c>
      <c r="W233" s="0" t="n">
        <v>9168</v>
      </c>
      <c r="X233" s="0" t="n">
        <v>3982</v>
      </c>
      <c r="Y233" s="1" t="n">
        <v>10.0451</v>
      </c>
      <c r="Z233" s="0" t="n">
        <v>0.888</v>
      </c>
      <c r="AA233" s="0" t="n">
        <v>330.9842</v>
      </c>
      <c r="AB233" s="0" t="n">
        <v>0</v>
      </c>
      <c r="AC233" s="0" t="n">
        <v>11.84</v>
      </c>
      <c r="AD233" s="0" t="n">
        <v>42813</v>
      </c>
      <c r="AE233" s="0" t="n">
        <v>18837.64</v>
      </c>
      <c r="AF233" s="0" t="n">
        <v>7556</v>
      </c>
      <c r="AG233" s="2" t="n">
        <v>16.4204</v>
      </c>
      <c r="AH233" s="0" t="n">
        <v>1.4515</v>
      </c>
      <c r="AI233" s="0" t="n">
        <v>193.87</v>
      </c>
      <c r="AJ233" s="0" t="n">
        <v>0.11</v>
      </c>
      <c r="AK233" s="0" t="n">
        <v>13.42</v>
      </c>
      <c r="AL233" s="0" t="n">
        <v>30908</v>
      </c>
      <c r="AM233" s="0" t="n">
        <v>17644</v>
      </c>
      <c r="AN233" s="0" t="n">
        <v>5359</v>
      </c>
      <c r="AO233" s="2" t="n">
        <v>26.4001</v>
      </c>
      <c r="AP233" s="0" t="n">
        <v>2.3337</v>
      </c>
      <c r="AQ233" s="0" t="n">
        <v>140.332</v>
      </c>
      <c r="AR233" s="0" t="n">
        <v>0.59</v>
      </c>
      <c r="AS233" s="0" t="n">
        <v>8.82</v>
      </c>
      <c r="AT233" s="0" t="n">
        <v>34839</v>
      </c>
      <c r="AU233" s="0" t="n">
        <v>18983</v>
      </c>
      <c r="AV233" s="0" t="n">
        <v>4391</v>
      </c>
      <c r="AW233" s="2" t="n">
        <v>25.0363</v>
      </c>
      <c r="AX233" s="0" t="n">
        <v>2.2131</v>
      </c>
      <c r="AY233" s="0" t="n">
        <v>6</v>
      </c>
      <c r="BC233" s="0" t="s">
        <v>748</v>
      </c>
    </row>
    <row r="234" customFormat="false" ht="15" hidden="false" customHeight="true" outlineLevel="0" collapsed="false">
      <c r="A234" s="0" t="s">
        <v>749</v>
      </c>
      <c r="B234" s="0" t="s">
        <v>750</v>
      </c>
      <c r="C234" s="0" t="n">
        <v>241.9742</v>
      </c>
      <c r="D234" s="0" t="n">
        <v>0.19</v>
      </c>
      <c r="E234" s="0" t="n">
        <v>24.8</v>
      </c>
      <c r="F234" s="0" t="n">
        <v>41428</v>
      </c>
      <c r="G234" s="0" t="n">
        <v>24049</v>
      </c>
      <c r="H234" s="0" t="n">
        <v>6395</v>
      </c>
      <c r="I234" s="1" t="n">
        <v>27.4846</v>
      </c>
      <c r="J234" s="0" t="n">
        <v>0.7709</v>
      </c>
      <c r="K234" s="0" t="n">
        <v>347.0938</v>
      </c>
      <c r="L234" s="0" t="n">
        <v>0</v>
      </c>
      <c r="M234" s="0" t="n">
        <v>23.17</v>
      </c>
      <c r="N234" s="0" t="n">
        <v>51767</v>
      </c>
      <c r="O234" s="0" t="n">
        <v>29477</v>
      </c>
      <c r="P234" s="0" t="n">
        <v>8148</v>
      </c>
      <c r="Q234" s="1" t="n">
        <v>33.1874</v>
      </c>
      <c r="R234" s="0" t="n">
        <v>0.9309</v>
      </c>
      <c r="S234" s="0" t="n">
        <v>642.4073</v>
      </c>
      <c r="T234" s="0" t="n">
        <v>0</v>
      </c>
      <c r="U234" s="0" t="n">
        <v>18.29</v>
      </c>
      <c r="V234" s="0" t="n">
        <v>72596</v>
      </c>
      <c r="W234" s="0" t="n">
        <v>45987</v>
      </c>
      <c r="X234" s="0" t="n">
        <v>11085</v>
      </c>
      <c r="Y234" s="1" t="n">
        <v>50.3868</v>
      </c>
      <c r="Z234" s="0" t="n">
        <v>1.4133</v>
      </c>
      <c r="AA234" s="0" t="n">
        <v>167.8695</v>
      </c>
      <c r="AB234" s="0" t="n">
        <v>0.39</v>
      </c>
      <c r="AC234" s="0" t="n">
        <v>13.82</v>
      </c>
      <c r="AD234" s="0" t="n">
        <v>43574</v>
      </c>
      <c r="AE234" s="0" t="n">
        <v>34570.5</v>
      </c>
      <c r="AF234" s="0" t="n">
        <v>7116</v>
      </c>
      <c r="AG234" s="2" t="n">
        <v>30.1344</v>
      </c>
      <c r="AH234" s="0" t="n">
        <v>0.8452</v>
      </c>
      <c r="AI234" s="0" t="n">
        <v>526.6564</v>
      </c>
      <c r="AJ234" s="0" t="n">
        <v>0</v>
      </c>
      <c r="AK234" s="0" t="n">
        <v>32.93</v>
      </c>
      <c r="AL234" s="0" t="n">
        <v>53042</v>
      </c>
      <c r="AM234" s="0" t="n">
        <v>29981</v>
      </c>
      <c r="AN234" s="0" t="n">
        <v>9039</v>
      </c>
      <c r="AO234" s="2" t="n">
        <v>44.8596</v>
      </c>
      <c r="AP234" s="0" t="n">
        <v>1.2583</v>
      </c>
      <c r="AQ234" s="0" t="n">
        <v>511.1633</v>
      </c>
      <c r="AR234" s="0" t="n">
        <v>0</v>
      </c>
      <c r="AS234" s="0" t="n">
        <v>30.89</v>
      </c>
      <c r="AT234" s="0" t="n">
        <v>63017</v>
      </c>
      <c r="AU234" s="0" t="n">
        <v>31490</v>
      </c>
      <c r="AV234" s="0" t="n">
        <v>7363</v>
      </c>
      <c r="AW234" s="2" t="n">
        <v>41.5315</v>
      </c>
      <c r="AX234" s="0" t="n">
        <v>1.1649</v>
      </c>
      <c r="AY234" s="0" t="n">
        <v>6</v>
      </c>
      <c r="BC234" s="0" t="s">
        <v>751</v>
      </c>
    </row>
    <row r="235" customFormat="false" ht="15" hidden="false" customHeight="true" outlineLevel="0" collapsed="false">
      <c r="A235" s="0" t="s">
        <v>752</v>
      </c>
      <c r="B235" s="0" t="s">
        <v>753</v>
      </c>
      <c r="C235" s="0" t="n">
        <v>1635.367</v>
      </c>
      <c r="D235" s="0" t="n">
        <v>0</v>
      </c>
      <c r="E235" s="0" t="n">
        <v>29.7</v>
      </c>
      <c r="F235" s="0" t="n">
        <v>646559</v>
      </c>
      <c r="G235" s="0" t="n">
        <v>114775</v>
      </c>
      <c r="H235" s="0" t="n">
        <v>142389</v>
      </c>
      <c r="I235" s="1" t="n">
        <v>131.1714</v>
      </c>
      <c r="J235" s="0" t="n">
        <v>15.8041</v>
      </c>
      <c r="K235" s="0" t="n">
        <v>1779.401</v>
      </c>
      <c r="L235" s="0" t="n">
        <v>0</v>
      </c>
      <c r="M235" s="0" t="n">
        <v>39.64</v>
      </c>
      <c r="N235" s="0" t="n">
        <v>744796</v>
      </c>
      <c r="O235" s="0" t="n">
        <v>122288</v>
      </c>
      <c r="P235" s="0" t="n">
        <v>157056</v>
      </c>
      <c r="Q235" s="1" t="n">
        <v>137.6807</v>
      </c>
      <c r="R235" s="0" t="n">
        <v>16.5884</v>
      </c>
      <c r="S235" s="0" t="n">
        <v>929.8931</v>
      </c>
      <c r="T235" s="0" t="n">
        <v>0</v>
      </c>
      <c r="U235" s="0" t="n">
        <v>32.47</v>
      </c>
      <c r="V235" s="0" t="n">
        <v>382996</v>
      </c>
      <c r="W235" s="0" t="n">
        <v>67310</v>
      </c>
      <c r="X235" s="0" t="n">
        <v>72413</v>
      </c>
      <c r="Y235" s="1" t="n">
        <v>73.7498</v>
      </c>
      <c r="Z235" s="0" t="n">
        <v>8.8857</v>
      </c>
      <c r="AA235" s="0" t="n">
        <v>1832.187</v>
      </c>
      <c r="AB235" s="0" t="n">
        <v>0</v>
      </c>
      <c r="AC235" s="0" t="n">
        <v>36.1</v>
      </c>
      <c r="AD235" s="0" t="n">
        <v>763865</v>
      </c>
      <c r="AE235" s="0" t="n">
        <v>117635</v>
      </c>
      <c r="AF235" s="0" t="n">
        <v>177294</v>
      </c>
      <c r="AG235" s="2" t="n">
        <v>102.5401</v>
      </c>
      <c r="AH235" s="0" t="n">
        <v>12.3545</v>
      </c>
      <c r="AI235" s="0" t="n">
        <v>1796.684</v>
      </c>
      <c r="AJ235" s="0" t="n">
        <v>0</v>
      </c>
      <c r="AK235" s="0" t="n">
        <v>32.76</v>
      </c>
      <c r="AL235" s="0" t="n">
        <v>773866</v>
      </c>
      <c r="AM235" s="0" t="n">
        <v>101637</v>
      </c>
      <c r="AN235" s="0" t="n">
        <v>162541</v>
      </c>
      <c r="AO235" s="2" t="n">
        <v>152.0761</v>
      </c>
      <c r="AP235" s="0" t="n">
        <v>18.3228</v>
      </c>
      <c r="AQ235" s="0" t="n">
        <v>1192.299</v>
      </c>
      <c r="AR235" s="0" t="n">
        <v>0</v>
      </c>
      <c r="AS235" s="0" t="n">
        <v>37.25</v>
      </c>
      <c r="AT235" s="0" t="n">
        <v>697368</v>
      </c>
      <c r="AU235" s="0" t="n">
        <v>123849</v>
      </c>
      <c r="AV235" s="0" t="n">
        <v>146029</v>
      </c>
      <c r="AW235" s="2" t="n">
        <v>163.3418</v>
      </c>
      <c r="AX235" s="0" t="n">
        <v>19.6801</v>
      </c>
      <c r="AY235" s="0" t="n">
        <v>6</v>
      </c>
      <c r="BC235" s="0" t="s">
        <v>754</v>
      </c>
    </row>
    <row r="236" customFormat="false" ht="15" hidden="false" customHeight="true" outlineLevel="0" collapsed="false">
      <c r="A236" s="0" t="s">
        <v>755</v>
      </c>
      <c r="B236" s="0" t="s">
        <v>756</v>
      </c>
      <c r="C236" s="0" t="n">
        <v>575.8638</v>
      </c>
      <c r="D236" s="0" t="n">
        <v>0</v>
      </c>
      <c r="E236" s="0" t="n">
        <v>18.11</v>
      </c>
      <c r="F236" s="0" t="n">
        <v>69039</v>
      </c>
      <c r="G236" s="0" t="n">
        <v>28658</v>
      </c>
      <c r="H236" s="0" t="n">
        <v>14013</v>
      </c>
      <c r="I236" s="1" t="n">
        <v>32.752</v>
      </c>
      <c r="J236" s="0" t="n">
        <v>2.9166</v>
      </c>
      <c r="K236" s="0" t="n">
        <v>297.7896</v>
      </c>
      <c r="L236" s="0" t="n">
        <v>0</v>
      </c>
      <c r="M236" s="0" t="n">
        <v>17.34</v>
      </c>
      <c r="N236" s="0" t="n">
        <v>72700</v>
      </c>
      <c r="O236" s="0" t="n">
        <v>31807</v>
      </c>
      <c r="P236" s="0" t="n">
        <v>13329</v>
      </c>
      <c r="Q236" s="1" t="n">
        <v>35.8106</v>
      </c>
      <c r="R236" s="0" t="n">
        <v>3.189</v>
      </c>
      <c r="S236" s="0" t="n">
        <v>582.0518</v>
      </c>
      <c r="T236" s="0" t="n">
        <v>0</v>
      </c>
      <c r="U236" s="0" t="n">
        <v>26.39</v>
      </c>
      <c r="V236" s="0" t="n">
        <v>62871</v>
      </c>
      <c r="W236" s="0" t="n">
        <v>26596</v>
      </c>
      <c r="X236" s="0" t="n">
        <v>16035</v>
      </c>
      <c r="Y236" s="1" t="n">
        <v>29.1406</v>
      </c>
      <c r="Z236" s="0" t="n">
        <v>2.595</v>
      </c>
      <c r="AA236" s="0" t="n">
        <v>780.4976</v>
      </c>
      <c r="AB236" s="0" t="n">
        <v>0</v>
      </c>
      <c r="AC236" s="0" t="n">
        <v>24.45</v>
      </c>
      <c r="AD236" s="0" t="n">
        <v>133764</v>
      </c>
      <c r="AE236" s="0" t="n">
        <v>45373</v>
      </c>
      <c r="AF236" s="0" t="n">
        <v>27967</v>
      </c>
      <c r="AG236" s="2" t="n">
        <v>39.5507</v>
      </c>
      <c r="AH236" s="0" t="n">
        <v>3.5221</v>
      </c>
      <c r="AI236" s="0" t="n">
        <v>603.9091</v>
      </c>
      <c r="AJ236" s="0" t="n">
        <v>0</v>
      </c>
      <c r="AK236" s="0" t="n">
        <v>20.18</v>
      </c>
      <c r="AL236" s="0" t="n">
        <v>123099</v>
      </c>
      <c r="AM236" s="0" t="n">
        <v>40232</v>
      </c>
      <c r="AN236" s="0" t="n">
        <v>23553</v>
      </c>
      <c r="AO236" s="2" t="n">
        <v>60.1978</v>
      </c>
      <c r="AP236" s="0" t="n">
        <v>5.3607</v>
      </c>
      <c r="AQ236" s="0" t="n">
        <v>570.3073</v>
      </c>
      <c r="AR236" s="0" t="n">
        <v>0</v>
      </c>
      <c r="AS236" s="0" t="n">
        <v>20.18</v>
      </c>
      <c r="AT236" s="0" t="n">
        <v>107763</v>
      </c>
      <c r="AU236" s="0" t="n">
        <v>37960</v>
      </c>
      <c r="AV236" s="0" t="n">
        <v>24201</v>
      </c>
      <c r="AW236" s="2" t="n">
        <v>50.0646</v>
      </c>
      <c r="AX236" s="0" t="n">
        <v>4.4584</v>
      </c>
      <c r="AY236" s="0" t="n">
        <v>6</v>
      </c>
      <c r="BC236" s="0" t="s">
        <v>757</v>
      </c>
    </row>
    <row r="237" customFormat="false" ht="15" hidden="false" customHeight="true" outlineLevel="0" collapsed="false">
      <c r="A237" s="0" t="s">
        <v>758</v>
      </c>
      <c r="B237" s="0" t="s">
        <v>759</v>
      </c>
      <c r="C237" s="0" t="n">
        <v>700.9689</v>
      </c>
      <c r="D237" s="0" t="n">
        <v>0</v>
      </c>
      <c r="E237" s="0" t="n">
        <v>28</v>
      </c>
      <c r="F237" s="0" t="n">
        <v>34035</v>
      </c>
      <c r="G237" s="0" t="n">
        <v>25715</v>
      </c>
      <c r="H237" s="0" t="n">
        <v>5289</v>
      </c>
      <c r="I237" s="1" t="n">
        <v>29.3886</v>
      </c>
      <c r="J237" s="0" t="n">
        <v>1.1397</v>
      </c>
      <c r="K237" s="0" t="n">
        <v>995.8601</v>
      </c>
      <c r="L237" s="0" t="n">
        <v>0</v>
      </c>
      <c r="M237" s="0" t="n">
        <v>23.14</v>
      </c>
      <c r="N237" s="0" t="n">
        <v>30339</v>
      </c>
      <c r="O237" s="0" t="n">
        <v>26662</v>
      </c>
      <c r="P237" s="0" t="n">
        <v>6480</v>
      </c>
      <c r="Q237" s="1" t="n">
        <v>30.018</v>
      </c>
      <c r="R237" s="0" t="n">
        <v>1.1641</v>
      </c>
      <c r="S237" s="0" t="n">
        <v>1091.885</v>
      </c>
      <c r="T237" s="0" t="n">
        <v>0</v>
      </c>
      <c r="U237" s="0" t="n">
        <v>32</v>
      </c>
      <c r="V237" s="0" t="n">
        <v>64013</v>
      </c>
      <c r="W237" s="0" t="n">
        <v>39307</v>
      </c>
      <c r="X237" s="0" t="n">
        <v>9485</v>
      </c>
      <c r="Y237" s="1" t="n">
        <v>43.0677</v>
      </c>
      <c r="Z237" s="0" t="n">
        <v>1.6702</v>
      </c>
      <c r="AA237" s="0" t="n">
        <v>362.8273</v>
      </c>
      <c r="AB237" s="0" t="n">
        <v>0</v>
      </c>
      <c r="AC237" s="0" t="n">
        <v>23.71</v>
      </c>
      <c r="AD237" s="0" t="n">
        <v>15087</v>
      </c>
      <c r="AE237" s="0" t="n">
        <v>12991</v>
      </c>
      <c r="AF237" s="0" t="n">
        <v>2130</v>
      </c>
      <c r="AG237" s="2" t="n">
        <v>11.324</v>
      </c>
      <c r="AH237" s="0" t="n">
        <v>0.4392</v>
      </c>
      <c r="AI237" s="0" t="n">
        <v>933.9471</v>
      </c>
      <c r="AJ237" s="0" t="n">
        <v>0</v>
      </c>
      <c r="AK237" s="0" t="n">
        <v>26</v>
      </c>
      <c r="AL237" s="0" t="n">
        <v>27195</v>
      </c>
      <c r="AM237" s="0" t="n">
        <v>21046</v>
      </c>
      <c r="AN237" s="0" t="n">
        <v>3854</v>
      </c>
      <c r="AO237" s="2" t="n">
        <v>31.4904</v>
      </c>
      <c r="AP237" s="0" t="n">
        <v>1.2212</v>
      </c>
      <c r="AQ237" s="0" t="n">
        <v>533.7812</v>
      </c>
      <c r="AR237" s="0" t="n">
        <v>0</v>
      </c>
      <c r="AS237" s="0" t="n">
        <v>26.29</v>
      </c>
      <c r="AT237" s="0" t="n">
        <v>32463</v>
      </c>
      <c r="AU237" s="0" t="n">
        <v>21634</v>
      </c>
      <c r="AV237" s="0" t="n">
        <v>4282</v>
      </c>
      <c r="AW237" s="2" t="n">
        <v>28.5326</v>
      </c>
      <c r="AX237" s="0" t="n">
        <v>1.1065</v>
      </c>
      <c r="AY237" s="0" t="n">
        <v>6</v>
      </c>
      <c r="BC237" s="0" t="s">
        <v>760</v>
      </c>
    </row>
    <row r="238" customFormat="false" ht="15" hidden="false" customHeight="true" outlineLevel="0" collapsed="false">
      <c r="A238" s="0" t="s">
        <v>761</v>
      </c>
      <c r="B238" s="0" t="s">
        <v>762</v>
      </c>
      <c r="C238" s="0" t="n">
        <v>189.8393</v>
      </c>
      <c r="D238" s="0" t="n">
        <v>0.17</v>
      </c>
      <c r="E238" s="0" t="n">
        <v>17.36</v>
      </c>
      <c r="F238" s="0" t="n">
        <v>15750</v>
      </c>
      <c r="G238" s="0" t="n">
        <v>13208</v>
      </c>
      <c r="H238" s="0" t="n">
        <v>2714</v>
      </c>
      <c r="I238" s="1" t="n">
        <v>15.0949</v>
      </c>
      <c r="J238" s="0" t="n">
        <v>0.7293</v>
      </c>
      <c r="K238" s="0" t="n">
        <v>163.1867</v>
      </c>
      <c r="L238" s="0" t="n">
        <v>0.15</v>
      </c>
      <c r="M238" s="0" t="n">
        <v>12.5</v>
      </c>
      <c r="N238" s="0" t="n">
        <v>19330</v>
      </c>
      <c r="O238" s="0" t="n">
        <v>17399</v>
      </c>
      <c r="P238" s="0" t="n">
        <v>1421</v>
      </c>
      <c r="Q238" s="1" t="n">
        <v>19.5891</v>
      </c>
      <c r="R238" s="0" t="n">
        <v>0.9464</v>
      </c>
      <c r="S238" s="0" t="n">
        <v>221.279</v>
      </c>
      <c r="T238" s="0" t="n">
        <v>0.11</v>
      </c>
      <c r="U238" s="0" t="n">
        <v>16.2</v>
      </c>
      <c r="V238" s="0" t="n">
        <v>33406</v>
      </c>
      <c r="W238" s="0" t="n">
        <v>19037</v>
      </c>
      <c r="X238" s="0" t="n">
        <v>5439</v>
      </c>
      <c r="Y238" s="1" t="n">
        <v>20.8584</v>
      </c>
      <c r="Z238" s="0" t="n">
        <v>1.0077</v>
      </c>
      <c r="AA238" s="0" t="n">
        <v>402.9282</v>
      </c>
      <c r="AB238" s="0" t="n">
        <v>0</v>
      </c>
      <c r="AC238" s="0" t="n">
        <v>26.39</v>
      </c>
      <c r="AD238" s="0" t="n">
        <v>18449</v>
      </c>
      <c r="AE238" s="0" t="n">
        <v>13598</v>
      </c>
      <c r="AF238" s="0" t="n">
        <v>4110</v>
      </c>
      <c r="AG238" s="2" t="n">
        <v>11.8531</v>
      </c>
      <c r="AH238" s="0" t="n">
        <v>0.5727</v>
      </c>
      <c r="AI238" s="0" t="n">
        <v>81.2883</v>
      </c>
      <c r="AJ238" s="0" t="n">
        <v>0.98</v>
      </c>
      <c r="AK238" s="0" t="n">
        <v>8.8</v>
      </c>
      <c r="AL238" s="0" t="n">
        <v>6149</v>
      </c>
      <c r="AM238" s="0" t="n">
        <v>5422</v>
      </c>
      <c r="AN238" s="0" t="n">
        <v>1548</v>
      </c>
      <c r="AO238" s="2" t="n">
        <v>8.1128</v>
      </c>
      <c r="AP238" s="0" t="n">
        <v>0.392</v>
      </c>
      <c r="AQ238" s="0" t="n">
        <v>203.073</v>
      </c>
      <c r="AR238" s="0" t="n">
        <v>0.16</v>
      </c>
      <c r="AS238" s="0" t="n">
        <v>17.82</v>
      </c>
      <c r="AT238" s="0" t="n">
        <v>20602</v>
      </c>
      <c r="AU238" s="0" t="n">
        <v>14291</v>
      </c>
      <c r="AV238" s="0" t="n">
        <v>2048</v>
      </c>
      <c r="AW238" s="2" t="n">
        <v>18.8481</v>
      </c>
      <c r="AX238" s="0" t="n">
        <v>0.9106</v>
      </c>
      <c r="AY238" s="0" t="n">
        <v>6</v>
      </c>
      <c r="BC238" s="0" t="s">
        <v>763</v>
      </c>
    </row>
    <row r="239" customFormat="false" ht="15" hidden="false" customHeight="true" outlineLevel="0" collapsed="false">
      <c r="A239" s="0" t="s">
        <v>764</v>
      </c>
      <c r="B239" s="0" t="s">
        <v>765</v>
      </c>
      <c r="C239" s="0" t="n">
        <v>756.8494</v>
      </c>
      <c r="D239" s="0" t="n">
        <v>0</v>
      </c>
      <c r="E239" s="0" t="n">
        <v>30.66</v>
      </c>
      <c r="F239" s="0" t="n">
        <v>118325</v>
      </c>
      <c r="G239" s="0" t="n">
        <v>15674</v>
      </c>
      <c r="H239" s="0" t="n">
        <v>20735</v>
      </c>
      <c r="I239" s="1" t="n">
        <v>17.9131</v>
      </c>
      <c r="J239" s="0" t="n">
        <v>0.7285</v>
      </c>
      <c r="K239" s="0" t="n">
        <v>1368.232</v>
      </c>
      <c r="L239" s="0" t="n">
        <v>0</v>
      </c>
      <c r="M239" s="0" t="n">
        <v>32.87</v>
      </c>
      <c r="N239" s="0" t="n">
        <v>160396</v>
      </c>
      <c r="O239" s="0" t="n">
        <v>0</v>
      </c>
      <c r="P239" s="0" t="n">
        <v>34979</v>
      </c>
      <c r="Q239" s="1" t="s">
        <v>60</v>
      </c>
      <c r="R239" s="0" t="s">
        <v>60</v>
      </c>
      <c r="S239" s="0" t="n">
        <v>1013.628</v>
      </c>
      <c r="T239" s="0" t="n">
        <v>0</v>
      </c>
      <c r="U239" s="0" t="n">
        <v>29.01</v>
      </c>
      <c r="V239" s="0" t="n">
        <v>122379</v>
      </c>
      <c r="W239" s="0" t="n">
        <v>0</v>
      </c>
      <c r="X239" s="0" t="n">
        <v>22088</v>
      </c>
      <c r="Y239" s="1" t="s">
        <v>60</v>
      </c>
      <c r="Z239" s="0" t="s">
        <v>60</v>
      </c>
      <c r="AA239" s="0" t="n">
        <v>1117.02</v>
      </c>
      <c r="AB239" s="0" t="n">
        <v>0</v>
      </c>
      <c r="AC239" s="0" t="n">
        <v>25.97</v>
      </c>
      <c r="AD239" s="0" t="n">
        <v>130270</v>
      </c>
      <c r="AE239" s="0" t="n">
        <v>0</v>
      </c>
      <c r="AF239" s="0" t="n">
        <v>22346</v>
      </c>
      <c r="AG239" s="2" t="s">
        <v>60</v>
      </c>
      <c r="AH239" s="0" t="s">
        <v>60</v>
      </c>
      <c r="AI239" s="0" t="n">
        <v>1111.955</v>
      </c>
      <c r="AJ239" s="0" t="n">
        <v>0</v>
      </c>
      <c r="AK239" s="0" t="n">
        <v>28.45</v>
      </c>
      <c r="AL239" s="0" t="n">
        <v>165103</v>
      </c>
      <c r="AM239" s="0" t="n">
        <v>0</v>
      </c>
      <c r="AN239" s="0" t="n">
        <v>35806</v>
      </c>
      <c r="AO239" s="2" t="s">
        <v>60</v>
      </c>
      <c r="AP239" s="0" t="s">
        <v>60</v>
      </c>
      <c r="AQ239" s="0" t="n">
        <v>1218.29</v>
      </c>
      <c r="AR239" s="0" t="n">
        <v>0</v>
      </c>
      <c r="AS239" s="0" t="n">
        <v>33.7</v>
      </c>
      <c r="AT239" s="0" t="n">
        <v>174162</v>
      </c>
      <c r="AU239" s="0" t="n">
        <v>0</v>
      </c>
      <c r="AV239" s="0" t="n">
        <v>33793</v>
      </c>
      <c r="AW239" s="2" t="s">
        <v>60</v>
      </c>
      <c r="AX239" s="0" t="s">
        <v>60</v>
      </c>
      <c r="AY239" s="0" t="n">
        <v>6</v>
      </c>
      <c r="BC239" s="0" t="s">
        <v>766</v>
      </c>
    </row>
    <row r="240" customFormat="false" ht="15" hidden="false" customHeight="true" outlineLevel="0" collapsed="false">
      <c r="A240" s="0" t="s">
        <v>767</v>
      </c>
      <c r="B240" s="0" t="s">
        <v>768</v>
      </c>
      <c r="C240" s="0" t="n">
        <v>1355.955</v>
      </c>
      <c r="D240" s="0" t="n">
        <v>0</v>
      </c>
      <c r="E240" s="0" t="n">
        <v>54.55</v>
      </c>
      <c r="F240" s="0" t="n">
        <v>129426</v>
      </c>
      <c r="G240" s="0" t="n">
        <v>67563.73</v>
      </c>
      <c r="H240" s="0" t="n">
        <v>23488</v>
      </c>
      <c r="I240" s="1" t="n">
        <v>77.2157</v>
      </c>
      <c r="J240" s="0" t="n">
        <v>2.5554</v>
      </c>
      <c r="K240" s="0" t="n">
        <v>1096.387</v>
      </c>
      <c r="L240" s="0" t="n">
        <v>0</v>
      </c>
      <c r="M240" s="0" t="n">
        <v>56.64</v>
      </c>
      <c r="N240" s="0" t="n">
        <v>133032</v>
      </c>
      <c r="O240" s="0" t="n">
        <v>72101.58</v>
      </c>
      <c r="P240" s="0" t="n">
        <v>18586</v>
      </c>
      <c r="Q240" s="1" t="n">
        <v>81.1772</v>
      </c>
      <c r="R240" s="0" t="n">
        <v>2.6865</v>
      </c>
      <c r="S240" s="0" t="n">
        <v>1443.084</v>
      </c>
      <c r="T240" s="0" t="n">
        <v>0</v>
      </c>
      <c r="U240" s="0" t="n">
        <v>60.49</v>
      </c>
      <c r="V240" s="0" t="n">
        <v>113928</v>
      </c>
      <c r="W240" s="0" t="n">
        <v>52086.86</v>
      </c>
      <c r="X240" s="0" t="n">
        <v>26173</v>
      </c>
      <c r="Y240" s="1" t="n">
        <v>57.0702</v>
      </c>
      <c r="Z240" s="0" t="n">
        <v>1.8887</v>
      </c>
      <c r="AA240" s="0" t="n">
        <v>1043.369</v>
      </c>
      <c r="AB240" s="0" t="n">
        <v>0</v>
      </c>
      <c r="AC240" s="0" t="n">
        <v>62.24</v>
      </c>
      <c r="AD240" s="0" t="n">
        <v>168222</v>
      </c>
      <c r="AE240" s="0" t="n">
        <v>73436.76</v>
      </c>
      <c r="AF240" s="0" t="n">
        <v>30280</v>
      </c>
      <c r="AG240" s="2" t="n">
        <v>64.0134</v>
      </c>
      <c r="AH240" s="0" t="n">
        <v>2.1185</v>
      </c>
      <c r="AI240" s="0" t="n">
        <v>1977.26</v>
      </c>
      <c r="AJ240" s="0" t="n">
        <v>0</v>
      </c>
      <c r="AK240" s="0" t="n">
        <v>51.75</v>
      </c>
      <c r="AL240" s="0" t="n">
        <v>122390</v>
      </c>
      <c r="AM240" s="0" t="n">
        <v>56766.3</v>
      </c>
      <c r="AN240" s="0" t="n">
        <v>26071</v>
      </c>
      <c r="AO240" s="2" t="n">
        <v>84.9375</v>
      </c>
      <c r="AP240" s="0" t="n">
        <v>2.8109</v>
      </c>
      <c r="AQ240" s="0" t="n">
        <v>962.3928</v>
      </c>
      <c r="AR240" s="0" t="n">
        <v>0</v>
      </c>
      <c r="AS240" s="0" t="n">
        <v>58.39</v>
      </c>
      <c r="AT240" s="0" t="n">
        <v>114663</v>
      </c>
      <c r="AU240" s="0" t="n">
        <v>54523.8</v>
      </c>
      <c r="AV240" s="0" t="n">
        <v>12528</v>
      </c>
      <c r="AW240" s="2" t="n">
        <v>71.9103</v>
      </c>
      <c r="AX240" s="0" t="n">
        <v>2.3798</v>
      </c>
      <c r="AY240" s="0" t="n">
        <v>6</v>
      </c>
      <c r="BC240" s="0" t="s">
        <v>769</v>
      </c>
    </row>
    <row r="241" customFormat="false" ht="15" hidden="false" customHeight="true" outlineLevel="0" collapsed="false">
      <c r="A241" s="0" t="s">
        <v>770</v>
      </c>
      <c r="B241" s="0" t="s">
        <v>771</v>
      </c>
      <c r="C241" s="0" t="n">
        <v>3535.198</v>
      </c>
      <c r="D241" s="0" t="n">
        <v>0</v>
      </c>
      <c r="E241" s="0" t="n">
        <v>24.53</v>
      </c>
      <c r="F241" s="0" t="n">
        <v>156877</v>
      </c>
      <c r="G241" s="0" t="n">
        <v>32298.88</v>
      </c>
      <c r="H241" s="0" t="n">
        <v>81277</v>
      </c>
      <c r="I241" s="1" t="n">
        <v>36.913</v>
      </c>
      <c r="J241" s="0" t="n">
        <v>0.9109</v>
      </c>
      <c r="K241" s="0" t="n">
        <v>1844.104</v>
      </c>
      <c r="L241" s="0" t="n">
        <v>0</v>
      </c>
      <c r="M241" s="0" t="n">
        <v>10.38</v>
      </c>
      <c r="N241" s="0" t="n">
        <v>159382</v>
      </c>
      <c r="O241" s="0" t="n">
        <v>0</v>
      </c>
      <c r="P241" s="0" t="n">
        <v>55021</v>
      </c>
      <c r="Q241" s="1" t="s">
        <v>60</v>
      </c>
      <c r="R241" s="0" t="s">
        <v>60</v>
      </c>
      <c r="S241" s="0" t="n">
        <v>1577.913</v>
      </c>
      <c r="T241" s="0" t="n">
        <v>0</v>
      </c>
      <c r="U241" s="0" t="n">
        <v>25.94</v>
      </c>
      <c r="V241" s="0" t="n">
        <v>121536</v>
      </c>
      <c r="W241" s="0" t="n">
        <v>3204.414</v>
      </c>
      <c r="X241" s="0" t="n">
        <v>26358</v>
      </c>
      <c r="Y241" s="1" t="n">
        <v>3.511</v>
      </c>
      <c r="Z241" s="0" t="n">
        <v>0.0866</v>
      </c>
      <c r="AA241" s="0" t="n">
        <v>1694.643</v>
      </c>
      <c r="AB241" s="0" t="n">
        <v>0</v>
      </c>
      <c r="AC241" s="0" t="n">
        <v>10.38</v>
      </c>
      <c r="AD241" s="0" t="n">
        <v>161545</v>
      </c>
      <c r="AE241" s="0" t="n">
        <v>0</v>
      </c>
      <c r="AF241" s="0" t="n">
        <v>42565</v>
      </c>
      <c r="AG241" s="2" t="s">
        <v>60</v>
      </c>
      <c r="AH241" s="0" t="s">
        <v>60</v>
      </c>
      <c r="AI241" s="0" t="n">
        <v>2923.854</v>
      </c>
      <c r="AJ241" s="0" t="n">
        <v>0</v>
      </c>
      <c r="AK241" s="0" t="n">
        <v>10.38</v>
      </c>
      <c r="AL241" s="0" t="n">
        <v>154613</v>
      </c>
      <c r="AM241" s="0" t="n">
        <v>0</v>
      </c>
      <c r="AN241" s="0" t="n">
        <v>66100</v>
      </c>
      <c r="AO241" s="2" t="s">
        <v>60</v>
      </c>
      <c r="AP241" s="0" t="s">
        <v>60</v>
      </c>
      <c r="AQ241" s="0" t="n">
        <v>2027.598</v>
      </c>
      <c r="AR241" s="0" t="n">
        <v>0</v>
      </c>
      <c r="AS241" s="0" t="n">
        <v>15.57</v>
      </c>
      <c r="AT241" s="0" t="n">
        <v>100034</v>
      </c>
      <c r="AU241" s="0" t="n">
        <v>528.9072</v>
      </c>
      <c r="AV241" s="0" t="n">
        <v>40254</v>
      </c>
      <c r="AW241" s="2" t="n">
        <v>0.6976</v>
      </c>
      <c r="AX241" s="0" t="n">
        <v>0.0172</v>
      </c>
      <c r="AY241" s="0" t="n">
        <v>6</v>
      </c>
      <c r="BC241" s="0" t="s">
        <v>772</v>
      </c>
    </row>
    <row r="242" customFormat="false" ht="15" hidden="false" customHeight="true" outlineLevel="0" collapsed="false">
      <c r="A242" s="0" t="s">
        <v>773</v>
      </c>
      <c r="B242" s="0" t="s">
        <v>774</v>
      </c>
      <c r="C242" s="0" t="n">
        <v>1085.351</v>
      </c>
      <c r="D242" s="0" t="n">
        <v>0</v>
      </c>
      <c r="E242" s="0" t="n">
        <v>36.62</v>
      </c>
      <c r="F242" s="0" t="n">
        <v>376598</v>
      </c>
      <c r="G242" s="0" t="n">
        <v>73278</v>
      </c>
      <c r="H242" s="0" t="n">
        <v>62696</v>
      </c>
      <c r="I242" s="1" t="n">
        <v>83.7463</v>
      </c>
      <c r="J242" s="0" t="n">
        <v>11.6944</v>
      </c>
      <c r="K242" s="0" t="n">
        <v>1473.026</v>
      </c>
      <c r="L242" s="0" t="n">
        <v>0</v>
      </c>
      <c r="M242" s="0" t="n">
        <v>41.14</v>
      </c>
      <c r="N242" s="0" t="n">
        <v>394030</v>
      </c>
      <c r="O242" s="0" t="n">
        <v>84018</v>
      </c>
      <c r="P242" s="0" t="n">
        <v>74698</v>
      </c>
      <c r="Q242" s="1" t="n">
        <v>94.5936</v>
      </c>
      <c r="R242" s="0" t="n">
        <v>13.2091</v>
      </c>
      <c r="S242" s="0" t="n">
        <v>848.4995</v>
      </c>
      <c r="T242" s="0" t="n">
        <v>0</v>
      </c>
      <c r="U242" s="0" t="n">
        <v>21.84</v>
      </c>
      <c r="V242" s="0" t="n">
        <v>191330</v>
      </c>
      <c r="W242" s="0" t="n">
        <v>53072</v>
      </c>
      <c r="X242" s="0" t="n">
        <v>39958</v>
      </c>
      <c r="Y242" s="1" t="n">
        <v>58.1496</v>
      </c>
      <c r="Z242" s="0" t="n">
        <v>8.1201</v>
      </c>
      <c r="AA242" s="0" t="n">
        <v>249.7936</v>
      </c>
      <c r="AB242" s="0" t="n">
        <v>0.06</v>
      </c>
      <c r="AC242" s="0" t="n">
        <v>12.79</v>
      </c>
      <c r="AD242" s="0" t="n">
        <v>64021</v>
      </c>
      <c r="AE242" s="0" t="n">
        <v>28227</v>
      </c>
      <c r="AF242" s="0" t="n">
        <v>12647</v>
      </c>
      <c r="AG242" s="2" t="n">
        <v>24.6049</v>
      </c>
      <c r="AH242" s="0" t="n">
        <v>3.4358</v>
      </c>
      <c r="AI242" s="0" t="n">
        <v>275.8173</v>
      </c>
      <c r="AJ242" s="0" t="n">
        <v>0</v>
      </c>
      <c r="AK242" s="0" t="n">
        <v>20.73</v>
      </c>
      <c r="AL242" s="0" t="n">
        <v>95755</v>
      </c>
      <c r="AM242" s="0" t="n">
        <v>37433</v>
      </c>
      <c r="AN242" s="0" t="n">
        <v>17405</v>
      </c>
      <c r="AO242" s="2" t="n">
        <v>56.0098</v>
      </c>
      <c r="AP242" s="0" t="n">
        <v>7.8212</v>
      </c>
      <c r="AQ242" s="0" t="n">
        <v>319.5309</v>
      </c>
      <c r="AR242" s="0" t="n">
        <v>0.06</v>
      </c>
      <c r="AS242" s="0" t="n">
        <v>20.17</v>
      </c>
      <c r="AT242" s="0" t="n">
        <v>82552</v>
      </c>
      <c r="AU242" s="0" t="n">
        <v>36272</v>
      </c>
      <c r="AV242" s="0" t="n">
        <v>13510</v>
      </c>
      <c r="AW242" s="2" t="n">
        <v>47.8384</v>
      </c>
      <c r="AX242" s="0" t="n">
        <v>6.6802</v>
      </c>
      <c r="AY242" s="0" t="n">
        <v>6</v>
      </c>
      <c r="BC242" s="0" t="s">
        <v>775</v>
      </c>
    </row>
    <row r="243" customFormat="false" ht="15" hidden="false" customHeight="true" outlineLevel="0" collapsed="false">
      <c r="A243" s="0" t="s">
        <v>776</v>
      </c>
      <c r="B243" s="0" t="s">
        <v>777</v>
      </c>
      <c r="C243" s="0" t="n">
        <v>414.401</v>
      </c>
      <c r="D243" s="0" t="n">
        <v>0</v>
      </c>
      <c r="E243" s="0" t="n">
        <v>30.09</v>
      </c>
      <c r="F243" s="0" t="n">
        <v>106193</v>
      </c>
      <c r="G243" s="0" t="n">
        <v>44830</v>
      </c>
      <c r="H243" s="0" t="n">
        <v>13017</v>
      </c>
      <c r="I243" s="1" t="n">
        <v>51.2343</v>
      </c>
      <c r="J243" s="0" t="n">
        <v>3.7905</v>
      </c>
      <c r="K243" s="0" t="n">
        <v>654.8969</v>
      </c>
      <c r="L243" s="0" t="n">
        <v>0</v>
      </c>
      <c r="M243" s="0" t="n">
        <v>29.94</v>
      </c>
      <c r="N243" s="0" t="n">
        <v>198723</v>
      </c>
      <c r="O243" s="0" t="n">
        <v>35038</v>
      </c>
      <c r="P243" s="0" t="n">
        <v>14407</v>
      </c>
      <c r="Q243" s="1" t="n">
        <v>39.4483</v>
      </c>
      <c r="R243" s="0" t="n">
        <v>2.9185</v>
      </c>
      <c r="S243" s="0" t="n">
        <v>596.9919</v>
      </c>
      <c r="T243" s="0" t="n">
        <v>0</v>
      </c>
      <c r="U243" s="0" t="n">
        <v>40.28</v>
      </c>
      <c r="V243" s="0" t="n">
        <v>137775</v>
      </c>
      <c r="W243" s="0" t="n">
        <v>39159</v>
      </c>
      <c r="X243" s="0" t="n">
        <v>15115</v>
      </c>
      <c r="Y243" s="1" t="n">
        <v>42.9055</v>
      </c>
      <c r="Z243" s="0" t="n">
        <v>3.1743</v>
      </c>
      <c r="AA243" s="0" t="n">
        <v>501.8049</v>
      </c>
      <c r="AB243" s="0" t="n">
        <v>0</v>
      </c>
      <c r="AC243" s="0" t="n">
        <v>28.09</v>
      </c>
      <c r="AD243" s="0" t="n">
        <v>162339</v>
      </c>
      <c r="AE243" s="0" t="n">
        <v>39704</v>
      </c>
      <c r="AF243" s="0" t="n">
        <v>16848</v>
      </c>
      <c r="AG243" s="2" t="n">
        <v>34.6092</v>
      </c>
      <c r="AH243" s="0" t="n">
        <v>2.5605</v>
      </c>
      <c r="AI243" s="0" t="n">
        <v>629.558</v>
      </c>
      <c r="AJ243" s="0" t="n">
        <v>0</v>
      </c>
      <c r="AK243" s="0" t="n">
        <v>27.31</v>
      </c>
      <c r="AL243" s="0" t="n">
        <v>156793</v>
      </c>
      <c r="AM243" s="0" t="n">
        <v>24829</v>
      </c>
      <c r="AN243" s="0" t="n">
        <v>26225</v>
      </c>
      <c r="AO243" s="2" t="n">
        <v>37.1508</v>
      </c>
      <c r="AP243" s="0" t="n">
        <v>2.7486</v>
      </c>
      <c r="AQ243" s="0" t="n">
        <v>318.5369</v>
      </c>
      <c r="AR243" s="0" t="n">
        <v>0.06</v>
      </c>
      <c r="AS243" s="0" t="n">
        <v>27.16</v>
      </c>
      <c r="AT243" s="0" t="n">
        <v>93104</v>
      </c>
      <c r="AU243" s="0" t="n">
        <v>35064</v>
      </c>
      <c r="AV243" s="0" t="n">
        <v>10613</v>
      </c>
      <c r="AW243" s="2" t="n">
        <v>46.2452</v>
      </c>
      <c r="AX243" s="0" t="n">
        <v>3.4214</v>
      </c>
      <c r="AY243" s="0" t="n">
        <v>6</v>
      </c>
      <c r="BC243" s="0" t="s">
        <v>778</v>
      </c>
    </row>
    <row r="244" customFormat="false" ht="15" hidden="false" customHeight="true" outlineLevel="0" collapsed="false">
      <c r="A244" s="0" t="s">
        <v>779</v>
      </c>
      <c r="B244" s="0" t="s">
        <v>780</v>
      </c>
      <c r="C244" s="0" t="n">
        <v>1004.858</v>
      </c>
      <c r="D244" s="0" t="n">
        <v>0</v>
      </c>
      <c r="E244" s="0" t="n">
        <v>24.15</v>
      </c>
      <c r="F244" s="0" t="n">
        <v>122508</v>
      </c>
      <c r="G244" s="0" t="n">
        <v>47602</v>
      </c>
      <c r="H244" s="0" t="n">
        <v>25530</v>
      </c>
      <c r="I244" s="1" t="n">
        <v>54.4023</v>
      </c>
      <c r="J244" s="0" t="n">
        <v>3.7212</v>
      </c>
      <c r="K244" s="0" t="n">
        <v>1312.162</v>
      </c>
      <c r="L244" s="0" t="n">
        <v>0</v>
      </c>
      <c r="M244" s="0" t="n">
        <v>30.61</v>
      </c>
      <c r="N244" s="0" t="n">
        <v>237403</v>
      </c>
      <c r="O244" s="0" t="n">
        <v>110022</v>
      </c>
      <c r="P244" s="0" t="n">
        <v>41427</v>
      </c>
      <c r="Q244" s="1" t="n">
        <v>123.8708</v>
      </c>
      <c r="R244" s="0" t="n">
        <v>8.473</v>
      </c>
      <c r="S244" s="0" t="n">
        <v>1214.131</v>
      </c>
      <c r="T244" s="0" t="n">
        <v>0</v>
      </c>
      <c r="U244" s="0" t="n">
        <v>33.16</v>
      </c>
      <c r="V244" s="0" t="n">
        <v>134472</v>
      </c>
      <c r="W244" s="0" t="n">
        <v>48838</v>
      </c>
      <c r="X244" s="0" t="n">
        <v>31915</v>
      </c>
      <c r="Y244" s="1" t="n">
        <v>53.5105</v>
      </c>
      <c r="Z244" s="0" t="n">
        <v>3.6602</v>
      </c>
      <c r="AA244" s="0" t="n">
        <v>1287.544</v>
      </c>
      <c r="AB244" s="0" t="n">
        <v>0</v>
      </c>
      <c r="AC244" s="0" t="n">
        <v>27.38</v>
      </c>
      <c r="AD244" s="0" t="n">
        <v>180786</v>
      </c>
      <c r="AE244" s="0" t="n">
        <v>69085</v>
      </c>
      <c r="AF244" s="0" t="n">
        <v>31512</v>
      </c>
      <c r="AG244" s="2" t="n">
        <v>60.22</v>
      </c>
      <c r="AH244" s="0" t="n">
        <v>4.1192</v>
      </c>
      <c r="AI244" s="0" t="n">
        <v>898.9971</v>
      </c>
      <c r="AJ244" s="0" t="n">
        <v>0</v>
      </c>
      <c r="AK244" s="0" t="n">
        <v>22.45</v>
      </c>
      <c r="AL244" s="0" t="n">
        <v>114943</v>
      </c>
      <c r="AM244" s="0" t="n">
        <v>48112</v>
      </c>
      <c r="AN244" s="0" t="n">
        <v>28359</v>
      </c>
      <c r="AO244" s="2" t="n">
        <v>71.9884</v>
      </c>
      <c r="AP244" s="0" t="n">
        <v>4.9241</v>
      </c>
      <c r="AQ244" s="0" t="n">
        <v>1038.538</v>
      </c>
      <c r="AR244" s="0" t="n">
        <v>0</v>
      </c>
      <c r="AS244" s="0" t="n">
        <v>25.51</v>
      </c>
      <c r="AT244" s="0" t="n">
        <v>116850</v>
      </c>
      <c r="AU244" s="0" t="n">
        <v>41081</v>
      </c>
      <c r="AV244" s="0" t="n">
        <v>25697</v>
      </c>
      <c r="AW244" s="2" t="n">
        <v>54.1808</v>
      </c>
      <c r="AX244" s="0" t="n">
        <v>3.7061</v>
      </c>
      <c r="AY244" s="0" t="n">
        <v>6</v>
      </c>
      <c r="BC244" s="0" t="s">
        <v>781</v>
      </c>
    </row>
    <row r="245" customFormat="false" ht="15" hidden="false" customHeight="true" outlineLevel="0" collapsed="false">
      <c r="A245" s="0" t="s">
        <v>782</v>
      </c>
      <c r="B245" s="0" t="s">
        <v>783</v>
      </c>
      <c r="C245" s="0" t="n">
        <v>1448.721</v>
      </c>
      <c r="D245" s="0" t="n">
        <v>0</v>
      </c>
      <c r="E245" s="0" t="n">
        <v>37.25</v>
      </c>
      <c r="F245" s="0" t="n">
        <v>98240</v>
      </c>
      <c r="G245" s="0" t="n">
        <v>48433</v>
      </c>
      <c r="H245" s="0" t="n">
        <v>24753</v>
      </c>
      <c r="I245" s="1" t="n">
        <v>55.352</v>
      </c>
      <c r="J245" s="0" t="n">
        <v>0.9752</v>
      </c>
      <c r="K245" s="0" t="n">
        <v>1862.696</v>
      </c>
      <c r="L245" s="0" t="n">
        <v>0</v>
      </c>
      <c r="M245" s="0" t="n">
        <v>54.25</v>
      </c>
      <c r="N245" s="0" t="n">
        <v>127537</v>
      </c>
      <c r="O245" s="0" t="n">
        <v>58352</v>
      </c>
      <c r="P245" s="0" t="n">
        <v>26467</v>
      </c>
      <c r="Q245" s="1" t="n">
        <v>65.6969</v>
      </c>
      <c r="R245" s="0" t="n">
        <v>1.1575</v>
      </c>
      <c r="S245" s="0" t="n">
        <v>744.8859</v>
      </c>
      <c r="T245" s="0" t="n">
        <v>0</v>
      </c>
      <c r="U245" s="0" t="n">
        <v>40.52</v>
      </c>
      <c r="V245" s="0" t="n">
        <v>57705</v>
      </c>
      <c r="W245" s="0" t="n">
        <v>31453</v>
      </c>
      <c r="X245" s="0" t="n">
        <v>15649</v>
      </c>
      <c r="Y245" s="1" t="n">
        <v>34.4622</v>
      </c>
      <c r="Z245" s="0" t="n">
        <v>0.6072</v>
      </c>
      <c r="AA245" s="0" t="n">
        <v>1693.322</v>
      </c>
      <c r="AB245" s="0" t="n">
        <v>0</v>
      </c>
      <c r="AC245" s="0" t="n">
        <v>45.75</v>
      </c>
      <c r="AD245" s="0" t="n">
        <v>200512</v>
      </c>
      <c r="AE245" s="0" t="n">
        <v>77327</v>
      </c>
      <c r="AF245" s="0" t="n">
        <v>41302</v>
      </c>
      <c r="AG245" s="2" t="n">
        <v>67.4044</v>
      </c>
      <c r="AH245" s="0" t="n">
        <v>1.1875</v>
      </c>
      <c r="AI245" s="0" t="n">
        <v>1835.587</v>
      </c>
      <c r="AJ245" s="0" t="n">
        <v>0</v>
      </c>
      <c r="AK245" s="0" t="n">
        <v>49.02</v>
      </c>
      <c r="AL245" s="0" t="n">
        <v>128373</v>
      </c>
      <c r="AM245" s="0" t="n">
        <v>63536</v>
      </c>
      <c r="AN245" s="0" t="n">
        <v>23547</v>
      </c>
      <c r="AO245" s="2" t="n">
        <v>95.0668</v>
      </c>
      <c r="AP245" s="0" t="n">
        <v>1.6749</v>
      </c>
      <c r="AQ245" s="0" t="n">
        <v>1290.249</v>
      </c>
      <c r="AR245" s="0" t="n">
        <v>0</v>
      </c>
      <c r="AS245" s="0" t="n">
        <v>32.68</v>
      </c>
      <c r="AT245" s="0" t="n">
        <v>136465</v>
      </c>
      <c r="AU245" s="0" t="n">
        <v>56672</v>
      </c>
      <c r="AV245" s="0" t="n">
        <v>24814</v>
      </c>
      <c r="AW245" s="2" t="n">
        <v>74.7435</v>
      </c>
      <c r="AX245" s="0" t="n">
        <v>1.3168</v>
      </c>
      <c r="AY245" s="0" t="n">
        <v>6</v>
      </c>
      <c r="BC245" s="0" t="s">
        <v>784</v>
      </c>
    </row>
    <row r="246" customFormat="false" ht="15" hidden="false" customHeight="true" outlineLevel="0" collapsed="false">
      <c r="A246" s="0" t="s">
        <v>785</v>
      </c>
      <c r="B246" s="0" t="s">
        <v>786</v>
      </c>
      <c r="C246" s="0" t="n">
        <v>78.9318</v>
      </c>
      <c r="D246" s="0" t="n">
        <v>1.79</v>
      </c>
      <c r="E246" s="0" t="n">
        <v>10</v>
      </c>
      <c r="F246" s="0" t="n">
        <v>26857</v>
      </c>
      <c r="G246" s="0" t="n">
        <v>11551</v>
      </c>
      <c r="H246" s="0" t="n">
        <v>2775</v>
      </c>
      <c r="I246" s="1" t="n">
        <v>13.2011</v>
      </c>
      <c r="J246" s="0" t="n">
        <v>1.1879</v>
      </c>
      <c r="K246" s="0" t="n">
        <v>94.9786</v>
      </c>
      <c r="L246" s="0" t="n">
        <v>1.12</v>
      </c>
      <c r="M246" s="0" t="n">
        <v>9.01</v>
      </c>
      <c r="N246" s="0" t="n">
        <v>14802</v>
      </c>
      <c r="O246" s="0" t="n">
        <v>6161</v>
      </c>
      <c r="P246" s="0" t="n">
        <v>2460</v>
      </c>
      <c r="Q246" s="1" t="n">
        <v>6.9365</v>
      </c>
      <c r="R246" s="0" t="n">
        <v>0.6242</v>
      </c>
      <c r="S246" s="0" t="n">
        <v>178.6569</v>
      </c>
      <c r="T246" s="0" t="n">
        <v>0.27</v>
      </c>
      <c r="U246" s="0" t="n">
        <v>14.81</v>
      </c>
      <c r="V246" s="0" t="n">
        <v>54239</v>
      </c>
      <c r="W246" s="0" t="n">
        <v>11525</v>
      </c>
      <c r="X246" s="0" t="n">
        <v>5556</v>
      </c>
      <c r="Y246" s="1" t="n">
        <v>12.6277</v>
      </c>
      <c r="Z246" s="0" t="n">
        <v>1.1363</v>
      </c>
      <c r="AA246" s="0" t="n">
        <v>559.6</v>
      </c>
      <c r="AB246" s="0" t="n">
        <v>0</v>
      </c>
      <c r="AC246" s="0" t="n">
        <v>24.57</v>
      </c>
      <c r="AD246" s="0" t="n">
        <v>89582</v>
      </c>
      <c r="AE246" s="0" t="n">
        <v>36285</v>
      </c>
      <c r="AF246" s="0" t="n">
        <v>17865</v>
      </c>
      <c r="AG246" s="2" t="n">
        <v>31.6289</v>
      </c>
      <c r="AH246" s="0" t="n">
        <v>2.8462</v>
      </c>
      <c r="AI246" s="0" t="n">
        <v>269.5607</v>
      </c>
      <c r="AJ246" s="0" t="n">
        <v>0</v>
      </c>
      <c r="AK246" s="0" t="n">
        <v>21.11</v>
      </c>
      <c r="AL246" s="0" t="n">
        <v>54738</v>
      </c>
      <c r="AM246" s="0" t="n">
        <v>23722</v>
      </c>
      <c r="AN246" s="0" t="n">
        <v>10873</v>
      </c>
      <c r="AO246" s="2" t="n">
        <v>35.4944</v>
      </c>
      <c r="AP246" s="0" t="n">
        <v>3.194</v>
      </c>
      <c r="AQ246" s="0" t="n">
        <v>324.6506</v>
      </c>
      <c r="AR246" s="0" t="n">
        <v>0.06</v>
      </c>
      <c r="AS246" s="0" t="n">
        <v>26.67</v>
      </c>
      <c r="AT246" s="0" t="n">
        <v>83535</v>
      </c>
      <c r="AU246" s="0" t="n">
        <v>28940</v>
      </c>
      <c r="AV246" s="0" t="n">
        <v>13632</v>
      </c>
      <c r="AW246" s="2" t="n">
        <v>38.1683</v>
      </c>
      <c r="AX246" s="0" t="n">
        <v>3.4346</v>
      </c>
      <c r="AY246" s="0" t="n">
        <v>6</v>
      </c>
      <c r="BC246" s="0" t="s">
        <v>787</v>
      </c>
    </row>
    <row r="247" customFormat="false" ht="15" hidden="false" customHeight="true" outlineLevel="0" collapsed="false">
      <c r="A247" s="0" t="s">
        <v>788</v>
      </c>
      <c r="B247" s="0" t="s">
        <v>789</v>
      </c>
      <c r="C247" s="0" t="n">
        <v>886.5494</v>
      </c>
      <c r="D247" s="0" t="n">
        <v>0</v>
      </c>
      <c r="E247" s="0" t="n">
        <v>46.35</v>
      </c>
      <c r="F247" s="0" t="n">
        <v>116862</v>
      </c>
      <c r="G247" s="0" t="n">
        <v>64002</v>
      </c>
      <c r="H247" s="0" t="n">
        <v>25136</v>
      </c>
      <c r="I247" s="1" t="n">
        <v>73.1451</v>
      </c>
      <c r="J247" s="0" t="n">
        <v>2.6623</v>
      </c>
      <c r="K247" s="0" t="n">
        <v>1554.962</v>
      </c>
      <c r="L247" s="0" t="n">
        <v>0</v>
      </c>
      <c r="M247" s="0" t="n">
        <v>64.44</v>
      </c>
      <c r="N247" s="0" t="n">
        <v>200314</v>
      </c>
      <c r="O247" s="0" t="n">
        <v>73430</v>
      </c>
      <c r="P247" s="0" t="n">
        <v>40741</v>
      </c>
      <c r="Q247" s="1" t="n">
        <v>82.6728</v>
      </c>
      <c r="R247" s="0" t="n">
        <v>3.0091</v>
      </c>
      <c r="S247" s="0" t="n">
        <v>2210.326</v>
      </c>
      <c r="T247" s="0" t="n">
        <v>0</v>
      </c>
      <c r="U247" s="0" t="n">
        <v>64.76</v>
      </c>
      <c r="V247" s="0" t="n">
        <v>175091</v>
      </c>
      <c r="W247" s="0" t="n">
        <v>80892</v>
      </c>
      <c r="X247" s="0" t="n">
        <v>51396</v>
      </c>
      <c r="Y247" s="1" t="n">
        <v>88.6313</v>
      </c>
      <c r="Z247" s="0" t="n">
        <v>3.2259</v>
      </c>
      <c r="AA247" s="0" t="n">
        <v>973.9973</v>
      </c>
      <c r="AB247" s="0" t="n">
        <v>0</v>
      </c>
      <c r="AC247" s="0" t="n">
        <v>39.68</v>
      </c>
      <c r="AD247" s="0" t="n">
        <v>75060</v>
      </c>
      <c r="AE247" s="0" t="n">
        <v>49638</v>
      </c>
      <c r="AF247" s="0" t="n">
        <v>18333</v>
      </c>
      <c r="AG247" s="2" t="n">
        <v>43.2685</v>
      </c>
      <c r="AH247" s="0" t="n">
        <v>1.5749</v>
      </c>
      <c r="AI247" s="0" t="n">
        <v>1271.771</v>
      </c>
      <c r="AJ247" s="0" t="n">
        <v>0</v>
      </c>
      <c r="AK247" s="0" t="n">
        <v>61.59</v>
      </c>
      <c r="AL247" s="0" t="n">
        <v>139110</v>
      </c>
      <c r="AM247" s="0" t="n">
        <v>59824</v>
      </c>
      <c r="AN247" s="0" t="n">
        <v>32562</v>
      </c>
      <c r="AO247" s="2" t="n">
        <v>89.5127</v>
      </c>
      <c r="AP247" s="0" t="n">
        <v>3.258</v>
      </c>
      <c r="AQ247" s="0" t="n">
        <v>1706.206</v>
      </c>
      <c r="AR247" s="0" t="n">
        <v>0</v>
      </c>
      <c r="AS247" s="0" t="n">
        <v>61.9</v>
      </c>
      <c r="AT247" s="0" t="n">
        <v>151215</v>
      </c>
      <c r="AU247" s="0" t="n">
        <v>75751</v>
      </c>
      <c r="AV247" s="0" t="n">
        <v>30527</v>
      </c>
      <c r="AW247" s="2" t="n">
        <v>99.9064</v>
      </c>
      <c r="AX247" s="0" t="n">
        <v>3.6363</v>
      </c>
      <c r="AY247" s="0" t="n">
        <v>6</v>
      </c>
      <c r="BC247" s="0" t="s">
        <v>790</v>
      </c>
    </row>
    <row r="248" customFormat="false" ht="15" hidden="false" customHeight="true" outlineLevel="0" collapsed="false">
      <c r="A248" s="0" t="s">
        <v>791</v>
      </c>
      <c r="B248" s="0" t="s">
        <v>792</v>
      </c>
      <c r="C248" s="0" t="n">
        <v>1057.995</v>
      </c>
      <c r="D248" s="0" t="n">
        <v>0</v>
      </c>
      <c r="E248" s="0" t="n">
        <v>27.4</v>
      </c>
      <c r="F248" s="0" t="n">
        <v>114645</v>
      </c>
      <c r="G248" s="0" t="n">
        <v>0</v>
      </c>
      <c r="H248" s="0" t="n">
        <v>23129</v>
      </c>
      <c r="I248" s="1" t="s">
        <v>60</v>
      </c>
      <c r="J248" s="0" t="s">
        <v>60</v>
      </c>
      <c r="K248" s="0" t="n">
        <v>1452.932</v>
      </c>
      <c r="L248" s="0" t="n">
        <v>0</v>
      </c>
      <c r="M248" s="0" t="n">
        <v>30.14</v>
      </c>
      <c r="N248" s="0" t="n">
        <v>152532</v>
      </c>
      <c r="O248" s="0" t="n">
        <v>0</v>
      </c>
      <c r="P248" s="0" t="n">
        <v>35801</v>
      </c>
      <c r="Q248" s="1" t="s">
        <v>60</v>
      </c>
      <c r="R248" s="0" t="s">
        <v>60</v>
      </c>
      <c r="S248" s="0" t="n">
        <v>1533.257</v>
      </c>
      <c r="T248" s="0" t="n">
        <v>0</v>
      </c>
      <c r="U248" s="0" t="n">
        <v>21.64</v>
      </c>
      <c r="V248" s="0" t="n">
        <v>123726</v>
      </c>
      <c r="W248" s="0" t="n">
        <v>0</v>
      </c>
      <c r="X248" s="0" t="n">
        <v>27225</v>
      </c>
      <c r="Y248" s="1" t="s">
        <v>60</v>
      </c>
      <c r="Z248" s="0" t="s">
        <v>60</v>
      </c>
      <c r="AA248" s="0" t="n">
        <v>1690.458</v>
      </c>
      <c r="AB248" s="0" t="n">
        <v>0</v>
      </c>
      <c r="AC248" s="0" t="n">
        <v>20</v>
      </c>
      <c r="AD248" s="0" t="n">
        <v>170001</v>
      </c>
      <c r="AE248" s="0" t="n">
        <v>0</v>
      </c>
      <c r="AF248" s="0" t="n">
        <v>36192</v>
      </c>
      <c r="AG248" s="2" t="s">
        <v>60</v>
      </c>
      <c r="AH248" s="0" t="s">
        <v>60</v>
      </c>
      <c r="AI248" s="0" t="n">
        <v>1339.395</v>
      </c>
      <c r="AJ248" s="0" t="n">
        <v>0</v>
      </c>
      <c r="AK248" s="0" t="n">
        <v>20.55</v>
      </c>
      <c r="AL248" s="0" t="n">
        <v>190925</v>
      </c>
      <c r="AM248" s="0" t="n">
        <v>0</v>
      </c>
      <c r="AN248" s="0" t="n">
        <v>40883</v>
      </c>
      <c r="AO248" s="2" t="s">
        <v>60</v>
      </c>
      <c r="AP248" s="0" t="s">
        <v>60</v>
      </c>
      <c r="AQ248" s="0" t="n">
        <v>2250.963</v>
      </c>
      <c r="AR248" s="0" t="n">
        <v>0</v>
      </c>
      <c r="AS248" s="0" t="n">
        <v>35.34</v>
      </c>
      <c r="AT248" s="0" t="n">
        <v>219365</v>
      </c>
      <c r="AU248" s="0" t="n">
        <v>0</v>
      </c>
      <c r="AV248" s="0" t="n">
        <v>44846</v>
      </c>
      <c r="AW248" s="2" t="s">
        <v>60</v>
      </c>
      <c r="AX248" s="0" t="s">
        <v>60</v>
      </c>
      <c r="AY248" s="0" t="n">
        <v>6</v>
      </c>
      <c r="BC248" s="0" t="s">
        <v>793</v>
      </c>
    </row>
    <row r="249" customFormat="false" ht="15" hidden="false" customHeight="true" outlineLevel="0" collapsed="false">
      <c r="A249" s="0" t="s">
        <v>794</v>
      </c>
      <c r="B249" s="0" t="s">
        <v>795</v>
      </c>
      <c r="C249" s="0" t="n">
        <v>13187</v>
      </c>
      <c r="D249" s="0" t="n">
        <v>0</v>
      </c>
      <c r="E249" s="0" t="n">
        <v>64.51</v>
      </c>
      <c r="F249" s="0" t="n">
        <v>2880386</v>
      </c>
      <c r="G249" s="0" t="n">
        <v>357615</v>
      </c>
      <c r="H249" s="0" t="n">
        <v>880165</v>
      </c>
      <c r="I249" s="1" t="n">
        <v>408.7029</v>
      </c>
      <c r="J249" s="0" t="n">
        <v>28.4159</v>
      </c>
      <c r="K249" s="0" t="n">
        <v>12987.88</v>
      </c>
      <c r="L249" s="0" t="n">
        <v>0</v>
      </c>
      <c r="M249" s="0" t="n">
        <v>66.72</v>
      </c>
      <c r="N249" s="0" t="n">
        <v>2908684</v>
      </c>
      <c r="O249" s="0" t="n">
        <v>367412</v>
      </c>
      <c r="P249" s="0" t="n">
        <v>859283</v>
      </c>
      <c r="Q249" s="1" t="n">
        <v>413.6591</v>
      </c>
      <c r="R249" s="0" t="n">
        <v>28.7605</v>
      </c>
      <c r="S249" s="0" t="n">
        <v>10942.22</v>
      </c>
      <c r="T249" s="0" t="n">
        <v>0</v>
      </c>
      <c r="U249" s="0" t="n">
        <v>69.8</v>
      </c>
      <c r="V249" s="0" t="n">
        <v>2568011</v>
      </c>
      <c r="W249" s="0" t="n">
        <v>301055</v>
      </c>
      <c r="X249" s="0" t="n">
        <v>774611</v>
      </c>
      <c r="Y249" s="1" t="n">
        <v>329.8582</v>
      </c>
      <c r="Z249" s="0" t="n">
        <v>22.934</v>
      </c>
      <c r="AA249" s="0" t="n">
        <v>2089.258</v>
      </c>
      <c r="AB249" s="0" t="n">
        <v>0</v>
      </c>
      <c r="AC249" s="0" t="n">
        <v>45.39</v>
      </c>
      <c r="AD249" s="0" t="n">
        <v>263815</v>
      </c>
      <c r="AE249" s="0" t="n">
        <v>67217.44</v>
      </c>
      <c r="AF249" s="0" t="n">
        <v>47443</v>
      </c>
      <c r="AG249" s="2" t="n">
        <v>58.5921</v>
      </c>
      <c r="AH249" s="0" t="n">
        <v>4.0737</v>
      </c>
      <c r="AI249" s="0" t="n">
        <v>3252.92</v>
      </c>
      <c r="AJ249" s="0" t="n">
        <v>0</v>
      </c>
      <c r="AK249" s="0" t="n">
        <v>44.71</v>
      </c>
      <c r="AL249" s="0" t="n">
        <v>516161</v>
      </c>
      <c r="AM249" s="0" t="n">
        <v>92177</v>
      </c>
      <c r="AN249" s="0" t="n">
        <v>100979</v>
      </c>
      <c r="AO249" s="2" t="n">
        <v>137.9214</v>
      </c>
      <c r="AP249" s="0" t="n">
        <v>9.5893</v>
      </c>
      <c r="AQ249" s="0" t="n">
        <v>3221.28</v>
      </c>
      <c r="AR249" s="0" t="n">
        <v>0</v>
      </c>
      <c r="AS249" s="0" t="n">
        <v>50.68</v>
      </c>
      <c r="AT249" s="0" t="n">
        <v>622058</v>
      </c>
      <c r="AU249" s="0" t="n">
        <v>93119.66</v>
      </c>
      <c r="AV249" s="0" t="n">
        <v>104964</v>
      </c>
      <c r="AW249" s="2" t="n">
        <v>122.8135</v>
      </c>
      <c r="AX249" s="0" t="n">
        <v>8.5389</v>
      </c>
      <c r="AY249" s="0" t="n">
        <v>6</v>
      </c>
      <c r="BC249" s="0" t="s">
        <v>796</v>
      </c>
    </row>
    <row r="250" customFormat="false" ht="15" hidden="false" customHeight="true" outlineLevel="0" collapsed="false">
      <c r="A250" s="0" t="s">
        <v>797</v>
      </c>
      <c r="B250" s="0" t="s">
        <v>798</v>
      </c>
      <c r="C250" s="0" t="n">
        <v>125.2757</v>
      </c>
      <c r="D250" s="0" t="n">
        <v>0.61</v>
      </c>
      <c r="E250" s="0" t="n">
        <v>7.69</v>
      </c>
      <c r="F250" s="0" t="n">
        <v>77855</v>
      </c>
      <c r="G250" s="0" t="n">
        <v>27725.52</v>
      </c>
      <c r="H250" s="0" t="n">
        <v>8877</v>
      </c>
      <c r="I250" s="1" t="n">
        <v>31.6863</v>
      </c>
      <c r="J250" s="0" t="n">
        <v>3.6214</v>
      </c>
      <c r="K250" s="0" t="n">
        <v>236.3106</v>
      </c>
      <c r="L250" s="0" t="n">
        <v>0.06</v>
      </c>
      <c r="M250" s="0" t="n">
        <v>10.56</v>
      </c>
      <c r="N250" s="0" t="n">
        <v>36438</v>
      </c>
      <c r="O250" s="0" t="n">
        <v>9899.932</v>
      </c>
      <c r="P250" s="0" t="n">
        <v>8987</v>
      </c>
      <c r="Q250" s="1" t="n">
        <v>11.1461</v>
      </c>
      <c r="R250" s="0" t="n">
        <v>1.2739</v>
      </c>
      <c r="S250" s="0" t="n">
        <v>217.4454</v>
      </c>
      <c r="T250" s="0" t="n">
        <v>0.11</v>
      </c>
      <c r="U250" s="0" t="n">
        <v>11.69</v>
      </c>
      <c r="V250" s="0" t="n">
        <v>61313</v>
      </c>
      <c r="W250" s="0" t="n">
        <v>12157.33</v>
      </c>
      <c r="X250" s="0" t="n">
        <v>7261</v>
      </c>
      <c r="Y250" s="1" t="n">
        <v>13.3205</v>
      </c>
      <c r="Z250" s="0" t="n">
        <v>1.5224</v>
      </c>
      <c r="AA250" s="0" t="n">
        <v>221.9089</v>
      </c>
      <c r="AB250" s="0" t="n">
        <v>0.12</v>
      </c>
      <c r="AC250" s="0" t="n">
        <v>12.72</v>
      </c>
      <c r="AD250" s="0" t="n">
        <v>140473</v>
      </c>
      <c r="AE250" s="0" t="n">
        <v>58393.14</v>
      </c>
      <c r="AF250" s="0" t="n">
        <v>13163</v>
      </c>
      <c r="AG250" s="2" t="n">
        <v>50.9001</v>
      </c>
      <c r="AH250" s="0" t="n">
        <v>5.8174</v>
      </c>
      <c r="AI250" s="0" t="n">
        <v>182.0485</v>
      </c>
      <c r="AJ250" s="0" t="n">
        <v>0.11</v>
      </c>
      <c r="AK250" s="0" t="n">
        <v>17.03</v>
      </c>
      <c r="AL250" s="0" t="n">
        <v>51822</v>
      </c>
      <c r="AM250" s="0" t="n">
        <v>11250</v>
      </c>
      <c r="AN250" s="0" t="n">
        <v>9433</v>
      </c>
      <c r="AO250" s="2" t="n">
        <v>16.833</v>
      </c>
      <c r="AP250" s="0" t="n">
        <v>1.9238</v>
      </c>
      <c r="AQ250" s="0" t="n">
        <v>221.6995</v>
      </c>
      <c r="AR250" s="0" t="n">
        <v>0.17</v>
      </c>
      <c r="AS250" s="0" t="n">
        <v>16.72</v>
      </c>
      <c r="AT250" s="0" t="n">
        <v>46450</v>
      </c>
      <c r="AU250" s="0" t="n">
        <v>11360.32</v>
      </c>
      <c r="AV250" s="0" t="n">
        <v>8032</v>
      </c>
      <c r="AW250" s="2" t="n">
        <v>14.9829</v>
      </c>
      <c r="AX250" s="0" t="n">
        <v>1.7124</v>
      </c>
      <c r="AY250" s="0" t="n">
        <v>6</v>
      </c>
      <c r="BC250" s="0" t="s">
        <v>799</v>
      </c>
    </row>
    <row r="251" customFormat="false" ht="15" hidden="false" customHeight="true" outlineLevel="0" collapsed="false">
      <c r="A251" s="0" t="s">
        <v>800</v>
      </c>
      <c r="B251" s="0" t="s">
        <v>801</v>
      </c>
      <c r="C251" s="0" t="n">
        <v>3911.827</v>
      </c>
      <c r="D251" s="0" t="n">
        <v>0</v>
      </c>
      <c r="E251" s="0" t="n">
        <v>40.82</v>
      </c>
      <c r="F251" s="0" t="n">
        <v>333805</v>
      </c>
      <c r="G251" s="0" t="n">
        <v>162433</v>
      </c>
      <c r="H251" s="0" t="n">
        <v>88274</v>
      </c>
      <c r="I251" s="1" t="n">
        <v>185.6377</v>
      </c>
      <c r="J251" s="0" t="n">
        <v>4.3774</v>
      </c>
      <c r="K251" s="0" t="n">
        <v>3871.856</v>
      </c>
      <c r="L251" s="0" t="n">
        <v>0</v>
      </c>
      <c r="M251" s="0" t="n">
        <v>40.31</v>
      </c>
      <c r="N251" s="0" t="n">
        <v>403734</v>
      </c>
      <c r="O251" s="0" t="n">
        <v>183440</v>
      </c>
      <c r="P251" s="0" t="n">
        <v>103951</v>
      </c>
      <c r="Q251" s="1" t="n">
        <v>206.5301</v>
      </c>
      <c r="R251" s="0" t="n">
        <v>4.87</v>
      </c>
      <c r="S251" s="0" t="n">
        <v>6573.78</v>
      </c>
      <c r="T251" s="0" t="n">
        <v>0</v>
      </c>
      <c r="U251" s="0" t="n">
        <v>40.82</v>
      </c>
      <c r="V251" s="0" t="n">
        <v>455778</v>
      </c>
      <c r="W251" s="0" t="n">
        <v>201376</v>
      </c>
      <c r="X251" s="0" t="n">
        <v>112246</v>
      </c>
      <c r="Y251" s="1" t="n">
        <v>220.6425</v>
      </c>
      <c r="Z251" s="0" t="n">
        <v>5.2028</v>
      </c>
      <c r="AA251" s="0" t="n">
        <v>4410.675</v>
      </c>
      <c r="AB251" s="0" t="n">
        <v>0</v>
      </c>
      <c r="AC251" s="0" t="n">
        <v>42.35</v>
      </c>
      <c r="AD251" s="0" t="n">
        <v>289223</v>
      </c>
      <c r="AE251" s="0" t="n">
        <v>161733</v>
      </c>
      <c r="AF251" s="0" t="n">
        <v>61648</v>
      </c>
      <c r="AG251" s="2" t="n">
        <v>140.9794</v>
      </c>
      <c r="AH251" s="0" t="n">
        <v>3.3243</v>
      </c>
      <c r="AI251" s="0" t="n">
        <v>5041.67</v>
      </c>
      <c r="AJ251" s="0" t="n">
        <v>0</v>
      </c>
      <c r="AK251" s="0" t="n">
        <v>40.82</v>
      </c>
      <c r="AL251" s="0" t="n">
        <v>461378</v>
      </c>
      <c r="AM251" s="0" t="n">
        <v>181455</v>
      </c>
      <c r="AN251" s="0" t="n">
        <v>123218</v>
      </c>
      <c r="AO251" s="2" t="n">
        <v>271.5051</v>
      </c>
      <c r="AP251" s="0" t="n">
        <v>6.4021</v>
      </c>
      <c r="AQ251" s="0" t="n">
        <v>6199.333</v>
      </c>
      <c r="AR251" s="0" t="n">
        <v>0</v>
      </c>
      <c r="AS251" s="0" t="n">
        <v>37.24</v>
      </c>
      <c r="AT251" s="0" t="n">
        <v>395220</v>
      </c>
      <c r="AU251" s="0" t="n">
        <v>191796</v>
      </c>
      <c r="AV251" s="0" t="n">
        <v>110627</v>
      </c>
      <c r="AW251" s="2" t="n">
        <v>252.9556</v>
      </c>
      <c r="AX251" s="0" t="n">
        <v>5.9647</v>
      </c>
      <c r="AY251" s="0" t="n">
        <v>6</v>
      </c>
      <c r="BC251" s="0" t="s">
        <v>802</v>
      </c>
    </row>
    <row r="252" customFormat="false" ht="15" hidden="false" customHeight="true" outlineLevel="0" collapsed="false">
      <c r="A252" s="0" t="s">
        <v>803</v>
      </c>
      <c r="B252" s="0" t="s">
        <v>804</v>
      </c>
      <c r="C252" s="0" t="n">
        <v>128.2615</v>
      </c>
      <c r="D252" s="0" t="n">
        <v>0.61</v>
      </c>
      <c r="E252" s="0" t="n">
        <v>15.57</v>
      </c>
      <c r="F252" s="0" t="n">
        <v>5610</v>
      </c>
      <c r="G252" s="0" t="n">
        <v>5610</v>
      </c>
      <c r="H252" s="0" t="n">
        <v>1449</v>
      </c>
      <c r="I252" s="1" t="n">
        <v>6.4114</v>
      </c>
      <c r="J252" s="0" t="n">
        <v>0.2123</v>
      </c>
      <c r="K252" s="0" t="n">
        <v>318.4143</v>
      </c>
      <c r="L252" s="0" t="n">
        <v>0</v>
      </c>
      <c r="M252" s="0" t="n">
        <v>41.87</v>
      </c>
      <c r="N252" s="0" t="n">
        <v>24614</v>
      </c>
      <c r="O252" s="0" t="n">
        <v>7793</v>
      </c>
      <c r="P252" s="0" t="n">
        <v>3072</v>
      </c>
      <c r="Q252" s="1" t="n">
        <v>8.7739</v>
      </c>
      <c r="R252" s="0" t="n">
        <v>0.2906</v>
      </c>
      <c r="S252" s="0" t="n">
        <v>357.3245</v>
      </c>
      <c r="T252" s="0" t="n">
        <v>0</v>
      </c>
      <c r="U252" s="0" t="n">
        <v>37.02</v>
      </c>
      <c r="V252" s="0" t="n">
        <v>24262</v>
      </c>
      <c r="W252" s="0" t="n">
        <v>13681</v>
      </c>
      <c r="X252" s="0" t="n">
        <v>4566</v>
      </c>
      <c r="Y252" s="1" t="n">
        <v>14.9899</v>
      </c>
      <c r="Z252" s="0" t="n">
        <v>0.4964</v>
      </c>
      <c r="AA252" s="0" t="n">
        <v>66.0839</v>
      </c>
      <c r="AB252" s="0" t="n">
        <v>3.61</v>
      </c>
      <c r="AC252" s="0" t="n">
        <v>3.11</v>
      </c>
      <c r="AD252" s="0" t="n">
        <v>4635</v>
      </c>
      <c r="AE252" s="0" t="n">
        <v>0</v>
      </c>
      <c r="AF252" s="0" t="n">
        <v>694</v>
      </c>
      <c r="AG252" s="2" t="s">
        <v>60</v>
      </c>
      <c r="AH252" s="0" t="s">
        <v>60</v>
      </c>
      <c r="AI252" s="0" t="n">
        <v>176.7809</v>
      </c>
      <c r="AJ252" s="0" t="n">
        <v>0.11</v>
      </c>
      <c r="AK252" s="0" t="n">
        <v>8.65</v>
      </c>
      <c r="AL252" s="0" t="n">
        <v>28156</v>
      </c>
      <c r="AM252" s="0" t="n">
        <v>10954.25</v>
      </c>
      <c r="AN252" s="0" t="n">
        <v>3440</v>
      </c>
      <c r="AO252" s="2" t="n">
        <v>16.3905</v>
      </c>
      <c r="AP252" s="0" t="n">
        <v>0.5428</v>
      </c>
      <c r="AQ252" s="0" t="n">
        <v>411.1101</v>
      </c>
      <c r="AR252" s="0" t="n">
        <v>0.07</v>
      </c>
      <c r="AS252" s="0" t="n">
        <v>40.83</v>
      </c>
      <c r="AT252" s="0" t="n">
        <v>36799</v>
      </c>
      <c r="AU252" s="0" t="n">
        <v>13022</v>
      </c>
      <c r="AV252" s="0" t="n">
        <v>4290</v>
      </c>
      <c r="AW252" s="2" t="n">
        <v>17.1744</v>
      </c>
      <c r="AX252" s="0" t="n">
        <v>0.5688</v>
      </c>
      <c r="AY252" s="0" t="n">
        <v>6</v>
      </c>
      <c r="BC252" s="0" t="s">
        <v>805</v>
      </c>
    </row>
    <row r="253" customFormat="false" ht="15" hidden="false" customHeight="true" outlineLevel="0" collapsed="false">
      <c r="A253" s="0" t="s">
        <v>806</v>
      </c>
      <c r="B253" s="0" t="s">
        <v>807</v>
      </c>
      <c r="C253" s="0" t="n">
        <v>1227.155</v>
      </c>
      <c r="D253" s="0" t="n">
        <v>0</v>
      </c>
      <c r="E253" s="0" t="n">
        <v>24.73</v>
      </c>
      <c r="F253" s="0" t="n">
        <v>179505</v>
      </c>
      <c r="G253" s="0" t="n">
        <v>54722</v>
      </c>
      <c r="H253" s="0" t="n">
        <v>37514</v>
      </c>
      <c r="I253" s="1" t="n">
        <v>62.5394</v>
      </c>
      <c r="J253" s="0" t="n">
        <v>9.8059</v>
      </c>
      <c r="K253" s="0" t="n">
        <v>1291.29</v>
      </c>
      <c r="L253" s="0" t="n">
        <v>0</v>
      </c>
      <c r="M253" s="0" t="n">
        <v>27.61</v>
      </c>
      <c r="N253" s="0" t="n">
        <v>209363</v>
      </c>
      <c r="O253" s="0" t="n">
        <v>52611</v>
      </c>
      <c r="P253" s="0" t="n">
        <v>36170</v>
      </c>
      <c r="Q253" s="1" t="n">
        <v>59.2333</v>
      </c>
      <c r="R253" s="0" t="n">
        <v>9.2876</v>
      </c>
      <c r="S253" s="0" t="n">
        <v>915.6407</v>
      </c>
      <c r="T253" s="0" t="n">
        <v>0</v>
      </c>
      <c r="U253" s="0" t="n">
        <v>26.82</v>
      </c>
      <c r="V253" s="0" t="n">
        <v>177380</v>
      </c>
      <c r="W253" s="0" t="n">
        <v>68553.52</v>
      </c>
      <c r="X253" s="0" t="n">
        <v>21743</v>
      </c>
      <c r="Y253" s="1" t="n">
        <v>75.1123</v>
      </c>
      <c r="Z253" s="0" t="n">
        <v>11.7773</v>
      </c>
      <c r="AA253" s="0" t="n">
        <v>1209.459</v>
      </c>
      <c r="AB253" s="0" t="n">
        <v>0</v>
      </c>
      <c r="AC253" s="0" t="n">
        <v>26.38</v>
      </c>
      <c r="AD253" s="0" t="n">
        <v>232236</v>
      </c>
      <c r="AE253" s="0" t="n">
        <v>95612</v>
      </c>
      <c r="AF253" s="0" t="n">
        <v>39327</v>
      </c>
      <c r="AG253" s="2" t="n">
        <v>83.3431</v>
      </c>
      <c r="AH253" s="0" t="n">
        <v>13.0679</v>
      </c>
      <c r="AI253" s="0" t="n">
        <v>1225.469</v>
      </c>
      <c r="AJ253" s="0" t="n">
        <v>0</v>
      </c>
      <c r="AK253" s="0" t="n">
        <v>23.01</v>
      </c>
      <c r="AL253" s="0" t="n">
        <v>154572</v>
      </c>
      <c r="AM253" s="0" t="n">
        <v>53171</v>
      </c>
      <c r="AN253" s="0" t="n">
        <v>30996</v>
      </c>
      <c r="AO253" s="2" t="n">
        <v>79.558</v>
      </c>
      <c r="AP253" s="0" t="n">
        <v>12.4744</v>
      </c>
      <c r="AQ253" s="0" t="n">
        <v>1321.889</v>
      </c>
      <c r="AR253" s="0" t="n">
        <v>0</v>
      </c>
      <c r="AS253" s="0" t="n">
        <v>24.23</v>
      </c>
      <c r="AT253" s="0" t="n">
        <v>196096</v>
      </c>
      <c r="AU253" s="0" t="n">
        <v>68115</v>
      </c>
      <c r="AV253" s="0" t="n">
        <v>29899</v>
      </c>
      <c r="AW253" s="2" t="n">
        <v>89.8354</v>
      </c>
      <c r="AX253" s="0" t="n">
        <v>14.0859</v>
      </c>
      <c r="AY253" s="0" t="n">
        <v>6</v>
      </c>
      <c r="BC253" s="0" t="s">
        <v>808</v>
      </c>
    </row>
    <row r="254" customFormat="false" ht="15" hidden="false" customHeight="true" outlineLevel="0" collapsed="false">
      <c r="A254" s="0" t="s">
        <v>809</v>
      </c>
      <c r="B254" s="0" t="s">
        <v>810</v>
      </c>
      <c r="C254" s="0" t="n">
        <v>4858.592</v>
      </c>
      <c r="D254" s="0" t="n">
        <v>0</v>
      </c>
      <c r="E254" s="0" t="n">
        <v>72.09</v>
      </c>
      <c r="F254" s="0" t="n">
        <v>179152</v>
      </c>
      <c r="G254" s="0" t="n">
        <v>63930</v>
      </c>
      <c r="H254" s="0" t="n">
        <v>64191</v>
      </c>
      <c r="I254" s="1" t="n">
        <v>73.0629</v>
      </c>
      <c r="J254" s="0" t="n">
        <v>1.7626</v>
      </c>
      <c r="K254" s="0" t="n">
        <v>4805.978</v>
      </c>
      <c r="L254" s="0" t="n">
        <v>0</v>
      </c>
      <c r="M254" s="0" t="n">
        <v>68.84</v>
      </c>
      <c r="N254" s="0" t="n">
        <v>231786</v>
      </c>
      <c r="O254" s="0" t="n">
        <v>68954</v>
      </c>
      <c r="P254" s="0" t="n">
        <v>51228</v>
      </c>
      <c r="Q254" s="1" t="n">
        <v>77.6334</v>
      </c>
      <c r="R254" s="0" t="n">
        <v>1.8729</v>
      </c>
      <c r="S254" s="0" t="n">
        <v>2540.17</v>
      </c>
      <c r="T254" s="0" t="n">
        <v>0</v>
      </c>
      <c r="U254" s="0" t="n">
        <v>74.42</v>
      </c>
      <c r="V254" s="0" t="n">
        <v>154276</v>
      </c>
      <c r="W254" s="0" t="n">
        <v>51133</v>
      </c>
      <c r="X254" s="0" t="n">
        <v>26138</v>
      </c>
      <c r="Y254" s="1" t="n">
        <v>56.0251</v>
      </c>
      <c r="Z254" s="0" t="n">
        <v>1.3516</v>
      </c>
      <c r="AA254" s="0" t="n">
        <v>4302.538</v>
      </c>
      <c r="AB254" s="0" t="n">
        <v>0</v>
      </c>
      <c r="AC254" s="0" t="n">
        <v>57.21</v>
      </c>
      <c r="AD254" s="0" t="n">
        <v>222824</v>
      </c>
      <c r="AE254" s="0" t="n">
        <v>71336</v>
      </c>
      <c r="AF254" s="0" t="n">
        <v>48498</v>
      </c>
      <c r="AG254" s="2" t="n">
        <v>62.1822</v>
      </c>
      <c r="AH254" s="0" t="n">
        <v>1.5002</v>
      </c>
      <c r="AI254" s="0" t="n">
        <v>6069.622</v>
      </c>
      <c r="AJ254" s="0" t="n">
        <v>0</v>
      </c>
      <c r="AK254" s="0" t="n">
        <v>61.4</v>
      </c>
      <c r="AL254" s="0" t="n">
        <v>205341</v>
      </c>
      <c r="AM254" s="0" t="n">
        <v>64378.95</v>
      </c>
      <c r="AN254" s="0" t="n">
        <v>64291</v>
      </c>
      <c r="AO254" s="2" t="n">
        <v>96.3281</v>
      </c>
      <c r="AP254" s="0" t="n">
        <v>2.3239</v>
      </c>
      <c r="AQ254" s="0" t="n">
        <v>5115.408</v>
      </c>
      <c r="AR254" s="0" t="n">
        <v>0</v>
      </c>
      <c r="AS254" s="0" t="n">
        <v>75.81</v>
      </c>
      <c r="AT254" s="0" t="n">
        <v>185051</v>
      </c>
      <c r="AU254" s="0" t="n">
        <v>70789</v>
      </c>
      <c r="AV254" s="0" t="n">
        <v>35111</v>
      </c>
      <c r="AW254" s="2" t="n">
        <v>93.3621</v>
      </c>
      <c r="AX254" s="0" t="n">
        <v>2.2524</v>
      </c>
      <c r="AY254" s="0" t="n">
        <v>6</v>
      </c>
      <c r="BC254" s="0" t="s">
        <v>811</v>
      </c>
    </row>
    <row r="255" customFormat="false" ht="15" hidden="false" customHeight="true" outlineLevel="0" collapsed="false">
      <c r="A255" s="0" t="s">
        <v>812</v>
      </c>
      <c r="B255" s="0" t="s">
        <v>813</v>
      </c>
      <c r="C255" s="0" t="n">
        <v>4840.634</v>
      </c>
      <c r="D255" s="0" t="n">
        <v>0</v>
      </c>
      <c r="E255" s="0" t="n">
        <v>47.79</v>
      </c>
      <c r="F255" s="0" t="n">
        <v>1060323</v>
      </c>
      <c r="G255" s="0" t="n">
        <v>0</v>
      </c>
      <c r="H255" s="0" t="n">
        <v>282640</v>
      </c>
      <c r="I255" s="1" t="s">
        <v>60</v>
      </c>
      <c r="J255" s="0" t="s">
        <v>60</v>
      </c>
      <c r="K255" s="0" t="n">
        <v>6394.444</v>
      </c>
      <c r="L255" s="0" t="n">
        <v>0</v>
      </c>
      <c r="M255" s="0" t="n">
        <v>46.32</v>
      </c>
      <c r="N255" s="0" t="n">
        <v>785086</v>
      </c>
      <c r="O255" s="0" t="n">
        <v>0</v>
      </c>
      <c r="P255" s="0" t="n">
        <v>324969</v>
      </c>
      <c r="Q255" s="1" t="s">
        <v>60</v>
      </c>
      <c r="R255" s="0" t="s">
        <v>60</v>
      </c>
      <c r="S255" s="0" t="n">
        <v>6265.602</v>
      </c>
      <c r="T255" s="0" t="n">
        <v>0</v>
      </c>
      <c r="U255" s="0" t="n">
        <v>44.85</v>
      </c>
      <c r="V255" s="0" t="n">
        <v>934558</v>
      </c>
      <c r="W255" s="0" t="n">
        <v>0</v>
      </c>
      <c r="X255" s="0" t="n">
        <v>373408</v>
      </c>
      <c r="Y255" s="1" t="s">
        <v>60</v>
      </c>
      <c r="Z255" s="0" t="s">
        <v>60</v>
      </c>
      <c r="AA255" s="0" t="n">
        <v>2590.524</v>
      </c>
      <c r="AB255" s="0" t="n">
        <v>0</v>
      </c>
      <c r="AC255" s="0" t="n">
        <v>23.53</v>
      </c>
      <c r="AD255" s="0" t="n">
        <v>380145</v>
      </c>
      <c r="AE255" s="0" t="n">
        <v>0</v>
      </c>
      <c r="AF255" s="0" t="n">
        <v>99252</v>
      </c>
      <c r="AG255" s="2" t="s">
        <v>60</v>
      </c>
      <c r="AH255" s="0" t="s">
        <v>60</v>
      </c>
      <c r="AI255" s="0" t="n">
        <v>4687.356</v>
      </c>
      <c r="AJ255" s="0" t="n">
        <v>0</v>
      </c>
      <c r="AK255" s="0" t="n">
        <v>26.47</v>
      </c>
      <c r="AL255" s="0" t="n">
        <v>687339</v>
      </c>
      <c r="AM255" s="0" t="n">
        <v>0</v>
      </c>
      <c r="AN255" s="0" t="n">
        <v>277473</v>
      </c>
      <c r="AO255" s="2" t="s">
        <v>60</v>
      </c>
      <c r="AP255" s="0" t="s">
        <v>60</v>
      </c>
      <c r="AQ255" s="0" t="n">
        <v>5735.609</v>
      </c>
      <c r="AR255" s="0" t="n">
        <v>0</v>
      </c>
      <c r="AS255" s="0" t="n">
        <v>48.53</v>
      </c>
      <c r="AT255" s="0" t="n">
        <v>760573</v>
      </c>
      <c r="AU255" s="0" t="n">
        <v>0</v>
      </c>
      <c r="AV255" s="0" t="n">
        <v>291163</v>
      </c>
      <c r="AW255" s="2" t="s">
        <v>60</v>
      </c>
      <c r="AX255" s="0" t="s">
        <v>60</v>
      </c>
      <c r="AY255" s="0" t="n">
        <v>6</v>
      </c>
      <c r="BC255" s="0" t="s">
        <v>814</v>
      </c>
    </row>
    <row r="256" customFormat="false" ht="15" hidden="false" customHeight="true" outlineLevel="0" collapsed="false">
      <c r="A256" s="0" t="s">
        <v>815</v>
      </c>
      <c r="B256" s="0" t="s">
        <v>816</v>
      </c>
      <c r="C256" s="0" t="n">
        <v>1699.316</v>
      </c>
      <c r="D256" s="0" t="n">
        <v>0</v>
      </c>
      <c r="E256" s="0" t="n">
        <v>15.27</v>
      </c>
      <c r="F256" s="0" t="n">
        <v>151587</v>
      </c>
      <c r="G256" s="0" t="n">
        <v>0</v>
      </c>
      <c r="H256" s="0" t="n">
        <v>77582</v>
      </c>
      <c r="I256" s="1" t="s">
        <v>60</v>
      </c>
      <c r="J256" s="0" t="s">
        <v>60</v>
      </c>
      <c r="K256" s="0" t="n">
        <v>1721.083</v>
      </c>
      <c r="L256" s="0" t="n">
        <v>0</v>
      </c>
      <c r="M256" s="0" t="n">
        <v>10.69</v>
      </c>
      <c r="N256" s="0" t="n">
        <v>162833</v>
      </c>
      <c r="O256" s="0" t="n">
        <v>0</v>
      </c>
      <c r="P256" s="0" t="n">
        <v>85048</v>
      </c>
      <c r="Q256" s="1" t="s">
        <v>60</v>
      </c>
      <c r="R256" s="0" t="s">
        <v>60</v>
      </c>
      <c r="S256" s="0" t="n">
        <v>2036.136</v>
      </c>
      <c r="T256" s="0" t="n">
        <v>0</v>
      </c>
      <c r="U256" s="0" t="n">
        <v>39.69</v>
      </c>
      <c r="V256" s="0" t="n">
        <v>156005</v>
      </c>
      <c r="W256" s="0" t="n">
        <v>0</v>
      </c>
      <c r="X256" s="0" t="n">
        <v>65896</v>
      </c>
      <c r="Y256" s="1" t="s">
        <v>60</v>
      </c>
      <c r="Z256" s="0" t="s">
        <v>60</v>
      </c>
      <c r="AA256" s="0" t="n">
        <v>2251.736</v>
      </c>
      <c r="AB256" s="0" t="n">
        <v>0</v>
      </c>
      <c r="AC256" s="0" t="n">
        <v>10.69</v>
      </c>
      <c r="AD256" s="0" t="n">
        <v>131850</v>
      </c>
      <c r="AE256" s="0" t="n">
        <v>0</v>
      </c>
      <c r="AF256" s="0" t="n">
        <v>65038</v>
      </c>
      <c r="AG256" s="2" t="s">
        <v>60</v>
      </c>
      <c r="AH256" s="0" t="s">
        <v>60</v>
      </c>
      <c r="AI256" s="0" t="n">
        <v>2649.58</v>
      </c>
      <c r="AJ256" s="0" t="n">
        <v>0</v>
      </c>
      <c r="AK256" s="0" t="n">
        <v>22.14</v>
      </c>
      <c r="AL256" s="0" t="n">
        <v>276964</v>
      </c>
      <c r="AM256" s="0" t="n">
        <v>0</v>
      </c>
      <c r="AN256" s="0" t="n">
        <v>171306</v>
      </c>
      <c r="AO256" s="2" t="s">
        <v>60</v>
      </c>
      <c r="AP256" s="0" t="s">
        <v>60</v>
      </c>
      <c r="AQ256" s="0" t="n">
        <v>491.8012</v>
      </c>
      <c r="AR256" s="0" t="n">
        <v>0</v>
      </c>
      <c r="AS256" s="0" t="n">
        <v>17.56</v>
      </c>
      <c r="AT256" s="0" t="n">
        <v>244269</v>
      </c>
      <c r="AU256" s="0" t="n">
        <v>0</v>
      </c>
      <c r="AV256" s="0" t="n">
        <v>145741</v>
      </c>
      <c r="AW256" s="2" t="s">
        <v>60</v>
      </c>
      <c r="AX256" s="0" t="s">
        <v>60</v>
      </c>
      <c r="AY256" s="0" t="n">
        <v>6</v>
      </c>
      <c r="BC256" s="0" t="s">
        <v>817</v>
      </c>
    </row>
    <row r="257" customFormat="false" ht="15" hidden="false" customHeight="true" outlineLevel="0" collapsed="false">
      <c r="A257" s="0" t="s">
        <v>818</v>
      </c>
      <c r="B257" s="0" t="s">
        <v>819</v>
      </c>
      <c r="C257" s="0" t="n">
        <v>268.6697</v>
      </c>
      <c r="D257" s="0" t="n">
        <v>0.19</v>
      </c>
      <c r="E257" s="0" t="n">
        <v>12.43</v>
      </c>
      <c r="F257" s="0" t="n">
        <v>34247</v>
      </c>
      <c r="G257" s="0" t="n">
        <v>26990</v>
      </c>
      <c r="H257" s="0" t="n">
        <v>4597</v>
      </c>
      <c r="I257" s="1" t="n">
        <v>30.8457</v>
      </c>
      <c r="J257" s="0" t="n">
        <v>1.8553</v>
      </c>
      <c r="K257" s="0" t="n">
        <v>655.5721</v>
      </c>
      <c r="L257" s="0" t="n">
        <v>0</v>
      </c>
      <c r="M257" s="0" t="n">
        <v>23.73</v>
      </c>
      <c r="N257" s="0" t="n">
        <v>50322</v>
      </c>
      <c r="O257" s="0" t="n">
        <v>29947</v>
      </c>
      <c r="P257" s="0" t="n">
        <v>6751</v>
      </c>
      <c r="Q257" s="1" t="n">
        <v>33.7165</v>
      </c>
      <c r="R257" s="0" t="n">
        <v>2.0279</v>
      </c>
      <c r="S257" s="0" t="n">
        <v>1077.509</v>
      </c>
      <c r="T257" s="0" t="n">
        <v>0</v>
      </c>
      <c r="U257" s="0" t="n">
        <v>27.31</v>
      </c>
      <c r="V257" s="0" t="n">
        <v>64070</v>
      </c>
      <c r="W257" s="0" t="n">
        <v>26592</v>
      </c>
      <c r="X257" s="0" t="n">
        <v>8842</v>
      </c>
      <c r="Y257" s="1" t="n">
        <v>29.1362</v>
      </c>
      <c r="Z257" s="0" t="n">
        <v>1.7525</v>
      </c>
      <c r="AA257" s="0" t="n">
        <v>593.3906</v>
      </c>
      <c r="AB257" s="0" t="n">
        <v>0</v>
      </c>
      <c r="AC257" s="0" t="n">
        <v>15.63</v>
      </c>
      <c r="AD257" s="0" t="n">
        <v>32490</v>
      </c>
      <c r="AE257" s="0" t="n">
        <v>21364</v>
      </c>
      <c r="AF257" s="0" t="n">
        <v>4514</v>
      </c>
      <c r="AG257" s="2" t="n">
        <v>18.6226</v>
      </c>
      <c r="AH257" s="0" t="n">
        <v>1.1201</v>
      </c>
      <c r="AI257" s="0" t="n">
        <v>510.2226</v>
      </c>
      <c r="AJ257" s="0" t="n">
        <v>0</v>
      </c>
      <c r="AK257" s="0" t="n">
        <v>19.21</v>
      </c>
      <c r="AL257" s="0" t="n">
        <v>35963</v>
      </c>
      <c r="AM257" s="0" t="n">
        <v>21644</v>
      </c>
      <c r="AN257" s="0" t="n">
        <v>4957</v>
      </c>
      <c r="AO257" s="2" t="n">
        <v>32.3852</v>
      </c>
      <c r="AP257" s="0" t="n">
        <v>1.9479</v>
      </c>
      <c r="AQ257" s="0" t="n">
        <v>554.1725</v>
      </c>
      <c r="AR257" s="0" t="n">
        <v>0</v>
      </c>
      <c r="AS257" s="0" t="n">
        <v>34.84</v>
      </c>
      <c r="AT257" s="0" t="n">
        <v>50146</v>
      </c>
      <c r="AU257" s="0" t="n">
        <v>22741</v>
      </c>
      <c r="AV257" s="0" t="n">
        <v>5858</v>
      </c>
      <c r="AW257" s="2" t="n">
        <v>29.9926</v>
      </c>
      <c r="AX257" s="0" t="n">
        <v>1.804</v>
      </c>
      <c r="AY257" s="0" t="n">
        <v>6</v>
      </c>
      <c r="BC257" s="0" t="s">
        <v>820</v>
      </c>
    </row>
    <row r="258" customFormat="false" ht="15" hidden="false" customHeight="true" outlineLevel="0" collapsed="false">
      <c r="A258" s="0" t="s">
        <v>821</v>
      </c>
      <c r="B258" s="0" t="s">
        <v>822</v>
      </c>
      <c r="C258" s="0" t="n">
        <v>2386.101</v>
      </c>
      <c r="D258" s="0" t="n">
        <v>0</v>
      </c>
      <c r="E258" s="0" t="n">
        <v>29.48</v>
      </c>
      <c r="F258" s="0" t="n">
        <v>154953</v>
      </c>
      <c r="G258" s="0" t="n">
        <v>8461.978</v>
      </c>
      <c r="H258" s="0" t="n">
        <v>37702</v>
      </c>
      <c r="I258" s="1" t="n">
        <v>9.6708</v>
      </c>
      <c r="J258" s="0" t="n">
        <v>0.451</v>
      </c>
      <c r="K258" s="0" t="n">
        <v>1583.5</v>
      </c>
      <c r="L258" s="0" t="n">
        <v>0</v>
      </c>
      <c r="M258" s="0" t="n">
        <v>38.08</v>
      </c>
      <c r="N258" s="0" t="n">
        <v>168907</v>
      </c>
      <c r="O258" s="0" t="n">
        <v>8322.59</v>
      </c>
      <c r="P258" s="0" t="n">
        <v>41211</v>
      </c>
      <c r="Q258" s="1" t="n">
        <v>9.3702</v>
      </c>
      <c r="R258" s="0" t="n">
        <v>0.4369</v>
      </c>
      <c r="S258" s="0" t="n">
        <v>3095.397</v>
      </c>
      <c r="T258" s="0" t="n">
        <v>0</v>
      </c>
      <c r="U258" s="0" t="n">
        <v>38.33</v>
      </c>
      <c r="V258" s="0" t="n">
        <v>276670</v>
      </c>
      <c r="W258" s="0" t="n">
        <v>19595.17</v>
      </c>
      <c r="X258" s="0" t="n">
        <v>82007</v>
      </c>
      <c r="Y258" s="1" t="n">
        <v>21.4699</v>
      </c>
      <c r="Z258" s="0" t="n">
        <v>1.0012</v>
      </c>
      <c r="AA258" s="0" t="n">
        <v>1657.673</v>
      </c>
      <c r="AB258" s="0" t="n">
        <v>0</v>
      </c>
      <c r="AC258" s="0" t="n">
        <v>28.26</v>
      </c>
      <c r="AD258" s="0" t="n">
        <v>136034</v>
      </c>
      <c r="AE258" s="0" t="n">
        <v>8033.574</v>
      </c>
      <c r="AF258" s="0" t="n">
        <v>33582</v>
      </c>
      <c r="AG258" s="2" t="n">
        <v>7.0027</v>
      </c>
      <c r="AH258" s="0" t="n">
        <v>0.3265</v>
      </c>
      <c r="AI258" s="0" t="n">
        <v>1977.174</v>
      </c>
      <c r="AJ258" s="0" t="n">
        <v>0</v>
      </c>
      <c r="AK258" s="0" t="n">
        <v>48.4</v>
      </c>
      <c r="AL258" s="0" t="n">
        <v>330479</v>
      </c>
      <c r="AM258" s="0" t="n">
        <v>159604.9</v>
      </c>
      <c r="AN258" s="0" t="n">
        <v>54940</v>
      </c>
      <c r="AO258" s="2" t="n">
        <v>238.8115</v>
      </c>
      <c r="AP258" s="0" t="n">
        <v>11.1359</v>
      </c>
      <c r="AQ258" s="0" t="n">
        <v>2914.927</v>
      </c>
      <c r="AR258" s="0" t="n">
        <v>0</v>
      </c>
      <c r="AS258" s="0" t="n">
        <v>34.15</v>
      </c>
      <c r="AT258" s="0" t="n">
        <v>244293</v>
      </c>
      <c r="AU258" s="0" t="n">
        <v>25784.72</v>
      </c>
      <c r="AV258" s="0" t="n">
        <v>62451</v>
      </c>
      <c r="AW258" s="2" t="n">
        <v>34.0069</v>
      </c>
      <c r="AX258" s="0" t="n">
        <v>1.5858</v>
      </c>
      <c r="AY258" s="0" t="n">
        <v>6</v>
      </c>
      <c r="BC258" s="0" t="s">
        <v>823</v>
      </c>
    </row>
    <row r="259" customFormat="false" ht="15" hidden="false" customHeight="true" outlineLevel="0" collapsed="false">
      <c r="A259" s="0" t="s">
        <v>824</v>
      </c>
      <c r="B259" s="0" t="s">
        <v>825</v>
      </c>
      <c r="C259" s="0" t="n">
        <v>295.2351</v>
      </c>
      <c r="D259" s="0" t="n">
        <v>0.2</v>
      </c>
      <c r="E259" s="0" t="n">
        <v>19.96</v>
      </c>
      <c r="F259" s="0" t="n">
        <v>68032</v>
      </c>
      <c r="G259" s="0" t="n">
        <v>11420</v>
      </c>
      <c r="H259" s="0" t="n">
        <v>8890</v>
      </c>
      <c r="I259" s="1" t="n">
        <v>13.0514</v>
      </c>
      <c r="J259" s="0" t="n">
        <v>1.4841</v>
      </c>
      <c r="K259" s="0" t="n">
        <v>304.7176</v>
      </c>
      <c r="L259" s="0" t="n">
        <v>0</v>
      </c>
      <c r="M259" s="0" t="n">
        <v>18.36</v>
      </c>
      <c r="N259" s="0" t="n">
        <v>97563</v>
      </c>
      <c r="O259" s="0" t="n">
        <v>16974</v>
      </c>
      <c r="P259" s="0" t="n">
        <v>8565</v>
      </c>
      <c r="Q259" s="1" t="n">
        <v>19.1106</v>
      </c>
      <c r="R259" s="0" t="n">
        <v>2.1731</v>
      </c>
      <c r="S259" s="0" t="n">
        <v>362.1253</v>
      </c>
      <c r="T259" s="0" t="n">
        <v>0</v>
      </c>
      <c r="U259" s="0" t="n">
        <v>22.46</v>
      </c>
      <c r="V259" s="0" t="n">
        <v>45878</v>
      </c>
      <c r="W259" s="0" t="n">
        <v>10240</v>
      </c>
      <c r="X259" s="0" t="n">
        <v>9799</v>
      </c>
      <c r="Y259" s="1" t="n">
        <v>11.2197</v>
      </c>
      <c r="Z259" s="0" t="n">
        <v>1.2758</v>
      </c>
      <c r="AA259" s="0" t="n">
        <v>183.4568</v>
      </c>
      <c r="AB259" s="0" t="n">
        <v>0.34</v>
      </c>
      <c r="AC259" s="0" t="n">
        <v>13.27</v>
      </c>
      <c r="AD259" s="0" t="n">
        <v>38019</v>
      </c>
      <c r="AE259" s="0" t="n">
        <v>12293</v>
      </c>
      <c r="AF259" s="0" t="n">
        <v>5593</v>
      </c>
      <c r="AG259" s="2" t="n">
        <v>10.7156</v>
      </c>
      <c r="AH259" s="0" t="n">
        <v>1.2185</v>
      </c>
      <c r="AI259" s="0" t="n">
        <v>152.4951</v>
      </c>
      <c r="AJ259" s="0" t="n">
        <v>0.1</v>
      </c>
      <c r="AK259" s="0" t="n">
        <v>12.97</v>
      </c>
      <c r="AL259" s="0" t="n">
        <v>208369</v>
      </c>
      <c r="AM259" s="0" t="n">
        <v>10717</v>
      </c>
      <c r="AN259" s="0" t="n">
        <v>5415</v>
      </c>
      <c r="AO259" s="2" t="n">
        <v>16.0355</v>
      </c>
      <c r="AP259" s="0" t="n">
        <v>1.8235</v>
      </c>
      <c r="AQ259" s="0" t="n">
        <v>261.2632</v>
      </c>
      <c r="AR259" s="0" t="n">
        <v>0.12</v>
      </c>
      <c r="AS259" s="0" t="n">
        <v>20.06</v>
      </c>
      <c r="AT259" s="0" t="n">
        <v>55037</v>
      </c>
      <c r="AU259" s="0" t="n">
        <v>12503</v>
      </c>
      <c r="AV259" s="0" t="n">
        <v>8234</v>
      </c>
      <c r="AW259" s="2" t="n">
        <v>16.4899</v>
      </c>
      <c r="AX259" s="0" t="n">
        <v>1.8751</v>
      </c>
      <c r="AY259" s="0" t="n">
        <v>6</v>
      </c>
      <c r="BC259" s="0" t="s">
        <v>826</v>
      </c>
    </row>
    <row r="260" customFormat="false" ht="15" hidden="false" customHeight="true" outlineLevel="0" collapsed="false">
      <c r="A260" s="0" t="s">
        <v>827</v>
      </c>
      <c r="B260" s="0" t="s">
        <v>828</v>
      </c>
      <c r="C260" s="0" t="n">
        <v>761.0685</v>
      </c>
      <c r="D260" s="0" t="n">
        <v>0</v>
      </c>
      <c r="E260" s="0" t="n">
        <v>14.59</v>
      </c>
      <c r="F260" s="0" t="n">
        <v>84385</v>
      </c>
      <c r="G260" s="0" t="n">
        <v>22169.68</v>
      </c>
      <c r="H260" s="0" t="n">
        <v>23518</v>
      </c>
      <c r="I260" s="1" t="n">
        <v>25.3368</v>
      </c>
      <c r="J260" s="0" t="n">
        <v>1.1247</v>
      </c>
      <c r="K260" s="0" t="n">
        <v>1684.656</v>
      </c>
      <c r="L260" s="0" t="n">
        <v>0</v>
      </c>
      <c r="M260" s="0" t="n">
        <v>38.46</v>
      </c>
      <c r="N260" s="0" t="n">
        <v>118108</v>
      </c>
      <c r="O260" s="0" t="n">
        <v>30597.16</v>
      </c>
      <c r="P260" s="0" t="n">
        <v>42295</v>
      </c>
      <c r="Q260" s="1" t="n">
        <v>34.4485</v>
      </c>
      <c r="R260" s="0" t="n">
        <v>1.5292</v>
      </c>
      <c r="S260" s="0" t="n">
        <v>1490.018</v>
      </c>
      <c r="T260" s="0" t="n">
        <v>0</v>
      </c>
      <c r="U260" s="0" t="n">
        <v>19.63</v>
      </c>
      <c r="V260" s="0" t="n">
        <v>66435</v>
      </c>
      <c r="W260" s="0" t="n">
        <v>8369.563</v>
      </c>
      <c r="X260" s="0" t="n">
        <v>36197</v>
      </c>
      <c r="Y260" s="1" t="n">
        <v>9.1703</v>
      </c>
      <c r="Z260" s="0" t="n">
        <v>0.4071</v>
      </c>
      <c r="AA260" s="0" t="n">
        <v>1859.188</v>
      </c>
      <c r="AB260" s="0" t="n">
        <v>0</v>
      </c>
      <c r="AC260" s="0" t="n">
        <v>34.48</v>
      </c>
      <c r="AD260" s="0" t="n">
        <v>130232</v>
      </c>
      <c r="AE260" s="0" t="n">
        <v>32636.34</v>
      </c>
      <c r="AF260" s="0" t="n">
        <v>58989</v>
      </c>
      <c r="AG260" s="2" t="n">
        <v>28.4484</v>
      </c>
      <c r="AH260" s="0" t="n">
        <v>1.2629</v>
      </c>
      <c r="AI260" s="0" t="n">
        <v>1232.252</v>
      </c>
      <c r="AJ260" s="0" t="n">
        <v>0</v>
      </c>
      <c r="AK260" s="0" t="n">
        <v>13.79</v>
      </c>
      <c r="AL260" s="0" t="n">
        <v>75827</v>
      </c>
      <c r="AM260" s="0" t="n">
        <v>15747.64</v>
      </c>
      <c r="AN260" s="0" t="n">
        <v>39751</v>
      </c>
      <c r="AO260" s="2" t="n">
        <v>23.5627</v>
      </c>
      <c r="AP260" s="0" t="n">
        <v>1.046</v>
      </c>
      <c r="AQ260" s="0" t="n">
        <v>1362.982</v>
      </c>
      <c r="AR260" s="0" t="n">
        <v>0</v>
      </c>
      <c r="AS260" s="0" t="n">
        <v>25.73</v>
      </c>
      <c r="AT260" s="0" t="n">
        <v>74668</v>
      </c>
      <c r="AU260" s="0" t="n">
        <v>19369.02</v>
      </c>
      <c r="AV260" s="0" t="n">
        <v>37634</v>
      </c>
      <c r="AW260" s="2" t="n">
        <v>25.5454</v>
      </c>
      <c r="AX260" s="0" t="n">
        <v>1.134</v>
      </c>
      <c r="AY260" s="0" t="n">
        <v>6</v>
      </c>
      <c r="BC260" s="0" t="s">
        <v>829</v>
      </c>
    </row>
    <row r="261" customFormat="false" ht="15" hidden="false" customHeight="true" outlineLevel="0" collapsed="false">
      <c r="A261" s="0" t="s">
        <v>830</v>
      </c>
      <c r="B261" s="0" t="s">
        <v>831</v>
      </c>
      <c r="C261" s="0" t="n">
        <v>1289.986</v>
      </c>
      <c r="D261" s="0" t="n">
        <v>0</v>
      </c>
      <c r="E261" s="0" t="n">
        <v>39.47</v>
      </c>
      <c r="F261" s="0" t="n">
        <v>161247</v>
      </c>
      <c r="G261" s="0" t="n">
        <v>53437</v>
      </c>
      <c r="H261" s="0" t="n">
        <v>33183</v>
      </c>
      <c r="I261" s="1" t="n">
        <v>61.0709</v>
      </c>
      <c r="J261" s="0" t="n">
        <v>2.6221</v>
      </c>
      <c r="K261" s="0" t="n">
        <v>1966.855</v>
      </c>
      <c r="L261" s="0" t="n">
        <v>0</v>
      </c>
      <c r="M261" s="0" t="n">
        <v>46.84</v>
      </c>
      <c r="N261" s="0" t="n">
        <v>200465</v>
      </c>
      <c r="O261" s="0" t="n">
        <v>66729</v>
      </c>
      <c r="P261" s="0" t="n">
        <v>40855</v>
      </c>
      <c r="Q261" s="1" t="n">
        <v>75.1284</v>
      </c>
      <c r="R261" s="0" t="n">
        <v>3.2257</v>
      </c>
      <c r="S261" s="0" t="n">
        <v>2499.997</v>
      </c>
      <c r="T261" s="0" t="n">
        <v>0</v>
      </c>
      <c r="U261" s="0" t="n">
        <v>56.32</v>
      </c>
      <c r="V261" s="0" t="n">
        <v>220289</v>
      </c>
      <c r="W261" s="0" t="n">
        <v>70453</v>
      </c>
      <c r="X261" s="0" t="n">
        <v>35900</v>
      </c>
      <c r="Y261" s="1" t="n">
        <v>77.1935</v>
      </c>
      <c r="Z261" s="0" t="n">
        <v>3.3143</v>
      </c>
      <c r="AA261" s="0" t="n">
        <v>1995.612</v>
      </c>
      <c r="AB261" s="0" t="n">
        <v>0</v>
      </c>
      <c r="AC261" s="0" t="n">
        <v>40.26</v>
      </c>
      <c r="AD261" s="0" t="n">
        <v>286058</v>
      </c>
      <c r="AE261" s="0" t="n">
        <v>108032</v>
      </c>
      <c r="AF261" s="0" t="n">
        <v>56928</v>
      </c>
      <c r="AG261" s="2" t="n">
        <v>94.1693</v>
      </c>
      <c r="AH261" s="0" t="n">
        <v>4.0432</v>
      </c>
      <c r="AI261" s="0" t="n">
        <v>3235.694</v>
      </c>
      <c r="AJ261" s="0" t="n">
        <v>0</v>
      </c>
      <c r="AK261" s="0" t="n">
        <v>48.16</v>
      </c>
      <c r="AL261" s="0" t="n">
        <v>272784</v>
      </c>
      <c r="AM261" s="0" t="n">
        <v>92255</v>
      </c>
      <c r="AN261" s="0" t="n">
        <v>55168</v>
      </c>
      <c r="AO261" s="2" t="n">
        <v>138.0381</v>
      </c>
      <c r="AP261" s="0" t="n">
        <v>5.9267</v>
      </c>
      <c r="AQ261" s="0" t="n">
        <v>3479.102</v>
      </c>
      <c r="AR261" s="0" t="n">
        <v>0</v>
      </c>
      <c r="AS261" s="0" t="n">
        <v>46.58</v>
      </c>
      <c r="AT261" s="0" t="n">
        <v>280194</v>
      </c>
      <c r="AU261" s="0" t="n">
        <v>95250</v>
      </c>
      <c r="AV261" s="0" t="n">
        <v>62258</v>
      </c>
      <c r="AW261" s="2" t="n">
        <v>125.6232</v>
      </c>
      <c r="AX261" s="0" t="n">
        <v>5.3937</v>
      </c>
      <c r="AY261" s="0" t="n">
        <v>6</v>
      </c>
      <c r="BC261" s="0" t="s">
        <v>832</v>
      </c>
    </row>
    <row r="262" customFormat="false" ht="15" hidden="false" customHeight="true" outlineLevel="0" collapsed="false">
      <c r="A262" s="0" t="s">
        <v>833</v>
      </c>
      <c r="B262" s="0" t="s">
        <v>834</v>
      </c>
      <c r="C262" s="0" t="n">
        <v>4080.904</v>
      </c>
      <c r="D262" s="0" t="n">
        <v>0</v>
      </c>
      <c r="E262" s="0" t="n">
        <v>36.42</v>
      </c>
      <c r="F262" s="0" t="n">
        <v>1027847</v>
      </c>
      <c r="G262" s="0" t="n">
        <v>155029</v>
      </c>
      <c r="H262" s="0" t="n">
        <v>249079</v>
      </c>
      <c r="I262" s="1" t="n">
        <v>177.176</v>
      </c>
      <c r="J262" s="0" t="n">
        <v>34.2628</v>
      </c>
      <c r="K262" s="0" t="n">
        <v>3678.913</v>
      </c>
      <c r="L262" s="0" t="n">
        <v>0</v>
      </c>
      <c r="M262" s="0" t="n">
        <v>46.63</v>
      </c>
      <c r="N262" s="0" t="n">
        <v>1182790</v>
      </c>
      <c r="O262" s="0" t="n">
        <v>163457</v>
      </c>
      <c r="P262" s="0" t="n">
        <v>283763</v>
      </c>
      <c r="Q262" s="1" t="n">
        <v>184.0318</v>
      </c>
      <c r="R262" s="0" t="n">
        <v>35.5886</v>
      </c>
      <c r="S262" s="0" t="n">
        <v>5096.629</v>
      </c>
      <c r="T262" s="0" t="n">
        <v>0</v>
      </c>
      <c r="U262" s="0" t="n">
        <v>46.21</v>
      </c>
      <c r="V262" s="0" t="n">
        <v>1433791</v>
      </c>
      <c r="W262" s="0" t="n">
        <v>172279</v>
      </c>
      <c r="X262" s="0" t="n">
        <v>349154</v>
      </c>
      <c r="Y262" s="1" t="n">
        <v>188.7617</v>
      </c>
      <c r="Z262" s="0" t="n">
        <v>36.5033</v>
      </c>
      <c r="AA262" s="0" t="n">
        <v>2018.613</v>
      </c>
      <c r="AB262" s="0" t="n">
        <v>0</v>
      </c>
      <c r="AC262" s="0" t="n">
        <v>28.06</v>
      </c>
      <c r="AD262" s="0" t="n">
        <v>662295</v>
      </c>
      <c r="AE262" s="0" t="n">
        <v>113222</v>
      </c>
      <c r="AF262" s="0" t="n">
        <v>144880</v>
      </c>
      <c r="AG262" s="2" t="n">
        <v>98.6934</v>
      </c>
      <c r="AH262" s="0" t="n">
        <v>19.0856</v>
      </c>
      <c r="AI262" s="0" t="n">
        <v>3142.738</v>
      </c>
      <c r="AJ262" s="0" t="n">
        <v>0</v>
      </c>
      <c r="AK262" s="0" t="n">
        <v>39.16</v>
      </c>
      <c r="AL262" s="0" t="n">
        <v>944002</v>
      </c>
      <c r="AM262" s="0" t="n">
        <v>148604</v>
      </c>
      <c r="AN262" s="0" t="n">
        <v>216029</v>
      </c>
      <c r="AO262" s="2" t="n">
        <v>222.3512</v>
      </c>
      <c r="AP262" s="0" t="n">
        <v>42.9989</v>
      </c>
      <c r="AQ262" s="0" t="n">
        <v>2959.195</v>
      </c>
      <c r="AR262" s="0" t="n">
        <v>0</v>
      </c>
      <c r="AS262" s="0" t="n">
        <v>35.58</v>
      </c>
      <c r="AT262" s="0" t="n">
        <v>941481</v>
      </c>
      <c r="AU262" s="0" t="n">
        <v>139878</v>
      </c>
      <c r="AV262" s="0" t="n">
        <v>178934</v>
      </c>
      <c r="AW262" s="2" t="n">
        <v>184.4821</v>
      </c>
      <c r="AX262" s="0" t="n">
        <v>35.6757</v>
      </c>
      <c r="AY262" s="0" t="n">
        <v>6</v>
      </c>
      <c r="BC262" s="0" t="s">
        <v>835</v>
      </c>
    </row>
    <row r="263" customFormat="false" ht="15" hidden="false" customHeight="true" outlineLevel="0" collapsed="false">
      <c r="A263" s="0" t="s">
        <v>836</v>
      </c>
      <c r="B263" s="0" t="s">
        <v>837</v>
      </c>
      <c r="C263" s="0" t="n">
        <v>91.1564</v>
      </c>
      <c r="D263" s="0" t="n">
        <v>1.31</v>
      </c>
      <c r="E263" s="0" t="n">
        <v>12.61</v>
      </c>
      <c r="F263" s="0" t="n">
        <v>60996</v>
      </c>
      <c r="G263" s="0" t="n">
        <v>38524</v>
      </c>
      <c r="H263" s="0" t="n">
        <v>6115</v>
      </c>
      <c r="I263" s="1" t="n">
        <v>44.0274</v>
      </c>
      <c r="J263" s="0" t="n">
        <v>3.8896</v>
      </c>
      <c r="K263" s="0" t="n">
        <v>128.2149</v>
      </c>
      <c r="L263" s="0" t="n">
        <v>0.39</v>
      </c>
      <c r="M263" s="0" t="n">
        <v>4.99</v>
      </c>
      <c r="N263" s="0" t="n">
        <v>56352</v>
      </c>
      <c r="O263" s="0" t="n">
        <v>16061.81</v>
      </c>
      <c r="P263" s="0" t="n">
        <v>10369</v>
      </c>
      <c r="Q263" s="1" t="n">
        <v>18.0836</v>
      </c>
      <c r="R263" s="0" t="n">
        <v>1.5976</v>
      </c>
      <c r="S263" s="0" t="n">
        <v>138.1609</v>
      </c>
      <c r="T263" s="0" t="n">
        <v>0.35</v>
      </c>
      <c r="U263" s="0" t="n">
        <v>6.99</v>
      </c>
      <c r="V263" s="0" t="n">
        <v>165879</v>
      </c>
      <c r="W263" s="0" t="n">
        <v>7668.892</v>
      </c>
      <c r="X263" s="0" t="n">
        <v>8169</v>
      </c>
      <c r="Y263" s="1" t="n">
        <v>8.4026</v>
      </c>
      <c r="Z263" s="0" t="n">
        <v>0.7423</v>
      </c>
      <c r="AA263" s="0" t="n">
        <v>240.121</v>
      </c>
      <c r="AB263" s="0" t="n">
        <v>0.06</v>
      </c>
      <c r="AC263" s="0" t="n">
        <v>14.86</v>
      </c>
      <c r="AD263" s="0" t="n">
        <v>77082</v>
      </c>
      <c r="AE263" s="0" t="n">
        <v>36877.14</v>
      </c>
      <c r="AF263" s="0" t="n">
        <v>10630</v>
      </c>
      <c r="AG263" s="2" t="n">
        <v>32.1451</v>
      </c>
      <c r="AH263" s="0" t="n">
        <v>2.8399</v>
      </c>
      <c r="AI263" s="0" t="n">
        <v>151.394</v>
      </c>
      <c r="AJ263" s="0" t="n">
        <v>0.1</v>
      </c>
      <c r="AK263" s="0" t="n">
        <v>10.11</v>
      </c>
      <c r="AL263" s="0" t="n">
        <v>60845</v>
      </c>
      <c r="AM263" s="0" t="n">
        <v>14769</v>
      </c>
      <c r="AN263" s="0" t="n">
        <v>4910</v>
      </c>
      <c r="AO263" s="2" t="n">
        <v>22.0984</v>
      </c>
      <c r="AP263" s="0" t="n">
        <v>1.9523</v>
      </c>
      <c r="AQ263" s="0" t="n">
        <v>272.5357</v>
      </c>
      <c r="AR263" s="0" t="n">
        <v>0.12</v>
      </c>
      <c r="AS263" s="0" t="n">
        <v>21.1</v>
      </c>
      <c r="AT263" s="0" t="n">
        <v>89839</v>
      </c>
      <c r="AU263" s="0" t="n">
        <v>44582</v>
      </c>
      <c r="AV263" s="0" t="n">
        <v>13546</v>
      </c>
      <c r="AW263" s="2" t="n">
        <v>58.7982</v>
      </c>
      <c r="AX263" s="0" t="n">
        <v>5.1946</v>
      </c>
      <c r="AY263" s="0" t="n">
        <v>6</v>
      </c>
      <c r="BC263" s="0" t="s">
        <v>838</v>
      </c>
    </row>
    <row r="264" customFormat="false" ht="15" hidden="false" customHeight="true" outlineLevel="0" collapsed="false">
      <c r="A264" s="0" t="s">
        <v>839</v>
      </c>
      <c r="B264" s="0" t="s">
        <v>840</v>
      </c>
      <c r="C264" s="0" t="n">
        <v>3109.132</v>
      </c>
      <c r="D264" s="0" t="n">
        <v>0</v>
      </c>
      <c r="E264" s="0" t="n">
        <v>30.41</v>
      </c>
      <c r="F264" s="0" t="n">
        <v>857722</v>
      </c>
      <c r="G264" s="0" t="n">
        <v>254793</v>
      </c>
      <c r="H264" s="0" t="n">
        <v>221284</v>
      </c>
      <c r="I264" s="1" t="n">
        <v>291.192</v>
      </c>
      <c r="J264" s="0" t="n">
        <v>19.8082</v>
      </c>
      <c r="K264" s="0" t="n">
        <v>3496.262</v>
      </c>
      <c r="L264" s="0" t="n">
        <v>0</v>
      </c>
      <c r="M264" s="0" t="n">
        <v>41.39</v>
      </c>
      <c r="N264" s="0" t="n">
        <v>1037596</v>
      </c>
      <c r="O264" s="0" t="n">
        <v>258863</v>
      </c>
      <c r="P264" s="0" t="n">
        <v>272208</v>
      </c>
      <c r="Q264" s="1" t="n">
        <v>291.4467</v>
      </c>
      <c r="R264" s="0" t="n">
        <v>19.8256</v>
      </c>
      <c r="S264" s="0" t="n">
        <v>3749.243</v>
      </c>
      <c r="T264" s="0" t="n">
        <v>0</v>
      </c>
      <c r="U264" s="0" t="n">
        <v>38.18</v>
      </c>
      <c r="V264" s="0" t="n">
        <v>870662</v>
      </c>
      <c r="W264" s="0" t="n">
        <v>236281</v>
      </c>
      <c r="X264" s="0" t="n">
        <v>202014</v>
      </c>
      <c r="Y264" s="1" t="n">
        <v>258.887</v>
      </c>
      <c r="Z264" s="0" t="n">
        <v>17.6107</v>
      </c>
      <c r="AA264" s="0" t="n">
        <v>2869.965</v>
      </c>
      <c r="AB264" s="0" t="n">
        <v>0</v>
      </c>
      <c r="AC264" s="0" t="n">
        <v>33.45</v>
      </c>
      <c r="AD264" s="0" t="n">
        <v>892490</v>
      </c>
      <c r="AE264" s="0" t="n">
        <v>278698</v>
      </c>
      <c r="AF264" s="0" t="n">
        <v>221881</v>
      </c>
      <c r="AG264" s="2" t="n">
        <v>242.9355</v>
      </c>
      <c r="AH264" s="0" t="n">
        <v>16.5256</v>
      </c>
      <c r="AI264" s="0" t="n">
        <v>4221.895</v>
      </c>
      <c r="AJ264" s="0" t="n">
        <v>0</v>
      </c>
      <c r="AK264" s="0" t="n">
        <v>35.64</v>
      </c>
      <c r="AL264" s="0" t="n">
        <v>996026</v>
      </c>
      <c r="AM264" s="0" t="n">
        <v>252119</v>
      </c>
      <c r="AN264" s="0" t="n">
        <v>260424</v>
      </c>
      <c r="AO264" s="2" t="n">
        <v>377.2373</v>
      </c>
      <c r="AP264" s="0" t="n">
        <v>25.6614</v>
      </c>
      <c r="AQ264" s="0" t="n">
        <v>3918.781</v>
      </c>
      <c r="AR264" s="0" t="n">
        <v>0</v>
      </c>
      <c r="AS264" s="0" t="n">
        <v>34.8</v>
      </c>
      <c r="AT264" s="0" t="n">
        <v>1015526</v>
      </c>
      <c r="AU264" s="0" t="n">
        <v>257247</v>
      </c>
      <c r="AV264" s="0" t="n">
        <v>242450</v>
      </c>
      <c r="AW264" s="2" t="n">
        <v>339.2775</v>
      </c>
      <c r="AX264" s="0" t="n">
        <v>23.0792</v>
      </c>
      <c r="AY264" s="0" t="n">
        <v>6</v>
      </c>
      <c r="BC264" s="0" t="s">
        <v>841</v>
      </c>
    </row>
    <row r="265" customFormat="false" ht="15" hidden="false" customHeight="true" outlineLevel="0" collapsed="false">
      <c r="A265" s="0" t="s">
        <v>842</v>
      </c>
      <c r="B265" s="0" t="s">
        <v>843</v>
      </c>
      <c r="C265" s="0" t="n">
        <v>1025.279</v>
      </c>
      <c r="D265" s="0" t="n">
        <v>0</v>
      </c>
      <c r="E265" s="0" t="n">
        <v>23.59</v>
      </c>
      <c r="F265" s="0" t="n">
        <v>79428</v>
      </c>
      <c r="G265" s="0" t="n">
        <v>55473</v>
      </c>
      <c r="H265" s="0" t="n">
        <v>15325</v>
      </c>
      <c r="I265" s="1" t="n">
        <v>63.3977</v>
      </c>
      <c r="J265" s="0" t="n">
        <v>2.7649</v>
      </c>
      <c r="K265" s="0" t="n">
        <v>3770.031</v>
      </c>
      <c r="L265" s="0" t="n">
        <v>0</v>
      </c>
      <c r="M265" s="0" t="n">
        <v>34.4</v>
      </c>
      <c r="N265" s="0" t="n">
        <v>99183</v>
      </c>
      <c r="O265" s="0" t="n">
        <v>61782</v>
      </c>
      <c r="P265" s="0" t="n">
        <v>21123</v>
      </c>
      <c r="Q265" s="1" t="n">
        <v>69.5587</v>
      </c>
      <c r="R265" s="0" t="n">
        <v>3.0336</v>
      </c>
      <c r="S265" s="0" t="n">
        <v>3044.317</v>
      </c>
      <c r="T265" s="0" t="n">
        <v>0</v>
      </c>
      <c r="U265" s="0" t="n">
        <v>23.59</v>
      </c>
      <c r="V265" s="0" t="n">
        <v>102928</v>
      </c>
      <c r="W265" s="0" t="n">
        <v>74729</v>
      </c>
      <c r="X265" s="0" t="n">
        <v>24982</v>
      </c>
      <c r="Y265" s="1" t="n">
        <v>81.8786</v>
      </c>
      <c r="Z265" s="0" t="n">
        <v>3.5709</v>
      </c>
      <c r="AA265" s="0" t="n">
        <v>981.0248</v>
      </c>
      <c r="AB265" s="0" t="n">
        <v>0</v>
      </c>
      <c r="AC265" s="0" t="n">
        <v>28.5</v>
      </c>
      <c r="AD265" s="0" t="n">
        <v>85003</v>
      </c>
      <c r="AE265" s="0" t="n">
        <v>71147</v>
      </c>
      <c r="AF265" s="0" t="n">
        <v>20558</v>
      </c>
      <c r="AG265" s="2" t="n">
        <v>62.0174</v>
      </c>
      <c r="AH265" s="0" t="n">
        <v>2.7047</v>
      </c>
      <c r="AI265" s="0" t="n">
        <v>2092.048</v>
      </c>
      <c r="AJ265" s="0" t="n">
        <v>0</v>
      </c>
      <c r="AK265" s="0" t="n">
        <v>27.76</v>
      </c>
      <c r="AL265" s="0" t="n">
        <v>103725</v>
      </c>
      <c r="AM265" s="0" t="n">
        <v>71397</v>
      </c>
      <c r="AN265" s="0" t="n">
        <v>26886</v>
      </c>
      <c r="AO265" s="2" t="n">
        <v>106.829</v>
      </c>
      <c r="AP265" s="0" t="n">
        <v>4.659</v>
      </c>
      <c r="AQ265" s="0" t="n">
        <v>1464.455</v>
      </c>
      <c r="AR265" s="0" t="n">
        <v>0</v>
      </c>
      <c r="AS265" s="0" t="n">
        <v>39.56</v>
      </c>
      <c r="AT265" s="0" t="n">
        <v>153615</v>
      </c>
      <c r="AU265" s="0" t="n">
        <v>92271</v>
      </c>
      <c r="AV265" s="0" t="n">
        <v>24117</v>
      </c>
      <c r="AW265" s="2" t="n">
        <v>121.6942</v>
      </c>
      <c r="AX265" s="0" t="n">
        <v>5.3073</v>
      </c>
      <c r="AY265" s="0" t="n">
        <v>6</v>
      </c>
      <c r="BC265" s="0" t="s">
        <v>844</v>
      </c>
    </row>
    <row r="266" customFormat="false" ht="15" hidden="false" customHeight="true" outlineLevel="0" collapsed="false">
      <c r="A266" s="0" t="s">
        <v>845</v>
      </c>
      <c r="B266" s="0" t="s">
        <v>846</v>
      </c>
      <c r="C266" s="0" t="n">
        <v>16281.57</v>
      </c>
      <c r="D266" s="0" t="n">
        <v>0</v>
      </c>
      <c r="E266" s="0" t="n">
        <v>57.94</v>
      </c>
      <c r="F266" s="0" t="n">
        <v>735857</v>
      </c>
      <c r="G266" s="0" t="n">
        <v>0</v>
      </c>
      <c r="H266" s="0" t="n">
        <v>377653</v>
      </c>
      <c r="I266" s="1" t="s">
        <v>60</v>
      </c>
      <c r="J266" s="0" t="s">
        <v>60</v>
      </c>
      <c r="K266" s="0" t="n">
        <v>22766.21</v>
      </c>
      <c r="L266" s="0" t="n">
        <v>0</v>
      </c>
      <c r="M266" s="0" t="n">
        <v>69.05</v>
      </c>
      <c r="N266" s="0" t="n">
        <v>1109978</v>
      </c>
      <c r="O266" s="0" t="n">
        <v>0</v>
      </c>
      <c r="P266" s="0" t="n">
        <v>517911</v>
      </c>
      <c r="Q266" s="1" t="s">
        <v>60</v>
      </c>
      <c r="R266" s="0" t="s">
        <v>60</v>
      </c>
      <c r="S266" s="0" t="n">
        <v>10014.88</v>
      </c>
      <c r="T266" s="0" t="n">
        <v>0</v>
      </c>
      <c r="U266" s="0" t="n">
        <v>69.05</v>
      </c>
      <c r="V266" s="0" t="n">
        <v>672363</v>
      </c>
      <c r="W266" s="0" t="n">
        <v>0</v>
      </c>
      <c r="X266" s="0" t="n">
        <v>425611</v>
      </c>
      <c r="Y266" s="1" t="s">
        <v>60</v>
      </c>
      <c r="Z266" s="0" t="s">
        <v>60</v>
      </c>
      <c r="AA266" s="0" t="n">
        <v>28330.24</v>
      </c>
      <c r="AB266" s="0" t="n">
        <v>0</v>
      </c>
      <c r="AC266" s="0" t="n">
        <v>69.05</v>
      </c>
      <c r="AD266" s="0" t="n">
        <v>1327999</v>
      </c>
      <c r="AE266" s="0" t="n">
        <v>0</v>
      </c>
      <c r="AF266" s="0" t="n">
        <v>610987</v>
      </c>
      <c r="AG266" s="2" t="s">
        <v>60</v>
      </c>
      <c r="AH266" s="0" t="s">
        <v>60</v>
      </c>
      <c r="AI266" s="0" t="n">
        <v>21749.93</v>
      </c>
      <c r="AJ266" s="0" t="n">
        <v>0</v>
      </c>
      <c r="AK266" s="0" t="n">
        <v>53.17</v>
      </c>
      <c r="AL266" s="0" t="n">
        <v>947860</v>
      </c>
      <c r="AM266" s="0" t="n">
        <v>0</v>
      </c>
      <c r="AN266" s="0" t="n">
        <v>358316</v>
      </c>
      <c r="AO266" s="2" t="s">
        <v>60</v>
      </c>
      <c r="AP266" s="0" t="s">
        <v>60</v>
      </c>
      <c r="AQ266" s="0" t="n">
        <v>24923.99</v>
      </c>
      <c r="AR266" s="0" t="n">
        <v>0</v>
      </c>
      <c r="AS266" s="0" t="n">
        <v>66.67</v>
      </c>
      <c r="AT266" s="0" t="n">
        <v>911661</v>
      </c>
      <c r="AU266" s="0" t="n">
        <v>0</v>
      </c>
      <c r="AV266" s="0" t="n">
        <v>376018</v>
      </c>
      <c r="AW266" s="2" t="s">
        <v>60</v>
      </c>
      <c r="AX266" s="0" t="s">
        <v>60</v>
      </c>
      <c r="AY266" s="0" t="n">
        <v>6</v>
      </c>
      <c r="BC266" s="0" t="s">
        <v>847</v>
      </c>
    </row>
    <row r="267" customFormat="false" ht="15" hidden="false" customHeight="true" outlineLevel="0" collapsed="false">
      <c r="A267" s="0" t="s">
        <v>848</v>
      </c>
      <c r="B267" s="0" t="s">
        <v>849</v>
      </c>
      <c r="C267" s="0" t="n">
        <v>5107.165</v>
      </c>
      <c r="D267" s="0" t="n">
        <v>0</v>
      </c>
      <c r="E267" s="0" t="n">
        <v>43.47</v>
      </c>
      <c r="F267" s="0" t="n">
        <v>1558002</v>
      </c>
      <c r="G267" s="0" t="n">
        <v>202043</v>
      </c>
      <c r="H267" s="0" t="n">
        <v>354257</v>
      </c>
      <c r="I267" s="1" t="n">
        <v>230.9063</v>
      </c>
      <c r="J267" s="0" t="n">
        <v>36.7379</v>
      </c>
      <c r="K267" s="0" t="n">
        <v>6571.595</v>
      </c>
      <c r="L267" s="0" t="n">
        <v>0</v>
      </c>
      <c r="M267" s="0" t="n">
        <v>56.96</v>
      </c>
      <c r="N267" s="0" t="n">
        <v>1898504</v>
      </c>
      <c r="O267" s="0" t="n">
        <v>294914</v>
      </c>
      <c r="P267" s="0" t="n">
        <v>433919</v>
      </c>
      <c r="Q267" s="1" t="n">
        <v>332.0356</v>
      </c>
      <c r="R267" s="0" t="n">
        <v>52.8278</v>
      </c>
      <c r="S267" s="0" t="n">
        <v>6961.295</v>
      </c>
      <c r="T267" s="0" t="n">
        <v>0</v>
      </c>
      <c r="U267" s="0" t="n">
        <v>62.48</v>
      </c>
      <c r="V267" s="0" t="n">
        <v>1982849</v>
      </c>
      <c r="W267" s="0" t="n">
        <v>229732</v>
      </c>
      <c r="X267" s="0" t="n">
        <v>447609</v>
      </c>
      <c r="Y267" s="1" t="n">
        <v>251.7114</v>
      </c>
      <c r="Z267" s="0" t="n">
        <v>40.048</v>
      </c>
      <c r="AA267" s="0" t="n">
        <v>6819.483</v>
      </c>
      <c r="AB267" s="0" t="n">
        <v>0</v>
      </c>
      <c r="AC267" s="0" t="n">
        <v>53.73</v>
      </c>
      <c r="AD267" s="0" t="n">
        <v>2523845</v>
      </c>
      <c r="AE267" s="0" t="n">
        <v>304819</v>
      </c>
      <c r="AF267" s="0" t="n">
        <v>647108</v>
      </c>
      <c r="AG267" s="2" t="n">
        <v>265.7046</v>
      </c>
      <c r="AH267" s="0" t="n">
        <v>42.2744</v>
      </c>
      <c r="AI267" s="0" t="n">
        <v>5881.317</v>
      </c>
      <c r="AJ267" s="0" t="n">
        <v>0</v>
      </c>
      <c r="AK267" s="0" t="n">
        <v>54.95</v>
      </c>
      <c r="AL267" s="0" t="n">
        <v>1942170</v>
      </c>
      <c r="AM267" s="0" t="n">
        <v>209735</v>
      </c>
      <c r="AN267" s="0" t="n">
        <v>468361</v>
      </c>
      <c r="AO267" s="2" t="n">
        <v>313.8195</v>
      </c>
      <c r="AP267" s="0" t="n">
        <v>49.9296</v>
      </c>
      <c r="AQ267" s="0" t="n">
        <v>6329.245</v>
      </c>
      <c r="AR267" s="0" t="n">
        <v>0</v>
      </c>
      <c r="AS267" s="0" t="n">
        <v>53.95</v>
      </c>
      <c r="AT267" s="0" t="n">
        <v>2358254</v>
      </c>
      <c r="AU267" s="0" t="n">
        <v>274109</v>
      </c>
      <c r="AV267" s="0" t="n">
        <v>530945</v>
      </c>
      <c r="AW267" s="2" t="n">
        <v>361.5164</v>
      </c>
      <c r="AX267" s="0" t="n">
        <v>57.5183</v>
      </c>
      <c r="AY267" s="0" t="n">
        <v>6</v>
      </c>
      <c r="BC267" s="0" t="s">
        <v>850</v>
      </c>
    </row>
    <row r="268" customFormat="false" ht="15" hidden="false" customHeight="true" outlineLevel="0" collapsed="false">
      <c r="A268" s="0" t="s">
        <v>851</v>
      </c>
      <c r="B268" s="0" t="s">
        <v>852</v>
      </c>
      <c r="C268" s="0" t="n">
        <v>781.4805</v>
      </c>
      <c r="D268" s="0" t="n">
        <v>0</v>
      </c>
      <c r="E268" s="0" t="n">
        <v>31.44</v>
      </c>
      <c r="F268" s="0" t="n">
        <v>84828</v>
      </c>
      <c r="G268" s="0" t="n">
        <v>52341</v>
      </c>
      <c r="H268" s="0" t="n">
        <v>10165</v>
      </c>
      <c r="I268" s="1" t="n">
        <v>59.8183</v>
      </c>
      <c r="J268" s="0" t="n">
        <v>2.909</v>
      </c>
      <c r="K268" s="0" t="n">
        <v>742.4527</v>
      </c>
      <c r="L268" s="0" t="n">
        <v>0</v>
      </c>
      <c r="M268" s="0" t="n">
        <v>36.17</v>
      </c>
      <c r="N268" s="0" t="n">
        <v>62722</v>
      </c>
      <c r="O268" s="0" t="n">
        <v>37765</v>
      </c>
      <c r="P268" s="0" t="n">
        <v>11067</v>
      </c>
      <c r="Q268" s="1" t="n">
        <v>42.5186</v>
      </c>
      <c r="R268" s="0" t="n">
        <v>2.0677</v>
      </c>
      <c r="S268" s="0" t="n">
        <v>1140.978</v>
      </c>
      <c r="T268" s="0" t="n">
        <v>0</v>
      </c>
      <c r="U268" s="0" t="n">
        <v>35.46</v>
      </c>
      <c r="V268" s="0" t="n">
        <v>56655</v>
      </c>
      <c r="W268" s="0" t="n">
        <v>27939</v>
      </c>
      <c r="X268" s="0" t="n">
        <v>14092</v>
      </c>
      <c r="Y268" s="1" t="n">
        <v>30.612</v>
      </c>
      <c r="Z268" s="0" t="n">
        <v>1.4887</v>
      </c>
      <c r="AA268" s="0" t="n">
        <v>1418.69</v>
      </c>
      <c r="AB268" s="0" t="n">
        <v>0</v>
      </c>
      <c r="AC268" s="0" t="n">
        <v>39.48</v>
      </c>
      <c r="AD268" s="0" t="n">
        <v>107170</v>
      </c>
      <c r="AE268" s="0" t="n">
        <v>42039</v>
      </c>
      <c r="AF268" s="0" t="n">
        <v>24279</v>
      </c>
      <c r="AG268" s="2" t="n">
        <v>36.6446</v>
      </c>
      <c r="AH268" s="0" t="n">
        <v>1.7821</v>
      </c>
      <c r="AI268" s="0" t="n">
        <v>1701.052</v>
      </c>
      <c r="AJ268" s="0" t="n">
        <v>0</v>
      </c>
      <c r="AK268" s="0" t="n">
        <v>30.97</v>
      </c>
      <c r="AL268" s="0" t="n">
        <v>80254</v>
      </c>
      <c r="AM268" s="0" t="n">
        <v>39583</v>
      </c>
      <c r="AN268" s="0" t="n">
        <v>18410</v>
      </c>
      <c r="AO268" s="2" t="n">
        <v>59.2267</v>
      </c>
      <c r="AP268" s="0" t="n">
        <v>2.8802</v>
      </c>
      <c r="AQ268" s="0" t="n">
        <v>1699.816</v>
      </c>
      <c r="AR268" s="0" t="n">
        <v>0</v>
      </c>
      <c r="AS268" s="0" t="n">
        <v>30.26</v>
      </c>
      <c r="AT268" s="0" t="n">
        <v>74762</v>
      </c>
      <c r="AU268" s="0" t="n">
        <v>40347</v>
      </c>
      <c r="AV268" s="0" t="n">
        <v>16923</v>
      </c>
      <c r="AW268" s="2" t="n">
        <v>53.2128</v>
      </c>
      <c r="AX268" s="0" t="n">
        <v>2.5878</v>
      </c>
      <c r="AY268" s="0" t="n">
        <v>6</v>
      </c>
      <c r="BC268" s="0" t="s">
        <v>853</v>
      </c>
    </row>
    <row r="269" customFormat="false" ht="15" hidden="false" customHeight="true" outlineLevel="0" collapsed="false">
      <c r="A269" s="0" t="s">
        <v>854</v>
      </c>
      <c r="B269" s="0" t="s">
        <v>855</v>
      </c>
      <c r="C269" s="0" t="n">
        <v>4601.866</v>
      </c>
      <c r="D269" s="0" t="n">
        <v>0</v>
      </c>
      <c r="E269" s="0" t="n">
        <v>44.03</v>
      </c>
      <c r="F269" s="0" t="n">
        <v>1397335</v>
      </c>
      <c r="G269" s="0" t="n">
        <v>178854</v>
      </c>
      <c r="H269" s="0" t="n">
        <v>591752</v>
      </c>
      <c r="I269" s="1" t="n">
        <v>204.4046</v>
      </c>
      <c r="J269" s="0" t="n">
        <v>8.6654</v>
      </c>
      <c r="K269" s="0" t="n">
        <v>8632.501</v>
      </c>
      <c r="L269" s="0" t="n">
        <v>0</v>
      </c>
      <c r="M269" s="0" t="n">
        <v>56.5</v>
      </c>
      <c r="N269" s="0" t="n">
        <v>1642525</v>
      </c>
      <c r="O269" s="0" t="n">
        <v>0</v>
      </c>
      <c r="P269" s="0" t="n">
        <v>1009096</v>
      </c>
      <c r="Q269" s="1" t="s">
        <v>60</v>
      </c>
      <c r="R269" s="0" t="s">
        <v>60</v>
      </c>
      <c r="S269" s="0" t="n">
        <v>10734.6</v>
      </c>
      <c r="T269" s="0" t="n">
        <v>0</v>
      </c>
      <c r="U269" s="0" t="n">
        <v>33.95</v>
      </c>
      <c r="V269" s="0" t="n">
        <v>1979250</v>
      </c>
      <c r="W269" s="0" t="n">
        <v>0</v>
      </c>
      <c r="X269" s="0" t="n">
        <v>987199</v>
      </c>
      <c r="Y269" s="1" t="s">
        <v>60</v>
      </c>
      <c r="Z269" s="0" t="s">
        <v>60</v>
      </c>
      <c r="AA269" s="0" t="n">
        <v>5637.997</v>
      </c>
      <c r="AB269" s="0" t="n">
        <v>0</v>
      </c>
      <c r="AC269" s="0" t="n">
        <v>38.2</v>
      </c>
      <c r="AD269" s="0" t="n">
        <v>1374251</v>
      </c>
      <c r="AE269" s="0" t="n">
        <v>0</v>
      </c>
      <c r="AF269" s="0" t="n">
        <v>494843</v>
      </c>
      <c r="AG269" s="2" t="s">
        <v>60</v>
      </c>
      <c r="AH269" s="0" t="s">
        <v>60</v>
      </c>
      <c r="AI269" s="0" t="n">
        <v>4722.731</v>
      </c>
      <c r="AJ269" s="0" t="n">
        <v>0</v>
      </c>
      <c r="AK269" s="0" t="n">
        <v>41.64</v>
      </c>
      <c r="AL269" s="0" t="n">
        <v>1548808</v>
      </c>
      <c r="AM269" s="0" t="n">
        <v>0</v>
      </c>
      <c r="AN269" s="0" t="n">
        <v>776889</v>
      </c>
      <c r="AO269" s="2" t="s">
        <v>60</v>
      </c>
      <c r="AP269" s="0" t="s">
        <v>60</v>
      </c>
      <c r="AQ269" s="0" t="n">
        <v>3070.239</v>
      </c>
      <c r="AR269" s="0" t="n">
        <v>0</v>
      </c>
      <c r="AS269" s="0" t="n">
        <v>44.56</v>
      </c>
      <c r="AT269" s="0" t="n">
        <v>1451763</v>
      </c>
      <c r="AU269" s="0" t="n">
        <v>221548</v>
      </c>
      <c r="AV269" s="0" t="n">
        <v>636427</v>
      </c>
      <c r="AW269" s="2" t="n">
        <v>292.1949</v>
      </c>
      <c r="AX269" s="0" t="n">
        <v>12.3871</v>
      </c>
      <c r="AY269" s="0" t="n">
        <v>6</v>
      </c>
      <c r="BC269" s="0" t="s">
        <v>856</v>
      </c>
    </row>
    <row r="270" customFormat="false" ht="15" hidden="false" customHeight="true" outlineLevel="0" collapsed="false">
      <c r="A270" s="0" t="s">
        <v>857</v>
      </c>
      <c r="B270" s="0" t="s">
        <v>858</v>
      </c>
      <c r="C270" s="0" t="n">
        <v>6893.345</v>
      </c>
      <c r="D270" s="0" t="n">
        <v>0</v>
      </c>
      <c r="E270" s="0" t="n">
        <v>60.32</v>
      </c>
      <c r="F270" s="0" t="n">
        <v>231389</v>
      </c>
      <c r="G270" s="0" t="n">
        <v>190160</v>
      </c>
      <c r="H270" s="0" t="n">
        <v>72303</v>
      </c>
      <c r="I270" s="1" t="n">
        <v>217.3257</v>
      </c>
      <c r="J270" s="0" t="n">
        <v>3.0492</v>
      </c>
      <c r="K270" s="0" t="n">
        <v>4012.565</v>
      </c>
      <c r="L270" s="0" t="n">
        <v>0</v>
      </c>
      <c r="M270" s="0" t="n">
        <v>49.21</v>
      </c>
      <c r="N270" s="0" t="n">
        <v>249048</v>
      </c>
      <c r="O270" s="0" t="n">
        <v>220502</v>
      </c>
      <c r="P270" s="0" t="n">
        <v>77493</v>
      </c>
      <c r="Q270" s="1" t="n">
        <v>248.2572</v>
      </c>
      <c r="R270" s="0" t="n">
        <v>3.4831</v>
      </c>
      <c r="S270" s="0" t="n">
        <v>7109.865</v>
      </c>
      <c r="T270" s="0" t="n">
        <v>0</v>
      </c>
      <c r="U270" s="0" t="n">
        <v>58.73</v>
      </c>
      <c r="V270" s="0" t="n">
        <v>185046</v>
      </c>
      <c r="W270" s="0" t="n">
        <v>154894</v>
      </c>
      <c r="X270" s="0" t="n">
        <v>67246</v>
      </c>
      <c r="Y270" s="1" t="n">
        <v>169.7134</v>
      </c>
      <c r="Z270" s="0" t="n">
        <v>2.3811</v>
      </c>
      <c r="AA270" s="0" t="n">
        <v>3380.914</v>
      </c>
      <c r="AB270" s="0" t="n">
        <v>0</v>
      </c>
      <c r="AC270" s="0" t="n">
        <v>60.32</v>
      </c>
      <c r="AD270" s="0" t="n">
        <v>258964</v>
      </c>
      <c r="AE270" s="0" t="n">
        <v>179689</v>
      </c>
      <c r="AF270" s="0" t="n">
        <v>76822</v>
      </c>
      <c r="AG270" s="2" t="n">
        <v>156.6313</v>
      </c>
      <c r="AH270" s="0" t="n">
        <v>2.1976</v>
      </c>
      <c r="AI270" s="0" t="n">
        <v>5531.336</v>
      </c>
      <c r="AJ270" s="0" t="n">
        <v>0</v>
      </c>
      <c r="AK270" s="0" t="n">
        <v>52.38</v>
      </c>
      <c r="AL270" s="0" t="n">
        <v>189695</v>
      </c>
      <c r="AM270" s="0" t="n">
        <v>165351</v>
      </c>
      <c r="AN270" s="0" t="n">
        <v>70067</v>
      </c>
      <c r="AO270" s="2" t="n">
        <v>247.4092</v>
      </c>
      <c r="AP270" s="0" t="n">
        <v>3.4712</v>
      </c>
      <c r="AQ270" s="0" t="n">
        <v>4947.614</v>
      </c>
      <c r="AR270" s="0" t="n">
        <v>0</v>
      </c>
      <c r="AS270" s="0" t="n">
        <v>49.21</v>
      </c>
      <c r="AT270" s="0" t="n">
        <v>212268</v>
      </c>
      <c r="AU270" s="0" t="n">
        <v>184704</v>
      </c>
      <c r="AV270" s="0" t="n">
        <v>49001</v>
      </c>
      <c r="AW270" s="2" t="n">
        <v>243.6021</v>
      </c>
      <c r="AX270" s="0" t="n">
        <v>3.4178</v>
      </c>
      <c r="AY270" s="0" t="n">
        <v>6</v>
      </c>
      <c r="BC270" s="0" t="s">
        <v>859</v>
      </c>
    </row>
    <row r="271" customFormat="false" ht="15" hidden="false" customHeight="true" outlineLevel="0" collapsed="false">
      <c r="A271" s="0" t="s">
        <v>860</v>
      </c>
      <c r="B271" s="0" t="s">
        <v>861</v>
      </c>
      <c r="C271" s="0" t="n">
        <v>6000.505</v>
      </c>
      <c r="D271" s="0" t="n">
        <v>0</v>
      </c>
      <c r="E271" s="0" t="n">
        <v>50.19</v>
      </c>
      <c r="F271" s="0" t="n">
        <v>558832</v>
      </c>
      <c r="G271" s="0" t="n">
        <v>179769</v>
      </c>
      <c r="H271" s="0" t="n">
        <v>151568</v>
      </c>
      <c r="I271" s="1" t="n">
        <v>205.4503</v>
      </c>
      <c r="J271" s="0" t="n">
        <v>5.8045</v>
      </c>
      <c r="K271" s="0" t="n">
        <v>6357.404</v>
      </c>
      <c r="L271" s="0" t="n">
        <v>0</v>
      </c>
      <c r="M271" s="0" t="n">
        <v>60.7</v>
      </c>
      <c r="N271" s="0" t="n">
        <v>596655</v>
      </c>
      <c r="O271" s="0" t="n">
        <v>206417</v>
      </c>
      <c r="P271" s="0" t="n">
        <v>171304</v>
      </c>
      <c r="Q271" s="1" t="n">
        <v>232.3992</v>
      </c>
      <c r="R271" s="0" t="n">
        <v>6.5659</v>
      </c>
      <c r="S271" s="0" t="n">
        <v>9351.84</v>
      </c>
      <c r="T271" s="0" t="n">
        <v>0</v>
      </c>
      <c r="U271" s="0" t="n">
        <v>50.58</v>
      </c>
      <c r="V271" s="0" t="n">
        <v>718799</v>
      </c>
      <c r="W271" s="0" t="n">
        <v>229757</v>
      </c>
      <c r="X271" s="0" t="n">
        <v>223933</v>
      </c>
      <c r="Y271" s="1" t="n">
        <v>251.7388</v>
      </c>
      <c r="Z271" s="0" t="n">
        <v>7.1123</v>
      </c>
      <c r="AA271" s="0" t="n">
        <v>5225.508</v>
      </c>
      <c r="AB271" s="0" t="n">
        <v>0</v>
      </c>
      <c r="AC271" s="0" t="n">
        <v>53.31</v>
      </c>
      <c r="AD271" s="0" t="n">
        <v>485575</v>
      </c>
      <c r="AE271" s="0" t="n">
        <v>181316</v>
      </c>
      <c r="AF271" s="0" t="n">
        <v>150101</v>
      </c>
      <c r="AG271" s="2" t="n">
        <v>158.0495</v>
      </c>
      <c r="AH271" s="0" t="n">
        <v>4.4653</v>
      </c>
      <c r="AI271" s="0" t="n">
        <v>6481.991</v>
      </c>
      <c r="AJ271" s="0" t="n">
        <v>0</v>
      </c>
      <c r="AK271" s="0" t="n">
        <v>50.19</v>
      </c>
      <c r="AL271" s="0" t="n">
        <v>612235</v>
      </c>
      <c r="AM271" s="0" t="n">
        <v>201856</v>
      </c>
      <c r="AN271" s="0" t="n">
        <v>187601</v>
      </c>
      <c r="AO271" s="2" t="n">
        <v>302.0304</v>
      </c>
      <c r="AP271" s="0" t="n">
        <v>8.5332</v>
      </c>
      <c r="AQ271" s="0" t="n">
        <v>10387.92</v>
      </c>
      <c r="AR271" s="0" t="n">
        <v>0</v>
      </c>
      <c r="AS271" s="0" t="n">
        <v>50.97</v>
      </c>
      <c r="AT271" s="0" t="n">
        <v>625803</v>
      </c>
      <c r="AU271" s="0" t="n">
        <v>212513</v>
      </c>
      <c r="AV271" s="0" t="n">
        <v>197176</v>
      </c>
      <c r="AW271" s="2" t="n">
        <v>280.2788</v>
      </c>
      <c r="AX271" s="0" t="n">
        <v>7.9187</v>
      </c>
      <c r="AY271" s="0" t="n">
        <v>6</v>
      </c>
      <c r="BC271" s="0" t="s">
        <v>862</v>
      </c>
    </row>
    <row r="272" customFormat="false" ht="15" hidden="false" customHeight="true" outlineLevel="0" collapsed="false">
      <c r="A272" s="0" t="s">
        <v>863</v>
      </c>
      <c r="B272" s="0" t="s">
        <v>864</v>
      </c>
      <c r="C272" s="0" t="n">
        <v>4152.182</v>
      </c>
      <c r="D272" s="0" t="n">
        <v>0</v>
      </c>
      <c r="E272" s="0" t="n">
        <v>57.3</v>
      </c>
      <c r="F272" s="0" t="n">
        <v>797577</v>
      </c>
      <c r="G272" s="0" t="n">
        <v>159069</v>
      </c>
      <c r="H272" s="0" t="n">
        <v>164934</v>
      </c>
      <c r="I272" s="1" t="n">
        <v>181.7931</v>
      </c>
      <c r="J272" s="0" t="n">
        <v>19.1447</v>
      </c>
      <c r="K272" s="0" t="n">
        <v>6147.616</v>
      </c>
      <c r="L272" s="0" t="n">
        <v>0</v>
      </c>
      <c r="M272" s="0" t="n">
        <v>61.91</v>
      </c>
      <c r="N272" s="0" t="n">
        <v>892049</v>
      </c>
      <c r="O272" s="0" t="n">
        <v>180583</v>
      </c>
      <c r="P272" s="0" t="n">
        <v>212494</v>
      </c>
      <c r="Q272" s="1" t="n">
        <v>203.3134</v>
      </c>
      <c r="R272" s="0" t="n">
        <v>21.411</v>
      </c>
      <c r="S272" s="0" t="n">
        <v>5766.611</v>
      </c>
      <c r="T272" s="0" t="n">
        <v>0</v>
      </c>
      <c r="U272" s="0" t="n">
        <v>64.32</v>
      </c>
      <c r="V272" s="0" t="n">
        <v>768378</v>
      </c>
      <c r="W272" s="0" t="n">
        <v>147819.6</v>
      </c>
      <c r="X272" s="0" t="n">
        <v>152604</v>
      </c>
      <c r="Y272" s="1" t="n">
        <v>161.9621</v>
      </c>
      <c r="Z272" s="0" t="n">
        <v>17.0563</v>
      </c>
      <c r="AA272" s="0" t="n">
        <v>1801.925</v>
      </c>
      <c r="AB272" s="0" t="n">
        <v>0</v>
      </c>
      <c r="AC272" s="0" t="n">
        <v>45.55</v>
      </c>
      <c r="AD272" s="0" t="n">
        <v>340254</v>
      </c>
      <c r="AE272" s="0" t="n">
        <v>90074</v>
      </c>
      <c r="AF272" s="0" t="n">
        <v>50031</v>
      </c>
      <c r="AG272" s="2" t="n">
        <v>78.5157</v>
      </c>
      <c r="AH272" s="0" t="n">
        <v>8.2685</v>
      </c>
      <c r="AI272" s="0" t="n">
        <v>3983.154</v>
      </c>
      <c r="AJ272" s="0" t="n">
        <v>0</v>
      </c>
      <c r="AK272" s="0" t="n">
        <v>51.37</v>
      </c>
      <c r="AL272" s="0" t="n">
        <v>551270</v>
      </c>
      <c r="AM272" s="0" t="n">
        <v>121831</v>
      </c>
      <c r="AN272" s="0" t="n">
        <v>105751</v>
      </c>
      <c r="AO272" s="2" t="n">
        <v>182.2917</v>
      </c>
      <c r="AP272" s="0" t="n">
        <v>19.1972</v>
      </c>
      <c r="AQ272" s="0" t="n">
        <v>4094.862</v>
      </c>
      <c r="AR272" s="0" t="n">
        <v>0</v>
      </c>
      <c r="AS272" s="0" t="n">
        <v>53.46</v>
      </c>
      <c r="AT272" s="0" t="n">
        <v>586709</v>
      </c>
      <c r="AU272" s="0" t="n">
        <v>127477</v>
      </c>
      <c r="AV272" s="0" t="n">
        <v>115039</v>
      </c>
      <c r="AW272" s="2" t="n">
        <v>168.1267</v>
      </c>
      <c r="AX272" s="0" t="n">
        <v>17.7055</v>
      </c>
      <c r="AY272" s="0" t="n">
        <v>6</v>
      </c>
      <c r="BC272" s="0" t="s">
        <v>865</v>
      </c>
    </row>
    <row r="273" customFormat="false" ht="15" hidden="false" customHeight="true" outlineLevel="0" collapsed="false">
      <c r="A273" s="0" t="s">
        <v>866</v>
      </c>
      <c r="B273" s="0" t="s">
        <v>867</v>
      </c>
      <c r="C273" s="0" t="n">
        <v>774.6851</v>
      </c>
      <c r="D273" s="0" t="n">
        <v>0</v>
      </c>
      <c r="E273" s="0" t="n">
        <v>8.97</v>
      </c>
      <c r="F273" s="0" t="n">
        <v>43169</v>
      </c>
      <c r="G273" s="0" t="n">
        <v>108627</v>
      </c>
      <c r="H273" s="0" t="n">
        <v>4049</v>
      </c>
      <c r="I273" s="1" t="n">
        <v>124.1451</v>
      </c>
      <c r="J273" s="0" t="n">
        <v>2.0445</v>
      </c>
      <c r="K273" s="0" t="n">
        <v>1566.694</v>
      </c>
      <c r="L273" s="0" t="n">
        <v>0</v>
      </c>
      <c r="M273" s="0" t="n">
        <v>17.24</v>
      </c>
      <c r="N273" s="0" t="n">
        <v>55424</v>
      </c>
      <c r="O273" s="0" t="n">
        <v>46839</v>
      </c>
      <c r="P273" s="0" t="n">
        <v>5568</v>
      </c>
      <c r="Q273" s="1" t="n">
        <v>52.7348</v>
      </c>
      <c r="R273" s="0" t="n">
        <v>0.8685</v>
      </c>
      <c r="S273" s="0" t="n">
        <v>1334.71</v>
      </c>
      <c r="T273" s="0" t="n">
        <v>0</v>
      </c>
      <c r="U273" s="0" t="n">
        <v>8.97</v>
      </c>
      <c r="V273" s="0" t="n">
        <v>37620</v>
      </c>
      <c r="W273" s="0" t="n">
        <v>100023</v>
      </c>
      <c r="X273" s="0" t="n">
        <v>4026</v>
      </c>
      <c r="Y273" s="1" t="n">
        <v>109.5926</v>
      </c>
      <c r="Z273" s="0" t="n">
        <v>1.8049</v>
      </c>
      <c r="AA273" s="0" t="n">
        <v>1952.458</v>
      </c>
      <c r="AB273" s="0" t="n">
        <v>0</v>
      </c>
      <c r="AC273" s="0" t="n">
        <v>33.1</v>
      </c>
      <c r="AD273" s="0" t="n">
        <v>60802</v>
      </c>
      <c r="AE273" s="0" t="n">
        <v>51998</v>
      </c>
      <c r="AF273" s="0" t="n">
        <v>6575</v>
      </c>
      <c r="AG273" s="2" t="n">
        <v>45.3256</v>
      </c>
      <c r="AH273" s="0" t="n">
        <v>0.7465</v>
      </c>
      <c r="AI273" s="0" t="n">
        <v>1781.296</v>
      </c>
      <c r="AJ273" s="0" t="n">
        <v>0</v>
      </c>
      <c r="AK273" s="0" t="n">
        <v>8.97</v>
      </c>
      <c r="AL273" s="0" t="n">
        <v>41114</v>
      </c>
      <c r="AM273" s="0" t="n">
        <v>100059</v>
      </c>
      <c r="AN273" s="0" t="n">
        <v>4328</v>
      </c>
      <c r="AO273" s="2" t="n">
        <v>149.715</v>
      </c>
      <c r="AP273" s="0" t="n">
        <v>2.4657</v>
      </c>
      <c r="AQ273" s="0" t="n">
        <v>2382.423</v>
      </c>
      <c r="AR273" s="0" t="n">
        <v>0</v>
      </c>
      <c r="AS273" s="0" t="n">
        <v>24.83</v>
      </c>
      <c r="AT273" s="0" t="n">
        <v>57100</v>
      </c>
      <c r="AU273" s="0" t="n">
        <v>74820</v>
      </c>
      <c r="AV273" s="0" t="n">
        <v>4906</v>
      </c>
      <c r="AW273" s="2" t="n">
        <v>98.6785</v>
      </c>
      <c r="AX273" s="0" t="n">
        <v>1.6251</v>
      </c>
      <c r="AY273" s="0" t="n">
        <v>6</v>
      </c>
      <c r="BC273" s="0" t="s">
        <v>868</v>
      </c>
    </row>
    <row r="274" customFormat="false" ht="15" hidden="false" customHeight="true" outlineLevel="0" collapsed="false">
      <c r="A274" s="0" t="s">
        <v>869</v>
      </c>
      <c r="B274" s="0" t="s">
        <v>870</v>
      </c>
      <c r="C274" s="0" t="n">
        <v>1260.45</v>
      </c>
      <c r="D274" s="0" t="n">
        <v>0</v>
      </c>
      <c r="E274" s="0" t="n">
        <v>30.91</v>
      </c>
      <c r="F274" s="0" t="n">
        <v>61300</v>
      </c>
      <c r="G274" s="0" t="n">
        <v>25004.65</v>
      </c>
      <c r="H274" s="0" t="n">
        <v>8917</v>
      </c>
      <c r="I274" s="1" t="n">
        <v>28.5767</v>
      </c>
      <c r="J274" s="0" t="n">
        <v>0.5419</v>
      </c>
      <c r="K274" s="0" t="n">
        <v>957.5093</v>
      </c>
      <c r="L274" s="0" t="n">
        <v>0</v>
      </c>
      <c r="M274" s="0" t="n">
        <v>21.82</v>
      </c>
      <c r="N274" s="0" t="n">
        <v>48919</v>
      </c>
      <c r="O274" s="0" t="n">
        <v>24280.19</v>
      </c>
      <c r="P274" s="0" t="n">
        <v>7840</v>
      </c>
      <c r="Q274" s="1" t="n">
        <v>27.3364</v>
      </c>
      <c r="R274" s="0" t="n">
        <v>0.5184</v>
      </c>
      <c r="S274" s="0" t="n">
        <v>1542.083</v>
      </c>
      <c r="T274" s="0" t="n">
        <v>0</v>
      </c>
      <c r="U274" s="0" t="n">
        <v>50.91</v>
      </c>
      <c r="V274" s="0" t="n">
        <v>71593</v>
      </c>
      <c r="W274" s="0" t="n">
        <v>30740.69</v>
      </c>
      <c r="X274" s="0" t="n">
        <v>10428</v>
      </c>
      <c r="Y274" s="1" t="n">
        <v>33.6818</v>
      </c>
      <c r="Z274" s="0" t="n">
        <v>0.6387</v>
      </c>
      <c r="AA274" s="0" t="n">
        <v>298.2029</v>
      </c>
      <c r="AB274" s="0" t="n">
        <v>0</v>
      </c>
      <c r="AC274" s="0" t="n">
        <v>4.24</v>
      </c>
      <c r="AD274" s="0" t="n">
        <v>18898</v>
      </c>
      <c r="AE274" s="0" t="n">
        <v>0</v>
      </c>
      <c r="AF274" s="0" t="n">
        <v>2295</v>
      </c>
      <c r="AG274" s="2" t="s">
        <v>60</v>
      </c>
      <c r="AH274" s="0" t="s">
        <v>60</v>
      </c>
      <c r="AI274" s="0" t="n">
        <v>1374.678</v>
      </c>
      <c r="AJ274" s="0" t="n">
        <v>0</v>
      </c>
      <c r="AK274" s="0" t="n">
        <v>46.67</v>
      </c>
      <c r="AL274" s="0" t="n">
        <v>70270</v>
      </c>
      <c r="AM274" s="0" t="n">
        <v>27914.99</v>
      </c>
      <c r="AN274" s="0" t="n">
        <v>10945</v>
      </c>
      <c r="AO274" s="2" t="n">
        <v>41.7683</v>
      </c>
      <c r="AP274" s="0" t="n">
        <v>0.792</v>
      </c>
      <c r="AQ274" s="0" t="n">
        <v>1804.354</v>
      </c>
      <c r="AR274" s="0" t="n">
        <v>0</v>
      </c>
      <c r="AS274" s="0" t="n">
        <v>39.39</v>
      </c>
      <c r="AT274" s="0" t="n">
        <v>79126</v>
      </c>
      <c r="AU274" s="0" t="n">
        <v>30517.76</v>
      </c>
      <c r="AV274" s="0" t="n">
        <v>13287</v>
      </c>
      <c r="AW274" s="2" t="n">
        <v>40.2492</v>
      </c>
      <c r="AX274" s="0" t="n">
        <v>0.7632</v>
      </c>
      <c r="AY274" s="0" t="n">
        <v>6</v>
      </c>
      <c r="BC274" s="0" t="s">
        <v>871</v>
      </c>
    </row>
    <row r="275" customFormat="false" ht="15" hidden="false" customHeight="true" outlineLevel="0" collapsed="false">
      <c r="A275" s="0" t="s">
        <v>872</v>
      </c>
      <c r="B275" s="0" t="s">
        <v>873</v>
      </c>
      <c r="C275" s="0" t="n">
        <v>966.9014</v>
      </c>
      <c r="D275" s="0" t="n">
        <v>0</v>
      </c>
      <c r="E275" s="0" t="n">
        <v>29.16</v>
      </c>
      <c r="F275" s="0" t="n">
        <v>165143</v>
      </c>
      <c r="G275" s="0" t="n">
        <v>91181</v>
      </c>
      <c r="H275" s="0" t="n">
        <v>29890</v>
      </c>
      <c r="I275" s="1" t="n">
        <v>104.2069</v>
      </c>
      <c r="J275" s="0" t="n">
        <v>5.5172</v>
      </c>
      <c r="K275" s="0" t="n">
        <v>748.8993</v>
      </c>
      <c r="L275" s="0" t="n">
        <v>0</v>
      </c>
      <c r="M275" s="0" t="n">
        <v>42.76</v>
      </c>
      <c r="N275" s="0" t="n">
        <v>146116</v>
      </c>
      <c r="O275" s="0" t="n">
        <v>63388</v>
      </c>
      <c r="P275" s="0" t="n">
        <v>24676</v>
      </c>
      <c r="Q275" s="1" t="n">
        <v>71.3668</v>
      </c>
      <c r="R275" s="0" t="n">
        <v>3.7785</v>
      </c>
      <c r="S275" s="0" t="n">
        <v>722.4839</v>
      </c>
      <c r="T275" s="0" t="n">
        <v>0</v>
      </c>
      <c r="U275" s="0" t="n">
        <v>36.07</v>
      </c>
      <c r="V275" s="0" t="n">
        <v>71451</v>
      </c>
      <c r="W275" s="0" t="n">
        <v>27329</v>
      </c>
      <c r="X275" s="0" t="n">
        <v>10562</v>
      </c>
      <c r="Y275" s="1" t="n">
        <v>29.9437</v>
      </c>
      <c r="Z275" s="0" t="n">
        <v>1.5854</v>
      </c>
      <c r="AA275" s="0" t="n">
        <v>1632.689</v>
      </c>
      <c r="AB275" s="0" t="n">
        <v>0</v>
      </c>
      <c r="AC275" s="0" t="n">
        <v>28.29</v>
      </c>
      <c r="AD275" s="0" t="n">
        <v>144543</v>
      </c>
      <c r="AE275" s="0" t="n">
        <v>82091</v>
      </c>
      <c r="AF275" s="0" t="n">
        <v>29658</v>
      </c>
      <c r="AG275" s="2" t="n">
        <v>71.5571</v>
      </c>
      <c r="AH275" s="0" t="n">
        <v>3.7886</v>
      </c>
      <c r="AI275" s="0" t="n">
        <v>1873.783</v>
      </c>
      <c r="AJ275" s="0" t="n">
        <v>0</v>
      </c>
      <c r="AK275" s="0" t="n">
        <v>29.81</v>
      </c>
      <c r="AL275" s="0" t="n">
        <v>136249</v>
      </c>
      <c r="AM275" s="0" t="n">
        <v>77336</v>
      </c>
      <c r="AN275" s="0" t="n">
        <v>27434</v>
      </c>
      <c r="AO275" s="2" t="n">
        <v>115.7153</v>
      </c>
      <c r="AP275" s="0" t="n">
        <v>6.1265</v>
      </c>
      <c r="AQ275" s="0" t="n">
        <v>1391.23</v>
      </c>
      <c r="AR275" s="0" t="n">
        <v>0</v>
      </c>
      <c r="AS275" s="0" t="n">
        <v>33.69</v>
      </c>
      <c r="AT275" s="0" t="n">
        <v>168562</v>
      </c>
      <c r="AU275" s="0" t="n">
        <v>56245</v>
      </c>
      <c r="AV275" s="0" t="n">
        <v>22734</v>
      </c>
      <c r="AW275" s="2" t="n">
        <v>74.1803</v>
      </c>
      <c r="AX275" s="0" t="n">
        <v>3.9275</v>
      </c>
      <c r="AY275" s="0" t="n">
        <v>6</v>
      </c>
      <c r="BC275" s="0" t="s">
        <v>874</v>
      </c>
    </row>
    <row r="276" customFormat="false" ht="15" hidden="false" customHeight="true" outlineLevel="0" collapsed="false">
      <c r="A276" s="0" t="s">
        <v>875</v>
      </c>
      <c r="B276" s="0" t="s">
        <v>876</v>
      </c>
      <c r="C276" s="0" t="n">
        <v>71.0209</v>
      </c>
      <c r="D276" s="0" t="n">
        <v>2.3</v>
      </c>
      <c r="E276" s="0" t="n">
        <v>0.98</v>
      </c>
      <c r="F276" s="0" t="n">
        <v>16687</v>
      </c>
      <c r="G276" s="0" t="n">
        <v>0</v>
      </c>
      <c r="H276" s="0" t="n">
        <v>3667</v>
      </c>
      <c r="I276" s="1" t="s">
        <v>60</v>
      </c>
      <c r="J276" s="0" t="s">
        <v>60</v>
      </c>
      <c r="K276" s="0" t="n">
        <v>118.2801</v>
      </c>
      <c r="L276" s="0" t="n">
        <v>0.43</v>
      </c>
      <c r="M276" s="0" t="n">
        <v>0.98</v>
      </c>
      <c r="N276" s="0" t="n">
        <v>20956</v>
      </c>
      <c r="O276" s="0" t="n">
        <v>0</v>
      </c>
      <c r="P276" s="0" t="n">
        <v>4144</v>
      </c>
      <c r="Q276" s="1" t="s">
        <v>60</v>
      </c>
      <c r="R276" s="0" t="s">
        <v>60</v>
      </c>
      <c r="S276" s="0" t="n">
        <v>79.6784</v>
      </c>
      <c r="T276" s="0" t="n">
        <v>2.19</v>
      </c>
      <c r="U276" s="0" t="n">
        <v>0.98</v>
      </c>
      <c r="V276" s="0" t="n">
        <v>20156</v>
      </c>
      <c r="W276" s="0" t="n">
        <v>0</v>
      </c>
      <c r="X276" s="0" t="n">
        <v>4045</v>
      </c>
      <c r="Y276" s="1" t="s">
        <v>60</v>
      </c>
      <c r="Z276" s="0" t="s">
        <v>60</v>
      </c>
      <c r="AA276" s="0" t="n">
        <v>199.5388</v>
      </c>
      <c r="AB276" s="0" t="n">
        <v>0.18</v>
      </c>
      <c r="AC276" s="0" t="n">
        <v>0.98</v>
      </c>
      <c r="AD276" s="0" t="n">
        <v>22751</v>
      </c>
      <c r="AE276" s="0" t="n">
        <v>0</v>
      </c>
      <c r="AF276" s="0" t="n">
        <v>4237</v>
      </c>
      <c r="AG276" s="2" t="s">
        <v>60</v>
      </c>
      <c r="AH276" s="0" t="s">
        <v>60</v>
      </c>
      <c r="AI276" s="0" t="n">
        <v>112.252</v>
      </c>
      <c r="AJ276" s="0" t="n">
        <v>0.39</v>
      </c>
      <c r="AK276" s="0" t="n">
        <v>0.98</v>
      </c>
      <c r="AL276" s="0" t="n">
        <v>17630</v>
      </c>
      <c r="AM276" s="0" t="n">
        <v>0</v>
      </c>
      <c r="AN276" s="0" t="n">
        <v>3297</v>
      </c>
      <c r="AO276" s="2" t="s">
        <v>60</v>
      </c>
      <c r="AP276" s="0" t="s">
        <v>60</v>
      </c>
      <c r="AQ276" s="0" t="n">
        <v>85.9802</v>
      </c>
      <c r="AR276" s="0" t="n">
        <v>1.85</v>
      </c>
      <c r="AS276" s="0" t="n">
        <v>0.98</v>
      </c>
      <c r="AT276" s="0" t="n">
        <v>15555</v>
      </c>
      <c r="AU276" s="0" t="n">
        <v>0</v>
      </c>
      <c r="AV276" s="0" t="n">
        <v>3607</v>
      </c>
      <c r="AW276" s="2" t="s">
        <v>60</v>
      </c>
      <c r="AX276" s="0" t="s">
        <v>60</v>
      </c>
      <c r="AY276" s="0" t="n">
        <v>6</v>
      </c>
      <c r="BC276" s="0" t="s">
        <v>877</v>
      </c>
    </row>
    <row r="277" customFormat="false" ht="15" hidden="false" customHeight="true" outlineLevel="0" collapsed="false">
      <c r="A277" s="0" t="s">
        <v>878</v>
      </c>
      <c r="B277" s="0" t="s">
        <v>879</v>
      </c>
      <c r="C277" s="0" t="n">
        <v>423.1358</v>
      </c>
      <c r="D277" s="0" t="n">
        <v>0</v>
      </c>
      <c r="E277" s="0" t="n">
        <v>15.55</v>
      </c>
      <c r="F277" s="0" t="n">
        <v>99492</v>
      </c>
      <c r="G277" s="0" t="n">
        <v>48728.26</v>
      </c>
      <c r="H277" s="0" t="n">
        <v>15776</v>
      </c>
      <c r="I277" s="1" t="n">
        <v>55.6894</v>
      </c>
      <c r="J277" s="0" t="n">
        <v>9.7527</v>
      </c>
      <c r="K277" s="0" t="n">
        <v>334.7188</v>
      </c>
      <c r="L277" s="0" t="n">
        <v>0</v>
      </c>
      <c r="M277" s="0" t="n">
        <v>10.71</v>
      </c>
      <c r="N277" s="0" t="n">
        <v>101936</v>
      </c>
      <c r="O277" s="0" t="n">
        <v>7571.771</v>
      </c>
      <c r="P277" s="0" t="n">
        <v>15367</v>
      </c>
      <c r="Q277" s="1" t="n">
        <v>8.5249</v>
      </c>
      <c r="R277" s="0" t="n">
        <v>1.4929</v>
      </c>
      <c r="S277" s="0" t="n">
        <v>519.826</v>
      </c>
      <c r="T277" s="0" t="n">
        <v>0</v>
      </c>
      <c r="U277" s="0" t="n">
        <v>23.32</v>
      </c>
      <c r="V277" s="0" t="n">
        <v>111684</v>
      </c>
      <c r="W277" s="0" t="n">
        <v>24186.68</v>
      </c>
      <c r="X277" s="0" t="n">
        <v>19294</v>
      </c>
      <c r="Y277" s="1" t="n">
        <v>26.5007</v>
      </c>
      <c r="Z277" s="0" t="n">
        <v>4.641</v>
      </c>
      <c r="AA277" s="0" t="n">
        <v>581.2279</v>
      </c>
      <c r="AB277" s="0" t="n">
        <v>0</v>
      </c>
      <c r="AC277" s="0" t="n">
        <v>25.08</v>
      </c>
      <c r="AD277" s="0" t="n">
        <v>167360</v>
      </c>
      <c r="AE277" s="0" t="n">
        <v>23433.63</v>
      </c>
      <c r="AF277" s="0" t="n">
        <v>32896</v>
      </c>
      <c r="AG277" s="2" t="n">
        <v>20.4266</v>
      </c>
      <c r="AH277" s="0" t="n">
        <v>3.5772</v>
      </c>
      <c r="AI277" s="0" t="n">
        <v>723.1911</v>
      </c>
      <c r="AJ277" s="0" t="n">
        <v>0</v>
      </c>
      <c r="AK277" s="0" t="n">
        <v>22.08</v>
      </c>
      <c r="AL277" s="0" t="n">
        <v>95870</v>
      </c>
      <c r="AM277" s="0" t="n">
        <v>17241</v>
      </c>
      <c r="AN277" s="0" t="n">
        <v>21498</v>
      </c>
      <c r="AO277" s="2" t="n">
        <v>25.7971</v>
      </c>
      <c r="AP277" s="0" t="n">
        <v>4.5178</v>
      </c>
      <c r="AQ277" s="0" t="n">
        <v>492.6002</v>
      </c>
      <c r="AR277" s="0" t="n">
        <v>0</v>
      </c>
      <c r="AS277" s="0" t="n">
        <v>19.2</v>
      </c>
      <c r="AT277" s="0" t="n">
        <v>97785</v>
      </c>
      <c r="AU277" s="0" t="n">
        <v>17030</v>
      </c>
      <c r="AV277" s="0" t="n">
        <v>23179</v>
      </c>
      <c r="AW277" s="2" t="n">
        <v>22.4605</v>
      </c>
      <c r="AX277" s="0" t="n">
        <v>3.9334</v>
      </c>
      <c r="AY277" s="0" t="n">
        <v>6</v>
      </c>
      <c r="BC277" s="0" t="s">
        <v>880</v>
      </c>
    </row>
    <row r="278" customFormat="false" ht="15" hidden="false" customHeight="true" outlineLevel="0" collapsed="false">
      <c r="A278" s="0" t="s">
        <v>881</v>
      </c>
      <c r="B278" s="0" t="s">
        <v>882</v>
      </c>
      <c r="C278" s="0" t="n">
        <v>882.1837</v>
      </c>
      <c r="D278" s="0" t="n">
        <v>0</v>
      </c>
      <c r="E278" s="0" t="n">
        <v>38.39</v>
      </c>
      <c r="F278" s="0" t="n">
        <v>154899</v>
      </c>
      <c r="G278" s="0" t="n">
        <v>39207</v>
      </c>
      <c r="H278" s="0" t="n">
        <v>25114</v>
      </c>
      <c r="I278" s="1" t="n">
        <v>44.808</v>
      </c>
      <c r="J278" s="0" t="n">
        <v>3.9224</v>
      </c>
      <c r="K278" s="0" t="n">
        <v>881.3017</v>
      </c>
      <c r="L278" s="0" t="n">
        <v>0</v>
      </c>
      <c r="M278" s="0" t="n">
        <v>33.88</v>
      </c>
      <c r="N278" s="0" t="n">
        <v>140458</v>
      </c>
      <c r="O278" s="0" t="n">
        <v>44881</v>
      </c>
      <c r="P278" s="0" t="n">
        <v>25371</v>
      </c>
      <c r="Q278" s="1" t="n">
        <v>50.5303</v>
      </c>
      <c r="R278" s="0" t="n">
        <v>4.4233</v>
      </c>
      <c r="S278" s="0" t="n">
        <v>747.6966</v>
      </c>
      <c r="T278" s="0" t="n">
        <v>0</v>
      </c>
      <c r="U278" s="0" t="n">
        <v>37.14</v>
      </c>
      <c r="V278" s="0" t="n">
        <v>121506</v>
      </c>
      <c r="W278" s="0" t="n">
        <v>29864</v>
      </c>
      <c r="X278" s="0" t="n">
        <v>15005</v>
      </c>
      <c r="Y278" s="1" t="n">
        <v>32.7212</v>
      </c>
      <c r="Z278" s="0" t="n">
        <v>2.8644</v>
      </c>
      <c r="AA278" s="0" t="n">
        <v>145.3431</v>
      </c>
      <c r="AB278" s="0" t="n">
        <v>0.53</v>
      </c>
      <c r="AC278" s="0" t="n">
        <v>8.53</v>
      </c>
      <c r="AD278" s="0" t="n">
        <v>40367</v>
      </c>
      <c r="AE278" s="0" t="n">
        <v>21432</v>
      </c>
      <c r="AF278" s="0" t="n">
        <v>7480</v>
      </c>
      <c r="AG278" s="2" t="n">
        <v>18.6818</v>
      </c>
      <c r="AH278" s="0" t="n">
        <v>1.6354</v>
      </c>
      <c r="AI278" s="0" t="n">
        <v>340.4902</v>
      </c>
      <c r="AJ278" s="0" t="n">
        <v>0</v>
      </c>
      <c r="AK278" s="0" t="n">
        <v>22.84</v>
      </c>
      <c r="AL278" s="0" t="n">
        <v>60876</v>
      </c>
      <c r="AM278" s="0" t="n">
        <v>21978</v>
      </c>
      <c r="AN278" s="0" t="n">
        <v>5837</v>
      </c>
      <c r="AO278" s="2" t="n">
        <v>32.885</v>
      </c>
      <c r="AP278" s="0" t="n">
        <v>2.8787</v>
      </c>
      <c r="AQ278" s="0" t="n">
        <v>369.0822</v>
      </c>
      <c r="AR278" s="0" t="n">
        <v>0.07</v>
      </c>
      <c r="AS278" s="0" t="n">
        <v>16.19</v>
      </c>
      <c r="AT278" s="0" t="n">
        <v>61810</v>
      </c>
      <c r="AU278" s="0" t="n">
        <v>33035</v>
      </c>
      <c r="AV278" s="0" t="n">
        <v>11910</v>
      </c>
      <c r="AW278" s="2" t="n">
        <v>43.5692</v>
      </c>
      <c r="AX278" s="0" t="n">
        <v>3.814</v>
      </c>
      <c r="AY278" s="0" t="n">
        <v>6</v>
      </c>
      <c r="BC278" s="0" t="s">
        <v>883</v>
      </c>
    </row>
    <row r="279" customFormat="false" ht="15" hidden="false" customHeight="true" outlineLevel="0" collapsed="false">
      <c r="A279" s="0" t="s">
        <v>884</v>
      </c>
      <c r="B279" s="0" t="s">
        <v>885</v>
      </c>
      <c r="C279" s="0" t="n">
        <v>4910.927</v>
      </c>
      <c r="D279" s="0" t="n">
        <v>0</v>
      </c>
      <c r="E279" s="0" t="n">
        <v>60.13</v>
      </c>
      <c r="F279" s="0" t="n">
        <v>881211</v>
      </c>
      <c r="G279" s="0" t="n">
        <v>167447</v>
      </c>
      <c r="H279" s="0" t="n">
        <v>252464</v>
      </c>
      <c r="I279" s="1" t="n">
        <v>191.368</v>
      </c>
      <c r="J279" s="0" t="n">
        <v>13.1438</v>
      </c>
      <c r="K279" s="0" t="n">
        <v>6409.931</v>
      </c>
      <c r="L279" s="0" t="n">
        <v>0</v>
      </c>
      <c r="M279" s="0" t="n">
        <v>60.63</v>
      </c>
      <c r="N279" s="0" t="n">
        <v>1080892</v>
      </c>
      <c r="O279" s="0" t="n">
        <v>200098</v>
      </c>
      <c r="P279" s="0" t="n">
        <v>264363</v>
      </c>
      <c r="Q279" s="1" t="n">
        <v>225.2849</v>
      </c>
      <c r="R279" s="0" t="n">
        <v>15.4734</v>
      </c>
      <c r="S279" s="0" t="n">
        <v>7831.805</v>
      </c>
      <c r="T279" s="0" t="n">
        <v>0</v>
      </c>
      <c r="U279" s="0" t="n">
        <v>74.79</v>
      </c>
      <c r="V279" s="0" t="n">
        <v>867939</v>
      </c>
      <c r="W279" s="0" t="n">
        <v>145890</v>
      </c>
      <c r="X279" s="0" t="n">
        <v>225243</v>
      </c>
      <c r="Y279" s="1" t="n">
        <v>159.8479</v>
      </c>
      <c r="Z279" s="0" t="n">
        <v>10.9789</v>
      </c>
      <c r="AA279" s="0" t="n">
        <v>6928.707</v>
      </c>
      <c r="AB279" s="0" t="n">
        <v>0</v>
      </c>
      <c r="AC279" s="0" t="n">
        <v>70.68</v>
      </c>
      <c r="AD279" s="0" t="n">
        <v>1003452</v>
      </c>
      <c r="AE279" s="0" t="n">
        <v>189890</v>
      </c>
      <c r="AF279" s="0" t="n">
        <v>282148</v>
      </c>
      <c r="AG279" s="2" t="n">
        <v>165.5233</v>
      </c>
      <c r="AH279" s="0" t="n">
        <v>11.3687</v>
      </c>
      <c r="AI279" s="0" t="n">
        <v>7251.537</v>
      </c>
      <c r="AJ279" s="0" t="n">
        <v>0</v>
      </c>
      <c r="AK279" s="0" t="n">
        <v>60.46</v>
      </c>
      <c r="AL279" s="0" t="n">
        <v>1002752</v>
      </c>
      <c r="AM279" s="0" t="n">
        <v>163652</v>
      </c>
      <c r="AN279" s="0" t="n">
        <v>265905</v>
      </c>
      <c r="AO279" s="2" t="n">
        <v>244.8671</v>
      </c>
      <c r="AP279" s="0" t="n">
        <v>16.8183</v>
      </c>
      <c r="AQ279" s="0" t="n">
        <v>6117.642</v>
      </c>
      <c r="AR279" s="0" t="n">
        <v>0</v>
      </c>
      <c r="AS279" s="0" t="n">
        <v>64.25</v>
      </c>
      <c r="AT279" s="0" t="n">
        <v>1010212</v>
      </c>
      <c r="AU279" s="0" t="n">
        <v>180691</v>
      </c>
      <c r="AV279" s="0" t="n">
        <v>274245</v>
      </c>
      <c r="AW279" s="2" t="n">
        <v>238.3094</v>
      </c>
      <c r="AX279" s="0" t="n">
        <v>16.3679</v>
      </c>
      <c r="AY279" s="0" t="n">
        <v>6</v>
      </c>
      <c r="BC279" s="0" t="s">
        <v>886</v>
      </c>
    </row>
    <row r="280" customFormat="false" ht="15" hidden="false" customHeight="true" outlineLevel="0" collapsed="false">
      <c r="A280" s="0" t="s">
        <v>887</v>
      </c>
      <c r="B280" s="0" t="s">
        <v>888</v>
      </c>
      <c r="C280" s="0" t="n">
        <v>5538.8</v>
      </c>
      <c r="D280" s="0" t="n">
        <v>0</v>
      </c>
      <c r="E280" s="0" t="n">
        <v>50.34</v>
      </c>
      <c r="F280" s="0" t="n">
        <v>326209</v>
      </c>
      <c r="G280" s="0" t="n">
        <v>112189.4</v>
      </c>
      <c r="H280" s="0" t="n">
        <v>80434</v>
      </c>
      <c r="I280" s="1" t="n">
        <v>128.2164</v>
      </c>
      <c r="J280" s="0" t="n">
        <v>2.2128</v>
      </c>
      <c r="K280" s="0" t="n">
        <v>8166.118</v>
      </c>
      <c r="L280" s="0" t="n">
        <v>0</v>
      </c>
      <c r="M280" s="0" t="n">
        <v>52.41</v>
      </c>
      <c r="N280" s="0" t="n">
        <v>419105</v>
      </c>
      <c r="O280" s="0" t="n">
        <v>137449</v>
      </c>
      <c r="P280" s="0" t="n">
        <v>110432</v>
      </c>
      <c r="Q280" s="1" t="n">
        <v>154.7501</v>
      </c>
      <c r="R280" s="0" t="n">
        <v>2.6707</v>
      </c>
      <c r="S280" s="0" t="n">
        <v>7887.815</v>
      </c>
      <c r="T280" s="0" t="n">
        <v>0</v>
      </c>
      <c r="U280" s="0" t="n">
        <v>53.1</v>
      </c>
      <c r="V280" s="0" t="n">
        <v>468750</v>
      </c>
      <c r="W280" s="0" t="n">
        <v>164904</v>
      </c>
      <c r="X280" s="0" t="n">
        <v>125516</v>
      </c>
      <c r="Y280" s="1" t="n">
        <v>180.6811</v>
      </c>
      <c r="Z280" s="0" t="n">
        <v>3.1182</v>
      </c>
      <c r="AA280" s="0" t="n">
        <v>4195.727</v>
      </c>
      <c r="AB280" s="0" t="n">
        <v>0</v>
      </c>
      <c r="AC280" s="0" t="n">
        <v>51.03</v>
      </c>
      <c r="AD280" s="0" t="n">
        <v>307404</v>
      </c>
      <c r="AE280" s="0" t="n">
        <v>111782.7</v>
      </c>
      <c r="AF280" s="0" t="n">
        <v>71456</v>
      </c>
      <c r="AG280" s="2" t="n">
        <v>97.4387</v>
      </c>
      <c r="AH280" s="0" t="n">
        <v>1.6816</v>
      </c>
      <c r="AI280" s="0" t="n">
        <v>7204.588</v>
      </c>
      <c r="AJ280" s="0" t="n">
        <v>0</v>
      </c>
      <c r="AK280" s="0" t="n">
        <v>53.1</v>
      </c>
      <c r="AL280" s="0" t="n">
        <v>452473</v>
      </c>
      <c r="AM280" s="0" t="n">
        <v>137514.6</v>
      </c>
      <c r="AN280" s="0" t="n">
        <v>121988</v>
      </c>
      <c r="AO280" s="2" t="n">
        <v>205.7585</v>
      </c>
      <c r="AP280" s="0" t="n">
        <v>3.551</v>
      </c>
      <c r="AQ280" s="0" t="n">
        <v>8026.764</v>
      </c>
      <c r="AR280" s="0" t="n">
        <v>0</v>
      </c>
      <c r="AS280" s="0" t="n">
        <v>51.03</v>
      </c>
      <c r="AT280" s="0" t="n">
        <v>423636</v>
      </c>
      <c r="AU280" s="0" t="n">
        <v>131695.4</v>
      </c>
      <c r="AV280" s="0" t="n">
        <v>123357</v>
      </c>
      <c r="AW280" s="2" t="n">
        <v>173.6902</v>
      </c>
      <c r="AX280" s="0" t="n">
        <v>2.9976</v>
      </c>
      <c r="AY280" s="0" t="n">
        <v>6</v>
      </c>
      <c r="BC280" s="0" t="s">
        <v>889</v>
      </c>
    </row>
    <row r="281" customFormat="false" ht="15" hidden="false" customHeight="true" outlineLevel="0" collapsed="false">
      <c r="A281" s="0" t="s">
        <v>890</v>
      </c>
      <c r="B281" s="0" t="s">
        <v>891</v>
      </c>
      <c r="C281" s="0" t="n">
        <v>489.6692</v>
      </c>
      <c r="D281" s="0" t="n">
        <v>0</v>
      </c>
      <c r="E281" s="0" t="n">
        <v>22.16</v>
      </c>
      <c r="F281" s="0" t="n">
        <v>28703</v>
      </c>
      <c r="G281" s="0" t="n">
        <v>8838</v>
      </c>
      <c r="H281" s="0" t="n">
        <v>4497</v>
      </c>
      <c r="I281" s="1" t="n">
        <v>10.1006</v>
      </c>
      <c r="J281" s="0" t="n">
        <v>0.5811</v>
      </c>
      <c r="K281" s="0" t="n">
        <v>389.2564</v>
      </c>
      <c r="L281" s="0" t="n">
        <v>0</v>
      </c>
      <c r="M281" s="0" t="n">
        <v>36.13</v>
      </c>
      <c r="N281" s="0" t="n">
        <v>32491</v>
      </c>
      <c r="O281" s="0" t="n">
        <v>10489</v>
      </c>
      <c r="P281" s="0" t="n">
        <v>8385</v>
      </c>
      <c r="Q281" s="1" t="n">
        <v>11.8093</v>
      </c>
      <c r="R281" s="0" t="n">
        <v>0.6795</v>
      </c>
      <c r="S281" s="0" t="n">
        <v>504.4349</v>
      </c>
      <c r="T281" s="0" t="n">
        <v>0</v>
      </c>
      <c r="U281" s="0" t="n">
        <v>28.14</v>
      </c>
      <c r="V281" s="0" t="n">
        <v>93575</v>
      </c>
      <c r="W281" s="0" t="n">
        <v>76265</v>
      </c>
      <c r="X281" s="0" t="n">
        <v>11139</v>
      </c>
      <c r="Y281" s="1" t="n">
        <v>83.5616</v>
      </c>
      <c r="Z281" s="0" t="n">
        <v>4.8078</v>
      </c>
      <c r="AA281" s="0" t="n">
        <v>488.6277</v>
      </c>
      <c r="AB281" s="0" t="n">
        <v>0</v>
      </c>
      <c r="AC281" s="0" t="n">
        <v>31.54</v>
      </c>
      <c r="AD281" s="0" t="n">
        <v>58023</v>
      </c>
      <c r="AE281" s="0" t="n">
        <v>17577</v>
      </c>
      <c r="AF281" s="0" t="n">
        <v>7108</v>
      </c>
      <c r="AG281" s="2" t="n">
        <v>15.3215</v>
      </c>
      <c r="AH281" s="0" t="n">
        <v>0.8815</v>
      </c>
      <c r="AI281" s="0" t="n">
        <v>1089.169</v>
      </c>
      <c r="AJ281" s="0" t="n">
        <v>0</v>
      </c>
      <c r="AK281" s="0" t="n">
        <v>37.33</v>
      </c>
      <c r="AL281" s="0" t="n">
        <v>59057</v>
      </c>
      <c r="AM281" s="0" t="n">
        <v>21666</v>
      </c>
      <c r="AN281" s="0" t="n">
        <v>12272</v>
      </c>
      <c r="AO281" s="2" t="n">
        <v>32.4181</v>
      </c>
      <c r="AP281" s="0" t="n">
        <v>1.8652</v>
      </c>
      <c r="AQ281" s="0" t="n">
        <v>1148.269</v>
      </c>
      <c r="AR281" s="0" t="n">
        <v>0</v>
      </c>
      <c r="AS281" s="0" t="n">
        <v>45.11</v>
      </c>
      <c r="AT281" s="0" t="n">
        <v>94720</v>
      </c>
      <c r="AU281" s="0" t="n">
        <v>26837</v>
      </c>
      <c r="AV281" s="0" t="n">
        <v>18381</v>
      </c>
      <c r="AW281" s="2" t="n">
        <v>35.3947</v>
      </c>
      <c r="AX281" s="0" t="n">
        <v>2.0365</v>
      </c>
      <c r="AY281" s="0" t="n">
        <v>6</v>
      </c>
      <c r="BC281" s="0" t="s">
        <v>892</v>
      </c>
    </row>
    <row r="282" customFormat="false" ht="15" hidden="false" customHeight="true" outlineLevel="0" collapsed="false">
      <c r="A282" s="0" t="s">
        <v>893</v>
      </c>
      <c r="B282" s="0" t="s">
        <v>894</v>
      </c>
      <c r="C282" s="0" t="n">
        <v>790.5881</v>
      </c>
      <c r="D282" s="0" t="n">
        <v>0</v>
      </c>
      <c r="E282" s="0" t="n">
        <v>25.68</v>
      </c>
      <c r="F282" s="0" t="n">
        <v>97132</v>
      </c>
      <c r="G282" s="0" t="n">
        <v>32742</v>
      </c>
      <c r="H282" s="0" t="n">
        <v>4794</v>
      </c>
      <c r="I282" s="1" t="n">
        <v>37.4194</v>
      </c>
      <c r="J282" s="0" t="n">
        <v>1.1033</v>
      </c>
      <c r="K282" s="0" t="n">
        <v>829.7736</v>
      </c>
      <c r="L282" s="0" t="n">
        <v>0</v>
      </c>
      <c r="M282" s="0" t="n">
        <v>23.74</v>
      </c>
      <c r="N282" s="0" t="n">
        <v>50717</v>
      </c>
      <c r="O282" s="0" t="n">
        <v>33638</v>
      </c>
      <c r="P282" s="0" t="n">
        <v>6191</v>
      </c>
      <c r="Q282" s="1" t="n">
        <v>37.8721</v>
      </c>
      <c r="R282" s="0" t="n">
        <v>1.1166</v>
      </c>
      <c r="S282" s="0" t="n">
        <v>993.1163</v>
      </c>
      <c r="T282" s="0" t="n">
        <v>0</v>
      </c>
      <c r="U282" s="0" t="n">
        <v>19.46</v>
      </c>
      <c r="V282" s="0" t="n">
        <v>33620</v>
      </c>
      <c r="W282" s="0" t="n">
        <v>28753</v>
      </c>
      <c r="X282" s="0" t="n">
        <v>5058</v>
      </c>
      <c r="Y282" s="1" t="n">
        <v>31.5039</v>
      </c>
      <c r="Z282" s="0" t="n">
        <v>0.9288</v>
      </c>
      <c r="AA282" s="0" t="n">
        <v>1140.801</v>
      </c>
      <c r="AB282" s="0" t="n">
        <v>0</v>
      </c>
      <c r="AC282" s="0" t="n">
        <v>27.63</v>
      </c>
      <c r="AD282" s="0" t="n">
        <v>101373</v>
      </c>
      <c r="AE282" s="0" t="n">
        <v>61867</v>
      </c>
      <c r="AF282" s="0" t="n">
        <v>11548</v>
      </c>
      <c r="AG282" s="2" t="n">
        <v>53.9282</v>
      </c>
      <c r="AH282" s="0" t="n">
        <v>1.59</v>
      </c>
      <c r="AI282" s="0" t="n">
        <v>1616.488</v>
      </c>
      <c r="AJ282" s="0" t="n">
        <v>0</v>
      </c>
      <c r="AK282" s="0" t="n">
        <v>30.74</v>
      </c>
      <c r="AL282" s="0" t="n">
        <v>57565</v>
      </c>
      <c r="AM282" s="0" t="n">
        <v>39194</v>
      </c>
      <c r="AN282" s="0" t="n">
        <v>10124</v>
      </c>
      <c r="AO282" s="2" t="n">
        <v>58.6447</v>
      </c>
      <c r="AP282" s="0" t="n">
        <v>1.729</v>
      </c>
      <c r="AQ282" s="0" t="n">
        <v>1193.78</v>
      </c>
      <c r="AR282" s="0" t="n">
        <v>0</v>
      </c>
      <c r="AS282" s="0" t="n">
        <v>23.35</v>
      </c>
      <c r="AT282" s="0" t="n">
        <v>51078</v>
      </c>
      <c r="AU282" s="0" t="n">
        <v>35882</v>
      </c>
      <c r="AV282" s="0" t="n">
        <v>7556</v>
      </c>
      <c r="AW282" s="2" t="n">
        <v>47.324</v>
      </c>
      <c r="AX282" s="0" t="n">
        <v>1.3953</v>
      </c>
      <c r="AY282" s="0" t="n">
        <v>6</v>
      </c>
      <c r="BC282" s="0" t="s">
        <v>895</v>
      </c>
    </row>
    <row r="283" customFormat="false" ht="15" hidden="false" customHeight="true" outlineLevel="0" collapsed="false">
      <c r="A283" s="0" t="s">
        <v>896</v>
      </c>
      <c r="B283" s="0" t="s">
        <v>897</v>
      </c>
      <c r="C283" s="0" t="n">
        <v>502.9073</v>
      </c>
      <c r="D283" s="0" t="n">
        <v>0</v>
      </c>
      <c r="E283" s="0" t="n">
        <v>16.11</v>
      </c>
      <c r="F283" s="0" t="n">
        <v>83226</v>
      </c>
      <c r="G283" s="0" t="n">
        <v>19841</v>
      </c>
      <c r="H283" s="0" t="n">
        <v>19698</v>
      </c>
      <c r="I283" s="1" t="n">
        <v>22.6754</v>
      </c>
      <c r="J283" s="0" t="n">
        <v>4.1777</v>
      </c>
      <c r="K283" s="0" t="n">
        <v>609.2586</v>
      </c>
      <c r="L283" s="0" t="n">
        <v>0</v>
      </c>
      <c r="M283" s="0" t="n">
        <v>18.02</v>
      </c>
      <c r="N283" s="0" t="n">
        <v>175113</v>
      </c>
      <c r="O283" s="0" t="n">
        <v>28222.23</v>
      </c>
      <c r="P283" s="0" t="n">
        <v>20067</v>
      </c>
      <c r="Q283" s="1" t="n">
        <v>31.7746</v>
      </c>
      <c r="R283" s="0" t="n">
        <v>5.8541</v>
      </c>
      <c r="S283" s="0" t="n">
        <v>170.9527</v>
      </c>
      <c r="T283" s="0" t="n">
        <v>0.31</v>
      </c>
      <c r="U283" s="0" t="n">
        <v>5.47</v>
      </c>
      <c r="V283" s="0" t="n">
        <v>70251</v>
      </c>
      <c r="W283" s="0" t="n">
        <v>7166.521</v>
      </c>
      <c r="X283" s="0" t="n">
        <v>11467</v>
      </c>
      <c r="Y283" s="1" t="n">
        <v>7.8522</v>
      </c>
      <c r="Z283" s="0" t="n">
        <v>1.4467</v>
      </c>
      <c r="AA283" s="0" t="n">
        <v>459.6178</v>
      </c>
      <c r="AB283" s="0" t="n">
        <v>0</v>
      </c>
      <c r="AC283" s="0" t="n">
        <v>15.31</v>
      </c>
      <c r="AD283" s="0" t="n">
        <v>136855</v>
      </c>
      <c r="AE283" s="0" t="n">
        <v>30098.37</v>
      </c>
      <c r="AF283" s="0" t="n">
        <v>21390</v>
      </c>
      <c r="AG283" s="2" t="n">
        <v>26.2361</v>
      </c>
      <c r="AH283" s="0" t="n">
        <v>4.8337</v>
      </c>
      <c r="AI283" s="0" t="n">
        <v>662.2786</v>
      </c>
      <c r="AJ283" s="0" t="n">
        <v>0</v>
      </c>
      <c r="AK283" s="0" t="n">
        <v>15.13</v>
      </c>
      <c r="AL283" s="0" t="n">
        <v>131921</v>
      </c>
      <c r="AM283" s="0" t="n">
        <v>35541.62</v>
      </c>
      <c r="AN283" s="0" t="n">
        <v>30119</v>
      </c>
      <c r="AO283" s="2" t="n">
        <v>53.1797</v>
      </c>
      <c r="AP283" s="0" t="n">
        <v>9.7977</v>
      </c>
      <c r="AQ283" s="0" t="n">
        <v>568.1793</v>
      </c>
      <c r="AR283" s="0" t="n">
        <v>0</v>
      </c>
      <c r="AS283" s="0" t="n">
        <v>21.34</v>
      </c>
      <c r="AT283" s="0" t="n">
        <v>154958</v>
      </c>
      <c r="AU283" s="0" t="n">
        <v>26661</v>
      </c>
      <c r="AV283" s="0" t="n">
        <v>24007</v>
      </c>
      <c r="AW283" s="2" t="n">
        <v>35.1626</v>
      </c>
      <c r="AX283" s="0" t="n">
        <v>6.4783</v>
      </c>
      <c r="AY283" s="0" t="n">
        <v>6</v>
      </c>
      <c r="BC283" s="0" t="s">
        <v>898</v>
      </c>
    </row>
    <row r="284" customFormat="false" ht="15" hidden="false" customHeight="true" outlineLevel="0" collapsed="false">
      <c r="A284" s="0" t="s">
        <v>899</v>
      </c>
      <c r="B284" s="0" t="s">
        <v>900</v>
      </c>
      <c r="C284" s="0" t="n">
        <v>2646.661</v>
      </c>
      <c r="D284" s="0" t="n">
        <v>0</v>
      </c>
      <c r="E284" s="0" t="n">
        <v>21.32</v>
      </c>
      <c r="F284" s="0" t="n">
        <v>128166</v>
      </c>
      <c r="G284" s="0" t="n">
        <v>71803</v>
      </c>
      <c r="H284" s="0" t="n">
        <v>24334</v>
      </c>
      <c r="I284" s="1" t="n">
        <v>82.0606</v>
      </c>
      <c r="J284" s="0" t="n">
        <v>4.8961</v>
      </c>
      <c r="K284" s="0" t="n">
        <v>1327.185</v>
      </c>
      <c r="L284" s="0" t="n">
        <v>0</v>
      </c>
      <c r="M284" s="0" t="n">
        <v>34.15</v>
      </c>
      <c r="N284" s="0" t="n">
        <v>133998</v>
      </c>
      <c r="O284" s="0" t="n">
        <v>66830</v>
      </c>
      <c r="P284" s="0" t="n">
        <v>29639</v>
      </c>
      <c r="Q284" s="1" t="n">
        <v>75.2421</v>
      </c>
      <c r="R284" s="0" t="n">
        <v>4.4893</v>
      </c>
      <c r="S284" s="0" t="n">
        <v>1247.454</v>
      </c>
      <c r="T284" s="0" t="n">
        <v>0</v>
      </c>
      <c r="U284" s="0" t="n">
        <v>30.75</v>
      </c>
      <c r="V284" s="0" t="n">
        <v>102584</v>
      </c>
      <c r="W284" s="0" t="n">
        <v>51193</v>
      </c>
      <c r="X284" s="0" t="n">
        <v>24319</v>
      </c>
      <c r="Y284" s="1" t="n">
        <v>56.0909</v>
      </c>
      <c r="Z284" s="0" t="n">
        <v>3.3467</v>
      </c>
      <c r="AA284" s="0" t="n">
        <v>1987</v>
      </c>
      <c r="AB284" s="0" t="n">
        <v>0</v>
      </c>
      <c r="AC284" s="0" t="n">
        <v>28.87</v>
      </c>
      <c r="AD284" s="0" t="n">
        <v>191707</v>
      </c>
      <c r="AE284" s="0" t="n">
        <v>92676</v>
      </c>
      <c r="AF284" s="0" t="n">
        <v>36674</v>
      </c>
      <c r="AG284" s="2" t="n">
        <v>80.7838</v>
      </c>
      <c r="AH284" s="0" t="n">
        <v>4.82</v>
      </c>
      <c r="AI284" s="0" t="n">
        <v>2389.191</v>
      </c>
      <c r="AJ284" s="0" t="n">
        <v>0</v>
      </c>
      <c r="AK284" s="0" t="n">
        <v>20.94</v>
      </c>
      <c r="AL284" s="0" t="n">
        <v>122126</v>
      </c>
      <c r="AM284" s="0" t="n">
        <v>70617</v>
      </c>
      <c r="AN284" s="0" t="n">
        <v>30006</v>
      </c>
      <c r="AO284" s="2" t="n">
        <v>105.6619</v>
      </c>
      <c r="AP284" s="0" t="n">
        <v>6.3043</v>
      </c>
      <c r="AQ284" s="0" t="n">
        <v>2283.775</v>
      </c>
      <c r="AR284" s="0" t="n">
        <v>0</v>
      </c>
      <c r="AS284" s="0" t="n">
        <v>27.17</v>
      </c>
      <c r="AT284" s="0" t="n">
        <v>147746</v>
      </c>
      <c r="AU284" s="0" t="n">
        <v>77250</v>
      </c>
      <c r="AV284" s="0" t="n">
        <v>41575</v>
      </c>
      <c r="AW284" s="2" t="n">
        <v>101.8834</v>
      </c>
      <c r="AX284" s="0" t="n">
        <v>6.0789</v>
      </c>
      <c r="AY284" s="0" t="n">
        <v>6</v>
      </c>
      <c r="BC284" s="0" t="s">
        <v>901</v>
      </c>
    </row>
    <row r="285" customFormat="false" ht="15" hidden="false" customHeight="true" outlineLevel="0" collapsed="false">
      <c r="A285" s="0" t="s">
        <v>902</v>
      </c>
      <c r="B285" s="0" t="s">
        <v>903</v>
      </c>
      <c r="C285" s="0" t="n">
        <v>1431.094</v>
      </c>
      <c r="D285" s="0" t="n">
        <v>0</v>
      </c>
      <c r="E285" s="0" t="n">
        <v>37.05</v>
      </c>
      <c r="F285" s="0" t="n">
        <v>115833</v>
      </c>
      <c r="G285" s="0" t="n">
        <v>43173</v>
      </c>
      <c r="H285" s="0" t="n">
        <v>19638</v>
      </c>
      <c r="I285" s="1" t="n">
        <v>49.3406</v>
      </c>
      <c r="J285" s="0" t="n">
        <v>3.0818</v>
      </c>
      <c r="K285" s="0" t="n">
        <v>1698.534</v>
      </c>
      <c r="L285" s="0" t="n">
        <v>0</v>
      </c>
      <c r="M285" s="0" t="n">
        <v>45.5</v>
      </c>
      <c r="N285" s="0" t="n">
        <v>160942</v>
      </c>
      <c r="O285" s="0" t="n">
        <v>53102</v>
      </c>
      <c r="P285" s="0" t="n">
        <v>36173</v>
      </c>
      <c r="Q285" s="1" t="n">
        <v>59.7861</v>
      </c>
      <c r="R285" s="0" t="n">
        <v>3.7342</v>
      </c>
      <c r="S285" s="0" t="n">
        <v>1020.055</v>
      </c>
      <c r="T285" s="0" t="n">
        <v>0</v>
      </c>
      <c r="U285" s="0" t="n">
        <v>35.79</v>
      </c>
      <c r="V285" s="0" t="n">
        <v>91602</v>
      </c>
      <c r="W285" s="0" t="n">
        <v>40575</v>
      </c>
      <c r="X285" s="0" t="n">
        <v>16381</v>
      </c>
      <c r="Y285" s="1" t="n">
        <v>44.457</v>
      </c>
      <c r="Z285" s="0" t="n">
        <v>2.7768</v>
      </c>
      <c r="AA285" s="0" t="n">
        <v>1647.783</v>
      </c>
      <c r="AB285" s="0" t="n">
        <v>0</v>
      </c>
      <c r="AC285" s="0" t="n">
        <v>35.25</v>
      </c>
      <c r="AD285" s="0" t="n">
        <v>138751</v>
      </c>
      <c r="AE285" s="0" t="n">
        <v>62132</v>
      </c>
      <c r="AF285" s="0" t="n">
        <v>24576</v>
      </c>
      <c r="AG285" s="2" t="n">
        <v>54.1592</v>
      </c>
      <c r="AH285" s="0" t="n">
        <v>3.3828</v>
      </c>
      <c r="AI285" s="0" t="n">
        <v>1634.593</v>
      </c>
      <c r="AJ285" s="0" t="n">
        <v>0</v>
      </c>
      <c r="AK285" s="0" t="n">
        <v>46.76</v>
      </c>
      <c r="AL285" s="0" t="n">
        <v>155561</v>
      </c>
      <c r="AM285" s="0" t="n">
        <v>57582</v>
      </c>
      <c r="AN285" s="0" t="n">
        <v>34895</v>
      </c>
      <c r="AO285" s="2" t="n">
        <v>86.158</v>
      </c>
      <c r="AP285" s="0" t="n">
        <v>5.3814</v>
      </c>
      <c r="AQ285" s="0" t="n">
        <v>1544.02</v>
      </c>
      <c r="AR285" s="0" t="n">
        <v>0</v>
      </c>
      <c r="AS285" s="0" t="n">
        <v>37.23</v>
      </c>
      <c r="AT285" s="0" t="n">
        <v>165640</v>
      </c>
      <c r="AU285" s="0" t="n">
        <v>70260</v>
      </c>
      <c r="AV285" s="0" t="n">
        <v>36234</v>
      </c>
      <c r="AW285" s="2" t="n">
        <v>92.6644</v>
      </c>
      <c r="AX285" s="0" t="n">
        <v>5.7878</v>
      </c>
      <c r="AY285" s="0" t="n">
        <v>6</v>
      </c>
      <c r="BC285" s="0" t="s">
        <v>904</v>
      </c>
    </row>
    <row r="286" customFormat="false" ht="15" hidden="false" customHeight="true" outlineLevel="0" collapsed="false">
      <c r="A286" s="0" t="s">
        <v>905</v>
      </c>
      <c r="B286" s="0" t="s">
        <v>906</v>
      </c>
      <c r="C286" s="0" t="n">
        <v>5193.419</v>
      </c>
      <c r="D286" s="0" t="n">
        <v>0</v>
      </c>
      <c r="E286" s="0" t="n">
        <v>54.24</v>
      </c>
      <c r="F286" s="0" t="n">
        <v>1445450</v>
      </c>
      <c r="G286" s="0" t="n">
        <v>224312</v>
      </c>
      <c r="H286" s="0" t="n">
        <v>322290</v>
      </c>
      <c r="I286" s="1" t="n">
        <v>256.3566</v>
      </c>
      <c r="J286" s="0" t="n">
        <v>29.1945</v>
      </c>
      <c r="K286" s="0" t="n">
        <v>5634.912</v>
      </c>
      <c r="L286" s="0" t="n">
        <v>0</v>
      </c>
      <c r="M286" s="0" t="n">
        <v>54.44</v>
      </c>
      <c r="N286" s="0" t="n">
        <v>1511906</v>
      </c>
      <c r="O286" s="0" t="n">
        <v>244637</v>
      </c>
      <c r="P286" s="0" t="n">
        <v>349891</v>
      </c>
      <c r="Q286" s="1" t="n">
        <v>275.4301</v>
      </c>
      <c r="R286" s="0" t="n">
        <v>31.3666</v>
      </c>
      <c r="S286" s="0" t="n">
        <v>4593.425</v>
      </c>
      <c r="T286" s="0" t="n">
        <v>0</v>
      </c>
      <c r="U286" s="0" t="n">
        <v>51.68</v>
      </c>
      <c r="V286" s="0" t="n">
        <v>944311</v>
      </c>
      <c r="W286" s="0" t="n">
        <v>169509</v>
      </c>
      <c r="X286" s="0" t="n">
        <v>192276</v>
      </c>
      <c r="Y286" s="1" t="n">
        <v>185.7266</v>
      </c>
      <c r="Z286" s="0" t="n">
        <v>21.151</v>
      </c>
      <c r="AA286" s="0" t="n">
        <v>3254.864</v>
      </c>
      <c r="AB286" s="0" t="n">
        <v>0</v>
      </c>
      <c r="AC286" s="0" t="n">
        <v>40.14</v>
      </c>
      <c r="AD286" s="0" t="n">
        <v>910334</v>
      </c>
      <c r="AE286" s="0" t="n">
        <v>200293</v>
      </c>
      <c r="AF286" s="0" t="n">
        <v>193735</v>
      </c>
      <c r="AG286" s="2" t="n">
        <v>174.5914</v>
      </c>
      <c r="AH286" s="0" t="n">
        <v>19.8829</v>
      </c>
      <c r="AI286" s="0" t="n">
        <v>3644.232</v>
      </c>
      <c r="AJ286" s="0" t="n">
        <v>0</v>
      </c>
      <c r="AK286" s="0" t="n">
        <v>48.22</v>
      </c>
      <c r="AL286" s="0" t="n">
        <v>947750</v>
      </c>
      <c r="AM286" s="0" t="n">
        <v>169994</v>
      </c>
      <c r="AN286" s="0" t="n">
        <v>183249</v>
      </c>
      <c r="AO286" s="2" t="n">
        <v>254.3564</v>
      </c>
      <c r="AP286" s="0" t="n">
        <v>28.9667</v>
      </c>
      <c r="AQ286" s="0" t="n">
        <v>2954.556</v>
      </c>
      <c r="AR286" s="0" t="n">
        <v>0</v>
      </c>
      <c r="AS286" s="0" t="n">
        <v>49.61</v>
      </c>
      <c r="AT286" s="0" t="n">
        <v>828835</v>
      </c>
      <c r="AU286" s="0" t="n">
        <v>168191</v>
      </c>
      <c r="AV286" s="0" t="n">
        <v>155923</v>
      </c>
      <c r="AW286" s="2" t="n">
        <v>221.8235</v>
      </c>
      <c r="AX286" s="0" t="n">
        <v>25.2618</v>
      </c>
      <c r="AY286" s="0" t="n">
        <v>6</v>
      </c>
      <c r="BC286" s="0" t="s">
        <v>907</v>
      </c>
    </row>
    <row r="287" customFormat="false" ht="15" hidden="false" customHeight="true" outlineLevel="0" collapsed="false">
      <c r="A287" s="0" t="s">
        <v>908</v>
      </c>
      <c r="B287" s="0" t="s">
        <v>909</v>
      </c>
      <c r="C287" s="0" t="n">
        <v>4781.436</v>
      </c>
      <c r="D287" s="0" t="n">
        <v>0</v>
      </c>
      <c r="E287" s="0" t="n">
        <v>34.04</v>
      </c>
      <c r="F287" s="0" t="n">
        <v>113021</v>
      </c>
      <c r="G287" s="0" t="n">
        <v>65178</v>
      </c>
      <c r="H287" s="0" t="n">
        <v>32670</v>
      </c>
      <c r="I287" s="1" t="n">
        <v>74.4891</v>
      </c>
      <c r="J287" s="0" t="n">
        <v>2.0404</v>
      </c>
      <c r="K287" s="0" t="n">
        <v>6243.64</v>
      </c>
      <c r="L287" s="0" t="n">
        <v>0</v>
      </c>
      <c r="M287" s="0" t="n">
        <v>44.26</v>
      </c>
      <c r="N287" s="0" t="n">
        <v>147366</v>
      </c>
      <c r="O287" s="0" t="n">
        <v>93293</v>
      </c>
      <c r="P287" s="0" t="n">
        <v>35473</v>
      </c>
      <c r="Q287" s="1" t="n">
        <v>105.036</v>
      </c>
      <c r="R287" s="0" t="n">
        <v>2.8771</v>
      </c>
      <c r="S287" s="0" t="n">
        <v>3692.005</v>
      </c>
      <c r="T287" s="0" t="n">
        <v>0</v>
      </c>
      <c r="U287" s="0" t="n">
        <v>34.04</v>
      </c>
      <c r="V287" s="0" t="n">
        <v>114576</v>
      </c>
      <c r="W287" s="0" t="n">
        <v>68887</v>
      </c>
      <c r="X287" s="0" t="n">
        <v>34653</v>
      </c>
      <c r="Y287" s="1" t="n">
        <v>75.4777</v>
      </c>
      <c r="Z287" s="0" t="n">
        <v>2.0674</v>
      </c>
      <c r="AA287" s="0" t="n">
        <v>3633.092</v>
      </c>
      <c r="AB287" s="0" t="n">
        <v>0</v>
      </c>
      <c r="AC287" s="0" t="n">
        <v>35.32</v>
      </c>
      <c r="AD287" s="0" t="n">
        <v>137562</v>
      </c>
      <c r="AE287" s="0" t="n">
        <v>91747</v>
      </c>
      <c r="AF287" s="0" t="n">
        <v>44442</v>
      </c>
      <c r="AG287" s="2" t="n">
        <v>79.974</v>
      </c>
      <c r="AH287" s="0" t="n">
        <v>2.1906</v>
      </c>
      <c r="AI287" s="0" t="n">
        <v>2486.781</v>
      </c>
      <c r="AJ287" s="0" t="n">
        <v>0</v>
      </c>
      <c r="AK287" s="0" t="n">
        <v>48.09</v>
      </c>
      <c r="AL287" s="0" t="n">
        <v>108895</v>
      </c>
      <c r="AM287" s="0" t="n">
        <v>62557</v>
      </c>
      <c r="AN287" s="0" t="n">
        <v>27923</v>
      </c>
      <c r="AO287" s="2" t="n">
        <v>93.602</v>
      </c>
      <c r="AP287" s="0" t="n">
        <v>2.5639</v>
      </c>
      <c r="AQ287" s="0" t="n">
        <v>3978.906</v>
      </c>
      <c r="AR287" s="0" t="n">
        <v>0</v>
      </c>
      <c r="AS287" s="0" t="n">
        <v>32.34</v>
      </c>
      <c r="AT287" s="0" t="n">
        <v>115432</v>
      </c>
      <c r="AU287" s="0" t="n">
        <v>82309</v>
      </c>
      <c r="AV287" s="0" t="n">
        <v>23114</v>
      </c>
      <c r="AW287" s="2" t="n">
        <v>108.5556</v>
      </c>
      <c r="AX287" s="0" t="n">
        <v>2.9735</v>
      </c>
      <c r="AY287" s="0" t="n">
        <v>6</v>
      </c>
      <c r="BC287" s="0" t="s">
        <v>910</v>
      </c>
    </row>
    <row r="288" customFormat="false" ht="15" hidden="false" customHeight="true" outlineLevel="0" collapsed="false">
      <c r="A288" s="0" t="s">
        <v>911</v>
      </c>
      <c r="B288" s="0" t="s">
        <v>912</v>
      </c>
      <c r="C288" s="0" t="n">
        <v>271.5692</v>
      </c>
      <c r="D288" s="0" t="n">
        <v>0.2</v>
      </c>
      <c r="E288" s="0" t="n">
        <v>20.45</v>
      </c>
      <c r="F288" s="0" t="n">
        <v>62605</v>
      </c>
      <c r="G288" s="0" t="n">
        <v>17101.82</v>
      </c>
      <c r="H288" s="0" t="n">
        <v>12810</v>
      </c>
      <c r="I288" s="1" t="n">
        <v>19.5449</v>
      </c>
      <c r="J288" s="0" t="n">
        <v>1.0771</v>
      </c>
      <c r="K288" s="0" t="n">
        <v>309.36</v>
      </c>
      <c r="L288" s="0" t="n">
        <v>0</v>
      </c>
      <c r="M288" s="0" t="n">
        <v>18</v>
      </c>
      <c r="N288" s="0" t="n">
        <v>104819</v>
      </c>
      <c r="O288" s="0" t="n">
        <v>8873.161</v>
      </c>
      <c r="P288" s="0" t="n">
        <v>31832</v>
      </c>
      <c r="Q288" s="1" t="n">
        <v>9.99</v>
      </c>
      <c r="R288" s="0" t="n">
        <v>0.5505</v>
      </c>
      <c r="S288" s="0" t="n">
        <v>391.371</v>
      </c>
      <c r="T288" s="0" t="n">
        <v>0</v>
      </c>
      <c r="U288" s="0" t="n">
        <v>22.7</v>
      </c>
      <c r="V288" s="0" t="n">
        <v>19246</v>
      </c>
      <c r="W288" s="0" t="n">
        <v>14487</v>
      </c>
      <c r="X288" s="0" t="n">
        <v>3190</v>
      </c>
      <c r="Y288" s="1" t="n">
        <v>15.873</v>
      </c>
      <c r="Z288" s="0" t="n">
        <v>0.8747</v>
      </c>
      <c r="AA288" s="0" t="n">
        <v>1013.165</v>
      </c>
      <c r="AB288" s="0" t="n">
        <v>0</v>
      </c>
      <c r="AC288" s="0" t="n">
        <v>33.13</v>
      </c>
      <c r="AD288" s="0" t="n">
        <v>102190</v>
      </c>
      <c r="AE288" s="0" t="n">
        <v>24054</v>
      </c>
      <c r="AF288" s="0" t="n">
        <v>26825</v>
      </c>
      <c r="AG288" s="2" t="n">
        <v>20.9674</v>
      </c>
      <c r="AH288" s="0" t="n">
        <v>1.1555</v>
      </c>
      <c r="AI288" s="0" t="n">
        <v>223.6274</v>
      </c>
      <c r="AJ288" s="0" t="n">
        <v>0.06</v>
      </c>
      <c r="AK288" s="0" t="n">
        <v>12.27</v>
      </c>
      <c r="AL288" s="0" t="n">
        <v>76289</v>
      </c>
      <c r="AM288" s="0" t="n">
        <v>8061.193</v>
      </c>
      <c r="AN288" s="0" t="n">
        <v>19490</v>
      </c>
      <c r="AO288" s="2" t="n">
        <v>12.0617</v>
      </c>
      <c r="AP288" s="0" t="n">
        <v>0.6647</v>
      </c>
      <c r="AQ288" s="0" t="n">
        <v>724.7763</v>
      </c>
      <c r="AR288" s="0" t="n">
        <v>0</v>
      </c>
      <c r="AS288" s="0" t="n">
        <v>14.93</v>
      </c>
      <c r="AT288" s="0" t="n">
        <v>95986</v>
      </c>
      <c r="AU288" s="0" t="n">
        <v>16017.87</v>
      </c>
      <c r="AV288" s="0" t="n">
        <v>35138</v>
      </c>
      <c r="AW288" s="2" t="n">
        <v>21.1256</v>
      </c>
      <c r="AX288" s="0" t="n">
        <v>1.1642</v>
      </c>
      <c r="AY288" s="0" t="n">
        <v>6</v>
      </c>
      <c r="BC288" s="0" t="s">
        <v>913</v>
      </c>
    </row>
    <row r="289" customFormat="false" ht="15" hidden="false" customHeight="true" outlineLevel="0" collapsed="false">
      <c r="A289" s="0" t="s">
        <v>914</v>
      </c>
      <c r="B289" s="0" t="s">
        <v>915</v>
      </c>
      <c r="C289" s="0" t="n">
        <v>4396.264</v>
      </c>
      <c r="D289" s="0" t="n">
        <v>0</v>
      </c>
      <c r="E289" s="0" t="n">
        <v>34.55</v>
      </c>
      <c r="F289" s="0" t="n">
        <v>1163503</v>
      </c>
      <c r="G289" s="0" t="n">
        <v>254939</v>
      </c>
      <c r="H289" s="0" t="n">
        <v>343919</v>
      </c>
      <c r="I289" s="1" t="n">
        <v>291.3589</v>
      </c>
      <c r="J289" s="0" t="n">
        <v>26.6086</v>
      </c>
      <c r="K289" s="0" t="n">
        <v>6357.99</v>
      </c>
      <c r="L289" s="0" t="n">
        <v>0</v>
      </c>
      <c r="M289" s="0" t="n">
        <v>37.45</v>
      </c>
      <c r="N289" s="0" t="n">
        <v>1537327</v>
      </c>
      <c r="O289" s="0" t="n">
        <v>300362</v>
      </c>
      <c r="P289" s="0" t="n">
        <v>458972</v>
      </c>
      <c r="Q289" s="1" t="n">
        <v>338.1693</v>
      </c>
      <c r="R289" s="0" t="n">
        <v>30.8836</v>
      </c>
      <c r="S289" s="0" t="n">
        <v>6891.087</v>
      </c>
      <c r="T289" s="0" t="n">
        <v>0</v>
      </c>
      <c r="U289" s="0" t="n">
        <v>44.48</v>
      </c>
      <c r="V289" s="0" t="n">
        <v>1745320</v>
      </c>
      <c r="W289" s="0" t="n">
        <v>354102</v>
      </c>
      <c r="X289" s="0" t="n">
        <v>576517</v>
      </c>
      <c r="Y289" s="1" t="n">
        <v>387.9804</v>
      </c>
      <c r="Z289" s="0" t="n">
        <v>35.4327</v>
      </c>
      <c r="AA289" s="0" t="n">
        <v>6102.582</v>
      </c>
      <c r="AB289" s="0" t="n">
        <v>0</v>
      </c>
      <c r="AC289" s="0" t="n">
        <v>39.52</v>
      </c>
      <c r="AD289" s="0" t="n">
        <v>1953656</v>
      </c>
      <c r="AE289" s="0" t="n">
        <v>340467</v>
      </c>
      <c r="AF289" s="0" t="n">
        <v>589101</v>
      </c>
      <c r="AG289" s="2" t="n">
        <v>296.7783</v>
      </c>
      <c r="AH289" s="0" t="n">
        <v>27.1036</v>
      </c>
      <c r="AI289" s="0" t="n">
        <v>6350.041</v>
      </c>
      <c r="AJ289" s="0" t="n">
        <v>0</v>
      </c>
      <c r="AK289" s="0" t="n">
        <v>37.82</v>
      </c>
      <c r="AL289" s="0" t="n">
        <v>1783829</v>
      </c>
      <c r="AM289" s="0" t="n">
        <v>314142</v>
      </c>
      <c r="AN289" s="0" t="n">
        <v>551222</v>
      </c>
      <c r="AO289" s="2" t="n">
        <v>470.0403</v>
      </c>
      <c r="AP289" s="0" t="n">
        <v>42.9269</v>
      </c>
      <c r="AQ289" s="0" t="n">
        <v>5912.866</v>
      </c>
      <c r="AR289" s="0" t="n">
        <v>0</v>
      </c>
      <c r="AS289" s="0" t="n">
        <v>41.45</v>
      </c>
      <c r="AT289" s="0" t="n">
        <v>1943144</v>
      </c>
      <c r="AU289" s="0" t="n">
        <v>318826</v>
      </c>
      <c r="AV289" s="0" t="n">
        <v>580509</v>
      </c>
      <c r="AW289" s="2" t="n">
        <v>420.4927</v>
      </c>
      <c r="AX289" s="0" t="n">
        <v>38.4019</v>
      </c>
      <c r="AY289" s="0" t="n">
        <v>6</v>
      </c>
      <c r="BC289" s="0" t="s">
        <v>916</v>
      </c>
    </row>
    <row r="290" customFormat="false" ht="15" hidden="false" customHeight="true" outlineLevel="0" collapsed="false">
      <c r="A290" s="0" t="s">
        <v>917</v>
      </c>
      <c r="B290" s="0" t="s">
        <v>918</v>
      </c>
      <c r="C290" s="0" t="n">
        <v>512.7119</v>
      </c>
      <c r="D290" s="0" t="n">
        <v>0</v>
      </c>
      <c r="E290" s="0" t="n">
        <v>3.11</v>
      </c>
      <c r="F290" s="0" t="n">
        <v>53606</v>
      </c>
      <c r="G290" s="0" t="n">
        <v>0</v>
      </c>
      <c r="H290" s="0" t="n">
        <v>17061</v>
      </c>
      <c r="I290" s="1" t="s">
        <v>60</v>
      </c>
      <c r="J290" s="0" t="s">
        <v>60</v>
      </c>
      <c r="K290" s="0" t="n">
        <v>1015.122</v>
      </c>
      <c r="L290" s="0" t="n">
        <v>0</v>
      </c>
      <c r="M290" s="0" t="n">
        <v>3.11</v>
      </c>
      <c r="N290" s="0" t="n">
        <v>67804</v>
      </c>
      <c r="O290" s="0" t="n">
        <v>0</v>
      </c>
      <c r="P290" s="0" t="n">
        <v>30848</v>
      </c>
      <c r="Q290" s="1" t="s">
        <v>60</v>
      </c>
      <c r="R290" s="0" t="s">
        <v>60</v>
      </c>
      <c r="S290" s="0" t="n">
        <v>1251.088</v>
      </c>
      <c r="T290" s="0" t="n">
        <v>0</v>
      </c>
      <c r="U290" s="0" t="n">
        <v>13.28</v>
      </c>
      <c r="V290" s="0" t="n">
        <v>72592</v>
      </c>
      <c r="W290" s="0" t="n">
        <v>0</v>
      </c>
      <c r="X290" s="0" t="n">
        <v>28457</v>
      </c>
      <c r="Y290" s="1" t="s">
        <v>60</v>
      </c>
      <c r="Z290" s="0" t="s">
        <v>60</v>
      </c>
      <c r="AA290" s="0" t="n">
        <v>1773.48</v>
      </c>
      <c r="AB290" s="0" t="n">
        <v>0</v>
      </c>
      <c r="AC290" s="0" t="n">
        <v>35.31</v>
      </c>
      <c r="AD290" s="0" t="n">
        <v>148125</v>
      </c>
      <c r="AE290" s="0" t="n">
        <v>18891.28</v>
      </c>
      <c r="AF290" s="0" t="n">
        <v>71366</v>
      </c>
      <c r="AG290" s="2" t="n">
        <v>16.4672</v>
      </c>
      <c r="AH290" s="0" t="n">
        <v>0.673</v>
      </c>
      <c r="AI290" s="0" t="n">
        <v>1474.142</v>
      </c>
      <c r="AJ290" s="0" t="n">
        <v>0</v>
      </c>
      <c r="AK290" s="0" t="n">
        <v>28.53</v>
      </c>
      <c r="AL290" s="0" t="n">
        <v>107838</v>
      </c>
      <c r="AM290" s="0" t="n">
        <v>16431.12</v>
      </c>
      <c r="AN290" s="0" t="n">
        <v>51289</v>
      </c>
      <c r="AO290" s="2" t="n">
        <v>24.5853</v>
      </c>
      <c r="AP290" s="0" t="n">
        <v>1.0048</v>
      </c>
      <c r="AQ290" s="0" t="n">
        <v>2009.791</v>
      </c>
      <c r="AR290" s="0" t="n">
        <v>0</v>
      </c>
      <c r="AS290" s="0" t="n">
        <v>33.05</v>
      </c>
      <c r="AT290" s="0" t="n">
        <v>105534</v>
      </c>
      <c r="AU290" s="0" t="n">
        <v>14986.23</v>
      </c>
      <c r="AV290" s="0" t="n">
        <v>48285</v>
      </c>
      <c r="AW290" s="2" t="n">
        <v>19.765</v>
      </c>
      <c r="AX290" s="0" t="n">
        <v>0.8078</v>
      </c>
      <c r="AY290" s="0" t="n">
        <v>6</v>
      </c>
      <c r="BC290" s="0" t="s">
        <v>919</v>
      </c>
    </row>
    <row r="291" customFormat="false" ht="15" hidden="false" customHeight="true" outlineLevel="0" collapsed="false">
      <c r="A291" s="0" t="s">
        <v>920</v>
      </c>
      <c r="B291" s="0" t="s">
        <v>921</v>
      </c>
      <c r="C291" s="0" t="n">
        <v>194.7848</v>
      </c>
      <c r="D291" s="0" t="n">
        <v>0.17</v>
      </c>
      <c r="E291" s="0" t="n">
        <v>13.22</v>
      </c>
      <c r="F291" s="0" t="n">
        <v>85560</v>
      </c>
      <c r="G291" s="0" t="n">
        <v>23776</v>
      </c>
      <c r="H291" s="0" t="n">
        <v>16099</v>
      </c>
      <c r="I291" s="1" t="n">
        <v>27.1726</v>
      </c>
      <c r="J291" s="0" t="n">
        <v>2.4469</v>
      </c>
      <c r="K291" s="0" t="n">
        <v>294.1466</v>
      </c>
      <c r="L291" s="0" t="n">
        <v>0</v>
      </c>
      <c r="M291" s="0" t="n">
        <v>19.27</v>
      </c>
      <c r="N291" s="0" t="n">
        <v>99355</v>
      </c>
      <c r="O291" s="0" t="n">
        <v>41255</v>
      </c>
      <c r="P291" s="0" t="n">
        <v>18329</v>
      </c>
      <c r="Q291" s="1" t="n">
        <v>46.4479</v>
      </c>
      <c r="R291" s="0" t="n">
        <v>4.1827</v>
      </c>
      <c r="S291" s="0" t="n">
        <v>102.7371</v>
      </c>
      <c r="T291" s="0" t="n">
        <v>1.18</v>
      </c>
      <c r="U291" s="0" t="n">
        <v>10.58</v>
      </c>
      <c r="V291" s="0" t="n">
        <v>68084</v>
      </c>
      <c r="W291" s="0" t="n">
        <v>22599</v>
      </c>
      <c r="X291" s="0" t="n">
        <v>11825</v>
      </c>
      <c r="Y291" s="1" t="n">
        <v>24.7611</v>
      </c>
      <c r="Z291" s="0" t="n">
        <v>2.2298</v>
      </c>
      <c r="AA291" s="0" t="n">
        <v>117.4298</v>
      </c>
      <c r="AB291" s="0" t="n">
        <v>0.99</v>
      </c>
      <c r="AC291" s="0" t="n">
        <v>8.82</v>
      </c>
      <c r="AD291" s="0" t="n">
        <v>74923</v>
      </c>
      <c r="AE291" s="0" t="n">
        <v>16031</v>
      </c>
      <c r="AF291" s="0" t="n">
        <v>9014</v>
      </c>
      <c r="AG291" s="2" t="n">
        <v>13.9739</v>
      </c>
      <c r="AH291" s="0" t="n">
        <v>1.2584</v>
      </c>
      <c r="AI291" s="0" t="n">
        <v>61.1005</v>
      </c>
      <c r="AJ291" s="0" t="n">
        <v>2.29</v>
      </c>
      <c r="AK291" s="0" t="n">
        <v>3.9</v>
      </c>
      <c r="AL291" s="0" t="n">
        <v>37478</v>
      </c>
      <c r="AM291" s="0" t="n">
        <v>4288.5</v>
      </c>
      <c r="AN291" s="0" t="n">
        <v>2119</v>
      </c>
      <c r="AO291" s="2" t="n">
        <v>6.4167</v>
      </c>
      <c r="AP291" s="0" t="n">
        <v>0.5778</v>
      </c>
      <c r="AQ291" s="0" t="n">
        <v>76.564</v>
      </c>
      <c r="AR291" s="0" t="n">
        <v>2.26</v>
      </c>
      <c r="AS291" s="0" t="n">
        <v>9.19</v>
      </c>
      <c r="AT291" s="0" t="n">
        <v>23691</v>
      </c>
      <c r="AU291" s="0" t="n">
        <v>12603</v>
      </c>
      <c r="AV291" s="0" t="n">
        <v>3119</v>
      </c>
      <c r="AW291" s="2" t="n">
        <v>16.6218</v>
      </c>
      <c r="AX291" s="0" t="n">
        <v>1.4968</v>
      </c>
      <c r="AY291" s="0" t="n">
        <v>6</v>
      </c>
      <c r="BC291" s="0" t="s">
        <v>922</v>
      </c>
    </row>
    <row r="292" customFormat="false" ht="15" hidden="false" customHeight="true" outlineLevel="0" collapsed="false">
      <c r="A292" s="0" t="s">
        <v>923</v>
      </c>
      <c r="B292" s="0" t="s">
        <v>924</v>
      </c>
      <c r="C292" s="0" t="n">
        <v>1017.505</v>
      </c>
      <c r="D292" s="0" t="n">
        <v>0</v>
      </c>
      <c r="E292" s="0" t="n">
        <v>30.45</v>
      </c>
      <c r="F292" s="0" t="n">
        <v>148435</v>
      </c>
      <c r="G292" s="0" t="n">
        <v>56912</v>
      </c>
      <c r="H292" s="0" t="n">
        <v>21849</v>
      </c>
      <c r="I292" s="1" t="n">
        <v>65.0423</v>
      </c>
      <c r="J292" s="0" t="n">
        <v>7.457</v>
      </c>
      <c r="K292" s="0" t="n">
        <v>1051.236</v>
      </c>
      <c r="L292" s="0" t="n">
        <v>0</v>
      </c>
      <c r="M292" s="0" t="n">
        <v>35.69</v>
      </c>
      <c r="N292" s="0" t="n">
        <v>144575</v>
      </c>
      <c r="O292" s="0" t="n">
        <v>58960</v>
      </c>
      <c r="P292" s="0" t="n">
        <v>24851</v>
      </c>
      <c r="Q292" s="1" t="n">
        <v>66.3815</v>
      </c>
      <c r="R292" s="0" t="n">
        <v>7.6105</v>
      </c>
      <c r="S292" s="0" t="n">
        <v>1032.115</v>
      </c>
      <c r="T292" s="0" t="n">
        <v>0</v>
      </c>
      <c r="U292" s="0" t="n">
        <v>32.93</v>
      </c>
      <c r="V292" s="0" t="n">
        <v>139161</v>
      </c>
      <c r="W292" s="0" t="n">
        <v>43140</v>
      </c>
      <c r="X292" s="0" t="n">
        <v>26821</v>
      </c>
      <c r="Y292" s="1" t="n">
        <v>47.2674</v>
      </c>
      <c r="Z292" s="0" t="n">
        <v>5.4191</v>
      </c>
      <c r="AA292" s="0" t="n">
        <v>607.4226</v>
      </c>
      <c r="AB292" s="0" t="n">
        <v>0</v>
      </c>
      <c r="AC292" s="0" t="n">
        <v>31</v>
      </c>
      <c r="AD292" s="0" t="n">
        <v>63307</v>
      </c>
      <c r="AE292" s="0" t="n">
        <v>26516</v>
      </c>
      <c r="AF292" s="0" t="n">
        <v>10860</v>
      </c>
      <c r="AG292" s="2" t="n">
        <v>23.1135</v>
      </c>
      <c r="AH292" s="0" t="n">
        <v>2.6499</v>
      </c>
      <c r="AI292" s="0" t="n">
        <v>1023.817</v>
      </c>
      <c r="AJ292" s="0" t="n">
        <v>0</v>
      </c>
      <c r="AK292" s="0" t="n">
        <v>29.62</v>
      </c>
      <c r="AL292" s="0" t="n">
        <v>145958</v>
      </c>
      <c r="AM292" s="0" t="n">
        <v>60067</v>
      </c>
      <c r="AN292" s="0" t="n">
        <v>24700</v>
      </c>
      <c r="AO292" s="2" t="n">
        <v>89.8763</v>
      </c>
      <c r="AP292" s="0" t="n">
        <v>10.3042</v>
      </c>
      <c r="AQ292" s="0" t="n">
        <v>1239.629</v>
      </c>
      <c r="AR292" s="0" t="n">
        <v>0</v>
      </c>
      <c r="AS292" s="0" t="n">
        <v>37.26</v>
      </c>
      <c r="AT292" s="0" t="n">
        <v>194932</v>
      </c>
      <c r="AU292" s="0" t="n">
        <v>70093</v>
      </c>
      <c r="AV292" s="0" t="n">
        <v>30434</v>
      </c>
      <c r="AW292" s="2" t="n">
        <v>92.4442</v>
      </c>
      <c r="AX292" s="0" t="n">
        <v>10.5986</v>
      </c>
      <c r="AY292" s="0" t="n">
        <v>6</v>
      </c>
      <c r="BC292" s="0" t="s">
        <v>925</v>
      </c>
    </row>
    <row r="293" customFormat="false" ht="15" hidden="false" customHeight="true" outlineLevel="0" collapsed="false">
      <c r="A293" s="0" t="s">
        <v>926</v>
      </c>
      <c r="B293" s="0" t="s">
        <v>927</v>
      </c>
      <c r="C293" s="0" t="n">
        <v>127.6289</v>
      </c>
      <c r="D293" s="0" t="n">
        <v>0.61</v>
      </c>
      <c r="E293" s="0" t="n">
        <v>17.15</v>
      </c>
      <c r="F293" s="0" t="n">
        <v>30165</v>
      </c>
      <c r="G293" s="0" t="n">
        <v>6266</v>
      </c>
      <c r="H293" s="0" t="n">
        <v>2092</v>
      </c>
      <c r="I293" s="1" t="n">
        <v>7.1611</v>
      </c>
      <c r="J293" s="0" t="n">
        <v>0.4051</v>
      </c>
      <c r="K293" s="0" t="n">
        <v>124.2916</v>
      </c>
      <c r="L293" s="0" t="n">
        <v>0.38</v>
      </c>
      <c r="M293" s="0" t="n">
        <v>7.9</v>
      </c>
      <c r="N293" s="0" t="n">
        <v>15476</v>
      </c>
      <c r="O293" s="0" t="n">
        <v>8394</v>
      </c>
      <c r="P293" s="0" t="n">
        <v>2083</v>
      </c>
      <c r="Q293" s="1" t="n">
        <v>9.4506</v>
      </c>
      <c r="R293" s="0" t="n">
        <v>0.5346</v>
      </c>
      <c r="S293" s="0" t="n">
        <v>177.5952</v>
      </c>
      <c r="T293" s="0" t="n">
        <v>0.26</v>
      </c>
      <c r="U293" s="0" t="n">
        <v>15.41</v>
      </c>
      <c r="V293" s="0" t="n">
        <v>49644</v>
      </c>
      <c r="W293" s="0" t="n">
        <v>7852</v>
      </c>
      <c r="X293" s="0" t="n">
        <v>2847</v>
      </c>
      <c r="Y293" s="1" t="n">
        <v>8.6032</v>
      </c>
      <c r="Z293" s="0" t="n">
        <v>0.4866</v>
      </c>
      <c r="AA293" s="0" t="n">
        <v>463.4866</v>
      </c>
      <c r="AB293" s="0" t="n">
        <v>0</v>
      </c>
      <c r="AC293" s="0" t="n">
        <v>25.63</v>
      </c>
      <c r="AD293" s="0" t="n">
        <v>60198</v>
      </c>
      <c r="AE293" s="0" t="n">
        <v>19970</v>
      </c>
      <c r="AF293" s="0" t="n">
        <v>7060</v>
      </c>
      <c r="AG293" s="2" t="n">
        <v>17.4075</v>
      </c>
      <c r="AH293" s="0" t="n">
        <v>0.9847</v>
      </c>
      <c r="AI293" s="0" t="n">
        <v>301.4879</v>
      </c>
      <c r="AJ293" s="0" t="n">
        <v>0</v>
      </c>
      <c r="AK293" s="0" t="n">
        <v>21.97</v>
      </c>
      <c r="AL293" s="0" t="n">
        <v>33917</v>
      </c>
      <c r="AM293" s="0" t="n">
        <v>16229</v>
      </c>
      <c r="AN293" s="0" t="n">
        <v>4596</v>
      </c>
      <c r="AO293" s="2" t="n">
        <v>24.2829</v>
      </c>
      <c r="AP293" s="0" t="n">
        <v>1.3736</v>
      </c>
      <c r="AQ293" s="0" t="n">
        <v>752.7286</v>
      </c>
      <c r="AR293" s="0" t="n">
        <v>0</v>
      </c>
      <c r="AS293" s="0" t="n">
        <v>28.9</v>
      </c>
      <c r="AT293" s="0" t="n">
        <v>53910</v>
      </c>
      <c r="AU293" s="0" t="n">
        <v>23743</v>
      </c>
      <c r="AV293" s="0" t="n">
        <v>9506</v>
      </c>
      <c r="AW293" s="2" t="n">
        <v>31.3141</v>
      </c>
      <c r="AX293" s="0" t="n">
        <v>1.7713</v>
      </c>
      <c r="AY293" s="0" t="n">
        <v>6</v>
      </c>
      <c r="BC293" s="0" t="s">
        <v>928</v>
      </c>
    </row>
    <row r="294" customFormat="false" ht="15" hidden="false" customHeight="true" outlineLevel="0" collapsed="false">
      <c r="A294" s="0" t="s">
        <v>929</v>
      </c>
      <c r="B294" s="0" t="s">
        <v>930</v>
      </c>
      <c r="C294" s="0" t="n">
        <v>455.5992</v>
      </c>
      <c r="D294" s="0" t="n">
        <v>0</v>
      </c>
      <c r="E294" s="0" t="n">
        <v>30.15</v>
      </c>
      <c r="F294" s="0" t="n">
        <v>71468</v>
      </c>
      <c r="G294" s="0" t="n">
        <v>66279</v>
      </c>
      <c r="H294" s="0" t="n">
        <v>8347</v>
      </c>
      <c r="I294" s="1" t="n">
        <v>75.7474</v>
      </c>
      <c r="J294" s="0" t="n">
        <v>2.3585</v>
      </c>
      <c r="K294" s="0" t="n">
        <v>317.7767</v>
      </c>
      <c r="L294" s="0" t="n">
        <v>0</v>
      </c>
      <c r="M294" s="0" t="n">
        <v>18.01</v>
      </c>
      <c r="N294" s="0" t="n">
        <v>22195</v>
      </c>
      <c r="O294" s="0" t="n">
        <v>19831</v>
      </c>
      <c r="P294" s="0" t="n">
        <v>6663</v>
      </c>
      <c r="Q294" s="1" t="n">
        <v>22.3272</v>
      </c>
      <c r="R294" s="0" t="n">
        <v>0.6952</v>
      </c>
      <c r="S294" s="0" t="n">
        <v>587.6539</v>
      </c>
      <c r="T294" s="0" t="n">
        <v>0</v>
      </c>
      <c r="U294" s="0" t="n">
        <v>31.99</v>
      </c>
      <c r="V294" s="0" t="n">
        <v>32238</v>
      </c>
      <c r="W294" s="0" t="n">
        <v>22971</v>
      </c>
      <c r="X294" s="0" t="n">
        <v>6914</v>
      </c>
      <c r="Y294" s="1" t="n">
        <v>25.1687</v>
      </c>
      <c r="Z294" s="0" t="n">
        <v>0.7837</v>
      </c>
      <c r="AA294" s="0" t="n">
        <v>508.6129</v>
      </c>
      <c r="AB294" s="0" t="n">
        <v>0</v>
      </c>
      <c r="AC294" s="0" t="n">
        <v>23.53</v>
      </c>
      <c r="AD294" s="0" t="n">
        <v>43465</v>
      </c>
      <c r="AE294" s="0" t="n">
        <v>18597</v>
      </c>
      <c r="AF294" s="0" t="n">
        <v>9092</v>
      </c>
      <c r="AG294" s="2" t="n">
        <v>16.2106</v>
      </c>
      <c r="AH294" s="0" t="n">
        <v>0.5047</v>
      </c>
      <c r="AI294" s="0" t="n">
        <v>617.708</v>
      </c>
      <c r="AJ294" s="0" t="n">
        <v>0</v>
      </c>
      <c r="AK294" s="0" t="n">
        <v>21.69</v>
      </c>
      <c r="AL294" s="0" t="n">
        <v>20886</v>
      </c>
      <c r="AM294" s="0" t="n">
        <v>19712</v>
      </c>
      <c r="AN294" s="0" t="n">
        <v>6073</v>
      </c>
      <c r="AO294" s="2" t="n">
        <v>29.4944</v>
      </c>
      <c r="AP294" s="0" t="n">
        <v>0.9183</v>
      </c>
      <c r="AQ294" s="0" t="n">
        <v>322.8677</v>
      </c>
      <c r="AR294" s="0" t="n">
        <v>0.06</v>
      </c>
      <c r="AS294" s="0" t="n">
        <v>22.06</v>
      </c>
      <c r="AT294" s="0" t="n">
        <v>17267</v>
      </c>
      <c r="AU294" s="0" t="n">
        <v>15931</v>
      </c>
      <c r="AV294" s="0" t="n">
        <v>5072</v>
      </c>
      <c r="AW294" s="2" t="n">
        <v>21.0111</v>
      </c>
      <c r="AX294" s="0" t="n">
        <v>0.6542</v>
      </c>
      <c r="AY294" s="0" t="n">
        <v>6</v>
      </c>
      <c r="BC294" s="0" t="s">
        <v>931</v>
      </c>
    </row>
    <row r="295" customFormat="false" ht="15" hidden="false" customHeight="true" outlineLevel="0" collapsed="false">
      <c r="A295" s="0" t="s">
        <v>932</v>
      </c>
      <c r="B295" s="0" t="s">
        <v>933</v>
      </c>
      <c r="C295" s="0" t="n">
        <v>495.303</v>
      </c>
      <c r="D295" s="0" t="n">
        <v>0</v>
      </c>
      <c r="E295" s="0" t="n">
        <v>27.34</v>
      </c>
      <c r="F295" s="0" t="n">
        <v>32416</v>
      </c>
      <c r="G295" s="0" t="n">
        <v>15417</v>
      </c>
      <c r="H295" s="0" t="n">
        <v>6910</v>
      </c>
      <c r="I295" s="1" t="n">
        <v>17.6194</v>
      </c>
      <c r="J295" s="0" t="n">
        <v>0.8112</v>
      </c>
      <c r="K295" s="0" t="n">
        <v>520.0026</v>
      </c>
      <c r="L295" s="0" t="n">
        <v>0</v>
      </c>
      <c r="M295" s="0" t="n">
        <v>46.52</v>
      </c>
      <c r="N295" s="0" t="n">
        <v>72702</v>
      </c>
      <c r="O295" s="0" t="n">
        <v>14948</v>
      </c>
      <c r="P295" s="0" t="n">
        <v>7557</v>
      </c>
      <c r="Q295" s="1" t="n">
        <v>16.8295</v>
      </c>
      <c r="R295" s="0" t="n">
        <v>0.7748</v>
      </c>
      <c r="S295" s="0" t="n">
        <v>209.543</v>
      </c>
      <c r="T295" s="0" t="n">
        <v>0.11</v>
      </c>
      <c r="U295" s="0" t="n">
        <v>21.34</v>
      </c>
      <c r="V295" s="0" t="n">
        <v>12853</v>
      </c>
      <c r="W295" s="0" t="n">
        <v>9365</v>
      </c>
      <c r="X295" s="0" t="n">
        <v>1786</v>
      </c>
      <c r="Y295" s="1" t="n">
        <v>10.261</v>
      </c>
      <c r="Z295" s="0" t="n">
        <v>0.4724</v>
      </c>
      <c r="AA295" s="0" t="n">
        <v>102.3467</v>
      </c>
      <c r="AB295" s="0" t="n">
        <v>1.33</v>
      </c>
      <c r="AC295" s="0" t="n">
        <v>9.59</v>
      </c>
      <c r="AD295" s="0" t="n">
        <v>8659</v>
      </c>
      <c r="AE295" s="0" t="n">
        <v>5590</v>
      </c>
      <c r="AF295" s="0" t="n">
        <v>2067</v>
      </c>
      <c r="AG295" s="2" t="n">
        <v>4.8727</v>
      </c>
      <c r="AH295" s="0" t="n">
        <v>0.2243</v>
      </c>
      <c r="AI295" s="0" t="n">
        <v>121.0662</v>
      </c>
      <c r="AJ295" s="0" t="n">
        <v>0.34</v>
      </c>
      <c r="AK295" s="0" t="n">
        <v>11.75</v>
      </c>
      <c r="AL295" s="0" t="n">
        <v>107020</v>
      </c>
      <c r="AM295" s="0" t="n">
        <v>6437</v>
      </c>
      <c r="AN295" s="0" t="n">
        <v>34617</v>
      </c>
      <c r="AO295" s="2" t="n">
        <v>9.6315</v>
      </c>
      <c r="AP295" s="0" t="n">
        <v>0.4434</v>
      </c>
      <c r="AQ295" s="0" t="n">
        <v>215.2496</v>
      </c>
      <c r="AR295" s="0" t="n">
        <v>0.17</v>
      </c>
      <c r="AS295" s="0" t="n">
        <v>20.14</v>
      </c>
      <c r="AT295" s="0" t="n">
        <v>100417</v>
      </c>
      <c r="AU295" s="0" t="n">
        <v>12419</v>
      </c>
      <c r="AV295" s="0" t="n">
        <v>38163</v>
      </c>
      <c r="AW295" s="2" t="n">
        <v>16.3792</v>
      </c>
      <c r="AX295" s="0" t="n">
        <v>0.7541</v>
      </c>
      <c r="AY295" s="0" t="n">
        <v>6</v>
      </c>
      <c r="BC295" s="0" t="s">
        <v>934</v>
      </c>
    </row>
    <row r="296" customFormat="false" ht="15" hidden="false" customHeight="true" outlineLevel="0" collapsed="false">
      <c r="A296" s="0" t="s">
        <v>935</v>
      </c>
      <c r="B296" s="0" t="s">
        <v>936</v>
      </c>
      <c r="C296" s="0" t="n">
        <v>1642.214</v>
      </c>
      <c r="D296" s="0" t="n">
        <v>0</v>
      </c>
      <c r="E296" s="0" t="n">
        <v>33.85</v>
      </c>
      <c r="F296" s="0" t="n">
        <v>25676</v>
      </c>
      <c r="G296" s="0" t="n">
        <v>25676</v>
      </c>
      <c r="H296" s="0" t="n">
        <v>4150</v>
      </c>
      <c r="I296" s="1" t="n">
        <v>29.344</v>
      </c>
      <c r="J296" s="0" t="n">
        <v>0.5747</v>
      </c>
      <c r="K296" s="0" t="n">
        <v>1715.885</v>
      </c>
      <c r="L296" s="0" t="n">
        <v>0</v>
      </c>
      <c r="M296" s="0" t="n">
        <v>37.44</v>
      </c>
      <c r="N296" s="0" t="n">
        <v>34992</v>
      </c>
      <c r="O296" s="0" t="n">
        <v>32841</v>
      </c>
      <c r="P296" s="0" t="n">
        <v>5727</v>
      </c>
      <c r="Q296" s="1" t="n">
        <v>36.9748</v>
      </c>
      <c r="R296" s="0" t="n">
        <v>0.7242</v>
      </c>
      <c r="S296" s="0" t="n">
        <v>1436.13</v>
      </c>
      <c r="T296" s="0" t="n">
        <v>0</v>
      </c>
      <c r="U296" s="0" t="n">
        <v>56.41</v>
      </c>
      <c r="V296" s="0" t="n">
        <v>27906</v>
      </c>
      <c r="W296" s="0" t="n">
        <v>25186</v>
      </c>
      <c r="X296" s="0" t="n">
        <v>4035</v>
      </c>
      <c r="Y296" s="1" t="n">
        <v>27.5957</v>
      </c>
      <c r="Z296" s="0" t="n">
        <v>0.5405</v>
      </c>
      <c r="AA296" s="0" t="n">
        <v>2145.731</v>
      </c>
      <c r="AB296" s="0" t="n">
        <v>0</v>
      </c>
      <c r="AC296" s="0" t="n">
        <v>58.97</v>
      </c>
      <c r="AD296" s="0" t="n">
        <v>92331</v>
      </c>
      <c r="AE296" s="0" t="n">
        <v>83021</v>
      </c>
      <c r="AF296" s="0" t="n">
        <v>7988</v>
      </c>
      <c r="AG296" s="2" t="n">
        <v>72.3677</v>
      </c>
      <c r="AH296" s="0" t="n">
        <v>1.4174</v>
      </c>
      <c r="AI296" s="0" t="n">
        <v>3790.489</v>
      </c>
      <c r="AJ296" s="0" t="n">
        <v>0</v>
      </c>
      <c r="AK296" s="0" t="n">
        <v>77.44</v>
      </c>
      <c r="AL296" s="0" t="n">
        <v>72893</v>
      </c>
      <c r="AM296" s="0" t="n">
        <v>58679</v>
      </c>
      <c r="AN296" s="0" t="n">
        <v>14258</v>
      </c>
      <c r="AO296" s="2" t="n">
        <v>87.7994</v>
      </c>
      <c r="AP296" s="0" t="n">
        <v>1.7196</v>
      </c>
      <c r="AQ296" s="0" t="n">
        <v>3592.489</v>
      </c>
      <c r="AR296" s="0" t="n">
        <v>0</v>
      </c>
      <c r="AS296" s="0" t="n">
        <v>72.31</v>
      </c>
      <c r="AT296" s="0" t="n">
        <v>73478</v>
      </c>
      <c r="AU296" s="0" t="n">
        <v>58058</v>
      </c>
      <c r="AV296" s="0" t="n">
        <v>15389</v>
      </c>
      <c r="AW296" s="2" t="n">
        <v>76.5714</v>
      </c>
      <c r="AX296" s="0" t="n">
        <v>1.4997</v>
      </c>
      <c r="AY296" s="0" t="n">
        <v>6</v>
      </c>
      <c r="BC296" s="0" t="s">
        <v>937</v>
      </c>
    </row>
    <row r="297" customFormat="false" ht="15" hidden="false" customHeight="true" outlineLevel="0" collapsed="false">
      <c r="A297" s="0" t="s">
        <v>938</v>
      </c>
      <c r="B297" s="0" t="s">
        <v>939</v>
      </c>
      <c r="C297" s="0" t="n">
        <v>1241.733</v>
      </c>
      <c r="D297" s="0" t="n">
        <v>0</v>
      </c>
      <c r="E297" s="0" t="n">
        <v>14.87</v>
      </c>
      <c r="F297" s="0" t="n">
        <v>89166</v>
      </c>
      <c r="G297" s="0" t="n">
        <v>57775</v>
      </c>
      <c r="H297" s="0" t="n">
        <v>29374</v>
      </c>
      <c r="I297" s="1" t="n">
        <v>66.0286</v>
      </c>
      <c r="J297" s="0" t="n">
        <v>3.2598</v>
      </c>
      <c r="K297" s="0" t="n">
        <v>1529.144</v>
      </c>
      <c r="L297" s="0" t="n">
        <v>0</v>
      </c>
      <c r="M297" s="0" t="n">
        <v>29.09</v>
      </c>
      <c r="N297" s="0" t="n">
        <v>111481</v>
      </c>
      <c r="O297" s="0" t="n">
        <v>62747</v>
      </c>
      <c r="P297" s="0" t="n">
        <v>33779</v>
      </c>
      <c r="Q297" s="1" t="n">
        <v>70.6451</v>
      </c>
      <c r="R297" s="0" t="n">
        <v>3.4877</v>
      </c>
      <c r="S297" s="0" t="n">
        <v>1930.75</v>
      </c>
      <c r="T297" s="0" t="n">
        <v>0</v>
      </c>
      <c r="U297" s="0" t="n">
        <v>24.78</v>
      </c>
      <c r="V297" s="0" t="n">
        <v>92604</v>
      </c>
      <c r="W297" s="0" t="n">
        <v>42737</v>
      </c>
      <c r="X297" s="0" t="n">
        <v>26887</v>
      </c>
      <c r="Y297" s="1" t="n">
        <v>46.8258</v>
      </c>
      <c r="Z297" s="0" t="n">
        <v>2.3118</v>
      </c>
      <c r="AA297" s="0" t="n">
        <v>1235.442</v>
      </c>
      <c r="AB297" s="0" t="n">
        <v>0</v>
      </c>
      <c r="AC297" s="0" t="n">
        <v>20.47</v>
      </c>
      <c r="AD297" s="0" t="n">
        <v>106788</v>
      </c>
      <c r="AE297" s="0" t="n">
        <v>64513</v>
      </c>
      <c r="AF297" s="0" t="n">
        <v>31308</v>
      </c>
      <c r="AG297" s="2" t="n">
        <v>56.2347</v>
      </c>
      <c r="AH297" s="0" t="n">
        <v>2.7763</v>
      </c>
      <c r="AI297" s="0" t="n">
        <v>1730.188</v>
      </c>
      <c r="AJ297" s="0" t="n">
        <v>0</v>
      </c>
      <c r="AK297" s="0" t="n">
        <v>24.35</v>
      </c>
      <c r="AL297" s="0" t="n">
        <v>101505</v>
      </c>
      <c r="AM297" s="0" t="n">
        <v>50725</v>
      </c>
      <c r="AN297" s="0" t="n">
        <v>32322</v>
      </c>
      <c r="AO297" s="2" t="n">
        <v>75.8981</v>
      </c>
      <c r="AP297" s="0" t="n">
        <v>3.7471</v>
      </c>
      <c r="AQ297" s="0" t="n">
        <v>1540.671</v>
      </c>
      <c r="AR297" s="0" t="n">
        <v>0</v>
      </c>
      <c r="AS297" s="0" t="n">
        <v>18.97</v>
      </c>
      <c r="AT297" s="0" t="n">
        <v>131531</v>
      </c>
      <c r="AU297" s="0" t="n">
        <v>67413</v>
      </c>
      <c r="AV297" s="0" t="n">
        <v>44848</v>
      </c>
      <c r="AW297" s="2" t="n">
        <v>88.9096</v>
      </c>
      <c r="AX297" s="0" t="n">
        <v>4.3894</v>
      </c>
      <c r="AY297" s="0" t="n">
        <v>6</v>
      </c>
      <c r="BC297" s="0" t="s">
        <v>940</v>
      </c>
    </row>
    <row r="298" customFormat="false" ht="15" hidden="false" customHeight="true" outlineLevel="0" collapsed="false">
      <c r="A298" s="0" t="s">
        <v>941</v>
      </c>
      <c r="B298" s="0" t="s">
        <v>942</v>
      </c>
      <c r="C298" s="0" t="n">
        <v>8859.571</v>
      </c>
      <c r="D298" s="0" t="n">
        <v>0</v>
      </c>
      <c r="E298" s="0" t="n">
        <v>45.43</v>
      </c>
      <c r="F298" s="0" t="n">
        <v>540481</v>
      </c>
      <c r="G298" s="0" t="n">
        <v>229776</v>
      </c>
      <c r="H298" s="0" t="n">
        <v>122431</v>
      </c>
      <c r="I298" s="1" t="n">
        <v>262.6011</v>
      </c>
      <c r="J298" s="0" t="n">
        <v>13.2823</v>
      </c>
      <c r="K298" s="0" t="n">
        <v>8457.771</v>
      </c>
      <c r="L298" s="0" t="n">
        <v>0</v>
      </c>
      <c r="M298" s="0" t="n">
        <v>45.88</v>
      </c>
      <c r="N298" s="0" t="n">
        <v>569048</v>
      </c>
      <c r="O298" s="0" t="n">
        <v>252929</v>
      </c>
      <c r="P298" s="0" t="n">
        <v>151657</v>
      </c>
      <c r="Q298" s="1" t="n">
        <v>284.7658</v>
      </c>
      <c r="R298" s="0" t="n">
        <v>14.4034</v>
      </c>
      <c r="S298" s="0" t="n">
        <v>10076.44</v>
      </c>
      <c r="T298" s="0" t="n">
        <v>0</v>
      </c>
      <c r="U298" s="0" t="n">
        <v>55.23</v>
      </c>
      <c r="V298" s="0" t="n">
        <v>727218</v>
      </c>
      <c r="W298" s="0" t="n">
        <v>273503</v>
      </c>
      <c r="X298" s="0" t="n">
        <v>169532</v>
      </c>
      <c r="Y298" s="1" t="n">
        <v>299.6702</v>
      </c>
      <c r="Z298" s="0" t="n">
        <v>15.1572</v>
      </c>
      <c r="AA298" s="0" t="n">
        <v>6896.714</v>
      </c>
      <c r="AB298" s="0" t="n">
        <v>0</v>
      </c>
      <c r="AC298" s="0" t="n">
        <v>43.65</v>
      </c>
      <c r="AD298" s="0" t="n">
        <v>441312</v>
      </c>
      <c r="AE298" s="0" t="n">
        <v>202078</v>
      </c>
      <c r="AF298" s="0" t="n">
        <v>106378</v>
      </c>
      <c r="AG298" s="2" t="n">
        <v>176.1474</v>
      </c>
      <c r="AH298" s="0" t="n">
        <v>8.9095</v>
      </c>
      <c r="AI298" s="0" t="n">
        <v>12602.16</v>
      </c>
      <c r="AJ298" s="0" t="n">
        <v>0</v>
      </c>
      <c r="AK298" s="0" t="n">
        <v>50.33</v>
      </c>
      <c r="AL298" s="0" t="n">
        <v>656446</v>
      </c>
      <c r="AM298" s="0" t="n">
        <v>289013</v>
      </c>
      <c r="AN298" s="0" t="n">
        <v>160087</v>
      </c>
      <c r="AO298" s="2" t="n">
        <v>432.4406</v>
      </c>
      <c r="AP298" s="0" t="n">
        <v>21.8727</v>
      </c>
      <c r="AQ298" s="0" t="n">
        <v>11910.42</v>
      </c>
      <c r="AR298" s="0" t="n">
        <v>0</v>
      </c>
      <c r="AS298" s="0" t="n">
        <v>49.22</v>
      </c>
      <c r="AT298" s="0" t="n">
        <v>679476</v>
      </c>
      <c r="AU298" s="0" t="n">
        <v>296107.5</v>
      </c>
      <c r="AV298" s="0" t="n">
        <v>195059</v>
      </c>
      <c r="AW298" s="2" t="n">
        <v>390.5298</v>
      </c>
      <c r="AX298" s="0" t="n">
        <v>19.7529</v>
      </c>
      <c r="AY298" s="0" t="n">
        <v>6</v>
      </c>
      <c r="BC298" s="0" t="s">
        <v>943</v>
      </c>
    </row>
    <row r="299" customFormat="false" ht="15" hidden="false" customHeight="true" outlineLevel="0" collapsed="false">
      <c r="A299" s="0" t="s">
        <v>944</v>
      </c>
      <c r="B299" s="0" t="s">
        <v>945</v>
      </c>
      <c r="C299" s="0" t="n">
        <v>512.7119</v>
      </c>
      <c r="D299" s="0" t="n">
        <v>0</v>
      </c>
      <c r="E299" s="0" t="n">
        <v>3.14</v>
      </c>
      <c r="F299" s="0" t="n">
        <v>53606</v>
      </c>
      <c r="G299" s="0" t="n">
        <v>0</v>
      </c>
      <c r="H299" s="0" t="n">
        <v>17061</v>
      </c>
      <c r="I299" s="1" t="s">
        <v>60</v>
      </c>
      <c r="J299" s="0" t="s">
        <v>60</v>
      </c>
      <c r="K299" s="0" t="n">
        <v>1047.979</v>
      </c>
      <c r="L299" s="0" t="n">
        <v>0</v>
      </c>
      <c r="M299" s="0" t="n">
        <v>20.57</v>
      </c>
      <c r="N299" s="0" t="n">
        <v>165825</v>
      </c>
      <c r="O299" s="0" t="n">
        <v>86562.72</v>
      </c>
      <c r="P299" s="0" t="n">
        <v>33055</v>
      </c>
      <c r="Q299" s="1" t="n">
        <v>97.4586</v>
      </c>
      <c r="R299" s="0" t="n">
        <v>3.9468</v>
      </c>
      <c r="S299" s="0" t="n">
        <v>1253.426</v>
      </c>
      <c r="T299" s="0" t="n">
        <v>0</v>
      </c>
      <c r="U299" s="0" t="n">
        <v>13.43</v>
      </c>
      <c r="V299" s="0" t="n">
        <v>74352</v>
      </c>
      <c r="W299" s="0" t="n">
        <v>0</v>
      </c>
      <c r="X299" s="0" t="n">
        <v>29541</v>
      </c>
      <c r="Y299" s="1" t="s">
        <v>60</v>
      </c>
      <c r="Z299" s="0" t="s">
        <v>60</v>
      </c>
      <c r="AA299" s="0" t="n">
        <v>1392.773</v>
      </c>
      <c r="AB299" s="0" t="n">
        <v>0</v>
      </c>
      <c r="AC299" s="0" t="n">
        <v>14.86</v>
      </c>
      <c r="AD299" s="0" t="n">
        <v>128829</v>
      </c>
      <c r="AE299" s="0" t="n">
        <v>9451.086</v>
      </c>
      <c r="AF299" s="0" t="n">
        <v>72135</v>
      </c>
      <c r="AG299" s="2" t="n">
        <v>8.2383</v>
      </c>
      <c r="AH299" s="0" t="n">
        <v>0.3336</v>
      </c>
      <c r="AI299" s="0" t="n">
        <v>865.5376</v>
      </c>
      <c r="AJ299" s="0" t="n">
        <v>0</v>
      </c>
      <c r="AK299" s="0" t="n">
        <v>9.43</v>
      </c>
      <c r="AL299" s="0" t="n">
        <v>100502</v>
      </c>
      <c r="AM299" s="0" t="n">
        <v>0</v>
      </c>
      <c r="AN299" s="0" t="n">
        <v>51467</v>
      </c>
      <c r="AO299" s="2" t="s">
        <v>60</v>
      </c>
      <c r="AP299" s="0" t="s">
        <v>60</v>
      </c>
      <c r="AQ299" s="0" t="n">
        <v>997.6328</v>
      </c>
      <c r="AR299" s="0" t="n">
        <v>0</v>
      </c>
      <c r="AS299" s="0" t="n">
        <v>5.43</v>
      </c>
      <c r="AT299" s="0" t="n">
        <v>89238</v>
      </c>
      <c r="AU299" s="0" t="n">
        <v>0</v>
      </c>
      <c r="AV299" s="0" t="n">
        <v>44197</v>
      </c>
      <c r="AW299" s="2" t="s">
        <v>60</v>
      </c>
      <c r="AX299" s="0" t="s">
        <v>60</v>
      </c>
      <c r="AY299" s="0" t="n">
        <v>6</v>
      </c>
      <c r="BC299" s="0" t="s">
        <v>946</v>
      </c>
    </row>
    <row r="300" customFormat="false" ht="15" hidden="false" customHeight="true" outlineLevel="0" collapsed="false">
      <c r="A300" s="0" t="s">
        <v>947</v>
      </c>
      <c r="B300" s="0" t="s">
        <v>948</v>
      </c>
      <c r="C300" s="0" t="n">
        <v>740.0091</v>
      </c>
      <c r="D300" s="0" t="n">
        <v>0</v>
      </c>
      <c r="E300" s="0" t="n">
        <v>13.58</v>
      </c>
      <c r="F300" s="0" t="n">
        <v>49193</v>
      </c>
      <c r="G300" s="0" t="n">
        <v>0</v>
      </c>
      <c r="H300" s="0" t="n">
        <v>9153</v>
      </c>
      <c r="I300" s="1" t="s">
        <v>60</v>
      </c>
      <c r="J300" s="0" t="s">
        <v>60</v>
      </c>
      <c r="K300" s="0" t="n">
        <v>1054.507</v>
      </c>
      <c r="L300" s="0" t="n">
        <v>0</v>
      </c>
      <c r="M300" s="0" t="n">
        <v>20.53</v>
      </c>
      <c r="N300" s="0" t="n">
        <v>68054</v>
      </c>
      <c r="O300" s="0" t="n">
        <v>0</v>
      </c>
      <c r="P300" s="0" t="n">
        <v>12770</v>
      </c>
      <c r="Q300" s="1" t="s">
        <v>60</v>
      </c>
      <c r="R300" s="0" t="s">
        <v>60</v>
      </c>
      <c r="S300" s="0" t="n">
        <v>2064.077</v>
      </c>
      <c r="T300" s="0" t="n">
        <v>0</v>
      </c>
      <c r="U300" s="0" t="n">
        <v>13.58</v>
      </c>
      <c r="V300" s="0" t="n">
        <v>79969</v>
      </c>
      <c r="W300" s="0" t="n">
        <v>0</v>
      </c>
      <c r="X300" s="0" t="n">
        <v>17927</v>
      </c>
      <c r="Y300" s="1" t="s">
        <v>60</v>
      </c>
      <c r="Z300" s="0" t="s">
        <v>60</v>
      </c>
      <c r="AA300" s="0" t="n">
        <v>690.2734</v>
      </c>
      <c r="AB300" s="0" t="n">
        <v>0</v>
      </c>
      <c r="AC300" s="0" t="n">
        <v>20.53</v>
      </c>
      <c r="AD300" s="0" t="n">
        <v>53180</v>
      </c>
      <c r="AE300" s="0" t="n">
        <v>0</v>
      </c>
      <c r="AF300" s="0" t="n">
        <v>4953</v>
      </c>
      <c r="AG300" s="2" t="s">
        <v>60</v>
      </c>
      <c r="AH300" s="0" t="s">
        <v>60</v>
      </c>
      <c r="AI300" s="0" t="n">
        <v>981.0706</v>
      </c>
      <c r="AJ300" s="0" t="n">
        <v>0</v>
      </c>
      <c r="AK300" s="0" t="n">
        <v>15.89</v>
      </c>
      <c r="AL300" s="0" t="n">
        <v>51315</v>
      </c>
      <c r="AM300" s="0" t="n">
        <v>0</v>
      </c>
      <c r="AN300" s="0" t="n">
        <v>9891</v>
      </c>
      <c r="AO300" s="2" t="s">
        <v>60</v>
      </c>
      <c r="AP300" s="0" t="s">
        <v>60</v>
      </c>
      <c r="AQ300" s="0" t="n">
        <v>725.3918</v>
      </c>
      <c r="AR300" s="0" t="n">
        <v>0</v>
      </c>
      <c r="AS300" s="0" t="n">
        <v>13.58</v>
      </c>
      <c r="AT300" s="0" t="n">
        <v>57925</v>
      </c>
      <c r="AU300" s="0" t="n">
        <v>0</v>
      </c>
      <c r="AV300" s="0" t="n">
        <v>7920</v>
      </c>
      <c r="AW300" s="2" t="s">
        <v>60</v>
      </c>
      <c r="AX300" s="0" t="s">
        <v>60</v>
      </c>
      <c r="AY300" s="0" t="n">
        <v>6</v>
      </c>
      <c r="BC300" s="0" t="s">
        <v>949</v>
      </c>
    </row>
    <row r="301" customFormat="false" ht="15" hidden="false" customHeight="true" outlineLevel="0" collapsed="false">
      <c r="A301" s="0" t="s">
        <v>950</v>
      </c>
      <c r="B301" s="0" t="s">
        <v>951</v>
      </c>
      <c r="C301" s="0" t="n">
        <v>477.4845</v>
      </c>
      <c r="D301" s="0" t="n">
        <v>0</v>
      </c>
      <c r="E301" s="0" t="n">
        <v>21.57</v>
      </c>
      <c r="F301" s="0" t="n">
        <v>19176</v>
      </c>
      <c r="G301" s="0" t="n">
        <v>15751</v>
      </c>
      <c r="H301" s="0" t="n">
        <v>5165</v>
      </c>
      <c r="I301" s="1" t="n">
        <v>18.0011</v>
      </c>
      <c r="J301" s="0" t="n">
        <v>0.5053</v>
      </c>
      <c r="K301" s="0" t="n">
        <v>692.4515</v>
      </c>
      <c r="L301" s="0" t="n">
        <v>0</v>
      </c>
      <c r="M301" s="0" t="n">
        <v>40.78</v>
      </c>
      <c r="N301" s="0" t="n">
        <v>34838</v>
      </c>
      <c r="O301" s="0" t="n">
        <v>23498</v>
      </c>
      <c r="P301" s="0" t="n">
        <v>8711</v>
      </c>
      <c r="Q301" s="1" t="n">
        <v>26.4558</v>
      </c>
      <c r="R301" s="0" t="n">
        <v>0.7427</v>
      </c>
      <c r="S301" s="0" t="n">
        <v>1038.168</v>
      </c>
      <c r="T301" s="0" t="n">
        <v>0</v>
      </c>
      <c r="U301" s="0" t="n">
        <v>32.16</v>
      </c>
      <c r="V301" s="0" t="n">
        <v>41107</v>
      </c>
      <c r="W301" s="0" t="n">
        <v>26725</v>
      </c>
      <c r="X301" s="0" t="n">
        <v>11256</v>
      </c>
      <c r="Y301" s="1" t="n">
        <v>29.2819</v>
      </c>
      <c r="Z301" s="0" t="n">
        <v>0.822</v>
      </c>
      <c r="AA301" s="0" t="n">
        <v>1506.507</v>
      </c>
      <c r="AB301" s="0" t="n">
        <v>0</v>
      </c>
      <c r="AC301" s="0" t="n">
        <v>52.55</v>
      </c>
      <c r="AD301" s="0" t="n">
        <v>122950</v>
      </c>
      <c r="AE301" s="0" t="n">
        <v>55118</v>
      </c>
      <c r="AF301" s="0" t="n">
        <v>34116</v>
      </c>
      <c r="AG301" s="2" t="n">
        <v>48.0453</v>
      </c>
      <c r="AH301" s="0" t="n">
        <v>1.3487</v>
      </c>
      <c r="AI301" s="0" t="n">
        <v>876.7191</v>
      </c>
      <c r="AJ301" s="0" t="n">
        <v>0</v>
      </c>
      <c r="AK301" s="0" t="n">
        <v>22.35</v>
      </c>
      <c r="AL301" s="0" t="n">
        <v>32201</v>
      </c>
      <c r="AM301" s="0" t="n">
        <v>23661</v>
      </c>
      <c r="AN301" s="0" t="n">
        <v>9637</v>
      </c>
      <c r="AO301" s="2" t="n">
        <v>35.4032</v>
      </c>
      <c r="AP301" s="0" t="n">
        <v>0.9938</v>
      </c>
      <c r="AQ301" s="0" t="n">
        <v>1495.326</v>
      </c>
      <c r="AR301" s="0" t="n">
        <v>0</v>
      </c>
      <c r="AS301" s="0" t="n">
        <v>43.53</v>
      </c>
      <c r="AT301" s="0" t="n">
        <v>93075</v>
      </c>
      <c r="AU301" s="0" t="n">
        <v>39522</v>
      </c>
      <c r="AV301" s="0" t="n">
        <v>22061</v>
      </c>
      <c r="AW301" s="2" t="n">
        <v>52.1247</v>
      </c>
      <c r="AX301" s="0" t="n">
        <v>1.4632</v>
      </c>
      <c r="AY301" s="0" t="n">
        <v>6</v>
      </c>
      <c r="BC301" s="0" t="s">
        <v>952</v>
      </c>
    </row>
    <row r="302" customFormat="false" ht="15" hidden="false" customHeight="true" outlineLevel="0" collapsed="false">
      <c r="A302" s="0" t="s">
        <v>953</v>
      </c>
      <c r="B302" s="0" t="s">
        <v>954</v>
      </c>
      <c r="C302" s="0" t="n">
        <v>2433.177</v>
      </c>
      <c r="D302" s="0" t="n">
        <v>0</v>
      </c>
      <c r="E302" s="0" t="n">
        <v>27.62</v>
      </c>
      <c r="F302" s="0" t="n">
        <v>309599</v>
      </c>
      <c r="G302" s="0" t="n">
        <v>108546.9</v>
      </c>
      <c r="H302" s="0" t="n">
        <v>123830</v>
      </c>
      <c r="I302" s="1" t="n">
        <v>124.0536</v>
      </c>
      <c r="J302" s="0" t="n">
        <v>4.925</v>
      </c>
      <c r="K302" s="0" t="n">
        <v>3961.985</v>
      </c>
      <c r="L302" s="0" t="n">
        <v>0</v>
      </c>
      <c r="M302" s="0" t="n">
        <v>25.87</v>
      </c>
      <c r="N302" s="0" t="n">
        <v>319846</v>
      </c>
      <c r="O302" s="0" t="n">
        <v>113303.5</v>
      </c>
      <c r="P302" s="0" t="n">
        <v>128122</v>
      </c>
      <c r="Q302" s="1" t="n">
        <v>127.5653</v>
      </c>
      <c r="R302" s="0" t="n">
        <v>5.0645</v>
      </c>
      <c r="S302" s="0" t="n">
        <v>2364.113</v>
      </c>
      <c r="T302" s="0" t="n">
        <v>0</v>
      </c>
      <c r="U302" s="0" t="n">
        <v>33.14</v>
      </c>
      <c r="V302" s="0" t="n">
        <v>237879</v>
      </c>
      <c r="W302" s="0" t="n">
        <v>88653.02</v>
      </c>
      <c r="X302" s="0" t="n">
        <v>102192</v>
      </c>
      <c r="Y302" s="1" t="n">
        <v>97.1348</v>
      </c>
      <c r="Z302" s="0" t="n">
        <v>3.8563</v>
      </c>
      <c r="AA302" s="0" t="n">
        <v>3011.511</v>
      </c>
      <c r="AB302" s="0" t="n">
        <v>0</v>
      </c>
      <c r="AC302" s="0" t="n">
        <v>47.09</v>
      </c>
      <c r="AD302" s="0" t="n">
        <v>494679</v>
      </c>
      <c r="AE302" s="0" t="n">
        <v>151943.8</v>
      </c>
      <c r="AF302" s="0" t="n">
        <v>212250</v>
      </c>
      <c r="AG302" s="2" t="n">
        <v>132.4464</v>
      </c>
      <c r="AH302" s="0" t="n">
        <v>5.2582</v>
      </c>
      <c r="AI302" s="0" t="n">
        <v>4303.718</v>
      </c>
      <c r="AJ302" s="0" t="n">
        <v>0</v>
      </c>
      <c r="AK302" s="0" t="n">
        <v>36.63</v>
      </c>
      <c r="AL302" s="0" t="n">
        <v>403581</v>
      </c>
      <c r="AM302" s="0" t="n">
        <v>126709.5</v>
      </c>
      <c r="AN302" s="0" t="n">
        <v>161967</v>
      </c>
      <c r="AO302" s="2" t="n">
        <v>189.5913</v>
      </c>
      <c r="AP302" s="0" t="n">
        <v>7.5269</v>
      </c>
      <c r="AQ302" s="0" t="n">
        <v>4258.316</v>
      </c>
      <c r="AR302" s="0" t="n">
        <v>0</v>
      </c>
      <c r="AS302" s="0" t="n">
        <v>41.86</v>
      </c>
      <c r="AT302" s="0" t="n">
        <v>429478</v>
      </c>
      <c r="AU302" s="0" t="n">
        <v>146444.9</v>
      </c>
      <c r="AV302" s="0" t="n">
        <v>169640</v>
      </c>
      <c r="AW302" s="2" t="n">
        <v>193.143</v>
      </c>
      <c r="AX302" s="0" t="n">
        <v>7.668</v>
      </c>
      <c r="AY302" s="0" t="n">
        <v>6</v>
      </c>
      <c r="BC302" s="0" t="s">
        <v>955</v>
      </c>
    </row>
    <row r="303" customFormat="false" ht="15" hidden="false" customHeight="true" outlineLevel="0" collapsed="false">
      <c r="A303" s="0" t="s">
        <v>956</v>
      </c>
      <c r="B303" s="0" t="s">
        <v>957</v>
      </c>
      <c r="C303" s="0" t="n">
        <v>859.5101</v>
      </c>
      <c r="D303" s="0" t="n">
        <v>0</v>
      </c>
      <c r="E303" s="0" t="n">
        <v>23.79</v>
      </c>
      <c r="F303" s="0" t="n">
        <v>60802</v>
      </c>
      <c r="G303" s="0" t="n">
        <v>46400</v>
      </c>
      <c r="H303" s="0" t="n">
        <v>12913</v>
      </c>
      <c r="I303" s="1" t="n">
        <v>53.0286</v>
      </c>
      <c r="J303" s="0" t="n">
        <v>1.7759</v>
      </c>
      <c r="K303" s="0" t="n">
        <v>1054.507</v>
      </c>
      <c r="L303" s="0" t="n">
        <v>0</v>
      </c>
      <c r="M303" s="0" t="n">
        <v>21.38</v>
      </c>
      <c r="N303" s="0" t="n">
        <v>72788</v>
      </c>
      <c r="O303" s="0" t="n">
        <v>59299</v>
      </c>
      <c r="P303" s="0" t="n">
        <v>14123</v>
      </c>
      <c r="Q303" s="1" t="n">
        <v>66.7631</v>
      </c>
      <c r="R303" s="0" t="n">
        <v>2.2358</v>
      </c>
      <c r="S303" s="0" t="n">
        <v>2064.077</v>
      </c>
      <c r="T303" s="0" t="n">
        <v>0</v>
      </c>
      <c r="U303" s="0" t="n">
        <v>19.31</v>
      </c>
      <c r="V303" s="0" t="n">
        <v>85739</v>
      </c>
      <c r="W303" s="0" t="n">
        <v>78096</v>
      </c>
      <c r="X303" s="0" t="n">
        <v>19328</v>
      </c>
      <c r="Y303" s="1" t="n">
        <v>85.5678</v>
      </c>
      <c r="Z303" s="0" t="n">
        <v>2.8656</v>
      </c>
      <c r="AA303" s="0" t="n">
        <v>690.2734</v>
      </c>
      <c r="AB303" s="0" t="n">
        <v>0</v>
      </c>
      <c r="AC303" s="0" t="n">
        <v>21.38</v>
      </c>
      <c r="AD303" s="0" t="n">
        <v>62608</v>
      </c>
      <c r="AE303" s="0" t="n">
        <v>44336</v>
      </c>
      <c r="AF303" s="0" t="n">
        <v>5540</v>
      </c>
      <c r="AG303" s="2" t="n">
        <v>38.6468</v>
      </c>
      <c r="AH303" s="0" t="n">
        <v>1.2942</v>
      </c>
      <c r="AI303" s="0" t="n">
        <v>1020.732</v>
      </c>
      <c r="AJ303" s="0" t="n">
        <v>0</v>
      </c>
      <c r="AK303" s="0" t="n">
        <v>17.93</v>
      </c>
      <c r="AL303" s="0" t="n">
        <v>58780</v>
      </c>
      <c r="AM303" s="0" t="n">
        <v>43422</v>
      </c>
      <c r="AN303" s="0" t="n">
        <v>11078</v>
      </c>
      <c r="AO303" s="2" t="n">
        <v>64.9709</v>
      </c>
      <c r="AP303" s="0" t="n">
        <v>2.1758</v>
      </c>
      <c r="AQ303" s="0" t="n">
        <v>725.3918</v>
      </c>
      <c r="AR303" s="0" t="n">
        <v>0</v>
      </c>
      <c r="AS303" s="0" t="n">
        <v>14.14</v>
      </c>
      <c r="AT303" s="0" t="n">
        <v>60139</v>
      </c>
      <c r="AU303" s="0" t="n">
        <v>53161</v>
      </c>
      <c r="AV303" s="0" t="n">
        <v>8663</v>
      </c>
      <c r="AW303" s="2" t="n">
        <v>70.1129</v>
      </c>
      <c r="AX303" s="0" t="n">
        <v>2.348</v>
      </c>
      <c r="AY303" s="0" t="n">
        <v>6</v>
      </c>
      <c r="BC303" s="0" t="s">
        <v>958</v>
      </c>
    </row>
    <row r="304" customFormat="false" ht="15" hidden="false" customHeight="true" outlineLevel="0" collapsed="false">
      <c r="A304" s="0" t="s">
        <v>959</v>
      </c>
      <c r="B304" s="0" t="s">
        <v>960</v>
      </c>
      <c r="C304" s="0" t="n">
        <v>16281.57</v>
      </c>
      <c r="D304" s="0" t="n">
        <v>0</v>
      </c>
      <c r="E304" s="0" t="n">
        <v>57.94</v>
      </c>
      <c r="F304" s="0" t="n">
        <v>735857</v>
      </c>
      <c r="G304" s="0" t="n">
        <v>0</v>
      </c>
      <c r="H304" s="0" t="n">
        <v>377653</v>
      </c>
      <c r="I304" s="1" t="s">
        <v>60</v>
      </c>
      <c r="J304" s="0" t="s">
        <v>60</v>
      </c>
      <c r="K304" s="0" t="n">
        <v>22766.21</v>
      </c>
      <c r="L304" s="0" t="n">
        <v>0</v>
      </c>
      <c r="M304" s="0" t="n">
        <v>69.05</v>
      </c>
      <c r="N304" s="0" t="n">
        <v>1109978</v>
      </c>
      <c r="O304" s="0" t="n">
        <v>0</v>
      </c>
      <c r="P304" s="0" t="n">
        <v>517911</v>
      </c>
      <c r="Q304" s="1" t="s">
        <v>60</v>
      </c>
      <c r="R304" s="0" t="s">
        <v>60</v>
      </c>
      <c r="S304" s="0" t="n">
        <v>10014.88</v>
      </c>
      <c r="T304" s="0" t="n">
        <v>0</v>
      </c>
      <c r="U304" s="0" t="n">
        <v>69.05</v>
      </c>
      <c r="V304" s="0" t="n">
        <v>672363</v>
      </c>
      <c r="W304" s="0" t="n">
        <v>0</v>
      </c>
      <c r="X304" s="0" t="n">
        <v>425611</v>
      </c>
      <c r="Y304" s="1" t="s">
        <v>60</v>
      </c>
      <c r="Z304" s="0" t="s">
        <v>60</v>
      </c>
      <c r="AA304" s="0" t="n">
        <v>28330.24</v>
      </c>
      <c r="AB304" s="0" t="n">
        <v>0</v>
      </c>
      <c r="AC304" s="0" t="n">
        <v>69.05</v>
      </c>
      <c r="AD304" s="0" t="n">
        <v>1327999</v>
      </c>
      <c r="AE304" s="0" t="n">
        <v>0</v>
      </c>
      <c r="AF304" s="0" t="n">
        <v>610987</v>
      </c>
      <c r="AG304" s="2" t="s">
        <v>60</v>
      </c>
      <c r="AH304" s="0" t="s">
        <v>60</v>
      </c>
      <c r="AI304" s="0" t="n">
        <v>21749.93</v>
      </c>
      <c r="AJ304" s="0" t="n">
        <v>0</v>
      </c>
      <c r="AK304" s="0" t="n">
        <v>53.17</v>
      </c>
      <c r="AL304" s="0" t="n">
        <v>947860</v>
      </c>
      <c r="AM304" s="0" t="n">
        <v>0</v>
      </c>
      <c r="AN304" s="0" t="n">
        <v>358316</v>
      </c>
      <c r="AO304" s="2" t="s">
        <v>60</v>
      </c>
      <c r="AP304" s="0" t="s">
        <v>60</v>
      </c>
      <c r="AQ304" s="0" t="n">
        <v>24923.99</v>
      </c>
      <c r="AR304" s="0" t="n">
        <v>0</v>
      </c>
      <c r="AS304" s="0" t="n">
        <v>66.67</v>
      </c>
      <c r="AT304" s="0" t="n">
        <v>911661</v>
      </c>
      <c r="AU304" s="0" t="n">
        <v>0</v>
      </c>
      <c r="AV304" s="0" t="n">
        <v>376018</v>
      </c>
      <c r="AW304" s="2" t="s">
        <v>60</v>
      </c>
      <c r="AX304" s="0" t="s">
        <v>60</v>
      </c>
      <c r="AY304" s="0" t="n">
        <v>6</v>
      </c>
      <c r="BC304" s="0" t="s">
        <v>961</v>
      </c>
    </row>
    <row r="305" customFormat="false" ht="15" hidden="false" customHeight="true" outlineLevel="0" collapsed="false">
      <c r="A305" s="0" t="s">
        <v>962</v>
      </c>
      <c r="B305" s="0" t="s">
        <v>963</v>
      </c>
      <c r="C305" s="0" t="n">
        <v>311.733</v>
      </c>
      <c r="D305" s="0" t="n">
        <v>0.2</v>
      </c>
      <c r="E305" s="0" t="n">
        <v>41.13</v>
      </c>
      <c r="F305" s="0" t="n">
        <v>18182</v>
      </c>
      <c r="G305" s="0" t="n">
        <v>17882</v>
      </c>
      <c r="H305" s="0" t="n">
        <v>2539</v>
      </c>
      <c r="I305" s="1" t="n">
        <v>20.4366</v>
      </c>
      <c r="J305" s="0" t="n">
        <v>0.2796</v>
      </c>
      <c r="K305" s="0" t="n">
        <v>879.5911</v>
      </c>
      <c r="L305" s="0" t="n">
        <v>0</v>
      </c>
      <c r="M305" s="0" t="n">
        <v>46.77</v>
      </c>
      <c r="N305" s="0" t="n">
        <v>24936</v>
      </c>
      <c r="O305" s="0" t="n">
        <v>24178</v>
      </c>
      <c r="P305" s="0" t="n">
        <v>1561</v>
      </c>
      <c r="Q305" s="1" t="n">
        <v>27.2214</v>
      </c>
      <c r="R305" s="0" t="n">
        <v>0.3724</v>
      </c>
      <c r="S305" s="0" t="n">
        <v>1030.285</v>
      </c>
      <c r="T305" s="0" t="n">
        <v>0</v>
      </c>
      <c r="U305" s="0" t="n">
        <v>49.19</v>
      </c>
      <c r="V305" s="0" t="n">
        <v>30089</v>
      </c>
      <c r="W305" s="0" t="n">
        <v>27826</v>
      </c>
      <c r="X305" s="0" t="n">
        <v>6696</v>
      </c>
      <c r="Y305" s="1" t="n">
        <v>30.4882</v>
      </c>
      <c r="Z305" s="0" t="n">
        <v>0.4171</v>
      </c>
      <c r="AA305" s="0" t="n">
        <v>1416.513</v>
      </c>
      <c r="AB305" s="0" t="n">
        <v>0</v>
      </c>
      <c r="AC305" s="0" t="n">
        <v>49.19</v>
      </c>
      <c r="AD305" s="0" t="n">
        <v>50005</v>
      </c>
      <c r="AE305" s="0" t="n">
        <v>47668</v>
      </c>
      <c r="AF305" s="0" t="n">
        <v>7846</v>
      </c>
      <c r="AG305" s="2" t="n">
        <v>41.5512</v>
      </c>
      <c r="AH305" s="0" t="n">
        <v>0.5684</v>
      </c>
      <c r="AI305" s="0" t="n">
        <v>789.0815</v>
      </c>
      <c r="AJ305" s="0" t="n">
        <v>0</v>
      </c>
      <c r="AK305" s="0" t="n">
        <v>54.03</v>
      </c>
      <c r="AL305" s="0" t="n">
        <v>59726</v>
      </c>
      <c r="AM305" s="0" t="n">
        <v>24473</v>
      </c>
      <c r="AN305" s="0" t="n">
        <v>8572</v>
      </c>
      <c r="AO305" s="2" t="n">
        <v>36.6181</v>
      </c>
      <c r="AP305" s="0" t="n">
        <v>0.5009</v>
      </c>
      <c r="AQ305" s="0" t="n">
        <v>985.1409</v>
      </c>
      <c r="AR305" s="0" t="n">
        <v>0</v>
      </c>
      <c r="AS305" s="0" t="n">
        <v>43.55</v>
      </c>
      <c r="AT305" s="0" t="n">
        <v>17091</v>
      </c>
      <c r="AU305" s="0" t="n">
        <v>17091</v>
      </c>
      <c r="AV305" s="0" t="n">
        <v>1939</v>
      </c>
      <c r="AW305" s="2" t="n">
        <v>22.541</v>
      </c>
      <c r="AX305" s="0" t="n">
        <v>0.3084</v>
      </c>
      <c r="AY305" s="0" t="n">
        <v>6</v>
      </c>
      <c r="BC305" s="0" t="s">
        <v>964</v>
      </c>
    </row>
    <row r="306" customFormat="false" ht="15" hidden="false" customHeight="true" outlineLevel="0" collapsed="false">
      <c r="A306" s="0" t="s">
        <v>965</v>
      </c>
      <c r="B306" s="0" t="s">
        <v>966</v>
      </c>
      <c r="C306" s="0" t="n">
        <v>1680.962</v>
      </c>
      <c r="D306" s="0" t="n">
        <v>0</v>
      </c>
      <c r="E306" s="0" t="n">
        <v>44.31</v>
      </c>
      <c r="F306" s="0" t="n">
        <v>124909</v>
      </c>
      <c r="G306" s="0" t="n">
        <v>60346</v>
      </c>
      <c r="H306" s="0" t="n">
        <v>31383</v>
      </c>
      <c r="I306" s="1" t="n">
        <v>68.9669</v>
      </c>
      <c r="J306" s="0" t="n">
        <v>1.9676</v>
      </c>
      <c r="K306" s="0" t="n">
        <v>2429.883</v>
      </c>
      <c r="L306" s="0" t="n">
        <v>0</v>
      </c>
      <c r="M306" s="0" t="n">
        <v>46.67</v>
      </c>
      <c r="N306" s="0" t="n">
        <v>191808</v>
      </c>
      <c r="O306" s="0" t="n">
        <v>65967</v>
      </c>
      <c r="P306" s="0" t="n">
        <v>42403</v>
      </c>
      <c r="Q306" s="1" t="n">
        <v>74.2704</v>
      </c>
      <c r="R306" s="0" t="n">
        <v>2.1189</v>
      </c>
      <c r="S306" s="0" t="n">
        <v>2326.687</v>
      </c>
      <c r="T306" s="0" t="n">
        <v>0</v>
      </c>
      <c r="U306" s="0" t="n">
        <v>49.41</v>
      </c>
      <c r="V306" s="0" t="n">
        <v>142099</v>
      </c>
      <c r="W306" s="0" t="n">
        <v>44511</v>
      </c>
      <c r="X306" s="0" t="n">
        <v>30542</v>
      </c>
      <c r="Y306" s="1" t="n">
        <v>48.7696</v>
      </c>
      <c r="Z306" s="0" t="n">
        <v>1.3914</v>
      </c>
      <c r="AA306" s="0" t="n">
        <v>1593.161</v>
      </c>
      <c r="AB306" s="0" t="n">
        <v>0</v>
      </c>
      <c r="AC306" s="0" t="n">
        <v>33.73</v>
      </c>
      <c r="AD306" s="0" t="n">
        <v>106700</v>
      </c>
      <c r="AE306" s="0" t="n">
        <v>47076</v>
      </c>
      <c r="AF306" s="0" t="n">
        <v>22587</v>
      </c>
      <c r="AG306" s="2" t="n">
        <v>41.0352</v>
      </c>
      <c r="AH306" s="0" t="n">
        <v>1.1707</v>
      </c>
      <c r="AI306" s="0" t="n">
        <v>1339.295</v>
      </c>
      <c r="AJ306" s="0" t="n">
        <v>0</v>
      </c>
      <c r="AK306" s="0" t="n">
        <v>51.76</v>
      </c>
      <c r="AL306" s="0" t="n">
        <v>104340</v>
      </c>
      <c r="AM306" s="0" t="n">
        <v>35440</v>
      </c>
      <c r="AN306" s="0" t="n">
        <v>26866</v>
      </c>
      <c r="AO306" s="2" t="n">
        <v>53.0277</v>
      </c>
      <c r="AP306" s="0" t="n">
        <v>1.5129</v>
      </c>
      <c r="AQ306" s="0" t="n">
        <v>1561.677</v>
      </c>
      <c r="AR306" s="0" t="n">
        <v>0</v>
      </c>
      <c r="AS306" s="0" t="n">
        <v>55.29</v>
      </c>
      <c r="AT306" s="0" t="n">
        <v>180556</v>
      </c>
      <c r="AU306" s="0" t="n">
        <v>66065</v>
      </c>
      <c r="AV306" s="0" t="n">
        <v>40579</v>
      </c>
      <c r="AW306" s="2" t="n">
        <v>87.1317</v>
      </c>
      <c r="AX306" s="0" t="n">
        <v>2.4858</v>
      </c>
      <c r="AY306" s="0" t="n">
        <v>6</v>
      </c>
      <c r="BC306" s="0" t="s">
        <v>967</v>
      </c>
    </row>
    <row r="307" customFormat="false" ht="15" hidden="false" customHeight="true" outlineLevel="0" collapsed="false">
      <c r="A307" s="0" t="s">
        <v>968</v>
      </c>
      <c r="B307" s="0" t="s">
        <v>969</v>
      </c>
      <c r="C307" s="0" t="n">
        <v>2470.997</v>
      </c>
      <c r="D307" s="0" t="n">
        <v>0</v>
      </c>
      <c r="E307" s="0" t="n">
        <v>48.6</v>
      </c>
      <c r="F307" s="0" t="n">
        <v>259642</v>
      </c>
      <c r="G307" s="0" t="n">
        <v>88236</v>
      </c>
      <c r="H307" s="0" t="n">
        <v>55741</v>
      </c>
      <c r="I307" s="1" t="n">
        <v>100.8411</v>
      </c>
      <c r="J307" s="0" t="n">
        <v>3.8331</v>
      </c>
      <c r="K307" s="0" t="n">
        <v>3230.273</v>
      </c>
      <c r="L307" s="0" t="n">
        <v>0</v>
      </c>
      <c r="M307" s="0" t="n">
        <v>53.65</v>
      </c>
      <c r="N307" s="0" t="n">
        <v>267431</v>
      </c>
      <c r="O307" s="0" t="n">
        <v>88241</v>
      </c>
      <c r="P307" s="0" t="n">
        <v>47892</v>
      </c>
      <c r="Q307" s="1" t="n">
        <v>99.3481</v>
      </c>
      <c r="R307" s="0" t="n">
        <v>3.7763</v>
      </c>
      <c r="S307" s="0" t="n">
        <v>6652.89</v>
      </c>
      <c r="T307" s="0" t="n">
        <v>0</v>
      </c>
      <c r="U307" s="0" t="n">
        <v>63.76</v>
      </c>
      <c r="V307" s="0" t="n">
        <v>311921</v>
      </c>
      <c r="W307" s="0" t="n">
        <v>86879</v>
      </c>
      <c r="X307" s="0" t="n">
        <v>61045</v>
      </c>
      <c r="Y307" s="1" t="n">
        <v>95.1911</v>
      </c>
      <c r="Z307" s="0" t="n">
        <v>3.6183</v>
      </c>
      <c r="AA307" s="0" t="n">
        <v>3797.269</v>
      </c>
      <c r="AB307" s="0" t="n">
        <v>0</v>
      </c>
      <c r="AC307" s="0" t="n">
        <v>50.56</v>
      </c>
      <c r="AD307" s="0" t="n">
        <v>246785</v>
      </c>
      <c r="AE307" s="0" t="n">
        <v>91778</v>
      </c>
      <c r="AF307" s="0" t="n">
        <v>63173</v>
      </c>
      <c r="AG307" s="2" t="n">
        <v>80.0011</v>
      </c>
      <c r="AH307" s="0" t="n">
        <v>3.0409</v>
      </c>
      <c r="AI307" s="0" t="n">
        <v>4155.875</v>
      </c>
      <c r="AJ307" s="0" t="n">
        <v>0</v>
      </c>
      <c r="AK307" s="0" t="n">
        <v>58.71</v>
      </c>
      <c r="AL307" s="0" t="n">
        <v>272933</v>
      </c>
      <c r="AM307" s="0" t="n">
        <v>85860</v>
      </c>
      <c r="AN307" s="0" t="n">
        <v>80108</v>
      </c>
      <c r="AO307" s="2" t="n">
        <v>128.4695</v>
      </c>
      <c r="AP307" s="0" t="n">
        <v>4.8833</v>
      </c>
      <c r="AQ307" s="0" t="n">
        <v>4366.901</v>
      </c>
      <c r="AR307" s="0" t="n">
        <v>0</v>
      </c>
      <c r="AS307" s="0" t="n">
        <v>52.25</v>
      </c>
      <c r="AT307" s="0" t="n">
        <v>256638</v>
      </c>
      <c r="AU307" s="0" t="n">
        <v>99839</v>
      </c>
      <c r="AV307" s="0" t="n">
        <v>66460</v>
      </c>
      <c r="AW307" s="2" t="n">
        <v>131.6755</v>
      </c>
      <c r="AX307" s="0" t="n">
        <v>5.0051</v>
      </c>
      <c r="AY307" s="0" t="n">
        <v>6</v>
      </c>
      <c r="BC307" s="0" t="s">
        <v>970</v>
      </c>
    </row>
    <row r="308" customFormat="false" ht="15" hidden="false" customHeight="true" outlineLevel="0" collapsed="false">
      <c r="A308" s="0" t="s">
        <v>971</v>
      </c>
      <c r="B308" s="0" t="s">
        <v>972</v>
      </c>
      <c r="C308" s="0" t="n">
        <v>102.8822</v>
      </c>
      <c r="D308" s="0" t="n">
        <v>0.87</v>
      </c>
      <c r="E308" s="0" t="n">
        <v>6.13</v>
      </c>
      <c r="F308" s="0" t="n">
        <v>35785</v>
      </c>
      <c r="G308" s="0" t="n">
        <v>16360</v>
      </c>
      <c r="H308" s="0" t="n">
        <v>4140</v>
      </c>
      <c r="I308" s="1" t="n">
        <v>18.6971</v>
      </c>
      <c r="J308" s="0" t="n">
        <v>2.0647</v>
      </c>
      <c r="K308" s="0" t="n">
        <v>106.8341</v>
      </c>
      <c r="L308" s="0" t="n">
        <v>0.69</v>
      </c>
      <c r="M308" s="0" t="n">
        <v>8.72</v>
      </c>
      <c r="N308" s="0" t="n">
        <v>95421</v>
      </c>
      <c r="O308" s="0" t="n">
        <v>25542.8</v>
      </c>
      <c r="P308" s="0" t="n">
        <v>9158</v>
      </c>
      <c r="Q308" s="1" t="n">
        <v>28.7579</v>
      </c>
      <c r="R308" s="0" t="n">
        <v>3.1756</v>
      </c>
      <c r="S308" s="0" t="n">
        <v>197.5593</v>
      </c>
      <c r="T308" s="0" t="n">
        <v>0.11</v>
      </c>
      <c r="U308" s="0" t="n">
        <v>15.16</v>
      </c>
      <c r="V308" s="0" t="n">
        <v>40897</v>
      </c>
      <c r="W308" s="0" t="n">
        <v>7760.729</v>
      </c>
      <c r="X308" s="0" t="n">
        <v>9681</v>
      </c>
      <c r="Y308" s="1" t="n">
        <v>8.5032</v>
      </c>
      <c r="Z308" s="0" t="n">
        <v>0.939</v>
      </c>
      <c r="AA308" s="0" t="n">
        <v>68.7547</v>
      </c>
      <c r="AB308" s="0" t="n">
        <v>3.16</v>
      </c>
      <c r="AC308" s="0" t="n">
        <v>4.78</v>
      </c>
      <c r="AD308" s="0" t="n">
        <v>25898</v>
      </c>
      <c r="AE308" s="0" t="n">
        <v>4628</v>
      </c>
      <c r="AF308" s="0" t="n">
        <v>4089</v>
      </c>
      <c r="AG308" s="2" t="n">
        <v>4.0341</v>
      </c>
      <c r="AH308" s="0" t="n">
        <v>0.4455</v>
      </c>
      <c r="AI308" s="0" t="n">
        <v>80.4083</v>
      </c>
      <c r="AJ308" s="0" t="n">
        <v>1.02</v>
      </c>
      <c r="AK308" s="0" t="n">
        <v>6.02</v>
      </c>
      <c r="AL308" s="0" t="n">
        <v>19843</v>
      </c>
      <c r="AM308" s="0" t="n">
        <v>7925</v>
      </c>
      <c r="AN308" s="0" t="n">
        <v>4131</v>
      </c>
      <c r="AO308" s="2" t="n">
        <v>11.8579</v>
      </c>
      <c r="AP308" s="0" t="n">
        <v>1.3094</v>
      </c>
      <c r="AQ308" s="0" t="n">
        <v>121.979</v>
      </c>
      <c r="AR308" s="0" t="n">
        <v>0.85</v>
      </c>
      <c r="AS308" s="0" t="n">
        <v>12.77</v>
      </c>
      <c r="AT308" s="0" t="n">
        <v>36533</v>
      </c>
      <c r="AU308" s="0" t="n">
        <v>9931</v>
      </c>
      <c r="AV308" s="0" t="n">
        <v>5369</v>
      </c>
      <c r="AW308" s="2" t="n">
        <v>13.0978</v>
      </c>
      <c r="AX308" s="0" t="n">
        <v>1.4463</v>
      </c>
      <c r="AY308" s="0" t="n">
        <v>6</v>
      </c>
      <c r="BC308" s="0" t="s">
        <v>973</v>
      </c>
    </row>
    <row r="309" customFormat="false" ht="15" hidden="false" customHeight="true" outlineLevel="0" collapsed="false">
      <c r="A309" s="0" t="s">
        <v>974</v>
      </c>
      <c r="B309" s="0" t="s">
        <v>975</v>
      </c>
      <c r="C309" s="0" t="n">
        <v>422.2801</v>
      </c>
      <c r="D309" s="0" t="n">
        <v>0</v>
      </c>
      <c r="E309" s="0" t="n">
        <v>25.31</v>
      </c>
      <c r="F309" s="0" t="n">
        <v>87674</v>
      </c>
      <c r="G309" s="0" t="n">
        <v>37691</v>
      </c>
      <c r="H309" s="0" t="n">
        <v>11110</v>
      </c>
      <c r="I309" s="1" t="n">
        <v>43.0754</v>
      </c>
      <c r="J309" s="0" t="n">
        <v>4.3777</v>
      </c>
      <c r="K309" s="0" t="n">
        <v>306.8231</v>
      </c>
      <c r="L309" s="0" t="n">
        <v>0</v>
      </c>
      <c r="M309" s="0" t="n">
        <v>21.58</v>
      </c>
      <c r="N309" s="0" t="n">
        <v>71807</v>
      </c>
      <c r="O309" s="0" t="n">
        <v>35889</v>
      </c>
      <c r="P309" s="0" t="n">
        <v>11853</v>
      </c>
      <c r="Q309" s="1" t="n">
        <v>40.4064</v>
      </c>
      <c r="R309" s="0" t="n">
        <v>4.1065</v>
      </c>
      <c r="S309" s="0" t="n">
        <v>521.1408</v>
      </c>
      <c r="T309" s="0" t="n">
        <v>0</v>
      </c>
      <c r="U309" s="0" t="n">
        <v>33.56</v>
      </c>
      <c r="V309" s="0" t="n">
        <v>97497</v>
      </c>
      <c r="W309" s="0" t="n">
        <v>35803</v>
      </c>
      <c r="X309" s="0" t="n">
        <v>21287</v>
      </c>
      <c r="Y309" s="1" t="n">
        <v>39.2284</v>
      </c>
      <c r="Z309" s="0" t="n">
        <v>3.9868</v>
      </c>
      <c r="AA309" s="0" t="n">
        <v>587.2836</v>
      </c>
      <c r="AB309" s="0" t="n">
        <v>0</v>
      </c>
      <c r="AC309" s="0" t="n">
        <v>26.44</v>
      </c>
      <c r="AD309" s="0" t="n">
        <v>144260</v>
      </c>
      <c r="AE309" s="0" t="n">
        <v>52556</v>
      </c>
      <c r="AF309" s="0" t="n">
        <v>22175</v>
      </c>
      <c r="AG309" s="2" t="n">
        <v>45.812</v>
      </c>
      <c r="AH309" s="0" t="n">
        <v>4.6559</v>
      </c>
      <c r="AI309" s="0" t="n">
        <v>407.3283</v>
      </c>
      <c r="AJ309" s="0" t="n">
        <v>0</v>
      </c>
      <c r="AK309" s="0" t="n">
        <v>24.41</v>
      </c>
      <c r="AL309" s="0" t="n">
        <v>107186</v>
      </c>
      <c r="AM309" s="0" t="n">
        <v>33690</v>
      </c>
      <c r="AN309" s="0" t="n">
        <v>15006</v>
      </c>
      <c r="AO309" s="2" t="n">
        <v>50.4092</v>
      </c>
      <c r="AP309" s="0" t="n">
        <v>5.1231</v>
      </c>
      <c r="AQ309" s="0" t="n">
        <v>445.4916</v>
      </c>
      <c r="AR309" s="0" t="n">
        <v>0</v>
      </c>
      <c r="AS309" s="0" t="n">
        <v>32.43</v>
      </c>
      <c r="AT309" s="0" t="n">
        <v>101840</v>
      </c>
      <c r="AU309" s="0" t="n">
        <v>36229</v>
      </c>
      <c r="AV309" s="0" t="n">
        <v>16603</v>
      </c>
      <c r="AW309" s="2" t="n">
        <v>47.7816</v>
      </c>
      <c r="AX309" s="0" t="n">
        <v>4.856</v>
      </c>
      <c r="AY309" s="0" t="n">
        <v>6</v>
      </c>
      <c r="BC309" s="0" t="s">
        <v>976</v>
      </c>
    </row>
    <row r="310" customFormat="false" ht="15" hidden="false" customHeight="true" outlineLevel="0" collapsed="false">
      <c r="A310" s="0" t="s">
        <v>977</v>
      </c>
      <c r="B310" s="0" t="s">
        <v>978</v>
      </c>
      <c r="C310" s="0" t="n">
        <v>2711.592</v>
      </c>
      <c r="D310" s="0" t="n">
        <v>0</v>
      </c>
      <c r="E310" s="0" t="n">
        <v>57.58</v>
      </c>
      <c r="F310" s="0" t="n">
        <v>54847</v>
      </c>
      <c r="G310" s="0" t="n">
        <v>32351</v>
      </c>
      <c r="H310" s="0" t="n">
        <v>7934</v>
      </c>
      <c r="I310" s="1" t="n">
        <v>36.9726</v>
      </c>
      <c r="J310" s="0" t="n">
        <v>0.408</v>
      </c>
      <c r="K310" s="0" t="n">
        <v>3753.236</v>
      </c>
      <c r="L310" s="0" t="n">
        <v>0</v>
      </c>
      <c r="M310" s="0" t="n">
        <v>41.41</v>
      </c>
      <c r="N310" s="0" t="n">
        <v>52629</v>
      </c>
      <c r="O310" s="0" t="n">
        <v>34416</v>
      </c>
      <c r="P310" s="0" t="n">
        <v>9231</v>
      </c>
      <c r="Q310" s="1" t="n">
        <v>38.748</v>
      </c>
      <c r="R310" s="0" t="n">
        <v>0.4276</v>
      </c>
      <c r="S310" s="0" t="n">
        <v>2391.004</v>
      </c>
      <c r="T310" s="0" t="n">
        <v>0</v>
      </c>
      <c r="U310" s="0" t="n">
        <v>49.49</v>
      </c>
      <c r="V310" s="0" t="n">
        <v>48650</v>
      </c>
      <c r="W310" s="0" t="n">
        <v>38359.5</v>
      </c>
      <c r="X310" s="0" t="n">
        <v>10193</v>
      </c>
      <c r="Y310" s="1" t="n">
        <v>42.0295</v>
      </c>
      <c r="Z310" s="0" t="n">
        <v>0.4638</v>
      </c>
      <c r="AA310" s="0" t="n">
        <v>4441.985</v>
      </c>
      <c r="AB310" s="0" t="n">
        <v>0</v>
      </c>
      <c r="AC310" s="0" t="n">
        <v>32.32</v>
      </c>
      <c r="AD310" s="0" t="n">
        <v>34947</v>
      </c>
      <c r="AE310" s="0" t="n">
        <v>50031</v>
      </c>
      <c r="AF310" s="0" t="n">
        <v>5854</v>
      </c>
      <c r="AG310" s="2" t="n">
        <v>43.611</v>
      </c>
      <c r="AH310" s="0" t="n">
        <v>0.4813</v>
      </c>
      <c r="AI310" s="0" t="n">
        <v>3368.086</v>
      </c>
      <c r="AJ310" s="0" t="n">
        <v>0</v>
      </c>
      <c r="AK310" s="0" t="n">
        <v>61.62</v>
      </c>
      <c r="AL310" s="0" t="n">
        <v>69872</v>
      </c>
      <c r="AM310" s="0" t="n">
        <v>36906</v>
      </c>
      <c r="AN310" s="0" t="n">
        <v>13042</v>
      </c>
      <c r="AO310" s="2" t="n">
        <v>55.2212</v>
      </c>
      <c r="AP310" s="0" t="n">
        <v>0.6094</v>
      </c>
      <c r="AQ310" s="0" t="n">
        <v>3402.531</v>
      </c>
      <c r="AR310" s="0" t="n">
        <v>0</v>
      </c>
      <c r="AS310" s="0" t="n">
        <v>69.7</v>
      </c>
      <c r="AT310" s="0" t="n">
        <v>74751</v>
      </c>
      <c r="AU310" s="0" t="n">
        <v>37651</v>
      </c>
      <c r="AV310" s="0" t="n">
        <v>12037</v>
      </c>
      <c r="AW310" s="2" t="n">
        <v>49.6571</v>
      </c>
      <c r="AX310" s="0" t="n">
        <v>0.548</v>
      </c>
      <c r="AY310" s="0" t="n">
        <v>6</v>
      </c>
      <c r="BC310" s="0" t="s">
        <v>979</v>
      </c>
    </row>
    <row r="311" customFormat="false" ht="15" hidden="false" customHeight="true" outlineLevel="0" collapsed="false">
      <c r="A311" s="0" t="s">
        <v>980</v>
      </c>
      <c r="B311" s="0" t="s">
        <v>981</v>
      </c>
      <c r="C311" s="0" t="n">
        <v>1140.368</v>
      </c>
      <c r="D311" s="0" t="n">
        <v>0</v>
      </c>
      <c r="E311" s="0" t="n">
        <v>53.82</v>
      </c>
      <c r="F311" s="0" t="n">
        <v>245180</v>
      </c>
      <c r="G311" s="0" t="n">
        <v>39102</v>
      </c>
      <c r="H311" s="0" t="n">
        <v>60929</v>
      </c>
      <c r="I311" s="1" t="n">
        <v>44.688</v>
      </c>
      <c r="J311" s="0" t="n">
        <v>2.7598</v>
      </c>
      <c r="K311" s="0" t="n">
        <v>1226.069</v>
      </c>
      <c r="L311" s="0" t="n">
        <v>0</v>
      </c>
      <c r="M311" s="0" t="n">
        <v>44.36</v>
      </c>
      <c r="N311" s="0" t="n">
        <v>172876</v>
      </c>
      <c r="O311" s="0" t="n">
        <v>34012</v>
      </c>
      <c r="P311" s="0" t="n">
        <v>21933</v>
      </c>
      <c r="Q311" s="1" t="n">
        <v>38.2932</v>
      </c>
      <c r="R311" s="0" t="n">
        <v>2.3649</v>
      </c>
      <c r="S311" s="0" t="n">
        <v>1378.658</v>
      </c>
      <c r="T311" s="0" t="n">
        <v>0</v>
      </c>
      <c r="U311" s="0" t="n">
        <v>46.18</v>
      </c>
      <c r="V311" s="0" t="n">
        <v>223752</v>
      </c>
      <c r="W311" s="0" t="n">
        <v>32882</v>
      </c>
      <c r="X311" s="0" t="n">
        <v>32194</v>
      </c>
      <c r="Y311" s="1" t="n">
        <v>36.028</v>
      </c>
      <c r="Z311" s="0" t="n">
        <v>2.225</v>
      </c>
      <c r="AA311" s="0" t="n">
        <v>1257.316</v>
      </c>
      <c r="AB311" s="0" t="n">
        <v>0</v>
      </c>
      <c r="AC311" s="0" t="n">
        <v>53.27</v>
      </c>
      <c r="AD311" s="0" t="n">
        <v>217245</v>
      </c>
      <c r="AE311" s="0" t="n">
        <v>46180</v>
      </c>
      <c r="AF311" s="0" t="n">
        <v>39089</v>
      </c>
      <c r="AG311" s="2" t="n">
        <v>40.2542</v>
      </c>
      <c r="AH311" s="0" t="n">
        <v>2.486</v>
      </c>
      <c r="AI311" s="0" t="n">
        <v>1403.151</v>
      </c>
      <c r="AJ311" s="0" t="n">
        <v>0</v>
      </c>
      <c r="AK311" s="0" t="n">
        <v>52.73</v>
      </c>
      <c r="AL311" s="0" t="n">
        <v>248153</v>
      </c>
      <c r="AM311" s="0" t="n">
        <v>45530</v>
      </c>
      <c r="AN311" s="0" t="n">
        <v>37899</v>
      </c>
      <c r="AO311" s="2" t="n">
        <v>68.125</v>
      </c>
      <c r="AP311" s="0" t="n">
        <v>4.2072</v>
      </c>
      <c r="AQ311" s="0" t="n">
        <v>1756.024</v>
      </c>
      <c r="AR311" s="0" t="n">
        <v>0</v>
      </c>
      <c r="AS311" s="0" t="n">
        <v>51.64</v>
      </c>
      <c r="AT311" s="0" t="n">
        <v>324220</v>
      </c>
      <c r="AU311" s="0" t="n">
        <v>67795</v>
      </c>
      <c r="AV311" s="0" t="n">
        <v>61339</v>
      </c>
      <c r="AW311" s="2" t="n">
        <v>89.4134</v>
      </c>
      <c r="AX311" s="0" t="n">
        <v>5.5219</v>
      </c>
      <c r="AY311" s="0" t="n">
        <v>6</v>
      </c>
      <c r="BC311" s="0" t="s">
        <v>982</v>
      </c>
    </row>
    <row r="312" customFormat="false" ht="15" hidden="false" customHeight="true" outlineLevel="0" collapsed="false">
      <c r="A312" s="0" t="s">
        <v>983</v>
      </c>
      <c r="B312" s="0" t="s">
        <v>984</v>
      </c>
      <c r="C312" s="0" t="n">
        <v>2730.301</v>
      </c>
      <c r="D312" s="0" t="n">
        <v>0</v>
      </c>
      <c r="E312" s="0" t="n">
        <v>56.69</v>
      </c>
      <c r="F312" s="0" t="n">
        <v>364758</v>
      </c>
      <c r="G312" s="0" t="n">
        <v>84772.78</v>
      </c>
      <c r="H312" s="0" t="n">
        <v>77806</v>
      </c>
      <c r="I312" s="1" t="n">
        <v>96.8832</v>
      </c>
      <c r="J312" s="0" t="n">
        <v>5.6684</v>
      </c>
      <c r="K312" s="0" t="n">
        <v>3975.726</v>
      </c>
      <c r="L312" s="0" t="n">
        <v>0</v>
      </c>
      <c r="M312" s="0" t="n">
        <v>65.16</v>
      </c>
      <c r="N312" s="0" t="n">
        <v>460915</v>
      </c>
      <c r="O312" s="0" t="n">
        <v>95312</v>
      </c>
      <c r="P312" s="0" t="n">
        <v>79246</v>
      </c>
      <c r="Q312" s="1" t="n">
        <v>107.3092</v>
      </c>
      <c r="R312" s="0" t="n">
        <v>6.2784</v>
      </c>
      <c r="S312" s="0" t="n">
        <v>3141.632</v>
      </c>
      <c r="T312" s="0" t="n">
        <v>0</v>
      </c>
      <c r="U312" s="0" t="n">
        <v>72.13</v>
      </c>
      <c r="V312" s="0" t="n">
        <v>452740</v>
      </c>
      <c r="W312" s="0" t="n">
        <v>102162</v>
      </c>
      <c r="X312" s="0" t="n">
        <v>88687</v>
      </c>
      <c r="Y312" s="1" t="n">
        <v>111.9363</v>
      </c>
      <c r="Z312" s="0" t="n">
        <v>6.5491</v>
      </c>
      <c r="AA312" s="0" t="n">
        <v>799.747</v>
      </c>
      <c r="AB312" s="0" t="n">
        <v>0</v>
      </c>
      <c r="AC312" s="0" t="n">
        <v>36.72</v>
      </c>
      <c r="AD312" s="0" t="n">
        <v>106457</v>
      </c>
      <c r="AE312" s="0" t="n">
        <v>35260</v>
      </c>
      <c r="AF312" s="0" t="n">
        <v>17499</v>
      </c>
      <c r="AG312" s="2" t="n">
        <v>30.7354</v>
      </c>
      <c r="AH312" s="0" t="n">
        <v>1.7982</v>
      </c>
      <c r="AI312" s="0" t="n">
        <v>2244.99</v>
      </c>
      <c r="AJ312" s="0" t="n">
        <v>0</v>
      </c>
      <c r="AK312" s="0" t="n">
        <v>47.27</v>
      </c>
      <c r="AL312" s="0" t="n">
        <v>301124</v>
      </c>
      <c r="AM312" s="0" t="n">
        <v>75023</v>
      </c>
      <c r="AN312" s="0" t="n">
        <v>63577</v>
      </c>
      <c r="AO312" s="2" t="n">
        <v>112.2544</v>
      </c>
      <c r="AP312" s="0" t="n">
        <v>6.5677</v>
      </c>
      <c r="AQ312" s="0" t="n">
        <v>4164.299</v>
      </c>
      <c r="AR312" s="0" t="n">
        <v>0</v>
      </c>
      <c r="AS312" s="0" t="n">
        <v>56.87</v>
      </c>
      <c r="AT312" s="0" t="n">
        <v>403817</v>
      </c>
      <c r="AU312" s="0" t="n">
        <v>87075</v>
      </c>
      <c r="AV312" s="0" t="n">
        <v>82079</v>
      </c>
      <c r="AW312" s="2" t="n">
        <v>114.8413</v>
      </c>
      <c r="AX312" s="0" t="n">
        <v>6.7191</v>
      </c>
      <c r="AY312" s="0" t="n">
        <v>6</v>
      </c>
      <c r="BC312" s="0" t="s">
        <v>985</v>
      </c>
    </row>
    <row r="313" customFormat="false" ht="15" hidden="false" customHeight="true" outlineLevel="0" collapsed="false">
      <c r="A313" s="0" t="s">
        <v>986</v>
      </c>
      <c r="B313" s="0" t="s">
        <v>987</v>
      </c>
      <c r="C313" s="0" t="n">
        <v>13785.85</v>
      </c>
      <c r="D313" s="0" t="n">
        <v>0</v>
      </c>
      <c r="E313" s="0" t="n">
        <v>46.65</v>
      </c>
      <c r="F313" s="0" t="n">
        <v>1391653</v>
      </c>
      <c r="G313" s="0" t="n">
        <v>296840</v>
      </c>
      <c r="H313" s="0" t="n">
        <v>392048</v>
      </c>
      <c r="I313" s="1" t="n">
        <v>339.2457</v>
      </c>
      <c r="J313" s="0" t="n">
        <v>17.3902</v>
      </c>
      <c r="K313" s="0" t="n">
        <v>15822.47</v>
      </c>
      <c r="L313" s="0" t="n">
        <v>0</v>
      </c>
      <c r="M313" s="0" t="n">
        <v>57.24</v>
      </c>
      <c r="N313" s="0" t="n">
        <v>1485791</v>
      </c>
      <c r="O313" s="0" t="n">
        <v>306071</v>
      </c>
      <c r="P313" s="0" t="n">
        <v>424938</v>
      </c>
      <c r="Q313" s="1" t="n">
        <v>344.597</v>
      </c>
      <c r="R313" s="0" t="n">
        <v>17.6645</v>
      </c>
      <c r="S313" s="0" t="n">
        <v>20822.16</v>
      </c>
      <c r="T313" s="0" t="n">
        <v>0</v>
      </c>
      <c r="U313" s="0" t="n">
        <v>59.18</v>
      </c>
      <c r="V313" s="0" t="n">
        <v>1468428</v>
      </c>
      <c r="W313" s="0" t="n">
        <v>306923</v>
      </c>
      <c r="X313" s="0" t="n">
        <v>438691</v>
      </c>
      <c r="Y313" s="1" t="n">
        <v>336.2876</v>
      </c>
      <c r="Z313" s="0" t="n">
        <v>17.2386</v>
      </c>
      <c r="AA313" s="0" t="n">
        <v>15747.85</v>
      </c>
      <c r="AB313" s="0" t="n">
        <v>0</v>
      </c>
      <c r="AC313" s="0" t="n">
        <v>53.13</v>
      </c>
      <c r="AD313" s="0" t="n">
        <v>1599232</v>
      </c>
      <c r="AE313" s="0" t="n">
        <v>366612</v>
      </c>
      <c r="AF313" s="0" t="n">
        <v>501558</v>
      </c>
      <c r="AG313" s="2" t="n">
        <v>319.5683</v>
      </c>
      <c r="AH313" s="0" t="n">
        <v>16.3815</v>
      </c>
      <c r="AI313" s="0" t="n">
        <v>12274.38</v>
      </c>
      <c r="AJ313" s="0" t="n">
        <v>0</v>
      </c>
      <c r="AK313" s="0" t="n">
        <v>46.65</v>
      </c>
      <c r="AL313" s="0" t="n">
        <v>1343218</v>
      </c>
      <c r="AM313" s="0" t="n">
        <v>290006</v>
      </c>
      <c r="AN313" s="0" t="n">
        <v>374384</v>
      </c>
      <c r="AO313" s="2" t="n">
        <v>433.9264</v>
      </c>
      <c r="AP313" s="0" t="n">
        <v>22.2437</v>
      </c>
      <c r="AQ313" s="0" t="n">
        <v>13110.62</v>
      </c>
      <c r="AR313" s="0" t="n">
        <v>0</v>
      </c>
      <c r="AS313" s="0" t="n">
        <v>54.43</v>
      </c>
      <c r="AT313" s="0" t="n">
        <v>1632135</v>
      </c>
      <c r="AU313" s="0" t="n">
        <v>366111</v>
      </c>
      <c r="AV313" s="0" t="n">
        <v>481711</v>
      </c>
      <c r="AW313" s="2" t="n">
        <v>482.8559</v>
      </c>
      <c r="AX313" s="0" t="n">
        <v>24.7519</v>
      </c>
      <c r="AY313" s="0" t="n">
        <v>6</v>
      </c>
      <c r="BC313" s="0" t="s">
        <v>988</v>
      </c>
    </row>
    <row r="314" customFormat="false" ht="15" hidden="false" customHeight="true" outlineLevel="0" collapsed="false">
      <c r="A314" s="0" t="s">
        <v>989</v>
      </c>
      <c r="B314" s="0" t="s">
        <v>990</v>
      </c>
      <c r="C314" s="0" t="n">
        <v>2195.731</v>
      </c>
      <c r="D314" s="0" t="n">
        <v>0</v>
      </c>
      <c r="E314" s="0" t="n">
        <v>36.12</v>
      </c>
      <c r="F314" s="0" t="n">
        <v>65138</v>
      </c>
      <c r="G314" s="0" t="n">
        <v>37441</v>
      </c>
      <c r="H314" s="0" t="n">
        <v>11361</v>
      </c>
      <c r="I314" s="1" t="n">
        <v>42.7897</v>
      </c>
      <c r="J314" s="0" t="n">
        <v>1.1174</v>
      </c>
      <c r="K314" s="0" t="n">
        <v>5682.475</v>
      </c>
      <c r="L314" s="0" t="n">
        <v>0</v>
      </c>
      <c r="M314" s="0" t="n">
        <v>47.14</v>
      </c>
      <c r="N314" s="0" t="n">
        <v>92004</v>
      </c>
      <c r="O314" s="0" t="n">
        <v>45384</v>
      </c>
      <c r="P314" s="0" t="n">
        <v>18243</v>
      </c>
      <c r="Q314" s="1" t="n">
        <v>51.0966</v>
      </c>
      <c r="R314" s="0" t="n">
        <v>1.3343</v>
      </c>
      <c r="S314" s="0" t="n">
        <v>3069.817</v>
      </c>
      <c r="T314" s="0" t="n">
        <v>0</v>
      </c>
      <c r="U314" s="0" t="n">
        <v>38.77</v>
      </c>
      <c r="V314" s="0" t="n">
        <v>72938</v>
      </c>
      <c r="W314" s="0" t="n">
        <v>32584</v>
      </c>
      <c r="X314" s="0" t="n">
        <v>15729</v>
      </c>
      <c r="Y314" s="1" t="n">
        <v>35.7015</v>
      </c>
      <c r="Z314" s="0" t="n">
        <v>0.9323</v>
      </c>
      <c r="AA314" s="0" t="n">
        <v>2169.842</v>
      </c>
      <c r="AB314" s="0" t="n">
        <v>0</v>
      </c>
      <c r="AC314" s="0" t="n">
        <v>31.72</v>
      </c>
      <c r="AD314" s="0" t="n">
        <v>51473</v>
      </c>
      <c r="AE314" s="0" t="n">
        <v>31127</v>
      </c>
      <c r="AF314" s="0" t="n">
        <v>12702</v>
      </c>
      <c r="AG314" s="2" t="n">
        <v>27.1328</v>
      </c>
      <c r="AH314" s="0" t="n">
        <v>0.7085</v>
      </c>
      <c r="AI314" s="0" t="n">
        <v>1446.665</v>
      </c>
      <c r="AJ314" s="0" t="n">
        <v>0</v>
      </c>
      <c r="AK314" s="0" t="n">
        <v>43.61</v>
      </c>
      <c r="AL314" s="0" t="n">
        <v>46614</v>
      </c>
      <c r="AM314" s="0" t="n">
        <v>28406</v>
      </c>
      <c r="AN314" s="0" t="n">
        <v>7350</v>
      </c>
      <c r="AO314" s="2" t="n">
        <v>42.503</v>
      </c>
      <c r="AP314" s="0" t="n">
        <v>1.1099</v>
      </c>
      <c r="AQ314" s="0" t="n">
        <v>1120.571</v>
      </c>
      <c r="AR314" s="0" t="n">
        <v>0</v>
      </c>
      <c r="AS314" s="0" t="n">
        <v>18.5</v>
      </c>
      <c r="AT314" s="0" t="n">
        <v>29979</v>
      </c>
      <c r="AU314" s="0" t="n">
        <v>20115.44</v>
      </c>
      <c r="AV314" s="0" t="n">
        <v>8613</v>
      </c>
      <c r="AW314" s="2" t="n">
        <v>26.5298</v>
      </c>
      <c r="AX314" s="0" t="n">
        <v>0.6928</v>
      </c>
      <c r="AY314" s="0" t="n">
        <v>6</v>
      </c>
      <c r="BC314" s="0" t="s">
        <v>991</v>
      </c>
    </row>
    <row r="315" customFormat="false" ht="15" hidden="false" customHeight="true" outlineLevel="0" collapsed="false">
      <c r="A315" s="0" t="s">
        <v>992</v>
      </c>
      <c r="B315" s="0" t="s">
        <v>993</v>
      </c>
      <c r="C315" s="0" t="n">
        <v>1458.912</v>
      </c>
      <c r="D315" s="0" t="n">
        <v>0</v>
      </c>
      <c r="E315" s="0" t="n">
        <v>38.29</v>
      </c>
      <c r="F315" s="0" t="n">
        <v>290838</v>
      </c>
      <c r="G315" s="0" t="n">
        <v>88423</v>
      </c>
      <c r="H315" s="0" t="n">
        <v>47729</v>
      </c>
      <c r="I315" s="1" t="n">
        <v>101.0549</v>
      </c>
      <c r="J315" s="0" t="n">
        <v>8.4925</v>
      </c>
      <c r="K315" s="0" t="n">
        <v>2015.876</v>
      </c>
      <c r="L315" s="0" t="n">
        <v>0</v>
      </c>
      <c r="M315" s="0" t="n">
        <v>41.54</v>
      </c>
      <c r="N315" s="0" t="n">
        <v>291646</v>
      </c>
      <c r="O315" s="0" t="n">
        <v>100392</v>
      </c>
      <c r="P315" s="0" t="n">
        <v>50650</v>
      </c>
      <c r="Q315" s="1" t="n">
        <v>113.0286</v>
      </c>
      <c r="R315" s="0" t="n">
        <v>9.4988</v>
      </c>
      <c r="S315" s="0" t="n">
        <v>1662.646</v>
      </c>
      <c r="T315" s="0" t="n">
        <v>0</v>
      </c>
      <c r="U315" s="0" t="n">
        <v>49.53</v>
      </c>
      <c r="V315" s="0" t="n">
        <v>248065</v>
      </c>
      <c r="W315" s="0" t="n">
        <v>75579</v>
      </c>
      <c r="X315" s="0" t="n">
        <v>49806</v>
      </c>
      <c r="Y315" s="1" t="n">
        <v>82.81</v>
      </c>
      <c r="Z315" s="0" t="n">
        <v>6.9592</v>
      </c>
      <c r="AA315" s="0" t="n">
        <v>2126.706</v>
      </c>
      <c r="AB315" s="0" t="n">
        <v>0</v>
      </c>
      <c r="AC315" s="0" t="n">
        <v>43.03</v>
      </c>
      <c r="AD315" s="0" t="n">
        <v>308177</v>
      </c>
      <c r="AE315" s="0" t="n">
        <v>123966</v>
      </c>
      <c r="AF315" s="0" t="n">
        <v>63663</v>
      </c>
      <c r="AG315" s="2" t="n">
        <v>108.0587</v>
      </c>
      <c r="AH315" s="0" t="n">
        <v>9.0811</v>
      </c>
      <c r="AI315" s="0" t="n">
        <v>1572.712</v>
      </c>
      <c r="AJ315" s="0" t="n">
        <v>0</v>
      </c>
      <c r="AK315" s="0" t="n">
        <v>28.15</v>
      </c>
      <c r="AL315" s="0" t="n">
        <v>263692</v>
      </c>
      <c r="AM315" s="0" t="n">
        <v>84409</v>
      </c>
      <c r="AN315" s="0" t="n">
        <v>42323</v>
      </c>
      <c r="AO315" s="2" t="n">
        <v>126.2984</v>
      </c>
      <c r="AP315" s="0" t="n">
        <v>10.6139</v>
      </c>
      <c r="AQ315" s="0" t="n">
        <v>916.5431</v>
      </c>
      <c r="AR315" s="0" t="n">
        <v>0</v>
      </c>
      <c r="AS315" s="0" t="n">
        <v>34.78</v>
      </c>
      <c r="AT315" s="0" t="n">
        <v>277565</v>
      </c>
      <c r="AU315" s="0" t="n">
        <v>98942</v>
      </c>
      <c r="AV315" s="0" t="n">
        <v>52229</v>
      </c>
      <c r="AW315" s="2" t="n">
        <v>130.4925</v>
      </c>
      <c r="AX315" s="0" t="n">
        <v>10.9664</v>
      </c>
      <c r="AY315" s="0" t="n">
        <v>6</v>
      </c>
      <c r="BC315" s="0" t="s">
        <v>994</v>
      </c>
    </row>
    <row r="316" customFormat="false" ht="15" hidden="false" customHeight="true" outlineLevel="0" collapsed="false">
      <c r="A316" s="0" t="s">
        <v>995</v>
      </c>
      <c r="B316" s="0" t="s">
        <v>996</v>
      </c>
      <c r="C316" s="0" t="n">
        <v>8490.287</v>
      </c>
      <c r="D316" s="0" t="n">
        <v>0</v>
      </c>
      <c r="E316" s="0" t="n">
        <v>93.04</v>
      </c>
      <c r="F316" s="0" t="n">
        <v>393870</v>
      </c>
      <c r="G316" s="0" t="n">
        <v>252615</v>
      </c>
      <c r="H316" s="0" t="n">
        <v>169721</v>
      </c>
      <c r="I316" s="1" t="n">
        <v>288.7029</v>
      </c>
      <c r="J316" s="0" t="n">
        <v>3.3677</v>
      </c>
      <c r="K316" s="0" t="n">
        <v>13249.06</v>
      </c>
      <c r="L316" s="0" t="n">
        <v>0</v>
      </c>
      <c r="M316" s="0" t="n">
        <v>91.3</v>
      </c>
      <c r="N316" s="0" t="n">
        <v>407092</v>
      </c>
      <c r="O316" s="0" t="n">
        <v>275759</v>
      </c>
      <c r="P316" s="0" t="n">
        <v>162374</v>
      </c>
      <c r="Q316" s="1" t="n">
        <v>310.4695</v>
      </c>
      <c r="R316" s="0" t="n">
        <v>3.6216</v>
      </c>
      <c r="S316" s="0" t="n">
        <v>15951.13</v>
      </c>
      <c r="T316" s="0" t="n">
        <v>0</v>
      </c>
      <c r="U316" s="0" t="n">
        <v>93.04</v>
      </c>
      <c r="V316" s="0" t="n">
        <v>426184</v>
      </c>
      <c r="W316" s="0" t="n">
        <v>300798</v>
      </c>
      <c r="X316" s="0" t="n">
        <v>168449</v>
      </c>
      <c r="Y316" s="1" t="n">
        <v>329.5766</v>
      </c>
      <c r="Z316" s="0" t="n">
        <v>3.8445</v>
      </c>
      <c r="AA316" s="0" t="n">
        <v>8736.809</v>
      </c>
      <c r="AB316" s="0" t="n">
        <v>0</v>
      </c>
      <c r="AC316" s="0" t="n">
        <v>91.3</v>
      </c>
      <c r="AD316" s="0" t="n">
        <v>300913</v>
      </c>
      <c r="AE316" s="0" t="n">
        <v>205766</v>
      </c>
      <c r="AF316" s="0" t="n">
        <v>104008</v>
      </c>
      <c r="AG316" s="2" t="n">
        <v>179.3621</v>
      </c>
      <c r="AH316" s="0" t="n">
        <v>2.0923</v>
      </c>
      <c r="AI316" s="0" t="n">
        <v>14256.66</v>
      </c>
      <c r="AJ316" s="0" t="n">
        <v>0</v>
      </c>
      <c r="AK316" s="0" t="n">
        <v>96.52</v>
      </c>
      <c r="AL316" s="0" t="n">
        <v>404181</v>
      </c>
      <c r="AM316" s="0" t="n">
        <v>273971</v>
      </c>
      <c r="AN316" s="0" t="n">
        <v>134942</v>
      </c>
      <c r="AO316" s="2" t="n">
        <v>409.9337</v>
      </c>
      <c r="AP316" s="0" t="n">
        <v>4.7819</v>
      </c>
      <c r="AQ316" s="0" t="n">
        <v>12659.8</v>
      </c>
      <c r="AR316" s="0" t="n">
        <v>0</v>
      </c>
      <c r="AS316" s="0" t="n">
        <v>91.3</v>
      </c>
      <c r="AT316" s="0" t="n">
        <v>457367</v>
      </c>
      <c r="AU316" s="0" t="n">
        <v>312901</v>
      </c>
      <c r="AV316" s="0" t="n">
        <v>188774</v>
      </c>
      <c r="AW316" s="2" t="n">
        <v>412.6784</v>
      </c>
      <c r="AX316" s="0" t="n">
        <v>4.8139</v>
      </c>
      <c r="AY316" s="0" t="n">
        <v>6</v>
      </c>
      <c r="BC316" s="0" t="s">
        <v>997</v>
      </c>
    </row>
    <row r="317" customFormat="false" ht="15" hidden="false" customHeight="true" outlineLevel="0" collapsed="false">
      <c r="A317" s="0" t="s">
        <v>998</v>
      </c>
      <c r="B317" s="0" t="s">
        <v>999</v>
      </c>
      <c r="C317" s="0" t="n">
        <v>94.6134</v>
      </c>
      <c r="D317" s="0" t="n">
        <v>1.27</v>
      </c>
      <c r="E317" s="0" t="n">
        <v>6.88</v>
      </c>
      <c r="F317" s="0" t="n">
        <v>10750</v>
      </c>
      <c r="G317" s="0" t="n">
        <v>11202</v>
      </c>
      <c r="H317" s="0" t="n">
        <v>1425</v>
      </c>
      <c r="I317" s="1" t="n">
        <v>12.8023</v>
      </c>
      <c r="J317" s="0" t="n">
        <v>0.7039</v>
      </c>
      <c r="K317" s="0" t="n">
        <v>178.724</v>
      </c>
      <c r="L317" s="0" t="n">
        <v>0.05</v>
      </c>
      <c r="M317" s="0" t="n">
        <v>6.88</v>
      </c>
      <c r="N317" s="0" t="n">
        <v>12375</v>
      </c>
      <c r="O317" s="0" t="n">
        <v>17617.5</v>
      </c>
      <c r="P317" s="0" t="n">
        <v>1103</v>
      </c>
      <c r="Q317" s="1" t="n">
        <v>19.8351</v>
      </c>
      <c r="R317" s="0" t="n">
        <v>1.0905</v>
      </c>
      <c r="S317" s="0" t="n">
        <v>390.6666</v>
      </c>
      <c r="T317" s="0" t="n">
        <v>0</v>
      </c>
      <c r="U317" s="0" t="n">
        <v>9.79</v>
      </c>
      <c r="V317" s="0" t="n">
        <v>30019</v>
      </c>
      <c r="W317" s="0" t="n">
        <v>21912</v>
      </c>
      <c r="X317" s="0" t="n">
        <v>2544</v>
      </c>
      <c r="Y317" s="1" t="n">
        <v>24.0084</v>
      </c>
      <c r="Z317" s="0" t="n">
        <v>1.32</v>
      </c>
      <c r="AA317" s="0" t="n">
        <v>167.5096</v>
      </c>
      <c r="AB317" s="0" t="n">
        <v>0.39</v>
      </c>
      <c r="AC317" s="0" t="n">
        <v>10.21</v>
      </c>
      <c r="AD317" s="0" t="n">
        <v>48038</v>
      </c>
      <c r="AE317" s="0" t="n">
        <v>33550</v>
      </c>
      <c r="AF317" s="0" t="n">
        <v>3839</v>
      </c>
      <c r="AG317" s="2" t="n">
        <v>29.2449</v>
      </c>
      <c r="AH317" s="0" t="n">
        <v>1.6079</v>
      </c>
      <c r="AI317" s="0" t="n">
        <v>1067.137</v>
      </c>
      <c r="AJ317" s="0" t="n">
        <v>0</v>
      </c>
      <c r="AK317" s="0" t="n">
        <v>10.83</v>
      </c>
      <c r="AL317" s="0" t="n">
        <v>47510</v>
      </c>
      <c r="AM317" s="0" t="n">
        <v>34132</v>
      </c>
      <c r="AN317" s="0" t="n">
        <v>5798</v>
      </c>
      <c r="AO317" s="2" t="n">
        <v>51.0706</v>
      </c>
      <c r="AP317" s="0" t="n">
        <v>2.8078</v>
      </c>
      <c r="AQ317" s="0" t="n">
        <v>866.0293</v>
      </c>
      <c r="AR317" s="0" t="n">
        <v>0</v>
      </c>
      <c r="AS317" s="0" t="n">
        <v>13.75</v>
      </c>
      <c r="AT317" s="0" t="n">
        <v>48430</v>
      </c>
      <c r="AU317" s="0" t="n">
        <v>42802.5</v>
      </c>
      <c r="AV317" s="0" t="n">
        <v>5508</v>
      </c>
      <c r="AW317" s="2" t="n">
        <v>56.4513</v>
      </c>
      <c r="AX317" s="0" t="n">
        <v>3.1037</v>
      </c>
      <c r="AY317" s="0" t="n">
        <v>6</v>
      </c>
      <c r="BC317" s="0" t="s">
        <v>1000</v>
      </c>
    </row>
    <row r="318" customFormat="false" ht="15" hidden="false" customHeight="true" outlineLevel="0" collapsed="false">
      <c r="A318" s="0" t="s">
        <v>1001</v>
      </c>
      <c r="B318" s="0" t="s">
        <v>1002</v>
      </c>
      <c r="C318" s="0" t="n">
        <v>14601.99</v>
      </c>
      <c r="D318" s="0" t="n">
        <v>0</v>
      </c>
      <c r="E318" s="0" t="n">
        <v>71.97</v>
      </c>
      <c r="F318" s="0" t="n">
        <v>1248006</v>
      </c>
      <c r="G318" s="0" t="n">
        <v>338621</v>
      </c>
      <c r="H318" s="0" t="n">
        <v>261008</v>
      </c>
      <c r="I318" s="1" t="n">
        <v>386.9954</v>
      </c>
      <c r="J318" s="0" t="n">
        <v>11.6769</v>
      </c>
      <c r="K318" s="0" t="n">
        <v>16511.07</v>
      </c>
      <c r="L318" s="0" t="n">
        <v>0</v>
      </c>
      <c r="M318" s="0" t="n">
        <v>79.17</v>
      </c>
      <c r="N318" s="0" t="n">
        <v>1153005</v>
      </c>
      <c r="O318" s="0" t="n">
        <v>286943</v>
      </c>
      <c r="P318" s="0" t="n">
        <v>224663</v>
      </c>
      <c r="Q318" s="1" t="n">
        <v>323.0612</v>
      </c>
      <c r="R318" s="0" t="n">
        <v>9.7478</v>
      </c>
      <c r="S318" s="0" t="n">
        <v>18271.7</v>
      </c>
      <c r="T318" s="0" t="n">
        <v>0</v>
      </c>
      <c r="U318" s="0" t="n">
        <v>77.27</v>
      </c>
      <c r="V318" s="0" t="n">
        <v>1132830</v>
      </c>
      <c r="W318" s="0" t="n">
        <v>287081</v>
      </c>
      <c r="X318" s="0" t="n">
        <v>284697</v>
      </c>
      <c r="Y318" s="1" t="n">
        <v>314.5472</v>
      </c>
      <c r="Z318" s="0" t="n">
        <v>9.4909</v>
      </c>
      <c r="AA318" s="0" t="n">
        <v>11222.34</v>
      </c>
      <c r="AB318" s="0" t="n">
        <v>0</v>
      </c>
      <c r="AC318" s="0" t="n">
        <v>72.35</v>
      </c>
      <c r="AD318" s="0" t="n">
        <v>992440</v>
      </c>
      <c r="AE318" s="0" t="n">
        <v>236322</v>
      </c>
      <c r="AF318" s="0" t="n">
        <v>218867</v>
      </c>
      <c r="AG318" s="2" t="n">
        <v>205.9972</v>
      </c>
      <c r="AH318" s="0" t="n">
        <v>6.2156</v>
      </c>
      <c r="AI318" s="0" t="n">
        <v>16522.23</v>
      </c>
      <c r="AJ318" s="0" t="n">
        <v>0</v>
      </c>
      <c r="AK318" s="0" t="n">
        <v>75</v>
      </c>
      <c r="AL318" s="0" t="n">
        <v>1129937</v>
      </c>
      <c r="AM318" s="0" t="n">
        <v>293347</v>
      </c>
      <c r="AN318" s="0" t="n">
        <v>259377</v>
      </c>
      <c r="AO318" s="2" t="n">
        <v>438.9254</v>
      </c>
      <c r="AP318" s="0" t="n">
        <v>13.2437</v>
      </c>
      <c r="AQ318" s="0" t="n">
        <v>14877.4</v>
      </c>
      <c r="AR318" s="0" t="n">
        <v>0</v>
      </c>
      <c r="AS318" s="0" t="n">
        <v>76.89</v>
      </c>
      <c r="AT318" s="0" t="n">
        <v>1248013</v>
      </c>
      <c r="AU318" s="0" t="n">
        <v>307727</v>
      </c>
      <c r="AV318" s="0" t="n">
        <v>278890</v>
      </c>
      <c r="AW318" s="2" t="n">
        <v>405.8545</v>
      </c>
      <c r="AX318" s="0" t="n">
        <v>12.2459</v>
      </c>
      <c r="AY318" s="0" t="n">
        <v>6</v>
      </c>
      <c r="BC318" s="0" t="s">
        <v>1003</v>
      </c>
    </row>
    <row r="319" customFormat="false" ht="15" hidden="false" customHeight="true" outlineLevel="0" collapsed="false">
      <c r="A319" s="0" t="s">
        <v>1004</v>
      </c>
      <c r="B319" s="0" t="s">
        <v>1005</v>
      </c>
      <c r="C319" s="0" t="n">
        <v>4856.987</v>
      </c>
      <c r="D319" s="0" t="n">
        <v>0</v>
      </c>
      <c r="E319" s="0" t="n">
        <v>48.97</v>
      </c>
      <c r="F319" s="0" t="n">
        <v>308002</v>
      </c>
      <c r="G319" s="0" t="n">
        <v>26510.64</v>
      </c>
      <c r="H319" s="0" t="n">
        <v>71920</v>
      </c>
      <c r="I319" s="1" t="n">
        <v>30.2979</v>
      </c>
      <c r="J319" s="0" t="n">
        <v>0.5228</v>
      </c>
      <c r="K319" s="0" t="n">
        <v>7473.542</v>
      </c>
      <c r="L319" s="0" t="n">
        <v>0</v>
      </c>
      <c r="M319" s="0" t="n">
        <v>51.03</v>
      </c>
      <c r="N319" s="0" t="n">
        <v>380704</v>
      </c>
      <c r="O319" s="0" t="n">
        <v>24246.31</v>
      </c>
      <c r="P319" s="0" t="n">
        <v>94498</v>
      </c>
      <c r="Q319" s="1" t="n">
        <v>27.2983</v>
      </c>
      <c r="R319" s="0" t="n">
        <v>0.4711</v>
      </c>
      <c r="S319" s="0" t="n">
        <v>7189.225</v>
      </c>
      <c r="T319" s="0" t="n">
        <v>0</v>
      </c>
      <c r="U319" s="0" t="n">
        <v>45.52</v>
      </c>
      <c r="V319" s="0" t="n">
        <v>433855</v>
      </c>
      <c r="W319" s="0" t="n">
        <v>12438</v>
      </c>
      <c r="X319" s="0" t="n">
        <v>116450</v>
      </c>
      <c r="Y319" s="1" t="n">
        <v>13.628</v>
      </c>
      <c r="Z319" s="0" t="n">
        <v>0.2352</v>
      </c>
      <c r="AA319" s="0" t="n">
        <v>3477.661</v>
      </c>
      <c r="AB319" s="0" t="n">
        <v>0</v>
      </c>
      <c r="AC319" s="0" t="n">
        <v>49.66</v>
      </c>
      <c r="AD319" s="0" t="n">
        <v>291359</v>
      </c>
      <c r="AE319" s="0" t="n">
        <v>15939.35</v>
      </c>
      <c r="AF319" s="0" t="n">
        <v>64334</v>
      </c>
      <c r="AG319" s="2" t="n">
        <v>13.894</v>
      </c>
      <c r="AH319" s="0" t="n">
        <v>0.2398</v>
      </c>
      <c r="AI319" s="0" t="n">
        <v>6417.952</v>
      </c>
      <c r="AJ319" s="0" t="n">
        <v>0</v>
      </c>
      <c r="AK319" s="0" t="n">
        <v>51.72</v>
      </c>
      <c r="AL319" s="0" t="n">
        <v>427054</v>
      </c>
      <c r="AM319" s="0" t="n">
        <v>23005.1</v>
      </c>
      <c r="AN319" s="0" t="n">
        <v>113019</v>
      </c>
      <c r="AO319" s="2" t="n">
        <v>34.4218</v>
      </c>
      <c r="AP319" s="0" t="n">
        <v>0.594</v>
      </c>
      <c r="AQ319" s="0" t="n">
        <v>8440.5</v>
      </c>
      <c r="AR319" s="0" t="n">
        <v>0</v>
      </c>
      <c r="AS319" s="0" t="n">
        <v>51.03</v>
      </c>
      <c r="AT319" s="0" t="n">
        <v>436784</v>
      </c>
      <c r="AU319" s="0" t="n">
        <v>40393.5</v>
      </c>
      <c r="AV319" s="0" t="n">
        <v>121139</v>
      </c>
      <c r="AW319" s="2" t="n">
        <v>53.2741</v>
      </c>
      <c r="AX319" s="0" t="n">
        <v>0.9193</v>
      </c>
      <c r="AY319" s="0" t="n">
        <v>6</v>
      </c>
      <c r="BC319" s="0" t="s">
        <v>1006</v>
      </c>
    </row>
    <row r="320" customFormat="false" ht="15" hidden="false" customHeight="true" outlineLevel="0" collapsed="false">
      <c r="A320" s="0" t="s">
        <v>1007</v>
      </c>
      <c r="B320" s="0" t="s">
        <v>1008</v>
      </c>
      <c r="C320" s="0" t="n">
        <v>557.009</v>
      </c>
      <c r="D320" s="0" t="n">
        <v>0</v>
      </c>
      <c r="E320" s="0" t="n">
        <v>17.59</v>
      </c>
      <c r="F320" s="0" t="n">
        <v>36586</v>
      </c>
      <c r="G320" s="0" t="n">
        <v>3774.708</v>
      </c>
      <c r="H320" s="0" t="n">
        <v>5331</v>
      </c>
      <c r="I320" s="1" t="n">
        <v>4.314</v>
      </c>
      <c r="J320" s="0" t="n">
        <v>0.2178</v>
      </c>
      <c r="K320" s="0" t="n">
        <v>560.4114</v>
      </c>
      <c r="L320" s="0" t="n">
        <v>0</v>
      </c>
      <c r="M320" s="0" t="n">
        <v>10.88</v>
      </c>
      <c r="N320" s="0" t="n">
        <v>46039</v>
      </c>
      <c r="O320" s="0" t="n">
        <v>501.4114</v>
      </c>
      <c r="P320" s="0" t="n">
        <v>7144</v>
      </c>
      <c r="Q320" s="1" t="n">
        <v>0.5645</v>
      </c>
      <c r="R320" s="0" t="n">
        <v>0.0285</v>
      </c>
      <c r="S320" s="0" t="n">
        <v>308.8778</v>
      </c>
      <c r="T320" s="0" t="n">
        <v>0</v>
      </c>
      <c r="U320" s="0" t="n">
        <v>7.87</v>
      </c>
      <c r="V320" s="0" t="n">
        <v>48078</v>
      </c>
      <c r="W320" s="0" t="n">
        <v>8647.032</v>
      </c>
      <c r="X320" s="0" t="n">
        <v>5663</v>
      </c>
      <c r="Y320" s="1" t="n">
        <v>9.4743</v>
      </c>
      <c r="Z320" s="0" t="n">
        <v>0.4783</v>
      </c>
      <c r="AA320" s="0" t="n">
        <v>734.2606</v>
      </c>
      <c r="AB320" s="0" t="n">
        <v>0</v>
      </c>
      <c r="AC320" s="0" t="n">
        <v>27.55</v>
      </c>
      <c r="AD320" s="0" t="n">
        <v>64627</v>
      </c>
      <c r="AE320" s="0" t="n">
        <v>5634.616</v>
      </c>
      <c r="AF320" s="0" t="n">
        <v>6484</v>
      </c>
      <c r="AG320" s="2" t="n">
        <v>4.9116</v>
      </c>
      <c r="AH320" s="0" t="n">
        <v>0.2479</v>
      </c>
      <c r="AI320" s="0" t="n">
        <v>327.5242</v>
      </c>
      <c r="AJ320" s="0" t="n">
        <v>0</v>
      </c>
      <c r="AK320" s="0" t="n">
        <v>11.81</v>
      </c>
      <c r="AL320" s="0" t="n">
        <v>72961</v>
      </c>
      <c r="AM320" s="0" t="n">
        <v>9882.977</v>
      </c>
      <c r="AN320" s="0" t="n">
        <v>10800</v>
      </c>
      <c r="AO320" s="2" t="n">
        <v>14.7876</v>
      </c>
      <c r="AP320" s="0" t="n">
        <v>0.7465</v>
      </c>
      <c r="AQ320" s="0" t="n">
        <v>412.2162</v>
      </c>
      <c r="AR320" s="0" t="n">
        <v>0.07</v>
      </c>
      <c r="AS320" s="0" t="n">
        <v>17.36</v>
      </c>
      <c r="AT320" s="0" t="n">
        <v>74901</v>
      </c>
      <c r="AU320" s="0" t="n">
        <v>8046.19</v>
      </c>
      <c r="AV320" s="0" t="n">
        <v>20586</v>
      </c>
      <c r="AW320" s="2" t="n">
        <v>10.612</v>
      </c>
      <c r="AX320" s="0" t="n">
        <v>0.5357</v>
      </c>
      <c r="AY320" s="0" t="n">
        <v>6</v>
      </c>
      <c r="BC320" s="0" t="s">
        <v>1009</v>
      </c>
    </row>
    <row r="321" customFormat="false" ht="15" hidden="false" customHeight="true" outlineLevel="0" collapsed="false">
      <c r="A321" s="0" t="s">
        <v>1010</v>
      </c>
      <c r="B321" s="0" t="s">
        <v>1011</v>
      </c>
      <c r="C321" s="0" t="n">
        <v>990.5952</v>
      </c>
      <c r="D321" s="0" t="n">
        <v>0</v>
      </c>
      <c r="E321" s="0" t="n">
        <v>37.64</v>
      </c>
      <c r="F321" s="0" t="n">
        <v>53768</v>
      </c>
      <c r="G321" s="0" t="n">
        <v>43600</v>
      </c>
      <c r="H321" s="0" t="n">
        <v>11383</v>
      </c>
      <c r="I321" s="1" t="n">
        <v>49.8286</v>
      </c>
      <c r="J321" s="0" t="n">
        <v>1.0352</v>
      </c>
      <c r="K321" s="0" t="n">
        <v>863.6536</v>
      </c>
      <c r="L321" s="0" t="n">
        <v>0</v>
      </c>
      <c r="M321" s="0" t="n">
        <v>27.53</v>
      </c>
      <c r="N321" s="0" t="n">
        <v>73247</v>
      </c>
      <c r="O321" s="0" t="n">
        <v>51180</v>
      </c>
      <c r="P321" s="0" t="n">
        <v>10237</v>
      </c>
      <c r="Q321" s="1" t="n">
        <v>57.6222</v>
      </c>
      <c r="R321" s="0" t="n">
        <v>1.1971</v>
      </c>
      <c r="S321" s="0" t="n">
        <v>2403.14</v>
      </c>
      <c r="T321" s="0" t="n">
        <v>0</v>
      </c>
      <c r="U321" s="0" t="n">
        <v>36.52</v>
      </c>
      <c r="V321" s="0" t="n">
        <v>94850</v>
      </c>
      <c r="W321" s="0" t="n">
        <v>45822</v>
      </c>
      <c r="X321" s="0" t="n">
        <v>14424</v>
      </c>
      <c r="Y321" s="1" t="n">
        <v>50.206</v>
      </c>
      <c r="Z321" s="0" t="n">
        <v>1.043</v>
      </c>
      <c r="AA321" s="0" t="n">
        <v>1137.13</v>
      </c>
      <c r="AB321" s="0" t="n">
        <v>0</v>
      </c>
      <c r="AC321" s="0" t="n">
        <v>27.53</v>
      </c>
      <c r="AD321" s="0" t="n">
        <v>82694</v>
      </c>
      <c r="AE321" s="0" t="n">
        <v>53607</v>
      </c>
      <c r="AF321" s="0" t="n">
        <v>11974</v>
      </c>
      <c r="AG321" s="2" t="n">
        <v>46.7282</v>
      </c>
      <c r="AH321" s="0" t="n">
        <v>0.9708</v>
      </c>
      <c r="AI321" s="0" t="n">
        <v>1753.376</v>
      </c>
      <c r="AJ321" s="0" t="n">
        <v>0</v>
      </c>
      <c r="AK321" s="0" t="n">
        <v>28.65</v>
      </c>
      <c r="AL321" s="0" t="n">
        <v>66413</v>
      </c>
      <c r="AM321" s="0" t="n">
        <v>47843</v>
      </c>
      <c r="AN321" s="0" t="n">
        <v>13510</v>
      </c>
      <c r="AO321" s="2" t="n">
        <v>71.5859</v>
      </c>
      <c r="AP321" s="0" t="n">
        <v>1.4872</v>
      </c>
      <c r="AQ321" s="0" t="n">
        <v>1477.115</v>
      </c>
      <c r="AR321" s="0" t="n">
        <v>0</v>
      </c>
      <c r="AS321" s="0" t="n">
        <v>36.52</v>
      </c>
      <c r="AT321" s="0" t="n">
        <v>81187</v>
      </c>
      <c r="AU321" s="0" t="n">
        <v>55815</v>
      </c>
      <c r="AV321" s="0" t="n">
        <v>12104</v>
      </c>
      <c r="AW321" s="2" t="n">
        <v>73.6132</v>
      </c>
      <c r="AX321" s="0" t="n">
        <v>1.5293</v>
      </c>
      <c r="AY321" s="0" t="n">
        <v>6</v>
      </c>
      <c r="BC321" s="0" t="s">
        <v>1012</v>
      </c>
    </row>
    <row r="322" customFormat="false" ht="15" hidden="false" customHeight="true" outlineLevel="0" collapsed="false">
      <c r="A322" s="0" t="s">
        <v>1013</v>
      </c>
      <c r="B322" s="0" t="s">
        <v>1014</v>
      </c>
      <c r="C322" s="0" t="n">
        <v>238.3628</v>
      </c>
      <c r="D322" s="0" t="n">
        <v>0.19</v>
      </c>
      <c r="E322" s="0" t="n">
        <v>24.59</v>
      </c>
      <c r="F322" s="0" t="n">
        <v>30705</v>
      </c>
      <c r="G322" s="0" t="n">
        <v>23584</v>
      </c>
      <c r="H322" s="0" t="n">
        <v>1732</v>
      </c>
      <c r="I322" s="1" t="n">
        <v>26.9531</v>
      </c>
      <c r="J322" s="0" t="n">
        <v>1.3249</v>
      </c>
      <c r="K322" s="0" t="n">
        <v>907.3404</v>
      </c>
      <c r="L322" s="0" t="n">
        <v>0</v>
      </c>
      <c r="M322" s="0" t="n">
        <v>32.25</v>
      </c>
      <c r="N322" s="0" t="n">
        <v>57759</v>
      </c>
      <c r="O322" s="0" t="n">
        <v>34389</v>
      </c>
      <c r="P322" s="0" t="n">
        <v>7447</v>
      </c>
      <c r="Q322" s="1" t="n">
        <v>38.7176</v>
      </c>
      <c r="R322" s="0" t="n">
        <v>1.9032</v>
      </c>
      <c r="S322" s="0" t="n">
        <v>480.6479</v>
      </c>
      <c r="T322" s="0" t="n">
        <v>0</v>
      </c>
      <c r="U322" s="0" t="n">
        <v>27.15</v>
      </c>
      <c r="V322" s="0" t="n">
        <v>40851</v>
      </c>
      <c r="W322" s="0" t="n">
        <v>28639</v>
      </c>
      <c r="X322" s="0" t="n">
        <v>4566</v>
      </c>
      <c r="Y322" s="1" t="n">
        <v>31.379</v>
      </c>
      <c r="Z322" s="0" t="n">
        <v>1.5425</v>
      </c>
      <c r="AA322" s="0" t="n">
        <v>1373.444</v>
      </c>
      <c r="AB322" s="0" t="n">
        <v>0</v>
      </c>
      <c r="AC322" s="0" t="n">
        <v>41.53</v>
      </c>
      <c r="AD322" s="0" t="n">
        <v>110322</v>
      </c>
      <c r="AE322" s="0" t="n">
        <v>53831</v>
      </c>
      <c r="AF322" s="0" t="n">
        <v>15224</v>
      </c>
      <c r="AG322" s="2" t="n">
        <v>46.9234</v>
      </c>
      <c r="AH322" s="0" t="n">
        <v>2.3066</v>
      </c>
      <c r="AI322" s="0" t="n">
        <v>960.2274</v>
      </c>
      <c r="AJ322" s="0" t="n">
        <v>0</v>
      </c>
      <c r="AK322" s="0" t="n">
        <v>37.35</v>
      </c>
      <c r="AL322" s="0" t="n">
        <v>81678</v>
      </c>
      <c r="AM322" s="0" t="n">
        <v>38423</v>
      </c>
      <c r="AN322" s="0" t="n">
        <v>12595</v>
      </c>
      <c r="AO322" s="2" t="n">
        <v>57.4911</v>
      </c>
      <c r="AP322" s="0" t="n">
        <v>2.826</v>
      </c>
      <c r="AQ322" s="0" t="n">
        <v>1234.661</v>
      </c>
      <c r="AR322" s="0" t="n">
        <v>0</v>
      </c>
      <c r="AS322" s="0" t="n">
        <v>29.93</v>
      </c>
      <c r="AT322" s="0" t="n">
        <v>81021</v>
      </c>
      <c r="AU322" s="0" t="n">
        <v>41770</v>
      </c>
      <c r="AV322" s="0" t="n">
        <v>14958</v>
      </c>
      <c r="AW322" s="2" t="n">
        <v>55.0896</v>
      </c>
      <c r="AX322" s="0" t="n">
        <v>2.708</v>
      </c>
      <c r="AY322" s="0" t="n">
        <v>6</v>
      </c>
      <c r="BC322" s="0" t="s">
        <v>1015</v>
      </c>
    </row>
    <row r="323" customFormat="false" ht="15" hidden="false" customHeight="true" outlineLevel="0" collapsed="false">
      <c r="A323" s="0" t="s">
        <v>1016</v>
      </c>
      <c r="B323" s="0" t="s">
        <v>1017</v>
      </c>
      <c r="C323" s="0" t="n">
        <v>206.8897</v>
      </c>
      <c r="D323" s="0" t="n">
        <v>0.18</v>
      </c>
      <c r="E323" s="0" t="n">
        <v>13.24</v>
      </c>
      <c r="F323" s="0" t="n">
        <v>156850</v>
      </c>
      <c r="G323" s="0" t="n">
        <v>35172.64</v>
      </c>
      <c r="H323" s="0" t="n">
        <v>23164</v>
      </c>
      <c r="I323" s="1" t="n">
        <v>40.1973</v>
      </c>
      <c r="J323" s="0" t="n">
        <v>7.4452</v>
      </c>
      <c r="K323" s="0" t="n">
        <v>336.0161</v>
      </c>
      <c r="L323" s="0" t="n">
        <v>0</v>
      </c>
      <c r="M323" s="0" t="n">
        <v>16.64</v>
      </c>
      <c r="N323" s="0" t="n">
        <v>183576</v>
      </c>
      <c r="O323" s="0" t="n">
        <v>47882.83</v>
      </c>
      <c r="P323" s="0" t="n">
        <v>24538</v>
      </c>
      <c r="Q323" s="1" t="n">
        <v>53.91</v>
      </c>
      <c r="R323" s="0" t="n">
        <v>9.985</v>
      </c>
      <c r="S323" s="0" t="n">
        <v>283.7178</v>
      </c>
      <c r="T323" s="0" t="n">
        <v>0.12</v>
      </c>
      <c r="U323" s="0" t="n">
        <v>14.09</v>
      </c>
      <c r="V323" s="0" t="n">
        <v>109991</v>
      </c>
      <c r="W323" s="0" t="n">
        <v>29439</v>
      </c>
      <c r="X323" s="0" t="n">
        <v>18619</v>
      </c>
      <c r="Y323" s="1" t="n">
        <v>32.2556</v>
      </c>
      <c r="Z323" s="0" t="n">
        <v>5.9743</v>
      </c>
      <c r="AA323" s="0" t="n">
        <v>263.4089</v>
      </c>
      <c r="AB323" s="0" t="n">
        <v>0.06</v>
      </c>
      <c r="AC323" s="0" t="n">
        <v>15.06</v>
      </c>
      <c r="AD323" s="0" t="n">
        <v>156152</v>
      </c>
      <c r="AE323" s="0" t="n">
        <v>44850.05</v>
      </c>
      <c r="AF323" s="0" t="n">
        <v>21833</v>
      </c>
      <c r="AG323" s="2" t="n">
        <v>39.0949</v>
      </c>
      <c r="AH323" s="0" t="n">
        <v>7.241</v>
      </c>
      <c r="AI323" s="0" t="n">
        <v>122.9001</v>
      </c>
      <c r="AJ323" s="0" t="n">
        <v>0.35</v>
      </c>
      <c r="AK323" s="0" t="n">
        <v>8.62</v>
      </c>
      <c r="AL323" s="0" t="n">
        <v>65468</v>
      </c>
      <c r="AM323" s="0" t="n">
        <v>23115</v>
      </c>
      <c r="AN323" s="0" t="n">
        <v>14710</v>
      </c>
      <c r="AO323" s="2" t="n">
        <v>34.5862</v>
      </c>
      <c r="AP323" s="0" t="n">
        <v>6.4059</v>
      </c>
      <c r="AQ323" s="0" t="n">
        <v>206.9101</v>
      </c>
      <c r="AR323" s="0" t="n">
        <v>0.16</v>
      </c>
      <c r="AS323" s="0" t="n">
        <v>12.75</v>
      </c>
      <c r="AT323" s="0" t="n">
        <v>115613</v>
      </c>
      <c r="AU323" s="0" t="n">
        <v>35593</v>
      </c>
      <c r="AV323" s="0" t="n">
        <v>19520</v>
      </c>
      <c r="AW323" s="2" t="n">
        <v>46.9428</v>
      </c>
      <c r="AX323" s="0" t="n">
        <v>8.6946</v>
      </c>
      <c r="AY323" s="0" t="n">
        <v>6</v>
      </c>
      <c r="BC323" s="0" t="s">
        <v>1018</v>
      </c>
    </row>
    <row r="324" customFormat="false" ht="15" hidden="false" customHeight="true" outlineLevel="0" collapsed="false">
      <c r="A324" s="0" t="s">
        <v>1019</v>
      </c>
      <c r="B324" s="0" t="s">
        <v>1020</v>
      </c>
      <c r="C324" s="0" t="n">
        <v>192.3562</v>
      </c>
      <c r="D324" s="0" t="n">
        <v>0.17</v>
      </c>
      <c r="E324" s="0" t="n">
        <v>13.82</v>
      </c>
      <c r="F324" s="0" t="n">
        <v>28841</v>
      </c>
      <c r="G324" s="0" t="n">
        <v>16803</v>
      </c>
      <c r="H324" s="0" t="n">
        <v>3584</v>
      </c>
      <c r="I324" s="1" t="n">
        <v>19.2034</v>
      </c>
      <c r="J324" s="0" t="n">
        <v>1.2003</v>
      </c>
      <c r="K324" s="0" t="n">
        <v>389.6419</v>
      </c>
      <c r="L324" s="0" t="n">
        <v>0</v>
      </c>
      <c r="M324" s="0" t="n">
        <v>8.29</v>
      </c>
      <c r="N324" s="0" t="n">
        <v>22240</v>
      </c>
      <c r="O324" s="0" t="n">
        <v>10769</v>
      </c>
      <c r="P324" s="0" t="n">
        <v>3539</v>
      </c>
      <c r="Q324" s="1" t="n">
        <v>12.1245</v>
      </c>
      <c r="R324" s="0" t="n">
        <v>0.7578</v>
      </c>
      <c r="S324" s="0" t="n">
        <v>850.737</v>
      </c>
      <c r="T324" s="0" t="n">
        <v>0</v>
      </c>
      <c r="U324" s="0" t="n">
        <v>23.66</v>
      </c>
      <c r="V324" s="0" t="n">
        <v>88188</v>
      </c>
      <c r="W324" s="0" t="n">
        <v>40837.49</v>
      </c>
      <c r="X324" s="0" t="n">
        <v>14961</v>
      </c>
      <c r="Y324" s="1" t="n">
        <v>44.7446</v>
      </c>
      <c r="Z324" s="0" t="n">
        <v>2.7968</v>
      </c>
      <c r="AA324" s="0" t="n">
        <v>129.3121</v>
      </c>
      <c r="AB324" s="0" t="n">
        <v>0.72</v>
      </c>
      <c r="AC324" s="0" t="n">
        <v>4.66</v>
      </c>
      <c r="AD324" s="0" t="n">
        <v>19953</v>
      </c>
      <c r="AE324" s="0" t="n">
        <v>20767.61</v>
      </c>
      <c r="AF324" s="0" t="n">
        <v>2481</v>
      </c>
      <c r="AG324" s="2" t="n">
        <v>18.1027</v>
      </c>
      <c r="AH324" s="0" t="n">
        <v>1.1315</v>
      </c>
      <c r="AI324" s="0" t="n">
        <v>302.4914</v>
      </c>
      <c r="AJ324" s="0" t="n">
        <v>0</v>
      </c>
      <c r="AK324" s="0" t="n">
        <v>14.51</v>
      </c>
      <c r="AL324" s="0" t="n">
        <v>27876</v>
      </c>
      <c r="AM324" s="0" t="n">
        <v>15445.89</v>
      </c>
      <c r="AN324" s="0" t="n">
        <v>4163</v>
      </c>
      <c r="AO324" s="2" t="n">
        <v>23.1112</v>
      </c>
      <c r="AP324" s="0" t="n">
        <v>1.4446</v>
      </c>
      <c r="AQ324" s="0" t="n">
        <v>240.706</v>
      </c>
      <c r="AR324" s="0" t="n">
        <v>0.17</v>
      </c>
      <c r="AS324" s="0" t="n">
        <v>7.43</v>
      </c>
      <c r="AT324" s="0" t="n">
        <v>55159</v>
      </c>
      <c r="AU324" s="0" t="n">
        <v>13632.34</v>
      </c>
      <c r="AV324" s="0" t="n">
        <v>4058</v>
      </c>
      <c r="AW324" s="2" t="n">
        <v>17.9794</v>
      </c>
      <c r="AX324" s="0" t="n">
        <v>1.1238</v>
      </c>
      <c r="AY324" s="0" t="n">
        <v>6</v>
      </c>
      <c r="BC324" s="0" t="s">
        <v>1021</v>
      </c>
    </row>
    <row r="325" customFormat="false" ht="15" hidden="false" customHeight="true" outlineLevel="0" collapsed="false">
      <c r="A325" s="0" t="s">
        <v>1022</v>
      </c>
      <c r="B325" s="0" t="s">
        <v>1023</v>
      </c>
      <c r="C325" s="0" t="n">
        <v>142.1757</v>
      </c>
      <c r="D325" s="0" t="n">
        <v>0.42</v>
      </c>
      <c r="E325" s="0" t="n">
        <v>8.74</v>
      </c>
      <c r="F325" s="0" t="n">
        <v>9495</v>
      </c>
      <c r="G325" s="0" t="n">
        <v>9271</v>
      </c>
      <c r="H325" s="0" t="n">
        <v>1601</v>
      </c>
      <c r="I325" s="1" t="n">
        <v>10.5954</v>
      </c>
      <c r="J325" s="0" t="n">
        <v>0.4243</v>
      </c>
      <c r="K325" s="0" t="n">
        <v>322.1559</v>
      </c>
      <c r="L325" s="0" t="n">
        <v>0</v>
      </c>
      <c r="M325" s="0" t="n">
        <v>27.32</v>
      </c>
      <c r="N325" s="0" t="n">
        <v>54782</v>
      </c>
      <c r="O325" s="0" t="n">
        <v>15695</v>
      </c>
      <c r="P325" s="0" t="n">
        <v>11333</v>
      </c>
      <c r="Q325" s="1" t="n">
        <v>17.6706</v>
      </c>
      <c r="R325" s="0" t="n">
        <v>0.7077</v>
      </c>
      <c r="S325" s="0" t="n">
        <v>328.1873</v>
      </c>
      <c r="T325" s="0" t="n">
        <v>0</v>
      </c>
      <c r="U325" s="0" t="n">
        <v>17.49</v>
      </c>
      <c r="V325" s="0" t="n">
        <v>32961</v>
      </c>
      <c r="W325" s="0" t="n">
        <v>21105</v>
      </c>
      <c r="X325" s="0" t="n">
        <v>8253</v>
      </c>
      <c r="Y325" s="1" t="n">
        <v>23.1242</v>
      </c>
      <c r="Z325" s="0" t="n">
        <v>0.9261</v>
      </c>
      <c r="AA325" s="0" t="n">
        <v>860.6894</v>
      </c>
      <c r="AB325" s="0" t="n">
        <v>0</v>
      </c>
      <c r="AC325" s="0" t="n">
        <v>28.14</v>
      </c>
      <c r="AD325" s="0" t="n">
        <v>65464</v>
      </c>
      <c r="AE325" s="0" t="n">
        <v>36645</v>
      </c>
      <c r="AF325" s="0" t="n">
        <v>12044</v>
      </c>
      <c r="AG325" s="2" t="n">
        <v>31.9427</v>
      </c>
      <c r="AH325" s="0" t="n">
        <v>1.2792</v>
      </c>
      <c r="AI325" s="0" t="n">
        <v>346.7222</v>
      </c>
      <c r="AJ325" s="0" t="n">
        <v>0</v>
      </c>
      <c r="AK325" s="0" t="n">
        <v>18.85</v>
      </c>
      <c r="AL325" s="0" t="n">
        <v>34537</v>
      </c>
      <c r="AM325" s="0" t="n">
        <v>12245</v>
      </c>
      <c r="AN325" s="0" t="n">
        <v>3667</v>
      </c>
      <c r="AO325" s="2" t="n">
        <v>18.3218</v>
      </c>
      <c r="AP325" s="0" t="n">
        <v>0.7338</v>
      </c>
      <c r="AQ325" s="0" t="n">
        <v>535.4257</v>
      </c>
      <c r="AR325" s="0" t="n">
        <v>0</v>
      </c>
      <c r="AS325" s="0" t="n">
        <v>30.87</v>
      </c>
      <c r="AT325" s="0" t="n">
        <v>54037</v>
      </c>
      <c r="AU325" s="0" t="n">
        <v>27329</v>
      </c>
      <c r="AV325" s="0" t="n">
        <v>10603</v>
      </c>
      <c r="AW325" s="2" t="n">
        <v>36.0436</v>
      </c>
      <c r="AX325" s="0" t="n">
        <v>1.4435</v>
      </c>
      <c r="AY325" s="0" t="n">
        <v>6</v>
      </c>
      <c r="BC325" s="0" t="s">
        <v>1024</v>
      </c>
    </row>
    <row r="326" customFormat="false" ht="15" hidden="false" customHeight="true" outlineLevel="0" collapsed="false">
      <c r="A326" s="0" t="s">
        <v>1025</v>
      </c>
      <c r="B326" s="0" t="s">
        <v>1026</v>
      </c>
      <c r="C326" s="0" t="n">
        <v>1476.454</v>
      </c>
      <c r="D326" s="0" t="n">
        <v>0</v>
      </c>
      <c r="E326" s="0" t="n">
        <v>25.91</v>
      </c>
      <c r="F326" s="0" t="n">
        <v>202681</v>
      </c>
      <c r="G326" s="0" t="n">
        <v>19275.36</v>
      </c>
      <c r="H326" s="0" t="n">
        <v>55731</v>
      </c>
      <c r="I326" s="1" t="n">
        <v>22.029</v>
      </c>
      <c r="J326" s="0" t="n">
        <v>1.3212</v>
      </c>
      <c r="K326" s="0" t="n">
        <v>1545.755</v>
      </c>
      <c r="L326" s="0" t="n">
        <v>0</v>
      </c>
      <c r="M326" s="0" t="n">
        <v>30.62</v>
      </c>
      <c r="N326" s="0" t="n">
        <v>247627</v>
      </c>
      <c r="O326" s="0" t="n">
        <v>23470</v>
      </c>
      <c r="P326" s="0" t="n">
        <v>61200</v>
      </c>
      <c r="Q326" s="1" t="n">
        <v>26.4242</v>
      </c>
      <c r="R326" s="0" t="n">
        <v>1.5848</v>
      </c>
      <c r="S326" s="0" t="n">
        <v>1614.163</v>
      </c>
      <c r="T326" s="0" t="n">
        <v>0</v>
      </c>
      <c r="U326" s="0" t="n">
        <v>27.36</v>
      </c>
      <c r="V326" s="0" t="n">
        <v>187168</v>
      </c>
      <c r="W326" s="0" t="n">
        <v>12261.31</v>
      </c>
      <c r="X326" s="0" t="n">
        <v>40466</v>
      </c>
      <c r="Y326" s="1" t="n">
        <v>13.4344</v>
      </c>
      <c r="Z326" s="0" t="n">
        <v>0.8057</v>
      </c>
      <c r="AA326" s="0" t="n">
        <v>1083.233</v>
      </c>
      <c r="AB326" s="0" t="n">
        <v>0</v>
      </c>
      <c r="AC326" s="0" t="n">
        <v>19.38</v>
      </c>
      <c r="AD326" s="0" t="n">
        <v>216931</v>
      </c>
      <c r="AE326" s="0" t="n">
        <v>23466</v>
      </c>
      <c r="AF326" s="0" t="n">
        <v>46798</v>
      </c>
      <c r="AG326" s="2" t="n">
        <v>20.4548</v>
      </c>
      <c r="AH326" s="0" t="n">
        <v>1.2268</v>
      </c>
      <c r="AI326" s="0" t="n">
        <v>1699.821</v>
      </c>
      <c r="AJ326" s="0" t="n">
        <v>0</v>
      </c>
      <c r="AK326" s="0" t="n">
        <v>31.88</v>
      </c>
      <c r="AL326" s="0" t="n">
        <v>243786</v>
      </c>
      <c r="AM326" s="0" t="n">
        <v>21353.51</v>
      </c>
      <c r="AN326" s="0" t="n">
        <v>68904</v>
      </c>
      <c r="AO326" s="2" t="n">
        <v>31.9505</v>
      </c>
      <c r="AP326" s="0" t="n">
        <v>1.9162</v>
      </c>
      <c r="AQ326" s="0" t="n">
        <v>1899.968</v>
      </c>
      <c r="AR326" s="0" t="n">
        <v>0</v>
      </c>
      <c r="AS326" s="0" t="n">
        <v>29.53</v>
      </c>
      <c r="AT326" s="0" t="n">
        <v>258280</v>
      </c>
      <c r="AU326" s="0" t="n">
        <v>27081</v>
      </c>
      <c r="AV326" s="0" t="n">
        <v>71729</v>
      </c>
      <c r="AW326" s="2" t="n">
        <v>35.7166</v>
      </c>
      <c r="AX326" s="0" t="n">
        <v>2.1421</v>
      </c>
      <c r="AY326" s="0" t="n">
        <v>6</v>
      </c>
      <c r="BC326" s="0" t="s">
        <v>1027</v>
      </c>
    </row>
    <row r="327" customFormat="false" ht="15" hidden="false" customHeight="true" outlineLevel="0" collapsed="false">
      <c r="A327" s="0" t="s">
        <v>1028</v>
      </c>
      <c r="B327" s="0" t="s">
        <v>1029</v>
      </c>
      <c r="C327" s="0" t="n">
        <v>789.9377</v>
      </c>
      <c r="D327" s="0" t="n">
        <v>0</v>
      </c>
      <c r="E327" s="0" t="n">
        <v>18.35</v>
      </c>
      <c r="F327" s="0" t="n">
        <v>64992</v>
      </c>
      <c r="G327" s="0" t="n">
        <v>3851.38</v>
      </c>
      <c r="H327" s="0" t="n">
        <v>40683</v>
      </c>
      <c r="I327" s="1" t="n">
        <v>4.4016</v>
      </c>
      <c r="J327" s="0" t="n">
        <v>0.1086</v>
      </c>
      <c r="K327" s="0" t="n">
        <v>321.918</v>
      </c>
      <c r="L327" s="0" t="n">
        <v>0</v>
      </c>
      <c r="M327" s="0" t="n">
        <v>5.05</v>
      </c>
      <c r="N327" s="0" t="n">
        <v>83846</v>
      </c>
      <c r="O327" s="0" t="n">
        <v>0</v>
      </c>
      <c r="P327" s="0" t="n">
        <v>22532</v>
      </c>
      <c r="Q327" s="1" t="s">
        <v>60</v>
      </c>
      <c r="R327" s="0" t="s">
        <v>60</v>
      </c>
      <c r="S327" s="0" t="n">
        <v>372.1372</v>
      </c>
      <c r="T327" s="0" t="n">
        <v>0</v>
      </c>
      <c r="U327" s="0" t="n">
        <v>5.05</v>
      </c>
      <c r="V327" s="0" t="n">
        <v>56595</v>
      </c>
      <c r="W327" s="0" t="n">
        <v>0</v>
      </c>
      <c r="X327" s="0" t="n">
        <v>11862</v>
      </c>
      <c r="Y327" s="1" t="s">
        <v>60</v>
      </c>
      <c r="Z327" s="0" t="s">
        <v>60</v>
      </c>
      <c r="AA327" s="0" t="n">
        <v>612.9724</v>
      </c>
      <c r="AB327" s="0" t="n">
        <v>0</v>
      </c>
      <c r="AC327" s="0" t="n">
        <v>27.06</v>
      </c>
      <c r="AD327" s="0" t="n">
        <v>80065</v>
      </c>
      <c r="AE327" s="0" t="n">
        <v>6416.824</v>
      </c>
      <c r="AF327" s="0" t="n">
        <v>20629</v>
      </c>
      <c r="AG327" s="2" t="n">
        <v>5.5934</v>
      </c>
      <c r="AH327" s="0" t="n">
        <v>0.138</v>
      </c>
      <c r="AI327" s="0" t="n">
        <v>817.2173</v>
      </c>
      <c r="AJ327" s="0" t="n">
        <v>0</v>
      </c>
      <c r="AK327" s="0" t="n">
        <v>5.05</v>
      </c>
      <c r="AL327" s="0" t="n">
        <v>67570</v>
      </c>
      <c r="AM327" s="0" t="n">
        <v>0</v>
      </c>
      <c r="AN327" s="0" t="n">
        <v>40413</v>
      </c>
      <c r="AO327" s="2" t="s">
        <v>60</v>
      </c>
      <c r="AP327" s="0" t="s">
        <v>60</v>
      </c>
      <c r="AQ327" s="0" t="n">
        <v>667.4713</v>
      </c>
      <c r="AR327" s="0" t="n">
        <v>0</v>
      </c>
      <c r="AS327" s="0" t="n">
        <v>20.64</v>
      </c>
      <c r="AT327" s="0" t="n">
        <v>35827</v>
      </c>
      <c r="AU327" s="0" t="n">
        <v>6786.191</v>
      </c>
      <c r="AV327" s="0" t="n">
        <v>11270</v>
      </c>
      <c r="AW327" s="2" t="n">
        <v>8.9502</v>
      </c>
      <c r="AX327" s="0" t="n">
        <v>0.2208</v>
      </c>
      <c r="AY327" s="0" t="n">
        <v>6</v>
      </c>
      <c r="BC327" s="0" t="s">
        <v>1030</v>
      </c>
    </row>
    <row r="328" customFormat="false" ht="15" hidden="false" customHeight="true" outlineLevel="0" collapsed="false">
      <c r="A328" s="0" t="s">
        <v>1031</v>
      </c>
      <c r="B328" s="0" t="s">
        <v>1032</v>
      </c>
      <c r="C328" s="0" t="n">
        <v>2067.433</v>
      </c>
      <c r="D328" s="0" t="n">
        <v>0</v>
      </c>
      <c r="E328" s="0" t="n">
        <v>40.82</v>
      </c>
      <c r="F328" s="0" t="n">
        <v>72997</v>
      </c>
      <c r="G328" s="0" t="n">
        <v>41350</v>
      </c>
      <c r="H328" s="0" t="n">
        <v>8652</v>
      </c>
      <c r="I328" s="1" t="n">
        <v>47.2571</v>
      </c>
      <c r="J328" s="0" t="n">
        <v>1.3136</v>
      </c>
      <c r="K328" s="0" t="n">
        <v>1098.185</v>
      </c>
      <c r="L328" s="0" t="n">
        <v>0</v>
      </c>
      <c r="M328" s="0" t="n">
        <v>45.71</v>
      </c>
      <c r="N328" s="0" t="n">
        <v>122150</v>
      </c>
      <c r="O328" s="0" t="n">
        <v>56121</v>
      </c>
      <c r="P328" s="0" t="n">
        <v>20836</v>
      </c>
      <c r="Q328" s="1" t="n">
        <v>63.1851</v>
      </c>
      <c r="R328" s="0" t="n">
        <v>1.7564</v>
      </c>
      <c r="S328" s="0" t="n">
        <v>2472.136</v>
      </c>
      <c r="T328" s="0" t="n">
        <v>0</v>
      </c>
      <c r="U328" s="0" t="n">
        <v>40</v>
      </c>
      <c r="V328" s="0" t="n">
        <v>92330</v>
      </c>
      <c r="W328" s="0" t="n">
        <v>47823</v>
      </c>
      <c r="X328" s="0" t="n">
        <v>16943</v>
      </c>
      <c r="Y328" s="1" t="n">
        <v>52.3984</v>
      </c>
      <c r="Z328" s="0" t="n">
        <v>1.4565</v>
      </c>
      <c r="AA328" s="0" t="n">
        <v>1160.026</v>
      </c>
      <c r="AB328" s="0" t="n">
        <v>0</v>
      </c>
      <c r="AC328" s="0" t="n">
        <v>40.41</v>
      </c>
      <c r="AD328" s="0" t="n">
        <v>91177</v>
      </c>
      <c r="AE328" s="0" t="n">
        <v>42965</v>
      </c>
      <c r="AF328" s="0" t="n">
        <v>15937</v>
      </c>
      <c r="AG328" s="2" t="n">
        <v>37.4517</v>
      </c>
      <c r="AH328" s="0" t="n">
        <v>1.0411</v>
      </c>
      <c r="AI328" s="0" t="n">
        <v>2486.738</v>
      </c>
      <c r="AJ328" s="0" t="n">
        <v>0</v>
      </c>
      <c r="AK328" s="0" t="n">
        <v>45.71</v>
      </c>
      <c r="AL328" s="0" t="n">
        <v>145339</v>
      </c>
      <c r="AM328" s="0" t="n">
        <v>66167</v>
      </c>
      <c r="AN328" s="0" t="n">
        <v>25544</v>
      </c>
      <c r="AO328" s="2" t="n">
        <v>99.0035</v>
      </c>
      <c r="AP328" s="0" t="n">
        <v>2.752</v>
      </c>
      <c r="AQ328" s="0" t="n">
        <v>1071.4</v>
      </c>
      <c r="AR328" s="0" t="n">
        <v>0</v>
      </c>
      <c r="AS328" s="0" t="n">
        <v>50.61</v>
      </c>
      <c r="AT328" s="0" t="n">
        <v>121896</v>
      </c>
      <c r="AU328" s="0" t="n">
        <v>60942</v>
      </c>
      <c r="AV328" s="0" t="n">
        <v>20886</v>
      </c>
      <c r="AW328" s="2" t="n">
        <v>80.3751</v>
      </c>
      <c r="AX328" s="0" t="n">
        <v>2.2342</v>
      </c>
      <c r="AY328" s="0" t="n">
        <v>6</v>
      </c>
      <c r="BC328" s="0" t="s">
        <v>1033</v>
      </c>
    </row>
    <row r="329" customFormat="false" ht="15" hidden="false" customHeight="true" outlineLevel="0" collapsed="false">
      <c r="A329" s="0" t="s">
        <v>1034</v>
      </c>
      <c r="B329" s="0" t="s">
        <v>1035</v>
      </c>
      <c r="C329" s="0" t="n">
        <v>753.4314</v>
      </c>
      <c r="D329" s="0" t="n">
        <v>0</v>
      </c>
      <c r="E329" s="0" t="n">
        <v>29.35</v>
      </c>
      <c r="F329" s="0" t="n">
        <v>66350</v>
      </c>
      <c r="G329" s="0" t="n">
        <v>45816</v>
      </c>
      <c r="H329" s="0" t="n">
        <v>10173</v>
      </c>
      <c r="I329" s="1" t="n">
        <v>52.3611</v>
      </c>
      <c r="J329" s="0" t="n">
        <v>1.1978</v>
      </c>
      <c r="K329" s="0" t="n">
        <v>1036.115</v>
      </c>
      <c r="L329" s="0" t="n">
        <v>0</v>
      </c>
      <c r="M329" s="0" t="n">
        <v>21.39</v>
      </c>
      <c r="N329" s="0" t="n">
        <v>94901</v>
      </c>
      <c r="O329" s="0" t="n">
        <v>59692</v>
      </c>
      <c r="P329" s="0" t="n">
        <v>18150</v>
      </c>
      <c r="Q329" s="1" t="n">
        <v>67.2056</v>
      </c>
      <c r="R329" s="0" t="n">
        <v>1.5374</v>
      </c>
      <c r="S329" s="0" t="n">
        <v>1573.66</v>
      </c>
      <c r="T329" s="0" t="n">
        <v>0</v>
      </c>
      <c r="U329" s="0" t="n">
        <v>23.88</v>
      </c>
      <c r="V329" s="0" t="n">
        <v>70573</v>
      </c>
      <c r="W329" s="0" t="n">
        <v>44683</v>
      </c>
      <c r="X329" s="0" t="n">
        <v>11582</v>
      </c>
      <c r="Y329" s="1" t="n">
        <v>48.958</v>
      </c>
      <c r="Z329" s="0" t="n">
        <v>1.1199</v>
      </c>
      <c r="AA329" s="0" t="n">
        <v>744.6307</v>
      </c>
      <c r="AB329" s="0" t="n">
        <v>0</v>
      </c>
      <c r="AC329" s="0" t="n">
        <v>19.4</v>
      </c>
      <c r="AD329" s="0" t="n">
        <v>76447</v>
      </c>
      <c r="AE329" s="0" t="n">
        <v>49613</v>
      </c>
      <c r="AF329" s="0" t="n">
        <v>10718</v>
      </c>
      <c r="AG329" s="2" t="n">
        <v>43.2467</v>
      </c>
      <c r="AH329" s="0" t="n">
        <v>0.9893</v>
      </c>
      <c r="AI329" s="0" t="n">
        <v>575.9307</v>
      </c>
      <c r="AJ329" s="0" t="n">
        <v>0</v>
      </c>
      <c r="AK329" s="0" t="n">
        <v>16.92</v>
      </c>
      <c r="AL329" s="0" t="n">
        <v>60558</v>
      </c>
      <c r="AM329" s="0" t="n">
        <v>40717</v>
      </c>
      <c r="AN329" s="0" t="n">
        <v>8326</v>
      </c>
      <c r="AO329" s="2" t="n">
        <v>60.9235</v>
      </c>
      <c r="AP329" s="0" t="n">
        <v>1.3936</v>
      </c>
      <c r="AQ329" s="0" t="n">
        <v>917.8733</v>
      </c>
      <c r="AR329" s="0" t="n">
        <v>0</v>
      </c>
      <c r="AS329" s="0" t="n">
        <v>21.39</v>
      </c>
      <c r="AT329" s="0" t="n">
        <v>51941</v>
      </c>
      <c r="AU329" s="0" t="n">
        <v>38611</v>
      </c>
      <c r="AV329" s="0" t="n">
        <v>7528</v>
      </c>
      <c r="AW329" s="2" t="n">
        <v>50.9232</v>
      </c>
      <c r="AX329" s="0" t="n">
        <v>1.1649</v>
      </c>
      <c r="AY329" s="0" t="n">
        <v>6</v>
      </c>
      <c r="BC329" s="0" t="s">
        <v>1036</v>
      </c>
    </row>
    <row r="330" customFormat="false" ht="15" hidden="false" customHeight="true" outlineLevel="0" collapsed="false">
      <c r="A330" s="0" t="s">
        <v>1037</v>
      </c>
      <c r="B330" s="0" t="s">
        <v>1038</v>
      </c>
      <c r="C330" s="0" t="n">
        <v>1324.671</v>
      </c>
      <c r="D330" s="0" t="n">
        <v>0</v>
      </c>
      <c r="E330" s="0" t="n">
        <v>28.25</v>
      </c>
      <c r="F330" s="0" t="n">
        <v>203256</v>
      </c>
      <c r="G330" s="0" t="n">
        <v>81776</v>
      </c>
      <c r="H330" s="0" t="n">
        <v>45011</v>
      </c>
      <c r="I330" s="1" t="n">
        <v>93.4583</v>
      </c>
      <c r="J330" s="0" t="n">
        <v>8.007</v>
      </c>
      <c r="K330" s="0" t="n">
        <v>1168.354</v>
      </c>
      <c r="L330" s="0" t="n">
        <v>0</v>
      </c>
      <c r="M330" s="0" t="n">
        <v>36.28</v>
      </c>
      <c r="N330" s="0" t="n">
        <v>274816</v>
      </c>
      <c r="O330" s="0" t="n">
        <v>92563</v>
      </c>
      <c r="P330" s="0" t="n">
        <v>57702</v>
      </c>
      <c r="Q330" s="1" t="n">
        <v>104.2141</v>
      </c>
      <c r="R330" s="0" t="n">
        <v>8.9286</v>
      </c>
      <c r="S330" s="0" t="n">
        <v>725.9105</v>
      </c>
      <c r="T330" s="0" t="n">
        <v>0</v>
      </c>
      <c r="U330" s="0" t="n">
        <v>29.59</v>
      </c>
      <c r="V330" s="0" t="n">
        <v>143154</v>
      </c>
      <c r="W330" s="0" t="n">
        <v>46429</v>
      </c>
      <c r="X330" s="0" t="n">
        <v>33104</v>
      </c>
      <c r="Y330" s="1" t="n">
        <v>50.8711</v>
      </c>
      <c r="Z330" s="0" t="n">
        <v>4.3584</v>
      </c>
      <c r="AA330" s="0" t="n">
        <v>1259.095</v>
      </c>
      <c r="AB330" s="0" t="n">
        <v>0</v>
      </c>
      <c r="AC330" s="0" t="n">
        <v>33.47</v>
      </c>
      <c r="AD330" s="0" t="n">
        <v>248555</v>
      </c>
      <c r="AE330" s="0" t="n">
        <v>93771</v>
      </c>
      <c r="AF330" s="0" t="n">
        <v>56776</v>
      </c>
      <c r="AG330" s="2" t="n">
        <v>81.7383</v>
      </c>
      <c r="AH330" s="0" t="n">
        <v>7.0029</v>
      </c>
      <c r="AI330" s="0" t="n">
        <v>1717.297</v>
      </c>
      <c r="AJ330" s="0" t="n">
        <v>0</v>
      </c>
      <c r="AK330" s="0" t="n">
        <v>38.02</v>
      </c>
      <c r="AL330" s="0" t="n">
        <v>250473</v>
      </c>
      <c r="AM330" s="0" t="n">
        <v>61965</v>
      </c>
      <c r="AN330" s="0" t="n">
        <v>54358</v>
      </c>
      <c r="AO330" s="2" t="n">
        <v>92.7162</v>
      </c>
      <c r="AP330" s="0" t="n">
        <v>7.9435</v>
      </c>
      <c r="AQ330" s="0" t="n">
        <v>957.5859</v>
      </c>
      <c r="AR330" s="0" t="n">
        <v>0</v>
      </c>
      <c r="AS330" s="0" t="n">
        <v>37.08</v>
      </c>
      <c r="AT330" s="0" t="n">
        <v>283080</v>
      </c>
      <c r="AU330" s="0" t="n">
        <v>82439</v>
      </c>
      <c r="AV330" s="0" t="n">
        <v>54883</v>
      </c>
      <c r="AW330" s="2" t="n">
        <v>108.727</v>
      </c>
      <c r="AX330" s="0" t="n">
        <v>9.3152</v>
      </c>
      <c r="AY330" s="0" t="n">
        <v>6</v>
      </c>
      <c r="BC330" s="0" t="s">
        <v>1039</v>
      </c>
    </row>
    <row r="331" customFormat="false" ht="15" hidden="false" customHeight="true" outlineLevel="0" collapsed="false">
      <c r="A331" s="0" t="s">
        <v>1040</v>
      </c>
      <c r="B331" s="0" t="s">
        <v>1041</v>
      </c>
      <c r="C331" s="0" t="n">
        <v>313.5759</v>
      </c>
      <c r="D331" s="0" t="n">
        <v>0.2</v>
      </c>
      <c r="E331" s="0" t="n">
        <v>19.91</v>
      </c>
      <c r="F331" s="0" t="n">
        <v>67232</v>
      </c>
      <c r="G331" s="0" t="n">
        <v>23672</v>
      </c>
      <c r="H331" s="0" t="n">
        <v>10364</v>
      </c>
      <c r="I331" s="1" t="n">
        <v>27.0537</v>
      </c>
      <c r="J331" s="0" t="n">
        <v>3.6118</v>
      </c>
      <c r="K331" s="0" t="n">
        <v>287.1956</v>
      </c>
      <c r="L331" s="0" t="n">
        <v>0</v>
      </c>
      <c r="M331" s="0" t="n">
        <v>14.26</v>
      </c>
      <c r="N331" s="0" t="n">
        <v>91036</v>
      </c>
      <c r="O331" s="0" t="n">
        <v>44670</v>
      </c>
      <c r="P331" s="0" t="n">
        <v>11541</v>
      </c>
      <c r="Q331" s="1" t="n">
        <v>50.2927</v>
      </c>
      <c r="R331" s="0" t="n">
        <v>6.7144</v>
      </c>
      <c r="S331" s="0" t="n">
        <v>245.3506</v>
      </c>
      <c r="T331" s="0" t="n">
        <v>0.12</v>
      </c>
      <c r="U331" s="0" t="n">
        <v>13.3</v>
      </c>
      <c r="V331" s="0" t="n">
        <v>71695</v>
      </c>
      <c r="W331" s="0" t="n">
        <v>33753</v>
      </c>
      <c r="X331" s="0" t="n">
        <v>9490</v>
      </c>
      <c r="Y331" s="1" t="n">
        <v>36.9823</v>
      </c>
      <c r="Z331" s="0" t="n">
        <v>4.9373</v>
      </c>
      <c r="AA331" s="0" t="n">
        <v>306.5898</v>
      </c>
      <c r="AB331" s="0" t="n">
        <v>0</v>
      </c>
      <c r="AC331" s="0" t="n">
        <v>16</v>
      </c>
      <c r="AD331" s="0" t="n">
        <v>76102</v>
      </c>
      <c r="AE331" s="0" t="n">
        <v>31472</v>
      </c>
      <c r="AF331" s="0" t="n">
        <v>10031</v>
      </c>
      <c r="AG331" s="2" t="n">
        <v>27.4335</v>
      </c>
      <c r="AH331" s="0" t="n">
        <v>3.6625</v>
      </c>
      <c r="AI331" s="0" t="n">
        <v>217.095</v>
      </c>
      <c r="AJ331" s="0" t="n">
        <v>0.06</v>
      </c>
      <c r="AK331" s="0" t="n">
        <v>14.7</v>
      </c>
      <c r="AL331" s="0" t="n">
        <v>118079</v>
      </c>
      <c r="AM331" s="0" t="n">
        <v>21753</v>
      </c>
      <c r="AN331" s="0" t="n">
        <v>11454</v>
      </c>
      <c r="AO331" s="2" t="n">
        <v>32.5483</v>
      </c>
      <c r="AP331" s="0" t="n">
        <v>4.3454</v>
      </c>
      <c r="AQ331" s="0" t="n">
        <v>299.4798</v>
      </c>
      <c r="AR331" s="0" t="n">
        <v>0.06</v>
      </c>
      <c r="AS331" s="0" t="n">
        <v>16</v>
      </c>
      <c r="AT331" s="0" t="n">
        <v>73292</v>
      </c>
      <c r="AU331" s="0" t="n">
        <v>40549</v>
      </c>
      <c r="AV331" s="0" t="n">
        <v>13434</v>
      </c>
      <c r="AW331" s="2" t="n">
        <v>53.4792</v>
      </c>
      <c r="AX331" s="0" t="n">
        <v>7.1398</v>
      </c>
      <c r="AY331" s="0" t="n">
        <v>6</v>
      </c>
      <c r="BC331" s="0" t="s">
        <v>1042</v>
      </c>
    </row>
    <row r="332" customFormat="false" ht="15" hidden="false" customHeight="true" outlineLevel="0" collapsed="false">
      <c r="A332" s="0" t="s">
        <v>1043</v>
      </c>
      <c r="B332" s="0" t="s">
        <v>1044</v>
      </c>
      <c r="C332" s="0" t="n">
        <v>353.8974</v>
      </c>
      <c r="D332" s="0" t="n">
        <v>0.07</v>
      </c>
      <c r="E332" s="0" t="n">
        <v>24.83</v>
      </c>
      <c r="F332" s="0" t="n">
        <v>52287</v>
      </c>
      <c r="G332" s="0" t="n">
        <v>50509</v>
      </c>
      <c r="H332" s="0" t="n">
        <v>5352</v>
      </c>
      <c r="I332" s="1" t="n">
        <v>57.7246</v>
      </c>
      <c r="J332" s="0" t="n">
        <v>0.9836</v>
      </c>
      <c r="K332" s="0" t="n">
        <v>5505.785</v>
      </c>
      <c r="L332" s="0" t="n">
        <v>0</v>
      </c>
      <c r="M332" s="0" t="n">
        <v>48.97</v>
      </c>
      <c r="N332" s="0" t="n">
        <v>91199</v>
      </c>
      <c r="O332" s="0" t="n">
        <v>90161</v>
      </c>
      <c r="P332" s="0" t="n">
        <v>7547</v>
      </c>
      <c r="Q332" s="1" t="n">
        <v>101.5098</v>
      </c>
      <c r="R332" s="0" t="n">
        <v>1.7297</v>
      </c>
      <c r="S332" s="0" t="n">
        <v>9292.722</v>
      </c>
      <c r="T332" s="0" t="n">
        <v>0</v>
      </c>
      <c r="U332" s="0" t="n">
        <v>53.79</v>
      </c>
      <c r="V332" s="0" t="n">
        <v>170507</v>
      </c>
      <c r="W332" s="0" t="n">
        <v>164379</v>
      </c>
      <c r="X332" s="0" t="n">
        <v>19892</v>
      </c>
      <c r="Y332" s="1" t="n">
        <v>180.1058</v>
      </c>
      <c r="Z332" s="0" t="n">
        <v>3.069</v>
      </c>
      <c r="AA332" s="0" t="n">
        <v>447.6176</v>
      </c>
      <c r="AB332" s="0" t="n">
        <v>0</v>
      </c>
      <c r="AC332" s="0" t="n">
        <v>17.93</v>
      </c>
      <c r="AD332" s="0" t="n">
        <v>59040</v>
      </c>
      <c r="AE332" s="0" t="n">
        <v>70995</v>
      </c>
      <c r="AF332" s="0" t="n">
        <v>4744</v>
      </c>
      <c r="AG332" s="2" t="n">
        <v>61.8849</v>
      </c>
      <c r="AH332" s="0" t="n">
        <v>1.0545</v>
      </c>
      <c r="AI332" s="0" t="n">
        <v>794.2439</v>
      </c>
      <c r="AJ332" s="0" t="n">
        <v>0</v>
      </c>
      <c r="AK332" s="0" t="n">
        <v>35.86</v>
      </c>
      <c r="AL332" s="0" t="n">
        <v>56307</v>
      </c>
      <c r="AM332" s="0" t="n">
        <v>56307</v>
      </c>
      <c r="AN332" s="0" t="n">
        <v>4850</v>
      </c>
      <c r="AO332" s="2" t="n">
        <v>84.2503</v>
      </c>
      <c r="AP332" s="0" t="n">
        <v>1.4356</v>
      </c>
      <c r="AQ332" s="0" t="n">
        <v>3720.826</v>
      </c>
      <c r="AR332" s="0" t="n">
        <v>0</v>
      </c>
      <c r="AS332" s="0" t="n">
        <v>52.41</v>
      </c>
      <c r="AT332" s="0" t="n">
        <v>116403</v>
      </c>
      <c r="AU332" s="0" t="n">
        <v>94447</v>
      </c>
      <c r="AV332" s="0" t="n">
        <v>11140</v>
      </c>
      <c r="AW332" s="2" t="n">
        <v>124.5641</v>
      </c>
      <c r="AX332" s="0" t="n">
        <v>2.1226</v>
      </c>
      <c r="AY332" s="0" t="n">
        <v>6</v>
      </c>
      <c r="BC332" s="0" t="s">
        <v>1045</v>
      </c>
    </row>
    <row r="333" customFormat="false" ht="15" hidden="false" customHeight="true" outlineLevel="0" collapsed="false">
      <c r="A333" s="0" t="s">
        <v>1046</v>
      </c>
      <c r="B333" s="0" t="s">
        <v>1047</v>
      </c>
      <c r="C333" s="0" t="n">
        <v>908.5983</v>
      </c>
      <c r="D333" s="0" t="n">
        <v>0</v>
      </c>
      <c r="E333" s="0" t="n">
        <v>32.09</v>
      </c>
      <c r="F333" s="0" t="n">
        <v>52890</v>
      </c>
      <c r="G333" s="0" t="n">
        <v>34175</v>
      </c>
      <c r="H333" s="0" t="n">
        <v>12813</v>
      </c>
      <c r="I333" s="1" t="n">
        <v>39.0571</v>
      </c>
      <c r="J333" s="0" t="n">
        <v>0.8207</v>
      </c>
      <c r="K333" s="0" t="n">
        <v>1166.166</v>
      </c>
      <c r="L333" s="0" t="n">
        <v>0</v>
      </c>
      <c r="M333" s="0" t="n">
        <v>32.09</v>
      </c>
      <c r="N333" s="0" t="n">
        <v>51712</v>
      </c>
      <c r="O333" s="0" t="n">
        <v>44799</v>
      </c>
      <c r="P333" s="0" t="n">
        <v>9808</v>
      </c>
      <c r="Q333" s="1" t="n">
        <v>50.438</v>
      </c>
      <c r="R333" s="0" t="n">
        <v>1.0599</v>
      </c>
      <c r="S333" s="0" t="n">
        <v>1866.709</v>
      </c>
      <c r="T333" s="0" t="n">
        <v>0</v>
      </c>
      <c r="U333" s="0" t="n">
        <v>59.36</v>
      </c>
      <c r="V333" s="0" t="n">
        <v>87449</v>
      </c>
      <c r="W333" s="0" t="n">
        <v>45767</v>
      </c>
      <c r="X333" s="0" t="n">
        <v>17220</v>
      </c>
      <c r="Y333" s="1" t="n">
        <v>50.1457</v>
      </c>
      <c r="Z333" s="0" t="n">
        <v>1.0538</v>
      </c>
      <c r="AA333" s="0" t="n">
        <v>714.9597</v>
      </c>
      <c r="AB333" s="0" t="n">
        <v>0</v>
      </c>
      <c r="AC333" s="0" t="n">
        <v>35.29</v>
      </c>
      <c r="AD333" s="0" t="n">
        <v>109689</v>
      </c>
      <c r="AE333" s="0" t="n">
        <v>59585</v>
      </c>
      <c r="AF333" s="0" t="n">
        <v>25895</v>
      </c>
      <c r="AG333" s="2" t="n">
        <v>51.9391</v>
      </c>
      <c r="AH333" s="0" t="n">
        <v>1.0914</v>
      </c>
      <c r="AI333" s="0" t="n">
        <v>1453.64</v>
      </c>
      <c r="AJ333" s="0" t="n">
        <v>0</v>
      </c>
      <c r="AK333" s="0" t="n">
        <v>40.64</v>
      </c>
      <c r="AL333" s="0" t="n">
        <v>72459</v>
      </c>
      <c r="AM333" s="0" t="n">
        <v>44507</v>
      </c>
      <c r="AN333" s="0" t="n">
        <v>19079</v>
      </c>
      <c r="AO333" s="2" t="n">
        <v>66.5944</v>
      </c>
      <c r="AP333" s="0" t="n">
        <v>1.3994</v>
      </c>
      <c r="AQ333" s="0" t="n">
        <v>1336.878</v>
      </c>
      <c r="AR333" s="0" t="n">
        <v>0</v>
      </c>
      <c r="AS333" s="0" t="n">
        <v>41.18</v>
      </c>
      <c r="AT333" s="0" t="n">
        <v>94829</v>
      </c>
      <c r="AU333" s="0" t="n">
        <v>53451</v>
      </c>
      <c r="AV333" s="0" t="n">
        <v>17779</v>
      </c>
      <c r="AW333" s="2" t="n">
        <v>70.4954</v>
      </c>
      <c r="AX333" s="0" t="n">
        <v>1.4814</v>
      </c>
      <c r="AY333" s="0" t="n">
        <v>6</v>
      </c>
      <c r="BC333" s="0" t="s">
        <v>1048</v>
      </c>
    </row>
    <row r="334" customFormat="false" ht="15" hidden="false" customHeight="true" outlineLevel="0" collapsed="false">
      <c r="A334" s="0" t="s">
        <v>1049</v>
      </c>
      <c r="B334" s="0" t="s">
        <v>1050</v>
      </c>
      <c r="C334" s="0" t="n">
        <v>1491.285</v>
      </c>
      <c r="D334" s="0" t="n">
        <v>0</v>
      </c>
      <c r="E334" s="0" t="n">
        <v>19.87</v>
      </c>
      <c r="F334" s="0" t="n">
        <v>13087</v>
      </c>
      <c r="G334" s="0" t="n">
        <v>25560</v>
      </c>
      <c r="H334" s="0" t="n">
        <v>3084</v>
      </c>
      <c r="I334" s="1" t="n">
        <v>29.2114</v>
      </c>
      <c r="J334" s="0" t="n">
        <v>0.5308</v>
      </c>
      <c r="K334" s="0" t="n">
        <v>1519.021</v>
      </c>
      <c r="L334" s="0" t="n">
        <v>0</v>
      </c>
      <c r="M334" s="0" t="n">
        <v>14.1</v>
      </c>
      <c r="N334" s="0" t="n">
        <v>14391</v>
      </c>
      <c r="O334" s="0" t="n">
        <v>14391</v>
      </c>
      <c r="P334" s="0" t="n">
        <v>4069</v>
      </c>
      <c r="Q334" s="1" t="n">
        <v>16.2024</v>
      </c>
      <c r="R334" s="0" t="n">
        <v>0.2944</v>
      </c>
      <c r="S334" s="0" t="n">
        <v>1950.462</v>
      </c>
      <c r="T334" s="0" t="n">
        <v>0</v>
      </c>
      <c r="U334" s="0" t="n">
        <v>14.1</v>
      </c>
      <c r="V334" s="0" t="n">
        <v>13673</v>
      </c>
      <c r="W334" s="0" t="n">
        <v>20509.5</v>
      </c>
      <c r="X334" s="0" t="n">
        <v>3543</v>
      </c>
      <c r="Y334" s="1" t="n">
        <v>22.4717</v>
      </c>
      <c r="Z334" s="0" t="n">
        <v>0.4084</v>
      </c>
      <c r="AA334" s="0" t="n">
        <v>3526.297</v>
      </c>
      <c r="AB334" s="0" t="n">
        <v>0</v>
      </c>
      <c r="AC334" s="0" t="n">
        <v>24.36</v>
      </c>
      <c r="AD334" s="0" t="n">
        <v>15869</v>
      </c>
      <c r="AE334" s="0" t="n">
        <v>16714.5</v>
      </c>
      <c r="AF334" s="0" t="n">
        <v>4636</v>
      </c>
      <c r="AG334" s="2" t="n">
        <v>14.5697</v>
      </c>
      <c r="AH334" s="0" t="n">
        <v>0.2648</v>
      </c>
      <c r="AI334" s="0" t="n">
        <v>1399.825</v>
      </c>
      <c r="AJ334" s="0" t="n">
        <v>0</v>
      </c>
      <c r="AK334" s="0" t="n">
        <v>31.41</v>
      </c>
      <c r="AL334" s="0" t="n">
        <v>28596</v>
      </c>
      <c r="AM334" s="0" t="n">
        <v>21276</v>
      </c>
      <c r="AN334" s="0" t="n">
        <v>4738</v>
      </c>
      <c r="AO334" s="2" t="n">
        <v>31.8346</v>
      </c>
      <c r="AP334" s="0" t="n">
        <v>0.5785</v>
      </c>
      <c r="AQ334" s="0" t="n">
        <v>1310.605</v>
      </c>
      <c r="AR334" s="0" t="n">
        <v>0</v>
      </c>
      <c r="AS334" s="0" t="n">
        <v>23.72</v>
      </c>
      <c r="AT334" s="0" t="n">
        <v>23524</v>
      </c>
      <c r="AU334" s="0" t="n">
        <v>21535</v>
      </c>
      <c r="AV334" s="0" t="n">
        <v>4817</v>
      </c>
      <c r="AW334" s="2" t="n">
        <v>28.4021</v>
      </c>
      <c r="AX334" s="0" t="n">
        <v>0.5161</v>
      </c>
      <c r="AY334" s="0" t="n">
        <v>6</v>
      </c>
      <c r="BC334" s="0" t="s">
        <v>1051</v>
      </c>
    </row>
    <row r="335" customFormat="false" ht="15" hidden="false" customHeight="true" outlineLevel="0" collapsed="false">
      <c r="A335" s="0" t="s">
        <v>1052</v>
      </c>
      <c r="B335" s="0" t="s">
        <v>1053</v>
      </c>
      <c r="C335" s="0" t="n">
        <v>622.5585</v>
      </c>
      <c r="D335" s="0" t="n">
        <v>0</v>
      </c>
      <c r="E335" s="0" t="n">
        <v>10.83</v>
      </c>
      <c r="F335" s="0" t="n">
        <v>241976</v>
      </c>
      <c r="G335" s="0" t="n">
        <v>3492.052</v>
      </c>
      <c r="H335" s="0" t="n">
        <v>77085</v>
      </c>
      <c r="I335" s="1" t="n">
        <v>3.9909</v>
      </c>
      <c r="J335" s="0" t="n">
        <v>0.2633</v>
      </c>
      <c r="K335" s="0" t="n">
        <v>797.8811</v>
      </c>
      <c r="L335" s="0" t="n">
        <v>0</v>
      </c>
      <c r="M335" s="0" t="n">
        <v>2.83</v>
      </c>
      <c r="N335" s="0" t="n">
        <v>260223</v>
      </c>
      <c r="O335" s="0" t="n">
        <v>0</v>
      </c>
      <c r="P335" s="0" t="n">
        <v>104999</v>
      </c>
      <c r="Q335" s="1" t="s">
        <v>60</v>
      </c>
      <c r="R335" s="0" t="s">
        <v>60</v>
      </c>
      <c r="S335" s="0" t="n">
        <v>769.9498</v>
      </c>
      <c r="T335" s="0" t="n">
        <v>0</v>
      </c>
      <c r="U335" s="0" t="n">
        <v>4.33</v>
      </c>
      <c r="V335" s="0" t="n">
        <v>274723</v>
      </c>
      <c r="W335" s="0" t="n">
        <v>0</v>
      </c>
      <c r="X335" s="0" t="n">
        <v>99906</v>
      </c>
      <c r="Y335" s="1" t="s">
        <v>60</v>
      </c>
      <c r="Z335" s="0" t="s">
        <v>60</v>
      </c>
      <c r="AA335" s="0" t="n">
        <v>423.3784</v>
      </c>
      <c r="AB335" s="0" t="n">
        <v>0</v>
      </c>
      <c r="AC335" s="0" t="n">
        <v>4.67</v>
      </c>
      <c r="AD335" s="0" t="n">
        <v>138019</v>
      </c>
      <c r="AE335" s="0" t="n">
        <v>0</v>
      </c>
      <c r="AF335" s="0" t="n">
        <v>103514</v>
      </c>
      <c r="AG335" s="2" t="s">
        <v>60</v>
      </c>
      <c r="AH335" s="0" t="s">
        <v>60</v>
      </c>
      <c r="AI335" s="0" t="n">
        <v>666.5065</v>
      </c>
      <c r="AJ335" s="0" t="n">
        <v>0</v>
      </c>
      <c r="AK335" s="0" t="n">
        <v>13.17</v>
      </c>
      <c r="AL335" s="0" t="n">
        <v>176485</v>
      </c>
      <c r="AM335" s="0" t="n">
        <v>4071.133</v>
      </c>
      <c r="AN335" s="0" t="n">
        <v>134006</v>
      </c>
      <c r="AO335" s="2" t="n">
        <v>6.0915</v>
      </c>
      <c r="AP335" s="0" t="n">
        <v>0.4019</v>
      </c>
      <c r="AQ335" s="0" t="n">
        <v>744.7039</v>
      </c>
      <c r="AR335" s="0" t="n">
        <v>0</v>
      </c>
      <c r="AS335" s="0" t="n">
        <v>13.83</v>
      </c>
      <c r="AT335" s="0" t="n">
        <v>211756</v>
      </c>
      <c r="AU335" s="0" t="n">
        <v>12131.16</v>
      </c>
      <c r="AV335" s="0" t="n">
        <v>104066</v>
      </c>
      <c r="AW335" s="2" t="n">
        <v>15.9995</v>
      </c>
      <c r="AX335" s="0" t="n">
        <v>1.0557</v>
      </c>
      <c r="AY335" s="0" t="n">
        <v>6</v>
      </c>
      <c r="BC335" s="0" t="s">
        <v>1054</v>
      </c>
    </row>
    <row r="336" customFormat="false" ht="15" hidden="false" customHeight="true" outlineLevel="0" collapsed="false">
      <c r="A336" s="0" t="s">
        <v>1055</v>
      </c>
      <c r="B336" s="0" t="s">
        <v>1056</v>
      </c>
      <c r="C336" s="0" t="n">
        <v>913.9207</v>
      </c>
      <c r="D336" s="0" t="n">
        <v>0</v>
      </c>
      <c r="E336" s="0" t="n">
        <v>26.46</v>
      </c>
      <c r="F336" s="0" t="n">
        <v>51931</v>
      </c>
      <c r="G336" s="0" t="n">
        <v>39821</v>
      </c>
      <c r="H336" s="0" t="n">
        <v>6106</v>
      </c>
      <c r="I336" s="1" t="n">
        <v>45.5097</v>
      </c>
      <c r="J336" s="0" t="n">
        <v>2.0488</v>
      </c>
      <c r="K336" s="0" t="n">
        <v>947.4836</v>
      </c>
      <c r="L336" s="0" t="n">
        <v>0</v>
      </c>
      <c r="M336" s="0" t="n">
        <v>24.51</v>
      </c>
      <c r="N336" s="0" t="n">
        <v>46821</v>
      </c>
      <c r="O336" s="0" t="n">
        <v>33910</v>
      </c>
      <c r="P336" s="0" t="n">
        <v>9265</v>
      </c>
      <c r="Q336" s="1" t="n">
        <v>38.1783</v>
      </c>
      <c r="R336" s="0" t="n">
        <v>1.7187</v>
      </c>
      <c r="S336" s="0" t="n">
        <v>565.8085</v>
      </c>
      <c r="T336" s="0" t="n">
        <v>0</v>
      </c>
      <c r="U336" s="0" t="n">
        <v>31.8</v>
      </c>
      <c r="V336" s="0" t="n">
        <v>44781</v>
      </c>
      <c r="W336" s="0" t="n">
        <v>25400</v>
      </c>
      <c r="X336" s="0" t="n">
        <v>5824</v>
      </c>
      <c r="Y336" s="1" t="n">
        <v>27.8301</v>
      </c>
      <c r="Z336" s="0" t="n">
        <v>1.2529</v>
      </c>
      <c r="AA336" s="0" t="n">
        <v>1070.319</v>
      </c>
      <c r="AB336" s="0" t="n">
        <v>0</v>
      </c>
      <c r="AC336" s="0" t="n">
        <v>26.46</v>
      </c>
      <c r="AD336" s="0" t="n">
        <v>50349</v>
      </c>
      <c r="AE336" s="0" t="n">
        <v>35148</v>
      </c>
      <c r="AF336" s="0" t="n">
        <v>7734</v>
      </c>
      <c r="AG336" s="2" t="n">
        <v>30.6378</v>
      </c>
      <c r="AH336" s="0" t="n">
        <v>1.3793</v>
      </c>
      <c r="AI336" s="0" t="n">
        <v>370.4615</v>
      </c>
      <c r="AJ336" s="0" t="n">
        <v>0</v>
      </c>
      <c r="AK336" s="0" t="n">
        <v>22.09</v>
      </c>
      <c r="AL336" s="0" t="n">
        <v>32390</v>
      </c>
      <c r="AM336" s="0" t="n">
        <v>25448</v>
      </c>
      <c r="AN336" s="0" t="n">
        <v>4394</v>
      </c>
      <c r="AO336" s="2" t="n">
        <v>38.077</v>
      </c>
      <c r="AP336" s="0" t="n">
        <v>1.7142</v>
      </c>
      <c r="AQ336" s="0" t="n">
        <v>655.2923</v>
      </c>
      <c r="AR336" s="0" t="n">
        <v>0</v>
      </c>
      <c r="AS336" s="0" t="n">
        <v>26.46</v>
      </c>
      <c r="AT336" s="0" t="n">
        <v>37245</v>
      </c>
      <c r="AU336" s="0" t="n">
        <v>26250</v>
      </c>
      <c r="AV336" s="0" t="n">
        <v>6888</v>
      </c>
      <c r="AW336" s="2" t="n">
        <v>34.6206</v>
      </c>
      <c r="AX336" s="0" t="n">
        <v>1.5585</v>
      </c>
      <c r="AY336" s="0" t="n">
        <v>6</v>
      </c>
      <c r="BC336" s="0" t="s">
        <v>1057</v>
      </c>
    </row>
    <row r="337" customFormat="false" ht="15" hidden="false" customHeight="true" outlineLevel="0" collapsed="false">
      <c r="A337" s="0" t="s">
        <v>1058</v>
      </c>
      <c r="B337" s="0" t="s">
        <v>1059</v>
      </c>
      <c r="C337" s="0" t="n">
        <v>335.1787</v>
      </c>
      <c r="D337" s="0" t="n">
        <v>0.07</v>
      </c>
      <c r="E337" s="0" t="n">
        <v>13.64</v>
      </c>
      <c r="F337" s="0" t="n">
        <v>39247</v>
      </c>
      <c r="G337" s="0" t="n">
        <v>20485</v>
      </c>
      <c r="H337" s="0" t="n">
        <v>3975</v>
      </c>
      <c r="I337" s="1" t="n">
        <v>23.4114</v>
      </c>
      <c r="J337" s="0" t="n">
        <v>1.0727</v>
      </c>
      <c r="K337" s="0" t="n">
        <v>235.2626</v>
      </c>
      <c r="L337" s="0" t="n">
        <v>0.06</v>
      </c>
      <c r="M337" s="0" t="n">
        <v>21.97</v>
      </c>
      <c r="N337" s="0" t="n">
        <v>30569</v>
      </c>
      <c r="O337" s="0" t="n">
        <v>18264</v>
      </c>
      <c r="P337" s="0" t="n">
        <v>4975</v>
      </c>
      <c r="Q337" s="1" t="n">
        <v>20.5629</v>
      </c>
      <c r="R337" s="0" t="n">
        <v>0.9422</v>
      </c>
      <c r="S337" s="0" t="n">
        <v>824.0521</v>
      </c>
      <c r="T337" s="0" t="n">
        <v>0</v>
      </c>
      <c r="U337" s="0" t="n">
        <v>29.55</v>
      </c>
      <c r="V337" s="0" t="n">
        <v>69872</v>
      </c>
      <c r="W337" s="0" t="n">
        <v>50186</v>
      </c>
      <c r="X337" s="0" t="n">
        <v>7251</v>
      </c>
      <c r="Y337" s="1" t="n">
        <v>54.9875</v>
      </c>
      <c r="Z337" s="0" t="n">
        <v>2.5194</v>
      </c>
      <c r="AA337" s="0" t="n">
        <v>1695.487</v>
      </c>
      <c r="AB337" s="0" t="n">
        <v>0</v>
      </c>
      <c r="AC337" s="0" t="n">
        <v>37.88</v>
      </c>
      <c r="AD337" s="0" t="n">
        <v>165703</v>
      </c>
      <c r="AE337" s="0" t="n">
        <v>58452</v>
      </c>
      <c r="AF337" s="0" t="n">
        <v>29768</v>
      </c>
      <c r="AG337" s="2" t="n">
        <v>50.9514</v>
      </c>
      <c r="AH337" s="0" t="n">
        <v>2.3345</v>
      </c>
      <c r="AI337" s="0" t="n">
        <v>1160.602</v>
      </c>
      <c r="AJ337" s="0" t="n">
        <v>0</v>
      </c>
      <c r="AK337" s="0" t="n">
        <v>46.97</v>
      </c>
      <c r="AL337" s="0" t="n">
        <v>99899</v>
      </c>
      <c r="AM337" s="0" t="n">
        <v>44950</v>
      </c>
      <c r="AN337" s="0" t="n">
        <v>13661</v>
      </c>
      <c r="AO337" s="2" t="n">
        <v>67.2572</v>
      </c>
      <c r="AP337" s="0" t="n">
        <v>3.0816</v>
      </c>
      <c r="AQ337" s="0" t="n">
        <v>1451.646</v>
      </c>
      <c r="AR337" s="0" t="n">
        <v>0</v>
      </c>
      <c r="AS337" s="0" t="n">
        <v>53.28</v>
      </c>
      <c r="AT337" s="0" t="n">
        <v>168743</v>
      </c>
      <c r="AU337" s="0" t="n">
        <v>50059</v>
      </c>
      <c r="AV337" s="0" t="n">
        <v>25307</v>
      </c>
      <c r="AW337" s="2" t="n">
        <v>66.0217</v>
      </c>
      <c r="AX337" s="0" t="n">
        <v>3.025</v>
      </c>
      <c r="AY337" s="0" t="n">
        <v>6</v>
      </c>
      <c r="BC337" s="0" t="s">
        <v>1060</v>
      </c>
    </row>
    <row r="338" customFormat="false" ht="15" hidden="false" customHeight="true" outlineLevel="0" collapsed="false">
      <c r="A338" s="0" t="s">
        <v>1061</v>
      </c>
      <c r="B338" s="0" t="s">
        <v>1062</v>
      </c>
      <c r="C338" s="0" t="n">
        <v>2358.091</v>
      </c>
      <c r="D338" s="0" t="n">
        <v>0</v>
      </c>
      <c r="E338" s="0" t="n">
        <v>49</v>
      </c>
      <c r="F338" s="0" t="n">
        <v>33352</v>
      </c>
      <c r="G338" s="0" t="n">
        <v>23742</v>
      </c>
      <c r="H338" s="0" t="n">
        <v>6340</v>
      </c>
      <c r="I338" s="1" t="n">
        <v>27.1337</v>
      </c>
      <c r="J338" s="0" t="n">
        <v>0.3084</v>
      </c>
      <c r="K338" s="0" t="n">
        <v>2184.936</v>
      </c>
      <c r="L338" s="0" t="n">
        <v>0</v>
      </c>
      <c r="M338" s="0" t="n">
        <v>33</v>
      </c>
      <c r="N338" s="0" t="n">
        <v>19561</v>
      </c>
      <c r="O338" s="0" t="n">
        <v>28570.25</v>
      </c>
      <c r="P338" s="0" t="n">
        <v>3085</v>
      </c>
      <c r="Q338" s="1" t="n">
        <v>32.1665</v>
      </c>
      <c r="R338" s="0" t="n">
        <v>0.3656</v>
      </c>
      <c r="S338" s="0" t="n">
        <v>2846.111</v>
      </c>
      <c r="T338" s="0" t="n">
        <v>0</v>
      </c>
      <c r="U338" s="0" t="n">
        <v>33</v>
      </c>
      <c r="V338" s="0" t="n">
        <v>17379</v>
      </c>
      <c r="W338" s="0" t="n">
        <v>26004.54</v>
      </c>
      <c r="X338" s="0" t="n">
        <v>3689</v>
      </c>
      <c r="Y338" s="1" t="n">
        <v>28.4925</v>
      </c>
      <c r="Z338" s="0" t="n">
        <v>0.3238</v>
      </c>
      <c r="AA338" s="0" t="n">
        <v>1460.564</v>
      </c>
      <c r="AB338" s="0" t="n">
        <v>0</v>
      </c>
      <c r="AC338" s="0" t="n">
        <v>42</v>
      </c>
      <c r="AD338" s="0" t="n">
        <v>33331</v>
      </c>
      <c r="AE338" s="0" t="n">
        <v>30741</v>
      </c>
      <c r="AF338" s="0" t="n">
        <v>2575</v>
      </c>
      <c r="AG338" s="2" t="n">
        <v>26.7963</v>
      </c>
      <c r="AH338" s="0" t="n">
        <v>0.3046</v>
      </c>
      <c r="AI338" s="0" t="n">
        <v>2295.132</v>
      </c>
      <c r="AJ338" s="0" t="n">
        <v>0</v>
      </c>
      <c r="AK338" s="0" t="n">
        <v>55</v>
      </c>
      <c r="AL338" s="0" t="n">
        <v>30483</v>
      </c>
      <c r="AM338" s="0" t="n">
        <v>22686</v>
      </c>
      <c r="AN338" s="0" t="n">
        <v>4423</v>
      </c>
      <c r="AO338" s="2" t="n">
        <v>33.9443</v>
      </c>
      <c r="AP338" s="0" t="n">
        <v>0.3858</v>
      </c>
      <c r="AQ338" s="0" t="n">
        <v>651.1804</v>
      </c>
      <c r="AR338" s="0" t="n">
        <v>0</v>
      </c>
      <c r="AS338" s="0" t="n">
        <v>42</v>
      </c>
      <c r="AT338" s="0" t="n">
        <v>33260</v>
      </c>
      <c r="AU338" s="0" t="n">
        <v>27323.23</v>
      </c>
      <c r="AV338" s="0" t="n">
        <v>3119</v>
      </c>
      <c r="AW338" s="2" t="n">
        <v>36.036</v>
      </c>
      <c r="AX338" s="0" t="n">
        <v>0.4096</v>
      </c>
      <c r="AY338" s="0" t="n">
        <v>6</v>
      </c>
      <c r="BC338" s="0" t="s">
        <v>1063</v>
      </c>
    </row>
    <row r="339" customFormat="false" ht="15" hidden="false" customHeight="true" outlineLevel="0" collapsed="false">
      <c r="A339" s="0" t="s">
        <v>1064</v>
      </c>
      <c r="B339" s="0" t="s">
        <v>1065</v>
      </c>
      <c r="C339" s="0" t="n">
        <v>116.1331</v>
      </c>
      <c r="D339" s="0" t="n">
        <v>0.7</v>
      </c>
      <c r="E339" s="0" t="n">
        <v>6.16</v>
      </c>
      <c r="F339" s="0" t="n">
        <v>92754</v>
      </c>
      <c r="G339" s="0" t="n">
        <v>2867.576</v>
      </c>
      <c r="H339" s="0" t="n">
        <v>14394</v>
      </c>
      <c r="I339" s="1" t="n">
        <v>3.2772</v>
      </c>
      <c r="J339" s="0" t="n">
        <v>0.5962</v>
      </c>
      <c r="K339" s="0" t="n">
        <v>141.9074</v>
      </c>
      <c r="L339" s="0" t="n">
        <v>0.35</v>
      </c>
      <c r="M339" s="0" t="n">
        <v>8.49</v>
      </c>
      <c r="N339" s="0" t="n">
        <v>81863</v>
      </c>
      <c r="O339" s="0" t="n">
        <v>358.2369</v>
      </c>
      <c r="P339" s="0" t="n">
        <v>17582</v>
      </c>
      <c r="Q339" s="1" t="n">
        <v>0.4033</v>
      </c>
      <c r="R339" s="0" t="n">
        <v>0.0734</v>
      </c>
      <c r="S339" s="0" t="n">
        <v>147.5831</v>
      </c>
      <c r="T339" s="0" t="n">
        <v>0.3</v>
      </c>
      <c r="U339" s="0" t="n">
        <v>5.53</v>
      </c>
      <c r="V339" s="0" t="n">
        <v>137326</v>
      </c>
      <c r="W339" s="0" t="n">
        <v>0</v>
      </c>
      <c r="X339" s="0" t="n">
        <v>12592</v>
      </c>
      <c r="Y339" s="1" t="s">
        <v>60</v>
      </c>
      <c r="Z339" s="0" t="s">
        <v>60</v>
      </c>
      <c r="AA339" s="0" t="n">
        <v>91.4461</v>
      </c>
      <c r="AB339" s="0" t="n">
        <v>1.88</v>
      </c>
      <c r="AC339" s="0" t="n">
        <v>5.53</v>
      </c>
      <c r="AD339" s="0" t="n">
        <v>84970</v>
      </c>
      <c r="AE339" s="0" t="n">
        <v>1873.812</v>
      </c>
      <c r="AF339" s="0" t="n">
        <v>10512</v>
      </c>
      <c r="AG339" s="2" t="n">
        <v>1.6334</v>
      </c>
      <c r="AH339" s="0" t="n">
        <v>0.2971</v>
      </c>
      <c r="AI339" s="0" t="n">
        <v>53.1432</v>
      </c>
      <c r="AJ339" s="0" t="n">
        <v>3.61</v>
      </c>
      <c r="AK339" s="0" t="n">
        <v>1.95</v>
      </c>
      <c r="AL339" s="0" t="n">
        <v>33658</v>
      </c>
      <c r="AM339" s="0" t="n">
        <v>0</v>
      </c>
      <c r="AN339" s="0" t="n">
        <v>8870</v>
      </c>
      <c r="AO339" s="2" t="s">
        <v>60</v>
      </c>
      <c r="AP339" s="0" t="s">
        <v>60</v>
      </c>
      <c r="AQ339" s="0" t="n">
        <v>91.1312</v>
      </c>
      <c r="AR339" s="0" t="n">
        <v>1.66</v>
      </c>
      <c r="AS339" s="0" t="n">
        <v>4.59</v>
      </c>
      <c r="AT339" s="0" t="n">
        <v>45305</v>
      </c>
      <c r="AU339" s="0" t="n">
        <v>0</v>
      </c>
      <c r="AV339" s="0" t="n">
        <v>6849</v>
      </c>
      <c r="AW339" s="2" t="s">
        <v>60</v>
      </c>
      <c r="AX339" s="0" t="s">
        <v>60</v>
      </c>
      <c r="AY339" s="0" t="n">
        <v>6</v>
      </c>
      <c r="BC339" s="0" t="s">
        <v>1066</v>
      </c>
    </row>
    <row r="340" customFormat="false" ht="15" hidden="false" customHeight="true" outlineLevel="0" collapsed="false">
      <c r="A340" s="0" t="s">
        <v>1067</v>
      </c>
      <c r="B340" s="0" t="s">
        <v>1068</v>
      </c>
      <c r="C340" s="0" t="n">
        <v>760.1157</v>
      </c>
      <c r="D340" s="0" t="n">
        <v>0</v>
      </c>
      <c r="E340" s="0" t="n">
        <v>31.2</v>
      </c>
      <c r="F340" s="0" t="n">
        <v>43463</v>
      </c>
      <c r="G340" s="0" t="n">
        <v>28336</v>
      </c>
      <c r="H340" s="0" t="n">
        <v>5672</v>
      </c>
      <c r="I340" s="1" t="n">
        <v>32.384</v>
      </c>
      <c r="J340" s="0" t="n">
        <v>0.8488</v>
      </c>
      <c r="K340" s="0" t="n">
        <v>712.3484</v>
      </c>
      <c r="L340" s="0" t="n">
        <v>0</v>
      </c>
      <c r="M340" s="0" t="n">
        <v>32.4</v>
      </c>
      <c r="N340" s="0" t="n">
        <v>54493</v>
      </c>
      <c r="O340" s="0" t="n">
        <v>34563</v>
      </c>
      <c r="P340" s="0" t="n">
        <v>6746</v>
      </c>
      <c r="Q340" s="1" t="n">
        <v>38.9135</v>
      </c>
      <c r="R340" s="0" t="n">
        <v>1.0199</v>
      </c>
      <c r="S340" s="0" t="n">
        <v>1087.993</v>
      </c>
      <c r="T340" s="0" t="n">
        <v>0</v>
      </c>
      <c r="U340" s="0" t="n">
        <v>28.4</v>
      </c>
      <c r="V340" s="0" t="n">
        <v>110232</v>
      </c>
      <c r="W340" s="0" t="n">
        <v>28505</v>
      </c>
      <c r="X340" s="0" t="n">
        <v>6408</v>
      </c>
      <c r="Y340" s="1" t="n">
        <v>31.2322</v>
      </c>
      <c r="Z340" s="0" t="n">
        <v>0.8186</v>
      </c>
      <c r="AA340" s="0" t="n">
        <v>262.4977</v>
      </c>
      <c r="AB340" s="0" t="n">
        <v>0.06</v>
      </c>
      <c r="AC340" s="0" t="n">
        <v>23.2</v>
      </c>
      <c r="AD340" s="0" t="n">
        <v>15370</v>
      </c>
      <c r="AE340" s="0" t="n">
        <v>9145</v>
      </c>
      <c r="AF340" s="0" t="n">
        <v>3168</v>
      </c>
      <c r="AG340" s="2" t="n">
        <v>7.9715</v>
      </c>
      <c r="AH340" s="0" t="n">
        <v>0.2089</v>
      </c>
      <c r="AI340" s="0" t="n">
        <v>421.1041</v>
      </c>
      <c r="AJ340" s="0" t="n">
        <v>0</v>
      </c>
      <c r="AK340" s="0" t="n">
        <v>21.6</v>
      </c>
      <c r="AL340" s="0" t="n">
        <v>21491</v>
      </c>
      <c r="AM340" s="0" t="n">
        <v>12507</v>
      </c>
      <c r="AN340" s="0" t="n">
        <v>3114</v>
      </c>
      <c r="AO340" s="2" t="n">
        <v>18.7138</v>
      </c>
      <c r="AP340" s="0" t="n">
        <v>0.4905</v>
      </c>
      <c r="AQ340" s="0" t="n">
        <v>474.6997</v>
      </c>
      <c r="AR340" s="0" t="n">
        <v>0</v>
      </c>
      <c r="AS340" s="0" t="n">
        <v>20.8</v>
      </c>
      <c r="AT340" s="0" t="n">
        <v>22916</v>
      </c>
      <c r="AU340" s="0" t="n">
        <v>13185</v>
      </c>
      <c r="AV340" s="0" t="n">
        <v>2463</v>
      </c>
      <c r="AW340" s="2" t="n">
        <v>17.3894</v>
      </c>
      <c r="AX340" s="0" t="n">
        <v>0.4558</v>
      </c>
      <c r="AY340" s="0" t="n">
        <v>6</v>
      </c>
      <c r="BC340" s="0" t="s">
        <v>1069</v>
      </c>
    </row>
    <row r="341" customFormat="false" ht="15" hidden="false" customHeight="true" outlineLevel="0" collapsed="false">
      <c r="A341" s="0" t="s">
        <v>1070</v>
      </c>
      <c r="B341" s="0" t="s">
        <v>1071</v>
      </c>
      <c r="C341" s="0" t="n">
        <v>397.9846</v>
      </c>
      <c r="D341" s="0" t="n">
        <v>0</v>
      </c>
      <c r="E341" s="0" t="n">
        <v>3.65</v>
      </c>
      <c r="F341" s="0" t="n">
        <v>72354</v>
      </c>
      <c r="G341" s="0" t="n">
        <v>23380.5</v>
      </c>
      <c r="H341" s="0" t="n">
        <v>29020</v>
      </c>
      <c r="I341" s="1" t="n">
        <v>26.7206</v>
      </c>
      <c r="J341" s="0" t="n">
        <v>1.4351</v>
      </c>
      <c r="K341" s="0" t="n">
        <v>477.0577</v>
      </c>
      <c r="L341" s="0" t="n">
        <v>0</v>
      </c>
      <c r="M341" s="0" t="n">
        <v>9.87</v>
      </c>
      <c r="N341" s="0" t="n">
        <v>135505</v>
      </c>
      <c r="O341" s="0" t="n">
        <v>41527.84</v>
      </c>
      <c r="P341" s="0" t="n">
        <v>54321</v>
      </c>
      <c r="Q341" s="1" t="n">
        <v>46.7551</v>
      </c>
      <c r="R341" s="0" t="n">
        <v>2.5112</v>
      </c>
      <c r="S341" s="0" t="n">
        <v>360.1082</v>
      </c>
      <c r="T341" s="0" t="n">
        <v>0</v>
      </c>
      <c r="U341" s="0" t="n">
        <v>12.02</v>
      </c>
      <c r="V341" s="0" t="n">
        <v>121219</v>
      </c>
      <c r="W341" s="0" t="n">
        <v>39127.3</v>
      </c>
      <c r="X341" s="0" t="n">
        <v>57791</v>
      </c>
      <c r="Y341" s="1" t="n">
        <v>42.8708</v>
      </c>
      <c r="Z341" s="0" t="n">
        <v>2.3025</v>
      </c>
      <c r="AA341" s="0" t="n">
        <v>23864.84</v>
      </c>
      <c r="AB341" s="0" t="n">
        <v>0</v>
      </c>
      <c r="AC341" s="0" t="n">
        <v>80.69</v>
      </c>
      <c r="AD341" s="0" t="n">
        <v>5184734</v>
      </c>
      <c r="AE341" s="0" t="n">
        <v>761366</v>
      </c>
      <c r="AF341" s="0" t="n">
        <v>2317795</v>
      </c>
      <c r="AG341" s="2" t="n">
        <v>663.6675</v>
      </c>
      <c r="AH341" s="0" t="n">
        <v>35.6448</v>
      </c>
      <c r="AI341" s="0" t="n">
        <v>23947.88</v>
      </c>
      <c r="AJ341" s="0" t="n">
        <v>0</v>
      </c>
      <c r="AK341" s="0" t="n">
        <v>81.55</v>
      </c>
      <c r="AL341" s="0" t="n">
        <v>5142003</v>
      </c>
      <c r="AM341" s="0" t="n">
        <v>689391</v>
      </c>
      <c r="AN341" s="0" t="n">
        <v>2431692</v>
      </c>
      <c r="AO341" s="2" t="n">
        <v>1031.513</v>
      </c>
      <c r="AP341" s="0" t="n">
        <v>55.4013</v>
      </c>
      <c r="AQ341" s="0" t="n">
        <v>26814.04</v>
      </c>
      <c r="AR341" s="0" t="n">
        <v>0</v>
      </c>
      <c r="AS341" s="0" t="n">
        <v>77.47</v>
      </c>
      <c r="AT341" s="0" t="n">
        <v>5974523</v>
      </c>
      <c r="AU341" s="0" t="n">
        <v>695165</v>
      </c>
      <c r="AV341" s="0" t="n">
        <v>2482957</v>
      </c>
      <c r="AW341" s="2" t="n">
        <v>916.8381</v>
      </c>
      <c r="AX341" s="0" t="n">
        <v>49.2423</v>
      </c>
      <c r="AY341" s="0" t="n">
        <v>6</v>
      </c>
      <c r="BC341" s="0" t="s">
        <v>1072</v>
      </c>
    </row>
    <row r="342" customFormat="false" ht="15" hidden="false" customHeight="true" outlineLevel="0" collapsed="false">
      <c r="A342" s="0" t="s">
        <v>1073</v>
      </c>
      <c r="B342" s="0" t="s">
        <v>1074</v>
      </c>
      <c r="C342" s="0" t="n">
        <v>612.4172</v>
      </c>
      <c r="D342" s="0" t="n">
        <v>0</v>
      </c>
      <c r="E342" s="0" t="n">
        <v>6.51</v>
      </c>
      <c r="F342" s="0" t="n">
        <v>145733</v>
      </c>
      <c r="G342" s="0" t="n">
        <v>0</v>
      </c>
      <c r="H342" s="0" t="n">
        <v>33401</v>
      </c>
      <c r="I342" s="1" t="s">
        <v>60</v>
      </c>
      <c r="J342" s="0" t="s">
        <v>60</v>
      </c>
      <c r="K342" s="0" t="n">
        <v>665.6324</v>
      </c>
      <c r="L342" s="0" t="n">
        <v>0</v>
      </c>
      <c r="M342" s="0" t="n">
        <v>6.51</v>
      </c>
      <c r="N342" s="0" t="n">
        <v>143568</v>
      </c>
      <c r="O342" s="0" t="n">
        <v>0</v>
      </c>
      <c r="P342" s="0" t="n">
        <v>36135</v>
      </c>
      <c r="Q342" s="1" t="s">
        <v>60</v>
      </c>
      <c r="R342" s="0" t="s">
        <v>60</v>
      </c>
      <c r="S342" s="0" t="n">
        <v>276.856</v>
      </c>
      <c r="T342" s="0" t="n">
        <v>0.12</v>
      </c>
      <c r="U342" s="0" t="n">
        <v>6.51</v>
      </c>
      <c r="V342" s="0" t="n">
        <v>103947</v>
      </c>
      <c r="W342" s="0" t="n">
        <v>0</v>
      </c>
      <c r="X342" s="0" t="n">
        <v>19950</v>
      </c>
      <c r="Y342" s="1" t="s">
        <v>60</v>
      </c>
      <c r="Z342" s="0" t="s">
        <v>60</v>
      </c>
      <c r="AA342" s="0" t="n">
        <v>499.0945</v>
      </c>
      <c r="AB342" s="0" t="n">
        <v>0</v>
      </c>
      <c r="AC342" s="0" t="n">
        <v>12.83</v>
      </c>
      <c r="AD342" s="0" t="n">
        <v>198830</v>
      </c>
      <c r="AE342" s="0" t="n">
        <v>83427.2</v>
      </c>
      <c r="AF342" s="0" t="n">
        <v>28367</v>
      </c>
      <c r="AG342" s="2" t="n">
        <v>72.7218</v>
      </c>
      <c r="AH342" s="0" t="n">
        <v>8.3771</v>
      </c>
      <c r="AI342" s="0" t="n">
        <v>235.5908</v>
      </c>
      <c r="AJ342" s="0" t="n">
        <v>0.06</v>
      </c>
      <c r="AK342" s="0" t="n">
        <v>6.51</v>
      </c>
      <c r="AL342" s="0" t="n">
        <v>104475</v>
      </c>
      <c r="AM342" s="0" t="n">
        <v>0</v>
      </c>
      <c r="AN342" s="0" t="n">
        <v>17492</v>
      </c>
      <c r="AO342" s="2" t="s">
        <v>60</v>
      </c>
      <c r="AP342" s="0" t="s">
        <v>60</v>
      </c>
      <c r="AQ342" s="0" t="n">
        <v>407.4403</v>
      </c>
      <c r="AR342" s="0" t="n">
        <v>0.07</v>
      </c>
      <c r="AS342" s="0" t="n">
        <v>8.75</v>
      </c>
      <c r="AT342" s="0" t="n">
        <v>117998</v>
      </c>
      <c r="AU342" s="0" t="n">
        <v>12409.33</v>
      </c>
      <c r="AV342" s="0" t="n">
        <v>26102</v>
      </c>
      <c r="AW342" s="2" t="n">
        <v>16.3664</v>
      </c>
      <c r="AX342" s="0" t="n">
        <v>1.8853</v>
      </c>
      <c r="AY342" s="0" t="n">
        <v>6</v>
      </c>
      <c r="BC342" s="0" t="s">
        <v>1075</v>
      </c>
    </row>
    <row r="343" customFormat="false" ht="15" hidden="false" customHeight="true" outlineLevel="0" collapsed="false">
      <c r="A343" s="0" t="s">
        <v>1076</v>
      </c>
      <c r="B343" s="0" t="s">
        <v>1077</v>
      </c>
      <c r="C343" s="0" t="n">
        <v>3104.404</v>
      </c>
      <c r="D343" s="0" t="n">
        <v>0</v>
      </c>
      <c r="E343" s="0" t="n">
        <v>26.9</v>
      </c>
      <c r="F343" s="0" t="n">
        <v>301459</v>
      </c>
      <c r="G343" s="0" t="n">
        <v>95677</v>
      </c>
      <c r="H343" s="0" t="n">
        <v>77318</v>
      </c>
      <c r="I343" s="1" t="n">
        <v>109.3451</v>
      </c>
      <c r="J343" s="0" t="n">
        <v>5.0964</v>
      </c>
      <c r="K343" s="0" t="n">
        <v>3535.362</v>
      </c>
      <c r="L343" s="0" t="n">
        <v>0</v>
      </c>
      <c r="M343" s="0" t="n">
        <v>17.38</v>
      </c>
      <c r="N343" s="0" t="n">
        <v>299567</v>
      </c>
      <c r="O343" s="0" t="n">
        <v>104857</v>
      </c>
      <c r="P343" s="0" t="n">
        <v>65900</v>
      </c>
      <c r="Q343" s="1" t="n">
        <v>118.0556</v>
      </c>
      <c r="R343" s="0" t="n">
        <v>5.5024</v>
      </c>
      <c r="S343" s="0" t="n">
        <v>4404.279</v>
      </c>
      <c r="T343" s="0" t="n">
        <v>0</v>
      </c>
      <c r="U343" s="0" t="n">
        <v>29.52</v>
      </c>
      <c r="V343" s="0" t="n">
        <v>445478</v>
      </c>
      <c r="W343" s="0" t="n">
        <v>136249</v>
      </c>
      <c r="X343" s="0" t="n">
        <v>108541</v>
      </c>
      <c r="Y343" s="1" t="n">
        <v>149.2845</v>
      </c>
      <c r="Z343" s="0" t="n">
        <v>6.958</v>
      </c>
      <c r="AA343" s="0" t="n">
        <v>4264.812</v>
      </c>
      <c r="AB343" s="0" t="n">
        <v>0</v>
      </c>
      <c r="AC343" s="0" t="n">
        <v>33.1</v>
      </c>
      <c r="AD343" s="0" t="n">
        <v>491935</v>
      </c>
      <c r="AE343" s="0" t="n">
        <v>155587</v>
      </c>
      <c r="AF343" s="0" t="n">
        <v>116705</v>
      </c>
      <c r="AG343" s="2" t="n">
        <v>135.6221</v>
      </c>
      <c r="AH343" s="0" t="n">
        <v>6.3212</v>
      </c>
      <c r="AI343" s="0" t="n">
        <v>3835.657</v>
      </c>
      <c r="AJ343" s="0" t="n">
        <v>0</v>
      </c>
      <c r="AK343" s="0" t="n">
        <v>25.71</v>
      </c>
      <c r="AL343" s="0" t="n">
        <v>433584</v>
      </c>
      <c r="AM343" s="0" t="n">
        <v>157991</v>
      </c>
      <c r="AN343" s="0" t="n">
        <v>101406</v>
      </c>
      <c r="AO343" s="2" t="n">
        <v>236.3967</v>
      </c>
      <c r="AP343" s="0" t="n">
        <v>11.0181</v>
      </c>
      <c r="AQ343" s="0" t="n">
        <v>4014.952</v>
      </c>
      <c r="AR343" s="0" t="n">
        <v>0</v>
      </c>
      <c r="AS343" s="0" t="n">
        <v>30.95</v>
      </c>
      <c r="AT343" s="0" t="n">
        <v>527735</v>
      </c>
      <c r="AU343" s="0" t="n">
        <v>192467</v>
      </c>
      <c r="AV343" s="0" t="n">
        <v>101636</v>
      </c>
      <c r="AW343" s="2" t="n">
        <v>253.8406</v>
      </c>
      <c r="AX343" s="0" t="n">
        <v>11.8312</v>
      </c>
      <c r="AY343" s="0" t="n">
        <v>6</v>
      </c>
      <c r="BC343" s="0" t="s">
        <v>1078</v>
      </c>
    </row>
    <row r="344" customFormat="false" ht="15" hidden="false" customHeight="true" outlineLevel="0" collapsed="false">
      <c r="A344" s="0" t="s">
        <v>1079</v>
      </c>
      <c r="B344" s="0" t="s">
        <v>1080</v>
      </c>
      <c r="C344" s="0" t="n">
        <v>1093.223</v>
      </c>
      <c r="D344" s="0" t="n">
        <v>0</v>
      </c>
      <c r="E344" s="0" t="n">
        <v>23.58</v>
      </c>
      <c r="F344" s="0" t="n">
        <v>103814</v>
      </c>
      <c r="G344" s="0" t="n">
        <v>44909</v>
      </c>
      <c r="H344" s="0" t="n">
        <v>10427</v>
      </c>
      <c r="I344" s="1" t="n">
        <v>51.3246</v>
      </c>
      <c r="J344" s="0" t="n">
        <v>2.1301</v>
      </c>
      <c r="K344" s="0" t="n">
        <v>1317.752</v>
      </c>
      <c r="L344" s="0" t="n">
        <v>0</v>
      </c>
      <c r="M344" s="0" t="n">
        <v>26.29</v>
      </c>
      <c r="N344" s="0" t="n">
        <v>94320</v>
      </c>
      <c r="O344" s="0" t="n">
        <v>55698</v>
      </c>
      <c r="P344" s="0" t="n">
        <v>14648</v>
      </c>
      <c r="Q344" s="1" t="n">
        <v>62.7089</v>
      </c>
      <c r="R344" s="0" t="n">
        <v>2.6026</v>
      </c>
      <c r="S344" s="0" t="n">
        <v>1183.884</v>
      </c>
      <c r="T344" s="0" t="n">
        <v>0</v>
      </c>
      <c r="U344" s="0" t="n">
        <v>18.97</v>
      </c>
      <c r="V344" s="0" t="n">
        <v>74145</v>
      </c>
      <c r="W344" s="0" t="n">
        <v>50617</v>
      </c>
      <c r="X344" s="0" t="n">
        <v>8835</v>
      </c>
      <c r="Y344" s="1" t="n">
        <v>55.4597</v>
      </c>
      <c r="Z344" s="0" t="n">
        <v>2.3017</v>
      </c>
      <c r="AA344" s="0" t="n">
        <v>492.5746</v>
      </c>
      <c r="AB344" s="0" t="n">
        <v>0</v>
      </c>
      <c r="AC344" s="0" t="n">
        <v>21.68</v>
      </c>
      <c r="AD344" s="0" t="n">
        <v>111577</v>
      </c>
      <c r="AE344" s="0" t="n">
        <v>106370</v>
      </c>
      <c r="AF344" s="0" t="n">
        <v>2345</v>
      </c>
      <c r="AG344" s="2" t="n">
        <v>92.7206</v>
      </c>
      <c r="AH344" s="0" t="n">
        <v>3.8482</v>
      </c>
      <c r="AI344" s="0" t="n">
        <v>1540.493</v>
      </c>
      <c r="AJ344" s="0" t="n">
        <v>0</v>
      </c>
      <c r="AK344" s="0" t="n">
        <v>20.87</v>
      </c>
      <c r="AL344" s="0" t="n">
        <v>45501</v>
      </c>
      <c r="AM344" s="0" t="n">
        <v>38549</v>
      </c>
      <c r="AN344" s="0" t="n">
        <v>11546</v>
      </c>
      <c r="AO344" s="2" t="n">
        <v>57.6796</v>
      </c>
      <c r="AP344" s="0" t="n">
        <v>2.3939</v>
      </c>
      <c r="AQ344" s="0" t="n">
        <v>855.6925</v>
      </c>
      <c r="AR344" s="0" t="n">
        <v>0</v>
      </c>
      <c r="AS344" s="0" t="n">
        <v>23.04</v>
      </c>
      <c r="AT344" s="0" t="n">
        <v>61347</v>
      </c>
      <c r="AU344" s="0" t="n">
        <v>44076</v>
      </c>
      <c r="AV344" s="0" t="n">
        <v>8268</v>
      </c>
      <c r="AW344" s="2" t="n">
        <v>58.1309</v>
      </c>
      <c r="AX344" s="0" t="n">
        <v>2.4126</v>
      </c>
      <c r="AY344" s="0" t="n">
        <v>6</v>
      </c>
      <c r="BC344" s="0" t="s">
        <v>1081</v>
      </c>
    </row>
    <row r="345" customFormat="false" ht="15" hidden="false" customHeight="true" outlineLevel="0" collapsed="false">
      <c r="A345" s="0" t="s">
        <v>1082</v>
      </c>
      <c r="B345" s="0" t="s">
        <v>1083</v>
      </c>
      <c r="C345" s="0" t="n">
        <v>6815.214</v>
      </c>
      <c r="D345" s="0" t="n">
        <v>0</v>
      </c>
      <c r="E345" s="0" t="n">
        <v>33.85</v>
      </c>
      <c r="F345" s="0" t="n">
        <v>516320</v>
      </c>
      <c r="G345" s="0" t="n">
        <v>0</v>
      </c>
      <c r="H345" s="0" t="n">
        <v>242550</v>
      </c>
      <c r="I345" s="1" t="s">
        <v>60</v>
      </c>
      <c r="J345" s="0" t="s">
        <v>60</v>
      </c>
      <c r="K345" s="0" t="n">
        <v>7039.197</v>
      </c>
      <c r="L345" s="0" t="n">
        <v>0</v>
      </c>
      <c r="M345" s="0" t="n">
        <v>37.69</v>
      </c>
      <c r="N345" s="0" t="n">
        <v>381866</v>
      </c>
      <c r="O345" s="0" t="n">
        <v>0</v>
      </c>
      <c r="P345" s="0" t="n">
        <v>213620</v>
      </c>
      <c r="Q345" s="1" t="s">
        <v>60</v>
      </c>
      <c r="R345" s="0" t="s">
        <v>60</v>
      </c>
      <c r="S345" s="0" t="n">
        <v>2711.219</v>
      </c>
      <c r="T345" s="0" t="n">
        <v>0</v>
      </c>
      <c r="U345" s="0" t="n">
        <v>43.08</v>
      </c>
      <c r="V345" s="0" t="n">
        <v>509059</v>
      </c>
      <c r="W345" s="0" t="n">
        <v>0</v>
      </c>
      <c r="X345" s="0" t="n">
        <v>166695</v>
      </c>
      <c r="Y345" s="1" t="s">
        <v>60</v>
      </c>
      <c r="Z345" s="0" t="s">
        <v>60</v>
      </c>
      <c r="AA345" s="0" t="n">
        <v>6212.698</v>
      </c>
      <c r="AB345" s="0" t="n">
        <v>0</v>
      </c>
      <c r="AC345" s="0" t="n">
        <v>29.23</v>
      </c>
      <c r="AD345" s="0" t="n">
        <v>335136</v>
      </c>
      <c r="AE345" s="0" t="n">
        <v>0</v>
      </c>
      <c r="AF345" s="0" t="n">
        <v>158463</v>
      </c>
      <c r="AG345" s="2" t="s">
        <v>60</v>
      </c>
      <c r="AH345" s="0" t="s">
        <v>60</v>
      </c>
      <c r="AI345" s="0" t="n">
        <v>3162.352</v>
      </c>
      <c r="AJ345" s="0" t="n">
        <v>0</v>
      </c>
      <c r="AK345" s="0" t="n">
        <v>43.08</v>
      </c>
      <c r="AL345" s="0" t="n">
        <v>455401</v>
      </c>
      <c r="AM345" s="0" t="n">
        <v>0</v>
      </c>
      <c r="AN345" s="0" t="n">
        <v>213033</v>
      </c>
      <c r="AO345" s="2" t="s">
        <v>60</v>
      </c>
      <c r="AP345" s="0" t="s">
        <v>60</v>
      </c>
      <c r="AQ345" s="0" t="n">
        <v>6427.734</v>
      </c>
      <c r="AR345" s="0" t="n">
        <v>0</v>
      </c>
      <c r="AS345" s="0" t="n">
        <v>37.69</v>
      </c>
      <c r="AT345" s="0" t="n">
        <v>649794</v>
      </c>
      <c r="AU345" s="0" t="n">
        <v>0</v>
      </c>
      <c r="AV345" s="0" t="n">
        <v>353413</v>
      </c>
      <c r="AW345" s="2" t="s">
        <v>60</v>
      </c>
      <c r="AX345" s="0" t="s">
        <v>60</v>
      </c>
      <c r="AY345" s="0" t="n">
        <v>6</v>
      </c>
      <c r="BC345" s="0" t="s">
        <v>1084</v>
      </c>
    </row>
    <row r="346" customFormat="false" ht="15" hidden="false" customHeight="true" outlineLevel="0" collapsed="false">
      <c r="A346" s="0" t="s">
        <v>1085</v>
      </c>
      <c r="B346" s="0" t="s">
        <v>1086</v>
      </c>
      <c r="C346" s="0" t="n">
        <v>648.3085</v>
      </c>
      <c r="D346" s="0" t="n">
        <v>0</v>
      </c>
      <c r="E346" s="0" t="n">
        <v>6.5</v>
      </c>
      <c r="F346" s="0" t="n">
        <v>68416</v>
      </c>
      <c r="G346" s="0" t="n">
        <v>0</v>
      </c>
      <c r="H346" s="0" t="n">
        <v>18156</v>
      </c>
      <c r="I346" s="1" t="s">
        <v>60</v>
      </c>
      <c r="J346" s="0" t="s">
        <v>60</v>
      </c>
      <c r="K346" s="0" t="n">
        <v>1456.006</v>
      </c>
      <c r="L346" s="0" t="n">
        <v>0</v>
      </c>
      <c r="M346" s="0" t="n">
        <v>14.41</v>
      </c>
      <c r="N346" s="0" t="n">
        <v>107949</v>
      </c>
      <c r="O346" s="0" t="n">
        <v>10783.66</v>
      </c>
      <c r="P346" s="0" t="n">
        <v>34195</v>
      </c>
      <c r="Q346" s="1" t="n">
        <v>12.141</v>
      </c>
      <c r="R346" s="0" t="n">
        <v>0.4932</v>
      </c>
      <c r="S346" s="0" t="n">
        <v>1249.398</v>
      </c>
      <c r="T346" s="0" t="n">
        <v>0</v>
      </c>
      <c r="U346" s="0" t="n">
        <v>7.06</v>
      </c>
      <c r="V346" s="0" t="n">
        <v>63068</v>
      </c>
      <c r="W346" s="0" t="n">
        <v>0</v>
      </c>
      <c r="X346" s="0" t="n">
        <v>22871</v>
      </c>
      <c r="Y346" s="1" t="s">
        <v>60</v>
      </c>
      <c r="Z346" s="0" t="s">
        <v>60</v>
      </c>
      <c r="AA346" s="0" t="n">
        <v>1143.937</v>
      </c>
      <c r="AB346" s="0" t="n">
        <v>0</v>
      </c>
      <c r="AC346" s="0" t="n">
        <v>8.76</v>
      </c>
      <c r="AD346" s="0" t="n">
        <v>91357</v>
      </c>
      <c r="AE346" s="0" t="n">
        <v>0</v>
      </c>
      <c r="AF346" s="0" t="n">
        <v>48435</v>
      </c>
      <c r="AG346" s="2" t="s">
        <v>60</v>
      </c>
      <c r="AH346" s="0" t="s">
        <v>60</v>
      </c>
      <c r="AI346" s="0" t="n">
        <v>891.8604</v>
      </c>
      <c r="AJ346" s="0" t="n">
        <v>0</v>
      </c>
      <c r="AK346" s="0" t="n">
        <v>7.06</v>
      </c>
      <c r="AL346" s="0" t="n">
        <v>74515</v>
      </c>
      <c r="AM346" s="0" t="n">
        <v>0</v>
      </c>
      <c r="AN346" s="0" t="n">
        <v>36591</v>
      </c>
      <c r="AO346" s="2" t="s">
        <v>60</v>
      </c>
      <c r="AP346" s="0" t="s">
        <v>60</v>
      </c>
      <c r="AQ346" s="0" t="n">
        <v>999.0172</v>
      </c>
      <c r="AR346" s="0" t="n">
        <v>0</v>
      </c>
      <c r="AS346" s="0" t="n">
        <v>6.5</v>
      </c>
      <c r="AT346" s="0" t="n">
        <v>74060</v>
      </c>
      <c r="AU346" s="0" t="n">
        <v>0</v>
      </c>
      <c r="AV346" s="0" t="n">
        <v>33930</v>
      </c>
      <c r="AW346" s="2" t="s">
        <v>60</v>
      </c>
      <c r="AX346" s="0" t="s">
        <v>60</v>
      </c>
      <c r="AY346" s="0" t="n">
        <v>6</v>
      </c>
      <c r="BC346" s="0" t="s">
        <v>1087</v>
      </c>
    </row>
    <row r="347" customFormat="false" ht="15" hidden="false" customHeight="true" outlineLevel="0" collapsed="false">
      <c r="A347" s="0" t="s">
        <v>1088</v>
      </c>
      <c r="B347" s="0" t="s">
        <v>1089</v>
      </c>
      <c r="C347" s="0" t="n">
        <v>5127.22</v>
      </c>
      <c r="D347" s="0" t="n">
        <v>0</v>
      </c>
      <c r="E347" s="0" t="n">
        <v>39.81</v>
      </c>
      <c r="F347" s="0" t="n">
        <v>166980</v>
      </c>
      <c r="G347" s="0" t="n">
        <v>92366</v>
      </c>
      <c r="H347" s="0" t="n">
        <v>58808</v>
      </c>
      <c r="I347" s="1" t="n">
        <v>105.5611</v>
      </c>
      <c r="J347" s="0" t="n">
        <v>2.5871</v>
      </c>
      <c r="K347" s="0" t="n">
        <v>3824.457</v>
      </c>
      <c r="L347" s="0" t="n">
        <v>0</v>
      </c>
      <c r="M347" s="0" t="n">
        <v>43.52</v>
      </c>
      <c r="N347" s="0" t="n">
        <v>214879</v>
      </c>
      <c r="O347" s="0" t="n">
        <v>98537</v>
      </c>
      <c r="P347" s="0" t="n">
        <v>60154</v>
      </c>
      <c r="Q347" s="1" t="n">
        <v>110.9401</v>
      </c>
      <c r="R347" s="0" t="n">
        <v>2.7189</v>
      </c>
      <c r="S347" s="0" t="n">
        <v>4192.438</v>
      </c>
      <c r="T347" s="0" t="n">
        <v>0</v>
      </c>
      <c r="U347" s="0" t="n">
        <v>39.81</v>
      </c>
      <c r="V347" s="0" t="n">
        <v>158899</v>
      </c>
      <c r="W347" s="0" t="n">
        <v>0</v>
      </c>
      <c r="X347" s="0" t="n">
        <v>56715</v>
      </c>
      <c r="Y347" s="1" t="s">
        <v>60</v>
      </c>
      <c r="Z347" s="0" t="s">
        <v>60</v>
      </c>
      <c r="AA347" s="0" t="n">
        <v>6959.002</v>
      </c>
      <c r="AB347" s="0" t="n">
        <v>0</v>
      </c>
      <c r="AC347" s="0" t="n">
        <v>45.37</v>
      </c>
      <c r="AD347" s="0" t="n">
        <v>287399</v>
      </c>
      <c r="AE347" s="0" t="n">
        <v>153214</v>
      </c>
      <c r="AF347" s="0" t="n">
        <v>87716</v>
      </c>
      <c r="AG347" s="2" t="n">
        <v>133.5536</v>
      </c>
      <c r="AH347" s="0" t="n">
        <v>3.2731</v>
      </c>
      <c r="AI347" s="0" t="n">
        <v>4181.456</v>
      </c>
      <c r="AJ347" s="0" t="n">
        <v>0</v>
      </c>
      <c r="AK347" s="0" t="n">
        <v>45.83</v>
      </c>
      <c r="AL347" s="0" t="n">
        <v>194284</v>
      </c>
      <c r="AM347" s="0" t="n">
        <v>98635</v>
      </c>
      <c r="AN347" s="0" t="n">
        <v>67436</v>
      </c>
      <c r="AO347" s="2" t="n">
        <v>147.5843</v>
      </c>
      <c r="AP347" s="0" t="n">
        <v>3.6169</v>
      </c>
      <c r="AQ347" s="0" t="n">
        <v>5825.119</v>
      </c>
      <c r="AR347" s="0" t="n">
        <v>0</v>
      </c>
      <c r="AS347" s="0" t="n">
        <v>49.07</v>
      </c>
      <c r="AT347" s="0" t="n">
        <v>279422</v>
      </c>
      <c r="AU347" s="0" t="n">
        <v>0</v>
      </c>
      <c r="AV347" s="0" t="n">
        <v>81140</v>
      </c>
      <c r="AW347" s="2" t="s">
        <v>60</v>
      </c>
      <c r="AX347" s="0" t="s">
        <v>60</v>
      </c>
      <c r="AY347" s="0" t="n">
        <v>6</v>
      </c>
      <c r="BC347" s="0" t="s">
        <v>1090</v>
      </c>
    </row>
    <row r="348" customFormat="false" ht="15" hidden="false" customHeight="true" outlineLevel="0" collapsed="false">
      <c r="A348" s="0" t="s">
        <v>1091</v>
      </c>
      <c r="B348" s="0" t="s">
        <v>1092</v>
      </c>
      <c r="C348" s="0" t="n">
        <v>2160.346</v>
      </c>
      <c r="D348" s="0" t="n">
        <v>0</v>
      </c>
      <c r="E348" s="0" t="n">
        <v>26.5</v>
      </c>
      <c r="F348" s="0" t="n">
        <v>126641</v>
      </c>
      <c r="G348" s="0" t="n">
        <v>0</v>
      </c>
      <c r="H348" s="0" t="n">
        <v>37605</v>
      </c>
      <c r="I348" s="1" t="s">
        <v>60</v>
      </c>
      <c r="J348" s="0" t="s">
        <v>60</v>
      </c>
      <c r="K348" s="0" t="n">
        <v>2293.281</v>
      </c>
      <c r="L348" s="0" t="n">
        <v>0</v>
      </c>
      <c r="M348" s="0" t="n">
        <v>32.86</v>
      </c>
      <c r="N348" s="0" t="n">
        <v>206160</v>
      </c>
      <c r="O348" s="0" t="n">
        <v>0</v>
      </c>
      <c r="P348" s="0" t="n">
        <v>58595</v>
      </c>
      <c r="Q348" s="1" t="s">
        <v>60</v>
      </c>
      <c r="R348" s="0" t="s">
        <v>60</v>
      </c>
      <c r="S348" s="0" t="n">
        <v>1581.846</v>
      </c>
      <c r="T348" s="0" t="n">
        <v>0</v>
      </c>
      <c r="U348" s="0" t="n">
        <v>31.8</v>
      </c>
      <c r="V348" s="0" t="n">
        <v>115616</v>
      </c>
      <c r="W348" s="0" t="n">
        <v>0</v>
      </c>
      <c r="X348" s="0" t="n">
        <v>33196</v>
      </c>
      <c r="Y348" s="1" t="s">
        <v>60</v>
      </c>
      <c r="Z348" s="0" t="s">
        <v>60</v>
      </c>
      <c r="AA348" s="0" t="n">
        <v>1391.321</v>
      </c>
      <c r="AB348" s="0" t="n">
        <v>0</v>
      </c>
      <c r="AC348" s="0" t="n">
        <v>25.09</v>
      </c>
      <c r="AD348" s="0" t="n">
        <v>141336</v>
      </c>
      <c r="AE348" s="0" t="n">
        <v>0</v>
      </c>
      <c r="AF348" s="0" t="n">
        <v>30085</v>
      </c>
      <c r="AG348" s="2" t="s">
        <v>60</v>
      </c>
      <c r="AH348" s="0" t="s">
        <v>60</v>
      </c>
      <c r="AI348" s="0" t="n">
        <v>2339.089</v>
      </c>
      <c r="AJ348" s="0" t="n">
        <v>0</v>
      </c>
      <c r="AK348" s="0" t="n">
        <v>37.81</v>
      </c>
      <c r="AL348" s="0" t="n">
        <v>209701</v>
      </c>
      <c r="AM348" s="0" t="n">
        <v>0</v>
      </c>
      <c r="AN348" s="0" t="n">
        <v>71980</v>
      </c>
      <c r="AO348" s="2" t="s">
        <v>60</v>
      </c>
      <c r="AP348" s="0" t="s">
        <v>60</v>
      </c>
      <c r="AQ348" s="0" t="n">
        <v>2337.21</v>
      </c>
      <c r="AR348" s="0" t="n">
        <v>0</v>
      </c>
      <c r="AS348" s="0" t="n">
        <v>34.98</v>
      </c>
      <c r="AT348" s="0" t="n">
        <v>228034</v>
      </c>
      <c r="AU348" s="0" t="n">
        <v>0</v>
      </c>
      <c r="AV348" s="0" t="n">
        <v>56089</v>
      </c>
      <c r="AW348" s="2" t="s">
        <v>60</v>
      </c>
      <c r="AX348" s="0" t="s">
        <v>60</v>
      </c>
      <c r="AY348" s="0" t="n">
        <v>6</v>
      </c>
      <c r="BC348" s="0" t="s">
        <v>1093</v>
      </c>
    </row>
    <row r="349" customFormat="false" ht="15" hidden="false" customHeight="true" outlineLevel="0" collapsed="false">
      <c r="A349" s="0" t="s">
        <v>1094</v>
      </c>
      <c r="B349" s="0" t="s">
        <v>1095</v>
      </c>
      <c r="C349" s="0" t="n">
        <v>1241.926</v>
      </c>
      <c r="D349" s="0" t="n">
        <v>0</v>
      </c>
      <c r="E349" s="0" t="n">
        <v>41.26</v>
      </c>
      <c r="F349" s="0" t="n">
        <v>41322</v>
      </c>
      <c r="G349" s="0" t="n">
        <v>30577</v>
      </c>
      <c r="H349" s="0" t="n">
        <v>10710</v>
      </c>
      <c r="I349" s="1" t="n">
        <v>34.9451</v>
      </c>
      <c r="J349" s="0" t="n">
        <v>0.8337</v>
      </c>
      <c r="K349" s="0" t="n">
        <v>698.8922</v>
      </c>
      <c r="L349" s="0" t="n">
        <v>0</v>
      </c>
      <c r="M349" s="0" t="n">
        <v>43.2</v>
      </c>
      <c r="N349" s="0" t="n">
        <v>36587</v>
      </c>
      <c r="O349" s="0" t="n">
        <v>23613</v>
      </c>
      <c r="P349" s="0" t="n">
        <v>8305</v>
      </c>
      <c r="Q349" s="1" t="n">
        <v>26.5852</v>
      </c>
      <c r="R349" s="0" t="n">
        <v>0.6343</v>
      </c>
      <c r="S349" s="0" t="n">
        <v>1017.491</v>
      </c>
      <c r="T349" s="0" t="n">
        <v>0</v>
      </c>
      <c r="U349" s="0" t="n">
        <v>42.72</v>
      </c>
      <c r="V349" s="0" t="n">
        <v>45036</v>
      </c>
      <c r="W349" s="0" t="n">
        <v>35234</v>
      </c>
      <c r="X349" s="0" t="n">
        <v>8434</v>
      </c>
      <c r="Y349" s="1" t="n">
        <v>38.605</v>
      </c>
      <c r="Z349" s="0" t="n">
        <v>0.921</v>
      </c>
      <c r="AA349" s="0" t="n">
        <v>2223.933</v>
      </c>
      <c r="AB349" s="0" t="n">
        <v>0</v>
      </c>
      <c r="AC349" s="0" t="n">
        <v>49.03</v>
      </c>
      <c r="AD349" s="0" t="n">
        <v>81159</v>
      </c>
      <c r="AE349" s="0" t="n">
        <v>47434</v>
      </c>
      <c r="AF349" s="0" t="n">
        <v>19445</v>
      </c>
      <c r="AG349" s="2" t="n">
        <v>41.3473</v>
      </c>
      <c r="AH349" s="0" t="n">
        <v>0.9865</v>
      </c>
      <c r="AI349" s="0" t="n">
        <v>2346.454</v>
      </c>
      <c r="AJ349" s="0" t="n">
        <v>0</v>
      </c>
      <c r="AK349" s="0" t="n">
        <v>48.06</v>
      </c>
      <c r="AL349" s="0" t="n">
        <v>130755</v>
      </c>
      <c r="AM349" s="0" t="n">
        <v>36608</v>
      </c>
      <c r="AN349" s="0" t="n">
        <v>20135</v>
      </c>
      <c r="AO349" s="2" t="n">
        <v>54.7753</v>
      </c>
      <c r="AP349" s="0" t="n">
        <v>1.3068</v>
      </c>
      <c r="AQ349" s="0" t="n">
        <v>1584.04</v>
      </c>
      <c r="AR349" s="0" t="n">
        <v>0</v>
      </c>
      <c r="AS349" s="0" t="n">
        <v>41.26</v>
      </c>
      <c r="AT349" s="0" t="n">
        <v>61646</v>
      </c>
      <c r="AU349" s="0" t="n">
        <v>44315</v>
      </c>
      <c r="AV349" s="0" t="n">
        <v>14670</v>
      </c>
      <c r="AW349" s="2" t="n">
        <v>58.4461</v>
      </c>
      <c r="AX349" s="0" t="n">
        <v>1.3944</v>
      </c>
      <c r="AY349" s="0" t="n">
        <v>6</v>
      </c>
      <c r="BC349" s="0" t="s">
        <v>1096</v>
      </c>
    </row>
    <row r="350" customFormat="false" ht="15" hidden="false" customHeight="true" outlineLevel="0" collapsed="false">
      <c r="A350" s="0" t="s">
        <v>1097</v>
      </c>
      <c r="B350" s="0" t="s">
        <v>1098</v>
      </c>
      <c r="C350" s="0" t="n">
        <v>375.1862</v>
      </c>
      <c r="D350" s="0" t="n">
        <v>0</v>
      </c>
      <c r="E350" s="0" t="n">
        <v>21.66</v>
      </c>
      <c r="F350" s="0" t="n">
        <v>60512</v>
      </c>
      <c r="G350" s="0" t="n">
        <v>19003</v>
      </c>
      <c r="H350" s="0" t="n">
        <v>9856</v>
      </c>
      <c r="I350" s="1" t="n">
        <v>21.7177</v>
      </c>
      <c r="J350" s="0" t="n">
        <v>1.8926</v>
      </c>
      <c r="K350" s="0" t="n">
        <v>289.6088</v>
      </c>
      <c r="L350" s="0" t="n">
        <v>0</v>
      </c>
      <c r="M350" s="0" t="n">
        <v>21.53</v>
      </c>
      <c r="N350" s="0" t="n">
        <v>69723</v>
      </c>
      <c r="O350" s="0" t="n">
        <v>23239</v>
      </c>
      <c r="P350" s="0" t="n">
        <v>6030</v>
      </c>
      <c r="Q350" s="1" t="n">
        <v>26.1642</v>
      </c>
      <c r="R350" s="0" t="n">
        <v>2.28</v>
      </c>
      <c r="S350" s="0" t="n">
        <v>184.4501</v>
      </c>
      <c r="T350" s="0" t="n">
        <v>0.21</v>
      </c>
      <c r="U350" s="0" t="n">
        <v>10.17</v>
      </c>
      <c r="V350" s="0" t="n">
        <v>24884</v>
      </c>
      <c r="W350" s="0" t="n">
        <v>13675</v>
      </c>
      <c r="X350" s="0" t="n">
        <v>4585</v>
      </c>
      <c r="Y350" s="1" t="n">
        <v>14.9834</v>
      </c>
      <c r="Z350" s="0" t="n">
        <v>1.3057</v>
      </c>
      <c r="AA350" s="0" t="n">
        <v>330.3817</v>
      </c>
      <c r="AB350" s="0" t="n">
        <v>0</v>
      </c>
      <c r="AC350" s="0" t="n">
        <v>18.36</v>
      </c>
      <c r="AD350" s="0" t="n">
        <v>68005</v>
      </c>
      <c r="AE350" s="0" t="n">
        <v>26273</v>
      </c>
      <c r="AF350" s="0" t="n">
        <v>10988</v>
      </c>
      <c r="AG350" s="2" t="n">
        <v>22.9017</v>
      </c>
      <c r="AH350" s="0" t="n">
        <v>1.9957</v>
      </c>
      <c r="AI350" s="0" t="n">
        <v>390.7661</v>
      </c>
      <c r="AJ350" s="0" t="n">
        <v>0</v>
      </c>
      <c r="AK350" s="0" t="n">
        <v>23.25</v>
      </c>
      <c r="AL350" s="0" t="n">
        <v>90339</v>
      </c>
      <c r="AM350" s="0" t="n">
        <v>22914</v>
      </c>
      <c r="AN350" s="0" t="n">
        <v>8854</v>
      </c>
      <c r="AO350" s="2" t="n">
        <v>34.2855</v>
      </c>
      <c r="AP350" s="0" t="n">
        <v>2.9878</v>
      </c>
      <c r="AQ350" s="0" t="n">
        <v>290.6366</v>
      </c>
      <c r="AR350" s="0" t="n">
        <v>0.06</v>
      </c>
      <c r="AS350" s="0" t="n">
        <v>22.06</v>
      </c>
      <c r="AT350" s="0" t="n">
        <v>85494</v>
      </c>
      <c r="AU350" s="0" t="n">
        <v>26548</v>
      </c>
      <c r="AV350" s="0" t="n">
        <v>9815</v>
      </c>
      <c r="AW350" s="2" t="n">
        <v>35.0136</v>
      </c>
      <c r="AX350" s="0" t="n">
        <v>3.0512</v>
      </c>
      <c r="AY350" s="0" t="n">
        <v>6</v>
      </c>
      <c r="BC350" s="0" t="s">
        <v>1099</v>
      </c>
    </row>
    <row r="351" customFormat="false" ht="15" hidden="false" customHeight="true" outlineLevel="0" collapsed="false">
      <c r="A351" s="0" t="s">
        <v>1100</v>
      </c>
      <c r="B351" s="0" t="s">
        <v>1101</v>
      </c>
      <c r="C351" s="0" t="n">
        <v>329.3984</v>
      </c>
      <c r="D351" s="0" t="n">
        <v>0.07</v>
      </c>
      <c r="E351" s="0" t="n">
        <v>11.98</v>
      </c>
      <c r="F351" s="0" t="n">
        <v>16991</v>
      </c>
      <c r="G351" s="0" t="n">
        <v>16041</v>
      </c>
      <c r="H351" s="0" t="n">
        <v>3441</v>
      </c>
      <c r="I351" s="1" t="n">
        <v>18.3326</v>
      </c>
      <c r="J351" s="0" t="n">
        <v>0.7925</v>
      </c>
      <c r="K351" s="0" t="n">
        <v>1331.349</v>
      </c>
      <c r="L351" s="0" t="n">
        <v>0</v>
      </c>
      <c r="M351" s="0" t="n">
        <v>26.16</v>
      </c>
      <c r="N351" s="0" t="n">
        <v>29272</v>
      </c>
      <c r="O351" s="0" t="n">
        <v>21352</v>
      </c>
      <c r="P351" s="0" t="n">
        <v>6830</v>
      </c>
      <c r="Q351" s="1" t="n">
        <v>24.0396</v>
      </c>
      <c r="R351" s="0" t="n">
        <v>1.0392</v>
      </c>
      <c r="S351" s="0" t="n">
        <v>737.4233</v>
      </c>
      <c r="T351" s="0" t="n">
        <v>0</v>
      </c>
      <c r="U351" s="0" t="n">
        <v>23.72</v>
      </c>
      <c r="V351" s="0" t="n">
        <v>84008</v>
      </c>
      <c r="W351" s="0" t="n">
        <v>47815</v>
      </c>
      <c r="X351" s="0" t="n">
        <v>29163</v>
      </c>
      <c r="Y351" s="1" t="n">
        <v>52.3897</v>
      </c>
      <c r="Z351" s="0" t="n">
        <v>2.2647</v>
      </c>
      <c r="AA351" s="0" t="n">
        <v>137.53</v>
      </c>
      <c r="AB351" s="0" t="n">
        <v>0.52</v>
      </c>
      <c r="AC351" s="0" t="n">
        <v>11.98</v>
      </c>
      <c r="AD351" s="0" t="n">
        <v>12698</v>
      </c>
      <c r="AE351" s="0" t="n">
        <v>12698</v>
      </c>
      <c r="AF351" s="0" t="n">
        <v>1947</v>
      </c>
      <c r="AG351" s="2" t="n">
        <v>11.0686</v>
      </c>
      <c r="AH351" s="0" t="n">
        <v>0.4785</v>
      </c>
      <c r="AI351" s="0" t="n">
        <v>215.6733</v>
      </c>
      <c r="AJ351" s="0" t="n">
        <v>0.06</v>
      </c>
      <c r="AK351" s="0" t="n">
        <v>11.98</v>
      </c>
      <c r="AL351" s="0" t="n">
        <v>12640</v>
      </c>
      <c r="AM351" s="0" t="n">
        <v>11551</v>
      </c>
      <c r="AN351" s="0" t="n">
        <v>2686</v>
      </c>
      <c r="AO351" s="2" t="n">
        <v>17.2834</v>
      </c>
      <c r="AP351" s="0" t="n">
        <v>0.7471</v>
      </c>
      <c r="AQ351" s="0" t="n">
        <v>366.6417</v>
      </c>
      <c r="AR351" s="0" t="n">
        <v>0.07</v>
      </c>
      <c r="AS351" s="0" t="n">
        <v>11.74</v>
      </c>
      <c r="AT351" s="0" t="n">
        <v>11925</v>
      </c>
      <c r="AU351" s="0" t="n">
        <v>17887.5</v>
      </c>
      <c r="AV351" s="0" t="n">
        <v>2984</v>
      </c>
      <c r="AW351" s="2" t="n">
        <v>23.5914</v>
      </c>
      <c r="AX351" s="0" t="n">
        <v>1.0198</v>
      </c>
      <c r="AY351" s="0" t="n">
        <v>6</v>
      </c>
      <c r="BC351" s="0" t="s">
        <v>1102</v>
      </c>
    </row>
    <row r="352" customFormat="false" ht="15" hidden="false" customHeight="true" outlineLevel="0" collapsed="false">
      <c r="A352" s="0" t="s">
        <v>1103</v>
      </c>
      <c r="B352" s="0" t="s">
        <v>1104</v>
      </c>
      <c r="C352" s="0" t="n">
        <v>901.1531</v>
      </c>
      <c r="D352" s="0" t="n">
        <v>0</v>
      </c>
      <c r="E352" s="0" t="n">
        <v>26.43</v>
      </c>
      <c r="F352" s="0" t="n">
        <v>133319</v>
      </c>
      <c r="G352" s="0" t="n">
        <v>99278</v>
      </c>
      <c r="H352" s="0" t="n">
        <v>31985</v>
      </c>
      <c r="I352" s="1" t="n">
        <v>113.4606</v>
      </c>
      <c r="J352" s="0" t="n">
        <v>2.92</v>
      </c>
      <c r="K352" s="0" t="n">
        <v>3009.486</v>
      </c>
      <c r="L352" s="0" t="n">
        <v>0</v>
      </c>
      <c r="M352" s="0" t="n">
        <v>23.35</v>
      </c>
      <c r="N352" s="0" t="n">
        <v>176212</v>
      </c>
      <c r="O352" s="0" t="n">
        <v>131420</v>
      </c>
      <c r="P352" s="0" t="n">
        <v>52486</v>
      </c>
      <c r="Q352" s="1" t="n">
        <v>147.9622</v>
      </c>
      <c r="R352" s="0" t="n">
        <v>3.808</v>
      </c>
      <c r="S352" s="0" t="n">
        <v>1472.677</v>
      </c>
      <c r="T352" s="0" t="n">
        <v>0</v>
      </c>
      <c r="U352" s="0" t="n">
        <v>23.35</v>
      </c>
      <c r="V352" s="0" t="n">
        <v>138862</v>
      </c>
      <c r="W352" s="0" t="n">
        <v>108915</v>
      </c>
      <c r="X352" s="0" t="n">
        <v>41239</v>
      </c>
      <c r="Y352" s="1" t="n">
        <v>119.3354</v>
      </c>
      <c r="Z352" s="0" t="n">
        <v>3.0712</v>
      </c>
      <c r="AA352" s="0" t="n">
        <v>1201.871</v>
      </c>
      <c r="AB352" s="0" t="n">
        <v>0</v>
      </c>
      <c r="AC352" s="0" t="n">
        <v>23.35</v>
      </c>
      <c r="AD352" s="0" t="n">
        <v>143085</v>
      </c>
      <c r="AE352" s="0" t="n">
        <v>102597</v>
      </c>
      <c r="AF352" s="0" t="n">
        <v>31581</v>
      </c>
      <c r="AG352" s="2" t="n">
        <v>89.4318</v>
      </c>
      <c r="AH352" s="0" t="n">
        <v>2.3016</v>
      </c>
      <c r="AI352" s="0" t="n">
        <v>2133.113</v>
      </c>
      <c r="AJ352" s="0" t="n">
        <v>0</v>
      </c>
      <c r="AK352" s="0" t="n">
        <v>23.35</v>
      </c>
      <c r="AL352" s="0" t="n">
        <v>133479</v>
      </c>
      <c r="AM352" s="0" t="n">
        <v>102405</v>
      </c>
      <c r="AN352" s="0" t="n">
        <v>40515</v>
      </c>
      <c r="AO352" s="2" t="n">
        <v>153.2252</v>
      </c>
      <c r="AP352" s="0" t="n">
        <v>3.9434</v>
      </c>
      <c r="AQ352" s="0" t="n">
        <v>1519.058</v>
      </c>
      <c r="AR352" s="0" t="n">
        <v>0</v>
      </c>
      <c r="AS352" s="0" t="n">
        <v>30.84</v>
      </c>
      <c r="AT352" s="0" t="n">
        <v>98645</v>
      </c>
      <c r="AU352" s="0" t="n">
        <v>72689</v>
      </c>
      <c r="AV352" s="0" t="n">
        <v>21286</v>
      </c>
      <c r="AW352" s="2" t="n">
        <v>95.868</v>
      </c>
      <c r="AX352" s="0" t="n">
        <v>2.4673</v>
      </c>
      <c r="AY352" s="0" t="n">
        <v>6</v>
      </c>
      <c r="BC352" s="0" t="s">
        <v>1105</v>
      </c>
    </row>
    <row r="353" customFormat="false" ht="15" hidden="false" customHeight="true" outlineLevel="0" collapsed="false">
      <c r="A353" s="0" t="s">
        <v>1106</v>
      </c>
      <c r="B353" s="0" t="s">
        <v>1107</v>
      </c>
      <c r="C353" s="0" t="n">
        <v>875.1606</v>
      </c>
      <c r="D353" s="0" t="n">
        <v>0</v>
      </c>
      <c r="E353" s="0" t="n">
        <v>3.17</v>
      </c>
      <c r="F353" s="0" t="n">
        <v>84118</v>
      </c>
      <c r="G353" s="0" t="n">
        <v>0</v>
      </c>
      <c r="H353" s="0" t="n">
        <v>15446</v>
      </c>
      <c r="I353" s="1" t="s">
        <v>60</v>
      </c>
      <c r="J353" s="0" t="s">
        <v>60</v>
      </c>
      <c r="K353" s="0" t="n">
        <v>946.8474</v>
      </c>
      <c r="L353" s="0" t="n">
        <v>0</v>
      </c>
      <c r="M353" s="0" t="n">
        <v>4.95</v>
      </c>
      <c r="N353" s="0" t="n">
        <v>98439</v>
      </c>
      <c r="O353" s="0" t="n">
        <v>0</v>
      </c>
      <c r="P353" s="0" t="n">
        <v>19372</v>
      </c>
      <c r="Q353" s="1" t="s">
        <v>60</v>
      </c>
      <c r="R353" s="0" t="s">
        <v>60</v>
      </c>
      <c r="S353" s="0" t="n">
        <v>730.0827</v>
      </c>
      <c r="T353" s="0" t="n">
        <v>0</v>
      </c>
      <c r="U353" s="0" t="n">
        <v>6.53</v>
      </c>
      <c r="V353" s="0" t="n">
        <v>101347</v>
      </c>
      <c r="W353" s="0" t="n">
        <v>0</v>
      </c>
      <c r="X353" s="0" t="n">
        <v>18422</v>
      </c>
      <c r="Y353" s="1" t="s">
        <v>60</v>
      </c>
      <c r="Z353" s="0" t="s">
        <v>60</v>
      </c>
      <c r="AA353" s="0" t="n">
        <v>74.7416</v>
      </c>
      <c r="AB353" s="0" t="n">
        <v>2.59</v>
      </c>
      <c r="AC353" s="0" t="n">
        <v>3.17</v>
      </c>
      <c r="AD353" s="0" t="n">
        <v>39448</v>
      </c>
      <c r="AE353" s="0" t="n">
        <v>0</v>
      </c>
      <c r="AF353" s="0" t="n">
        <v>4697</v>
      </c>
      <c r="AG353" s="2" t="s">
        <v>60</v>
      </c>
      <c r="AH353" s="0" t="s">
        <v>60</v>
      </c>
      <c r="AI353" s="0" t="n">
        <v>262.477</v>
      </c>
      <c r="AJ353" s="0" t="n">
        <v>0.06</v>
      </c>
      <c r="AK353" s="0" t="n">
        <v>4.75</v>
      </c>
      <c r="AL353" s="0" t="n">
        <v>61254</v>
      </c>
      <c r="AM353" s="0" t="n">
        <v>0</v>
      </c>
      <c r="AN353" s="0" t="n">
        <v>8077</v>
      </c>
      <c r="AO353" s="2" t="s">
        <v>60</v>
      </c>
      <c r="AP353" s="0" t="s">
        <v>60</v>
      </c>
      <c r="AQ353" s="0" t="n">
        <v>645.5146</v>
      </c>
      <c r="AR353" s="0" t="n">
        <v>0</v>
      </c>
      <c r="AS353" s="0" t="n">
        <v>6.53</v>
      </c>
      <c r="AT353" s="0" t="n">
        <v>103398</v>
      </c>
      <c r="AU353" s="0" t="n">
        <v>0</v>
      </c>
      <c r="AV353" s="0" t="n">
        <v>16932</v>
      </c>
      <c r="AW353" s="2" t="s">
        <v>60</v>
      </c>
      <c r="AX353" s="0" t="s">
        <v>60</v>
      </c>
      <c r="AY353" s="0" t="n">
        <v>6</v>
      </c>
      <c r="BC353" s="0" t="s">
        <v>1108</v>
      </c>
    </row>
    <row r="354" customFormat="false" ht="15" hidden="false" customHeight="true" outlineLevel="0" collapsed="false">
      <c r="A354" s="0" t="s">
        <v>1109</v>
      </c>
      <c r="B354" s="0" t="s">
        <v>1110</v>
      </c>
      <c r="C354" s="0" t="n">
        <v>4398.542</v>
      </c>
      <c r="D354" s="0" t="n">
        <v>0</v>
      </c>
      <c r="E354" s="0" t="n">
        <v>51.62</v>
      </c>
      <c r="F354" s="0" t="n">
        <v>495337</v>
      </c>
      <c r="G354" s="0" t="n">
        <v>0</v>
      </c>
      <c r="H354" s="0" t="n">
        <v>101685</v>
      </c>
      <c r="I354" s="1" t="s">
        <v>60</v>
      </c>
      <c r="J354" s="0" t="s">
        <v>60</v>
      </c>
      <c r="K354" s="0" t="n">
        <v>5061.525</v>
      </c>
      <c r="L354" s="0" t="n">
        <v>0</v>
      </c>
      <c r="M354" s="0" t="n">
        <v>56.34</v>
      </c>
      <c r="N354" s="0" t="n">
        <v>508922</v>
      </c>
      <c r="O354" s="0" t="n">
        <v>0</v>
      </c>
      <c r="P354" s="0" t="n">
        <v>121226</v>
      </c>
      <c r="Q354" s="1" t="s">
        <v>60</v>
      </c>
      <c r="R354" s="0" t="s">
        <v>60</v>
      </c>
      <c r="S354" s="0" t="n">
        <v>13922.11</v>
      </c>
      <c r="T354" s="0" t="n">
        <v>0</v>
      </c>
      <c r="U354" s="0" t="n">
        <v>65.19</v>
      </c>
      <c r="V354" s="0" t="n">
        <v>1236914</v>
      </c>
      <c r="W354" s="0" t="n">
        <v>0</v>
      </c>
      <c r="X354" s="0" t="n">
        <v>326144</v>
      </c>
      <c r="Y354" s="1" t="s">
        <v>60</v>
      </c>
      <c r="Z354" s="0" t="s">
        <v>60</v>
      </c>
      <c r="AA354" s="0" t="n">
        <v>939.2332</v>
      </c>
      <c r="AB354" s="0" t="n">
        <v>0</v>
      </c>
      <c r="AC354" s="0" t="n">
        <v>34.51</v>
      </c>
      <c r="AD354" s="0" t="n">
        <v>91363</v>
      </c>
      <c r="AE354" s="0" t="n">
        <v>0</v>
      </c>
      <c r="AF354" s="0" t="n">
        <v>15939</v>
      </c>
      <c r="AG354" s="2" t="s">
        <v>60</v>
      </c>
      <c r="AH354" s="0" t="s">
        <v>60</v>
      </c>
      <c r="AI354" s="0" t="n">
        <v>2597.177</v>
      </c>
      <c r="AJ354" s="0" t="n">
        <v>0</v>
      </c>
      <c r="AK354" s="0" t="n">
        <v>44.54</v>
      </c>
      <c r="AL354" s="0" t="n">
        <v>224970</v>
      </c>
      <c r="AM354" s="0" t="n">
        <v>0</v>
      </c>
      <c r="AN354" s="0" t="n">
        <v>40797</v>
      </c>
      <c r="AO354" s="2" t="s">
        <v>60</v>
      </c>
      <c r="AP354" s="0" t="s">
        <v>60</v>
      </c>
      <c r="AQ354" s="0" t="n">
        <v>2394.79</v>
      </c>
      <c r="AR354" s="0" t="n">
        <v>0</v>
      </c>
      <c r="AS354" s="0" t="n">
        <v>43.07</v>
      </c>
      <c r="AT354" s="0" t="n">
        <v>180215</v>
      </c>
      <c r="AU354" s="0" t="n">
        <v>0</v>
      </c>
      <c r="AV354" s="0" t="n">
        <v>27513</v>
      </c>
      <c r="AW354" s="2" t="s">
        <v>60</v>
      </c>
      <c r="AX354" s="0" t="s">
        <v>60</v>
      </c>
      <c r="AY354" s="0" t="n">
        <v>6</v>
      </c>
      <c r="BC354" s="0" t="s">
        <v>1111</v>
      </c>
    </row>
    <row r="355" customFormat="false" ht="15" hidden="false" customHeight="true" outlineLevel="0" collapsed="false">
      <c r="A355" s="0" t="s">
        <v>1112</v>
      </c>
      <c r="B355" s="0" t="s">
        <v>1113</v>
      </c>
      <c r="C355" s="0" t="n">
        <v>420.6331</v>
      </c>
      <c r="D355" s="0" t="n">
        <v>0</v>
      </c>
      <c r="E355" s="0" t="n">
        <v>27.27</v>
      </c>
      <c r="F355" s="0" t="n">
        <v>31533</v>
      </c>
      <c r="G355" s="0" t="n">
        <v>15950</v>
      </c>
      <c r="H355" s="0" t="n">
        <v>4102</v>
      </c>
      <c r="I355" s="1" t="n">
        <v>18.2286</v>
      </c>
      <c r="J355" s="0" t="n">
        <v>0.6327</v>
      </c>
      <c r="K355" s="0" t="n">
        <v>789.7297</v>
      </c>
      <c r="L355" s="0" t="n">
        <v>0</v>
      </c>
      <c r="M355" s="0" t="n">
        <v>32.47</v>
      </c>
      <c r="N355" s="0" t="n">
        <v>22582</v>
      </c>
      <c r="O355" s="0" t="n">
        <v>11802</v>
      </c>
      <c r="P355" s="0" t="n">
        <v>3155</v>
      </c>
      <c r="Q355" s="1" t="n">
        <v>13.2876</v>
      </c>
      <c r="R355" s="0" t="n">
        <v>0.4612</v>
      </c>
      <c r="S355" s="0" t="n">
        <v>134.5857</v>
      </c>
      <c r="T355" s="0" t="n">
        <v>0.34</v>
      </c>
      <c r="U355" s="0" t="n">
        <v>14.94</v>
      </c>
      <c r="V355" s="0" t="n">
        <v>19555</v>
      </c>
      <c r="W355" s="0" t="n">
        <v>11399</v>
      </c>
      <c r="X355" s="0" t="n">
        <v>1570</v>
      </c>
      <c r="Y355" s="1" t="n">
        <v>12.4896</v>
      </c>
      <c r="Z355" s="0" t="n">
        <v>0.4335</v>
      </c>
      <c r="AA355" s="0" t="n">
        <v>241.4415</v>
      </c>
      <c r="AB355" s="0" t="n">
        <v>0.06</v>
      </c>
      <c r="AC355" s="0" t="n">
        <v>17.86</v>
      </c>
      <c r="AD355" s="0" t="n">
        <v>15609</v>
      </c>
      <c r="AE355" s="0" t="n">
        <v>8259</v>
      </c>
      <c r="AF355" s="0" t="n">
        <v>1465</v>
      </c>
      <c r="AG355" s="2" t="n">
        <v>7.1992</v>
      </c>
      <c r="AH355" s="0" t="n">
        <v>0.2499</v>
      </c>
      <c r="AI355" s="0" t="n">
        <v>548.9561</v>
      </c>
      <c r="AJ355" s="0" t="n">
        <v>0</v>
      </c>
      <c r="AK355" s="0" t="n">
        <v>35.06</v>
      </c>
      <c r="AL355" s="0" t="n">
        <v>40895</v>
      </c>
      <c r="AM355" s="0" t="n">
        <v>21108</v>
      </c>
      <c r="AN355" s="0" t="n">
        <v>4191</v>
      </c>
      <c r="AO355" s="2" t="n">
        <v>31.5832</v>
      </c>
      <c r="AP355" s="0" t="n">
        <v>1.0963</v>
      </c>
      <c r="AQ355" s="0" t="n">
        <v>801.5898</v>
      </c>
      <c r="AR355" s="0" t="n">
        <v>0</v>
      </c>
      <c r="AS355" s="0" t="n">
        <v>24.35</v>
      </c>
      <c r="AT355" s="0" t="n">
        <v>25860</v>
      </c>
      <c r="AU355" s="0" t="n">
        <v>15791</v>
      </c>
      <c r="AV355" s="0" t="n">
        <v>5031</v>
      </c>
      <c r="AW355" s="2" t="n">
        <v>20.8264</v>
      </c>
      <c r="AX355" s="0" t="n">
        <v>0.7229</v>
      </c>
      <c r="AY355" s="0" t="n">
        <v>6</v>
      </c>
      <c r="BC355" s="0" t="s">
        <v>1114</v>
      </c>
    </row>
    <row r="356" customFormat="false" ht="15" hidden="false" customHeight="true" outlineLevel="0" collapsed="false">
      <c r="A356" s="0" t="s">
        <v>1115</v>
      </c>
      <c r="B356" s="0" t="s">
        <v>1116</v>
      </c>
      <c r="C356" s="0" t="n">
        <v>1762.7</v>
      </c>
      <c r="D356" s="0" t="n">
        <v>0</v>
      </c>
      <c r="E356" s="0" t="n">
        <v>39.6</v>
      </c>
      <c r="F356" s="0" t="n">
        <v>343146</v>
      </c>
      <c r="G356" s="0" t="n">
        <v>88882</v>
      </c>
      <c r="H356" s="0" t="n">
        <v>65229</v>
      </c>
      <c r="I356" s="1" t="n">
        <v>101.5794</v>
      </c>
      <c r="J356" s="0" t="n">
        <v>6.2463</v>
      </c>
      <c r="K356" s="0" t="n">
        <v>2184.083</v>
      </c>
      <c r="L356" s="0" t="n">
        <v>0</v>
      </c>
      <c r="M356" s="0" t="n">
        <v>45.21</v>
      </c>
      <c r="N356" s="0" t="n">
        <v>392389</v>
      </c>
      <c r="O356" s="0" t="n">
        <v>103144</v>
      </c>
      <c r="P356" s="0" t="n">
        <v>84225</v>
      </c>
      <c r="Q356" s="1" t="n">
        <v>116.127</v>
      </c>
      <c r="R356" s="0" t="n">
        <v>7.1409</v>
      </c>
      <c r="S356" s="0" t="n">
        <v>1580.265</v>
      </c>
      <c r="T356" s="0" t="n">
        <v>0</v>
      </c>
      <c r="U356" s="0" t="n">
        <v>39.6</v>
      </c>
      <c r="V356" s="0" t="n">
        <v>297190</v>
      </c>
      <c r="W356" s="0" t="n">
        <v>71412</v>
      </c>
      <c r="X356" s="0" t="n">
        <v>49640</v>
      </c>
      <c r="Y356" s="1" t="n">
        <v>78.2443</v>
      </c>
      <c r="Z356" s="0" t="n">
        <v>4.8114</v>
      </c>
      <c r="AA356" s="0" t="n">
        <v>1325.621</v>
      </c>
      <c r="AB356" s="0" t="n">
        <v>0</v>
      </c>
      <c r="AC356" s="0" t="n">
        <v>32.91</v>
      </c>
      <c r="AD356" s="0" t="n">
        <v>195798</v>
      </c>
      <c r="AE356" s="0" t="n">
        <v>72566</v>
      </c>
      <c r="AF356" s="0" t="n">
        <v>34871</v>
      </c>
      <c r="AG356" s="2" t="n">
        <v>63.2543</v>
      </c>
      <c r="AH356" s="0" t="n">
        <v>3.8896</v>
      </c>
      <c r="AI356" s="0" t="n">
        <v>1839.826</v>
      </c>
      <c r="AJ356" s="0" t="n">
        <v>0</v>
      </c>
      <c r="AK356" s="0" t="n">
        <v>37.97</v>
      </c>
      <c r="AL356" s="0" t="n">
        <v>301590</v>
      </c>
      <c r="AM356" s="0" t="n">
        <v>86411</v>
      </c>
      <c r="AN356" s="0" t="n">
        <v>54192</v>
      </c>
      <c r="AO356" s="2" t="n">
        <v>129.2939</v>
      </c>
      <c r="AP356" s="0" t="n">
        <v>7.9506</v>
      </c>
      <c r="AQ356" s="0" t="n">
        <v>1459.625</v>
      </c>
      <c r="AR356" s="0" t="n">
        <v>0</v>
      </c>
      <c r="AS356" s="0" t="n">
        <v>38.88</v>
      </c>
      <c r="AT356" s="0" t="n">
        <v>284044</v>
      </c>
      <c r="AU356" s="0" t="n">
        <v>77956</v>
      </c>
      <c r="AV356" s="0" t="n">
        <v>48491</v>
      </c>
      <c r="AW356" s="2" t="n">
        <v>102.8145</v>
      </c>
      <c r="AX356" s="0" t="n">
        <v>6.3223</v>
      </c>
      <c r="AY356" s="0" t="n">
        <v>6</v>
      </c>
      <c r="BC356" s="0" t="s">
        <v>1117</v>
      </c>
    </row>
    <row r="357" customFormat="false" ht="15" hidden="false" customHeight="true" outlineLevel="0" collapsed="false">
      <c r="A357" s="0" t="s">
        <v>1118</v>
      </c>
      <c r="B357" s="0" t="s">
        <v>1119</v>
      </c>
      <c r="C357" s="0" t="n">
        <v>3725.061</v>
      </c>
      <c r="D357" s="0" t="n">
        <v>0</v>
      </c>
      <c r="E357" s="0" t="n">
        <v>39.88</v>
      </c>
      <c r="F357" s="0" t="n">
        <v>778005</v>
      </c>
      <c r="G357" s="0" t="n">
        <v>151923.7</v>
      </c>
      <c r="H357" s="0" t="n">
        <v>158951</v>
      </c>
      <c r="I357" s="1" t="n">
        <v>173.6271</v>
      </c>
      <c r="J357" s="0" t="n">
        <v>19.8296</v>
      </c>
      <c r="K357" s="0" t="n">
        <v>4054.03</v>
      </c>
      <c r="L357" s="0" t="n">
        <v>0</v>
      </c>
      <c r="M357" s="0" t="n">
        <v>44.77</v>
      </c>
      <c r="N357" s="0" t="n">
        <v>915912</v>
      </c>
      <c r="O357" s="0" t="n">
        <v>177905</v>
      </c>
      <c r="P357" s="0" t="n">
        <v>197465</v>
      </c>
      <c r="Q357" s="1" t="n">
        <v>200.2984</v>
      </c>
      <c r="R357" s="0" t="n">
        <v>22.8757</v>
      </c>
      <c r="S357" s="0" t="n">
        <v>2710.217</v>
      </c>
      <c r="T357" s="0" t="n">
        <v>0</v>
      </c>
      <c r="U357" s="0" t="n">
        <v>35.09</v>
      </c>
      <c r="V357" s="0" t="n">
        <v>671509</v>
      </c>
      <c r="W357" s="0" t="n">
        <v>143504.2</v>
      </c>
      <c r="X357" s="0" t="n">
        <v>135057</v>
      </c>
      <c r="Y357" s="1" t="n">
        <v>157.2338</v>
      </c>
      <c r="Z357" s="0" t="n">
        <v>17.9573</v>
      </c>
      <c r="AA357" s="0" t="n">
        <v>3557.179</v>
      </c>
      <c r="AB357" s="0" t="n">
        <v>0</v>
      </c>
      <c r="AC357" s="0" t="n">
        <v>39.98</v>
      </c>
      <c r="AD357" s="0" t="n">
        <v>779628</v>
      </c>
      <c r="AE357" s="0" t="n">
        <v>144672.9</v>
      </c>
      <c r="AF357" s="0" t="n">
        <v>175732</v>
      </c>
      <c r="AG357" s="2" t="n">
        <v>126.1085</v>
      </c>
      <c r="AH357" s="0" t="n">
        <v>14.4026</v>
      </c>
      <c r="AI357" s="0" t="n">
        <v>3489.772</v>
      </c>
      <c r="AJ357" s="0" t="n">
        <v>0</v>
      </c>
      <c r="AK357" s="0" t="n">
        <v>37.73</v>
      </c>
      <c r="AL357" s="0" t="n">
        <v>634238</v>
      </c>
      <c r="AM357" s="0" t="n">
        <v>127661.1</v>
      </c>
      <c r="AN357" s="0" t="n">
        <v>137150</v>
      </c>
      <c r="AO357" s="2" t="n">
        <v>191.015</v>
      </c>
      <c r="AP357" s="0" t="n">
        <v>21.8154</v>
      </c>
      <c r="AQ357" s="0" t="n">
        <v>2951.844</v>
      </c>
      <c r="AR357" s="0" t="n">
        <v>0</v>
      </c>
      <c r="AS357" s="0" t="n">
        <v>45.36</v>
      </c>
      <c r="AT357" s="0" t="n">
        <v>711210</v>
      </c>
      <c r="AU357" s="0" t="n">
        <v>92850.29</v>
      </c>
      <c r="AV357" s="0" t="n">
        <v>151396</v>
      </c>
      <c r="AW357" s="2" t="n">
        <v>122.4582</v>
      </c>
      <c r="AX357" s="0" t="n">
        <v>13.9857</v>
      </c>
      <c r="AY357" s="0" t="n">
        <v>6</v>
      </c>
      <c r="BC357" s="0" t="s">
        <v>1120</v>
      </c>
    </row>
    <row r="358" customFormat="false" ht="15" hidden="false" customHeight="true" outlineLevel="0" collapsed="false">
      <c r="A358" s="0" t="s">
        <v>1121</v>
      </c>
      <c r="B358" s="0" t="s">
        <v>1122</v>
      </c>
      <c r="C358" s="0" t="n">
        <v>3532.291</v>
      </c>
      <c r="D358" s="0" t="n">
        <v>0</v>
      </c>
      <c r="E358" s="0" t="n">
        <v>62.44</v>
      </c>
      <c r="F358" s="0" t="n">
        <v>314666</v>
      </c>
      <c r="G358" s="0" t="n">
        <v>103564</v>
      </c>
      <c r="H358" s="0" t="n">
        <v>67368</v>
      </c>
      <c r="I358" s="1" t="n">
        <v>118.3589</v>
      </c>
      <c r="J358" s="0" t="n">
        <v>5.2231</v>
      </c>
      <c r="K358" s="0" t="n">
        <v>3917.045</v>
      </c>
      <c r="L358" s="0" t="n">
        <v>0</v>
      </c>
      <c r="M358" s="0" t="n">
        <v>56.85</v>
      </c>
      <c r="N358" s="0" t="n">
        <v>406429</v>
      </c>
      <c r="O358" s="0" t="n">
        <v>148540</v>
      </c>
      <c r="P358" s="0" t="n">
        <v>76969</v>
      </c>
      <c r="Q358" s="1" t="n">
        <v>167.2371</v>
      </c>
      <c r="R358" s="0" t="n">
        <v>7.38</v>
      </c>
      <c r="S358" s="0" t="n">
        <v>6090.373</v>
      </c>
      <c r="T358" s="0" t="n">
        <v>0</v>
      </c>
      <c r="U358" s="0" t="n">
        <v>67.26</v>
      </c>
      <c r="V358" s="0" t="n">
        <v>621060</v>
      </c>
      <c r="W358" s="0" t="n">
        <v>181502</v>
      </c>
      <c r="X358" s="0" t="n">
        <v>121180</v>
      </c>
      <c r="Y358" s="1" t="n">
        <v>198.8671</v>
      </c>
      <c r="Z358" s="0" t="n">
        <v>8.7758</v>
      </c>
      <c r="AA358" s="0" t="n">
        <v>3363.416</v>
      </c>
      <c r="AB358" s="0" t="n">
        <v>0</v>
      </c>
      <c r="AC358" s="0" t="n">
        <v>46.95</v>
      </c>
      <c r="AD358" s="0" t="n">
        <v>268062</v>
      </c>
      <c r="AE358" s="0" t="n">
        <v>111553</v>
      </c>
      <c r="AF358" s="0" t="n">
        <v>59759</v>
      </c>
      <c r="AG358" s="2" t="n">
        <v>97.2385</v>
      </c>
      <c r="AH358" s="0" t="n">
        <v>4.2911</v>
      </c>
      <c r="AI358" s="0" t="n">
        <v>4423.676</v>
      </c>
      <c r="AJ358" s="0" t="n">
        <v>0</v>
      </c>
      <c r="AK358" s="0" t="n">
        <v>61.93</v>
      </c>
      <c r="AL358" s="0" t="n">
        <v>455223</v>
      </c>
      <c r="AM358" s="0" t="n">
        <v>133152</v>
      </c>
      <c r="AN358" s="0" t="n">
        <v>90535</v>
      </c>
      <c r="AO358" s="2" t="n">
        <v>199.2309</v>
      </c>
      <c r="AP358" s="0" t="n">
        <v>8.7919</v>
      </c>
      <c r="AQ358" s="0" t="n">
        <v>6213.42</v>
      </c>
      <c r="AR358" s="0" t="n">
        <v>0</v>
      </c>
      <c r="AS358" s="0" t="n">
        <v>65.23</v>
      </c>
      <c r="AT358" s="0" t="n">
        <v>583738</v>
      </c>
      <c r="AU358" s="0" t="n">
        <v>172815</v>
      </c>
      <c r="AV358" s="0" t="n">
        <v>121273</v>
      </c>
      <c r="AW358" s="2" t="n">
        <v>227.922</v>
      </c>
      <c r="AX358" s="0" t="n">
        <v>10.058</v>
      </c>
      <c r="AY358" s="0" t="n">
        <v>6</v>
      </c>
      <c r="BC358" s="0" t="s">
        <v>1123</v>
      </c>
    </row>
    <row r="359" customFormat="false" ht="15" hidden="false" customHeight="true" outlineLevel="0" collapsed="false">
      <c r="A359" s="0" t="s">
        <v>1124</v>
      </c>
      <c r="B359" s="0" t="s">
        <v>1125</v>
      </c>
      <c r="C359" s="0" t="n">
        <v>370.7234</v>
      </c>
      <c r="D359" s="0" t="n">
        <v>0.07</v>
      </c>
      <c r="E359" s="0" t="n">
        <v>21.38</v>
      </c>
      <c r="F359" s="0" t="n">
        <v>18863</v>
      </c>
      <c r="G359" s="0" t="n">
        <v>23686.5</v>
      </c>
      <c r="H359" s="0" t="n">
        <v>2606</v>
      </c>
      <c r="I359" s="1" t="n">
        <v>27.0703</v>
      </c>
      <c r="J359" s="0" t="n">
        <v>0.8286</v>
      </c>
      <c r="K359" s="0" t="n">
        <v>758.3088</v>
      </c>
      <c r="L359" s="0" t="n">
        <v>0</v>
      </c>
      <c r="M359" s="0" t="n">
        <v>30.07</v>
      </c>
      <c r="N359" s="0" t="n">
        <v>24978</v>
      </c>
      <c r="O359" s="0" t="n">
        <v>19012</v>
      </c>
      <c r="P359" s="0" t="n">
        <v>4181</v>
      </c>
      <c r="Q359" s="1" t="n">
        <v>21.4051</v>
      </c>
      <c r="R359" s="0" t="n">
        <v>0.6552</v>
      </c>
      <c r="S359" s="0" t="n">
        <v>332.6831</v>
      </c>
      <c r="T359" s="0" t="n">
        <v>0</v>
      </c>
      <c r="U359" s="0" t="n">
        <v>10.87</v>
      </c>
      <c r="V359" s="0" t="n">
        <v>10581</v>
      </c>
      <c r="W359" s="0" t="n">
        <v>11704.5</v>
      </c>
      <c r="X359" s="0" t="n">
        <v>2634</v>
      </c>
      <c r="Y359" s="1" t="n">
        <v>12.8243</v>
      </c>
      <c r="Z359" s="0" t="n">
        <v>0.3926</v>
      </c>
      <c r="AA359" s="0" t="n">
        <v>677.8077</v>
      </c>
      <c r="AB359" s="0" t="n">
        <v>0</v>
      </c>
      <c r="AC359" s="0" t="n">
        <v>26.45</v>
      </c>
      <c r="AD359" s="0" t="n">
        <v>76292</v>
      </c>
      <c r="AE359" s="0" t="n">
        <v>19812</v>
      </c>
      <c r="AF359" s="0" t="n">
        <v>5464</v>
      </c>
      <c r="AG359" s="2" t="n">
        <v>17.2697</v>
      </c>
      <c r="AH359" s="0" t="n">
        <v>0.5286</v>
      </c>
      <c r="AI359" s="0" t="n">
        <v>497.7504</v>
      </c>
      <c r="AJ359" s="0" t="n">
        <v>0</v>
      </c>
      <c r="AK359" s="0" t="n">
        <v>25.36</v>
      </c>
      <c r="AL359" s="0" t="n">
        <v>25074</v>
      </c>
      <c r="AM359" s="0" t="n">
        <v>17114</v>
      </c>
      <c r="AN359" s="0" t="n">
        <v>4738</v>
      </c>
      <c r="AO359" s="2" t="n">
        <v>25.6071</v>
      </c>
      <c r="AP359" s="0" t="n">
        <v>0.7838</v>
      </c>
      <c r="AQ359" s="0" t="n">
        <v>595.3724</v>
      </c>
      <c r="AR359" s="0" t="n">
        <v>0</v>
      </c>
      <c r="AS359" s="0" t="n">
        <v>17.75</v>
      </c>
      <c r="AT359" s="0" t="n">
        <v>25006</v>
      </c>
      <c r="AU359" s="0" t="n">
        <v>19961</v>
      </c>
      <c r="AV359" s="0" t="n">
        <v>5644</v>
      </c>
      <c r="AW359" s="2" t="n">
        <v>26.3261</v>
      </c>
      <c r="AX359" s="0" t="n">
        <v>0.8058</v>
      </c>
      <c r="AY359" s="0" t="n">
        <v>6</v>
      </c>
      <c r="BC359" s="0" t="s">
        <v>1126</v>
      </c>
    </row>
    <row r="360" customFormat="false" ht="15" hidden="false" customHeight="true" outlineLevel="0" collapsed="false">
      <c r="A360" s="0" t="s">
        <v>1127</v>
      </c>
      <c r="B360" s="0" t="s">
        <v>1128</v>
      </c>
      <c r="C360" s="0" t="n">
        <v>795.302</v>
      </c>
      <c r="D360" s="0" t="n">
        <v>0</v>
      </c>
      <c r="E360" s="0" t="n">
        <v>22.31</v>
      </c>
      <c r="F360" s="0" t="n">
        <v>66090</v>
      </c>
      <c r="G360" s="0" t="n">
        <v>48530</v>
      </c>
      <c r="H360" s="0" t="n">
        <v>8900</v>
      </c>
      <c r="I360" s="1" t="n">
        <v>55.4629</v>
      </c>
      <c r="J360" s="0" t="n">
        <v>2.381</v>
      </c>
      <c r="K360" s="0" t="n">
        <v>370.3617</v>
      </c>
      <c r="L360" s="0" t="n">
        <v>0</v>
      </c>
      <c r="M360" s="0" t="n">
        <v>28.87</v>
      </c>
      <c r="N360" s="0" t="n">
        <v>67680</v>
      </c>
      <c r="O360" s="0" t="n">
        <v>35236</v>
      </c>
      <c r="P360" s="0" t="n">
        <v>8478</v>
      </c>
      <c r="Q360" s="1" t="n">
        <v>39.6713</v>
      </c>
      <c r="R360" s="0" t="n">
        <v>1.7031</v>
      </c>
      <c r="S360" s="0" t="n">
        <v>1536.726</v>
      </c>
      <c r="T360" s="0" t="n">
        <v>0</v>
      </c>
      <c r="U360" s="0" t="n">
        <v>60.37</v>
      </c>
      <c r="V360" s="0" t="n">
        <v>104575</v>
      </c>
      <c r="W360" s="0" t="n">
        <v>38809</v>
      </c>
      <c r="X360" s="0" t="n">
        <v>16182</v>
      </c>
      <c r="Y360" s="1" t="n">
        <v>42.522</v>
      </c>
      <c r="Z360" s="0" t="n">
        <v>1.8254</v>
      </c>
      <c r="AA360" s="0" t="n">
        <v>84.1783</v>
      </c>
      <c r="AB360" s="0" t="n">
        <v>2.19</v>
      </c>
      <c r="AC360" s="0" t="n">
        <v>7.09</v>
      </c>
      <c r="AD360" s="0" t="n">
        <v>8494</v>
      </c>
      <c r="AE360" s="0" t="n">
        <v>12741</v>
      </c>
      <c r="AF360" s="0" t="n">
        <v>1218</v>
      </c>
      <c r="AG360" s="2" t="n">
        <v>11.1061</v>
      </c>
      <c r="AH360" s="0" t="n">
        <v>0.4768</v>
      </c>
      <c r="AI360" s="0" t="n">
        <v>407.5681</v>
      </c>
      <c r="AJ360" s="0" t="n">
        <v>0</v>
      </c>
      <c r="AK360" s="0" t="n">
        <v>30.97</v>
      </c>
      <c r="AL360" s="0" t="n">
        <v>54149</v>
      </c>
      <c r="AM360" s="0" t="n">
        <v>23710</v>
      </c>
      <c r="AN360" s="0" t="n">
        <v>5265</v>
      </c>
      <c r="AO360" s="2" t="n">
        <v>35.4765</v>
      </c>
      <c r="AP360" s="0" t="n">
        <v>1.523</v>
      </c>
      <c r="AQ360" s="0" t="n">
        <v>806.7207</v>
      </c>
      <c r="AR360" s="0" t="n">
        <v>0</v>
      </c>
      <c r="AS360" s="0" t="n">
        <v>34.65</v>
      </c>
      <c r="AT360" s="0" t="n">
        <v>52145</v>
      </c>
      <c r="AU360" s="0" t="n">
        <v>34929</v>
      </c>
      <c r="AV360" s="0" t="n">
        <v>9319</v>
      </c>
      <c r="AW360" s="2" t="n">
        <v>46.0671</v>
      </c>
      <c r="AX360" s="0" t="n">
        <v>1.9776</v>
      </c>
      <c r="AY360" s="0" t="n">
        <v>6</v>
      </c>
      <c r="BC360" s="0" t="s">
        <v>1129</v>
      </c>
    </row>
    <row r="361" customFormat="false" ht="15" hidden="false" customHeight="true" outlineLevel="0" collapsed="false">
      <c r="A361" s="0" t="s">
        <v>1130</v>
      </c>
      <c r="B361" s="0" t="s">
        <v>1131</v>
      </c>
      <c r="C361" s="0" t="n">
        <v>7724.784</v>
      </c>
      <c r="D361" s="0" t="n">
        <v>0</v>
      </c>
      <c r="E361" s="0" t="n">
        <v>32.99</v>
      </c>
      <c r="F361" s="0" t="n">
        <v>440722</v>
      </c>
      <c r="G361" s="0" t="n">
        <v>234976</v>
      </c>
      <c r="H361" s="0" t="n">
        <v>188550</v>
      </c>
      <c r="I361" s="1" t="n">
        <v>268.544</v>
      </c>
      <c r="J361" s="0" t="n">
        <v>5.6026</v>
      </c>
      <c r="K361" s="0" t="n">
        <v>11621.68</v>
      </c>
      <c r="L361" s="0" t="n">
        <v>0</v>
      </c>
      <c r="M361" s="0" t="n">
        <v>36.08</v>
      </c>
      <c r="N361" s="0" t="n">
        <v>634969</v>
      </c>
      <c r="O361" s="0" t="n">
        <v>273692</v>
      </c>
      <c r="P361" s="0" t="n">
        <v>245003</v>
      </c>
      <c r="Q361" s="1" t="n">
        <v>308.1423</v>
      </c>
      <c r="R361" s="0" t="n">
        <v>6.4288</v>
      </c>
      <c r="S361" s="0" t="n">
        <v>7665.877</v>
      </c>
      <c r="T361" s="0" t="n">
        <v>0</v>
      </c>
      <c r="U361" s="0" t="n">
        <v>35.57</v>
      </c>
      <c r="V361" s="0" t="n">
        <v>346209</v>
      </c>
      <c r="W361" s="0" t="n">
        <v>174933</v>
      </c>
      <c r="X361" s="0" t="n">
        <v>111183</v>
      </c>
      <c r="Y361" s="1" t="n">
        <v>191.6696</v>
      </c>
      <c r="Z361" s="0" t="n">
        <v>3.9988</v>
      </c>
      <c r="AA361" s="0" t="n">
        <v>3273.936</v>
      </c>
      <c r="AB361" s="0" t="n">
        <v>0</v>
      </c>
      <c r="AC361" s="0" t="n">
        <v>32.47</v>
      </c>
      <c r="AD361" s="0" t="n">
        <v>234353</v>
      </c>
      <c r="AE361" s="0" t="n">
        <v>147699</v>
      </c>
      <c r="AF361" s="0" t="n">
        <v>65594</v>
      </c>
      <c r="AG361" s="2" t="n">
        <v>128.7463</v>
      </c>
      <c r="AH361" s="0" t="n">
        <v>2.686</v>
      </c>
      <c r="AI361" s="0" t="n">
        <v>7136.842</v>
      </c>
      <c r="AJ361" s="0" t="n">
        <v>0</v>
      </c>
      <c r="AK361" s="0" t="n">
        <v>36.08</v>
      </c>
      <c r="AL361" s="0" t="n">
        <v>467660</v>
      </c>
      <c r="AM361" s="0" t="n">
        <v>263556</v>
      </c>
      <c r="AN361" s="0" t="n">
        <v>152160</v>
      </c>
      <c r="AO361" s="2" t="n">
        <v>394.3501</v>
      </c>
      <c r="AP361" s="0" t="n">
        <v>8.2273</v>
      </c>
      <c r="AQ361" s="0" t="n">
        <v>8378.886</v>
      </c>
      <c r="AR361" s="0" t="n">
        <v>0</v>
      </c>
      <c r="AS361" s="0" t="n">
        <v>36.08</v>
      </c>
      <c r="AT361" s="0" t="n">
        <v>485727</v>
      </c>
      <c r="AU361" s="0" t="n">
        <v>236148</v>
      </c>
      <c r="AV361" s="0" t="n">
        <v>177600</v>
      </c>
      <c r="AW361" s="2" t="n">
        <v>311.4505</v>
      </c>
      <c r="AX361" s="0" t="n">
        <v>6.4978</v>
      </c>
      <c r="AY361" s="0" t="n">
        <v>6</v>
      </c>
      <c r="BC361" s="0" t="s">
        <v>1132</v>
      </c>
    </row>
    <row r="362" customFormat="false" ht="15" hidden="false" customHeight="true" outlineLevel="0" collapsed="false">
      <c r="A362" s="0" t="s">
        <v>1133</v>
      </c>
      <c r="B362" s="0" t="s">
        <v>1134</v>
      </c>
      <c r="C362" s="0" t="n">
        <v>2597.647</v>
      </c>
      <c r="D362" s="0" t="n">
        <v>0</v>
      </c>
      <c r="E362" s="0" t="n">
        <v>49.55</v>
      </c>
      <c r="F362" s="0" t="n">
        <v>970943</v>
      </c>
      <c r="G362" s="0" t="n">
        <v>260681</v>
      </c>
      <c r="H362" s="0" t="n">
        <v>197692</v>
      </c>
      <c r="I362" s="1" t="n">
        <v>297.9211</v>
      </c>
      <c r="J362" s="0" t="n">
        <v>28.5223</v>
      </c>
      <c r="K362" s="0" t="n">
        <v>4513.298</v>
      </c>
      <c r="L362" s="0" t="n">
        <v>0</v>
      </c>
      <c r="M362" s="0" t="n">
        <v>60.51</v>
      </c>
      <c r="N362" s="0" t="n">
        <v>1272503</v>
      </c>
      <c r="O362" s="0" t="n">
        <v>290074</v>
      </c>
      <c r="P362" s="0" t="n">
        <v>282791</v>
      </c>
      <c r="Q362" s="1" t="n">
        <v>326.5864</v>
      </c>
      <c r="R362" s="0" t="n">
        <v>31.2666</v>
      </c>
      <c r="S362" s="0" t="n">
        <v>3790.243</v>
      </c>
      <c r="T362" s="0" t="n">
        <v>0</v>
      </c>
      <c r="U362" s="0" t="n">
        <v>52.91</v>
      </c>
      <c r="V362" s="0" t="n">
        <v>1029234</v>
      </c>
      <c r="W362" s="0" t="n">
        <v>266892</v>
      </c>
      <c r="X362" s="0" t="n">
        <v>197127</v>
      </c>
      <c r="Y362" s="1" t="n">
        <v>292.4267</v>
      </c>
      <c r="Z362" s="0" t="n">
        <v>27.9963</v>
      </c>
      <c r="AA362" s="0" t="n">
        <v>4898.985</v>
      </c>
      <c r="AB362" s="0" t="n">
        <v>0</v>
      </c>
      <c r="AC362" s="0" t="n">
        <v>55.48</v>
      </c>
      <c r="AD362" s="0" t="n">
        <v>1448788</v>
      </c>
      <c r="AE362" s="0" t="n">
        <v>380733</v>
      </c>
      <c r="AF362" s="0" t="n">
        <v>353520</v>
      </c>
      <c r="AG362" s="2" t="n">
        <v>331.8773</v>
      </c>
      <c r="AH362" s="0" t="n">
        <v>31.7732</v>
      </c>
      <c r="AI362" s="0" t="n">
        <v>3452.884</v>
      </c>
      <c r="AJ362" s="0" t="n">
        <v>0</v>
      </c>
      <c r="AK362" s="0" t="n">
        <v>50.11</v>
      </c>
      <c r="AL362" s="0" t="n">
        <v>979957</v>
      </c>
      <c r="AM362" s="0" t="n">
        <v>248333</v>
      </c>
      <c r="AN362" s="0" t="n">
        <v>220464</v>
      </c>
      <c r="AO362" s="2" t="n">
        <v>371.5724</v>
      </c>
      <c r="AP362" s="0" t="n">
        <v>35.5735</v>
      </c>
      <c r="AQ362" s="0" t="n">
        <v>5065.23</v>
      </c>
      <c r="AR362" s="0" t="n">
        <v>0</v>
      </c>
      <c r="AS362" s="0" t="n">
        <v>51.12</v>
      </c>
      <c r="AT362" s="0" t="n">
        <v>1409787</v>
      </c>
      <c r="AU362" s="0" t="n">
        <v>328727</v>
      </c>
      <c r="AV362" s="0" t="n">
        <v>354415</v>
      </c>
      <c r="AW362" s="2" t="n">
        <v>433.5509</v>
      </c>
      <c r="AX362" s="0" t="n">
        <v>41.5072</v>
      </c>
      <c r="AY362" s="0" t="n">
        <v>6</v>
      </c>
      <c r="BC362" s="0" t="s">
        <v>1135</v>
      </c>
    </row>
    <row r="363" customFormat="false" ht="15" hidden="false" customHeight="true" outlineLevel="0" collapsed="false">
      <c r="A363" s="0" t="s">
        <v>1136</v>
      </c>
      <c r="B363" s="0" t="s">
        <v>1137</v>
      </c>
      <c r="C363" s="0" t="n">
        <v>7218.794</v>
      </c>
      <c r="D363" s="0" t="n">
        <v>0</v>
      </c>
      <c r="E363" s="0" t="n">
        <v>43.71</v>
      </c>
      <c r="F363" s="0" t="n">
        <v>401137</v>
      </c>
      <c r="G363" s="0" t="n">
        <v>133792</v>
      </c>
      <c r="H363" s="0" t="n">
        <v>90715</v>
      </c>
      <c r="I363" s="1" t="n">
        <v>152.9051</v>
      </c>
      <c r="J363" s="0" t="n">
        <v>7.892</v>
      </c>
      <c r="K363" s="0" t="n">
        <v>6590.428</v>
      </c>
      <c r="L363" s="0" t="n">
        <v>0</v>
      </c>
      <c r="M363" s="0" t="n">
        <v>43.02</v>
      </c>
      <c r="N363" s="0" t="n">
        <v>467882</v>
      </c>
      <c r="O363" s="0" t="n">
        <v>125244</v>
      </c>
      <c r="P363" s="0" t="n">
        <v>119700</v>
      </c>
      <c r="Q363" s="1" t="n">
        <v>141.0088</v>
      </c>
      <c r="R363" s="0" t="n">
        <v>7.278</v>
      </c>
      <c r="S363" s="0" t="n">
        <v>4089.382</v>
      </c>
      <c r="T363" s="0" t="n">
        <v>0</v>
      </c>
      <c r="U363" s="0" t="n">
        <v>51.26</v>
      </c>
      <c r="V363" s="0" t="n">
        <v>365662</v>
      </c>
      <c r="W363" s="0" t="n">
        <v>113549</v>
      </c>
      <c r="X363" s="0" t="n">
        <v>73643</v>
      </c>
      <c r="Y363" s="1" t="n">
        <v>124.4127</v>
      </c>
      <c r="Z363" s="0" t="n">
        <v>6.4214</v>
      </c>
      <c r="AA363" s="0" t="n">
        <v>4275.167</v>
      </c>
      <c r="AB363" s="0" t="n">
        <v>0</v>
      </c>
      <c r="AC363" s="0" t="n">
        <v>49.43</v>
      </c>
      <c r="AD363" s="0" t="n">
        <v>368506</v>
      </c>
      <c r="AE363" s="0" t="n">
        <v>117825</v>
      </c>
      <c r="AF363" s="0" t="n">
        <v>91879</v>
      </c>
      <c r="AG363" s="2" t="n">
        <v>102.7057</v>
      </c>
      <c r="AH363" s="0" t="n">
        <v>5.301</v>
      </c>
      <c r="AI363" s="0" t="n">
        <v>7714.174</v>
      </c>
      <c r="AJ363" s="0" t="n">
        <v>0</v>
      </c>
      <c r="AK363" s="0" t="n">
        <v>45.54</v>
      </c>
      <c r="AL363" s="0" t="n">
        <v>573797</v>
      </c>
      <c r="AM363" s="0" t="n">
        <v>124009</v>
      </c>
      <c r="AN363" s="0" t="n">
        <v>129402</v>
      </c>
      <c r="AO363" s="2" t="n">
        <v>185.5506</v>
      </c>
      <c r="AP363" s="0" t="n">
        <v>9.577</v>
      </c>
      <c r="AQ363" s="0" t="n">
        <v>7106.486</v>
      </c>
      <c r="AR363" s="0" t="n">
        <v>0</v>
      </c>
      <c r="AS363" s="0" t="n">
        <v>54</v>
      </c>
      <c r="AT363" s="0" t="n">
        <v>513761</v>
      </c>
      <c r="AU363" s="0" t="n">
        <v>148267</v>
      </c>
      <c r="AV363" s="0" t="n">
        <v>124200</v>
      </c>
      <c r="AW363" s="2" t="n">
        <v>195.5461</v>
      </c>
      <c r="AX363" s="0" t="n">
        <v>10.0929</v>
      </c>
      <c r="AY363" s="0" t="n">
        <v>6</v>
      </c>
      <c r="BC363" s="0" t="s">
        <v>1138</v>
      </c>
    </row>
    <row r="364" customFormat="false" ht="15" hidden="false" customHeight="true" outlineLevel="0" collapsed="false">
      <c r="A364" s="0" t="s">
        <v>1139</v>
      </c>
      <c r="B364" s="0" t="s">
        <v>1140</v>
      </c>
      <c r="C364" s="0" t="n">
        <v>1017.315</v>
      </c>
      <c r="D364" s="0" t="n">
        <v>0</v>
      </c>
      <c r="E364" s="0" t="n">
        <v>30.14</v>
      </c>
      <c r="F364" s="0" t="n">
        <v>112693</v>
      </c>
      <c r="G364" s="0" t="n">
        <v>0</v>
      </c>
      <c r="H364" s="0" t="n">
        <v>22751</v>
      </c>
      <c r="I364" s="1" t="s">
        <v>60</v>
      </c>
      <c r="J364" s="0" t="s">
        <v>60</v>
      </c>
      <c r="K364" s="0" t="n">
        <v>1419.952</v>
      </c>
      <c r="L364" s="0" t="n">
        <v>0</v>
      </c>
      <c r="M364" s="0" t="n">
        <v>32.88</v>
      </c>
      <c r="N364" s="0" t="n">
        <v>152094</v>
      </c>
      <c r="O364" s="0" t="n">
        <v>0</v>
      </c>
      <c r="P364" s="0" t="n">
        <v>35331</v>
      </c>
      <c r="Q364" s="1" t="s">
        <v>60</v>
      </c>
      <c r="R364" s="0" t="s">
        <v>60</v>
      </c>
      <c r="S364" s="0" t="n">
        <v>1533.257</v>
      </c>
      <c r="T364" s="0" t="n">
        <v>0</v>
      </c>
      <c r="U364" s="0" t="n">
        <v>21.64</v>
      </c>
      <c r="V364" s="0" t="n">
        <v>123726</v>
      </c>
      <c r="W364" s="0" t="n">
        <v>0</v>
      </c>
      <c r="X364" s="0" t="n">
        <v>27225</v>
      </c>
      <c r="Y364" s="1" t="s">
        <v>60</v>
      </c>
      <c r="Z364" s="0" t="s">
        <v>60</v>
      </c>
      <c r="AA364" s="0" t="n">
        <v>1594.176</v>
      </c>
      <c r="AB364" s="0" t="n">
        <v>0</v>
      </c>
      <c r="AC364" s="0" t="n">
        <v>18.08</v>
      </c>
      <c r="AD364" s="0" t="n">
        <v>159294</v>
      </c>
      <c r="AE364" s="0" t="n">
        <v>0</v>
      </c>
      <c r="AF364" s="0" t="n">
        <v>34511</v>
      </c>
      <c r="AG364" s="2" t="s">
        <v>60</v>
      </c>
      <c r="AH364" s="0" t="s">
        <v>60</v>
      </c>
      <c r="AI364" s="0" t="n">
        <v>1339.395</v>
      </c>
      <c r="AJ364" s="0" t="n">
        <v>0</v>
      </c>
      <c r="AK364" s="0" t="n">
        <v>20.55</v>
      </c>
      <c r="AL364" s="0" t="n">
        <v>190925</v>
      </c>
      <c r="AM364" s="0" t="n">
        <v>0</v>
      </c>
      <c r="AN364" s="0" t="n">
        <v>40883</v>
      </c>
      <c r="AO364" s="2" t="s">
        <v>60</v>
      </c>
      <c r="AP364" s="0" t="s">
        <v>60</v>
      </c>
      <c r="AQ364" s="0" t="n">
        <v>2220.216</v>
      </c>
      <c r="AR364" s="0" t="n">
        <v>0</v>
      </c>
      <c r="AS364" s="0" t="n">
        <v>33.42</v>
      </c>
      <c r="AT364" s="0" t="n">
        <v>210234</v>
      </c>
      <c r="AU364" s="0" t="n">
        <v>0</v>
      </c>
      <c r="AV364" s="0" t="n">
        <v>43892</v>
      </c>
      <c r="AW364" s="2" t="s">
        <v>60</v>
      </c>
      <c r="AX364" s="0" t="s">
        <v>60</v>
      </c>
      <c r="AY364" s="0" t="n">
        <v>6</v>
      </c>
      <c r="BC364" s="0" t="s">
        <v>1141</v>
      </c>
    </row>
    <row r="365" customFormat="false" ht="15" hidden="false" customHeight="true" outlineLevel="0" collapsed="false">
      <c r="A365" s="0" t="s">
        <v>1142</v>
      </c>
      <c r="B365" s="0" t="s">
        <v>1143</v>
      </c>
      <c r="C365" s="0" t="n">
        <v>2703.14</v>
      </c>
      <c r="D365" s="0" t="n">
        <v>0</v>
      </c>
      <c r="E365" s="0" t="n">
        <v>59.26</v>
      </c>
      <c r="F365" s="0" t="n">
        <v>49487</v>
      </c>
      <c r="G365" s="0" t="n">
        <v>21786</v>
      </c>
      <c r="H365" s="0" t="n">
        <v>4458</v>
      </c>
      <c r="I365" s="1" t="n">
        <v>24.8983</v>
      </c>
      <c r="J365" s="0" t="n">
        <v>0.308</v>
      </c>
      <c r="K365" s="0" t="n">
        <v>3036.578</v>
      </c>
      <c r="L365" s="0" t="n">
        <v>0</v>
      </c>
      <c r="M365" s="0" t="n">
        <v>42.59</v>
      </c>
      <c r="N365" s="0" t="n">
        <v>34958</v>
      </c>
      <c r="O365" s="0" t="n">
        <v>28638</v>
      </c>
      <c r="P365" s="0" t="n">
        <v>3629</v>
      </c>
      <c r="Q365" s="1" t="n">
        <v>32.2427</v>
      </c>
      <c r="R365" s="0" t="n">
        <v>0.3988</v>
      </c>
      <c r="S365" s="0" t="n">
        <v>1127.346</v>
      </c>
      <c r="T365" s="0" t="n">
        <v>0</v>
      </c>
      <c r="U365" s="0" t="n">
        <v>20.37</v>
      </c>
      <c r="V365" s="0" t="n">
        <v>16236</v>
      </c>
      <c r="W365" s="0" t="n">
        <v>23286</v>
      </c>
      <c r="X365" s="0" t="n">
        <v>1739</v>
      </c>
      <c r="Y365" s="1" t="n">
        <v>25.5139</v>
      </c>
      <c r="Z365" s="0" t="n">
        <v>0.3156</v>
      </c>
      <c r="AA365" s="0" t="n">
        <v>1297.042</v>
      </c>
      <c r="AB365" s="0" t="n">
        <v>0</v>
      </c>
      <c r="AC365" s="0" t="n">
        <v>37.96</v>
      </c>
      <c r="AD365" s="0" t="n">
        <v>25489</v>
      </c>
      <c r="AE365" s="0" t="n">
        <v>20697</v>
      </c>
      <c r="AF365" s="0" t="n">
        <v>2321</v>
      </c>
      <c r="AG365" s="2" t="n">
        <v>18.0412</v>
      </c>
      <c r="AH365" s="0" t="n">
        <v>0.2232</v>
      </c>
      <c r="AI365" s="0" t="n">
        <v>7143.241</v>
      </c>
      <c r="AJ365" s="0" t="n">
        <v>0</v>
      </c>
      <c r="AK365" s="0" t="n">
        <v>59.26</v>
      </c>
      <c r="AL365" s="0" t="n">
        <v>58071</v>
      </c>
      <c r="AM365" s="0" t="n">
        <v>40788</v>
      </c>
      <c r="AN365" s="0" t="n">
        <v>6889</v>
      </c>
      <c r="AO365" s="2" t="n">
        <v>61.0297</v>
      </c>
      <c r="AP365" s="0" t="n">
        <v>0.7549</v>
      </c>
      <c r="AQ365" s="0" t="n">
        <v>5160.325</v>
      </c>
      <c r="AR365" s="0" t="n">
        <v>0</v>
      </c>
      <c r="AS365" s="0" t="n">
        <v>49.07</v>
      </c>
      <c r="AT365" s="0" t="n">
        <v>55827</v>
      </c>
      <c r="AU365" s="0" t="n">
        <v>42018</v>
      </c>
      <c r="AV365" s="0" t="n">
        <v>6316</v>
      </c>
      <c r="AW365" s="2" t="n">
        <v>55.4166</v>
      </c>
      <c r="AX365" s="0" t="n">
        <v>0.6855</v>
      </c>
      <c r="AY365" s="0" t="n">
        <v>6</v>
      </c>
      <c r="BC365" s="0" t="s">
        <v>1144</v>
      </c>
    </row>
    <row r="366" customFormat="false" ht="15" hidden="false" customHeight="true" outlineLevel="0" collapsed="false">
      <c r="A366" s="0" t="s">
        <v>1145</v>
      </c>
      <c r="B366" s="0" t="s">
        <v>1146</v>
      </c>
      <c r="C366" s="0" t="n">
        <v>223.2556</v>
      </c>
      <c r="D366" s="0" t="n">
        <v>0.18</v>
      </c>
      <c r="E366" s="0" t="n">
        <v>12.63</v>
      </c>
      <c r="F366" s="0" t="n">
        <v>215282</v>
      </c>
      <c r="G366" s="0" t="n">
        <v>0</v>
      </c>
      <c r="H366" s="0" t="n">
        <v>22846</v>
      </c>
      <c r="I366" s="1" t="s">
        <v>60</v>
      </c>
      <c r="J366" s="0" t="s">
        <v>60</v>
      </c>
      <c r="K366" s="0" t="n">
        <v>241.8352</v>
      </c>
      <c r="L366" s="0" t="n">
        <v>0.06</v>
      </c>
      <c r="M366" s="0" t="n">
        <v>12.86</v>
      </c>
      <c r="N366" s="0" t="n">
        <v>152962</v>
      </c>
      <c r="O366" s="0" t="n">
        <v>0</v>
      </c>
      <c r="P366" s="0" t="n">
        <v>21617</v>
      </c>
      <c r="Q366" s="1" t="s">
        <v>60</v>
      </c>
      <c r="R366" s="0" t="s">
        <v>60</v>
      </c>
      <c r="S366" s="0" t="n">
        <v>232.3041</v>
      </c>
      <c r="T366" s="0" t="n">
        <v>0.11</v>
      </c>
      <c r="U366" s="0" t="n">
        <v>14.22</v>
      </c>
      <c r="V366" s="0" t="n">
        <v>119930</v>
      </c>
      <c r="W366" s="0" t="n">
        <v>2346</v>
      </c>
      <c r="X366" s="0" t="n">
        <v>19332</v>
      </c>
      <c r="Y366" s="1" t="n">
        <v>2.5705</v>
      </c>
      <c r="Z366" s="0" t="n">
        <v>0.5149</v>
      </c>
      <c r="AA366" s="0" t="n">
        <v>306.2233</v>
      </c>
      <c r="AB366" s="0" t="n">
        <v>0</v>
      </c>
      <c r="AC366" s="0" t="n">
        <v>12.18</v>
      </c>
      <c r="AD366" s="0" t="n">
        <v>212121</v>
      </c>
      <c r="AE366" s="0" t="n">
        <v>0</v>
      </c>
      <c r="AF366" s="0" t="n">
        <v>31960</v>
      </c>
      <c r="AG366" s="2" t="s">
        <v>60</v>
      </c>
      <c r="AH366" s="0" t="s">
        <v>60</v>
      </c>
      <c r="AI366" s="0" t="n">
        <v>230.5103</v>
      </c>
      <c r="AJ366" s="0" t="n">
        <v>0.06</v>
      </c>
      <c r="AK366" s="0" t="n">
        <v>11.78</v>
      </c>
      <c r="AL366" s="0" t="n">
        <v>195316</v>
      </c>
      <c r="AM366" s="0" t="n">
        <v>0</v>
      </c>
      <c r="AN366" s="0" t="n">
        <v>23430</v>
      </c>
      <c r="AO366" s="2" t="s">
        <v>60</v>
      </c>
      <c r="AP366" s="0" t="s">
        <v>60</v>
      </c>
      <c r="AQ366" s="0" t="n">
        <v>272.1334</v>
      </c>
      <c r="AR366" s="0" t="n">
        <v>0.12</v>
      </c>
      <c r="AS366" s="0" t="n">
        <v>12.75</v>
      </c>
      <c r="AT366" s="0" t="n">
        <v>193583</v>
      </c>
      <c r="AU366" s="0" t="n">
        <v>0</v>
      </c>
      <c r="AV366" s="0" t="n">
        <v>28014</v>
      </c>
      <c r="AW366" s="2" t="s">
        <v>60</v>
      </c>
      <c r="AX366" s="0" t="s">
        <v>60</v>
      </c>
      <c r="AY366" s="0" t="n">
        <v>6</v>
      </c>
      <c r="BC366" s="0" t="s">
        <v>1147</v>
      </c>
    </row>
    <row r="367" customFormat="false" ht="15" hidden="false" customHeight="true" outlineLevel="0" collapsed="false">
      <c r="A367" s="0" t="s">
        <v>1148</v>
      </c>
      <c r="B367" s="0" t="s">
        <v>1149</v>
      </c>
      <c r="C367" s="0" t="n">
        <v>2040.236</v>
      </c>
      <c r="D367" s="0" t="n">
        <v>0</v>
      </c>
      <c r="E367" s="0" t="n">
        <v>12.63</v>
      </c>
      <c r="F367" s="0" t="n">
        <v>59660</v>
      </c>
      <c r="G367" s="0" t="n">
        <v>0</v>
      </c>
      <c r="H367" s="0" t="n">
        <v>17241</v>
      </c>
      <c r="I367" s="1" t="s">
        <v>60</v>
      </c>
      <c r="J367" s="0" t="s">
        <v>60</v>
      </c>
      <c r="K367" s="0" t="n">
        <v>3515.255</v>
      </c>
      <c r="L367" s="0" t="n">
        <v>0</v>
      </c>
      <c r="M367" s="0" t="n">
        <v>12.63</v>
      </c>
      <c r="N367" s="0" t="n">
        <v>67947</v>
      </c>
      <c r="O367" s="0" t="n">
        <v>0</v>
      </c>
      <c r="P367" s="0" t="n">
        <v>18291</v>
      </c>
      <c r="Q367" s="1" t="s">
        <v>60</v>
      </c>
      <c r="R367" s="0" t="s">
        <v>60</v>
      </c>
      <c r="S367" s="0" t="n">
        <v>7026.317</v>
      </c>
      <c r="T367" s="0" t="n">
        <v>0</v>
      </c>
      <c r="U367" s="0" t="n">
        <v>12.63</v>
      </c>
      <c r="V367" s="0" t="n">
        <v>45551</v>
      </c>
      <c r="W367" s="0" t="n">
        <v>0</v>
      </c>
      <c r="X367" s="0" t="n">
        <v>15349</v>
      </c>
      <c r="Y367" s="1" t="s">
        <v>60</v>
      </c>
      <c r="Z367" s="0" t="s">
        <v>60</v>
      </c>
      <c r="AA367" s="0" t="n">
        <v>772.2697</v>
      </c>
      <c r="AB367" s="0" t="n">
        <v>0</v>
      </c>
      <c r="AC367" s="0" t="n">
        <v>12.63</v>
      </c>
      <c r="AD367" s="0" t="n">
        <v>37260</v>
      </c>
      <c r="AE367" s="0" t="n">
        <v>0</v>
      </c>
      <c r="AF367" s="0" t="n">
        <v>6325</v>
      </c>
      <c r="AG367" s="2" t="s">
        <v>60</v>
      </c>
      <c r="AH367" s="0" t="s">
        <v>60</v>
      </c>
      <c r="AI367" s="0" t="n">
        <v>4305.292</v>
      </c>
      <c r="AJ367" s="0" t="n">
        <v>0</v>
      </c>
      <c r="AK367" s="0" t="n">
        <v>12.63</v>
      </c>
      <c r="AL367" s="0" t="n">
        <v>59789</v>
      </c>
      <c r="AM367" s="0" t="n">
        <v>0</v>
      </c>
      <c r="AN367" s="0" t="n">
        <v>22274</v>
      </c>
      <c r="AO367" s="2" t="s">
        <v>60</v>
      </c>
      <c r="AP367" s="0" t="s">
        <v>60</v>
      </c>
      <c r="AQ367" s="0" t="n">
        <v>4039.932</v>
      </c>
      <c r="AR367" s="0" t="n">
        <v>0</v>
      </c>
      <c r="AS367" s="0" t="n">
        <v>12.63</v>
      </c>
      <c r="AT367" s="0" t="n">
        <v>63140</v>
      </c>
      <c r="AU367" s="0" t="n">
        <v>0</v>
      </c>
      <c r="AV367" s="0" t="n">
        <v>16827</v>
      </c>
      <c r="AW367" s="2" t="s">
        <v>60</v>
      </c>
      <c r="AX367" s="0" t="s">
        <v>60</v>
      </c>
      <c r="AY367" s="0" t="n">
        <v>6</v>
      </c>
      <c r="BC367" s="0" t="s">
        <v>1150</v>
      </c>
    </row>
    <row r="368" customFormat="false" ht="15" hidden="false" customHeight="true" outlineLevel="0" collapsed="false">
      <c r="A368" s="0" t="s">
        <v>1151</v>
      </c>
      <c r="B368" s="0" t="s">
        <v>1152</v>
      </c>
      <c r="C368" s="0" t="n">
        <v>354.3899</v>
      </c>
      <c r="D368" s="0" t="n">
        <v>0.07</v>
      </c>
      <c r="E368" s="0" t="n">
        <v>17.39</v>
      </c>
      <c r="F368" s="0" t="n">
        <v>78935</v>
      </c>
      <c r="G368" s="0" t="n">
        <v>33333</v>
      </c>
      <c r="H368" s="0" t="n">
        <v>14360</v>
      </c>
      <c r="I368" s="1" t="n">
        <v>38.0949</v>
      </c>
      <c r="J368" s="0" t="n">
        <v>4.9525</v>
      </c>
      <c r="K368" s="0" t="n">
        <v>400.131</v>
      </c>
      <c r="L368" s="0" t="n">
        <v>0</v>
      </c>
      <c r="M368" s="0" t="n">
        <v>21.71</v>
      </c>
      <c r="N368" s="0" t="n">
        <v>99895</v>
      </c>
      <c r="O368" s="0" t="n">
        <v>38391</v>
      </c>
      <c r="P368" s="0" t="n">
        <v>16164</v>
      </c>
      <c r="Q368" s="1" t="n">
        <v>43.2234</v>
      </c>
      <c r="R368" s="0" t="n">
        <v>5.6193</v>
      </c>
      <c r="S368" s="0" t="n">
        <v>361.1231</v>
      </c>
      <c r="T368" s="0" t="n">
        <v>0</v>
      </c>
      <c r="U368" s="0" t="n">
        <v>19.38</v>
      </c>
      <c r="V368" s="0" t="n">
        <v>78853</v>
      </c>
      <c r="W368" s="0" t="n">
        <v>27898</v>
      </c>
      <c r="X368" s="0" t="n">
        <v>12624</v>
      </c>
      <c r="Y368" s="1" t="n">
        <v>30.5671</v>
      </c>
      <c r="Z368" s="0" t="n">
        <v>3.9739</v>
      </c>
      <c r="AA368" s="0" t="n">
        <v>677.2205</v>
      </c>
      <c r="AB368" s="0" t="n">
        <v>0</v>
      </c>
      <c r="AC368" s="0" t="n">
        <v>26.73</v>
      </c>
      <c r="AD368" s="0" t="n">
        <v>147696</v>
      </c>
      <c r="AE368" s="0" t="n">
        <v>47320</v>
      </c>
      <c r="AF368" s="0" t="n">
        <v>26946</v>
      </c>
      <c r="AG368" s="2" t="n">
        <v>41.2479</v>
      </c>
      <c r="AH368" s="0" t="n">
        <v>5.3625</v>
      </c>
      <c r="AI368" s="0" t="n">
        <v>584.8823</v>
      </c>
      <c r="AJ368" s="0" t="n">
        <v>0</v>
      </c>
      <c r="AK368" s="0" t="n">
        <v>24.48</v>
      </c>
      <c r="AL368" s="0" t="n">
        <v>134621</v>
      </c>
      <c r="AM368" s="0" t="n">
        <v>31965</v>
      </c>
      <c r="AN368" s="0" t="n">
        <v>18143</v>
      </c>
      <c r="AO368" s="2" t="n">
        <v>47.8282</v>
      </c>
      <c r="AP368" s="0" t="n">
        <v>6.2179</v>
      </c>
      <c r="AQ368" s="0" t="n">
        <v>316.4974</v>
      </c>
      <c r="AR368" s="0" t="n">
        <v>0.06</v>
      </c>
      <c r="AS368" s="0" t="n">
        <v>20.07</v>
      </c>
      <c r="AT368" s="0" t="n">
        <v>90577</v>
      </c>
      <c r="AU368" s="0" t="n">
        <v>31226</v>
      </c>
      <c r="AV368" s="0" t="n">
        <v>16594</v>
      </c>
      <c r="AW368" s="2" t="n">
        <v>41.1833</v>
      </c>
      <c r="AX368" s="0" t="n">
        <v>5.3541</v>
      </c>
      <c r="AY368" s="0" t="n">
        <v>6</v>
      </c>
      <c r="BC368" s="0" t="s">
        <v>1153</v>
      </c>
    </row>
    <row r="369" customFormat="false" ht="15" hidden="false" customHeight="true" outlineLevel="0" collapsed="false">
      <c r="A369" s="0" t="s">
        <v>1154</v>
      </c>
      <c r="B369" s="0" t="s">
        <v>1155</v>
      </c>
      <c r="C369" s="0" t="n">
        <v>7314.651</v>
      </c>
      <c r="D369" s="0" t="n">
        <v>0</v>
      </c>
      <c r="E369" s="0" t="n">
        <v>55.12</v>
      </c>
      <c r="F369" s="0" t="n">
        <v>318016</v>
      </c>
      <c r="G369" s="0" t="n">
        <v>139121</v>
      </c>
      <c r="H369" s="0" t="n">
        <v>67464</v>
      </c>
      <c r="I369" s="1" t="n">
        <v>158.9954</v>
      </c>
      <c r="J369" s="0" t="n">
        <v>4.929</v>
      </c>
      <c r="K369" s="0" t="n">
        <v>6032.888</v>
      </c>
      <c r="L369" s="0" t="n">
        <v>0</v>
      </c>
      <c r="M369" s="0" t="n">
        <v>61.84</v>
      </c>
      <c r="N369" s="0" t="n">
        <v>409906</v>
      </c>
      <c r="O369" s="0" t="n">
        <v>169520</v>
      </c>
      <c r="P369" s="0" t="n">
        <v>90282</v>
      </c>
      <c r="Q369" s="1" t="n">
        <v>190.8579</v>
      </c>
      <c r="R369" s="0" t="n">
        <v>5.9168</v>
      </c>
      <c r="S369" s="0" t="n">
        <v>7723.849</v>
      </c>
      <c r="T369" s="0" t="n">
        <v>0</v>
      </c>
      <c r="U369" s="0" t="n">
        <v>67.84</v>
      </c>
      <c r="V369" s="0" t="n">
        <v>408640</v>
      </c>
      <c r="W369" s="0" t="n">
        <v>147679</v>
      </c>
      <c r="X369" s="0" t="n">
        <v>105060</v>
      </c>
      <c r="Y369" s="1" t="n">
        <v>161.8081</v>
      </c>
      <c r="Z369" s="0" t="n">
        <v>5.0162</v>
      </c>
      <c r="AA369" s="0" t="n">
        <v>7804.612</v>
      </c>
      <c r="AB369" s="0" t="n">
        <v>0</v>
      </c>
      <c r="AC369" s="0" t="n">
        <v>67.84</v>
      </c>
      <c r="AD369" s="0" t="n">
        <v>547173</v>
      </c>
      <c r="AE369" s="0" t="n">
        <v>210370</v>
      </c>
      <c r="AF369" s="0" t="n">
        <v>140117</v>
      </c>
      <c r="AG369" s="2" t="n">
        <v>183.3753</v>
      </c>
      <c r="AH369" s="0" t="n">
        <v>5.6848</v>
      </c>
      <c r="AI369" s="0" t="n">
        <v>7629.776</v>
      </c>
      <c r="AJ369" s="0" t="n">
        <v>0</v>
      </c>
      <c r="AK369" s="0" t="n">
        <v>60.42</v>
      </c>
      <c r="AL369" s="0" t="n">
        <v>370577</v>
      </c>
      <c r="AM369" s="0" t="n">
        <v>168270</v>
      </c>
      <c r="AN369" s="0" t="n">
        <v>79797</v>
      </c>
      <c r="AO369" s="2" t="n">
        <v>251.7768</v>
      </c>
      <c r="AP369" s="0" t="n">
        <v>7.8053</v>
      </c>
      <c r="AQ369" s="0" t="n">
        <v>11459.69</v>
      </c>
      <c r="AR369" s="0" t="n">
        <v>0</v>
      </c>
      <c r="AS369" s="0" t="n">
        <v>63.6</v>
      </c>
      <c r="AT369" s="0" t="n">
        <v>369750</v>
      </c>
      <c r="AU369" s="0" t="n">
        <v>157976</v>
      </c>
      <c r="AV369" s="0" t="n">
        <v>87804</v>
      </c>
      <c r="AW369" s="2" t="n">
        <v>208.3511</v>
      </c>
      <c r="AX369" s="0" t="n">
        <v>6.4591</v>
      </c>
      <c r="AY369" s="0" t="n">
        <v>6</v>
      </c>
      <c r="BC369" s="0" t="s">
        <v>1156</v>
      </c>
    </row>
    <row r="370" customFormat="false" ht="15" hidden="false" customHeight="true" outlineLevel="0" collapsed="false">
      <c r="A370" s="0" t="s">
        <v>1157</v>
      </c>
      <c r="B370" s="0" t="s">
        <v>1158</v>
      </c>
      <c r="C370" s="0" t="n">
        <v>3947.118</v>
      </c>
      <c r="D370" s="0" t="n">
        <v>0</v>
      </c>
      <c r="E370" s="0" t="n">
        <v>57.2</v>
      </c>
      <c r="F370" s="0" t="n">
        <v>126210</v>
      </c>
      <c r="G370" s="0" t="n">
        <v>73146</v>
      </c>
      <c r="H370" s="0" t="n">
        <v>20752</v>
      </c>
      <c r="I370" s="1" t="n">
        <v>83.5954</v>
      </c>
      <c r="J370" s="0" t="n">
        <v>2.502</v>
      </c>
      <c r="K370" s="0" t="n">
        <v>2641.842</v>
      </c>
      <c r="L370" s="0" t="n">
        <v>0</v>
      </c>
      <c r="M370" s="0" t="n">
        <v>49.82</v>
      </c>
      <c r="N370" s="0" t="n">
        <v>104018</v>
      </c>
      <c r="O370" s="0" t="n">
        <v>64464</v>
      </c>
      <c r="P370" s="0" t="n">
        <v>17630</v>
      </c>
      <c r="Q370" s="1" t="n">
        <v>72.5783</v>
      </c>
      <c r="R370" s="0" t="n">
        <v>2.1723</v>
      </c>
      <c r="S370" s="0" t="n">
        <v>2124.777</v>
      </c>
      <c r="T370" s="0" t="n">
        <v>0</v>
      </c>
      <c r="U370" s="0" t="n">
        <v>47.6</v>
      </c>
      <c r="V370" s="0" t="n">
        <v>97057</v>
      </c>
      <c r="W370" s="0" t="n">
        <v>66051</v>
      </c>
      <c r="X370" s="0" t="n">
        <v>15462</v>
      </c>
      <c r="Y370" s="1" t="n">
        <v>72.3704</v>
      </c>
      <c r="Z370" s="0" t="n">
        <v>2.1661</v>
      </c>
      <c r="AA370" s="0" t="n">
        <v>3512.017</v>
      </c>
      <c r="AB370" s="0" t="n">
        <v>0</v>
      </c>
      <c r="AC370" s="0" t="n">
        <v>42.44</v>
      </c>
      <c r="AD370" s="0" t="n">
        <v>115378</v>
      </c>
      <c r="AE370" s="0" t="n">
        <v>80776</v>
      </c>
      <c r="AF370" s="0" t="n">
        <v>25428</v>
      </c>
      <c r="AG370" s="2" t="n">
        <v>70.4108</v>
      </c>
      <c r="AH370" s="0" t="n">
        <v>2.1074</v>
      </c>
      <c r="AI370" s="0" t="n">
        <v>2865.425</v>
      </c>
      <c r="AJ370" s="0" t="n">
        <v>0</v>
      </c>
      <c r="AK370" s="0" t="n">
        <v>41.33</v>
      </c>
      <c r="AL370" s="0" t="n">
        <v>92667</v>
      </c>
      <c r="AM370" s="0" t="n">
        <v>62700</v>
      </c>
      <c r="AN370" s="0" t="n">
        <v>16073</v>
      </c>
      <c r="AO370" s="2" t="n">
        <v>93.8159</v>
      </c>
      <c r="AP370" s="0" t="n">
        <v>2.8079</v>
      </c>
      <c r="AQ370" s="0" t="n">
        <v>1697.969</v>
      </c>
      <c r="AR370" s="0" t="n">
        <v>0</v>
      </c>
      <c r="AS370" s="0" t="n">
        <v>47.97</v>
      </c>
      <c r="AT370" s="0" t="n">
        <v>99239</v>
      </c>
      <c r="AU370" s="0" t="n">
        <v>60209</v>
      </c>
      <c r="AV370" s="0" t="n">
        <v>13567</v>
      </c>
      <c r="AW370" s="2" t="n">
        <v>79.4084</v>
      </c>
      <c r="AX370" s="0" t="n">
        <v>2.3767</v>
      </c>
      <c r="AY370" s="0" t="n">
        <v>6</v>
      </c>
      <c r="BC370" s="0" t="s">
        <v>1159</v>
      </c>
    </row>
    <row r="371" customFormat="false" ht="15" hidden="false" customHeight="true" outlineLevel="0" collapsed="false">
      <c r="A371" s="0" t="s">
        <v>1160</v>
      </c>
      <c r="B371" s="0" t="s">
        <v>1161</v>
      </c>
      <c r="C371" s="0" t="n">
        <v>334.9039</v>
      </c>
      <c r="D371" s="0" t="n">
        <v>0.07</v>
      </c>
      <c r="E371" s="0" t="n">
        <v>18.46</v>
      </c>
      <c r="F371" s="0" t="n">
        <v>54681</v>
      </c>
      <c r="G371" s="0" t="n">
        <v>27583</v>
      </c>
      <c r="H371" s="0" t="n">
        <v>7065</v>
      </c>
      <c r="I371" s="1" t="n">
        <v>31.5234</v>
      </c>
      <c r="J371" s="0" t="n">
        <v>1.1707</v>
      </c>
      <c r="K371" s="0" t="n">
        <v>592.3474</v>
      </c>
      <c r="L371" s="0" t="n">
        <v>0</v>
      </c>
      <c r="M371" s="0" t="n">
        <v>34.77</v>
      </c>
      <c r="N371" s="0" t="n">
        <v>48053</v>
      </c>
      <c r="O371" s="0" t="n">
        <v>30969</v>
      </c>
      <c r="P371" s="0" t="n">
        <v>5095</v>
      </c>
      <c r="Q371" s="1" t="n">
        <v>34.8672</v>
      </c>
      <c r="R371" s="0" t="n">
        <v>1.2949</v>
      </c>
      <c r="S371" s="0" t="n">
        <v>933.4615</v>
      </c>
      <c r="T371" s="0" t="n">
        <v>0</v>
      </c>
      <c r="U371" s="0" t="n">
        <v>37.54</v>
      </c>
      <c r="V371" s="0" t="n">
        <v>80363</v>
      </c>
      <c r="W371" s="0" t="n">
        <v>36566</v>
      </c>
      <c r="X371" s="0" t="n">
        <v>7828</v>
      </c>
      <c r="Y371" s="1" t="n">
        <v>40.0644</v>
      </c>
      <c r="Z371" s="0" t="n">
        <v>1.4879</v>
      </c>
      <c r="AA371" s="0" t="n">
        <v>767.4438</v>
      </c>
      <c r="AB371" s="0" t="n">
        <v>0</v>
      </c>
      <c r="AC371" s="0" t="n">
        <v>25.85</v>
      </c>
      <c r="AD371" s="0" t="n">
        <v>87267</v>
      </c>
      <c r="AE371" s="0" t="n">
        <v>45713</v>
      </c>
      <c r="AF371" s="0" t="n">
        <v>10348</v>
      </c>
      <c r="AG371" s="2" t="n">
        <v>39.8471</v>
      </c>
      <c r="AH371" s="0" t="n">
        <v>1.4798</v>
      </c>
      <c r="AI371" s="0" t="n">
        <v>1654.921</v>
      </c>
      <c r="AJ371" s="0" t="n">
        <v>0</v>
      </c>
      <c r="AK371" s="0" t="n">
        <v>30.46</v>
      </c>
      <c r="AL371" s="0" t="n">
        <v>60259</v>
      </c>
      <c r="AM371" s="0" t="n">
        <v>38044</v>
      </c>
      <c r="AN371" s="0" t="n">
        <v>10659</v>
      </c>
      <c r="AO371" s="2" t="n">
        <v>56.924</v>
      </c>
      <c r="AP371" s="0" t="n">
        <v>2.114</v>
      </c>
      <c r="AQ371" s="0" t="n">
        <v>576.573</v>
      </c>
      <c r="AR371" s="0" t="n">
        <v>0</v>
      </c>
      <c r="AS371" s="0" t="n">
        <v>18.77</v>
      </c>
      <c r="AT371" s="0" t="n">
        <v>47467</v>
      </c>
      <c r="AU371" s="0" t="n">
        <v>33179</v>
      </c>
      <c r="AV371" s="0" t="n">
        <v>5497</v>
      </c>
      <c r="AW371" s="2" t="n">
        <v>43.7591</v>
      </c>
      <c r="AX371" s="0" t="n">
        <v>1.6251</v>
      </c>
      <c r="AY371" s="0" t="n">
        <v>6</v>
      </c>
      <c r="BC371" s="0" t="s">
        <v>1162</v>
      </c>
    </row>
    <row r="372" customFormat="false" ht="15" hidden="false" customHeight="true" outlineLevel="0" collapsed="false">
      <c r="A372" s="0" t="s">
        <v>1163</v>
      </c>
      <c r="B372" s="0" t="s">
        <v>1164</v>
      </c>
      <c r="C372" s="0" t="n">
        <v>255.5094</v>
      </c>
      <c r="D372" s="0" t="n">
        <v>0.19</v>
      </c>
      <c r="E372" s="0" t="n">
        <v>14.56</v>
      </c>
      <c r="F372" s="0" t="n">
        <v>177788</v>
      </c>
      <c r="G372" s="0" t="n">
        <v>50931</v>
      </c>
      <c r="H372" s="0" t="n">
        <v>23402</v>
      </c>
      <c r="I372" s="1" t="n">
        <v>58.2069</v>
      </c>
      <c r="J372" s="0" t="n">
        <v>13.406</v>
      </c>
      <c r="K372" s="0" t="n">
        <v>265.9193</v>
      </c>
      <c r="L372" s="0" t="n">
        <v>0</v>
      </c>
      <c r="M372" s="0" t="n">
        <v>8.65</v>
      </c>
      <c r="N372" s="0" t="n">
        <v>169279</v>
      </c>
      <c r="O372" s="0" t="n">
        <v>42987</v>
      </c>
      <c r="P372" s="0" t="n">
        <v>24914</v>
      </c>
      <c r="Q372" s="1" t="n">
        <v>48.3979</v>
      </c>
      <c r="R372" s="0" t="n">
        <v>11.1469</v>
      </c>
      <c r="S372" s="0" t="n">
        <v>69.1826</v>
      </c>
      <c r="T372" s="0" t="n">
        <v>3.34</v>
      </c>
      <c r="U372" s="0" t="n">
        <v>2.63</v>
      </c>
      <c r="V372" s="0" t="n">
        <v>47670</v>
      </c>
      <c r="W372" s="0" t="n">
        <v>18456</v>
      </c>
      <c r="X372" s="0" t="n">
        <v>5753</v>
      </c>
      <c r="Y372" s="1" t="n">
        <v>20.2218</v>
      </c>
      <c r="Z372" s="0" t="n">
        <v>4.6574</v>
      </c>
      <c r="AA372" s="0" t="n">
        <v>103.2383</v>
      </c>
      <c r="AB372" s="0" t="n">
        <v>1.29</v>
      </c>
      <c r="AC372" s="0" t="n">
        <v>5.82</v>
      </c>
      <c r="AD372" s="0" t="n">
        <v>46488</v>
      </c>
      <c r="AE372" s="0" t="n">
        <v>20211</v>
      </c>
      <c r="AF372" s="0" t="n">
        <v>7759</v>
      </c>
      <c r="AG372" s="2" t="n">
        <v>17.6175</v>
      </c>
      <c r="AH372" s="0" t="n">
        <v>4.0576</v>
      </c>
      <c r="AI372" s="0" t="n">
        <v>196.8386</v>
      </c>
      <c r="AJ372" s="0" t="n">
        <v>0.06</v>
      </c>
      <c r="AK372" s="0" t="n">
        <v>9.64</v>
      </c>
      <c r="AL372" s="0" t="n">
        <v>128912</v>
      </c>
      <c r="AM372" s="0" t="n">
        <v>32729</v>
      </c>
      <c r="AN372" s="0" t="n">
        <v>18415</v>
      </c>
      <c r="AO372" s="2" t="n">
        <v>48.9713</v>
      </c>
      <c r="AP372" s="0" t="n">
        <v>11.2789</v>
      </c>
      <c r="AQ372" s="0" t="n">
        <v>104.7614</v>
      </c>
      <c r="AR372" s="0" t="n">
        <v>1.36</v>
      </c>
      <c r="AS372" s="0" t="n">
        <v>6.11</v>
      </c>
      <c r="AT372" s="0" t="n">
        <v>55417</v>
      </c>
      <c r="AU372" s="0" t="n">
        <v>22172</v>
      </c>
      <c r="AV372" s="0" t="n">
        <v>8385</v>
      </c>
      <c r="AW372" s="2" t="n">
        <v>29.2422</v>
      </c>
      <c r="AX372" s="0" t="n">
        <v>6.735</v>
      </c>
      <c r="AY372" s="0" t="n">
        <v>6</v>
      </c>
      <c r="BC372" s="0" t="s">
        <v>1165</v>
      </c>
    </row>
    <row r="373" customFormat="false" ht="15" hidden="false" customHeight="true" outlineLevel="0" collapsed="false">
      <c r="A373" s="0" t="s">
        <v>1166</v>
      </c>
      <c r="B373" s="0" t="s">
        <v>1167</v>
      </c>
      <c r="C373" s="0" t="n">
        <v>919.9337</v>
      </c>
      <c r="D373" s="0" t="n">
        <v>0</v>
      </c>
      <c r="E373" s="0" t="n">
        <v>32.5</v>
      </c>
      <c r="F373" s="0" t="n">
        <v>55625</v>
      </c>
      <c r="G373" s="0" t="n">
        <v>20448</v>
      </c>
      <c r="H373" s="0" t="n">
        <v>13345</v>
      </c>
      <c r="I373" s="1" t="n">
        <v>23.3691</v>
      </c>
      <c r="J373" s="0" t="n">
        <v>0.9385</v>
      </c>
      <c r="K373" s="0" t="n">
        <v>961.8431</v>
      </c>
      <c r="L373" s="0" t="n">
        <v>0</v>
      </c>
      <c r="M373" s="0" t="n">
        <v>53.06</v>
      </c>
      <c r="N373" s="0" t="n">
        <v>62946</v>
      </c>
      <c r="O373" s="0" t="n">
        <v>26637</v>
      </c>
      <c r="P373" s="0" t="n">
        <v>12860</v>
      </c>
      <c r="Q373" s="1" t="n">
        <v>29.9899</v>
      </c>
      <c r="R373" s="0" t="n">
        <v>1.2044</v>
      </c>
      <c r="S373" s="0" t="n">
        <v>462.4834</v>
      </c>
      <c r="T373" s="0" t="n">
        <v>0</v>
      </c>
      <c r="U373" s="0" t="n">
        <v>35.83</v>
      </c>
      <c r="V373" s="0" t="n">
        <v>104140</v>
      </c>
      <c r="W373" s="0" t="n">
        <v>24681</v>
      </c>
      <c r="X373" s="0" t="n">
        <v>32495</v>
      </c>
      <c r="Y373" s="1" t="n">
        <v>27.0423</v>
      </c>
      <c r="Z373" s="0" t="n">
        <v>1.0861</v>
      </c>
      <c r="AA373" s="0" t="n">
        <v>1503.98</v>
      </c>
      <c r="AB373" s="0" t="n">
        <v>0</v>
      </c>
      <c r="AC373" s="0" t="n">
        <v>58.61</v>
      </c>
      <c r="AD373" s="0" t="n">
        <v>93302</v>
      </c>
      <c r="AE373" s="0" t="n">
        <v>31507</v>
      </c>
      <c r="AF373" s="0" t="n">
        <v>20891</v>
      </c>
      <c r="AG373" s="2" t="n">
        <v>27.464</v>
      </c>
      <c r="AH373" s="0" t="n">
        <v>1.103</v>
      </c>
      <c r="AI373" s="0" t="n">
        <v>815.8915</v>
      </c>
      <c r="AJ373" s="0" t="n">
        <v>0</v>
      </c>
      <c r="AK373" s="0" t="n">
        <v>32.22</v>
      </c>
      <c r="AL373" s="0" t="n">
        <v>60793</v>
      </c>
      <c r="AM373" s="0" t="n">
        <v>29889</v>
      </c>
      <c r="AN373" s="0" t="n">
        <v>15205</v>
      </c>
      <c r="AO373" s="2" t="n">
        <v>44.7219</v>
      </c>
      <c r="AP373" s="0" t="n">
        <v>1.7961</v>
      </c>
      <c r="AQ373" s="0" t="n">
        <v>1548.782</v>
      </c>
      <c r="AR373" s="0" t="n">
        <v>0</v>
      </c>
      <c r="AS373" s="0" t="n">
        <v>44.17</v>
      </c>
      <c r="AT373" s="0" t="n">
        <v>91848</v>
      </c>
      <c r="AU373" s="0" t="n">
        <v>36866</v>
      </c>
      <c r="AV373" s="0" t="n">
        <v>19771</v>
      </c>
      <c r="AW373" s="2" t="n">
        <v>48.6218</v>
      </c>
      <c r="AX373" s="0" t="n">
        <v>1.9527</v>
      </c>
      <c r="AY373" s="0" t="n">
        <v>6</v>
      </c>
      <c r="BC373" s="0" t="s">
        <v>1168</v>
      </c>
    </row>
    <row r="374" customFormat="false" ht="15" hidden="false" customHeight="true" outlineLevel="0" collapsed="false">
      <c r="A374" s="0" t="s">
        <v>1169</v>
      </c>
      <c r="B374" s="0" t="s">
        <v>1170</v>
      </c>
      <c r="C374" s="0" t="n">
        <v>4500.133</v>
      </c>
      <c r="D374" s="0" t="n">
        <v>0</v>
      </c>
      <c r="E374" s="0" t="n">
        <v>51.18</v>
      </c>
      <c r="F374" s="0" t="n">
        <v>181640</v>
      </c>
      <c r="G374" s="0" t="n">
        <v>116660</v>
      </c>
      <c r="H374" s="0" t="n">
        <v>65298</v>
      </c>
      <c r="I374" s="1" t="n">
        <v>133.3257</v>
      </c>
      <c r="J374" s="0" t="n">
        <v>3.8732</v>
      </c>
      <c r="K374" s="0" t="n">
        <v>4376.565</v>
      </c>
      <c r="L374" s="0" t="n">
        <v>0</v>
      </c>
      <c r="M374" s="0" t="n">
        <v>69.29</v>
      </c>
      <c r="N374" s="0" t="n">
        <v>239066</v>
      </c>
      <c r="O374" s="0" t="n">
        <v>130892</v>
      </c>
      <c r="P374" s="0" t="n">
        <v>80563</v>
      </c>
      <c r="Q374" s="1" t="n">
        <v>147.3677</v>
      </c>
      <c r="R374" s="0" t="n">
        <v>4.2812</v>
      </c>
      <c r="S374" s="0" t="n">
        <v>3201.184</v>
      </c>
      <c r="T374" s="0" t="n">
        <v>0</v>
      </c>
      <c r="U374" s="0" t="n">
        <v>35.04</v>
      </c>
      <c r="V374" s="0" t="n">
        <v>158372</v>
      </c>
      <c r="W374" s="0" t="n">
        <v>104216</v>
      </c>
      <c r="X374" s="0" t="n">
        <v>50431</v>
      </c>
      <c r="Y374" s="1" t="n">
        <v>114.1868</v>
      </c>
      <c r="Z374" s="0" t="n">
        <v>3.3172</v>
      </c>
      <c r="AA374" s="0" t="n">
        <v>4709.422</v>
      </c>
      <c r="AB374" s="0" t="n">
        <v>0</v>
      </c>
      <c r="AC374" s="0" t="n">
        <v>30.31</v>
      </c>
      <c r="AD374" s="0" t="n">
        <v>168649</v>
      </c>
      <c r="AE374" s="0" t="n">
        <v>121552</v>
      </c>
      <c r="AF374" s="0" t="n">
        <v>50991</v>
      </c>
      <c r="AG374" s="2" t="n">
        <v>105.9544</v>
      </c>
      <c r="AH374" s="0" t="n">
        <v>3.0781</v>
      </c>
      <c r="AI374" s="0" t="n">
        <v>6122.078</v>
      </c>
      <c r="AJ374" s="0" t="n">
        <v>0</v>
      </c>
      <c r="AK374" s="0" t="n">
        <v>53.15</v>
      </c>
      <c r="AL374" s="0" t="n">
        <v>217580</v>
      </c>
      <c r="AM374" s="0" t="n">
        <v>131164</v>
      </c>
      <c r="AN374" s="0" t="n">
        <v>61534</v>
      </c>
      <c r="AO374" s="2" t="n">
        <v>196.2563</v>
      </c>
      <c r="AP374" s="0" t="n">
        <v>5.7014</v>
      </c>
      <c r="AQ374" s="0" t="n">
        <v>4747.804</v>
      </c>
      <c r="AR374" s="0" t="n">
        <v>0</v>
      </c>
      <c r="AS374" s="0" t="n">
        <v>51.18</v>
      </c>
      <c r="AT374" s="0" t="n">
        <v>182221</v>
      </c>
      <c r="AU374" s="0" t="n">
        <v>129490</v>
      </c>
      <c r="AV374" s="0" t="n">
        <v>47203</v>
      </c>
      <c r="AW374" s="2" t="n">
        <v>170.7816</v>
      </c>
      <c r="AX374" s="0" t="n">
        <v>4.9614</v>
      </c>
      <c r="AY374" s="0" t="n">
        <v>6</v>
      </c>
      <c r="BC374" s="0" t="s">
        <v>1171</v>
      </c>
    </row>
    <row r="375" customFormat="false" ht="15" hidden="false" customHeight="true" outlineLevel="0" collapsed="false">
      <c r="A375" s="0" t="s">
        <v>1172</v>
      </c>
      <c r="B375" s="0" t="s">
        <v>1173</v>
      </c>
      <c r="C375" s="0" t="n">
        <v>894.1465</v>
      </c>
      <c r="D375" s="0" t="n">
        <v>0</v>
      </c>
      <c r="E375" s="0" t="n">
        <v>23.62</v>
      </c>
      <c r="F375" s="0" t="n">
        <v>307932</v>
      </c>
      <c r="G375" s="0" t="n">
        <v>81045</v>
      </c>
      <c r="H375" s="0" t="n">
        <v>60050</v>
      </c>
      <c r="I375" s="1" t="n">
        <v>92.6229</v>
      </c>
      <c r="J375" s="0" t="n">
        <v>10.1043</v>
      </c>
      <c r="K375" s="0" t="n">
        <v>871.6827</v>
      </c>
      <c r="L375" s="0" t="n">
        <v>0</v>
      </c>
      <c r="M375" s="0" t="n">
        <v>24.45</v>
      </c>
      <c r="N375" s="0" t="n">
        <v>388253</v>
      </c>
      <c r="O375" s="0" t="n">
        <v>84047</v>
      </c>
      <c r="P375" s="0" t="n">
        <v>73141</v>
      </c>
      <c r="Q375" s="1" t="n">
        <v>94.6262</v>
      </c>
      <c r="R375" s="0" t="n">
        <v>10.3228</v>
      </c>
      <c r="S375" s="0" t="n">
        <v>563.0768</v>
      </c>
      <c r="T375" s="0" t="n">
        <v>0</v>
      </c>
      <c r="U375" s="0" t="n">
        <v>21.32</v>
      </c>
      <c r="V375" s="0" t="n">
        <v>251665</v>
      </c>
      <c r="W375" s="0" t="n">
        <v>48404</v>
      </c>
      <c r="X375" s="0" t="n">
        <v>40744</v>
      </c>
      <c r="Y375" s="1" t="n">
        <v>53.035</v>
      </c>
      <c r="Z375" s="0" t="n">
        <v>5.7856</v>
      </c>
      <c r="AA375" s="0" t="n">
        <v>808.0403</v>
      </c>
      <c r="AB375" s="0" t="n">
        <v>0</v>
      </c>
      <c r="AC375" s="0" t="n">
        <v>24.56</v>
      </c>
      <c r="AD375" s="0" t="n">
        <v>264097</v>
      </c>
      <c r="AE375" s="0" t="n">
        <v>50609</v>
      </c>
      <c r="AF375" s="0" t="n">
        <v>31604</v>
      </c>
      <c r="AG375" s="2" t="n">
        <v>44.1149</v>
      </c>
      <c r="AH375" s="0" t="n">
        <v>4.8125</v>
      </c>
      <c r="AI375" s="0" t="n">
        <v>773.8646</v>
      </c>
      <c r="AJ375" s="0" t="n">
        <v>0</v>
      </c>
      <c r="AK375" s="0" t="n">
        <v>23.3</v>
      </c>
      <c r="AL375" s="0" t="n">
        <v>355782</v>
      </c>
      <c r="AM375" s="0" t="n">
        <v>65072</v>
      </c>
      <c r="AN375" s="0" t="n">
        <v>63440</v>
      </c>
      <c r="AO375" s="2" t="n">
        <v>97.3651</v>
      </c>
      <c r="AP375" s="0" t="n">
        <v>10.6216</v>
      </c>
      <c r="AQ375" s="0" t="n">
        <v>935.9227</v>
      </c>
      <c r="AR375" s="0" t="n">
        <v>0</v>
      </c>
      <c r="AS375" s="0" t="n">
        <v>16.09</v>
      </c>
      <c r="AT375" s="0" t="n">
        <v>351404</v>
      </c>
      <c r="AU375" s="0" t="n">
        <v>54813</v>
      </c>
      <c r="AV375" s="0" t="n">
        <v>42834</v>
      </c>
      <c r="AW375" s="2" t="n">
        <v>72.2917</v>
      </c>
      <c r="AX375" s="0" t="n">
        <v>7.8863</v>
      </c>
      <c r="AY375" s="0" t="n">
        <v>6</v>
      </c>
      <c r="BC375" s="0" t="s">
        <v>1174</v>
      </c>
    </row>
    <row r="376" customFormat="false" ht="15" hidden="false" customHeight="true" outlineLevel="0" collapsed="false">
      <c r="A376" s="0" t="s">
        <v>1175</v>
      </c>
      <c r="B376" s="0" t="s">
        <v>1176</v>
      </c>
      <c r="C376" s="0" t="n">
        <v>1497.317</v>
      </c>
      <c r="D376" s="0" t="n">
        <v>0</v>
      </c>
      <c r="E376" s="0" t="n">
        <v>30.11</v>
      </c>
      <c r="F376" s="0" t="n">
        <v>220596</v>
      </c>
      <c r="G376" s="0" t="n">
        <v>56159</v>
      </c>
      <c r="H376" s="0" t="n">
        <v>53668</v>
      </c>
      <c r="I376" s="1" t="n">
        <v>64.1817</v>
      </c>
      <c r="J376" s="0" t="n">
        <v>5.7147</v>
      </c>
      <c r="K376" s="0" t="n">
        <v>1414.316</v>
      </c>
      <c r="L376" s="0" t="n">
        <v>0</v>
      </c>
      <c r="M376" s="0" t="n">
        <v>42.03</v>
      </c>
      <c r="N376" s="0" t="n">
        <v>305050</v>
      </c>
      <c r="O376" s="0" t="n">
        <v>62308</v>
      </c>
      <c r="P376" s="0" t="n">
        <v>64883</v>
      </c>
      <c r="Q376" s="1" t="n">
        <v>70.1509</v>
      </c>
      <c r="R376" s="0" t="n">
        <v>6.2462</v>
      </c>
      <c r="S376" s="0" t="n">
        <v>761.9526</v>
      </c>
      <c r="T376" s="0" t="n">
        <v>0</v>
      </c>
      <c r="U376" s="0" t="n">
        <v>33.25</v>
      </c>
      <c r="V376" s="0" t="n">
        <v>173622</v>
      </c>
      <c r="W376" s="0" t="n">
        <v>47657</v>
      </c>
      <c r="X376" s="0" t="n">
        <v>36285</v>
      </c>
      <c r="Y376" s="1" t="n">
        <v>52.2166</v>
      </c>
      <c r="Z376" s="0" t="n">
        <v>4.6494</v>
      </c>
      <c r="AA376" s="0" t="n">
        <v>1549.578</v>
      </c>
      <c r="AB376" s="0" t="n">
        <v>0</v>
      </c>
      <c r="AC376" s="0" t="n">
        <v>39.15</v>
      </c>
      <c r="AD376" s="0" t="n">
        <v>295468</v>
      </c>
      <c r="AE376" s="0" t="n">
        <v>66714</v>
      </c>
      <c r="AF376" s="0" t="n">
        <v>68746</v>
      </c>
      <c r="AG376" s="2" t="n">
        <v>58.1533</v>
      </c>
      <c r="AH376" s="0" t="n">
        <v>5.178</v>
      </c>
      <c r="AI376" s="0" t="n">
        <v>1555.86</v>
      </c>
      <c r="AJ376" s="0" t="n">
        <v>0</v>
      </c>
      <c r="AK376" s="0" t="n">
        <v>42.16</v>
      </c>
      <c r="AL376" s="0" t="n">
        <v>310957</v>
      </c>
      <c r="AM376" s="0" t="n">
        <v>66812</v>
      </c>
      <c r="AN376" s="0" t="n">
        <v>67037</v>
      </c>
      <c r="AO376" s="2" t="n">
        <v>99.9686</v>
      </c>
      <c r="AP376" s="0" t="n">
        <v>8.9012</v>
      </c>
      <c r="AQ376" s="0" t="n">
        <v>1507.946</v>
      </c>
      <c r="AR376" s="0" t="n">
        <v>0</v>
      </c>
      <c r="AS376" s="0" t="n">
        <v>36.89</v>
      </c>
      <c r="AT376" s="0" t="n">
        <v>310201</v>
      </c>
      <c r="AU376" s="0" t="n">
        <v>70804</v>
      </c>
      <c r="AV376" s="0" t="n">
        <v>64859</v>
      </c>
      <c r="AW376" s="2" t="n">
        <v>93.3819</v>
      </c>
      <c r="AX376" s="0" t="n">
        <v>8.3147</v>
      </c>
      <c r="AY376" s="0" t="n">
        <v>6</v>
      </c>
      <c r="BC376" s="0" t="s">
        <v>1177</v>
      </c>
    </row>
    <row r="377" customFormat="false" ht="15" hidden="false" customHeight="true" outlineLevel="0" collapsed="false">
      <c r="A377" s="0" t="s">
        <v>1178</v>
      </c>
      <c r="B377" s="0" t="s">
        <v>1179</v>
      </c>
      <c r="C377" s="0" t="n">
        <v>413.5979</v>
      </c>
      <c r="D377" s="0" t="n">
        <v>0</v>
      </c>
      <c r="E377" s="0" t="n">
        <v>12.78</v>
      </c>
      <c r="F377" s="0" t="n">
        <v>38587</v>
      </c>
      <c r="G377" s="0" t="n">
        <v>5700.483</v>
      </c>
      <c r="H377" s="0" t="n">
        <v>6195</v>
      </c>
      <c r="I377" s="1" t="n">
        <v>6.5148</v>
      </c>
      <c r="J377" s="0" t="n">
        <v>0.6832</v>
      </c>
      <c r="K377" s="0" t="n">
        <v>411.2803</v>
      </c>
      <c r="L377" s="0" t="n">
        <v>0</v>
      </c>
      <c r="M377" s="0" t="n">
        <v>19.17</v>
      </c>
      <c r="N377" s="0" t="n">
        <v>94281</v>
      </c>
      <c r="O377" s="0" t="n">
        <v>7926.855</v>
      </c>
      <c r="P377" s="0" t="n">
        <v>10328</v>
      </c>
      <c r="Q377" s="1" t="n">
        <v>8.9246</v>
      </c>
      <c r="R377" s="0" t="n">
        <v>0.936</v>
      </c>
      <c r="S377" s="0" t="n">
        <v>137.0802</v>
      </c>
      <c r="T377" s="0" t="n">
        <v>0.35</v>
      </c>
      <c r="U377" s="0" t="n">
        <v>5.54</v>
      </c>
      <c r="V377" s="0" t="n">
        <v>38101</v>
      </c>
      <c r="W377" s="0" t="n">
        <v>0</v>
      </c>
      <c r="X377" s="0" t="n">
        <v>9035</v>
      </c>
      <c r="Y377" s="1" t="s">
        <v>60</v>
      </c>
      <c r="Z377" s="0" t="s">
        <v>60</v>
      </c>
      <c r="AA377" s="0" t="n">
        <v>166.5666</v>
      </c>
      <c r="AB377" s="0" t="n">
        <v>0.39</v>
      </c>
      <c r="AC377" s="0" t="n">
        <v>9.69</v>
      </c>
      <c r="AD377" s="0" t="n">
        <v>21106</v>
      </c>
      <c r="AE377" s="0" t="n">
        <v>6759.189</v>
      </c>
      <c r="AF377" s="0" t="n">
        <v>3110</v>
      </c>
      <c r="AG377" s="2" t="n">
        <v>5.8919</v>
      </c>
      <c r="AH377" s="0" t="n">
        <v>0.6179</v>
      </c>
      <c r="AI377" s="0" t="n">
        <v>198.4296</v>
      </c>
      <c r="AJ377" s="0" t="n">
        <v>0.06</v>
      </c>
      <c r="AK377" s="0" t="n">
        <v>10.33</v>
      </c>
      <c r="AL377" s="0" t="n">
        <v>38584</v>
      </c>
      <c r="AM377" s="0" t="n">
        <v>8163</v>
      </c>
      <c r="AN377" s="0" t="n">
        <v>6614</v>
      </c>
      <c r="AO377" s="2" t="n">
        <v>12.214</v>
      </c>
      <c r="AP377" s="0" t="n">
        <v>1.2809</v>
      </c>
      <c r="AQ377" s="0" t="n">
        <v>279.3518</v>
      </c>
      <c r="AR377" s="0" t="n">
        <v>0.12</v>
      </c>
      <c r="AS377" s="0" t="n">
        <v>13.53</v>
      </c>
      <c r="AT377" s="0" t="n">
        <v>29377</v>
      </c>
      <c r="AU377" s="0" t="n">
        <v>4534.188</v>
      </c>
      <c r="AV377" s="0" t="n">
        <v>5610</v>
      </c>
      <c r="AW377" s="2" t="n">
        <v>5.98</v>
      </c>
      <c r="AX377" s="0" t="n">
        <v>0.6271</v>
      </c>
      <c r="AY377" s="0" t="n">
        <v>6</v>
      </c>
      <c r="BC377" s="0" t="s">
        <v>1180</v>
      </c>
    </row>
    <row r="378" customFormat="false" ht="15" hidden="false" customHeight="true" outlineLevel="0" collapsed="false">
      <c r="A378" s="0" t="s">
        <v>1181</v>
      </c>
      <c r="B378" s="0" t="s">
        <v>1182</v>
      </c>
      <c r="C378" s="0" t="n">
        <v>2192.118</v>
      </c>
      <c r="D378" s="0" t="n">
        <v>0</v>
      </c>
      <c r="E378" s="0" t="n">
        <v>31.4</v>
      </c>
      <c r="F378" s="0" t="n">
        <v>351109</v>
      </c>
      <c r="G378" s="0" t="n">
        <v>130775</v>
      </c>
      <c r="H378" s="0" t="n">
        <v>61341</v>
      </c>
      <c r="I378" s="1" t="n">
        <v>149.4571</v>
      </c>
      <c r="J378" s="0" t="n">
        <v>13.2932</v>
      </c>
      <c r="K378" s="0" t="n">
        <v>2828.588</v>
      </c>
      <c r="L378" s="0" t="n">
        <v>0</v>
      </c>
      <c r="M378" s="0" t="n">
        <v>40.61</v>
      </c>
      <c r="N378" s="0" t="n">
        <v>379767</v>
      </c>
      <c r="O378" s="0" t="n">
        <v>130778</v>
      </c>
      <c r="P378" s="0" t="n">
        <v>61832</v>
      </c>
      <c r="Q378" s="1" t="n">
        <v>147.2394</v>
      </c>
      <c r="R378" s="0" t="n">
        <v>13.096</v>
      </c>
      <c r="S378" s="0" t="n">
        <v>2313.27</v>
      </c>
      <c r="T378" s="0" t="n">
        <v>0</v>
      </c>
      <c r="U378" s="0" t="n">
        <v>33.04</v>
      </c>
      <c r="V378" s="0" t="n">
        <v>288905</v>
      </c>
      <c r="W378" s="0" t="n">
        <v>97966</v>
      </c>
      <c r="X378" s="0" t="n">
        <v>48765</v>
      </c>
      <c r="Y378" s="1" t="n">
        <v>107.3388</v>
      </c>
      <c r="Z378" s="0" t="n">
        <v>9.5471</v>
      </c>
      <c r="AA378" s="0" t="n">
        <v>3103.957</v>
      </c>
      <c r="AB378" s="0" t="n">
        <v>0</v>
      </c>
      <c r="AC378" s="0" t="n">
        <v>32.91</v>
      </c>
      <c r="AD378" s="0" t="n">
        <v>392544</v>
      </c>
      <c r="AE378" s="0" t="n">
        <v>120759</v>
      </c>
      <c r="AF378" s="0" t="n">
        <v>62122</v>
      </c>
      <c r="AG378" s="2" t="n">
        <v>105.2632</v>
      </c>
      <c r="AH378" s="0" t="n">
        <v>9.3625</v>
      </c>
      <c r="AI378" s="0" t="n">
        <v>2258.887</v>
      </c>
      <c r="AJ378" s="0" t="n">
        <v>0</v>
      </c>
      <c r="AK378" s="0" t="n">
        <v>30.01</v>
      </c>
      <c r="AL378" s="0" t="n">
        <v>338545</v>
      </c>
      <c r="AM378" s="0" t="n">
        <v>115131</v>
      </c>
      <c r="AN378" s="0" t="n">
        <v>55829</v>
      </c>
      <c r="AO378" s="2" t="n">
        <v>172.2667</v>
      </c>
      <c r="AP378" s="0" t="n">
        <v>15.322</v>
      </c>
      <c r="AQ378" s="0" t="n">
        <v>3114.727</v>
      </c>
      <c r="AR378" s="0" t="n">
        <v>0</v>
      </c>
      <c r="AS378" s="0" t="n">
        <v>35.56</v>
      </c>
      <c r="AT378" s="0" t="n">
        <v>345078</v>
      </c>
      <c r="AU378" s="0" t="n">
        <v>130632</v>
      </c>
      <c r="AV378" s="0" t="n">
        <v>60402</v>
      </c>
      <c r="AW378" s="2" t="n">
        <v>172.2877</v>
      </c>
      <c r="AX378" s="0" t="n">
        <v>15.3239</v>
      </c>
      <c r="AY378" s="0" t="n">
        <v>6</v>
      </c>
      <c r="BC378" s="0" t="s">
        <v>1183</v>
      </c>
    </row>
    <row r="379" customFormat="false" ht="15" hidden="false" customHeight="true" outlineLevel="0" collapsed="false">
      <c r="A379" s="0" t="s">
        <v>1184</v>
      </c>
      <c r="B379" s="0" t="s">
        <v>1185</v>
      </c>
      <c r="C379" s="0" t="n">
        <v>84.9062</v>
      </c>
      <c r="D379" s="0" t="n">
        <v>1.59</v>
      </c>
      <c r="E379" s="0" t="n">
        <v>8.51</v>
      </c>
      <c r="F379" s="0" t="n">
        <v>18128</v>
      </c>
      <c r="G379" s="0" t="n">
        <v>8139</v>
      </c>
      <c r="H379" s="0" t="n">
        <v>6224</v>
      </c>
      <c r="I379" s="1" t="n">
        <v>9.3017</v>
      </c>
      <c r="J379" s="0" t="n">
        <v>0.9791</v>
      </c>
      <c r="K379" s="0" t="n">
        <v>137.3481</v>
      </c>
      <c r="L379" s="0" t="n">
        <v>0.39</v>
      </c>
      <c r="M379" s="0" t="n">
        <v>12.1</v>
      </c>
      <c r="N379" s="0" t="n">
        <v>18387</v>
      </c>
      <c r="O379" s="0" t="n">
        <v>5833</v>
      </c>
      <c r="P379" s="0" t="n">
        <v>3913</v>
      </c>
      <c r="Q379" s="1" t="n">
        <v>6.5672</v>
      </c>
      <c r="R379" s="0" t="n">
        <v>0.6913</v>
      </c>
      <c r="S379" s="0" t="n">
        <v>192.2769</v>
      </c>
      <c r="T379" s="0" t="n">
        <v>0.11</v>
      </c>
      <c r="U379" s="0" t="n">
        <v>7.52</v>
      </c>
      <c r="V379" s="0" t="n">
        <v>26400</v>
      </c>
      <c r="W379" s="0" t="n">
        <v>5375</v>
      </c>
      <c r="X379" s="0" t="n">
        <v>4128</v>
      </c>
      <c r="Y379" s="1" t="n">
        <v>5.8892</v>
      </c>
      <c r="Z379" s="0" t="n">
        <v>0.6199</v>
      </c>
      <c r="AA379" s="0" t="n">
        <v>103.8105</v>
      </c>
      <c r="AB379" s="0" t="n">
        <v>1.29</v>
      </c>
      <c r="AC379" s="0" t="n">
        <v>9.92</v>
      </c>
      <c r="AD379" s="0" t="n">
        <v>26398</v>
      </c>
      <c r="AE379" s="0" t="n">
        <v>9487</v>
      </c>
      <c r="AF379" s="0" t="n">
        <v>4882</v>
      </c>
      <c r="AG379" s="2" t="n">
        <v>8.2696</v>
      </c>
      <c r="AH379" s="0" t="n">
        <v>0.8705</v>
      </c>
      <c r="AI379" s="0" t="n">
        <v>75.389</v>
      </c>
      <c r="AJ379" s="0" t="n">
        <v>1.19</v>
      </c>
      <c r="AK379" s="0" t="n">
        <v>6.76</v>
      </c>
      <c r="AL379" s="0" t="n">
        <v>30865</v>
      </c>
      <c r="AM379" s="0" t="n">
        <v>13698</v>
      </c>
      <c r="AN379" s="0" t="n">
        <v>2057</v>
      </c>
      <c r="AO379" s="2" t="n">
        <v>20.4959</v>
      </c>
      <c r="AP379" s="0" t="n">
        <v>2.1574</v>
      </c>
      <c r="AQ379" s="0" t="n">
        <v>70.2816</v>
      </c>
      <c r="AR379" s="0" t="n">
        <v>2.69</v>
      </c>
      <c r="AS379" s="0" t="n">
        <v>3.27</v>
      </c>
      <c r="AT379" s="0" t="n">
        <v>16509</v>
      </c>
      <c r="AU379" s="0" t="n">
        <v>5313</v>
      </c>
      <c r="AV379" s="0" t="n">
        <v>2008</v>
      </c>
      <c r="AW379" s="2" t="n">
        <v>7.0072</v>
      </c>
      <c r="AX379" s="0" t="n">
        <v>0.7376</v>
      </c>
      <c r="AY379" s="0" t="n">
        <v>6</v>
      </c>
      <c r="BC379" s="0" t="s">
        <v>1186</v>
      </c>
    </row>
    <row r="380" customFormat="false" ht="15" hidden="false" customHeight="true" outlineLevel="0" collapsed="false">
      <c r="A380" s="0" t="s">
        <v>1187</v>
      </c>
      <c r="B380" s="0" t="s">
        <v>1188</v>
      </c>
      <c r="C380" s="0" t="n">
        <v>569.6992</v>
      </c>
      <c r="D380" s="0" t="n">
        <v>0</v>
      </c>
      <c r="E380" s="0" t="n">
        <v>28.32</v>
      </c>
      <c r="F380" s="0" t="n">
        <v>90533</v>
      </c>
      <c r="G380" s="0" t="n">
        <v>31824</v>
      </c>
      <c r="H380" s="0" t="n">
        <v>17445</v>
      </c>
      <c r="I380" s="1" t="n">
        <v>36.3703</v>
      </c>
      <c r="J380" s="0" t="n">
        <v>3.3493</v>
      </c>
      <c r="K380" s="0" t="n">
        <v>478.2018</v>
      </c>
      <c r="L380" s="0" t="n">
        <v>0</v>
      </c>
      <c r="M380" s="0" t="n">
        <v>24.01</v>
      </c>
      <c r="N380" s="0" t="n">
        <v>95553</v>
      </c>
      <c r="O380" s="0" t="n">
        <v>44010</v>
      </c>
      <c r="P380" s="0" t="n">
        <v>18288</v>
      </c>
      <c r="Q380" s="1" t="n">
        <v>49.5497</v>
      </c>
      <c r="R380" s="0" t="n">
        <v>4.563</v>
      </c>
      <c r="S380" s="0" t="n">
        <v>620.2493</v>
      </c>
      <c r="T380" s="0" t="n">
        <v>0</v>
      </c>
      <c r="U380" s="0" t="n">
        <v>22.82</v>
      </c>
      <c r="V380" s="0" t="n">
        <v>66282</v>
      </c>
      <c r="W380" s="0" t="n">
        <v>31593</v>
      </c>
      <c r="X380" s="0" t="n">
        <v>14041</v>
      </c>
      <c r="Y380" s="1" t="n">
        <v>34.6156</v>
      </c>
      <c r="Z380" s="0" t="n">
        <v>3.1877</v>
      </c>
      <c r="AA380" s="0" t="n">
        <v>98.0031</v>
      </c>
      <c r="AB380" s="0" t="n">
        <v>1.36</v>
      </c>
      <c r="AC380" s="0" t="n">
        <v>6.81</v>
      </c>
      <c r="AD380" s="0" t="n">
        <v>53981</v>
      </c>
      <c r="AE380" s="0" t="n">
        <v>17015</v>
      </c>
      <c r="AF380" s="0" t="n">
        <v>3047</v>
      </c>
      <c r="AG380" s="2" t="n">
        <v>14.8316</v>
      </c>
      <c r="AH380" s="0" t="n">
        <v>1.3658</v>
      </c>
      <c r="AI380" s="0" t="n">
        <v>155.6292</v>
      </c>
      <c r="AJ380" s="0" t="n">
        <v>0.1</v>
      </c>
      <c r="AK380" s="0" t="n">
        <v>10.75</v>
      </c>
      <c r="AL380" s="0" t="n">
        <v>27546</v>
      </c>
      <c r="AM380" s="0" t="n">
        <v>19861</v>
      </c>
      <c r="AN380" s="0" t="n">
        <v>4141</v>
      </c>
      <c r="AO380" s="2" t="n">
        <v>29.7174</v>
      </c>
      <c r="AP380" s="0" t="n">
        <v>2.7366</v>
      </c>
      <c r="AQ380" s="0" t="n">
        <v>329.7866</v>
      </c>
      <c r="AR380" s="0" t="n">
        <v>0.06</v>
      </c>
      <c r="AS380" s="0" t="n">
        <v>12.43</v>
      </c>
      <c r="AT380" s="0" t="n">
        <v>59042</v>
      </c>
      <c r="AU380" s="0" t="n">
        <v>23494</v>
      </c>
      <c r="AV380" s="0" t="n">
        <v>5818</v>
      </c>
      <c r="AW380" s="2" t="n">
        <v>30.9857</v>
      </c>
      <c r="AX380" s="0" t="n">
        <v>2.8534</v>
      </c>
      <c r="AY380" s="0" t="n">
        <v>6</v>
      </c>
      <c r="BC380" s="0" t="s">
        <v>1189</v>
      </c>
    </row>
    <row r="381" customFormat="false" ht="15" hidden="false" customHeight="true" outlineLevel="0" collapsed="false">
      <c r="A381" s="0" t="s">
        <v>1190</v>
      </c>
      <c r="B381" s="0" t="s">
        <v>1191</v>
      </c>
      <c r="C381" s="0" t="n">
        <v>852.3646</v>
      </c>
      <c r="D381" s="0" t="n">
        <v>0</v>
      </c>
      <c r="E381" s="0" t="n">
        <v>31.92</v>
      </c>
      <c r="F381" s="0" t="n">
        <v>52467</v>
      </c>
      <c r="G381" s="0" t="n">
        <v>38040</v>
      </c>
      <c r="H381" s="0" t="n">
        <v>7574</v>
      </c>
      <c r="I381" s="1" t="n">
        <v>43.4743</v>
      </c>
      <c r="J381" s="0" t="n">
        <v>1.2908</v>
      </c>
      <c r="K381" s="0" t="n">
        <v>1148.908</v>
      </c>
      <c r="L381" s="0" t="n">
        <v>0</v>
      </c>
      <c r="M381" s="0" t="n">
        <v>37.69</v>
      </c>
      <c r="N381" s="0" t="n">
        <v>60841</v>
      </c>
      <c r="O381" s="0" t="n">
        <v>38779</v>
      </c>
      <c r="P381" s="0" t="n">
        <v>10700</v>
      </c>
      <c r="Q381" s="1" t="n">
        <v>43.6602</v>
      </c>
      <c r="R381" s="0" t="n">
        <v>1.2963</v>
      </c>
      <c r="S381" s="0" t="n">
        <v>673.1655</v>
      </c>
      <c r="T381" s="0" t="n">
        <v>0</v>
      </c>
      <c r="U381" s="0" t="n">
        <v>33.08</v>
      </c>
      <c r="V381" s="0" t="n">
        <v>29471</v>
      </c>
      <c r="W381" s="0" t="n">
        <v>24229</v>
      </c>
      <c r="X381" s="0" t="n">
        <v>6147</v>
      </c>
      <c r="Y381" s="1" t="n">
        <v>26.5471</v>
      </c>
      <c r="Z381" s="0" t="n">
        <v>0.7882</v>
      </c>
      <c r="AA381" s="0" t="n">
        <v>834.3242</v>
      </c>
      <c r="AB381" s="0" t="n">
        <v>0</v>
      </c>
      <c r="AC381" s="0" t="n">
        <v>22.69</v>
      </c>
      <c r="AD381" s="0" t="n">
        <v>56011</v>
      </c>
      <c r="AE381" s="0" t="n">
        <v>43663</v>
      </c>
      <c r="AF381" s="0" t="n">
        <v>11108</v>
      </c>
      <c r="AG381" s="2" t="n">
        <v>38.0602</v>
      </c>
      <c r="AH381" s="0" t="n">
        <v>1.1301</v>
      </c>
      <c r="AI381" s="0" t="n">
        <v>754.0482</v>
      </c>
      <c r="AJ381" s="0" t="n">
        <v>0</v>
      </c>
      <c r="AK381" s="0" t="n">
        <v>26.92</v>
      </c>
      <c r="AL381" s="0" t="n">
        <v>44161</v>
      </c>
      <c r="AM381" s="0" t="n">
        <v>31438</v>
      </c>
      <c r="AN381" s="0" t="n">
        <v>8824</v>
      </c>
      <c r="AO381" s="2" t="n">
        <v>47.0396</v>
      </c>
      <c r="AP381" s="0" t="n">
        <v>1.3967</v>
      </c>
      <c r="AQ381" s="0" t="n">
        <v>660.304</v>
      </c>
      <c r="AR381" s="0" t="n">
        <v>0</v>
      </c>
      <c r="AS381" s="0" t="n">
        <v>43.46</v>
      </c>
      <c r="AT381" s="0" t="n">
        <v>63396</v>
      </c>
      <c r="AU381" s="0" t="n">
        <v>42490</v>
      </c>
      <c r="AV381" s="0" t="n">
        <v>10751</v>
      </c>
      <c r="AW381" s="2" t="n">
        <v>56.0391</v>
      </c>
      <c r="AX381" s="0" t="n">
        <v>1.6639</v>
      </c>
      <c r="AY381" s="0" t="n">
        <v>6</v>
      </c>
      <c r="BC381" s="0" t="s">
        <v>1192</v>
      </c>
    </row>
    <row r="382" customFormat="false" ht="15" hidden="false" customHeight="true" outlineLevel="0" collapsed="false">
      <c r="A382" s="0" t="s">
        <v>1193</v>
      </c>
      <c r="B382" s="0" t="s">
        <v>1194</v>
      </c>
      <c r="C382" s="0" t="n">
        <v>4840.634</v>
      </c>
      <c r="D382" s="0" t="n">
        <v>0</v>
      </c>
      <c r="E382" s="0" t="n">
        <v>47.79</v>
      </c>
      <c r="F382" s="0" t="n">
        <v>1060323</v>
      </c>
      <c r="G382" s="0" t="n">
        <v>0</v>
      </c>
      <c r="H382" s="0" t="n">
        <v>282640</v>
      </c>
      <c r="I382" s="1" t="s">
        <v>60</v>
      </c>
      <c r="J382" s="0" t="s">
        <v>60</v>
      </c>
      <c r="K382" s="0" t="n">
        <v>6394.444</v>
      </c>
      <c r="L382" s="0" t="n">
        <v>0</v>
      </c>
      <c r="M382" s="0" t="n">
        <v>46.32</v>
      </c>
      <c r="N382" s="0" t="n">
        <v>785086</v>
      </c>
      <c r="O382" s="0" t="n">
        <v>0</v>
      </c>
      <c r="P382" s="0" t="n">
        <v>324969</v>
      </c>
      <c r="Q382" s="1" t="s">
        <v>60</v>
      </c>
      <c r="R382" s="0" t="s">
        <v>60</v>
      </c>
      <c r="S382" s="0" t="n">
        <v>6231.254</v>
      </c>
      <c r="T382" s="0" t="n">
        <v>0</v>
      </c>
      <c r="U382" s="0" t="n">
        <v>42.65</v>
      </c>
      <c r="V382" s="0" t="n">
        <v>932368</v>
      </c>
      <c r="W382" s="0" t="n">
        <v>0</v>
      </c>
      <c r="X382" s="0" t="n">
        <v>372580</v>
      </c>
      <c r="Y382" s="1" t="s">
        <v>60</v>
      </c>
      <c r="Z382" s="0" t="s">
        <v>60</v>
      </c>
      <c r="AA382" s="0" t="n">
        <v>2590.524</v>
      </c>
      <c r="AB382" s="0" t="n">
        <v>0</v>
      </c>
      <c r="AC382" s="0" t="n">
        <v>23.53</v>
      </c>
      <c r="AD382" s="0" t="n">
        <v>380145</v>
      </c>
      <c r="AE382" s="0" t="n">
        <v>0</v>
      </c>
      <c r="AF382" s="0" t="n">
        <v>99252</v>
      </c>
      <c r="AG382" s="2" t="s">
        <v>60</v>
      </c>
      <c r="AH382" s="0" t="s">
        <v>60</v>
      </c>
      <c r="AI382" s="0" t="n">
        <v>4687.356</v>
      </c>
      <c r="AJ382" s="0" t="n">
        <v>0</v>
      </c>
      <c r="AK382" s="0" t="n">
        <v>26.47</v>
      </c>
      <c r="AL382" s="0" t="n">
        <v>687339</v>
      </c>
      <c r="AM382" s="0" t="n">
        <v>0</v>
      </c>
      <c r="AN382" s="0" t="n">
        <v>277473</v>
      </c>
      <c r="AO382" s="2" t="s">
        <v>60</v>
      </c>
      <c r="AP382" s="0" t="s">
        <v>60</v>
      </c>
      <c r="AQ382" s="0" t="n">
        <v>5735.609</v>
      </c>
      <c r="AR382" s="0" t="n">
        <v>0</v>
      </c>
      <c r="AS382" s="0" t="n">
        <v>48.53</v>
      </c>
      <c r="AT382" s="0" t="n">
        <v>760573</v>
      </c>
      <c r="AU382" s="0" t="n">
        <v>0</v>
      </c>
      <c r="AV382" s="0" t="n">
        <v>291163</v>
      </c>
      <c r="AW382" s="2" t="s">
        <v>60</v>
      </c>
      <c r="AX382" s="0" t="s">
        <v>60</v>
      </c>
      <c r="AY382" s="0" t="n">
        <v>6</v>
      </c>
      <c r="BC382" s="0" t="s">
        <v>1195</v>
      </c>
    </row>
    <row r="383" customFormat="false" ht="15" hidden="false" customHeight="true" outlineLevel="0" collapsed="false">
      <c r="A383" s="0" t="s">
        <v>1196</v>
      </c>
      <c r="B383" s="0" t="s">
        <v>1197</v>
      </c>
      <c r="C383" s="0" t="n">
        <v>3990.999</v>
      </c>
      <c r="D383" s="0" t="n">
        <v>0</v>
      </c>
      <c r="E383" s="0" t="n">
        <v>62.68</v>
      </c>
      <c r="F383" s="0" t="n">
        <v>68694</v>
      </c>
      <c r="G383" s="0" t="n">
        <v>56765</v>
      </c>
      <c r="H383" s="0" t="n">
        <v>15724</v>
      </c>
      <c r="I383" s="1" t="n">
        <v>64.8743</v>
      </c>
      <c r="J383" s="0" t="n">
        <v>1.007</v>
      </c>
      <c r="K383" s="0" t="n">
        <v>3380.697</v>
      </c>
      <c r="L383" s="0" t="n">
        <v>0</v>
      </c>
      <c r="M383" s="0" t="n">
        <v>62.68</v>
      </c>
      <c r="N383" s="0" t="n">
        <v>87405</v>
      </c>
      <c r="O383" s="0" t="n">
        <v>80317</v>
      </c>
      <c r="P383" s="0" t="n">
        <v>26582</v>
      </c>
      <c r="Q383" s="1" t="n">
        <v>90.4267</v>
      </c>
      <c r="R383" s="0" t="n">
        <v>1.4036</v>
      </c>
      <c r="S383" s="0" t="n">
        <v>1966.475</v>
      </c>
      <c r="T383" s="0" t="n">
        <v>0</v>
      </c>
      <c r="U383" s="0" t="n">
        <v>45.07</v>
      </c>
      <c r="V383" s="0" t="n">
        <v>102791</v>
      </c>
      <c r="W383" s="0" t="n">
        <v>64162</v>
      </c>
      <c r="X383" s="0" t="n">
        <v>35165</v>
      </c>
      <c r="Y383" s="1" t="n">
        <v>70.3007</v>
      </c>
      <c r="Z383" s="0" t="n">
        <v>1.0912</v>
      </c>
      <c r="AA383" s="0" t="n">
        <v>2765.807</v>
      </c>
      <c r="AB383" s="0" t="n">
        <v>0</v>
      </c>
      <c r="AC383" s="0" t="n">
        <v>33.8</v>
      </c>
      <c r="AD383" s="0" t="n">
        <v>46834</v>
      </c>
      <c r="AE383" s="0" t="n">
        <v>67695</v>
      </c>
      <c r="AF383" s="0" t="n">
        <v>13345</v>
      </c>
      <c r="AG383" s="2" t="n">
        <v>59.0084</v>
      </c>
      <c r="AH383" s="0" t="n">
        <v>0.9159</v>
      </c>
      <c r="AI383" s="0" t="n">
        <v>4479.517</v>
      </c>
      <c r="AJ383" s="0" t="n">
        <v>0</v>
      </c>
      <c r="AK383" s="0" t="n">
        <v>51.41</v>
      </c>
      <c r="AL383" s="0" t="n">
        <v>71580</v>
      </c>
      <c r="AM383" s="0" t="n">
        <v>59758</v>
      </c>
      <c r="AN383" s="0" t="n">
        <v>18425</v>
      </c>
      <c r="AO383" s="2" t="n">
        <v>89.4139</v>
      </c>
      <c r="AP383" s="0" t="n">
        <v>1.3879</v>
      </c>
      <c r="AQ383" s="0" t="n">
        <v>3717.29</v>
      </c>
      <c r="AR383" s="0" t="n">
        <v>0</v>
      </c>
      <c r="AS383" s="0" t="n">
        <v>51.41</v>
      </c>
      <c r="AT383" s="0" t="n">
        <v>88682</v>
      </c>
      <c r="AU383" s="0" t="n">
        <v>67332</v>
      </c>
      <c r="AV383" s="0" t="n">
        <v>23726</v>
      </c>
      <c r="AW383" s="2" t="n">
        <v>88.8027</v>
      </c>
      <c r="AX383" s="0" t="n">
        <v>1.3784</v>
      </c>
      <c r="AY383" s="0" t="n">
        <v>6</v>
      </c>
      <c r="BC383" s="0" t="s">
        <v>1198</v>
      </c>
    </row>
    <row r="384" customFormat="false" ht="15" hidden="false" customHeight="true" outlineLevel="0" collapsed="false">
      <c r="A384" s="0" t="s">
        <v>1199</v>
      </c>
      <c r="B384" s="0" t="s">
        <v>1200</v>
      </c>
      <c r="C384" s="0" t="n">
        <v>630.521</v>
      </c>
      <c r="D384" s="0" t="n">
        <v>0</v>
      </c>
      <c r="E384" s="0" t="n">
        <v>21.19</v>
      </c>
      <c r="F384" s="0" t="n">
        <v>125389</v>
      </c>
      <c r="G384" s="0" t="n">
        <v>0</v>
      </c>
      <c r="H384" s="0" t="n">
        <v>21129</v>
      </c>
      <c r="I384" s="1" t="s">
        <v>60</v>
      </c>
      <c r="J384" s="0" t="s">
        <v>60</v>
      </c>
      <c r="K384" s="0" t="n">
        <v>900.3804</v>
      </c>
      <c r="L384" s="0" t="n">
        <v>0</v>
      </c>
      <c r="M384" s="0" t="n">
        <v>23.9</v>
      </c>
      <c r="N384" s="0" t="n">
        <v>182869</v>
      </c>
      <c r="O384" s="0" t="n">
        <v>0</v>
      </c>
      <c r="P384" s="0" t="n">
        <v>27810</v>
      </c>
      <c r="Q384" s="1" t="s">
        <v>60</v>
      </c>
      <c r="R384" s="0" t="s">
        <v>60</v>
      </c>
      <c r="S384" s="0" t="n">
        <v>1111.951</v>
      </c>
      <c r="T384" s="0" t="n">
        <v>0</v>
      </c>
      <c r="U384" s="0" t="n">
        <v>32.49</v>
      </c>
      <c r="V384" s="0" t="n">
        <v>174014</v>
      </c>
      <c r="W384" s="0" t="n">
        <v>0</v>
      </c>
      <c r="X384" s="0" t="n">
        <v>34524</v>
      </c>
      <c r="Y384" s="1" t="s">
        <v>60</v>
      </c>
      <c r="Z384" s="0" t="s">
        <v>60</v>
      </c>
      <c r="AA384" s="0" t="n">
        <v>1143.354</v>
      </c>
      <c r="AB384" s="0" t="n">
        <v>0</v>
      </c>
      <c r="AC384" s="0" t="n">
        <v>28.23</v>
      </c>
      <c r="AD384" s="0" t="n">
        <v>197817</v>
      </c>
      <c r="AE384" s="0" t="n">
        <v>0</v>
      </c>
      <c r="AF384" s="0" t="n">
        <v>41505</v>
      </c>
      <c r="AG384" s="2" t="s">
        <v>60</v>
      </c>
      <c r="AH384" s="0" t="s">
        <v>60</v>
      </c>
      <c r="AI384" s="0" t="n">
        <v>837.7646</v>
      </c>
      <c r="AJ384" s="0" t="n">
        <v>0</v>
      </c>
      <c r="AK384" s="0" t="n">
        <v>21.19</v>
      </c>
      <c r="AL384" s="0" t="n">
        <v>119887</v>
      </c>
      <c r="AM384" s="0" t="n">
        <v>0</v>
      </c>
      <c r="AN384" s="0" t="n">
        <v>26394</v>
      </c>
      <c r="AO384" s="2" t="s">
        <v>60</v>
      </c>
      <c r="AP384" s="0" t="s">
        <v>60</v>
      </c>
      <c r="AQ384" s="0" t="n">
        <v>905.4991</v>
      </c>
      <c r="AR384" s="0" t="n">
        <v>0</v>
      </c>
      <c r="AS384" s="0" t="n">
        <v>27.82</v>
      </c>
      <c r="AT384" s="0" t="n">
        <v>163049</v>
      </c>
      <c r="AU384" s="0" t="n">
        <v>0</v>
      </c>
      <c r="AV384" s="0" t="n">
        <v>30489</v>
      </c>
      <c r="AW384" s="2" t="s">
        <v>60</v>
      </c>
      <c r="AX384" s="0" t="s">
        <v>60</v>
      </c>
      <c r="AY384" s="0" t="n">
        <v>6</v>
      </c>
      <c r="BC384" s="0" t="s">
        <v>1201</v>
      </c>
    </row>
    <row r="385" customFormat="false" ht="15" hidden="false" customHeight="true" outlineLevel="0" collapsed="false">
      <c r="A385" s="0" t="s">
        <v>1202</v>
      </c>
      <c r="B385" s="0" t="s">
        <v>1203</v>
      </c>
      <c r="C385" s="0" t="n">
        <v>994.8588</v>
      </c>
      <c r="D385" s="0" t="n">
        <v>0</v>
      </c>
      <c r="E385" s="0" t="n">
        <v>26.3</v>
      </c>
      <c r="F385" s="0" t="n">
        <v>111315</v>
      </c>
      <c r="G385" s="0" t="n">
        <v>0</v>
      </c>
      <c r="H385" s="0" t="n">
        <v>22563</v>
      </c>
      <c r="I385" s="1" t="s">
        <v>60</v>
      </c>
      <c r="J385" s="0" t="s">
        <v>60</v>
      </c>
      <c r="K385" s="0" t="n">
        <v>1383.197</v>
      </c>
      <c r="L385" s="0" t="n">
        <v>0</v>
      </c>
      <c r="M385" s="0" t="n">
        <v>29.04</v>
      </c>
      <c r="N385" s="0" t="n">
        <v>149117</v>
      </c>
      <c r="O385" s="0" t="n">
        <v>0</v>
      </c>
      <c r="P385" s="0" t="n">
        <v>34286</v>
      </c>
      <c r="Q385" s="1" t="s">
        <v>60</v>
      </c>
      <c r="R385" s="0" t="s">
        <v>60</v>
      </c>
      <c r="S385" s="0" t="n">
        <v>1533.257</v>
      </c>
      <c r="T385" s="0" t="n">
        <v>0</v>
      </c>
      <c r="U385" s="0" t="n">
        <v>21.64</v>
      </c>
      <c r="V385" s="0" t="n">
        <v>123726</v>
      </c>
      <c r="W385" s="0" t="n">
        <v>0</v>
      </c>
      <c r="X385" s="0" t="n">
        <v>27225</v>
      </c>
      <c r="Y385" s="1" t="s">
        <v>60</v>
      </c>
      <c r="Z385" s="0" t="s">
        <v>60</v>
      </c>
      <c r="AA385" s="0" t="n">
        <v>1594.176</v>
      </c>
      <c r="AB385" s="0" t="n">
        <v>0</v>
      </c>
      <c r="AC385" s="0" t="n">
        <v>18.08</v>
      </c>
      <c r="AD385" s="0" t="n">
        <v>159294</v>
      </c>
      <c r="AE385" s="0" t="n">
        <v>0</v>
      </c>
      <c r="AF385" s="0" t="n">
        <v>34511</v>
      </c>
      <c r="AG385" s="2" t="s">
        <v>60</v>
      </c>
      <c r="AH385" s="0" t="s">
        <v>60</v>
      </c>
      <c r="AI385" s="0" t="n">
        <v>1339.395</v>
      </c>
      <c r="AJ385" s="0" t="n">
        <v>0</v>
      </c>
      <c r="AK385" s="0" t="n">
        <v>20.55</v>
      </c>
      <c r="AL385" s="0" t="n">
        <v>190925</v>
      </c>
      <c r="AM385" s="0" t="n">
        <v>0</v>
      </c>
      <c r="AN385" s="0" t="n">
        <v>40883</v>
      </c>
      <c r="AO385" s="2" t="s">
        <v>60</v>
      </c>
      <c r="AP385" s="0" t="s">
        <v>60</v>
      </c>
      <c r="AQ385" s="0" t="n">
        <v>2173.312</v>
      </c>
      <c r="AR385" s="0" t="n">
        <v>0</v>
      </c>
      <c r="AS385" s="0" t="n">
        <v>29.59</v>
      </c>
      <c r="AT385" s="0" t="n">
        <v>208873</v>
      </c>
      <c r="AU385" s="0" t="n">
        <v>0</v>
      </c>
      <c r="AV385" s="0" t="n">
        <v>43257</v>
      </c>
      <c r="AW385" s="2" t="s">
        <v>60</v>
      </c>
      <c r="AX385" s="0" t="s">
        <v>60</v>
      </c>
      <c r="AY385" s="0" t="n">
        <v>6</v>
      </c>
      <c r="BC385" s="0" t="s">
        <v>1204</v>
      </c>
    </row>
    <row r="386" customFormat="false" ht="15" hidden="false" customHeight="true" outlineLevel="0" collapsed="false">
      <c r="A386" s="0" t="s">
        <v>1205</v>
      </c>
      <c r="B386" s="0" t="s">
        <v>1206</v>
      </c>
      <c r="C386" s="0" t="n">
        <v>916.3111</v>
      </c>
      <c r="D386" s="0" t="n">
        <v>0</v>
      </c>
      <c r="E386" s="0" t="n">
        <v>32.26</v>
      </c>
      <c r="F386" s="0" t="n">
        <v>194159</v>
      </c>
      <c r="G386" s="0" t="n">
        <v>81404</v>
      </c>
      <c r="H386" s="0" t="n">
        <v>17888</v>
      </c>
      <c r="I386" s="1" t="n">
        <v>93.0331</v>
      </c>
      <c r="J386" s="0" t="n">
        <v>5.1805</v>
      </c>
      <c r="K386" s="0" t="n">
        <v>884.598</v>
      </c>
      <c r="L386" s="0" t="n">
        <v>0</v>
      </c>
      <c r="M386" s="0" t="n">
        <v>28.66</v>
      </c>
      <c r="N386" s="0" t="n">
        <v>157848</v>
      </c>
      <c r="O386" s="0" t="n">
        <v>86773</v>
      </c>
      <c r="P386" s="0" t="n">
        <v>21004</v>
      </c>
      <c r="Q386" s="1" t="n">
        <v>97.6953</v>
      </c>
      <c r="R386" s="0" t="n">
        <v>5.4401</v>
      </c>
      <c r="S386" s="0" t="n">
        <v>1367.875</v>
      </c>
      <c r="T386" s="0" t="n">
        <v>0</v>
      </c>
      <c r="U386" s="0" t="n">
        <v>42.48</v>
      </c>
      <c r="V386" s="0" t="n">
        <v>158731</v>
      </c>
      <c r="W386" s="0" t="n">
        <v>74837</v>
      </c>
      <c r="X386" s="0" t="n">
        <v>22421</v>
      </c>
      <c r="Y386" s="1" t="n">
        <v>81.997</v>
      </c>
      <c r="Z386" s="0" t="n">
        <v>4.5659</v>
      </c>
      <c r="AA386" s="0" t="n">
        <v>2580.885</v>
      </c>
      <c r="AB386" s="0" t="n">
        <v>0</v>
      </c>
      <c r="AC386" s="0" t="n">
        <v>30.06</v>
      </c>
      <c r="AD386" s="0" t="n">
        <v>186076</v>
      </c>
      <c r="AE386" s="0" t="n">
        <v>80999</v>
      </c>
      <c r="AF386" s="0" t="n">
        <v>34200</v>
      </c>
      <c r="AG386" s="2" t="n">
        <v>70.6052</v>
      </c>
      <c r="AH386" s="0" t="n">
        <v>3.9316</v>
      </c>
      <c r="AI386" s="0" t="n">
        <v>1366.05</v>
      </c>
      <c r="AJ386" s="0" t="n">
        <v>0</v>
      </c>
      <c r="AK386" s="0" t="n">
        <v>31.46</v>
      </c>
      <c r="AL386" s="0" t="n">
        <v>204785</v>
      </c>
      <c r="AM386" s="0" t="n">
        <v>76934</v>
      </c>
      <c r="AN386" s="0" t="n">
        <v>23866</v>
      </c>
      <c r="AO386" s="2" t="n">
        <v>115.1138</v>
      </c>
      <c r="AP386" s="0" t="n">
        <v>6.41</v>
      </c>
      <c r="AQ386" s="0" t="n">
        <v>1508.408</v>
      </c>
      <c r="AR386" s="0" t="n">
        <v>0</v>
      </c>
      <c r="AS386" s="0" t="n">
        <v>35.47</v>
      </c>
      <c r="AT386" s="0" t="n">
        <v>241540</v>
      </c>
      <c r="AU386" s="0" t="n">
        <v>64634</v>
      </c>
      <c r="AV386" s="0" t="n">
        <v>25549</v>
      </c>
      <c r="AW386" s="2" t="n">
        <v>85.2444</v>
      </c>
      <c r="AX386" s="0" t="n">
        <v>4.7468</v>
      </c>
      <c r="AY386" s="0" t="n">
        <v>6</v>
      </c>
      <c r="BC386" s="0" t="s">
        <v>1207</v>
      </c>
    </row>
    <row r="387" customFormat="false" ht="15" hidden="false" customHeight="true" outlineLevel="0" collapsed="false">
      <c r="A387" s="0" t="s">
        <v>1208</v>
      </c>
      <c r="B387" s="0" t="s">
        <v>1209</v>
      </c>
      <c r="C387" s="0" t="n">
        <v>2508.45</v>
      </c>
      <c r="D387" s="0" t="n">
        <v>0</v>
      </c>
      <c r="E387" s="0" t="n">
        <v>33.71</v>
      </c>
      <c r="F387" s="0" t="n">
        <v>84756</v>
      </c>
      <c r="G387" s="0" t="n">
        <v>58186</v>
      </c>
      <c r="H387" s="0" t="n">
        <v>14381</v>
      </c>
      <c r="I387" s="1" t="n">
        <v>66.4983</v>
      </c>
      <c r="J387" s="0" t="n">
        <v>1.9458</v>
      </c>
      <c r="K387" s="0" t="n">
        <v>5186.215</v>
      </c>
      <c r="L387" s="0" t="n">
        <v>0</v>
      </c>
      <c r="M387" s="0" t="n">
        <v>44.32</v>
      </c>
      <c r="N387" s="0" t="n">
        <v>162528</v>
      </c>
      <c r="O387" s="0" t="n">
        <v>102062.9</v>
      </c>
      <c r="P387" s="0" t="n">
        <v>24401</v>
      </c>
      <c r="Q387" s="1" t="n">
        <v>114.9098</v>
      </c>
      <c r="R387" s="0" t="n">
        <v>3.3624</v>
      </c>
      <c r="S387" s="0" t="n">
        <v>6405.395</v>
      </c>
      <c r="T387" s="0" t="n">
        <v>0</v>
      </c>
      <c r="U387" s="0" t="n">
        <v>41.29</v>
      </c>
      <c r="V387" s="0" t="n">
        <v>83954</v>
      </c>
      <c r="W387" s="0" t="n">
        <v>53480</v>
      </c>
      <c r="X387" s="0" t="n">
        <v>14128</v>
      </c>
      <c r="Y387" s="1" t="n">
        <v>58.5967</v>
      </c>
      <c r="Z387" s="0" t="n">
        <v>1.7146</v>
      </c>
      <c r="AA387" s="0" t="n">
        <v>381.1299</v>
      </c>
      <c r="AB387" s="0" t="n">
        <v>0</v>
      </c>
      <c r="AC387" s="0" t="n">
        <v>15.91</v>
      </c>
      <c r="AD387" s="0" t="n">
        <v>13201</v>
      </c>
      <c r="AE387" s="0" t="n">
        <v>19005</v>
      </c>
      <c r="AF387" s="0" t="n">
        <v>958</v>
      </c>
      <c r="AG387" s="2" t="n">
        <v>16.5663</v>
      </c>
      <c r="AH387" s="0" t="n">
        <v>0.4848</v>
      </c>
      <c r="AI387" s="0" t="n">
        <v>1250.551</v>
      </c>
      <c r="AJ387" s="0" t="n">
        <v>0</v>
      </c>
      <c r="AK387" s="0" t="n">
        <v>25</v>
      </c>
      <c r="AL387" s="0" t="n">
        <v>54910</v>
      </c>
      <c r="AM387" s="0" t="n">
        <v>18968</v>
      </c>
      <c r="AN387" s="0" t="n">
        <v>3265</v>
      </c>
      <c r="AO387" s="2" t="n">
        <v>28.3812</v>
      </c>
      <c r="AP387" s="0" t="n">
        <v>0.8305</v>
      </c>
      <c r="AQ387" s="0" t="n">
        <v>1438.703</v>
      </c>
      <c r="AR387" s="0" t="n">
        <v>0</v>
      </c>
      <c r="AS387" s="0" t="n">
        <v>32.58</v>
      </c>
      <c r="AT387" s="0" t="n">
        <v>31826</v>
      </c>
      <c r="AU387" s="0" t="n">
        <v>28089</v>
      </c>
      <c r="AV387" s="0" t="n">
        <v>6299</v>
      </c>
      <c r="AW387" s="2" t="n">
        <v>37.046</v>
      </c>
      <c r="AX387" s="0" t="n">
        <v>1.084</v>
      </c>
      <c r="AY387" s="0" t="n">
        <v>6</v>
      </c>
      <c r="BC387" s="0" t="s">
        <v>1210</v>
      </c>
    </row>
    <row r="388" customFormat="false" ht="15" hidden="false" customHeight="true" outlineLevel="0" collapsed="false">
      <c r="A388" s="0" t="s">
        <v>1211</v>
      </c>
      <c r="B388" s="0" t="s">
        <v>1212</v>
      </c>
      <c r="C388" s="0" t="n">
        <v>264.1993</v>
      </c>
      <c r="D388" s="0" t="n">
        <v>0.19</v>
      </c>
      <c r="E388" s="0" t="n">
        <v>20.42</v>
      </c>
      <c r="F388" s="0" t="n">
        <v>97459</v>
      </c>
      <c r="G388" s="0" t="n">
        <v>21569</v>
      </c>
      <c r="H388" s="0" t="n">
        <v>13962</v>
      </c>
      <c r="I388" s="1" t="n">
        <v>24.6503</v>
      </c>
      <c r="J388" s="0" t="n">
        <v>2.5474</v>
      </c>
      <c r="K388" s="0" t="n">
        <v>377.4728</v>
      </c>
      <c r="L388" s="0" t="n">
        <v>0</v>
      </c>
      <c r="M388" s="0" t="n">
        <v>22.3</v>
      </c>
      <c r="N388" s="0" t="n">
        <v>67073</v>
      </c>
      <c r="O388" s="0" t="n">
        <v>26439</v>
      </c>
      <c r="P388" s="0" t="n">
        <v>11645</v>
      </c>
      <c r="Q388" s="1" t="n">
        <v>29.7669</v>
      </c>
      <c r="R388" s="0" t="n">
        <v>3.0762</v>
      </c>
      <c r="S388" s="0" t="n">
        <v>286.7841</v>
      </c>
      <c r="T388" s="0" t="n">
        <v>0.12</v>
      </c>
      <c r="U388" s="0" t="n">
        <v>14.9</v>
      </c>
      <c r="V388" s="0" t="n">
        <v>72074</v>
      </c>
      <c r="W388" s="0" t="n">
        <v>16019</v>
      </c>
      <c r="X388" s="0" t="n">
        <v>6476</v>
      </c>
      <c r="Y388" s="1" t="n">
        <v>17.5516</v>
      </c>
      <c r="Z388" s="0" t="n">
        <v>1.8138</v>
      </c>
      <c r="AA388" s="0" t="n">
        <v>277.1575</v>
      </c>
      <c r="AB388" s="0" t="n">
        <v>0</v>
      </c>
      <c r="AC388" s="0" t="n">
        <v>18.32</v>
      </c>
      <c r="AD388" s="0" t="n">
        <v>65154</v>
      </c>
      <c r="AE388" s="0" t="n">
        <v>21545</v>
      </c>
      <c r="AF388" s="0" t="n">
        <v>10403</v>
      </c>
      <c r="AG388" s="2" t="n">
        <v>18.7804</v>
      </c>
      <c r="AH388" s="0" t="n">
        <v>1.9408</v>
      </c>
      <c r="AI388" s="0" t="n">
        <v>620.955</v>
      </c>
      <c r="AJ388" s="0" t="n">
        <v>0</v>
      </c>
      <c r="AK388" s="0" t="n">
        <v>24.5</v>
      </c>
      <c r="AL388" s="0" t="n">
        <v>88669</v>
      </c>
      <c r="AM388" s="0" t="n">
        <v>31021</v>
      </c>
      <c r="AN388" s="0" t="n">
        <v>13610</v>
      </c>
      <c r="AO388" s="2" t="n">
        <v>46.4157</v>
      </c>
      <c r="AP388" s="0" t="n">
        <v>4.7967</v>
      </c>
      <c r="AQ388" s="0" t="n">
        <v>901.9673</v>
      </c>
      <c r="AR388" s="0" t="n">
        <v>0</v>
      </c>
      <c r="AS388" s="0" t="n">
        <v>26.38</v>
      </c>
      <c r="AT388" s="0" t="n">
        <v>93504</v>
      </c>
      <c r="AU388" s="0" t="n">
        <v>42404</v>
      </c>
      <c r="AV388" s="0" t="n">
        <v>15632</v>
      </c>
      <c r="AW388" s="2" t="n">
        <v>55.9257</v>
      </c>
      <c r="AX388" s="0" t="n">
        <v>5.7795</v>
      </c>
      <c r="AY388" s="0" t="n">
        <v>6</v>
      </c>
      <c r="BC388" s="0" t="s">
        <v>1213</v>
      </c>
    </row>
    <row r="389" customFormat="false" ht="15" hidden="false" customHeight="true" outlineLevel="0" collapsed="false">
      <c r="A389" s="0" t="s">
        <v>1214</v>
      </c>
      <c r="B389" s="0" t="s">
        <v>1215</v>
      </c>
      <c r="C389" s="0" t="n">
        <v>2955.842</v>
      </c>
      <c r="D389" s="0" t="n">
        <v>0</v>
      </c>
      <c r="E389" s="0" t="n">
        <v>30.66</v>
      </c>
      <c r="F389" s="0" t="n">
        <v>170716</v>
      </c>
      <c r="G389" s="0" t="n">
        <v>87500</v>
      </c>
      <c r="H389" s="0" t="n">
        <v>37739</v>
      </c>
      <c r="I389" s="1" t="n">
        <v>100</v>
      </c>
      <c r="J389" s="0" t="n">
        <v>4.6873</v>
      </c>
      <c r="K389" s="0" t="n">
        <v>1734.597</v>
      </c>
      <c r="L389" s="0" t="n">
        <v>0</v>
      </c>
      <c r="M389" s="0" t="n">
        <v>40.96</v>
      </c>
      <c r="N389" s="0" t="n">
        <v>228818</v>
      </c>
      <c r="O389" s="0" t="n">
        <v>88820</v>
      </c>
      <c r="P389" s="0" t="n">
        <v>32053</v>
      </c>
      <c r="Q389" s="1" t="n">
        <v>100</v>
      </c>
      <c r="R389" s="0" t="n">
        <v>4.6873</v>
      </c>
      <c r="S389" s="0" t="n">
        <v>2547.292</v>
      </c>
      <c r="T389" s="0" t="n">
        <v>0</v>
      </c>
      <c r="U389" s="0" t="n">
        <v>47.37</v>
      </c>
      <c r="V389" s="0" t="n">
        <v>241834</v>
      </c>
      <c r="W389" s="0" t="n">
        <v>91268</v>
      </c>
      <c r="X389" s="0" t="n">
        <v>41606</v>
      </c>
      <c r="Y389" s="1" t="n">
        <v>100</v>
      </c>
      <c r="Z389" s="0" t="n">
        <v>4.6873</v>
      </c>
      <c r="AA389" s="0" t="n">
        <v>2913.912</v>
      </c>
      <c r="AB389" s="0" t="n">
        <v>0</v>
      </c>
      <c r="AC389" s="0" t="n">
        <v>41.42</v>
      </c>
      <c r="AD389" s="0" t="n">
        <v>271048</v>
      </c>
      <c r="AE389" s="0" t="n">
        <v>114721</v>
      </c>
      <c r="AF389" s="0" t="n">
        <v>47350</v>
      </c>
      <c r="AG389" s="2" t="n">
        <v>100</v>
      </c>
      <c r="AH389" s="0" t="n">
        <v>4.6873</v>
      </c>
      <c r="AI389" s="0" t="n">
        <v>1731.069</v>
      </c>
      <c r="AJ389" s="0" t="n">
        <v>0</v>
      </c>
      <c r="AK389" s="0" t="n">
        <v>32.95</v>
      </c>
      <c r="AL389" s="0" t="n">
        <v>138281</v>
      </c>
      <c r="AM389" s="0" t="n">
        <v>66833</v>
      </c>
      <c r="AN389" s="0" t="n">
        <v>22824</v>
      </c>
      <c r="AO389" s="2" t="n">
        <v>100</v>
      </c>
      <c r="AP389" s="0" t="n">
        <v>4.6873</v>
      </c>
      <c r="AQ389" s="0" t="n">
        <v>2011.989</v>
      </c>
      <c r="AR389" s="0" t="n">
        <v>0</v>
      </c>
      <c r="AS389" s="0" t="n">
        <v>44.62</v>
      </c>
      <c r="AT389" s="0" t="n">
        <v>253627</v>
      </c>
      <c r="AU389" s="0" t="n">
        <v>75822</v>
      </c>
      <c r="AV389" s="0" t="n">
        <v>32641</v>
      </c>
      <c r="AW389" s="2" t="n">
        <v>100</v>
      </c>
      <c r="AX389" s="0" t="n">
        <v>4.6873</v>
      </c>
      <c r="AY389" s="0" t="n">
        <v>6</v>
      </c>
      <c r="BC389" s="0" t="s">
        <v>1216</v>
      </c>
    </row>
    <row r="390" customFormat="false" ht="15" hidden="false" customHeight="true" outlineLevel="0" collapsed="false">
      <c r="A390" s="0" t="s">
        <v>1217</v>
      </c>
      <c r="B390" s="0" t="s">
        <v>1218</v>
      </c>
      <c r="C390" s="0" t="n">
        <v>2625.487</v>
      </c>
      <c r="D390" s="0" t="n">
        <v>0</v>
      </c>
      <c r="E390" s="0" t="n">
        <v>15.15</v>
      </c>
      <c r="F390" s="0" t="n">
        <v>37111</v>
      </c>
      <c r="G390" s="0" t="n">
        <v>0</v>
      </c>
      <c r="H390" s="0" t="n">
        <v>7968</v>
      </c>
      <c r="I390" s="1" t="s">
        <v>60</v>
      </c>
      <c r="J390" s="0" t="s">
        <v>60</v>
      </c>
      <c r="K390" s="0" t="n">
        <v>591.7506</v>
      </c>
      <c r="L390" s="0" t="n">
        <v>0</v>
      </c>
      <c r="M390" s="0" t="n">
        <v>15.15</v>
      </c>
      <c r="N390" s="0" t="n">
        <v>34839</v>
      </c>
      <c r="O390" s="0" t="n">
        <v>0</v>
      </c>
      <c r="P390" s="0" t="n">
        <v>7593</v>
      </c>
      <c r="Q390" s="1" t="s">
        <v>60</v>
      </c>
      <c r="R390" s="0" t="s">
        <v>60</v>
      </c>
      <c r="S390" s="0" t="n">
        <v>1145.008</v>
      </c>
      <c r="T390" s="0" t="n">
        <v>0</v>
      </c>
      <c r="U390" s="0" t="n">
        <v>27.27</v>
      </c>
      <c r="V390" s="0" t="n">
        <v>31248</v>
      </c>
      <c r="W390" s="0" t="n">
        <v>4120.463</v>
      </c>
      <c r="X390" s="0" t="n">
        <v>6796</v>
      </c>
      <c r="Y390" s="1" t="n">
        <v>4.5147</v>
      </c>
      <c r="Z390" s="0" t="n">
        <v>0.1017</v>
      </c>
      <c r="AA390" s="0" t="n">
        <v>687.4824</v>
      </c>
      <c r="AB390" s="0" t="n">
        <v>0</v>
      </c>
      <c r="AC390" s="0" t="n">
        <v>15.15</v>
      </c>
      <c r="AD390" s="0" t="n">
        <v>31171</v>
      </c>
      <c r="AE390" s="0" t="n">
        <v>30301</v>
      </c>
      <c r="AF390" s="0" t="n">
        <v>5498</v>
      </c>
      <c r="AG390" s="2" t="n">
        <v>26.4128</v>
      </c>
      <c r="AH390" s="0" t="n">
        <v>0.5949</v>
      </c>
      <c r="AI390" s="0" t="n">
        <v>2321.903</v>
      </c>
      <c r="AJ390" s="0" t="n">
        <v>0</v>
      </c>
      <c r="AK390" s="0" t="n">
        <v>32.83</v>
      </c>
      <c r="AL390" s="0" t="n">
        <v>43703</v>
      </c>
      <c r="AM390" s="0" t="n">
        <v>7479.815</v>
      </c>
      <c r="AN390" s="0" t="n">
        <v>8764</v>
      </c>
      <c r="AO390" s="2" t="n">
        <v>11.1918</v>
      </c>
      <c r="AP390" s="0" t="n">
        <v>0.2521</v>
      </c>
      <c r="AQ390" s="0" t="n">
        <v>1460.224</v>
      </c>
      <c r="AR390" s="0" t="n">
        <v>0</v>
      </c>
      <c r="AS390" s="0" t="n">
        <v>23.74</v>
      </c>
      <c r="AT390" s="0" t="n">
        <v>33119</v>
      </c>
      <c r="AU390" s="0" t="n">
        <v>1102.965</v>
      </c>
      <c r="AV390" s="0" t="n">
        <v>8612</v>
      </c>
      <c r="AW390" s="2" t="n">
        <v>1.4547</v>
      </c>
      <c r="AX390" s="0" t="n">
        <v>0.0328</v>
      </c>
      <c r="AY390" s="0" t="n">
        <v>6</v>
      </c>
      <c r="BC390" s="0" t="s">
        <v>1219</v>
      </c>
    </row>
    <row r="391" customFormat="false" ht="15" hidden="false" customHeight="true" outlineLevel="0" collapsed="false">
      <c r="A391" s="0" t="s">
        <v>1220</v>
      </c>
      <c r="B391" s="0" t="s">
        <v>1221</v>
      </c>
      <c r="C391" s="0" t="n">
        <v>504.8398</v>
      </c>
      <c r="D391" s="0" t="n">
        <v>0</v>
      </c>
      <c r="E391" s="0" t="n">
        <v>20.28</v>
      </c>
      <c r="F391" s="0" t="n">
        <v>75604</v>
      </c>
      <c r="G391" s="0" t="n">
        <v>34055.02</v>
      </c>
      <c r="H391" s="0" t="n">
        <v>7578</v>
      </c>
      <c r="I391" s="1" t="n">
        <v>38.92</v>
      </c>
      <c r="J391" s="0" t="n">
        <v>1.853</v>
      </c>
      <c r="K391" s="0" t="n">
        <v>244.7172</v>
      </c>
      <c r="L391" s="0" t="n">
        <v>0.06</v>
      </c>
      <c r="M391" s="0" t="n">
        <v>5.53</v>
      </c>
      <c r="N391" s="0" t="n">
        <v>29049</v>
      </c>
      <c r="O391" s="0" t="n">
        <v>0</v>
      </c>
      <c r="P391" s="0" t="n">
        <v>3749</v>
      </c>
      <c r="Q391" s="1" t="s">
        <v>60</v>
      </c>
      <c r="R391" s="0" t="s">
        <v>60</v>
      </c>
      <c r="S391" s="0" t="n">
        <v>391.4191</v>
      </c>
      <c r="T391" s="0" t="n">
        <v>0</v>
      </c>
      <c r="U391" s="0" t="n">
        <v>29.49</v>
      </c>
      <c r="V391" s="0" t="n">
        <v>79155</v>
      </c>
      <c r="W391" s="0" t="n">
        <v>44506.77</v>
      </c>
      <c r="X391" s="0" t="n">
        <v>5089</v>
      </c>
      <c r="Y391" s="1" t="n">
        <v>48.7649</v>
      </c>
      <c r="Z391" s="0" t="n">
        <v>2.3217</v>
      </c>
      <c r="AA391" s="0" t="n">
        <v>213.0323</v>
      </c>
      <c r="AB391" s="0" t="n">
        <v>0.12</v>
      </c>
      <c r="AC391" s="0" t="n">
        <v>1.38</v>
      </c>
      <c r="AD391" s="0" t="n">
        <v>17560</v>
      </c>
      <c r="AE391" s="0" t="n">
        <v>0</v>
      </c>
      <c r="AF391" s="0" t="n">
        <v>2006</v>
      </c>
      <c r="AG391" s="2" t="s">
        <v>60</v>
      </c>
      <c r="AH391" s="0" t="s">
        <v>60</v>
      </c>
      <c r="AI391" s="0" t="n">
        <v>279.9098</v>
      </c>
      <c r="AJ391" s="0" t="n">
        <v>0</v>
      </c>
      <c r="AK391" s="0" t="n">
        <v>10.14</v>
      </c>
      <c r="AL391" s="0" t="n">
        <v>33609</v>
      </c>
      <c r="AM391" s="0" t="n">
        <v>6780.652</v>
      </c>
      <c r="AN391" s="0" t="n">
        <v>4575</v>
      </c>
      <c r="AO391" s="2" t="n">
        <v>10.1457</v>
      </c>
      <c r="AP391" s="0" t="n">
        <v>0.483</v>
      </c>
      <c r="AQ391" s="0" t="n">
        <v>245.5804</v>
      </c>
      <c r="AR391" s="0" t="n">
        <v>0.17</v>
      </c>
      <c r="AS391" s="0" t="n">
        <v>6.91</v>
      </c>
      <c r="AT391" s="0" t="n">
        <v>36882</v>
      </c>
      <c r="AU391" s="0" t="n">
        <v>10318.91</v>
      </c>
      <c r="AV391" s="0" t="n">
        <v>5309</v>
      </c>
      <c r="AW391" s="2" t="n">
        <v>13.6094</v>
      </c>
      <c r="AX391" s="0" t="n">
        <v>0.648</v>
      </c>
      <c r="AY391" s="0" t="n">
        <v>6</v>
      </c>
      <c r="BC391" s="0" t="s">
        <v>1222</v>
      </c>
    </row>
    <row r="392" customFormat="false" ht="15" hidden="false" customHeight="true" outlineLevel="0" collapsed="false">
      <c r="A392" s="0" t="s">
        <v>1223</v>
      </c>
      <c r="B392" s="0" t="s">
        <v>1224</v>
      </c>
      <c r="C392" s="0" t="n">
        <v>488.6325</v>
      </c>
      <c r="D392" s="0" t="n">
        <v>0</v>
      </c>
      <c r="E392" s="0" t="n">
        <v>20.21</v>
      </c>
      <c r="F392" s="0" t="n">
        <v>45437</v>
      </c>
      <c r="G392" s="0" t="n">
        <v>34802</v>
      </c>
      <c r="H392" s="0" t="n">
        <v>9452</v>
      </c>
      <c r="I392" s="1" t="n">
        <v>39.7737</v>
      </c>
      <c r="J392" s="0" t="n">
        <v>1.7551</v>
      </c>
      <c r="K392" s="0" t="n">
        <v>200.6286</v>
      </c>
      <c r="L392" s="0" t="n">
        <v>0.05</v>
      </c>
      <c r="M392" s="0" t="n">
        <v>19.43</v>
      </c>
      <c r="N392" s="0" t="n">
        <v>46877</v>
      </c>
      <c r="O392" s="0" t="n">
        <v>28696</v>
      </c>
      <c r="P392" s="0" t="n">
        <v>5209</v>
      </c>
      <c r="Q392" s="1" t="n">
        <v>32.308</v>
      </c>
      <c r="R392" s="0" t="n">
        <v>1.4257</v>
      </c>
      <c r="S392" s="0" t="n">
        <v>835.359</v>
      </c>
      <c r="T392" s="0" t="n">
        <v>0</v>
      </c>
      <c r="U392" s="0" t="n">
        <v>35.23</v>
      </c>
      <c r="V392" s="0" t="n">
        <v>61871</v>
      </c>
      <c r="W392" s="0" t="n">
        <v>37470</v>
      </c>
      <c r="X392" s="0" t="n">
        <v>10232</v>
      </c>
      <c r="Y392" s="1" t="n">
        <v>41.0549</v>
      </c>
      <c r="Z392" s="0" t="n">
        <v>1.8117</v>
      </c>
      <c r="AA392" s="0" t="n">
        <v>257.6628</v>
      </c>
      <c r="AB392" s="0" t="n">
        <v>0.06</v>
      </c>
      <c r="AC392" s="0" t="n">
        <v>19.69</v>
      </c>
      <c r="AD392" s="0" t="n">
        <v>27453</v>
      </c>
      <c r="AE392" s="0" t="n">
        <v>23064</v>
      </c>
      <c r="AF392" s="0" t="n">
        <v>10537</v>
      </c>
      <c r="AG392" s="2" t="n">
        <v>20.1044</v>
      </c>
      <c r="AH392" s="0" t="n">
        <v>0.8872</v>
      </c>
      <c r="AI392" s="0" t="n">
        <v>676.963</v>
      </c>
      <c r="AJ392" s="0" t="n">
        <v>0</v>
      </c>
      <c r="AK392" s="0" t="n">
        <v>39.12</v>
      </c>
      <c r="AL392" s="0" t="n">
        <v>107985</v>
      </c>
      <c r="AM392" s="0" t="n">
        <v>61114</v>
      </c>
      <c r="AN392" s="0" t="n">
        <v>22191</v>
      </c>
      <c r="AO392" s="2" t="n">
        <v>91.4429</v>
      </c>
      <c r="AP392" s="0" t="n">
        <v>4.0352</v>
      </c>
      <c r="AQ392" s="0" t="n">
        <v>623.5494</v>
      </c>
      <c r="AR392" s="0" t="n">
        <v>0</v>
      </c>
      <c r="AS392" s="0" t="n">
        <v>40.93</v>
      </c>
      <c r="AT392" s="0" t="n">
        <v>83759</v>
      </c>
      <c r="AU392" s="0" t="n">
        <v>46125</v>
      </c>
      <c r="AV392" s="0" t="n">
        <v>9322</v>
      </c>
      <c r="AW392" s="2" t="n">
        <v>60.8333</v>
      </c>
      <c r="AX392" s="0" t="n">
        <v>2.6844</v>
      </c>
      <c r="AY392" s="0" t="n">
        <v>6</v>
      </c>
      <c r="BC392" s="0" t="s">
        <v>1225</v>
      </c>
    </row>
    <row r="393" customFormat="false" ht="15" hidden="false" customHeight="true" outlineLevel="0" collapsed="false">
      <c r="A393" s="0" t="s">
        <v>1226</v>
      </c>
      <c r="B393" s="0" t="s">
        <v>1227</v>
      </c>
      <c r="C393" s="0" t="n">
        <v>6070.603</v>
      </c>
      <c r="D393" s="0" t="n">
        <v>0</v>
      </c>
      <c r="E393" s="0" t="n">
        <v>58.21</v>
      </c>
      <c r="F393" s="0" t="n">
        <v>790106</v>
      </c>
      <c r="G393" s="0" t="n">
        <v>224391</v>
      </c>
      <c r="H393" s="0" t="n">
        <v>196058</v>
      </c>
      <c r="I393" s="1" t="n">
        <v>256.4469</v>
      </c>
      <c r="J393" s="0" t="n">
        <v>9.2896</v>
      </c>
      <c r="K393" s="0" t="n">
        <v>10376.04</v>
      </c>
      <c r="L393" s="0" t="n">
        <v>0</v>
      </c>
      <c r="M393" s="0" t="n">
        <v>64.48</v>
      </c>
      <c r="N393" s="0" t="n">
        <v>862205</v>
      </c>
      <c r="O393" s="0" t="n">
        <v>250909</v>
      </c>
      <c r="P393" s="0" t="n">
        <v>241590</v>
      </c>
      <c r="Q393" s="1" t="n">
        <v>282.4916</v>
      </c>
      <c r="R393" s="0" t="n">
        <v>10.2331</v>
      </c>
      <c r="S393" s="0" t="n">
        <v>11837.88</v>
      </c>
      <c r="T393" s="0" t="n">
        <v>0</v>
      </c>
      <c r="U393" s="0" t="n">
        <v>68.06</v>
      </c>
      <c r="V393" s="0" t="n">
        <v>898308</v>
      </c>
      <c r="W393" s="0" t="n">
        <v>244233</v>
      </c>
      <c r="X393" s="0" t="n">
        <v>232676</v>
      </c>
      <c r="Y393" s="1" t="n">
        <v>267.5998</v>
      </c>
      <c r="Z393" s="0" t="n">
        <v>9.6936</v>
      </c>
      <c r="AA393" s="0" t="n">
        <v>8743.549</v>
      </c>
      <c r="AB393" s="0" t="n">
        <v>0</v>
      </c>
      <c r="AC393" s="0" t="n">
        <v>60.3</v>
      </c>
      <c r="AD393" s="0" t="n">
        <v>622091</v>
      </c>
      <c r="AE393" s="0" t="n">
        <v>221934</v>
      </c>
      <c r="AF393" s="0" t="n">
        <v>174841</v>
      </c>
      <c r="AG393" s="2" t="n">
        <v>193.4554</v>
      </c>
      <c r="AH393" s="0" t="n">
        <v>7.0078</v>
      </c>
      <c r="AI393" s="0" t="n">
        <v>8752.679</v>
      </c>
      <c r="AJ393" s="0" t="n">
        <v>0</v>
      </c>
      <c r="AK393" s="0" t="n">
        <v>62.39</v>
      </c>
      <c r="AL393" s="0" t="n">
        <v>1012708</v>
      </c>
      <c r="AM393" s="0" t="n">
        <v>298755</v>
      </c>
      <c r="AN393" s="0" t="n">
        <v>298187</v>
      </c>
      <c r="AO393" s="2" t="n">
        <v>447.0172</v>
      </c>
      <c r="AP393" s="0" t="n">
        <v>16.1929</v>
      </c>
      <c r="AQ393" s="0" t="n">
        <v>7665.246</v>
      </c>
      <c r="AR393" s="0" t="n">
        <v>0</v>
      </c>
      <c r="AS393" s="0" t="n">
        <v>66.27</v>
      </c>
      <c r="AT393" s="0" t="n">
        <v>955758</v>
      </c>
      <c r="AU393" s="0" t="n">
        <v>287099</v>
      </c>
      <c r="AV393" s="0" t="n">
        <v>325673</v>
      </c>
      <c r="AW393" s="2" t="n">
        <v>378.6487</v>
      </c>
      <c r="AX393" s="0" t="n">
        <v>13.7163</v>
      </c>
      <c r="AY393" s="0" t="n">
        <v>6</v>
      </c>
      <c r="BC393" s="0" t="s">
        <v>1228</v>
      </c>
    </row>
    <row r="394" customFormat="false" ht="15" hidden="false" customHeight="true" outlineLevel="0" collapsed="false">
      <c r="A394" s="0" t="s">
        <v>1229</v>
      </c>
      <c r="B394" s="0" t="s">
        <v>1230</v>
      </c>
      <c r="C394" s="0" t="n">
        <v>520.8306</v>
      </c>
      <c r="D394" s="0" t="n">
        <v>0</v>
      </c>
      <c r="E394" s="0" t="n">
        <v>19.38</v>
      </c>
      <c r="F394" s="0" t="n">
        <v>35473</v>
      </c>
      <c r="G394" s="0" t="n">
        <v>19657</v>
      </c>
      <c r="H394" s="0" t="n">
        <v>5984</v>
      </c>
      <c r="I394" s="1" t="n">
        <v>22.4651</v>
      </c>
      <c r="J394" s="0" t="n">
        <v>1.3225</v>
      </c>
      <c r="K394" s="0" t="n">
        <v>489.5759</v>
      </c>
      <c r="L394" s="0" t="n">
        <v>0</v>
      </c>
      <c r="M394" s="0" t="n">
        <v>35.66</v>
      </c>
      <c r="N394" s="0" t="n">
        <v>82286</v>
      </c>
      <c r="O394" s="0" t="n">
        <v>35774</v>
      </c>
      <c r="P394" s="0" t="n">
        <v>14723</v>
      </c>
      <c r="Q394" s="1" t="n">
        <v>40.277</v>
      </c>
      <c r="R394" s="0" t="n">
        <v>2.371</v>
      </c>
      <c r="S394" s="0" t="n">
        <v>597.7203</v>
      </c>
      <c r="T394" s="0" t="n">
        <v>0</v>
      </c>
      <c r="U394" s="0" t="n">
        <v>32.17</v>
      </c>
      <c r="V394" s="0" t="n">
        <v>28922</v>
      </c>
      <c r="W394" s="0" t="n">
        <v>17848</v>
      </c>
      <c r="X394" s="0" t="n">
        <v>4499</v>
      </c>
      <c r="Y394" s="1" t="n">
        <v>19.5556</v>
      </c>
      <c r="Z394" s="0" t="n">
        <v>1.1512</v>
      </c>
      <c r="AA394" s="0" t="n">
        <v>1453.901</v>
      </c>
      <c r="AB394" s="0" t="n">
        <v>0</v>
      </c>
      <c r="AC394" s="0" t="n">
        <v>25.78</v>
      </c>
      <c r="AD394" s="0" t="n">
        <v>85591</v>
      </c>
      <c r="AE394" s="0" t="n">
        <v>35628</v>
      </c>
      <c r="AF394" s="0" t="n">
        <v>20574</v>
      </c>
      <c r="AG394" s="2" t="n">
        <v>31.0562</v>
      </c>
      <c r="AH394" s="0" t="n">
        <v>1.8282</v>
      </c>
      <c r="AI394" s="0" t="n">
        <v>693.3021</v>
      </c>
      <c r="AJ394" s="0" t="n">
        <v>0</v>
      </c>
      <c r="AK394" s="0" t="n">
        <v>19.38</v>
      </c>
      <c r="AL394" s="0" t="n">
        <v>62563</v>
      </c>
      <c r="AM394" s="0" t="n">
        <v>29810</v>
      </c>
      <c r="AN394" s="0" t="n">
        <v>10166</v>
      </c>
      <c r="AO394" s="2" t="n">
        <v>44.6037</v>
      </c>
      <c r="AP394" s="0" t="n">
        <v>2.6257</v>
      </c>
      <c r="AQ394" s="0" t="n">
        <v>711.6451</v>
      </c>
      <c r="AR394" s="0" t="n">
        <v>0</v>
      </c>
      <c r="AS394" s="0" t="n">
        <v>33.33</v>
      </c>
      <c r="AT394" s="0" t="n">
        <v>93294</v>
      </c>
      <c r="AU394" s="0" t="n">
        <v>27893</v>
      </c>
      <c r="AV394" s="0" t="n">
        <v>15645</v>
      </c>
      <c r="AW394" s="2" t="n">
        <v>36.7875</v>
      </c>
      <c r="AX394" s="0" t="n">
        <v>2.1656</v>
      </c>
      <c r="AY394" s="0" t="n">
        <v>6</v>
      </c>
      <c r="BC394" s="0" t="s">
        <v>1231</v>
      </c>
    </row>
    <row r="395" customFormat="false" ht="15" hidden="false" customHeight="true" outlineLevel="0" collapsed="false">
      <c r="A395" s="0" t="s">
        <v>1232</v>
      </c>
      <c r="B395" s="0" t="s">
        <v>1233</v>
      </c>
      <c r="C395" s="0" t="n">
        <v>4608.481</v>
      </c>
      <c r="D395" s="0" t="n">
        <v>0</v>
      </c>
      <c r="E395" s="0" t="n">
        <v>48.83</v>
      </c>
      <c r="F395" s="0" t="n">
        <v>391574</v>
      </c>
      <c r="G395" s="0" t="n">
        <v>123981</v>
      </c>
      <c r="H395" s="0" t="n">
        <v>75868</v>
      </c>
      <c r="I395" s="1" t="n">
        <v>141.6926</v>
      </c>
      <c r="J395" s="0" t="n">
        <v>11.4054</v>
      </c>
      <c r="K395" s="0" t="n">
        <v>4578.598</v>
      </c>
      <c r="L395" s="0" t="n">
        <v>0</v>
      </c>
      <c r="M395" s="0" t="n">
        <v>53.37</v>
      </c>
      <c r="N395" s="0" t="n">
        <v>400118</v>
      </c>
      <c r="O395" s="0" t="n">
        <v>101548</v>
      </c>
      <c r="P395" s="0" t="n">
        <v>89092</v>
      </c>
      <c r="Q395" s="1" t="n">
        <v>114.3301</v>
      </c>
      <c r="R395" s="0" t="n">
        <v>9.2029</v>
      </c>
      <c r="S395" s="0" t="n">
        <v>4907.338</v>
      </c>
      <c r="T395" s="0" t="n">
        <v>0</v>
      </c>
      <c r="U395" s="0" t="n">
        <v>56.95</v>
      </c>
      <c r="V395" s="0" t="n">
        <v>335063</v>
      </c>
      <c r="W395" s="0" t="n">
        <v>79874</v>
      </c>
      <c r="X395" s="0" t="n">
        <v>84027</v>
      </c>
      <c r="Y395" s="1" t="n">
        <v>87.5159</v>
      </c>
      <c r="Z395" s="0" t="n">
        <v>7.0445</v>
      </c>
      <c r="AA395" s="0" t="n">
        <v>3766.837</v>
      </c>
      <c r="AB395" s="0" t="n">
        <v>0</v>
      </c>
      <c r="AC395" s="0" t="n">
        <v>49.52</v>
      </c>
      <c r="AD395" s="0" t="n">
        <v>329285</v>
      </c>
      <c r="AE395" s="0" t="n">
        <v>101689</v>
      </c>
      <c r="AF395" s="0" t="n">
        <v>69430</v>
      </c>
      <c r="AG395" s="2" t="n">
        <v>88.6403</v>
      </c>
      <c r="AH395" s="0" t="n">
        <v>7.135</v>
      </c>
      <c r="AI395" s="0" t="n">
        <v>4792.713</v>
      </c>
      <c r="AJ395" s="0" t="n">
        <v>0</v>
      </c>
      <c r="AK395" s="0" t="n">
        <v>48.56</v>
      </c>
      <c r="AL395" s="0" t="n">
        <v>338978</v>
      </c>
      <c r="AM395" s="0" t="n">
        <v>87491</v>
      </c>
      <c r="AN395" s="0" t="n">
        <v>85399</v>
      </c>
      <c r="AO395" s="2" t="n">
        <v>130.9099</v>
      </c>
      <c r="AP395" s="0" t="n">
        <v>10.5375</v>
      </c>
      <c r="AQ395" s="0" t="n">
        <v>3466.877</v>
      </c>
      <c r="AR395" s="0" t="n">
        <v>0</v>
      </c>
      <c r="AS395" s="0" t="n">
        <v>41.68</v>
      </c>
      <c r="AT395" s="0" t="n">
        <v>360700</v>
      </c>
      <c r="AU395" s="0" t="n">
        <v>102582</v>
      </c>
      <c r="AV395" s="0" t="n">
        <v>69237</v>
      </c>
      <c r="AW395" s="2" t="n">
        <v>135.2932</v>
      </c>
      <c r="AX395" s="0" t="n">
        <v>10.8903</v>
      </c>
      <c r="AY395" s="0" t="n">
        <v>6</v>
      </c>
      <c r="BC395" s="0" t="s">
        <v>1234</v>
      </c>
    </row>
    <row r="396" customFormat="false" ht="15" hidden="false" customHeight="true" outlineLevel="0" collapsed="false">
      <c r="A396" s="0" t="s">
        <v>1235</v>
      </c>
      <c r="B396" s="0" t="s">
        <v>1236</v>
      </c>
      <c r="C396" s="0" t="n">
        <v>550.1031</v>
      </c>
      <c r="D396" s="0" t="n">
        <v>0</v>
      </c>
      <c r="E396" s="0" t="n">
        <v>31.41</v>
      </c>
      <c r="F396" s="0" t="n">
        <v>22390</v>
      </c>
      <c r="G396" s="0" t="n">
        <v>16870</v>
      </c>
      <c r="H396" s="0" t="n">
        <v>3287</v>
      </c>
      <c r="I396" s="1" t="n">
        <v>19.28</v>
      </c>
      <c r="J396" s="0" t="n">
        <v>0.5874</v>
      </c>
      <c r="K396" s="0" t="n">
        <v>383.932</v>
      </c>
      <c r="L396" s="0" t="n">
        <v>0</v>
      </c>
      <c r="M396" s="0" t="n">
        <v>34.66</v>
      </c>
      <c r="N396" s="0" t="n">
        <v>26776</v>
      </c>
      <c r="O396" s="0" t="n">
        <v>21812</v>
      </c>
      <c r="P396" s="0" t="n">
        <v>4428</v>
      </c>
      <c r="Q396" s="1" t="n">
        <v>24.5575</v>
      </c>
      <c r="R396" s="0" t="n">
        <v>0.7482</v>
      </c>
      <c r="S396" s="0" t="n">
        <v>622.2379</v>
      </c>
      <c r="T396" s="0" t="n">
        <v>0</v>
      </c>
      <c r="U396" s="0" t="n">
        <v>31.77</v>
      </c>
      <c r="V396" s="0" t="n">
        <v>46852</v>
      </c>
      <c r="W396" s="0" t="n">
        <v>28934</v>
      </c>
      <c r="X396" s="0" t="n">
        <v>6881</v>
      </c>
      <c r="Y396" s="1" t="n">
        <v>31.7022</v>
      </c>
      <c r="Z396" s="0" t="n">
        <v>0.9658</v>
      </c>
      <c r="AA396" s="0" t="n">
        <v>863.2037</v>
      </c>
      <c r="AB396" s="0" t="n">
        <v>0</v>
      </c>
      <c r="AC396" s="0" t="n">
        <v>28.16</v>
      </c>
      <c r="AD396" s="0" t="n">
        <v>38619</v>
      </c>
      <c r="AE396" s="0" t="n">
        <v>28664</v>
      </c>
      <c r="AF396" s="0" t="n">
        <v>7403</v>
      </c>
      <c r="AG396" s="2" t="n">
        <v>24.9858</v>
      </c>
      <c r="AH396" s="0" t="n">
        <v>0.7612</v>
      </c>
      <c r="AI396" s="0" t="n">
        <v>450.6711</v>
      </c>
      <c r="AJ396" s="0" t="n">
        <v>0</v>
      </c>
      <c r="AK396" s="0" t="n">
        <v>32.49</v>
      </c>
      <c r="AL396" s="0" t="n">
        <v>24363</v>
      </c>
      <c r="AM396" s="0" t="n">
        <v>11590</v>
      </c>
      <c r="AN396" s="0" t="n">
        <v>3945</v>
      </c>
      <c r="AO396" s="2" t="n">
        <v>17.3417</v>
      </c>
      <c r="AP396" s="0" t="n">
        <v>0.5283</v>
      </c>
      <c r="AQ396" s="0" t="n">
        <v>724.8953</v>
      </c>
      <c r="AR396" s="0" t="n">
        <v>0</v>
      </c>
      <c r="AS396" s="0" t="n">
        <v>41.16</v>
      </c>
      <c r="AT396" s="0" t="n">
        <v>54414</v>
      </c>
      <c r="AU396" s="0" t="n">
        <v>24821</v>
      </c>
      <c r="AV396" s="0" t="n">
        <v>6637</v>
      </c>
      <c r="AW396" s="2" t="n">
        <v>32.7359</v>
      </c>
      <c r="AX396" s="0" t="n">
        <v>0.9973</v>
      </c>
      <c r="AY396" s="0" t="n">
        <v>6</v>
      </c>
      <c r="BC396" s="0" t="s">
        <v>1237</v>
      </c>
    </row>
    <row r="397" customFormat="false" ht="15" hidden="false" customHeight="true" outlineLevel="0" collapsed="false">
      <c r="A397" s="0" t="s">
        <v>1238</v>
      </c>
      <c r="B397" s="0" t="s">
        <v>1239</v>
      </c>
      <c r="C397" s="0" t="n">
        <v>750.1906</v>
      </c>
      <c r="D397" s="0" t="n">
        <v>0</v>
      </c>
      <c r="E397" s="0" t="n">
        <v>29.01</v>
      </c>
      <c r="F397" s="0" t="n">
        <v>102651</v>
      </c>
      <c r="G397" s="0" t="n">
        <v>0</v>
      </c>
      <c r="H397" s="0" t="n">
        <v>20507</v>
      </c>
      <c r="I397" s="1" t="s">
        <v>60</v>
      </c>
      <c r="J397" s="0" t="s">
        <v>60</v>
      </c>
      <c r="K397" s="0" t="n">
        <v>1368.232</v>
      </c>
      <c r="L397" s="0" t="n">
        <v>0</v>
      </c>
      <c r="M397" s="0" t="n">
        <v>36.46</v>
      </c>
      <c r="N397" s="0" t="n">
        <v>165289</v>
      </c>
      <c r="O397" s="0" t="n">
        <v>0</v>
      </c>
      <c r="P397" s="0" t="n">
        <v>38126</v>
      </c>
      <c r="Q397" s="1" t="s">
        <v>60</v>
      </c>
      <c r="R397" s="0" t="s">
        <v>60</v>
      </c>
      <c r="S397" s="0" t="n">
        <v>1173.063</v>
      </c>
      <c r="T397" s="0" t="n">
        <v>0</v>
      </c>
      <c r="U397" s="0" t="n">
        <v>42.54</v>
      </c>
      <c r="V397" s="0" t="n">
        <v>131606</v>
      </c>
      <c r="W397" s="0" t="n">
        <v>0</v>
      </c>
      <c r="X397" s="0" t="n">
        <v>27380</v>
      </c>
      <c r="Y397" s="1" t="s">
        <v>60</v>
      </c>
      <c r="Z397" s="0" t="s">
        <v>60</v>
      </c>
      <c r="AA397" s="0" t="n">
        <v>1110.482</v>
      </c>
      <c r="AB397" s="0" t="n">
        <v>0</v>
      </c>
      <c r="AC397" s="0" t="n">
        <v>22.93</v>
      </c>
      <c r="AD397" s="0" t="n">
        <v>129912</v>
      </c>
      <c r="AE397" s="0" t="n">
        <v>0</v>
      </c>
      <c r="AF397" s="0" t="n">
        <v>22258</v>
      </c>
      <c r="AG397" s="2" t="s">
        <v>60</v>
      </c>
      <c r="AH397" s="0" t="s">
        <v>60</v>
      </c>
      <c r="AI397" s="0" t="n">
        <v>1199.62</v>
      </c>
      <c r="AJ397" s="0" t="n">
        <v>0</v>
      </c>
      <c r="AK397" s="0" t="n">
        <v>35.91</v>
      </c>
      <c r="AL397" s="0" t="n">
        <v>172577</v>
      </c>
      <c r="AM397" s="0" t="n">
        <v>0</v>
      </c>
      <c r="AN397" s="0" t="n">
        <v>35078</v>
      </c>
      <c r="AO397" s="2" t="s">
        <v>60</v>
      </c>
      <c r="AP397" s="0" t="s">
        <v>60</v>
      </c>
      <c r="AQ397" s="0" t="n">
        <v>1317.719</v>
      </c>
      <c r="AR397" s="0" t="n">
        <v>0</v>
      </c>
      <c r="AS397" s="0" t="n">
        <v>34.53</v>
      </c>
      <c r="AT397" s="0" t="n">
        <v>184867</v>
      </c>
      <c r="AU397" s="0" t="n">
        <v>0</v>
      </c>
      <c r="AV397" s="0" t="n">
        <v>38598</v>
      </c>
      <c r="AW397" s="2" t="s">
        <v>60</v>
      </c>
      <c r="AX397" s="0" t="s">
        <v>60</v>
      </c>
      <c r="AY397" s="0" t="n">
        <v>6</v>
      </c>
      <c r="BC397" s="0" t="s">
        <v>1240</v>
      </c>
    </row>
    <row r="398" customFormat="false" ht="15" hidden="false" customHeight="true" outlineLevel="0" collapsed="false">
      <c r="A398" s="0" t="s">
        <v>1241</v>
      </c>
      <c r="B398" s="0" t="s">
        <v>1242</v>
      </c>
      <c r="C398" s="0" t="n">
        <v>618.1403</v>
      </c>
      <c r="D398" s="0" t="n">
        <v>0</v>
      </c>
      <c r="E398" s="0" t="n">
        <v>21.07</v>
      </c>
      <c r="F398" s="0" t="n">
        <v>15896</v>
      </c>
      <c r="G398" s="0" t="n">
        <v>11912</v>
      </c>
      <c r="H398" s="0" t="n">
        <v>3207</v>
      </c>
      <c r="I398" s="1" t="n">
        <v>13.6137</v>
      </c>
      <c r="J398" s="0" t="n">
        <v>0.4075</v>
      </c>
      <c r="K398" s="0" t="n">
        <v>516.5576</v>
      </c>
      <c r="L398" s="0" t="n">
        <v>0</v>
      </c>
      <c r="M398" s="0" t="n">
        <v>33.72</v>
      </c>
      <c r="N398" s="0" t="n">
        <v>10460</v>
      </c>
      <c r="O398" s="0" t="n">
        <v>5352</v>
      </c>
      <c r="P398" s="0" t="n">
        <v>2974</v>
      </c>
      <c r="Q398" s="1" t="n">
        <v>6.0257</v>
      </c>
      <c r="R398" s="0" t="n">
        <v>0.1803</v>
      </c>
      <c r="S398" s="0" t="n">
        <v>861.8547</v>
      </c>
      <c r="T398" s="0" t="n">
        <v>0</v>
      </c>
      <c r="U398" s="0" t="n">
        <v>21.07</v>
      </c>
      <c r="V398" s="0" t="n">
        <v>10887</v>
      </c>
      <c r="W398" s="0" t="n">
        <v>15372</v>
      </c>
      <c r="X398" s="0" t="n">
        <v>2981</v>
      </c>
      <c r="Y398" s="1" t="n">
        <v>16.8427</v>
      </c>
      <c r="Z398" s="0" t="n">
        <v>0.5041</v>
      </c>
      <c r="AA398" s="0" t="n">
        <v>305.1066</v>
      </c>
      <c r="AB398" s="0" t="n">
        <v>0</v>
      </c>
      <c r="AC398" s="0" t="n">
        <v>15.71</v>
      </c>
      <c r="AD398" s="0" t="n">
        <v>23226</v>
      </c>
      <c r="AE398" s="0" t="n">
        <v>9334.5</v>
      </c>
      <c r="AF398" s="0" t="n">
        <v>2541</v>
      </c>
      <c r="AG398" s="2" t="n">
        <v>8.1367</v>
      </c>
      <c r="AH398" s="0" t="n">
        <v>0.2435</v>
      </c>
      <c r="AI398" s="0" t="n">
        <v>274.6671</v>
      </c>
      <c r="AJ398" s="0" t="n">
        <v>0</v>
      </c>
      <c r="AK398" s="0" t="n">
        <v>27.2</v>
      </c>
      <c r="AL398" s="0" t="n">
        <v>8539</v>
      </c>
      <c r="AM398" s="0" t="n">
        <v>7918</v>
      </c>
      <c r="AN398" s="0" t="n">
        <v>2581</v>
      </c>
      <c r="AO398" s="2" t="n">
        <v>11.8474</v>
      </c>
      <c r="AP398" s="0" t="n">
        <v>0.3546</v>
      </c>
      <c r="AQ398" s="0" t="n">
        <v>387.2121</v>
      </c>
      <c r="AR398" s="0" t="n">
        <v>0.07</v>
      </c>
      <c r="AS398" s="0" t="n">
        <v>16.86</v>
      </c>
      <c r="AT398" s="0" t="n">
        <v>9974</v>
      </c>
      <c r="AU398" s="0" t="n">
        <v>8295</v>
      </c>
      <c r="AV398" s="0" t="n">
        <v>3296</v>
      </c>
      <c r="AW398" s="2" t="n">
        <v>10.9401</v>
      </c>
      <c r="AX398" s="0" t="n">
        <v>0.3274</v>
      </c>
      <c r="AY398" s="0" t="n">
        <v>6</v>
      </c>
      <c r="BC398" s="0" t="s">
        <v>1243</v>
      </c>
    </row>
    <row r="399" customFormat="false" ht="15" hidden="false" customHeight="true" outlineLevel="0" collapsed="false">
      <c r="A399" s="0" t="s">
        <v>1244</v>
      </c>
      <c r="B399" s="0" t="s">
        <v>1245</v>
      </c>
      <c r="C399" s="0" t="n">
        <v>1059.243</v>
      </c>
      <c r="D399" s="0" t="n">
        <v>0</v>
      </c>
      <c r="E399" s="0" t="n">
        <v>39.49</v>
      </c>
      <c r="F399" s="0" t="n">
        <v>174604</v>
      </c>
      <c r="G399" s="0" t="n">
        <v>55355</v>
      </c>
      <c r="H399" s="0" t="n">
        <v>31602</v>
      </c>
      <c r="I399" s="1" t="n">
        <v>63.2629</v>
      </c>
      <c r="J399" s="0" t="n">
        <v>3.5593</v>
      </c>
      <c r="K399" s="0" t="n">
        <v>661.4969</v>
      </c>
      <c r="L399" s="0" t="n">
        <v>0</v>
      </c>
      <c r="M399" s="0" t="n">
        <v>33.66</v>
      </c>
      <c r="N399" s="0" t="n">
        <v>157425</v>
      </c>
      <c r="O399" s="0" t="n">
        <v>56151</v>
      </c>
      <c r="P399" s="0" t="n">
        <v>24100</v>
      </c>
      <c r="Q399" s="1" t="n">
        <v>63.2189</v>
      </c>
      <c r="R399" s="0" t="n">
        <v>3.5568</v>
      </c>
      <c r="S399" s="0" t="n">
        <v>859.4215</v>
      </c>
      <c r="T399" s="0" t="n">
        <v>0</v>
      </c>
      <c r="U399" s="0" t="n">
        <v>38.91</v>
      </c>
      <c r="V399" s="0" t="n">
        <v>189686</v>
      </c>
      <c r="W399" s="0" t="n">
        <v>58835</v>
      </c>
      <c r="X399" s="0" t="n">
        <v>24192</v>
      </c>
      <c r="Y399" s="1" t="n">
        <v>64.464</v>
      </c>
      <c r="Z399" s="0" t="n">
        <v>3.6268</v>
      </c>
      <c r="AA399" s="0" t="n">
        <v>308.9099</v>
      </c>
      <c r="AB399" s="0" t="n">
        <v>0</v>
      </c>
      <c r="AC399" s="0" t="n">
        <v>28.02</v>
      </c>
      <c r="AD399" s="0" t="n">
        <v>125633</v>
      </c>
      <c r="AE399" s="0" t="n">
        <v>42660</v>
      </c>
      <c r="AF399" s="0" t="n">
        <v>14737</v>
      </c>
      <c r="AG399" s="2" t="n">
        <v>37.1859</v>
      </c>
      <c r="AH399" s="0" t="n">
        <v>2.0921</v>
      </c>
      <c r="AI399" s="0" t="n">
        <v>414.6858</v>
      </c>
      <c r="AJ399" s="0" t="n">
        <v>0</v>
      </c>
      <c r="AK399" s="0" t="n">
        <v>30.93</v>
      </c>
      <c r="AL399" s="0" t="n">
        <v>88055</v>
      </c>
      <c r="AM399" s="0" t="n">
        <v>36756</v>
      </c>
      <c r="AN399" s="0" t="n">
        <v>10492</v>
      </c>
      <c r="AO399" s="2" t="n">
        <v>54.9968</v>
      </c>
      <c r="AP399" s="0" t="n">
        <v>3.0942</v>
      </c>
      <c r="AQ399" s="0" t="n">
        <v>441.6965</v>
      </c>
      <c r="AR399" s="0" t="n">
        <v>0</v>
      </c>
      <c r="AS399" s="0" t="n">
        <v>34.82</v>
      </c>
      <c r="AT399" s="0" t="n">
        <v>118801</v>
      </c>
      <c r="AU399" s="0" t="n">
        <v>40714</v>
      </c>
      <c r="AV399" s="0" t="n">
        <v>18906</v>
      </c>
      <c r="AW399" s="2" t="n">
        <v>53.6968</v>
      </c>
      <c r="AX399" s="0" t="n">
        <v>3.0211</v>
      </c>
      <c r="AY399" s="0" t="n">
        <v>6</v>
      </c>
      <c r="BC399" s="0" t="s">
        <v>1246</v>
      </c>
    </row>
    <row r="400" customFormat="false" ht="15" hidden="false" customHeight="true" outlineLevel="0" collapsed="false">
      <c r="A400" s="0" t="s">
        <v>1247</v>
      </c>
      <c r="B400" s="0" t="s">
        <v>1248</v>
      </c>
      <c r="C400" s="0" t="n">
        <v>572.0717</v>
      </c>
      <c r="D400" s="0" t="n">
        <v>0</v>
      </c>
      <c r="E400" s="0" t="n">
        <v>15.79</v>
      </c>
      <c r="F400" s="0" t="n">
        <v>140709</v>
      </c>
      <c r="G400" s="0" t="n">
        <v>101543</v>
      </c>
      <c r="H400" s="0" t="n">
        <v>25375</v>
      </c>
      <c r="I400" s="1" t="n">
        <v>116.0491</v>
      </c>
      <c r="J400" s="0" t="n">
        <v>7.7455</v>
      </c>
      <c r="K400" s="0" t="n">
        <v>526.9515</v>
      </c>
      <c r="L400" s="0" t="n">
        <v>0</v>
      </c>
      <c r="M400" s="0" t="n">
        <v>20.2</v>
      </c>
      <c r="N400" s="0" t="n">
        <v>52850</v>
      </c>
      <c r="O400" s="0" t="n">
        <v>29275</v>
      </c>
      <c r="P400" s="0" t="n">
        <v>10808</v>
      </c>
      <c r="Q400" s="1" t="n">
        <v>32.9599</v>
      </c>
      <c r="R400" s="0" t="n">
        <v>2.1998</v>
      </c>
      <c r="S400" s="0" t="n">
        <v>1186.196</v>
      </c>
      <c r="T400" s="0" t="n">
        <v>0</v>
      </c>
      <c r="U400" s="0" t="n">
        <v>31.58</v>
      </c>
      <c r="V400" s="0" t="n">
        <v>177745</v>
      </c>
      <c r="W400" s="0" t="n">
        <v>89347</v>
      </c>
      <c r="X400" s="0" t="n">
        <v>33139</v>
      </c>
      <c r="Y400" s="1" t="n">
        <v>97.8952</v>
      </c>
      <c r="Z400" s="0" t="n">
        <v>6.5338</v>
      </c>
      <c r="AA400" s="0" t="n">
        <v>410.4541</v>
      </c>
      <c r="AB400" s="0" t="n">
        <v>0</v>
      </c>
      <c r="AC400" s="0" t="n">
        <v>24.11</v>
      </c>
      <c r="AD400" s="0" t="n">
        <v>77985</v>
      </c>
      <c r="AE400" s="0" t="n">
        <v>32587</v>
      </c>
      <c r="AF400" s="0" t="n">
        <v>15668</v>
      </c>
      <c r="AG400" s="2" t="n">
        <v>28.4054</v>
      </c>
      <c r="AH400" s="0" t="n">
        <v>1.8959</v>
      </c>
      <c r="AI400" s="0" t="n">
        <v>778.5569</v>
      </c>
      <c r="AJ400" s="0" t="n">
        <v>0</v>
      </c>
      <c r="AK400" s="0" t="n">
        <v>26.15</v>
      </c>
      <c r="AL400" s="0" t="n">
        <v>217840</v>
      </c>
      <c r="AM400" s="0" t="n">
        <v>96731</v>
      </c>
      <c r="AN400" s="0" t="n">
        <v>36334</v>
      </c>
      <c r="AO400" s="2" t="n">
        <v>144.7354</v>
      </c>
      <c r="AP400" s="0" t="n">
        <v>9.6601</v>
      </c>
      <c r="AQ400" s="0" t="n">
        <v>879.4725</v>
      </c>
      <c r="AR400" s="0" t="n">
        <v>0</v>
      </c>
      <c r="AS400" s="0" t="n">
        <v>30.22</v>
      </c>
      <c r="AT400" s="0" t="n">
        <v>244833</v>
      </c>
      <c r="AU400" s="0" t="n">
        <v>91756</v>
      </c>
      <c r="AV400" s="0" t="n">
        <v>38608</v>
      </c>
      <c r="AW400" s="2" t="n">
        <v>121.015</v>
      </c>
      <c r="AX400" s="0" t="n">
        <v>8.0769</v>
      </c>
      <c r="AY400" s="0" t="n">
        <v>6</v>
      </c>
      <c r="BC400" s="0" t="s">
        <v>1249</v>
      </c>
    </row>
    <row r="401" customFormat="false" ht="15" hidden="false" customHeight="true" outlineLevel="0" collapsed="false">
      <c r="A401" s="0" t="s">
        <v>1250</v>
      </c>
      <c r="B401" s="0" t="s">
        <v>1251</v>
      </c>
      <c r="C401" s="0" t="n">
        <v>290.8641</v>
      </c>
      <c r="D401" s="0" t="n">
        <v>0.2</v>
      </c>
      <c r="E401" s="0" t="n">
        <v>25.41</v>
      </c>
      <c r="F401" s="0" t="n">
        <v>22089</v>
      </c>
      <c r="G401" s="0" t="n">
        <v>13667</v>
      </c>
      <c r="H401" s="0" t="n">
        <v>5565</v>
      </c>
      <c r="I401" s="1" t="n">
        <v>15.6194</v>
      </c>
      <c r="J401" s="0" t="n">
        <v>0.4209</v>
      </c>
      <c r="K401" s="0" t="n">
        <v>1247.193</v>
      </c>
      <c r="L401" s="0" t="n">
        <v>0</v>
      </c>
      <c r="M401" s="0" t="n">
        <v>43.44</v>
      </c>
      <c r="N401" s="0" t="n">
        <v>43787</v>
      </c>
      <c r="O401" s="0" t="n">
        <v>28156</v>
      </c>
      <c r="P401" s="0" t="n">
        <v>6378</v>
      </c>
      <c r="Q401" s="1" t="n">
        <v>31.7001</v>
      </c>
      <c r="R401" s="0" t="n">
        <v>0.8543</v>
      </c>
      <c r="S401" s="0" t="n">
        <v>2280.762</v>
      </c>
      <c r="T401" s="0" t="n">
        <v>0</v>
      </c>
      <c r="U401" s="0" t="n">
        <v>51.23</v>
      </c>
      <c r="V401" s="0" t="n">
        <v>51603</v>
      </c>
      <c r="W401" s="0" t="n">
        <v>26709</v>
      </c>
      <c r="X401" s="0" t="n">
        <v>10497</v>
      </c>
      <c r="Y401" s="1" t="n">
        <v>29.2644</v>
      </c>
      <c r="Z401" s="0" t="n">
        <v>0.7886</v>
      </c>
      <c r="AA401" s="0" t="n">
        <v>1276.016</v>
      </c>
      <c r="AB401" s="0" t="n">
        <v>0</v>
      </c>
      <c r="AC401" s="0" t="n">
        <v>43.03</v>
      </c>
      <c r="AD401" s="0" t="n">
        <v>64343</v>
      </c>
      <c r="AE401" s="0" t="n">
        <v>36589</v>
      </c>
      <c r="AF401" s="0" t="n">
        <v>16877</v>
      </c>
      <c r="AG401" s="2" t="n">
        <v>31.8939</v>
      </c>
      <c r="AH401" s="0" t="n">
        <v>0.8595</v>
      </c>
      <c r="AI401" s="0" t="n">
        <v>982.917</v>
      </c>
      <c r="AJ401" s="0" t="n">
        <v>0</v>
      </c>
      <c r="AK401" s="0" t="n">
        <v>45.9</v>
      </c>
      <c r="AL401" s="0" t="n">
        <v>50895</v>
      </c>
      <c r="AM401" s="0" t="n">
        <v>25763</v>
      </c>
      <c r="AN401" s="0" t="n">
        <v>6538</v>
      </c>
      <c r="AO401" s="2" t="n">
        <v>38.5483</v>
      </c>
      <c r="AP401" s="0" t="n">
        <v>1.0388</v>
      </c>
      <c r="AQ401" s="0" t="n">
        <v>1654.166</v>
      </c>
      <c r="AR401" s="0" t="n">
        <v>0</v>
      </c>
      <c r="AS401" s="0" t="n">
        <v>47.95</v>
      </c>
      <c r="AT401" s="0" t="n">
        <v>70415</v>
      </c>
      <c r="AU401" s="0" t="n">
        <v>37189</v>
      </c>
      <c r="AV401" s="0" t="n">
        <v>12889</v>
      </c>
      <c r="AW401" s="2" t="n">
        <v>49.0478</v>
      </c>
      <c r="AX401" s="0" t="n">
        <v>1.3218</v>
      </c>
      <c r="AY401" s="0" t="n">
        <v>6</v>
      </c>
      <c r="BC401" s="0" t="s">
        <v>1252</v>
      </c>
    </row>
    <row r="402" customFormat="false" ht="15" hidden="false" customHeight="true" outlineLevel="0" collapsed="false">
      <c r="A402" s="0" t="s">
        <v>1253</v>
      </c>
      <c r="B402" s="0" t="s">
        <v>1254</v>
      </c>
      <c r="C402" s="0" t="n">
        <v>1407.186</v>
      </c>
      <c r="D402" s="0" t="n">
        <v>0</v>
      </c>
      <c r="E402" s="0" t="n">
        <v>9.77</v>
      </c>
      <c r="F402" s="0" t="n">
        <v>590078</v>
      </c>
      <c r="G402" s="0" t="n">
        <v>0</v>
      </c>
      <c r="H402" s="0" t="n">
        <v>362924</v>
      </c>
      <c r="I402" s="1" t="s">
        <v>60</v>
      </c>
      <c r="J402" s="0" t="s">
        <v>60</v>
      </c>
      <c r="K402" s="0" t="n">
        <v>4000.831</v>
      </c>
      <c r="L402" s="0" t="n">
        <v>0</v>
      </c>
      <c r="M402" s="0" t="n">
        <v>14.7</v>
      </c>
      <c r="N402" s="0" t="n">
        <v>766486</v>
      </c>
      <c r="O402" s="0" t="n">
        <v>458575.8</v>
      </c>
      <c r="P402" s="0" t="n">
        <v>523668</v>
      </c>
      <c r="Q402" s="1" t="n">
        <v>516.2979</v>
      </c>
      <c r="R402" s="0" t="n">
        <v>63.5556</v>
      </c>
      <c r="S402" s="0" t="n">
        <v>5648.191</v>
      </c>
      <c r="T402" s="0" t="n">
        <v>0</v>
      </c>
      <c r="U402" s="0" t="n">
        <v>16.84</v>
      </c>
      <c r="V402" s="0" t="n">
        <v>870437</v>
      </c>
      <c r="W402" s="0" t="n">
        <v>0</v>
      </c>
      <c r="X402" s="0" t="n">
        <v>640201</v>
      </c>
      <c r="Y402" s="1" t="s">
        <v>60</v>
      </c>
      <c r="Z402" s="0" t="s">
        <v>60</v>
      </c>
      <c r="AA402" s="0" t="n">
        <v>2835.709</v>
      </c>
      <c r="AB402" s="0" t="n">
        <v>0</v>
      </c>
      <c r="AC402" s="0" t="n">
        <v>16.56</v>
      </c>
      <c r="AD402" s="0" t="n">
        <v>698831</v>
      </c>
      <c r="AE402" s="0" t="n">
        <v>0</v>
      </c>
      <c r="AF402" s="0" t="n">
        <v>375985</v>
      </c>
      <c r="AG402" s="2" t="s">
        <v>60</v>
      </c>
      <c r="AH402" s="0" t="s">
        <v>60</v>
      </c>
      <c r="AI402" s="0" t="n">
        <v>1840.366</v>
      </c>
      <c r="AJ402" s="0" t="n">
        <v>0</v>
      </c>
      <c r="AK402" s="0" t="n">
        <v>9.58</v>
      </c>
      <c r="AL402" s="0" t="n">
        <v>904229</v>
      </c>
      <c r="AM402" s="0" t="n">
        <v>0</v>
      </c>
      <c r="AN402" s="0" t="n">
        <v>393187</v>
      </c>
      <c r="AO402" s="2" t="s">
        <v>60</v>
      </c>
      <c r="AP402" s="0" t="s">
        <v>60</v>
      </c>
      <c r="AQ402" s="0" t="n">
        <v>2060.503</v>
      </c>
      <c r="AR402" s="0" t="n">
        <v>0</v>
      </c>
      <c r="AS402" s="0" t="n">
        <v>7.16</v>
      </c>
      <c r="AT402" s="0" t="n">
        <v>658131</v>
      </c>
      <c r="AU402" s="0" t="n">
        <v>0</v>
      </c>
      <c r="AV402" s="0" t="n">
        <v>512301</v>
      </c>
      <c r="AW402" s="2" t="s">
        <v>60</v>
      </c>
      <c r="AX402" s="0" t="s">
        <v>60</v>
      </c>
      <c r="AY402" s="0" t="n">
        <v>6</v>
      </c>
      <c r="BC402" s="0" t="s">
        <v>1255</v>
      </c>
    </row>
    <row r="403" customFormat="false" ht="15" hidden="false" customHeight="true" outlineLevel="0" collapsed="false">
      <c r="A403" s="0" t="s">
        <v>1256</v>
      </c>
      <c r="B403" s="0" t="s">
        <v>1257</v>
      </c>
      <c r="C403" s="0" t="n">
        <v>285.0277</v>
      </c>
      <c r="D403" s="0" t="n">
        <v>0.2</v>
      </c>
      <c r="E403" s="0" t="n">
        <v>9.08</v>
      </c>
      <c r="F403" s="0" t="n">
        <v>154134</v>
      </c>
      <c r="G403" s="0" t="n">
        <v>2145.916</v>
      </c>
      <c r="H403" s="0" t="n">
        <v>30487</v>
      </c>
      <c r="I403" s="1" t="n">
        <v>2.4525</v>
      </c>
      <c r="J403" s="0" t="n">
        <v>0.2841</v>
      </c>
      <c r="K403" s="0" t="n">
        <v>474.5051</v>
      </c>
      <c r="L403" s="0" t="n">
        <v>0</v>
      </c>
      <c r="M403" s="0" t="n">
        <v>12.75</v>
      </c>
      <c r="N403" s="0" t="n">
        <v>87938</v>
      </c>
      <c r="O403" s="0" t="n">
        <v>9964.766</v>
      </c>
      <c r="P403" s="0" t="n">
        <v>29670</v>
      </c>
      <c r="Q403" s="1" t="n">
        <v>11.2191</v>
      </c>
      <c r="R403" s="0" t="n">
        <v>1.2995</v>
      </c>
      <c r="S403" s="0" t="n">
        <v>309.941</v>
      </c>
      <c r="T403" s="0" t="n">
        <v>0</v>
      </c>
      <c r="U403" s="0" t="n">
        <v>4.83</v>
      </c>
      <c r="V403" s="0" t="n">
        <v>54193</v>
      </c>
      <c r="W403" s="0" t="n">
        <v>378.4413</v>
      </c>
      <c r="X403" s="0" t="n">
        <v>16466</v>
      </c>
      <c r="Y403" s="1" t="n">
        <v>0.4146</v>
      </c>
      <c r="Z403" s="0" t="n">
        <v>0.048</v>
      </c>
      <c r="AA403" s="0" t="n">
        <v>430.0404</v>
      </c>
      <c r="AB403" s="0" t="n">
        <v>0</v>
      </c>
      <c r="AC403" s="0" t="n">
        <v>9.76</v>
      </c>
      <c r="AD403" s="0" t="n">
        <v>82957</v>
      </c>
      <c r="AE403" s="0" t="n">
        <v>20218.42</v>
      </c>
      <c r="AF403" s="0" t="n">
        <v>30014</v>
      </c>
      <c r="AG403" s="2" t="n">
        <v>17.624</v>
      </c>
      <c r="AH403" s="0" t="n">
        <v>2.0414</v>
      </c>
      <c r="AI403" s="0" t="n">
        <v>258.7731</v>
      </c>
      <c r="AJ403" s="0" t="n">
        <v>0.06</v>
      </c>
      <c r="AK403" s="0" t="n">
        <v>6.09</v>
      </c>
      <c r="AL403" s="0" t="n">
        <v>103144</v>
      </c>
      <c r="AM403" s="0" t="n">
        <v>6346.896</v>
      </c>
      <c r="AN403" s="0" t="n">
        <v>22274</v>
      </c>
      <c r="AO403" s="2" t="n">
        <v>9.4967</v>
      </c>
      <c r="AP403" s="0" t="n">
        <v>1.1</v>
      </c>
      <c r="AQ403" s="0" t="n">
        <v>376.729</v>
      </c>
      <c r="AR403" s="0" t="n">
        <v>0.07</v>
      </c>
      <c r="AS403" s="0" t="n">
        <v>9.57</v>
      </c>
      <c r="AT403" s="0" t="n">
        <v>77381</v>
      </c>
      <c r="AU403" s="0" t="n">
        <v>12539.58</v>
      </c>
      <c r="AV403" s="0" t="n">
        <v>20292</v>
      </c>
      <c r="AW403" s="2" t="n">
        <v>16.5382</v>
      </c>
      <c r="AX403" s="0" t="n">
        <v>1.9156</v>
      </c>
      <c r="AY403" s="0" t="n">
        <v>6</v>
      </c>
      <c r="BC403" s="0" t="s">
        <v>1258</v>
      </c>
    </row>
    <row r="404" customFormat="false" ht="15" hidden="false" customHeight="true" outlineLevel="0" collapsed="false">
      <c r="A404" s="0" t="s">
        <v>1259</v>
      </c>
      <c r="B404" s="0" t="s">
        <v>1260</v>
      </c>
      <c r="C404" s="0" t="n">
        <v>5347.301</v>
      </c>
      <c r="D404" s="0" t="n">
        <v>0</v>
      </c>
      <c r="E404" s="0" t="n">
        <v>50.25</v>
      </c>
      <c r="F404" s="0" t="n">
        <v>629400</v>
      </c>
      <c r="G404" s="0" t="n">
        <v>93299</v>
      </c>
      <c r="H404" s="0" t="n">
        <v>156355</v>
      </c>
      <c r="I404" s="1" t="n">
        <v>106.6274</v>
      </c>
      <c r="J404" s="0" t="n">
        <v>9.5971</v>
      </c>
      <c r="K404" s="0" t="n">
        <v>4289.967</v>
      </c>
      <c r="L404" s="0" t="n">
        <v>0</v>
      </c>
      <c r="M404" s="0" t="n">
        <v>59.06</v>
      </c>
      <c r="N404" s="0" t="n">
        <v>772943</v>
      </c>
      <c r="O404" s="0" t="n">
        <v>105364</v>
      </c>
      <c r="P404" s="0" t="n">
        <v>183177</v>
      </c>
      <c r="Q404" s="1" t="n">
        <v>118.6264</v>
      </c>
      <c r="R404" s="0" t="n">
        <v>10.6771</v>
      </c>
      <c r="S404" s="0" t="n">
        <v>7257.328</v>
      </c>
      <c r="T404" s="0" t="n">
        <v>0</v>
      </c>
      <c r="U404" s="0" t="n">
        <v>60.42</v>
      </c>
      <c r="V404" s="0" t="n">
        <v>863454</v>
      </c>
      <c r="W404" s="0" t="n">
        <v>114032</v>
      </c>
      <c r="X404" s="0" t="n">
        <v>215247</v>
      </c>
      <c r="Y404" s="1" t="n">
        <v>124.9419</v>
      </c>
      <c r="Z404" s="0" t="n">
        <v>11.2456</v>
      </c>
      <c r="AA404" s="0" t="n">
        <v>5451.773</v>
      </c>
      <c r="AB404" s="0" t="n">
        <v>0</v>
      </c>
      <c r="AC404" s="0" t="n">
        <v>54.59</v>
      </c>
      <c r="AD404" s="0" t="n">
        <v>677264</v>
      </c>
      <c r="AE404" s="0" t="n">
        <v>104245</v>
      </c>
      <c r="AF404" s="0" t="n">
        <v>166431</v>
      </c>
      <c r="AG404" s="2" t="n">
        <v>90.8683</v>
      </c>
      <c r="AH404" s="0" t="n">
        <v>8.1787</v>
      </c>
      <c r="AI404" s="0" t="n">
        <v>3562.659</v>
      </c>
      <c r="AJ404" s="0" t="n">
        <v>0</v>
      </c>
      <c r="AK404" s="0" t="n">
        <v>47.27</v>
      </c>
      <c r="AL404" s="0" t="n">
        <v>453215</v>
      </c>
      <c r="AM404" s="0" t="n">
        <v>68214</v>
      </c>
      <c r="AN404" s="0" t="n">
        <v>109530</v>
      </c>
      <c r="AO404" s="2" t="n">
        <v>102.0663</v>
      </c>
      <c r="AP404" s="0" t="n">
        <v>9.1866</v>
      </c>
      <c r="AQ404" s="0" t="n">
        <v>4187.706</v>
      </c>
      <c r="AR404" s="0" t="n">
        <v>0</v>
      </c>
      <c r="AS404" s="0" t="n">
        <v>54.84</v>
      </c>
      <c r="AT404" s="0" t="n">
        <v>672857</v>
      </c>
      <c r="AU404" s="0" t="n">
        <v>168389</v>
      </c>
      <c r="AV404" s="0" t="n">
        <v>149000</v>
      </c>
      <c r="AW404" s="2" t="n">
        <v>222.0846</v>
      </c>
      <c r="AX404" s="0" t="n">
        <v>19.989</v>
      </c>
      <c r="AY404" s="0" t="n">
        <v>6</v>
      </c>
      <c r="BC404" s="0" t="s">
        <v>1261</v>
      </c>
    </row>
    <row r="405" customFormat="false" ht="15" hidden="false" customHeight="true" outlineLevel="0" collapsed="false">
      <c r="A405" s="0" t="s">
        <v>1262</v>
      </c>
      <c r="B405" s="0" t="s">
        <v>1263</v>
      </c>
      <c r="C405" s="0" t="n">
        <v>1465.641</v>
      </c>
      <c r="D405" s="0" t="n">
        <v>0</v>
      </c>
      <c r="E405" s="0" t="n">
        <v>35.07</v>
      </c>
      <c r="F405" s="0" t="n">
        <v>168376</v>
      </c>
      <c r="G405" s="0" t="n">
        <v>101045</v>
      </c>
      <c r="H405" s="0" t="n">
        <v>36640</v>
      </c>
      <c r="I405" s="1" t="n">
        <v>115.48</v>
      </c>
      <c r="J405" s="0" t="n">
        <v>4.7492</v>
      </c>
      <c r="K405" s="0" t="n">
        <v>2484.128</v>
      </c>
      <c r="L405" s="0" t="n">
        <v>0</v>
      </c>
      <c r="M405" s="0" t="n">
        <v>43.29</v>
      </c>
      <c r="N405" s="0" t="n">
        <v>240783</v>
      </c>
      <c r="O405" s="0" t="n">
        <v>11715</v>
      </c>
      <c r="P405" s="0" t="n">
        <v>61990</v>
      </c>
      <c r="Q405" s="1" t="n">
        <v>13.1896</v>
      </c>
      <c r="R405" s="0" t="n">
        <v>0.5424</v>
      </c>
      <c r="S405" s="0" t="n">
        <v>2348.709</v>
      </c>
      <c r="T405" s="0" t="n">
        <v>0</v>
      </c>
      <c r="U405" s="0" t="n">
        <v>48.77</v>
      </c>
      <c r="V405" s="0" t="n">
        <v>189160</v>
      </c>
      <c r="W405" s="0" t="n">
        <v>43297</v>
      </c>
      <c r="X405" s="0" t="n">
        <v>44702</v>
      </c>
      <c r="Y405" s="1" t="n">
        <v>47.4394</v>
      </c>
      <c r="Z405" s="0" t="n">
        <v>1.951</v>
      </c>
      <c r="AA405" s="0" t="n">
        <v>2938.921</v>
      </c>
      <c r="AB405" s="0" t="n">
        <v>0</v>
      </c>
      <c r="AC405" s="0" t="n">
        <v>58.63</v>
      </c>
      <c r="AD405" s="0" t="n">
        <v>282164</v>
      </c>
      <c r="AE405" s="0" t="n">
        <v>61869</v>
      </c>
      <c r="AF405" s="0" t="n">
        <v>58256</v>
      </c>
      <c r="AG405" s="2" t="n">
        <v>53.93</v>
      </c>
      <c r="AH405" s="0" t="n">
        <v>2.2179</v>
      </c>
      <c r="AI405" s="0" t="n">
        <v>2318.19</v>
      </c>
      <c r="AJ405" s="0" t="n">
        <v>0</v>
      </c>
      <c r="AK405" s="0" t="n">
        <v>50.14</v>
      </c>
      <c r="AL405" s="0" t="n">
        <v>286194</v>
      </c>
      <c r="AM405" s="0" t="n">
        <v>0</v>
      </c>
      <c r="AN405" s="0" t="n">
        <v>62715</v>
      </c>
      <c r="AO405" s="2" t="s">
        <v>60</v>
      </c>
      <c r="AP405" s="0" t="s">
        <v>60</v>
      </c>
      <c r="AQ405" s="0" t="n">
        <v>3354.837</v>
      </c>
      <c r="AR405" s="0" t="n">
        <v>0</v>
      </c>
      <c r="AS405" s="0" t="n">
        <v>49.86</v>
      </c>
      <c r="AT405" s="0" t="n">
        <v>319957</v>
      </c>
      <c r="AU405" s="0" t="n">
        <v>0</v>
      </c>
      <c r="AV405" s="0" t="n">
        <v>69436</v>
      </c>
      <c r="AW405" s="2" t="s">
        <v>60</v>
      </c>
      <c r="AX405" s="0" t="s">
        <v>60</v>
      </c>
      <c r="AY405" s="0" t="n">
        <v>6</v>
      </c>
      <c r="BC405" s="0" t="s">
        <v>1264</v>
      </c>
    </row>
    <row r="406" customFormat="false" ht="15" hidden="false" customHeight="true" outlineLevel="0" collapsed="false">
      <c r="A406" s="0" t="s">
        <v>1265</v>
      </c>
      <c r="B406" s="0" t="s">
        <v>1266</v>
      </c>
      <c r="C406" s="0" t="n">
        <v>725.7844</v>
      </c>
      <c r="D406" s="0" t="n">
        <v>0</v>
      </c>
      <c r="E406" s="0" t="n">
        <v>31.85</v>
      </c>
      <c r="F406" s="0" t="n">
        <v>57077</v>
      </c>
      <c r="G406" s="0" t="n">
        <v>42290</v>
      </c>
      <c r="H406" s="0" t="n">
        <v>7177</v>
      </c>
      <c r="I406" s="1" t="n">
        <v>48.3314</v>
      </c>
      <c r="J406" s="0" t="n">
        <v>1.5662</v>
      </c>
      <c r="K406" s="0" t="n">
        <v>1550.282</v>
      </c>
      <c r="L406" s="0" t="n">
        <v>0</v>
      </c>
      <c r="M406" s="0" t="n">
        <v>42.81</v>
      </c>
      <c r="N406" s="0" t="n">
        <v>97210</v>
      </c>
      <c r="O406" s="0" t="n">
        <v>53977</v>
      </c>
      <c r="P406" s="0" t="n">
        <v>10316</v>
      </c>
      <c r="Q406" s="1" t="n">
        <v>60.7712</v>
      </c>
      <c r="R406" s="0" t="n">
        <v>1.9693</v>
      </c>
      <c r="S406" s="0" t="n">
        <v>574.2832</v>
      </c>
      <c r="T406" s="0" t="n">
        <v>0</v>
      </c>
      <c r="U406" s="0" t="n">
        <v>29.45</v>
      </c>
      <c r="V406" s="0" t="n">
        <v>58022</v>
      </c>
      <c r="W406" s="0" t="n">
        <v>33062</v>
      </c>
      <c r="X406" s="0" t="n">
        <v>6962</v>
      </c>
      <c r="Y406" s="1" t="n">
        <v>36.2252</v>
      </c>
      <c r="Z406" s="0" t="n">
        <v>1.1739</v>
      </c>
      <c r="AA406" s="0" t="n">
        <v>689.1699</v>
      </c>
      <c r="AB406" s="0" t="n">
        <v>0</v>
      </c>
      <c r="AC406" s="0" t="n">
        <v>26.03</v>
      </c>
      <c r="AD406" s="0" t="n">
        <v>50930</v>
      </c>
      <c r="AE406" s="0" t="n">
        <v>30269</v>
      </c>
      <c r="AF406" s="0" t="n">
        <v>5332</v>
      </c>
      <c r="AG406" s="2" t="n">
        <v>26.3849</v>
      </c>
      <c r="AH406" s="0" t="n">
        <v>0.855</v>
      </c>
      <c r="AI406" s="0" t="n">
        <v>1385.095</v>
      </c>
      <c r="AJ406" s="0" t="n">
        <v>0</v>
      </c>
      <c r="AK406" s="0" t="n">
        <v>41.78</v>
      </c>
      <c r="AL406" s="0" t="n">
        <v>63688</v>
      </c>
      <c r="AM406" s="0" t="n">
        <v>37794</v>
      </c>
      <c r="AN406" s="0" t="n">
        <v>9371</v>
      </c>
      <c r="AO406" s="2" t="n">
        <v>56.5499</v>
      </c>
      <c r="AP406" s="0" t="n">
        <v>1.8325</v>
      </c>
      <c r="AQ406" s="0" t="n">
        <v>1318.881</v>
      </c>
      <c r="AR406" s="0" t="n">
        <v>0</v>
      </c>
      <c r="AS406" s="0" t="n">
        <v>44.86</v>
      </c>
      <c r="AT406" s="0" t="n">
        <v>65499</v>
      </c>
      <c r="AU406" s="0" t="n">
        <v>41326</v>
      </c>
      <c r="AV406" s="0" t="n">
        <v>8312</v>
      </c>
      <c r="AW406" s="2" t="n">
        <v>54.504</v>
      </c>
      <c r="AX406" s="0" t="n">
        <v>1.7662</v>
      </c>
      <c r="AY406" s="0" t="n">
        <v>6</v>
      </c>
      <c r="BC406" s="0" t="s">
        <v>1267</v>
      </c>
    </row>
    <row r="407" customFormat="false" ht="15" hidden="false" customHeight="true" outlineLevel="0" collapsed="false">
      <c r="A407" s="0" t="s">
        <v>1268</v>
      </c>
      <c r="B407" s="0" t="s">
        <v>1269</v>
      </c>
      <c r="C407" s="0" t="n">
        <v>499.7117</v>
      </c>
      <c r="D407" s="0" t="n">
        <v>0</v>
      </c>
      <c r="E407" s="0" t="n">
        <v>25.61</v>
      </c>
      <c r="F407" s="0" t="n">
        <v>98851</v>
      </c>
      <c r="G407" s="0" t="n">
        <v>53935</v>
      </c>
      <c r="H407" s="0" t="n">
        <v>14495</v>
      </c>
      <c r="I407" s="1" t="n">
        <v>61.64</v>
      </c>
      <c r="J407" s="0" t="n">
        <v>3.646</v>
      </c>
      <c r="K407" s="0" t="n">
        <v>274.2447</v>
      </c>
      <c r="L407" s="0" t="n">
        <v>0</v>
      </c>
      <c r="M407" s="0" t="n">
        <v>20.72</v>
      </c>
      <c r="N407" s="0" t="n">
        <v>61605</v>
      </c>
      <c r="O407" s="0" t="n">
        <v>17621</v>
      </c>
      <c r="P407" s="0" t="n">
        <v>5401</v>
      </c>
      <c r="Q407" s="1" t="n">
        <v>19.839</v>
      </c>
      <c r="R407" s="0" t="n">
        <v>1.1735</v>
      </c>
      <c r="S407" s="0" t="n">
        <v>724.0822</v>
      </c>
      <c r="T407" s="0" t="n">
        <v>0</v>
      </c>
      <c r="U407" s="0" t="n">
        <v>26.55</v>
      </c>
      <c r="V407" s="0" t="n">
        <v>90983</v>
      </c>
      <c r="W407" s="0" t="n">
        <v>44157</v>
      </c>
      <c r="X407" s="0" t="n">
        <v>9923</v>
      </c>
      <c r="Y407" s="1" t="n">
        <v>48.3817</v>
      </c>
      <c r="Z407" s="0" t="n">
        <v>2.8617</v>
      </c>
      <c r="AA407" s="0" t="n">
        <v>215.8975</v>
      </c>
      <c r="AB407" s="0" t="n">
        <v>0.12</v>
      </c>
      <c r="AC407" s="0" t="n">
        <v>16.38</v>
      </c>
      <c r="AD407" s="0" t="n">
        <v>22769</v>
      </c>
      <c r="AE407" s="0" t="n">
        <v>18257</v>
      </c>
      <c r="AF407" s="0" t="n">
        <v>4617</v>
      </c>
      <c r="AG407" s="2" t="n">
        <v>15.9143</v>
      </c>
      <c r="AH407" s="0" t="n">
        <v>0.9413</v>
      </c>
      <c r="AI407" s="0" t="n">
        <v>111.8937</v>
      </c>
      <c r="AJ407" s="0" t="n">
        <v>0.38</v>
      </c>
      <c r="AK407" s="0" t="n">
        <v>5.46</v>
      </c>
      <c r="AL407" s="0" t="n">
        <v>36613</v>
      </c>
      <c r="AM407" s="0" t="n">
        <v>25308</v>
      </c>
      <c r="AN407" s="0" t="n">
        <v>7076</v>
      </c>
      <c r="AO407" s="2" t="n">
        <v>37.8675</v>
      </c>
      <c r="AP407" s="0" t="n">
        <v>2.2398</v>
      </c>
      <c r="AQ407" s="0" t="n">
        <v>193.9122</v>
      </c>
      <c r="AR407" s="0" t="n">
        <v>0.21</v>
      </c>
      <c r="AS407" s="0" t="n">
        <v>17.51</v>
      </c>
      <c r="AT407" s="0" t="n">
        <v>15463</v>
      </c>
      <c r="AU407" s="0" t="n">
        <v>13044</v>
      </c>
      <c r="AV407" s="0" t="n">
        <v>3554</v>
      </c>
      <c r="AW407" s="2" t="n">
        <v>17.2035</v>
      </c>
      <c r="AX407" s="0" t="n">
        <v>1.0176</v>
      </c>
      <c r="AY407" s="0" t="n">
        <v>6</v>
      </c>
      <c r="BC407" s="0" t="s">
        <v>1270</v>
      </c>
    </row>
    <row r="408" customFormat="false" ht="15" hidden="false" customHeight="true" outlineLevel="0" collapsed="false">
      <c r="A408" s="0" t="s">
        <v>1271</v>
      </c>
      <c r="B408" s="0" t="s">
        <v>1272</v>
      </c>
      <c r="C408" s="0" t="n">
        <v>1156.748</v>
      </c>
      <c r="D408" s="0" t="n">
        <v>0</v>
      </c>
      <c r="E408" s="0" t="n">
        <v>21.64</v>
      </c>
      <c r="F408" s="0" t="n">
        <v>132439</v>
      </c>
      <c r="G408" s="0" t="n">
        <v>0</v>
      </c>
      <c r="H408" s="0" t="n">
        <v>29369</v>
      </c>
      <c r="I408" s="1" t="s">
        <v>60</v>
      </c>
      <c r="J408" s="0" t="s">
        <v>60</v>
      </c>
      <c r="K408" s="0" t="n">
        <v>1793.794</v>
      </c>
      <c r="L408" s="0" t="n">
        <v>0</v>
      </c>
      <c r="M408" s="0" t="n">
        <v>27.95</v>
      </c>
      <c r="N408" s="0" t="n">
        <v>183331</v>
      </c>
      <c r="O408" s="0" t="n">
        <v>0</v>
      </c>
      <c r="P408" s="0" t="n">
        <v>46873</v>
      </c>
      <c r="Q408" s="1" t="s">
        <v>60</v>
      </c>
      <c r="R408" s="0" t="s">
        <v>60</v>
      </c>
      <c r="S408" s="0" t="n">
        <v>1921.453</v>
      </c>
      <c r="T408" s="0" t="n">
        <v>0</v>
      </c>
      <c r="U408" s="0" t="n">
        <v>35.07</v>
      </c>
      <c r="V408" s="0" t="n">
        <v>154409</v>
      </c>
      <c r="W408" s="0" t="n">
        <v>0</v>
      </c>
      <c r="X408" s="0" t="n">
        <v>33590</v>
      </c>
      <c r="Y408" s="1" t="s">
        <v>60</v>
      </c>
      <c r="Z408" s="0" t="s">
        <v>60</v>
      </c>
      <c r="AA408" s="0" t="n">
        <v>2089.063</v>
      </c>
      <c r="AB408" s="0" t="n">
        <v>0</v>
      </c>
      <c r="AC408" s="0" t="n">
        <v>26.03</v>
      </c>
      <c r="AD408" s="0" t="n">
        <v>191280</v>
      </c>
      <c r="AE408" s="0" t="n">
        <v>0</v>
      </c>
      <c r="AF408" s="0" t="n">
        <v>42213</v>
      </c>
      <c r="AG408" s="2" t="s">
        <v>60</v>
      </c>
      <c r="AH408" s="0" t="s">
        <v>60</v>
      </c>
      <c r="AI408" s="0" t="n">
        <v>1833.514</v>
      </c>
      <c r="AJ408" s="0" t="n">
        <v>0</v>
      </c>
      <c r="AK408" s="0" t="n">
        <v>31.51</v>
      </c>
      <c r="AL408" s="0" t="n">
        <v>244059</v>
      </c>
      <c r="AM408" s="0" t="n">
        <v>0</v>
      </c>
      <c r="AN408" s="0" t="n">
        <v>56200</v>
      </c>
      <c r="AO408" s="2" t="s">
        <v>60</v>
      </c>
      <c r="AP408" s="0" t="s">
        <v>60</v>
      </c>
      <c r="AQ408" s="0" t="n">
        <v>2745.892</v>
      </c>
      <c r="AR408" s="0" t="n">
        <v>0</v>
      </c>
      <c r="AS408" s="0" t="n">
        <v>33.97</v>
      </c>
      <c r="AT408" s="0" t="n">
        <v>253626</v>
      </c>
      <c r="AU408" s="0" t="n">
        <v>0</v>
      </c>
      <c r="AV408" s="0" t="n">
        <v>56444</v>
      </c>
      <c r="AW408" s="2" t="s">
        <v>60</v>
      </c>
      <c r="AX408" s="0" t="s">
        <v>60</v>
      </c>
      <c r="AY408" s="0" t="n">
        <v>6</v>
      </c>
      <c r="BC408" s="0" t="s">
        <v>1273</v>
      </c>
    </row>
    <row r="409" customFormat="false" ht="15" hidden="false" customHeight="true" outlineLevel="0" collapsed="false">
      <c r="A409" s="0" t="s">
        <v>1274</v>
      </c>
      <c r="B409" s="0" t="s">
        <v>1275</v>
      </c>
      <c r="C409" s="0" t="n">
        <v>637.9005</v>
      </c>
      <c r="D409" s="0" t="n">
        <v>0</v>
      </c>
      <c r="E409" s="0" t="n">
        <v>19.11</v>
      </c>
      <c r="F409" s="0" t="n">
        <v>34251</v>
      </c>
      <c r="G409" s="0" t="n">
        <v>21230</v>
      </c>
      <c r="H409" s="0" t="n">
        <v>7451</v>
      </c>
      <c r="I409" s="1" t="n">
        <v>24.2629</v>
      </c>
      <c r="J409" s="0" t="n">
        <v>0.8011</v>
      </c>
      <c r="K409" s="0" t="n">
        <v>965.46</v>
      </c>
      <c r="L409" s="0" t="n">
        <v>0</v>
      </c>
      <c r="M409" s="0" t="n">
        <v>29.01</v>
      </c>
      <c r="N409" s="0" t="n">
        <v>29803</v>
      </c>
      <c r="O409" s="0" t="n">
        <v>19423</v>
      </c>
      <c r="P409" s="0" t="n">
        <v>7552</v>
      </c>
      <c r="Q409" s="1" t="n">
        <v>21.8678</v>
      </c>
      <c r="R409" s="0" t="n">
        <v>0.722</v>
      </c>
      <c r="S409" s="0" t="n">
        <v>577.9912</v>
      </c>
      <c r="T409" s="0" t="n">
        <v>0</v>
      </c>
      <c r="U409" s="0" t="n">
        <v>19.45</v>
      </c>
      <c r="V409" s="0" t="n">
        <v>24544</v>
      </c>
      <c r="W409" s="0" t="n">
        <v>19034</v>
      </c>
      <c r="X409" s="0" t="n">
        <v>5876</v>
      </c>
      <c r="Y409" s="1" t="n">
        <v>20.8551</v>
      </c>
      <c r="Z409" s="0" t="n">
        <v>0.6886</v>
      </c>
      <c r="AA409" s="0" t="n">
        <v>792.8878</v>
      </c>
      <c r="AB409" s="0" t="n">
        <v>0</v>
      </c>
      <c r="AC409" s="0" t="n">
        <v>21.5</v>
      </c>
      <c r="AD409" s="0" t="n">
        <v>68173</v>
      </c>
      <c r="AE409" s="0" t="n">
        <v>47347</v>
      </c>
      <c r="AF409" s="0" t="n">
        <v>12281</v>
      </c>
      <c r="AG409" s="2" t="n">
        <v>41.2714</v>
      </c>
      <c r="AH409" s="0" t="n">
        <v>1.3627</v>
      </c>
      <c r="AI409" s="0" t="n">
        <v>448.9286</v>
      </c>
      <c r="AJ409" s="0" t="n">
        <v>0</v>
      </c>
      <c r="AK409" s="0" t="n">
        <v>27.65</v>
      </c>
      <c r="AL409" s="0" t="n">
        <v>21949</v>
      </c>
      <c r="AM409" s="0" t="n">
        <v>17992</v>
      </c>
      <c r="AN409" s="0" t="n">
        <v>6129</v>
      </c>
      <c r="AO409" s="2" t="n">
        <v>26.9208</v>
      </c>
      <c r="AP409" s="0" t="n">
        <v>0.8888</v>
      </c>
      <c r="AQ409" s="0" t="n">
        <v>701.5748</v>
      </c>
      <c r="AR409" s="0" t="n">
        <v>0</v>
      </c>
      <c r="AS409" s="0" t="n">
        <v>27.3</v>
      </c>
      <c r="AT409" s="0" t="n">
        <v>35540</v>
      </c>
      <c r="AU409" s="0" t="n">
        <v>22890</v>
      </c>
      <c r="AV409" s="0" t="n">
        <v>7732</v>
      </c>
      <c r="AW409" s="2" t="n">
        <v>30.1891</v>
      </c>
      <c r="AX409" s="0" t="n">
        <v>0.9968</v>
      </c>
      <c r="AY409" s="0" t="n">
        <v>6</v>
      </c>
      <c r="BC409" s="0" t="s">
        <v>1276</v>
      </c>
    </row>
    <row r="410" customFormat="false" ht="15" hidden="false" customHeight="true" outlineLevel="0" collapsed="false">
      <c r="A410" s="0" t="s">
        <v>1277</v>
      </c>
      <c r="B410" s="0" t="s">
        <v>1278</v>
      </c>
      <c r="C410" s="0" t="n">
        <v>965.2804</v>
      </c>
      <c r="D410" s="0" t="n">
        <v>0</v>
      </c>
      <c r="E410" s="0" t="n">
        <v>35.98</v>
      </c>
      <c r="F410" s="0" t="n">
        <v>101828</v>
      </c>
      <c r="G410" s="0" t="n">
        <v>70945</v>
      </c>
      <c r="H410" s="0" t="n">
        <v>23688</v>
      </c>
      <c r="I410" s="1" t="n">
        <v>81.08</v>
      </c>
      <c r="J410" s="0" t="n">
        <v>2.0745</v>
      </c>
      <c r="K410" s="0" t="n">
        <v>997.0778</v>
      </c>
      <c r="L410" s="0" t="n">
        <v>0</v>
      </c>
      <c r="M410" s="0" t="n">
        <v>32.22</v>
      </c>
      <c r="N410" s="0" t="n">
        <v>133728</v>
      </c>
      <c r="O410" s="0" t="n">
        <v>76257</v>
      </c>
      <c r="P410" s="0" t="n">
        <v>38186</v>
      </c>
      <c r="Q410" s="1" t="n">
        <v>85.8557</v>
      </c>
      <c r="R410" s="0" t="n">
        <v>2.1967</v>
      </c>
      <c r="S410" s="0" t="n">
        <v>961.2624</v>
      </c>
      <c r="T410" s="0" t="n">
        <v>0</v>
      </c>
      <c r="U410" s="0" t="n">
        <v>35.98</v>
      </c>
      <c r="V410" s="0" t="n">
        <v>76541</v>
      </c>
      <c r="W410" s="0" t="n">
        <v>50212</v>
      </c>
      <c r="X410" s="0" t="n">
        <v>22236</v>
      </c>
      <c r="Y410" s="1" t="n">
        <v>55.016</v>
      </c>
      <c r="Z410" s="0" t="n">
        <v>1.4076</v>
      </c>
      <c r="AA410" s="0" t="n">
        <v>227.5602</v>
      </c>
      <c r="AB410" s="0" t="n">
        <v>0.06</v>
      </c>
      <c r="AC410" s="0" t="n">
        <v>13.39</v>
      </c>
      <c r="AD410" s="0" t="n">
        <v>20791</v>
      </c>
      <c r="AE410" s="0" t="n">
        <v>18207</v>
      </c>
      <c r="AF410" s="0" t="n">
        <v>3872</v>
      </c>
      <c r="AG410" s="2" t="n">
        <v>15.8707</v>
      </c>
      <c r="AH410" s="0" t="n">
        <v>0.4061</v>
      </c>
      <c r="AI410" s="0" t="n">
        <v>528.3862</v>
      </c>
      <c r="AJ410" s="0" t="n">
        <v>0</v>
      </c>
      <c r="AK410" s="0" t="n">
        <v>22.59</v>
      </c>
      <c r="AL410" s="0" t="n">
        <v>35102</v>
      </c>
      <c r="AM410" s="0" t="n">
        <v>20769</v>
      </c>
      <c r="AN410" s="0" t="n">
        <v>8932</v>
      </c>
      <c r="AO410" s="2" t="n">
        <v>31.076</v>
      </c>
      <c r="AP410" s="0" t="n">
        <v>0.7951</v>
      </c>
      <c r="AQ410" s="0" t="n">
        <v>434.3862</v>
      </c>
      <c r="AR410" s="0" t="n">
        <v>0</v>
      </c>
      <c r="AS410" s="0" t="n">
        <v>22.59</v>
      </c>
      <c r="AT410" s="0" t="n">
        <v>36096</v>
      </c>
      <c r="AU410" s="0" t="n">
        <v>34158</v>
      </c>
      <c r="AV410" s="0" t="n">
        <v>9758</v>
      </c>
      <c r="AW410" s="2" t="n">
        <v>45.0503</v>
      </c>
      <c r="AX410" s="0" t="n">
        <v>1.1527</v>
      </c>
      <c r="AY410" s="0" t="n">
        <v>6</v>
      </c>
      <c r="BC410" s="0" t="s">
        <v>1279</v>
      </c>
    </row>
    <row r="411" customFormat="false" ht="15" hidden="false" customHeight="true" outlineLevel="0" collapsed="false">
      <c r="A411" s="0" t="s">
        <v>1280</v>
      </c>
      <c r="B411" s="0" t="s">
        <v>1281</v>
      </c>
      <c r="C411" s="0" t="n">
        <v>169.103</v>
      </c>
      <c r="D411" s="0" t="n">
        <v>0.28</v>
      </c>
      <c r="E411" s="0" t="n">
        <v>9.4</v>
      </c>
      <c r="F411" s="0" t="n">
        <v>72879</v>
      </c>
      <c r="G411" s="0" t="n">
        <v>56223</v>
      </c>
      <c r="H411" s="0" t="n">
        <v>9272</v>
      </c>
      <c r="I411" s="1" t="n">
        <v>64.2549</v>
      </c>
      <c r="J411" s="0" t="n">
        <v>8.3744</v>
      </c>
      <c r="K411" s="0" t="n">
        <v>235.1732</v>
      </c>
      <c r="L411" s="0" t="n">
        <v>0.06</v>
      </c>
      <c r="M411" s="0" t="n">
        <v>10.07</v>
      </c>
      <c r="N411" s="0" t="n">
        <v>106644</v>
      </c>
      <c r="O411" s="0" t="n">
        <v>59424</v>
      </c>
      <c r="P411" s="0" t="n">
        <v>9830</v>
      </c>
      <c r="Q411" s="1" t="n">
        <v>66.9039</v>
      </c>
      <c r="R411" s="0" t="n">
        <v>8.7196</v>
      </c>
      <c r="S411" s="0" t="n">
        <v>537.3789</v>
      </c>
      <c r="T411" s="0" t="n">
        <v>0</v>
      </c>
      <c r="U411" s="0" t="n">
        <v>16.11</v>
      </c>
      <c r="V411" s="0" t="n">
        <v>126861</v>
      </c>
      <c r="W411" s="0" t="n">
        <v>78638</v>
      </c>
      <c r="X411" s="0" t="n">
        <v>19563</v>
      </c>
      <c r="Y411" s="1" t="n">
        <v>86.1616</v>
      </c>
      <c r="Z411" s="0" t="n">
        <v>11.2295</v>
      </c>
      <c r="AA411" s="0" t="n">
        <v>161.7918</v>
      </c>
      <c r="AB411" s="0" t="n">
        <v>0.49</v>
      </c>
      <c r="AC411" s="0" t="n">
        <v>8.14</v>
      </c>
      <c r="AD411" s="0" t="n">
        <v>50055</v>
      </c>
      <c r="AE411" s="0" t="n">
        <v>28210</v>
      </c>
      <c r="AF411" s="0" t="n">
        <v>4842</v>
      </c>
      <c r="AG411" s="2" t="n">
        <v>24.5901</v>
      </c>
      <c r="AH411" s="0" t="n">
        <v>3.2048</v>
      </c>
      <c r="AI411" s="0" t="n">
        <v>222.9675</v>
      </c>
      <c r="AJ411" s="0" t="n">
        <v>0.06</v>
      </c>
      <c r="AK411" s="0" t="n">
        <v>5.62</v>
      </c>
      <c r="AL411" s="0" t="n">
        <v>35240</v>
      </c>
      <c r="AM411" s="0" t="n">
        <v>28831</v>
      </c>
      <c r="AN411" s="0" t="n">
        <v>3480</v>
      </c>
      <c r="AO411" s="2" t="n">
        <v>43.1389</v>
      </c>
      <c r="AP411" s="0" t="n">
        <v>5.6223</v>
      </c>
      <c r="AQ411" s="0" t="n">
        <v>352.3402</v>
      </c>
      <c r="AR411" s="0" t="n">
        <v>0.07</v>
      </c>
      <c r="AS411" s="0" t="n">
        <v>13.76</v>
      </c>
      <c r="AT411" s="0" t="n">
        <v>66677</v>
      </c>
      <c r="AU411" s="0" t="n">
        <v>37095</v>
      </c>
      <c r="AV411" s="0" t="n">
        <v>8802</v>
      </c>
      <c r="AW411" s="2" t="n">
        <v>48.9238</v>
      </c>
      <c r="AX411" s="0" t="n">
        <v>6.3763</v>
      </c>
      <c r="AY411" s="0" t="n">
        <v>6</v>
      </c>
      <c r="BC411" s="0" t="s">
        <v>1282</v>
      </c>
    </row>
    <row r="412" customFormat="false" ht="15" hidden="false" customHeight="true" outlineLevel="0" collapsed="false">
      <c r="A412" s="0" t="s">
        <v>1283</v>
      </c>
      <c r="B412" s="0" t="s">
        <v>1284</v>
      </c>
      <c r="C412" s="0" t="n">
        <v>177.5677</v>
      </c>
      <c r="D412" s="0" t="n">
        <v>0.22</v>
      </c>
      <c r="E412" s="0" t="n">
        <v>3.85</v>
      </c>
      <c r="F412" s="0" t="n">
        <v>23781</v>
      </c>
      <c r="G412" s="0" t="n">
        <v>0</v>
      </c>
      <c r="H412" s="0" t="n">
        <v>7005</v>
      </c>
      <c r="I412" s="1" t="s">
        <v>60</v>
      </c>
      <c r="J412" s="0" t="s">
        <v>60</v>
      </c>
      <c r="K412" s="0" t="n">
        <v>412.6922</v>
      </c>
      <c r="L412" s="0" t="n">
        <v>0</v>
      </c>
      <c r="M412" s="0" t="n">
        <v>3.85</v>
      </c>
      <c r="N412" s="0" t="n">
        <v>37534</v>
      </c>
      <c r="O412" s="0" t="n">
        <v>0</v>
      </c>
      <c r="P412" s="0" t="n">
        <v>12800</v>
      </c>
      <c r="Q412" s="1" t="s">
        <v>60</v>
      </c>
      <c r="R412" s="0" t="s">
        <v>60</v>
      </c>
      <c r="S412" s="0" t="n">
        <v>319.3111</v>
      </c>
      <c r="T412" s="0" t="n">
        <v>0</v>
      </c>
      <c r="U412" s="0" t="n">
        <v>3.85</v>
      </c>
      <c r="V412" s="0" t="n">
        <v>23180</v>
      </c>
      <c r="W412" s="0" t="n">
        <v>0</v>
      </c>
      <c r="X412" s="0" t="n">
        <v>4684</v>
      </c>
      <c r="Y412" s="1" t="s">
        <v>60</v>
      </c>
      <c r="Z412" s="0" t="s">
        <v>60</v>
      </c>
      <c r="AA412" s="0" t="n">
        <v>487.6717</v>
      </c>
      <c r="AB412" s="0" t="n">
        <v>0</v>
      </c>
      <c r="AC412" s="0" t="n">
        <v>3.85</v>
      </c>
      <c r="AD412" s="0" t="n">
        <v>31597</v>
      </c>
      <c r="AE412" s="0" t="n">
        <v>0</v>
      </c>
      <c r="AF412" s="0" t="n">
        <v>7163</v>
      </c>
      <c r="AG412" s="2" t="s">
        <v>60</v>
      </c>
      <c r="AH412" s="0" t="s">
        <v>60</v>
      </c>
      <c r="AI412" s="0" t="n">
        <v>462.3862</v>
      </c>
      <c r="AJ412" s="0" t="n">
        <v>0</v>
      </c>
      <c r="AK412" s="0" t="n">
        <v>3.85</v>
      </c>
      <c r="AL412" s="0" t="n">
        <v>32632</v>
      </c>
      <c r="AM412" s="0" t="n">
        <v>0</v>
      </c>
      <c r="AN412" s="0" t="n">
        <v>13078</v>
      </c>
      <c r="AO412" s="2" t="s">
        <v>60</v>
      </c>
      <c r="AP412" s="0" t="s">
        <v>60</v>
      </c>
      <c r="AQ412" s="0" t="n">
        <v>523.7638</v>
      </c>
      <c r="AR412" s="0" t="n">
        <v>0</v>
      </c>
      <c r="AS412" s="0" t="n">
        <v>3.85</v>
      </c>
      <c r="AT412" s="0" t="n">
        <v>40933</v>
      </c>
      <c r="AU412" s="0" t="n">
        <v>0</v>
      </c>
      <c r="AV412" s="0" t="n">
        <v>11855</v>
      </c>
      <c r="AW412" s="2" t="s">
        <v>60</v>
      </c>
      <c r="AX412" s="0" t="s">
        <v>60</v>
      </c>
      <c r="AY412" s="0" t="n">
        <v>6</v>
      </c>
      <c r="BC412" s="0" t="s">
        <v>1285</v>
      </c>
    </row>
    <row r="413" customFormat="false" ht="15" hidden="false" customHeight="true" outlineLevel="0" collapsed="false">
      <c r="A413" s="0" t="s">
        <v>1286</v>
      </c>
      <c r="B413" s="0" t="s">
        <v>1287</v>
      </c>
      <c r="C413" s="0" t="n">
        <v>215.3726</v>
      </c>
      <c r="D413" s="0" t="n">
        <v>0.18</v>
      </c>
      <c r="E413" s="0" t="n">
        <v>1.38</v>
      </c>
      <c r="F413" s="0" t="n">
        <v>17513</v>
      </c>
      <c r="G413" s="0" t="n">
        <v>0</v>
      </c>
      <c r="H413" s="0" t="n">
        <v>4208</v>
      </c>
      <c r="I413" s="1" t="s">
        <v>60</v>
      </c>
      <c r="J413" s="0" t="s">
        <v>60</v>
      </c>
      <c r="K413" s="0" t="n">
        <v>245.0039</v>
      </c>
      <c r="L413" s="0" t="n">
        <v>0.06</v>
      </c>
      <c r="M413" s="0" t="n">
        <v>1.38</v>
      </c>
      <c r="N413" s="0" t="n">
        <v>15066</v>
      </c>
      <c r="O413" s="0" t="n">
        <v>0</v>
      </c>
      <c r="P413" s="0" t="n">
        <v>5237</v>
      </c>
      <c r="Q413" s="1" t="s">
        <v>60</v>
      </c>
      <c r="R413" s="0" t="s">
        <v>60</v>
      </c>
      <c r="S413" s="0" t="n">
        <v>187.6797</v>
      </c>
      <c r="T413" s="0" t="n">
        <v>0.16</v>
      </c>
      <c r="U413" s="0" t="n">
        <v>4.14</v>
      </c>
      <c r="V413" s="0" t="n">
        <v>20609</v>
      </c>
      <c r="W413" s="0" t="n">
        <v>1423.525</v>
      </c>
      <c r="X413" s="0" t="n">
        <v>6409</v>
      </c>
      <c r="Y413" s="1" t="n">
        <v>1.5597</v>
      </c>
      <c r="Z413" s="0" t="n">
        <v>0.0899</v>
      </c>
      <c r="AA413" s="0" t="n">
        <v>120.7395</v>
      </c>
      <c r="AB413" s="0" t="n">
        <v>0.95</v>
      </c>
      <c r="AC413" s="0" t="n">
        <v>1.38</v>
      </c>
      <c r="AD413" s="0" t="n">
        <v>6106</v>
      </c>
      <c r="AE413" s="0" t="n">
        <v>0</v>
      </c>
      <c r="AF413" s="0" t="n">
        <v>1558</v>
      </c>
      <c r="AG413" s="2" t="s">
        <v>60</v>
      </c>
      <c r="AH413" s="0" t="s">
        <v>60</v>
      </c>
      <c r="AI413" s="0" t="n">
        <v>205.0248</v>
      </c>
      <c r="AJ413" s="0" t="n">
        <v>0.06</v>
      </c>
      <c r="AK413" s="0" t="n">
        <v>1.38</v>
      </c>
      <c r="AL413" s="0" t="n">
        <v>13503</v>
      </c>
      <c r="AM413" s="0" t="n">
        <v>0</v>
      </c>
      <c r="AN413" s="0" t="n">
        <v>3812</v>
      </c>
      <c r="AO413" s="2" t="s">
        <v>60</v>
      </c>
      <c r="AP413" s="0" t="s">
        <v>60</v>
      </c>
      <c r="AQ413" s="0" t="n">
        <v>135.2154</v>
      </c>
      <c r="AR413" s="0" t="n">
        <v>0.58</v>
      </c>
      <c r="AS413" s="0" t="n">
        <v>1.38</v>
      </c>
      <c r="AT413" s="0" t="n">
        <v>12074</v>
      </c>
      <c r="AU413" s="0" t="n">
        <v>0</v>
      </c>
      <c r="AV413" s="0" t="n">
        <v>3515</v>
      </c>
      <c r="AW413" s="2" t="s">
        <v>60</v>
      </c>
      <c r="AX413" s="0" t="s">
        <v>60</v>
      </c>
      <c r="AY413" s="0" t="n">
        <v>6</v>
      </c>
      <c r="BC413" s="0" t="s">
        <v>1288</v>
      </c>
    </row>
    <row r="414" customFormat="false" ht="15" hidden="false" customHeight="true" outlineLevel="0" collapsed="false">
      <c r="A414" s="0" t="s">
        <v>1289</v>
      </c>
      <c r="B414" s="0" t="s">
        <v>1290</v>
      </c>
      <c r="C414" s="0" t="n">
        <v>5140.495</v>
      </c>
      <c r="D414" s="0" t="n">
        <v>0</v>
      </c>
      <c r="E414" s="0" t="n">
        <v>67.14</v>
      </c>
      <c r="F414" s="0" t="n">
        <v>584438</v>
      </c>
      <c r="G414" s="0" t="n">
        <v>131300</v>
      </c>
      <c r="H414" s="0" t="n">
        <v>161642</v>
      </c>
      <c r="I414" s="1" t="n">
        <v>150.0571</v>
      </c>
      <c r="J414" s="0" t="n">
        <v>8.2768</v>
      </c>
      <c r="K414" s="0" t="n">
        <v>3800.868</v>
      </c>
      <c r="L414" s="0" t="n">
        <v>0</v>
      </c>
      <c r="M414" s="0" t="n">
        <v>67.34</v>
      </c>
      <c r="N414" s="0" t="n">
        <v>596399</v>
      </c>
      <c r="O414" s="0" t="n">
        <v>123609</v>
      </c>
      <c r="P414" s="0" t="n">
        <v>129328</v>
      </c>
      <c r="Q414" s="1" t="n">
        <v>139.168</v>
      </c>
      <c r="R414" s="0" t="n">
        <v>7.6761</v>
      </c>
      <c r="S414" s="0" t="n">
        <v>7473.752</v>
      </c>
      <c r="T414" s="0" t="n">
        <v>0</v>
      </c>
      <c r="U414" s="0" t="n">
        <v>66.33</v>
      </c>
      <c r="V414" s="0" t="n">
        <v>640612</v>
      </c>
      <c r="W414" s="0" t="n">
        <v>155004</v>
      </c>
      <c r="X414" s="0" t="n">
        <v>190565</v>
      </c>
      <c r="Y414" s="1" t="n">
        <v>169.8339</v>
      </c>
      <c r="Z414" s="0" t="n">
        <v>9.3676</v>
      </c>
      <c r="AA414" s="0" t="n">
        <v>1512.826</v>
      </c>
      <c r="AB414" s="0" t="n">
        <v>0</v>
      </c>
      <c r="AC414" s="0" t="n">
        <v>44.62</v>
      </c>
      <c r="AD414" s="0" t="n">
        <v>188731</v>
      </c>
      <c r="AE414" s="0" t="n">
        <v>56618</v>
      </c>
      <c r="AF414" s="0" t="n">
        <v>29825</v>
      </c>
      <c r="AG414" s="2" t="n">
        <v>49.3528</v>
      </c>
      <c r="AH414" s="0" t="n">
        <v>2.7222</v>
      </c>
      <c r="AI414" s="0" t="n">
        <v>3002.791</v>
      </c>
      <c r="AJ414" s="0" t="n">
        <v>0</v>
      </c>
      <c r="AK414" s="0" t="n">
        <v>49.29</v>
      </c>
      <c r="AL414" s="0" t="n">
        <v>492015</v>
      </c>
      <c r="AM414" s="0" t="n">
        <v>111748</v>
      </c>
      <c r="AN414" s="0" t="n">
        <v>118205</v>
      </c>
      <c r="AO414" s="2" t="n">
        <v>167.2048</v>
      </c>
      <c r="AP414" s="0" t="n">
        <v>9.2226</v>
      </c>
      <c r="AQ414" s="0" t="n">
        <v>3298.48</v>
      </c>
      <c r="AR414" s="0" t="n">
        <v>0</v>
      </c>
      <c r="AS414" s="0" t="n">
        <v>59.43</v>
      </c>
      <c r="AT414" s="0" t="n">
        <v>505825</v>
      </c>
      <c r="AU414" s="0" t="n">
        <v>114650</v>
      </c>
      <c r="AV414" s="0" t="n">
        <v>116608</v>
      </c>
      <c r="AW414" s="2" t="n">
        <v>151.2094</v>
      </c>
      <c r="AX414" s="0" t="n">
        <v>8.3403</v>
      </c>
      <c r="AY414" s="0" t="n">
        <v>6</v>
      </c>
      <c r="BC414" s="0" t="s">
        <v>1291</v>
      </c>
    </row>
    <row r="415" customFormat="false" ht="15" hidden="false" customHeight="true" outlineLevel="0" collapsed="false">
      <c r="A415" s="0" t="s">
        <v>1292</v>
      </c>
      <c r="B415" s="0" t="s">
        <v>1293</v>
      </c>
      <c r="C415" s="0" t="n">
        <v>977.6513</v>
      </c>
      <c r="D415" s="0" t="n">
        <v>0</v>
      </c>
      <c r="E415" s="0" t="n">
        <v>16.89</v>
      </c>
      <c r="F415" s="0" t="n">
        <v>25385</v>
      </c>
      <c r="G415" s="0" t="n">
        <v>31981.5</v>
      </c>
      <c r="H415" s="0" t="n">
        <v>5065</v>
      </c>
      <c r="I415" s="1" t="n">
        <v>36.5503</v>
      </c>
      <c r="J415" s="0" t="n">
        <v>0.5983</v>
      </c>
      <c r="K415" s="0" t="n">
        <v>545.3649</v>
      </c>
      <c r="L415" s="0" t="n">
        <v>0</v>
      </c>
      <c r="M415" s="0" t="n">
        <v>25</v>
      </c>
      <c r="N415" s="0" t="n">
        <v>29578</v>
      </c>
      <c r="O415" s="0" t="n">
        <v>35290.5</v>
      </c>
      <c r="P415" s="0" t="n">
        <v>4833</v>
      </c>
      <c r="Q415" s="1" t="n">
        <v>39.7326</v>
      </c>
      <c r="R415" s="0" t="n">
        <v>0.6504</v>
      </c>
      <c r="S415" s="0" t="n">
        <v>1266.306</v>
      </c>
      <c r="T415" s="0" t="n">
        <v>0</v>
      </c>
      <c r="U415" s="0" t="n">
        <v>23.65</v>
      </c>
      <c r="V415" s="0" t="n">
        <v>41002</v>
      </c>
      <c r="W415" s="0" t="n">
        <v>35467</v>
      </c>
      <c r="X415" s="0" t="n">
        <v>9311</v>
      </c>
      <c r="Y415" s="1" t="n">
        <v>38.8603</v>
      </c>
      <c r="Z415" s="0" t="n">
        <v>0.6361</v>
      </c>
      <c r="AA415" s="0" t="n">
        <v>1146.868</v>
      </c>
      <c r="AB415" s="0" t="n">
        <v>0</v>
      </c>
      <c r="AC415" s="0" t="n">
        <v>20.27</v>
      </c>
      <c r="AD415" s="0" t="n">
        <v>27140</v>
      </c>
      <c r="AE415" s="0" t="n">
        <v>23381</v>
      </c>
      <c r="AF415" s="0" t="n">
        <v>6270</v>
      </c>
      <c r="AG415" s="2" t="n">
        <v>20.3808</v>
      </c>
      <c r="AH415" s="0" t="n">
        <v>0.3336</v>
      </c>
      <c r="AI415" s="0" t="n">
        <v>924.3542</v>
      </c>
      <c r="AJ415" s="0" t="n">
        <v>0</v>
      </c>
      <c r="AK415" s="0" t="n">
        <v>16.89</v>
      </c>
      <c r="AL415" s="0" t="n">
        <v>30194</v>
      </c>
      <c r="AM415" s="0" t="n">
        <v>38199</v>
      </c>
      <c r="AN415" s="0" t="n">
        <v>7021</v>
      </c>
      <c r="AO415" s="2" t="n">
        <v>57.1559</v>
      </c>
      <c r="AP415" s="0" t="n">
        <v>0.9356</v>
      </c>
      <c r="AQ415" s="0" t="n">
        <v>1088.734</v>
      </c>
      <c r="AR415" s="0" t="n">
        <v>0</v>
      </c>
      <c r="AS415" s="0" t="n">
        <v>28.38</v>
      </c>
      <c r="AT415" s="0" t="n">
        <v>44523</v>
      </c>
      <c r="AU415" s="0" t="n">
        <v>25546</v>
      </c>
      <c r="AV415" s="0" t="n">
        <v>11875</v>
      </c>
      <c r="AW415" s="2" t="n">
        <v>33.6921</v>
      </c>
      <c r="AX415" s="0" t="n">
        <v>0.5515</v>
      </c>
      <c r="AY415" s="0" t="n">
        <v>6</v>
      </c>
      <c r="BC415" s="0" t="s">
        <v>1294</v>
      </c>
    </row>
    <row r="416" customFormat="false" ht="15" hidden="false" customHeight="true" outlineLevel="0" collapsed="false">
      <c r="A416" s="0" t="s">
        <v>1295</v>
      </c>
      <c r="B416" s="0" t="s">
        <v>1296</v>
      </c>
      <c r="C416" s="0" t="n">
        <v>874.9507</v>
      </c>
      <c r="D416" s="0" t="n">
        <v>0</v>
      </c>
      <c r="E416" s="0" t="n">
        <v>17.02</v>
      </c>
      <c r="F416" s="0" t="n">
        <v>22168</v>
      </c>
      <c r="G416" s="0" t="n">
        <v>9375.641</v>
      </c>
      <c r="H416" s="0" t="n">
        <v>7017</v>
      </c>
      <c r="I416" s="1" t="n">
        <v>10.715</v>
      </c>
      <c r="J416" s="0" t="n">
        <v>0.3352</v>
      </c>
      <c r="K416" s="0" t="n">
        <v>687.5803</v>
      </c>
      <c r="L416" s="0" t="n">
        <v>0</v>
      </c>
      <c r="M416" s="0" t="n">
        <v>35.11</v>
      </c>
      <c r="N416" s="0" t="n">
        <v>20497</v>
      </c>
      <c r="O416" s="0" t="n">
        <v>3067.259</v>
      </c>
      <c r="P416" s="0" t="n">
        <v>4981</v>
      </c>
      <c r="Q416" s="1" t="n">
        <v>3.4533</v>
      </c>
      <c r="R416" s="0" t="n">
        <v>0.108</v>
      </c>
      <c r="S416" s="0" t="n">
        <v>306.2553</v>
      </c>
      <c r="T416" s="0" t="n">
        <v>0</v>
      </c>
      <c r="U416" s="0" t="n">
        <v>2.84</v>
      </c>
      <c r="V416" s="0" t="n">
        <v>21408</v>
      </c>
      <c r="W416" s="0" t="n">
        <v>0</v>
      </c>
      <c r="X416" s="0" t="n">
        <v>7836</v>
      </c>
      <c r="Y416" s="1" t="s">
        <v>60</v>
      </c>
      <c r="Z416" s="0" t="s">
        <v>60</v>
      </c>
      <c r="AA416" s="0" t="n">
        <v>814.816</v>
      </c>
      <c r="AB416" s="0" t="n">
        <v>0</v>
      </c>
      <c r="AC416" s="0" t="n">
        <v>17.02</v>
      </c>
      <c r="AD416" s="0" t="n">
        <v>24540</v>
      </c>
      <c r="AE416" s="0" t="n">
        <v>15708.21</v>
      </c>
      <c r="AF416" s="0" t="n">
        <v>4070</v>
      </c>
      <c r="AG416" s="2" t="n">
        <v>13.6925</v>
      </c>
      <c r="AH416" s="0" t="n">
        <v>0.4283</v>
      </c>
      <c r="AI416" s="0" t="n">
        <v>671.5408</v>
      </c>
      <c r="AJ416" s="0" t="n">
        <v>0</v>
      </c>
      <c r="AK416" s="0" t="n">
        <v>13.48</v>
      </c>
      <c r="AL416" s="0" t="n">
        <v>22228</v>
      </c>
      <c r="AM416" s="0" t="n">
        <v>11431.39</v>
      </c>
      <c r="AN416" s="0" t="n">
        <v>3510</v>
      </c>
      <c r="AO416" s="2" t="n">
        <v>17.1044</v>
      </c>
      <c r="AP416" s="0" t="n">
        <v>0.535</v>
      </c>
      <c r="AQ416" s="0" t="n">
        <v>1061.16</v>
      </c>
      <c r="AR416" s="0" t="n">
        <v>0</v>
      </c>
      <c r="AS416" s="0" t="n">
        <v>27.3</v>
      </c>
      <c r="AT416" s="0" t="n">
        <v>21497</v>
      </c>
      <c r="AU416" s="0" t="n">
        <v>8734</v>
      </c>
      <c r="AV416" s="0" t="n">
        <v>2035</v>
      </c>
      <c r="AW416" s="2" t="n">
        <v>11.5191</v>
      </c>
      <c r="AX416" s="0" t="n">
        <v>0.3603</v>
      </c>
      <c r="AY416" s="0" t="n">
        <v>6</v>
      </c>
      <c r="BC416" s="0" t="s">
        <v>1297</v>
      </c>
    </row>
    <row r="417" customFormat="false" ht="15" hidden="false" customHeight="true" outlineLevel="0" collapsed="false">
      <c r="A417" s="0" t="s">
        <v>1298</v>
      </c>
      <c r="B417" s="0" t="s">
        <v>1299</v>
      </c>
      <c r="C417" s="0" t="n">
        <v>3711.023</v>
      </c>
      <c r="D417" s="0" t="n">
        <v>0</v>
      </c>
      <c r="E417" s="0" t="n">
        <v>51.03</v>
      </c>
      <c r="F417" s="0" t="n">
        <v>206222</v>
      </c>
      <c r="G417" s="0" t="n">
        <v>118378</v>
      </c>
      <c r="H417" s="0" t="n">
        <v>63957</v>
      </c>
      <c r="I417" s="1" t="n">
        <v>135.2891</v>
      </c>
      <c r="J417" s="0" t="n">
        <v>2.9935</v>
      </c>
      <c r="K417" s="0" t="n">
        <v>4312.264</v>
      </c>
      <c r="L417" s="0" t="n">
        <v>0</v>
      </c>
      <c r="M417" s="0" t="n">
        <v>66.49</v>
      </c>
      <c r="N417" s="0" t="n">
        <v>311822</v>
      </c>
      <c r="O417" s="0" t="n">
        <v>127070</v>
      </c>
      <c r="P417" s="0" t="n">
        <v>79514</v>
      </c>
      <c r="Q417" s="1" t="n">
        <v>143.0646</v>
      </c>
      <c r="R417" s="0" t="n">
        <v>3.1656</v>
      </c>
      <c r="S417" s="0" t="n">
        <v>12063.24</v>
      </c>
      <c r="T417" s="0" t="n">
        <v>0</v>
      </c>
      <c r="U417" s="0" t="n">
        <v>69.59</v>
      </c>
      <c r="V417" s="0" t="n">
        <v>486500</v>
      </c>
      <c r="W417" s="0" t="n">
        <v>215205</v>
      </c>
      <c r="X417" s="0" t="n">
        <v>155048</v>
      </c>
      <c r="Y417" s="1" t="n">
        <v>235.7946</v>
      </c>
      <c r="Z417" s="0" t="n">
        <v>5.2174</v>
      </c>
      <c r="AA417" s="0" t="n">
        <v>1472.625</v>
      </c>
      <c r="AB417" s="0" t="n">
        <v>0</v>
      </c>
      <c r="AC417" s="0" t="n">
        <v>50.52</v>
      </c>
      <c r="AD417" s="0" t="n">
        <v>184059</v>
      </c>
      <c r="AE417" s="0" t="n">
        <v>99151</v>
      </c>
      <c r="AF417" s="0" t="n">
        <v>51866</v>
      </c>
      <c r="AG417" s="2" t="n">
        <v>86.4279</v>
      </c>
      <c r="AH417" s="0" t="n">
        <v>1.9124</v>
      </c>
      <c r="AI417" s="0" t="n">
        <v>4695.96</v>
      </c>
      <c r="AJ417" s="0" t="n">
        <v>0</v>
      </c>
      <c r="AK417" s="0" t="n">
        <v>71.65</v>
      </c>
      <c r="AL417" s="0" t="n">
        <v>243351</v>
      </c>
      <c r="AM417" s="0" t="n">
        <v>130785</v>
      </c>
      <c r="AN417" s="0" t="n">
        <v>79035</v>
      </c>
      <c r="AO417" s="2" t="n">
        <v>195.6893</v>
      </c>
      <c r="AP417" s="0" t="n">
        <v>4.33</v>
      </c>
      <c r="AQ417" s="0" t="n">
        <v>5844.705</v>
      </c>
      <c r="AR417" s="0" t="n">
        <v>0</v>
      </c>
      <c r="AS417" s="0" t="n">
        <v>70.62</v>
      </c>
      <c r="AT417" s="0" t="n">
        <v>312870</v>
      </c>
      <c r="AU417" s="0" t="n">
        <v>133044</v>
      </c>
      <c r="AV417" s="0" t="n">
        <v>84518</v>
      </c>
      <c r="AW417" s="2" t="n">
        <v>175.4689</v>
      </c>
      <c r="AX417" s="0" t="n">
        <v>3.8826</v>
      </c>
      <c r="AY417" s="0" t="n">
        <v>6</v>
      </c>
      <c r="BC417" s="0" t="s">
        <v>1300</v>
      </c>
    </row>
    <row r="418" customFormat="false" ht="15" hidden="false" customHeight="true" outlineLevel="0" collapsed="false">
      <c r="A418" s="0" t="s">
        <v>1301</v>
      </c>
      <c r="B418" s="0" t="s">
        <v>1302</v>
      </c>
      <c r="C418" s="0" t="n">
        <v>1584.767</v>
      </c>
      <c r="D418" s="0" t="n">
        <v>0</v>
      </c>
      <c r="E418" s="0" t="n">
        <v>51.79</v>
      </c>
      <c r="F418" s="0" t="n">
        <v>212576</v>
      </c>
      <c r="G418" s="0" t="n">
        <v>114320</v>
      </c>
      <c r="H418" s="0" t="n">
        <v>27150</v>
      </c>
      <c r="I418" s="1" t="n">
        <v>130.6514</v>
      </c>
      <c r="J418" s="0" t="n">
        <v>4.2368</v>
      </c>
      <c r="K418" s="0" t="n">
        <v>1363.857</v>
      </c>
      <c r="L418" s="0" t="n">
        <v>0</v>
      </c>
      <c r="M418" s="0" t="n">
        <v>43.93</v>
      </c>
      <c r="N418" s="0" t="n">
        <v>245798</v>
      </c>
      <c r="O418" s="0" t="n">
        <v>92212</v>
      </c>
      <c r="P418" s="0" t="n">
        <v>36345</v>
      </c>
      <c r="Q418" s="1" t="n">
        <v>103.819</v>
      </c>
      <c r="R418" s="0" t="n">
        <v>3.3667</v>
      </c>
      <c r="S418" s="0" t="n">
        <v>1198.866</v>
      </c>
      <c r="T418" s="0" t="n">
        <v>0</v>
      </c>
      <c r="U418" s="0" t="n">
        <v>40.71</v>
      </c>
      <c r="V418" s="0" t="n">
        <v>151381</v>
      </c>
      <c r="W418" s="0" t="n">
        <v>77788</v>
      </c>
      <c r="X418" s="0" t="n">
        <v>25386</v>
      </c>
      <c r="Y418" s="1" t="n">
        <v>85.2303</v>
      </c>
      <c r="Z418" s="0" t="n">
        <v>2.7639</v>
      </c>
      <c r="AA418" s="0" t="n">
        <v>1476.95</v>
      </c>
      <c r="AB418" s="0" t="n">
        <v>0</v>
      </c>
      <c r="AC418" s="0" t="n">
        <v>60</v>
      </c>
      <c r="AD418" s="0" t="n">
        <v>303953</v>
      </c>
      <c r="AE418" s="0" t="n">
        <v>89790</v>
      </c>
      <c r="AF418" s="0" t="n">
        <v>43098</v>
      </c>
      <c r="AG418" s="2" t="n">
        <v>78.2681</v>
      </c>
      <c r="AH418" s="0" t="n">
        <v>2.5381</v>
      </c>
      <c r="AI418" s="0" t="n">
        <v>2346.473</v>
      </c>
      <c r="AJ418" s="0" t="n">
        <v>0</v>
      </c>
      <c r="AK418" s="0" t="n">
        <v>42.14</v>
      </c>
      <c r="AL418" s="0" t="n">
        <v>255630</v>
      </c>
      <c r="AM418" s="0" t="n">
        <v>82333</v>
      </c>
      <c r="AN418" s="0" t="n">
        <v>53735</v>
      </c>
      <c r="AO418" s="2" t="n">
        <v>123.1921</v>
      </c>
      <c r="AP418" s="0" t="n">
        <v>3.9949</v>
      </c>
      <c r="AQ418" s="0" t="n">
        <v>1612.241</v>
      </c>
      <c r="AR418" s="0" t="n">
        <v>0</v>
      </c>
      <c r="AS418" s="0" t="n">
        <v>39.64</v>
      </c>
      <c r="AT418" s="0" t="n">
        <v>246041</v>
      </c>
      <c r="AU418" s="0" t="n">
        <v>100174</v>
      </c>
      <c r="AV418" s="0" t="n">
        <v>38900</v>
      </c>
      <c r="AW418" s="2" t="n">
        <v>132.1173</v>
      </c>
      <c r="AX418" s="0" t="n">
        <v>4.2843</v>
      </c>
      <c r="AY418" s="0" t="n">
        <v>6</v>
      </c>
      <c r="BC418" s="0" t="s">
        <v>1303</v>
      </c>
    </row>
    <row r="419" customFormat="false" ht="15" hidden="false" customHeight="true" outlineLevel="0" collapsed="false">
      <c r="A419" s="0" t="s">
        <v>1304</v>
      </c>
      <c r="B419" s="0" t="s">
        <v>1305</v>
      </c>
      <c r="C419" s="0" t="n">
        <v>674.5718</v>
      </c>
      <c r="D419" s="0" t="n">
        <v>0</v>
      </c>
      <c r="E419" s="0" t="n">
        <v>27.21</v>
      </c>
      <c r="F419" s="0" t="n">
        <v>178587</v>
      </c>
      <c r="G419" s="0" t="n">
        <v>33624</v>
      </c>
      <c r="H419" s="0" t="n">
        <v>12010</v>
      </c>
      <c r="I419" s="1" t="n">
        <v>38.4274</v>
      </c>
      <c r="J419" s="0" t="n">
        <v>1.8645</v>
      </c>
      <c r="K419" s="0" t="n">
        <v>956.6107</v>
      </c>
      <c r="L419" s="0" t="n">
        <v>0</v>
      </c>
      <c r="M419" s="0" t="n">
        <v>25.35</v>
      </c>
      <c r="N419" s="0" t="n">
        <v>63368</v>
      </c>
      <c r="O419" s="0" t="n">
        <v>33037</v>
      </c>
      <c r="P419" s="0" t="n">
        <v>9074</v>
      </c>
      <c r="Q419" s="1" t="n">
        <v>37.1955</v>
      </c>
      <c r="R419" s="0" t="n">
        <v>1.8047</v>
      </c>
      <c r="S419" s="0" t="n">
        <v>1150.549</v>
      </c>
      <c r="T419" s="0" t="n">
        <v>0</v>
      </c>
      <c r="U419" s="0" t="n">
        <v>22.09</v>
      </c>
      <c r="V419" s="0" t="n">
        <v>123674</v>
      </c>
      <c r="W419" s="0" t="n">
        <v>33750</v>
      </c>
      <c r="X419" s="0" t="n">
        <v>12030</v>
      </c>
      <c r="Y419" s="1" t="n">
        <v>36.979</v>
      </c>
      <c r="Z419" s="0" t="n">
        <v>1.7942</v>
      </c>
      <c r="AA419" s="0" t="n">
        <v>826.9245</v>
      </c>
      <c r="AB419" s="0" t="n">
        <v>0</v>
      </c>
      <c r="AC419" s="0" t="n">
        <v>19.77</v>
      </c>
      <c r="AD419" s="0" t="n">
        <v>100464</v>
      </c>
      <c r="AE419" s="0" t="n">
        <v>49379</v>
      </c>
      <c r="AF419" s="0" t="n">
        <v>17150</v>
      </c>
      <c r="AG419" s="2" t="n">
        <v>43.0427</v>
      </c>
      <c r="AH419" s="0" t="n">
        <v>2.0884</v>
      </c>
      <c r="AI419" s="0" t="n">
        <v>667.0256</v>
      </c>
      <c r="AJ419" s="0" t="n">
        <v>0</v>
      </c>
      <c r="AK419" s="0" t="n">
        <v>19.53</v>
      </c>
      <c r="AL419" s="0" t="n">
        <v>80418</v>
      </c>
      <c r="AM419" s="0" t="n">
        <v>38839</v>
      </c>
      <c r="AN419" s="0" t="n">
        <v>10994</v>
      </c>
      <c r="AO419" s="2" t="n">
        <v>58.1135</v>
      </c>
      <c r="AP419" s="0" t="n">
        <v>2.8197</v>
      </c>
      <c r="AQ419" s="0" t="n">
        <v>1121.126</v>
      </c>
      <c r="AR419" s="0" t="n">
        <v>0</v>
      </c>
      <c r="AS419" s="0" t="n">
        <v>22.79</v>
      </c>
      <c r="AT419" s="0" t="n">
        <v>103186</v>
      </c>
      <c r="AU419" s="0" t="n">
        <v>55747</v>
      </c>
      <c r="AV419" s="0" t="n">
        <v>14820</v>
      </c>
      <c r="AW419" s="2" t="n">
        <v>73.5235</v>
      </c>
      <c r="AX419" s="0" t="n">
        <v>3.5673</v>
      </c>
      <c r="AY419" s="0" t="n">
        <v>6</v>
      </c>
      <c r="BC419" s="0" t="s">
        <v>1306</v>
      </c>
    </row>
    <row r="420" customFormat="false" ht="15" hidden="false" customHeight="true" outlineLevel="0" collapsed="false">
      <c r="A420" s="0" t="s">
        <v>1307</v>
      </c>
      <c r="B420" s="0" t="s">
        <v>1308</v>
      </c>
      <c r="C420" s="0" t="n">
        <v>166.4394</v>
      </c>
      <c r="D420" s="0" t="n">
        <v>0.28</v>
      </c>
      <c r="E420" s="0" t="n">
        <v>2.02</v>
      </c>
      <c r="F420" s="0" t="n">
        <v>20628</v>
      </c>
      <c r="G420" s="0" t="n">
        <v>0</v>
      </c>
      <c r="H420" s="0" t="n">
        <v>1355</v>
      </c>
      <c r="I420" s="1" t="s">
        <v>60</v>
      </c>
      <c r="J420" s="0" t="s">
        <v>60</v>
      </c>
      <c r="K420" s="0" t="n">
        <v>144.5772</v>
      </c>
      <c r="L420" s="0" t="n">
        <v>0.35</v>
      </c>
      <c r="M420" s="0" t="n">
        <v>2.02</v>
      </c>
      <c r="N420" s="0" t="n">
        <v>17546</v>
      </c>
      <c r="O420" s="0" t="n">
        <v>0</v>
      </c>
      <c r="P420" s="0" t="n">
        <v>1478</v>
      </c>
      <c r="Q420" s="1" t="s">
        <v>60</v>
      </c>
      <c r="R420" s="0" t="s">
        <v>60</v>
      </c>
      <c r="S420" s="0" t="n">
        <v>585.5619</v>
      </c>
      <c r="T420" s="0" t="n">
        <v>0</v>
      </c>
      <c r="U420" s="0" t="n">
        <v>2.02</v>
      </c>
      <c r="V420" s="0" t="n">
        <v>20984</v>
      </c>
      <c r="W420" s="0" t="n">
        <v>0</v>
      </c>
      <c r="X420" s="0" t="n">
        <v>1728</v>
      </c>
      <c r="Y420" s="1" t="s">
        <v>60</v>
      </c>
      <c r="Z420" s="0" t="s">
        <v>60</v>
      </c>
      <c r="AA420" s="0" t="n">
        <v>123.6101</v>
      </c>
      <c r="AB420" s="0" t="n">
        <v>0.81</v>
      </c>
      <c r="AC420" s="0" t="n">
        <v>2.02</v>
      </c>
      <c r="AD420" s="0" t="n">
        <v>17062</v>
      </c>
      <c r="AE420" s="0" t="n">
        <v>0</v>
      </c>
      <c r="AF420" s="0" t="n">
        <v>916</v>
      </c>
      <c r="AG420" s="2" t="s">
        <v>60</v>
      </c>
      <c r="AH420" s="0" t="s">
        <v>60</v>
      </c>
      <c r="AI420" s="0" t="n">
        <v>255.4488</v>
      </c>
      <c r="AJ420" s="0" t="n">
        <v>0.06</v>
      </c>
      <c r="AK420" s="0" t="n">
        <v>2.02</v>
      </c>
      <c r="AL420" s="0" t="n">
        <v>22551</v>
      </c>
      <c r="AM420" s="0" t="n">
        <v>0</v>
      </c>
      <c r="AN420" s="0" t="n">
        <v>1971</v>
      </c>
      <c r="AO420" s="2" t="s">
        <v>60</v>
      </c>
      <c r="AP420" s="0" t="s">
        <v>60</v>
      </c>
      <c r="AQ420" s="0" t="n">
        <v>235.8019</v>
      </c>
      <c r="AR420" s="0" t="n">
        <v>0.17</v>
      </c>
      <c r="AS420" s="0" t="n">
        <v>2.02</v>
      </c>
      <c r="AT420" s="0" t="n">
        <v>22728</v>
      </c>
      <c r="AU420" s="0" t="n">
        <v>0</v>
      </c>
      <c r="AV420" s="0" t="n">
        <v>1607</v>
      </c>
      <c r="AW420" s="2" t="s">
        <v>60</v>
      </c>
      <c r="AX420" s="0" t="s">
        <v>60</v>
      </c>
      <c r="AY420" s="0" t="n">
        <v>6</v>
      </c>
      <c r="BC420" s="0" t="s">
        <v>1309</v>
      </c>
    </row>
    <row r="421" customFormat="false" ht="15" hidden="false" customHeight="true" outlineLevel="0" collapsed="false">
      <c r="A421" s="0" t="s">
        <v>1310</v>
      </c>
      <c r="B421" s="0" t="s">
        <v>1311</v>
      </c>
      <c r="C421" s="0" t="n">
        <v>868.6236</v>
      </c>
      <c r="D421" s="0" t="n">
        <v>0</v>
      </c>
      <c r="E421" s="0" t="n">
        <v>32.8</v>
      </c>
      <c r="F421" s="0" t="n">
        <v>114171</v>
      </c>
      <c r="G421" s="0" t="n">
        <v>31919</v>
      </c>
      <c r="H421" s="0" t="n">
        <v>28860</v>
      </c>
      <c r="I421" s="1" t="n">
        <v>36.4789</v>
      </c>
      <c r="J421" s="0" t="n">
        <v>3.3418</v>
      </c>
      <c r="K421" s="0" t="n">
        <v>1009.329</v>
      </c>
      <c r="L421" s="0" t="n">
        <v>0</v>
      </c>
      <c r="M421" s="0" t="n">
        <v>34.03</v>
      </c>
      <c r="N421" s="0" t="n">
        <v>109460</v>
      </c>
      <c r="O421" s="0" t="n">
        <v>32655</v>
      </c>
      <c r="P421" s="0" t="n">
        <v>18248</v>
      </c>
      <c r="Q421" s="1" t="n">
        <v>36.7654</v>
      </c>
      <c r="R421" s="0" t="n">
        <v>3.368</v>
      </c>
      <c r="S421" s="0" t="n">
        <v>2605.818</v>
      </c>
      <c r="T421" s="0" t="n">
        <v>0</v>
      </c>
      <c r="U421" s="0" t="n">
        <v>42.2</v>
      </c>
      <c r="V421" s="0" t="n">
        <v>284180</v>
      </c>
      <c r="W421" s="0" t="n">
        <v>58336</v>
      </c>
      <c r="X421" s="0" t="n">
        <v>61162</v>
      </c>
      <c r="Y421" s="1" t="n">
        <v>63.9173</v>
      </c>
      <c r="Z421" s="0" t="n">
        <v>5.8553</v>
      </c>
      <c r="AA421" s="0" t="n">
        <v>1699.427</v>
      </c>
      <c r="AB421" s="0" t="n">
        <v>0</v>
      </c>
      <c r="AC421" s="0" t="n">
        <v>36.76</v>
      </c>
      <c r="AD421" s="0" t="n">
        <v>201979</v>
      </c>
      <c r="AE421" s="0" t="n">
        <v>59118</v>
      </c>
      <c r="AF421" s="0" t="n">
        <v>46326</v>
      </c>
      <c r="AG421" s="2" t="n">
        <v>51.532</v>
      </c>
      <c r="AH421" s="0" t="n">
        <v>4.7208</v>
      </c>
      <c r="AI421" s="0" t="n">
        <v>746.225</v>
      </c>
      <c r="AJ421" s="0" t="n">
        <v>0</v>
      </c>
      <c r="AK421" s="0" t="n">
        <v>34.41</v>
      </c>
      <c r="AL421" s="0" t="n">
        <v>128849</v>
      </c>
      <c r="AM421" s="0" t="n">
        <v>27534</v>
      </c>
      <c r="AN421" s="0" t="n">
        <v>18724</v>
      </c>
      <c r="AO421" s="2" t="n">
        <v>41.1982</v>
      </c>
      <c r="AP421" s="0" t="n">
        <v>3.7741</v>
      </c>
      <c r="AQ421" s="0" t="n">
        <v>1372.698</v>
      </c>
      <c r="AR421" s="0" t="n">
        <v>0</v>
      </c>
      <c r="AS421" s="0" t="n">
        <v>30.07</v>
      </c>
      <c r="AT421" s="0" t="n">
        <v>125505</v>
      </c>
      <c r="AU421" s="0" t="n">
        <v>41154</v>
      </c>
      <c r="AV421" s="0" t="n">
        <v>26489</v>
      </c>
      <c r="AW421" s="2" t="n">
        <v>54.2771</v>
      </c>
      <c r="AX421" s="0" t="n">
        <v>4.9722</v>
      </c>
      <c r="AY421" s="0" t="n">
        <v>6</v>
      </c>
      <c r="BC421" s="0" t="s">
        <v>1312</v>
      </c>
    </row>
    <row r="422" customFormat="false" ht="15" hidden="false" customHeight="true" outlineLevel="0" collapsed="false">
      <c r="A422" s="0" t="s">
        <v>1313</v>
      </c>
      <c r="B422" s="0" t="s">
        <v>1314</v>
      </c>
      <c r="C422" s="0" t="n">
        <v>384.6172</v>
      </c>
      <c r="D422" s="0" t="n">
        <v>0</v>
      </c>
      <c r="E422" s="0" t="n">
        <v>9.6</v>
      </c>
      <c r="F422" s="0" t="n">
        <v>22907</v>
      </c>
      <c r="G422" s="0" t="n">
        <v>1238.014</v>
      </c>
      <c r="H422" s="0" t="n">
        <v>3932</v>
      </c>
      <c r="I422" s="1" t="n">
        <v>1.4149</v>
      </c>
      <c r="J422" s="0" t="n">
        <v>0.0826</v>
      </c>
      <c r="K422" s="0" t="n">
        <v>308.2674</v>
      </c>
      <c r="L422" s="0" t="n">
        <v>0</v>
      </c>
      <c r="M422" s="0" t="n">
        <v>13.82</v>
      </c>
      <c r="N422" s="0" t="n">
        <v>14041</v>
      </c>
      <c r="O422" s="0" t="n">
        <v>0</v>
      </c>
      <c r="P422" s="0" t="n">
        <v>4923</v>
      </c>
      <c r="Q422" s="1" t="s">
        <v>60</v>
      </c>
      <c r="R422" s="0" t="s">
        <v>60</v>
      </c>
      <c r="S422" s="0" t="n">
        <v>115.9896</v>
      </c>
      <c r="T422" s="0" t="n">
        <v>0.61</v>
      </c>
      <c r="U422" s="0" t="n">
        <v>7.1</v>
      </c>
      <c r="V422" s="0" t="n">
        <v>14038</v>
      </c>
      <c r="W422" s="0" t="n">
        <v>2460.954</v>
      </c>
      <c r="X422" s="0" t="n">
        <v>4287</v>
      </c>
      <c r="Y422" s="1" t="n">
        <v>2.6964</v>
      </c>
      <c r="Z422" s="0" t="n">
        <v>0.1575</v>
      </c>
      <c r="AA422" s="0" t="n">
        <v>183.1243</v>
      </c>
      <c r="AB422" s="0" t="n">
        <v>0.34</v>
      </c>
      <c r="AC422" s="0" t="n">
        <v>14.59</v>
      </c>
      <c r="AD422" s="0" t="n">
        <v>23572</v>
      </c>
      <c r="AE422" s="0" t="n">
        <v>12918</v>
      </c>
      <c r="AF422" s="0" t="n">
        <v>6931</v>
      </c>
      <c r="AG422" s="2" t="n">
        <v>11.2604</v>
      </c>
      <c r="AH422" s="0" t="n">
        <v>0.6576</v>
      </c>
      <c r="AI422" s="0" t="n">
        <v>144.1976</v>
      </c>
      <c r="AJ422" s="0" t="n">
        <v>0.15</v>
      </c>
      <c r="AK422" s="0" t="n">
        <v>2.69</v>
      </c>
      <c r="AL422" s="0" t="n">
        <v>5137</v>
      </c>
      <c r="AM422" s="0" t="n">
        <v>0</v>
      </c>
      <c r="AN422" s="0" t="n">
        <v>1883</v>
      </c>
      <c r="AO422" s="2" t="s">
        <v>60</v>
      </c>
      <c r="AP422" s="0" t="s">
        <v>60</v>
      </c>
      <c r="AQ422" s="0" t="n">
        <v>146.0225</v>
      </c>
      <c r="AR422" s="0" t="n">
        <v>0.59</v>
      </c>
      <c r="AS422" s="0" t="n">
        <v>6.53</v>
      </c>
      <c r="AT422" s="0" t="n">
        <v>14050</v>
      </c>
      <c r="AU422" s="0" t="n">
        <v>10167</v>
      </c>
      <c r="AV422" s="0" t="n">
        <v>2916</v>
      </c>
      <c r="AW422" s="2" t="n">
        <v>13.409</v>
      </c>
      <c r="AX422" s="0" t="n">
        <v>0.7831</v>
      </c>
      <c r="AY422" s="0" t="n">
        <v>6</v>
      </c>
      <c r="BC422" s="0" t="s">
        <v>1315</v>
      </c>
    </row>
    <row r="423" customFormat="false" ht="15" hidden="false" customHeight="true" outlineLevel="0" collapsed="false">
      <c r="A423" s="0" t="s">
        <v>1316</v>
      </c>
      <c r="B423" s="0" t="s">
        <v>1317</v>
      </c>
      <c r="C423" s="0" t="n">
        <v>7025.484</v>
      </c>
      <c r="D423" s="0" t="n">
        <v>0</v>
      </c>
      <c r="E423" s="0" t="n">
        <v>68.56</v>
      </c>
      <c r="F423" s="0" t="n">
        <v>724948</v>
      </c>
      <c r="G423" s="0" t="n">
        <v>159318</v>
      </c>
      <c r="H423" s="0" t="n">
        <v>184671</v>
      </c>
      <c r="I423" s="1" t="n">
        <v>182.0777</v>
      </c>
      <c r="J423" s="0" t="n">
        <v>4.1238</v>
      </c>
      <c r="K423" s="0" t="n">
        <v>8398.119</v>
      </c>
      <c r="L423" s="0" t="n">
        <v>0</v>
      </c>
      <c r="M423" s="0" t="n">
        <v>66.49</v>
      </c>
      <c r="N423" s="0" t="n">
        <v>787357</v>
      </c>
      <c r="O423" s="0" t="n">
        <v>179528</v>
      </c>
      <c r="P423" s="0" t="n">
        <v>215780</v>
      </c>
      <c r="Q423" s="1" t="n">
        <v>202.1257</v>
      </c>
      <c r="R423" s="0" t="n">
        <v>4.5778</v>
      </c>
      <c r="S423" s="0" t="n">
        <v>10343.29</v>
      </c>
      <c r="T423" s="0" t="n">
        <v>0</v>
      </c>
      <c r="U423" s="0" t="n">
        <v>68.56</v>
      </c>
      <c r="V423" s="0" t="n">
        <v>804928</v>
      </c>
      <c r="W423" s="0" t="n">
        <v>178346</v>
      </c>
      <c r="X423" s="0" t="n">
        <v>224911</v>
      </c>
      <c r="Y423" s="1" t="n">
        <v>195.4091</v>
      </c>
      <c r="Z423" s="0" t="n">
        <v>4.4257</v>
      </c>
      <c r="AA423" s="0" t="n">
        <v>6382.329</v>
      </c>
      <c r="AB423" s="0" t="n">
        <v>0</v>
      </c>
      <c r="AC423" s="0" t="n">
        <v>69.59</v>
      </c>
      <c r="AD423" s="0" t="n">
        <v>653094</v>
      </c>
      <c r="AE423" s="0" t="n">
        <v>141514</v>
      </c>
      <c r="AF423" s="0" t="n">
        <v>164030</v>
      </c>
      <c r="AG423" s="2" t="n">
        <v>123.3549</v>
      </c>
      <c r="AH423" s="0" t="n">
        <v>2.7938</v>
      </c>
      <c r="AI423" s="0" t="n">
        <v>6527.783</v>
      </c>
      <c r="AJ423" s="0" t="n">
        <v>0</v>
      </c>
      <c r="AK423" s="0" t="n">
        <v>58.25</v>
      </c>
      <c r="AL423" s="0" t="n">
        <v>686158</v>
      </c>
      <c r="AM423" s="0" t="n">
        <v>171764</v>
      </c>
      <c r="AN423" s="0" t="n">
        <v>170254</v>
      </c>
      <c r="AO423" s="2" t="n">
        <v>257.0048</v>
      </c>
      <c r="AP423" s="0" t="n">
        <v>5.8208</v>
      </c>
      <c r="AQ423" s="0" t="n">
        <v>8065.186</v>
      </c>
      <c r="AR423" s="0" t="n">
        <v>0</v>
      </c>
      <c r="AS423" s="0" t="n">
        <v>62.89</v>
      </c>
      <c r="AT423" s="0" t="n">
        <v>857566</v>
      </c>
      <c r="AU423" s="0" t="n">
        <v>179221</v>
      </c>
      <c r="AV423" s="0" t="n">
        <v>216732</v>
      </c>
      <c r="AW423" s="2" t="n">
        <v>236.3707</v>
      </c>
      <c r="AX423" s="0" t="n">
        <v>5.3534</v>
      </c>
      <c r="AY423" s="0" t="n">
        <v>6</v>
      </c>
      <c r="BC423" s="0" t="s">
        <v>1318</v>
      </c>
    </row>
    <row r="424" customFormat="false" ht="15" hidden="false" customHeight="true" outlineLevel="0" collapsed="false">
      <c r="A424" s="0" t="s">
        <v>1319</v>
      </c>
      <c r="B424" s="0" t="s">
        <v>1320</v>
      </c>
      <c r="C424" s="0" t="n">
        <v>312.4231</v>
      </c>
      <c r="D424" s="0" t="n">
        <v>0.2</v>
      </c>
      <c r="E424" s="0" t="n">
        <v>6.43</v>
      </c>
      <c r="F424" s="0" t="n">
        <v>104525</v>
      </c>
      <c r="G424" s="0" t="n">
        <v>0</v>
      </c>
      <c r="H424" s="0" t="n">
        <v>22709</v>
      </c>
      <c r="I424" s="1" t="s">
        <v>60</v>
      </c>
      <c r="J424" s="0" t="s">
        <v>60</v>
      </c>
      <c r="K424" s="0" t="n">
        <v>447.5583</v>
      </c>
      <c r="L424" s="0" t="n">
        <v>0</v>
      </c>
      <c r="M424" s="0" t="n">
        <v>3.99</v>
      </c>
      <c r="N424" s="0" t="n">
        <v>83408</v>
      </c>
      <c r="O424" s="0" t="n">
        <v>0</v>
      </c>
      <c r="P424" s="0" t="n">
        <v>19499</v>
      </c>
      <c r="Q424" s="1" t="s">
        <v>60</v>
      </c>
      <c r="R424" s="0" t="s">
        <v>60</v>
      </c>
      <c r="S424" s="0" t="n">
        <v>240.9951</v>
      </c>
      <c r="T424" s="0" t="n">
        <v>0.12</v>
      </c>
      <c r="U424" s="0" t="n">
        <v>6.43</v>
      </c>
      <c r="V424" s="0" t="n">
        <v>119103</v>
      </c>
      <c r="W424" s="0" t="n">
        <v>0</v>
      </c>
      <c r="X424" s="0" t="n">
        <v>19796</v>
      </c>
      <c r="Y424" s="1" t="s">
        <v>60</v>
      </c>
      <c r="Z424" s="0" t="s">
        <v>60</v>
      </c>
      <c r="AA424" s="0" t="n">
        <v>150.2749</v>
      </c>
      <c r="AB424" s="0" t="n">
        <v>0.54</v>
      </c>
      <c r="AC424" s="0" t="n">
        <v>6.43</v>
      </c>
      <c r="AD424" s="0" t="n">
        <v>76602</v>
      </c>
      <c r="AE424" s="0" t="n">
        <v>0</v>
      </c>
      <c r="AF424" s="0" t="n">
        <v>12924</v>
      </c>
      <c r="AG424" s="2" t="s">
        <v>60</v>
      </c>
      <c r="AH424" s="0" t="s">
        <v>60</v>
      </c>
      <c r="AI424" s="0" t="n">
        <v>550.4792</v>
      </c>
      <c r="AJ424" s="0" t="n">
        <v>0</v>
      </c>
      <c r="AK424" s="0" t="n">
        <v>6.43</v>
      </c>
      <c r="AL424" s="0" t="n">
        <v>95871</v>
      </c>
      <c r="AM424" s="0" t="n">
        <v>0</v>
      </c>
      <c r="AN424" s="0" t="n">
        <v>31761</v>
      </c>
      <c r="AO424" s="2" t="s">
        <v>60</v>
      </c>
      <c r="AP424" s="0" t="s">
        <v>60</v>
      </c>
      <c r="AQ424" s="0" t="n">
        <v>152.3205</v>
      </c>
      <c r="AR424" s="0" t="n">
        <v>0.5</v>
      </c>
      <c r="AS424" s="0" t="n">
        <v>6.43</v>
      </c>
      <c r="AT424" s="0" t="n">
        <v>121977</v>
      </c>
      <c r="AU424" s="0" t="n">
        <v>0</v>
      </c>
      <c r="AV424" s="0" t="n">
        <v>12293</v>
      </c>
      <c r="AW424" s="2" t="s">
        <v>60</v>
      </c>
      <c r="AX424" s="0" t="s">
        <v>60</v>
      </c>
      <c r="AY424" s="0" t="n">
        <v>6</v>
      </c>
      <c r="BC424" s="0" t="s">
        <v>1321</v>
      </c>
    </row>
    <row r="425" customFormat="false" ht="15" hidden="false" customHeight="true" outlineLevel="0" collapsed="false">
      <c r="A425" s="0" t="s">
        <v>1322</v>
      </c>
      <c r="B425" s="0" t="s">
        <v>1323</v>
      </c>
      <c r="C425" s="0" t="n">
        <v>5259.7</v>
      </c>
      <c r="D425" s="0" t="n">
        <v>0</v>
      </c>
      <c r="E425" s="0" t="n">
        <v>44.28</v>
      </c>
      <c r="F425" s="0" t="n">
        <v>189995</v>
      </c>
      <c r="G425" s="0" t="n">
        <v>8081.082</v>
      </c>
      <c r="H425" s="0" t="n">
        <v>83352</v>
      </c>
      <c r="I425" s="1" t="n">
        <v>9.2355</v>
      </c>
      <c r="J425" s="0" t="n">
        <v>0.2054</v>
      </c>
      <c r="K425" s="0" t="n">
        <v>7149.775</v>
      </c>
      <c r="L425" s="0" t="n">
        <v>0</v>
      </c>
      <c r="M425" s="0" t="n">
        <v>34.83</v>
      </c>
      <c r="N425" s="0" t="n">
        <v>248919</v>
      </c>
      <c r="O425" s="0" t="n">
        <v>0</v>
      </c>
      <c r="P425" s="0" t="n">
        <v>76506</v>
      </c>
      <c r="Q425" s="1" t="s">
        <v>60</v>
      </c>
      <c r="R425" s="0" t="s">
        <v>60</v>
      </c>
      <c r="S425" s="0" t="n">
        <v>6089.419</v>
      </c>
      <c r="T425" s="0" t="n">
        <v>0</v>
      </c>
      <c r="U425" s="0" t="n">
        <v>41.79</v>
      </c>
      <c r="V425" s="0" t="n">
        <v>196928</v>
      </c>
      <c r="W425" s="0" t="n">
        <v>0</v>
      </c>
      <c r="X425" s="0" t="n">
        <v>39112</v>
      </c>
      <c r="Y425" s="1" t="s">
        <v>60</v>
      </c>
      <c r="Z425" s="0" t="s">
        <v>60</v>
      </c>
      <c r="AA425" s="0" t="n">
        <v>4294.228</v>
      </c>
      <c r="AB425" s="0" t="n">
        <v>0</v>
      </c>
      <c r="AC425" s="0" t="n">
        <v>45.77</v>
      </c>
      <c r="AD425" s="0" t="n">
        <v>184448</v>
      </c>
      <c r="AE425" s="0" t="n">
        <v>0</v>
      </c>
      <c r="AF425" s="0" t="n">
        <v>46307</v>
      </c>
      <c r="AG425" s="2" t="s">
        <v>60</v>
      </c>
      <c r="AH425" s="0" t="s">
        <v>60</v>
      </c>
      <c r="AI425" s="0" t="n">
        <v>7704.614</v>
      </c>
      <c r="AJ425" s="0" t="n">
        <v>0</v>
      </c>
      <c r="AK425" s="0" t="n">
        <v>52.24</v>
      </c>
      <c r="AL425" s="0" t="n">
        <v>206822</v>
      </c>
      <c r="AM425" s="0" t="n">
        <v>0</v>
      </c>
      <c r="AN425" s="0" t="n">
        <v>71611</v>
      </c>
      <c r="AO425" s="2" t="s">
        <v>60</v>
      </c>
      <c r="AP425" s="0" t="s">
        <v>60</v>
      </c>
      <c r="AQ425" s="0" t="n">
        <v>4301.979</v>
      </c>
      <c r="AR425" s="0" t="n">
        <v>0</v>
      </c>
      <c r="AS425" s="0" t="n">
        <v>39.3</v>
      </c>
      <c r="AT425" s="0" t="n">
        <v>249093</v>
      </c>
      <c r="AU425" s="0" t="n">
        <v>0</v>
      </c>
      <c r="AV425" s="0" t="n">
        <v>51665</v>
      </c>
      <c r="AW425" s="2" t="s">
        <v>60</v>
      </c>
      <c r="AX425" s="0" t="s">
        <v>60</v>
      </c>
      <c r="AY425" s="0" t="n">
        <v>6</v>
      </c>
      <c r="BC425" s="0" t="s">
        <v>1324</v>
      </c>
    </row>
    <row r="426" customFormat="false" ht="15" hidden="false" customHeight="true" outlineLevel="0" collapsed="false">
      <c r="A426" s="0" t="s">
        <v>1325</v>
      </c>
      <c r="B426" s="0" t="s">
        <v>1326</v>
      </c>
      <c r="C426" s="0" t="n">
        <v>747.529</v>
      </c>
      <c r="D426" s="0" t="n">
        <v>0</v>
      </c>
      <c r="E426" s="0" t="n">
        <v>23.97</v>
      </c>
      <c r="F426" s="0" t="n">
        <v>77467</v>
      </c>
      <c r="G426" s="0" t="n">
        <v>0</v>
      </c>
      <c r="H426" s="0" t="n">
        <v>15296</v>
      </c>
      <c r="I426" s="1" t="s">
        <v>60</v>
      </c>
      <c r="J426" s="0" t="s">
        <v>60</v>
      </c>
      <c r="K426" s="0" t="n">
        <v>1059.522</v>
      </c>
      <c r="L426" s="0" t="n">
        <v>0</v>
      </c>
      <c r="M426" s="0" t="n">
        <v>25.9</v>
      </c>
      <c r="N426" s="0" t="n">
        <v>89059</v>
      </c>
      <c r="O426" s="0" t="n">
        <v>0</v>
      </c>
      <c r="P426" s="0" t="n">
        <v>23290</v>
      </c>
      <c r="Q426" s="1" t="s">
        <v>60</v>
      </c>
      <c r="R426" s="0" t="s">
        <v>60</v>
      </c>
      <c r="S426" s="0" t="n">
        <v>1701.248</v>
      </c>
      <c r="T426" s="0" t="n">
        <v>0</v>
      </c>
      <c r="U426" s="0" t="n">
        <v>22.31</v>
      </c>
      <c r="V426" s="0" t="n">
        <v>78264</v>
      </c>
      <c r="W426" s="0" t="n">
        <v>0</v>
      </c>
      <c r="X426" s="0" t="n">
        <v>22792</v>
      </c>
      <c r="Y426" s="1" t="s">
        <v>60</v>
      </c>
      <c r="Z426" s="0" t="s">
        <v>60</v>
      </c>
      <c r="AA426" s="0" t="n">
        <v>1890.482</v>
      </c>
      <c r="AB426" s="0" t="n">
        <v>0</v>
      </c>
      <c r="AC426" s="0" t="n">
        <v>20.11</v>
      </c>
      <c r="AD426" s="0" t="n">
        <v>91523</v>
      </c>
      <c r="AE426" s="0" t="n">
        <v>0</v>
      </c>
      <c r="AF426" s="0" t="n">
        <v>24772</v>
      </c>
      <c r="AG426" s="2" t="s">
        <v>60</v>
      </c>
      <c r="AH426" s="0" t="s">
        <v>60</v>
      </c>
      <c r="AI426" s="0" t="n">
        <v>1063.89</v>
      </c>
      <c r="AJ426" s="0" t="n">
        <v>0</v>
      </c>
      <c r="AK426" s="0" t="n">
        <v>21.76</v>
      </c>
      <c r="AL426" s="0" t="n">
        <v>97532</v>
      </c>
      <c r="AM426" s="0" t="n">
        <v>0</v>
      </c>
      <c r="AN426" s="0" t="n">
        <v>25781</v>
      </c>
      <c r="AO426" s="2" t="s">
        <v>60</v>
      </c>
      <c r="AP426" s="0" t="s">
        <v>60</v>
      </c>
      <c r="AQ426" s="0" t="n">
        <v>1947.846</v>
      </c>
      <c r="AR426" s="0" t="n">
        <v>0</v>
      </c>
      <c r="AS426" s="0" t="n">
        <v>23.97</v>
      </c>
      <c r="AT426" s="0" t="n">
        <v>98428</v>
      </c>
      <c r="AU426" s="0" t="n">
        <v>0</v>
      </c>
      <c r="AV426" s="0" t="n">
        <v>27242</v>
      </c>
      <c r="AW426" s="2" t="s">
        <v>60</v>
      </c>
      <c r="AX426" s="0" t="s">
        <v>60</v>
      </c>
      <c r="AY426" s="0" t="n">
        <v>6</v>
      </c>
      <c r="BC426" s="0" t="s">
        <v>1327</v>
      </c>
    </row>
    <row r="427" customFormat="false" ht="15" hidden="false" customHeight="true" outlineLevel="0" collapsed="false">
      <c r="A427" s="0" t="s">
        <v>1328</v>
      </c>
      <c r="B427" s="0" t="s">
        <v>1329</v>
      </c>
      <c r="C427" s="0" t="n">
        <v>9169.294</v>
      </c>
      <c r="D427" s="0" t="n">
        <v>0</v>
      </c>
      <c r="E427" s="0" t="n">
        <v>69.61</v>
      </c>
      <c r="F427" s="0" t="n">
        <v>354988</v>
      </c>
      <c r="G427" s="0" t="n">
        <v>193401</v>
      </c>
      <c r="H427" s="0" t="n">
        <v>102384</v>
      </c>
      <c r="I427" s="1" t="n">
        <v>221.0297</v>
      </c>
      <c r="J427" s="0" t="n">
        <v>2.4162</v>
      </c>
      <c r="K427" s="0" t="n">
        <v>10047.01</v>
      </c>
      <c r="L427" s="0" t="n">
        <v>0</v>
      </c>
      <c r="M427" s="0" t="n">
        <v>76.47</v>
      </c>
      <c r="N427" s="0" t="n">
        <v>512632</v>
      </c>
      <c r="O427" s="0" t="n">
        <v>261050</v>
      </c>
      <c r="P427" s="0" t="n">
        <v>130646</v>
      </c>
      <c r="Q427" s="1" t="n">
        <v>293.9091</v>
      </c>
      <c r="R427" s="0" t="n">
        <v>3.2129</v>
      </c>
      <c r="S427" s="0" t="n">
        <v>10197.17</v>
      </c>
      <c r="T427" s="0" t="n">
        <v>0</v>
      </c>
      <c r="U427" s="0" t="n">
        <v>80.39</v>
      </c>
      <c r="V427" s="0" t="n">
        <v>717991</v>
      </c>
      <c r="W427" s="0" t="n">
        <v>269654</v>
      </c>
      <c r="X427" s="0" t="n">
        <v>205518</v>
      </c>
      <c r="Y427" s="1" t="n">
        <v>295.4529</v>
      </c>
      <c r="Z427" s="0" t="n">
        <v>3.2298</v>
      </c>
      <c r="AA427" s="0" t="n">
        <v>11846.47</v>
      </c>
      <c r="AB427" s="0" t="n">
        <v>0</v>
      </c>
      <c r="AC427" s="0" t="n">
        <v>87.25</v>
      </c>
      <c r="AD427" s="0" t="n">
        <v>922536</v>
      </c>
      <c r="AE427" s="0" t="n">
        <v>311035</v>
      </c>
      <c r="AF427" s="0" t="n">
        <v>280845</v>
      </c>
      <c r="AG427" s="2" t="n">
        <v>271.123</v>
      </c>
      <c r="AH427" s="0" t="n">
        <v>2.9638</v>
      </c>
      <c r="AI427" s="0" t="n">
        <v>10596.17</v>
      </c>
      <c r="AJ427" s="0" t="n">
        <v>0</v>
      </c>
      <c r="AK427" s="0" t="n">
        <v>76.47</v>
      </c>
      <c r="AL427" s="0" t="n">
        <v>457642</v>
      </c>
      <c r="AM427" s="0" t="n">
        <v>209300</v>
      </c>
      <c r="AN427" s="0" t="n">
        <v>119586</v>
      </c>
      <c r="AO427" s="2" t="n">
        <v>313.1686</v>
      </c>
      <c r="AP427" s="0" t="n">
        <v>3.4235</v>
      </c>
      <c r="AQ427" s="0" t="n">
        <v>13192.16</v>
      </c>
      <c r="AR427" s="0" t="n">
        <v>0</v>
      </c>
      <c r="AS427" s="0" t="n">
        <v>86.27</v>
      </c>
      <c r="AT427" s="0" t="n">
        <v>711568</v>
      </c>
      <c r="AU427" s="0" t="n">
        <v>300011</v>
      </c>
      <c r="AV427" s="0" t="n">
        <v>218883</v>
      </c>
      <c r="AW427" s="2" t="n">
        <v>395.678</v>
      </c>
      <c r="AX427" s="0" t="n">
        <v>4.3254</v>
      </c>
      <c r="AY427" s="0" t="n">
        <v>6</v>
      </c>
      <c r="BC427" s="0" t="s">
        <v>1330</v>
      </c>
    </row>
    <row r="428" customFormat="false" ht="15" hidden="false" customHeight="true" outlineLevel="0" collapsed="false">
      <c r="A428" s="0" t="s">
        <v>1331</v>
      </c>
      <c r="B428" s="0" t="s">
        <v>1332</v>
      </c>
      <c r="C428" s="0" t="n">
        <v>1672.588</v>
      </c>
      <c r="D428" s="0" t="n">
        <v>0</v>
      </c>
      <c r="E428" s="0" t="n">
        <v>9.95</v>
      </c>
      <c r="F428" s="0" t="n">
        <v>356774</v>
      </c>
      <c r="G428" s="0" t="n">
        <v>0</v>
      </c>
      <c r="H428" s="0" t="n">
        <v>136802</v>
      </c>
      <c r="I428" s="1" t="s">
        <v>60</v>
      </c>
      <c r="J428" s="0" t="s">
        <v>60</v>
      </c>
      <c r="K428" s="0" t="n">
        <v>6445.128</v>
      </c>
      <c r="L428" s="0" t="n">
        <v>0</v>
      </c>
      <c r="M428" s="0" t="n">
        <v>28.05</v>
      </c>
      <c r="N428" s="0" t="n">
        <v>859441</v>
      </c>
      <c r="O428" s="0" t="n">
        <v>0</v>
      </c>
      <c r="P428" s="0" t="n">
        <v>264471</v>
      </c>
      <c r="Q428" s="1" t="s">
        <v>60</v>
      </c>
      <c r="R428" s="0" t="s">
        <v>60</v>
      </c>
      <c r="S428" s="0" t="n">
        <v>6412.505</v>
      </c>
      <c r="T428" s="0" t="n">
        <v>0</v>
      </c>
      <c r="U428" s="0" t="n">
        <v>28.05</v>
      </c>
      <c r="V428" s="0" t="n">
        <v>811449</v>
      </c>
      <c r="W428" s="0" t="n">
        <v>0</v>
      </c>
      <c r="X428" s="0" t="n">
        <v>270215</v>
      </c>
      <c r="Y428" s="1" t="s">
        <v>60</v>
      </c>
      <c r="Z428" s="0" t="s">
        <v>60</v>
      </c>
      <c r="AA428" s="0" t="n">
        <v>7745.02</v>
      </c>
      <c r="AB428" s="0" t="n">
        <v>0</v>
      </c>
      <c r="AC428" s="0" t="n">
        <v>25.79</v>
      </c>
      <c r="AD428" s="0" t="n">
        <v>871020</v>
      </c>
      <c r="AE428" s="0" t="n">
        <v>0</v>
      </c>
      <c r="AF428" s="0" t="n">
        <v>308934</v>
      </c>
      <c r="AG428" s="2" t="s">
        <v>60</v>
      </c>
      <c r="AH428" s="0" t="s">
        <v>60</v>
      </c>
      <c r="AI428" s="0" t="n">
        <v>6507.018</v>
      </c>
      <c r="AJ428" s="0" t="n">
        <v>0</v>
      </c>
      <c r="AK428" s="0" t="n">
        <v>28.05</v>
      </c>
      <c r="AL428" s="0" t="n">
        <v>893957</v>
      </c>
      <c r="AM428" s="0" t="n">
        <v>0</v>
      </c>
      <c r="AN428" s="0" t="n">
        <v>339092</v>
      </c>
      <c r="AO428" s="2" t="s">
        <v>60</v>
      </c>
      <c r="AP428" s="0" t="s">
        <v>60</v>
      </c>
      <c r="AQ428" s="0" t="n">
        <v>6349.482</v>
      </c>
      <c r="AR428" s="0" t="n">
        <v>0</v>
      </c>
      <c r="AS428" s="0" t="n">
        <v>25.79</v>
      </c>
      <c r="AT428" s="0" t="n">
        <v>1072266</v>
      </c>
      <c r="AU428" s="0" t="n">
        <v>0</v>
      </c>
      <c r="AV428" s="0" t="n">
        <v>273943</v>
      </c>
      <c r="AW428" s="2" t="s">
        <v>60</v>
      </c>
      <c r="AX428" s="0" t="s">
        <v>60</v>
      </c>
      <c r="AY428" s="0" t="n">
        <v>6</v>
      </c>
      <c r="BC428" s="0" t="s">
        <v>1333</v>
      </c>
    </row>
    <row r="429" customFormat="false" ht="15" hidden="false" customHeight="true" outlineLevel="0" collapsed="false">
      <c r="A429" s="0" t="s">
        <v>1334</v>
      </c>
      <c r="B429" s="0" t="s">
        <v>1335</v>
      </c>
      <c r="C429" s="0" t="n">
        <v>11476.34</v>
      </c>
      <c r="D429" s="0" t="n">
        <v>0</v>
      </c>
      <c r="E429" s="0" t="n">
        <v>49.33</v>
      </c>
      <c r="F429" s="0" t="n">
        <v>1147096</v>
      </c>
      <c r="G429" s="0" t="n">
        <v>245727</v>
      </c>
      <c r="H429" s="0" t="n">
        <v>379496</v>
      </c>
      <c r="I429" s="1" t="n">
        <v>280.8309</v>
      </c>
      <c r="J429" s="0" t="n">
        <v>9.29</v>
      </c>
      <c r="K429" s="0" t="n">
        <v>14681.97</v>
      </c>
      <c r="L429" s="0" t="n">
        <v>0</v>
      </c>
      <c r="M429" s="0" t="n">
        <v>56.04</v>
      </c>
      <c r="N429" s="0" t="n">
        <v>1294742</v>
      </c>
      <c r="O429" s="0" t="n">
        <v>251931.1</v>
      </c>
      <c r="P429" s="0" t="n">
        <v>420498</v>
      </c>
      <c r="Q429" s="1" t="n">
        <v>283.6424</v>
      </c>
      <c r="R429" s="0" t="n">
        <v>9.383</v>
      </c>
      <c r="S429" s="0" t="n">
        <v>11425.28</v>
      </c>
      <c r="T429" s="0" t="n">
        <v>0</v>
      </c>
      <c r="U429" s="0" t="n">
        <v>63.09</v>
      </c>
      <c r="V429" s="0" t="n">
        <v>907574</v>
      </c>
      <c r="W429" s="0" t="n">
        <v>179808.4</v>
      </c>
      <c r="X429" s="0" t="n">
        <v>283831</v>
      </c>
      <c r="Y429" s="1" t="n">
        <v>197.0114</v>
      </c>
      <c r="Z429" s="0" t="n">
        <v>6.5172</v>
      </c>
      <c r="AA429" s="0" t="n">
        <v>9069.681</v>
      </c>
      <c r="AB429" s="0" t="n">
        <v>0</v>
      </c>
      <c r="AC429" s="0" t="n">
        <v>51.01</v>
      </c>
      <c r="AD429" s="0" t="n">
        <v>1082900</v>
      </c>
      <c r="AE429" s="0" t="n">
        <v>235330.3</v>
      </c>
      <c r="AF429" s="0" t="n">
        <v>346761</v>
      </c>
      <c r="AG429" s="2" t="n">
        <v>205.1327</v>
      </c>
      <c r="AH429" s="0" t="n">
        <v>6.7859</v>
      </c>
      <c r="AI429" s="0" t="n">
        <v>12321.12</v>
      </c>
      <c r="AJ429" s="0" t="n">
        <v>0</v>
      </c>
      <c r="AK429" s="0" t="n">
        <v>48.32</v>
      </c>
      <c r="AL429" s="0" t="n">
        <v>1408110</v>
      </c>
      <c r="AM429" s="0" t="n">
        <v>258132.1</v>
      </c>
      <c r="AN429" s="0" t="n">
        <v>461221</v>
      </c>
      <c r="AO429" s="2" t="n">
        <v>386.2344</v>
      </c>
      <c r="AP429" s="0" t="n">
        <v>12.7768</v>
      </c>
      <c r="AQ429" s="0" t="n">
        <v>12879.74</v>
      </c>
      <c r="AR429" s="0" t="n">
        <v>0</v>
      </c>
      <c r="AS429" s="0" t="n">
        <v>56.04</v>
      </c>
      <c r="AT429" s="0" t="n">
        <v>1311403</v>
      </c>
      <c r="AU429" s="0" t="n">
        <v>282899.3</v>
      </c>
      <c r="AV429" s="0" t="n">
        <v>413959</v>
      </c>
      <c r="AW429" s="2" t="n">
        <v>373.1098</v>
      </c>
      <c r="AX429" s="0" t="n">
        <v>12.3426</v>
      </c>
      <c r="AY429" s="0" t="n">
        <v>6</v>
      </c>
      <c r="BC429" s="0" t="s">
        <v>1336</v>
      </c>
    </row>
    <row r="430" customFormat="false" ht="15" hidden="false" customHeight="true" outlineLevel="0" collapsed="false">
      <c r="A430" s="0" t="s">
        <v>1337</v>
      </c>
      <c r="B430" s="0" t="s">
        <v>1338</v>
      </c>
      <c r="C430" s="0" t="n">
        <v>7410.706</v>
      </c>
      <c r="D430" s="0" t="n">
        <v>0</v>
      </c>
      <c r="E430" s="0" t="n">
        <v>58.94</v>
      </c>
      <c r="F430" s="0" t="n">
        <v>512253</v>
      </c>
      <c r="G430" s="0" t="n">
        <v>146512</v>
      </c>
      <c r="H430" s="0" t="n">
        <v>122873</v>
      </c>
      <c r="I430" s="1" t="n">
        <v>167.4423</v>
      </c>
      <c r="J430" s="0" t="n">
        <v>4.9941</v>
      </c>
      <c r="K430" s="0" t="n">
        <v>10209.34</v>
      </c>
      <c r="L430" s="0" t="n">
        <v>0</v>
      </c>
      <c r="M430" s="0" t="n">
        <v>71.48</v>
      </c>
      <c r="N430" s="0" t="n">
        <v>585834</v>
      </c>
      <c r="O430" s="0" t="n">
        <v>151629</v>
      </c>
      <c r="P430" s="0" t="n">
        <v>136367</v>
      </c>
      <c r="Q430" s="1" t="n">
        <v>170.7149</v>
      </c>
      <c r="R430" s="0" t="n">
        <v>5.0917</v>
      </c>
      <c r="S430" s="0" t="n">
        <v>12444.47</v>
      </c>
      <c r="T430" s="0" t="n">
        <v>0</v>
      </c>
      <c r="U430" s="0" t="n">
        <v>78.33</v>
      </c>
      <c r="V430" s="0" t="n">
        <v>789063</v>
      </c>
      <c r="W430" s="0" t="n">
        <v>181837.4</v>
      </c>
      <c r="X430" s="0" t="n">
        <v>176082</v>
      </c>
      <c r="Y430" s="1" t="n">
        <v>199.2346</v>
      </c>
      <c r="Z430" s="0" t="n">
        <v>5.9423</v>
      </c>
      <c r="AA430" s="0" t="n">
        <v>8010.211</v>
      </c>
      <c r="AB430" s="0" t="n">
        <v>0</v>
      </c>
      <c r="AC430" s="0" t="n">
        <v>65.78</v>
      </c>
      <c r="AD430" s="0" t="n">
        <v>541261</v>
      </c>
      <c r="AE430" s="0" t="n">
        <v>142682</v>
      </c>
      <c r="AF430" s="0" t="n">
        <v>117560</v>
      </c>
      <c r="AG430" s="2" t="n">
        <v>124.373</v>
      </c>
      <c r="AH430" s="0" t="n">
        <v>3.7095</v>
      </c>
      <c r="AI430" s="0" t="n">
        <v>10819.69</v>
      </c>
      <c r="AJ430" s="0" t="n">
        <v>0</v>
      </c>
      <c r="AK430" s="0" t="n">
        <v>73</v>
      </c>
      <c r="AL430" s="0" t="n">
        <v>603215</v>
      </c>
      <c r="AM430" s="0" t="n">
        <v>156197</v>
      </c>
      <c r="AN430" s="0" t="n">
        <v>144860</v>
      </c>
      <c r="AO430" s="2" t="n">
        <v>233.7124</v>
      </c>
      <c r="AP430" s="0" t="n">
        <v>6.9707</v>
      </c>
      <c r="AQ430" s="0" t="n">
        <v>14549.22</v>
      </c>
      <c r="AR430" s="0" t="n">
        <v>0</v>
      </c>
      <c r="AS430" s="0" t="n">
        <v>85.55</v>
      </c>
      <c r="AT430" s="0" t="n">
        <v>812952</v>
      </c>
      <c r="AU430" s="0" t="n">
        <v>176547.2</v>
      </c>
      <c r="AV430" s="0" t="n">
        <v>187195</v>
      </c>
      <c r="AW430" s="2" t="n">
        <v>232.8443</v>
      </c>
      <c r="AX430" s="0" t="n">
        <v>6.9448</v>
      </c>
      <c r="AY430" s="0" t="n">
        <v>6</v>
      </c>
      <c r="BC430" s="0" t="s">
        <v>1339</v>
      </c>
    </row>
    <row r="431" customFormat="false" ht="15" hidden="false" customHeight="true" outlineLevel="0" collapsed="false">
      <c r="A431" s="0" t="s">
        <v>1340</v>
      </c>
      <c r="B431" s="0" t="s">
        <v>1341</v>
      </c>
      <c r="C431" s="0" t="n">
        <v>1293.457</v>
      </c>
      <c r="D431" s="0" t="n">
        <v>0</v>
      </c>
      <c r="E431" s="0" t="n">
        <v>30.06</v>
      </c>
      <c r="F431" s="0" t="n">
        <v>134783</v>
      </c>
      <c r="G431" s="0" t="n">
        <v>55776</v>
      </c>
      <c r="H431" s="0" t="n">
        <v>27668</v>
      </c>
      <c r="I431" s="1" t="n">
        <v>63.744</v>
      </c>
      <c r="J431" s="0" t="n">
        <v>3.5008</v>
      </c>
      <c r="K431" s="0" t="n">
        <v>1214.83</v>
      </c>
      <c r="L431" s="0" t="n">
        <v>0</v>
      </c>
      <c r="M431" s="0" t="n">
        <v>35.17</v>
      </c>
      <c r="N431" s="0" t="n">
        <v>186893</v>
      </c>
      <c r="O431" s="0" t="n">
        <v>79621</v>
      </c>
      <c r="P431" s="0" t="n">
        <v>41333</v>
      </c>
      <c r="Q431" s="1" t="n">
        <v>89.6431</v>
      </c>
      <c r="R431" s="0" t="n">
        <v>4.9231</v>
      </c>
      <c r="S431" s="0" t="n">
        <v>1401.34</v>
      </c>
      <c r="T431" s="0" t="n">
        <v>0</v>
      </c>
      <c r="U431" s="0" t="n">
        <v>31.9</v>
      </c>
      <c r="V431" s="0" t="n">
        <v>112852</v>
      </c>
      <c r="W431" s="0" t="n">
        <v>47604</v>
      </c>
      <c r="X431" s="0" t="n">
        <v>25318</v>
      </c>
      <c r="Y431" s="1" t="n">
        <v>52.1585</v>
      </c>
      <c r="Z431" s="0" t="n">
        <v>2.8645</v>
      </c>
      <c r="AA431" s="0" t="n">
        <v>1568.463</v>
      </c>
      <c r="AB431" s="0" t="n">
        <v>0</v>
      </c>
      <c r="AC431" s="0" t="n">
        <v>27.2</v>
      </c>
      <c r="AD431" s="0" t="n">
        <v>122015</v>
      </c>
      <c r="AE431" s="0" t="n">
        <v>48137</v>
      </c>
      <c r="AF431" s="0" t="n">
        <v>24346</v>
      </c>
      <c r="AG431" s="2" t="n">
        <v>41.9601</v>
      </c>
      <c r="AH431" s="0" t="n">
        <v>2.3044</v>
      </c>
      <c r="AI431" s="0" t="n">
        <v>1517.013</v>
      </c>
      <c r="AJ431" s="0" t="n">
        <v>0</v>
      </c>
      <c r="AK431" s="0" t="n">
        <v>21.47</v>
      </c>
      <c r="AL431" s="0" t="n">
        <v>116851</v>
      </c>
      <c r="AM431" s="0" t="n">
        <v>66638</v>
      </c>
      <c r="AN431" s="0" t="n">
        <v>31053</v>
      </c>
      <c r="AO431" s="2" t="n">
        <v>99.7082</v>
      </c>
      <c r="AP431" s="0" t="n">
        <v>5.4759</v>
      </c>
      <c r="AQ431" s="0" t="n">
        <v>1352.355</v>
      </c>
      <c r="AR431" s="0" t="n">
        <v>0</v>
      </c>
      <c r="AS431" s="0" t="n">
        <v>23.93</v>
      </c>
      <c r="AT431" s="0" t="n">
        <v>203891</v>
      </c>
      <c r="AU431" s="0" t="n">
        <v>84755.15</v>
      </c>
      <c r="AV431" s="0" t="n">
        <v>43824</v>
      </c>
      <c r="AW431" s="2" t="n">
        <v>111.7817</v>
      </c>
      <c r="AX431" s="0" t="n">
        <v>6.1389</v>
      </c>
      <c r="AY431" s="0" t="n">
        <v>6</v>
      </c>
      <c r="BC431" s="0" t="s">
        <v>1342</v>
      </c>
    </row>
    <row r="432" customFormat="false" ht="15" hidden="false" customHeight="true" outlineLevel="0" collapsed="false">
      <c r="A432" s="0" t="s">
        <v>1343</v>
      </c>
      <c r="B432" s="0" t="s">
        <v>1344</v>
      </c>
      <c r="C432" s="0" t="n">
        <v>447.2314</v>
      </c>
      <c r="D432" s="0" t="n">
        <v>0</v>
      </c>
      <c r="E432" s="0" t="n">
        <v>34.16</v>
      </c>
      <c r="F432" s="0" t="n">
        <v>77911</v>
      </c>
      <c r="G432" s="0" t="n">
        <v>14306</v>
      </c>
      <c r="H432" s="0" t="n">
        <v>19784</v>
      </c>
      <c r="I432" s="1" t="n">
        <v>16.3497</v>
      </c>
      <c r="J432" s="0" t="n">
        <v>1.1074</v>
      </c>
      <c r="K432" s="0" t="n">
        <v>556.3806</v>
      </c>
      <c r="L432" s="0" t="n">
        <v>0</v>
      </c>
      <c r="M432" s="0" t="n">
        <v>28.42</v>
      </c>
      <c r="N432" s="0" t="n">
        <v>87385</v>
      </c>
      <c r="O432" s="0" t="n">
        <v>12648</v>
      </c>
      <c r="P432" s="0" t="n">
        <v>19841</v>
      </c>
      <c r="Q432" s="1" t="n">
        <v>14.24</v>
      </c>
      <c r="R432" s="0" t="n">
        <v>0.9645</v>
      </c>
      <c r="S432" s="0" t="n">
        <v>1255.92</v>
      </c>
      <c r="T432" s="0" t="n">
        <v>0</v>
      </c>
      <c r="U432" s="0" t="n">
        <v>45.81</v>
      </c>
      <c r="V432" s="0" t="n">
        <v>134246</v>
      </c>
      <c r="W432" s="0" t="n">
        <v>29168</v>
      </c>
      <c r="X432" s="0" t="n">
        <v>28663</v>
      </c>
      <c r="Y432" s="1" t="n">
        <v>31.9586</v>
      </c>
      <c r="Z432" s="0" t="n">
        <v>2.1646</v>
      </c>
      <c r="AA432" s="0" t="n">
        <v>950.9996</v>
      </c>
      <c r="AB432" s="0" t="n">
        <v>0</v>
      </c>
      <c r="AC432" s="0" t="n">
        <v>34.63</v>
      </c>
      <c r="AD432" s="0" t="n">
        <v>203551</v>
      </c>
      <c r="AE432" s="0" t="n">
        <v>54225</v>
      </c>
      <c r="AF432" s="0" t="n">
        <v>36129</v>
      </c>
      <c r="AG432" s="2" t="n">
        <v>47.2669</v>
      </c>
      <c r="AH432" s="0" t="n">
        <v>3.2015</v>
      </c>
      <c r="AI432" s="0" t="n">
        <v>1051.098</v>
      </c>
      <c r="AJ432" s="0" t="n">
        <v>0</v>
      </c>
      <c r="AK432" s="0" t="n">
        <v>44.72</v>
      </c>
      <c r="AL432" s="0" t="n">
        <v>152208</v>
      </c>
      <c r="AM432" s="0" t="n">
        <v>67397</v>
      </c>
      <c r="AN432" s="0" t="n">
        <v>34349</v>
      </c>
      <c r="AO432" s="2" t="n">
        <v>100.8439</v>
      </c>
      <c r="AP432" s="0" t="n">
        <v>6.8303</v>
      </c>
      <c r="AQ432" s="0" t="n">
        <v>1250.479</v>
      </c>
      <c r="AR432" s="0" t="n">
        <v>0</v>
      </c>
      <c r="AS432" s="0" t="n">
        <v>31.83</v>
      </c>
      <c r="AT432" s="0" t="n">
        <v>134784</v>
      </c>
      <c r="AU432" s="0" t="n">
        <v>31238</v>
      </c>
      <c r="AV432" s="0" t="n">
        <v>36144</v>
      </c>
      <c r="AW432" s="2" t="n">
        <v>41.1991</v>
      </c>
      <c r="AX432" s="0" t="n">
        <v>2.7905</v>
      </c>
      <c r="AY432" s="0" t="n">
        <v>6</v>
      </c>
      <c r="BC432" s="0" t="s">
        <v>1345</v>
      </c>
    </row>
    <row r="433" customFormat="false" ht="15" hidden="false" customHeight="true" outlineLevel="0" collapsed="false">
      <c r="A433" s="0" t="s">
        <v>1346</v>
      </c>
      <c r="B433" s="0" t="s">
        <v>1347</v>
      </c>
      <c r="C433" s="0" t="n">
        <v>439.7957</v>
      </c>
      <c r="D433" s="0" t="n">
        <v>0</v>
      </c>
      <c r="E433" s="0" t="n">
        <v>21.34</v>
      </c>
      <c r="F433" s="0" t="n">
        <v>42107</v>
      </c>
      <c r="G433" s="0" t="n">
        <v>34330</v>
      </c>
      <c r="H433" s="0" t="n">
        <v>7254</v>
      </c>
      <c r="I433" s="1" t="n">
        <v>39.2343</v>
      </c>
      <c r="J433" s="0" t="n">
        <v>1.8955</v>
      </c>
      <c r="K433" s="0" t="n">
        <v>554.7823</v>
      </c>
      <c r="L433" s="0" t="n">
        <v>0</v>
      </c>
      <c r="M433" s="0" t="n">
        <v>19.18</v>
      </c>
      <c r="N433" s="0" t="n">
        <v>65721</v>
      </c>
      <c r="O433" s="0" t="n">
        <v>49526</v>
      </c>
      <c r="P433" s="0" t="n">
        <v>9848</v>
      </c>
      <c r="Q433" s="1" t="n">
        <v>55.76</v>
      </c>
      <c r="R433" s="0" t="n">
        <v>2.6939</v>
      </c>
      <c r="S433" s="0" t="n">
        <v>766.6398</v>
      </c>
      <c r="T433" s="0" t="n">
        <v>0</v>
      </c>
      <c r="U433" s="0" t="n">
        <v>27.58</v>
      </c>
      <c r="V433" s="0" t="n">
        <v>97804</v>
      </c>
      <c r="W433" s="0" t="n">
        <v>69539</v>
      </c>
      <c r="X433" s="0" t="n">
        <v>13819</v>
      </c>
      <c r="Y433" s="1" t="n">
        <v>76.1921</v>
      </c>
      <c r="Z433" s="0" t="n">
        <v>3.681</v>
      </c>
      <c r="AA433" s="0" t="n">
        <v>889.3641</v>
      </c>
      <c r="AB433" s="0" t="n">
        <v>0</v>
      </c>
      <c r="AC433" s="0" t="n">
        <v>23.5</v>
      </c>
      <c r="AD433" s="0" t="n">
        <v>81883</v>
      </c>
      <c r="AE433" s="0" t="n">
        <v>49712</v>
      </c>
      <c r="AF433" s="0" t="n">
        <v>12776</v>
      </c>
      <c r="AG433" s="2" t="n">
        <v>43.333</v>
      </c>
      <c r="AH433" s="0" t="n">
        <v>2.0935</v>
      </c>
      <c r="AI433" s="0" t="n">
        <v>541.2678</v>
      </c>
      <c r="AJ433" s="0" t="n">
        <v>0</v>
      </c>
      <c r="AK433" s="0" t="n">
        <v>13.43</v>
      </c>
      <c r="AL433" s="0" t="n">
        <v>35465</v>
      </c>
      <c r="AM433" s="0" t="n">
        <v>30861</v>
      </c>
      <c r="AN433" s="0" t="n">
        <v>8180</v>
      </c>
      <c r="AO433" s="2" t="n">
        <v>46.1763</v>
      </c>
      <c r="AP433" s="0" t="n">
        <v>2.2309</v>
      </c>
      <c r="AQ433" s="0" t="n">
        <v>863.9109</v>
      </c>
      <c r="AR433" s="0" t="n">
        <v>0</v>
      </c>
      <c r="AS433" s="0" t="n">
        <v>24.22</v>
      </c>
      <c r="AT433" s="0" t="n">
        <v>91975</v>
      </c>
      <c r="AU433" s="0" t="n">
        <v>66185</v>
      </c>
      <c r="AV433" s="0" t="n">
        <v>11273</v>
      </c>
      <c r="AW433" s="2" t="n">
        <v>87.29</v>
      </c>
      <c r="AX433" s="0" t="n">
        <v>4.2172</v>
      </c>
      <c r="AY433" s="0" t="n">
        <v>6</v>
      </c>
      <c r="BC433" s="0" t="s">
        <v>1348</v>
      </c>
    </row>
    <row r="434" customFormat="false" ht="15" hidden="false" customHeight="true" outlineLevel="0" collapsed="false">
      <c r="A434" s="0" t="s">
        <v>1349</v>
      </c>
      <c r="B434" s="0" t="s">
        <v>1350</v>
      </c>
      <c r="C434" s="0" t="n">
        <v>1228.663</v>
      </c>
      <c r="D434" s="0" t="n">
        <v>0</v>
      </c>
      <c r="E434" s="0" t="n">
        <v>33.23</v>
      </c>
      <c r="F434" s="0" t="n">
        <v>161309</v>
      </c>
      <c r="G434" s="0" t="n">
        <v>63488</v>
      </c>
      <c r="H434" s="0" t="n">
        <v>27227</v>
      </c>
      <c r="I434" s="1" t="n">
        <v>72.5577</v>
      </c>
      <c r="J434" s="0" t="n">
        <v>5.0985</v>
      </c>
      <c r="K434" s="0" t="n">
        <v>1911.621</v>
      </c>
      <c r="L434" s="0" t="n">
        <v>0</v>
      </c>
      <c r="M434" s="0" t="n">
        <v>38.87</v>
      </c>
      <c r="N434" s="0" t="n">
        <v>217203</v>
      </c>
      <c r="O434" s="0" t="n">
        <v>73559</v>
      </c>
      <c r="P434" s="0" t="n">
        <v>32474</v>
      </c>
      <c r="Q434" s="1" t="n">
        <v>82.8181</v>
      </c>
      <c r="R434" s="0" t="n">
        <v>5.8194</v>
      </c>
      <c r="S434" s="0" t="n">
        <v>791.4429</v>
      </c>
      <c r="T434" s="0" t="n">
        <v>0</v>
      </c>
      <c r="U434" s="0" t="n">
        <v>38.87</v>
      </c>
      <c r="V434" s="0" t="n">
        <v>132703</v>
      </c>
      <c r="W434" s="0" t="n">
        <v>42288</v>
      </c>
      <c r="X434" s="0" t="n">
        <v>16784</v>
      </c>
      <c r="Y434" s="1" t="n">
        <v>46.3339</v>
      </c>
      <c r="Z434" s="0" t="n">
        <v>3.2558</v>
      </c>
      <c r="AA434" s="0" t="n">
        <v>630.0031</v>
      </c>
      <c r="AB434" s="0" t="n">
        <v>0</v>
      </c>
      <c r="AC434" s="0" t="n">
        <v>21.32</v>
      </c>
      <c r="AD434" s="0" t="n">
        <v>98217</v>
      </c>
      <c r="AE434" s="0" t="n">
        <v>45760</v>
      </c>
      <c r="AF434" s="0" t="n">
        <v>14068</v>
      </c>
      <c r="AG434" s="2" t="n">
        <v>39.8881</v>
      </c>
      <c r="AH434" s="0" t="n">
        <v>2.8028</v>
      </c>
      <c r="AI434" s="0" t="n">
        <v>808.8106</v>
      </c>
      <c r="AJ434" s="0" t="n">
        <v>0</v>
      </c>
      <c r="AK434" s="0" t="n">
        <v>31.19</v>
      </c>
      <c r="AL434" s="0" t="n">
        <v>99399</v>
      </c>
      <c r="AM434" s="0" t="n">
        <v>48855</v>
      </c>
      <c r="AN434" s="0" t="n">
        <v>16275</v>
      </c>
      <c r="AO434" s="2" t="n">
        <v>73.1001</v>
      </c>
      <c r="AP434" s="0" t="n">
        <v>5.1366</v>
      </c>
      <c r="AQ434" s="0" t="n">
        <v>488.4639</v>
      </c>
      <c r="AR434" s="0" t="n">
        <v>0</v>
      </c>
      <c r="AS434" s="0" t="n">
        <v>21.32</v>
      </c>
      <c r="AT434" s="0" t="n">
        <v>72934</v>
      </c>
      <c r="AU434" s="0" t="n">
        <v>36593</v>
      </c>
      <c r="AV434" s="0" t="n">
        <v>10330</v>
      </c>
      <c r="AW434" s="2" t="n">
        <v>48.2617</v>
      </c>
      <c r="AX434" s="0" t="n">
        <v>3.3912</v>
      </c>
      <c r="AY434" s="0" t="n">
        <v>6</v>
      </c>
      <c r="BC434" s="0" t="s">
        <v>1351</v>
      </c>
    </row>
    <row r="435" customFormat="false" ht="15" hidden="false" customHeight="true" outlineLevel="0" collapsed="false">
      <c r="A435" s="0" t="s">
        <v>1352</v>
      </c>
      <c r="B435" s="0" t="s">
        <v>1353</v>
      </c>
      <c r="C435" s="0" t="n">
        <v>4001.263</v>
      </c>
      <c r="D435" s="0" t="n">
        <v>0</v>
      </c>
      <c r="E435" s="0" t="n">
        <v>44.13</v>
      </c>
      <c r="F435" s="0" t="n">
        <v>276456</v>
      </c>
      <c r="G435" s="0" t="n">
        <v>41843.33</v>
      </c>
      <c r="H435" s="0" t="n">
        <v>78641</v>
      </c>
      <c r="I435" s="1" t="n">
        <v>47.821</v>
      </c>
      <c r="J435" s="0" t="n">
        <v>1.3616</v>
      </c>
      <c r="K435" s="0" t="n">
        <v>4926.273</v>
      </c>
      <c r="L435" s="0" t="n">
        <v>0</v>
      </c>
      <c r="M435" s="0" t="n">
        <v>37.25</v>
      </c>
      <c r="N435" s="0" t="n">
        <v>274879</v>
      </c>
      <c r="O435" s="0" t="n">
        <v>51692.91</v>
      </c>
      <c r="P435" s="0" t="n">
        <v>77190</v>
      </c>
      <c r="Q435" s="1" t="n">
        <v>58.1996</v>
      </c>
      <c r="R435" s="0" t="n">
        <v>1.6572</v>
      </c>
      <c r="S435" s="0" t="n">
        <v>5470.396</v>
      </c>
      <c r="T435" s="0" t="n">
        <v>0</v>
      </c>
      <c r="U435" s="0" t="n">
        <v>49.39</v>
      </c>
      <c r="V435" s="0" t="n">
        <v>259473</v>
      </c>
      <c r="W435" s="0" t="n">
        <v>58365.32</v>
      </c>
      <c r="X435" s="0" t="n">
        <v>66174</v>
      </c>
      <c r="Y435" s="1" t="n">
        <v>63.9494</v>
      </c>
      <c r="Z435" s="0" t="n">
        <v>1.8209</v>
      </c>
      <c r="AA435" s="0" t="n">
        <v>2598.052</v>
      </c>
      <c r="AB435" s="0" t="n">
        <v>0</v>
      </c>
      <c r="AC435" s="0" t="n">
        <v>32.79</v>
      </c>
      <c r="AD435" s="0" t="n">
        <v>172008</v>
      </c>
      <c r="AE435" s="0" t="n">
        <v>25208.87</v>
      </c>
      <c r="AF435" s="0" t="n">
        <v>32552</v>
      </c>
      <c r="AG435" s="2" t="n">
        <v>21.9741</v>
      </c>
      <c r="AH435" s="0" t="n">
        <v>0.6257</v>
      </c>
      <c r="AI435" s="0" t="n">
        <v>4773.093</v>
      </c>
      <c r="AJ435" s="0" t="n">
        <v>0</v>
      </c>
      <c r="AK435" s="0" t="n">
        <v>44.53</v>
      </c>
      <c r="AL435" s="0" t="n">
        <v>301192</v>
      </c>
      <c r="AM435" s="0" t="n">
        <v>38200.01</v>
      </c>
      <c r="AN435" s="0" t="n">
        <v>68157</v>
      </c>
      <c r="AO435" s="2" t="n">
        <v>57.1574</v>
      </c>
      <c r="AP435" s="0" t="n">
        <v>1.6275</v>
      </c>
      <c r="AQ435" s="0" t="n">
        <v>6065.035</v>
      </c>
      <c r="AR435" s="0" t="n">
        <v>0</v>
      </c>
      <c r="AS435" s="0" t="n">
        <v>50.2</v>
      </c>
      <c r="AT435" s="0" t="n">
        <v>415385</v>
      </c>
      <c r="AU435" s="0" t="n">
        <v>46063.75</v>
      </c>
      <c r="AV435" s="0" t="n">
        <v>98797</v>
      </c>
      <c r="AW435" s="2" t="n">
        <v>60.7525</v>
      </c>
      <c r="AX435" s="0" t="n">
        <v>1.7298</v>
      </c>
      <c r="AY435" s="0" t="n">
        <v>6</v>
      </c>
      <c r="BC435" s="0" t="s">
        <v>1354</v>
      </c>
    </row>
    <row r="436" customFormat="false" ht="15" hidden="false" customHeight="true" outlineLevel="0" collapsed="false">
      <c r="A436" s="0" t="s">
        <v>1355</v>
      </c>
      <c r="B436" s="0" t="s">
        <v>1356</v>
      </c>
      <c r="C436" s="0" t="n">
        <v>1267.625</v>
      </c>
      <c r="D436" s="0" t="n">
        <v>0</v>
      </c>
      <c r="E436" s="0" t="n">
        <v>36.76</v>
      </c>
      <c r="F436" s="0" t="n">
        <v>116204</v>
      </c>
      <c r="G436" s="0" t="n">
        <v>52033</v>
      </c>
      <c r="H436" s="0" t="n">
        <v>24367</v>
      </c>
      <c r="I436" s="1" t="n">
        <v>59.4663</v>
      </c>
      <c r="J436" s="0" t="n">
        <v>0.8732</v>
      </c>
      <c r="K436" s="0" t="n">
        <v>4812.768</v>
      </c>
      <c r="L436" s="0" t="n">
        <v>0</v>
      </c>
      <c r="M436" s="0" t="n">
        <v>71.32</v>
      </c>
      <c r="N436" s="0" t="n">
        <v>180546</v>
      </c>
      <c r="O436" s="0" t="n">
        <v>73471</v>
      </c>
      <c r="P436" s="0" t="n">
        <v>40898</v>
      </c>
      <c r="Q436" s="1" t="n">
        <v>82.719</v>
      </c>
      <c r="R436" s="0" t="n">
        <v>1.2146</v>
      </c>
      <c r="S436" s="0" t="n">
        <v>5621.476</v>
      </c>
      <c r="T436" s="0" t="n">
        <v>0</v>
      </c>
      <c r="U436" s="0" t="n">
        <v>66.18</v>
      </c>
      <c r="V436" s="0" t="n">
        <v>118478</v>
      </c>
      <c r="W436" s="0" t="n">
        <v>58955</v>
      </c>
      <c r="X436" s="0" t="n">
        <v>39942</v>
      </c>
      <c r="Y436" s="1" t="n">
        <v>64.5955</v>
      </c>
      <c r="Z436" s="0" t="n">
        <v>0.9485</v>
      </c>
      <c r="AA436" s="0" t="n">
        <v>4873.402</v>
      </c>
      <c r="AB436" s="0" t="n">
        <v>0</v>
      </c>
      <c r="AC436" s="0" t="n">
        <v>51.47</v>
      </c>
      <c r="AD436" s="0" t="n">
        <v>151299</v>
      </c>
      <c r="AE436" s="0" t="n">
        <v>56112</v>
      </c>
      <c r="AF436" s="0" t="n">
        <v>45038</v>
      </c>
      <c r="AG436" s="2" t="n">
        <v>48.9117</v>
      </c>
      <c r="AH436" s="0" t="n">
        <v>0.7182</v>
      </c>
      <c r="AI436" s="0" t="n">
        <v>4805.756</v>
      </c>
      <c r="AJ436" s="0" t="n">
        <v>0</v>
      </c>
      <c r="AK436" s="0" t="n">
        <v>50</v>
      </c>
      <c r="AL436" s="0" t="n">
        <v>132563</v>
      </c>
      <c r="AM436" s="0" t="n">
        <v>51412</v>
      </c>
      <c r="AN436" s="0" t="n">
        <v>36579</v>
      </c>
      <c r="AO436" s="2" t="n">
        <v>76.9261</v>
      </c>
      <c r="AP436" s="0" t="n">
        <v>1.1296</v>
      </c>
      <c r="AQ436" s="0" t="n">
        <v>2150.291</v>
      </c>
      <c r="AR436" s="0" t="n">
        <v>0</v>
      </c>
      <c r="AS436" s="0" t="n">
        <v>50</v>
      </c>
      <c r="AT436" s="0" t="n">
        <v>164030</v>
      </c>
      <c r="AU436" s="0" t="n">
        <v>57133</v>
      </c>
      <c r="AV436" s="0" t="n">
        <v>33652</v>
      </c>
      <c r="AW436" s="2" t="n">
        <v>75.3515</v>
      </c>
      <c r="AX436" s="0" t="n">
        <v>1.1065</v>
      </c>
      <c r="AY436" s="0" t="n">
        <v>6</v>
      </c>
      <c r="BC436" s="0" t="s">
        <v>1357</v>
      </c>
    </row>
    <row r="437" customFormat="false" ht="15" hidden="false" customHeight="true" outlineLevel="0" collapsed="false">
      <c r="A437" s="0" t="s">
        <v>1358</v>
      </c>
      <c r="B437" s="0" t="s">
        <v>1359</v>
      </c>
      <c r="C437" s="0" t="n">
        <v>4680.729</v>
      </c>
      <c r="D437" s="0" t="n">
        <v>0</v>
      </c>
      <c r="E437" s="0" t="n">
        <v>53.76</v>
      </c>
      <c r="F437" s="0" t="n">
        <v>835339</v>
      </c>
      <c r="G437" s="0" t="n">
        <v>268507</v>
      </c>
      <c r="H437" s="0" t="n">
        <v>220064</v>
      </c>
      <c r="I437" s="1" t="n">
        <v>306.8651</v>
      </c>
      <c r="J437" s="0" t="n">
        <v>9.2571</v>
      </c>
      <c r="K437" s="0" t="n">
        <v>5494.199</v>
      </c>
      <c r="L437" s="0" t="n">
        <v>0</v>
      </c>
      <c r="M437" s="0" t="n">
        <v>56.02</v>
      </c>
      <c r="N437" s="0" t="n">
        <v>855030</v>
      </c>
      <c r="O437" s="0" t="n">
        <v>254258</v>
      </c>
      <c r="P437" s="0" t="n">
        <v>245272</v>
      </c>
      <c r="Q437" s="1" t="n">
        <v>286.2621</v>
      </c>
      <c r="R437" s="0" t="n">
        <v>8.6356</v>
      </c>
      <c r="S437" s="0" t="n">
        <v>6730.59</v>
      </c>
      <c r="T437" s="0" t="n">
        <v>0</v>
      </c>
      <c r="U437" s="0" t="n">
        <v>53.38</v>
      </c>
      <c r="V437" s="0" t="n">
        <v>846837</v>
      </c>
      <c r="W437" s="0" t="n">
        <v>238531</v>
      </c>
      <c r="X437" s="0" t="n">
        <v>264673</v>
      </c>
      <c r="Y437" s="1" t="n">
        <v>261.3523</v>
      </c>
      <c r="Z437" s="0" t="n">
        <v>7.8841</v>
      </c>
      <c r="AA437" s="0" t="n">
        <v>6182.458</v>
      </c>
      <c r="AB437" s="0" t="n">
        <v>0</v>
      </c>
      <c r="AC437" s="0" t="n">
        <v>48.87</v>
      </c>
      <c r="AD437" s="0" t="n">
        <v>743662</v>
      </c>
      <c r="AE437" s="0" t="n">
        <v>243115</v>
      </c>
      <c r="AF437" s="0" t="n">
        <v>224015</v>
      </c>
      <c r="AG437" s="2" t="n">
        <v>211.9185</v>
      </c>
      <c r="AH437" s="0" t="n">
        <v>6.3929</v>
      </c>
      <c r="AI437" s="0" t="n">
        <v>7374.593</v>
      </c>
      <c r="AJ437" s="0" t="n">
        <v>0</v>
      </c>
      <c r="AK437" s="0" t="n">
        <v>56.02</v>
      </c>
      <c r="AL437" s="0" t="n">
        <v>813776</v>
      </c>
      <c r="AM437" s="0" t="n">
        <v>243865</v>
      </c>
      <c r="AN437" s="0" t="n">
        <v>242366</v>
      </c>
      <c r="AO437" s="2" t="n">
        <v>364.8871</v>
      </c>
      <c r="AP437" s="0" t="n">
        <v>11.0075</v>
      </c>
      <c r="AQ437" s="0" t="n">
        <v>5445.717</v>
      </c>
      <c r="AR437" s="0" t="n">
        <v>0</v>
      </c>
      <c r="AS437" s="0" t="n">
        <v>56.39</v>
      </c>
      <c r="AT437" s="0" t="n">
        <v>831430</v>
      </c>
      <c r="AU437" s="0" t="n">
        <v>264024</v>
      </c>
      <c r="AV437" s="0" t="n">
        <v>253541</v>
      </c>
      <c r="AW437" s="2" t="n">
        <v>348.2155</v>
      </c>
      <c r="AX437" s="0" t="n">
        <v>10.5045</v>
      </c>
      <c r="AY437" s="0" t="n">
        <v>6</v>
      </c>
      <c r="BC437" s="0" t="s">
        <v>1360</v>
      </c>
    </row>
    <row r="438" customFormat="false" ht="15" hidden="false" customHeight="true" outlineLevel="0" collapsed="false">
      <c r="A438" s="0" t="s">
        <v>1361</v>
      </c>
      <c r="B438" s="0" t="s">
        <v>1362</v>
      </c>
      <c r="C438" s="0" t="n">
        <v>400.8612</v>
      </c>
      <c r="D438" s="0" t="n">
        <v>0</v>
      </c>
      <c r="E438" s="0" t="n">
        <v>22.26</v>
      </c>
      <c r="F438" s="0" t="n">
        <v>17050</v>
      </c>
      <c r="G438" s="0" t="n">
        <v>13558.5</v>
      </c>
      <c r="H438" s="0" t="n">
        <v>4613</v>
      </c>
      <c r="I438" s="1" t="n">
        <v>15.4954</v>
      </c>
      <c r="J438" s="0" t="n">
        <v>0.5241</v>
      </c>
      <c r="K438" s="0" t="n">
        <v>483.0191</v>
      </c>
      <c r="L438" s="0" t="n">
        <v>0</v>
      </c>
      <c r="M438" s="0" t="n">
        <v>23.97</v>
      </c>
      <c r="N438" s="0" t="n">
        <v>45230</v>
      </c>
      <c r="O438" s="0" t="n">
        <v>26521</v>
      </c>
      <c r="P438" s="0" t="n">
        <v>5695</v>
      </c>
      <c r="Q438" s="1" t="n">
        <v>29.8593</v>
      </c>
      <c r="R438" s="0" t="n">
        <v>1.0098</v>
      </c>
      <c r="S438" s="0" t="n">
        <v>387.5957</v>
      </c>
      <c r="T438" s="0" t="n">
        <v>0</v>
      </c>
      <c r="U438" s="0" t="n">
        <v>16.78</v>
      </c>
      <c r="V438" s="0" t="n">
        <v>39766</v>
      </c>
      <c r="W438" s="0" t="n">
        <v>22430</v>
      </c>
      <c r="X438" s="0" t="n">
        <v>6069</v>
      </c>
      <c r="Y438" s="1" t="n">
        <v>24.576</v>
      </c>
      <c r="Z438" s="0" t="n">
        <v>0.8312</v>
      </c>
      <c r="AA438" s="0" t="n">
        <v>1456.724</v>
      </c>
      <c r="AB438" s="0" t="n">
        <v>0</v>
      </c>
      <c r="AC438" s="0" t="n">
        <v>40.07</v>
      </c>
      <c r="AD438" s="0" t="n">
        <v>65876</v>
      </c>
      <c r="AE438" s="0" t="n">
        <v>34533</v>
      </c>
      <c r="AF438" s="0" t="n">
        <v>10957</v>
      </c>
      <c r="AG438" s="2" t="n">
        <v>30.1017</v>
      </c>
      <c r="AH438" s="0" t="n">
        <v>1.018</v>
      </c>
      <c r="AI438" s="0" t="n">
        <v>331.51</v>
      </c>
      <c r="AJ438" s="0" t="n">
        <v>0</v>
      </c>
      <c r="AK438" s="0" t="n">
        <v>22.26</v>
      </c>
      <c r="AL438" s="0" t="n">
        <v>52568</v>
      </c>
      <c r="AM438" s="0" t="n">
        <v>32038</v>
      </c>
      <c r="AN438" s="0" t="n">
        <v>6080</v>
      </c>
      <c r="AO438" s="2" t="n">
        <v>47.9374</v>
      </c>
      <c r="AP438" s="0" t="n">
        <v>1.6213</v>
      </c>
      <c r="AQ438" s="0" t="n">
        <v>1357.134</v>
      </c>
      <c r="AR438" s="0" t="n">
        <v>0</v>
      </c>
      <c r="AS438" s="0" t="n">
        <v>27.74</v>
      </c>
      <c r="AT438" s="0" t="n">
        <v>57047</v>
      </c>
      <c r="AU438" s="0" t="n">
        <v>31626</v>
      </c>
      <c r="AV438" s="0" t="n">
        <v>9638</v>
      </c>
      <c r="AW438" s="2" t="n">
        <v>41.7109</v>
      </c>
      <c r="AX438" s="0" t="n">
        <v>1.4107</v>
      </c>
      <c r="AY438" s="0" t="n">
        <v>6</v>
      </c>
      <c r="BC438" s="0" t="s">
        <v>1363</v>
      </c>
    </row>
    <row r="439" customFormat="false" ht="15" hidden="false" customHeight="true" outlineLevel="0" collapsed="false">
      <c r="A439" s="0" t="s">
        <v>1364</v>
      </c>
      <c r="B439" s="0" t="s">
        <v>1365</v>
      </c>
      <c r="C439" s="0" t="n">
        <v>1424.961</v>
      </c>
      <c r="D439" s="0" t="n">
        <v>0</v>
      </c>
      <c r="E439" s="0" t="n">
        <v>33.15</v>
      </c>
      <c r="F439" s="0" t="n">
        <v>157804</v>
      </c>
      <c r="G439" s="0" t="n">
        <v>0</v>
      </c>
      <c r="H439" s="0" t="n">
        <v>35301</v>
      </c>
      <c r="I439" s="1" t="s">
        <v>60</v>
      </c>
      <c r="J439" s="0" t="s">
        <v>60</v>
      </c>
      <c r="K439" s="0" t="n">
        <v>2506.941</v>
      </c>
      <c r="L439" s="0" t="n">
        <v>0</v>
      </c>
      <c r="M439" s="0" t="n">
        <v>41.37</v>
      </c>
      <c r="N439" s="0" t="n">
        <v>237004</v>
      </c>
      <c r="O439" s="0" t="n">
        <v>0</v>
      </c>
      <c r="P439" s="0" t="n">
        <v>60843</v>
      </c>
      <c r="Q439" s="1" t="s">
        <v>60</v>
      </c>
      <c r="R439" s="0" t="s">
        <v>60</v>
      </c>
      <c r="S439" s="0" t="n">
        <v>2339.138</v>
      </c>
      <c r="T439" s="0" t="n">
        <v>0</v>
      </c>
      <c r="U439" s="0" t="n">
        <v>45.48</v>
      </c>
      <c r="V439" s="0" t="n">
        <v>181450</v>
      </c>
      <c r="W439" s="0" t="n">
        <v>0</v>
      </c>
      <c r="X439" s="0" t="n">
        <v>43308</v>
      </c>
      <c r="Y439" s="1" t="s">
        <v>60</v>
      </c>
      <c r="Z439" s="0" t="s">
        <v>60</v>
      </c>
      <c r="AA439" s="0" t="n">
        <v>2917.832</v>
      </c>
      <c r="AB439" s="0" t="n">
        <v>0</v>
      </c>
      <c r="AC439" s="0" t="n">
        <v>55.62</v>
      </c>
      <c r="AD439" s="0" t="n">
        <v>272629</v>
      </c>
      <c r="AE439" s="0" t="n">
        <v>0</v>
      </c>
      <c r="AF439" s="0" t="n">
        <v>56062</v>
      </c>
      <c r="AG439" s="2" t="s">
        <v>60</v>
      </c>
      <c r="AH439" s="0" t="s">
        <v>60</v>
      </c>
      <c r="AI439" s="0" t="n">
        <v>2320.171</v>
      </c>
      <c r="AJ439" s="0" t="n">
        <v>0</v>
      </c>
      <c r="AK439" s="0" t="n">
        <v>46.85</v>
      </c>
      <c r="AL439" s="0" t="n">
        <v>288155</v>
      </c>
      <c r="AM439" s="0" t="n">
        <v>0</v>
      </c>
      <c r="AN439" s="0" t="n">
        <v>61003</v>
      </c>
      <c r="AO439" s="2" t="s">
        <v>60</v>
      </c>
      <c r="AP439" s="0" t="s">
        <v>60</v>
      </c>
      <c r="AQ439" s="0" t="n">
        <v>3408.06</v>
      </c>
      <c r="AR439" s="0" t="n">
        <v>0</v>
      </c>
      <c r="AS439" s="0" t="n">
        <v>47.67</v>
      </c>
      <c r="AT439" s="0" t="n">
        <v>320848</v>
      </c>
      <c r="AU439" s="0" t="n">
        <v>0</v>
      </c>
      <c r="AV439" s="0" t="n">
        <v>68599</v>
      </c>
      <c r="AW439" s="2" t="s">
        <v>60</v>
      </c>
      <c r="AX439" s="0" t="s">
        <v>60</v>
      </c>
      <c r="AY439" s="0" t="n">
        <v>6</v>
      </c>
      <c r="BC439" s="0" t="s">
        <v>1366</v>
      </c>
    </row>
    <row r="440" customFormat="false" ht="15" hidden="false" customHeight="true" outlineLevel="0" collapsed="false">
      <c r="A440" s="0" t="s">
        <v>1367</v>
      </c>
      <c r="B440" s="0" t="s">
        <v>1368</v>
      </c>
      <c r="C440" s="0" t="n">
        <v>2376.342</v>
      </c>
      <c r="D440" s="0" t="n">
        <v>0</v>
      </c>
      <c r="E440" s="0" t="n">
        <v>35.89</v>
      </c>
      <c r="F440" s="0" t="n">
        <v>199967</v>
      </c>
      <c r="G440" s="0" t="n">
        <v>14662.06</v>
      </c>
      <c r="H440" s="0" t="n">
        <v>57198</v>
      </c>
      <c r="I440" s="1" t="n">
        <v>16.7566</v>
      </c>
      <c r="J440" s="0" t="n">
        <v>0.4673</v>
      </c>
      <c r="K440" s="0" t="n">
        <v>2573.053</v>
      </c>
      <c r="L440" s="0" t="n">
        <v>0</v>
      </c>
      <c r="M440" s="0" t="n">
        <v>38.71</v>
      </c>
      <c r="N440" s="0" t="n">
        <v>194295</v>
      </c>
      <c r="O440" s="0" t="n">
        <v>11453.5</v>
      </c>
      <c r="P440" s="0" t="n">
        <v>55564</v>
      </c>
      <c r="Q440" s="1" t="n">
        <v>12.8952</v>
      </c>
      <c r="R440" s="0" t="n">
        <v>0.3596</v>
      </c>
      <c r="S440" s="0" t="n">
        <v>3291.166</v>
      </c>
      <c r="T440" s="0" t="n">
        <v>0</v>
      </c>
      <c r="U440" s="0" t="n">
        <v>13.31</v>
      </c>
      <c r="V440" s="0" t="n">
        <v>146492</v>
      </c>
      <c r="W440" s="0" t="n">
        <v>0</v>
      </c>
      <c r="X440" s="0" t="n">
        <v>41802</v>
      </c>
      <c r="Y440" s="1" t="s">
        <v>60</v>
      </c>
      <c r="Z440" s="0" t="s">
        <v>60</v>
      </c>
      <c r="AA440" s="0" t="n">
        <v>1730.002</v>
      </c>
      <c r="AB440" s="0" t="n">
        <v>0</v>
      </c>
      <c r="AC440" s="0" t="n">
        <v>15.32</v>
      </c>
      <c r="AD440" s="0" t="n">
        <v>106460</v>
      </c>
      <c r="AE440" s="0" t="n">
        <v>0</v>
      </c>
      <c r="AF440" s="0" t="n">
        <v>20570</v>
      </c>
      <c r="AG440" s="2" t="s">
        <v>60</v>
      </c>
      <c r="AH440" s="0" t="s">
        <v>60</v>
      </c>
      <c r="AI440" s="0" t="n">
        <v>3088.413</v>
      </c>
      <c r="AJ440" s="0" t="n">
        <v>0</v>
      </c>
      <c r="AK440" s="0" t="n">
        <v>15.32</v>
      </c>
      <c r="AL440" s="0" t="n">
        <v>163462</v>
      </c>
      <c r="AM440" s="0" t="n">
        <v>0</v>
      </c>
      <c r="AN440" s="0" t="n">
        <v>44187</v>
      </c>
      <c r="AO440" s="2" t="s">
        <v>60</v>
      </c>
      <c r="AP440" s="0" t="s">
        <v>60</v>
      </c>
      <c r="AQ440" s="0" t="n">
        <v>3597.857</v>
      </c>
      <c r="AR440" s="0" t="n">
        <v>0</v>
      </c>
      <c r="AS440" s="0" t="n">
        <v>18.15</v>
      </c>
      <c r="AT440" s="0" t="n">
        <v>229491</v>
      </c>
      <c r="AU440" s="0" t="n">
        <v>0</v>
      </c>
      <c r="AV440" s="0" t="n">
        <v>69713</v>
      </c>
      <c r="AW440" s="2" t="s">
        <v>60</v>
      </c>
      <c r="AX440" s="0" t="s">
        <v>60</v>
      </c>
      <c r="AY440" s="0" t="n">
        <v>6</v>
      </c>
      <c r="BC440" s="0" t="s">
        <v>1369</v>
      </c>
    </row>
    <row r="441" customFormat="false" ht="15" hidden="false" customHeight="true" outlineLevel="0" collapsed="false">
      <c r="A441" s="0" t="s">
        <v>1370</v>
      </c>
      <c r="B441" s="0" t="s">
        <v>1371</v>
      </c>
      <c r="C441" s="0" t="n">
        <v>873.8755</v>
      </c>
      <c r="D441" s="0" t="n">
        <v>0</v>
      </c>
      <c r="E441" s="0" t="n">
        <v>29.01</v>
      </c>
      <c r="F441" s="0" t="n">
        <v>111976</v>
      </c>
      <c r="G441" s="0" t="n">
        <v>0</v>
      </c>
      <c r="H441" s="0" t="n">
        <v>23518</v>
      </c>
      <c r="I441" s="1" t="s">
        <v>60</v>
      </c>
      <c r="J441" s="0" t="s">
        <v>60</v>
      </c>
      <c r="K441" s="0" t="n">
        <v>1772.636</v>
      </c>
      <c r="L441" s="0" t="n">
        <v>0</v>
      </c>
      <c r="M441" s="0" t="n">
        <v>32.87</v>
      </c>
      <c r="N441" s="0" t="n">
        <v>172853</v>
      </c>
      <c r="O441" s="0" t="n">
        <v>0</v>
      </c>
      <c r="P441" s="0" t="n">
        <v>41277</v>
      </c>
      <c r="Q441" s="1" t="s">
        <v>60</v>
      </c>
      <c r="R441" s="0" t="s">
        <v>60</v>
      </c>
      <c r="S441" s="0" t="n">
        <v>1523.818</v>
      </c>
      <c r="T441" s="0" t="n">
        <v>0</v>
      </c>
      <c r="U441" s="0" t="n">
        <v>31.22</v>
      </c>
      <c r="V441" s="0" t="n">
        <v>131279</v>
      </c>
      <c r="W441" s="0" t="n">
        <v>0</v>
      </c>
      <c r="X441" s="0" t="n">
        <v>26431</v>
      </c>
      <c r="Y441" s="1" t="s">
        <v>60</v>
      </c>
      <c r="Z441" s="0" t="s">
        <v>60</v>
      </c>
      <c r="AA441" s="0" t="n">
        <v>1555.741</v>
      </c>
      <c r="AB441" s="0" t="n">
        <v>0</v>
      </c>
      <c r="AC441" s="0" t="n">
        <v>26.8</v>
      </c>
      <c r="AD441" s="0" t="n">
        <v>147062</v>
      </c>
      <c r="AE441" s="0" t="n">
        <v>0</v>
      </c>
      <c r="AF441" s="0" t="n">
        <v>31583</v>
      </c>
      <c r="AG441" s="2" t="s">
        <v>60</v>
      </c>
      <c r="AH441" s="0" t="s">
        <v>60</v>
      </c>
      <c r="AI441" s="0" t="n">
        <v>1371.596</v>
      </c>
      <c r="AJ441" s="0" t="n">
        <v>0</v>
      </c>
      <c r="AK441" s="0" t="n">
        <v>26.8</v>
      </c>
      <c r="AL441" s="0" t="n">
        <v>178357</v>
      </c>
      <c r="AM441" s="0" t="n">
        <v>0</v>
      </c>
      <c r="AN441" s="0" t="n">
        <v>40155</v>
      </c>
      <c r="AO441" s="2" t="s">
        <v>60</v>
      </c>
      <c r="AP441" s="0" t="s">
        <v>60</v>
      </c>
      <c r="AQ441" s="0" t="n">
        <v>2238.534</v>
      </c>
      <c r="AR441" s="0" t="n">
        <v>0</v>
      </c>
      <c r="AS441" s="0" t="n">
        <v>31.77</v>
      </c>
      <c r="AT441" s="0" t="n">
        <v>186920</v>
      </c>
      <c r="AU441" s="0" t="n">
        <v>0</v>
      </c>
      <c r="AV441" s="0" t="n">
        <v>41503</v>
      </c>
      <c r="AW441" s="2" t="s">
        <v>60</v>
      </c>
      <c r="AX441" s="0" t="s">
        <v>60</v>
      </c>
      <c r="AY441" s="0" t="n">
        <v>6</v>
      </c>
      <c r="BC441" s="0" t="s">
        <v>1372</v>
      </c>
    </row>
    <row r="442" customFormat="false" ht="15" hidden="false" customHeight="true" outlineLevel="0" collapsed="false">
      <c r="A442" s="0" t="s">
        <v>1373</v>
      </c>
      <c r="B442" s="0" t="s">
        <v>1374</v>
      </c>
      <c r="C442" s="0" t="n">
        <v>5784.747</v>
      </c>
      <c r="D442" s="0" t="n">
        <v>0</v>
      </c>
      <c r="E442" s="0" t="n">
        <v>46.92</v>
      </c>
      <c r="F442" s="0" t="n">
        <v>576527</v>
      </c>
      <c r="G442" s="0" t="n">
        <v>172764</v>
      </c>
      <c r="H442" s="0" t="n">
        <v>141588</v>
      </c>
      <c r="I442" s="1" t="n">
        <v>197.4446</v>
      </c>
      <c r="J442" s="0" t="n">
        <v>4.8016</v>
      </c>
      <c r="K442" s="0" t="n">
        <v>6765.732</v>
      </c>
      <c r="L442" s="0" t="n">
        <v>0</v>
      </c>
      <c r="M442" s="0" t="n">
        <v>54.5</v>
      </c>
      <c r="N442" s="0" t="n">
        <v>723286</v>
      </c>
      <c r="O442" s="0" t="n">
        <v>201625</v>
      </c>
      <c r="P442" s="0" t="n">
        <v>161920</v>
      </c>
      <c r="Q442" s="1" t="n">
        <v>227.0041</v>
      </c>
      <c r="R442" s="0" t="n">
        <v>5.5204</v>
      </c>
      <c r="S442" s="0" t="n">
        <v>7915.205</v>
      </c>
      <c r="T442" s="0" t="n">
        <v>0</v>
      </c>
      <c r="U442" s="0" t="n">
        <v>54.5</v>
      </c>
      <c r="V442" s="0" t="n">
        <v>786216</v>
      </c>
      <c r="W442" s="0" t="n">
        <v>224480</v>
      </c>
      <c r="X442" s="0" t="n">
        <v>225539</v>
      </c>
      <c r="Y442" s="1" t="n">
        <v>245.957</v>
      </c>
      <c r="Z442" s="0" t="n">
        <v>5.9813</v>
      </c>
      <c r="AA442" s="0" t="n">
        <v>4771.862</v>
      </c>
      <c r="AB442" s="0" t="n">
        <v>0</v>
      </c>
      <c r="AC442" s="0" t="n">
        <v>53.08</v>
      </c>
      <c r="AD442" s="0" t="n">
        <v>636723</v>
      </c>
      <c r="AE442" s="0" t="n">
        <v>179937</v>
      </c>
      <c r="AF442" s="0" t="n">
        <v>148006</v>
      </c>
      <c r="AG442" s="2" t="n">
        <v>156.8475</v>
      </c>
      <c r="AH442" s="0" t="n">
        <v>3.8143</v>
      </c>
      <c r="AI442" s="0" t="n">
        <v>7273.724</v>
      </c>
      <c r="AJ442" s="0" t="n">
        <v>0</v>
      </c>
      <c r="AK442" s="0" t="n">
        <v>56.87</v>
      </c>
      <c r="AL442" s="0" t="n">
        <v>731312</v>
      </c>
      <c r="AM442" s="0" t="n">
        <v>200637</v>
      </c>
      <c r="AN442" s="0" t="n">
        <v>201079</v>
      </c>
      <c r="AO442" s="2" t="n">
        <v>300.2065</v>
      </c>
      <c r="AP442" s="0" t="n">
        <v>7.3006</v>
      </c>
      <c r="AQ442" s="0" t="n">
        <v>6653.498</v>
      </c>
      <c r="AR442" s="0" t="n">
        <v>0</v>
      </c>
      <c r="AS442" s="0" t="n">
        <v>55.45</v>
      </c>
      <c r="AT442" s="0" t="n">
        <v>889173</v>
      </c>
      <c r="AU442" s="0" t="n">
        <v>217572</v>
      </c>
      <c r="AV442" s="0" t="n">
        <v>222451</v>
      </c>
      <c r="AW442" s="2" t="n">
        <v>286.951</v>
      </c>
      <c r="AX442" s="0" t="n">
        <v>6.9782</v>
      </c>
      <c r="AY442" s="0" t="n">
        <v>6</v>
      </c>
      <c r="BC442" s="0" t="s">
        <v>1375</v>
      </c>
    </row>
    <row r="443" customFormat="false" ht="15" hidden="false" customHeight="true" outlineLevel="0" collapsed="false">
      <c r="A443" s="0" t="s">
        <v>1376</v>
      </c>
      <c r="B443" s="0" t="s">
        <v>1377</v>
      </c>
      <c r="C443" s="0" t="n">
        <v>1684.112</v>
      </c>
      <c r="D443" s="0" t="n">
        <v>0</v>
      </c>
      <c r="E443" s="0" t="n">
        <v>43.72</v>
      </c>
      <c r="F443" s="0" t="n">
        <v>37403</v>
      </c>
      <c r="G443" s="0" t="n">
        <v>4918.207</v>
      </c>
      <c r="H443" s="0" t="n">
        <v>8906</v>
      </c>
      <c r="I443" s="1" t="n">
        <v>5.6208</v>
      </c>
      <c r="J443" s="0" t="n">
        <v>0.1345</v>
      </c>
      <c r="K443" s="0" t="n">
        <v>2361.966</v>
      </c>
      <c r="L443" s="0" t="n">
        <v>0</v>
      </c>
      <c r="M443" s="0" t="n">
        <v>39.07</v>
      </c>
      <c r="N443" s="0" t="n">
        <v>39770</v>
      </c>
      <c r="O443" s="0" t="n">
        <v>6988.396</v>
      </c>
      <c r="P443" s="0" t="n">
        <v>12418</v>
      </c>
      <c r="Q443" s="1" t="n">
        <v>7.868</v>
      </c>
      <c r="R443" s="0" t="n">
        <v>0.1883</v>
      </c>
      <c r="S443" s="0" t="n">
        <v>576.4064</v>
      </c>
      <c r="T443" s="0" t="n">
        <v>0</v>
      </c>
      <c r="U443" s="0" t="n">
        <v>12.56</v>
      </c>
      <c r="V443" s="0" t="n">
        <v>26242</v>
      </c>
      <c r="W443" s="0" t="n">
        <v>0</v>
      </c>
      <c r="X443" s="0" t="n">
        <v>4897</v>
      </c>
      <c r="Y443" s="1" t="s">
        <v>60</v>
      </c>
      <c r="Z443" s="0" t="s">
        <v>60</v>
      </c>
      <c r="AA443" s="0" t="n">
        <v>1701.488</v>
      </c>
      <c r="AB443" s="0" t="n">
        <v>0</v>
      </c>
      <c r="AC443" s="0" t="n">
        <v>30.7</v>
      </c>
      <c r="AD443" s="0" t="n">
        <v>38976</v>
      </c>
      <c r="AE443" s="0" t="n">
        <v>8502.618</v>
      </c>
      <c r="AF443" s="0" t="n">
        <v>7778</v>
      </c>
      <c r="AG443" s="2" t="n">
        <v>7.4116</v>
      </c>
      <c r="AH443" s="0" t="n">
        <v>0.1774</v>
      </c>
      <c r="AI443" s="0" t="n">
        <v>2039.151</v>
      </c>
      <c r="AJ443" s="0" t="n">
        <v>0</v>
      </c>
      <c r="AK443" s="0" t="n">
        <v>39.07</v>
      </c>
      <c r="AL443" s="0" t="n">
        <v>123297</v>
      </c>
      <c r="AM443" s="0" t="n">
        <v>3572.726</v>
      </c>
      <c r="AN443" s="0" t="n">
        <v>11386</v>
      </c>
      <c r="AO443" s="2" t="n">
        <v>5.3458</v>
      </c>
      <c r="AP443" s="0" t="n">
        <v>0.128</v>
      </c>
      <c r="AQ443" s="0" t="n">
        <v>2921.066</v>
      </c>
      <c r="AR443" s="0" t="n">
        <v>0</v>
      </c>
      <c r="AS443" s="0" t="n">
        <v>46.51</v>
      </c>
      <c r="AT443" s="0" t="n">
        <v>57364</v>
      </c>
      <c r="AU443" s="0" t="n">
        <v>14368.47</v>
      </c>
      <c r="AV443" s="0" t="n">
        <v>15992</v>
      </c>
      <c r="AW443" s="2" t="n">
        <v>18.9503</v>
      </c>
      <c r="AX443" s="0" t="n">
        <v>0.4536</v>
      </c>
      <c r="AY443" s="0" t="n">
        <v>6</v>
      </c>
      <c r="BC443" s="0" t="s">
        <v>1378</v>
      </c>
    </row>
    <row r="444" customFormat="false" ht="15" hidden="false" customHeight="true" outlineLevel="0" collapsed="false">
      <c r="A444" s="0" t="s">
        <v>1379</v>
      </c>
      <c r="B444" s="0" t="s">
        <v>1380</v>
      </c>
      <c r="C444" s="0" t="n">
        <v>1043.254</v>
      </c>
      <c r="D444" s="0" t="n">
        <v>0</v>
      </c>
      <c r="E444" s="0" t="n">
        <v>36.42</v>
      </c>
      <c r="F444" s="0" t="n">
        <v>64607</v>
      </c>
      <c r="G444" s="0" t="n">
        <v>56715</v>
      </c>
      <c r="H444" s="0" t="n">
        <v>7223</v>
      </c>
      <c r="I444" s="1" t="n">
        <v>64.8171</v>
      </c>
      <c r="J444" s="0" t="n">
        <v>1.1084</v>
      </c>
      <c r="K444" s="0" t="n">
        <v>1824.757</v>
      </c>
      <c r="L444" s="0" t="n">
        <v>0</v>
      </c>
      <c r="M444" s="0" t="n">
        <v>52.98</v>
      </c>
      <c r="N444" s="0" t="n">
        <v>92672</v>
      </c>
      <c r="O444" s="0" t="n">
        <v>59818.54</v>
      </c>
      <c r="P444" s="0" t="n">
        <v>9492</v>
      </c>
      <c r="Q444" s="1" t="n">
        <v>67.3481</v>
      </c>
      <c r="R444" s="0" t="n">
        <v>1.1517</v>
      </c>
      <c r="S444" s="0" t="n">
        <v>2464.816</v>
      </c>
      <c r="T444" s="0" t="n">
        <v>0</v>
      </c>
      <c r="U444" s="0" t="n">
        <v>52.98</v>
      </c>
      <c r="V444" s="0" t="n">
        <v>113383</v>
      </c>
      <c r="W444" s="0" t="n">
        <v>80493</v>
      </c>
      <c r="X444" s="0" t="n">
        <v>14330</v>
      </c>
      <c r="Y444" s="1" t="n">
        <v>88.1941</v>
      </c>
      <c r="Z444" s="0" t="n">
        <v>1.5082</v>
      </c>
      <c r="AA444" s="0" t="n">
        <v>432.0632</v>
      </c>
      <c r="AB444" s="0" t="n">
        <v>0</v>
      </c>
      <c r="AC444" s="0" t="n">
        <v>24.5</v>
      </c>
      <c r="AD444" s="0" t="n">
        <v>22008</v>
      </c>
      <c r="AE444" s="0" t="n">
        <v>14657.21</v>
      </c>
      <c r="AF444" s="0" t="n">
        <v>2099</v>
      </c>
      <c r="AG444" s="2" t="n">
        <v>12.7764</v>
      </c>
      <c r="AH444" s="0" t="n">
        <v>0.2185</v>
      </c>
      <c r="AI444" s="0" t="n">
        <v>1309.525</v>
      </c>
      <c r="AJ444" s="0" t="n">
        <v>0</v>
      </c>
      <c r="AK444" s="0" t="n">
        <v>50.99</v>
      </c>
      <c r="AL444" s="0" t="n">
        <v>85111</v>
      </c>
      <c r="AM444" s="0" t="n">
        <v>52354</v>
      </c>
      <c r="AN444" s="0" t="n">
        <v>9638</v>
      </c>
      <c r="AO444" s="2" t="n">
        <v>78.3356</v>
      </c>
      <c r="AP444" s="0" t="n">
        <v>1.3396</v>
      </c>
      <c r="AQ444" s="0" t="n">
        <v>1285.945</v>
      </c>
      <c r="AR444" s="0" t="n">
        <v>0</v>
      </c>
      <c r="AS444" s="0" t="n">
        <v>50.99</v>
      </c>
      <c r="AT444" s="0" t="n">
        <v>78211</v>
      </c>
      <c r="AU444" s="0" t="n">
        <v>49382.39</v>
      </c>
      <c r="AV444" s="0" t="n">
        <v>8276</v>
      </c>
      <c r="AW444" s="2" t="n">
        <v>65.1294</v>
      </c>
      <c r="AX444" s="0" t="n">
        <v>1.1138</v>
      </c>
      <c r="AY444" s="0" t="n">
        <v>6</v>
      </c>
      <c r="BC444" s="0" t="s">
        <v>1381</v>
      </c>
    </row>
    <row r="445" customFormat="false" ht="15" hidden="false" customHeight="true" outlineLevel="0" collapsed="false">
      <c r="A445" s="0" t="s">
        <v>1382</v>
      </c>
      <c r="B445" s="0" t="s">
        <v>1383</v>
      </c>
      <c r="C445" s="0" t="n">
        <v>8116.606</v>
      </c>
      <c r="D445" s="0" t="n">
        <v>0</v>
      </c>
      <c r="E445" s="0" t="n">
        <v>54.07</v>
      </c>
      <c r="F445" s="0" t="n">
        <v>297043</v>
      </c>
      <c r="G445" s="0" t="n">
        <v>148848</v>
      </c>
      <c r="H445" s="0" t="n">
        <v>42442</v>
      </c>
      <c r="I445" s="1" t="n">
        <v>170.112</v>
      </c>
      <c r="J445" s="0" t="n">
        <v>2.7174</v>
      </c>
      <c r="K445" s="0" t="n">
        <v>11384.53</v>
      </c>
      <c r="L445" s="0" t="n">
        <v>0</v>
      </c>
      <c r="M445" s="0" t="n">
        <v>60.74</v>
      </c>
      <c r="N445" s="0" t="n">
        <v>237164</v>
      </c>
      <c r="O445" s="0" t="n">
        <v>128640</v>
      </c>
      <c r="P445" s="0" t="n">
        <v>39676</v>
      </c>
      <c r="Q445" s="1" t="n">
        <v>144.8322</v>
      </c>
      <c r="R445" s="0" t="n">
        <v>2.3135</v>
      </c>
      <c r="S445" s="0" t="n">
        <v>15004.89</v>
      </c>
      <c r="T445" s="0" t="n">
        <v>0</v>
      </c>
      <c r="U445" s="0" t="n">
        <v>48.89</v>
      </c>
      <c r="V445" s="0" t="n">
        <v>257403</v>
      </c>
      <c r="W445" s="0" t="n">
        <v>130231</v>
      </c>
      <c r="X445" s="0" t="n">
        <v>49802</v>
      </c>
      <c r="Y445" s="1" t="n">
        <v>142.6908</v>
      </c>
      <c r="Z445" s="0" t="n">
        <v>2.2793</v>
      </c>
      <c r="AA445" s="0" t="n">
        <v>5102.375</v>
      </c>
      <c r="AB445" s="0" t="n">
        <v>0</v>
      </c>
      <c r="AC445" s="0" t="n">
        <v>48.89</v>
      </c>
      <c r="AD445" s="0" t="n">
        <v>156759</v>
      </c>
      <c r="AE445" s="0" t="n">
        <v>101000</v>
      </c>
      <c r="AF445" s="0" t="n">
        <v>29287</v>
      </c>
      <c r="AG445" s="2" t="n">
        <v>88.0397</v>
      </c>
      <c r="AH445" s="0" t="n">
        <v>1.4063</v>
      </c>
      <c r="AI445" s="0" t="n">
        <v>4763.484</v>
      </c>
      <c r="AJ445" s="0" t="n">
        <v>0</v>
      </c>
      <c r="AK445" s="0" t="n">
        <v>50.37</v>
      </c>
      <c r="AL445" s="0" t="n">
        <v>258200</v>
      </c>
      <c r="AM445" s="0" t="n">
        <v>154506</v>
      </c>
      <c r="AN445" s="0" t="n">
        <v>38372</v>
      </c>
      <c r="AO445" s="2" t="n">
        <v>231.1822</v>
      </c>
      <c r="AP445" s="0" t="n">
        <v>3.6929</v>
      </c>
      <c r="AQ445" s="0" t="n">
        <v>8417.052</v>
      </c>
      <c r="AR445" s="0" t="n">
        <v>0</v>
      </c>
      <c r="AS445" s="0" t="n">
        <v>55.56</v>
      </c>
      <c r="AT445" s="0" t="n">
        <v>223059</v>
      </c>
      <c r="AU445" s="0" t="n">
        <v>121845</v>
      </c>
      <c r="AV445" s="0" t="n">
        <v>42518</v>
      </c>
      <c r="AW445" s="2" t="n">
        <v>160.6987</v>
      </c>
      <c r="AX445" s="0" t="n">
        <v>2.567</v>
      </c>
      <c r="AY445" s="0" t="n">
        <v>6</v>
      </c>
      <c r="BC445" s="0" t="s">
        <v>1384</v>
      </c>
    </row>
    <row r="446" customFormat="false" ht="15" hidden="false" customHeight="true" outlineLevel="0" collapsed="false">
      <c r="A446" s="0" t="s">
        <v>1385</v>
      </c>
      <c r="B446" s="0" t="s">
        <v>1386</v>
      </c>
      <c r="C446" s="0" t="n">
        <v>145.3889</v>
      </c>
      <c r="D446" s="0" t="n">
        <v>0.42</v>
      </c>
      <c r="E446" s="0" t="n">
        <v>1.78</v>
      </c>
      <c r="F446" s="0" t="n">
        <v>49706</v>
      </c>
      <c r="G446" s="0" t="n">
        <v>35232</v>
      </c>
      <c r="H446" s="0" t="n">
        <v>6811</v>
      </c>
      <c r="I446" s="1" t="n">
        <v>40.2651</v>
      </c>
      <c r="J446" s="0" t="n">
        <v>5.3006</v>
      </c>
      <c r="K446" s="0" t="n">
        <v>177.6521</v>
      </c>
      <c r="L446" s="0" t="n">
        <v>0.05</v>
      </c>
      <c r="M446" s="0" t="n">
        <v>1.95</v>
      </c>
      <c r="N446" s="0" t="n">
        <v>52554</v>
      </c>
      <c r="O446" s="0" t="n">
        <v>45403.5</v>
      </c>
      <c r="P446" s="0" t="n">
        <v>8864</v>
      </c>
      <c r="Q446" s="1" t="n">
        <v>51.1186</v>
      </c>
      <c r="R446" s="0" t="n">
        <v>6.7293</v>
      </c>
      <c r="S446" s="0" t="n">
        <v>184.2399</v>
      </c>
      <c r="T446" s="0" t="n">
        <v>0.21</v>
      </c>
      <c r="U446" s="0" t="n">
        <v>1.78</v>
      </c>
      <c r="V446" s="0" t="n">
        <v>32822</v>
      </c>
      <c r="W446" s="0" t="n">
        <v>47385</v>
      </c>
      <c r="X446" s="0" t="n">
        <v>5948</v>
      </c>
      <c r="Y446" s="1" t="n">
        <v>51.9185</v>
      </c>
      <c r="Z446" s="0" t="n">
        <v>6.8346</v>
      </c>
      <c r="AA446" s="0" t="n">
        <v>163.7434</v>
      </c>
      <c r="AB446" s="0" t="n">
        <v>0.44</v>
      </c>
      <c r="AC446" s="0" t="n">
        <v>1.87</v>
      </c>
      <c r="AD446" s="0" t="n">
        <v>64849</v>
      </c>
      <c r="AE446" s="0" t="n">
        <v>76588.5</v>
      </c>
      <c r="AF446" s="0" t="n">
        <v>12077</v>
      </c>
      <c r="AG446" s="2" t="n">
        <v>66.7607</v>
      </c>
      <c r="AH446" s="0" t="n">
        <v>8.7885</v>
      </c>
      <c r="AI446" s="0" t="n">
        <v>159.9719</v>
      </c>
      <c r="AJ446" s="0" t="n">
        <v>0.1</v>
      </c>
      <c r="AK446" s="0" t="n">
        <v>4.58</v>
      </c>
      <c r="AL446" s="0" t="n">
        <v>162520</v>
      </c>
      <c r="AM446" s="0" t="n">
        <v>37033.5</v>
      </c>
      <c r="AN446" s="0" t="n">
        <v>21832</v>
      </c>
      <c r="AO446" s="2" t="n">
        <v>55.412</v>
      </c>
      <c r="AP446" s="0" t="n">
        <v>7.2945</v>
      </c>
      <c r="AQ446" s="0" t="n">
        <v>129.3998</v>
      </c>
      <c r="AR446" s="0" t="n">
        <v>0.57</v>
      </c>
      <c r="AS446" s="0" t="n">
        <v>2.97</v>
      </c>
      <c r="AT446" s="0" t="n">
        <v>86890</v>
      </c>
      <c r="AU446" s="0" t="n">
        <v>40270</v>
      </c>
      <c r="AV446" s="0" t="n">
        <v>8319</v>
      </c>
      <c r="AW446" s="2" t="n">
        <v>53.1112</v>
      </c>
      <c r="AX446" s="0" t="n">
        <v>6.9916</v>
      </c>
      <c r="AY446" s="0" t="n">
        <v>6</v>
      </c>
      <c r="BC446" s="0" t="s">
        <v>1387</v>
      </c>
    </row>
    <row r="447" customFormat="false" ht="15" hidden="false" customHeight="true" outlineLevel="0" collapsed="false">
      <c r="A447" s="0" t="s">
        <v>1388</v>
      </c>
      <c r="B447" s="0" t="s">
        <v>1389</v>
      </c>
      <c r="C447" s="0" t="n">
        <v>205.6747</v>
      </c>
      <c r="D447" s="0" t="n">
        <v>0.18</v>
      </c>
      <c r="E447" s="0" t="n">
        <v>8.85</v>
      </c>
      <c r="F447" s="0" t="n">
        <v>36853</v>
      </c>
      <c r="G447" s="0" t="n">
        <v>23415</v>
      </c>
      <c r="H447" s="0" t="n">
        <v>7723</v>
      </c>
      <c r="I447" s="1" t="n">
        <v>26.76</v>
      </c>
      <c r="J447" s="0" t="n">
        <v>1.6327</v>
      </c>
      <c r="K447" s="0" t="n">
        <v>224.4144</v>
      </c>
      <c r="L447" s="0" t="n">
        <v>0.06</v>
      </c>
      <c r="M447" s="0" t="n">
        <v>18.36</v>
      </c>
      <c r="N447" s="0" t="n">
        <v>38200</v>
      </c>
      <c r="O447" s="0" t="n">
        <v>22787</v>
      </c>
      <c r="P447" s="0" t="n">
        <v>4371</v>
      </c>
      <c r="Q447" s="1" t="n">
        <v>25.6553</v>
      </c>
      <c r="R447" s="0" t="n">
        <v>1.5653</v>
      </c>
      <c r="S447" s="0" t="n">
        <v>311.2997</v>
      </c>
      <c r="T447" s="0" t="n">
        <v>0</v>
      </c>
      <c r="U447" s="0" t="n">
        <v>7.68</v>
      </c>
      <c r="V447" s="0" t="n">
        <v>14840</v>
      </c>
      <c r="W447" s="0" t="n">
        <v>13952</v>
      </c>
      <c r="X447" s="0" t="n">
        <v>3338</v>
      </c>
      <c r="Y447" s="1" t="n">
        <v>15.2869</v>
      </c>
      <c r="Z447" s="0" t="n">
        <v>0.9327</v>
      </c>
      <c r="AA447" s="0" t="n">
        <v>307.4984</v>
      </c>
      <c r="AB447" s="0" t="n">
        <v>0</v>
      </c>
      <c r="AC447" s="0" t="n">
        <v>10.18</v>
      </c>
      <c r="AD447" s="0" t="n">
        <v>40625</v>
      </c>
      <c r="AE447" s="0" t="n">
        <v>31643</v>
      </c>
      <c r="AF447" s="0" t="n">
        <v>6569</v>
      </c>
      <c r="AG447" s="2" t="n">
        <v>27.5826</v>
      </c>
      <c r="AH447" s="0" t="n">
        <v>1.6828</v>
      </c>
      <c r="AI447" s="0" t="n">
        <v>442.4293</v>
      </c>
      <c r="AJ447" s="0" t="n">
        <v>0</v>
      </c>
      <c r="AK447" s="0" t="n">
        <v>15.86</v>
      </c>
      <c r="AL447" s="0" t="n">
        <v>29572</v>
      </c>
      <c r="AM447" s="0" t="n">
        <v>20829</v>
      </c>
      <c r="AN447" s="0" t="n">
        <v>5065</v>
      </c>
      <c r="AO447" s="2" t="n">
        <v>31.1657</v>
      </c>
      <c r="AP447" s="0" t="n">
        <v>1.9015</v>
      </c>
      <c r="AQ447" s="0" t="n">
        <v>105.0479</v>
      </c>
      <c r="AR447" s="0" t="n">
        <v>1.36</v>
      </c>
      <c r="AS447" s="0" t="n">
        <v>5.34</v>
      </c>
      <c r="AT447" s="0" t="n">
        <v>14800</v>
      </c>
      <c r="AU447" s="0" t="n">
        <v>18661.5</v>
      </c>
      <c r="AV447" s="0" t="n">
        <v>2420</v>
      </c>
      <c r="AW447" s="2" t="n">
        <v>24.6123</v>
      </c>
      <c r="AX447" s="0" t="n">
        <v>1.5016</v>
      </c>
      <c r="AY447" s="0" t="n">
        <v>6</v>
      </c>
      <c r="BC447" s="0" t="s">
        <v>1390</v>
      </c>
    </row>
    <row r="448" customFormat="false" ht="15" hidden="false" customHeight="true" outlineLevel="0" collapsed="false">
      <c r="A448" s="0" t="s">
        <v>1391</v>
      </c>
      <c r="B448" s="0" t="s">
        <v>1392</v>
      </c>
      <c r="C448" s="0" t="n">
        <v>1747.505</v>
      </c>
      <c r="D448" s="0" t="n">
        <v>0</v>
      </c>
      <c r="E448" s="0" t="n">
        <v>31.22</v>
      </c>
      <c r="F448" s="0" t="n">
        <v>390702</v>
      </c>
      <c r="G448" s="0" t="n">
        <v>85543</v>
      </c>
      <c r="H448" s="0" t="n">
        <v>67272</v>
      </c>
      <c r="I448" s="1" t="n">
        <v>97.7634</v>
      </c>
      <c r="J448" s="0" t="n">
        <v>11.4034</v>
      </c>
      <c r="K448" s="0" t="n">
        <v>1636.835</v>
      </c>
      <c r="L448" s="0" t="n">
        <v>0</v>
      </c>
      <c r="M448" s="0" t="n">
        <v>45.27</v>
      </c>
      <c r="N448" s="0" t="n">
        <v>453795</v>
      </c>
      <c r="O448" s="0" t="n">
        <v>102775</v>
      </c>
      <c r="P448" s="0" t="n">
        <v>91379</v>
      </c>
      <c r="Q448" s="1" t="n">
        <v>115.7116</v>
      </c>
      <c r="R448" s="0" t="n">
        <v>13.4969</v>
      </c>
      <c r="S448" s="0" t="n">
        <v>1263.085</v>
      </c>
      <c r="T448" s="0" t="n">
        <v>0</v>
      </c>
      <c r="U448" s="0" t="n">
        <v>35.9</v>
      </c>
      <c r="V448" s="0" t="n">
        <v>292082</v>
      </c>
      <c r="W448" s="0" t="n">
        <v>67698</v>
      </c>
      <c r="X448" s="0" t="n">
        <v>50469</v>
      </c>
      <c r="Y448" s="1" t="n">
        <v>74.175</v>
      </c>
      <c r="Z448" s="0" t="n">
        <v>8.652</v>
      </c>
      <c r="AA448" s="0" t="n">
        <v>864.8106</v>
      </c>
      <c r="AB448" s="0" t="n">
        <v>0</v>
      </c>
      <c r="AC448" s="0" t="n">
        <v>36.39</v>
      </c>
      <c r="AD448" s="0" t="n">
        <v>325028</v>
      </c>
      <c r="AE448" s="0" t="n">
        <v>79530</v>
      </c>
      <c r="AF448" s="0" t="n">
        <v>60764</v>
      </c>
      <c r="AG448" s="2" t="n">
        <v>69.3247</v>
      </c>
      <c r="AH448" s="0" t="n">
        <v>8.0862</v>
      </c>
      <c r="AI448" s="0" t="n">
        <v>1520.753</v>
      </c>
      <c r="AJ448" s="0" t="n">
        <v>0</v>
      </c>
      <c r="AK448" s="0" t="n">
        <v>33.66</v>
      </c>
      <c r="AL448" s="0" t="n">
        <v>376648</v>
      </c>
      <c r="AM448" s="0" t="n">
        <v>85942</v>
      </c>
      <c r="AN448" s="0" t="n">
        <v>80303</v>
      </c>
      <c r="AO448" s="2" t="n">
        <v>128.5922</v>
      </c>
      <c r="AP448" s="0" t="n">
        <v>14.9993</v>
      </c>
      <c r="AQ448" s="0" t="n">
        <v>1710.964</v>
      </c>
      <c r="AR448" s="0" t="n">
        <v>0</v>
      </c>
      <c r="AS448" s="0" t="n">
        <v>30.54</v>
      </c>
      <c r="AT448" s="0" t="n">
        <v>355687</v>
      </c>
      <c r="AU448" s="0" t="n">
        <v>74780</v>
      </c>
      <c r="AV448" s="0" t="n">
        <v>73677</v>
      </c>
      <c r="AW448" s="2" t="n">
        <v>98.6257</v>
      </c>
      <c r="AX448" s="0" t="n">
        <v>11.504</v>
      </c>
      <c r="AY448" s="0" t="n">
        <v>6</v>
      </c>
      <c r="BC448" s="0" t="s">
        <v>1393</v>
      </c>
    </row>
    <row r="449" customFormat="false" ht="15" hidden="false" customHeight="true" outlineLevel="0" collapsed="false">
      <c r="A449" s="0" t="s">
        <v>1394</v>
      </c>
      <c r="B449" s="0" t="s">
        <v>1395</v>
      </c>
      <c r="C449" s="0" t="n">
        <v>1013.744</v>
      </c>
      <c r="D449" s="0" t="n">
        <v>0</v>
      </c>
      <c r="E449" s="0" t="n">
        <v>44.63</v>
      </c>
      <c r="F449" s="0" t="n">
        <v>91758</v>
      </c>
      <c r="G449" s="0" t="n">
        <v>33495</v>
      </c>
      <c r="H449" s="0" t="n">
        <v>15817</v>
      </c>
      <c r="I449" s="1" t="n">
        <v>38.28</v>
      </c>
      <c r="J449" s="0" t="n">
        <v>1.0813</v>
      </c>
      <c r="K449" s="0" t="n">
        <v>1649.844</v>
      </c>
      <c r="L449" s="0" t="n">
        <v>0</v>
      </c>
      <c r="M449" s="0" t="n">
        <v>39.67</v>
      </c>
      <c r="N449" s="0" t="n">
        <v>125211</v>
      </c>
      <c r="O449" s="0" t="n">
        <v>68264</v>
      </c>
      <c r="P449" s="0" t="n">
        <v>13037</v>
      </c>
      <c r="Q449" s="1" t="n">
        <v>76.8566</v>
      </c>
      <c r="R449" s="0" t="n">
        <v>2.1711</v>
      </c>
      <c r="S449" s="0" t="n">
        <v>1644.816</v>
      </c>
      <c r="T449" s="0" t="n">
        <v>0</v>
      </c>
      <c r="U449" s="0" t="n">
        <v>39.67</v>
      </c>
      <c r="V449" s="0" t="n">
        <v>102854</v>
      </c>
      <c r="W449" s="0" t="n">
        <v>32146</v>
      </c>
      <c r="X449" s="0" t="n">
        <v>18081</v>
      </c>
      <c r="Y449" s="1" t="n">
        <v>35.2215</v>
      </c>
      <c r="Z449" s="0" t="n">
        <v>0.9949</v>
      </c>
      <c r="AA449" s="0" t="n">
        <v>2062.31</v>
      </c>
      <c r="AB449" s="0" t="n">
        <v>0</v>
      </c>
      <c r="AC449" s="0" t="n">
        <v>50.83</v>
      </c>
      <c r="AD449" s="0" t="n">
        <v>175386</v>
      </c>
      <c r="AE449" s="0" t="n">
        <v>62437</v>
      </c>
      <c r="AF449" s="0" t="n">
        <v>33247</v>
      </c>
      <c r="AG449" s="2" t="n">
        <v>54.4251</v>
      </c>
      <c r="AH449" s="0" t="n">
        <v>1.5374</v>
      </c>
      <c r="AI449" s="0" t="n">
        <v>2368.055</v>
      </c>
      <c r="AJ449" s="0" t="n">
        <v>0</v>
      </c>
      <c r="AK449" s="0" t="n">
        <v>56.2</v>
      </c>
      <c r="AL449" s="0" t="n">
        <v>138309</v>
      </c>
      <c r="AM449" s="0" t="n">
        <v>45691</v>
      </c>
      <c r="AN449" s="0" t="n">
        <v>25260</v>
      </c>
      <c r="AO449" s="2" t="n">
        <v>68.3659</v>
      </c>
      <c r="AP449" s="0" t="n">
        <v>1.9312</v>
      </c>
      <c r="AQ449" s="0" t="n">
        <v>1670.571</v>
      </c>
      <c r="AR449" s="0" t="n">
        <v>0</v>
      </c>
      <c r="AS449" s="0" t="n">
        <v>61.98</v>
      </c>
      <c r="AT449" s="0" t="n">
        <v>174383</v>
      </c>
      <c r="AU449" s="0" t="n">
        <v>52397</v>
      </c>
      <c r="AV449" s="0" t="n">
        <v>26335</v>
      </c>
      <c r="AW449" s="2" t="n">
        <v>69.1053</v>
      </c>
      <c r="AX449" s="0" t="n">
        <v>1.9521</v>
      </c>
      <c r="AY449" s="0" t="n">
        <v>6</v>
      </c>
      <c r="BC449" s="0" t="s">
        <v>1396</v>
      </c>
    </row>
    <row r="450" customFormat="false" ht="15" hidden="false" customHeight="true" outlineLevel="0" collapsed="false">
      <c r="A450" s="0" t="s">
        <v>1397</v>
      </c>
      <c r="B450" s="0" t="s">
        <v>1398</v>
      </c>
      <c r="C450" s="0" t="n">
        <v>211.5874</v>
      </c>
      <c r="D450" s="0" t="n">
        <v>0.18</v>
      </c>
      <c r="E450" s="0" t="n">
        <v>15.35</v>
      </c>
      <c r="F450" s="0" t="n">
        <v>22154</v>
      </c>
      <c r="G450" s="0" t="n">
        <v>16286</v>
      </c>
      <c r="H450" s="0" t="n">
        <v>3392</v>
      </c>
      <c r="I450" s="1" t="n">
        <v>18.6126</v>
      </c>
      <c r="J450" s="0" t="n">
        <v>0.9748</v>
      </c>
      <c r="K450" s="0" t="n">
        <v>704.4229</v>
      </c>
      <c r="L450" s="0" t="n">
        <v>0</v>
      </c>
      <c r="M450" s="0" t="n">
        <v>32.41</v>
      </c>
      <c r="N450" s="0" t="n">
        <v>80654</v>
      </c>
      <c r="O450" s="0" t="n">
        <v>37601</v>
      </c>
      <c r="P450" s="0" t="n">
        <v>9999</v>
      </c>
      <c r="Q450" s="1" t="n">
        <v>42.3339</v>
      </c>
      <c r="R450" s="0" t="n">
        <v>2.2173</v>
      </c>
      <c r="S450" s="0" t="n">
        <v>415.2567</v>
      </c>
      <c r="T450" s="0" t="n">
        <v>0</v>
      </c>
      <c r="U450" s="0" t="n">
        <v>21.11</v>
      </c>
      <c r="V450" s="0" t="n">
        <v>51602</v>
      </c>
      <c r="W450" s="0" t="n">
        <v>29431</v>
      </c>
      <c r="X450" s="0" t="n">
        <v>5362</v>
      </c>
      <c r="Y450" s="1" t="n">
        <v>32.2468</v>
      </c>
      <c r="Z450" s="0" t="n">
        <v>1.6889</v>
      </c>
      <c r="AA450" s="0" t="n">
        <v>186.7972</v>
      </c>
      <c r="AB450" s="0" t="n">
        <v>0.34</v>
      </c>
      <c r="AC450" s="0" t="n">
        <v>18.34</v>
      </c>
      <c r="AD450" s="0" t="n">
        <v>22410</v>
      </c>
      <c r="AE450" s="0" t="n">
        <v>14856</v>
      </c>
      <c r="AF450" s="0" t="n">
        <v>4503</v>
      </c>
      <c r="AG450" s="2" t="n">
        <v>12.9497</v>
      </c>
      <c r="AH450" s="0" t="n">
        <v>0.6782</v>
      </c>
      <c r="AI450" s="0" t="n">
        <v>243.8306</v>
      </c>
      <c r="AJ450" s="0" t="n">
        <v>0.06</v>
      </c>
      <c r="AK450" s="0" t="n">
        <v>9.59</v>
      </c>
      <c r="AL450" s="0" t="n">
        <v>25726</v>
      </c>
      <c r="AM450" s="0" t="n">
        <v>15951</v>
      </c>
      <c r="AN450" s="0" t="n">
        <v>5104</v>
      </c>
      <c r="AO450" s="2" t="n">
        <v>23.867</v>
      </c>
      <c r="AP450" s="0" t="n">
        <v>1.25</v>
      </c>
      <c r="AQ450" s="0" t="n">
        <v>320.4924</v>
      </c>
      <c r="AR450" s="0" t="n">
        <v>0.06</v>
      </c>
      <c r="AS450" s="0" t="n">
        <v>12.58</v>
      </c>
      <c r="AT450" s="0" t="n">
        <v>17599</v>
      </c>
      <c r="AU450" s="0" t="n">
        <v>8414</v>
      </c>
      <c r="AV450" s="0" t="n">
        <v>3457</v>
      </c>
      <c r="AW450" s="2" t="n">
        <v>11.097</v>
      </c>
      <c r="AX450" s="0" t="n">
        <v>0.5812</v>
      </c>
      <c r="AY450" s="0" t="n">
        <v>6</v>
      </c>
      <c r="BC450" s="0" t="s">
        <v>1399</v>
      </c>
    </row>
    <row r="451" customFormat="false" ht="15" hidden="false" customHeight="true" outlineLevel="0" collapsed="false">
      <c r="A451" s="0" t="s">
        <v>1400</v>
      </c>
      <c r="B451" s="0" t="s">
        <v>1401</v>
      </c>
      <c r="C451" s="0" t="n">
        <v>244.2718</v>
      </c>
      <c r="D451" s="0" t="n">
        <v>0.19</v>
      </c>
      <c r="E451" s="0" t="n">
        <v>10.14</v>
      </c>
      <c r="F451" s="0" t="n">
        <v>182647</v>
      </c>
      <c r="G451" s="0" t="n">
        <v>0</v>
      </c>
      <c r="H451" s="0" t="n">
        <v>20396</v>
      </c>
      <c r="I451" s="1" t="s">
        <v>60</v>
      </c>
      <c r="J451" s="0" t="s">
        <v>60</v>
      </c>
      <c r="K451" s="0" t="n">
        <v>192.7913</v>
      </c>
      <c r="L451" s="0" t="n">
        <v>0.05</v>
      </c>
      <c r="M451" s="0" t="n">
        <v>8.94</v>
      </c>
      <c r="N451" s="0" t="n">
        <v>115789</v>
      </c>
      <c r="O451" s="0" t="n">
        <v>0</v>
      </c>
      <c r="P451" s="0" t="n">
        <v>19988</v>
      </c>
      <c r="Q451" s="1" t="s">
        <v>60</v>
      </c>
      <c r="R451" s="0" t="s">
        <v>60</v>
      </c>
      <c r="S451" s="0" t="n">
        <v>210.0198</v>
      </c>
      <c r="T451" s="0" t="n">
        <v>0.11</v>
      </c>
      <c r="U451" s="0" t="n">
        <v>13.33</v>
      </c>
      <c r="V451" s="0" t="n">
        <v>110477</v>
      </c>
      <c r="W451" s="0" t="n">
        <v>369</v>
      </c>
      <c r="X451" s="0" t="n">
        <v>17580</v>
      </c>
      <c r="Y451" s="1" t="n">
        <v>0.4043</v>
      </c>
      <c r="Z451" s="0" t="n">
        <v>0.0804</v>
      </c>
      <c r="AA451" s="0" t="n">
        <v>261.6452</v>
      </c>
      <c r="AB451" s="0" t="n">
        <v>0.06</v>
      </c>
      <c r="AC451" s="0" t="n">
        <v>12.07</v>
      </c>
      <c r="AD451" s="0" t="n">
        <v>221850</v>
      </c>
      <c r="AE451" s="0" t="n">
        <v>159</v>
      </c>
      <c r="AF451" s="0" t="n">
        <v>29676</v>
      </c>
      <c r="AG451" s="2" t="n">
        <v>0.1386</v>
      </c>
      <c r="AH451" s="0" t="n">
        <v>0.0276</v>
      </c>
      <c r="AI451" s="0" t="n">
        <v>182.4018</v>
      </c>
      <c r="AJ451" s="0" t="n">
        <v>0.11</v>
      </c>
      <c r="AK451" s="0" t="n">
        <v>12.76</v>
      </c>
      <c r="AL451" s="0" t="n">
        <v>159514</v>
      </c>
      <c r="AM451" s="0" t="n">
        <v>200</v>
      </c>
      <c r="AN451" s="0" t="n">
        <v>22080</v>
      </c>
      <c r="AO451" s="2" t="n">
        <v>0.2993</v>
      </c>
      <c r="AP451" s="0" t="n">
        <v>0.0595</v>
      </c>
      <c r="AQ451" s="0" t="n">
        <v>258.6266</v>
      </c>
      <c r="AR451" s="0" t="n">
        <v>0.18</v>
      </c>
      <c r="AS451" s="0" t="n">
        <v>13.21</v>
      </c>
      <c r="AT451" s="0" t="n">
        <v>158674</v>
      </c>
      <c r="AU451" s="0" t="n">
        <v>1158</v>
      </c>
      <c r="AV451" s="0" t="n">
        <v>25205</v>
      </c>
      <c r="AW451" s="2" t="n">
        <v>1.5273</v>
      </c>
      <c r="AX451" s="0" t="n">
        <v>0.3036</v>
      </c>
      <c r="AY451" s="0" t="n">
        <v>6</v>
      </c>
      <c r="BC451" s="0" t="s">
        <v>1402</v>
      </c>
    </row>
    <row r="452" customFormat="false" ht="15" hidden="false" customHeight="true" outlineLevel="0" collapsed="false">
      <c r="A452" s="0" t="s">
        <v>1403</v>
      </c>
      <c r="B452" s="0" t="s">
        <v>1404</v>
      </c>
      <c r="C452" s="0" t="n">
        <v>537.7712</v>
      </c>
      <c r="D452" s="0" t="n">
        <v>0</v>
      </c>
      <c r="E452" s="0" t="n">
        <v>40.87</v>
      </c>
      <c r="F452" s="0" t="n">
        <v>43108</v>
      </c>
      <c r="G452" s="0" t="n">
        <v>25182</v>
      </c>
      <c r="H452" s="0" t="n">
        <v>8072</v>
      </c>
      <c r="I452" s="1" t="n">
        <v>28.7794</v>
      </c>
      <c r="J452" s="0" t="n">
        <v>1.2522</v>
      </c>
      <c r="K452" s="0" t="n">
        <v>293.8423</v>
      </c>
      <c r="L452" s="0" t="n">
        <v>0</v>
      </c>
      <c r="M452" s="0" t="n">
        <v>22.88</v>
      </c>
      <c r="N452" s="0" t="n">
        <v>27982</v>
      </c>
      <c r="O452" s="0" t="n">
        <v>20177</v>
      </c>
      <c r="P452" s="0" t="n">
        <v>4166</v>
      </c>
      <c r="Q452" s="1" t="n">
        <v>22.7167</v>
      </c>
      <c r="R452" s="0" t="n">
        <v>0.9884</v>
      </c>
      <c r="S452" s="0" t="n">
        <v>228.7249</v>
      </c>
      <c r="T452" s="0" t="n">
        <v>0.11</v>
      </c>
      <c r="U452" s="0" t="n">
        <v>13.88</v>
      </c>
      <c r="V452" s="0" t="n">
        <v>31938</v>
      </c>
      <c r="W452" s="0" t="n">
        <v>17101</v>
      </c>
      <c r="X452" s="0" t="n">
        <v>4559</v>
      </c>
      <c r="Y452" s="1" t="n">
        <v>18.7371</v>
      </c>
      <c r="Z452" s="0" t="n">
        <v>0.8152</v>
      </c>
      <c r="AA452" s="0" t="n">
        <v>671.1906</v>
      </c>
      <c r="AB452" s="0" t="n">
        <v>0</v>
      </c>
      <c r="AC452" s="0" t="n">
        <v>26.74</v>
      </c>
      <c r="AD452" s="0" t="n">
        <v>57209</v>
      </c>
      <c r="AE452" s="0" t="n">
        <v>33589</v>
      </c>
      <c r="AF452" s="0" t="n">
        <v>10665</v>
      </c>
      <c r="AG452" s="2" t="n">
        <v>29.2789</v>
      </c>
      <c r="AH452" s="0" t="n">
        <v>1.2739</v>
      </c>
      <c r="AI452" s="0" t="n">
        <v>374.7993</v>
      </c>
      <c r="AJ452" s="0" t="n">
        <v>0</v>
      </c>
      <c r="AK452" s="0" t="n">
        <v>23.91</v>
      </c>
      <c r="AL452" s="0" t="n">
        <v>46873</v>
      </c>
      <c r="AM452" s="0" t="n">
        <v>17823</v>
      </c>
      <c r="AN452" s="0" t="n">
        <v>4748</v>
      </c>
      <c r="AO452" s="2" t="n">
        <v>26.668</v>
      </c>
      <c r="AP452" s="0" t="n">
        <v>1.1603</v>
      </c>
      <c r="AQ452" s="0" t="n">
        <v>386.4002</v>
      </c>
      <c r="AR452" s="0" t="n">
        <v>0.07</v>
      </c>
      <c r="AS452" s="0" t="n">
        <v>32.65</v>
      </c>
      <c r="AT452" s="0" t="n">
        <v>56165</v>
      </c>
      <c r="AU452" s="0" t="n">
        <v>31441</v>
      </c>
      <c r="AV452" s="0" t="n">
        <v>9007</v>
      </c>
      <c r="AW452" s="2" t="n">
        <v>41.4669</v>
      </c>
      <c r="AX452" s="0" t="n">
        <v>1.8042</v>
      </c>
      <c r="AY452" s="0" t="n">
        <v>6</v>
      </c>
      <c r="BC452" s="0" t="s">
        <v>1405</v>
      </c>
    </row>
    <row r="453" customFormat="false" ht="15" hidden="false" customHeight="true" outlineLevel="0" collapsed="false">
      <c r="A453" s="0" t="s">
        <v>1406</v>
      </c>
      <c r="B453" s="0" t="s">
        <v>1407</v>
      </c>
      <c r="C453" s="0" t="n">
        <v>10673.34</v>
      </c>
      <c r="D453" s="0" t="n">
        <v>0</v>
      </c>
      <c r="E453" s="0" t="n">
        <v>51.59</v>
      </c>
      <c r="F453" s="0" t="n">
        <v>965895</v>
      </c>
      <c r="G453" s="0" t="n">
        <v>252161</v>
      </c>
      <c r="H453" s="0" t="n">
        <v>234208</v>
      </c>
      <c r="I453" s="1" t="n">
        <v>288.184</v>
      </c>
      <c r="J453" s="0" t="n">
        <v>11.4764</v>
      </c>
      <c r="K453" s="0" t="n">
        <v>18700.45</v>
      </c>
      <c r="L453" s="0" t="n">
        <v>0</v>
      </c>
      <c r="M453" s="0" t="n">
        <v>53.97</v>
      </c>
      <c r="N453" s="0" t="n">
        <v>1233427</v>
      </c>
      <c r="O453" s="0" t="n">
        <v>309261</v>
      </c>
      <c r="P453" s="0" t="n">
        <v>324789</v>
      </c>
      <c r="Q453" s="1" t="n">
        <v>348.1885</v>
      </c>
      <c r="R453" s="0" t="n">
        <v>13.8659</v>
      </c>
      <c r="S453" s="0" t="n">
        <v>13382.75</v>
      </c>
      <c r="T453" s="0" t="n">
        <v>0</v>
      </c>
      <c r="U453" s="0" t="n">
        <v>49.47</v>
      </c>
      <c r="V453" s="0" t="n">
        <v>994406</v>
      </c>
      <c r="W453" s="0" t="n">
        <v>292360</v>
      </c>
      <c r="X453" s="0" t="n">
        <v>220772</v>
      </c>
      <c r="Y453" s="1" t="n">
        <v>320.3313</v>
      </c>
      <c r="Z453" s="0" t="n">
        <v>12.7566</v>
      </c>
      <c r="AA453" s="0" t="n">
        <v>15138.32</v>
      </c>
      <c r="AB453" s="0" t="n">
        <v>0</v>
      </c>
      <c r="AC453" s="0" t="n">
        <v>52.65</v>
      </c>
      <c r="AD453" s="0" t="n">
        <v>1082901</v>
      </c>
      <c r="AE453" s="0" t="n">
        <v>330367</v>
      </c>
      <c r="AF453" s="0" t="n">
        <v>269778</v>
      </c>
      <c r="AG453" s="2" t="n">
        <v>287.9743</v>
      </c>
      <c r="AH453" s="0" t="n">
        <v>11.468</v>
      </c>
      <c r="AI453" s="0" t="n">
        <v>16979.19</v>
      </c>
      <c r="AJ453" s="0" t="n">
        <v>0</v>
      </c>
      <c r="AK453" s="0" t="n">
        <v>56.88</v>
      </c>
      <c r="AL453" s="0" t="n">
        <v>1167869</v>
      </c>
      <c r="AM453" s="0" t="n">
        <v>325202</v>
      </c>
      <c r="AN453" s="0" t="n">
        <v>300520</v>
      </c>
      <c r="AO453" s="2" t="n">
        <v>486.589</v>
      </c>
      <c r="AP453" s="0" t="n">
        <v>19.3775</v>
      </c>
      <c r="AQ453" s="0" t="n">
        <v>20925.04</v>
      </c>
      <c r="AR453" s="0" t="n">
        <v>0</v>
      </c>
      <c r="AS453" s="0" t="n">
        <v>51.85</v>
      </c>
      <c r="AT453" s="0" t="n">
        <v>1484053</v>
      </c>
      <c r="AU453" s="0" t="n">
        <v>367788</v>
      </c>
      <c r="AV453" s="0" t="n">
        <v>351488</v>
      </c>
      <c r="AW453" s="2" t="n">
        <v>485.0676</v>
      </c>
      <c r="AX453" s="0" t="n">
        <v>19.3169</v>
      </c>
      <c r="AY453" s="0" t="n">
        <v>6</v>
      </c>
      <c r="BC453" s="0" t="s">
        <v>1408</v>
      </c>
    </row>
    <row r="454" customFormat="false" ht="15" hidden="false" customHeight="true" outlineLevel="0" collapsed="false">
      <c r="A454" s="0" t="s">
        <v>1409</v>
      </c>
      <c r="B454" s="0" t="s">
        <v>1410</v>
      </c>
      <c r="C454" s="0" t="n">
        <v>228.428</v>
      </c>
      <c r="D454" s="0" t="n">
        <v>0.18</v>
      </c>
      <c r="E454" s="0" t="n">
        <v>9.21</v>
      </c>
      <c r="F454" s="0" t="n">
        <v>43850</v>
      </c>
      <c r="G454" s="0" t="n">
        <v>58080</v>
      </c>
      <c r="H454" s="0" t="n">
        <v>6397</v>
      </c>
      <c r="I454" s="1" t="n">
        <v>66.3771</v>
      </c>
      <c r="J454" s="0" t="n">
        <v>1.7249</v>
      </c>
      <c r="K454" s="0" t="n">
        <v>628.7261</v>
      </c>
      <c r="L454" s="0" t="n">
        <v>0</v>
      </c>
      <c r="M454" s="0" t="n">
        <v>9.21</v>
      </c>
      <c r="N454" s="0" t="n">
        <v>41109</v>
      </c>
      <c r="O454" s="0" t="n">
        <v>57601.5</v>
      </c>
      <c r="P454" s="0" t="n">
        <v>7296</v>
      </c>
      <c r="Q454" s="1" t="n">
        <v>64.852</v>
      </c>
      <c r="R454" s="0" t="n">
        <v>1.6853</v>
      </c>
      <c r="S454" s="0" t="n">
        <v>570.5413</v>
      </c>
      <c r="T454" s="0" t="n">
        <v>0</v>
      </c>
      <c r="U454" s="0" t="n">
        <v>14.47</v>
      </c>
      <c r="V454" s="0" t="n">
        <v>25909</v>
      </c>
      <c r="W454" s="0" t="n">
        <v>22699</v>
      </c>
      <c r="X454" s="0" t="n">
        <v>3885</v>
      </c>
      <c r="Y454" s="1" t="n">
        <v>24.8707</v>
      </c>
      <c r="Z454" s="0" t="n">
        <v>0.6463</v>
      </c>
      <c r="AA454" s="0" t="n">
        <v>1295.376</v>
      </c>
      <c r="AB454" s="0" t="n">
        <v>0</v>
      </c>
      <c r="AC454" s="0" t="n">
        <v>9.21</v>
      </c>
      <c r="AD454" s="0" t="n">
        <v>62876</v>
      </c>
      <c r="AE454" s="0" t="n">
        <v>87912</v>
      </c>
      <c r="AF454" s="0" t="n">
        <v>16191</v>
      </c>
      <c r="AG454" s="2" t="n">
        <v>76.6311</v>
      </c>
      <c r="AH454" s="0" t="n">
        <v>1.9914</v>
      </c>
      <c r="AI454" s="0" t="n">
        <v>712.4507</v>
      </c>
      <c r="AJ454" s="0" t="n">
        <v>0</v>
      </c>
      <c r="AK454" s="0" t="n">
        <v>9.21</v>
      </c>
      <c r="AL454" s="0" t="n">
        <v>47645</v>
      </c>
      <c r="AM454" s="0" t="n">
        <v>66903</v>
      </c>
      <c r="AN454" s="0" t="n">
        <v>10836</v>
      </c>
      <c r="AO454" s="2" t="n">
        <v>100.1047</v>
      </c>
      <c r="AP454" s="0" t="n">
        <v>2.6014</v>
      </c>
      <c r="AQ454" s="0" t="n">
        <v>602.1429</v>
      </c>
      <c r="AR454" s="0" t="n">
        <v>0</v>
      </c>
      <c r="AS454" s="0" t="n">
        <v>9.21</v>
      </c>
      <c r="AT454" s="0" t="n">
        <v>60167</v>
      </c>
      <c r="AU454" s="0" t="n">
        <v>57667</v>
      </c>
      <c r="AV454" s="0" t="n">
        <v>12824</v>
      </c>
      <c r="AW454" s="2" t="n">
        <v>76.0558</v>
      </c>
      <c r="AX454" s="0" t="n">
        <v>1.9764</v>
      </c>
      <c r="AY454" s="0" t="n">
        <v>6</v>
      </c>
      <c r="BC454" s="0" t="s">
        <v>1411</v>
      </c>
    </row>
    <row r="455" customFormat="false" ht="15" hidden="false" customHeight="true" outlineLevel="0" collapsed="false">
      <c r="A455" s="0" t="s">
        <v>1412</v>
      </c>
      <c r="B455" s="0" t="s">
        <v>1413</v>
      </c>
      <c r="C455" s="0" t="n">
        <v>1175.029</v>
      </c>
      <c r="D455" s="0" t="n">
        <v>0</v>
      </c>
      <c r="E455" s="0" t="n">
        <v>21.44</v>
      </c>
      <c r="F455" s="0" t="n">
        <v>724925</v>
      </c>
      <c r="G455" s="0" t="n">
        <v>131542</v>
      </c>
      <c r="H455" s="0" t="n">
        <v>174245</v>
      </c>
      <c r="I455" s="1" t="n">
        <v>150.3337</v>
      </c>
      <c r="J455" s="0" t="n">
        <v>45.1537</v>
      </c>
      <c r="K455" s="0" t="n">
        <v>1107.989</v>
      </c>
      <c r="L455" s="0" t="n">
        <v>0</v>
      </c>
      <c r="M455" s="0" t="n">
        <v>22.42</v>
      </c>
      <c r="N455" s="0" t="n">
        <v>762244</v>
      </c>
      <c r="O455" s="0" t="n">
        <v>132422</v>
      </c>
      <c r="P455" s="0" t="n">
        <v>169693</v>
      </c>
      <c r="Q455" s="1" t="n">
        <v>149.0903</v>
      </c>
      <c r="R455" s="0" t="n">
        <v>44.7803</v>
      </c>
      <c r="S455" s="0" t="n">
        <v>906.1661</v>
      </c>
      <c r="T455" s="0" t="n">
        <v>0</v>
      </c>
      <c r="U455" s="0" t="n">
        <v>24.02</v>
      </c>
      <c r="V455" s="0" t="n">
        <v>534057</v>
      </c>
      <c r="W455" s="0" t="n">
        <v>97810</v>
      </c>
      <c r="X455" s="0" t="n">
        <v>103017</v>
      </c>
      <c r="Y455" s="1" t="n">
        <v>107.1679</v>
      </c>
      <c r="Z455" s="0" t="n">
        <v>32.1886</v>
      </c>
      <c r="AA455" s="0" t="n">
        <v>1124.806</v>
      </c>
      <c r="AB455" s="0" t="n">
        <v>0</v>
      </c>
      <c r="AC455" s="0" t="n">
        <v>18.93</v>
      </c>
      <c r="AD455" s="0" t="n">
        <v>631787</v>
      </c>
      <c r="AE455" s="0" t="n">
        <v>129269</v>
      </c>
      <c r="AF455" s="0" t="n">
        <v>147481</v>
      </c>
      <c r="AG455" s="2" t="n">
        <v>112.6812</v>
      </c>
      <c r="AH455" s="0" t="n">
        <v>33.8446</v>
      </c>
      <c r="AI455" s="0" t="n">
        <v>1088.194</v>
      </c>
      <c r="AJ455" s="0" t="n">
        <v>0</v>
      </c>
      <c r="AK455" s="0" t="n">
        <v>20.06</v>
      </c>
      <c r="AL455" s="0" t="n">
        <v>647458</v>
      </c>
      <c r="AM455" s="0" t="n">
        <v>126190</v>
      </c>
      <c r="AN455" s="0" t="n">
        <v>126665</v>
      </c>
      <c r="AO455" s="2" t="n">
        <v>188.8139</v>
      </c>
      <c r="AP455" s="0" t="n">
        <v>56.7115</v>
      </c>
      <c r="AQ455" s="0" t="n">
        <v>988.6964</v>
      </c>
      <c r="AR455" s="0" t="n">
        <v>0</v>
      </c>
      <c r="AS455" s="0" t="n">
        <v>22.93</v>
      </c>
      <c r="AT455" s="0" t="n">
        <v>689616</v>
      </c>
      <c r="AU455" s="0" t="n">
        <v>132140</v>
      </c>
      <c r="AV455" s="0" t="n">
        <v>128460</v>
      </c>
      <c r="AW455" s="2" t="n">
        <v>174.2766</v>
      </c>
      <c r="AX455" s="0" t="n">
        <v>52.3451</v>
      </c>
      <c r="AY455" s="0" t="n">
        <v>6</v>
      </c>
      <c r="BC455" s="0" t="s">
        <v>1414</v>
      </c>
    </row>
    <row r="456" customFormat="false" ht="15" hidden="false" customHeight="true" outlineLevel="0" collapsed="false">
      <c r="A456" s="0" t="s">
        <v>1415</v>
      </c>
      <c r="B456" s="0" t="s">
        <v>1416</v>
      </c>
      <c r="C456" s="0" t="n">
        <v>204.7092</v>
      </c>
      <c r="D456" s="0" t="n">
        <v>0.18</v>
      </c>
      <c r="E456" s="0" t="n">
        <v>16.21</v>
      </c>
      <c r="F456" s="0" t="n">
        <v>27526</v>
      </c>
      <c r="G456" s="0" t="n">
        <v>9749</v>
      </c>
      <c r="H456" s="0" t="n">
        <v>5052</v>
      </c>
      <c r="I456" s="1" t="n">
        <v>11.1417</v>
      </c>
      <c r="J456" s="0" t="n">
        <v>1.1462</v>
      </c>
      <c r="K456" s="0" t="n">
        <v>273.3956</v>
      </c>
      <c r="L456" s="0" t="n">
        <v>0</v>
      </c>
      <c r="M456" s="0" t="n">
        <v>21.83</v>
      </c>
      <c r="N456" s="0" t="n">
        <v>44157</v>
      </c>
      <c r="O456" s="0" t="n">
        <v>10835</v>
      </c>
      <c r="P456" s="0" t="n">
        <v>6907</v>
      </c>
      <c r="Q456" s="1" t="n">
        <v>12.1988</v>
      </c>
      <c r="R456" s="0" t="n">
        <v>1.255</v>
      </c>
      <c r="S456" s="0" t="n">
        <v>408.0838</v>
      </c>
      <c r="T456" s="0" t="n">
        <v>0</v>
      </c>
      <c r="U456" s="0" t="n">
        <v>25.69</v>
      </c>
      <c r="V456" s="0" t="n">
        <v>62411</v>
      </c>
      <c r="W456" s="0" t="n">
        <v>21598</v>
      </c>
      <c r="X456" s="0" t="n">
        <v>13793</v>
      </c>
      <c r="Y456" s="1" t="n">
        <v>23.6644</v>
      </c>
      <c r="Z456" s="0" t="n">
        <v>2.4345</v>
      </c>
      <c r="AA456" s="0" t="n">
        <v>230.3584</v>
      </c>
      <c r="AB456" s="0" t="n">
        <v>0.06</v>
      </c>
      <c r="AC456" s="0" t="n">
        <v>16.54</v>
      </c>
      <c r="AD456" s="0" t="n">
        <v>358631</v>
      </c>
      <c r="AE456" s="0" t="n">
        <v>109388</v>
      </c>
      <c r="AF456" s="0" t="n">
        <v>33786</v>
      </c>
      <c r="AG456" s="2" t="n">
        <v>95.3513</v>
      </c>
      <c r="AH456" s="0" t="n">
        <v>9.8093</v>
      </c>
      <c r="AI456" s="0" t="n">
        <v>108.6945</v>
      </c>
      <c r="AJ456" s="0" t="n">
        <v>0.38</v>
      </c>
      <c r="AK456" s="0" t="n">
        <v>7.72</v>
      </c>
      <c r="AL456" s="0" t="n">
        <v>15181</v>
      </c>
      <c r="AM456" s="0" t="n">
        <v>8560</v>
      </c>
      <c r="AN456" s="0" t="n">
        <v>2814</v>
      </c>
      <c r="AO456" s="2" t="n">
        <v>12.808</v>
      </c>
      <c r="AP456" s="0" t="n">
        <v>1.3176</v>
      </c>
      <c r="AQ456" s="0" t="n">
        <v>253.6748</v>
      </c>
      <c r="AR456" s="0" t="n">
        <v>0.17</v>
      </c>
      <c r="AS456" s="0" t="n">
        <v>13.67</v>
      </c>
      <c r="AT456" s="0" t="n">
        <v>149590</v>
      </c>
      <c r="AU456" s="0" t="n">
        <v>105927</v>
      </c>
      <c r="AV456" s="0" t="n">
        <v>11634</v>
      </c>
      <c r="AW456" s="2" t="n">
        <v>139.7048</v>
      </c>
      <c r="AX456" s="0" t="n">
        <v>14.3722</v>
      </c>
      <c r="AY456" s="0" t="n">
        <v>6</v>
      </c>
      <c r="BC456" s="0" t="s">
        <v>1417</v>
      </c>
    </row>
    <row r="457" customFormat="false" ht="15" hidden="false" customHeight="true" outlineLevel="0" collapsed="false">
      <c r="A457" s="0" t="s">
        <v>1418</v>
      </c>
      <c r="B457" s="0" t="s">
        <v>1419</v>
      </c>
      <c r="C457" s="0" t="n">
        <v>5469.889</v>
      </c>
      <c r="D457" s="0" t="n">
        <v>0</v>
      </c>
      <c r="E457" s="0" t="n">
        <v>43.36</v>
      </c>
      <c r="F457" s="0" t="n">
        <v>180679</v>
      </c>
      <c r="G457" s="0" t="n">
        <v>86941</v>
      </c>
      <c r="H457" s="0" t="n">
        <v>51970</v>
      </c>
      <c r="I457" s="1" t="n">
        <v>99.3612</v>
      </c>
      <c r="J457" s="0" t="n">
        <v>2.7856</v>
      </c>
      <c r="K457" s="0" t="n">
        <v>4641.609</v>
      </c>
      <c r="L457" s="0" t="n">
        <v>0</v>
      </c>
      <c r="M457" s="0" t="n">
        <v>45.31</v>
      </c>
      <c r="N457" s="0" t="n">
        <v>246331</v>
      </c>
      <c r="O457" s="0" t="n">
        <v>105091</v>
      </c>
      <c r="P457" s="0" t="n">
        <v>62776</v>
      </c>
      <c r="Q457" s="1" t="n">
        <v>118.3191</v>
      </c>
      <c r="R457" s="0" t="n">
        <v>3.3171</v>
      </c>
      <c r="S457" s="0" t="n">
        <v>5067.225</v>
      </c>
      <c r="T457" s="0" t="n">
        <v>0</v>
      </c>
      <c r="U457" s="0" t="n">
        <v>51.17</v>
      </c>
      <c r="V457" s="0" t="n">
        <v>286413</v>
      </c>
      <c r="W457" s="0" t="n">
        <v>118236</v>
      </c>
      <c r="X457" s="0" t="n">
        <v>69383</v>
      </c>
      <c r="Y457" s="1" t="n">
        <v>129.5481</v>
      </c>
      <c r="Z457" s="0" t="n">
        <v>3.6319</v>
      </c>
      <c r="AA457" s="0" t="n">
        <v>9187.651</v>
      </c>
      <c r="AB457" s="0" t="n">
        <v>0</v>
      </c>
      <c r="AC457" s="0" t="n">
        <v>45.31</v>
      </c>
      <c r="AD457" s="0" t="n">
        <v>488338</v>
      </c>
      <c r="AE457" s="0" t="n">
        <v>184892</v>
      </c>
      <c r="AF457" s="0" t="n">
        <v>174215</v>
      </c>
      <c r="AG457" s="2" t="n">
        <v>161.1667</v>
      </c>
      <c r="AH457" s="0" t="n">
        <v>4.5183</v>
      </c>
      <c r="AI457" s="0" t="n">
        <v>4155.934</v>
      </c>
      <c r="AJ457" s="0" t="n">
        <v>0</v>
      </c>
      <c r="AK457" s="0" t="n">
        <v>56.64</v>
      </c>
      <c r="AL457" s="0" t="n">
        <v>253364</v>
      </c>
      <c r="AM457" s="0" t="n">
        <v>118876</v>
      </c>
      <c r="AN457" s="0" t="n">
        <v>67748</v>
      </c>
      <c r="AO457" s="2" t="n">
        <v>177.8702</v>
      </c>
      <c r="AP457" s="0" t="n">
        <v>4.9866</v>
      </c>
      <c r="AQ457" s="0" t="n">
        <v>5609.583</v>
      </c>
      <c r="AR457" s="0" t="n">
        <v>0</v>
      </c>
      <c r="AS457" s="0" t="n">
        <v>45.31</v>
      </c>
      <c r="AT457" s="0" t="n">
        <v>434196</v>
      </c>
      <c r="AU457" s="0" t="n">
        <v>160839</v>
      </c>
      <c r="AV457" s="0" t="n">
        <v>138470</v>
      </c>
      <c r="AW457" s="2" t="n">
        <v>212.1271</v>
      </c>
      <c r="AX457" s="0" t="n">
        <v>5.9469</v>
      </c>
      <c r="AY457" s="0" t="n">
        <v>6</v>
      </c>
      <c r="BC457" s="0" t="s">
        <v>1420</v>
      </c>
    </row>
    <row r="458" customFormat="false" ht="15" hidden="false" customHeight="true" outlineLevel="0" collapsed="false">
      <c r="A458" s="0" t="s">
        <v>1421</v>
      </c>
      <c r="B458" s="0" t="s">
        <v>1422</v>
      </c>
      <c r="C458" s="0" t="n">
        <v>663.8867</v>
      </c>
      <c r="D458" s="0" t="n">
        <v>0</v>
      </c>
      <c r="E458" s="0" t="n">
        <v>44</v>
      </c>
      <c r="F458" s="0" t="n">
        <v>63997</v>
      </c>
      <c r="G458" s="0" t="n">
        <v>35012</v>
      </c>
      <c r="H458" s="0" t="n">
        <v>6137</v>
      </c>
      <c r="I458" s="1" t="n">
        <v>40.0137</v>
      </c>
      <c r="J458" s="0" t="n">
        <v>0.9902</v>
      </c>
      <c r="K458" s="0" t="n">
        <v>762.6304</v>
      </c>
      <c r="L458" s="0" t="n">
        <v>0</v>
      </c>
      <c r="M458" s="0" t="n">
        <v>41.33</v>
      </c>
      <c r="N458" s="0" t="n">
        <v>49734</v>
      </c>
      <c r="O458" s="0" t="n">
        <v>35863</v>
      </c>
      <c r="P458" s="0" t="n">
        <v>10356</v>
      </c>
      <c r="Q458" s="1" t="n">
        <v>40.3772</v>
      </c>
      <c r="R458" s="0" t="n">
        <v>0.9992</v>
      </c>
      <c r="S458" s="0" t="n">
        <v>728.174</v>
      </c>
      <c r="T458" s="0" t="n">
        <v>0</v>
      </c>
      <c r="U458" s="0" t="n">
        <v>46.22</v>
      </c>
      <c r="V458" s="0" t="n">
        <v>41733</v>
      </c>
      <c r="W458" s="0" t="n">
        <v>30159</v>
      </c>
      <c r="X458" s="0" t="n">
        <v>7670</v>
      </c>
      <c r="Y458" s="1" t="n">
        <v>33.0444</v>
      </c>
      <c r="Z458" s="0" t="n">
        <v>0.8177</v>
      </c>
      <c r="AA458" s="0" t="n">
        <v>811.45</v>
      </c>
      <c r="AB458" s="0" t="n">
        <v>0</v>
      </c>
      <c r="AC458" s="0" t="n">
        <v>32</v>
      </c>
      <c r="AD458" s="0" t="n">
        <v>41193</v>
      </c>
      <c r="AE458" s="0" t="n">
        <v>30222</v>
      </c>
      <c r="AF458" s="0" t="n">
        <v>8439</v>
      </c>
      <c r="AG458" s="2" t="n">
        <v>26.3439</v>
      </c>
      <c r="AH458" s="0" t="n">
        <v>0.6519</v>
      </c>
      <c r="AI458" s="0" t="n">
        <v>627.361</v>
      </c>
      <c r="AJ458" s="0" t="n">
        <v>0</v>
      </c>
      <c r="AK458" s="0" t="n">
        <v>32.44</v>
      </c>
      <c r="AL458" s="0" t="n">
        <v>24928</v>
      </c>
      <c r="AM458" s="0" t="n">
        <v>19311</v>
      </c>
      <c r="AN458" s="0" t="n">
        <v>6094</v>
      </c>
      <c r="AO458" s="2" t="n">
        <v>28.8944</v>
      </c>
      <c r="AP458" s="0" t="n">
        <v>0.715</v>
      </c>
      <c r="AQ458" s="0" t="n">
        <v>585.6722</v>
      </c>
      <c r="AR458" s="0" t="n">
        <v>0</v>
      </c>
      <c r="AS458" s="0" t="n">
        <v>22.22</v>
      </c>
      <c r="AT458" s="0" t="n">
        <v>26982</v>
      </c>
      <c r="AU458" s="0" t="n">
        <v>19083</v>
      </c>
      <c r="AV458" s="0" t="n">
        <v>7058</v>
      </c>
      <c r="AW458" s="2" t="n">
        <v>25.1682</v>
      </c>
      <c r="AX458" s="0" t="n">
        <v>0.6228</v>
      </c>
      <c r="AY458" s="0" t="n">
        <v>6</v>
      </c>
      <c r="BC458" s="0" t="s">
        <v>1423</v>
      </c>
    </row>
    <row r="459" customFormat="false" ht="15" hidden="false" customHeight="true" outlineLevel="0" collapsed="false">
      <c r="A459" s="0" t="s">
        <v>1424</v>
      </c>
      <c r="B459" s="0" t="s">
        <v>1425</v>
      </c>
      <c r="C459" s="0" t="n">
        <v>365.0701</v>
      </c>
      <c r="D459" s="0" t="n">
        <v>0.07</v>
      </c>
      <c r="E459" s="0" t="n">
        <v>24.8</v>
      </c>
      <c r="F459" s="0" t="n">
        <v>12758</v>
      </c>
      <c r="G459" s="0" t="n">
        <v>12758</v>
      </c>
      <c r="H459" s="0" t="n">
        <v>1933</v>
      </c>
      <c r="I459" s="1" t="n">
        <v>14.5806</v>
      </c>
      <c r="J459" s="0" t="n">
        <v>0.1986</v>
      </c>
      <c r="K459" s="0" t="n">
        <v>820.4615</v>
      </c>
      <c r="L459" s="0" t="n">
        <v>0</v>
      </c>
      <c r="M459" s="0" t="n">
        <v>35.2</v>
      </c>
      <c r="N459" s="0" t="n">
        <v>15979</v>
      </c>
      <c r="O459" s="0" t="n">
        <v>12438</v>
      </c>
      <c r="P459" s="0" t="n">
        <v>2985</v>
      </c>
      <c r="Q459" s="1" t="n">
        <v>14.0036</v>
      </c>
      <c r="R459" s="0" t="n">
        <v>0.1908</v>
      </c>
      <c r="S459" s="0" t="n">
        <v>1102.632</v>
      </c>
      <c r="T459" s="0" t="n">
        <v>0</v>
      </c>
      <c r="U459" s="0" t="n">
        <v>52</v>
      </c>
      <c r="V459" s="0" t="n">
        <v>16991</v>
      </c>
      <c r="W459" s="0" t="n">
        <v>12182</v>
      </c>
      <c r="X459" s="0" t="n">
        <v>3267</v>
      </c>
      <c r="Y459" s="1" t="n">
        <v>13.3475</v>
      </c>
      <c r="Z459" s="0" t="n">
        <v>0.1818</v>
      </c>
      <c r="AA459" s="0" t="n">
        <v>1175.457</v>
      </c>
      <c r="AB459" s="0" t="n">
        <v>0</v>
      </c>
      <c r="AC459" s="0" t="n">
        <v>60</v>
      </c>
      <c r="AD459" s="0" t="n">
        <v>24103</v>
      </c>
      <c r="AE459" s="0" t="n">
        <v>19322</v>
      </c>
      <c r="AF459" s="0" t="n">
        <v>3389</v>
      </c>
      <c r="AG459" s="2" t="n">
        <v>16.8426</v>
      </c>
      <c r="AH459" s="0" t="n">
        <v>0.2294</v>
      </c>
      <c r="AI459" s="0" t="n">
        <v>558.4337</v>
      </c>
      <c r="AJ459" s="0" t="n">
        <v>0</v>
      </c>
      <c r="AK459" s="0" t="n">
        <v>24</v>
      </c>
      <c r="AL459" s="0" t="n">
        <v>12660</v>
      </c>
      <c r="AM459" s="0" t="n">
        <v>12397</v>
      </c>
      <c r="AN459" s="0" t="n">
        <v>1868</v>
      </c>
      <c r="AO459" s="2" t="n">
        <v>18.5492</v>
      </c>
      <c r="AP459" s="0" t="n">
        <v>0.2527</v>
      </c>
      <c r="AQ459" s="0" t="n">
        <v>1031.93</v>
      </c>
      <c r="AR459" s="0" t="n">
        <v>0</v>
      </c>
      <c r="AS459" s="0" t="n">
        <v>40</v>
      </c>
      <c r="AT459" s="0" t="n">
        <v>16665</v>
      </c>
      <c r="AU459" s="0" t="n">
        <v>16475</v>
      </c>
      <c r="AV459" s="0" t="n">
        <v>1901</v>
      </c>
      <c r="AW459" s="2" t="n">
        <v>21.7285</v>
      </c>
      <c r="AX459" s="0" t="n">
        <v>0.296</v>
      </c>
      <c r="AY459" s="0" t="n">
        <v>6</v>
      </c>
      <c r="BC459" s="0" t="s">
        <v>1426</v>
      </c>
    </row>
    <row r="460" customFormat="false" ht="15" hidden="false" customHeight="true" outlineLevel="0" collapsed="false">
      <c r="A460" s="0" t="s">
        <v>1427</v>
      </c>
      <c r="B460" s="0" t="s">
        <v>1428</v>
      </c>
      <c r="C460" s="0" t="n">
        <v>636.2184</v>
      </c>
      <c r="D460" s="0" t="n">
        <v>0</v>
      </c>
      <c r="E460" s="0" t="n">
        <v>29.17</v>
      </c>
      <c r="F460" s="0" t="n">
        <v>13561</v>
      </c>
      <c r="G460" s="0" t="n">
        <v>12567</v>
      </c>
      <c r="H460" s="0" t="n">
        <v>3865</v>
      </c>
      <c r="I460" s="1" t="n">
        <v>14.3623</v>
      </c>
      <c r="J460" s="0" t="n">
        <v>0.3059</v>
      </c>
      <c r="K460" s="0" t="n">
        <v>1654.98</v>
      </c>
      <c r="L460" s="0" t="n">
        <v>0</v>
      </c>
      <c r="M460" s="0" t="n">
        <v>36.46</v>
      </c>
      <c r="N460" s="0" t="n">
        <v>43505</v>
      </c>
      <c r="O460" s="0" t="n">
        <v>35719</v>
      </c>
      <c r="P460" s="0" t="n">
        <v>9676</v>
      </c>
      <c r="Q460" s="1" t="n">
        <v>40.215</v>
      </c>
      <c r="R460" s="0" t="n">
        <v>0.8565</v>
      </c>
      <c r="S460" s="0" t="n">
        <v>1661.973</v>
      </c>
      <c r="T460" s="0" t="n">
        <v>0</v>
      </c>
      <c r="U460" s="0" t="n">
        <v>30.73</v>
      </c>
      <c r="V460" s="0" t="n">
        <v>25722</v>
      </c>
      <c r="W460" s="0" t="n">
        <v>9879</v>
      </c>
      <c r="X460" s="0" t="n">
        <v>5440</v>
      </c>
      <c r="Y460" s="1" t="n">
        <v>10.8242</v>
      </c>
      <c r="Z460" s="0" t="n">
        <v>0.2305</v>
      </c>
      <c r="AA460" s="0" t="n">
        <v>438.2855</v>
      </c>
      <c r="AB460" s="0" t="n">
        <v>0</v>
      </c>
      <c r="AC460" s="0" t="n">
        <v>16.67</v>
      </c>
      <c r="AD460" s="0" t="n">
        <v>51526</v>
      </c>
      <c r="AE460" s="0" t="n">
        <v>12763</v>
      </c>
      <c r="AF460" s="0" t="n">
        <v>6638</v>
      </c>
      <c r="AG460" s="2" t="n">
        <v>11.1253</v>
      </c>
      <c r="AH460" s="0" t="n">
        <v>0.237</v>
      </c>
      <c r="AI460" s="0" t="n">
        <v>1093.232</v>
      </c>
      <c r="AJ460" s="0" t="n">
        <v>0</v>
      </c>
      <c r="AK460" s="0" t="n">
        <v>19.79</v>
      </c>
      <c r="AL460" s="0" t="n">
        <v>15671</v>
      </c>
      <c r="AM460" s="0" t="n">
        <v>10018.5</v>
      </c>
      <c r="AN460" s="0" t="n">
        <v>2654</v>
      </c>
      <c r="AO460" s="2" t="n">
        <v>14.9904</v>
      </c>
      <c r="AP460" s="0" t="n">
        <v>0.3193</v>
      </c>
      <c r="AQ460" s="0" t="n">
        <v>994.4014</v>
      </c>
      <c r="AR460" s="0" t="n">
        <v>0</v>
      </c>
      <c r="AS460" s="0" t="n">
        <v>24.48</v>
      </c>
      <c r="AT460" s="0" t="n">
        <v>10788</v>
      </c>
      <c r="AU460" s="0" t="n">
        <v>9589</v>
      </c>
      <c r="AV460" s="0" t="n">
        <v>2490</v>
      </c>
      <c r="AW460" s="2" t="n">
        <v>12.6467</v>
      </c>
      <c r="AX460" s="0" t="n">
        <v>0.2694</v>
      </c>
      <c r="AY460" s="0" t="n">
        <v>6</v>
      </c>
      <c r="BC460" s="0" t="s">
        <v>1429</v>
      </c>
    </row>
    <row r="461" customFormat="false" ht="15" hidden="false" customHeight="true" outlineLevel="0" collapsed="false">
      <c r="A461" s="0" t="s">
        <v>1430</v>
      </c>
      <c r="B461" s="0" t="s">
        <v>1431</v>
      </c>
      <c r="C461" s="0" t="n">
        <v>121.4086</v>
      </c>
      <c r="D461" s="0" t="n">
        <v>0.61</v>
      </c>
      <c r="E461" s="0" t="n">
        <v>8.06</v>
      </c>
      <c r="F461" s="0" t="n">
        <v>39085</v>
      </c>
      <c r="G461" s="0" t="n">
        <v>12943</v>
      </c>
      <c r="H461" s="0" t="n">
        <v>6025</v>
      </c>
      <c r="I461" s="1" t="n">
        <v>14.792</v>
      </c>
      <c r="J461" s="0" t="n">
        <v>1.8587</v>
      </c>
      <c r="K461" s="0" t="n">
        <v>191.8743</v>
      </c>
      <c r="L461" s="0" t="n">
        <v>0.05</v>
      </c>
      <c r="M461" s="0" t="n">
        <v>13.37</v>
      </c>
      <c r="N461" s="0" t="n">
        <v>79053</v>
      </c>
      <c r="O461" s="0" t="n">
        <v>17898</v>
      </c>
      <c r="P461" s="0" t="n">
        <v>7198</v>
      </c>
      <c r="Q461" s="1" t="n">
        <v>20.1509</v>
      </c>
      <c r="R461" s="0" t="n">
        <v>2.5321</v>
      </c>
      <c r="S461" s="0" t="n">
        <v>346.3231</v>
      </c>
      <c r="T461" s="0" t="n">
        <v>0</v>
      </c>
      <c r="U461" s="0" t="n">
        <v>28.43</v>
      </c>
      <c r="V461" s="0" t="n">
        <v>137464</v>
      </c>
      <c r="W461" s="0" t="n">
        <v>35914</v>
      </c>
      <c r="X461" s="0" t="n">
        <v>17020</v>
      </c>
      <c r="Y461" s="1" t="n">
        <v>39.35</v>
      </c>
      <c r="Z461" s="0" t="n">
        <v>4.9446</v>
      </c>
      <c r="AA461" s="0" t="n">
        <v>97.0253</v>
      </c>
      <c r="AB461" s="0" t="n">
        <v>1.36</v>
      </c>
      <c r="AC461" s="0" t="n">
        <v>5.85</v>
      </c>
      <c r="AD461" s="0" t="n">
        <v>29352</v>
      </c>
      <c r="AE461" s="0" t="n">
        <v>11828</v>
      </c>
      <c r="AF461" s="0" t="n">
        <v>4992</v>
      </c>
      <c r="AG461" s="2" t="n">
        <v>10.3102</v>
      </c>
      <c r="AH461" s="0" t="n">
        <v>1.2956</v>
      </c>
      <c r="AI461" s="0" t="n">
        <v>143.9287</v>
      </c>
      <c r="AJ461" s="0" t="n">
        <v>0.15</v>
      </c>
      <c r="AK461" s="0" t="n">
        <v>9.03</v>
      </c>
      <c r="AL461" s="0" t="n">
        <v>26157</v>
      </c>
      <c r="AM461" s="0" t="n">
        <v>8387</v>
      </c>
      <c r="AN461" s="0" t="n">
        <v>4819</v>
      </c>
      <c r="AO461" s="2" t="n">
        <v>12.5492</v>
      </c>
      <c r="AP461" s="0" t="n">
        <v>1.5769</v>
      </c>
      <c r="AQ461" s="0" t="n">
        <v>167.9041</v>
      </c>
      <c r="AR461" s="0" t="n">
        <v>0.41</v>
      </c>
      <c r="AS461" s="0" t="n">
        <v>13.29</v>
      </c>
      <c r="AT461" s="0" t="n">
        <v>37699</v>
      </c>
      <c r="AU461" s="0" t="n">
        <v>19572</v>
      </c>
      <c r="AV461" s="0" t="n">
        <v>5748</v>
      </c>
      <c r="AW461" s="2" t="n">
        <v>25.8131</v>
      </c>
      <c r="AX461" s="0" t="n">
        <v>3.2436</v>
      </c>
      <c r="AY461" s="0" t="n">
        <v>6</v>
      </c>
      <c r="BC461" s="0" t="s">
        <v>1432</v>
      </c>
    </row>
    <row r="462" customFormat="false" ht="15" hidden="false" customHeight="true" outlineLevel="0" collapsed="false">
      <c r="A462" s="0" t="s">
        <v>1433</v>
      </c>
      <c r="B462" s="0" t="s">
        <v>1434</v>
      </c>
      <c r="C462" s="0" t="n">
        <v>6209.938</v>
      </c>
      <c r="D462" s="0" t="n">
        <v>0</v>
      </c>
      <c r="E462" s="0" t="n">
        <v>33.2</v>
      </c>
      <c r="F462" s="0" t="n">
        <v>96470</v>
      </c>
      <c r="G462" s="0" t="n">
        <v>68566</v>
      </c>
      <c r="H462" s="0" t="n">
        <v>20796</v>
      </c>
      <c r="I462" s="1" t="n">
        <v>78.3612</v>
      </c>
      <c r="J462" s="0" t="n">
        <v>2.083</v>
      </c>
      <c r="K462" s="0" t="n">
        <v>4466.847</v>
      </c>
      <c r="L462" s="0" t="n">
        <v>0</v>
      </c>
      <c r="M462" s="0" t="n">
        <v>55.19</v>
      </c>
      <c r="N462" s="0" t="n">
        <v>111375</v>
      </c>
      <c r="O462" s="0" t="n">
        <v>65344</v>
      </c>
      <c r="P462" s="0" t="n">
        <v>26783</v>
      </c>
      <c r="Q462" s="1" t="n">
        <v>73.569</v>
      </c>
      <c r="R462" s="0" t="n">
        <v>1.9556</v>
      </c>
      <c r="S462" s="0" t="n">
        <v>2643.092</v>
      </c>
      <c r="T462" s="0" t="n">
        <v>0</v>
      </c>
      <c r="U462" s="0" t="n">
        <v>33.2</v>
      </c>
      <c r="V462" s="0" t="n">
        <v>66956</v>
      </c>
      <c r="W462" s="0" t="n">
        <v>43709</v>
      </c>
      <c r="X462" s="0" t="n">
        <v>15812</v>
      </c>
      <c r="Y462" s="1" t="n">
        <v>47.8908</v>
      </c>
      <c r="Z462" s="0" t="n">
        <v>1.273</v>
      </c>
      <c r="AA462" s="0" t="n">
        <v>330.6538</v>
      </c>
      <c r="AB462" s="0" t="n">
        <v>0</v>
      </c>
      <c r="AC462" s="0" t="n">
        <v>20.33</v>
      </c>
      <c r="AD462" s="0" t="n">
        <v>13951</v>
      </c>
      <c r="AE462" s="0" t="n">
        <v>13951</v>
      </c>
      <c r="AF462" s="0" t="n">
        <v>2497</v>
      </c>
      <c r="AG462" s="2" t="n">
        <v>12.1608</v>
      </c>
      <c r="AH462" s="0" t="n">
        <v>0.3233</v>
      </c>
      <c r="AI462" s="0" t="n">
        <v>3826.888</v>
      </c>
      <c r="AJ462" s="0" t="n">
        <v>0</v>
      </c>
      <c r="AK462" s="0" t="n">
        <v>35.27</v>
      </c>
      <c r="AL462" s="0" t="n">
        <v>47032</v>
      </c>
      <c r="AM462" s="0" t="n">
        <v>33236</v>
      </c>
      <c r="AN462" s="0" t="n">
        <v>10526</v>
      </c>
      <c r="AO462" s="2" t="n">
        <v>49.7299</v>
      </c>
      <c r="AP462" s="0" t="n">
        <v>1.3219</v>
      </c>
      <c r="AQ462" s="0" t="n">
        <v>2599.817</v>
      </c>
      <c r="AR462" s="0" t="n">
        <v>0</v>
      </c>
      <c r="AS462" s="0" t="n">
        <v>41.91</v>
      </c>
      <c r="AT462" s="0" t="n">
        <v>59537</v>
      </c>
      <c r="AU462" s="0" t="n">
        <v>39097</v>
      </c>
      <c r="AV462" s="0" t="n">
        <v>9764</v>
      </c>
      <c r="AW462" s="2" t="n">
        <v>51.5642</v>
      </c>
      <c r="AX462" s="0" t="n">
        <v>1.3707</v>
      </c>
      <c r="AY462" s="0" t="n">
        <v>6</v>
      </c>
      <c r="BC462" s="0" t="s">
        <v>1435</v>
      </c>
    </row>
    <row r="463" customFormat="false" ht="15" hidden="false" customHeight="true" outlineLevel="0" collapsed="false">
      <c r="A463" s="0" t="s">
        <v>1436</v>
      </c>
      <c r="B463" s="0" t="s">
        <v>1437</v>
      </c>
      <c r="C463" s="0" t="n">
        <v>223.6275</v>
      </c>
      <c r="D463" s="0" t="n">
        <v>0.18</v>
      </c>
      <c r="E463" s="0" t="n">
        <v>20.57</v>
      </c>
      <c r="F463" s="0" t="n">
        <v>103280</v>
      </c>
      <c r="G463" s="0" t="n">
        <v>51393.63</v>
      </c>
      <c r="H463" s="0" t="n">
        <v>18196</v>
      </c>
      <c r="I463" s="1" t="n">
        <v>58.7356</v>
      </c>
      <c r="J463" s="0" t="n">
        <v>5.0948</v>
      </c>
      <c r="K463" s="0" t="n">
        <v>153.7599</v>
      </c>
      <c r="L463" s="0" t="n">
        <v>0.25</v>
      </c>
      <c r="M463" s="0" t="n">
        <v>15.14</v>
      </c>
      <c r="N463" s="0" t="n">
        <v>381641</v>
      </c>
      <c r="O463" s="0" t="n">
        <v>54604</v>
      </c>
      <c r="P463" s="0" t="n">
        <v>24531</v>
      </c>
      <c r="Q463" s="1" t="n">
        <v>61.4772</v>
      </c>
      <c r="R463" s="0" t="n">
        <v>5.3326</v>
      </c>
      <c r="S463" s="0" t="n">
        <v>413.1793</v>
      </c>
      <c r="T463" s="0" t="n">
        <v>0</v>
      </c>
      <c r="U463" s="0" t="n">
        <v>27.3</v>
      </c>
      <c r="V463" s="0" t="n">
        <v>98915</v>
      </c>
      <c r="W463" s="0" t="n">
        <v>63132</v>
      </c>
      <c r="X463" s="0" t="n">
        <v>16518</v>
      </c>
      <c r="Y463" s="1" t="n">
        <v>69.1721</v>
      </c>
      <c r="Z463" s="0" t="n">
        <v>6</v>
      </c>
      <c r="AA463" s="0" t="n">
        <v>259.5524</v>
      </c>
      <c r="AB463" s="0" t="n">
        <v>0.06</v>
      </c>
      <c r="AC463" s="0" t="n">
        <v>16.43</v>
      </c>
      <c r="AD463" s="0" t="n">
        <v>47725</v>
      </c>
      <c r="AE463" s="0" t="n">
        <v>21112</v>
      </c>
      <c r="AF463" s="0" t="n">
        <v>9105</v>
      </c>
      <c r="AG463" s="2" t="n">
        <v>18.4029</v>
      </c>
      <c r="AH463" s="0" t="n">
        <v>1.5963</v>
      </c>
      <c r="AI463" s="0" t="n">
        <v>370.4748</v>
      </c>
      <c r="AJ463" s="0" t="n">
        <v>0</v>
      </c>
      <c r="AK463" s="0" t="n">
        <v>22.25</v>
      </c>
      <c r="AL463" s="0" t="n">
        <v>115099</v>
      </c>
      <c r="AM463" s="0" t="n">
        <v>53895.36</v>
      </c>
      <c r="AN463" s="0" t="n">
        <v>21964</v>
      </c>
      <c r="AO463" s="2" t="n">
        <v>80.6418</v>
      </c>
      <c r="AP463" s="0" t="n">
        <v>6.9949</v>
      </c>
      <c r="AQ463" s="0" t="n">
        <v>448.3048</v>
      </c>
      <c r="AR463" s="0" t="n">
        <v>0</v>
      </c>
      <c r="AS463" s="0" t="n">
        <v>19.53</v>
      </c>
      <c r="AT463" s="0" t="n">
        <v>108401</v>
      </c>
      <c r="AU463" s="0" t="n">
        <v>50946.95</v>
      </c>
      <c r="AV463" s="0" t="n">
        <v>18471</v>
      </c>
      <c r="AW463" s="2" t="n">
        <v>67.1928</v>
      </c>
      <c r="AX463" s="0" t="n">
        <v>5.8283</v>
      </c>
      <c r="AY463" s="0" t="n">
        <v>6</v>
      </c>
      <c r="BC463" s="0" t="s">
        <v>1438</v>
      </c>
    </row>
    <row r="464" customFormat="false" ht="15" hidden="false" customHeight="true" outlineLevel="0" collapsed="false">
      <c r="A464" s="0" t="s">
        <v>1439</v>
      </c>
      <c r="B464" s="0" t="s">
        <v>1440</v>
      </c>
      <c r="C464" s="0" t="n">
        <v>1233.997</v>
      </c>
      <c r="D464" s="0" t="n">
        <v>0</v>
      </c>
      <c r="E464" s="0" t="n">
        <v>31.23</v>
      </c>
      <c r="F464" s="0" t="n">
        <v>123240</v>
      </c>
      <c r="G464" s="0" t="n">
        <v>1484</v>
      </c>
      <c r="H464" s="0" t="n">
        <v>26427</v>
      </c>
      <c r="I464" s="1" t="n">
        <v>1.696</v>
      </c>
      <c r="J464" s="0" t="n">
        <v>0.0698</v>
      </c>
      <c r="K464" s="0" t="n">
        <v>1760.022</v>
      </c>
      <c r="L464" s="0" t="n">
        <v>0</v>
      </c>
      <c r="M464" s="0" t="n">
        <v>38.63</v>
      </c>
      <c r="N464" s="0" t="n">
        <v>178712</v>
      </c>
      <c r="O464" s="0" t="n">
        <v>0</v>
      </c>
      <c r="P464" s="0" t="n">
        <v>43099</v>
      </c>
      <c r="Q464" s="1" t="s">
        <v>60</v>
      </c>
      <c r="R464" s="0" t="s">
        <v>60</v>
      </c>
      <c r="S464" s="0" t="n">
        <v>1766.686</v>
      </c>
      <c r="T464" s="0" t="n">
        <v>0</v>
      </c>
      <c r="U464" s="0" t="n">
        <v>35.07</v>
      </c>
      <c r="V464" s="0" t="n">
        <v>147109</v>
      </c>
      <c r="W464" s="0" t="n">
        <v>0</v>
      </c>
      <c r="X464" s="0" t="n">
        <v>34260</v>
      </c>
      <c r="Y464" s="1" t="s">
        <v>60</v>
      </c>
      <c r="Z464" s="0" t="s">
        <v>60</v>
      </c>
      <c r="AA464" s="0" t="n">
        <v>2069.402</v>
      </c>
      <c r="AB464" s="0" t="n">
        <v>0</v>
      </c>
      <c r="AC464" s="0" t="n">
        <v>28.77</v>
      </c>
      <c r="AD464" s="0" t="n">
        <v>206771</v>
      </c>
      <c r="AE464" s="0" t="n">
        <v>0</v>
      </c>
      <c r="AF464" s="0" t="n">
        <v>40083</v>
      </c>
      <c r="AG464" s="2" t="s">
        <v>60</v>
      </c>
      <c r="AH464" s="0" t="s">
        <v>60</v>
      </c>
      <c r="AI464" s="0" t="n">
        <v>1689.176</v>
      </c>
      <c r="AJ464" s="0" t="n">
        <v>0</v>
      </c>
      <c r="AK464" s="0" t="n">
        <v>31.78</v>
      </c>
      <c r="AL464" s="0" t="n">
        <v>221665</v>
      </c>
      <c r="AM464" s="0" t="n">
        <v>0</v>
      </c>
      <c r="AN464" s="0" t="n">
        <v>45666</v>
      </c>
      <c r="AO464" s="2" t="s">
        <v>60</v>
      </c>
      <c r="AP464" s="0" t="s">
        <v>60</v>
      </c>
      <c r="AQ464" s="0" t="n">
        <v>2528.828</v>
      </c>
      <c r="AR464" s="0" t="n">
        <v>0</v>
      </c>
      <c r="AS464" s="0" t="n">
        <v>39.18</v>
      </c>
      <c r="AT464" s="0" t="n">
        <v>256148</v>
      </c>
      <c r="AU464" s="0" t="n">
        <v>0</v>
      </c>
      <c r="AV464" s="0" t="n">
        <v>52483</v>
      </c>
      <c r="AW464" s="2" t="s">
        <v>60</v>
      </c>
      <c r="AX464" s="0" t="s">
        <v>60</v>
      </c>
      <c r="AY464" s="0" t="n">
        <v>6</v>
      </c>
      <c r="BC464" s="0" t="s">
        <v>1441</v>
      </c>
    </row>
    <row r="465" customFormat="false" ht="15" hidden="false" customHeight="true" outlineLevel="0" collapsed="false">
      <c r="A465" s="0" t="s">
        <v>1442</v>
      </c>
      <c r="B465" s="0" t="s">
        <v>1443</v>
      </c>
      <c r="C465" s="0" t="n">
        <v>1355.433</v>
      </c>
      <c r="D465" s="0" t="n">
        <v>0</v>
      </c>
      <c r="E465" s="0" t="n">
        <v>11.4</v>
      </c>
      <c r="F465" s="0" t="n">
        <v>343706</v>
      </c>
      <c r="G465" s="0" t="n">
        <v>0</v>
      </c>
      <c r="H465" s="0" t="n">
        <v>129003</v>
      </c>
      <c r="I465" s="1" t="s">
        <v>60</v>
      </c>
      <c r="J465" s="0" t="s">
        <v>60</v>
      </c>
      <c r="K465" s="0" t="n">
        <v>1354.899</v>
      </c>
      <c r="L465" s="0" t="n">
        <v>0</v>
      </c>
      <c r="M465" s="0" t="n">
        <v>10.75</v>
      </c>
      <c r="N465" s="0" t="n">
        <v>425896</v>
      </c>
      <c r="O465" s="0" t="n">
        <v>1851</v>
      </c>
      <c r="P465" s="0" t="n">
        <v>161720</v>
      </c>
      <c r="Q465" s="1" t="n">
        <v>2.084</v>
      </c>
      <c r="R465" s="0" t="n">
        <v>0.103</v>
      </c>
      <c r="S465" s="0" t="n">
        <v>1441.166</v>
      </c>
      <c r="T465" s="0" t="n">
        <v>0</v>
      </c>
      <c r="U465" s="0" t="n">
        <v>9.43</v>
      </c>
      <c r="V465" s="0" t="n">
        <v>389326</v>
      </c>
      <c r="W465" s="0" t="n">
        <v>0</v>
      </c>
      <c r="X465" s="0" t="n">
        <v>117620</v>
      </c>
      <c r="Y465" s="1" t="s">
        <v>60</v>
      </c>
      <c r="Z465" s="0" t="s">
        <v>60</v>
      </c>
      <c r="AA465" s="0" t="n">
        <v>205.6958</v>
      </c>
      <c r="AB465" s="0" t="n">
        <v>0.18</v>
      </c>
      <c r="AC465" s="0" t="n">
        <v>9.87</v>
      </c>
      <c r="AD465" s="0" t="n">
        <v>54792</v>
      </c>
      <c r="AE465" s="0" t="n">
        <v>787.565</v>
      </c>
      <c r="AF465" s="0" t="n">
        <v>9813</v>
      </c>
      <c r="AG465" s="2" t="n">
        <v>0.6865</v>
      </c>
      <c r="AH465" s="0" t="n">
        <v>0.0339</v>
      </c>
      <c r="AI465" s="0" t="n">
        <v>295.5807</v>
      </c>
      <c r="AJ465" s="0" t="n">
        <v>0</v>
      </c>
      <c r="AK465" s="0" t="n">
        <v>18.42</v>
      </c>
      <c r="AL465" s="0" t="n">
        <v>83727</v>
      </c>
      <c r="AM465" s="0" t="n">
        <v>23409.77</v>
      </c>
      <c r="AN465" s="0" t="n">
        <v>18398</v>
      </c>
      <c r="AO465" s="2" t="n">
        <v>35.0273</v>
      </c>
      <c r="AP465" s="0" t="n">
        <v>1.7317</v>
      </c>
      <c r="AQ465" s="0" t="n">
        <v>111.0919</v>
      </c>
      <c r="AR465" s="0" t="n">
        <v>1.14</v>
      </c>
      <c r="AS465" s="0" t="n">
        <v>11.62</v>
      </c>
      <c r="AT465" s="0" t="n">
        <v>43545</v>
      </c>
      <c r="AU465" s="0" t="n">
        <v>2041.513</v>
      </c>
      <c r="AV465" s="0" t="n">
        <v>8763</v>
      </c>
      <c r="AW465" s="2" t="n">
        <v>2.6925</v>
      </c>
      <c r="AX465" s="0" t="n">
        <v>0.1331</v>
      </c>
      <c r="AY465" s="0" t="n">
        <v>6</v>
      </c>
      <c r="BC465" s="0" t="s">
        <v>1444</v>
      </c>
    </row>
    <row r="466" customFormat="false" ht="15" hidden="false" customHeight="true" outlineLevel="0" collapsed="false">
      <c r="A466" s="0" t="s">
        <v>1445</v>
      </c>
      <c r="B466" s="0" t="s">
        <v>1446</v>
      </c>
      <c r="C466" s="0" t="n">
        <v>316.3382</v>
      </c>
      <c r="D466" s="0" t="n">
        <v>0.2</v>
      </c>
      <c r="E466" s="0" t="n">
        <v>9.79</v>
      </c>
      <c r="F466" s="0" t="n">
        <v>8894</v>
      </c>
      <c r="G466" s="0" t="n">
        <v>8577</v>
      </c>
      <c r="H466" s="0" t="n">
        <v>1004</v>
      </c>
      <c r="I466" s="1" t="n">
        <v>9.8023</v>
      </c>
      <c r="J466" s="0" t="n">
        <v>0.3837</v>
      </c>
      <c r="K466" s="0" t="n">
        <v>214.4108</v>
      </c>
      <c r="L466" s="0" t="n">
        <v>0.06</v>
      </c>
      <c r="M466" s="0" t="n">
        <v>16.91</v>
      </c>
      <c r="N466" s="0" t="n">
        <v>15298</v>
      </c>
      <c r="O466" s="0" t="n">
        <v>11197</v>
      </c>
      <c r="P466" s="0" t="n">
        <v>1451</v>
      </c>
      <c r="Q466" s="1" t="n">
        <v>12.6064</v>
      </c>
      <c r="R466" s="0" t="n">
        <v>0.4935</v>
      </c>
      <c r="S466" s="0" t="n">
        <v>141.3224</v>
      </c>
      <c r="T466" s="0" t="n">
        <v>0.35</v>
      </c>
      <c r="U466" s="0" t="n">
        <v>9.5</v>
      </c>
      <c r="V466" s="0" t="n">
        <v>2951</v>
      </c>
      <c r="W466" s="0" t="n">
        <v>4426.5</v>
      </c>
      <c r="X466" s="0" t="n">
        <v>688</v>
      </c>
      <c r="Y466" s="1" t="n">
        <v>4.85</v>
      </c>
      <c r="Z466" s="0" t="n">
        <v>0.1898</v>
      </c>
      <c r="AA466" s="0" t="n">
        <v>121.3741</v>
      </c>
      <c r="AB466" s="0" t="n">
        <v>0.95</v>
      </c>
      <c r="AC466" s="0" t="n">
        <v>8.01</v>
      </c>
      <c r="AD466" s="0" t="n">
        <v>25151</v>
      </c>
      <c r="AE466" s="0" t="n">
        <v>30804</v>
      </c>
      <c r="AF466" s="0" t="n">
        <v>4080</v>
      </c>
      <c r="AG466" s="2" t="n">
        <v>26.8512</v>
      </c>
      <c r="AH466" s="0" t="n">
        <v>1.051</v>
      </c>
      <c r="AI466" s="0" t="n">
        <v>169.2479</v>
      </c>
      <c r="AJ466" s="0" t="n">
        <v>0.11</v>
      </c>
      <c r="AK466" s="0" t="n">
        <v>14.24</v>
      </c>
      <c r="AL466" s="0" t="n">
        <v>9504</v>
      </c>
      <c r="AM466" s="0" t="n">
        <v>5991</v>
      </c>
      <c r="AN466" s="0" t="n">
        <v>2586</v>
      </c>
      <c r="AO466" s="2" t="n">
        <v>8.9641</v>
      </c>
      <c r="AP466" s="0" t="n">
        <v>0.3509</v>
      </c>
      <c r="AQ466" s="0" t="n">
        <v>161.7255</v>
      </c>
      <c r="AR466" s="0" t="n">
        <v>0.41</v>
      </c>
      <c r="AS466" s="0" t="n">
        <v>8.9</v>
      </c>
      <c r="AT466" s="0" t="n">
        <v>8819</v>
      </c>
      <c r="AU466" s="0" t="n">
        <v>8810.194</v>
      </c>
      <c r="AV466" s="0" t="n">
        <v>1527</v>
      </c>
      <c r="AW466" s="2" t="n">
        <v>11.6196</v>
      </c>
      <c r="AX466" s="0" t="n">
        <v>0.4548</v>
      </c>
      <c r="AY466" s="0" t="n">
        <v>6</v>
      </c>
      <c r="BC466" s="0" t="s">
        <v>1447</v>
      </c>
    </row>
    <row r="467" customFormat="false" ht="15" hidden="false" customHeight="true" outlineLevel="0" collapsed="false">
      <c r="A467" s="0" t="s">
        <v>1448</v>
      </c>
      <c r="B467" s="0" t="s">
        <v>1449</v>
      </c>
      <c r="C467" s="0" t="n">
        <v>2352.039</v>
      </c>
      <c r="D467" s="0" t="n">
        <v>0</v>
      </c>
      <c r="E467" s="0" t="n">
        <v>50.46</v>
      </c>
      <c r="F467" s="0" t="n">
        <v>76204</v>
      </c>
      <c r="G467" s="0" t="n">
        <v>4701.452</v>
      </c>
      <c r="H467" s="0" t="n">
        <v>16327</v>
      </c>
      <c r="I467" s="1" t="n">
        <v>5.3731</v>
      </c>
      <c r="J467" s="0" t="n">
        <v>0.1313</v>
      </c>
      <c r="K467" s="0" t="n">
        <v>2945.214</v>
      </c>
      <c r="L467" s="0" t="n">
        <v>0</v>
      </c>
      <c r="M467" s="0" t="n">
        <v>34.72</v>
      </c>
      <c r="N467" s="0" t="n">
        <v>112790</v>
      </c>
      <c r="O467" s="0" t="n">
        <v>7800.193</v>
      </c>
      <c r="P467" s="0" t="n">
        <v>26731</v>
      </c>
      <c r="Q467" s="1" t="n">
        <v>8.782</v>
      </c>
      <c r="R467" s="0" t="n">
        <v>0.2147</v>
      </c>
      <c r="S467" s="0" t="n">
        <v>2337.832</v>
      </c>
      <c r="T467" s="0" t="n">
        <v>0</v>
      </c>
      <c r="U467" s="0" t="n">
        <v>62.96</v>
      </c>
      <c r="V467" s="0" t="n">
        <v>65856</v>
      </c>
      <c r="W467" s="0" t="n">
        <v>3762.169</v>
      </c>
      <c r="X467" s="0" t="n">
        <v>12142</v>
      </c>
      <c r="Y467" s="1" t="n">
        <v>4.1221</v>
      </c>
      <c r="Z467" s="0" t="n">
        <v>0.1008</v>
      </c>
      <c r="AA467" s="0" t="n">
        <v>3208.925</v>
      </c>
      <c r="AB467" s="0" t="n">
        <v>0</v>
      </c>
      <c r="AC467" s="0" t="n">
        <v>68.98</v>
      </c>
      <c r="AD467" s="0" t="n">
        <v>106602</v>
      </c>
      <c r="AE467" s="0" t="n">
        <v>13401.24</v>
      </c>
      <c r="AF467" s="0" t="n">
        <v>23498</v>
      </c>
      <c r="AG467" s="2" t="n">
        <v>11.6816</v>
      </c>
      <c r="AH467" s="0" t="n">
        <v>0.2855</v>
      </c>
      <c r="AI467" s="0" t="n">
        <v>2520.18</v>
      </c>
      <c r="AJ467" s="0" t="n">
        <v>0</v>
      </c>
      <c r="AK467" s="0" t="n">
        <v>57.41</v>
      </c>
      <c r="AL467" s="0" t="n">
        <v>107174</v>
      </c>
      <c r="AM467" s="0" t="n">
        <v>24374.21</v>
      </c>
      <c r="AN467" s="0" t="n">
        <v>24150</v>
      </c>
      <c r="AO467" s="2" t="n">
        <v>36.4703</v>
      </c>
      <c r="AP467" s="0" t="n">
        <v>0.8914</v>
      </c>
      <c r="AQ467" s="0" t="n">
        <v>2558.675</v>
      </c>
      <c r="AR467" s="0" t="n">
        <v>0</v>
      </c>
      <c r="AS467" s="0" t="n">
        <v>51.85</v>
      </c>
      <c r="AT467" s="0" t="n">
        <v>122529</v>
      </c>
      <c r="AU467" s="0" t="n">
        <v>45652.61</v>
      </c>
      <c r="AV467" s="0" t="n">
        <v>16523</v>
      </c>
      <c r="AW467" s="2" t="n">
        <v>60.2102</v>
      </c>
      <c r="AX467" s="0" t="n">
        <v>1.4717</v>
      </c>
      <c r="AY467" s="0" t="n">
        <v>6</v>
      </c>
      <c r="BC467" s="0" t="s">
        <v>1450</v>
      </c>
    </row>
    <row r="468" customFormat="false" ht="15" hidden="false" customHeight="true" outlineLevel="0" collapsed="false">
      <c r="A468" s="0" t="s">
        <v>1451</v>
      </c>
      <c r="B468" s="0" t="s">
        <v>1452</v>
      </c>
      <c r="C468" s="0" t="n">
        <v>477.1337</v>
      </c>
      <c r="D468" s="0" t="n">
        <v>0</v>
      </c>
      <c r="E468" s="0" t="n">
        <v>30.14</v>
      </c>
      <c r="F468" s="0" t="n">
        <v>63527</v>
      </c>
      <c r="G468" s="0" t="n">
        <v>26012</v>
      </c>
      <c r="H468" s="0" t="n">
        <v>13392</v>
      </c>
      <c r="I468" s="1" t="n">
        <v>29.728</v>
      </c>
      <c r="J468" s="0" t="n">
        <v>1.384</v>
      </c>
      <c r="K468" s="0" t="n">
        <v>684.3561</v>
      </c>
      <c r="L468" s="0" t="n">
        <v>0</v>
      </c>
      <c r="M468" s="0" t="n">
        <v>39.71</v>
      </c>
      <c r="N468" s="0" t="n">
        <v>76017</v>
      </c>
      <c r="O468" s="0" t="n">
        <v>34367</v>
      </c>
      <c r="P468" s="0" t="n">
        <v>6762</v>
      </c>
      <c r="Q468" s="1" t="n">
        <v>38.6929</v>
      </c>
      <c r="R468" s="0" t="n">
        <v>1.8013</v>
      </c>
      <c r="S468" s="0" t="n">
        <v>1519.595</v>
      </c>
      <c r="T468" s="0" t="n">
        <v>0</v>
      </c>
      <c r="U468" s="0" t="n">
        <v>50.72</v>
      </c>
      <c r="V468" s="0" t="n">
        <v>135122</v>
      </c>
      <c r="W468" s="0" t="n">
        <v>47154</v>
      </c>
      <c r="X468" s="0" t="n">
        <v>24019</v>
      </c>
      <c r="Y468" s="1" t="n">
        <v>51.6654</v>
      </c>
      <c r="Z468" s="0" t="n">
        <v>2.4053</v>
      </c>
      <c r="AA468" s="0" t="n">
        <v>1548.472</v>
      </c>
      <c r="AB468" s="0" t="n">
        <v>0</v>
      </c>
      <c r="AC468" s="0" t="n">
        <v>39</v>
      </c>
      <c r="AD468" s="0" t="n">
        <v>159415</v>
      </c>
      <c r="AE468" s="0" t="n">
        <v>78502</v>
      </c>
      <c r="AF468" s="0" t="n">
        <v>19464</v>
      </c>
      <c r="AG468" s="2" t="n">
        <v>68.4286</v>
      </c>
      <c r="AH468" s="0" t="n">
        <v>3.1857</v>
      </c>
      <c r="AI468" s="0" t="n">
        <v>1096.169</v>
      </c>
      <c r="AJ468" s="0" t="n">
        <v>0</v>
      </c>
      <c r="AK468" s="0" t="n">
        <v>31.58</v>
      </c>
      <c r="AL468" s="0" t="n">
        <v>69210</v>
      </c>
      <c r="AM468" s="0" t="n">
        <v>36007</v>
      </c>
      <c r="AN468" s="0" t="n">
        <v>9801</v>
      </c>
      <c r="AO468" s="2" t="n">
        <v>53.8761</v>
      </c>
      <c r="AP468" s="0" t="n">
        <v>2.5082</v>
      </c>
      <c r="AQ468" s="0" t="n">
        <v>1336.681</v>
      </c>
      <c r="AR468" s="0" t="n">
        <v>0</v>
      </c>
      <c r="AS468" s="0" t="n">
        <v>50</v>
      </c>
      <c r="AT468" s="0" t="n">
        <v>141983</v>
      </c>
      <c r="AU468" s="0" t="n">
        <v>52172</v>
      </c>
      <c r="AV468" s="0" t="n">
        <v>24705</v>
      </c>
      <c r="AW468" s="2" t="n">
        <v>68.8085</v>
      </c>
      <c r="AX468" s="0" t="n">
        <v>3.2034</v>
      </c>
      <c r="AY468" s="0" t="n">
        <v>6</v>
      </c>
      <c r="BC468" s="0" t="s">
        <v>1453</v>
      </c>
    </row>
    <row r="469" customFormat="false" ht="15" hidden="false" customHeight="true" outlineLevel="0" collapsed="false">
      <c r="A469" s="0" t="s">
        <v>1454</v>
      </c>
      <c r="B469" s="0" t="s">
        <v>1455</v>
      </c>
      <c r="C469" s="0" t="n">
        <v>215.0116</v>
      </c>
      <c r="D469" s="0" t="n">
        <v>0.18</v>
      </c>
      <c r="E469" s="0" t="n">
        <v>6.57</v>
      </c>
      <c r="F469" s="0" t="n">
        <v>13773</v>
      </c>
      <c r="G469" s="0" t="n">
        <v>3697.324</v>
      </c>
      <c r="H469" s="0" t="n">
        <v>2890</v>
      </c>
      <c r="I469" s="1" t="n">
        <v>4.2255</v>
      </c>
      <c r="J469" s="0" t="n">
        <v>0.2884</v>
      </c>
      <c r="K469" s="0" t="n">
        <v>180.2929</v>
      </c>
      <c r="L469" s="0" t="n">
        <v>0.05</v>
      </c>
      <c r="M469" s="0" t="n">
        <v>14.31</v>
      </c>
      <c r="N469" s="0" t="n">
        <v>24964</v>
      </c>
      <c r="O469" s="0" t="n">
        <v>4856</v>
      </c>
      <c r="P469" s="0" t="n">
        <v>5801</v>
      </c>
      <c r="Q469" s="1" t="n">
        <v>5.4672</v>
      </c>
      <c r="R469" s="0" t="n">
        <v>0.3731</v>
      </c>
      <c r="S469" s="0" t="n">
        <v>125.2659</v>
      </c>
      <c r="T469" s="0" t="n">
        <v>0.44</v>
      </c>
      <c r="U469" s="0" t="n">
        <v>15.32</v>
      </c>
      <c r="V469" s="0" t="n">
        <v>32654</v>
      </c>
      <c r="W469" s="0" t="n">
        <v>7303</v>
      </c>
      <c r="X469" s="0" t="n">
        <v>7719</v>
      </c>
      <c r="Y469" s="1" t="n">
        <v>8.0017</v>
      </c>
      <c r="Z469" s="0" t="n">
        <v>0.5461</v>
      </c>
      <c r="AA469" s="0" t="n">
        <v>151.1449</v>
      </c>
      <c r="AB469" s="0" t="n">
        <v>0.54</v>
      </c>
      <c r="AC469" s="0" t="n">
        <v>12.96</v>
      </c>
      <c r="AD469" s="0" t="n">
        <v>16621</v>
      </c>
      <c r="AE469" s="0" t="n">
        <v>1678.674</v>
      </c>
      <c r="AF469" s="0" t="n">
        <v>2771</v>
      </c>
      <c r="AG469" s="2" t="n">
        <v>1.4633</v>
      </c>
      <c r="AH469" s="0" t="n">
        <v>0.0999</v>
      </c>
      <c r="AI469" s="0" t="n">
        <v>77.9264</v>
      </c>
      <c r="AJ469" s="0" t="n">
        <v>1.11</v>
      </c>
      <c r="AK469" s="0" t="n">
        <v>4.71</v>
      </c>
      <c r="AL469" s="0" t="n">
        <v>19562</v>
      </c>
      <c r="AM469" s="0" t="n">
        <v>0</v>
      </c>
      <c r="AN469" s="0" t="n">
        <v>2481</v>
      </c>
      <c r="AO469" s="2" t="s">
        <v>60</v>
      </c>
      <c r="AP469" s="0" t="s">
        <v>60</v>
      </c>
      <c r="AQ469" s="0" t="n">
        <v>111.7122</v>
      </c>
      <c r="AR469" s="0" t="n">
        <v>1.1</v>
      </c>
      <c r="AS469" s="0" t="n">
        <v>6.73</v>
      </c>
      <c r="AT469" s="0" t="n">
        <v>32386</v>
      </c>
      <c r="AU469" s="0" t="n">
        <v>0</v>
      </c>
      <c r="AV469" s="0" t="n">
        <v>8222</v>
      </c>
      <c r="AW469" s="2" t="s">
        <v>60</v>
      </c>
      <c r="AX469" s="0" t="s">
        <v>60</v>
      </c>
      <c r="AY469" s="0" t="n">
        <v>6</v>
      </c>
      <c r="BC469" s="0" t="s">
        <v>1456</v>
      </c>
    </row>
    <row r="470" customFormat="false" ht="15" hidden="false" customHeight="true" outlineLevel="0" collapsed="false">
      <c r="A470" s="0" t="s">
        <v>1457</v>
      </c>
      <c r="B470" s="0" t="s">
        <v>1458</v>
      </c>
      <c r="C470" s="0" t="n">
        <v>577.4781</v>
      </c>
      <c r="D470" s="0" t="n">
        <v>0</v>
      </c>
      <c r="E470" s="0" t="n">
        <v>6.47</v>
      </c>
      <c r="F470" s="0" t="n">
        <v>67973</v>
      </c>
      <c r="G470" s="0" t="n">
        <v>70308</v>
      </c>
      <c r="H470" s="0" t="n">
        <v>19978</v>
      </c>
      <c r="I470" s="1" t="n">
        <v>80.352</v>
      </c>
      <c r="J470" s="0" t="n">
        <v>3.6476</v>
      </c>
      <c r="K470" s="0" t="n">
        <v>849.0594</v>
      </c>
      <c r="L470" s="0" t="n">
        <v>0</v>
      </c>
      <c r="M470" s="0" t="n">
        <v>22.3</v>
      </c>
      <c r="N470" s="0" t="n">
        <v>72536</v>
      </c>
      <c r="O470" s="0" t="n">
        <v>58761</v>
      </c>
      <c r="P470" s="0" t="n">
        <v>20163</v>
      </c>
      <c r="Q470" s="1" t="n">
        <v>66.1574</v>
      </c>
      <c r="R470" s="0" t="n">
        <v>3.0033</v>
      </c>
      <c r="S470" s="0" t="n">
        <v>1270.025</v>
      </c>
      <c r="T470" s="0" t="n">
        <v>0</v>
      </c>
      <c r="U470" s="0" t="n">
        <v>18.47</v>
      </c>
      <c r="V470" s="0" t="n">
        <v>84505</v>
      </c>
      <c r="W470" s="0" t="n">
        <v>69069</v>
      </c>
      <c r="X470" s="0" t="n">
        <v>19586</v>
      </c>
      <c r="Y470" s="1" t="n">
        <v>75.6771</v>
      </c>
      <c r="Z470" s="0" t="n">
        <v>3.4354</v>
      </c>
      <c r="AA470" s="0" t="n">
        <v>602.0057</v>
      </c>
      <c r="AB470" s="0" t="n">
        <v>0</v>
      </c>
      <c r="AC470" s="0" t="n">
        <v>30.22</v>
      </c>
      <c r="AD470" s="0" t="n">
        <v>90816</v>
      </c>
      <c r="AE470" s="0" t="n">
        <v>66970</v>
      </c>
      <c r="AF470" s="0" t="n">
        <v>19893</v>
      </c>
      <c r="AG470" s="2" t="n">
        <v>58.3764</v>
      </c>
      <c r="AH470" s="0" t="n">
        <v>2.65</v>
      </c>
      <c r="AI470" s="0" t="n">
        <v>764.3121</v>
      </c>
      <c r="AJ470" s="0" t="n">
        <v>0</v>
      </c>
      <c r="AK470" s="0" t="n">
        <v>28.78</v>
      </c>
      <c r="AL470" s="0" t="n">
        <v>69690</v>
      </c>
      <c r="AM470" s="0" t="n">
        <v>53955</v>
      </c>
      <c r="AN470" s="0" t="n">
        <v>18499</v>
      </c>
      <c r="AO470" s="2" t="n">
        <v>80.7311</v>
      </c>
      <c r="AP470" s="0" t="n">
        <v>3.6648</v>
      </c>
      <c r="AQ470" s="0" t="n">
        <v>911.353</v>
      </c>
      <c r="AR470" s="0" t="n">
        <v>0</v>
      </c>
      <c r="AS470" s="0" t="n">
        <v>20.14</v>
      </c>
      <c r="AT470" s="0" t="n">
        <v>68943</v>
      </c>
      <c r="AU470" s="0" t="n">
        <v>57918</v>
      </c>
      <c r="AV470" s="0" t="n">
        <v>19899</v>
      </c>
      <c r="AW470" s="2" t="n">
        <v>76.3868</v>
      </c>
      <c r="AX470" s="0" t="n">
        <v>3.4676</v>
      </c>
      <c r="AY470" s="0" t="n">
        <v>6</v>
      </c>
      <c r="BC470" s="0" t="s">
        <v>1459</v>
      </c>
    </row>
    <row r="471" customFormat="false" ht="15" hidden="false" customHeight="true" outlineLevel="0" collapsed="false">
      <c r="A471" s="0" t="s">
        <v>1460</v>
      </c>
      <c r="B471" s="0" t="s">
        <v>1461</v>
      </c>
      <c r="C471" s="0" t="n">
        <v>5206.898</v>
      </c>
      <c r="D471" s="0" t="n">
        <v>0</v>
      </c>
      <c r="E471" s="0" t="n">
        <v>53.15</v>
      </c>
      <c r="F471" s="0" t="n">
        <v>183654</v>
      </c>
      <c r="G471" s="0" t="n">
        <v>100054</v>
      </c>
      <c r="H471" s="0" t="n">
        <v>38608</v>
      </c>
      <c r="I471" s="1" t="n">
        <v>114.3474</v>
      </c>
      <c r="J471" s="0" t="n">
        <v>1.5472</v>
      </c>
      <c r="K471" s="0" t="n">
        <v>4857.498</v>
      </c>
      <c r="L471" s="0" t="n">
        <v>0</v>
      </c>
      <c r="M471" s="0" t="n">
        <v>62.16</v>
      </c>
      <c r="N471" s="0" t="n">
        <v>188136</v>
      </c>
      <c r="O471" s="0" t="n">
        <v>102296</v>
      </c>
      <c r="P471" s="0" t="n">
        <v>24873</v>
      </c>
      <c r="Q471" s="1" t="n">
        <v>115.1723</v>
      </c>
      <c r="R471" s="0" t="n">
        <v>1.5583</v>
      </c>
      <c r="S471" s="0" t="n">
        <v>6423.996</v>
      </c>
      <c r="T471" s="0" t="n">
        <v>0</v>
      </c>
      <c r="U471" s="0" t="n">
        <v>50.45</v>
      </c>
      <c r="V471" s="0" t="n">
        <v>102957</v>
      </c>
      <c r="W471" s="0" t="n">
        <v>82900</v>
      </c>
      <c r="X471" s="0" t="n">
        <v>26258</v>
      </c>
      <c r="Y471" s="1" t="n">
        <v>90.8314</v>
      </c>
      <c r="Z471" s="0" t="n">
        <v>1.229</v>
      </c>
      <c r="AA471" s="0" t="n">
        <v>4320.079</v>
      </c>
      <c r="AB471" s="0" t="n">
        <v>0</v>
      </c>
      <c r="AC471" s="0" t="n">
        <v>65.77</v>
      </c>
      <c r="AD471" s="0" t="n">
        <v>214336</v>
      </c>
      <c r="AE471" s="0" t="n">
        <v>124662</v>
      </c>
      <c r="AF471" s="0" t="n">
        <v>32809</v>
      </c>
      <c r="AG471" s="2" t="n">
        <v>108.6654</v>
      </c>
      <c r="AH471" s="0" t="n">
        <v>1.4703</v>
      </c>
      <c r="AI471" s="0" t="n">
        <v>4491.438</v>
      </c>
      <c r="AJ471" s="0" t="n">
        <v>0</v>
      </c>
      <c r="AK471" s="0" t="n">
        <v>64.86</v>
      </c>
      <c r="AL471" s="0" t="n">
        <v>194901</v>
      </c>
      <c r="AM471" s="0" t="n">
        <v>135118</v>
      </c>
      <c r="AN471" s="0" t="n">
        <v>36915</v>
      </c>
      <c r="AO471" s="2" t="n">
        <v>202.1726</v>
      </c>
      <c r="AP471" s="0" t="n">
        <v>2.7355</v>
      </c>
      <c r="AQ471" s="0" t="n">
        <v>8921.37</v>
      </c>
      <c r="AR471" s="0" t="n">
        <v>0</v>
      </c>
      <c r="AS471" s="0" t="n">
        <v>69.37</v>
      </c>
      <c r="AT471" s="0" t="n">
        <v>274241</v>
      </c>
      <c r="AU471" s="0" t="n">
        <v>142820</v>
      </c>
      <c r="AV471" s="0" t="n">
        <v>72641</v>
      </c>
      <c r="AW471" s="2" t="n">
        <v>188.3622</v>
      </c>
      <c r="AX471" s="0" t="n">
        <v>2.5486</v>
      </c>
      <c r="AY471" s="0" t="n">
        <v>6</v>
      </c>
      <c r="BC471" s="0" t="s">
        <v>1462</v>
      </c>
    </row>
    <row r="472" customFormat="false" ht="15" hidden="false" customHeight="true" outlineLevel="0" collapsed="false">
      <c r="A472" s="0" t="s">
        <v>1463</v>
      </c>
      <c r="B472" s="0" t="s">
        <v>1464</v>
      </c>
      <c r="C472" s="0" t="n">
        <v>5229.844</v>
      </c>
      <c r="D472" s="0" t="n">
        <v>0</v>
      </c>
      <c r="E472" s="0" t="n">
        <v>22.41</v>
      </c>
      <c r="F472" s="0" t="n">
        <v>91309</v>
      </c>
      <c r="G472" s="0" t="n">
        <v>80733</v>
      </c>
      <c r="H472" s="0" t="n">
        <v>27664</v>
      </c>
      <c r="I472" s="1" t="n">
        <v>92.2663</v>
      </c>
      <c r="J472" s="0" t="n">
        <v>1.8403</v>
      </c>
      <c r="K472" s="0" t="n">
        <v>5153.924</v>
      </c>
      <c r="L472" s="0" t="n">
        <v>0</v>
      </c>
      <c r="M472" s="0" t="n">
        <v>32.18</v>
      </c>
      <c r="N472" s="0" t="n">
        <v>89102</v>
      </c>
      <c r="O472" s="0" t="n">
        <v>80643</v>
      </c>
      <c r="P472" s="0" t="n">
        <v>28749</v>
      </c>
      <c r="Q472" s="1" t="n">
        <v>90.7938</v>
      </c>
      <c r="R472" s="0" t="n">
        <v>1.811</v>
      </c>
      <c r="S472" s="0" t="n">
        <v>3722.716</v>
      </c>
      <c r="T472" s="0" t="n">
        <v>0</v>
      </c>
      <c r="U472" s="0" t="n">
        <v>41.38</v>
      </c>
      <c r="V472" s="0" t="n">
        <v>70480</v>
      </c>
      <c r="W472" s="0" t="n">
        <v>66245</v>
      </c>
      <c r="X472" s="0" t="n">
        <v>25506</v>
      </c>
      <c r="Y472" s="1" t="n">
        <v>72.5829</v>
      </c>
      <c r="Z472" s="0" t="n">
        <v>1.4477</v>
      </c>
      <c r="AA472" s="0" t="n">
        <v>3318.308</v>
      </c>
      <c r="AB472" s="0" t="n">
        <v>0</v>
      </c>
      <c r="AC472" s="0" t="n">
        <v>27.59</v>
      </c>
      <c r="AD472" s="0" t="n">
        <v>91290</v>
      </c>
      <c r="AE472" s="0" t="n">
        <v>88487</v>
      </c>
      <c r="AF472" s="0" t="n">
        <v>33798</v>
      </c>
      <c r="AG472" s="2" t="n">
        <v>77.1324</v>
      </c>
      <c r="AH472" s="0" t="n">
        <v>1.5385</v>
      </c>
      <c r="AI472" s="0" t="n">
        <v>4958.228</v>
      </c>
      <c r="AJ472" s="0" t="n">
        <v>0</v>
      </c>
      <c r="AK472" s="0" t="n">
        <v>27.59</v>
      </c>
      <c r="AL472" s="0" t="n">
        <v>81173</v>
      </c>
      <c r="AM472" s="0" t="n">
        <v>77001</v>
      </c>
      <c r="AN472" s="0" t="n">
        <v>29639</v>
      </c>
      <c r="AO472" s="2" t="n">
        <v>115.214</v>
      </c>
      <c r="AP472" s="0" t="n">
        <v>2.2981</v>
      </c>
      <c r="AQ472" s="0" t="n">
        <v>5184.42</v>
      </c>
      <c r="AR472" s="0" t="n">
        <v>0</v>
      </c>
      <c r="AS472" s="0" t="n">
        <v>22.41</v>
      </c>
      <c r="AT472" s="0" t="n">
        <v>103986</v>
      </c>
      <c r="AU472" s="0" t="n">
        <v>94690</v>
      </c>
      <c r="AV472" s="0" t="n">
        <v>36738</v>
      </c>
      <c r="AW472" s="2" t="n">
        <v>124.8846</v>
      </c>
      <c r="AX472" s="0" t="n">
        <v>2.491</v>
      </c>
      <c r="AY472" s="0" t="n">
        <v>6</v>
      </c>
      <c r="BC472" s="0" t="s">
        <v>1465</v>
      </c>
    </row>
    <row r="473" customFormat="false" ht="15" hidden="false" customHeight="true" outlineLevel="0" collapsed="false">
      <c r="A473" s="0" t="s">
        <v>1466</v>
      </c>
      <c r="B473" s="0" t="s">
        <v>1467</v>
      </c>
      <c r="C473" s="0" t="n">
        <v>136.6196</v>
      </c>
      <c r="D473" s="0" t="n">
        <v>0.52</v>
      </c>
      <c r="E473" s="0" t="n">
        <v>5.86</v>
      </c>
      <c r="F473" s="0" t="n">
        <v>56462</v>
      </c>
      <c r="G473" s="0" t="n">
        <v>8062</v>
      </c>
      <c r="H473" s="0" t="n">
        <v>2616</v>
      </c>
      <c r="I473" s="1" t="n">
        <v>9.2137</v>
      </c>
      <c r="J473" s="0" t="n">
        <v>0.7743</v>
      </c>
      <c r="K473" s="0" t="n">
        <v>172.846</v>
      </c>
      <c r="L473" s="0" t="n">
        <v>0.05</v>
      </c>
      <c r="M473" s="0" t="n">
        <v>10.63</v>
      </c>
      <c r="N473" s="0" t="n">
        <v>10429</v>
      </c>
      <c r="O473" s="0" t="n">
        <v>7537</v>
      </c>
      <c r="P473" s="0" t="n">
        <v>4471</v>
      </c>
      <c r="Q473" s="1" t="n">
        <v>8.4857</v>
      </c>
      <c r="R473" s="0" t="n">
        <v>0.7131</v>
      </c>
      <c r="S473" s="0" t="n">
        <v>105.9974</v>
      </c>
      <c r="T473" s="0" t="n">
        <v>0.96</v>
      </c>
      <c r="U473" s="0" t="n">
        <v>7.36</v>
      </c>
      <c r="V473" s="0" t="n">
        <v>19870</v>
      </c>
      <c r="W473" s="0" t="n">
        <v>10265</v>
      </c>
      <c r="X473" s="0" t="n">
        <v>3510</v>
      </c>
      <c r="Y473" s="1" t="n">
        <v>11.2471</v>
      </c>
      <c r="Z473" s="0" t="n">
        <v>0.9451</v>
      </c>
      <c r="AA473" s="0" t="n">
        <v>266.2875</v>
      </c>
      <c r="AB473" s="0" t="n">
        <v>0</v>
      </c>
      <c r="AC473" s="0" t="n">
        <v>14.71</v>
      </c>
      <c r="AD473" s="0" t="n">
        <v>28173</v>
      </c>
      <c r="AE473" s="0" t="n">
        <v>18352</v>
      </c>
      <c r="AF473" s="0" t="n">
        <v>7008</v>
      </c>
      <c r="AG473" s="2" t="n">
        <v>15.9971</v>
      </c>
      <c r="AH473" s="0" t="n">
        <v>1.3443</v>
      </c>
      <c r="AI473" s="0" t="n">
        <v>223.2928</v>
      </c>
      <c r="AJ473" s="0" t="n">
        <v>0.06</v>
      </c>
      <c r="AK473" s="0" t="n">
        <v>12.67</v>
      </c>
      <c r="AL473" s="0" t="n">
        <v>19573</v>
      </c>
      <c r="AM473" s="0" t="n">
        <v>14114</v>
      </c>
      <c r="AN473" s="0" t="n">
        <v>4929</v>
      </c>
      <c r="AO473" s="2" t="n">
        <v>21.1183</v>
      </c>
      <c r="AP473" s="0" t="n">
        <v>1.7747</v>
      </c>
      <c r="AQ473" s="0" t="n">
        <v>342.0594</v>
      </c>
      <c r="AR473" s="0" t="n">
        <v>0.06</v>
      </c>
      <c r="AS473" s="0" t="n">
        <v>14.99</v>
      </c>
      <c r="AT473" s="0" t="n">
        <v>24230</v>
      </c>
      <c r="AU473" s="0" t="n">
        <v>12927</v>
      </c>
      <c r="AV473" s="0" t="n">
        <v>8351</v>
      </c>
      <c r="AW473" s="2" t="n">
        <v>17.0491</v>
      </c>
      <c r="AX473" s="0" t="n">
        <v>1.4327</v>
      </c>
      <c r="AY473" s="0" t="n">
        <v>6</v>
      </c>
      <c r="BC473" s="0" t="s">
        <v>1468</v>
      </c>
    </row>
    <row r="474" customFormat="false" ht="15" hidden="false" customHeight="true" outlineLevel="0" collapsed="false">
      <c r="A474" s="0" t="s">
        <v>1469</v>
      </c>
      <c r="B474" s="0" t="s">
        <v>1470</v>
      </c>
      <c r="C474" s="0" t="n">
        <v>2969.195</v>
      </c>
      <c r="D474" s="0" t="n">
        <v>0</v>
      </c>
      <c r="E474" s="0" t="n">
        <v>17.84</v>
      </c>
      <c r="F474" s="0" t="n">
        <v>61228</v>
      </c>
      <c r="G474" s="0" t="n">
        <v>55435</v>
      </c>
      <c r="H474" s="0" t="n">
        <v>20323</v>
      </c>
      <c r="I474" s="1" t="n">
        <v>63.3543</v>
      </c>
      <c r="J474" s="0" t="n">
        <v>1.5109</v>
      </c>
      <c r="K474" s="0" t="n">
        <v>3942.503</v>
      </c>
      <c r="L474" s="0" t="n">
        <v>0</v>
      </c>
      <c r="M474" s="0" t="n">
        <v>16.9</v>
      </c>
      <c r="N474" s="0" t="n">
        <v>69645</v>
      </c>
      <c r="O474" s="0" t="n">
        <v>62766</v>
      </c>
      <c r="P474" s="0" t="n">
        <v>19493</v>
      </c>
      <c r="Q474" s="1" t="n">
        <v>70.6665</v>
      </c>
      <c r="R474" s="0" t="n">
        <v>1.6853</v>
      </c>
      <c r="S474" s="0" t="n">
        <v>1967.78</v>
      </c>
      <c r="T474" s="0" t="n">
        <v>0</v>
      </c>
      <c r="U474" s="0" t="n">
        <v>13.62</v>
      </c>
      <c r="V474" s="0" t="n">
        <v>32407</v>
      </c>
      <c r="W474" s="0" t="n">
        <v>32261</v>
      </c>
      <c r="X474" s="0" t="n">
        <v>9623</v>
      </c>
      <c r="Y474" s="1" t="n">
        <v>35.3476</v>
      </c>
      <c r="Z474" s="0" t="n">
        <v>0.843</v>
      </c>
      <c r="AA474" s="0" t="n">
        <v>3661.267</v>
      </c>
      <c r="AB474" s="0" t="n">
        <v>0</v>
      </c>
      <c r="AC474" s="0" t="n">
        <v>15.49</v>
      </c>
      <c r="AD474" s="0" t="n">
        <v>56131</v>
      </c>
      <c r="AE474" s="0" t="n">
        <v>54419</v>
      </c>
      <c r="AF474" s="0" t="n">
        <v>22955</v>
      </c>
      <c r="AG474" s="2" t="n">
        <v>47.436</v>
      </c>
      <c r="AH474" s="0" t="n">
        <v>1.1313</v>
      </c>
      <c r="AI474" s="0" t="n">
        <v>5871.006</v>
      </c>
      <c r="AJ474" s="0" t="n">
        <v>0</v>
      </c>
      <c r="AK474" s="0" t="n">
        <v>16.9</v>
      </c>
      <c r="AL474" s="0" t="n">
        <v>62962</v>
      </c>
      <c r="AM474" s="0" t="n">
        <v>56488</v>
      </c>
      <c r="AN474" s="0" t="n">
        <v>17164</v>
      </c>
      <c r="AO474" s="2" t="n">
        <v>84.5211</v>
      </c>
      <c r="AP474" s="0" t="n">
        <v>2.0157</v>
      </c>
      <c r="AQ474" s="0" t="n">
        <v>4790.905</v>
      </c>
      <c r="AR474" s="0" t="n">
        <v>0</v>
      </c>
      <c r="AS474" s="0" t="n">
        <v>26.29</v>
      </c>
      <c r="AT474" s="0" t="n">
        <v>63345</v>
      </c>
      <c r="AU474" s="0" t="n">
        <v>56353</v>
      </c>
      <c r="AV474" s="0" t="n">
        <v>19170</v>
      </c>
      <c r="AW474" s="2" t="n">
        <v>74.3228</v>
      </c>
      <c r="AX474" s="0" t="n">
        <v>1.7725</v>
      </c>
      <c r="AY474" s="0" t="n">
        <v>6</v>
      </c>
      <c r="BC474" s="0" t="s">
        <v>1471</v>
      </c>
    </row>
    <row r="475" customFormat="false" ht="15" hidden="false" customHeight="true" outlineLevel="0" collapsed="false">
      <c r="A475" s="0" t="s">
        <v>1472</v>
      </c>
      <c r="B475" s="0" t="s">
        <v>1473</v>
      </c>
      <c r="C475" s="0" t="n">
        <v>1028.244</v>
      </c>
      <c r="D475" s="0" t="n">
        <v>0</v>
      </c>
      <c r="E475" s="0" t="n">
        <v>31.62</v>
      </c>
      <c r="F475" s="0" t="n">
        <v>309728</v>
      </c>
      <c r="G475" s="0" t="n">
        <v>58063</v>
      </c>
      <c r="H475" s="0" t="n">
        <v>48344</v>
      </c>
      <c r="I475" s="1" t="n">
        <v>66.3577</v>
      </c>
      <c r="J475" s="0" t="n">
        <v>10.1037</v>
      </c>
      <c r="K475" s="0" t="n">
        <v>1364.504</v>
      </c>
      <c r="L475" s="0" t="n">
        <v>0</v>
      </c>
      <c r="M475" s="0" t="n">
        <v>32.29</v>
      </c>
      <c r="N475" s="0" t="n">
        <v>349082</v>
      </c>
      <c r="O475" s="0" t="n">
        <v>87365</v>
      </c>
      <c r="P475" s="0" t="n">
        <v>59663</v>
      </c>
      <c r="Q475" s="1" t="n">
        <v>98.3619</v>
      </c>
      <c r="R475" s="0" t="n">
        <v>14.9767</v>
      </c>
      <c r="S475" s="0" t="n">
        <v>620.9143</v>
      </c>
      <c r="T475" s="0" t="n">
        <v>0</v>
      </c>
      <c r="U475" s="0" t="n">
        <v>19.54</v>
      </c>
      <c r="V475" s="0" t="n">
        <v>138028</v>
      </c>
      <c r="W475" s="0" t="n">
        <v>51110</v>
      </c>
      <c r="X475" s="0" t="n">
        <v>24722</v>
      </c>
      <c r="Y475" s="1" t="n">
        <v>55.9999</v>
      </c>
      <c r="Z475" s="0" t="n">
        <v>8.5266</v>
      </c>
      <c r="AA475" s="0" t="n">
        <v>1432.6</v>
      </c>
      <c r="AB475" s="0" t="n">
        <v>0</v>
      </c>
      <c r="AC475" s="0" t="n">
        <v>35.05</v>
      </c>
      <c r="AD475" s="0" t="n">
        <v>442020</v>
      </c>
      <c r="AE475" s="0" t="n">
        <v>76968</v>
      </c>
      <c r="AF475" s="0" t="n">
        <v>65334</v>
      </c>
      <c r="AG475" s="2" t="n">
        <v>67.0915</v>
      </c>
      <c r="AH475" s="0" t="n">
        <v>10.2154</v>
      </c>
      <c r="AI475" s="0" t="n">
        <v>1402.492</v>
      </c>
      <c r="AJ475" s="0" t="n">
        <v>0</v>
      </c>
      <c r="AK475" s="0" t="n">
        <v>35.87</v>
      </c>
      <c r="AL475" s="0" t="n">
        <v>318998</v>
      </c>
      <c r="AM475" s="0" t="n">
        <v>68011</v>
      </c>
      <c r="AN475" s="0" t="n">
        <v>54576</v>
      </c>
      <c r="AO475" s="2" t="n">
        <v>101.7626</v>
      </c>
      <c r="AP475" s="0" t="n">
        <v>15.4945</v>
      </c>
      <c r="AQ475" s="0" t="n">
        <v>1184.075</v>
      </c>
      <c r="AR475" s="0" t="n">
        <v>0</v>
      </c>
      <c r="AS475" s="0" t="n">
        <v>31.02</v>
      </c>
      <c r="AT475" s="0" t="n">
        <v>343242</v>
      </c>
      <c r="AU475" s="0" t="n">
        <v>87270</v>
      </c>
      <c r="AV475" s="0" t="n">
        <v>59027</v>
      </c>
      <c r="AW475" s="2" t="n">
        <v>115.0985</v>
      </c>
      <c r="AX475" s="0" t="n">
        <v>17.525</v>
      </c>
      <c r="AY475" s="0" t="n">
        <v>6</v>
      </c>
      <c r="BC475" s="0" t="s">
        <v>1474</v>
      </c>
    </row>
    <row r="476" customFormat="false" ht="15" hidden="false" customHeight="true" outlineLevel="0" collapsed="false">
      <c r="A476" s="0" t="s">
        <v>1475</v>
      </c>
      <c r="B476" s="0" t="s">
        <v>1476</v>
      </c>
      <c r="C476" s="0" t="n">
        <v>5522.347</v>
      </c>
      <c r="D476" s="0" t="n">
        <v>0</v>
      </c>
      <c r="E476" s="0" t="n">
        <v>34.22</v>
      </c>
      <c r="F476" s="0" t="n">
        <v>317514</v>
      </c>
      <c r="G476" s="0" t="n">
        <v>17677.02</v>
      </c>
      <c r="H476" s="0" t="n">
        <v>93912</v>
      </c>
      <c r="I476" s="1" t="n">
        <v>20.2023</v>
      </c>
      <c r="J476" s="0" t="n">
        <v>1.0281</v>
      </c>
      <c r="K476" s="0" t="n">
        <v>7206.509</v>
      </c>
      <c r="L476" s="0" t="n">
        <v>0</v>
      </c>
      <c r="M476" s="0" t="n">
        <v>39.11</v>
      </c>
      <c r="N476" s="0" t="n">
        <v>289943</v>
      </c>
      <c r="O476" s="0" t="n">
        <v>7836.765</v>
      </c>
      <c r="P476" s="0" t="n">
        <v>115277</v>
      </c>
      <c r="Q476" s="1" t="n">
        <v>8.8232</v>
      </c>
      <c r="R476" s="0" t="n">
        <v>0.449</v>
      </c>
      <c r="S476" s="0" t="n">
        <v>8936.157</v>
      </c>
      <c r="T476" s="0" t="n">
        <v>0</v>
      </c>
      <c r="U476" s="0" t="n">
        <v>40.44</v>
      </c>
      <c r="V476" s="0" t="n">
        <v>440878</v>
      </c>
      <c r="W476" s="0" t="n">
        <v>35908.51</v>
      </c>
      <c r="X476" s="0" t="n">
        <v>148898</v>
      </c>
      <c r="Y476" s="1" t="n">
        <v>39.344</v>
      </c>
      <c r="Z476" s="0" t="n">
        <v>2.0022</v>
      </c>
      <c r="AA476" s="0" t="n">
        <v>5664.749</v>
      </c>
      <c r="AB476" s="0" t="n">
        <v>0</v>
      </c>
      <c r="AC476" s="0" t="n">
        <v>26.44</v>
      </c>
      <c r="AD476" s="0" t="n">
        <v>243408</v>
      </c>
      <c r="AE476" s="0" t="n">
        <v>0</v>
      </c>
      <c r="AF476" s="0" t="n">
        <v>78495</v>
      </c>
      <c r="AG476" s="2" t="s">
        <v>60</v>
      </c>
      <c r="AH476" s="0" t="s">
        <v>60</v>
      </c>
      <c r="AI476" s="0" t="n">
        <v>6479.205</v>
      </c>
      <c r="AJ476" s="0" t="n">
        <v>0</v>
      </c>
      <c r="AK476" s="0" t="n">
        <v>41.56</v>
      </c>
      <c r="AL476" s="0" t="n">
        <v>356259</v>
      </c>
      <c r="AM476" s="0" t="n">
        <v>4224.817</v>
      </c>
      <c r="AN476" s="0" t="n">
        <v>132186</v>
      </c>
      <c r="AO476" s="2" t="n">
        <v>6.3215</v>
      </c>
      <c r="AP476" s="0" t="n">
        <v>0.3217</v>
      </c>
      <c r="AQ476" s="0" t="n">
        <v>6695.693</v>
      </c>
      <c r="AR476" s="0" t="n">
        <v>0</v>
      </c>
      <c r="AS476" s="0" t="n">
        <v>41.33</v>
      </c>
      <c r="AT476" s="0" t="n">
        <v>421961</v>
      </c>
      <c r="AU476" s="0" t="n">
        <v>8073.522</v>
      </c>
      <c r="AV476" s="0" t="n">
        <v>142383</v>
      </c>
      <c r="AW476" s="2" t="n">
        <v>10.648</v>
      </c>
      <c r="AX476" s="0" t="n">
        <v>0.5419</v>
      </c>
      <c r="AY476" s="0" t="n">
        <v>6</v>
      </c>
      <c r="BC476" s="0" t="s">
        <v>1477</v>
      </c>
    </row>
    <row r="477" customFormat="false" ht="15" hidden="false" customHeight="true" outlineLevel="0" collapsed="false">
      <c r="A477" s="0" t="s">
        <v>1478</v>
      </c>
      <c r="B477" s="0" t="s">
        <v>1479</v>
      </c>
      <c r="C477" s="0" t="n">
        <v>2575.424</v>
      </c>
      <c r="D477" s="0" t="n">
        <v>0</v>
      </c>
      <c r="E477" s="0" t="n">
        <v>32.89</v>
      </c>
      <c r="F477" s="0" t="n">
        <v>170390</v>
      </c>
      <c r="G477" s="0" t="n">
        <v>76969</v>
      </c>
      <c r="H477" s="0" t="n">
        <v>41447</v>
      </c>
      <c r="I477" s="1" t="n">
        <v>87.9646</v>
      </c>
      <c r="J477" s="0" t="n">
        <v>4.3188</v>
      </c>
      <c r="K477" s="0" t="n">
        <v>4051.307</v>
      </c>
      <c r="L477" s="0" t="n">
        <v>0</v>
      </c>
      <c r="M477" s="0" t="n">
        <v>39.51</v>
      </c>
      <c r="N477" s="0" t="n">
        <v>238691</v>
      </c>
      <c r="O477" s="0" t="n">
        <v>91621</v>
      </c>
      <c r="P477" s="0" t="n">
        <v>59066</v>
      </c>
      <c r="Q477" s="1" t="n">
        <v>103.1536</v>
      </c>
      <c r="R477" s="0" t="n">
        <v>5.0646</v>
      </c>
      <c r="S477" s="0" t="n">
        <v>3102.444</v>
      </c>
      <c r="T477" s="0" t="n">
        <v>0</v>
      </c>
      <c r="U477" s="0" t="n">
        <v>41.72</v>
      </c>
      <c r="V477" s="0" t="n">
        <v>202561</v>
      </c>
      <c r="W477" s="0" t="n">
        <v>76507</v>
      </c>
      <c r="X477" s="0" t="n">
        <v>45543</v>
      </c>
      <c r="Y477" s="1" t="n">
        <v>83.8268</v>
      </c>
      <c r="Z477" s="0" t="n">
        <v>4.1157</v>
      </c>
      <c r="AA477" s="0" t="n">
        <v>2424.173</v>
      </c>
      <c r="AB477" s="0" t="n">
        <v>0</v>
      </c>
      <c r="AC477" s="0" t="n">
        <v>35.76</v>
      </c>
      <c r="AD477" s="0" t="n">
        <v>244911</v>
      </c>
      <c r="AE477" s="0" t="n">
        <v>113391</v>
      </c>
      <c r="AF477" s="0" t="n">
        <v>47969</v>
      </c>
      <c r="AG477" s="2" t="n">
        <v>98.8407</v>
      </c>
      <c r="AH477" s="0" t="n">
        <v>4.8528</v>
      </c>
      <c r="AI477" s="0" t="n">
        <v>2044.831</v>
      </c>
      <c r="AJ477" s="0" t="n">
        <v>0</v>
      </c>
      <c r="AK477" s="0" t="n">
        <v>22.52</v>
      </c>
      <c r="AL477" s="0" t="n">
        <v>178012</v>
      </c>
      <c r="AM477" s="0" t="n">
        <v>81491</v>
      </c>
      <c r="AN477" s="0" t="n">
        <v>35178</v>
      </c>
      <c r="AO477" s="2" t="n">
        <v>121.9323</v>
      </c>
      <c r="AP477" s="0" t="n">
        <v>5.9866</v>
      </c>
      <c r="AQ477" s="0" t="n">
        <v>2653.525</v>
      </c>
      <c r="AR477" s="0" t="n">
        <v>0</v>
      </c>
      <c r="AS477" s="0" t="n">
        <v>31.57</v>
      </c>
      <c r="AT477" s="0" t="n">
        <v>197949</v>
      </c>
      <c r="AU477" s="0" t="n">
        <v>73851</v>
      </c>
      <c r="AV477" s="0" t="n">
        <v>40929</v>
      </c>
      <c r="AW477" s="2" t="n">
        <v>97.4005</v>
      </c>
      <c r="AX477" s="0" t="n">
        <v>4.7821</v>
      </c>
      <c r="AY477" s="0" t="n">
        <v>6</v>
      </c>
      <c r="BC477" s="0" t="s">
        <v>1480</v>
      </c>
    </row>
    <row r="478" customFormat="false" ht="15" hidden="false" customHeight="true" outlineLevel="0" collapsed="false">
      <c r="A478" s="0" t="s">
        <v>1481</v>
      </c>
      <c r="B478" s="0" t="s">
        <v>1482</v>
      </c>
      <c r="C478" s="0" t="n">
        <v>2536.023</v>
      </c>
      <c r="D478" s="0" t="n">
        <v>0</v>
      </c>
      <c r="E478" s="0" t="n">
        <v>28.75</v>
      </c>
      <c r="F478" s="0" t="n">
        <v>288335</v>
      </c>
      <c r="G478" s="0" t="n">
        <v>135194</v>
      </c>
      <c r="H478" s="0" t="n">
        <v>65614</v>
      </c>
      <c r="I478" s="1" t="n">
        <v>154.5074</v>
      </c>
      <c r="J478" s="0" t="n">
        <v>3.8289</v>
      </c>
      <c r="K478" s="0" t="n">
        <v>2530.941</v>
      </c>
      <c r="L478" s="0" t="n">
        <v>0</v>
      </c>
      <c r="M478" s="0" t="n">
        <v>38.33</v>
      </c>
      <c r="N478" s="0" t="n">
        <v>331723</v>
      </c>
      <c r="O478" s="0" t="n">
        <v>138494</v>
      </c>
      <c r="P478" s="0" t="n">
        <v>83486</v>
      </c>
      <c r="Q478" s="1" t="n">
        <v>155.9266</v>
      </c>
      <c r="R478" s="0" t="n">
        <v>3.8641</v>
      </c>
      <c r="S478" s="0" t="n">
        <v>2483.593</v>
      </c>
      <c r="T478" s="0" t="n">
        <v>0</v>
      </c>
      <c r="U478" s="0" t="n">
        <v>22.92</v>
      </c>
      <c r="V478" s="0" t="n">
        <v>214437</v>
      </c>
      <c r="W478" s="0" t="n">
        <v>107166</v>
      </c>
      <c r="X478" s="0" t="n">
        <v>58083</v>
      </c>
      <c r="Y478" s="1" t="n">
        <v>117.419</v>
      </c>
      <c r="Z478" s="0" t="n">
        <v>2.9098</v>
      </c>
      <c r="AA478" s="0" t="n">
        <v>1799.599</v>
      </c>
      <c r="AB478" s="0" t="n">
        <v>0</v>
      </c>
      <c r="AC478" s="0" t="n">
        <v>23.75</v>
      </c>
      <c r="AD478" s="0" t="n">
        <v>267591</v>
      </c>
      <c r="AE478" s="0" t="n">
        <v>124614</v>
      </c>
      <c r="AF478" s="0" t="n">
        <v>55571</v>
      </c>
      <c r="AG478" s="2" t="n">
        <v>108.6235</v>
      </c>
      <c r="AH478" s="0" t="n">
        <v>2.6918</v>
      </c>
      <c r="AI478" s="0" t="n">
        <v>2383.164</v>
      </c>
      <c r="AJ478" s="0" t="n">
        <v>0</v>
      </c>
      <c r="AK478" s="0" t="n">
        <v>21.67</v>
      </c>
      <c r="AL478" s="0" t="n">
        <v>266522</v>
      </c>
      <c r="AM478" s="0" t="n">
        <v>121559</v>
      </c>
      <c r="AN478" s="0" t="n">
        <v>60966</v>
      </c>
      <c r="AO478" s="2" t="n">
        <v>181.8847</v>
      </c>
      <c r="AP478" s="0" t="n">
        <v>4.5073</v>
      </c>
      <c r="AQ478" s="0" t="n">
        <v>2030.11</v>
      </c>
      <c r="AR478" s="0" t="n">
        <v>0</v>
      </c>
      <c r="AS478" s="0" t="n">
        <v>21.67</v>
      </c>
      <c r="AT478" s="0" t="n">
        <v>270364</v>
      </c>
      <c r="AU478" s="0" t="n">
        <v>132391</v>
      </c>
      <c r="AV478" s="0" t="n">
        <v>66938</v>
      </c>
      <c r="AW478" s="2" t="n">
        <v>174.6076</v>
      </c>
      <c r="AX478" s="0" t="n">
        <v>4.327</v>
      </c>
      <c r="AY478" s="0" t="n">
        <v>6</v>
      </c>
      <c r="BC478" s="0" t="s">
        <v>1483</v>
      </c>
    </row>
    <row r="479" customFormat="false" ht="15" hidden="false" customHeight="true" outlineLevel="0" collapsed="false">
      <c r="A479" s="0" t="s">
        <v>1484</v>
      </c>
      <c r="B479" s="0" t="s">
        <v>1485</v>
      </c>
      <c r="C479" s="0" t="n">
        <v>93.4938</v>
      </c>
      <c r="D479" s="0" t="n">
        <v>1.27</v>
      </c>
      <c r="E479" s="0" t="n">
        <v>5.64</v>
      </c>
      <c r="F479" s="0" t="n">
        <v>30851</v>
      </c>
      <c r="G479" s="0" t="n">
        <v>9482</v>
      </c>
      <c r="H479" s="0" t="n">
        <v>7246</v>
      </c>
      <c r="I479" s="1" t="n">
        <v>10.8366</v>
      </c>
      <c r="J479" s="0" t="n">
        <v>0.9116</v>
      </c>
      <c r="K479" s="0" t="n">
        <v>286.8967</v>
      </c>
      <c r="L479" s="0" t="n">
        <v>0</v>
      </c>
      <c r="M479" s="0" t="n">
        <v>13.07</v>
      </c>
      <c r="N479" s="0" t="n">
        <v>21093</v>
      </c>
      <c r="O479" s="0" t="n">
        <v>10176</v>
      </c>
      <c r="P479" s="0" t="n">
        <v>4233</v>
      </c>
      <c r="Q479" s="1" t="n">
        <v>11.4569</v>
      </c>
      <c r="R479" s="0" t="n">
        <v>0.9638</v>
      </c>
      <c r="S479" s="0" t="n">
        <v>392.7917</v>
      </c>
      <c r="T479" s="0" t="n">
        <v>0</v>
      </c>
      <c r="U479" s="0" t="n">
        <v>21.32</v>
      </c>
      <c r="V479" s="0" t="n">
        <v>30297</v>
      </c>
      <c r="W479" s="0" t="n">
        <v>13982</v>
      </c>
      <c r="X479" s="0" t="n">
        <v>6018</v>
      </c>
      <c r="Y479" s="1" t="n">
        <v>15.3197</v>
      </c>
      <c r="Z479" s="0" t="n">
        <v>1.2887</v>
      </c>
      <c r="AA479" s="0" t="n">
        <v>121.7149</v>
      </c>
      <c r="AB479" s="0" t="n">
        <v>0.9</v>
      </c>
      <c r="AC479" s="0" t="n">
        <v>9.77</v>
      </c>
      <c r="AD479" s="0" t="n">
        <v>49551</v>
      </c>
      <c r="AE479" s="0" t="n">
        <v>6777</v>
      </c>
      <c r="AF479" s="0" t="n">
        <v>8944</v>
      </c>
      <c r="AG479" s="2" t="n">
        <v>5.9074</v>
      </c>
      <c r="AH479" s="0" t="n">
        <v>0.4969</v>
      </c>
      <c r="AI479" s="0" t="n">
        <v>87.721</v>
      </c>
      <c r="AJ479" s="0" t="n">
        <v>0.59</v>
      </c>
      <c r="AK479" s="0" t="n">
        <v>3.85</v>
      </c>
      <c r="AL479" s="0" t="n">
        <v>10823</v>
      </c>
      <c r="AM479" s="0" t="n">
        <v>4206</v>
      </c>
      <c r="AN479" s="0" t="n">
        <v>2657</v>
      </c>
      <c r="AO479" s="2" t="n">
        <v>6.2933</v>
      </c>
      <c r="AP479" s="0" t="n">
        <v>0.5294</v>
      </c>
      <c r="AQ479" s="0" t="n">
        <v>127.4036</v>
      </c>
      <c r="AR479" s="0" t="n">
        <v>0.67</v>
      </c>
      <c r="AS479" s="0" t="n">
        <v>7.15</v>
      </c>
      <c r="AT479" s="0" t="n">
        <v>14374</v>
      </c>
      <c r="AU479" s="0" t="n">
        <v>5673</v>
      </c>
      <c r="AV479" s="0" t="n">
        <v>1801</v>
      </c>
      <c r="AW479" s="2" t="n">
        <v>7.482</v>
      </c>
      <c r="AX479" s="0" t="n">
        <v>0.6294</v>
      </c>
      <c r="AY479" s="0" t="n">
        <v>6</v>
      </c>
      <c r="BC479" s="0" t="s">
        <v>1486</v>
      </c>
    </row>
    <row r="480" customFormat="false" ht="15" hidden="false" customHeight="true" outlineLevel="0" collapsed="false">
      <c r="A480" s="0" t="s">
        <v>1487</v>
      </c>
      <c r="B480" s="0" t="s">
        <v>1488</v>
      </c>
      <c r="C480" s="0" t="n">
        <v>542.9095</v>
      </c>
      <c r="D480" s="0" t="n">
        <v>0</v>
      </c>
      <c r="E480" s="0" t="n">
        <v>16.48</v>
      </c>
      <c r="F480" s="0" t="n">
        <v>198553</v>
      </c>
      <c r="G480" s="0" t="n">
        <v>145557</v>
      </c>
      <c r="H480" s="0" t="n">
        <v>17154</v>
      </c>
      <c r="I480" s="1" t="n">
        <v>166.3509</v>
      </c>
      <c r="J480" s="0" t="n">
        <v>23.6225</v>
      </c>
      <c r="K480" s="0" t="n">
        <v>268.7957</v>
      </c>
      <c r="L480" s="0" t="n">
        <v>0</v>
      </c>
      <c r="M480" s="0" t="n">
        <v>16.56</v>
      </c>
      <c r="N480" s="0" t="n">
        <v>158043</v>
      </c>
      <c r="O480" s="0" t="n">
        <v>72926</v>
      </c>
      <c r="P480" s="0" t="n">
        <v>20323</v>
      </c>
      <c r="Q480" s="1" t="n">
        <v>82.1054</v>
      </c>
      <c r="R480" s="0" t="n">
        <v>11.6593</v>
      </c>
      <c r="S480" s="0" t="n">
        <v>308.7358</v>
      </c>
      <c r="T480" s="0" t="n">
        <v>0</v>
      </c>
      <c r="U480" s="0" t="n">
        <v>22.92</v>
      </c>
      <c r="V480" s="0" t="n">
        <v>102798</v>
      </c>
      <c r="W480" s="0" t="n">
        <v>49584</v>
      </c>
      <c r="X480" s="0" t="n">
        <v>16757</v>
      </c>
      <c r="Y480" s="1" t="n">
        <v>54.3279</v>
      </c>
      <c r="Z480" s="0" t="n">
        <v>7.7148</v>
      </c>
      <c r="AA480" s="0" t="n">
        <v>406.6822</v>
      </c>
      <c r="AB480" s="0" t="n">
        <v>0</v>
      </c>
      <c r="AC480" s="0" t="n">
        <v>18.84</v>
      </c>
      <c r="AD480" s="0" t="n">
        <v>121936</v>
      </c>
      <c r="AE480" s="0" t="n">
        <v>70459</v>
      </c>
      <c r="AF480" s="0" t="n">
        <v>23057</v>
      </c>
      <c r="AG480" s="2" t="n">
        <v>61.4177</v>
      </c>
      <c r="AH480" s="0" t="n">
        <v>8.7216</v>
      </c>
      <c r="AI480" s="0" t="n">
        <v>325.8853</v>
      </c>
      <c r="AJ480" s="0" t="n">
        <v>0</v>
      </c>
      <c r="AK480" s="0" t="n">
        <v>14.68</v>
      </c>
      <c r="AL480" s="0" t="n">
        <v>99427</v>
      </c>
      <c r="AM480" s="0" t="n">
        <v>56065</v>
      </c>
      <c r="AN480" s="0" t="n">
        <v>13152</v>
      </c>
      <c r="AO480" s="2" t="n">
        <v>83.8882</v>
      </c>
      <c r="AP480" s="0" t="n">
        <v>11.9125</v>
      </c>
      <c r="AQ480" s="0" t="n">
        <v>346.502</v>
      </c>
      <c r="AR480" s="0" t="n">
        <v>0.07</v>
      </c>
      <c r="AS480" s="0" t="n">
        <v>16.41</v>
      </c>
      <c r="AT480" s="0" t="n">
        <v>120615</v>
      </c>
      <c r="AU480" s="0" t="n">
        <v>80169</v>
      </c>
      <c r="AV480" s="0" t="n">
        <v>21591</v>
      </c>
      <c r="AW480" s="2" t="n">
        <v>105.7332</v>
      </c>
      <c r="AX480" s="0" t="n">
        <v>15.0145</v>
      </c>
      <c r="AY480" s="0" t="n">
        <v>6</v>
      </c>
      <c r="BC480" s="0" t="s">
        <v>1489</v>
      </c>
    </row>
    <row r="481" customFormat="false" ht="15" hidden="false" customHeight="true" outlineLevel="0" collapsed="false">
      <c r="A481" s="0" t="s">
        <v>1490</v>
      </c>
      <c r="B481" s="0" t="s">
        <v>1491</v>
      </c>
      <c r="C481" s="0" t="n">
        <v>1176.153</v>
      </c>
      <c r="D481" s="0" t="n">
        <v>0</v>
      </c>
      <c r="E481" s="0" t="n">
        <v>33.95</v>
      </c>
      <c r="F481" s="0" t="n">
        <v>34485</v>
      </c>
      <c r="G481" s="0" t="n">
        <v>30245</v>
      </c>
      <c r="H481" s="0" t="n">
        <v>6421</v>
      </c>
      <c r="I481" s="1" t="n">
        <v>34.5657</v>
      </c>
      <c r="J481" s="0" t="n">
        <v>0.874</v>
      </c>
      <c r="K481" s="0" t="n">
        <v>1296.988</v>
      </c>
      <c r="L481" s="0" t="n">
        <v>0</v>
      </c>
      <c r="M481" s="0" t="n">
        <v>36.74</v>
      </c>
      <c r="N481" s="0" t="n">
        <v>33729</v>
      </c>
      <c r="O481" s="0" t="n">
        <v>27848</v>
      </c>
      <c r="P481" s="0" t="n">
        <v>7122</v>
      </c>
      <c r="Q481" s="1" t="n">
        <v>31.3533</v>
      </c>
      <c r="R481" s="0" t="n">
        <v>0.7928</v>
      </c>
      <c r="S481" s="0" t="n">
        <v>1455.464</v>
      </c>
      <c r="T481" s="0" t="n">
        <v>0</v>
      </c>
      <c r="U481" s="0" t="n">
        <v>27.44</v>
      </c>
      <c r="V481" s="0" t="n">
        <v>26386</v>
      </c>
      <c r="W481" s="0" t="n">
        <v>23240</v>
      </c>
      <c r="X481" s="0" t="n">
        <v>4824</v>
      </c>
      <c r="Y481" s="1" t="n">
        <v>25.4635</v>
      </c>
      <c r="Z481" s="0" t="n">
        <v>0.6438</v>
      </c>
      <c r="AA481" s="0" t="n">
        <v>1107.024</v>
      </c>
      <c r="AB481" s="0" t="n">
        <v>0</v>
      </c>
      <c r="AC481" s="0" t="n">
        <v>27.44</v>
      </c>
      <c r="AD481" s="0" t="n">
        <v>18148</v>
      </c>
      <c r="AE481" s="0" t="n">
        <v>16055</v>
      </c>
      <c r="AF481" s="0" t="n">
        <v>3190</v>
      </c>
      <c r="AG481" s="2" t="n">
        <v>13.9948</v>
      </c>
      <c r="AH481" s="0" t="n">
        <v>0.3539</v>
      </c>
      <c r="AI481" s="0" t="n">
        <v>1468.397</v>
      </c>
      <c r="AJ481" s="0" t="n">
        <v>0</v>
      </c>
      <c r="AK481" s="0" t="n">
        <v>31.63</v>
      </c>
      <c r="AL481" s="0" t="n">
        <v>60282</v>
      </c>
      <c r="AM481" s="0" t="n">
        <v>41183</v>
      </c>
      <c r="AN481" s="0" t="n">
        <v>8909</v>
      </c>
      <c r="AO481" s="2" t="n">
        <v>61.6208</v>
      </c>
      <c r="AP481" s="0" t="n">
        <v>1.5581</v>
      </c>
      <c r="AQ481" s="0" t="n">
        <v>620.8008</v>
      </c>
      <c r="AR481" s="0" t="n">
        <v>0</v>
      </c>
      <c r="AS481" s="0" t="n">
        <v>29.77</v>
      </c>
      <c r="AT481" s="0" t="n">
        <v>42272</v>
      </c>
      <c r="AU481" s="0" t="n">
        <v>34887</v>
      </c>
      <c r="AV481" s="0" t="n">
        <v>7515</v>
      </c>
      <c r="AW481" s="2" t="n">
        <v>46.0117</v>
      </c>
      <c r="AX481" s="0" t="n">
        <v>1.1634</v>
      </c>
      <c r="AY481" s="0" t="n">
        <v>6</v>
      </c>
      <c r="BC481" s="0" t="s">
        <v>1492</v>
      </c>
    </row>
    <row r="482" customFormat="false" ht="15" hidden="false" customHeight="true" outlineLevel="0" collapsed="false">
      <c r="A482" s="0" t="s">
        <v>1493</v>
      </c>
      <c r="B482" s="0" t="s">
        <v>1494</v>
      </c>
      <c r="C482" s="0" t="n">
        <v>4177.313</v>
      </c>
      <c r="D482" s="0" t="n">
        <v>0</v>
      </c>
      <c r="E482" s="0" t="n">
        <v>48.82</v>
      </c>
      <c r="F482" s="0" t="n">
        <v>673340</v>
      </c>
      <c r="G482" s="0" t="n">
        <v>138526</v>
      </c>
      <c r="H482" s="0" t="n">
        <v>204697</v>
      </c>
      <c r="I482" s="1" t="n">
        <v>158.3154</v>
      </c>
      <c r="J482" s="0" t="n">
        <v>11.2765</v>
      </c>
      <c r="K482" s="0" t="n">
        <v>5664.966</v>
      </c>
      <c r="L482" s="0" t="n">
        <v>0</v>
      </c>
      <c r="M482" s="0" t="n">
        <v>44.55</v>
      </c>
      <c r="N482" s="0" t="n">
        <v>878631</v>
      </c>
      <c r="O482" s="0" t="n">
        <v>160984</v>
      </c>
      <c r="P482" s="0" t="n">
        <v>261041</v>
      </c>
      <c r="Q482" s="1" t="n">
        <v>181.2475</v>
      </c>
      <c r="R482" s="0" t="n">
        <v>12.9099</v>
      </c>
      <c r="S482" s="0" t="n">
        <v>6054.991</v>
      </c>
      <c r="T482" s="0" t="n">
        <v>0</v>
      </c>
      <c r="U482" s="0" t="n">
        <v>48.66</v>
      </c>
      <c r="V482" s="0" t="n">
        <v>824275</v>
      </c>
      <c r="W482" s="0" t="n">
        <v>132957.6</v>
      </c>
      <c r="X482" s="0" t="n">
        <v>246412</v>
      </c>
      <c r="Y482" s="1" t="n">
        <v>145.6782</v>
      </c>
      <c r="Z482" s="0" t="n">
        <v>10.3764</v>
      </c>
      <c r="AA482" s="0" t="n">
        <v>4744.213</v>
      </c>
      <c r="AB482" s="0" t="n">
        <v>0</v>
      </c>
      <c r="AC482" s="0" t="n">
        <v>44.55</v>
      </c>
      <c r="AD482" s="0" t="n">
        <v>741756</v>
      </c>
      <c r="AE482" s="0" t="n">
        <v>124577.4</v>
      </c>
      <c r="AF482" s="0" t="n">
        <v>197776</v>
      </c>
      <c r="AG482" s="2" t="n">
        <v>108.5916</v>
      </c>
      <c r="AH482" s="0" t="n">
        <v>7.7348</v>
      </c>
      <c r="AI482" s="0" t="n">
        <v>5047.876</v>
      </c>
      <c r="AJ482" s="0" t="n">
        <v>0</v>
      </c>
      <c r="AK482" s="0" t="n">
        <v>42.02</v>
      </c>
      <c r="AL482" s="0" t="n">
        <v>747726</v>
      </c>
      <c r="AM482" s="0" t="n">
        <v>132118.2</v>
      </c>
      <c r="AN482" s="0" t="n">
        <v>229142</v>
      </c>
      <c r="AO482" s="2" t="n">
        <v>197.684</v>
      </c>
      <c r="AP482" s="0" t="n">
        <v>14.0807</v>
      </c>
      <c r="AQ482" s="0" t="n">
        <v>4813.509</v>
      </c>
      <c r="AR482" s="0" t="n">
        <v>0</v>
      </c>
      <c r="AS482" s="0" t="n">
        <v>45.66</v>
      </c>
      <c r="AT482" s="0" t="n">
        <v>917310</v>
      </c>
      <c r="AU482" s="0" t="n">
        <v>143329</v>
      </c>
      <c r="AV482" s="0" t="n">
        <v>263716</v>
      </c>
      <c r="AW482" s="2" t="n">
        <v>189.0335</v>
      </c>
      <c r="AX482" s="0" t="n">
        <v>13.4645</v>
      </c>
      <c r="AY482" s="0" t="n">
        <v>6</v>
      </c>
      <c r="BC482" s="0" t="s">
        <v>1495</v>
      </c>
    </row>
    <row r="483" customFormat="false" ht="15" hidden="false" customHeight="true" outlineLevel="0" collapsed="false">
      <c r="A483" s="0" t="s">
        <v>1496</v>
      </c>
      <c r="B483" s="0" t="s">
        <v>1497</v>
      </c>
      <c r="C483" s="0" t="n">
        <v>397.5016</v>
      </c>
      <c r="D483" s="0" t="n">
        <v>0</v>
      </c>
      <c r="E483" s="0" t="n">
        <v>15.12</v>
      </c>
      <c r="F483" s="0" t="n">
        <v>56221</v>
      </c>
      <c r="G483" s="0" t="n">
        <v>0</v>
      </c>
      <c r="H483" s="0" t="n">
        <v>11817</v>
      </c>
      <c r="I483" s="1" t="s">
        <v>60</v>
      </c>
      <c r="J483" s="0" t="s">
        <v>60</v>
      </c>
      <c r="K483" s="0" t="n">
        <v>406.3066</v>
      </c>
      <c r="L483" s="0" t="n">
        <v>0</v>
      </c>
      <c r="M483" s="0" t="n">
        <v>12.27</v>
      </c>
      <c r="N483" s="0" t="n">
        <v>41185</v>
      </c>
      <c r="O483" s="0" t="n">
        <v>0</v>
      </c>
      <c r="P483" s="0" t="n">
        <v>7133</v>
      </c>
      <c r="Q483" s="1" t="s">
        <v>60</v>
      </c>
      <c r="R483" s="0" t="s">
        <v>60</v>
      </c>
      <c r="S483" s="0" t="n">
        <v>1038.339</v>
      </c>
      <c r="T483" s="0" t="n">
        <v>0</v>
      </c>
      <c r="U483" s="0" t="n">
        <v>26.73</v>
      </c>
      <c r="V483" s="0" t="n">
        <v>130714</v>
      </c>
      <c r="W483" s="0" t="n">
        <v>44639</v>
      </c>
      <c r="X483" s="0" t="n">
        <v>22673</v>
      </c>
      <c r="Y483" s="1" t="n">
        <v>48.9098</v>
      </c>
      <c r="Z483" s="0" t="n">
        <v>5.1858</v>
      </c>
      <c r="AA483" s="0" t="n">
        <v>111.7584</v>
      </c>
      <c r="AB483" s="0" t="n">
        <v>1.12</v>
      </c>
      <c r="AC483" s="0" t="n">
        <v>8.21</v>
      </c>
      <c r="AD483" s="0" t="n">
        <v>69007</v>
      </c>
      <c r="AE483" s="0" t="n">
        <v>28058</v>
      </c>
      <c r="AF483" s="0" t="n">
        <v>6890</v>
      </c>
      <c r="AG483" s="2" t="n">
        <v>24.4576</v>
      </c>
      <c r="AH483" s="0" t="n">
        <v>2.5932</v>
      </c>
      <c r="AI483" s="0" t="n">
        <v>200.4632</v>
      </c>
      <c r="AJ483" s="0" t="n">
        <v>0.06</v>
      </c>
      <c r="AK483" s="0" t="n">
        <v>10.3</v>
      </c>
      <c r="AL483" s="0" t="n">
        <v>48009</v>
      </c>
      <c r="AM483" s="0" t="n">
        <v>0</v>
      </c>
      <c r="AN483" s="0" t="n">
        <v>7636</v>
      </c>
      <c r="AO483" s="2" t="s">
        <v>60</v>
      </c>
      <c r="AP483" s="0" t="s">
        <v>60</v>
      </c>
      <c r="AQ483" s="0" t="n">
        <v>438.0174</v>
      </c>
      <c r="AR483" s="0" t="n">
        <v>0</v>
      </c>
      <c r="AS483" s="0" t="n">
        <v>21.58</v>
      </c>
      <c r="AT483" s="0" t="n">
        <v>60781</v>
      </c>
      <c r="AU483" s="0" t="n">
        <v>26923</v>
      </c>
      <c r="AV483" s="0" t="n">
        <v>10396</v>
      </c>
      <c r="AW483" s="2" t="n">
        <v>35.5082</v>
      </c>
      <c r="AX483" s="0" t="n">
        <v>3.7649</v>
      </c>
      <c r="AY483" s="0" t="n">
        <v>6</v>
      </c>
      <c r="BC483" s="0" t="s">
        <v>1498</v>
      </c>
    </row>
    <row r="484" customFormat="false" ht="15" hidden="false" customHeight="true" outlineLevel="0" collapsed="false">
      <c r="A484" s="0" t="s">
        <v>1499</v>
      </c>
      <c r="B484" s="0" t="s">
        <v>1500</v>
      </c>
      <c r="C484" s="0" t="n">
        <v>1912.976</v>
      </c>
      <c r="D484" s="0" t="n">
        <v>0</v>
      </c>
      <c r="E484" s="0" t="n">
        <v>24.41</v>
      </c>
      <c r="F484" s="0" t="n">
        <v>474772</v>
      </c>
      <c r="G484" s="0" t="n">
        <v>228957</v>
      </c>
      <c r="H484" s="0" t="n">
        <v>147556</v>
      </c>
      <c r="I484" s="1" t="n">
        <v>261.6651</v>
      </c>
      <c r="J484" s="0" t="n">
        <v>5.5904</v>
      </c>
      <c r="K484" s="0" t="n">
        <v>6679.679</v>
      </c>
      <c r="L484" s="0" t="n">
        <v>0</v>
      </c>
      <c r="M484" s="0" t="n">
        <v>36.62</v>
      </c>
      <c r="N484" s="0" t="n">
        <v>931904</v>
      </c>
      <c r="O484" s="0" t="n">
        <v>396762.3</v>
      </c>
      <c r="P484" s="0" t="n">
        <v>268535</v>
      </c>
      <c r="Q484" s="1" t="n">
        <v>446.7037</v>
      </c>
      <c r="R484" s="0" t="n">
        <v>9.5437</v>
      </c>
      <c r="S484" s="0" t="n">
        <v>6412.505</v>
      </c>
      <c r="T484" s="0" t="n">
        <v>0</v>
      </c>
      <c r="U484" s="0" t="n">
        <v>29.11</v>
      </c>
      <c r="V484" s="0" t="n">
        <v>891564</v>
      </c>
      <c r="W484" s="0" t="n">
        <v>0</v>
      </c>
      <c r="X484" s="0" t="n">
        <v>276031</v>
      </c>
      <c r="Y484" s="1" t="s">
        <v>60</v>
      </c>
      <c r="Z484" s="0" t="s">
        <v>60</v>
      </c>
      <c r="AA484" s="0" t="n">
        <v>8000.433</v>
      </c>
      <c r="AB484" s="0" t="n">
        <v>0</v>
      </c>
      <c r="AC484" s="0" t="n">
        <v>40.85</v>
      </c>
      <c r="AD484" s="0" t="n">
        <v>959405</v>
      </c>
      <c r="AE484" s="0" t="n">
        <v>290472.6</v>
      </c>
      <c r="AF484" s="0" t="n">
        <v>316567</v>
      </c>
      <c r="AG484" s="2" t="n">
        <v>253.1992</v>
      </c>
      <c r="AH484" s="0" t="n">
        <v>5.4095</v>
      </c>
      <c r="AI484" s="0" t="n">
        <v>6706.305</v>
      </c>
      <c r="AJ484" s="0" t="n">
        <v>0</v>
      </c>
      <c r="AK484" s="0" t="n">
        <v>40.38</v>
      </c>
      <c r="AL484" s="0" t="n">
        <v>1009848</v>
      </c>
      <c r="AM484" s="0" t="n">
        <v>528055</v>
      </c>
      <c r="AN484" s="0" t="n">
        <v>348082</v>
      </c>
      <c r="AO484" s="2" t="n">
        <v>790.1111</v>
      </c>
      <c r="AP484" s="0" t="n">
        <v>16.8805</v>
      </c>
      <c r="AQ484" s="0" t="n">
        <v>6616.432</v>
      </c>
      <c r="AR484" s="0" t="n">
        <v>0</v>
      </c>
      <c r="AS484" s="0" t="n">
        <v>38.97</v>
      </c>
      <c r="AT484" s="0" t="n">
        <v>1140921</v>
      </c>
      <c r="AU484" s="0" t="n">
        <v>515511</v>
      </c>
      <c r="AV484" s="0" t="n">
        <v>279913</v>
      </c>
      <c r="AW484" s="2" t="n">
        <v>679.8963</v>
      </c>
      <c r="AX484" s="0" t="n">
        <v>14.5258</v>
      </c>
      <c r="AY484" s="0" t="n">
        <v>6</v>
      </c>
      <c r="BC484" s="0" t="s">
        <v>1501</v>
      </c>
    </row>
    <row r="485" customFormat="false" ht="15" hidden="false" customHeight="true" outlineLevel="0" collapsed="false">
      <c r="A485" s="0" t="s">
        <v>1502</v>
      </c>
      <c r="B485" s="0" t="s">
        <v>1503</v>
      </c>
      <c r="C485" s="0" t="n">
        <v>2045.55</v>
      </c>
      <c r="D485" s="0" t="n">
        <v>0</v>
      </c>
      <c r="E485" s="0" t="n">
        <v>15.82</v>
      </c>
      <c r="F485" s="0" t="n">
        <v>135515</v>
      </c>
      <c r="G485" s="0" t="n">
        <v>0</v>
      </c>
      <c r="H485" s="0" t="n">
        <v>27479</v>
      </c>
      <c r="I485" s="1" t="s">
        <v>60</v>
      </c>
      <c r="J485" s="0" t="s">
        <v>60</v>
      </c>
      <c r="K485" s="0" t="n">
        <v>3824.014</v>
      </c>
      <c r="L485" s="0" t="n">
        <v>0</v>
      </c>
      <c r="M485" s="0" t="n">
        <v>30.66</v>
      </c>
      <c r="N485" s="0" t="n">
        <v>155846</v>
      </c>
      <c r="O485" s="0" t="n">
        <v>3538</v>
      </c>
      <c r="P485" s="0" t="n">
        <v>31805</v>
      </c>
      <c r="Q485" s="1" t="n">
        <v>3.9833</v>
      </c>
      <c r="R485" s="0" t="n">
        <v>0.1859</v>
      </c>
      <c r="S485" s="0" t="n">
        <v>3210.85</v>
      </c>
      <c r="T485" s="0" t="n">
        <v>0</v>
      </c>
      <c r="U485" s="0" t="n">
        <v>26.52</v>
      </c>
      <c r="V485" s="0" t="n">
        <v>119326</v>
      </c>
      <c r="W485" s="0" t="n">
        <v>5528</v>
      </c>
      <c r="X485" s="0" t="n">
        <v>28258</v>
      </c>
      <c r="Y485" s="1" t="n">
        <v>6.0569</v>
      </c>
      <c r="Z485" s="0" t="n">
        <v>0.2826</v>
      </c>
      <c r="AA485" s="0" t="n">
        <v>5389.063</v>
      </c>
      <c r="AB485" s="0" t="n">
        <v>0</v>
      </c>
      <c r="AC485" s="0" t="n">
        <v>31.87</v>
      </c>
      <c r="AD485" s="0" t="n">
        <v>197578</v>
      </c>
      <c r="AE485" s="0" t="n">
        <v>1705.275</v>
      </c>
      <c r="AF485" s="0" t="n">
        <v>43181</v>
      </c>
      <c r="AG485" s="2" t="n">
        <v>1.4865</v>
      </c>
      <c r="AH485" s="0" t="n">
        <v>0.0694</v>
      </c>
      <c r="AI485" s="0" t="n">
        <v>1921.757</v>
      </c>
      <c r="AJ485" s="0" t="n">
        <v>0</v>
      </c>
      <c r="AK485" s="0" t="n">
        <v>33.33</v>
      </c>
      <c r="AL485" s="0" t="n">
        <v>146136</v>
      </c>
      <c r="AM485" s="0" t="n">
        <v>6105.337</v>
      </c>
      <c r="AN485" s="0" t="n">
        <v>36682</v>
      </c>
      <c r="AO485" s="2" t="n">
        <v>9.1352</v>
      </c>
      <c r="AP485" s="0" t="n">
        <v>0.4263</v>
      </c>
      <c r="AQ485" s="0" t="n">
        <v>4523.09</v>
      </c>
      <c r="AR485" s="0" t="n">
        <v>0</v>
      </c>
      <c r="AS485" s="0" t="n">
        <v>38.2</v>
      </c>
      <c r="AT485" s="0" t="n">
        <v>168610</v>
      </c>
      <c r="AU485" s="0" t="n">
        <v>7673.142</v>
      </c>
      <c r="AV485" s="0" t="n">
        <v>38057</v>
      </c>
      <c r="AW485" s="2" t="n">
        <v>10.1199</v>
      </c>
      <c r="AX485" s="0" t="n">
        <v>0.4722</v>
      </c>
      <c r="AY485" s="0" t="n">
        <v>6</v>
      </c>
      <c r="BC485" s="0" t="s">
        <v>1504</v>
      </c>
    </row>
    <row r="486" customFormat="false" ht="15" hidden="false" customHeight="true" outlineLevel="0" collapsed="false">
      <c r="A486" s="0" t="s">
        <v>1505</v>
      </c>
      <c r="B486" s="0" t="s">
        <v>1506</v>
      </c>
      <c r="C486" s="0" t="n">
        <v>669.9773</v>
      </c>
      <c r="D486" s="0" t="n">
        <v>0</v>
      </c>
      <c r="E486" s="0" t="n">
        <v>35.12</v>
      </c>
      <c r="F486" s="0" t="n">
        <v>44155</v>
      </c>
      <c r="G486" s="0" t="n">
        <v>27026</v>
      </c>
      <c r="H486" s="0" t="n">
        <v>9994</v>
      </c>
      <c r="I486" s="1" t="n">
        <v>30.8869</v>
      </c>
      <c r="J486" s="0" t="n">
        <v>1.0187</v>
      </c>
      <c r="K486" s="0" t="n">
        <v>1166.919</v>
      </c>
      <c r="L486" s="0" t="n">
        <v>0</v>
      </c>
      <c r="M486" s="0" t="n">
        <v>36.12</v>
      </c>
      <c r="N486" s="0" t="n">
        <v>49393</v>
      </c>
      <c r="O486" s="0" t="n">
        <v>32771</v>
      </c>
      <c r="P486" s="0" t="n">
        <v>17334</v>
      </c>
      <c r="Q486" s="1" t="n">
        <v>36.896</v>
      </c>
      <c r="R486" s="0" t="n">
        <v>1.2169</v>
      </c>
      <c r="S486" s="0" t="n">
        <v>1067.743</v>
      </c>
      <c r="T486" s="0" t="n">
        <v>0</v>
      </c>
      <c r="U486" s="0" t="n">
        <v>41.47</v>
      </c>
      <c r="V486" s="0" t="n">
        <v>61377</v>
      </c>
      <c r="W486" s="0" t="n">
        <v>36828</v>
      </c>
      <c r="X486" s="0" t="n">
        <v>12580</v>
      </c>
      <c r="Y486" s="1" t="n">
        <v>40.3515</v>
      </c>
      <c r="Z486" s="0" t="n">
        <v>1.3309</v>
      </c>
      <c r="AA486" s="0" t="n">
        <v>468.4075</v>
      </c>
      <c r="AB486" s="0" t="n">
        <v>0</v>
      </c>
      <c r="AC486" s="0" t="n">
        <v>11.71</v>
      </c>
      <c r="AD486" s="0" t="n">
        <v>4627</v>
      </c>
      <c r="AE486" s="0" t="n">
        <v>6940.5</v>
      </c>
      <c r="AF486" s="0" t="n">
        <v>1383</v>
      </c>
      <c r="AG486" s="2" t="n">
        <v>6.0499</v>
      </c>
      <c r="AH486" s="0" t="n">
        <v>0.1995</v>
      </c>
      <c r="AI486" s="0" t="n">
        <v>233.125</v>
      </c>
      <c r="AJ486" s="0" t="n">
        <v>0.06</v>
      </c>
      <c r="AK486" s="0" t="n">
        <v>11.71</v>
      </c>
      <c r="AL486" s="0" t="n">
        <v>10675</v>
      </c>
      <c r="AM486" s="0" t="n">
        <v>8455.5</v>
      </c>
      <c r="AN486" s="0" t="n">
        <v>3589</v>
      </c>
      <c r="AO486" s="2" t="n">
        <v>12.6517</v>
      </c>
      <c r="AP486" s="0" t="n">
        <v>0.4173</v>
      </c>
      <c r="AQ486" s="0" t="n">
        <v>594.2739</v>
      </c>
      <c r="AR486" s="0" t="n">
        <v>0</v>
      </c>
      <c r="AS486" s="0" t="n">
        <v>26.09</v>
      </c>
      <c r="AT486" s="0" t="n">
        <v>11161</v>
      </c>
      <c r="AU486" s="0" t="n">
        <v>8791</v>
      </c>
      <c r="AV486" s="0" t="n">
        <v>2807</v>
      </c>
      <c r="AW486" s="2" t="n">
        <v>11.5943</v>
      </c>
      <c r="AX486" s="0" t="n">
        <v>0.3824</v>
      </c>
      <c r="AY486" s="0" t="n">
        <v>6</v>
      </c>
      <c r="BC486" s="0" t="s">
        <v>1507</v>
      </c>
    </row>
    <row r="487" customFormat="false" ht="15" hidden="false" customHeight="true" outlineLevel="0" collapsed="false">
      <c r="A487" s="0" t="s">
        <v>1508</v>
      </c>
      <c r="B487" s="0" t="s">
        <v>1509</v>
      </c>
      <c r="C487" s="0" t="n">
        <v>450.3094</v>
      </c>
      <c r="D487" s="0" t="n">
        <v>0</v>
      </c>
      <c r="E487" s="0" t="n">
        <v>17.24</v>
      </c>
      <c r="F487" s="0" t="n">
        <v>114783</v>
      </c>
      <c r="G487" s="0" t="n">
        <v>52756</v>
      </c>
      <c r="H487" s="0" t="n">
        <v>19435</v>
      </c>
      <c r="I487" s="1" t="n">
        <v>60.2926</v>
      </c>
      <c r="J487" s="0" t="n">
        <v>4.287</v>
      </c>
      <c r="K487" s="0" t="n">
        <v>704.6285</v>
      </c>
      <c r="L487" s="0" t="n">
        <v>0</v>
      </c>
      <c r="M487" s="0" t="n">
        <v>21.14</v>
      </c>
      <c r="N487" s="0" t="n">
        <v>152875</v>
      </c>
      <c r="O487" s="0" t="n">
        <v>87418</v>
      </c>
      <c r="P487" s="0" t="n">
        <v>32405</v>
      </c>
      <c r="Q487" s="1" t="n">
        <v>98.4215</v>
      </c>
      <c r="R487" s="0" t="n">
        <v>6.998</v>
      </c>
      <c r="S487" s="0" t="n">
        <v>626.4315</v>
      </c>
      <c r="T487" s="0" t="n">
        <v>0</v>
      </c>
      <c r="U487" s="0" t="n">
        <v>22.93</v>
      </c>
      <c r="V487" s="0" t="n">
        <v>148456</v>
      </c>
      <c r="W487" s="0" t="n">
        <v>80902</v>
      </c>
      <c r="X487" s="0" t="n">
        <v>28343</v>
      </c>
      <c r="Y487" s="1" t="n">
        <v>88.6422</v>
      </c>
      <c r="Z487" s="0" t="n">
        <v>6.3027</v>
      </c>
      <c r="AA487" s="0" t="n">
        <v>292.438</v>
      </c>
      <c r="AB487" s="0" t="n">
        <v>0</v>
      </c>
      <c r="AC487" s="0" t="n">
        <v>13.98</v>
      </c>
      <c r="AD487" s="0" t="n">
        <v>74951</v>
      </c>
      <c r="AE487" s="0" t="n">
        <v>31730</v>
      </c>
      <c r="AF487" s="0" t="n">
        <v>12426</v>
      </c>
      <c r="AG487" s="2" t="n">
        <v>27.6584</v>
      </c>
      <c r="AH487" s="0" t="n">
        <v>1.9666</v>
      </c>
      <c r="AI487" s="0" t="n">
        <v>317.5132</v>
      </c>
      <c r="AJ487" s="0" t="n">
        <v>0</v>
      </c>
      <c r="AK487" s="0" t="n">
        <v>14.63</v>
      </c>
      <c r="AL487" s="0" t="n">
        <v>63441</v>
      </c>
      <c r="AM487" s="0" t="n">
        <v>40498</v>
      </c>
      <c r="AN487" s="0" t="n">
        <v>13622</v>
      </c>
      <c r="AO487" s="2" t="n">
        <v>60.5958</v>
      </c>
      <c r="AP487" s="0" t="n">
        <v>4.3085</v>
      </c>
      <c r="AQ487" s="0" t="n">
        <v>243.2078</v>
      </c>
      <c r="AR487" s="0" t="n">
        <v>0.17</v>
      </c>
      <c r="AS487" s="0" t="n">
        <v>16.75</v>
      </c>
      <c r="AT487" s="0" t="n">
        <v>67800</v>
      </c>
      <c r="AU487" s="0" t="n">
        <v>32149</v>
      </c>
      <c r="AV487" s="0" t="n">
        <v>15062</v>
      </c>
      <c r="AW487" s="2" t="n">
        <v>42.4006</v>
      </c>
      <c r="AX487" s="0" t="n">
        <v>3.0148</v>
      </c>
      <c r="AY487" s="0" t="n">
        <v>6</v>
      </c>
      <c r="BC487" s="0" t="s">
        <v>1510</v>
      </c>
    </row>
    <row r="488" customFormat="false" ht="15" hidden="false" customHeight="true" outlineLevel="0" collapsed="false">
      <c r="A488" s="0" t="s">
        <v>1511</v>
      </c>
      <c r="B488" s="0" t="s">
        <v>1512</v>
      </c>
      <c r="C488" s="0" t="n">
        <v>2013.452</v>
      </c>
      <c r="D488" s="0" t="n">
        <v>0</v>
      </c>
      <c r="E488" s="0" t="n">
        <v>42.66</v>
      </c>
      <c r="F488" s="0" t="n">
        <v>281845</v>
      </c>
      <c r="G488" s="0" t="n">
        <v>123406</v>
      </c>
      <c r="H488" s="0" t="n">
        <v>63010</v>
      </c>
      <c r="I488" s="1" t="n">
        <v>141.0354</v>
      </c>
      <c r="J488" s="0" t="n">
        <v>7.9613</v>
      </c>
      <c r="K488" s="0" t="n">
        <v>4996.422</v>
      </c>
      <c r="L488" s="0" t="n">
        <v>0</v>
      </c>
      <c r="M488" s="0" t="n">
        <v>55.75</v>
      </c>
      <c r="N488" s="0" t="n">
        <v>298032</v>
      </c>
      <c r="O488" s="0" t="n">
        <v>77222</v>
      </c>
      <c r="P488" s="0" t="n">
        <v>64804</v>
      </c>
      <c r="Q488" s="1" t="n">
        <v>86.9421</v>
      </c>
      <c r="R488" s="0" t="n">
        <v>4.9078</v>
      </c>
      <c r="S488" s="0" t="n">
        <v>4969.563</v>
      </c>
      <c r="T488" s="0" t="n">
        <v>0</v>
      </c>
      <c r="U488" s="0" t="n">
        <v>63.69</v>
      </c>
      <c r="V488" s="0" t="n">
        <v>414251</v>
      </c>
      <c r="W488" s="0" t="n">
        <v>91946</v>
      </c>
      <c r="X488" s="0" t="n">
        <v>83709</v>
      </c>
      <c r="Y488" s="1" t="n">
        <v>100.7429</v>
      </c>
      <c r="Z488" s="0" t="n">
        <v>5.6869</v>
      </c>
      <c r="AA488" s="0" t="n">
        <v>10714.3</v>
      </c>
      <c r="AB488" s="0" t="n">
        <v>0</v>
      </c>
      <c r="AC488" s="0" t="n">
        <v>59.72</v>
      </c>
      <c r="AD488" s="0" t="n">
        <v>702892</v>
      </c>
      <c r="AE488" s="0" t="n">
        <v>180837</v>
      </c>
      <c r="AF488" s="0" t="n">
        <v>183502</v>
      </c>
      <c r="AG488" s="2" t="n">
        <v>157.632</v>
      </c>
      <c r="AH488" s="0" t="n">
        <v>8.8982</v>
      </c>
      <c r="AI488" s="0" t="n">
        <v>3692.491</v>
      </c>
      <c r="AJ488" s="0" t="n">
        <v>0</v>
      </c>
      <c r="AK488" s="0" t="n">
        <v>50.99</v>
      </c>
      <c r="AL488" s="0" t="n">
        <v>269587</v>
      </c>
      <c r="AM488" s="0" t="n">
        <v>61422</v>
      </c>
      <c r="AN488" s="0" t="n">
        <v>59000</v>
      </c>
      <c r="AO488" s="2" t="n">
        <v>91.9037</v>
      </c>
      <c r="AP488" s="0" t="n">
        <v>5.1879</v>
      </c>
      <c r="AQ488" s="0" t="n">
        <v>5012.52</v>
      </c>
      <c r="AR488" s="0" t="n">
        <v>0</v>
      </c>
      <c r="AS488" s="0" t="n">
        <v>54.96</v>
      </c>
      <c r="AT488" s="0" t="n">
        <v>404657</v>
      </c>
      <c r="AU488" s="0" t="n">
        <v>102655</v>
      </c>
      <c r="AV488" s="0" t="n">
        <v>92975</v>
      </c>
      <c r="AW488" s="2" t="n">
        <v>135.3895</v>
      </c>
      <c r="AX488" s="0" t="n">
        <v>7.6426</v>
      </c>
      <c r="AY488" s="0" t="n">
        <v>6</v>
      </c>
      <c r="BC488" s="0" t="s">
        <v>1513</v>
      </c>
    </row>
    <row r="489" customFormat="false" ht="15" hidden="false" customHeight="true" outlineLevel="0" collapsed="false">
      <c r="A489" s="0" t="s">
        <v>1514</v>
      </c>
      <c r="B489" s="0" t="s">
        <v>1515</v>
      </c>
      <c r="C489" s="0" t="n">
        <v>231.017</v>
      </c>
      <c r="D489" s="0" t="n">
        <v>0.18</v>
      </c>
      <c r="E489" s="0" t="n">
        <v>14.23</v>
      </c>
      <c r="F489" s="0" t="n">
        <v>33060</v>
      </c>
      <c r="G489" s="0" t="n">
        <v>18508</v>
      </c>
      <c r="H489" s="0" t="n">
        <v>6720</v>
      </c>
      <c r="I489" s="1" t="n">
        <v>21.152</v>
      </c>
      <c r="J489" s="0" t="n">
        <v>1.8882</v>
      </c>
      <c r="K489" s="0" t="n">
        <v>513.5958</v>
      </c>
      <c r="L489" s="0" t="n">
        <v>0</v>
      </c>
      <c r="M489" s="0" t="n">
        <v>26.45</v>
      </c>
      <c r="N489" s="0" t="n">
        <v>47490</v>
      </c>
      <c r="O489" s="0" t="n">
        <v>23856</v>
      </c>
      <c r="P489" s="0" t="n">
        <v>9180</v>
      </c>
      <c r="Q489" s="1" t="n">
        <v>26.8588</v>
      </c>
      <c r="R489" s="0" t="n">
        <v>2.3976</v>
      </c>
      <c r="S489" s="0" t="n">
        <v>229.9157</v>
      </c>
      <c r="T489" s="0" t="n">
        <v>0.11</v>
      </c>
      <c r="U489" s="0" t="n">
        <v>19.9</v>
      </c>
      <c r="V489" s="0" t="n">
        <v>18969</v>
      </c>
      <c r="W489" s="0" t="n">
        <v>11175</v>
      </c>
      <c r="X489" s="0" t="n">
        <v>2948</v>
      </c>
      <c r="Y489" s="1" t="n">
        <v>12.2442</v>
      </c>
      <c r="Z489" s="0" t="n">
        <v>1.093</v>
      </c>
      <c r="AA489" s="0" t="n">
        <v>262.7432</v>
      </c>
      <c r="AB489" s="0" t="n">
        <v>0.06</v>
      </c>
      <c r="AC489" s="0" t="n">
        <v>15.11</v>
      </c>
      <c r="AD489" s="0" t="n">
        <v>92541</v>
      </c>
      <c r="AE489" s="0" t="n">
        <v>81342</v>
      </c>
      <c r="AF489" s="0" t="n">
        <v>8641</v>
      </c>
      <c r="AG489" s="2" t="n">
        <v>70.9042</v>
      </c>
      <c r="AH489" s="0" t="n">
        <v>6.3295</v>
      </c>
      <c r="AI489" s="0" t="n">
        <v>80.3789</v>
      </c>
      <c r="AJ489" s="0" t="n">
        <v>1.07</v>
      </c>
      <c r="AK489" s="0" t="n">
        <v>6.93</v>
      </c>
      <c r="AL489" s="0" t="n">
        <v>62648</v>
      </c>
      <c r="AM489" s="0" t="n">
        <v>47875</v>
      </c>
      <c r="AN489" s="0" t="n">
        <v>3916</v>
      </c>
      <c r="AO489" s="2" t="n">
        <v>71.6338</v>
      </c>
      <c r="AP489" s="0" t="n">
        <v>6.3946</v>
      </c>
      <c r="AQ489" s="0" t="n">
        <v>158.6763</v>
      </c>
      <c r="AR489" s="0" t="n">
        <v>0.46</v>
      </c>
      <c r="AS489" s="0" t="n">
        <v>10.45</v>
      </c>
      <c r="AT489" s="0" t="n">
        <v>31362</v>
      </c>
      <c r="AU489" s="0" t="n">
        <v>12386</v>
      </c>
      <c r="AV489" s="0" t="n">
        <v>2818</v>
      </c>
      <c r="AW489" s="2" t="n">
        <v>16.3356</v>
      </c>
      <c r="AX489" s="0" t="n">
        <v>1.4583</v>
      </c>
      <c r="AY489" s="0" t="n">
        <v>6</v>
      </c>
      <c r="BC489" s="0" t="s">
        <v>1516</v>
      </c>
    </row>
    <row r="490" customFormat="false" ht="15" hidden="false" customHeight="true" outlineLevel="0" collapsed="false">
      <c r="A490" s="0" t="s">
        <v>1517</v>
      </c>
      <c r="B490" s="0" t="s">
        <v>1518</v>
      </c>
      <c r="C490" s="0" t="n">
        <v>1064.495</v>
      </c>
      <c r="D490" s="0" t="n">
        <v>0</v>
      </c>
      <c r="E490" s="0" t="n">
        <v>28.27</v>
      </c>
      <c r="F490" s="0" t="n">
        <v>109806</v>
      </c>
      <c r="G490" s="0" t="n">
        <v>33328</v>
      </c>
      <c r="H490" s="0" t="n">
        <v>19286</v>
      </c>
      <c r="I490" s="1" t="n">
        <v>38.0891</v>
      </c>
      <c r="J490" s="0" t="n">
        <v>3.4413</v>
      </c>
      <c r="K490" s="0" t="n">
        <v>944.0297</v>
      </c>
      <c r="L490" s="0" t="n">
        <v>0</v>
      </c>
      <c r="M490" s="0" t="n">
        <v>25.75</v>
      </c>
      <c r="N490" s="0" t="n">
        <v>109149</v>
      </c>
      <c r="O490" s="0" t="n">
        <v>36814</v>
      </c>
      <c r="P490" s="0" t="n">
        <v>22490</v>
      </c>
      <c r="Q490" s="1" t="n">
        <v>41.4479</v>
      </c>
      <c r="R490" s="0" t="n">
        <v>3.7448</v>
      </c>
      <c r="S490" s="0" t="n">
        <v>618.918</v>
      </c>
      <c r="T490" s="0" t="n">
        <v>0</v>
      </c>
      <c r="U490" s="0" t="n">
        <v>22.24</v>
      </c>
      <c r="V490" s="0" t="n">
        <v>93474</v>
      </c>
      <c r="W490" s="0" t="n">
        <v>23701</v>
      </c>
      <c r="X490" s="0" t="n">
        <v>14187</v>
      </c>
      <c r="Y490" s="1" t="n">
        <v>25.9686</v>
      </c>
      <c r="Z490" s="0" t="n">
        <v>2.3462</v>
      </c>
      <c r="AA490" s="0" t="n">
        <v>535.4226</v>
      </c>
      <c r="AB490" s="0" t="n">
        <v>0</v>
      </c>
      <c r="AC490" s="0" t="n">
        <v>17.96</v>
      </c>
      <c r="AD490" s="0" t="n">
        <v>101814</v>
      </c>
      <c r="AE490" s="0" t="n">
        <v>43160</v>
      </c>
      <c r="AF490" s="0" t="n">
        <v>17441</v>
      </c>
      <c r="AG490" s="2" t="n">
        <v>37.6217</v>
      </c>
      <c r="AH490" s="0" t="n">
        <v>3.3991</v>
      </c>
      <c r="AI490" s="0" t="n">
        <v>908.3016</v>
      </c>
      <c r="AJ490" s="0" t="n">
        <v>0</v>
      </c>
      <c r="AK490" s="0" t="n">
        <v>27.89</v>
      </c>
      <c r="AL490" s="0" t="n">
        <v>254328</v>
      </c>
      <c r="AM490" s="0" t="n">
        <v>60599.14</v>
      </c>
      <c r="AN490" s="0" t="n">
        <v>27992</v>
      </c>
      <c r="AO490" s="2" t="n">
        <v>90.6725</v>
      </c>
      <c r="AP490" s="0" t="n">
        <v>8.1921</v>
      </c>
      <c r="AQ490" s="0" t="n">
        <v>730.2714</v>
      </c>
      <c r="AR490" s="0" t="n">
        <v>0</v>
      </c>
      <c r="AS490" s="0" t="n">
        <v>27.89</v>
      </c>
      <c r="AT490" s="0" t="n">
        <v>110367</v>
      </c>
      <c r="AU490" s="0" t="n">
        <v>31060</v>
      </c>
      <c r="AV490" s="0" t="n">
        <v>22934</v>
      </c>
      <c r="AW490" s="2" t="n">
        <v>40.9644</v>
      </c>
      <c r="AX490" s="0" t="n">
        <v>3.7011</v>
      </c>
      <c r="AY490" s="0" t="n">
        <v>6</v>
      </c>
      <c r="BC490" s="0" t="s">
        <v>1519</v>
      </c>
    </row>
    <row r="491" customFormat="false" ht="15" hidden="false" customHeight="true" outlineLevel="0" collapsed="false">
      <c r="A491" s="0" t="s">
        <v>1520</v>
      </c>
      <c r="B491" s="0" t="s">
        <v>1521</v>
      </c>
      <c r="C491" s="0" t="n">
        <v>2736.814</v>
      </c>
      <c r="D491" s="0" t="n">
        <v>0</v>
      </c>
      <c r="E491" s="0" t="n">
        <v>25.18</v>
      </c>
      <c r="F491" s="0" t="n">
        <v>663668</v>
      </c>
      <c r="G491" s="0" t="n">
        <v>149458</v>
      </c>
      <c r="H491" s="0" t="n">
        <v>144434</v>
      </c>
      <c r="I491" s="1" t="n">
        <v>170.8091</v>
      </c>
      <c r="J491" s="0" t="n">
        <v>12.5721</v>
      </c>
      <c r="K491" s="0" t="n">
        <v>2745.495</v>
      </c>
      <c r="L491" s="0" t="n">
        <v>0</v>
      </c>
      <c r="M491" s="0" t="n">
        <v>29.04</v>
      </c>
      <c r="N491" s="0" t="n">
        <v>676264</v>
      </c>
      <c r="O491" s="0" t="n">
        <v>158835</v>
      </c>
      <c r="P491" s="0" t="n">
        <v>147523</v>
      </c>
      <c r="Q491" s="1" t="n">
        <v>178.828</v>
      </c>
      <c r="R491" s="0" t="n">
        <v>13.1623</v>
      </c>
      <c r="S491" s="0" t="n">
        <v>1540.021</v>
      </c>
      <c r="T491" s="0" t="n">
        <v>0</v>
      </c>
      <c r="U491" s="0" t="n">
        <v>25.18</v>
      </c>
      <c r="V491" s="0" t="n">
        <v>439727</v>
      </c>
      <c r="W491" s="0" t="n">
        <v>89488</v>
      </c>
      <c r="X491" s="0" t="n">
        <v>109514</v>
      </c>
      <c r="Y491" s="1" t="n">
        <v>98.0497</v>
      </c>
      <c r="Z491" s="0" t="n">
        <v>7.2168</v>
      </c>
      <c r="AA491" s="0" t="n">
        <v>4021.599</v>
      </c>
      <c r="AB491" s="0" t="n">
        <v>0</v>
      </c>
      <c r="AC491" s="0" t="n">
        <v>28.04</v>
      </c>
      <c r="AD491" s="0" t="n">
        <v>915642</v>
      </c>
      <c r="AE491" s="0" t="n">
        <v>183403</v>
      </c>
      <c r="AF491" s="0" t="n">
        <v>200722</v>
      </c>
      <c r="AG491" s="2" t="n">
        <v>159.8687</v>
      </c>
      <c r="AH491" s="0" t="n">
        <v>11.7669</v>
      </c>
      <c r="AI491" s="0" t="n">
        <v>4045.115</v>
      </c>
      <c r="AJ491" s="0" t="n">
        <v>0</v>
      </c>
      <c r="AK491" s="0" t="n">
        <v>25.18</v>
      </c>
      <c r="AL491" s="0" t="n">
        <v>872012</v>
      </c>
      <c r="AM491" s="0" t="n">
        <v>181044</v>
      </c>
      <c r="AN491" s="0" t="n">
        <v>192337</v>
      </c>
      <c r="AO491" s="2" t="n">
        <v>270.8901</v>
      </c>
      <c r="AP491" s="0" t="n">
        <v>19.9384</v>
      </c>
      <c r="AQ491" s="0" t="n">
        <v>3767.458</v>
      </c>
      <c r="AR491" s="0" t="n">
        <v>0</v>
      </c>
      <c r="AS491" s="0" t="n">
        <v>28.33</v>
      </c>
      <c r="AT491" s="0" t="n">
        <v>847211</v>
      </c>
      <c r="AU491" s="0" t="n">
        <v>211380</v>
      </c>
      <c r="AV491" s="0" t="n">
        <v>177773</v>
      </c>
      <c r="AW491" s="2" t="n">
        <v>278.7845</v>
      </c>
      <c r="AX491" s="0" t="n">
        <v>20.5195</v>
      </c>
      <c r="AY491" s="0" t="n">
        <v>6</v>
      </c>
      <c r="BC491" s="0" t="s">
        <v>1522</v>
      </c>
    </row>
    <row r="492" customFormat="false" ht="15" hidden="false" customHeight="true" outlineLevel="0" collapsed="false">
      <c r="A492" s="0" t="s">
        <v>1523</v>
      </c>
      <c r="B492" s="0" t="s">
        <v>1524</v>
      </c>
      <c r="C492" s="0" t="n">
        <v>192.7084</v>
      </c>
      <c r="D492" s="0" t="n">
        <v>0.17</v>
      </c>
      <c r="E492" s="0" t="n">
        <v>12.34</v>
      </c>
      <c r="F492" s="0" t="n">
        <v>49875</v>
      </c>
      <c r="G492" s="0" t="n">
        <v>27876</v>
      </c>
      <c r="H492" s="0" t="n">
        <v>7859</v>
      </c>
      <c r="I492" s="1" t="n">
        <v>31.8583</v>
      </c>
      <c r="J492" s="0" t="n">
        <v>4.122</v>
      </c>
      <c r="K492" s="0" t="n">
        <v>204.2213</v>
      </c>
      <c r="L492" s="0" t="n">
        <v>0.05</v>
      </c>
      <c r="M492" s="0" t="n">
        <v>12.89</v>
      </c>
      <c r="N492" s="0" t="n">
        <v>72883</v>
      </c>
      <c r="O492" s="0" t="n">
        <v>35374</v>
      </c>
      <c r="P492" s="0" t="n">
        <v>11650</v>
      </c>
      <c r="Q492" s="1" t="n">
        <v>39.8266</v>
      </c>
      <c r="R492" s="0" t="n">
        <v>5.153</v>
      </c>
      <c r="S492" s="0" t="n">
        <v>290.0035</v>
      </c>
      <c r="T492" s="0" t="n">
        <v>0.12</v>
      </c>
      <c r="U492" s="0" t="n">
        <v>14.52</v>
      </c>
      <c r="V492" s="0" t="n">
        <v>73813</v>
      </c>
      <c r="W492" s="0" t="n">
        <v>30881</v>
      </c>
      <c r="X492" s="0" t="n">
        <v>13083</v>
      </c>
      <c r="Y492" s="1" t="n">
        <v>33.8355</v>
      </c>
      <c r="Z492" s="0" t="n">
        <v>4.3778</v>
      </c>
      <c r="AA492" s="0" t="n">
        <v>125.4017</v>
      </c>
      <c r="AB492" s="0" t="n">
        <v>0.71</v>
      </c>
      <c r="AC492" s="0" t="n">
        <v>9.07</v>
      </c>
      <c r="AD492" s="0" t="n">
        <v>98559</v>
      </c>
      <c r="AE492" s="0" t="n">
        <v>95679</v>
      </c>
      <c r="AF492" s="0" t="n">
        <v>9433</v>
      </c>
      <c r="AG492" s="2" t="n">
        <v>83.4015</v>
      </c>
      <c r="AH492" s="0" t="n">
        <v>10.791</v>
      </c>
      <c r="AI492" s="0" t="n">
        <v>113.6394</v>
      </c>
      <c r="AJ492" s="0" t="n">
        <v>0.39</v>
      </c>
      <c r="AK492" s="0" t="n">
        <v>1.81</v>
      </c>
      <c r="AL492" s="0" t="n">
        <v>21558</v>
      </c>
      <c r="AM492" s="0" t="n">
        <v>14787</v>
      </c>
      <c r="AN492" s="0" t="n">
        <v>4854</v>
      </c>
      <c r="AO492" s="2" t="n">
        <v>22.1253</v>
      </c>
      <c r="AP492" s="0" t="n">
        <v>2.8627</v>
      </c>
      <c r="AQ492" s="0" t="n">
        <v>169.4791</v>
      </c>
      <c r="AR492" s="0" t="n">
        <v>0.41</v>
      </c>
      <c r="AS492" s="0" t="n">
        <v>10.89</v>
      </c>
      <c r="AT492" s="0" t="n">
        <v>61732</v>
      </c>
      <c r="AU492" s="0" t="n">
        <v>17172</v>
      </c>
      <c r="AV492" s="0" t="n">
        <v>8599</v>
      </c>
      <c r="AW492" s="2" t="n">
        <v>22.6478</v>
      </c>
      <c r="AX492" s="0" t="n">
        <v>2.9303</v>
      </c>
      <c r="AY492" s="0" t="n">
        <v>6</v>
      </c>
      <c r="BC492" s="0" t="s">
        <v>1525</v>
      </c>
    </row>
    <row r="493" customFormat="false" ht="15" hidden="false" customHeight="true" outlineLevel="0" collapsed="false">
      <c r="A493" s="0" t="s">
        <v>1526</v>
      </c>
      <c r="B493" s="0" t="s">
        <v>1527</v>
      </c>
      <c r="C493" s="0" t="n">
        <v>301.9025</v>
      </c>
      <c r="D493" s="0" t="n">
        <v>0.2</v>
      </c>
      <c r="E493" s="0" t="n">
        <v>10.95</v>
      </c>
      <c r="F493" s="0" t="n">
        <v>23801</v>
      </c>
      <c r="G493" s="0" t="n">
        <v>15441</v>
      </c>
      <c r="H493" s="0" t="n">
        <v>1903</v>
      </c>
      <c r="I493" s="1" t="n">
        <v>17.6469</v>
      </c>
      <c r="J493" s="0" t="n">
        <v>0.4353</v>
      </c>
      <c r="K493" s="0" t="n">
        <v>489.082</v>
      </c>
      <c r="L493" s="0" t="n">
        <v>0</v>
      </c>
      <c r="M493" s="0" t="n">
        <v>15.24</v>
      </c>
      <c r="N493" s="0" t="n">
        <v>9046</v>
      </c>
      <c r="O493" s="0" t="n">
        <v>8027</v>
      </c>
      <c r="P493" s="0" t="n">
        <v>1948</v>
      </c>
      <c r="Q493" s="1" t="n">
        <v>9.0374</v>
      </c>
      <c r="R493" s="0" t="n">
        <v>0.2229</v>
      </c>
      <c r="S493" s="0" t="n">
        <v>401.6892</v>
      </c>
      <c r="T493" s="0" t="n">
        <v>0</v>
      </c>
      <c r="U493" s="0" t="n">
        <v>31.9</v>
      </c>
      <c r="V493" s="0" t="n">
        <v>16528</v>
      </c>
      <c r="W493" s="0" t="n">
        <v>12597</v>
      </c>
      <c r="X493" s="0" t="n">
        <v>4496</v>
      </c>
      <c r="Y493" s="1" t="n">
        <v>13.8022</v>
      </c>
      <c r="Z493" s="0" t="n">
        <v>0.3404</v>
      </c>
      <c r="AA493" s="0" t="n">
        <v>854.318</v>
      </c>
      <c r="AB493" s="0" t="n">
        <v>0</v>
      </c>
      <c r="AC493" s="0" t="n">
        <v>31.9</v>
      </c>
      <c r="AD493" s="0" t="n">
        <v>41775</v>
      </c>
      <c r="AE493" s="0" t="n">
        <v>33856</v>
      </c>
      <c r="AF493" s="0" t="n">
        <v>8359</v>
      </c>
      <c r="AG493" s="2" t="n">
        <v>29.5116</v>
      </c>
      <c r="AH493" s="0" t="n">
        <v>0.7279</v>
      </c>
      <c r="AI493" s="0" t="n">
        <v>737.0322</v>
      </c>
      <c r="AJ493" s="0" t="n">
        <v>0</v>
      </c>
      <c r="AK493" s="0" t="n">
        <v>31.9</v>
      </c>
      <c r="AL493" s="0" t="n">
        <v>39325</v>
      </c>
      <c r="AM493" s="0" t="n">
        <v>28324</v>
      </c>
      <c r="AN493" s="0" t="n">
        <v>6434</v>
      </c>
      <c r="AO493" s="2" t="n">
        <v>42.3803</v>
      </c>
      <c r="AP493" s="0" t="n">
        <v>1.0453</v>
      </c>
      <c r="AQ493" s="0" t="n">
        <v>381.5114</v>
      </c>
      <c r="AR493" s="0" t="n">
        <v>0.07</v>
      </c>
      <c r="AS493" s="0" t="n">
        <v>23.81</v>
      </c>
      <c r="AT493" s="0" t="n">
        <v>17926</v>
      </c>
      <c r="AU493" s="0" t="n">
        <v>19521</v>
      </c>
      <c r="AV493" s="0" t="n">
        <v>5273</v>
      </c>
      <c r="AW493" s="2" t="n">
        <v>25.7458</v>
      </c>
      <c r="AX493" s="0" t="n">
        <v>0.635</v>
      </c>
      <c r="AY493" s="0" t="n">
        <v>6</v>
      </c>
      <c r="BC493" s="0" t="s">
        <v>1528</v>
      </c>
    </row>
    <row r="494" customFormat="false" ht="15" hidden="false" customHeight="true" outlineLevel="0" collapsed="false">
      <c r="A494" s="0" t="s">
        <v>1529</v>
      </c>
      <c r="B494" s="0" t="s">
        <v>1530</v>
      </c>
      <c r="C494" s="0" t="n">
        <v>395.6042</v>
      </c>
      <c r="D494" s="0" t="n">
        <v>0</v>
      </c>
      <c r="E494" s="0" t="n">
        <v>24.47</v>
      </c>
      <c r="F494" s="0" t="n">
        <v>29629</v>
      </c>
      <c r="G494" s="0" t="n">
        <v>16028</v>
      </c>
      <c r="H494" s="0" t="n">
        <v>6493</v>
      </c>
      <c r="I494" s="1" t="n">
        <v>18.3177</v>
      </c>
      <c r="J494" s="0" t="n">
        <v>0.8242</v>
      </c>
      <c r="K494" s="0" t="n">
        <v>827.9248</v>
      </c>
      <c r="L494" s="0" t="n">
        <v>0</v>
      </c>
      <c r="M494" s="0" t="n">
        <v>25.53</v>
      </c>
      <c r="N494" s="0" t="n">
        <v>28097</v>
      </c>
      <c r="O494" s="0" t="n">
        <v>18217</v>
      </c>
      <c r="P494" s="0" t="n">
        <v>6308</v>
      </c>
      <c r="Q494" s="1" t="n">
        <v>20.51</v>
      </c>
      <c r="R494" s="0" t="n">
        <v>0.9229</v>
      </c>
      <c r="S494" s="0" t="n">
        <v>539.7818</v>
      </c>
      <c r="T494" s="0" t="n">
        <v>0</v>
      </c>
      <c r="U494" s="0" t="n">
        <v>29.74</v>
      </c>
      <c r="V494" s="0" t="n">
        <v>47285</v>
      </c>
      <c r="W494" s="0" t="n">
        <v>19154</v>
      </c>
      <c r="X494" s="0" t="n">
        <v>12764</v>
      </c>
      <c r="Y494" s="1" t="n">
        <v>20.9865</v>
      </c>
      <c r="Z494" s="0" t="n">
        <v>0.9443</v>
      </c>
      <c r="AA494" s="0" t="n">
        <v>410.0947</v>
      </c>
      <c r="AB494" s="0" t="n">
        <v>0</v>
      </c>
      <c r="AC494" s="0" t="n">
        <v>28.95</v>
      </c>
      <c r="AD494" s="0" t="n">
        <v>55391</v>
      </c>
      <c r="AE494" s="0" t="n">
        <v>26842</v>
      </c>
      <c r="AF494" s="0" t="n">
        <v>9900</v>
      </c>
      <c r="AG494" s="2" t="n">
        <v>23.3976</v>
      </c>
      <c r="AH494" s="0" t="n">
        <v>1.0528</v>
      </c>
      <c r="AI494" s="0" t="n">
        <v>444.3027</v>
      </c>
      <c r="AJ494" s="0" t="n">
        <v>0</v>
      </c>
      <c r="AK494" s="0" t="n">
        <v>22.89</v>
      </c>
      <c r="AL494" s="0" t="n">
        <v>50273</v>
      </c>
      <c r="AM494" s="0" t="n">
        <v>23594</v>
      </c>
      <c r="AN494" s="0" t="n">
        <v>7666</v>
      </c>
      <c r="AO494" s="2" t="n">
        <v>35.3029</v>
      </c>
      <c r="AP494" s="0" t="n">
        <v>1.5885</v>
      </c>
      <c r="AQ494" s="0" t="n">
        <v>500.1481</v>
      </c>
      <c r="AR494" s="0" t="n">
        <v>0</v>
      </c>
      <c r="AS494" s="0" t="n">
        <v>30.79</v>
      </c>
      <c r="AT494" s="0" t="n">
        <v>75958</v>
      </c>
      <c r="AU494" s="0" t="n">
        <v>39293</v>
      </c>
      <c r="AV494" s="0" t="n">
        <v>10898</v>
      </c>
      <c r="AW494" s="2" t="n">
        <v>51.8227</v>
      </c>
      <c r="AX494" s="0" t="n">
        <v>2.3318</v>
      </c>
      <c r="AY494" s="0" t="n">
        <v>6</v>
      </c>
      <c r="BC494" s="0" t="s">
        <v>1531</v>
      </c>
    </row>
    <row r="495" customFormat="false" ht="15" hidden="false" customHeight="true" outlineLevel="0" collapsed="false">
      <c r="A495" s="0" t="s">
        <v>1532</v>
      </c>
      <c r="B495" s="0" t="s">
        <v>1533</v>
      </c>
      <c r="C495" s="0" t="n">
        <v>3100.48</v>
      </c>
      <c r="D495" s="0" t="n">
        <v>0</v>
      </c>
      <c r="E495" s="0" t="n">
        <v>41.96</v>
      </c>
      <c r="F495" s="0" t="n">
        <v>207192</v>
      </c>
      <c r="G495" s="0" t="n">
        <v>68209</v>
      </c>
      <c r="H495" s="0" t="n">
        <v>44938</v>
      </c>
      <c r="I495" s="1" t="n">
        <v>77.9531</v>
      </c>
      <c r="J495" s="0" t="n">
        <v>2.2875</v>
      </c>
      <c r="K495" s="0" t="n">
        <v>4042.029</v>
      </c>
      <c r="L495" s="0" t="n">
        <v>0</v>
      </c>
      <c r="M495" s="0" t="n">
        <v>36.08</v>
      </c>
      <c r="N495" s="0" t="n">
        <v>231892</v>
      </c>
      <c r="O495" s="0" t="n">
        <v>80107</v>
      </c>
      <c r="P495" s="0" t="n">
        <v>52036</v>
      </c>
      <c r="Q495" s="1" t="n">
        <v>90.1903</v>
      </c>
      <c r="R495" s="0" t="n">
        <v>2.6466</v>
      </c>
      <c r="S495" s="0" t="n">
        <v>4367.933</v>
      </c>
      <c r="T495" s="0" t="n">
        <v>0</v>
      </c>
      <c r="U495" s="0" t="n">
        <v>50.98</v>
      </c>
      <c r="V495" s="0" t="n">
        <v>231695</v>
      </c>
      <c r="W495" s="0" t="n">
        <v>78670</v>
      </c>
      <c r="X495" s="0" t="n">
        <v>51773</v>
      </c>
      <c r="Y495" s="1" t="n">
        <v>86.1967</v>
      </c>
      <c r="Z495" s="0" t="n">
        <v>2.5294</v>
      </c>
      <c r="AA495" s="0" t="n">
        <v>2179.365</v>
      </c>
      <c r="AB495" s="0" t="n">
        <v>0</v>
      </c>
      <c r="AC495" s="0" t="n">
        <v>56.47</v>
      </c>
      <c r="AD495" s="0" t="n">
        <v>126260</v>
      </c>
      <c r="AE495" s="0" t="n">
        <v>42097</v>
      </c>
      <c r="AF495" s="0" t="n">
        <v>23542</v>
      </c>
      <c r="AG495" s="2" t="n">
        <v>36.6951</v>
      </c>
      <c r="AH495" s="0" t="n">
        <v>1.0768</v>
      </c>
      <c r="AI495" s="0" t="n">
        <v>4496.648</v>
      </c>
      <c r="AJ495" s="0" t="n">
        <v>0</v>
      </c>
      <c r="AK495" s="0" t="n">
        <v>63.14</v>
      </c>
      <c r="AL495" s="0" t="n">
        <v>270918</v>
      </c>
      <c r="AM495" s="0" t="n">
        <v>96148</v>
      </c>
      <c r="AN495" s="0" t="n">
        <v>63619</v>
      </c>
      <c r="AO495" s="2" t="n">
        <v>143.8631</v>
      </c>
      <c r="AP495" s="0" t="n">
        <v>4.2217</v>
      </c>
      <c r="AQ495" s="0" t="n">
        <v>4280.746</v>
      </c>
      <c r="AR495" s="0" t="n">
        <v>0</v>
      </c>
      <c r="AS495" s="0" t="n">
        <v>47.06</v>
      </c>
      <c r="AT495" s="0" t="n">
        <v>298170</v>
      </c>
      <c r="AU495" s="0" t="n">
        <v>119070</v>
      </c>
      <c r="AV495" s="0" t="n">
        <v>74042</v>
      </c>
      <c r="AW495" s="2" t="n">
        <v>157.0388</v>
      </c>
      <c r="AX495" s="0" t="n">
        <v>4.6083</v>
      </c>
      <c r="AY495" s="0" t="n">
        <v>6</v>
      </c>
      <c r="BC495" s="0" t="s">
        <v>1534</v>
      </c>
    </row>
    <row r="496" customFormat="false" ht="15" hidden="false" customHeight="true" outlineLevel="0" collapsed="false">
      <c r="A496" s="0" t="s">
        <v>1535</v>
      </c>
      <c r="B496" s="0" t="s">
        <v>1536</v>
      </c>
      <c r="C496" s="0" t="n">
        <v>3404.001</v>
      </c>
      <c r="D496" s="0" t="n">
        <v>0</v>
      </c>
      <c r="E496" s="0" t="n">
        <v>57.3</v>
      </c>
      <c r="F496" s="0" t="n">
        <v>757602</v>
      </c>
      <c r="G496" s="0" t="n">
        <v>214699.3</v>
      </c>
      <c r="H496" s="0" t="n">
        <v>208462</v>
      </c>
      <c r="I496" s="1" t="n">
        <v>245.3707</v>
      </c>
      <c r="J496" s="0" t="n">
        <v>17.1344</v>
      </c>
      <c r="K496" s="0" t="n">
        <v>7387.594</v>
      </c>
      <c r="L496" s="0" t="n">
        <v>0</v>
      </c>
      <c r="M496" s="0" t="n">
        <v>59.87</v>
      </c>
      <c r="N496" s="0" t="n">
        <v>1026629</v>
      </c>
      <c r="O496" s="0" t="n">
        <v>218158</v>
      </c>
      <c r="P496" s="0" t="n">
        <v>277254</v>
      </c>
      <c r="Q496" s="1" t="n">
        <v>245.6181</v>
      </c>
      <c r="R496" s="0" t="n">
        <v>17.1517</v>
      </c>
      <c r="S496" s="0" t="n">
        <v>6281.433</v>
      </c>
      <c r="T496" s="0" t="n">
        <v>0</v>
      </c>
      <c r="U496" s="0" t="n">
        <v>62.76</v>
      </c>
      <c r="V496" s="0" t="n">
        <v>1044756</v>
      </c>
      <c r="W496" s="0" t="n">
        <v>226331</v>
      </c>
      <c r="X496" s="0" t="n">
        <v>299356</v>
      </c>
      <c r="Y496" s="1" t="n">
        <v>247.985</v>
      </c>
      <c r="Z496" s="0" t="n">
        <v>17.317</v>
      </c>
      <c r="AA496" s="0" t="n">
        <v>6140.948</v>
      </c>
      <c r="AB496" s="0" t="n">
        <v>0</v>
      </c>
      <c r="AC496" s="0" t="n">
        <v>55.86</v>
      </c>
      <c r="AD496" s="0" t="n">
        <v>883131</v>
      </c>
      <c r="AE496" s="0" t="n">
        <v>222207.6</v>
      </c>
      <c r="AF496" s="0" t="n">
        <v>251676</v>
      </c>
      <c r="AG496" s="2" t="n">
        <v>193.6939</v>
      </c>
      <c r="AH496" s="0" t="n">
        <v>13.5258</v>
      </c>
      <c r="AI496" s="0" t="n">
        <v>5359.117</v>
      </c>
      <c r="AJ496" s="0" t="n">
        <v>0</v>
      </c>
      <c r="AK496" s="0" t="n">
        <v>60.03</v>
      </c>
      <c r="AL496" s="0" t="n">
        <v>825867</v>
      </c>
      <c r="AM496" s="0" t="n">
        <v>166285.8</v>
      </c>
      <c r="AN496" s="0" t="n">
        <v>235691</v>
      </c>
      <c r="AO496" s="2" t="n">
        <v>248.808</v>
      </c>
      <c r="AP496" s="0" t="n">
        <v>17.3745</v>
      </c>
      <c r="AQ496" s="0" t="n">
        <v>8075.79</v>
      </c>
      <c r="AR496" s="0" t="n">
        <v>0</v>
      </c>
      <c r="AS496" s="0" t="n">
        <v>59.55</v>
      </c>
      <c r="AT496" s="0" t="n">
        <v>1166100</v>
      </c>
      <c r="AU496" s="0" t="n">
        <v>209520</v>
      </c>
      <c r="AV496" s="0" t="n">
        <v>307785</v>
      </c>
      <c r="AW496" s="2" t="n">
        <v>276.3314</v>
      </c>
      <c r="AX496" s="0" t="n">
        <v>19.2964</v>
      </c>
      <c r="AY496" s="0" t="n">
        <v>6</v>
      </c>
      <c r="BC496" s="0" t="s">
        <v>1537</v>
      </c>
    </row>
    <row r="497" customFormat="false" ht="15" hidden="false" customHeight="true" outlineLevel="0" collapsed="false">
      <c r="A497" s="0" t="s">
        <v>1538</v>
      </c>
      <c r="B497" s="0" t="s">
        <v>1539</v>
      </c>
      <c r="C497" s="0" t="n">
        <v>707.1943</v>
      </c>
      <c r="D497" s="0" t="n">
        <v>0</v>
      </c>
      <c r="E497" s="0" t="n">
        <v>35.08</v>
      </c>
      <c r="F497" s="0" t="n">
        <v>105461</v>
      </c>
      <c r="G497" s="0" t="n">
        <v>0</v>
      </c>
      <c r="H497" s="0" t="n">
        <v>20567</v>
      </c>
      <c r="I497" s="1" t="s">
        <v>60</v>
      </c>
      <c r="J497" s="0" t="s">
        <v>60</v>
      </c>
      <c r="K497" s="0" t="n">
        <v>1343.961</v>
      </c>
      <c r="L497" s="0" t="n">
        <v>0</v>
      </c>
      <c r="M497" s="0" t="n">
        <v>25.97</v>
      </c>
      <c r="N497" s="0" t="n">
        <v>150532</v>
      </c>
      <c r="O497" s="0" t="n">
        <v>0</v>
      </c>
      <c r="P497" s="0" t="n">
        <v>34615</v>
      </c>
      <c r="Q497" s="1" t="s">
        <v>60</v>
      </c>
      <c r="R497" s="0" t="s">
        <v>60</v>
      </c>
      <c r="S497" s="0" t="n">
        <v>1151.578</v>
      </c>
      <c r="T497" s="0" t="n">
        <v>0</v>
      </c>
      <c r="U497" s="0" t="n">
        <v>41.44</v>
      </c>
      <c r="V497" s="0" t="n">
        <v>128814</v>
      </c>
      <c r="W497" s="0" t="n">
        <v>0</v>
      </c>
      <c r="X497" s="0" t="n">
        <v>27021</v>
      </c>
      <c r="Y497" s="1" t="s">
        <v>60</v>
      </c>
      <c r="Z497" s="0" t="s">
        <v>60</v>
      </c>
      <c r="AA497" s="0" t="n">
        <v>1109.268</v>
      </c>
      <c r="AB497" s="0" t="n">
        <v>0</v>
      </c>
      <c r="AC497" s="0" t="n">
        <v>20.72</v>
      </c>
      <c r="AD497" s="0" t="n">
        <v>134925</v>
      </c>
      <c r="AE497" s="0" t="n">
        <v>0</v>
      </c>
      <c r="AF497" s="0" t="n">
        <v>22495</v>
      </c>
      <c r="AG497" s="2" t="s">
        <v>60</v>
      </c>
      <c r="AH497" s="0" t="s">
        <v>60</v>
      </c>
      <c r="AI497" s="0" t="n">
        <v>1285.163</v>
      </c>
      <c r="AJ497" s="0" t="n">
        <v>0</v>
      </c>
      <c r="AK497" s="0" t="n">
        <v>30.39</v>
      </c>
      <c r="AL497" s="0" t="n">
        <v>181595</v>
      </c>
      <c r="AM497" s="0" t="n">
        <v>0</v>
      </c>
      <c r="AN497" s="0" t="n">
        <v>38318</v>
      </c>
      <c r="AO497" s="2" t="s">
        <v>60</v>
      </c>
      <c r="AP497" s="0" t="s">
        <v>60</v>
      </c>
      <c r="AQ497" s="0" t="n">
        <v>1390.286</v>
      </c>
      <c r="AR497" s="0" t="n">
        <v>0</v>
      </c>
      <c r="AS497" s="0" t="n">
        <v>33.7</v>
      </c>
      <c r="AT497" s="0" t="n">
        <v>187362</v>
      </c>
      <c r="AU497" s="0" t="n">
        <v>0</v>
      </c>
      <c r="AV497" s="0" t="n">
        <v>40184</v>
      </c>
      <c r="AW497" s="2" t="s">
        <v>60</v>
      </c>
      <c r="AX497" s="0" t="s">
        <v>60</v>
      </c>
      <c r="AY497" s="0" t="n">
        <v>6</v>
      </c>
      <c r="BC497" s="0" t="s">
        <v>1540</v>
      </c>
    </row>
    <row r="498" customFormat="false" ht="15" hidden="false" customHeight="true" outlineLevel="0" collapsed="false">
      <c r="A498" s="0" t="s">
        <v>1541</v>
      </c>
      <c r="B498" s="0" t="s">
        <v>1542</v>
      </c>
      <c r="C498" s="0" t="n">
        <v>532.1123</v>
      </c>
      <c r="D498" s="0" t="n">
        <v>0</v>
      </c>
      <c r="E498" s="0" t="n">
        <v>22.19</v>
      </c>
      <c r="F498" s="0" t="n">
        <v>87866</v>
      </c>
      <c r="G498" s="0" t="n">
        <v>29878</v>
      </c>
      <c r="H498" s="0" t="n">
        <v>11388</v>
      </c>
      <c r="I498" s="1" t="n">
        <v>34.1463</v>
      </c>
      <c r="J498" s="0" t="n">
        <v>3.1854</v>
      </c>
      <c r="K498" s="0" t="n">
        <v>708.9557</v>
      </c>
      <c r="L498" s="0" t="n">
        <v>0</v>
      </c>
      <c r="M498" s="0" t="n">
        <v>22.82</v>
      </c>
      <c r="N498" s="0" t="n">
        <v>134681</v>
      </c>
      <c r="O498" s="0" t="n">
        <v>63372</v>
      </c>
      <c r="P498" s="0" t="n">
        <v>15613</v>
      </c>
      <c r="Q498" s="1" t="n">
        <v>71.3488</v>
      </c>
      <c r="R498" s="0" t="n">
        <v>6.656</v>
      </c>
      <c r="S498" s="0" t="n">
        <v>563.7034</v>
      </c>
      <c r="T498" s="0" t="n">
        <v>0</v>
      </c>
      <c r="U498" s="0" t="n">
        <v>22.7</v>
      </c>
      <c r="V498" s="0" t="n">
        <v>86787</v>
      </c>
      <c r="W498" s="0" t="n">
        <v>23669</v>
      </c>
      <c r="X498" s="0" t="n">
        <v>8917</v>
      </c>
      <c r="Y498" s="1" t="n">
        <v>25.9335</v>
      </c>
      <c r="Z498" s="0" t="n">
        <v>2.4193</v>
      </c>
      <c r="AA498" s="0" t="n">
        <v>176.3715</v>
      </c>
      <c r="AB498" s="0" t="n">
        <v>0.34</v>
      </c>
      <c r="AC498" s="0" t="n">
        <v>13.11</v>
      </c>
      <c r="AD498" s="0" t="n">
        <v>63883</v>
      </c>
      <c r="AE498" s="0" t="n">
        <v>21329</v>
      </c>
      <c r="AF498" s="0" t="n">
        <v>12888</v>
      </c>
      <c r="AG498" s="2" t="n">
        <v>18.5921</v>
      </c>
      <c r="AH498" s="0" t="n">
        <v>1.7344</v>
      </c>
      <c r="AI498" s="0" t="n">
        <v>407.7643</v>
      </c>
      <c r="AJ498" s="0" t="n">
        <v>0</v>
      </c>
      <c r="AK498" s="0" t="n">
        <v>17.91</v>
      </c>
      <c r="AL498" s="0" t="n">
        <v>85459</v>
      </c>
      <c r="AM498" s="0" t="n">
        <v>22705</v>
      </c>
      <c r="AN498" s="0" t="n">
        <v>7148</v>
      </c>
      <c r="AO498" s="2" t="n">
        <v>33.9727</v>
      </c>
      <c r="AP498" s="0" t="n">
        <v>3.1693</v>
      </c>
      <c r="AQ498" s="0" t="n">
        <v>617.7499</v>
      </c>
      <c r="AR498" s="0" t="n">
        <v>0</v>
      </c>
      <c r="AS498" s="0" t="n">
        <v>22.7</v>
      </c>
      <c r="AT498" s="0" t="n">
        <v>136687</v>
      </c>
      <c r="AU498" s="0" t="n">
        <v>68998</v>
      </c>
      <c r="AV498" s="0" t="n">
        <v>13153</v>
      </c>
      <c r="AW498" s="2" t="n">
        <v>91</v>
      </c>
      <c r="AX498" s="0" t="n">
        <v>8.4892</v>
      </c>
      <c r="AY498" s="0" t="n">
        <v>6</v>
      </c>
      <c r="BC498" s="0" t="s">
        <v>1543</v>
      </c>
    </row>
    <row r="499" customFormat="false" ht="15" hidden="false" customHeight="true" outlineLevel="0" collapsed="false">
      <c r="A499" s="0" t="s">
        <v>1544</v>
      </c>
      <c r="B499" s="0" t="s">
        <v>1545</v>
      </c>
      <c r="C499" s="0" t="n">
        <v>5122.455</v>
      </c>
      <c r="D499" s="0" t="n">
        <v>0</v>
      </c>
      <c r="E499" s="0" t="n">
        <v>58.94</v>
      </c>
      <c r="F499" s="0" t="n">
        <v>204448</v>
      </c>
      <c r="G499" s="0" t="n">
        <v>58321</v>
      </c>
      <c r="H499" s="0" t="n">
        <v>38210</v>
      </c>
      <c r="I499" s="1" t="n">
        <v>66.6526</v>
      </c>
      <c r="J499" s="0" t="n">
        <v>1.989</v>
      </c>
      <c r="K499" s="0" t="n">
        <v>3704.959</v>
      </c>
      <c r="L499" s="0" t="n">
        <v>0</v>
      </c>
      <c r="M499" s="0" t="n">
        <v>60.46</v>
      </c>
      <c r="N499" s="0" t="n">
        <v>228767</v>
      </c>
      <c r="O499" s="0" t="n">
        <v>76094</v>
      </c>
      <c r="P499" s="0" t="n">
        <v>41912</v>
      </c>
      <c r="Q499" s="1" t="n">
        <v>85.6722</v>
      </c>
      <c r="R499" s="0" t="n">
        <v>2.5565</v>
      </c>
      <c r="S499" s="0" t="n">
        <v>2320.591</v>
      </c>
      <c r="T499" s="0" t="n">
        <v>0</v>
      </c>
      <c r="U499" s="0" t="n">
        <v>63.5</v>
      </c>
      <c r="V499" s="0" t="n">
        <v>145505</v>
      </c>
      <c r="W499" s="0" t="n">
        <v>51295</v>
      </c>
      <c r="X499" s="0" t="n">
        <v>26694</v>
      </c>
      <c r="Y499" s="1" t="n">
        <v>56.2026</v>
      </c>
      <c r="Z499" s="0" t="n">
        <v>1.6771</v>
      </c>
      <c r="AA499" s="0" t="n">
        <v>412.2807</v>
      </c>
      <c r="AB499" s="0" t="n">
        <v>0</v>
      </c>
      <c r="AC499" s="0" t="n">
        <v>26.24</v>
      </c>
      <c r="AD499" s="0" t="n">
        <v>25901</v>
      </c>
      <c r="AE499" s="0" t="n">
        <v>14337</v>
      </c>
      <c r="AF499" s="0" t="n">
        <v>3586</v>
      </c>
      <c r="AG499" s="2" t="n">
        <v>12.4973</v>
      </c>
      <c r="AH499" s="0" t="n">
        <v>0.3729</v>
      </c>
      <c r="AI499" s="0" t="n">
        <v>1486.774</v>
      </c>
      <c r="AJ499" s="0" t="n">
        <v>0</v>
      </c>
      <c r="AK499" s="0" t="n">
        <v>41.83</v>
      </c>
      <c r="AL499" s="0" t="n">
        <v>67824</v>
      </c>
      <c r="AM499" s="0" t="n">
        <v>29971</v>
      </c>
      <c r="AN499" s="0" t="n">
        <v>13415</v>
      </c>
      <c r="AO499" s="2" t="n">
        <v>44.8446</v>
      </c>
      <c r="AP499" s="0" t="n">
        <v>1.3382</v>
      </c>
      <c r="AQ499" s="0" t="n">
        <v>1973.761</v>
      </c>
      <c r="AR499" s="0" t="n">
        <v>0</v>
      </c>
      <c r="AS499" s="0" t="n">
        <v>47.91</v>
      </c>
      <c r="AT499" s="0" t="n">
        <v>102721</v>
      </c>
      <c r="AU499" s="0" t="n">
        <v>32270</v>
      </c>
      <c r="AV499" s="0" t="n">
        <v>17765</v>
      </c>
      <c r="AW499" s="2" t="n">
        <v>42.5602</v>
      </c>
      <c r="AX499" s="0" t="n">
        <v>1.27</v>
      </c>
      <c r="AY499" s="0" t="n">
        <v>6</v>
      </c>
      <c r="BC499" s="0" t="s">
        <v>1546</v>
      </c>
    </row>
    <row r="500" customFormat="false" ht="15" hidden="false" customHeight="true" outlineLevel="0" collapsed="false">
      <c r="A500" s="0" t="s">
        <v>1547</v>
      </c>
      <c r="B500" s="0" t="s">
        <v>1548</v>
      </c>
      <c r="C500" s="0" t="n">
        <v>72.1732</v>
      </c>
      <c r="D500" s="0" t="n">
        <v>2.23</v>
      </c>
      <c r="E500" s="0" t="n">
        <v>2.84</v>
      </c>
      <c r="F500" s="0" t="n">
        <v>27185</v>
      </c>
      <c r="G500" s="0" t="n">
        <v>4995</v>
      </c>
      <c r="H500" s="0" t="n">
        <v>3283</v>
      </c>
      <c r="I500" s="1" t="n">
        <v>5.7086</v>
      </c>
      <c r="J500" s="0" t="n">
        <v>0.8351</v>
      </c>
      <c r="K500" s="0" t="n">
        <v>96.818</v>
      </c>
      <c r="L500" s="0" t="n">
        <v>1.04</v>
      </c>
      <c r="M500" s="0" t="n">
        <v>7.63</v>
      </c>
      <c r="N500" s="0" t="n">
        <v>32966</v>
      </c>
      <c r="O500" s="0" t="n">
        <v>17364</v>
      </c>
      <c r="P500" s="0" t="n">
        <v>7943</v>
      </c>
      <c r="Q500" s="1" t="n">
        <v>19.5497</v>
      </c>
      <c r="R500" s="0" t="n">
        <v>2.8599</v>
      </c>
      <c r="S500" s="0" t="n">
        <v>79.2758</v>
      </c>
      <c r="T500" s="0" t="n">
        <v>2.23</v>
      </c>
      <c r="U500" s="0" t="n">
        <v>7.34</v>
      </c>
      <c r="V500" s="0" t="n">
        <v>31685</v>
      </c>
      <c r="W500" s="0" t="n">
        <v>12332</v>
      </c>
      <c r="X500" s="0" t="n">
        <v>7337</v>
      </c>
      <c r="Y500" s="1" t="n">
        <v>13.5119</v>
      </c>
      <c r="Z500" s="0" t="n">
        <v>1.9767</v>
      </c>
      <c r="AA500" s="0" t="n">
        <v>141.6507</v>
      </c>
      <c r="AB500" s="0" t="n">
        <v>0.53</v>
      </c>
      <c r="AC500" s="0" t="n">
        <v>6.89</v>
      </c>
      <c r="AD500" s="0" t="n">
        <v>49661</v>
      </c>
      <c r="AE500" s="0" t="n">
        <v>21162</v>
      </c>
      <c r="AF500" s="0" t="n">
        <v>4971</v>
      </c>
      <c r="AG500" s="2" t="n">
        <v>18.4465</v>
      </c>
      <c r="AH500" s="0" t="n">
        <v>2.6986</v>
      </c>
      <c r="AI500" s="0" t="n">
        <v>170.5417</v>
      </c>
      <c r="AJ500" s="0" t="n">
        <v>0.11</v>
      </c>
      <c r="AK500" s="0" t="n">
        <v>7.34</v>
      </c>
      <c r="AL500" s="0" t="n">
        <v>35358</v>
      </c>
      <c r="AM500" s="0" t="n">
        <v>14066</v>
      </c>
      <c r="AN500" s="0" t="n">
        <v>3640</v>
      </c>
      <c r="AO500" s="2" t="n">
        <v>21.0465</v>
      </c>
      <c r="AP500" s="0" t="n">
        <v>3.0789</v>
      </c>
      <c r="AQ500" s="0" t="n">
        <v>144.146</v>
      </c>
      <c r="AR500" s="0" t="n">
        <v>0.59</v>
      </c>
      <c r="AS500" s="0" t="n">
        <v>7.86</v>
      </c>
      <c r="AT500" s="0" t="n">
        <v>44366</v>
      </c>
      <c r="AU500" s="0" t="n">
        <v>17977</v>
      </c>
      <c r="AV500" s="0" t="n">
        <v>5351</v>
      </c>
      <c r="AW500" s="2" t="n">
        <v>23.7095</v>
      </c>
      <c r="AX500" s="0" t="n">
        <v>3.4685</v>
      </c>
      <c r="AY500" s="0" t="n">
        <v>6</v>
      </c>
      <c r="BC500" s="0" t="s">
        <v>1549</v>
      </c>
    </row>
    <row r="501" customFormat="false" ht="15" hidden="false" customHeight="true" outlineLevel="0" collapsed="false">
      <c r="A501" s="0" t="s">
        <v>1550</v>
      </c>
      <c r="B501" s="0" t="s">
        <v>1551</v>
      </c>
      <c r="C501" s="0" t="n">
        <v>1808.584</v>
      </c>
      <c r="D501" s="0" t="n">
        <v>0</v>
      </c>
      <c r="E501" s="0" t="n">
        <v>40.79</v>
      </c>
      <c r="F501" s="0" t="n">
        <v>97048</v>
      </c>
      <c r="G501" s="0" t="n">
        <v>55223</v>
      </c>
      <c r="H501" s="0" t="n">
        <v>15762</v>
      </c>
      <c r="I501" s="1" t="n">
        <v>63.112</v>
      </c>
      <c r="J501" s="0" t="n">
        <v>1.9966</v>
      </c>
      <c r="K501" s="0" t="n">
        <v>2113.724</v>
      </c>
      <c r="L501" s="0" t="n">
        <v>0</v>
      </c>
      <c r="M501" s="0" t="n">
        <v>47.29</v>
      </c>
      <c r="N501" s="0" t="n">
        <v>111035</v>
      </c>
      <c r="O501" s="0" t="n">
        <v>54825</v>
      </c>
      <c r="P501" s="0" t="n">
        <v>16722</v>
      </c>
      <c r="Q501" s="1" t="n">
        <v>61.726</v>
      </c>
      <c r="R501" s="0" t="n">
        <v>1.9527</v>
      </c>
      <c r="S501" s="0" t="n">
        <v>1928.864</v>
      </c>
      <c r="T501" s="0" t="n">
        <v>0</v>
      </c>
      <c r="U501" s="0" t="n">
        <v>45.49</v>
      </c>
      <c r="V501" s="0" t="n">
        <v>92451</v>
      </c>
      <c r="W501" s="0" t="n">
        <v>47249</v>
      </c>
      <c r="X501" s="0" t="n">
        <v>11676</v>
      </c>
      <c r="Y501" s="1" t="n">
        <v>51.7695</v>
      </c>
      <c r="Z501" s="0" t="n">
        <v>1.6378</v>
      </c>
      <c r="AA501" s="0" t="n">
        <v>1249.527</v>
      </c>
      <c r="AB501" s="0" t="n">
        <v>0</v>
      </c>
      <c r="AC501" s="0" t="n">
        <v>41.52</v>
      </c>
      <c r="AD501" s="0" t="n">
        <v>122983</v>
      </c>
      <c r="AE501" s="0" t="n">
        <v>62735</v>
      </c>
      <c r="AF501" s="0" t="n">
        <v>18978</v>
      </c>
      <c r="AG501" s="2" t="n">
        <v>54.6848</v>
      </c>
      <c r="AH501" s="0" t="n">
        <v>1.73</v>
      </c>
      <c r="AI501" s="0" t="n">
        <v>942.2061</v>
      </c>
      <c r="AJ501" s="0" t="n">
        <v>0</v>
      </c>
      <c r="AK501" s="0" t="n">
        <v>40.07</v>
      </c>
      <c r="AL501" s="0" t="n">
        <v>95701</v>
      </c>
      <c r="AM501" s="0" t="n">
        <v>50549</v>
      </c>
      <c r="AN501" s="0" t="n">
        <v>13520</v>
      </c>
      <c r="AO501" s="2" t="n">
        <v>75.6348</v>
      </c>
      <c r="AP501" s="0" t="n">
        <v>2.3928</v>
      </c>
      <c r="AQ501" s="0" t="n">
        <v>1139.265</v>
      </c>
      <c r="AR501" s="0" t="n">
        <v>0</v>
      </c>
      <c r="AS501" s="0" t="n">
        <v>40.07</v>
      </c>
      <c r="AT501" s="0" t="n">
        <v>97613</v>
      </c>
      <c r="AU501" s="0" t="n">
        <v>53974</v>
      </c>
      <c r="AV501" s="0" t="n">
        <v>14716</v>
      </c>
      <c r="AW501" s="2" t="n">
        <v>71.1851</v>
      </c>
      <c r="AX501" s="0" t="n">
        <v>2.252</v>
      </c>
      <c r="AY501" s="0" t="n">
        <v>6</v>
      </c>
      <c r="BC501" s="0" t="s">
        <v>1552</v>
      </c>
    </row>
    <row r="502" customFormat="false" ht="15" hidden="false" customHeight="true" outlineLevel="0" collapsed="false">
      <c r="A502" s="0" t="s">
        <v>1553</v>
      </c>
      <c r="B502" s="0" t="s">
        <v>1554</v>
      </c>
      <c r="C502" s="0" t="n">
        <v>61.4271</v>
      </c>
      <c r="D502" s="0" t="n">
        <v>3.16</v>
      </c>
      <c r="E502" s="0" t="n">
        <v>5.55</v>
      </c>
      <c r="F502" s="0" t="n">
        <v>186111</v>
      </c>
      <c r="G502" s="0" t="n">
        <v>12034</v>
      </c>
      <c r="H502" s="0" t="n">
        <v>23830</v>
      </c>
      <c r="I502" s="1" t="n">
        <v>13.7531</v>
      </c>
      <c r="J502" s="0" t="n">
        <v>5.1911</v>
      </c>
      <c r="K502" s="0" t="n">
        <v>93.2381</v>
      </c>
      <c r="L502" s="0" t="n">
        <v>1.16</v>
      </c>
      <c r="M502" s="0" t="n">
        <v>5.34</v>
      </c>
      <c r="N502" s="0" t="n">
        <v>147504</v>
      </c>
      <c r="O502" s="0" t="n">
        <v>8104</v>
      </c>
      <c r="P502" s="0" t="n">
        <v>17700</v>
      </c>
      <c r="Q502" s="1" t="n">
        <v>9.1241</v>
      </c>
      <c r="R502" s="0" t="n">
        <v>3.4438</v>
      </c>
      <c r="S502" s="0" t="n">
        <v>71.7312</v>
      </c>
      <c r="T502" s="0" t="n">
        <v>2.85</v>
      </c>
      <c r="U502" s="0" t="n">
        <v>3.56</v>
      </c>
      <c r="V502" s="0" t="n">
        <v>106669</v>
      </c>
      <c r="W502" s="0" t="n">
        <v>26800</v>
      </c>
      <c r="X502" s="0" t="n">
        <v>13464</v>
      </c>
      <c r="Y502" s="1" t="n">
        <v>29.3641</v>
      </c>
      <c r="Z502" s="0" t="n">
        <v>11.0833</v>
      </c>
      <c r="AA502" s="0" t="n">
        <v>133.2133</v>
      </c>
      <c r="AB502" s="0" t="n">
        <v>0.67</v>
      </c>
      <c r="AC502" s="0" t="n">
        <v>11.45</v>
      </c>
      <c r="AD502" s="0" t="n">
        <v>197225</v>
      </c>
      <c r="AE502" s="0" t="n">
        <v>63040</v>
      </c>
      <c r="AF502" s="0" t="n">
        <v>14725</v>
      </c>
      <c r="AG502" s="2" t="n">
        <v>54.9507</v>
      </c>
      <c r="AH502" s="0" t="n">
        <v>20.7409</v>
      </c>
      <c r="AI502" s="0" t="n">
        <v>68.1095</v>
      </c>
      <c r="AJ502" s="0" t="n">
        <v>1.75</v>
      </c>
      <c r="AK502" s="0" t="n">
        <v>6.66</v>
      </c>
      <c r="AL502" s="0" t="n">
        <v>67991</v>
      </c>
      <c r="AM502" s="0" t="n">
        <v>16340</v>
      </c>
      <c r="AN502" s="0" t="n">
        <v>12955</v>
      </c>
      <c r="AO502" s="2" t="n">
        <v>24.449</v>
      </c>
      <c r="AP502" s="0" t="n">
        <v>9.2282</v>
      </c>
      <c r="AQ502" s="0" t="n">
        <v>98.2095</v>
      </c>
      <c r="AR502" s="0" t="n">
        <v>1.47</v>
      </c>
      <c r="AS502" s="0" t="n">
        <v>8.13</v>
      </c>
      <c r="AT502" s="0" t="n">
        <v>267000</v>
      </c>
      <c r="AU502" s="0" t="n">
        <v>107995</v>
      </c>
      <c r="AV502" s="0" t="n">
        <v>18248</v>
      </c>
      <c r="AW502" s="2" t="n">
        <v>142.4323</v>
      </c>
      <c r="AX502" s="0" t="n">
        <v>53.7604</v>
      </c>
      <c r="AY502" s="0" t="n">
        <v>6</v>
      </c>
      <c r="BC502" s="0" t="s">
        <v>1555</v>
      </c>
    </row>
    <row r="503" customFormat="false" ht="15" hidden="false" customHeight="true" outlineLevel="0" collapsed="false">
      <c r="A503" s="0" t="s">
        <v>1556</v>
      </c>
      <c r="B503" s="0" t="s">
        <v>1557</v>
      </c>
      <c r="C503" s="0" t="n">
        <v>246.7219</v>
      </c>
      <c r="D503" s="0" t="n">
        <v>0.19</v>
      </c>
      <c r="E503" s="0" t="n">
        <v>8.24</v>
      </c>
      <c r="F503" s="0" t="n">
        <v>23522</v>
      </c>
      <c r="G503" s="0" t="n">
        <v>15621.22</v>
      </c>
      <c r="H503" s="0" t="n">
        <v>4175</v>
      </c>
      <c r="I503" s="1" t="n">
        <v>17.8528</v>
      </c>
      <c r="J503" s="0" t="n">
        <v>0.6823</v>
      </c>
      <c r="K503" s="0" t="n">
        <v>494.3487</v>
      </c>
      <c r="L503" s="0" t="n">
        <v>0</v>
      </c>
      <c r="M503" s="0" t="n">
        <v>10.88</v>
      </c>
      <c r="N503" s="0" t="n">
        <v>27430</v>
      </c>
      <c r="O503" s="0" t="n">
        <v>21038</v>
      </c>
      <c r="P503" s="0" t="n">
        <v>4960</v>
      </c>
      <c r="Q503" s="1" t="n">
        <v>23.6861</v>
      </c>
      <c r="R503" s="0" t="n">
        <v>0.9052</v>
      </c>
      <c r="S503" s="0" t="n">
        <v>913.7397</v>
      </c>
      <c r="T503" s="0" t="n">
        <v>0</v>
      </c>
      <c r="U503" s="0" t="n">
        <v>29.12</v>
      </c>
      <c r="V503" s="0" t="n">
        <v>51385</v>
      </c>
      <c r="W503" s="0" t="n">
        <v>24441</v>
      </c>
      <c r="X503" s="0" t="n">
        <v>11627</v>
      </c>
      <c r="Y503" s="1" t="n">
        <v>26.7794</v>
      </c>
      <c r="Z503" s="0" t="n">
        <v>1.0234</v>
      </c>
      <c r="AA503" s="0" t="n">
        <v>691.0289</v>
      </c>
      <c r="AB503" s="0" t="n">
        <v>0</v>
      </c>
      <c r="AC503" s="0" t="n">
        <v>15.59</v>
      </c>
      <c r="AD503" s="0" t="n">
        <v>16454</v>
      </c>
      <c r="AE503" s="0" t="n">
        <v>14534</v>
      </c>
      <c r="AF503" s="0" t="n">
        <v>3210</v>
      </c>
      <c r="AG503" s="2" t="n">
        <v>12.669</v>
      </c>
      <c r="AH503" s="0" t="n">
        <v>0.4841</v>
      </c>
      <c r="AI503" s="0" t="n">
        <v>743.1694</v>
      </c>
      <c r="AJ503" s="0" t="n">
        <v>0</v>
      </c>
      <c r="AK503" s="0" t="n">
        <v>32.06</v>
      </c>
      <c r="AL503" s="0" t="n">
        <v>45915</v>
      </c>
      <c r="AM503" s="0" t="n">
        <v>21496</v>
      </c>
      <c r="AN503" s="0" t="n">
        <v>8458</v>
      </c>
      <c r="AO503" s="2" t="n">
        <v>32.1638</v>
      </c>
      <c r="AP503" s="0" t="n">
        <v>1.2291</v>
      </c>
      <c r="AQ503" s="0" t="n">
        <v>1256.458</v>
      </c>
      <c r="AR503" s="0" t="n">
        <v>0</v>
      </c>
      <c r="AS503" s="0" t="n">
        <v>29.41</v>
      </c>
      <c r="AT503" s="0" t="n">
        <v>68014</v>
      </c>
      <c r="AU503" s="0" t="n">
        <v>30589</v>
      </c>
      <c r="AV503" s="0" t="n">
        <v>13128</v>
      </c>
      <c r="AW503" s="2" t="n">
        <v>40.3432</v>
      </c>
      <c r="AX503" s="0" t="n">
        <v>1.5417</v>
      </c>
      <c r="AY503" s="0" t="n">
        <v>6</v>
      </c>
      <c r="BC503" s="0" t="s">
        <v>1558</v>
      </c>
    </row>
    <row r="504" customFormat="false" ht="15" hidden="false" customHeight="true" outlineLevel="0" collapsed="false">
      <c r="A504" s="0" t="s">
        <v>1559</v>
      </c>
      <c r="B504" s="0" t="s">
        <v>1560</v>
      </c>
      <c r="C504" s="0" t="n">
        <v>72.2845</v>
      </c>
      <c r="D504" s="0" t="n">
        <v>2.23</v>
      </c>
      <c r="E504" s="0" t="n">
        <v>8.29</v>
      </c>
      <c r="F504" s="0" t="n">
        <v>43630</v>
      </c>
      <c r="G504" s="0" t="n">
        <v>9545</v>
      </c>
      <c r="H504" s="0" t="n">
        <v>6431</v>
      </c>
      <c r="I504" s="1" t="n">
        <v>10.9086</v>
      </c>
      <c r="J504" s="0" t="n">
        <v>0.7222</v>
      </c>
      <c r="K504" s="0" t="n">
        <v>305.8385</v>
      </c>
      <c r="L504" s="0" t="n">
        <v>0</v>
      </c>
      <c r="M504" s="0" t="n">
        <v>27.81</v>
      </c>
      <c r="N504" s="0" t="n">
        <v>37946</v>
      </c>
      <c r="O504" s="0" t="n">
        <v>9950</v>
      </c>
      <c r="P504" s="0" t="n">
        <v>21756</v>
      </c>
      <c r="Q504" s="1" t="n">
        <v>11.2024</v>
      </c>
      <c r="R504" s="0" t="n">
        <v>0.7417</v>
      </c>
      <c r="S504" s="0" t="n">
        <v>246.5486</v>
      </c>
      <c r="T504" s="0" t="n">
        <v>0.12</v>
      </c>
      <c r="U504" s="0" t="n">
        <v>21.07</v>
      </c>
      <c r="V504" s="0" t="n">
        <v>16939</v>
      </c>
      <c r="W504" s="0" t="n">
        <v>9501</v>
      </c>
      <c r="X504" s="0" t="n">
        <v>3815</v>
      </c>
      <c r="Y504" s="1" t="n">
        <v>10.41</v>
      </c>
      <c r="Z504" s="0" t="n">
        <v>0.6892</v>
      </c>
      <c r="AA504" s="0" t="n">
        <v>180.9911</v>
      </c>
      <c r="AB504" s="0" t="n">
        <v>0.34</v>
      </c>
      <c r="AC504" s="0" t="n">
        <v>10.88</v>
      </c>
      <c r="AD504" s="0" t="n">
        <v>21211</v>
      </c>
      <c r="AE504" s="0" t="n">
        <v>11988</v>
      </c>
      <c r="AF504" s="0" t="n">
        <v>4260</v>
      </c>
      <c r="AG504" s="2" t="n">
        <v>10.4497</v>
      </c>
      <c r="AH504" s="0" t="n">
        <v>0.6918</v>
      </c>
      <c r="AI504" s="0" t="n">
        <v>199.3681</v>
      </c>
      <c r="AJ504" s="0" t="n">
        <v>0.06</v>
      </c>
      <c r="AK504" s="0" t="n">
        <v>18.83</v>
      </c>
      <c r="AL504" s="0" t="n">
        <v>20398</v>
      </c>
      <c r="AM504" s="0" t="n">
        <v>9038</v>
      </c>
      <c r="AN504" s="0" t="n">
        <v>3472</v>
      </c>
      <c r="AO504" s="2" t="n">
        <v>13.5233</v>
      </c>
      <c r="AP504" s="0" t="n">
        <v>0.8953</v>
      </c>
      <c r="AQ504" s="0" t="n">
        <v>250.8745</v>
      </c>
      <c r="AR504" s="0" t="n">
        <v>0.17</v>
      </c>
      <c r="AS504" s="0" t="n">
        <v>17.96</v>
      </c>
      <c r="AT504" s="0" t="n">
        <v>18736</v>
      </c>
      <c r="AU504" s="0" t="n">
        <v>7909</v>
      </c>
      <c r="AV504" s="0" t="n">
        <v>3131</v>
      </c>
      <c r="AW504" s="2" t="n">
        <v>10.431</v>
      </c>
      <c r="AX504" s="0" t="n">
        <v>0.6906</v>
      </c>
      <c r="AY504" s="0" t="n">
        <v>6</v>
      </c>
      <c r="BC504" s="0" t="s">
        <v>1561</v>
      </c>
    </row>
    <row r="505" customFormat="false" ht="15" hidden="false" customHeight="true" outlineLevel="0" collapsed="false">
      <c r="A505" s="0" t="s">
        <v>1562</v>
      </c>
      <c r="B505" s="0" t="s">
        <v>1563</v>
      </c>
      <c r="C505" s="0" t="n">
        <v>5870.87</v>
      </c>
      <c r="D505" s="0" t="n">
        <v>0</v>
      </c>
      <c r="E505" s="0" t="n">
        <v>75</v>
      </c>
      <c r="F505" s="0" t="n">
        <v>41667</v>
      </c>
      <c r="G505" s="0" t="n">
        <v>35623</v>
      </c>
      <c r="H505" s="0" t="n">
        <v>15861</v>
      </c>
      <c r="I505" s="1" t="n">
        <v>40.712</v>
      </c>
      <c r="J505" s="0" t="n">
        <v>0.3306</v>
      </c>
      <c r="K505" s="0" t="n">
        <v>2485.424</v>
      </c>
      <c r="L505" s="0" t="n">
        <v>0</v>
      </c>
      <c r="M505" s="0" t="n">
        <v>56.94</v>
      </c>
      <c r="N505" s="0" t="n">
        <v>25963</v>
      </c>
      <c r="O505" s="0" t="n">
        <v>25963</v>
      </c>
      <c r="P505" s="0" t="n">
        <v>6909</v>
      </c>
      <c r="Q505" s="1" t="n">
        <v>29.231</v>
      </c>
      <c r="R505" s="0" t="n">
        <v>0.2374</v>
      </c>
      <c r="S505" s="0" t="n">
        <v>3159.08</v>
      </c>
      <c r="T505" s="0" t="n">
        <v>0</v>
      </c>
      <c r="U505" s="0" t="n">
        <v>75</v>
      </c>
      <c r="V505" s="0" t="n">
        <v>25319</v>
      </c>
      <c r="W505" s="0" t="n">
        <v>22135</v>
      </c>
      <c r="X505" s="0" t="n">
        <v>6161</v>
      </c>
      <c r="Y505" s="1" t="n">
        <v>24.2528</v>
      </c>
      <c r="Z505" s="0" t="n">
        <v>0.1969</v>
      </c>
      <c r="AA505" s="0" t="n">
        <v>7830.77</v>
      </c>
      <c r="AB505" s="0" t="n">
        <v>0</v>
      </c>
      <c r="AC505" s="0" t="n">
        <v>69.44</v>
      </c>
      <c r="AD505" s="0" t="n">
        <v>86020</v>
      </c>
      <c r="AE505" s="0" t="n">
        <v>80947</v>
      </c>
      <c r="AF505" s="0" t="n">
        <v>28121</v>
      </c>
      <c r="AG505" s="2" t="n">
        <v>70.5599</v>
      </c>
      <c r="AH505" s="0" t="n">
        <v>0.573</v>
      </c>
      <c r="AI505" s="0" t="n">
        <v>4684.243</v>
      </c>
      <c r="AJ505" s="0" t="n">
        <v>0</v>
      </c>
      <c r="AK505" s="0" t="n">
        <v>56.94</v>
      </c>
      <c r="AL505" s="0" t="n">
        <v>50098</v>
      </c>
      <c r="AM505" s="0" t="n">
        <v>50098</v>
      </c>
      <c r="AN505" s="0" t="n">
        <v>16485</v>
      </c>
      <c r="AO505" s="2" t="n">
        <v>74.96</v>
      </c>
      <c r="AP505" s="0" t="n">
        <v>0.6087</v>
      </c>
      <c r="AQ505" s="0" t="n">
        <v>3109.015</v>
      </c>
      <c r="AR505" s="0" t="n">
        <v>0</v>
      </c>
      <c r="AS505" s="0" t="n">
        <v>59.72</v>
      </c>
      <c r="AT505" s="0" t="n">
        <v>43223</v>
      </c>
      <c r="AU505" s="0" t="n">
        <v>43035</v>
      </c>
      <c r="AV505" s="0" t="n">
        <v>12326</v>
      </c>
      <c r="AW505" s="2" t="n">
        <v>56.7579</v>
      </c>
      <c r="AX505" s="0" t="n">
        <v>0.4609</v>
      </c>
      <c r="AY505" s="0" t="n">
        <v>6</v>
      </c>
      <c r="BC505" s="0" t="s">
        <v>1564</v>
      </c>
    </row>
    <row r="506" customFormat="false" ht="15" hidden="false" customHeight="true" outlineLevel="0" collapsed="false">
      <c r="A506" s="0" t="s">
        <v>1565</v>
      </c>
      <c r="B506" s="0" t="s">
        <v>1566</v>
      </c>
      <c r="C506" s="0" t="n">
        <v>2916.182</v>
      </c>
      <c r="D506" s="0" t="n">
        <v>0</v>
      </c>
      <c r="E506" s="0" t="n">
        <v>35.08</v>
      </c>
      <c r="F506" s="0" t="n">
        <v>663333</v>
      </c>
      <c r="G506" s="0" t="n">
        <v>166000</v>
      </c>
      <c r="H506" s="0" t="n">
        <v>185421</v>
      </c>
      <c r="I506" s="1" t="n">
        <v>189.7143</v>
      </c>
      <c r="J506" s="0" t="n">
        <v>14.4683</v>
      </c>
      <c r="K506" s="0" t="n">
        <v>3788.816</v>
      </c>
      <c r="L506" s="0" t="n">
        <v>0</v>
      </c>
      <c r="M506" s="0" t="n">
        <v>42.29</v>
      </c>
      <c r="N506" s="0" t="n">
        <v>948003</v>
      </c>
      <c r="O506" s="0" t="n">
        <v>209271</v>
      </c>
      <c r="P506" s="0" t="n">
        <v>236658</v>
      </c>
      <c r="Q506" s="1" t="n">
        <v>235.6125</v>
      </c>
      <c r="R506" s="0" t="n">
        <v>17.9687</v>
      </c>
      <c r="S506" s="0" t="n">
        <v>5895.688</v>
      </c>
      <c r="T506" s="0" t="n">
        <v>0</v>
      </c>
      <c r="U506" s="0" t="n">
        <v>50.07</v>
      </c>
      <c r="V506" s="0" t="n">
        <v>1416092</v>
      </c>
      <c r="W506" s="0" t="n">
        <v>276901</v>
      </c>
      <c r="X506" s="0" t="n">
        <v>380400</v>
      </c>
      <c r="Y506" s="1" t="n">
        <v>303.3933</v>
      </c>
      <c r="Z506" s="0" t="n">
        <v>23.1379</v>
      </c>
      <c r="AA506" s="0" t="n">
        <v>4846.508</v>
      </c>
      <c r="AB506" s="0" t="n">
        <v>0</v>
      </c>
      <c r="AC506" s="0" t="n">
        <v>38.61</v>
      </c>
      <c r="AD506" s="0" t="n">
        <v>1320442</v>
      </c>
      <c r="AE506" s="0" t="n">
        <v>307165</v>
      </c>
      <c r="AF506" s="0" t="n">
        <v>344371</v>
      </c>
      <c r="AG506" s="2" t="n">
        <v>267.7496</v>
      </c>
      <c r="AH506" s="0" t="n">
        <v>20.4195</v>
      </c>
      <c r="AI506" s="0" t="n">
        <v>4786.335</v>
      </c>
      <c r="AJ506" s="0" t="n">
        <v>0</v>
      </c>
      <c r="AK506" s="0" t="n">
        <v>43.71</v>
      </c>
      <c r="AL506" s="0" t="n">
        <v>972486</v>
      </c>
      <c r="AM506" s="0" t="n">
        <v>205139</v>
      </c>
      <c r="AN506" s="0" t="n">
        <v>224403</v>
      </c>
      <c r="AO506" s="2" t="n">
        <v>306.9427</v>
      </c>
      <c r="AP506" s="0" t="n">
        <v>23.4086</v>
      </c>
      <c r="AQ506" s="0" t="n">
        <v>3777.074</v>
      </c>
      <c r="AR506" s="0" t="n">
        <v>0</v>
      </c>
      <c r="AS506" s="0" t="n">
        <v>42.86</v>
      </c>
      <c r="AT506" s="0" t="n">
        <v>886876</v>
      </c>
      <c r="AU506" s="0" t="n">
        <v>184646</v>
      </c>
      <c r="AV506" s="0" t="n">
        <v>210873</v>
      </c>
      <c r="AW506" s="2" t="n">
        <v>243.5256</v>
      </c>
      <c r="AX506" s="0" t="n">
        <v>18.5721</v>
      </c>
      <c r="AY506" s="0" t="n">
        <v>6</v>
      </c>
      <c r="BC506" s="0" t="s">
        <v>1567</v>
      </c>
    </row>
    <row r="507" customFormat="false" ht="15" hidden="false" customHeight="true" outlineLevel="0" collapsed="false">
      <c r="A507" s="0" t="s">
        <v>1568</v>
      </c>
      <c r="B507" s="0" t="s">
        <v>1569</v>
      </c>
      <c r="C507" s="0" t="n">
        <v>868.1656</v>
      </c>
      <c r="D507" s="0" t="n">
        <v>0</v>
      </c>
      <c r="E507" s="0" t="n">
        <v>32.47</v>
      </c>
      <c r="F507" s="0" t="n">
        <v>87287</v>
      </c>
      <c r="G507" s="0" t="n">
        <v>41885</v>
      </c>
      <c r="H507" s="0" t="n">
        <v>11005</v>
      </c>
      <c r="I507" s="1" t="n">
        <v>47.8686</v>
      </c>
      <c r="J507" s="0" t="n">
        <v>1.8629</v>
      </c>
      <c r="K507" s="0" t="n">
        <v>1075.101</v>
      </c>
      <c r="L507" s="0" t="n">
        <v>0</v>
      </c>
      <c r="M507" s="0" t="n">
        <v>41.38</v>
      </c>
      <c r="N507" s="0" t="n">
        <v>105309</v>
      </c>
      <c r="O507" s="0" t="n">
        <v>48964</v>
      </c>
      <c r="P507" s="0" t="n">
        <v>14435</v>
      </c>
      <c r="Q507" s="1" t="n">
        <v>55.1272</v>
      </c>
      <c r="R507" s="0" t="n">
        <v>2.1454</v>
      </c>
      <c r="S507" s="0" t="n">
        <v>1727.817</v>
      </c>
      <c r="T507" s="0" t="n">
        <v>0</v>
      </c>
      <c r="U507" s="0" t="n">
        <v>52.01</v>
      </c>
      <c r="V507" s="0" t="n">
        <v>125490</v>
      </c>
      <c r="W507" s="0" t="n">
        <v>53299</v>
      </c>
      <c r="X507" s="0" t="n">
        <v>18853</v>
      </c>
      <c r="Y507" s="1" t="n">
        <v>58.3983</v>
      </c>
      <c r="Z507" s="0" t="n">
        <v>2.2727</v>
      </c>
      <c r="AA507" s="0" t="n">
        <v>1939.783</v>
      </c>
      <c r="AB507" s="0" t="n">
        <v>0</v>
      </c>
      <c r="AC507" s="0" t="n">
        <v>48.56</v>
      </c>
      <c r="AD507" s="0" t="n">
        <v>157300</v>
      </c>
      <c r="AE507" s="0" t="n">
        <v>59328</v>
      </c>
      <c r="AF507" s="0" t="n">
        <v>21850</v>
      </c>
      <c r="AG507" s="2" t="n">
        <v>51.715</v>
      </c>
      <c r="AH507" s="0" t="n">
        <v>2.0126</v>
      </c>
      <c r="AI507" s="0" t="n">
        <v>1470.463</v>
      </c>
      <c r="AJ507" s="0" t="n">
        <v>0</v>
      </c>
      <c r="AK507" s="0" t="n">
        <v>41.95</v>
      </c>
      <c r="AL507" s="0" t="n">
        <v>121720</v>
      </c>
      <c r="AM507" s="0" t="n">
        <v>42103</v>
      </c>
      <c r="AN507" s="0" t="n">
        <v>18086</v>
      </c>
      <c r="AO507" s="2" t="n">
        <v>62.9973</v>
      </c>
      <c r="AP507" s="0" t="n">
        <v>2.4517</v>
      </c>
      <c r="AQ507" s="0" t="n">
        <v>1981.789</v>
      </c>
      <c r="AR507" s="0" t="n">
        <v>0</v>
      </c>
      <c r="AS507" s="0" t="n">
        <v>39.94</v>
      </c>
      <c r="AT507" s="0" t="n">
        <v>140494</v>
      </c>
      <c r="AU507" s="0" t="n">
        <v>59415</v>
      </c>
      <c r="AV507" s="0" t="n">
        <v>20647</v>
      </c>
      <c r="AW507" s="2" t="n">
        <v>78.3612</v>
      </c>
      <c r="AX507" s="0" t="n">
        <v>3.0496</v>
      </c>
      <c r="AY507" s="0" t="n">
        <v>6</v>
      </c>
      <c r="BC507" s="0" t="s">
        <v>1570</v>
      </c>
    </row>
    <row r="508" customFormat="false" ht="15" hidden="false" customHeight="true" outlineLevel="0" collapsed="false">
      <c r="A508" s="0" t="s">
        <v>1571</v>
      </c>
      <c r="B508" s="0" t="s">
        <v>1572</v>
      </c>
      <c r="C508" s="0" t="n">
        <v>7793.983</v>
      </c>
      <c r="D508" s="0" t="n">
        <v>0</v>
      </c>
      <c r="E508" s="0" t="n">
        <v>47.78</v>
      </c>
      <c r="F508" s="0" t="n">
        <v>328408</v>
      </c>
      <c r="G508" s="0" t="n">
        <v>137421</v>
      </c>
      <c r="H508" s="0" t="n">
        <v>91322</v>
      </c>
      <c r="I508" s="1" t="n">
        <v>157.0526</v>
      </c>
      <c r="J508" s="0" t="n">
        <v>3.7118</v>
      </c>
      <c r="K508" s="0" t="n">
        <v>8824.668</v>
      </c>
      <c r="L508" s="0" t="n">
        <v>0</v>
      </c>
      <c r="M508" s="0" t="n">
        <v>49.75</v>
      </c>
      <c r="N508" s="0" t="n">
        <v>442247</v>
      </c>
      <c r="O508" s="0" t="n">
        <v>171990</v>
      </c>
      <c r="P508" s="0" t="n">
        <v>93172</v>
      </c>
      <c r="Q508" s="1" t="n">
        <v>193.6388</v>
      </c>
      <c r="R508" s="0" t="n">
        <v>4.5765</v>
      </c>
      <c r="S508" s="0" t="n">
        <v>8485.875</v>
      </c>
      <c r="T508" s="0" t="n">
        <v>0</v>
      </c>
      <c r="U508" s="0" t="n">
        <v>57.14</v>
      </c>
      <c r="V508" s="0" t="n">
        <v>477348</v>
      </c>
      <c r="W508" s="0" t="n">
        <v>172648</v>
      </c>
      <c r="X508" s="0" t="n">
        <v>113558</v>
      </c>
      <c r="Y508" s="1" t="n">
        <v>189.166</v>
      </c>
      <c r="Z508" s="0" t="n">
        <v>4.4708</v>
      </c>
      <c r="AA508" s="0" t="n">
        <v>7514.083</v>
      </c>
      <c r="AB508" s="0" t="n">
        <v>0</v>
      </c>
      <c r="AC508" s="0" t="n">
        <v>49.26</v>
      </c>
      <c r="AD508" s="0" t="n">
        <v>289990</v>
      </c>
      <c r="AE508" s="0" t="n">
        <v>133198</v>
      </c>
      <c r="AF508" s="0" t="n">
        <v>80211</v>
      </c>
      <c r="AG508" s="2" t="n">
        <v>116.106</v>
      </c>
      <c r="AH508" s="0" t="n">
        <v>2.7441</v>
      </c>
      <c r="AI508" s="0" t="n">
        <v>10431.22</v>
      </c>
      <c r="AJ508" s="0" t="n">
        <v>0</v>
      </c>
      <c r="AK508" s="0" t="n">
        <v>47.78</v>
      </c>
      <c r="AL508" s="0" t="n">
        <v>400156</v>
      </c>
      <c r="AM508" s="0" t="n">
        <v>166607</v>
      </c>
      <c r="AN508" s="0" t="n">
        <v>98185</v>
      </c>
      <c r="AO508" s="2" t="n">
        <v>249.2885</v>
      </c>
      <c r="AP508" s="0" t="n">
        <v>5.8918</v>
      </c>
      <c r="AQ508" s="0" t="n">
        <v>8687.063</v>
      </c>
      <c r="AR508" s="0" t="n">
        <v>0</v>
      </c>
      <c r="AS508" s="0" t="n">
        <v>46.8</v>
      </c>
      <c r="AT508" s="0" t="n">
        <v>430188</v>
      </c>
      <c r="AU508" s="0" t="n">
        <v>188166</v>
      </c>
      <c r="AV508" s="0" t="n">
        <v>106101</v>
      </c>
      <c r="AW508" s="2" t="n">
        <v>248.1681</v>
      </c>
      <c r="AX508" s="0" t="n">
        <v>5.8653</v>
      </c>
      <c r="AY508" s="0" t="n">
        <v>6</v>
      </c>
      <c r="BC508" s="0" t="s">
        <v>1573</v>
      </c>
    </row>
    <row r="509" customFormat="false" ht="15" hidden="false" customHeight="true" outlineLevel="0" collapsed="false">
      <c r="A509" s="0" t="s">
        <v>1574</v>
      </c>
      <c r="B509" s="0" t="s">
        <v>1575</v>
      </c>
      <c r="C509" s="0" t="n">
        <v>6815.214</v>
      </c>
      <c r="D509" s="0" t="n">
        <v>0</v>
      </c>
      <c r="E509" s="0" t="n">
        <v>33.85</v>
      </c>
      <c r="F509" s="0" t="n">
        <v>516320</v>
      </c>
      <c r="G509" s="0" t="n">
        <v>0</v>
      </c>
      <c r="H509" s="0" t="n">
        <v>242550</v>
      </c>
      <c r="I509" s="1" t="s">
        <v>60</v>
      </c>
      <c r="J509" s="0" t="s">
        <v>60</v>
      </c>
      <c r="K509" s="0" t="n">
        <v>7039.197</v>
      </c>
      <c r="L509" s="0" t="n">
        <v>0</v>
      </c>
      <c r="M509" s="0" t="n">
        <v>37.69</v>
      </c>
      <c r="N509" s="0" t="n">
        <v>381866</v>
      </c>
      <c r="O509" s="0" t="n">
        <v>0</v>
      </c>
      <c r="P509" s="0" t="n">
        <v>213620</v>
      </c>
      <c r="Q509" s="1" t="s">
        <v>60</v>
      </c>
      <c r="R509" s="0" t="s">
        <v>60</v>
      </c>
      <c r="S509" s="0" t="n">
        <v>2711.219</v>
      </c>
      <c r="T509" s="0" t="n">
        <v>0</v>
      </c>
      <c r="U509" s="0" t="n">
        <v>43.08</v>
      </c>
      <c r="V509" s="0" t="n">
        <v>509059</v>
      </c>
      <c r="W509" s="0" t="n">
        <v>0</v>
      </c>
      <c r="X509" s="0" t="n">
        <v>166695</v>
      </c>
      <c r="Y509" s="1" t="s">
        <v>60</v>
      </c>
      <c r="Z509" s="0" t="s">
        <v>60</v>
      </c>
      <c r="AA509" s="0" t="n">
        <v>6212.698</v>
      </c>
      <c r="AB509" s="0" t="n">
        <v>0</v>
      </c>
      <c r="AC509" s="0" t="n">
        <v>29.23</v>
      </c>
      <c r="AD509" s="0" t="n">
        <v>335136</v>
      </c>
      <c r="AE509" s="0" t="n">
        <v>0</v>
      </c>
      <c r="AF509" s="0" t="n">
        <v>158463</v>
      </c>
      <c r="AG509" s="2" t="s">
        <v>60</v>
      </c>
      <c r="AH509" s="0" t="s">
        <v>60</v>
      </c>
      <c r="AI509" s="0" t="n">
        <v>3162.352</v>
      </c>
      <c r="AJ509" s="0" t="n">
        <v>0</v>
      </c>
      <c r="AK509" s="0" t="n">
        <v>43.08</v>
      </c>
      <c r="AL509" s="0" t="n">
        <v>455401</v>
      </c>
      <c r="AM509" s="0" t="n">
        <v>0</v>
      </c>
      <c r="AN509" s="0" t="n">
        <v>213033</v>
      </c>
      <c r="AO509" s="2" t="s">
        <v>60</v>
      </c>
      <c r="AP509" s="0" t="s">
        <v>60</v>
      </c>
      <c r="AQ509" s="0" t="n">
        <v>6427.734</v>
      </c>
      <c r="AR509" s="0" t="n">
        <v>0</v>
      </c>
      <c r="AS509" s="0" t="n">
        <v>37.69</v>
      </c>
      <c r="AT509" s="0" t="n">
        <v>649794</v>
      </c>
      <c r="AU509" s="0" t="n">
        <v>0</v>
      </c>
      <c r="AV509" s="0" t="n">
        <v>353413</v>
      </c>
      <c r="AW509" s="2" t="s">
        <v>60</v>
      </c>
      <c r="AX509" s="0" t="s">
        <v>60</v>
      </c>
      <c r="AY509" s="0" t="n">
        <v>6</v>
      </c>
      <c r="BC509" s="0" t="s">
        <v>1576</v>
      </c>
    </row>
    <row r="510" customFormat="false" ht="15" hidden="false" customHeight="true" outlineLevel="0" collapsed="false">
      <c r="A510" s="0" t="s">
        <v>1577</v>
      </c>
      <c r="B510" s="0" t="s">
        <v>1578</v>
      </c>
      <c r="C510" s="0" t="n">
        <v>99.6645</v>
      </c>
      <c r="D510" s="0" t="n">
        <v>1</v>
      </c>
      <c r="E510" s="0" t="n">
        <v>3.74</v>
      </c>
      <c r="F510" s="0" t="n">
        <v>121579</v>
      </c>
      <c r="G510" s="0" t="n">
        <v>5117.358</v>
      </c>
      <c r="H510" s="0" t="n">
        <v>20561</v>
      </c>
      <c r="I510" s="1" t="n">
        <v>5.8484</v>
      </c>
      <c r="J510" s="0" t="n">
        <v>1.717</v>
      </c>
      <c r="K510" s="0" t="n">
        <v>149.5939</v>
      </c>
      <c r="L510" s="0" t="n">
        <v>0.3</v>
      </c>
      <c r="M510" s="0" t="n">
        <v>6.13</v>
      </c>
      <c r="N510" s="0" t="n">
        <v>169429</v>
      </c>
      <c r="O510" s="0" t="n">
        <v>9914.385</v>
      </c>
      <c r="P510" s="0" t="n">
        <v>29610</v>
      </c>
      <c r="Q510" s="1" t="n">
        <v>11.1623</v>
      </c>
      <c r="R510" s="0" t="n">
        <v>3.2771</v>
      </c>
      <c r="S510" s="0" t="n">
        <v>133.7523</v>
      </c>
      <c r="T510" s="0" t="n">
        <v>0.34</v>
      </c>
      <c r="U510" s="0" t="n">
        <v>5.21</v>
      </c>
      <c r="V510" s="0" t="n">
        <v>193154</v>
      </c>
      <c r="W510" s="0" t="n">
        <v>12210.19</v>
      </c>
      <c r="X510" s="0" t="n">
        <v>34085</v>
      </c>
      <c r="Y510" s="1" t="n">
        <v>13.3784</v>
      </c>
      <c r="Z510" s="0" t="n">
        <v>3.9277</v>
      </c>
      <c r="AA510" s="0" t="n">
        <v>105.1264</v>
      </c>
      <c r="AB510" s="0" t="n">
        <v>1.25</v>
      </c>
      <c r="AC510" s="0" t="n">
        <v>7.34</v>
      </c>
      <c r="AD510" s="0" t="n">
        <v>256518</v>
      </c>
      <c r="AE510" s="0" t="n">
        <v>24908.91</v>
      </c>
      <c r="AF510" s="0" t="n">
        <v>20575</v>
      </c>
      <c r="AG510" s="2" t="n">
        <v>21.7126</v>
      </c>
      <c r="AH510" s="0" t="n">
        <v>6.3746</v>
      </c>
      <c r="AI510" s="0" t="n">
        <v>127.705</v>
      </c>
      <c r="AJ510" s="0" t="n">
        <v>0.3</v>
      </c>
      <c r="AK510" s="0" t="n">
        <v>6.53</v>
      </c>
      <c r="AL510" s="0" t="n">
        <v>168632</v>
      </c>
      <c r="AM510" s="0" t="n">
        <v>18030</v>
      </c>
      <c r="AN510" s="0" t="n">
        <v>27859</v>
      </c>
      <c r="AO510" s="2" t="n">
        <v>26.9777</v>
      </c>
      <c r="AP510" s="0" t="n">
        <v>7.9203</v>
      </c>
      <c r="AQ510" s="0" t="n">
        <v>204.4761</v>
      </c>
      <c r="AR510" s="0" t="n">
        <v>0.16</v>
      </c>
      <c r="AS510" s="0" t="n">
        <v>6.53</v>
      </c>
      <c r="AT510" s="0" t="n">
        <v>244760</v>
      </c>
      <c r="AU510" s="0" t="n">
        <v>0</v>
      </c>
      <c r="AV510" s="0" t="n">
        <v>38133</v>
      </c>
      <c r="AW510" s="2" t="s">
        <v>60</v>
      </c>
      <c r="AX510" s="0" t="s">
        <v>60</v>
      </c>
      <c r="AY510" s="0" t="n">
        <v>6</v>
      </c>
      <c r="BC510" s="0" t="s">
        <v>1579</v>
      </c>
    </row>
    <row r="511" customFormat="false" ht="15" hidden="false" customHeight="true" outlineLevel="0" collapsed="false">
      <c r="A511" s="0" t="s">
        <v>1580</v>
      </c>
      <c r="B511" s="0" t="s">
        <v>1581</v>
      </c>
      <c r="C511" s="0" t="n">
        <v>417.1043</v>
      </c>
      <c r="D511" s="0" t="n">
        <v>0</v>
      </c>
      <c r="E511" s="0" t="n">
        <v>26.4</v>
      </c>
      <c r="F511" s="0" t="n">
        <v>51519</v>
      </c>
      <c r="G511" s="0" t="n">
        <v>32615</v>
      </c>
      <c r="H511" s="0" t="n">
        <v>11843</v>
      </c>
      <c r="I511" s="1" t="n">
        <v>37.2743</v>
      </c>
      <c r="J511" s="0" t="n">
        <v>1.1041</v>
      </c>
      <c r="K511" s="0" t="n">
        <v>1045.791</v>
      </c>
      <c r="L511" s="0" t="n">
        <v>0</v>
      </c>
      <c r="M511" s="0" t="n">
        <v>44.8</v>
      </c>
      <c r="N511" s="0" t="n">
        <v>65384</v>
      </c>
      <c r="O511" s="0" t="n">
        <v>36391</v>
      </c>
      <c r="P511" s="0" t="n">
        <v>18707</v>
      </c>
      <c r="Q511" s="1" t="n">
        <v>40.9716</v>
      </c>
      <c r="R511" s="0" t="n">
        <v>1.2136</v>
      </c>
      <c r="S511" s="0" t="n">
        <v>771.7105</v>
      </c>
      <c r="T511" s="0" t="n">
        <v>0</v>
      </c>
      <c r="U511" s="0" t="n">
        <v>40.4</v>
      </c>
      <c r="V511" s="0" t="n">
        <v>66703</v>
      </c>
      <c r="W511" s="0" t="n">
        <v>30230.97</v>
      </c>
      <c r="X511" s="0" t="n">
        <v>12477</v>
      </c>
      <c r="Y511" s="1" t="n">
        <v>33.1233</v>
      </c>
      <c r="Z511" s="0" t="n">
        <v>0.9812</v>
      </c>
      <c r="AA511" s="0" t="n">
        <v>1297.487</v>
      </c>
      <c r="AB511" s="0" t="n">
        <v>0</v>
      </c>
      <c r="AC511" s="0" t="n">
        <v>26.8</v>
      </c>
      <c r="AD511" s="0" t="n">
        <v>65348</v>
      </c>
      <c r="AE511" s="0" t="n">
        <v>41265</v>
      </c>
      <c r="AF511" s="0" t="n">
        <v>17765</v>
      </c>
      <c r="AG511" s="2" t="n">
        <v>35.9699</v>
      </c>
      <c r="AH511" s="0" t="n">
        <v>1.0655</v>
      </c>
      <c r="AI511" s="0" t="n">
        <v>662.4963</v>
      </c>
      <c r="AJ511" s="0" t="n">
        <v>0</v>
      </c>
      <c r="AK511" s="0" t="n">
        <v>26</v>
      </c>
      <c r="AL511" s="0" t="n">
        <v>50465</v>
      </c>
      <c r="AM511" s="0" t="n">
        <v>28258</v>
      </c>
      <c r="AN511" s="0" t="n">
        <v>8105</v>
      </c>
      <c r="AO511" s="2" t="n">
        <v>42.2815</v>
      </c>
      <c r="AP511" s="0" t="n">
        <v>1.2524</v>
      </c>
      <c r="AQ511" s="0" t="n">
        <v>970.1967</v>
      </c>
      <c r="AR511" s="0" t="n">
        <v>0</v>
      </c>
      <c r="AS511" s="0" t="n">
        <v>24.4</v>
      </c>
      <c r="AT511" s="0" t="n">
        <v>55579</v>
      </c>
      <c r="AU511" s="0" t="n">
        <v>38795</v>
      </c>
      <c r="AV511" s="0" t="n">
        <v>12945</v>
      </c>
      <c r="AW511" s="2" t="n">
        <v>51.1659</v>
      </c>
      <c r="AX511" s="0" t="n">
        <v>1.5156</v>
      </c>
      <c r="AY511" s="0" t="n">
        <v>6</v>
      </c>
      <c r="BC511" s="0" t="s">
        <v>1582</v>
      </c>
    </row>
    <row r="512" customFormat="false" ht="15" hidden="false" customHeight="true" outlineLevel="0" collapsed="false">
      <c r="A512" s="0" t="s">
        <v>1583</v>
      </c>
      <c r="B512" s="0" t="s">
        <v>1584</v>
      </c>
      <c r="C512" s="0" t="n">
        <v>465.3261</v>
      </c>
      <c r="D512" s="0" t="n">
        <v>0</v>
      </c>
      <c r="E512" s="0" t="n">
        <v>9.65</v>
      </c>
      <c r="F512" s="0" t="n">
        <v>9008</v>
      </c>
      <c r="G512" s="0" t="n">
        <v>9008</v>
      </c>
      <c r="H512" s="0" t="n">
        <v>1456</v>
      </c>
      <c r="I512" s="1" t="n">
        <v>10.2949</v>
      </c>
      <c r="J512" s="0" t="n">
        <v>0.5297</v>
      </c>
      <c r="K512" s="0" t="n">
        <v>228.122</v>
      </c>
      <c r="L512" s="0" t="n">
        <v>0.06</v>
      </c>
      <c r="M512" s="0" t="n">
        <v>8.11</v>
      </c>
      <c r="N512" s="0" t="n">
        <v>8370</v>
      </c>
      <c r="O512" s="0" t="n">
        <v>10264.5</v>
      </c>
      <c r="P512" s="0" t="n">
        <v>1620</v>
      </c>
      <c r="Q512" s="1" t="n">
        <v>11.5565</v>
      </c>
      <c r="R512" s="0" t="n">
        <v>0.5947</v>
      </c>
      <c r="S512" s="0" t="n">
        <v>209.1645</v>
      </c>
      <c r="T512" s="0" t="n">
        <v>0.11</v>
      </c>
      <c r="U512" s="0" t="n">
        <v>9.65</v>
      </c>
      <c r="V512" s="0" t="n">
        <v>13930</v>
      </c>
      <c r="W512" s="0" t="n">
        <v>9263</v>
      </c>
      <c r="X512" s="0" t="n">
        <v>1010</v>
      </c>
      <c r="Y512" s="1" t="n">
        <v>10.1492</v>
      </c>
      <c r="Z512" s="0" t="n">
        <v>0.5222</v>
      </c>
      <c r="AA512" s="0" t="n">
        <v>526.7539</v>
      </c>
      <c r="AB512" s="0" t="n">
        <v>0</v>
      </c>
      <c r="AC512" s="0" t="n">
        <v>15.79</v>
      </c>
      <c r="AD512" s="0" t="n">
        <v>27738</v>
      </c>
      <c r="AE512" s="0" t="n">
        <v>20297</v>
      </c>
      <c r="AF512" s="0" t="n">
        <v>3708</v>
      </c>
      <c r="AG512" s="2" t="n">
        <v>17.6925</v>
      </c>
      <c r="AH512" s="0" t="n">
        <v>0.9104</v>
      </c>
      <c r="AI512" s="0" t="n">
        <v>330.283</v>
      </c>
      <c r="AJ512" s="0" t="n">
        <v>0</v>
      </c>
      <c r="AK512" s="0" t="n">
        <v>14.25</v>
      </c>
      <c r="AL512" s="0" t="n">
        <v>24491</v>
      </c>
      <c r="AM512" s="0" t="n">
        <v>17460</v>
      </c>
      <c r="AN512" s="0" t="n">
        <v>3753</v>
      </c>
      <c r="AO512" s="2" t="n">
        <v>26.1248</v>
      </c>
      <c r="AP512" s="0" t="n">
        <v>1.3443</v>
      </c>
      <c r="AQ512" s="0" t="n">
        <v>395.9099</v>
      </c>
      <c r="AR512" s="0" t="n">
        <v>0.07</v>
      </c>
      <c r="AS512" s="0" t="n">
        <v>14.04</v>
      </c>
      <c r="AT512" s="0" t="n">
        <v>54442</v>
      </c>
      <c r="AU512" s="0" t="n">
        <v>17358</v>
      </c>
      <c r="AV512" s="0" t="n">
        <v>2863</v>
      </c>
      <c r="AW512" s="2" t="n">
        <v>22.8931</v>
      </c>
      <c r="AX512" s="0" t="n">
        <v>1.178</v>
      </c>
      <c r="AY512" s="0" t="n">
        <v>6</v>
      </c>
      <c r="BC512" s="0" t="s">
        <v>1585</v>
      </c>
    </row>
    <row r="513" customFormat="false" ht="15" hidden="false" customHeight="true" outlineLevel="0" collapsed="false">
      <c r="A513" s="0" t="s">
        <v>1586</v>
      </c>
      <c r="B513" s="0" t="s">
        <v>1587</v>
      </c>
      <c r="C513" s="0" t="n">
        <v>14319.37</v>
      </c>
      <c r="D513" s="0" t="n">
        <v>0</v>
      </c>
      <c r="E513" s="0" t="n">
        <v>46.83</v>
      </c>
      <c r="F513" s="0" t="n">
        <v>525447</v>
      </c>
      <c r="G513" s="0" t="n">
        <v>0</v>
      </c>
      <c r="H513" s="0" t="n">
        <v>179087</v>
      </c>
      <c r="I513" s="1" t="s">
        <v>60</v>
      </c>
      <c r="J513" s="0" t="s">
        <v>60</v>
      </c>
      <c r="K513" s="0" t="n">
        <v>21214.2</v>
      </c>
      <c r="L513" s="0" t="n">
        <v>0</v>
      </c>
      <c r="M513" s="0" t="n">
        <v>63.49</v>
      </c>
      <c r="N513" s="0" t="n">
        <v>882332</v>
      </c>
      <c r="O513" s="0" t="n">
        <v>552879</v>
      </c>
      <c r="P513" s="0" t="n">
        <v>403158</v>
      </c>
      <c r="Q513" s="1" t="n">
        <v>622.4713</v>
      </c>
      <c r="R513" s="0" t="n">
        <v>8.6574</v>
      </c>
      <c r="S513" s="0" t="n">
        <v>9080.94</v>
      </c>
      <c r="T513" s="0" t="n">
        <v>0</v>
      </c>
      <c r="U513" s="0" t="n">
        <v>63.49</v>
      </c>
      <c r="V513" s="0" t="n">
        <v>573535</v>
      </c>
      <c r="W513" s="0" t="n">
        <v>343456</v>
      </c>
      <c r="X513" s="0" t="n">
        <v>236182</v>
      </c>
      <c r="Y513" s="1" t="n">
        <v>376.3159</v>
      </c>
      <c r="Z513" s="0" t="n">
        <v>5.2339</v>
      </c>
      <c r="AA513" s="0" t="n">
        <v>26485.83</v>
      </c>
      <c r="AB513" s="0" t="n">
        <v>0</v>
      </c>
      <c r="AC513" s="0" t="n">
        <v>63.49</v>
      </c>
      <c r="AD513" s="0" t="n">
        <v>1067264</v>
      </c>
      <c r="AE513" s="0" t="n">
        <v>613124</v>
      </c>
      <c r="AF513" s="0" t="n">
        <v>508080</v>
      </c>
      <c r="AG513" s="2" t="n">
        <v>534.4479</v>
      </c>
      <c r="AH513" s="0" t="n">
        <v>7.4332</v>
      </c>
      <c r="AI513" s="0" t="n">
        <v>17262.91</v>
      </c>
      <c r="AJ513" s="0" t="n">
        <v>0</v>
      </c>
      <c r="AK513" s="0" t="n">
        <v>42.06</v>
      </c>
      <c r="AL513" s="0" t="n">
        <v>642918</v>
      </c>
      <c r="AM513" s="0" t="n">
        <v>0</v>
      </c>
      <c r="AN513" s="0" t="n">
        <v>234334</v>
      </c>
      <c r="AO513" s="2" t="s">
        <v>60</v>
      </c>
      <c r="AP513" s="0" t="s">
        <v>60</v>
      </c>
      <c r="AQ513" s="0" t="n">
        <v>23687.7</v>
      </c>
      <c r="AR513" s="0" t="n">
        <v>0</v>
      </c>
      <c r="AS513" s="0" t="n">
        <v>61.11</v>
      </c>
      <c r="AT513" s="0" t="n">
        <v>745467</v>
      </c>
      <c r="AU513" s="0" t="n">
        <v>505571</v>
      </c>
      <c r="AV513" s="0" t="n">
        <v>308166</v>
      </c>
      <c r="AW513" s="2" t="n">
        <v>666.7867</v>
      </c>
      <c r="AX513" s="0" t="n">
        <v>9.2738</v>
      </c>
      <c r="AY513" s="0" t="n">
        <v>6</v>
      </c>
      <c r="BC513" s="0" t="s">
        <v>1588</v>
      </c>
    </row>
    <row r="514" customFormat="false" ht="15" hidden="false" customHeight="true" outlineLevel="0" collapsed="false">
      <c r="A514" s="0" t="s">
        <v>1589</v>
      </c>
      <c r="B514" s="0" t="s">
        <v>1590</v>
      </c>
      <c r="C514" s="0" t="n">
        <v>134.7956</v>
      </c>
      <c r="D514" s="0" t="n">
        <v>0.52</v>
      </c>
      <c r="E514" s="0" t="n">
        <v>14.78</v>
      </c>
      <c r="F514" s="0" t="n">
        <v>8812</v>
      </c>
      <c r="G514" s="0" t="n">
        <v>8340</v>
      </c>
      <c r="H514" s="0" t="n">
        <v>1589</v>
      </c>
      <c r="I514" s="1" t="n">
        <v>9.5314</v>
      </c>
      <c r="J514" s="0" t="n">
        <v>0.3093</v>
      </c>
      <c r="K514" s="0" t="n">
        <v>269.5739</v>
      </c>
      <c r="L514" s="0" t="n">
        <v>0</v>
      </c>
      <c r="M514" s="0" t="n">
        <v>15.12</v>
      </c>
      <c r="N514" s="0" t="n">
        <v>22017</v>
      </c>
      <c r="O514" s="0" t="n">
        <v>21811</v>
      </c>
      <c r="P514" s="0" t="n">
        <v>3257</v>
      </c>
      <c r="Q514" s="1" t="n">
        <v>24.5564</v>
      </c>
      <c r="R514" s="0" t="n">
        <v>0.7968</v>
      </c>
      <c r="S514" s="0" t="n">
        <v>377.037</v>
      </c>
      <c r="T514" s="0" t="n">
        <v>0</v>
      </c>
      <c r="U514" s="0" t="n">
        <v>22.68</v>
      </c>
      <c r="V514" s="0" t="n">
        <v>23634</v>
      </c>
      <c r="W514" s="0" t="n">
        <v>20283</v>
      </c>
      <c r="X514" s="0" t="n">
        <v>4142</v>
      </c>
      <c r="Y514" s="1" t="n">
        <v>22.2236</v>
      </c>
      <c r="Z514" s="0" t="n">
        <v>0.7211</v>
      </c>
      <c r="AA514" s="0" t="n">
        <v>133.6483</v>
      </c>
      <c r="AB514" s="0" t="n">
        <v>0.67</v>
      </c>
      <c r="AC514" s="0" t="n">
        <v>14.78</v>
      </c>
      <c r="AD514" s="0" t="n">
        <v>17731</v>
      </c>
      <c r="AE514" s="0" t="n">
        <v>14922</v>
      </c>
      <c r="AF514" s="0" t="n">
        <v>1719</v>
      </c>
      <c r="AG514" s="2" t="n">
        <v>13.0072</v>
      </c>
      <c r="AH514" s="0" t="n">
        <v>0.4221</v>
      </c>
      <c r="AI514" s="0" t="n">
        <v>200.8621</v>
      </c>
      <c r="AJ514" s="0" t="n">
        <v>0.06</v>
      </c>
      <c r="AK514" s="0" t="n">
        <v>11</v>
      </c>
      <c r="AL514" s="0" t="n">
        <v>8180</v>
      </c>
      <c r="AM514" s="0" t="n">
        <v>11988</v>
      </c>
      <c r="AN514" s="0" t="n">
        <v>1808</v>
      </c>
      <c r="AO514" s="2" t="n">
        <v>17.9373</v>
      </c>
      <c r="AP514" s="0" t="n">
        <v>0.582</v>
      </c>
      <c r="AQ514" s="0" t="n">
        <v>422.3879</v>
      </c>
      <c r="AR514" s="0" t="n">
        <v>0.07</v>
      </c>
      <c r="AS514" s="0" t="n">
        <v>15.12</v>
      </c>
      <c r="AT514" s="0" t="n">
        <v>20514</v>
      </c>
      <c r="AU514" s="0" t="n">
        <v>20339</v>
      </c>
      <c r="AV514" s="0" t="n">
        <v>3972</v>
      </c>
      <c r="AW514" s="2" t="n">
        <v>26.8247</v>
      </c>
      <c r="AX514" s="0" t="n">
        <v>0.8704</v>
      </c>
      <c r="AY514" s="0" t="n">
        <v>6</v>
      </c>
      <c r="BC514" s="0" t="s">
        <v>1591</v>
      </c>
    </row>
    <row r="515" customFormat="false" ht="15" hidden="false" customHeight="true" outlineLevel="0" collapsed="false">
      <c r="A515" s="0" t="s">
        <v>1592</v>
      </c>
      <c r="B515" s="0" t="s">
        <v>1593</v>
      </c>
      <c r="C515" s="0" t="n">
        <v>98.3978</v>
      </c>
      <c r="D515" s="0" t="n">
        <v>1.05</v>
      </c>
      <c r="E515" s="0" t="n">
        <v>5.37</v>
      </c>
      <c r="F515" s="0" t="n">
        <v>25002</v>
      </c>
      <c r="G515" s="0" t="n">
        <v>22568</v>
      </c>
      <c r="H515" s="0" t="n">
        <v>3289</v>
      </c>
      <c r="I515" s="1" t="n">
        <v>25.792</v>
      </c>
      <c r="J515" s="0" t="n">
        <v>2.0438</v>
      </c>
      <c r="K515" s="0" t="n">
        <v>85.2479</v>
      </c>
      <c r="L515" s="0" t="n">
        <v>1.74</v>
      </c>
      <c r="M515" s="0" t="n">
        <v>9.05</v>
      </c>
      <c r="N515" s="0" t="n">
        <v>37403</v>
      </c>
      <c r="O515" s="0" t="n">
        <v>23823</v>
      </c>
      <c r="P515" s="0" t="n">
        <v>1874</v>
      </c>
      <c r="Q515" s="1" t="n">
        <v>26.8217</v>
      </c>
      <c r="R515" s="0" t="n">
        <v>2.1254</v>
      </c>
      <c r="S515" s="0" t="n">
        <v>291.2958</v>
      </c>
      <c r="T515" s="0" t="n">
        <v>0.12</v>
      </c>
      <c r="U515" s="0" t="n">
        <v>16.55</v>
      </c>
      <c r="V515" s="0" t="n">
        <v>55836</v>
      </c>
      <c r="W515" s="0" t="n">
        <v>5749</v>
      </c>
      <c r="X515" s="0" t="n">
        <v>5623</v>
      </c>
      <c r="Y515" s="1" t="n">
        <v>6.299</v>
      </c>
      <c r="Z515" s="0" t="n">
        <v>0.4991</v>
      </c>
      <c r="AA515" s="0" t="n">
        <v>441.1486</v>
      </c>
      <c r="AB515" s="0" t="n">
        <v>0</v>
      </c>
      <c r="AC515" s="0" t="n">
        <v>24.19</v>
      </c>
      <c r="AD515" s="0" t="n">
        <v>97101</v>
      </c>
      <c r="AE515" s="0" t="n">
        <v>44896</v>
      </c>
      <c r="AF515" s="0" t="n">
        <v>11949</v>
      </c>
      <c r="AG515" s="2" t="n">
        <v>39.1349</v>
      </c>
      <c r="AH515" s="0" t="n">
        <v>3.1011</v>
      </c>
      <c r="AI515" s="0" t="n">
        <v>342.751</v>
      </c>
      <c r="AJ515" s="0" t="n">
        <v>0</v>
      </c>
      <c r="AK515" s="0" t="n">
        <v>18.25</v>
      </c>
      <c r="AL515" s="0" t="n">
        <v>57928</v>
      </c>
      <c r="AM515" s="0" t="n">
        <v>24192</v>
      </c>
      <c r="AN515" s="0" t="n">
        <v>6610</v>
      </c>
      <c r="AO515" s="2" t="n">
        <v>36.1977</v>
      </c>
      <c r="AP515" s="0" t="n">
        <v>2.8684</v>
      </c>
      <c r="AQ515" s="0" t="n">
        <v>165.4705</v>
      </c>
      <c r="AR515" s="0" t="n">
        <v>0.41</v>
      </c>
      <c r="AS515" s="0" t="n">
        <v>13.01</v>
      </c>
      <c r="AT515" s="0" t="n">
        <v>48967</v>
      </c>
      <c r="AU515" s="0" t="n">
        <v>15855</v>
      </c>
      <c r="AV515" s="0" t="n">
        <v>5910</v>
      </c>
      <c r="AW515" s="2" t="n">
        <v>20.9108</v>
      </c>
      <c r="AX515" s="0" t="n">
        <v>1.657</v>
      </c>
      <c r="AY515" s="0" t="n">
        <v>6</v>
      </c>
      <c r="BC515" s="0" t="s">
        <v>1594</v>
      </c>
    </row>
    <row r="516" customFormat="false" ht="15" hidden="false" customHeight="true" outlineLevel="0" collapsed="false">
      <c r="A516" s="0" t="s">
        <v>1595</v>
      </c>
      <c r="B516" s="0" t="s">
        <v>1596</v>
      </c>
      <c r="C516" s="0" t="n">
        <v>1813.849</v>
      </c>
      <c r="D516" s="0" t="n">
        <v>0</v>
      </c>
      <c r="E516" s="0" t="n">
        <v>33.64</v>
      </c>
      <c r="F516" s="0" t="n">
        <v>253510</v>
      </c>
      <c r="G516" s="0" t="n">
        <v>85203</v>
      </c>
      <c r="H516" s="0" t="n">
        <v>47580</v>
      </c>
      <c r="I516" s="1" t="n">
        <v>97.3749</v>
      </c>
      <c r="J516" s="0" t="n">
        <v>8.4053</v>
      </c>
      <c r="K516" s="0" t="n">
        <v>3077.517</v>
      </c>
      <c r="L516" s="0" t="n">
        <v>0</v>
      </c>
      <c r="M516" s="0" t="n">
        <v>41.29</v>
      </c>
      <c r="N516" s="0" t="n">
        <v>321620</v>
      </c>
      <c r="O516" s="0" t="n">
        <v>93012</v>
      </c>
      <c r="P516" s="0" t="n">
        <v>63421</v>
      </c>
      <c r="Q516" s="1" t="n">
        <v>104.7197</v>
      </c>
      <c r="R516" s="0" t="n">
        <v>9.0393</v>
      </c>
      <c r="S516" s="0" t="n">
        <v>2344.992</v>
      </c>
      <c r="T516" s="0" t="n">
        <v>0</v>
      </c>
      <c r="U516" s="0" t="n">
        <v>39.18</v>
      </c>
      <c r="V516" s="0" t="n">
        <v>190323</v>
      </c>
      <c r="W516" s="0" t="n">
        <v>67946</v>
      </c>
      <c r="X516" s="0" t="n">
        <v>28408</v>
      </c>
      <c r="Y516" s="1" t="n">
        <v>74.4467</v>
      </c>
      <c r="Z516" s="0" t="n">
        <v>6.4262</v>
      </c>
      <c r="AA516" s="0" t="n">
        <v>2536.673</v>
      </c>
      <c r="AB516" s="0" t="n">
        <v>0</v>
      </c>
      <c r="AC516" s="0" t="n">
        <v>34.3</v>
      </c>
      <c r="AD516" s="0" t="n">
        <v>234264</v>
      </c>
      <c r="AE516" s="0" t="n">
        <v>105331</v>
      </c>
      <c r="AF516" s="0" t="n">
        <v>46633</v>
      </c>
      <c r="AG516" s="2" t="n">
        <v>91.8149</v>
      </c>
      <c r="AH516" s="0" t="n">
        <v>7.9254</v>
      </c>
      <c r="AI516" s="0" t="n">
        <v>2694.789</v>
      </c>
      <c r="AJ516" s="0" t="n">
        <v>0</v>
      </c>
      <c r="AK516" s="0" t="n">
        <v>29.29</v>
      </c>
      <c r="AL516" s="0" t="n">
        <v>224155</v>
      </c>
      <c r="AM516" s="0" t="n">
        <v>77348</v>
      </c>
      <c r="AN516" s="0" t="n">
        <v>39270</v>
      </c>
      <c r="AO516" s="2" t="n">
        <v>115.7332</v>
      </c>
      <c r="AP516" s="0" t="n">
        <v>9.99</v>
      </c>
      <c r="AQ516" s="0" t="n">
        <v>3114.571</v>
      </c>
      <c r="AR516" s="0" t="n">
        <v>0</v>
      </c>
      <c r="AS516" s="0" t="n">
        <v>35.09</v>
      </c>
      <c r="AT516" s="0" t="n">
        <v>297343</v>
      </c>
      <c r="AU516" s="0" t="n">
        <v>95369</v>
      </c>
      <c r="AV516" s="0" t="n">
        <v>48418</v>
      </c>
      <c r="AW516" s="2" t="n">
        <v>125.7801</v>
      </c>
      <c r="AX516" s="0" t="n">
        <v>10.8572</v>
      </c>
      <c r="AY516" s="0" t="n">
        <v>6</v>
      </c>
      <c r="BC516" s="0" t="s">
        <v>1597</v>
      </c>
    </row>
    <row r="517" customFormat="false" ht="15" hidden="false" customHeight="true" outlineLevel="0" collapsed="false">
      <c r="A517" s="0" t="s">
        <v>1598</v>
      </c>
      <c r="B517" s="0" t="s">
        <v>1599</v>
      </c>
      <c r="C517" s="0" t="n">
        <v>3593.393</v>
      </c>
      <c r="D517" s="0" t="n">
        <v>0</v>
      </c>
      <c r="E517" s="0" t="n">
        <v>33.7</v>
      </c>
      <c r="F517" s="0" t="n">
        <v>635057</v>
      </c>
      <c r="G517" s="0" t="n">
        <v>136099</v>
      </c>
      <c r="H517" s="0" t="n">
        <v>210961</v>
      </c>
      <c r="I517" s="1" t="n">
        <v>155.5417</v>
      </c>
      <c r="J517" s="0" t="n">
        <v>11.0084</v>
      </c>
      <c r="K517" s="0" t="n">
        <v>3579.425</v>
      </c>
      <c r="L517" s="0" t="n">
        <v>0</v>
      </c>
      <c r="M517" s="0" t="n">
        <v>31.05</v>
      </c>
      <c r="N517" s="0" t="n">
        <v>613633</v>
      </c>
      <c r="O517" s="0" t="n">
        <v>0</v>
      </c>
      <c r="P517" s="0" t="n">
        <v>195062</v>
      </c>
      <c r="Q517" s="1" t="s">
        <v>60</v>
      </c>
      <c r="R517" s="0" t="s">
        <v>60</v>
      </c>
      <c r="S517" s="0" t="n">
        <v>3613.694</v>
      </c>
      <c r="T517" s="0" t="n">
        <v>0</v>
      </c>
      <c r="U517" s="0" t="n">
        <v>40.25</v>
      </c>
      <c r="V517" s="0" t="n">
        <v>695803</v>
      </c>
      <c r="W517" s="0" t="n">
        <v>95972.46</v>
      </c>
      <c r="X517" s="0" t="n">
        <v>201714</v>
      </c>
      <c r="Y517" s="1" t="n">
        <v>105.1546</v>
      </c>
      <c r="Z517" s="0" t="n">
        <v>7.4422</v>
      </c>
      <c r="AA517" s="0" t="n">
        <v>2762.189</v>
      </c>
      <c r="AB517" s="0" t="n">
        <v>0</v>
      </c>
      <c r="AC517" s="0" t="n">
        <v>28.71</v>
      </c>
      <c r="AD517" s="0" t="n">
        <v>522735</v>
      </c>
      <c r="AE517" s="0" t="n">
        <v>117296</v>
      </c>
      <c r="AF517" s="0" t="n">
        <v>138575</v>
      </c>
      <c r="AG517" s="2" t="n">
        <v>102.2446</v>
      </c>
      <c r="AH517" s="0" t="n">
        <v>7.2363</v>
      </c>
      <c r="AI517" s="0" t="n">
        <v>4225.112</v>
      </c>
      <c r="AJ517" s="0" t="n">
        <v>0</v>
      </c>
      <c r="AK517" s="0" t="n">
        <v>34.95</v>
      </c>
      <c r="AL517" s="0" t="n">
        <v>580677</v>
      </c>
      <c r="AM517" s="0" t="n">
        <v>124328</v>
      </c>
      <c r="AN517" s="0" t="n">
        <v>258072</v>
      </c>
      <c r="AO517" s="2" t="n">
        <v>186.0279</v>
      </c>
      <c r="AP517" s="0" t="n">
        <v>13.166</v>
      </c>
      <c r="AQ517" s="0" t="n">
        <v>3957.782</v>
      </c>
      <c r="AR517" s="0" t="n">
        <v>0</v>
      </c>
      <c r="AS517" s="0" t="n">
        <v>30.89</v>
      </c>
      <c r="AT517" s="0" t="n">
        <v>626579</v>
      </c>
      <c r="AU517" s="0" t="n">
        <v>136187</v>
      </c>
      <c r="AV517" s="0" t="n">
        <v>232029</v>
      </c>
      <c r="AW517" s="2" t="n">
        <v>179.6141</v>
      </c>
      <c r="AX517" s="0" t="n">
        <v>12.7121</v>
      </c>
      <c r="AY517" s="0" t="n">
        <v>6</v>
      </c>
      <c r="BC517" s="0" t="s">
        <v>1600</v>
      </c>
    </row>
    <row r="518" customFormat="false" ht="15" hidden="false" customHeight="true" outlineLevel="0" collapsed="false">
      <c r="A518" s="0" t="s">
        <v>1601</v>
      </c>
      <c r="B518" s="0" t="s">
        <v>1602</v>
      </c>
      <c r="C518" s="0" t="n">
        <v>57.789</v>
      </c>
      <c r="D518" s="0" t="n">
        <v>3.71</v>
      </c>
      <c r="E518" s="0" t="n">
        <v>4.44</v>
      </c>
      <c r="F518" s="0" t="n">
        <v>6586</v>
      </c>
      <c r="G518" s="0" t="n">
        <v>2955</v>
      </c>
      <c r="H518" s="0" t="n">
        <v>817</v>
      </c>
      <c r="I518" s="1" t="n">
        <v>3.3771</v>
      </c>
      <c r="J518" s="0" t="n">
        <v>0.2669</v>
      </c>
      <c r="K518" s="0" t="n">
        <v>113.5963</v>
      </c>
      <c r="L518" s="0" t="n">
        <v>0.61</v>
      </c>
      <c r="M518" s="0" t="n">
        <v>5.16</v>
      </c>
      <c r="N518" s="0" t="n">
        <v>32303</v>
      </c>
      <c r="O518" s="0" t="n">
        <v>29969</v>
      </c>
      <c r="P518" s="0" t="n">
        <v>3211</v>
      </c>
      <c r="Q518" s="1" t="n">
        <v>33.7413</v>
      </c>
      <c r="R518" s="0" t="n">
        <v>2.6665</v>
      </c>
      <c r="S518" s="0" t="n">
        <v>323.0064</v>
      </c>
      <c r="T518" s="0" t="n">
        <v>0</v>
      </c>
      <c r="U518" s="0" t="n">
        <v>19.91</v>
      </c>
      <c r="V518" s="0" t="n">
        <v>77810</v>
      </c>
      <c r="W518" s="0" t="n">
        <v>30766</v>
      </c>
      <c r="X518" s="0" t="n">
        <v>8354</v>
      </c>
      <c r="Y518" s="1" t="n">
        <v>33.7095</v>
      </c>
      <c r="Z518" s="0" t="n">
        <v>2.664</v>
      </c>
      <c r="AA518" s="0" t="n">
        <v>251.9076</v>
      </c>
      <c r="AB518" s="0" t="n">
        <v>0.06</v>
      </c>
      <c r="AC518" s="0" t="n">
        <v>16.33</v>
      </c>
      <c r="AD518" s="0" t="n">
        <v>86315</v>
      </c>
      <c r="AE518" s="0" t="n">
        <v>39685</v>
      </c>
      <c r="AF518" s="0" t="n">
        <v>7309</v>
      </c>
      <c r="AG518" s="2" t="n">
        <v>34.5926</v>
      </c>
      <c r="AH518" s="0" t="n">
        <v>2.7338</v>
      </c>
      <c r="AI518" s="0" t="n">
        <v>153.8752</v>
      </c>
      <c r="AJ518" s="0" t="n">
        <v>0.1</v>
      </c>
      <c r="AK518" s="0" t="n">
        <v>11.32</v>
      </c>
      <c r="AL518" s="0" t="n">
        <v>90180</v>
      </c>
      <c r="AM518" s="0" t="n">
        <v>54475</v>
      </c>
      <c r="AN518" s="0" t="n">
        <v>5353</v>
      </c>
      <c r="AO518" s="2" t="n">
        <v>81.5091</v>
      </c>
      <c r="AP518" s="0" t="n">
        <v>6.4415</v>
      </c>
      <c r="AQ518" s="0" t="n">
        <v>159.6501</v>
      </c>
      <c r="AR518" s="0" t="n">
        <v>0.46</v>
      </c>
      <c r="AS518" s="0" t="n">
        <v>13.04</v>
      </c>
      <c r="AT518" s="0" t="n">
        <v>66142</v>
      </c>
      <c r="AU518" s="0" t="n">
        <v>53528</v>
      </c>
      <c r="AV518" s="0" t="n">
        <v>5530</v>
      </c>
      <c r="AW518" s="2" t="n">
        <v>70.5969</v>
      </c>
      <c r="AX518" s="0" t="n">
        <v>5.5791</v>
      </c>
      <c r="AY518" s="0" t="n">
        <v>6</v>
      </c>
      <c r="BC518" s="0" t="s">
        <v>1603</v>
      </c>
    </row>
    <row r="519" customFormat="false" ht="15" hidden="false" customHeight="true" outlineLevel="0" collapsed="false">
      <c r="A519" s="0" t="s">
        <v>1604</v>
      </c>
      <c r="B519" s="0" t="s">
        <v>1605</v>
      </c>
      <c r="C519" s="0" t="n">
        <v>2122.954</v>
      </c>
      <c r="D519" s="0" t="n">
        <v>0</v>
      </c>
      <c r="E519" s="0" t="n">
        <v>64.85</v>
      </c>
      <c r="F519" s="0" t="n">
        <v>376873</v>
      </c>
      <c r="G519" s="0" t="n">
        <v>98199</v>
      </c>
      <c r="H519" s="0" t="n">
        <v>69017</v>
      </c>
      <c r="I519" s="1" t="n">
        <v>112.2274</v>
      </c>
      <c r="J519" s="0" t="n">
        <v>7.3718</v>
      </c>
      <c r="K519" s="0" t="n">
        <v>2505.51</v>
      </c>
      <c r="L519" s="0" t="n">
        <v>0</v>
      </c>
      <c r="M519" s="0" t="n">
        <v>59.56</v>
      </c>
      <c r="N519" s="0" t="n">
        <v>379495</v>
      </c>
      <c r="O519" s="0" t="n">
        <v>83948</v>
      </c>
      <c r="P519" s="0" t="n">
        <v>86725</v>
      </c>
      <c r="Q519" s="1" t="n">
        <v>94.5148</v>
      </c>
      <c r="R519" s="0" t="n">
        <v>6.2084</v>
      </c>
      <c r="S519" s="0" t="n">
        <v>3275.398</v>
      </c>
      <c r="T519" s="0" t="n">
        <v>0</v>
      </c>
      <c r="U519" s="0" t="n">
        <v>62.8</v>
      </c>
      <c r="V519" s="0" t="n">
        <v>420149</v>
      </c>
      <c r="W519" s="0" t="n">
        <v>96810</v>
      </c>
      <c r="X519" s="0" t="n">
        <v>92124</v>
      </c>
      <c r="Y519" s="1" t="n">
        <v>106.0722</v>
      </c>
      <c r="Z519" s="0" t="n">
        <v>6.9675</v>
      </c>
      <c r="AA519" s="0" t="n">
        <v>1847.107</v>
      </c>
      <c r="AB519" s="0" t="n">
        <v>0</v>
      </c>
      <c r="AC519" s="0" t="n">
        <v>57.51</v>
      </c>
      <c r="AD519" s="0" t="n">
        <v>257697</v>
      </c>
      <c r="AE519" s="0" t="n">
        <v>68920</v>
      </c>
      <c r="AF519" s="0" t="n">
        <v>57007</v>
      </c>
      <c r="AG519" s="2" t="n">
        <v>60.0762</v>
      </c>
      <c r="AH519" s="0" t="n">
        <v>3.9462</v>
      </c>
      <c r="AI519" s="0" t="n">
        <v>1689.855</v>
      </c>
      <c r="AJ519" s="0" t="n">
        <v>0</v>
      </c>
      <c r="AK519" s="0" t="n">
        <v>48.98</v>
      </c>
      <c r="AL519" s="0" t="n">
        <v>268610</v>
      </c>
      <c r="AM519" s="0" t="n">
        <v>74725</v>
      </c>
      <c r="AN519" s="0" t="n">
        <v>59307</v>
      </c>
      <c r="AO519" s="2" t="n">
        <v>111.8085</v>
      </c>
      <c r="AP519" s="0" t="n">
        <v>7.3443</v>
      </c>
      <c r="AQ519" s="0" t="n">
        <v>1625.146</v>
      </c>
      <c r="AR519" s="0" t="n">
        <v>0</v>
      </c>
      <c r="AS519" s="0" t="n">
        <v>62.12</v>
      </c>
      <c r="AT519" s="0" t="n">
        <v>264618</v>
      </c>
      <c r="AU519" s="0" t="n">
        <v>65510</v>
      </c>
      <c r="AV519" s="0" t="n">
        <v>57462</v>
      </c>
      <c r="AW519" s="2" t="n">
        <v>86.3997</v>
      </c>
      <c r="AX519" s="0" t="n">
        <v>5.6753</v>
      </c>
      <c r="AY519" s="0" t="n">
        <v>6</v>
      </c>
      <c r="BC519" s="0" t="s">
        <v>1606</v>
      </c>
    </row>
    <row r="520" customFormat="false" ht="15" hidden="false" customHeight="true" outlineLevel="0" collapsed="false">
      <c r="A520" s="0" t="s">
        <v>1607</v>
      </c>
      <c r="B520" s="0" t="s">
        <v>1608</v>
      </c>
      <c r="C520" s="0" t="n">
        <v>2149.755</v>
      </c>
      <c r="D520" s="0" t="n">
        <v>0</v>
      </c>
      <c r="E520" s="0" t="n">
        <v>34.84</v>
      </c>
      <c r="F520" s="0" t="n">
        <v>717286</v>
      </c>
      <c r="G520" s="0" t="n">
        <v>361529.8</v>
      </c>
      <c r="H520" s="0" t="n">
        <v>257869</v>
      </c>
      <c r="I520" s="1" t="n">
        <v>413.177</v>
      </c>
      <c r="J520" s="0" t="n">
        <v>17.4962</v>
      </c>
      <c r="K520" s="0" t="n">
        <v>3511.095</v>
      </c>
      <c r="L520" s="0" t="n">
        <v>0</v>
      </c>
      <c r="M520" s="0" t="n">
        <v>26.86</v>
      </c>
      <c r="N520" s="0" t="n">
        <v>983015</v>
      </c>
      <c r="O520" s="0" t="n">
        <v>522223</v>
      </c>
      <c r="P520" s="0" t="n">
        <v>530601</v>
      </c>
      <c r="Q520" s="1" t="n">
        <v>587.9565</v>
      </c>
      <c r="R520" s="0" t="n">
        <v>24.8973</v>
      </c>
      <c r="S520" s="0" t="n">
        <v>3959.867</v>
      </c>
      <c r="T520" s="0" t="n">
        <v>0</v>
      </c>
      <c r="U520" s="0" t="n">
        <v>28.46</v>
      </c>
      <c r="V520" s="0" t="n">
        <v>1114746</v>
      </c>
      <c r="W520" s="0" t="n">
        <v>331614</v>
      </c>
      <c r="X520" s="0" t="n">
        <v>496200</v>
      </c>
      <c r="Y520" s="1" t="n">
        <v>363.3409</v>
      </c>
      <c r="Z520" s="0" t="n">
        <v>15.3858</v>
      </c>
      <c r="AA520" s="0" t="n">
        <v>3084.921</v>
      </c>
      <c r="AB520" s="0" t="n">
        <v>0</v>
      </c>
      <c r="AC520" s="0" t="n">
        <v>17.82</v>
      </c>
      <c r="AD520" s="0" t="n">
        <v>827039</v>
      </c>
      <c r="AE520" s="0" t="n">
        <v>497172</v>
      </c>
      <c r="AF520" s="0" t="n">
        <v>351023</v>
      </c>
      <c r="AG520" s="2" t="n">
        <v>433.3749</v>
      </c>
      <c r="AH520" s="0" t="n">
        <v>18.3515</v>
      </c>
      <c r="AI520" s="0" t="n">
        <v>2344.327</v>
      </c>
      <c r="AJ520" s="0" t="n">
        <v>0</v>
      </c>
      <c r="AK520" s="0" t="n">
        <v>30.32</v>
      </c>
      <c r="AL520" s="0" t="n">
        <v>1025107</v>
      </c>
      <c r="AM520" s="0" t="n">
        <v>438538</v>
      </c>
      <c r="AN520" s="0" t="n">
        <v>542545</v>
      </c>
      <c r="AO520" s="2" t="n">
        <v>656.1699</v>
      </c>
      <c r="AP520" s="0" t="n">
        <v>27.7858</v>
      </c>
      <c r="AQ520" s="0" t="n">
        <v>2129.003</v>
      </c>
      <c r="AR520" s="0" t="n">
        <v>0</v>
      </c>
      <c r="AS520" s="0" t="n">
        <v>24.2</v>
      </c>
      <c r="AT520" s="0" t="n">
        <v>795824</v>
      </c>
      <c r="AU520" s="0" t="n">
        <v>546791</v>
      </c>
      <c r="AV520" s="0" t="n">
        <v>291200</v>
      </c>
      <c r="AW520" s="2" t="n">
        <v>721.1508</v>
      </c>
      <c r="AX520" s="0" t="n">
        <v>30.5375</v>
      </c>
      <c r="AY520" s="0" t="n">
        <v>6</v>
      </c>
      <c r="BC520" s="0" t="s">
        <v>1609</v>
      </c>
    </row>
    <row r="521" customFormat="false" ht="15" hidden="false" customHeight="true" outlineLevel="0" collapsed="false">
      <c r="A521" s="0" t="s">
        <v>1610</v>
      </c>
      <c r="B521" s="0" t="s">
        <v>1611</v>
      </c>
      <c r="C521" s="0" t="n">
        <v>966.1454</v>
      </c>
      <c r="D521" s="0" t="n">
        <v>0</v>
      </c>
      <c r="E521" s="0" t="n">
        <v>32.93</v>
      </c>
      <c r="F521" s="0" t="n">
        <v>45023</v>
      </c>
      <c r="G521" s="0" t="n">
        <v>24600</v>
      </c>
      <c r="H521" s="0" t="n">
        <v>7847</v>
      </c>
      <c r="I521" s="1" t="n">
        <v>28.1143</v>
      </c>
      <c r="J521" s="0" t="n">
        <v>1.0305</v>
      </c>
      <c r="K521" s="0" t="n">
        <v>597.563</v>
      </c>
      <c r="L521" s="0" t="n">
        <v>0</v>
      </c>
      <c r="M521" s="0" t="n">
        <v>22.75</v>
      </c>
      <c r="N521" s="0" t="n">
        <v>31773</v>
      </c>
      <c r="O521" s="0" t="n">
        <v>17863</v>
      </c>
      <c r="P521" s="0" t="n">
        <v>7177</v>
      </c>
      <c r="Q521" s="1" t="n">
        <v>20.1115</v>
      </c>
      <c r="R521" s="0" t="n">
        <v>0.7372</v>
      </c>
      <c r="S521" s="0" t="n">
        <v>650.0728</v>
      </c>
      <c r="T521" s="0" t="n">
        <v>0</v>
      </c>
      <c r="U521" s="0" t="n">
        <v>25.75</v>
      </c>
      <c r="V521" s="0" t="n">
        <v>44278</v>
      </c>
      <c r="W521" s="0" t="n">
        <v>20730</v>
      </c>
      <c r="X521" s="0" t="n">
        <v>13250</v>
      </c>
      <c r="Y521" s="1" t="n">
        <v>22.7133</v>
      </c>
      <c r="Z521" s="0" t="n">
        <v>0.8325</v>
      </c>
      <c r="AA521" s="0" t="n">
        <v>298.5427</v>
      </c>
      <c r="AB521" s="0" t="n">
        <v>0</v>
      </c>
      <c r="AC521" s="0" t="n">
        <v>17.37</v>
      </c>
      <c r="AD521" s="0" t="n">
        <v>16094</v>
      </c>
      <c r="AE521" s="0" t="n">
        <v>9405</v>
      </c>
      <c r="AF521" s="0" t="n">
        <v>2870</v>
      </c>
      <c r="AG521" s="2" t="n">
        <v>8.1982</v>
      </c>
      <c r="AH521" s="0" t="n">
        <v>0.3005</v>
      </c>
      <c r="AI521" s="0" t="n">
        <v>849.4313</v>
      </c>
      <c r="AJ521" s="0" t="n">
        <v>0</v>
      </c>
      <c r="AK521" s="0" t="n">
        <v>30.84</v>
      </c>
      <c r="AL521" s="0" t="n">
        <v>58995</v>
      </c>
      <c r="AM521" s="0" t="n">
        <v>30715</v>
      </c>
      <c r="AN521" s="0" t="n">
        <v>8939</v>
      </c>
      <c r="AO521" s="2" t="n">
        <v>45.9578</v>
      </c>
      <c r="AP521" s="0" t="n">
        <v>1.6846</v>
      </c>
      <c r="AQ521" s="0" t="n">
        <v>1143.337</v>
      </c>
      <c r="AR521" s="0" t="n">
        <v>0</v>
      </c>
      <c r="AS521" s="0" t="n">
        <v>25.75</v>
      </c>
      <c r="AT521" s="0" t="n">
        <v>65984</v>
      </c>
      <c r="AU521" s="0" t="n">
        <v>36229</v>
      </c>
      <c r="AV521" s="0" t="n">
        <v>11328</v>
      </c>
      <c r="AW521" s="2" t="n">
        <v>47.7816</v>
      </c>
      <c r="AX521" s="0" t="n">
        <v>1.7514</v>
      </c>
      <c r="AY521" s="0" t="n">
        <v>6</v>
      </c>
      <c r="BC521" s="0" t="s">
        <v>1612</v>
      </c>
    </row>
    <row r="522" customFormat="false" ht="15" hidden="false" customHeight="true" outlineLevel="0" collapsed="false">
      <c r="A522" s="0" t="s">
        <v>1613</v>
      </c>
      <c r="B522" s="0" t="s">
        <v>1614</v>
      </c>
      <c r="C522" s="0" t="n">
        <v>174.2565</v>
      </c>
      <c r="D522" s="0" t="n">
        <v>0.22</v>
      </c>
      <c r="E522" s="0" t="n">
        <v>12.39</v>
      </c>
      <c r="F522" s="0" t="n">
        <v>19248</v>
      </c>
      <c r="G522" s="0" t="n">
        <v>15617</v>
      </c>
      <c r="H522" s="0" t="n">
        <v>2565</v>
      </c>
      <c r="I522" s="1" t="n">
        <v>17.848</v>
      </c>
      <c r="J522" s="0" t="n">
        <v>0.6464</v>
      </c>
      <c r="K522" s="0" t="n">
        <v>139.9056</v>
      </c>
      <c r="L522" s="0" t="n">
        <v>0.39</v>
      </c>
      <c r="M522" s="0" t="n">
        <v>12.39</v>
      </c>
      <c r="N522" s="0" t="n">
        <v>29365</v>
      </c>
      <c r="O522" s="0" t="n">
        <v>12492</v>
      </c>
      <c r="P522" s="0" t="n">
        <v>4210</v>
      </c>
      <c r="Q522" s="1" t="n">
        <v>14.0644</v>
      </c>
      <c r="R522" s="0" t="n">
        <v>0.5094</v>
      </c>
      <c r="S522" s="0" t="n">
        <v>147.4127</v>
      </c>
      <c r="T522" s="0" t="n">
        <v>0.3</v>
      </c>
      <c r="U522" s="0" t="n">
        <v>9.37</v>
      </c>
      <c r="V522" s="0" t="n">
        <v>18962</v>
      </c>
      <c r="W522" s="0" t="n">
        <v>16821</v>
      </c>
      <c r="X522" s="0" t="n">
        <v>2275</v>
      </c>
      <c r="Y522" s="1" t="n">
        <v>18.4303</v>
      </c>
      <c r="Z522" s="0" t="n">
        <v>0.6675</v>
      </c>
      <c r="AA522" s="0" t="n">
        <v>380.2232</v>
      </c>
      <c r="AB522" s="0" t="n">
        <v>0</v>
      </c>
      <c r="AC522" s="0" t="n">
        <v>17.22</v>
      </c>
      <c r="AD522" s="0" t="n">
        <v>52872</v>
      </c>
      <c r="AE522" s="0" t="n">
        <v>41204</v>
      </c>
      <c r="AF522" s="0" t="n">
        <v>7929</v>
      </c>
      <c r="AG522" s="2" t="n">
        <v>35.9167</v>
      </c>
      <c r="AH522" s="0" t="n">
        <v>1.3008</v>
      </c>
      <c r="AI522" s="0" t="n">
        <v>274.109</v>
      </c>
      <c r="AJ522" s="0" t="n">
        <v>0</v>
      </c>
      <c r="AK522" s="0" t="n">
        <v>15.71</v>
      </c>
      <c r="AL522" s="0" t="n">
        <v>22114</v>
      </c>
      <c r="AM522" s="0" t="n">
        <v>15017</v>
      </c>
      <c r="AN522" s="0" t="n">
        <v>4318</v>
      </c>
      <c r="AO522" s="2" t="n">
        <v>22.4694</v>
      </c>
      <c r="AP522" s="0" t="n">
        <v>0.8138</v>
      </c>
      <c r="AQ522" s="0" t="n">
        <v>193.0629</v>
      </c>
      <c r="AR522" s="0" t="n">
        <v>0.21</v>
      </c>
      <c r="AS522" s="0" t="n">
        <v>19.03</v>
      </c>
      <c r="AT522" s="0" t="n">
        <v>20899</v>
      </c>
      <c r="AU522" s="0" t="n">
        <v>11819</v>
      </c>
      <c r="AV522" s="0" t="n">
        <v>4168</v>
      </c>
      <c r="AW522" s="2" t="n">
        <v>15.5878</v>
      </c>
      <c r="AX522" s="0" t="n">
        <v>0.5646</v>
      </c>
      <c r="AY522" s="0" t="n">
        <v>6</v>
      </c>
      <c r="BC522" s="0" t="s">
        <v>1615</v>
      </c>
    </row>
    <row r="523" customFormat="false" ht="15" hidden="false" customHeight="true" outlineLevel="0" collapsed="false">
      <c r="A523" s="0" t="s">
        <v>1616</v>
      </c>
      <c r="B523" s="0" t="s">
        <v>1617</v>
      </c>
      <c r="C523" s="0" t="n">
        <v>1717.716</v>
      </c>
      <c r="D523" s="0" t="n">
        <v>0</v>
      </c>
      <c r="E523" s="0" t="n">
        <v>40.88</v>
      </c>
      <c r="F523" s="0" t="n">
        <v>165912</v>
      </c>
      <c r="G523" s="0" t="n">
        <v>57030</v>
      </c>
      <c r="H523" s="0" t="n">
        <v>27096</v>
      </c>
      <c r="I523" s="1" t="n">
        <v>65.1771</v>
      </c>
      <c r="J523" s="0" t="n">
        <v>3.9028</v>
      </c>
      <c r="K523" s="0" t="n">
        <v>2196.887</v>
      </c>
      <c r="L523" s="0" t="n">
        <v>0</v>
      </c>
      <c r="M523" s="0" t="n">
        <v>54.51</v>
      </c>
      <c r="N523" s="0" t="n">
        <v>187648</v>
      </c>
      <c r="O523" s="0" t="n">
        <v>53386</v>
      </c>
      <c r="P523" s="0" t="n">
        <v>30073</v>
      </c>
      <c r="Q523" s="1" t="n">
        <v>60.1058</v>
      </c>
      <c r="R523" s="0" t="n">
        <v>3.5991</v>
      </c>
      <c r="S523" s="0" t="n">
        <v>2838.841</v>
      </c>
      <c r="T523" s="0" t="n">
        <v>0</v>
      </c>
      <c r="U523" s="0" t="n">
        <v>53.22</v>
      </c>
      <c r="V523" s="0" t="n">
        <v>222520</v>
      </c>
      <c r="W523" s="0" t="n">
        <v>68075</v>
      </c>
      <c r="X523" s="0" t="n">
        <v>44136</v>
      </c>
      <c r="Y523" s="1" t="n">
        <v>74.588</v>
      </c>
      <c r="Z523" s="0" t="n">
        <v>4.4663</v>
      </c>
      <c r="AA523" s="0" t="n">
        <v>965.54</v>
      </c>
      <c r="AB523" s="0" t="n">
        <v>0</v>
      </c>
      <c r="AC523" s="0" t="n">
        <v>41.62</v>
      </c>
      <c r="AD523" s="0" t="n">
        <v>75308</v>
      </c>
      <c r="AE523" s="0" t="n">
        <v>29784</v>
      </c>
      <c r="AF523" s="0" t="n">
        <v>10713</v>
      </c>
      <c r="AG523" s="2" t="n">
        <v>25.9621</v>
      </c>
      <c r="AH523" s="0" t="n">
        <v>1.5546</v>
      </c>
      <c r="AI523" s="0" t="n">
        <v>1743.548</v>
      </c>
      <c r="AJ523" s="0" t="n">
        <v>0</v>
      </c>
      <c r="AK523" s="0" t="n">
        <v>44.01</v>
      </c>
      <c r="AL523" s="0" t="n">
        <v>124556</v>
      </c>
      <c r="AM523" s="0" t="n">
        <v>37889</v>
      </c>
      <c r="AN523" s="0" t="n">
        <v>24624</v>
      </c>
      <c r="AO523" s="2" t="n">
        <v>56.6921</v>
      </c>
      <c r="AP523" s="0" t="n">
        <v>3.3947</v>
      </c>
      <c r="AQ523" s="0" t="n">
        <v>1679.026</v>
      </c>
      <c r="AR523" s="0" t="n">
        <v>0</v>
      </c>
      <c r="AS523" s="0" t="n">
        <v>44.2</v>
      </c>
      <c r="AT523" s="0" t="n">
        <v>169536</v>
      </c>
      <c r="AU523" s="0" t="n">
        <v>56230</v>
      </c>
      <c r="AV523" s="0" t="n">
        <v>27017</v>
      </c>
      <c r="AW523" s="2" t="n">
        <v>74.1605</v>
      </c>
      <c r="AX523" s="0" t="n">
        <v>4.4407</v>
      </c>
      <c r="AY523" s="0" t="n">
        <v>6</v>
      </c>
      <c r="BC523" s="0" t="s">
        <v>1618</v>
      </c>
    </row>
    <row r="524" customFormat="false" ht="15" hidden="false" customHeight="true" outlineLevel="0" collapsed="false">
      <c r="A524" s="0" t="s">
        <v>1619</v>
      </c>
      <c r="B524" s="0" t="s">
        <v>1620</v>
      </c>
      <c r="C524" s="0" t="n">
        <v>802.3515</v>
      </c>
      <c r="D524" s="0" t="n">
        <v>0</v>
      </c>
      <c r="E524" s="0" t="n">
        <v>22.57</v>
      </c>
      <c r="F524" s="0" t="n">
        <v>70963</v>
      </c>
      <c r="G524" s="0" t="n">
        <v>17553.2</v>
      </c>
      <c r="H524" s="0" t="n">
        <v>12653</v>
      </c>
      <c r="I524" s="1" t="n">
        <v>20.0608</v>
      </c>
      <c r="J524" s="0" t="n">
        <v>1.1288</v>
      </c>
      <c r="K524" s="0" t="n">
        <v>1152.667</v>
      </c>
      <c r="L524" s="0" t="n">
        <v>0</v>
      </c>
      <c r="M524" s="0" t="n">
        <v>25.47</v>
      </c>
      <c r="N524" s="0" t="n">
        <v>112440</v>
      </c>
      <c r="O524" s="0" t="n">
        <v>17495.77</v>
      </c>
      <c r="P524" s="0" t="n">
        <v>22210</v>
      </c>
      <c r="Q524" s="1" t="n">
        <v>19.698</v>
      </c>
      <c r="R524" s="0" t="n">
        <v>1.1084</v>
      </c>
      <c r="S524" s="0" t="n">
        <v>964.6938</v>
      </c>
      <c r="T524" s="0" t="n">
        <v>0</v>
      </c>
      <c r="U524" s="0" t="n">
        <v>33.13</v>
      </c>
      <c r="V524" s="0" t="n">
        <v>88502</v>
      </c>
      <c r="W524" s="0" t="n">
        <v>16079.46</v>
      </c>
      <c r="X524" s="0" t="n">
        <v>16657</v>
      </c>
      <c r="Y524" s="1" t="n">
        <v>17.6179</v>
      </c>
      <c r="Z524" s="0" t="n">
        <v>0.9913</v>
      </c>
      <c r="AA524" s="0" t="n">
        <v>1027.451</v>
      </c>
      <c r="AB524" s="0" t="n">
        <v>0</v>
      </c>
      <c r="AC524" s="0" t="n">
        <v>19.25</v>
      </c>
      <c r="AD524" s="0" t="n">
        <v>54923</v>
      </c>
      <c r="AE524" s="0" t="n">
        <v>11689.39</v>
      </c>
      <c r="AF524" s="0" t="n">
        <v>10624</v>
      </c>
      <c r="AG524" s="2" t="n">
        <v>10.1894</v>
      </c>
      <c r="AH524" s="0" t="n">
        <v>0.5734</v>
      </c>
      <c r="AI524" s="0" t="n">
        <v>622.4514</v>
      </c>
      <c r="AJ524" s="0" t="n">
        <v>0</v>
      </c>
      <c r="AK524" s="0" t="n">
        <v>26.29</v>
      </c>
      <c r="AL524" s="0" t="n">
        <v>80865</v>
      </c>
      <c r="AM524" s="0" t="n">
        <v>11776.22</v>
      </c>
      <c r="AN524" s="0" t="n">
        <v>13655</v>
      </c>
      <c r="AO524" s="2" t="n">
        <v>17.6204</v>
      </c>
      <c r="AP524" s="0" t="n">
        <v>0.9915</v>
      </c>
      <c r="AQ524" s="0" t="n">
        <v>841.2791</v>
      </c>
      <c r="AR524" s="0" t="n">
        <v>0</v>
      </c>
      <c r="AS524" s="0" t="n">
        <v>23.4</v>
      </c>
      <c r="AT524" s="0" t="n">
        <v>90057</v>
      </c>
      <c r="AU524" s="0" t="n">
        <v>9831</v>
      </c>
      <c r="AV524" s="0" t="n">
        <v>14799</v>
      </c>
      <c r="AW524" s="2" t="n">
        <v>12.9659</v>
      </c>
      <c r="AX524" s="0" t="n">
        <v>0.7296</v>
      </c>
      <c r="AY524" s="0" t="n">
        <v>6</v>
      </c>
      <c r="BC524" s="0" t="s">
        <v>1621</v>
      </c>
    </row>
    <row r="525" customFormat="false" ht="15" hidden="false" customHeight="true" outlineLevel="0" collapsed="false">
      <c r="A525" s="0" t="s">
        <v>1622</v>
      </c>
      <c r="B525" s="0" t="s">
        <v>1623</v>
      </c>
      <c r="C525" s="0" t="n">
        <v>2596.084</v>
      </c>
      <c r="D525" s="0" t="n">
        <v>0</v>
      </c>
      <c r="E525" s="0" t="n">
        <v>55.15</v>
      </c>
      <c r="F525" s="0" t="n">
        <v>171044</v>
      </c>
      <c r="G525" s="0" t="n">
        <v>69444</v>
      </c>
      <c r="H525" s="0" t="n">
        <v>17560</v>
      </c>
      <c r="I525" s="1" t="n">
        <v>79.3646</v>
      </c>
      <c r="J525" s="0" t="n">
        <v>1.4998</v>
      </c>
      <c r="K525" s="0" t="n">
        <v>1622.751</v>
      </c>
      <c r="L525" s="0" t="n">
        <v>0</v>
      </c>
      <c r="M525" s="0" t="n">
        <v>40</v>
      </c>
      <c r="N525" s="0" t="n">
        <v>160485</v>
      </c>
      <c r="O525" s="0" t="n">
        <v>64441.47</v>
      </c>
      <c r="P525" s="0" t="n">
        <v>14917</v>
      </c>
      <c r="Q525" s="1" t="n">
        <v>72.5529</v>
      </c>
      <c r="R525" s="0" t="n">
        <v>1.3711</v>
      </c>
      <c r="S525" s="0" t="n">
        <v>2823.284</v>
      </c>
      <c r="T525" s="0" t="n">
        <v>0</v>
      </c>
      <c r="U525" s="0" t="n">
        <v>61.82</v>
      </c>
      <c r="V525" s="0" t="n">
        <v>257118</v>
      </c>
      <c r="W525" s="0" t="n">
        <v>97718</v>
      </c>
      <c r="X525" s="0" t="n">
        <v>35575</v>
      </c>
      <c r="Y525" s="1" t="n">
        <v>107.0671</v>
      </c>
      <c r="Z525" s="0" t="n">
        <v>2.0233</v>
      </c>
      <c r="AA525" s="0" t="n">
        <v>1630.151</v>
      </c>
      <c r="AB525" s="0" t="n">
        <v>0</v>
      </c>
      <c r="AC525" s="0" t="n">
        <v>45.45</v>
      </c>
      <c r="AD525" s="0" t="n">
        <v>158505</v>
      </c>
      <c r="AE525" s="0" t="n">
        <v>75206</v>
      </c>
      <c r="AF525" s="0" t="n">
        <v>14384</v>
      </c>
      <c r="AG525" s="2" t="n">
        <v>65.5556</v>
      </c>
      <c r="AH525" s="0" t="n">
        <v>1.2389</v>
      </c>
      <c r="AI525" s="0" t="n">
        <v>2734.567</v>
      </c>
      <c r="AJ525" s="0" t="n">
        <v>0</v>
      </c>
      <c r="AK525" s="0" t="n">
        <v>48.48</v>
      </c>
      <c r="AL525" s="0" t="n">
        <v>205443</v>
      </c>
      <c r="AM525" s="0" t="n">
        <v>70200</v>
      </c>
      <c r="AN525" s="0" t="n">
        <v>21694</v>
      </c>
      <c r="AO525" s="2" t="n">
        <v>105.0379</v>
      </c>
      <c r="AP525" s="0" t="n">
        <v>1.985</v>
      </c>
      <c r="AQ525" s="0" t="n">
        <v>1903.41</v>
      </c>
      <c r="AR525" s="0" t="n">
        <v>0</v>
      </c>
      <c r="AS525" s="0" t="n">
        <v>60</v>
      </c>
      <c r="AT525" s="0" t="n">
        <v>241657</v>
      </c>
      <c r="AU525" s="0" t="n">
        <v>99568</v>
      </c>
      <c r="AV525" s="0" t="n">
        <v>18596</v>
      </c>
      <c r="AW525" s="2" t="n">
        <v>131.3181</v>
      </c>
      <c r="AX525" s="0" t="n">
        <v>2.4816</v>
      </c>
      <c r="AY525" s="0" t="n">
        <v>6</v>
      </c>
      <c r="BC525" s="0" t="s">
        <v>1624</v>
      </c>
    </row>
    <row r="526" customFormat="false" ht="15" hidden="false" customHeight="true" outlineLevel="0" collapsed="false">
      <c r="A526" s="0" t="s">
        <v>1625</v>
      </c>
      <c r="B526" s="0" t="s">
        <v>1626</v>
      </c>
      <c r="C526" s="0" t="n">
        <v>559.512</v>
      </c>
      <c r="D526" s="0" t="n">
        <v>0</v>
      </c>
      <c r="E526" s="0" t="n">
        <v>23.33</v>
      </c>
      <c r="F526" s="0" t="n">
        <v>17532</v>
      </c>
      <c r="G526" s="0" t="n">
        <v>12544</v>
      </c>
      <c r="H526" s="0" t="n">
        <v>3892</v>
      </c>
      <c r="I526" s="1" t="n">
        <v>14.336</v>
      </c>
      <c r="J526" s="0" t="n">
        <v>0.7924</v>
      </c>
      <c r="K526" s="0" t="n">
        <v>638.2109</v>
      </c>
      <c r="L526" s="0" t="n">
        <v>0</v>
      </c>
      <c r="M526" s="0" t="n">
        <v>34.9</v>
      </c>
      <c r="N526" s="0" t="n">
        <v>30694</v>
      </c>
      <c r="O526" s="0" t="n">
        <v>19633</v>
      </c>
      <c r="P526" s="0" t="n">
        <v>8266</v>
      </c>
      <c r="Q526" s="1" t="n">
        <v>22.1043</v>
      </c>
      <c r="R526" s="0" t="n">
        <v>1.2217</v>
      </c>
      <c r="S526" s="0" t="n">
        <v>1038.454</v>
      </c>
      <c r="T526" s="0" t="n">
        <v>0</v>
      </c>
      <c r="U526" s="0" t="n">
        <v>33.14</v>
      </c>
      <c r="V526" s="0" t="n">
        <v>21114</v>
      </c>
      <c r="W526" s="0" t="n">
        <v>14742</v>
      </c>
      <c r="X526" s="0" t="n">
        <v>7413</v>
      </c>
      <c r="Y526" s="1" t="n">
        <v>16.1524</v>
      </c>
      <c r="Z526" s="0" t="n">
        <v>0.8928</v>
      </c>
      <c r="AA526" s="0" t="n">
        <v>615.4369</v>
      </c>
      <c r="AB526" s="0" t="n">
        <v>0</v>
      </c>
      <c r="AC526" s="0" t="n">
        <v>25.49</v>
      </c>
      <c r="AD526" s="0" t="n">
        <v>23318</v>
      </c>
      <c r="AE526" s="0" t="n">
        <v>9968</v>
      </c>
      <c r="AF526" s="0" t="n">
        <v>3168</v>
      </c>
      <c r="AG526" s="2" t="n">
        <v>8.6889</v>
      </c>
      <c r="AH526" s="0" t="n">
        <v>0.4802</v>
      </c>
      <c r="AI526" s="0" t="n">
        <v>1056.484</v>
      </c>
      <c r="AJ526" s="0" t="n">
        <v>0</v>
      </c>
      <c r="AK526" s="0" t="n">
        <v>32.16</v>
      </c>
      <c r="AL526" s="0" t="n">
        <v>20120</v>
      </c>
      <c r="AM526" s="0" t="n">
        <v>12768</v>
      </c>
      <c r="AN526" s="0" t="n">
        <v>6453</v>
      </c>
      <c r="AO526" s="2" t="n">
        <v>19.1043</v>
      </c>
      <c r="AP526" s="0" t="n">
        <v>1.0559</v>
      </c>
      <c r="AQ526" s="0" t="n">
        <v>703.6128</v>
      </c>
      <c r="AR526" s="0" t="n">
        <v>0</v>
      </c>
      <c r="AS526" s="0" t="n">
        <v>34.31</v>
      </c>
      <c r="AT526" s="0" t="n">
        <v>31364</v>
      </c>
      <c r="AU526" s="0" t="n">
        <v>14664</v>
      </c>
      <c r="AV526" s="0" t="n">
        <v>4545</v>
      </c>
      <c r="AW526" s="2" t="n">
        <v>19.34</v>
      </c>
      <c r="AX526" s="0" t="n">
        <v>1.0689</v>
      </c>
      <c r="AY526" s="0" t="n">
        <v>6</v>
      </c>
      <c r="BC526" s="0" t="s">
        <v>1627</v>
      </c>
    </row>
    <row r="527" customFormat="false" ht="15" hidden="false" customHeight="true" outlineLevel="0" collapsed="false">
      <c r="A527" s="0" t="s">
        <v>1628</v>
      </c>
      <c r="B527" s="0" t="s">
        <v>1629</v>
      </c>
      <c r="C527" s="0" t="n">
        <v>118.9081</v>
      </c>
      <c r="D527" s="0" t="n">
        <v>0.65</v>
      </c>
      <c r="E527" s="0" t="n">
        <v>4.46</v>
      </c>
      <c r="F527" s="0" t="n">
        <v>13078</v>
      </c>
      <c r="G527" s="0" t="n">
        <v>0</v>
      </c>
      <c r="H527" s="0" t="n">
        <v>1907</v>
      </c>
      <c r="I527" s="1" t="s">
        <v>60</v>
      </c>
      <c r="J527" s="0" t="s">
        <v>60</v>
      </c>
      <c r="K527" s="0" t="n">
        <v>146.7004</v>
      </c>
      <c r="L527" s="0" t="n">
        <v>0.35</v>
      </c>
      <c r="M527" s="0" t="n">
        <v>5.57</v>
      </c>
      <c r="N527" s="0" t="n">
        <v>5371</v>
      </c>
      <c r="O527" s="0" t="n">
        <v>0</v>
      </c>
      <c r="P527" s="0" t="n">
        <v>1199</v>
      </c>
      <c r="Q527" s="1" t="s">
        <v>60</v>
      </c>
      <c r="R527" s="0" t="s">
        <v>60</v>
      </c>
      <c r="S527" s="0" t="n">
        <v>293.4866</v>
      </c>
      <c r="T527" s="0" t="n">
        <v>0.12</v>
      </c>
      <c r="U527" s="0" t="n">
        <v>9.75</v>
      </c>
      <c r="V527" s="0" t="n">
        <v>24552</v>
      </c>
      <c r="W527" s="0" t="n">
        <v>0</v>
      </c>
      <c r="X527" s="0" t="n">
        <v>4270</v>
      </c>
      <c r="Y527" s="1" t="s">
        <v>60</v>
      </c>
      <c r="Z527" s="0" t="s">
        <v>60</v>
      </c>
      <c r="AA527" s="0" t="n">
        <v>486.8511</v>
      </c>
      <c r="AB527" s="0" t="n">
        <v>0</v>
      </c>
      <c r="AC527" s="0" t="n">
        <v>25.91</v>
      </c>
      <c r="AD527" s="0" t="n">
        <v>72469</v>
      </c>
      <c r="AE527" s="0" t="n">
        <v>15580.13</v>
      </c>
      <c r="AF527" s="0" t="n">
        <v>18326</v>
      </c>
      <c r="AG527" s="2" t="n">
        <v>13.5809</v>
      </c>
      <c r="AH527" s="0" t="n">
        <v>0.5499</v>
      </c>
      <c r="AI527" s="0" t="n">
        <v>529.1451</v>
      </c>
      <c r="AJ527" s="0" t="n">
        <v>0</v>
      </c>
      <c r="AK527" s="0" t="n">
        <v>27.3</v>
      </c>
      <c r="AL527" s="0" t="n">
        <v>33050</v>
      </c>
      <c r="AM527" s="0" t="n">
        <v>8404.958</v>
      </c>
      <c r="AN527" s="0" t="n">
        <v>5405</v>
      </c>
      <c r="AO527" s="2" t="n">
        <v>12.5761</v>
      </c>
      <c r="AP527" s="0" t="n">
        <v>0.5092</v>
      </c>
      <c r="AQ527" s="0" t="n">
        <v>795.5184</v>
      </c>
      <c r="AR527" s="0" t="n">
        <v>0</v>
      </c>
      <c r="AS527" s="0" t="n">
        <v>42.34</v>
      </c>
      <c r="AT527" s="0" t="n">
        <v>69856</v>
      </c>
      <c r="AU527" s="0" t="n">
        <v>17501.02</v>
      </c>
      <c r="AV527" s="0" t="n">
        <v>14272</v>
      </c>
      <c r="AW527" s="2" t="n">
        <v>23.0817</v>
      </c>
      <c r="AX527" s="0" t="n">
        <v>0.9346</v>
      </c>
      <c r="AY527" s="0" t="n">
        <v>6</v>
      </c>
      <c r="BC527" s="0" t="s">
        <v>1630</v>
      </c>
    </row>
    <row r="528" customFormat="false" ht="15" hidden="false" customHeight="true" outlineLevel="0" collapsed="false">
      <c r="A528" s="0" t="s">
        <v>1631</v>
      </c>
      <c r="B528" s="0" t="s">
        <v>1632</v>
      </c>
      <c r="C528" s="0" t="n">
        <v>6293.46</v>
      </c>
      <c r="D528" s="0" t="n">
        <v>0</v>
      </c>
      <c r="E528" s="0" t="n">
        <v>60.87</v>
      </c>
      <c r="F528" s="0" t="n">
        <v>128662</v>
      </c>
      <c r="G528" s="0" t="n">
        <v>111574</v>
      </c>
      <c r="H528" s="0" t="n">
        <v>43697</v>
      </c>
      <c r="I528" s="1" t="n">
        <v>127.5131</v>
      </c>
      <c r="J528" s="0" t="n">
        <v>1.0116</v>
      </c>
      <c r="K528" s="0" t="n">
        <v>11383.74</v>
      </c>
      <c r="L528" s="0" t="n">
        <v>0</v>
      </c>
      <c r="M528" s="0" t="n">
        <v>60.87</v>
      </c>
      <c r="N528" s="0" t="n">
        <v>154545</v>
      </c>
      <c r="O528" s="0" t="n">
        <v>135166</v>
      </c>
      <c r="P528" s="0" t="n">
        <v>50402</v>
      </c>
      <c r="Q528" s="1" t="n">
        <v>152.1797</v>
      </c>
      <c r="R528" s="0" t="n">
        <v>1.2073</v>
      </c>
      <c r="S528" s="0" t="n">
        <v>8340.714</v>
      </c>
      <c r="T528" s="0" t="n">
        <v>0</v>
      </c>
      <c r="U528" s="0" t="n">
        <v>60.87</v>
      </c>
      <c r="V528" s="0" t="n">
        <v>123815</v>
      </c>
      <c r="W528" s="0" t="n">
        <v>110978</v>
      </c>
      <c r="X528" s="0" t="n">
        <v>34249</v>
      </c>
      <c r="Y528" s="1" t="n">
        <v>121.5957</v>
      </c>
      <c r="Z528" s="0" t="n">
        <v>0.9646</v>
      </c>
      <c r="AA528" s="0" t="n">
        <v>4886.053</v>
      </c>
      <c r="AB528" s="0" t="n">
        <v>0</v>
      </c>
      <c r="AC528" s="0" t="n">
        <v>44.93</v>
      </c>
      <c r="AD528" s="0" t="n">
        <v>94450</v>
      </c>
      <c r="AE528" s="0" t="n">
        <v>94450</v>
      </c>
      <c r="AF528" s="0" t="n">
        <v>26894</v>
      </c>
      <c r="AG528" s="2" t="n">
        <v>82.3302</v>
      </c>
      <c r="AH528" s="0" t="n">
        <v>0.6531</v>
      </c>
      <c r="AI528" s="0" t="n">
        <v>9117.008</v>
      </c>
      <c r="AJ528" s="0" t="n">
        <v>0</v>
      </c>
      <c r="AK528" s="0" t="n">
        <v>44.93</v>
      </c>
      <c r="AL528" s="0" t="n">
        <v>140440</v>
      </c>
      <c r="AM528" s="0" t="n">
        <v>135261</v>
      </c>
      <c r="AN528" s="0" t="n">
        <v>37432</v>
      </c>
      <c r="AO528" s="2" t="n">
        <v>202.3866</v>
      </c>
      <c r="AP528" s="0" t="n">
        <v>1.6056</v>
      </c>
      <c r="AQ528" s="0" t="n">
        <v>8239.237</v>
      </c>
      <c r="AR528" s="0" t="n">
        <v>0</v>
      </c>
      <c r="AS528" s="0" t="n">
        <v>62.32</v>
      </c>
      <c r="AT528" s="0" t="n">
        <v>163733</v>
      </c>
      <c r="AU528" s="0" t="n">
        <v>143312</v>
      </c>
      <c r="AV528" s="0" t="n">
        <v>41554</v>
      </c>
      <c r="AW528" s="2" t="n">
        <v>189.0111</v>
      </c>
      <c r="AX528" s="0" t="n">
        <v>1.4995</v>
      </c>
      <c r="AY528" s="0" t="n">
        <v>6</v>
      </c>
      <c r="BC528" s="0" t="s">
        <v>1633</v>
      </c>
    </row>
    <row r="529" customFormat="false" ht="15" hidden="false" customHeight="true" outlineLevel="0" collapsed="false">
      <c r="A529" s="0" t="s">
        <v>1634</v>
      </c>
      <c r="B529" s="0" t="s">
        <v>1635</v>
      </c>
      <c r="C529" s="0" t="n">
        <v>6044.519</v>
      </c>
      <c r="D529" s="0" t="n">
        <v>0</v>
      </c>
      <c r="E529" s="0" t="n">
        <v>51.2</v>
      </c>
      <c r="F529" s="0" t="n">
        <v>235307</v>
      </c>
      <c r="G529" s="0" t="n">
        <v>148580</v>
      </c>
      <c r="H529" s="0" t="n">
        <v>62940</v>
      </c>
      <c r="I529" s="1" t="n">
        <v>169.8057</v>
      </c>
      <c r="J529" s="0" t="n">
        <v>2.4559</v>
      </c>
      <c r="K529" s="0" t="n">
        <v>8781.681</v>
      </c>
      <c r="L529" s="0" t="n">
        <v>0</v>
      </c>
      <c r="M529" s="0" t="n">
        <v>57.6</v>
      </c>
      <c r="N529" s="0" t="n">
        <v>414074</v>
      </c>
      <c r="O529" s="0" t="n">
        <v>166605</v>
      </c>
      <c r="P529" s="0" t="n">
        <v>136477</v>
      </c>
      <c r="Q529" s="1" t="n">
        <v>187.576</v>
      </c>
      <c r="R529" s="0" t="n">
        <v>2.7129</v>
      </c>
      <c r="S529" s="0" t="n">
        <v>10493.29</v>
      </c>
      <c r="T529" s="0" t="n">
        <v>0</v>
      </c>
      <c r="U529" s="0" t="n">
        <v>47.2</v>
      </c>
      <c r="V529" s="0" t="n">
        <v>311220</v>
      </c>
      <c r="W529" s="0" t="n">
        <v>134817</v>
      </c>
      <c r="X529" s="0" t="n">
        <v>75953</v>
      </c>
      <c r="Y529" s="1" t="n">
        <v>147.7155</v>
      </c>
      <c r="Z529" s="0" t="n">
        <v>2.1364</v>
      </c>
      <c r="AA529" s="0" t="n">
        <v>6716.67</v>
      </c>
      <c r="AB529" s="0" t="n">
        <v>0</v>
      </c>
      <c r="AC529" s="0" t="n">
        <v>47.2</v>
      </c>
      <c r="AD529" s="0" t="n">
        <v>259863</v>
      </c>
      <c r="AE529" s="0" t="n">
        <v>154604</v>
      </c>
      <c r="AF529" s="0" t="n">
        <v>77803</v>
      </c>
      <c r="AG529" s="2" t="n">
        <v>134.7652</v>
      </c>
      <c r="AH529" s="0" t="n">
        <v>1.9491</v>
      </c>
      <c r="AI529" s="0" t="n">
        <v>9862.813</v>
      </c>
      <c r="AJ529" s="0" t="n">
        <v>0</v>
      </c>
      <c r="AK529" s="0" t="n">
        <v>51.2</v>
      </c>
      <c r="AL529" s="0" t="n">
        <v>386216</v>
      </c>
      <c r="AM529" s="0" t="n">
        <v>185134</v>
      </c>
      <c r="AN529" s="0" t="n">
        <v>85561</v>
      </c>
      <c r="AO529" s="2" t="n">
        <v>277.0099</v>
      </c>
      <c r="AP529" s="0" t="n">
        <v>4.0064</v>
      </c>
      <c r="AQ529" s="0" t="n">
        <v>7231.38</v>
      </c>
      <c r="AR529" s="0" t="n">
        <v>0</v>
      </c>
      <c r="AS529" s="0" t="n">
        <v>56.8</v>
      </c>
      <c r="AT529" s="0" t="n">
        <v>334420</v>
      </c>
      <c r="AU529" s="0" t="n">
        <v>186460</v>
      </c>
      <c r="AV529" s="0" t="n">
        <v>81225</v>
      </c>
      <c r="AW529" s="2" t="n">
        <v>245.9181</v>
      </c>
      <c r="AX529" s="0" t="n">
        <v>3.5567</v>
      </c>
      <c r="AY529" s="0" t="n">
        <v>6</v>
      </c>
      <c r="BC529" s="0" t="s">
        <v>1636</v>
      </c>
    </row>
    <row r="530" customFormat="false" ht="15" hidden="false" customHeight="true" outlineLevel="0" collapsed="false">
      <c r="A530" s="0" t="s">
        <v>1637</v>
      </c>
      <c r="B530" s="0" t="s">
        <v>1638</v>
      </c>
      <c r="C530" s="0" t="n">
        <v>736.4332</v>
      </c>
      <c r="D530" s="0" t="n">
        <v>0</v>
      </c>
      <c r="E530" s="0" t="n">
        <v>13.58</v>
      </c>
      <c r="F530" s="0" t="n">
        <v>18926</v>
      </c>
      <c r="G530" s="0" t="n">
        <v>18926</v>
      </c>
      <c r="H530" s="0" t="n">
        <v>3799</v>
      </c>
      <c r="I530" s="1" t="n">
        <v>21.6297</v>
      </c>
      <c r="J530" s="0" t="n">
        <v>0.8539</v>
      </c>
      <c r="K530" s="0" t="n">
        <v>528.2963</v>
      </c>
      <c r="L530" s="0" t="n">
        <v>0</v>
      </c>
      <c r="M530" s="0" t="n">
        <v>19.94</v>
      </c>
      <c r="N530" s="0" t="n">
        <v>26181</v>
      </c>
      <c r="O530" s="0" t="n">
        <v>21649</v>
      </c>
      <c r="P530" s="0" t="n">
        <v>3690</v>
      </c>
      <c r="Q530" s="1" t="n">
        <v>24.374</v>
      </c>
      <c r="R530" s="0" t="n">
        <v>0.9622</v>
      </c>
      <c r="S530" s="0" t="n">
        <v>1298.859</v>
      </c>
      <c r="T530" s="0" t="n">
        <v>0</v>
      </c>
      <c r="U530" s="0" t="n">
        <v>30.06</v>
      </c>
      <c r="V530" s="0" t="n">
        <v>30761</v>
      </c>
      <c r="W530" s="0" t="n">
        <v>25052</v>
      </c>
      <c r="X530" s="0" t="n">
        <v>8405</v>
      </c>
      <c r="Y530" s="1" t="n">
        <v>27.4488</v>
      </c>
      <c r="Z530" s="0" t="n">
        <v>1.0836</v>
      </c>
      <c r="AA530" s="0" t="n">
        <v>561.3691</v>
      </c>
      <c r="AB530" s="0" t="n">
        <v>0</v>
      </c>
      <c r="AC530" s="0" t="n">
        <v>16.47</v>
      </c>
      <c r="AD530" s="0" t="n">
        <v>38384</v>
      </c>
      <c r="AE530" s="0" t="n">
        <v>32534</v>
      </c>
      <c r="AF530" s="0" t="n">
        <v>5846</v>
      </c>
      <c r="AG530" s="2" t="n">
        <v>28.3592</v>
      </c>
      <c r="AH530" s="0" t="n">
        <v>1.1196</v>
      </c>
      <c r="AI530" s="0" t="n">
        <v>769.5206</v>
      </c>
      <c r="AJ530" s="0" t="n">
        <v>0</v>
      </c>
      <c r="AK530" s="0" t="n">
        <v>25.72</v>
      </c>
      <c r="AL530" s="0" t="n">
        <v>37431</v>
      </c>
      <c r="AM530" s="0" t="n">
        <v>24907</v>
      </c>
      <c r="AN530" s="0" t="n">
        <v>5358</v>
      </c>
      <c r="AO530" s="2" t="n">
        <v>37.2675</v>
      </c>
      <c r="AP530" s="0" t="n">
        <v>1.4712</v>
      </c>
      <c r="AQ530" s="0" t="n">
        <v>483.0784</v>
      </c>
      <c r="AR530" s="0" t="n">
        <v>0</v>
      </c>
      <c r="AS530" s="0" t="n">
        <v>16.47</v>
      </c>
      <c r="AT530" s="0" t="n">
        <v>27886</v>
      </c>
      <c r="AU530" s="0" t="n">
        <v>21914</v>
      </c>
      <c r="AV530" s="0" t="n">
        <v>3972</v>
      </c>
      <c r="AW530" s="2" t="n">
        <v>28.9019</v>
      </c>
      <c r="AX530" s="0" t="n">
        <v>1.141</v>
      </c>
      <c r="AY530" s="0" t="n">
        <v>6</v>
      </c>
      <c r="BC530" s="0" t="s">
        <v>1639</v>
      </c>
    </row>
    <row r="531" customFormat="false" ht="15" hidden="false" customHeight="true" outlineLevel="0" collapsed="false">
      <c r="A531" s="0" t="s">
        <v>1640</v>
      </c>
      <c r="B531" s="0" t="s">
        <v>1641</v>
      </c>
      <c r="C531" s="0" t="n">
        <v>1781.233</v>
      </c>
      <c r="D531" s="0" t="n">
        <v>0</v>
      </c>
      <c r="E531" s="0" t="n">
        <v>34.65</v>
      </c>
      <c r="F531" s="0" t="n">
        <v>153988</v>
      </c>
      <c r="G531" s="0" t="n">
        <v>60658</v>
      </c>
      <c r="H531" s="0" t="n">
        <v>30773</v>
      </c>
      <c r="I531" s="1" t="n">
        <v>69.3234</v>
      </c>
      <c r="J531" s="0" t="n">
        <v>3.863</v>
      </c>
      <c r="K531" s="0" t="n">
        <v>2352.74</v>
      </c>
      <c r="L531" s="0" t="n">
        <v>0</v>
      </c>
      <c r="M531" s="0" t="n">
        <v>39.41</v>
      </c>
      <c r="N531" s="0" t="n">
        <v>205117</v>
      </c>
      <c r="O531" s="0" t="n">
        <v>80449</v>
      </c>
      <c r="P531" s="0" t="n">
        <v>31893</v>
      </c>
      <c r="Q531" s="1" t="n">
        <v>90.5753</v>
      </c>
      <c r="R531" s="0" t="n">
        <v>5.0472</v>
      </c>
      <c r="S531" s="0" t="n">
        <v>2268.082</v>
      </c>
      <c r="T531" s="0" t="n">
        <v>0</v>
      </c>
      <c r="U531" s="0" t="n">
        <v>35.84</v>
      </c>
      <c r="V531" s="0" t="n">
        <v>193627</v>
      </c>
      <c r="W531" s="0" t="n">
        <v>76202</v>
      </c>
      <c r="X531" s="0" t="n">
        <v>36107</v>
      </c>
      <c r="Y531" s="1" t="n">
        <v>83.4926</v>
      </c>
      <c r="Z531" s="0" t="n">
        <v>4.6525</v>
      </c>
      <c r="AA531" s="0" t="n">
        <v>1172.284</v>
      </c>
      <c r="AB531" s="0" t="n">
        <v>0</v>
      </c>
      <c r="AC531" s="0" t="n">
        <v>41.78</v>
      </c>
      <c r="AD531" s="0" t="n">
        <v>166752</v>
      </c>
      <c r="AE531" s="0" t="n">
        <v>65290</v>
      </c>
      <c r="AF531" s="0" t="n">
        <v>29055</v>
      </c>
      <c r="AG531" s="2" t="n">
        <v>56.912</v>
      </c>
      <c r="AH531" s="0" t="n">
        <v>3.1713</v>
      </c>
      <c r="AI531" s="0" t="n">
        <v>2340.946</v>
      </c>
      <c r="AJ531" s="0" t="n">
        <v>0</v>
      </c>
      <c r="AK531" s="0" t="n">
        <v>48.51</v>
      </c>
      <c r="AL531" s="0" t="n">
        <v>196114</v>
      </c>
      <c r="AM531" s="0" t="n">
        <v>66475</v>
      </c>
      <c r="AN531" s="0" t="n">
        <v>42310</v>
      </c>
      <c r="AO531" s="2" t="n">
        <v>99.4643</v>
      </c>
      <c r="AP531" s="0" t="n">
        <v>5.5425</v>
      </c>
      <c r="AQ531" s="0" t="n">
        <v>2425.454</v>
      </c>
      <c r="AR531" s="0" t="n">
        <v>0</v>
      </c>
      <c r="AS531" s="0" t="n">
        <v>41.98</v>
      </c>
      <c r="AT531" s="0" t="n">
        <v>210720</v>
      </c>
      <c r="AU531" s="0" t="n">
        <v>83710</v>
      </c>
      <c r="AV531" s="0" t="n">
        <v>34448</v>
      </c>
      <c r="AW531" s="2" t="n">
        <v>110.4033</v>
      </c>
      <c r="AX531" s="0" t="n">
        <v>6.1521</v>
      </c>
      <c r="AY531" s="0" t="n">
        <v>6</v>
      </c>
      <c r="BC531" s="0" t="s">
        <v>1642</v>
      </c>
    </row>
    <row r="532" customFormat="false" ht="15" hidden="false" customHeight="true" outlineLevel="0" collapsed="false">
      <c r="A532" s="0" t="s">
        <v>1643</v>
      </c>
      <c r="B532" s="0" t="s">
        <v>1644</v>
      </c>
      <c r="C532" s="0" t="n">
        <v>1788.841</v>
      </c>
      <c r="D532" s="0" t="n">
        <v>0</v>
      </c>
      <c r="E532" s="0" t="n">
        <v>46.51</v>
      </c>
      <c r="F532" s="0" t="n">
        <v>93326</v>
      </c>
      <c r="G532" s="0" t="n">
        <v>57465</v>
      </c>
      <c r="H532" s="0" t="n">
        <v>29551</v>
      </c>
      <c r="I532" s="1" t="n">
        <v>65.6743</v>
      </c>
      <c r="J532" s="0" t="n">
        <v>1.3832</v>
      </c>
      <c r="K532" s="0" t="n">
        <v>1935.917</v>
      </c>
      <c r="L532" s="0" t="n">
        <v>0</v>
      </c>
      <c r="M532" s="0" t="n">
        <v>43.02</v>
      </c>
      <c r="N532" s="0" t="n">
        <v>125835</v>
      </c>
      <c r="O532" s="0" t="n">
        <v>75277</v>
      </c>
      <c r="P532" s="0" t="n">
        <v>43706</v>
      </c>
      <c r="Q532" s="1" t="n">
        <v>84.7523</v>
      </c>
      <c r="R532" s="0" t="n">
        <v>1.785</v>
      </c>
      <c r="S532" s="0" t="n">
        <v>1824.559</v>
      </c>
      <c r="T532" s="0" t="n">
        <v>0</v>
      </c>
      <c r="U532" s="0" t="n">
        <v>46.51</v>
      </c>
      <c r="V532" s="0" t="n">
        <v>148515</v>
      </c>
      <c r="W532" s="0" t="n">
        <v>85387</v>
      </c>
      <c r="X532" s="0" t="n">
        <v>25208</v>
      </c>
      <c r="Y532" s="1" t="n">
        <v>93.5563</v>
      </c>
      <c r="Z532" s="0" t="n">
        <v>1.9705</v>
      </c>
      <c r="AA532" s="0" t="n">
        <v>853.5478</v>
      </c>
      <c r="AB532" s="0" t="n">
        <v>0</v>
      </c>
      <c r="AC532" s="0" t="n">
        <v>31.4</v>
      </c>
      <c r="AD532" s="0" t="n">
        <v>77003</v>
      </c>
      <c r="AE532" s="0" t="n">
        <v>57421</v>
      </c>
      <c r="AF532" s="0" t="n">
        <v>31016</v>
      </c>
      <c r="AG532" s="2" t="n">
        <v>50.0527</v>
      </c>
      <c r="AH532" s="0" t="n">
        <v>1.0542</v>
      </c>
      <c r="AI532" s="0" t="n">
        <v>2268.244</v>
      </c>
      <c r="AJ532" s="0" t="n">
        <v>0</v>
      </c>
      <c r="AK532" s="0" t="n">
        <v>35.47</v>
      </c>
      <c r="AL532" s="0" t="n">
        <v>97491</v>
      </c>
      <c r="AM532" s="0" t="n">
        <v>61970</v>
      </c>
      <c r="AN532" s="0" t="n">
        <v>33624</v>
      </c>
      <c r="AO532" s="2" t="n">
        <v>92.7237</v>
      </c>
      <c r="AP532" s="0" t="n">
        <v>1.9529</v>
      </c>
      <c r="AQ532" s="0" t="n">
        <v>2296.544</v>
      </c>
      <c r="AR532" s="0" t="n">
        <v>0</v>
      </c>
      <c r="AS532" s="0" t="n">
        <v>38.37</v>
      </c>
      <c r="AT532" s="0" t="n">
        <v>99679</v>
      </c>
      <c r="AU532" s="0" t="n">
        <v>66015</v>
      </c>
      <c r="AV532" s="0" t="n">
        <v>36504</v>
      </c>
      <c r="AW532" s="2" t="n">
        <v>87.0658</v>
      </c>
      <c r="AX532" s="0" t="n">
        <v>1.8338</v>
      </c>
      <c r="AY532" s="0" t="n">
        <v>6</v>
      </c>
      <c r="BC532" s="0" t="s">
        <v>1645</v>
      </c>
    </row>
    <row r="533" customFormat="false" ht="15" hidden="false" customHeight="true" outlineLevel="0" collapsed="false">
      <c r="A533" s="0" t="s">
        <v>1646</v>
      </c>
      <c r="B533" s="0" t="s">
        <v>1647</v>
      </c>
      <c r="C533" s="0" t="n">
        <v>107.3403</v>
      </c>
      <c r="D533" s="0" t="n">
        <v>0.83</v>
      </c>
      <c r="E533" s="0" t="n">
        <v>9.15</v>
      </c>
      <c r="F533" s="0" t="n">
        <v>21272</v>
      </c>
      <c r="G533" s="0" t="n">
        <v>9527</v>
      </c>
      <c r="H533" s="0" t="n">
        <v>3194</v>
      </c>
      <c r="I533" s="1" t="n">
        <v>10.888</v>
      </c>
      <c r="J533" s="0" t="n">
        <v>0.8261</v>
      </c>
      <c r="K533" s="0" t="n">
        <v>64.9962</v>
      </c>
      <c r="L533" s="0" t="n">
        <v>3.33</v>
      </c>
      <c r="M533" s="0" t="n">
        <v>3.66</v>
      </c>
      <c r="N533" s="0" t="n">
        <v>16488</v>
      </c>
      <c r="O533" s="0" t="n">
        <v>9624</v>
      </c>
      <c r="P533" s="0" t="n">
        <v>2906</v>
      </c>
      <c r="Q533" s="1" t="n">
        <v>10.8354</v>
      </c>
      <c r="R533" s="0" t="n">
        <v>0.8221</v>
      </c>
      <c r="S533" s="0" t="n">
        <v>67.3791</v>
      </c>
      <c r="T533" s="0" t="n">
        <v>3.56</v>
      </c>
      <c r="U533" s="0" t="n">
        <v>7.47</v>
      </c>
      <c r="V533" s="0" t="n">
        <v>8298</v>
      </c>
      <c r="W533" s="0" t="n">
        <v>5024</v>
      </c>
      <c r="X533" s="0" t="n">
        <v>1426</v>
      </c>
      <c r="Y533" s="1" t="n">
        <v>5.5047</v>
      </c>
      <c r="Z533" s="0" t="n">
        <v>0.4177</v>
      </c>
      <c r="AA533" s="0" t="n">
        <v>145.1117</v>
      </c>
      <c r="AB533" s="0" t="n">
        <v>0.53</v>
      </c>
      <c r="AC533" s="0" t="n">
        <v>12.5</v>
      </c>
      <c r="AD533" s="0" t="n">
        <v>27685</v>
      </c>
      <c r="AE533" s="0" t="n">
        <v>10312</v>
      </c>
      <c r="AF533" s="0" t="n">
        <v>3965</v>
      </c>
      <c r="AG533" s="2" t="n">
        <v>8.9888</v>
      </c>
      <c r="AH533" s="0" t="n">
        <v>0.682</v>
      </c>
      <c r="AI533" s="0" t="n">
        <v>195.2301</v>
      </c>
      <c r="AJ533" s="0" t="n">
        <v>0.06</v>
      </c>
      <c r="AK533" s="0" t="n">
        <v>14.18</v>
      </c>
      <c r="AL533" s="0" t="n">
        <v>36717</v>
      </c>
      <c r="AM533" s="0" t="n">
        <v>14595</v>
      </c>
      <c r="AN533" s="0" t="n">
        <v>4209</v>
      </c>
      <c r="AO533" s="2" t="n">
        <v>21.838</v>
      </c>
      <c r="AP533" s="0" t="n">
        <v>1.657</v>
      </c>
      <c r="AQ533" s="0" t="n">
        <v>140.1219</v>
      </c>
      <c r="AR533" s="0" t="n">
        <v>0.59</v>
      </c>
      <c r="AS533" s="0" t="n">
        <v>14.94</v>
      </c>
      <c r="AT533" s="0" t="n">
        <v>51984</v>
      </c>
      <c r="AU533" s="0" t="n">
        <v>15259</v>
      </c>
      <c r="AV533" s="0" t="n">
        <v>5784</v>
      </c>
      <c r="AW533" s="2" t="n">
        <v>20.1248</v>
      </c>
      <c r="AX533" s="0" t="n">
        <v>1.527</v>
      </c>
      <c r="AY533" s="0" t="n">
        <v>6</v>
      </c>
      <c r="BC533" s="0" t="s">
        <v>1648</v>
      </c>
    </row>
    <row r="534" customFormat="false" ht="15" hidden="false" customHeight="true" outlineLevel="0" collapsed="false">
      <c r="A534" s="0" t="s">
        <v>1649</v>
      </c>
      <c r="B534" s="0" t="s">
        <v>1650</v>
      </c>
      <c r="C534" s="0" t="n">
        <v>232.8786</v>
      </c>
      <c r="D534" s="0" t="n">
        <v>0.18</v>
      </c>
      <c r="E534" s="0" t="n">
        <v>9.99</v>
      </c>
      <c r="F534" s="0" t="n">
        <v>80966</v>
      </c>
      <c r="G534" s="0" t="n">
        <v>66303.22</v>
      </c>
      <c r="H534" s="0" t="n">
        <v>5442</v>
      </c>
      <c r="I534" s="1" t="n">
        <v>75.7751</v>
      </c>
      <c r="J534" s="0" t="n">
        <v>6.0826</v>
      </c>
      <c r="K534" s="0" t="n">
        <v>173.2931</v>
      </c>
      <c r="L534" s="0" t="n">
        <v>0.05</v>
      </c>
      <c r="M534" s="0" t="n">
        <v>7.74</v>
      </c>
      <c r="N534" s="0" t="n">
        <v>9514</v>
      </c>
      <c r="O534" s="0" t="n">
        <v>6835</v>
      </c>
      <c r="P534" s="0" t="n">
        <v>1689</v>
      </c>
      <c r="Q534" s="1" t="n">
        <v>7.6953</v>
      </c>
      <c r="R534" s="0" t="n">
        <v>0.6177</v>
      </c>
      <c r="S534" s="0" t="n">
        <v>488.6871</v>
      </c>
      <c r="T534" s="0" t="n">
        <v>0</v>
      </c>
      <c r="U534" s="0" t="n">
        <v>16.74</v>
      </c>
      <c r="V534" s="0" t="n">
        <v>114907</v>
      </c>
      <c r="W534" s="0" t="n">
        <v>73756.35</v>
      </c>
      <c r="X534" s="0" t="n">
        <v>14586</v>
      </c>
      <c r="Y534" s="1" t="n">
        <v>80.8129</v>
      </c>
      <c r="Z534" s="0" t="n">
        <v>6.487</v>
      </c>
      <c r="AA534" s="0" t="n">
        <v>155.3915</v>
      </c>
      <c r="AB534" s="0" t="n">
        <v>0.49</v>
      </c>
      <c r="AC534" s="0" t="n">
        <v>6.75</v>
      </c>
      <c r="AD534" s="0" t="n">
        <v>24334</v>
      </c>
      <c r="AE534" s="0" t="n">
        <v>4160.935</v>
      </c>
      <c r="AF534" s="0" t="n">
        <v>5197</v>
      </c>
      <c r="AG534" s="2" t="n">
        <v>3.627</v>
      </c>
      <c r="AH534" s="0" t="n">
        <v>0.2911</v>
      </c>
      <c r="AI534" s="0" t="n">
        <v>281.2531</v>
      </c>
      <c r="AJ534" s="0" t="n">
        <v>0</v>
      </c>
      <c r="AK534" s="0" t="n">
        <v>13.22</v>
      </c>
      <c r="AL534" s="0" t="n">
        <v>93567</v>
      </c>
      <c r="AM534" s="0" t="n">
        <v>66850.59</v>
      </c>
      <c r="AN534" s="0" t="n">
        <v>6828</v>
      </c>
      <c r="AO534" s="2" t="n">
        <v>100.0263</v>
      </c>
      <c r="AP534" s="0" t="n">
        <v>8.0293</v>
      </c>
      <c r="AQ534" s="0" t="n">
        <v>340.0359</v>
      </c>
      <c r="AR534" s="0" t="n">
        <v>0.06</v>
      </c>
      <c r="AS534" s="0" t="n">
        <v>12.24</v>
      </c>
      <c r="AT534" s="0" t="n">
        <v>92412</v>
      </c>
      <c r="AU534" s="0" t="n">
        <v>62641.72</v>
      </c>
      <c r="AV534" s="0" t="n">
        <v>7530</v>
      </c>
      <c r="AW534" s="2" t="n">
        <v>82.6168</v>
      </c>
      <c r="AX534" s="0" t="n">
        <v>6.6318</v>
      </c>
      <c r="AY534" s="0" t="n">
        <v>6</v>
      </c>
      <c r="BC534" s="0" t="s">
        <v>1651</v>
      </c>
    </row>
    <row r="535" customFormat="false" ht="15" hidden="false" customHeight="true" outlineLevel="0" collapsed="false">
      <c r="A535" s="0" t="s">
        <v>1652</v>
      </c>
      <c r="B535" s="0" t="s">
        <v>1653</v>
      </c>
      <c r="C535" s="0" t="n">
        <v>853.9536</v>
      </c>
      <c r="D535" s="0" t="n">
        <v>0</v>
      </c>
      <c r="E535" s="0" t="n">
        <v>38.78</v>
      </c>
      <c r="F535" s="0" t="n">
        <v>89679</v>
      </c>
      <c r="G535" s="0" t="n">
        <v>29496</v>
      </c>
      <c r="H535" s="0" t="n">
        <v>14190</v>
      </c>
      <c r="I535" s="1" t="n">
        <v>33.7097</v>
      </c>
      <c r="J535" s="0" t="n">
        <v>1.4187</v>
      </c>
      <c r="K535" s="0" t="n">
        <v>876.8788</v>
      </c>
      <c r="L535" s="0" t="n">
        <v>0</v>
      </c>
      <c r="M535" s="0" t="n">
        <v>46.81</v>
      </c>
      <c r="N535" s="0" t="n">
        <v>89251</v>
      </c>
      <c r="O535" s="0" t="n">
        <v>30181</v>
      </c>
      <c r="P535" s="0" t="n">
        <v>10380</v>
      </c>
      <c r="Q535" s="1" t="n">
        <v>33.98</v>
      </c>
      <c r="R535" s="0" t="n">
        <v>1.4301</v>
      </c>
      <c r="S535" s="0" t="n">
        <v>776.5291</v>
      </c>
      <c r="T535" s="0" t="n">
        <v>0</v>
      </c>
      <c r="U535" s="0" t="n">
        <v>42.38</v>
      </c>
      <c r="V535" s="0" t="n">
        <v>68833</v>
      </c>
      <c r="W535" s="0" t="n">
        <v>33118</v>
      </c>
      <c r="X535" s="0" t="n">
        <v>10207</v>
      </c>
      <c r="Y535" s="1" t="n">
        <v>36.2865</v>
      </c>
      <c r="Z535" s="0" t="n">
        <v>1.5272</v>
      </c>
      <c r="AA535" s="0" t="n">
        <v>248.4484</v>
      </c>
      <c r="AB535" s="0" t="n">
        <v>0.06</v>
      </c>
      <c r="AC535" s="0" t="n">
        <v>24.65</v>
      </c>
      <c r="AD535" s="0" t="n">
        <v>55180</v>
      </c>
      <c r="AE535" s="0" t="n">
        <v>19314</v>
      </c>
      <c r="AF535" s="0" t="n">
        <v>5301</v>
      </c>
      <c r="AG535" s="2" t="n">
        <v>16.8356</v>
      </c>
      <c r="AH535" s="0" t="n">
        <v>0.7085</v>
      </c>
      <c r="AI535" s="0" t="n">
        <v>427.0862</v>
      </c>
      <c r="AJ535" s="0" t="n">
        <v>0</v>
      </c>
      <c r="AK535" s="0" t="n">
        <v>22.44</v>
      </c>
      <c r="AL535" s="0" t="n">
        <v>45741</v>
      </c>
      <c r="AM535" s="0" t="n">
        <v>19871</v>
      </c>
      <c r="AN535" s="0" t="n">
        <v>3688</v>
      </c>
      <c r="AO535" s="2" t="n">
        <v>29.7323</v>
      </c>
      <c r="AP535" s="0" t="n">
        <v>1.2513</v>
      </c>
      <c r="AQ535" s="0" t="n">
        <v>506.239</v>
      </c>
      <c r="AR535" s="0" t="n">
        <v>0</v>
      </c>
      <c r="AS535" s="0" t="n">
        <v>32.41</v>
      </c>
      <c r="AT535" s="0" t="n">
        <v>62108</v>
      </c>
      <c r="AU535" s="0" t="n">
        <v>21956</v>
      </c>
      <c r="AV535" s="0" t="n">
        <v>5355</v>
      </c>
      <c r="AW535" s="2" t="n">
        <v>28.9573</v>
      </c>
      <c r="AX535" s="0" t="n">
        <v>1.2187</v>
      </c>
      <c r="AY535" s="0" t="n">
        <v>6</v>
      </c>
      <c r="BC535" s="0" t="s">
        <v>1654</v>
      </c>
    </row>
    <row r="536" customFormat="false" ht="15" hidden="false" customHeight="true" outlineLevel="0" collapsed="false">
      <c r="A536" s="0" t="s">
        <v>1655</v>
      </c>
      <c r="B536" s="0" t="s">
        <v>1656</v>
      </c>
      <c r="C536" s="0" t="n">
        <v>99.3766</v>
      </c>
      <c r="D536" s="0" t="n">
        <v>1</v>
      </c>
      <c r="E536" s="0" t="n">
        <v>10.62</v>
      </c>
      <c r="F536" s="0" t="n">
        <v>53384</v>
      </c>
      <c r="G536" s="0" t="n">
        <v>17243</v>
      </c>
      <c r="H536" s="0" t="n">
        <v>7422</v>
      </c>
      <c r="I536" s="1" t="n">
        <v>19.7063</v>
      </c>
      <c r="J536" s="0" t="n">
        <v>2.3836</v>
      </c>
      <c r="K536" s="0" t="n">
        <v>178.4289</v>
      </c>
      <c r="L536" s="0" t="n">
        <v>0.05</v>
      </c>
      <c r="M536" s="0" t="n">
        <v>11.42</v>
      </c>
      <c r="N536" s="0" t="n">
        <v>52594</v>
      </c>
      <c r="O536" s="0" t="n">
        <v>22292</v>
      </c>
      <c r="P536" s="0" t="n">
        <v>9418</v>
      </c>
      <c r="Q536" s="1" t="n">
        <v>25.098</v>
      </c>
      <c r="R536" s="0" t="n">
        <v>3.0357</v>
      </c>
      <c r="S536" s="0" t="n">
        <v>151.4393</v>
      </c>
      <c r="T536" s="0" t="n">
        <v>0.31</v>
      </c>
      <c r="U536" s="0" t="n">
        <v>11.06</v>
      </c>
      <c r="V536" s="0" t="n">
        <v>31431</v>
      </c>
      <c r="W536" s="0" t="n">
        <v>13637</v>
      </c>
      <c r="X536" s="0" t="n">
        <v>5034</v>
      </c>
      <c r="Y536" s="1" t="n">
        <v>14.9417</v>
      </c>
      <c r="Z536" s="0" t="n">
        <v>1.8073</v>
      </c>
      <c r="AA536" s="0" t="n">
        <v>223.0872</v>
      </c>
      <c r="AB536" s="0" t="n">
        <v>0.12</v>
      </c>
      <c r="AC536" s="0" t="n">
        <v>14.42</v>
      </c>
      <c r="AD536" s="0" t="n">
        <v>68926</v>
      </c>
      <c r="AE536" s="0" t="n">
        <v>29176</v>
      </c>
      <c r="AF536" s="0" t="n">
        <v>11253</v>
      </c>
      <c r="AG536" s="2" t="n">
        <v>25.4321</v>
      </c>
      <c r="AH536" s="0" t="n">
        <v>3.0761</v>
      </c>
      <c r="AI536" s="0" t="n">
        <v>200.2802</v>
      </c>
      <c r="AJ536" s="0" t="n">
        <v>0.06</v>
      </c>
      <c r="AK536" s="0" t="n">
        <v>17.08</v>
      </c>
      <c r="AL536" s="0" t="n">
        <v>51933</v>
      </c>
      <c r="AM536" s="0" t="n">
        <v>22964</v>
      </c>
      <c r="AN536" s="0" t="n">
        <v>9601</v>
      </c>
      <c r="AO536" s="2" t="n">
        <v>34.3603</v>
      </c>
      <c r="AP536" s="0" t="n">
        <v>4.156</v>
      </c>
      <c r="AQ536" s="0" t="n">
        <v>156.0711</v>
      </c>
      <c r="AR536" s="0" t="n">
        <v>0.45</v>
      </c>
      <c r="AS536" s="0" t="n">
        <v>11.68</v>
      </c>
      <c r="AT536" s="0" t="n">
        <v>50679</v>
      </c>
      <c r="AU536" s="0" t="n">
        <v>27096</v>
      </c>
      <c r="AV536" s="0" t="n">
        <v>8261</v>
      </c>
      <c r="AW536" s="2" t="n">
        <v>35.7363</v>
      </c>
      <c r="AX536" s="0" t="n">
        <v>4.3225</v>
      </c>
      <c r="AY536" s="0" t="n">
        <v>6</v>
      </c>
      <c r="BC536" s="0" t="s">
        <v>1657</v>
      </c>
    </row>
    <row r="537" customFormat="false" ht="15" hidden="false" customHeight="true" outlineLevel="0" collapsed="false">
      <c r="A537" s="0" t="s">
        <v>1658</v>
      </c>
      <c r="B537" s="0" t="s">
        <v>1659</v>
      </c>
      <c r="C537" s="0" t="n">
        <v>757.1296</v>
      </c>
      <c r="D537" s="0" t="n">
        <v>0</v>
      </c>
      <c r="E537" s="0" t="n">
        <v>29.11</v>
      </c>
      <c r="F537" s="0" t="n">
        <v>12382</v>
      </c>
      <c r="G537" s="0" t="n">
        <v>17689.5</v>
      </c>
      <c r="H537" s="0" t="n">
        <v>3334</v>
      </c>
      <c r="I537" s="1" t="n">
        <v>20.2166</v>
      </c>
      <c r="J537" s="0" t="n">
        <v>0.3739</v>
      </c>
      <c r="K537" s="0" t="n">
        <v>1174.645</v>
      </c>
      <c r="L537" s="0" t="n">
        <v>0</v>
      </c>
      <c r="M537" s="0" t="n">
        <v>43.04</v>
      </c>
      <c r="N537" s="0" t="n">
        <v>24705</v>
      </c>
      <c r="O537" s="0" t="n">
        <v>23812</v>
      </c>
      <c r="P537" s="0" t="n">
        <v>4474</v>
      </c>
      <c r="Q537" s="1" t="n">
        <v>26.8093</v>
      </c>
      <c r="R537" s="0" t="n">
        <v>0.4959</v>
      </c>
      <c r="S537" s="0" t="n">
        <v>1127.867</v>
      </c>
      <c r="T537" s="0" t="n">
        <v>0</v>
      </c>
      <c r="U537" s="0" t="n">
        <v>44.94</v>
      </c>
      <c r="V537" s="0" t="n">
        <v>48888</v>
      </c>
      <c r="W537" s="0" t="n">
        <v>34818</v>
      </c>
      <c r="X537" s="0" t="n">
        <v>5368</v>
      </c>
      <c r="Y537" s="1" t="n">
        <v>38.1492</v>
      </c>
      <c r="Z537" s="0" t="n">
        <v>0.7056</v>
      </c>
      <c r="AA537" s="0" t="n">
        <v>1365.746</v>
      </c>
      <c r="AB537" s="0" t="n">
        <v>0</v>
      </c>
      <c r="AC537" s="0" t="n">
        <v>42.41</v>
      </c>
      <c r="AD537" s="0" t="n">
        <v>32888</v>
      </c>
      <c r="AE537" s="0" t="n">
        <v>28518</v>
      </c>
      <c r="AF537" s="0" t="n">
        <v>4865</v>
      </c>
      <c r="AG537" s="2" t="n">
        <v>24.8586</v>
      </c>
      <c r="AH537" s="0" t="n">
        <v>0.4598</v>
      </c>
      <c r="AI537" s="0" t="n">
        <v>913.2298</v>
      </c>
      <c r="AJ537" s="0" t="n">
        <v>0</v>
      </c>
      <c r="AK537" s="0" t="n">
        <v>36.71</v>
      </c>
      <c r="AL537" s="0" t="n">
        <v>22262</v>
      </c>
      <c r="AM537" s="0" t="n">
        <v>20926</v>
      </c>
      <c r="AN537" s="0" t="n">
        <v>4872</v>
      </c>
      <c r="AO537" s="2" t="n">
        <v>31.3109</v>
      </c>
      <c r="AP537" s="0" t="n">
        <v>0.5791</v>
      </c>
      <c r="AQ537" s="0" t="n">
        <v>1310.028</v>
      </c>
      <c r="AR537" s="0" t="n">
        <v>0</v>
      </c>
      <c r="AS537" s="0" t="n">
        <v>49.37</v>
      </c>
      <c r="AT537" s="0" t="n">
        <v>26203</v>
      </c>
      <c r="AU537" s="0" t="n">
        <v>23664</v>
      </c>
      <c r="AV537" s="0" t="n">
        <v>5195</v>
      </c>
      <c r="AW537" s="2" t="n">
        <v>31.2099</v>
      </c>
      <c r="AX537" s="0" t="n">
        <v>0.5773</v>
      </c>
      <c r="AY537" s="0" t="n">
        <v>6</v>
      </c>
      <c r="BC537" s="0" t="s">
        <v>1660</v>
      </c>
    </row>
    <row r="538" customFormat="false" ht="15" hidden="false" customHeight="true" outlineLevel="0" collapsed="false">
      <c r="A538" s="0" t="s">
        <v>1661</v>
      </c>
      <c r="B538" s="0" t="s">
        <v>1662</v>
      </c>
      <c r="C538" s="0" t="n">
        <v>619.6172</v>
      </c>
      <c r="D538" s="0" t="n">
        <v>0</v>
      </c>
      <c r="E538" s="0" t="n">
        <v>29.21</v>
      </c>
      <c r="F538" s="0" t="n">
        <v>76735</v>
      </c>
      <c r="G538" s="0" t="n">
        <v>35361</v>
      </c>
      <c r="H538" s="0" t="n">
        <v>14524</v>
      </c>
      <c r="I538" s="1" t="n">
        <v>40.4126</v>
      </c>
      <c r="J538" s="0" t="n">
        <v>2.356</v>
      </c>
      <c r="K538" s="0" t="n">
        <v>681.1921</v>
      </c>
      <c r="L538" s="0" t="n">
        <v>0</v>
      </c>
      <c r="M538" s="0" t="n">
        <v>27.66</v>
      </c>
      <c r="N538" s="0" t="n">
        <v>76516</v>
      </c>
      <c r="O538" s="0" t="n">
        <v>34775</v>
      </c>
      <c r="P538" s="0" t="n">
        <v>13976</v>
      </c>
      <c r="Q538" s="1" t="n">
        <v>39.1522</v>
      </c>
      <c r="R538" s="0" t="n">
        <v>2.2825</v>
      </c>
      <c r="S538" s="0" t="n">
        <v>361.6792</v>
      </c>
      <c r="T538" s="0" t="n">
        <v>0</v>
      </c>
      <c r="U538" s="0" t="n">
        <v>30.37</v>
      </c>
      <c r="V538" s="0" t="n">
        <v>60283</v>
      </c>
      <c r="W538" s="0" t="n">
        <v>21535</v>
      </c>
      <c r="X538" s="0" t="n">
        <v>11580</v>
      </c>
      <c r="Y538" s="1" t="n">
        <v>23.5953</v>
      </c>
      <c r="Z538" s="0" t="n">
        <v>1.3756</v>
      </c>
      <c r="AA538" s="0" t="n">
        <v>495.7258</v>
      </c>
      <c r="AB538" s="0" t="n">
        <v>0</v>
      </c>
      <c r="AC538" s="0" t="n">
        <v>17.02</v>
      </c>
      <c r="AD538" s="0" t="n">
        <v>39922</v>
      </c>
      <c r="AE538" s="0" t="n">
        <v>24824</v>
      </c>
      <c r="AF538" s="0" t="n">
        <v>6770</v>
      </c>
      <c r="AG538" s="2" t="n">
        <v>21.6386</v>
      </c>
      <c r="AH538" s="0" t="n">
        <v>1.2615</v>
      </c>
      <c r="AI538" s="0" t="n">
        <v>699.3347</v>
      </c>
      <c r="AJ538" s="0" t="n">
        <v>0</v>
      </c>
      <c r="AK538" s="0" t="n">
        <v>23.98</v>
      </c>
      <c r="AL538" s="0" t="n">
        <v>59922</v>
      </c>
      <c r="AM538" s="0" t="n">
        <v>30638</v>
      </c>
      <c r="AN538" s="0" t="n">
        <v>9321</v>
      </c>
      <c r="AO538" s="2" t="n">
        <v>45.8426</v>
      </c>
      <c r="AP538" s="0" t="n">
        <v>2.6725</v>
      </c>
      <c r="AQ538" s="0" t="n">
        <v>591.9688</v>
      </c>
      <c r="AR538" s="0" t="n">
        <v>0</v>
      </c>
      <c r="AS538" s="0" t="n">
        <v>19.15</v>
      </c>
      <c r="AT538" s="0" t="n">
        <v>55665</v>
      </c>
      <c r="AU538" s="0" t="n">
        <v>31728</v>
      </c>
      <c r="AV538" s="0" t="n">
        <v>7705</v>
      </c>
      <c r="AW538" s="2" t="n">
        <v>41.8454</v>
      </c>
      <c r="AX538" s="0" t="n">
        <v>2.4395</v>
      </c>
      <c r="AY538" s="0" t="n">
        <v>6</v>
      </c>
      <c r="BC538" s="0" t="s">
        <v>1663</v>
      </c>
    </row>
    <row r="539" customFormat="false" ht="15" hidden="false" customHeight="true" outlineLevel="0" collapsed="false">
      <c r="A539" s="0" t="s">
        <v>1664</v>
      </c>
      <c r="B539" s="0" t="s">
        <v>1665</v>
      </c>
      <c r="C539" s="0" t="n">
        <v>1523.234</v>
      </c>
      <c r="D539" s="0" t="n">
        <v>0</v>
      </c>
      <c r="E539" s="0" t="n">
        <v>41.31</v>
      </c>
      <c r="F539" s="0" t="n">
        <v>183831</v>
      </c>
      <c r="G539" s="0" t="n">
        <v>39069</v>
      </c>
      <c r="H539" s="0" t="n">
        <v>36964</v>
      </c>
      <c r="I539" s="1" t="n">
        <v>44.6503</v>
      </c>
      <c r="J539" s="0" t="n">
        <v>4.2501</v>
      </c>
      <c r="K539" s="0" t="n">
        <v>1730.874</v>
      </c>
      <c r="L539" s="0" t="n">
        <v>0</v>
      </c>
      <c r="M539" s="0" t="n">
        <v>42.02</v>
      </c>
      <c r="N539" s="0" t="n">
        <v>215674</v>
      </c>
      <c r="O539" s="0" t="n">
        <v>45765</v>
      </c>
      <c r="P539" s="0" t="n">
        <v>42188</v>
      </c>
      <c r="Q539" s="1" t="n">
        <v>51.5256</v>
      </c>
      <c r="R539" s="0" t="n">
        <v>4.9045</v>
      </c>
      <c r="S539" s="0" t="n">
        <v>1442.122</v>
      </c>
      <c r="T539" s="0" t="n">
        <v>0</v>
      </c>
      <c r="U539" s="0" t="n">
        <v>44.88</v>
      </c>
      <c r="V539" s="0" t="n">
        <v>207373</v>
      </c>
      <c r="W539" s="0" t="n">
        <v>44448</v>
      </c>
      <c r="X539" s="0" t="n">
        <v>37137</v>
      </c>
      <c r="Y539" s="1" t="n">
        <v>48.7005</v>
      </c>
      <c r="Z539" s="0" t="n">
        <v>4.6356</v>
      </c>
      <c r="AA539" s="0" t="n">
        <v>159.2224</v>
      </c>
      <c r="AB539" s="0" t="n">
        <v>0.49</v>
      </c>
      <c r="AC539" s="0" t="n">
        <v>10.48</v>
      </c>
      <c r="AD539" s="0" t="n">
        <v>26305</v>
      </c>
      <c r="AE539" s="0" t="n">
        <v>12047.27</v>
      </c>
      <c r="AF539" s="0" t="n">
        <v>4714</v>
      </c>
      <c r="AG539" s="2" t="n">
        <v>10.5014</v>
      </c>
      <c r="AH539" s="0" t="n">
        <v>0.9996</v>
      </c>
      <c r="AI539" s="0" t="n">
        <v>415.8908</v>
      </c>
      <c r="AJ539" s="0" t="n">
        <v>0</v>
      </c>
      <c r="AK539" s="0" t="n">
        <v>20.83</v>
      </c>
      <c r="AL539" s="0" t="n">
        <v>75236</v>
      </c>
      <c r="AM539" s="0" t="n">
        <v>27337</v>
      </c>
      <c r="AN539" s="0" t="n">
        <v>11287</v>
      </c>
      <c r="AO539" s="2" t="n">
        <v>40.9035</v>
      </c>
      <c r="AP539" s="0" t="n">
        <v>3.8935</v>
      </c>
      <c r="AQ539" s="0" t="n">
        <v>798.9289</v>
      </c>
      <c r="AR539" s="0" t="n">
        <v>0</v>
      </c>
      <c r="AS539" s="0" t="n">
        <v>27.5</v>
      </c>
      <c r="AT539" s="0" t="n">
        <v>115039</v>
      </c>
      <c r="AU539" s="0" t="n">
        <v>32748</v>
      </c>
      <c r="AV539" s="0" t="n">
        <v>20286</v>
      </c>
      <c r="AW539" s="2" t="n">
        <v>43.1906</v>
      </c>
      <c r="AX539" s="0" t="n">
        <v>4.1112</v>
      </c>
      <c r="AY539" s="0" t="n">
        <v>6</v>
      </c>
      <c r="BC539" s="0" t="s">
        <v>1666</v>
      </c>
    </row>
    <row r="540" customFormat="false" ht="15" hidden="false" customHeight="true" outlineLevel="0" collapsed="false">
      <c r="A540" s="0" t="s">
        <v>1667</v>
      </c>
      <c r="B540" s="0" t="s">
        <v>1668</v>
      </c>
      <c r="C540" s="0" t="n">
        <v>140.343</v>
      </c>
      <c r="D540" s="0" t="n">
        <v>0.42</v>
      </c>
      <c r="E540" s="0" t="n">
        <v>9.24</v>
      </c>
      <c r="F540" s="0" t="n">
        <v>15443</v>
      </c>
      <c r="G540" s="0" t="n">
        <v>9103</v>
      </c>
      <c r="H540" s="0" t="n">
        <v>3626</v>
      </c>
      <c r="I540" s="1" t="n">
        <v>10.4034</v>
      </c>
      <c r="J540" s="0" t="n">
        <v>0.8554</v>
      </c>
      <c r="K540" s="0" t="n">
        <v>90.4041</v>
      </c>
      <c r="L540" s="0" t="n">
        <v>1.33</v>
      </c>
      <c r="M540" s="0" t="n">
        <v>4.14</v>
      </c>
      <c r="N540" s="0" t="n">
        <v>18894</v>
      </c>
      <c r="O540" s="0" t="n">
        <v>1953.747</v>
      </c>
      <c r="P540" s="0" t="n">
        <v>2523</v>
      </c>
      <c r="Q540" s="1" t="n">
        <v>2.1997</v>
      </c>
      <c r="R540" s="0" t="n">
        <v>0.1809</v>
      </c>
      <c r="S540" s="0" t="n">
        <v>749.543</v>
      </c>
      <c r="T540" s="0" t="n">
        <v>0</v>
      </c>
      <c r="U540" s="0" t="n">
        <v>30.62</v>
      </c>
      <c r="V540" s="0" t="n">
        <v>123335</v>
      </c>
      <c r="W540" s="0" t="n">
        <v>22183.35</v>
      </c>
      <c r="X540" s="0" t="n">
        <v>15661</v>
      </c>
      <c r="Y540" s="1" t="n">
        <v>24.3057</v>
      </c>
      <c r="Z540" s="0" t="n">
        <v>1.9986</v>
      </c>
      <c r="AA540" s="0" t="n">
        <v>338.5974</v>
      </c>
      <c r="AB540" s="0" t="n">
        <v>0</v>
      </c>
      <c r="AC540" s="0" t="n">
        <v>20.55</v>
      </c>
      <c r="AD540" s="0" t="n">
        <v>53904</v>
      </c>
      <c r="AE540" s="0" t="n">
        <v>24390</v>
      </c>
      <c r="AF540" s="0" t="n">
        <v>7612</v>
      </c>
      <c r="AG540" s="2" t="n">
        <v>21.2603</v>
      </c>
      <c r="AH540" s="0" t="n">
        <v>1.7481</v>
      </c>
      <c r="AI540" s="0" t="n">
        <v>438.1553</v>
      </c>
      <c r="AJ540" s="0" t="n">
        <v>0</v>
      </c>
      <c r="AK540" s="0" t="n">
        <v>15.59</v>
      </c>
      <c r="AL540" s="0" t="n">
        <v>44982</v>
      </c>
      <c r="AM540" s="0" t="n">
        <v>14949</v>
      </c>
      <c r="AN540" s="0" t="n">
        <v>5510</v>
      </c>
      <c r="AO540" s="2" t="n">
        <v>22.3677</v>
      </c>
      <c r="AP540" s="0" t="n">
        <v>1.8392</v>
      </c>
      <c r="AQ540" s="0" t="n">
        <v>262.1614</v>
      </c>
      <c r="AR540" s="0" t="n">
        <v>0.12</v>
      </c>
      <c r="AS540" s="0" t="n">
        <v>15.59</v>
      </c>
      <c r="AT540" s="0" t="n">
        <v>45265</v>
      </c>
      <c r="AU540" s="0" t="n">
        <v>16903</v>
      </c>
      <c r="AV540" s="0" t="n">
        <v>5428</v>
      </c>
      <c r="AW540" s="2" t="n">
        <v>22.293</v>
      </c>
      <c r="AX540" s="0" t="n">
        <v>1.8331</v>
      </c>
      <c r="AY540" s="0" t="n">
        <v>6</v>
      </c>
      <c r="BC540" s="0" t="s">
        <v>1669</v>
      </c>
    </row>
    <row r="541" customFormat="false" ht="15" hidden="false" customHeight="true" outlineLevel="0" collapsed="false">
      <c r="A541" s="0" t="s">
        <v>1670</v>
      </c>
      <c r="B541" s="0" t="s">
        <v>1671</v>
      </c>
      <c r="C541" s="0" t="n">
        <v>202.3515</v>
      </c>
      <c r="D541" s="0" t="n">
        <v>0.17</v>
      </c>
      <c r="E541" s="0" t="n">
        <v>6.2</v>
      </c>
      <c r="F541" s="0" t="n">
        <v>112392</v>
      </c>
      <c r="G541" s="0" t="n">
        <v>1702.065</v>
      </c>
      <c r="H541" s="0" t="n">
        <v>24352</v>
      </c>
      <c r="I541" s="1" t="n">
        <v>1.9452</v>
      </c>
      <c r="J541" s="0" t="n">
        <v>0.4438</v>
      </c>
      <c r="K541" s="0" t="n">
        <v>215.2933</v>
      </c>
      <c r="L541" s="0" t="n">
        <v>0.06</v>
      </c>
      <c r="M541" s="0" t="n">
        <v>5.65</v>
      </c>
      <c r="N541" s="0" t="n">
        <v>82563</v>
      </c>
      <c r="O541" s="0" t="n">
        <v>0</v>
      </c>
      <c r="P541" s="0" t="n">
        <v>21664</v>
      </c>
      <c r="Q541" s="1" t="s">
        <v>60</v>
      </c>
      <c r="R541" s="0" t="s">
        <v>60</v>
      </c>
      <c r="S541" s="0" t="n">
        <v>226.2573</v>
      </c>
      <c r="T541" s="0" t="n">
        <v>0.11</v>
      </c>
      <c r="U541" s="0" t="n">
        <v>8.1</v>
      </c>
      <c r="V541" s="0" t="n">
        <v>119829</v>
      </c>
      <c r="W541" s="0" t="n">
        <v>0</v>
      </c>
      <c r="X541" s="0" t="n">
        <v>27340</v>
      </c>
      <c r="Y541" s="1" t="s">
        <v>60</v>
      </c>
      <c r="Z541" s="0" t="s">
        <v>60</v>
      </c>
      <c r="AA541" s="0" t="n">
        <v>89.278</v>
      </c>
      <c r="AB541" s="0" t="n">
        <v>2</v>
      </c>
      <c r="AC541" s="0" t="n">
        <v>3.9</v>
      </c>
      <c r="AD541" s="0" t="n">
        <v>78555</v>
      </c>
      <c r="AE541" s="0" t="n">
        <v>0</v>
      </c>
      <c r="AF541" s="0" t="n">
        <v>18687</v>
      </c>
      <c r="AG541" s="2" t="s">
        <v>60</v>
      </c>
      <c r="AH541" s="0" t="s">
        <v>60</v>
      </c>
      <c r="AI541" s="0" t="n">
        <v>165.1261</v>
      </c>
      <c r="AJ541" s="0" t="n">
        <v>0.11</v>
      </c>
      <c r="AK541" s="0" t="n">
        <v>6.3</v>
      </c>
      <c r="AL541" s="0" t="n">
        <v>108230</v>
      </c>
      <c r="AM541" s="0" t="n">
        <v>17080.59</v>
      </c>
      <c r="AN541" s="0" t="n">
        <v>23530</v>
      </c>
      <c r="AO541" s="2" t="n">
        <v>25.5571</v>
      </c>
      <c r="AP541" s="0" t="n">
        <v>5.8304</v>
      </c>
      <c r="AQ541" s="0" t="n">
        <v>148.5978</v>
      </c>
      <c r="AR541" s="0" t="n">
        <v>0.55</v>
      </c>
      <c r="AS541" s="0" t="n">
        <v>4.85</v>
      </c>
      <c r="AT541" s="0" t="n">
        <v>146290</v>
      </c>
      <c r="AU541" s="0" t="n">
        <v>15601.47</v>
      </c>
      <c r="AV541" s="0" t="n">
        <v>13659</v>
      </c>
      <c r="AW541" s="2" t="n">
        <v>20.5765</v>
      </c>
      <c r="AX541" s="0" t="n">
        <v>4.6941</v>
      </c>
      <c r="AY541" s="0" t="n">
        <v>6</v>
      </c>
      <c r="BC541" s="0" t="s">
        <v>1672</v>
      </c>
    </row>
    <row r="542" customFormat="false" ht="15" hidden="false" customHeight="true" outlineLevel="0" collapsed="false">
      <c r="A542" s="0" t="s">
        <v>1673</v>
      </c>
      <c r="B542" s="0" t="s">
        <v>1674</v>
      </c>
      <c r="C542" s="0" t="n">
        <v>7295.314</v>
      </c>
      <c r="D542" s="0" t="n">
        <v>0</v>
      </c>
      <c r="E542" s="0" t="n">
        <v>61.84</v>
      </c>
      <c r="F542" s="0" t="n">
        <v>471929</v>
      </c>
      <c r="G542" s="0" t="n">
        <v>168373</v>
      </c>
      <c r="H542" s="0" t="n">
        <v>133969</v>
      </c>
      <c r="I542" s="1" t="n">
        <v>192.4263</v>
      </c>
      <c r="J542" s="0" t="n">
        <v>3.4095</v>
      </c>
      <c r="K542" s="0" t="n">
        <v>9307.391</v>
      </c>
      <c r="L542" s="0" t="n">
        <v>0</v>
      </c>
      <c r="M542" s="0" t="n">
        <v>67.11</v>
      </c>
      <c r="N542" s="0" t="n">
        <v>567645</v>
      </c>
      <c r="O542" s="0" t="n">
        <v>194068</v>
      </c>
      <c r="P542" s="0" t="n">
        <v>208333</v>
      </c>
      <c r="Q542" s="1" t="n">
        <v>218.4958</v>
      </c>
      <c r="R542" s="0" t="n">
        <v>3.8715</v>
      </c>
      <c r="S542" s="0" t="n">
        <v>10313.63</v>
      </c>
      <c r="T542" s="0" t="n">
        <v>0</v>
      </c>
      <c r="U542" s="0" t="n">
        <v>67.11</v>
      </c>
      <c r="V542" s="0" t="n">
        <v>655409</v>
      </c>
      <c r="W542" s="0" t="n">
        <v>199637</v>
      </c>
      <c r="X542" s="0" t="n">
        <v>273246</v>
      </c>
      <c r="Y542" s="1" t="n">
        <v>218.7371</v>
      </c>
      <c r="Z542" s="0" t="n">
        <v>3.8757</v>
      </c>
      <c r="AA542" s="0" t="n">
        <v>7489.288</v>
      </c>
      <c r="AB542" s="0" t="n">
        <v>0</v>
      </c>
      <c r="AC542" s="0" t="n">
        <v>65.79</v>
      </c>
      <c r="AD542" s="0" t="n">
        <v>540502</v>
      </c>
      <c r="AE542" s="0" t="n">
        <v>159669</v>
      </c>
      <c r="AF542" s="0" t="n">
        <v>163226</v>
      </c>
      <c r="AG542" s="2" t="n">
        <v>139.1803</v>
      </c>
      <c r="AH542" s="0" t="n">
        <v>2.4661</v>
      </c>
      <c r="AI542" s="0" t="n">
        <v>10271.26</v>
      </c>
      <c r="AJ542" s="0" t="n">
        <v>0</v>
      </c>
      <c r="AK542" s="0" t="n">
        <v>61.18</v>
      </c>
      <c r="AL542" s="0" t="n">
        <v>574662</v>
      </c>
      <c r="AM542" s="0" t="n">
        <v>199292</v>
      </c>
      <c r="AN542" s="0" t="n">
        <v>211157</v>
      </c>
      <c r="AO542" s="2" t="n">
        <v>298.194</v>
      </c>
      <c r="AP542" s="0" t="n">
        <v>5.2836</v>
      </c>
      <c r="AQ542" s="0" t="n">
        <v>12183.83</v>
      </c>
      <c r="AR542" s="0" t="n">
        <v>0</v>
      </c>
      <c r="AS542" s="0" t="n">
        <v>63.82</v>
      </c>
      <c r="AT542" s="0" t="n">
        <v>613261</v>
      </c>
      <c r="AU542" s="0" t="n">
        <v>210713</v>
      </c>
      <c r="AV542" s="0" t="n">
        <v>244959</v>
      </c>
      <c r="AW542" s="2" t="n">
        <v>277.9048</v>
      </c>
      <c r="AX542" s="0" t="n">
        <v>4.9241</v>
      </c>
      <c r="AY542" s="0" t="n">
        <v>6</v>
      </c>
      <c r="BC542" s="0" t="s">
        <v>1675</v>
      </c>
    </row>
    <row r="543" customFormat="false" ht="15" hidden="false" customHeight="true" outlineLevel="0" collapsed="false">
      <c r="A543" s="0" t="s">
        <v>1676</v>
      </c>
      <c r="B543" s="0" t="s">
        <v>1677</v>
      </c>
      <c r="C543" s="0" t="n">
        <v>278.7882</v>
      </c>
      <c r="D543" s="0" t="n">
        <v>0.2</v>
      </c>
      <c r="E543" s="0" t="n">
        <v>15.13</v>
      </c>
      <c r="F543" s="0" t="n">
        <v>29840</v>
      </c>
      <c r="G543" s="0" t="n">
        <v>23446</v>
      </c>
      <c r="H543" s="0" t="n">
        <v>5504</v>
      </c>
      <c r="I543" s="1" t="n">
        <v>26.7954</v>
      </c>
      <c r="J543" s="0" t="n">
        <v>1.2981</v>
      </c>
      <c r="K543" s="0" t="n">
        <v>74.5106</v>
      </c>
      <c r="L543" s="0" t="n">
        <v>2.36</v>
      </c>
      <c r="M543" s="0" t="n">
        <v>5.67</v>
      </c>
      <c r="N543" s="0" t="n">
        <v>13515</v>
      </c>
      <c r="O543" s="0" t="n">
        <v>12294</v>
      </c>
      <c r="P543" s="0" t="n">
        <v>2892</v>
      </c>
      <c r="Q543" s="1" t="n">
        <v>13.8415</v>
      </c>
      <c r="R543" s="0" t="n">
        <v>0.6705</v>
      </c>
      <c r="S543" s="0" t="n">
        <v>135.2825</v>
      </c>
      <c r="T543" s="0" t="n">
        <v>0.35</v>
      </c>
      <c r="U543" s="0" t="n">
        <v>11.35</v>
      </c>
      <c r="V543" s="0" t="n">
        <v>17250</v>
      </c>
      <c r="W543" s="0" t="n">
        <v>14131</v>
      </c>
      <c r="X543" s="0" t="n">
        <v>1809</v>
      </c>
      <c r="Y543" s="1" t="n">
        <v>15.483</v>
      </c>
      <c r="Z543" s="0" t="n">
        <v>0.75</v>
      </c>
      <c r="AA543" s="0" t="n">
        <v>133.5551</v>
      </c>
      <c r="AB543" s="0" t="n">
        <v>0.67</v>
      </c>
      <c r="AC543" s="0" t="n">
        <v>4.96</v>
      </c>
      <c r="AD543" s="0" t="n">
        <v>25125</v>
      </c>
      <c r="AE543" s="0" t="n">
        <v>16618.5</v>
      </c>
      <c r="AF543" s="0" t="n">
        <v>9246</v>
      </c>
      <c r="AG543" s="2" t="n">
        <v>14.486</v>
      </c>
      <c r="AH543" s="0" t="n">
        <v>0.7018</v>
      </c>
      <c r="AI543" s="0" t="n">
        <v>132.5025</v>
      </c>
      <c r="AJ543" s="0" t="n">
        <v>0.25</v>
      </c>
      <c r="AK543" s="0" t="n">
        <v>5.44</v>
      </c>
      <c r="AL543" s="0" t="n">
        <v>14679</v>
      </c>
      <c r="AM543" s="0" t="n">
        <v>20434.5</v>
      </c>
      <c r="AN543" s="0" t="n">
        <v>3310</v>
      </c>
      <c r="AO543" s="2" t="n">
        <v>30.5755</v>
      </c>
      <c r="AP543" s="0" t="n">
        <v>1.4812</v>
      </c>
      <c r="AQ543" s="0" t="n">
        <v>201.4715</v>
      </c>
      <c r="AR543" s="0" t="n">
        <v>0.22</v>
      </c>
      <c r="AS543" s="0" t="n">
        <v>5.91</v>
      </c>
      <c r="AT543" s="0" t="n">
        <v>32425</v>
      </c>
      <c r="AU543" s="0" t="n">
        <v>19272</v>
      </c>
      <c r="AV543" s="0" t="n">
        <v>11500</v>
      </c>
      <c r="AW543" s="2" t="n">
        <v>25.4174</v>
      </c>
      <c r="AX543" s="0" t="n">
        <v>1.2313</v>
      </c>
      <c r="AY543" s="0" t="n">
        <v>6</v>
      </c>
      <c r="BC543" s="0" t="s">
        <v>1678</v>
      </c>
    </row>
    <row r="544" customFormat="false" ht="15" hidden="false" customHeight="true" outlineLevel="0" collapsed="false">
      <c r="A544" s="0" t="s">
        <v>1679</v>
      </c>
      <c r="B544" s="0" t="s">
        <v>1680</v>
      </c>
      <c r="C544" s="0" t="n">
        <v>24248</v>
      </c>
      <c r="D544" s="0" t="n">
        <v>0</v>
      </c>
      <c r="E544" s="0" t="n">
        <v>66.67</v>
      </c>
      <c r="F544" s="0" t="n">
        <v>122646</v>
      </c>
      <c r="G544" s="0" t="n">
        <v>115411.6</v>
      </c>
      <c r="H544" s="0" t="n">
        <v>33551</v>
      </c>
      <c r="I544" s="1" t="n">
        <v>131.8989</v>
      </c>
      <c r="J544" s="0" t="n">
        <v>1.5337</v>
      </c>
      <c r="K544" s="0" t="n">
        <v>24828.35</v>
      </c>
      <c r="L544" s="0" t="n">
        <v>0</v>
      </c>
      <c r="M544" s="0" t="n">
        <v>67.54</v>
      </c>
      <c r="N544" s="0" t="n">
        <v>165171</v>
      </c>
      <c r="O544" s="0" t="n">
        <v>156019.3</v>
      </c>
      <c r="P544" s="0" t="n">
        <v>58923</v>
      </c>
      <c r="Q544" s="1" t="n">
        <v>175.6579</v>
      </c>
      <c r="R544" s="0" t="n">
        <v>2.0426</v>
      </c>
      <c r="S544" s="0" t="n">
        <v>17700.34</v>
      </c>
      <c r="T544" s="0" t="n">
        <v>0</v>
      </c>
      <c r="U544" s="0" t="n">
        <v>66.67</v>
      </c>
      <c r="V544" s="0" t="n">
        <v>119312</v>
      </c>
      <c r="W544" s="0" t="n">
        <v>117977.8</v>
      </c>
      <c r="X544" s="0" t="n">
        <v>43512</v>
      </c>
      <c r="Y544" s="1" t="n">
        <v>129.2652</v>
      </c>
      <c r="Z544" s="0" t="n">
        <v>1.5031</v>
      </c>
      <c r="AA544" s="0" t="n">
        <v>2738.941</v>
      </c>
      <c r="AB544" s="0" t="n">
        <v>0</v>
      </c>
      <c r="AC544" s="0" t="n">
        <v>66.67</v>
      </c>
      <c r="AD544" s="0" t="n">
        <v>67140</v>
      </c>
      <c r="AE544" s="0" t="n">
        <v>65308.48</v>
      </c>
      <c r="AF544" s="0" t="n">
        <v>16340</v>
      </c>
      <c r="AG544" s="2" t="n">
        <v>56.9281</v>
      </c>
      <c r="AH544" s="0" t="n">
        <v>0.662</v>
      </c>
      <c r="AI544" s="0" t="n">
        <v>27536.84</v>
      </c>
      <c r="AJ544" s="0" t="n">
        <v>0</v>
      </c>
      <c r="AK544" s="0" t="n">
        <v>66.67</v>
      </c>
      <c r="AL544" s="0" t="n">
        <v>113615</v>
      </c>
      <c r="AM544" s="0" t="n">
        <v>102164.8</v>
      </c>
      <c r="AN544" s="0" t="n">
        <v>32125</v>
      </c>
      <c r="AO544" s="2" t="n">
        <v>152.8657</v>
      </c>
      <c r="AP544" s="0" t="n">
        <v>1.7775</v>
      </c>
      <c r="AQ544" s="0" t="n">
        <v>27607.5</v>
      </c>
      <c r="AR544" s="0" t="n">
        <v>0</v>
      </c>
      <c r="AS544" s="0" t="n">
        <v>66.67</v>
      </c>
      <c r="AT544" s="0" t="n">
        <v>124211</v>
      </c>
      <c r="AU544" s="0" t="n">
        <v>114635.2</v>
      </c>
      <c r="AV544" s="0" t="n">
        <v>48484</v>
      </c>
      <c r="AW544" s="2" t="n">
        <v>151.1899</v>
      </c>
      <c r="AX544" s="0" t="n">
        <v>1.758</v>
      </c>
      <c r="AY544" s="0" t="n">
        <v>6</v>
      </c>
      <c r="BC544" s="0" t="s">
        <v>1681</v>
      </c>
    </row>
    <row r="545" customFormat="false" ht="15" hidden="false" customHeight="true" outlineLevel="0" collapsed="false">
      <c r="A545" s="0" t="s">
        <v>1682</v>
      </c>
      <c r="B545" s="0" t="s">
        <v>1683</v>
      </c>
      <c r="C545" s="0" t="n">
        <v>818.3229</v>
      </c>
      <c r="D545" s="0" t="n">
        <v>0</v>
      </c>
      <c r="E545" s="0" t="n">
        <v>16.51</v>
      </c>
      <c r="F545" s="0" t="n">
        <v>24318</v>
      </c>
      <c r="G545" s="0" t="n">
        <v>32119.5</v>
      </c>
      <c r="H545" s="0" t="n">
        <v>6462</v>
      </c>
      <c r="I545" s="1" t="n">
        <v>36.708</v>
      </c>
      <c r="J545" s="0" t="n">
        <v>0.8828</v>
      </c>
      <c r="K545" s="0" t="n">
        <v>904.7369</v>
      </c>
      <c r="L545" s="0" t="n">
        <v>0</v>
      </c>
      <c r="M545" s="0" t="n">
        <v>16.51</v>
      </c>
      <c r="N545" s="0" t="n">
        <v>30185</v>
      </c>
      <c r="O545" s="0" t="n">
        <v>41014.5</v>
      </c>
      <c r="P545" s="0" t="n">
        <v>5379</v>
      </c>
      <c r="Q545" s="1" t="n">
        <v>46.1771</v>
      </c>
      <c r="R545" s="0" t="n">
        <v>1.1105</v>
      </c>
      <c r="S545" s="0" t="n">
        <v>572.1992</v>
      </c>
      <c r="T545" s="0" t="n">
        <v>0</v>
      </c>
      <c r="U545" s="0" t="n">
        <v>16.51</v>
      </c>
      <c r="V545" s="0" t="n">
        <v>21703</v>
      </c>
      <c r="W545" s="0" t="n">
        <v>29487</v>
      </c>
      <c r="X545" s="0" t="n">
        <v>5325</v>
      </c>
      <c r="Y545" s="1" t="n">
        <v>32.3082</v>
      </c>
      <c r="Z545" s="0" t="n">
        <v>0.777</v>
      </c>
      <c r="AA545" s="0" t="n">
        <v>1335.773</v>
      </c>
      <c r="AB545" s="0" t="n">
        <v>0</v>
      </c>
      <c r="AC545" s="0" t="n">
        <v>21.7</v>
      </c>
      <c r="AD545" s="0" t="n">
        <v>41802</v>
      </c>
      <c r="AE545" s="0" t="n">
        <v>38082</v>
      </c>
      <c r="AF545" s="0" t="n">
        <v>12586</v>
      </c>
      <c r="AG545" s="2" t="n">
        <v>33.1953</v>
      </c>
      <c r="AH545" s="0" t="n">
        <v>0.7983</v>
      </c>
      <c r="AI545" s="0" t="n">
        <v>938.4451</v>
      </c>
      <c r="AJ545" s="0" t="n">
        <v>0</v>
      </c>
      <c r="AK545" s="0" t="n">
        <v>21.7</v>
      </c>
      <c r="AL545" s="0" t="n">
        <v>30890</v>
      </c>
      <c r="AM545" s="0" t="n">
        <v>26554</v>
      </c>
      <c r="AN545" s="0" t="n">
        <v>5057</v>
      </c>
      <c r="AO545" s="2" t="n">
        <v>39.7319</v>
      </c>
      <c r="AP545" s="0" t="n">
        <v>0.9555</v>
      </c>
      <c r="AQ545" s="0" t="n">
        <v>1160.952</v>
      </c>
      <c r="AR545" s="0" t="n">
        <v>0</v>
      </c>
      <c r="AS545" s="0" t="n">
        <v>21.7</v>
      </c>
      <c r="AT545" s="0" t="n">
        <v>63055</v>
      </c>
      <c r="AU545" s="0" t="n">
        <v>49923</v>
      </c>
      <c r="AV545" s="0" t="n">
        <v>9014</v>
      </c>
      <c r="AW545" s="2" t="n">
        <v>65.8424</v>
      </c>
      <c r="AX545" s="0" t="n">
        <v>1.5834</v>
      </c>
      <c r="AY545" s="0" t="n">
        <v>6</v>
      </c>
      <c r="BC545" s="0" t="s">
        <v>1684</v>
      </c>
    </row>
    <row r="546" customFormat="false" ht="15" hidden="false" customHeight="true" outlineLevel="0" collapsed="false">
      <c r="A546" s="0" t="s">
        <v>1685</v>
      </c>
      <c r="B546" s="0" t="s">
        <v>1686</v>
      </c>
      <c r="C546" s="0" t="n">
        <v>1994.946</v>
      </c>
      <c r="D546" s="0" t="n">
        <v>0</v>
      </c>
      <c r="E546" s="0" t="n">
        <v>29.97</v>
      </c>
      <c r="F546" s="0" t="n">
        <v>206280</v>
      </c>
      <c r="G546" s="0" t="n">
        <v>44233</v>
      </c>
      <c r="H546" s="0" t="n">
        <v>28489</v>
      </c>
      <c r="I546" s="1" t="n">
        <v>50.552</v>
      </c>
      <c r="J546" s="0" t="n">
        <v>3.5955</v>
      </c>
      <c r="K546" s="0" t="n">
        <v>1425.189</v>
      </c>
      <c r="L546" s="0" t="n">
        <v>0</v>
      </c>
      <c r="M546" s="0" t="n">
        <v>29.04</v>
      </c>
      <c r="N546" s="0" t="n">
        <v>236645</v>
      </c>
      <c r="O546" s="0" t="n">
        <v>49129.48</v>
      </c>
      <c r="P546" s="0" t="n">
        <v>35925</v>
      </c>
      <c r="Q546" s="1" t="n">
        <v>55.3135</v>
      </c>
      <c r="R546" s="0" t="n">
        <v>3.9342</v>
      </c>
      <c r="S546" s="0" t="n">
        <v>3834.594</v>
      </c>
      <c r="T546" s="0" t="n">
        <v>0</v>
      </c>
      <c r="U546" s="0" t="n">
        <v>54.04</v>
      </c>
      <c r="V546" s="0" t="n">
        <v>393962</v>
      </c>
      <c r="W546" s="0" t="n">
        <v>63250</v>
      </c>
      <c r="X546" s="0" t="n">
        <v>64882</v>
      </c>
      <c r="Y546" s="1" t="n">
        <v>69.3014</v>
      </c>
      <c r="Z546" s="0" t="n">
        <v>4.9291</v>
      </c>
      <c r="AA546" s="0" t="n">
        <v>1323.644</v>
      </c>
      <c r="AB546" s="0" t="n">
        <v>0</v>
      </c>
      <c r="AC546" s="0" t="n">
        <v>29.97</v>
      </c>
      <c r="AD546" s="0" t="n">
        <v>155105</v>
      </c>
      <c r="AE546" s="0" t="n">
        <v>24653</v>
      </c>
      <c r="AF546" s="0" t="n">
        <v>25270</v>
      </c>
      <c r="AG546" s="2" t="n">
        <v>21.4895</v>
      </c>
      <c r="AH546" s="0" t="n">
        <v>1.5284</v>
      </c>
      <c r="AI546" s="0" t="n">
        <v>1820.055</v>
      </c>
      <c r="AJ546" s="0" t="n">
        <v>0</v>
      </c>
      <c r="AK546" s="0" t="n">
        <v>25.93</v>
      </c>
      <c r="AL546" s="0" t="n">
        <v>206155</v>
      </c>
      <c r="AM546" s="0" t="n">
        <v>39560</v>
      </c>
      <c r="AN546" s="0" t="n">
        <v>33871</v>
      </c>
      <c r="AO546" s="2" t="n">
        <v>59.1923</v>
      </c>
      <c r="AP546" s="0" t="n">
        <v>4.2101</v>
      </c>
      <c r="AQ546" s="0" t="n">
        <v>2013.185</v>
      </c>
      <c r="AR546" s="0" t="n">
        <v>0</v>
      </c>
      <c r="AS546" s="0" t="n">
        <v>43.32</v>
      </c>
      <c r="AT546" s="0" t="n">
        <v>277424</v>
      </c>
      <c r="AU546" s="0" t="n">
        <v>36662</v>
      </c>
      <c r="AV546" s="0" t="n">
        <v>43550</v>
      </c>
      <c r="AW546" s="2" t="n">
        <v>48.3527</v>
      </c>
      <c r="AX546" s="0" t="n">
        <v>3.4391</v>
      </c>
      <c r="AY546" s="0" t="n">
        <v>6</v>
      </c>
      <c r="BC546" s="0" t="s">
        <v>1687</v>
      </c>
    </row>
    <row r="547" customFormat="false" ht="15" hidden="false" customHeight="true" outlineLevel="0" collapsed="false">
      <c r="A547" s="0" t="s">
        <v>1688</v>
      </c>
      <c r="B547" s="0" t="s">
        <v>1689</v>
      </c>
      <c r="C547" s="0" t="n">
        <v>221.5689</v>
      </c>
      <c r="D547" s="0" t="n">
        <v>0.18</v>
      </c>
      <c r="E547" s="0" t="n">
        <v>17.44</v>
      </c>
      <c r="F547" s="0" t="n">
        <v>73707</v>
      </c>
      <c r="G547" s="0" t="n">
        <v>27175</v>
      </c>
      <c r="H547" s="0" t="n">
        <v>10523</v>
      </c>
      <c r="I547" s="1" t="n">
        <v>31.0571</v>
      </c>
      <c r="J547" s="0" t="n">
        <v>2.5117</v>
      </c>
      <c r="K547" s="0" t="n">
        <v>472.4734</v>
      </c>
      <c r="L547" s="0" t="n">
        <v>0</v>
      </c>
      <c r="M547" s="0" t="n">
        <v>29.36</v>
      </c>
      <c r="N547" s="0" t="n">
        <v>110850</v>
      </c>
      <c r="O547" s="0" t="n">
        <v>47250</v>
      </c>
      <c r="P547" s="0" t="n">
        <v>16033</v>
      </c>
      <c r="Q547" s="1" t="n">
        <v>53.1975</v>
      </c>
      <c r="R547" s="0" t="n">
        <v>4.3022</v>
      </c>
      <c r="S547" s="0" t="n">
        <v>334.3459</v>
      </c>
      <c r="T547" s="0" t="n">
        <v>0</v>
      </c>
      <c r="U547" s="0" t="n">
        <v>15.7</v>
      </c>
      <c r="V547" s="0" t="n">
        <v>89868</v>
      </c>
      <c r="W547" s="0" t="n">
        <v>24661</v>
      </c>
      <c r="X547" s="0" t="n">
        <v>14496</v>
      </c>
      <c r="Y547" s="1" t="n">
        <v>27.0204</v>
      </c>
      <c r="Z547" s="0" t="n">
        <v>2.1852</v>
      </c>
      <c r="AA547" s="0" t="n">
        <v>197.276</v>
      </c>
      <c r="AB547" s="0" t="n">
        <v>0.23</v>
      </c>
      <c r="AC547" s="0" t="n">
        <v>14.83</v>
      </c>
      <c r="AD547" s="0" t="n">
        <v>96440</v>
      </c>
      <c r="AE547" s="0" t="n">
        <v>29917</v>
      </c>
      <c r="AF547" s="0" t="n">
        <v>9506</v>
      </c>
      <c r="AG547" s="2" t="n">
        <v>26.0781</v>
      </c>
      <c r="AH547" s="0" t="n">
        <v>2.109</v>
      </c>
      <c r="AI547" s="0" t="n">
        <v>398.761</v>
      </c>
      <c r="AJ547" s="0" t="n">
        <v>0</v>
      </c>
      <c r="AK547" s="0" t="n">
        <v>21.22</v>
      </c>
      <c r="AL547" s="0" t="n">
        <v>139656</v>
      </c>
      <c r="AM547" s="0" t="n">
        <v>28858</v>
      </c>
      <c r="AN547" s="0" t="n">
        <v>19504</v>
      </c>
      <c r="AO547" s="2" t="n">
        <v>43.1793</v>
      </c>
      <c r="AP547" s="0" t="n">
        <v>3.492</v>
      </c>
      <c r="AQ547" s="0" t="n">
        <v>209.6079</v>
      </c>
      <c r="AR547" s="0" t="n">
        <v>0.16</v>
      </c>
      <c r="AS547" s="0" t="n">
        <v>17.15</v>
      </c>
      <c r="AT547" s="0" t="n">
        <v>189195</v>
      </c>
      <c r="AU547" s="0" t="n">
        <v>25097</v>
      </c>
      <c r="AV547" s="0" t="n">
        <v>12219</v>
      </c>
      <c r="AW547" s="2" t="n">
        <v>33.0999</v>
      </c>
      <c r="AX547" s="0" t="n">
        <v>2.6769</v>
      </c>
      <c r="AY547" s="0" t="n">
        <v>6</v>
      </c>
      <c r="BC547" s="0" t="s">
        <v>1690</v>
      </c>
    </row>
    <row r="548" customFormat="false" ht="15" hidden="false" customHeight="true" outlineLevel="0" collapsed="false">
      <c r="A548" s="0" t="s">
        <v>1691</v>
      </c>
      <c r="B548" s="0" t="s">
        <v>1692</v>
      </c>
      <c r="C548" s="0" t="n">
        <v>613.1663</v>
      </c>
      <c r="D548" s="0" t="n">
        <v>0</v>
      </c>
      <c r="E548" s="0" t="n">
        <v>29</v>
      </c>
      <c r="F548" s="0" t="n">
        <v>14565</v>
      </c>
      <c r="G548" s="0" t="n">
        <v>11716</v>
      </c>
      <c r="H548" s="0" t="n">
        <v>1663</v>
      </c>
      <c r="I548" s="1" t="n">
        <v>13.3897</v>
      </c>
      <c r="J548" s="0" t="n">
        <v>0.4188</v>
      </c>
      <c r="K548" s="0" t="n">
        <v>636.5093</v>
      </c>
      <c r="L548" s="0" t="n">
        <v>0</v>
      </c>
      <c r="M548" s="0" t="n">
        <v>13.38</v>
      </c>
      <c r="N548" s="0" t="n">
        <v>22372</v>
      </c>
      <c r="O548" s="0" t="n">
        <v>8332.5</v>
      </c>
      <c r="P548" s="0" t="n">
        <v>1579</v>
      </c>
      <c r="Q548" s="1" t="n">
        <v>9.3813</v>
      </c>
      <c r="R548" s="0" t="n">
        <v>0.2935</v>
      </c>
      <c r="S548" s="0" t="n">
        <v>450.2012</v>
      </c>
      <c r="T548" s="0" t="n">
        <v>0</v>
      </c>
      <c r="U548" s="0" t="n">
        <v>25.65</v>
      </c>
      <c r="V548" s="0" t="n">
        <v>11157</v>
      </c>
      <c r="W548" s="0" t="n">
        <v>8719</v>
      </c>
      <c r="X548" s="0" t="n">
        <v>1239</v>
      </c>
      <c r="Y548" s="1" t="n">
        <v>9.5532</v>
      </c>
      <c r="Z548" s="0" t="n">
        <v>0.2988</v>
      </c>
      <c r="AA548" s="0" t="n">
        <v>433.3419</v>
      </c>
      <c r="AB548" s="0" t="n">
        <v>0</v>
      </c>
      <c r="AC548" s="0" t="n">
        <v>21.56</v>
      </c>
      <c r="AD548" s="0" t="n">
        <v>14134</v>
      </c>
      <c r="AE548" s="0" t="n">
        <v>13971</v>
      </c>
      <c r="AF548" s="0" t="n">
        <v>1632</v>
      </c>
      <c r="AG548" s="2" t="n">
        <v>12.1782</v>
      </c>
      <c r="AH548" s="0" t="n">
        <v>0.381</v>
      </c>
      <c r="AI548" s="0" t="n">
        <v>799.9999</v>
      </c>
      <c r="AJ548" s="0" t="n">
        <v>0</v>
      </c>
      <c r="AK548" s="0" t="n">
        <v>24.91</v>
      </c>
      <c r="AL548" s="0" t="n">
        <v>15443</v>
      </c>
      <c r="AM548" s="0" t="n">
        <v>12440</v>
      </c>
      <c r="AN548" s="0" t="n">
        <v>1879</v>
      </c>
      <c r="AO548" s="2" t="n">
        <v>18.6136</v>
      </c>
      <c r="AP548" s="0" t="n">
        <v>0.5823</v>
      </c>
      <c r="AQ548" s="0" t="n">
        <v>924.377</v>
      </c>
      <c r="AR548" s="0" t="n">
        <v>0</v>
      </c>
      <c r="AS548" s="0" t="n">
        <v>29.74</v>
      </c>
      <c r="AT548" s="0" t="n">
        <v>28406</v>
      </c>
      <c r="AU548" s="0" t="n">
        <v>25290</v>
      </c>
      <c r="AV548" s="0" t="n">
        <v>3462</v>
      </c>
      <c r="AW548" s="2" t="n">
        <v>33.3544</v>
      </c>
      <c r="AX548" s="0" t="n">
        <v>1.0434</v>
      </c>
      <c r="AY548" s="0" t="n">
        <v>6</v>
      </c>
      <c r="BC548" s="0" t="s">
        <v>1693</v>
      </c>
    </row>
    <row r="549" customFormat="false" ht="15" hidden="false" customHeight="true" outlineLevel="0" collapsed="false">
      <c r="A549" s="0" t="s">
        <v>1694</v>
      </c>
      <c r="B549" s="0" t="s">
        <v>1695</v>
      </c>
      <c r="C549" s="0" t="n">
        <v>9222.879</v>
      </c>
      <c r="D549" s="0" t="n">
        <v>0</v>
      </c>
      <c r="E549" s="0" t="n">
        <v>80.9</v>
      </c>
      <c r="F549" s="0" t="n">
        <v>172928</v>
      </c>
      <c r="G549" s="0" t="n">
        <v>78814</v>
      </c>
      <c r="H549" s="0" t="n">
        <v>21818</v>
      </c>
      <c r="I549" s="1" t="n">
        <v>90.0731</v>
      </c>
      <c r="J549" s="0" t="n">
        <v>0.9266</v>
      </c>
      <c r="K549" s="0" t="n">
        <v>14756.88</v>
      </c>
      <c r="L549" s="0" t="n">
        <v>0</v>
      </c>
      <c r="M549" s="0" t="n">
        <v>73.03</v>
      </c>
      <c r="N549" s="0" t="n">
        <v>174908</v>
      </c>
      <c r="O549" s="0" t="n">
        <v>99165</v>
      </c>
      <c r="P549" s="0" t="n">
        <v>31434</v>
      </c>
      <c r="Q549" s="1" t="n">
        <v>111.6472</v>
      </c>
      <c r="R549" s="0" t="n">
        <v>1.1485</v>
      </c>
      <c r="S549" s="0" t="n">
        <v>7539.318</v>
      </c>
      <c r="T549" s="0" t="n">
        <v>0</v>
      </c>
      <c r="U549" s="0" t="n">
        <v>64.04</v>
      </c>
      <c r="V549" s="0" t="n">
        <v>124517</v>
      </c>
      <c r="W549" s="0" t="n">
        <v>85290</v>
      </c>
      <c r="X549" s="0" t="n">
        <v>20213</v>
      </c>
      <c r="Y549" s="1" t="n">
        <v>93.4501</v>
      </c>
      <c r="Z549" s="0" t="n">
        <v>0.9613</v>
      </c>
      <c r="AA549" s="0" t="n">
        <v>14350.83</v>
      </c>
      <c r="AB549" s="0" t="n">
        <v>0</v>
      </c>
      <c r="AC549" s="0" t="n">
        <v>73.03</v>
      </c>
      <c r="AD549" s="0" t="n">
        <v>234982</v>
      </c>
      <c r="AE549" s="0" t="n">
        <v>118396</v>
      </c>
      <c r="AF549" s="0" t="n">
        <v>26972</v>
      </c>
      <c r="AG549" s="2" t="n">
        <v>103.2034</v>
      </c>
      <c r="AH549" s="0" t="n">
        <v>1.0616</v>
      </c>
      <c r="AI549" s="0" t="n">
        <v>12373.83</v>
      </c>
      <c r="AJ549" s="0" t="n">
        <v>0</v>
      </c>
      <c r="AK549" s="0" t="n">
        <v>73.03</v>
      </c>
      <c r="AL549" s="0" t="n">
        <v>198028</v>
      </c>
      <c r="AM549" s="0" t="n">
        <v>108083</v>
      </c>
      <c r="AN549" s="0" t="n">
        <v>29501</v>
      </c>
      <c r="AO549" s="2" t="n">
        <v>161.721</v>
      </c>
      <c r="AP549" s="0" t="n">
        <v>1.6636</v>
      </c>
      <c r="AQ549" s="0" t="n">
        <v>11223.08</v>
      </c>
      <c r="AR549" s="0" t="n">
        <v>0</v>
      </c>
      <c r="AS549" s="0" t="n">
        <v>73.03</v>
      </c>
      <c r="AT549" s="0" t="n">
        <v>181184</v>
      </c>
      <c r="AU549" s="0" t="n">
        <v>89048</v>
      </c>
      <c r="AV549" s="0" t="n">
        <v>21309</v>
      </c>
      <c r="AW549" s="2" t="n">
        <v>117.4435</v>
      </c>
      <c r="AX549" s="0" t="n">
        <v>1.2081</v>
      </c>
      <c r="AY549" s="0" t="n">
        <v>6</v>
      </c>
      <c r="BC549" s="0" t="s">
        <v>1696</v>
      </c>
    </row>
    <row r="550" customFormat="false" ht="15" hidden="false" customHeight="true" outlineLevel="0" collapsed="false">
      <c r="A550" s="0" t="s">
        <v>1697</v>
      </c>
      <c r="B550" s="0" t="s">
        <v>1698</v>
      </c>
      <c r="C550" s="0" t="n">
        <v>1212.103</v>
      </c>
      <c r="D550" s="0" t="n">
        <v>0</v>
      </c>
      <c r="E550" s="0" t="n">
        <v>19.8</v>
      </c>
      <c r="F550" s="0" t="n">
        <v>91170</v>
      </c>
      <c r="G550" s="0" t="n">
        <v>41303</v>
      </c>
      <c r="H550" s="0" t="n">
        <v>25439</v>
      </c>
      <c r="I550" s="1" t="n">
        <v>47.2034</v>
      </c>
      <c r="J550" s="0" t="n">
        <v>4.8819</v>
      </c>
      <c r="K550" s="0" t="n">
        <v>1389.426</v>
      </c>
      <c r="L550" s="0" t="n">
        <v>0</v>
      </c>
      <c r="M550" s="0" t="n">
        <v>29.16</v>
      </c>
      <c r="N550" s="0" t="n">
        <v>152515</v>
      </c>
      <c r="O550" s="0" t="n">
        <v>59985</v>
      </c>
      <c r="P550" s="0" t="n">
        <v>38071</v>
      </c>
      <c r="Q550" s="1" t="n">
        <v>67.5355</v>
      </c>
      <c r="R550" s="0" t="n">
        <v>6.9846</v>
      </c>
      <c r="S550" s="0" t="n">
        <v>926.7056</v>
      </c>
      <c r="T550" s="0" t="n">
        <v>0</v>
      </c>
      <c r="U550" s="0" t="n">
        <v>32.54</v>
      </c>
      <c r="V550" s="0" t="n">
        <v>89094</v>
      </c>
      <c r="W550" s="0" t="n">
        <v>35267</v>
      </c>
      <c r="X550" s="0" t="n">
        <v>16433</v>
      </c>
      <c r="Y550" s="1" t="n">
        <v>38.6411</v>
      </c>
      <c r="Z550" s="0" t="n">
        <v>3.9963</v>
      </c>
      <c r="AA550" s="0" t="n">
        <v>1199.434</v>
      </c>
      <c r="AB550" s="0" t="n">
        <v>0</v>
      </c>
      <c r="AC550" s="0" t="n">
        <v>21.98</v>
      </c>
      <c r="AD550" s="0" t="n">
        <v>106646</v>
      </c>
      <c r="AE550" s="0" t="n">
        <v>47705</v>
      </c>
      <c r="AF550" s="0" t="n">
        <v>30474</v>
      </c>
      <c r="AG550" s="2" t="n">
        <v>41.5835</v>
      </c>
      <c r="AH550" s="0" t="n">
        <v>4.3006</v>
      </c>
      <c r="AI550" s="0" t="n">
        <v>1078.703</v>
      </c>
      <c r="AJ550" s="0" t="n">
        <v>0</v>
      </c>
      <c r="AK550" s="0" t="n">
        <v>33.19</v>
      </c>
      <c r="AL550" s="0" t="n">
        <v>130461</v>
      </c>
      <c r="AM550" s="0" t="n">
        <v>52229</v>
      </c>
      <c r="AN550" s="0" t="n">
        <v>25241</v>
      </c>
      <c r="AO550" s="2" t="n">
        <v>78.1485</v>
      </c>
      <c r="AP550" s="0" t="n">
        <v>8.0823</v>
      </c>
      <c r="AQ550" s="0" t="n">
        <v>1265.428</v>
      </c>
      <c r="AR550" s="0" t="n">
        <v>0</v>
      </c>
      <c r="AS550" s="0" t="n">
        <v>23.07</v>
      </c>
      <c r="AT550" s="0" t="n">
        <v>127930</v>
      </c>
      <c r="AU550" s="0" t="n">
        <v>54873</v>
      </c>
      <c r="AV550" s="0" t="n">
        <v>33946</v>
      </c>
      <c r="AW550" s="2" t="n">
        <v>72.3708</v>
      </c>
      <c r="AX550" s="0" t="n">
        <v>7.4847</v>
      </c>
      <c r="AY550" s="0" t="n">
        <v>6</v>
      </c>
      <c r="BC550" s="0" t="s">
        <v>1699</v>
      </c>
    </row>
    <row r="551" customFormat="false" ht="15" hidden="false" customHeight="true" outlineLevel="0" collapsed="false">
      <c r="A551" s="0" t="s">
        <v>1700</v>
      </c>
      <c r="B551" s="0" t="s">
        <v>1701</v>
      </c>
      <c r="C551" s="0" t="n">
        <v>809.3502</v>
      </c>
      <c r="D551" s="0" t="n">
        <v>0</v>
      </c>
      <c r="E551" s="0" t="n">
        <v>27.17</v>
      </c>
      <c r="F551" s="0" t="n">
        <v>29330</v>
      </c>
      <c r="G551" s="0" t="n">
        <v>0</v>
      </c>
      <c r="H551" s="0" t="n">
        <v>5815</v>
      </c>
      <c r="I551" s="1" t="s">
        <v>60</v>
      </c>
      <c r="J551" s="0" t="s">
        <v>60</v>
      </c>
      <c r="K551" s="0" t="n">
        <v>850.7773</v>
      </c>
      <c r="L551" s="0" t="n">
        <v>0</v>
      </c>
      <c r="M551" s="0" t="n">
        <v>56.52</v>
      </c>
      <c r="N551" s="0" t="n">
        <v>46034</v>
      </c>
      <c r="O551" s="0" t="n">
        <v>0</v>
      </c>
      <c r="P551" s="0" t="n">
        <v>8161</v>
      </c>
      <c r="Q551" s="1" t="s">
        <v>60</v>
      </c>
      <c r="R551" s="0" t="s">
        <v>60</v>
      </c>
      <c r="S551" s="0" t="n">
        <v>704.3786</v>
      </c>
      <c r="T551" s="0" t="n">
        <v>0</v>
      </c>
      <c r="U551" s="0" t="n">
        <v>35.33</v>
      </c>
      <c r="V551" s="0" t="n">
        <v>41443</v>
      </c>
      <c r="W551" s="0" t="n">
        <v>0</v>
      </c>
      <c r="X551" s="0" t="n">
        <v>8294</v>
      </c>
      <c r="Y551" s="1" t="s">
        <v>60</v>
      </c>
      <c r="Z551" s="0" t="s">
        <v>60</v>
      </c>
      <c r="AA551" s="0" t="n">
        <v>778.239</v>
      </c>
      <c r="AB551" s="0" t="n">
        <v>0</v>
      </c>
      <c r="AC551" s="0" t="n">
        <v>27.17</v>
      </c>
      <c r="AD551" s="0" t="n">
        <v>29922</v>
      </c>
      <c r="AE551" s="0" t="n">
        <v>0</v>
      </c>
      <c r="AF551" s="0" t="n">
        <v>6705</v>
      </c>
      <c r="AG551" s="2" t="s">
        <v>60</v>
      </c>
      <c r="AH551" s="0" t="s">
        <v>60</v>
      </c>
      <c r="AI551" s="0" t="n">
        <v>872.886</v>
      </c>
      <c r="AJ551" s="0" t="n">
        <v>0</v>
      </c>
      <c r="AK551" s="0" t="n">
        <v>38.59</v>
      </c>
      <c r="AL551" s="0" t="n">
        <v>37712</v>
      </c>
      <c r="AM551" s="0" t="n">
        <v>0</v>
      </c>
      <c r="AN551" s="0" t="n">
        <v>6134</v>
      </c>
      <c r="AO551" s="2" t="s">
        <v>60</v>
      </c>
      <c r="AP551" s="0" t="s">
        <v>60</v>
      </c>
      <c r="AQ551" s="0" t="n">
        <v>911.1021</v>
      </c>
      <c r="AR551" s="0" t="n">
        <v>0</v>
      </c>
      <c r="AS551" s="0" t="n">
        <v>20.65</v>
      </c>
      <c r="AT551" s="0" t="n">
        <v>27523</v>
      </c>
      <c r="AU551" s="0" t="n">
        <v>0</v>
      </c>
      <c r="AV551" s="0" t="n">
        <v>6025</v>
      </c>
      <c r="AW551" s="2" t="s">
        <v>60</v>
      </c>
      <c r="AX551" s="0" t="s">
        <v>60</v>
      </c>
      <c r="AY551" s="0" t="n">
        <v>6</v>
      </c>
      <c r="BC551" s="0" t="s">
        <v>1702</v>
      </c>
    </row>
    <row r="552" customFormat="false" ht="15" hidden="false" customHeight="true" outlineLevel="0" collapsed="false">
      <c r="A552" s="0" t="s">
        <v>1703</v>
      </c>
      <c r="B552" s="0" t="s">
        <v>1704</v>
      </c>
      <c r="C552" s="0" t="n">
        <v>815.5091</v>
      </c>
      <c r="D552" s="0" t="n">
        <v>0</v>
      </c>
      <c r="E552" s="0" t="n">
        <v>15.56</v>
      </c>
      <c r="F552" s="0" t="n">
        <v>38590</v>
      </c>
      <c r="G552" s="0" t="n">
        <v>28368</v>
      </c>
      <c r="H552" s="0" t="n">
        <v>8046</v>
      </c>
      <c r="I552" s="1" t="n">
        <v>32.4206</v>
      </c>
      <c r="J552" s="0" t="n">
        <v>1.3082</v>
      </c>
      <c r="K552" s="0" t="n">
        <v>770.9536</v>
      </c>
      <c r="L552" s="0" t="n">
        <v>0</v>
      </c>
      <c r="M552" s="0" t="n">
        <v>31.39</v>
      </c>
      <c r="N552" s="0" t="n">
        <v>50326</v>
      </c>
      <c r="O552" s="0" t="n">
        <v>33703</v>
      </c>
      <c r="P552" s="0" t="n">
        <v>12079</v>
      </c>
      <c r="Q552" s="1" t="n">
        <v>37.9453</v>
      </c>
      <c r="R552" s="0" t="n">
        <v>1.5311</v>
      </c>
      <c r="S552" s="0" t="n">
        <v>920.7472</v>
      </c>
      <c r="T552" s="0" t="n">
        <v>0</v>
      </c>
      <c r="U552" s="0" t="n">
        <v>18.61</v>
      </c>
      <c r="V552" s="0" t="n">
        <v>76706</v>
      </c>
      <c r="W552" s="0" t="n">
        <v>32750</v>
      </c>
      <c r="X552" s="0" t="n">
        <v>29923</v>
      </c>
      <c r="Y552" s="1" t="n">
        <v>35.8833</v>
      </c>
      <c r="Z552" s="0" t="n">
        <v>1.4479</v>
      </c>
      <c r="AA552" s="0" t="n">
        <v>513.8869</v>
      </c>
      <c r="AB552" s="0" t="n">
        <v>0</v>
      </c>
      <c r="AC552" s="0" t="n">
        <v>7.78</v>
      </c>
      <c r="AD552" s="0" t="n">
        <v>45329</v>
      </c>
      <c r="AE552" s="0" t="n">
        <v>51726</v>
      </c>
      <c r="AF552" s="0" t="n">
        <v>9961</v>
      </c>
      <c r="AG552" s="2" t="n">
        <v>45.0885</v>
      </c>
      <c r="AH552" s="0" t="n">
        <v>1.8193</v>
      </c>
      <c r="AI552" s="0" t="n">
        <v>682.5504</v>
      </c>
      <c r="AJ552" s="0" t="n">
        <v>0</v>
      </c>
      <c r="AK552" s="0" t="n">
        <v>27.78</v>
      </c>
      <c r="AL552" s="0" t="n">
        <v>54271</v>
      </c>
      <c r="AM552" s="0" t="n">
        <v>32786</v>
      </c>
      <c r="AN552" s="0" t="n">
        <v>11194</v>
      </c>
      <c r="AO552" s="2" t="n">
        <v>49.0566</v>
      </c>
      <c r="AP552" s="0" t="n">
        <v>1.9794</v>
      </c>
      <c r="AQ552" s="0" t="n">
        <v>533.248</v>
      </c>
      <c r="AR552" s="0" t="n">
        <v>0</v>
      </c>
      <c r="AS552" s="0" t="n">
        <v>34.17</v>
      </c>
      <c r="AT552" s="0" t="n">
        <v>81593</v>
      </c>
      <c r="AU552" s="0" t="n">
        <v>61030</v>
      </c>
      <c r="AV552" s="0" t="n">
        <v>11735</v>
      </c>
      <c r="AW552" s="2" t="n">
        <v>80.4912</v>
      </c>
      <c r="AX552" s="0" t="n">
        <v>3.2478</v>
      </c>
      <c r="AY552" s="0" t="n">
        <v>6</v>
      </c>
      <c r="BC552" s="0" t="s">
        <v>1705</v>
      </c>
    </row>
    <row r="553" customFormat="false" ht="15" hidden="false" customHeight="true" outlineLevel="0" collapsed="false">
      <c r="A553" s="0" t="s">
        <v>1706</v>
      </c>
      <c r="B553" s="0" t="s">
        <v>1707</v>
      </c>
      <c r="C553" s="0" t="n">
        <v>4464.477</v>
      </c>
      <c r="D553" s="0" t="n">
        <v>0</v>
      </c>
      <c r="E553" s="0" t="n">
        <v>52.36</v>
      </c>
      <c r="F553" s="0" t="n">
        <v>570067</v>
      </c>
      <c r="G553" s="0" t="n">
        <v>156053</v>
      </c>
      <c r="H553" s="0" t="n">
        <v>110371</v>
      </c>
      <c r="I553" s="1" t="n">
        <v>178.3463</v>
      </c>
      <c r="J553" s="0" t="n">
        <v>11.851</v>
      </c>
      <c r="K553" s="0" t="n">
        <v>4147.102</v>
      </c>
      <c r="L553" s="0" t="n">
        <v>0</v>
      </c>
      <c r="M553" s="0" t="n">
        <v>58.25</v>
      </c>
      <c r="N553" s="0" t="n">
        <v>613777</v>
      </c>
      <c r="O553" s="0" t="n">
        <v>157170</v>
      </c>
      <c r="P553" s="0" t="n">
        <v>113593</v>
      </c>
      <c r="Q553" s="1" t="n">
        <v>176.9534</v>
      </c>
      <c r="R553" s="0" t="n">
        <v>11.7584</v>
      </c>
      <c r="S553" s="0" t="n">
        <v>1850.426</v>
      </c>
      <c r="T553" s="0" t="n">
        <v>0</v>
      </c>
      <c r="U553" s="0" t="n">
        <v>41.75</v>
      </c>
      <c r="V553" s="0" t="n">
        <v>365707</v>
      </c>
      <c r="W553" s="0" t="n">
        <v>112553</v>
      </c>
      <c r="X553" s="0" t="n">
        <v>55380</v>
      </c>
      <c r="Y553" s="1" t="n">
        <v>123.3214</v>
      </c>
      <c r="Z553" s="0" t="n">
        <v>8.1946</v>
      </c>
      <c r="AA553" s="0" t="n">
        <v>5055.346</v>
      </c>
      <c r="AB553" s="0" t="n">
        <v>0</v>
      </c>
      <c r="AC553" s="0" t="n">
        <v>56.06</v>
      </c>
      <c r="AD553" s="0" t="n">
        <v>795579</v>
      </c>
      <c r="AE553" s="0" t="n">
        <v>195499</v>
      </c>
      <c r="AF553" s="0" t="n">
        <v>189744</v>
      </c>
      <c r="AG553" s="2" t="n">
        <v>170.4126</v>
      </c>
      <c r="AH553" s="0" t="n">
        <v>11.3238</v>
      </c>
      <c r="AI553" s="0" t="n">
        <v>6182.692</v>
      </c>
      <c r="AJ553" s="0" t="n">
        <v>0</v>
      </c>
      <c r="AK553" s="0" t="n">
        <v>49.49</v>
      </c>
      <c r="AL553" s="0" t="n">
        <v>680786</v>
      </c>
      <c r="AM553" s="0" t="n">
        <v>165625</v>
      </c>
      <c r="AN553" s="0" t="n">
        <v>152155</v>
      </c>
      <c r="AO553" s="2" t="n">
        <v>247.8192</v>
      </c>
      <c r="AP553" s="0" t="n">
        <v>16.4674</v>
      </c>
      <c r="AQ553" s="0" t="n">
        <v>4804.526</v>
      </c>
      <c r="AR553" s="0" t="n">
        <v>0</v>
      </c>
      <c r="AS553" s="0" t="n">
        <v>52.53</v>
      </c>
      <c r="AT553" s="0" t="n">
        <v>648467</v>
      </c>
      <c r="AU553" s="0" t="n">
        <v>163450</v>
      </c>
      <c r="AV553" s="0" t="n">
        <v>135025</v>
      </c>
      <c r="AW553" s="2" t="n">
        <v>215.5707</v>
      </c>
      <c r="AX553" s="0" t="n">
        <v>14.3245</v>
      </c>
      <c r="AY553" s="0" t="n">
        <v>6</v>
      </c>
      <c r="BC553" s="0" t="s">
        <v>1708</v>
      </c>
    </row>
    <row r="554" customFormat="false" ht="15" hidden="false" customHeight="true" outlineLevel="0" collapsed="false">
      <c r="A554" s="0" t="s">
        <v>1709</v>
      </c>
      <c r="B554" s="0" t="s">
        <v>1710</v>
      </c>
      <c r="C554" s="0" t="n">
        <v>23196.74</v>
      </c>
      <c r="D554" s="0" t="n">
        <v>0</v>
      </c>
      <c r="E554" s="0" t="n">
        <v>56.52</v>
      </c>
      <c r="F554" s="0" t="n">
        <v>245744</v>
      </c>
      <c r="G554" s="0" t="n">
        <v>146208</v>
      </c>
      <c r="H554" s="0" t="n">
        <v>90287</v>
      </c>
      <c r="I554" s="1" t="n">
        <v>167.0948</v>
      </c>
      <c r="J554" s="0" t="n">
        <v>1.3197</v>
      </c>
      <c r="K554" s="0" t="n">
        <v>17647.1</v>
      </c>
      <c r="L554" s="0" t="n">
        <v>0</v>
      </c>
      <c r="M554" s="0" t="n">
        <v>62.32</v>
      </c>
      <c r="N554" s="0" t="n">
        <v>280317</v>
      </c>
      <c r="O554" s="0" t="n">
        <v>142457</v>
      </c>
      <c r="P554" s="0" t="n">
        <v>101487</v>
      </c>
      <c r="Q554" s="1" t="n">
        <v>160.3884</v>
      </c>
      <c r="R554" s="0" t="n">
        <v>1.2668</v>
      </c>
      <c r="S554" s="0" t="n">
        <v>22692.53</v>
      </c>
      <c r="T554" s="0" t="n">
        <v>0</v>
      </c>
      <c r="U554" s="0" t="n">
        <v>56.52</v>
      </c>
      <c r="V554" s="0" t="n">
        <v>292897</v>
      </c>
      <c r="W554" s="0" t="n">
        <v>167116</v>
      </c>
      <c r="X554" s="0" t="n">
        <v>97722</v>
      </c>
      <c r="Y554" s="1" t="n">
        <v>183.1047</v>
      </c>
      <c r="Z554" s="0" t="n">
        <v>1.4462</v>
      </c>
      <c r="AA554" s="0" t="n">
        <v>24452.03</v>
      </c>
      <c r="AB554" s="0" t="n">
        <v>0</v>
      </c>
      <c r="AC554" s="0" t="n">
        <v>56.52</v>
      </c>
      <c r="AD554" s="0" t="n">
        <v>232758</v>
      </c>
      <c r="AE554" s="0" t="n">
        <v>136325</v>
      </c>
      <c r="AF554" s="0" t="n">
        <v>85589</v>
      </c>
      <c r="AG554" s="2" t="n">
        <v>118.8318</v>
      </c>
      <c r="AH554" s="0" t="n">
        <v>0.9385</v>
      </c>
      <c r="AI554" s="0" t="n">
        <v>11931.84</v>
      </c>
      <c r="AJ554" s="0" t="n">
        <v>0</v>
      </c>
      <c r="AK554" s="0" t="n">
        <v>56.52</v>
      </c>
      <c r="AL554" s="0" t="n">
        <v>229046</v>
      </c>
      <c r="AM554" s="0" t="n">
        <v>146338</v>
      </c>
      <c r="AN554" s="0" t="n">
        <v>80762</v>
      </c>
      <c r="AO554" s="2" t="n">
        <v>218.9607</v>
      </c>
      <c r="AP554" s="0" t="n">
        <v>1.7294</v>
      </c>
      <c r="AQ554" s="0" t="n">
        <v>11546.31</v>
      </c>
      <c r="AR554" s="0" t="n">
        <v>0</v>
      </c>
      <c r="AS554" s="0" t="n">
        <v>56.52</v>
      </c>
      <c r="AT554" s="0" t="n">
        <v>333136</v>
      </c>
      <c r="AU554" s="0" t="n">
        <v>173456</v>
      </c>
      <c r="AV554" s="0" t="n">
        <v>95973</v>
      </c>
      <c r="AW554" s="2" t="n">
        <v>228.7674</v>
      </c>
      <c r="AX554" s="0" t="n">
        <v>1.8068</v>
      </c>
      <c r="AY554" s="0" t="n">
        <v>6</v>
      </c>
      <c r="BC554" s="0" t="s">
        <v>1711</v>
      </c>
    </row>
    <row r="555" customFormat="false" ht="15" hidden="false" customHeight="true" outlineLevel="0" collapsed="false">
      <c r="A555" s="0" t="s">
        <v>1712</v>
      </c>
      <c r="B555" s="0" t="s">
        <v>1713</v>
      </c>
      <c r="C555" s="0" t="n">
        <v>2878.136</v>
      </c>
      <c r="D555" s="0" t="n">
        <v>0</v>
      </c>
      <c r="E555" s="0" t="n">
        <v>45.31</v>
      </c>
      <c r="F555" s="0" t="n">
        <v>119700</v>
      </c>
      <c r="G555" s="0" t="n">
        <v>74300</v>
      </c>
      <c r="H555" s="0" t="n">
        <v>21639</v>
      </c>
      <c r="I555" s="1" t="n">
        <v>84.9143</v>
      </c>
      <c r="J555" s="0" t="n">
        <v>1.2605</v>
      </c>
      <c r="K555" s="0" t="n">
        <v>2560.013</v>
      </c>
      <c r="L555" s="0" t="n">
        <v>0</v>
      </c>
      <c r="M555" s="0" t="n">
        <v>38.28</v>
      </c>
      <c r="N555" s="0" t="n">
        <v>91907</v>
      </c>
      <c r="O555" s="0" t="n">
        <v>56262</v>
      </c>
      <c r="P555" s="0" t="n">
        <v>18723</v>
      </c>
      <c r="Q555" s="1" t="n">
        <v>63.3439</v>
      </c>
      <c r="R555" s="0" t="n">
        <v>0.9403</v>
      </c>
      <c r="S555" s="0" t="n">
        <v>3391.576</v>
      </c>
      <c r="T555" s="0" t="n">
        <v>0</v>
      </c>
      <c r="U555" s="0" t="n">
        <v>48.44</v>
      </c>
      <c r="V555" s="0" t="n">
        <v>133713</v>
      </c>
      <c r="W555" s="0" t="n">
        <v>70440</v>
      </c>
      <c r="X555" s="0" t="n">
        <v>23928</v>
      </c>
      <c r="Y555" s="1" t="n">
        <v>77.1793</v>
      </c>
      <c r="Z555" s="0" t="n">
        <v>1.1457</v>
      </c>
      <c r="AA555" s="0" t="n">
        <v>4050.938</v>
      </c>
      <c r="AB555" s="0" t="n">
        <v>0</v>
      </c>
      <c r="AC555" s="0" t="n">
        <v>33.59</v>
      </c>
      <c r="AD555" s="0" t="n">
        <v>107200</v>
      </c>
      <c r="AE555" s="0" t="n">
        <v>73744</v>
      </c>
      <c r="AF555" s="0" t="n">
        <v>20210</v>
      </c>
      <c r="AG555" s="2" t="n">
        <v>64.2812</v>
      </c>
      <c r="AH555" s="0" t="n">
        <v>0.9542</v>
      </c>
      <c r="AI555" s="0" t="n">
        <v>3999.359</v>
      </c>
      <c r="AJ555" s="0" t="n">
        <v>0</v>
      </c>
      <c r="AK555" s="0" t="n">
        <v>38.28</v>
      </c>
      <c r="AL555" s="0" t="n">
        <v>166444</v>
      </c>
      <c r="AM555" s="0" t="n">
        <v>91201</v>
      </c>
      <c r="AN555" s="0" t="n">
        <v>32592</v>
      </c>
      <c r="AO555" s="2" t="n">
        <v>136.461</v>
      </c>
      <c r="AP555" s="0" t="n">
        <v>2.0256</v>
      </c>
      <c r="AQ555" s="0" t="n">
        <v>6121.358</v>
      </c>
      <c r="AR555" s="0" t="n">
        <v>0</v>
      </c>
      <c r="AS555" s="0" t="n">
        <v>51.56</v>
      </c>
      <c r="AT555" s="0" t="n">
        <v>260545</v>
      </c>
      <c r="AU555" s="0" t="n">
        <v>167880</v>
      </c>
      <c r="AV555" s="0" t="n">
        <v>85187</v>
      </c>
      <c r="AW555" s="2" t="n">
        <v>221.4133</v>
      </c>
      <c r="AX555" s="0" t="n">
        <v>3.2867</v>
      </c>
      <c r="AY555" s="0" t="n">
        <v>6</v>
      </c>
      <c r="BC555" s="0" t="s">
        <v>1714</v>
      </c>
    </row>
    <row r="556" customFormat="false" ht="15" hidden="false" customHeight="true" outlineLevel="0" collapsed="false">
      <c r="A556" s="0" t="s">
        <v>1715</v>
      </c>
      <c r="B556" s="0" t="s">
        <v>1716</v>
      </c>
      <c r="C556" s="0" t="n">
        <v>667.5558</v>
      </c>
      <c r="D556" s="0" t="n">
        <v>0</v>
      </c>
      <c r="E556" s="0" t="n">
        <v>25.45</v>
      </c>
      <c r="F556" s="0" t="n">
        <v>31195</v>
      </c>
      <c r="G556" s="0" t="n">
        <v>16406</v>
      </c>
      <c r="H556" s="0" t="n">
        <v>3647</v>
      </c>
      <c r="I556" s="1" t="n">
        <v>18.7497</v>
      </c>
      <c r="J556" s="0" t="n">
        <v>0.8065</v>
      </c>
      <c r="K556" s="0" t="n">
        <v>340.363</v>
      </c>
      <c r="L556" s="0" t="n">
        <v>0</v>
      </c>
      <c r="M556" s="0" t="n">
        <v>27.79</v>
      </c>
      <c r="N556" s="0" t="n">
        <v>27410</v>
      </c>
      <c r="O556" s="0" t="n">
        <v>15716</v>
      </c>
      <c r="P556" s="0" t="n">
        <v>4803</v>
      </c>
      <c r="Q556" s="1" t="n">
        <v>17.6942</v>
      </c>
      <c r="R556" s="0" t="n">
        <v>0.7611</v>
      </c>
      <c r="S556" s="0" t="n">
        <v>763.3279</v>
      </c>
      <c r="T556" s="0" t="n">
        <v>0</v>
      </c>
      <c r="U556" s="0" t="n">
        <v>33.51</v>
      </c>
      <c r="V556" s="0" t="n">
        <v>51403</v>
      </c>
      <c r="W556" s="0" t="n">
        <v>20513</v>
      </c>
      <c r="X556" s="0" t="n">
        <v>10273</v>
      </c>
      <c r="Y556" s="1" t="n">
        <v>22.4756</v>
      </c>
      <c r="Z556" s="0" t="n">
        <v>0.9667</v>
      </c>
      <c r="AA556" s="0" t="n">
        <v>912.1207</v>
      </c>
      <c r="AB556" s="0" t="n">
        <v>0</v>
      </c>
      <c r="AC556" s="0" t="n">
        <v>30.91</v>
      </c>
      <c r="AD556" s="0" t="n">
        <v>89761</v>
      </c>
      <c r="AE556" s="0" t="n">
        <v>25862</v>
      </c>
      <c r="AF556" s="0" t="n">
        <v>14455</v>
      </c>
      <c r="AG556" s="2" t="n">
        <v>22.5434</v>
      </c>
      <c r="AH556" s="0" t="n">
        <v>0.9696</v>
      </c>
      <c r="AI556" s="0" t="n">
        <v>390.1069</v>
      </c>
      <c r="AJ556" s="0" t="n">
        <v>0</v>
      </c>
      <c r="AK556" s="0" t="n">
        <v>18.96</v>
      </c>
      <c r="AL556" s="0" t="n">
        <v>26081</v>
      </c>
      <c r="AM556" s="0" t="n">
        <v>14115</v>
      </c>
      <c r="AN556" s="0" t="n">
        <v>5928</v>
      </c>
      <c r="AO556" s="2" t="n">
        <v>21.1198</v>
      </c>
      <c r="AP556" s="0" t="n">
        <v>0.9084</v>
      </c>
      <c r="AQ556" s="0" t="n">
        <v>369.8478</v>
      </c>
      <c r="AR556" s="0" t="n">
        <v>0.07</v>
      </c>
      <c r="AS556" s="0" t="n">
        <v>28.05</v>
      </c>
      <c r="AT556" s="0" t="n">
        <v>40011</v>
      </c>
      <c r="AU556" s="0" t="n">
        <v>9233</v>
      </c>
      <c r="AV556" s="0" t="n">
        <v>5969</v>
      </c>
      <c r="AW556" s="2" t="n">
        <v>12.1772</v>
      </c>
      <c r="AX556" s="0" t="n">
        <v>0.5238</v>
      </c>
      <c r="AY556" s="0" t="n">
        <v>6</v>
      </c>
      <c r="BC556" s="0" t="s">
        <v>1717</v>
      </c>
    </row>
    <row r="557" customFormat="false" ht="15" hidden="false" customHeight="true" outlineLevel="0" collapsed="false">
      <c r="A557" s="0" t="s">
        <v>1718</v>
      </c>
      <c r="B557" s="0" t="s">
        <v>1719</v>
      </c>
      <c r="C557" s="0" t="n">
        <v>695.7032</v>
      </c>
      <c r="D557" s="0" t="n">
        <v>0</v>
      </c>
      <c r="E557" s="0" t="n">
        <v>9.93</v>
      </c>
      <c r="F557" s="0" t="n">
        <v>17624</v>
      </c>
      <c r="G557" s="0" t="n">
        <v>26094</v>
      </c>
      <c r="H557" s="0" t="n">
        <v>5003</v>
      </c>
      <c r="I557" s="1" t="n">
        <v>29.8217</v>
      </c>
      <c r="J557" s="0" t="n">
        <v>0.8505</v>
      </c>
      <c r="K557" s="0" t="n">
        <v>739.5162</v>
      </c>
      <c r="L557" s="0" t="n">
        <v>0</v>
      </c>
      <c r="M557" s="0" t="n">
        <v>18.75</v>
      </c>
      <c r="N557" s="0" t="n">
        <v>22140</v>
      </c>
      <c r="O557" s="0" t="n">
        <v>20495</v>
      </c>
      <c r="P557" s="0" t="n">
        <v>4807</v>
      </c>
      <c r="Q557" s="1" t="n">
        <v>23.0748</v>
      </c>
      <c r="R557" s="0" t="n">
        <v>0.6581</v>
      </c>
      <c r="S557" s="0" t="n">
        <v>992.2412</v>
      </c>
      <c r="T557" s="0" t="n">
        <v>0</v>
      </c>
      <c r="U557" s="0" t="n">
        <v>16.91</v>
      </c>
      <c r="V557" s="0" t="n">
        <v>26765</v>
      </c>
      <c r="W557" s="0" t="n">
        <v>24761</v>
      </c>
      <c r="X557" s="0" t="n">
        <v>8486</v>
      </c>
      <c r="Y557" s="1" t="n">
        <v>27.13</v>
      </c>
      <c r="Z557" s="0" t="n">
        <v>0.7738</v>
      </c>
      <c r="AA557" s="0" t="n">
        <v>730.3289</v>
      </c>
      <c r="AB557" s="0" t="n">
        <v>0</v>
      </c>
      <c r="AC557" s="0" t="n">
        <v>32.72</v>
      </c>
      <c r="AD557" s="0" t="n">
        <v>39817</v>
      </c>
      <c r="AE557" s="0" t="n">
        <v>29706</v>
      </c>
      <c r="AF557" s="0" t="n">
        <v>12370</v>
      </c>
      <c r="AG557" s="2" t="n">
        <v>25.8941</v>
      </c>
      <c r="AH557" s="0" t="n">
        <v>0.7385</v>
      </c>
      <c r="AI557" s="0" t="n">
        <v>1178.363</v>
      </c>
      <c r="AJ557" s="0" t="n">
        <v>0</v>
      </c>
      <c r="AK557" s="0" t="n">
        <v>26.1</v>
      </c>
      <c r="AL557" s="0" t="n">
        <v>25362</v>
      </c>
      <c r="AM557" s="0" t="n">
        <v>20781</v>
      </c>
      <c r="AN557" s="0" t="n">
        <v>6686</v>
      </c>
      <c r="AO557" s="2" t="n">
        <v>31.0939</v>
      </c>
      <c r="AP557" s="0" t="n">
        <v>0.8868</v>
      </c>
      <c r="AQ557" s="0" t="n">
        <v>385.947</v>
      </c>
      <c r="AR557" s="0" t="n">
        <v>0.07</v>
      </c>
      <c r="AS557" s="0" t="n">
        <v>15.44</v>
      </c>
      <c r="AT557" s="0" t="n">
        <v>19372</v>
      </c>
      <c r="AU557" s="0" t="n">
        <v>19372</v>
      </c>
      <c r="AV557" s="0" t="n">
        <v>5083</v>
      </c>
      <c r="AW557" s="2" t="n">
        <v>25.5493</v>
      </c>
      <c r="AX557" s="0" t="n">
        <v>0.7287</v>
      </c>
      <c r="AY557" s="0" t="n">
        <v>6</v>
      </c>
      <c r="BC557" s="0" t="s">
        <v>1720</v>
      </c>
    </row>
    <row r="558" customFormat="false" ht="15" hidden="false" customHeight="true" outlineLevel="0" collapsed="false">
      <c r="A558" s="0" t="s">
        <v>1721</v>
      </c>
      <c r="B558" s="0" t="s">
        <v>1722</v>
      </c>
      <c r="C558" s="0" t="n">
        <v>1867.568</v>
      </c>
      <c r="D558" s="0" t="n">
        <v>0</v>
      </c>
      <c r="E558" s="0" t="n">
        <v>54.72</v>
      </c>
      <c r="F558" s="0" t="n">
        <v>107366</v>
      </c>
      <c r="G558" s="0" t="n">
        <v>32112.55</v>
      </c>
      <c r="H558" s="0" t="n">
        <v>19896</v>
      </c>
      <c r="I558" s="1" t="n">
        <v>36.7001</v>
      </c>
      <c r="J558" s="0" t="n">
        <v>0.467</v>
      </c>
      <c r="K558" s="0" t="n">
        <v>2385.226</v>
      </c>
      <c r="L558" s="0" t="n">
        <v>0</v>
      </c>
      <c r="M558" s="0" t="n">
        <v>37.74</v>
      </c>
      <c r="N558" s="0" t="n">
        <v>84739</v>
      </c>
      <c r="O558" s="0" t="n">
        <v>33691.64</v>
      </c>
      <c r="P558" s="0" t="n">
        <v>17661</v>
      </c>
      <c r="Q558" s="1" t="n">
        <v>37.9325</v>
      </c>
      <c r="R558" s="0" t="n">
        <v>0.4827</v>
      </c>
      <c r="S558" s="0" t="n">
        <v>2196.381</v>
      </c>
      <c r="T558" s="0" t="n">
        <v>0</v>
      </c>
      <c r="U558" s="0" t="n">
        <v>33.96</v>
      </c>
      <c r="V558" s="0" t="n">
        <v>118850</v>
      </c>
      <c r="W558" s="0" t="n">
        <v>42361.06</v>
      </c>
      <c r="X558" s="0" t="n">
        <v>23061</v>
      </c>
      <c r="Y558" s="1" t="n">
        <v>46.4139</v>
      </c>
      <c r="Z558" s="0" t="n">
        <v>0.5907</v>
      </c>
      <c r="AA558" s="0" t="n">
        <v>1580.45</v>
      </c>
      <c r="AB558" s="0" t="n">
        <v>0</v>
      </c>
      <c r="AC558" s="0" t="n">
        <v>47.17</v>
      </c>
      <c r="AD558" s="0" t="n">
        <v>137056</v>
      </c>
      <c r="AE558" s="0" t="n">
        <v>25808.81</v>
      </c>
      <c r="AF558" s="0" t="n">
        <v>13824</v>
      </c>
      <c r="AG558" s="2" t="n">
        <v>22.497</v>
      </c>
      <c r="AH558" s="0" t="n">
        <v>0.2863</v>
      </c>
      <c r="AI558" s="0" t="n">
        <v>1224.484</v>
      </c>
      <c r="AJ558" s="0" t="n">
        <v>0</v>
      </c>
      <c r="AK558" s="0" t="n">
        <v>42.45</v>
      </c>
      <c r="AL558" s="0" t="n">
        <v>100935</v>
      </c>
      <c r="AM558" s="0" t="n">
        <v>38850.79</v>
      </c>
      <c r="AN558" s="0" t="n">
        <v>14734</v>
      </c>
      <c r="AO558" s="2" t="n">
        <v>58.1311</v>
      </c>
      <c r="AP558" s="0" t="n">
        <v>0.7398</v>
      </c>
      <c r="AQ558" s="0" t="n">
        <v>2131.161</v>
      </c>
      <c r="AR558" s="0" t="n">
        <v>0</v>
      </c>
      <c r="AS558" s="0" t="n">
        <v>41.51</v>
      </c>
      <c r="AT558" s="0" t="n">
        <v>121796</v>
      </c>
      <c r="AU558" s="0" t="n">
        <v>47651.37</v>
      </c>
      <c r="AV558" s="0" t="n">
        <v>21760</v>
      </c>
      <c r="AW558" s="2" t="n">
        <v>62.8464</v>
      </c>
      <c r="AX558" s="0" t="n">
        <v>0.7998</v>
      </c>
      <c r="AY558" s="0" t="n">
        <v>6</v>
      </c>
      <c r="BC558" s="0" t="s">
        <v>1723</v>
      </c>
    </row>
    <row r="559" customFormat="false" ht="15" hidden="false" customHeight="true" outlineLevel="0" collapsed="false">
      <c r="A559" s="0" t="s">
        <v>1724</v>
      </c>
      <c r="B559" s="0" t="s">
        <v>1725</v>
      </c>
      <c r="C559" s="0" t="n">
        <v>694.3086</v>
      </c>
      <c r="D559" s="0" t="n">
        <v>0</v>
      </c>
      <c r="E559" s="0" t="n">
        <v>6.1</v>
      </c>
      <c r="F559" s="0" t="n">
        <v>66805</v>
      </c>
      <c r="G559" s="0" t="n">
        <v>0</v>
      </c>
      <c r="H559" s="0" t="n">
        <v>39873</v>
      </c>
      <c r="I559" s="1" t="s">
        <v>60</v>
      </c>
      <c r="J559" s="0" t="s">
        <v>60</v>
      </c>
      <c r="K559" s="0" t="n">
        <v>321.918</v>
      </c>
      <c r="L559" s="0" t="n">
        <v>0</v>
      </c>
      <c r="M559" s="0" t="n">
        <v>6.1</v>
      </c>
      <c r="N559" s="0" t="n">
        <v>89674</v>
      </c>
      <c r="O559" s="0" t="n">
        <v>0</v>
      </c>
      <c r="P559" s="0" t="n">
        <v>23311</v>
      </c>
      <c r="Q559" s="1" t="s">
        <v>60</v>
      </c>
      <c r="R559" s="0" t="s">
        <v>60</v>
      </c>
      <c r="S559" s="0" t="n">
        <v>372.1372</v>
      </c>
      <c r="T559" s="0" t="n">
        <v>0</v>
      </c>
      <c r="U559" s="0" t="n">
        <v>6.1</v>
      </c>
      <c r="V559" s="0" t="n">
        <v>59825</v>
      </c>
      <c r="W559" s="0" t="n">
        <v>0</v>
      </c>
      <c r="X559" s="0" t="n">
        <v>12796</v>
      </c>
      <c r="Y559" s="1" t="s">
        <v>60</v>
      </c>
      <c r="Z559" s="0" t="s">
        <v>60</v>
      </c>
      <c r="AA559" s="0" t="n">
        <v>270.8837</v>
      </c>
      <c r="AB559" s="0" t="n">
        <v>0</v>
      </c>
      <c r="AC559" s="0" t="n">
        <v>6.1</v>
      </c>
      <c r="AD559" s="0" t="n">
        <v>82125</v>
      </c>
      <c r="AE559" s="0" t="n">
        <v>0</v>
      </c>
      <c r="AF559" s="0" t="n">
        <v>19909</v>
      </c>
      <c r="AG559" s="2" t="s">
        <v>60</v>
      </c>
      <c r="AH559" s="0" t="s">
        <v>60</v>
      </c>
      <c r="AI559" s="0" t="n">
        <v>817.2173</v>
      </c>
      <c r="AJ559" s="0" t="n">
        <v>0</v>
      </c>
      <c r="AK559" s="0" t="n">
        <v>6.1</v>
      </c>
      <c r="AL559" s="0" t="n">
        <v>72021</v>
      </c>
      <c r="AM559" s="0" t="n">
        <v>0</v>
      </c>
      <c r="AN559" s="0" t="n">
        <v>41332</v>
      </c>
      <c r="AO559" s="2" t="s">
        <v>60</v>
      </c>
      <c r="AP559" s="0" t="s">
        <v>60</v>
      </c>
      <c r="AQ559" s="0" t="n">
        <v>389.0652</v>
      </c>
      <c r="AR559" s="0" t="n">
        <v>0.07</v>
      </c>
      <c r="AS559" s="0" t="n">
        <v>6.1</v>
      </c>
      <c r="AT559" s="0" t="n">
        <v>28941</v>
      </c>
      <c r="AU559" s="0" t="n">
        <v>0</v>
      </c>
      <c r="AV559" s="0" t="n">
        <v>9932</v>
      </c>
      <c r="AW559" s="2" t="s">
        <v>60</v>
      </c>
      <c r="AX559" s="0" t="s">
        <v>60</v>
      </c>
      <c r="AY559" s="0" t="n">
        <v>6</v>
      </c>
      <c r="BC559" s="0" t="s">
        <v>1726</v>
      </c>
    </row>
    <row r="560" customFormat="false" ht="15" hidden="false" customHeight="true" outlineLevel="0" collapsed="false">
      <c r="A560" s="0" t="s">
        <v>1727</v>
      </c>
      <c r="B560" s="0" t="s">
        <v>1728</v>
      </c>
      <c r="C560" s="0" t="n">
        <v>1212.347</v>
      </c>
      <c r="D560" s="0" t="n">
        <v>0</v>
      </c>
      <c r="E560" s="0" t="n">
        <v>23.76</v>
      </c>
      <c r="F560" s="0" t="n">
        <v>125002</v>
      </c>
      <c r="G560" s="0" t="n">
        <v>0</v>
      </c>
      <c r="H560" s="0" t="n">
        <v>28157</v>
      </c>
      <c r="I560" s="1" t="s">
        <v>60</v>
      </c>
      <c r="J560" s="0" t="s">
        <v>60</v>
      </c>
      <c r="K560" s="0" t="n">
        <v>2179.993</v>
      </c>
      <c r="L560" s="0" t="n">
        <v>0</v>
      </c>
      <c r="M560" s="0" t="n">
        <v>32.04</v>
      </c>
      <c r="N560" s="0" t="n">
        <v>188629</v>
      </c>
      <c r="O560" s="0" t="n">
        <v>0</v>
      </c>
      <c r="P560" s="0" t="n">
        <v>45108</v>
      </c>
      <c r="Q560" s="1" t="s">
        <v>60</v>
      </c>
      <c r="R560" s="0" t="s">
        <v>60</v>
      </c>
      <c r="S560" s="0" t="n">
        <v>1858.575</v>
      </c>
      <c r="T560" s="0" t="n">
        <v>0</v>
      </c>
      <c r="U560" s="0" t="n">
        <v>28.45</v>
      </c>
      <c r="V560" s="0" t="n">
        <v>145337</v>
      </c>
      <c r="W560" s="0" t="n">
        <v>0</v>
      </c>
      <c r="X560" s="0" t="n">
        <v>31624</v>
      </c>
      <c r="Y560" s="1" t="s">
        <v>60</v>
      </c>
      <c r="Z560" s="0" t="s">
        <v>60</v>
      </c>
      <c r="AA560" s="0" t="n">
        <v>2017.597</v>
      </c>
      <c r="AB560" s="0" t="n">
        <v>0</v>
      </c>
      <c r="AC560" s="0" t="n">
        <v>34.53</v>
      </c>
      <c r="AD560" s="0" t="n">
        <v>166047</v>
      </c>
      <c r="AE560" s="0" t="n">
        <v>15908</v>
      </c>
      <c r="AF560" s="0" t="n">
        <v>33650</v>
      </c>
      <c r="AG560" s="2" t="n">
        <v>13.8667</v>
      </c>
      <c r="AH560" s="0" t="n">
        <v>0.5633</v>
      </c>
      <c r="AI560" s="0" t="n">
        <v>1969.255</v>
      </c>
      <c r="AJ560" s="0" t="n">
        <v>0</v>
      </c>
      <c r="AK560" s="0" t="n">
        <v>43.37</v>
      </c>
      <c r="AL560" s="0" t="n">
        <v>210296</v>
      </c>
      <c r="AM560" s="0" t="n">
        <v>41519</v>
      </c>
      <c r="AN560" s="0" t="n">
        <v>47181</v>
      </c>
      <c r="AO560" s="2" t="n">
        <v>62.1235</v>
      </c>
      <c r="AP560" s="0" t="n">
        <v>2.5236</v>
      </c>
      <c r="AQ560" s="0" t="n">
        <v>2853.163</v>
      </c>
      <c r="AR560" s="0" t="n">
        <v>0</v>
      </c>
      <c r="AS560" s="0" t="n">
        <v>35.64</v>
      </c>
      <c r="AT560" s="0" t="n">
        <v>211049</v>
      </c>
      <c r="AU560" s="0" t="n">
        <v>28140</v>
      </c>
      <c r="AV560" s="0" t="n">
        <v>48780</v>
      </c>
      <c r="AW560" s="2" t="n">
        <v>37.1132</v>
      </c>
      <c r="AX560" s="0" t="n">
        <v>1.5076</v>
      </c>
      <c r="AY560" s="0" t="n">
        <v>6</v>
      </c>
      <c r="BC560" s="0" t="s">
        <v>1729</v>
      </c>
    </row>
    <row r="561" customFormat="false" ht="15" hidden="false" customHeight="true" outlineLevel="0" collapsed="false">
      <c r="A561" s="0" t="s">
        <v>1730</v>
      </c>
      <c r="B561" s="0" t="s">
        <v>1731</v>
      </c>
      <c r="C561" s="0" t="n">
        <v>616.0582</v>
      </c>
      <c r="D561" s="0" t="n">
        <v>0</v>
      </c>
      <c r="E561" s="0" t="n">
        <v>30.82</v>
      </c>
      <c r="F561" s="0" t="n">
        <v>92011</v>
      </c>
      <c r="G561" s="0" t="n">
        <v>32751</v>
      </c>
      <c r="H561" s="0" t="n">
        <v>16224</v>
      </c>
      <c r="I561" s="1" t="n">
        <v>37.4297</v>
      </c>
      <c r="J561" s="0" t="n">
        <v>3.1766</v>
      </c>
      <c r="K561" s="0" t="n">
        <v>1203.008</v>
      </c>
      <c r="L561" s="0" t="n">
        <v>0</v>
      </c>
      <c r="M561" s="0" t="n">
        <v>29.63</v>
      </c>
      <c r="N561" s="0" t="n">
        <v>112001</v>
      </c>
      <c r="O561" s="0" t="n">
        <v>35028</v>
      </c>
      <c r="P561" s="0" t="n">
        <v>19941</v>
      </c>
      <c r="Q561" s="1" t="n">
        <v>39.4371</v>
      </c>
      <c r="R561" s="0" t="n">
        <v>3.347</v>
      </c>
      <c r="S561" s="0" t="n">
        <v>643.0972</v>
      </c>
      <c r="T561" s="0" t="n">
        <v>0</v>
      </c>
      <c r="U561" s="0" t="n">
        <v>31.22</v>
      </c>
      <c r="V561" s="0" t="n">
        <v>95723</v>
      </c>
      <c r="W561" s="0" t="n">
        <v>31984</v>
      </c>
      <c r="X561" s="0" t="n">
        <v>19000</v>
      </c>
      <c r="Y561" s="1" t="n">
        <v>35.044</v>
      </c>
      <c r="Z561" s="0" t="n">
        <v>2.9741</v>
      </c>
      <c r="AA561" s="0" t="n">
        <v>1100.425</v>
      </c>
      <c r="AB561" s="0" t="n">
        <v>0</v>
      </c>
      <c r="AC561" s="0" t="n">
        <v>31.61</v>
      </c>
      <c r="AD561" s="0" t="n">
        <v>130916</v>
      </c>
      <c r="AE561" s="0" t="n">
        <v>48231</v>
      </c>
      <c r="AF561" s="0" t="n">
        <v>20094</v>
      </c>
      <c r="AG561" s="2" t="n">
        <v>42.042</v>
      </c>
      <c r="AH561" s="0" t="n">
        <v>3.568</v>
      </c>
      <c r="AI561" s="0" t="n">
        <v>550.1906</v>
      </c>
      <c r="AJ561" s="0" t="n">
        <v>0</v>
      </c>
      <c r="AK561" s="0" t="n">
        <v>36.9</v>
      </c>
      <c r="AL561" s="0" t="n">
        <v>115465</v>
      </c>
      <c r="AM561" s="0" t="n">
        <v>30845</v>
      </c>
      <c r="AN561" s="0" t="n">
        <v>16572</v>
      </c>
      <c r="AO561" s="2" t="n">
        <v>46.1524</v>
      </c>
      <c r="AP561" s="0" t="n">
        <v>3.9169</v>
      </c>
      <c r="AQ561" s="0" t="n">
        <v>670.5189</v>
      </c>
      <c r="AR561" s="0" t="n">
        <v>0</v>
      </c>
      <c r="AS561" s="0" t="n">
        <v>23.54</v>
      </c>
      <c r="AT561" s="0" t="n">
        <v>84904</v>
      </c>
      <c r="AU561" s="0" t="n">
        <v>27816</v>
      </c>
      <c r="AV561" s="0" t="n">
        <v>10562</v>
      </c>
      <c r="AW561" s="2" t="n">
        <v>36.6859</v>
      </c>
      <c r="AX561" s="0" t="n">
        <v>3.1135</v>
      </c>
      <c r="AY561" s="0" t="n">
        <v>6</v>
      </c>
      <c r="BC561" s="0" t="s">
        <v>1732</v>
      </c>
    </row>
    <row r="562" customFormat="false" ht="15" hidden="false" customHeight="true" outlineLevel="0" collapsed="false">
      <c r="A562" s="0" t="s">
        <v>1733</v>
      </c>
      <c r="B562" s="0" t="s">
        <v>1734</v>
      </c>
      <c r="C562" s="0" t="n">
        <v>323.2661</v>
      </c>
      <c r="D562" s="0" t="n">
        <v>0.14</v>
      </c>
      <c r="E562" s="0" t="n">
        <v>14.36</v>
      </c>
      <c r="F562" s="0" t="n">
        <v>126407</v>
      </c>
      <c r="G562" s="0" t="n">
        <v>31619</v>
      </c>
      <c r="H562" s="0" t="n">
        <v>18733</v>
      </c>
      <c r="I562" s="1" t="n">
        <v>36.136</v>
      </c>
      <c r="J562" s="0" t="n">
        <v>8.2421</v>
      </c>
      <c r="K562" s="0" t="n">
        <v>305.7085</v>
      </c>
      <c r="L562" s="0" t="n">
        <v>0</v>
      </c>
      <c r="M562" s="0" t="n">
        <v>21.3</v>
      </c>
      <c r="N562" s="0" t="n">
        <v>150079</v>
      </c>
      <c r="O562" s="0" t="n">
        <v>38244</v>
      </c>
      <c r="P562" s="0" t="n">
        <v>18738</v>
      </c>
      <c r="Q562" s="1" t="n">
        <v>43.0579</v>
      </c>
      <c r="R562" s="0" t="n">
        <v>9.8208</v>
      </c>
      <c r="S562" s="0" t="n">
        <v>126.2905</v>
      </c>
      <c r="T562" s="0" t="n">
        <v>0.44</v>
      </c>
      <c r="U562" s="0" t="n">
        <v>5.84</v>
      </c>
      <c r="V562" s="0" t="n">
        <v>110746</v>
      </c>
      <c r="W562" s="0" t="n">
        <v>35316</v>
      </c>
      <c r="X562" s="0" t="n">
        <v>12516</v>
      </c>
      <c r="Y562" s="1" t="n">
        <v>38.6948</v>
      </c>
      <c r="Z562" s="0" t="n">
        <v>8.8257</v>
      </c>
      <c r="AA562" s="0" t="n">
        <v>66.3509</v>
      </c>
      <c r="AB562" s="0" t="n">
        <v>3.61</v>
      </c>
      <c r="AC562" s="0" t="n">
        <v>3.29</v>
      </c>
      <c r="AD562" s="0" t="n">
        <v>94550</v>
      </c>
      <c r="AE562" s="0" t="n">
        <v>57374</v>
      </c>
      <c r="AF562" s="0" t="n">
        <v>11176</v>
      </c>
      <c r="AG562" s="2" t="n">
        <v>50.0118</v>
      </c>
      <c r="AH562" s="0" t="n">
        <v>11.4069</v>
      </c>
      <c r="AI562" s="0" t="n">
        <v>97.694</v>
      </c>
      <c r="AJ562" s="0" t="n">
        <v>0.56</v>
      </c>
      <c r="AK562" s="0" t="n">
        <v>8.78</v>
      </c>
      <c r="AL562" s="0" t="n">
        <v>88623</v>
      </c>
      <c r="AM562" s="0" t="n">
        <v>26666</v>
      </c>
      <c r="AN562" s="0" t="n">
        <v>12025</v>
      </c>
      <c r="AO562" s="2" t="n">
        <v>39.8995</v>
      </c>
      <c r="AP562" s="0" t="n">
        <v>9.1005</v>
      </c>
      <c r="AQ562" s="0" t="n">
        <v>91.9406</v>
      </c>
      <c r="AR562" s="0" t="n">
        <v>1.66</v>
      </c>
      <c r="AS562" s="0" t="n">
        <v>5.29</v>
      </c>
      <c r="AT562" s="0" t="n">
        <v>112249</v>
      </c>
      <c r="AU562" s="0" t="n">
        <v>30153</v>
      </c>
      <c r="AV562" s="0" t="n">
        <v>15139</v>
      </c>
      <c r="AW562" s="2" t="n">
        <v>39.7681</v>
      </c>
      <c r="AX562" s="0" t="n">
        <v>9.0705</v>
      </c>
      <c r="AY562" s="0" t="n">
        <v>6</v>
      </c>
      <c r="BC562" s="0" t="s">
        <v>1735</v>
      </c>
    </row>
    <row r="563" customFormat="false" ht="15" hidden="false" customHeight="true" outlineLevel="0" collapsed="false">
      <c r="A563" s="0" t="s">
        <v>1736</v>
      </c>
      <c r="B563" s="0" t="s">
        <v>1737</v>
      </c>
      <c r="C563" s="0" t="n">
        <v>206.9115</v>
      </c>
      <c r="D563" s="0" t="n">
        <v>0.18</v>
      </c>
      <c r="E563" s="0" t="n">
        <v>7.38</v>
      </c>
      <c r="F563" s="0" t="n">
        <v>29185</v>
      </c>
      <c r="G563" s="0" t="n">
        <v>0</v>
      </c>
      <c r="H563" s="0" t="n">
        <v>7802</v>
      </c>
      <c r="I563" s="1" t="s">
        <v>60</v>
      </c>
      <c r="J563" s="0" t="s">
        <v>60</v>
      </c>
      <c r="K563" s="0" t="n">
        <v>549.1065</v>
      </c>
      <c r="L563" s="0" t="n">
        <v>0</v>
      </c>
      <c r="M563" s="0" t="n">
        <v>7.38</v>
      </c>
      <c r="N563" s="0" t="n">
        <v>43941</v>
      </c>
      <c r="O563" s="0" t="n">
        <v>0</v>
      </c>
      <c r="P563" s="0" t="n">
        <v>13614</v>
      </c>
      <c r="Q563" s="1" t="s">
        <v>60</v>
      </c>
      <c r="R563" s="0" t="s">
        <v>60</v>
      </c>
      <c r="S563" s="0" t="n">
        <v>419.011</v>
      </c>
      <c r="T563" s="0" t="n">
        <v>0</v>
      </c>
      <c r="U563" s="0" t="n">
        <v>9.84</v>
      </c>
      <c r="V563" s="0" t="n">
        <v>44019</v>
      </c>
      <c r="W563" s="0" t="n">
        <v>0</v>
      </c>
      <c r="X563" s="0" t="n">
        <v>7529</v>
      </c>
      <c r="Y563" s="1" t="s">
        <v>60</v>
      </c>
      <c r="Z563" s="0" t="s">
        <v>60</v>
      </c>
      <c r="AA563" s="0" t="n">
        <v>512.4551</v>
      </c>
      <c r="AB563" s="0" t="n">
        <v>0</v>
      </c>
      <c r="AC563" s="0" t="n">
        <v>7.38</v>
      </c>
      <c r="AD563" s="0" t="n">
        <v>37812</v>
      </c>
      <c r="AE563" s="0" t="n">
        <v>0</v>
      </c>
      <c r="AF563" s="0" t="n">
        <v>7778</v>
      </c>
      <c r="AG563" s="2" t="s">
        <v>60</v>
      </c>
      <c r="AH563" s="0" t="s">
        <v>60</v>
      </c>
      <c r="AI563" s="0" t="n">
        <v>540.1346</v>
      </c>
      <c r="AJ563" s="0" t="n">
        <v>0</v>
      </c>
      <c r="AK563" s="0" t="n">
        <v>7.38</v>
      </c>
      <c r="AL563" s="0" t="n">
        <v>37454</v>
      </c>
      <c r="AM563" s="0" t="n">
        <v>0</v>
      </c>
      <c r="AN563" s="0" t="n">
        <v>13516</v>
      </c>
      <c r="AO563" s="2" t="s">
        <v>60</v>
      </c>
      <c r="AP563" s="0" t="s">
        <v>60</v>
      </c>
      <c r="AQ563" s="0" t="n">
        <v>559.793</v>
      </c>
      <c r="AR563" s="0" t="n">
        <v>0</v>
      </c>
      <c r="AS563" s="0" t="n">
        <v>7.38</v>
      </c>
      <c r="AT563" s="0" t="n">
        <v>46609</v>
      </c>
      <c r="AU563" s="0" t="n">
        <v>0</v>
      </c>
      <c r="AV563" s="0" t="n">
        <v>12120</v>
      </c>
      <c r="AW563" s="2" t="s">
        <v>60</v>
      </c>
      <c r="AX563" s="0" t="s">
        <v>60</v>
      </c>
      <c r="AY563" s="0" t="n">
        <v>6</v>
      </c>
      <c r="BC563" s="0" t="s">
        <v>1738</v>
      </c>
    </row>
    <row r="564" customFormat="false" ht="15" hidden="false" customHeight="true" outlineLevel="0" collapsed="false">
      <c r="A564" s="0" t="s">
        <v>1739</v>
      </c>
      <c r="B564" s="0" t="s">
        <v>1740</v>
      </c>
      <c r="C564" s="0" t="n">
        <v>170.4123</v>
      </c>
      <c r="D564" s="0" t="n">
        <v>0.22</v>
      </c>
      <c r="E564" s="0" t="n">
        <v>8.66</v>
      </c>
      <c r="F564" s="0" t="n">
        <v>30875</v>
      </c>
      <c r="G564" s="0" t="n">
        <v>1052.135</v>
      </c>
      <c r="H564" s="0" t="n">
        <v>3465</v>
      </c>
      <c r="I564" s="1" t="n">
        <v>1.2024</v>
      </c>
      <c r="J564" s="0" t="n">
        <v>0.0658</v>
      </c>
      <c r="K564" s="0" t="n">
        <v>258.6873</v>
      </c>
      <c r="L564" s="0" t="n">
        <v>0.06</v>
      </c>
      <c r="M564" s="0" t="n">
        <v>7.68</v>
      </c>
      <c r="N564" s="0" t="n">
        <v>39617</v>
      </c>
      <c r="O564" s="0" t="n">
        <v>0</v>
      </c>
      <c r="P564" s="0" t="n">
        <v>4074</v>
      </c>
      <c r="Q564" s="1" t="s">
        <v>60</v>
      </c>
      <c r="R564" s="0" t="s">
        <v>60</v>
      </c>
      <c r="S564" s="0" t="n">
        <v>72.773</v>
      </c>
      <c r="T564" s="0" t="n">
        <v>2.78</v>
      </c>
      <c r="U564" s="0" t="n">
        <v>3.94</v>
      </c>
      <c r="V564" s="0" t="n">
        <v>34761</v>
      </c>
      <c r="W564" s="0" t="n">
        <v>0</v>
      </c>
      <c r="X564" s="0" t="n">
        <v>13397</v>
      </c>
      <c r="Y564" s="1" t="s">
        <v>60</v>
      </c>
      <c r="Z564" s="0" t="s">
        <v>60</v>
      </c>
      <c r="AA564" s="0" t="n">
        <v>81.8442</v>
      </c>
      <c r="AB564" s="0" t="n">
        <v>2.3</v>
      </c>
      <c r="AC564" s="0" t="n">
        <v>6.1</v>
      </c>
      <c r="AD564" s="0" t="n">
        <v>40641</v>
      </c>
      <c r="AE564" s="0" t="n">
        <v>0</v>
      </c>
      <c r="AF564" s="0" t="n">
        <v>2739</v>
      </c>
      <c r="AG564" s="2" t="s">
        <v>60</v>
      </c>
      <c r="AH564" s="0" t="s">
        <v>60</v>
      </c>
      <c r="AI564" s="0" t="n">
        <v>123.6857</v>
      </c>
      <c r="AJ564" s="0" t="n">
        <v>0.35</v>
      </c>
      <c r="AK564" s="0" t="n">
        <v>8.66</v>
      </c>
      <c r="AL564" s="0" t="n">
        <v>40235</v>
      </c>
      <c r="AM564" s="0" t="n">
        <v>13212.57</v>
      </c>
      <c r="AN564" s="0" t="n">
        <v>4169</v>
      </c>
      <c r="AO564" s="2" t="n">
        <v>19.7695</v>
      </c>
      <c r="AP564" s="0" t="n">
        <v>1.0822</v>
      </c>
      <c r="AQ564" s="0" t="n">
        <v>142.0389</v>
      </c>
      <c r="AR564" s="0" t="n">
        <v>0.59</v>
      </c>
      <c r="AS564" s="0" t="n">
        <v>8.27</v>
      </c>
      <c r="AT564" s="0" t="n">
        <v>31285</v>
      </c>
      <c r="AU564" s="0" t="n">
        <v>1324.509</v>
      </c>
      <c r="AV564" s="0" t="n">
        <v>4037</v>
      </c>
      <c r="AW564" s="2" t="n">
        <v>1.7469</v>
      </c>
      <c r="AX564" s="0" t="n">
        <v>0.0956</v>
      </c>
      <c r="AY564" s="0" t="n">
        <v>6</v>
      </c>
      <c r="BC564" s="0" t="s">
        <v>1741</v>
      </c>
    </row>
    <row r="565" customFormat="false" ht="15" hidden="false" customHeight="true" outlineLevel="0" collapsed="false">
      <c r="A565" s="0" t="s">
        <v>1742</v>
      </c>
      <c r="B565" s="0" t="s">
        <v>1743</v>
      </c>
      <c r="C565" s="0" t="n">
        <v>17848.16</v>
      </c>
      <c r="D565" s="0" t="n">
        <v>0</v>
      </c>
      <c r="E565" s="0" t="n">
        <v>65.73</v>
      </c>
      <c r="F565" s="0" t="n">
        <v>725969</v>
      </c>
      <c r="G565" s="0" t="n">
        <v>242570</v>
      </c>
      <c r="H565" s="0" t="n">
        <v>227206</v>
      </c>
      <c r="I565" s="1" t="n">
        <v>277.2228</v>
      </c>
      <c r="J565" s="0" t="n">
        <v>6.4846</v>
      </c>
      <c r="K565" s="0" t="n">
        <v>16648.22</v>
      </c>
      <c r="L565" s="0" t="n">
        <v>0</v>
      </c>
      <c r="M565" s="0" t="n">
        <v>75.59</v>
      </c>
      <c r="N565" s="0" t="n">
        <v>823551</v>
      </c>
      <c r="O565" s="0" t="n">
        <v>271130</v>
      </c>
      <c r="P565" s="0" t="n">
        <v>235593</v>
      </c>
      <c r="Q565" s="1" t="n">
        <v>305.2578</v>
      </c>
      <c r="R565" s="0" t="n">
        <v>7.1404</v>
      </c>
      <c r="S565" s="0" t="n">
        <v>15874.37</v>
      </c>
      <c r="T565" s="0" t="n">
        <v>0</v>
      </c>
      <c r="U565" s="0" t="n">
        <v>72.77</v>
      </c>
      <c r="V565" s="0" t="n">
        <v>638096</v>
      </c>
      <c r="W565" s="0" t="n">
        <v>193577</v>
      </c>
      <c r="X565" s="0" t="n">
        <v>147688</v>
      </c>
      <c r="Y565" s="1" t="n">
        <v>212.0973</v>
      </c>
      <c r="Z565" s="0" t="n">
        <v>4.9613</v>
      </c>
      <c r="AA565" s="0" t="n">
        <v>16581.74</v>
      </c>
      <c r="AB565" s="0" t="n">
        <v>0</v>
      </c>
      <c r="AC565" s="0" t="n">
        <v>76.53</v>
      </c>
      <c r="AD565" s="0" t="n">
        <v>899785</v>
      </c>
      <c r="AE565" s="0" t="n">
        <v>287704</v>
      </c>
      <c r="AF565" s="0" t="n">
        <v>253572</v>
      </c>
      <c r="AG565" s="2" t="n">
        <v>250.7858</v>
      </c>
      <c r="AH565" s="0" t="n">
        <v>5.8662</v>
      </c>
      <c r="AI565" s="0" t="n">
        <v>15581.94</v>
      </c>
      <c r="AJ565" s="0" t="n">
        <v>0</v>
      </c>
      <c r="AK565" s="0" t="n">
        <v>81.69</v>
      </c>
      <c r="AL565" s="0" t="n">
        <v>830865</v>
      </c>
      <c r="AM565" s="0" t="n">
        <v>258125</v>
      </c>
      <c r="AN565" s="0" t="n">
        <v>249621</v>
      </c>
      <c r="AO565" s="2" t="n">
        <v>386.2239</v>
      </c>
      <c r="AP565" s="0" t="n">
        <v>9.0343</v>
      </c>
      <c r="AQ565" s="0" t="n">
        <v>17759.06</v>
      </c>
      <c r="AR565" s="0" t="n">
        <v>0</v>
      </c>
      <c r="AS565" s="0" t="n">
        <v>76.53</v>
      </c>
      <c r="AT565" s="0" t="n">
        <v>948233</v>
      </c>
      <c r="AU565" s="0" t="n">
        <v>266806</v>
      </c>
      <c r="AV565" s="0" t="n">
        <v>279676</v>
      </c>
      <c r="AW565" s="2" t="n">
        <v>351.8847</v>
      </c>
      <c r="AX565" s="0" t="n">
        <v>8.2311</v>
      </c>
      <c r="AY565" s="0" t="n">
        <v>6</v>
      </c>
      <c r="BC565" s="0" t="s">
        <v>1744</v>
      </c>
    </row>
    <row r="566" customFormat="false" ht="15" hidden="false" customHeight="true" outlineLevel="0" collapsed="false">
      <c r="A566" s="0" t="s">
        <v>1745</v>
      </c>
      <c r="B566" s="0" t="s">
        <v>1746</v>
      </c>
      <c r="C566" s="0" t="n">
        <v>9088.904</v>
      </c>
      <c r="D566" s="0" t="n">
        <v>0</v>
      </c>
      <c r="E566" s="0" t="n">
        <v>57.14</v>
      </c>
      <c r="F566" s="0" t="n">
        <v>438171</v>
      </c>
      <c r="G566" s="0" t="n">
        <v>0</v>
      </c>
      <c r="H566" s="0" t="n">
        <v>266102</v>
      </c>
      <c r="I566" s="1" t="s">
        <v>60</v>
      </c>
      <c r="J566" s="0" t="s">
        <v>60</v>
      </c>
      <c r="K566" s="0" t="n">
        <v>14904.04</v>
      </c>
      <c r="L566" s="0" t="n">
        <v>0</v>
      </c>
      <c r="M566" s="0" t="n">
        <v>69.05</v>
      </c>
      <c r="N566" s="0" t="n">
        <v>926072</v>
      </c>
      <c r="O566" s="0" t="n">
        <v>0</v>
      </c>
      <c r="P566" s="0" t="n">
        <v>460125</v>
      </c>
      <c r="Q566" s="1" t="s">
        <v>60</v>
      </c>
      <c r="R566" s="0" t="s">
        <v>60</v>
      </c>
      <c r="S566" s="0" t="n">
        <v>15657.47</v>
      </c>
      <c r="T566" s="0" t="n">
        <v>0</v>
      </c>
      <c r="U566" s="0" t="n">
        <v>68.25</v>
      </c>
      <c r="V566" s="0" t="n">
        <v>786132</v>
      </c>
      <c r="W566" s="0" t="n">
        <v>0</v>
      </c>
      <c r="X566" s="0" t="n">
        <v>514126</v>
      </c>
      <c r="Y566" s="1" t="s">
        <v>60</v>
      </c>
      <c r="Z566" s="0" t="s">
        <v>60</v>
      </c>
      <c r="AA566" s="0" t="n">
        <v>22064.13</v>
      </c>
      <c r="AB566" s="0" t="n">
        <v>0</v>
      </c>
      <c r="AC566" s="0" t="n">
        <v>69.05</v>
      </c>
      <c r="AD566" s="0" t="n">
        <v>1335885</v>
      </c>
      <c r="AE566" s="0" t="n">
        <v>0</v>
      </c>
      <c r="AF566" s="0" t="n">
        <v>553205</v>
      </c>
      <c r="AG566" s="2" t="s">
        <v>60</v>
      </c>
      <c r="AH566" s="0" t="s">
        <v>60</v>
      </c>
      <c r="AI566" s="0" t="n">
        <v>16177.91</v>
      </c>
      <c r="AJ566" s="0" t="n">
        <v>0</v>
      </c>
      <c r="AK566" s="0" t="n">
        <v>53.17</v>
      </c>
      <c r="AL566" s="0" t="n">
        <v>958318</v>
      </c>
      <c r="AM566" s="0" t="n">
        <v>0</v>
      </c>
      <c r="AN566" s="0" t="n">
        <v>321384</v>
      </c>
      <c r="AO566" s="2" t="s">
        <v>60</v>
      </c>
      <c r="AP566" s="0" t="s">
        <v>60</v>
      </c>
      <c r="AQ566" s="0" t="n">
        <v>24387.32</v>
      </c>
      <c r="AR566" s="0" t="n">
        <v>0</v>
      </c>
      <c r="AS566" s="0" t="n">
        <v>66.67</v>
      </c>
      <c r="AT566" s="0" t="n">
        <v>841077</v>
      </c>
      <c r="AU566" s="0" t="n">
        <v>0</v>
      </c>
      <c r="AV566" s="0" t="n">
        <v>403771</v>
      </c>
      <c r="AW566" s="2" t="s">
        <v>60</v>
      </c>
      <c r="AX566" s="0" t="s">
        <v>60</v>
      </c>
      <c r="AY566" s="0" t="n">
        <v>6</v>
      </c>
      <c r="BC566" s="0" t="s">
        <v>1747</v>
      </c>
    </row>
    <row r="567" customFormat="false" ht="15" hidden="false" customHeight="true" outlineLevel="0" collapsed="false">
      <c r="A567" s="0" t="s">
        <v>1748</v>
      </c>
      <c r="B567" s="0" t="s">
        <v>1749</v>
      </c>
      <c r="C567" s="0" t="n">
        <v>310.5396</v>
      </c>
      <c r="D567" s="0" t="n">
        <v>0.2</v>
      </c>
      <c r="E567" s="0" t="n">
        <v>24.92</v>
      </c>
      <c r="F567" s="0" t="n">
        <v>12071</v>
      </c>
      <c r="G567" s="0" t="n">
        <v>9305</v>
      </c>
      <c r="H567" s="0" t="n">
        <v>1983</v>
      </c>
      <c r="I567" s="1" t="n">
        <v>10.6343</v>
      </c>
      <c r="J567" s="0" t="n">
        <v>0.3718</v>
      </c>
      <c r="K567" s="0" t="n">
        <v>379.3221</v>
      </c>
      <c r="L567" s="0" t="n">
        <v>0</v>
      </c>
      <c r="M567" s="0" t="n">
        <v>24.27</v>
      </c>
      <c r="N567" s="0" t="n">
        <v>20126</v>
      </c>
      <c r="O567" s="0" t="n">
        <v>7931</v>
      </c>
      <c r="P567" s="0" t="n">
        <v>3043</v>
      </c>
      <c r="Q567" s="1" t="n">
        <v>8.9293</v>
      </c>
      <c r="R567" s="0" t="n">
        <v>0.3122</v>
      </c>
      <c r="S567" s="0" t="n">
        <v>426.5963</v>
      </c>
      <c r="T567" s="0" t="n">
        <v>0</v>
      </c>
      <c r="U567" s="0" t="n">
        <v>27.18</v>
      </c>
      <c r="V567" s="0" t="n">
        <v>12342</v>
      </c>
      <c r="W567" s="0" t="n">
        <v>8687</v>
      </c>
      <c r="X567" s="0" t="n">
        <v>3478</v>
      </c>
      <c r="Y567" s="1" t="n">
        <v>9.5181</v>
      </c>
      <c r="Z567" s="0" t="n">
        <v>0.3327</v>
      </c>
      <c r="AA567" s="0" t="n">
        <v>122.5905</v>
      </c>
      <c r="AB567" s="0" t="n">
        <v>0.85</v>
      </c>
      <c r="AC567" s="0" t="n">
        <v>12.3</v>
      </c>
      <c r="AD567" s="0" t="n">
        <v>2945</v>
      </c>
      <c r="AE567" s="0" t="n">
        <v>4417.5</v>
      </c>
      <c r="AF567" s="0" t="n">
        <v>411</v>
      </c>
      <c r="AG567" s="2" t="n">
        <v>3.8506</v>
      </c>
      <c r="AH567" s="0" t="n">
        <v>0.1346</v>
      </c>
      <c r="AI567" s="0" t="n">
        <v>482.7839</v>
      </c>
      <c r="AJ567" s="0" t="n">
        <v>0</v>
      </c>
      <c r="AK567" s="0" t="n">
        <v>23.62</v>
      </c>
      <c r="AL567" s="0" t="n">
        <v>54272</v>
      </c>
      <c r="AM567" s="0" t="n">
        <v>7600</v>
      </c>
      <c r="AN567" s="0" t="n">
        <v>3625</v>
      </c>
      <c r="AO567" s="2" t="n">
        <v>11.3716</v>
      </c>
      <c r="AP567" s="0" t="n">
        <v>0.3975</v>
      </c>
      <c r="AQ567" s="0" t="n">
        <v>126.63</v>
      </c>
      <c r="AR567" s="0" t="n">
        <v>0.67</v>
      </c>
      <c r="AS567" s="0" t="n">
        <v>18.12</v>
      </c>
      <c r="AT567" s="0" t="n">
        <v>19370</v>
      </c>
      <c r="AU567" s="0" t="n">
        <v>7457</v>
      </c>
      <c r="AV567" s="0" t="n">
        <v>3738</v>
      </c>
      <c r="AW567" s="2" t="n">
        <v>9.8349</v>
      </c>
      <c r="AX567" s="0" t="n">
        <v>0.3438</v>
      </c>
      <c r="AY567" s="0" t="n">
        <v>6</v>
      </c>
      <c r="BC567" s="0" t="s">
        <v>1750</v>
      </c>
    </row>
    <row r="568" customFormat="false" ht="15" hidden="false" customHeight="true" outlineLevel="0" collapsed="false">
      <c r="A568" s="0" t="s">
        <v>1751</v>
      </c>
      <c r="B568" s="0" t="s">
        <v>1752</v>
      </c>
      <c r="C568" s="0" t="n">
        <v>220.3556</v>
      </c>
      <c r="D568" s="0" t="n">
        <v>0.18</v>
      </c>
      <c r="E568" s="0" t="n">
        <v>11.63</v>
      </c>
      <c r="F568" s="0" t="n">
        <v>34957</v>
      </c>
      <c r="G568" s="0" t="n">
        <v>21455</v>
      </c>
      <c r="H568" s="0" t="n">
        <v>7850</v>
      </c>
      <c r="I568" s="1" t="n">
        <v>24.52</v>
      </c>
      <c r="J568" s="0" t="n">
        <v>1.7335</v>
      </c>
      <c r="K568" s="0" t="n">
        <v>208.6594</v>
      </c>
      <c r="L568" s="0" t="n">
        <v>0.06</v>
      </c>
      <c r="M568" s="0" t="n">
        <v>18.42</v>
      </c>
      <c r="N568" s="0" t="n">
        <v>86451</v>
      </c>
      <c r="O568" s="0" t="n">
        <v>12558</v>
      </c>
      <c r="P568" s="0" t="n">
        <v>12903</v>
      </c>
      <c r="Q568" s="1" t="n">
        <v>14.1387</v>
      </c>
      <c r="R568" s="0" t="n">
        <v>0.9995</v>
      </c>
      <c r="S568" s="0" t="n">
        <v>355.386</v>
      </c>
      <c r="T568" s="0" t="n">
        <v>0</v>
      </c>
      <c r="U568" s="0" t="n">
        <v>17.29</v>
      </c>
      <c r="V568" s="0" t="n">
        <v>182598</v>
      </c>
      <c r="W568" s="0" t="n">
        <v>80747.44</v>
      </c>
      <c r="X568" s="0" t="n">
        <v>21392</v>
      </c>
      <c r="Y568" s="1" t="n">
        <v>88.4729</v>
      </c>
      <c r="Z568" s="0" t="n">
        <v>6.2547</v>
      </c>
      <c r="AA568" s="0" t="n">
        <v>486.2408</v>
      </c>
      <c r="AB568" s="0" t="n">
        <v>0</v>
      </c>
      <c r="AC568" s="0" t="n">
        <v>20.03</v>
      </c>
      <c r="AD568" s="0" t="n">
        <v>200377</v>
      </c>
      <c r="AE568" s="0" t="n">
        <v>171170</v>
      </c>
      <c r="AF568" s="0" t="n">
        <v>23923</v>
      </c>
      <c r="AG568" s="2" t="n">
        <v>149.2055</v>
      </c>
      <c r="AH568" s="0" t="n">
        <v>10.5482</v>
      </c>
      <c r="AI568" s="0" t="n">
        <v>460.5816</v>
      </c>
      <c r="AJ568" s="0" t="n">
        <v>0</v>
      </c>
      <c r="AK568" s="0" t="n">
        <v>21</v>
      </c>
      <c r="AL568" s="0" t="n">
        <v>258499</v>
      </c>
      <c r="AM568" s="0" t="n">
        <v>224944</v>
      </c>
      <c r="AN568" s="0" t="n">
        <v>38626</v>
      </c>
      <c r="AO568" s="2" t="n">
        <v>336.5762</v>
      </c>
      <c r="AP568" s="0" t="n">
        <v>23.7945</v>
      </c>
      <c r="AQ568" s="0" t="n">
        <v>379.0506</v>
      </c>
      <c r="AR568" s="0" t="n">
        <v>0.07</v>
      </c>
      <c r="AS568" s="0" t="n">
        <v>16.16</v>
      </c>
      <c r="AT568" s="0" t="n">
        <v>211223</v>
      </c>
      <c r="AU568" s="0" t="n">
        <v>117327.5</v>
      </c>
      <c r="AV568" s="0" t="n">
        <v>22211</v>
      </c>
      <c r="AW568" s="2" t="n">
        <v>154.7408</v>
      </c>
      <c r="AX568" s="0" t="n">
        <v>10.9395</v>
      </c>
      <c r="AY568" s="0" t="n">
        <v>6</v>
      </c>
      <c r="BC568" s="0" t="s">
        <v>1753</v>
      </c>
    </row>
    <row r="569" customFormat="false" ht="15" hidden="false" customHeight="true" outlineLevel="0" collapsed="false">
      <c r="A569" s="0" t="s">
        <v>1754</v>
      </c>
      <c r="B569" s="0" t="s">
        <v>1755</v>
      </c>
      <c r="C569" s="0" t="n">
        <v>185.4305</v>
      </c>
      <c r="D569" s="0" t="n">
        <v>0.17</v>
      </c>
      <c r="E569" s="0" t="n">
        <v>13.62</v>
      </c>
      <c r="F569" s="0" t="n">
        <v>35033</v>
      </c>
      <c r="G569" s="0" t="n">
        <v>20469</v>
      </c>
      <c r="H569" s="0" t="n">
        <v>3005</v>
      </c>
      <c r="I569" s="1" t="n">
        <v>23.3931</v>
      </c>
      <c r="J569" s="0" t="n">
        <v>2.3166</v>
      </c>
      <c r="K569" s="0" t="n">
        <v>260.0692</v>
      </c>
      <c r="L569" s="0" t="n">
        <v>0.06</v>
      </c>
      <c r="M569" s="0" t="n">
        <v>16.93</v>
      </c>
      <c r="N569" s="0" t="n">
        <v>28205</v>
      </c>
      <c r="O569" s="0" t="n">
        <v>14336</v>
      </c>
      <c r="P569" s="0" t="n">
        <v>4867</v>
      </c>
      <c r="Q569" s="1" t="n">
        <v>16.1405</v>
      </c>
      <c r="R569" s="0" t="n">
        <v>1.5984</v>
      </c>
      <c r="S569" s="0" t="n">
        <v>253.7742</v>
      </c>
      <c r="T569" s="0" t="n">
        <v>0.12</v>
      </c>
      <c r="U569" s="0" t="n">
        <v>13.16</v>
      </c>
      <c r="V569" s="0" t="n">
        <v>88362</v>
      </c>
      <c r="W569" s="0" t="n">
        <v>12366</v>
      </c>
      <c r="X569" s="0" t="n">
        <v>4121</v>
      </c>
      <c r="Y569" s="1" t="n">
        <v>13.5491</v>
      </c>
      <c r="Z569" s="0" t="n">
        <v>1.3418</v>
      </c>
      <c r="AA569" s="0" t="n">
        <v>114.3306</v>
      </c>
      <c r="AB569" s="0" t="n">
        <v>1.08</v>
      </c>
      <c r="AC569" s="0" t="n">
        <v>6.98</v>
      </c>
      <c r="AD569" s="0" t="n">
        <v>15340</v>
      </c>
      <c r="AE569" s="0" t="n">
        <v>8748</v>
      </c>
      <c r="AF569" s="0" t="n">
        <v>1868</v>
      </c>
      <c r="AG569" s="2" t="n">
        <v>7.6255</v>
      </c>
      <c r="AH569" s="0" t="n">
        <v>0.7551</v>
      </c>
      <c r="AI569" s="0" t="n">
        <v>143.2978</v>
      </c>
      <c r="AJ569" s="0" t="n">
        <v>0.15</v>
      </c>
      <c r="AK569" s="0" t="n">
        <v>8.81</v>
      </c>
      <c r="AL569" s="0" t="n">
        <v>25362</v>
      </c>
      <c r="AM569" s="0" t="n">
        <v>18175</v>
      </c>
      <c r="AN569" s="0" t="n">
        <v>3641</v>
      </c>
      <c r="AO569" s="2" t="n">
        <v>27.1947</v>
      </c>
      <c r="AP569" s="0" t="n">
        <v>2.6931</v>
      </c>
      <c r="AQ569" s="0" t="n">
        <v>289.2171</v>
      </c>
      <c r="AR569" s="0" t="n">
        <v>0.06</v>
      </c>
      <c r="AS569" s="0" t="n">
        <v>17.51</v>
      </c>
      <c r="AT569" s="0" t="n">
        <v>61949</v>
      </c>
      <c r="AU569" s="0" t="n">
        <v>18208</v>
      </c>
      <c r="AV569" s="0" t="n">
        <v>5406</v>
      </c>
      <c r="AW569" s="2" t="n">
        <v>24.0141</v>
      </c>
      <c r="AX569" s="0" t="n">
        <v>2.3781</v>
      </c>
      <c r="AY569" s="0" t="n">
        <v>6</v>
      </c>
      <c r="BC569" s="0" t="s">
        <v>1756</v>
      </c>
    </row>
    <row r="570" customFormat="false" ht="15" hidden="false" customHeight="true" outlineLevel="0" collapsed="false">
      <c r="A570" s="0" t="s">
        <v>1757</v>
      </c>
      <c r="B570" s="0" t="s">
        <v>1758</v>
      </c>
      <c r="C570" s="0" t="n">
        <v>471.2534</v>
      </c>
      <c r="D570" s="0" t="n">
        <v>0</v>
      </c>
      <c r="E570" s="0" t="n">
        <v>29.61</v>
      </c>
      <c r="F570" s="0" t="n">
        <v>29148</v>
      </c>
      <c r="G570" s="0" t="n">
        <v>14737</v>
      </c>
      <c r="H570" s="0" t="n">
        <v>2880</v>
      </c>
      <c r="I570" s="1" t="n">
        <v>16.8423</v>
      </c>
      <c r="J570" s="0" t="n">
        <v>0.4125</v>
      </c>
      <c r="K570" s="0" t="n">
        <v>1517.856</v>
      </c>
      <c r="L570" s="0" t="n">
        <v>0</v>
      </c>
      <c r="M570" s="0" t="n">
        <v>39.81</v>
      </c>
      <c r="N570" s="0" t="n">
        <v>22653</v>
      </c>
      <c r="O570" s="0" t="n">
        <v>16984</v>
      </c>
      <c r="P570" s="0" t="n">
        <v>4346</v>
      </c>
      <c r="Q570" s="1" t="n">
        <v>19.1218</v>
      </c>
      <c r="R570" s="0" t="n">
        <v>0.4683</v>
      </c>
      <c r="S570" s="0" t="n">
        <v>402.5224</v>
      </c>
      <c r="T570" s="0" t="n">
        <v>0</v>
      </c>
      <c r="U570" s="0" t="n">
        <v>33.01</v>
      </c>
      <c r="V570" s="0" t="n">
        <v>27819</v>
      </c>
      <c r="W570" s="0" t="n">
        <v>24740</v>
      </c>
      <c r="X570" s="0" t="n">
        <v>2482</v>
      </c>
      <c r="Y570" s="1" t="n">
        <v>27.107</v>
      </c>
      <c r="Z570" s="0" t="n">
        <v>0.6639</v>
      </c>
      <c r="AA570" s="0" t="n">
        <v>1812.588</v>
      </c>
      <c r="AB570" s="0" t="n">
        <v>0</v>
      </c>
      <c r="AC570" s="0" t="n">
        <v>40.29</v>
      </c>
      <c r="AD570" s="0" t="n">
        <v>33250</v>
      </c>
      <c r="AE570" s="0" t="n">
        <v>25169</v>
      </c>
      <c r="AF570" s="0" t="n">
        <v>3490</v>
      </c>
      <c r="AG570" s="2" t="n">
        <v>21.9393</v>
      </c>
      <c r="AH570" s="0" t="n">
        <v>0.5373</v>
      </c>
      <c r="AI570" s="0" t="n">
        <v>601.4761</v>
      </c>
      <c r="AJ570" s="0" t="n">
        <v>0</v>
      </c>
      <c r="AK570" s="0" t="n">
        <v>19.42</v>
      </c>
      <c r="AL570" s="0" t="n">
        <v>15262</v>
      </c>
      <c r="AM570" s="0" t="n">
        <v>14956</v>
      </c>
      <c r="AN570" s="0" t="n">
        <v>4469</v>
      </c>
      <c r="AO570" s="2" t="n">
        <v>22.3782</v>
      </c>
      <c r="AP570" s="0" t="n">
        <v>0.5481</v>
      </c>
      <c r="AQ570" s="0" t="n">
        <v>1572.276</v>
      </c>
      <c r="AR570" s="0" t="n">
        <v>0</v>
      </c>
      <c r="AS570" s="0" t="n">
        <v>48.54</v>
      </c>
      <c r="AT570" s="0" t="n">
        <v>98993</v>
      </c>
      <c r="AU570" s="0" t="n">
        <v>80814</v>
      </c>
      <c r="AV570" s="0" t="n">
        <v>52931</v>
      </c>
      <c r="AW570" s="2" t="n">
        <v>106.5838</v>
      </c>
      <c r="AX570" s="0" t="n">
        <v>2.6103</v>
      </c>
      <c r="AY570" s="0" t="n">
        <v>6</v>
      </c>
      <c r="BC570" s="0" t="s">
        <v>1759</v>
      </c>
    </row>
    <row r="571" customFormat="false" ht="15" hidden="false" customHeight="true" outlineLevel="0" collapsed="false">
      <c r="A571" s="0" t="s">
        <v>1760</v>
      </c>
      <c r="B571" s="0" t="s">
        <v>1761</v>
      </c>
      <c r="C571" s="0" t="n">
        <v>3359.91</v>
      </c>
      <c r="D571" s="0" t="n">
        <v>0</v>
      </c>
      <c r="E571" s="0" t="n">
        <v>55.17</v>
      </c>
      <c r="F571" s="0" t="n">
        <v>233868</v>
      </c>
      <c r="G571" s="0" t="n">
        <v>55329.02</v>
      </c>
      <c r="H571" s="0" t="n">
        <v>51631</v>
      </c>
      <c r="I571" s="1" t="n">
        <v>63.2332</v>
      </c>
      <c r="J571" s="0" t="n">
        <v>2.9329</v>
      </c>
      <c r="K571" s="0" t="n">
        <v>3086.61</v>
      </c>
      <c r="L571" s="0" t="n">
        <v>0</v>
      </c>
      <c r="M571" s="0" t="n">
        <v>50.25</v>
      </c>
      <c r="N571" s="0" t="n">
        <v>227675</v>
      </c>
      <c r="O571" s="0" t="n">
        <v>50266.41</v>
      </c>
      <c r="P571" s="0" t="n">
        <v>53998</v>
      </c>
      <c r="Q571" s="1" t="n">
        <v>56.5936</v>
      </c>
      <c r="R571" s="0" t="n">
        <v>2.6249</v>
      </c>
      <c r="S571" s="0" t="n">
        <v>7259.773</v>
      </c>
      <c r="T571" s="0" t="n">
        <v>0</v>
      </c>
      <c r="U571" s="0" t="n">
        <v>61.58</v>
      </c>
      <c r="V571" s="0" t="n">
        <v>446066</v>
      </c>
      <c r="W571" s="0" t="n">
        <v>128677.3</v>
      </c>
      <c r="X571" s="0" t="n">
        <v>123361</v>
      </c>
      <c r="Y571" s="1" t="n">
        <v>140.9884</v>
      </c>
      <c r="Z571" s="0" t="n">
        <v>6.5393</v>
      </c>
      <c r="AA571" s="0" t="n">
        <v>2234.002</v>
      </c>
      <c r="AB571" s="0" t="n">
        <v>0</v>
      </c>
      <c r="AC571" s="0" t="n">
        <v>39.16</v>
      </c>
      <c r="AD571" s="0" t="n">
        <v>176192</v>
      </c>
      <c r="AE571" s="0" t="n">
        <v>42605.26</v>
      </c>
      <c r="AF571" s="0" t="n">
        <v>39636</v>
      </c>
      <c r="AG571" s="2" t="n">
        <v>37.1382</v>
      </c>
      <c r="AH571" s="0" t="n">
        <v>1.7225</v>
      </c>
      <c r="AI571" s="0" t="n">
        <v>2500.825</v>
      </c>
      <c r="AJ571" s="0" t="n">
        <v>0</v>
      </c>
      <c r="AK571" s="0" t="n">
        <v>47.54</v>
      </c>
      <c r="AL571" s="0" t="n">
        <v>242678</v>
      </c>
      <c r="AM571" s="0" t="n">
        <v>47523</v>
      </c>
      <c r="AN571" s="0" t="n">
        <v>61931</v>
      </c>
      <c r="AO571" s="2" t="n">
        <v>71.1071</v>
      </c>
      <c r="AP571" s="0" t="n">
        <v>3.2981</v>
      </c>
      <c r="AQ571" s="0" t="n">
        <v>4156.71</v>
      </c>
      <c r="AR571" s="0" t="n">
        <v>0</v>
      </c>
      <c r="AS571" s="0" t="n">
        <v>58.13</v>
      </c>
      <c r="AT571" s="0" t="n">
        <v>290144</v>
      </c>
      <c r="AU571" s="0" t="n">
        <v>58409.08</v>
      </c>
      <c r="AV571" s="0" t="n">
        <v>76825</v>
      </c>
      <c r="AW571" s="2" t="n">
        <v>77.0345</v>
      </c>
      <c r="AX571" s="0" t="n">
        <v>3.573</v>
      </c>
      <c r="AY571" s="0" t="n">
        <v>6</v>
      </c>
      <c r="BC571" s="0" t="s">
        <v>1762</v>
      </c>
    </row>
    <row r="572" customFormat="false" ht="15" hidden="false" customHeight="true" outlineLevel="0" collapsed="false">
      <c r="A572" s="0" t="s">
        <v>1763</v>
      </c>
      <c r="B572" s="0" t="s">
        <v>1764</v>
      </c>
      <c r="C572" s="0" t="n">
        <v>1006.245</v>
      </c>
      <c r="D572" s="0" t="n">
        <v>0</v>
      </c>
      <c r="E572" s="0" t="n">
        <v>4.78</v>
      </c>
      <c r="F572" s="0" t="n">
        <v>69664</v>
      </c>
      <c r="G572" s="0" t="n">
        <v>0</v>
      </c>
      <c r="H572" s="0" t="n">
        <v>21833</v>
      </c>
      <c r="I572" s="1" t="s">
        <v>60</v>
      </c>
      <c r="J572" s="0" t="s">
        <v>60</v>
      </c>
      <c r="K572" s="0" t="n">
        <v>1758.23</v>
      </c>
      <c r="L572" s="0" t="n">
        <v>0</v>
      </c>
      <c r="M572" s="0" t="n">
        <v>8.85</v>
      </c>
      <c r="N572" s="0" t="n">
        <v>111795</v>
      </c>
      <c r="O572" s="0" t="n">
        <v>0</v>
      </c>
      <c r="P572" s="0" t="n">
        <v>33511</v>
      </c>
      <c r="Q572" s="1" t="s">
        <v>60</v>
      </c>
      <c r="R572" s="0" t="s">
        <v>60</v>
      </c>
      <c r="S572" s="0" t="n">
        <v>1193.95</v>
      </c>
      <c r="T572" s="0" t="n">
        <v>0</v>
      </c>
      <c r="U572" s="0" t="n">
        <v>7.18</v>
      </c>
      <c r="V572" s="0" t="n">
        <v>89405</v>
      </c>
      <c r="W572" s="0" t="n">
        <v>0</v>
      </c>
      <c r="X572" s="0" t="n">
        <v>32666</v>
      </c>
      <c r="Y572" s="1" t="s">
        <v>60</v>
      </c>
      <c r="Z572" s="0" t="s">
        <v>60</v>
      </c>
      <c r="AA572" s="0" t="n">
        <v>418.0613</v>
      </c>
      <c r="AB572" s="0" t="n">
        <v>0</v>
      </c>
      <c r="AC572" s="0" t="n">
        <v>5.74</v>
      </c>
      <c r="AD572" s="0" t="n">
        <v>46951</v>
      </c>
      <c r="AE572" s="0" t="n">
        <v>0</v>
      </c>
      <c r="AF572" s="0" t="n">
        <v>13641</v>
      </c>
      <c r="AG572" s="2" t="s">
        <v>60</v>
      </c>
      <c r="AH572" s="0" t="s">
        <v>60</v>
      </c>
      <c r="AI572" s="0" t="n">
        <v>1089.244</v>
      </c>
      <c r="AJ572" s="0" t="n">
        <v>0</v>
      </c>
      <c r="AK572" s="0" t="n">
        <v>8.13</v>
      </c>
      <c r="AL572" s="0" t="n">
        <v>67376</v>
      </c>
      <c r="AM572" s="0" t="n">
        <v>0</v>
      </c>
      <c r="AN572" s="0" t="n">
        <v>23225</v>
      </c>
      <c r="AO572" s="2" t="s">
        <v>60</v>
      </c>
      <c r="AP572" s="0" t="s">
        <v>60</v>
      </c>
      <c r="AQ572" s="0" t="n">
        <v>1074.806</v>
      </c>
      <c r="AR572" s="0" t="n">
        <v>0</v>
      </c>
      <c r="AS572" s="0" t="n">
        <v>7.42</v>
      </c>
      <c r="AT572" s="0" t="n">
        <v>87352</v>
      </c>
      <c r="AU572" s="0" t="n">
        <v>0</v>
      </c>
      <c r="AV572" s="0" t="n">
        <v>22762</v>
      </c>
      <c r="AW572" s="2" t="s">
        <v>60</v>
      </c>
      <c r="AX572" s="0" t="s">
        <v>60</v>
      </c>
      <c r="AY572" s="0" t="n">
        <v>6</v>
      </c>
      <c r="BC572" s="0" t="s">
        <v>1765</v>
      </c>
    </row>
    <row r="573" customFormat="false" ht="15" hidden="false" customHeight="true" outlineLevel="0" collapsed="false">
      <c r="A573" s="0" t="s">
        <v>1766</v>
      </c>
      <c r="B573" s="0" t="s">
        <v>1767</v>
      </c>
      <c r="C573" s="0" t="n">
        <v>533.4948</v>
      </c>
      <c r="D573" s="0" t="n">
        <v>0</v>
      </c>
      <c r="E573" s="0" t="n">
        <v>24.53</v>
      </c>
      <c r="F573" s="0" t="n">
        <v>27793</v>
      </c>
      <c r="G573" s="0" t="n">
        <v>23189</v>
      </c>
      <c r="H573" s="0" t="n">
        <v>3023</v>
      </c>
      <c r="I573" s="1" t="n">
        <v>26.5017</v>
      </c>
      <c r="J573" s="0" t="n">
        <v>0.9555</v>
      </c>
      <c r="K573" s="0" t="n">
        <v>537.306</v>
      </c>
      <c r="L573" s="0" t="n">
        <v>0</v>
      </c>
      <c r="M573" s="0" t="n">
        <v>26.09</v>
      </c>
      <c r="N573" s="0" t="n">
        <v>22394</v>
      </c>
      <c r="O573" s="0" t="n">
        <v>20164</v>
      </c>
      <c r="P573" s="0" t="n">
        <v>2816</v>
      </c>
      <c r="Q573" s="1" t="n">
        <v>22.7021</v>
      </c>
      <c r="R573" s="0" t="n">
        <v>0.8185</v>
      </c>
      <c r="S573" s="0" t="n">
        <v>838.5312</v>
      </c>
      <c r="T573" s="0" t="n">
        <v>0</v>
      </c>
      <c r="U573" s="0" t="n">
        <v>34.16</v>
      </c>
      <c r="V573" s="0" t="n">
        <v>24227</v>
      </c>
      <c r="W573" s="0" t="n">
        <v>19592</v>
      </c>
      <c r="X573" s="0" t="n">
        <v>2727</v>
      </c>
      <c r="Y573" s="1" t="n">
        <v>21.4665</v>
      </c>
      <c r="Z573" s="0" t="n">
        <v>0.7739</v>
      </c>
      <c r="AA573" s="0" t="n">
        <v>671.949</v>
      </c>
      <c r="AB573" s="0" t="n">
        <v>0</v>
      </c>
      <c r="AC573" s="0" t="n">
        <v>19.25</v>
      </c>
      <c r="AD573" s="0" t="n">
        <v>26764</v>
      </c>
      <c r="AE573" s="0" t="n">
        <v>23489</v>
      </c>
      <c r="AF573" s="0" t="n">
        <v>4857</v>
      </c>
      <c r="AG573" s="2" t="n">
        <v>20.4749</v>
      </c>
      <c r="AH573" s="0" t="n">
        <v>0.7382</v>
      </c>
      <c r="AI573" s="0" t="n">
        <v>1047.082</v>
      </c>
      <c r="AJ573" s="0" t="n">
        <v>0</v>
      </c>
      <c r="AK573" s="0" t="n">
        <v>40.06</v>
      </c>
      <c r="AL573" s="0" t="n">
        <v>36201</v>
      </c>
      <c r="AM573" s="0" t="n">
        <v>22035</v>
      </c>
      <c r="AN573" s="0" t="n">
        <v>3483</v>
      </c>
      <c r="AO573" s="2" t="n">
        <v>32.9702</v>
      </c>
      <c r="AP573" s="0" t="n">
        <v>1.1887</v>
      </c>
      <c r="AQ573" s="0" t="n">
        <v>1108.984</v>
      </c>
      <c r="AR573" s="0" t="n">
        <v>0</v>
      </c>
      <c r="AS573" s="0" t="n">
        <v>34.47</v>
      </c>
      <c r="AT573" s="0" t="n">
        <v>36669</v>
      </c>
      <c r="AU573" s="0" t="n">
        <v>25678</v>
      </c>
      <c r="AV573" s="0" t="n">
        <v>4732</v>
      </c>
      <c r="AW573" s="2" t="n">
        <v>33.8662</v>
      </c>
      <c r="AX573" s="0" t="n">
        <v>1.221</v>
      </c>
      <c r="AY573" s="0" t="n">
        <v>6</v>
      </c>
      <c r="BC573" s="0" t="s">
        <v>1768</v>
      </c>
    </row>
    <row r="574" customFormat="false" ht="15" hidden="false" customHeight="true" outlineLevel="0" collapsed="false">
      <c r="A574" s="0" t="s">
        <v>1769</v>
      </c>
      <c r="B574" s="0" t="s">
        <v>1770</v>
      </c>
      <c r="C574" s="0" t="n">
        <v>5910.614</v>
      </c>
      <c r="D574" s="0" t="n">
        <v>0</v>
      </c>
      <c r="E574" s="0" t="n">
        <v>50</v>
      </c>
      <c r="F574" s="0" t="n">
        <v>220416</v>
      </c>
      <c r="G574" s="0" t="n">
        <v>150894</v>
      </c>
      <c r="H574" s="0" t="n">
        <v>68399</v>
      </c>
      <c r="I574" s="1" t="n">
        <v>172.4503</v>
      </c>
      <c r="J574" s="0" t="n">
        <v>3.0027</v>
      </c>
      <c r="K574" s="0" t="n">
        <v>8529.987</v>
      </c>
      <c r="L574" s="0" t="n">
        <v>0</v>
      </c>
      <c r="M574" s="0" t="n">
        <v>62.5</v>
      </c>
      <c r="N574" s="0" t="n">
        <v>277802</v>
      </c>
      <c r="O574" s="0" t="n">
        <v>111297.5</v>
      </c>
      <c r="P574" s="0" t="n">
        <v>76291</v>
      </c>
      <c r="Q574" s="1" t="n">
        <v>125.3068</v>
      </c>
      <c r="R574" s="0" t="n">
        <v>2.1819</v>
      </c>
      <c r="S574" s="0" t="n">
        <v>8179.512</v>
      </c>
      <c r="T574" s="0" t="n">
        <v>0</v>
      </c>
      <c r="U574" s="0" t="n">
        <v>71.71</v>
      </c>
      <c r="V574" s="0" t="n">
        <v>329478</v>
      </c>
      <c r="W574" s="0" t="n">
        <v>111671.5</v>
      </c>
      <c r="X574" s="0" t="n">
        <v>82444</v>
      </c>
      <c r="Y574" s="1" t="n">
        <v>122.3556</v>
      </c>
      <c r="Z574" s="0" t="n">
        <v>2.1305</v>
      </c>
      <c r="AA574" s="0" t="n">
        <v>6814.539</v>
      </c>
      <c r="AB574" s="0" t="n">
        <v>0</v>
      </c>
      <c r="AC574" s="0" t="n">
        <v>71.71</v>
      </c>
      <c r="AD574" s="0" t="n">
        <v>274177</v>
      </c>
      <c r="AE574" s="0" t="n">
        <v>135440.9</v>
      </c>
      <c r="AF574" s="0" t="n">
        <v>69969</v>
      </c>
      <c r="AG574" s="2" t="n">
        <v>118.0611</v>
      </c>
      <c r="AH574" s="0" t="n">
        <v>2.0557</v>
      </c>
      <c r="AI574" s="0" t="n">
        <v>7495.551</v>
      </c>
      <c r="AJ574" s="0" t="n">
        <v>0</v>
      </c>
      <c r="AK574" s="0" t="n">
        <v>71.71</v>
      </c>
      <c r="AL574" s="0" t="n">
        <v>330686</v>
      </c>
      <c r="AM574" s="0" t="n">
        <v>137467.8</v>
      </c>
      <c r="AN574" s="0" t="n">
        <v>93894</v>
      </c>
      <c r="AO574" s="2" t="n">
        <v>205.6884</v>
      </c>
      <c r="AP574" s="0" t="n">
        <v>3.5815</v>
      </c>
      <c r="AQ574" s="0" t="n">
        <v>7593.9</v>
      </c>
      <c r="AR574" s="0" t="n">
        <v>0</v>
      </c>
      <c r="AS574" s="0" t="n">
        <v>65.79</v>
      </c>
      <c r="AT574" s="0" t="n">
        <v>343294</v>
      </c>
      <c r="AU574" s="0" t="n">
        <v>131303.9</v>
      </c>
      <c r="AV574" s="0" t="n">
        <v>107442</v>
      </c>
      <c r="AW574" s="2" t="n">
        <v>173.1739</v>
      </c>
      <c r="AX574" s="0" t="n">
        <v>3.0153</v>
      </c>
      <c r="AY574" s="0" t="n">
        <v>6</v>
      </c>
      <c r="BC574" s="0" t="s">
        <v>1771</v>
      </c>
    </row>
    <row r="575" customFormat="false" ht="15" hidden="false" customHeight="true" outlineLevel="0" collapsed="false">
      <c r="A575" s="0" t="s">
        <v>1772</v>
      </c>
      <c r="B575" s="0" t="s">
        <v>1773</v>
      </c>
      <c r="C575" s="0" t="n">
        <v>5837.293</v>
      </c>
      <c r="D575" s="0" t="n">
        <v>0</v>
      </c>
      <c r="E575" s="0" t="n">
        <v>51.22</v>
      </c>
      <c r="F575" s="0" t="n">
        <v>154449</v>
      </c>
      <c r="G575" s="0" t="n">
        <v>67608</v>
      </c>
      <c r="H575" s="0" t="n">
        <v>28605</v>
      </c>
      <c r="I575" s="1" t="n">
        <v>77.2663</v>
      </c>
      <c r="J575" s="0" t="n">
        <v>2.1523</v>
      </c>
      <c r="K575" s="0" t="n">
        <v>4159.058</v>
      </c>
      <c r="L575" s="0" t="n">
        <v>0</v>
      </c>
      <c r="M575" s="0" t="n">
        <v>41.06</v>
      </c>
      <c r="N575" s="0" t="n">
        <v>133820</v>
      </c>
      <c r="O575" s="0" t="n">
        <v>57957</v>
      </c>
      <c r="P575" s="0" t="n">
        <v>26576</v>
      </c>
      <c r="Q575" s="1" t="n">
        <v>65.2522</v>
      </c>
      <c r="R575" s="0" t="n">
        <v>1.8176</v>
      </c>
      <c r="S575" s="0" t="n">
        <v>2585.398</v>
      </c>
      <c r="T575" s="0" t="n">
        <v>0</v>
      </c>
      <c r="U575" s="0" t="n">
        <v>50.41</v>
      </c>
      <c r="V575" s="0" t="n">
        <v>115230</v>
      </c>
      <c r="W575" s="0" t="n">
        <v>54038</v>
      </c>
      <c r="X575" s="0" t="n">
        <v>22390</v>
      </c>
      <c r="Y575" s="1" t="n">
        <v>59.2081</v>
      </c>
      <c r="Z575" s="0" t="n">
        <v>1.6493</v>
      </c>
      <c r="AA575" s="0" t="n">
        <v>278.1955</v>
      </c>
      <c r="AB575" s="0" t="n">
        <v>0</v>
      </c>
      <c r="AC575" s="0" t="n">
        <v>19.51</v>
      </c>
      <c r="AD575" s="0" t="n">
        <v>17381</v>
      </c>
      <c r="AE575" s="0" t="n">
        <v>5067</v>
      </c>
      <c r="AF575" s="0" t="n">
        <v>3923</v>
      </c>
      <c r="AG575" s="2" t="n">
        <v>4.4168</v>
      </c>
      <c r="AH575" s="0" t="n">
        <v>0.123</v>
      </c>
      <c r="AI575" s="0" t="n">
        <v>1098.862</v>
      </c>
      <c r="AJ575" s="0" t="n">
        <v>0</v>
      </c>
      <c r="AK575" s="0" t="n">
        <v>36.99</v>
      </c>
      <c r="AL575" s="0" t="n">
        <v>48582</v>
      </c>
      <c r="AM575" s="0" t="n">
        <v>32116</v>
      </c>
      <c r="AN575" s="0" t="n">
        <v>12070</v>
      </c>
      <c r="AO575" s="2" t="n">
        <v>48.0541</v>
      </c>
      <c r="AP575" s="0" t="n">
        <v>1.3386</v>
      </c>
      <c r="AQ575" s="0" t="n">
        <v>1625.419</v>
      </c>
      <c r="AR575" s="0" t="n">
        <v>0</v>
      </c>
      <c r="AS575" s="0" t="n">
        <v>45.93</v>
      </c>
      <c r="AT575" s="0" t="n">
        <v>67072</v>
      </c>
      <c r="AU575" s="0" t="n">
        <v>39480</v>
      </c>
      <c r="AV575" s="0" t="n">
        <v>10761</v>
      </c>
      <c r="AW575" s="2" t="n">
        <v>52.0693</v>
      </c>
      <c r="AX575" s="0" t="n">
        <v>1.4504</v>
      </c>
      <c r="AY575" s="0" t="n">
        <v>6</v>
      </c>
      <c r="BC575" s="0" t="s">
        <v>1774</v>
      </c>
    </row>
    <row r="576" customFormat="false" ht="15" hidden="false" customHeight="true" outlineLevel="0" collapsed="false">
      <c r="A576" s="0" t="s">
        <v>1775</v>
      </c>
      <c r="B576" s="0" t="s">
        <v>1776</v>
      </c>
      <c r="C576" s="0" t="n">
        <v>838.1689</v>
      </c>
      <c r="D576" s="0" t="n">
        <v>0</v>
      </c>
      <c r="E576" s="0" t="n">
        <v>19.23</v>
      </c>
      <c r="F576" s="0" t="n">
        <v>50523</v>
      </c>
      <c r="G576" s="0" t="n">
        <v>0</v>
      </c>
      <c r="H576" s="0" t="n">
        <v>5385</v>
      </c>
      <c r="I576" s="1" t="s">
        <v>60</v>
      </c>
      <c r="J576" s="0" t="s">
        <v>60</v>
      </c>
      <c r="K576" s="0" t="n">
        <v>1080.735</v>
      </c>
      <c r="L576" s="0" t="n">
        <v>0</v>
      </c>
      <c r="M576" s="0" t="n">
        <v>33.17</v>
      </c>
      <c r="N576" s="0" t="n">
        <v>112546</v>
      </c>
      <c r="O576" s="0" t="n">
        <v>13232.51</v>
      </c>
      <c r="P576" s="0" t="n">
        <v>7088</v>
      </c>
      <c r="Q576" s="1" t="n">
        <v>14.8981</v>
      </c>
      <c r="R576" s="0" t="n">
        <v>0.3408</v>
      </c>
      <c r="S576" s="0" t="n">
        <v>819.7807</v>
      </c>
      <c r="T576" s="0" t="n">
        <v>0</v>
      </c>
      <c r="U576" s="0" t="n">
        <v>26.92</v>
      </c>
      <c r="V576" s="0" t="n">
        <v>100473</v>
      </c>
      <c r="W576" s="0" t="n">
        <v>0</v>
      </c>
      <c r="X576" s="0" t="n">
        <v>7598</v>
      </c>
      <c r="Y576" s="1" t="s">
        <v>60</v>
      </c>
      <c r="Z576" s="0" t="s">
        <v>60</v>
      </c>
      <c r="AA576" s="0" t="n">
        <v>310.9704</v>
      </c>
      <c r="AB576" s="0" t="n">
        <v>0</v>
      </c>
      <c r="AC576" s="0" t="n">
        <v>23.56</v>
      </c>
      <c r="AD576" s="0" t="n">
        <v>31352</v>
      </c>
      <c r="AE576" s="0" t="n">
        <v>14870.79</v>
      </c>
      <c r="AF576" s="0" t="n">
        <v>3883</v>
      </c>
      <c r="AG576" s="2" t="n">
        <v>12.9626</v>
      </c>
      <c r="AH576" s="0" t="n">
        <v>0.2966</v>
      </c>
      <c r="AI576" s="0" t="n">
        <v>784.1993</v>
      </c>
      <c r="AJ576" s="0" t="n">
        <v>0</v>
      </c>
      <c r="AK576" s="0" t="n">
        <v>21.15</v>
      </c>
      <c r="AL576" s="0" t="n">
        <v>40880</v>
      </c>
      <c r="AM576" s="0" t="n">
        <v>0</v>
      </c>
      <c r="AN576" s="0" t="n">
        <v>4718</v>
      </c>
      <c r="AO576" s="2" t="s">
        <v>60</v>
      </c>
      <c r="AP576" s="0" t="s">
        <v>60</v>
      </c>
      <c r="AQ576" s="0" t="n">
        <v>717.7064</v>
      </c>
      <c r="AR576" s="0" t="n">
        <v>0</v>
      </c>
      <c r="AS576" s="0" t="n">
        <v>14.42</v>
      </c>
      <c r="AT576" s="0" t="n">
        <v>40656</v>
      </c>
      <c r="AU576" s="0" t="n">
        <v>12598.43</v>
      </c>
      <c r="AV576" s="0" t="n">
        <v>4880</v>
      </c>
      <c r="AW576" s="2" t="n">
        <v>16.6158</v>
      </c>
      <c r="AX576" s="0" t="n">
        <v>0.3801</v>
      </c>
      <c r="AY576" s="0" t="n">
        <v>6</v>
      </c>
      <c r="BC576" s="0" t="s">
        <v>1777</v>
      </c>
    </row>
    <row r="577" customFormat="false" ht="15" hidden="false" customHeight="true" outlineLevel="0" collapsed="false">
      <c r="A577" s="0" t="s">
        <v>1778</v>
      </c>
      <c r="B577" s="0" t="s">
        <v>1779</v>
      </c>
      <c r="C577" s="0" t="n">
        <v>5794.268</v>
      </c>
      <c r="D577" s="0" t="n">
        <v>0</v>
      </c>
      <c r="E577" s="0" t="n">
        <v>51.11</v>
      </c>
      <c r="F577" s="0" t="n">
        <v>156477</v>
      </c>
      <c r="G577" s="0" t="n">
        <v>113565</v>
      </c>
      <c r="H577" s="0" t="n">
        <v>32124</v>
      </c>
      <c r="I577" s="1" t="n">
        <v>129.7886</v>
      </c>
      <c r="J577" s="0" t="n">
        <v>1.2191</v>
      </c>
      <c r="K577" s="0" t="n">
        <v>6018.81</v>
      </c>
      <c r="L577" s="0" t="n">
        <v>0</v>
      </c>
      <c r="M577" s="0" t="n">
        <v>51.11</v>
      </c>
      <c r="N577" s="0" t="n">
        <v>172760</v>
      </c>
      <c r="O577" s="0" t="n">
        <v>127481</v>
      </c>
      <c r="P577" s="0" t="n">
        <v>35872</v>
      </c>
      <c r="Q577" s="1" t="n">
        <v>143.5274</v>
      </c>
      <c r="R577" s="0" t="n">
        <v>1.3481</v>
      </c>
      <c r="S577" s="0" t="n">
        <v>5446.284</v>
      </c>
      <c r="T577" s="0" t="n">
        <v>0</v>
      </c>
      <c r="U577" s="0" t="n">
        <v>51.11</v>
      </c>
      <c r="V577" s="0" t="n">
        <v>108474</v>
      </c>
      <c r="W577" s="0" t="n">
        <v>82975</v>
      </c>
      <c r="X577" s="0" t="n">
        <v>17328</v>
      </c>
      <c r="Y577" s="1" t="n">
        <v>90.9136</v>
      </c>
      <c r="Z577" s="0" t="n">
        <v>0.8539</v>
      </c>
      <c r="AA577" s="0" t="n">
        <v>5392.1</v>
      </c>
      <c r="AB577" s="0" t="n">
        <v>0</v>
      </c>
      <c r="AC577" s="0" t="n">
        <v>51.11</v>
      </c>
      <c r="AD577" s="0" t="n">
        <v>132000</v>
      </c>
      <c r="AE577" s="0" t="n">
        <v>100689</v>
      </c>
      <c r="AF577" s="0" t="n">
        <v>29250</v>
      </c>
      <c r="AG577" s="2" t="n">
        <v>87.7686</v>
      </c>
      <c r="AH577" s="0" t="n">
        <v>0.8244</v>
      </c>
      <c r="AI577" s="0" t="n">
        <v>5579.318</v>
      </c>
      <c r="AJ577" s="0" t="n">
        <v>0</v>
      </c>
      <c r="AK577" s="0" t="n">
        <v>51.11</v>
      </c>
      <c r="AL577" s="0" t="n">
        <v>173169</v>
      </c>
      <c r="AM577" s="0" t="n">
        <v>135469</v>
      </c>
      <c r="AN577" s="0" t="n">
        <v>34265</v>
      </c>
      <c r="AO577" s="2" t="n">
        <v>202.6978</v>
      </c>
      <c r="AP577" s="0" t="n">
        <v>1.9039</v>
      </c>
      <c r="AQ577" s="0" t="n">
        <v>7755.023</v>
      </c>
      <c r="AR577" s="0" t="n">
        <v>0</v>
      </c>
      <c r="AS577" s="0" t="n">
        <v>51.11</v>
      </c>
      <c r="AT577" s="0" t="n">
        <v>208748</v>
      </c>
      <c r="AU577" s="0" t="n">
        <v>142089</v>
      </c>
      <c r="AV577" s="0" t="n">
        <v>47922</v>
      </c>
      <c r="AW577" s="2" t="n">
        <v>187.3981</v>
      </c>
      <c r="AX577" s="0" t="n">
        <v>1.7602</v>
      </c>
      <c r="AY577" s="0" t="n">
        <v>6</v>
      </c>
      <c r="BC577" s="0" t="s">
        <v>1780</v>
      </c>
    </row>
    <row r="578" customFormat="false" ht="15" hidden="false" customHeight="true" outlineLevel="0" collapsed="false">
      <c r="A578" s="0" t="s">
        <v>1781</v>
      </c>
      <c r="B578" s="0" t="s">
        <v>1782</v>
      </c>
      <c r="C578" s="0" t="n">
        <v>13444.98</v>
      </c>
      <c r="D578" s="0" t="n">
        <v>0</v>
      </c>
      <c r="E578" s="0" t="n">
        <v>76.36</v>
      </c>
      <c r="F578" s="0" t="n">
        <v>2723983</v>
      </c>
      <c r="G578" s="0" t="n">
        <v>359256</v>
      </c>
      <c r="H578" s="0" t="n">
        <v>992884</v>
      </c>
      <c r="I578" s="1" t="n">
        <v>410.5783</v>
      </c>
      <c r="J578" s="0" t="n">
        <v>30.5572</v>
      </c>
      <c r="K578" s="0" t="n">
        <v>13502.13</v>
      </c>
      <c r="L578" s="0" t="n">
        <v>0</v>
      </c>
      <c r="M578" s="0" t="n">
        <v>70.33</v>
      </c>
      <c r="N578" s="0" t="n">
        <v>2918216</v>
      </c>
      <c r="O578" s="0" t="n">
        <v>401790</v>
      </c>
      <c r="P578" s="0" t="n">
        <v>1076700</v>
      </c>
      <c r="Q578" s="1" t="n">
        <v>452.3643</v>
      </c>
      <c r="R578" s="0" t="n">
        <v>33.6671</v>
      </c>
      <c r="S578" s="0" t="n">
        <v>11632.76</v>
      </c>
      <c r="T578" s="0" t="n">
        <v>0</v>
      </c>
      <c r="U578" s="0" t="n">
        <v>71.69</v>
      </c>
      <c r="V578" s="0" t="n">
        <v>2298196</v>
      </c>
      <c r="W578" s="0" t="n">
        <v>308604</v>
      </c>
      <c r="X578" s="0" t="n">
        <v>709401</v>
      </c>
      <c r="Y578" s="1" t="n">
        <v>338.1295</v>
      </c>
      <c r="Z578" s="0" t="n">
        <v>25.1652</v>
      </c>
      <c r="AA578" s="0" t="n">
        <v>9571.017</v>
      </c>
      <c r="AB578" s="0" t="n">
        <v>0</v>
      </c>
      <c r="AC578" s="0" t="n">
        <v>72.59</v>
      </c>
      <c r="AD578" s="0" t="n">
        <v>1791079</v>
      </c>
      <c r="AE578" s="0" t="n">
        <v>298348</v>
      </c>
      <c r="AF578" s="0" t="n">
        <v>595963</v>
      </c>
      <c r="AG578" s="2" t="n">
        <v>260.064</v>
      </c>
      <c r="AH578" s="0" t="n">
        <v>19.3552</v>
      </c>
      <c r="AI578" s="0" t="n">
        <v>10295.21</v>
      </c>
      <c r="AJ578" s="0" t="n">
        <v>0</v>
      </c>
      <c r="AK578" s="0" t="n">
        <v>66.57</v>
      </c>
      <c r="AL578" s="0" t="n">
        <v>1969827</v>
      </c>
      <c r="AM578" s="0" t="n">
        <v>289663</v>
      </c>
      <c r="AN578" s="0" t="n">
        <v>625188</v>
      </c>
      <c r="AO578" s="2" t="n">
        <v>433.4131</v>
      </c>
      <c r="AP578" s="0" t="n">
        <v>32.2567</v>
      </c>
      <c r="AQ578" s="0" t="n">
        <v>8147.884</v>
      </c>
      <c r="AR578" s="0" t="n">
        <v>0</v>
      </c>
      <c r="AS578" s="0" t="n">
        <v>66.27</v>
      </c>
      <c r="AT578" s="0" t="n">
        <v>1727699</v>
      </c>
      <c r="AU578" s="0" t="n">
        <v>276719</v>
      </c>
      <c r="AV578" s="0" t="n">
        <v>489319</v>
      </c>
      <c r="AW578" s="2" t="n">
        <v>364.9587</v>
      </c>
      <c r="AX578" s="0" t="n">
        <v>27.1619</v>
      </c>
      <c r="AY578" s="0" t="n">
        <v>6</v>
      </c>
      <c r="BC578" s="0" t="s">
        <v>1783</v>
      </c>
    </row>
    <row r="579" customFormat="false" ht="15" hidden="false" customHeight="true" outlineLevel="0" collapsed="false">
      <c r="A579" s="0" t="s">
        <v>1784</v>
      </c>
      <c r="B579" s="0" t="s">
        <v>1785</v>
      </c>
      <c r="C579" s="0" t="n">
        <v>756.8494</v>
      </c>
      <c r="D579" s="0" t="n">
        <v>0</v>
      </c>
      <c r="E579" s="0" t="n">
        <v>30.66</v>
      </c>
      <c r="F579" s="0" t="n">
        <v>118325</v>
      </c>
      <c r="G579" s="0" t="n">
        <v>0</v>
      </c>
      <c r="H579" s="0" t="n">
        <v>20735</v>
      </c>
      <c r="I579" s="1" t="s">
        <v>60</v>
      </c>
      <c r="J579" s="0" t="s">
        <v>60</v>
      </c>
      <c r="K579" s="0" t="n">
        <v>1368.232</v>
      </c>
      <c r="L579" s="0" t="n">
        <v>0</v>
      </c>
      <c r="M579" s="0" t="n">
        <v>32.87</v>
      </c>
      <c r="N579" s="0" t="n">
        <v>160396</v>
      </c>
      <c r="O579" s="0" t="n">
        <v>0</v>
      </c>
      <c r="P579" s="0" t="n">
        <v>34979</v>
      </c>
      <c r="Q579" s="1" t="s">
        <v>60</v>
      </c>
      <c r="R579" s="0" t="s">
        <v>60</v>
      </c>
      <c r="S579" s="0" t="n">
        <v>1013.628</v>
      </c>
      <c r="T579" s="0" t="n">
        <v>0</v>
      </c>
      <c r="U579" s="0" t="n">
        <v>29.01</v>
      </c>
      <c r="V579" s="0" t="n">
        <v>122379</v>
      </c>
      <c r="W579" s="0" t="n">
        <v>0</v>
      </c>
      <c r="X579" s="0" t="n">
        <v>22088</v>
      </c>
      <c r="Y579" s="1" t="s">
        <v>60</v>
      </c>
      <c r="Z579" s="0" t="s">
        <v>60</v>
      </c>
      <c r="AA579" s="0" t="n">
        <v>1110.482</v>
      </c>
      <c r="AB579" s="0" t="n">
        <v>0</v>
      </c>
      <c r="AC579" s="0" t="n">
        <v>22.93</v>
      </c>
      <c r="AD579" s="0" t="n">
        <v>129912</v>
      </c>
      <c r="AE579" s="0" t="n">
        <v>0</v>
      </c>
      <c r="AF579" s="0" t="n">
        <v>22258</v>
      </c>
      <c r="AG579" s="2" t="s">
        <v>60</v>
      </c>
      <c r="AH579" s="0" t="s">
        <v>60</v>
      </c>
      <c r="AI579" s="0" t="n">
        <v>1111.955</v>
      </c>
      <c r="AJ579" s="0" t="n">
        <v>0</v>
      </c>
      <c r="AK579" s="0" t="n">
        <v>28.45</v>
      </c>
      <c r="AL579" s="0" t="n">
        <v>165103</v>
      </c>
      <c r="AM579" s="0" t="n">
        <v>0</v>
      </c>
      <c r="AN579" s="0" t="n">
        <v>35806</v>
      </c>
      <c r="AO579" s="2" t="s">
        <v>60</v>
      </c>
      <c r="AP579" s="0" t="s">
        <v>60</v>
      </c>
      <c r="AQ579" s="0" t="n">
        <v>1211.781</v>
      </c>
      <c r="AR579" s="0" t="n">
        <v>0</v>
      </c>
      <c r="AS579" s="0" t="n">
        <v>31.77</v>
      </c>
      <c r="AT579" s="0" t="n">
        <v>168952</v>
      </c>
      <c r="AU579" s="0" t="n">
        <v>0</v>
      </c>
      <c r="AV579" s="0" t="n">
        <v>33519</v>
      </c>
      <c r="AW579" s="2" t="s">
        <v>60</v>
      </c>
      <c r="AX579" s="0" t="s">
        <v>60</v>
      </c>
      <c r="AY579" s="0" t="n">
        <v>6</v>
      </c>
      <c r="BC579" s="0" t="s">
        <v>1786</v>
      </c>
    </row>
    <row r="580" customFormat="false" ht="15" hidden="false" customHeight="true" outlineLevel="0" collapsed="false">
      <c r="A580" s="0" t="s">
        <v>1787</v>
      </c>
      <c r="B580" s="0" t="s">
        <v>1788</v>
      </c>
      <c r="C580" s="0" t="n">
        <v>1104.193</v>
      </c>
      <c r="D580" s="0" t="n">
        <v>0</v>
      </c>
      <c r="E580" s="0" t="n">
        <v>27</v>
      </c>
      <c r="F580" s="0" t="n">
        <v>89378</v>
      </c>
      <c r="G580" s="0" t="n">
        <v>55452</v>
      </c>
      <c r="H580" s="0" t="n">
        <v>10425</v>
      </c>
      <c r="I580" s="1" t="n">
        <v>63.3737</v>
      </c>
      <c r="J580" s="0" t="n">
        <v>3.2688</v>
      </c>
      <c r="K580" s="0" t="n">
        <v>1566.051</v>
      </c>
      <c r="L580" s="0" t="n">
        <v>0</v>
      </c>
      <c r="M580" s="0" t="n">
        <v>46.84</v>
      </c>
      <c r="N580" s="0" t="n">
        <v>145332</v>
      </c>
      <c r="O580" s="0" t="n">
        <v>63938</v>
      </c>
      <c r="P580" s="0" t="n">
        <v>27433</v>
      </c>
      <c r="Q580" s="1" t="n">
        <v>71.9861</v>
      </c>
      <c r="R580" s="0" t="n">
        <v>3.713</v>
      </c>
      <c r="S580" s="0" t="n">
        <v>2214.775</v>
      </c>
      <c r="T580" s="0" t="n">
        <v>0</v>
      </c>
      <c r="U580" s="0" t="n">
        <v>64.35</v>
      </c>
      <c r="V580" s="0" t="n">
        <v>176046</v>
      </c>
      <c r="W580" s="0" t="n">
        <v>79283</v>
      </c>
      <c r="X580" s="0" t="n">
        <v>34461</v>
      </c>
      <c r="Y580" s="1" t="n">
        <v>86.8683</v>
      </c>
      <c r="Z580" s="0" t="n">
        <v>4.4806</v>
      </c>
      <c r="AA580" s="0" t="n">
        <v>4266.122</v>
      </c>
      <c r="AB580" s="0" t="n">
        <v>0</v>
      </c>
      <c r="AC580" s="0" t="n">
        <v>56.54</v>
      </c>
      <c r="AD580" s="0" t="n">
        <v>460858</v>
      </c>
      <c r="AE580" s="0" t="n">
        <v>134587</v>
      </c>
      <c r="AF580" s="0" t="n">
        <v>93316</v>
      </c>
      <c r="AG580" s="2" t="n">
        <v>117.3168</v>
      </c>
      <c r="AH580" s="0" t="n">
        <v>6.0512</v>
      </c>
      <c r="AI580" s="0" t="n">
        <v>3589.089</v>
      </c>
      <c r="AJ580" s="0" t="n">
        <v>0</v>
      </c>
      <c r="AK580" s="0" t="n">
        <v>43.46</v>
      </c>
      <c r="AL580" s="0" t="n">
        <v>214221</v>
      </c>
      <c r="AM580" s="0" t="n">
        <v>71204</v>
      </c>
      <c r="AN580" s="0" t="n">
        <v>36671</v>
      </c>
      <c r="AO580" s="2" t="n">
        <v>106.5402</v>
      </c>
      <c r="AP580" s="0" t="n">
        <v>5.4953</v>
      </c>
      <c r="AQ580" s="0" t="n">
        <v>4164.523</v>
      </c>
      <c r="AR580" s="0" t="n">
        <v>0</v>
      </c>
      <c r="AS580" s="0" t="n">
        <v>50.63</v>
      </c>
      <c r="AT580" s="0" t="n">
        <v>280419</v>
      </c>
      <c r="AU580" s="0" t="n">
        <v>105216</v>
      </c>
      <c r="AV580" s="0" t="n">
        <v>47109</v>
      </c>
      <c r="AW580" s="2" t="n">
        <v>138.7671</v>
      </c>
      <c r="AX580" s="0" t="n">
        <v>7.1576</v>
      </c>
      <c r="AY580" s="0" t="n">
        <v>6</v>
      </c>
      <c r="BC580" s="0" t="s">
        <v>1789</v>
      </c>
    </row>
    <row r="581" customFormat="false" ht="15" hidden="false" customHeight="true" outlineLevel="0" collapsed="false">
      <c r="A581" s="0" t="s">
        <v>1790</v>
      </c>
      <c r="B581" s="0" t="s">
        <v>1791</v>
      </c>
      <c r="C581" s="0" t="n">
        <v>168.3589</v>
      </c>
      <c r="D581" s="0" t="n">
        <v>0.28</v>
      </c>
      <c r="E581" s="0" t="n">
        <v>7.59</v>
      </c>
      <c r="F581" s="0" t="n">
        <v>94044</v>
      </c>
      <c r="G581" s="0" t="n">
        <v>34881</v>
      </c>
      <c r="H581" s="0" t="n">
        <v>7858</v>
      </c>
      <c r="I581" s="1" t="n">
        <v>39.864</v>
      </c>
      <c r="J581" s="0" t="n">
        <v>5.3583</v>
      </c>
      <c r="K581" s="0" t="n">
        <v>321.939</v>
      </c>
      <c r="L581" s="0" t="n">
        <v>0</v>
      </c>
      <c r="M581" s="0" t="n">
        <v>22.17</v>
      </c>
      <c r="N581" s="0" t="n">
        <v>132245</v>
      </c>
      <c r="O581" s="0" t="n">
        <v>34752</v>
      </c>
      <c r="P581" s="0" t="n">
        <v>7846</v>
      </c>
      <c r="Q581" s="1" t="n">
        <v>39.1263</v>
      </c>
      <c r="R581" s="0" t="n">
        <v>5.2592</v>
      </c>
      <c r="S581" s="0" t="n">
        <v>141.9779</v>
      </c>
      <c r="T581" s="0" t="n">
        <v>0.35</v>
      </c>
      <c r="U581" s="0" t="n">
        <v>6.91</v>
      </c>
      <c r="V581" s="0" t="n">
        <v>107672</v>
      </c>
      <c r="W581" s="0" t="n">
        <v>22528</v>
      </c>
      <c r="X581" s="0" t="n">
        <v>8057</v>
      </c>
      <c r="Y581" s="1" t="n">
        <v>24.6834</v>
      </c>
      <c r="Z581" s="0" t="n">
        <v>3.3178</v>
      </c>
      <c r="AA581" s="0" t="n">
        <v>90.958</v>
      </c>
      <c r="AB581" s="0" t="n">
        <v>1.92</v>
      </c>
      <c r="AC581" s="0" t="n">
        <v>7.33</v>
      </c>
      <c r="AD581" s="0" t="n">
        <v>76570</v>
      </c>
      <c r="AE581" s="0" t="n">
        <v>12006</v>
      </c>
      <c r="AF581" s="0" t="n">
        <v>3978</v>
      </c>
      <c r="AG581" s="2" t="n">
        <v>10.4654</v>
      </c>
      <c r="AH581" s="0" t="n">
        <v>1.4067</v>
      </c>
      <c r="AI581" s="0" t="n">
        <v>260.2951</v>
      </c>
      <c r="AJ581" s="0" t="n">
        <v>0.06</v>
      </c>
      <c r="AK581" s="0" t="n">
        <v>11.51</v>
      </c>
      <c r="AL581" s="0" t="n">
        <v>62925</v>
      </c>
      <c r="AM581" s="0" t="n">
        <v>25833</v>
      </c>
      <c r="AN581" s="0" t="n">
        <v>4889</v>
      </c>
      <c r="AO581" s="2" t="n">
        <v>38.6531</v>
      </c>
      <c r="AP581" s="0" t="n">
        <v>5.1955</v>
      </c>
      <c r="AQ581" s="0" t="n">
        <v>145.3547</v>
      </c>
      <c r="AR581" s="0" t="n">
        <v>0.59</v>
      </c>
      <c r="AS581" s="0" t="n">
        <v>7.76</v>
      </c>
      <c r="AT581" s="0" t="n">
        <v>112073</v>
      </c>
      <c r="AU581" s="0" t="n">
        <v>38703</v>
      </c>
      <c r="AV581" s="0" t="n">
        <v>5095</v>
      </c>
      <c r="AW581" s="2" t="n">
        <v>51.0446</v>
      </c>
      <c r="AX581" s="0" t="n">
        <v>6.8611</v>
      </c>
      <c r="AY581" s="0" t="n">
        <v>6</v>
      </c>
      <c r="BC581" s="0" t="s">
        <v>1792</v>
      </c>
    </row>
    <row r="582" customFormat="false" ht="15" hidden="false" customHeight="true" outlineLevel="0" collapsed="false">
      <c r="A582" s="0" t="s">
        <v>1793</v>
      </c>
      <c r="B582" s="0" t="s">
        <v>1794</v>
      </c>
      <c r="C582" s="0" t="n">
        <v>235.9668</v>
      </c>
      <c r="D582" s="0" t="n">
        <v>0.19</v>
      </c>
      <c r="E582" s="0" t="n">
        <v>22.27</v>
      </c>
      <c r="F582" s="0" t="n">
        <v>30367</v>
      </c>
      <c r="G582" s="0" t="n">
        <v>20089</v>
      </c>
      <c r="H582" s="0" t="n">
        <v>3483</v>
      </c>
      <c r="I582" s="1" t="n">
        <v>22.9589</v>
      </c>
      <c r="J582" s="0" t="n">
        <v>0.695</v>
      </c>
      <c r="K582" s="0" t="n">
        <v>192.901</v>
      </c>
      <c r="L582" s="0" t="n">
        <v>0.05</v>
      </c>
      <c r="M582" s="0" t="n">
        <v>9.77</v>
      </c>
      <c r="N582" s="0" t="n">
        <v>17394</v>
      </c>
      <c r="O582" s="0" t="n">
        <v>22662</v>
      </c>
      <c r="P582" s="0" t="n">
        <v>1638</v>
      </c>
      <c r="Q582" s="1" t="n">
        <v>25.5145</v>
      </c>
      <c r="R582" s="0" t="n">
        <v>0.7723</v>
      </c>
      <c r="S582" s="0" t="n">
        <v>323.2447</v>
      </c>
      <c r="T582" s="0" t="n">
        <v>0</v>
      </c>
      <c r="U582" s="0" t="n">
        <v>21.48</v>
      </c>
      <c r="V582" s="0" t="n">
        <v>21417</v>
      </c>
      <c r="W582" s="0" t="n">
        <v>17193</v>
      </c>
      <c r="X582" s="0" t="n">
        <v>3019</v>
      </c>
      <c r="Y582" s="1" t="n">
        <v>18.8379</v>
      </c>
      <c r="Z582" s="0" t="n">
        <v>0.5702</v>
      </c>
      <c r="AA582" s="0" t="n">
        <v>266.3549</v>
      </c>
      <c r="AB582" s="0" t="n">
        <v>0</v>
      </c>
      <c r="AC582" s="0" t="n">
        <v>13.28</v>
      </c>
      <c r="AD582" s="0" t="n">
        <v>23091</v>
      </c>
      <c r="AE582" s="0" t="n">
        <v>19849</v>
      </c>
      <c r="AF582" s="0" t="n">
        <v>2642</v>
      </c>
      <c r="AG582" s="2" t="n">
        <v>17.302</v>
      </c>
      <c r="AH582" s="0" t="n">
        <v>0.5237</v>
      </c>
      <c r="AI582" s="0" t="n">
        <v>152.8442</v>
      </c>
      <c r="AJ582" s="0" t="n">
        <v>0.1</v>
      </c>
      <c r="AK582" s="0" t="n">
        <v>9.77</v>
      </c>
      <c r="AL582" s="0" t="n">
        <v>14625</v>
      </c>
      <c r="AM582" s="0" t="n">
        <v>20142</v>
      </c>
      <c r="AN582" s="0" t="n">
        <v>1515</v>
      </c>
      <c r="AO582" s="2" t="n">
        <v>30.1378</v>
      </c>
      <c r="AP582" s="0" t="n">
        <v>0.9123</v>
      </c>
      <c r="AQ582" s="0" t="n">
        <v>691.9203</v>
      </c>
      <c r="AR582" s="0" t="n">
        <v>0</v>
      </c>
      <c r="AS582" s="0" t="n">
        <v>13.28</v>
      </c>
      <c r="AT582" s="0" t="n">
        <v>22118</v>
      </c>
      <c r="AU582" s="0" t="n">
        <v>21719</v>
      </c>
      <c r="AV582" s="0" t="n">
        <v>2300</v>
      </c>
      <c r="AW582" s="2" t="n">
        <v>28.6447</v>
      </c>
      <c r="AX582" s="0" t="n">
        <v>0.8671</v>
      </c>
      <c r="AY582" s="0" t="n">
        <v>6</v>
      </c>
      <c r="BC582" s="0" t="s">
        <v>1795</v>
      </c>
    </row>
    <row r="583" customFormat="false" ht="15" hidden="false" customHeight="true" outlineLevel="0" collapsed="false">
      <c r="A583" s="0" t="s">
        <v>1796</v>
      </c>
      <c r="B583" s="0" t="s">
        <v>1797</v>
      </c>
      <c r="C583" s="0" t="n">
        <v>1114.278</v>
      </c>
      <c r="D583" s="0" t="n">
        <v>0</v>
      </c>
      <c r="E583" s="0" t="n">
        <v>27.4</v>
      </c>
      <c r="F583" s="0" t="n">
        <v>117402</v>
      </c>
      <c r="G583" s="0" t="n">
        <v>0</v>
      </c>
      <c r="H583" s="0" t="n">
        <v>24295</v>
      </c>
      <c r="I583" s="1" t="s">
        <v>60</v>
      </c>
      <c r="J583" s="0" t="s">
        <v>60</v>
      </c>
      <c r="K583" s="0" t="n">
        <v>1582.276</v>
      </c>
      <c r="L583" s="0" t="n">
        <v>0</v>
      </c>
      <c r="M583" s="0" t="n">
        <v>29.86</v>
      </c>
      <c r="N583" s="0" t="n">
        <v>159481</v>
      </c>
      <c r="O583" s="0" t="n">
        <v>0</v>
      </c>
      <c r="P583" s="0" t="n">
        <v>36710</v>
      </c>
      <c r="Q583" s="1" t="s">
        <v>60</v>
      </c>
      <c r="R583" s="0" t="s">
        <v>60</v>
      </c>
      <c r="S583" s="0" t="n">
        <v>1827.417</v>
      </c>
      <c r="T583" s="0" t="n">
        <v>0</v>
      </c>
      <c r="U583" s="0" t="n">
        <v>25.21</v>
      </c>
      <c r="V583" s="0" t="n">
        <v>129212</v>
      </c>
      <c r="W583" s="0" t="n">
        <v>0</v>
      </c>
      <c r="X583" s="0" t="n">
        <v>28722</v>
      </c>
      <c r="Y583" s="1" t="s">
        <v>60</v>
      </c>
      <c r="Z583" s="0" t="s">
        <v>60</v>
      </c>
      <c r="AA583" s="0" t="n">
        <v>2183.096</v>
      </c>
      <c r="AB583" s="0" t="n">
        <v>0</v>
      </c>
      <c r="AC583" s="0" t="n">
        <v>30.68</v>
      </c>
      <c r="AD583" s="0" t="n">
        <v>192506</v>
      </c>
      <c r="AE583" s="0" t="n">
        <v>27846.73</v>
      </c>
      <c r="AF583" s="0" t="n">
        <v>42985</v>
      </c>
      <c r="AG583" s="2" t="n">
        <v>24.2734</v>
      </c>
      <c r="AH583" s="0" t="n">
        <v>0.9999</v>
      </c>
      <c r="AI583" s="0" t="n">
        <v>1953.197</v>
      </c>
      <c r="AJ583" s="0" t="n">
        <v>0</v>
      </c>
      <c r="AK583" s="0" t="n">
        <v>24.11</v>
      </c>
      <c r="AL583" s="0" t="n">
        <v>204253</v>
      </c>
      <c r="AM583" s="0" t="n">
        <v>0</v>
      </c>
      <c r="AN583" s="0" t="n">
        <v>45768</v>
      </c>
      <c r="AO583" s="2" t="s">
        <v>60</v>
      </c>
      <c r="AP583" s="0" t="s">
        <v>60</v>
      </c>
      <c r="AQ583" s="0" t="n">
        <v>2513.067</v>
      </c>
      <c r="AR583" s="0" t="n">
        <v>0</v>
      </c>
      <c r="AS583" s="0" t="n">
        <v>38.9</v>
      </c>
      <c r="AT583" s="0" t="n">
        <v>235239</v>
      </c>
      <c r="AU583" s="0" t="n">
        <v>0</v>
      </c>
      <c r="AV583" s="0" t="n">
        <v>49415</v>
      </c>
      <c r="AW583" s="2" t="s">
        <v>60</v>
      </c>
      <c r="AX583" s="0" t="s">
        <v>60</v>
      </c>
      <c r="AY583" s="0" t="n">
        <v>6</v>
      </c>
      <c r="BC583" s="0" t="s">
        <v>1798</v>
      </c>
    </row>
    <row r="584" customFormat="false" ht="15" hidden="false" customHeight="true" outlineLevel="0" collapsed="false">
      <c r="A584" s="0" t="s">
        <v>1799</v>
      </c>
      <c r="B584" s="0" t="s">
        <v>1800</v>
      </c>
      <c r="C584" s="0" t="n">
        <v>4525.727</v>
      </c>
      <c r="D584" s="0" t="n">
        <v>0</v>
      </c>
      <c r="E584" s="0" t="n">
        <v>35.54</v>
      </c>
      <c r="F584" s="0" t="n">
        <v>2100321</v>
      </c>
      <c r="G584" s="0" t="n">
        <v>0</v>
      </c>
      <c r="H584" s="0" t="n">
        <v>657801</v>
      </c>
      <c r="I584" s="1" t="s">
        <v>60</v>
      </c>
      <c r="J584" s="0" t="s">
        <v>60</v>
      </c>
      <c r="K584" s="0" t="n">
        <v>8692.82</v>
      </c>
      <c r="L584" s="0" t="n">
        <v>0</v>
      </c>
      <c r="M584" s="0" t="n">
        <v>62.07</v>
      </c>
      <c r="N584" s="0" t="n">
        <v>2678396</v>
      </c>
      <c r="O584" s="0" t="n">
        <v>0</v>
      </c>
      <c r="P584" s="0" t="n">
        <v>1163382</v>
      </c>
      <c r="Q584" s="1" t="s">
        <v>60</v>
      </c>
      <c r="R584" s="0" t="s">
        <v>60</v>
      </c>
      <c r="S584" s="0" t="n">
        <v>10734.6</v>
      </c>
      <c r="T584" s="0" t="n">
        <v>0</v>
      </c>
      <c r="U584" s="0" t="n">
        <v>33.95</v>
      </c>
      <c r="V584" s="0" t="n">
        <v>2726500</v>
      </c>
      <c r="W584" s="0" t="n">
        <v>0</v>
      </c>
      <c r="X584" s="0" t="n">
        <v>1104542</v>
      </c>
      <c r="Y584" s="1" t="s">
        <v>60</v>
      </c>
      <c r="Z584" s="0" t="s">
        <v>60</v>
      </c>
      <c r="AA584" s="0" t="n">
        <v>5658.833</v>
      </c>
      <c r="AB584" s="0" t="n">
        <v>0</v>
      </c>
      <c r="AC584" s="0" t="n">
        <v>43.77</v>
      </c>
      <c r="AD584" s="0" t="n">
        <v>1851100</v>
      </c>
      <c r="AE584" s="0" t="n">
        <v>0</v>
      </c>
      <c r="AF584" s="0" t="n">
        <v>548773</v>
      </c>
      <c r="AG584" s="2" t="s">
        <v>60</v>
      </c>
      <c r="AH584" s="0" t="s">
        <v>60</v>
      </c>
      <c r="AI584" s="0" t="n">
        <v>4722.731</v>
      </c>
      <c r="AJ584" s="0" t="n">
        <v>0</v>
      </c>
      <c r="AK584" s="0" t="n">
        <v>41.64</v>
      </c>
      <c r="AL584" s="0" t="n">
        <v>2398807</v>
      </c>
      <c r="AM584" s="0" t="n">
        <v>0</v>
      </c>
      <c r="AN584" s="0" t="n">
        <v>945429</v>
      </c>
      <c r="AO584" s="2" t="s">
        <v>60</v>
      </c>
      <c r="AP584" s="0" t="s">
        <v>60</v>
      </c>
      <c r="AQ584" s="0" t="n">
        <v>3059.88</v>
      </c>
      <c r="AR584" s="0" t="n">
        <v>0</v>
      </c>
      <c r="AS584" s="0" t="n">
        <v>36.07</v>
      </c>
      <c r="AT584" s="0" t="n">
        <v>1972422</v>
      </c>
      <c r="AU584" s="0" t="n">
        <v>0</v>
      </c>
      <c r="AV584" s="0" t="n">
        <v>722512</v>
      </c>
      <c r="AW584" s="2" t="s">
        <v>60</v>
      </c>
      <c r="AX584" s="0" t="s">
        <v>60</v>
      </c>
      <c r="AY584" s="0" t="n">
        <v>6</v>
      </c>
      <c r="BC584" s="0" t="s">
        <v>1801</v>
      </c>
    </row>
    <row r="585" customFormat="false" ht="15" hidden="false" customHeight="true" outlineLevel="0" collapsed="false">
      <c r="A585" s="0" t="s">
        <v>1802</v>
      </c>
      <c r="B585" s="0" t="s">
        <v>1803</v>
      </c>
      <c r="C585" s="0" t="n">
        <v>842.8918</v>
      </c>
      <c r="D585" s="0" t="n">
        <v>0</v>
      </c>
      <c r="E585" s="0" t="n">
        <v>27.2</v>
      </c>
      <c r="F585" s="0" t="n">
        <v>47930</v>
      </c>
      <c r="G585" s="0" t="n">
        <v>22552</v>
      </c>
      <c r="H585" s="0" t="n">
        <v>13664</v>
      </c>
      <c r="I585" s="1" t="n">
        <v>25.7737</v>
      </c>
      <c r="J585" s="0" t="n">
        <v>1.0277</v>
      </c>
      <c r="K585" s="0" t="n">
        <v>936.9204</v>
      </c>
      <c r="L585" s="0" t="n">
        <v>0</v>
      </c>
      <c r="M585" s="0" t="n">
        <v>24.36</v>
      </c>
      <c r="N585" s="0" t="n">
        <v>33954</v>
      </c>
      <c r="O585" s="0" t="n">
        <v>19767</v>
      </c>
      <c r="P585" s="0" t="n">
        <v>12040</v>
      </c>
      <c r="Q585" s="1" t="n">
        <v>22.2551</v>
      </c>
      <c r="R585" s="0" t="n">
        <v>0.8874</v>
      </c>
      <c r="S585" s="0" t="n">
        <v>1441.406</v>
      </c>
      <c r="T585" s="0" t="n">
        <v>0</v>
      </c>
      <c r="U585" s="0" t="n">
        <v>25.21</v>
      </c>
      <c r="V585" s="0" t="n">
        <v>38246</v>
      </c>
      <c r="W585" s="0" t="n">
        <v>17040</v>
      </c>
      <c r="X585" s="0" t="n">
        <v>11377</v>
      </c>
      <c r="Y585" s="1" t="n">
        <v>18.6703</v>
      </c>
      <c r="Z585" s="0" t="n">
        <v>0.7445</v>
      </c>
      <c r="AA585" s="0" t="n">
        <v>1749.737</v>
      </c>
      <c r="AB585" s="0" t="n">
        <v>0</v>
      </c>
      <c r="AC585" s="0" t="n">
        <v>30.31</v>
      </c>
      <c r="AD585" s="0" t="n">
        <v>99711</v>
      </c>
      <c r="AE585" s="0" t="n">
        <v>29874</v>
      </c>
      <c r="AF585" s="0" t="n">
        <v>15460</v>
      </c>
      <c r="AG585" s="2" t="n">
        <v>26.0406</v>
      </c>
      <c r="AH585" s="0" t="n">
        <v>1.0384</v>
      </c>
      <c r="AI585" s="0" t="n">
        <v>997.2877</v>
      </c>
      <c r="AJ585" s="0" t="n">
        <v>0</v>
      </c>
      <c r="AK585" s="0" t="n">
        <v>23.51</v>
      </c>
      <c r="AL585" s="0" t="n">
        <v>45283</v>
      </c>
      <c r="AM585" s="0" t="n">
        <v>22383</v>
      </c>
      <c r="AN585" s="0" t="n">
        <v>9601</v>
      </c>
      <c r="AO585" s="2" t="n">
        <v>33.4909</v>
      </c>
      <c r="AP585" s="0" t="n">
        <v>1.3354</v>
      </c>
      <c r="AQ585" s="0" t="n">
        <v>1572.376</v>
      </c>
      <c r="AR585" s="0" t="n">
        <v>0</v>
      </c>
      <c r="AS585" s="0" t="n">
        <v>29.18</v>
      </c>
      <c r="AT585" s="0" t="n">
        <v>77227</v>
      </c>
      <c r="AU585" s="0" t="n">
        <v>31163</v>
      </c>
      <c r="AV585" s="0" t="n">
        <v>21685</v>
      </c>
      <c r="AW585" s="2" t="n">
        <v>41.1002</v>
      </c>
      <c r="AX585" s="0" t="n">
        <v>1.6388</v>
      </c>
      <c r="AY585" s="0" t="n">
        <v>6</v>
      </c>
      <c r="BC585" s="0" t="s">
        <v>1804</v>
      </c>
    </row>
    <row r="586" customFormat="false" ht="15" hidden="false" customHeight="true" outlineLevel="0" collapsed="false">
      <c r="A586" s="0" t="s">
        <v>1805</v>
      </c>
      <c r="B586" s="0" t="s">
        <v>1806</v>
      </c>
      <c r="C586" s="0" t="n">
        <v>4838.342</v>
      </c>
      <c r="D586" s="0" t="n">
        <v>0</v>
      </c>
      <c r="E586" s="0" t="n">
        <v>36.99</v>
      </c>
      <c r="F586" s="0" t="n">
        <v>153984</v>
      </c>
      <c r="G586" s="0" t="n">
        <v>93007</v>
      </c>
      <c r="H586" s="0" t="n">
        <v>43144</v>
      </c>
      <c r="I586" s="1" t="n">
        <v>106.2937</v>
      </c>
      <c r="J586" s="0" t="n">
        <v>2.0376</v>
      </c>
      <c r="K586" s="0" t="n">
        <v>3354.49</v>
      </c>
      <c r="L586" s="0" t="n">
        <v>0</v>
      </c>
      <c r="M586" s="0" t="n">
        <v>26.01</v>
      </c>
      <c r="N586" s="0" t="n">
        <v>166019</v>
      </c>
      <c r="O586" s="0" t="n">
        <v>99218</v>
      </c>
      <c r="P586" s="0" t="n">
        <v>49991</v>
      </c>
      <c r="Q586" s="1" t="n">
        <v>111.7068</v>
      </c>
      <c r="R586" s="0" t="n">
        <v>2.1414</v>
      </c>
      <c r="S586" s="0" t="n">
        <v>3123.68</v>
      </c>
      <c r="T586" s="0" t="n">
        <v>0</v>
      </c>
      <c r="U586" s="0" t="n">
        <v>36.99</v>
      </c>
      <c r="V586" s="0" t="n">
        <v>127936</v>
      </c>
      <c r="W586" s="0" t="n">
        <v>73862</v>
      </c>
      <c r="X586" s="0" t="n">
        <v>36922</v>
      </c>
      <c r="Y586" s="1" t="n">
        <v>80.9287</v>
      </c>
      <c r="Z586" s="0" t="n">
        <v>1.5514</v>
      </c>
      <c r="AA586" s="0" t="n">
        <v>5963.07</v>
      </c>
      <c r="AB586" s="0" t="n">
        <v>0</v>
      </c>
      <c r="AC586" s="0" t="n">
        <v>36.99</v>
      </c>
      <c r="AD586" s="0" t="n">
        <v>181639</v>
      </c>
      <c r="AE586" s="0" t="n">
        <v>105375</v>
      </c>
      <c r="AF586" s="0" t="n">
        <v>58552</v>
      </c>
      <c r="AG586" s="2" t="n">
        <v>91.8533</v>
      </c>
      <c r="AH586" s="0" t="n">
        <v>1.7608</v>
      </c>
      <c r="AI586" s="0" t="n">
        <v>5824.888</v>
      </c>
      <c r="AJ586" s="0" t="n">
        <v>0</v>
      </c>
      <c r="AK586" s="0" t="n">
        <v>40.46</v>
      </c>
      <c r="AL586" s="0" t="n">
        <v>195411</v>
      </c>
      <c r="AM586" s="0" t="n">
        <v>116958</v>
      </c>
      <c r="AN586" s="0" t="n">
        <v>55479</v>
      </c>
      <c r="AO586" s="2" t="n">
        <v>175.0004</v>
      </c>
      <c r="AP586" s="0" t="n">
        <v>3.3547</v>
      </c>
      <c r="AQ586" s="0" t="n">
        <v>4436.72</v>
      </c>
      <c r="AR586" s="0" t="n">
        <v>0</v>
      </c>
      <c r="AS586" s="0" t="n">
        <v>36.99</v>
      </c>
      <c r="AT586" s="0" t="n">
        <v>179538</v>
      </c>
      <c r="AU586" s="0" t="n">
        <v>116708</v>
      </c>
      <c r="AV586" s="0" t="n">
        <v>55559</v>
      </c>
      <c r="AW586" s="2" t="n">
        <v>153.9237</v>
      </c>
      <c r="AX586" s="0" t="n">
        <v>2.9507</v>
      </c>
      <c r="AY586" s="0" t="n">
        <v>6</v>
      </c>
      <c r="BC586" s="0" t="s">
        <v>1807</v>
      </c>
    </row>
    <row r="587" customFormat="false" ht="15" hidden="false" customHeight="true" outlineLevel="0" collapsed="false">
      <c r="A587" s="0" t="s">
        <v>1808</v>
      </c>
      <c r="B587" s="0" t="s">
        <v>1809</v>
      </c>
      <c r="C587" s="0" t="n">
        <v>1608.98</v>
      </c>
      <c r="D587" s="0" t="n">
        <v>0</v>
      </c>
      <c r="E587" s="0" t="n">
        <v>36.6</v>
      </c>
      <c r="F587" s="0" t="n">
        <v>313219</v>
      </c>
      <c r="G587" s="0" t="n">
        <v>91260</v>
      </c>
      <c r="H587" s="0" t="n">
        <v>57733</v>
      </c>
      <c r="I587" s="1" t="n">
        <v>104.2971</v>
      </c>
      <c r="J587" s="0" t="n">
        <v>7.6886</v>
      </c>
      <c r="K587" s="0" t="n">
        <v>2163.15</v>
      </c>
      <c r="L587" s="0" t="n">
        <v>0</v>
      </c>
      <c r="M587" s="0" t="n">
        <v>47.14</v>
      </c>
      <c r="N587" s="0" t="n">
        <v>352937</v>
      </c>
      <c r="O587" s="0" t="n">
        <v>93310</v>
      </c>
      <c r="P587" s="0" t="n">
        <v>67232</v>
      </c>
      <c r="Q587" s="1" t="n">
        <v>105.0552</v>
      </c>
      <c r="R587" s="0" t="n">
        <v>7.7445</v>
      </c>
      <c r="S587" s="0" t="n">
        <v>1535.844</v>
      </c>
      <c r="T587" s="0" t="n">
        <v>0</v>
      </c>
      <c r="U587" s="0" t="n">
        <v>36.6</v>
      </c>
      <c r="V587" s="0" t="n">
        <v>264606</v>
      </c>
      <c r="W587" s="0" t="n">
        <v>77918</v>
      </c>
      <c r="X587" s="0" t="n">
        <v>51942</v>
      </c>
      <c r="Y587" s="1" t="n">
        <v>85.3727</v>
      </c>
      <c r="Z587" s="0" t="n">
        <v>6.2935</v>
      </c>
      <c r="AA587" s="0" t="n">
        <v>2881.136</v>
      </c>
      <c r="AB587" s="0" t="n">
        <v>0</v>
      </c>
      <c r="AC587" s="0" t="n">
        <v>54.52</v>
      </c>
      <c r="AD587" s="0" t="n">
        <v>408554</v>
      </c>
      <c r="AE587" s="0" t="n">
        <v>107018</v>
      </c>
      <c r="AF587" s="0" t="n">
        <v>86134</v>
      </c>
      <c r="AG587" s="2" t="n">
        <v>93.2855</v>
      </c>
      <c r="AH587" s="0" t="n">
        <v>6.8768</v>
      </c>
      <c r="AI587" s="0" t="n">
        <v>1947.611</v>
      </c>
      <c r="AJ587" s="0" t="n">
        <v>0</v>
      </c>
      <c r="AK587" s="0" t="n">
        <v>45.33</v>
      </c>
      <c r="AL587" s="0" t="n">
        <v>436522</v>
      </c>
      <c r="AM587" s="0" t="n">
        <v>98492</v>
      </c>
      <c r="AN587" s="0" t="n">
        <v>81094</v>
      </c>
      <c r="AO587" s="2" t="n">
        <v>147.3703</v>
      </c>
      <c r="AP587" s="0" t="n">
        <v>10.8639</v>
      </c>
      <c r="AQ587" s="0" t="n">
        <v>2582.542</v>
      </c>
      <c r="AR587" s="0" t="n">
        <v>0</v>
      </c>
      <c r="AS587" s="0" t="n">
        <v>38.4</v>
      </c>
      <c r="AT587" s="0" t="n">
        <v>394051</v>
      </c>
      <c r="AU587" s="0" t="n">
        <v>109324</v>
      </c>
      <c r="AV587" s="0" t="n">
        <v>81157</v>
      </c>
      <c r="AW587" s="2" t="n">
        <v>144.1851</v>
      </c>
      <c r="AX587" s="0" t="n">
        <v>10.6291</v>
      </c>
      <c r="AY587" s="0" t="n">
        <v>6</v>
      </c>
      <c r="BC587" s="0" t="s">
        <v>1810</v>
      </c>
    </row>
    <row r="588" customFormat="false" ht="15" hidden="false" customHeight="true" outlineLevel="0" collapsed="false">
      <c r="A588" s="0" t="s">
        <v>1811</v>
      </c>
      <c r="B588" s="0" t="s">
        <v>1812</v>
      </c>
      <c r="C588" s="0" t="n">
        <v>676.1235</v>
      </c>
      <c r="D588" s="0" t="n">
        <v>0</v>
      </c>
      <c r="E588" s="0" t="n">
        <v>15.96</v>
      </c>
      <c r="F588" s="0" t="n">
        <v>88262</v>
      </c>
      <c r="G588" s="0" t="n">
        <v>36266.59</v>
      </c>
      <c r="H588" s="0" t="n">
        <v>29622</v>
      </c>
      <c r="I588" s="1" t="n">
        <v>41.4475</v>
      </c>
      <c r="J588" s="0" t="n">
        <v>1.343</v>
      </c>
      <c r="K588" s="0" t="n">
        <v>1233.101</v>
      </c>
      <c r="L588" s="0" t="n">
        <v>0</v>
      </c>
      <c r="M588" s="0" t="n">
        <v>13.48</v>
      </c>
      <c r="N588" s="0" t="n">
        <v>100425</v>
      </c>
      <c r="O588" s="0" t="n">
        <v>4186.695</v>
      </c>
      <c r="P588" s="0" t="n">
        <v>37329</v>
      </c>
      <c r="Q588" s="1" t="n">
        <v>4.7137</v>
      </c>
      <c r="R588" s="0" t="n">
        <v>0.1527</v>
      </c>
      <c r="S588" s="0" t="n">
        <v>436.5475</v>
      </c>
      <c r="T588" s="0" t="n">
        <v>0</v>
      </c>
      <c r="U588" s="0" t="n">
        <v>4.96</v>
      </c>
      <c r="V588" s="0" t="n">
        <v>23163</v>
      </c>
      <c r="W588" s="0" t="n">
        <v>0</v>
      </c>
      <c r="X588" s="0" t="n">
        <v>5952</v>
      </c>
      <c r="Y588" s="1" t="s">
        <v>60</v>
      </c>
      <c r="Z588" s="0" t="s">
        <v>60</v>
      </c>
      <c r="AA588" s="0" t="n">
        <v>663.1645</v>
      </c>
      <c r="AB588" s="0" t="n">
        <v>0</v>
      </c>
      <c r="AC588" s="0" t="n">
        <v>16.31</v>
      </c>
      <c r="AD588" s="0" t="n">
        <v>57698</v>
      </c>
      <c r="AE588" s="0" t="n">
        <v>6740.483</v>
      </c>
      <c r="AF588" s="0" t="n">
        <v>20797</v>
      </c>
      <c r="AG588" s="2" t="n">
        <v>5.8755</v>
      </c>
      <c r="AH588" s="0" t="n">
        <v>0.1904</v>
      </c>
      <c r="AI588" s="0" t="n">
        <v>803.0651</v>
      </c>
      <c r="AJ588" s="0" t="n">
        <v>0</v>
      </c>
      <c r="AK588" s="0" t="n">
        <v>26.24</v>
      </c>
      <c r="AL588" s="0" t="n">
        <v>77985</v>
      </c>
      <c r="AM588" s="0" t="n">
        <v>29213.98</v>
      </c>
      <c r="AN588" s="0" t="n">
        <v>22037</v>
      </c>
      <c r="AO588" s="2" t="n">
        <v>43.7119</v>
      </c>
      <c r="AP588" s="0" t="n">
        <v>1.4163</v>
      </c>
      <c r="AQ588" s="0" t="n">
        <v>1008.923</v>
      </c>
      <c r="AR588" s="0" t="n">
        <v>0</v>
      </c>
      <c r="AS588" s="0" t="n">
        <v>17.02</v>
      </c>
      <c r="AT588" s="0" t="n">
        <v>85399</v>
      </c>
      <c r="AU588" s="0" t="n">
        <v>0</v>
      </c>
      <c r="AV588" s="0" t="n">
        <v>18480</v>
      </c>
      <c r="AW588" s="2" t="s">
        <v>60</v>
      </c>
      <c r="AX588" s="0" t="s">
        <v>60</v>
      </c>
      <c r="AY588" s="0" t="n">
        <v>6</v>
      </c>
      <c r="BC588" s="0" t="s">
        <v>1813</v>
      </c>
    </row>
    <row r="589" customFormat="false" ht="15" hidden="false" customHeight="true" outlineLevel="0" collapsed="false">
      <c r="A589" s="0" t="s">
        <v>1814</v>
      </c>
      <c r="B589" s="0" t="s">
        <v>1815</v>
      </c>
      <c r="C589" s="0" t="n">
        <v>150.6783</v>
      </c>
      <c r="D589" s="0" t="n">
        <v>0.32</v>
      </c>
      <c r="E589" s="0" t="n">
        <v>18.56</v>
      </c>
      <c r="F589" s="0" t="n">
        <v>9068</v>
      </c>
      <c r="G589" s="0" t="n">
        <v>4260</v>
      </c>
      <c r="H589" s="0" t="n">
        <v>1203</v>
      </c>
      <c r="I589" s="1" t="n">
        <v>4.8686</v>
      </c>
      <c r="J589" s="0" t="n">
        <v>0.28</v>
      </c>
      <c r="K589" s="0" t="n">
        <v>322.5457</v>
      </c>
      <c r="L589" s="0" t="n">
        <v>0</v>
      </c>
      <c r="M589" s="0" t="n">
        <v>28.41</v>
      </c>
      <c r="N589" s="0" t="n">
        <v>11743</v>
      </c>
      <c r="O589" s="0" t="n">
        <v>5436</v>
      </c>
      <c r="P589" s="0" t="n">
        <v>1352</v>
      </c>
      <c r="Q589" s="1" t="n">
        <v>6.1202</v>
      </c>
      <c r="R589" s="0" t="n">
        <v>0.3519</v>
      </c>
      <c r="S589" s="0" t="n">
        <v>122.3078</v>
      </c>
      <c r="T589" s="0" t="n">
        <v>0.48</v>
      </c>
      <c r="U589" s="0" t="n">
        <v>10.61</v>
      </c>
      <c r="V589" s="0" t="n">
        <v>6927</v>
      </c>
      <c r="W589" s="0" t="n">
        <v>5820</v>
      </c>
      <c r="X589" s="0" t="n">
        <v>967</v>
      </c>
      <c r="Y589" s="1" t="n">
        <v>6.3768</v>
      </c>
      <c r="Z589" s="0" t="n">
        <v>0.3667</v>
      </c>
      <c r="AA589" s="0" t="n">
        <v>407.563</v>
      </c>
      <c r="AB589" s="0" t="n">
        <v>0</v>
      </c>
      <c r="AC589" s="0" t="n">
        <v>17.23</v>
      </c>
      <c r="AD589" s="0" t="n">
        <v>13620</v>
      </c>
      <c r="AE589" s="0" t="n">
        <v>10055</v>
      </c>
      <c r="AF589" s="0" t="n">
        <v>1657</v>
      </c>
      <c r="AG589" s="2" t="n">
        <v>8.7647</v>
      </c>
      <c r="AH589" s="0" t="n">
        <v>0.504</v>
      </c>
      <c r="AI589" s="0" t="n">
        <v>146.0375</v>
      </c>
      <c r="AJ589" s="0" t="n">
        <v>0.15</v>
      </c>
      <c r="AK589" s="0" t="n">
        <v>8.14</v>
      </c>
      <c r="AL589" s="0" t="n">
        <v>8172</v>
      </c>
      <c r="AM589" s="0" t="n">
        <v>5534</v>
      </c>
      <c r="AN589" s="0" t="n">
        <v>1639</v>
      </c>
      <c r="AO589" s="2" t="n">
        <v>8.2803</v>
      </c>
      <c r="AP589" s="0" t="n">
        <v>0.4762</v>
      </c>
      <c r="AQ589" s="0" t="n">
        <v>213.2303</v>
      </c>
      <c r="AR589" s="0" t="n">
        <v>0.16</v>
      </c>
      <c r="AS589" s="0" t="n">
        <v>18.37</v>
      </c>
      <c r="AT589" s="0" t="n">
        <v>17656</v>
      </c>
      <c r="AU589" s="0" t="n">
        <v>7531</v>
      </c>
      <c r="AV589" s="0" t="n">
        <v>2635</v>
      </c>
      <c r="AW589" s="2" t="n">
        <v>9.9325</v>
      </c>
      <c r="AX589" s="0" t="n">
        <v>0.5712</v>
      </c>
      <c r="AY589" s="0" t="n">
        <v>6</v>
      </c>
      <c r="BC589" s="0" t="s">
        <v>1816</v>
      </c>
    </row>
    <row r="590" customFormat="false" ht="15" hidden="false" customHeight="true" outlineLevel="0" collapsed="false">
      <c r="A590" s="0" t="s">
        <v>1817</v>
      </c>
      <c r="B590" s="0" t="s">
        <v>1818</v>
      </c>
      <c r="C590" s="0" t="n">
        <v>1237.594</v>
      </c>
      <c r="D590" s="0" t="n">
        <v>0</v>
      </c>
      <c r="E590" s="0" t="n">
        <v>41.27</v>
      </c>
      <c r="F590" s="0" t="n">
        <v>228064</v>
      </c>
      <c r="G590" s="0" t="n">
        <v>78907</v>
      </c>
      <c r="H590" s="0" t="n">
        <v>29987</v>
      </c>
      <c r="I590" s="1" t="n">
        <v>90.1794</v>
      </c>
      <c r="J590" s="0" t="n">
        <v>3.3343</v>
      </c>
      <c r="K590" s="0" t="n">
        <v>2324.464</v>
      </c>
      <c r="L590" s="0" t="n">
        <v>0</v>
      </c>
      <c r="M590" s="0" t="n">
        <v>37.05</v>
      </c>
      <c r="N590" s="0" t="n">
        <v>208104</v>
      </c>
      <c r="O590" s="0" t="n">
        <v>59106</v>
      </c>
      <c r="P590" s="0" t="n">
        <v>45332</v>
      </c>
      <c r="Q590" s="1" t="n">
        <v>66.5458</v>
      </c>
      <c r="R590" s="0" t="n">
        <v>2.4605</v>
      </c>
      <c r="S590" s="0" t="n">
        <v>2143.429</v>
      </c>
      <c r="T590" s="0" t="n">
        <v>0</v>
      </c>
      <c r="U590" s="0" t="n">
        <v>59.94</v>
      </c>
      <c r="V590" s="0" t="n">
        <v>252458</v>
      </c>
      <c r="W590" s="0" t="n">
        <v>63323.38</v>
      </c>
      <c r="X590" s="0" t="n">
        <v>60336</v>
      </c>
      <c r="Y590" s="1" t="n">
        <v>69.3818</v>
      </c>
      <c r="Z590" s="0" t="n">
        <v>2.5653</v>
      </c>
      <c r="AA590" s="0" t="n">
        <v>528.6879</v>
      </c>
      <c r="AB590" s="0" t="n">
        <v>0</v>
      </c>
      <c r="AC590" s="0" t="n">
        <v>25.3</v>
      </c>
      <c r="AD590" s="0" t="n">
        <v>82340</v>
      </c>
      <c r="AE590" s="0" t="n">
        <v>40009</v>
      </c>
      <c r="AF590" s="0" t="n">
        <v>11090</v>
      </c>
      <c r="AG590" s="2" t="n">
        <v>34.8751</v>
      </c>
      <c r="AH590" s="0" t="n">
        <v>1.2895</v>
      </c>
      <c r="AI590" s="0" t="n">
        <v>2572.76</v>
      </c>
      <c r="AJ590" s="0" t="n">
        <v>0</v>
      </c>
      <c r="AK590" s="0" t="n">
        <v>41.57</v>
      </c>
      <c r="AL590" s="0" t="n">
        <v>273125</v>
      </c>
      <c r="AM590" s="0" t="n">
        <v>75582.4</v>
      </c>
      <c r="AN590" s="0" t="n">
        <v>60477</v>
      </c>
      <c r="AO590" s="2" t="n">
        <v>113.0914</v>
      </c>
      <c r="AP590" s="0" t="n">
        <v>4.1814</v>
      </c>
      <c r="AQ590" s="0" t="n">
        <v>3056.029</v>
      </c>
      <c r="AR590" s="0" t="n">
        <v>0</v>
      </c>
      <c r="AS590" s="0" t="n">
        <v>51.81</v>
      </c>
      <c r="AT590" s="0" t="n">
        <v>343430</v>
      </c>
      <c r="AU590" s="0" t="n">
        <v>118713</v>
      </c>
      <c r="AV590" s="0" t="n">
        <v>54957</v>
      </c>
      <c r="AW590" s="2" t="n">
        <v>156.568</v>
      </c>
      <c r="AX590" s="0" t="n">
        <v>5.7889</v>
      </c>
      <c r="AY590" s="0" t="n">
        <v>6</v>
      </c>
      <c r="BC590" s="0" t="s">
        <v>1819</v>
      </c>
    </row>
    <row r="591" customFormat="false" ht="15" hidden="false" customHeight="true" outlineLevel="0" collapsed="false">
      <c r="A591" s="0" t="s">
        <v>1820</v>
      </c>
      <c r="B591" s="0" t="s">
        <v>1821</v>
      </c>
      <c r="C591" s="0" t="n">
        <v>694.3086</v>
      </c>
      <c r="D591" s="0" t="n">
        <v>0</v>
      </c>
      <c r="E591" s="0" t="n">
        <v>5.16</v>
      </c>
      <c r="F591" s="0" t="n">
        <v>61780</v>
      </c>
      <c r="G591" s="0" t="n">
        <v>0</v>
      </c>
      <c r="H591" s="0" t="n">
        <v>39286</v>
      </c>
      <c r="I591" s="1" t="s">
        <v>60</v>
      </c>
      <c r="J591" s="0" t="s">
        <v>60</v>
      </c>
      <c r="K591" s="0" t="n">
        <v>321.918</v>
      </c>
      <c r="L591" s="0" t="n">
        <v>0</v>
      </c>
      <c r="M591" s="0" t="n">
        <v>5.16</v>
      </c>
      <c r="N591" s="0" t="n">
        <v>83846</v>
      </c>
      <c r="O591" s="0" t="n">
        <v>0</v>
      </c>
      <c r="P591" s="0" t="n">
        <v>22532</v>
      </c>
      <c r="Q591" s="1" t="s">
        <v>60</v>
      </c>
      <c r="R591" s="0" t="s">
        <v>60</v>
      </c>
      <c r="S591" s="0" t="n">
        <v>372.1372</v>
      </c>
      <c r="T591" s="0" t="n">
        <v>0</v>
      </c>
      <c r="U591" s="0" t="n">
        <v>5.16</v>
      </c>
      <c r="V591" s="0" t="n">
        <v>56595</v>
      </c>
      <c r="W591" s="0" t="n">
        <v>0</v>
      </c>
      <c r="X591" s="0" t="n">
        <v>11862</v>
      </c>
      <c r="Y591" s="1" t="s">
        <v>60</v>
      </c>
      <c r="Z591" s="0" t="s">
        <v>60</v>
      </c>
      <c r="AA591" s="0" t="n">
        <v>270.8837</v>
      </c>
      <c r="AB591" s="0" t="n">
        <v>0</v>
      </c>
      <c r="AC591" s="0" t="n">
        <v>5.16</v>
      </c>
      <c r="AD591" s="0" t="n">
        <v>73715</v>
      </c>
      <c r="AE591" s="0" t="n">
        <v>0</v>
      </c>
      <c r="AF591" s="0" t="n">
        <v>18643</v>
      </c>
      <c r="AG591" s="2" t="s">
        <v>60</v>
      </c>
      <c r="AH591" s="0" t="s">
        <v>60</v>
      </c>
      <c r="AI591" s="0" t="n">
        <v>817.2173</v>
      </c>
      <c r="AJ591" s="0" t="n">
        <v>0</v>
      </c>
      <c r="AK591" s="0" t="n">
        <v>5.16</v>
      </c>
      <c r="AL591" s="0" t="n">
        <v>67570</v>
      </c>
      <c r="AM591" s="0" t="n">
        <v>0</v>
      </c>
      <c r="AN591" s="0" t="n">
        <v>40413</v>
      </c>
      <c r="AO591" s="2" t="s">
        <v>60</v>
      </c>
      <c r="AP591" s="0" t="s">
        <v>60</v>
      </c>
      <c r="AQ591" s="0" t="n">
        <v>389.0652</v>
      </c>
      <c r="AR591" s="0" t="n">
        <v>0.07</v>
      </c>
      <c r="AS591" s="0" t="n">
        <v>5.16</v>
      </c>
      <c r="AT591" s="0" t="n">
        <v>24128</v>
      </c>
      <c r="AU591" s="0" t="n">
        <v>0</v>
      </c>
      <c r="AV591" s="0" t="n">
        <v>8967</v>
      </c>
      <c r="AW591" s="2" t="s">
        <v>60</v>
      </c>
      <c r="AX591" s="0" t="s">
        <v>60</v>
      </c>
      <c r="AY591" s="0" t="n">
        <v>6</v>
      </c>
      <c r="BC591" s="0" t="s">
        <v>1822</v>
      </c>
    </row>
    <row r="592" customFormat="false" ht="15" hidden="false" customHeight="true" outlineLevel="0" collapsed="false">
      <c r="A592" s="0" t="s">
        <v>1823</v>
      </c>
      <c r="B592" s="0" t="s">
        <v>1824</v>
      </c>
      <c r="C592" s="0" t="n">
        <v>682.3202</v>
      </c>
      <c r="D592" s="0" t="n">
        <v>0</v>
      </c>
      <c r="E592" s="0" t="n">
        <v>32.12</v>
      </c>
      <c r="F592" s="0" t="n">
        <v>25990</v>
      </c>
      <c r="G592" s="0" t="n">
        <v>25990</v>
      </c>
      <c r="H592" s="0" t="n">
        <v>4045</v>
      </c>
      <c r="I592" s="1" t="n">
        <v>29.7029</v>
      </c>
      <c r="J592" s="0" t="n">
        <v>0.4626</v>
      </c>
      <c r="K592" s="0" t="n">
        <v>926.3994</v>
      </c>
      <c r="L592" s="0" t="n">
        <v>0</v>
      </c>
      <c r="M592" s="0" t="n">
        <v>45.26</v>
      </c>
      <c r="N592" s="0" t="n">
        <v>40525</v>
      </c>
      <c r="O592" s="0" t="n">
        <v>32185</v>
      </c>
      <c r="P592" s="0" t="n">
        <v>5596</v>
      </c>
      <c r="Q592" s="1" t="n">
        <v>36.2362</v>
      </c>
      <c r="R592" s="0" t="n">
        <v>0.5643</v>
      </c>
      <c r="S592" s="0" t="n">
        <v>891.1412</v>
      </c>
      <c r="T592" s="0" t="n">
        <v>0</v>
      </c>
      <c r="U592" s="0" t="n">
        <v>39.42</v>
      </c>
      <c r="V592" s="0" t="n">
        <v>32700</v>
      </c>
      <c r="W592" s="0" t="n">
        <v>27186</v>
      </c>
      <c r="X592" s="0" t="n">
        <v>4627</v>
      </c>
      <c r="Y592" s="1" t="n">
        <v>29.787</v>
      </c>
      <c r="Z592" s="0" t="n">
        <v>0.4639</v>
      </c>
      <c r="AA592" s="0" t="n">
        <v>1838.169</v>
      </c>
      <c r="AB592" s="0" t="n">
        <v>0</v>
      </c>
      <c r="AC592" s="0" t="n">
        <v>39.42</v>
      </c>
      <c r="AD592" s="0" t="n">
        <v>42850</v>
      </c>
      <c r="AE592" s="0" t="n">
        <v>37879</v>
      </c>
      <c r="AF592" s="0" t="n">
        <v>8668</v>
      </c>
      <c r="AG592" s="2" t="n">
        <v>33.0184</v>
      </c>
      <c r="AH592" s="0" t="n">
        <v>0.5142</v>
      </c>
      <c r="AI592" s="0" t="n">
        <v>2805.086</v>
      </c>
      <c r="AJ592" s="0" t="n">
        <v>0</v>
      </c>
      <c r="AK592" s="0" t="n">
        <v>50.36</v>
      </c>
      <c r="AL592" s="0" t="n">
        <v>57716</v>
      </c>
      <c r="AM592" s="0" t="n">
        <v>40542</v>
      </c>
      <c r="AN592" s="0" t="n">
        <v>11471</v>
      </c>
      <c r="AO592" s="2" t="n">
        <v>60.6617</v>
      </c>
      <c r="AP592" s="0" t="n">
        <v>0.9447</v>
      </c>
      <c r="AQ592" s="0" t="n">
        <v>1769.018</v>
      </c>
      <c r="AR592" s="0" t="n">
        <v>0</v>
      </c>
      <c r="AS592" s="0" t="n">
        <v>45.26</v>
      </c>
      <c r="AT592" s="0" t="n">
        <v>64912</v>
      </c>
      <c r="AU592" s="0" t="n">
        <v>46759</v>
      </c>
      <c r="AV592" s="0" t="n">
        <v>14177</v>
      </c>
      <c r="AW592" s="2" t="n">
        <v>61.6694</v>
      </c>
      <c r="AX592" s="0" t="n">
        <v>0.9604</v>
      </c>
      <c r="AY592" s="0" t="n">
        <v>6</v>
      </c>
      <c r="BC592" s="0" t="s">
        <v>1825</v>
      </c>
    </row>
    <row r="593" customFormat="false" ht="15" hidden="false" customHeight="true" outlineLevel="0" collapsed="false">
      <c r="A593" s="0" t="s">
        <v>1826</v>
      </c>
      <c r="B593" s="0" t="s">
        <v>1827</v>
      </c>
      <c r="C593" s="0" t="n">
        <v>1425.055</v>
      </c>
      <c r="D593" s="0" t="n">
        <v>0</v>
      </c>
      <c r="E593" s="0" t="n">
        <v>28.3</v>
      </c>
      <c r="F593" s="0" t="n">
        <v>225583</v>
      </c>
      <c r="G593" s="0" t="n">
        <v>79517</v>
      </c>
      <c r="H593" s="0" t="n">
        <v>41456</v>
      </c>
      <c r="I593" s="1" t="n">
        <v>90.8766</v>
      </c>
      <c r="J593" s="0" t="n">
        <v>9.1732</v>
      </c>
      <c r="K593" s="0" t="n">
        <v>1836.072</v>
      </c>
      <c r="L593" s="0" t="n">
        <v>0</v>
      </c>
      <c r="M593" s="0" t="n">
        <v>42.73</v>
      </c>
      <c r="N593" s="0" t="n">
        <v>274973</v>
      </c>
      <c r="O593" s="0" t="n">
        <v>88909</v>
      </c>
      <c r="P593" s="0" t="n">
        <v>45950</v>
      </c>
      <c r="Q593" s="1" t="n">
        <v>100.1002</v>
      </c>
      <c r="R593" s="0" t="n">
        <v>10.1042</v>
      </c>
      <c r="S593" s="0" t="n">
        <v>1212.186</v>
      </c>
      <c r="T593" s="0" t="n">
        <v>0</v>
      </c>
      <c r="U593" s="0" t="n">
        <v>37.56</v>
      </c>
      <c r="V593" s="0" t="n">
        <v>253253</v>
      </c>
      <c r="W593" s="0" t="n">
        <v>112028</v>
      </c>
      <c r="X593" s="0" t="n">
        <v>34099</v>
      </c>
      <c r="Y593" s="1" t="n">
        <v>122.7462</v>
      </c>
      <c r="Z593" s="0" t="n">
        <v>12.3902</v>
      </c>
      <c r="AA593" s="0" t="n">
        <v>191.6294</v>
      </c>
      <c r="AB593" s="0" t="n">
        <v>0.35</v>
      </c>
      <c r="AC593" s="0" t="n">
        <v>12.11</v>
      </c>
      <c r="AD593" s="0" t="n">
        <v>53142</v>
      </c>
      <c r="AE593" s="0" t="n">
        <v>28601</v>
      </c>
      <c r="AF593" s="0" t="n">
        <v>5790</v>
      </c>
      <c r="AG593" s="2" t="n">
        <v>24.9309</v>
      </c>
      <c r="AH593" s="0" t="n">
        <v>2.5166</v>
      </c>
      <c r="AI593" s="0" t="n">
        <v>445.5643</v>
      </c>
      <c r="AJ593" s="0" t="n">
        <v>0</v>
      </c>
      <c r="AK593" s="0" t="n">
        <v>19.71</v>
      </c>
      <c r="AL593" s="0" t="n">
        <v>93638</v>
      </c>
      <c r="AM593" s="0" t="n">
        <v>43054</v>
      </c>
      <c r="AN593" s="0" t="n">
        <v>12052</v>
      </c>
      <c r="AO593" s="2" t="n">
        <v>64.4203</v>
      </c>
      <c r="AP593" s="0" t="n">
        <v>6.5027</v>
      </c>
      <c r="AQ593" s="0" t="n">
        <v>632.0298</v>
      </c>
      <c r="AR593" s="0" t="n">
        <v>0</v>
      </c>
      <c r="AS593" s="0" t="n">
        <v>25.44</v>
      </c>
      <c r="AT593" s="0" t="n">
        <v>168298</v>
      </c>
      <c r="AU593" s="0" t="n">
        <v>44996</v>
      </c>
      <c r="AV593" s="0" t="n">
        <v>16848</v>
      </c>
      <c r="AW593" s="2" t="n">
        <v>59.3443</v>
      </c>
      <c r="AX593" s="0" t="n">
        <v>5.9903</v>
      </c>
      <c r="AY593" s="0" t="n">
        <v>6</v>
      </c>
      <c r="BC593" s="0" t="s">
        <v>1828</v>
      </c>
    </row>
    <row r="594" customFormat="false" ht="15" hidden="false" customHeight="true" outlineLevel="0" collapsed="false">
      <c r="A594" s="0" t="s">
        <v>1829</v>
      </c>
      <c r="B594" s="0" t="s">
        <v>1830</v>
      </c>
      <c r="C594" s="0" t="n">
        <v>1108.384</v>
      </c>
      <c r="D594" s="0" t="n">
        <v>0</v>
      </c>
      <c r="E594" s="0" t="n">
        <v>26.19</v>
      </c>
      <c r="F594" s="0" t="n">
        <v>58465</v>
      </c>
      <c r="G594" s="0" t="n">
        <v>41607</v>
      </c>
      <c r="H594" s="0" t="n">
        <v>16249</v>
      </c>
      <c r="I594" s="1" t="n">
        <v>47.5509</v>
      </c>
      <c r="J594" s="0" t="n">
        <v>0.9406</v>
      </c>
      <c r="K594" s="0" t="n">
        <v>1591.217</v>
      </c>
      <c r="L594" s="0" t="n">
        <v>0</v>
      </c>
      <c r="M594" s="0" t="n">
        <v>42.86</v>
      </c>
      <c r="N594" s="0" t="n">
        <v>74727</v>
      </c>
      <c r="O594" s="0" t="n">
        <v>41157</v>
      </c>
      <c r="P594" s="0" t="n">
        <v>19046</v>
      </c>
      <c r="Q594" s="1" t="n">
        <v>46.3375</v>
      </c>
      <c r="R594" s="0" t="n">
        <v>0.9166</v>
      </c>
      <c r="S594" s="0" t="n">
        <v>1826.685</v>
      </c>
      <c r="T594" s="0" t="n">
        <v>0</v>
      </c>
      <c r="U594" s="0" t="n">
        <v>48.81</v>
      </c>
      <c r="V594" s="0" t="n">
        <v>59272</v>
      </c>
      <c r="W594" s="0" t="n">
        <v>40234</v>
      </c>
      <c r="X594" s="0" t="n">
        <v>14988</v>
      </c>
      <c r="Y594" s="1" t="n">
        <v>44.0834</v>
      </c>
      <c r="Z594" s="0" t="n">
        <v>0.872</v>
      </c>
      <c r="AA594" s="0" t="n">
        <v>1565.939</v>
      </c>
      <c r="AB594" s="0" t="n">
        <v>0</v>
      </c>
      <c r="AC594" s="0" t="n">
        <v>27.98</v>
      </c>
      <c r="AD594" s="0" t="n">
        <v>76091</v>
      </c>
      <c r="AE594" s="0" t="n">
        <v>50567</v>
      </c>
      <c r="AF594" s="0" t="n">
        <v>21322</v>
      </c>
      <c r="AG594" s="2" t="n">
        <v>44.0782</v>
      </c>
      <c r="AH594" s="0" t="n">
        <v>0.8719</v>
      </c>
      <c r="AI594" s="0" t="n">
        <v>1052.224</v>
      </c>
      <c r="AJ594" s="0" t="n">
        <v>0</v>
      </c>
      <c r="AK594" s="0" t="n">
        <v>22.62</v>
      </c>
      <c r="AL594" s="0" t="n">
        <v>52273</v>
      </c>
      <c r="AM594" s="0" t="n">
        <v>41323</v>
      </c>
      <c r="AN594" s="0" t="n">
        <v>13138</v>
      </c>
      <c r="AO594" s="2" t="n">
        <v>61.8302</v>
      </c>
      <c r="AP594" s="0" t="n">
        <v>1.2231</v>
      </c>
      <c r="AQ594" s="0" t="n">
        <v>1765.561</v>
      </c>
      <c r="AR594" s="0" t="n">
        <v>0</v>
      </c>
      <c r="AS594" s="0" t="n">
        <v>44.64</v>
      </c>
      <c r="AT594" s="0" t="n">
        <v>72529</v>
      </c>
      <c r="AU594" s="0" t="n">
        <v>39715</v>
      </c>
      <c r="AV594" s="0" t="n">
        <v>16964</v>
      </c>
      <c r="AW594" s="2" t="n">
        <v>52.3793</v>
      </c>
      <c r="AX594" s="0" t="n">
        <v>1.0361</v>
      </c>
      <c r="AY594" s="0" t="n">
        <v>6</v>
      </c>
      <c r="BC594" s="0" t="s">
        <v>1831</v>
      </c>
    </row>
    <row r="595" customFormat="false" ht="15" hidden="false" customHeight="true" outlineLevel="0" collapsed="false">
      <c r="A595" s="0" t="s">
        <v>1832</v>
      </c>
      <c r="B595" s="0" t="s">
        <v>1833</v>
      </c>
      <c r="C595" s="0" t="n">
        <v>8051.274</v>
      </c>
      <c r="D595" s="0" t="n">
        <v>0</v>
      </c>
      <c r="E595" s="0" t="n">
        <v>59.13</v>
      </c>
      <c r="F595" s="0" t="n">
        <v>958273</v>
      </c>
      <c r="G595" s="0" t="n">
        <v>182693</v>
      </c>
      <c r="H595" s="0" t="n">
        <v>271180</v>
      </c>
      <c r="I595" s="1" t="n">
        <v>208.792</v>
      </c>
      <c r="J595" s="0" t="n">
        <v>14.6859</v>
      </c>
      <c r="K595" s="0" t="n">
        <v>9137.499</v>
      </c>
      <c r="L595" s="0" t="n">
        <v>0</v>
      </c>
      <c r="M595" s="0" t="n">
        <v>64.59</v>
      </c>
      <c r="N595" s="0" t="n">
        <v>1114369</v>
      </c>
      <c r="O595" s="0" t="n">
        <v>198126</v>
      </c>
      <c r="P595" s="0" t="n">
        <v>298423</v>
      </c>
      <c r="Q595" s="1" t="n">
        <v>223.0646</v>
      </c>
      <c r="R595" s="0" t="n">
        <v>15.6898</v>
      </c>
      <c r="S595" s="0" t="n">
        <v>7283.476</v>
      </c>
      <c r="T595" s="0" t="n">
        <v>0</v>
      </c>
      <c r="U595" s="0" t="n">
        <v>66.46</v>
      </c>
      <c r="V595" s="0" t="n">
        <v>1129164</v>
      </c>
      <c r="W595" s="0" t="n">
        <v>167200</v>
      </c>
      <c r="X595" s="0" t="n">
        <v>282152</v>
      </c>
      <c r="Y595" s="1" t="n">
        <v>183.1967</v>
      </c>
      <c r="Z595" s="0" t="n">
        <v>12.8856</v>
      </c>
      <c r="AA595" s="0" t="n">
        <v>6520.89</v>
      </c>
      <c r="AB595" s="0" t="n">
        <v>0</v>
      </c>
      <c r="AC595" s="0" t="n">
        <v>55.85</v>
      </c>
      <c r="AD595" s="0" t="n">
        <v>941969</v>
      </c>
      <c r="AE595" s="0" t="n">
        <v>176178</v>
      </c>
      <c r="AF595" s="0" t="n">
        <v>220094</v>
      </c>
      <c r="AG595" s="2" t="n">
        <v>153.5708</v>
      </c>
      <c r="AH595" s="0" t="n">
        <v>10.8018</v>
      </c>
      <c r="AI595" s="0" t="n">
        <v>8119.151</v>
      </c>
      <c r="AJ595" s="0" t="n">
        <v>0</v>
      </c>
      <c r="AK595" s="0" t="n">
        <v>58.03</v>
      </c>
      <c r="AL595" s="0" t="n">
        <v>1058265</v>
      </c>
      <c r="AM595" s="0" t="n">
        <v>188475</v>
      </c>
      <c r="AN595" s="0" t="n">
        <v>353611</v>
      </c>
      <c r="AO595" s="2" t="n">
        <v>282.0089</v>
      </c>
      <c r="AP595" s="0" t="n">
        <v>19.8358</v>
      </c>
      <c r="AQ595" s="0" t="n">
        <v>9144.616</v>
      </c>
      <c r="AR595" s="0" t="n">
        <v>0</v>
      </c>
      <c r="AS595" s="0" t="n">
        <v>59.59</v>
      </c>
      <c r="AT595" s="0" t="n">
        <v>1177405</v>
      </c>
      <c r="AU595" s="0" t="n">
        <v>189569</v>
      </c>
      <c r="AV595" s="0" t="n">
        <v>333199</v>
      </c>
      <c r="AW595" s="2" t="n">
        <v>250.0184</v>
      </c>
      <c r="AX595" s="0" t="n">
        <v>17.5857</v>
      </c>
      <c r="AY595" s="0" t="n">
        <v>6</v>
      </c>
      <c r="BC595" s="0" t="s">
        <v>1834</v>
      </c>
    </row>
    <row r="596" customFormat="false" ht="15" hidden="false" customHeight="true" outlineLevel="0" collapsed="false">
      <c r="A596" s="0" t="s">
        <v>1835</v>
      </c>
      <c r="B596" s="0" t="s">
        <v>1836</v>
      </c>
      <c r="C596" s="0" t="n">
        <v>4153.176</v>
      </c>
      <c r="D596" s="0" t="n">
        <v>0</v>
      </c>
      <c r="E596" s="0" t="n">
        <v>57.7</v>
      </c>
      <c r="F596" s="0" t="n">
        <v>221521</v>
      </c>
      <c r="G596" s="0" t="n">
        <v>84318</v>
      </c>
      <c r="H596" s="0" t="n">
        <v>42543</v>
      </c>
      <c r="I596" s="1" t="n">
        <v>96.3634</v>
      </c>
      <c r="J596" s="0" t="n">
        <v>2.9884</v>
      </c>
      <c r="K596" s="0" t="n">
        <v>5446.735</v>
      </c>
      <c r="L596" s="0" t="n">
        <v>0</v>
      </c>
      <c r="M596" s="0" t="n">
        <v>56.72</v>
      </c>
      <c r="N596" s="0" t="n">
        <v>270376</v>
      </c>
      <c r="O596" s="0" t="n">
        <v>118956</v>
      </c>
      <c r="P596" s="0" t="n">
        <v>50504</v>
      </c>
      <c r="Q596" s="1" t="n">
        <v>133.9293</v>
      </c>
      <c r="R596" s="0" t="n">
        <v>4.1534</v>
      </c>
      <c r="S596" s="0" t="n">
        <v>4092.531</v>
      </c>
      <c r="T596" s="0" t="n">
        <v>0</v>
      </c>
      <c r="U596" s="0" t="n">
        <v>61.31</v>
      </c>
      <c r="V596" s="0" t="n">
        <v>316177</v>
      </c>
      <c r="W596" s="0" t="n">
        <v>108134</v>
      </c>
      <c r="X596" s="0" t="n">
        <v>51190</v>
      </c>
      <c r="Y596" s="1" t="n">
        <v>118.4796</v>
      </c>
      <c r="Z596" s="0" t="n">
        <v>3.6743</v>
      </c>
      <c r="AA596" s="0" t="n">
        <v>4870.798</v>
      </c>
      <c r="AB596" s="0" t="n">
        <v>0</v>
      </c>
      <c r="AC596" s="0" t="n">
        <v>52.46</v>
      </c>
      <c r="AD596" s="0" t="n">
        <v>250157</v>
      </c>
      <c r="AE596" s="0" t="n">
        <v>118530</v>
      </c>
      <c r="AF596" s="0" t="n">
        <v>47766</v>
      </c>
      <c r="AG596" s="2" t="n">
        <v>103.3202</v>
      </c>
      <c r="AH596" s="0" t="n">
        <v>3.2041</v>
      </c>
      <c r="AI596" s="0" t="n">
        <v>4391.272</v>
      </c>
      <c r="AJ596" s="0" t="n">
        <v>0</v>
      </c>
      <c r="AK596" s="0" t="n">
        <v>51.8</v>
      </c>
      <c r="AL596" s="0" t="n">
        <v>222977</v>
      </c>
      <c r="AM596" s="0" t="n">
        <v>77320</v>
      </c>
      <c r="AN596" s="0" t="n">
        <v>44282</v>
      </c>
      <c r="AO596" s="2" t="n">
        <v>115.6914</v>
      </c>
      <c r="AP596" s="0" t="n">
        <v>3.5878</v>
      </c>
      <c r="AQ596" s="0" t="n">
        <v>3835.968</v>
      </c>
      <c r="AR596" s="0" t="n">
        <v>0</v>
      </c>
      <c r="AS596" s="0" t="n">
        <v>58.03</v>
      </c>
      <c r="AT596" s="0" t="n">
        <v>294528</v>
      </c>
      <c r="AU596" s="0" t="n">
        <v>102196</v>
      </c>
      <c r="AV596" s="0" t="n">
        <v>50516</v>
      </c>
      <c r="AW596" s="2" t="n">
        <v>134.7841</v>
      </c>
      <c r="AX596" s="0" t="n">
        <v>4.1799</v>
      </c>
      <c r="AY596" s="0" t="n">
        <v>6</v>
      </c>
      <c r="BC596" s="0" t="s">
        <v>1837</v>
      </c>
    </row>
    <row r="597" customFormat="false" ht="15" hidden="false" customHeight="true" outlineLevel="0" collapsed="false">
      <c r="A597" s="0" t="s">
        <v>1838</v>
      </c>
      <c r="B597" s="0" t="s">
        <v>1839</v>
      </c>
      <c r="C597" s="0" t="n">
        <v>239.5642</v>
      </c>
      <c r="D597" s="0" t="n">
        <v>0.19</v>
      </c>
      <c r="E597" s="0" t="n">
        <v>10.57</v>
      </c>
      <c r="F597" s="0" t="n">
        <v>107500</v>
      </c>
      <c r="G597" s="0" t="n">
        <v>27533</v>
      </c>
      <c r="H597" s="0" t="n">
        <v>14083</v>
      </c>
      <c r="I597" s="1" t="n">
        <v>31.4663</v>
      </c>
      <c r="J597" s="0" t="n">
        <v>5.5454</v>
      </c>
      <c r="K597" s="0" t="n">
        <v>231.9041</v>
      </c>
      <c r="L597" s="0" t="n">
        <v>0.06</v>
      </c>
      <c r="M597" s="0" t="n">
        <v>12.13</v>
      </c>
      <c r="N597" s="0" t="n">
        <v>68463</v>
      </c>
      <c r="O597" s="0" t="n">
        <v>24693</v>
      </c>
      <c r="P597" s="0" t="n">
        <v>9351</v>
      </c>
      <c r="Q597" s="1" t="n">
        <v>27.8012</v>
      </c>
      <c r="R597" s="0" t="n">
        <v>4.8995</v>
      </c>
      <c r="S597" s="0" t="n">
        <v>376.5375</v>
      </c>
      <c r="T597" s="0" t="n">
        <v>0</v>
      </c>
      <c r="U597" s="0" t="n">
        <v>15.51</v>
      </c>
      <c r="V597" s="0" t="n">
        <v>151391</v>
      </c>
      <c r="W597" s="0" t="n">
        <v>53240</v>
      </c>
      <c r="X597" s="0" t="n">
        <v>16376</v>
      </c>
      <c r="Y597" s="1" t="n">
        <v>58.3337</v>
      </c>
      <c r="Z597" s="0" t="n">
        <v>10.2803</v>
      </c>
      <c r="AA597" s="0" t="n">
        <v>180.0223</v>
      </c>
      <c r="AB597" s="0" t="n">
        <v>0.34</v>
      </c>
      <c r="AC597" s="0" t="n">
        <v>7.19</v>
      </c>
      <c r="AD597" s="0" t="n">
        <v>35265</v>
      </c>
      <c r="AE597" s="0" t="n">
        <v>18548</v>
      </c>
      <c r="AF597" s="0" t="n">
        <v>3847</v>
      </c>
      <c r="AG597" s="2" t="n">
        <v>16.1679</v>
      </c>
      <c r="AH597" s="0" t="n">
        <v>2.8493</v>
      </c>
      <c r="AI597" s="0" t="n">
        <v>268.4555</v>
      </c>
      <c r="AJ597" s="0" t="n">
        <v>0</v>
      </c>
      <c r="AK597" s="0" t="n">
        <v>12.82</v>
      </c>
      <c r="AL597" s="0" t="n">
        <v>71529</v>
      </c>
      <c r="AM597" s="0" t="n">
        <v>27929</v>
      </c>
      <c r="AN597" s="0" t="n">
        <v>11902</v>
      </c>
      <c r="AO597" s="2" t="n">
        <v>41.7892</v>
      </c>
      <c r="AP597" s="0" t="n">
        <v>7.3646</v>
      </c>
      <c r="AQ597" s="0" t="n">
        <v>343.0484</v>
      </c>
      <c r="AR597" s="0" t="n">
        <v>0.06</v>
      </c>
      <c r="AS597" s="0" t="n">
        <v>15.95</v>
      </c>
      <c r="AT597" s="0" t="n">
        <v>114187</v>
      </c>
      <c r="AU597" s="0" t="n">
        <v>31489</v>
      </c>
      <c r="AV597" s="0" t="n">
        <v>14659</v>
      </c>
      <c r="AW597" s="2" t="n">
        <v>41.5302</v>
      </c>
      <c r="AX597" s="0" t="n">
        <v>7.319</v>
      </c>
      <c r="AY597" s="0" t="n">
        <v>6</v>
      </c>
      <c r="BC597" s="0" t="s">
        <v>1840</v>
      </c>
    </row>
    <row r="598" customFormat="false" ht="15" hidden="false" customHeight="true" outlineLevel="0" collapsed="false">
      <c r="A598" s="0" t="s">
        <v>1841</v>
      </c>
      <c r="B598" s="0" t="s">
        <v>1842</v>
      </c>
      <c r="C598" s="0" t="n">
        <v>962.9673</v>
      </c>
      <c r="D598" s="0" t="n">
        <v>0</v>
      </c>
      <c r="E598" s="0" t="n">
        <v>25.14</v>
      </c>
      <c r="F598" s="0" t="n">
        <v>99789</v>
      </c>
      <c r="G598" s="0" t="n">
        <v>0</v>
      </c>
      <c r="H598" s="0" t="n">
        <v>22755</v>
      </c>
      <c r="I598" s="1" t="s">
        <v>60</v>
      </c>
      <c r="J598" s="0" t="s">
        <v>60</v>
      </c>
      <c r="K598" s="0" t="n">
        <v>1358.579</v>
      </c>
      <c r="L598" s="0" t="n">
        <v>0</v>
      </c>
      <c r="M598" s="0" t="n">
        <v>20.77</v>
      </c>
      <c r="N598" s="0" t="n">
        <v>120451</v>
      </c>
      <c r="O598" s="0" t="n">
        <v>0</v>
      </c>
      <c r="P598" s="0" t="n">
        <v>28772</v>
      </c>
      <c r="Q598" s="1" t="s">
        <v>60</v>
      </c>
      <c r="R598" s="0" t="s">
        <v>60</v>
      </c>
      <c r="S598" s="0" t="n">
        <v>1988.732</v>
      </c>
      <c r="T598" s="0" t="n">
        <v>0</v>
      </c>
      <c r="U598" s="0" t="n">
        <v>23.22</v>
      </c>
      <c r="V598" s="0" t="n">
        <v>124805</v>
      </c>
      <c r="W598" s="0" t="n">
        <v>6866</v>
      </c>
      <c r="X598" s="0" t="n">
        <v>29907</v>
      </c>
      <c r="Y598" s="1" t="n">
        <v>7.5229</v>
      </c>
      <c r="Z598" s="0" t="n">
        <v>0.3097</v>
      </c>
      <c r="AA598" s="0" t="n">
        <v>2184.677</v>
      </c>
      <c r="AB598" s="0" t="n">
        <v>0</v>
      </c>
      <c r="AC598" s="0" t="n">
        <v>16.94</v>
      </c>
      <c r="AD598" s="0" t="n">
        <v>148737</v>
      </c>
      <c r="AE598" s="0" t="n">
        <v>6017</v>
      </c>
      <c r="AF598" s="0" t="n">
        <v>34748</v>
      </c>
      <c r="AG598" s="2" t="n">
        <v>5.2449</v>
      </c>
      <c r="AH598" s="0" t="n">
        <v>0.2159</v>
      </c>
      <c r="AI598" s="0" t="n">
        <v>1308.28</v>
      </c>
      <c r="AJ598" s="0" t="n">
        <v>0</v>
      </c>
      <c r="AK598" s="0" t="n">
        <v>20.77</v>
      </c>
      <c r="AL598" s="0" t="n">
        <v>155536</v>
      </c>
      <c r="AM598" s="0" t="n">
        <v>0</v>
      </c>
      <c r="AN598" s="0" t="n">
        <v>36260</v>
      </c>
      <c r="AO598" s="2" t="s">
        <v>60</v>
      </c>
      <c r="AP598" s="0" t="s">
        <v>60</v>
      </c>
      <c r="AQ598" s="0" t="n">
        <v>2151.841</v>
      </c>
      <c r="AR598" s="0" t="n">
        <v>0</v>
      </c>
      <c r="AS598" s="0" t="n">
        <v>20.77</v>
      </c>
      <c r="AT598" s="0" t="n">
        <v>160098</v>
      </c>
      <c r="AU598" s="0" t="n">
        <v>3024</v>
      </c>
      <c r="AV598" s="0" t="n">
        <v>37988</v>
      </c>
      <c r="AW598" s="2" t="n">
        <v>3.9883</v>
      </c>
      <c r="AX598" s="0" t="n">
        <v>0.1642</v>
      </c>
      <c r="AY598" s="0" t="n">
        <v>6</v>
      </c>
      <c r="BC598" s="0" t="s">
        <v>1843</v>
      </c>
    </row>
    <row r="599" customFormat="false" ht="15" hidden="false" customHeight="true" outlineLevel="0" collapsed="false">
      <c r="A599" s="0" t="s">
        <v>1844</v>
      </c>
      <c r="B599" s="0" t="s">
        <v>1845</v>
      </c>
      <c r="C599" s="0" t="n">
        <v>445.8994</v>
      </c>
      <c r="D599" s="0" t="n">
        <v>0</v>
      </c>
      <c r="E599" s="0" t="n">
        <v>14.36</v>
      </c>
      <c r="F599" s="0" t="n">
        <v>29293</v>
      </c>
      <c r="G599" s="0" t="n">
        <v>20295</v>
      </c>
      <c r="H599" s="0" t="n">
        <v>4798</v>
      </c>
      <c r="I599" s="1" t="n">
        <v>23.1943</v>
      </c>
      <c r="J599" s="0" t="n">
        <v>1.553</v>
      </c>
      <c r="K599" s="0" t="n">
        <v>397.5298</v>
      </c>
      <c r="L599" s="0" t="n">
        <v>0</v>
      </c>
      <c r="M599" s="0" t="n">
        <v>18.26</v>
      </c>
      <c r="N599" s="0" t="n">
        <v>72820</v>
      </c>
      <c r="O599" s="0" t="n">
        <v>22889</v>
      </c>
      <c r="P599" s="0" t="n">
        <v>8301</v>
      </c>
      <c r="Q599" s="1" t="n">
        <v>25.7701</v>
      </c>
      <c r="R599" s="0" t="n">
        <v>1.7254</v>
      </c>
      <c r="S599" s="0" t="n">
        <v>863.6891</v>
      </c>
      <c r="T599" s="0" t="n">
        <v>0</v>
      </c>
      <c r="U599" s="0" t="n">
        <v>33.33</v>
      </c>
      <c r="V599" s="0" t="n">
        <v>86936</v>
      </c>
      <c r="W599" s="0" t="n">
        <v>35609</v>
      </c>
      <c r="X599" s="0" t="n">
        <v>13037</v>
      </c>
      <c r="Y599" s="1" t="n">
        <v>39.0159</v>
      </c>
      <c r="Z599" s="0" t="n">
        <v>2.6123</v>
      </c>
      <c r="AA599" s="0" t="n">
        <v>211.6787</v>
      </c>
      <c r="AB599" s="0" t="n">
        <v>0.12</v>
      </c>
      <c r="AC599" s="0" t="n">
        <v>13.48</v>
      </c>
      <c r="AD599" s="0" t="n">
        <v>41879</v>
      </c>
      <c r="AE599" s="0" t="n">
        <v>9095</v>
      </c>
      <c r="AF599" s="0" t="n">
        <v>2547</v>
      </c>
      <c r="AG599" s="2" t="n">
        <v>7.9279</v>
      </c>
      <c r="AH599" s="0" t="n">
        <v>0.5308</v>
      </c>
      <c r="AI599" s="0" t="n">
        <v>825.3517</v>
      </c>
      <c r="AJ599" s="0" t="n">
        <v>0</v>
      </c>
      <c r="AK599" s="0" t="n">
        <v>21.45</v>
      </c>
      <c r="AL599" s="0" t="n">
        <v>53195</v>
      </c>
      <c r="AM599" s="0" t="n">
        <v>22095</v>
      </c>
      <c r="AN599" s="0" t="n">
        <v>8419</v>
      </c>
      <c r="AO599" s="2" t="n">
        <v>33.06</v>
      </c>
      <c r="AP599" s="0" t="n">
        <v>2.2135</v>
      </c>
      <c r="AQ599" s="0" t="n">
        <v>371.3946</v>
      </c>
      <c r="AR599" s="0" t="n">
        <v>0.07</v>
      </c>
      <c r="AS599" s="0" t="n">
        <v>27.84</v>
      </c>
      <c r="AT599" s="0" t="n">
        <v>63321</v>
      </c>
      <c r="AU599" s="0" t="n">
        <v>17741</v>
      </c>
      <c r="AV599" s="0" t="n">
        <v>7746</v>
      </c>
      <c r="AW599" s="2" t="n">
        <v>23.3982</v>
      </c>
      <c r="AX599" s="0" t="n">
        <v>1.5666</v>
      </c>
      <c r="AY599" s="0" t="n">
        <v>6</v>
      </c>
      <c r="BC599" s="0" t="s">
        <v>1846</v>
      </c>
    </row>
    <row r="600" customFormat="false" ht="15" hidden="false" customHeight="true" outlineLevel="0" collapsed="false">
      <c r="A600" s="0" t="s">
        <v>1847</v>
      </c>
      <c r="B600" s="0" t="s">
        <v>1848</v>
      </c>
      <c r="C600" s="0" t="n">
        <v>854.2643</v>
      </c>
      <c r="D600" s="0" t="n">
        <v>0</v>
      </c>
      <c r="E600" s="0" t="n">
        <v>23.89</v>
      </c>
      <c r="F600" s="0" t="n">
        <v>48408</v>
      </c>
      <c r="G600" s="0" t="n">
        <v>31041</v>
      </c>
      <c r="H600" s="0" t="n">
        <v>8823</v>
      </c>
      <c r="I600" s="1" t="n">
        <v>35.4754</v>
      </c>
      <c r="J600" s="0" t="n">
        <v>1.2201</v>
      </c>
      <c r="K600" s="0" t="n">
        <v>1281.828</v>
      </c>
      <c r="L600" s="0" t="n">
        <v>0</v>
      </c>
      <c r="M600" s="0" t="n">
        <v>25.6</v>
      </c>
      <c r="N600" s="0" t="n">
        <v>55186</v>
      </c>
      <c r="O600" s="0" t="n">
        <v>39078</v>
      </c>
      <c r="P600" s="0" t="n">
        <v>11612</v>
      </c>
      <c r="Q600" s="1" t="n">
        <v>43.9969</v>
      </c>
      <c r="R600" s="0" t="n">
        <v>1.5132</v>
      </c>
      <c r="S600" s="0" t="n">
        <v>821.9937</v>
      </c>
      <c r="T600" s="0" t="n">
        <v>0</v>
      </c>
      <c r="U600" s="0" t="n">
        <v>21.5</v>
      </c>
      <c r="V600" s="0" t="n">
        <v>40768</v>
      </c>
      <c r="W600" s="0" t="n">
        <v>34942</v>
      </c>
      <c r="X600" s="0" t="n">
        <v>7043</v>
      </c>
      <c r="Y600" s="1" t="n">
        <v>38.2851</v>
      </c>
      <c r="Z600" s="0" t="n">
        <v>1.3168</v>
      </c>
      <c r="AA600" s="0" t="n">
        <v>887.7957</v>
      </c>
      <c r="AB600" s="0" t="n">
        <v>0</v>
      </c>
      <c r="AC600" s="0" t="n">
        <v>28.67</v>
      </c>
      <c r="AD600" s="0" t="n">
        <v>57769</v>
      </c>
      <c r="AE600" s="0" t="n">
        <v>35788</v>
      </c>
      <c r="AF600" s="0" t="n">
        <v>13377</v>
      </c>
      <c r="AG600" s="2" t="n">
        <v>31.1957</v>
      </c>
      <c r="AH600" s="0" t="n">
        <v>1.0729</v>
      </c>
      <c r="AI600" s="0" t="n">
        <v>1715.081</v>
      </c>
      <c r="AJ600" s="0" t="n">
        <v>0</v>
      </c>
      <c r="AK600" s="0" t="n">
        <v>32.08</v>
      </c>
      <c r="AL600" s="0" t="n">
        <v>44581</v>
      </c>
      <c r="AM600" s="0" t="n">
        <v>32068</v>
      </c>
      <c r="AN600" s="0" t="n">
        <v>11059</v>
      </c>
      <c r="AO600" s="2" t="n">
        <v>47.9823</v>
      </c>
      <c r="AP600" s="0" t="n">
        <v>1.6503</v>
      </c>
      <c r="AQ600" s="0" t="n">
        <v>1321.165</v>
      </c>
      <c r="AR600" s="0" t="n">
        <v>0</v>
      </c>
      <c r="AS600" s="0" t="n">
        <v>28.33</v>
      </c>
      <c r="AT600" s="0" t="n">
        <v>55500</v>
      </c>
      <c r="AU600" s="0" t="n">
        <v>30068</v>
      </c>
      <c r="AV600" s="0" t="n">
        <v>9328</v>
      </c>
      <c r="AW600" s="2" t="n">
        <v>39.656</v>
      </c>
      <c r="AX600" s="0" t="n">
        <v>1.3639</v>
      </c>
      <c r="AY600" s="0" t="n">
        <v>6</v>
      </c>
      <c r="BC600" s="0" t="s">
        <v>1849</v>
      </c>
    </row>
    <row r="601" customFormat="false" ht="15" hidden="false" customHeight="true" outlineLevel="0" collapsed="false">
      <c r="A601" s="0" t="s">
        <v>1850</v>
      </c>
      <c r="B601" s="0" t="s">
        <v>1851</v>
      </c>
      <c r="C601" s="0" t="n">
        <v>233.6911</v>
      </c>
      <c r="D601" s="0" t="n">
        <v>0.19</v>
      </c>
      <c r="E601" s="0" t="n">
        <v>11.14</v>
      </c>
      <c r="F601" s="0" t="n">
        <v>174541</v>
      </c>
      <c r="G601" s="0" t="n">
        <v>37945</v>
      </c>
      <c r="H601" s="0" t="n">
        <v>17492</v>
      </c>
      <c r="I601" s="1" t="n">
        <v>43.3657</v>
      </c>
      <c r="J601" s="0" t="n">
        <v>9.6434</v>
      </c>
      <c r="K601" s="0" t="n">
        <v>373.9206</v>
      </c>
      <c r="L601" s="0" t="n">
        <v>0</v>
      </c>
      <c r="M601" s="0" t="n">
        <v>13.45</v>
      </c>
      <c r="N601" s="0" t="n">
        <v>88756</v>
      </c>
      <c r="O601" s="0" t="n">
        <v>32188</v>
      </c>
      <c r="P601" s="0" t="n">
        <v>14507</v>
      </c>
      <c r="Q601" s="1" t="n">
        <v>36.2396</v>
      </c>
      <c r="R601" s="0" t="n">
        <v>8.0587</v>
      </c>
      <c r="S601" s="0" t="n">
        <v>360.1075</v>
      </c>
      <c r="T601" s="0" t="n">
        <v>0</v>
      </c>
      <c r="U601" s="0" t="n">
        <v>10.59</v>
      </c>
      <c r="V601" s="0" t="n">
        <v>178646</v>
      </c>
      <c r="W601" s="0" t="n">
        <v>68372</v>
      </c>
      <c r="X601" s="0" t="n">
        <v>9982</v>
      </c>
      <c r="Y601" s="1" t="n">
        <v>74.9134</v>
      </c>
      <c r="Z601" s="0" t="n">
        <v>16.6587</v>
      </c>
      <c r="AA601" s="0" t="n">
        <v>275.2552</v>
      </c>
      <c r="AB601" s="0" t="n">
        <v>0</v>
      </c>
      <c r="AC601" s="0" t="n">
        <v>13.2</v>
      </c>
      <c r="AD601" s="0" t="n">
        <v>161111</v>
      </c>
      <c r="AE601" s="0" t="n">
        <v>70217</v>
      </c>
      <c r="AF601" s="0" t="n">
        <v>19323</v>
      </c>
      <c r="AG601" s="2" t="n">
        <v>61.2068</v>
      </c>
      <c r="AH601" s="0" t="n">
        <v>13.6107</v>
      </c>
      <c r="AI601" s="0" t="n">
        <v>521.7799</v>
      </c>
      <c r="AJ601" s="0" t="n">
        <v>0</v>
      </c>
      <c r="AK601" s="0" t="n">
        <v>14.81</v>
      </c>
      <c r="AL601" s="0" t="n">
        <v>80972</v>
      </c>
      <c r="AM601" s="0" t="n">
        <v>20296</v>
      </c>
      <c r="AN601" s="0" t="n">
        <v>13553</v>
      </c>
      <c r="AO601" s="2" t="n">
        <v>30.3682</v>
      </c>
      <c r="AP601" s="0" t="n">
        <v>6.7531</v>
      </c>
      <c r="AQ601" s="0" t="n">
        <v>368.9089</v>
      </c>
      <c r="AR601" s="0" t="n">
        <v>0.07</v>
      </c>
      <c r="AS601" s="0" t="n">
        <v>6.98</v>
      </c>
      <c r="AT601" s="0" t="n">
        <v>68217</v>
      </c>
      <c r="AU601" s="0" t="n">
        <v>18537</v>
      </c>
      <c r="AV601" s="0" t="n">
        <v>9989</v>
      </c>
      <c r="AW601" s="2" t="n">
        <v>24.4481</v>
      </c>
      <c r="AX601" s="0" t="n">
        <v>5.4366</v>
      </c>
      <c r="AY601" s="0" t="n">
        <v>6</v>
      </c>
      <c r="BC601" s="0" t="s">
        <v>1852</v>
      </c>
    </row>
    <row r="602" customFormat="false" ht="15" hidden="false" customHeight="true" outlineLevel="0" collapsed="false">
      <c r="A602" s="0" t="s">
        <v>1853</v>
      </c>
      <c r="B602" s="0" t="s">
        <v>1854</v>
      </c>
      <c r="C602" s="0" t="n">
        <v>1356.391</v>
      </c>
      <c r="D602" s="0" t="n">
        <v>0</v>
      </c>
      <c r="E602" s="0" t="n">
        <v>30.14</v>
      </c>
      <c r="F602" s="0" t="n">
        <v>134630</v>
      </c>
      <c r="G602" s="0" t="n">
        <v>18204</v>
      </c>
      <c r="H602" s="0" t="n">
        <v>27977</v>
      </c>
      <c r="I602" s="1" t="n">
        <v>20.8046</v>
      </c>
      <c r="J602" s="0" t="n">
        <v>0.8573</v>
      </c>
      <c r="K602" s="0" t="n">
        <v>2048.106</v>
      </c>
      <c r="L602" s="0" t="n">
        <v>0</v>
      </c>
      <c r="M602" s="0" t="n">
        <v>33.7</v>
      </c>
      <c r="N602" s="0" t="n">
        <v>194523</v>
      </c>
      <c r="O602" s="0" t="n">
        <v>26602</v>
      </c>
      <c r="P602" s="0" t="n">
        <v>41901</v>
      </c>
      <c r="Q602" s="1" t="n">
        <v>29.9505</v>
      </c>
      <c r="R602" s="0" t="n">
        <v>1.2342</v>
      </c>
      <c r="S602" s="0" t="n">
        <v>3087.17</v>
      </c>
      <c r="T602" s="0" t="n">
        <v>0</v>
      </c>
      <c r="U602" s="0" t="n">
        <v>43.56</v>
      </c>
      <c r="V602" s="0" t="n">
        <v>152968</v>
      </c>
      <c r="W602" s="0" t="n">
        <v>101767</v>
      </c>
      <c r="X602" s="0" t="n">
        <v>35649</v>
      </c>
      <c r="Y602" s="1" t="n">
        <v>111.5035</v>
      </c>
      <c r="Z602" s="0" t="n">
        <v>4.5947</v>
      </c>
      <c r="AA602" s="0" t="n">
        <v>3819.582</v>
      </c>
      <c r="AB602" s="0" t="n">
        <v>0</v>
      </c>
      <c r="AC602" s="0" t="n">
        <v>36.16</v>
      </c>
      <c r="AD602" s="0" t="n">
        <v>250250</v>
      </c>
      <c r="AE602" s="0" t="n">
        <v>113775.6</v>
      </c>
      <c r="AF602" s="0" t="n">
        <v>56570</v>
      </c>
      <c r="AG602" s="2" t="n">
        <v>99.1759</v>
      </c>
      <c r="AH602" s="0" t="n">
        <v>4.0867</v>
      </c>
      <c r="AI602" s="0" t="n">
        <v>2810.886</v>
      </c>
      <c r="AJ602" s="0" t="n">
        <v>0</v>
      </c>
      <c r="AK602" s="0" t="n">
        <v>41.1</v>
      </c>
      <c r="AL602" s="0" t="n">
        <v>263178</v>
      </c>
      <c r="AM602" s="0" t="n">
        <v>152813</v>
      </c>
      <c r="AN602" s="0" t="n">
        <v>55718</v>
      </c>
      <c r="AO602" s="2" t="n">
        <v>228.649</v>
      </c>
      <c r="AP602" s="0" t="n">
        <v>9.422</v>
      </c>
      <c r="AQ602" s="0" t="n">
        <v>4266.096</v>
      </c>
      <c r="AR602" s="0" t="n">
        <v>0</v>
      </c>
      <c r="AS602" s="0" t="n">
        <v>51.78</v>
      </c>
      <c r="AT602" s="0" t="n">
        <v>302222</v>
      </c>
      <c r="AU602" s="0" t="n">
        <v>156486</v>
      </c>
      <c r="AV602" s="0" t="n">
        <v>67357</v>
      </c>
      <c r="AW602" s="2" t="n">
        <v>206.386</v>
      </c>
      <c r="AX602" s="0" t="n">
        <v>8.5046</v>
      </c>
      <c r="AY602" s="0" t="n">
        <v>6</v>
      </c>
      <c r="BC602" s="0" t="s">
        <v>1855</v>
      </c>
    </row>
    <row r="603" customFormat="false" ht="15" hidden="false" customHeight="true" outlineLevel="0" collapsed="false">
      <c r="A603" s="0" t="s">
        <v>1856</v>
      </c>
      <c r="B603" s="0" t="s">
        <v>1857</v>
      </c>
      <c r="C603" s="0" t="n">
        <v>1193.317</v>
      </c>
      <c r="D603" s="0" t="n">
        <v>0</v>
      </c>
      <c r="E603" s="0" t="n">
        <v>29.32</v>
      </c>
      <c r="F603" s="0" t="n">
        <v>120115</v>
      </c>
      <c r="G603" s="0" t="n">
        <v>0</v>
      </c>
      <c r="H603" s="0" t="n">
        <v>26005</v>
      </c>
      <c r="I603" s="1" t="s">
        <v>60</v>
      </c>
      <c r="J603" s="0" t="s">
        <v>60</v>
      </c>
      <c r="K603" s="0" t="n">
        <v>1727.041</v>
      </c>
      <c r="L603" s="0" t="n">
        <v>0</v>
      </c>
      <c r="M603" s="0" t="n">
        <v>33.15</v>
      </c>
      <c r="N603" s="0" t="n">
        <v>175167</v>
      </c>
      <c r="O603" s="0" t="n">
        <v>0</v>
      </c>
      <c r="P603" s="0" t="n">
        <v>42547</v>
      </c>
      <c r="Q603" s="1" t="s">
        <v>60</v>
      </c>
      <c r="R603" s="0" t="s">
        <v>60</v>
      </c>
      <c r="S603" s="0" t="n">
        <v>1766.686</v>
      </c>
      <c r="T603" s="0" t="n">
        <v>0</v>
      </c>
      <c r="U603" s="0" t="n">
        <v>35.07</v>
      </c>
      <c r="V603" s="0" t="n">
        <v>147109</v>
      </c>
      <c r="W603" s="0" t="n">
        <v>0</v>
      </c>
      <c r="X603" s="0" t="n">
        <v>34260</v>
      </c>
      <c r="Y603" s="1" t="s">
        <v>60</v>
      </c>
      <c r="Z603" s="0" t="s">
        <v>60</v>
      </c>
      <c r="AA603" s="0" t="n">
        <v>1973.12</v>
      </c>
      <c r="AB603" s="0" t="n">
        <v>0</v>
      </c>
      <c r="AC603" s="0" t="n">
        <v>26.85</v>
      </c>
      <c r="AD603" s="0" t="n">
        <v>196064</v>
      </c>
      <c r="AE603" s="0" t="n">
        <v>0</v>
      </c>
      <c r="AF603" s="0" t="n">
        <v>38402</v>
      </c>
      <c r="AG603" s="2" t="s">
        <v>60</v>
      </c>
      <c r="AH603" s="0" t="s">
        <v>60</v>
      </c>
      <c r="AI603" s="0" t="n">
        <v>1689.176</v>
      </c>
      <c r="AJ603" s="0" t="n">
        <v>0</v>
      </c>
      <c r="AK603" s="0" t="n">
        <v>31.78</v>
      </c>
      <c r="AL603" s="0" t="n">
        <v>221665</v>
      </c>
      <c r="AM603" s="0" t="n">
        <v>0</v>
      </c>
      <c r="AN603" s="0" t="n">
        <v>45666</v>
      </c>
      <c r="AO603" s="2" t="s">
        <v>60</v>
      </c>
      <c r="AP603" s="0" t="s">
        <v>60</v>
      </c>
      <c r="AQ603" s="0" t="n">
        <v>2503.823</v>
      </c>
      <c r="AR603" s="0" t="n">
        <v>0</v>
      </c>
      <c r="AS603" s="0" t="n">
        <v>40.27</v>
      </c>
      <c r="AT603" s="0" t="n">
        <v>248120</v>
      </c>
      <c r="AU603" s="0" t="n">
        <v>1103</v>
      </c>
      <c r="AV603" s="0" t="n">
        <v>51822</v>
      </c>
      <c r="AW603" s="2" t="n">
        <v>1.4547</v>
      </c>
      <c r="AX603" s="0" t="n">
        <v>0.0601</v>
      </c>
      <c r="AY603" s="0" t="n">
        <v>6</v>
      </c>
      <c r="BC603" s="0" t="s">
        <v>1858</v>
      </c>
    </row>
    <row r="604" customFormat="false" ht="15" hidden="false" customHeight="true" outlineLevel="0" collapsed="false">
      <c r="A604" s="0" t="s">
        <v>1859</v>
      </c>
      <c r="B604" s="0" t="s">
        <v>1860</v>
      </c>
      <c r="C604" s="0" t="n">
        <v>9147.035</v>
      </c>
      <c r="D604" s="0" t="n">
        <v>0</v>
      </c>
      <c r="E604" s="0" t="n">
        <v>48.44</v>
      </c>
      <c r="F604" s="0" t="n">
        <v>307125</v>
      </c>
      <c r="G604" s="0" t="n">
        <v>139726</v>
      </c>
      <c r="H604" s="0" t="n">
        <v>42362</v>
      </c>
      <c r="I604" s="1" t="n">
        <v>159.6869</v>
      </c>
      <c r="J604" s="0" t="n">
        <v>3.5095</v>
      </c>
      <c r="K604" s="0" t="n">
        <v>13533.6</v>
      </c>
      <c r="L604" s="0" t="n">
        <v>0</v>
      </c>
      <c r="M604" s="0" t="n">
        <v>53.13</v>
      </c>
      <c r="N604" s="0" t="n">
        <v>347489</v>
      </c>
      <c r="O604" s="0" t="n">
        <v>154322</v>
      </c>
      <c r="P604" s="0" t="n">
        <v>55877</v>
      </c>
      <c r="Q604" s="1" t="n">
        <v>173.7469</v>
      </c>
      <c r="R604" s="0" t="n">
        <v>3.8185</v>
      </c>
      <c r="S604" s="0" t="n">
        <v>18883.79</v>
      </c>
      <c r="T604" s="0" t="n">
        <v>0</v>
      </c>
      <c r="U604" s="0" t="n">
        <v>79.17</v>
      </c>
      <c r="V604" s="0" t="n">
        <v>371656</v>
      </c>
      <c r="W604" s="0" t="n">
        <v>156069</v>
      </c>
      <c r="X604" s="0" t="n">
        <v>68405</v>
      </c>
      <c r="Y604" s="1" t="n">
        <v>171.0008</v>
      </c>
      <c r="Z604" s="0" t="n">
        <v>3.7582</v>
      </c>
      <c r="AA604" s="0" t="n">
        <v>8784.401</v>
      </c>
      <c r="AB604" s="0" t="n">
        <v>0</v>
      </c>
      <c r="AC604" s="0" t="n">
        <v>45.31</v>
      </c>
      <c r="AD604" s="0" t="n">
        <v>320699</v>
      </c>
      <c r="AE604" s="0" t="n">
        <v>133672</v>
      </c>
      <c r="AF604" s="0" t="n">
        <v>49305</v>
      </c>
      <c r="AG604" s="2" t="n">
        <v>116.5192</v>
      </c>
      <c r="AH604" s="0" t="n">
        <v>2.5608</v>
      </c>
      <c r="AI604" s="0" t="n">
        <v>10432.15</v>
      </c>
      <c r="AJ604" s="0" t="n">
        <v>0</v>
      </c>
      <c r="AK604" s="0" t="n">
        <v>66.67</v>
      </c>
      <c r="AL604" s="0" t="n">
        <v>327316</v>
      </c>
      <c r="AM604" s="0" t="n">
        <v>140064</v>
      </c>
      <c r="AN604" s="0" t="n">
        <v>45499</v>
      </c>
      <c r="AO604" s="2" t="n">
        <v>209.5731</v>
      </c>
      <c r="AP604" s="0" t="n">
        <v>4.6059</v>
      </c>
      <c r="AQ604" s="0" t="n">
        <v>10678.78</v>
      </c>
      <c r="AR604" s="0" t="n">
        <v>0</v>
      </c>
      <c r="AS604" s="0" t="n">
        <v>41.15</v>
      </c>
      <c r="AT604" s="0" t="n">
        <v>357466</v>
      </c>
      <c r="AU604" s="0" t="n">
        <v>193015</v>
      </c>
      <c r="AV604" s="0" t="n">
        <v>59984</v>
      </c>
      <c r="AW604" s="2" t="n">
        <v>254.5633</v>
      </c>
      <c r="AX604" s="0" t="n">
        <v>5.5947</v>
      </c>
      <c r="AY604" s="0" t="n">
        <v>6</v>
      </c>
      <c r="BC604" s="0" t="s">
        <v>1861</v>
      </c>
    </row>
    <row r="605" customFormat="false" ht="15" hidden="false" customHeight="true" outlineLevel="0" collapsed="false">
      <c r="A605" s="0" t="s">
        <v>1862</v>
      </c>
      <c r="B605" s="0" t="s">
        <v>1863</v>
      </c>
      <c r="C605" s="0" t="n">
        <v>132.2369</v>
      </c>
      <c r="D605" s="0" t="n">
        <v>0.52</v>
      </c>
      <c r="E605" s="0" t="n">
        <v>7.67</v>
      </c>
      <c r="F605" s="0" t="n">
        <v>150804</v>
      </c>
      <c r="G605" s="0" t="n">
        <v>92096</v>
      </c>
      <c r="H605" s="0" t="n">
        <v>33334</v>
      </c>
      <c r="I605" s="1" t="n">
        <v>105.2526</v>
      </c>
      <c r="J605" s="0" t="n">
        <v>13.5532</v>
      </c>
      <c r="K605" s="0" t="n">
        <v>238.4308</v>
      </c>
      <c r="L605" s="0" t="n">
        <v>0.06</v>
      </c>
      <c r="M605" s="0" t="n">
        <v>14.2</v>
      </c>
      <c r="N605" s="0" t="n">
        <v>145536</v>
      </c>
      <c r="O605" s="0" t="n">
        <v>97045</v>
      </c>
      <c r="P605" s="0" t="n">
        <v>33821</v>
      </c>
      <c r="Q605" s="1" t="n">
        <v>109.2603</v>
      </c>
      <c r="R605" s="0" t="n">
        <v>14.0692</v>
      </c>
      <c r="S605" s="0" t="n">
        <v>118.2355</v>
      </c>
      <c r="T605" s="0" t="n">
        <v>0.57</v>
      </c>
      <c r="U605" s="0" t="n">
        <v>11.5</v>
      </c>
      <c r="V605" s="0" t="n">
        <v>41840</v>
      </c>
      <c r="W605" s="0" t="n">
        <v>8941</v>
      </c>
      <c r="X605" s="0" t="n">
        <v>7603</v>
      </c>
      <c r="Y605" s="1" t="n">
        <v>9.7964</v>
      </c>
      <c r="Z605" s="0" t="n">
        <v>1.2615</v>
      </c>
      <c r="AA605" s="0" t="n">
        <v>155.084</v>
      </c>
      <c r="AB605" s="0" t="n">
        <v>0.49</v>
      </c>
      <c r="AC605" s="0" t="n">
        <v>11.24</v>
      </c>
      <c r="AD605" s="0" t="n">
        <v>133100</v>
      </c>
      <c r="AE605" s="0" t="n">
        <v>14418</v>
      </c>
      <c r="AF605" s="0" t="n">
        <v>10267</v>
      </c>
      <c r="AG605" s="2" t="n">
        <v>12.5679</v>
      </c>
      <c r="AH605" s="0" t="n">
        <v>1.6183</v>
      </c>
      <c r="AI605" s="0" t="n">
        <v>218.8121</v>
      </c>
      <c r="AJ605" s="0" t="n">
        <v>0.06</v>
      </c>
      <c r="AK605" s="0" t="n">
        <v>10.71</v>
      </c>
      <c r="AL605" s="0" t="n">
        <v>95659</v>
      </c>
      <c r="AM605" s="0" t="n">
        <v>14373</v>
      </c>
      <c r="AN605" s="0" t="n">
        <v>11213</v>
      </c>
      <c r="AO605" s="2" t="n">
        <v>21.5058</v>
      </c>
      <c r="AP605" s="0" t="n">
        <v>2.7693</v>
      </c>
      <c r="AQ605" s="0" t="n">
        <v>188.454</v>
      </c>
      <c r="AR605" s="0" t="n">
        <v>0.26</v>
      </c>
      <c r="AS605" s="0" t="n">
        <v>15.68</v>
      </c>
      <c r="AT605" s="0" t="n">
        <v>238895</v>
      </c>
      <c r="AU605" s="0" t="n">
        <v>143596</v>
      </c>
      <c r="AV605" s="0" t="n">
        <v>58188</v>
      </c>
      <c r="AW605" s="2" t="n">
        <v>189.3857</v>
      </c>
      <c r="AX605" s="0" t="n">
        <v>24.3868</v>
      </c>
      <c r="AY605" s="0" t="n">
        <v>6</v>
      </c>
      <c r="BC605" s="0" t="s">
        <v>1864</v>
      </c>
    </row>
    <row r="606" customFormat="false" ht="15" hidden="false" customHeight="true" outlineLevel="0" collapsed="false">
      <c r="A606" s="0" t="s">
        <v>1865</v>
      </c>
      <c r="B606" s="0" t="s">
        <v>1866</v>
      </c>
      <c r="C606" s="0" t="n">
        <v>1602.721</v>
      </c>
      <c r="D606" s="0" t="n">
        <v>0</v>
      </c>
      <c r="E606" s="0" t="n">
        <v>34.74</v>
      </c>
      <c r="F606" s="0" t="n">
        <v>25146</v>
      </c>
      <c r="G606" s="0" t="n">
        <v>21240</v>
      </c>
      <c r="H606" s="0" t="n">
        <v>3181</v>
      </c>
      <c r="I606" s="1" t="n">
        <v>24.2743</v>
      </c>
      <c r="J606" s="0" t="n">
        <v>0.2658</v>
      </c>
      <c r="K606" s="0" t="n">
        <v>3281.222</v>
      </c>
      <c r="L606" s="0" t="n">
        <v>0</v>
      </c>
      <c r="M606" s="0" t="n">
        <v>55.79</v>
      </c>
      <c r="N606" s="0" t="n">
        <v>53032</v>
      </c>
      <c r="O606" s="0" t="n">
        <v>25177</v>
      </c>
      <c r="P606" s="0" t="n">
        <v>8619</v>
      </c>
      <c r="Q606" s="1" t="n">
        <v>28.3461</v>
      </c>
      <c r="R606" s="0" t="n">
        <v>0.3103</v>
      </c>
      <c r="S606" s="0" t="n">
        <v>1676.709</v>
      </c>
      <c r="T606" s="0" t="n">
        <v>0</v>
      </c>
      <c r="U606" s="0" t="n">
        <v>49.47</v>
      </c>
      <c r="V606" s="0" t="n">
        <v>44332</v>
      </c>
      <c r="W606" s="0" t="n">
        <v>22870</v>
      </c>
      <c r="X606" s="0" t="n">
        <v>5818</v>
      </c>
      <c r="Y606" s="1" t="n">
        <v>25.0581</v>
      </c>
      <c r="Z606" s="0" t="n">
        <v>0.2744</v>
      </c>
      <c r="AA606" s="0" t="n">
        <v>980.0416</v>
      </c>
      <c r="AB606" s="0" t="n">
        <v>0</v>
      </c>
      <c r="AC606" s="0" t="n">
        <v>49.47</v>
      </c>
      <c r="AD606" s="0" t="n">
        <v>52982</v>
      </c>
      <c r="AE606" s="0" t="n">
        <v>28146</v>
      </c>
      <c r="AF606" s="0" t="n">
        <v>4322</v>
      </c>
      <c r="AG606" s="2" t="n">
        <v>24.5343</v>
      </c>
      <c r="AH606" s="0" t="n">
        <v>0.2686</v>
      </c>
      <c r="AI606" s="0" t="n">
        <v>661.776</v>
      </c>
      <c r="AJ606" s="0" t="n">
        <v>0</v>
      </c>
      <c r="AK606" s="0" t="n">
        <v>49.47</v>
      </c>
      <c r="AL606" s="0" t="n">
        <v>40100</v>
      </c>
      <c r="AM606" s="0" t="n">
        <v>17188</v>
      </c>
      <c r="AN606" s="0" t="n">
        <v>3876</v>
      </c>
      <c r="AO606" s="2" t="n">
        <v>25.7178</v>
      </c>
      <c r="AP606" s="0" t="n">
        <v>0.2816</v>
      </c>
      <c r="AQ606" s="0" t="n">
        <v>1110.192</v>
      </c>
      <c r="AR606" s="0" t="n">
        <v>0</v>
      </c>
      <c r="AS606" s="0" t="n">
        <v>48.42</v>
      </c>
      <c r="AT606" s="0" t="n">
        <v>47218</v>
      </c>
      <c r="AU606" s="0" t="n">
        <v>24721.5</v>
      </c>
      <c r="AV606" s="0" t="n">
        <v>6190</v>
      </c>
      <c r="AW606" s="2" t="n">
        <v>32.6047</v>
      </c>
      <c r="AX606" s="0" t="n">
        <v>0.357</v>
      </c>
      <c r="AY606" s="0" t="n">
        <v>6</v>
      </c>
      <c r="BC606" s="0" t="s">
        <v>1867</v>
      </c>
    </row>
    <row r="607" customFormat="false" ht="15" hidden="false" customHeight="true" outlineLevel="0" collapsed="false">
      <c r="A607" s="0" t="s">
        <v>1868</v>
      </c>
      <c r="B607" s="0" t="s">
        <v>1869</v>
      </c>
      <c r="C607" s="0" t="n">
        <v>1270.368</v>
      </c>
      <c r="D607" s="0" t="n">
        <v>0</v>
      </c>
      <c r="E607" s="0" t="n">
        <v>23.15</v>
      </c>
      <c r="F607" s="0" t="n">
        <v>20196</v>
      </c>
      <c r="G607" s="0" t="n">
        <v>19561</v>
      </c>
      <c r="H607" s="0" t="n">
        <v>6333</v>
      </c>
      <c r="I607" s="1" t="n">
        <v>22.3554</v>
      </c>
      <c r="J607" s="0" t="n">
        <v>0.5595</v>
      </c>
      <c r="K607" s="0" t="n">
        <v>1508.85</v>
      </c>
      <c r="L607" s="0" t="n">
        <v>0</v>
      </c>
      <c r="M607" s="0" t="n">
        <v>37.5</v>
      </c>
      <c r="N607" s="0" t="n">
        <v>58456</v>
      </c>
      <c r="O607" s="0" t="n">
        <v>37514</v>
      </c>
      <c r="P607" s="0" t="n">
        <v>10844</v>
      </c>
      <c r="Q607" s="1" t="n">
        <v>42.236</v>
      </c>
      <c r="R607" s="0" t="n">
        <v>1.0571</v>
      </c>
      <c r="S607" s="0" t="n">
        <v>1443.38</v>
      </c>
      <c r="T607" s="0" t="n">
        <v>0</v>
      </c>
      <c r="U607" s="0" t="n">
        <v>40.74</v>
      </c>
      <c r="V607" s="0" t="n">
        <v>57851</v>
      </c>
      <c r="W607" s="0" t="n">
        <v>33355</v>
      </c>
      <c r="X607" s="0" t="n">
        <v>12475</v>
      </c>
      <c r="Y607" s="1" t="n">
        <v>36.5462</v>
      </c>
      <c r="Z607" s="0" t="n">
        <v>0.9147</v>
      </c>
      <c r="AA607" s="0" t="n">
        <v>1615.384</v>
      </c>
      <c r="AB607" s="0" t="n">
        <v>0</v>
      </c>
      <c r="AC607" s="0" t="n">
        <v>35.65</v>
      </c>
      <c r="AD607" s="0" t="n">
        <v>63359</v>
      </c>
      <c r="AE607" s="0" t="n">
        <v>44192</v>
      </c>
      <c r="AF607" s="0" t="n">
        <v>14735</v>
      </c>
      <c r="AG607" s="2" t="n">
        <v>38.5213</v>
      </c>
      <c r="AH607" s="0" t="n">
        <v>0.9641</v>
      </c>
      <c r="AI607" s="0" t="n">
        <v>1694.163</v>
      </c>
      <c r="AJ607" s="0" t="n">
        <v>0</v>
      </c>
      <c r="AK607" s="0" t="n">
        <v>36.11</v>
      </c>
      <c r="AL607" s="0" t="n">
        <v>36447</v>
      </c>
      <c r="AM607" s="0" t="n">
        <v>30052</v>
      </c>
      <c r="AN607" s="0" t="n">
        <v>10093</v>
      </c>
      <c r="AO607" s="2" t="n">
        <v>44.9658</v>
      </c>
      <c r="AP607" s="0" t="n">
        <v>1.1254</v>
      </c>
      <c r="AQ607" s="0" t="n">
        <v>1206.338</v>
      </c>
      <c r="AR607" s="0" t="n">
        <v>0</v>
      </c>
      <c r="AS607" s="0" t="n">
        <v>43.52</v>
      </c>
      <c r="AT607" s="0" t="n">
        <v>54752</v>
      </c>
      <c r="AU607" s="0" t="n">
        <v>33220</v>
      </c>
      <c r="AV607" s="0" t="n">
        <v>13034</v>
      </c>
      <c r="AW607" s="2" t="n">
        <v>43.8131</v>
      </c>
      <c r="AX607" s="0" t="n">
        <v>1.0966</v>
      </c>
      <c r="AY607" s="0" t="n">
        <v>6</v>
      </c>
      <c r="BC607" s="0" t="s">
        <v>1870</v>
      </c>
    </row>
    <row r="608" customFormat="false" ht="15" hidden="false" customHeight="true" outlineLevel="0" collapsed="false">
      <c r="A608" s="0" t="s">
        <v>1871</v>
      </c>
      <c r="B608" s="0" t="s">
        <v>1872</v>
      </c>
      <c r="C608" s="0" t="n">
        <v>4799.278</v>
      </c>
      <c r="D608" s="0" t="n">
        <v>0</v>
      </c>
      <c r="E608" s="0" t="n">
        <v>37.5</v>
      </c>
      <c r="F608" s="0" t="n">
        <v>1319655</v>
      </c>
      <c r="G608" s="0" t="n">
        <v>0</v>
      </c>
      <c r="H608" s="0" t="n">
        <v>334774</v>
      </c>
      <c r="I608" s="1" t="s">
        <v>60</v>
      </c>
      <c r="J608" s="0" t="s">
        <v>60</v>
      </c>
      <c r="K608" s="0" t="n">
        <v>6248.1</v>
      </c>
      <c r="L608" s="0" t="n">
        <v>0</v>
      </c>
      <c r="M608" s="0" t="n">
        <v>60.29</v>
      </c>
      <c r="N608" s="0" t="n">
        <v>970703</v>
      </c>
      <c r="O608" s="0" t="n">
        <v>43584.65</v>
      </c>
      <c r="P608" s="0" t="n">
        <v>347715</v>
      </c>
      <c r="Q608" s="1" t="n">
        <v>49.0708</v>
      </c>
      <c r="R608" s="0" t="n">
        <v>0.755</v>
      </c>
      <c r="S608" s="0" t="n">
        <v>6173.577</v>
      </c>
      <c r="T608" s="0" t="n">
        <v>0</v>
      </c>
      <c r="U608" s="0" t="n">
        <v>34.56</v>
      </c>
      <c r="V608" s="0" t="n">
        <v>1167955</v>
      </c>
      <c r="W608" s="0" t="n">
        <v>0</v>
      </c>
      <c r="X608" s="0" t="n">
        <v>413323</v>
      </c>
      <c r="Y608" s="1" t="s">
        <v>60</v>
      </c>
      <c r="Z608" s="0" t="s">
        <v>60</v>
      </c>
      <c r="AA608" s="0" t="n">
        <v>2773.705</v>
      </c>
      <c r="AB608" s="0" t="n">
        <v>0</v>
      </c>
      <c r="AC608" s="0" t="n">
        <v>33.09</v>
      </c>
      <c r="AD608" s="0" t="n">
        <v>546823</v>
      </c>
      <c r="AE608" s="0" t="n">
        <v>339551</v>
      </c>
      <c r="AF608" s="0" t="n">
        <v>120836</v>
      </c>
      <c r="AG608" s="2" t="n">
        <v>295.9798</v>
      </c>
      <c r="AH608" s="0" t="n">
        <v>4.5536</v>
      </c>
      <c r="AI608" s="0" t="n">
        <v>4701.025</v>
      </c>
      <c r="AJ608" s="0" t="n">
        <v>0</v>
      </c>
      <c r="AK608" s="0" t="n">
        <v>36.03</v>
      </c>
      <c r="AL608" s="0" t="n">
        <v>982180</v>
      </c>
      <c r="AM608" s="0" t="n">
        <v>537815</v>
      </c>
      <c r="AN608" s="0" t="n">
        <v>349469</v>
      </c>
      <c r="AO608" s="2" t="n">
        <v>804.7147</v>
      </c>
      <c r="AP608" s="0" t="n">
        <v>12.3805</v>
      </c>
      <c r="AQ608" s="0" t="n">
        <v>5387.076</v>
      </c>
      <c r="AR608" s="0" t="n">
        <v>0</v>
      </c>
      <c r="AS608" s="0" t="n">
        <v>49.26</v>
      </c>
      <c r="AT608" s="0" t="n">
        <v>1004987</v>
      </c>
      <c r="AU608" s="0" t="n">
        <v>504520</v>
      </c>
      <c r="AV608" s="0" t="n">
        <v>347812</v>
      </c>
      <c r="AW608" s="2" t="n">
        <v>665.4005</v>
      </c>
      <c r="AX608" s="0" t="n">
        <v>10.2372</v>
      </c>
      <c r="AY608" s="0" t="n">
        <v>6</v>
      </c>
      <c r="BC608" s="0" t="s">
        <v>1873</v>
      </c>
    </row>
    <row r="609" customFormat="false" ht="15" hidden="false" customHeight="true" outlineLevel="0" collapsed="false">
      <c r="A609" s="0" t="s">
        <v>1874</v>
      </c>
      <c r="B609" s="0" t="s">
        <v>1875</v>
      </c>
      <c r="C609" s="0" t="n">
        <v>4601.671</v>
      </c>
      <c r="D609" s="0" t="n">
        <v>0</v>
      </c>
      <c r="E609" s="0" t="n">
        <v>63.46</v>
      </c>
      <c r="F609" s="0" t="n">
        <v>346772</v>
      </c>
      <c r="G609" s="0" t="n">
        <v>100043.1</v>
      </c>
      <c r="H609" s="0" t="n">
        <v>73260</v>
      </c>
      <c r="I609" s="1" t="n">
        <v>114.335</v>
      </c>
      <c r="J609" s="0" t="n">
        <v>4.5593</v>
      </c>
      <c r="K609" s="0" t="n">
        <v>5395.213</v>
      </c>
      <c r="L609" s="0" t="n">
        <v>0</v>
      </c>
      <c r="M609" s="0" t="n">
        <v>68.13</v>
      </c>
      <c r="N609" s="0" t="n">
        <v>342299</v>
      </c>
      <c r="O609" s="0" t="n">
        <v>98643</v>
      </c>
      <c r="P609" s="0" t="n">
        <v>83109</v>
      </c>
      <c r="Q609" s="1" t="n">
        <v>111.0594</v>
      </c>
      <c r="R609" s="0" t="n">
        <v>4.4286</v>
      </c>
      <c r="S609" s="0" t="n">
        <v>8788.056</v>
      </c>
      <c r="T609" s="0" t="n">
        <v>0</v>
      </c>
      <c r="U609" s="0" t="n">
        <v>80.49</v>
      </c>
      <c r="V609" s="0" t="n">
        <v>433710</v>
      </c>
      <c r="W609" s="0" t="n">
        <v>105811</v>
      </c>
      <c r="X609" s="0" t="n">
        <v>76500</v>
      </c>
      <c r="Y609" s="1" t="n">
        <v>115.9344</v>
      </c>
      <c r="Z609" s="0" t="n">
        <v>4.623</v>
      </c>
      <c r="AA609" s="0" t="n">
        <v>1596.912</v>
      </c>
      <c r="AB609" s="0" t="n">
        <v>0</v>
      </c>
      <c r="AC609" s="0" t="n">
        <v>52.47</v>
      </c>
      <c r="AD609" s="0" t="n">
        <v>113336</v>
      </c>
      <c r="AE609" s="0" t="n">
        <v>48131</v>
      </c>
      <c r="AF609" s="0" t="n">
        <v>22646</v>
      </c>
      <c r="AG609" s="2" t="n">
        <v>41.9548</v>
      </c>
      <c r="AH609" s="0" t="n">
        <v>1.673</v>
      </c>
      <c r="AI609" s="0" t="n">
        <v>6101.083</v>
      </c>
      <c r="AJ609" s="0" t="n">
        <v>0</v>
      </c>
      <c r="AK609" s="0" t="n">
        <v>76.37</v>
      </c>
      <c r="AL609" s="0" t="n">
        <v>371745</v>
      </c>
      <c r="AM609" s="0" t="n">
        <v>100753</v>
      </c>
      <c r="AN609" s="0" t="n">
        <v>87114</v>
      </c>
      <c r="AO609" s="2" t="n">
        <v>150.7534</v>
      </c>
      <c r="AP609" s="0" t="n">
        <v>6.0115</v>
      </c>
      <c r="AQ609" s="0" t="n">
        <v>8611.15</v>
      </c>
      <c r="AR609" s="0" t="n">
        <v>0</v>
      </c>
      <c r="AS609" s="0" t="n">
        <v>69.78</v>
      </c>
      <c r="AT609" s="0" t="n">
        <v>496676</v>
      </c>
      <c r="AU609" s="0" t="n">
        <v>131306</v>
      </c>
      <c r="AV609" s="0" t="n">
        <v>102810</v>
      </c>
      <c r="AW609" s="2" t="n">
        <v>173.1767</v>
      </c>
      <c r="AX609" s="0" t="n">
        <v>6.9056</v>
      </c>
      <c r="AY609" s="0" t="n">
        <v>6</v>
      </c>
      <c r="BC609" s="0" t="s">
        <v>1876</v>
      </c>
    </row>
    <row r="610" customFormat="false" ht="15" hidden="false" customHeight="true" outlineLevel="0" collapsed="false">
      <c r="A610" s="0" t="s">
        <v>1877</v>
      </c>
      <c r="B610" s="0" t="s">
        <v>1878</v>
      </c>
      <c r="C610" s="0" t="n">
        <v>184.921</v>
      </c>
      <c r="D610" s="0" t="n">
        <v>0.17</v>
      </c>
      <c r="E610" s="0" t="n">
        <v>1.99</v>
      </c>
      <c r="F610" s="0" t="n">
        <v>16257</v>
      </c>
      <c r="G610" s="0" t="n">
        <v>0</v>
      </c>
      <c r="H610" s="0" t="n">
        <v>1548</v>
      </c>
      <c r="I610" s="1" t="s">
        <v>60</v>
      </c>
      <c r="J610" s="0" t="s">
        <v>60</v>
      </c>
      <c r="K610" s="0" t="n">
        <v>444.6204</v>
      </c>
      <c r="L610" s="0" t="n">
        <v>0</v>
      </c>
      <c r="M610" s="0" t="n">
        <v>1.99</v>
      </c>
      <c r="N610" s="0" t="n">
        <v>18081</v>
      </c>
      <c r="O610" s="0" t="n">
        <v>0</v>
      </c>
      <c r="P610" s="0" t="n">
        <v>2485</v>
      </c>
      <c r="Q610" s="1" t="s">
        <v>60</v>
      </c>
      <c r="R610" s="0" t="s">
        <v>60</v>
      </c>
      <c r="S610" s="0" t="n">
        <v>191.454</v>
      </c>
      <c r="T610" s="0" t="n">
        <v>0.11</v>
      </c>
      <c r="U610" s="0" t="n">
        <v>1.99</v>
      </c>
      <c r="V610" s="0" t="n">
        <v>22819</v>
      </c>
      <c r="W610" s="0" t="n">
        <v>0</v>
      </c>
      <c r="X610" s="0" t="n">
        <v>1431</v>
      </c>
      <c r="Y610" s="1" t="s">
        <v>60</v>
      </c>
      <c r="Z610" s="0" t="s">
        <v>60</v>
      </c>
      <c r="AA610" s="0" t="n">
        <v>215.4113</v>
      </c>
      <c r="AB610" s="0" t="n">
        <v>0.12</v>
      </c>
      <c r="AC610" s="0" t="n">
        <v>1.99</v>
      </c>
      <c r="AD610" s="0" t="n">
        <v>11990</v>
      </c>
      <c r="AE610" s="0" t="n">
        <v>0</v>
      </c>
      <c r="AF610" s="0" t="n">
        <v>1268</v>
      </c>
      <c r="AG610" s="2" t="s">
        <v>60</v>
      </c>
      <c r="AH610" s="0" t="s">
        <v>60</v>
      </c>
      <c r="AI610" s="0" t="n">
        <v>253.5653</v>
      </c>
      <c r="AJ610" s="0" t="n">
        <v>0.06</v>
      </c>
      <c r="AK610" s="0" t="n">
        <v>1.99</v>
      </c>
      <c r="AL610" s="0" t="n">
        <v>17820</v>
      </c>
      <c r="AM610" s="0" t="n">
        <v>0</v>
      </c>
      <c r="AN610" s="0" t="n">
        <v>1327</v>
      </c>
      <c r="AO610" s="2" t="s">
        <v>60</v>
      </c>
      <c r="AP610" s="0" t="s">
        <v>60</v>
      </c>
      <c r="AQ610" s="0" t="n">
        <v>552.4374</v>
      </c>
      <c r="AR610" s="0" t="n">
        <v>0</v>
      </c>
      <c r="AS610" s="0" t="n">
        <v>1.99</v>
      </c>
      <c r="AT610" s="0" t="n">
        <v>11212</v>
      </c>
      <c r="AU610" s="0" t="n">
        <v>0</v>
      </c>
      <c r="AV610" s="0" t="n">
        <v>2225</v>
      </c>
      <c r="AW610" s="2" t="s">
        <v>60</v>
      </c>
      <c r="AX610" s="0" t="s">
        <v>60</v>
      </c>
      <c r="AY610" s="0" t="n">
        <v>6</v>
      </c>
      <c r="BC610" s="0" t="s">
        <v>1879</v>
      </c>
    </row>
    <row r="611" customFormat="false" ht="15" hidden="false" customHeight="true" outlineLevel="0" collapsed="false">
      <c r="A611" s="0" t="s">
        <v>1880</v>
      </c>
      <c r="B611" s="0" t="s">
        <v>1881</v>
      </c>
      <c r="C611" s="0" t="n">
        <v>1048.674</v>
      </c>
      <c r="D611" s="0" t="n">
        <v>0</v>
      </c>
      <c r="E611" s="0" t="n">
        <v>36.12</v>
      </c>
      <c r="F611" s="0" t="n">
        <v>52931</v>
      </c>
      <c r="G611" s="0" t="n">
        <v>42129</v>
      </c>
      <c r="H611" s="0" t="n">
        <v>8395</v>
      </c>
      <c r="I611" s="1" t="n">
        <v>48.1474</v>
      </c>
      <c r="J611" s="0" t="n">
        <v>1.2655</v>
      </c>
      <c r="K611" s="0" t="n">
        <v>1394.141</v>
      </c>
      <c r="L611" s="0" t="n">
        <v>0</v>
      </c>
      <c r="M611" s="0" t="n">
        <v>41.41</v>
      </c>
      <c r="N611" s="0" t="n">
        <v>79774</v>
      </c>
      <c r="O611" s="0" t="n">
        <v>53771</v>
      </c>
      <c r="P611" s="0" t="n">
        <v>10806</v>
      </c>
      <c r="Q611" s="1" t="n">
        <v>60.5393</v>
      </c>
      <c r="R611" s="0" t="n">
        <v>1.5912</v>
      </c>
      <c r="S611" s="0" t="n">
        <v>1413.244</v>
      </c>
      <c r="T611" s="0" t="n">
        <v>0</v>
      </c>
      <c r="U611" s="0" t="n">
        <v>36.12</v>
      </c>
      <c r="V611" s="0" t="n">
        <v>94551</v>
      </c>
      <c r="W611" s="0" t="n">
        <v>52230</v>
      </c>
      <c r="X611" s="0" t="n">
        <v>18433</v>
      </c>
      <c r="Y611" s="1" t="n">
        <v>57.2271</v>
      </c>
      <c r="Z611" s="0" t="n">
        <v>1.5042</v>
      </c>
      <c r="AA611" s="0" t="n">
        <v>2426.985</v>
      </c>
      <c r="AB611" s="0" t="n">
        <v>0</v>
      </c>
      <c r="AC611" s="0" t="n">
        <v>39.65</v>
      </c>
      <c r="AD611" s="0" t="n">
        <v>137835</v>
      </c>
      <c r="AE611" s="0" t="n">
        <v>80514</v>
      </c>
      <c r="AF611" s="0" t="n">
        <v>32035</v>
      </c>
      <c r="AG611" s="2" t="n">
        <v>70.1824</v>
      </c>
      <c r="AH611" s="0" t="n">
        <v>1.8447</v>
      </c>
      <c r="AI611" s="0" t="n">
        <v>2033.032</v>
      </c>
      <c r="AJ611" s="0" t="n">
        <v>0</v>
      </c>
      <c r="AK611" s="0" t="n">
        <v>39.65</v>
      </c>
      <c r="AL611" s="0" t="n">
        <v>84953</v>
      </c>
      <c r="AM611" s="0" t="n">
        <v>53068</v>
      </c>
      <c r="AN611" s="0" t="n">
        <v>13772</v>
      </c>
      <c r="AO611" s="2" t="n">
        <v>79.4039</v>
      </c>
      <c r="AP611" s="0" t="n">
        <v>2.0871</v>
      </c>
      <c r="AQ611" s="0" t="n">
        <v>2208.41</v>
      </c>
      <c r="AR611" s="0" t="n">
        <v>0</v>
      </c>
      <c r="AS611" s="0" t="n">
        <v>44.93</v>
      </c>
      <c r="AT611" s="0" t="n">
        <v>102730</v>
      </c>
      <c r="AU611" s="0" t="n">
        <v>57160</v>
      </c>
      <c r="AV611" s="0" t="n">
        <v>19609</v>
      </c>
      <c r="AW611" s="2" t="n">
        <v>75.3871</v>
      </c>
      <c r="AX611" s="0" t="n">
        <v>1.9815</v>
      </c>
      <c r="AY611" s="0" t="n">
        <v>6</v>
      </c>
      <c r="BC611" s="0" t="s">
        <v>1882</v>
      </c>
    </row>
    <row r="612" customFormat="false" ht="15" hidden="false" customHeight="true" outlineLevel="0" collapsed="false">
      <c r="A612" s="0" t="s">
        <v>1883</v>
      </c>
      <c r="B612" s="0" t="s">
        <v>1884</v>
      </c>
      <c r="C612" s="0" t="n">
        <v>3156.952</v>
      </c>
      <c r="D612" s="0" t="n">
        <v>0</v>
      </c>
      <c r="E612" s="0" t="n">
        <v>51.54</v>
      </c>
      <c r="F612" s="0" t="n">
        <v>32014</v>
      </c>
      <c r="G612" s="0" t="n">
        <v>28138</v>
      </c>
      <c r="H612" s="0" t="n">
        <v>8437</v>
      </c>
      <c r="I612" s="1" t="n">
        <v>32.1577</v>
      </c>
      <c r="J612" s="0" t="n">
        <v>0.47</v>
      </c>
      <c r="K612" s="0" t="n">
        <v>1430.043</v>
      </c>
      <c r="L612" s="0" t="n">
        <v>0</v>
      </c>
      <c r="M612" s="0" t="n">
        <v>46.15</v>
      </c>
      <c r="N612" s="0" t="n">
        <v>18355</v>
      </c>
      <c r="O612" s="0" t="n">
        <v>18355</v>
      </c>
      <c r="P612" s="0" t="n">
        <v>5230</v>
      </c>
      <c r="Q612" s="1" t="n">
        <v>20.6654</v>
      </c>
      <c r="R612" s="0" t="n">
        <v>0.302</v>
      </c>
      <c r="S612" s="0" t="n">
        <v>3334.914</v>
      </c>
      <c r="T612" s="0" t="n">
        <v>0</v>
      </c>
      <c r="U612" s="0" t="n">
        <v>60</v>
      </c>
      <c r="V612" s="0" t="n">
        <v>35177</v>
      </c>
      <c r="W612" s="0" t="n">
        <v>27975</v>
      </c>
      <c r="X612" s="0" t="n">
        <v>6390</v>
      </c>
      <c r="Y612" s="1" t="n">
        <v>30.6515</v>
      </c>
      <c r="Z612" s="0" t="n">
        <v>0.448</v>
      </c>
      <c r="AA612" s="0" t="n">
        <v>3586.373</v>
      </c>
      <c r="AB612" s="0" t="n">
        <v>0</v>
      </c>
      <c r="AC612" s="0" t="n">
        <v>51.54</v>
      </c>
      <c r="AD612" s="0" t="n">
        <v>35738</v>
      </c>
      <c r="AE612" s="0" t="n">
        <v>32595</v>
      </c>
      <c r="AF612" s="0" t="n">
        <v>10195</v>
      </c>
      <c r="AG612" s="2" t="n">
        <v>28.4124</v>
      </c>
      <c r="AH612" s="0" t="n">
        <v>0.4153</v>
      </c>
      <c r="AI612" s="0" t="n">
        <v>1608.584</v>
      </c>
      <c r="AJ612" s="0" t="n">
        <v>0</v>
      </c>
      <c r="AK612" s="0" t="n">
        <v>37.69</v>
      </c>
      <c r="AL612" s="0" t="n">
        <v>25974</v>
      </c>
      <c r="AM612" s="0" t="n">
        <v>25974</v>
      </c>
      <c r="AN612" s="0" t="n">
        <v>5210</v>
      </c>
      <c r="AO612" s="2" t="n">
        <v>38.864</v>
      </c>
      <c r="AP612" s="0" t="n">
        <v>0.568</v>
      </c>
      <c r="AQ612" s="0" t="n">
        <v>5092.762</v>
      </c>
      <c r="AR612" s="0" t="n">
        <v>0</v>
      </c>
      <c r="AS612" s="0" t="n">
        <v>37.69</v>
      </c>
      <c r="AT612" s="0" t="n">
        <v>32050</v>
      </c>
      <c r="AU612" s="0" t="n">
        <v>32050</v>
      </c>
      <c r="AV612" s="0" t="n">
        <v>9314</v>
      </c>
      <c r="AW612" s="2" t="n">
        <v>42.2701</v>
      </c>
      <c r="AX612" s="0" t="n">
        <v>0.6178</v>
      </c>
      <c r="AY612" s="0" t="n">
        <v>6</v>
      </c>
      <c r="BC612" s="0" t="s">
        <v>1885</v>
      </c>
    </row>
    <row r="613" customFormat="false" ht="15" hidden="false" customHeight="true" outlineLevel="0" collapsed="false">
      <c r="A613" s="0" t="s">
        <v>1886</v>
      </c>
      <c r="B613" s="0" t="s">
        <v>1887</v>
      </c>
      <c r="C613" s="0" t="n">
        <v>369.2263</v>
      </c>
      <c r="D613" s="0" t="n">
        <v>0.07</v>
      </c>
      <c r="E613" s="0" t="n">
        <v>1.91</v>
      </c>
      <c r="F613" s="0" t="n">
        <v>56767</v>
      </c>
      <c r="G613" s="0" t="n">
        <v>0</v>
      </c>
      <c r="H613" s="0" t="n">
        <v>27189</v>
      </c>
      <c r="I613" s="1" t="s">
        <v>60</v>
      </c>
      <c r="J613" s="0" t="s">
        <v>60</v>
      </c>
      <c r="K613" s="0" t="n">
        <v>424.1474</v>
      </c>
      <c r="L613" s="0" t="n">
        <v>0</v>
      </c>
      <c r="M613" s="0" t="n">
        <v>1.91</v>
      </c>
      <c r="N613" s="0" t="n">
        <v>66637</v>
      </c>
      <c r="O613" s="0" t="n">
        <v>0</v>
      </c>
      <c r="P613" s="0" t="n">
        <v>42826</v>
      </c>
      <c r="Q613" s="1" t="s">
        <v>60</v>
      </c>
      <c r="R613" s="0" t="s">
        <v>60</v>
      </c>
      <c r="S613" s="0" t="n">
        <v>597.6923</v>
      </c>
      <c r="T613" s="0" t="n">
        <v>0</v>
      </c>
      <c r="U613" s="0" t="n">
        <v>23.4</v>
      </c>
      <c r="V613" s="0" t="n">
        <v>189628</v>
      </c>
      <c r="W613" s="0" t="n">
        <v>109079</v>
      </c>
      <c r="X613" s="0" t="n">
        <v>91725</v>
      </c>
      <c r="Y613" s="1" t="n">
        <v>119.5151</v>
      </c>
      <c r="Z613" s="0" t="n">
        <v>6.4257</v>
      </c>
      <c r="AA613" s="0" t="n">
        <v>637.3201</v>
      </c>
      <c r="AB613" s="0" t="n">
        <v>0</v>
      </c>
      <c r="AC613" s="0" t="n">
        <v>13.62</v>
      </c>
      <c r="AD613" s="0" t="n">
        <v>359949</v>
      </c>
      <c r="AE613" s="0" t="n">
        <v>147861.4</v>
      </c>
      <c r="AF613" s="0" t="n">
        <v>229811</v>
      </c>
      <c r="AG613" s="2" t="n">
        <v>128.8878</v>
      </c>
      <c r="AH613" s="0" t="n">
        <v>6.9297</v>
      </c>
      <c r="AI613" s="0" t="n">
        <v>832.2398</v>
      </c>
      <c r="AJ613" s="0" t="n">
        <v>0</v>
      </c>
      <c r="AK613" s="0" t="n">
        <v>16.6</v>
      </c>
      <c r="AL613" s="0" t="n">
        <v>352084</v>
      </c>
      <c r="AM613" s="0" t="n">
        <v>13366</v>
      </c>
      <c r="AN613" s="0" t="n">
        <v>188458</v>
      </c>
      <c r="AO613" s="2" t="n">
        <v>19.9991</v>
      </c>
      <c r="AP613" s="0" t="n">
        <v>1.0753</v>
      </c>
      <c r="AQ613" s="0" t="n">
        <v>2703.649</v>
      </c>
      <c r="AR613" s="0" t="n">
        <v>0</v>
      </c>
      <c r="AS613" s="0" t="n">
        <v>30.21</v>
      </c>
      <c r="AT613" s="0" t="n">
        <v>529107</v>
      </c>
      <c r="AU613" s="0" t="n">
        <v>121490</v>
      </c>
      <c r="AV613" s="0" t="n">
        <v>211005</v>
      </c>
      <c r="AW613" s="2" t="n">
        <v>160.2306</v>
      </c>
      <c r="AX613" s="0" t="n">
        <v>8.6148</v>
      </c>
      <c r="AY613" s="0" t="n">
        <v>6</v>
      </c>
      <c r="BC613" s="0" t="s">
        <v>1888</v>
      </c>
    </row>
    <row r="614" customFormat="false" ht="15" hidden="false" customHeight="true" outlineLevel="0" collapsed="false">
      <c r="A614" s="0" t="s">
        <v>1889</v>
      </c>
      <c r="B614" s="0" t="s">
        <v>1890</v>
      </c>
      <c r="C614" s="0" t="n">
        <v>2265.413</v>
      </c>
      <c r="D614" s="0" t="n">
        <v>0</v>
      </c>
      <c r="E614" s="0" t="n">
        <v>25.64</v>
      </c>
      <c r="F614" s="0" t="n">
        <v>171294</v>
      </c>
      <c r="G614" s="0" t="n">
        <v>0</v>
      </c>
      <c r="H614" s="0" t="n">
        <v>38823</v>
      </c>
      <c r="I614" s="1" t="s">
        <v>60</v>
      </c>
      <c r="J614" s="0" t="s">
        <v>60</v>
      </c>
      <c r="K614" s="0" t="n">
        <v>5055.695</v>
      </c>
      <c r="L614" s="0" t="n">
        <v>0</v>
      </c>
      <c r="M614" s="0" t="n">
        <v>33.33</v>
      </c>
      <c r="N614" s="0" t="n">
        <v>329826</v>
      </c>
      <c r="O614" s="0" t="n">
        <v>0</v>
      </c>
      <c r="P614" s="0" t="n">
        <v>101944</v>
      </c>
      <c r="Q614" s="1" t="s">
        <v>60</v>
      </c>
      <c r="R614" s="0" t="s">
        <v>60</v>
      </c>
      <c r="S614" s="0" t="n">
        <v>5351.605</v>
      </c>
      <c r="T614" s="0" t="n">
        <v>0</v>
      </c>
      <c r="U614" s="0" t="n">
        <v>31.28</v>
      </c>
      <c r="V614" s="0" t="n">
        <v>439942</v>
      </c>
      <c r="W614" s="0" t="n">
        <v>0</v>
      </c>
      <c r="X614" s="0" t="n">
        <v>135742</v>
      </c>
      <c r="Y614" s="1" t="s">
        <v>60</v>
      </c>
      <c r="Z614" s="0" t="s">
        <v>60</v>
      </c>
      <c r="AA614" s="0" t="n">
        <v>1337.087</v>
      </c>
      <c r="AB614" s="0" t="n">
        <v>0</v>
      </c>
      <c r="AC614" s="0" t="n">
        <v>33.85</v>
      </c>
      <c r="AD614" s="0" t="n">
        <v>98651</v>
      </c>
      <c r="AE614" s="0" t="n">
        <v>0</v>
      </c>
      <c r="AF614" s="0" t="n">
        <v>22612</v>
      </c>
      <c r="AG614" s="2" t="s">
        <v>60</v>
      </c>
      <c r="AH614" s="0" t="s">
        <v>60</v>
      </c>
      <c r="AI614" s="0" t="n">
        <v>5061.977</v>
      </c>
      <c r="AJ614" s="0" t="n">
        <v>0</v>
      </c>
      <c r="AK614" s="0" t="n">
        <v>26.41</v>
      </c>
      <c r="AL614" s="0" t="n">
        <v>207648</v>
      </c>
      <c r="AM614" s="0" t="n">
        <v>0</v>
      </c>
      <c r="AN614" s="0" t="n">
        <v>76982</v>
      </c>
      <c r="AO614" s="2" t="s">
        <v>60</v>
      </c>
      <c r="AP614" s="0" t="s">
        <v>60</v>
      </c>
      <c r="AQ614" s="0" t="n">
        <v>4219.814</v>
      </c>
      <c r="AR614" s="0" t="n">
        <v>0</v>
      </c>
      <c r="AS614" s="0" t="n">
        <v>38.72</v>
      </c>
      <c r="AT614" s="0" t="n">
        <v>311662</v>
      </c>
      <c r="AU614" s="0" t="n">
        <v>0</v>
      </c>
      <c r="AV614" s="0" t="n">
        <v>102154</v>
      </c>
      <c r="AW614" s="2" t="s">
        <v>60</v>
      </c>
      <c r="AX614" s="0" t="s">
        <v>60</v>
      </c>
      <c r="AY614" s="0" t="n">
        <v>6</v>
      </c>
      <c r="BC614" s="0" t="s">
        <v>1891</v>
      </c>
    </row>
    <row r="615" customFormat="false" ht="15" hidden="false" customHeight="true" outlineLevel="0" collapsed="false">
      <c r="A615" s="0" t="s">
        <v>1892</v>
      </c>
      <c r="B615" s="0" t="s">
        <v>1893</v>
      </c>
      <c r="C615" s="0" t="n">
        <v>382.3359</v>
      </c>
      <c r="D615" s="0" t="n">
        <v>0</v>
      </c>
      <c r="E615" s="0" t="n">
        <v>28.17</v>
      </c>
      <c r="F615" s="0" t="n">
        <v>232856</v>
      </c>
      <c r="G615" s="0" t="n">
        <v>1289.848</v>
      </c>
      <c r="H615" s="0" t="n">
        <v>74566</v>
      </c>
      <c r="I615" s="1" t="n">
        <v>1.4741</v>
      </c>
      <c r="J615" s="0" t="n">
        <v>0.0483</v>
      </c>
      <c r="K615" s="0" t="n">
        <v>269.9935</v>
      </c>
      <c r="L615" s="0" t="n">
        <v>0</v>
      </c>
      <c r="M615" s="0" t="n">
        <v>19.01</v>
      </c>
      <c r="N615" s="0" t="n">
        <v>215565</v>
      </c>
      <c r="O615" s="0" t="n">
        <v>0</v>
      </c>
      <c r="P615" s="0" t="n">
        <v>100510</v>
      </c>
      <c r="Q615" s="1" t="s">
        <v>60</v>
      </c>
      <c r="R615" s="0" t="s">
        <v>60</v>
      </c>
      <c r="S615" s="0" t="n">
        <v>1113.788</v>
      </c>
      <c r="T615" s="0" t="n">
        <v>0</v>
      </c>
      <c r="U615" s="0" t="n">
        <v>26.06</v>
      </c>
      <c r="V615" s="0" t="n">
        <v>253710</v>
      </c>
      <c r="W615" s="0" t="n">
        <v>13479</v>
      </c>
      <c r="X615" s="0" t="n">
        <v>71192</v>
      </c>
      <c r="Y615" s="1" t="n">
        <v>14.7686</v>
      </c>
      <c r="Z615" s="0" t="n">
        <v>0.4839</v>
      </c>
      <c r="AA615" s="0" t="n">
        <v>279.2135</v>
      </c>
      <c r="AB615" s="0" t="n">
        <v>0</v>
      </c>
      <c r="AC615" s="0" t="n">
        <v>18.66</v>
      </c>
      <c r="AD615" s="0" t="n">
        <v>155382</v>
      </c>
      <c r="AE615" s="0" t="n">
        <v>8580</v>
      </c>
      <c r="AF615" s="0" t="n">
        <v>47327</v>
      </c>
      <c r="AG615" s="2" t="n">
        <v>7.479</v>
      </c>
      <c r="AH615" s="0" t="n">
        <v>0.2451</v>
      </c>
      <c r="AI615" s="0" t="n">
        <v>563.3373</v>
      </c>
      <c r="AJ615" s="0" t="n">
        <v>0</v>
      </c>
      <c r="AK615" s="0" t="n">
        <v>28.17</v>
      </c>
      <c r="AL615" s="0" t="n">
        <v>281911</v>
      </c>
      <c r="AM615" s="0" t="n">
        <v>0</v>
      </c>
      <c r="AN615" s="0" t="n">
        <v>111629</v>
      </c>
      <c r="AO615" s="2" t="s">
        <v>60</v>
      </c>
      <c r="AP615" s="0" t="s">
        <v>60</v>
      </c>
      <c r="AQ615" s="0" t="n">
        <v>1327.57</v>
      </c>
      <c r="AR615" s="0" t="n">
        <v>0</v>
      </c>
      <c r="AS615" s="0" t="n">
        <v>26.41</v>
      </c>
      <c r="AT615" s="0" t="n">
        <v>332045</v>
      </c>
      <c r="AU615" s="0" t="n">
        <v>0</v>
      </c>
      <c r="AV615" s="0" t="n">
        <v>125263</v>
      </c>
      <c r="AW615" s="2" t="s">
        <v>60</v>
      </c>
      <c r="AX615" s="0" t="s">
        <v>60</v>
      </c>
      <c r="AY615" s="0" t="n">
        <v>6</v>
      </c>
      <c r="BC615" s="0" t="s">
        <v>1894</v>
      </c>
    </row>
    <row r="616" customFormat="false" ht="15" hidden="false" customHeight="true" outlineLevel="0" collapsed="false">
      <c r="A616" s="0" t="s">
        <v>1895</v>
      </c>
      <c r="B616" s="0" t="s">
        <v>1896</v>
      </c>
      <c r="C616" s="0" t="n">
        <v>4565.702</v>
      </c>
      <c r="D616" s="0" t="n">
        <v>0</v>
      </c>
      <c r="E616" s="0" t="n">
        <v>21.6</v>
      </c>
      <c r="F616" s="0" t="n">
        <v>919035</v>
      </c>
      <c r="G616" s="0" t="n">
        <v>4402.351</v>
      </c>
      <c r="H616" s="0" t="n">
        <v>274637</v>
      </c>
      <c r="I616" s="1" t="n">
        <v>5.0313</v>
      </c>
      <c r="J616" s="0" t="n">
        <v>0.3537</v>
      </c>
      <c r="K616" s="0" t="n">
        <v>4729.564</v>
      </c>
      <c r="L616" s="0" t="n">
        <v>0</v>
      </c>
      <c r="M616" s="0" t="n">
        <v>32.55</v>
      </c>
      <c r="N616" s="0" t="n">
        <v>1124539</v>
      </c>
      <c r="O616" s="0" t="n">
        <v>33599.57</v>
      </c>
      <c r="P616" s="0" t="n">
        <v>333188</v>
      </c>
      <c r="Q616" s="1" t="n">
        <v>37.8288</v>
      </c>
      <c r="R616" s="0" t="n">
        <v>2.6596</v>
      </c>
      <c r="S616" s="0" t="n">
        <v>5672.063</v>
      </c>
      <c r="T616" s="0" t="n">
        <v>0</v>
      </c>
      <c r="U616" s="0" t="n">
        <v>29.89</v>
      </c>
      <c r="V616" s="0" t="n">
        <v>1253614</v>
      </c>
      <c r="W616" s="0" t="n">
        <v>11383.74</v>
      </c>
      <c r="X616" s="0" t="n">
        <v>362609</v>
      </c>
      <c r="Y616" s="1" t="n">
        <v>12.4729</v>
      </c>
      <c r="Z616" s="0" t="n">
        <v>0.8769</v>
      </c>
      <c r="AA616" s="0" t="n">
        <v>3880.809</v>
      </c>
      <c r="AB616" s="0" t="n">
        <v>0</v>
      </c>
      <c r="AC616" s="0" t="n">
        <v>34.59</v>
      </c>
      <c r="AD616" s="0" t="n">
        <v>920323</v>
      </c>
      <c r="AE616" s="0" t="n">
        <v>20151.47</v>
      </c>
      <c r="AF616" s="0" t="n">
        <v>270116</v>
      </c>
      <c r="AG616" s="2" t="n">
        <v>17.5656</v>
      </c>
      <c r="AH616" s="0" t="n">
        <v>1.235</v>
      </c>
      <c r="AI616" s="0" t="n">
        <v>7264.203</v>
      </c>
      <c r="AJ616" s="0" t="n">
        <v>0</v>
      </c>
      <c r="AK616" s="0" t="n">
        <v>24.57</v>
      </c>
      <c r="AL616" s="0" t="n">
        <v>950513</v>
      </c>
      <c r="AM616" s="0" t="n">
        <v>1006.476</v>
      </c>
      <c r="AN616" s="0" t="n">
        <v>384386</v>
      </c>
      <c r="AO616" s="2" t="n">
        <v>1.506</v>
      </c>
      <c r="AP616" s="0" t="n">
        <v>0.1059</v>
      </c>
      <c r="AQ616" s="0" t="n">
        <v>6610.215</v>
      </c>
      <c r="AR616" s="0" t="n">
        <v>0</v>
      </c>
      <c r="AS616" s="0" t="n">
        <v>21.28</v>
      </c>
      <c r="AT616" s="0" t="n">
        <v>1010848</v>
      </c>
      <c r="AU616" s="0" t="n">
        <v>1588.223</v>
      </c>
      <c r="AV616" s="0" t="n">
        <v>330298</v>
      </c>
      <c r="AW616" s="2" t="n">
        <v>2.0947</v>
      </c>
      <c r="AX616" s="0" t="n">
        <v>0.1473</v>
      </c>
      <c r="AY616" s="0" t="n">
        <v>6</v>
      </c>
      <c r="BC616" s="0" t="s">
        <v>1897</v>
      </c>
    </row>
    <row r="617" customFormat="false" ht="15" hidden="false" customHeight="true" outlineLevel="0" collapsed="false">
      <c r="A617" s="0" t="s">
        <v>1898</v>
      </c>
      <c r="B617" s="0" t="s">
        <v>1899</v>
      </c>
      <c r="C617" s="0" t="n">
        <v>1304.258</v>
      </c>
      <c r="D617" s="0" t="n">
        <v>0</v>
      </c>
      <c r="E617" s="0" t="n">
        <v>50.98</v>
      </c>
      <c r="F617" s="0" t="n">
        <v>96068</v>
      </c>
      <c r="G617" s="0" t="n">
        <v>64219</v>
      </c>
      <c r="H617" s="0" t="n">
        <v>13897</v>
      </c>
      <c r="I617" s="1" t="n">
        <v>73.3931</v>
      </c>
      <c r="J617" s="0" t="n">
        <v>2.9186</v>
      </c>
      <c r="K617" s="0" t="n">
        <v>1463.621</v>
      </c>
      <c r="L617" s="0" t="n">
        <v>0</v>
      </c>
      <c r="M617" s="0" t="n">
        <v>50.14</v>
      </c>
      <c r="N617" s="0" t="n">
        <v>139261</v>
      </c>
      <c r="O617" s="0" t="n">
        <v>83147</v>
      </c>
      <c r="P617" s="0" t="n">
        <v>15553</v>
      </c>
      <c r="Q617" s="1" t="n">
        <v>93.6129</v>
      </c>
      <c r="R617" s="0" t="n">
        <v>3.7227</v>
      </c>
      <c r="S617" s="0" t="n">
        <v>2254.245</v>
      </c>
      <c r="T617" s="0" t="n">
        <v>0</v>
      </c>
      <c r="U617" s="0" t="n">
        <v>51.26</v>
      </c>
      <c r="V617" s="0" t="n">
        <v>110332</v>
      </c>
      <c r="W617" s="0" t="n">
        <v>69936</v>
      </c>
      <c r="X617" s="0" t="n">
        <v>21050</v>
      </c>
      <c r="Y617" s="1" t="n">
        <v>76.6271</v>
      </c>
      <c r="Z617" s="0" t="n">
        <v>3.0472</v>
      </c>
      <c r="AA617" s="0" t="n">
        <v>1802.052</v>
      </c>
      <c r="AB617" s="0" t="n">
        <v>0</v>
      </c>
      <c r="AC617" s="0" t="n">
        <v>42.3</v>
      </c>
      <c r="AD617" s="0" t="n">
        <v>114148</v>
      </c>
      <c r="AE617" s="0" t="n">
        <v>73547</v>
      </c>
      <c r="AF617" s="0" t="n">
        <v>16686</v>
      </c>
      <c r="AG617" s="2" t="n">
        <v>64.1094</v>
      </c>
      <c r="AH617" s="0" t="n">
        <v>2.5494</v>
      </c>
      <c r="AI617" s="0" t="n">
        <v>2441.738</v>
      </c>
      <c r="AJ617" s="0" t="n">
        <v>0</v>
      </c>
      <c r="AK617" s="0" t="n">
        <v>57.98</v>
      </c>
      <c r="AL617" s="0" t="n">
        <v>148908</v>
      </c>
      <c r="AM617" s="0" t="n">
        <v>80971</v>
      </c>
      <c r="AN617" s="0" t="n">
        <v>20817</v>
      </c>
      <c r="AO617" s="2" t="n">
        <v>121.1542</v>
      </c>
      <c r="AP617" s="0" t="n">
        <v>4.8179</v>
      </c>
      <c r="AQ617" s="0" t="n">
        <v>1774.049</v>
      </c>
      <c r="AR617" s="0" t="n">
        <v>0</v>
      </c>
      <c r="AS617" s="0" t="n">
        <v>53.22</v>
      </c>
      <c r="AT617" s="0" t="n">
        <v>149147</v>
      </c>
      <c r="AU617" s="0" t="n">
        <v>84137</v>
      </c>
      <c r="AV617" s="0" t="n">
        <v>25247</v>
      </c>
      <c r="AW617" s="2" t="n">
        <v>110.9665</v>
      </c>
      <c r="AX617" s="0" t="n">
        <v>4.4128</v>
      </c>
      <c r="AY617" s="0" t="n">
        <v>6</v>
      </c>
      <c r="BC617" s="0" t="s">
        <v>1900</v>
      </c>
    </row>
    <row r="618" customFormat="false" ht="15" hidden="false" customHeight="true" outlineLevel="0" collapsed="false">
      <c r="A618" s="0" t="s">
        <v>1901</v>
      </c>
      <c r="B618" s="0" t="s">
        <v>1902</v>
      </c>
      <c r="C618" s="0" t="n">
        <v>10672.29</v>
      </c>
      <c r="D618" s="0" t="n">
        <v>0</v>
      </c>
      <c r="E618" s="0" t="n">
        <v>52.59</v>
      </c>
      <c r="F618" s="0" t="n">
        <v>192463</v>
      </c>
      <c r="G618" s="0" t="n">
        <v>143083</v>
      </c>
      <c r="H618" s="0" t="n">
        <v>38660</v>
      </c>
      <c r="I618" s="1" t="n">
        <v>163.5234</v>
      </c>
      <c r="J618" s="0" t="n">
        <v>2.5521</v>
      </c>
      <c r="K618" s="0" t="n">
        <v>14462.7</v>
      </c>
      <c r="L618" s="0" t="n">
        <v>0</v>
      </c>
      <c r="M618" s="0" t="n">
        <v>65.93</v>
      </c>
      <c r="N618" s="0" t="n">
        <v>235291</v>
      </c>
      <c r="O618" s="0" t="n">
        <v>153355</v>
      </c>
      <c r="P618" s="0" t="n">
        <v>47797</v>
      </c>
      <c r="Q618" s="1" t="n">
        <v>172.6582</v>
      </c>
      <c r="R618" s="0" t="n">
        <v>2.6947</v>
      </c>
      <c r="S618" s="0" t="n">
        <v>15113.87</v>
      </c>
      <c r="T618" s="0" t="n">
        <v>0</v>
      </c>
      <c r="U618" s="0" t="n">
        <v>71.11</v>
      </c>
      <c r="V618" s="0" t="n">
        <v>294277</v>
      </c>
      <c r="W618" s="0" t="n">
        <v>168308</v>
      </c>
      <c r="X618" s="0" t="n">
        <v>51316</v>
      </c>
      <c r="Y618" s="1" t="n">
        <v>184.4107</v>
      </c>
      <c r="Z618" s="0" t="n">
        <v>2.8781</v>
      </c>
      <c r="AA618" s="0" t="n">
        <v>8288.583</v>
      </c>
      <c r="AB618" s="0" t="n">
        <v>0</v>
      </c>
      <c r="AC618" s="0" t="n">
        <v>58.52</v>
      </c>
      <c r="AD618" s="0" t="n">
        <v>126016</v>
      </c>
      <c r="AE618" s="0" t="n">
        <v>106540</v>
      </c>
      <c r="AF618" s="0" t="n">
        <v>27247</v>
      </c>
      <c r="AG618" s="2" t="n">
        <v>92.8688</v>
      </c>
      <c r="AH618" s="0" t="n">
        <v>1.4494</v>
      </c>
      <c r="AI618" s="0" t="n">
        <v>13470.17</v>
      </c>
      <c r="AJ618" s="0" t="n">
        <v>0</v>
      </c>
      <c r="AK618" s="0" t="n">
        <v>65.93</v>
      </c>
      <c r="AL618" s="0" t="n">
        <v>221478</v>
      </c>
      <c r="AM618" s="0" t="n">
        <v>163977</v>
      </c>
      <c r="AN618" s="0" t="n">
        <v>38092</v>
      </c>
      <c r="AO618" s="2" t="n">
        <v>245.3533</v>
      </c>
      <c r="AP618" s="0" t="n">
        <v>3.8293</v>
      </c>
      <c r="AQ618" s="0" t="n">
        <v>14804.42</v>
      </c>
      <c r="AR618" s="0" t="n">
        <v>0</v>
      </c>
      <c r="AS618" s="0" t="n">
        <v>62.22</v>
      </c>
      <c r="AT618" s="0" t="n">
        <v>227004</v>
      </c>
      <c r="AU618" s="0" t="n">
        <v>163395</v>
      </c>
      <c r="AV618" s="0" t="n">
        <v>36057</v>
      </c>
      <c r="AW618" s="2" t="n">
        <v>215.4981</v>
      </c>
      <c r="AX618" s="0" t="n">
        <v>3.3633</v>
      </c>
      <c r="AY618" s="0" t="n">
        <v>6</v>
      </c>
      <c r="BC618" s="0" t="s">
        <v>1903</v>
      </c>
    </row>
    <row r="619" customFormat="false" ht="15" hidden="false" customHeight="true" outlineLevel="0" collapsed="false">
      <c r="A619" s="0" t="s">
        <v>1904</v>
      </c>
      <c r="B619" s="0" t="s">
        <v>1905</v>
      </c>
      <c r="C619" s="0" t="n">
        <v>574.9831</v>
      </c>
      <c r="D619" s="0" t="n">
        <v>0</v>
      </c>
      <c r="E619" s="0" t="n">
        <v>12.03</v>
      </c>
      <c r="F619" s="0" t="n">
        <v>63384</v>
      </c>
      <c r="G619" s="0" t="n">
        <v>56987</v>
      </c>
      <c r="H619" s="0" t="n">
        <v>13300</v>
      </c>
      <c r="I619" s="1" t="n">
        <v>65.128</v>
      </c>
      <c r="J619" s="0" t="n">
        <v>3.6273</v>
      </c>
      <c r="K619" s="0" t="n">
        <v>575.2893</v>
      </c>
      <c r="L619" s="0" t="n">
        <v>0</v>
      </c>
      <c r="M619" s="0" t="n">
        <v>9.86</v>
      </c>
      <c r="N619" s="0" t="n">
        <v>62249</v>
      </c>
      <c r="O619" s="0" t="n">
        <v>57644</v>
      </c>
      <c r="P619" s="0" t="n">
        <v>11842</v>
      </c>
      <c r="Q619" s="1" t="n">
        <v>64.8998</v>
      </c>
      <c r="R619" s="0" t="n">
        <v>3.6146</v>
      </c>
      <c r="S619" s="0" t="n">
        <v>837.8001</v>
      </c>
      <c r="T619" s="0" t="n">
        <v>0</v>
      </c>
      <c r="U619" s="0" t="n">
        <v>8.48</v>
      </c>
      <c r="V619" s="0" t="n">
        <v>75325</v>
      </c>
      <c r="W619" s="0" t="n">
        <v>70461</v>
      </c>
      <c r="X619" s="0" t="n">
        <v>15827</v>
      </c>
      <c r="Y619" s="1" t="n">
        <v>77.2023</v>
      </c>
      <c r="Z619" s="0" t="n">
        <v>4.2998</v>
      </c>
      <c r="AA619" s="0" t="n">
        <v>716.2916</v>
      </c>
      <c r="AB619" s="0" t="n">
        <v>0</v>
      </c>
      <c r="AC619" s="0" t="n">
        <v>9.86</v>
      </c>
      <c r="AD619" s="0" t="n">
        <v>73409</v>
      </c>
      <c r="AE619" s="0" t="n">
        <v>63050</v>
      </c>
      <c r="AF619" s="0" t="n">
        <v>15817</v>
      </c>
      <c r="AG619" s="2" t="n">
        <v>54.9594</v>
      </c>
      <c r="AH619" s="0" t="n">
        <v>3.0609</v>
      </c>
      <c r="AI619" s="0" t="n">
        <v>741.3649</v>
      </c>
      <c r="AJ619" s="0" t="n">
        <v>0</v>
      </c>
      <c r="AK619" s="0" t="n">
        <v>9.47</v>
      </c>
      <c r="AL619" s="0" t="n">
        <v>27112</v>
      </c>
      <c r="AM619" s="0" t="n">
        <v>22823</v>
      </c>
      <c r="AN619" s="0" t="n">
        <v>7345</v>
      </c>
      <c r="AO619" s="2" t="n">
        <v>34.1493</v>
      </c>
      <c r="AP619" s="0" t="n">
        <v>1.9019</v>
      </c>
      <c r="AQ619" s="0" t="n">
        <v>575.4842</v>
      </c>
      <c r="AR619" s="0" t="n">
        <v>0</v>
      </c>
      <c r="AS619" s="0" t="n">
        <v>8.48</v>
      </c>
      <c r="AT619" s="0" t="n">
        <v>27579</v>
      </c>
      <c r="AU619" s="0" t="n">
        <v>25291</v>
      </c>
      <c r="AV619" s="0" t="n">
        <v>5963</v>
      </c>
      <c r="AW619" s="2" t="n">
        <v>33.3558</v>
      </c>
      <c r="AX619" s="0" t="n">
        <v>1.8577</v>
      </c>
      <c r="AY619" s="0" t="n">
        <v>6</v>
      </c>
      <c r="BC619" s="0" t="s">
        <v>1906</v>
      </c>
    </row>
    <row r="620" customFormat="false" ht="15" hidden="false" customHeight="true" outlineLevel="0" collapsed="false">
      <c r="A620" s="0" t="s">
        <v>1907</v>
      </c>
      <c r="B620" s="0" t="s">
        <v>1908</v>
      </c>
      <c r="C620" s="0" t="n">
        <v>1017.315</v>
      </c>
      <c r="D620" s="0" t="n">
        <v>0</v>
      </c>
      <c r="E620" s="0" t="n">
        <v>30.14</v>
      </c>
      <c r="F620" s="0" t="n">
        <v>112693</v>
      </c>
      <c r="G620" s="0" t="n">
        <v>0</v>
      </c>
      <c r="H620" s="0" t="n">
        <v>22751</v>
      </c>
      <c r="I620" s="1" t="s">
        <v>60</v>
      </c>
      <c r="J620" s="0" t="s">
        <v>60</v>
      </c>
      <c r="K620" s="0" t="n">
        <v>1419.952</v>
      </c>
      <c r="L620" s="0" t="n">
        <v>0</v>
      </c>
      <c r="M620" s="0" t="n">
        <v>32.88</v>
      </c>
      <c r="N620" s="0" t="n">
        <v>152094</v>
      </c>
      <c r="O620" s="0" t="n">
        <v>0</v>
      </c>
      <c r="P620" s="0" t="n">
        <v>35331</v>
      </c>
      <c r="Q620" s="1" t="s">
        <v>60</v>
      </c>
      <c r="R620" s="0" t="s">
        <v>60</v>
      </c>
      <c r="S620" s="0" t="n">
        <v>1533.257</v>
      </c>
      <c r="T620" s="0" t="n">
        <v>0</v>
      </c>
      <c r="U620" s="0" t="n">
        <v>21.64</v>
      </c>
      <c r="V620" s="0" t="n">
        <v>123726</v>
      </c>
      <c r="W620" s="0" t="n">
        <v>0</v>
      </c>
      <c r="X620" s="0" t="n">
        <v>27225</v>
      </c>
      <c r="Y620" s="1" t="s">
        <v>60</v>
      </c>
      <c r="Z620" s="0" t="s">
        <v>60</v>
      </c>
      <c r="AA620" s="0" t="n">
        <v>1594.176</v>
      </c>
      <c r="AB620" s="0" t="n">
        <v>0</v>
      </c>
      <c r="AC620" s="0" t="n">
        <v>18.08</v>
      </c>
      <c r="AD620" s="0" t="n">
        <v>159294</v>
      </c>
      <c r="AE620" s="0" t="n">
        <v>0</v>
      </c>
      <c r="AF620" s="0" t="n">
        <v>34511</v>
      </c>
      <c r="AG620" s="2" t="s">
        <v>60</v>
      </c>
      <c r="AH620" s="0" t="s">
        <v>60</v>
      </c>
      <c r="AI620" s="0" t="n">
        <v>1339.395</v>
      </c>
      <c r="AJ620" s="0" t="n">
        <v>0</v>
      </c>
      <c r="AK620" s="0" t="n">
        <v>20.55</v>
      </c>
      <c r="AL620" s="0" t="n">
        <v>190925</v>
      </c>
      <c r="AM620" s="0" t="n">
        <v>0</v>
      </c>
      <c r="AN620" s="0" t="n">
        <v>40883</v>
      </c>
      <c r="AO620" s="2" t="s">
        <v>60</v>
      </c>
      <c r="AP620" s="0" t="s">
        <v>60</v>
      </c>
      <c r="AQ620" s="0" t="n">
        <v>2247.123</v>
      </c>
      <c r="AR620" s="0" t="n">
        <v>0</v>
      </c>
      <c r="AS620" s="0" t="n">
        <v>39.45</v>
      </c>
      <c r="AT620" s="0" t="n">
        <v>212701</v>
      </c>
      <c r="AU620" s="0" t="n">
        <v>70251</v>
      </c>
      <c r="AV620" s="0" t="n">
        <v>44386</v>
      </c>
      <c r="AW620" s="2" t="n">
        <v>92.6525</v>
      </c>
      <c r="AX620" s="0" t="n">
        <v>3.8454</v>
      </c>
      <c r="AY620" s="0" t="n">
        <v>6</v>
      </c>
      <c r="BC620" s="0" t="s">
        <v>1909</v>
      </c>
    </row>
    <row r="621" customFormat="false" ht="15" hidden="false" customHeight="true" outlineLevel="0" collapsed="false">
      <c r="A621" s="0" t="s">
        <v>1910</v>
      </c>
      <c r="B621" s="0" t="s">
        <v>1911</v>
      </c>
      <c r="C621" s="0" t="n">
        <v>379.4301</v>
      </c>
      <c r="D621" s="0" t="n">
        <v>0</v>
      </c>
      <c r="E621" s="0" t="n">
        <v>27.42</v>
      </c>
      <c r="F621" s="0" t="n">
        <v>41460</v>
      </c>
      <c r="G621" s="0" t="n">
        <v>28981</v>
      </c>
      <c r="H621" s="0" t="n">
        <v>6416</v>
      </c>
      <c r="I621" s="1" t="n">
        <v>33.1211</v>
      </c>
      <c r="J621" s="0" t="n">
        <v>1.7233</v>
      </c>
      <c r="K621" s="0" t="n">
        <v>635.5581</v>
      </c>
      <c r="L621" s="0" t="n">
        <v>0</v>
      </c>
      <c r="M621" s="0" t="n">
        <v>33.03</v>
      </c>
      <c r="N621" s="0" t="n">
        <v>70160</v>
      </c>
      <c r="O621" s="0" t="n">
        <v>32964</v>
      </c>
      <c r="P621" s="0" t="n">
        <v>12138</v>
      </c>
      <c r="Q621" s="1" t="n">
        <v>37.1133</v>
      </c>
      <c r="R621" s="0" t="n">
        <v>1.931</v>
      </c>
      <c r="S621" s="0" t="n">
        <v>521.0424</v>
      </c>
      <c r="T621" s="0" t="n">
        <v>0</v>
      </c>
      <c r="U621" s="0" t="n">
        <v>33.93</v>
      </c>
      <c r="V621" s="0" t="n">
        <v>56201</v>
      </c>
      <c r="W621" s="0" t="n">
        <v>27516</v>
      </c>
      <c r="X621" s="0" t="n">
        <v>7233</v>
      </c>
      <c r="Y621" s="1" t="n">
        <v>30.1486</v>
      </c>
      <c r="Z621" s="0" t="n">
        <v>1.5686</v>
      </c>
      <c r="AA621" s="0" t="n">
        <v>467.851</v>
      </c>
      <c r="AB621" s="0" t="n">
        <v>0</v>
      </c>
      <c r="AC621" s="0" t="n">
        <v>21.8</v>
      </c>
      <c r="AD621" s="0" t="n">
        <v>72841</v>
      </c>
      <c r="AE621" s="0" t="n">
        <v>38371</v>
      </c>
      <c r="AF621" s="0" t="n">
        <v>8340</v>
      </c>
      <c r="AG621" s="2" t="n">
        <v>33.4472</v>
      </c>
      <c r="AH621" s="0" t="n">
        <v>1.7402</v>
      </c>
      <c r="AI621" s="0" t="n">
        <v>636.425</v>
      </c>
      <c r="AJ621" s="0" t="n">
        <v>0</v>
      </c>
      <c r="AK621" s="0" t="n">
        <v>38.43</v>
      </c>
      <c r="AL621" s="0" t="n">
        <v>79417</v>
      </c>
      <c r="AM621" s="0" t="n">
        <v>32471</v>
      </c>
      <c r="AN621" s="0" t="n">
        <v>13240</v>
      </c>
      <c r="AO621" s="2" t="n">
        <v>48.5853</v>
      </c>
      <c r="AP621" s="0" t="n">
        <v>2.5279</v>
      </c>
      <c r="AQ621" s="0" t="n">
        <v>341.7222</v>
      </c>
      <c r="AR621" s="0" t="n">
        <v>0.06</v>
      </c>
      <c r="AS621" s="0" t="n">
        <v>26.97</v>
      </c>
      <c r="AT621" s="0" t="n">
        <v>109098</v>
      </c>
      <c r="AU621" s="0" t="n">
        <v>32222</v>
      </c>
      <c r="AV621" s="0" t="n">
        <v>7164</v>
      </c>
      <c r="AW621" s="2" t="n">
        <v>42.4969</v>
      </c>
      <c r="AX621" s="0" t="n">
        <v>2.2111</v>
      </c>
      <c r="AY621" s="0" t="n">
        <v>6</v>
      </c>
      <c r="BC621" s="0" t="s">
        <v>1912</v>
      </c>
    </row>
    <row r="622" customFormat="false" ht="15" hidden="false" customHeight="true" outlineLevel="0" collapsed="false">
      <c r="A622" s="0" t="s">
        <v>1913</v>
      </c>
      <c r="B622" s="0" t="s">
        <v>1914</v>
      </c>
      <c r="C622" s="0" t="n">
        <v>884.6311</v>
      </c>
      <c r="D622" s="0" t="n">
        <v>0</v>
      </c>
      <c r="E622" s="0" t="n">
        <v>38.11</v>
      </c>
      <c r="F622" s="0" t="n">
        <v>54063</v>
      </c>
      <c r="G622" s="0" t="n">
        <v>26695</v>
      </c>
      <c r="H622" s="0" t="n">
        <v>10484</v>
      </c>
      <c r="I622" s="1" t="n">
        <v>30.5086</v>
      </c>
      <c r="J622" s="0" t="n">
        <v>1.5544</v>
      </c>
      <c r="K622" s="0" t="n">
        <v>1319.269</v>
      </c>
      <c r="L622" s="0" t="n">
        <v>0</v>
      </c>
      <c r="M622" s="0" t="n">
        <v>37.22</v>
      </c>
      <c r="N622" s="0" t="n">
        <v>90892</v>
      </c>
      <c r="O622" s="0" t="n">
        <v>42088</v>
      </c>
      <c r="P622" s="0" t="n">
        <v>21062</v>
      </c>
      <c r="Q622" s="1" t="n">
        <v>47.3857</v>
      </c>
      <c r="R622" s="0" t="n">
        <v>2.4143</v>
      </c>
      <c r="S622" s="0" t="n">
        <v>2237.098</v>
      </c>
      <c r="T622" s="0" t="n">
        <v>0</v>
      </c>
      <c r="U622" s="0" t="n">
        <v>50.44</v>
      </c>
      <c r="V622" s="0" t="n">
        <v>150668</v>
      </c>
      <c r="W622" s="0" t="n">
        <v>56111</v>
      </c>
      <c r="X622" s="0" t="n">
        <v>29098</v>
      </c>
      <c r="Y622" s="1" t="n">
        <v>61.4794</v>
      </c>
      <c r="Z622" s="0" t="n">
        <v>3.1324</v>
      </c>
      <c r="AA622" s="0" t="n">
        <v>928.9208</v>
      </c>
      <c r="AB622" s="0" t="n">
        <v>0</v>
      </c>
      <c r="AC622" s="0" t="n">
        <v>40.97</v>
      </c>
      <c r="AD622" s="0" t="n">
        <v>86725</v>
      </c>
      <c r="AE622" s="0" t="n">
        <v>39981</v>
      </c>
      <c r="AF622" s="0" t="n">
        <v>13292</v>
      </c>
      <c r="AG622" s="2" t="n">
        <v>34.8506</v>
      </c>
      <c r="AH622" s="0" t="n">
        <v>1.7757</v>
      </c>
      <c r="AI622" s="0" t="n">
        <v>525.9976</v>
      </c>
      <c r="AJ622" s="0" t="n">
        <v>0</v>
      </c>
      <c r="AK622" s="0" t="n">
        <v>23.79</v>
      </c>
      <c r="AL622" s="0" t="n">
        <v>37010</v>
      </c>
      <c r="AM622" s="0" t="n">
        <v>16111</v>
      </c>
      <c r="AN622" s="0" t="n">
        <v>6675</v>
      </c>
      <c r="AO622" s="2" t="n">
        <v>24.1064</v>
      </c>
      <c r="AP622" s="0" t="n">
        <v>1.2282</v>
      </c>
      <c r="AQ622" s="0" t="n">
        <v>922.1875</v>
      </c>
      <c r="AR622" s="0" t="n">
        <v>0</v>
      </c>
      <c r="AS622" s="0" t="n">
        <v>41.41</v>
      </c>
      <c r="AT622" s="0" t="n">
        <v>74059</v>
      </c>
      <c r="AU622" s="0" t="n">
        <v>28566</v>
      </c>
      <c r="AV622" s="0" t="n">
        <v>10287</v>
      </c>
      <c r="AW622" s="2" t="n">
        <v>37.6751</v>
      </c>
      <c r="AX622" s="0" t="n">
        <v>1.9196</v>
      </c>
      <c r="AY622" s="0" t="n">
        <v>6</v>
      </c>
      <c r="BC622" s="0" t="s">
        <v>1915</v>
      </c>
    </row>
    <row r="623" customFormat="false" ht="15" hidden="false" customHeight="true" outlineLevel="0" collapsed="false">
      <c r="A623" s="0" t="s">
        <v>1916</v>
      </c>
      <c r="B623" s="0" t="s">
        <v>1917</v>
      </c>
      <c r="C623" s="0" t="n">
        <v>110.7149</v>
      </c>
      <c r="D623" s="0" t="n">
        <v>0.74</v>
      </c>
      <c r="E623" s="0" t="n">
        <v>8.24</v>
      </c>
      <c r="F623" s="0" t="n">
        <v>8847</v>
      </c>
      <c r="G623" s="0" t="n">
        <v>13270.5</v>
      </c>
      <c r="H623" s="0" t="n">
        <v>1100</v>
      </c>
      <c r="I623" s="1" t="n">
        <v>15.1663</v>
      </c>
      <c r="J623" s="0" t="n">
        <v>0.4879</v>
      </c>
      <c r="K623" s="0" t="n">
        <v>92.0605</v>
      </c>
      <c r="L623" s="0" t="n">
        <v>1.25</v>
      </c>
      <c r="M623" s="0" t="n">
        <v>3.58</v>
      </c>
      <c r="N623" s="0" t="n">
        <v>17610</v>
      </c>
      <c r="O623" s="0" t="n">
        <v>18801</v>
      </c>
      <c r="P623" s="0" t="n">
        <v>1007</v>
      </c>
      <c r="Q623" s="1" t="n">
        <v>21.1675</v>
      </c>
      <c r="R623" s="0" t="n">
        <v>0.6809</v>
      </c>
      <c r="S623" s="0" t="n">
        <v>355.88</v>
      </c>
      <c r="T623" s="0" t="n">
        <v>0</v>
      </c>
      <c r="U623" s="0" t="n">
        <v>10.39</v>
      </c>
      <c r="V623" s="0" t="n">
        <v>20118</v>
      </c>
      <c r="W623" s="0" t="n">
        <v>14054.2</v>
      </c>
      <c r="X623" s="0" t="n">
        <v>1789</v>
      </c>
      <c r="Y623" s="1" t="n">
        <v>15.3988</v>
      </c>
      <c r="Z623" s="0" t="n">
        <v>0.4954</v>
      </c>
      <c r="AA623" s="0" t="n">
        <v>564.6182</v>
      </c>
      <c r="AB623" s="0" t="n">
        <v>0</v>
      </c>
      <c r="AC623" s="0" t="n">
        <v>19.35</v>
      </c>
      <c r="AD623" s="0" t="n">
        <v>44654</v>
      </c>
      <c r="AE623" s="0" t="n">
        <v>39095</v>
      </c>
      <c r="AF623" s="0" t="n">
        <v>5004</v>
      </c>
      <c r="AG623" s="2" t="n">
        <v>34.0783</v>
      </c>
      <c r="AH623" s="0" t="n">
        <v>1.0963</v>
      </c>
      <c r="AI623" s="0" t="n">
        <v>107.6917</v>
      </c>
      <c r="AJ623" s="0" t="n">
        <v>0.43</v>
      </c>
      <c r="AK623" s="0" t="n">
        <v>6.81</v>
      </c>
      <c r="AL623" s="0" t="n">
        <v>25560</v>
      </c>
      <c r="AM623" s="0" t="n">
        <v>24225</v>
      </c>
      <c r="AN623" s="0" t="n">
        <v>2146</v>
      </c>
      <c r="AO623" s="2" t="n">
        <v>36.2471</v>
      </c>
      <c r="AP623" s="0" t="n">
        <v>1.166</v>
      </c>
      <c r="AQ623" s="0" t="n">
        <v>515.2947</v>
      </c>
      <c r="AR623" s="0" t="n">
        <v>0</v>
      </c>
      <c r="AS623" s="0" t="n">
        <v>14.34</v>
      </c>
      <c r="AT623" s="0" t="n">
        <v>34703</v>
      </c>
      <c r="AU623" s="0" t="n">
        <v>27511.3</v>
      </c>
      <c r="AV623" s="0" t="n">
        <v>4538</v>
      </c>
      <c r="AW623" s="2" t="n">
        <v>36.2841</v>
      </c>
      <c r="AX623" s="0" t="n">
        <v>1.1672</v>
      </c>
      <c r="AY623" s="0" t="n">
        <v>6</v>
      </c>
      <c r="BC623" s="0" t="s">
        <v>1918</v>
      </c>
    </row>
    <row r="624" customFormat="false" ht="15" hidden="false" customHeight="true" outlineLevel="0" collapsed="false">
      <c r="A624" s="0" t="s">
        <v>1919</v>
      </c>
      <c r="B624" s="0" t="s">
        <v>1920</v>
      </c>
      <c r="C624" s="0" t="n">
        <v>248.6101</v>
      </c>
      <c r="D624" s="0" t="n">
        <v>0.19</v>
      </c>
      <c r="E624" s="0" t="n">
        <v>15.56</v>
      </c>
      <c r="F624" s="0" t="n">
        <v>65386</v>
      </c>
      <c r="G624" s="0" t="n">
        <v>9336</v>
      </c>
      <c r="H624" s="0" t="n">
        <v>3508</v>
      </c>
      <c r="I624" s="1" t="n">
        <v>10.6697</v>
      </c>
      <c r="J624" s="0" t="n">
        <v>0.4128</v>
      </c>
      <c r="K624" s="0" t="n">
        <v>399.7755</v>
      </c>
      <c r="L624" s="0" t="n">
        <v>0</v>
      </c>
      <c r="M624" s="0" t="n">
        <v>23.63</v>
      </c>
      <c r="N624" s="0" t="n">
        <v>64461</v>
      </c>
      <c r="O624" s="0" t="n">
        <v>9233</v>
      </c>
      <c r="P624" s="0" t="n">
        <v>3579</v>
      </c>
      <c r="Q624" s="1" t="n">
        <v>10.3952</v>
      </c>
      <c r="R624" s="0" t="n">
        <v>0.4022</v>
      </c>
      <c r="S624" s="0" t="n">
        <v>349.2739</v>
      </c>
      <c r="T624" s="0" t="n">
        <v>0</v>
      </c>
      <c r="U624" s="0" t="n">
        <v>19.02</v>
      </c>
      <c r="V624" s="0" t="n">
        <v>12056</v>
      </c>
      <c r="W624" s="0" t="n">
        <v>9320</v>
      </c>
      <c r="X624" s="0" t="n">
        <v>2287</v>
      </c>
      <c r="Y624" s="1" t="n">
        <v>10.2117</v>
      </c>
      <c r="Z624" s="0" t="n">
        <v>0.3951</v>
      </c>
      <c r="AA624" s="0" t="n">
        <v>612.6007</v>
      </c>
      <c r="AB624" s="0" t="n">
        <v>0</v>
      </c>
      <c r="AC624" s="0" t="n">
        <v>35.45</v>
      </c>
      <c r="AD624" s="0" t="n">
        <v>31514</v>
      </c>
      <c r="AE624" s="0" t="n">
        <v>14489</v>
      </c>
      <c r="AF624" s="0" t="n">
        <v>9345</v>
      </c>
      <c r="AG624" s="2" t="n">
        <v>12.6298</v>
      </c>
      <c r="AH624" s="0" t="n">
        <v>0.4886</v>
      </c>
      <c r="AI624" s="0" t="n">
        <v>510.0635</v>
      </c>
      <c r="AJ624" s="0" t="n">
        <v>0</v>
      </c>
      <c r="AK624" s="0" t="n">
        <v>36.6</v>
      </c>
      <c r="AL624" s="0" t="n">
        <v>50508</v>
      </c>
      <c r="AM624" s="0" t="n">
        <v>24569</v>
      </c>
      <c r="AN624" s="0" t="n">
        <v>5981</v>
      </c>
      <c r="AO624" s="2" t="n">
        <v>36.7618</v>
      </c>
      <c r="AP624" s="0" t="n">
        <v>1.4222</v>
      </c>
      <c r="AQ624" s="0" t="n">
        <v>480.1434</v>
      </c>
      <c r="AR624" s="0" t="n">
        <v>0</v>
      </c>
      <c r="AS624" s="0" t="n">
        <v>27.67</v>
      </c>
      <c r="AT624" s="0" t="n">
        <v>50361</v>
      </c>
      <c r="AU624" s="0" t="n">
        <v>12693</v>
      </c>
      <c r="AV624" s="0" t="n">
        <v>4518</v>
      </c>
      <c r="AW624" s="2" t="n">
        <v>16.7405</v>
      </c>
      <c r="AX624" s="0" t="n">
        <v>0.6476</v>
      </c>
      <c r="AY624" s="0" t="n">
        <v>6</v>
      </c>
      <c r="BC624" s="0" t="s">
        <v>1921</v>
      </c>
    </row>
    <row r="625" customFormat="false" ht="15" hidden="false" customHeight="true" outlineLevel="0" collapsed="false">
      <c r="A625" s="0" t="s">
        <v>1922</v>
      </c>
      <c r="B625" s="0" t="s">
        <v>1923</v>
      </c>
      <c r="C625" s="0" t="n">
        <v>450.3614</v>
      </c>
      <c r="D625" s="0" t="n">
        <v>0</v>
      </c>
      <c r="E625" s="0" t="n">
        <v>16.94</v>
      </c>
      <c r="F625" s="0" t="n">
        <v>88060</v>
      </c>
      <c r="G625" s="0" t="n">
        <v>51395</v>
      </c>
      <c r="H625" s="0" t="n">
        <v>20242</v>
      </c>
      <c r="I625" s="1" t="n">
        <v>58.7371</v>
      </c>
      <c r="J625" s="0" t="n">
        <v>3.1516</v>
      </c>
      <c r="K625" s="0" t="n">
        <v>311.3338</v>
      </c>
      <c r="L625" s="0" t="n">
        <v>0</v>
      </c>
      <c r="M625" s="0" t="n">
        <v>10.95</v>
      </c>
      <c r="N625" s="0" t="n">
        <v>44131</v>
      </c>
      <c r="O625" s="0" t="n">
        <v>41239</v>
      </c>
      <c r="P625" s="0" t="n">
        <v>3668</v>
      </c>
      <c r="Q625" s="1" t="n">
        <v>46.4299</v>
      </c>
      <c r="R625" s="0" t="n">
        <v>2.4913</v>
      </c>
      <c r="S625" s="0" t="n">
        <v>249.239</v>
      </c>
      <c r="T625" s="0" t="n">
        <v>0.12</v>
      </c>
      <c r="U625" s="0" t="n">
        <v>20.04</v>
      </c>
      <c r="V625" s="0" t="n">
        <v>45009</v>
      </c>
      <c r="W625" s="0" t="n">
        <v>30701</v>
      </c>
      <c r="X625" s="0" t="n">
        <v>3826</v>
      </c>
      <c r="Y625" s="1" t="n">
        <v>33.6383</v>
      </c>
      <c r="Z625" s="0" t="n">
        <v>1.8049</v>
      </c>
      <c r="AA625" s="0" t="n">
        <v>183.1507</v>
      </c>
      <c r="AB625" s="0" t="n">
        <v>0.34</v>
      </c>
      <c r="AC625" s="0" t="n">
        <v>8.06</v>
      </c>
      <c r="AD625" s="0" t="n">
        <v>36149</v>
      </c>
      <c r="AE625" s="0" t="n">
        <v>35782</v>
      </c>
      <c r="AF625" s="0" t="n">
        <v>2781</v>
      </c>
      <c r="AG625" s="2" t="n">
        <v>31.1905</v>
      </c>
      <c r="AH625" s="0" t="n">
        <v>1.6736</v>
      </c>
      <c r="AI625" s="0" t="n">
        <v>300.1548</v>
      </c>
      <c r="AJ625" s="0" t="n">
        <v>0</v>
      </c>
      <c r="AK625" s="0" t="n">
        <v>17.56</v>
      </c>
      <c r="AL625" s="0" t="n">
        <v>80109</v>
      </c>
      <c r="AM625" s="0" t="n">
        <v>54702</v>
      </c>
      <c r="AN625" s="0" t="n">
        <v>8523</v>
      </c>
      <c r="AO625" s="2" t="n">
        <v>81.8488</v>
      </c>
      <c r="AP625" s="0" t="n">
        <v>4.3917</v>
      </c>
      <c r="AQ625" s="0" t="n">
        <v>214.3473</v>
      </c>
      <c r="AR625" s="0" t="n">
        <v>0.16</v>
      </c>
      <c r="AS625" s="0" t="n">
        <v>11.16</v>
      </c>
      <c r="AT625" s="0" t="n">
        <v>71986</v>
      </c>
      <c r="AU625" s="0" t="n">
        <v>23910</v>
      </c>
      <c r="AV625" s="0" t="n">
        <v>4125</v>
      </c>
      <c r="AW625" s="2" t="n">
        <v>31.5344</v>
      </c>
      <c r="AX625" s="0" t="n">
        <v>1.692</v>
      </c>
      <c r="AY625" s="0" t="n">
        <v>6</v>
      </c>
      <c r="BC625" s="0" t="s">
        <v>1924</v>
      </c>
    </row>
    <row r="626" customFormat="false" ht="15" hidden="false" customHeight="true" outlineLevel="0" collapsed="false">
      <c r="A626" s="0" t="s">
        <v>1925</v>
      </c>
      <c r="B626" s="0" t="s">
        <v>1926</v>
      </c>
      <c r="C626" s="0" t="n">
        <v>6815.214</v>
      </c>
      <c r="D626" s="0" t="n">
        <v>0</v>
      </c>
      <c r="E626" s="0" t="n">
        <v>30.77</v>
      </c>
      <c r="F626" s="0" t="n">
        <v>356619</v>
      </c>
      <c r="G626" s="0" t="n">
        <v>0</v>
      </c>
      <c r="H626" s="0" t="n">
        <v>181921</v>
      </c>
      <c r="I626" s="1" t="s">
        <v>60</v>
      </c>
      <c r="J626" s="0" t="s">
        <v>60</v>
      </c>
      <c r="K626" s="0" t="n">
        <v>7039.197</v>
      </c>
      <c r="L626" s="0" t="n">
        <v>0</v>
      </c>
      <c r="M626" s="0" t="n">
        <v>34.62</v>
      </c>
      <c r="N626" s="0" t="n">
        <v>239049</v>
      </c>
      <c r="O626" s="0" t="n">
        <v>0</v>
      </c>
      <c r="P626" s="0" t="n">
        <v>149242</v>
      </c>
      <c r="Q626" s="1" t="s">
        <v>60</v>
      </c>
      <c r="R626" s="0" t="s">
        <v>60</v>
      </c>
      <c r="S626" s="0" t="n">
        <v>2711.219</v>
      </c>
      <c r="T626" s="0" t="n">
        <v>0</v>
      </c>
      <c r="U626" s="0" t="n">
        <v>40</v>
      </c>
      <c r="V626" s="0" t="n">
        <v>366281</v>
      </c>
      <c r="W626" s="0" t="n">
        <v>0</v>
      </c>
      <c r="X626" s="0" t="n">
        <v>130156</v>
      </c>
      <c r="Y626" s="1" t="s">
        <v>60</v>
      </c>
      <c r="Z626" s="0" t="s">
        <v>60</v>
      </c>
      <c r="AA626" s="0" t="n">
        <v>6212.698</v>
      </c>
      <c r="AB626" s="0" t="n">
        <v>0</v>
      </c>
      <c r="AC626" s="0" t="n">
        <v>26.15</v>
      </c>
      <c r="AD626" s="0" t="n">
        <v>206222</v>
      </c>
      <c r="AE626" s="0" t="n">
        <v>0</v>
      </c>
      <c r="AF626" s="0" t="n">
        <v>116398</v>
      </c>
      <c r="AG626" s="2" t="s">
        <v>60</v>
      </c>
      <c r="AH626" s="0" t="s">
        <v>60</v>
      </c>
      <c r="AI626" s="0" t="n">
        <v>3162.352</v>
      </c>
      <c r="AJ626" s="0" t="n">
        <v>0</v>
      </c>
      <c r="AK626" s="0" t="n">
        <v>40</v>
      </c>
      <c r="AL626" s="0" t="n">
        <v>285385</v>
      </c>
      <c r="AM626" s="0" t="n">
        <v>0</v>
      </c>
      <c r="AN626" s="0" t="n">
        <v>172833</v>
      </c>
      <c r="AO626" s="2" t="s">
        <v>60</v>
      </c>
      <c r="AP626" s="0" t="s">
        <v>60</v>
      </c>
      <c r="AQ626" s="0" t="n">
        <v>6427.734</v>
      </c>
      <c r="AR626" s="0" t="n">
        <v>0</v>
      </c>
      <c r="AS626" s="0" t="n">
        <v>34.62</v>
      </c>
      <c r="AT626" s="0" t="n">
        <v>474795</v>
      </c>
      <c r="AU626" s="0" t="n">
        <v>0</v>
      </c>
      <c r="AV626" s="0" t="n">
        <v>302055</v>
      </c>
      <c r="AW626" s="2" t="s">
        <v>60</v>
      </c>
      <c r="AX626" s="0" t="s">
        <v>60</v>
      </c>
      <c r="AY626" s="0" t="n">
        <v>6</v>
      </c>
      <c r="BC626" s="0" t="s">
        <v>1927</v>
      </c>
    </row>
    <row r="627" customFormat="false" ht="15" hidden="false" customHeight="true" outlineLevel="0" collapsed="false">
      <c r="A627" s="0" t="s">
        <v>1928</v>
      </c>
      <c r="B627" s="0" t="s">
        <v>1929</v>
      </c>
      <c r="C627" s="0" t="n">
        <v>564.2889</v>
      </c>
      <c r="D627" s="0" t="n">
        <v>0</v>
      </c>
      <c r="E627" s="0" t="n">
        <v>22.86</v>
      </c>
      <c r="F627" s="0" t="n">
        <v>30227</v>
      </c>
      <c r="G627" s="0" t="n">
        <v>20238</v>
      </c>
      <c r="H627" s="0" t="n">
        <v>3307</v>
      </c>
      <c r="I627" s="1" t="n">
        <v>23.1291</v>
      </c>
      <c r="J627" s="0" t="n">
        <v>0.7518</v>
      </c>
      <c r="K627" s="0" t="n">
        <v>224.0172</v>
      </c>
      <c r="L627" s="0" t="n">
        <v>0.06</v>
      </c>
      <c r="M627" s="0" t="n">
        <v>15</v>
      </c>
      <c r="N627" s="0" t="n">
        <v>31119</v>
      </c>
      <c r="O627" s="0" t="n">
        <v>17258</v>
      </c>
      <c r="P627" s="0" t="n">
        <v>2805</v>
      </c>
      <c r="Q627" s="1" t="n">
        <v>19.4303</v>
      </c>
      <c r="R627" s="0" t="n">
        <v>0.6316</v>
      </c>
      <c r="S627" s="0" t="n">
        <v>218.3392</v>
      </c>
      <c r="T627" s="0" t="n">
        <v>0.11</v>
      </c>
      <c r="U627" s="0" t="n">
        <v>7.5</v>
      </c>
      <c r="V627" s="0" t="n">
        <v>15159</v>
      </c>
      <c r="W627" s="0" t="n">
        <v>13372.5</v>
      </c>
      <c r="X627" s="0" t="n">
        <v>1672</v>
      </c>
      <c r="Y627" s="1" t="n">
        <v>14.6519</v>
      </c>
      <c r="Z627" s="0" t="n">
        <v>0.4763</v>
      </c>
      <c r="AA627" s="0" t="n">
        <v>285.401</v>
      </c>
      <c r="AB627" s="0" t="n">
        <v>0</v>
      </c>
      <c r="AC627" s="0" t="n">
        <v>14.29</v>
      </c>
      <c r="AD627" s="0" t="n">
        <v>15078</v>
      </c>
      <c r="AE627" s="0" t="n">
        <v>13119</v>
      </c>
      <c r="AF627" s="0" t="n">
        <v>2597</v>
      </c>
      <c r="AG627" s="2" t="n">
        <v>11.4356</v>
      </c>
      <c r="AH627" s="0" t="n">
        <v>0.3717</v>
      </c>
      <c r="AI627" s="0" t="n">
        <v>156.0197</v>
      </c>
      <c r="AJ627" s="0" t="n">
        <v>0.1</v>
      </c>
      <c r="AK627" s="0" t="n">
        <v>7.5</v>
      </c>
      <c r="AL627" s="0" t="n">
        <v>13161</v>
      </c>
      <c r="AM627" s="0" t="n">
        <v>15232.5</v>
      </c>
      <c r="AN627" s="0" t="n">
        <v>1650</v>
      </c>
      <c r="AO627" s="2" t="n">
        <v>22.7919</v>
      </c>
      <c r="AP627" s="0" t="n">
        <v>0.7409</v>
      </c>
      <c r="AQ627" s="0" t="n">
        <v>104.3427</v>
      </c>
      <c r="AR627" s="0" t="n">
        <v>1.35</v>
      </c>
      <c r="AS627" s="0" t="n">
        <v>7.5</v>
      </c>
      <c r="AT627" s="0" t="n">
        <v>8866</v>
      </c>
      <c r="AU627" s="0" t="n">
        <v>11788.5</v>
      </c>
      <c r="AV627" s="0" t="n">
        <v>1295</v>
      </c>
      <c r="AW627" s="2" t="n">
        <v>15.5476</v>
      </c>
      <c r="AX627" s="0" t="n">
        <v>0.5054</v>
      </c>
      <c r="AY627" s="0" t="n">
        <v>6</v>
      </c>
      <c r="BC627" s="0" t="s">
        <v>1930</v>
      </c>
    </row>
    <row r="628" customFormat="false" ht="15" hidden="false" customHeight="true" outlineLevel="0" collapsed="false">
      <c r="A628" s="0" t="s">
        <v>1931</v>
      </c>
      <c r="B628" s="0" t="s">
        <v>1932</v>
      </c>
      <c r="C628" s="0" t="n">
        <v>219.1383</v>
      </c>
      <c r="D628" s="0" t="n">
        <v>0.18</v>
      </c>
      <c r="E628" s="0" t="n">
        <v>25.91</v>
      </c>
      <c r="F628" s="0" t="n">
        <v>19646</v>
      </c>
      <c r="G628" s="0" t="n">
        <v>15291</v>
      </c>
      <c r="H628" s="0" t="n">
        <v>1683</v>
      </c>
      <c r="I628" s="1" t="n">
        <v>17.4754</v>
      </c>
      <c r="J628" s="0" t="n">
        <v>0.6016</v>
      </c>
      <c r="K628" s="0" t="n">
        <v>277.2213</v>
      </c>
      <c r="L628" s="0" t="n">
        <v>0</v>
      </c>
      <c r="M628" s="0" t="n">
        <v>22.26</v>
      </c>
      <c r="N628" s="0" t="n">
        <v>42637</v>
      </c>
      <c r="O628" s="0" t="n">
        <v>14593</v>
      </c>
      <c r="P628" s="0" t="n">
        <v>4372</v>
      </c>
      <c r="Q628" s="1" t="n">
        <v>16.4299</v>
      </c>
      <c r="R628" s="0" t="n">
        <v>0.5656</v>
      </c>
      <c r="S628" s="0" t="n">
        <v>246.3675</v>
      </c>
      <c r="T628" s="0" t="n">
        <v>0.12</v>
      </c>
      <c r="U628" s="0" t="n">
        <v>19.6</v>
      </c>
      <c r="V628" s="0" t="n">
        <v>22050</v>
      </c>
      <c r="W628" s="0" t="n">
        <v>13609</v>
      </c>
      <c r="X628" s="0" t="n">
        <v>2384</v>
      </c>
      <c r="Y628" s="1" t="n">
        <v>14.911</v>
      </c>
      <c r="Z628" s="0" t="n">
        <v>0.5133</v>
      </c>
      <c r="AA628" s="0" t="n">
        <v>97.2806</v>
      </c>
      <c r="AB628" s="0" t="n">
        <v>1.36</v>
      </c>
      <c r="AC628" s="0" t="n">
        <v>10.3</v>
      </c>
      <c r="AD628" s="0" t="n">
        <v>15476</v>
      </c>
      <c r="AE628" s="0" t="n">
        <v>8909</v>
      </c>
      <c r="AF628" s="0" t="n">
        <v>2829</v>
      </c>
      <c r="AG628" s="2" t="n">
        <v>7.7658</v>
      </c>
      <c r="AH628" s="0" t="n">
        <v>0.2673</v>
      </c>
      <c r="AI628" s="0" t="n">
        <v>253.5629</v>
      </c>
      <c r="AJ628" s="0" t="n">
        <v>0.06</v>
      </c>
      <c r="AK628" s="0" t="n">
        <v>22.26</v>
      </c>
      <c r="AL628" s="0" t="n">
        <v>30522</v>
      </c>
      <c r="AM628" s="0" t="n">
        <v>18825</v>
      </c>
      <c r="AN628" s="0" t="n">
        <v>6967</v>
      </c>
      <c r="AO628" s="2" t="n">
        <v>28.1672</v>
      </c>
      <c r="AP628" s="0" t="n">
        <v>0.9697</v>
      </c>
      <c r="AQ628" s="0" t="n">
        <v>465.365</v>
      </c>
      <c r="AR628" s="0" t="n">
        <v>0</v>
      </c>
      <c r="AS628" s="0" t="n">
        <v>27.24</v>
      </c>
      <c r="AT628" s="0" t="n">
        <v>47448</v>
      </c>
      <c r="AU628" s="0" t="n">
        <v>25143</v>
      </c>
      <c r="AV628" s="0" t="n">
        <v>7238</v>
      </c>
      <c r="AW628" s="2" t="n">
        <v>33.1606</v>
      </c>
      <c r="AX628" s="0" t="n">
        <v>1.1416</v>
      </c>
      <c r="AY628" s="0" t="n">
        <v>6</v>
      </c>
      <c r="BC628" s="0" t="s">
        <v>1933</v>
      </c>
    </row>
    <row r="629" customFormat="false" ht="15" hidden="false" customHeight="true" outlineLevel="0" collapsed="false">
      <c r="A629" s="0" t="s">
        <v>1934</v>
      </c>
      <c r="B629" s="0" t="s">
        <v>1935</v>
      </c>
      <c r="C629" s="0" t="n">
        <v>3608.833</v>
      </c>
      <c r="D629" s="0" t="n">
        <v>0</v>
      </c>
      <c r="E629" s="0" t="n">
        <v>46.22</v>
      </c>
      <c r="F629" s="0" t="n">
        <v>428502</v>
      </c>
      <c r="G629" s="0" t="n">
        <v>85393</v>
      </c>
      <c r="H629" s="0" t="n">
        <v>128148</v>
      </c>
      <c r="I629" s="1" t="n">
        <v>97.592</v>
      </c>
      <c r="J629" s="0" t="n">
        <v>7.9407</v>
      </c>
      <c r="K629" s="0" t="n">
        <v>3876.974</v>
      </c>
      <c r="L629" s="0" t="n">
        <v>0</v>
      </c>
      <c r="M629" s="0" t="n">
        <v>52.82</v>
      </c>
      <c r="N629" s="0" t="n">
        <v>574620</v>
      </c>
      <c r="O629" s="0" t="n">
        <v>104893</v>
      </c>
      <c r="P629" s="0" t="n">
        <v>166223</v>
      </c>
      <c r="Q629" s="1" t="n">
        <v>118.0962</v>
      </c>
      <c r="R629" s="0" t="n">
        <v>9.609</v>
      </c>
      <c r="S629" s="0" t="n">
        <v>4115.746</v>
      </c>
      <c r="T629" s="0" t="n">
        <v>0</v>
      </c>
      <c r="U629" s="0" t="n">
        <v>58.05</v>
      </c>
      <c r="V629" s="0" t="n">
        <v>423956</v>
      </c>
      <c r="W629" s="0" t="n">
        <v>81180</v>
      </c>
      <c r="X629" s="0" t="n">
        <v>116806</v>
      </c>
      <c r="Y629" s="1" t="n">
        <v>88.9468</v>
      </c>
      <c r="Z629" s="0" t="n">
        <v>7.2373</v>
      </c>
      <c r="AA629" s="0" t="n">
        <v>1228.149</v>
      </c>
      <c r="AB629" s="0" t="n">
        <v>0</v>
      </c>
      <c r="AC629" s="0" t="n">
        <v>38.65</v>
      </c>
      <c r="AD629" s="0" t="n">
        <v>218918</v>
      </c>
      <c r="AE629" s="0" t="n">
        <v>56137</v>
      </c>
      <c r="AF629" s="0" t="n">
        <v>53953</v>
      </c>
      <c r="AG629" s="2" t="n">
        <v>48.9335</v>
      </c>
      <c r="AH629" s="0" t="n">
        <v>3.9815</v>
      </c>
      <c r="AI629" s="0" t="n">
        <v>1144.526</v>
      </c>
      <c r="AJ629" s="0" t="n">
        <v>0</v>
      </c>
      <c r="AK629" s="0" t="n">
        <v>38.65</v>
      </c>
      <c r="AL629" s="0" t="n">
        <v>205025</v>
      </c>
      <c r="AM629" s="0" t="n">
        <v>52019</v>
      </c>
      <c r="AN629" s="0" t="n">
        <v>41938</v>
      </c>
      <c r="AO629" s="2" t="n">
        <v>77.8343</v>
      </c>
      <c r="AP629" s="0" t="n">
        <v>6.3331</v>
      </c>
      <c r="AQ629" s="0" t="n">
        <v>1296.207</v>
      </c>
      <c r="AR629" s="0" t="n">
        <v>0</v>
      </c>
      <c r="AS629" s="0" t="n">
        <v>37.28</v>
      </c>
      <c r="AT629" s="0" t="n">
        <v>245927</v>
      </c>
      <c r="AU629" s="0" t="n">
        <v>58750</v>
      </c>
      <c r="AV629" s="0" t="n">
        <v>50037</v>
      </c>
      <c r="AW629" s="2" t="n">
        <v>77.4841</v>
      </c>
      <c r="AX629" s="0" t="n">
        <v>6.3046</v>
      </c>
      <c r="AY629" s="0" t="n">
        <v>6</v>
      </c>
      <c r="BC629" s="0" t="s">
        <v>1936</v>
      </c>
    </row>
    <row r="630" customFormat="false" ht="15" hidden="false" customHeight="true" outlineLevel="0" collapsed="false">
      <c r="A630" s="0" t="s">
        <v>1937</v>
      </c>
      <c r="B630" s="0" t="s">
        <v>1938</v>
      </c>
      <c r="C630" s="0" t="n">
        <v>315.7115</v>
      </c>
      <c r="D630" s="0" t="n">
        <v>0.2</v>
      </c>
      <c r="E630" s="0" t="n">
        <v>22.17</v>
      </c>
      <c r="F630" s="0" t="n">
        <v>87351</v>
      </c>
      <c r="G630" s="0" t="n">
        <v>18406</v>
      </c>
      <c r="H630" s="0" t="n">
        <v>6376</v>
      </c>
      <c r="I630" s="1" t="n">
        <v>21.0354</v>
      </c>
      <c r="J630" s="0" t="n">
        <v>1.6483</v>
      </c>
      <c r="K630" s="0" t="n">
        <v>295.9746</v>
      </c>
      <c r="L630" s="0" t="n">
        <v>0</v>
      </c>
      <c r="M630" s="0" t="n">
        <v>23.04</v>
      </c>
      <c r="N630" s="0" t="n">
        <v>80671</v>
      </c>
      <c r="O630" s="0" t="n">
        <v>20222</v>
      </c>
      <c r="P630" s="0" t="n">
        <v>10471</v>
      </c>
      <c r="Q630" s="1" t="n">
        <v>22.7674</v>
      </c>
      <c r="R630" s="0" t="n">
        <v>1.784</v>
      </c>
      <c r="S630" s="0" t="n">
        <v>263.0688</v>
      </c>
      <c r="T630" s="0" t="n">
        <v>0.12</v>
      </c>
      <c r="U630" s="0" t="n">
        <v>21.59</v>
      </c>
      <c r="V630" s="0" t="n">
        <v>38076</v>
      </c>
      <c r="W630" s="0" t="n">
        <v>18607</v>
      </c>
      <c r="X630" s="0" t="n">
        <v>4434</v>
      </c>
      <c r="Y630" s="1" t="n">
        <v>20.3872</v>
      </c>
      <c r="Z630" s="0" t="n">
        <v>1.5975</v>
      </c>
      <c r="AA630" s="0" t="n">
        <v>503.2983</v>
      </c>
      <c r="AB630" s="0" t="n">
        <v>0</v>
      </c>
      <c r="AC630" s="0" t="n">
        <v>21.45</v>
      </c>
      <c r="AD630" s="0" t="n">
        <v>71160</v>
      </c>
      <c r="AE630" s="0" t="n">
        <v>22692</v>
      </c>
      <c r="AF630" s="0" t="n">
        <v>10628</v>
      </c>
      <c r="AG630" s="2" t="n">
        <v>19.7802</v>
      </c>
      <c r="AH630" s="0" t="n">
        <v>1.5499</v>
      </c>
      <c r="AI630" s="0" t="n">
        <v>380.168</v>
      </c>
      <c r="AJ630" s="0" t="n">
        <v>0</v>
      </c>
      <c r="AK630" s="0" t="n">
        <v>20.14</v>
      </c>
      <c r="AL630" s="0" t="n">
        <v>109137</v>
      </c>
      <c r="AM630" s="0" t="n">
        <v>56760</v>
      </c>
      <c r="AN630" s="0" t="n">
        <v>21012</v>
      </c>
      <c r="AO630" s="2" t="n">
        <v>84.9281</v>
      </c>
      <c r="AP630" s="0" t="n">
        <v>6.6547</v>
      </c>
      <c r="AQ630" s="0" t="n">
        <v>586.8806</v>
      </c>
      <c r="AR630" s="0" t="n">
        <v>0</v>
      </c>
      <c r="AS630" s="0" t="n">
        <v>26.38</v>
      </c>
      <c r="AT630" s="0" t="n">
        <v>59182</v>
      </c>
      <c r="AU630" s="0" t="n">
        <v>21683</v>
      </c>
      <c r="AV630" s="0" t="n">
        <v>11013</v>
      </c>
      <c r="AW630" s="2" t="n">
        <v>28.5972</v>
      </c>
      <c r="AX630" s="0" t="n">
        <v>2.2408</v>
      </c>
      <c r="AY630" s="0" t="n">
        <v>6</v>
      </c>
      <c r="BC630" s="0" t="s">
        <v>1939</v>
      </c>
    </row>
    <row r="631" customFormat="false" ht="15" hidden="false" customHeight="true" outlineLevel="0" collapsed="false">
      <c r="A631" s="0" t="s">
        <v>1940</v>
      </c>
      <c r="B631" s="0" t="s">
        <v>1941</v>
      </c>
      <c r="C631" s="0" t="n">
        <v>1057.83</v>
      </c>
      <c r="D631" s="0" t="n">
        <v>0</v>
      </c>
      <c r="E631" s="0" t="n">
        <v>30.89</v>
      </c>
      <c r="F631" s="0" t="n">
        <v>31065</v>
      </c>
      <c r="G631" s="0" t="n">
        <v>24397</v>
      </c>
      <c r="H631" s="0" t="n">
        <v>4047</v>
      </c>
      <c r="I631" s="1" t="n">
        <v>27.8823</v>
      </c>
      <c r="J631" s="0" t="n">
        <v>0.6023</v>
      </c>
      <c r="K631" s="0" t="n">
        <v>636.6485</v>
      </c>
      <c r="L631" s="0" t="n">
        <v>0</v>
      </c>
      <c r="M631" s="0" t="n">
        <v>36.13</v>
      </c>
      <c r="N631" s="0" t="n">
        <v>37106</v>
      </c>
      <c r="O631" s="0" t="n">
        <v>26944</v>
      </c>
      <c r="P631" s="0" t="n">
        <v>5516</v>
      </c>
      <c r="Q631" s="1" t="n">
        <v>30.3355</v>
      </c>
      <c r="R631" s="0" t="n">
        <v>0.6553</v>
      </c>
      <c r="S631" s="0" t="n">
        <v>815.4652</v>
      </c>
      <c r="T631" s="0" t="n">
        <v>0</v>
      </c>
      <c r="U631" s="0" t="n">
        <v>27.75</v>
      </c>
      <c r="V631" s="0" t="n">
        <v>44082</v>
      </c>
      <c r="W631" s="0" t="n">
        <v>31903</v>
      </c>
      <c r="X631" s="0" t="n">
        <v>6870</v>
      </c>
      <c r="Y631" s="1" t="n">
        <v>34.9553</v>
      </c>
      <c r="Z631" s="0" t="n">
        <v>0.7551</v>
      </c>
      <c r="AA631" s="0" t="n">
        <v>212.4583</v>
      </c>
      <c r="AB631" s="0" t="n">
        <v>0.12</v>
      </c>
      <c r="AC631" s="0" t="n">
        <v>16.23</v>
      </c>
      <c r="AD631" s="0" t="n">
        <v>11490</v>
      </c>
      <c r="AE631" s="0" t="n">
        <v>10939.5</v>
      </c>
      <c r="AF631" s="0" t="n">
        <v>1743</v>
      </c>
      <c r="AG631" s="2" t="n">
        <v>9.5357</v>
      </c>
      <c r="AH631" s="0" t="n">
        <v>0.206</v>
      </c>
      <c r="AI631" s="0" t="n">
        <v>495.2672</v>
      </c>
      <c r="AJ631" s="0" t="n">
        <v>0</v>
      </c>
      <c r="AK631" s="0" t="n">
        <v>27.75</v>
      </c>
      <c r="AL631" s="0" t="n">
        <v>29230</v>
      </c>
      <c r="AM631" s="0" t="n">
        <v>26101</v>
      </c>
      <c r="AN631" s="0" t="n">
        <v>3492</v>
      </c>
      <c r="AO631" s="2" t="n">
        <v>39.0541</v>
      </c>
      <c r="AP631" s="0" t="n">
        <v>0.8436</v>
      </c>
      <c r="AQ631" s="0" t="n">
        <v>466.2299</v>
      </c>
      <c r="AR631" s="0" t="n">
        <v>0</v>
      </c>
      <c r="AS631" s="0" t="n">
        <v>27.75</v>
      </c>
      <c r="AT631" s="0" t="n">
        <v>28699</v>
      </c>
      <c r="AU631" s="0" t="n">
        <v>26524</v>
      </c>
      <c r="AV631" s="0" t="n">
        <v>2730</v>
      </c>
      <c r="AW631" s="2" t="n">
        <v>34.9819</v>
      </c>
      <c r="AX631" s="0" t="n">
        <v>0.7556</v>
      </c>
      <c r="AY631" s="0" t="n">
        <v>6</v>
      </c>
      <c r="BC631" s="0" t="s">
        <v>1942</v>
      </c>
    </row>
    <row r="632" customFormat="false" ht="15" hidden="false" customHeight="true" outlineLevel="0" collapsed="false">
      <c r="A632" s="0" t="s">
        <v>1943</v>
      </c>
      <c r="B632" s="0" t="s">
        <v>1944</v>
      </c>
      <c r="C632" s="0" t="n">
        <v>1970.677</v>
      </c>
      <c r="D632" s="0" t="n">
        <v>0</v>
      </c>
      <c r="E632" s="0" t="n">
        <v>37.91</v>
      </c>
      <c r="F632" s="0" t="n">
        <v>47758</v>
      </c>
      <c r="G632" s="0" t="n">
        <v>25123</v>
      </c>
      <c r="H632" s="0" t="n">
        <v>7450</v>
      </c>
      <c r="I632" s="1" t="n">
        <v>28.712</v>
      </c>
      <c r="J632" s="0" t="n">
        <v>0.5037</v>
      </c>
      <c r="K632" s="0" t="n">
        <v>848.1664</v>
      </c>
      <c r="L632" s="0" t="n">
        <v>0</v>
      </c>
      <c r="M632" s="0" t="n">
        <v>37.91</v>
      </c>
      <c r="N632" s="0" t="n">
        <v>44533</v>
      </c>
      <c r="O632" s="0" t="n">
        <v>32883</v>
      </c>
      <c r="P632" s="0" t="n">
        <v>7311</v>
      </c>
      <c r="Q632" s="1" t="n">
        <v>37.0221</v>
      </c>
      <c r="R632" s="0" t="n">
        <v>0.6495</v>
      </c>
      <c r="S632" s="0" t="n">
        <v>1045.156</v>
      </c>
      <c r="T632" s="0" t="n">
        <v>0</v>
      </c>
      <c r="U632" s="0" t="n">
        <v>37.91</v>
      </c>
      <c r="V632" s="0" t="n">
        <v>28056</v>
      </c>
      <c r="W632" s="0" t="n">
        <v>43551</v>
      </c>
      <c r="X632" s="0" t="n">
        <v>4705</v>
      </c>
      <c r="Y632" s="1" t="n">
        <v>47.7177</v>
      </c>
      <c r="Z632" s="0" t="n">
        <v>0.8371</v>
      </c>
      <c r="AA632" s="0" t="n">
        <v>779.3478</v>
      </c>
      <c r="AB632" s="0" t="n">
        <v>0</v>
      </c>
      <c r="AC632" s="0" t="n">
        <v>38.56</v>
      </c>
      <c r="AD632" s="0" t="n">
        <v>31250</v>
      </c>
      <c r="AE632" s="0" t="n">
        <v>48420</v>
      </c>
      <c r="AF632" s="0" t="n">
        <v>8322</v>
      </c>
      <c r="AG632" s="2" t="n">
        <v>42.2068</v>
      </c>
      <c r="AH632" s="0" t="n">
        <v>0.7404</v>
      </c>
      <c r="AI632" s="0" t="n">
        <v>2495.575</v>
      </c>
      <c r="AJ632" s="0" t="n">
        <v>0</v>
      </c>
      <c r="AK632" s="0" t="n">
        <v>37.91</v>
      </c>
      <c r="AL632" s="0" t="n">
        <v>49802</v>
      </c>
      <c r="AM632" s="0" t="n">
        <v>25601</v>
      </c>
      <c r="AN632" s="0" t="n">
        <v>8463</v>
      </c>
      <c r="AO632" s="2" t="n">
        <v>38.3059</v>
      </c>
      <c r="AP632" s="0" t="n">
        <v>0.672</v>
      </c>
      <c r="AQ632" s="0" t="n">
        <v>1405.035</v>
      </c>
      <c r="AR632" s="0" t="n">
        <v>0</v>
      </c>
      <c r="AS632" s="0" t="n">
        <v>37.91</v>
      </c>
      <c r="AT632" s="0" t="n">
        <v>37566</v>
      </c>
      <c r="AU632" s="0" t="n">
        <v>53109</v>
      </c>
      <c r="AV632" s="0" t="n">
        <v>7914</v>
      </c>
      <c r="AW632" s="2" t="n">
        <v>70.0443</v>
      </c>
      <c r="AX632" s="0" t="n">
        <v>1.2288</v>
      </c>
      <c r="AY632" s="0" t="n">
        <v>6</v>
      </c>
      <c r="BC632" s="0" t="s">
        <v>1945</v>
      </c>
    </row>
    <row r="633" customFormat="false" ht="15" hidden="false" customHeight="true" outlineLevel="0" collapsed="false">
      <c r="A633" s="0" t="s">
        <v>1946</v>
      </c>
      <c r="B633" s="0" t="s">
        <v>1947</v>
      </c>
      <c r="C633" s="0" t="n">
        <v>971.4678</v>
      </c>
      <c r="D633" s="0" t="n">
        <v>0</v>
      </c>
      <c r="E633" s="0" t="n">
        <v>16.67</v>
      </c>
      <c r="F633" s="0" t="n">
        <v>31921</v>
      </c>
      <c r="G633" s="0" t="n">
        <v>39796.5</v>
      </c>
      <c r="H633" s="0" t="n">
        <v>9567</v>
      </c>
      <c r="I633" s="1" t="n">
        <v>45.4817</v>
      </c>
      <c r="J633" s="0" t="n">
        <v>0.9265</v>
      </c>
      <c r="K633" s="0" t="n">
        <v>788.087</v>
      </c>
      <c r="L633" s="0" t="n">
        <v>0</v>
      </c>
      <c r="M633" s="0" t="n">
        <v>16.67</v>
      </c>
      <c r="N633" s="0" t="n">
        <v>38885</v>
      </c>
      <c r="O633" s="0" t="n">
        <v>44725.5</v>
      </c>
      <c r="P633" s="0" t="n">
        <v>13592</v>
      </c>
      <c r="Q633" s="1" t="n">
        <v>50.3552</v>
      </c>
      <c r="R633" s="0" t="n">
        <v>1.0258</v>
      </c>
      <c r="S633" s="0" t="n">
        <v>855.6941</v>
      </c>
      <c r="T633" s="0" t="n">
        <v>0</v>
      </c>
      <c r="U633" s="0" t="n">
        <v>11.67</v>
      </c>
      <c r="V633" s="0" t="n">
        <v>33270</v>
      </c>
      <c r="W633" s="0" t="n">
        <v>44650.5</v>
      </c>
      <c r="X633" s="0" t="n">
        <v>10591</v>
      </c>
      <c r="Y633" s="1" t="n">
        <v>48.9224</v>
      </c>
      <c r="Z633" s="0" t="n">
        <v>0.9966</v>
      </c>
      <c r="AA633" s="0" t="n">
        <v>861.9155</v>
      </c>
      <c r="AB633" s="0" t="n">
        <v>0</v>
      </c>
      <c r="AC633" s="0" t="n">
        <v>49.44</v>
      </c>
      <c r="AD633" s="0" t="n">
        <v>69450</v>
      </c>
      <c r="AE633" s="0" t="n">
        <v>41945</v>
      </c>
      <c r="AF633" s="0" t="n">
        <v>15957</v>
      </c>
      <c r="AG633" s="2" t="n">
        <v>36.5626</v>
      </c>
      <c r="AH633" s="0" t="n">
        <v>0.7448</v>
      </c>
      <c r="AI633" s="0" t="n">
        <v>1685.705</v>
      </c>
      <c r="AJ633" s="0" t="n">
        <v>0</v>
      </c>
      <c r="AK633" s="0" t="n">
        <v>16.67</v>
      </c>
      <c r="AL633" s="0" t="n">
        <v>39402</v>
      </c>
      <c r="AM633" s="0" t="n">
        <v>47176.5</v>
      </c>
      <c r="AN633" s="0" t="n">
        <v>8999</v>
      </c>
      <c r="AO633" s="2" t="n">
        <v>70.5886</v>
      </c>
      <c r="AP633" s="0" t="n">
        <v>1.4379</v>
      </c>
      <c r="AQ633" s="0" t="n">
        <v>1549.054</v>
      </c>
      <c r="AR633" s="0" t="n">
        <v>0</v>
      </c>
      <c r="AS633" s="0" t="n">
        <v>11.67</v>
      </c>
      <c r="AT633" s="0" t="n">
        <v>28364</v>
      </c>
      <c r="AU633" s="0" t="n">
        <v>37417.5</v>
      </c>
      <c r="AV633" s="0" t="n">
        <v>7192</v>
      </c>
      <c r="AW633" s="2" t="n">
        <v>49.3491</v>
      </c>
      <c r="AX633" s="0" t="n">
        <v>1.0053</v>
      </c>
      <c r="AY633" s="0" t="n">
        <v>6</v>
      </c>
      <c r="BC633" s="0" t="s">
        <v>1948</v>
      </c>
    </row>
    <row r="634" customFormat="false" ht="15" hidden="false" customHeight="true" outlineLevel="0" collapsed="false">
      <c r="A634" s="0" t="s">
        <v>1949</v>
      </c>
      <c r="B634" s="0" t="s">
        <v>1950</v>
      </c>
      <c r="C634" s="0" t="n">
        <v>697.7293</v>
      </c>
      <c r="D634" s="0" t="n">
        <v>0</v>
      </c>
      <c r="E634" s="0" t="n">
        <v>22.6</v>
      </c>
      <c r="F634" s="0" t="n">
        <v>120078</v>
      </c>
      <c r="G634" s="0" t="n">
        <v>68029</v>
      </c>
      <c r="H634" s="0" t="n">
        <v>15007</v>
      </c>
      <c r="I634" s="1" t="n">
        <v>77.7474</v>
      </c>
      <c r="J634" s="0" t="n">
        <v>4.5467</v>
      </c>
      <c r="K634" s="0" t="n">
        <v>1100.104</v>
      </c>
      <c r="L634" s="0" t="n">
        <v>0</v>
      </c>
      <c r="M634" s="0" t="n">
        <v>29.76</v>
      </c>
      <c r="N634" s="0" t="n">
        <v>176642</v>
      </c>
      <c r="O634" s="0" t="n">
        <v>72261.55</v>
      </c>
      <c r="P634" s="0" t="n">
        <v>22471</v>
      </c>
      <c r="Q634" s="1" t="n">
        <v>81.3573</v>
      </c>
      <c r="R634" s="0" t="n">
        <v>4.7578</v>
      </c>
      <c r="S634" s="0" t="n">
        <v>1373.064</v>
      </c>
      <c r="T634" s="0" t="n">
        <v>0</v>
      </c>
      <c r="U634" s="0" t="n">
        <v>43.31</v>
      </c>
      <c r="V634" s="0" t="n">
        <v>248557</v>
      </c>
      <c r="W634" s="0" t="n">
        <v>83676</v>
      </c>
      <c r="X634" s="0" t="n">
        <v>25515</v>
      </c>
      <c r="Y634" s="1" t="n">
        <v>91.6816</v>
      </c>
      <c r="Z634" s="0" t="n">
        <v>5.3616</v>
      </c>
      <c r="AA634" s="0" t="n">
        <v>595.3629</v>
      </c>
      <c r="AB634" s="0" t="n">
        <v>0</v>
      </c>
      <c r="AC634" s="0" t="n">
        <v>23.35</v>
      </c>
      <c r="AD634" s="0" t="n">
        <v>81272</v>
      </c>
      <c r="AE634" s="0" t="n">
        <v>43996</v>
      </c>
      <c r="AF634" s="0" t="n">
        <v>12149</v>
      </c>
      <c r="AG634" s="2" t="n">
        <v>38.3504</v>
      </c>
      <c r="AH634" s="0" t="n">
        <v>2.2428</v>
      </c>
      <c r="AI634" s="0" t="n">
        <v>719.9113</v>
      </c>
      <c r="AJ634" s="0" t="n">
        <v>0</v>
      </c>
      <c r="AK634" s="0" t="n">
        <v>28.25</v>
      </c>
      <c r="AL634" s="0" t="n">
        <v>143153</v>
      </c>
      <c r="AM634" s="0" t="n">
        <v>47468</v>
      </c>
      <c r="AN634" s="0" t="n">
        <v>18531</v>
      </c>
      <c r="AO634" s="2" t="n">
        <v>71.0248</v>
      </c>
      <c r="AP634" s="0" t="n">
        <v>4.1536</v>
      </c>
      <c r="AQ634" s="0" t="n">
        <v>949.3586</v>
      </c>
      <c r="AR634" s="0" t="n">
        <v>0</v>
      </c>
      <c r="AS634" s="0" t="n">
        <v>34.84</v>
      </c>
      <c r="AT634" s="0" t="n">
        <v>187886</v>
      </c>
      <c r="AU634" s="0" t="n">
        <v>64259</v>
      </c>
      <c r="AV634" s="0" t="n">
        <v>19508</v>
      </c>
      <c r="AW634" s="2" t="n">
        <v>84.7498</v>
      </c>
      <c r="AX634" s="0" t="n">
        <v>4.9562</v>
      </c>
      <c r="AY634" s="0" t="n">
        <v>6</v>
      </c>
      <c r="BC634" s="0" t="s">
        <v>1951</v>
      </c>
    </row>
    <row r="635" customFormat="false" ht="15" hidden="false" customHeight="true" outlineLevel="0" collapsed="false">
      <c r="A635" s="0" t="s">
        <v>1952</v>
      </c>
      <c r="B635" s="0" t="s">
        <v>1953</v>
      </c>
      <c r="C635" s="0" t="n">
        <v>2848.916</v>
      </c>
      <c r="D635" s="0" t="n">
        <v>0</v>
      </c>
      <c r="E635" s="0" t="n">
        <v>50.11</v>
      </c>
      <c r="F635" s="0" t="n">
        <v>596804</v>
      </c>
      <c r="G635" s="0" t="n">
        <v>103295</v>
      </c>
      <c r="H635" s="0" t="n">
        <v>141917</v>
      </c>
      <c r="I635" s="1" t="n">
        <v>118.0514</v>
      </c>
      <c r="J635" s="0" t="n">
        <v>12.1217</v>
      </c>
      <c r="K635" s="0" t="n">
        <v>4111.128</v>
      </c>
      <c r="L635" s="0" t="n">
        <v>0</v>
      </c>
      <c r="M635" s="0" t="n">
        <v>50.33</v>
      </c>
      <c r="N635" s="0" t="n">
        <v>612121</v>
      </c>
      <c r="O635" s="0" t="n">
        <v>98880</v>
      </c>
      <c r="P635" s="0" t="n">
        <v>150727</v>
      </c>
      <c r="Q635" s="1" t="n">
        <v>111.3263</v>
      </c>
      <c r="R635" s="0" t="n">
        <v>11.4311</v>
      </c>
      <c r="S635" s="0" t="n">
        <v>4486.231</v>
      </c>
      <c r="T635" s="0" t="n">
        <v>0</v>
      </c>
      <c r="U635" s="0" t="n">
        <v>52.97</v>
      </c>
      <c r="V635" s="0" t="n">
        <v>640455</v>
      </c>
      <c r="W635" s="0" t="n">
        <v>89559</v>
      </c>
      <c r="X635" s="0" t="n">
        <v>150820</v>
      </c>
      <c r="Y635" s="1" t="n">
        <v>98.1275</v>
      </c>
      <c r="Z635" s="0" t="n">
        <v>10.0759</v>
      </c>
      <c r="AA635" s="0" t="n">
        <v>3433.804</v>
      </c>
      <c r="AB635" s="0" t="n">
        <v>0</v>
      </c>
      <c r="AC635" s="0" t="n">
        <v>43.74</v>
      </c>
      <c r="AD635" s="0" t="n">
        <v>521170</v>
      </c>
      <c r="AE635" s="0" t="n">
        <v>98916</v>
      </c>
      <c r="AF635" s="0" t="n">
        <v>123777</v>
      </c>
      <c r="AG635" s="2" t="n">
        <v>86.2231</v>
      </c>
      <c r="AH635" s="0" t="n">
        <v>8.8535</v>
      </c>
      <c r="AI635" s="0" t="n">
        <v>3358.135</v>
      </c>
      <c r="AJ635" s="0" t="n">
        <v>0</v>
      </c>
      <c r="AK635" s="0" t="n">
        <v>48.57</v>
      </c>
      <c r="AL635" s="0" t="n">
        <v>559714</v>
      </c>
      <c r="AM635" s="0" t="n">
        <v>82321</v>
      </c>
      <c r="AN635" s="0" t="n">
        <v>129591</v>
      </c>
      <c r="AO635" s="2" t="n">
        <v>123.1742</v>
      </c>
      <c r="AP635" s="0" t="n">
        <v>12.6477</v>
      </c>
      <c r="AQ635" s="0" t="n">
        <v>3416.311</v>
      </c>
      <c r="AR635" s="0" t="n">
        <v>0</v>
      </c>
      <c r="AS635" s="0" t="n">
        <v>49.67</v>
      </c>
      <c r="AT635" s="0" t="n">
        <v>546200</v>
      </c>
      <c r="AU635" s="0" t="n">
        <v>84313</v>
      </c>
      <c r="AV635" s="0" t="n">
        <v>139364</v>
      </c>
      <c r="AW635" s="2" t="n">
        <v>111.1986</v>
      </c>
      <c r="AX635" s="0" t="n">
        <v>11.418</v>
      </c>
      <c r="AY635" s="0" t="n">
        <v>6</v>
      </c>
      <c r="BC635" s="0" t="s">
        <v>1954</v>
      </c>
    </row>
    <row r="636" customFormat="false" ht="15" hidden="false" customHeight="true" outlineLevel="0" collapsed="false">
      <c r="A636" s="0" t="s">
        <v>1955</v>
      </c>
      <c r="B636" s="0" t="s">
        <v>1956</v>
      </c>
      <c r="C636" s="0" t="n">
        <v>673.0056</v>
      </c>
      <c r="D636" s="0" t="n">
        <v>0</v>
      </c>
      <c r="E636" s="0" t="n">
        <v>6.75</v>
      </c>
      <c r="F636" s="0" t="n">
        <v>75005</v>
      </c>
      <c r="G636" s="0" t="n">
        <v>0</v>
      </c>
      <c r="H636" s="0" t="n">
        <v>20596</v>
      </c>
      <c r="I636" s="1" t="s">
        <v>60</v>
      </c>
      <c r="J636" s="0" t="s">
        <v>60</v>
      </c>
      <c r="K636" s="0" t="n">
        <v>2054.713</v>
      </c>
      <c r="L636" s="0" t="n">
        <v>0</v>
      </c>
      <c r="M636" s="0" t="n">
        <v>12.15</v>
      </c>
      <c r="N636" s="0" t="n">
        <v>101772</v>
      </c>
      <c r="O636" s="0" t="n">
        <v>22935</v>
      </c>
      <c r="P636" s="0" t="n">
        <v>40052</v>
      </c>
      <c r="Q636" s="1" t="n">
        <v>25.8219</v>
      </c>
      <c r="R636" s="0" t="n">
        <v>2.886</v>
      </c>
      <c r="S636" s="0" t="n">
        <v>1689.453</v>
      </c>
      <c r="T636" s="0" t="n">
        <v>0</v>
      </c>
      <c r="U636" s="0" t="n">
        <v>10.22</v>
      </c>
      <c r="V636" s="0" t="n">
        <v>68619</v>
      </c>
      <c r="W636" s="0" t="n">
        <v>0</v>
      </c>
      <c r="X636" s="0" t="n">
        <v>25131</v>
      </c>
      <c r="Y636" s="1" t="s">
        <v>60</v>
      </c>
      <c r="Z636" s="0" t="s">
        <v>60</v>
      </c>
      <c r="AA636" s="0" t="n">
        <v>1401.601</v>
      </c>
      <c r="AB636" s="0" t="n">
        <v>0</v>
      </c>
      <c r="AC636" s="0" t="n">
        <v>6.17</v>
      </c>
      <c r="AD636" s="0" t="n">
        <v>101384</v>
      </c>
      <c r="AE636" s="0" t="n">
        <v>0</v>
      </c>
      <c r="AF636" s="0" t="n">
        <v>53002</v>
      </c>
      <c r="AG636" s="2" t="s">
        <v>60</v>
      </c>
      <c r="AH636" s="0" t="s">
        <v>60</v>
      </c>
      <c r="AI636" s="0" t="n">
        <v>1332.594</v>
      </c>
      <c r="AJ636" s="0" t="n">
        <v>0</v>
      </c>
      <c r="AK636" s="0" t="n">
        <v>6.65</v>
      </c>
      <c r="AL636" s="0" t="n">
        <v>72010</v>
      </c>
      <c r="AM636" s="0" t="n">
        <v>0</v>
      </c>
      <c r="AN636" s="0" t="n">
        <v>38840</v>
      </c>
      <c r="AO636" s="2" t="s">
        <v>60</v>
      </c>
      <c r="AP636" s="0" t="s">
        <v>60</v>
      </c>
      <c r="AQ636" s="0" t="n">
        <v>1489.588</v>
      </c>
      <c r="AR636" s="0" t="n">
        <v>0</v>
      </c>
      <c r="AS636" s="0" t="n">
        <v>7.14</v>
      </c>
      <c r="AT636" s="0" t="n">
        <v>76971</v>
      </c>
      <c r="AU636" s="0" t="n">
        <v>0</v>
      </c>
      <c r="AV636" s="0" t="n">
        <v>38065</v>
      </c>
      <c r="AW636" s="2" t="s">
        <v>60</v>
      </c>
      <c r="AX636" s="0" t="s">
        <v>60</v>
      </c>
      <c r="AY636" s="0" t="n">
        <v>6</v>
      </c>
      <c r="BC636" s="0" t="s">
        <v>1957</v>
      </c>
    </row>
    <row r="637" customFormat="false" ht="15" hidden="false" customHeight="true" outlineLevel="0" collapsed="false">
      <c r="A637" s="0" t="s">
        <v>1958</v>
      </c>
      <c r="B637" s="0" t="s">
        <v>1959</v>
      </c>
      <c r="C637" s="0" t="n">
        <v>127.3664</v>
      </c>
      <c r="D637" s="0" t="n">
        <v>0.61</v>
      </c>
      <c r="E637" s="0" t="n">
        <v>8.96</v>
      </c>
      <c r="F637" s="0" t="n">
        <v>14580</v>
      </c>
      <c r="G637" s="0" t="n">
        <v>0</v>
      </c>
      <c r="H637" s="0" t="n">
        <v>2044</v>
      </c>
      <c r="I637" s="1" t="s">
        <v>60</v>
      </c>
      <c r="J637" s="0" t="s">
        <v>60</v>
      </c>
      <c r="K637" s="0" t="n">
        <v>274.0496</v>
      </c>
      <c r="L637" s="0" t="n">
        <v>0</v>
      </c>
      <c r="M637" s="0" t="n">
        <v>6.72</v>
      </c>
      <c r="N637" s="0" t="n">
        <v>14031</v>
      </c>
      <c r="O637" s="0" t="n">
        <v>2832</v>
      </c>
      <c r="P637" s="0" t="n">
        <v>2773</v>
      </c>
      <c r="Q637" s="1" t="n">
        <v>3.1885</v>
      </c>
      <c r="R637" s="0" t="n">
        <v>0.1938</v>
      </c>
      <c r="S637" s="0" t="n">
        <v>180.5661</v>
      </c>
      <c r="T637" s="0" t="n">
        <v>0.27</v>
      </c>
      <c r="U637" s="0" t="n">
        <v>10.26</v>
      </c>
      <c r="V637" s="0" t="n">
        <v>57514</v>
      </c>
      <c r="W637" s="0" t="n">
        <v>51631.55</v>
      </c>
      <c r="X637" s="0" t="n">
        <v>3110</v>
      </c>
      <c r="Y637" s="1" t="n">
        <v>56.5714</v>
      </c>
      <c r="Z637" s="0" t="n">
        <v>3.4379</v>
      </c>
      <c r="AA637" s="0" t="n">
        <v>134.1566</v>
      </c>
      <c r="AB637" s="0" t="n">
        <v>0.67</v>
      </c>
      <c r="AC637" s="0" t="n">
        <v>8.4</v>
      </c>
      <c r="AD637" s="0" t="n">
        <v>12922</v>
      </c>
      <c r="AE637" s="0" t="n">
        <v>0</v>
      </c>
      <c r="AF637" s="0" t="n">
        <v>4147</v>
      </c>
      <c r="AG637" s="2" t="s">
        <v>60</v>
      </c>
      <c r="AH637" s="0" t="s">
        <v>60</v>
      </c>
      <c r="AI637" s="0" t="n">
        <v>169.8043</v>
      </c>
      <c r="AJ637" s="0" t="n">
        <v>0.11</v>
      </c>
      <c r="AK637" s="0" t="n">
        <v>12.69</v>
      </c>
      <c r="AL637" s="0" t="n">
        <v>70817</v>
      </c>
      <c r="AM637" s="0" t="n">
        <v>59013.33</v>
      </c>
      <c r="AN637" s="0" t="n">
        <v>5798</v>
      </c>
      <c r="AO637" s="2" t="n">
        <v>88.2997</v>
      </c>
      <c r="AP637" s="0" t="n">
        <v>5.3661</v>
      </c>
      <c r="AQ637" s="0" t="n">
        <v>139.8679</v>
      </c>
      <c r="AR637" s="0" t="n">
        <v>0.59</v>
      </c>
      <c r="AS637" s="0" t="n">
        <v>5.97</v>
      </c>
      <c r="AT637" s="0" t="n">
        <v>115613</v>
      </c>
      <c r="AU637" s="0" t="n">
        <v>57701.21</v>
      </c>
      <c r="AV637" s="0" t="n">
        <v>20962</v>
      </c>
      <c r="AW637" s="2" t="n">
        <v>76.1009</v>
      </c>
      <c r="AX637" s="0" t="n">
        <v>4.6247</v>
      </c>
      <c r="AY637" s="0" t="n">
        <v>6</v>
      </c>
      <c r="BC637" s="0" t="s">
        <v>1960</v>
      </c>
    </row>
    <row r="638" customFormat="false" ht="15" hidden="false" customHeight="true" outlineLevel="0" collapsed="false">
      <c r="A638" s="0" t="s">
        <v>1961</v>
      </c>
      <c r="B638" s="0" t="s">
        <v>1962</v>
      </c>
      <c r="C638" s="0" t="n">
        <v>1987.292</v>
      </c>
      <c r="D638" s="0" t="n">
        <v>0</v>
      </c>
      <c r="E638" s="0" t="n">
        <v>11.98</v>
      </c>
      <c r="F638" s="0" t="n">
        <v>135756</v>
      </c>
      <c r="G638" s="0" t="n">
        <v>0</v>
      </c>
      <c r="H638" s="0" t="n">
        <v>29001</v>
      </c>
      <c r="I638" s="1" t="s">
        <v>60</v>
      </c>
      <c r="J638" s="0" t="s">
        <v>60</v>
      </c>
      <c r="K638" s="0" t="n">
        <v>1767.895</v>
      </c>
      <c r="L638" s="0" t="n">
        <v>0</v>
      </c>
      <c r="M638" s="0" t="n">
        <v>11.98</v>
      </c>
      <c r="N638" s="0" t="n">
        <v>154071</v>
      </c>
      <c r="O638" s="0" t="n">
        <v>0</v>
      </c>
      <c r="P638" s="0" t="n">
        <v>31824</v>
      </c>
      <c r="Q638" s="1" t="s">
        <v>60</v>
      </c>
      <c r="R638" s="0" t="s">
        <v>60</v>
      </c>
      <c r="S638" s="0" t="n">
        <v>2070.01</v>
      </c>
      <c r="T638" s="0" t="n">
        <v>0</v>
      </c>
      <c r="U638" s="0" t="n">
        <v>7.49</v>
      </c>
      <c r="V638" s="0" t="n">
        <v>167016</v>
      </c>
      <c r="W638" s="0" t="n">
        <v>0</v>
      </c>
      <c r="X638" s="0" t="n">
        <v>34579</v>
      </c>
      <c r="Y638" s="1" t="s">
        <v>60</v>
      </c>
      <c r="Z638" s="0" t="s">
        <v>60</v>
      </c>
      <c r="AA638" s="0" t="n">
        <v>200.4402</v>
      </c>
      <c r="AB638" s="0" t="n">
        <v>0.18</v>
      </c>
      <c r="AC638" s="0" t="n">
        <v>7.49</v>
      </c>
      <c r="AD638" s="0" t="n">
        <v>19058</v>
      </c>
      <c r="AE638" s="0" t="n">
        <v>0</v>
      </c>
      <c r="AF638" s="0" t="n">
        <v>2312</v>
      </c>
      <c r="AG638" s="2" t="s">
        <v>60</v>
      </c>
      <c r="AH638" s="0" t="s">
        <v>60</v>
      </c>
      <c r="AI638" s="0" t="n">
        <v>864.0925</v>
      </c>
      <c r="AJ638" s="0" t="n">
        <v>0</v>
      </c>
      <c r="AK638" s="0" t="n">
        <v>12.28</v>
      </c>
      <c r="AL638" s="0" t="n">
        <v>67004</v>
      </c>
      <c r="AM638" s="0" t="n">
        <v>0</v>
      </c>
      <c r="AN638" s="0" t="n">
        <v>17603</v>
      </c>
      <c r="AO638" s="2" t="s">
        <v>60</v>
      </c>
      <c r="AP638" s="0" t="s">
        <v>60</v>
      </c>
      <c r="AQ638" s="0" t="n">
        <v>1231.519</v>
      </c>
      <c r="AR638" s="0" t="n">
        <v>0</v>
      </c>
      <c r="AS638" s="0" t="n">
        <v>12.87</v>
      </c>
      <c r="AT638" s="0" t="n">
        <v>148511</v>
      </c>
      <c r="AU638" s="0" t="n">
        <v>0</v>
      </c>
      <c r="AV638" s="0" t="n">
        <v>25558</v>
      </c>
      <c r="AW638" s="2" t="s">
        <v>60</v>
      </c>
      <c r="AX638" s="0" t="s">
        <v>60</v>
      </c>
      <c r="AY638" s="0" t="n">
        <v>6</v>
      </c>
      <c r="BC638" s="0" t="s">
        <v>1963</v>
      </c>
    </row>
    <row r="639" customFormat="false" ht="15" hidden="false" customHeight="true" outlineLevel="0" collapsed="false">
      <c r="A639" s="0" t="s">
        <v>1964</v>
      </c>
      <c r="B639" s="0" t="s">
        <v>1965</v>
      </c>
      <c r="C639" s="0" t="n">
        <v>87.7051</v>
      </c>
      <c r="D639" s="0" t="n">
        <v>1.43</v>
      </c>
      <c r="E639" s="0" t="n">
        <v>4.42</v>
      </c>
      <c r="F639" s="0" t="n">
        <v>35395</v>
      </c>
      <c r="G639" s="0" t="n">
        <v>10507</v>
      </c>
      <c r="H639" s="0" t="n">
        <v>6901</v>
      </c>
      <c r="I639" s="1" t="n">
        <v>12.008</v>
      </c>
      <c r="J639" s="0" t="n">
        <v>3.2335</v>
      </c>
      <c r="K639" s="0" t="n">
        <v>124.4601</v>
      </c>
      <c r="L639" s="0" t="n">
        <v>0.39</v>
      </c>
      <c r="M639" s="0" t="n">
        <v>9.18</v>
      </c>
      <c r="N639" s="0" t="n">
        <v>230662</v>
      </c>
      <c r="O639" s="0" t="n">
        <v>193797</v>
      </c>
      <c r="P639" s="0" t="n">
        <v>18697</v>
      </c>
      <c r="Q639" s="1" t="n">
        <v>218.1907</v>
      </c>
      <c r="R639" s="0" t="n">
        <v>58.7539</v>
      </c>
      <c r="S639" s="0" t="n">
        <v>94.0705</v>
      </c>
      <c r="T639" s="0" t="n">
        <v>1.5</v>
      </c>
      <c r="U639" s="0" t="n">
        <v>5.68</v>
      </c>
      <c r="V639" s="0" t="n">
        <v>312163</v>
      </c>
      <c r="W639" s="0" t="n">
        <v>149552</v>
      </c>
      <c r="X639" s="0" t="n">
        <v>13819</v>
      </c>
      <c r="Y639" s="1" t="n">
        <v>163.8603</v>
      </c>
      <c r="Z639" s="0" t="n">
        <v>44.1239</v>
      </c>
      <c r="AA639" s="0" t="n">
        <v>84.0182</v>
      </c>
      <c r="AB639" s="0" t="n">
        <v>2.18</v>
      </c>
      <c r="AC639" s="0" t="n">
        <v>6.19</v>
      </c>
      <c r="AD639" s="0" t="n">
        <v>36041</v>
      </c>
      <c r="AE639" s="0" t="n">
        <v>8903</v>
      </c>
      <c r="AF639" s="0" t="n">
        <v>6475</v>
      </c>
      <c r="AG639" s="2" t="n">
        <v>7.7606</v>
      </c>
      <c r="AH639" s="0" t="n">
        <v>2.0897</v>
      </c>
      <c r="AI639" s="0" t="n">
        <v>97.0366</v>
      </c>
      <c r="AJ639" s="0" t="n">
        <v>0.56</v>
      </c>
      <c r="AK639" s="0" t="n">
        <v>4.55</v>
      </c>
      <c r="AL639" s="0" t="n">
        <v>61424</v>
      </c>
      <c r="AM639" s="0" t="n">
        <v>9290</v>
      </c>
      <c r="AN639" s="0" t="n">
        <v>10525</v>
      </c>
      <c r="AO639" s="2" t="n">
        <v>13.9003</v>
      </c>
      <c r="AP639" s="0" t="n">
        <v>3.743</v>
      </c>
      <c r="AQ639" s="0" t="n">
        <v>74.6562</v>
      </c>
      <c r="AR639" s="0" t="n">
        <v>2.45</v>
      </c>
      <c r="AS639" s="0" t="n">
        <v>6.94</v>
      </c>
      <c r="AT639" s="0" t="n">
        <v>47027</v>
      </c>
      <c r="AU639" s="0" t="n">
        <v>8693</v>
      </c>
      <c r="AV639" s="0" t="n">
        <v>6123</v>
      </c>
      <c r="AW639" s="2" t="n">
        <v>11.465</v>
      </c>
      <c r="AX639" s="0" t="n">
        <v>3.0873</v>
      </c>
      <c r="AY639" s="0" t="n">
        <v>6</v>
      </c>
      <c r="BC639" s="0" t="s">
        <v>1966</v>
      </c>
    </row>
    <row r="640" customFormat="false" ht="15" hidden="false" customHeight="true" outlineLevel="0" collapsed="false">
      <c r="A640" s="0" t="s">
        <v>1967</v>
      </c>
      <c r="B640" s="0" t="s">
        <v>1968</v>
      </c>
      <c r="C640" s="0" t="n">
        <v>654.8774</v>
      </c>
      <c r="D640" s="0" t="n">
        <v>0</v>
      </c>
      <c r="E640" s="0" t="n">
        <v>29.28</v>
      </c>
      <c r="F640" s="0" t="n">
        <v>163686</v>
      </c>
      <c r="G640" s="0" t="n">
        <v>55106</v>
      </c>
      <c r="H640" s="0" t="n">
        <v>24747</v>
      </c>
      <c r="I640" s="1" t="n">
        <v>62.9783</v>
      </c>
      <c r="J640" s="0" t="n">
        <v>6.1062</v>
      </c>
      <c r="K640" s="0" t="n">
        <v>1232.988</v>
      </c>
      <c r="L640" s="0" t="n">
        <v>0</v>
      </c>
      <c r="M640" s="0" t="n">
        <v>31.05</v>
      </c>
      <c r="N640" s="0" t="n">
        <v>241683</v>
      </c>
      <c r="O640" s="0" t="n">
        <v>69998</v>
      </c>
      <c r="P640" s="0" t="n">
        <v>36370</v>
      </c>
      <c r="Q640" s="1" t="n">
        <v>78.8088</v>
      </c>
      <c r="R640" s="0" t="n">
        <v>7.6411</v>
      </c>
      <c r="S640" s="0" t="n">
        <v>1186.658</v>
      </c>
      <c r="T640" s="0" t="n">
        <v>0</v>
      </c>
      <c r="U640" s="0" t="n">
        <v>35.66</v>
      </c>
      <c r="V640" s="0" t="n">
        <v>232371</v>
      </c>
      <c r="W640" s="0" t="n">
        <v>49552</v>
      </c>
      <c r="X640" s="0" t="n">
        <v>39556</v>
      </c>
      <c r="Y640" s="1" t="n">
        <v>54.2929</v>
      </c>
      <c r="Z640" s="0" t="n">
        <v>5.2641</v>
      </c>
      <c r="AA640" s="0" t="n">
        <v>1086.215</v>
      </c>
      <c r="AB640" s="0" t="n">
        <v>0</v>
      </c>
      <c r="AC640" s="0" t="n">
        <v>28.34</v>
      </c>
      <c r="AD640" s="0" t="n">
        <v>236173</v>
      </c>
      <c r="AE640" s="0" t="n">
        <v>83632</v>
      </c>
      <c r="AF640" s="0" t="n">
        <v>28861</v>
      </c>
      <c r="AG640" s="2" t="n">
        <v>72.9003</v>
      </c>
      <c r="AH640" s="0" t="n">
        <v>7.0683</v>
      </c>
      <c r="AI640" s="0" t="n">
        <v>1870.432</v>
      </c>
      <c r="AJ640" s="0" t="n">
        <v>0</v>
      </c>
      <c r="AK640" s="0" t="n">
        <v>27.86</v>
      </c>
      <c r="AL640" s="0" t="n">
        <v>248462</v>
      </c>
      <c r="AM640" s="0" t="n">
        <v>87509</v>
      </c>
      <c r="AN640" s="0" t="n">
        <v>40208</v>
      </c>
      <c r="AO640" s="2" t="n">
        <v>130.9368</v>
      </c>
      <c r="AP640" s="0" t="n">
        <v>12.6953</v>
      </c>
      <c r="AQ640" s="0" t="n">
        <v>1135.482</v>
      </c>
      <c r="AR640" s="0" t="n">
        <v>0</v>
      </c>
      <c r="AS640" s="0" t="n">
        <v>31.17</v>
      </c>
      <c r="AT640" s="0" t="n">
        <v>231697</v>
      </c>
      <c r="AU640" s="0" t="n">
        <v>72920</v>
      </c>
      <c r="AV640" s="0" t="n">
        <v>29369</v>
      </c>
      <c r="AW640" s="2" t="n">
        <v>96.1726</v>
      </c>
      <c r="AX640" s="0" t="n">
        <v>9.3247</v>
      </c>
      <c r="AY640" s="0" t="n">
        <v>6</v>
      </c>
      <c r="BC640" s="0" t="s">
        <v>1969</v>
      </c>
    </row>
    <row r="641" customFormat="false" ht="15" hidden="false" customHeight="true" outlineLevel="0" collapsed="false">
      <c r="A641" s="0" t="s">
        <v>1970</v>
      </c>
      <c r="B641" s="0" t="s">
        <v>1971</v>
      </c>
      <c r="C641" s="0" t="n">
        <v>954.5844</v>
      </c>
      <c r="D641" s="0" t="n">
        <v>0</v>
      </c>
      <c r="E641" s="0" t="n">
        <v>33.05</v>
      </c>
      <c r="F641" s="0" t="n">
        <v>144177</v>
      </c>
      <c r="G641" s="0" t="n">
        <v>62457</v>
      </c>
      <c r="H641" s="0" t="n">
        <v>29296</v>
      </c>
      <c r="I641" s="1" t="n">
        <v>71.3794</v>
      </c>
      <c r="J641" s="0" t="n">
        <v>3.7451</v>
      </c>
      <c r="K641" s="0" t="n">
        <v>1139.654</v>
      </c>
      <c r="L641" s="0" t="n">
        <v>0</v>
      </c>
      <c r="M641" s="0" t="n">
        <v>28</v>
      </c>
      <c r="N641" s="0" t="n">
        <v>138039</v>
      </c>
      <c r="O641" s="0" t="n">
        <v>66145</v>
      </c>
      <c r="P641" s="0" t="n">
        <v>34860</v>
      </c>
      <c r="Q641" s="1" t="n">
        <v>74.4708</v>
      </c>
      <c r="R641" s="0" t="n">
        <v>3.9073</v>
      </c>
      <c r="S641" s="0" t="n">
        <v>1134.498</v>
      </c>
      <c r="T641" s="0" t="n">
        <v>0</v>
      </c>
      <c r="U641" s="0" t="n">
        <v>19.16</v>
      </c>
      <c r="V641" s="0" t="n">
        <v>104960</v>
      </c>
      <c r="W641" s="0" t="n">
        <v>58249</v>
      </c>
      <c r="X641" s="0" t="n">
        <v>23899</v>
      </c>
      <c r="Y641" s="1" t="n">
        <v>63.8219</v>
      </c>
      <c r="Z641" s="0" t="n">
        <v>3.3486</v>
      </c>
      <c r="AA641" s="0" t="n">
        <v>1806.797</v>
      </c>
      <c r="AB641" s="0" t="n">
        <v>0</v>
      </c>
      <c r="AC641" s="0" t="n">
        <v>38.53</v>
      </c>
      <c r="AD641" s="0" t="n">
        <v>269154</v>
      </c>
      <c r="AE641" s="0" t="n">
        <v>107679</v>
      </c>
      <c r="AF641" s="0" t="n">
        <v>65439</v>
      </c>
      <c r="AG641" s="2" t="n">
        <v>93.8616</v>
      </c>
      <c r="AH641" s="0" t="n">
        <v>4.9247</v>
      </c>
      <c r="AI641" s="0" t="n">
        <v>1513.724</v>
      </c>
      <c r="AJ641" s="0" t="n">
        <v>0</v>
      </c>
      <c r="AK641" s="0" t="n">
        <v>29.47</v>
      </c>
      <c r="AL641" s="0" t="n">
        <v>178387</v>
      </c>
      <c r="AM641" s="0" t="n">
        <v>81729</v>
      </c>
      <c r="AN641" s="0" t="n">
        <v>43241</v>
      </c>
      <c r="AO641" s="2" t="n">
        <v>122.2884</v>
      </c>
      <c r="AP641" s="0" t="n">
        <v>6.4162</v>
      </c>
      <c r="AQ641" s="0" t="n">
        <v>1975.221</v>
      </c>
      <c r="AR641" s="0" t="n">
        <v>0</v>
      </c>
      <c r="AS641" s="0" t="n">
        <v>41.89</v>
      </c>
      <c r="AT641" s="0" t="n">
        <v>208302</v>
      </c>
      <c r="AU641" s="0" t="n">
        <v>80072</v>
      </c>
      <c r="AV641" s="0" t="n">
        <v>44602</v>
      </c>
      <c r="AW641" s="2" t="n">
        <v>105.6052</v>
      </c>
      <c r="AX641" s="0" t="n">
        <v>5.5409</v>
      </c>
      <c r="AY641" s="0" t="n">
        <v>6</v>
      </c>
      <c r="BC641" s="0" t="s">
        <v>1972</v>
      </c>
    </row>
    <row r="642" customFormat="false" ht="15" hidden="false" customHeight="true" outlineLevel="0" collapsed="false">
      <c r="A642" s="0" t="s">
        <v>1973</v>
      </c>
      <c r="B642" s="0" t="s">
        <v>1974</v>
      </c>
      <c r="C642" s="0" t="n">
        <v>519.564</v>
      </c>
      <c r="D642" s="0" t="n">
        <v>0</v>
      </c>
      <c r="E642" s="0" t="n">
        <v>14.69</v>
      </c>
      <c r="F642" s="0" t="n">
        <v>30384</v>
      </c>
      <c r="G642" s="0" t="n">
        <v>18965</v>
      </c>
      <c r="H642" s="0" t="n">
        <v>7254</v>
      </c>
      <c r="I642" s="1" t="n">
        <v>21.6743</v>
      </c>
      <c r="J642" s="0" t="n">
        <v>1.6687</v>
      </c>
      <c r="K642" s="0" t="n">
        <v>346.1276</v>
      </c>
      <c r="L642" s="0" t="n">
        <v>0</v>
      </c>
      <c r="M642" s="0" t="n">
        <v>23.29</v>
      </c>
      <c r="N642" s="0" t="n">
        <v>100262</v>
      </c>
      <c r="O642" s="0" t="n">
        <v>29459</v>
      </c>
      <c r="P642" s="0" t="n">
        <v>17804</v>
      </c>
      <c r="Q642" s="1" t="n">
        <v>33.1671</v>
      </c>
      <c r="R642" s="0" t="n">
        <v>2.5535</v>
      </c>
      <c r="S642" s="0" t="n">
        <v>354.6462</v>
      </c>
      <c r="T642" s="0" t="n">
        <v>0</v>
      </c>
      <c r="U642" s="0" t="n">
        <v>12.76</v>
      </c>
      <c r="V642" s="0" t="n">
        <v>73788</v>
      </c>
      <c r="W642" s="0" t="n">
        <v>27368</v>
      </c>
      <c r="X642" s="0" t="n">
        <v>9099</v>
      </c>
      <c r="Y642" s="1" t="n">
        <v>29.9864</v>
      </c>
      <c r="Z642" s="0" t="n">
        <v>2.3086</v>
      </c>
      <c r="AA642" s="0" t="n">
        <v>193.8852</v>
      </c>
      <c r="AB642" s="0" t="n">
        <v>0.29</v>
      </c>
      <c r="AC642" s="0" t="n">
        <v>14.54</v>
      </c>
      <c r="AD642" s="0" t="n">
        <v>49586</v>
      </c>
      <c r="AE642" s="0" t="n">
        <v>14135</v>
      </c>
      <c r="AF642" s="0" t="n">
        <v>5071</v>
      </c>
      <c r="AG642" s="2" t="n">
        <v>12.3212</v>
      </c>
      <c r="AH642" s="0" t="n">
        <v>0.9486</v>
      </c>
      <c r="AI642" s="0" t="n">
        <v>367.5443</v>
      </c>
      <c r="AJ642" s="0" t="n">
        <v>0</v>
      </c>
      <c r="AK642" s="0" t="n">
        <v>18.4</v>
      </c>
      <c r="AL642" s="0" t="n">
        <v>41576</v>
      </c>
      <c r="AM642" s="0" t="n">
        <v>24457</v>
      </c>
      <c r="AN642" s="0" t="n">
        <v>4715</v>
      </c>
      <c r="AO642" s="2" t="n">
        <v>36.5942</v>
      </c>
      <c r="AP642" s="0" t="n">
        <v>2.8174</v>
      </c>
      <c r="AQ642" s="0" t="n">
        <v>173.5919</v>
      </c>
      <c r="AR642" s="0" t="n">
        <v>0.36</v>
      </c>
      <c r="AS642" s="0" t="n">
        <v>7.86</v>
      </c>
      <c r="AT642" s="0" t="n">
        <v>24523</v>
      </c>
      <c r="AU642" s="0" t="n">
        <v>18526</v>
      </c>
      <c r="AV642" s="0" t="n">
        <v>4943</v>
      </c>
      <c r="AW642" s="2" t="n">
        <v>24.4335</v>
      </c>
      <c r="AX642" s="0" t="n">
        <v>1.8811</v>
      </c>
      <c r="AY642" s="0" t="n">
        <v>6</v>
      </c>
      <c r="BC642" s="0" t="s">
        <v>1975</v>
      </c>
    </row>
    <row r="643" customFormat="false" ht="15" hidden="false" customHeight="true" outlineLevel="0" collapsed="false">
      <c r="A643" s="0" t="s">
        <v>1976</v>
      </c>
      <c r="B643" s="0" t="s">
        <v>1977</v>
      </c>
      <c r="C643" s="0" t="n">
        <v>9040.677</v>
      </c>
      <c r="D643" s="0" t="n">
        <v>0</v>
      </c>
      <c r="E643" s="0" t="n">
        <v>51.59</v>
      </c>
      <c r="F643" s="0" t="n">
        <v>434909</v>
      </c>
      <c r="G643" s="0" t="n">
        <v>0</v>
      </c>
      <c r="H643" s="0" t="n">
        <v>265423</v>
      </c>
      <c r="I643" s="1" t="s">
        <v>60</v>
      </c>
      <c r="J643" s="0" t="s">
        <v>60</v>
      </c>
      <c r="K643" s="0" t="n">
        <v>14855.87</v>
      </c>
      <c r="L643" s="0" t="n">
        <v>0</v>
      </c>
      <c r="M643" s="0" t="n">
        <v>57.94</v>
      </c>
      <c r="N643" s="0" t="n">
        <v>916586</v>
      </c>
      <c r="O643" s="0" t="n">
        <v>0</v>
      </c>
      <c r="P643" s="0" t="n">
        <v>459154</v>
      </c>
      <c r="Q643" s="1" t="s">
        <v>60</v>
      </c>
      <c r="R643" s="0" t="s">
        <v>60</v>
      </c>
      <c r="S643" s="0" t="n">
        <v>15543.49</v>
      </c>
      <c r="T643" s="0" t="n">
        <v>0</v>
      </c>
      <c r="U643" s="0" t="n">
        <v>62.7</v>
      </c>
      <c r="V643" s="0" t="n">
        <v>783216</v>
      </c>
      <c r="W643" s="0" t="n">
        <v>0</v>
      </c>
      <c r="X643" s="0" t="n">
        <v>513456</v>
      </c>
      <c r="Y643" s="1" t="s">
        <v>60</v>
      </c>
      <c r="Z643" s="0" t="s">
        <v>60</v>
      </c>
      <c r="AA643" s="0" t="n">
        <v>22001.61</v>
      </c>
      <c r="AB643" s="0" t="n">
        <v>0</v>
      </c>
      <c r="AC643" s="0" t="n">
        <v>63.49</v>
      </c>
      <c r="AD643" s="0" t="n">
        <v>1331475</v>
      </c>
      <c r="AE643" s="0" t="n">
        <v>0</v>
      </c>
      <c r="AF643" s="0" t="n">
        <v>552362</v>
      </c>
      <c r="AG643" s="2" t="s">
        <v>60</v>
      </c>
      <c r="AH643" s="0" t="s">
        <v>60</v>
      </c>
      <c r="AI643" s="0" t="n">
        <v>16071.12</v>
      </c>
      <c r="AJ643" s="0" t="n">
        <v>0</v>
      </c>
      <c r="AK643" s="0" t="n">
        <v>47.62</v>
      </c>
      <c r="AL643" s="0" t="n">
        <v>952213</v>
      </c>
      <c r="AM643" s="0" t="n">
        <v>0</v>
      </c>
      <c r="AN643" s="0" t="n">
        <v>319989</v>
      </c>
      <c r="AO643" s="2" t="s">
        <v>60</v>
      </c>
      <c r="AP643" s="0" t="s">
        <v>60</v>
      </c>
      <c r="AQ643" s="0" t="n">
        <v>24276.57</v>
      </c>
      <c r="AR643" s="0" t="n">
        <v>0</v>
      </c>
      <c r="AS643" s="0" t="n">
        <v>61.11</v>
      </c>
      <c r="AT643" s="0" t="n">
        <v>834917</v>
      </c>
      <c r="AU643" s="0" t="n">
        <v>0</v>
      </c>
      <c r="AV643" s="0" t="n">
        <v>402055</v>
      </c>
      <c r="AW643" s="2" t="s">
        <v>60</v>
      </c>
      <c r="AX643" s="0" t="s">
        <v>60</v>
      </c>
      <c r="AY643" s="0" t="n">
        <v>6</v>
      </c>
      <c r="BC643" s="0" t="s">
        <v>1978</v>
      </c>
    </row>
    <row r="644" customFormat="false" ht="15" hidden="false" customHeight="true" outlineLevel="0" collapsed="false">
      <c r="A644" s="0" t="s">
        <v>1979</v>
      </c>
      <c r="B644" s="0" t="s">
        <v>1980</v>
      </c>
      <c r="C644" s="0" t="n">
        <v>1457.186</v>
      </c>
      <c r="D644" s="0" t="n">
        <v>0</v>
      </c>
      <c r="E644" s="0" t="n">
        <v>24.89</v>
      </c>
      <c r="F644" s="0" t="n">
        <v>98282</v>
      </c>
      <c r="G644" s="0" t="n">
        <v>62608</v>
      </c>
      <c r="H644" s="0" t="n">
        <v>15116</v>
      </c>
      <c r="I644" s="1" t="n">
        <v>71.552</v>
      </c>
      <c r="J644" s="0" t="n">
        <v>1.7841</v>
      </c>
      <c r="K644" s="0" t="n">
        <v>1449.408</v>
      </c>
      <c r="L644" s="0" t="n">
        <v>0</v>
      </c>
      <c r="M644" s="0" t="n">
        <v>36</v>
      </c>
      <c r="N644" s="0" t="n">
        <v>139277</v>
      </c>
      <c r="O644" s="0" t="n">
        <v>75010</v>
      </c>
      <c r="P644" s="0" t="n">
        <v>24147</v>
      </c>
      <c r="Q644" s="1" t="n">
        <v>84.4517</v>
      </c>
      <c r="R644" s="0" t="n">
        <v>2.1058</v>
      </c>
      <c r="S644" s="0" t="n">
        <v>3963.421</v>
      </c>
      <c r="T644" s="0" t="n">
        <v>0</v>
      </c>
      <c r="U644" s="0" t="n">
        <v>50.67</v>
      </c>
      <c r="V644" s="0" t="n">
        <v>178464</v>
      </c>
      <c r="W644" s="0" t="n">
        <v>96622</v>
      </c>
      <c r="X644" s="0" t="n">
        <v>38685</v>
      </c>
      <c r="Y644" s="1" t="n">
        <v>105.8662</v>
      </c>
      <c r="Z644" s="0" t="n">
        <v>2.6398</v>
      </c>
      <c r="AA644" s="0" t="n">
        <v>1054.508</v>
      </c>
      <c r="AB644" s="0" t="n">
        <v>0</v>
      </c>
      <c r="AC644" s="0" t="n">
        <v>28.89</v>
      </c>
      <c r="AD644" s="0" t="n">
        <v>56155</v>
      </c>
      <c r="AE644" s="0" t="n">
        <v>52813</v>
      </c>
      <c r="AF644" s="0" t="n">
        <v>12681</v>
      </c>
      <c r="AG644" s="2" t="n">
        <v>46.036</v>
      </c>
      <c r="AH644" s="0" t="n">
        <v>1.1479</v>
      </c>
      <c r="AI644" s="0" t="n">
        <v>3129.14</v>
      </c>
      <c r="AJ644" s="0" t="n">
        <v>0</v>
      </c>
      <c r="AK644" s="0" t="n">
        <v>36.44</v>
      </c>
      <c r="AL644" s="0" t="n">
        <v>179907</v>
      </c>
      <c r="AM644" s="0" t="n">
        <v>104481</v>
      </c>
      <c r="AN644" s="0" t="n">
        <v>34313</v>
      </c>
      <c r="AO644" s="2" t="n">
        <v>156.3315</v>
      </c>
      <c r="AP644" s="0" t="n">
        <v>3.8981</v>
      </c>
      <c r="AQ644" s="0" t="n">
        <v>3342.356</v>
      </c>
      <c r="AR644" s="0" t="n">
        <v>0</v>
      </c>
      <c r="AS644" s="0" t="n">
        <v>33.33</v>
      </c>
      <c r="AT644" s="0" t="n">
        <v>190046</v>
      </c>
      <c r="AU644" s="0" t="n">
        <v>117550</v>
      </c>
      <c r="AV644" s="0" t="n">
        <v>43587</v>
      </c>
      <c r="AW644" s="2" t="n">
        <v>155.0341</v>
      </c>
      <c r="AX644" s="0" t="n">
        <v>3.8658</v>
      </c>
      <c r="AY644" s="0" t="n">
        <v>6</v>
      </c>
      <c r="BC644" s="0" t="s">
        <v>1981</v>
      </c>
    </row>
    <row r="645" customFormat="false" ht="15" hidden="false" customHeight="true" outlineLevel="0" collapsed="false">
      <c r="A645" s="0" t="s">
        <v>1982</v>
      </c>
      <c r="B645" s="0" t="s">
        <v>1983</v>
      </c>
      <c r="C645" s="0" t="n">
        <v>2934.964</v>
      </c>
      <c r="D645" s="0" t="n">
        <v>0</v>
      </c>
      <c r="E645" s="0" t="n">
        <v>40.09</v>
      </c>
      <c r="F645" s="0" t="n">
        <v>484803</v>
      </c>
      <c r="G645" s="0" t="n">
        <v>83706</v>
      </c>
      <c r="H645" s="0" t="n">
        <v>68298</v>
      </c>
      <c r="I645" s="1" t="n">
        <v>95.664</v>
      </c>
      <c r="J645" s="0" t="n">
        <v>6.7825</v>
      </c>
      <c r="K645" s="0" t="n">
        <v>2649.782</v>
      </c>
      <c r="L645" s="0" t="n">
        <v>0</v>
      </c>
      <c r="M645" s="0" t="n">
        <v>41.98</v>
      </c>
      <c r="N645" s="0" t="n">
        <v>458631</v>
      </c>
      <c r="O645" s="0" t="n">
        <v>110983</v>
      </c>
      <c r="P645" s="0" t="n">
        <v>79512</v>
      </c>
      <c r="Q645" s="1" t="n">
        <v>124.9527</v>
      </c>
      <c r="R645" s="0" t="n">
        <v>8.859</v>
      </c>
      <c r="S645" s="0" t="n">
        <v>5713.15</v>
      </c>
      <c r="T645" s="0" t="n">
        <v>0</v>
      </c>
      <c r="U645" s="0" t="n">
        <v>55.66</v>
      </c>
      <c r="V645" s="0" t="n">
        <v>767833</v>
      </c>
      <c r="W645" s="0" t="n">
        <v>131001</v>
      </c>
      <c r="X645" s="0" t="n">
        <v>140250</v>
      </c>
      <c r="Y645" s="1" t="n">
        <v>143.5344</v>
      </c>
      <c r="Z645" s="0" t="n">
        <v>10.1765</v>
      </c>
      <c r="AA645" s="0" t="n">
        <v>2473.12</v>
      </c>
      <c r="AB645" s="0" t="n">
        <v>0</v>
      </c>
      <c r="AC645" s="0" t="n">
        <v>47.96</v>
      </c>
      <c r="AD645" s="0" t="n">
        <v>447840</v>
      </c>
      <c r="AE645" s="0" t="n">
        <v>136128</v>
      </c>
      <c r="AF645" s="0" t="n">
        <v>89031</v>
      </c>
      <c r="AG645" s="2" t="n">
        <v>118.66</v>
      </c>
      <c r="AH645" s="0" t="n">
        <v>8.4129</v>
      </c>
      <c r="AI645" s="0" t="n">
        <v>3943.203</v>
      </c>
      <c r="AJ645" s="0" t="n">
        <v>0</v>
      </c>
      <c r="AK645" s="0" t="n">
        <v>54.72</v>
      </c>
      <c r="AL645" s="0" t="n">
        <v>518063</v>
      </c>
      <c r="AM645" s="0" t="n">
        <v>121484</v>
      </c>
      <c r="AN645" s="0" t="n">
        <v>87599</v>
      </c>
      <c r="AO645" s="2" t="n">
        <v>181.7725</v>
      </c>
      <c r="AP645" s="0" t="n">
        <v>12.8875</v>
      </c>
      <c r="AQ645" s="0" t="n">
        <v>3873.625</v>
      </c>
      <c r="AR645" s="0" t="n">
        <v>0</v>
      </c>
      <c r="AS645" s="0" t="n">
        <v>51.42</v>
      </c>
      <c r="AT645" s="0" t="n">
        <v>671206</v>
      </c>
      <c r="AU645" s="0" t="n">
        <v>126312</v>
      </c>
      <c r="AV645" s="0" t="n">
        <v>118970</v>
      </c>
      <c r="AW645" s="2" t="n">
        <v>166.5902</v>
      </c>
      <c r="AX645" s="0" t="n">
        <v>11.8111</v>
      </c>
      <c r="AY645" s="0" t="n">
        <v>6</v>
      </c>
      <c r="BC645" s="0" t="s">
        <v>1984</v>
      </c>
    </row>
    <row r="646" customFormat="false" ht="15" hidden="false" customHeight="true" outlineLevel="0" collapsed="false">
      <c r="A646" s="0" t="s">
        <v>1985</v>
      </c>
      <c r="B646" s="0" t="s">
        <v>1986</v>
      </c>
      <c r="C646" s="0" t="n">
        <v>270.0309</v>
      </c>
      <c r="D646" s="0" t="n">
        <v>0.19</v>
      </c>
      <c r="E646" s="0" t="n">
        <v>14.3</v>
      </c>
      <c r="F646" s="0" t="n">
        <v>107046</v>
      </c>
      <c r="G646" s="0" t="n">
        <v>28725</v>
      </c>
      <c r="H646" s="0" t="n">
        <v>14862</v>
      </c>
      <c r="I646" s="1" t="n">
        <v>32.8286</v>
      </c>
      <c r="J646" s="0" t="n">
        <v>3.7423</v>
      </c>
      <c r="K646" s="0" t="n">
        <v>417.6928</v>
      </c>
      <c r="L646" s="0" t="n">
        <v>0</v>
      </c>
      <c r="M646" s="0" t="n">
        <v>16.78</v>
      </c>
      <c r="N646" s="0" t="n">
        <v>79294</v>
      </c>
      <c r="O646" s="0" t="n">
        <v>29276</v>
      </c>
      <c r="P646" s="0" t="n">
        <v>13956</v>
      </c>
      <c r="Q646" s="1" t="n">
        <v>32.9611</v>
      </c>
      <c r="R646" s="0" t="n">
        <v>3.7574</v>
      </c>
      <c r="S646" s="0" t="n">
        <v>335.7005</v>
      </c>
      <c r="T646" s="0" t="n">
        <v>0</v>
      </c>
      <c r="U646" s="0" t="n">
        <v>19.27</v>
      </c>
      <c r="V646" s="0" t="n">
        <v>68870</v>
      </c>
      <c r="W646" s="0" t="n">
        <v>21327</v>
      </c>
      <c r="X646" s="0" t="n">
        <v>13730</v>
      </c>
      <c r="Y646" s="1" t="n">
        <v>23.3674</v>
      </c>
      <c r="Z646" s="0" t="n">
        <v>2.6638</v>
      </c>
      <c r="AA646" s="0" t="n">
        <v>402.5771</v>
      </c>
      <c r="AB646" s="0" t="n">
        <v>0</v>
      </c>
      <c r="AC646" s="0" t="n">
        <v>17.58</v>
      </c>
      <c r="AD646" s="0" t="n">
        <v>252913</v>
      </c>
      <c r="AE646" s="0" t="n">
        <v>30942</v>
      </c>
      <c r="AF646" s="0" t="n">
        <v>15017</v>
      </c>
      <c r="AG646" s="2" t="n">
        <v>26.9715</v>
      </c>
      <c r="AH646" s="0" t="n">
        <v>3.0747</v>
      </c>
      <c r="AI646" s="0" t="n">
        <v>232.4055</v>
      </c>
      <c r="AJ646" s="0" t="n">
        <v>0.06</v>
      </c>
      <c r="AK646" s="0" t="n">
        <v>12.12</v>
      </c>
      <c r="AL646" s="0" t="n">
        <v>73054</v>
      </c>
      <c r="AM646" s="0" t="n">
        <v>31182</v>
      </c>
      <c r="AN646" s="0" t="n">
        <v>8033</v>
      </c>
      <c r="AO646" s="2" t="n">
        <v>46.6566</v>
      </c>
      <c r="AP646" s="0" t="n">
        <v>5.3187</v>
      </c>
      <c r="AQ646" s="0" t="n">
        <v>403.3354</v>
      </c>
      <c r="AR646" s="0" t="n">
        <v>0.07</v>
      </c>
      <c r="AS646" s="0" t="n">
        <v>21.35</v>
      </c>
      <c r="AT646" s="0" t="n">
        <v>97282</v>
      </c>
      <c r="AU646" s="0" t="n">
        <v>27537</v>
      </c>
      <c r="AV646" s="0" t="n">
        <v>14608</v>
      </c>
      <c r="AW646" s="2" t="n">
        <v>36.318</v>
      </c>
      <c r="AX646" s="0" t="n">
        <v>4.1401</v>
      </c>
      <c r="AY646" s="0" t="n">
        <v>6</v>
      </c>
      <c r="BC646" s="0" t="s">
        <v>1987</v>
      </c>
    </row>
    <row r="647" customFormat="false" ht="15" hidden="false" customHeight="true" outlineLevel="0" collapsed="false">
      <c r="A647" s="0" t="s">
        <v>1988</v>
      </c>
      <c r="B647" s="0" t="s">
        <v>1989</v>
      </c>
      <c r="C647" s="0" t="n">
        <v>781.6745</v>
      </c>
      <c r="D647" s="0" t="n">
        <v>0</v>
      </c>
      <c r="E647" s="0" t="n">
        <v>28.45</v>
      </c>
      <c r="F647" s="0" t="n">
        <v>17058</v>
      </c>
      <c r="G647" s="0" t="n">
        <v>15375</v>
      </c>
      <c r="H647" s="0" t="n">
        <v>6344</v>
      </c>
      <c r="I647" s="1" t="n">
        <v>17.5714</v>
      </c>
      <c r="J647" s="0" t="n">
        <v>0.4693</v>
      </c>
      <c r="K647" s="0" t="n">
        <v>338.7233</v>
      </c>
      <c r="L647" s="0" t="n">
        <v>0</v>
      </c>
      <c r="M647" s="0" t="n">
        <v>32.22</v>
      </c>
      <c r="N647" s="0" t="n">
        <v>13798</v>
      </c>
      <c r="O647" s="0" t="n">
        <v>6978</v>
      </c>
      <c r="P647" s="0" t="n">
        <v>1906</v>
      </c>
      <c r="Q647" s="1" t="n">
        <v>7.8563</v>
      </c>
      <c r="R647" s="0" t="n">
        <v>0.2098</v>
      </c>
      <c r="S647" s="0" t="n">
        <v>741.6476</v>
      </c>
      <c r="T647" s="0" t="n">
        <v>0</v>
      </c>
      <c r="U647" s="0" t="n">
        <v>21.76</v>
      </c>
      <c r="V647" s="0" t="n">
        <v>15663</v>
      </c>
      <c r="W647" s="0" t="n">
        <v>11576</v>
      </c>
      <c r="X647" s="0" t="n">
        <v>3307</v>
      </c>
      <c r="Y647" s="1" t="n">
        <v>12.6835</v>
      </c>
      <c r="Z647" s="0" t="n">
        <v>0.3387</v>
      </c>
      <c r="AA647" s="0" t="n">
        <v>818.116</v>
      </c>
      <c r="AB647" s="0" t="n">
        <v>0</v>
      </c>
      <c r="AC647" s="0" t="n">
        <v>26.36</v>
      </c>
      <c r="AD647" s="0" t="n">
        <v>11862</v>
      </c>
      <c r="AE647" s="0" t="n">
        <v>10007</v>
      </c>
      <c r="AF647" s="0" t="n">
        <v>3929</v>
      </c>
      <c r="AG647" s="2" t="n">
        <v>8.7229</v>
      </c>
      <c r="AH647" s="0" t="n">
        <v>0.233</v>
      </c>
      <c r="AI647" s="0" t="n">
        <v>317.0777</v>
      </c>
      <c r="AJ647" s="0" t="n">
        <v>0</v>
      </c>
      <c r="AK647" s="0" t="n">
        <v>9.21</v>
      </c>
      <c r="AL647" s="0" t="n">
        <v>5807</v>
      </c>
      <c r="AM647" s="0" t="n">
        <v>7869</v>
      </c>
      <c r="AN647" s="0" t="n">
        <v>1274</v>
      </c>
      <c r="AO647" s="2" t="n">
        <v>11.7741</v>
      </c>
      <c r="AP647" s="0" t="n">
        <v>0.3144</v>
      </c>
      <c r="AQ647" s="0" t="n">
        <v>458.1321</v>
      </c>
      <c r="AR647" s="0" t="n">
        <v>0</v>
      </c>
      <c r="AS647" s="0" t="n">
        <v>43.93</v>
      </c>
      <c r="AT647" s="0" t="n">
        <v>21066</v>
      </c>
      <c r="AU647" s="0" t="n">
        <v>10830</v>
      </c>
      <c r="AV647" s="0" t="n">
        <v>3441</v>
      </c>
      <c r="AW647" s="2" t="n">
        <v>14.2835</v>
      </c>
      <c r="AX647" s="0" t="n">
        <v>0.3815</v>
      </c>
      <c r="AY647" s="0" t="n">
        <v>6</v>
      </c>
      <c r="BC647" s="0" t="s">
        <v>1990</v>
      </c>
    </row>
    <row r="648" customFormat="false" ht="15" hidden="false" customHeight="true" outlineLevel="0" collapsed="false">
      <c r="A648" s="0" t="s">
        <v>1991</v>
      </c>
      <c r="B648" s="0" t="s">
        <v>1992</v>
      </c>
      <c r="C648" s="0" t="n">
        <v>198.8507</v>
      </c>
      <c r="D648" s="0" t="n">
        <v>0.17</v>
      </c>
      <c r="E648" s="0" t="n">
        <v>16.72</v>
      </c>
      <c r="F648" s="0" t="n">
        <v>25153</v>
      </c>
      <c r="G648" s="0" t="n">
        <v>20481</v>
      </c>
      <c r="H648" s="0" t="n">
        <v>1880</v>
      </c>
      <c r="I648" s="1" t="n">
        <v>23.4069</v>
      </c>
      <c r="J648" s="0" t="n">
        <v>0.8645</v>
      </c>
      <c r="K648" s="0" t="n">
        <v>557.9134</v>
      </c>
      <c r="L648" s="0" t="n">
        <v>0</v>
      </c>
      <c r="M648" s="0" t="n">
        <v>31.55</v>
      </c>
      <c r="N648" s="0" t="n">
        <v>34409</v>
      </c>
      <c r="O648" s="0" t="n">
        <v>28073</v>
      </c>
      <c r="P648" s="0" t="n">
        <v>2874</v>
      </c>
      <c r="Q648" s="1" t="n">
        <v>31.6066</v>
      </c>
      <c r="R648" s="0" t="n">
        <v>1.1673</v>
      </c>
      <c r="S648" s="0" t="n">
        <v>323.5991</v>
      </c>
      <c r="T648" s="0" t="n">
        <v>0</v>
      </c>
      <c r="U648" s="0" t="n">
        <v>29.02</v>
      </c>
      <c r="V648" s="0" t="n">
        <v>25796</v>
      </c>
      <c r="W648" s="0" t="n">
        <v>21144</v>
      </c>
      <c r="X648" s="0" t="n">
        <v>2363</v>
      </c>
      <c r="Y648" s="1" t="n">
        <v>23.1669</v>
      </c>
      <c r="Z648" s="0" t="n">
        <v>0.8556</v>
      </c>
      <c r="AA648" s="0" t="n">
        <v>531.1685</v>
      </c>
      <c r="AB648" s="0" t="n">
        <v>0</v>
      </c>
      <c r="AC648" s="0" t="n">
        <v>17.98</v>
      </c>
      <c r="AD648" s="0" t="n">
        <v>21986</v>
      </c>
      <c r="AE648" s="0" t="n">
        <v>19841</v>
      </c>
      <c r="AF648" s="0" t="n">
        <v>1546</v>
      </c>
      <c r="AG648" s="2" t="n">
        <v>17.295</v>
      </c>
      <c r="AH648" s="0" t="n">
        <v>0.6388</v>
      </c>
      <c r="AI648" s="0" t="n">
        <v>140.5742</v>
      </c>
      <c r="AJ648" s="0" t="n">
        <v>0.2</v>
      </c>
      <c r="AK648" s="0" t="n">
        <v>11.04</v>
      </c>
      <c r="AL648" s="0" t="n">
        <v>12349</v>
      </c>
      <c r="AM648" s="0" t="n">
        <v>11267</v>
      </c>
      <c r="AN648" s="0" t="n">
        <v>1001</v>
      </c>
      <c r="AO648" s="2" t="n">
        <v>16.8584</v>
      </c>
      <c r="AP648" s="0" t="n">
        <v>0.6226</v>
      </c>
      <c r="AQ648" s="0" t="n">
        <v>381.5814</v>
      </c>
      <c r="AR648" s="0" t="n">
        <v>0.07</v>
      </c>
      <c r="AS648" s="0" t="n">
        <v>22.71</v>
      </c>
      <c r="AT648" s="0" t="n">
        <v>25145</v>
      </c>
      <c r="AU648" s="0" t="n">
        <v>20984</v>
      </c>
      <c r="AV648" s="0" t="n">
        <v>1965</v>
      </c>
      <c r="AW648" s="2" t="n">
        <v>27.6753</v>
      </c>
      <c r="AX648" s="0" t="n">
        <v>1.0221</v>
      </c>
      <c r="AY648" s="0" t="n">
        <v>6</v>
      </c>
      <c r="BC648" s="0" t="s">
        <v>1993</v>
      </c>
    </row>
    <row r="649" customFormat="false" ht="15" hidden="false" customHeight="true" outlineLevel="0" collapsed="false">
      <c r="A649" s="0" t="s">
        <v>1994</v>
      </c>
      <c r="B649" s="0" t="s">
        <v>1995</v>
      </c>
      <c r="C649" s="0" t="n">
        <v>2008.336</v>
      </c>
      <c r="D649" s="0" t="n">
        <v>0</v>
      </c>
      <c r="E649" s="0" t="n">
        <v>26.72</v>
      </c>
      <c r="F649" s="0" t="n">
        <v>198069</v>
      </c>
      <c r="G649" s="0" t="n">
        <v>76820</v>
      </c>
      <c r="H649" s="0" t="n">
        <v>43126</v>
      </c>
      <c r="I649" s="1" t="n">
        <v>87.7943</v>
      </c>
      <c r="J649" s="0" t="n">
        <v>6.6503</v>
      </c>
      <c r="K649" s="0" t="n">
        <v>3056.207</v>
      </c>
      <c r="L649" s="0" t="n">
        <v>0</v>
      </c>
      <c r="M649" s="0" t="n">
        <v>46.87</v>
      </c>
      <c r="N649" s="0" t="n">
        <v>328663</v>
      </c>
      <c r="O649" s="0" t="n">
        <v>94625</v>
      </c>
      <c r="P649" s="0" t="n">
        <v>65980</v>
      </c>
      <c r="Q649" s="1" t="n">
        <v>106.5357</v>
      </c>
      <c r="R649" s="0" t="n">
        <v>8.07</v>
      </c>
      <c r="S649" s="0" t="n">
        <v>1675.806</v>
      </c>
      <c r="T649" s="0" t="n">
        <v>0</v>
      </c>
      <c r="U649" s="0" t="n">
        <v>44.78</v>
      </c>
      <c r="V649" s="0" t="n">
        <v>259493</v>
      </c>
      <c r="W649" s="0" t="n">
        <v>79504</v>
      </c>
      <c r="X649" s="0" t="n">
        <v>53799</v>
      </c>
      <c r="Y649" s="1" t="n">
        <v>87.1105</v>
      </c>
      <c r="Z649" s="0" t="n">
        <v>6.5985</v>
      </c>
      <c r="AA649" s="0" t="n">
        <v>2074.958</v>
      </c>
      <c r="AB649" s="0" t="n">
        <v>0</v>
      </c>
      <c r="AC649" s="0" t="n">
        <v>37.31</v>
      </c>
      <c r="AD649" s="0" t="n">
        <v>310845</v>
      </c>
      <c r="AE649" s="0" t="n">
        <v>93785</v>
      </c>
      <c r="AF649" s="0" t="n">
        <v>53681</v>
      </c>
      <c r="AG649" s="2" t="n">
        <v>81.7505</v>
      </c>
      <c r="AH649" s="0" t="n">
        <v>6.1925</v>
      </c>
      <c r="AI649" s="0" t="n">
        <v>2145.333</v>
      </c>
      <c r="AJ649" s="0" t="n">
        <v>0</v>
      </c>
      <c r="AK649" s="0" t="n">
        <v>39.25</v>
      </c>
      <c r="AL649" s="0" t="n">
        <v>365979</v>
      </c>
      <c r="AM649" s="0" t="n">
        <v>108495</v>
      </c>
      <c r="AN649" s="0" t="n">
        <v>69032</v>
      </c>
      <c r="AO649" s="2" t="n">
        <v>162.3375</v>
      </c>
      <c r="AP649" s="0" t="n">
        <v>12.2969</v>
      </c>
      <c r="AQ649" s="0" t="n">
        <v>1971.36</v>
      </c>
      <c r="AR649" s="0" t="n">
        <v>0</v>
      </c>
      <c r="AS649" s="0" t="n">
        <v>35.52</v>
      </c>
      <c r="AT649" s="0" t="n">
        <v>363456</v>
      </c>
      <c r="AU649" s="0" t="n">
        <v>86371</v>
      </c>
      <c r="AV649" s="0" t="n">
        <v>63739</v>
      </c>
      <c r="AW649" s="2" t="n">
        <v>113.9128</v>
      </c>
      <c r="AX649" s="0" t="n">
        <v>8.6288</v>
      </c>
      <c r="AY649" s="0" t="n">
        <v>6</v>
      </c>
      <c r="BC649" s="0" t="s">
        <v>1996</v>
      </c>
    </row>
    <row r="650" customFormat="false" ht="15" hidden="false" customHeight="true" outlineLevel="0" collapsed="false">
      <c r="A650" s="0" t="s">
        <v>1997</v>
      </c>
      <c r="B650" s="0" t="s">
        <v>1998</v>
      </c>
      <c r="C650" s="0" t="n">
        <v>489.7691</v>
      </c>
      <c r="D650" s="0" t="n">
        <v>0</v>
      </c>
      <c r="E650" s="0" t="n">
        <v>22.36</v>
      </c>
      <c r="F650" s="0" t="n">
        <v>105166</v>
      </c>
      <c r="G650" s="0" t="n">
        <v>24718</v>
      </c>
      <c r="H650" s="0" t="n">
        <v>9522</v>
      </c>
      <c r="I650" s="1" t="n">
        <v>28.2491</v>
      </c>
      <c r="J650" s="0" t="n">
        <v>2.6238</v>
      </c>
      <c r="K650" s="0" t="n">
        <v>596.1304</v>
      </c>
      <c r="L650" s="0" t="n">
        <v>0</v>
      </c>
      <c r="M650" s="0" t="n">
        <v>20.39</v>
      </c>
      <c r="N650" s="0" t="n">
        <v>59141</v>
      </c>
      <c r="O650" s="0" t="n">
        <v>27152</v>
      </c>
      <c r="P650" s="0" t="n">
        <v>14410</v>
      </c>
      <c r="Q650" s="1" t="n">
        <v>30.5697</v>
      </c>
      <c r="R650" s="0" t="n">
        <v>2.8393</v>
      </c>
      <c r="S650" s="0" t="n">
        <v>1111.083</v>
      </c>
      <c r="T650" s="0" t="n">
        <v>0</v>
      </c>
      <c r="U650" s="0" t="n">
        <v>29.61</v>
      </c>
      <c r="V650" s="0" t="n">
        <v>120078</v>
      </c>
      <c r="W650" s="0" t="n">
        <v>41404</v>
      </c>
      <c r="X650" s="0" t="n">
        <v>26831</v>
      </c>
      <c r="Y650" s="1" t="n">
        <v>45.3653</v>
      </c>
      <c r="Z650" s="0" t="n">
        <v>4.2136</v>
      </c>
      <c r="AA650" s="0" t="n">
        <v>303.4194</v>
      </c>
      <c r="AB650" s="0" t="n">
        <v>0</v>
      </c>
      <c r="AC650" s="0" t="n">
        <v>7</v>
      </c>
      <c r="AD650" s="0" t="n">
        <v>32654</v>
      </c>
      <c r="AE650" s="0" t="n">
        <v>17596</v>
      </c>
      <c r="AF650" s="0" t="n">
        <v>4622</v>
      </c>
      <c r="AG650" s="2" t="n">
        <v>15.3381</v>
      </c>
      <c r="AH650" s="0" t="n">
        <v>1.4246</v>
      </c>
      <c r="AI650" s="0" t="n">
        <v>447.519</v>
      </c>
      <c r="AJ650" s="0" t="n">
        <v>0</v>
      </c>
      <c r="AK650" s="0" t="n">
        <v>16.58</v>
      </c>
      <c r="AL650" s="0" t="n">
        <v>44104</v>
      </c>
      <c r="AM650" s="0" t="n">
        <v>23275</v>
      </c>
      <c r="AN650" s="0" t="n">
        <v>9879</v>
      </c>
      <c r="AO650" s="2" t="n">
        <v>34.8256</v>
      </c>
      <c r="AP650" s="0" t="n">
        <v>3.2346</v>
      </c>
      <c r="AQ650" s="0" t="n">
        <v>897.8138</v>
      </c>
      <c r="AR650" s="0" t="n">
        <v>0</v>
      </c>
      <c r="AS650" s="0" t="n">
        <v>23.22</v>
      </c>
      <c r="AT650" s="0" t="n">
        <v>58886</v>
      </c>
      <c r="AU650" s="0" t="n">
        <v>25492</v>
      </c>
      <c r="AV650" s="0" t="n">
        <v>13720</v>
      </c>
      <c r="AW650" s="2" t="n">
        <v>33.6209</v>
      </c>
      <c r="AX650" s="0" t="n">
        <v>3.1227</v>
      </c>
      <c r="AY650" s="0" t="n">
        <v>6</v>
      </c>
      <c r="BC650" s="0" t="s">
        <v>1999</v>
      </c>
    </row>
    <row r="651" customFormat="false" ht="15" hidden="false" customHeight="true" outlineLevel="0" collapsed="false">
      <c r="A651" s="0" t="s">
        <v>2000</v>
      </c>
      <c r="B651" s="0" t="s">
        <v>2001</v>
      </c>
      <c r="C651" s="0" t="n">
        <v>1241.252</v>
      </c>
      <c r="D651" s="0" t="n">
        <v>0</v>
      </c>
      <c r="E651" s="0" t="n">
        <v>32.12</v>
      </c>
      <c r="F651" s="0" t="n">
        <v>130878</v>
      </c>
      <c r="G651" s="0" t="n">
        <v>38836</v>
      </c>
      <c r="H651" s="0" t="n">
        <v>19645</v>
      </c>
      <c r="I651" s="1" t="n">
        <v>44.384</v>
      </c>
      <c r="J651" s="0" t="n">
        <v>2.1694</v>
      </c>
      <c r="K651" s="0" t="n">
        <v>1343.321</v>
      </c>
      <c r="L651" s="0" t="n">
        <v>0</v>
      </c>
      <c r="M651" s="0" t="n">
        <v>40.77</v>
      </c>
      <c r="N651" s="0" t="n">
        <v>151551</v>
      </c>
      <c r="O651" s="0" t="n">
        <v>52962</v>
      </c>
      <c r="P651" s="0" t="n">
        <v>23486</v>
      </c>
      <c r="Q651" s="1" t="n">
        <v>59.6285</v>
      </c>
      <c r="R651" s="0" t="n">
        <v>2.9145</v>
      </c>
      <c r="S651" s="0" t="n">
        <v>2281.417</v>
      </c>
      <c r="T651" s="0" t="n">
        <v>0</v>
      </c>
      <c r="U651" s="0" t="n">
        <v>46.01</v>
      </c>
      <c r="V651" s="0" t="n">
        <v>187639</v>
      </c>
      <c r="W651" s="0" t="n">
        <v>47593</v>
      </c>
      <c r="X651" s="0" t="n">
        <v>30272</v>
      </c>
      <c r="Y651" s="1" t="n">
        <v>52.1464</v>
      </c>
      <c r="Z651" s="0" t="n">
        <v>2.5488</v>
      </c>
      <c r="AA651" s="0" t="n">
        <v>1932.611</v>
      </c>
      <c r="AB651" s="0" t="n">
        <v>0</v>
      </c>
      <c r="AC651" s="0" t="n">
        <v>46.47</v>
      </c>
      <c r="AD651" s="0" t="n">
        <v>221864</v>
      </c>
      <c r="AE651" s="0" t="n">
        <v>85188</v>
      </c>
      <c r="AF651" s="0" t="n">
        <v>43246</v>
      </c>
      <c r="AG651" s="2" t="n">
        <v>74.2567</v>
      </c>
      <c r="AH651" s="0" t="n">
        <v>3.6294</v>
      </c>
      <c r="AI651" s="0" t="n">
        <v>1126.195</v>
      </c>
      <c r="AJ651" s="0" t="n">
        <v>0</v>
      </c>
      <c r="AK651" s="0" t="n">
        <v>31.66</v>
      </c>
      <c r="AL651" s="0" t="n">
        <v>127846</v>
      </c>
      <c r="AM651" s="0" t="n">
        <v>43493</v>
      </c>
      <c r="AN651" s="0" t="n">
        <v>18679</v>
      </c>
      <c r="AO651" s="2" t="n">
        <v>65.0771</v>
      </c>
      <c r="AP651" s="0" t="n">
        <v>3.1808</v>
      </c>
      <c r="AQ651" s="0" t="n">
        <v>1640.528</v>
      </c>
      <c r="AR651" s="0" t="n">
        <v>0</v>
      </c>
      <c r="AS651" s="0" t="n">
        <v>34.85</v>
      </c>
      <c r="AT651" s="0" t="n">
        <v>165254</v>
      </c>
      <c r="AU651" s="0" t="n">
        <v>69872</v>
      </c>
      <c r="AV651" s="0" t="n">
        <v>25938</v>
      </c>
      <c r="AW651" s="2" t="n">
        <v>92.1527</v>
      </c>
      <c r="AX651" s="0" t="n">
        <v>4.5042</v>
      </c>
      <c r="AY651" s="0" t="n">
        <v>6</v>
      </c>
      <c r="BC651" s="0" t="s">
        <v>2002</v>
      </c>
    </row>
    <row r="652" customFormat="false" ht="15" hidden="false" customHeight="true" outlineLevel="0" collapsed="false">
      <c r="A652" s="0" t="s">
        <v>2003</v>
      </c>
      <c r="B652" s="0" t="s">
        <v>2004</v>
      </c>
      <c r="C652" s="0" t="n">
        <v>2311.428</v>
      </c>
      <c r="D652" s="0" t="n">
        <v>0</v>
      </c>
      <c r="E652" s="0" t="n">
        <v>42.82</v>
      </c>
      <c r="F652" s="0" t="n">
        <v>254442</v>
      </c>
      <c r="G652" s="0" t="n">
        <v>73937</v>
      </c>
      <c r="H652" s="0" t="n">
        <v>56696</v>
      </c>
      <c r="I652" s="1" t="n">
        <v>84.4994</v>
      </c>
      <c r="J652" s="0" t="n">
        <v>7.639</v>
      </c>
      <c r="K652" s="0" t="n">
        <v>2399.368</v>
      </c>
      <c r="L652" s="0" t="n">
        <v>0</v>
      </c>
      <c r="M652" s="0" t="n">
        <v>49.75</v>
      </c>
      <c r="N652" s="0" t="n">
        <v>331650</v>
      </c>
      <c r="O652" s="0" t="n">
        <v>68437</v>
      </c>
      <c r="P652" s="0" t="n">
        <v>68613</v>
      </c>
      <c r="Q652" s="1" t="n">
        <v>77.0514</v>
      </c>
      <c r="R652" s="0" t="n">
        <v>6.9657</v>
      </c>
      <c r="S652" s="0" t="n">
        <v>1416.684</v>
      </c>
      <c r="T652" s="0" t="n">
        <v>0</v>
      </c>
      <c r="U652" s="0" t="n">
        <v>39.98</v>
      </c>
      <c r="V652" s="0" t="n">
        <v>165373</v>
      </c>
      <c r="W652" s="0" t="n">
        <v>41864</v>
      </c>
      <c r="X652" s="0" t="n">
        <v>35138</v>
      </c>
      <c r="Y652" s="1" t="n">
        <v>45.8693</v>
      </c>
      <c r="Z652" s="0" t="n">
        <v>4.1467</v>
      </c>
      <c r="AA652" s="0" t="n">
        <v>2423.791</v>
      </c>
      <c r="AB652" s="0" t="n">
        <v>0</v>
      </c>
      <c r="AC652" s="0" t="n">
        <v>44.43</v>
      </c>
      <c r="AD652" s="0" t="n">
        <v>267410</v>
      </c>
      <c r="AE652" s="0" t="n">
        <v>88378</v>
      </c>
      <c r="AF652" s="0" t="n">
        <v>60765</v>
      </c>
      <c r="AG652" s="2" t="n">
        <v>77.0373</v>
      </c>
      <c r="AH652" s="0" t="n">
        <v>6.9644</v>
      </c>
      <c r="AI652" s="0" t="n">
        <v>1762.607</v>
      </c>
      <c r="AJ652" s="0" t="n">
        <v>0</v>
      </c>
      <c r="AK652" s="0" t="n">
        <v>44.68</v>
      </c>
      <c r="AL652" s="0" t="n">
        <v>244161</v>
      </c>
      <c r="AM652" s="0" t="n">
        <v>63054</v>
      </c>
      <c r="AN652" s="0" t="n">
        <v>54073</v>
      </c>
      <c r="AO652" s="2" t="n">
        <v>94.3456</v>
      </c>
      <c r="AP652" s="0" t="n">
        <v>8.5292</v>
      </c>
      <c r="AQ652" s="0" t="n">
        <v>1821.283</v>
      </c>
      <c r="AR652" s="0" t="n">
        <v>0</v>
      </c>
      <c r="AS652" s="0" t="n">
        <v>46.91</v>
      </c>
      <c r="AT652" s="0" t="n">
        <v>251911</v>
      </c>
      <c r="AU652" s="0" t="n">
        <v>64505</v>
      </c>
      <c r="AV652" s="0" t="n">
        <v>52235</v>
      </c>
      <c r="AW652" s="2" t="n">
        <v>85.0743</v>
      </c>
      <c r="AX652" s="0" t="n">
        <v>7.691</v>
      </c>
      <c r="AY652" s="0" t="n">
        <v>6</v>
      </c>
      <c r="BC652" s="0" t="s">
        <v>2005</v>
      </c>
    </row>
    <row r="653" customFormat="false" ht="15" hidden="false" customHeight="true" outlineLevel="0" collapsed="false">
      <c r="A653" s="0" t="s">
        <v>2006</v>
      </c>
      <c r="B653" s="0" t="s">
        <v>2007</v>
      </c>
      <c r="C653" s="0" t="n">
        <v>207.9455</v>
      </c>
      <c r="D653" s="0" t="n">
        <v>0.18</v>
      </c>
      <c r="E653" s="0" t="n">
        <v>3.03</v>
      </c>
      <c r="F653" s="0" t="n">
        <v>16154</v>
      </c>
      <c r="G653" s="0" t="n">
        <v>10300.5</v>
      </c>
      <c r="H653" s="0" t="n">
        <v>2463</v>
      </c>
      <c r="I653" s="1" t="n">
        <v>11.772</v>
      </c>
      <c r="J653" s="0" t="n">
        <v>0.9027</v>
      </c>
      <c r="K653" s="0" t="n">
        <v>106.5841</v>
      </c>
      <c r="L653" s="0" t="n">
        <v>0.69</v>
      </c>
      <c r="M653" s="0" t="n">
        <v>9.25</v>
      </c>
      <c r="N653" s="0" t="n">
        <v>22920</v>
      </c>
      <c r="O653" s="0" t="n">
        <v>10089</v>
      </c>
      <c r="P653" s="0" t="n">
        <v>4477</v>
      </c>
      <c r="Q653" s="1" t="n">
        <v>11.3589</v>
      </c>
      <c r="R653" s="0" t="n">
        <v>0.871</v>
      </c>
      <c r="S653" s="0" t="n">
        <v>320.9361</v>
      </c>
      <c r="T653" s="0" t="n">
        <v>0</v>
      </c>
      <c r="U653" s="0" t="n">
        <v>20.09</v>
      </c>
      <c r="V653" s="0" t="n">
        <v>42798</v>
      </c>
      <c r="W653" s="0" t="n">
        <v>18950</v>
      </c>
      <c r="X653" s="0" t="n">
        <v>8790</v>
      </c>
      <c r="Y653" s="1" t="n">
        <v>20.763</v>
      </c>
      <c r="Z653" s="0" t="n">
        <v>1.5921</v>
      </c>
      <c r="AA653" s="0" t="n">
        <v>289.4787</v>
      </c>
      <c r="AB653" s="0" t="n">
        <v>0</v>
      </c>
      <c r="AC653" s="0" t="n">
        <v>26.88</v>
      </c>
      <c r="AD653" s="0" t="n">
        <v>27963</v>
      </c>
      <c r="AE653" s="0" t="n">
        <v>19026</v>
      </c>
      <c r="AF653" s="0" t="n">
        <v>4260</v>
      </c>
      <c r="AG653" s="2" t="n">
        <v>16.5846</v>
      </c>
      <c r="AH653" s="0" t="n">
        <v>1.2717</v>
      </c>
      <c r="AI653" s="0" t="n">
        <v>206.5684</v>
      </c>
      <c r="AJ653" s="0" t="n">
        <v>0.06</v>
      </c>
      <c r="AK653" s="0" t="n">
        <v>19.65</v>
      </c>
      <c r="AL653" s="0" t="n">
        <v>21248</v>
      </c>
      <c r="AM653" s="0" t="n">
        <v>13706</v>
      </c>
      <c r="AN653" s="0" t="n">
        <v>3722</v>
      </c>
      <c r="AO653" s="2" t="n">
        <v>20.5078</v>
      </c>
      <c r="AP653" s="0" t="n">
        <v>1.5725</v>
      </c>
      <c r="AQ653" s="0" t="n">
        <v>84.95</v>
      </c>
      <c r="AR653" s="0" t="n">
        <v>1.84</v>
      </c>
      <c r="AS653" s="0" t="n">
        <v>8.09</v>
      </c>
      <c r="AT653" s="0" t="n">
        <v>14395</v>
      </c>
      <c r="AU653" s="0" t="n">
        <v>10336.5</v>
      </c>
      <c r="AV653" s="0" t="n">
        <v>4131</v>
      </c>
      <c r="AW653" s="2" t="n">
        <v>13.6326</v>
      </c>
      <c r="AX653" s="0" t="n">
        <v>1.0453</v>
      </c>
      <c r="AY653" s="0" t="n">
        <v>6</v>
      </c>
      <c r="BC653" s="0" t="s">
        <v>2008</v>
      </c>
    </row>
    <row r="654" customFormat="false" ht="15" hidden="false" customHeight="true" outlineLevel="0" collapsed="false">
      <c r="A654" s="0" t="s">
        <v>2009</v>
      </c>
      <c r="B654" s="0" t="s">
        <v>2010</v>
      </c>
      <c r="C654" s="0" t="n">
        <v>917.1136</v>
      </c>
      <c r="D654" s="0" t="n">
        <v>0</v>
      </c>
      <c r="E654" s="0" t="n">
        <v>10.81</v>
      </c>
      <c r="F654" s="0" t="n">
        <v>122848</v>
      </c>
      <c r="G654" s="0" t="n">
        <v>1165.114</v>
      </c>
      <c r="H654" s="0" t="n">
        <v>32749</v>
      </c>
      <c r="I654" s="1" t="n">
        <v>1.3316</v>
      </c>
      <c r="J654" s="0" t="n">
        <v>0.0621</v>
      </c>
      <c r="K654" s="0" t="n">
        <v>975.1118</v>
      </c>
      <c r="L654" s="0" t="n">
        <v>0</v>
      </c>
      <c r="M654" s="0" t="n">
        <v>15.97</v>
      </c>
      <c r="N654" s="0" t="n">
        <v>138602</v>
      </c>
      <c r="O654" s="0" t="n">
        <v>0</v>
      </c>
      <c r="P654" s="0" t="n">
        <v>37216</v>
      </c>
      <c r="Q654" s="1" t="s">
        <v>60</v>
      </c>
      <c r="R654" s="0" t="s">
        <v>60</v>
      </c>
      <c r="S654" s="0" t="n">
        <v>996.8235</v>
      </c>
      <c r="T654" s="0" t="n">
        <v>0</v>
      </c>
      <c r="U654" s="0" t="n">
        <v>20.88</v>
      </c>
      <c r="V654" s="0" t="n">
        <v>138362</v>
      </c>
      <c r="W654" s="0" t="n">
        <v>4427.016</v>
      </c>
      <c r="X654" s="0" t="n">
        <v>38814</v>
      </c>
      <c r="Y654" s="1" t="n">
        <v>4.8506</v>
      </c>
      <c r="Z654" s="0" t="n">
        <v>0.2262</v>
      </c>
      <c r="AA654" s="0" t="n">
        <v>1017.587</v>
      </c>
      <c r="AB654" s="0" t="n">
        <v>0</v>
      </c>
      <c r="AC654" s="0" t="n">
        <v>14.74</v>
      </c>
      <c r="AD654" s="0" t="n">
        <v>112171</v>
      </c>
      <c r="AE654" s="0" t="n">
        <v>13786.97</v>
      </c>
      <c r="AF654" s="0" t="n">
        <v>25773</v>
      </c>
      <c r="AG654" s="2" t="n">
        <v>12.0178</v>
      </c>
      <c r="AH654" s="0" t="n">
        <v>0.5605</v>
      </c>
      <c r="AI654" s="0" t="n">
        <v>1049.574</v>
      </c>
      <c r="AJ654" s="0" t="n">
        <v>0</v>
      </c>
      <c r="AK654" s="0" t="n">
        <v>11.06</v>
      </c>
      <c r="AL654" s="0" t="n">
        <v>125745</v>
      </c>
      <c r="AM654" s="0" t="n">
        <v>5871.334</v>
      </c>
      <c r="AN654" s="0" t="n">
        <v>33782</v>
      </c>
      <c r="AO654" s="2" t="n">
        <v>8.7851</v>
      </c>
      <c r="AP654" s="0" t="n">
        <v>0.4097</v>
      </c>
      <c r="AQ654" s="0" t="n">
        <v>892.8399</v>
      </c>
      <c r="AR654" s="0" t="n">
        <v>0</v>
      </c>
      <c r="AS654" s="0" t="n">
        <v>16.95</v>
      </c>
      <c r="AT654" s="0" t="n">
        <v>123564</v>
      </c>
      <c r="AU654" s="0" t="n">
        <v>6407.754</v>
      </c>
      <c r="AV654" s="0" t="n">
        <v>34979</v>
      </c>
      <c r="AW654" s="2" t="n">
        <v>8.451</v>
      </c>
      <c r="AX654" s="0" t="n">
        <v>0.3941</v>
      </c>
      <c r="AY654" s="0" t="n">
        <v>6</v>
      </c>
      <c r="BC654" s="0" t="s">
        <v>2011</v>
      </c>
    </row>
    <row r="655" customFormat="false" ht="15" hidden="false" customHeight="true" outlineLevel="0" collapsed="false">
      <c r="A655" s="0" t="s">
        <v>2012</v>
      </c>
      <c r="B655" s="0" t="s">
        <v>2013</v>
      </c>
      <c r="C655" s="0" t="n">
        <v>1646.606</v>
      </c>
      <c r="D655" s="0" t="n">
        <v>0</v>
      </c>
      <c r="E655" s="0" t="n">
        <v>17.93</v>
      </c>
      <c r="F655" s="0" t="n">
        <v>38799</v>
      </c>
      <c r="G655" s="0" t="n">
        <v>0</v>
      </c>
      <c r="H655" s="0" t="n">
        <v>11091</v>
      </c>
      <c r="I655" s="1" t="s">
        <v>60</v>
      </c>
      <c r="J655" s="0" t="s">
        <v>60</v>
      </c>
      <c r="K655" s="0" t="n">
        <v>1586.225</v>
      </c>
      <c r="L655" s="0" t="n">
        <v>0</v>
      </c>
      <c r="M655" s="0" t="n">
        <v>55.98</v>
      </c>
      <c r="N655" s="0" t="n">
        <v>68712</v>
      </c>
      <c r="O655" s="0" t="n">
        <v>45444</v>
      </c>
      <c r="P655" s="0" t="n">
        <v>17161</v>
      </c>
      <c r="Q655" s="1" t="n">
        <v>51.1642</v>
      </c>
      <c r="R655" s="0" t="n">
        <v>1.0913</v>
      </c>
      <c r="S655" s="0" t="n">
        <v>1155.736</v>
      </c>
      <c r="T655" s="0" t="n">
        <v>0</v>
      </c>
      <c r="U655" s="0" t="n">
        <v>34.24</v>
      </c>
      <c r="V655" s="0" t="n">
        <v>47894</v>
      </c>
      <c r="W655" s="0" t="n">
        <v>29141</v>
      </c>
      <c r="X655" s="0" t="n">
        <v>9766</v>
      </c>
      <c r="Y655" s="1" t="n">
        <v>31.929</v>
      </c>
      <c r="Z655" s="0" t="n">
        <v>0.681</v>
      </c>
      <c r="AA655" s="0" t="n">
        <v>1116.433</v>
      </c>
      <c r="AB655" s="0" t="n">
        <v>0</v>
      </c>
      <c r="AC655" s="0" t="n">
        <v>26.09</v>
      </c>
      <c r="AD655" s="0" t="n">
        <v>58820</v>
      </c>
      <c r="AE655" s="0" t="n">
        <v>49128</v>
      </c>
      <c r="AF655" s="0" t="n">
        <v>17849</v>
      </c>
      <c r="AG655" s="2" t="n">
        <v>42.8239</v>
      </c>
      <c r="AH655" s="0" t="n">
        <v>0.9134</v>
      </c>
      <c r="AI655" s="0" t="n">
        <v>2688.299</v>
      </c>
      <c r="AJ655" s="0" t="n">
        <v>0</v>
      </c>
      <c r="AK655" s="0" t="n">
        <v>38.04</v>
      </c>
      <c r="AL655" s="0" t="n">
        <v>61399</v>
      </c>
      <c r="AM655" s="0" t="n">
        <v>49831</v>
      </c>
      <c r="AN655" s="0" t="n">
        <v>13655</v>
      </c>
      <c r="AO655" s="2" t="n">
        <v>74.5605</v>
      </c>
      <c r="AP655" s="0" t="n">
        <v>1.5903</v>
      </c>
      <c r="AQ655" s="0" t="n">
        <v>1482.726</v>
      </c>
      <c r="AR655" s="0" t="n">
        <v>0</v>
      </c>
      <c r="AS655" s="0" t="n">
        <v>24.46</v>
      </c>
      <c r="AT655" s="0" t="n">
        <v>51068</v>
      </c>
      <c r="AU655" s="0" t="n">
        <v>0</v>
      </c>
      <c r="AV655" s="0" t="n">
        <v>13494</v>
      </c>
      <c r="AW655" s="2" t="s">
        <v>60</v>
      </c>
      <c r="AX655" s="0" t="s">
        <v>60</v>
      </c>
      <c r="AY655" s="0" t="n">
        <v>6</v>
      </c>
      <c r="BC655" s="0" t="s">
        <v>2014</v>
      </c>
    </row>
    <row r="656" customFormat="false" ht="15" hidden="false" customHeight="true" outlineLevel="0" collapsed="false">
      <c r="A656" s="0" t="s">
        <v>2015</v>
      </c>
      <c r="B656" s="0" t="s">
        <v>2016</v>
      </c>
      <c r="C656" s="0" t="n">
        <v>3528.055</v>
      </c>
      <c r="D656" s="0" t="n">
        <v>0</v>
      </c>
      <c r="E656" s="0" t="n">
        <v>48.84</v>
      </c>
      <c r="F656" s="0" t="n">
        <v>443537</v>
      </c>
      <c r="G656" s="0" t="n">
        <v>44623.66</v>
      </c>
      <c r="H656" s="0" t="n">
        <v>103591</v>
      </c>
      <c r="I656" s="1" t="n">
        <v>50.9985</v>
      </c>
      <c r="J656" s="0" t="n">
        <v>1.2783</v>
      </c>
      <c r="K656" s="0" t="n">
        <v>6131.703</v>
      </c>
      <c r="L656" s="0" t="n">
        <v>0</v>
      </c>
      <c r="M656" s="0" t="n">
        <v>53.49</v>
      </c>
      <c r="N656" s="0" t="n">
        <v>567909</v>
      </c>
      <c r="O656" s="0" t="n">
        <v>149393.2</v>
      </c>
      <c r="P656" s="0" t="n">
        <v>149419</v>
      </c>
      <c r="Q656" s="1" t="n">
        <v>168.1977</v>
      </c>
      <c r="R656" s="0" t="n">
        <v>4.2159</v>
      </c>
      <c r="S656" s="0" t="n">
        <v>3010.339</v>
      </c>
      <c r="T656" s="0" t="n">
        <v>0</v>
      </c>
      <c r="U656" s="0" t="n">
        <v>46.51</v>
      </c>
      <c r="V656" s="0" t="n">
        <v>194446</v>
      </c>
      <c r="W656" s="0" t="n">
        <v>62773.38</v>
      </c>
      <c r="X656" s="0" t="n">
        <v>40034</v>
      </c>
      <c r="Y656" s="1" t="n">
        <v>68.7792</v>
      </c>
      <c r="Z656" s="0" t="n">
        <v>1.7239</v>
      </c>
      <c r="AA656" s="0" t="n">
        <v>4147.944</v>
      </c>
      <c r="AB656" s="0" t="n">
        <v>0</v>
      </c>
      <c r="AC656" s="0" t="n">
        <v>48.37</v>
      </c>
      <c r="AD656" s="0" t="n">
        <v>336273</v>
      </c>
      <c r="AE656" s="0" t="n">
        <v>63660.23</v>
      </c>
      <c r="AF656" s="0" t="n">
        <v>77815</v>
      </c>
      <c r="AG656" s="2" t="n">
        <v>55.4914</v>
      </c>
      <c r="AH656" s="0" t="n">
        <v>1.3909</v>
      </c>
      <c r="AI656" s="0" t="n">
        <v>5344.079</v>
      </c>
      <c r="AJ656" s="0" t="n">
        <v>0</v>
      </c>
      <c r="AK656" s="0" t="n">
        <v>48.37</v>
      </c>
      <c r="AL656" s="0" t="n">
        <v>497328</v>
      </c>
      <c r="AM656" s="0" t="n">
        <v>120072.9</v>
      </c>
      <c r="AN656" s="0" t="n">
        <v>121432</v>
      </c>
      <c r="AO656" s="2" t="n">
        <v>179.661</v>
      </c>
      <c r="AP656" s="0" t="n">
        <v>4.5032</v>
      </c>
      <c r="AQ656" s="0" t="n">
        <v>7241.222</v>
      </c>
      <c r="AR656" s="0" t="n">
        <v>0</v>
      </c>
      <c r="AS656" s="0" t="n">
        <v>48.37</v>
      </c>
      <c r="AT656" s="0" t="n">
        <v>626810</v>
      </c>
      <c r="AU656" s="0" t="n">
        <v>171090.9</v>
      </c>
      <c r="AV656" s="0" t="n">
        <v>162624</v>
      </c>
      <c r="AW656" s="2" t="n">
        <v>225.6481</v>
      </c>
      <c r="AX656" s="0" t="n">
        <v>5.6558</v>
      </c>
      <c r="AY656" s="0" t="n">
        <v>6</v>
      </c>
      <c r="BC656" s="0" t="s">
        <v>2017</v>
      </c>
    </row>
    <row r="657" customFormat="false" ht="15" hidden="false" customHeight="true" outlineLevel="0" collapsed="false">
      <c r="A657" s="0" t="s">
        <v>2018</v>
      </c>
      <c r="B657" s="0" t="s">
        <v>2019</v>
      </c>
      <c r="C657" s="0" t="n">
        <v>1277.124</v>
      </c>
      <c r="D657" s="0" t="n">
        <v>0</v>
      </c>
      <c r="E657" s="0" t="n">
        <v>25.54</v>
      </c>
      <c r="F657" s="0" t="n">
        <v>392054</v>
      </c>
      <c r="G657" s="0" t="n">
        <v>93849</v>
      </c>
      <c r="H657" s="0" t="n">
        <v>68321</v>
      </c>
      <c r="I657" s="1" t="n">
        <v>107.256</v>
      </c>
      <c r="J657" s="0" t="n">
        <v>11.3945</v>
      </c>
      <c r="K657" s="0" t="n">
        <v>1336.156</v>
      </c>
      <c r="L657" s="0" t="n">
        <v>0</v>
      </c>
      <c r="M657" s="0" t="n">
        <v>23.15</v>
      </c>
      <c r="N657" s="0" t="n">
        <v>398149</v>
      </c>
      <c r="O657" s="0" t="n">
        <v>99652</v>
      </c>
      <c r="P657" s="0" t="n">
        <v>58309</v>
      </c>
      <c r="Q657" s="1" t="n">
        <v>112.1955</v>
      </c>
      <c r="R657" s="0" t="n">
        <v>11.9192</v>
      </c>
      <c r="S657" s="0" t="n">
        <v>1419.139</v>
      </c>
      <c r="T657" s="0" t="n">
        <v>0</v>
      </c>
      <c r="U657" s="0" t="n">
        <v>29.02</v>
      </c>
      <c r="V657" s="0" t="n">
        <v>341462</v>
      </c>
      <c r="W657" s="0" t="n">
        <v>97809</v>
      </c>
      <c r="X657" s="0" t="n">
        <v>56052</v>
      </c>
      <c r="Y657" s="1" t="n">
        <v>107.1668</v>
      </c>
      <c r="Z657" s="0" t="n">
        <v>11.385</v>
      </c>
      <c r="AA657" s="0" t="n">
        <v>1272.159</v>
      </c>
      <c r="AB657" s="0" t="n">
        <v>0</v>
      </c>
      <c r="AC657" s="0" t="n">
        <v>30.11</v>
      </c>
      <c r="AD657" s="0" t="n">
        <v>464696</v>
      </c>
      <c r="AE657" s="0" t="n">
        <v>120518</v>
      </c>
      <c r="AF657" s="0" t="n">
        <v>80486</v>
      </c>
      <c r="AG657" s="2" t="n">
        <v>105.0531</v>
      </c>
      <c r="AH657" s="0" t="n">
        <v>11.1605</v>
      </c>
      <c r="AI657" s="0" t="n">
        <v>1123.747</v>
      </c>
      <c r="AJ657" s="0" t="n">
        <v>0</v>
      </c>
      <c r="AK657" s="0" t="n">
        <v>19.46</v>
      </c>
      <c r="AL657" s="0" t="n">
        <v>371896</v>
      </c>
      <c r="AM657" s="0" t="n">
        <v>95825</v>
      </c>
      <c r="AN657" s="0" t="n">
        <v>58794</v>
      </c>
      <c r="AO657" s="2" t="n">
        <v>143.3798</v>
      </c>
      <c r="AP657" s="0" t="n">
        <v>15.2321</v>
      </c>
      <c r="AQ657" s="0" t="n">
        <v>1337.542</v>
      </c>
      <c r="AR657" s="0" t="n">
        <v>0</v>
      </c>
      <c r="AS657" s="0" t="n">
        <v>30.33</v>
      </c>
      <c r="AT657" s="0" t="n">
        <v>465333</v>
      </c>
      <c r="AU657" s="0" t="n">
        <v>110097</v>
      </c>
      <c r="AV657" s="0" t="n">
        <v>69119</v>
      </c>
      <c r="AW657" s="2" t="n">
        <v>145.2046</v>
      </c>
      <c r="AX657" s="0" t="n">
        <v>15.426</v>
      </c>
      <c r="AY657" s="0" t="n">
        <v>6</v>
      </c>
      <c r="BC657" s="0" t="s">
        <v>2020</v>
      </c>
    </row>
    <row r="658" customFormat="false" ht="15" hidden="false" customHeight="true" outlineLevel="0" collapsed="false">
      <c r="A658" s="0" t="s">
        <v>2021</v>
      </c>
      <c r="B658" s="0" t="s">
        <v>2022</v>
      </c>
      <c r="C658" s="0" t="n">
        <v>792.1708</v>
      </c>
      <c r="D658" s="0" t="n">
        <v>0</v>
      </c>
      <c r="E658" s="0" t="n">
        <v>36.23</v>
      </c>
      <c r="F658" s="0" t="n">
        <v>54586</v>
      </c>
      <c r="G658" s="0" t="n">
        <v>28260</v>
      </c>
      <c r="H658" s="0" t="n">
        <v>7153</v>
      </c>
      <c r="I658" s="1" t="n">
        <v>32.2971</v>
      </c>
      <c r="J658" s="0" t="n">
        <v>1.2001</v>
      </c>
      <c r="K658" s="0" t="n">
        <v>415.255</v>
      </c>
      <c r="L658" s="0" t="n">
        <v>0</v>
      </c>
      <c r="M658" s="0" t="n">
        <v>50.3</v>
      </c>
      <c r="N658" s="0" t="n">
        <v>69125</v>
      </c>
      <c r="O658" s="0" t="n">
        <v>34239</v>
      </c>
      <c r="P658" s="0" t="n">
        <v>6866</v>
      </c>
      <c r="Q658" s="1" t="n">
        <v>38.5488</v>
      </c>
      <c r="R658" s="0" t="n">
        <v>1.4324</v>
      </c>
      <c r="S658" s="0" t="n">
        <v>576.5843</v>
      </c>
      <c r="T658" s="0" t="n">
        <v>0</v>
      </c>
      <c r="U658" s="0" t="n">
        <v>36.23</v>
      </c>
      <c r="V658" s="0" t="n">
        <v>58765</v>
      </c>
      <c r="W658" s="0" t="n">
        <v>30653</v>
      </c>
      <c r="X658" s="0" t="n">
        <v>6306</v>
      </c>
      <c r="Y658" s="1" t="n">
        <v>33.5857</v>
      </c>
      <c r="Z658" s="0" t="n">
        <v>1.248</v>
      </c>
      <c r="AA658" s="0" t="n">
        <v>1213.892</v>
      </c>
      <c r="AB658" s="0" t="n">
        <v>0</v>
      </c>
      <c r="AC658" s="0" t="n">
        <v>40.12</v>
      </c>
      <c r="AD658" s="0" t="n">
        <v>87449</v>
      </c>
      <c r="AE658" s="0" t="n">
        <v>35150</v>
      </c>
      <c r="AF658" s="0" t="n">
        <v>9997</v>
      </c>
      <c r="AG658" s="2" t="n">
        <v>30.6396</v>
      </c>
      <c r="AH658" s="0" t="n">
        <v>1.1385</v>
      </c>
      <c r="AI658" s="0" t="n">
        <v>496.7287</v>
      </c>
      <c r="AJ658" s="0" t="n">
        <v>0</v>
      </c>
      <c r="AK658" s="0" t="n">
        <v>28.14</v>
      </c>
      <c r="AL658" s="0" t="n">
        <v>60679</v>
      </c>
      <c r="AM658" s="0" t="n">
        <v>31205</v>
      </c>
      <c r="AN658" s="0" t="n">
        <v>5665</v>
      </c>
      <c r="AO658" s="2" t="n">
        <v>46.691</v>
      </c>
      <c r="AP658" s="0" t="n">
        <v>1.735</v>
      </c>
      <c r="AQ658" s="0" t="n">
        <v>614.8679</v>
      </c>
      <c r="AR658" s="0" t="n">
        <v>0</v>
      </c>
      <c r="AS658" s="0" t="n">
        <v>42.81</v>
      </c>
      <c r="AT658" s="0" t="n">
        <v>79654</v>
      </c>
      <c r="AU658" s="0" t="n">
        <v>34625</v>
      </c>
      <c r="AV658" s="0" t="n">
        <v>7299</v>
      </c>
      <c r="AW658" s="2" t="n">
        <v>45.6662</v>
      </c>
      <c r="AX658" s="0" t="n">
        <v>1.6969</v>
      </c>
      <c r="AY658" s="0" t="n">
        <v>6</v>
      </c>
      <c r="BC658" s="0" t="s">
        <v>2023</v>
      </c>
    </row>
    <row r="659" customFormat="false" ht="15" hidden="false" customHeight="true" outlineLevel="0" collapsed="false">
      <c r="A659" s="0" t="s">
        <v>2024</v>
      </c>
      <c r="B659" s="0" t="s">
        <v>2025</v>
      </c>
      <c r="C659" s="0" t="n">
        <v>2063.816</v>
      </c>
      <c r="D659" s="0" t="n">
        <v>0</v>
      </c>
      <c r="E659" s="0" t="n">
        <v>40.73</v>
      </c>
      <c r="F659" s="0" t="n">
        <v>358540</v>
      </c>
      <c r="G659" s="0" t="n">
        <v>126280</v>
      </c>
      <c r="H659" s="0" t="n">
        <v>71446</v>
      </c>
      <c r="I659" s="1" t="n">
        <v>144.32</v>
      </c>
      <c r="J659" s="0" t="n">
        <v>7.2825</v>
      </c>
      <c r="K659" s="0" t="n">
        <v>2666.243</v>
      </c>
      <c r="L659" s="0" t="n">
        <v>0</v>
      </c>
      <c r="M659" s="0" t="n">
        <v>35.24</v>
      </c>
      <c r="N659" s="0" t="n">
        <v>378379</v>
      </c>
      <c r="O659" s="0" t="n">
        <v>146953</v>
      </c>
      <c r="P659" s="0" t="n">
        <v>91336</v>
      </c>
      <c r="Q659" s="1" t="n">
        <v>165.4504</v>
      </c>
      <c r="R659" s="0" t="n">
        <v>8.3488</v>
      </c>
      <c r="S659" s="0" t="n">
        <v>3356.979</v>
      </c>
      <c r="T659" s="0" t="n">
        <v>0</v>
      </c>
      <c r="U659" s="0" t="n">
        <v>38.44</v>
      </c>
      <c r="V659" s="0" t="n">
        <v>519681</v>
      </c>
      <c r="W659" s="0" t="n">
        <v>183492</v>
      </c>
      <c r="X659" s="0" t="n">
        <v>126803</v>
      </c>
      <c r="Y659" s="1" t="n">
        <v>201.0475</v>
      </c>
      <c r="Z659" s="0" t="n">
        <v>10.1451</v>
      </c>
      <c r="AA659" s="0" t="n">
        <v>2362.799</v>
      </c>
      <c r="AB659" s="0" t="n">
        <v>0</v>
      </c>
      <c r="AC659" s="0" t="n">
        <v>39.59</v>
      </c>
      <c r="AD659" s="0" t="n">
        <v>472745</v>
      </c>
      <c r="AE659" s="0" t="n">
        <v>160453</v>
      </c>
      <c r="AF659" s="0" t="n">
        <v>97871</v>
      </c>
      <c r="AG659" s="2" t="n">
        <v>139.8637</v>
      </c>
      <c r="AH659" s="0" t="n">
        <v>7.0577</v>
      </c>
      <c r="AI659" s="0" t="n">
        <v>4426.719</v>
      </c>
      <c r="AJ659" s="0" t="n">
        <v>0</v>
      </c>
      <c r="AK659" s="0" t="n">
        <v>35.93</v>
      </c>
      <c r="AL659" s="0" t="n">
        <v>614012</v>
      </c>
      <c r="AM659" s="0" t="n">
        <v>192739</v>
      </c>
      <c r="AN659" s="0" t="n">
        <v>133324</v>
      </c>
      <c r="AO659" s="2" t="n">
        <v>288.389</v>
      </c>
      <c r="AP659" s="0" t="n">
        <v>14.5524</v>
      </c>
      <c r="AQ659" s="0" t="n">
        <v>2890.107</v>
      </c>
      <c r="AR659" s="0" t="n">
        <v>0</v>
      </c>
      <c r="AS659" s="0" t="n">
        <v>37.53</v>
      </c>
      <c r="AT659" s="0" t="n">
        <v>653627</v>
      </c>
      <c r="AU659" s="0" t="n">
        <v>212657</v>
      </c>
      <c r="AV659" s="0" t="n">
        <v>154805</v>
      </c>
      <c r="AW659" s="2" t="n">
        <v>280.4687</v>
      </c>
      <c r="AX659" s="0" t="n">
        <v>14.1527</v>
      </c>
      <c r="AY659" s="0" t="n">
        <v>6</v>
      </c>
      <c r="BC659" s="0" t="s">
        <v>2026</v>
      </c>
    </row>
    <row r="660" customFormat="false" ht="15" hidden="false" customHeight="true" outlineLevel="0" collapsed="false">
      <c r="A660" s="0" t="s">
        <v>2027</v>
      </c>
      <c r="B660" s="0" t="s">
        <v>2028</v>
      </c>
      <c r="C660" s="0" t="n">
        <v>12572.78</v>
      </c>
      <c r="D660" s="0" t="n">
        <v>0</v>
      </c>
      <c r="E660" s="0" t="n">
        <v>54.82</v>
      </c>
      <c r="F660" s="0" t="n">
        <v>2562267</v>
      </c>
      <c r="G660" s="0" t="n">
        <v>625482</v>
      </c>
      <c r="H660" s="0" t="n">
        <v>1098573</v>
      </c>
      <c r="I660" s="1" t="n">
        <v>714.8365</v>
      </c>
      <c r="J660" s="0" t="n">
        <v>40.4312</v>
      </c>
      <c r="K660" s="0" t="n">
        <v>14690.58</v>
      </c>
      <c r="L660" s="0" t="n">
        <v>0</v>
      </c>
      <c r="M660" s="0" t="n">
        <v>66.73</v>
      </c>
      <c r="N660" s="0" t="n">
        <v>3113955</v>
      </c>
      <c r="O660" s="0" t="n">
        <v>712879</v>
      </c>
      <c r="P660" s="0" t="n">
        <v>1493203</v>
      </c>
      <c r="Q660" s="1" t="n">
        <v>802.611</v>
      </c>
      <c r="R660" s="0" t="n">
        <v>45.3957</v>
      </c>
      <c r="S660" s="0" t="n">
        <v>17921.38</v>
      </c>
      <c r="T660" s="0" t="n">
        <v>0</v>
      </c>
      <c r="U660" s="0" t="n">
        <v>64.65</v>
      </c>
      <c r="V660" s="0" t="n">
        <v>2720305</v>
      </c>
      <c r="W660" s="0" t="n">
        <v>608360</v>
      </c>
      <c r="X660" s="0" t="n">
        <v>1204374</v>
      </c>
      <c r="Y660" s="1" t="n">
        <v>666.5644</v>
      </c>
      <c r="Z660" s="0" t="n">
        <v>37.7009</v>
      </c>
      <c r="AA660" s="0" t="n">
        <v>13469.35</v>
      </c>
      <c r="AB660" s="0" t="n">
        <v>0</v>
      </c>
      <c r="AC660" s="0" t="n">
        <v>57.28</v>
      </c>
      <c r="AD660" s="0" t="n">
        <v>2716791</v>
      </c>
      <c r="AE660" s="0" t="n">
        <v>701950</v>
      </c>
      <c r="AF660" s="0" t="n">
        <v>1433454</v>
      </c>
      <c r="AG660" s="2" t="n">
        <v>611.8757</v>
      </c>
      <c r="AH660" s="0" t="n">
        <v>34.6077</v>
      </c>
      <c r="AI660" s="0" t="n">
        <v>13705.05</v>
      </c>
      <c r="AJ660" s="0" t="n">
        <v>0</v>
      </c>
      <c r="AK660" s="0" t="n">
        <v>59.92</v>
      </c>
      <c r="AL660" s="0" t="n">
        <v>2818866</v>
      </c>
      <c r="AM660" s="0" t="n">
        <v>657126</v>
      </c>
      <c r="AN660" s="0" t="n">
        <v>1296503</v>
      </c>
      <c r="AO660" s="2" t="n">
        <v>983.2358</v>
      </c>
      <c r="AP660" s="0" t="n">
        <v>55.6118</v>
      </c>
      <c r="AQ660" s="0" t="n">
        <v>16521.38</v>
      </c>
      <c r="AR660" s="0" t="n">
        <v>0</v>
      </c>
      <c r="AS660" s="0" t="n">
        <v>65.78</v>
      </c>
      <c r="AT660" s="0" t="n">
        <v>3346456</v>
      </c>
      <c r="AU660" s="0" t="n">
        <v>758569</v>
      </c>
      <c r="AV660" s="0" t="n">
        <v>1596844</v>
      </c>
      <c r="AW660" s="2" t="n">
        <v>1000.46</v>
      </c>
      <c r="AX660" s="0" t="n">
        <v>56.586</v>
      </c>
      <c r="AY660" s="0" t="n">
        <v>6</v>
      </c>
      <c r="BC660" s="0" t="s">
        <v>2029</v>
      </c>
    </row>
    <row r="661" customFormat="false" ht="15" hidden="false" customHeight="true" outlineLevel="0" collapsed="false">
      <c r="A661" s="0" t="s">
        <v>2030</v>
      </c>
      <c r="B661" s="0" t="s">
        <v>2031</v>
      </c>
      <c r="C661" s="0" t="n">
        <v>167.9459</v>
      </c>
      <c r="D661" s="0" t="n">
        <v>0.28</v>
      </c>
      <c r="E661" s="0" t="n">
        <v>19.04</v>
      </c>
      <c r="F661" s="0" t="n">
        <v>95718</v>
      </c>
      <c r="G661" s="0" t="n">
        <v>28697</v>
      </c>
      <c r="H661" s="0" t="n">
        <v>6841</v>
      </c>
      <c r="I661" s="1" t="n">
        <v>32.7966</v>
      </c>
      <c r="J661" s="0" t="n">
        <v>3.2533</v>
      </c>
      <c r="K661" s="0" t="n">
        <v>318.8051</v>
      </c>
      <c r="L661" s="0" t="n">
        <v>0</v>
      </c>
      <c r="M661" s="0" t="n">
        <v>22.33</v>
      </c>
      <c r="N661" s="0" t="n">
        <v>97930</v>
      </c>
      <c r="O661" s="0" t="n">
        <v>28885</v>
      </c>
      <c r="P661" s="0" t="n">
        <v>9679</v>
      </c>
      <c r="Q661" s="1" t="n">
        <v>32.5208</v>
      </c>
      <c r="R661" s="0" t="n">
        <v>3.2259</v>
      </c>
      <c r="S661" s="0" t="n">
        <v>272.37</v>
      </c>
      <c r="T661" s="0" t="n">
        <v>0.12</v>
      </c>
      <c r="U661" s="0" t="n">
        <v>22.44</v>
      </c>
      <c r="V661" s="0" t="n">
        <v>59821</v>
      </c>
      <c r="W661" s="0" t="n">
        <v>20323</v>
      </c>
      <c r="X661" s="0" t="n">
        <v>7128</v>
      </c>
      <c r="Y661" s="1" t="n">
        <v>22.2674</v>
      </c>
      <c r="Z661" s="0" t="n">
        <v>2.2088</v>
      </c>
      <c r="AA661" s="0" t="n">
        <v>609.2791</v>
      </c>
      <c r="AB661" s="0" t="n">
        <v>0</v>
      </c>
      <c r="AC661" s="0" t="n">
        <v>29.02</v>
      </c>
      <c r="AD661" s="0" t="n">
        <v>120539</v>
      </c>
      <c r="AE661" s="0" t="n">
        <v>39073</v>
      </c>
      <c r="AF661" s="0" t="n">
        <v>14396</v>
      </c>
      <c r="AG661" s="2" t="n">
        <v>34.0592</v>
      </c>
      <c r="AH661" s="0" t="n">
        <v>3.3785</v>
      </c>
      <c r="AI661" s="0" t="n">
        <v>260.5572</v>
      </c>
      <c r="AJ661" s="0" t="n">
        <v>0.06</v>
      </c>
      <c r="AK661" s="0" t="n">
        <v>22.09</v>
      </c>
      <c r="AL661" s="0" t="n">
        <v>94329</v>
      </c>
      <c r="AM661" s="0" t="n">
        <v>27504</v>
      </c>
      <c r="AN661" s="0" t="n">
        <v>10063</v>
      </c>
      <c r="AO661" s="2" t="n">
        <v>41.1533</v>
      </c>
      <c r="AP661" s="0" t="n">
        <v>4.0822</v>
      </c>
      <c r="AQ661" s="0" t="n">
        <v>352.5622</v>
      </c>
      <c r="AR661" s="0" t="n">
        <v>0.07</v>
      </c>
      <c r="AS661" s="0" t="n">
        <v>23.15</v>
      </c>
      <c r="AT661" s="0" t="n">
        <v>90532</v>
      </c>
      <c r="AU661" s="0" t="n">
        <v>35587</v>
      </c>
      <c r="AV661" s="0" t="n">
        <v>9250</v>
      </c>
      <c r="AW661" s="2" t="n">
        <v>46.9349</v>
      </c>
      <c r="AX661" s="0" t="n">
        <v>4.6557</v>
      </c>
      <c r="AY661" s="0" t="n">
        <v>6</v>
      </c>
      <c r="BC661" s="0" t="s">
        <v>2032</v>
      </c>
    </row>
    <row r="662" customFormat="false" ht="15" hidden="false" customHeight="true" outlineLevel="0" collapsed="false">
      <c r="A662" s="0" t="s">
        <v>2033</v>
      </c>
      <c r="B662" s="0" t="s">
        <v>2034</v>
      </c>
      <c r="C662" s="0" t="n">
        <v>910.3352</v>
      </c>
      <c r="D662" s="0" t="n">
        <v>0</v>
      </c>
      <c r="E662" s="0" t="n">
        <v>13.18</v>
      </c>
      <c r="F662" s="0" t="n">
        <v>70288</v>
      </c>
      <c r="G662" s="0" t="n">
        <v>7310.275</v>
      </c>
      <c r="H662" s="0" t="n">
        <v>40683</v>
      </c>
      <c r="I662" s="1" t="n">
        <v>8.3546</v>
      </c>
      <c r="J662" s="0" t="n">
        <v>0.2106</v>
      </c>
      <c r="K662" s="0" t="n">
        <v>608.7341</v>
      </c>
      <c r="L662" s="0" t="n">
        <v>0</v>
      </c>
      <c r="M662" s="0" t="n">
        <v>25.45</v>
      </c>
      <c r="N662" s="0" t="n">
        <v>95493</v>
      </c>
      <c r="O662" s="0" t="n">
        <v>5778.116</v>
      </c>
      <c r="P662" s="0" t="n">
        <v>24631</v>
      </c>
      <c r="Q662" s="1" t="n">
        <v>6.5054</v>
      </c>
      <c r="R662" s="0" t="n">
        <v>0.164</v>
      </c>
      <c r="S662" s="0" t="n">
        <v>571.8385</v>
      </c>
      <c r="T662" s="0" t="n">
        <v>0</v>
      </c>
      <c r="U662" s="0" t="n">
        <v>13.18</v>
      </c>
      <c r="V662" s="0" t="n">
        <v>62616</v>
      </c>
      <c r="W662" s="0" t="n">
        <v>6214.859</v>
      </c>
      <c r="X662" s="0" t="n">
        <v>13401</v>
      </c>
      <c r="Y662" s="1" t="n">
        <v>6.8095</v>
      </c>
      <c r="Z662" s="0" t="n">
        <v>0.1717</v>
      </c>
      <c r="AA662" s="0" t="n">
        <v>627.0486</v>
      </c>
      <c r="AB662" s="0" t="n">
        <v>0</v>
      </c>
      <c r="AC662" s="0" t="n">
        <v>9.55</v>
      </c>
      <c r="AD662" s="0" t="n">
        <v>97934</v>
      </c>
      <c r="AE662" s="0" t="n">
        <v>0</v>
      </c>
      <c r="AF662" s="0" t="n">
        <v>24958</v>
      </c>
      <c r="AG662" s="2" t="s">
        <v>60</v>
      </c>
      <c r="AH662" s="0" t="s">
        <v>60</v>
      </c>
      <c r="AI662" s="0" t="n">
        <v>817.2173</v>
      </c>
      <c r="AJ662" s="0" t="n">
        <v>0</v>
      </c>
      <c r="AK662" s="0" t="n">
        <v>5.91</v>
      </c>
      <c r="AL662" s="0" t="n">
        <v>72021</v>
      </c>
      <c r="AM662" s="0" t="n">
        <v>0</v>
      </c>
      <c r="AN662" s="0" t="n">
        <v>41332</v>
      </c>
      <c r="AO662" s="2" t="s">
        <v>60</v>
      </c>
      <c r="AP662" s="0" t="s">
        <v>60</v>
      </c>
      <c r="AQ662" s="0" t="n">
        <v>913.8234</v>
      </c>
      <c r="AR662" s="0" t="n">
        <v>0</v>
      </c>
      <c r="AS662" s="0" t="n">
        <v>9.55</v>
      </c>
      <c r="AT662" s="0" t="n">
        <v>41686</v>
      </c>
      <c r="AU662" s="0" t="n">
        <v>0</v>
      </c>
      <c r="AV662" s="0" t="n">
        <v>14010</v>
      </c>
      <c r="AW662" s="2" t="s">
        <v>60</v>
      </c>
      <c r="AX662" s="0" t="s">
        <v>60</v>
      </c>
      <c r="AY662" s="0" t="n">
        <v>6</v>
      </c>
      <c r="BC662" s="0" t="s">
        <v>2035</v>
      </c>
    </row>
    <row r="663" customFormat="false" ht="15" hidden="false" customHeight="true" outlineLevel="0" collapsed="false">
      <c r="A663" s="0" t="s">
        <v>2036</v>
      </c>
      <c r="B663" s="0" t="s">
        <v>2037</v>
      </c>
      <c r="C663" s="0" t="n">
        <v>262.4388</v>
      </c>
      <c r="D663" s="0" t="n">
        <v>0.19</v>
      </c>
      <c r="E663" s="0" t="n">
        <v>10.08</v>
      </c>
      <c r="F663" s="0" t="n">
        <v>39952</v>
      </c>
      <c r="G663" s="0" t="n">
        <v>23252</v>
      </c>
      <c r="H663" s="0" t="n">
        <v>5609</v>
      </c>
      <c r="I663" s="1" t="n">
        <v>26.5737</v>
      </c>
      <c r="J663" s="0" t="n">
        <v>2.2085</v>
      </c>
      <c r="K663" s="0" t="n">
        <v>242.2449</v>
      </c>
      <c r="L663" s="0" t="n">
        <v>0.06</v>
      </c>
      <c r="M663" s="0" t="n">
        <v>11.29</v>
      </c>
      <c r="N663" s="0" t="n">
        <v>42540</v>
      </c>
      <c r="O663" s="0" t="n">
        <v>19259</v>
      </c>
      <c r="P663" s="0" t="n">
        <v>7186</v>
      </c>
      <c r="Q663" s="1" t="n">
        <v>21.6832</v>
      </c>
      <c r="R663" s="0" t="n">
        <v>1.802</v>
      </c>
      <c r="S663" s="0" t="n">
        <v>348.609</v>
      </c>
      <c r="T663" s="0" t="n">
        <v>0</v>
      </c>
      <c r="U663" s="0" t="n">
        <v>20.56</v>
      </c>
      <c r="V663" s="0" t="n">
        <v>45364</v>
      </c>
      <c r="W663" s="0" t="n">
        <v>19816</v>
      </c>
      <c r="X663" s="0" t="n">
        <v>9614</v>
      </c>
      <c r="Y663" s="1" t="n">
        <v>21.7119</v>
      </c>
      <c r="Z663" s="0" t="n">
        <v>1.8044</v>
      </c>
      <c r="AA663" s="0" t="n">
        <v>227.6552</v>
      </c>
      <c r="AB663" s="0" t="n">
        <v>0.06</v>
      </c>
      <c r="AC663" s="0" t="n">
        <v>13.98</v>
      </c>
      <c r="AD663" s="0" t="n">
        <v>43687</v>
      </c>
      <c r="AE663" s="0" t="n">
        <v>25964</v>
      </c>
      <c r="AF663" s="0" t="n">
        <v>6948</v>
      </c>
      <c r="AG663" s="2" t="n">
        <v>22.6323</v>
      </c>
      <c r="AH663" s="0" t="n">
        <v>1.8809</v>
      </c>
      <c r="AI663" s="0" t="n">
        <v>305.1136</v>
      </c>
      <c r="AJ663" s="0" t="n">
        <v>0</v>
      </c>
      <c r="AK663" s="0" t="n">
        <v>9.01</v>
      </c>
      <c r="AL663" s="0" t="n">
        <v>51839</v>
      </c>
      <c r="AM663" s="0" t="n">
        <v>19374</v>
      </c>
      <c r="AN663" s="0" t="n">
        <v>5720</v>
      </c>
      <c r="AO663" s="2" t="n">
        <v>28.9887</v>
      </c>
      <c r="AP663" s="0" t="n">
        <v>2.4092</v>
      </c>
      <c r="AQ663" s="0" t="n">
        <v>243.6739</v>
      </c>
      <c r="AR663" s="0" t="n">
        <v>0.17</v>
      </c>
      <c r="AS663" s="0" t="n">
        <v>14.92</v>
      </c>
      <c r="AT663" s="0" t="n">
        <v>43815</v>
      </c>
      <c r="AU663" s="0" t="n">
        <v>24420</v>
      </c>
      <c r="AV663" s="0" t="n">
        <v>7063</v>
      </c>
      <c r="AW663" s="2" t="n">
        <v>32.207</v>
      </c>
      <c r="AX663" s="0" t="n">
        <v>2.6767</v>
      </c>
      <c r="AY663" s="0" t="n">
        <v>6</v>
      </c>
      <c r="BC663" s="0" t="s">
        <v>2038</v>
      </c>
    </row>
    <row r="664" customFormat="false" ht="15" hidden="false" customHeight="true" outlineLevel="0" collapsed="false">
      <c r="A664" s="0" t="s">
        <v>2039</v>
      </c>
      <c r="B664" s="0" t="s">
        <v>2040</v>
      </c>
      <c r="C664" s="0" t="n">
        <v>1036.61</v>
      </c>
      <c r="D664" s="0" t="n">
        <v>0</v>
      </c>
      <c r="E664" s="0" t="n">
        <v>28.18</v>
      </c>
      <c r="F664" s="0" t="n">
        <v>114261</v>
      </c>
      <c r="G664" s="0" t="n">
        <v>0</v>
      </c>
      <c r="H664" s="0" t="n">
        <v>24596</v>
      </c>
      <c r="I664" s="1" t="s">
        <v>60</v>
      </c>
      <c r="J664" s="0" t="s">
        <v>60</v>
      </c>
      <c r="K664" s="0" t="n">
        <v>1700.394</v>
      </c>
      <c r="L664" s="0" t="n">
        <v>0</v>
      </c>
      <c r="M664" s="0" t="n">
        <v>32.04</v>
      </c>
      <c r="N664" s="0" t="n">
        <v>174206</v>
      </c>
      <c r="O664" s="0" t="n">
        <v>0</v>
      </c>
      <c r="P664" s="0" t="n">
        <v>38855</v>
      </c>
      <c r="Q664" s="1" t="s">
        <v>60</v>
      </c>
      <c r="R664" s="0" t="s">
        <v>60</v>
      </c>
      <c r="S664" s="0" t="n">
        <v>1420.059</v>
      </c>
      <c r="T664" s="0" t="n">
        <v>0</v>
      </c>
      <c r="U664" s="0" t="n">
        <v>40.61</v>
      </c>
      <c r="V664" s="0" t="n">
        <v>135812</v>
      </c>
      <c r="W664" s="0" t="n">
        <v>0</v>
      </c>
      <c r="X664" s="0" t="n">
        <v>31941</v>
      </c>
      <c r="Y664" s="1" t="s">
        <v>60</v>
      </c>
      <c r="Z664" s="0" t="s">
        <v>60</v>
      </c>
      <c r="AA664" s="0" t="n">
        <v>1237.802</v>
      </c>
      <c r="AB664" s="0" t="n">
        <v>0</v>
      </c>
      <c r="AC664" s="0" t="n">
        <v>25.97</v>
      </c>
      <c r="AD664" s="0" t="n">
        <v>140053</v>
      </c>
      <c r="AE664" s="0" t="n">
        <v>0</v>
      </c>
      <c r="AF664" s="0" t="n">
        <v>23351</v>
      </c>
      <c r="AG664" s="2" t="s">
        <v>60</v>
      </c>
      <c r="AH664" s="0" t="s">
        <v>60</v>
      </c>
      <c r="AI664" s="0" t="n">
        <v>1425.091</v>
      </c>
      <c r="AJ664" s="0" t="n">
        <v>0</v>
      </c>
      <c r="AK664" s="0" t="n">
        <v>33.98</v>
      </c>
      <c r="AL664" s="0" t="n">
        <v>184639</v>
      </c>
      <c r="AM664" s="0" t="n">
        <v>0</v>
      </c>
      <c r="AN664" s="0" t="n">
        <v>37299</v>
      </c>
      <c r="AO664" s="2" t="s">
        <v>60</v>
      </c>
      <c r="AP664" s="0" t="s">
        <v>60</v>
      </c>
      <c r="AQ664" s="0" t="n">
        <v>1630.416</v>
      </c>
      <c r="AR664" s="0" t="n">
        <v>0</v>
      </c>
      <c r="AS664" s="0" t="n">
        <v>38.95</v>
      </c>
      <c r="AT664" s="0" t="n">
        <v>196697</v>
      </c>
      <c r="AU664" s="0" t="n">
        <v>0</v>
      </c>
      <c r="AV664" s="0" t="n">
        <v>42140</v>
      </c>
      <c r="AW664" s="2" t="s">
        <v>60</v>
      </c>
      <c r="AX664" s="0" t="s">
        <v>60</v>
      </c>
      <c r="AY664" s="0" t="n">
        <v>6</v>
      </c>
      <c r="BC664" s="0" t="s">
        <v>2041</v>
      </c>
    </row>
    <row r="665" customFormat="false" ht="15" hidden="false" customHeight="true" outlineLevel="0" collapsed="false">
      <c r="A665" s="0" t="s">
        <v>2042</v>
      </c>
      <c r="B665" s="0" t="s">
        <v>2043</v>
      </c>
      <c r="C665" s="0" t="n">
        <v>75.8806</v>
      </c>
      <c r="D665" s="0" t="n">
        <v>2.04</v>
      </c>
      <c r="E665" s="0" t="n">
        <v>10.09</v>
      </c>
      <c r="F665" s="0" t="n">
        <v>104557</v>
      </c>
      <c r="G665" s="0" t="n">
        <v>14647</v>
      </c>
      <c r="H665" s="0" t="n">
        <v>21062</v>
      </c>
      <c r="I665" s="1" t="n">
        <v>16.7394</v>
      </c>
      <c r="J665" s="0" t="n">
        <v>1.4493</v>
      </c>
      <c r="K665" s="0" t="n">
        <v>157.7388</v>
      </c>
      <c r="L665" s="0" t="n">
        <v>0.15</v>
      </c>
      <c r="M665" s="0" t="n">
        <v>17.24</v>
      </c>
      <c r="N665" s="0" t="n">
        <v>27393</v>
      </c>
      <c r="O665" s="0" t="n">
        <v>13177</v>
      </c>
      <c r="P665" s="0" t="n">
        <v>6995</v>
      </c>
      <c r="Q665" s="1" t="n">
        <v>14.8356</v>
      </c>
      <c r="R665" s="0" t="n">
        <v>1.2844</v>
      </c>
      <c r="S665" s="0" t="n">
        <v>475.7803</v>
      </c>
      <c r="T665" s="0" t="n">
        <v>0</v>
      </c>
      <c r="U665" s="0" t="n">
        <v>16.22</v>
      </c>
      <c r="V665" s="0" t="n">
        <v>44601</v>
      </c>
      <c r="W665" s="0" t="n">
        <v>23121</v>
      </c>
      <c r="X665" s="0" t="n">
        <v>10180</v>
      </c>
      <c r="Y665" s="1" t="n">
        <v>25.3331</v>
      </c>
      <c r="Z665" s="0" t="n">
        <v>2.1933</v>
      </c>
      <c r="AA665" s="0" t="n">
        <v>611.006</v>
      </c>
      <c r="AB665" s="0" t="n">
        <v>0</v>
      </c>
      <c r="AC665" s="0" t="n">
        <v>24.9</v>
      </c>
      <c r="AD665" s="0" t="n">
        <v>171045</v>
      </c>
      <c r="AE665" s="0" t="n">
        <v>28812</v>
      </c>
      <c r="AF665" s="0" t="n">
        <v>15620</v>
      </c>
      <c r="AG665" s="2" t="n">
        <v>25.1148</v>
      </c>
      <c r="AH665" s="0" t="n">
        <v>2.1744</v>
      </c>
      <c r="AI665" s="0" t="n">
        <v>345.2551</v>
      </c>
      <c r="AJ665" s="0" t="n">
        <v>0</v>
      </c>
      <c r="AK665" s="0" t="n">
        <v>20.95</v>
      </c>
      <c r="AL665" s="0" t="n">
        <v>38372</v>
      </c>
      <c r="AM665" s="0" t="n">
        <v>19412</v>
      </c>
      <c r="AN665" s="0" t="n">
        <v>6630</v>
      </c>
      <c r="AO665" s="2" t="n">
        <v>29.0455</v>
      </c>
      <c r="AP665" s="0" t="n">
        <v>2.5147</v>
      </c>
      <c r="AQ665" s="0" t="n">
        <v>473.9567</v>
      </c>
      <c r="AR665" s="0" t="n">
        <v>0</v>
      </c>
      <c r="AS665" s="0" t="n">
        <v>20.82</v>
      </c>
      <c r="AT665" s="0" t="n">
        <v>60136</v>
      </c>
      <c r="AU665" s="0" t="n">
        <v>32382</v>
      </c>
      <c r="AV665" s="0" t="n">
        <v>9708</v>
      </c>
      <c r="AW665" s="2" t="n">
        <v>42.7079</v>
      </c>
      <c r="AX665" s="0" t="n">
        <v>3.6976</v>
      </c>
      <c r="AY665" s="0" t="n">
        <v>6</v>
      </c>
      <c r="BC665" s="0" t="s">
        <v>2044</v>
      </c>
    </row>
    <row r="666" customFormat="false" ht="15" hidden="false" customHeight="true" outlineLevel="0" collapsed="false">
      <c r="A666" s="0" t="s">
        <v>2045</v>
      </c>
      <c r="B666" s="0" t="s">
        <v>2046</v>
      </c>
      <c r="C666" s="0" t="n">
        <v>3662.259</v>
      </c>
      <c r="D666" s="0" t="n">
        <v>0</v>
      </c>
      <c r="E666" s="0" t="n">
        <v>43.32</v>
      </c>
      <c r="F666" s="0" t="n">
        <v>479219</v>
      </c>
      <c r="G666" s="0" t="n">
        <v>163783</v>
      </c>
      <c r="H666" s="0" t="n">
        <v>82268</v>
      </c>
      <c r="I666" s="1" t="n">
        <v>187.1806</v>
      </c>
      <c r="J666" s="0" t="n">
        <v>4.68</v>
      </c>
      <c r="K666" s="0" t="n">
        <v>3533.957</v>
      </c>
      <c r="L666" s="0" t="n">
        <v>0</v>
      </c>
      <c r="M666" s="0" t="n">
        <v>35.02</v>
      </c>
      <c r="N666" s="0" t="n">
        <v>549154</v>
      </c>
      <c r="O666" s="0" t="n">
        <v>159394</v>
      </c>
      <c r="P666" s="0" t="n">
        <v>90957</v>
      </c>
      <c r="Q666" s="1" t="n">
        <v>179.4573</v>
      </c>
      <c r="R666" s="0" t="n">
        <v>4.4869</v>
      </c>
      <c r="S666" s="0" t="n">
        <v>4324.229</v>
      </c>
      <c r="T666" s="0" t="n">
        <v>0</v>
      </c>
      <c r="U666" s="0" t="n">
        <v>50.69</v>
      </c>
      <c r="V666" s="0" t="n">
        <v>550501</v>
      </c>
      <c r="W666" s="0" t="n">
        <v>161313</v>
      </c>
      <c r="X666" s="0" t="n">
        <v>111866</v>
      </c>
      <c r="Y666" s="1" t="n">
        <v>176.7465</v>
      </c>
      <c r="Z666" s="0" t="n">
        <v>4.4191</v>
      </c>
      <c r="AA666" s="0" t="n">
        <v>3349.937</v>
      </c>
      <c r="AB666" s="0" t="n">
        <v>0</v>
      </c>
      <c r="AC666" s="0" t="n">
        <v>45.16</v>
      </c>
      <c r="AD666" s="0" t="n">
        <v>542713</v>
      </c>
      <c r="AE666" s="0" t="n">
        <v>138368</v>
      </c>
      <c r="AF666" s="0" t="n">
        <v>94884</v>
      </c>
      <c r="AG666" s="2" t="n">
        <v>120.6126</v>
      </c>
      <c r="AH666" s="0" t="n">
        <v>3.0156</v>
      </c>
      <c r="AI666" s="0" t="n">
        <v>5003.104</v>
      </c>
      <c r="AJ666" s="0" t="n">
        <v>0</v>
      </c>
      <c r="AK666" s="0" t="n">
        <v>35.02</v>
      </c>
      <c r="AL666" s="0" t="n">
        <v>532645</v>
      </c>
      <c r="AM666" s="0" t="n">
        <v>159539</v>
      </c>
      <c r="AN666" s="0" t="n">
        <v>108882</v>
      </c>
      <c r="AO666" s="2" t="n">
        <v>238.7129</v>
      </c>
      <c r="AP666" s="0" t="n">
        <v>5.9684</v>
      </c>
      <c r="AQ666" s="0" t="n">
        <v>5517.812</v>
      </c>
      <c r="AR666" s="0" t="n">
        <v>0</v>
      </c>
      <c r="AS666" s="0" t="n">
        <v>37.79</v>
      </c>
      <c r="AT666" s="0" t="n">
        <v>624660</v>
      </c>
      <c r="AU666" s="0" t="n">
        <v>164628</v>
      </c>
      <c r="AV666" s="0" t="n">
        <v>115320</v>
      </c>
      <c r="AW666" s="2" t="n">
        <v>217.1243</v>
      </c>
      <c r="AX666" s="0" t="n">
        <v>5.4286</v>
      </c>
      <c r="AY666" s="0" t="n">
        <v>6</v>
      </c>
      <c r="BC666" s="0" t="s">
        <v>2047</v>
      </c>
    </row>
    <row r="667" customFormat="false" ht="15" hidden="false" customHeight="true" outlineLevel="0" collapsed="false">
      <c r="A667" s="0" t="s">
        <v>2048</v>
      </c>
      <c r="B667" s="0" t="s">
        <v>2049</v>
      </c>
      <c r="C667" s="0" t="n">
        <v>3381.945</v>
      </c>
      <c r="D667" s="0" t="n">
        <v>0</v>
      </c>
      <c r="E667" s="0" t="n">
        <v>40.89</v>
      </c>
      <c r="F667" s="0" t="n">
        <v>93967</v>
      </c>
      <c r="G667" s="0" t="n">
        <v>8403.667</v>
      </c>
      <c r="H667" s="0" t="n">
        <v>42603</v>
      </c>
      <c r="I667" s="1" t="n">
        <v>9.6042</v>
      </c>
      <c r="J667" s="0" t="n">
        <v>0.2209</v>
      </c>
      <c r="K667" s="0" t="n">
        <v>2437.364</v>
      </c>
      <c r="L667" s="0" t="n">
        <v>0</v>
      </c>
      <c r="M667" s="0" t="n">
        <v>33</v>
      </c>
      <c r="N667" s="0" t="n">
        <v>143230</v>
      </c>
      <c r="O667" s="0" t="n">
        <v>11269.96</v>
      </c>
      <c r="P667" s="0" t="n">
        <v>38490</v>
      </c>
      <c r="Q667" s="1" t="n">
        <v>12.6885</v>
      </c>
      <c r="R667" s="0" t="n">
        <v>0.2919</v>
      </c>
      <c r="S667" s="0" t="n">
        <v>2782.295</v>
      </c>
      <c r="T667" s="0" t="n">
        <v>0</v>
      </c>
      <c r="U667" s="0" t="n">
        <v>38.92</v>
      </c>
      <c r="V667" s="0" t="n">
        <v>79267</v>
      </c>
      <c r="W667" s="0" t="n">
        <v>13421.68</v>
      </c>
      <c r="X667" s="0" t="n">
        <v>17205</v>
      </c>
      <c r="Y667" s="1" t="n">
        <v>14.7058</v>
      </c>
      <c r="Z667" s="0" t="n">
        <v>0.3383</v>
      </c>
      <c r="AA667" s="0" t="n">
        <v>3844.101</v>
      </c>
      <c r="AB667" s="0" t="n">
        <v>0</v>
      </c>
      <c r="AC667" s="0" t="n">
        <v>29.56</v>
      </c>
      <c r="AD667" s="0" t="n">
        <v>146551</v>
      </c>
      <c r="AE667" s="0" t="n">
        <v>40597.56</v>
      </c>
      <c r="AF667" s="0" t="n">
        <v>44586</v>
      </c>
      <c r="AG667" s="2" t="n">
        <v>35.3881</v>
      </c>
      <c r="AH667" s="0" t="n">
        <v>0.814</v>
      </c>
      <c r="AI667" s="0" t="n">
        <v>3052.818</v>
      </c>
      <c r="AJ667" s="0" t="n">
        <v>0</v>
      </c>
      <c r="AK667" s="0" t="n">
        <v>38.42</v>
      </c>
      <c r="AL667" s="0" t="n">
        <v>123579</v>
      </c>
      <c r="AM667" s="0" t="n">
        <v>37908.14</v>
      </c>
      <c r="AN667" s="0" t="n">
        <v>28762</v>
      </c>
      <c r="AO667" s="2" t="n">
        <v>56.7207</v>
      </c>
      <c r="AP667" s="0" t="n">
        <v>1.3047</v>
      </c>
      <c r="AQ667" s="0" t="n">
        <v>3357.413</v>
      </c>
      <c r="AR667" s="0" t="n">
        <v>0</v>
      </c>
      <c r="AS667" s="0" t="n">
        <v>31.03</v>
      </c>
      <c r="AT667" s="0" t="n">
        <v>115340</v>
      </c>
      <c r="AU667" s="0" t="n">
        <v>20457.9</v>
      </c>
      <c r="AV667" s="0" t="n">
        <v>42228</v>
      </c>
      <c r="AW667" s="2" t="n">
        <v>26.9815</v>
      </c>
      <c r="AX667" s="0" t="n">
        <v>0.6206</v>
      </c>
      <c r="AY667" s="0" t="n">
        <v>6</v>
      </c>
      <c r="BC667" s="0" t="s">
        <v>2050</v>
      </c>
    </row>
    <row r="668" customFormat="false" ht="15" hidden="false" customHeight="true" outlineLevel="0" collapsed="false">
      <c r="A668" s="0" t="s">
        <v>2051</v>
      </c>
      <c r="B668" s="0" t="s">
        <v>2052</v>
      </c>
      <c r="C668" s="0" t="n">
        <v>85.9863</v>
      </c>
      <c r="D668" s="0" t="n">
        <v>1.51</v>
      </c>
      <c r="E668" s="0" t="n">
        <v>5.2</v>
      </c>
      <c r="F668" s="0" t="n">
        <v>4694</v>
      </c>
      <c r="G668" s="0" t="n">
        <v>2457</v>
      </c>
      <c r="H668" s="0" t="n">
        <v>935</v>
      </c>
      <c r="I668" s="1" t="n">
        <v>2.808</v>
      </c>
      <c r="J668" s="0" t="n">
        <v>0.1579</v>
      </c>
      <c r="K668" s="0" t="n">
        <v>120.4889</v>
      </c>
      <c r="L668" s="0" t="n">
        <v>0.43</v>
      </c>
      <c r="M668" s="0" t="n">
        <v>6.32</v>
      </c>
      <c r="N668" s="0" t="n">
        <v>96438</v>
      </c>
      <c r="O668" s="0" t="n">
        <v>6454.599</v>
      </c>
      <c r="P668" s="0" t="n">
        <v>3558</v>
      </c>
      <c r="Q668" s="1" t="n">
        <v>7.2671</v>
      </c>
      <c r="R668" s="0" t="n">
        <v>0.4086</v>
      </c>
      <c r="S668" s="0" t="n">
        <v>95.2106</v>
      </c>
      <c r="T668" s="0" t="n">
        <v>1.46</v>
      </c>
      <c r="U668" s="0" t="n">
        <v>10.78</v>
      </c>
      <c r="V668" s="0" t="n">
        <v>37716</v>
      </c>
      <c r="W668" s="0" t="n">
        <v>2289</v>
      </c>
      <c r="X668" s="0" t="n">
        <v>1025</v>
      </c>
      <c r="Y668" s="1" t="n">
        <v>2.508</v>
      </c>
      <c r="Z668" s="0" t="n">
        <v>0.141</v>
      </c>
      <c r="AA668" s="0" t="n">
        <v>137.3039</v>
      </c>
      <c r="AB668" s="0" t="n">
        <v>0.52</v>
      </c>
      <c r="AC668" s="0" t="n">
        <v>8.36</v>
      </c>
      <c r="AD668" s="0" t="n">
        <v>10683</v>
      </c>
      <c r="AE668" s="0" t="n">
        <v>5802</v>
      </c>
      <c r="AF668" s="0" t="n">
        <v>2455</v>
      </c>
      <c r="AG668" s="2" t="n">
        <v>5.0575</v>
      </c>
      <c r="AH668" s="0" t="n">
        <v>0.2843</v>
      </c>
      <c r="AI668" s="0" t="n">
        <v>129.0817</v>
      </c>
      <c r="AJ668" s="0" t="n">
        <v>0.3</v>
      </c>
      <c r="AK668" s="0" t="n">
        <v>5.76</v>
      </c>
      <c r="AL668" s="0" t="n">
        <v>30521</v>
      </c>
      <c r="AM668" s="0" t="n">
        <v>6594.202</v>
      </c>
      <c r="AN668" s="0" t="n">
        <v>2820</v>
      </c>
      <c r="AO668" s="2" t="n">
        <v>9.8667</v>
      </c>
      <c r="AP668" s="0" t="n">
        <v>0.5547</v>
      </c>
      <c r="AQ668" s="0" t="n">
        <v>208.3255</v>
      </c>
      <c r="AR668" s="0" t="n">
        <v>0.16</v>
      </c>
      <c r="AS668" s="0" t="n">
        <v>10.22</v>
      </c>
      <c r="AT668" s="0" t="n">
        <v>15974</v>
      </c>
      <c r="AU668" s="0" t="n">
        <v>4992</v>
      </c>
      <c r="AV668" s="0" t="n">
        <v>2509</v>
      </c>
      <c r="AW668" s="2" t="n">
        <v>6.5838</v>
      </c>
      <c r="AX668" s="0" t="n">
        <v>0.3702</v>
      </c>
      <c r="AY668" s="0" t="n">
        <v>6</v>
      </c>
      <c r="BC668" s="0" t="s">
        <v>2053</v>
      </c>
    </row>
    <row r="669" customFormat="false" ht="15" hidden="false" customHeight="true" outlineLevel="0" collapsed="false">
      <c r="A669" s="0" t="s">
        <v>2054</v>
      </c>
      <c r="B669" s="0" t="s">
        <v>2055</v>
      </c>
      <c r="C669" s="0" t="n">
        <v>226.1473</v>
      </c>
      <c r="D669" s="0" t="n">
        <v>0.18</v>
      </c>
      <c r="E669" s="0" t="n">
        <v>9.19</v>
      </c>
      <c r="F669" s="0" t="n">
        <v>75073</v>
      </c>
      <c r="G669" s="0" t="n">
        <v>60062</v>
      </c>
      <c r="H669" s="0" t="n">
        <v>6691</v>
      </c>
      <c r="I669" s="1" t="n">
        <v>68.6423</v>
      </c>
      <c r="J669" s="0" t="n">
        <v>8.2278</v>
      </c>
      <c r="K669" s="0" t="n">
        <v>242.1658</v>
      </c>
      <c r="L669" s="0" t="n">
        <v>0.06</v>
      </c>
      <c r="M669" s="0" t="n">
        <v>12.1</v>
      </c>
      <c r="N669" s="0" t="n">
        <v>28380</v>
      </c>
      <c r="O669" s="0" t="n">
        <v>15578</v>
      </c>
      <c r="P669" s="0" t="n">
        <v>5641</v>
      </c>
      <c r="Q669" s="1" t="n">
        <v>17.5388</v>
      </c>
      <c r="R669" s="0" t="n">
        <v>2.1023</v>
      </c>
      <c r="S669" s="0" t="n">
        <v>441.0919</v>
      </c>
      <c r="T669" s="0" t="n">
        <v>0</v>
      </c>
      <c r="U669" s="0" t="n">
        <v>16.17</v>
      </c>
      <c r="V669" s="0" t="n">
        <v>83686</v>
      </c>
      <c r="W669" s="0" t="n">
        <v>19347</v>
      </c>
      <c r="X669" s="0" t="n">
        <v>16335</v>
      </c>
      <c r="Y669" s="1" t="n">
        <v>21.198</v>
      </c>
      <c r="Z669" s="0" t="n">
        <v>2.5409</v>
      </c>
      <c r="AA669" s="0" t="n">
        <v>166.0904</v>
      </c>
      <c r="AB669" s="0" t="n">
        <v>0.39</v>
      </c>
      <c r="AC669" s="0" t="n">
        <v>10.07</v>
      </c>
      <c r="AD669" s="0" t="n">
        <v>60845</v>
      </c>
      <c r="AE669" s="0" t="n">
        <v>47916</v>
      </c>
      <c r="AF669" s="0" t="n">
        <v>6368</v>
      </c>
      <c r="AG669" s="2" t="n">
        <v>41.7674</v>
      </c>
      <c r="AH669" s="0" t="n">
        <v>5.0065</v>
      </c>
      <c r="AI669" s="0" t="n">
        <v>152.8007</v>
      </c>
      <c r="AJ669" s="0" t="n">
        <v>0.1</v>
      </c>
      <c r="AK669" s="0" t="n">
        <v>8.92</v>
      </c>
      <c r="AL669" s="0" t="n">
        <v>23390</v>
      </c>
      <c r="AM669" s="0" t="n">
        <v>8800</v>
      </c>
      <c r="AN669" s="0" t="n">
        <v>4661</v>
      </c>
      <c r="AO669" s="2" t="n">
        <v>13.1672</v>
      </c>
      <c r="AP669" s="0" t="n">
        <v>1.5783</v>
      </c>
      <c r="AQ669" s="0" t="n">
        <v>207.9616</v>
      </c>
      <c r="AR669" s="0" t="n">
        <v>0.16</v>
      </c>
      <c r="AS669" s="0" t="n">
        <v>11.57</v>
      </c>
      <c r="AT669" s="0" t="n">
        <v>27231</v>
      </c>
      <c r="AU669" s="0" t="n">
        <v>14278</v>
      </c>
      <c r="AV669" s="0" t="n">
        <v>5824</v>
      </c>
      <c r="AW669" s="2" t="n">
        <v>18.831</v>
      </c>
      <c r="AX669" s="0" t="n">
        <v>2.2572</v>
      </c>
      <c r="AY669" s="0" t="n">
        <v>6</v>
      </c>
      <c r="BC669" s="0" t="s">
        <v>2056</v>
      </c>
    </row>
    <row r="670" customFormat="false" ht="15" hidden="false" customHeight="true" outlineLevel="0" collapsed="false">
      <c r="A670" s="0" t="s">
        <v>2057</v>
      </c>
      <c r="B670" s="0" t="s">
        <v>2058</v>
      </c>
      <c r="C670" s="0" t="n">
        <v>549.801</v>
      </c>
      <c r="D670" s="0" t="n">
        <v>0</v>
      </c>
      <c r="E670" s="0" t="n">
        <v>24.84</v>
      </c>
      <c r="F670" s="0" t="n">
        <v>86694</v>
      </c>
      <c r="G670" s="0" t="n">
        <v>43508</v>
      </c>
      <c r="H670" s="0" t="n">
        <v>9628</v>
      </c>
      <c r="I670" s="1" t="n">
        <v>49.7234</v>
      </c>
      <c r="J670" s="0" t="n">
        <v>1.7778</v>
      </c>
      <c r="K670" s="0" t="n">
        <v>1478.946</v>
      </c>
      <c r="L670" s="0" t="n">
        <v>0</v>
      </c>
      <c r="M670" s="0" t="n">
        <v>47.39</v>
      </c>
      <c r="N670" s="0" t="n">
        <v>123338</v>
      </c>
      <c r="O670" s="0" t="n">
        <v>54705</v>
      </c>
      <c r="P670" s="0" t="n">
        <v>19661</v>
      </c>
      <c r="Q670" s="1" t="n">
        <v>61.5909</v>
      </c>
      <c r="R670" s="0" t="n">
        <v>2.2021</v>
      </c>
      <c r="S670" s="0" t="n">
        <v>813.8089</v>
      </c>
      <c r="T670" s="0" t="n">
        <v>0</v>
      </c>
      <c r="U670" s="0" t="n">
        <v>46.73</v>
      </c>
      <c r="V670" s="0" t="n">
        <v>89756</v>
      </c>
      <c r="W670" s="0" t="n">
        <v>44302</v>
      </c>
      <c r="X670" s="0" t="n">
        <v>12494</v>
      </c>
      <c r="Y670" s="1" t="n">
        <v>48.5406</v>
      </c>
      <c r="Z670" s="0" t="n">
        <v>1.7355</v>
      </c>
      <c r="AA670" s="0" t="n">
        <v>520.5442</v>
      </c>
      <c r="AB670" s="0" t="n">
        <v>0</v>
      </c>
      <c r="AC670" s="0" t="n">
        <v>19.61</v>
      </c>
      <c r="AD670" s="0" t="n">
        <v>59804</v>
      </c>
      <c r="AE670" s="0" t="n">
        <v>41359</v>
      </c>
      <c r="AF670" s="0" t="n">
        <v>7803</v>
      </c>
      <c r="AG670" s="2" t="n">
        <v>36.0518</v>
      </c>
      <c r="AH670" s="0" t="n">
        <v>1.289</v>
      </c>
      <c r="AI670" s="0" t="n">
        <v>1478.952</v>
      </c>
      <c r="AJ670" s="0" t="n">
        <v>0</v>
      </c>
      <c r="AK670" s="0" t="n">
        <v>25.82</v>
      </c>
      <c r="AL670" s="0" t="n">
        <v>78596</v>
      </c>
      <c r="AM670" s="0" t="n">
        <v>50270</v>
      </c>
      <c r="AN670" s="0" t="n">
        <v>14031</v>
      </c>
      <c r="AO670" s="2" t="n">
        <v>75.2173</v>
      </c>
      <c r="AP670" s="0" t="n">
        <v>2.6893</v>
      </c>
      <c r="AQ670" s="0" t="n">
        <v>646.9279</v>
      </c>
      <c r="AR670" s="0" t="n">
        <v>0</v>
      </c>
      <c r="AS670" s="0" t="n">
        <v>23.2</v>
      </c>
      <c r="AT670" s="0" t="n">
        <v>67216</v>
      </c>
      <c r="AU670" s="0" t="n">
        <v>40945</v>
      </c>
      <c r="AV670" s="0" t="n">
        <v>7891</v>
      </c>
      <c r="AW670" s="2" t="n">
        <v>54.0015</v>
      </c>
      <c r="AX670" s="0" t="n">
        <v>1.9308</v>
      </c>
      <c r="AY670" s="0" t="n">
        <v>6</v>
      </c>
      <c r="BC670" s="0" t="s">
        <v>2059</v>
      </c>
    </row>
    <row r="671" customFormat="false" ht="15" hidden="false" customHeight="true" outlineLevel="0" collapsed="false">
      <c r="A671" s="0" t="s">
        <v>2060</v>
      </c>
      <c r="B671" s="0" t="s">
        <v>2061</v>
      </c>
      <c r="C671" s="0" t="n">
        <v>220.3865</v>
      </c>
      <c r="D671" s="0" t="n">
        <v>0.18</v>
      </c>
      <c r="E671" s="0" t="n">
        <v>16.82</v>
      </c>
      <c r="F671" s="0" t="n">
        <v>42020</v>
      </c>
      <c r="G671" s="0" t="n">
        <v>12083</v>
      </c>
      <c r="H671" s="0" t="n">
        <v>8834</v>
      </c>
      <c r="I671" s="1" t="n">
        <v>13.8091</v>
      </c>
      <c r="J671" s="0" t="n">
        <v>1.1934</v>
      </c>
      <c r="K671" s="0" t="n">
        <v>307.1234</v>
      </c>
      <c r="L671" s="0" t="n">
        <v>0</v>
      </c>
      <c r="M671" s="0" t="n">
        <v>15.63</v>
      </c>
      <c r="N671" s="0" t="n">
        <v>46655</v>
      </c>
      <c r="O671" s="0" t="n">
        <v>13449</v>
      </c>
      <c r="P671" s="0" t="n">
        <v>8650</v>
      </c>
      <c r="Q671" s="1" t="n">
        <v>15.1419</v>
      </c>
      <c r="R671" s="0" t="n">
        <v>1.3086</v>
      </c>
      <c r="S671" s="0" t="n">
        <v>312.0366</v>
      </c>
      <c r="T671" s="0" t="n">
        <v>0</v>
      </c>
      <c r="U671" s="0" t="n">
        <v>14.17</v>
      </c>
      <c r="V671" s="0" t="n">
        <v>35606</v>
      </c>
      <c r="W671" s="0" t="n">
        <v>11179</v>
      </c>
      <c r="X671" s="0" t="n">
        <v>6947</v>
      </c>
      <c r="Y671" s="1" t="n">
        <v>12.2485</v>
      </c>
      <c r="Z671" s="0" t="n">
        <v>1.0586</v>
      </c>
      <c r="AA671" s="0" t="n">
        <v>91.4056</v>
      </c>
      <c r="AB671" s="0" t="n">
        <v>1.88</v>
      </c>
      <c r="AC671" s="0" t="n">
        <v>11.26</v>
      </c>
      <c r="AD671" s="0" t="n">
        <v>39456</v>
      </c>
      <c r="AE671" s="0" t="n">
        <v>10370</v>
      </c>
      <c r="AF671" s="0" t="n">
        <v>5470</v>
      </c>
      <c r="AG671" s="2" t="n">
        <v>9.0393</v>
      </c>
      <c r="AH671" s="0" t="n">
        <v>0.7812</v>
      </c>
      <c r="AI671" s="0" t="n">
        <v>184.433</v>
      </c>
      <c r="AJ671" s="0" t="n">
        <v>0.11</v>
      </c>
      <c r="AK671" s="0" t="n">
        <v>16.56</v>
      </c>
      <c r="AL671" s="0" t="n">
        <v>47820</v>
      </c>
      <c r="AM671" s="0" t="n">
        <v>11500</v>
      </c>
      <c r="AN671" s="0" t="n">
        <v>7420</v>
      </c>
      <c r="AO671" s="2" t="n">
        <v>17.2071</v>
      </c>
      <c r="AP671" s="0" t="n">
        <v>1.4871</v>
      </c>
      <c r="AQ671" s="0" t="n">
        <v>284.1549</v>
      </c>
      <c r="AR671" s="0" t="n">
        <v>0.06</v>
      </c>
      <c r="AS671" s="0" t="n">
        <v>19.34</v>
      </c>
      <c r="AT671" s="0" t="n">
        <v>48982</v>
      </c>
      <c r="AU671" s="0" t="n">
        <v>13494</v>
      </c>
      <c r="AV671" s="0" t="n">
        <v>9122</v>
      </c>
      <c r="AW671" s="2" t="n">
        <v>17.797</v>
      </c>
      <c r="AX671" s="0" t="n">
        <v>1.5381</v>
      </c>
      <c r="AY671" s="0" t="n">
        <v>6</v>
      </c>
      <c r="BC671" s="0" t="s">
        <v>2062</v>
      </c>
    </row>
    <row r="672" customFormat="false" ht="15" hidden="false" customHeight="true" outlineLevel="0" collapsed="false">
      <c r="A672" s="0" t="s">
        <v>2063</v>
      </c>
      <c r="B672" s="0" t="s">
        <v>2064</v>
      </c>
      <c r="C672" s="0" t="n">
        <v>5627.305</v>
      </c>
      <c r="D672" s="0" t="n">
        <v>0</v>
      </c>
      <c r="E672" s="0" t="n">
        <v>58.14</v>
      </c>
      <c r="F672" s="0" t="n">
        <v>460394</v>
      </c>
      <c r="G672" s="0" t="n">
        <v>91117</v>
      </c>
      <c r="H672" s="0" t="n">
        <v>101724</v>
      </c>
      <c r="I672" s="1" t="n">
        <v>104.1337</v>
      </c>
      <c r="J672" s="0" t="n">
        <v>6.887</v>
      </c>
      <c r="K672" s="0" t="n">
        <v>5244.856</v>
      </c>
      <c r="L672" s="0" t="n">
        <v>0</v>
      </c>
      <c r="M672" s="0" t="n">
        <v>63.62</v>
      </c>
      <c r="N672" s="0" t="n">
        <v>566532</v>
      </c>
      <c r="O672" s="0" t="n">
        <v>100038</v>
      </c>
      <c r="P672" s="0" t="n">
        <v>108452</v>
      </c>
      <c r="Q672" s="1" t="n">
        <v>112.63</v>
      </c>
      <c r="R672" s="0" t="n">
        <v>7.449</v>
      </c>
      <c r="S672" s="0" t="n">
        <v>3710.53</v>
      </c>
      <c r="T672" s="0" t="n">
        <v>0</v>
      </c>
      <c r="U672" s="0" t="n">
        <v>66.61</v>
      </c>
      <c r="V672" s="0" t="n">
        <v>543432</v>
      </c>
      <c r="W672" s="0" t="n">
        <v>97772</v>
      </c>
      <c r="X672" s="0" t="n">
        <v>81429</v>
      </c>
      <c r="Y672" s="1" t="n">
        <v>107.1263</v>
      </c>
      <c r="Z672" s="0" t="n">
        <v>7.085</v>
      </c>
      <c r="AA672" s="0" t="n">
        <v>2587.468</v>
      </c>
      <c r="AB672" s="0" t="n">
        <v>0</v>
      </c>
      <c r="AC672" s="0" t="n">
        <v>64.62</v>
      </c>
      <c r="AD672" s="0" t="n">
        <v>429923</v>
      </c>
      <c r="AE672" s="0" t="n">
        <v>88672</v>
      </c>
      <c r="AF672" s="0" t="n">
        <v>58472</v>
      </c>
      <c r="AG672" s="2" t="n">
        <v>77.2936</v>
      </c>
      <c r="AH672" s="0" t="n">
        <v>5.1119</v>
      </c>
      <c r="AI672" s="0" t="n">
        <v>2324.391</v>
      </c>
      <c r="AJ672" s="0" t="n">
        <v>0</v>
      </c>
      <c r="AK672" s="0" t="n">
        <v>50.83</v>
      </c>
      <c r="AL672" s="0" t="n">
        <v>291372</v>
      </c>
      <c r="AM672" s="0" t="n">
        <v>78537</v>
      </c>
      <c r="AN672" s="0" t="n">
        <v>60840</v>
      </c>
      <c r="AO672" s="2" t="n">
        <v>117.5123</v>
      </c>
      <c r="AP672" s="0" t="n">
        <v>7.7719</v>
      </c>
      <c r="AQ672" s="0" t="n">
        <v>3670.395</v>
      </c>
      <c r="AR672" s="0" t="n">
        <v>0</v>
      </c>
      <c r="AS672" s="0" t="n">
        <v>65.61</v>
      </c>
      <c r="AT672" s="0" t="n">
        <v>502985</v>
      </c>
      <c r="AU672" s="0" t="n">
        <v>100000</v>
      </c>
      <c r="AV672" s="0" t="n">
        <v>77365</v>
      </c>
      <c r="AW672" s="2" t="n">
        <v>131.8878</v>
      </c>
      <c r="AX672" s="0" t="n">
        <v>8.7226</v>
      </c>
      <c r="AY672" s="0" t="n">
        <v>6</v>
      </c>
      <c r="BC672" s="0" t="s">
        <v>2065</v>
      </c>
    </row>
    <row r="673" customFormat="false" ht="15" hidden="false" customHeight="true" outlineLevel="0" collapsed="false">
      <c r="A673" s="0" t="s">
        <v>2066</v>
      </c>
      <c r="B673" s="0" t="s">
        <v>2067</v>
      </c>
      <c r="C673" s="0" t="n">
        <v>1247.513</v>
      </c>
      <c r="D673" s="0" t="n">
        <v>0</v>
      </c>
      <c r="E673" s="0" t="n">
        <v>25.99</v>
      </c>
      <c r="F673" s="0" t="n">
        <v>82956</v>
      </c>
      <c r="G673" s="0" t="n">
        <v>68983</v>
      </c>
      <c r="H673" s="0" t="n">
        <v>18913</v>
      </c>
      <c r="I673" s="1" t="n">
        <v>78.8377</v>
      </c>
      <c r="J673" s="0" t="n">
        <v>3.2296</v>
      </c>
      <c r="K673" s="0" t="n">
        <v>1308.887</v>
      </c>
      <c r="L673" s="0" t="n">
        <v>0</v>
      </c>
      <c r="M673" s="0" t="n">
        <v>43.77</v>
      </c>
      <c r="N673" s="0" t="n">
        <v>109034</v>
      </c>
      <c r="O673" s="0" t="n">
        <v>74172</v>
      </c>
      <c r="P673" s="0" t="n">
        <v>24157</v>
      </c>
      <c r="Q673" s="1" t="n">
        <v>83.5082</v>
      </c>
      <c r="R673" s="0" t="n">
        <v>3.4209</v>
      </c>
      <c r="S673" s="0" t="n">
        <v>937.8108</v>
      </c>
      <c r="T673" s="0" t="n">
        <v>0</v>
      </c>
      <c r="U673" s="0" t="n">
        <v>28.65</v>
      </c>
      <c r="V673" s="0" t="n">
        <v>72945</v>
      </c>
      <c r="W673" s="0" t="n">
        <v>58734</v>
      </c>
      <c r="X673" s="0" t="n">
        <v>13649</v>
      </c>
      <c r="Y673" s="1" t="n">
        <v>64.3533</v>
      </c>
      <c r="Z673" s="0" t="n">
        <v>2.6362</v>
      </c>
      <c r="AA673" s="0" t="n">
        <v>140.9</v>
      </c>
      <c r="AB673" s="0" t="n">
        <v>0.53</v>
      </c>
      <c r="AC673" s="0" t="n">
        <v>9.81</v>
      </c>
      <c r="AD673" s="0" t="n">
        <v>19851</v>
      </c>
      <c r="AE673" s="0" t="n">
        <v>18785</v>
      </c>
      <c r="AF673" s="0" t="n">
        <v>4064</v>
      </c>
      <c r="AG673" s="2" t="n">
        <v>16.3745</v>
      </c>
      <c r="AH673" s="0" t="n">
        <v>0.6708</v>
      </c>
      <c r="AI673" s="0" t="n">
        <v>190.0627</v>
      </c>
      <c r="AJ673" s="0" t="n">
        <v>0.11</v>
      </c>
      <c r="AK673" s="0" t="n">
        <v>15.38</v>
      </c>
      <c r="AL673" s="0" t="n">
        <v>24772</v>
      </c>
      <c r="AM673" s="0" t="n">
        <v>22608</v>
      </c>
      <c r="AN673" s="0" t="n">
        <v>3434</v>
      </c>
      <c r="AO673" s="2" t="n">
        <v>33.8276</v>
      </c>
      <c r="AP673" s="0" t="n">
        <v>1.3857</v>
      </c>
      <c r="AQ673" s="0" t="n">
        <v>269.7061</v>
      </c>
      <c r="AR673" s="0" t="n">
        <v>0.12</v>
      </c>
      <c r="AS673" s="0" t="n">
        <v>13</v>
      </c>
      <c r="AT673" s="0" t="n">
        <v>43864</v>
      </c>
      <c r="AU673" s="0" t="n">
        <v>31737</v>
      </c>
      <c r="AV673" s="0" t="n">
        <v>4252</v>
      </c>
      <c r="AW673" s="2" t="n">
        <v>41.8572</v>
      </c>
      <c r="AX673" s="0" t="n">
        <v>1.7147</v>
      </c>
      <c r="AY673" s="0" t="n">
        <v>6</v>
      </c>
      <c r="BC673" s="0" t="s">
        <v>2068</v>
      </c>
    </row>
    <row r="674" customFormat="false" ht="15" hidden="false" customHeight="true" outlineLevel="0" collapsed="false">
      <c r="A674" s="0" t="s">
        <v>2069</v>
      </c>
      <c r="B674" s="0" t="s">
        <v>2070</v>
      </c>
      <c r="C674" s="0" t="n">
        <v>8051.274</v>
      </c>
      <c r="D674" s="0" t="n">
        <v>0</v>
      </c>
      <c r="E674" s="0" t="n">
        <v>59.13</v>
      </c>
      <c r="F674" s="0" t="n">
        <v>942677</v>
      </c>
      <c r="G674" s="0" t="n">
        <v>0</v>
      </c>
      <c r="H674" s="0" t="n">
        <v>268728</v>
      </c>
      <c r="I674" s="1" t="s">
        <v>60</v>
      </c>
      <c r="J674" s="0" t="s">
        <v>60</v>
      </c>
      <c r="K674" s="0" t="n">
        <v>9137.499</v>
      </c>
      <c r="L674" s="0" t="n">
        <v>0</v>
      </c>
      <c r="M674" s="0" t="n">
        <v>64.59</v>
      </c>
      <c r="N674" s="0" t="n">
        <v>1075057</v>
      </c>
      <c r="O674" s="0" t="n">
        <v>0</v>
      </c>
      <c r="P674" s="0" t="n">
        <v>293176</v>
      </c>
      <c r="Q674" s="1" t="s">
        <v>60</v>
      </c>
      <c r="R674" s="0" t="s">
        <v>60</v>
      </c>
      <c r="S674" s="0" t="n">
        <v>7276.418</v>
      </c>
      <c r="T674" s="0" t="n">
        <v>0</v>
      </c>
      <c r="U674" s="0" t="n">
        <v>66.46</v>
      </c>
      <c r="V674" s="0" t="n">
        <v>1107541</v>
      </c>
      <c r="W674" s="0" t="n">
        <v>0</v>
      </c>
      <c r="X674" s="0" t="n">
        <v>279552</v>
      </c>
      <c r="Y674" s="1" t="s">
        <v>60</v>
      </c>
      <c r="Z674" s="0" t="s">
        <v>60</v>
      </c>
      <c r="AA674" s="0" t="n">
        <v>6520.89</v>
      </c>
      <c r="AB674" s="0" t="n">
        <v>0</v>
      </c>
      <c r="AC674" s="0" t="n">
        <v>55.85</v>
      </c>
      <c r="AD674" s="0" t="n">
        <v>902594</v>
      </c>
      <c r="AE674" s="0" t="n">
        <v>0</v>
      </c>
      <c r="AF674" s="0" t="n">
        <v>214162</v>
      </c>
      <c r="AG674" s="2" t="s">
        <v>60</v>
      </c>
      <c r="AH674" s="0" t="s">
        <v>60</v>
      </c>
      <c r="AI674" s="0" t="n">
        <v>7769.51</v>
      </c>
      <c r="AJ674" s="0" t="n">
        <v>0</v>
      </c>
      <c r="AK674" s="0" t="n">
        <v>56.32</v>
      </c>
      <c r="AL674" s="0" t="n">
        <v>988206</v>
      </c>
      <c r="AM674" s="0" t="n">
        <v>0</v>
      </c>
      <c r="AN674" s="0" t="n">
        <v>330032</v>
      </c>
      <c r="AO674" s="2" t="s">
        <v>60</v>
      </c>
      <c r="AP674" s="0" t="s">
        <v>60</v>
      </c>
      <c r="AQ674" s="0" t="n">
        <v>9144.616</v>
      </c>
      <c r="AR674" s="0" t="n">
        <v>0</v>
      </c>
      <c r="AS674" s="0" t="n">
        <v>59.59</v>
      </c>
      <c r="AT674" s="0" t="n">
        <v>1153058</v>
      </c>
      <c r="AU674" s="0" t="n">
        <v>0</v>
      </c>
      <c r="AV674" s="0" t="n">
        <v>329448</v>
      </c>
      <c r="AW674" s="2" t="s">
        <v>60</v>
      </c>
      <c r="AX674" s="0" t="s">
        <v>60</v>
      </c>
      <c r="AY674" s="0" t="n">
        <v>6</v>
      </c>
      <c r="BC674" s="0" t="s">
        <v>2071</v>
      </c>
    </row>
    <row r="675" customFormat="false" ht="15" hidden="false" customHeight="true" outlineLevel="0" collapsed="false">
      <c r="A675" s="0" t="s">
        <v>2072</v>
      </c>
      <c r="B675" s="0" t="s">
        <v>2073</v>
      </c>
      <c r="C675" s="0" t="n">
        <v>253.0502</v>
      </c>
      <c r="D675" s="0" t="n">
        <v>0.19</v>
      </c>
      <c r="E675" s="0" t="n">
        <v>10.11</v>
      </c>
      <c r="F675" s="0" t="n">
        <v>9908</v>
      </c>
      <c r="G675" s="0" t="n">
        <v>7613</v>
      </c>
      <c r="H675" s="0" t="n">
        <v>2233</v>
      </c>
      <c r="I675" s="1" t="n">
        <v>8.7006</v>
      </c>
      <c r="J675" s="0" t="n">
        <v>0.5243</v>
      </c>
      <c r="K675" s="0" t="n">
        <v>240.5659</v>
      </c>
      <c r="L675" s="0" t="n">
        <v>0.06</v>
      </c>
      <c r="M675" s="0" t="n">
        <v>11.83</v>
      </c>
      <c r="N675" s="0" t="n">
        <v>13298</v>
      </c>
      <c r="O675" s="0" t="n">
        <v>7078</v>
      </c>
      <c r="P675" s="0" t="n">
        <v>2398</v>
      </c>
      <c r="Q675" s="1" t="n">
        <v>7.9689</v>
      </c>
      <c r="R675" s="0" t="n">
        <v>0.4802</v>
      </c>
      <c r="S675" s="0" t="n">
        <v>212.0638</v>
      </c>
      <c r="T675" s="0" t="n">
        <v>0.11</v>
      </c>
      <c r="U675" s="0" t="n">
        <v>6.68</v>
      </c>
      <c r="V675" s="0" t="n">
        <v>3822</v>
      </c>
      <c r="W675" s="0" t="n">
        <v>9561</v>
      </c>
      <c r="X675" s="0" t="n">
        <v>1263</v>
      </c>
      <c r="Y675" s="1" t="n">
        <v>10.4757</v>
      </c>
      <c r="Z675" s="0" t="n">
        <v>0.6313</v>
      </c>
      <c r="AA675" s="0" t="n">
        <v>281.231</v>
      </c>
      <c r="AB675" s="0" t="n">
        <v>0</v>
      </c>
      <c r="AC675" s="0" t="n">
        <v>11.07</v>
      </c>
      <c r="AD675" s="0" t="n">
        <v>18265</v>
      </c>
      <c r="AE675" s="0" t="n">
        <v>13256</v>
      </c>
      <c r="AF675" s="0" t="n">
        <v>3058</v>
      </c>
      <c r="AG675" s="2" t="n">
        <v>11.555</v>
      </c>
      <c r="AH675" s="0" t="n">
        <v>0.6963</v>
      </c>
      <c r="AI675" s="0" t="n">
        <v>319.338</v>
      </c>
      <c r="AJ675" s="0" t="n">
        <v>0</v>
      </c>
      <c r="AK675" s="0" t="n">
        <v>12.02</v>
      </c>
      <c r="AL675" s="0" t="n">
        <v>11439</v>
      </c>
      <c r="AM675" s="0" t="n">
        <v>9800</v>
      </c>
      <c r="AN675" s="0" t="n">
        <v>2395</v>
      </c>
      <c r="AO675" s="2" t="n">
        <v>14.6634</v>
      </c>
      <c r="AP675" s="0" t="n">
        <v>0.8836</v>
      </c>
      <c r="AQ675" s="0" t="n">
        <v>132.3873</v>
      </c>
      <c r="AR675" s="0" t="n">
        <v>0.58</v>
      </c>
      <c r="AS675" s="0" t="n">
        <v>8.97</v>
      </c>
      <c r="AT675" s="0" t="n">
        <v>17799</v>
      </c>
      <c r="AU675" s="0" t="n">
        <v>11388</v>
      </c>
      <c r="AV675" s="0" t="n">
        <v>1536</v>
      </c>
      <c r="AW675" s="2" t="n">
        <v>15.0194</v>
      </c>
      <c r="AX675" s="0" t="n">
        <v>0.9051</v>
      </c>
      <c r="AY675" s="0" t="n">
        <v>6</v>
      </c>
      <c r="BC675" s="0" t="s">
        <v>2074</v>
      </c>
    </row>
    <row r="676" customFormat="false" ht="15" hidden="false" customHeight="true" outlineLevel="0" collapsed="false">
      <c r="A676" s="0" t="s">
        <v>2075</v>
      </c>
      <c r="B676" s="0" t="s">
        <v>2076</v>
      </c>
      <c r="C676" s="0" t="n">
        <v>637.775</v>
      </c>
      <c r="D676" s="0" t="n">
        <v>0</v>
      </c>
      <c r="E676" s="0" t="n">
        <v>27.63</v>
      </c>
      <c r="F676" s="0" t="n">
        <v>70223</v>
      </c>
      <c r="G676" s="0" t="n">
        <v>25600</v>
      </c>
      <c r="H676" s="0" t="n">
        <v>12988</v>
      </c>
      <c r="I676" s="1" t="n">
        <v>29.2571</v>
      </c>
      <c r="J676" s="0" t="n">
        <v>2.0711</v>
      </c>
      <c r="K676" s="0" t="n">
        <v>680.2879</v>
      </c>
      <c r="L676" s="0" t="n">
        <v>0</v>
      </c>
      <c r="M676" s="0" t="n">
        <v>32.98</v>
      </c>
      <c r="N676" s="0" t="n">
        <v>127462</v>
      </c>
      <c r="O676" s="0" t="n">
        <v>39044</v>
      </c>
      <c r="P676" s="0" t="n">
        <v>18196</v>
      </c>
      <c r="Q676" s="1" t="n">
        <v>43.9586</v>
      </c>
      <c r="R676" s="0" t="n">
        <v>3.1118</v>
      </c>
      <c r="S676" s="0" t="n">
        <v>1002.377</v>
      </c>
      <c r="T676" s="0" t="n">
        <v>0</v>
      </c>
      <c r="U676" s="0" t="n">
        <v>31.6</v>
      </c>
      <c r="V676" s="0" t="n">
        <v>89055</v>
      </c>
      <c r="W676" s="0" t="n">
        <v>29061</v>
      </c>
      <c r="X676" s="0" t="n">
        <v>12542</v>
      </c>
      <c r="Y676" s="1" t="n">
        <v>31.8414</v>
      </c>
      <c r="Z676" s="0" t="n">
        <v>2.254</v>
      </c>
      <c r="AA676" s="0" t="n">
        <v>1551.548</v>
      </c>
      <c r="AB676" s="0" t="n">
        <v>0</v>
      </c>
      <c r="AC676" s="0" t="n">
        <v>39.39</v>
      </c>
      <c r="AD676" s="0" t="n">
        <v>170708</v>
      </c>
      <c r="AE676" s="0" t="n">
        <v>64244</v>
      </c>
      <c r="AF676" s="0" t="n">
        <v>28891</v>
      </c>
      <c r="AG676" s="2" t="n">
        <v>56.0002</v>
      </c>
      <c r="AH676" s="0" t="n">
        <v>3.9642</v>
      </c>
      <c r="AI676" s="0" t="n">
        <v>653.6888</v>
      </c>
      <c r="AJ676" s="0" t="n">
        <v>0</v>
      </c>
      <c r="AK676" s="0" t="n">
        <v>28.85</v>
      </c>
      <c r="AL676" s="0" t="n">
        <v>65225</v>
      </c>
      <c r="AM676" s="0" t="n">
        <v>20841</v>
      </c>
      <c r="AN676" s="0" t="n">
        <v>13143</v>
      </c>
      <c r="AO676" s="2" t="n">
        <v>31.1837</v>
      </c>
      <c r="AP676" s="0" t="n">
        <v>2.2075</v>
      </c>
      <c r="AQ676" s="0" t="n">
        <v>601.3667</v>
      </c>
      <c r="AR676" s="0" t="n">
        <v>0</v>
      </c>
      <c r="AS676" s="0" t="n">
        <v>29.47</v>
      </c>
      <c r="AT676" s="0" t="n">
        <v>78769</v>
      </c>
      <c r="AU676" s="0" t="n">
        <v>28993</v>
      </c>
      <c r="AV676" s="0" t="n">
        <v>9230</v>
      </c>
      <c r="AW676" s="2" t="n">
        <v>38.2382</v>
      </c>
      <c r="AX676" s="0" t="n">
        <v>2.7069</v>
      </c>
      <c r="AY676" s="0" t="n">
        <v>6</v>
      </c>
      <c r="BC676" s="0" t="s">
        <v>2077</v>
      </c>
    </row>
    <row r="677" customFormat="false" ht="15" hidden="false" customHeight="true" outlineLevel="0" collapsed="false">
      <c r="A677" s="0" t="s">
        <v>2078</v>
      </c>
      <c r="B677" s="0" t="s">
        <v>2079</v>
      </c>
      <c r="C677" s="0" t="n">
        <v>6597.985</v>
      </c>
      <c r="D677" s="0" t="n">
        <v>0</v>
      </c>
      <c r="E677" s="0" t="n">
        <v>34.82</v>
      </c>
      <c r="F677" s="0" t="n">
        <v>463363</v>
      </c>
      <c r="G677" s="0" t="n">
        <v>0</v>
      </c>
      <c r="H677" s="0" t="n">
        <v>104010</v>
      </c>
      <c r="I677" s="1" t="s">
        <v>60</v>
      </c>
      <c r="J677" s="0" t="s">
        <v>60</v>
      </c>
      <c r="K677" s="0" t="n">
        <v>7085.105</v>
      </c>
      <c r="L677" s="0" t="n">
        <v>0</v>
      </c>
      <c r="M677" s="0" t="n">
        <v>37.95</v>
      </c>
      <c r="N677" s="0" t="n">
        <v>464725</v>
      </c>
      <c r="O677" s="0" t="n">
        <v>0</v>
      </c>
      <c r="P677" s="0" t="n">
        <v>111919</v>
      </c>
      <c r="Q677" s="1" t="s">
        <v>60</v>
      </c>
      <c r="R677" s="0" t="s">
        <v>60</v>
      </c>
      <c r="S677" s="0" t="n">
        <v>7405.079</v>
      </c>
      <c r="T677" s="0" t="n">
        <v>0</v>
      </c>
      <c r="U677" s="0" t="n">
        <v>43.53</v>
      </c>
      <c r="V677" s="0" t="n">
        <v>592317</v>
      </c>
      <c r="W677" s="0" t="n">
        <v>0</v>
      </c>
      <c r="X677" s="0" t="n">
        <v>129824</v>
      </c>
      <c r="Y677" s="1" t="s">
        <v>60</v>
      </c>
      <c r="Z677" s="0" t="s">
        <v>60</v>
      </c>
      <c r="AA677" s="0" t="n">
        <v>5139.43</v>
      </c>
      <c r="AB677" s="0" t="n">
        <v>0</v>
      </c>
      <c r="AC677" s="0" t="n">
        <v>31.92</v>
      </c>
      <c r="AD677" s="0" t="n">
        <v>369173</v>
      </c>
      <c r="AE677" s="0" t="n">
        <v>0</v>
      </c>
      <c r="AF677" s="0" t="n">
        <v>85140</v>
      </c>
      <c r="AG677" s="2" t="s">
        <v>60</v>
      </c>
      <c r="AH677" s="0" t="s">
        <v>60</v>
      </c>
      <c r="AI677" s="0" t="n">
        <v>8941.383</v>
      </c>
      <c r="AJ677" s="0" t="n">
        <v>0</v>
      </c>
      <c r="AK677" s="0" t="n">
        <v>37.05</v>
      </c>
      <c r="AL677" s="0" t="n">
        <v>558839</v>
      </c>
      <c r="AM677" s="0" t="n">
        <v>0</v>
      </c>
      <c r="AN677" s="0" t="n">
        <v>133027</v>
      </c>
      <c r="AO677" s="2" t="s">
        <v>60</v>
      </c>
      <c r="AP677" s="0" t="s">
        <v>60</v>
      </c>
      <c r="AQ677" s="0" t="n">
        <v>8159.892</v>
      </c>
      <c r="AR677" s="0" t="n">
        <v>0</v>
      </c>
      <c r="AS677" s="0" t="n">
        <v>48.88</v>
      </c>
      <c r="AT677" s="0" t="n">
        <v>566427</v>
      </c>
      <c r="AU677" s="0" t="n">
        <v>127063</v>
      </c>
      <c r="AV677" s="0" t="n">
        <v>147190</v>
      </c>
      <c r="AW677" s="2" t="n">
        <v>167.5806</v>
      </c>
      <c r="AX677" s="0" t="n">
        <v>8.4906</v>
      </c>
      <c r="AY677" s="0" t="n">
        <v>6</v>
      </c>
      <c r="BC677" s="0" t="s">
        <v>2080</v>
      </c>
    </row>
    <row r="678" customFormat="false" ht="15" hidden="false" customHeight="true" outlineLevel="0" collapsed="false">
      <c r="A678" s="0" t="s">
        <v>2081</v>
      </c>
      <c r="B678" s="0" t="s">
        <v>2082</v>
      </c>
      <c r="C678" s="0" t="n">
        <v>987.8721</v>
      </c>
      <c r="D678" s="0" t="n">
        <v>0</v>
      </c>
      <c r="E678" s="0" t="n">
        <v>7.83</v>
      </c>
      <c r="F678" s="0" t="n">
        <v>44574</v>
      </c>
      <c r="G678" s="0" t="n">
        <v>0</v>
      </c>
      <c r="H678" s="0" t="n">
        <v>7156</v>
      </c>
      <c r="I678" s="1" t="s">
        <v>60</v>
      </c>
      <c r="J678" s="0" t="s">
        <v>60</v>
      </c>
      <c r="K678" s="0" t="n">
        <v>1898.198</v>
      </c>
      <c r="L678" s="0" t="n">
        <v>0</v>
      </c>
      <c r="M678" s="0" t="n">
        <v>24.7</v>
      </c>
      <c r="N678" s="0" t="n">
        <v>133989</v>
      </c>
      <c r="O678" s="0" t="n">
        <v>0</v>
      </c>
      <c r="P678" s="0" t="n">
        <v>17077</v>
      </c>
      <c r="Q678" s="1" t="s">
        <v>60</v>
      </c>
      <c r="R678" s="0" t="s">
        <v>60</v>
      </c>
      <c r="S678" s="0" t="n">
        <v>2137.279</v>
      </c>
      <c r="T678" s="0" t="n">
        <v>0</v>
      </c>
      <c r="U678" s="0" t="n">
        <v>45.18</v>
      </c>
      <c r="V678" s="0" t="n">
        <v>152442</v>
      </c>
      <c r="W678" s="0" t="n">
        <v>28569.72</v>
      </c>
      <c r="X678" s="0" t="n">
        <v>23552</v>
      </c>
      <c r="Y678" s="1" t="n">
        <v>31.3031</v>
      </c>
      <c r="Z678" s="0" t="n">
        <v>0.5901</v>
      </c>
      <c r="AA678" s="0" t="n">
        <v>1175.088</v>
      </c>
      <c r="AB678" s="0" t="n">
        <v>0</v>
      </c>
      <c r="AC678" s="0" t="n">
        <v>28.31</v>
      </c>
      <c r="AD678" s="0" t="n">
        <v>30382</v>
      </c>
      <c r="AE678" s="0" t="n">
        <v>7641.438</v>
      </c>
      <c r="AF678" s="0" t="n">
        <v>3135</v>
      </c>
      <c r="AG678" s="2" t="n">
        <v>6.6609</v>
      </c>
      <c r="AH678" s="0" t="n">
        <v>0.1256</v>
      </c>
      <c r="AI678" s="0" t="n">
        <v>4462.847</v>
      </c>
      <c r="AJ678" s="0" t="n">
        <v>0</v>
      </c>
      <c r="AK678" s="0" t="n">
        <v>28.92</v>
      </c>
      <c r="AL678" s="0" t="n">
        <v>147439</v>
      </c>
      <c r="AM678" s="0" t="n">
        <v>23946.5</v>
      </c>
      <c r="AN678" s="0" t="n">
        <v>32528</v>
      </c>
      <c r="AO678" s="2" t="n">
        <v>35.8304</v>
      </c>
      <c r="AP678" s="0" t="n">
        <v>0.6754</v>
      </c>
      <c r="AQ678" s="0" t="n">
        <v>3046.592</v>
      </c>
      <c r="AR678" s="0" t="n">
        <v>0</v>
      </c>
      <c r="AS678" s="0" t="n">
        <v>28.31</v>
      </c>
      <c r="AT678" s="0" t="n">
        <v>152516</v>
      </c>
      <c r="AU678" s="0" t="n">
        <v>18945.55</v>
      </c>
      <c r="AV678" s="0" t="n">
        <v>29814</v>
      </c>
      <c r="AW678" s="2" t="n">
        <v>24.9869</v>
      </c>
      <c r="AX678" s="0" t="n">
        <v>0.471</v>
      </c>
      <c r="AY678" s="0" t="n">
        <v>6</v>
      </c>
      <c r="BC678" s="0" t="s">
        <v>2083</v>
      </c>
    </row>
    <row r="679" customFormat="false" ht="15" hidden="false" customHeight="true" outlineLevel="0" collapsed="false">
      <c r="A679" s="0" t="s">
        <v>2084</v>
      </c>
      <c r="B679" s="0" t="s">
        <v>2085</v>
      </c>
      <c r="C679" s="0" t="n">
        <v>926.3082</v>
      </c>
      <c r="D679" s="0" t="n">
        <v>0</v>
      </c>
      <c r="E679" s="0" t="n">
        <v>21.38</v>
      </c>
      <c r="F679" s="0" t="n">
        <v>82555</v>
      </c>
      <c r="G679" s="0" t="n">
        <v>41057</v>
      </c>
      <c r="H679" s="0" t="n">
        <v>18461</v>
      </c>
      <c r="I679" s="1" t="n">
        <v>46.9223</v>
      </c>
      <c r="J679" s="0" t="n">
        <v>2.5142</v>
      </c>
      <c r="K679" s="0" t="n">
        <v>1057.195</v>
      </c>
      <c r="L679" s="0" t="n">
        <v>0</v>
      </c>
      <c r="M679" s="0" t="n">
        <v>34.17</v>
      </c>
      <c r="N679" s="0" t="n">
        <v>84792</v>
      </c>
      <c r="O679" s="0" t="n">
        <v>43993</v>
      </c>
      <c r="P679" s="0" t="n">
        <v>17741</v>
      </c>
      <c r="Q679" s="1" t="n">
        <v>49.5305</v>
      </c>
      <c r="R679" s="0" t="n">
        <v>2.654</v>
      </c>
      <c r="S679" s="0" t="n">
        <v>966.4859</v>
      </c>
      <c r="T679" s="0" t="n">
        <v>0</v>
      </c>
      <c r="U679" s="0" t="n">
        <v>31.24</v>
      </c>
      <c r="V679" s="0" t="n">
        <v>57059</v>
      </c>
      <c r="W679" s="0" t="n">
        <v>31712</v>
      </c>
      <c r="X679" s="0" t="n">
        <v>10433</v>
      </c>
      <c r="Y679" s="1" t="n">
        <v>34.746</v>
      </c>
      <c r="Z679" s="0" t="n">
        <v>1.8618</v>
      </c>
      <c r="AA679" s="0" t="n">
        <v>574.7842</v>
      </c>
      <c r="AB679" s="0" t="n">
        <v>0</v>
      </c>
      <c r="AC679" s="0" t="n">
        <v>13.84</v>
      </c>
      <c r="AD679" s="0" t="n">
        <v>61872</v>
      </c>
      <c r="AE679" s="0" t="n">
        <v>34345</v>
      </c>
      <c r="AF679" s="0" t="n">
        <v>12784</v>
      </c>
      <c r="AG679" s="2" t="n">
        <v>29.9379</v>
      </c>
      <c r="AH679" s="0" t="n">
        <v>1.6042</v>
      </c>
      <c r="AI679" s="0" t="n">
        <v>1038.001</v>
      </c>
      <c r="AJ679" s="0" t="n">
        <v>0</v>
      </c>
      <c r="AK679" s="0" t="n">
        <v>20.55</v>
      </c>
      <c r="AL679" s="0" t="n">
        <v>74997</v>
      </c>
      <c r="AM679" s="0" t="n">
        <v>41356</v>
      </c>
      <c r="AN679" s="0" t="n">
        <v>16810</v>
      </c>
      <c r="AO679" s="2" t="n">
        <v>61.8796</v>
      </c>
      <c r="AP679" s="0" t="n">
        <v>3.3157</v>
      </c>
      <c r="AQ679" s="0" t="n">
        <v>908.5153</v>
      </c>
      <c r="AR679" s="0" t="n">
        <v>0</v>
      </c>
      <c r="AS679" s="0" t="n">
        <v>27.46</v>
      </c>
      <c r="AT679" s="0" t="n">
        <v>71018</v>
      </c>
      <c r="AU679" s="0" t="n">
        <v>42030</v>
      </c>
      <c r="AV679" s="0" t="n">
        <v>15312</v>
      </c>
      <c r="AW679" s="2" t="n">
        <v>55.4325</v>
      </c>
      <c r="AX679" s="0" t="n">
        <v>2.9702</v>
      </c>
      <c r="AY679" s="0" t="n">
        <v>6</v>
      </c>
      <c r="BC679" s="0" t="s">
        <v>2086</v>
      </c>
    </row>
    <row r="680" customFormat="false" ht="15" hidden="false" customHeight="true" outlineLevel="0" collapsed="false">
      <c r="A680" s="0" t="s">
        <v>2087</v>
      </c>
      <c r="B680" s="0" t="s">
        <v>2088</v>
      </c>
      <c r="C680" s="0" t="n">
        <v>1524.765</v>
      </c>
      <c r="D680" s="0" t="n">
        <v>0</v>
      </c>
      <c r="E680" s="0" t="n">
        <v>36.56</v>
      </c>
      <c r="F680" s="0" t="n">
        <v>168143</v>
      </c>
      <c r="G680" s="0" t="n">
        <v>58133</v>
      </c>
      <c r="H680" s="0" t="n">
        <v>28487</v>
      </c>
      <c r="I680" s="1" t="n">
        <v>66.4377</v>
      </c>
      <c r="J680" s="0" t="n">
        <v>4.4005</v>
      </c>
      <c r="K680" s="0" t="n">
        <v>1972.332</v>
      </c>
      <c r="L680" s="0" t="n">
        <v>0</v>
      </c>
      <c r="M680" s="0" t="n">
        <v>42.24</v>
      </c>
      <c r="N680" s="0" t="n">
        <v>195717</v>
      </c>
      <c r="O680" s="0" t="n">
        <v>62368</v>
      </c>
      <c r="P680" s="0" t="n">
        <v>36677</v>
      </c>
      <c r="Q680" s="1" t="n">
        <v>70.2184</v>
      </c>
      <c r="R680" s="0" t="n">
        <v>4.651</v>
      </c>
      <c r="S680" s="0" t="n">
        <v>1098.243</v>
      </c>
      <c r="T680" s="0" t="n">
        <v>0</v>
      </c>
      <c r="U680" s="0" t="n">
        <v>37.4</v>
      </c>
      <c r="V680" s="0" t="n">
        <v>149774</v>
      </c>
      <c r="W680" s="0" t="n">
        <v>46355.57</v>
      </c>
      <c r="X680" s="0" t="n">
        <v>24441</v>
      </c>
      <c r="Y680" s="1" t="n">
        <v>50.7906</v>
      </c>
      <c r="Z680" s="0" t="n">
        <v>3.3641</v>
      </c>
      <c r="AA680" s="0" t="n">
        <v>993.4553</v>
      </c>
      <c r="AB680" s="0" t="n">
        <v>0</v>
      </c>
      <c r="AC680" s="0" t="n">
        <v>39.9</v>
      </c>
      <c r="AD680" s="0" t="n">
        <v>92517</v>
      </c>
      <c r="AE680" s="0" t="n">
        <v>37316</v>
      </c>
      <c r="AF680" s="0" t="n">
        <v>14536</v>
      </c>
      <c r="AG680" s="2" t="n">
        <v>32.5276</v>
      </c>
      <c r="AH680" s="0" t="n">
        <v>2.1545</v>
      </c>
      <c r="AI680" s="0" t="n">
        <v>2135.859</v>
      </c>
      <c r="AJ680" s="0" t="n">
        <v>0</v>
      </c>
      <c r="AK680" s="0" t="n">
        <v>43.74</v>
      </c>
      <c r="AL680" s="0" t="n">
        <v>181666</v>
      </c>
      <c r="AM680" s="0" t="n">
        <v>48119.57</v>
      </c>
      <c r="AN680" s="0" t="n">
        <v>28398</v>
      </c>
      <c r="AO680" s="2" t="n">
        <v>71.9997</v>
      </c>
      <c r="AP680" s="0" t="n">
        <v>4.7689</v>
      </c>
      <c r="AQ680" s="0" t="n">
        <v>1852.228</v>
      </c>
      <c r="AR680" s="0" t="n">
        <v>0</v>
      </c>
      <c r="AS680" s="0" t="n">
        <v>42.74</v>
      </c>
      <c r="AT680" s="0" t="n">
        <v>213321</v>
      </c>
      <c r="AU680" s="0" t="n">
        <v>51635</v>
      </c>
      <c r="AV680" s="0" t="n">
        <v>42553</v>
      </c>
      <c r="AW680" s="2" t="n">
        <v>68.1003</v>
      </c>
      <c r="AX680" s="0" t="n">
        <v>4.5107</v>
      </c>
      <c r="AY680" s="0" t="n">
        <v>6</v>
      </c>
      <c r="BC680" s="0" t="s">
        <v>2089</v>
      </c>
    </row>
    <row r="681" customFormat="false" ht="15" hidden="false" customHeight="true" outlineLevel="0" collapsed="false">
      <c r="A681" s="0" t="s">
        <v>2090</v>
      </c>
      <c r="B681" s="0" t="s">
        <v>2091</v>
      </c>
      <c r="C681" s="0" t="n">
        <v>333.4791</v>
      </c>
      <c r="D681" s="0" t="n">
        <v>0.07</v>
      </c>
      <c r="E681" s="0" t="n">
        <v>13.97</v>
      </c>
      <c r="F681" s="0" t="n">
        <v>44679</v>
      </c>
      <c r="G681" s="0" t="n">
        <v>32241</v>
      </c>
      <c r="H681" s="0" t="n">
        <v>6040</v>
      </c>
      <c r="I681" s="1" t="n">
        <v>36.8469</v>
      </c>
      <c r="J681" s="0" t="n">
        <v>2.0026</v>
      </c>
      <c r="K681" s="0" t="n">
        <v>320.8425</v>
      </c>
      <c r="L681" s="0" t="n">
        <v>0</v>
      </c>
      <c r="M681" s="0" t="n">
        <v>17.17</v>
      </c>
      <c r="N681" s="0" t="n">
        <v>50435</v>
      </c>
      <c r="O681" s="0" t="n">
        <v>30636</v>
      </c>
      <c r="P681" s="0" t="n">
        <v>5944</v>
      </c>
      <c r="Q681" s="1" t="n">
        <v>34.4922</v>
      </c>
      <c r="R681" s="0" t="n">
        <v>1.8747</v>
      </c>
      <c r="S681" s="0" t="n">
        <v>181.6443</v>
      </c>
      <c r="T681" s="0" t="n">
        <v>0.21</v>
      </c>
      <c r="U681" s="0" t="n">
        <v>8.38</v>
      </c>
      <c r="V681" s="0" t="n">
        <v>16647</v>
      </c>
      <c r="W681" s="0" t="n">
        <v>23751</v>
      </c>
      <c r="X681" s="0" t="n">
        <v>1428</v>
      </c>
      <c r="Y681" s="1" t="n">
        <v>26.0234</v>
      </c>
      <c r="Z681" s="0" t="n">
        <v>1.4144</v>
      </c>
      <c r="AA681" s="0" t="n">
        <v>328.9329</v>
      </c>
      <c r="AB681" s="0" t="n">
        <v>0</v>
      </c>
      <c r="AC681" s="0" t="n">
        <v>19.16</v>
      </c>
      <c r="AD681" s="0" t="n">
        <v>52342</v>
      </c>
      <c r="AE681" s="0" t="n">
        <v>27446</v>
      </c>
      <c r="AF681" s="0" t="n">
        <v>8572</v>
      </c>
      <c r="AG681" s="2" t="n">
        <v>23.9241</v>
      </c>
      <c r="AH681" s="0" t="n">
        <v>1.3003</v>
      </c>
      <c r="AI681" s="0" t="n">
        <v>173.7643</v>
      </c>
      <c r="AJ681" s="0" t="n">
        <v>0.11</v>
      </c>
      <c r="AK681" s="0" t="n">
        <v>14.97</v>
      </c>
      <c r="AL681" s="0" t="n">
        <v>51085</v>
      </c>
      <c r="AM681" s="0" t="n">
        <v>20639</v>
      </c>
      <c r="AN681" s="0" t="n">
        <v>4558</v>
      </c>
      <c r="AO681" s="2" t="n">
        <v>30.8815</v>
      </c>
      <c r="AP681" s="0" t="n">
        <v>1.6784</v>
      </c>
      <c r="AQ681" s="0" t="n">
        <v>210.4171</v>
      </c>
      <c r="AR681" s="0" t="n">
        <v>0.16</v>
      </c>
      <c r="AS681" s="0" t="n">
        <v>14.17</v>
      </c>
      <c r="AT681" s="0" t="n">
        <v>28177</v>
      </c>
      <c r="AU681" s="0" t="n">
        <v>26517</v>
      </c>
      <c r="AV681" s="0" t="n">
        <v>4266</v>
      </c>
      <c r="AW681" s="2" t="n">
        <v>34.9727</v>
      </c>
      <c r="AX681" s="0" t="n">
        <v>1.9008</v>
      </c>
      <c r="AY681" s="0" t="n">
        <v>6</v>
      </c>
      <c r="BC681" s="0" t="s">
        <v>2092</v>
      </c>
    </row>
    <row r="682" customFormat="false" ht="15" hidden="false" customHeight="true" outlineLevel="0" collapsed="false">
      <c r="A682" s="0" t="s">
        <v>2093</v>
      </c>
      <c r="B682" s="0" t="s">
        <v>2094</v>
      </c>
      <c r="C682" s="0" t="n">
        <v>346.7237</v>
      </c>
      <c r="D682" s="0" t="n">
        <v>0.07</v>
      </c>
      <c r="E682" s="0" t="n">
        <v>11.7</v>
      </c>
      <c r="F682" s="0" t="n">
        <v>10301</v>
      </c>
      <c r="G682" s="0" t="n">
        <v>8739</v>
      </c>
      <c r="H682" s="0" t="n">
        <v>2428</v>
      </c>
      <c r="I682" s="1" t="n">
        <v>9.9874</v>
      </c>
      <c r="J682" s="0" t="n">
        <v>0.4247</v>
      </c>
      <c r="K682" s="0" t="n">
        <v>604.6959</v>
      </c>
      <c r="L682" s="0" t="n">
        <v>0</v>
      </c>
      <c r="M682" s="0" t="n">
        <v>28.46</v>
      </c>
      <c r="N682" s="0" t="n">
        <v>41381</v>
      </c>
      <c r="O682" s="0" t="n">
        <v>31532</v>
      </c>
      <c r="P682" s="0" t="n">
        <v>20931</v>
      </c>
      <c r="Q682" s="1" t="n">
        <v>35.501</v>
      </c>
      <c r="R682" s="0" t="n">
        <v>1.5096</v>
      </c>
      <c r="S682" s="0" t="n">
        <v>224.1524</v>
      </c>
      <c r="T682" s="0" t="n">
        <v>0.11</v>
      </c>
      <c r="U682" s="0" t="n">
        <v>14.63</v>
      </c>
      <c r="V682" s="0" t="n">
        <v>15800</v>
      </c>
      <c r="W682" s="0" t="n">
        <v>10816</v>
      </c>
      <c r="X682" s="0" t="n">
        <v>2880</v>
      </c>
      <c r="Y682" s="1" t="n">
        <v>11.8508</v>
      </c>
      <c r="Z682" s="0" t="n">
        <v>0.5039</v>
      </c>
      <c r="AA682" s="0" t="n">
        <v>815.2315</v>
      </c>
      <c r="AB682" s="0" t="n">
        <v>0</v>
      </c>
      <c r="AC682" s="0" t="n">
        <v>26.6</v>
      </c>
      <c r="AD682" s="0" t="n">
        <v>51178</v>
      </c>
      <c r="AE682" s="0" t="n">
        <v>18298</v>
      </c>
      <c r="AF682" s="0" t="n">
        <v>8294</v>
      </c>
      <c r="AG682" s="2" t="n">
        <v>15.95</v>
      </c>
      <c r="AH682" s="0" t="n">
        <v>0.6782</v>
      </c>
      <c r="AI682" s="0" t="n">
        <v>490.6235</v>
      </c>
      <c r="AJ682" s="0" t="n">
        <v>0</v>
      </c>
      <c r="AK682" s="0" t="n">
        <v>17.02</v>
      </c>
      <c r="AL682" s="0" t="n">
        <v>25802</v>
      </c>
      <c r="AM682" s="0" t="n">
        <v>15000</v>
      </c>
      <c r="AN682" s="0" t="n">
        <v>6919</v>
      </c>
      <c r="AO682" s="2" t="n">
        <v>22.444</v>
      </c>
      <c r="AP682" s="0" t="n">
        <v>0.9544</v>
      </c>
      <c r="AQ682" s="0" t="n">
        <v>691.1815</v>
      </c>
      <c r="AR682" s="0" t="n">
        <v>0</v>
      </c>
      <c r="AS682" s="0" t="n">
        <v>35.37</v>
      </c>
      <c r="AT682" s="0" t="n">
        <v>41716</v>
      </c>
      <c r="AU682" s="0" t="n">
        <v>15201</v>
      </c>
      <c r="AV682" s="0" t="n">
        <v>8579</v>
      </c>
      <c r="AW682" s="2" t="n">
        <v>20.0483</v>
      </c>
      <c r="AX682" s="0" t="n">
        <v>0.8525</v>
      </c>
      <c r="AY682" s="0" t="n">
        <v>6</v>
      </c>
      <c r="BC682" s="0" t="s">
        <v>2095</v>
      </c>
    </row>
    <row r="683" customFormat="false" ht="15" hidden="false" customHeight="true" outlineLevel="0" collapsed="false">
      <c r="A683" s="0" t="s">
        <v>2096</v>
      </c>
      <c r="B683" s="0" t="s">
        <v>2097</v>
      </c>
      <c r="C683" s="0" t="n">
        <v>3744.71</v>
      </c>
      <c r="D683" s="0" t="n">
        <v>0</v>
      </c>
      <c r="E683" s="0" t="n">
        <v>40.27</v>
      </c>
      <c r="F683" s="0" t="n">
        <v>538651</v>
      </c>
      <c r="G683" s="0" t="n">
        <v>169346</v>
      </c>
      <c r="H683" s="0" t="n">
        <v>139075</v>
      </c>
      <c r="I683" s="1" t="n">
        <v>193.5383</v>
      </c>
      <c r="J683" s="0" t="n">
        <v>6.397</v>
      </c>
      <c r="K683" s="0" t="n">
        <v>6104.852</v>
      </c>
      <c r="L683" s="0" t="n">
        <v>0</v>
      </c>
      <c r="M683" s="0" t="n">
        <v>37.25</v>
      </c>
      <c r="N683" s="0" t="n">
        <v>622126</v>
      </c>
      <c r="O683" s="0" t="n">
        <v>175403</v>
      </c>
      <c r="P683" s="0" t="n">
        <v>172516</v>
      </c>
      <c r="Q683" s="1" t="n">
        <v>197.4814</v>
      </c>
      <c r="R683" s="0" t="n">
        <v>6.5274</v>
      </c>
      <c r="S683" s="0" t="n">
        <v>4087.871</v>
      </c>
      <c r="T683" s="0" t="n">
        <v>0</v>
      </c>
      <c r="U683" s="0" t="n">
        <v>37.25</v>
      </c>
      <c r="V683" s="0" t="n">
        <v>455110</v>
      </c>
      <c r="W683" s="0" t="n">
        <v>151361</v>
      </c>
      <c r="X683" s="0" t="n">
        <v>111195</v>
      </c>
      <c r="Y683" s="1" t="n">
        <v>165.8423</v>
      </c>
      <c r="Z683" s="0" t="n">
        <v>5.4816</v>
      </c>
      <c r="AA683" s="0" t="n">
        <v>5819.889</v>
      </c>
      <c r="AB683" s="0" t="n">
        <v>0</v>
      </c>
      <c r="AC683" s="0" t="n">
        <v>37.58</v>
      </c>
      <c r="AD683" s="0" t="n">
        <v>624677</v>
      </c>
      <c r="AE683" s="0" t="n">
        <v>208258</v>
      </c>
      <c r="AF683" s="0" t="n">
        <v>167233</v>
      </c>
      <c r="AG683" s="2" t="n">
        <v>181.5343</v>
      </c>
      <c r="AH683" s="0" t="n">
        <v>6.0003</v>
      </c>
      <c r="AI683" s="0" t="n">
        <v>5397.021</v>
      </c>
      <c r="AJ683" s="0" t="n">
        <v>0</v>
      </c>
      <c r="AK683" s="0" t="n">
        <v>38.26</v>
      </c>
      <c r="AL683" s="0" t="n">
        <v>536440</v>
      </c>
      <c r="AM683" s="0" t="n">
        <v>178339</v>
      </c>
      <c r="AN683" s="0" t="n">
        <v>159532</v>
      </c>
      <c r="AO683" s="2" t="n">
        <v>266.8427</v>
      </c>
      <c r="AP683" s="0" t="n">
        <v>8.82</v>
      </c>
      <c r="AQ683" s="0" t="n">
        <v>6077.637</v>
      </c>
      <c r="AR683" s="0" t="n">
        <v>0</v>
      </c>
      <c r="AS683" s="0" t="n">
        <v>42.28</v>
      </c>
      <c r="AT683" s="0" t="n">
        <v>648100</v>
      </c>
      <c r="AU683" s="0" t="n">
        <v>227398</v>
      </c>
      <c r="AV683" s="0" t="n">
        <v>160466</v>
      </c>
      <c r="AW683" s="2" t="n">
        <v>299.9103</v>
      </c>
      <c r="AX683" s="0" t="n">
        <v>9.913</v>
      </c>
      <c r="AY683" s="0" t="n">
        <v>6</v>
      </c>
      <c r="BC683" s="0" t="s">
        <v>2098</v>
      </c>
    </row>
    <row r="684" customFormat="false" ht="15" hidden="false" customHeight="true" outlineLevel="0" collapsed="false">
      <c r="A684" s="0" t="s">
        <v>2099</v>
      </c>
      <c r="B684" s="0" t="s">
        <v>2100</v>
      </c>
      <c r="C684" s="0" t="n">
        <v>473.1846</v>
      </c>
      <c r="D684" s="0" t="n">
        <v>0</v>
      </c>
      <c r="E684" s="0" t="n">
        <v>14.55</v>
      </c>
      <c r="F684" s="0" t="n">
        <v>102281</v>
      </c>
      <c r="G684" s="0" t="n">
        <v>64377</v>
      </c>
      <c r="H684" s="0" t="n">
        <v>23701</v>
      </c>
      <c r="I684" s="1" t="n">
        <v>73.5737</v>
      </c>
      <c r="J684" s="0" t="n">
        <v>16.7606</v>
      </c>
      <c r="K684" s="0" t="n">
        <v>357.5517</v>
      </c>
      <c r="L684" s="0" t="n">
        <v>0</v>
      </c>
      <c r="M684" s="0" t="n">
        <v>24.65</v>
      </c>
      <c r="N684" s="0" t="n">
        <v>140786</v>
      </c>
      <c r="O684" s="0" t="n">
        <v>85954</v>
      </c>
      <c r="P684" s="0" t="n">
        <v>35791</v>
      </c>
      <c r="Q684" s="1" t="n">
        <v>96.7733</v>
      </c>
      <c r="R684" s="0" t="n">
        <v>22.0456</v>
      </c>
      <c r="S684" s="0" t="n">
        <v>416.1206</v>
      </c>
      <c r="T684" s="0" t="n">
        <v>0</v>
      </c>
      <c r="U684" s="0" t="n">
        <v>24.41</v>
      </c>
      <c r="V684" s="0" t="n">
        <v>115505</v>
      </c>
      <c r="W684" s="0" t="n">
        <v>53468</v>
      </c>
      <c r="X684" s="0" t="n">
        <v>19021</v>
      </c>
      <c r="Y684" s="1" t="n">
        <v>58.5835</v>
      </c>
      <c r="Z684" s="0" t="n">
        <v>13.3457</v>
      </c>
      <c r="AA684" s="0" t="n">
        <v>397.8283</v>
      </c>
      <c r="AB684" s="0" t="n">
        <v>0</v>
      </c>
      <c r="AC684" s="0" t="n">
        <v>24.13</v>
      </c>
      <c r="AD684" s="0" t="n">
        <v>91125</v>
      </c>
      <c r="AE684" s="0" t="n">
        <v>18477</v>
      </c>
      <c r="AF684" s="0" t="n">
        <v>23938</v>
      </c>
      <c r="AG684" s="2" t="n">
        <v>16.106</v>
      </c>
      <c r="AH684" s="0" t="n">
        <v>3.6691</v>
      </c>
      <c r="AI684" s="0" t="n">
        <v>471.3746</v>
      </c>
      <c r="AJ684" s="0" t="n">
        <v>0</v>
      </c>
      <c r="AK684" s="0" t="n">
        <v>28.39</v>
      </c>
      <c r="AL684" s="0" t="n">
        <v>174145</v>
      </c>
      <c r="AM684" s="0" t="n">
        <v>68359</v>
      </c>
      <c r="AN684" s="0" t="n">
        <v>49673</v>
      </c>
      <c r="AO684" s="2" t="n">
        <v>102.2833</v>
      </c>
      <c r="AP684" s="0" t="n">
        <v>23.3008</v>
      </c>
      <c r="AQ684" s="0" t="n">
        <v>336.8119</v>
      </c>
      <c r="AR684" s="0" t="n">
        <v>0.06</v>
      </c>
      <c r="AS684" s="0" t="n">
        <v>19.63</v>
      </c>
      <c r="AT684" s="0" t="n">
        <v>116239</v>
      </c>
      <c r="AU684" s="0" t="n">
        <v>41293</v>
      </c>
      <c r="AV684" s="0" t="n">
        <v>15351</v>
      </c>
      <c r="AW684" s="2" t="n">
        <v>54.4605</v>
      </c>
      <c r="AX684" s="0" t="n">
        <v>12.4065</v>
      </c>
      <c r="AY684" s="0" t="n">
        <v>6</v>
      </c>
      <c r="BC684" s="0" t="s">
        <v>2101</v>
      </c>
    </row>
    <row r="685" customFormat="false" ht="15" hidden="false" customHeight="true" outlineLevel="0" collapsed="false">
      <c r="A685" s="0" t="s">
        <v>2102</v>
      </c>
      <c r="B685" s="0" t="s">
        <v>2103</v>
      </c>
      <c r="C685" s="0" t="n">
        <v>325.5009</v>
      </c>
      <c r="D685" s="0" t="n">
        <v>0.14</v>
      </c>
      <c r="E685" s="0" t="n">
        <v>18.06</v>
      </c>
      <c r="F685" s="0" t="n">
        <v>77571</v>
      </c>
      <c r="G685" s="0" t="n">
        <v>27268</v>
      </c>
      <c r="H685" s="0" t="n">
        <v>14401</v>
      </c>
      <c r="I685" s="1" t="n">
        <v>31.1634</v>
      </c>
      <c r="J685" s="0" t="n">
        <v>3.605</v>
      </c>
      <c r="K685" s="0" t="n">
        <v>173.8985</v>
      </c>
      <c r="L685" s="0" t="n">
        <v>0.05</v>
      </c>
      <c r="M685" s="0" t="n">
        <v>10.39</v>
      </c>
      <c r="N685" s="0" t="n">
        <v>40127</v>
      </c>
      <c r="O685" s="0" t="n">
        <v>15310</v>
      </c>
      <c r="P685" s="0" t="n">
        <v>8518</v>
      </c>
      <c r="Q685" s="1" t="n">
        <v>17.2371</v>
      </c>
      <c r="R685" s="0" t="n">
        <v>1.994</v>
      </c>
      <c r="S685" s="0" t="n">
        <v>497.0581</v>
      </c>
      <c r="T685" s="0" t="n">
        <v>0</v>
      </c>
      <c r="U685" s="0" t="n">
        <v>18.16</v>
      </c>
      <c r="V685" s="0" t="n">
        <v>63200</v>
      </c>
      <c r="W685" s="0" t="n">
        <v>24880</v>
      </c>
      <c r="X685" s="0" t="n">
        <v>13558</v>
      </c>
      <c r="Y685" s="1" t="n">
        <v>27.2604</v>
      </c>
      <c r="Z685" s="0" t="n">
        <v>3.1535</v>
      </c>
      <c r="AA685" s="0" t="n">
        <v>554.4161</v>
      </c>
      <c r="AB685" s="0" t="n">
        <v>0</v>
      </c>
      <c r="AC685" s="0" t="n">
        <v>18.93</v>
      </c>
      <c r="AD685" s="0" t="n">
        <v>124517</v>
      </c>
      <c r="AE685" s="0" t="n">
        <v>47260</v>
      </c>
      <c r="AF685" s="0" t="n">
        <v>15137</v>
      </c>
      <c r="AG685" s="2" t="n">
        <v>41.1956</v>
      </c>
      <c r="AH685" s="0" t="n">
        <v>4.7655</v>
      </c>
      <c r="AI685" s="0" t="n">
        <v>471.9048</v>
      </c>
      <c r="AJ685" s="0" t="n">
        <v>0</v>
      </c>
      <c r="AK685" s="0" t="n">
        <v>24.27</v>
      </c>
      <c r="AL685" s="0" t="n">
        <v>90012</v>
      </c>
      <c r="AM685" s="0" t="n">
        <v>18880</v>
      </c>
      <c r="AN685" s="0" t="n">
        <v>18029</v>
      </c>
      <c r="AO685" s="2" t="n">
        <v>28.2495</v>
      </c>
      <c r="AP685" s="0" t="n">
        <v>3.2679</v>
      </c>
      <c r="AQ685" s="0" t="n">
        <v>638.9732</v>
      </c>
      <c r="AR685" s="0" t="n">
        <v>0</v>
      </c>
      <c r="AS685" s="0" t="n">
        <v>23.2</v>
      </c>
      <c r="AT685" s="0" t="n">
        <v>126953</v>
      </c>
      <c r="AU685" s="0" t="n">
        <v>25201</v>
      </c>
      <c r="AV685" s="0" t="n">
        <v>18143</v>
      </c>
      <c r="AW685" s="2" t="n">
        <v>33.2371</v>
      </c>
      <c r="AX685" s="0" t="n">
        <v>3.8449</v>
      </c>
      <c r="AY685" s="0" t="n">
        <v>6</v>
      </c>
      <c r="BC685" s="0" t="s">
        <v>2104</v>
      </c>
    </row>
    <row r="686" customFormat="false" ht="15" hidden="false" customHeight="true" outlineLevel="0" collapsed="false">
      <c r="A686" s="0" t="s">
        <v>2105</v>
      </c>
      <c r="B686" s="0" t="s">
        <v>2106</v>
      </c>
      <c r="C686" s="0" t="n">
        <v>328.5302</v>
      </c>
      <c r="D686" s="0" t="n">
        <v>0.07</v>
      </c>
      <c r="E686" s="0" t="n">
        <v>13.38</v>
      </c>
      <c r="F686" s="0" t="n">
        <v>116548</v>
      </c>
      <c r="G686" s="0" t="n">
        <v>3900.183</v>
      </c>
      <c r="H686" s="0" t="n">
        <v>18760</v>
      </c>
      <c r="I686" s="1" t="n">
        <v>4.4574</v>
      </c>
      <c r="J686" s="0" t="n">
        <v>0.5495</v>
      </c>
      <c r="K686" s="0" t="n">
        <v>347.9648</v>
      </c>
      <c r="L686" s="0" t="n">
        <v>0</v>
      </c>
      <c r="M686" s="0" t="n">
        <v>11.39</v>
      </c>
      <c r="N686" s="0" t="n">
        <v>96410</v>
      </c>
      <c r="O686" s="0" t="n">
        <v>3186.663</v>
      </c>
      <c r="P686" s="0" t="n">
        <v>17304</v>
      </c>
      <c r="Q686" s="1" t="n">
        <v>3.5878</v>
      </c>
      <c r="R686" s="0" t="n">
        <v>0.4423</v>
      </c>
      <c r="S686" s="0" t="n">
        <v>397.9788</v>
      </c>
      <c r="T686" s="0" t="n">
        <v>0</v>
      </c>
      <c r="U686" s="0" t="n">
        <v>17.27</v>
      </c>
      <c r="V686" s="0" t="n">
        <v>148263</v>
      </c>
      <c r="W686" s="0" t="n">
        <v>11430.01</v>
      </c>
      <c r="X686" s="0" t="n">
        <v>24287</v>
      </c>
      <c r="Y686" s="1" t="n">
        <v>12.5236</v>
      </c>
      <c r="Z686" s="0" t="n">
        <v>1.544</v>
      </c>
      <c r="AA686" s="0" t="n">
        <v>318.6589</v>
      </c>
      <c r="AB686" s="0" t="n">
        <v>0</v>
      </c>
      <c r="AC686" s="0" t="n">
        <v>9.96</v>
      </c>
      <c r="AD686" s="0" t="n">
        <v>179540</v>
      </c>
      <c r="AE686" s="0" t="n">
        <v>0</v>
      </c>
      <c r="AF686" s="0" t="n">
        <v>31980</v>
      </c>
      <c r="AG686" s="2" t="s">
        <v>60</v>
      </c>
      <c r="AH686" s="0" t="s">
        <v>60</v>
      </c>
      <c r="AI686" s="0" t="n">
        <v>377.1284</v>
      </c>
      <c r="AJ686" s="0" t="n">
        <v>0</v>
      </c>
      <c r="AK686" s="0" t="n">
        <v>8.44</v>
      </c>
      <c r="AL686" s="0" t="n">
        <v>151777</v>
      </c>
      <c r="AM686" s="0" t="n">
        <v>0</v>
      </c>
      <c r="AN686" s="0" t="n">
        <v>20176</v>
      </c>
      <c r="AO686" s="2" t="s">
        <v>60</v>
      </c>
      <c r="AP686" s="0" t="s">
        <v>60</v>
      </c>
      <c r="AQ686" s="0" t="n">
        <v>331.4638</v>
      </c>
      <c r="AR686" s="0" t="n">
        <v>0.06</v>
      </c>
      <c r="AS686" s="0" t="n">
        <v>10.44</v>
      </c>
      <c r="AT686" s="0" t="n">
        <v>132592</v>
      </c>
      <c r="AU686" s="0" t="n">
        <v>595.2635</v>
      </c>
      <c r="AV686" s="0" t="n">
        <v>19936</v>
      </c>
      <c r="AW686" s="2" t="n">
        <v>0.7851</v>
      </c>
      <c r="AX686" s="0" t="n">
        <v>0.0968</v>
      </c>
      <c r="AY686" s="0" t="n">
        <v>6</v>
      </c>
      <c r="BC686" s="0" t="s">
        <v>2107</v>
      </c>
    </row>
    <row r="687" customFormat="false" ht="15" hidden="false" customHeight="true" outlineLevel="0" collapsed="false">
      <c r="A687" s="0" t="s">
        <v>2108</v>
      </c>
      <c r="B687" s="0" t="s">
        <v>2109</v>
      </c>
      <c r="C687" s="0" t="n">
        <v>113.5754</v>
      </c>
      <c r="D687" s="0" t="n">
        <v>0.69</v>
      </c>
      <c r="E687" s="0" t="n">
        <v>4.84</v>
      </c>
      <c r="F687" s="0" t="n">
        <v>27517</v>
      </c>
      <c r="G687" s="0" t="n">
        <v>14570</v>
      </c>
      <c r="H687" s="0" t="n">
        <v>5391</v>
      </c>
      <c r="I687" s="1" t="n">
        <v>16.6514</v>
      </c>
      <c r="J687" s="0" t="n">
        <v>2.8462</v>
      </c>
      <c r="K687" s="0" t="n">
        <v>150.3083</v>
      </c>
      <c r="L687" s="0" t="n">
        <v>0.3</v>
      </c>
      <c r="M687" s="0" t="n">
        <v>8.82</v>
      </c>
      <c r="N687" s="0" t="n">
        <v>48006</v>
      </c>
      <c r="O687" s="0" t="n">
        <v>27496</v>
      </c>
      <c r="P687" s="0" t="n">
        <v>5845</v>
      </c>
      <c r="Q687" s="1" t="n">
        <v>30.957</v>
      </c>
      <c r="R687" s="0" t="n">
        <v>5.2914</v>
      </c>
      <c r="S687" s="0" t="n">
        <v>427.1783</v>
      </c>
      <c r="T687" s="0" t="n">
        <v>0</v>
      </c>
      <c r="U687" s="0" t="n">
        <v>17.57</v>
      </c>
      <c r="V687" s="0" t="n">
        <v>69556</v>
      </c>
      <c r="W687" s="0" t="n">
        <v>22841</v>
      </c>
      <c r="X687" s="0" t="n">
        <v>11871</v>
      </c>
      <c r="Y687" s="1" t="n">
        <v>25.0263</v>
      </c>
      <c r="Z687" s="0" t="n">
        <v>4.2777</v>
      </c>
      <c r="AA687" s="0" t="n">
        <v>133.9762</v>
      </c>
      <c r="AB687" s="0" t="n">
        <v>0.67</v>
      </c>
      <c r="AC687" s="0" t="n">
        <v>10.48</v>
      </c>
      <c r="AD687" s="0" t="n">
        <v>39968</v>
      </c>
      <c r="AE687" s="0" t="n">
        <v>12691</v>
      </c>
      <c r="AF687" s="0" t="n">
        <v>6530</v>
      </c>
      <c r="AG687" s="2" t="n">
        <v>11.0625</v>
      </c>
      <c r="AH687" s="0" t="n">
        <v>1.8909</v>
      </c>
      <c r="AI687" s="0" t="n">
        <v>272.3814</v>
      </c>
      <c r="AJ687" s="0" t="n">
        <v>0</v>
      </c>
      <c r="AK687" s="0" t="n">
        <v>13.66</v>
      </c>
      <c r="AL687" s="0" t="n">
        <v>76048</v>
      </c>
      <c r="AM687" s="0" t="n">
        <v>19868</v>
      </c>
      <c r="AN687" s="0" t="n">
        <v>9136</v>
      </c>
      <c r="AO687" s="2" t="n">
        <v>29.7278</v>
      </c>
      <c r="AP687" s="0" t="n">
        <v>5.0813</v>
      </c>
      <c r="AQ687" s="0" t="n">
        <v>280.3054</v>
      </c>
      <c r="AR687" s="0" t="n">
        <v>0.12</v>
      </c>
      <c r="AS687" s="0" t="n">
        <v>14.72</v>
      </c>
      <c r="AT687" s="0" t="n">
        <v>71508</v>
      </c>
      <c r="AU687" s="0" t="n">
        <v>19626</v>
      </c>
      <c r="AV687" s="0" t="n">
        <v>9617</v>
      </c>
      <c r="AW687" s="2" t="n">
        <v>25.8843</v>
      </c>
      <c r="AX687" s="0" t="n">
        <v>4.4243</v>
      </c>
      <c r="AY687" s="0" t="n">
        <v>6</v>
      </c>
      <c r="BC687" s="0" t="s">
        <v>2110</v>
      </c>
    </row>
    <row r="688" customFormat="false" ht="15" hidden="false" customHeight="true" outlineLevel="0" collapsed="false">
      <c r="A688" s="0" t="s">
        <v>2111</v>
      </c>
      <c r="B688" s="0" t="s">
        <v>2112</v>
      </c>
      <c r="C688" s="0" t="n">
        <v>6073.442</v>
      </c>
      <c r="D688" s="0" t="n">
        <v>0</v>
      </c>
      <c r="E688" s="0" t="n">
        <v>54.84</v>
      </c>
      <c r="F688" s="0" t="n">
        <v>411678</v>
      </c>
      <c r="G688" s="0" t="n">
        <v>134216</v>
      </c>
      <c r="H688" s="0" t="n">
        <v>80473</v>
      </c>
      <c r="I688" s="1" t="n">
        <v>153.3897</v>
      </c>
      <c r="J688" s="0" t="n">
        <v>7.2877</v>
      </c>
      <c r="K688" s="0" t="n">
        <v>5122.327</v>
      </c>
      <c r="L688" s="0" t="n">
        <v>0</v>
      </c>
      <c r="M688" s="0" t="n">
        <v>50.69</v>
      </c>
      <c r="N688" s="0" t="n">
        <v>410291</v>
      </c>
      <c r="O688" s="0" t="n">
        <v>126787</v>
      </c>
      <c r="P688" s="0" t="n">
        <v>79623</v>
      </c>
      <c r="Q688" s="1" t="n">
        <v>142.746</v>
      </c>
      <c r="R688" s="0" t="n">
        <v>6.782</v>
      </c>
      <c r="S688" s="0" t="n">
        <v>9592.552</v>
      </c>
      <c r="T688" s="0" t="n">
        <v>0</v>
      </c>
      <c r="U688" s="0" t="n">
        <v>54.15</v>
      </c>
      <c r="V688" s="0" t="n">
        <v>444561</v>
      </c>
      <c r="W688" s="0" t="n">
        <v>140122</v>
      </c>
      <c r="X688" s="0" t="n">
        <v>89416</v>
      </c>
      <c r="Y688" s="1" t="n">
        <v>153.5281</v>
      </c>
      <c r="Z688" s="0" t="n">
        <v>7.2943</v>
      </c>
      <c r="AA688" s="0" t="n">
        <v>2035.579</v>
      </c>
      <c r="AB688" s="0" t="n">
        <v>0</v>
      </c>
      <c r="AC688" s="0" t="n">
        <v>43.78</v>
      </c>
      <c r="AD688" s="0" t="n">
        <v>157358</v>
      </c>
      <c r="AE688" s="0" t="n">
        <v>63454</v>
      </c>
      <c r="AF688" s="0" t="n">
        <v>19155</v>
      </c>
      <c r="AG688" s="2" t="n">
        <v>55.3116</v>
      </c>
      <c r="AH688" s="0" t="n">
        <v>2.6279</v>
      </c>
      <c r="AI688" s="0" t="n">
        <v>4671.422</v>
      </c>
      <c r="AJ688" s="0" t="n">
        <v>0</v>
      </c>
      <c r="AK688" s="0" t="n">
        <v>47.93</v>
      </c>
      <c r="AL688" s="0" t="n">
        <v>332183</v>
      </c>
      <c r="AM688" s="0" t="n">
        <v>119516</v>
      </c>
      <c r="AN688" s="0" t="n">
        <v>61043</v>
      </c>
      <c r="AO688" s="2" t="n">
        <v>178.8278</v>
      </c>
      <c r="AP688" s="0" t="n">
        <v>8.4963</v>
      </c>
      <c r="AQ688" s="0" t="n">
        <v>5541.163</v>
      </c>
      <c r="AR688" s="0" t="n">
        <v>0</v>
      </c>
      <c r="AS688" s="0" t="n">
        <v>57.37</v>
      </c>
      <c r="AT688" s="0" t="n">
        <v>432921</v>
      </c>
      <c r="AU688" s="0" t="n">
        <v>144237</v>
      </c>
      <c r="AV688" s="0" t="n">
        <v>84030</v>
      </c>
      <c r="AW688" s="2" t="n">
        <v>190.2311</v>
      </c>
      <c r="AX688" s="0" t="n">
        <v>9.0381</v>
      </c>
      <c r="AY688" s="0" t="n">
        <v>6</v>
      </c>
      <c r="BC688" s="0" t="s">
        <v>2113</v>
      </c>
    </row>
    <row r="689" customFormat="false" ht="15" hidden="false" customHeight="true" outlineLevel="0" collapsed="false">
      <c r="A689" s="0" t="s">
        <v>2114</v>
      </c>
      <c r="B689" s="0" t="s">
        <v>2115</v>
      </c>
      <c r="C689" s="0" t="n">
        <v>3465.647</v>
      </c>
      <c r="D689" s="0" t="n">
        <v>0</v>
      </c>
      <c r="E689" s="0" t="n">
        <v>44.44</v>
      </c>
      <c r="F689" s="0" t="n">
        <v>585959</v>
      </c>
      <c r="G689" s="0" t="n">
        <v>82370</v>
      </c>
      <c r="H689" s="0" t="n">
        <v>169257</v>
      </c>
      <c r="I689" s="1" t="n">
        <v>94.1371</v>
      </c>
      <c r="J689" s="0" t="n">
        <v>7.6211</v>
      </c>
      <c r="K689" s="0" t="n">
        <v>4345.054</v>
      </c>
      <c r="L689" s="0" t="n">
        <v>0</v>
      </c>
      <c r="M689" s="0" t="n">
        <v>47.33</v>
      </c>
      <c r="N689" s="0" t="n">
        <v>669099</v>
      </c>
      <c r="O689" s="0" t="n">
        <v>98020</v>
      </c>
      <c r="P689" s="0" t="n">
        <v>178778</v>
      </c>
      <c r="Q689" s="1" t="n">
        <v>110.358</v>
      </c>
      <c r="R689" s="0" t="n">
        <v>8.9342</v>
      </c>
      <c r="S689" s="0" t="n">
        <v>4921.77</v>
      </c>
      <c r="T689" s="0" t="n">
        <v>0</v>
      </c>
      <c r="U689" s="0" t="n">
        <v>51.58</v>
      </c>
      <c r="V689" s="0" t="n">
        <v>807297</v>
      </c>
      <c r="W689" s="0" t="n">
        <v>99558</v>
      </c>
      <c r="X689" s="0" t="n">
        <v>273112</v>
      </c>
      <c r="Y689" s="1" t="n">
        <v>109.0831</v>
      </c>
      <c r="Z689" s="0" t="n">
        <v>8.831</v>
      </c>
      <c r="AA689" s="0" t="n">
        <v>5608.965</v>
      </c>
      <c r="AB689" s="0" t="n">
        <v>0</v>
      </c>
      <c r="AC689" s="0" t="n">
        <v>45.13</v>
      </c>
      <c r="AD689" s="0" t="n">
        <v>850551</v>
      </c>
      <c r="AE689" s="0" t="n">
        <v>102764</v>
      </c>
      <c r="AF689" s="0" t="n">
        <v>305748</v>
      </c>
      <c r="AG689" s="2" t="n">
        <v>89.5773</v>
      </c>
      <c r="AH689" s="0" t="n">
        <v>7.2519</v>
      </c>
      <c r="AI689" s="0" t="n">
        <v>5969.958</v>
      </c>
      <c r="AJ689" s="0" t="n">
        <v>0</v>
      </c>
      <c r="AK689" s="0" t="n">
        <v>50.07</v>
      </c>
      <c r="AL689" s="0" t="n">
        <v>858214</v>
      </c>
      <c r="AM689" s="0" t="n">
        <v>102758</v>
      </c>
      <c r="AN689" s="0" t="n">
        <v>259321</v>
      </c>
      <c r="AO689" s="2" t="n">
        <v>153.7534</v>
      </c>
      <c r="AP689" s="0" t="n">
        <v>12.4474</v>
      </c>
      <c r="AQ689" s="0" t="n">
        <v>5957.484</v>
      </c>
      <c r="AR689" s="0" t="n">
        <v>0</v>
      </c>
      <c r="AS689" s="0" t="n">
        <v>48.97</v>
      </c>
      <c r="AT689" s="0" t="n">
        <v>802315</v>
      </c>
      <c r="AU689" s="0" t="n">
        <v>108597.4</v>
      </c>
      <c r="AV689" s="0" t="n">
        <v>223024</v>
      </c>
      <c r="AW689" s="2" t="n">
        <v>143.2268</v>
      </c>
      <c r="AX689" s="0" t="n">
        <v>11.5952</v>
      </c>
      <c r="AY689" s="0" t="n">
        <v>6</v>
      </c>
      <c r="BC689" s="0" t="s">
        <v>2116</v>
      </c>
    </row>
    <row r="690" customFormat="false" ht="15" hidden="false" customHeight="true" outlineLevel="0" collapsed="false">
      <c r="A690" s="0" t="s">
        <v>2117</v>
      </c>
      <c r="B690" s="0" t="s">
        <v>2118</v>
      </c>
      <c r="C690" s="0" t="n">
        <v>155.6585</v>
      </c>
      <c r="D690" s="0" t="n">
        <v>0.32</v>
      </c>
      <c r="E690" s="0" t="n">
        <v>4.38</v>
      </c>
      <c r="F690" s="0" t="n">
        <v>43207</v>
      </c>
      <c r="G690" s="0" t="n">
        <v>27474</v>
      </c>
      <c r="H690" s="0" t="n">
        <v>6169</v>
      </c>
      <c r="I690" s="1" t="n">
        <v>31.3989</v>
      </c>
      <c r="J690" s="0" t="n">
        <v>3.4886</v>
      </c>
      <c r="K690" s="0" t="n">
        <v>87.4399</v>
      </c>
      <c r="L690" s="0" t="n">
        <v>1.49</v>
      </c>
      <c r="M690" s="0" t="n">
        <v>2.34</v>
      </c>
      <c r="N690" s="0" t="n">
        <v>45889</v>
      </c>
      <c r="O690" s="0" t="n">
        <v>28662</v>
      </c>
      <c r="P690" s="0" t="n">
        <v>6159</v>
      </c>
      <c r="Q690" s="1" t="n">
        <v>32.2698</v>
      </c>
      <c r="R690" s="0" t="n">
        <v>3.5854</v>
      </c>
      <c r="S690" s="0" t="n">
        <v>192.4981</v>
      </c>
      <c r="T690" s="0" t="n">
        <v>0.11</v>
      </c>
      <c r="U690" s="0" t="n">
        <v>5.4</v>
      </c>
      <c r="V690" s="0" t="n">
        <v>43909</v>
      </c>
      <c r="W690" s="0" t="n">
        <v>34158</v>
      </c>
      <c r="X690" s="0" t="n">
        <v>5991</v>
      </c>
      <c r="Y690" s="1" t="n">
        <v>37.426</v>
      </c>
      <c r="Z690" s="0" t="n">
        <v>4.1582</v>
      </c>
      <c r="AA690" s="0" t="n">
        <v>160.2422</v>
      </c>
      <c r="AB690" s="0" t="n">
        <v>0.49</v>
      </c>
      <c r="AC690" s="0" t="n">
        <v>2.65</v>
      </c>
      <c r="AD690" s="0" t="n">
        <v>33034</v>
      </c>
      <c r="AE690" s="0" t="n">
        <v>46881</v>
      </c>
      <c r="AF690" s="0" t="n">
        <v>6359</v>
      </c>
      <c r="AG690" s="2" t="n">
        <v>40.8652</v>
      </c>
      <c r="AH690" s="0" t="n">
        <v>4.5404</v>
      </c>
      <c r="AI690" s="0" t="n">
        <v>130.039</v>
      </c>
      <c r="AJ690" s="0" t="n">
        <v>0.3</v>
      </c>
      <c r="AK690" s="0" t="n">
        <v>4.69</v>
      </c>
      <c r="AL690" s="0" t="n">
        <v>35963</v>
      </c>
      <c r="AM690" s="0" t="n">
        <v>32244</v>
      </c>
      <c r="AN690" s="0" t="n">
        <v>5577</v>
      </c>
      <c r="AO690" s="2" t="n">
        <v>48.2456</v>
      </c>
      <c r="AP690" s="0" t="n">
        <v>5.3604</v>
      </c>
      <c r="AQ690" s="0" t="n">
        <v>113.3514</v>
      </c>
      <c r="AR690" s="0" t="n">
        <v>1.01</v>
      </c>
      <c r="AS690" s="0" t="n">
        <v>5.81</v>
      </c>
      <c r="AT690" s="0" t="n">
        <v>73027</v>
      </c>
      <c r="AU690" s="0" t="n">
        <v>28097</v>
      </c>
      <c r="AV690" s="0" t="n">
        <v>10558</v>
      </c>
      <c r="AW690" s="2" t="n">
        <v>37.0565</v>
      </c>
      <c r="AX690" s="0" t="n">
        <v>4.1172</v>
      </c>
      <c r="AY690" s="0" t="n">
        <v>6</v>
      </c>
      <c r="BC690" s="0" t="s">
        <v>2119</v>
      </c>
    </row>
    <row r="691" customFormat="false" ht="15" hidden="false" customHeight="true" outlineLevel="0" collapsed="false">
      <c r="A691" s="0" t="s">
        <v>2120</v>
      </c>
      <c r="B691" s="0" t="s">
        <v>2121</v>
      </c>
      <c r="C691" s="0" t="n">
        <v>1960.782</v>
      </c>
      <c r="D691" s="0" t="n">
        <v>0</v>
      </c>
      <c r="E691" s="0" t="n">
        <v>48.62</v>
      </c>
      <c r="F691" s="0" t="n">
        <v>114394</v>
      </c>
      <c r="G691" s="0" t="n">
        <v>42504</v>
      </c>
      <c r="H691" s="0" t="n">
        <v>21757</v>
      </c>
      <c r="I691" s="1" t="n">
        <v>48.576</v>
      </c>
      <c r="J691" s="0" t="n">
        <v>2.295</v>
      </c>
      <c r="K691" s="0" t="n">
        <v>2148.455</v>
      </c>
      <c r="L691" s="0" t="n">
        <v>0</v>
      </c>
      <c r="M691" s="0" t="n">
        <v>69.82</v>
      </c>
      <c r="N691" s="0" t="n">
        <v>122774</v>
      </c>
      <c r="O691" s="0" t="n">
        <v>41737</v>
      </c>
      <c r="P691" s="0" t="n">
        <v>24322</v>
      </c>
      <c r="Q691" s="1" t="n">
        <v>46.9905</v>
      </c>
      <c r="R691" s="0" t="n">
        <v>2.2201</v>
      </c>
      <c r="S691" s="0" t="n">
        <v>1876.479</v>
      </c>
      <c r="T691" s="0" t="n">
        <v>0</v>
      </c>
      <c r="U691" s="0" t="n">
        <v>57.14</v>
      </c>
      <c r="V691" s="0" t="n">
        <v>104042</v>
      </c>
      <c r="W691" s="0" t="n">
        <v>32366</v>
      </c>
      <c r="X691" s="0" t="n">
        <v>17103</v>
      </c>
      <c r="Y691" s="1" t="n">
        <v>35.4626</v>
      </c>
      <c r="Z691" s="0" t="n">
        <v>1.6755</v>
      </c>
      <c r="AA691" s="0" t="n">
        <v>912.2052</v>
      </c>
      <c r="AB691" s="0" t="n">
        <v>0</v>
      </c>
      <c r="AC691" s="0" t="n">
        <v>31.8</v>
      </c>
      <c r="AD691" s="0" t="n">
        <v>36051</v>
      </c>
      <c r="AE691" s="0" t="n">
        <v>20269</v>
      </c>
      <c r="AF691" s="0" t="n">
        <v>8022</v>
      </c>
      <c r="AG691" s="2" t="n">
        <v>17.6681</v>
      </c>
      <c r="AH691" s="0" t="n">
        <v>0.8347</v>
      </c>
      <c r="AI691" s="0" t="n">
        <v>1546.709</v>
      </c>
      <c r="AJ691" s="0" t="n">
        <v>0</v>
      </c>
      <c r="AK691" s="0" t="n">
        <v>45.39</v>
      </c>
      <c r="AL691" s="0" t="n">
        <v>69097</v>
      </c>
      <c r="AM691" s="0" t="n">
        <v>33743</v>
      </c>
      <c r="AN691" s="0" t="n">
        <v>14783</v>
      </c>
      <c r="AO691" s="2" t="n">
        <v>50.4885</v>
      </c>
      <c r="AP691" s="0" t="n">
        <v>2.3854</v>
      </c>
      <c r="AQ691" s="0" t="n">
        <v>1271.486</v>
      </c>
      <c r="AR691" s="0" t="n">
        <v>0</v>
      </c>
      <c r="AS691" s="0" t="n">
        <v>47.93</v>
      </c>
      <c r="AT691" s="0" t="n">
        <v>83659</v>
      </c>
      <c r="AU691" s="0" t="n">
        <v>38380</v>
      </c>
      <c r="AV691" s="0" t="n">
        <v>12379</v>
      </c>
      <c r="AW691" s="2" t="n">
        <v>50.6186</v>
      </c>
      <c r="AX691" s="0" t="n">
        <v>2.3915</v>
      </c>
      <c r="AY691" s="0" t="n">
        <v>6</v>
      </c>
      <c r="BC691" s="0" t="s">
        <v>2122</v>
      </c>
    </row>
    <row r="692" customFormat="false" ht="15" hidden="false" customHeight="true" outlineLevel="0" collapsed="false">
      <c r="A692" s="0" t="s">
        <v>2123</v>
      </c>
      <c r="B692" s="0" t="s">
        <v>2124</v>
      </c>
      <c r="C692" s="0" t="n">
        <v>915.7448</v>
      </c>
      <c r="D692" s="0" t="n">
        <v>0</v>
      </c>
      <c r="E692" s="0" t="n">
        <v>28.01</v>
      </c>
      <c r="F692" s="0" t="n">
        <v>57188</v>
      </c>
      <c r="G692" s="0" t="n">
        <v>37248</v>
      </c>
      <c r="H692" s="0" t="n">
        <v>9552</v>
      </c>
      <c r="I692" s="1" t="n">
        <v>42.5691</v>
      </c>
      <c r="J692" s="0" t="n">
        <v>1.3521</v>
      </c>
      <c r="K692" s="0" t="n">
        <v>3477.134</v>
      </c>
      <c r="L692" s="0" t="n">
        <v>0</v>
      </c>
      <c r="M692" s="0" t="n">
        <v>16.67</v>
      </c>
      <c r="N692" s="0" t="n">
        <v>66128</v>
      </c>
      <c r="O692" s="0" t="n">
        <v>61913</v>
      </c>
      <c r="P692" s="0" t="n">
        <v>11179</v>
      </c>
      <c r="Q692" s="1" t="n">
        <v>69.7062</v>
      </c>
      <c r="R692" s="0" t="n">
        <v>2.214</v>
      </c>
      <c r="S692" s="0" t="n">
        <v>5853.794</v>
      </c>
      <c r="T692" s="0" t="n">
        <v>0</v>
      </c>
      <c r="U692" s="0" t="n">
        <v>14.89</v>
      </c>
      <c r="V692" s="0" t="n">
        <v>60680</v>
      </c>
      <c r="W692" s="0" t="n">
        <v>60680</v>
      </c>
      <c r="X692" s="0" t="n">
        <v>15471</v>
      </c>
      <c r="Y692" s="1" t="n">
        <v>66.4855</v>
      </c>
      <c r="Z692" s="0" t="n">
        <v>2.1117</v>
      </c>
      <c r="AA692" s="0" t="n">
        <v>3032.026</v>
      </c>
      <c r="AB692" s="0" t="n">
        <v>0</v>
      </c>
      <c r="AC692" s="0" t="n">
        <v>16.67</v>
      </c>
      <c r="AD692" s="0" t="n">
        <v>83209</v>
      </c>
      <c r="AE692" s="0" t="n">
        <v>75036</v>
      </c>
      <c r="AF692" s="0" t="n">
        <v>20898</v>
      </c>
      <c r="AG692" s="2" t="n">
        <v>65.4074</v>
      </c>
      <c r="AH692" s="0" t="n">
        <v>2.0774</v>
      </c>
      <c r="AI692" s="0" t="n">
        <v>2056.595</v>
      </c>
      <c r="AJ692" s="0" t="n">
        <v>0</v>
      </c>
      <c r="AK692" s="0" t="n">
        <v>33.33</v>
      </c>
      <c r="AL692" s="0" t="n">
        <v>60194</v>
      </c>
      <c r="AM692" s="0" t="n">
        <v>51514</v>
      </c>
      <c r="AN692" s="0" t="n">
        <v>10343</v>
      </c>
      <c r="AO692" s="2" t="n">
        <v>77.0787</v>
      </c>
      <c r="AP692" s="0" t="n">
        <v>2.4481</v>
      </c>
      <c r="AQ692" s="0" t="n">
        <v>5998.115</v>
      </c>
      <c r="AR692" s="0" t="n">
        <v>0</v>
      </c>
      <c r="AS692" s="0" t="n">
        <v>27.66</v>
      </c>
      <c r="AT692" s="0" t="n">
        <v>101275</v>
      </c>
      <c r="AU692" s="0" t="n">
        <v>69915</v>
      </c>
      <c r="AV692" s="0" t="n">
        <v>32467</v>
      </c>
      <c r="AW692" s="2" t="n">
        <v>92.2094</v>
      </c>
      <c r="AX692" s="0" t="n">
        <v>2.9287</v>
      </c>
      <c r="AY692" s="0" t="n">
        <v>6</v>
      </c>
      <c r="BC692" s="0" t="s">
        <v>2125</v>
      </c>
    </row>
    <row r="693" customFormat="false" ht="15" hidden="false" customHeight="true" outlineLevel="0" collapsed="false">
      <c r="A693" s="0" t="s">
        <v>2126</v>
      </c>
      <c r="B693" s="0" t="s">
        <v>2127</v>
      </c>
      <c r="C693" s="0" t="n">
        <v>1224.479</v>
      </c>
      <c r="D693" s="0" t="n">
        <v>0</v>
      </c>
      <c r="E693" s="0" t="n">
        <v>36.19</v>
      </c>
      <c r="F693" s="0" t="n">
        <v>159806</v>
      </c>
      <c r="G693" s="0" t="n">
        <v>53925</v>
      </c>
      <c r="H693" s="0" t="n">
        <v>21466</v>
      </c>
      <c r="I693" s="1" t="n">
        <v>61.6286</v>
      </c>
      <c r="J693" s="0" t="n">
        <v>3.5825</v>
      </c>
      <c r="K693" s="0" t="n">
        <v>971.073</v>
      </c>
      <c r="L693" s="0" t="n">
        <v>0</v>
      </c>
      <c r="M693" s="0" t="n">
        <v>41.05</v>
      </c>
      <c r="N693" s="0" t="n">
        <v>223056</v>
      </c>
      <c r="O693" s="0" t="n">
        <v>75522</v>
      </c>
      <c r="P693" s="0" t="n">
        <v>33458</v>
      </c>
      <c r="Q693" s="1" t="n">
        <v>85.0282</v>
      </c>
      <c r="R693" s="0" t="n">
        <v>4.9427</v>
      </c>
      <c r="S693" s="0" t="n">
        <v>1045.4</v>
      </c>
      <c r="T693" s="0" t="n">
        <v>0</v>
      </c>
      <c r="U693" s="0" t="n">
        <v>45.53</v>
      </c>
      <c r="V693" s="0" t="n">
        <v>109237</v>
      </c>
      <c r="W693" s="0" t="n">
        <v>32224</v>
      </c>
      <c r="X693" s="0" t="n">
        <v>18720</v>
      </c>
      <c r="Y693" s="1" t="n">
        <v>35.307</v>
      </c>
      <c r="Z693" s="0" t="n">
        <v>2.0524</v>
      </c>
      <c r="AA693" s="0" t="n">
        <v>995.666</v>
      </c>
      <c r="AB693" s="0" t="n">
        <v>0</v>
      </c>
      <c r="AC693" s="0" t="n">
        <v>37.35</v>
      </c>
      <c r="AD693" s="0" t="n">
        <v>125076</v>
      </c>
      <c r="AE693" s="0" t="n">
        <v>38268</v>
      </c>
      <c r="AF693" s="0" t="n">
        <v>21330</v>
      </c>
      <c r="AG693" s="2" t="n">
        <v>33.3575</v>
      </c>
      <c r="AH693" s="0" t="n">
        <v>1.9391</v>
      </c>
      <c r="AI693" s="0" t="n">
        <v>1659.647</v>
      </c>
      <c r="AJ693" s="0" t="n">
        <v>0</v>
      </c>
      <c r="AK693" s="0" t="n">
        <v>39.88</v>
      </c>
      <c r="AL693" s="0" t="n">
        <v>162330</v>
      </c>
      <c r="AM693" s="0" t="n">
        <v>53270</v>
      </c>
      <c r="AN693" s="0" t="n">
        <v>22306</v>
      </c>
      <c r="AO693" s="2" t="n">
        <v>79.7061</v>
      </c>
      <c r="AP693" s="0" t="n">
        <v>4.6334</v>
      </c>
      <c r="AQ693" s="0" t="n">
        <v>746.0859</v>
      </c>
      <c r="AR693" s="0" t="n">
        <v>0</v>
      </c>
      <c r="AS693" s="0" t="n">
        <v>33.46</v>
      </c>
      <c r="AT693" s="0" t="n">
        <v>175913</v>
      </c>
      <c r="AU693" s="0" t="n">
        <v>54899</v>
      </c>
      <c r="AV693" s="0" t="n">
        <v>24151</v>
      </c>
      <c r="AW693" s="2" t="n">
        <v>72.4051</v>
      </c>
      <c r="AX693" s="0" t="n">
        <v>4.2089</v>
      </c>
      <c r="AY693" s="0" t="n">
        <v>6</v>
      </c>
      <c r="BC693" s="0" t="s">
        <v>2128</v>
      </c>
    </row>
    <row r="694" customFormat="false" ht="15" hidden="false" customHeight="true" outlineLevel="0" collapsed="false">
      <c r="A694" s="0" t="s">
        <v>2129</v>
      </c>
      <c r="B694" s="0" t="s">
        <v>2130</v>
      </c>
      <c r="C694" s="0" t="n">
        <v>5061.851</v>
      </c>
      <c r="D694" s="0" t="n">
        <v>0</v>
      </c>
      <c r="E694" s="0" t="n">
        <v>52.35</v>
      </c>
      <c r="F694" s="0" t="n">
        <v>295558</v>
      </c>
      <c r="G694" s="0" t="n">
        <v>112409</v>
      </c>
      <c r="H694" s="0" t="n">
        <v>79273</v>
      </c>
      <c r="I694" s="1" t="n">
        <v>128.4674</v>
      </c>
      <c r="J694" s="0" t="n">
        <v>4.3151</v>
      </c>
      <c r="K694" s="0" t="n">
        <v>7950.776</v>
      </c>
      <c r="L694" s="0" t="n">
        <v>0</v>
      </c>
      <c r="M694" s="0" t="n">
        <v>58.93</v>
      </c>
      <c r="N694" s="0" t="n">
        <v>369482</v>
      </c>
      <c r="O694" s="0" t="n">
        <v>139086</v>
      </c>
      <c r="P694" s="0" t="n">
        <v>90363</v>
      </c>
      <c r="Q694" s="1" t="n">
        <v>156.5931</v>
      </c>
      <c r="R694" s="0" t="n">
        <v>5.2598</v>
      </c>
      <c r="S694" s="0" t="n">
        <v>6125.062</v>
      </c>
      <c r="T694" s="0" t="n">
        <v>0</v>
      </c>
      <c r="U694" s="0" t="n">
        <v>52.04</v>
      </c>
      <c r="V694" s="0" t="n">
        <v>307457</v>
      </c>
      <c r="W694" s="0" t="n">
        <v>110394</v>
      </c>
      <c r="X694" s="0" t="n">
        <v>70664</v>
      </c>
      <c r="Y694" s="1" t="n">
        <v>120.9559</v>
      </c>
      <c r="Z694" s="0" t="n">
        <v>4.0628</v>
      </c>
      <c r="AA694" s="0" t="n">
        <v>9445.309</v>
      </c>
      <c r="AB694" s="0" t="n">
        <v>0</v>
      </c>
      <c r="AC694" s="0" t="n">
        <v>51.72</v>
      </c>
      <c r="AD694" s="0" t="n">
        <v>387752</v>
      </c>
      <c r="AE694" s="0" t="n">
        <v>155873</v>
      </c>
      <c r="AF694" s="0" t="n">
        <v>110736</v>
      </c>
      <c r="AG694" s="2" t="n">
        <v>135.8714</v>
      </c>
      <c r="AH694" s="0" t="n">
        <v>4.5638</v>
      </c>
      <c r="AI694" s="0" t="n">
        <v>6131.546</v>
      </c>
      <c r="AJ694" s="0" t="n">
        <v>0</v>
      </c>
      <c r="AK694" s="0" t="n">
        <v>50.16</v>
      </c>
      <c r="AL694" s="0" t="n">
        <v>252831</v>
      </c>
      <c r="AM694" s="0" t="n">
        <v>111782</v>
      </c>
      <c r="AN694" s="0" t="n">
        <v>66981</v>
      </c>
      <c r="AO694" s="2" t="n">
        <v>167.2557</v>
      </c>
      <c r="AP694" s="0" t="n">
        <v>5.6179</v>
      </c>
      <c r="AQ694" s="0" t="n">
        <v>4639.448</v>
      </c>
      <c r="AR694" s="0" t="n">
        <v>0</v>
      </c>
      <c r="AS694" s="0" t="n">
        <v>58.93</v>
      </c>
      <c r="AT694" s="0" t="n">
        <v>296591</v>
      </c>
      <c r="AU694" s="0" t="n">
        <v>117187</v>
      </c>
      <c r="AV694" s="0" t="n">
        <v>61075</v>
      </c>
      <c r="AW694" s="2" t="n">
        <v>154.5554</v>
      </c>
      <c r="AX694" s="0" t="n">
        <v>5.1913</v>
      </c>
      <c r="AY694" s="0" t="n">
        <v>6</v>
      </c>
      <c r="BC694" s="0" t="s">
        <v>2131</v>
      </c>
    </row>
    <row r="695" customFormat="false" ht="15" hidden="false" customHeight="true" outlineLevel="0" collapsed="false">
      <c r="A695" s="0" t="s">
        <v>2132</v>
      </c>
      <c r="B695" s="0" t="s">
        <v>2133</v>
      </c>
      <c r="C695" s="0" t="n">
        <v>21409.78</v>
      </c>
      <c r="D695" s="0" t="n">
        <v>0</v>
      </c>
      <c r="E695" s="0" t="n">
        <v>57.69</v>
      </c>
      <c r="F695" s="0" t="n">
        <v>303098</v>
      </c>
      <c r="G695" s="0" t="n">
        <v>156989</v>
      </c>
      <c r="H695" s="0" t="n">
        <v>58779</v>
      </c>
      <c r="I695" s="1" t="n">
        <v>179.416</v>
      </c>
      <c r="J695" s="0" t="n">
        <v>2.2301</v>
      </c>
      <c r="K695" s="0" t="n">
        <v>26679.69</v>
      </c>
      <c r="L695" s="0" t="n">
        <v>0</v>
      </c>
      <c r="M695" s="0" t="n">
        <v>46.15</v>
      </c>
      <c r="N695" s="0" t="n">
        <v>313597</v>
      </c>
      <c r="O695" s="0" t="n">
        <v>143789</v>
      </c>
      <c r="P695" s="0" t="n">
        <v>61846</v>
      </c>
      <c r="Q695" s="1" t="n">
        <v>161.8881</v>
      </c>
      <c r="R695" s="0" t="n">
        <v>2.0123</v>
      </c>
      <c r="S695" s="0" t="n">
        <v>21748.08</v>
      </c>
      <c r="T695" s="0" t="n">
        <v>0</v>
      </c>
      <c r="U695" s="0" t="n">
        <v>46.15</v>
      </c>
      <c r="V695" s="0" t="n">
        <v>263218</v>
      </c>
      <c r="W695" s="0" t="n">
        <v>145766</v>
      </c>
      <c r="X695" s="0" t="n">
        <v>49562</v>
      </c>
      <c r="Y695" s="1" t="n">
        <v>159.7121</v>
      </c>
      <c r="Z695" s="0" t="n">
        <v>1.9852</v>
      </c>
      <c r="AA695" s="0" t="n">
        <v>21488.79</v>
      </c>
      <c r="AB695" s="0" t="n">
        <v>0</v>
      </c>
      <c r="AC695" s="0" t="n">
        <v>46.15</v>
      </c>
      <c r="AD695" s="0" t="n">
        <v>305028</v>
      </c>
      <c r="AE695" s="0" t="n">
        <v>193721</v>
      </c>
      <c r="AF695" s="0" t="n">
        <v>68077</v>
      </c>
      <c r="AG695" s="2" t="n">
        <v>168.8627</v>
      </c>
      <c r="AH695" s="0" t="n">
        <v>2.099</v>
      </c>
      <c r="AI695" s="0" t="n">
        <v>22380.04</v>
      </c>
      <c r="AJ695" s="0" t="n">
        <v>0</v>
      </c>
      <c r="AK695" s="0" t="n">
        <v>47.12</v>
      </c>
      <c r="AL695" s="0" t="n">
        <v>294784</v>
      </c>
      <c r="AM695" s="0" t="n">
        <v>151301</v>
      </c>
      <c r="AN695" s="0" t="n">
        <v>59004</v>
      </c>
      <c r="AO695" s="2" t="n">
        <v>226.3867</v>
      </c>
      <c r="AP695" s="0" t="n">
        <v>2.814</v>
      </c>
      <c r="AQ695" s="0" t="n">
        <v>28032.29</v>
      </c>
      <c r="AR695" s="0" t="n">
        <v>0</v>
      </c>
      <c r="AS695" s="0" t="n">
        <v>47.12</v>
      </c>
      <c r="AT695" s="0" t="n">
        <v>346472</v>
      </c>
      <c r="AU695" s="0" t="n">
        <v>176365</v>
      </c>
      <c r="AV695" s="0" t="n">
        <v>66684</v>
      </c>
      <c r="AW695" s="2" t="n">
        <v>232.604</v>
      </c>
      <c r="AX695" s="0" t="n">
        <v>2.8913</v>
      </c>
      <c r="AY695" s="0" t="n">
        <v>6</v>
      </c>
      <c r="BC695" s="0" t="s">
        <v>2134</v>
      </c>
    </row>
    <row r="696" customFormat="false" ht="15" hidden="false" customHeight="true" outlineLevel="0" collapsed="false">
      <c r="A696" s="0" t="s">
        <v>2135</v>
      </c>
      <c r="B696" s="0" t="s">
        <v>2136</v>
      </c>
      <c r="C696" s="0" t="n">
        <v>2668.733</v>
      </c>
      <c r="D696" s="0" t="n">
        <v>0</v>
      </c>
      <c r="E696" s="0" t="n">
        <v>29.27</v>
      </c>
      <c r="F696" s="0" t="n">
        <v>199797</v>
      </c>
      <c r="G696" s="0" t="n">
        <v>116580</v>
      </c>
      <c r="H696" s="0" t="n">
        <v>67707</v>
      </c>
      <c r="I696" s="1" t="n">
        <v>133.2343</v>
      </c>
      <c r="J696" s="0" t="n">
        <v>1.9388</v>
      </c>
      <c r="K696" s="0" t="n">
        <v>4361.904</v>
      </c>
      <c r="L696" s="0" t="n">
        <v>0</v>
      </c>
      <c r="M696" s="0" t="n">
        <v>29.27</v>
      </c>
      <c r="N696" s="0" t="n">
        <v>242040</v>
      </c>
      <c r="O696" s="0" t="n">
        <v>138571</v>
      </c>
      <c r="P696" s="0" t="n">
        <v>86174</v>
      </c>
      <c r="Q696" s="1" t="n">
        <v>156.0133</v>
      </c>
      <c r="R696" s="0" t="n">
        <v>2.2702</v>
      </c>
      <c r="S696" s="0" t="n">
        <v>4855.687</v>
      </c>
      <c r="T696" s="0" t="n">
        <v>0</v>
      </c>
      <c r="U696" s="0" t="n">
        <v>30.89</v>
      </c>
      <c r="V696" s="0" t="n">
        <v>294813</v>
      </c>
      <c r="W696" s="0" t="n">
        <v>157353</v>
      </c>
      <c r="X696" s="0" t="n">
        <v>93199</v>
      </c>
      <c r="Y696" s="1" t="n">
        <v>172.4076</v>
      </c>
      <c r="Z696" s="0" t="n">
        <v>2.5088</v>
      </c>
      <c r="AA696" s="0" t="n">
        <v>2527.634</v>
      </c>
      <c r="AB696" s="0" t="n">
        <v>0</v>
      </c>
      <c r="AC696" s="0" t="n">
        <v>30.08</v>
      </c>
      <c r="AD696" s="0" t="n">
        <v>174395</v>
      </c>
      <c r="AE696" s="0" t="n">
        <v>119991</v>
      </c>
      <c r="AF696" s="0" t="n">
        <v>67015</v>
      </c>
      <c r="AG696" s="2" t="n">
        <v>104.5938</v>
      </c>
      <c r="AH696" s="0" t="n">
        <v>1.522</v>
      </c>
      <c r="AI696" s="0" t="n">
        <v>2947.654</v>
      </c>
      <c r="AJ696" s="0" t="n">
        <v>0</v>
      </c>
      <c r="AK696" s="0" t="n">
        <v>30.08</v>
      </c>
      <c r="AL696" s="0" t="n">
        <v>232460</v>
      </c>
      <c r="AM696" s="0" t="n">
        <v>131553</v>
      </c>
      <c r="AN696" s="0" t="n">
        <v>68990</v>
      </c>
      <c r="AO696" s="2" t="n">
        <v>196.8384</v>
      </c>
      <c r="AP696" s="0" t="n">
        <v>2.8643</v>
      </c>
      <c r="AQ696" s="0" t="n">
        <v>3502.882</v>
      </c>
      <c r="AR696" s="0" t="n">
        <v>0</v>
      </c>
      <c r="AS696" s="0" t="n">
        <v>36.59</v>
      </c>
      <c r="AT696" s="0" t="n">
        <v>278860</v>
      </c>
      <c r="AU696" s="0" t="n">
        <v>142379</v>
      </c>
      <c r="AV696" s="0" t="n">
        <v>80842</v>
      </c>
      <c r="AW696" s="2" t="n">
        <v>187.7806</v>
      </c>
      <c r="AX696" s="0" t="n">
        <v>2.7325</v>
      </c>
      <c r="AY696" s="0" t="n">
        <v>6</v>
      </c>
      <c r="BC696" s="0" t="s">
        <v>2137</v>
      </c>
    </row>
    <row r="697" customFormat="false" ht="15" hidden="false" customHeight="true" outlineLevel="0" collapsed="false">
      <c r="A697" s="0" t="s">
        <v>2138</v>
      </c>
      <c r="B697" s="0" t="s">
        <v>2139</v>
      </c>
      <c r="C697" s="0" t="n">
        <v>673.1732</v>
      </c>
      <c r="D697" s="0" t="n">
        <v>0</v>
      </c>
      <c r="E697" s="0" t="n">
        <v>40.17</v>
      </c>
      <c r="F697" s="0" t="n">
        <v>187201</v>
      </c>
      <c r="G697" s="0" t="n">
        <v>78795</v>
      </c>
      <c r="H697" s="0" t="n">
        <v>26202</v>
      </c>
      <c r="I697" s="1" t="n">
        <v>90.0514</v>
      </c>
      <c r="J697" s="0" t="n">
        <v>3.6999</v>
      </c>
      <c r="K697" s="0" t="n">
        <v>1194.725</v>
      </c>
      <c r="L697" s="0" t="n">
        <v>0</v>
      </c>
      <c r="M697" s="0" t="n">
        <v>44.04</v>
      </c>
      <c r="N697" s="0" t="n">
        <v>182687</v>
      </c>
      <c r="O697" s="0" t="n">
        <v>82309</v>
      </c>
      <c r="P697" s="0" t="n">
        <v>33065</v>
      </c>
      <c r="Q697" s="1" t="n">
        <v>92.6695</v>
      </c>
      <c r="R697" s="0" t="n">
        <v>3.8074</v>
      </c>
      <c r="S697" s="0" t="n">
        <v>454.5342</v>
      </c>
      <c r="T697" s="0" t="n">
        <v>0</v>
      </c>
      <c r="U697" s="0" t="n">
        <v>25.76</v>
      </c>
      <c r="V697" s="0" t="n">
        <v>61051</v>
      </c>
      <c r="W697" s="0" t="n">
        <v>36326</v>
      </c>
      <c r="X697" s="0" t="n">
        <v>10453</v>
      </c>
      <c r="Y697" s="1" t="n">
        <v>39.8015</v>
      </c>
      <c r="Z697" s="0" t="n">
        <v>1.6353</v>
      </c>
      <c r="AA697" s="0" t="n">
        <v>325.3445</v>
      </c>
      <c r="AB697" s="0" t="n">
        <v>0</v>
      </c>
      <c r="AC697" s="0" t="n">
        <v>20.22</v>
      </c>
      <c r="AD697" s="0" t="n">
        <v>44899</v>
      </c>
      <c r="AE697" s="0" t="n">
        <v>27874</v>
      </c>
      <c r="AF697" s="0" t="n">
        <v>9509</v>
      </c>
      <c r="AG697" s="2" t="n">
        <v>24.2972</v>
      </c>
      <c r="AH697" s="0" t="n">
        <v>0.9983</v>
      </c>
      <c r="AI697" s="0" t="n">
        <v>714.8881</v>
      </c>
      <c r="AJ697" s="0" t="n">
        <v>0</v>
      </c>
      <c r="AK697" s="0" t="n">
        <v>32.69</v>
      </c>
      <c r="AL697" s="0" t="n">
        <v>114790</v>
      </c>
      <c r="AM697" s="0" t="n">
        <v>71913</v>
      </c>
      <c r="AN697" s="0" t="n">
        <v>17261</v>
      </c>
      <c r="AO697" s="2" t="n">
        <v>107.601</v>
      </c>
      <c r="AP697" s="0" t="n">
        <v>4.4209</v>
      </c>
      <c r="AQ697" s="0" t="n">
        <v>822.8292</v>
      </c>
      <c r="AR697" s="0" t="n">
        <v>0</v>
      </c>
      <c r="AS697" s="0" t="n">
        <v>26.04</v>
      </c>
      <c r="AT697" s="0" t="n">
        <v>115679</v>
      </c>
      <c r="AU697" s="0" t="n">
        <v>54641.16</v>
      </c>
      <c r="AV697" s="0" t="n">
        <v>18681</v>
      </c>
      <c r="AW697" s="2" t="n">
        <v>72.065</v>
      </c>
      <c r="AX697" s="0" t="n">
        <v>2.9609</v>
      </c>
      <c r="AY697" s="0" t="n">
        <v>6</v>
      </c>
      <c r="BC697" s="0" t="s">
        <v>2140</v>
      </c>
    </row>
    <row r="698" customFormat="false" ht="15" hidden="false" customHeight="true" outlineLevel="0" collapsed="false">
      <c r="A698" s="0" t="s">
        <v>2141</v>
      </c>
      <c r="B698" s="0" t="s">
        <v>2142</v>
      </c>
      <c r="C698" s="0" t="n">
        <v>1077.008</v>
      </c>
      <c r="D698" s="0" t="n">
        <v>0</v>
      </c>
      <c r="E698" s="0" t="n">
        <v>38.19</v>
      </c>
      <c r="F698" s="0" t="n">
        <v>23467</v>
      </c>
      <c r="G698" s="0" t="n">
        <v>17941</v>
      </c>
      <c r="H698" s="0" t="n">
        <v>2358</v>
      </c>
      <c r="I698" s="1" t="n">
        <v>20.504</v>
      </c>
      <c r="J698" s="0" t="n">
        <v>0.3359</v>
      </c>
      <c r="K698" s="0" t="n">
        <v>1069.385</v>
      </c>
      <c r="L698" s="0" t="n">
        <v>0</v>
      </c>
      <c r="M698" s="0" t="n">
        <v>50.69</v>
      </c>
      <c r="N698" s="0" t="n">
        <v>18537</v>
      </c>
      <c r="O698" s="0" t="n">
        <v>10362</v>
      </c>
      <c r="P698" s="0" t="n">
        <v>2893</v>
      </c>
      <c r="Q698" s="1" t="n">
        <v>11.6663</v>
      </c>
      <c r="R698" s="0" t="n">
        <v>0.1911</v>
      </c>
      <c r="S698" s="0" t="n">
        <v>721.8987</v>
      </c>
      <c r="T698" s="0" t="n">
        <v>0</v>
      </c>
      <c r="U698" s="0" t="n">
        <v>19.44</v>
      </c>
      <c r="V698" s="0" t="n">
        <v>6771</v>
      </c>
      <c r="W698" s="0" t="n">
        <v>6771</v>
      </c>
      <c r="X698" s="0" t="n">
        <v>1333</v>
      </c>
      <c r="Y698" s="1" t="n">
        <v>7.4188</v>
      </c>
      <c r="Z698" s="0" t="n">
        <v>0.1215</v>
      </c>
      <c r="AA698" s="0" t="n">
        <v>750.659</v>
      </c>
      <c r="AB698" s="0" t="n">
        <v>0</v>
      </c>
      <c r="AC698" s="0" t="n">
        <v>11.11</v>
      </c>
      <c r="AD698" s="0" t="n">
        <v>7390</v>
      </c>
      <c r="AE698" s="0" t="n">
        <v>11085</v>
      </c>
      <c r="AF698" s="0" t="n">
        <v>1760</v>
      </c>
      <c r="AG698" s="2" t="n">
        <v>9.6626</v>
      </c>
      <c r="AH698" s="0" t="n">
        <v>0.1583</v>
      </c>
      <c r="AI698" s="0" t="n">
        <v>2561.604</v>
      </c>
      <c r="AJ698" s="0" t="n">
        <v>0</v>
      </c>
      <c r="AK698" s="0" t="n">
        <v>27.78</v>
      </c>
      <c r="AL698" s="0" t="n">
        <v>19457</v>
      </c>
      <c r="AM698" s="0" t="n">
        <v>19105</v>
      </c>
      <c r="AN698" s="0" t="n">
        <v>5179</v>
      </c>
      <c r="AO698" s="2" t="n">
        <v>28.5862</v>
      </c>
      <c r="AP698" s="0" t="n">
        <v>0.4684</v>
      </c>
      <c r="AQ698" s="0" t="n">
        <v>1281.067</v>
      </c>
      <c r="AR698" s="0" t="n">
        <v>0</v>
      </c>
      <c r="AS698" s="0" t="n">
        <v>32.64</v>
      </c>
      <c r="AT698" s="0" t="n">
        <v>13837</v>
      </c>
      <c r="AU698" s="0" t="n">
        <v>12574</v>
      </c>
      <c r="AV698" s="0" t="n">
        <v>4613</v>
      </c>
      <c r="AW698" s="2" t="n">
        <v>16.5836</v>
      </c>
      <c r="AX698" s="0" t="n">
        <v>0.2717</v>
      </c>
      <c r="AY698" s="0" t="n">
        <v>6</v>
      </c>
      <c r="BC698" s="0" t="s">
        <v>2143</v>
      </c>
    </row>
    <row r="699" customFormat="false" ht="15" hidden="false" customHeight="true" outlineLevel="0" collapsed="false">
      <c r="A699" s="0" t="s">
        <v>2144</v>
      </c>
      <c r="B699" s="0" t="s">
        <v>2145</v>
      </c>
      <c r="C699" s="0" t="n">
        <v>1913.297</v>
      </c>
      <c r="D699" s="0" t="n">
        <v>0</v>
      </c>
      <c r="E699" s="0" t="n">
        <v>34.49</v>
      </c>
      <c r="F699" s="0" t="n">
        <v>102980</v>
      </c>
      <c r="G699" s="0" t="n">
        <v>51445</v>
      </c>
      <c r="H699" s="0" t="n">
        <v>13301</v>
      </c>
      <c r="I699" s="1" t="n">
        <v>58.7943</v>
      </c>
      <c r="J699" s="0" t="n">
        <v>2.1286</v>
      </c>
      <c r="K699" s="0" t="n">
        <v>1608.954</v>
      </c>
      <c r="L699" s="0" t="n">
        <v>0</v>
      </c>
      <c r="M699" s="0" t="n">
        <v>56.33</v>
      </c>
      <c r="N699" s="0" t="n">
        <v>132437</v>
      </c>
      <c r="O699" s="0" t="n">
        <v>59706</v>
      </c>
      <c r="P699" s="0" t="n">
        <v>14764</v>
      </c>
      <c r="Q699" s="1" t="n">
        <v>67.2214</v>
      </c>
      <c r="R699" s="0" t="n">
        <v>2.4337</v>
      </c>
      <c r="S699" s="0" t="n">
        <v>1870.237</v>
      </c>
      <c r="T699" s="0" t="n">
        <v>0</v>
      </c>
      <c r="U699" s="0" t="n">
        <v>57.28</v>
      </c>
      <c r="V699" s="0" t="n">
        <v>129242</v>
      </c>
      <c r="W699" s="0" t="n">
        <v>55165</v>
      </c>
      <c r="X699" s="0" t="n">
        <v>16439</v>
      </c>
      <c r="Y699" s="1" t="n">
        <v>60.4429</v>
      </c>
      <c r="Z699" s="0" t="n">
        <v>2.1883</v>
      </c>
      <c r="AA699" s="0" t="n">
        <v>1334.784</v>
      </c>
      <c r="AB699" s="0" t="n">
        <v>0</v>
      </c>
      <c r="AC699" s="0" t="n">
        <v>38.29</v>
      </c>
      <c r="AD699" s="0" t="n">
        <v>161080</v>
      </c>
      <c r="AE699" s="0" t="n">
        <v>74921</v>
      </c>
      <c r="AF699" s="0" t="n">
        <v>18136</v>
      </c>
      <c r="AG699" s="2" t="n">
        <v>65.3071</v>
      </c>
      <c r="AH699" s="0" t="n">
        <v>2.3644</v>
      </c>
      <c r="AI699" s="0" t="n">
        <v>2854.508</v>
      </c>
      <c r="AJ699" s="0" t="n">
        <v>0</v>
      </c>
      <c r="AK699" s="0" t="n">
        <v>56.01</v>
      </c>
      <c r="AL699" s="0" t="n">
        <v>178397</v>
      </c>
      <c r="AM699" s="0" t="n">
        <v>92410</v>
      </c>
      <c r="AN699" s="0" t="n">
        <v>15978</v>
      </c>
      <c r="AO699" s="2" t="n">
        <v>138.27</v>
      </c>
      <c r="AP699" s="0" t="n">
        <v>5.0059</v>
      </c>
      <c r="AQ699" s="0" t="n">
        <v>1211.505</v>
      </c>
      <c r="AR699" s="0" t="n">
        <v>0</v>
      </c>
      <c r="AS699" s="0" t="n">
        <v>45.89</v>
      </c>
      <c r="AT699" s="0" t="n">
        <v>149780</v>
      </c>
      <c r="AU699" s="0" t="n">
        <v>71781</v>
      </c>
      <c r="AV699" s="0" t="n">
        <v>12877</v>
      </c>
      <c r="AW699" s="2" t="n">
        <v>94.6704</v>
      </c>
      <c r="AX699" s="0" t="n">
        <v>3.4275</v>
      </c>
      <c r="AY699" s="0" t="n">
        <v>6</v>
      </c>
      <c r="BC699" s="0" t="s">
        <v>2146</v>
      </c>
    </row>
    <row r="700" customFormat="false" ht="15" hidden="false" customHeight="true" outlineLevel="0" collapsed="false">
      <c r="A700" s="0" t="s">
        <v>2147</v>
      </c>
      <c r="B700" s="0" t="s">
        <v>2148</v>
      </c>
      <c r="C700" s="0" t="n">
        <v>364.9467</v>
      </c>
      <c r="D700" s="0" t="n">
        <v>0.07</v>
      </c>
      <c r="E700" s="0" t="n">
        <v>32.22</v>
      </c>
      <c r="F700" s="0" t="n">
        <v>89422</v>
      </c>
      <c r="G700" s="0" t="n">
        <v>47741</v>
      </c>
      <c r="H700" s="0" t="n">
        <v>10154</v>
      </c>
      <c r="I700" s="1" t="n">
        <v>54.5611</v>
      </c>
      <c r="J700" s="0" t="n">
        <v>4.3943</v>
      </c>
      <c r="K700" s="0" t="n">
        <v>650.6093</v>
      </c>
      <c r="L700" s="0" t="n">
        <v>0</v>
      </c>
      <c r="M700" s="0" t="n">
        <v>23.57</v>
      </c>
      <c r="N700" s="0" t="n">
        <v>82729</v>
      </c>
      <c r="O700" s="0" t="n">
        <v>41675</v>
      </c>
      <c r="P700" s="0" t="n">
        <v>13057</v>
      </c>
      <c r="Q700" s="1" t="n">
        <v>46.9207</v>
      </c>
      <c r="R700" s="0" t="n">
        <v>3.779</v>
      </c>
      <c r="S700" s="0" t="n">
        <v>96.6077</v>
      </c>
      <c r="T700" s="0" t="n">
        <v>1.33</v>
      </c>
      <c r="U700" s="0" t="n">
        <v>7.39</v>
      </c>
      <c r="V700" s="0" t="n">
        <v>12601</v>
      </c>
      <c r="W700" s="0" t="n">
        <v>10494</v>
      </c>
      <c r="X700" s="0" t="n">
        <v>1914</v>
      </c>
      <c r="Y700" s="1" t="n">
        <v>11.498</v>
      </c>
      <c r="Z700" s="0" t="n">
        <v>0.926</v>
      </c>
      <c r="AA700" s="0" t="n">
        <v>148.5963</v>
      </c>
      <c r="AB700" s="0" t="n">
        <v>0.54</v>
      </c>
      <c r="AC700" s="0" t="n">
        <v>16.88</v>
      </c>
      <c r="AD700" s="0" t="n">
        <v>37174</v>
      </c>
      <c r="AE700" s="0" t="n">
        <v>10513</v>
      </c>
      <c r="AF700" s="0" t="n">
        <v>5254</v>
      </c>
      <c r="AG700" s="2" t="n">
        <v>9.164</v>
      </c>
      <c r="AH700" s="0" t="n">
        <v>0.7381</v>
      </c>
      <c r="AI700" s="0" t="n">
        <v>138.8387</v>
      </c>
      <c r="AJ700" s="0" t="n">
        <v>0.2</v>
      </c>
      <c r="AK700" s="0" t="n">
        <v>8.09</v>
      </c>
      <c r="AL700" s="0" t="n">
        <v>26291</v>
      </c>
      <c r="AM700" s="0" t="n">
        <v>12809</v>
      </c>
      <c r="AN700" s="0" t="n">
        <v>1323</v>
      </c>
      <c r="AO700" s="2" t="n">
        <v>19.1657</v>
      </c>
      <c r="AP700" s="0" t="n">
        <v>1.5436</v>
      </c>
      <c r="AQ700" s="0" t="n">
        <v>116.6257</v>
      </c>
      <c r="AR700" s="0" t="n">
        <v>0.97</v>
      </c>
      <c r="AS700" s="0" t="n">
        <v>10.04</v>
      </c>
      <c r="AT700" s="0" t="n">
        <v>21744</v>
      </c>
      <c r="AU700" s="0" t="n">
        <v>17046</v>
      </c>
      <c r="AV700" s="0" t="n">
        <v>2553</v>
      </c>
      <c r="AW700" s="2" t="n">
        <v>22.4816</v>
      </c>
      <c r="AX700" s="0" t="n">
        <v>1.8106</v>
      </c>
      <c r="AY700" s="0" t="n">
        <v>6</v>
      </c>
      <c r="BC700" s="0" t="s">
        <v>2149</v>
      </c>
    </row>
    <row r="701" customFormat="false" ht="15" hidden="false" customHeight="true" outlineLevel="0" collapsed="false">
      <c r="A701" s="0" t="s">
        <v>2150</v>
      </c>
      <c r="B701" s="0" t="s">
        <v>2151</v>
      </c>
      <c r="C701" s="0" t="n">
        <v>2892.073</v>
      </c>
      <c r="D701" s="0" t="n">
        <v>0</v>
      </c>
      <c r="E701" s="0" t="n">
        <v>38.1</v>
      </c>
      <c r="F701" s="0" t="n">
        <v>37214</v>
      </c>
      <c r="G701" s="0" t="n">
        <v>51871.5</v>
      </c>
      <c r="H701" s="0" t="n">
        <v>9297</v>
      </c>
      <c r="I701" s="1" t="n">
        <v>59.2817</v>
      </c>
      <c r="J701" s="0" t="n">
        <v>0.4333</v>
      </c>
      <c r="K701" s="0" t="n">
        <v>2192.642</v>
      </c>
      <c r="L701" s="0" t="n">
        <v>0</v>
      </c>
      <c r="M701" s="0" t="n">
        <v>38.1</v>
      </c>
      <c r="N701" s="0" t="n">
        <v>52550</v>
      </c>
      <c r="O701" s="0" t="n">
        <v>67384.5</v>
      </c>
      <c r="P701" s="0" t="n">
        <v>12913</v>
      </c>
      <c r="Q701" s="1" t="n">
        <v>75.8664</v>
      </c>
      <c r="R701" s="0" t="n">
        <v>0.5545</v>
      </c>
      <c r="S701" s="0" t="n">
        <v>1809.781</v>
      </c>
      <c r="T701" s="0" t="n">
        <v>0</v>
      </c>
      <c r="U701" s="0" t="n">
        <v>57.14</v>
      </c>
      <c r="V701" s="0" t="n">
        <v>28252</v>
      </c>
      <c r="W701" s="0" t="n">
        <v>25096</v>
      </c>
      <c r="X701" s="0" t="n">
        <v>5808</v>
      </c>
      <c r="Y701" s="1" t="n">
        <v>27.497</v>
      </c>
      <c r="Z701" s="0" t="n">
        <v>0.201</v>
      </c>
      <c r="AA701" s="0" t="n">
        <v>2483.564</v>
      </c>
      <c r="AB701" s="0" t="n">
        <v>0</v>
      </c>
      <c r="AC701" s="0" t="n">
        <v>38.1</v>
      </c>
      <c r="AD701" s="0" t="n">
        <v>36491</v>
      </c>
      <c r="AE701" s="0" t="n">
        <v>47277</v>
      </c>
      <c r="AF701" s="0" t="n">
        <v>7994</v>
      </c>
      <c r="AG701" s="2" t="n">
        <v>41.2104</v>
      </c>
      <c r="AH701" s="0" t="n">
        <v>0.3012</v>
      </c>
      <c r="AI701" s="0" t="n">
        <v>3065.06</v>
      </c>
      <c r="AJ701" s="0" t="n">
        <v>0</v>
      </c>
      <c r="AK701" s="0" t="n">
        <v>38.1</v>
      </c>
      <c r="AL701" s="0" t="n">
        <v>53533</v>
      </c>
      <c r="AM701" s="0" t="n">
        <v>71557.5</v>
      </c>
      <c r="AN701" s="0" t="n">
        <v>12660</v>
      </c>
      <c r="AO701" s="2" t="n">
        <v>107.0691</v>
      </c>
      <c r="AP701" s="0" t="n">
        <v>0.7825</v>
      </c>
      <c r="AQ701" s="0" t="n">
        <v>1903.475</v>
      </c>
      <c r="AR701" s="0" t="n">
        <v>0</v>
      </c>
      <c r="AS701" s="0" t="n">
        <v>38.1</v>
      </c>
      <c r="AT701" s="0" t="n">
        <v>49811</v>
      </c>
      <c r="AU701" s="0" t="n">
        <v>68274</v>
      </c>
      <c r="AV701" s="0" t="n">
        <v>11262</v>
      </c>
      <c r="AW701" s="2" t="n">
        <v>90.0451</v>
      </c>
      <c r="AX701" s="0" t="n">
        <v>0.6581</v>
      </c>
      <c r="AY701" s="0" t="n">
        <v>6</v>
      </c>
      <c r="BC701" s="0" t="s">
        <v>2152</v>
      </c>
    </row>
    <row r="702" customFormat="false" ht="15" hidden="false" customHeight="true" outlineLevel="0" collapsed="false">
      <c r="A702" s="0" t="s">
        <v>2153</v>
      </c>
      <c r="B702" s="0" t="s">
        <v>2154</v>
      </c>
      <c r="C702" s="0" t="n">
        <v>1011.135</v>
      </c>
      <c r="D702" s="0" t="n">
        <v>0</v>
      </c>
      <c r="E702" s="0" t="n">
        <v>30.48</v>
      </c>
      <c r="F702" s="0" t="n">
        <v>45109</v>
      </c>
      <c r="G702" s="0" t="n">
        <v>33973</v>
      </c>
      <c r="H702" s="0" t="n">
        <v>6541</v>
      </c>
      <c r="I702" s="1" t="n">
        <v>38.8263</v>
      </c>
      <c r="J702" s="0" t="n">
        <v>0.4668</v>
      </c>
      <c r="K702" s="0" t="n">
        <v>815.3798</v>
      </c>
      <c r="L702" s="0" t="n">
        <v>0</v>
      </c>
      <c r="M702" s="0" t="n">
        <v>42.86</v>
      </c>
      <c r="N702" s="0" t="n">
        <v>50790</v>
      </c>
      <c r="O702" s="0" t="n">
        <v>44103</v>
      </c>
      <c r="P702" s="0" t="n">
        <v>5438</v>
      </c>
      <c r="Q702" s="1" t="n">
        <v>49.6544</v>
      </c>
      <c r="R702" s="0" t="n">
        <v>0.597</v>
      </c>
      <c r="S702" s="0" t="n">
        <v>555.9018</v>
      </c>
      <c r="T702" s="0" t="n">
        <v>0</v>
      </c>
      <c r="U702" s="0" t="n">
        <v>39.05</v>
      </c>
      <c r="V702" s="0" t="n">
        <v>62886</v>
      </c>
      <c r="W702" s="0" t="n">
        <v>44560</v>
      </c>
      <c r="X702" s="0" t="n">
        <v>5769</v>
      </c>
      <c r="Y702" s="1" t="n">
        <v>48.8232</v>
      </c>
      <c r="Z702" s="0" t="n">
        <v>0.587</v>
      </c>
      <c r="AA702" s="0" t="n">
        <v>220.2263</v>
      </c>
      <c r="AB702" s="0" t="n">
        <v>0.12</v>
      </c>
      <c r="AC702" s="0" t="n">
        <v>20.95</v>
      </c>
      <c r="AD702" s="0" t="n">
        <v>16053</v>
      </c>
      <c r="AE702" s="0" t="n">
        <v>23794.5</v>
      </c>
      <c r="AF702" s="0" t="n">
        <v>1320</v>
      </c>
      <c r="AG702" s="2" t="n">
        <v>20.7412</v>
      </c>
      <c r="AH702" s="0" t="n">
        <v>0.2494</v>
      </c>
      <c r="AI702" s="0" t="n">
        <v>1512.277</v>
      </c>
      <c r="AJ702" s="0" t="n">
        <v>0</v>
      </c>
      <c r="AK702" s="0" t="n">
        <v>28.57</v>
      </c>
      <c r="AL702" s="0" t="n">
        <v>31899</v>
      </c>
      <c r="AM702" s="0" t="n">
        <v>26839</v>
      </c>
      <c r="AN702" s="0" t="n">
        <v>4153</v>
      </c>
      <c r="AO702" s="2" t="n">
        <v>40.1583</v>
      </c>
      <c r="AP702" s="0" t="n">
        <v>0.4828</v>
      </c>
      <c r="AQ702" s="0" t="n">
        <v>1596.05</v>
      </c>
      <c r="AR702" s="0" t="n">
        <v>0</v>
      </c>
      <c r="AS702" s="0" t="n">
        <v>52.38</v>
      </c>
      <c r="AT702" s="0" t="n">
        <v>88773</v>
      </c>
      <c r="AU702" s="0" t="n">
        <v>66139</v>
      </c>
      <c r="AV702" s="0" t="n">
        <v>8686</v>
      </c>
      <c r="AW702" s="2" t="n">
        <v>87.2293</v>
      </c>
      <c r="AX702" s="0" t="n">
        <v>1.0487</v>
      </c>
      <c r="AY702" s="0" t="n">
        <v>6</v>
      </c>
      <c r="BC702" s="0" t="s">
        <v>2155</v>
      </c>
    </row>
    <row r="703" customFormat="false" ht="15" hidden="false" customHeight="true" outlineLevel="0" collapsed="false">
      <c r="A703" s="0" t="s">
        <v>2156</v>
      </c>
      <c r="B703" s="0" t="s">
        <v>2157</v>
      </c>
      <c r="C703" s="0" t="n">
        <v>1779.81</v>
      </c>
      <c r="D703" s="0" t="n">
        <v>0</v>
      </c>
      <c r="E703" s="0" t="n">
        <v>26.64</v>
      </c>
      <c r="F703" s="0" t="n">
        <v>60465</v>
      </c>
      <c r="G703" s="0" t="n">
        <v>0</v>
      </c>
      <c r="H703" s="0" t="n">
        <v>7049</v>
      </c>
      <c r="I703" s="1" t="s">
        <v>60</v>
      </c>
      <c r="J703" s="0" t="s">
        <v>60</v>
      </c>
      <c r="K703" s="0" t="n">
        <v>2283.269</v>
      </c>
      <c r="L703" s="0" t="n">
        <v>0</v>
      </c>
      <c r="M703" s="0" t="n">
        <v>26.64</v>
      </c>
      <c r="N703" s="0" t="n">
        <v>67376</v>
      </c>
      <c r="O703" s="0" t="n">
        <v>0</v>
      </c>
      <c r="P703" s="0" t="n">
        <v>10299</v>
      </c>
      <c r="Q703" s="1" t="s">
        <v>60</v>
      </c>
      <c r="R703" s="0" t="s">
        <v>60</v>
      </c>
      <c r="S703" s="0" t="n">
        <v>3459.295</v>
      </c>
      <c r="T703" s="0" t="n">
        <v>0</v>
      </c>
      <c r="U703" s="0" t="n">
        <v>26.64</v>
      </c>
      <c r="V703" s="0" t="n">
        <v>91845</v>
      </c>
      <c r="W703" s="0" t="n">
        <v>0</v>
      </c>
      <c r="X703" s="0" t="n">
        <v>11648</v>
      </c>
      <c r="Y703" s="1" t="s">
        <v>60</v>
      </c>
      <c r="Z703" s="0" t="s">
        <v>60</v>
      </c>
      <c r="AA703" s="0" t="n">
        <v>4171.424</v>
      </c>
      <c r="AB703" s="0" t="n">
        <v>0</v>
      </c>
      <c r="AC703" s="0" t="n">
        <v>23.14</v>
      </c>
      <c r="AD703" s="0" t="n">
        <v>94932</v>
      </c>
      <c r="AE703" s="0" t="n">
        <v>0</v>
      </c>
      <c r="AF703" s="0" t="n">
        <v>18315</v>
      </c>
      <c r="AG703" s="2" t="s">
        <v>60</v>
      </c>
      <c r="AH703" s="0" t="s">
        <v>60</v>
      </c>
      <c r="AI703" s="0" t="n">
        <v>3737.225</v>
      </c>
      <c r="AJ703" s="0" t="n">
        <v>0</v>
      </c>
      <c r="AK703" s="0" t="n">
        <v>20.96</v>
      </c>
      <c r="AL703" s="0" t="n">
        <v>98712</v>
      </c>
      <c r="AM703" s="0" t="n">
        <v>0</v>
      </c>
      <c r="AN703" s="0" t="n">
        <v>17542</v>
      </c>
      <c r="AO703" s="2" t="s">
        <v>60</v>
      </c>
      <c r="AP703" s="0" t="s">
        <v>60</v>
      </c>
      <c r="AQ703" s="0" t="n">
        <v>6826.372</v>
      </c>
      <c r="AR703" s="0" t="n">
        <v>0</v>
      </c>
      <c r="AS703" s="0" t="n">
        <v>29.26</v>
      </c>
      <c r="AT703" s="0" t="n">
        <v>120183</v>
      </c>
      <c r="AU703" s="0" t="n">
        <v>0</v>
      </c>
      <c r="AV703" s="0" t="n">
        <v>22936</v>
      </c>
      <c r="AW703" s="2" t="s">
        <v>60</v>
      </c>
      <c r="AX703" s="0" t="s">
        <v>60</v>
      </c>
      <c r="AY703" s="0" t="n">
        <v>6</v>
      </c>
      <c r="BC703" s="0" t="s">
        <v>2158</v>
      </c>
    </row>
    <row r="704" customFormat="false" ht="15" hidden="false" customHeight="true" outlineLevel="0" collapsed="false">
      <c r="A704" s="0" t="s">
        <v>2159</v>
      </c>
      <c r="B704" s="0" t="s">
        <v>2160</v>
      </c>
      <c r="C704" s="0" t="n">
        <v>1956.324</v>
      </c>
      <c r="D704" s="0" t="n">
        <v>0</v>
      </c>
      <c r="E704" s="0" t="n">
        <v>33.43</v>
      </c>
      <c r="F704" s="0" t="n">
        <v>145101</v>
      </c>
      <c r="G704" s="0" t="n">
        <v>99395</v>
      </c>
      <c r="H704" s="0" t="n">
        <v>25040</v>
      </c>
      <c r="I704" s="1" t="n">
        <v>113.5943</v>
      </c>
      <c r="J704" s="0" t="n">
        <v>4.7354</v>
      </c>
      <c r="K704" s="0" t="n">
        <v>2357.808</v>
      </c>
      <c r="L704" s="0" t="n">
        <v>0</v>
      </c>
      <c r="M704" s="0" t="n">
        <v>44.76</v>
      </c>
      <c r="N704" s="0" t="n">
        <v>205622</v>
      </c>
      <c r="O704" s="0" t="n">
        <v>132386</v>
      </c>
      <c r="P704" s="0" t="n">
        <v>35379</v>
      </c>
      <c r="Q704" s="1" t="n">
        <v>149.0498</v>
      </c>
      <c r="R704" s="0" t="n">
        <v>6.2134</v>
      </c>
      <c r="S704" s="0" t="n">
        <v>2866.231</v>
      </c>
      <c r="T704" s="0" t="n">
        <v>0</v>
      </c>
      <c r="U704" s="0" t="n">
        <v>52.41</v>
      </c>
      <c r="V704" s="0" t="n">
        <v>195501</v>
      </c>
      <c r="W704" s="0" t="n">
        <v>121537</v>
      </c>
      <c r="X704" s="0" t="n">
        <v>34008</v>
      </c>
      <c r="Y704" s="1" t="n">
        <v>133.165</v>
      </c>
      <c r="Z704" s="0" t="n">
        <v>5.5512</v>
      </c>
      <c r="AA704" s="0" t="n">
        <v>1338.436</v>
      </c>
      <c r="AB704" s="0" t="n">
        <v>0</v>
      </c>
      <c r="AC704" s="0" t="n">
        <v>26.91</v>
      </c>
      <c r="AD704" s="0" t="n">
        <v>139561</v>
      </c>
      <c r="AE704" s="0" t="n">
        <v>94948</v>
      </c>
      <c r="AF704" s="0" t="n">
        <v>23382</v>
      </c>
      <c r="AG704" s="2" t="n">
        <v>82.7643</v>
      </c>
      <c r="AH704" s="0" t="n">
        <v>3.4502</v>
      </c>
      <c r="AI704" s="0" t="n">
        <v>1787.892</v>
      </c>
      <c r="AJ704" s="0" t="n">
        <v>0</v>
      </c>
      <c r="AK704" s="0" t="n">
        <v>30.03</v>
      </c>
      <c r="AL704" s="0" t="n">
        <v>145983</v>
      </c>
      <c r="AM704" s="0" t="n">
        <v>90450</v>
      </c>
      <c r="AN704" s="0" t="n">
        <v>27158</v>
      </c>
      <c r="AO704" s="2" t="n">
        <v>135.3373</v>
      </c>
      <c r="AP704" s="0" t="n">
        <v>5.6417</v>
      </c>
      <c r="AQ704" s="0" t="n">
        <v>2013.701</v>
      </c>
      <c r="AR704" s="0" t="n">
        <v>0</v>
      </c>
      <c r="AS704" s="0" t="n">
        <v>38.53</v>
      </c>
      <c r="AT704" s="0" t="n">
        <v>137724</v>
      </c>
      <c r="AU704" s="0" t="n">
        <v>95342</v>
      </c>
      <c r="AV704" s="0" t="n">
        <v>22875</v>
      </c>
      <c r="AW704" s="2" t="n">
        <v>125.7445</v>
      </c>
      <c r="AX704" s="0" t="n">
        <v>5.2419</v>
      </c>
      <c r="AY704" s="0" t="n">
        <v>6</v>
      </c>
      <c r="BC704" s="0" t="s">
        <v>2161</v>
      </c>
    </row>
    <row r="705" customFormat="false" ht="15" hidden="false" customHeight="true" outlineLevel="0" collapsed="false">
      <c r="A705" s="0" t="s">
        <v>2162</v>
      </c>
      <c r="B705" s="0" t="s">
        <v>2163</v>
      </c>
      <c r="C705" s="0" t="n">
        <v>1834.949</v>
      </c>
      <c r="D705" s="0" t="n">
        <v>0</v>
      </c>
      <c r="E705" s="0" t="n">
        <v>24.68</v>
      </c>
      <c r="F705" s="0" t="n">
        <v>71107</v>
      </c>
      <c r="G705" s="0" t="n">
        <v>0</v>
      </c>
      <c r="H705" s="0" t="n">
        <v>10399</v>
      </c>
      <c r="I705" s="1" t="s">
        <v>60</v>
      </c>
      <c r="J705" s="0" t="s">
        <v>60</v>
      </c>
      <c r="K705" s="0" t="n">
        <v>1105.881</v>
      </c>
      <c r="L705" s="0" t="n">
        <v>0</v>
      </c>
      <c r="M705" s="0" t="n">
        <v>25.32</v>
      </c>
      <c r="N705" s="0" t="n">
        <v>89238</v>
      </c>
      <c r="O705" s="0" t="n">
        <v>0</v>
      </c>
      <c r="P705" s="0" t="n">
        <v>16161</v>
      </c>
      <c r="Q705" s="1" t="s">
        <v>60</v>
      </c>
      <c r="R705" s="0" t="s">
        <v>60</v>
      </c>
      <c r="S705" s="0" t="n">
        <v>2235.621</v>
      </c>
      <c r="T705" s="0" t="n">
        <v>0</v>
      </c>
      <c r="U705" s="0" t="n">
        <v>33.12</v>
      </c>
      <c r="V705" s="0" t="n">
        <v>136429</v>
      </c>
      <c r="W705" s="0" t="n">
        <v>0</v>
      </c>
      <c r="X705" s="0" t="n">
        <v>37405</v>
      </c>
      <c r="Y705" s="1" t="s">
        <v>60</v>
      </c>
      <c r="Z705" s="0" t="s">
        <v>60</v>
      </c>
      <c r="AA705" s="0" t="n">
        <v>217.3186</v>
      </c>
      <c r="AB705" s="0" t="n">
        <v>0.12</v>
      </c>
      <c r="AC705" s="0" t="n">
        <v>19.48</v>
      </c>
      <c r="AD705" s="0" t="n">
        <v>5872</v>
      </c>
      <c r="AE705" s="0" t="n">
        <v>0</v>
      </c>
      <c r="AF705" s="0" t="n">
        <v>672</v>
      </c>
      <c r="AG705" s="2" t="s">
        <v>60</v>
      </c>
      <c r="AH705" s="0" t="s">
        <v>60</v>
      </c>
      <c r="AI705" s="0" t="n">
        <v>842.3124</v>
      </c>
      <c r="AJ705" s="0" t="n">
        <v>0</v>
      </c>
      <c r="AK705" s="0" t="n">
        <v>24.68</v>
      </c>
      <c r="AL705" s="0" t="n">
        <v>42917</v>
      </c>
      <c r="AM705" s="0" t="n">
        <v>0</v>
      </c>
      <c r="AN705" s="0" t="n">
        <v>3892</v>
      </c>
      <c r="AO705" s="2" t="s">
        <v>60</v>
      </c>
      <c r="AP705" s="0" t="s">
        <v>60</v>
      </c>
      <c r="AQ705" s="0" t="n">
        <v>2603.235</v>
      </c>
      <c r="AR705" s="0" t="n">
        <v>0</v>
      </c>
      <c r="AS705" s="0" t="n">
        <v>30.52</v>
      </c>
      <c r="AT705" s="0" t="n">
        <v>145497</v>
      </c>
      <c r="AU705" s="0" t="n">
        <v>0</v>
      </c>
      <c r="AV705" s="0" t="n">
        <v>34488</v>
      </c>
      <c r="AW705" s="2" t="s">
        <v>60</v>
      </c>
      <c r="AX705" s="0" t="s">
        <v>60</v>
      </c>
      <c r="AY705" s="0" t="n">
        <v>6</v>
      </c>
      <c r="BC705" s="0" t="s">
        <v>2164</v>
      </c>
    </row>
    <row r="706" customFormat="false" ht="15" hidden="false" customHeight="true" outlineLevel="0" collapsed="false">
      <c r="A706" s="0" t="s">
        <v>2165</v>
      </c>
      <c r="B706" s="0" t="s">
        <v>2166</v>
      </c>
      <c r="C706" s="0" t="n">
        <v>238.3224</v>
      </c>
      <c r="D706" s="0" t="n">
        <v>0.19</v>
      </c>
      <c r="E706" s="0" t="n">
        <v>20.95</v>
      </c>
      <c r="F706" s="0" t="n">
        <v>60518</v>
      </c>
      <c r="G706" s="0" t="n">
        <v>19876</v>
      </c>
      <c r="H706" s="0" t="n">
        <v>9761</v>
      </c>
      <c r="I706" s="1" t="n">
        <v>22.7154</v>
      </c>
      <c r="J706" s="0" t="n">
        <v>3.0739</v>
      </c>
      <c r="K706" s="0" t="n">
        <v>248.0411</v>
      </c>
      <c r="L706" s="0" t="n">
        <v>0.06</v>
      </c>
      <c r="M706" s="0" t="n">
        <v>18.31</v>
      </c>
      <c r="N706" s="0" t="n">
        <v>68720</v>
      </c>
      <c r="O706" s="0" t="n">
        <v>19236</v>
      </c>
      <c r="P706" s="0" t="n">
        <v>9850</v>
      </c>
      <c r="Q706" s="1" t="n">
        <v>21.6573</v>
      </c>
      <c r="R706" s="0" t="n">
        <v>2.9307</v>
      </c>
      <c r="S706" s="0" t="n">
        <v>189.1692</v>
      </c>
      <c r="T706" s="0" t="n">
        <v>0.16</v>
      </c>
      <c r="U706" s="0" t="n">
        <v>19.17</v>
      </c>
      <c r="V706" s="0" t="n">
        <v>69330</v>
      </c>
      <c r="W706" s="0" t="n">
        <v>20407</v>
      </c>
      <c r="X706" s="0" t="n">
        <v>11962</v>
      </c>
      <c r="Y706" s="1" t="n">
        <v>22.3594</v>
      </c>
      <c r="Z706" s="0" t="n">
        <v>3.0257</v>
      </c>
      <c r="AA706" s="0" t="n">
        <v>284.7967</v>
      </c>
      <c r="AB706" s="0" t="n">
        <v>0</v>
      </c>
      <c r="AC706" s="0" t="n">
        <v>17.04</v>
      </c>
      <c r="AD706" s="0" t="n">
        <v>105499</v>
      </c>
      <c r="AE706" s="0" t="n">
        <v>33398</v>
      </c>
      <c r="AF706" s="0" t="n">
        <v>20312</v>
      </c>
      <c r="AG706" s="2" t="n">
        <v>29.1124</v>
      </c>
      <c r="AH706" s="0" t="n">
        <v>3.9396</v>
      </c>
      <c r="AI706" s="0" t="n">
        <v>263.8939</v>
      </c>
      <c r="AJ706" s="0" t="n">
        <v>0.06</v>
      </c>
      <c r="AK706" s="0" t="n">
        <v>23.51</v>
      </c>
      <c r="AL706" s="0" t="n">
        <v>70416</v>
      </c>
      <c r="AM706" s="0" t="n">
        <v>20811</v>
      </c>
      <c r="AN706" s="0" t="n">
        <v>15596</v>
      </c>
      <c r="AO706" s="2" t="n">
        <v>31.1388</v>
      </c>
      <c r="AP706" s="0" t="n">
        <v>4.2138</v>
      </c>
      <c r="AQ706" s="0" t="n">
        <v>279.2108</v>
      </c>
      <c r="AR706" s="0" t="n">
        <v>0.12</v>
      </c>
      <c r="AS706" s="0" t="n">
        <v>22.49</v>
      </c>
      <c r="AT706" s="0" t="n">
        <v>94638</v>
      </c>
      <c r="AU706" s="0" t="n">
        <v>24486</v>
      </c>
      <c r="AV706" s="0" t="n">
        <v>14197</v>
      </c>
      <c r="AW706" s="2" t="n">
        <v>32.2941</v>
      </c>
      <c r="AX706" s="0" t="n">
        <v>4.3701</v>
      </c>
      <c r="AY706" s="0" t="n">
        <v>6</v>
      </c>
      <c r="BC706" s="0" t="s">
        <v>2167</v>
      </c>
    </row>
    <row r="707" customFormat="false" ht="15" hidden="false" customHeight="true" outlineLevel="0" collapsed="false">
      <c r="A707" s="0" t="s">
        <v>2168</v>
      </c>
      <c r="B707" s="0" t="s">
        <v>2169</v>
      </c>
      <c r="C707" s="0" t="n">
        <v>580.7418</v>
      </c>
      <c r="D707" s="0" t="n">
        <v>0</v>
      </c>
      <c r="E707" s="0" t="n">
        <v>18.3</v>
      </c>
      <c r="F707" s="0" t="n">
        <v>131751</v>
      </c>
      <c r="G707" s="0" t="n">
        <v>0</v>
      </c>
      <c r="H707" s="0" t="n">
        <v>21145</v>
      </c>
      <c r="I707" s="1" t="s">
        <v>60</v>
      </c>
      <c r="J707" s="0" t="s">
        <v>60</v>
      </c>
      <c r="K707" s="0" t="n">
        <v>680.3211</v>
      </c>
      <c r="L707" s="0" t="n">
        <v>0</v>
      </c>
      <c r="M707" s="0" t="n">
        <v>21.96</v>
      </c>
      <c r="N707" s="0" t="n">
        <v>171408</v>
      </c>
      <c r="O707" s="0" t="n">
        <v>29319.93</v>
      </c>
      <c r="P707" s="0" t="n">
        <v>27933</v>
      </c>
      <c r="Q707" s="1" t="n">
        <v>33.0105</v>
      </c>
      <c r="R707" s="0" t="n">
        <v>2.3253</v>
      </c>
      <c r="S707" s="0" t="n">
        <v>1117.158</v>
      </c>
      <c r="T707" s="0" t="n">
        <v>0</v>
      </c>
      <c r="U707" s="0" t="n">
        <v>15.47</v>
      </c>
      <c r="V707" s="0" t="n">
        <v>251177</v>
      </c>
      <c r="W707" s="0" t="n">
        <v>33146.75</v>
      </c>
      <c r="X707" s="0" t="n">
        <v>34360</v>
      </c>
      <c r="Y707" s="1" t="n">
        <v>36.318</v>
      </c>
      <c r="Z707" s="0" t="n">
        <v>2.5583</v>
      </c>
      <c r="AA707" s="0" t="n">
        <v>603.5875</v>
      </c>
      <c r="AB707" s="0" t="n">
        <v>0</v>
      </c>
      <c r="AC707" s="0" t="n">
        <v>9.48</v>
      </c>
      <c r="AD707" s="0" t="n">
        <v>124275</v>
      </c>
      <c r="AE707" s="0" t="n">
        <v>26006.45</v>
      </c>
      <c r="AF707" s="0" t="n">
        <v>20788</v>
      </c>
      <c r="AG707" s="2" t="n">
        <v>22.6693</v>
      </c>
      <c r="AH707" s="0" t="n">
        <v>1.5969</v>
      </c>
      <c r="AI707" s="0" t="n">
        <v>555.0047</v>
      </c>
      <c r="AJ707" s="0" t="n">
        <v>0</v>
      </c>
      <c r="AK707" s="0" t="n">
        <v>6.66</v>
      </c>
      <c r="AL707" s="0" t="n">
        <v>151286</v>
      </c>
      <c r="AM707" s="0" t="n">
        <v>36118.84</v>
      </c>
      <c r="AN707" s="0" t="n">
        <v>22572</v>
      </c>
      <c r="AO707" s="2" t="n">
        <v>54.0434</v>
      </c>
      <c r="AP707" s="0" t="n">
        <v>3.8069</v>
      </c>
      <c r="AQ707" s="0" t="n">
        <v>910.9095</v>
      </c>
      <c r="AR707" s="0" t="n">
        <v>0</v>
      </c>
      <c r="AS707" s="0" t="n">
        <v>14.98</v>
      </c>
      <c r="AT707" s="0" t="n">
        <v>151681</v>
      </c>
      <c r="AU707" s="0" t="n">
        <v>25426.22</v>
      </c>
      <c r="AV707" s="0" t="n">
        <v>21947</v>
      </c>
      <c r="AW707" s="2" t="n">
        <v>33.5341</v>
      </c>
      <c r="AX707" s="0" t="n">
        <v>2.3622</v>
      </c>
      <c r="AY707" s="0" t="n">
        <v>6</v>
      </c>
      <c r="BC707" s="0" t="s">
        <v>2170</v>
      </c>
    </row>
    <row r="708" customFormat="false" ht="15" hidden="false" customHeight="true" outlineLevel="0" collapsed="false">
      <c r="A708" s="0" t="s">
        <v>2171</v>
      </c>
      <c r="B708" s="0" t="s">
        <v>2172</v>
      </c>
      <c r="C708" s="0" t="n">
        <v>1903.357</v>
      </c>
      <c r="D708" s="0" t="n">
        <v>0</v>
      </c>
      <c r="E708" s="0" t="n">
        <v>23.32</v>
      </c>
      <c r="F708" s="0" t="n">
        <v>64385</v>
      </c>
      <c r="G708" s="0" t="n">
        <v>0</v>
      </c>
      <c r="H708" s="0" t="n">
        <v>16435</v>
      </c>
      <c r="I708" s="1" t="s">
        <v>60</v>
      </c>
      <c r="J708" s="0" t="s">
        <v>60</v>
      </c>
      <c r="K708" s="0" t="n">
        <v>1312.61</v>
      </c>
      <c r="L708" s="0" t="n">
        <v>0</v>
      </c>
      <c r="M708" s="0" t="n">
        <v>23.32</v>
      </c>
      <c r="N708" s="0" t="n">
        <v>60974</v>
      </c>
      <c r="O708" s="0" t="n">
        <v>0</v>
      </c>
      <c r="P708" s="0" t="n">
        <v>16190</v>
      </c>
      <c r="Q708" s="1" t="s">
        <v>60</v>
      </c>
      <c r="R708" s="0" t="s">
        <v>60</v>
      </c>
      <c r="S708" s="0" t="n">
        <v>1371.443</v>
      </c>
      <c r="T708" s="0" t="n">
        <v>0</v>
      </c>
      <c r="U708" s="0" t="n">
        <v>23.32</v>
      </c>
      <c r="V708" s="0" t="n">
        <v>50160</v>
      </c>
      <c r="W708" s="0" t="n">
        <v>0</v>
      </c>
      <c r="X708" s="0" t="n">
        <v>11433</v>
      </c>
      <c r="Y708" s="1" t="s">
        <v>60</v>
      </c>
      <c r="Z708" s="0" t="s">
        <v>60</v>
      </c>
      <c r="AA708" s="0" t="n">
        <v>1418.548</v>
      </c>
      <c r="AB708" s="0" t="n">
        <v>0</v>
      </c>
      <c r="AC708" s="0" t="n">
        <v>20.73</v>
      </c>
      <c r="AD708" s="0" t="n">
        <v>30268</v>
      </c>
      <c r="AE708" s="0" t="n">
        <v>0</v>
      </c>
      <c r="AF708" s="0" t="n">
        <v>9523</v>
      </c>
      <c r="AG708" s="2" t="s">
        <v>60</v>
      </c>
      <c r="AH708" s="0" t="s">
        <v>60</v>
      </c>
      <c r="AI708" s="0" t="n">
        <v>2020.913</v>
      </c>
      <c r="AJ708" s="0" t="n">
        <v>0</v>
      </c>
      <c r="AK708" s="0" t="n">
        <v>20.73</v>
      </c>
      <c r="AL708" s="0" t="n">
        <v>39060</v>
      </c>
      <c r="AM708" s="0" t="n">
        <v>0</v>
      </c>
      <c r="AN708" s="0" t="n">
        <v>12617</v>
      </c>
      <c r="AO708" s="2" t="s">
        <v>60</v>
      </c>
      <c r="AP708" s="0" t="s">
        <v>60</v>
      </c>
      <c r="AQ708" s="0" t="n">
        <v>1688.31</v>
      </c>
      <c r="AR708" s="0" t="n">
        <v>0</v>
      </c>
      <c r="AS708" s="0" t="n">
        <v>20.73</v>
      </c>
      <c r="AT708" s="0" t="n">
        <v>36944</v>
      </c>
      <c r="AU708" s="0" t="n">
        <v>0</v>
      </c>
      <c r="AV708" s="0" t="n">
        <v>9522</v>
      </c>
      <c r="AW708" s="2" t="s">
        <v>60</v>
      </c>
      <c r="AX708" s="0" t="s">
        <v>60</v>
      </c>
      <c r="AY708" s="0" t="n">
        <v>6</v>
      </c>
      <c r="BC708" s="0" t="s">
        <v>2173</v>
      </c>
    </row>
    <row r="709" customFormat="false" ht="15" hidden="false" customHeight="true" outlineLevel="0" collapsed="false">
      <c r="A709" s="0" t="s">
        <v>2174</v>
      </c>
      <c r="B709" s="0" t="s">
        <v>2175</v>
      </c>
      <c r="C709" s="0" t="n">
        <v>1637.802</v>
      </c>
      <c r="D709" s="0" t="n">
        <v>0</v>
      </c>
      <c r="E709" s="0" t="n">
        <v>38.26</v>
      </c>
      <c r="F709" s="0" t="n">
        <v>95992</v>
      </c>
      <c r="G709" s="0" t="n">
        <v>55895</v>
      </c>
      <c r="H709" s="0" t="n">
        <v>20412</v>
      </c>
      <c r="I709" s="1" t="n">
        <v>63.88</v>
      </c>
      <c r="J709" s="0" t="n">
        <v>1.9391</v>
      </c>
      <c r="K709" s="0" t="n">
        <v>2948.495</v>
      </c>
      <c r="L709" s="0" t="n">
        <v>0</v>
      </c>
      <c r="M709" s="0" t="n">
        <v>37.88</v>
      </c>
      <c r="N709" s="0" t="n">
        <v>174680</v>
      </c>
      <c r="O709" s="0" t="n">
        <v>93335</v>
      </c>
      <c r="P709" s="0" t="n">
        <v>36789</v>
      </c>
      <c r="Q709" s="1" t="n">
        <v>105.0833</v>
      </c>
      <c r="R709" s="0" t="n">
        <v>3.1899</v>
      </c>
      <c r="S709" s="0" t="n">
        <v>2533.887</v>
      </c>
      <c r="T709" s="0" t="n">
        <v>0</v>
      </c>
      <c r="U709" s="0" t="n">
        <v>49.62</v>
      </c>
      <c r="V709" s="0" t="n">
        <v>135109</v>
      </c>
      <c r="W709" s="0" t="n">
        <v>66336</v>
      </c>
      <c r="X709" s="0" t="n">
        <v>23713</v>
      </c>
      <c r="Y709" s="1" t="n">
        <v>72.6827</v>
      </c>
      <c r="Z709" s="0" t="n">
        <v>2.2063</v>
      </c>
      <c r="AA709" s="0" t="n">
        <v>2411.304</v>
      </c>
      <c r="AB709" s="0" t="n">
        <v>0</v>
      </c>
      <c r="AC709" s="0" t="n">
        <v>35.23</v>
      </c>
      <c r="AD709" s="0" t="n">
        <v>153425</v>
      </c>
      <c r="AE709" s="0" t="n">
        <v>109294</v>
      </c>
      <c r="AF709" s="0" t="n">
        <v>33682</v>
      </c>
      <c r="AG709" s="2" t="n">
        <v>95.2694</v>
      </c>
      <c r="AH709" s="0" t="n">
        <v>2.892</v>
      </c>
      <c r="AI709" s="0" t="n">
        <v>3135.536</v>
      </c>
      <c r="AJ709" s="0" t="n">
        <v>0</v>
      </c>
      <c r="AK709" s="0" t="n">
        <v>37.5</v>
      </c>
      <c r="AL709" s="0" t="n">
        <v>129528</v>
      </c>
      <c r="AM709" s="0" t="n">
        <v>67990</v>
      </c>
      <c r="AN709" s="0" t="n">
        <v>32621</v>
      </c>
      <c r="AO709" s="2" t="n">
        <v>101.7312</v>
      </c>
      <c r="AP709" s="0" t="n">
        <v>3.0881</v>
      </c>
      <c r="AQ709" s="0" t="n">
        <v>3297.756</v>
      </c>
      <c r="AR709" s="0" t="n">
        <v>0</v>
      </c>
      <c r="AS709" s="0" t="n">
        <v>45.08</v>
      </c>
      <c r="AT709" s="0" t="n">
        <v>191438</v>
      </c>
      <c r="AU709" s="0" t="n">
        <v>106184</v>
      </c>
      <c r="AV709" s="0" t="n">
        <v>38211</v>
      </c>
      <c r="AW709" s="2" t="n">
        <v>140.0438</v>
      </c>
      <c r="AX709" s="0" t="n">
        <v>4.2511</v>
      </c>
      <c r="AY709" s="0" t="n">
        <v>6</v>
      </c>
      <c r="BC709" s="0" t="s">
        <v>2176</v>
      </c>
    </row>
    <row r="710" customFormat="false" ht="15" hidden="false" customHeight="true" outlineLevel="0" collapsed="false">
      <c r="A710" s="0" t="s">
        <v>2177</v>
      </c>
      <c r="B710" s="0" t="s">
        <v>2178</v>
      </c>
      <c r="C710" s="0" t="n">
        <v>170.7688</v>
      </c>
      <c r="D710" s="0" t="n">
        <v>0.22</v>
      </c>
      <c r="E710" s="0" t="n">
        <v>4</v>
      </c>
      <c r="F710" s="0" t="n">
        <v>44355</v>
      </c>
      <c r="G710" s="0" t="n">
        <v>8458.588</v>
      </c>
      <c r="H710" s="0" t="n">
        <v>6833</v>
      </c>
      <c r="I710" s="1" t="n">
        <v>9.667</v>
      </c>
      <c r="J710" s="0" t="n">
        <v>1.1682</v>
      </c>
      <c r="K710" s="0" t="n">
        <v>87.7124</v>
      </c>
      <c r="L710" s="0" t="n">
        <v>1.49</v>
      </c>
      <c r="M710" s="0" t="n">
        <v>3.53</v>
      </c>
      <c r="N710" s="0" t="n">
        <v>53259</v>
      </c>
      <c r="O710" s="0" t="n">
        <v>6870</v>
      </c>
      <c r="P710" s="0" t="n">
        <v>6225</v>
      </c>
      <c r="Q710" s="1" t="n">
        <v>7.7347</v>
      </c>
      <c r="R710" s="0" t="n">
        <v>0.9347</v>
      </c>
      <c r="S710" s="0" t="n">
        <v>138.2826</v>
      </c>
      <c r="T710" s="0" t="n">
        <v>0.35</v>
      </c>
      <c r="U710" s="0" t="n">
        <v>9.94</v>
      </c>
      <c r="V710" s="0" t="n">
        <v>33100</v>
      </c>
      <c r="W710" s="0" t="n">
        <v>14570</v>
      </c>
      <c r="X710" s="0" t="n">
        <v>5179</v>
      </c>
      <c r="Y710" s="1" t="n">
        <v>15.964</v>
      </c>
      <c r="Z710" s="0" t="n">
        <v>1.9292</v>
      </c>
      <c r="AA710" s="0" t="n">
        <v>141.4682</v>
      </c>
      <c r="AB710" s="0" t="n">
        <v>0.53</v>
      </c>
      <c r="AC710" s="0" t="n">
        <v>12.17</v>
      </c>
      <c r="AD710" s="0" t="n">
        <v>57898</v>
      </c>
      <c r="AE710" s="0" t="n">
        <v>6433</v>
      </c>
      <c r="AF710" s="0" t="n">
        <v>8252</v>
      </c>
      <c r="AG710" s="2" t="n">
        <v>5.6075</v>
      </c>
      <c r="AH710" s="0" t="n">
        <v>0.6776</v>
      </c>
      <c r="AI710" s="0" t="n">
        <v>179.6516</v>
      </c>
      <c r="AJ710" s="0" t="n">
        <v>0.11</v>
      </c>
      <c r="AK710" s="0" t="n">
        <v>8.55</v>
      </c>
      <c r="AL710" s="0" t="n">
        <v>23086</v>
      </c>
      <c r="AM710" s="0" t="n">
        <v>8783</v>
      </c>
      <c r="AN710" s="0" t="n">
        <v>4148</v>
      </c>
      <c r="AO710" s="2" t="n">
        <v>13.1417</v>
      </c>
      <c r="AP710" s="0" t="n">
        <v>1.5881</v>
      </c>
      <c r="AQ710" s="0" t="n">
        <v>94.5404</v>
      </c>
      <c r="AR710" s="0" t="n">
        <v>1.5</v>
      </c>
      <c r="AS710" s="0" t="n">
        <v>9.76</v>
      </c>
      <c r="AT710" s="0" t="n">
        <v>35862</v>
      </c>
      <c r="AU710" s="0" t="n">
        <v>11373</v>
      </c>
      <c r="AV710" s="0" t="n">
        <v>11133</v>
      </c>
      <c r="AW710" s="2" t="n">
        <v>14.9996</v>
      </c>
      <c r="AX710" s="0" t="n">
        <v>1.8126</v>
      </c>
      <c r="AY710" s="0" t="n">
        <v>6</v>
      </c>
      <c r="BC710" s="0" t="s">
        <v>2179</v>
      </c>
    </row>
    <row r="711" customFormat="false" ht="15" hidden="false" customHeight="true" outlineLevel="0" collapsed="false">
      <c r="A711" s="0" t="s">
        <v>2180</v>
      </c>
      <c r="B711" s="0" t="s">
        <v>2181</v>
      </c>
      <c r="C711" s="0" t="n">
        <v>255.7366</v>
      </c>
      <c r="D711" s="0" t="n">
        <v>0.19</v>
      </c>
      <c r="E711" s="0" t="n">
        <v>9.62</v>
      </c>
      <c r="F711" s="0" t="n">
        <v>160788</v>
      </c>
      <c r="G711" s="0" t="n">
        <v>5851.217</v>
      </c>
      <c r="H711" s="0" t="n">
        <v>35548</v>
      </c>
      <c r="I711" s="1" t="n">
        <v>6.6871</v>
      </c>
      <c r="J711" s="0" t="n">
        <v>1.5022</v>
      </c>
      <c r="K711" s="0" t="n">
        <v>358.2761</v>
      </c>
      <c r="L711" s="0" t="n">
        <v>0</v>
      </c>
      <c r="M711" s="0" t="n">
        <v>7.22</v>
      </c>
      <c r="N711" s="0" t="n">
        <v>113211</v>
      </c>
      <c r="O711" s="0" t="n">
        <v>0</v>
      </c>
      <c r="P711" s="0" t="n">
        <v>30080</v>
      </c>
      <c r="Q711" s="1" t="s">
        <v>60</v>
      </c>
      <c r="R711" s="0" t="s">
        <v>60</v>
      </c>
      <c r="S711" s="0" t="n">
        <v>430.4789</v>
      </c>
      <c r="T711" s="0" t="n">
        <v>0</v>
      </c>
      <c r="U711" s="0" t="n">
        <v>9.57</v>
      </c>
      <c r="V711" s="0" t="n">
        <v>149672</v>
      </c>
      <c r="W711" s="0" t="n">
        <v>505</v>
      </c>
      <c r="X711" s="0" t="n">
        <v>37902</v>
      </c>
      <c r="Y711" s="1" t="n">
        <v>0.5533</v>
      </c>
      <c r="Z711" s="0" t="n">
        <v>0.1243</v>
      </c>
      <c r="AA711" s="0" t="n">
        <v>324.446</v>
      </c>
      <c r="AB711" s="0" t="n">
        <v>0</v>
      </c>
      <c r="AC711" s="0" t="n">
        <v>6.7</v>
      </c>
      <c r="AD711" s="0" t="n">
        <v>155686</v>
      </c>
      <c r="AE711" s="0" t="n">
        <v>0</v>
      </c>
      <c r="AF711" s="0" t="n">
        <v>42231</v>
      </c>
      <c r="AG711" s="2" t="s">
        <v>60</v>
      </c>
      <c r="AH711" s="0" t="s">
        <v>60</v>
      </c>
      <c r="AI711" s="0" t="n">
        <v>239.0145</v>
      </c>
      <c r="AJ711" s="0" t="n">
        <v>0.06</v>
      </c>
      <c r="AK711" s="0" t="n">
        <v>4.71</v>
      </c>
      <c r="AL711" s="0" t="n">
        <v>110284</v>
      </c>
      <c r="AM711" s="0" t="n">
        <v>0</v>
      </c>
      <c r="AN711" s="0" t="n">
        <v>31690</v>
      </c>
      <c r="AO711" s="2" t="s">
        <v>60</v>
      </c>
      <c r="AP711" s="0" t="s">
        <v>60</v>
      </c>
      <c r="AQ711" s="0" t="n">
        <v>264.2114</v>
      </c>
      <c r="AR711" s="0" t="n">
        <v>0.12</v>
      </c>
      <c r="AS711" s="0" t="n">
        <v>6.91</v>
      </c>
      <c r="AT711" s="0" t="n">
        <v>142942</v>
      </c>
      <c r="AU711" s="0" t="n">
        <v>3451.937</v>
      </c>
      <c r="AV711" s="0" t="n">
        <v>28645</v>
      </c>
      <c r="AW711" s="2" t="n">
        <v>4.5527</v>
      </c>
      <c r="AX711" s="0" t="n">
        <v>1.0227</v>
      </c>
      <c r="AY711" s="0" t="n">
        <v>6</v>
      </c>
      <c r="BC711" s="0" t="s">
        <v>2182</v>
      </c>
    </row>
    <row r="712" customFormat="false" ht="15" hidden="false" customHeight="true" outlineLevel="0" collapsed="false">
      <c r="A712" s="0" t="s">
        <v>2183</v>
      </c>
      <c r="B712" s="0" t="s">
        <v>2184</v>
      </c>
      <c r="C712" s="0" t="n">
        <v>17436.53</v>
      </c>
      <c r="D712" s="0" t="n">
        <v>0</v>
      </c>
      <c r="E712" s="0" t="n">
        <v>71.2</v>
      </c>
      <c r="F712" s="0" t="n">
        <v>2707365</v>
      </c>
      <c r="G712" s="0" t="n">
        <v>0</v>
      </c>
      <c r="H712" s="0" t="n">
        <v>1421085</v>
      </c>
      <c r="I712" s="1" t="s">
        <v>60</v>
      </c>
      <c r="J712" s="0" t="s">
        <v>60</v>
      </c>
      <c r="K712" s="0" t="n">
        <v>35558.02</v>
      </c>
      <c r="L712" s="0" t="n">
        <v>0</v>
      </c>
      <c r="M712" s="0" t="n">
        <v>76.53</v>
      </c>
      <c r="N712" s="0" t="n">
        <v>3984724</v>
      </c>
      <c r="O712" s="0" t="n">
        <v>0</v>
      </c>
      <c r="P712" s="0" t="n">
        <v>2459648</v>
      </c>
      <c r="Q712" s="1" t="s">
        <v>60</v>
      </c>
      <c r="R712" s="0" t="s">
        <v>60</v>
      </c>
      <c r="S712" s="0" t="n">
        <v>36494.85</v>
      </c>
      <c r="T712" s="0" t="n">
        <v>0</v>
      </c>
      <c r="U712" s="0" t="n">
        <v>74.93</v>
      </c>
      <c r="V712" s="0" t="n">
        <v>4143816</v>
      </c>
      <c r="W712" s="0" t="n">
        <v>0</v>
      </c>
      <c r="X712" s="0" t="n">
        <v>2222306</v>
      </c>
      <c r="Y712" s="1" t="s">
        <v>60</v>
      </c>
      <c r="Z712" s="0" t="s">
        <v>60</v>
      </c>
      <c r="AA712" s="0" t="n">
        <v>25314.79</v>
      </c>
      <c r="AB712" s="0" t="n">
        <v>0</v>
      </c>
      <c r="AC712" s="0" t="n">
        <v>74.4</v>
      </c>
      <c r="AD712" s="0" t="n">
        <v>3232100</v>
      </c>
      <c r="AE712" s="0" t="n">
        <v>0</v>
      </c>
      <c r="AF712" s="0" t="n">
        <v>1749396</v>
      </c>
      <c r="AG712" s="2" t="s">
        <v>60</v>
      </c>
      <c r="AH712" s="0" t="s">
        <v>60</v>
      </c>
      <c r="AI712" s="0" t="n">
        <v>20169.33</v>
      </c>
      <c r="AJ712" s="0" t="n">
        <v>0</v>
      </c>
      <c r="AK712" s="0" t="n">
        <v>71.47</v>
      </c>
      <c r="AL712" s="0" t="n">
        <v>2772746</v>
      </c>
      <c r="AM712" s="0" t="n">
        <v>0</v>
      </c>
      <c r="AN712" s="0" t="n">
        <v>1443361</v>
      </c>
      <c r="AO712" s="2" t="s">
        <v>60</v>
      </c>
      <c r="AP712" s="0" t="s">
        <v>60</v>
      </c>
      <c r="AQ712" s="0" t="n">
        <v>20475.93</v>
      </c>
      <c r="AR712" s="0" t="n">
        <v>0</v>
      </c>
      <c r="AS712" s="0" t="n">
        <v>72.27</v>
      </c>
      <c r="AT712" s="0" t="n">
        <v>3217080</v>
      </c>
      <c r="AU712" s="0" t="n">
        <v>0</v>
      </c>
      <c r="AV712" s="0" t="n">
        <v>1563633</v>
      </c>
      <c r="AW712" s="2" t="s">
        <v>60</v>
      </c>
      <c r="AX712" s="0" t="s">
        <v>60</v>
      </c>
      <c r="AY712" s="0" t="n">
        <v>6</v>
      </c>
      <c r="BC712" s="0" t="s">
        <v>2185</v>
      </c>
    </row>
    <row r="713" customFormat="false" ht="15" hidden="false" customHeight="true" outlineLevel="0" collapsed="false">
      <c r="A713" s="0" t="s">
        <v>2186</v>
      </c>
      <c r="B713" s="0" t="s">
        <v>2187</v>
      </c>
      <c r="C713" s="0" t="n">
        <v>258.7967</v>
      </c>
      <c r="D713" s="0" t="n">
        <v>0.19</v>
      </c>
      <c r="E713" s="0" t="n">
        <v>20.5</v>
      </c>
      <c r="F713" s="0" t="n">
        <v>30405</v>
      </c>
      <c r="G713" s="0" t="n">
        <v>13615</v>
      </c>
      <c r="H713" s="0" t="n">
        <v>2755</v>
      </c>
      <c r="I713" s="1" t="n">
        <v>15.56</v>
      </c>
      <c r="J713" s="0" t="n">
        <v>0.7827</v>
      </c>
      <c r="K713" s="0" t="n">
        <v>338.1909</v>
      </c>
      <c r="L713" s="0" t="n">
        <v>0</v>
      </c>
      <c r="M713" s="0" t="n">
        <v>32.57</v>
      </c>
      <c r="N713" s="0" t="n">
        <v>88754</v>
      </c>
      <c r="O713" s="0" t="n">
        <v>58260</v>
      </c>
      <c r="P713" s="0" t="n">
        <v>11371</v>
      </c>
      <c r="Q713" s="1" t="n">
        <v>65.5933</v>
      </c>
      <c r="R713" s="0" t="n">
        <v>3.2994</v>
      </c>
      <c r="S713" s="0" t="n">
        <v>478.0992</v>
      </c>
      <c r="T713" s="0" t="n">
        <v>0</v>
      </c>
      <c r="U713" s="0" t="n">
        <v>36.22</v>
      </c>
      <c r="V713" s="0" t="n">
        <v>32841</v>
      </c>
      <c r="W713" s="0" t="n">
        <v>15684</v>
      </c>
      <c r="X713" s="0" t="n">
        <v>6048</v>
      </c>
      <c r="Y713" s="1" t="n">
        <v>17.1846</v>
      </c>
      <c r="Z713" s="0" t="n">
        <v>0.8644</v>
      </c>
      <c r="AA713" s="0" t="n">
        <v>779.7358</v>
      </c>
      <c r="AB713" s="0" t="n">
        <v>0</v>
      </c>
      <c r="AC713" s="0" t="n">
        <v>28.93</v>
      </c>
      <c r="AD713" s="0" t="n">
        <v>54490</v>
      </c>
      <c r="AE713" s="0" t="n">
        <v>26720</v>
      </c>
      <c r="AF713" s="0" t="n">
        <v>11894</v>
      </c>
      <c r="AG713" s="2" t="n">
        <v>23.2913</v>
      </c>
      <c r="AH713" s="0" t="n">
        <v>1.1716</v>
      </c>
      <c r="AI713" s="0" t="n">
        <v>219.0126</v>
      </c>
      <c r="AJ713" s="0" t="n">
        <v>0.06</v>
      </c>
      <c r="AK713" s="0" t="n">
        <v>12.76</v>
      </c>
      <c r="AL713" s="0" t="n">
        <v>16039</v>
      </c>
      <c r="AM713" s="0" t="n">
        <v>11630</v>
      </c>
      <c r="AN713" s="0" t="n">
        <v>4571</v>
      </c>
      <c r="AO713" s="2" t="n">
        <v>17.4016</v>
      </c>
      <c r="AP713" s="0" t="n">
        <v>0.8753</v>
      </c>
      <c r="AQ713" s="0" t="n">
        <v>310.1057</v>
      </c>
      <c r="AR713" s="0" t="n">
        <v>0.06</v>
      </c>
      <c r="AS713" s="0" t="n">
        <v>23.23</v>
      </c>
      <c r="AT713" s="0" t="n">
        <v>37025</v>
      </c>
      <c r="AU713" s="0" t="n">
        <v>18673</v>
      </c>
      <c r="AV713" s="0" t="n">
        <v>8343</v>
      </c>
      <c r="AW713" s="2" t="n">
        <v>24.6274</v>
      </c>
      <c r="AX713" s="0" t="n">
        <v>1.2388</v>
      </c>
      <c r="AY713" s="0" t="n">
        <v>6</v>
      </c>
      <c r="BC713" s="0" t="s">
        <v>2188</v>
      </c>
    </row>
    <row r="714" customFormat="false" ht="15" hidden="false" customHeight="true" outlineLevel="0" collapsed="false">
      <c r="A714" s="0" t="s">
        <v>2189</v>
      </c>
      <c r="B714" s="0" t="s">
        <v>2190</v>
      </c>
      <c r="C714" s="0" t="n">
        <v>8086.123</v>
      </c>
      <c r="D714" s="0" t="n">
        <v>0</v>
      </c>
      <c r="E714" s="0" t="n">
        <v>51.07</v>
      </c>
      <c r="F714" s="0" t="n">
        <v>1168534</v>
      </c>
      <c r="G714" s="0" t="n">
        <v>210672</v>
      </c>
      <c r="H714" s="0" t="n">
        <v>340982</v>
      </c>
      <c r="I714" s="1" t="n">
        <v>240.768</v>
      </c>
      <c r="J714" s="0" t="n">
        <v>17.4429</v>
      </c>
      <c r="K714" s="0" t="n">
        <v>7763.988</v>
      </c>
      <c r="L714" s="0" t="n">
        <v>0</v>
      </c>
      <c r="M714" s="0" t="n">
        <v>46.48</v>
      </c>
      <c r="N714" s="0" t="n">
        <v>1236371</v>
      </c>
      <c r="O714" s="0" t="n">
        <v>220688</v>
      </c>
      <c r="P714" s="0" t="n">
        <v>313391</v>
      </c>
      <c r="Q714" s="1" t="n">
        <v>248.4666</v>
      </c>
      <c r="R714" s="0" t="n">
        <v>18.0007</v>
      </c>
      <c r="S714" s="0" t="n">
        <v>10587.09</v>
      </c>
      <c r="T714" s="0" t="n">
        <v>0</v>
      </c>
      <c r="U714" s="0" t="n">
        <v>58.26</v>
      </c>
      <c r="V714" s="0" t="n">
        <v>1931329</v>
      </c>
      <c r="W714" s="0" t="n">
        <v>306609</v>
      </c>
      <c r="X714" s="0" t="n">
        <v>557034</v>
      </c>
      <c r="Y714" s="1" t="n">
        <v>335.9436</v>
      </c>
      <c r="Z714" s="0" t="n">
        <v>24.3381</v>
      </c>
      <c r="AA714" s="0" t="n">
        <v>9850.026</v>
      </c>
      <c r="AB714" s="0" t="n">
        <v>0</v>
      </c>
      <c r="AC714" s="0" t="n">
        <v>53.98</v>
      </c>
      <c r="AD714" s="0" t="n">
        <v>1718782</v>
      </c>
      <c r="AE714" s="0" t="n">
        <v>306799</v>
      </c>
      <c r="AF714" s="0" t="n">
        <v>487182</v>
      </c>
      <c r="AG714" s="2" t="n">
        <v>267.4305</v>
      </c>
      <c r="AH714" s="0" t="n">
        <v>19.3746</v>
      </c>
      <c r="AI714" s="0" t="n">
        <v>8010.511</v>
      </c>
      <c r="AJ714" s="0" t="n">
        <v>0</v>
      </c>
      <c r="AK714" s="0" t="n">
        <v>48.93</v>
      </c>
      <c r="AL714" s="0" t="n">
        <v>1349695</v>
      </c>
      <c r="AM714" s="0" t="n">
        <v>250684</v>
      </c>
      <c r="AN714" s="0" t="n">
        <v>412020</v>
      </c>
      <c r="AO714" s="2" t="n">
        <v>375.0901</v>
      </c>
      <c r="AP714" s="0" t="n">
        <v>27.1742</v>
      </c>
      <c r="AQ714" s="0" t="n">
        <v>9292.523</v>
      </c>
      <c r="AR714" s="0" t="n">
        <v>0</v>
      </c>
      <c r="AS714" s="0" t="n">
        <v>47.4</v>
      </c>
      <c r="AT714" s="0" t="n">
        <v>1449621</v>
      </c>
      <c r="AU714" s="0" t="n">
        <v>254219</v>
      </c>
      <c r="AV714" s="0" t="n">
        <v>423525</v>
      </c>
      <c r="AW714" s="2" t="n">
        <v>335.2839</v>
      </c>
      <c r="AX714" s="0" t="n">
        <v>24.2904</v>
      </c>
      <c r="AY714" s="0" t="n">
        <v>6</v>
      </c>
      <c r="BC714" s="0" t="s">
        <v>2191</v>
      </c>
    </row>
    <row r="715" customFormat="false" ht="15" hidden="false" customHeight="true" outlineLevel="0" collapsed="false">
      <c r="A715" s="0" t="s">
        <v>2192</v>
      </c>
      <c r="B715" s="0" t="s">
        <v>2193</v>
      </c>
      <c r="C715" s="0" t="n">
        <v>996.9167</v>
      </c>
      <c r="D715" s="0" t="n">
        <v>0</v>
      </c>
      <c r="E715" s="0" t="n">
        <v>28.89</v>
      </c>
      <c r="F715" s="0" t="n">
        <v>85673</v>
      </c>
      <c r="G715" s="0" t="n">
        <v>44999</v>
      </c>
      <c r="H715" s="0" t="n">
        <v>16320</v>
      </c>
      <c r="I715" s="1" t="n">
        <v>51.4274</v>
      </c>
      <c r="J715" s="0" t="n">
        <v>2.1317</v>
      </c>
      <c r="K715" s="0" t="n">
        <v>1118.032</v>
      </c>
      <c r="L715" s="0" t="n">
        <v>0</v>
      </c>
      <c r="M715" s="0" t="n">
        <v>47.78</v>
      </c>
      <c r="N715" s="0" t="n">
        <v>127353</v>
      </c>
      <c r="O715" s="0" t="n">
        <v>42179</v>
      </c>
      <c r="P715" s="0" t="n">
        <v>21147</v>
      </c>
      <c r="Q715" s="1" t="n">
        <v>47.4882</v>
      </c>
      <c r="R715" s="0" t="n">
        <v>1.9685</v>
      </c>
      <c r="S715" s="0" t="n">
        <v>1211.797</v>
      </c>
      <c r="T715" s="0" t="n">
        <v>0</v>
      </c>
      <c r="U715" s="0" t="n">
        <v>44.44</v>
      </c>
      <c r="V715" s="0" t="n">
        <v>146735</v>
      </c>
      <c r="W715" s="0" t="n">
        <v>44962</v>
      </c>
      <c r="X715" s="0" t="n">
        <v>21117</v>
      </c>
      <c r="Y715" s="1" t="n">
        <v>49.2637</v>
      </c>
      <c r="Z715" s="0" t="n">
        <v>2.0421</v>
      </c>
      <c r="AA715" s="0" t="n">
        <v>1931.571</v>
      </c>
      <c r="AB715" s="0" t="n">
        <v>0</v>
      </c>
      <c r="AC715" s="0" t="n">
        <v>33.61</v>
      </c>
      <c r="AD715" s="0" t="n">
        <v>137676</v>
      </c>
      <c r="AE715" s="0" t="n">
        <v>73917</v>
      </c>
      <c r="AF715" s="0" t="n">
        <v>31587</v>
      </c>
      <c r="AG715" s="2" t="n">
        <v>64.432</v>
      </c>
      <c r="AH715" s="0" t="n">
        <v>2.6708</v>
      </c>
      <c r="AI715" s="0" t="n">
        <v>1225.165</v>
      </c>
      <c r="AJ715" s="0" t="n">
        <v>0</v>
      </c>
      <c r="AK715" s="0" t="n">
        <v>24.44</v>
      </c>
      <c r="AL715" s="0" t="n">
        <v>101610</v>
      </c>
      <c r="AM715" s="0" t="n">
        <v>56900</v>
      </c>
      <c r="AN715" s="0" t="n">
        <v>21049</v>
      </c>
      <c r="AO715" s="2" t="n">
        <v>85.1376</v>
      </c>
      <c r="AP715" s="0" t="n">
        <v>3.5291</v>
      </c>
      <c r="AQ715" s="0" t="n">
        <v>1582.09</v>
      </c>
      <c r="AR715" s="0" t="n">
        <v>0</v>
      </c>
      <c r="AS715" s="0" t="n">
        <v>41.39</v>
      </c>
      <c r="AT715" s="0" t="n">
        <v>136178</v>
      </c>
      <c r="AU715" s="0" t="n">
        <v>61290</v>
      </c>
      <c r="AV715" s="0" t="n">
        <v>32720</v>
      </c>
      <c r="AW715" s="2" t="n">
        <v>80.8341</v>
      </c>
      <c r="AX715" s="0" t="n">
        <v>3.3507</v>
      </c>
      <c r="AY715" s="0" t="n">
        <v>6</v>
      </c>
      <c r="BC715" s="0" t="s">
        <v>2194</v>
      </c>
    </row>
    <row r="716" customFormat="false" ht="15" hidden="false" customHeight="true" outlineLevel="0" collapsed="false">
      <c r="A716" s="0" t="s">
        <v>2195</v>
      </c>
      <c r="B716" s="0" t="s">
        <v>2196</v>
      </c>
      <c r="C716" s="0" t="n">
        <v>950.8585</v>
      </c>
      <c r="D716" s="0" t="n">
        <v>0</v>
      </c>
      <c r="E716" s="0" t="n">
        <v>30.77</v>
      </c>
      <c r="F716" s="0" t="n">
        <v>52379</v>
      </c>
      <c r="G716" s="0" t="n">
        <v>40936</v>
      </c>
      <c r="H716" s="0" t="n">
        <v>8287</v>
      </c>
      <c r="I716" s="1" t="n">
        <v>46.784</v>
      </c>
      <c r="J716" s="0" t="n">
        <v>1.8351</v>
      </c>
      <c r="K716" s="0" t="n">
        <v>489.0423</v>
      </c>
      <c r="L716" s="0" t="n">
        <v>0</v>
      </c>
      <c r="M716" s="0" t="n">
        <v>28.7</v>
      </c>
      <c r="N716" s="0" t="n">
        <v>39407</v>
      </c>
      <c r="O716" s="0" t="n">
        <v>18179</v>
      </c>
      <c r="P716" s="0" t="n">
        <v>5242</v>
      </c>
      <c r="Q716" s="1" t="n">
        <v>20.4672</v>
      </c>
      <c r="R716" s="0" t="n">
        <v>0.8028</v>
      </c>
      <c r="S716" s="0" t="n">
        <v>228.8958</v>
      </c>
      <c r="T716" s="0" t="n">
        <v>0.11</v>
      </c>
      <c r="U716" s="0" t="n">
        <v>34.32</v>
      </c>
      <c r="V716" s="0" t="n">
        <v>43309</v>
      </c>
      <c r="W716" s="0" t="n">
        <v>15472</v>
      </c>
      <c r="X716" s="0" t="n">
        <v>6851</v>
      </c>
      <c r="Y716" s="1" t="n">
        <v>16.9523</v>
      </c>
      <c r="Z716" s="0" t="n">
        <v>0.665</v>
      </c>
      <c r="AA716" s="0" t="n">
        <v>986.0229</v>
      </c>
      <c r="AB716" s="0" t="n">
        <v>0</v>
      </c>
      <c r="AC716" s="0" t="n">
        <v>39.35</v>
      </c>
      <c r="AD716" s="0" t="n">
        <v>92531</v>
      </c>
      <c r="AE716" s="0" t="n">
        <v>51753</v>
      </c>
      <c r="AF716" s="0" t="n">
        <v>11517</v>
      </c>
      <c r="AG716" s="2" t="n">
        <v>45.1121</v>
      </c>
      <c r="AH716" s="0" t="n">
        <v>1.7695</v>
      </c>
      <c r="AI716" s="0" t="n">
        <v>344.2531</v>
      </c>
      <c r="AJ716" s="0" t="n">
        <v>0</v>
      </c>
      <c r="AK716" s="0" t="n">
        <v>25.74</v>
      </c>
      <c r="AL716" s="0" t="n">
        <v>55086</v>
      </c>
      <c r="AM716" s="0" t="n">
        <v>29535</v>
      </c>
      <c r="AN716" s="0" t="n">
        <v>8316</v>
      </c>
      <c r="AO716" s="2" t="n">
        <v>44.1922</v>
      </c>
      <c r="AP716" s="0" t="n">
        <v>1.7334</v>
      </c>
      <c r="AQ716" s="0" t="n">
        <v>577.7307</v>
      </c>
      <c r="AR716" s="0" t="n">
        <v>0</v>
      </c>
      <c r="AS716" s="0" t="n">
        <v>33.73</v>
      </c>
      <c r="AT716" s="0" t="n">
        <v>73320</v>
      </c>
      <c r="AU716" s="0" t="n">
        <v>42466</v>
      </c>
      <c r="AV716" s="0" t="n">
        <v>7900</v>
      </c>
      <c r="AW716" s="2" t="n">
        <v>56.0075</v>
      </c>
      <c r="AX716" s="0" t="n">
        <v>2.1969</v>
      </c>
      <c r="AY716" s="0" t="n">
        <v>6</v>
      </c>
      <c r="BC716" s="0" t="s">
        <v>2197</v>
      </c>
    </row>
    <row r="717" customFormat="false" ht="15" hidden="false" customHeight="true" outlineLevel="0" collapsed="false">
      <c r="A717" s="0" t="s">
        <v>2198</v>
      </c>
      <c r="B717" s="0" t="s">
        <v>2199</v>
      </c>
      <c r="C717" s="0" t="n">
        <v>1193.202</v>
      </c>
      <c r="D717" s="0" t="n">
        <v>0</v>
      </c>
      <c r="E717" s="0" t="n">
        <v>37.15</v>
      </c>
      <c r="F717" s="0" t="n">
        <v>243263</v>
      </c>
      <c r="G717" s="0" t="n">
        <v>75937</v>
      </c>
      <c r="H717" s="0" t="n">
        <v>41697</v>
      </c>
      <c r="I717" s="1" t="n">
        <v>86.7851</v>
      </c>
      <c r="J717" s="0" t="n">
        <v>7.4359</v>
      </c>
      <c r="K717" s="0" t="n">
        <v>1215.283</v>
      </c>
      <c r="L717" s="0" t="n">
        <v>0</v>
      </c>
      <c r="M717" s="0" t="n">
        <v>39.13</v>
      </c>
      <c r="N717" s="0" t="n">
        <v>230578</v>
      </c>
      <c r="O717" s="0" t="n">
        <v>62965</v>
      </c>
      <c r="P717" s="0" t="n">
        <v>37944</v>
      </c>
      <c r="Q717" s="1" t="n">
        <v>70.8906</v>
      </c>
      <c r="R717" s="0" t="n">
        <v>6.074</v>
      </c>
      <c r="S717" s="0" t="n">
        <v>984.5551</v>
      </c>
      <c r="T717" s="0" t="n">
        <v>0</v>
      </c>
      <c r="U717" s="0" t="n">
        <v>35.31</v>
      </c>
      <c r="V717" s="0" t="n">
        <v>184821</v>
      </c>
      <c r="W717" s="0" t="n">
        <v>59851</v>
      </c>
      <c r="X717" s="0" t="n">
        <v>26660</v>
      </c>
      <c r="Y717" s="1" t="n">
        <v>65.5772</v>
      </c>
      <c r="Z717" s="0" t="n">
        <v>5.6188</v>
      </c>
      <c r="AA717" s="0" t="n">
        <v>207.295</v>
      </c>
      <c r="AB717" s="0" t="n">
        <v>0.18</v>
      </c>
      <c r="AC717" s="0" t="n">
        <v>17.79</v>
      </c>
      <c r="AD717" s="0" t="n">
        <v>92937</v>
      </c>
      <c r="AE717" s="0" t="n">
        <v>57831</v>
      </c>
      <c r="AF717" s="0" t="n">
        <v>16375</v>
      </c>
      <c r="AG717" s="2" t="n">
        <v>50.4101</v>
      </c>
      <c r="AH717" s="0" t="n">
        <v>4.3192</v>
      </c>
      <c r="AI717" s="0" t="n">
        <v>139.4465</v>
      </c>
      <c r="AJ717" s="0" t="n">
        <v>0.2</v>
      </c>
      <c r="AK717" s="0" t="n">
        <v>13.18</v>
      </c>
      <c r="AL717" s="0" t="n">
        <v>60719</v>
      </c>
      <c r="AM717" s="0" t="n">
        <v>13266</v>
      </c>
      <c r="AN717" s="0" t="n">
        <v>2787</v>
      </c>
      <c r="AO717" s="2" t="n">
        <v>19.8495</v>
      </c>
      <c r="AP717" s="0" t="n">
        <v>1.7007</v>
      </c>
      <c r="AQ717" s="0" t="n">
        <v>198.1973</v>
      </c>
      <c r="AR717" s="0" t="n">
        <v>0.21</v>
      </c>
      <c r="AS717" s="0" t="n">
        <v>15.42</v>
      </c>
      <c r="AT717" s="0" t="n">
        <v>36541</v>
      </c>
      <c r="AU717" s="0" t="n">
        <v>18397</v>
      </c>
      <c r="AV717" s="0" t="n">
        <v>7930</v>
      </c>
      <c r="AW717" s="2" t="n">
        <v>24.2634</v>
      </c>
      <c r="AX717" s="0" t="n">
        <v>2.0789</v>
      </c>
      <c r="AY717" s="0" t="n">
        <v>6</v>
      </c>
      <c r="BC717" s="0" t="s">
        <v>2200</v>
      </c>
    </row>
    <row r="718" customFormat="false" ht="15" hidden="false" customHeight="true" outlineLevel="0" collapsed="false">
      <c r="A718" s="0" t="s">
        <v>2201</v>
      </c>
      <c r="B718" s="0" t="s">
        <v>2202</v>
      </c>
      <c r="C718" s="0" t="n">
        <v>856.7827</v>
      </c>
      <c r="D718" s="0" t="n">
        <v>0</v>
      </c>
      <c r="E718" s="0" t="n">
        <v>29.69</v>
      </c>
      <c r="F718" s="0" t="n">
        <v>26110</v>
      </c>
      <c r="G718" s="0" t="n">
        <v>22685</v>
      </c>
      <c r="H718" s="0" t="n">
        <v>3715</v>
      </c>
      <c r="I718" s="1" t="n">
        <v>25.9257</v>
      </c>
      <c r="J718" s="0" t="n">
        <v>0.3954</v>
      </c>
      <c r="K718" s="0" t="n">
        <v>522.7598</v>
      </c>
      <c r="L718" s="0" t="n">
        <v>0</v>
      </c>
      <c r="M718" s="0" t="n">
        <v>28.91</v>
      </c>
      <c r="N718" s="0" t="n">
        <v>26573</v>
      </c>
      <c r="O718" s="0" t="n">
        <v>25182</v>
      </c>
      <c r="P718" s="0" t="n">
        <v>2506</v>
      </c>
      <c r="Q718" s="1" t="n">
        <v>28.3517</v>
      </c>
      <c r="R718" s="0" t="n">
        <v>0.4324</v>
      </c>
      <c r="S718" s="0" t="n">
        <v>1001.501</v>
      </c>
      <c r="T718" s="0" t="n">
        <v>0</v>
      </c>
      <c r="U718" s="0" t="n">
        <v>28.91</v>
      </c>
      <c r="V718" s="0" t="n">
        <v>23185</v>
      </c>
      <c r="W718" s="0" t="n">
        <v>22988</v>
      </c>
      <c r="X718" s="0" t="n">
        <v>3187</v>
      </c>
      <c r="Y718" s="1" t="n">
        <v>25.1874</v>
      </c>
      <c r="Z718" s="0" t="n">
        <v>0.3842</v>
      </c>
      <c r="AA718" s="0" t="n">
        <v>1248.681</v>
      </c>
      <c r="AB718" s="0" t="n">
        <v>0</v>
      </c>
      <c r="AC718" s="0" t="n">
        <v>38.28</v>
      </c>
      <c r="AD718" s="0" t="n">
        <v>37777</v>
      </c>
      <c r="AE718" s="0" t="n">
        <v>37093</v>
      </c>
      <c r="AF718" s="0" t="n">
        <v>6857</v>
      </c>
      <c r="AG718" s="2" t="n">
        <v>32.3332</v>
      </c>
      <c r="AH718" s="0" t="n">
        <v>0.4932</v>
      </c>
      <c r="AI718" s="0" t="n">
        <v>536.731</v>
      </c>
      <c r="AJ718" s="0" t="n">
        <v>0</v>
      </c>
      <c r="AK718" s="0" t="n">
        <v>45.31</v>
      </c>
      <c r="AL718" s="0" t="n">
        <v>39252</v>
      </c>
      <c r="AM718" s="0" t="n">
        <v>35236</v>
      </c>
      <c r="AN718" s="0" t="n">
        <v>4788</v>
      </c>
      <c r="AO718" s="2" t="n">
        <v>52.7225</v>
      </c>
      <c r="AP718" s="0" t="n">
        <v>0.8042</v>
      </c>
      <c r="AQ718" s="0" t="n">
        <v>1460.423</v>
      </c>
      <c r="AR718" s="0" t="n">
        <v>0</v>
      </c>
      <c r="AS718" s="0" t="n">
        <v>29.69</v>
      </c>
      <c r="AT718" s="0" t="n">
        <v>36914</v>
      </c>
      <c r="AU718" s="0" t="n">
        <v>33575</v>
      </c>
      <c r="AV718" s="0" t="n">
        <v>6490</v>
      </c>
      <c r="AW718" s="2" t="n">
        <v>44.2813</v>
      </c>
      <c r="AX718" s="0" t="n">
        <v>0.6754</v>
      </c>
      <c r="AY718" s="0" t="n">
        <v>6</v>
      </c>
      <c r="BC718" s="0" t="s">
        <v>2203</v>
      </c>
    </row>
    <row r="719" customFormat="false" ht="15" hidden="false" customHeight="true" outlineLevel="0" collapsed="false">
      <c r="A719" s="0" t="s">
        <v>2204</v>
      </c>
      <c r="B719" s="0" t="s">
        <v>2205</v>
      </c>
      <c r="C719" s="0" t="n">
        <v>3256.232</v>
      </c>
      <c r="D719" s="0" t="n">
        <v>0</v>
      </c>
      <c r="E719" s="0" t="n">
        <v>55.28</v>
      </c>
      <c r="F719" s="0" t="n">
        <v>243468</v>
      </c>
      <c r="G719" s="0" t="n">
        <v>40344.7</v>
      </c>
      <c r="H719" s="0" t="n">
        <v>60310</v>
      </c>
      <c r="I719" s="1" t="n">
        <v>46.1082</v>
      </c>
      <c r="J719" s="0" t="n">
        <v>1.3001</v>
      </c>
      <c r="K719" s="0" t="n">
        <v>2948.489</v>
      </c>
      <c r="L719" s="0" t="n">
        <v>0</v>
      </c>
      <c r="M719" s="0" t="n">
        <v>43.09</v>
      </c>
      <c r="N719" s="0" t="n">
        <v>270234</v>
      </c>
      <c r="O719" s="0" t="n">
        <v>35739.03</v>
      </c>
      <c r="P719" s="0" t="n">
        <v>65919</v>
      </c>
      <c r="Q719" s="1" t="n">
        <v>40.2376</v>
      </c>
      <c r="R719" s="0" t="n">
        <v>1.1346</v>
      </c>
      <c r="S719" s="0" t="n">
        <v>4744.335</v>
      </c>
      <c r="T719" s="0" t="n">
        <v>0</v>
      </c>
      <c r="U719" s="0" t="n">
        <v>55.28</v>
      </c>
      <c r="V719" s="0" t="n">
        <v>244543</v>
      </c>
      <c r="W719" s="0" t="n">
        <v>44485.68</v>
      </c>
      <c r="X719" s="0" t="n">
        <v>64221</v>
      </c>
      <c r="Y719" s="1" t="n">
        <v>48.7418</v>
      </c>
      <c r="Z719" s="0" t="n">
        <v>1.3743</v>
      </c>
      <c r="AA719" s="0" t="n">
        <v>2265.545</v>
      </c>
      <c r="AB719" s="0" t="n">
        <v>0</v>
      </c>
      <c r="AC719" s="0" t="n">
        <v>36.59</v>
      </c>
      <c r="AD719" s="0" t="n">
        <v>163453</v>
      </c>
      <c r="AE719" s="0" t="n">
        <v>28286.35</v>
      </c>
      <c r="AF719" s="0" t="n">
        <v>29441</v>
      </c>
      <c r="AG719" s="2" t="n">
        <v>24.6567</v>
      </c>
      <c r="AH719" s="0" t="n">
        <v>0.6952</v>
      </c>
      <c r="AI719" s="0" t="n">
        <v>4474.801</v>
      </c>
      <c r="AJ719" s="0" t="n">
        <v>0</v>
      </c>
      <c r="AK719" s="0" t="n">
        <v>47.97</v>
      </c>
      <c r="AL719" s="0" t="n">
        <v>278354</v>
      </c>
      <c r="AM719" s="0" t="n">
        <v>47911.99</v>
      </c>
      <c r="AN719" s="0" t="n">
        <v>62736</v>
      </c>
      <c r="AO719" s="2" t="n">
        <v>71.6891</v>
      </c>
      <c r="AP719" s="0" t="n">
        <v>2.0214</v>
      </c>
      <c r="AQ719" s="0" t="n">
        <v>6123.948</v>
      </c>
      <c r="AR719" s="0" t="n">
        <v>0</v>
      </c>
      <c r="AS719" s="0" t="n">
        <v>36.59</v>
      </c>
      <c r="AT719" s="0" t="n">
        <v>340886</v>
      </c>
      <c r="AU719" s="0" t="n">
        <v>64550.44</v>
      </c>
      <c r="AV719" s="0" t="n">
        <v>79320</v>
      </c>
      <c r="AW719" s="2" t="n">
        <v>85.1342</v>
      </c>
      <c r="AX719" s="0" t="n">
        <v>2.4005</v>
      </c>
      <c r="AY719" s="0" t="n">
        <v>6</v>
      </c>
      <c r="BC719" s="0" t="s">
        <v>2206</v>
      </c>
    </row>
    <row r="720" customFormat="false" ht="15" hidden="false" customHeight="true" outlineLevel="0" collapsed="false">
      <c r="A720" s="0" t="s">
        <v>2207</v>
      </c>
      <c r="B720" s="0" t="s">
        <v>2208</v>
      </c>
      <c r="C720" s="0" t="n">
        <v>762.6978</v>
      </c>
      <c r="D720" s="0" t="n">
        <v>0</v>
      </c>
      <c r="E720" s="0" t="n">
        <v>23.46</v>
      </c>
      <c r="F720" s="0" t="n">
        <v>53928</v>
      </c>
      <c r="G720" s="0" t="n">
        <v>34886</v>
      </c>
      <c r="H720" s="0" t="n">
        <v>7445</v>
      </c>
      <c r="I720" s="1" t="n">
        <v>39.8697</v>
      </c>
      <c r="J720" s="0" t="n">
        <v>1.5055</v>
      </c>
      <c r="K720" s="0" t="n">
        <v>679.4512</v>
      </c>
      <c r="L720" s="0" t="n">
        <v>0</v>
      </c>
      <c r="M720" s="0" t="n">
        <v>34.02</v>
      </c>
      <c r="N720" s="0" t="n">
        <v>37951</v>
      </c>
      <c r="O720" s="0" t="n">
        <v>29843</v>
      </c>
      <c r="P720" s="0" t="n">
        <v>6756</v>
      </c>
      <c r="Q720" s="1" t="n">
        <v>33.5994</v>
      </c>
      <c r="R720" s="0" t="n">
        <v>1.2687</v>
      </c>
      <c r="S720" s="0" t="n">
        <v>303.6697</v>
      </c>
      <c r="T720" s="0" t="n">
        <v>0</v>
      </c>
      <c r="U720" s="0" t="n">
        <v>11.73</v>
      </c>
      <c r="V720" s="0" t="n">
        <v>12744</v>
      </c>
      <c r="W720" s="0" t="n">
        <v>12192</v>
      </c>
      <c r="X720" s="0" t="n">
        <v>4029</v>
      </c>
      <c r="Y720" s="1" t="n">
        <v>13.3585</v>
      </c>
      <c r="Z720" s="0" t="n">
        <v>0.5044</v>
      </c>
      <c r="AA720" s="0" t="n">
        <v>1020.111</v>
      </c>
      <c r="AB720" s="0" t="n">
        <v>0</v>
      </c>
      <c r="AC720" s="0" t="n">
        <v>19.35</v>
      </c>
      <c r="AD720" s="0" t="n">
        <v>44033</v>
      </c>
      <c r="AE720" s="0" t="n">
        <v>36416</v>
      </c>
      <c r="AF720" s="0" t="n">
        <v>12424</v>
      </c>
      <c r="AG720" s="2" t="n">
        <v>31.7431</v>
      </c>
      <c r="AH720" s="0" t="n">
        <v>1.1986</v>
      </c>
      <c r="AI720" s="0" t="n">
        <v>872.0098</v>
      </c>
      <c r="AJ720" s="0" t="n">
        <v>0</v>
      </c>
      <c r="AK720" s="0" t="n">
        <v>19.06</v>
      </c>
      <c r="AL720" s="0" t="n">
        <v>39066</v>
      </c>
      <c r="AM720" s="0" t="n">
        <v>31230</v>
      </c>
      <c r="AN720" s="0" t="n">
        <v>9526</v>
      </c>
      <c r="AO720" s="2" t="n">
        <v>46.7284</v>
      </c>
      <c r="AP720" s="0" t="n">
        <v>1.7645</v>
      </c>
      <c r="AQ720" s="0" t="n">
        <v>711.1503</v>
      </c>
      <c r="AR720" s="0" t="n">
        <v>0</v>
      </c>
      <c r="AS720" s="0" t="n">
        <v>19.06</v>
      </c>
      <c r="AT720" s="0" t="n">
        <v>37602</v>
      </c>
      <c r="AU720" s="0" t="n">
        <v>27149</v>
      </c>
      <c r="AV720" s="0" t="n">
        <v>10399</v>
      </c>
      <c r="AW720" s="2" t="n">
        <v>35.8062</v>
      </c>
      <c r="AX720" s="0" t="n">
        <v>1.3521</v>
      </c>
      <c r="AY720" s="0" t="n">
        <v>6</v>
      </c>
      <c r="BC720" s="0" t="s">
        <v>2209</v>
      </c>
    </row>
    <row r="721" customFormat="false" ht="15" hidden="false" customHeight="true" outlineLevel="0" collapsed="false">
      <c r="A721" s="0" t="s">
        <v>2210</v>
      </c>
      <c r="B721" s="0" t="s">
        <v>2211</v>
      </c>
      <c r="C721" s="0" t="n">
        <v>3269.325</v>
      </c>
      <c r="D721" s="0" t="n">
        <v>0</v>
      </c>
      <c r="E721" s="0" t="n">
        <v>41.94</v>
      </c>
      <c r="F721" s="0" t="n">
        <v>323788</v>
      </c>
      <c r="G721" s="0" t="n">
        <v>104271</v>
      </c>
      <c r="H721" s="0" t="n">
        <v>70872</v>
      </c>
      <c r="I721" s="1" t="n">
        <v>119.1669</v>
      </c>
      <c r="J721" s="0" t="n">
        <v>5.0446</v>
      </c>
      <c r="K721" s="0" t="n">
        <v>6973.94</v>
      </c>
      <c r="L721" s="0" t="n">
        <v>0</v>
      </c>
      <c r="M721" s="0" t="n">
        <v>49.62</v>
      </c>
      <c r="N721" s="0" t="n">
        <v>615080</v>
      </c>
      <c r="O721" s="0" t="n">
        <v>165162</v>
      </c>
      <c r="P721" s="0" t="n">
        <v>159704</v>
      </c>
      <c r="Q721" s="1" t="n">
        <v>185.9514</v>
      </c>
      <c r="R721" s="0" t="n">
        <v>7.8717</v>
      </c>
      <c r="S721" s="0" t="n">
        <v>8061.246</v>
      </c>
      <c r="T721" s="0" t="n">
        <v>0</v>
      </c>
      <c r="U721" s="0" t="n">
        <v>50.13</v>
      </c>
      <c r="V721" s="0" t="n">
        <v>770836</v>
      </c>
      <c r="W721" s="0" t="n">
        <v>204564</v>
      </c>
      <c r="X721" s="0" t="n">
        <v>220326</v>
      </c>
      <c r="Y721" s="1" t="n">
        <v>224.1355</v>
      </c>
      <c r="Z721" s="0" t="n">
        <v>9.4881</v>
      </c>
      <c r="AA721" s="0" t="n">
        <v>1610.497</v>
      </c>
      <c r="AB721" s="0" t="n">
        <v>0</v>
      </c>
      <c r="AC721" s="0" t="n">
        <v>46.04</v>
      </c>
      <c r="AD721" s="0" t="n">
        <v>188671</v>
      </c>
      <c r="AE721" s="0" t="n">
        <v>62832</v>
      </c>
      <c r="AF721" s="0" t="n">
        <v>39489</v>
      </c>
      <c r="AG721" s="2" t="n">
        <v>54.7694</v>
      </c>
      <c r="AH721" s="0" t="n">
        <v>2.3185</v>
      </c>
      <c r="AI721" s="0" t="n">
        <v>6588.704</v>
      </c>
      <c r="AJ721" s="0" t="n">
        <v>0</v>
      </c>
      <c r="AK721" s="0" t="n">
        <v>44.76</v>
      </c>
      <c r="AL721" s="0" t="n">
        <v>385714</v>
      </c>
      <c r="AM721" s="0" t="n">
        <v>104193</v>
      </c>
      <c r="AN721" s="0" t="n">
        <v>117279</v>
      </c>
      <c r="AO721" s="2" t="n">
        <v>155.9005</v>
      </c>
      <c r="AP721" s="0" t="n">
        <v>6.5996</v>
      </c>
      <c r="AQ721" s="0" t="n">
        <v>6027.369</v>
      </c>
      <c r="AR721" s="0" t="n">
        <v>0</v>
      </c>
      <c r="AS721" s="0" t="n">
        <v>61.38</v>
      </c>
      <c r="AT721" s="0" t="n">
        <v>518483</v>
      </c>
      <c r="AU721" s="0" t="n">
        <v>141803</v>
      </c>
      <c r="AV721" s="0" t="n">
        <v>153141</v>
      </c>
      <c r="AW721" s="2" t="n">
        <v>187.0209</v>
      </c>
      <c r="AX721" s="0" t="n">
        <v>7.917</v>
      </c>
      <c r="AY721" s="0" t="n">
        <v>6</v>
      </c>
      <c r="BC721" s="0" t="s">
        <v>2212</v>
      </c>
    </row>
    <row r="722" customFormat="false" ht="15" hidden="false" customHeight="true" outlineLevel="0" collapsed="false">
      <c r="A722" s="0" t="s">
        <v>2213</v>
      </c>
      <c r="B722" s="0" t="s">
        <v>2214</v>
      </c>
      <c r="C722" s="0" t="n">
        <v>1007.515</v>
      </c>
      <c r="D722" s="0" t="n">
        <v>0</v>
      </c>
      <c r="E722" s="0" t="n">
        <v>32.4</v>
      </c>
      <c r="F722" s="0" t="n">
        <v>285540</v>
      </c>
      <c r="G722" s="0" t="n">
        <v>60802</v>
      </c>
      <c r="H722" s="0" t="n">
        <v>54887</v>
      </c>
      <c r="I722" s="1" t="n">
        <v>69.488</v>
      </c>
      <c r="J722" s="0" t="n">
        <v>9.6192</v>
      </c>
      <c r="K722" s="0" t="n">
        <v>709.6248</v>
      </c>
      <c r="L722" s="0" t="n">
        <v>0</v>
      </c>
      <c r="M722" s="0" t="n">
        <v>28.07</v>
      </c>
      <c r="N722" s="0" t="n">
        <v>268734</v>
      </c>
      <c r="O722" s="0" t="n">
        <v>65014</v>
      </c>
      <c r="P722" s="0" t="n">
        <v>47950</v>
      </c>
      <c r="Q722" s="1" t="n">
        <v>73.1975</v>
      </c>
      <c r="R722" s="0" t="n">
        <v>10.1327</v>
      </c>
      <c r="S722" s="0" t="n">
        <v>1132.271</v>
      </c>
      <c r="T722" s="0" t="n">
        <v>0</v>
      </c>
      <c r="U722" s="0" t="n">
        <v>29.01</v>
      </c>
      <c r="V722" s="0" t="n">
        <v>260669</v>
      </c>
      <c r="W722" s="0" t="n">
        <v>57692</v>
      </c>
      <c r="X722" s="0" t="n">
        <v>50513</v>
      </c>
      <c r="Y722" s="1" t="n">
        <v>63.2116</v>
      </c>
      <c r="Z722" s="0" t="n">
        <v>8.7504</v>
      </c>
      <c r="AA722" s="0" t="n">
        <v>754.2637</v>
      </c>
      <c r="AB722" s="0" t="n">
        <v>0</v>
      </c>
      <c r="AC722" s="0" t="n">
        <v>22.9</v>
      </c>
      <c r="AD722" s="0" t="n">
        <v>252254</v>
      </c>
      <c r="AE722" s="0" t="n">
        <v>62372</v>
      </c>
      <c r="AF722" s="0" t="n">
        <v>46611</v>
      </c>
      <c r="AG722" s="2" t="n">
        <v>54.3684</v>
      </c>
      <c r="AH722" s="0" t="n">
        <v>7.5262</v>
      </c>
      <c r="AI722" s="0" t="n">
        <v>661.3629</v>
      </c>
      <c r="AJ722" s="0" t="n">
        <v>0</v>
      </c>
      <c r="AK722" s="0" t="n">
        <v>24.09</v>
      </c>
      <c r="AL722" s="0" t="n">
        <v>221986</v>
      </c>
      <c r="AM722" s="0" t="n">
        <v>61013</v>
      </c>
      <c r="AN722" s="0" t="n">
        <v>36462</v>
      </c>
      <c r="AO722" s="2" t="n">
        <v>91.2917</v>
      </c>
      <c r="AP722" s="0" t="n">
        <v>12.6375</v>
      </c>
      <c r="AQ722" s="0" t="n">
        <v>1158.683</v>
      </c>
      <c r="AR722" s="0" t="n">
        <v>0</v>
      </c>
      <c r="AS722" s="0" t="n">
        <v>27.91</v>
      </c>
      <c r="AT722" s="0" t="n">
        <v>215686</v>
      </c>
      <c r="AU722" s="0" t="n">
        <v>63161</v>
      </c>
      <c r="AV722" s="0" t="n">
        <v>39985</v>
      </c>
      <c r="AW722" s="2" t="n">
        <v>83.3017</v>
      </c>
      <c r="AX722" s="0" t="n">
        <v>11.5315</v>
      </c>
      <c r="AY722" s="0" t="n">
        <v>6</v>
      </c>
      <c r="BC722" s="0" t="s">
        <v>2215</v>
      </c>
    </row>
    <row r="723" customFormat="false" ht="15" hidden="false" customHeight="true" outlineLevel="0" collapsed="false">
      <c r="A723" s="0" t="s">
        <v>2216</v>
      </c>
      <c r="B723" s="0" t="s">
        <v>2217</v>
      </c>
      <c r="C723" s="0" t="n">
        <v>149.8085</v>
      </c>
      <c r="D723" s="0" t="n">
        <v>0.37</v>
      </c>
      <c r="E723" s="0" t="n">
        <v>6.81</v>
      </c>
      <c r="F723" s="0" t="n">
        <v>10436</v>
      </c>
      <c r="G723" s="0" t="n">
        <v>8427</v>
      </c>
      <c r="H723" s="0" t="n">
        <v>1874</v>
      </c>
      <c r="I723" s="1" t="n">
        <v>9.6309</v>
      </c>
      <c r="J723" s="0" t="n">
        <v>0.8455</v>
      </c>
      <c r="K723" s="0" t="n">
        <v>118.3265</v>
      </c>
      <c r="L723" s="0" t="n">
        <v>0.43</v>
      </c>
      <c r="M723" s="0" t="n">
        <v>6.81</v>
      </c>
      <c r="N723" s="0" t="n">
        <v>15887</v>
      </c>
      <c r="O723" s="0" t="n">
        <v>9866</v>
      </c>
      <c r="P723" s="0" t="n">
        <v>2175</v>
      </c>
      <c r="Q723" s="1" t="n">
        <v>11.1079</v>
      </c>
      <c r="R723" s="0" t="n">
        <v>0.9751</v>
      </c>
      <c r="S723" s="0" t="n">
        <v>190.3118</v>
      </c>
      <c r="T723" s="0" t="n">
        <v>0.16</v>
      </c>
      <c r="U723" s="0" t="n">
        <v>12.38</v>
      </c>
      <c r="V723" s="0" t="n">
        <v>11655</v>
      </c>
      <c r="W723" s="0" t="n">
        <v>8215</v>
      </c>
      <c r="X723" s="0" t="n">
        <v>1671</v>
      </c>
      <c r="Y723" s="1" t="n">
        <v>9.001</v>
      </c>
      <c r="Z723" s="0" t="n">
        <v>0.7902</v>
      </c>
      <c r="AA723" s="0" t="n">
        <v>166.284</v>
      </c>
      <c r="AB723" s="0" t="n">
        <v>0.39</v>
      </c>
      <c r="AC723" s="0" t="n">
        <v>8.66</v>
      </c>
      <c r="AD723" s="0" t="n">
        <v>14399</v>
      </c>
      <c r="AE723" s="0" t="n">
        <v>7136</v>
      </c>
      <c r="AF723" s="0" t="n">
        <v>2770</v>
      </c>
      <c r="AG723" s="2" t="n">
        <v>6.2203</v>
      </c>
      <c r="AH723" s="0" t="n">
        <v>0.5461</v>
      </c>
      <c r="AI723" s="0" t="n">
        <v>161.8872</v>
      </c>
      <c r="AJ723" s="0" t="n">
        <v>0.11</v>
      </c>
      <c r="AK723" s="0" t="n">
        <v>10.52</v>
      </c>
      <c r="AL723" s="0" t="n">
        <v>26231</v>
      </c>
      <c r="AM723" s="0" t="n">
        <v>11778</v>
      </c>
      <c r="AN723" s="0" t="n">
        <v>2869</v>
      </c>
      <c r="AO723" s="2" t="n">
        <v>17.623</v>
      </c>
      <c r="AP723" s="0" t="n">
        <v>1.5471</v>
      </c>
      <c r="AQ723" s="0" t="n">
        <v>270.5899</v>
      </c>
      <c r="AR723" s="0" t="n">
        <v>0.12</v>
      </c>
      <c r="AS723" s="0" t="n">
        <v>8.17</v>
      </c>
      <c r="AT723" s="0" t="n">
        <v>42003</v>
      </c>
      <c r="AU723" s="0" t="n">
        <v>10903</v>
      </c>
      <c r="AV723" s="0" t="n">
        <v>3138</v>
      </c>
      <c r="AW723" s="2" t="n">
        <v>14.3797</v>
      </c>
      <c r="AX723" s="0" t="n">
        <v>1.2624</v>
      </c>
      <c r="AY723" s="0" t="n">
        <v>6</v>
      </c>
      <c r="BC723" s="0" t="s">
        <v>2218</v>
      </c>
    </row>
    <row r="724" customFormat="false" ht="15" hidden="false" customHeight="true" outlineLevel="0" collapsed="false">
      <c r="A724" s="0" t="s">
        <v>2219</v>
      </c>
      <c r="B724" s="0" t="s">
        <v>2220</v>
      </c>
      <c r="C724" s="0" t="n">
        <v>3435.587</v>
      </c>
      <c r="D724" s="0" t="n">
        <v>0</v>
      </c>
      <c r="E724" s="0" t="n">
        <v>41.13</v>
      </c>
      <c r="F724" s="0" t="n">
        <v>454059</v>
      </c>
      <c r="G724" s="0" t="n">
        <v>119279</v>
      </c>
      <c r="H724" s="0" t="n">
        <v>98035</v>
      </c>
      <c r="I724" s="1" t="n">
        <v>136.3189</v>
      </c>
      <c r="J724" s="0" t="n">
        <v>12.2202</v>
      </c>
      <c r="K724" s="0" t="n">
        <v>2759.915</v>
      </c>
      <c r="L724" s="0" t="n">
        <v>0</v>
      </c>
      <c r="M724" s="0" t="n">
        <v>39.78</v>
      </c>
      <c r="N724" s="0" t="n">
        <v>502882</v>
      </c>
      <c r="O724" s="0" t="n">
        <v>131120.5</v>
      </c>
      <c r="P724" s="0" t="n">
        <v>109921</v>
      </c>
      <c r="Q724" s="1" t="n">
        <v>147.6249</v>
      </c>
      <c r="R724" s="0" t="n">
        <v>13.2337</v>
      </c>
      <c r="S724" s="0" t="n">
        <v>2469.531</v>
      </c>
      <c r="T724" s="0" t="n">
        <v>0</v>
      </c>
      <c r="U724" s="0" t="n">
        <v>37.81</v>
      </c>
      <c r="V724" s="0" t="n">
        <v>442880</v>
      </c>
      <c r="W724" s="0" t="n">
        <v>116583</v>
      </c>
      <c r="X724" s="0" t="n">
        <v>88001</v>
      </c>
      <c r="Y724" s="1" t="n">
        <v>127.737</v>
      </c>
      <c r="Z724" s="0" t="n">
        <v>11.4509</v>
      </c>
      <c r="AA724" s="0" t="n">
        <v>2583.871</v>
      </c>
      <c r="AB724" s="0" t="n">
        <v>0</v>
      </c>
      <c r="AC724" s="0" t="n">
        <v>39.66</v>
      </c>
      <c r="AD724" s="0" t="n">
        <v>615828</v>
      </c>
      <c r="AE724" s="0" t="n">
        <v>193257</v>
      </c>
      <c r="AF724" s="0" t="n">
        <v>118097</v>
      </c>
      <c r="AG724" s="2" t="n">
        <v>168.4583</v>
      </c>
      <c r="AH724" s="0" t="n">
        <v>15.1013</v>
      </c>
      <c r="AI724" s="0" t="n">
        <v>2521.53</v>
      </c>
      <c r="AJ724" s="0" t="n">
        <v>0</v>
      </c>
      <c r="AK724" s="0" t="n">
        <v>38.55</v>
      </c>
      <c r="AL724" s="0" t="n">
        <v>543533</v>
      </c>
      <c r="AM724" s="0" t="n">
        <v>131665</v>
      </c>
      <c r="AN724" s="0" t="n">
        <v>105657</v>
      </c>
      <c r="AO724" s="2" t="n">
        <v>197.006</v>
      </c>
      <c r="AP724" s="0" t="n">
        <v>17.6604</v>
      </c>
      <c r="AQ724" s="0" t="n">
        <v>2637.671</v>
      </c>
      <c r="AR724" s="0" t="n">
        <v>0</v>
      </c>
      <c r="AS724" s="0" t="n">
        <v>50.49</v>
      </c>
      <c r="AT724" s="0" t="n">
        <v>505878</v>
      </c>
      <c r="AU724" s="0" t="n">
        <v>136119</v>
      </c>
      <c r="AV724" s="0" t="n">
        <v>91471</v>
      </c>
      <c r="AW724" s="2" t="n">
        <v>179.5244</v>
      </c>
      <c r="AX724" s="0" t="n">
        <v>16.0933</v>
      </c>
      <c r="AY724" s="0" t="n">
        <v>6</v>
      </c>
      <c r="BC724" s="0" t="s">
        <v>2221</v>
      </c>
    </row>
    <row r="725" customFormat="false" ht="15" hidden="false" customHeight="true" outlineLevel="0" collapsed="false">
      <c r="A725" s="0" t="s">
        <v>2222</v>
      </c>
      <c r="B725" s="0" t="s">
        <v>2223</v>
      </c>
      <c r="C725" s="0" t="n">
        <v>121.8881</v>
      </c>
      <c r="D725" s="0" t="n">
        <v>0.61</v>
      </c>
      <c r="E725" s="0" t="n">
        <v>8.65</v>
      </c>
      <c r="F725" s="0" t="n">
        <v>23456</v>
      </c>
      <c r="G725" s="0" t="n">
        <v>21370</v>
      </c>
      <c r="H725" s="0" t="n">
        <v>2882</v>
      </c>
      <c r="I725" s="1" t="n">
        <v>24.4229</v>
      </c>
      <c r="J725" s="0" t="n">
        <v>2.1434</v>
      </c>
      <c r="K725" s="0" t="n">
        <v>286.38</v>
      </c>
      <c r="L725" s="0" t="n">
        <v>0</v>
      </c>
      <c r="M725" s="0" t="n">
        <v>20.3</v>
      </c>
      <c r="N725" s="0" t="n">
        <v>90135</v>
      </c>
      <c r="O725" s="0" t="n">
        <v>26538</v>
      </c>
      <c r="P725" s="0" t="n">
        <v>6217</v>
      </c>
      <c r="Q725" s="1" t="n">
        <v>29.8784</v>
      </c>
      <c r="R725" s="0" t="n">
        <v>2.6222</v>
      </c>
      <c r="S725" s="0" t="n">
        <v>368.2756</v>
      </c>
      <c r="T725" s="0" t="n">
        <v>0</v>
      </c>
      <c r="U725" s="0" t="n">
        <v>21.18</v>
      </c>
      <c r="V725" s="0" t="n">
        <v>65856</v>
      </c>
      <c r="W725" s="0" t="n">
        <v>40321</v>
      </c>
      <c r="X725" s="0" t="n">
        <v>11071</v>
      </c>
      <c r="Y725" s="1" t="n">
        <v>44.1787</v>
      </c>
      <c r="Z725" s="0" t="n">
        <v>3.8772</v>
      </c>
      <c r="AA725" s="0" t="n">
        <v>252.8692</v>
      </c>
      <c r="AB725" s="0" t="n">
        <v>0.06</v>
      </c>
      <c r="AC725" s="0" t="n">
        <v>14.91</v>
      </c>
      <c r="AD725" s="0" t="n">
        <v>50698</v>
      </c>
      <c r="AE725" s="0" t="n">
        <v>23518</v>
      </c>
      <c r="AF725" s="0" t="n">
        <v>7110</v>
      </c>
      <c r="AG725" s="2" t="n">
        <v>20.5002</v>
      </c>
      <c r="AH725" s="0" t="n">
        <v>1.7991</v>
      </c>
      <c r="AI725" s="0" t="n">
        <v>423.1478</v>
      </c>
      <c r="AJ725" s="0" t="n">
        <v>0</v>
      </c>
      <c r="AK725" s="0" t="n">
        <v>22.56</v>
      </c>
      <c r="AL725" s="0" t="n">
        <v>48988</v>
      </c>
      <c r="AM725" s="0" t="n">
        <v>27525</v>
      </c>
      <c r="AN725" s="0" t="n">
        <v>9195</v>
      </c>
      <c r="AO725" s="2" t="n">
        <v>41.1847</v>
      </c>
      <c r="AP725" s="0" t="n">
        <v>3.6144</v>
      </c>
      <c r="AQ725" s="0" t="n">
        <v>415.6057</v>
      </c>
      <c r="AR725" s="0" t="n">
        <v>0.07</v>
      </c>
      <c r="AS725" s="0" t="n">
        <v>21.3</v>
      </c>
      <c r="AT725" s="0" t="n">
        <v>64776</v>
      </c>
      <c r="AU725" s="0" t="n">
        <v>32301</v>
      </c>
      <c r="AV725" s="0" t="n">
        <v>9794</v>
      </c>
      <c r="AW725" s="2" t="n">
        <v>42.6011</v>
      </c>
      <c r="AX725" s="0" t="n">
        <v>3.7387</v>
      </c>
      <c r="AY725" s="0" t="n">
        <v>6</v>
      </c>
      <c r="BC725" s="0" t="s">
        <v>2224</v>
      </c>
    </row>
    <row r="726" customFormat="false" ht="15" hidden="false" customHeight="true" outlineLevel="0" collapsed="false">
      <c r="A726" s="0" t="s">
        <v>2225</v>
      </c>
      <c r="B726" s="0" t="s">
        <v>2226</v>
      </c>
      <c r="C726" s="0" t="n">
        <v>140.2368</v>
      </c>
      <c r="D726" s="0" t="n">
        <v>0.47</v>
      </c>
      <c r="E726" s="0" t="n">
        <v>9.58</v>
      </c>
      <c r="F726" s="0" t="n">
        <v>47126</v>
      </c>
      <c r="G726" s="0" t="n">
        <v>24788</v>
      </c>
      <c r="H726" s="0" t="n">
        <v>5586</v>
      </c>
      <c r="I726" s="1" t="n">
        <v>28.3291</v>
      </c>
      <c r="J726" s="0" t="n">
        <v>3.1786</v>
      </c>
      <c r="K726" s="0" t="n">
        <v>152.997</v>
      </c>
      <c r="L726" s="0" t="n">
        <v>0.25</v>
      </c>
      <c r="M726" s="0" t="n">
        <v>14.79</v>
      </c>
      <c r="N726" s="0" t="n">
        <v>36399</v>
      </c>
      <c r="O726" s="0" t="n">
        <v>14888</v>
      </c>
      <c r="P726" s="0" t="n">
        <v>6199</v>
      </c>
      <c r="Q726" s="1" t="n">
        <v>16.762</v>
      </c>
      <c r="R726" s="0" t="n">
        <v>1.8807</v>
      </c>
      <c r="S726" s="0" t="n">
        <v>118.0667</v>
      </c>
      <c r="T726" s="0" t="n">
        <v>0.57</v>
      </c>
      <c r="U726" s="0" t="n">
        <v>11.88</v>
      </c>
      <c r="V726" s="0" t="n">
        <v>34216</v>
      </c>
      <c r="W726" s="0" t="n">
        <v>11924</v>
      </c>
      <c r="X726" s="0" t="n">
        <v>3850</v>
      </c>
      <c r="Y726" s="1" t="n">
        <v>13.0648</v>
      </c>
      <c r="Z726" s="0" t="n">
        <v>1.4659</v>
      </c>
      <c r="AA726" s="0" t="n">
        <v>288.3682</v>
      </c>
      <c r="AB726" s="0" t="n">
        <v>0</v>
      </c>
      <c r="AC726" s="0" t="n">
        <v>16.04</v>
      </c>
      <c r="AD726" s="0" t="n">
        <v>82584</v>
      </c>
      <c r="AE726" s="0" t="n">
        <v>33188</v>
      </c>
      <c r="AF726" s="0" t="n">
        <v>13798</v>
      </c>
      <c r="AG726" s="2" t="n">
        <v>28.9293</v>
      </c>
      <c r="AH726" s="0" t="n">
        <v>3.2459</v>
      </c>
      <c r="AI726" s="0" t="n">
        <v>175.1776</v>
      </c>
      <c r="AJ726" s="0" t="n">
        <v>0.11</v>
      </c>
      <c r="AK726" s="0" t="n">
        <v>10.73</v>
      </c>
      <c r="AL726" s="0" t="n">
        <v>205053</v>
      </c>
      <c r="AM726" s="0" t="n">
        <v>15096</v>
      </c>
      <c r="AN726" s="0" t="n">
        <v>34294</v>
      </c>
      <c r="AO726" s="2" t="n">
        <v>22.5876</v>
      </c>
      <c r="AP726" s="0" t="n">
        <v>2.5344</v>
      </c>
      <c r="AQ726" s="0" t="n">
        <v>174.43</v>
      </c>
      <c r="AR726" s="0" t="n">
        <v>0.36</v>
      </c>
      <c r="AS726" s="0" t="n">
        <v>11.67</v>
      </c>
      <c r="AT726" s="0" t="n">
        <v>46581</v>
      </c>
      <c r="AU726" s="0" t="n">
        <v>26007</v>
      </c>
      <c r="AV726" s="0" t="n">
        <v>7078</v>
      </c>
      <c r="AW726" s="2" t="n">
        <v>34.3001</v>
      </c>
      <c r="AX726" s="0" t="n">
        <v>3.8485</v>
      </c>
      <c r="AY726" s="0" t="n">
        <v>6</v>
      </c>
      <c r="BC726" s="0" t="s">
        <v>2227</v>
      </c>
    </row>
    <row r="727" customFormat="false" ht="15" hidden="false" customHeight="true" outlineLevel="0" collapsed="false">
      <c r="A727" s="0" t="s">
        <v>2228</v>
      </c>
      <c r="B727" s="0" t="s">
        <v>2229</v>
      </c>
      <c r="C727" s="0" t="n">
        <v>445.1143</v>
      </c>
      <c r="D727" s="0" t="n">
        <v>0</v>
      </c>
      <c r="E727" s="0" t="n">
        <v>16.7</v>
      </c>
      <c r="F727" s="0" t="n">
        <v>51506</v>
      </c>
      <c r="G727" s="0" t="n">
        <v>27366</v>
      </c>
      <c r="H727" s="0" t="n">
        <v>11743</v>
      </c>
      <c r="I727" s="1" t="n">
        <v>31.2754</v>
      </c>
      <c r="J727" s="0" t="n">
        <v>1.6597</v>
      </c>
      <c r="K727" s="0" t="n">
        <v>589.3316</v>
      </c>
      <c r="L727" s="0" t="n">
        <v>0</v>
      </c>
      <c r="M727" s="0" t="n">
        <v>21.26</v>
      </c>
      <c r="N727" s="0" t="n">
        <v>76151</v>
      </c>
      <c r="O727" s="0" t="n">
        <v>40561</v>
      </c>
      <c r="P727" s="0" t="n">
        <v>17538</v>
      </c>
      <c r="Q727" s="1" t="n">
        <v>45.6665</v>
      </c>
      <c r="R727" s="0" t="n">
        <v>2.4234</v>
      </c>
      <c r="S727" s="0" t="n">
        <v>827.7482</v>
      </c>
      <c r="T727" s="0" t="n">
        <v>0</v>
      </c>
      <c r="U727" s="0" t="n">
        <v>17.79</v>
      </c>
      <c r="V727" s="0" t="n">
        <v>62658</v>
      </c>
      <c r="W727" s="0" t="n">
        <v>33359</v>
      </c>
      <c r="X727" s="0" t="n">
        <v>11925</v>
      </c>
      <c r="Y727" s="1" t="n">
        <v>36.5506</v>
      </c>
      <c r="Z727" s="0" t="n">
        <v>1.9396</v>
      </c>
      <c r="AA727" s="0" t="n">
        <v>1969.85</v>
      </c>
      <c r="AB727" s="0" t="n">
        <v>0</v>
      </c>
      <c r="AC727" s="0" t="n">
        <v>27.77</v>
      </c>
      <c r="AD727" s="0" t="n">
        <v>130714</v>
      </c>
      <c r="AE727" s="0" t="n">
        <v>63970</v>
      </c>
      <c r="AF727" s="0" t="n">
        <v>42583</v>
      </c>
      <c r="AG727" s="2" t="n">
        <v>55.7614</v>
      </c>
      <c r="AH727" s="0" t="n">
        <v>2.9591</v>
      </c>
      <c r="AI727" s="0" t="n">
        <v>1250.554</v>
      </c>
      <c r="AJ727" s="0" t="n">
        <v>0</v>
      </c>
      <c r="AK727" s="0" t="n">
        <v>24.73</v>
      </c>
      <c r="AL727" s="0" t="n">
        <v>93156</v>
      </c>
      <c r="AM727" s="0" t="n">
        <v>44615</v>
      </c>
      <c r="AN727" s="0" t="n">
        <v>31044</v>
      </c>
      <c r="AO727" s="2" t="n">
        <v>66.7559</v>
      </c>
      <c r="AP727" s="0" t="n">
        <v>3.5426</v>
      </c>
      <c r="AQ727" s="0" t="n">
        <v>615.4717</v>
      </c>
      <c r="AR727" s="0" t="n">
        <v>0</v>
      </c>
      <c r="AS727" s="0" t="n">
        <v>20.17</v>
      </c>
      <c r="AT727" s="0" t="n">
        <v>73518</v>
      </c>
      <c r="AU727" s="0" t="n">
        <v>46110</v>
      </c>
      <c r="AV727" s="0" t="n">
        <v>14920</v>
      </c>
      <c r="AW727" s="2" t="n">
        <v>60.8135</v>
      </c>
      <c r="AX727" s="0" t="n">
        <v>3.2272</v>
      </c>
      <c r="AY727" s="0" t="n">
        <v>6</v>
      </c>
      <c r="BC727" s="0" t="s">
        <v>2230</v>
      </c>
    </row>
    <row r="728" customFormat="false" ht="15" hidden="false" customHeight="true" outlineLevel="0" collapsed="false">
      <c r="A728" s="0" t="s">
        <v>2231</v>
      </c>
      <c r="B728" s="0" t="s">
        <v>2232</v>
      </c>
      <c r="C728" s="0" t="n">
        <v>1221.885</v>
      </c>
      <c r="D728" s="0" t="n">
        <v>0</v>
      </c>
      <c r="E728" s="0" t="n">
        <v>40.24</v>
      </c>
      <c r="F728" s="0" t="n">
        <v>124633</v>
      </c>
      <c r="G728" s="0" t="n">
        <v>108138</v>
      </c>
      <c r="H728" s="0" t="n">
        <v>9272</v>
      </c>
      <c r="I728" s="1" t="n">
        <v>123.5863</v>
      </c>
      <c r="J728" s="0" t="n">
        <v>1.2243</v>
      </c>
      <c r="K728" s="0" t="n">
        <v>2901.88</v>
      </c>
      <c r="L728" s="0" t="n">
        <v>0</v>
      </c>
      <c r="M728" s="0" t="n">
        <v>28.05</v>
      </c>
      <c r="N728" s="0" t="n">
        <v>55037</v>
      </c>
      <c r="O728" s="0" t="n">
        <v>59134.5</v>
      </c>
      <c r="P728" s="0" t="n">
        <v>11021</v>
      </c>
      <c r="Q728" s="1" t="n">
        <v>66.5779</v>
      </c>
      <c r="R728" s="0" t="n">
        <v>0.6595</v>
      </c>
      <c r="S728" s="0" t="n">
        <v>4079.968</v>
      </c>
      <c r="T728" s="0" t="n">
        <v>0</v>
      </c>
      <c r="U728" s="0" t="n">
        <v>30.49</v>
      </c>
      <c r="V728" s="0" t="n">
        <v>29632</v>
      </c>
      <c r="W728" s="0" t="n">
        <v>58053</v>
      </c>
      <c r="X728" s="0" t="n">
        <v>8312</v>
      </c>
      <c r="Y728" s="1" t="n">
        <v>63.6072</v>
      </c>
      <c r="Z728" s="0" t="n">
        <v>0.6301</v>
      </c>
      <c r="AA728" s="0" t="n">
        <v>2399.979</v>
      </c>
      <c r="AB728" s="0" t="n">
        <v>0</v>
      </c>
      <c r="AC728" s="0" t="n">
        <v>28.05</v>
      </c>
      <c r="AD728" s="0" t="n">
        <v>47782</v>
      </c>
      <c r="AE728" s="0" t="n">
        <v>78045</v>
      </c>
      <c r="AF728" s="0" t="n">
        <v>8400</v>
      </c>
      <c r="AG728" s="2" t="n">
        <v>68.0303</v>
      </c>
      <c r="AH728" s="0" t="n">
        <v>0.6739</v>
      </c>
      <c r="AI728" s="0" t="n">
        <v>7016.943</v>
      </c>
      <c r="AJ728" s="0" t="n">
        <v>0</v>
      </c>
      <c r="AK728" s="0" t="n">
        <v>28.05</v>
      </c>
      <c r="AL728" s="0" t="n">
        <v>74851</v>
      </c>
      <c r="AM728" s="0" t="n">
        <v>74191.5</v>
      </c>
      <c r="AN728" s="0" t="n">
        <v>15521</v>
      </c>
      <c r="AO728" s="2" t="n">
        <v>111.0103</v>
      </c>
      <c r="AP728" s="0" t="n">
        <v>1.0997</v>
      </c>
      <c r="AQ728" s="0" t="n">
        <v>4180.343</v>
      </c>
      <c r="AR728" s="0" t="n">
        <v>0</v>
      </c>
      <c r="AS728" s="0" t="n">
        <v>50</v>
      </c>
      <c r="AT728" s="0" t="n">
        <v>108374</v>
      </c>
      <c r="AU728" s="0" t="n">
        <v>76363</v>
      </c>
      <c r="AV728" s="0" t="n">
        <v>18711</v>
      </c>
      <c r="AW728" s="2" t="n">
        <v>100.7135</v>
      </c>
      <c r="AX728" s="0" t="n">
        <v>0.9977</v>
      </c>
      <c r="AY728" s="0" t="n">
        <v>6</v>
      </c>
      <c r="BC728" s="0" t="s">
        <v>2233</v>
      </c>
    </row>
    <row r="729" customFormat="false" ht="15" hidden="false" customHeight="true" outlineLevel="0" collapsed="false">
      <c r="A729" s="0" t="s">
        <v>2234</v>
      </c>
      <c r="B729" s="0" t="s">
        <v>2235</v>
      </c>
      <c r="C729" s="0" t="n">
        <v>3126.12</v>
      </c>
      <c r="D729" s="0" t="n">
        <v>0</v>
      </c>
      <c r="E729" s="0" t="n">
        <v>27.14</v>
      </c>
      <c r="F729" s="0" t="n">
        <v>310503</v>
      </c>
      <c r="G729" s="0" t="n">
        <v>95163</v>
      </c>
      <c r="H729" s="0" t="n">
        <v>79033</v>
      </c>
      <c r="I729" s="1" t="n">
        <v>108.7577</v>
      </c>
      <c r="J729" s="0" t="n">
        <v>6.0035</v>
      </c>
      <c r="K729" s="0" t="n">
        <v>3323.909</v>
      </c>
      <c r="L729" s="0" t="n">
        <v>0</v>
      </c>
      <c r="M729" s="0" t="n">
        <v>38.16</v>
      </c>
      <c r="N729" s="0" t="n">
        <v>527738</v>
      </c>
      <c r="O729" s="0" t="n">
        <v>143760</v>
      </c>
      <c r="P729" s="0" t="n">
        <v>121939</v>
      </c>
      <c r="Q729" s="1" t="n">
        <v>161.8554</v>
      </c>
      <c r="R729" s="0" t="n">
        <v>8.9345</v>
      </c>
      <c r="S729" s="0" t="n">
        <v>3361.251</v>
      </c>
      <c r="T729" s="0" t="n">
        <v>0</v>
      </c>
      <c r="U729" s="0" t="n">
        <v>36.94</v>
      </c>
      <c r="V729" s="0" t="n">
        <v>401389</v>
      </c>
      <c r="W729" s="0" t="n">
        <v>134029</v>
      </c>
      <c r="X729" s="0" t="n">
        <v>76033</v>
      </c>
      <c r="Y729" s="1" t="n">
        <v>146.8521</v>
      </c>
      <c r="Z729" s="0" t="n">
        <v>8.1063</v>
      </c>
      <c r="AA729" s="0" t="n">
        <v>2253.432</v>
      </c>
      <c r="AB729" s="0" t="n">
        <v>0</v>
      </c>
      <c r="AC729" s="0" t="n">
        <v>37.35</v>
      </c>
      <c r="AD729" s="0" t="n">
        <v>467216</v>
      </c>
      <c r="AE729" s="0" t="n">
        <v>109752</v>
      </c>
      <c r="AF729" s="0" t="n">
        <v>74394</v>
      </c>
      <c r="AG729" s="2" t="n">
        <v>95.6686</v>
      </c>
      <c r="AH729" s="0" t="n">
        <v>5.281</v>
      </c>
      <c r="AI729" s="0" t="n">
        <v>3848.795</v>
      </c>
      <c r="AJ729" s="0" t="n">
        <v>0</v>
      </c>
      <c r="AK729" s="0" t="n">
        <v>39.18</v>
      </c>
      <c r="AL729" s="0" t="n">
        <v>440613</v>
      </c>
      <c r="AM729" s="0" t="n">
        <v>134856</v>
      </c>
      <c r="AN729" s="0" t="n">
        <v>96096</v>
      </c>
      <c r="AO729" s="2" t="n">
        <v>201.7806</v>
      </c>
      <c r="AP729" s="0" t="n">
        <v>11.1384</v>
      </c>
      <c r="AQ729" s="0" t="n">
        <v>2962.35</v>
      </c>
      <c r="AR729" s="0" t="n">
        <v>0</v>
      </c>
      <c r="AS729" s="0" t="n">
        <v>41.84</v>
      </c>
      <c r="AT729" s="0" t="n">
        <v>473901</v>
      </c>
      <c r="AU729" s="0" t="n">
        <v>131050</v>
      </c>
      <c r="AV729" s="0" t="n">
        <v>102409</v>
      </c>
      <c r="AW729" s="2" t="n">
        <v>172.839</v>
      </c>
      <c r="AX729" s="0" t="n">
        <v>9.5408</v>
      </c>
      <c r="AY729" s="0" t="n">
        <v>6</v>
      </c>
      <c r="BC729" s="0" t="s">
        <v>2236</v>
      </c>
    </row>
    <row r="730" customFormat="false" ht="15" hidden="false" customHeight="true" outlineLevel="0" collapsed="false">
      <c r="A730" s="0" t="s">
        <v>2237</v>
      </c>
      <c r="B730" s="0" t="s">
        <v>2238</v>
      </c>
      <c r="C730" s="0" t="n">
        <v>144.6371</v>
      </c>
      <c r="D730" s="0" t="n">
        <v>0.42</v>
      </c>
      <c r="E730" s="0" t="n">
        <v>12.88</v>
      </c>
      <c r="F730" s="0" t="n">
        <v>50397</v>
      </c>
      <c r="G730" s="0" t="n">
        <v>15085</v>
      </c>
      <c r="H730" s="0" t="n">
        <v>10976</v>
      </c>
      <c r="I730" s="1" t="n">
        <v>17.24</v>
      </c>
      <c r="J730" s="0" t="n">
        <v>3.7174</v>
      </c>
      <c r="K730" s="0" t="n">
        <v>288.555</v>
      </c>
      <c r="L730" s="0" t="n">
        <v>0</v>
      </c>
      <c r="M730" s="0" t="n">
        <v>19.73</v>
      </c>
      <c r="N730" s="0" t="n">
        <v>152612</v>
      </c>
      <c r="O730" s="0" t="n">
        <v>18291</v>
      </c>
      <c r="P730" s="0" t="n">
        <v>16198</v>
      </c>
      <c r="Q730" s="1" t="n">
        <v>20.5933</v>
      </c>
      <c r="R730" s="0" t="n">
        <v>4.4405</v>
      </c>
      <c r="S730" s="0" t="n">
        <v>116.891</v>
      </c>
      <c r="T730" s="0" t="n">
        <v>0.57</v>
      </c>
      <c r="U730" s="0" t="n">
        <v>10.65</v>
      </c>
      <c r="V730" s="0" t="n">
        <v>47679</v>
      </c>
      <c r="W730" s="0" t="n">
        <v>7787</v>
      </c>
      <c r="X730" s="0" t="n">
        <v>8778</v>
      </c>
      <c r="Y730" s="1" t="n">
        <v>8.532</v>
      </c>
      <c r="Z730" s="0" t="n">
        <v>1.8397</v>
      </c>
      <c r="AA730" s="0" t="n">
        <v>276.9349</v>
      </c>
      <c r="AB730" s="0" t="n">
        <v>0</v>
      </c>
      <c r="AC730" s="0" t="n">
        <v>23.63</v>
      </c>
      <c r="AD730" s="0" t="n">
        <v>123270</v>
      </c>
      <c r="AE730" s="0" t="n">
        <v>20925</v>
      </c>
      <c r="AF730" s="0" t="n">
        <v>26132</v>
      </c>
      <c r="AG730" s="2" t="n">
        <v>18.2399</v>
      </c>
      <c r="AH730" s="0" t="n">
        <v>3.933</v>
      </c>
      <c r="AI730" s="0" t="n">
        <v>336.1502</v>
      </c>
      <c r="AJ730" s="0" t="n">
        <v>0</v>
      </c>
      <c r="AK730" s="0" t="n">
        <v>21.3</v>
      </c>
      <c r="AL730" s="0" t="n">
        <v>182116</v>
      </c>
      <c r="AM730" s="0" t="n">
        <v>85125</v>
      </c>
      <c r="AN730" s="0" t="n">
        <v>23152</v>
      </c>
      <c r="AO730" s="2" t="n">
        <v>127.3697</v>
      </c>
      <c r="AP730" s="0" t="n">
        <v>27.4644</v>
      </c>
      <c r="AQ730" s="0" t="n">
        <v>407.2967</v>
      </c>
      <c r="AR730" s="0" t="n">
        <v>0.07</v>
      </c>
      <c r="AS730" s="0" t="n">
        <v>21.5</v>
      </c>
      <c r="AT730" s="0" t="n">
        <v>105248</v>
      </c>
      <c r="AU730" s="0" t="n">
        <v>26848</v>
      </c>
      <c r="AV730" s="0" t="n">
        <v>25807</v>
      </c>
      <c r="AW730" s="2" t="n">
        <v>35.4093</v>
      </c>
      <c r="AX730" s="0" t="n">
        <v>7.6352</v>
      </c>
      <c r="AY730" s="0" t="n">
        <v>6</v>
      </c>
      <c r="BC730" s="0" t="s">
        <v>2239</v>
      </c>
    </row>
    <row r="731" customFormat="false" ht="15" hidden="false" customHeight="true" outlineLevel="0" collapsed="false">
      <c r="A731" s="0" t="s">
        <v>2240</v>
      </c>
      <c r="B731" s="0" t="s">
        <v>2241</v>
      </c>
      <c r="C731" s="0" t="n">
        <v>4181.004</v>
      </c>
      <c r="D731" s="0" t="n">
        <v>0</v>
      </c>
      <c r="E731" s="0" t="n">
        <v>37.43</v>
      </c>
      <c r="F731" s="0" t="n">
        <v>733076</v>
      </c>
      <c r="G731" s="0" t="n">
        <v>126541</v>
      </c>
      <c r="H731" s="0" t="n">
        <v>150026</v>
      </c>
      <c r="I731" s="1" t="n">
        <v>144.6183</v>
      </c>
      <c r="J731" s="0" t="n">
        <v>12.0431</v>
      </c>
      <c r="K731" s="0" t="n">
        <v>4822.772</v>
      </c>
      <c r="L731" s="0" t="n">
        <v>0</v>
      </c>
      <c r="M731" s="0" t="n">
        <v>50.68</v>
      </c>
      <c r="N731" s="0" t="n">
        <v>932056</v>
      </c>
      <c r="O731" s="0" t="n">
        <v>145663</v>
      </c>
      <c r="P731" s="0" t="n">
        <v>184535</v>
      </c>
      <c r="Q731" s="1" t="n">
        <v>163.998</v>
      </c>
      <c r="R731" s="0" t="n">
        <v>13.6569</v>
      </c>
      <c r="S731" s="0" t="n">
        <v>5028.506</v>
      </c>
      <c r="T731" s="0" t="n">
        <v>0</v>
      </c>
      <c r="U731" s="0" t="n">
        <v>64.07</v>
      </c>
      <c r="V731" s="0" t="n">
        <v>988518</v>
      </c>
      <c r="W731" s="0" t="n">
        <v>133427</v>
      </c>
      <c r="X731" s="0" t="n">
        <v>188594</v>
      </c>
      <c r="Y731" s="1" t="n">
        <v>146.1925</v>
      </c>
      <c r="Z731" s="0" t="n">
        <v>12.1742</v>
      </c>
      <c r="AA731" s="0" t="n">
        <v>4657.233</v>
      </c>
      <c r="AB731" s="0" t="n">
        <v>0</v>
      </c>
      <c r="AC731" s="0" t="n">
        <v>38.39</v>
      </c>
      <c r="AD731" s="0" t="n">
        <v>748810</v>
      </c>
      <c r="AE731" s="0" t="n">
        <v>131371</v>
      </c>
      <c r="AF731" s="0" t="n">
        <v>148880</v>
      </c>
      <c r="AG731" s="2" t="n">
        <v>114.5135</v>
      </c>
      <c r="AH731" s="0" t="n">
        <v>9.5361</v>
      </c>
      <c r="AI731" s="0" t="n">
        <v>4806.642</v>
      </c>
      <c r="AJ731" s="0" t="n">
        <v>0</v>
      </c>
      <c r="AK731" s="0" t="n">
        <v>43.72</v>
      </c>
      <c r="AL731" s="0" t="n">
        <v>794830</v>
      </c>
      <c r="AM731" s="0" t="n">
        <v>119604</v>
      </c>
      <c r="AN731" s="0" t="n">
        <v>165017</v>
      </c>
      <c r="AO731" s="2" t="n">
        <v>178.9595</v>
      </c>
      <c r="AP731" s="0" t="n">
        <v>14.9028</v>
      </c>
      <c r="AQ731" s="0" t="n">
        <v>4589.393</v>
      </c>
      <c r="AR731" s="0" t="n">
        <v>0</v>
      </c>
      <c r="AS731" s="0" t="n">
        <v>42.35</v>
      </c>
      <c r="AT731" s="0" t="n">
        <v>913659</v>
      </c>
      <c r="AU731" s="0" t="n">
        <v>125582</v>
      </c>
      <c r="AV731" s="0" t="n">
        <v>197511</v>
      </c>
      <c r="AW731" s="2" t="n">
        <v>165.6274</v>
      </c>
      <c r="AX731" s="0" t="n">
        <v>13.7926</v>
      </c>
      <c r="AY731" s="0" t="n">
        <v>6</v>
      </c>
      <c r="BC731" s="0" t="s">
        <v>2242</v>
      </c>
    </row>
    <row r="732" customFormat="false" ht="15" hidden="false" customHeight="true" outlineLevel="0" collapsed="false">
      <c r="A732" s="0" t="s">
        <v>2243</v>
      </c>
      <c r="B732" s="0" t="s">
        <v>2244</v>
      </c>
      <c r="C732" s="0" t="n">
        <v>873.8755</v>
      </c>
      <c r="D732" s="0" t="n">
        <v>0</v>
      </c>
      <c r="E732" s="0" t="n">
        <v>29.01</v>
      </c>
      <c r="F732" s="0" t="n">
        <v>111976</v>
      </c>
      <c r="G732" s="0" t="n">
        <v>0</v>
      </c>
      <c r="H732" s="0" t="n">
        <v>23518</v>
      </c>
      <c r="I732" s="1" t="s">
        <v>60</v>
      </c>
      <c r="J732" s="0" t="s">
        <v>60</v>
      </c>
      <c r="K732" s="0" t="n">
        <v>1772.636</v>
      </c>
      <c r="L732" s="0" t="n">
        <v>0</v>
      </c>
      <c r="M732" s="0" t="n">
        <v>32.87</v>
      </c>
      <c r="N732" s="0" t="n">
        <v>172853</v>
      </c>
      <c r="O732" s="0" t="n">
        <v>0</v>
      </c>
      <c r="P732" s="0" t="n">
        <v>41277</v>
      </c>
      <c r="Q732" s="1" t="s">
        <v>60</v>
      </c>
      <c r="R732" s="0" t="s">
        <v>60</v>
      </c>
      <c r="S732" s="0" t="n">
        <v>1683.253</v>
      </c>
      <c r="T732" s="0" t="n">
        <v>0</v>
      </c>
      <c r="U732" s="0" t="n">
        <v>38.67</v>
      </c>
      <c r="V732" s="0" t="n">
        <v>140051</v>
      </c>
      <c r="W732" s="0" t="n">
        <v>8601</v>
      </c>
      <c r="X732" s="0" t="n">
        <v>31653</v>
      </c>
      <c r="Y732" s="1" t="n">
        <v>9.4239</v>
      </c>
      <c r="Z732" s="0" t="n">
        <v>0.3833</v>
      </c>
      <c r="AA732" s="0" t="n">
        <v>1555.741</v>
      </c>
      <c r="AB732" s="0" t="n">
        <v>0</v>
      </c>
      <c r="AC732" s="0" t="n">
        <v>26.8</v>
      </c>
      <c r="AD732" s="0" t="n">
        <v>147062</v>
      </c>
      <c r="AE732" s="0" t="n">
        <v>0</v>
      </c>
      <c r="AF732" s="0" t="n">
        <v>31583</v>
      </c>
      <c r="AG732" s="2" t="s">
        <v>60</v>
      </c>
      <c r="AH732" s="0" t="s">
        <v>60</v>
      </c>
      <c r="AI732" s="0" t="n">
        <v>1478.156</v>
      </c>
      <c r="AJ732" s="0" t="n">
        <v>0</v>
      </c>
      <c r="AK732" s="0" t="n">
        <v>35.91</v>
      </c>
      <c r="AL732" s="0" t="n">
        <v>189427</v>
      </c>
      <c r="AM732" s="0" t="n">
        <v>10464</v>
      </c>
      <c r="AN732" s="0" t="n">
        <v>43566</v>
      </c>
      <c r="AO732" s="2" t="n">
        <v>15.6569</v>
      </c>
      <c r="AP732" s="0" t="n">
        <v>0.6368</v>
      </c>
      <c r="AQ732" s="0" t="n">
        <v>2344.472</v>
      </c>
      <c r="AR732" s="0" t="n">
        <v>0</v>
      </c>
      <c r="AS732" s="0" t="n">
        <v>33.43</v>
      </c>
      <c r="AT732" s="0" t="n">
        <v>194997</v>
      </c>
      <c r="AU732" s="0" t="n">
        <v>8077</v>
      </c>
      <c r="AV732" s="0" t="n">
        <v>46545</v>
      </c>
      <c r="AW732" s="2" t="n">
        <v>10.6526</v>
      </c>
      <c r="AX732" s="0" t="n">
        <v>0.4333</v>
      </c>
      <c r="AY732" s="0" t="n">
        <v>6</v>
      </c>
      <c r="BC732" s="0" t="s">
        <v>2245</v>
      </c>
    </row>
    <row r="733" customFormat="false" ht="15" hidden="false" customHeight="true" outlineLevel="0" collapsed="false">
      <c r="A733" s="0" t="s">
        <v>2246</v>
      </c>
      <c r="B733" s="0" t="s">
        <v>2247</v>
      </c>
      <c r="C733" s="0" t="n">
        <v>963.816</v>
      </c>
      <c r="D733" s="0" t="n">
        <v>0</v>
      </c>
      <c r="E733" s="0" t="n">
        <v>31.37</v>
      </c>
      <c r="F733" s="0" t="n">
        <v>33782</v>
      </c>
      <c r="G733" s="0" t="n">
        <v>45901.5</v>
      </c>
      <c r="H733" s="0" t="n">
        <v>2286</v>
      </c>
      <c r="I733" s="1" t="n">
        <v>52.4589</v>
      </c>
      <c r="J733" s="0" t="n">
        <v>0.6223</v>
      </c>
      <c r="K733" s="0" t="n">
        <v>2205.012</v>
      </c>
      <c r="L733" s="0" t="n">
        <v>0</v>
      </c>
      <c r="M733" s="0" t="n">
        <v>31.37</v>
      </c>
      <c r="N733" s="0" t="n">
        <v>35948</v>
      </c>
      <c r="O733" s="0" t="n">
        <v>34882</v>
      </c>
      <c r="P733" s="0" t="n">
        <v>7221</v>
      </c>
      <c r="Q733" s="1" t="n">
        <v>39.2727</v>
      </c>
      <c r="R733" s="0" t="n">
        <v>0.4658</v>
      </c>
      <c r="S733" s="0" t="n">
        <v>1444.1</v>
      </c>
      <c r="T733" s="0" t="n">
        <v>0</v>
      </c>
      <c r="U733" s="0" t="n">
        <v>31.37</v>
      </c>
      <c r="V733" s="0" t="n">
        <v>32044</v>
      </c>
      <c r="W733" s="0" t="n">
        <v>46356</v>
      </c>
      <c r="X733" s="0" t="n">
        <v>7654</v>
      </c>
      <c r="Y733" s="1" t="n">
        <v>50.7911</v>
      </c>
      <c r="Z733" s="0" t="n">
        <v>0.6025</v>
      </c>
      <c r="AA733" s="0" t="n">
        <v>1010.322</v>
      </c>
      <c r="AB733" s="0" t="n">
        <v>0</v>
      </c>
      <c r="AC733" s="0" t="n">
        <v>31.37</v>
      </c>
      <c r="AD733" s="0" t="n">
        <v>21245</v>
      </c>
      <c r="AE733" s="0" t="n">
        <v>31323</v>
      </c>
      <c r="AF733" s="0" t="n">
        <v>2091</v>
      </c>
      <c r="AG733" s="2" t="n">
        <v>27.3036</v>
      </c>
      <c r="AH733" s="0" t="n">
        <v>0.3239</v>
      </c>
      <c r="AI733" s="0" t="n">
        <v>941.7393</v>
      </c>
      <c r="AJ733" s="0" t="n">
        <v>0</v>
      </c>
      <c r="AK733" s="0" t="n">
        <v>31.37</v>
      </c>
      <c r="AL733" s="0" t="n">
        <v>29320</v>
      </c>
      <c r="AM733" s="0" t="n">
        <v>43980</v>
      </c>
      <c r="AN733" s="0" t="n">
        <v>3011</v>
      </c>
      <c r="AO733" s="2" t="n">
        <v>65.8058</v>
      </c>
      <c r="AP733" s="0" t="n">
        <v>0.7806</v>
      </c>
      <c r="AQ733" s="0" t="n">
        <v>890.8164</v>
      </c>
      <c r="AR733" s="0" t="n">
        <v>0</v>
      </c>
      <c r="AS733" s="0" t="n">
        <v>31.37</v>
      </c>
      <c r="AT733" s="0" t="n">
        <v>23728</v>
      </c>
      <c r="AU733" s="0" t="n">
        <v>34293</v>
      </c>
      <c r="AV733" s="0" t="n">
        <v>2463</v>
      </c>
      <c r="AW733" s="2" t="n">
        <v>45.2283</v>
      </c>
      <c r="AX733" s="0" t="n">
        <v>0.5365</v>
      </c>
      <c r="AY733" s="0" t="n">
        <v>6</v>
      </c>
      <c r="BC733" s="0" t="s">
        <v>2248</v>
      </c>
    </row>
    <row r="734" customFormat="false" ht="15" hidden="false" customHeight="true" outlineLevel="0" collapsed="false">
      <c r="A734" s="0" t="s">
        <v>2249</v>
      </c>
      <c r="B734" s="0" t="s">
        <v>2250</v>
      </c>
      <c r="C734" s="0" t="n">
        <v>1798.243</v>
      </c>
      <c r="D734" s="0" t="n">
        <v>0</v>
      </c>
      <c r="E734" s="0" t="n">
        <v>46.71</v>
      </c>
      <c r="F734" s="0" t="n">
        <v>241321</v>
      </c>
      <c r="G734" s="0" t="n">
        <v>107740</v>
      </c>
      <c r="H734" s="0" t="n">
        <v>66337</v>
      </c>
      <c r="I734" s="1" t="n">
        <v>123.1314</v>
      </c>
      <c r="J734" s="0" t="n">
        <v>3.9688</v>
      </c>
      <c r="K734" s="0" t="n">
        <v>2699.941</v>
      </c>
      <c r="L734" s="0" t="n">
        <v>0</v>
      </c>
      <c r="M734" s="0" t="n">
        <v>64.01</v>
      </c>
      <c r="N734" s="0" t="n">
        <v>299669</v>
      </c>
      <c r="O734" s="0" t="n">
        <v>126426</v>
      </c>
      <c r="P734" s="0" t="n">
        <v>76466</v>
      </c>
      <c r="Q734" s="1" t="n">
        <v>142.3396</v>
      </c>
      <c r="R734" s="0" t="n">
        <v>4.588</v>
      </c>
      <c r="S734" s="0" t="n">
        <v>2951.933</v>
      </c>
      <c r="T734" s="0" t="n">
        <v>0</v>
      </c>
      <c r="U734" s="0" t="n">
        <v>68.86</v>
      </c>
      <c r="V734" s="0" t="n">
        <v>257268</v>
      </c>
      <c r="W734" s="0" t="n">
        <v>101713</v>
      </c>
      <c r="X734" s="0" t="n">
        <v>66631</v>
      </c>
      <c r="Y734" s="1" t="n">
        <v>111.4443</v>
      </c>
      <c r="Z734" s="0" t="n">
        <v>3.5921</v>
      </c>
      <c r="AA734" s="0" t="n">
        <v>3709.315</v>
      </c>
      <c r="AB734" s="0" t="n">
        <v>0</v>
      </c>
      <c r="AC734" s="0" t="n">
        <v>65.05</v>
      </c>
      <c r="AD734" s="0" t="n">
        <v>375785</v>
      </c>
      <c r="AE734" s="0" t="n">
        <v>132450</v>
      </c>
      <c r="AF734" s="0" t="n">
        <v>108545</v>
      </c>
      <c r="AG734" s="2" t="n">
        <v>115.454</v>
      </c>
      <c r="AH734" s="0" t="n">
        <v>3.7214</v>
      </c>
      <c r="AI734" s="0" t="n">
        <v>2704.762</v>
      </c>
      <c r="AJ734" s="0" t="n">
        <v>0</v>
      </c>
      <c r="AK734" s="0" t="n">
        <v>59.52</v>
      </c>
      <c r="AL734" s="0" t="n">
        <v>273453</v>
      </c>
      <c r="AM734" s="0" t="n">
        <v>116653</v>
      </c>
      <c r="AN734" s="0" t="n">
        <v>60967</v>
      </c>
      <c r="AO734" s="2" t="n">
        <v>174.544</v>
      </c>
      <c r="AP734" s="0" t="n">
        <v>5.626</v>
      </c>
      <c r="AQ734" s="0" t="n">
        <v>2400.32</v>
      </c>
      <c r="AR734" s="0" t="n">
        <v>0</v>
      </c>
      <c r="AS734" s="0" t="n">
        <v>61.25</v>
      </c>
      <c r="AT734" s="0" t="n">
        <v>286116</v>
      </c>
      <c r="AU734" s="0" t="n">
        <v>104265</v>
      </c>
      <c r="AV734" s="0" t="n">
        <v>72287</v>
      </c>
      <c r="AW734" s="2" t="n">
        <v>137.5128</v>
      </c>
      <c r="AX734" s="0" t="n">
        <v>4.4324</v>
      </c>
      <c r="AY734" s="0" t="n">
        <v>6</v>
      </c>
      <c r="BC734" s="0" t="s">
        <v>2251</v>
      </c>
    </row>
    <row r="735" customFormat="false" ht="15" hidden="false" customHeight="true" outlineLevel="0" collapsed="false">
      <c r="A735" s="0" t="s">
        <v>2252</v>
      </c>
      <c r="B735" s="0" t="s">
        <v>2253</v>
      </c>
      <c r="C735" s="0" t="n">
        <v>154.0677</v>
      </c>
      <c r="D735" s="0" t="n">
        <v>0.32</v>
      </c>
      <c r="E735" s="0" t="n">
        <v>13.26</v>
      </c>
      <c r="F735" s="0" t="n">
        <v>38518</v>
      </c>
      <c r="G735" s="0" t="n">
        <v>15240</v>
      </c>
      <c r="H735" s="0" t="n">
        <v>4637</v>
      </c>
      <c r="I735" s="1" t="n">
        <v>17.4171</v>
      </c>
      <c r="J735" s="0" t="n">
        <v>0.9165</v>
      </c>
      <c r="K735" s="0" t="n">
        <v>185.4542</v>
      </c>
      <c r="L735" s="0" t="n">
        <v>0.05</v>
      </c>
      <c r="M735" s="0" t="n">
        <v>13.71</v>
      </c>
      <c r="N735" s="0" t="n">
        <v>19874</v>
      </c>
      <c r="O735" s="0" t="n">
        <v>12601</v>
      </c>
      <c r="P735" s="0" t="n">
        <v>5597</v>
      </c>
      <c r="Q735" s="1" t="n">
        <v>14.1871</v>
      </c>
      <c r="R735" s="0" t="n">
        <v>0.7465</v>
      </c>
      <c r="S735" s="0" t="n">
        <v>965.5079</v>
      </c>
      <c r="T735" s="0" t="n">
        <v>0</v>
      </c>
      <c r="U735" s="0" t="n">
        <v>34.83</v>
      </c>
      <c r="V735" s="0" t="n">
        <v>80228</v>
      </c>
      <c r="W735" s="0" t="n">
        <v>34537</v>
      </c>
      <c r="X735" s="0" t="n">
        <v>17389</v>
      </c>
      <c r="Y735" s="1" t="n">
        <v>37.8413</v>
      </c>
      <c r="Z735" s="0" t="n">
        <v>1.9912</v>
      </c>
      <c r="AA735" s="0" t="n">
        <v>180.0011</v>
      </c>
      <c r="AB735" s="0" t="n">
        <v>0.34</v>
      </c>
      <c r="AC735" s="0" t="n">
        <v>8.99</v>
      </c>
      <c r="AD735" s="0" t="n">
        <v>17200</v>
      </c>
      <c r="AE735" s="0" t="n">
        <v>11919</v>
      </c>
      <c r="AF735" s="0" t="n">
        <v>5611</v>
      </c>
      <c r="AG735" s="2" t="n">
        <v>10.3896</v>
      </c>
      <c r="AH735" s="0" t="n">
        <v>0.5467</v>
      </c>
      <c r="AI735" s="0" t="n">
        <v>264.243</v>
      </c>
      <c r="AJ735" s="0" t="n">
        <v>0</v>
      </c>
      <c r="AK735" s="0" t="n">
        <v>14.38</v>
      </c>
      <c r="AL735" s="0" t="n">
        <v>25234</v>
      </c>
      <c r="AM735" s="0" t="n">
        <v>11351</v>
      </c>
      <c r="AN735" s="0" t="n">
        <v>3665</v>
      </c>
      <c r="AO735" s="2" t="n">
        <v>16.9841</v>
      </c>
      <c r="AP735" s="0" t="n">
        <v>0.8937</v>
      </c>
      <c r="AQ735" s="0" t="n">
        <v>190.2569</v>
      </c>
      <c r="AR735" s="0" t="n">
        <v>0.21</v>
      </c>
      <c r="AS735" s="0" t="n">
        <v>20.45</v>
      </c>
      <c r="AT735" s="0" t="n">
        <v>22807</v>
      </c>
      <c r="AU735" s="0" t="n">
        <v>15502</v>
      </c>
      <c r="AV735" s="0" t="n">
        <v>8977</v>
      </c>
      <c r="AW735" s="2" t="n">
        <v>20.4453</v>
      </c>
      <c r="AX735" s="0" t="n">
        <v>1.0758</v>
      </c>
      <c r="AY735" s="0" t="n">
        <v>6</v>
      </c>
      <c r="BC735" s="0" t="s">
        <v>2254</v>
      </c>
    </row>
    <row r="736" customFormat="false" ht="15" hidden="false" customHeight="true" outlineLevel="0" collapsed="false">
      <c r="A736" s="0" t="s">
        <v>2255</v>
      </c>
      <c r="B736" s="0" t="s">
        <v>2256</v>
      </c>
      <c r="C736" s="0" t="n">
        <v>187.7574</v>
      </c>
      <c r="D736" s="0" t="n">
        <v>0.17</v>
      </c>
      <c r="E736" s="0" t="n">
        <v>9.82</v>
      </c>
      <c r="F736" s="0" t="n">
        <v>23748</v>
      </c>
      <c r="G736" s="0" t="n">
        <v>11462</v>
      </c>
      <c r="H736" s="0" t="n">
        <v>5030</v>
      </c>
      <c r="I736" s="1" t="n">
        <v>13.0994</v>
      </c>
      <c r="J736" s="0" t="n">
        <v>0.9089</v>
      </c>
      <c r="K736" s="0" t="n">
        <v>336.2349</v>
      </c>
      <c r="L736" s="0" t="n">
        <v>0</v>
      </c>
      <c r="M736" s="0" t="n">
        <v>22.54</v>
      </c>
      <c r="N736" s="0" t="n">
        <v>53024</v>
      </c>
      <c r="O736" s="0" t="n">
        <v>16656</v>
      </c>
      <c r="P736" s="0" t="n">
        <v>7091</v>
      </c>
      <c r="Q736" s="1" t="n">
        <v>18.7525</v>
      </c>
      <c r="R736" s="0" t="n">
        <v>1.3012</v>
      </c>
      <c r="S736" s="0" t="n">
        <v>76.6825</v>
      </c>
      <c r="T736" s="0" t="n">
        <v>2.45</v>
      </c>
      <c r="U736" s="0" t="n">
        <v>5.31</v>
      </c>
      <c r="V736" s="0" t="n">
        <v>60499</v>
      </c>
      <c r="W736" s="0" t="n">
        <v>41228</v>
      </c>
      <c r="X736" s="0" t="n">
        <v>6085</v>
      </c>
      <c r="Y736" s="1" t="n">
        <v>45.1725</v>
      </c>
      <c r="Z736" s="0" t="n">
        <v>3.1344</v>
      </c>
      <c r="AA736" s="0" t="n">
        <v>276.7764</v>
      </c>
      <c r="AB736" s="0" t="n">
        <v>0</v>
      </c>
      <c r="AC736" s="0" t="n">
        <v>24.64</v>
      </c>
      <c r="AD736" s="0" t="n">
        <v>81665</v>
      </c>
      <c r="AE736" s="0" t="n">
        <v>22515</v>
      </c>
      <c r="AF736" s="0" t="n">
        <v>10966</v>
      </c>
      <c r="AG736" s="2" t="n">
        <v>19.6259</v>
      </c>
      <c r="AH736" s="0" t="n">
        <v>1.3618</v>
      </c>
      <c r="AI736" s="0" t="n">
        <v>500.5348</v>
      </c>
      <c r="AJ736" s="0" t="n">
        <v>0</v>
      </c>
      <c r="AK736" s="0" t="n">
        <v>29.95</v>
      </c>
      <c r="AL736" s="0" t="n">
        <v>80465</v>
      </c>
      <c r="AM736" s="0" t="n">
        <v>24850</v>
      </c>
      <c r="AN736" s="0" t="n">
        <v>13028</v>
      </c>
      <c r="AO736" s="2" t="n">
        <v>37.1822</v>
      </c>
      <c r="AP736" s="0" t="n">
        <v>2.58</v>
      </c>
      <c r="AQ736" s="0" t="n">
        <v>1172.581</v>
      </c>
      <c r="AR736" s="0" t="n">
        <v>0</v>
      </c>
      <c r="AS736" s="0" t="n">
        <v>28.18</v>
      </c>
      <c r="AT736" s="0" t="n">
        <v>75300</v>
      </c>
      <c r="AU736" s="0" t="n">
        <v>27452</v>
      </c>
      <c r="AV736" s="0" t="n">
        <v>13439</v>
      </c>
      <c r="AW736" s="2" t="n">
        <v>36.2059</v>
      </c>
      <c r="AX736" s="0" t="n">
        <v>2.5122</v>
      </c>
      <c r="AY736" s="0" t="n">
        <v>6</v>
      </c>
      <c r="BC736" s="0" t="s">
        <v>2257</v>
      </c>
    </row>
    <row r="737" customFormat="false" ht="15" hidden="false" customHeight="true" outlineLevel="0" collapsed="false">
      <c r="A737" s="0" t="s">
        <v>2258</v>
      </c>
      <c r="B737" s="0" t="s">
        <v>2259</v>
      </c>
      <c r="C737" s="0" t="n">
        <v>303.1617</v>
      </c>
      <c r="D737" s="0" t="n">
        <v>0.2</v>
      </c>
      <c r="E737" s="0" t="n">
        <v>19.68</v>
      </c>
      <c r="F737" s="0" t="n">
        <v>41670</v>
      </c>
      <c r="G737" s="0" t="n">
        <v>22033</v>
      </c>
      <c r="H737" s="0" t="n">
        <v>8086</v>
      </c>
      <c r="I737" s="1" t="n">
        <v>25.1806</v>
      </c>
      <c r="J737" s="0" t="n">
        <v>1.4447</v>
      </c>
      <c r="K737" s="0" t="n">
        <v>324.7666</v>
      </c>
      <c r="L737" s="0" t="n">
        <v>0</v>
      </c>
      <c r="M737" s="0" t="n">
        <v>19.68</v>
      </c>
      <c r="N737" s="0" t="n">
        <v>83116</v>
      </c>
      <c r="O737" s="0" t="n">
        <v>60946</v>
      </c>
      <c r="P737" s="0" t="n">
        <v>8121</v>
      </c>
      <c r="Q737" s="1" t="n">
        <v>68.6174</v>
      </c>
      <c r="R737" s="0" t="n">
        <v>3.9369</v>
      </c>
      <c r="S737" s="0" t="n">
        <v>208.8604</v>
      </c>
      <c r="T737" s="0" t="n">
        <v>0.11</v>
      </c>
      <c r="U737" s="0" t="n">
        <v>18.49</v>
      </c>
      <c r="V737" s="0" t="n">
        <v>19359</v>
      </c>
      <c r="W737" s="0" t="n">
        <v>5946</v>
      </c>
      <c r="X737" s="0" t="n">
        <v>4377</v>
      </c>
      <c r="Y737" s="1" t="n">
        <v>6.5149</v>
      </c>
      <c r="Z737" s="0" t="n">
        <v>0.3738</v>
      </c>
      <c r="AA737" s="0" t="n">
        <v>154.0532</v>
      </c>
      <c r="AB737" s="0" t="n">
        <v>0.54</v>
      </c>
      <c r="AC737" s="0" t="n">
        <v>15.11</v>
      </c>
      <c r="AD737" s="0" t="n">
        <v>10568</v>
      </c>
      <c r="AE737" s="0" t="n">
        <v>6193</v>
      </c>
      <c r="AF737" s="0" t="n">
        <v>4763</v>
      </c>
      <c r="AG737" s="2" t="n">
        <v>5.3983</v>
      </c>
      <c r="AH737" s="0" t="n">
        <v>0.3097</v>
      </c>
      <c r="AI737" s="0" t="n">
        <v>293.3</v>
      </c>
      <c r="AJ737" s="0" t="n">
        <v>0</v>
      </c>
      <c r="AK737" s="0" t="n">
        <v>10.74</v>
      </c>
      <c r="AL737" s="0" t="n">
        <v>26225</v>
      </c>
      <c r="AM737" s="0" t="n">
        <v>20369</v>
      </c>
      <c r="AN737" s="0" t="n">
        <v>5613</v>
      </c>
      <c r="AO737" s="2" t="n">
        <v>30.4775</v>
      </c>
      <c r="AP737" s="0" t="n">
        <v>1.7486</v>
      </c>
      <c r="AQ737" s="0" t="n">
        <v>268.5696</v>
      </c>
      <c r="AR737" s="0" t="n">
        <v>0.12</v>
      </c>
      <c r="AS737" s="0" t="n">
        <v>9.94</v>
      </c>
      <c r="AT737" s="0" t="n">
        <v>20747</v>
      </c>
      <c r="AU737" s="0" t="n">
        <v>16545</v>
      </c>
      <c r="AV737" s="0" t="n">
        <v>6090</v>
      </c>
      <c r="AW737" s="2" t="n">
        <v>21.8208</v>
      </c>
      <c r="AX737" s="0" t="n">
        <v>1.252</v>
      </c>
      <c r="AY737" s="0" t="n">
        <v>6</v>
      </c>
      <c r="BC737" s="0" t="s">
        <v>2260</v>
      </c>
    </row>
    <row r="738" customFormat="false" ht="15" hidden="false" customHeight="true" outlineLevel="0" collapsed="false">
      <c r="A738" s="0" t="s">
        <v>2261</v>
      </c>
      <c r="B738" s="0" t="s">
        <v>2262</v>
      </c>
      <c r="C738" s="0" t="n">
        <v>222.4935</v>
      </c>
      <c r="D738" s="0" t="n">
        <v>0.18</v>
      </c>
      <c r="E738" s="0" t="n">
        <v>14.42</v>
      </c>
      <c r="F738" s="0" t="n">
        <v>275084</v>
      </c>
      <c r="G738" s="0" t="n">
        <v>35020</v>
      </c>
      <c r="H738" s="0" t="n">
        <v>20693</v>
      </c>
      <c r="I738" s="1" t="n">
        <v>40.0229</v>
      </c>
      <c r="J738" s="0" t="n">
        <v>9.0934</v>
      </c>
      <c r="K738" s="0" t="n">
        <v>150.1802</v>
      </c>
      <c r="L738" s="0" t="n">
        <v>0.3</v>
      </c>
      <c r="M738" s="0" t="n">
        <v>10.38</v>
      </c>
      <c r="N738" s="0" t="n">
        <v>81179</v>
      </c>
      <c r="O738" s="0" t="n">
        <v>23052</v>
      </c>
      <c r="P738" s="0" t="n">
        <v>12079</v>
      </c>
      <c r="Q738" s="1" t="n">
        <v>25.9536</v>
      </c>
      <c r="R738" s="0" t="n">
        <v>5.8968</v>
      </c>
      <c r="S738" s="0" t="n">
        <v>246.4295</v>
      </c>
      <c r="T738" s="0" t="n">
        <v>0.12</v>
      </c>
      <c r="U738" s="0" t="n">
        <v>14.37</v>
      </c>
      <c r="V738" s="0" t="n">
        <v>117511</v>
      </c>
      <c r="W738" s="0" t="n">
        <v>26297</v>
      </c>
      <c r="X738" s="0" t="n">
        <v>16800</v>
      </c>
      <c r="Y738" s="1" t="n">
        <v>28.8129</v>
      </c>
      <c r="Z738" s="0" t="n">
        <v>6.5465</v>
      </c>
      <c r="AA738" s="0" t="n">
        <v>307.269</v>
      </c>
      <c r="AB738" s="0" t="n">
        <v>0</v>
      </c>
      <c r="AC738" s="0" t="n">
        <v>20.87</v>
      </c>
      <c r="AD738" s="0" t="n">
        <v>201497</v>
      </c>
      <c r="AE738" s="0" t="n">
        <v>37979</v>
      </c>
      <c r="AF738" s="0" t="n">
        <v>22914</v>
      </c>
      <c r="AG738" s="2" t="n">
        <v>33.1055</v>
      </c>
      <c r="AH738" s="0" t="n">
        <v>7.5218</v>
      </c>
      <c r="AI738" s="0" t="n">
        <v>283.5578</v>
      </c>
      <c r="AJ738" s="0" t="n">
        <v>0</v>
      </c>
      <c r="AK738" s="0" t="n">
        <v>15.85</v>
      </c>
      <c r="AL738" s="0" t="n">
        <v>117749</v>
      </c>
      <c r="AM738" s="0" t="n">
        <v>22907</v>
      </c>
      <c r="AN738" s="0" t="n">
        <v>16719</v>
      </c>
      <c r="AO738" s="2" t="n">
        <v>34.275</v>
      </c>
      <c r="AP738" s="0" t="n">
        <v>7.7875</v>
      </c>
      <c r="AQ738" s="0" t="n">
        <v>314.3339</v>
      </c>
      <c r="AR738" s="0" t="n">
        <v>0.06</v>
      </c>
      <c r="AS738" s="0" t="n">
        <v>18.21</v>
      </c>
      <c r="AT738" s="0" t="n">
        <v>127486</v>
      </c>
      <c r="AU738" s="0" t="n">
        <v>28860</v>
      </c>
      <c r="AV738" s="0" t="n">
        <v>22267</v>
      </c>
      <c r="AW738" s="2" t="n">
        <v>38.0628</v>
      </c>
      <c r="AX738" s="0" t="n">
        <v>8.6481</v>
      </c>
      <c r="AY738" s="0" t="n">
        <v>6</v>
      </c>
      <c r="BC738" s="0" t="s">
        <v>2263</v>
      </c>
    </row>
    <row r="739" customFormat="false" ht="15" hidden="false" customHeight="true" outlineLevel="0" collapsed="false">
      <c r="A739" s="0" t="s">
        <v>2264</v>
      </c>
      <c r="B739" s="0" t="s">
        <v>2265</v>
      </c>
      <c r="C739" s="0" t="n">
        <v>3135.737</v>
      </c>
      <c r="D739" s="0" t="n">
        <v>0</v>
      </c>
      <c r="E739" s="0" t="n">
        <v>41.79</v>
      </c>
      <c r="F739" s="0" t="n">
        <v>233904</v>
      </c>
      <c r="G739" s="0" t="n">
        <v>76732</v>
      </c>
      <c r="H739" s="0" t="n">
        <v>58252</v>
      </c>
      <c r="I739" s="1" t="n">
        <v>87.6937</v>
      </c>
      <c r="J739" s="0" t="n">
        <v>3.8568</v>
      </c>
      <c r="K739" s="0" t="n">
        <v>3309.29</v>
      </c>
      <c r="L739" s="0" t="n">
        <v>0</v>
      </c>
      <c r="M739" s="0" t="n">
        <v>55.64</v>
      </c>
      <c r="N739" s="0" t="n">
        <v>324305</v>
      </c>
      <c r="O739" s="0" t="n">
        <v>88416</v>
      </c>
      <c r="P739" s="0" t="n">
        <v>72538</v>
      </c>
      <c r="Q739" s="1" t="n">
        <v>99.5452</v>
      </c>
      <c r="R739" s="0" t="n">
        <v>4.378</v>
      </c>
      <c r="S739" s="0" t="n">
        <v>1985.929</v>
      </c>
      <c r="T739" s="0" t="n">
        <v>0</v>
      </c>
      <c r="U739" s="0" t="n">
        <v>48.46</v>
      </c>
      <c r="V739" s="0" t="n">
        <v>195102</v>
      </c>
      <c r="W739" s="0" t="n">
        <v>60634</v>
      </c>
      <c r="X739" s="0" t="n">
        <v>42501</v>
      </c>
      <c r="Y739" s="1" t="n">
        <v>66.4351</v>
      </c>
      <c r="Z739" s="0" t="n">
        <v>2.9218</v>
      </c>
      <c r="AA739" s="0" t="n">
        <v>5428.054</v>
      </c>
      <c r="AB739" s="0" t="n">
        <v>0</v>
      </c>
      <c r="AC739" s="0" t="n">
        <v>60</v>
      </c>
      <c r="AD739" s="0" t="n">
        <v>461005</v>
      </c>
      <c r="AE739" s="0" t="n">
        <v>128086.2</v>
      </c>
      <c r="AF739" s="0" t="n">
        <v>129953</v>
      </c>
      <c r="AG739" s="2" t="n">
        <v>111.6502</v>
      </c>
      <c r="AH739" s="0" t="n">
        <v>4.9104</v>
      </c>
      <c r="AI739" s="0" t="n">
        <v>3711.589</v>
      </c>
      <c r="AJ739" s="0" t="n">
        <v>0</v>
      </c>
      <c r="AK739" s="0" t="n">
        <v>58.46</v>
      </c>
      <c r="AL739" s="0" t="n">
        <v>386202</v>
      </c>
      <c r="AM739" s="0" t="n">
        <v>108343</v>
      </c>
      <c r="AN739" s="0" t="n">
        <v>99006</v>
      </c>
      <c r="AO739" s="2" t="n">
        <v>162.11</v>
      </c>
      <c r="AP739" s="0" t="n">
        <v>7.1296</v>
      </c>
      <c r="AQ739" s="0" t="n">
        <v>3804.848</v>
      </c>
      <c r="AR739" s="0" t="n">
        <v>0</v>
      </c>
      <c r="AS739" s="0" t="n">
        <v>59.74</v>
      </c>
      <c r="AT739" s="0" t="n">
        <v>464611</v>
      </c>
      <c r="AU739" s="0" t="n">
        <v>127174.5</v>
      </c>
      <c r="AV739" s="0" t="n">
        <v>102823</v>
      </c>
      <c r="AW739" s="2" t="n">
        <v>167.7277</v>
      </c>
      <c r="AX739" s="0" t="n">
        <v>7.3767</v>
      </c>
      <c r="AY739" s="0" t="n">
        <v>6</v>
      </c>
      <c r="BC739" s="0" t="s">
        <v>2266</v>
      </c>
    </row>
    <row r="740" customFormat="false" ht="15" hidden="false" customHeight="true" outlineLevel="0" collapsed="false">
      <c r="A740" s="0" t="s">
        <v>2267</v>
      </c>
      <c r="B740" s="0" t="s">
        <v>2268</v>
      </c>
      <c r="C740" s="0" t="n">
        <v>423.9549</v>
      </c>
      <c r="D740" s="0" t="n">
        <v>0</v>
      </c>
      <c r="E740" s="0" t="n">
        <v>25.69</v>
      </c>
      <c r="F740" s="0" t="n">
        <v>58528</v>
      </c>
      <c r="G740" s="0" t="n">
        <v>0</v>
      </c>
      <c r="H740" s="0" t="n">
        <v>6778</v>
      </c>
      <c r="I740" s="1" t="s">
        <v>60</v>
      </c>
      <c r="J740" s="0" t="s">
        <v>60</v>
      </c>
      <c r="K740" s="0" t="n">
        <v>590.7626</v>
      </c>
      <c r="L740" s="0" t="n">
        <v>0</v>
      </c>
      <c r="M740" s="0" t="n">
        <v>17.96</v>
      </c>
      <c r="N740" s="0" t="n">
        <v>64529</v>
      </c>
      <c r="O740" s="0" t="n">
        <v>0</v>
      </c>
      <c r="P740" s="0" t="n">
        <v>11928</v>
      </c>
      <c r="Q740" s="1" t="s">
        <v>60</v>
      </c>
      <c r="R740" s="0" t="s">
        <v>60</v>
      </c>
      <c r="S740" s="0" t="n">
        <v>553.1709</v>
      </c>
      <c r="T740" s="0" t="n">
        <v>0</v>
      </c>
      <c r="U740" s="0" t="n">
        <v>16.57</v>
      </c>
      <c r="V740" s="0" t="n">
        <v>58454</v>
      </c>
      <c r="W740" s="0" t="n">
        <v>0</v>
      </c>
      <c r="X740" s="0" t="n">
        <v>10281</v>
      </c>
      <c r="Y740" s="1" t="s">
        <v>60</v>
      </c>
      <c r="Z740" s="0" t="s">
        <v>60</v>
      </c>
      <c r="AA740" s="0" t="n">
        <v>276.6201</v>
      </c>
      <c r="AB740" s="0" t="n">
        <v>0</v>
      </c>
      <c r="AC740" s="0" t="n">
        <v>10.22</v>
      </c>
      <c r="AD740" s="0" t="n">
        <v>39093</v>
      </c>
      <c r="AE740" s="0" t="n">
        <v>0</v>
      </c>
      <c r="AF740" s="0" t="n">
        <v>4849</v>
      </c>
      <c r="AG740" s="2" t="s">
        <v>60</v>
      </c>
      <c r="AH740" s="0" t="s">
        <v>60</v>
      </c>
      <c r="AI740" s="0" t="n">
        <v>388.5396</v>
      </c>
      <c r="AJ740" s="0" t="n">
        <v>0</v>
      </c>
      <c r="AK740" s="0" t="n">
        <v>15.75</v>
      </c>
      <c r="AL740" s="0" t="n">
        <v>68753</v>
      </c>
      <c r="AM740" s="0" t="n">
        <v>0</v>
      </c>
      <c r="AN740" s="0" t="n">
        <v>10845</v>
      </c>
      <c r="AO740" s="2" t="s">
        <v>60</v>
      </c>
      <c r="AP740" s="0" t="s">
        <v>60</v>
      </c>
      <c r="AQ740" s="0" t="n">
        <v>490.2122</v>
      </c>
      <c r="AR740" s="0" t="n">
        <v>0</v>
      </c>
      <c r="AS740" s="0" t="n">
        <v>19.06</v>
      </c>
      <c r="AT740" s="0" t="n">
        <v>65070</v>
      </c>
      <c r="AU740" s="0" t="n">
        <v>0</v>
      </c>
      <c r="AV740" s="0" t="n">
        <v>10414</v>
      </c>
      <c r="AW740" s="2" t="s">
        <v>60</v>
      </c>
      <c r="AX740" s="0" t="s">
        <v>60</v>
      </c>
      <c r="AY740" s="0" t="n">
        <v>6</v>
      </c>
      <c r="BC740" s="0" t="s">
        <v>2269</v>
      </c>
    </row>
    <row r="741" customFormat="false" ht="15" hidden="false" customHeight="true" outlineLevel="0" collapsed="false">
      <c r="A741" s="0" t="s">
        <v>2270</v>
      </c>
      <c r="B741" s="0" t="s">
        <v>2271</v>
      </c>
      <c r="C741" s="0" t="n">
        <v>373.712</v>
      </c>
      <c r="D741" s="0" t="n">
        <v>0</v>
      </c>
      <c r="E741" s="0" t="n">
        <v>22.53</v>
      </c>
      <c r="F741" s="0" t="n">
        <v>147367</v>
      </c>
      <c r="G741" s="0" t="n">
        <v>59621</v>
      </c>
      <c r="H741" s="0" t="n">
        <v>22349</v>
      </c>
      <c r="I741" s="1" t="n">
        <v>68.1383</v>
      </c>
      <c r="J741" s="0" t="n">
        <v>8.4069</v>
      </c>
      <c r="K741" s="0" t="n">
        <v>433.5715</v>
      </c>
      <c r="L741" s="0" t="n">
        <v>0</v>
      </c>
      <c r="M741" s="0" t="n">
        <v>23.35</v>
      </c>
      <c r="N741" s="0" t="n">
        <v>189855</v>
      </c>
      <c r="O741" s="0" t="n">
        <v>62337</v>
      </c>
      <c r="P741" s="0" t="n">
        <v>24266</v>
      </c>
      <c r="Q741" s="1" t="n">
        <v>70.1835</v>
      </c>
      <c r="R741" s="0" t="n">
        <v>8.6593</v>
      </c>
      <c r="S741" s="0" t="n">
        <v>790.0011</v>
      </c>
      <c r="T741" s="0" t="n">
        <v>0</v>
      </c>
      <c r="U741" s="0" t="n">
        <v>23.62</v>
      </c>
      <c r="V741" s="0" t="n">
        <v>155110</v>
      </c>
      <c r="W741" s="0" t="n">
        <v>44689</v>
      </c>
      <c r="X741" s="0" t="n">
        <v>26659</v>
      </c>
      <c r="Y741" s="1" t="n">
        <v>48.9646</v>
      </c>
      <c r="Z741" s="0" t="n">
        <v>6.0413</v>
      </c>
      <c r="AA741" s="0" t="n">
        <v>583.3534</v>
      </c>
      <c r="AB741" s="0" t="n">
        <v>0</v>
      </c>
      <c r="AC741" s="0" t="n">
        <v>24.34</v>
      </c>
      <c r="AD741" s="0" t="n">
        <v>145651</v>
      </c>
      <c r="AE741" s="0" t="n">
        <v>59848</v>
      </c>
      <c r="AF741" s="0" t="n">
        <v>21160</v>
      </c>
      <c r="AG741" s="2" t="n">
        <v>52.1683</v>
      </c>
      <c r="AH741" s="0" t="n">
        <v>6.4366</v>
      </c>
      <c r="AI741" s="0" t="n">
        <v>434.1848</v>
      </c>
      <c r="AJ741" s="0" t="n">
        <v>0</v>
      </c>
      <c r="AK741" s="0" t="n">
        <v>19.19</v>
      </c>
      <c r="AL741" s="0" t="n">
        <v>82210</v>
      </c>
      <c r="AM741" s="0" t="n">
        <v>32679</v>
      </c>
      <c r="AN741" s="0" t="n">
        <v>13874</v>
      </c>
      <c r="AO741" s="2" t="n">
        <v>48.8965</v>
      </c>
      <c r="AP741" s="0" t="n">
        <v>6.0329</v>
      </c>
      <c r="AQ741" s="0" t="n">
        <v>447.061</v>
      </c>
      <c r="AR741" s="0" t="n">
        <v>0</v>
      </c>
      <c r="AS741" s="0" t="n">
        <v>23.08</v>
      </c>
      <c r="AT741" s="0" t="n">
        <v>168851</v>
      </c>
      <c r="AU741" s="0" t="n">
        <v>39139</v>
      </c>
      <c r="AV741" s="0" t="n">
        <v>16595</v>
      </c>
      <c r="AW741" s="2" t="n">
        <v>51.6196</v>
      </c>
      <c r="AX741" s="0" t="n">
        <v>6.3688</v>
      </c>
      <c r="AY741" s="0" t="n">
        <v>6</v>
      </c>
      <c r="BC741" s="0" t="s">
        <v>2272</v>
      </c>
    </row>
    <row r="742" customFormat="false" ht="15" hidden="false" customHeight="true" outlineLevel="0" collapsed="false">
      <c r="A742" s="0" t="s">
        <v>2273</v>
      </c>
      <c r="B742" s="0" t="s">
        <v>2274</v>
      </c>
      <c r="C742" s="0" t="n">
        <v>920.5796</v>
      </c>
      <c r="D742" s="0" t="n">
        <v>0</v>
      </c>
      <c r="E742" s="0" t="n">
        <v>16.89</v>
      </c>
      <c r="F742" s="0" t="n">
        <v>68416</v>
      </c>
      <c r="G742" s="0" t="n">
        <v>3041.226</v>
      </c>
      <c r="H742" s="0" t="n">
        <v>40627</v>
      </c>
      <c r="I742" s="1" t="n">
        <v>3.4757</v>
      </c>
      <c r="J742" s="0" t="n">
        <v>0.0851</v>
      </c>
      <c r="K742" s="0" t="n">
        <v>321.918</v>
      </c>
      <c r="L742" s="0" t="n">
        <v>0</v>
      </c>
      <c r="M742" s="0" t="n">
        <v>5.94</v>
      </c>
      <c r="N742" s="0" t="n">
        <v>89674</v>
      </c>
      <c r="O742" s="0" t="n">
        <v>0</v>
      </c>
      <c r="P742" s="0" t="n">
        <v>23311</v>
      </c>
      <c r="Q742" s="1" t="s">
        <v>60</v>
      </c>
      <c r="R742" s="0" t="s">
        <v>60</v>
      </c>
      <c r="S742" s="0" t="n">
        <v>372.1372</v>
      </c>
      <c r="T742" s="0" t="n">
        <v>0</v>
      </c>
      <c r="U742" s="0" t="n">
        <v>5.94</v>
      </c>
      <c r="V742" s="0" t="n">
        <v>59825</v>
      </c>
      <c r="W742" s="0" t="n">
        <v>0</v>
      </c>
      <c r="X742" s="0" t="n">
        <v>12796</v>
      </c>
      <c r="Y742" s="1" t="s">
        <v>60</v>
      </c>
      <c r="Z742" s="0" t="s">
        <v>60</v>
      </c>
      <c r="AA742" s="0" t="n">
        <v>816.6732</v>
      </c>
      <c r="AB742" s="0" t="n">
        <v>0</v>
      </c>
      <c r="AC742" s="0" t="n">
        <v>23.74</v>
      </c>
      <c r="AD742" s="0" t="n">
        <v>101178</v>
      </c>
      <c r="AE742" s="0" t="n">
        <v>4083.534</v>
      </c>
      <c r="AF742" s="0" t="n">
        <v>25785</v>
      </c>
      <c r="AG742" s="2" t="n">
        <v>3.5595</v>
      </c>
      <c r="AH742" s="0" t="n">
        <v>0.0872</v>
      </c>
      <c r="AI742" s="0" t="n">
        <v>1310.8</v>
      </c>
      <c r="AJ742" s="0" t="n">
        <v>0</v>
      </c>
      <c r="AK742" s="0" t="n">
        <v>20.09</v>
      </c>
      <c r="AL742" s="0" t="n">
        <v>78953</v>
      </c>
      <c r="AM742" s="0" t="n">
        <v>8953.459</v>
      </c>
      <c r="AN742" s="0" t="n">
        <v>42948</v>
      </c>
      <c r="AO742" s="2" t="n">
        <v>13.3968</v>
      </c>
      <c r="AP742" s="0" t="n">
        <v>0.3282</v>
      </c>
      <c r="AQ742" s="0" t="n">
        <v>1285.919</v>
      </c>
      <c r="AR742" s="0" t="n">
        <v>0</v>
      </c>
      <c r="AS742" s="0" t="n">
        <v>23.74</v>
      </c>
      <c r="AT742" s="0" t="n">
        <v>47045</v>
      </c>
      <c r="AU742" s="0" t="n">
        <v>6800.698</v>
      </c>
      <c r="AV742" s="0" t="n">
        <v>15670</v>
      </c>
      <c r="AW742" s="2" t="n">
        <v>8.9693</v>
      </c>
      <c r="AX742" s="0" t="n">
        <v>0.2197</v>
      </c>
      <c r="AY742" s="0" t="n">
        <v>6</v>
      </c>
      <c r="BC742" s="0" t="s">
        <v>2275</v>
      </c>
    </row>
    <row r="743" customFormat="false" ht="15" hidden="false" customHeight="true" outlineLevel="0" collapsed="false">
      <c r="A743" s="0" t="s">
        <v>2276</v>
      </c>
      <c r="B743" s="0" t="s">
        <v>2277</v>
      </c>
      <c r="C743" s="0" t="n">
        <v>354.566</v>
      </c>
      <c r="D743" s="0" t="n">
        <v>0.07</v>
      </c>
      <c r="E743" s="0" t="n">
        <v>28.08</v>
      </c>
      <c r="F743" s="0" t="n">
        <v>39203</v>
      </c>
      <c r="G743" s="0" t="n">
        <v>20881</v>
      </c>
      <c r="H743" s="0" t="n">
        <v>3210</v>
      </c>
      <c r="I743" s="1" t="n">
        <v>23.864</v>
      </c>
      <c r="J743" s="0" t="n">
        <v>1.0475</v>
      </c>
      <c r="K743" s="0" t="n">
        <v>1003.232</v>
      </c>
      <c r="L743" s="0" t="n">
        <v>0</v>
      </c>
      <c r="M743" s="0" t="n">
        <v>47.77</v>
      </c>
      <c r="N743" s="0" t="n">
        <v>117146</v>
      </c>
      <c r="O743" s="0" t="n">
        <v>63315</v>
      </c>
      <c r="P743" s="0" t="n">
        <v>15240</v>
      </c>
      <c r="Q743" s="1" t="n">
        <v>71.2846</v>
      </c>
      <c r="R743" s="0" t="n">
        <v>3.1289</v>
      </c>
      <c r="S743" s="0" t="n">
        <v>651.4279</v>
      </c>
      <c r="T743" s="0" t="n">
        <v>0</v>
      </c>
      <c r="U743" s="0" t="n">
        <v>34.12</v>
      </c>
      <c r="V743" s="0" t="n">
        <v>49741</v>
      </c>
      <c r="W743" s="0" t="n">
        <v>30014</v>
      </c>
      <c r="X743" s="0" t="n">
        <v>7836</v>
      </c>
      <c r="Y743" s="1" t="n">
        <v>32.8856</v>
      </c>
      <c r="Z743" s="0" t="n">
        <v>1.4435</v>
      </c>
      <c r="AA743" s="0" t="n">
        <v>891.439</v>
      </c>
      <c r="AB743" s="0" t="n">
        <v>0</v>
      </c>
      <c r="AC743" s="0" t="n">
        <v>28.08</v>
      </c>
      <c r="AD743" s="0" t="n">
        <v>87163</v>
      </c>
      <c r="AE743" s="0" t="n">
        <v>51797</v>
      </c>
      <c r="AF743" s="0" t="n">
        <v>12051</v>
      </c>
      <c r="AG743" s="2" t="n">
        <v>45.1504</v>
      </c>
      <c r="AH743" s="0" t="n">
        <v>1.9818</v>
      </c>
      <c r="AI743" s="0" t="n">
        <v>537.3659</v>
      </c>
      <c r="AJ743" s="0" t="n">
        <v>0</v>
      </c>
      <c r="AK743" s="0" t="n">
        <v>35.96</v>
      </c>
      <c r="AL743" s="0" t="n">
        <v>49126</v>
      </c>
      <c r="AM743" s="0" t="n">
        <v>27219</v>
      </c>
      <c r="AN743" s="0" t="n">
        <v>7329</v>
      </c>
      <c r="AO743" s="2" t="n">
        <v>40.7269</v>
      </c>
      <c r="AP743" s="0" t="n">
        <v>1.7876</v>
      </c>
      <c r="AQ743" s="0" t="n">
        <v>637.7937</v>
      </c>
      <c r="AR743" s="0" t="n">
        <v>0</v>
      </c>
      <c r="AS743" s="0" t="n">
        <v>22.05</v>
      </c>
      <c r="AT743" s="0" t="n">
        <v>85924</v>
      </c>
      <c r="AU743" s="0" t="n">
        <v>62004</v>
      </c>
      <c r="AV743" s="0" t="n">
        <v>8292</v>
      </c>
      <c r="AW743" s="2" t="n">
        <v>81.7757</v>
      </c>
      <c r="AX743" s="0" t="n">
        <v>3.5894</v>
      </c>
      <c r="AY743" s="0" t="n">
        <v>6</v>
      </c>
      <c r="BC743" s="0" t="s">
        <v>2278</v>
      </c>
    </row>
    <row r="744" customFormat="false" ht="15" hidden="false" customHeight="true" outlineLevel="0" collapsed="false">
      <c r="A744" s="0" t="s">
        <v>2279</v>
      </c>
      <c r="B744" s="0" t="s">
        <v>2280</v>
      </c>
      <c r="C744" s="0" t="n">
        <v>204.1078</v>
      </c>
      <c r="D744" s="0" t="n">
        <v>0.18</v>
      </c>
      <c r="E744" s="0" t="n">
        <v>22.45</v>
      </c>
      <c r="F744" s="0" t="n">
        <v>12851</v>
      </c>
      <c r="G744" s="0" t="n">
        <v>6527</v>
      </c>
      <c r="H744" s="0" t="n">
        <v>2489</v>
      </c>
      <c r="I744" s="1" t="n">
        <v>7.4594</v>
      </c>
      <c r="J744" s="0" t="n">
        <v>0.2826</v>
      </c>
      <c r="K744" s="0" t="n">
        <v>770.317</v>
      </c>
      <c r="L744" s="0" t="n">
        <v>0</v>
      </c>
      <c r="M744" s="0" t="n">
        <v>34.69</v>
      </c>
      <c r="N744" s="0" t="n">
        <v>20331</v>
      </c>
      <c r="O744" s="0" t="n">
        <v>14900</v>
      </c>
      <c r="P744" s="0" t="n">
        <v>3469</v>
      </c>
      <c r="Q744" s="1" t="n">
        <v>16.7755</v>
      </c>
      <c r="R744" s="0" t="n">
        <v>0.6355</v>
      </c>
      <c r="S744" s="0" t="n">
        <v>112.085</v>
      </c>
      <c r="T744" s="0" t="n">
        <v>0.65</v>
      </c>
      <c r="U744" s="0" t="n">
        <v>13.41</v>
      </c>
      <c r="V744" s="0" t="n">
        <v>6199</v>
      </c>
      <c r="W744" s="0" t="n">
        <v>5392</v>
      </c>
      <c r="X744" s="0" t="n">
        <v>886</v>
      </c>
      <c r="Y744" s="1" t="n">
        <v>5.9079</v>
      </c>
      <c r="Z744" s="0" t="n">
        <v>0.2238</v>
      </c>
      <c r="AA744" s="0" t="n">
        <v>490.2929</v>
      </c>
      <c r="AB744" s="0" t="n">
        <v>0</v>
      </c>
      <c r="AC744" s="0" t="n">
        <v>17.49</v>
      </c>
      <c r="AD744" s="0" t="n">
        <v>23297</v>
      </c>
      <c r="AE744" s="0" t="n">
        <v>22094</v>
      </c>
      <c r="AF744" s="0" t="n">
        <v>2436</v>
      </c>
      <c r="AG744" s="2" t="n">
        <v>19.2589</v>
      </c>
      <c r="AH744" s="0" t="n">
        <v>0.7296</v>
      </c>
      <c r="AI744" s="0" t="n">
        <v>455.6678</v>
      </c>
      <c r="AJ744" s="0" t="n">
        <v>0</v>
      </c>
      <c r="AK744" s="0" t="n">
        <v>23.32</v>
      </c>
      <c r="AL744" s="0" t="n">
        <v>15623</v>
      </c>
      <c r="AM744" s="0" t="n">
        <v>11868</v>
      </c>
      <c r="AN744" s="0" t="n">
        <v>2646</v>
      </c>
      <c r="AO744" s="2" t="n">
        <v>17.7577</v>
      </c>
      <c r="AP744" s="0" t="n">
        <v>0.6727</v>
      </c>
      <c r="AQ744" s="0" t="n">
        <v>158.5333</v>
      </c>
      <c r="AR744" s="0" t="n">
        <v>0.46</v>
      </c>
      <c r="AS744" s="0" t="n">
        <v>8.75</v>
      </c>
      <c r="AT744" s="0" t="n">
        <v>11530</v>
      </c>
      <c r="AU744" s="0" t="n">
        <v>17295</v>
      </c>
      <c r="AV744" s="0" t="n">
        <v>1906</v>
      </c>
      <c r="AW744" s="2" t="n">
        <v>22.81</v>
      </c>
      <c r="AX744" s="0" t="n">
        <v>0.8641</v>
      </c>
      <c r="AY744" s="0" t="n">
        <v>6</v>
      </c>
      <c r="BC744" s="0" t="s">
        <v>2281</v>
      </c>
    </row>
    <row r="745" customFormat="false" ht="15" hidden="false" customHeight="true" outlineLevel="0" collapsed="false">
      <c r="A745" s="0" t="s">
        <v>2282</v>
      </c>
      <c r="B745" s="0" t="s">
        <v>2283</v>
      </c>
      <c r="C745" s="0" t="n">
        <v>1649.918</v>
      </c>
      <c r="D745" s="0" t="n">
        <v>0</v>
      </c>
      <c r="E745" s="0" t="n">
        <v>25</v>
      </c>
      <c r="F745" s="0" t="n">
        <v>78753</v>
      </c>
      <c r="G745" s="0" t="n">
        <v>18280.92</v>
      </c>
      <c r="H745" s="0" t="n">
        <v>14093</v>
      </c>
      <c r="I745" s="1" t="n">
        <v>20.8925</v>
      </c>
      <c r="J745" s="0" t="n">
        <v>0.8327</v>
      </c>
      <c r="K745" s="0" t="n">
        <v>1598.523</v>
      </c>
      <c r="L745" s="0" t="n">
        <v>0</v>
      </c>
      <c r="M745" s="0" t="n">
        <v>28.02</v>
      </c>
      <c r="N745" s="0" t="n">
        <v>83574</v>
      </c>
      <c r="O745" s="0" t="n">
        <v>19930.2</v>
      </c>
      <c r="P745" s="0" t="n">
        <v>15377</v>
      </c>
      <c r="Q745" s="1" t="n">
        <v>22.4389</v>
      </c>
      <c r="R745" s="0" t="n">
        <v>0.8943</v>
      </c>
      <c r="S745" s="0" t="n">
        <v>2166.224</v>
      </c>
      <c r="T745" s="0" t="n">
        <v>0</v>
      </c>
      <c r="U745" s="0" t="n">
        <v>22.53</v>
      </c>
      <c r="V745" s="0" t="n">
        <v>82638</v>
      </c>
      <c r="W745" s="0" t="n">
        <v>15600.71</v>
      </c>
      <c r="X745" s="0" t="n">
        <v>13289</v>
      </c>
      <c r="Y745" s="1" t="n">
        <v>17.0933</v>
      </c>
      <c r="Z745" s="0" t="n">
        <v>0.6813</v>
      </c>
      <c r="AA745" s="0" t="n">
        <v>394.0348</v>
      </c>
      <c r="AB745" s="0" t="n">
        <v>0</v>
      </c>
      <c r="AC745" s="0" t="n">
        <v>11.54</v>
      </c>
      <c r="AD745" s="0" t="n">
        <v>40843</v>
      </c>
      <c r="AE745" s="0" t="n">
        <v>16591</v>
      </c>
      <c r="AF745" s="0" t="n">
        <v>5844</v>
      </c>
      <c r="AG745" s="2" t="n">
        <v>14.462</v>
      </c>
      <c r="AH745" s="0" t="n">
        <v>0.5764</v>
      </c>
      <c r="AI745" s="0" t="n">
        <v>1764.066</v>
      </c>
      <c r="AJ745" s="0" t="n">
        <v>0</v>
      </c>
      <c r="AK745" s="0" t="n">
        <v>28.02</v>
      </c>
      <c r="AL745" s="0" t="n">
        <v>61768</v>
      </c>
      <c r="AM745" s="0" t="n">
        <v>5076</v>
      </c>
      <c r="AN745" s="0" t="n">
        <v>14511</v>
      </c>
      <c r="AO745" s="2" t="n">
        <v>7.5951</v>
      </c>
      <c r="AP745" s="0" t="n">
        <v>0.3027</v>
      </c>
      <c r="AQ745" s="0" t="n">
        <v>2733.135</v>
      </c>
      <c r="AR745" s="0" t="n">
        <v>0</v>
      </c>
      <c r="AS745" s="0" t="n">
        <v>37.64</v>
      </c>
      <c r="AT745" s="0" t="n">
        <v>124132</v>
      </c>
      <c r="AU745" s="0" t="n">
        <v>18287.43</v>
      </c>
      <c r="AV745" s="0" t="n">
        <v>21660</v>
      </c>
      <c r="AW745" s="2" t="n">
        <v>24.1189</v>
      </c>
      <c r="AX745" s="0" t="n">
        <v>0.9613</v>
      </c>
      <c r="AY745" s="0" t="n">
        <v>6</v>
      </c>
      <c r="BC745" s="0" t="s">
        <v>2284</v>
      </c>
    </row>
    <row r="746" customFormat="false" ht="15" hidden="false" customHeight="true" outlineLevel="0" collapsed="false">
      <c r="A746" s="0" t="s">
        <v>2285</v>
      </c>
      <c r="B746" s="0" t="s">
        <v>2286</v>
      </c>
      <c r="C746" s="0" t="n">
        <v>21220.52</v>
      </c>
      <c r="D746" s="0" t="n">
        <v>0</v>
      </c>
      <c r="E746" s="0" t="n">
        <v>80.25</v>
      </c>
      <c r="F746" s="0" t="n">
        <v>2483209</v>
      </c>
      <c r="G746" s="0" t="n">
        <v>517826.2</v>
      </c>
      <c r="H746" s="0" t="n">
        <v>942631</v>
      </c>
      <c r="I746" s="1" t="n">
        <v>591.8013</v>
      </c>
      <c r="J746" s="0" t="n">
        <v>26.102</v>
      </c>
      <c r="K746" s="0" t="n">
        <v>23767.46</v>
      </c>
      <c r="L746" s="0" t="n">
        <v>0</v>
      </c>
      <c r="M746" s="0" t="n">
        <v>78.25</v>
      </c>
      <c r="N746" s="0" t="n">
        <v>2607300</v>
      </c>
      <c r="O746" s="0" t="n">
        <v>596766</v>
      </c>
      <c r="P746" s="0" t="n">
        <v>898447</v>
      </c>
      <c r="Q746" s="1" t="n">
        <v>671.8825</v>
      </c>
      <c r="R746" s="0" t="n">
        <v>29.6341</v>
      </c>
      <c r="S746" s="0" t="n">
        <v>19528.02</v>
      </c>
      <c r="T746" s="0" t="n">
        <v>0</v>
      </c>
      <c r="U746" s="0" t="n">
        <v>85.5</v>
      </c>
      <c r="V746" s="0" t="n">
        <v>2477697</v>
      </c>
      <c r="W746" s="0" t="n">
        <v>589224</v>
      </c>
      <c r="X746" s="0" t="n">
        <v>874911</v>
      </c>
      <c r="Y746" s="1" t="n">
        <v>645.5975</v>
      </c>
      <c r="Z746" s="0" t="n">
        <v>28.4748</v>
      </c>
      <c r="AA746" s="0" t="n">
        <v>3937.863</v>
      </c>
      <c r="AB746" s="0" t="n">
        <v>0</v>
      </c>
      <c r="AC746" s="0" t="n">
        <v>80.5</v>
      </c>
      <c r="AD746" s="0" t="n">
        <v>341770</v>
      </c>
      <c r="AE746" s="0" t="n">
        <v>78364.95</v>
      </c>
      <c r="AF746" s="0" t="n">
        <v>76080</v>
      </c>
      <c r="AG746" s="2" t="n">
        <v>68.3092</v>
      </c>
      <c r="AH746" s="0" t="n">
        <v>3.0128</v>
      </c>
      <c r="AI746" s="0" t="n">
        <v>4822.469</v>
      </c>
      <c r="AJ746" s="0" t="n">
        <v>0</v>
      </c>
      <c r="AK746" s="0" t="n">
        <v>63.5</v>
      </c>
      <c r="AL746" s="0" t="n">
        <v>371105</v>
      </c>
      <c r="AM746" s="0" t="n">
        <v>93602</v>
      </c>
      <c r="AN746" s="0" t="n">
        <v>87827</v>
      </c>
      <c r="AO746" s="2" t="n">
        <v>140.0536</v>
      </c>
      <c r="AP746" s="0" t="n">
        <v>6.1772</v>
      </c>
      <c r="AQ746" s="0" t="n">
        <v>4006.179</v>
      </c>
      <c r="AR746" s="0" t="n">
        <v>0</v>
      </c>
      <c r="AS746" s="0" t="n">
        <v>57.75</v>
      </c>
      <c r="AT746" s="0" t="n">
        <v>314610</v>
      </c>
      <c r="AU746" s="0" t="n">
        <v>85001</v>
      </c>
      <c r="AV746" s="0" t="n">
        <v>62394</v>
      </c>
      <c r="AW746" s="2" t="n">
        <v>112.106</v>
      </c>
      <c r="AX746" s="0" t="n">
        <v>4.9446</v>
      </c>
      <c r="AY746" s="0" t="n">
        <v>6</v>
      </c>
      <c r="BC746" s="0" t="s">
        <v>2287</v>
      </c>
    </row>
    <row r="747" customFormat="false" ht="15" hidden="false" customHeight="true" outlineLevel="0" collapsed="false">
      <c r="A747" s="0" t="s">
        <v>2288</v>
      </c>
      <c r="B747" s="0" t="s">
        <v>2289</v>
      </c>
      <c r="C747" s="0" t="n">
        <v>4607.899</v>
      </c>
      <c r="D747" s="0" t="n">
        <v>0</v>
      </c>
      <c r="E747" s="0" t="n">
        <v>58.85</v>
      </c>
      <c r="F747" s="0" t="n">
        <v>373037</v>
      </c>
      <c r="G747" s="0" t="n">
        <v>143748</v>
      </c>
      <c r="H747" s="0" t="n">
        <v>73503</v>
      </c>
      <c r="I747" s="1" t="n">
        <v>164.2834</v>
      </c>
      <c r="J747" s="0" t="n">
        <v>8.1951</v>
      </c>
      <c r="K747" s="0" t="n">
        <v>7353.045</v>
      </c>
      <c r="L747" s="0" t="n">
        <v>0</v>
      </c>
      <c r="M747" s="0" t="n">
        <v>46.02</v>
      </c>
      <c r="N747" s="0" t="n">
        <v>452592</v>
      </c>
      <c r="O747" s="0" t="n">
        <v>147985</v>
      </c>
      <c r="P747" s="0" t="n">
        <v>107574</v>
      </c>
      <c r="Q747" s="1" t="n">
        <v>166.6123</v>
      </c>
      <c r="R747" s="0" t="n">
        <v>8.3113</v>
      </c>
      <c r="S747" s="0" t="n">
        <v>5958.73</v>
      </c>
      <c r="T747" s="0" t="n">
        <v>0</v>
      </c>
      <c r="U747" s="0" t="n">
        <v>53.32</v>
      </c>
      <c r="V747" s="0" t="n">
        <v>407036</v>
      </c>
      <c r="W747" s="0" t="n">
        <v>106758</v>
      </c>
      <c r="X747" s="0" t="n">
        <v>97655</v>
      </c>
      <c r="Y747" s="1" t="n">
        <v>116.972</v>
      </c>
      <c r="Z747" s="0" t="n">
        <v>5.835</v>
      </c>
      <c r="AA747" s="0" t="n">
        <v>6452.005</v>
      </c>
      <c r="AB747" s="0" t="n">
        <v>0</v>
      </c>
      <c r="AC747" s="0" t="n">
        <v>61.95</v>
      </c>
      <c r="AD747" s="0" t="n">
        <v>648714</v>
      </c>
      <c r="AE747" s="0" t="n">
        <v>149160</v>
      </c>
      <c r="AF747" s="0" t="n">
        <v>192897</v>
      </c>
      <c r="AG747" s="2" t="n">
        <v>130.0198</v>
      </c>
      <c r="AH747" s="0" t="n">
        <v>6.4859</v>
      </c>
      <c r="AI747" s="0" t="n">
        <v>6036.224</v>
      </c>
      <c r="AJ747" s="0" t="n">
        <v>0</v>
      </c>
      <c r="AK747" s="0" t="n">
        <v>64.16</v>
      </c>
      <c r="AL747" s="0" t="n">
        <v>356000</v>
      </c>
      <c r="AM747" s="0" t="n">
        <v>80015</v>
      </c>
      <c r="AN747" s="0" t="n">
        <v>82576</v>
      </c>
      <c r="AO747" s="2" t="n">
        <v>119.7238</v>
      </c>
      <c r="AP747" s="0" t="n">
        <v>5.9723</v>
      </c>
      <c r="AQ747" s="0" t="n">
        <v>5352.68</v>
      </c>
      <c r="AR747" s="0" t="n">
        <v>0</v>
      </c>
      <c r="AS747" s="0" t="n">
        <v>55.53</v>
      </c>
      <c r="AT747" s="0" t="n">
        <v>580837</v>
      </c>
      <c r="AU747" s="0" t="n">
        <v>143124</v>
      </c>
      <c r="AV747" s="0" t="n">
        <v>135727</v>
      </c>
      <c r="AW747" s="2" t="n">
        <v>188.7632</v>
      </c>
      <c r="AX747" s="0" t="n">
        <v>9.4162</v>
      </c>
      <c r="AY747" s="0" t="n">
        <v>6</v>
      </c>
      <c r="BC747" s="0" t="s">
        <v>2290</v>
      </c>
    </row>
    <row r="748" customFormat="false" ht="15" hidden="false" customHeight="true" outlineLevel="0" collapsed="false">
      <c r="A748" s="0" t="s">
        <v>2291</v>
      </c>
      <c r="B748" s="0" t="s">
        <v>2292</v>
      </c>
      <c r="C748" s="0" t="n">
        <v>1364.152</v>
      </c>
      <c r="D748" s="0" t="n">
        <v>0</v>
      </c>
      <c r="E748" s="0" t="n">
        <v>52.81</v>
      </c>
      <c r="F748" s="0" t="n">
        <v>85715</v>
      </c>
      <c r="G748" s="0" t="n">
        <v>43966</v>
      </c>
      <c r="H748" s="0" t="n">
        <v>17390</v>
      </c>
      <c r="I748" s="1" t="n">
        <v>50.2469</v>
      </c>
      <c r="J748" s="0" t="n">
        <v>1.0426</v>
      </c>
      <c r="K748" s="0" t="n">
        <v>672.1835</v>
      </c>
      <c r="L748" s="0" t="n">
        <v>0</v>
      </c>
      <c r="M748" s="0" t="n">
        <v>41.01</v>
      </c>
      <c r="N748" s="0" t="n">
        <v>63812</v>
      </c>
      <c r="O748" s="0" t="n">
        <v>31855</v>
      </c>
      <c r="P748" s="0" t="n">
        <v>9273</v>
      </c>
      <c r="Q748" s="1" t="n">
        <v>35.8647</v>
      </c>
      <c r="R748" s="0" t="n">
        <v>0.7442</v>
      </c>
      <c r="S748" s="0" t="n">
        <v>1434.11</v>
      </c>
      <c r="T748" s="0" t="n">
        <v>0</v>
      </c>
      <c r="U748" s="0" t="n">
        <v>42.13</v>
      </c>
      <c r="V748" s="0" t="n">
        <v>57984</v>
      </c>
      <c r="W748" s="0" t="n">
        <v>24584</v>
      </c>
      <c r="X748" s="0" t="n">
        <v>10064</v>
      </c>
      <c r="Y748" s="1" t="n">
        <v>26.9361</v>
      </c>
      <c r="Z748" s="0" t="n">
        <v>0.5589</v>
      </c>
      <c r="AA748" s="0" t="n">
        <v>2869.38</v>
      </c>
      <c r="AB748" s="0" t="n">
        <v>0</v>
      </c>
      <c r="AC748" s="0" t="n">
        <v>65.73</v>
      </c>
      <c r="AD748" s="0" t="n">
        <v>148868</v>
      </c>
      <c r="AE748" s="0" t="n">
        <v>61762</v>
      </c>
      <c r="AF748" s="0" t="n">
        <v>22067</v>
      </c>
      <c r="AG748" s="2" t="n">
        <v>53.8367</v>
      </c>
      <c r="AH748" s="0" t="n">
        <v>1.1171</v>
      </c>
      <c r="AI748" s="0" t="n">
        <v>1252.345</v>
      </c>
      <c r="AJ748" s="0" t="n">
        <v>0</v>
      </c>
      <c r="AK748" s="0" t="n">
        <v>66.85</v>
      </c>
      <c r="AL748" s="0" t="n">
        <v>107160</v>
      </c>
      <c r="AM748" s="0" t="n">
        <v>41064</v>
      </c>
      <c r="AN748" s="0" t="n">
        <v>14564</v>
      </c>
      <c r="AO748" s="2" t="n">
        <v>61.4427</v>
      </c>
      <c r="AP748" s="0" t="n">
        <v>1.2749</v>
      </c>
      <c r="AQ748" s="0" t="n">
        <v>1275.371</v>
      </c>
      <c r="AR748" s="0" t="n">
        <v>0</v>
      </c>
      <c r="AS748" s="0" t="n">
        <v>51.69</v>
      </c>
      <c r="AT748" s="0" t="n">
        <v>82956</v>
      </c>
      <c r="AU748" s="0" t="n">
        <v>36050</v>
      </c>
      <c r="AV748" s="0" t="n">
        <v>13403</v>
      </c>
      <c r="AW748" s="2" t="n">
        <v>47.5456</v>
      </c>
      <c r="AX748" s="0" t="n">
        <v>0.9865</v>
      </c>
      <c r="AY748" s="0" t="n">
        <v>6</v>
      </c>
      <c r="BC748" s="0" t="s">
        <v>2293</v>
      </c>
    </row>
    <row r="749" customFormat="false" ht="15" hidden="false" customHeight="true" outlineLevel="0" collapsed="false">
      <c r="A749" s="0" t="s">
        <v>2294</v>
      </c>
      <c r="B749" s="0" t="s">
        <v>2295</v>
      </c>
      <c r="C749" s="0" t="n">
        <v>472.9825</v>
      </c>
      <c r="D749" s="0" t="n">
        <v>0</v>
      </c>
      <c r="E749" s="0" t="n">
        <v>27.22</v>
      </c>
      <c r="F749" s="0" t="n">
        <v>23674</v>
      </c>
      <c r="G749" s="0" t="n">
        <v>9897</v>
      </c>
      <c r="H749" s="0" t="n">
        <v>1608</v>
      </c>
      <c r="I749" s="1" t="n">
        <v>11.3109</v>
      </c>
      <c r="J749" s="0" t="n">
        <v>0.2246</v>
      </c>
      <c r="K749" s="0" t="n">
        <v>635.1672</v>
      </c>
      <c r="L749" s="0" t="n">
        <v>0</v>
      </c>
      <c r="M749" s="0" t="n">
        <v>24.26</v>
      </c>
      <c r="N749" s="0" t="n">
        <v>10068</v>
      </c>
      <c r="O749" s="0" t="n">
        <v>8994</v>
      </c>
      <c r="P749" s="0" t="n">
        <v>1781</v>
      </c>
      <c r="Q749" s="1" t="n">
        <v>10.1261</v>
      </c>
      <c r="R749" s="0" t="n">
        <v>0.2011</v>
      </c>
      <c r="S749" s="0" t="n">
        <v>535.3228</v>
      </c>
      <c r="T749" s="0" t="n">
        <v>0</v>
      </c>
      <c r="U749" s="0" t="n">
        <v>40.83</v>
      </c>
      <c r="V749" s="0" t="n">
        <v>15493</v>
      </c>
      <c r="W749" s="0" t="n">
        <v>13040</v>
      </c>
      <c r="X749" s="0" t="n">
        <v>2389</v>
      </c>
      <c r="Y749" s="1" t="n">
        <v>14.2876</v>
      </c>
      <c r="Z749" s="0" t="n">
        <v>0.2837</v>
      </c>
      <c r="AA749" s="0" t="n">
        <v>1272.629</v>
      </c>
      <c r="AB749" s="0" t="n">
        <v>0</v>
      </c>
      <c r="AC749" s="0" t="n">
        <v>43.2</v>
      </c>
      <c r="AD749" s="0" t="n">
        <v>28425</v>
      </c>
      <c r="AE749" s="0" t="n">
        <v>23399</v>
      </c>
      <c r="AF749" s="0" t="n">
        <v>3576</v>
      </c>
      <c r="AG749" s="2" t="n">
        <v>20.3964</v>
      </c>
      <c r="AH749" s="0" t="n">
        <v>0.405</v>
      </c>
      <c r="AI749" s="0" t="n">
        <v>838.7534</v>
      </c>
      <c r="AJ749" s="0" t="n">
        <v>0</v>
      </c>
      <c r="AK749" s="0" t="n">
        <v>34.91</v>
      </c>
      <c r="AL749" s="0" t="n">
        <v>20491</v>
      </c>
      <c r="AM749" s="0" t="n">
        <v>17284</v>
      </c>
      <c r="AN749" s="0" t="n">
        <v>1795</v>
      </c>
      <c r="AO749" s="2" t="n">
        <v>25.8615</v>
      </c>
      <c r="AP749" s="0" t="n">
        <v>0.5135</v>
      </c>
      <c r="AQ749" s="0" t="n">
        <v>823.6485</v>
      </c>
      <c r="AR749" s="0" t="n">
        <v>0</v>
      </c>
      <c r="AS749" s="0" t="n">
        <v>46.15</v>
      </c>
      <c r="AT749" s="0" t="n">
        <v>25745</v>
      </c>
      <c r="AU749" s="0" t="n">
        <v>22410</v>
      </c>
      <c r="AV749" s="0" t="n">
        <v>2484</v>
      </c>
      <c r="AW749" s="2" t="n">
        <v>29.5561</v>
      </c>
      <c r="AX749" s="0" t="n">
        <v>0.5869</v>
      </c>
      <c r="AY749" s="0" t="n">
        <v>6</v>
      </c>
      <c r="BC749" s="0" t="s">
        <v>2296</v>
      </c>
    </row>
    <row r="750" customFormat="false" ht="15" hidden="false" customHeight="true" outlineLevel="0" collapsed="false">
      <c r="A750" s="0" t="s">
        <v>2297</v>
      </c>
      <c r="B750" s="0" t="s">
        <v>2298</v>
      </c>
      <c r="C750" s="0" t="n">
        <v>409.8789</v>
      </c>
      <c r="D750" s="0" t="n">
        <v>0</v>
      </c>
      <c r="E750" s="0" t="n">
        <v>20.11</v>
      </c>
      <c r="F750" s="0" t="n">
        <v>18934</v>
      </c>
      <c r="G750" s="0" t="n">
        <v>18934</v>
      </c>
      <c r="H750" s="0" t="n">
        <v>2795</v>
      </c>
      <c r="I750" s="1" t="n">
        <v>21.6389</v>
      </c>
      <c r="J750" s="0" t="n">
        <v>0.4683</v>
      </c>
      <c r="K750" s="0" t="n">
        <v>524.3842</v>
      </c>
      <c r="L750" s="0" t="n">
        <v>0</v>
      </c>
      <c r="M750" s="0" t="n">
        <v>28.04</v>
      </c>
      <c r="N750" s="0" t="n">
        <v>16895</v>
      </c>
      <c r="O750" s="0" t="n">
        <v>0</v>
      </c>
      <c r="P750" s="0" t="n">
        <v>2152</v>
      </c>
      <c r="Q750" s="1" t="s">
        <v>60</v>
      </c>
      <c r="R750" s="0" t="s">
        <v>60</v>
      </c>
      <c r="S750" s="0" t="n">
        <v>1427.461</v>
      </c>
      <c r="T750" s="0" t="n">
        <v>0</v>
      </c>
      <c r="U750" s="0" t="n">
        <v>45.5</v>
      </c>
      <c r="V750" s="0" t="n">
        <v>34739</v>
      </c>
      <c r="W750" s="0" t="n">
        <v>23599</v>
      </c>
      <c r="X750" s="0" t="n">
        <v>5627</v>
      </c>
      <c r="Y750" s="1" t="n">
        <v>25.8568</v>
      </c>
      <c r="Z750" s="0" t="n">
        <v>0.5596</v>
      </c>
      <c r="AA750" s="0" t="n">
        <v>768.0072</v>
      </c>
      <c r="AB750" s="0" t="n">
        <v>0</v>
      </c>
      <c r="AC750" s="0" t="n">
        <v>15.34</v>
      </c>
      <c r="AD750" s="0" t="n">
        <v>13553</v>
      </c>
      <c r="AE750" s="0" t="n">
        <v>17203.5</v>
      </c>
      <c r="AF750" s="0" t="n">
        <v>3414</v>
      </c>
      <c r="AG750" s="2" t="n">
        <v>14.996</v>
      </c>
      <c r="AH750" s="0" t="n">
        <v>0.3245</v>
      </c>
      <c r="AI750" s="0" t="n">
        <v>173.8887</v>
      </c>
      <c r="AJ750" s="0" t="n">
        <v>0.11</v>
      </c>
      <c r="AK750" s="0" t="n">
        <v>6.35</v>
      </c>
      <c r="AL750" s="0" t="n">
        <v>3501</v>
      </c>
      <c r="AM750" s="0" t="n">
        <v>0</v>
      </c>
      <c r="AN750" s="0" t="n">
        <v>764</v>
      </c>
      <c r="AO750" s="2" t="s">
        <v>60</v>
      </c>
      <c r="AP750" s="0" t="s">
        <v>60</v>
      </c>
      <c r="AQ750" s="0" t="n">
        <v>71.7788</v>
      </c>
      <c r="AR750" s="0" t="n">
        <v>2.58</v>
      </c>
      <c r="AS750" s="0" t="n">
        <v>6.35</v>
      </c>
      <c r="AT750" s="0" t="n">
        <v>4317</v>
      </c>
      <c r="AU750" s="0" t="n">
        <v>0</v>
      </c>
      <c r="AV750" s="0" t="n">
        <v>771</v>
      </c>
      <c r="AW750" s="2" t="s">
        <v>60</v>
      </c>
      <c r="AX750" s="0" t="s">
        <v>60</v>
      </c>
      <c r="AY750" s="0" t="n">
        <v>6</v>
      </c>
      <c r="BC750" s="0" t="s">
        <v>2299</v>
      </c>
    </row>
    <row r="751" customFormat="false" ht="15" hidden="false" customHeight="true" outlineLevel="0" collapsed="false">
      <c r="A751" s="0" t="s">
        <v>2300</v>
      </c>
      <c r="B751" s="0" t="s">
        <v>2301</v>
      </c>
      <c r="C751" s="0" t="n">
        <v>1538.387</v>
      </c>
      <c r="D751" s="0" t="n">
        <v>0</v>
      </c>
      <c r="E751" s="0" t="n">
        <v>32.93</v>
      </c>
      <c r="F751" s="0" t="n">
        <v>176141</v>
      </c>
      <c r="G751" s="0" t="n">
        <v>62194</v>
      </c>
      <c r="H751" s="0" t="n">
        <v>37240</v>
      </c>
      <c r="I751" s="1" t="n">
        <v>71.0789</v>
      </c>
      <c r="J751" s="0" t="n">
        <v>4.721</v>
      </c>
      <c r="K751" s="0" t="n">
        <v>1831.529</v>
      </c>
      <c r="L751" s="0" t="n">
        <v>0</v>
      </c>
      <c r="M751" s="0" t="n">
        <v>31.9</v>
      </c>
      <c r="N751" s="0" t="n">
        <v>131506</v>
      </c>
      <c r="O751" s="0" t="n">
        <v>63971</v>
      </c>
      <c r="P751" s="0" t="n">
        <v>31374</v>
      </c>
      <c r="Q751" s="1" t="n">
        <v>72.0232</v>
      </c>
      <c r="R751" s="0" t="n">
        <v>4.7837</v>
      </c>
      <c r="S751" s="0" t="n">
        <v>1343.192</v>
      </c>
      <c r="T751" s="0" t="n">
        <v>0</v>
      </c>
      <c r="U751" s="0" t="n">
        <v>31.73</v>
      </c>
      <c r="V751" s="0" t="n">
        <v>88751</v>
      </c>
      <c r="W751" s="0" t="n">
        <v>39804</v>
      </c>
      <c r="X751" s="0" t="n">
        <v>23352</v>
      </c>
      <c r="Y751" s="1" t="n">
        <v>43.6122</v>
      </c>
      <c r="Z751" s="0" t="n">
        <v>2.8967</v>
      </c>
      <c r="AA751" s="0" t="n">
        <v>1895.891</v>
      </c>
      <c r="AB751" s="0" t="n">
        <v>0</v>
      </c>
      <c r="AC751" s="0" t="n">
        <v>35.51</v>
      </c>
      <c r="AD751" s="0" t="n">
        <v>209035</v>
      </c>
      <c r="AE751" s="0" t="n">
        <v>85117</v>
      </c>
      <c r="AF751" s="0" t="n">
        <v>44140</v>
      </c>
      <c r="AG751" s="2" t="n">
        <v>74.1948</v>
      </c>
      <c r="AH751" s="0" t="n">
        <v>4.928</v>
      </c>
      <c r="AI751" s="0" t="n">
        <v>2462.852</v>
      </c>
      <c r="AJ751" s="0" t="n">
        <v>0</v>
      </c>
      <c r="AK751" s="0" t="n">
        <v>38.77</v>
      </c>
      <c r="AL751" s="0" t="n">
        <v>183289</v>
      </c>
      <c r="AM751" s="0" t="n">
        <v>64273</v>
      </c>
      <c r="AN751" s="0" t="n">
        <v>41408</v>
      </c>
      <c r="AO751" s="2" t="n">
        <v>96.1696</v>
      </c>
      <c r="AP751" s="0" t="n">
        <v>6.3875</v>
      </c>
      <c r="AQ751" s="0" t="n">
        <v>2000.627</v>
      </c>
      <c r="AR751" s="0" t="n">
        <v>0</v>
      </c>
      <c r="AS751" s="0" t="n">
        <v>38.94</v>
      </c>
      <c r="AT751" s="0" t="n">
        <v>193886</v>
      </c>
      <c r="AU751" s="0" t="n">
        <v>75446</v>
      </c>
      <c r="AV751" s="0" t="n">
        <v>46834</v>
      </c>
      <c r="AW751" s="2" t="n">
        <v>99.5041</v>
      </c>
      <c r="AX751" s="0" t="n">
        <v>6.609</v>
      </c>
      <c r="AY751" s="0" t="n">
        <v>6</v>
      </c>
      <c r="BC751" s="0" t="s">
        <v>2302</v>
      </c>
    </row>
    <row r="752" customFormat="false" ht="15" hidden="false" customHeight="true" outlineLevel="0" collapsed="false">
      <c r="A752" s="0" t="s">
        <v>2303</v>
      </c>
      <c r="B752" s="0" t="s">
        <v>2304</v>
      </c>
      <c r="C752" s="0" t="n">
        <v>183.8438</v>
      </c>
      <c r="D752" s="0" t="n">
        <v>0.17</v>
      </c>
      <c r="E752" s="0" t="n">
        <v>14.87</v>
      </c>
      <c r="F752" s="0" t="n">
        <v>29843</v>
      </c>
      <c r="G752" s="0" t="n">
        <v>19560</v>
      </c>
      <c r="H752" s="0" t="n">
        <v>2574</v>
      </c>
      <c r="I752" s="1" t="n">
        <v>22.3543</v>
      </c>
      <c r="J752" s="0" t="n">
        <v>1.2137</v>
      </c>
      <c r="K752" s="0" t="n">
        <v>364.3651</v>
      </c>
      <c r="L752" s="0" t="n">
        <v>0</v>
      </c>
      <c r="M752" s="0" t="n">
        <v>29.53</v>
      </c>
      <c r="N752" s="0" t="n">
        <v>66437</v>
      </c>
      <c r="O752" s="0" t="n">
        <v>28831</v>
      </c>
      <c r="P752" s="0" t="n">
        <v>9550</v>
      </c>
      <c r="Q752" s="1" t="n">
        <v>32.46</v>
      </c>
      <c r="R752" s="0" t="n">
        <v>1.7624</v>
      </c>
      <c r="S752" s="0" t="n">
        <v>470.1003</v>
      </c>
      <c r="T752" s="0" t="n">
        <v>0</v>
      </c>
      <c r="U752" s="0" t="n">
        <v>39.1</v>
      </c>
      <c r="V752" s="0" t="n">
        <v>64013</v>
      </c>
      <c r="W752" s="0" t="n">
        <v>32272</v>
      </c>
      <c r="X752" s="0" t="n">
        <v>9351</v>
      </c>
      <c r="Y752" s="1" t="n">
        <v>35.3596</v>
      </c>
      <c r="Z752" s="0" t="n">
        <v>1.9198</v>
      </c>
      <c r="AA752" s="0" t="n">
        <v>314.9673</v>
      </c>
      <c r="AB752" s="0" t="n">
        <v>0</v>
      </c>
      <c r="AC752" s="0" t="n">
        <v>15.89</v>
      </c>
      <c r="AD752" s="0" t="n">
        <v>41126</v>
      </c>
      <c r="AE752" s="0" t="n">
        <v>20853</v>
      </c>
      <c r="AF752" s="0" t="n">
        <v>5985</v>
      </c>
      <c r="AG752" s="2" t="n">
        <v>18.1771</v>
      </c>
      <c r="AH752" s="0" t="n">
        <v>0.9869</v>
      </c>
      <c r="AI752" s="0" t="n">
        <v>115.6205</v>
      </c>
      <c r="AJ752" s="0" t="n">
        <v>0.39</v>
      </c>
      <c r="AK752" s="0" t="n">
        <v>18.53</v>
      </c>
      <c r="AL752" s="0" t="n">
        <v>14677</v>
      </c>
      <c r="AM752" s="0" t="n">
        <v>9295</v>
      </c>
      <c r="AN752" s="0" t="n">
        <v>2278</v>
      </c>
      <c r="AO752" s="2" t="n">
        <v>13.9078</v>
      </c>
      <c r="AP752" s="0" t="n">
        <v>0.7551</v>
      </c>
      <c r="AQ752" s="0" t="n">
        <v>85.0811</v>
      </c>
      <c r="AR752" s="0" t="n">
        <v>1.84</v>
      </c>
      <c r="AS752" s="0" t="n">
        <v>6.11</v>
      </c>
      <c r="AT752" s="0" t="n">
        <v>8300</v>
      </c>
      <c r="AU752" s="0" t="n">
        <v>14601</v>
      </c>
      <c r="AV752" s="0" t="n">
        <v>1564</v>
      </c>
      <c r="AW752" s="2" t="n">
        <v>19.2569</v>
      </c>
      <c r="AX752" s="0" t="n">
        <v>1.0455</v>
      </c>
      <c r="AY752" s="0" t="n">
        <v>6</v>
      </c>
      <c r="BC752" s="0" t="s">
        <v>2305</v>
      </c>
    </row>
    <row r="753" customFormat="false" ht="15" hidden="false" customHeight="true" outlineLevel="0" collapsed="false">
      <c r="A753" s="0" t="s">
        <v>2306</v>
      </c>
      <c r="B753" s="0" t="s">
        <v>2307</v>
      </c>
      <c r="C753" s="0" t="n">
        <v>6858.913</v>
      </c>
      <c r="D753" s="0" t="n">
        <v>0</v>
      </c>
      <c r="E753" s="0" t="n">
        <v>44.59</v>
      </c>
      <c r="F753" s="0" t="n">
        <v>621683</v>
      </c>
      <c r="G753" s="0" t="n">
        <v>157378</v>
      </c>
      <c r="H753" s="0" t="n">
        <v>141834</v>
      </c>
      <c r="I753" s="1" t="n">
        <v>179.8606</v>
      </c>
      <c r="J753" s="0" t="n">
        <v>9.7747</v>
      </c>
      <c r="K753" s="0" t="n">
        <v>7396.729</v>
      </c>
      <c r="L753" s="0" t="n">
        <v>0</v>
      </c>
      <c r="M753" s="0" t="n">
        <v>60.93</v>
      </c>
      <c r="N753" s="0" t="n">
        <v>879955</v>
      </c>
      <c r="O753" s="0" t="n">
        <v>205962</v>
      </c>
      <c r="P753" s="0" t="n">
        <v>213880</v>
      </c>
      <c r="Q753" s="1" t="n">
        <v>231.887</v>
      </c>
      <c r="R753" s="0" t="n">
        <v>12.6021</v>
      </c>
      <c r="S753" s="0" t="n">
        <v>11127.96</v>
      </c>
      <c r="T753" s="0" t="n">
        <v>0</v>
      </c>
      <c r="U753" s="0" t="n">
        <v>64.76</v>
      </c>
      <c r="V753" s="0" t="n">
        <v>1324547</v>
      </c>
      <c r="W753" s="0" t="n">
        <v>289282</v>
      </c>
      <c r="X753" s="0" t="n">
        <v>309593</v>
      </c>
      <c r="Y753" s="1" t="n">
        <v>316.9588</v>
      </c>
      <c r="Z753" s="0" t="n">
        <v>17.2254</v>
      </c>
      <c r="AA753" s="0" t="n">
        <v>10109.17</v>
      </c>
      <c r="AB753" s="0" t="n">
        <v>0</v>
      </c>
      <c r="AC753" s="0" t="n">
        <v>55.2</v>
      </c>
      <c r="AD753" s="0" t="n">
        <v>1068618</v>
      </c>
      <c r="AE753" s="0" t="n">
        <v>266256</v>
      </c>
      <c r="AF753" s="0" t="n">
        <v>262532</v>
      </c>
      <c r="AG753" s="2" t="n">
        <v>232.09</v>
      </c>
      <c r="AH753" s="0" t="n">
        <v>12.6131</v>
      </c>
      <c r="AI753" s="0" t="n">
        <v>6726.018</v>
      </c>
      <c r="AJ753" s="0" t="n">
        <v>0</v>
      </c>
      <c r="AK753" s="0" t="n">
        <v>57.54</v>
      </c>
      <c r="AL753" s="0" t="n">
        <v>883244</v>
      </c>
      <c r="AM753" s="0" t="n">
        <v>238117</v>
      </c>
      <c r="AN753" s="0" t="n">
        <v>198437</v>
      </c>
      <c r="AO753" s="2" t="n">
        <v>356.2866</v>
      </c>
      <c r="AP753" s="0" t="n">
        <v>19.3627</v>
      </c>
      <c r="AQ753" s="0" t="n">
        <v>8023.718</v>
      </c>
      <c r="AR753" s="0" t="n">
        <v>0</v>
      </c>
      <c r="AS753" s="0" t="n">
        <v>56.69</v>
      </c>
      <c r="AT753" s="0" t="n">
        <v>818074</v>
      </c>
      <c r="AU753" s="0" t="n">
        <v>194218</v>
      </c>
      <c r="AV753" s="0" t="n">
        <v>158432</v>
      </c>
      <c r="AW753" s="2" t="n">
        <v>256.1499</v>
      </c>
      <c r="AX753" s="0" t="n">
        <v>13.9207</v>
      </c>
      <c r="AY753" s="0" t="n">
        <v>6</v>
      </c>
      <c r="BC753" s="0" t="s">
        <v>2308</v>
      </c>
    </row>
    <row r="754" customFormat="false" ht="15" hidden="false" customHeight="true" outlineLevel="0" collapsed="false">
      <c r="A754" s="0" t="s">
        <v>2309</v>
      </c>
      <c r="B754" s="0" t="s">
        <v>2310</v>
      </c>
      <c r="C754" s="0" t="n">
        <v>1901.569</v>
      </c>
      <c r="D754" s="0" t="n">
        <v>0</v>
      </c>
      <c r="E754" s="0" t="n">
        <v>40.25</v>
      </c>
      <c r="F754" s="0" t="n">
        <v>82702</v>
      </c>
      <c r="G754" s="0" t="n">
        <v>48078</v>
      </c>
      <c r="H754" s="0" t="n">
        <v>17492</v>
      </c>
      <c r="I754" s="1" t="n">
        <v>54.9463</v>
      </c>
      <c r="J754" s="0" t="n">
        <v>1.4981</v>
      </c>
      <c r="K754" s="0" t="n">
        <v>2453.643</v>
      </c>
      <c r="L754" s="0" t="n">
        <v>0</v>
      </c>
      <c r="M754" s="0" t="n">
        <v>49.79</v>
      </c>
      <c r="N754" s="0" t="n">
        <v>85142</v>
      </c>
      <c r="O754" s="0" t="n">
        <v>51002</v>
      </c>
      <c r="P754" s="0" t="n">
        <v>18436</v>
      </c>
      <c r="Q754" s="1" t="n">
        <v>57.4218</v>
      </c>
      <c r="R754" s="0" t="n">
        <v>1.5656</v>
      </c>
      <c r="S754" s="0" t="n">
        <v>2484.006</v>
      </c>
      <c r="T754" s="0" t="n">
        <v>0</v>
      </c>
      <c r="U754" s="0" t="n">
        <v>37.34</v>
      </c>
      <c r="V754" s="0" t="n">
        <v>88327</v>
      </c>
      <c r="W754" s="0" t="n">
        <v>48482</v>
      </c>
      <c r="X754" s="0" t="n">
        <v>15156</v>
      </c>
      <c r="Y754" s="1" t="n">
        <v>53.1205</v>
      </c>
      <c r="Z754" s="0" t="n">
        <v>1.4483</v>
      </c>
      <c r="AA754" s="0" t="n">
        <v>543.0366</v>
      </c>
      <c r="AB754" s="0" t="n">
        <v>0</v>
      </c>
      <c r="AC754" s="0" t="n">
        <v>26.14</v>
      </c>
      <c r="AD754" s="0" t="n">
        <v>15020</v>
      </c>
      <c r="AE754" s="0" t="n">
        <v>21271.5</v>
      </c>
      <c r="AF754" s="0" t="n">
        <v>1369</v>
      </c>
      <c r="AG754" s="2" t="n">
        <v>18.5419</v>
      </c>
      <c r="AH754" s="0" t="n">
        <v>0.5055</v>
      </c>
      <c r="AI754" s="0" t="n">
        <v>1924.521</v>
      </c>
      <c r="AJ754" s="0" t="n">
        <v>0</v>
      </c>
      <c r="AK754" s="0" t="n">
        <v>49.38</v>
      </c>
      <c r="AL754" s="0" t="n">
        <v>95572</v>
      </c>
      <c r="AM754" s="0" t="n">
        <v>52755</v>
      </c>
      <c r="AN754" s="0" t="n">
        <v>15837</v>
      </c>
      <c r="AO754" s="2" t="n">
        <v>78.9356</v>
      </c>
      <c r="AP754" s="0" t="n">
        <v>2.1522</v>
      </c>
      <c r="AQ754" s="0" t="n">
        <v>1083.303</v>
      </c>
      <c r="AR754" s="0" t="n">
        <v>0</v>
      </c>
      <c r="AS754" s="0" t="n">
        <v>61.83</v>
      </c>
      <c r="AT754" s="0" t="n">
        <v>98059</v>
      </c>
      <c r="AU754" s="0" t="n">
        <v>63083</v>
      </c>
      <c r="AV754" s="0" t="n">
        <v>8728</v>
      </c>
      <c r="AW754" s="2" t="n">
        <v>83.1988</v>
      </c>
      <c r="AX754" s="0" t="n">
        <v>2.2684</v>
      </c>
      <c r="AY754" s="0" t="n">
        <v>6</v>
      </c>
      <c r="BC754" s="0" t="s">
        <v>2311</v>
      </c>
    </row>
    <row r="755" customFormat="false" ht="15" hidden="false" customHeight="true" outlineLevel="0" collapsed="false">
      <c r="A755" s="0" t="s">
        <v>2312</v>
      </c>
      <c r="B755" s="0" t="s">
        <v>2313</v>
      </c>
      <c r="C755" s="0" t="n">
        <v>935.9343</v>
      </c>
      <c r="D755" s="0" t="n">
        <v>0</v>
      </c>
      <c r="E755" s="0" t="n">
        <v>50.63</v>
      </c>
      <c r="F755" s="0" t="n">
        <v>98691</v>
      </c>
      <c r="G755" s="0" t="n">
        <v>33738</v>
      </c>
      <c r="H755" s="0" t="n">
        <v>16949</v>
      </c>
      <c r="I755" s="1" t="n">
        <v>38.5577</v>
      </c>
      <c r="J755" s="0" t="n">
        <v>1.0671</v>
      </c>
      <c r="K755" s="0" t="n">
        <v>2003.157</v>
      </c>
      <c r="L755" s="0" t="n">
        <v>0</v>
      </c>
      <c r="M755" s="0" t="n">
        <v>58.58</v>
      </c>
      <c r="N755" s="0" t="n">
        <v>122751</v>
      </c>
      <c r="O755" s="0" t="n">
        <v>55597</v>
      </c>
      <c r="P755" s="0" t="n">
        <v>22350</v>
      </c>
      <c r="Q755" s="1" t="n">
        <v>62.5951</v>
      </c>
      <c r="R755" s="0" t="n">
        <v>1.7323</v>
      </c>
      <c r="S755" s="0" t="n">
        <v>1342.236</v>
      </c>
      <c r="T755" s="0" t="n">
        <v>0</v>
      </c>
      <c r="U755" s="0" t="n">
        <v>51.05</v>
      </c>
      <c r="V755" s="0" t="n">
        <v>182563</v>
      </c>
      <c r="W755" s="0" t="n">
        <v>138704</v>
      </c>
      <c r="X755" s="0" t="n">
        <v>19891</v>
      </c>
      <c r="Y755" s="1" t="n">
        <v>151.9744</v>
      </c>
      <c r="Z755" s="0" t="n">
        <v>4.2058</v>
      </c>
      <c r="AA755" s="0" t="n">
        <v>1890.515</v>
      </c>
      <c r="AB755" s="0" t="n">
        <v>0</v>
      </c>
      <c r="AC755" s="0" t="n">
        <v>48.54</v>
      </c>
      <c r="AD755" s="0" t="n">
        <v>136956</v>
      </c>
      <c r="AE755" s="0" t="n">
        <v>41161</v>
      </c>
      <c r="AF755" s="0" t="n">
        <v>24155</v>
      </c>
      <c r="AG755" s="2" t="n">
        <v>35.8792</v>
      </c>
      <c r="AH755" s="0" t="n">
        <v>0.9929</v>
      </c>
      <c r="AI755" s="0" t="n">
        <v>1801.311</v>
      </c>
      <c r="AJ755" s="0" t="n">
        <v>0</v>
      </c>
      <c r="AK755" s="0" t="n">
        <v>56.9</v>
      </c>
      <c r="AL755" s="0" t="n">
        <v>92377</v>
      </c>
      <c r="AM755" s="0" t="n">
        <v>39269</v>
      </c>
      <c r="AN755" s="0" t="n">
        <v>20203</v>
      </c>
      <c r="AO755" s="2" t="n">
        <v>58.7569</v>
      </c>
      <c r="AP755" s="0" t="n">
        <v>1.6261</v>
      </c>
      <c r="AQ755" s="0" t="n">
        <v>1634.923</v>
      </c>
      <c r="AR755" s="0" t="n">
        <v>0</v>
      </c>
      <c r="AS755" s="0" t="n">
        <v>56.07</v>
      </c>
      <c r="AT755" s="0" t="n">
        <v>101066</v>
      </c>
      <c r="AU755" s="0" t="n">
        <v>40415</v>
      </c>
      <c r="AV755" s="0" t="n">
        <v>18170</v>
      </c>
      <c r="AW755" s="2" t="n">
        <v>53.3025</v>
      </c>
      <c r="AX755" s="0" t="n">
        <v>1.4751</v>
      </c>
      <c r="AY755" s="0" t="n">
        <v>6</v>
      </c>
      <c r="BC755" s="0" t="s">
        <v>2314</v>
      </c>
    </row>
    <row r="756" customFormat="false" ht="15" hidden="false" customHeight="true" outlineLevel="0" collapsed="false">
      <c r="A756" s="0" t="s">
        <v>2315</v>
      </c>
      <c r="B756" s="0" t="s">
        <v>2316</v>
      </c>
      <c r="C756" s="0" t="n">
        <v>957.3594</v>
      </c>
      <c r="D756" s="0" t="n">
        <v>0</v>
      </c>
      <c r="E756" s="0" t="n">
        <v>21.66</v>
      </c>
      <c r="F756" s="0" t="n">
        <v>26716</v>
      </c>
      <c r="G756" s="0" t="n">
        <v>23527</v>
      </c>
      <c r="H756" s="0" t="n">
        <v>6812</v>
      </c>
      <c r="I756" s="1" t="n">
        <v>26.888</v>
      </c>
      <c r="J756" s="0" t="n">
        <v>0.6055</v>
      </c>
      <c r="K756" s="0" t="n">
        <v>796.07</v>
      </c>
      <c r="L756" s="0" t="n">
        <v>0</v>
      </c>
      <c r="M756" s="0" t="n">
        <v>16.59</v>
      </c>
      <c r="N756" s="0" t="n">
        <v>38564</v>
      </c>
      <c r="O756" s="0" t="n">
        <v>28200</v>
      </c>
      <c r="P756" s="0" t="n">
        <v>9435</v>
      </c>
      <c r="Q756" s="1" t="n">
        <v>31.7496</v>
      </c>
      <c r="R756" s="0" t="n">
        <v>0.715</v>
      </c>
      <c r="S756" s="0" t="n">
        <v>917.9174</v>
      </c>
      <c r="T756" s="0" t="n">
        <v>0</v>
      </c>
      <c r="U756" s="0" t="n">
        <v>17.51</v>
      </c>
      <c r="V756" s="0" t="n">
        <v>23229</v>
      </c>
      <c r="W756" s="0" t="n">
        <v>17502</v>
      </c>
      <c r="X756" s="0" t="n">
        <v>3957</v>
      </c>
      <c r="Y756" s="1" t="n">
        <v>19.1765</v>
      </c>
      <c r="Z756" s="0" t="n">
        <v>0.4318</v>
      </c>
      <c r="AA756" s="0" t="n">
        <v>492.6151</v>
      </c>
      <c r="AB756" s="0" t="n">
        <v>0</v>
      </c>
      <c r="AC756" s="0" t="n">
        <v>18.43</v>
      </c>
      <c r="AD756" s="0" t="n">
        <v>29442</v>
      </c>
      <c r="AE756" s="0" t="n">
        <v>23330</v>
      </c>
      <c r="AF756" s="0" t="n">
        <v>6424</v>
      </c>
      <c r="AG756" s="2" t="n">
        <v>20.3363</v>
      </c>
      <c r="AH756" s="0" t="n">
        <v>0.458</v>
      </c>
      <c r="AI756" s="0" t="n">
        <v>865.8719</v>
      </c>
      <c r="AJ756" s="0" t="n">
        <v>0</v>
      </c>
      <c r="AK756" s="0" t="n">
        <v>21.66</v>
      </c>
      <c r="AL756" s="0" t="n">
        <v>30945</v>
      </c>
      <c r="AM756" s="0" t="n">
        <v>27426</v>
      </c>
      <c r="AN756" s="0" t="n">
        <v>8875</v>
      </c>
      <c r="AO756" s="2" t="n">
        <v>41.0366</v>
      </c>
      <c r="AP756" s="0" t="n">
        <v>0.9241</v>
      </c>
      <c r="AQ756" s="0" t="n">
        <v>1011.944</v>
      </c>
      <c r="AR756" s="0" t="n">
        <v>0</v>
      </c>
      <c r="AS756" s="0" t="n">
        <v>21.66</v>
      </c>
      <c r="AT756" s="0" t="n">
        <v>33217</v>
      </c>
      <c r="AU756" s="0" t="n">
        <v>27230</v>
      </c>
      <c r="AV756" s="0" t="n">
        <v>8204</v>
      </c>
      <c r="AW756" s="2" t="n">
        <v>35.9131</v>
      </c>
      <c r="AX756" s="0" t="n">
        <v>0.8087</v>
      </c>
      <c r="AY756" s="0" t="n">
        <v>6</v>
      </c>
      <c r="BC756" s="0" t="s">
        <v>2317</v>
      </c>
    </row>
    <row r="757" customFormat="false" ht="15" hidden="false" customHeight="true" outlineLevel="0" collapsed="false">
      <c r="A757" s="0" t="s">
        <v>2318</v>
      </c>
      <c r="B757" s="0" t="s">
        <v>2319</v>
      </c>
      <c r="C757" s="0" t="n">
        <v>4588.06</v>
      </c>
      <c r="D757" s="0" t="n">
        <v>0</v>
      </c>
      <c r="E757" s="0" t="n">
        <v>51.87</v>
      </c>
      <c r="F757" s="0" t="n">
        <v>448267</v>
      </c>
      <c r="G757" s="0" t="n">
        <v>77834.19</v>
      </c>
      <c r="H757" s="0" t="n">
        <v>87340</v>
      </c>
      <c r="I757" s="1" t="n">
        <v>88.9534</v>
      </c>
      <c r="J757" s="0" t="n">
        <v>6.766</v>
      </c>
      <c r="K757" s="0" t="n">
        <v>5883.863</v>
      </c>
      <c r="L757" s="0" t="n">
        <v>0</v>
      </c>
      <c r="M757" s="0" t="n">
        <v>53.17</v>
      </c>
      <c r="N757" s="0" t="n">
        <v>427063</v>
      </c>
      <c r="O757" s="0" t="n">
        <v>62822.64</v>
      </c>
      <c r="P757" s="0" t="n">
        <v>98597</v>
      </c>
      <c r="Q757" s="1" t="n">
        <v>70.7303</v>
      </c>
      <c r="R757" s="0" t="n">
        <v>5.3799</v>
      </c>
      <c r="S757" s="0" t="n">
        <v>5607.389</v>
      </c>
      <c r="T757" s="0" t="n">
        <v>0</v>
      </c>
      <c r="U757" s="0" t="n">
        <v>57.35</v>
      </c>
      <c r="V757" s="0" t="n">
        <v>488252</v>
      </c>
      <c r="W757" s="0" t="n">
        <v>86880.29</v>
      </c>
      <c r="X757" s="0" t="n">
        <v>88700</v>
      </c>
      <c r="Y757" s="1" t="n">
        <v>95.1925</v>
      </c>
      <c r="Z757" s="0" t="n">
        <v>7.2406</v>
      </c>
      <c r="AA757" s="0" t="n">
        <v>4675.167</v>
      </c>
      <c r="AB757" s="0" t="n">
        <v>0</v>
      </c>
      <c r="AC757" s="0" t="n">
        <v>62.54</v>
      </c>
      <c r="AD757" s="0" t="n">
        <v>491485</v>
      </c>
      <c r="AE757" s="0" t="n">
        <v>79155.13</v>
      </c>
      <c r="AF757" s="0" t="n">
        <v>96379</v>
      </c>
      <c r="AG757" s="2" t="n">
        <v>68.9979</v>
      </c>
      <c r="AH757" s="0" t="n">
        <v>5.2481</v>
      </c>
      <c r="AI757" s="0" t="n">
        <v>5044.866</v>
      </c>
      <c r="AJ757" s="0" t="n">
        <v>0</v>
      </c>
      <c r="AK757" s="0" t="n">
        <v>53.31</v>
      </c>
      <c r="AL757" s="0" t="n">
        <v>461568</v>
      </c>
      <c r="AM757" s="0" t="n">
        <v>57404.58</v>
      </c>
      <c r="AN757" s="0" t="n">
        <v>80070</v>
      </c>
      <c r="AO757" s="2" t="n">
        <v>85.8926</v>
      </c>
      <c r="AP757" s="0" t="n">
        <v>6.5332</v>
      </c>
      <c r="AQ757" s="0" t="n">
        <v>6621.53</v>
      </c>
      <c r="AR757" s="0" t="n">
        <v>0</v>
      </c>
      <c r="AS757" s="0" t="n">
        <v>64.84</v>
      </c>
      <c r="AT757" s="0" t="n">
        <v>607740</v>
      </c>
      <c r="AU757" s="0" t="n">
        <v>75701.61</v>
      </c>
      <c r="AV757" s="0" t="n">
        <v>131386</v>
      </c>
      <c r="AW757" s="2" t="n">
        <v>99.8412</v>
      </c>
      <c r="AX757" s="0" t="n">
        <v>7.5942</v>
      </c>
      <c r="AY757" s="0" t="n">
        <v>6</v>
      </c>
      <c r="BC757" s="0" t="s">
        <v>2320</v>
      </c>
    </row>
    <row r="758" customFormat="false" ht="15" hidden="false" customHeight="true" outlineLevel="0" collapsed="false">
      <c r="A758" s="0" t="s">
        <v>2321</v>
      </c>
      <c r="B758" s="0" t="s">
        <v>2322</v>
      </c>
      <c r="C758" s="0" t="n">
        <v>147.2156</v>
      </c>
      <c r="D758" s="0" t="n">
        <v>0.37</v>
      </c>
      <c r="E758" s="0" t="n">
        <v>10.65</v>
      </c>
      <c r="F758" s="0" t="n">
        <v>10820</v>
      </c>
      <c r="G758" s="0" t="n">
        <v>15301.5</v>
      </c>
      <c r="H758" s="0" t="n">
        <v>2289</v>
      </c>
      <c r="I758" s="1" t="n">
        <v>17.4874</v>
      </c>
      <c r="J758" s="0" t="n">
        <v>0.6701</v>
      </c>
      <c r="K758" s="0" t="n">
        <v>599.706</v>
      </c>
      <c r="L758" s="0" t="n">
        <v>0</v>
      </c>
      <c r="M758" s="0" t="n">
        <v>22.78</v>
      </c>
      <c r="N758" s="0" t="n">
        <v>30482</v>
      </c>
      <c r="O758" s="0" t="n">
        <v>18117</v>
      </c>
      <c r="P758" s="0" t="n">
        <v>4536</v>
      </c>
      <c r="Q758" s="1" t="n">
        <v>20.3974</v>
      </c>
      <c r="R758" s="0" t="n">
        <v>0.7816</v>
      </c>
      <c r="S758" s="0" t="n">
        <v>355.0849</v>
      </c>
      <c r="T758" s="0" t="n">
        <v>0</v>
      </c>
      <c r="U758" s="0" t="n">
        <v>26.04</v>
      </c>
      <c r="V758" s="0" t="n">
        <v>27250</v>
      </c>
      <c r="W758" s="0" t="n">
        <v>17462</v>
      </c>
      <c r="X758" s="0" t="n">
        <v>2366</v>
      </c>
      <c r="Y758" s="1" t="n">
        <v>19.1327</v>
      </c>
      <c r="Z758" s="0" t="n">
        <v>0.7332</v>
      </c>
      <c r="AA758" s="0" t="n">
        <v>380.0714</v>
      </c>
      <c r="AB758" s="0" t="n">
        <v>0</v>
      </c>
      <c r="AC758" s="0" t="n">
        <v>21.3</v>
      </c>
      <c r="AD758" s="0" t="n">
        <v>25399</v>
      </c>
      <c r="AE758" s="0" t="n">
        <v>23953</v>
      </c>
      <c r="AF758" s="0" t="n">
        <v>2327</v>
      </c>
      <c r="AG758" s="2" t="n">
        <v>20.8794</v>
      </c>
      <c r="AH758" s="0" t="n">
        <v>0.8001</v>
      </c>
      <c r="AI758" s="0" t="n">
        <v>329.4701</v>
      </c>
      <c r="AJ758" s="0" t="n">
        <v>0</v>
      </c>
      <c r="AK758" s="0" t="n">
        <v>17.75</v>
      </c>
      <c r="AL758" s="0" t="n">
        <v>36300</v>
      </c>
      <c r="AM758" s="0" t="n">
        <v>16681</v>
      </c>
      <c r="AN758" s="0" t="n">
        <v>3524</v>
      </c>
      <c r="AO758" s="2" t="n">
        <v>24.9592</v>
      </c>
      <c r="AP758" s="0" t="n">
        <v>0.9564</v>
      </c>
      <c r="AQ758" s="0" t="n">
        <v>761.9269</v>
      </c>
      <c r="AR758" s="0" t="n">
        <v>0</v>
      </c>
      <c r="AS758" s="0" t="n">
        <v>25.15</v>
      </c>
      <c r="AT758" s="0" t="n">
        <v>37356</v>
      </c>
      <c r="AU758" s="0" t="n">
        <v>23949</v>
      </c>
      <c r="AV758" s="0" t="n">
        <v>4193</v>
      </c>
      <c r="AW758" s="2" t="n">
        <v>31.5858</v>
      </c>
      <c r="AX758" s="0" t="n">
        <v>1.2104</v>
      </c>
      <c r="AY758" s="0" t="n">
        <v>6</v>
      </c>
      <c r="BC758" s="0" t="s">
        <v>2323</v>
      </c>
    </row>
    <row r="759" customFormat="false" ht="15" hidden="false" customHeight="true" outlineLevel="0" collapsed="false">
      <c r="A759" s="0" t="s">
        <v>2324</v>
      </c>
      <c r="B759" s="0" t="s">
        <v>2325</v>
      </c>
      <c r="C759" s="0" t="n">
        <v>243.5176</v>
      </c>
      <c r="D759" s="0" t="n">
        <v>0.19</v>
      </c>
      <c r="E759" s="0" t="n">
        <v>20.34</v>
      </c>
      <c r="F759" s="0" t="n">
        <v>55430</v>
      </c>
      <c r="G759" s="0" t="n">
        <v>15183</v>
      </c>
      <c r="H759" s="0" t="n">
        <v>14613</v>
      </c>
      <c r="I759" s="1" t="n">
        <v>17.352</v>
      </c>
      <c r="J759" s="0" t="n">
        <v>2.6988</v>
      </c>
      <c r="K759" s="0" t="n">
        <v>372.9857</v>
      </c>
      <c r="L759" s="0" t="n">
        <v>0</v>
      </c>
      <c r="M759" s="0" t="n">
        <v>24.81</v>
      </c>
      <c r="N759" s="0" t="n">
        <v>97146</v>
      </c>
      <c r="O759" s="0" t="n">
        <v>20066</v>
      </c>
      <c r="P759" s="0" t="n">
        <v>13555</v>
      </c>
      <c r="Q759" s="1" t="n">
        <v>22.5918</v>
      </c>
      <c r="R759" s="0" t="n">
        <v>3.5138</v>
      </c>
      <c r="S759" s="0" t="n">
        <v>342.2482</v>
      </c>
      <c r="T759" s="0" t="n">
        <v>0</v>
      </c>
      <c r="U759" s="0" t="n">
        <v>22.44</v>
      </c>
      <c r="V759" s="0" t="n">
        <v>99357</v>
      </c>
      <c r="W759" s="0" t="n">
        <v>28841</v>
      </c>
      <c r="X759" s="0" t="n">
        <v>20602</v>
      </c>
      <c r="Y759" s="1" t="n">
        <v>31.6003</v>
      </c>
      <c r="Z759" s="0" t="n">
        <v>4.915</v>
      </c>
      <c r="AA759" s="0" t="n">
        <v>219.9295</v>
      </c>
      <c r="AB759" s="0" t="n">
        <v>0.12</v>
      </c>
      <c r="AC759" s="0" t="n">
        <v>10.92</v>
      </c>
      <c r="AD759" s="0" t="n">
        <v>49815</v>
      </c>
      <c r="AE759" s="0" t="n">
        <v>11050</v>
      </c>
      <c r="AF759" s="0" t="n">
        <v>8463</v>
      </c>
      <c r="AG759" s="2" t="n">
        <v>9.6321</v>
      </c>
      <c r="AH759" s="0" t="n">
        <v>1.4981</v>
      </c>
      <c r="AI759" s="0" t="n">
        <v>325.5919</v>
      </c>
      <c r="AJ759" s="0" t="n">
        <v>0</v>
      </c>
      <c r="AK759" s="0" t="n">
        <v>14.98</v>
      </c>
      <c r="AL759" s="0" t="n">
        <v>56350</v>
      </c>
      <c r="AM759" s="0" t="n">
        <v>15271</v>
      </c>
      <c r="AN759" s="0" t="n">
        <v>10484</v>
      </c>
      <c r="AO759" s="2" t="n">
        <v>22.8495</v>
      </c>
      <c r="AP759" s="0" t="n">
        <v>3.5539</v>
      </c>
      <c r="AQ759" s="0" t="n">
        <v>252.7036</v>
      </c>
      <c r="AR759" s="0" t="n">
        <v>0.17</v>
      </c>
      <c r="AS759" s="0" t="n">
        <v>12.68</v>
      </c>
      <c r="AT759" s="0" t="n">
        <v>43203</v>
      </c>
      <c r="AU759" s="0" t="n">
        <v>16018</v>
      </c>
      <c r="AV759" s="0" t="n">
        <v>10725</v>
      </c>
      <c r="AW759" s="2" t="n">
        <v>21.1258</v>
      </c>
      <c r="AX759" s="0" t="n">
        <v>3.2858</v>
      </c>
      <c r="AY759" s="0" t="n">
        <v>6</v>
      </c>
      <c r="BC759" s="0" t="s">
        <v>2326</v>
      </c>
    </row>
    <row r="760" customFormat="false" ht="15" hidden="false" customHeight="true" outlineLevel="0" collapsed="false">
      <c r="A760" s="0" t="s">
        <v>2327</v>
      </c>
      <c r="B760" s="0" t="s">
        <v>2328</v>
      </c>
      <c r="C760" s="0" t="n">
        <v>1552.54</v>
      </c>
      <c r="D760" s="0" t="n">
        <v>0</v>
      </c>
      <c r="E760" s="0" t="n">
        <v>40.19</v>
      </c>
      <c r="F760" s="0" t="n">
        <v>179866</v>
      </c>
      <c r="G760" s="0" t="n">
        <v>58088</v>
      </c>
      <c r="H760" s="0" t="n">
        <v>27904</v>
      </c>
      <c r="I760" s="1" t="n">
        <v>66.3863</v>
      </c>
      <c r="J760" s="0" t="n">
        <v>7.1155</v>
      </c>
      <c r="K760" s="0" t="n">
        <v>1295.754</v>
      </c>
      <c r="L760" s="0" t="n">
        <v>0</v>
      </c>
      <c r="M760" s="0" t="n">
        <v>45.17</v>
      </c>
      <c r="N760" s="0" t="n">
        <v>222551</v>
      </c>
      <c r="O760" s="0" t="n">
        <v>65927</v>
      </c>
      <c r="P760" s="0" t="n">
        <v>30681</v>
      </c>
      <c r="Q760" s="1" t="n">
        <v>74.2254</v>
      </c>
      <c r="R760" s="0" t="n">
        <v>7.9557</v>
      </c>
      <c r="S760" s="0" t="n">
        <v>876.1122</v>
      </c>
      <c r="T760" s="0" t="n">
        <v>0</v>
      </c>
      <c r="U760" s="0" t="n">
        <v>29.27</v>
      </c>
      <c r="V760" s="0" t="n">
        <v>121347</v>
      </c>
      <c r="W760" s="0" t="n">
        <v>48189</v>
      </c>
      <c r="X760" s="0" t="n">
        <v>18949</v>
      </c>
      <c r="Y760" s="1" t="n">
        <v>52.7995</v>
      </c>
      <c r="Z760" s="0" t="n">
        <v>5.6592</v>
      </c>
      <c r="AA760" s="0" t="n">
        <v>910.4583</v>
      </c>
      <c r="AB760" s="0" t="n">
        <v>0</v>
      </c>
      <c r="AC760" s="0" t="n">
        <v>36.27</v>
      </c>
      <c r="AD760" s="0" t="n">
        <v>194319</v>
      </c>
      <c r="AE760" s="0" t="n">
        <v>62926</v>
      </c>
      <c r="AF760" s="0" t="n">
        <v>29416</v>
      </c>
      <c r="AG760" s="2" t="n">
        <v>54.8513</v>
      </c>
      <c r="AH760" s="0" t="n">
        <v>5.8791</v>
      </c>
      <c r="AI760" s="0" t="n">
        <v>848.3373</v>
      </c>
      <c r="AJ760" s="0" t="n">
        <v>0</v>
      </c>
      <c r="AK760" s="0" t="n">
        <v>33.09</v>
      </c>
      <c r="AL760" s="0" t="n">
        <v>158769</v>
      </c>
      <c r="AM760" s="0" t="n">
        <v>49118</v>
      </c>
      <c r="AN760" s="0" t="n">
        <v>23080</v>
      </c>
      <c r="AO760" s="2" t="n">
        <v>73.4936</v>
      </c>
      <c r="AP760" s="0" t="n">
        <v>7.8772</v>
      </c>
      <c r="AQ760" s="0" t="n">
        <v>976.9279</v>
      </c>
      <c r="AR760" s="0" t="n">
        <v>0</v>
      </c>
      <c r="AS760" s="0" t="n">
        <v>38.81</v>
      </c>
      <c r="AT760" s="0" t="n">
        <v>172619</v>
      </c>
      <c r="AU760" s="0" t="n">
        <v>48192</v>
      </c>
      <c r="AV760" s="0" t="n">
        <v>22434</v>
      </c>
      <c r="AW760" s="2" t="n">
        <v>63.5594</v>
      </c>
      <c r="AX760" s="0" t="n">
        <v>6.8125</v>
      </c>
      <c r="AY760" s="0" t="n">
        <v>6</v>
      </c>
      <c r="BC760" s="0" t="s">
        <v>2329</v>
      </c>
    </row>
    <row r="761" customFormat="false" ht="15" hidden="false" customHeight="true" outlineLevel="0" collapsed="false">
      <c r="A761" s="0" t="s">
        <v>2330</v>
      </c>
      <c r="B761" s="0" t="s">
        <v>2331</v>
      </c>
      <c r="C761" s="0" t="n">
        <v>5311.234</v>
      </c>
      <c r="D761" s="0" t="n">
        <v>0</v>
      </c>
      <c r="E761" s="0" t="n">
        <v>37.76</v>
      </c>
      <c r="F761" s="0" t="n">
        <v>223450</v>
      </c>
      <c r="G761" s="0" t="n">
        <v>125996</v>
      </c>
      <c r="H761" s="0" t="n">
        <v>61156</v>
      </c>
      <c r="I761" s="1" t="n">
        <v>143.9954</v>
      </c>
      <c r="J761" s="0" t="n">
        <v>2.3009</v>
      </c>
      <c r="K761" s="0" t="n">
        <v>9014.195</v>
      </c>
      <c r="L761" s="0" t="n">
        <v>0</v>
      </c>
      <c r="M761" s="0" t="n">
        <v>32.87</v>
      </c>
      <c r="N761" s="0" t="n">
        <v>221175</v>
      </c>
      <c r="O761" s="0" t="n">
        <v>120942.2</v>
      </c>
      <c r="P761" s="0" t="n">
        <v>46421</v>
      </c>
      <c r="Q761" s="1" t="n">
        <v>136.1655</v>
      </c>
      <c r="R761" s="0" t="n">
        <v>2.1757</v>
      </c>
      <c r="S761" s="0" t="n">
        <v>5608.767</v>
      </c>
      <c r="T761" s="0" t="n">
        <v>0</v>
      </c>
      <c r="U761" s="0" t="n">
        <v>32.87</v>
      </c>
      <c r="V761" s="0" t="n">
        <v>223162</v>
      </c>
      <c r="W761" s="0" t="n">
        <v>137279</v>
      </c>
      <c r="X761" s="0" t="n">
        <v>58071</v>
      </c>
      <c r="Y761" s="1" t="n">
        <v>150.4131</v>
      </c>
      <c r="Z761" s="0" t="n">
        <v>2.4034</v>
      </c>
      <c r="AA761" s="0" t="n">
        <v>5252.121</v>
      </c>
      <c r="AB761" s="0" t="n">
        <v>0</v>
      </c>
      <c r="AC761" s="0" t="n">
        <v>29.37</v>
      </c>
      <c r="AD761" s="0" t="n">
        <v>189090</v>
      </c>
      <c r="AE761" s="0" t="n">
        <v>130708</v>
      </c>
      <c r="AF761" s="0" t="n">
        <v>45346</v>
      </c>
      <c r="AG761" s="2" t="n">
        <v>113.9355</v>
      </c>
      <c r="AH761" s="0" t="n">
        <v>1.8205</v>
      </c>
      <c r="AI761" s="0" t="n">
        <v>5101.978</v>
      </c>
      <c r="AJ761" s="0" t="n">
        <v>0</v>
      </c>
      <c r="AK761" s="0" t="n">
        <v>33.57</v>
      </c>
      <c r="AL761" s="0" t="n">
        <v>267387</v>
      </c>
      <c r="AM761" s="0" t="n">
        <v>124555</v>
      </c>
      <c r="AN761" s="0" t="n">
        <v>65166</v>
      </c>
      <c r="AO761" s="2" t="n">
        <v>186.3675</v>
      </c>
      <c r="AP761" s="0" t="n">
        <v>2.9779</v>
      </c>
      <c r="AQ761" s="0" t="n">
        <v>7847.58</v>
      </c>
      <c r="AR761" s="0" t="n">
        <v>0</v>
      </c>
      <c r="AS761" s="0" t="n">
        <v>48.25</v>
      </c>
      <c r="AT761" s="0" t="n">
        <v>241432</v>
      </c>
      <c r="AU761" s="0" t="n">
        <v>132800</v>
      </c>
      <c r="AV761" s="0" t="n">
        <v>68734</v>
      </c>
      <c r="AW761" s="2" t="n">
        <v>175.147</v>
      </c>
      <c r="AX761" s="0" t="n">
        <v>2.7986</v>
      </c>
      <c r="AY761" s="0" t="n">
        <v>6</v>
      </c>
      <c r="BC761" s="0" t="s">
        <v>2332</v>
      </c>
    </row>
    <row r="762" customFormat="false" ht="15" hidden="false" customHeight="true" outlineLevel="0" collapsed="false">
      <c r="A762" s="0" t="s">
        <v>2333</v>
      </c>
      <c r="B762" s="0" t="s">
        <v>2334</v>
      </c>
      <c r="C762" s="0" t="n">
        <v>2521.383</v>
      </c>
      <c r="D762" s="0" t="n">
        <v>0</v>
      </c>
      <c r="E762" s="0" t="n">
        <v>34.98</v>
      </c>
      <c r="F762" s="0" t="n">
        <v>105439</v>
      </c>
      <c r="G762" s="0" t="n">
        <v>64535</v>
      </c>
      <c r="H762" s="0" t="n">
        <v>28281</v>
      </c>
      <c r="I762" s="1" t="n">
        <v>73.7543</v>
      </c>
      <c r="J762" s="0" t="n">
        <v>2.1132</v>
      </c>
      <c r="K762" s="0" t="n">
        <v>4197.879</v>
      </c>
      <c r="L762" s="0" t="n">
        <v>0</v>
      </c>
      <c r="M762" s="0" t="n">
        <v>44.11</v>
      </c>
      <c r="N762" s="0" t="n">
        <v>170294</v>
      </c>
      <c r="O762" s="0" t="n">
        <v>77398</v>
      </c>
      <c r="P762" s="0" t="n">
        <v>36457</v>
      </c>
      <c r="Q762" s="1" t="n">
        <v>87.1403</v>
      </c>
      <c r="R762" s="0" t="n">
        <v>2.4967</v>
      </c>
      <c r="S762" s="0" t="n">
        <v>2959.346</v>
      </c>
      <c r="T762" s="0" t="n">
        <v>0</v>
      </c>
      <c r="U762" s="0" t="n">
        <v>46.01</v>
      </c>
      <c r="V762" s="0" t="n">
        <v>103260</v>
      </c>
      <c r="W762" s="0" t="n">
        <v>59131</v>
      </c>
      <c r="X762" s="0" t="n">
        <v>18879</v>
      </c>
      <c r="Y762" s="1" t="n">
        <v>64.7883</v>
      </c>
      <c r="Z762" s="0" t="n">
        <v>1.8563</v>
      </c>
      <c r="AA762" s="0" t="n">
        <v>619.9416</v>
      </c>
      <c r="AB762" s="0" t="n">
        <v>0</v>
      </c>
      <c r="AC762" s="0" t="n">
        <v>22.05</v>
      </c>
      <c r="AD762" s="0" t="n">
        <v>16280</v>
      </c>
      <c r="AE762" s="0" t="n">
        <v>14667</v>
      </c>
      <c r="AF762" s="0" t="n">
        <v>3300</v>
      </c>
      <c r="AG762" s="2" t="n">
        <v>12.7849</v>
      </c>
      <c r="AH762" s="0" t="n">
        <v>0.3663</v>
      </c>
      <c r="AI762" s="0" t="n">
        <v>1118.652</v>
      </c>
      <c r="AJ762" s="0" t="n">
        <v>0</v>
      </c>
      <c r="AK762" s="0" t="n">
        <v>21.67</v>
      </c>
      <c r="AL762" s="0" t="n">
        <v>37464</v>
      </c>
      <c r="AM762" s="0" t="n">
        <v>27321</v>
      </c>
      <c r="AN762" s="0" t="n">
        <v>7609</v>
      </c>
      <c r="AO762" s="2" t="n">
        <v>40.8795</v>
      </c>
      <c r="AP762" s="0" t="n">
        <v>1.1713</v>
      </c>
      <c r="AQ762" s="0" t="n">
        <v>1798.32</v>
      </c>
      <c r="AR762" s="0" t="n">
        <v>0</v>
      </c>
      <c r="AS762" s="0" t="n">
        <v>45.25</v>
      </c>
      <c r="AT762" s="0" t="n">
        <v>201016</v>
      </c>
      <c r="AU762" s="0" t="n">
        <v>173155</v>
      </c>
      <c r="AV762" s="0" t="n">
        <v>11140</v>
      </c>
      <c r="AW762" s="2" t="n">
        <v>228.3704</v>
      </c>
      <c r="AX762" s="0" t="n">
        <v>6.5431</v>
      </c>
      <c r="AY762" s="0" t="n">
        <v>6</v>
      </c>
      <c r="BC762" s="0" t="s">
        <v>2335</v>
      </c>
    </row>
    <row r="763" customFormat="false" ht="15" hidden="false" customHeight="true" outlineLevel="0" collapsed="false">
      <c r="A763" s="0" t="s">
        <v>2336</v>
      </c>
      <c r="B763" s="0" t="s">
        <v>2337</v>
      </c>
      <c r="C763" s="0" t="n">
        <v>2695.373</v>
      </c>
      <c r="D763" s="0" t="n">
        <v>0</v>
      </c>
      <c r="E763" s="0" t="n">
        <v>41.61</v>
      </c>
      <c r="F763" s="0" t="n">
        <v>412619</v>
      </c>
      <c r="G763" s="0" t="n">
        <v>99173</v>
      </c>
      <c r="H763" s="0" t="n">
        <v>110681</v>
      </c>
      <c r="I763" s="1" t="n">
        <v>113.3406</v>
      </c>
      <c r="J763" s="0" t="n">
        <v>9.2279</v>
      </c>
      <c r="K763" s="0" t="n">
        <v>2976.616</v>
      </c>
      <c r="L763" s="0" t="n">
        <v>0</v>
      </c>
      <c r="M763" s="0" t="n">
        <v>41.61</v>
      </c>
      <c r="N763" s="0" t="n">
        <v>435352</v>
      </c>
      <c r="O763" s="0" t="n">
        <v>117153</v>
      </c>
      <c r="P763" s="0" t="n">
        <v>122471</v>
      </c>
      <c r="Q763" s="1" t="n">
        <v>131.8994</v>
      </c>
      <c r="R763" s="0" t="n">
        <v>10.7389</v>
      </c>
      <c r="S763" s="0" t="n">
        <v>1784.086</v>
      </c>
      <c r="T763" s="0" t="n">
        <v>0</v>
      </c>
      <c r="U763" s="0" t="n">
        <v>43.86</v>
      </c>
      <c r="V763" s="0" t="n">
        <v>243690</v>
      </c>
      <c r="W763" s="0" t="n">
        <v>67227</v>
      </c>
      <c r="X763" s="0" t="n">
        <v>62357</v>
      </c>
      <c r="Y763" s="1" t="n">
        <v>73.6589</v>
      </c>
      <c r="Z763" s="0" t="n">
        <v>5.9971</v>
      </c>
      <c r="AA763" s="0" t="n">
        <v>2708.313</v>
      </c>
      <c r="AB763" s="0" t="n">
        <v>0</v>
      </c>
      <c r="AC763" s="0" t="n">
        <v>47.11</v>
      </c>
      <c r="AD763" s="0" t="n">
        <v>441154</v>
      </c>
      <c r="AE763" s="0" t="n">
        <v>119681</v>
      </c>
      <c r="AF763" s="0" t="n">
        <v>108078</v>
      </c>
      <c r="AG763" s="2" t="n">
        <v>104.3235</v>
      </c>
      <c r="AH763" s="0" t="n">
        <v>8.4937</v>
      </c>
      <c r="AI763" s="0" t="n">
        <v>2474.379</v>
      </c>
      <c r="AJ763" s="0" t="n">
        <v>0</v>
      </c>
      <c r="AK763" s="0" t="n">
        <v>42.74</v>
      </c>
      <c r="AL763" s="0" t="n">
        <v>438616</v>
      </c>
      <c r="AM763" s="0" t="n">
        <v>97158</v>
      </c>
      <c r="AN763" s="0" t="n">
        <v>110760</v>
      </c>
      <c r="AO763" s="2" t="n">
        <v>145.3743</v>
      </c>
      <c r="AP763" s="0" t="n">
        <v>11.836</v>
      </c>
      <c r="AQ763" s="0" t="n">
        <v>2503.754</v>
      </c>
      <c r="AR763" s="0" t="n">
        <v>0</v>
      </c>
      <c r="AS763" s="0" t="n">
        <v>47.53</v>
      </c>
      <c r="AT763" s="0" t="n">
        <v>494894</v>
      </c>
      <c r="AU763" s="0" t="n">
        <v>116407</v>
      </c>
      <c r="AV763" s="0" t="n">
        <v>105080</v>
      </c>
      <c r="AW763" s="2" t="n">
        <v>153.5267</v>
      </c>
      <c r="AX763" s="0" t="n">
        <v>12.4997</v>
      </c>
      <c r="AY763" s="0" t="n">
        <v>6</v>
      </c>
      <c r="BC763" s="0" t="s">
        <v>2338</v>
      </c>
    </row>
    <row r="764" customFormat="false" ht="15" hidden="false" customHeight="true" outlineLevel="0" collapsed="false">
      <c r="A764" s="0" t="s">
        <v>2339</v>
      </c>
      <c r="B764" s="0" t="s">
        <v>2340</v>
      </c>
      <c r="C764" s="0" t="n">
        <v>1956.235</v>
      </c>
      <c r="D764" s="0" t="n">
        <v>0</v>
      </c>
      <c r="E764" s="0" t="n">
        <v>45.75</v>
      </c>
      <c r="F764" s="0" t="n">
        <v>69910</v>
      </c>
      <c r="G764" s="0" t="n">
        <v>38947</v>
      </c>
      <c r="H764" s="0" t="n">
        <v>12055</v>
      </c>
      <c r="I764" s="1" t="n">
        <v>44.5109</v>
      </c>
      <c r="J764" s="0" t="n">
        <v>1.5256</v>
      </c>
      <c r="K764" s="0" t="n">
        <v>6064.345</v>
      </c>
      <c r="L764" s="0" t="n">
        <v>0</v>
      </c>
      <c r="M764" s="0" t="n">
        <v>49.35</v>
      </c>
      <c r="N764" s="0" t="n">
        <v>145619</v>
      </c>
      <c r="O764" s="0" t="n">
        <v>64177</v>
      </c>
      <c r="P764" s="0" t="n">
        <v>27255</v>
      </c>
      <c r="Q764" s="1" t="n">
        <v>72.2551</v>
      </c>
      <c r="R764" s="0" t="n">
        <v>2.4765</v>
      </c>
      <c r="S764" s="0" t="n">
        <v>3865.698</v>
      </c>
      <c r="T764" s="0" t="n">
        <v>0</v>
      </c>
      <c r="U764" s="0" t="n">
        <v>49.02</v>
      </c>
      <c r="V764" s="0" t="n">
        <v>144461</v>
      </c>
      <c r="W764" s="0" t="n">
        <v>61418</v>
      </c>
      <c r="X764" s="0" t="n">
        <v>30740</v>
      </c>
      <c r="Y764" s="1" t="n">
        <v>67.2941</v>
      </c>
      <c r="Z764" s="0" t="n">
        <v>2.3065</v>
      </c>
      <c r="AA764" s="0" t="n">
        <v>1266.509</v>
      </c>
      <c r="AB764" s="0" t="n">
        <v>0</v>
      </c>
      <c r="AC764" s="0" t="n">
        <v>49.35</v>
      </c>
      <c r="AD764" s="0" t="n">
        <v>60378</v>
      </c>
      <c r="AE764" s="0" t="n">
        <v>28994</v>
      </c>
      <c r="AF764" s="0" t="n">
        <v>9145</v>
      </c>
      <c r="AG764" s="2" t="n">
        <v>25.2735</v>
      </c>
      <c r="AH764" s="0" t="n">
        <v>0.8662</v>
      </c>
      <c r="AI764" s="0" t="n">
        <v>553.9391</v>
      </c>
      <c r="AJ764" s="0" t="n">
        <v>0</v>
      </c>
      <c r="AK764" s="0" t="n">
        <v>39.22</v>
      </c>
      <c r="AL764" s="0" t="n">
        <v>24952</v>
      </c>
      <c r="AM764" s="0" t="n">
        <v>16435</v>
      </c>
      <c r="AN764" s="0" t="n">
        <v>3209</v>
      </c>
      <c r="AO764" s="2" t="n">
        <v>24.5911</v>
      </c>
      <c r="AP764" s="0" t="n">
        <v>0.8429</v>
      </c>
      <c r="AQ764" s="0" t="n">
        <v>1091.711</v>
      </c>
      <c r="AR764" s="0" t="n">
        <v>0</v>
      </c>
      <c r="AS764" s="0" t="n">
        <v>38.89</v>
      </c>
      <c r="AT764" s="0" t="n">
        <v>32598</v>
      </c>
      <c r="AU764" s="0" t="n">
        <v>20291</v>
      </c>
      <c r="AV764" s="0" t="n">
        <v>6702</v>
      </c>
      <c r="AW764" s="2" t="n">
        <v>26.7614</v>
      </c>
      <c r="AX764" s="0" t="n">
        <v>0.9172</v>
      </c>
      <c r="AY764" s="0" t="n">
        <v>6</v>
      </c>
      <c r="BC764" s="0" t="s">
        <v>2341</v>
      </c>
    </row>
    <row r="765" customFormat="false" ht="15" hidden="false" customHeight="true" outlineLevel="0" collapsed="false">
      <c r="A765" s="0" t="s">
        <v>2342</v>
      </c>
      <c r="B765" s="0" t="s">
        <v>2343</v>
      </c>
      <c r="C765" s="0" t="n">
        <v>2524.249</v>
      </c>
      <c r="D765" s="0" t="n">
        <v>0</v>
      </c>
      <c r="E765" s="0" t="n">
        <v>50.42</v>
      </c>
      <c r="F765" s="0" t="n">
        <v>182025</v>
      </c>
      <c r="G765" s="0" t="n">
        <v>53097.86</v>
      </c>
      <c r="H765" s="0" t="n">
        <v>41577</v>
      </c>
      <c r="I765" s="1" t="n">
        <v>60.6833</v>
      </c>
      <c r="J765" s="0" t="n">
        <v>2.4893</v>
      </c>
      <c r="K765" s="0" t="n">
        <v>4376.648</v>
      </c>
      <c r="L765" s="0" t="n">
        <v>0</v>
      </c>
      <c r="M765" s="0" t="n">
        <v>54.08</v>
      </c>
      <c r="N765" s="0" t="n">
        <v>251120</v>
      </c>
      <c r="O765" s="0" t="n">
        <v>64561.33</v>
      </c>
      <c r="P765" s="0" t="n">
        <v>64701</v>
      </c>
      <c r="Q765" s="1" t="n">
        <v>72.6878</v>
      </c>
      <c r="R765" s="0" t="n">
        <v>2.9817</v>
      </c>
      <c r="S765" s="0" t="n">
        <v>2799.721</v>
      </c>
      <c r="T765" s="0" t="n">
        <v>0</v>
      </c>
      <c r="U765" s="0" t="n">
        <v>48.17</v>
      </c>
      <c r="V765" s="0" t="n">
        <v>159490</v>
      </c>
      <c r="W765" s="0" t="n">
        <v>55066.54</v>
      </c>
      <c r="X765" s="0" t="n">
        <v>42541</v>
      </c>
      <c r="Y765" s="1" t="n">
        <v>60.335</v>
      </c>
      <c r="Z765" s="0" t="n">
        <v>2.475</v>
      </c>
      <c r="AA765" s="0" t="n">
        <v>3005.083</v>
      </c>
      <c r="AB765" s="0" t="n">
        <v>0</v>
      </c>
      <c r="AC765" s="0" t="n">
        <v>44.23</v>
      </c>
      <c r="AD765" s="0" t="n">
        <v>234654</v>
      </c>
      <c r="AE765" s="0" t="n">
        <v>40768.08</v>
      </c>
      <c r="AF765" s="0" t="n">
        <v>87650</v>
      </c>
      <c r="AG765" s="2" t="n">
        <v>35.5367</v>
      </c>
      <c r="AH765" s="0" t="n">
        <v>1.4578</v>
      </c>
      <c r="AI765" s="0" t="n">
        <v>1959.291</v>
      </c>
      <c r="AJ765" s="0" t="n">
        <v>0</v>
      </c>
      <c r="AK765" s="0" t="n">
        <v>41.69</v>
      </c>
      <c r="AL765" s="0" t="n">
        <v>178230</v>
      </c>
      <c r="AM765" s="0" t="n">
        <v>27272.8</v>
      </c>
      <c r="AN765" s="0" t="n">
        <v>61338</v>
      </c>
      <c r="AO765" s="2" t="n">
        <v>40.8074</v>
      </c>
      <c r="AP765" s="0" t="n">
        <v>1.674</v>
      </c>
      <c r="AQ765" s="0" t="n">
        <v>3238.499</v>
      </c>
      <c r="AR765" s="0" t="n">
        <v>0</v>
      </c>
      <c r="AS765" s="0" t="n">
        <v>44.23</v>
      </c>
      <c r="AT765" s="0" t="n">
        <v>186163</v>
      </c>
      <c r="AU765" s="0" t="n">
        <v>27442.3</v>
      </c>
      <c r="AV765" s="0" t="n">
        <v>58809</v>
      </c>
      <c r="AW765" s="2" t="n">
        <v>36.1931</v>
      </c>
      <c r="AX765" s="0" t="n">
        <v>1.4847</v>
      </c>
      <c r="AY765" s="0" t="n">
        <v>6</v>
      </c>
      <c r="BC765" s="0" t="s">
        <v>2344</v>
      </c>
    </row>
    <row r="766" customFormat="false" ht="15" hidden="false" customHeight="true" outlineLevel="0" collapsed="false">
      <c r="A766" s="0" t="s">
        <v>2345</v>
      </c>
      <c r="B766" s="0" t="s">
        <v>2346</v>
      </c>
      <c r="C766" s="0" t="n">
        <v>1712.241</v>
      </c>
      <c r="D766" s="0" t="n">
        <v>0</v>
      </c>
      <c r="E766" s="0" t="n">
        <v>65.79</v>
      </c>
      <c r="F766" s="0" t="n">
        <v>358354</v>
      </c>
      <c r="G766" s="0" t="n">
        <v>90713</v>
      </c>
      <c r="H766" s="0" t="n">
        <v>53525</v>
      </c>
      <c r="I766" s="1" t="n">
        <v>103.672</v>
      </c>
      <c r="J766" s="0" t="n">
        <v>7.0641</v>
      </c>
      <c r="K766" s="0" t="n">
        <v>2538.304</v>
      </c>
      <c r="L766" s="0" t="n">
        <v>0</v>
      </c>
      <c r="M766" s="0" t="n">
        <v>58.72</v>
      </c>
      <c r="N766" s="0" t="n">
        <v>402238</v>
      </c>
      <c r="O766" s="0" t="n">
        <v>93960</v>
      </c>
      <c r="P766" s="0" t="n">
        <v>66031</v>
      </c>
      <c r="Q766" s="1" t="n">
        <v>105.787</v>
      </c>
      <c r="R766" s="0" t="n">
        <v>7.2082</v>
      </c>
      <c r="S766" s="0" t="n">
        <v>2267.618</v>
      </c>
      <c r="T766" s="0" t="n">
        <v>0</v>
      </c>
      <c r="U766" s="0" t="n">
        <v>59.7</v>
      </c>
      <c r="V766" s="0" t="n">
        <v>361247</v>
      </c>
      <c r="W766" s="0" t="n">
        <v>84402</v>
      </c>
      <c r="X766" s="0" t="n">
        <v>52967</v>
      </c>
      <c r="Y766" s="1" t="n">
        <v>92.4771</v>
      </c>
      <c r="Z766" s="0" t="n">
        <v>6.3013</v>
      </c>
      <c r="AA766" s="0" t="n">
        <v>2546.999</v>
      </c>
      <c r="AB766" s="0" t="n">
        <v>0</v>
      </c>
      <c r="AC766" s="0" t="n">
        <v>54.77</v>
      </c>
      <c r="AD766" s="0" t="n">
        <v>451473</v>
      </c>
      <c r="AE766" s="0" t="n">
        <v>126898</v>
      </c>
      <c r="AF766" s="0" t="n">
        <v>69111</v>
      </c>
      <c r="AG766" s="2" t="n">
        <v>110.6144</v>
      </c>
      <c r="AH766" s="0" t="n">
        <v>7.5372</v>
      </c>
      <c r="AI766" s="0" t="n">
        <v>3159.094</v>
      </c>
      <c r="AJ766" s="0" t="n">
        <v>0</v>
      </c>
      <c r="AK766" s="0" t="n">
        <v>62.99</v>
      </c>
      <c r="AL766" s="0" t="n">
        <v>395693</v>
      </c>
      <c r="AM766" s="0" t="n">
        <v>102203</v>
      </c>
      <c r="AN766" s="0" t="n">
        <v>69097</v>
      </c>
      <c r="AO766" s="2" t="n">
        <v>152.923</v>
      </c>
      <c r="AP766" s="0" t="n">
        <v>10.4201</v>
      </c>
      <c r="AQ766" s="0" t="n">
        <v>2633.671</v>
      </c>
      <c r="AR766" s="0" t="n">
        <v>0</v>
      </c>
      <c r="AS766" s="0" t="n">
        <v>56.41</v>
      </c>
      <c r="AT766" s="0" t="n">
        <v>402858</v>
      </c>
      <c r="AU766" s="0" t="n">
        <v>114695</v>
      </c>
      <c r="AV766" s="0" t="n">
        <v>72296</v>
      </c>
      <c r="AW766" s="2" t="n">
        <v>151.2688</v>
      </c>
      <c r="AX766" s="0" t="n">
        <v>10.3073</v>
      </c>
      <c r="AY766" s="0" t="n">
        <v>6</v>
      </c>
      <c r="BC766" s="0" t="s">
        <v>2347</v>
      </c>
    </row>
    <row r="767" customFormat="false" ht="15" hidden="false" customHeight="true" outlineLevel="0" collapsed="false">
      <c r="A767" s="0" t="s">
        <v>2348</v>
      </c>
      <c r="B767" s="0" t="s">
        <v>2349</v>
      </c>
      <c r="C767" s="0" t="n">
        <v>9901.692</v>
      </c>
      <c r="D767" s="0" t="n">
        <v>0</v>
      </c>
      <c r="E767" s="0" t="n">
        <v>78.54</v>
      </c>
      <c r="F767" s="0" t="n">
        <v>374633</v>
      </c>
      <c r="G767" s="0" t="n">
        <v>81705.74</v>
      </c>
      <c r="H767" s="0" t="n">
        <v>125619</v>
      </c>
      <c r="I767" s="1" t="n">
        <v>93.378</v>
      </c>
      <c r="J767" s="0" t="n">
        <v>2.1389</v>
      </c>
      <c r="K767" s="0" t="n">
        <v>9679.206</v>
      </c>
      <c r="L767" s="0" t="n">
        <v>0</v>
      </c>
      <c r="M767" s="0" t="n">
        <v>80</v>
      </c>
      <c r="N767" s="0" t="n">
        <v>442504</v>
      </c>
      <c r="O767" s="0" t="n">
        <v>102496.4</v>
      </c>
      <c r="P767" s="0" t="n">
        <v>118120</v>
      </c>
      <c r="Q767" s="1" t="n">
        <v>115.3979</v>
      </c>
      <c r="R767" s="0" t="n">
        <v>2.6433</v>
      </c>
      <c r="S767" s="0" t="n">
        <v>7145.267</v>
      </c>
      <c r="T767" s="0" t="n">
        <v>0</v>
      </c>
      <c r="U767" s="0" t="n">
        <v>78.05</v>
      </c>
      <c r="V767" s="0" t="n">
        <v>289145</v>
      </c>
      <c r="W767" s="0" t="n">
        <v>81835.92</v>
      </c>
      <c r="X767" s="0" t="n">
        <v>59632</v>
      </c>
      <c r="Y767" s="1" t="n">
        <v>89.6655</v>
      </c>
      <c r="Z767" s="0" t="n">
        <v>2.0539</v>
      </c>
      <c r="AA767" s="0" t="n">
        <v>8099.575</v>
      </c>
      <c r="AB767" s="0" t="n">
        <v>0</v>
      </c>
      <c r="AC767" s="0" t="n">
        <v>83.41</v>
      </c>
      <c r="AD767" s="0" t="n">
        <v>390271</v>
      </c>
      <c r="AE767" s="0" t="n">
        <v>98925.22</v>
      </c>
      <c r="AF767" s="0" t="n">
        <v>75980</v>
      </c>
      <c r="AG767" s="2" t="n">
        <v>86.2311</v>
      </c>
      <c r="AH767" s="0" t="n">
        <v>1.9752</v>
      </c>
      <c r="AI767" s="0" t="n">
        <v>12432.27</v>
      </c>
      <c r="AJ767" s="0" t="n">
        <v>0</v>
      </c>
      <c r="AK767" s="0" t="n">
        <v>78.05</v>
      </c>
      <c r="AL767" s="0" t="n">
        <v>391070</v>
      </c>
      <c r="AM767" s="0" t="n">
        <v>84085.33</v>
      </c>
      <c r="AN767" s="0" t="n">
        <v>109143</v>
      </c>
      <c r="AO767" s="2" t="n">
        <v>125.8141</v>
      </c>
      <c r="AP767" s="0" t="n">
        <v>2.8819</v>
      </c>
      <c r="AQ767" s="0" t="n">
        <v>8681.096</v>
      </c>
      <c r="AR767" s="0" t="n">
        <v>0</v>
      </c>
      <c r="AS767" s="0" t="n">
        <v>74.63</v>
      </c>
      <c r="AT767" s="0" t="n">
        <v>356471</v>
      </c>
      <c r="AU767" s="0" t="n">
        <v>105205</v>
      </c>
      <c r="AV767" s="0" t="n">
        <v>84770</v>
      </c>
      <c r="AW767" s="2" t="n">
        <v>138.7526</v>
      </c>
      <c r="AX767" s="0" t="n">
        <v>3.1783</v>
      </c>
      <c r="AY767" s="0" t="n">
        <v>6</v>
      </c>
      <c r="BC767" s="0" t="s">
        <v>2350</v>
      </c>
    </row>
    <row r="768" customFormat="false" ht="15" hidden="false" customHeight="true" outlineLevel="0" collapsed="false">
      <c r="A768" s="0" t="s">
        <v>2351</v>
      </c>
      <c r="B768" s="0" t="s">
        <v>2352</v>
      </c>
      <c r="C768" s="0" t="n">
        <v>3001.763</v>
      </c>
      <c r="D768" s="0" t="n">
        <v>0</v>
      </c>
      <c r="E768" s="0" t="n">
        <v>30.75</v>
      </c>
      <c r="F768" s="0" t="n">
        <v>114653</v>
      </c>
      <c r="G768" s="0" t="n">
        <v>79399</v>
      </c>
      <c r="H768" s="0" t="n">
        <v>33169</v>
      </c>
      <c r="I768" s="1" t="n">
        <v>90.7417</v>
      </c>
      <c r="J768" s="0" t="n">
        <v>3.4695</v>
      </c>
      <c r="K768" s="0" t="n">
        <v>3688.209</v>
      </c>
      <c r="L768" s="0" t="n">
        <v>0</v>
      </c>
      <c r="M768" s="0" t="n">
        <v>45.98</v>
      </c>
      <c r="N768" s="0" t="n">
        <v>179876</v>
      </c>
      <c r="O768" s="0" t="n">
        <v>102104</v>
      </c>
      <c r="P768" s="0" t="n">
        <v>37493</v>
      </c>
      <c r="Q768" s="1" t="n">
        <v>114.9561</v>
      </c>
      <c r="R768" s="0" t="n">
        <v>4.3954</v>
      </c>
      <c r="S768" s="0" t="n">
        <v>4388.166</v>
      </c>
      <c r="T768" s="0" t="n">
        <v>0</v>
      </c>
      <c r="U768" s="0" t="n">
        <v>49.03</v>
      </c>
      <c r="V768" s="0" t="n">
        <v>231462</v>
      </c>
      <c r="W768" s="0" t="n">
        <v>118238</v>
      </c>
      <c r="X768" s="0" t="n">
        <v>44425</v>
      </c>
      <c r="Y768" s="1" t="n">
        <v>129.5503</v>
      </c>
      <c r="Z768" s="0" t="n">
        <v>4.9534</v>
      </c>
      <c r="AA768" s="0" t="n">
        <v>2666.991</v>
      </c>
      <c r="AB768" s="0" t="n">
        <v>0</v>
      </c>
      <c r="AC768" s="0" t="n">
        <v>31.02</v>
      </c>
      <c r="AD768" s="0" t="n">
        <v>147413</v>
      </c>
      <c r="AE768" s="0" t="n">
        <v>105448</v>
      </c>
      <c r="AF768" s="0" t="n">
        <v>32931</v>
      </c>
      <c r="AG768" s="2" t="n">
        <v>91.9169</v>
      </c>
      <c r="AH768" s="0" t="n">
        <v>3.5145</v>
      </c>
      <c r="AI768" s="0" t="n">
        <v>2183.643</v>
      </c>
      <c r="AJ768" s="0" t="n">
        <v>0</v>
      </c>
      <c r="AK768" s="0" t="n">
        <v>25.48</v>
      </c>
      <c r="AL768" s="0" t="n">
        <v>100798</v>
      </c>
      <c r="AM768" s="0" t="n">
        <v>70200</v>
      </c>
      <c r="AN768" s="0" t="n">
        <v>19022</v>
      </c>
      <c r="AO768" s="2" t="n">
        <v>105.0379</v>
      </c>
      <c r="AP768" s="0" t="n">
        <v>4.0162</v>
      </c>
      <c r="AQ768" s="0" t="n">
        <v>1451.246</v>
      </c>
      <c r="AR768" s="0" t="n">
        <v>0</v>
      </c>
      <c r="AS768" s="0" t="n">
        <v>37.95</v>
      </c>
      <c r="AT768" s="0" t="n">
        <v>82067</v>
      </c>
      <c r="AU768" s="0" t="n">
        <v>58311</v>
      </c>
      <c r="AV768" s="0" t="n">
        <v>14816</v>
      </c>
      <c r="AW768" s="2" t="n">
        <v>76.9051</v>
      </c>
      <c r="AX768" s="0" t="n">
        <v>2.9405</v>
      </c>
      <c r="AY768" s="0" t="n">
        <v>6</v>
      </c>
      <c r="BC768" s="0" t="s">
        <v>2353</v>
      </c>
    </row>
    <row r="769" customFormat="false" ht="15" hidden="false" customHeight="true" outlineLevel="0" collapsed="false">
      <c r="A769" s="0" t="s">
        <v>2354</v>
      </c>
      <c r="B769" s="0" t="s">
        <v>2355</v>
      </c>
      <c r="C769" s="0" t="n">
        <v>698.3676</v>
      </c>
      <c r="D769" s="0" t="n">
        <v>0</v>
      </c>
      <c r="E769" s="0" t="n">
        <v>47</v>
      </c>
      <c r="F769" s="0" t="n">
        <v>131187</v>
      </c>
      <c r="G769" s="0" t="n">
        <v>47398</v>
      </c>
      <c r="H769" s="0" t="n">
        <v>14576</v>
      </c>
      <c r="I769" s="1" t="n">
        <v>54.1691</v>
      </c>
      <c r="J769" s="0" t="n">
        <v>2.4384</v>
      </c>
      <c r="K769" s="0" t="n">
        <v>1490.382</v>
      </c>
      <c r="L769" s="0" t="n">
        <v>0</v>
      </c>
      <c r="M769" s="0" t="n">
        <v>62.83</v>
      </c>
      <c r="N769" s="0" t="n">
        <v>276913</v>
      </c>
      <c r="O769" s="0" t="n">
        <v>89120.41</v>
      </c>
      <c r="P769" s="0" t="n">
        <v>43442</v>
      </c>
      <c r="Q769" s="1" t="n">
        <v>100.3382</v>
      </c>
      <c r="R769" s="0" t="n">
        <v>4.5166</v>
      </c>
      <c r="S769" s="0" t="n">
        <v>2288.794</v>
      </c>
      <c r="T769" s="0" t="n">
        <v>0</v>
      </c>
      <c r="U769" s="0" t="n">
        <v>73.62</v>
      </c>
      <c r="V769" s="0" t="n">
        <v>226749</v>
      </c>
      <c r="W769" s="0" t="n">
        <v>67524</v>
      </c>
      <c r="X769" s="0" t="n">
        <v>31722</v>
      </c>
      <c r="Y769" s="1" t="n">
        <v>73.9843</v>
      </c>
      <c r="Z769" s="0" t="n">
        <v>3.3303</v>
      </c>
      <c r="AA769" s="0" t="n">
        <v>555.4072</v>
      </c>
      <c r="AB769" s="0" t="n">
        <v>0</v>
      </c>
      <c r="AC769" s="0" t="n">
        <v>39.57</v>
      </c>
      <c r="AD769" s="0" t="n">
        <v>51649</v>
      </c>
      <c r="AE769" s="0" t="n">
        <v>17786</v>
      </c>
      <c r="AF769" s="0" t="n">
        <v>5850</v>
      </c>
      <c r="AG769" s="2" t="n">
        <v>15.5037</v>
      </c>
      <c r="AH769" s="0" t="n">
        <v>0.6979</v>
      </c>
      <c r="AI769" s="0" t="n">
        <v>2524.449</v>
      </c>
      <c r="AJ769" s="0" t="n">
        <v>0</v>
      </c>
      <c r="AK769" s="0" t="n">
        <v>70.5</v>
      </c>
      <c r="AL769" s="0" t="n">
        <v>296749</v>
      </c>
      <c r="AM769" s="0" t="n">
        <v>101843.8</v>
      </c>
      <c r="AN769" s="0" t="n">
        <v>43049</v>
      </c>
      <c r="AO769" s="2" t="n">
        <v>152.3855</v>
      </c>
      <c r="AP769" s="0" t="n">
        <v>6.8595</v>
      </c>
      <c r="AQ769" s="0" t="n">
        <v>2520.285</v>
      </c>
      <c r="AR769" s="0" t="n">
        <v>0</v>
      </c>
      <c r="AS769" s="0" t="n">
        <v>77.46</v>
      </c>
      <c r="AT769" s="0" t="n">
        <v>325920</v>
      </c>
      <c r="AU769" s="0" t="n">
        <v>81296.3</v>
      </c>
      <c r="AV769" s="0" t="n">
        <v>49365</v>
      </c>
      <c r="AW769" s="2" t="n">
        <v>107.2199</v>
      </c>
      <c r="AX769" s="0" t="n">
        <v>4.8264</v>
      </c>
      <c r="AY769" s="0" t="n">
        <v>6</v>
      </c>
      <c r="BC769" s="0" t="s">
        <v>2356</v>
      </c>
    </row>
    <row r="770" customFormat="false" ht="15" hidden="false" customHeight="true" outlineLevel="0" collapsed="false">
      <c r="A770" s="0" t="s">
        <v>2357</v>
      </c>
      <c r="B770" s="0" t="s">
        <v>2358</v>
      </c>
      <c r="C770" s="0" t="n">
        <v>154.9174</v>
      </c>
      <c r="D770" s="0" t="n">
        <v>0.32</v>
      </c>
      <c r="E770" s="0" t="n">
        <v>14.96</v>
      </c>
      <c r="F770" s="0" t="n">
        <v>26894</v>
      </c>
      <c r="G770" s="0" t="n">
        <v>12347</v>
      </c>
      <c r="H770" s="0" t="n">
        <v>5556</v>
      </c>
      <c r="I770" s="1" t="n">
        <v>14.1109</v>
      </c>
      <c r="J770" s="0" t="n">
        <v>0.8522</v>
      </c>
      <c r="K770" s="0" t="n">
        <v>283.096</v>
      </c>
      <c r="L770" s="0" t="n">
        <v>0</v>
      </c>
      <c r="M770" s="0" t="n">
        <v>19.13</v>
      </c>
      <c r="N770" s="0" t="n">
        <v>51229</v>
      </c>
      <c r="O770" s="0" t="n">
        <v>14453</v>
      </c>
      <c r="P770" s="0" t="n">
        <v>5309</v>
      </c>
      <c r="Q770" s="1" t="n">
        <v>16.2722</v>
      </c>
      <c r="R770" s="0" t="n">
        <v>0.9828</v>
      </c>
      <c r="S770" s="0" t="n">
        <v>109.1579</v>
      </c>
      <c r="T770" s="0" t="n">
        <v>0.83</v>
      </c>
      <c r="U770" s="0" t="n">
        <v>8.52</v>
      </c>
      <c r="V770" s="0" t="n">
        <v>39813</v>
      </c>
      <c r="W770" s="0" t="n">
        <v>15958</v>
      </c>
      <c r="X770" s="0" t="n">
        <v>2810</v>
      </c>
      <c r="Y770" s="1" t="n">
        <v>17.4848</v>
      </c>
      <c r="Z770" s="0" t="n">
        <v>1.056</v>
      </c>
      <c r="AA770" s="0" t="n">
        <v>116.2094</v>
      </c>
      <c r="AB770" s="0" t="n">
        <v>1.04</v>
      </c>
      <c r="AC770" s="0" t="n">
        <v>11.17</v>
      </c>
      <c r="AD770" s="0" t="n">
        <v>16328</v>
      </c>
      <c r="AE770" s="0" t="n">
        <v>9100</v>
      </c>
      <c r="AF770" s="0" t="n">
        <v>1687</v>
      </c>
      <c r="AG770" s="2" t="n">
        <v>7.9323</v>
      </c>
      <c r="AH770" s="0" t="n">
        <v>0.4791</v>
      </c>
      <c r="AI770" s="0" t="n">
        <v>69.4577</v>
      </c>
      <c r="AJ770" s="0" t="n">
        <v>1.54</v>
      </c>
      <c r="AK770" s="0" t="n">
        <v>11.17</v>
      </c>
      <c r="AL770" s="0" t="n">
        <v>13725</v>
      </c>
      <c r="AM770" s="0" t="n">
        <v>9572</v>
      </c>
      <c r="AN770" s="0" t="n">
        <v>1688</v>
      </c>
      <c r="AO770" s="2" t="n">
        <v>14.3223</v>
      </c>
      <c r="AP770" s="0" t="n">
        <v>0.865</v>
      </c>
      <c r="AQ770" s="0" t="n">
        <v>143.7098</v>
      </c>
      <c r="AR770" s="0" t="n">
        <v>0.59</v>
      </c>
      <c r="AS770" s="0" t="n">
        <v>14.58</v>
      </c>
      <c r="AT770" s="0" t="n">
        <v>34277</v>
      </c>
      <c r="AU770" s="0" t="n">
        <v>17895</v>
      </c>
      <c r="AV770" s="0" t="n">
        <v>5089</v>
      </c>
      <c r="AW770" s="2" t="n">
        <v>23.6013</v>
      </c>
      <c r="AX770" s="0" t="n">
        <v>1.4254</v>
      </c>
      <c r="AY770" s="0" t="n">
        <v>6</v>
      </c>
      <c r="BC770" s="0" t="s">
        <v>2359</v>
      </c>
    </row>
    <row r="771" customFormat="false" ht="15" hidden="false" customHeight="true" outlineLevel="0" collapsed="false">
      <c r="A771" s="0" t="s">
        <v>2360</v>
      </c>
      <c r="B771" s="0" t="s">
        <v>2361</v>
      </c>
      <c r="C771" s="0" t="n">
        <v>485.6827</v>
      </c>
      <c r="D771" s="0" t="n">
        <v>0</v>
      </c>
      <c r="E771" s="0" t="n">
        <v>20.2</v>
      </c>
      <c r="F771" s="0" t="n">
        <v>60979</v>
      </c>
      <c r="G771" s="0" t="n">
        <v>31434</v>
      </c>
      <c r="H771" s="0" t="n">
        <v>6383</v>
      </c>
      <c r="I771" s="1" t="n">
        <v>35.9246</v>
      </c>
      <c r="J771" s="0" t="n">
        <v>2.4531</v>
      </c>
      <c r="K771" s="0" t="n">
        <v>380.2871</v>
      </c>
      <c r="L771" s="0" t="n">
        <v>0</v>
      </c>
      <c r="M771" s="0" t="n">
        <v>18.2</v>
      </c>
      <c r="N771" s="0" t="n">
        <v>69626</v>
      </c>
      <c r="O771" s="0" t="n">
        <v>32681</v>
      </c>
      <c r="P771" s="0" t="n">
        <v>7504</v>
      </c>
      <c r="Q771" s="1" t="n">
        <v>36.7946</v>
      </c>
      <c r="R771" s="0" t="n">
        <v>2.5125</v>
      </c>
      <c r="S771" s="0" t="n">
        <v>1064.78</v>
      </c>
      <c r="T771" s="0" t="n">
        <v>0</v>
      </c>
      <c r="U771" s="0" t="n">
        <v>33.72</v>
      </c>
      <c r="V771" s="0" t="n">
        <v>120259</v>
      </c>
      <c r="W771" s="0" t="n">
        <v>39933</v>
      </c>
      <c r="X771" s="0" t="n">
        <v>16464</v>
      </c>
      <c r="Y771" s="1" t="n">
        <v>43.7536</v>
      </c>
      <c r="Z771" s="0" t="n">
        <v>2.9877</v>
      </c>
      <c r="AA771" s="0" t="n">
        <v>178.3138</v>
      </c>
      <c r="AB771" s="0" t="n">
        <v>0.34</v>
      </c>
      <c r="AC771" s="0" t="n">
        <v>11.02</v>
      </c>
      <c r="AD771" s="0" t="n">
        <v>17990</v>
      </c>
      <c r="AE771" s="0" t="n">
        <v>10910</v>
      </c>
      <c r="AF771" s="0" t="n">
        <v>2598</v>
      </c>
      <c r="AG771" s="2" t="n">
        <v>9.51</v>
      </c>
      <c r="AH771" s="0" t="n">
        <v>0.6494</v>
      </c>
      <c r="AI771" s="0" t="n">
        <v>650.4679</v>
      </c>
      <c r="AJ771" s="0" t="n">
        <v>0</v>
      </c>
      <c r="AK771" s="0" t="n">
        <v>28.21</v>
      </c>
      <c r="AL771" s="0" t="n">
        <v>76697</v>
      </c>
      <c r="AM771" s="0" t="n">
        <v>35717</v>
      </c>
      <c r="AN771" s="0" t="n">
        <v>9014</v>
      </c>
      <c r="AO771" s="2" t="n">
        <v>53.4422</v>
      </c>
      <c r="AP771" s="0" t="n">
        <v>3.6492</v>
      </c>
      <c r="AQ771" s="0" t="n">
        <v>541.1428</v>
      </c>
      <c r="AR771" s="0" t="n">
        <v>0</v>
      </c>
      <c r="AS771" s="0" t="n">
        <v>24.37</v>
      </c>
      <c r="AT771" s="0" t="n">
        <v>78529</v>
      </c>
      <c r="AU771" s="0" t="n">
        <v>39661</v>
      </c>
      <c r="AV771" s="0" t="n">
        <v>9670</v>
      </c>
      <c r="AW771" s="2" t="n">
        <v>52.308</v>
      </c>
      <c r="AX771" s="0" t="n">
        <v>3.5718</v>
      </c>
      <c r="AY771" s="0" t="n">
        <v>6</v>
      </c>
      <c r="BC771" s="0" t="s">
        <v>2362</v>
      </c>
    </row>
    <row r="772" customFormat="false" ht="15" hidden="false" customHeight="true" outlineLevel="0" collapsed="false">
      <c r="A772" s="0" t="s">
        <v>2363</v>
      </c>
      <c r="B772" s="0" t="s">
        <v>2364</v>
      </c>
      <c r="C772" s="0" t="n">
        <v>356.6864</v>
      </c>
      <c r="D772" s="0" t="n">
        <v>0.07</v>
      </c>
      <c r="E772" s="0" t="n">
        <v>18.98</v>
      </c>
      <c r="F772" s="0" t="n">
        <v>41073</v>
      </c>
      <c r="G772" s="0" t="n">
        <v>32756</v>
      </c>
      <c r="H772" s="0" t="n">
        <v>5790</v>
      </c>
      <c r="I772" s="1" t="n">
        <v>37.4354</v>
      </c>
      <c r="J772" s="0" t="n">
        <v>2.4148</v>
      </c>
      <c r="K772" s="0" t="n">
        <v>500.3487</v>
      </c>
      <c r="L772" s="0" t="n">
        <v>0</v>
      </c>
      <c r="M772" s="0" t="n">
        <v>16.67</v>
      </c>
      <c r="N772" s="0" t="n">
        <v>55059</v>
      </c>
      <c r="O772" s="0" t="n">
        <v>41107</v>
      </c>
      <c r="P772" s="0" t="n">
        <v>9398</v>
      </c>
      <c r="Q772" s="1" t="n">
        <v>46.2813</v>
      </c>
      <c r="R772" s="0" t="n">
        <v>2.9853</v>
      </c>
      <c r="S772" s="0" t="n">
        <v>1493.983</v>
      </c>
      <c r="T772" s="0" t="n">
        <v>0</v>
      </c>
      <c r="U772" s="0" t="n">
        <v>25.25</v>
      </c>
      <c r="V772" s="0" t="n">
        <v>42967</v>
      </c>
      <c r="W772" s="0" t="n">
        <v>27700</v>
      </c>
      <c r="X772" s="0" t="n">
        <v>9523</v>
      </c>
      <c r="Y772" s="1" t="n">
        <v>30.3502</v>
      </c>
      <c r="Z772" s="0" t="n">
        <v>1.9577</v>
      </c>
      <c r="AA772" s="0" t="n">
        <v>850.6246</v>
      </c>
      <c r="AB772" s="0" t="n">
        <v>0</v>
      </c>
      <c r="AC772" s="0" t="n">
        <v>28.88</v>
      </c>
      <c r="AD772" s="0" t="n">
        <v>95132</v>
      </c>
      <c r="AE772" s="0" t="n">
        <v>46972</v>
      </c>
      <c r="AF772" s="0" t="n">
        <v>16723</v>
      </c>
      <c r="AG772" s="2" t="n">
        <v>40.9446</v>
      </c>
      <c r="AH772" s="0" t="n">
        <v>2.6411</v>
      </c>
      <c r="AI772" s="0" t="n">
        <v>1127.49</v>
      </c>
      <c r="AJ772" s="0" t="n">
        <v>0</v>
      </c>
      <c r="AK772" s="0" t="n">
        <v>26.07</v>
      </c>
      <c r="AL772" s="0" t="n">
        <v>56952</v>
      </c>
      <c r="AM772" s="0" t="n">
        <v>32948</v>
      </c>
      <c r="AN772" s="0" t="n">
        <v>14937</v>
      </c>
      <c r="AO772" s="2" t="n">
        <v>49.299</v>
      </c>
      <c r="AP772" s="0" t="n">
        <v>3.18</v>
      </c>
      <c r="AQ772" s="0" t="n">
        <v>1709.659</v>
      </c>
      <c r="AR772" s="0" t="n">
        <v>0</v>
      </c>
      <c r="AS772" s="0" t="n">
        <v>27.39</v>
      </c>
      <c r="AT772" s="0" t="n">
        <v>74008</v>
      </c>
      <c r="AU772" s="0" t="n">
        <v>46956</v>
      </c>
      <c r="AV772" s="0" t="n">
        <v>15509</v>
      </c>
      <c r="AW772" s="2" t="n">
        <v>61.9293</v>
      </c>
      <c r="AX772" s="0" t="n">
        <v>3.9947</v>
      </c>
      <c r="AY772" s="0" t="n">
        <v>6</v>
      </c>
      <c r="BC772" s="0" t="s">
        <v>2365</v>
      </c>
    </row>
    <row r="773" customFormat="false" ht="15" hidden="false" customHeight="true" outlineLevel="0" collapsed="false">
      <c r="A773" s="0" t="s">
        <v>2366</v>
      </c>
      <c r="B773" s="0" t="s">
        <v>2367</v>
      </c>
      <c r="C773" s="0" t="n">
        <v>1063.275</v>
      </c>
      <c r="D773" s="0" t="n">
        <v>0</v>
      </c>
      <c r="E773" s="0" t="n">
        <v>13.11</v>
      </c>
      <c r="F773" s="0" t="n">
        <v>79233</v>
      </c>
      <c r="G773" s="0" t="n">
        <v>0</v>
      </c>
      <c r="H773" s="0" t="n">
        <v>22851</v>
      </c>
      <c r="I773" s="1" t="s">
        <v>60</v>
      </c>
      <c r="J773" s="0" t="s">
        <v>60</v>
      </c>
      <c r="K773" s="0" t="n">
        <v>1299.303</v>
      </c>
      <c r="L773" s="0" t="n">
        <v>0</v>
      </c>
      <c r="M773" s="0" t="n">
        <v>16.67</v>
      </c>
      <c r="N773" s="0" t="n">
        <v>104291</v>
      </c>
      <c r="O773" s="0" t="n">
        <v>0</v>
      </c>
      <c r="P773" s="0" t="n">
        <v>33357</v>
      </c>
      <c r="Q773" s="1" t="s">
        <v>60</v>
      </c>
      <c r="R773" s="0" t="s">
        <v>60</v>
      </c>
      <c r="S773" s="0" t="n">
        <v>1152.487</v>
      </c>
      <c r="T773" s="0" t="n">
        <v>0</v>
      </c>
      <c r="U773" s="0" t="n">
        <v>13.11</v>
      </c>
      <c r="V773" s="0" t="n">
        <v>81731</v>
      </c>
      <c r="W773" s="0" t="n">
        <v>0</v>
      </c>
      <c r="X773" s="0" t="n">
        <v>23950</v>
      </c>
      <c r="Y773" s="1" t="s">
        <v>60</v>
      </c>
      <c r="Z773" s="0" t="s">
        <v>60</v>
      </c>
      <c r="AA773" s="0" t="n">
        <v>1283.836</v>
      </c>
      <c r="AB773" s="0" t="n">
        <v>0</v>
      </c>
      <c r="AC773" s="0" t="n">
        <v>13.11</v>
      </c>
      <c r="AD773" s="0" t="n">
        <v>101475</v>
      </c>
      <c r="AE773" s="0" t="n">
        <v>0</v>
      </c>
      <c r="AF773" s="0" t="n">
        <v>22135</v>
      </c>
      <c r="AG773" s="2" t="s">
        <v>60</v>
      </c>
      <c r="AH773" s="0" t="s">
        <v>60</v>
      </c>
      <c r="AI773" s="0" t="n">
        <v>1292.201</v>
      </c>
      <c r="AJ773" s="0" t="n">
        <v>0</v>
      </c>
      <c r="AK773" s="0" t="n">
        <v>13.11</v>
      </c>
      <c r="AL773" s="0" t="n">
        <v>100248</v>
      </c>
      <c r="AM773" s="0" t="n">
        <v>0</v>
      </c>
      <c r="AN773" s="0" t="n">
        <v>30707</v>
      </c>
      <c r="AO773" s="2" t="s">
        <v>60</v>
      </c>
      <c r="AP773" s="0" t="s">
        <v>60</v>
      </c>
      <c r="AQ773" s="0" t="n">
        <v>1472.151</v>
      </c>
      <c r="AR773" s="0" t="n">
        <v>0</v>
      </c>
      <c r="AS773" s="0" t="n">
        <v>13.11</v>
      </c>
      <c r="AT773" s="0" t="n">
        <v>122232</v>
      </c>
      <c r="AU773" s="0" t="n">
        <v>0</v>
      </c>
      <c r="AV773" s="0" t="n">
        <v>29812</v>
      </c>
      <c r="AW773" s="2" t="s">
        <v>60</v>
      </c>
      <c r="AX773" s="0" t="s">
        <v>60</v>
      </c>
      <c r="AY773" s="0" t="n">
        <v>6</v>
      </c>
      <c r="BC773" s="0" t="s">
        <v>2368</v>
      </c>
    </row>
    <row r="774" customFormat="false" ht="15" hidden="false" customHeight="true" outlineLevel="0" collapsed="false">
      <c r="A774" s="0" t="s">
        <v>2369</v>
      </c>
      <c r="B774" s="0" t="s">
        <v>2370</v>
      </c>
      <c r="C774" s="0" t="n">
        <v>885.5221</v>
      </c>
      <c r="D774" s="0" t="n">
        <v>0</v>
      </c>
      <c r="E774" s="0" t="n">
        <v>15.6</v>
      </c>
      <c r="F774" s="0" t="n">
        <v>375484</v>
      </c>
      <c r="G774" s="0" t="n">
        <v>0</v>
      </c>
      <c r="H774" s="0" t="n">
        <v>78632</v>
      </c>
      <c r="I774" s="1" t="s">
        <v>60</v>
      </c>
      <c r="J774" s="0" t="s">
        <v>60</v>
      </c>
      <c r="K774" s="0" t="n">
        <v>1136.619</v>
      </c>
      <c r="L774" s="0" t="n">
        <v>0</v>
      </c>
      <c r="M774" s="0" t="n">
        <v>13.48</v>
      </c>
      <c r="N774" s="0" t="n">
        <v>303439</v>
      </c>
      <c r="O774" s="0" t="n">
        <v>0</v>
      </c>
      <c r="P774" s="0" t="n">
        <v>90281</v>
      </c>
      <c r="Q774" s="1" t="s">
        <v>60</v>
      </c>
      <c r="R774" s="0" t="s">
        <v>60</v>
      </c>
      <c r="S774" s="0" t="n">
        <v>1245.957</v>
      </c>
      <c r="T774" s="0" t="n">
        <v>0</v>
      </c>
      <c r="U774" s="0" t="n">
        <v>11.7</v>
      </c>
      <c r="V774" s="0" t="n">
        <v>305009</v>
      </c>
      <c r="W774" s="0" t="n">
        <v>0</v>
      </c>
      <c r="X774" s="0" t="n">
        <v>81497</v>
      </c>
      <c r="Y774" s="1" t="s">
        <v>60</v>
      </c>
      <c r="Z774" s="0" t="s">
        <v>60</v>
      </c>
      <c r="AA774" s="0" t="n">
        <v>135.8114</v>
      </c>
      <c r="AB774" s="0" t="n">
        <v>0.57</v>
      </c>
      <c r="AC774" s="0" t="n">
        <v>5.5</v>
      </c>
      <c r="AD774" s="0" t="n">
        <v>232741</v>
      </c>
      <c r="AE774" s="0" t="n">
        <v>0</v>
      </c>
      <c r="AF774" s="0" t="n">
        <v>7068</v>
      </c>
      <c r="AG774" s="2" t="s">
        <v>60</v>
      </c>
      <c r="AH774" s="0" t="s">
        <v>60</v>
      </c>
      <c r="AI774" s="0" t="n">
        <v>189.7753</v>
      </c>
      <c r="AJ774" s="0" t="n">
        <v>0.11</v>
      </c>
      <c r="AK774" s="0" t="n">
        <v>10.82</v>
      </c>
      <c r="AL774" s="0" t="n">
        <v>56294</v>
      </c>
      <c r="AM774" s="0" t="n">
        <v>0</v>
      </c>
      <c r="AN774" s="0" t="n">
        <v>6664</v>
      </c>
      <c r="AO774" s="2" t="s">
        <v>60</v>
      </c>
      <c r="AP774" s="0" t="s">
        <v>60</v>
      </c>
      <c r="AQ774" s="0" t="n">
        <v>151.4026</v>
      </c>
      <c r="AR774" s="0" t="n">
        <v>0.55</v>
      </c>
      <c r="AS774" s="0" t="n">
        <v>9.22</v>
      </c>
      <c r="AT774" s="0" t="n">
        <v>46946</v>
      </c>
      <c r="AU774" s="0" t="n">
        <v>0</v>
      </c>
      <c r="AV774" s="0" t="n">
        <v>5528</v>
      </c>
      <c r="AW774" s="2" t="s">
        <v>60</v>
      </c>
      <c r="AX774" s="0" t="s">
        <v>60</v>
      </c>
      <c r="AY774" s="0" t="n">
        <v>6</v>
      </c>
      <c r="BC774" s="0" t="s">
        <v>2371</v>
      </c>
    </row>
    <row r="775" customFormat="false" ht="15" hidden="false" customHeight="true" outlineLevel="0" collapsed="false">
      <c r="A775" s="0" t="s">
        <v>2372</v>
      </c>
      <c r="B775" s="0" t="s">
        <v>2373</v>
      </c>
      <c r="C775" s="0" t="n">
        <v>325.9666</v>
      </c>
      <c r="D775" s="0" t="n">
        <v>0.14</v>
      </c>
      <c r="E775" s="0" t="n">
        <v>9.49</v>
      </c>
      <c r="F775" s="0" t="n">
        <v>116632</v>
      </c>
      <c r="G775" s="0" t="n">
        <v>69593</v>
      </c>
      <c r="H775" s="0" t="n">
        <v>12805</v>
      </c>
      <c r="I775" s="1" t="n">
        <v>79.5349</v>
      </c>
      <c r="J775" s="0" t="n">
        <v>12.8957</v>
      </c>
      <c r="K775" s="0" t="n">
        <v>348.5634</v>
      </c>
      <c r="L775" s="0" t="n">
        <v>0</v>
      </c>
      <c r="M775" s="0" t="n">
        <v>13.86</v>
      </c>
      <c r="N775" s="0" t="n">
        <v>110778</v>
      </c>
      <c r="O775" s="0" t="n">
        <v>38619</v>
      </c>
      <c r="P775" s="0" t="n">
        <v>18361</v>
      </c>
      <c r="Q775" s="1" t="n">
        <v>43.4801</v>
      </c>
      <c r="R775" s="0" t="n">
        <v>7.0498</v>
      </c>
      <c r="S775" s="0" t="n">
        <v>237.8512</v>
      </c>
      <c r="T775" s="0" t="n">
        <v>0.11</v>
      </c>
      <c r="U775" s="0" t="n">
        <v>17.6</v>
      </c>
      <c r="V775" s="0" t="n">
        <v>95934</v>
      </c>
      <c r="W775" s="0" t="n">
        <v>36790</v>
      </c>
      <c r="X775" s="0" t="n">
        <v>16703</v>
      </c>
      <c r="Y775" s="1" t="n">
        <v>40.3099</v>
      </c>
      <c r="Z775" s="0" t="n">
        <v>6.5358</v>
      </c>
      <c r="AA775" s="0" t="n">
        <v>283.4135</v>
      </c>
      <c r="AB775" s="0" t="n">
        <v>0</v>
      </c>
      <c r="AC775" s="0" t="n">
        <v>10.4</v>
      </c>
      <c r="AD775" s="0" t="n">
        <v>134748</v>
      </c>
      <c r="AE775" s="0" t="n">
        <v>43476</v>
      </c>
      <c r="AF775" s="0" t="n">
        <v>18045</v>
      </c>
      <c r="AG775" s="2" t="n">
        <v>37.8972</v>
      </c>
      <c r="AH775" s="0" t="n">
        <v>6.1446</v>
      </c>
      <c r="AI775" s="0" t="n">
        <v>306.5313</v>
      </c>
      <c r="AJ775" s="0" t="n">
        <v>0</v>
      </c>
      <c r="AK775" s="0" t="n">
        <v>14</v>
      </c>
      <c r="AL775" s="0" t="n">
        <v>87875</v>
      </c>
      <c r="AM775" s="0" t="n">
        <v>24952</v>
      </c>
      <c r="AN775" s="0" t="n">
        <v>11581</v>
      </c>
      <c r="AO775" s="2" t="n">
        <v>37.3349</v>
      </c>
      <c r="AP775" s="0" t="n">
        <v>6.0534</v>
      </c>
      <c r="AQ775" s="0" t="n">
        <v>256.7558</v>
      </c>
      <c r="AR775" s="0" t="n">
        <v>0.17</v>
      </c>
      <c r="AS775" s="0" t="n">
        <v>12.75</v>
      </c>
      <c r="AT775" s="0" t="n">
        <v>102360</v>
      </c>
      <c r="AU775" s="0" t="n">
        <v>30190</v>
      </c>
      <c r="AV775" s="0" t="n">
        <v>14796</v>
      </c>
      <c r="AW775" s="2" t="n">
        <v>39.8169</v>
      </c>
      <c r="AX775" s="0" t="n">
        <v>6.4559</v>
      </c>
      <c r="AY775" s="0" t="n">
        <v>6</v>
      </c>
      <c r="BC775" s="0" t="s">
        <v>2374</v>
      </c>
    </row>
    <row r="776" customFormat="false" ht="15" hidden="false" customHeight="true" outlineLevel="0" collapsed="false">
      <c r="A776" s="0" t="s">
        <v>2375</v>
      </c>
      <c r="B776" s="0" t="s">
        <v>2376</v>
      </c>
      <c r="C776" s="0" t="n">
        <v>2170.807</v>
      </c>
      <c r="D776" s="0" t="n">
        <v>0</v>
      </c>
      <c r="E776" s="0" t="n">
        <v>36.84</v>
      </c>
      <c r="F776" s="0" t="n">
        <v>218576</v>
      </c>
      <c r="G776" s="0" t="n">
        <v>84266</v>
      </c>
      <c r="H776" s="0" t="n">
        <v>49220</v>
      </c>
      <c r="I776" s="1" t="n">
        <v>96.304</v>
      </c>
      <c r="J776" s="0" t="n">
        <v>5.6021</v>
      </c>
      <c r="K776" s="0" t="n">
        <v>2803.003</v>
      </c>
      <c r="L776" s="0" t="n">
        <v>0</v>
      </c>
      <c r="M776" s="0" t="n">
        <v>35.09</v>
      </c>
      <c r="N776" s="0" t="n">
        <v>231879</v>
      </c>
      <c r="O776" s="0" t="n">
        <v>79415</v>
      </c>
      <c r="P776" s="0" t="n">
        <v>49541</v>
      </c>
      <c r="Q776" s="1" t="n">
        <v>89.4112</v>
      </c>
      <c r="R776" s="0" t="n">
        <v>5.2012</v>
      </c>
      <c r="S776" s="0" t="n">
        <v>1364.812</v>
      </c>
      <c r="T776" s="0" t="n">
        <v>0</v>
      </c>
      <c r="U776" s="0" t="n">
        <v>35.09</v>
      </c>
      <c r="V776" s="0" t="n">
        <v>145225</v>
      </c>
      <c r="W776" s="0" t="n">
        <v>59446</v>
      </c>
      <c r="X776" s="0" t="n">
        <v>26175</v>
      </c>
      <c r="Y776" s="1" t="n">
        <v>65.1335</v>
      </c>
      <c r="Z776" s="0" t="n">
        <v>3.7889</v>
      </c>
      <c r="AA776" s="0" t="n">
        <v>3681.301</v>
      </c>
      <c r="AB776" s="0" t="n">
        <v>0</v>
      </c>
      <c r="AC776" s="0" t="n">
        <v>38.99</v>
      </c>
      <c r="AD776" s="0" t="n">
        <v>314833</v>
      </c>
      <c r="AE776" s="0" t="n">
        <v>121682</v>
      </c>
      <c r="AF776" s="0" t="n">
        <v>79710</v>
      </c>
      <c r="AG776" s="2" t="n">
        <v>106.0678</v>
      </c>
      <c r="AH776" s="0" t="n">
        <v>6.1701</v>
      </c>
      <c r="AI776" s="0" t="n">
        <v>2798.94</v>
      </c>
      <c r="AJ776" s="0" t="n">
        <v>0</v>
      </c>
      <c r="AK776" s="0" t="n">
        <v>46.59</v>
      </c>
      <c r="AL776" s="0" t="n">
        <v>261235</v>
      </c>
      <c r="AM776" s="0" t="n">
        <v>78446</v>
      </c>
      <c r="AN776" s="0" t="n">
        <v>58687</v>
      </c>
      <c r="AO776" s="2" t="n">
        <v>117.3761</v>
      </c>
      <c r="AP776" s="0" t="n">
        <v>6.8279</v>
      </c>
      <c r="AQ776" s="0" t="n">
        <v>2917.334</v>
      </c>
      <c r="AR776" s="0" t="n">
        <v>0</v>
      </c>
      <c r="AS776" s="0" t="n">
        <v>45.03</v>
      </c>
      <c r="AT776" s="0" t="n">
        <v>307465</v>
      </c>
      <c r="AU776" s="0" t="n">
        <v>98772</v>
      </c>
      <c r="AV776" s="0" t="n">
        <v>61994</v>
      </c>
      <c r="AW776" s="2" t="n">
        <v>130.2682</v>
      </c>
      <c r="AX776" s="0" t="n">
        <v>7.5779</v>
      </c>
      <c r="AY776" s="0" t="n">
        <v>6</v>
      </c>
      <c r="BC776" s="0" t="s">
        <v>2377</v>
      </c>
    </row>
    <row r="777" customFormat="false" ht="15" hidden="false" customHeight="true" outlineLevel="0" collapsed="false">
      <c r="A777" s="0" t="s">
        <v>2378</v>
      </c>
      <c r="B777" s="0" t="s">
        <v>2379</v>
      </c>
      <c r="C777" s="0" t="n">
        <v>12105.27</v>
      </c>
      <c r="D777" s="0" t="n">
        <v>0</v>
      </c>
      <c r="E777" s="0" t="n">
        <v>60.76</v>
      </c>
      <c r="F777" s="0" t="n">
        <v>445065</v>
      </c>
      <c r="G777" s="0" t="n">
        <v>197841</v>
      </c>
      <c r="H777" s="0" t="n">
        <v>91319</v>
      </c>
      <c r="I777" s="1" t="n">
        <v>226.104</v>
      </c>
      <c r="J777" s="0" t="n">
        <v>4.206</v>
      </c>
      <c r="K777" s="0" t="n">
        <v>8735.651</v>
      </c>
      <c r="L777" s="0" t="n">
        <v>0</v>
      </c>
      <c r="M777" s="0" t="n">
        <v>65.19</v>
      </c>
      <c r="N777" s="0" t="n">
        <v>487579</v>
      </c>
      <c r="O777" s="0" t="n">
        <v>182300</v>
      </c>
      <c r="P777" s="0" t="n">
        <v>94288</v>
      </c>
      <c r="Q777" s="1" t="n">
        <v>205.2466</v>
      </c>
      <c r="R777" s="0" t="n">
        <v>3.818</v>
      </c>
      <c r="S777" s="0" t="n">
        <v>10167.17</v>
      </c>
      <c r="T777" s="0" t="n">
        <v>0</v>
      </c>
      <c r="U777" s="0" t="n">
        <v>67.72</v>
      </c>
      <c r="V777" s="0" t="n">
        <v>569133</v>
      </c>
      <c r="W777" s="0" t="n">
        <v>201241</v>
      </c>
      <c r="X777" s="0" t="n">
        <v>102459</v>
      </c>
      <c r="Y777" s="1" t="n">
        <v>220.4946</v>
      </c>
      <c r="Z777" s="0" t="n">
        <v>4.1016</v>
      </c>
      <c r="AA777" s="0" t="n">
        <v>10433.62</v>
      </c>
      <c r="AB777" s="0" t="n">
        <v>0</v>
      </c>
      <c r="AC777" s="0" t="n">
        <v>62.03</v>
      </c>
      <c r="AD777" s="0" t="n">
        <v>369646</v>
      </c>
      <c r="AE777" s="0" t="n">
        <v>153944</v>
      </c>
      <c r="AF777" s="0" t="n">
        <v>71801</v>
      </c>
      <c r="AG777" s="2" t="n">
        <v>134.1899</v>
      </c>
      <c r="AH777" s="0" t="n">
        <v>2.4962</v>
      </c>
      <c r="AI777" s="0" t="n">
        <v>7958.939</v>
      </c>
      <c r="AJ777" s="0" t="n">
        <v>0</v>
      </c>
      <c r="AK777" s="0" t="n">
        <v>60.13</v>
      </c>
      <c r="AL777" s="0" t="n">
        <v>489592</v>
      </c>
      <c r="AM777" s="0" t="n">
        <v>184549</v>
      </c>
      <c r="AN777" s="0" t="n">
        <v>90243</v>
      </c>
      <c r="AO777" s="2" t="n">
        <v>276.1346</v>
      </c>
      <c r="AP777" s="0" t="n">
        <v>5.1366</v>
      </c>
      <c r="AQ777" s="0" t="n">
        <v>11011.75</v>
      </c>
      <c r="AR777" s="0" t="n">
        <v>0</v>
      </c>
      <c r="AS777" s="0" t="n">
        <v>62.03</v>
      </c>
      <c r="AT777" s="0" t="n">
        <v>553982</v>
      </c>
      <c r="AU777" s="0" t="n">
        <v>214723</v>
      </c>
      <c r="AV777" s="0" t="n">
        <v>96882</v>
      </c>
      <c r="AW777" s="2" t="n">
        <v>283.1935</v>
      </c>
      <c r="AX777" s="0" t="n">
        <v>5.2679</v>
      </c>
      <c r="AY777" s="0" t="n">
        <v>6</v>
      </c>
      <c r="BC777" s="0" t="s">
        <v>2380</v>
      </c>
    </row>
    <row r="778" customFormat="false" ht="15" hidden="false" customHeight="true" outlineLevel="0" collapsed="false">
      <c r="A778" s="0" t="s">
        <v>2381</v>
      </c>
      <c r="B778" s="0" t="s">
        <v>2382</v>
      </c>
      <c r="C778" s="0" t="n">
        <v>2421.842</v>
      </c>
      <c r="D778" s="0" t="n">
        <v>0</v>
      </c>
      <c r="E778" s="0" t="n">
        <v>42.75</v>
      </c>
      <c r="F778" s="0" t="n">
        <v>269210</v>
      </c>
      <c r="G778" s="0" t="n">
        <v>79721</v>
      </c>
      <c r="H778" s="0" t="n">
        <v>76404</v>
      </c>
      <c r="I778" s="1" t="n">
        <v>91.1097</v>
      </c>
      <c r="J778" s="0" t="n">
        <v>6.7096</v>
      </c>
      <c r="K778" s="0" t="n">
        <v>2615.263</v>
      </c>
      <c r="L778" s="0" t="n">
        <v>0</v>
      </c>
      <c r="M778" s="0" t="n">
        <v>41.54</v>
      </c>
      <c r="N778" s="0" t="n">
        <v>345982</v>
      </c>
      <c r="O778" s="0" t="n">
        <v>96381</v>
      </c>
      <c r="P778" s="0" t="n">
        <v>83625</v>
      </c>
      <c r="Q778" s="1" t="n">
        <v>108.5127</v>
      </c>
      <c r="R778" s="0" t="n">
        <v>7.9912</v>
      </c>
      <c r="S778" s="0" t="n">
        <v>4166.12</v>
      </c>
      <c r="T778" s="0" t="n">
        <v>0</v>
      </c>
      <c r="U778" s="0" t="n">
        <v>54.53</v>
      </c>
      <c r="V778" s="0" t="n">
        <v>482518</v>
      </c>
      <c r="W778" s="0" t="n">
        <v>113228</v>
      </c>
      <c r="X778" s="0" t="n">
        <v>149884</v>
      </c>
      <c r="Y778" s="1" t="n">
        <v>124.061</v>
      </c>
      <c r="Z778" s="0" t="n">
        <v>9.1362</v>
      </c>
      <c r="AA778" s="0" t="n">
        <v>2000.363</v>
      </c>
      <c r="AB778" s="0" t="n">
        <v>0</v>
      </c>
      <c r="AC778" s="0" t="n">
        <v>40.63</v>
      </c>
      <c r="AD778" s="0" t="n">
        <v>247640</v>
      </c>
      <c r="AE778" s="0" t="n">
        <v>81602</v>
      </c>
      <c r="AF778" s="0" t="n">
        <v>72897</v>
      </c>
      <c r="AG778" s="2" t="n">
        <v>71.1308</v>
      </c>
      <c r="AH778" s="0" t="n">
        <v>5.2383</v>
      </c>
      <c r="AI778" s="0" t="n">
        <v>2626.778</v>
      </c>
      <c r="AJ778" s="0" t="n">
        <v>0</v>
      </c>
      <c r="AK778" s="0" t="n">
        <v>42.6</v>
      </c>
      <c r="AL778" s="0" t="n">
        <v>357384</v>
      </c>
      <c r="AM778" s="0" t="n">
        <v>104006</v>
      </c>
      <c r="AN778" s="0" t="n">
        <v>84795</v>
      </c>
      <c r="AO778" s="2" t="n">
        <v>155.6207</v>
      </c>
      <c r="AP778" s="0" t="n">
        <v>11.4603</v>
      </c>
      <c r="AQ778" s="0" t="n">
        <v>3121.099</v>
      </c>
      <c r="AR778" s="0" t="n">
        <v>0</v>
      </c>
      <c r="AS778" s="0" t="n">
        <v>52.11</v>
      </c>
      <c r="AT778" s="0" t="n">
        <v>392779</v>
      </c>
      <c r="AU778" s="0" t="n">
        <v>115867</v>
      </c>
      <c r="AV778" s="0" t="n">
        <v>98959</v>
      </c>
      <c r="AW778" s="2" t="n">
        <v>152.8145</v>
      </c>
      <c r="AX778" s="0" t="n">
        <v>11.2537</v>
      </c>
      <c r="AY778" s="0" t="n">
        <v>6</v>
      </c>
      <c r="BC778" s="0" t="s">
        <v>2383</v>
      </c>
    </row>
    <row r="779" customFormat="false" ht="15" hidden="false" customHeight="true" outlineLevel="0" collapsed="false">
      <c r="A779" s="0" t="s">
        <v>2384</v>
      </c>
      <c r="B779" s="0" t="s">
        <v>2385</v>
      </c>
      <c r="C779" s="0" t="n">
        <v>357.2149</v>
      </c>
      <c r="D779" s="0" t="n">
        <v>0.07</v>
      </c>
      <c r="E779" s="0" t="n">
        <v>29.85</v>
      </c>
      <c r="F779" s="0" t="n">
        <v>13185</v>
      </c>
      <c r="G779" s="0" t="n">
        <v>12512</v>
      </c>
      <c r="H779" s="0" t="n">
        <v>1863</v>
      </c>
      <c r="I779" s="1" t="n">
        <v>14.2994</v>
      </c>
      <c r="J779" s="0" t="n">
        <v>0.3305</v>
      </c>
      <c r="K779" s="0" t="n">
        <v>408.4727</v>
      </c>
      <c r="L779" s="0" t="n">
        <v>0</v>
      </c>
      <c r="M779" s="0" t="n">
        <v>23.88</v>
      </c>
      <c r="N779" s="0" t="n">
        <v>14556</v>
      </c>
      <c r="O779" s="0" t="n">
        <v>13698</v>
      </c>
      <c r="P779" s="0" t="n">
        <v>1728</v>
      </c>
      <c r="Q779" s="1" t="n">
        <v>15.4222</v>
      </c>
      <c r="R779" s="0" t="n">
        <v>0.3565</v>
      </c>
      <c r="S779" s="0" t="n">
        <v>808.2253</v>
      </c>
      <c r="T779" s="0" t="n">
        <v>0</v>
      </c>
      <c r="U779" s="0" t="n">
        <v>34.83</v>
      </c>
      <c r="V779" s="0" t="n">
        <v>16112</v>
      </c>
      <c r="W779" s="0" t="n">
        <v>12006</v>
      </c>
      <c r="X779" s="0" t="n">
        <v>2666</v>
      </c>
      <c r="Y779" s="1" t="n">
        <v>13.1547</v>
      </c>
      <c r="Z779" s="0" t="n">
        <v>0.3041</v>
      </c>
      <c r="AA779" s="0" t="n">
        <v>447.3961</v>
      </c>
      <c r="AB779" s="0" t="n">
        <v>0</v>
      </c>
      <c r="AC779" s="0" t="n">
        <v>36.32</v>
      </c>
      <c r="AD779" s="0" t="n">
        <v>21901</v>
      </c>
      <c r="AE779" s="0" t="n">
        <v>18815</v>
      </c>
      <c r="AF779" s="0" t="n">
        <v>2332</v>
      </c>
      <c r="AG779" s="2" t="n">
        <v>16.4007</v>
      </c>
      <c r="AH779" s="0" t="n">
        <v>0.3791</v>
      </c>
      <c r="AI779" s="0" t="n">
        <v>446.5016</v>
      </c>
      <c r="AJ779" s="0" t="n">
        <v>0</v>
      </c>
      <c r="AK779" s="0" t="n">
        <v>30.85</v>
      </c>
      <c r="AL779" s="0" t="n">
        <v>9097</v>
      </c>
      <c r="AM779" s="0" t="n">
        <v>7265</v>
      </c>
      <c r="AN779" s="0" t="n">
        <v>2515</v>
      </c>
      <c r="AO779" s="2" t="n">
        <v>10.8704</v>
      </c>
      <c r="AP779" s="0" t="n">
        <v>0.2513</v>
      </c>
      <c r="AQ779" s="0" t="n">
        <v>406.576</v>
      </c>
      <c r="AR779" s="0" t="n">
        <v>0.07</v>
      </c>
      <c r="AS779" s="0" t="n">
        <v>13.43</v>
      </c>
      <c r="AT779" s="0" t="n">
        <v>19372</v>
      </c>
      <c r="AU779" s="0" t="n">
        <v>19026</v>
      </c>
      <c r="AV779" s="0" t="n">
        <v>2054</v>
      </c>
      <c r="AW779" s="2" t="n">
        <v>25.093</v>
      </c>
      <c r="AX779" s="0" t="n">
        <v>0.58</v>
      </c>
      <c r="AY779" s="0" t="n">
        <v>6</v>
      </c>
      <c r="BC779" s="0" t="s">
        <v>2386</v>
      </c>
    </row>
    <row r="780" customFormat="false" ht="15" hidden="false" customHeight="true" outlineLevel="0" collapsed="false">
      <c r="A780" s="0" t="s">
        <v>2387</v>
      </c>
      <c r="B780" s="0" t="s">
        <v>2388</v>
      </c>
      <c r="C780" s="0" t="n">
        <v>1701.91</v>
      </c>
      <c r="D780" s="0" t="n">
        <v>0</v>
      </c>
      <c r="E780" s="0" t="n">
        <v>26.89</v>
      </c>
      <c r="F780" s="0" t="n">
        <v>292199</v>
      </c>
      <c r="G780" s="0" t="n">
        <v>102827</v>
      </c>
      <c r="H780" s="0" t="n">
        <v>89819</v>
      </c>
      <c r="I780" s="1" t="n">
        <v>117.5166</v>
      </c>
      <c r="J780" s="0" t="n">
        <v>3.2428</v>
      </c>
      <c r="K780" s="0" t="n">
        <v>3286.333</v>
      </c>
      <c r="L780" s="0" t="n">
        <v>0</v>
      </c>
      <c r="M780" s="0" t="n">
        <v>24.37</v>
      </c>
      <c r="N780" s="0" t="n">
        <v>287332</v>
      </c>
      <c r="O780" s="0" t="n">
        <v>137655</v>
      </c>
      <c r="P780" s="0" t="n">
        <v>107335</v>
      </c>
      <c r="Q780" s="1" t="n">
        <v>154.982</v>
      </c>
      <c r="R780" s="0" t="n">
        <v>4.2767</v>
      </c>
      <c r="S780" s="0" t="n">
        <v>2348.851</v>
      </c>
      <c r="T780" s="0" t="n">
        <v>0</v>
      </c>
      <c r="U780" s="0" t="n">
        <v>28.99</v>
      </c>
      <c r="V780" s="0" t="n">
        <v>259110</v>
      </c>
      <c r="W780" s="0" t="n">
        <v>122111</v>
      </c>
      <c r="X780" s="0" t="n">
        <v>69574</v>
      </c>
      <c r="Y780" s="1" t="n">
        <v>133.7939</v>
      </c>
      <c r="Z780" s="0" t="n">
        <v>3.692</v>
      </c>
      <c r="AA780" s="0" t="n">
        <v>2754.253</v>
      </c>
      <c r="AB780" s="0" t="n">
        <v>0</v>
      </c>
      <c r="AC780" s="0" t="n">
        <v>30.67</v>
      </c>
      <c r="AD780" s="0" t="n">
        <v>318612</v>
      </c>
      <c r="AE780" s="0" t="n">
        <v>124466</v>
      </c>
      <c r="AF780" s="0" t="n">
        <v>122345</v>
      </c>
      <c r="AG780" s="2" t="n">
        <v>108.4945</v>
      </c>
      <c r="AH780" s="0" t="n">
        <v>2.9939</v>
      </c>
      <c r="AI780" s="0" t="n">
        <v>3140.26</v>
      </c>
      <c r="AJ780" s="0" t="n">
        <v>0</v>
      </c>
      <c r="AK780" s="0" t="n">
        <v>24.37</v>
      </c>
      <c r="AL780" s="0" t="n">
        <v>246996</v>
      </c>
      <c r="AM780" s="0" t="n">
        <v>121700</v>
      </c>
      <c r="AN780" s="0" t="n">
        <v>97645</v>
      </c>
      <c r="AO780" s="2" t="n">
        <v>182.0957</v>
      </c>
      <c r="AP780" s="0" t="n">
        <v>5.0249</v>
      </c>
      <c r="AQ780" s="0" t="n">
        <v>2354.998</v>
      </c>
      <c r="AR780" s="0" t="n">
        <v>0</v>
      </c>
      <c r="AS780" s="0" t="n">
        <v>30.67</v>
      </c>
      <c r="AT780" s="0" t="n">
        <v>311915</v>
      </c>
      <c r="AU780" s="0" t="n">
        <v>115644</v>
      </c>
      <c r="AV780" s="0" t="n">
        <v>86301</v>
      </c>
      <c r="AW780" s="2" t="n">
        <v>152.5204</v>
      </c>
      <c r="AX780" s="0" t="n">
        <v>4.2087</v>
      </c>
      <c r="AY780" s="0" t="n">
        <v>6</v>
      </c>
      <c r="BC780" s="0" t="s">
        <v>2389</v>
      </c>
    </row>
    <row r="781" customFormat="false" ht="15" hidden="false" customHeight="true" outlineLevel="0" collapsed="false">
      <c r="A781" s="0" t="s">
        <v>2390</v>
      </c>
      <c r="B781" s="0" t="s">
        <v>2391</v>
      </c>
      <c r="C781" s="0" t="n">
        <v>618.2747</v>
      </c>
      <c r="D781" s="0" t="n">
        <v>0</v>
      </c>
      <c r="E781" s="0" t="n">
        <v>20.34</v>
      </c>
      <c r="F781" s="0" t="n">
        <v>66501</v>
      </c>
      <c r="G781" s="0" t="n">
        <v>25326</v>
      </c>
      <c r="H781" s="0" t="n">
        <v>11897</v>
      </c>
      <c r="I781" s="1" t="n">
        <v>28.944</v>
      </c>
      <c r="J781" s="0" t="n">
        <v>2.93</v>
      </c>
      <c r="K781" s="0" t="n">
        <v>635.5466</v>
      </c>
      <c r="L781" s="0" t="n">
        <v>0</v>
      </c>
      <c r="M781" s="0" t="n">
        <v>25.49</v>
      </c>
      <c r="N781" s="0" t="n">
        <v>94028</v>
      </c>
      <c r="O781" s="0" t="n">
        <v>28191</v>
      </c>
      <c r="P781" s="0" t="n">
        <v>14092</v>
      </c>
      <c r="Q781" s="1" t="n">
        <v>31.7395</v>
      </c>
      <c r="R781" s="0" t="n">
        <v>3.213</v>
      </c>
      <c r="S781" s="0" t="n">
        <v>426.0067</v>
      </c>
      <c r="T781" s="0" t="n">
        <v>0</v>
      </c>
      <c r="U781" s="0" t="n">
        <v>24.23</v>
      </c>
      <c r="V781" s="0" t="n">
        <v>53527</v>
      </c>
      <c r="W781" s="0" t="n">
        <v>24540</v>
      </c>
      <c r="X781" s="0" t="n">
        <v>9932</v>
      </c>
      <c r="Y781" s="1" t="n">
        <v>26.8879</v>
      </c>
      <c r="Z781" s="0" t="n">
        <v>2.7219</v>
      </c>
      <c r="AA781" s="0" t="n">
        <v>532.2893</v>
      </c>
      <c r="AB781" s="0" t="n">
        <v>0</v>
      </c>
      <c r="AC781" s="0" t="n">
        <v>18.51</v>
      </c>
      <c r="AD781" s="0" t="n">
        <v>77000</v>
      </c>
      <c r="AE781" s="0" t="n">
        <v>35611</v>
      </c>
      <c r="AF781" s="0" t="n">
        <v>11141</v>
      </c>
      <c r="AG781" s="2" t="n">
        <v>31.0414</v>
      </c>
      <c r="AH781" s="0" t="n">
        <v>3.1423</v>
      </c>
      <c r="AI781" s="0" t="n">
        <v>492.4262</v>
      </c>
      <c r="AJ781" s="0" t="n">
        <v>0</v>
      </c>
      <c r="AK781" s="0" t="n">
        <v>17.6</v>
      </c>
      <c r="AL781" s="0" t="n">
        <v>77466</v>
      </c>
      <c r="AM781" s="0" t="n">
        <v>35764</v>
      </c>
      <c r="AN781" s="0" t="n">
        <v>12368</v>
      </c>
      <c r="AO781" s="2" t="n">
        <v>53.5125</v>
      </c>
      <c r="AP781" s="0" t="n">
        <v>5.4171</v>
      </c>
      <c r="AQ781" s="0" t="n">
        <v>524.1329</v>
      </c>
      <c r="AR781" s="0" t="n">
        <v>0</v>
      </c>
      <c r="AS781" s="0" t="n">
        <v>21.83</v>
      </c>
      <c r="AT781" s="0" t="n">
        <v>84796</v>
      </c>
      <c r="AU781" s="0" t="n">
        <v>35000</v>
      </c>
      <c r="AV781" s="0" t="n">
        <v>11990</v>
      </c>
      <c r="AW781" s="2" t="n">
        <v>46.1607</v>
      </c>
      <c r="AX781" s="0" t="n">
        <v>4.6729</v>
      </c>
      <c r="AY781" s="0" t="n">
        <v>6</v>
      </c>
      <c r="BC781" s="0" t="s">
        <v>2392</v>
      </c>
    </row>
    <row r="782" customFormat="false" ht="15" hidden="false" customHeight="true" outlineLevel="0" collapsed="false">
      <c r="A782" s="0" t="s">
        <v>2393</v>
      </c>
      <c r="B782" s="0" t="s">
        <v>2394</v>
      </c>
      <c r="C782" s="0" t="n">
        <v>473.4771</v>
      </c>
      <c r="D782" s="0" t="n">
        <v>0</v>
      </c>
      <c r="E782" s="0" t="n">
        <v>23.44</v>
      </c>
      <c r="F782" s="0" t="n">
        <v>44264</v>
      </c>
      <c r="G782" s="0" t="n">
        <v>21073.84</v>
      </c>
      <c r="H782" s="0" t="n">
        <v>11156</v>
      </c>
      <c r="I782" s="1" t="n">
        <v>24.0844</v>
      </c>
      <c r="J782" s="0" t="n">
        <v>1.58</v>
      </c>
      <c r="K782" s="0" t="n">
        <v>468.7603</v>
      </c>
      <c r="L782" s="0" t="n">
        <v>0</v>
      </c>
      <c r="M782" s="0" t="n">
        <v>18.89</v>
      </c>
      <c r="N782" s="0" t="n">
        <v>64290</v>
      </c>
      <c r="O782" s="0" t="n">
        <v>32158.36</v>
      </c>
      <c r="P782" s="0" t="n">
        <v>14239</v>
      </c>
      <c r="Q782" s="1" t="n">
        <v>36.2062</v>
      </c>
      <c r="R782" s="0" t="n">
        <v>2.3752</v>
      </c>
      <c r="S782" s="0" t="n">
        <v>732.8231</v>
      </c>
      <c r="T782" s="0" t="n">
        <v>0</v>
      </c>
      <c r="U782" s="0" t="n">
        <v>34.57</v>
      </c>
      <c r="V782" s="0" t="n">
        <v>80317</v>
      </c>
      <c r="W782" s="0" t="n">
        <v>20576.66</v>
      </c>
      <c r="X782" s="0" t="n">
        <v>16806</v>
      </c>
      <c r="Y782" s="1" t="n">
        <v>22.5453</v>
      </c>
      <c r="Z782" s="0" t="n">
        <v>1.479</v>
      </c>
      <c r="AA782" s="0" t="n">
        <v>644.6398</v>
      </c>
      <c r="AB782" s="0" t="n">
        <v>0</v>
      </c>
      <c r="AC782" s="0" t="n">
        <v>35.41</v>
      </c>
      <c r="AD782" s="0" t="n">
        <v>78774</v>
      </c>
      <c r="AE782" s="0" t="n">
        <v>25060.8</v>
      </c>
      <c r="AF782" s="0" t="n">
        <v>16305</v>
      </c>
      <c r="AG782" s="2" t="n">
        <v>21.845</v>
      </c>
      <c r="AH782" s="0" t="n">
        <v>1.4331</v>
      </c>
      <c r="AI782" s="0" t="n">
        <v>685.7909</v>
      </c>
      <c r="AJ782" s="0" t="n">
        <v>0</v>
      </c>
      <c r="AK782" s="0" t="n">
        <v>27.49</v>
      </c>
      <c r="AL782" s="0" t="n">
        <v>59884</v>
      </c>
      <c r="AM782" s="0" t="n">
        <v>27018.38</v>
      </c>
      <c r="AN782" s="0" t="n">
        <v>16899</v>
      </c>
      <c r="AO782" s="2" t="n">
        <v>40.4267</v>
      </c>
      <c r="AP782" s="0" t="n">
        <v>2.6521</v>
      </c>
      <c r="AQ782" s="0" t="n">
        <v>697.6868</v>
      </c>
      <c r="AR782" s="0" t="n">
        <v>0</v>
      </c>
      <c r="AS782" s="0" t="n">
        <v>37.1</v>
      </c>
      <c r="AT782" s="0" t="n">
        <v>121615</v>
      </c>
      <c r="AU782" s="0" t="n">
        <v>49105.89</v>
      </c>
      <c r="AV782" s="0" t="n">
        <v>18522</v>
      </c>
      <c r="AW782" s="2" t="n">
        <v>64.7647</v>
      </c>
      <c r="AX782" s="0" t="n">
        <v>4.2488</v>
      </c>
      <c r="AY782" s="0" t="n">
        <v>6</v>
      </c>
      <c r="BC782" s="0" t="s">
        <v>2395</v>
      </c>
    </row>
    <row r="783" customFormat="false" ht="15" hidden="false" customHeight="true" outlineLevel="0" collapsed="false">
      <c r="A783" s="0" t="s">
        <v>2396</v>
      </c>
      <c r="B783" s="0" t="s">
        <v>2397</v>
      </c>
      <c r="C783" s="0" t="n">
        <v>1847.906</v>
      </c>
      <c r="D783" s="0" t="n">
        <v>0</v>
      </c>
      <c r="E783" s="0" t="n">
        <v>33.15</v>
      </c>
      <c r="F783" s="0" t="n">
        <v>48706</v>
      </c>
      <c r="G783" s="0" t="n">
        <v>44979</v>
      </c>
      <c r="H783" s="0" t="n">
        <v>11692</v>
      </c>
      <c r="I783" s="1" t="n">
        <v>51.4046</v>
      </c>
      <c r="J783" s="0" t="n">
        <v>1.0822</v>
      </c>
      <c r="K783" s="0" t="n">
        <v>1788.286</v>
      </c>
      <c r="L783" s="0" t="n">
        <v>0</v>
      </c>
      <c r="M783" s="0" t="n">
        <v>63.04</v>
      </c>
      <c r="N783" s="0" t="n">
        <v>73717</v>
      </c>
      <c r="O783" s="0" t="n">
        <v>45444</v>
      </c>
      <c r="P783" s="0" t="n">
        <v>16422</v>
      </c>
      <c r="Q783" s="1" t="n">
        <v>51.1642</v>
      </c>
      <c r="R783" s="0" t="n">
        <v>1.0772</v>
      </c>
      <c r="S783" s="0" t="n">
        <v>1320.741</v>
      </c>
      <c r="T783" s="0" t="n">
        <v>0</v>
      </c>
      <c r="U783" s="0" t="n">
        <v>41.3</v>
      </c>
      <c r="V783" s="0" t="n">
        <v>55855</v>
      </c>
      <c r="W783" s="0" t="n">
        <v>32195</v>
      </c>
      <c r="X783" s="0" t="n">
        <v>12378</v>
      </c>
      <c r="Y783" s="1" t="n">
        <v>35.2752</v>
      </c>
      <c r="Z783" s="0" t="n">
        <v>0.7426</v>
      </c>
      <c r="AA783" s="0" t="n">
        <v>1423.821</v>
      </c>
      <c r="AB783" s="0" t="n">
        <v>0</v>
      </c>
      <c r="AC783" s="0" t="n">
        <v>33.15</v>
      </c>
      <c r="AD783" s="0" t="n">
        <v>59781</v>
      </c>
      <c r="AE783" s="0" t="n">
        <v>53510</v>
      </c>
      <c r="AF783" s="0" t="n">
        <v>17057</v>
      </c>
      <c r="AG783" s="2" t="n">
        <v>46.6436</v>
      </c>
      <c r="AH783" s="0" t="n">
        <v>0.982</v>
      </c>
      <c r="AI783" s="0" t="n">
        <v>2935.837</v>
      </c>
      <c r="AJ783" s="0" t="n">
        <v>0</v>
      </c>
      <c r="AK783" s="0" t="n">
        <v>45.11</v>
      </c>
      <c r="AL783" s="0" t="n">
        <v>69996</v>
      </c>
      <c r="AM783" s="0" t="n">
        <v>49831</v>
      </c>
      <c r="AN783" s="0" t="n">
        <v>14391</v>
      </c>
      <c r="AO783" s="2" t="n">
        <v>74.5605</v>
      </c>
      <c r="AP783" s="0" t="n">
        <v>1.5697</v>
      </c>
      <c r="AQ783" s="0" t="n">
        <v>1908.468</v>
      </c>
      <c r="AR783" s="0" t="n">
        <v>0</v>
      </c>
      <c r="AS783" s="0" t="n">
        <v>46.74</v>
      </c>
      <c r="AT783" s="0" t="n">
        <v>56117</v>
      </c>
      <c r="AU783" s="0" t="n">
        <v>50155</v>
      </c>
      <c r="AV783" s="0" t="n">
        <v>14018</v>
      </c>
      <c r="AW783" s="2" t="n">
        <v>66.1484</v>
      </c>
      <c r="AX783" s="0" t="n">
        <v>1.3926</v>
      </c>
      <c r="AY783" s="0" t="n">
        <v>6</v>
      </c>
      <c r="BC783" s="0" t="s">
        <v>2398</v>
      </c>
    </row>
    <row r="784" customFormat="false" ht="15" hidden="false" customHeight="true" outlineLevel="0" collapsed="false">
      <c r="A784" s="0" t="s">
        <v>2399</v>
      </c>
      <c r="B784" s="0" t="s">
        <v>2400</v>
      </c>
      <c r="C784" s="0" t="n">
        <v>20876.2</v>
      </c>
      <c r="D784" s="0" t="n">
        <v>0</v>
      </c>
      <c r="E784" s="0" t="n">
        <v>66.67</v>
      </c>
      <c r="F784" s="0" t="n">
        <v>519506</v>
      </c>
      <c r="G784" s="0" t="n">
        <v>258967</v>
      </c>
      <c r="H784" s="0" t="n">
        <v>170550</v>
      </c>
      <c r="I784" s="1" t="n">
        <v>295.9623</v>
      </c>
      <c r="J784" s="0" t="n">
        <v>5.3243</v>
      </c>
      <c r="K784" s="0" t="n">
        <v>28091.96</v>
      </c>
      <c r="L784" s="0" t="n">
        <v>0</v>
      </c>
      <c r="M784" s="0" t="n">
        <v>70.3</v>
      </c>
      <c r="N784" s="0" t="n">
        <v>609600</v>
      </c>
      <c r="O784" s="0" t="n">
        <v>273691</v>
      </c>
      <c r="P784" s="0" t="n">
        <v>191938</v>
      </c>
      <c r="Q784" s="1" t="n">
        <v>308.1412</v>
      </c>
      <c r="R784" s="0" t="n">
        <v>5.5434</v>
      </c>
      <c r="S784" s="0" t="n">
        <v>20689.16</v>
      </c>
      <c r="T784" s="0" t="n">
        <v>0</v>
      </c>
      <c r="U784" s="0" t="n">
        <v>64.85</v>
      </c>
      <c r="V784" s="0" t="n">
        <v>541349</v>
      </c>
      <c r="W784" s="0" t="n">
        <v>276332</v>
      </c>
      <c r="X784" s="0" t="n">
        <v>145241</v>
      </c>
      <c r="Y784" s="1" t="n">
        <v>302.7699</v>
      </c>
      <c r="Z784" s="0" t="n">
        <v>5.4467</v>
      </c>
      <c r="AA784" s="0" t="n">
        <v>16436.65</v>
      </c>
      <c r="AB784" s="0" t="n">
        <v>0</v>
      </c>
      <c r="AC784" s="0" t="n">
        <v>72.73</v>
      </c>
      <c r="AD784" s="0" t="n">
        <v>359211</v>
      </c>
      <c r="AE784" s="0" t="n">
        <v>226235</v>
      </c>
      <c r="AF784" s="0" t="n">
        <v>128059</v>
      </c>
      <c r="AG784" s="2" t="n">
        <v>197.2045</v>
      </c>
      <c r="AH784" s="0" t="n">
        <v>3.5476</v>
      </c>
      <c r="AI784" s="0" t="n">
        <v>14876.95</v>
      </c>
      <c r="AJ784" s="0" t="n">
        <v>0</v>
      </c>
      <c r="AK784" s="0" t="n">
        <v>66.67</v>
      </c>
      <c r="AL784" s="0" t="n">
        <v>509492</v>
      </c>
      <c r="AM784" s="0" t="n">
        <v>255706</v>
      </c>
      <c r="AN784" s="0" t="n">
        <v>132748</v>
      </c>
      <c r="AO784" s="2" t="n">
        <v>382.6044</v>
      </c>
      <c r="AP784" s="0" t="n">
        <v>6.8829</v>
      </c>
      <c r="AQ784" s="0" t="n">
        <v>19706.04</v>
      </c>
      <c r="AR784" s="0" t="n">
        <v>0</v>
      </c>
      <c r="AS784" s="0" t="n">
        <v>75.76</v>
      </c>
      <c r="AT784" s="0" t="n">
        <v>654661</v>
      </c>
      <c r="AU784" s="0" t="n">
        <v>286981</v>
      </c>
      <c r="AV784" s="0" t="n">
        <v>163323</v>
      </c>
      <c r="AW784" s="2" t="n">
        <v>378.493</v>
      </c>
      <c r="AX784" s="0" t="n">
        <v>6.809</v>
      </c>
      <c r="AY784" s="0" t="n">
        <v>6</v>
      </c>
      <c r="BC784" s="0" t="s">
        <v>2401</v>
      </c>
    </row>
    <row r="785" customFormat="false" ht="15" hidden="false" customHeight="true" outlineLevel="0" collapsed="false">
      <c r="A785" s="0" t="s">
        <v>2402</v>
      </c>
      <c r="B785" s="0" t="s">
        <v>2403</v>
      </c>
      <c r="C785" s="0" t="n">
        <v>78.2935</v>
      </c>
      <c r="D785" s="0" t="n">
        <v>1.79</v>
      </c>
      <c r="E785" s="0" t="n">
        <v>11.69</v>
      </c>
      <c r="F785" s="0" t="n">
        <v>17059</v>
      </c>
      <c r="G785" s="0" t="n">
        <v>0</v>
      </c>
      <c r="H785" s="0" t="n">
        <v>2371</v>
      </c>
      <c r="I785" s="1" t="s">
        <v>60</v>
      </c>
      <c r="J785" s="0" t="s">
        <v>60</v>
      </c>
      <c r="K785" s="0" t="n">
        <v>269.0535</v>
      </c>
      <c r="L785" s="0" t="n">
        <v>0</v>
      </c>
      <c r="M785" s="0" t="n">
        <v>19.83</v>
      </c>
      <c r="N785" s="0" t="n">
        <v>57393</v>
      </c>
      <c r="O785" s="0" t="n">
        <v>0</v>
      </c>
      <c r="P785" s="0" t="n">
        <v>4708</v>
      </c>
      <c r="Q785" s="1" t="s">
        <v>60</v>
      </c>
      <c r="R785" s="0" t="s">
        <v>60</v>
      </c>
      <c r="S785" s="0" t="n">
        <v>80.8222</v>
      </c>
      <c r="T785" s="0" t="n">
        <v>2.04</v>
      </c>
      <c r="U785" s="0" t="n">
        <v>9.19</v>
      </c>
      <c r="V785" s="0" t="n">
        <v>53323</v>
      </c>
      <c r="W785" s="0" t="n">
        <v>0</v>
      </c>
      <c r="X785" s="0" t="n">
        <v>2859</v>
      </c>
      <c r="Y785" s="1" t="s">
        <v>60</v>
      </c>
      <c r="Z785" s="0" t="s">
        <v>60</v>
      </c>
      <c r="AA785" s="0" t="n">
        <v>185.7644</v>
      </c>
      <c r="AB785" s="0" t="n">
        <v>0.34</v>
      </c>
      <c r="AC785" s="0" t="n">
        <v>11.27</v>
      </c>
      <c r="AD785" s="0" t="n">
        <v>21108</v>
      </c>
      <c r="AE785" s="0" t="n">
        <v>0</v>
      </c>
      <c r="AF785" s="0" t="n">
        <v>6197</v>
      </c>
      <c r="AG785" s="2" t="s">
        <v>60</v>
      </c>
      <c r="AH785" s="0" t="s">
        <v>60</v>
      </c>
      <c r="AI785" s="0" t="n">
        <v>206.5209</v>
      </c>
      <c r="AJ785" s="0" t="n">
        <v>0.06</v>
      </c>
      <c r="AK785" s="0" t="n">
        <v>19.42</v>
      </c>
      <c r="AL785" s="0" t="n">
        <v>31523</v>
      </c>
      <c r="AM785" s="0" t="n">
        <v>0</v>
      </c>
      <c r="AN785" s="0" t="n">
        <v>5349</v>
      </c>
      <c r="AO785" s="2" t="s">
        <v>60</v>
      </c>
      <c r="AP785" s="0" t="s">
        <v>60</v>
      </c>
      <c r="AQ785" s="0" t="n">
        <v>256.243</v>
      </c>
      <c r="AR785" s="0" t="n">
        <v>0.17</v>
      </c>
      <c r="AS785" s="0" t="n">
        <v>17.33</v>
      </c>
      <c r="AT785" s="0" t="n">
        <v>58062</v>
      </c>
      <c r="AU785" s="0" t="n">
        <v>0</v>
      </c>
      <c r="AV785" s="0" t="n">
        <v>8402</v>
      </c>
      <c r="AW785" s="2" t="s">
        <v>60</v>
      </c>
      <c r="AX785" s="0" t="s">
        <v>60</v>
      </c>
      <c r="AY785" s="0" t="n">
        <v>6</v>
      </c>
      <c r="BC785" s="0" t="s">
        <v>2404</v>
      </c>
    </row>
    <row r="786" customFormat="false" ht="15" hidden="false" customHeight="true" outlineLevel="0" collapsed="false">
      <c r="A786" s="0" t="s">
        <v>2405</v>
      </c>
      <c r="B786" s="0" t="s">
        <v>2406</v>
      </c>
      <c r="C786" s="0" t="n">
        <v>5682.588</v>
      </c>
      <c r="D786" s="0" t="n">
        <v>0</v>
      </c>
      <c r="E786" s="0" t="n">
        <v>79.4</v>
      </c>
      <c r="F786" s="0" t="n">
        <v>387720</v>
      </c>
      <c r="G786" s="0" t="n">
        <v>96179.98</v>
      </c>
      <c r="H786" s="0" t="n">
        <v>89815</v>
      </c>
      <c r="I786" s="1" t="n">
        <v>109.92</v>
      </c>
      <c r="J786" s="0" t="n">
        <v>2.4554</v>
      </c>
      <c r="K786" s="0" t="n">
        <v>8538.646</v>
      </c>
      <c r="L786" s="0" t="n">
        <v>0</v>
      </c>
      <c r="M786" s="0" t="n">
        <v>78.89</v>
      </c>
      <c r="N786" s="0" t="n">
        <v>495754</v>
      </c>
      <c r="O786" s="0" t="n">
        <v>118014.2</v>
      </c>
      <c r="P786" s="0" t="n">
        <v>111804</v>
      </c>
      <c r="Q786" s="1" t="n">
        <v>132.8689</v>
      </c>
      <c r="R786" s="0" t="n">
        <v>2.9681</v>
      </c>
      <c r="S786" s="0" t="n">
        <v>5661.411</v>
      </c>
      <c r="T786" s="0" t="n">
        <v>0</v>
      </c>
      <c r="U786" s="0" t="n">
        <v>79.4</v>
      </c>
      <c r="V786" s="0" t="n">
        <v>456527</v>
      </c>
      <c r="W786" s="0" t="n">
        <v>86229</v>
      </c>
      <c r="X786" s="0" t="n">
        <v>98733</v>
      </c>
      <c r="Y786" s="1" t="n">
        <v>94.4789</v>
      </c>
      <c r="Z786" s="0" t="n">
        <v>2.1105</v>
      </c>
      <c r="AA786" s="0" t="n">
        <v>3307.221</v>
      </c>
      <c r="AB786" s="0" t="n">
        <v>0</v>
      </c>
      <c r="AC786" s="0" t="n">
        <v>78.89</v>
      </c>
      <c r="AD786" s="0" t="n">
        <v>194024</v>
      </c>
      <c r="AE786" s="0" t="n">
        <v>49623.78</v>
      </c>
      <c r="AF786" s="0" t="n">
        <v>42047</v>
      </c>
      <c r="AG786" s="2" t="n">
        <v>43.2561</v>
      </c>
      <c r="AH786" s="0" t="n">
        <v>0.9663</v>
      </c>
      <c r="AI786" s="0" t="n">
        <v>7650.937</v>
      </c>
      <c r="AJ786" s="0" t="n">
        <v>0</v>
      </c>
      <c r="AK786" s="0" t="n">
        <v>80.9</v>
      </c>
      <c r="AL786" s="0" t="n">
        <v>452682</v>
      </c>
      <c r="AM786" s="0" t="n">
        <v>120975.4</v>
      </c>
      <c r="AN786" s="0" t="n">
        <v>119082</v>
      </c>
      <c r="AO786" s="2" t="n">
        <v>181.0114</v>
      </c>
      <c r="AP786" s="0" t="n">
        <v>4.0435</v>
      </c>
      <c r="AQ786" s="0" t="n">
        <v>6745.476</v>
      </c>
      <c r="AR786" s="0" t="n">
        <v>0</v>
      </c>
      <c r="AS786" s="0" t="n">
        <v>79.4</v>
      </c>
      <c r="AT786" s="0" t="n">
        <v>605718</v>
      </c>
      <c r="AU786" s="0" t="n">
        <v>128826.1</v>
      </c>
      <c r="AV786" s="0" t="n">
        <v>166834</v>
      </c>
      <c r="AW786" s="2" t="n">
        <v>169.9059</v>
      </c>
      <c r="AX786" s="0" t="n">
        <v>3.7954</v>
      </c>
      <c r="AY786" s="0" t="n">
        <v>6</v>
      </c>
      <c r="BC786" s="0" t="s">
        <v>2407</v>
      </c>
    </row>
    <row r="787" customFormat="false" ht="15" hidden="false" customHeight="true" outlineLevel="0" collapsed="false">
      <c r="A787" s="0" t="s">
        <v>2408</v>
      </c>
      <c r="B787" s="0" t="s">
        <v>2409</v>
      </c>
      <c r="C787" s="0" t="n">
        <v>8678.395</v>
      </c>
      <c r="D787" s="0" t="n">
        <v>0</v>
      </c>
      <c r="E787" s="0" t="n">
        <v>59.09</v>
      </c>
      <c r="F787" s="0" t="n">
        <v>314840</v>
      </c>
      <c r="G787" s="0" t="n">
        <v>107327</v>
      </c>
      <c r="H787" s="0" t="n">
        <v>71004</v>
      </c>
      <c r="I787" s="1" t="n">
        <v>122.6594</v>
      </c>
      <c r="J787" s="0" t="n">
        <v>1.5449</v>
      </c>
      <c r="K787" s="0" t="n">
        <v>8317.208</v>
      </c>
      <c r="L787" s="0" t="n">
        <v>0</v>
      </c>
      <c r="M787" s="0" t="n">
        <v>59.09</v>
      </c>
      <c r="N787" s="0" t="n">
        <v>350679</v>
      </c>
      <c r="O787" s="0" t="n">
        <v>119646</v>
      </c>
      <c r="P787" s="0" t="n">
        <v>74565</v>
      </c>
      <c r="Q787" s="1" t="n">
        <v>134.7061</v>
      </c>
      <c r="R787" s="0" t="n">
        <v>1.6966</v>
      </c>
      <c r="S787" s="0" t="n">
        <v>10401.17</v>
      </c>
      <c r="T787" s="0" t="n">
        <v>0</v>
      </c>
      <c r="U787" s="0" t="n">
        <v>54.55</v>
      </c>
      <c r="V787" s="0" t="n">
        <v>369172</v>
      </c>
      <c r="W787" s="0" t="n">
        <v>130115</v>
      </c>
      <c r="X787" s="0" t="n">
        <v>91296</v>
      </c>
      <c r="Y787" s="1" t="n">
        <v>142.5637</v>
      </c>
      <c r="Z787" s="0" t="n">
        <v>1.7955</v>
      </c>
      <c r="AA787" s="0" t="n">
        <v>9979.863</v>
      </c>
      <c r="AB787" s="0" t="n">
        <v>0</v>
      </c>
      <c r="AC787" s="0" t="n">
        <v>68.18</v>
      </c>
      <c r="AD787" s="0" t="n">
        <v>249826</v>
      </c>
      <c r="AE787" s="0" t="n">
        <v>87946</v>
      </c>
      <c r="AF787" s="0" t="n">
        <v>57210</v>
      </c>
      <c r="AG787" s="2" t="n">
        <v>76.6608</v>
      </c>
      <c r="AH787" s="0" t="n">
        <v>0.9655</v>
      </c>
      <c r="AI787" s="0" t="n">
        <v>10310.68</v>
      </c>
      <c r="AJ787" s="0" t="n">
        <v>0</v>
      </c>
      <c r="AK787" s="0" t="n">
        <v>54.55</v>
      </c>
      <c r="AL787" s="0" t="n">
        <v>363683</v>
      </c>
      <c r="AM787" s="0" t="n">
        <v>123405</v>
      </c>
      <c r="AN787" s="0" t="n">
        <v>69710</v>
      </c>
      <c r="AO787" s="2" t="n">
        <v>184.6468</v>
      </c>
      <c r="AP787" s="0" t="n">
        <v>2.3256</v>
      </c>
      <c r="AQ787" s="0" t="n">
        <v>12385.92</v>
      </c>
      <c r="AR787" s="0" t="n">
        <v>0</v>
      </c>
      <c r="AS787" s="0" t="n">
        <v>59.09</v>
      </c>
      <c r="AT787" s="0" t="n">
        <v>429068</v>
      </c>
      <c r="AU787" s="0" t="n">
        <v>153942</v>
      </c>
      <c r="AV787" s="0" t="n">
        <v>99003</v>
      </c>
      <c r="AW787" s="2" t="n">
        <v>203.0308</v>
      </c>
      <c r="AX787" s="0" t="n">
        <v>2.5571</v>
      </c>
      <c r="AY787" s="0" t="n">
        <v>6</v>
      </c>
      <c r="BC787" s="0" t="s">
        <v>2410</v>
      </c>
    </row>
    <row r="788" customFormat="false" ht="15" hidden="false" customHeight="true" outlineLevel="0" collapsed="false">
      <c r="A788" s="0" t="s">
        <v>2411</v>
      </c>
      <c r="B788" s="0" t="s">
        <v>2412</v>
      </c>
      <c r="C788" s="0" t="n">
        <v>166.4394</v>
      </c>
      <c r="D788" s="0" t="n">
        <v>0.27</v>
      </c>
      <c r="E788" s="0" t="n">
        <v>2.02</v>
      </c>
      <c r="F788" s="0" t="n">
        <v>19829</v>
      </c>
      <c r="G788" s="0" t="n">
        <v>0</v>
      </c>
      <c r="H788" s="0" t="n">
        <v>1186</v>
      </c>
      <c r="I788" s="1" t="s">
        <v>60</v>
      </c>
      <c r="J788" s="0" t="s">
        <v>60</v>
      </c>
      <c r="K788" s="0" t="n">
        <v>144.5772</v>
      </c>
      <c r="L788" s="0" t="n">
        <v>0.35</v>
      </c>
      <c r="M788" s="0" t="n">
        <v>2.02</v>
      </c>
      <c r="N788" s="0" t="n">
        <v>17546</v>
      </c>
      <c r="O788" s="0" t="n">
        <v>0</v>
      </c>
      <c r="P788" s="0" t="n">
        <v>1478</v>
      </c>
      <c r="Q788" s="1" t="s">
        <v>60</v>
      </c>
      <c r="R788" s="0" t="s">
        <v>60</v>
      </c>
      <c r="S788" s="0" t="n">
        <v>585.5619</v>
      </c>
      <c r="T788" s="0" t="n">
        <v>0</v>
      </c>
      <c r="U788" s="0" t="n">
        <v>2.02</v>
      </c>
      <c r="V788" s="0" t="n">
        <v>20984</v>
      </c>
      <c r="W788" s="0" t="n">
        <v>0</v>
      </c>
      <c r="X788" s="0" t="n">
        <v>1728</v>
      </c>
      <c r="Y788" s="1" t="s">
        <v>60</v>
      </c>
      <c r="Z788" s="0" t="s">
        <v>60</v>
      </c>
      <c r="AA788" s="0" t="n">
        <v>123.6101</v>
      </c>
      <c r="AB788" s="0" t="n">
        <v>0.81</v>
      </c>
      <c r="AC788" s="0" t="n">
        <v>2.02</v>
      </c>
      <c r="AD788" s="0" t="n">
        <v>17062</v>
      </c>
      <c r="AE788" s="0" t="n">
        <v>0</v>
      </c>
      <c r="AF788" s="0" t="n">
        <v>916</v>
      </c>
      <c r="AG788" s="2" t="s">
        <v>60</v>
      </c>
      <c r="AH788" s="0" t="s">
        <v>60</v>
      </c>
      <c r="AI788" s="0" t="n">
        <v>255.4488</v>
      </c>
      <c r="AJ788" s="0" t="n">
        <v>0.06</v>
      </c>
      <c r="AK788" s="0" t="n">
        <v>2.02</v>
      </c>
      <c r="AL788" s="0" t="n">
        <v>22551</v>
      </c>
      <c r="AM788" s="0" t="n">
        <v>0</v>
      </c>
      <c r="AN788" s="0" t="n">
        <v>1971</v>
      </c>
      <c r="AO788" s="2" t="s">
        <v>60</v>
      </c>
      <c r="AP788" s="0" t="s">
        <v>60</v>
      </c>
      <c r="AQ788" s="0" t="n">
        <v>235.8019</v>
      </c>
      <c r="AR788" s="0" t="n">
        <v>0.17</v>
      </c>
      <c r="AS788" s="0" t="n">
        <v>2.02</v>
      </c>
      <c r="AT788" s="0" t="n">
        <v>22728</v>
      </c>
      <c r="AU788" s="0" t="n">
        <v>0</v>
      </c>
      <c r="AV788" s="0" t="n">
        <v>1607</v>
      </c>
      <c r="AW788" s="2" t="s">
        <v>60</v>
      </c>
      <c r="AX788" s="0" t="s">
        <v>60</v>
      </c>
      <c r="AY788" s="0" t="n">
        <v>6</v>
      </c>
      <c r="BC788" s="0" t="s">
        <v>2413</v>
      </c>
    </row>
    <row r="789" customFormat="false" ht="15" hidden="false" customHeight="true" outlineLevel="0" collapsed="false">
      <c r="A789" s="0" t="s">
        <v>2414</v>
      </c>
      <c r="B789" s="0" t="s">
        <v>2415</v>
      </c>
      <c r="C789" s="0" t="n">
        <v>2109.603</v>
      </c>
      <c r="D789" s="0" t="n">
        <v>0</v>
      </c>
      <c r="E789" s="0" t="n">
        <v>38.4</v>
      </c>
      <c r="F789" s="0" t="n">
        <v>54057</v>
      </c>
      <c r="G789" s="0" t="n">
        <v>33902</v>
      </c>
      <c r="H789" s="0" t="n">
        <v>9669</v>
      </c>
      <c r="I789" s="1" t="n">
        <v>38.7451</v>
      </c>
      <c r="J789" s="0" t="n">
        <v>0.5695</v>
      </c>
      <c r="K789" s="0" t="n">
        <v>4696.177</v>
      </c>
      <c r="L789" s="0" t="n">
        <v>0</v>
      </c>
      <c r="M789" s="0" t="n">
        <v>43.2</v>
      </c>
      <c r="N789" s="0" t="n">
        <v>70180</v>
      </c>
      <c r="O789" s="0" t="n">
        <v>53282</v>
      </c>
      <c r="P789" s="0" t="n">
        <v>23889</v>
      </c>
      <c r="Q789" s="1" t="n">
        <v>59.9887</v>
      </c>
      <c r="R789" s="0" t="n">
        <v>0.8818</v>
      </c>
      <c r="S789" s="0" t="n">
        <v>3910.911</v>
      </c>
      <c r="T789" s="0" t="n">
        <v>0</v>
      </c>
      <c r="U789" s="0" t="n">
        <v>41.6</v>
      </c>
      <c r="V789" s="0" t="n">
        <v>76963</v>
      </c>
      <c r="W789" s="0" t="n">
        <v>64569</v>
      </c>
      <c r="X789" s="0" t="n">
        <v>13220</v>
      </c>
      <c r="Y789" s="1" t="n">
        <v>70.7466</v>
      </c>
      <c r="Z789" s="0" t="n">
        <v>1.0399</v>
      </c>
      <c r="AA789" s="0" t="n">
        <v>1327.349</v>
      </c>
      <c r="AB789" s="0" t="n">
        <v>0</v>
      </c>
      <c r="AC789" s="0" t="n">
        <v>54.4</v>
      </c>
      <c r="AD789" s="0" t="n">
        <v>38847</v>
      </c>
      <c r="AE789" s="0" t="n">
        <v>27412</v>
      </c>
      <c r="AF789" s="0" t="n">
        <v>10648</v>
      </c>
      <c r="AG789" s="2" t="n">
        <v>23.8945</v>
      </c>
      <c r="AH789" s="0" t="n">
        <v>0.3512</v>
      </c>
      <c r="AI789" s="0" t="n">
        <v>3855.613</v>
      </c>
      <c r="AJ789" s="0" t="n">
        <v>0</v>
      </c>
      <c r="AK789" s="0" t="n">
        <v>54.4</v>
      </c>
      <c r="AL789" s="0" t="n">
        <v>54983</v>
      </c>
      <c r="AM789" s="0" t="n">
        <v>38985</v>
      </c>
      <c r="AN789" s="0" t="n">
        <v>15577</v>
      </c>
      <c r="AO789" s="2" t="n">
        <v>58.332</v>
      </c>
      <c r="AP789" s="0" t="n">
        <v>0.8574</v>
      </c>
      <c r="AQ789" s="0" t="n">
        <v>3586.38</v>
      </c>
      <c r="AR789" s="0" t="n">
        <v>0</v>
      </c>
      <c r="AS789" s="0" t="n">
        <v>45.6</v>
      </c>
      <c r="AT789" s="0" t="n">
        <v>73564</v>
      </c>
      <c r="AU789" s="0" t="n">
        <v>46504</v>
      </c>
      <c r="AV789" s="0" t="n">
        <v>23311</v>
      </c>
      <c r="AW789" s="2" t="n">
        <v>61.3331</v>
      </c>
      <c r="AX789" s="0" t="n">
        <v>0.9015</v>
      </c>
      <c r="AY789" s="0" t="n">
        <v>6</v>
      </c>
      <c r="BC789" s="0" t="s">
        <v>2416</v>
      </c>
    </row>
    <row r="790" customFormat="false" ht="15" hidden="false" customHeight="true" outlineLevel="0" collapsed="false">
      <c r="A790" s="0" t="s">
        <v>2417</v>
      </c>
      <c r="B790" s="0" t="s">
        <v>2418</v>
      </c>
      <c r="C790" s="0" t="n">
        <v>630.521</v>
      </c>
      <c r="D790" s="0" t="n">
        <v>0</v>
      </c>
      <c r="E790" s="0" t="n">
        <v>20.44</v>
      </c>
      <c r="F790" s="0" t="n">
        <v>125389</v>
      </c>
      <c r="G790" s="0" t="n">
        <v>0</v>
      </c>
      <c r="H790" s="0" t="n">
        <v>21129</v>
      </c>
      <c r="I790" s="1" t="s">
        <v>60</v>
      </c>
      <c r="J790" s="0" t="s">
        <v>60</v>
      </c>
      <c r="K790" s="0" t="n">
        <v>904.7975</v>
      </c>
      <c r="L790" s="0" t="n">
        <v>0</v>
      </c>
      <c r="M790" s="0" t="n">
        <v>24.7</v>
      </c>
      <c r="N790" s="0" t="n">
        <v>185967</v>
      </c>
      <c r="O790" s="0" t="n">
        <v>50224</v>
      </c>
      <c r="P790" s="0" t="n">
        <v>27942</v>
      </c>
      <c r="Q790" s="1" t="n">
        <v>56.5458</v>
      </c>
      <c r="R790" s="0" t="n">
        <v>7.946</v>
      </c>
      <c r="S790" s="0" t="n">
        <v>1123.038</v>
      </c>
      <c r="T790" s="0" t="n">
        <v>0</v>
      </c>
      <c r="U790" s="0" t="n">
        <v>32.99</v>
      </c>
      <c r="V790" s="0" t="n">
        <v>176627</v>
      </c>
      <c r="W790" s="0" t="n">
        <v>10501.92</v>
      </c>
      <c r="X790" s="0" t="n">
        <v>34626</v>
      </c>
      <c r="Y790" s="1" t="n">
        <v>11.5067</v>
      </c>
      <c r="Z790" s="0" t="n">
        <v>1.617</v>
      </c>
      <c r="AA790" s="0" t="n">
        <v>1143.354</v>
      </c>
      <c r="AB790" s="0" t="n">
        <v>0</v>
      </c>
      <c r="AC790" s="0" t="n">
        <v>27.23</v>
      </c>
      <c r="AD790" s="0" t="n">
        <v>197817</v>
      </c>
      <c r="AE790" s="0" t="n">
        <v>0</v>
      </c>
      <c r="AF790" s="0" t="n">
        <v>41505</v>
      </c>
      <c r="AG790" s="2" t="s">
        <v>60</v>
      </c>
      <c r="AH790" s="0" t="s">
        <v>60</v>
      </c>
      <c r="AI790" s="0" t="n">
        <v>837.7646</v>
      </c>
      <c r="AJ790" s="0" t="n">
        <v>0</v>
      </c>
      <c r="AK790" s="0" t="n">
        <v>20.44</v>
      </c>
      <c r="AL790" s="0" t="n">
        <v>119887</v>
      </c>
      <c r="AM790" s="0" t="n">
        <v>0</v>
      </c>
      <c r="AN790" s="0" t="n">
        <v>26394</v>
      </c>
      <c r="AO790" s="2" t="s">
        <v>60</v>
      </c>
      <c r="AP790" s="0" t="s">
        <v>60</v>
      </c>
      <c r="AQ790" s="0" t="n">
        <v>905.4991</v>
      </c>
      <c r="AR790" s="0" t="n">
        <v>0</v>
      </c>
      <c r="AS790" s="0" t="n">
        <v>26.84</v>
      </c>
      <c r="AT790" s="0" t="n">
        <v>163049</v>
      </c>
      <c r="AU790" s="0" t="n">
        <v>0</v>
      </c>
      <c r="AV790" s="0" t="n">
        <v>30489</v>
      </c>
      <c r="AW790" s="2" t="s">
        <v>60</v>
      </c>
      <c r="AX790" s="0" t="s">
        <v>60</v>
      </c>
      <c r="AY790" s="0" t="n">
        <v>6</v>
      </c>
      <c r="BC790" s="0" t="s">
        <v>2419</v>
      </c>
    </row>
    <row r="791" customFormat="false" ht="15" hidden="false" customHeight="true" outlineLevel="0" collapsed="false">
      <c r="A791" s="0" t="s">
        <v>2420</v>
      </c>
      <c r="B791" s="0" t="s">
        <v>2421</v>
      </c>
      <c r="C791" s="0" t="n">
        <v>98.8159</v>
      </c>
      <c r="D791" s="0" t="n">
        <v>1</v>
      </c>
      <c r="E791" s="0" t="n">
        <v>4.67</v>
      </c>
      <c r="F791" s="0" t="n">
        <v>70092</v>
      </c>
      <c r="G791" s="0" t="n">
        <v>7141.5</v>
      </c>
      <c r="H791" s="0" t="n">
        <v>3313</v>
      </c>
      <c r="I791" s="1" t="n">
        <v>8.1617</v>
      </c>
      <c r="J791" s="0" t="n">
        <v>0.7456</v>
      </c>
      <c r="K791" s="0" t="n">
        <v>125.1716</v>
      </c>
      <c r="L791" s="0" t="n">
        <v>0.39</v>
      </c>
      <c r="M791" s="0" t="n">
        <v>4.41</v>
      </c>
      <c r="N791" s="0" t="n">
        <v>31902</v>
      </c>
      <c r="O791" s="0" t="n">
        <v>5130</v>
      </c>
      <c r="P791" s="0" t="n">
        <v>5746</v>
      </c>
      <c r="Q791" s="1" t="n">
        <v>5.7757</v>
      </c>
      <c r="R791" s="0" t="n">
        <v>0.5276</v>
      </c>
      <c r="S791" s="0" t="n">
        <v>1305.392</v>
      </c>
      <c r="T791" s="0" t="n">
        <v>0</v>
      </c>
      <c r="U791" s="0" t="n">
        <v>39.34</v>
      </c>
      <c r="V791" s="0" t="n">
        <v>164417</v>
      </c>
      <c r="W791" s="0" t="n">
        <v>30865</v>
      </c>
      <c r="X791" s="0" t="n">
        <v>29423</v>
      </c>
      <c r="Y791" s="1" t="n">
        <v>33.818</v>
      </c>
      <c r="Z791" s="0" t="n">
        <v>3.0894</v>
      </c>
      <c r="AA791" s="0" t="n">
        <v>571.1165</v>
      </c>
      <c r="AB791" s="0" t="n">
        <v>0</v>
      </c>
      <c r="AC791" s="0" t="n">
        <v>29</v>
      </c>
      <c r="AD791" s="0" t="n">
        <v>98576</v>
      </c>
      <c r="AE791" s="0" t="n">
        <v>25370</v>
      </c>
      <c r="AF791" s="0" t="n">
        <v>15136</v>
      </c>
      <c r="AG791" s="2" t="n">
        <v>22.1145</v>
      </c>
      <c r="AH791" s="0" t="n">
        <v>2.0202</v>
      </c>
      <c r="AI791" s="0" t="n">
        <v>470.6459</v>
      </c>
      <c r="AJ791" s="0" t="n">
        <v>0</v>
      </c>
      <c r="AK791" s="0" t="n">
        <v>26.86</v>
      </c>
      <c r="AL791" s="0" t="n">
        <v>57589</v>
      </c>
      <c r="AM791" s="0" t="n">
        <v>16773</v>
      </c>
      <c r="AN791" s="0" t="n">
        <v>11203</v>
      </c>
      <c r="AO791" s="2" t="n">
        <v>25.0969</v>
      </c>
      <c r="AP791" s="0" t="n">
        <v>2.2927</v>
      </c>
      <c r="AQ791" s="0" t="n">
        <v>378.3575</v>
      </c>
      <c r="AR791" s="0" t="n">
        <v>0.07</v>
      </c>
      <c r="AS791" s="0" t="n">
        <v>24.46</v>
      </c>
      <c r="AT791" s="0" t="n">
        <v>37701</v>
      </c>
      <c r="AU791" s="0" t="n">
        <v>13979</v>
      </c>
      <c r="AV791" s="0" t="n">
        <v>7170</v>
      </c>
      <c r="AW791" s="2" t="n">
        <v>18.4366</v>
      </c>
      <c r="AX791" s="0" t="n">
        <v>1.6843</v>
      </c>
      <c r="AY791" s="0" t="n">
        <v>6</v>
      </c>
      <c r="BC791" s="0" t="s">
        <v>2422</v>
      </c>
    </row>
    <row r="792" customFormat="false" ht="15" hidden="false" customHeight="true" outlineLevel="0" collapsed="false">
      <c r="A792" s="0" t="s">
        <v>2423</v>
      </c>
      <c r="B792" s="0" t="s">
        <v>2424</v>
      </c>
      <c r="C792" s="0" t="n">
        <v>2095.354</v>
      </c>
      <c r="D792" s="0" t="n">
        <v>0</v>
      </c>
      <c r="E792" s="0" t="n">
        <v>32.75</v>
      </c>
      <c r="F792" s="0" t="n">
        <v>276128</v>
      </c>
      <c r="G792" s="0" t="n">
        <v>74850</v>
      </c>
      <c r="H792" s="0" t="n">
        <v>66775</v>
      </c>
      <c r="I792" s="1" t="n">
        <v>85.5429</v>
      </c>
      <c r="J792" s="0" t="n">
        <v>9.302</v>
      </c>
      <c r="K792" s="0" t="n">
        <v>2914.546</v>
      </c>
      <c r="L792" s="0" t="n">
        <v>0</v>
      </c>
      <c r="M792" s="0" t="n">
        <v>42.98</v>
      </c>
      <c r="N792" s="0" t="n">
        <v>331994</v>
      </c>
      <c r="O792" s="0" t="n">
        <v>86047</v>
      </c>
      <c r="P792" s="0" t="n">
        <v>64294</v>
      </c>
      <c r="Q792" s="1" t="n">
        <v>96.878</v>
      </c>
      <c r="R792" s="0" t="n">
        <v>10.5346</v>
      </c>
      <c r="S792" s="0" t="n">
        <v>2197.024</v>
      </c>
      <c r="T792" s="0" t="n">
        <v>0</v>
      </c>
      <c r="U792" s="0" t="n">
        <v>37.19</v>
      </c>
      <c r="V792" s="0" t="n">
        <v>236085</v>
      </c>
      <c r="W792" s="0" t="n">
        <v>72213</v>
      </c>
      <c r="X792" s="0" t="n">
        <v>53584</v>
      </c>
      <c r="Y792" s="1" t="n">
        <v>79.1219</v>
      </c>
      <c r="Z792" s="0" t="n">
        <v>8.6038</v>
      </c>
      <c r="AA792" s="0" t="n">
        <v>598.9283</v>
      </c>
      <c r="AB792" s="0" t="n">
        <v>0</v>
      </c>
      <c r="AC792" s="0" t="n">
        <v>25</v>
      </c>
      <c r="AD792" s="0" t="n">
        <v>92234</v>
      </c>
      <c r="AE792" s="0" t="n">
        <v>35076</v>
      </c>
      <c r="AF792" s="0" t="n">
        <v>11879</v>
      </c>
      <c r="AG792" s="2" t="n">
        <v>30.5751</v>
      </c>
      <c r="AH792" s="0" t="n">
        <v>3.3247</v>
      </c>
      <c r="AI792" s="0" t="n">
        <v>600.4957</v>
      </c>
      <c r="AJ792" s="0" t="n">
        <v>0</v>
      </c>
      <c r="AK792" s="0" t="n">
        <v>18.29</v>
      </c>
      <c r="AL792" s="0" t="n">
        <v>59127</v>
      </c>
      <c r="AM792" s="0" t="n">
        <v>20025</v>
      </c>
      <c r="AN792" s="0" t="n">
        <v>11927</v>
      </c>
      <c r="AO792" s="2" t="n">
        <v>29.9627</v>
      </c>
      <c r="AP792" s="0" t="n">
        <v>3.2582</v>
      </c>
      <c r="AQ792" s="0" t="n">
        <v>672.2846</v>
      </c>
      <c r="AR792" s="0" t="n">
        <v>0</v>
      </c>
      <c r="AS792" s="0" t="n">
        <v>26.76</v>
      </c>
      <c r="AT792" s="0" t="n">
        <v>98412</v>
      </c>
      <c r="AU792" s="0" t="n">
        <v>26134</v>
      </c>
      <c r="AV792" s="0" t="n">
        <v>15272</v>
      </c>
      <c r="AW792" s="2" t="n">
        <v>34.4676</v>
      </c>
      <c r="AX792" s="0" t="n">
        <v>3.748</v>
      </c>
      <c r="AY792" s="0" t="n">
        <v>6</v>
      </c>
      <c r="BC792" s="0" t="s">
        <v>2425</v>
      </c>
    </row>
    <row r="793" customFormat="false" ht="15" hidden="false" customHeight="true" outlineLevel="0" collapsed="false">
      <c r="A793" s="0" t="s">
        <v>2426</v>
      </c>
      <c r="B793" s="0" t="s">
        <v>2427</v>
      </c>
      <c r="C793" s="0" t="n">
        <v>1126.357</v>
      </c>
      <c r="D793" s="0" t="n">
        <v>0</v>
      </c>
      <c r="E793" s="0" t="n">
        <v>29.18</v>
      </c>
      <c r="F793" s="0" t="n">
        <v>146626</v>
      </c>
      <c r="G793" s="0" t="n">
        <v>25098.67</v>
      </c>
      <c r="H793" s="0" t="n">
        <v>24358</v>
      </c>
      <c r="I793" s="1" t="n">
        <v>28.6842</v>
      </c>
      <c r="J793" s="0" t="n">
        <v>1.3815</v>
      </c>
      <c r="K793" s="0" t="n">
        <v>1161.615</v>
      </c>
      <c r="L793" s="0" t="n">
        <v>0</v>
      </c>
      <c r="M793" s="0" t="n">
        <v>39.53</v>
      </c>
      <c r="N793" s="0" t="n">
        <v>180227</v>
      </c>
      <c r="O793" s="0" t="n">
        <v>29538.15</v>
      </c>
      <c r="P793" s="0" t="n">
        <v>35561</v>
      </c>
      <c r="Q793" s="1" t="n">
        <v>33.2562</v>
      </c>
      <c r="R793" s="0" t="n">
        <v>1.6017</v>
      </c>
      <c r="S793" s="0" t="n">
        <v>1269.1</v>
      </c>
      <c r="T793" s="0" t="n">
        <v>0</v>
      </c>
      <c r="U793" s="0" t="n">
        <v>42.12</v>
      </c>
      <c r="V793" s="0" t="n">
        <v>210591</v>
      </c>
      <c r="W793" s="0" t="n">
        <v>25374.94</v>
      </c>
      <c r="X793" s="0" t="n">
        <v>47364</v>
      </c>
      <c r="Y793" s="1" t="n">
        <v>27.8027</v>
      </c>
      <c r="Z793" s="0" t="n">
        <v>1.339</v>
      </c>
      <c r="AA793" s="0" t="n">
        <v>1290.264</v>
      </c>
      <c r="AB793" s="0" t="n">
        <v>0</v>
      </c>
      <c r="AC793" s="0" t="n">
        <v>23.53</v>
      </c>
      <c r="AD793" s="0" t="n">
        <v>216421</v>
      </c>
      <c r="AE793" s="0" t="n">
        <v>22988.28</v>
      </c>
      <c r="AF793" s="0" t="n">
        <v>46756</v>
      </c>
      <c r="AG793" s="2" t="n">
        <v>20.0384</v>
      </c>
      <c r="AH793" s="0" t="n">
        <v>0.9651</v>
      </c>
      <c r="AI793" s="0" t="n">
        <v>1168.536</v>
      </c>
      <c r="AJ793" s="0" t="n">
        <v>0</v>
      </c>
      <c r="AK793" s="0" t="n">
        <v>21.65</v>
      </c>
      <c r="AL793" s="0" t="n">
        <v>180487</v>
      </c>
      <c r="AM793" s="0" t="n">
        <v>24785.85</v>
      </c>
      <c r="AN793" s="0" t="n">
        <v>33246</v>
      </c>
      <c r="AO793" s="2" t="n">
        <v>37.0862</v>
      </c>
      <c r="AP793" s="0" t="n">
        <v>1.7862</v>
      </c>
      <c r="AQ793" s="0" t="n">
        <v>1369.387</v>
      </c>
      <c r="AR793" s="0" t="n">
        <v>0</v>
      </c>
      <c r="AS793" s="0" t="n">
        <v>37.18</v>
      </c>
      <c r="AT793" s="0" t="n">
        <v>195953</v>
      </c>
      <c r="AU793" s="0" t="n">
        <v>28750.07</v>
      </c>
      <c r="AV793" s="0" t="n">
        <v>44151</v>
      </c>
      <c r="AW793" s="2" t="n">
        <v>37.9179</v>
      </c>
      <c r="AX793" s="0" t="n">
        <v>1.8262</v>
      </c>
      <c r="AY793" s="0" t="n">
        <v>6</v>
      </c>
      <c r="BC793" s="0" t="s">
        <v>2428</v>
      </c>
    </row>
    <row r="794" customFormat="false" ht="15" hidden="false" customHeight="true" outlineLevel="0" collapsed="false">
      <c r="A794" s="0" t="s">
        <v>2429</v>
      </c>
      <c r="B794" s="0" t="s">
        <v>2430</v>
      </c>
      <c r="C794" s="0" t="n">
        <v>1355.313</v>
      </c>
      <c r="D794" s="0" t="n">
        <v>0</v>
      </c>
      <c r="E794" s="0" t="n">
        <v>25.18</v>
      </c>
      <c r="F794" s="0" t="n">
        <v>217766</v>
      </c>
      <c r="G794" s="0" t="n">
        <v>62137.05</v>
      </c>
      <c r="H794" s="0" t="n">
        <v>30842</v>
      </c>
      <c r="I794" s="1" t="n">
        <v>71.0138</v>
      </c>
      <c r="J794" s="0" t="n">
        <v>3.4045</v>
      </c>
      <c r="K794" s="0" t="n">
        <v>1519.499</v>
      </c>
      <c r="L794" s="0" t="n">
        <v>0</v>
      </c>
      <c r="M794" s="0" t="n">
        <v>30.82</v>
      </c>
      <c r="N794" s="0" t="n">
        <v>235687</v>
      </c>
      <c r="O794" s="0" t="n">
        <v>62434.58</v>
      </c>
      <c r="P794" s="0" t="n">
        <v>39686</v>
      </c>
      <c r="Q794" s="1" t="n">
        <v>70.2934</v>
      </c>
      <c r="R794" s="0" t="n">
        <v>3.3699</v>
      </c>
      <c r="S794" s="0" t="n">
        <v>2198.44</v>
      </c>
      <c r="T794" s="0" t="n">
        <v>0</v>
      </c>
      <c r="U794" s="0" t="n">
        <v>55.29</v>
      </c>
      <c r="V794" s="0" t="n">
        <v>305858</v>
      </c>
      <c r="W794" s="0" t="n">
        <v>69842.06</v>
      </c>
      <c r="X794" s="0" t="n">
        <v>63479</v>
      </c>
      <c r="Y794" s="1" t="n">
        <v>76.5242</v>
      </c>
      <c r="Z794" s="0" t="n">
        <v>3.6686</v>
      </c>
      <c r="AA794" s="0" t="n">
        <v>2085.183</v>
      </c>
      <c r="AB794" s="0" t="n">
        <v>0</v>
      </c>
      <c r="AC794" s="0" t="n">
        <v>38.35</v>
      </c>
      <c r="AD794" s="0" t="n">
        <v>364110</v>
      </c>
      <c r="AE794" s="0" t="n">
        <v>92674.72</v>
      </c>
      <c r="AF794" s="0" t="n">
        <v>78312</v>
      </c>
      <c r="AG794" s="2" t="n">
        <v>80.7827</v>
      </c>
      <c r="AH794" s="0" t="n">
        <v>3.8728</v>
      </c>
      <c r="AI794" s="0" t="n">
        <v>2376.237</v>
      </c>
      <c r="AJ794" s="0" t="n">
        <v>0</v>
      </c>
      <c r="AK794" s="0" t="n">
        <v>31.53</v>
      </c>
      <c r="AL794" s="0" t="n">
        <v>288386</v>
      </c>
      <c r="AM794" s="0" t="n">
        <v>71502.65</v>
      </c>
      <c r="AN794" s="0" t="n">
        <v>56290</v>
      </c>
      <c r="AO794" s="2" t="n">
        <v>106.987</v>
      </c>
      <c r="AP794" s="0" t="n">
        <v>5.1291</v>
      </c>
      <c r="AQ794" s="0" t="n">
        <v>2570.779</v>
      </c>
      <c r="AR794" s="0" t="n">
        <v>0</v>
      </c>
      <c r="AS794" s="0" t="n">
        <v>54.59</v>
      </c>
      <c r="AT794" s="0" t="n">
        <v>317200</v>
      </c>
      <c r="AU794" s="0" t="n">
        <v>71635.93</v>
      </c>
      <c r="AV794" s="0" t="n">
        <v>63118</v>
      </c>
      <c r="AW794" s="2" t="n">
        <v>94.4791</v>
      </c>
      <c r="AX794" s="0" t="n">
        <v>4.5294</v>
      </c>
      <c r="AY794" s="0" t="n">
        <v>6</v>
      </c>
      <c r="BC794" s="0" t="s">
        <v>2431</v>
      </c>
    </row>
    <row r="795" customFormat="false" ht="15" hidden="false" customHeight="true" outlineLevel="0" collapsed="false">
      <c r="A795" s="0" t="s">
        <v>2432</v>
      </c>
      <c r="B795" s="0" t="s">
        <v>2433</v>
      </c>
      <c r="C795" s="0" t="n">
        <v>644.685</v>
      </c>
      <c r="D795" s="0" t="n">
        <v>0</v>
      </c>
      <c r="E795" s="0" t="n">
        <v>30.54</v>
      </c>
      <c r="F795" s="0" t="n">
        <v>56345</v>
      </c>
      <c r="G795" s="0" t="n">
        <v>14416</v>
      </c>
      <c r="H795" s="0" t="n">
        <v>6413</v>
      </c>
      <c r="I795" s="1" t="n">
        <v>16.4754</v>
      </c>
      <c r="J795" s="0" t="n">
        <v>0.7796</v>
      </c>
      <c r="K795" s="0" t="n">
        <v>387.6319</v>
      </c>
      <c r="L795" s="0" t="n">
        <v>0</v>
      </c>
      <c r="M795" s="0" t="n">
        <v>34.03</v>
      </c>
      <c r="N795" s="0" t="n">
        <v>41188</v>
      </c>
      <c r="O795" s="0" t="n">
        <v>18916</v>
      </c>
      <c r="P795" s="0" t="n">
        <v>8273</v>
      </c>
      <c r="Q795" s="1" t="n">
        <v>21.297</v>
      </c>
      <c r="R795" s="0" t="n">
        <v>1.0078</v>
      </c>
      <c r="S795" s="0" t="n">
        <v>521.0085</v>
      </c>
      <c r="T795" s="0" t="n">
        <v>0</v>
      </c>
      <c r="U795" s="0" t="n">
        <v>29.14</v>
      </c>
      <c r="V795" s="0" t="n">
        <v>24141</v>
      </c>
      <c r="W795" s="0" t="n">
        <v>14576</v>
      </c>
      <c r="X795" s="0" t="n">
        <v>6845</v>
      </c>
      <c r="Y795" s="1" t="n">
        <v>15.9706</v>
      </c>
      <c r="Z795" s="0" t="n">
        <v>0.7557</v>
      </c>
      <c r="AA795" s="0" t="n">
        <v>335.9156</v>
      </c>
      <c r="AB795" s="0" t="n">
        <v>0</v>
      </c>
      <c r="AC795" s="0" t="n">
        <v>17.95</v>
      </c>
      <c r="AD795" s="0" t="n">
        <v>27214</v>
      </c>
      <c r="AE795" s="0" t="n">
        <v>19108</v>
      </c>
      <c r="AF795" s="0" t="n">
        <v>4279</v>
      </c>
      <c r="AG795" s="2" t="n">
        <v>16.6561</v>
      </c>
      <c r="AH795" s="0" t="n">
        <v>0.7882</v>
      </c>
      <c r="AI795" s="0" t="n">
        <v>223.7297</v>
      </c>
      <c r="AJ795" s="0" t="n">
        <v>0.06</v>
      </c>
      <c r="AK795" s="0" t="n">
        <v>15.15</v>
      </c>
      <c r="AL795" s="0" t="n">
        <v>13890</v>
      </c>
      <c r="AM795" s="0" t="n">
        <v>6846</v>
      </c>
      <c r="AN795" s="0" t="n">
        <v>2654</v>
      </c>
      <c r="AO795" s="2" t="n">
        <v>10.2434</v>
      </c>
      <c r="AP795" s="0" t="n">
        <v>0.4847</v>
      </c>
      <c r="AQ795" s="0" t="n">
        <v>440.6861</v>
      </c>
      <c r="AR795" s="0" t="n">
        <v>0</v>
      </c>
      <c r="AS795" s="0" t="n">
        <v>24.71</v>
      </c>
      <c r="AT795" s="0" t="n">
        <v>19329</v>
      </c>
      <c r="AU795" s="0" t="n">
        <v>9485</v>
      </c>
      <c r="AV795" s="0" t="n">
        <v>4923</v>
      </c>
      <c r="AW795" s="2" t="n">
        <v>12.5096</v>
      </c>
      <c r="AX795" s="0" t="n">
        <v>0.5919</v>
      </c>
      <c r="AY795" s="0" t="n">
        <v>6</v>
      </c>
      <c r="BC795" s="0" t="s">
        <v>2434</v>
      </c>
    </row>
    <row r="796" customFormat="false" ht="15" hidden="false" customHeight="true" outlineLevel="0" collapsed="false">
      <c r="A796" s="0" t="s">
        <v>2435</v>
      </c>
      <c r="B796" s="0" t="s">
        <v>2436</v>
      </c>
      <c r="C796" s="0" t="n">
        <v>1961.235</v>
      </c>
      <c r="D796" s="0" t="n">
        <v>0</v>
      </c>
      <c r="E796" s="0" t="n">
        <v>17.28</v>
      </c>
      <c r="F796" s="0" t="n">
        <v>402650</v>
      </c>
      <c r="G796" s="0" t="n">
        <v>3319</v>
      </c>
      <c r="H796" s="0" t="n">
        <v>81415</v>
      </c>
      <c r="I796" s="1" t="n">
        <v>3.7931</v>
      </c>
      <c r="J796" s="0" t="n">
        <v>0.4293</v>
      </c>
      <c r="K796" s="0" t="n">
        <v>2557.08</v>
      </c>
      <c r="L796" s="0" t="n">
        <v>0</v>
      </c>
      <c r="M796" s="0" t="n">
        <v>16.58</v>
      </c>
      <c r="N796" s="0" t="n">
        <v>409839</v>
      </c>
      <c r="O796" s="0" t="n">
        <v>0</v>
      </c>
      <c r="P796" s="0" t="n">
        <v>101774</v>
      </c>
      <c r="Q796" s="1" t="s">
        <v>60</v>
      </c>
      <c r="R796" s="0" t="s">
        <v>60</v>
      </c>
      <c r="S796" s="0" t="n">
        <v>1320.762</v>
      </c>
      <c r="T796" s="0" t="n">
        <v>0</v>
      </c>
      <c r="U796" s="0" t="n">
        <v>16.58</v>
      </c>
      <c r="V796" s="0" t="n">
        <v>304812</v>
      </c>
      <c r="W796" s="0" t="n">
        <v>0</v>
      </c>
      <c r="X796" s="0" t="n">
        <v>63114</v>
      </c>
      <c r="Y796" s="1" t="s">
        <v>60</v>
      </c>
      <c r="Z796" s="0" t="s">
        <v>60</v>
      </c>
      <c r="AA796" s="0" t="n">
        <v>2145.843</v>
      </c>
      <c r="AB796" s="0" t="n">
        <v>0</v>
      </c>
      <c r="AC796" s="0" t="n">
        <v>16.68</v>
      </c>
      <c r="AD796" s="0" t="n">
        <v>357589</v>
      </c>
      <c r="AE796" s="0" t="n">
        <v>1631</v>
      </c>
      <c r="AF796" s="0" t="n">
        <v>86447</v>
      </c>
      <c r="AG796" s="2" t="n">
        <v>1.4217</v>
      </c>
      <c r="AH796" s="0" t="n">
        <v>0.1609</v>
      </c>
      <c r="AI796" s="0" t="n">
        <v>2234.803</v>
      </c>
      <c r="AJ796" s="0" t="n">
        <v>0</v>
      </c>
      <c r="AK796" s="0" t="n">
        <v>19.15</v>
      </c>
      <c r="AL796" s="0" t="n">
        <v>302551</v>
      </c>
      <c r="AM796" s="0" t="n">
        <v>12031</v>
      </c>
      <c r="AN796" s="0" t="n">
        <v>69257</v>
      </c>
      <c r="AO796" s="2" t="n">
        <v>18.0016</v>
      </c>
      <c r="AP796" s="0" t="n">
        <v>2.0373</v>
      </c>
      <c r="AQ796" s="0" t="n">
        <v>1588.394</v>
      </c>
      <c r="AR796" s="0" t="n">
        <v>0</v>
      </c>
      <c r="AS796" s="0" t="n">
        <v>20.34</v>
      </c>
      <c r="AT796" s="0" t="n">
        <v>328199</v>
      </c>
      <c r="AU796" s="0" t="n">
        <v>4750</v>
      </c>
      <c r="AV796" s="0" t="n">
        <v>73702</v>
      </c>
      <c r="AW796" s="2" t="n">
        <v>6.2647</v>
      </c>
      <c r="AX796" s="0" t="n">
        <v>0.709</v>
      </c>
      <c r="AY796" s="0" t="n">
        <v>6</v>
      </c>
      <c r="BC796" s="0" t="s">
        <v>2437</v>
      </c>
    </row>
    <row r="797" customFormat="false" ht="15" hidden="false" customHeight="true" outlineLevel="0" collapsed="false">
      <c r="A797" s="0" t="s">
        <v>2438</v>
      </c>
      <c r="B797" s="0" t="s">
        <v>2439</v>
      </c>
      <c r="C797" s="0" t="n">
        <v>88.5315</v>
      </c>
      <c r="D797" s="0" t="n">
        <v>1.44</v>
      </c>
      <c r="E797" s="0" t="n">
        <v>11.65</v>
      </c>
      <c r="F797" s="0" t="n">
        <v>26931</v>
      </c>
      <c r="G797" s="0" t="n">
        <v>21357</v>
      </c>
      <c r="H797" s="0" t="n">
        <v>2148</v>
      </c>
      <c r="I797" s="1" t="n">
        <v>24.408</v>
      </c>
      <c r="J797" s="0" t="n">
        <v>1.3185</v>
      </c>
      <c r="K797" s="0" t="n">
        <v>230.171</v>
      </c>
      <c r="L797" s="0" t="n">
        <v>0.06</v>
      </c>
      <c r="M797" s="0" t="n">
        <v>21.19</v>
      </c>
      <c r="N797" s="0" t="n">
        <v>9030</v>
      </c>
      <c r="O797" s="0" t="n">
        <v>8455</v>
      </c>
      <c r="P797" s="0" t="n">
        <v>1308</v>
      </c>
      <c r="Q797" s="1" t="n">
        <v>9.5193</v>
      </c>
      <c r="R797" s="0" t="n">
        <v>0.5142</v>
      </c>
      <c r="S797" s="0" t="n">
        <v>180.7458</v>
      </c>
      <c r="T797" s="0" t="n">
        <v>0.27</v>
      </c>
      <c r="U797" s="0" t="n">
        <v>6.14</v>
      </c>
      <c r="V797" s="0" t="n">
        <v>6722</v>
      </c>
      <c r="W797" s="0" t="n">
        <v>1719</v>
      </c>
      <c r="X797" s="0" t="n">
        <v>901</v>
      </c>
      <c r="Y797" s="1" t="n">
        <v>1.8835</v>
      </c>
      <c r="Z797" s="0" t="n">
        <v>0.1017</v>
      </c>
      <c r="AA797" s="0" t="n">
        <v>486.7664</v>
      </c>
      <c r="AB797" s="0" t="n">
        <v>0</v>
      </c>
      <c r="AC797" s="0" t="n">
        <v>19.49</v>
      </c>
      <c r="AD797" s="0" t="n">
        <v>132679</v>
      </c>
      <c r="AE797" s="0" t="n">
        <v>30440.6</v>
      </c>
      <c r="AF797" s="0" t="n">
        <v>19074</v>
      </c>
      <c r="AG797" s="2" t="n">
        <v>26.5345</v>
      </c>
      <c r="AH797" s="0" t="n">
        <v>1.4333</v>
      </c>
      <c r="AI797" s="0" t="n">
        <v>231.2303</v>
      </c>
      <c r="AJ797" s="0" t="n">
        <v>0.06</v>
      </c>
      <c r="AK797" s="0" t="n">
        <v>16.74</v>
      </c>
      <c r="AL797" s="0" t="n">
        <v>17953</v>
      </c>
      <c r="AM797" s="0" t="n">
        <v>16686</v>
      </c>
      <c r="AN797" s="0" t="n">
        <v>2371</v>
      </c>
      <c r="AO797" s="2" t="n">
        <v>24.9667</v>
      </c>
      <c r="AP797" s="0" t="n">
        <v>1.3487</v>
      </c>
      <c r="AQ797" s="0" t="n">
        <v>332.4298</v>
      </c>
      <c r="AR797" s="0" t="n">
        <v>0.06</v>
      </c>
      <c r="AS797" s="0" t="n">
        <v>23.52</v>
      </c>
      <c r="AT797" s="0" t="n">
        <v>24824</v>
      </c>
      <c r="AU797" s="0" t="n">
        <v>16903</v>
      </c>
      <c r="AV797" s="0" t="n">
        <v>3244</v>
      </c>
      <c r="AW797" s="2" t="n">
        <v>22.293</v>
      </c>
      <c r="AX797" s="0" t="n">
        <v>1.2042</v>
      </c>
      <c r="AY797" s="0" t="n">
        <v>6</v>
      </c>
      <c r="BC797" s="0" t="s">
        <v>2440</v>
      </c>
    </row>
    <row r="798" customFormat="false" ht="15" hidden="false" customHeight="true" outlineLevel="0" collapsed="false">
      <c r="A798" s="0" t="s">
        <v>2441</v>
      </c>
      <c r="B798" s="0" t="s">
        <v>2442</v>
      </c>
      <c r="C798" s="0" t="n">
        <v>498.9621</v>
      </c>
      <c r="D798" s="0" t="n">
        <v>0</v>
      </c>
      <c r="E798" s="0" t="n">
        <v>29.71</v>
      </c>
      <c r="F798" s="0" t="n">
        <v>49745</v>
      </c>
      <c r="G798" s="0" t="n">
        <v>27924.52</v>
      </c>
      <c r="H798" s="0" t="n">
        <v>4693</v>
      </c>
      <c r="I798" s="1" t="n">
        <v>31.9137</v>
      </c>
      <c r="J798" s="0" t="n">
        <v>1.3207</v>
      </c>
      <c r="K798" s="0" t="n">
        <v>547.4058</v>
      </c>
      <c r="L798" s="0" t="n">
        <v>0</v>
      </c>
      <c r="M798" s="0" t="n">
        <v>37.14</v>
      </c>
      <c r="N798" s="0" t="n">
        <v>45831</v>
      </c>
      <c r="O798" s="0" t="n">
        <v>18883.23</v>
      </c>
      <c r="P798" s="0" t="n">
        <v>4948</v>
      </c>
      <c r="Q798" s="1" t="n">
        <v>21.2601</v>
      </c>
      <c r="R798" s="0" t="n">
        <v>0.8798</v>
      </c>
      <c r="S798" s="0" t="n">
        <v>712.8876</v>
      </c>
      <c r="T798" s="0" t="n">
        <v>0</v>
      </c>
      <c r="U798" s="0" t="n">
        <v>45.14</v>
      </c>
      <c r="V798" s="0" t="n">
        <v>44867</v>
      </c>
      <c r="W798" s="0" t="n">
        <v>14819.46</v>
      </c>
      <c r="X798" s="0" t="n">
        <v>5342</v>
      </c>
      <c r="Y798" s="1" t="n">
        <v>16.2373</v>
      </c>
      <c r="Z798" s="0" t="n">
        <v>0.672</v>
      </c>
      <c r="AA798" s="0" t="n">
        <v>500.8958</v>
      </c>
      <c r="AB798" s="0" t="n">
        <v>0</v>
      </c>
      <c r="AC798" s="0" t="n">
        <v>19.14</v>
      </c>
      <c r="AD798" s="0" t="n">
        <v>22513</v>
      </c>
      <c r="AE798" s="0" t="n">
        <v>12400</v>
      </c>
      <c r="AF798" s="0" t="n">
        <v>4790</v>
      </c>
      <c r="AG798" s="2" t="n">
        <v>10.8088</v>
      </c>
      <c r="AH798" s="0" t="n">
        <v>0.4473</v>
      </c>
      <c r="AI798" s="0" t="n">
        <v>353.3497</v>
      </c>
      <c r="AJ798" s="0" t="n">
        <v>0</v>
      </c>
      <c r="AK798" s="0" t="n">
        <v>24.29</v>
      </c>
      <c r="AL798" s="0" t="n">
        <v>34903</v>
      </c>
      <c r="AM798" s="0" t="n">
        <v>29074</v>
      </c>
      <c r="AN798" s="0" t="n">
        <v>5211</v>
      </c>
      <c r="AO798" s="2" t="n">
        <v>43.5025</v>
      </c>
      <c r="AP798" s="0" t="n">
        <v>1.8003</v>
      </c>
      <c r="AQ798" s="0" t="n">
        <v>558.6402</v>
      </c>
      <c r="AR798" s="0" t="n">
        <v>0</v>
      </c>
      <c r="AS798" s="0" t="n">
        <v>35.71</v>
      </c>
      <c r="AT798" s="0" t="n">
        <v>40829</v>
      </c>
      <c r="AU798" s="0" t="n">
        <v>19136</v>
      </c>
      <c r="AV798" s="0" t="n">
        <v>4439</v>
      </c>
      <c r="AW798" s="2" t="n">
        <v>25.2381</v>
      </c>
      <c r="AX798" s="0" t="n">
        <v>1.0445</v>
      </c>
      <c r="AY798" s="0" t="n">
        <v>6</v>
      </c>
      <c r="BC798" s="0" t="s">
        <v>2443</v>
      </c>
    </row>
    <row r="799" customFormat="false" ht="15" hidden="false" customHeight="true" outlineLevel="0" collapsed="false">
      <c r="A799" s="0" t="s">
        <v>2444</v>
      </c>
      <c r="B799" s="0" t="s">
        <v>2445</v>
      </c>
      <c r="C799" s="0" t="n">
        <v>267.6203</v>
      </c>
      <c r="D799" s="0" t="n">
        <v>0.19</v>
      </c>
      <c r="E799" s="0" t="n">
        <v>12.35</v>
      </c>
      <c r="F799" s="0" t="n">
        <v>41163</v>
      </c>
      <c r="G799" s="0" t="n">
        <v>51091.5</v>
      </c>
      <c r="H799" s="0" t="n">
        <v>11256</v>
      </c>
      <c r="I799" s="1" t="n">
        <v>58.3903</v>
      </c>
      <c r="J799" s="0" t="n">
        <v>1.5304</v>
      </c>
      <c r="K799" s="0" t="n">
        <v>292.5367</v>
      </c>
      <c r="L799" s="0" t="n">
        <v>0</v>
      </c>
      <c r="M799" s="0" t="n">
        <v>4.94</v>
      </c>
      <c r="N799" s="0" t="n">
        <v>37601</v>
      </c>
      <c r="O799" s="0" t="n">
        <v>106836</v>
      </c>
      <c r="P799" s="0" t="n">
        <v>10960</v>
      </c>
      <c r="Q799" s="1" t="n">
        <v>120.2837</v>
      </c>
      <c r="R799" s="0" t="n">
        <v>3.1526</v>
      </c>
      <c r="S799" s="0" t="n">
        <v>356.2341</v>
      </c>
      <c r="T799" s="0" t="n">
        <v>0</v>
      </c>
      <c r="U799" s="0" t="n">
        <v>4.94</v>
      </c>
      <c r="V799" s="0" t="n">
        <v>36918</v>
      </c>
      <c r="W799" s="0" t="n">
        <v>81942</v>
      </c>
      <c r="X799" s="0" t="n">
        <v>11048</v>
      </c>
      <c r="Y799" s="1" t="n">
        <v>89.7817</v>
      </c>
      <c r="Z799" s="0" t="n">
        <v>2.3532</v>
      </c>
      <c r="AA799" s="0" t="n">
        <v>510.9571</v>
      </c>
      <c r="AB799" s="0" t="n">
        <v>0</v>
      </c>
      <c r="AC799" s="0" t="n">
        <v>10.7</v>
      </c>
      <c r="AD799" s="0" t="n">
        <v>47098</v>
      </c>
      <c r="AE799" s="0" t="n">
        <v>134103</v>
      </c>
      <c r="AF799" s="0" t="n">
        <v>20039</v>
      </c>
      <c r="AG799" s="2" t="n">
        <v>116.8949</v>
      </c>
      <c r="AH799" s="0" t="n">
        <v>3.0638</v>
      </c>
      <c r="AI799" s="0" t="n">
        <v>427.8122</v>
      </c>
      <c r="AJ799" s="0" t="n">
        <v>0</v>
      </c>
      <c r="AK799" s="0" t="n">
        <v>13.17</v>
      </c>
      <c r="AL799" s="0" t="n">
        <v>63398</v>
      </c>
      <c r="AM799" s="0" t="n">
        <v>68106</v>
      </c>
      <c r="AN799" s="0" t="n">
        <v>18421</v>
      </c>
      <c r="AO799" s="2" t="n">
        <v>101.9047</v>
      </c>
      <c r="AP799" s="0" t="n">
        <v>2.6709</v>
      </c>
      <c r="AQ799" s="0" t="n">
        <v>316.2185</v>
      </c>
      <c r="AR799" s="0" t="n">
        <v>0.06</v>
      </c>
      <c r="AS799" s="0" t="n">
        <v>9.47</v>
      </c>
      <c r="AT799" s="0" t="n">
        <v>52548</v>
      </c>
      <c r="AU799" s="0" t="n">
        <v>50444</v>
      </c>
      <c r="AV799" s="0" t="n">
        <v>12160</v>
      </c>
      <c r="AW799" s="2" t="n">
        <v>66.5295</v>
      </c>
      <c r="AX799" s="0" t="n">
        <v>1.7437</v>
      </c>
      <c r="AY799" s="0" t="n">
        <v>6</v>
      </c>
      <c r="BC799" s="0" t="s">
        <v>2446</v>
      </c>
    </row>
    <row r="800" customFormat="false" ht="15" hidden="false" customHeight="true" outlineLevel="0" collapsed="false">
      <c r="A800" s="0" t="s">
        <v>2447</v>
      </c>
      <c r="B800" s="0" t="s">
        <v>2448</v>
      </c>
      <c r="C800" s="0" t="n">
        <v>324.7328</v>
      </c>
      <c r="D800" s="0" t="n">
        <v>0.14</v>
      </c>
      <c r="E800" s="0" t="n">
        <v>27.74</v>
      </c>
      <c r="F800" s="0" t="n">
        <v>19610</v>
      </c>
      <c r="G800" s="0" t="n">
        <v>20422.5</v>
      </c>
      <c r="H800" s="0" t="n">
        <v>5660</v>
      </c>
      <c r="I800" s="1" t="n">
        <v>23.34</v>
      </c>
      <c r="J800" s="0" t="n">
        <v>0.3604</v>
      </c>
      <c r="K800" s="0" t="n">
        <v>2128.753</v>
      </c>
      <c r="L800" s="0" t="n">
        <v>0</v>
      </c>
      <c r="M800" s="0" t="n">
        <v>19.71</v>
      </c>
      <c r="N800" s="0" t="n">
        <v>18611</v>
      </c>
      <c r="O800" s="0" t="n">
        <v>26310</v>
      </c>
      <c r="P800" s="0" t="n">
        <v>5717</v>
      </c>
      <c r="Q800" s="1" t="n">
        <v>29.6217</v>
      </c>
      <c r="R800" s="0" t="n">
        <v>0.4574</v>
      </c>
      <c r="S800" s="0" t="n">
        <v>1019.189</v>
      </c>
      <c r="T800" s="0" t="n">
        <v>0</v>
      </c>
      <c r="U800" s="0" t="n">
        <v>23.36</v>
      </c>
      <c r="V800" s="0" t="n">
        <v>21459</v>
      </c>
      <c r="W800" s="0" t="n">
        <v>21459</v>
      </c>
      <c r="X800" s="0" t="n">
        <v>6491</v>
      </c>
      <c r="Y800" s="1" t="n">
        <v>23.5121</v>
      </c>
      <c r="Z800" s="0" t="n">
        <v>0.363</v>
      </c>
      <c r="AA800" s="0" t="n">
        <v>2470.74</v>
      </c>
      <c r="AB800" s="0" t="n">
        <v>0</v>
      </c>
      <c r="AC800" s="0" t="n">
        <v>23.36</v>
      </c>
      <c r="AD800" s="0" t="n">
        <v>29227</v>
      </c>
      <c r="AE800" s="0" t="n">
        <v>26025</v>
      </c>
      <c r="AF800" s="0" t="n">
        <v>12421</v>
      </c>
      <c r="AG800" s="2" t="n">
        <v>22.6855</v>
      </c>
      <c r="AH800" s="0" t="n">
        <v>0.3503</v>
      </c>
      <c r="AI800" s="0" t="n">
        <v>1002.324</v>
      </c>
      <c r="AJ800" s="0" t="n">
        <v>0</v>
      </c>
      <c r="AK800" s="0" t="n">
        <v>23.36</v>
      </c>
      <c r="AL800" s="0" t="n">
        <v>17518</v>
      </c>
      <c r="AM800" s="0" t="n">
        <v>17518</v>
      </c>
      <c r="AN800" s="0" t="n">
        <v>5531</v>
      </c>
      <c r="AO800" s="2" t="n">
        <v>26.2116</v>
      </c>
      <c r="AP800" s="0" t="n">
        <v>0.4047</v>
      </c>
      <c r="AQ800" s="0" t="n">
        <v>855.1052</v>
      </c>
      <c r="AR800" s="0" t="n">
        <v>0</v>
      </c>
      <c r="AS800" s="0" t="n">
        <v>23.36</v>
      </c>
      <c r="AT800" s="0" t="n">
        <v>19085</v>
      </c>
      <c r="AU800" s="0" t="n">
        <v>18646</v>
      </c>
      <c r="AV800" s="0" t="n">
        <v>5107</v>
      </c>
      <c r="AW800" s="2" t="n">
        <v>24.5918</v>
      </c>
      <c r="AX800" s="0" t="n">
        <v>0.3797</v>
      </c>
      <c r="AY800" s="0" t="n">
        <v>6</v>
      </c>
      <c r="BC800" s="0" t="s">
        <v>2449</v>
      </c>
    </row>
    <row r="801" customFormat="false" ht="15" hidden="false" customHeight="true" outlineLevel="0" collapsed="false">
      <c r="A801" s="0" t="s">
        <v>2450</v>
      </c>
      <c r="B801" s="0" t="s">
        <v>2451</v>
      </c>
      <c r="C801" s="0" t="n">
        <v>221.2282</v>
      </c>
      <c r="D801" s="0" t="n">
        <v>0.18</v>
      </c>
      <c r="E801" s="0" t="n">
        <v>17.36</v>
      </c>
      <c r="F801" s="0" t="n">
        <v>35433</v>
      </c>
      <c r="G801" s="0" t="n">
        <v>17963</v>
      </c>
      <c r="H801" s="0" t="n">
        <v>7011</v>
      </c>
      <c r="I801" s="1" t="n">
        <v>20.5291</v>
      </c>
      <c r="J801" s="0" t="n">
        <v>0.9913</v>
      </c>
      <c r="K801" s="0" t="n">
        <v>515.8261</v>
      </c>
      <c r="L801" s="0" t="n">
        <v>0</v>
      </c>
      <c r="M801" s="0" t="n">
        <v>20.14</v>
      </c>
      <c r="N801" s="0" t="n">
        <v>33024</v>
      </c>
      <c r="O801" s="0" t="n">
        <v>18890</v>
      </c>
      <c r="P801" s="0" t="n">
        <v>5888</v>
      </c>
      <c r="Q801" s="1" t="n">
        <v>21.2677</v>
      </c>
      <c r="R801" s="0" t="n">
        <v>1.0269</v>
      </c>
      <c r="S801" s="0" t="n">
        <v>309.6678</v>
      </c>
      <c r="T801" s="0" t="n">
        <v>0</v>
      </c>
      <c r="U801" s="0" t="n">
        <v>17.13</v>
      </c>
      <c r="V801" s="0" t="n">
        <v>42304</v>
      </c>
      <c r="W801" s="0" t="n">
        <v>23287</v>
      </c>
      <c r="X801" s="0" t="n">
        <v>5585</v>
      </c>
      <c r="Y801" s="1" t="n">
        <v>25.515</v>
      </c>
      <c r="Z801" s="0" t="n">
        <v>1.232</v>
      </c>
      <c r="AA801" s="0" t="n">
        <v>81.2078</v>
      </c>
      <c r="AB801" s="0" t="n">
        <v>2.34</v>
      </c>
      <c r="AC801" s="0" t="n">
        <v>7.64</v>
      </c>
      <c r="AD801" s="0" t="n">
        <v>8210</v>
      </c>
      <c r="AE801" s="0" t="n">
        <v>5347.904</v>
      </c>
      <c r="AF801" s="0" t="n">
        <v>1526</v>
      </c>
      <c r="AG801" s="2" t="n">
        <v>4.6617</v>
      </c>
      <c r="AH801" s="0" t="n">
        <v>0.2251</v>
      </c>
      <c r="AI801" s="0" t="n">
        <v>209.8662</v>
      </c>
      <c r="AJ801" s="0" t="n">
        <v>0.06</v>
      </c>
      <c r="AK801" s="0" t="n">
        <v>21.06</v>
      </c>
      <c r="AL801" s="0" t="n">
        <v>33871</v>
      </c>
      <c r="AM801" s="0" t="n">
        <v>20163</v>
      </c>
      <c r="AN801" s="0" t="n">
        <v>4778</v>
      </c>
      <c r="AO801" s="2" t="n">
        <v>30.1692</v>
      </c>
      <c r="AP801" s="0" t="n">
        <v>1.4568</v>
      </c>
      <c r="AQ801" s="0" t="n">
        <v>602.7916</v>
      </c>
      <c r="AR801" s="0" t="n">
        <v>0</v>
      </c>
      <c r="AS801" s="0" t="n">
        <v>26.39</v>
      </c>
      <c r="AT801" s="0" t="n">
        <v>62397</v>
      </c>
      <c r="AU801" s="0" t="n">
        <v>22612</v>
      </c>
      <c r="AV801" s="0" t="n">
        <v>9020</v>
      </c>
      <c r="AW801" s="2" t="n">
        <v>29.8225</v>
      </c>
      <c r="AX801" s="0" t="n">
        <v>1.44</v>
      </c>
      <c r="AY801" s="0" t="n">
        <v>6</v>
      </c>
      <c r="BC801" s="0" t="s">
        <v>2452</v>
      </c>
    </row>
    <row r="802" customFormat="false" ht="15" hidden="false" customHeight="true" outlineLevel="0" collapsed="false">
      <c r="A802" s="0" t="s">
        <v>2453</v>
      </c>
      <c r="B802" s="0" t="s">
        <v>2454</v>
      </c>
      <c r="C802" s="0" t="n">
        <v>3636.498</v>
      </c>
      <c r="D802" s="0" t="n">
        <v>0</v>
      </c>
      <c r="E802" s="0" t="n">
        <v>42.34</v>
      </c>
      <c r="F802" s="0" t="n">
        <v>233959</v>
      </c>
      <c r="G802" s="0" t="n">
        <v>104913</v>
      </c>
      <c r="H802" s="0" t="n">
        <v>82783</v>
      </c>
      <c r="I802" s="1" t="n">
        <v>119.9006</v>
      </c>
      <c r="J802" s="0" t="n">
        <v>3.5914</v>
      </c>
      <c r="K802" s="0" t="n">
        <v>3189.193</v>
      </c>
      <c r="L802" s="0" t="n">
        <v>0</v>
      </c>
      <c r="M802" s="0" t="n">
        <v>43.07</v>
      </c>
      <c r="N802" s="0" t="n">
        <v>305722</v>
      </c>
      <c r="O802" s="0" t="n">
        <v>128300</v>
      </c>
      <c r="P802" s="0" t="n">
        <v>92817</v>
      </c>
      <c r="Q802" s="1" t="n">
        <v>144.4494</v>
      </c>
      <c r="R802" s="0" t="n">
        <v>4.3267</v>
      </c>
      <c r="S802" s="0" t="n">
        <v>2980.243</v>
      </c>
      <c r="T802" s="0" t="n">
        <v>0</v>
      </c>
      <c r="U802" s="0" t="n">
        <v>52.19</v>
      </c>
      <c r="V802" s="0" t="n">
        <v>206471</v>
      </c>
      <c r="W802" s="0" t="n">
        <v>97431</v>
      </c>
      <c r="X802" s="0" t="n">
        <v>53680</v>
      </c>
      <c r="Y802" s="1" t="n">
        <v>106.7526</v>
      </c>
      <c r="Z802" s="0" t="n">
        <v>3.1976</v>
      </c>
      <c r="AA802" s="0" t="n">
        <v>2812.048</v>
      </c>
      <c r="AB802" s="0" t="n">
        <v>0</v>
      </c>
      <c r="AC802" s="0" t="n">
        <v>35.04</v>
      </c>
      <c r="AD802" s="0" t="n">
        <v>217843</v>
      </c>
      <c r="AE802" s="0" t="n">
        <v>98391</v>
      </c>
      <c r="AF802" s="0" t="n">
        <v>56275</v>
      </c>
      <c r="AG802" s="2" t="n">
        <v>85.7655</v>
      </c>
      <c r="AH802" s="0" t="n">
        <v>2.5689</v>
      </c>
      <c r="AI802" s="0" t="n">
        <v>3331.639</v>
      </c>
      <c r="AJ802" s="0" t="n">
        <v>0</v>
      </c>
      <c r="AK802" s="0" t="n">
        <v>45.26</v>
      </c>
      <c r="AL802" s="0" t="n">
        <v>285258</v>
      </c>
      <c r="AM802" s="0" t="n">
        <v>131570</v>
      </c>
      <c r="AN802" s="0" t="n">
        <v>105009</v>
      </c>
      <c r="AO802" s="2" t="n">
        <v>196.8638</v>
      </c>
      <c r="AP802" s="0" t="n">
        <v>5.8967</v>
      </c>
      <c r="AQ802" s="0" t="n">
        <v>4369.476</v>
      </c>
      <c r="AR802" s="0" t="n">
        <v>0</v>
      </c>
      <c r="AS802" s="0" t="n">
        <v>47.81</v>
      </c>
      <c r="AT802" s="0" t="n">
        <v>331540</v>
      </c>
      <c r="AU802" s="0" t="n">
        <v>129070</v>
      </c>
      <c r="AV802" s="0" t="n">
        <v>99715</v>
      </c>
      <c r="AW802" s="2" t="n">
        <v>170.2276</v>
      </c>
      <c r="AX802" s="0" t="n">
        <v>5.0989</v>
      </c>
      <c r="AY802" s="0" t="n">
        <v>6</v>
      </c>
      <c r="BC802" s="0" t="s">
        <v>2455</v>
      </c>
    </row>
    <row r="803" customFormat="false" ht="15" hidden="false" customHeight="true" outlineLevel="0" collapsed="false">
      <c r="A803" s="0" t="s">
        <v>2456</v>
      </c>
      <c r="B803" s="0" t="s">
        <v>2457</v>
      </c>
      <c r="C803" s="0" t="n">
        <v>90.251</v>
      </c>
      <c r="D803" s="0" t="n">
        <v>1.44</v>
      </c>
      <c r="E803" s="0" t="n">
        <v>11.72</v>
      </c>
      <c r="F803" s="0" t="n">
        <v>19529</v>
      </c>
      <c r="G803" s="0" t="n">
        <v>9797</v>
      </c>
      <c r="H803" s="0" t="n">
        <v>3278</v>
      </c>
      <c r="I803" s="1" t="n">
        <v>11.1966</v>
      </c>
      <c r="J803" s="0" t="n">
        <v>0.6094</v>
      </c>
      <c r="K803" s="0" t="n">
        <v>321.4435</v>
      </c>
      <c r="L803" s="0" t="n">
        <v>0</v>
      </c>
      <c r="M803" s="0" t="n">
        <v>28.03</v>
      </c>
      <c r="N803" s="0" t="n">
        <v>62094</v>
      </c>
      <c r="O803" s="0" t="n">
        <v>15169</v>
      </c>
      <c r="P803" s="0" t="n">
        <v>5219</v>
      </c>
      <c r="Q803" s="1" t="n">
        <v>17.0784</v>
      </c>
      <c r="R803" s="0" t="n">
        <v>0.9296</v>
      </c>
      <c r="S803" s="0" t="n">
        <v>161.6033</v>
      </c>
      <c r="T803" s="0" t="n">
        <v>0.31</v>
      </c>
      <c r="U803" s="0" t="n">
        <v>18.62</v>
      </c>
      <c r="V803" s="0" t="n">
        <v>55045</v>
      </c>
      <c r="W803" s="0" t="n">
        <v>14652</v>
      </c>
      <c r="X803" s="0" t="n">
        <v>3505</v>
      </c>
      <c r="Y803" s="1" t="n">
        <v>16.0538</v>
      </c>
      <c r="Z803" s="0" t="n">
        <v>0.8738</v>
      </c>
      <c r="AA803" s="0" t="n">
        <v>213.2659</v>
      </c>
      <c r="AB803" s="0" t="n">
        <v>0.12</v>
      </c>
      <c r="AC803" s="0" t="n">
        <v>16.95</v>
      </c>
      <c r="AD803" s="0" t="n">
        <v>24118</v>
      </c>
      <c r="AE803" s="0" t="n">
        <v>18586</v>
      </c>
      <c r="AF803" s="0" t="n">
        <v>7115</v>
      </c>
      <c r="AG803" s="2" t="n">
        <v>16.201</v>
      </c>
      <c r="AH803" s="0" t="n">
        <v>0.8818</v>
      </c>
      <c r="AI803" s="0" t="n">
        <v>282.6289</v>
      </c>
      <c r="AJ803" s="0" t="n">
        <v>0</v>
      </c>
      <c r="AK803" s="0" t="n">
        <v>24.06</v>
      </c>
      <c r="AL803" s="0" t="n">
        <v>44538</v>
      </c>
      <c r="AM803" s="0" t="n">
        <v>19182</v>
      </c>
      <c r="AN803" s="0" t="n">
        <v>7033</v>
      </c>
      <c r="AO803" s="2" t="n">
        <v>28.7014</v>
      </c>
      <c r="AP803" s="0" t="n">
        <v>1.5623</v>
      </c>
      <c r="AQ803" s="0" t="n">
        <v>326.1485</v>
      </c>
      <c r="AR803" s="0" t="n">
        <v>0.06</v>
      </c>
      <c r="AS803" s="0" t="n">
        <v>25.31</v>
      </c>
      <c r="AT803" s="0" t="n">
        <v>67296</v>
      </c>
      <c r="AU803" s="0" t="n">
        <v>25265</v>
      </c>
      <c r="AV803" s="0" t="n">
        <v>9271</v>
      </c>
      <c r="AW803" s="2" t="n">
        <v>33.3215</v>
      </c>
      <c r="AX803" s="0" t="n">
        <v>1.8137</v>
      </c>
      <c r="AY803" s="0" t="n">
        <v>6</v>
      </c>
      <c r="BC803" s="0" t="s">
        <v>2458</v>
      </c>
    </row>
    <row r="804" customFormat="false" ht="15" hidden="false" customHeight="true" outlineLevel="0" collapsed="false">
      <c r="A804" s="0" t="s">
        <v>2459</v>
      </c>
      <c r="B804" s="0" t="s">
        <v>2460</v>
      </c>
      <c r="C804" s="0" t="n">
        <v>363.3677</v>
      </c>
      <c r="D804" s="0" t="n">
        <v>0.07</v>
      </c>
      <c r="E804" s="0" t="n">
        <v>20.76</v>
      </c>
      <c r="F804" s="0" t="n">
        <v>71449</v>
      </c>
      <c r="G804" s="0" t="n">
        <v>21300</v>
      </c>
      <c r="H804" s="0" t="n">
        <v>9271</v>
      </c>
      <c r="I804" s="1" t="n">
        <v>24.3429</v>
      </c>
      <c r="J804" s="0" t="n">
        <v>1.7521</v>
      </c>
      <c r="K804" s="0" t="n">
        <v>158.3518</v>
      </c>
      <c r="L804" s="0" t="n">
        <v>0.15</v>
      </c>
      <c r="M804" s="0" t="n">
        <v>6.81</v>
      </c>
      <c r="N804" s="0" t="n">
        <v>85056</v>
      </c>
      <c r="O804" s="0" t="n">
        <v>15997.5</v>
      </c>
      <c r="P804" s="0" t="n">
        <v>4647</v>
      </c>
      <c r="Q804" s="1" t="n">
        <v>18.0112</v>
      </c>
      <c r="R804" s="0" t="n">
        <v>1.2963</v>
      </c>
      <c r="S804" s="0" t="n">
        <v>207.2339</v>
      </c>
      <c r="T804" s="0" t="n">
        <v>0.11</v>
      </c>
      <c r="U804" s="0" t="n">
        <v>16.01</v>
      </c>
      <c r="V804" s="0" t="n">
        <v>50341</v>
      </c>
      <c r="W804" s="0" t="n">
        <v>18032</v>
      </c>
      <c r="X804" s="0" t="n">
        <v>6424</v>
      </c>
      <c r="Y804" s="1" t="n">
        <v>19.7572</v>
      </c>
      <c r="Z804" s="0" t="n">
        <v>1.422</v>
      </c>
      <c r="AA804" s="0" t="n">
        <v>317.9957</v>
      </c>
      <c r="AB804" s="0" t="n">
        <v>0</v>
      </c>
      <c r="AC804" s="0" t="n">
        <v>17.43</v>
      </c>
      <c r="AD804" s="0" t="n">
        <v>55357</v>
      </c>
      <c r="AE804" s="0" t="n">
        <v>30580</v>
      </c>
      <c r="AF804" s="0" t="n">
        <v>10203</v>
      </c>
      <c r="AG804" s="2" t="n">
        <v>26.656</v>
      </c>
      <c r="AH804" s="0" t="n">
        <v>1.9186</v>
      </c>
      <c r="AI804" s="0" t="n">
        <v>266.3718</v>
      </c>
      <c r="AJ804" s="0" t="n">
        <v>0</v>
      </c>
      <c r="AK804" s="0" t="n">
        <v>17.59</v>
      </c>
      <c r="AL804" s="0" t="n">
        <v>34095</v>
      </c>
      <c r="AM804" s="0" t="n">
        <v>23529</v>
      </c>
      <c r="AN804" s="0" t="n">
        <v>5718</v>
      </c>
      <c r="AO804" s="2" t="n">
        <v>35.2057</v>
      </c>
      <c r="AP804" s="0" t="n">
        <v>2.5339</v>
      </c>
      <c r="AQ804" s="0" t="n">
        <v>288.627</v>
      </c>
      <c r="AR804" s="0" t="n">
        <v>0.06</v>
      </c>
      <c r="AS804" s="0" t="n">
        <v>12.2</v>
      </c>
      <c r="AT804" s="0" t="n">
        <v>32984</v>
      </c>
      <c r="AU804" s="0" t="n">
        <v>22957</v>
      </c>
      <c r="AV804" s="0" t="n">
        <v>5581</v>
      </c>
      <c r="AW804" s="2" t="n">
        <v>30.2775</v>
      </c>
      <c r="AX804" s="0" t="n">
        <v>2.1792</v>
      </c>
      <c r="AY804" s="0" t="n">
        <v>6</v>
      </c>
      <c r="BC804" s="0" t="s">
        <v>2461</v>
      </c>
    </row>
    <row r="805" customFormat="false" ht="15" hidden="false" customHeight="true" outlineLevel="0" collapsed="false">
      <c r="A805" s="0" t="s">
        <v>2462</v>
      </c>
      <c r="B805" s="0" t="s">
        <v>2463</v>
      </c>
      <c r="C805" s="0" t="n">
        <v>7593.164</v>
      </c>
      <c r="D805" s="0" t="n">
        <v>0</v>
      </c>
      <c r="E805" s="0" t="n">
        <v>35.62</v>
      </c>
      <c r="F805" s="0" t="n">
        <v>913878</v>
      </c>
      <c r="G805" s="0" t="n">
        <v>353827</v>
      </c>
      <c r="H805" s="0" t="n">
        <v>315610</v>
      </c>
      <c r="I805" s="1" t="n">
        <v>404.3737</v>
      </c>
      <c r="J805" s="0" t="n">
        <v>13.6383</v>
      </c>
      <c r="K805" s="0" t="n">
        <v>6795.262</v>
      </c>
      <c r="L805" s="0" t="n">
        <v>0</v>
      </c>
      <c r="M805" s="0" t="n">
        <v>42.16</v>
      </c>
      <c r="N805" s="0" t="n">
        <v>1023941</v>
      </c>
      <c r="O805" s="0" t="n">
        <v>397800</v>
      </c>
      <c r="P805" s="0" t="n">
        <v>318331</v>
      </c>
      <c r="Q805" s="1" t="n">
        <v>447.8721</v>
      </c>
      <c r="R805" s="0" t="n">
        <v>15.1054</v>
      </c>
      <c r="S805" s="0" t="n">
        <v>6779.626</v>
      </c>
      <c r="T805" s="0" t="n">
        <v>0</v>
      </c>
      <c r="U805" s="0" t="n">
        <v>40.2</v>
      </c>
      <c r="V805" s="0" t="n">
        <v>980076</v>
      </c>
      <c r="W805" s="0" t="n">
        <v>384508</v>
      </c>
      <c r="X805" s="0" t="n">
        <v>272596</v>
      </c>
      <c r="Y805" s="1" t="n">
        <v>421.2955</v>
      </c>
      <c r="Z805" s="0" t="n">
        <v>14.2091</v>
      </c>
      <c r="AA805" s="0" t="n">
        <v>7559.969</v>
      </c>
      <c r="AB805" s="0" t="n">
        <v>0</v>
      </c>
      <c r="AC805" s="0" t="n">
        <v>38.89</v>
      </c>
      <c r="AD805" s="0" t="n">
        <v>1089695</v>
      </c>
      <c r="AE805" s="0" t="n">
        <v>411625</v>
      </c>
      <c r="AF805" s="0" t="n">
        <v>368947</v>
      </c>
      <c r="AG805" s="2" t="n">
        <v>358.8053</v>
      </c>
      <c r="AH805" s="0" t="n">
        <v>12.1015</v>
      </c>
      <c r="AI805" s="0" t="n">
        <v>7963.993</v>
      </c>
      <c r="AJ805" s="0" t="n">
        <v>0</v>
      </c>
      <c r="AK805" s="0" t="n">
        <v>40.85</v>
      </c>
      <c r="AL805" s="0" t="n">
        <v>1111758</v>
      </c>
      <c r="AM805" s="0" t="n">
        <v>402834</v>
      </c>
      <c r="AN805" s="0" t="n">
        <v>345490</v>
      </c>
      <c r="AO805" s="2" t="n">
        <v>602.7471</v>
      </c>
      <c r="AP805" s="0" t="n">
        <v>20.3289</v>
      </c>
      <c r="AQ805" s="0" t="n">
        <v>10435.67</v>
      </c>
      <c r="AR805" s="0" t="n">
        <v>0</v>
      </c>
      <c r="AS805" s="0" t="n">
        <v>45.42</v>
      </c>
      <c r="AT805" s="0" t="n">
        <v>1329207</v>
      </c>
      <c r="AU805" s="0" t="n">
        <v>397083</v>
      </c>
      <c r="AV805" s="0" t="n">
        <v>476578</v>
      </c>
      <c r="AW805" s="2" t="n">
        <v>523.7042</v>
      </c>
      <c r="AX805" s="0" t="n">
        <v>17.663</v>
      </c>
      <c r="AY805" s="0" t="n">
        <v>6</v>
      </c>
      <c r="BC805" s="0" t="s">
        <v>2464</v>
      </c>
    </row>
    <row r="806" customFormat="false" ht="15" hidden="false" customHeight="true" outlineLevel="0" collapsed="false">
      <c r="A806" s="0" t="s">
        <v>2465</v>
      </c>
      <c r="B806" s="0" t="s">
        <v>2466</v>
      </c>
      <c r="C806" s="0" t="n">
        <v>2248.754</v>
      </c>
      <c r="D806" s="0" t="n">
        <v>0</v>
      </c>
      <c r="E806" s="0" t="n">
        <v>54.48</v>
      </c>
      <c r="F806" s="0" t="n">
        <v>89432</v>
      </c>
      <c r="G806" s="0" t="n">
        <v>63940</v>
      </c>
      <c r="H806" s="0" t="n">
        <v>10475</v>
      </c>
      <c r="I806" s="1" t="n">
        <v>73.0743</v>
      </c>
      <c r="J806" s="0" t="n">
        <v>1.2506</v>
      </c>
      <c r="K806" s="0" t="n">
        <v>3031.094</v>
      </c>
      <c r="L806" s="0" t="n">
        <v>0</v>
      </c>
      <c r="M806" s="0" t="n">
        <v>65.52</v>
      </c>
      <c r="N806" s="0" t="n">
        <v>60450</v>
      </c>
      <c r="O806" s="0" t="n">
        <v>44928</v>
      </c>
      <c r="P806" s="0" t="n">
        <v>15431</v>
      </c>
      <c r="Q806" s="1" t="n">
        <v>50.5832</v>
      </c>
      <c r="R806" s="0" t="n">
        <v>0.8657</v>
      </c>
      <c r="S806" s="0" t="n">
        <v>2153.93</v>
      </c>
      <c r="T806" s="0" t="n">
        <v>0</v>
      </c>
      <c r="U806" s="0" t="n">
        <v>57.93</v>
      </c>
      <c r="V806" s="0" t="n">
        <v>47710</v>
      </c>
      <c r="W806" s="0" t="n">
        <v>38542</v>
      </c>
      <c r="X806" s="0" t="n">
        <v>9754</v>
      </c>
      <c r="Y806" s="1" t="n">
        <v>42.2295</v>
      </c>
      <c r="Z806" s="0" t="n">
        <v>0.7227</v>
      </c>
      <c r="AA806" s="0" t="n">
        <v>3805.593</v>
      </c>
      <c r="AB806" s="0" t="n">
        <v>0</v>
      </c>
      <c r="AC806" s="0" t="n">
        <v>48.97</v>
      </c>
      <c r="AD806" s="0" t="n">
        <v>45473</v>
      </c>
      <c r="AE806" s="0" t="n">
        <v>40586</v>
      </c>
      <c r="AF806" s="0" t="n">
        <v>8377</v>
      </c>
      <c r="AG806" s="2" t="n">
        <v>35.378</v>
      </c>
      <c r="AH806" s="0" t="n">
        <v>0.6055</v>
      </c>
      <c r="AI806" s="0" t="n">
        <v>2301.74</v>
      </c>
      <c r="AJ806" s="0" t="n">
        <v>0</v>
      </c>
      <c r="AK806" s="0" t="n">
        <v>54.48</v>
      </c>
      <c r="AL806" s="0" t="n">
        <v>70857</v>
      </c>
      <c r="AM806" s="0" t="n">
        <v>51239</v>
      </c>
      <c r="AN806" s="0" t="n">
        <v>14221</v>
      </c>
      <c r="AO806" s="2" t="n">
        <v>76.6672</v>
      </c>
      <c r="AP806" s="0" t="n">
        <v>1.3121</v>
      </c>
      <c r="AQ806" s="0" t="n">
        <v>2292.339</v>
      </c>
      <c r="AR806" s="0" t="n">
        <v>0</v>
      </c>
      <c r="AS806" s="0" t="n">
        <v>48.97</v>
      </c>
      <c r="AT806" s="0" t="n">
        <v>52622</v>
      </c>
      <c r="AU806" s="0" t="n">
        <v>44929</v>
      </c>
      <c r="AV806" s="0" t="n">
        <v>11508</v>
      </c>
      <c r="AW806" s="2" t="n">
        <v>59.2559</v>
      </c>
      <c r="AX806" s="0" t="n">
        <v>1.0141</v>
      </c>
      <c r="AY806" s="0" t="n">
        <v>6</v>
      </c>
      <c r="BC806" s="0" t="s">
        <v>2467</v>
      </c>
    </row>
    <row r="807" customFormat="false" ht="15" hidden="false" customHeight="true" outlineLevel="0" collapsed="false">
      <c r="A807" s="0" t="s">
        <v>2468</v>
      </c>
      <c r="B807" s="0" t="s">
        <v>2469</v>
      </c>
      <c r="C807" s="0" t="n">
        <v>1091.873</v>
      </c>
      <c r="D807" s="0" t="n">
        <v>0</v>
      </c>
      <c r="E807" s="0" t="n">
        <v>17.55</v>
      </c>
      <c r="F807" s="0" t="n">
        <v>8932</v>
      </c>
      <c r="G807" s="0" t="n">
        <v>17055</v>
      </c>
      <c r="H807" s="0" t="n">
        <v>3372</v>
      </c>
      <c r="I807" s="1" t="n">
        <v>19.4914</v>
      </c>
      <c r="J807" s="0" t="n">
        <v>0.4172</v>
      </c>
      <c r="K807" s="0" t="n">
        <v>1363.316</v>
      </c>
      <c r="L807" s="0" t="n">
        <v>0</v>
      </c>
      <c r="M807" s="0" t="n">
        <v>12.23</v>
      </c>
      <c r="N807" s="0" t="n">
        <v>25798</v>
      </c>
      <c r="O807" s="0" t="n">
        <v>38697</v>
      </c>
      <c r="P807" s="0" t="n">
        <v>8301</v>
      </c>
      <c r="Q807" s="1" t="n">
        <v>43.5679</v>
      </c>
      <c r="R807" s="0" t="n">
        <v>0.9325</v>
      </c>
      <c r="S807" s="0" t="n">
        <v>791.0804</v>
      </c>
      <c r="T807" s="0" t="n">
        <v>0</v>
      </c>
      <c r="U807" s="0" t="n">
        <v>19.68</v>
      </c>
      <c r="V807" s="0" t="n">
        <v>22321</v>
      </c>
      <c r="W807" s="0" t="n">
        <v>22321</v>
      </c>
      <c r="X807" s="0" t="n">
        <v>5872</v>
      </c>
      <c r="Y807" s="1" t="n">
        <v>24.4565</v>
      </c>
      <c r="Z807" s="0" t="n">
        <v>0.5234</v>
      </c>
      <c r="AA807" s="0" t="n">
        <v>160.474</v>
      </c>
      <c r="AB807" s="0" t="n">
        <v>0.49</v>
      </c>
      <c r="AC807" s="0" t="n">
        <v>15.43</v>
      </c>
      <c r="AD807" s="0" t="n">
        <v>11839</v>
      </c>
      <c r="AE807" s="0" t="n">
        <v>16921.5</v>
      </c>
      <c r="AF807" s="0" t="n">
        <v>1606</v>
      </c>
      <c r="AG807" s="2" t="n">
        <v>14.7501</v>
      </c>
      <c r="AH807" s="0" t="n">
        <v>0.3157</v>
      </c>
      <c r="AI807" s="0" t="n">
        <v>340.0522</v>
      </c>
      <c r="AJ807" s="0" t="n">
        <v>0</v>
      </c>
      <c r="AK807" s="0" t="n">
        <v>19.68</v>
      </c>
      <c r="AL807" s="0" t="n">
        <v>15780</v>
      </c>
      <c r="AM807" s="0" t="n">
        <v>15780</v>
      </c>
      <c r="AN807" s="0" t="n">
        <v>3136</v>
      </c>
      <c r="AO807" s="2" t="n">
        <v>23.6111</v>
      </c>
      <c r="AP807" s="0" t="n">
        <v>0.5054</v>
      </c>
      <c r="AQ807" s="0" t="n">
        <v>277.1068</v>
      </c>
      <c r="AR807" s="0" t="n">
        <v>0.12</v>
      </c>
      <c r="AS807" s="0" t="n">
        <v>15.43</v>
      </c>
      <c r="AT807" s="0" t="n">
        <v>10423</v>
      </c>
      <c r="AU807" s="0" t="n">
        <v>15634.5</v>
      </c>
      <c r="AV807" s="0" t="n">
        <v>3038</v>
      </c>
      <c r="AW807" s="2" t="n">
        <v>20.62</v>
      </c>
      <c r="AX807" s="0" t="n">
        <v>0.4413</v>
      </c>
      <c r="AY807" s="0" t="n">
        <v>6</v>
      </c>
      <c r="BC807" s="0" t="s">
        <v>2470</v>
      </c>
    </row>
    <row r="808" customFormat="false" ht="15" hidden="false" customHeight="true" outlineLevel="0" collapsed="false">
      <c r="A808" s="0" t="s">
        <v>2471</v>
      </c>
      <c r="B808" s="0" t="s">
        <v>2472</v>
      </c>
      <c r="C808" s="0" t="n">
        <v>743.548</v>
      </c>
      <c r="D808" s="0" t="n">
        <v>0</v>
      </c>
      <c r="E808" s="0" t="n">
        <v>17.39</v>
      </c>
      <c r="F808" s="0" t="n">
        <v>22612</v>
      </c>
      <c r="G808" s="0" t="n">
        <v>22488</v>
      </c>
      <c r="H808" s="0" t="n">
        <v>6345</v>
      </c>
      <c r="I808" s="1" t="n">
        <v>25.7006</v>
      </c>
      <c r="J808" s="0" t="n">
        <v>1.4959</v>
      </c>
      <c r="K808" s="0" t="n">
        <v>152.7487</v>
      </c>
      <c r="L808" s="0" t="n">
        <v>0.3</v>
      </c>
      <c r="M808" s="0" t="n">
        <v>6.05</v>
      </c>
      <c r="N808" s="0" t="n">
        <v>21802</v>
      </c>
      <c r="O808" s="0" t="n">
        <v>9144</v>
      </c>
      <c r="P808" s="0" t="n">
        <v>3249</v>
      </c>
      <c r="Q808" s="1" t="n">
        <v>10.295</v>
      </c>
      <c r="R808" s="0" t="n">
        <v>0.5992</v>
      </c>
      <c r="S808" s="0" t="n">
        <v>4045.22</v>
      </c>
      <c r="T808" s="0" t="n">
        <v>0</v>
      </c>
      <c r="U808" s="0" t="n">
        <v>31.95</v>
      </c>
      <c r="V808" s="0" t="n">
        <v>284636</v>
      </c>
      <c r="W808" s="0" t="n">
        <v>118402</v>
      </c>
      <c r="X808" s="0" t="n">
        <v>81370</v>
      </c>
      <c r="Y808" s="1" t="n">
        <v>129.73</v>
      </c>
      <c r="Z808" s="0" t="n">
        <v>7.5508</v>
      </c>
      <c r="AA808" s="0" t="n">
        <v>2174.497</v>
      </c>
      <c r="AB808" s="0" t="n">
        <v>0</v>
      </c>
      <c r="AC808" s="0" t="n">
        <v>19.47</v>
      </c>
      <c r="AD808" s="0" t="n">
        <v>81534</v>
      </c>
      <c r="AE808" s="0" t="n">
        <v>64657</v>
      </c>
      <c r="AF808" s="0" t="n">
        <v>15603</v>
      </c>
      <c r="AG808" s="2" t="n">
        <v>56.3602</v>
      </c>
      <c r="AH808" s="0" t="n">
        <v>3.2804</v>
      </c>
      <c r="AI808" s="0" t="n">
        <v>818.316</v>
      </c>
      <c r="AJ808" s="0" t="n">
        <v>0</v>
      </c>
      <c r="AK808" s="0" t="n">
        <v>20.6</v>
      </c>
      <c r="AL808" s="0" t="n">
        <v>47970</v>
      </c>
      <c r="AM808" s="0" t="n">
        <v>30706</v>
      </c>
      <c r="AN808" s="0" t="n">
        <v>11584</v>
      </c>
      <c r="AO808" s="2" t="n">
        <v>45.9444</v>
      </c>
      <c r="AP808" s="0" t="n">
        <v>2.6742</v>
      </c>
      <c r="AQ808" s="0" t="n">
        <v>176.3799</v>
      </c>
      <c r="AR808" s="0" t="n">
        <v>0.31</v>
      </c>
      <c r="AS808" s="0" t="n">
        <v>17.01</v>
      </c>
      <c r="AT808" s="0" t="n">
        <v>31931</v>
      </c>
      <c r="AU808" s="0" t="n">
        <v>12322</v>
      </c>
      <c r="AV808" s="0" t="n">
        <v>7933</v>
      </c>
      <c r="AW808" s="2" t="n">
        <v>16.2512</v>
      </c>
      <c r="AX808" s="0" t="n">
        <v>0.9459</v>
      </c>
      <c r="AY808" s="0" t="n">
        <v>6</v>
      </c>
      <c r="BC808" s="0" t="s">
        <v>2473</v>
      </c>
    </row>
    <row r="809" customFormat="false" ht="15" hidden="false" customHeight="true" outlineLevel="0" collapsed="false">
      <c r="A809" s="0" t="s">
        <v>2474</v>
      </c>
      <c r="B809" s="0" t="s">
        <v>2475</v>
      </c>
      <c r="C809" s="0" t="n">
        <v>95.8776</v>
      </c>
      <c r="D809" s="0" t="n">
        <v>1.18</v>
      </c>
      <c r="E809" s="0" t="n">
        <v>0.81</v>
      </c>
      <c r="F809" s="0" t="n">
        <v>56719</v>
      </c>
      <c r="G809" s="0" t="n">
        <v>0</v>
      </c>
      <c r="H809" s="0" t="n">
        <v>7837</v>
      </c>
      <c r="I809" s="1" t="s">
        <v>60</v>
      </c>
      <c r="J809" s="0" t="s">
        <v>60</v>
      </c>
      <c r="K809" s="0" t="n">
        <v>261.5311</v>
      </c>
      <c r="L809" s="0" t="n">
        <v>0.06</v>
      </c>
      <c r="M809" s="0" t="n">
        <v>5.77</v>
      </c>
      <c r="N809" s="0" t="n">
        <v>53415</v>
      </c>
      <c r="O809" s="0" t="n">
        <v>4042.375</v>
      </c>
      <c r="P809" s="0" t="n">
        <v>8564</v>
      </c>
      <c r="Q809" s="1" t="n">
        <v>4.5512</v>
      </c>
      <c r="R809" s="0" t="n">
        <v>0.3987</v>
      </c>
      <c r="S809" s="0" t="n">
        <v>148.9069</v>
      </c>
      <c r="T809" s="0" t="n">
        <v>0.3</v>
      </c>
      <c r="U809" s="0" t="n">
        <v>0.81</v>
      </c>
      <c r="V809" s="0" t="n">
        <v>51377</v>
      </c>
      <c r="W809" s="0" t="n">
        <v>0</v>
      </c>
      <c r="X809" s="0" t="n">
        <v>7083</v>
      </c>
      <c r="Y809" s="1" t="s">
        <v>60</v>
      </c>
      <c r="Z809" s="0" t="s">
        <v>60</v>
      </c>
      <c r="AA809" s="0" t="n">
        <v>245.8947</v>
      </c>
      <c r="AB809" s="0" t="n">
        <v>0.06</v>
      </c>
      <c r="AC809" s="0" t="n">
        <v>15.57</v>
      </c>
      <c r="AD809" s="0" t="n">
        <v>100001</v>
      </c>
      <c r="AE809" s="0" t="n">
        <v>8403.006</v>
      </c>
      <c r="AF809" s="0" t="n">
        <v>9652</v>
      </c>
      <c r="AG809" s="2" t="n">
        <v>7.3247</v>
      </c>
      <c r="AH809" s="0" t="n">
        <v>0.6417</v>
      </c>
      <c r="AI809" s="0" t="n">
        <v>177.3147</v>
      </c>
      <c r="AJ809" s="0" t="n">
        <v>0.11</v>
      </c>
      <c r="AK809" s="0" t="n">
        <v>0.81</v>
      </c>
      <c r="AL809" s="0" t="n">
        <v>45190</v>
      </c>
      <c r="AM809" s="0" t="n">
        <v>0</v>
      </c>
      <c r="AN809" s="0" t="n">
        <v>6444</v>
      </c>
      <c r="AO809" s="2" t="s">
        <v>60</v>
      </c>
      <c r="AP809" s="0" t="s">
        <v>60</v>
      </c>
      <c r="AQ809" s="0" t="n">
        <v>190.1597</v>
      </c>
      <c r="AR809" s="0" t="n">
        <v>0.21</v>
      </c>
      <c r="AS809" s="0" t="n">
        <v>2.95</v>
      </c>
      <c r="AT809" s="0" t="n">
        <v>56356</v>
      </c>
      <c r="AU809" s="0" t="n">
        <v>2308.385</v>
      </c>
      <c r="AV809" s="0" t="n">
        <v>6895</v>
      </c>
      <c r="AW809" s="2" t="n">
        <v>3.0445</v>
      </c>
      <c r="AX809" s="0" t="n">
        <v>0.2667</v>
      </c>
      <c r="AY809" s="0" t="n">
        <v>6</v>
      </c>
      <c r="BC809" s="0" t="s">
        <v>2476</v>
      </c>
    </row>
    <row r="810" customFormat="false" ht="15" hidden="false" customHeight="true" outlineLevel="0" collapsed="false">
      <c r="A810" s="0" t="s">
        <v>2477</v>
      </c>
      <c r="B810" s="0" t="s">
        <v>2478</v>
      </c>
      <c r="C810" s="0" t="n">
        <v>1241.916</v>
      </c>
      <c r="D810" s="0" t="n">
        <v>0</v>
      </c>
      <c r="E810" s="0" t="n">
        <v>40.24</v>
      </c>
      <c r="F810" s="0" t="n">
        <v>491258</v>
      </c>
      <c r="G810" s="0" t="n">
        <v>64245</v>
      </c>
      <c r="H810" s="0" t="n">
        <v>90804</v>
      </c>
      <c r="I810" s="1" t="n">
        <v>73.4229</v>
      </c>
      <c r="J810" s="0" t="n">
        <v>17.5733</v>
      </c>
      <c r="K810" s="0" t="n">
        <v>1022.755</v>
      </c>
      <c r="L810" s="0" t="n">
        <v>0</v>
      </c>
      <c r="M810" s="0" t="n">
        <v>43.92</v>
      </c>
      <c r="N810" s="0" t="n">
        <v>488237</v>
      </c>
      <c r="O810" s="0" t="n">
        <v>61824</v>
      </c>
      <c r="P810" s="0" t="n">
        <v>91223</v>
      </c>
      <c r="Q810" s="1" t="n">
        <v>69.606</v>
      </c>
      <c r="R810" s="0" t="n">
        <v>16.6597</v>
      </c>
      <c r="S810" s="0" t="n">
        <v>1085.063</v>
      </c>
      <c r="T810" s="0" t="n">
        <v>0</v>
      </c>
      <c r="U810" s="0" t="n">
        <v>45.15</v>
      </c>
      <c r="V810" s="0" t="n">
        <v>455742</v>
      </c>
      <c r="W810" s="0" t="n">
        <v>53544</v>
      </c>
      <c r="X810" s="0" t="n">
        <v>66204</v>
      </c>
      <c r="Y810" s="1" t="n">
        <v>58.6668</v>
      </c>
      <c r="Z810" s="0" t="n">
        <v>14.0415</v>
      </c>
      <c r="AA810" s="0" t="n">
        <v>677.4194</v>
      </c>
      <c r="AB810" s="0" t="n">
        <v>0</v>
      </c>
      <c r="AC810" s="0" t="n">
        <v>35.74</v>
      </c>
      <c r="AD810" s="0" t="n">
        <v>355929</v>
      </c>
      <c r="AE810" s="0" t="n">
        <v>54312</v>
      </c>
      <c r="AF810" s="0" t="n">
        <v>53444</v>
      </c>
      <c r="AG810" s="2" t="n">
        <v>47.3427</v>
      </c>
      <c r="AH810" s="0" t="n">
        <v>11.3312</v>
      </c>
      <c r="AI810" s="0" t="n">
        <v>792.611</v>
      </c>
      <c r="AJ810" s="0" t="n">
        <v>0</v>
      </c>
      <c r="AK810" s="0" t="n">
        <v>34.94</v>
      </c>
      <c r="AL810" s="0" t="n">
        <v>306360</v>
      </c>
      <c r="AM810" s="0" t="n">
        <v>40279</v>
      </c>
      <c r="AN810" s="0" t="n">
        <v>43048</v>
      </c>
      <c r="AO810" s="2" t="n">
        <v>60.2681</v>
      </c>
      <c r="AP810" s="0" t="n">
        <v>14.4248</v>
      </c>
      <c r="AQ810" s="0" t="n">
        <v>662.0117</v>
      </c>
      <c r="AR810" s="0" t="n">
        <v>0</v>
      </c>
      <c r="AS810" s="0" t="n">
        <v>37.83</v>
      </c>
      <c r="AT810" s="0" t="n">
        <v>352953</v>
      </c>
      <c r="AU810" s="0" t="n">
        <v>39228</v>
      </c>
      <c r="AV810" s="0" t="n">
        <v>46105</v>
      </c>
      <c r="AW810" s="2" t="n">
        <v>51.737</v>
      </c>
      <c r="AX810" s="0" t="n">
        <v>12.3829</v>
      </c>
      <c r="AY810" s="0" t="n">
        <v>6</v>
      </c>
      <c r="BC810" s="0" t="s">
        <v>2479</v>
      </c>
    </row>
    <row r="811" customFormat="false" ht="15" hidden="false" customHeight="true" outlineLevel="0" collapsed="false">
      <c r="A811" s="0" t="s">
        <v>2480</v>
      </c>
      <c r="B811" s="0" t="s">
        <v>2481</v>
      </c>
      <c r="C811" s="0" t="n">
        <v>1644.506</v>
      </c>
      <c r="D811" s="0" t="n">
        <v>0</v>
      </c>
      <c r="E811" s="0" t="n">
        <v>35.08</v>
      </c>
      <c r="F811" s="0" t="n">
        <v>314072</v>
      </c>
      <c r="G811" s="0" t="n">
        <v>54358</v>
      </c>
      <c r="H811" s="0" t="n">
        <v>60670</v>
      </c>
      <c r="I811" s="1" t="n">
        <v>62.1234</v>
      </c>
      <c r="J811" s="0" t="n">
        <v>7.6157</v>
      </c>
      <c r="K811" s="0" t="n">
        <v>1434.093</v>
      </c>
      <c r="L811" s="0" t="n">
        <v>0</v>
      </c>
      <c r="M811" s="0" t="n">
        <v>37.36</v>
      </c>
      <c r="N811" s="0" t="n">
        <v>325034</v>
      </c>
      <c r="O811" s="0" t="n">
        <v>53442</v>
      </c>
      <c r="P811" s="0" t="n">
        <v>58127</v>
      </c>
      <c r="Q811" s="1" t="n">
        <v>60.1689</v>
      </c>
      <c r="R811" s="0" t="n">
        <v>7.3761</v>
      </c>
      <c r="S811" s="0" t="n">
        <v>1770.869</v>
      </c>
      <c r="T811" s="0" t="n">
        <v>0</v>
      </c>
      <c r="U811" s="0" t="n">
        <v>43.35</v>
      </c>
      <c r="V811" s="0" t="n">
        <v>401608</v>
      </c>
      <c r="W811" s="0" t="n">
        <v>65081</v>
      </c>
      <c r="X811" s="0" t="n">
        <v>73801</v>
      </c>
      <c r="Y811" s="1" t="n">
        <v>71.3076</v>
      </c>
      <c r="Z811" s="0" t="n">
        <v>8.7416</v>
      </c>
      <c r="AA811" s="0" t="n">
        <v>1952.259</v>
      </c>
      <c r="AB811" s="0" t="n">
        <v>0</v>
      </c>
      <c r="AC811" s="0" t="n">
        <v>44.68</v>
      </c>
      <c r="AD811" s="0" t="n">
        <v>550845</v>
      </c>
      <c r="AE811" s="0" t="n">
        <v>89751</v>
      </c>
      <c r="AF811" s="0" t="n">
        <v>115279</v>
      </c>
      <c r="AG811" s="2" t="n">
        <v>78.2342</v>
      </c>
      <c r="AH811" s="0" t="n">
        <v>9.5907</v>
      </c>
      <c r="AI811" s="0" t="n">
        <v>1706.365</v>
      </c>
      <c r="AJ811" s="0" t="n">
        <v>0</v>
      </c>
      <c r="AK811" s="0" t="n">
        <v>35.55</v>
      </c>
      <c r="AL811" s="0" t="n">
        <v>468284</v>
      </c>
      <c r="AM811" s="0" t="n">
        <v>68004</v>
      </c>
      <c r="AN811" s="0" t="n">
        <v>84012</v>
      </c>
      <c r="AO811" s="2" t="n">
        <v>101.7521</v>
      </c>
      <c r="AP811" s="0" t="n">
        <v>12.4738</v>
      </c>
      <c r="AQ811" s="0" t="n">
        <v>2143.088</v>
      </c>
      <c r="AR811" s="0" t="n">
        <v>0</v>
      </c>
      <c r="AS811" s="0" t="n">
        <v>37.07</v>
      </c>
      <c r="AT811" s="0" t="n">
        <v>448945</v>
      </c>
      <c r="AU811" s="0" t="n">
        <v>68911</v>
      </c>
      <c r="AV811" s="0" t="n">
        <v>82665</v>
      </c>
      <c r="AW811" s="2" t="n">
        <v>90.8852</v>
      </c>
      <c r="AX811" s="0" t="n">
        <v>11.1416</v>
      </c>
      <c r="AY811" s="0" t="n">
        <v>6</v>
      </c>
      <c r="BC811" s="0" t="s">
        <v>2482</v>
      </c>
    </row>
    <row r="812" customFormat="false" ht="15" hidden="false" customHeight="true" outlineLevel="0" collapsed="false">
      <c r="A812" s="0" t="s">
        <v>2483</v>
      </c>
      <c r="B812" s="0" t="s">
        <v>2484</v>
      </c>
      <c r="C812" s="0" t="n">
        <v>7458.691</v>
      </c>
      <c r="D812" s="0" t="n">
        <v>0</v>
      </c>
      <c r="E812" s="0" t="n">
        <v>51.05</v>
      </c>
      <c r="F812" s="0" t="n">
        <v>1067828</v>
      </c>
      <c r="G812" s="0" t="n">
        <v>229977</v>
      </c>
      <c r="H812" s="0" t="n">
        <v>278674</v>
      </c>
      <c r="I812" s="1" t="n">
        <v>262.8308</v>
      </c>
      <c r="J812" s="0" t="n">
        <v>12.6113</v>
      </c>
      <c r="K812" s="0" t="n">
        <v>6421.575</v>
      </c>
      <c r="L812" s="0" t="n">
        <v>0</v>
      </c>
      <c r="M812" s="0" t="n">
        <v>53.86</v>
      </c>
      <c r="N812" s="0" t="n">
        <v>1256947</v>
      </c>
      <c r="O812" s="0" t="n">
        <v>269712</v>
      </c>
      <c r="P812" s="0" t="n">
        <v>305649</v>
      </c>
      <c r="Q812" s="1" t="n">
        <v>303.6613</v>
      </c>
      <c r="R812" s="0" t="n">
        <v>14.5704</v>
      </c>
      <c r="S812" s="0" t="n">
        <v>12429.58</v>
      </c>
      <c r="T812" s="0" t="n">
        <v>0</v>
      </c>
      <c r="U812" s="0" t="n">
        <v>57.14</v>
      </c>
      <c r="V812" s="0" t="n">
        <v>1397964</v>
      </c>
      <c r="W812" s="0" t="n">
        <v>285655</v>
      </c>
      <c r="X812" s="0" t="n">
        <v>371382</v>
      </c>
      <c r="Y812" s="1" t="n">
        <v>312.9848</v>
      </c>
      <c r="Z812" s="0" t="n">
        <v>15.0178</v>
      </c>
      <c r="AA812" s="0" t="n">
        <v>6758.352</v>
      </c>
      <c r="AB812" s="0" t="n">
        <v>0</v>
      </c>
      <c r="AC812" s="0" t="n">
        <v>47.07</v>
      </c>
      <c r="AD812" s="0" t="n">
        <v>864825</v>
      </c>
      <c r="AE812" s="0" t="n">
        <v>231925</v>
      </c>
      <c r="AF812" s="0" t="n">
        <v>229460</v>
      </c>
      <c r="AG812" s="2" t="n">
        <v>202.1644</v>
      </c>
      <c r="AH812" s="0" t="n">
        <v>9.7004</v>
      </c>
      <c r="AI812" s="0" t="n">
        <v>10683.14</v>
      </c>
      <c r="AJ812" s="0" t="n">
        <v>0</v>
      </c>
      <c r="AK812" s="0" t="n">
        <v>53.4</v>
      </c>
      <c r="AL812" s="0" t="n">
        <v>1175386</v>
      </c>
      <c r="AM812" s="0" t="n">
        <v>218445</v>
      </c>
      <c r="AN812" s="0" t="n">
        <v>298906</v>
      </c>
      <c r="AO812" s="2" t="n">
        <v>326.852</v>
      </c>
      <c r="AP812" s="0" t="n">
        <v>15.6832</v>
      </c>
      <c r="AQ812" s="0" t="n">
        <v>10394.05</v>
      </c>
      <c r="AR812" s="0" t="n">
        <v>0</v>
      </c>
      <c r="AS812" s="0" t="n">
        <v>59.25</v>
      </c>
      <c r="AT812" s="0" t="n">
        <v>1313549</v>
      </c>
      <c r="AU812" s="0" t="n">
        <v>244733</v>
      </c>
      <c r="AV812" s="0" t="n">
        <v>351152</v>
      </c>
      <c r="AW812" s="2" t="n">
        <v>322.7731</v>
      </c>
      <c r="AX812" s="0" t="n">
        <v>15.4875</v>
      </c>
      <c r="AY812" s="0" t="n">
        <v>6</v>
      </c>
      <c r="BC812" s="0" t="s">
        <v>2485</v>
      </c>
    </row>
    <row r="813" customFormat="false" ht="15" hidden="false" customHeight="true" outlineLevel="0" collapsed="false">
      <c r="A813" s="0" t="s">
        <v>2486</v>
      </c>
      <c r="B813" s="0" t="s">
        <v>2487</v>
      </c>
      <c r="C813" s="0" t="n">
        <v>9324.46</v>
      </c>
      <c r="D813" s="0" t="n">
        <v>0</v>
      </c>
      <c r="E813" s="0" t="n">
        <v>63.89</v>
      </c>
      <c r="F813" s="0" t="n">
        <v>519755</v>
      </c>
      <c r="G813" s="0" t="n">
        <v>189662</v>
      </c>
      <c r="H813" s="0" t="n">
        <v>176233</v>
      </c>
      <c r="I813" s="1" t="n">
        <v>216.7566</v>
      </c>
      <c r="J813" s="0" t="n">
        <v>5.1587</v>
      </c>
      <c r="K813" s="0" t="n">
        <v>12326.15</v>
      </c>
      <c r="L813" s="0" t="n">
        <v>0</v>
      </c>
      <c r="M813" s="0" t="n">
        <v>61.57</v>
      </c>
      <c r="N813" s="0" t="n">
        <v>660884</v>
      </c>
      <c r="O813" s="0" t="n">
        <v>207925</v>
      </c>
      <c r="P813" s="0" t="n">
        <v>211314</v>
      </c>
      <c r="Q813" s="1" t="n">
        <v>234.0971</v>
      </c>
      <c r="R813" s="0" t="n">
        <v>5.5714</v>
      </c>
      <c r="S813" s="0" t="n">
        <v>11752.91</v>
      </c>
      <c r="T813" s="0" t="n">
        <v>0</v>
      </c>
      <c r="U813" s="0" t="n">
        <v>61.57</v>
      </c>
      <c r="V813" s="0" t="n">
        <v>514602</v>
      </c>
      <c r="W813" s="0" t="n">
        <v>175497</v>
      </c>
      <c r="X813" s="0" t="n">
        <v>157415</v>
      </c>
      <c r="Y813" s="1" t="n">
        <v>192.2875</v>
      </c>
      <c r="Z813" s="0" t="n">
        <v>4.5764</v>
      </c>
      <c r="AA813" s="0" t="n">
        <v>11068.84</v>
      </c>
      <c r="AB813" s="0" t="n">
        <v>0</v>
      </c>
      <c r="AC813" s="0" t="n">
        <v>65.28</v>
      </c>
      <c r="AD813" s="0" t="n">
        <v>707920</v>
      </c>
      <c r="AE813" s="0" t="n">
        <v>219878</v>
      </c>
      <c r="AF813" s="0" t="n">
        <v>253110</v>
      </c>
      <c r="AG813" s="2" t="n">
        <v>191.6633</v>
      </c>
      <c r="AH813" s="0" t="n">
        <v>4.5615</v>
      </c>
      <c r="AI813" s="0" t="n">
        <v>12643.45</v>
      </c>
      <c r="AJ813" s="0" t="n">
        <v>0</v>
      </c>
      <c r="AK813" s="0" t="n">
        <v>64.81</v>
      </c>
      <c r="AL813" s="0" t="n">
        <v>751689</v>
      </c>
      <c r="AM813" s="0" t="n">
        <v>233456</v>
      </c>
      <c r="AN813" s="0" t="n">
        <v>253374</v>
      </c>
      <c r="AO813" s="2" t="n">
        <v>349.3125</v>
      </c>
      <c r="AP813" s="0" t="n">
        <v>8.3135</v>
      </c>
      <c r="AQ813" s="0" t="n">
        <v>11966.7</v>
      </c>
      <c r="AR813" s="0" t="n">
        <v>0</v>
      </c>
      <c r="AS813" s="0" t="n">
        <v>61.57</v>
      </c>
      <c r="AT813" s="0" t="n">
        <v>730721</v>
      </c>
      <c r="AU813" s="0" t="n">
        <v>237189</v>
      </c>
      <c r="AV813" s="0" t="n">
        <v>215464</v>
      </c>
      <c r="AW813" s="2" t="n">
        <v>312.8235</v>
      </c>
      <c r="AX813" s="0" t="n">
        <v>7.4451</v>
      </c>
      <c r="AY813" s="0" t="n">
        <v>6</v>
      </c>
      <c r="BC813" s="0" t="s">
        <v>2488</v>
      </c>
    </row>
    <row r="814" customFormat="false" ht="15" hidden="false" customHeight="true" outlineLevel="0" collapsed="false">
      <c r="A814" s="0" t="s">
        <v>2489</v>
      </c>
      <c r="B814" s="0" t="s">
        <v>2490</v>
      </c>
      <c r="C814" s="0" t="n">
        <v>120.9484</v>
      </c>
      <c r="D814" s="0" t="n">
        <v>0.6</v>
      </c>
      <c r="E814" s="0" t="n">
        <v>5.22</v>
      </c>
      <c r="F814" s="0" t="n">
        <v>53285</v>
      </c>
      <c r="G814" s="0" t="n">
        <v>7393</v>
      </c>
      <c r="H814" s="0" t="n">
        <v>4641</v>
      </c>
      <c r="I814" s="1" t="n">
        <v>8.4491</v>
      </c>
      <c r="J814" s="0" t="n">
        <v>1.3063</v>
      </c>
      <c r="K814" s="0" t="n">
        <v>145.3064</v>
      </c>
      <c r="L814" s="0" t="n">
        <v>0.35</v>
      </c>
      <c r="M814" s="0" t="n">
        <v>8.01</v>
      </c>
      <c r="N814" s="0" t="n">
        <v>48525</v>
      </c>
      <c r="O814" s="0" t="n">
        <v>15141</v>
      </c>
      <c r="P814" s="0" t="n">
        <v>17393</v>
      </c>
      <c r="Q814" s="1" t="n">
        <v>17.0468</v>
      </c>
      <c r="R814" s="0" t="n">
        <v>2.6356</v>
      </c>
      <c r="S814" s="0" t="n">
        <v>270.5285</v>
      </c>
      <c r="T814" s="0" t="n">
        <v>0.12</v>
      </c>
      <c r="U814" s="0" t="n">
        <v>13.97</v>
      </c>
      <c r="V814" s="0" t="n">
        <v>27470</v>
      </c>
      <c r="W814" s="0" t="n">
        <v>13289</v>
      </c>
      <c r="X814" s="0" t="n">
        <v>6589</v>
      </c>
      <c r="Y814" s="1" t="n">
        <v>14.5604</v>
      </c>
      <c r="Z814" s="0" t="n">
        <v>2.2512</v>
      </c>
      <c r="AA814" s="0" t="n">
        <v>203.9383</v>
      </c>
      <c r="AB814" s="0" t="n">
        <v>0.18</v>
      </c>
      <c r="AC814" s="0" t="n">
        <v>8.68</v>
      </c>
      <c r="AD814" s="0" t="n">
        <v>65185</v>
      </c>
      <c r="AE814" s="0" t="n">
        <v>13813</v>
      </c>
      <c r="AF814" s="0" t="n">
        <v>13938</v>
      </c>
      <c r="AG814" s="2" t="n">
        <v>12.0405</v>
      </c>
      <c r="AH814" s="0" t="n">
        <v>1.8616</v>
      </c>
      <c r="AI814" s="0" t="n">
        <v>202.5609</v>
      </c>
      <c r="AJ814" s="0" t="n">
        <v>0.06</v>
      </c>
      <c r="AK814" s="0" t="n">
        <v>5.51</v>
      </c>
      <c r="AL814" s="0" t="n">
        <v>25372</v>
      </c>
      <c r="AM814" s="0" t="n">
        <v>12651</v>
      </c>
      <c r="AN814" s="0" t="n">
        <v>5747</v>
      </c>
      <c r="AO814" s="2" t="n">
        <v>18.9293</v>
      </c>
      <c r="AP814" s="0" t="n">
        <v>2.9267</v>
      </c>
      <c r="AQ814" s="0" t="n">
        <v>117.148</v>
      </c>
      <c r="AR814" s="0" t="n">
        <v>0.97</v>
      </c>
      <c r="AS814" s="0" t="n">
        <v>2.87</v>
      </c>
      <c r="AT814" s="0" t="n">
        <v>29176</v>
      </c>
      <c r="AU814" s="0" t="n">
        <v>6096</v>
      </c>
      <c r="AV814" s="0" t="n">
        <v>4493</v>
      </c>
      <c r="AW814" s="2" t="n">
        <v>8.0399</v>
      </c>
      <c r="AX814" s="0" t="n">
        <v>1.2431</v>
      </c>
      <c r="AY814" s="0" t="n">
        <v>6</v>
      </c>
      <c r="BC814" s="0" t="s">
        <v>2491</v>
      </c>
    </row>
    <row r="815" customFormat="false" ht="15" hidden="false" customHeight="true" outlineLevel="0" collapsed="false">
      <c r="A815" s="0" t="s">
        <v>2492</v>
      </c>
      <c r="B815" s="0" t="s">
        <v>2493</v>
      </c>
      <c r="C815" s="0" t="n">
        <v>163.1384</v>
      </c>
      <c r="D815" s="0" t="n">
        <v>0.27</v>
      </c>
      <c r="E815" s="0" t="n">
        <v>8.33</v>
      </c>
      <c r="F815" s="0" t="n">
        <v>38613</v>
      </c>
      <c r="G815" s="0" t="n">
        <v>21564</v>
      </c>
      <c r="H815" s="0" t="n">
        <v>6000</v>
      </c>
      <c r="I815" s="1" t="n">
        <v>24.6446</v>
      </c>
      <c r="J815" s="0" t="n">
        <v>2.8191</v>
      </c>
      <c r="K815" s="0" t="n">
        <v>346.4305</v>
      </c>
      <c r="L815" s="0" t="n">
        <v>0</v>
      </c>
      <c r="M815" s="0" t="n">
        <v>24.78</v>
      </c>
      <c r="N815" s="0" t="n">
        <v>66353</v>
      </c>
      <c r="O815" s="0" t="n">
        <v>24356</v>
      </c>
      <c r="P815" s="0" t="n">
        <v>11500</v>
      </c>
      <c r="Q815" s="1" t="n">
        <v>27.4218</v>
      </c>
      <c r="R815" s="0" t="n">
        <v>3.1368</v>
      </c>
      <c r="S815" s="0" t="n">
        <v>97.4619</v>
      </c>
      <c r="T815" s="0" t="n">
        <v>1.34</v>
      </c>
      <c r="U815" s="0" t="n">
        <v>7.83</v>
      </c>
      <c r="V815" s="0" t="n">
        <v>46112</v>
      </c>
      <c r="W815" s="0" t="n">
        <v>30627</v>
      </c>
      <c r="X815" s="0" t="n">
        <v>4655</v>
      </c>
      <c r="Y815" s="1" t="n">
        <v>33.5572</v>
      </c>
      <c r="Z815" s="0" t="n">
        <v>3.8386</v>
      </c>
      <c r="AA815" s="0" t="n">
        <v>458.7497</v>
      </c>
      <c r="AB815" s="0" t="n">
        <v>0</v>
      </c>
      <c r="AC815" s="0" t="n">
        <v>23.19</v>
      </c>
      <c r="AD815" s="0" t="n">
        <v>89890</v>
      </c>
      <c r="AE815" s="0" t="n">
        <v>32977</v>
      </c>
      <c r="AF815" s="0" t="n">
        <v>14859</v>
      </c>
      <c r="AG815" s="2" t="n">
        <v>28.7454</v>
      </c>
      <c r="AH815" s="0" t="n">
        <v>3.2882</v>
      </c>
      <c r="AI815" s="0" t="n">
        <v>272.5227</v>
      </c>
      <c r="AJ815" s="0" t="n">
        <v>0</v>
      </c>
      <c r="AK815" s="0" t="n">
        <v>13.58</v>
      </c>
      <c r="AL815" s="0" t="n">
        <v>100314</v>
      </c>
      <c r="AM815" s="0" t="n">
        <v>21837</v>
      </c>
      <c r="AN815" s="0" t="n">
        <v>11457</v>
      </c>
      <c r="AO815" s="2" t="n">
        <v>32.674</v>
      </c>
      <c r="AP815" s="0" t="n">
        <v>3.7376</v>
      </c>
      <c r="AQ815" s="0" t="n">
        <v>291.8411</v>
      </c>
      <c r="AR815" s="0" t="n">
        <v>0.06</v>
      </c>
      <c r="AS815" s="0" t="n">
        <v>16.45</v>
      </c>
      <c r="AT815" s="0" t="n">
        <v>53789</v>
      </c>
      <c r="AU815" s="0" t="n">
        <v>19840</v>
      </c>
      <c r="AV815" s="0" t="n">
        <v>9072</v>
      </c>
      <c r="AW815" s="2" t="n">
        <v>26.1666</v>
      </c>
      <c r="AX815" s="0" t="n">
        <v>2.9932</v>
      </c>
      <c r="AY815" s="0" t="n">
        <v>6</v>
      </c>
      <c r="BC815" s="0" t="s">
        <v>2494</v>
      </c>
    </row>
    <row r="816" customFormat="false" ht="15" hidden="false" customHeight="true" outlineLevel="0" collapsed="false">
      <c r="A816" s="0" t="s">
        <v>2495</v>
      </c>
      <c r="B816" s="0" t="s">
        <v>2496</v>
      </c>
      <c r="C816" s="0" t="n">
        <v>1932.433</v>
      </c>
      <c r="D816" s="0" t="n">
        <v>0</v>
      </c>
      <c r="E816" s="0" t="n">
        <v>34.62</v>
      </c>
      <c r="F816" s="0" t="n">
        <v>102598</v>
      </c>
      <c r="G816" s="0" t="n">
        <v>310</v>
      </c>
      <c r="H816" s="0" t="n">
        <v>48349</v>
      </c>
      <c r="I816" s="1" t="n">
        <v>0.3543</v>
      </c>
      <c r="J816" s="0" t="n">
        <v>0.0084</v>
      </c>
      <c r="K816" s="0" t="n">
        <v>1249.088</v>
      </c>
      <c r="L816" s="0" t="n">
        <v>0</v>
      </c>
      <c r="M816" s="0" t="n">
        <v>39.42</v>
      </c>
      <c r="N816" s="0" t="n">
        <v>121043</v>
      </c>
      <c r="O816" s="0" t="n">
        <v>5886.908</v>
      </c>
      <c r="P816" s="0" t="n">
        <v>31216</v>
      </c>
      <c r="Q816" s="1" t="n">
        <v>6.6279</v>
      </c>
      <c r="R816" s="0" t="n">
        <v>0.1563</v>
      </c>
      <c r="S816" s="0" t="n">
        <v>636.9675</v>
      </c>
      <c r="T816" s="0" t="n">
        <v>0</v>
      </c>
      <c r="U816" s="0" t="n">
        <v>16.35</v>
      </c>
      <c r="V816" s="0" t="n">
        <v>69136</v>
      </c>
      <c r="W816" s="0" t="n">
        <v>12178</v>
      </c>
      <c r="X816" s="0" t="n">
        <v>14564</v>
      </c>
      <c r="Y816" s="1" t="n">
        <v>13.3431</v>
      </c>
      <c r="Z816" s="0" t="n">
        <v>0.3146</v>
      </c>
      <c r="AA816" s="0" t="n">
        <v>1174.947</v>
      </c>
      <c r="AB816" s="0" t="n">
        <v>0</v>
      </c>
      <c r="AC816" s="0" t="n">
        <v>25</v>
      </c>
      <c r="AD816" s="0" t="n">
        <v>100385</v>
      </c>
      <c r="AE816" s="0" t="n">
        <v>0</v>
      </c>
      <c r="AF816" s="0" t="n">
        <v>25918</v>
      </c>
      <c r="AG816" s="2" t="s">
        <v>60</v>
      </c>
      <c r="AH816" s="0" t="s">
        <v>60</v>
      </c>
      <c r="AI816" s="0" t="n">
        <v>1550.106</v>
      </c>
      <c r="AJ816" s="0" t="n">
        <v>0</v>
      </c>
      <c r="AK816" s="0" t="n">
        <v>46.63</v>
      </c>
      <c r="AL816" s="0" t="n">
        <v>111718</v>
      </c>
      <c r="AM816" s="0" t="n">
        <v>8713.148</v>
      </c>
      <c r="AN816" s="0" t="n">
        <v>51589</v>
      </c>
      <c r="AO816" s="2" t="n">
        <v>13.0372</v>
      </c>
      <c r="AP816" s="0" t="n">
        <v>0.3074</v>
      </c>
      <c r="AQ816" s="0" t="n">
        <v>1136.225</v>
      </c>
      <c r="AR816" s="0" t="n">
        <v>0</v>
      </c>
      <c r="AS816" s="0" t="n">
        <v>41.35</v>
      </c>
      <c r="AT816" s="0" t="n">
        <v>67325</v>
      </c>
      <c r="AU816" s="0" t="n">
        <v>0</v>
      </c>
      <c r="AV816" s="0" t="n">
        <v>16832</v>
      </c>
      <c r="AW816" s="2" t="s">
        <v>60</v>
      </c>
      <c r="AX816" s="0" t="s">
        <v>60</v>
      </c>
      <c r="AY816" s="0" t="n">
        <v>6</v>
      </c>
      <c r="BC816" s="0" t="s">
        <v>2497</v>
      </c>
    </row>
    <row r="817" customFormat="false" ht="15" hidden="false" customHeight="true" outlineLevel="0" collapsed="false">
      <c r="A817" s="0" t="s">
        <v>2498</v>
      </c>
      <c r="B817" s="0" t="s">
        <v>2499</v>
      </c>
      <c r="C817" s="0" t="n">
        <v>242.3324</v>
      </c>
      <c r="D817" s="0" t="n">
        <v>0.19</v>
      </c>
      <c r="E817" s="0" t="n">
        <v>15.95</v>
      </c>
      <c r="F817" s="0" t="n">
        <v>73742</v>
      </c>
      <c r="G817" s="0" t="n">
        <v>26977</v>
      </c>
      <c r="H817" s="0" t="n">
        <v>11687</v>
      </c>
      <c r="I817" s="1" t="n">
        <v>30.8309</v>
      </c>
      <c r="J817" s="0" t="n">
        <v>3.2897</v>
      </c>
      <c r="K817" s="0" t="n">
        <v>154.4537</v>
      </c>
      <c r="L817" s="0" t="n">
        <v>0.2</v>
      </c>
      <c r="M817" s="0" t="n">
        <v>14.62</v>
      </c>
      <c r="N817" s="0" t="n">
        <v>54519</v>
      </c>
      <c r="O817" s="0" t="n">
        <v>23575</v>
      </c>
      <c r="P817" s="0" t="n">
        <v>9006</v>
      </c>
      <c r="Q817" s="1" t="n">
        <v>26.5425</v>
      </c>
      <c r="R817" s="0" t="n">
        <v>2.8321</v>
      </c>
      <c r="S817" s="0" t="n">
        <v>675.6981</v>
      </c>
      <c r="T817" s="0" t="n">
        <v>0</v>
      </c>
      <c r="U817" s="0" t="n">
        <v>33.33</v>
      </c>
      <c r="V817" s="0" t="n">
        <v>147154</v>
      </c>
      <c r="W817" s="0" t="n">
        <v>38945</v>
      </c>
      <c r="X817" s="0" t="n">
        <v>23872</v>
      </c>
      <c r="Y817" s="1" t="n">
        <v>42.671</v>
      </c>
      <c r="Z817" s="0" t="n">
        <v>4.5531</v>
      </c>
      <c r="AA817" s="0" t="n">
        <v>1108.49</v>
      </c>
      <c r="AB817" s="0" t="n">
        <v>0</v>
      </c>
      <c r="AC817" s="0" t="n">
        <v>29.45</v>
      </c>
      <c r="AD817" s="0" t="n">
        <v>272278</v>
      </c>
      <c r="AE817" s="0" t="n">
        <v>89342</v>
      </c>
      <c r="AF817" s="0" t="n">
        <v>47945</v>
      </c>
      <c r="AG817" s="2" t="n">
        <v>77.8776</v>
      </c>
      <c r="AH817" s="0" t="n">
        <v>8.3097</v>
      </c>
      <c r="AI817" s="0" t="n">
        <v>513.9806</v>
      </c>
      <c r="AJ817" s="0" t="n">
        <v>0</v>
      </c>
      <c r="AK817" s="0" t="n">
        <v>28.94</v>
      </c>
      <c r="AL817" s="0" t="n">
        <v>99640</v>
      </c>
      <c r="AM817" s="0" t="n">
        <v>38900</v>
      </c>
      <c r="AN817" s="0" t="n">
        <v>14323</v>
      </c>
      <c r="AO817" s="2" t="n">
        <v>58.2048</v>
      </c>
      <c r="AP817" s="0" t="n">
        <v>6.2106</v>
      </c>
      <c r="AQ817" s="0" t="n">
        <v>611.2663</v>
      </c>
      <c r="AR817" s="0" t="n">
        <v>0</v>
      </c>
      <c r="AS817" s="0" t="n">
        <v>25.56</v>
      </c>
      <c r="AT817" s="0" t="n">
        <v>191522</v>
      </c>
      <c r="AU817" s="0" t="n">
        <v>56400</v>
      </c>
      <c r="AV817" s="0" t="n">
        <v>22852</v>
      </c>
      <c r="AW817" s="2" t="n">
        <v>74.3847</v>
      </c>
      <c r="AX817" s="0" t="n">
        <v>7.937</v>
      </c>
      <c r="AY817" s="0" t="n">
        <v>6</v>
      </c>
      <c r="BC817" s="0" t="s">
        <v>2500</v>
      </c>
    </row>
    <row r="818" customFormat="false" ht="15" hidden="false" customHeight="true" outlineLevel="0" collapsed="false">
      <c r="A818" s="0" t="s">
        <v>2501</v>
      </c>
      <c r="B818" s="0" t="s">
        <v>2502</v>
      </c>
      <c r="C818" s="0" t="n">
        <v>16281.57</v>
      </c>
      <c r="D818" s="0" t="n">
        <v>0</v>
      </c>
      <c r="E818" s="0" t="n">
        <v>57.94</v>
      </c>
      <c r="F818" s="0" t="n">
        <v>818972</v>
      </c>
      <c r="G818" s="0" t="n">
        <v>553407</v>
      </c>
      <c r="H818" s="0" t="n">
        <v>387993</v>
      </c>
      <c r="I818" s="1" t="n">
        <v>632.4651</v>
      </c>
      <c r="J818" s="0" t="n">
        <v>8.7939</v>
      </c>
      <c r="K818" s="0" t="n">
        <v>22766.21</v>
      </c>
      <c r="L818" s="0" t="n">
        <v>0</v>
      </c>
      <c r="M818" s="0" t="n">
        <v>69.05</v>
      </c>
      <c r="N818" s="0" t="n">
        <v>1263116</v>
      </c>
      <c r="O818" s="0" t="n">
        <v>686150</v>
      </c>
      <c r="P818" s="0" t="n">
        <v>532784</v>
      </c>
      <c r="Q818" s="1" t="n">
        <v>772.5175</v>
      </c>
      <c r="R818" s="0" t="n">
        <v>10.7412</v>
      </c>
      <c r="S818" s="0" t="n">
        <v>10014.88</v>
      </c>
      <c r="T818" s="0" t="n">
        <v>0</v>
      </c>
      <c r="U818" s="0" t="n">
        <v>69.05</v>
      </c>
      <c r="V818" s="0" t="n">
        <v>741626</v>
      </c>
      <c r="W818" s="0" t="n">
        <v>121921</v>
      </c>
      <c r="X818" s="0" t="n">
        <v>427310</v>
      </c>
      <c r="Y818" s="1" t="n">
        <v>133.5857</v>
      </c>
      <c r="Z818" s="0" t="n">
        <v>1.8574</v>
      </c>
      <c r="AA818" s="0" t="n">
        <v>28330.24</v>
      </c>
      <c r="AB818" s="0" t="n">
        <v>0</v>
      </c>
      <c r="AC818" s="0" t="n">
        <v>69.05</v>
      </c>
      <c r="AD818" s="0" t="n">
        <v>1434008</v>
      </c>
      <c r="AE818" s="0" t="n">
        <v>779223</v>
      </c>
      <c r="AF818" s="0" t="n">
        <v>623518</v>
      </c>
      <c r="AG818" s="2" t="n">
        <v>679.2331</v>
      </c>
      <c r="AH818" s="0" t="n">
        <v>9.4442</v>
      </c>
      <c r="AI818" s="0" t="n">
        <v>21797.68</v>
      </c>
      <c r="AJ818" s="0" t="n">
        <v>0</v>
      </c>
      <c r="AK818" s="0" t="n">
        <v>61.9</v>
      </c>
      <c r="AL818" s="0" t="n">
        <v>1121450</v>
      </c>
      <c r="AM818" s="0" t="n">
        <v>700996</v>
      </c>
      <c r="AN818" s="0" t="n">
        <v>376169</v>
      </c>
      <c r="AO818" s="2" t="n">
        <v>1048.877</v>
      </c>
      <c r="AP818" s="0" t="n">
        <v>14.5838</v>
      </c>
      <c r="AQ818" s="0" t="n">
        <v>24923.99</v>
      </c>
      <c r="AR818" s="0" t="n">
        <v>0</v>
      </c>
      <c r="AS818" s="0" t="n">
        <v>66.67</v>
      </c>
      <c r="AT818" s="0" t="n">
        <v>1029132</v>
      </c>
      <c r="AU818" s="0" t="n">
        <v>639768</v>
      </c>
      <c r="AV818" s="0" t="n">
        <v>387267</v>
      </c>
      <c r="AW818" s="2" t="n">
        <v>843.7762</v>
      </c>
      <c r="AX818" s="0" t="n">
        <v>11.732</v>
      </c>
      <c r="AY818" s="0" t="n">
        <v>6</v>
      </c>
      <c r="BC818" s="0" t="s">
        <v>2503</v>
      </c>
    </row>
    <row r="819" customFormat="false" ht="15" hidden="false" customHeight="true" outlineLevel="0" collapsed="false">
      <c r="A819" s="0" t="s">
        <v>2504</v>
      </c>
      <c r="B819" s="0" t="s">
        <v>2505</v>
      </c>
      <c r="C819" s="0" t="n">
        <v>5556.878</v>
      </c>
      <c r="D819" s="0" t="n">
        <v>0</v>
      </c>
      <c r="E819" s="0" t="n">
        <v>56.2</v>
      </c>
      <c r="F819" s="0" t="n">
        <v>411378</v>
      </c>
      <c r="G819" s="0" t="n">
        <v>121028</v>
      </c>
      <c r="H819" s="0" t="n">
        <v>76780</v>
      </c>
      <c r="I819" s="1" t="n">
        <v>138.3177</v>
      </c>
      <c r="J819" s="0" t="n">
        <v>2.1861</v>
      </c>
      <c r="K819" s="0" t="n">
        <v>7319.346</v>
      </c>
      <c r="L819" s="0" t="n">
        <v>0</v>
      </c>
      <c r="M819" s="0" t="n">
        <v>67.88</v>
      </c>
      <c r="N819" s="0" t="n">
        <v>451465</v>
      </c>
      <c r="O819" s="0" t="n">
        <v>134058</v>
      </c>
      <c r="P819" s="0" t="n">
        <v>121779</v>
      </c>
      <c r="Q819" s="1" t="n">
        <v>150.9322</v>
      </c>
      <c r="R819" s="0" t="n">
        <v>2.3854</v>
      </c>
      <c r="S819" s="0" t="n">
        <v>9021.514</v>
      </c>
      <c r="T819" s="0" t="n">
        <v>0</v>
      </c>
      <c r="U819" s="0" t="n">
        <v>65.69</v>
      </c>
      <c r="V819" s="0" t="n">
        <v>539719</v>
      </c>
      <c r="W819" s="0" t="n">
        <v>147460</v>
      </c>
      <c r="X819" s="0" t="n">
        <v>121361</v>
      </c>
      <c r="Y819" s="1" t="n">
        <v>161.5681</v>
      </c>
      <c r="Z819" s="0" t="n">
        <v>2.5535</v>
      </c>
      <c r="AA819" s="0" t="n">
        <v>4945.563</v>
      </c>
      <c r="AB819" s="0" t="n">
        <v>0</v>
      </c>
      <c r="AC819" s="0" t="n">
        <v>48.91</v>
      </c>
      <c r="AD819" s="0" t="n">
        <v>339678</v>
      </c>
      <c r="AE819" s="0" t="n">
        <v>111636</v>
      </c>
      <c r="AF819" s="0" t="n">
        <v>72937</v>
      </c>
      <c r="AG819" s="2" t="n">
        <v>97.3109</v>
      </c>
      <c r="AH819" s="0" t="n">
        <v>1.538</v>
      </c>
      <c r="AI819" s="0" t="n">
        <v>8319.678</v>
      </c>
      <c r="AJ819" s="0" t="n">
        <v>0</v>
      </c>
      <c r="AK819" s="0" t="n">
        <v>45.26</v>
      </c>
      <c r="AL819" s="0" t="n">
        <v>408237</v>
      </c>
      <c r="AM819" s="0" t="n">
        <v>147713</v>
      </c>
      <c r="AN819" s="0" t="n">
        <v>98700</v>
      </c>
      <c r="AO819" s="2" t="n">
        <v>221.0181</v>
      </c>
      <c r="AP819" s="0" t="n">
        <v>3.4931</v>
      </c>
      <c r="AQ819" s="0" t="n">
        <v>11107.29</v>
      </c>
      <c r="AR819" s="0" t="n">
        <v>0</v>
      </c>
      <c r="AS819" s="0" t="n">
        <v>54.01</v>
      </c>
      <c r="AT819" s="0" t="n">
        <v>541207</v>
      </c>
      <c r="AU819" s="0" t="n">
        <v>176255</v>
      </c>
      <c r="AV819" s="0" t="n">
        <v>139765</v>
      </c>
      <c r="AW819" s="2" t="n">
        <v>232.4589</v>
      </c>
      <c r="AX819" s="0" t="n">
        <v>3.6739</v>
      </c>
      <c r="AY819" s="0" t="n">
        <v>6</v>
      </c>
      <c r="BC819" s="0" t="s">
        <v>2506</v>
      </c>
    </row>
    <row r="820" customFormat="false" ht="15" hidden="false" customHeight="true" outlineLevel="0" collapsed="false">
      <c r="A820" s="0" t="s">
        <v>2507</v>
      </c>
      <c r="B820" s="0" t="s">
        <v>2508</v>
      </c>
      <c r="C820" s="0" t="n">
        <v>248.5971</v>
      </c>
      <c r="D820" s="0" t="n">
        <v>0.19</v>
      </c>
      <c r="E820" s="0" t="n">
        <v>18.06</v>
      </c>
      <c r="F820" s="0" t="n">
        <v>46055</v>
      </c>
      <c r="G820" s="0" t="n">
        <v>17755</v>
      </c>
      <c r="H820" s="0" t="n">
        <v>5403</v>
      </c>
      <c r="I820" s="1" t="n">
        <v>20.2914</v>
      </c>
      <c r="J820" s="0" t="n">
        <v>3.1064</v>
      </c>
      <c r="K820" s="0" t="n">
        <v>346.3656</v>
      </c>
      <c r="L820" s="0" t="n">
        <v>0</v>
      </c>
      <c r="M820" s="0" t="n">
        <v>20.56</v>
      </c>
      <c r="N820" s="0" t="n">
        <v>148356</v>
      </c>
      <c r="O820" s="0" t="n">
        <v>90219</v>
      </c>
      <c r="P820" s="0" t="n">
        <v>11256</v>
      </c>
      <c r="Q820" s="1" t="n">
        <v>101.5751</v>
      </c>
      <c r="R820" s="0" t="n">
        <v>15.5498</v>
      </c>
      <c r="S820" s="0" t="n">
        <v>594.889</v>
      </c>
      <c r="T820" s="0" t="n">
        <v>0</v>
      </c>
      <c r="U820" s="0" t="n">
        <v>32.98</v>
      </c>
      <c r="V820" s="0" t="n">
        <v>130143</v>
      </c>
      <c r="W820" s="0" t="n">
        <v>29263</v>
      </c>
      <c r="X820" s="0" t="n">
        <v>19372</v>
      </c>
      <c r="Y820" s="1" t="n">
        <v>32.0627</v>
      </c>
      <c r="Z820" s="0" t="n">
        <v>4.9084</v>
      </c>
      <c r="AA820" s="0" t="n">
        <v>452.682</v>
      </c>
      <c r="AB820" s="0" t="n">
        <v>0</v>
      </c>
      <c r="AC820" s="0" t="n">
        <v>22.91</v>
      </c>
      <c r="AD820" s="0" t="n">
        <v>122701</v>
      </c>
      <c r="AE820" s="0" t="n">
        <v>36278</v>
      </c>
      <c r="AF820" s="0" t="n">
        <v>25725</v>
      </c>
      <c r="AG820" s="2" t="n">
        <v>31.6228</v>
      </c>
      <c r="AH820" s="0" t="n">
        <v>4.841</v>
      </c>
      <c r="AI820" s="0" t="n">
        <v>412.5017</v>
      </c>
      <c r="AJ820" s="0" t="n">
        <v>0</v>
      </c>
      <c r="AK820" s="0" t="n">
        <v>22.13</v>
      </c>
      <c r="AL820" s="0" t="n">
        <v>108685</v>
      </c>
      <c r="AM820" s="0" t="n">
        <v>44546</v>
      </c>
      <c r="AN820" s="0" t="n">
        <v>12215</v>
      </c>
      <c r="AO820" s="2" t="n">
        <v>66.6527</v>
      </c>
      <c r="AP820" s="0" t="n">
        <v>10.2037</v>
      </c>
      <c r="AQ820" s="0" t="n">
        <v>551.7983</v>
      </c>
      <c r="AR820" s="0" t="n">
        <v>0</v>
      </c>
      <c r="AS820" s="0" t="n">
        <v>28.05</v>
      </c>
      <c r="AT820" s="0" t="n">
        <v>119583</v>
      </c>
      <c r="AU820" s="0" t="n">
        <v>37138</v>
      </c>
      <c r="AV820" s="0" t="n">
        <v>19912</v>
      </c>
      <c r="AW820" s="2" t="n">
        <v>48.9805</v>
      </c>
      <c r="AX820" s="0" t="n">
        <v>7.4983</v>
      </c>
      <c r="AY820" s="0" t="n">
        <v>6</v>
      </c>
      <c r="BC820" s="0" t="s">
        <v>2509</v>
      </c>
    </row>
    <row r="821" customFormat="false" ht="15" hidden="false" customHeight="true" outlineLevel="0" collapsed="false">
      <c r="A821" s="0" t="s">
        <v>2510</v>
      </c>
      <c r="B821" s="0" t="s">
        <v>2511</v>
      </c>
      <c r="C821" s="0" t="n">
        <v>2222.288</v>
      </c>
      <c r="D821" s="0" t="n">
        <v>0</v>
      </c>
      <c r="E821" s="0" t="n">
        <v>26.67</v>
      </c>
      <c r="F821" s="0" t="n">
        <v>227537</v>
      </c>
      <c r="G821" s="0" t="n">
        <v>114856</v>
      </c>
      <c r="H821" s="0" t="n">
        <v>49421</v>
      </c>
      <c r="I821" s="1" t="n">
        <v>131.264</v>
      </c>
      <c r="J821" s="0" t="n">
        <v>5.639</v>
      </c>
      <c r="K821" s="0" t="n">
        <v>2287.047</v>
      </c>
      <c r="L821" s="0" t="n">
        <v>0</v>
      </c>
      <c r="M821" s="0" t="n">
        <v>32.27</v>
      </c>
      <c r="N821" s="0" t="n">
        <v>250053</v>
      </c>
      <c r="O821" s="0" t="n">
        <v>112039</v>
      </c>
      <c r="P821" s="0" t="n">
        <v>64305</v>
      </c>
      <c r="Q821" s="1" t="n">
        <v>126.1416</v>
      </c>
      <c r="R821" s="0" t="n">
        <v>5.419</v>
      </c>
      <c r="S821" s="0" t="n">
        <v>1105.349</v>
      </c>
      <c r="T821" s="0" t="n">
        <v>0</v>
      </c>
      <c r="U821" s="0" t="n">
        <v>33.07</v>
      </c>
      <c r="V821" s="0" t="n">
        <v>109807</v>
      </c>
      <c r="W821" s="0" t="n">
        <v>52923</v>
      </c>
      <c r="X821" s="0" t="n">
        <v>31767</v>
      </c>
      <c r="Y821" s="1" t="n">
        <v>57.9864</v>
      </c>
      <c r="Z821" s="0" t="n">
        <v>2.4911</v>
      </c>
      <c r="AA821" s="0" t="n">
        <v>2609.458</v>
      </c>
      <c r="AB821" s="0" t="n">
        <v>0</v>
      </c>
      <c r="AC821" s="0" t="n">
        <v>28.27</v>
      </c>
      <c r="AD821" s="0" t="n">
        <v>294848</v>
      </c>
      <c r="AE821" s="0" t="n">
        <v>133820</v>
      </c>
      <c r="AF821" s="0" t="n">
        <v>78141</v>
      </c>
      <c r="AG821" s="2" t="n">
        <v>116.6482</v>
      </c>
      <c r="AH821" s="0" t="n">
        <v>5.0111</v>
      </c>
      <c r="AI821" s="0" t="n">
        <v>2348.758</v>
      </c>
      <c r="AJ821" s="0" t="n">
        <v>0</v>
      </c>
      <c r="AK821" s="0" t="n">
        <v>33.6</v>
      </c>
      <c r="AL821" s="0" t="n">
        <v>257736</v>
      </c>
      <c r="AM821" s="0" t="n">
        <v>119800</v>
      </c>
      <c r="AN821" s="0" t="n">
        <v>57356</v>
      </c>
      <c r="AO821" s="2" t="n">
        <v>179.2528</v>
      </c>
      <c r="AP821" s="0" t="n">
        <v>7.7006</v>
      </c>
      <c r="AQ821" s="0" t="n">
        <v>3031.683</v>
      </c>
      <c r="AR821" s="0" t="n">
        <v>0</v>
      </c>
      <c r="AS821" s="0" t="n">
        <v>29.6</v>
      </c>
      <c r="AT821" s="0" t="n">
        <v>320498</v>
      </c>
      <c r="AU821" s="0" t="n">
        <v>133689</v>
      </c>
      <c r="AV821" s="0" t="n">
        <v>82790</v>
      </c>
      <c r="AW821" s="2" t="n">
        <v>176.3195</v>
      </c>
      <c r="AX821" s="0" t="n">
        <v>7.5746</v>
      </c>
      <c r="AY821" s="0" t="n">
        <v>6</v>
      </c>
      <c r="BC821" s="0" t="s">
        <v>2512</v>
      </c>
    </row>
    <row r="822" customFormat="false" ht="15" hidden="false" customHeight="true" outlineLevel="0" collapsed="false">
      <c r="A822" s="0" t="s">
        <v>2513</v>
      </c>
      <c r="B822" s="0" t="s">
        <v>2514</v>
      </c>
      <c r="C822" s="0" t="n">
        <v>4563.977</v>
      </c>
      <c r="D822" s="0" t="n">
        <v>0</v>
      </c>
      <c r="E822" s="0" t="n">
        <v>42.91</v>
      </c>
      <c r="F822" s="0" t="n">
        <v>389869</v>
      </c>
      <c r="G822" s="0" t="n">
        <v>117475</v>
      </c>
      <c r="H822" s="0" t="n">
        <v>86986</v>
      </c>
      <c r="I822" s="1" t="n">
        <v>134.2571</v>
      </c>
      <c r="J822" s="0" t="n">
        <v>8.0677</v>
      </c>
      <c r="K822" s="0" t="n">
        <v>3392.29</v>
      </c>
      <c r="L822" s="0" t="n">
        <v>0</v>
      </c>
      <c r="M822" s="0" t="n">
        <v>42.53</v>
      </c>
      <c r="N822" s="0" t="n">
        <v>294099</v>
      </c>
      <c r="O822" s="0" t="n">
        <v>107798</v>
      </c>
      <c r="P822" s="0" t="n">
        <v>63936</v>
      </c>
      <c r="Q822" s="1" t="n">
        <v>121.3668</v>
      </c>
      <c r="R822" s="0" t="n">
        <v>7.2931</v>
      </c>
      <c r="S822" s="0" t="n">
        <v>2099.091</v>
      </c>
      <c r="T822" s="0" t="n">
        <v>0</v>
      </c>
      <c r="U822" s="0" t="n">
        <v>49.34</v>
      </c>
      <c r="V822" s="0" t="n">
        <v>182823</v>
      </c>
      <c r="W822" s="0" t="n">
        <v>69390</v>
      </c>
      <c r="X822" s="0" t="n">
        <v>32018</v>
      </c>
      <c r="Y822" s="1" t="n">
        <v>76.0288</v>
      </c>
      <c r="Z822" s="0" t="n">
        <v>4.5687</v>
      </c>
      <c r="AA822" s="0" t="n">
        <v>4605.686</v>
      </c>
      <c r="AB822" s="0" t="n">
        <v>0</v>
      </c>
      <c r="AC822" s="0" t="n">
        <v>42.72</v>
      </c>
      <c r="AD822" s="0" t="n">
        <v>469355</v>
      </c>
      <c r="AE822" s="0" t="n">
        <v>130904</v>
      </c>
      <c r="AF822" s="0" t="n">
        <v>97207</v>
      </c>
      <c r="AG822" s="2" t="n">
        <v>114.1064</v>
      </c>
      <c r="AH822" s="0" t="n">
        <v>6.8568</v>
      </c>
      <c r="AI822" s="0" t="n">
        <v>3051.099</v>
      </c>
      <c r="AJ822" s="0" t="n">
        <v>0</v>
      </c>
      <c r="AK822" s="0" t="n">
        <v>37.24</v>
      </c>
      <c r="AL822" s="0" t="n">
        <v>358170</v>
      </c>
      <c r="AM822" s="0" t="n">
        <v>125048</v>
      </c>
      <c r="AN822" s="0" t="n">
        <v>74519</v>
      </c>
      <c r="AO822" s="2" t="n">
        <v>187.1052</v>
      </c>
      <c r="AP822" s="0" t="n">
        <v>11.2434</v>
      </c>
      <c r="AQ822" s="0" t="n">
        <v>3316.044</v>
      </c>
      <c r="AR822" s="0" t="n">
        <v>0</v>
      </c>
      <c r="AS822" s="0" t="n">
        <v>41.59</v>
      </c>
      <c r="AT822" s="0" t="n">
        <v>364877</v>
      </c>
      <c r="AU822" s="0" t="n">
        <v>115534</v>
      </c>
      <c r="AV822" s="0" t="n">
        <v>64631</v>
      </c>
      <c r="AW822" s="2" t="n">
        <v>152.3753</v>
      </c>
      <c r="AX822" s="0" t="n">
        <v>9.1565</v>
      </c>
      <c r="AY822" s="0" t="n">
        <v>6</v>
      </c>
      <c r="BC822" s="0" t="s">
        <v>2515</v>
      </c>
    </row>
    <row r="823" customFormat="false" ht="15" hidden="false" customHeight="true" outlineLevel="0" collapsed="false">
      <c r="A823" s="0" t="s">
        <v>2516</v>
      </c>
      <c r="B823" s="0" t="s">
        <v>2517</v>
      </c>
      <c r="C823" s="0" t="n">
        <v>587.2144</v>
      </c>
      <c r="D823" s="0" t="n">
        <v>0</v>
      </c>
      <c r="E823" s="0" t="n">
        <v>12.57</v>
      </c>
      <c r="F823" s="0" t="n">
        <v>40898</v>
      </c>
      <c r="G823" s="0" t="n">
        <v>30249</v>
      </c>
      <c r="H823" s="0" t="n">
        <v>6836</v>
      </c>
      <c r="I823" s="1" t="n">
        <v>34.5703</v>
      </c>
      <c r="J823" s="0" t="n">
        <v>1.9724</v>
      </c>
      <c r="K823" s="0" t="n">
        <v>627.8409</v>
      </c>
      <c r="L823" s="0" t="n">
        <v>0</v>
      </c>
      <c r="M823" s="0" t="n">
        <v>16.27</v>
      </c>
      <c r="N823" s="0" t="n">
        <v>59137</v>
      </c>
      <c r="O823" s="0" t="n">
        <v>42855</v>
      </c>
      <c r="P823" s="0" t="n">
        <v>7544</v>
      </c>
      <c r="Q823" s="1" t="n">
        <v>48.2493</v>
      </c>
      <c r="R823" s="0" t="n">
        <v>2.7528</v>
      </c>
      <c r="S823" s="0" t="n">
        <v>851.2237</v>
      </c>
      <c r="T823" s="0" t="n">
        <v>0</v>
      </c>
      <c r="U823" s="0" t="n">
        <v>14.42</v>
      </c>
      <c r="V823" s="0" t="n">
        <v>74608</v>
      </c>
      <c r="W823" s="0" t="n">
        <v>50572</v>
      </c>
      <c r="X823" s="0" t="n">
        <v>8245</v>
      </c>
      <c r="Y823" s="1" t="n">
        <v>55.4104</v>
      </c>
      <c r="Z823" s="0" t="n">
        <v>3.1614</v>
      </c>
      <c r="AA823" s="0" t="n">
        <v>608.8008</v>
      </c>
      <c r="AB823" s="0" t="n">
        <v>0</v>
      </c>
      <c r="AC823" s="0" t="n">
        <v>10.35</v>
      </c>
      <c r="AD823" s="0" t="n">
        <v>47397</v>
      </c>
      <c r="AE823" s="0" t="n">
        <v>39170</v>
      </c>
      <c r="AF823" s="0" t="n">
        <v>6087</v>
      </c>
      <c r="AG823" s="2" t="n">
        <v>34.1437</v>
      </c>
      <c r="AH823" s="0" t="n">
        <v>1.9481</v>
      </c>
      <c r="AI823" s="0" t="n">
        <v>391.7421</v>
      </c>
      <c r="AJ823" s="0" t="n">
        <v>0</v>
      </c>
      <c r="AK823" s="0" t="n">
        <v>10.35</v>
      </c>
      <c r="AL823" s="0" t="n">
        <v>28498</v>
      </c>
      <c r="AM823" s="0" t="n">
        <v>23477</v>
      </c>
      <c r="AN823" s="0" t="n">
        <v>3669</v>
      </c>
      <c r="AO823" s="2" t="n">
        <v>35.1279</v>
      </c>
      <c r="AP823" s="0" t="n">
        <v>2.0042</v>
      </c>
      <c r="AQ823" s="0" t="n">
        <v>638.193</v>
      </c>
      <c r="AR823" s="0" t="n">
        <v>0</v>
      </c>
      <c r="AS823" s="0" t="n">
        <v>12.01</v>
      </c>
      <c r="AT823" s="0" t="n">
        <v>33056</v>
      </c>
      <c r="AU823" s="0" t="n">
        <v>24148</v>
      </c>
      <c r="AV823" s="0" t="n">
        <v>5267</v>
      </c>
      <c r="AW823" s="2" t="n">
        <v>31.8483</v>
      </c>
      <c r="AX823" s="0" t="n">
        <v>1.8171</v>
      </c>
      <c r="AY823" s="0" t="n">
        <v>6</v>
      </c>
      <c r="BC823" s="0" t="s">
        <v>2518</v>
      </c>
    </row>
    <row r="824" customFormat="false" ht="15" hidden="false" customHeight="true" outlineLevel="0" collapsed="false">
      <c r="A824" s="0" t="s">
        <v>2519</v>
      </c>
      <c r="B824" s="0" t="s">
        <v>2520</v>
      </c>
      <c r="C824" s="0" t="n">
        <v>536.2343</v>
      </c>
      <c r="D824" s="0" t="n">
        <v>0</v>
      </c>
      <c r="E824" s="0" t="n">
        <v>30.88</v>
      </c>
      <c r="F824" s="0" t="n">
        <v>61745</v>
      </c>
      <c r="G824" s="0" t="n">
        <v>37251</v>
      </c>
      <c r="H824" s="0" t="n">
        <v>12453</v>
      </c>
      <c r="I824" s="1" t="n">
        <v>42.5726</v>
      </c>
      <c r="J824" s="0" t="n">
        <v>0.9645</v>
      </c>
      <c r="K824" s="0" t="n">
        <v>1181.788</v>
      </c>
      <c r="L824" s="0" t="n">
        <v>0</v>
      </c>
      <c r="M824" s="0" t="n">
        <v>37.75</v>
      </c>
      <c r="N824" s="0" t="n">
        <v>107301</v>
      </c>
      <c r="O824" s="0" t="n">
        <v>39958</v>
      </c>
      <c r="P824" s="0" t="n">
        <v>63889</v>
      </c>
      <c r="Q824" s="1" t="n">
        <v>44.9876</v>
      </c>
      <c r="R824" s="0" t="n">
        <v>1.0192</v>
      </c>
      <c r="S824" s="0" t="n">
        <v>396.9121</v>
      </c>
      <c r="T824" s="0" t="n">
        <v>0</v>
      </c>
      <c r="U824" s="0" t="n">
        <v>22.55</v>
      </c>
      <c r="V824" s="0" t="n">
        <v>32948</v>
      </c>
      <c r="W824" s="0" t="n">
        <v>32302</v>
      </c>
      <c r="X824" s="0" t="n">
        <v>10205</v>
      </c>
      <c r="Y824" s="1" t="n">
        <v>35.3925</v>
      </c>
      <c r="Z824" s="0" t="n">
        <v>0.8018</v>
      </c>
      <c r="AA824" s="0" t="n">
        <v>229.0648</v>
      </c>
      <c r="AB824" s="0" t="n">
        <v>0.06</v>
      </c>
      <c r="AC824" s="0" t="n">
        <v>22.55</v>
      </c>
      <c r="AD824" s="0" t="n">
        <v>28743</v>
      </c>
      <c r="AE824" s="0" t="n">
        <v>15845</v>
      </c>
      <c r="AF824" s="0" t="n">
        <v>4661</v>
      </c>
      <c r="AG824" s="2" t="n">
        <v>13.8118</v>
      </c>
      <c r="AH824" s="0" t="n">
        <v>0.3129</v>
      </c>
      <c r="AI824" s="0" t="n">
        <v>697.3648</v>
      </c>
      <c r="AJ824" s="0" t="n">
        <v>0</v>
      </c>
      <c r="AK824" s="0" t="n">
        <v>14.22</v>
      </c>
      <c r="AL824" s="0" t="n">
        <v>16967</v>
      </c>
      <c r="AM824" s="0" t="n">
        <v>25450.5</v>
      </c>
      <c r="AN824" s="0" t="n">
        <v>3685</v>
      </c>
      <c r="AO824" s="2" t="n">
        <v>38.0807</v>
      </c>
      <c r="AP824" s="0" t="n">
        <v>0.8627</v>
      </c>
      <c r="AQ824" s="0" t="n">
        <v>777.8831</v>
      </c>
      <c r="AR824" s="0" t="n">
        <v>0</v>
      </c>
      <c r="AS824" s="0" t="n">
        <v>26.47</v>
      </c>
      <c r="AT824" s="0" t="n">
        <v>24872</v>
      </c>
      <c r="AU824" s="0" t="n">
        <v>22011</v>
      </c>
      <c r="AV824" s="0" t="n">
        <v>4619</v>
      </c>
      <c r="AW824" s="2" t="n">
        <v>29.0298</v>
      </c>
      <c r="AX824" s="0" t="n">
        <v>0.6577</v>
      </c>
      <c r="AY824" s="0" t="n">
        <v>6</v>
      </c>
      <c r="BC824" s="0" t="s">
        <v>2521</v>
      </c>
    </row>
    <row r="825" customFormat="false" ht="15" hidden="false" customHeight="true" outlineLevel="0" collapsed="false">
      <c r="A825" s="0" t="s">
        <v>2522</v>
      </c>
      <c r="B825" s="0" t="s">
        <v>2523</v>
      </c>
      <c r="C825" s="0" t="n">
        <v>262.135</v>
      </c>
      <c r="D825" s="0" t="n">
        <v>0.19</v>
      </c>
      <c r="E825" s="0" t="n">
        <v>10.67</v>
      </c>
      <c r="F825" s="0" t="n">
        <v>6899</v>
      </c>
      <c r="G825" s="0" t="n">
        <v>9060</v>
      </c>
      <c r="H825" s="0" t="n">
        <v>1462</v>
      </c>
      <c r="I825" s="1" t="n">
        <v>10.3543</v>
      </c>
      <c r="J825" s="0" t="n">
        <v>0.1781</v>
      </c>
      <c r="K825" s="0" t="n">
        <v>367.9012</v>
      </c>
      <c r="L825" s="0" t="n">
        <v>0</v>
      </c>
      <c r="M825" s="0" t="n">
        <v>28.67</v>
      </c>
      <c r="N825" s="0" t="n">
        <v>20190</v>
      </c>
      <c r="O825" s="0" t="n">
        <v>21111</v>
      </c>
      <c r="P825" s="0" t="n">
        <v>2644</v>
      </c>
      <c r="Q825" s="1" t="n">
        <v>23.7683</v>
      </c>
      <c r="R825" s="0" t="n">
        <v>0.4088</v>
      </c>
      <c r="S825" s="0" t="n">
        <v>276.5818</v>
      </c>
      <c r="T825" s="0" t="n">
        <v>0.12</v>
      </c>
      <c r="U825" s="0" t="n">
        <v>19.33</v>
      </c>
      <c r="V825" s="0" t="n">
        <v>9383</v>
      </c>
      <c r="W825" s="0" t="n">
        <v>14074.5</v>
      </c>
      <c r="X825" s="0" t="n">
        <v>1631</v>
      </c>
      <c r="Y825" s="1" t="n">
        <v>15.4211</v>
      </c>
      <c r="Z825" s="0" t="n">
        <v>0.2652</v>
      </c>
      <c r="AA825" s="0" t="n">
        <v>514.7502</v>
      </c>
      <c r="AB825" s="0" t="n">
        <v>0</v>
      </c>
      <c r="AC825" s="0" t="n">
        <v>19.33</v>
      </c>
      <c r="AD825" s="0" t="n">
        <v>13185</v>
      </c>
      <c r="AE825" s="0" t="n">
        <v>19777.5</v>
      </c>
      <c r="AF825" s="0" t="n">
        <v>1984</v>
      </c>
      <c r="AG825" s="2" t="n">
        <v>17.2397</v>
      </c>
      <c r="AH825" s="0" t="n">
        <v>0.2965</v>
      </c>
      <c r="AI825" s="0" t="n">
        <v>547.6648</v>
      </c>
      <c r="AJ825" s="0" t="n">
        <v>0</v>
      </c>
      <c r="AK825" s="0" t="n">
        <v>44.67</v>
      </c>
      <c r="AL825" s="0" t="n">
        <v>15899</v>
      </c>
      <c r="AM825" s="0" t="n">
        <v>15072</v>
      </c>
      <c r="AN825" s="0" t="n">
        <v>3461</v>
      </c>
      <c r="AO825" s="2" t="n">
        <v>22.5517</v>
      </c>
      <c r="AP825" s="0" t="n">
        <v>0.3879</v>
      </c>
      <c r="AQ825" s="0" t="n">
        <v>317.3972</v>
      </c>
      <c r="AR825" s="0" t="n">
        <v>0.06</v>
      </c>
      <c r="AS825" s="0" t="n">
        <v>30</v>
      </c>
      <c r="AT825" s="0" t="n">
        <v>19484</v>
      </c>
      <c r="AU825" s="0" t="n">
        <v>18988.5</v>
      </c>
      <c r="AV825" s="0" t="n">
        <v>2292</v>
      </c>
      <c r="AW825" s="2" t="n">
        <v>25.0435</v>
      </c>
      <c r="AX825" s="0" t="n">
        <v>0.4308</v>
      </c>
      <c r="AY825" s="0" t="n">
        <v>6</v>
      </c>
      <c r="BC825" s="0" t="s">
        <v>2524</v>
      </c>
    </row>
    <row r="826" customFormat="false" ht="15" hidden="false" customHeight="true" outlineLevel="0" collapsed="false">
      <c r="A826" s="0" t="s">
        <v>2525</v>
      </c>
      <c r="B826" s="0" t="s">
        <v>2526</v>
      </c>
      <c r="C826" s="0" t="n">
        <v>186.775</v>
      </c>
      <c r="D826" s="0" t="n">
        <v>0.17</v>
      </c>
      <c r="E826" s="0" t="n">
        <v>9.83</v>
      </c>
      <c r="F826" s="0" t="n">
        <v>212604</v>
      </c>
      <c r="G826" s="0" t="n">
        <v>205793.5</v>
      </c>
      <c r="H826" s="0" t="n">
        <v>1914</v>
      </c>
      <c r="I826" s="1" t="n">
        <v>235.1926</v>
      </c>
      <c r="J826" s="0" t="n">
        <v>9.1813</v>
      </c>
      <c r="K826" s="0" t="n">
        <v>144.5772</v>
      </c>
      <c r="L826" s="0" t="n">
        <v>0.35</v>
      </c>
      <c r="M826" s="0" t="n">
        <v>2.02</v>
      </c>
      <c r="N826" s="0" t="n">
        <v>17546</v>
      </c>
      <c r="O826" s="0" t="n">
        <v>0</v>
      </c>
      <c r="P826" s="0" t="n">
        <v>1478</v>
      </c>
      <c r="Q826" s="1" t="s">
        <v>60</v>
      </c>
      <c r="R826" s="0" t="s">
        <v>60</v>
      </c>
      <c r="S826" s="0" t="n">
        <v>585.5619</v>
      </c>
      <c r="T826" s="0" t="n">
        <v>0</v>
      </c>
      <c r="U826" s="0" t="n">
        <v>2.02</v>
      </c>
      <c r="V826" s="0" t="n">
        <v>20984</v>
      </c>
      <c r="W826" s="0" t="n">
        <v>0</v>
      </c>
      <c r="X826" s="0" t="n">
        <v>1728</v>
      </c>
      <c r="Y826" s="1" t="s">
        <v>60</v>
      </c>
      <c r="Z826" s="0" t="s">
        <v>60</v>
      </c>
      <c r="AA826" s="0" t="n">
        <v>123.6101</v>
      </c>
      <c r="AB826" s="0" t="n">
        <v>0.81</v>
      </c>
      <c r="AC826" s="0" t="n">
        <v>2.02</v>
      </c>
      <c r="AD826" s="0" t="n">
        <v>17062</v>
      </c>
      <c r="AE826" s="0" t="n">
        <v>0</v>
      </c>
      <c r="AF826" s="0" t="n">
        <v>916</v>
      </c>
      <c r="AG826" s="2" t="s">
        <v>60</v>
      </c>
      <c r="AH826" s="0" t="s">
        <v>60</v>
      </c>
      <c r="AI826" s="0" t="n">
        <v>255.4488</v>
      </c>
      <c r="AJ826" s="0" t="n">
        <v>0.06</v>
      </c>
      <c r="AK826" s="0" t="n">
        <v>2.02</v>
      </c>
      <c r="AL826" s="0" t="n">
        <v>22551</v>
      </c>
      <c r="AM826" s="0" t="n">
        <v>0</v>
      </c>
      <c r="AN826" s="0" t="n">
        <v>1971</v>
      </c>
      <c r="AO826" s="2" t="s">
        <v>60</v>
      </c>
      <c r="AP826" s="0" t="s">
        <v>60</v>
      </c>
      <c r="AQ826" s="0" t="n">
        <v>235.8019</v>
      </c>
      <c r="AR826" s="0" t="n">
        <v>0.17</v>
      </c>
      <c r="AS826" s="0" t="n">
        <v>2.02</v>
      </c>
      <c r="AT826" s="0" t="n">
        <v>22728</v>
      </c>
      <c r="AU826" s="0" t="n">
        <v>0</v>
      </c>
      <c r="AV826" s="0" t="n">
        <v>1607</v>
      </c>
      <c r="AW826" s="2" t="s">
        <v>60</v>
      </c>
      <c r="AX826" s="0" t="s">
        <v>60</v>
      </c>
      <c r="AY826" s="0" t="n">
        <v>6</v>
      </c>
      <c r="BC826" s="0" t="s">
        <v>2527</v>
      </c>
    </row>
    <row r="827" customFormat="false" ht="15" hidden="false" customHeight="true" outlineLevel="0" collapsed="false">
      <c r="A827" s="0" t="s">
        <v>2528</v>
      </c>
      <c r="B827" s="0" t="s">
        <v>2529</v>
      </c>
      <c r="C827" s="0" t="n">
        <v>616.3207</v>
      </c>
      <c r="D827" s="0" t="n">
        <v>0</v>
      </c>
      <c r="E827" s="0" t="n">
        <v>4.8</v>
      </c>
      <c r="F827" s="0" t="n">
        <v>62459</v>
      </c>
      <c r="G827" s="0" t="n">
        <v>0</v>
      </c>
      <c r="H827" s="0" t="n">
        <v>17401</v>
      </c>
      <c r="I827" s="1" t="s">
        <v>60</v>
      </c>
      <c r="J827" s="0" t="s">
        <v>60</v>
      </c>
      <c r="K827" s="0" t="n">
        <v>1272.834</v>
      </c>
      <c r="L827" s="0" t="n">
        <v>0</v>
      </c>
      <c r="M827" s="0" t="n">
        <v>10.17</v>
      </c>
      <c r="N827" s="0" t="n">
        <v>158270</v>
      </c>
      <c r="O827" s="0" t="n">
        <v>80098</v>
      </c>
      <c r="P827" s="0" t="n">
        <v>33208</v>
      </c>
      <c r="Q827" s="1" t="n">
        <v>90.1802</v>
      </c>
      <c r="R827" s="0" t="n">
        <v>3.6745</v>
      </c>
      <c r="S827" s="0" t="n">
        <v>1251.088</v>
      </c>
      <c r="T827" s="0" t="n">
        <v>0</v>
      </c>
      <c r="U827" s="0" t="n">
        <v>13.28</v>
      </c>
      <c r="V827" s="0" t="n">
        <v>72592</v>
      </c>
      <c r="W827" s="0" t="n">
        <v>0</v>
      </c>
      <c r="X827" s="0" t="n">
        <v>28457</v>
      </c>
      <c r="Y827" s="1" t="s">
        <v>60</v>
      </c>
      <c r="Z827" s="0" t="s">
        <v>60</v>
      </c>
      <c r="AA827" s="0" t="n">
        <v>1607.562</v>
      </c>
      <c r="AB827" s="0" t="n">
        <v>0</v>
      </c>
      <c r="AC827" s="0" t="n">
        <v>9.32</v>
      </c>
      <c r="AD827" s="0" t="n">
        <v>127372</v>
      </c>
      <c r="AE827" s="0" t="n">
        <v>0</v>
      </c>
      <c r="AF827" s="0" t="n">
        <v>68581</v>
      </c>
      <c r="AG827" s="2" t="s">
        <v>60</v>
      </c>
      <c r="AH827" s="0" t="s">
        <v>60</v>
      </c>
      <c r="AI827" s="0" t="n">
        <v>940.2736</v>
      </c>
      <c r="AJ827" s="0" t="n">
        <v>0</v>
      </c>
      <c r="AK827" s="0" t="n">
        <v>7.06</v>
      </c>
      <c r="AL827" s="0" t="n">
        <v>102798</v>
      </c>
      <c r="AM827" s="0" t="n">
        <v>0</v>
      </c>
      <c r="AN827" s="0" t="n">
        <v>49238</v>
      </c>
      <c r="AO827" s="2" t="s">
        <v>60</v>
      </c>
      <c r="AP827" s="0" t="s">
        <v>60</v>
      </c>
      <c r="AQ827" s="0" t="n">
        <v>1174.93</v>
      </c>
      <c r="AR827" s="0" t="n">
        <v>0</v>
      </c>
      <c r="AS827" s="0" t="n">
        <v>11.3</v>
      </c>
      <c r="AT827" s="0" t="n">
        <v>98836</v>
      </c>
      <c r="AU827" s="0" t="n">
        <v>0</v>
      </c>
      <c r="AV827" s="0" t="n">
        <v>45096</v>
      </c>
      <c r="AW827" s="2" t="s">
        <v>60</v>
      </c>
      <c r="AX827" s="0" t="s">
        <v>60</v>
      </c>
      <c r="AY827" s="0" t="n">
        <v>6</v>
      </c>
      <c r="BC827" s="0" t="s">
        <v>2530</v>
      </c>
    </row>
    <row r="828" customFormat="false" ht="15" hidden="false" customHeight="true" outlineLevel="0" collapsed="false">
      <c r="A828" s="0" t="s">
        <v>2531</v>
      </c>
      <c r="B828" s="0" t="s">
        <v>2532</v>
      </c>
      <c r="C828" s="0" t="n">
        <v>5426.193</v>
      </c>
      <c r="D828" s="0" t="n">
        <v>0</v>
      </c>
      <c r="E828" s="0" t="n">
        <v>40.8</v>
      </c>
      <c r="F828" s="0" t="n">
        <v>320461</v>
      </c>
      <c r="G828" s="0" t="n">
        <v>185961</v>
      </c>
      <c r="H828" s="0" t="n">
        <v>82824</v>
      </c>
      <c r="I828" s="1" t="n">
        <v>212.5269</v>
      </c>
      <c r="J828" s="0" t="n">
        <v>2.9327</v>
      </c>
      <c r="K828" s="0" t="n">
        <v>6661.016</v>
      </c>
      <c r="L828" s="0" t="n">
        <v>0</v>
      </c>
      <c r="M828" s="0" t="n">
        <v>40.8</v>
      </c>
      <c r="N828" s="0" t="n">
        <v>320815</v>
      </c>
      <c r="O828" s="0" t="n">
        <v>205081</v>
      </c>
      <c r="P828" s="0" t="n">
        <v>77456</v>
      </c>
      <c r="Q828" s="1" t="n">
        <v>230.8951</v>
      </c>
      <c r="R828" s="0" t="n">
        <v>3.1862</v>
      </c>
      <c r="S828" s="0" t="n">
        <v>7048.205</v>
      </c>
      <c r="T828" s="0" t="n">
        <v>0</v>
      </c>
      <c r="U828" s="0" t="n">
        <v>40.8</v>
      </c>
      <c r="V828" s="0" t="n">
        <v>326752</v>
      </c>
      <c r="W828" s="0" t="n">
        <v>202836</v>
      </c>
      <c r="X828" s="0" t="n">
        <v>98944</v>
      </c>
      <c r="Y828" s="1" t="n">
        <v>222.2422</v>
      </c>
      <c r="Z828" s="0" t="n">
        <v>3.0668</v>
      </c>
      <c r="AA828" s="0" t="n">
        <v>3367.856</v>
      </c>
      <c r="AB828" s="0" t="n">
        <v>0</v>
      </c>
      <c r="AC828" s="0" t="n">
        <v>47.2</v>
      </c>
      <c r="AD828" s="0" t="n">
        <v>257942</v>
      </c>
      <c r="AE828" s="0" t="n">
        <v>166119</v>
      </c>
      <c r="AF828" s="0" t="n">
        <v>53847</v>
      </c>
      <c r="AG828" s="2" t="n">
        <v>144.8026</v>
      </c>
      <c r="AH828" s="0" t="n">
        <v>1.9982</v>
      </c>
      <c r="AI828" s="0" t="n">
        <v>4713.85</v>
      </c>
      <c r="AJ828" s="0" t="n">
        <v>0</v>
      </c>
      <c r="AK828" s="0" t="n">
        <v>47.2</v>
      </c>
      <c r="AL828" s="0" t="n">
        <v>308190</v>
      </c>
      <c r="AM828" s="0" t="n">
        <v>194002</v>
      </c>
      <c r="AN828" s="0" t="n">
        <v>81843</v>
      </c>
      <c r="AO828" s="2" t="n">
        <v>290.2787</v>
      </c>
      <c r="AP828" s="0" t="n">
        <v>4.0056</v>
      </c>
      <c r="AQ828" s="0" t="n">
        <v>6277.868</v>
      </c>
      <c r="AR828" s="0" t="n">
        <v>0</v>
      </c>
      <c r="AS828" s="0" t="n">
        <v>47.2</v>
      </c>
      <c r="AT828" s="0" t="n">
        <v>351931</v>
      </c>
      <c r="AU828" s="0" t="n">
        <v>214525</v>
      </c>
      <c r="AV828" s="0" t="n">
        <v>76300</v>
      </c>
      <c r="AW828" s="2" t="n">
        <v>282.9324</v>
      </c>
      <c r="AX828" s="0" t="n">
        <v>3.9042</v>
      </c>
      <c r="AY828" s="0" t="n">
        <v>6</v>
      </c>
      <c r="BC828" s="0" t="s">
        <v>2533</v>
      </c>
    </row>
    <row r="829" customFormat="false" ht="15" hidden="false" customHeight="true" outlineLevel="0" collapsed="false">
      <c r="A829" s="0" t="s">
        <v>2534</v>
      </c>
      <c r="B829" s="0" t="s">
        <v>2535</v>
      </c>
      <c r="C829" s="0" t="n">
        <v>423.7262</v>
      </c>
      <c r="D829" s="0" t="n">
        <v>0</v>
      </c>
      <c r="E829" s="0" t="n">
        <v>21.03</v>
      </c>
      <c r="F829" s="0" t="n">
        <v>34508</v>
      </c>
      <c r="G829" s="0" t="n">
        <v>22954</v>
      </c>
      <c r="H829" s="0" t="n">
        <v>4987</v>
      </c>
      <c r="I829" s="1" t="n">
        <v>26.2331</v>
      </c>
      <c r="J829" s="0" t="n">
        <v>1.5678</v>
      </c>
      <c r="K829" s="0" t="n">
        <v>461.6313</v>
      </c>
      <c r="L829" s="0" t="n">
        <v>0</v>
      </c>
      <c r="M829" s="0" t="n">
        <v>34.5</v>
      </c>
      <c r="N829" s="0" t="n">
        <v>49366</v>
      </c>
      <c r="O829" s="0" t="n">
        <v>21764</v>
      </c>
      <c r="P829" s="0" t="n">
        <v>10000</v>
      </c>
      <c r="Q829" s="1" t="n">
        <v>24.5035</v>
      </c>
      <c r="R829" s="0" t="n">
        <v>1.4644</v>
      </c>
      <c r="S829" s="0" t="n">
        <v>176.3196</v>
      </c>
      <c r="T829" s="0" t="n">
        <v>0.26</v>
      </c>
      <c r="U829" s="0" t="n">
        <v>18.27</v>
      </c>
      <c r="V829" s="0" t="n">
        <v>42677</v>
      </c>
      <c r="W829" s="0" t="n">
        <v>15725</v>
      </c>
      <c r="X829" s="0" t="n">
        <v>4831</v>
      </c>
      <c r="Y829" s="1" t="n">
        <v>17.2295</v>
      </c>
      <c r="Z829" s="0" t="n">
        <v>1.0297</v>
      </c>
      <c r="AA829" s="0" t="n">
        <v>528.2604</v>
      </c>
      <c r="AB829" s="0" t="n">
        <v>0</v>
      </c>
      <c r="AC829" s="0" t="n">
        <v>35.06</v>
      </c>
      <c r="AD829" s="0" t="n">
        <v>76970</v>
      </c>
      <c r="AE829" s="0" t="n">
        <v>30628</v>
      </c>
      <c r="AF829" s="0" t="n">
        <v>12222</v>
      </c>
      <c r="AG829" s="2" t="n">
        <v>26.6978</v>
      </c>
      <c r="AH829" s="0" t="n">
        <v>1.5956</v>
      </c>
      <c r="AI829" s="0" t="n">
        <v>425.6464</v>
      </c>
      <c r="AJ829" s="0" t="n">
        <v>0</v>
      </c>
      <c r="AK829" s="0" t="n">
        <v>38.01</v>
      </c>
      <c r="AL829" s="0" t="n">
        <v>80525</v>
      </c>
      <c r="AM829" s="0" t="n">
        <v>24786</v>
      </c>
      <c r="AN829" s="0" t="n">
        <v>10342</v>
      </c>
      <c r="AO829" s="2" t="n">
        <v>37.0865</v>
      </c>
      <c r="AP829" s="0" t="n">
        <v>2.2165</v>
      </c>
      <c r="AQ829" s="0" t="n">
        <v>365.8209</v>
      </c>
      <c r="AR829" s="0" t="n">
        <v>0.07</v>
      </c>
      <c r="AS829" s="0" t="n">
        <v>18.27</v>
      </c>
      <c r="AT829" s="0" t="n">
        <v>57495</v>
      </c>
      <c r="AU829" s="0" t="n">
        <v>22035</v>
      </c>
      <c r="AV829" s="0" t="n">
        <v>6703</v>
      </c>
      <c r="AW829" s="2" t="n">
        <v>29.0615</v>
      </c>
      <c r="AX829" s="0" t="n">
        <v>1.7369</v>
      </c>
      <c r="AY829" s="0" t="n">
        <v>6</v>
      </c>
      <c r="BC829" s="0" t="s">
        <v>2536</v>
      </c>
    </row>
    <row r="830" customFormat="false" ht="15" hidden="false" customHeight="true" outlineLevel="0" collapsed="false">
      <c r="A830" s="0" t="s">
        <v>2537</v>
      </c>
      <c r="B830" s="0" t="s">
        <v>2538</v>
      </c>
      <c r="C830" s="0" t="n">
        <v>764.109</v>
      </c>
      <c r="D830" s="0" t="n">
        <v>0</v>
      </c>
      <c r="E830" s="0" t="n">
        <v>32.79</v>
      </c>
      <c r="F830" s="0" t="n">
        <v>152511</v>
      </c>
      <c r="G830" s="0" t="n">
        <v>45430</v>
      </c>
      <c r="H830" s="0" t="n">
        <v>30728</v>
      </c>
      <c r="I830" s="1" t="n">
        <v>51.92</v>
      </c>
      <c r="J830" s="0" t="n">
        <v>3.4883</v>
      </c>
      <c r="K830" s="0" t="n">
        <v>1050.728</v>
      </c>
      <c r="L830" s="0" t="n">
        <v>0</v>
      </c>
      <c r="M830" s="0" t="n">
        <v>37.19</v>
      </c>
      <c r="N830" s="0" t="n">
        <v>198546</v>
      </c>
      <c r="O830" s="0" t="n">
        <v>53149</v>
      </c>
      <c r="P830" s="0" t="n">
        <v>38859</v>
      </c>
      <c r="Q830" s="1" t="n">
        <v>59.839</v>
      </c>
      <c r="R830" s="0" t="n">
        <v>4.0203</v>
      </c>
      <c r="S830" s="0" t="n">
        <v>1194.227</v>
      </c>
      <c r="T830" s="0" t="n">
        <v>0</v>
      </c>
      <c r="U830" s="0" t="n">
        <v>30.83</v>
      </c>
      <c r="V830" s="0" t="n">
        <v>153063</v>
      </c>
      <c r="W830" s="0" t="n">
        <v>53917</v>
      </c>
      <c r="X830" s="0" t="n">
        <v>28120</v>
      </c>
      <c r="Y830" s="1" t="n">
        <v>59.0755</v>
      </c>
      <c r="Z830" s="0" t="n">
        <v>3.969</v>
      </c>
      <c r="AA830" s="0" t="n">
        <v>1469.777</v>
      </c>
      <c r="AB830" s="0" t="n">
        <v>0</v>
      </c>
      <c r="AC830" s="0" t="n">
        <v>42.9</v>
      </c>
      <c r="AD830" s="0" t="n">
        <v>336320</v>
      </c>
      <c r="AE830" s="0" t="n">
        <v>80935</v>
      </c>
      <c r="AF830" s="0" t="n">
        <v>77343</v>
      </c>
      <c r="AG830" s="2" t="n">
        <v>70.5494</v>
      </c>
      <c r="AH830" s="0" t="n">
        <v>4.7399</v>
      </c>
      <c r="AI830" s="0" t="n">
        <v>1015.141</v>
      </c>
      <c r="AJ830" s="0" t="n">
        <v>0</v>
      </c>
      <c r="AK830" s="0" t="n">
        <v>40.13</v>
      </c>
      <c r="AL830" s="0" t="n">
        <v>210382</v>
      </c>
      <c r="AM830" s="0" t="n">
        <v>64702</v>
      </c>
      <c r="AN830" s="0" t="n">
        <v>36364</v>
      </c>
      <c r="AO830" s="2" t="n">
        <v>96.8115</v>
      </c>
      <c r="AP830" s="0" t="n">
        <v>6.5044</v>
      </c>
      <c r="AQ830" s="0" t="n">
        <v>1892.787</v>
      </c>
      <c r="AR830" s="0" t="n">
        <v>0</v>
      </c>
      <c r="AS830" s="0" t="n">
        <v>40.13</v>
      </c>
      <c r="AT830" s="0" t="n">
        <v>268205</v>
      </c>
      <c r="AU830" s="0" t="n">
        <v>77243</v>
      </c>
      <c r="AV830" s="0" t="n">
        <v>60570</v>
      </c>
      <c r="AW830" s="2" t="n">
        <v>101.8741</v>
      </c>
      <c r="AX830" s="0" t="n">
        <v>6.8445</v>
      </c>
      <c r="AY830" s="0" t="n">
        <v>6</v>
      </c>
      <c r="BC830" s="0" t="s">
        <v>2539</v>
      </c>
    </row>
    <row r="831" customFormat="false" ht="15" hidden="false" customHeight="true" outlineLevel="0" collapsed="false">
      <c r="A831" s="0" t="s">
        <v>2540</v>
      </c>
      <c r="B831" s="0" t="s">
        <v>2541</v>
      </c>
      <c r="C831" s="0" t="n">
        <v>1144.836</v>
      </c>
      <c r="D831" s="0" t="n">
        <v>0</v>
      </c>
      <c r="E831" s="0" t="n">
        <v>31.9</v>
      </c>
      <c r="F831" s="0" t="n">
        <v>87165</v>
      </c>
      <c r="G831" s="0" t="n">
        <v>35456</v>
      </c>
      <c r="H831" s="0" t="n">
        <v>12640</v>
      </c>
      <c r="I831" s="1" t="n">
        <v>40.5211</v>
      </c>
      <c r="J831" s="0" t="n">
        <v>2.4941</v>
      </c>
      <c r="K831" s="0" t="n">
        <v>1122.697</v>
      </c>
      <c r="L831" s="0" t="n">
        <v>0</v>
      </c>
      <c r="M831" s="0" t="n">
        <v>31.34</v>
      </c>
      <c r="N831" s="0" t="n">
        <v>114787</v>
      </c>
      <c r="O831" s="0" t="n">
        <v>48438</v>
      </c>
      <c r="P831" s="0" t="n">
        <v>16475</v>
      </c>
      <c r="Q831" s="1" t="n">
        <v>54.535</v>
      </c>
      <c r="R831" s="0" t="n">
        <v>3.3567</v>
      </c>
      <c r="S831" s="0" t="n">
        <v>909.668</v>
      </c>
      <c r="T831" s="0" t="n">
        <v>0</v>
      </c>
      <c r="U831" s="0" t="n">
        <v>35.63</v>
      </c>
      <c r="V831" s="0" t="n">
        <v>78831</v>
      </c>
      <c r="W831" s="0" t="n">
        <v>40679</v>
      </c>
      <c r="X831" s="0" t="n">
        <v>11720</v>
      </c>
      <c r="Y831" s="1" t="n">
        <v>44.5709</v>
      </c>
      <c r="Z831" s="0" t="n">
        <v>2.7434</v>
      </c>
      <c r="AA831" s="0" t="n">
        <v>1163.524</v>
      </c>
      <c r="AB831" s="0" t="n">
        <v>0</v>
      </c>
      <c r="AC831" s="0" t="n">
        <v>36.19</v>
      </c>
      <c r="AD831" s="0" t="n">
        <v>143964</v>
      </c>
      <c r="AE831" s="0" t="n">
        <v>45347</v>
      </c>
      <c r="AF831" s="0" t="n">
        <v>22254</v>
      </c>
      <c r="AG831" s="2" t="n">
        <v>39.5281</v>
      </c>
      <c r="AH831" s="0" t="n">
        <v>2.433</v>
      </c>
      <c r="AI831" s="0" t="n">
        <v>1236.093</v>
      </c>
      <c r="AJ831" s="0" t="n">
        <v>0</v>
      </c>
      <c r="AK831" s="0" t="n">
        <v>36.38</v>
      </c>
      <c r="AL831" s="0" t="n">
        <v>101627</v>
      </c>
      <c r="AM831" s="0" t="n">
        <v>44181</v>
      </c>
      <c r="AN831" s="0" t="n">
        <v>14846</v>
      </c>
      <c r="AO831" s="2" t="n">
        <v>66.1066</v>
      </c>
      <c r="AP831" s="0" t="n">
        <v>4.069</v>
      </c>
      <c r="AQ831" s="0" t="n">
        <v>1194.361</v>
      </c>
      <c r="AR831" s="0" t="n">
        <v>0</v>
      </c>
      <c r="AS831" s="0" t="n">
        <v>38.43</v>
      </c>
      <c r="AT831" s="0" t="n">
        <v>141333</v>
      </c>
      <c r="AU831" s="0" t="n">
        <v>60399</v>
      </c>
      <c r="AV831" s="0" t="n">
        <v>20485</v>
      </c>
      <c r="AW831" s="2" t="n">
        <v>79.6589</v>
      </c>
      <c r="AX831" s="0" t="n">
        <v>4.9031</v>
      </c>
      <c r="AY831" s="0" t="n">
        <v>6</v>
      </c>
      <c r="BC831" s="0" t="s">
        <v>2542</v>
      </c>
    </row>
    <row r="832" customFormat="false" ht="15" hidden="false" customHeight="true" outlineLevel="0" collapsed="false">
      <c r="A832" s="0" t="s">
        <v>2543</v>
      </c>
      <c r="B832" s="0" t="s">
        <v>2544</v>
      </c>
      <c r="C832" s="0" t="n">
        <v>200.0846</v>
      </c>
      <c r="D832" s="0" t="n">
        <v>0.17</v>
      </c>
      <c r="E832" s="0" t="n">
        <v>14.48</v>
      </c>
      <c r="F832" s="0" t="n">
        <v>179213</v>
      </c>
      <c r="G832" s="0" t="n">
        <v>90294</v>
      </c>
      <c r="H832" s="0" t="n">
        <v>13777</v>
      </c>
      <c r="I832" s="1" t="n">
        <v>103.1931</v>
      </c>
      <c r="J832" s="0" t="n">
        <v>12.8093</v>
      </c>
      <c r="K832" s="0" t="n">
        <v>234.4898</v>
      </c>
      <c r="L832" s="0" t="n">
        <v>0.06</v>
      </c>
      <c r="M832" s="0" t="n">
        <v>15.66</v>
      </c>
      <c r="N832" s="0" t="n">
        <v>98025</v>
      </c>
      <c r="O832" s="0" t="n">
        <v>26577</v>
      </c>
      <c r="P832" s="0" t="n">
        <v>15612</v>
      </c>
      <c r="Q832" s="1" t="n">
        <v>29.9223</v>
      </c>
      <c r="R832" s="0" t="n">
        <v>3.7142</v>
      </c>
      <c r="S832" s="0" t="n">
        <v>190.8353</v>
      </c>
      <c r="T832" s="0" t="n">
        <v>0.11</v>
      </c>
      <c r="U832" s="0" t="n">
        <v>16.58</v>
      </c>
      <c r="V832" s="0" t="n">
        <v>93625</v>
      </c>
      <c r="W832" s="0" t="n">
        <v>17994</v>
      </c>
      <c r="X832" s="0" t="n">
        <v>12914</v>
      </c>
      <c r="Y832" s="1" t="n">
        <v>19.7156</v>
      </c>
      <c r="Z832" s="0" t="n">
        <v>2.4473</v>
      </c>
      <c r="AA832" s="0" t="n">
        <v>270.4596</v>
      </c>
      <c r="AB832" s="0" t="n">
        <v>0</v>
      </c>
      <c r="AC832" s="0" t="n">
        <v>18.76</v>
      </c>
      <c r="AD832" s="0" t="n">
        <v>290643</v>
      </c>
      <c r="AE832" s="0" t="n">
        <v>80882</v>
      </c>
      <c r="AF832" s="0" t="n">
        <v>44542</v>
      </c>
      <c r="AG832" s="2" t="n">
        <v>70.5032</v>
      </c>
      <c r="AH832" s="0" t="n">
        <v>8.7515</v>
      </c>
      <c r="AI832" s="0" t="n">
        <v>355.3591</v>
      </c>
      <c r="AJ832" s="0" t="n">
        <v>0</v>
      </c>
      <c r="AK832" s="0" t="n">
        <v>20.58</v>
      </c>
      <c r="AL832" s="0" t="n">
        <v>133438</v>
      </c>
      <c r="AM832" s="0" t="n">
        <v>45124</v>
      </c>
      <c r="AN832" s="0" t="n">
        <v>17612</v>
      </c>
      <c r="AO832" s="2" t="n">
        <v>67.5175</v>
      </c>
      <c r="AP832" s="0" t="n">
        <v>8.3809</v>
      </c>
      <c r="AQ832" s="0" t="n">
        <v>487.9031</v>
      </c>
      <c r="AR832" s="0" t="n">
        <v>0</v>
      </c>
      <c r="AS832" s="0" t="n">
        <v>24.04</v>
      </c>
      <c r="AT832" s="0" t="n">
        <v>228458</v>
      </c>
      <c r="AU832" s="0" t="n">
        <v>53559</v>
      </c>
      <c r="AV832" s="0" t="n">
        <v>24756</v>
      </c>
      <c r="AW832" s="2" t="n">
        <v>70.6378</v>
      </c>
      <c r="AX832" s="0" t="n">
        <v>8.7682</v>
      </c>
      <c r="AY832" s="0" t="n">
        <v>6</v>
      </c>
      <c r="BC832" s="0" t="s">
        <v>2545</v>
      </c>
    </row>
    <row r="833" customFormat="false" ht="15" hidden="false" customHeight="true" outlineLevel="0" collapsed="false">
      <c r="A833" s="0" t="s">
        <v>2546</v>
      </c>
      <c r="B833" s="0" t="s">
        <v>2547</v>
      </c>
      <c r="C833" s="0" t="n">
        <v>2323.915</v>
      </c>
      <c r="D833" s="0" t="n">
        <v>0</v>
      </c>
      <c r="E833" s="0" t="n">
        <v>28.31</v>
      </c>
      <c r="F833" s="0" t="n">
        <v>522738</v>
      </c>
      <c r="G833" s="0" t="n">
        <v>3315.88</v>
      </c>
      <c r="H833" s="0" t="n">
        <v>124942</v>
      </c>
      <c r="I833" s="1" t="n">
        <v>3.7896</v>
      </c>
      <c r="J833" s="0" t="n">
        <v>0.2602</v>
      </c>
      <c r="K833" s="0" t="n">
        <v>2808.231</v>
      </c>
      <c r="L833" s="0" t="n">
        <v>0</v>
      </c>
      <c r="M833" s="0" t="n">
        <v>23.12</v>
      </c>
      <c r="N833" s="0" t="n">
        <v>563079</v>
      </c>
      <c r="O833" s="0" t="n">
        <v>0</v>
      </c>
      <c r="P833" s="0" t="n">
        <v>160659</v>
      </c>
      <c r="Q833" s="1" t="s">
        <v>60</v>
      </c>
      <c r="R833" s="0" t="s">
        <v>60</v>
      </c>
      <c r="S833" s="0" t="n">
        <v>3044.216</v>
      </c>
      <c r="T833" s="0" t="n">
        <v>0</v>
      </c>
      <c r="U833" s="0" t="n">
        <v>25.96</v>
      </c>
      <c r="V833" s="0" t="n">
        <v>609921</v>
      </c>
      <c r="W833" s="0" t="n">
        <v>8633.527</v>
      </c>
      <c r="X833" s="0" t="n">
        <v>159855</v>
      </c>
      <c r="Y833" s="1" t="n">
        <v>9.4595</v>
      </c>
      <c r="Z833" s="0" t="n">
        <v>0.6496</v>
      </c>
      <c r="AA833" s="0" t="n">
        <v>851.8157</v>
      </c>
      <c r="AB833" s="0" t="n">
        <v>0</v>
      </c>
      <c r="AC833" s="0" t="n">
        <v>29.31</v>
      </c>
      <c r="AD833" s="0" t="n">
        <v>231596</v>
      </c>
      <c r="AE833" s="0" t="n">
        <v>3111.593</v>
      </c>
      <c r="AF833" s="0" t="n">
        <v>47010</v>
      </c>
      <c r="AG833" s="2" t="n">
        <v>2.7123</v>
      </c>
      <c r="AH833" s="0" t="n">
        <v>0.1862</v>
      </c>
      <c r="AI833" s="0" t="n">
        <v>1709.493</v>
      </c>
      <c r="AJ833" s="0" t="n">
        <v>0</v>
      </c>
      <c r="AK833" s="0" t="n">
        <v>34</v>
      </c>
      <c r="AL833" s="0" t="n">
        <v>448389</v>
      </c>
      <c r="AM833" s="0" t="n">
        <v>2660.705</v>
      </c>
      <c r="AN833" s="0" t="n">
        <v>94204</v>
      </c>
      <c r="AO833" s="2" t="n">
        <v>3.9811</v>
      </c>
      <c r="AP833" s="0" t="n">
        <v>0.2734</v>
      </c>
      <c r="AQ833" s="0" t="n">
        <v>3335.422</v>
      </c>
      <c r="AR833" s="0" t="n">
        <v>0</v>
      </c>
      <c r="AS833" s="0" t="n">
        <v>29.98</v>
      </c>
      <c r="AT833" s="0" t="n">
        <v>590006</v>
      </c>
      <c r="AU833" s="0" t="n">
        <v>5417.936</v>
      </c>
      <c r="AV833" s="0" t="n">
        <v>110104</v>
      </c>
      <c r="AW833" s="2" t="n">
        <v>7.1456</v>
      </c>
      <c r="AX833" s="0" t="n">
        <v>0.4907</v>
      </c>
      <c r="AY833" s="0" t="n">
        <v>6</v>
      </c>
      <c r="BC833" s="0" t="s">
        <v>2548</v>
      </c>
    </row>
    <row r="834" customFormat="false" ht="15" hidden="false" customHeight="true" outlineLevel="0" collapsed="false">
      <c r="A834" s="0" t="s">
        <v>2549</v>
      </c>
      <c r="B834" s="0" t="s">
        <v>2550</v>
      </c>
      <c r="C834" s="0" t="n">
        <v>5561.838</v>
      </c>
      <c r="D834" s="0" t="n">
        <v>0</v>
      </c>
      <c r="E834" s="0" t="n">
        <v>41.72</v>
      </c>
      <c r="F834" s="0" t="n">
        <v>333376</v>
      </c>
      <c r="G834" s="0" t="n">
        <v>152004</v>
      </c>
      <c r="H834" s="0" t="n">
        <v>82502</v>
      </c>
      <c r="I834" s="1" t="n">
        <v>173.7189</v>
      </c>
      <c r="J834" s="0" t="n">
        <v>2.8566</v>
      </c>
      <c r="K834" s="0" t="n">
        <v>5683.236</v>
      </c>
      <c r="L834" s="0" t="n">
        <v>0</v>
      </c>
      <c r="M834" s="0" t="n">
        <v>41.72</v>
      </c>
      <c r="N834" s="0" t="n">
        <v>333875</v>
      </c>
      <c r="O834" s="0" t="n">
        <v>151797</v>
      </c>
      <c r="P834" s="0" t="n">
        <v>86286</v>
      </c>
      <c r="Q834" s="1" t="n">
        <v>170.9041</v>
      </c>
      <c r="R834" s="0" t="n">
        <v>2.8103</v>
      </c>
      <c r="S834" s="0" t="n">
        <v>7097.52</v>
      </c>
      <c r="T834" s="0" t="n">
        <v>0</v>
      </c>
      <c r="U834" s="0" t="n">
        <v>41.72</v>
      </c>
      <c r="V834" s="0" t="n">
        <v>381089</v>
      </c>
      <c r="W834" s="0" t="n">
        <v>175907</v>
      </c>
      <c r="X834" s="0" t="n">
        <v>105449</v>
      </c>
      <c r="Y834" s="1" t="n">
        <v>192.7368</v>
      </c>
      <c r="Z834" s="0" t="n">
        <v>3.1693</v>
      </c>
      <c r="AA834" s="0" t="n">
        <v>7301.023</v>
      </c>
      <c r="AB834" s="0" t="n">
        <v>0</v>
      </c>
      <c r="AC834" s="0" t="n">
        <v>41.72</v>
      </c>
      <c r="AD834" s="0" t="n">
        <v>299458</v>
      </c>
      <c r="AE834" s="0" t="n">
        <v>132898</v>
      </c>
      <c r="AF834" s="0" t="n">
        <v>65755</v>
      </c>
      <c r="AG834" s="2" t="n">
        <v>115.8445</v>
      </c>
      <c r="AH834" s="0" t="n">
        <v>1.9049</v>
      </c>
      <c r="AI834" s="0" t="n">
        <v>6927.171</v>
      </c>
      <c r="AJ834" s="0" t="n">
        <v>0</v>
      </c>
      <c r="AK834" s="0" t="n">
        <v>41.72</v>
      </c>
      <c r="AL834" s="0" t="n">
        <v>367064</v>
      </c>
      <c r="AM834" s="0" t="n">
        <v>164917</v>
      </c>
      <c r="AN834" s="0" t="n">
        <v>88292</v>
      </c>
      <c r="AO834" s="2" t="n">
        <v>246.7598</v>
      </c>
      <c r="AP834" s="0" t="n">
        <v>4.0577</v>
      </c>
      <c r="AQ834" s="0" t="n">
        <v>7409.642</v>
      </c>
      <c r="AR834" s="0" t="n">
        <v>0</v>
      </c>
      <c r="AS834" s="0" t="n">
        <v>41.72</v>
      </c>
      <c r="AT834" s="0" t="n">
        <v>382127</v>
      </c>
      <c r="AU834" s="0" t="n">
        <v>164391</v>
      </c>
      <c r="AV834" s="0" t="n">
        <v>84762</v>
      </c>
      <c r="AW834" s="2" t="n">
        <v>216.8117</v>
      </c>
      <c r="AX834" s="0" t="n">
        <v>3.5652</v>
      </c>
      <c r="AY834" s="0" t="n">
        <v>6</v>
      </c>
      <c r="BC834" s="0" t="s">
        <v>2551</v>
      </c>
    </row>
    <row r="835" customFormat="false" ht="15" hidden="false" customHeight="true" outlineLevel="0" collapsed="false">
      <c r="A835" s="0" t="s">
        <v>2552</v>
      </c>
      <c r="B835" s="0" t="s">
        <v>2553</v>
      </c>
      <c r="C835" s="0" t="n">
        <v>12186.1</v>
      </c>
      <c r="D835" s="0" t="n">
        <v>0</v>
      </c>
      <c r="E835" s="0" t="n">
        <v>62.74</v>
      </c>
      <c r="F835" s="0" t="n">
        <v>2198843</v>
      </c>
      <c r="G835" s="0" t="n">
        <v>320221</v>
      </c>
      <c r="H835" s="0" t="n">
        <v>805758</v>
      </c>
      <c r="I835" s="1" t="n">
        <v>365.9669</v>
      </c>
      <c r="J835" s="0" t="n">
        <v>28.4726</v>
      </c>
      <c r="K835" s="0" t="n">
        <v>10194.31</v>
      </c>
      <c r="L835" s="0" t="n">
        <v>0</v>
      </c>
      <c r="M835" s="0" t="n">
        <v>66.58</v>
      </c>
      <c r="N835" s="0" t="n">
        <v>2405586</v>
      </c>
      <c r="O835" s="0" t="n">
        <v>287587</v>
      </c>
      <c r="P835" s="0" t="n">
        <v>797888</v>
      </c>
      <c r="Q835" s="1" t="n">
        <v>323.7863</v>
      </c>
      <c r="R835" s="0" t="n">
        <v>25.1909</v>
      </c>
      <c r="S835" s="0" t="n">
        <v>12231.89</v>
      </c>
      <c r="T835" s="0" t="n">
        <v>0</v>
      </c>
      <c r="U835" s="0" t="n">
        <v>70.82</v>
      </c>
      <c r="V835" s="0" t="n">
        <v>2349572</v>
      </c>
      <c r="W835" s="0" t="n">
        <v>289439</v>
      </c>
      <c r="X835" s="0" t="n">
        <v>755436</v>
      </c>
      <c r="Y835" s="1" t="n">
        <v>317.1309</v>
      </c>
      <c r="Z835" s="0" t="n">
        <v>24.6731</v>
      </c>
      <c r="AA835" s="0" t="n">
        <v>12418.09</v>
      </c>
      <c r="AB835" s="0" t="n">
        <v>0</v>
      </c>
      <c r="AC835" s="0" t="n">
        <v>72.19</v>
      </c>
      <c r="AD835" s="0" t="n">
        <v>3211937</v>
      </c>
      <c r="AE835" s="0" t="n">
        <v>369616</v>
      </c>
      <c r="AF835" s="0" t="n">
        <v>1160497</v>
      </c>
      <c r="AG835" s="2" t="n">
        <v>322.1869</v>
      </c>
      <c r="AH835" s="0" t="n">
        <v>25.0665</v>
      </c>
      <c r="AI835" s="0" t="n">
        <v>12632.22</v>
      </c>
      <c r="AJ835" s="0" t="n">
        <v>0</v>
      </c>
      <c r="AK835" s="0" t="n">
        <v>66.71</v>
      </c>
      <c r="AL835" s="0" t="n">
        <v>2441625</v>
      </c>
      <c r="AM835" s="0" t="n">
        <v>274719</v>
      </c>
      <c r="AN835" s="0" t="n">
        <v>815157</v>
      </c>
      <c r="AO835" s="2" t="n">
        <v>411.0529</v>
      </c>
      <c r="AP835" s="0" t="n">
        <v>31.9804</v>
      </c>
      <c r="AQ835" s="0" t="n">
        <v>11277.2</v>
      </c>
      <c r="AR835" s="0" t="n">
        <v>0</v>
      </c>
      <c r="AS835" s="0" t="n">
        <v>72.19</v>
      </c>
      <c r="AT835" s="0" t="n">
        <v>2682684</v>
      </c>
      <c r="AU835" s="0" t="n">
        <v>349156</v>
      </c>
      <c r="AV835" s="0" t="n">
        <v>866188</v>
      </c>
      <c r="AW835" s="2" t="n">
        <v>460.4943</v>
      </c>
      <c r="AX835" s="0" t="n">
        <v>35.827</v>
      </c>
      <c r="AY835" s="0" t="n">
        <v>6</v>
      </c>
      <c r="BC835" s="0" t="s">
        <v>2554</v>
      </c>
    </row>
    <row r="836" customFormat="false" ht="15" hidden="false" customHeight="true" outlineLevel="0" collapsed="false">
      <c r="A836" s="0" t="s">
        <v>2555</v>
      </c>
      <c r="B836" s="0" t="s">
        <v>2556</v>
      </c>
      <c r="C836" s="0" t="n">
        <v>486.2131</v>
      </c>
      <c r="D836" s="0" t="n">
        <v>0</v>
      </c>
      <c r="E836" s="0" t="n">
        <v>23.6</v>
      </c>
      <c r="F836" s="0" t="n">
        <v>124358</v>
      </c>
      <c r="G836" s="0" t="n">
        <v>0</v>
      </c>
      <c r="H836" s="0" t="n">
        <v>8183</v>
      </c>
      <c r="I836" s="1" t="s">
        <v>60</v>
      </c>
      <c r="J836" s="0" t="s">
        <v>60</v>
      </c>
      <c r="K836" s="0" t="n">
        <v>557.0786</v>
      </c>
      <c r="L836" s="0" t="n">
        <v>0</v>
      </c>
      <c r="M836" s="0" t="n">
        <v>28.32</v>
      </c>
      <c r="N836" s="0" t="n">
        <v>57001</v>
      </c>
      <c r="O836" s="0" t="n">
        <v>0</v>
      </c>
      <c r="P836" s="0" t="n">
        <v>11269</v>
      </c>
      <c r="Q836" s="1" t="s">
        <v>60</v>
      </c>
      <c r="R836" s="0" t="s">
        <v>60</v>
      </c>
      <c r="S836" s="0" t="n">
        <v>1876.353</v>
      </c>
      <c r="T836" s="0" t="n">
        <v>0</v>
      </c>
      <c r="U836" s="0" t="n">
        <v>38.35</v>
      </c>
      <c r="V836" s="0" t="n">
        <v>87607</v>
      </c>
      <c r="W836" s="0" t="n">
        <v>12182.4</v>
      </c>
      <c r="X836" s="0" t="n">
        <v>17082</v>
      </c>
      <c r="Y836" s="1" t="n">
        <v>13.3479</v>
      </c>
      <c r="Z836" s="0" t="n">
        <v>0.5081</v>
      </c>
      <c r="AA836" s="0" t="n">
        <v>780.9678</v>
      </c>
      <c r="AB836" s="0" t="n">
        <v>0</v>
      </c>
      <c r="AC836" s="0" t="n">
        <v>28.61</v>
      </c>
      <c r="AD836" s="0" t="n">
        <v>71276</v>
      </c>
      <c r="AE836" s="0" t="n">
        <v>22242.34</v>
      </c>
      <c r="AF836" s="0" t="n">
        <v>11374</v>
      </c>
      <c r="AG836" s="2" t="n">
        <v>19.3882</v>
      </c>
      <c r="AH836" s="0" t="n">
        <v>0.7381</v>
      </c>
      <c r="AI836" s="0" t="n">
        <v>395.6648</v>
      </c>
      <c r="AJ836" s="0" t="n">
        <v>0</v>
      </c>
      <c r="AK836" s="0" t="n">
        <v>27.14</v>
      </c>
      <c r="AL836" s="0" t="n">
        <v>133938</v>
      </c>
      <c r="AM836" s="0" t="n">
        <v>17353.68</v>
      </c>
      <c r="AN836" s="0" t="n">
        <v>7581</v>
      </c>
      <c r="AO836" s="2" t="n">
        <v>25.9657</v>
      </c>
      <c r="AP836" s="0" t="n">
        <v>0.9885</v>
      </c>
      <c r="AQ836" s="0" t="n">
        <v>230.5823</v>
      </c>
      <c r="AR836" s="0" t="n">
        <v>0.17</v>
      </c>
      <c r="AS836" s="0" t="n">
        <v>19.17</v>
      </c>
      <c r="AT836" s="0" t="n">
        <v>35125</v>
      </c>
      <c r="AU836" s="0" t="n">
        <v>0</v>
      </c>
      <c r="AV836" s="0" t="n">
        <v>4736</v>
      </c>
      <c r="AW836" s="2" t="s">
        <v>60</v>
      </c>
      <c r="AX836" s="0" t="s">
        <v>60</v>
      </c>
      <c r="AY836" s="0" t="n">
        <v>6</v>
      </c>
      <c r="BC836" s="0" t="s">
        <v>2557</v>
      </c>
    </row>
    <row r="837" customFormat="false" ht="15" hidden="false" customHeight="true" outlineLevel="0" collapsed="false">
      <c r="A837" s="0" t="s">
        <v>2558</v>
      </c>
      <c r="B837" s="0" t="s">
        <v>2559</v>
      </c>
      <c r="C837" s="0" t="n">
        <v>374.2476</v>
      </c>
      <c r="D837" s="0" t="n">
        <v>0</v>
      </c>
      <c r="E837" s="0" t="n">
        <v>25.31</v>
      </c>
      <c r="F837" s="0" t="n">
        <v>108020</v>
      </c>
      <c r="G837" s="0" t="n">
        <v>15706</v>
      </c>
      <c r="H837" s="0" t="n">
        <v>6481</v>
      </c>
      <c r="I837" s="1" t="n">
        <v>17.9497</v>
      </c>
      <c r="J837" s="0" t="n">
        <v>0.7975</v>
      </c>
      <c r="K837" s="0" t="n">
        <v>291.3482</v>
      </c>
      <c r="L837" s="0" t="n">
        <v>0</v>
      </c>
      <c r="M837" s="0" t="n">
        <v>26.32</v>
      </c>
      <c r="N837" s="0" t="n">
        <v>32172</v>
      </c>
      <c r="O837" s="0" t="n">
        <v>21459</v>
      </c>
      <c r="P837" s="0" t="n">
        <v>7415</v>
      </c>
      <c r="Q837" s="1" t="n">
        <v>24.1601</v>
      </c>
      <c r="R837" s="0" t="n">
        <v>1.0735</v>
      </c>
      <c r="S837" s="0" t="n">
        <v>204.6586</v>
      </c>
      <c r="T837" s="0" t="n">
        <v>0.11</v>
      </c>
      <c r="U837" s="0" t="n">
        <v>17.79</v>
      </c>
      <c r="V837" s="0" t="n">
        <v>23878</v>
      </c>
      <c r="W837" s="0" t="n">
        <v>19296</v>
      </c>
      <c r="X837" s="0" t="n">
        <v>8364</v>
      </c>
      <c r="Y837" s="1" t="n">
        <v>21.1421</v>
      </c>
      <c r="Z837" s="0" t="n">
        <v>0.9394</v>
      </c>
      <c r="AA837" s="0" t="n">
        <v>933.3519</v>
      </c>
      <c r="AB837" s="0" t="n">
        <v>0</v>
      </c>
      <c r="AC837" s="0" t="n">
        <v>29.32</v>
      </c>
      <c r="AD837" s="0" t="n">
        <v>30054</v>
      </c>
      <c r="AE837" s="0" t="n">
        <v>20166</v>
      </c>
      <c r="AF837" s="0" t="n">
        <v>4611</v>
      </c>
      <c r="AG837" s="2" t="n">
        <v>17.5783</v>
      </c>
      <c r="AH837" s="0" t="n">
        <v>0.781</v>
      </c>
      <c r="AI837" s="0" t="n">
        <v>759.2855</v>
      </c>
      <c r="AJ837" s="0" t="n">
        <v>0</v>
      </c>
      <c r="AK837" s="0" t="n">
        <v>46.87</v>
      </c>
      <c r="AL837" s="0" t="n">
        <v>46977</v>
      </c>
      <c r="AM837" s="0" t="n">
        <v>21498</v>
      </c>
      <c r="AN837" s="0" t="n">
        <v>10281</v>
      </c>
      <c r="AO837" s="2" t="n">
        <v>32.1667</v>
      </c>
      <c r="AP837" s="0" t="n">
        <v>1.4292</v>
      </c>
      <c r="AQ837" s="0" t="n">
        <v>647.1831</v>
      </c>
      <c r="AR837" s="0" t="n">
        <v>0</v>
      </c>
      <c r="AS837" s="0" t="n">
        <v>26.07</v>
      </c>
      <c r="AT837" s="0" t="n">
        <v>34631</v>
      </c>
      <c r="AU837" s="0" t="n">
        <v>21873</v>
      </c>
      <c r="AV837" s="0" t="n">
        <v>9404</v>
      </c>
      <c r="AW837" s="2" t="n">
        <v>28.8478</v>
      </c>
      <c r="AX837" s="0" t="n">
        <v>1.2817</v>
      </c>
      <c r="AY837" s="0" t="n">
        <v>6</v>
      </c>
      <c r="BC837" s="0" t="s">
        <v>2560</v>
      </c>
    </row>
    <row r="838" customFormat="false" ht="15" hidden="false" customHeight="true" outlineLevel="0" collapsed="false">
      <c r="A838" s="0" t="s">
        <v>2561</v>
      </c>
      <c r="B838" s="0" t="s">
        <v>2562</v>
      </c>
      <c r="C838" s="0" t="n">
        <v>618.6869</v>
      </c>
      <c r="D838" s="0" t="n">
        <v>0</v>
      </c>
      <c r="E838" s="0" t="n">
        <v>20.36</v>
      </c>
      <c r="F838" s="0" t="n">
        <v>49178</v>
      </c>
      <c r="G838" s="0" t="n">
        <v>31230</v>
      </c>
      <c r="H838" s="0" t="n">
        <v>8559</v>
      </c>
      <c r="I838" s="1" t="n">
        <v>35.6914</v>
      </c>
      <c r="J838" s="0" t="n">
        <v>2.2574</v>
      </c>
      <c r="K838" s="0" t="n">
        <v>801.0705</v>
      </c>
      <c r="L838" s="0" t="n">
        <v>0</v>
      </c>
      <c r="M838" s="0" t="n">
        <v>29.46</v>
      </c>
      <c r="N838" s="0" t="n">
        <v>77618</v>
      </c>
      <c r="O838" s="0" t="n">
        <v>40041</v>
      </c>
      <c r="P838" s="0" t="n">
        <v>15015</v>
      </c>
      <c r="Q838" s="1" t="n">
        <v>45.0811</v>
      </c>
      <c r="R838" s="0" t="n">
        <v>2.8512</v>
      </c>
      <c r="S838" s="0" t="n">
        <v>1168.249</v>
      </c>
      <c r="T838" s="0" t="n">
        <v>0</v>
      </c>
      <c r="U838" s="0" t="n">
        <v>29.29</v>
      </c>
      <c r="V838" s="0" t="n">
        <v>84254</v>
      </c>
      <c r="W838" s="0" t="n">
        <v>35077</v>
      </c>
      <c r="X838" s="0" t="n">
        <v>15024</v>
      </c>
      <c r="Y838" s="1" t="n">
        <v>38.433</v>
      </c>
      <c r="Z838" s="0" t="n">
        <v>2.4308</v>
      </c>
      <c r="AA838" s="0" t="n">
        <v>618.1514</v>
      </c>
      <c r="AB838" s="0" t="n">
        <v>0</v>
      </c>
      <c r="AC838" s="0" t="n">
        <v>16.96</v>
      </c>
      <c r="AD838" s="0" t="n">
        <v>56038</v>
      </c>
      <c r="AE838" s="0" t="n">
        <v>37847</v>
      </c>
      <c r="AF838" s="0" t="n">
        <v>9946</v>
      </c>
      <c r="AG838" s="2" t="n">
        <v>32.9905</v>
      </c>
      <c r="AH838" s="0" t="n">
        <v>2.0866</v>
      </c>
      <c r="AI838" s="0" t="n">
        <v>584.4506</v>
      </c>
      <c r="AJ838" s="0" t="n">
        <v>0</v>
      </c>
      <c r="AK838" s="0" t="n">
        <v>19.46</v>
      </c>
      <c r="AL838" s="0" t="n">
        <v>40609</v>
      </c>
      <c r="AM838" s="0" t="n">
        <v>28671</v>
      </c>
      <c r="AN838" s="0" t="n">
        <v>8112</v>
      </c>
      <c r="AO838" s="2" t="n">
        <v>42.8995</v>
      </c>
      <c r="AP838" s="0" t="n">
        <v>2.7133</v>
      </c>
      <c r="AQ838" s="0" t="n">
        <v>256.351</v>
      </c>
      <c r="AR838" s="0" t="n">
        <v>0.17</v>
      </c>
      <c r="AS838" s="0" t="n">
        <v>20.71</v>
      </c>
      <c r="AT838" s="0" t="n">
        <v>45390</v>
      </c>
      <c r="AU838" s="0" t="n">
        <v>31531</v>
      </c>
      <c r="AV838" s="0" t="n">
        <v>5874</v>
      </c>
      <c r="AW838" s="2" t="n">
        <v>41.5856</v>
      </c>
      <c r="AX838" s="0" t="n">
        <v>2.6302</v>
      </c>
      <c r="AY838" s="0" t="n">
        <v>6</v>
      </c>
      <c r="BC838" s="0" t="s">
        <v>2563</v>
      </c>
    </row>
    <row r="839" customFormat="false" ht="15" hidden="false" customHeight="true" outlineLevel="0" collapsed="false">
      <c r="A839" s="0" t="s">
        <v>2564</v>
      </c>
      <c r="B839" s="0" t="s">
        <v>2565</v>
      </c>
      <c r="C839" s="0" t="n">
        <v>369.8668</v>
      </c>
      <c r="D839" s="0" t="n">
        <v>0.07</v>
      </c>
      <c r="E839" s="0" t="n">
        <v>19.27</v>
      </c>
      <c r="F839" s="0" t="n">
        <v>74789</v>
      </c>
      <c r="G839" s="0" t="n">
        <v>58366</v>
      </c>
      <c r="H839" s="0" t="n">
        <v>6797</v>
      </c>
      <c r="I839" s="1" t="n">
        <v>66.704</v>
      </c>
      <c r="J839" s="0" t="n">
        <v>4.667</v>
      </c>
      <c r="K839" s="0" t="n">
        <v>150.1743</v>
      </c>
      <c r="L839" s="0" t="n">
        <v>0.3</v>
      </c>
      <c r="M839" s="0" t="n">
        <v>8.53</v>
      </c>
      <c r="N839" s="0" t="n">
        <v>10384</v>
      </c>
      <c r="O839" s="0" t="n">
        <v>3993</v>
      </c>
      <c r="P839" s="0" t="n">
        <v>1155</v>
      </c>
      <c r="Q839" s="1" t="n">
        <v>4.4956</v>
      </c>
      <c r="R839" s="0" t="n">
        <v>0.3145</v>
      </c>
      <c r="S839" s="0" t="n">
        <v>195.5166</v>
      </c>
      <c r="T839" s="0" t="n">
        <v>0.11</v>
      </c>
      <c r="U839" s="0" t="n">
        <v>16.59</v>
      </c>
      <c r="V839" s="0" t="n">
        <v>91418</v>
      </c>
      <c r="W839" s="0" t="n">
        <v>21143</v>
      </c>
      <c r="X839" s="0" t="n">
        <v>11178</v>
      </c>
      <c r="Y839" s="1" t="n">
        <v>23.1658</v>
      </c>
      <c r="Z839" s="0" t="n">
        <v>1.6208</v>
      </c>
      <c r="AA839" s="0" t="n">
        <v>551.7239</v>
      </c>
      <c r="AB839" s="0" t="n">
        <v>0</v>
      </c>
      <c r="AC839" s="0" t="n">
        <v>29.07</v>
      </c>
      <c r="AD839" s="0" t="n">
        <v>62177</v>
      </c>
      <c r="AE839" s="0" t="n">
        <v>22632</v>
      </c>
      <c r="AF839" s="0" t="n">
        <v>7855</v>
      </c>
      <c r="AG839" s="2" t="n">
        <v>19.7279</v>
      </c>
      <c r="AH839" s="0" t="n">
        <v>1.3803</v>
      </c>
      <c r="AI839" s="0" t="n">
        <v>255.1105</v>
      </c>
      <c r="AJ839" s="0" t="n">
        <v>0.06</v>
      </c>
      <c r="AK839" s="0" t="n">
        <v>19.75</v>
      </c>
      <c r="AL839" s="0" t="n">
        <v>44968</v>
      </c>
      <c r="AM839" s="0" t="n">
        <v>26276</v>
      </c>
      <c r="AN839" s="0" t="n">
        <v>7778</v>
      </c>
      <c r="AO839" s="2" t="n">
        <v>39.3159</v>
      </c>
      <c r="AP839" s="0" t="n">
        <v>2.7507</v>
      </c>
      <c r="AQ839" s="0" t="n">
        <v>620.055</v>
      </c>
      <c r="AR839" s="0" t="n">
        <v>0</v>
      </c>
      <c r="AS839" s="0" t="n">
        <v>35.39</v>
      </c>
      <c r="AT839" s="0" t="n">
        <v>71851</v>
      </c>
      <c r="AU839" s="0" t="n">
        <v>31067</v>
      </c>
      <c r="AV839" s="0" t="n">
        <v>11506</v>
      </c>
      <c r="AW839" s="2" t="n">
        <v>40.9736</v>
      </c>
      <c r="AX839" s="0" t="n">
        <v>2.8667</v>
      </c>
      <c r="AY839" s="0" t="n">
        <v>6</v>
      </c>
      <c r="BC839" s="0" t="s">
        <v>2566</v>
      </c>
    </row>
    <row r="840" customFormat="false" ht="15" hidden="false" customHeight="true" outlineLevel="0" collapsed="false">
      <c r="A840" s="0" t="s">
        <v>2567</v>
      </c>
      <c r="B840" s="0" t="s">
        <v>2568</v>
      </c>
      <c r="C840" s="0" t="n">
        <v>416.4117</v>
      </c>
      <c r="D840" s="0" t="n">
        <v>0</v>
      </c>
      <c r="E840" s="0" t="n">
        <v>28.38</v>
      </c>
      <c r="F840" s="0" t="n">
        <v>50864</v>
      </c>
      <c r="G840" s="0" t="n">
        <v>20329</v>
      </c>
      <c r="H840" s="0" t="n">
        <v>3943</v>
      </c>
      <c r="I840" s="1" t="n">
        <v>23.2331</v>
      </c>
      <c r="J840" s="0" t="n">
        <v>1.3206</v>
      </c>
      <c r="K840" s="0" t="n">
        <v>254.0929</v>
      </c>
      <c r="L840" s="0" t="n">
        <v>0.06</v>
      </c>
      <c r="M840" s="0" t="n">
        <v>13.11</v>
      </c>
      <c r="N840" s="0" t="n">
        <v>23946</v>
      </c>
      <c r="O840" s="0" t="n">
        <v>17443</v>
      </c>
      <c r="P840" s="0" t="n">
        <v>5011</v>
      </c>
      <c r="Q840" s="1" t="n">
        <v>19.6386</v>
      </c>
      <c r="R840" s="0" t="n">
        <v>1.1163</v>
      </c>
      <c r="S840" s="0" t="n">
        <v>564.5677</v>
      </c>
      <c r="T840" s="0" t="n">
        <v>0</v>
      </c>
      <c r="U840" s="0" t="n">
        <v>19.96</v>
      </c>
      <c r="V840" s="0" t="n">
        <v>32971</v>
      </c>
      <c r="W840" s="0" t="n">
        <v>15757</v>
      </c>
      <c r="X840" s="0" t="n">
        <v>7077</v>
      </c>
      <c r="Y840" s="1" t="n">
        <v>17.2645</v>
      </c>
      <c r="Z840" s="0" t="n">
        <v>0.9814</v>
      </c>
      <c r="AA840" s="0" t="n">
        <v>535.3874</v>
      </c>
      <c r="AB840" s="0" t="n">
        <v>0</v>
      </c>
      <c r="AC840" s="0" t="n">
        <v>25.05</v>
      </c>
      <c r="AD840" s="0" t="n">
        <v>39537</v>
      </c>
      <c r="AE840" s="0" t="n">
        <v>26190</v>
      </c>
      <c r="AF840" s="0" t="n">
        <v>8019</v>
      </c>
      <c r="AG840" s="2" t="n">
        <v>22.8293</v>
      </c>
      <c r="AH840" s="0" t="n">
        <v>1.2977</v>
      </c>
      <c r="AI840" s="0" t="n">
        <v>587.4295</v>
      </c>
      <c r="AJ840" s="0" t="n">
        <v>0</v>
      </c>
      <c r="AK840" s="0" t="n">
        <v>27.59</v>
      </c>
      <c r="AL840" s="0" t="n">
        <v>85857</v>
      </c>
      <c r="AM840" s="0" t="n">
        <v>54070</v>
      </c>
      <c r="AN840" s="0" t="n">
        <v>8994</v>
      </c>
      <c r="AO840" s="2" t="n">
        <v>80.9031</v>
      </c>
      <c r="AP840" s="0" t="n">
        <v>4.5988</v>
      </c>
      <c r="AQ840" s="0" t="n">
        <v>537.6845</v>
      </c>
      <c r="AR840" s="0" t="n">
        <v>0</v>
      </c>
      <c r="AS840" s="0" t="n">
        <v>24.27</v>
      </c>
      <c r="AT840" s="0" t="n">
        <v>44577</v>
      </c>
      <c r="AU840" s="0" t="n">
        <v>22821</v>
      </c>
      <c r="AV840" s="0" t="n">
        <v>7117</v>
      </c>
      <c r="AW840" s="2" t="n">
        <v>30.0981</v>
      </c>
      <c r="AX840" s="0" t="n">
        <v>1.7109</v>
      </c>
      <c r="AY840" s="0" t="n">
        <v>6</v>
      </c>
      <c r="BC840" s="0" t="s">
        <v>2569</v>
      </c>
    </row>
    <row r="841" customFormat="false" ht="15" hidden="false" customHeight="true" outlineLevel="0" collapsed="false">
      <c r="A841" s="0" t="s">
        <v>2570</v>
      </c>
      <c r="B841" s="0" t="s">
        <v>2571</v>
      </c>
      <c r="C841" s="0" t="n">
        <v>1776.509</v>
      </c>
      <c r="D841" s="0" t="n">
        <v>0</v>
      </c>
      <c r="E841" s="0" t="n">
        <v>34.98</v>
      </c>
      <c r="F841" s="0" t="n">
        <v>181422</v>
      </c>
      <c r="G841" s="0" t="n">
        <v>66727</v>
      </c>
      <c r="H841" s="0" t="n">
        <v>39446</v>
      </c>
      <c r="I841" s="1" t="n">
        <v>76.2594</v>
      </c>
      <c r="J841" s="0" t="n">
        <v>5.482</v>
      </c>
      <c r="K841" s="0" t="n">
        <v>1941.026</v>
      </c>
      <c r="L841" s="0" t="n">
        <v>0</v>
      </c>
      <c r="M841" s="0" t="n">
        <v>31.28</v>
      </c>
      <c r="N841" s="0" t="n">
        <v>206462</v>
      </c>
      <c r="O841" s="0" t="n">
        <v>61804</v>
      </c>
      <c r="P841" s="0" t="n">
        <v>42844</v>
      </c>
      <c r="Q841" s="1" t="n">
        <v>69.5834</v>
      </c>
      <c r="R841" s="0" t="n">
        <v>5.002</v>
      </c>
      <c r="S841" s="0" t="n">
        <v>3271.557</v>
      </c>
      <c r="T841" s="0" t="n">
        <v>0</v>
      </c>
      <c r="U841" s="0" t="n">
        <v>35.13</v>
      </c>
      <c r="V841" s="0" t="n">
        <v>284868</v>
      </c>
      <c r="W841" s="0" t="n">
        <v>80892</v>
      </c>
      <c r="X841" s="0" t="n">
        <v>57445</v>
      </c>
      <c r="Y841" s="1" t="n">
        <v>88.6313</v>
      </c>
      <c r="Z841" s="0" t="n">
        <v>6.3713</v>
      </c>
      <c r="AA841" s="0" t="n">
        <v>4350.077</v>
      </c>
      <c r="AB841" s="0" t="n">
        <v>0</v>
      </c>
      <c r="AC841" s="0" t="n">
        <v>30.51</v>
      </c>
      <c r="AD841" s="0" t="n">
        <v>411754</v>
      </c>
      <c r="AE841" s="0" t="n">
        <v>120224</v>
      </c>
      <c r="AF841" s="0" t="n">
        <v>108623</v>
      </c>
      <c r="AG841" s="2" t="n">
        <v>104.7969</v>
      </c>
      <c r="AH841" s="0" t="n">
        <v>7.5334</v>
      </c>
      <c r="AI841" s="0" t="n">
        <v>3867.93</v>
      </c>
      <c r="AJ841" s="0" t="n">
        <v>0</v>
      </c>
      <c r="AK841" s="0" t="n">
        <v>31.28</v>
      </c>
      <c r="AL841" s="0" t="n">
        <v>319774</v>
      </c>
      <c r="AM841" s="0" t="n">
        <v>92177</v>
      </c>
      <c r="AN841" s="0" t="n">
        <v>80656</v>
      </c>
      <c r="AO841" s="2" t="n">
        <v>137.9214</v>
      </c>
      <c r="AP841" s="0" t="n">
        <v>9.9146</v>
      </c>
      <c r="AQ841" s="0" t="n">
        <v>3712.753</v>
      </c>
      <c r="AR841" s="0" t="n">
        <v>0</v>
      </c>
      <c r="AS841" s="0" t="n">
        <v>40.37</v>
      </c>
      <c r="AT841" s="0" t="n">
        <v>359439</v>
      </c>
      <c r="AU841" s="0" t="n">
        <v>107575</v>
      </c>
      <c r="AV841" s="0" t="n">
        <v>101265</v>
      </c>
      <c r="AW841" s="2" t="n">
        <v>141.8783</v>
      </c>
      <c r="AX841" s="0" t="n">
        <v>10.199</v>
      </c>
      <c r="AY841" s="0" t="n">
        <v>6</v>
      </c>
      <c r="BC841" s="0" t="s">
        <v>2572</v>
      </c>
    </row>
    <row r="842" customFormat="false" ht="15" hidden="false" customHeight="true" outlineLevel="0" collapsed="false">
      <c r="A842" s="0" t="s">
        <v>2573</v>
      </c>
      <c r="B842" s="0" t="s">
        <v>2574</v>
      </c>
      <c r="C842" s="0" t="n">
        <v>3021.56</v>
      </c>
      <c r="D842" s="0" t="n">
        <v>0</v>
      </c>
      <c r="E842" s="0" t="n">
        <v>50.07</v>
      </c>
      <c r="F842" s="0" t="n">
        <v>431389</v>
      </c>
      <c r="G842" s="0" t="n">
        <v>86128</v>
      </c>
      <c r="H842" s="0" t="n">
        <v>77117</v>
      </c>
      <c r="I842" s="1" t="n">
        <v>98.432</v>
      </c>
      <c r="J842" s="0" t="n">
        <v>8.1193</v>
      </c>
      <c r="K842" s="0" t="n">
        <v>2838.515</v>
      </c>
      <c r="L842" s="0" t="n">
        <v>0</v>
      </c>
      <c r="M842" s="0" t="n">
        <v>51.95</v>
      </c>
      <c r="N842" s="0" t="n">
        <v>444597</v>
      </c>
      <c r="O842" s="0" t="n">
        <v>95485</v>
      </c>
      <c r="P842" s="0" t="n">
        <v>77894</v>
      </c>
      <c r="Q842" s="1" t="n">
        <v>107.5039</v>
      </c>
      <c r="R842" s="0" t="n">
        <v>8.8676</v>
      </c>
      <c r="S842" s="0" t="n">
        <v>1374.187</v>
      </c>
      <c r="T842" s="0" t="n">
        <v>0</v>
      </c>
      <c r="U842" s="0" t="n">
        <v>37.72</v>
      </c>
      <c r="V842" s="0" t="n">
        <v>223142</v>
      </c>
      <c r="W842" s="0" t="n">
        <v>58252</v>
      </c>
      <c r="X842" s="0" t="n">
        <v>35842</v>
      </c>
      <c r="Y842" s="1" t="n">
        <v>63.8252</v>
      </c>
      <c r="Z842" s="0" t="n">
        <v>5.2647</v>
      </c>
      <c r="AA842" s="0" t="n">
        <v>1464.496</v>
      </c>
      <c r="AB842" s="0" t="n">
        <v>0</v>
      </c>
      <c r="AC842" s="0" t="n">
        <v>44.97</v>
      </c>
      <c r="AD842" s="0" t="n">
        <v>305340</v>
      </c>
      <c r="AE842" s="0" t="n">
        <v>93305</v>
      </c>
      <c r="AF842" s="0" t="n">
        <v>47161</v>
      </c>
      <c r="AG842" s="2" t="n">
        <v>81.3321</v>
      </c>
      <c r="AH842" s="0" t="n">
        <v>6.7088</v>
      </c>
      <c r="AI842" s="0" t="n">
        <v>942.4138</v>
      </c>
      <c r="AJ842" s="0" t="n">
        <v>0</v>
      </c>
      <c r="AK842" s="0" t="n">
        <v>42.42</v>
      </c>
      <c r="AL842" s="0" t="n">
        <v>180010</v>
      </c>
      <c r="AM842" s="0" t="n">
        <v>44523</v>
      </c>
      <c r="AN842" s="0" t="n">
        <v>31044</v>
      </c>
      <c r="AO842" s="2" t="n">
        <v>66.6183</v>
      </c>
      <c r="AP842" s="0" t="n">
        <v>5.4951</v>
      </c>
      <c r="AQ842" s="0" t="n">
        <v>997.0638</v>
      </c>
      <c r="AR842" s="0" t="n">
        <v>0</v>
      </c>
      <c r="AS842" s="0" t="n">
        <v>38.52</v>
      </c>
      <c r="AT842" s="0" t="n">
        <v>172498</v>
      </c>
      <c r="AU842" s="0" t="n">
        <v>44419</v>
      </c>
      <c r="AV842" s="0" t="n">
        <v>23020</v>
      </c>
      <c r="AW842" s="2" t="n">
        <v>58.5833</v>
      </c>
      <c r="AX842" s="0" t="n">
        <v>4.8323</v>
      </c>
      <c r="AY842" s="0" t="n">
        <v>6</v>
      </c>
      <c r="BC842" s="0" t="s">
        <v>2575</v>
      </c>
    </row>
    <row r="843" customFormat="false" ht="15" hidden="false" customHeight="true" outlineLevel="0" collapsed="false">
      <c r="A843" s="0" t="s">
        <v>2576</v>
      </c>
      <c r="B843" s="0" t="s">
        <v>2577</v>
      </c>
      <c r="C843" s="0" t="n">
        <v>494.8815</v>
      </c>
      <c r="D843" s="0" t="n">
        <v>0</v>
      </c>
      <c r="E843" s="0" t="n">
        <v>32.95</v>
      </c>
      <c r="F843" s="0" t="n">
        <v>71187</v>
      </c>
      <c r="G843" s="0" t="n">
        <v>32053</v>
      </c>
      <c r="H843" s="0" t="n">
        <v>12484</v>
      </c>
      <c r="I843" s="1" t="n">
        <v>36.632</v>
      </c>
      <c r="J843" s="0" t="n">
        <v>2.5103</v>
      </c>
      <c r="K843" s="0" t="n">
        <v>476.1196</v>
      </c>
      <c r="L843" s="0" t="n">
        <v>0</v>
      </c>
      <c r="M843" s="0" t="n">
        <v>22.46</v>
      </c>
      <c r="N843" s="0" t="n">
        <v>105602</v>
      </c>
      <c r="O843" s="0" t="n">
        <v>36768</v>
      </c>
      <c r="P843" s="0" t="n">
        <v>7498</v>
      </c>
      <c r="Q843" s="1" t="n">
        <v>41.3961</v>
      </c>
      <c r="R843" s="0" t="n">
        <v>2.8368</v>
      </c>
      <c r="S843" s="0" t="n">
        <v>518.9251</v>
      </c>
      <c r="T843" s="0" t="n">
        <v>0</v>
      </c>
      <c r="U843" s="0" t="n">
        <v>29.67</v>
      </c>
      <c r="V843" s="0" t="n">
        <v>74058</v>
      </c>
      <c r="W843" s="0" t="n">
        <v>23503</v>
      </c>
      <c r="X843" s="0" t="n">
        <v>11855</v>
      </c>
      <c r="Y843" s="1" t="n">
        <v>25.7516</v>
      </c>
      <c r="Z843" s="0" t="n">
        <v>1.7647</v>
      </c>
      <c r="AA843" s="0" t="n">
        <v>452.5716</v>
      </c>
      <c r="AB843" s="0" t="n">
        <v>0</v>
      </c>
      <c r="AC843" s="0" t="n">
        <v>23.28</v>
      </c>
      <c r="AD843" s="0" t="n">
        <v>65024</v>
      </c>
      <c r="AE843" s="0" t="n">
        <v>45623</v>
      </c>
      <c r="AF843" s="0" t="n">
        <v>5880</v>
      </c>
      <c r="AG843" s="2" t="n">
        <v>39.7687</v>
      </c>
      <c r="AH843" s="0" t="n">
        <v>2.7252</v>
      </c>
      <c r="AI843" s="0" t="n">
        <v>603.0073</v>
      </c>
      <c r="AJ843" s="0" t="n">
        <v>0</v>
      </c>
      <c r="AK843" s="0" t="n">
        <v>28.85</v>
      </c>
      <c r="AL843" s="0" t="n">
        <v>69594</v>
      </c>
      <c r="AM843" s="0" t="n">
        <v>30699</v>
      </c>
      <c r="AN843" s="0" t="n">
        <v>12200</v>
      </c>
      <c r="AO843" s="2" t="n">
        <v>45.9339</v>
      </c>
      <c r="AP843" s="0" t="n">
        <v>3.1477</v>
      </c>
      <c r="AQ843" s="0" t="n">
        <v>286.7108</v>
      </c>
      <c r="AR843" s="0" t="n">
        <v>0.06</v>
      </c>
      <c r="AS843" s="0" t="n">
        <v>21.31</v>
      </c>
      <c r="AT843" s="0" t="n">
        <v>64978</v>
      </c>
      <c r="AU843" s="0" t="n">
        <v>28778</v>
      </c>
      <c r="AV843" s="0" t="n">
        <v>8929</v>
      </c>
      <c r="AW843" s="2" t="n">
        <v>37.9547</v>
      </c>
      <c r="AX843" s="0" t="n">
        <v>2.6009</v>
      </c>
      <c r="AY843" s="0" t="n">
        <v>6</v>
      </c>
      <c r="BC843" s="0" t="s">
        <v>2578</v>
      </c>
    </row>
    <row r="844" customFormat="false" ht="15" hidden="false" customHeight="true" outlineLevel="0" collapsed="false">
      <c r="A844" s="0" t="s">
        <v>2579</v>
      </c>
      <c r="B844" s="0" t="s">
        <v>2580</v>
      </c>
      <c r="C844" s="0" t="n">
        <v>92.5148</v>
      </c>
      <c r="D844" s="0" t="n">
        <v>1.27</v>
      </c>
      <c r="E844" s="0" t="n">
        <v>8</v>
      </c>
      <c r="F844" s="0" t="n">
        <v>30444</v>
      </c>
      <c r="G844" s="0" t="n">
        <v>8346</v>
      </c>
      <c r="H844" s="0" t="n">
        <v>13069</v>
      </c>
      <c r="I844" s="1" t="n">
        <v>9.5383</v>
      </c>
      <c r="J844" s="0" t="n">
        <v>1.1579</v>
      </c>
      <c r="K844" s="0" t="n">
        <v>99.2494</v>
      </c>
      <c r="L844" s="0" t="n">
        <v>0.86</v>
      </c>
      <c r="M844" s="0" t="n">
        <v>3.5</v>
      </c>
      <c r="N844" s="0" t="n">
        <v>12750</v>
      </c>
      <c r="O844" s="0" t="n">
        <v>7746</v>
      </c>
      <c r="P844" s="0" t="n">
        <v>1852</v>
      </c>
      <c r="Q844" s="1" t="n">
        <v>8.721</v>
      </c>
      <c r="R844" s="0" t="n">
        <v>1.0587</v>
      </c>
      <c r="S844" s="0" t="n">
        <v>254.7268</v>
      </c>
      <c r="T844" s="0" t="n">
        <v>0.12</v>
      </c>
      <c r="U844" s="0" t="n">
        <v>12.7</v>
      </c>
      <c r="V844" s="0" t="n">
        <v>35159</v>
      </c>
      <c r="W844" s="0" t="n">
        <v>15785</v>
      </c>
      <c r="X844" s="0" t="n">
        <v>5465</v>
      </c>
      <c r="Y844" s="1" t="n">
        <v>17.2952</v>
      </c>
      <c r="Z844" s="0" t="n">
        <v>2.0996</v>
      </c>
      <c r="AA844" s="0" t="n">
        <v>170.8302</v>
      </c>
      <c r="AB844" s="0" t="n">
        <v>0.39</v>
      </c>
      <c r="AC844" s="0" t="n">
        <v>10.67</v>
      </c>
      <c r="AD844" s="0" t="n">
        <v>30231</v>
      </c>
      <c r="AE844" s="0" t="n">
        <v>10049</v>
      </c>
      <c r="AF844" s="0" t="n">
        <v>4477</v>
      </c>
      <c r="AG844" s="2" t="n">
        <v>8.7595</v>
      </c>
      <c r="AH844" s="0" t="n">
        <v>1.0634</v>
      </c>
      <c r="AI844" s="0" t="n">
        <v>180.078</v>
      </c>
      <c r="AJ844" s="0" t="n">
        <v>0.11</v>
      </c>
      <c r="AK844" s="0" t="n">
        <v>16.28</v>
      </c>
      <c r="AL844" s="0" t="n">
        <v>42696</v>
      </c>
      <c r="AM844" s="0" t="n">
        <v>14283</v>
      </c>
      <c r="AN844" s="0" t="n">
        <v>5914</v>
      </c>
      <c r="AO844" s="2" t="n">
        <v>21.3712</v>
      </c>
      <c r="AP844" s="0" t="n">
        <v>2.5944</v>
      </c>
      <c r="AQ844" s="0" t="n">
        <v>158.9529</v>
      </c>
      <c r="AR844" s="0" t="n">
        <v>0.46</v>
      </c>
      <c r="AS844" s="0" t="n">
        <v>10.4</v>
      </c>
      <c r="AT844" s="0" t="n">
        <v>32521</v>
      </c>
      <c r="AU844" s="0" t="n">
        <v>18160</v>
      </c>
      <c r="AV844" s="0" t="n">
        <v>5264</v>
      </c>
      <c r="AW844" s="2" t="n">
        <v>23.9508</v>
      </c>
      <c r="AX844" s="0" t="n">
        <v>2.9076</v>
      </c>
      <c r="AY844" s="0" t="n">
        <v>6</v>
      </c>
      <c r="BC844" s="0" t="s">
        <v>2581</v>
      </c>
    </row>
    <row r="845" customFormat="false" ht="15" hidden="false" customHeight="true" outlineLevel="0" collapsed="false">
      <c r="A845" s="0" t="s">
        <v>2582</v>
      </c>
      <c r="B845" s="0" t="s">
        <v>2583</v>
      </c>
      <c r="C845" s="0" t="n">
        <v>173.5924</v>
      </c>
      <c r="D845" s="0" t="n">
        <v>0.22</v>
      </c>
      <c r="E845" s="0" t="n">
        <v>13.07</v>
      </c>
      <c r="F845" s="0" t="n">
        <v>31372</v>
      </c>
      <c r="G845" s="0" t="n">
        <v>8925</v>
      </c>
      <c r="H845" s="0" t="n">
        <v>6906</v>
      </c>
      <c r="I845" s="1" t="n">
        <v>10.2</v>
      </c>
      <c r="J845" s="0" t="n">
        <v>0.7743</v>
      </c>
      <c r="K845" s="0" t="n">
        <v>234.8327</v>
      </c>
      <c r="L845" s="0" t="n">
        <v>0.06</v>
      </c>
      <c r="M845" s="0" t="n">
        <v>20.21</v>
      </c>
      <c r="N845" s="0" t="n">
        <v>74531</v>
      </c>
      <c r="O845" s="0" t="n">
        <v>17486</v>
      </c>
      <c r="P845" s="0" t="n">
        <v>15267</v>
      </c>
      <c r="Q845" s="1" t="n">
        <v>19.687</v>
      </c>
      <c r="R845" s="0" t="n">
        <v>1.4944</v>
      </c>
      <c r="S845" s="0" t="n">
        <v>262.3141</v>
      </c>
      <c r="T845" s="0" t="n">
        <v>0.12</v>
      </c>
      <c r="U845" s="0" t="n">
        <v>19.76</v>
      </c>
      <c r="V845" s="0" t="n">
        <v>95048</v>
      </c>
      <c r="W845" s="0" t="n">
        <v>17335</v>
      </c>
      <c r="X845" s="0" t="n">
        <v>27073</v>
      </c>
      <c r="Y845" s="1" t="n">
        <v>18.9935</v>
      </c>
      <c r="Z845" s="0" t="n">
        <v>1.4418</v>
      </c>
      <c r="AA845" s="0" t="n">
        <v>229.3894</v>
      </c>
      <c r="AB845" s="0" t="n">
        <v>0.06</v>
      </c>
      <c r="AC845" s="0" t="n">
        <v>23.86</v>
      </c>
      <c r="AD845" s="0" t="n">
        <v>85505</v>
      </c>
      <c r="AE845" s="0" t="n">
        <v>19445</v>
      </c>
      <c r="AF845" s="0" t="n">
        <v>14640</v>
      </c>
      <c r="AG845" s="2" t="n">
        <v>16.9498</v>
      </c>
      <c r="AH845" s="0" t="n">
        <v>1.2867</v>
      </c>
      <c r="AI845" s="0" t="n">
        <v>227.6391</v>
      </c>
      <c r="AJ845" s="0" t="n">
        <v>0.06</v>
      </c>
      <c r="AK845" s="0" t="n">
        <v>22.49</v>
      </c>
      <c r="AL845" s="0" t="n">
        <v>52845</v>
      </c>
      <c r="AM845" s="0" t="n">
        <v>13660</v>
      </c>
      <c r="AN845" s="0" t="n">
        <v>11441</v>
      </c>
      <c r="AO845" s="2" t="n">
        <v>20.439</v>
      </c>
      <c r="AP845" s="0" t="n">
        <v>1.5515</v>
      </c>
      <c r="AQ845" s="0" t="n">
        <v>145.9837</v>
      </c>
      <c r="AR845" s="0" t="n">
        <v>0.59</v>
      </c>
      <c r="AS845" s="0" t="n">
        <v>16.26</v>
      </c>
      <c r="AT845" s="0" t="n">
        <v>75898</v>
      </c>
      <c r="AU845" s="0" t="n">
        <v>47254</v>
      </c>
      <c r="AV845" s="0" t="n">
        <v>14178</v>
      </c>
      <c r="AW845" s="2" t="n">
        <v>62.3223</v>
      </c>
      <c r="AX845" s="0" t="n">
        <v>4.7309</v>
      </c>
      <c r="AY845" s="0" t="n">
        <v>6</v>
      </c>
      <c r="BC845" s="0" t="s">
        <v>2584</v>
      </c>
    </row>
    <row r="846" customFormat="false" ht="15" hidden="false" customHeight="true" outlineLevel="0" collapsed="false">
      <c r="A846" s="0" t="s">
        <v>2585</v>
      </c>
      <c r="B846" s="0" t="s">
        <v>2586</v>
      </c>
      <c r="C846" s="0" t="n">
        <v>923.4084</v>
      </c>
      <c r="D846" s="0" t="n">
        <v>0</v>
      </c>
      <c r="E846" s="0" t="n">
        <v>13.51</v>
      </c>
      <c r="F846" s="0" t="n">
        <v>20775</v>
      </c>
      <c r="G846" s="0" t="n">
        <v>30901.5</v>
      </c>
      <c r="H846" s="0" t="n">
        <v>7791</v>
      </c>
      <c r="I846" s="1" t="n">
        <v>35.316</v>
      </c>
      <c r="J846" s="0" t="n">
        <v>1.4988</v>
      </c>
      <c r="K846" s="0" t="n">
        <v>695.4465</v>
      </c>
      <c r="L846" s="0" t="n">
        <v>0</v>
      </c>
      <c r="M846" s="0" t="n">
        <v>8.85</v>
      </c>
      <c r="N846" s="0" t="n">
        <v>22286</v>
      </c>
      <c r="O846" s="0" t="n">
        <v>32709</v>
      </c>
      <c r="P846" s="0" t="n">
        <v>8322</v>
      </c>
      <c r="Q846" s="1" t="n">
        <v>36.8262</v>
      </c>
      <c r="R846" s="0" t="n">
        <v>1.5628</v>
      </c>
      <c r="S846" s="0" t="n">
        <v>661.4731</v>
      </c>
      <c r="T846" s="0" t="n">
        <v>0</v>
      </c>
      <c r="U846" s="0" t="n">
        <v>15.23</v>
      </c>
      <c r="V846" s="0" t="n">
        <v>40290</v>
      </c>
      <c r="W846" s="0" t="n">
        <v>22258.5</v>
      </c>
      <c r="X846" s="0" t="n">
        <v>6335</v>
      </c>
      <c r="Y846" s="1" t="n">
        <v>24.3881</v>
      </c>
      <c r="Z846" s="0" t="n">
        <v>1.035</v>
      </c>
      <c r="AA846" s="0" t="n">
        <v>300.5837</v>
      </c>
      <c r="AB846" s="0" t="n">
        <v>0</v>
      </c>
      <c r="AC846" s="0" t="n">
        <v>3.93</v>
      </c>
      <c r="AD846" s="0" t="n">
        <v>5650</v>
      </c>
      <c r="AE846" s="0" t="n">
        <v>11919</v>
      </c>
      <c r="AF846" s="0" t="n">
        <v>1711</v>
      </c>
      <c r="AG846" s="2" t="n">
        <v>10.3896</v>
      </c>
      <c r="AH846" s="0" t="n">
        <v>0.4409</v>
      </c>
      <c r="AI846" s="0" t="n">
        <v>619.1993</v>
      </c>
      <c r="AJ846" s="0" t="n">
        <v>0</v>
      </c>
      <c r="AK846" s="0" t="n">
        <v>3.93</v>
      </c>
      <c r="AL846" s="0" t="n">
        <v>6975</v>
      </c>
      <c r="AM846" s="0" t="n">
        <v>20925</v>
      </c>
      <c r="AN846" s="0" t="n">
        <v>3489</v>
      </c>
      <c r="AO846" s="2" t="n">
        <v>31.3094</v>
      </c>
      <c r="AP846" s="0" t="n">
        <v>1.3287</v>
      </c>
      <c r="AQ846" s="0" t="n">
        <v>495.9335</v>
      </c>
      <c r="AR846" s="0" t="n">
        <v>0</v>
      </c>
      <c r="AS846" s="0" t="n">
        <v>3.93</v>
      </c>
      <c r="AT846" s="0" t="n">
        <v>13092</v>
      </c>
      <c r="AU846" s="0" t="n">
        <v>36369</v>
      </c>
      <c r="AV846" s="0" t="n">
        <v>4298</v>
      </c>
      <c r="AW846" s="2" t="n">
        <v>47.9663</v>
      </c>
      <c r="AX846" s="0" t="n">
        <v>2.0356</v>
      </c>
      <c r="AY846" s="0" t="n">
        <v>6</v>
      </c>
      <c r="BC846" s="0" t="s">
        <v>2587</v>
      </c>
    </row>
    <row r="847" customFormat="false" ht="15" hidden="false" customHeight="true" outlineLevel="0" collapsed="false">
      <c r="A847" s="0" t="s">
        <v>2588</v>
      </c>
      <c r="B847" s="0" t="s">
        <v>2589</v>
      </c>
      <c r="C847" s="0" t="n">
        <v>367.9025</v>
      </c>
      <c r="D847" s="0" t="n">
        <v>0</v>
      </c>
      <c r="E847" s="0" t="n">
        <v>33.62</v>
      </c>
      <c r="F847" s="0" t="n">
        <v>102875</v>
      </c>
      <c r="G847" s="0" t="n">
        <v>39842</v>
      </c>
      <c r="H847" s="0" t="n">
        <v>13608</v>
      </c>
      <c r="I847" s="1" t="n">
        <v>45.5337</v>
      </c>
      <c r="J847" s="0" t="n">
        <v>4.1373</v>
      </c>
      <c r="K847" s="0" t="n">
        <v>398.4134</v>
      </c>
      <c r="L847" s="0" t="n">
        <v>0</v>
      </c>
      <c r="M847" s="0" t="n">
        <v>23.89</v>
      </c>
      <c r="N847" s="0" t="n">
        <v>67083</v>
      </c>
      <c r="O847" s="0" t="n">
        <v>29089</v>
      </c>
      <c r="P847" s="0" t="n">
        <v>9407</v>
      </c>
      <c r="Q847" s="1" t="n">
        <v>32.7505</v>
      </c>
      <c r="R847" s="0" t="n">
        <v>2.9758</v>
      </c>
      <c r="S847" s="0" t="n">
        <v>187.945</v>
      </c>
      <c r="T847" s="0" t="n">
        <v>0.16</v>
      </c>
      <c r="U847" s="0" t="n">
        <v>19.58</v>
      </c>
      <c r="V847" s="0" t="n">
        <v>43420</v>
      </c>
      <c r="W847" s="0" t="n">
        <v>17557</v>
      </c>
      <c r="X847" s="0" t="n">
        <v>4988</v>
      </c>
      <c r="Y847" s="1" t="n">
        <v>19.2368</v>
      </c>
      <c r="Z847" s="0" t="n">
        <v>1.7479</v>
      </c>
      <c r="AA847" s="0" t="n">
        <v>68.782</v>
      </c>
      <c r="AB847" s="0" t="n">
        <v>3.16</v>
      </c>
      <c r="AC847" s="0" t="n">
        <v>12.19</v>
      </c>
      <c r="AD847" s="0" t="n">
        <v>14790</v>
      </c>
      <c r="AE847" s="0" t="n">
        <v>10248</v>
      </c>
      <c r="AF847" s="0" t="n">
        <v>2675</v>
      </c>
      <c r="AG847" s="2" t="n">
        <v>8.933</v>
      </c>
      <c r="AH847" s="0" t="n">
        <v>0.8117</v>
      </c>
      <c r="AI847" s="0" t="n">
        <v>186.6255</v>
      </c>
      <c r="AJ847" s="0" t="n">
        <v>0.11</v>
      </c>
      <c r="AK847" s="0" t="n">
        <v>17.24</v>
      </c>
      <c r="AL847" s="0" t="n">
        <v>63214</v>
      </c>
      <c r="AM847" s="0" t="n">
        <v>49081</v>
      </c>
      <c r="AN847" s="0" t="n">
        <v>9818</v>
      </c>
      <c r="AO847" s="2" t="n">
        <v>73.4383</v>
      </c>
      <c r="AP847" s="0" t="n">
        <v>6.6728</v>
      </c>
      <c r="AQ847" s="0" t="n">
        <v>70.6144</v>
      </c>
      <c r="AR847" s="0" t="n">
        <v>2.65</v>
      </c>
      <c r="AS847" s="0" t="n">
        <v>10.1</v>
      </c>
      <c r="AT847" s="0" t="n">
        <v>59200</v>
      </c>
      <c r="AU847" s="0" t="n">
        <v>36170</v>
      </c>
      <c r="AV847" s="0" t="n">
        <v>3710</v>
      </c>
      <c r="AW847" s="2" t="n">
        <v>47.7038</v>
      </c>
      <c r="AX847" s="0" t="n">
        <v>4.3345</v>
      </c>
      <c r="AY847" s="0" t="n">
        <v>6</v>
      </c>
      <c r="BC847" s="0" t="s">
        <v>2590</v>
      </c>
    </row>
    <row r="848" customFormat="false" ht="15" hidden="false" customHeight="true" outlineLevel="0" collapsed="false">
      <c r="A848" s="0" t="s">
        <v>2591</v>
      </c>
      <c r="B848" s="0" t="s">
        <v>2592</v>
      </c>
      <c r="C848" s="0" t="n">
        <v>376.8071</v>
      </c>
      <c r="D848" s="0" t="n">
        <v>0</v>
      </c>
      <c r="E848" s="0" t="n">
        <v>14.28</v>
      </c>
      <c r="F848" s="0" t="n">
        <v>226634</v>
      </c>
      <c r="G848" s="0" t="n">
        <v>0</v>
      </c>
      <c r="H848" s="0" t="n">
        <v>30114</v>
      </c>
      <c r="I848" s="1" t="s">
        <v>60</v>
      </c>
      <c r="J848" s="0" t="s">
        <v>60</v>
      </c>
      <c r="K848" s="0" t="n">
        <v>344.9686</v>
      </c>
      <c r="L848" s="0" t="n">
        <v>0</v>
      </c>
      <c r="M848" s="0" t="n">
        <v>19.8</v>
      </c>
      <c r="N848" s="0" t="n">
        <v>377558</v>
      </c>
      <c r="O848" s="0" t="n">
        <v>38048.44</v>
      </c>
      <c r="P848" s="0" t="n">
        <v>46397</v>
      </c>
      <c r="Q848" s="1" t="n">
        <v>42.8377</v>
      </c>
      <c r="R848" s="0" t="n">
        <v>8.5185</v>
      </c>
      <c r="S848" s="0" t="n">
        <v>291.7392</v>
      </c>
      <c r="T848" s="0" t="n">
        <v>0.12</v>
      </c>
      <c r="U848" s="0" t="n">
        <v>18.32</v>
      </c>
      <c r="V848" s="0" t="n">
        <v>157616</v>
      </c>
      <c r="W848" s="0" t="n">
        <v>13464</v>
      </c>
      <c r="X848" s="0" t="n">
        <v>25595</v>
      </c>
      <c r="Y848" s="1" t="n">
        <v>14.7522</v>
      </c>
      <c r="Z848" s="0" t="n">
        <v>2.9336</v>
      </c>
      <c r="AA848" s="0" t="n">
        <v>509.2352</v>
      </c>
      <c r="AB848" s="0" t="n">
        <v>0</v>
      </c>
      <c r="AC848" s="0" t="n">
        <v>18.66</v>
      </c>
      <c r="AD848" s="0" t="n">
        <v>280048</v>
      </c>
      <c r="AE848" s="0" t="n">
        <v>4739</v>
      </c>
      <c r="AF848" s="0" t="n">
        <v>47742</v>
      </c>
      <c r="AG848" s="2" t="n">
        <v>4.1309</v>
      </c>
      <c r="AH848" s="0" t="n">
        <v>0.8215</v>
      </c>
      <c r="AI848" s="0" t="n">
        <v>322.3789</v>
      </c>
      <c r="AJ848" s="0" t="n">
        <v>0</v>
      </c>
      <c r="AK848" s="0" t="n">
        <v>17.01</v>
      </c>
      <c r="AL848" s="0" t="n">
        <v>241189</v>
      </c>
      <c r="AM848" s="0" t="n">
        <v>24428.64</v>
      </c>
      <c r="AN848" s="0" t="n">
        <v>33897</v>
      </c>
      <c r="AO848" s="2" t="n">
        <v>36.5518</v>
      </c>
      <c r="AP848" s="0" t="n">
        <v>7.2685</v>
      </c>
      <c r="AQ848" s="0" t="n">
        <v>454.7091</v>
      </c>
      <c r="AR848" s="0" t="n">
        <v>0</v>
      </c>
      <c r="AS848" s="0" t="n">
        <v>16.72</v>
      </c>
      <c r="AT848" s="0" t="n">
        <v>238997</v>
      </c>
      <c r="AU848" s="0" t="n">
        <v>24517</v>
      </c>
      <c r="AV848" s="0" t="n">
        <v>39266</v>
      </c>
      <c r="AW848" s="2" t="n">
        <v>32.3349</v>
      </c>
      <c r="AX848" s="0" t="n">
        <v>6.43</v>
      </c>
      <c r="AY848" s="0" t="n">
        <v>6</v>
      </c>
      <c r="BC848" s="0" t="s">
        <v>2593</v>
      </c>
    </row>
    <row r="849" customFormat="false" ht="15" hidden="false" customHeight="true" outlineLevel="0" collapsed="false">
      <c r="A849" s="0" t="s">
        <v>2594</v>
      </c>
      <c r="B849" s="0" t="s">
        <v>2595</v>
      </c>
      <c r="C849" s="0" t="n">
        <v>694.3086</v>
      </c>
      <c r="D849" s="0" t="n">
        <v>0</v>
      </c>
      <c r="E849" s="0" t="n">
        <v>5.73</v>
      </c>
      <c r="F849" s="0" t="n">
        <v>66805</v>
      </c>
      <c r="G849" s="0" t="n">
        <v>0</v>
      </c>
      <c r="H849" s="0" t="n">
        <v>39873</v>
      </c>
      <c r="I849" s="1" t="s">
        <v>60</v>
      </c>
      <c r="J849" s="0" t="s">
        <v>60</v>
      </c>
      <c r="K849" s="0" t="n">
        <v>321.918</v>
      </c>
      <c r="L849" s="0" t="n">
        <v>0</v>
      </c>
      <c r="M849" s="0" t="n">
        <v>5.73</v>
      </c>
      <c r="N849" s="0" t="n">
        <v>89674</v>
      </c>
      <c r="O849" s="0" t="n">
        <v>0</v>
      </c>
      <c r="P849" s="0" t="n">
        <v>23311</v>
      </c>
      <c r="Q849" s="1" t="s">
        <v>60</v>
      </c>
      <c r="R849" s="0" t="s">
        <v>60</v>
      </c>
      <c r="S849" s="0" t="n">
        <v>372.1372</v>
      </c>
      <c r="T849" s="0" t="n">
        <v>0</v>
      </c>
      <c r="U849" s="0" t="n">
        <v>5.73</v>
      </c>
      <c r="V849" s="0" t="n">
        <v>59825</v>
      </c>
      <c r="W849" s="0" t="n">
        <v>0</v>
      </c>
      <c r="X849" s="0" t="n">
        <v>12796</v>
      </c>
      <c r="Y849" s="1" t="s">
        <v>60</v>
      </c>
      <c r="Z849" s="0" t="s">
        <v>60</v>
      </c>
      <c r="AA849" s="0" t="n">
        <v>627.0486</v>
      </c>
      <c r="AB849" s="0" t="n">
        <v>0</v>
      </c>
      <c r="AC849" s="0" t="n">
        <v>9.25</v>
      </c>
      <c r="AD849" s="0" t="n">
        <v>97934</v>
      </c>
      <c r="AE849" s="0" t="n">
        <v>0</v>
      </c>
      <c r="AF849" s="0" t="n">
        <v>24958</v>
      </c>
      <c r="AG849" s="2" t="s">
        <v>60</v>
      </c>
      <c r="AH849" s="0" t="s">
        <v>60</v>
      </c>
      <c r="AI849" s="0" t="n">
        <v>817.2173</v>
      </c>
      <c r="AJ849" s="0" t="n">
        <v>0</v>
      </c>
      <c r="AK849" s="0" t="n">
        <v>5.73</v>
      </c>
      <c r="AL849" s="0" t="n">
        <v>72021</v>
      </c>
      <c r="AM849" s="0" t="n">
        <v>0</v>
      </c>
      <c r="AN849" s="0" t="n">
        <v>41332</v>
      </c>
      <c r="AO849" s="2" t="s">
        <v>60</v>
      </c>
      <c r="AP849" s="0" t="s">
        <v>60</v>
      </c>
      <c r="AQ849" s="0" t="n">
        <v>913.8234</v>
      </c>
      <c r="AR849" s="0" t="n">
        <v>0</v>
      </c>
      <c r="AS849" s="0" t="n">
        <v>9.25</v>
      </c>
      <c r="AT849" s="0" t="n">
        <v>41686</v>
      </c>
      <c r="AU849" s="0" t="n">
        <v>0</v>
      </c>
      <c r="AV849" s="0" t="n">
        <v>14010</v>
      </c>
      <c r="AW849" s="2" t="s">
        <v>60</v>
      </c>
      <c r="AX849" s="0" t="s">
        <v>60</v>
      </c>
      <c r="AY849" s="0" t="n">
        <v>6</v>
      </c>
      <c r="BC849" s="0" t="s">
        <v>2596</v>
      </c>
    </row>
    <row r="850" customFormat="false" ht="15" hidden="false" customHeight="true" outlineLevel="0" collapsed="false">
      <c r="A850" s="0" t="s">
        <v>2597</v>
      </c>
      <c r="B850" s="0" t="s">
        <v>2598</v>
      </c>
      <c r="C850" s="0" t="n">
        <v>996.0391</v>
      </c>
      <c r="D850" s="0" t="n">
        <v>0</v>
      </c>
      <c r="E850" s="0" t="n">
        <v>41.63</v>
      </c>
      <c r="F850" s="0" t="n">
        <v>102554</v>
      </c>
      <c r="G850" s="0" t="n">
        <v>46241</v>
      </c>
      <c r="H850" s="0" t="n">
        <v>24433</v>
      </c>
      <c r="I850" s="1" t="n">
        <v>52.8469</v>
      </c>
      <c r="J850" s="0" t="n">
        <v>2.4202</v>
      </c>
      <c r="K850" s="0" t="n">
        <v>1807.652</v>
      </c>
      <c r="L850" s="0" t="n">
        <v>0</v>
      </c>
      <c r="M850" s="0" t="n">
        <v>52.96</v>
      </c>
      <c r="N850" s="0" t="n">
        <v>157802</v>
      </c>
      <c r="O850" s="0" t="n">
        <v>57962</v>
      </c>
      <c r="P850" s="0" t="n">
        <v>34541</v>
      </c>
      <c r="Q850" s="1" t="n">
        <v>65.2578</v>
      </c>
      <c r="R850" s="0" t="n">
        <v>2.9886</v>
      </c>
      <c r="S850" s="0" t="n">
        <v>1452.933</v>
      </c>
      <c r="T850" s="0" t="n">
        <v>0</v>
      </c>
      <c r="U850" s="0" t="n">
        <v>57.14</v>
      </c>
      <c r="V850" s="0" t="n">
        <v>145130</v>
      </c>
      <c r="W850" s="0" t="n">
        <v>35609</v>
      </c>
      <c r="X850" s="0" t="n">
        <v>19727</v>
      </c>
      <c r="Y850" s="1" t="n">
        <v>39.0159</v>
      </c>
      <c r="Z850" s="0" t="n">
        <v>1.7868</v>
      </c>
      <c r="AA850" s="0" t="n">
        <v>170.5161</v>
      </c>
      <c r="AB850" s="0" t="n">
        <v>0.39</v>
      </c>
      <c r="AC850" s="0" t="n">
        <v>12.07</v>
      </c>
      <c r="AD850" s="0" t="n">
        <v>23613</v>
      </c>
      <c r="AE850" s="0" t="n">
        <v>13644</v>
      </c>
      <c r="AF850" s="0" t="n">
        <v>2997</v>
      </c>
      <c r="AG850" s="2" t="n">
        <v>11.8932</v>
      </c>
      <c r="AH850" s="0" t="n">
        <v>0.5447</v>
      </c>
      <c r="AI850" s="0" t="n">
        <v>626.8451</v>
      </c>
      <c r="AJ850" s="0" t="n">
        <v>0</v>
      </c>
      <c r="AK850" s="0" t="n">
        <v>32.02</v>
      </c>
      <c r="AL850" s="0" t="n">
        <v>37555</v>
      </c>
      <c r="AM850" s="0" t="n">
        <v>22505</v>
      </c>
      <c r="AN850" s="0" t="n">
        <v>9444</v>
      </c>
      <c r="AO850" s="2" t="n">
        <v>33.6735</v>
      </c>
      <c r="AP850" s="0" t="n">
        <v>1.5422</v>
      </c>
      <c r="AQ850" s="0" t="n">
        <v>654.7808</v>
      </c>
      <c r="AR850" s="0" t="n">
        <v>0</v>
      </c>
      <c r="AS850" s="0" t="n">
        <v>33.99</v>
      </c>
      <c r="AT850" s="0" t="n">
        <v>149202</v>
      </c>
      <c r="AU850" s="0" t="n">
        <v>105569</v>
      </c>
      <c r="AV850" s="0" t="n">
        <v>12021</v>
      </c>
      <c r="AW850" s="2" t="n">
        <v>139.2327</v>
      </c>
      <c r="AX850" s="0" t="n">
        <v>6.3765</v>
      </c>
      <c r="AY850" s="0" t="n">
        <v>6</v>
      </c>
      <c r="BC850" s="0" t="s">
        <v>2599</v>
      </c>
    </row>
    <row r="851" customFormat="false" ht="15" hidden="false" customHeight="true" outlineLevel="0" collapsed="false">
      <c r="A851" s="0" t="s">
        <v>2600</v>
      </c>
      <c r="B851" s="0" t="s">
        <v>2601</v>
      </c>
      <c r="C851" s="0" t="n">
        <v>748.6326</v>
      </c>
      <c r="D851" s="0" t="n">
        <v>0</v>
      </c>
      <c r="E851" s="0" t="n">
        <v>33.33</v>
      </c>
      <c r="F851" s="0" t="n">
        <v>284596</v>
      </c>
      <c r="G851" s="0" t="n">
        <v>57701.96</v>
      </c>
      <c r="H851" s="0" t="n">
        <v>102255</v>
      </c>
      <c r="I851" s="1" t="n">
        <v>65.9451</v>
      </c>
      <c r="J851" s="0" t="n">
        <v>2.1767</v>
      </c>
      <c r="K851" s="0" t="n">
        <v>1038.103</v>
      </c>
      <c r="L851" s="0" t="n">
        <v>0</v>
      </c>
      <c r="M851" s="0" t="n">
        <v>37.54</v>
      </c>
      <c r="N851" s="0" t="n">
        <v>307710</v>
      </c>
      <c r="O851" s="0" t="n">
        <v>64032.25</v>
      </c>
      <c r="P851" s="0" t="n">
        <v>144326</v>
      </c>
      <c r="Q851" s="1" t="n">
        <v>72.0922</v>
      </c>
      <c r="R851" s="0" t="n">
        <v>2.3796</v>
      </c>
      <c r="S851" s="0" t="n">
        <v>1838.853</v>
      </c>
      <c r="T851" s="0" t="n">
        <v>0</v>
      </c>
      <c r="U851" s="0" t="n">
        <v>37.89</v>
      </c>
      <c r="V851" s="0" t="n">
        <v>319280</v>
      </c>
      <c r="W851" s="0" t="n">
        <v>72959.23</v>
      </c>
      <c r="X851" s="0" t="n">
        <v>113205</v>
      </c>
      <c r="Y851" s="1" t="n">
        <v>79.9396</v>
      </c>
      <c r="Z851" s="0" t="n">
        <v>2.6386</v>
      </c>
      <c r="AA851" s="0" t="n">
        <v>459.3141</v>
      </c>
      <c r="AB851" s="0" t="n">
        <v>0</v>
      </c>
      <c r="AC851" s="0" t="n">
        <v>29.47</v>
      </c>
      <c r="AD851" s="0" t="n">
        <v>209163</v>
      </c>
      <c r="AE851" s="0" t="n">
        <v>58031</v>
      </c>
      <c r="AF851" s="0" t="n">
        <v>70661</v>
      </c>
      <c r="AG851" s="2" t="n">
        <v>50.5845</v>
      </c>
      <c r="AH851" s="0" t="n">
        <v>1.6696</v>
      </c>
      <c r="AI851" s="0" t="n">
        <v>1185.37</v>
      </c>
      <c r="AJ851" s="0" t="n">
        <v>0</v>
      </c>
      <c r="AK851" s="0" t="n">
        <v>51.93</v>
      </c>
      <c r="AL851" s="0" t="n">
        <v>387660</v>
      </c>
      <c r="AM851" s="0" t="n">
        <v>80381.09</v>
      </c>
      <c r="AN851" s="0" t="n">
        <v>138781</v>
      </c>
      <c r="AO851" s="2" t="n">
        <v>120.2716</v>
      </c>
      <c r="AP851" s="0" t="n">
        <v>3.9698</v>
      </c>
      <c r="AQ851" s="0" t="n">
        <v>2648.025</v>
      </c>
      <c r="AR851" s="0" t="n">
        <v>0</v>
      </c>
      <c r="AS851" s="0" t="n">
        <v>35.44</v>
      </c>
      <c r="AT851" s="0" t="n">
        <v>438926</v>
      </c>
      <c r="AU851" s="0" t="n">
        <v>107347.3</v>
      </c>
      <c r="AV851" s="0" t="n">
        <v>149460</v>
      </c>
      <c r="AW851" s="2" t="n">
        <v>141.578</v>
      </c>
      <c r="AX851" s="0" t="n">
        <v>4.6731</v>
      </c>
      <c r="AY851" s="0" t="n">
        <v>6</v>
      </c>
      <c r="BC851" s="0" t="s">
        <v>2602</v>
      </c>
    </row>
    <row r="852" customFormat="false" ht="15" hidden="false" customHeight="true" outlineLevel="0" collapsed="false">
      <c r="A852" s="0" t="s">
        <v>2603</v>
      </c>
      <c r="B852" s="0" t="s">
        <v>2604</v>
      </c>
      <c r="C852" s="0" t="n">
        <v>230.9391</v>
      </c>
      <c r="D852" s="0" t="n">
        <v>0.18</v>
      </c>
      <c r="E852" s="0" t="n">
        <v>9.43</v>
      </c>
      <c r="F852" s="0" t="n">
        <v>31162</v>
      </c>
      <c r="G852" s="0" t="n">
        <v>18297</v>
      </c>
      <c r="H852" s="0" t="n">
        <v>7355</v>
      </c>
      <c r="I852" s="1" t="n">
        <v>20.9109</v>
      </c>
      <c r="J852" s="0" t="n">
        <v>3.2925</v>
      </c>
      <c r="K852" s="0" t="n">
        <v>162.1319</v>
      </c>
      <c r="L852" s="0" t="n">
        <v>0.15</v>
      </c>
      <c r="M852" s="0" t="n">
        <v>9.01</v>
      </c>
      <c r="N852" s="0" t="n">
        <v>37140</v>
      </c>
      <c r="O852" s="0" t="n">
        <v>19899</v>
      </c>
      <c r="P852" s="0" t="n">
        <v>7648</v>
      </c>
      <c r="Q852" s="1" t="n">
        <v>22.4037</v>
      </c>
      <c r="R852" s="0" t="n">
        <v>3.5276</v>
      </c>
      <c r="S852" s="0" t="n">
        <v>135.8652</v>
      </c>
      <c r="T852" s="0" t="n">
        <v>0.35</v>
      </c>
      <c r="U852" s="0" t="n">
        <v>9.36</v>
      </c>
      <c r="V852" s="0" t="n">
        <v>18418</v>
      </c>
      <c r="W852" s="0" t="n">
        <v>10270</v>
      </c>
      <c r="X852" s="0" t="n">
        <v>3640</v>
      </c>
      <c r="Y852" s="1" t="n">
        <v>11.2526</v>
      </c>
      <c r="Z852" s="0" t="n">
        <v>1.7718</v>
      </c>
      <c r="AA852" s="0" t="n">
        <v>227.2989</v>
      </c>
      <c r="AB852" s="0" t="n">
        <v>0.06</v>
      </c>
      <c r="AC852" s="0" t="n">
        <v>11.91</v>
      </c>
      <c r="AD852" s="0" t="n">
        <v>150789</v>
      </c>
      <c r="AE852" s="0" t="n">
        <v>44244</v>
      </c>
      <c r="AF852" s="0" t="n">
        <v>18286</v>
      </c>
      <c r="AG852" s="2" t="n">
        <v>38.5666</v>
      </c>
      <c r="AH852" s="0" t="n">
        <v>6.0725</v>
      </c>
      <c r="AI852" s="0" t="n">
        <v>140.7332</v>
      </c>
      <c r="AJ852" s="0" t="n">
        <v>0.2</v>
      </c>
      <c r="AK852" s="0" t="n">
        <v>8.72</v>
      </c>
      <c r="AL852" s="0" t="n">
        <v>87937</v>
      </c>
      <c r="AM852" s="0" t="n">
        <v>20631</v>
      </c>
      <c r="AN852" s="0" t="n">
        <v>10348</v>
      </c>
      <c r="AO852" s="2" t="n">
        <v>30.8695</v>
      </c>
      <c r="AP852" s="0" t="n">
        <v>4.8605</v>
      </c>
      <c r="AQ852" s="0" t="n">
        <v>183.9752</v>
      </c>
      <c r="AR852" s="0" t="n">
        <v>0.21</v>
      </c>
      <c r="AS852" s="0" t="n">
        <v>11.99</v>
      </c>
      <c r="AT852" s="0" t="n">
        <v>69728</v>
      </c>
      <c r="AU852" s="0" t="n">
        <v>27609</v>
      </c>
      <c r="AV852" s="0" t="n">
        <v>8109</v>
      </c>
      <c r="AW852" s="2" t="n">
        <v>36.4129</v>
      </c>
      <c r="AX852" s="0" t="n">
        <v>5.7334</v>
      </c>
      <c r="AY852" s="0" t="n">
        <v>6</v>
      </c>
      <c r="BC852" s="0" t="s">
        <v>2605</v>
      </c>
    </row>
    <row r="853" customFormat="false" ht="15" hidden="false" customHeight="true" outlineLevel="0" collapsed="false">
      <c r="A853" s="0" t="s">
        <v>2606</v>
      </c>
      <c r="B853" s="0" t="s">
        <v>2607</v>
      </c>
      <c r="C853" s="0" t="n">
        <v>2732.316</v>
      </c>
      <c r="D853" s="0" t="n">
        <v>0</v>
      </c>
      <c r="E853" s="0" t="n">
        <v>33.72</v>
      </c>
      <c r="F853" s="0" t="n">
        <v>93805</v>
      </c>
      <c r="G853" s="0" t="n">
        <v>97485</v>
      </c>
      <c r="H853" s="0" t="n">
        <v>31592</v>
      </c>
      <c r="I853" s="1" t="n">
        <v>111.4114</v>
      </c>
      <c r="J853" s="0" t="n">
        <v>1.0899</v>
      </c>
      <c r="K853" s="0" t="n">
        <v>8557.988</v>
      </c>
      <c r="L853" s="0" t="n">
        <v>0</v>
      </c>
      <c r="M853" s="0" t="n">
        <v>33.72</v>
      </c>
      <c r="N853" s="0" t="n">
        <v>199628</v>
      </c>
      <c r="O853" s="0" t="n">
        <v>165651</v>
      </c>
      <c r="P853" s="0" t="n">
        <v>78620</v>
      </c>
      <c r="Q853" s="1" t="n">
        <v>186.5019</v>
      </c>
      <c r="R853" s="0" t="n">
        <v>1.8244</v>
      </c>
      <c r="S853" s="0" t="n">
        <v>6579.629</v>
      </c>
      <c r="T853" s="0" t="n">
        <v>0</v>
      </c>
      <c r="U853" s="0" t="n">
        <v>33.72</v>
      </c>
      <c r="V853" s="0" t="n">
        <v>147529</v>
      </c>
      <c r="W853" s="0" t="n">
        <v>182781</v>
      </c>
      <c r="X853" s="0" t="n">
        <v>48132</v>
      </c>
      <c r="Y853" s="1" t="n">
        <v>200.2684</v>
      </c>
      <c r="Z853" s="0" t="n">
        <v>1.9591</v>
      </c>
      <c r="AA853" s="0" t="n">
        <v>4159.694</v>
      </c>
      <c r="AB853" s="0" t="n">
        <v>0</v>
      </c>
      <c r="AC853" s="0" t="n">
        <v>33.72</v>
      </c>
      <c r="AD853" s="0" t="n">
        <v>123818</v>
      </c>
      <c r="AE853" s="0" t="n">
        <v>118065</v>
      </c>
      <c r="AF853" s="0" t="n">
        <v>38500</v>
      </c>
      <c r="AG853" s="2" t="n">
        <v>102.9149</v>
      </c>
      <c r="AH853" s="0" t="n">
        <v>1.0067</v>
      </c>
      <c r="AI853" s="0" t="n">
        <v>13290.31</v>
      </c>
      <c r="AJ853" s="0" t="n">
        <v>0</v>
      </c>
      <c r="AK853" s="0" t="n">
        <v>33.72</v>
      </c>
      <c r="AL853" s="0" t="n">
        <v>198037</v>
      </c>
      <c r="AM853" s="0" t="n">
        <v>154608</v>
      </c>
      <c r="AN853" s="0" t="n">
        <v>90450</v>
      </c>
      <c r="AO853" s="2" t="n">
        <v>231.3348</v>
      </c>
      <c r="AP853" s="0" t="n">
        <v>2.263</v>
      </c>
      <c r="AQ853" s="0" t="n">
        <v>8080.459</v>
      </c>
      <c r="AR853" s="0" t="n">
        <v>0</v>
      </c>
      <c r="AS853" s="0" t="n">
        <v>33.72</v>
      </c>
      <c r="AT853" s="0" t="n">
        <v>210915</v>
      </c>
      <c r="AU853" s="0" t="n">
        <v>170171</v>
      </c>
      <c r="AV853" s="0" t="n">
        <v>88704</v>
      </c>
      <c r="AW853" s="2" t="n">
        <v>224.4348</v>
      </c>
      <c r="AX853" s="0" t="n">
        <v>2.1955</v>
      </c>
      <c r="AY853" s="0" t="n">
        <v>6</v>
      </c>
      <c r="BC853" s="0" t="s">
        <v>2608</v>
      </c>
    </row>
    <row r="854" customFormat="false" ht="15" hidden="false" customHeight="true" outlineLevel="0" collapsed="false">
      <c r="A854" s="0" t="s">
        <v>2609</v>
      </c>
      <c r="B854" s="0" t="s">
        <v>2610</v>
      </c>
      <c r="C854" s="0" t="n">
        <v>386.0871</v>
      </c>
      <c r="D854" s="0" t="n">
        <v>0</v>
      </c>
      <c r="E854" s="0" t="n">
        <v>36.24</v>
      </c>
      <c r="F854" s="0" t="n">
        <v>26625</v>
      </c>
      <c r="G854" s="0" t="n">
        <v>20860</v>
      </c>
      <c r="H854" s="0" t="n">
        <v>2702</v>
      </c>
      <c r="I854" s="1" t="n">
        <v>23.84</v>
      </c>
      <c r="J854" s="0" t="n">
        <v>0.4125</v>
      </c>
      <c r="K854" s="0" t="n">
        <v>639.0732</v>
      </c>
      <c r="L854" s="0" t="n">
        <v>0</v>
      </c>
      <c r="M854" s="0" t="n">
        <v>37.58</v>
      </c>
      <c r="N854" s="0" t="n">
        <v>23721</v>
      </c>
      <c r="O854" s="0" t="n">
        <v>18655</v>
      </c>
      <c r="P854" s="0" t="n">
        <v>3037</v>
      </c>
      <c r="Q854" s="1" t="n">
        <v>21.0032</v>
      </c>
      <c r="R854" s="0" t="n">
        <v>0.3634</v>
      </c>
      <c r="S854" s="0" t="n">
        <v>608.5914</v>
      </c>
      <c r="T854" s="0" t="n">
        <v>0</v>
      </c>
      <c r="U854" s="0" t="n">
        <v>36.91</v>
      </c>
      <c r="V854" s="0" t="n">
        <v>18868</v>
      </c>
      <c r="W854" s="0" t="n">
        <v>14752</v>
      </c>
      <c r="X854" s="0" t="n">
        <v>2113</v>
      </c>
      <c r="Y854" s="1" t="n">
        <v>16.1634</v>
      </c>
      <c r="Z854" s="0" t="n">
        <v>0.2797</v>
      </c>
      <c r="AA854" s="0" t="n">
        <v>681.8843</v>
      </c>
      <c r="AB854" s="0" t="n">
        <v>0</v>
      </c>
      <c r="AC854" s="0" t="n">
        <v>41.61</v>
      </c>
      <c r="AD854" s="0" t="n">
        <v>24276</v>
      </c>
      <c r="AE854" s="0" t="n">
        <v>17055</v>
      </c>
      <c r="AF854" s="0" t="n">
        <v>4015</v>
      </c>
      <c r="AG854" s="2" t="n">
        <v>14.8665</v>
      </c>
      <c r="AH854" s="0" t="n">
        <v>0.2572</v>
      </c>
      <c r="AI854" s="0" t="n">
        <v>949.894</v>
      </c>
      <c r="AJ854" s="0" t="n">
        <v>0</v>
      </c>
      <c r="AK854" s="0" t="n">
        <v>31.54</v>
      </c>
      <c r="AL854" s="0" t="n">
        <v>37641</v>
      </c>
      <c r="AM854" s="0" t="n">
        <v>34427</v>
      </c>
      <c r="AN854" s="0" t="n">
        <v>6053</v>
      </c>
      <c r="AO854" s="2" t="n">
        <v>51.512</v>
      </c>
      <c r="AP854" s="0" t="n">
        <v>0.8913</v>
      </c>
      <c r="AQ854" s="0" t="n">
        <v>2073.5</v>
      </c>
      <c r="AR854" s="0" t="n">
        <v>0</v>
      </c>
      <c r="AS854" s="0" t="n">
        <v>41.61</v>
      </c>
      <c r="AT854" s="0" t="n">
        <v>76890</v>
      </c>
      <c r="AU854" s="0" t="n">
        <v>45276</v>
      </c>
      <c r="AV854" s="0" t="n">
        <v>11413</v>
      </c>
      <c r="AW854" s="2" t="n">
        <v>59.7135</v>
      </c>
      <c r="AX854" s="0" t="n">
        <v>1.0332</v>
      </c>
      <c r="AY854" s="0" t="n">
        <v>6</v>
      </c>
      <c r="BC854" s="0" t="s">
        <v>2611</v>
      </c>
    </row>
    <row r="855" customFormat="false" ht="15" hidden="false" customHeight="true" outlineLevel="0" collapsed="false">
      <c r="A855" s="0" t="s">
        <v>2612</v>
      </c>
      <c r="B855" s="0" t="s">
        <v>2613</v>
      </c>
      <c r="C855" s="0" t="n">
        <v>5220.494</v>
      </c>
      <c r="D855" s="0" t="n">
        <v>0</v>
      </c>
      <c r="E855" s="0" t="n">
        <v>40.15</v>
      </c>
      <c r="F855" s="0" t="n">
        <v>174224</v>
      </c>
      <c r="G855" s="0" t="n">
        <v>0</v>
      </c>
      <c r="H855" s="0" t="n">
        <v>59673</v>
      </c>
      <c r="I855" s="1" t="s">
        <v>60</v>
      </c>
      <c r="J855" s="0" t="s">
        <v>60</v>
      </c>
      <c r="K855" s="0" t="n">
        <v>6947.397</v>
      </c>
      <c r="L855" s="0" t="n">
        <v>0</v>
      </c>
      <c r="M855" s="0" t="n">
        <v>40.15</v>
      </c>
      <c r="N855" s="0" t="n">
        <v>176990</v>
      </c>
      <c r="O855" s="0" t="n">
        <v>0</v>
      </c>
      <c r="P855" s="0" t="n">
        <v>60515</v>
      </c>
      <c r="Q855" s="1" t="s">
        <v>60</v>
      </c>
      <c r="R855" s="0" t="s">
        <v>60</v>
      </c>
      <c r="S855" s="0" t="n">
        <v>6359.532</v>
      </c>
      <c r="T855" s="0" t="n">
        <v>0</v>
      </c>
      <c r="U855" s="0" t="n">
        <v>53.28</v>
      </c>
      <c r="V855" s="0" t="n">
        <v>232088</v>
      </c>
      <c r="W855" s="0" t="n">
        <v>0</v>
      </c>
      <c r="X855" s="0" t="n">
        <v>72309</v>
      </c>
      <c r="Y855" s="1" t="s">
        <v>60</v>
      </c>
      <c r="Z855" s="0" t="s">
        <v>60</v>
      </c>
      <c r="AA855" s="0" t="n">
        <v>5304.373</v>
      </c>
      <c r="AB855" s="0" t="n">
        <v>0</v>
      </c>
      <c r="AC855" s="0" t="n">
        <v>63.5</v>
      </c>
      <c r="AD855" s="0" t="n">
        <v>183910</v>
      </c>
      <c r="AE855" s="0" t="n">
        <v>0</v>
      </c>
      <c r="AF855" s="0" t="n">
        <v>54580</v>
      </c>
      <c r="AG855" s="2" t="s">
        <v>60</v>
      </c>
      <c r="AH855" s="0" t="s">
        <v>60</v>
      </c>
      <c r="AI855" s="0" t="n">
        <v>5953.852</v>
      </c>
      <c r="AJ855" s="0" t="n">
        <v>0</v>
      </c>
      <c r="AK855" s="0" t="n">
        <v>45.26</v>
      </c>
      <c r="AL855" s="0" t="n">
        <v>244557</v>
      </c>
      <c r="AM855" s="0" t="n">
        <v>0</v>
      </c>
      <c r="AN855" s="0" t="n">
        <v>78703</v>
      </c>
      <c r="AO855" s="2" t="s">
        <v>60</v>
      </c>
      <c r="AP855" s="0" t="s">
        <v>60</v>
      </c>
      <c r="AQ855" s="0" t="n">
        <v>5955.567</v>
      </c>
      <c r="AR855" s="0" t="n">
        <v>0</v>
      </c>
      <c r="AS855" s="0" t="n">
        <v>51.82</v>
      </c>
      <c r="AT855" s="0" t="n">
        <v>265481</v>
      </c>
      <c r="AU855" s="0" t="n">
        <v>26859.35</v>
      </c>
      <c r="AV855" s="0" t="n">
        <v>86411</v>
      </c>
      <c r="AW855" s="2" t="n">
        <v>35.4242</v>
      </c>
      <c r="AX855" s="0" t="n">
        <v>0.5562</v>
      </c>
      <c r="AY855" s="0" t="n">
        <v>6</v>
      </c>
      <c r="BC855" s="0" t="s">
        <v>2614</v>
      </c>
    </row>
    <row r="856" customFormat="false" ht="15" hidden="false" customHeight="true" outlineLevel="0" collapsed="false">
      <c r="A856" s="0" t="s">
        <v>2615</v>
      </c>
      <c r="B856" s="0" t="s">
        <v>2616</v>
      </c>
      <c r="C856" s="0" t="n">
        <v>3284.608</v>
      </c>
      <c r="D856" s="0" t="n">
        <v>0</v>
      </c>
      <c r="E856" s="0" t="n">
        <v>39</v>
      </c>
      <c r="F856" s="0" t="n">
        <v>71713</v>
      </c>
      <c r="G856" s="0" t="n">
        <v>137652</v>
      </c>
      <c r="H856" s="0" t="n">
        <v>9412</v>
      </c>
      <c r="I856" s="1" t="n">
        <v>157.3166</v>
      </c>
      <c r="J856" s="0" t="n">
        <v>1.6768</v>
      </c>
      <c r="K856" s="0" t="n">
        <v>2271.271</v>
      </c>
      <c r="L856" s="0" t="n">
        <v>0</v>
      </c>
      <c r="M856" s="0" t="n">
        <v>40</v>
      </c>
      <c r="N856" s="0" t="n">
        <v>72614</v>
      </c>
      <c r="O856" s="0" t="n">
        <v>152079</v>
      </c>
      <c r="P856" s="0" t="n">
        <v>12869</v>
      </c>
      <c r="Q856" s="1" t="n">
        <v>171.2216</v>
      </c>
      <c r="R856" s="0" t="n">
        <v>1.825</v>
      </c>
      <c r="S856" s="0" t="n">
        <v>2816.78</v>
      </c>
      <c r="T856" s="0" t="n">
        <v>0</v>
      </c>
      <c r="U856" s="0" t="n">
        <v>27</v>
      </c>
      <c r="V856" s="0" t="n">
        <v>44267</v>
      </c>
      <c r="W856" s="0" t="n">
        <v>101754</v>
      </c>
      <c r="X856" s="0" t="n">
        <v>4714</v>
      </c>
      <c r="Y856" s="1" t="n">
        <v>111.4892</v>
      </c>
      <c r="Z856" s="0" t="n">
        <v>1.1884</v>
      </c>
      <c r="AA856" s="0" t="n">
        <v>2999.282</v>
      </c>
      <c r="AB856" s="0" t="n">
        <v>0</v>
      </c>
      <c r="AC856" s="0" t="n">
        <v>39</v>
      </c>
      <c r="AD856" s="0" t="n">
        <v>55940</v>
      </c>
      <c r="AE856" s="0" t="n">
        <v>95940</v>
      </c>
      <c r="AF856" s="0" t="n">
        <v>6272</v>
      </c>
      <c r="AG856" s="2" t="n">
        <v>83.629</v>
      </c>
      <c r="AH856" s="0" t="n">
        <v>0.8914</v>
      </c>
      <c r="AI856" s="0" t="n">
        <v>5385.828</v>
      </c>
      <c r="AJ856" s="0" t="n">
        <v>0</v>
      </c>
      <c r="AK856" s="0" t="n">
        <v>55</v>
      </c>
      <c r="AL856" s="0" t="n">
        <v>77622</v>
      </c>
      <c r="AM856" s="0" t="n">
        <v>60805.5</v>
      </c>
      <c r="AN856" s="0" t="n">
        <v>10882</v>
      </c>
      <c r="AO856" s="2" t="n">
        <v>90.9813</v>
      </c>
      <c r="AP856" s="0" t="n">
        <v>0.9698</v>
      </c>
      <c r="AQ856" s="0" t="n">
        <v>2920.745</v>
      </c>
      <c r="AR856" s="0" t="n">
        <v>0</v>
      </c>
      <c r="AS856" s="0" t="n">
        <v>39</v>
      </c>
      <c r="AT856" s="0" t="n">
        <v>93602</v>
      </c>
      <c r="AU856" s="0" t="n">
        <v>167607</v>
      </c>
      <c r="AV856" s="0" t="n">
        <v>13995</v>
      </c>
      <c r="AW856" s="2" t="n">
        <v>221.0533</v>
      </c>
      <c r="AX856" s="0" t="n">
        <v>2.3562</v>
      </c>
      <c r="AY856" s="0" t="n">
        <v>6</v>
      </c>
      <c r="BC856" s="0" t="s">
        <v>2617</v>
      </c>
    </row>
    <row r="857" customFormat="false" ht="15" hidden="false" customHeight="true" outlineLevel="0" collapsed="false">
      <c r="A857" s="0" t="s">
        <v>2618</v>
      </c>
      <c r="B857" s="0" t="s">
        <v>2619</v>
      </c>
      <c r="C857" s="0" t="n">
        <v>6920.549</v>
      </c>
      <c r="D857" s="0" t="n">
        <v>0</v>
      </c>
      <c r="E857" s="0" t="n">
        <v>26.7</v>
      </c>
      <c r="F857" s="0" t="n">
        <v>97869</v>
      </c>
      <c r="G857" s="0" t="n">
        <v>66687.69</v>
      </c>
      <c r="H857" s="0" t="n">
        <v>33795</v>
      </c>
      <c r="I857" s="1" t="n">
        <v>76.2145</v>
      </c>
      <c r="J857" s="0" t="n">
        <v>1.9417</v>
      </c>
      <c r="K857" s="0" t="n">
        <v>7833.302</v>
      </c>
      <c r="L857" s="0" t="n">
        <v>0</v>
      </c>
      <c r="M857" s="0" t="n">
        <v>29.41</v>
      </c>
      <c r="N857" s="0" t="n">
        <v>128227</v>
      </c>
      <c r="O857" s="0" t="n">
        <v>99854.54</v>
      </c>
      <c r="P857" s="0" t="n">
        <v>56048</v>
      </c>
      <c r="Q857" s="1" t="n">
        <v>112.4235</v>
      </c>
      <c r="R857" s="0" t="n">
        <v>2.8641</v>
      </c>
      <c r="S857" s="0" t="n">
        <v>4325.038</v>
      </c>
      <c r="T857" s="0" t="n">
        <v>0</v>
      </c>
      <c r="U857" s="0" t="n">
        <v>14.03</v>
      </c>
      <c r="V857" s="0" t="n">
        <v>30325</v>
      </c>
      <c r="W857" s="0" t="n">
        <v>30325</v>
      </c>
      <c r="X857" s="0" t="n">
        <v>10467</v>
      </c>
      <c r="Y857" s="1" t="n">
        <v>33.2263</v>
      </c>
      <c r="Z857" s="0" t="n">
        <v>0.8465</v>
      </c>
      <c r="AA857" s="0" t="n">
        <v>4972.092</v>
      </c>
      <c r="AB857" s="0" t="n">
        <v>0</v>
      </c>
      <c r="AC857" s="0" t="n">
        <v>31.67</v>
      </c>
      <c r="AD857" s="0" t="n">
        <v>167480</v>
      </c>
      <c r="AE857" s="0" t="n">
        <v>91875.52</v>
      </c>
      <c r="AF857" s="0" t="n">
        <v>47388</v>
      </c>
      <c r="AG857" s="2" t="n">
        <v>80.0861</v>
      </c>
      <c r="AH857" s="0" t="n">
        <v>2.0403</v>
      </c>
      <c r="AI857" s="0" t="n">
        <v>5912.412</v>
      </c>
      <c r="AJ857" s="0" t="n">
        <v>0</v>
      </c>
      <c r="AK857" s="0" t="n">
        <v>29.41</v>
      </c>
      <c r="AL857" s="0" t="n">
        <v>100327</v>
      </c>
      <c r="AM857" s="0" t="n">
        <v>70130.02</v>
      </c>
      <c r="AN857" s="0" t="n">
        <v>31256</v>
      </c>
      <c r="AO857" s="2" t="n">
        <v>104.9332</v>
      </c>
      <c r="AP857" s="0" t="n">
        <v>2.6733</v>
      </c>
      <c r="AQ857" s="0" t="n">
        <v>9264.399</v>
      </c>
      <c r="AR857" s="0" t="n">
        <v>0</v>
      </c>
      <c r="AS857" s="0" t="n">
        <v>29.86</v>
      </c>
      <c r="AT857" s="0" t="n">
        <v>155201</v>
      </c>
      <c r="AU857" s="0" t="n">
        <v>89713</v>
      </c>
      <c r="AV857" s="0" t="n">
        <v>44141</v>
      </c>
      <c r="AW857" s="2" t="n">
        <v>118.3205</v>
      </c>
      <c r="AX857" s="0" t="n">
        <v>3.0144</v>
      </c>
      <c r="AY857" s="0" t="n">
        <v>6</v>
      </c>
      <c r="BC857" s="0" t="s">
        <v>2620</v>
      </c>
    </row>
    <row r="858" customFormat="false" ht="15" hidden="false" customHeight="true" outlineLevel="0" collapsed="false">
      <c r="A858" s="0" t="s">
        <v>2621</v>
      </c>
      <c r="B858" s="0" t="s">
        <v>2622</v>
      </c>
      <c r="C858" s="0" t="n">
        <v>23600.75</v>
      </c>
      <c r="D858" s="0" t="n">
        <v>0</v>
      </c>
      <c r="E858" s="0" t="n">
        <v>73.26</v>
      </c>
      <c r="F858" s="0" t="n">
        <v>1553959</v>
      </c>
      <c r="G858" s="0" t="n">
        <v>424270</v>
      </c>
      <c r="H858" s="0" t="n">
        <v>597165</v>
      </c>
      <c r="I858" s="1" t="n">
        <v>484.88</v>
      </c>
      <c r="J858" s="0" t="n">
        <v>23.3023</v>
      </c>
      <c r="K858" s="0" t="n">
        <v>38089.37</v>
      </c>
      <c r="L858" s="0" t="n">
        <v>0</v>
      </c>
      <c r="M858" s="0" t="n">
        <v>68.84</v>
      </c>
      <c r="N858" s="0" t="n">
        <v>2009047</v>
      </c>
      <c r="O858" s="0" t="n">
        <v>492247</v>
      </c>
      <c r="P858" s="0" t="n">
        <v>755109</v>
      </c>
      <c r="Q858" s="1" t="n">
        <v>554.2074</v>
      </c>
      <c r="R858" s="0" t="n">
        <v>26.634</v>
      </c>
      <c r="S858" s="0" t="n">
        <v>30479.88</v>
      </c>
      <c r="T858" s="0" t="n">
        <v>0</v>
      </c>
      <c r="U858" s="0" t="n">
        <v>73.49</v>
      </c>
      <c r="V858" s="0" t="n">
        <v>2085306</v>
      </c>
      <c r="W858" s="0" t="n">
        <v>562556</v>
      </c>
      <c r="X858" s="0" t="n">
        <v>790362</v>
      </c>
      <c r="Y858" s="1" t="n">
        <v>616.3781</v>
      </c>
      <c r="Z858" s="0" t="n">
        <v>29.6218</v>
      </c>
      <c r="AA858" s="0" t="n">
        <v>1055.06</v>
      </c>
      <c r="AB858" s="0" t="n">
        <v>0</v>
      </c>
      <c r="AC858" s="0" t="n">
        <v>39.07</v>
      </c>
      <c r="AD858" s="0" t="n">
        <v>128591</v>
      </c>
      <c r="AE858" s="0" t="n">
        <v>36815</v>
      </c>
      <c r="AF858" s="0" t="n">
        <v>25955</v>
      </c>
      <c r="AG858" s="2" t="n">
        <v>32.0909</v>
      </c>
      <c r="AH858" s="0" t="n">
        <v>1.5422</v>
      </c>
      <c r="AI858" s="0" t="n">
        <v>970.5754</v>
      </c>
      <c r="AJ858" s="0" t="n">
        <v>0</v>
      </c>
      <c r="AK858" s="0" t="n">
        <v>40.7</v>
      </c>
      <c r="AL858" s="0" t="n">
        <v>100983</v>
      </c>
      <c r="AM858" s="0" t="n">
        <v>34659</v>
      </c>
      <c r="AN858" s="0" t="n">
        <v>20794</v>
      </c>
      <c r="AO858" s="2" t="n">
        <v>51.8591</v>
      </c>
      <c r="AP858" s="0" t="n">
        <v>2.4922</v>
      </c>
      <c r="AQ858" s="0" t="n">
        <v>838.9966</v>
      </c>
      <c r="AR858" s="0" t="n">
        <v>0</v>
      </c>
      <c r="AS858" s="0" t="n">
        <v>30.93</v>
      </c>
      <c r="AT858" s="0" t="n">
        <v>91758</v>
      </c>
      <c r="AU858" s="0" t="n">
        <v>32414</v>
      </c>
      <c r="AV858" s="0" t="n">
        <v>17525</v>
      </c>
      <c r="AW858" s="2" t="n">
        <v>42.7501</v>
      </c>
      <c r="AX858" s="0" t="n">
        <v>2.0545</v>
      </c>
      <c r="AY858" s="0" t="n">
        <v>6</v>
      </c>
      <c r="BC858" s="0" t="s">
        <v>2623</v>
      </c>
    </row>
    <row r="859" customFormat="false" ht="15" hidden="false" customHeight="true" outlineLevel="0" collapsed="false">
      <c r="A859" s="0" t="s">
        <v>2624</v>
      </c>
      <c r="B859" s="0" t="s">
        <v>2625</v>
      </c>
      <c r="C859" s="0" t="n">
        <v>821.6327</v>
      </c>
      <c r="D859" s="0" t="n">
        <v>0</v>
      </c>
      <c r="E859" s="0" t="n">
        <v>36.16</v>
      </c>
      <c r="F859" s="0" t="n">
        <v>88420</v>
      </c>
      <c r="G859" s="0" t="n">
        <v>44870</v>
      </c>
      <c r="H859" s="0" t="n">
        <v>11625</v>
      </c>
      <c r="I859" s="1" t="n">
        <v>51.28</v>
      </c>
      <c r="J859" s="0" t="n">
        <v>2.1153</v>
      </c>
      <c r="K859" s="0" t="n">
        <v>1685.381</v>
      </c>
      <c r="L859" s="0" t="n">
        <v>0</v>
      </c>
      <c r="M859" s="0" t="n">
        <v>35.62</v>
      </c>
      <c r="N859" s="0" t="n">
        <v>143422</v>
      </c>
      <c r="O859" s="0" t="n">
        <v>57297</v>
      </c>
      <c r="P859" s="0" t="n">
        <v>21291</v>
      </c>
      <c r="Q859" s="1" t="n">
        <v>64.5091</v>
      </c>
      <c r="R859" s="0" t="n">
        <v>2.661</v>
      </c>
      <c r="S859" s="0" t="n">
        <v>1787.563</v>
      </c>
      <c r="T859" s="0" t="n">
        <v>0</v>
      </c>
      <c r="U859" s="0" t="n">
        <v>43.01</v>
      </c>
      <c r="V859" s="0" t="n">
        <v>118299</v>
      </c>
      <c r="W859" s="0" t="n">
        <v>45874</v>
      </c>
      <c r="X859" s="0" t="n">
        <v>19779</v>
      </c>
      <c r="Y859" s="1" t="n">
        <v>50.263</v>
      </c>
      <c r="Z859" s="0" t="n">
        <v>2.0734</v>
      </c>
      <c r="AA859" s="0" t="n">
        <v>695.0295</v>
      </c>
      <c r="AB859" s="0" t="n">
        <v>0</v>
      </c>
      <c r="AC859" s="0" t="n">
        <v>38.36</v>
      </c>
      <c r="AD859" s="0" t="n">
        <v>115415</v>
      </c>
      <c r="AE859" s="0" t="n">
        <v>60905</v>
      </c>
      <c r="AF859" s="0" t="n">
        <v>17228</v>
      </c>
      <c r="AG859" s="2" t="n">
        <v>53.0897</v>
      </c>
      <c r="AH859" s="0" t="n">
        <v>2.19</v>
      </c>
      <c r="AI859" s="0" t="n">
        <v>1059.023</v>
      </c>
      <c r="AJ859" s="0" t="n">
        <v>0</v>
      </c>
      <c r="AK859" s="0" t="n">
        <v>40.55</v>
      </c>
      <c r="AL859" s="0" t="n">
        <v>152860</v>
      </c>
      <c r="AM859" s="0" t="n">
        <v>47367</v>
      </c>
      <c r="AN859" s="0" t="n">
        <v>18486</v>
      </c>
      <c r="AO859" s="2" t="n">
        <v>70.8737</v>
      </c>
      <c r="AP859" s="0" t="n">
        <v>2.9236</v>
      </c>
      <c r="AQ859" s="0" t="n">
        <v>905.5548</v>
      </c>
      <c r="AR859" s="0" t="n">
        <v>0</v>
      </c>
      <c r="AS859" s="0" t="n">
        <v>40.55</v>
      </c>
      <c r="AT859" s="0" t="n">
        <v>109613</v>
      </c>
      <c r="AU859" s="0" t="n">
        <v>39273</v>
      </c>
      <c r="AV859" s="0" t="n">
        <v>14360</v>
      </c>
      <c r="AW859" s="2" t="n">
        <v>51.7963</v>
      </c>
      <c r="AX859" s="0" t="n">
        <v>2.1366</v>
      </c>
      <c r="AY859" s="0" t="n">
        <v>6</v>
      </c>
      <c r="BC859" s="0" t="s">
        <v>2626</v>
      </c>
    </row>
    <row r="860" customFormat="false" ht="15" hidden="false" customHeight="true" outlineLevel="0" collapsed="false">
      <c r="A860" s="0" t="s">
        <v>2627</v>
      </c>
      <c r="B860" s="0" t="s">
        <v>2628</v>
      </c>
      <c r="C860" s="0" t="n">
        <v>1596.734</v>
      </c>
      <c r="D860" s="0" t="n">
        <v>0</v>
      </c>
      <c r="E860" s="0" t="n">
        <v>29.18</v>
      </c>
      <c r="F860" s="0" t="n">
        <v>130930</v>
      </c>
      <c r="G860" s="0" t="n">
        <v>87999</v>
      </c>
      <c r="H860" s="0" t="n">
        <v>25582</v>
      </c>
      <c r="I860" s="1" t="n">
        <v>100.5703</v>
      </c>
      <c r="J860" s="0" t="n">
        <v>3.4403</v>
      </c>
      <c r="K860" s="0" t="n">
        <v>1357.298</v>
      </c>
      <c r="L860" s="0" t="n">
        <v>0</v>
      </c>
      <c r="M860" s="0" t="n">
        <v>26.56</v>
      </c>
      <c r="N860" s="0" t="n">
        <v>151940</v>
      </c>
      <c r="O860" s="0" t="n">
        <v>100758</v>
      </c>
      <c r="P860" s="0" t="n">
        <v>30284</v>
      </c>
      <c r="Q860" s="1" t="n">
        <v>113.4407</v>
      </c>
      <c r="R860" s="0" t="n">
        <v>3.8806</v>
      </c>
      <c r="S860" s="0" t="n">
        <v>956.0494</v>
      </c>
      <c r="T860" s="0" t="n">
        <v>0</v>
      </c>
      <c r="U860" s="0" t="n">
        <v>28.85</v>
      </c>
      <c r="V860" s="0" t="n">
        <v>79718</v>
      </c>
      <c r="W860" s="0" t="n">
        <v>51798</v>
      </c>
      <c r="X860" s="0" t="n">
        <v>13216</v>
      </c>
      <c r="Y860" s="1" t="n">
        <v>56.7537</v>
      </c>
      <c r="Z860" s="0" t="n">
        <v>1.9414</v>
      </c>
      <c r="AA860" s="0" t="n">
        <v>1483.945</v>
      </c>
      <c r="AB860" s="0" t="n">
        <v>0</v>
      </c>
      <c r="AC860" s="0" t="n">
        <v>24.59</v>
      </c>
      <c r="AD860" s="0" t="n">
        <v>174230</v>
      </c>
      <c r="AE860" s="0" t="n">
        <v>106740</v>
      </c>
      <c r="AF860" s="0" t="n">
        <v>35668</v>
      </c>
      <c r="AG860" s="2" t="n">
        <v>93.0431</v>
      </c>
      <c r="AH860" s="0" t="n">
        <v>3.1828</v>
      </c>
      <c r="AI860" s="0" t="n">
        <v>1809.619</v>
      </c>
      <c r="AJ860" s="0" t="n">
        <v>0</v>
      </c>
      <c r="AK860" s="0" t="n">
        <v>23.61</v>
      </c>
      <c r="AL860" s="0" t="n">
        <v>140265</v>
      </c>
      <c r="AM860" s="0" t="n">
        <v>95427</v>
      </c>
      <c r="AN860" s="0" t="n">
        <v>32844</v>
      </c>
      <c r="AO860" s="2" t="n">
        <v>142.7843</v>
      </c>
      <c r="AP860" s="0" t="n">
        <v>4.8844</v>
      </c>
      <c r="AQ860" s="0" t="n">
        <v>4568.277</v>
      </c>
      <c r="AR860" s="0" t="n">
        <v>0</v>
      </c>
      <c r="AS860" s="0" t="n">
        <v>26.23</v>
      </c>
      <c r="AT860" s="0" t="n">
        <v>162356</v>
      </c>
      <c r="AU860" s="0" t="n">
        <v>94155</v>
      </c>
      <c r="AV860" s="0" t="n">
        <v>36815</v>
      </c>
      <c r="AW860" s="2" t="n">
        <v>124.179</v>
      </c>
      <c r="AX860" s="0" t="n">
        <v>4.248</v>
      </c>
      <c r="AY860" s="0" t="n">
        <v>6</v>
      </c>
      <c r="BC860" s="0" t="s">
        <v>2629</v>
      </c>
    </row>
    <row r="861" customFormat="false" ht="15" hidden="false" customHeight="true" outlineLevel="0" collapsed="false">
      <c r="A861" s="0" t="s">
        <v>2630</v>
      </c>
      <c r="B861" s="0" t="s">
        <v>2631</v>
      </c>
      <c r="C861" s="0" t="n">
        <v>1102.823</v>
      </c>
      <c r="D861" s="0" t="n">
        <v>0</v>
      </c>
      <c r="E861" s="0" t="n">
        <v>35.56</v>
      </c>
      <c r="F861" s="0" t="n">
        <v>38926</v>
      </c>
      <c r="G861" s="0" t="n">
        <v>42448.5</v>
      </c>
      <c r="H861" s="0" t="n">
        <v>5822</v>
      </c>
      <c r="I861" s="1" t="n">
        <v>48.5126</v>
      </c>
      <c r="J861" s="0" t="n">
        <v>0.4628</v>
      </c>
      <c r="K861" s="0" t="n">
        <v>1132.776</v>
      </c>
      <c r="L861" s="0" t="n">
        <v>0</v>
      </c>
      <c r="M861" s="0" t="n">
        <v>37.78</v>
      </c>
      <c r="N861" s="0" t="n">
        <v>54560</v>
      </c>
      <c r="O861" s="0" t="n">
        <v>39845</v>
      </c>
      <c r="P861" s="0" t="n">
        <v>13121</v>
      </c>
      <c r="Q861" s="1" t="n">
        <v>44.8604</v>
      </c>
      <c r="R861" s="0" t="n">
        <v>0.4279</v>
      </c>
      <c r="S861" s="0" t="n">
        <v>622.5989</v>
      </c>
      <c r="T861" s="0" t="n">
        <v>0</v>
      </c>
      <c r="U861" s="0" t="n">
        <v>26.67</v>
      </c>
      <c r="V861" s="0" t="n">
        <v>19814</v>
      </c>
      <c r="W861" s="0" t="n">
        <v>29194.5</v>
      </c>
      <c r="X861" s="0" t="n">
        <v>2855</v>
      </c>
      <c r="Y861" s="1" t="n">
        <v>31.9877</v>
      </c>
      <c r="Z861" s="0" t="n">
        <v>0.3051</v>
      </c>
      <c r="AA861" s="0" t="n">
        <v>810.2245</v>
      </c>
      <c r="AB861" s="0" t="n">
        <v>0</v>
      </c>
      <c r="AC861" s="0" t="n">
        <v>35.56</v>
      </c>
      <c r="AD861" s="0" t="n">
        <v>56223</v>
      </c>
      <c r="AE861" s="0" t="n">
        <v>60303</v>
      </c>
      <c r="AF861" s="0" t="n">
        <v>11619</v>
      </c>
      <c r="AG861" s="2" t="n">
        <v>52.5649</v>
      </c>
      <c r="AH861" s="0" t="n">
        <v>0.5014</v>
      </c>
      <c r="AI861" s="0" t="n">
        <v>1735.765</v>
      </c>
      <c r="AJ861" s="0" t="n">
        <v>0</v>
      </c>
      <c r="AK861" s="0" t="n">
        <v>35.56</v>
      </c>
      <c r="AL861" s="0" t="n">
        <v>84540</v>
      </c>
      <c r="AM861" s="0" t="n">
        <v>94855.5</v>
      </c>
      <c r="AN861" s="0" t="n">
        <v>19339</v>
      </c>
      <c r="AO861" s="2" t="n">
        <v>141.9291</v>
      </c>
      <c r="AP861" s="0" t="n">
        <v>1.3539</v>
      </c>
      <c r="AQ861" s="0" t="n">
        <v>2488.622</v>
      </c>
      <c r="AR861" s="0" t="n">
        <v>0</v>
      </c>
      <c r="AS861" s="0" t="n">
        <v>37.78</v>
      </c>
      <c r="AT861" s="0" t="n">
        <v>82612</v>
      </c>
      <c r="AU861" s="0" t="n">
        <v>58351</v>
      </c>
      <c r="AV861" s="0" t="n">
        <v>21457</v>
      </c>
      <c r="AW861" s="2" t="n">
        <v>76.9579</v>
      </c>
      <c r="AX861" s="0" t="n">
        <v>0.7341</v>
      </c>
      <c r="AY861" s="0" t="n">
        <v>6</v>
      </c>
      <c r="BC861" s="0" t="s">
        <v>2632</v>
      </c>
    </row>
    <row r="862" customFormat="false" ht="15" hidden="false" customHeight="true" outlineLevel="0" collapsed="false">
      <c r="A862" s="0" t="s">
        <v>2633</v>
      </c>
      <c r="B862" s="0" t="s">
        <v>2634</v>
      </c>
      <c r="C862" s="0" t="n">
        <v>214.8746</v>
      </c>
      <c r="D862" s="0" t="n">
        <v>0.18</v>
      </c>
      <c r="E862" s="0" t="n">
        <v>12.59</v>
      </c>
      <c r="F862" s="0" t="n">
        <v>23814</v>
      </c>
      <c r="G862" s="0" t="n">
        <v>20345</v>
      </c>
      <c r="H862" s="0" t="n">
        <v>6161</v>
      </c>
      <c r="I862" s="1" t="n">
        <v>23.2514</v>
      </c>
      <c r="J862" s="0" t="n">
        <v>1.1453</v>
      </c>
      <c r="K862" s="0" t="n">
        <v>155.3121</v>
      </c>
      <c r="L862" s="0" t="n">
        <v>0.2</v>
      </c>
      <c r="M862" s="0" t="n">
        <v>5.72</v>
      </c>
      <c r="N862" s="0" t="n">
        <v>11769</v>
      </c>
      <c r="O862" s="0" t="n">
        <v>17379</v>
      </c>
      <c r="P862" s="0" t="n">
        <v>3947</v>
      </c>
      <c r="Q862" s="1" t="n">
        <v>19.5665</v>
      </c>
      <c r="R862" s="0" t="n">
        <v>0.9638</v>
      </c>
      <c r="S862" s="0" t="n">
        <v>438.7474</v>
      </c>
      <c r="T862" s="0" t="n">
        <v>0</v>
      </c>
      <c r="U862" s="0" t="n">
        <v>21.74</v>
      </c>
      <c r="V862" s="0" t="n">
        <v>35999</v>
      </c>
      <c r="W862" s="0" t="n">
        <v>27549</v>
      </c>
      <c r="X862" s="0" t="n">
        <v>10546</v>
      </c>
      <c r="Y862" s="1" t="n">
        <v>30.1847</v>
      </c>
      <c r="Z862" s="0" t="n">
        <v>1.4869</v>
      </c>
      <c r="AA862" s="0" t="n">
        <v>276.0677</v>
      </c>
      <c r="AB862" s="0" t="n">
        <v>0</v>
      </c>
      <c r="AC862" s="0" t="n">
        <v>6.18</v>
      </c>
      <c r="AD862" s="0" t="n">
        <v>11335</v>
      </c>
      <c r="AE862" s="0" t="n">
        <v>16779</v>
      </c>
      <c r="AF862" s="0" t="n">
        <v>3598</v>
      </c>
      <c r="AG862" s="2" t="n">
        <v>14.6259</v>
      </c>
      <c r="AH862" s="0" t="n">
        <v>0.7205</v>
      </c>
      <c r="AI862" s="0" t="n">
        <v>114.2388</v>
      </c>
      <c r="AJ862" s="0" t="n">
        <v>0.39</v>
      </c>
      <c r="AK862" s="0" t="n">
        <v>8.01</v>
      </c>
      <c r="AL862" s="0" t="n">
        <v>28037</v>
      </c>
      <c r="AM862" s="0" t="n">
        <v>19663</v>
      </c>
      <c r="AN862" s="0" t="n">
        <v>3358</v>
      </c>
      <c r="AO862" s="2" t="n">
        <v>29.4211</v>
      </c>
      <c r="AP862" s="0" t="n">
        <v>1.4493</v>
      </c>
      <c r="AQ862" s="0" t="n">
        <v>274.8118</v>
      </c>
      <c r="AR862" s="0" t="n">
        <v>0.12</v>
      </c>
      <c r="AS862" s="0" t="n">
        <v>5.26</v>
      </c>
      <c r="AT862" s="0" t="n">
        <v>22799</v>
      </c>
      <c r="AU862" s="0" t="n">
        <v>28360.5</v>
      </c>
      <c r="AV862" s="0" t="n">
        <v>7990</v>
      </c>
      <c r="AW862" s="2" t="n">
        <v>37.4041</v>
      </c>
      <c r="AX862" s="0" t="n">
        <v>1.8425</v>
      </c>
      <c r="AY862" s="0" t="n">
        <v>6</v>
      </c>
      <c r="BC862" s="0" t="s">
        <v>2635</v>
      </c>
    </row>
    <row r="863" customFormat="false" ht="15" hidden="false" customHeight="true" outlineLevel="0" collapsed="false">
      <c r="A863" s="0" t="s">
        <v>2636</v>
      </c>
      <c r="B863" s="0" t="s">
        <v>2637</v>
      </c>
      <c r="C863" s="0" t="n">
        <v>4109.485</v>
      </c>
      <c r="D863" s="0" t="n">
        <v>0</v>
      </c>
      <c r="E863" s="0" t="n">
        <v>42.35</v>
      </c>
      <c r="F863" s="0" t="n">
        <v>698241</v>
      </c>
      <c r="G863" s="0" t="n">
        <v>151412</v>
      </c>
      <c r="H863" s="0" t="n">
        <v>147441</v>
      </c>
      <c r="I863" s="1" t="n">
        <v>173.0423</v>
      </c>
      <c r="J863" s="0" t="n">
        <v>17.3634</v>
      </c>
      <c r="K863" s="0" t="n">
        <v>3783.802</v>
      </c>
      <c r="L863" s="0" t="n">
        <v>0</v>
      </c>
      <c r="M863" s="0" t="n">
        <v>43.46</v>
      </c>
      <c r="N863" s="0" t="n">
        <v>700967</v>
      </c>
      <c r="O863" s="0" t="n">
        <v>161164</v>
      </c>
      <c r="P863" s="0" t="n">
        <v>161917</v>
      </c>
      <c r="Q863" s="1" t="n">
        <v>181.4501</v>
      </c>
      <c r="R863" s="0" t="n">
        <v>18.207</v>
      </c>
      <c r="S863" s="0" t="n">
        <v>2501.513</v>
      </c>
      <c r="T863" s="0" t="n">
        <v>0</v>
      </c>
      <c r="U863" s="0" t="n">
        <v>47.6</v>
      </c>
      <c r="V863" s="0" t="n">
        <v>583839</v>
      </c>
      <c r="W863" s="0" t="n">
        <v>137857</v>
      </c>
      <c r="X863" s="0" t="n">
        <v>142469</v>
      </c>
      <c r="Y863" s="1" t="n">
        <v>151.0464</v>
      </c>
      <c r="Z863" s="0" t="n">
        <v>15.1563</v>
      </c>
      <c r="AA863" s="0" t="n">
        <v>2933.89</v>
      </c>
      <c r="AB863" s="0" t="n">
        <v>0</v>
      </c>
      <c r="AC863" s="0" t="n">
        <v>45.7</v>
      </c>
      <c r="AD863" s="0" t="n">
        <v>615216</v>
      </c>
      <c r="AE863" s="0" t="n">
        <v>168723</v>
      </c>
      <c r="AF863" s="0" t="n">
        <v>138335</v>
      </c>
      <c r="AG863" s="2" t="n">
        <v>147.0725</v>
      </c>
      <c r="AH863" s="0" t="n">
        <v>14.7575</v>
      </c>
      <c r="AI863" s="0" t="n">
        <v>3606.05</v>
      </c>
      <c r="AJ863" s="0" t="n">
        <v>0</v>
      </c>
      <c r="AK863" s="0" t="n">
        <v>43.91</v>
      </c>
      <c r="AL863" s="0" t="n">
        <v>672087</v>
      </c>
      <c r="AM863" s="0" t="n">
        <v>152602</v>
      </c>
      <c r="AN863" s="0" t="n">
        <v>152956</v>
      </c>
      <c r="AO863" s="2" t="n">
        <v>228.3333</v>
      </c>
      <c r="AP863" s="0" t="n">
        <v>22.9114</v>
      </c>
      <c r="AQ863" s="0" t="n">
        <v>4520.566</v>
      </c>
      <c r="AR863" s="0" t="n">
        <v>0</v>
      </c>
      <c r="AS863" s="0" t="n">
        <v>44.25</v>
      </c>
      <c r="AT863" s="0" t="n">
        <v>698333</v>
      </c>
      <c r="AU863" s="0" t="n">
        <v>183100</v>
      </c>
      <c r="AV863" s="0" t="n">
        <v>166128</v>
      </c>
      <c r="AW863" s="2" t="n">
        <v>241.4866</v>
      </c>
      <c r="AX863" s="0" t="n">
        <v>24.2312</v>
      </c>
      <c r="AY863" s="0" t="n">
        <v>6</v>
      </c>
      <c r="BC863" s="0" t="s">
        <v>2638</v>
      </c>
    </row>
    <row r="864" customFormat="false" ht="15" hidden="false" customHeight="true" outlineLevel="0" collapsed="false">
      <c r="A864" s="0" t="s">
        <v>2639</v>
      </c>
      <c r="B864" s="0" t="s">
        <v>2640</v>
      </c>
      <c r="C864" s="0" t="n">
        <v>3765.127</v>
      </c>
      <c r="D864" s="0" t="n">
        <v>0</v>
      </c>
      <c r="E864" s="0" t="n">
        <v>28.35</v>
      </c>
      <c r="F864" s="0" t="n">
        <v>458691</v>
      </c>
      <c r="G864" s="0" t="n">
        <v>1598.107</v>
      </c>
      <c r="H864" s="0" t="n">
        <v>121691</v>
      </c>
      <c r="I864" s="1" t="n">
        <v>1.8264</v>
      </c>
      <c r="J864" s="0" t="n">
        <v>0.0813</v>
      </c>
      <c r="K864" s="0" t="n">
        <v>5142.527</v>
      </c>
      <c r="L864" s="0" t="n">
        <v>0</v>
      </c>
      <c r="M864" s="0" t="n">
        <v>30.97</v>
      </c>
      <c r="N864" s="0" t="n">
        <v>580204</v>
      </c>
      <c r="O864" s="0" t="n">
        <v>12712.27</v>
      </c>
      <c r="P864" s="0" t="n">
        <v>134302</v>
      </c>
      <c r="Q864" s="1" t="n">
        <v>14.3124</v>
      </c>
      <c r="R864" s="0" t="n">
        <v>0.6372</v>
      </c>
      <c r="S864" s="0" t="n">
        <v>5869.982</v>
      </c>
      <c r="T864" s="0" t="n">
        <v>0</v>
      </c>
      <c r="U864" s="0" t="n">
        <v>40.68</v>
      </c>
      <c r="V864" s="0" t="n">
        <v>600446</v>
      </c>
      <c r="W864" s="0" t="n">
        <v>16414.63</v>
      </c>
      <c r="X864" s="0" t="n">
        <v>148575</v>
      </c>
      <c r="Y864" s="1" t="n">
        <v>17.9851</v>
      </c>
      <c r="Z864" s="0" t="n">
        <v>0.8007</v>
      </c>
      <c r="AA864" s="0" t="n">
        <v>2371.518</v>
      </c>
      <c r="AB864" s="0" t="n">
        <v>0</v>
      </c>
      <c r="AC864" s="0" t="n">
        <v>43.31</v>
      </c>
      <c r="AD864" s="0" t="n">
        <v>286669</v>
      </c>
      <c r="AE864" s="0" t="n">
        <v>1327.751</v>
      </c>
      <c r="AF864" s="0" t="n">
        <v>55847</v>
      </c>
      <c r="AG864" s="2" t="n">
        <v>1.1574</v>
      </c>
      <c r="AH864" s="0" t="n">
        <v>0.0515</v>
      </c>
      <c r="AI864" s="0" t="n">
        <v>4410.232</v>
      </c>
      <c r="AJ864" s="0" t="n">
        <v>0</v>
      </c>
      <c r="AK864" s="0" t="n">
        <v>34.91</v>
      </c>
      <c r="AL864" s="0" t="n">
        <v>451438</v>
      </c>
      <c r="AM864" s="0" t="n">
        <v>3832.897</v>
      </c>
      <c r="AN864" s="0" t="n">
        <v>118335</v>
      </c>
      <c r="AO864" s="2" t="n">
        <v>5.735</v>
      </c>
      <c r="AP864" s="0" t="n">
        <v>0.2553</v>
      </c>
      <c r="AQ864" s="0" t="n">
        <v>5204.651</v>
      </c>
      <c r="AR864" s="0" t="n">
        <v>0</v>
      </c>
      <c r="AS864" s="0" t="n">
        <v>33.6</v>
      </c>
      <c r="AT864" s="0" t="n">
        <v>520053</v>
      </c>
      <c r="AU864" s="0" t="n">
        <v>590.5314</v>
      </c>
      <c r="AV864" s="0" t="n">
        <v>132670</v>
      </c>
      <c r="AW864" s="2" t="n">
        <v>0.7788</v>
      </c>
      <c r="AX864" s="0" t="n">
        <v>0.0347</v>
      </c>
      <c r="AY864" s="0" t="n">
        <v>6</v>
      </c>
      <c r="BC864" s="0" t="s">
        <v>2641</v>
      </c>
    </row>
    <row r="865" customFormat="false" ht="15" hidden="false" customHeight="true" outlineLevel="0" collapsed="false">
      <c r="A865" s="0" t="s">
        <v>2642</v>
      </c>
      <c r="B865" s="0" t="s">
        <v>2643</v>
      </c>
      <c r="C865" s="0" t="n">
        <v>4817.27</v>
      </c>
      <c r="D865" s="0" t="n">
        <v>0</v>
      </c>
      <c r="E865" s="0" t="n">
        <v>50.6</v>
      </c>
      <c r="F865" s="0" t="n">
        <v>146776</v>
      </c>
      <c r="G865" s="0" t="n">
        <v>70349.35</v>
      </c>
      <c r="H865" s="0" t="n">
        <v>23914</v>
      </c>
      <c r="I865" s="1" t="n">
        <v>80.3993</v>
      </c>
      <c r="J865" s="0" t="n">
        <v>1.5059</v>
      </c>
      <c r="K865" s="0" t="n">
        <v>5749.949</v>
      </c>
      <c r="L865" s="0" t="n">
        <v>0</v>
      </c>
      <c r="M865" s="0" t="n">
        <v>69.88</v>
      </c>
      <c r="N865" s="0" t="n">
        <v>251547</v>
      </c>
      <c r="O865" s="0" t="n">
        <v>139222</v>
      </c>
      <c r="P865" s="0" t="n">
        <v>34686</v>
      </c>
      <c r="Q865" s="1" t="n">
        <v>156.7462</v>
      </c>
      <c r="R865" s="0" t="n">
        <v>2.936</v>
      </c>
      <c r="S865" s="0" t="n">
        <v>11359.22</v>
      </c>
      <c r="T865" s="0" t="n">
        <v>0</v>
      </c>
      <c r="U865" s="0" t="n">
        <v>82.53</v>
      </c>
      <c r="V865" s="0" t="n">
        <v>281774</v>
      </c>
      <c r="W865" s="0" t="n">
        <v>117743.7</v>
      </c>
      <c r="X865" s="0" t="n">
        <v>46967</v>
      </c>
      <c r="Y865" s="1" t="n">
        <v>129.0088</v>
      </c>
      <c r="Z865" s="0" t="n">
        <v>2.4164</v>
      </c>
      <c r="AA865" s="0" t="n">
        <v>2459.544</v>
      </c>
      <c r="AB865" s="0" t="n">
        <v>0</v>
      </c>
      <c r="AC865" s="0" t="n">
        <v>44.58</v>
      </c>
      <c r="AD865" s="0" t="n">
        <v>64768</v>
      </c>
      <c r="AE865" s="0" t="n">
        <v>40138.62</v>
      </c>
      <c r="AF865" s="0" t="n">
        <v>11353</v>
      </c>
      <c r="AG865" s="2" t="n">
        <v>34.988</v>
      </c>
      <c r="AH865" s="0" t="n">
        <v>0.6553</v>
      </c>
      <c r="AI865" s="0" t="n">
        <v>6221.368</v>
      </c>
      <c r="AJ865" s="0" t="n">
        <v>0</v>
      </c>
      <c r="AK865" s="0" t="n">
        <v>66.87</v>
      </c>
      <c r="AL865" s="0" t="n">
        <v>266653</v>
      </c>
      <c r="AM865" s="0" t="n">
        <v>114490.5</v>
      </c>
      <c r="AN865" s="0" t="n">
        <v>51175</v>
      </c>
      <c r="AO865" s="2" t="n">
        <v>171.3083</v>
      </c>
      <c r="AP865" s="0" t="n">
        <v>3.2087</v>
      </c>
      <c r="AQ865" s="0" t="n">
        <v>7197.53</v>
      </c>
      <c r="AR865" s="0" t="n">
        <v>0</v>
      </c>
      <c r="AS865" s="0" t="n">
        <v>66.27</v>
      </c>
      <c r="AT865" s="0" t="n">
        <v>316271</v>
      </c>
      <c r="AU865" s="0" t="n">
        <v>129804.7</v>
      </c>
      <c r="AV865" s="0" t="n">
        <v>55253</v>
      </c>
      <c r="AW865" s="2" t="n">
        <v>171.1966</v>
      </c>
      <c r="AX865" s="0" t="n">
        <v>3.2066</v>
      </c>
      <c r="AY865" s="0" t="n">
        <v>6</v>
      </c>
      <c r="BC865" s="0" t="s">
        <v>2644</v>
      </c>
    </row>
    <row r="866" customFormat="false" ht="15" hidden="false" customHeight="true" outlineLevel="0" collapsed="false">
      <c r="A866" s="0" t="s">
        <v>2645</v>
      </c>
      <c r="B866" s="0" t="s">
        <v>2646</v>
      </c>
      <c r="C866" s="0" t="n">
        <v>353.4017</v>
      </c>
      <c r="D866" s="0" t="n">
        <v>0.07</v>
      </c>
      <c r="E866" s="0" t="n">
        <v>20</v>
      </c>
      <c r="F866" s="0" t="n">
        <v>97105</v>
      </c>
      <c r="G866" s="0" t="n">
        <v>41391</v>
      </c>
      <c r="H866" s="0" t="n">
        <v>12716</v>
      </c>
      <c r="I866" s="1" t="n">
        <v>47.304</v>
      </c>
      <c r="J866" s="0" t="n">
        <v>2.547</v>
      </c>
      <c r="K866" s="0" t="n">
        <v>455.4446</v>
      </c>
      <c r="L866" s="0" t="n">
        <v>0</v>
      </c>
      <c r="M866" s="0" t="n">
        <v>28.42</v>
      </c>
      <c r="N866" s="0" t="n">
        <v>40011</v>
      </c>
      <c r="O866" s="0" t="n">
        <v>31446</v>
      </c>
      <c r="P866" s="0" t="n">
        <v>10420</v>
      </c>
      <c r="Q866" s="1" t="n">
        <v>35.4042</v>
      </c>
      <c r="R866" s="0" t="n">
        <v>1.9063</v>
      </c>
      <c r="S866" s="0" t="n">
        <v>574.0778</v>
      </c>
      <c r="T866" s="0" t="n">
        <v>0</v>
      </c>
      <c r="U866" s="0" t="n">
        <v>20.42</v>
      </c>
      <c r="V866" s="0" t="n">
        <v>52815</v>
      </c>
      <c r="W866" s="0" t="n">
        <v>40083</v>
      </c>
      <c r="X866" s="0" t="n">
        <v>10715</v>
      </c>
      <c r="Y866" s="1" t="n">
        <v>43.9179</v>
      </c>
      <c r="Z866" s="0" t="n">
        <v>2.3647</v>
      </c>
      <c r="AA866" s="0" t="n">
        <v>569.2012</v>
      </c>
      <c r="AB866" s="0" t="n">
        <v>0</v>
      </c>
      <c r="AC866" s="0" t="n">
        <v>25.89</v>
      </c>
      <c r="AD866" s="0" t="n">
        <v>78675</v>
      </c>
      <c r="AE866" s="0" t="n">
        <v>62881</v>
      </c>
      <c r="AF866" s="0" t="n">
        <v>21782</v>
      </c>
      <c r="AG866" s="2" t="n">
        <v>54.8121</v>
      </c>
      <c r="AH866" s="0" t="n">
        <v>2.9513</v>
      </c>
      <c r="AI866" s="0" t="n">
        <v>480.1465</v>
      </c>
      <c r="AJ866" s="0" t="n">
        <v>0</v>
      </c>
      <c r="AK866" s="0" t="n">
        <v>15.37</v>
      </c>
      <c r="AL866" s="0" t="n">
        <v>40415</v>
      </c>
      <c r="AM866" s="0" t="n">
        <v>35936</v>
      </c>
      <c r="AN866" s="0" t="n">
        <v>12226</v>
      </c>
      <c r="AO866" s="2" t="n">
        <v>53.7698</v>
      </c>
      <c r="AP866" s="0" t="n">
        <v>2.8951</v>
      </c>
      <c r="AQ866" s="0" t="n">
        <v>724.3601</v>
      </c>
      <c r="AR866" s="0" t="n">
        <v>0</v>
      </c>
      <c r="AS866" s="0" t="n">
        <v>17.47</v>
      </c>
      <c r="AT866" s="0" t="n">
        <v>47699</v>
      </c>
      <c r="AU866" s="0" t="n">
        <v>46369</v>
      </c>
      <c r="AV866" s="0" t="n">
        <v>14034</v>
      </c>
      <c r="AW866" s="2" t="n">
        <v>61.1551</v>
      </c>
      <c r="AX866" s="0" t="n">
        <v>3.2928</v>
      </c>
      <c r="AY866" s="0" t="n">
        <v>6</v>
      </c>
      <c r="BC866" s="0" t="s">
        <v>2647</v>
      </c>
    </row>
    <row r="867" customFormat="false" ht="15" hidden="false" customHeight="true" outlineLevel="0" collapsed="false">
      <c r="A867" s="0" t="s">
        <v>2648</v>
      </c>
      <c r="B867" s="0" t="s">
        <v>2649</v>
      </c>
      <c r="C867" s="0" t="n">
        <v>8186.216</v>
      </c>
      <c r="D867" s="0" t="n">
        <v>0</v>
      </c>
      <c r="E867" s="0" t="n">
        <v>79.01</v>
      </c>
      <c r="F867" s="0" t="n">
        <v>782948</v>
      </c>
      <c r="G867" s="0" t="n">
        <v>186602</v>
      </c>
      <c r="H867" s="0" t="n">
        <v>235134</v>
      </c>
      <c r="I867" s="1" t="n">
        <v>213.2594</v>
      </c>
      <c r="J867" s="0" t="n">
        <v>5.728</v>
      </c>
      <c r="K867" s="0" t="n">
        <v>11540.53</v>
      </c>
      <c r="L867" s="0" t="n">
        <v>0</v>
      </c>
      <c r="M867" s="0" t="n">
        <v>77.37</v>
      </c>
      <c r="N867" s="0" t="n">
        <v>740132</v>
      </c>
      <c r="O867" s="0" t="n">
        <v>178778</v>
      </c>
      <c r="P867" s="0" t="n">
        <v>220918</v>
      </c>
      <c r="Q867" s="1" t="n">
        <v>201.2813</v>
      </c>
      <c r="R867" s="0" t="n">
        <v>5.4063</v>
      </c>
      <c r="S867" s="0" t="n">
        <v>13530.25</v>
      </c>
      <c r="T867" s="0" t="n">
        <v>0</v>
      </c>
      <c r="U867" s="0" t="n">
        <v>88.89</v>
      </c>
      <c r="V867" s="0" t="n">
        <v>841746</v>
      </c>
      <c r="W867" s="0" t="n">
        <v>200981</v>
      </c>
      <c r="X867" s="0" t="n">
        <v>236591</v>
      </c>
      <c r="Y867" s="1" t="n">
        <v>220.2097</v>
      </c>
      <c r="Z867" s="0" t="n">
        <v>5.9147</v>
      </c>
      <c r="AA867" s="0" t="n">
        <v>7523.487</v>
      </c>
      <c r="AB867" s="0" t="n">
        <v>0</v>
      </c>
      <c r="AC867" s="0" t="n">
        <v>83.95</v>
      </c>
      <c r="AD867" s="0" t="n">
        <v>646028</v>
      </c>
      <c r="AE867" s="0" t="n">
        <v>170204</v>
      </c>
      <c r="AF867" s="0" t="n">
        <v>163501</v>
      </c>
      <c r="AG867" s="2" t="n">
        <v>148.3634</v>
      </c>
      <c r="AH867" s="0" t="n">
        <v>3.985</v>
      </c>
      <c r="AI867" s="0" t="n">
        <v>8594.22</v>
      </c>
      <c r="AJ867" s="0" t="n">
        <v>0</v>
      </c>
      <c r="AK867" s="0" t="n">
        <v>79.01</v>
      </c>
      <c r="AL867" s="0" t="n">
        <v>747462</v>
      </c>
      <c r="AM867" s="0" t="n">
        <v>188902</v>
      </c>
      <c r="AN867" s="0" t="n">
        <v>220794</v>
      </c>
      <c r="AO867" s="2" t="n">
        <v>282.6478</v>
      </c>
      <c r="AP867" s="0" t="n">
        <v>7.5918</v>
      </c>
      <c r="AQ867" s="0" t="n">
        <v>10490.32</v>
      </c>
      <c r="AR867" s="0" t="n">
        <v>0</v>
      </c>
      <c r="AS867" s="0" t="n">
        <v>78.6</v>
      </c>
      <c r="AT867" s="0" t="n">
        <v>786129</v>
      </c>
      <c r="AU867" s="0" t="n">
        <v>201670</v>
      </c>
      <c r="AV867" s="0" t="n">
        <v>225427</v>
      </c>
      <c r="AW867" s="2" t="n">
        <v>265.9782</v>
      </c>
      <c r="AX867" s="0" t="n">
        <v>7.144</v>
      </c>
      <c r="AY867" s="0" t="n">
        <v>6</v>
      </c>
      <c r="BC867" s="0" t="s">
        <v>2650</v>
      </c>
    </row>
    <row r="868" customFormat="false" ht="15" hidden="false" customHeight="true" outlineLevel="0" collapsed="false">
      <c r="A868" s="0" t="s">
        <v>2651</v>
      </c>
      <c r="B868" s="0" t="s">
        <v>2652</v>
      </c>
      <c r="C868" s="0" t="n">
        <v>840.6586</v>
      </c>
      <c r="D868" s="0" t="n">
        <v>0</v>
      </c>
      <c r="E868" s="0" t="n">
        <v>23.97</v>
      </c>
      <c r="F868" s="0" t="n">
        <v>281608</v>
      </c>
      <c r="G868" s="0" t="n">
        <v>88598</v>
      </c>
      <c r="H868" s="0" t="n">
        <v>56580</v>
      </c>
      <c r="I868" s="1" t="n">
        <v>101.2549</v>
      </c>
      <c r="J868" s="0" t="n">
        <v>9.9718</v>
      </c>
      <c r="K868" s="0" t="n">
        <v>1055.054</v>
      </c>
      <c r="L868" s="0" t="n">
        <v>0</v>
      </c>
      <c r="M868" s="0" t="n">
        <v>26.03</v>
      </c>
      <c r="N868" s="0" t="n">
        <v>329943</v>
      </c>
      <c r="O868" s="0" t="n">
        <v>107262</v>
      </c>
      <c r="P868" s="0" t="n">
        <v>45720</v>
      </c>
      <c r="Q868" s="1" t="n">
        <v>120.7633</v>
      </c>
      <c r="R868" s="0" t="n">
        <v>11.893</v>
      </c>
      <c r="S868" s="0" t="n">
        <v>991.9554</v>
      </c>
      <c r="T868" s="0" t="n">
        <v>0</v>
      </c>
      <c r="U868" s="0" t="n">
        <v>30.94</v>
      </c>
      <c r="V868" s="0" t="n">
        <v>282913</v>
      </c>
      <c r="W868" s="0" t="n">
        <v>99203</v>
      </c>
      <c r="X868" s="0" t="n">
        <v>43222</v>
      </c>
      <c r="Y868" s="1" t="n">
        <v>108.6942</v>
      </c>
      <c r="Z868" s="0" t="n">
        <v>10.7044</v>
      </c>
      <c r="AA868" s="0" t="n">
        <v>1636.856</v>
      </c>
      <c r="AB868" s="0" t="n">
        <v>0</v>
      </c>
      <c r="AC868" s="0" t="n">
        <v>30.25</v>
      </c>
      <c r="AD868" s="0" t="n">
        <v>344337</v>
      </c>
      <c r="AE868" s="0" t="n">
        <v>117035</v>
      </c>
      <c r="AF868" s="0" t="n">
        <v>73713</v>
      </c>
      <c r="AG868" s="2" t="n">
        <v>102.0171</v>
      </c>
      <c r="AH868" s="0" t="n">
        <v>10.0468</v>
      </c>
      <c r="AI868" s="0" t="n">
        <v>1709.798</v>
      </c>
      <c r="AJ868" s="0" t="n">
        <v>0</v>
      </c>
      <c r="AK868" s="0" t="n">
        <v>25</v>
      </c>
      <c r="AL868" s="0" t="n">
        <v>345602</v>
      </c>
      <c r="AM868" s="0" t="n">
        <v>114965</v>
      </c>
      <c r="AN868" s="0" t="n">
        <v>63401</v>
      </c>
      <c r="AO868" s="2" t="n">
        <v>172.0183</v>
      </c>
      <c r="AP868" s="0" t="n">
        <v>16.9407</v>
      </c>
      <c r="AQ868" s="0" t="n">
        <v>2112.211</v>
      </c>
      <c r="AR868" s="0" t="n">
        <v>0</v>
      </c>
      <c r="AS868" s="0" t="n">
        <v>31.62</v>
      </c>
      <c r="AT868" s="0" t="n">
        <v>363939</v>
      </c>
      <c r="AU868" s="0" t="n">
        <v>131797</v>
      </c>
      <c r="AV868" s="0" t="n">
        <v>74448</v>
      </c>
      <c r="AW868" s="2" t="n">
        <v>173.8242</v>
      </c>
      <c r="AX868" s="0" t="n">
        <v>17.1186</v>
      </c>
      <c r="AY868" s="0" t="n">
        <v>6</v>
      </c>
      <c r="BC868" s="0" t="s">
        <v>2653</v>
      </c>
    </row>
    <row r="869" customFormat="false" ht="15" hidden="false" customHeight="true" outlineLevel="0" collapsed="false">
      <c r="A869" s="0" t="s">
        <v>2654</v>
      </c>
      <c r="B869" s="0" t="s">
        <v>2655</v>
      </c>
      <c r="C869" s="0" t="n">
        <v>60.6119</v>
      </c>
      <c r="D869" s="0" t="n">
        <v>3.23</v>
      </c>
      <c r="E869" s="0" t="n">
        <v>4.85</v>
      </c>
      <c r="F869" s="0" t="n">
        <v>5472</v>
      </c>
      <c r="G869" s="0" t="n">
        <v>6313.5</v>
      </c>
      <c r="H869" s="0" t="n">
        <v>925</v>
      </c>
      <c r="I869" s="1" t="n">
        <v>7.2154</v>
      </c>
      <c r="J869" s="0" t="n">
        <v>0.2699</v>
      </c>
      <c r="K869" s="0" t="n">
        <v>153.7663</v>
      </c>
      <c r="L869" s="0" t="n">
        <v>0.25</v>
      </c>
      <c r="M869" s="0" t="n">
        <v>5.15</v>
      </c>
      <c r="N869" s="0" t="n">
        <v>9440</v>
      </c>
      <c r="O869" s="0" t="n">
        <v>13311</v>
      </c>
      <c r="P869" s="0" t="n">
        <v>1715</v>
      </c>
      <c r="Q869" s="1" t="n">
        <v>14.9865</v>
      </c>
      <c r="R869" s="0" t="n">
        <v>0.5605</v>
      </c>
      <c r="S869" s="0" t="n">
        <v>65.8245</v>
      </c>
      <c r="T869" s="0" t="n">
        <v>3.77</v>
      </c>
      <c r="U869" s="0" t="n">
        <v>7.58</v>
      </c>
      <c r="V869" s="0" t="n">
        <v>13073</v>
      </c>
      <c r="W869" s="0" t="n">
        <v>2382</v>
      </c>
      <c r="X869" s="0" t="n">
        <v>435</v>
      </c>
      <c r="Y869" s="1" t="n">
        <v>2.6099</v>
      </c>
      <c r="Z869" s="0" t="n">
        <v>0.0976</v>
      </c>
      <c r="AA869" s="0" t="n">
        <v>517.3486</v>
      </c>
      <c r="AB869" s="0" t="n">
        <v>0</v>
      </c>
      <c r="AC869" s="0" t="n">
        <v>17.58</v>
      </c>
      <c r="AD869" s="0" t="n">
        <v>76024</v>
      </c>
      <c r="AE869" s="0" t="n">
        <v>25607</v>
      </c>
      <c r="AF869" s="0" t="n">
        <v>10003</v>
      </c>
      <c r="AG869" s="2" t="n">
        <v>22.3211</v>
      </c>
      <c r="AH869" s="0" t="n">
        <v>0.8348</v>
      </c>
      <c r="AI869" s="0" t="n">
        <v>239.3549</v>
      </c>
      <c r="AJ869" s="0" t="n">
        <v>0.06</v>
      </c>
      <c r="AK869" s="0" t="n">
        <v>13.03</v>
      </c>
      <c r="AL869" s="0" t="n">
        <v>75748</v>
      </c>
      <c r="AM869" s="0" t="n">
        <v>13208</v>
      </c>
      <c r="AN869" s="0" t="n">
        <v>8978</v>
      </c>
      <c r="AO869" s="2" t="n">
        <v>19.7627</v>
      </c>
      <c r="AP869" s="0" t="n">
        <v>0.7391</v>
      </c>
      <c r="AQ869" s="0" t="n">
        <v>222.2765</v>
      </c>
      <c r="AR869" s="0" t="n">
        <v>0.17</v>
      </c>
      <c r="AS869" s="0" t="n">
        <v>19.39</v>
      </c>
      <c r="AT869" s="0" t="n">
        <v>67950</v>
      </c>
      <c r="AU869" s="0" t="n">
        <v>15290</v>
      </c>
      <c r="AV869" s="0" t="n">
        <v>8644</v>
      </c>
      <c r="AW869" s="2" t="n">
        <v>20.1657</v>
      </c>
      <c r="AX869" s="0" t="n">
        <v>0.7542</v>
      </c>
      <c r="AY869" s="0" t="n">
        <v>6</v>
      </c>
      <c r="BC869" s="0" t="s">
        <v>2656</v>
      </c>
    </row>
    <row r="870" customFormat="false" ht="15" hidden="false" customHeight="true" outlineLevel="0" collapsed="false">
      <c r="A870" s="0" t="s">
        <v>2657</v>
      </c>
      <c r="B870" s="0" t="s">
        <v>2658</v>
      </c>
      <c r="C870" s="0" t="n">
        <v>1372.094</v>
      </c>
      <c r="D870" s="0" t="n">
        <v>0</v>
      </c>
      <c r="E870" s="0" t="n">
        <v>34.72</v>
      </c>
      <c r="F870" s="0" t="n">
        <v>75688</v>
      </c>
      <c r="G870" s="0" t="n">
        <v>60678</v>
      </c>
      <c r="H870" s="0" t="n">
        <v>14454</v>
      </c>
      <c r="I870" s="1" t="n">
        <v>69.3463</v>
      </c>
      <c r="J870" s="0" t="n">
        <v>1.158</v>
      </c>
      <c r="K870" s="0" t="n">
        <v>1265.734</v>
      </c>
      <c r="L870" s="0" t="n">
        <v>0</v>
      </c>
      <c r="M870" s="0" t="n">
        <v>45.14</v>
      </c>
      <c r="N870" s="0" t="n">
        <v>58237</v>
      </c>
      <c r="O870" s="0" t="n">
        <v>48354</v>
      </c>
      <c r="P870" s="0" t="n">
        <v>10516</v>
      </c>
      <c r="Q870" s="1" t="n">
        <v>54.4404</v>
      </c>
      <c r="R870" s="0" t="n">
        <v>0.9091</v>
      </c>
      <c r="S870" s="0" t="n">
        <v>1961.569</v>
      </c>
      <c r="T870" s="0" t="n">
        <v>0</v>
      </c>
      <c r="U870" s="0" t="n">
        <v>50</v>
      </c>
      <c r="V870" s="0" t="n">
        <v>88134</v>
      </c>
      <c r="W870" s="0" t="n">
        <v>57809</v>
      </c>
      <c r="X870" s="0" t="n">
        <v>23919</v>
      </c>
      <c r="Y870" s="1" t="n">
        <v>63.3398</v>
      </c>
      <c r="Z870" s="0" t="n">
        <v>1.0577</v>
      </c>
      <c r="AA870" s="0" t="n">
        <v>1567.713</v>
      </c>
      <c r="AB870" s="0" t="n">
        <v>0</v>
      </c>
      <c r="AC870" s="0" t="n">
        <v>50</v>
      </c>
      <c r="AD870" s="0" t="n">
        <v>99712</v>
      </c>
      <c r="AE870" s="0" t="n">
        <v>60239</v>
      </c>
      <c r="AF870" s="0" t="n">
        <v>18530</v>
      </c>
      <c r="AG870" s="2" t="n">
        <v>52.5091</v>
      </c>
      <c r="AH870" s="0" t="n">
        <v>0.8768</v>
      </c>
      <c r="AI870" s="0" t="n">
        <v>2695.995</v>
      </c>
      <c r="AJ870" s="0" t="n">
        <v>0</v>
      </c>
      <c r="AK870" s="0" t="n">
        <v>45.83</v>
      </c>
      <c r="AL870" s="0" t="n">
        <v>94187</v>
      </c>
      <c r="AM870" s="0" t="n">
        <v>67114</v>
      </c>
      <c r="AN870" s="0" t="n">
        <v>19293</v>
      </c>
      <c r="AO870" s="2" t="n">
        <v>100.4204</v>
      </c>
      <c r="AP870" s="0" t="n">
        <v>1.6769</v>
      </c>
      <c r="AQ870" s="0" t="n">
        <v>1654.432</v>
      </c>
      <c r="AR870" s="0" t="n">
        <v>0</v>
      </c>
      <c r="AS870" s="0" t="n">
        <v>72.92</v>
      </c>
      <c r="AT870" s="0" t="n">
        <v>82631</v>
      </c>
      <c r="AU870" s="0" t="n">
        <v>59809</v>
      </c>
      <c r="AV870" s="0" t="n">
        <v>12140</v>
      </c>
      <c r="AW870" s="2" t="n">
        <v>78.8808</v>
      </c>
      <c r="AX870" s="0" t="n">
        <v>1.3172</v>
      </c>
      <c r="AY870" s="0" t="n">
        <v>6</v>
      </c>
      <c r="BC870" s="0" t="s">
        <v>2659</v>
      </c>
    </row>
    <row r="871" customFormat="false" ht="15" hidden="false" customHeight="true" outlineLevel="0" collapsed="false">
      <c r="A871" s="0" t="s">
        <v>2660</v>
      </c>
      <c r="B871" s="0" t="s">
        <v>2661</v>
      </c>
      <c r="C871" s="0" t="n">
        <v>1608.611</v>
      </c>
      <c r="D871" s="0" t="n">
        <v>0</v>
      </c>
      <c r="E871" s="0" t="n">
        <v>41.95</v>
      </c>
      <c r="F871" s="0" t="n">
        <v>61975</v>
      </c>
      <c r="G871" s="0" t="n">
        <v>42838</v>
      </c>
      <c r="H871" s="0" t="n">
        <v>8117</v>
      </c>
      <c r="I871" s="1" t="n">
        <v>48.9577</v>
      </c>
      <c r="J871" s="0" t="n">
        <v>1.1375</v>
      </c>
      <c r="K871" s="0" t="n">
        <v>2204.165</v>
      </c>
      <c r="L871" s="0" t="n">
        <v>0</v>
      </c>
      <c r="M871" s="0" t="n">
        <v>40</v>
      </c>
      <c r="N871" s="0" t="n">
        <v>67395</v>
      </c>
      <c r="O871" s="0" t="n">
        <v>45265</v>
      </c>
      <c r="P871" s="0" t="n">
        <v>9053</v>
      </c>
      <c r="Q871" s="1" t="n">
        <v>50.9626</v>
      </c>
      <c r="R871" s="0" t="n">
        <v>1.1841</v>
      </c>
      <c r="S871" s="0" t="n">
        <v>2082.403</v>
      </c>
      <c r="T871" s="0" t="n">
        <v>0</v>
      </c>
      <c r="U871" s="0" t="n">
        <v>36.59</v>
      </c>
      <c r="V871" s="0" t="n">
        <v>42980</v>
      </c>
      <c r="W871" s="0" t="n">
        <v>33668</v>
      </c>
      <c r="X871" s="0" t="n">
        <v>6185</v>
      </c>
      <c r="Y871" s="1" t="n">
        <v>36.8892</v>
      </c>
      <c r="Z871" s="0" t="n">
        <v>0.8571</v>
      </c>
      <c r="AA871" s="0" t="n">
        <v>202.4805</v>
      </c>
      <c r="AB871" s="0" t="n">
        <v>0.18</v>
      </c>
      <c r="AC871" s="0" t="n">
        <v>12.68</v>
      </c>
      <c r="AD871" s="0" t="n">
        <v>9980</v>
      </c>
      <c r="AE871" s="0" t="n">
        <v>11469</v>
      </c>
      <c r="AF871" s="0" t="n">
        <v>1148</v>
      </c>
      <c r="AG871" s="2" t="n">
        <v>9.9973</v>
      </c>
      <c r="AH871" s="0" t="n">
        <v>0.2323</v>
      </c>
      <c r="AI871" s="0" t="n">
        <v>900.6713</v>
      </c>
      <c r="AJ871" s="0" t="n">
        <v>0</v>
      </c>
      <c r="AK871" s="0" t="n">
        <v>22.93</v>
      </c>
      <c r="AL871" s="0" t="n">
        <v>12132</v>
      </c>
      <c r="AM871" s="0" t="n">
        <v>12132</v>
      </c>
      <c r="AN871" s="0" t="n">
        <v>2351</v>
      </c>
      <c r="AO871" s="2" t="n">
        <v>18.1527</v>
      </c>
      <c r="AP871" s="0" t="n">
        <v>0.4218</v>
      </c>
      <c r="AQ871" s="0" t="n">
        <v>570.2945</v>
      </c>
      <c r="AR871" s="0" t="n">
        <v>0</v>
      </c>
      <c r="AS871" s="0" t="n">
        <v>18.05</v>
      </c>
      <c r="AT871" s="0" t="n">
        <v>21275</v>
      </c>
      <c r="AU871" s="0" t="n">
        <v>20852</v>
      </c>
      <c r="AV871" s="0" t="n">
        <v>2737</v>
      </c>
      <c r="AW871" s="2" t="n">
        <v>27.5013</v>
      </c>
      <c r="AX871" s="0" t="n">
        <v>0.639</v>
      </c>
      <c r="AY871" s="0" t="n">
        <v>6</v>
      </c>
      <c r="BC871" s="0" t="s">
        <v>2662</v>
      </c>
    </row>
    <row r="872" customFormat="false" ht="15" hidden="false" customHeight="true" outlineLevel="0" collapsed="false">
      <c r="A872" s="0" t="s">
        <v>2663</v>
      </c>
      <c r="B872" s="0" t="s">
        <v>2664</v>
      </c>
      <c r="C872" s="0" t="n">
        <v>589.3931</v>
      </c>
      <c r="D872" s="0" t="n">
        <v>0</v>
      </c>
      <c r="E872" s="0" t="n">
        <v>40.1</v>
      </c>
      <c r="F872" s="0" t="n">
        <v>96130</v>
      </c>
      <c r="G872" s="0" t="n">
        <v>14693</v>
      </c>
      <c r="H872" s="0" t="n">
        <v>11518</v>
      </c>
      <c r="I872" s="1" t="n">
        <v>16.792</v>
      </c>
      <c r="J872" s="0" t="n">
        <v>0.3483</v>
      </c>
      <c r="K872" s="0" t="n">
        <v>1202.168</v>
      </c>
      <c r="L872" s="0" t="n">
        <v>0</v>
      </c>
      <c r="M872" s="0" t="n">
        <v>50</v>
      </c>
      <c r="N872" s="0" t="n">
        <v>64168</v>
      </c>
      <c r="O872" s="0" t="n">
        <v>38741</v>
      </c>
      <c r="P872" s="0" t="n">
        <v>5411</v>
      </c>
      <c r="Q872" s="1" t="n">
        <v>43.6174</v>
      </c>
      <c r="R872" s="0" t="n">
        <v>0.9046</v>
      </c>
      <c r="S872" s="0" t="n">
        <v>1694.222</v>
      </c>
      <c r="T872" s="0" t="n">
        <v>0</v>
      </c>
      <c r="U872" s="0" t="n">
        <v>55.21</v>
      </c>
      <c r="V872" s="0" t="n">
        <v>82939</v>
      </c>
      <c r="W872" s="0" t="n">
        <v>37967</v>
      </c>
      <c r="X872" s="0" t="n">
        <v>14344</v>
      </c>
      <c r="Y872" s="1" t="n">
        <v>41.5995</v>
      </c>
      <c r="Z872" s="0" t="n">
        <v>0.8628</v>
      </c>
      <c r="AA872" s="0" t="n">
        <v>2045.564</v>
      </c>
      <c r="AB872" s="0" t="n">
        <v>0</v>
      </c>
      <c r="AC872" s="0" t="n">
        <v>70.31</v>
      </c>
      <c r="AD872" s="0" t="n">
        <v>182182</v>
      </c>
      <c r="AE872" s="0" t="n">
        <v>63154</v>
      </c>
      <c r="AF872" s="0" t="n">
        <v>33468</v>
      </c>
      <c r="AG872" s="2" t="n">
        <v>55.0501</v>
      </c>
      <c r="AH872" s="0" t="n">
        <v>1.1418</v>
      </c>
      <c r="AI872" s="0" t="n">
        <v>2214.58</v>
      </c>
      <c r="AJ872" s="0" t="n">
        <v>0</v>
      </c>
      <c r="AK872" s="0" t="n">
        <v>56.25</v>
      </c>
      <c r="AL872" s="0" t="n">
        <v>131649</v>
      </c>
      <c r="AM872" s="0" t="n">
        <v>64386</v>
      </c>
      <c r="AN872" s="0" t="n">
        <v>19459</v>
      </c>
      <c r="AO872" s="2" t="n">
        <v>96.3386</v>
      </c>
      <c r="AP872" s="0" t="n">
        <v>1.9981</v>
      </c>
      <c r="AQ872" s="0" t="n">
        <v>1552.571</v>
      </c>
      <c r="AR872" s="0" t="n">
        <v>0</v>
      </c>
      <c r="AS872" s="0" t="n">
        <v>50</v>
      </c>
      <c r="AT872" s="0" t="n">
        <v>95733</v>
      </c>
      <c r="AU872" s="0" t="n">
        <v>42819</v>
      </c>
      <c r="AV872" s="0" t="n">
        <v>16125</v>
      </c>
      <c r="AW872" s="2" t="n">
        <v>56.4731</v>
      </c>
      <c r="AX872" s="0" t="n">
        <v>1.1713</v>
      </c>
      <c r="AY872" s="0" t="n">
        <v>6</v>
      </c>
      <c r="BC872" s="0" t="s">
        <v>2665</v>
      </c>
    </row>
    <row r="873" customFormat="false" ht="15" hidden="false" customHeight="true" outlineLevel="0" collapsed="false">
      <c r="A873" s="0" t="s">
        <v>2666</v>
      </c>
      <c r="B873" s="0" t="s">
        <v>2667</v>
      </c>
      <c r="C873" s="0" t="n">
        <v>1456.102</v>
      </c>
      <c r="D873" s="0" t="n">
        <v>0</v>
      </c>
      <c r="E873" s="0" t="n">
        <v>46.14</v>
      </c>
      <c r="F873" s="0" t="n">
        <v>85084</v>
      </c>
      <c r="G873" s="0" t="n">
        <v>36579</v>
      </c>
      <c r="H873" s="0" t="n">
        <v>14155</v>
      </c>
      <c r="I873" s="1" t="n">
        <v>41.8046</v>
      </c>
      <c r="J873" s="0" t="n">
        <v>1.9015</v>
      </c>
      <c r="K873" s="0" t="n">
        <v>1643.92</v>
      </c>
      <c r="L873" s="0" t="n">
        <v>0</v>
      </c>
      <c r="M873" s="0" t="n">
        <v>34.66</v>
      </c>
      <c r="N873" s="0" t="n">
        <v>88896</v>
      </c>
      <c r="O873" s="0" t="n">
        <v>35734</v>
      </c>
      <c r="P873" s="0" t="n">
        <v>13522</v>
      </c>
      <c r="Q873" s="1" t="n">
        <v>40.2319</v>
      </c>
      <c r="R873" s="0" t="n">
        <v>1.8299</v>
      </c>
      <c r="S873" s="0" t="n">
        <v>1880.438</v>
      </c>
      <c r="T873" s="0" t="n">
        <v>0</v>
      </c>
      <c r="U873" s="0" t="n">
        <v>54.33</v>
      </c>
      <c r="V873" s="0" t="n">
        <v>137472</v>
      </c>
      <c r="W873" s="0" t="n">
        <v>39858</v>
      </c>
      <c r="X873" s="0" t="n">
        <v>20157</v>
      </c>
      <c r="Y873" s="1" t="n">
        <v>43.6714</v>
      </c>
      <c r="Z873" s="0" t="n">
        <v>1.9864</v>
      </c>
      <c r="AA873" s="0" t="n">
        <v>9145.897</v>
      </c>
      <c r="AB873" s="0" t="n">
        <v>0</v>
      </c>
      <c r="AC873" s="0" t="n">
        <v>62.3</v>
      </c>
      <c r="AD873" s="0" t="n">
        <v>542699</v>
      </c>
      <c r="AE873" s="0" t="n">
        <v>181983</v>
      </c>
      <c r="AF873" s="0" t="n">
        <v>135067</v>
      </c>
      <c r="AG873" s="2" t="n">
        <v>158.6309</v>
      </c>
      <c r="AH873" s="0" t="n">
        <v>7.2153</v>
      </c>
      <c r="AI873" s="0" t="n">
        <v>6111.767</v>
      </c>
      <c r="AJ873" s="0" t="n">
        <v>0</v>
      </c>
      <c r="AK873" s="0" t="n">
        <v>57.38</v>
      </c>
      <c r="AL873" s="0" t="n">
        <v>348496</v>
      </c>
      <c r="AM873" s="0" t="n">
        <v>108060</v>
      </c>
      <c r="AN873" s="0" t="n">
        <v>71151</v>
      </c>
      <c r="AO873" s="2" t="n">
        <v>161.6866</v>
      </c>
      <c r="AP873" s="0" t="n">
        <v>7.3543</v>
      </c>
      <c r="AQ873" s="0" t="n">
        <v>7764.221</v>
      </c>
      <c r="AR873" s="0" t="n">
        <v>0</v>
      </c>
      <c r="AS873" s="0" t="n">
        <v>64.17</v>
      </c>
      <c r="AT873" s="0" t="n">
        <v>585626</v>
      </c>
      <c r="AU873" s="0" t="n">
        <v>149129</v>
      </c>
      <c r="AV873" s="0" t="n">
        <v>121855</v>
      </c>
      <c r="AW873" s="2" t="n">
        <v>196.683</v>
      </c>
      <c r="AX873" s="0" t="n">
        <v>8.9461</v>
      </c>
      <c r="AY873" s="0" t="n">
        <v>6</v>
      </c>
      <c r="BC873" s="0" t="s">
        <v>2668</v>
      </c>
    </row>
    <row r="874" customFormat="false" ht="15" hidden="false" customHeight="true" outlineLevel="0" collapsed="false">
      <c r="A874" s="0" t="s">
        <v>2669</v>
      </c>
      <c r="B874" s="0" t="s">
        <v>2670</v>
      </c>
      <c r="C874" s="0" t="n">
        <v>1748.611</v>
      </c>
      <c r="D874" s="0" t="n">
        <v>0</v>
      </c>
      <c r="E874" s="0" t="n">
        <v>35.79</v>
      </c>
      <c r="F874" s="0" t="n">
        <v>288781</v>
      </c>
      <c r="G874" s="0" t="n">
        <v>63080</v>
      </c>
      <c r="H874" s="0" t="n">
        <v>59113</v>
      </c>
      <c r="I874" s="1" t="n">
        <v>72.0914</v>
      </c>
      <c r="J874" s="0" t="n">
        <v>8.4978</v>
      </c>
      <c r="K874" s="0" t="n">
        <v>1302.896</v>
      </c>
      <c r="L874" s="0" t="n">
        <v>0</v>
      </c>
      <c r="M874" s="0" t="n">
        <v>40.16</v>
      </c>
      <c r="N874" s="0" t="n">
        <v>311315</v>
      </c>
      <c r="O874" s="0" t="n">
        <v>59792</v>
      </c>
      <c r="P874" s="0" t="n">
        <v>53683</v>
      </c>
      <c r="Q874" s="1" t="n">
        <v>67.3182</v>
      </c>
      <c r="R874" s="0" t="n">
        <v>7.9352</v>
      </c>
      <c r="S874" s="0" t="n">
        <v>630.6666</v>
      </c>
      <c r="T874" s="0" t="n">
        <v>0</v>
      </c>
      <c r="U874" s="0" t="n">
        <v>33.66</v>
      </c>
      <c r="V874" s="0" t="n">
        <v>188025</v>
      </c>
      <c r="W874" s="0" t="n">
        <v>33460</v>
      </c>
      <c r="X874" s="0" t="n">
        <v>20333</v>
      </c>
      <c r="Y874" s="1" t="n">
        <v>36.6613</v>
      </c>
      <c r="Z874" s="0" t="n">
        <v>4.3215</v>
      </c>
      <c r="AA874" s="0" t="n">
        <v>839.3857</v>
      </c>
      <c r="AB874" s="0" t="n">
        <v>0</v>
      </c>
      <c r="AC874" s="0" t="n">
        <v>40.16</v>
      </c>
      <c r="AD874" s="0" t="n">
        <v>291280</v>
      </c>
      <c r="AE874" s="0" t="n">
        <v>48853</v>
      </c>
      <c r="AF874" s="0" t="n">
        <v>43097</v>
      </c>
      <c r="AG874" s="2" t="n">
        <v>42.5842</v>
      </c>
      <c r="AH874" s="0" t="n">
        <v>5.0196</v>
      </c>
      <c r="AI874" s="0" t="n">
        <v>1311.744</v>
      </c>
      <c r="AJ874" s="0" t="n">
        <v>0</v>
      </c>
      <c r="AK874" s="0" t="n">
        <v>39.57</v>
      </c>
      <c r="AL874" s="0" t="n">
        <v>229702</v>
      </c>
      <c r="AM874" s="0" t="n">
        <v>49330</v>
      </c>
      <c r="AN874" s="0" t="n">
        <v>42004</v>
      </c>
      <c r="AO874" s="2" t="n">
        <v>73.8108</v>
      </c>
      <c r="AP874" s="0" t="n">
        <v>8.7005</v>
      </c>
      <c r="AQ874" s="0" t="n">
        <v>918.387</v>
      </c>
      <c r="AR874" s="0" t="n">
        <v>0</v>
      </c>
      <c r="AS874" s="0" t="n">
        <v>37.15</v>
      </c>
      <c r="AT874" s="0" t="n">
        <v>334276</v>
      </c>
      <c r="AU874" s="0" t="n">
        <v>58726</v>
      </c>
      <c r="AV874" s="0" t="n">
        <v>53201</v>
      </c>
      <c r="AW874" s="2" t="n">
        <v>77.4525</v>
      </c>
      <c r="AX874" s="0" t="n">
        <v>9.1297</v>
      </c>
      <c r="AY874" s="0" t="n">
        <v>6</v>
      </c>
      <c r="BC874" s="0" t="s">
        <v>2671</v>
      </c>
    </row>
    <row r="875" customFormat="false" ht="15" hidden="false" customHeight="true" outlineLevel="0" collapsed="false">
      <c r="A875" s="0" t="s">
        <v>2672</v>
      </c>
      <c r="B875" s="0" t="s">
        <v>2673</v>
      </c>
      <c r="C875" s="0" t="n">
        <v>1536.42</v>
      </c>
      <c r="D875" s="0" t="n">
        <v>0</v>
      </c>
      <c r="E875" s="0" t="n">
        <v>24.69</v>
      </c>
      <c r="F875" s="0" t="n">
        <v>302219</v>
      </c>
      <c r="G875" s="0" t="n">
        <v>12453.73</v>
      </c>
      <c r="H875" s="0" t="n">
        <v>70733</v>
      </c>
      <c r="I875" s="1" t="n">
        <v>14.2328</v>
      </c>
      <c r="J875" s="0" t="n">
        <v>1.041</v>
      </c>
      <c r="K875" s="0" t="n">
        <v>2533.908</v>
      </c>
      <c r="L875" s="0" t="n">
        <v>0</v>
      </c>
      <c r="M875" s="0" t="n">
        <v>39.35</v>
      </c>
      <c r="N875" s="0" t="n">
        <v>329955</v>
      </c>
      <c r="O875" s="0" t="n">
        <v>25112.38</v>
      </c>
      <c r="P875" s="0" t="n">
        <v>86455</v>
      </c>
      <c r="Q875" s="1" t="n">
        <v>28.2734</v>
      </c>
      <c r="R875" s="0" t="n">
        <v>2.068</v>
      </c>
      <c r="S875" s="0" t="n">
        <v>2282.097</v>
      </c>
      <c r="T875" s="0" t="n">
        <v>0</v>
      </c>
      <c r="U875" s="0" t="n">
        <v>43.36</v>
      </c>
      <c r="V875" s="0" t="n">
        <v>266524</v>
      </c>
      <c r="W875" s="0" t="n">
        <v>30815.09</v>
      </c>
      <c r="X875" s="0" t="n">
        <v>71545</v>
      </c>
      <c r="Y875" s="1" t="n">
        <v>33.7633</v>
      </c>
      <c r="Z875" s="0" t="n">
        <v>2.4696</v>
      </c>
      <c r="AA875" s="0" t="n">
        <v>1993.141</v>
      </c>
      <c r="AB875" s="0" t="n">
        <v>0</v>
      </c>
      <c r="AC875" s="0" t="n">
        <v>33.64</v>
      </c>
      <c r="AD875" s="0" t="n">
        <v>363022</v>
      </c>
      <c r="AE875" s="0" t="n">
        <v>18737.61</v>
      </c>
      <c r="AF875" s="0" t="n">
        <v>102555</v>
      </c>
      <c r="AG875" s="2" t="n">
        <v>16.3332</v>
      </c>
      <c r="AH875" s="0" t="n">
        <v>1.1947</v>
      </c>
      <c r="AI875" s="0" t="n">
        <v>1835.05</v>
      </c>
      <c r="AJ875" s="0" t="n">
        <v>0</v>
      </c>
      <c r="AK875" s="0" t="n">
        <v>28.4</v>
      </c>
      <c r="AL875" s="0" t="n">
        <v>328764</v>
      </c>
      <c r="AM875" s="0" t="n">
        <v>0</v>
      </c>
      <c r="AN875" s="0" t="n">
        <v>97669</v>
      </c>
      <c r="AO875" s="2" t="s">
        <v>60</v>
      </c>
      <c r="AP875" s="0" t="s">
        <v>60</v>
      </c>
      <c r="AQ875" s="0" t="n">
        <v>2221.491</v>
      </c>
      <c r="AR875" s="0" t="n">
        <v>0</v>
      </c>
      <c r="AS875" s="0" t="n">
        <v>36.73</v>
      </c>
      <c r="AT875" s="0" t="n">
        <v>354841</v>
      </c>
      <c r="AU875" s="0" t="n">
        <v>9800.798</v>
      </c>
      <c r="AV875" s="0" t="n">
        <v>85874</v>
      </c>
      <c r="AW875" s="2" t="n">
        <v>12.9261</v>
      </c>
      <c r="AX875" s="0" t="n">
        <v>0.9455</v>
      </c>
      <c r="AY875" s="0" t="n">
        <v>6</v>
      </c>
      <c r="BC875" s="0" t="s">
        <v>2674</v>
      </c>
    </row>
    <row r="876" customFormat="false" ht="15" hidden="false" customHeight="true" outlineLevel="0" collapsed="false">
      <c r="A876" s="0" t="s">
        <v>2675</v>
      </c>
      <c r="B876" s="0" t="s">
        <v>2676</v>
      </c>
      <c r="C876" s="0" t="n">
        <v>167.3454</v>
      </c>
      <c r="D876" s="0" t="n">
        <v>0.28</v>
      </c>
      <c r="E876" s="0" t="n">
        <v>8.57</v>
      </c>
      <c r="F876" s="0" t="n">
        <v>30891</v>
      </c>
      <c r="G876" s="0" t="n">
        <v>14463</v>
      </c>
      <c r="H876" s="0" t="n">
        <v>6929</v>
      </c>
      <c r="I876" s="1" t="n">
        <v>16.5291</v>
      </c>
      <c r="J876" s="0" t="n">
        <v>1.894</v>
      </c>
      <c r="K876" s="0" t="n">
        <v>97.024</v>
      </c>
      <c r="L876" s="0" t="n">
        <v>0.99</v>
      </c>
      <c r="M876" s="0" t="n">
        <v>4.69</v>
      </c>
      <c r="N876" s="0" t="n">
        <v>24812</v>
      </c>
      <c r="O876" s="0" t="n">
        <v>15555</v>
      </c>
      <c r="P876" s="0" t="n">
        <v>6157</v>
      </c>
      <c r="Q876" s="1" t="n">
        <v>17.513</v>
      </c>
      <c r="R876" s="0" t="n">
        <v>2.0067</v>
      </c>
      <c r="S876" s="0" t="n">
        <v>235.996</v>
      </c>
      <c r="T876" s="0" t="n">
        <v>0.11</v>
      </c>
      <c r="U876" s="0" t="n">
        <v>11.07</v>
      </c>
      <c r="V876" s="0" t="n">
        <v>42706</v>
      </c>
      <c r="W876" s="0" t="n">
        <v>11353</v>
      </c>
      <c r="X876" s="0" t="n">
        <v>9149</v>
      </c>
      <c r="Y876" s="1" t="n">
        <v>12.4392</v>
      </c>
      <c r="Z876" s="0" t="n">
        <v>1.4253</v>
      </c>
      <c r="AA876" s="0" t="n">
        <v>335.5802</v>
      </c>
      <c r="AB876" s="0" t="n">
        <v>0</v>
      </c>
      <c r="AC876" s="0" t="n">
        <v>14.56</v>
      </c>
      <c r="AD876" s="0" t="n">
        <v>34477</v>
      </c>
      <c r="AE876" s="0" t="n">
        <v>18805</v>
      </c>
      <c r="AF876" s="0" t="n">
        <v>9080</v>
      </c>
      <c r="AG876" s="2" t="n">
        <v>16.3919</v>
      </c>
      <c r="AH876" s="0" t="n">
        <v>1.8783</v>
      </c>
      <c r="AI876" s="0" t="n">
        <v>427.2557</v>
      </c>
      <c r="AJ876" s="0" t="n">
        <v>0</v>
      </c>
      <c r="AK876" s="0" t="n">
        <v>21.34</v>
      </c>
      <c r="AL876" s="0" t="n">
        <v>62963</v>
      </c>
      <c r="AM876" s="0" t="n">
        <v>26792</v>
      </c>
      <c r="AN876" s="0" t="n">
        <v>10988</v>
      </c>
      <c r="AO876" s="2" t="n">
        <v>40.088</v>
      </c>
      <c r="AP876" s="0" t="n">
        <v>4.5934</v>
      </c>
      <c r="AQ876" s="0" t="n">
        <v>357.8966</v>
      </c>
      <c r="AR876" s="0" t="n">
        <v>0.07</v>
      </c>
      <c r="AS876" s="0" t="n">
        <v>21.34</v>
      </c>
      <c r="AT876" s="0" t="n">
        <v>90046</v>
      </c>
      <c r="AU876" s="0" t="n">
        <v>20702</v>
      </c>
      <c r="AV876" s="0" t="n">
        <v>15069</v>
      </c>
      <c r="AW876" s="2" t="n">
        <v>27.3034</v>
      </c>
      <c r="AX876" s="0" t="n">
        <v>3.1285</v>
      </c>
      <c r="AY876" s="0" t="n">
        <v>6</v>
      </c>
      <c r="BC876" s="0" t="s">
        <v>2677</v>
      </c>
    </row>
    <row r="877" customFormat="false" ht="15" hidden="false" customHeight="true" outlineLevel="0" collapsed="false">
      <c r="A877" s="0" t="s">
        <v>2678</v>
      </c>
      <c r="B877" s="0" t="s">
        <v>2679</v>
      </c>
      <c r="C877" s="0" t="n">
        <v>476.8258</v>
      </c>
      <c r="D877" s="0" t="n">
        <v>0</v>
      </c>
      <c r="E877" s="0" t="n">
        <v>21.59</v>
      </c>
      <c r="F877" s="0" t="n">
        <v>102644</v>
      </c>
      <c r="G877" s="0" t="n">
        <v>0</v>
      </c>
      <c r="H877" s="0" t="n">
        <v>10740</v>
      </c>
      <c r="I877" s="1" t="s">
        <v>60</v>
      </c>
      <c r="J877" s="0" t="s">
        <v>60</v>
      </c>
      <c r="K877" s="0" t="n">
        <v>1121.075</v>
      </c>
      <c r="L877" s="0" t="n">
        <v>0</v>
      </c>
      <c r="M877" s="0" t="n">
        <v>26.7</v>
      </c>
      <c r="N877" s="0" t="n">
        <v>111735</v>
      </c>
      <c r="O877" s="0" t="n">
        <v>3316.034</v>
      </c>
      <c r="P877" s="0" t="n">
        <v>11471</v>
      </c>
      <c r="Q877" s="1" t="n">
        <v>3.7334</v>
      </c>
      <c r="R877" s="0" t="n">
        <v>0.0758</v>
      </c>
      <c r="S877" s="0" t="n">
        <v>1311.281</v>
      </c>
      <c r="T877" s="0" t="n">
        <v>0</v>
      </c>
      <c r="U877" s="0" t="n">
        <v>28.41</v>
      </c>
      <c r="V877" s="0" t="n">
        <v>153497</v>
      </c>
      <c r="W877" s="0" t="n">
        <v>0</v>
      </c>
      <c r="X877" s="0" t="n">
        <v>16377</v>
      </c>
      <c r="Y877" s="1" t="s">
        <v>60</v>
      </c>
      <c r="Z877" s="0" t="s">
        <v>60</v>
      </c>
      <c r="AA877" s="0" t="n">
        <v>770.026</v>
      </c>
      <c r="AB877" s="0" t="n">
        <v>0</v>
      </c>
      <c r="AC877" s="0" t="n">
        <v>29.55</v>
      </c>
      <c r="AD877" s="0" t="n">
        <v>74791</v>
      </c>
      <c r="AE877" s="0" t="n">
        <v>0</v>
      </c>
      <c r="AF877" s="0" t="n">
        <v>8298</v>
      </c>
      <c r="AG877" s="2" t="s">
        <v>60</v>
      </c>
      <c r="AH877" s="0" t="s">
        <v>60</v>
      </c>
      <c r="AI877" s="0" t="n">
        <v>1991.831</v>
      </c>
      <c r="AJ877" s="0" t="n">
        <v>0</v>
      </c>
      <c r="AK877" s="0" t="n">
        <v>24.43</v>
      </c>
      <c r="AL877" s="0" t="n">
        <v>123280</v>
      </c>
      <c r="AM877" s="0" t="n">
        <v>0</v>
      </c>
      <c r="AN877" s="0" t="n">
        <v>14267</v>
      </c>
      <c r="AO877" s="2" t="s">
        <v>60</v>
      </c>
      <c r="AP877" s="0" t="s">
        <v>60</v>
      </c>
      <c r="AQ877" s="0" t="n">
        <v>814.5405</v>
      </c>
      <c r="AR877" s="0" t="n">
        <v>0</v>
      </c>
      <c r="AS877" s="0" t="n">
        <v>32.39</v>
      </c>
      <c r="AT877" s="0" t="n">
        <v>197142</v>
      </c>
      <c r="AU877" s="0" t="n">
        <v>0</v>
      </c>
      <c r="AV877" s="0" t="n">
        <v>14502</v>
      </c>
      <c r="AW877" s="2" t="s">
        <v>60</v>
      </c>
      <c r="AX877" s="0" t="s">
        <v>60</v>
      </c>
      <c r="AY877" s="0" t="n">
        <v>6</v>
      </c>
      <c r="BC877" s="0" t="s">
        <v>2680</v>
      </c>
    </row>
    <row r="878" customFormat="false" ht="15" hidden="false" customHeight="true" outlineLevel="0" collapsed="false">
      <c r="A878" s="0" t="s">
        <v>2681</v>
      </c>
      <c r="B878" s="0" t="s">
        <v>2682</v>
      </c>
      <c r="C878" s="0" t="n">
        <v>158.6857</v>
      </c>
      <c r="D878" s="0" t="n">
        <v>0.33</v>
      </c>
      <c r="E878" s="0" t="n">
        <v>7.83</v>
      </c>
      <c r="F878" s="0" t="n">
        <v>45043</v>
      </c>
      <c r="G878" s="0" t="n">
        <v>0</v>
      </c>
      <c r="H878" s="0" t="n">
        <v>8397</v>
      </c>
      <c r="I878" s="1" t="s">
        <v>60</v>
      </c>
      <c r="J878" s="0" t="s">
        <v>60</v>
      </c>
      <c r="K878" s="0" t="n">
        <v>192.9048</v>
      </c>
      <c r="L878" s="0" t="n">
        <v>0.05</v>
      </c>
      <c r="M878" s="0" t="n">
        <v>11.1</v>
      </c>
      <c r="N878" s="0" t="n">
        <v>47181</v>
      </c>
      <c r="O878" s="0" t="n">
        <v>0</v>
      </c>
      <c r="P878" s="0" t="n">
        <v>5075</v>
      </c>
      <c r="Q878" s="1" t="s">
        <v>60</v>
      </c>
      <c r="R878" s="0" t="s">
        <v>60</v>
      </c>
      <c r="S878" s="0" t="n">
        <v>305.0437</v>
      </c>
      <c r="T878" s="0" t="n">
        <v>0</v>
      </c>
      <c r="U878" s="0" t="n">
        <v>9.92</v>
      </c>
      <c r="V878" s="0" t="n">
        <v>30559</v>
      </c>
      <c r="W878" s="0" t="n">
        <v>0</v>
      </c>
      <c r="X878" s="0" t="n">
        <v>3219</v>
      </c>
      <c r="Y878" s="1" t="s">
        <v>60</v>
      </c>
      <c r="Z878" s="0" t="s">
        <v>60</v>
      </c>
      <c r="AA878" s="0" t="n">
        <v>276.3991</v>
      </c>
      <c r="AB878" s="0" t="n">
        <v>0</v>
      </c>
      <c r="AC878" s="0" t="n">
        <v>18.8</v>
      </c>
      <c r="AD878" s="0" t="n">
        <v>52068</v>
      </c>
      <c r="AE878" s="0" t="n">
        <v>2763.657</v>
      </c>
      <c r="AF878" s="0" t="n">
        <v>6711</v>
      </c>
      <c r="AG878" s="2" t="n">
        <v>2.409</v>
      </c>
      <c r="AH878" s="0" t="n">
        <v>0.2103</v>
      </c>
      <c r="AI878" s="0" t="n">
        <v>203.6288</v>
      </c>
      <c r="AJ878" s="0" t="n">
        <v>0.06</v>
      </c>
      <c r="AK878" s="0" t="n">
        <v>8.88</v>
      </c>
      <c r="AL878" s="0" t="n">
        <v>23318</v>
      </c>
      <c r="AM878" s="0" t="n">
        <v>0</v>
      </c>
      <c r="AN878" s="0" t="n">
        <v>2728</v>
      </c>
      <c r="AO878" s="2" t="s">
        <v>60</v>
      </c>
      <c r="AP878" s="0" t="s">
        <v>60</v>
      </c>
      <c r="AQ878" s="0" t="n">
        <v>247.6714</v>
      </c>
      <c r="AR878" s="0" t="n">
        <v>0.17</v>
      </c>
      <c r="AS878" s="0" t="n">
        <v>7.96</v>
      </c>
      <c r="AT878" s="0" t="n">
        <v>42122</v>
      </c>
      <c r="AU878" s="0" t="n">
        <v>16960.87</v>
      </c>
      <c r="AV878" s="0" t="n">
        <v>7694</v>
      </c>
      <c r="AW878" s="2" t="n">
        <v>22.3693</v>
      </c>
      <c r="AX878" s="0" t="n">
        <v>1.9529</v>
      </c>
      <c r="AY878" s="0" t="n">
        <v>6</v>
      </c>
      <c r="BC878" s="0" t="s">
        <v>2683</v>
      </c>
    </row>
    <row r="879" customFormat="false" ht="15" hidden="false" customHeight="true" outlineLevel="0" collapsed="false">
      <c r="A879" s="0" t="s">
        <v>2684</v>
      </c>
      <c r="B879" s="0" t="s">
        <v>2685</v>
      </c>
      <c r="C879" s="0" t="n">
        <v>2382.897</v>
      </c>
      <c r="D879" s="0" t="n">
        <v>0</v>
      </c>
      <c r="E879" s="0" t="n">
        <v>27.08</v>
      </c>
      <c r="F879" s="0" t="n">
        <v>215112</v>
      </c>
      <c r="G879" s="0" t="n">
        <v>117948.4</v>
      </c>
      <c r="H879" s="0" t="n">
        <v>44526</v>
      </c>
      <c r="I879" s="1" t="n">
        <v>134.7982</v>
      </c>
      <c r="J879" s="0" t="n">
        <v>4.5535</v>
      </c>
      <c r="K879" s="0" t="n">
        <v>3670.062</v>
      </c>
      <c r="L879" s="0" t="n">
        <v>0</v>
      </c>
      <c r="M879" s="0" t="n">
        <v>31.94</v>
      </c>
      <c r="N879" s="0" t="n">
        <v>305801</v>
      </c>
      <c r="O879" s="0" t="n">
        <v>130293</v>
      </c>
      <c r="P879" s="0" t="n">
        <v>60411</v>
      </c>
      <c r="Q879" s="1" t="n">
        <v>146.6933</v>
      </c>
      <c r="R879" s="0" t="n">
        <v>4.9553</v>
      </c>
      <c r="S879" s="0" t="n">
        <v>3754.956</v>
      </c>
      <c r="T879" s="0" t="n">
        <v>0</v>
      </c>
      <c r="U879" s="0" t="n">
        <v>30.9</v>
      </c>
      <c r="V879" s="0" t="n">
        <v>262205</v>
      </c>
      <c r="W879" s="0" t="n">
        <v>119359</v>
      </c>
      <c r="X879" s="0" t="n">
        <v>45335</v>
      </c>
      <c r="Y879" s="1" t="n">
        <v>130.7785</v>
      </c>
      <c r="Z879" s="0" t="n">
        <v>4.4177</v>
      </c>
      <c r="AA879" s="0" t="n">
        <v>5692.528</v>
      </c>
      <c r="AB879" s="0" t="n">
        <v>0</v>
      </c>
      <c r="AC879" s="0" t="n">
        <v>35.42</v>
      </c>
      <c r="AD879" s="0" t="n">
        <v>297228</v>
      </c>
      <c r="AE879" s="0" t="n">
        <v>148885.5</v>
      </c>
      <c r="AF879" s="0" t="n">
        <v>71541</v>
      </c>
      <c r="AG879" s="2" t="n">
        <v>129.7805</v>
      </c>
      <c r="AH879" s="0" t="n">
        <v>4.384</v>
      </c>
      <c r="AI879" s="0" t="n">
        <v>5052.706</v>
      </c>
      <c r="AJ879" s="0" t="n">
        <v>0</v>
      </c>
      <c r="AK879" s="0" t="n">
        <v>29.51</v>
      </c>
      <c r="AL879" s="0" t="n">
        <v>324700</v>
      </c>
      <c r="AM879" s="0" t="n">
        <v>152428.8</v>
      </c>
      <c r="AN879" s="0" t="n">
        <v>70200</v>
      </c>
      <c r="AO879" s="2" t="n">
        <v>228.0741</v>
      </c>
      <c r="AP879" s="0" t="n">
        <v>7.7043</v>
      </c>
      <c r="AQ879" s="0" t="n">
        <v>6562.238</v>
      </c>
      <c r="AR879" s="0" t="n">
        <v>0</v>
      </c>
      <c r="AS879" s="0" t="n">
        <v>35.07</v>
      </c>
      <c r="AT879" s="0" t="n">
        <v>290611</v>
      </c>
      <c r="AU879" s="0" t="n">
        <v>171820.6</v>
      </c>
      <c r="AV879" s="0" t="n">
        <v>62512</v>
      </c>
      <c r="AW879" s="2" t="n">
        <v>226.6104</v>
      </c>
      <c r="AX879" s="0" t="n">
        <v>7.6548</v>
      </c>
      <c r="AY879" s="0" t="n">
        <v>6</v>
      </c>
      <c r="BC879" s="0" t="s">
        <v>2686</v>
      </c>
    </row>
    <row r="880" customFormat="false" ht="15" hidden="false" customHeight="true" outlineLevel="0" collapsed="false">
      <c r="A880" s="0" t="s">
        <v>2687</v>
      </c>
      <c r="B880" s="0" t="s">
        <v>2688</v>
      </c>
      <c r="C880" s="0" t="n">
        <v>1435.056</v>
      </c>
      <c r="D880" s="0" t="n">
        <v>0</v>
      </c>
      <c r="E880" s="0" t="n">
        <v>28</v>
      </c>
      <c r="F880" s="0" t="n">
        <v>74579</v>
      </c>
      <c r="G880" s="0" t="n">
        <v>53185</v>
      </c>
      <c r="H880" s="0" t="n">
        <v>12638</v>
      </c>
      <c r="I880" s="1" t="n">
        <v>60.7829</v>
      </c>
      <c r="J880" s="0" t="n">
        <v>2.3138</v>
      </c>
      <c r="K880" s="0" t="n">
        <v>680.4205</v>
      </c>
      <c r="L880" s="0" t="n">
        <v>0</v>
      </c>
      <c r="M880" s="0" t="n">
        <v>41.43</v>
      </c>
      <c r="N880" s="0" t="n">
        <v>89957</v>
      </c>
      <c r="O880" s="0" t="n">
        <v>62709</v>
      </c>
      <c r="P880" s="0" t="n">
        <v>14179</v>
      </c>
      <c r="Q880" s="1" t="n">
        <v>70.6024</v>
      </c>
      <c r="R880" s="0" t="n">
        <v>2.6876</v>
      </c>
      <c r="S880" s="0" t="n">
        <v>1748.792</v>
      </c>
      <c r="T880" s="0" t="n">
        <v>0</v>
      </c>
      <c r="U880" s="0" t="n">
        <v>47.43</v>
      </c>
      <c r="V880" s="0" t="n">
        <v>124923</v>
      </c>
      <c r="W880" s="0" t="n">
        <v>70408</v>
      </c>
      <c r="X880" s="0" t="n">
        <v>28097</v>
      </c>
      <c r="Y880" s="1" t="n">
        <v>77.1442</v>
      </c>
      <c r="Z880" s="0" t="n">
        <v>2.9366</v>
      </c>
      <c r="AA880" s="0" t="n">
        <v>1777.3</v>
      </c>
      <c r="AB880" s="0" t="n">
        <v>0</v>
      </c>
      <c r="AC880" s="0" t="n">
        <v>37.71</v>
      </c>
      <c r="AD880" s="0" t="n">
        <v>212559</v>
      </c>
      <c r="AE880" s="0" t="n">
        <v>103538</v>
      </c>
      <c r="AF880" s="0" t="n">
        <v>38963</v>
      </c>
      <c r="AG880" s="2" t="n">
        <v>90.252</v>
      </c>
      <c r="AH880" s="0" t="n">
        <v>3.4356</v>
      </c>
      <c r="AI880" s="0" t="n">
        <v>1042.511</v>
      </c>
      <c r="AJ880" s="0" t="n">
        <v>0</v>
      </c>
      <c r="AK880" s="0" t="n">
        <v>26.29</v>
      </c>
      <c r="AL880" s="0" t="n">
        <v>81397</v>
      </c>
      <c r="AM880" s="0" t="n">
        <v>56283</v>
      </c>
      <c r="AN880" s="0" t="n">
        <v>13339</v>
      </c>
      <c r="AO880" s="2" t="n">
        <v>84.2144</v>
      </c>
      <c r="AP880" s="0" t="n">
        <v>3.2057</v>
      </c>
      <c r="AQ880" s="0" t="n">
        <v>1276.536</v>
      </c>
      <c r="AR880" s="0" t="n">
        <v>0</v>
      </c>
      <c r="AS880" s="0" t="n">
        <v>60.86</v>
      </c>
      <c r="AT880" s="0" t="n">
        <v>158051</v>
      </c>
      <c r="AU880" s="0" t="n">
        <v>70355</v>
      </c>
      <c r="AV880" s="0" t="n">
        <v>23858</v>
      </c>
      <c r="AW880" s="2" t="n">
        <v>92.7897</v>
      </c>
      <c r="AX880" s="0" t="n">
        <v>3.5322</v>
      </c>
      <c r="AY880" s="0" t="n">
        <v>6</v>
      </c>
      <c r="BC880" s="0" t="s">
        <v>2689</v>
      </c>
    </row>
    <row r="881" customFormat="false" ht="15" hidden="false" customHeight="true" outlineLevel="0" collapsed="false">
      <c r="A881" s="0" t="s">
        <v>2690</v>
      </c>
      <c r="B881" s="0" t="s">
        <v>2691</v>
      </c>
      <c r="C881" s="0" t="n">
        <v>5466.267</v>
      </c>
      <c r="D881" s="0" t="n">
        <v>0</v>
      </c>
      <c r="E881" s="0" t="n">
        <v>33.13</v>
      </c>
      <c r="F881" s="0" t="n">
        <v>665206</v>
      </c>
      <c r="G881" s="0" t="n">
        <v>0</v>
      </c>
      <c r="H881" s="0" t="n">
        <v>155430</v>
      </c>
      <c r="I881" s="1" t="s">
        <v>60</v>
      </c>
      <c r="J881" s="0" t="s">
        <v>60</v>
      </c>
      <c r="K881" s="0" t="n">
        <v>5886.798</v>
      </c>
      <c r="L881" s="0" t="n">
        <v>0</v>
      </c>
      <c r="M881" s="0" t="n">
        <v>35</v>
      </c>
      <c r="N881" s="0" t="n">
        <v>833811</v>
      </c>
      <c r="O881" s="0" t="n">
        <v>0</v>
      </c>
      <c r="P881" s="0" t="n">
        <v>195001</v>
      </c>
      <c r="Q881" s="1" t="s">
        <v>60</v>
      </c>
      <c r="R881" s="0" t="s">
        <v>60</v>
      </c>
      <c r="S881" s="0" t="n">
        <v>7639.719</v>
      </c>
      <c r="T881" s="0" t="n">
        <v>0</v>
      </c>
      <c r="U881" s="0" t="n">
        <v>41.88</v>
      </c>
      <c r="V881" s="0" t="n">
        <v>854723</v>
      </c>
      <c r="W881" s="0" t="n">
        <v>0</v>
      </c>
      <c r="X881" s="0" t="n">
        <v>207688</v>
      </c>
      <c r="Y881" s="1" t="s">
        <v>60</v>
      </c>
      <c r="Z881" s="0" t="s">
        <v>60</v>
      </c>
      <c r="AA881" s="0" t="n">
        <v>4705.222</v>
      </c>
      <c r="AB881" s="0" t="n">
        <v>0</v>
      </c>
      <c r="AC881" s="0" t="n">
        <v>38.13</v>
      </c>
      <c r="AD881" s="0" t="n">
        <v>671591</v>
      </c>
      <c r="AE881" s="0" t="n">
        <v>0</v>
      </c>
      <c r="AF881" s="0" t="n">
        <v>165733</v>
      </c>
      <c r="AG881" s="2" t="s">
        <v>60</v>
      </c>
      <c r="AH881" s="0" t="s">
        <v>60</v>
      </c>
      <c r="AI881" s="0" t="n">
        <v>5719.475</v>
      </c>
      <c r="AJ881" s="0" t="n">
        <v>0</v>
      </c>
      <c r="AK881" s="0" t="n">
        <v>39.06</v>
      </c>
      <c r="AL881" s="0" t="n">
        <v>746460</v>
      </c>
      <c r="AM881" s="0" t="n">
        <v>0</v>
      </c>
      <c r="AN881" s="0" t="n">
        <v>183668</v>
      </c>
      <c r="AO881" s="2" t="s">
        <v>60</v>
      </c>
      <c r="AP881" s="0" t="s">
        <v>60</v>
      </c>
      <c r="AQ881" s="0" t="n">
        <v>9698.197</v>
      </c>
      <c r="AR881" s="0" t="n">
        <v>0</v>
      </c>
      <c r="AS881" s="0" t="n">
        <v>46.88</v>
      </c>
      <c r="AT881" s="0" t="n">
        <v>1060302</v>
      </c>
      <c r="AU881" s="0" t="n">
        <v>2238.517</v>
      </c>
      <c r="AV881" s="0" t="n">
        <v>252343</v>
      </c>
      <c r="AW881" s="2" t="n">
        <v>2.9523</v>
      </c>
      <c r="AX881" s="0" t="n">
        <v>0.1015</v>
      </c>
      <c r="AY881" s="0" t="n">
        <v>6</v>
      </c>
      <c r="BC881" s="0" t="s">
        <v>2692</v>
      </c>
    </row>
    <row r="882" customFormat="false" ht="15" hidden="false" customHeight="true" outlineLevel="0" collapsed="false">
      <c r="A882" s="0" t="s">
        <v>2693</v>
      </c>
      <c r="B882" s="0" t="s">
        <v>2694</v>
      </c>
      <c r="C882" s="0" t="n">
        <v>753.6497</v>
      </c>
      <c r="D882" s="0" t="n">
        <v>0</v>
      </c>
      <c r="E882" s="0" t="n">
        <v>27.24</v>
      </c>
      <c r="F882" s="0" t="n">
        <v>34648</v>
      </c>
      <c r="G882" s="0" t="n">
        <v>21833</v>
      </c>
      <c r="H882" s="0" t="n">
        <v>9181</v>
      </c>
      <c r="I882" s="1" t="n">
        <v>24.952</v>
      </c>
      <c r="J882" s="0" t="n">
        <v>0.794</v>
      </c>
      <c r="K882" s="0" t="n">
        <v>700.5347</v>
      </c>
      <c r="L882" s="0" t="n">
        <v>0</v>
      </c>
      <c r="M882" s="0" t="n">
        <v>26.16</v>
      </c>
      <c r="N882" s="0" t="n">
        <v>38311</v>
      </c>
      <c r="O882" s="0" t="n">
        <v>20925</v>
      </c>
      <c r="P882" s="0" t="n">
        <v>9450</v>
      </c>
      <c r="Q882" s="1" t="n">
        <v>23.5589</v>
      </c>
      <c r="R882" s="0" t="n">
        <v>0.7496</v>
      </c>
      <c r="S882" s="0" t="n">
        <v>608.7885</v>
      </c>
      <c r="T882" s="0" t="n">
        <v>0</v>
      </c>
      <c r="U882" s="0" t="n">
        <v>24.73</v>
      </c>
      <c r="V882" s="0" t="n">
        <v>40072</v>
      </c>
      <c r="W882" s="0" t="n">
        <v>22266</v>
      </c>
      <c r="X882" s="0" t="n">
        <v>9549</v>
      </c>
      <c r="Y882" s="1" t="n">
        <v>24.3963</v>
      </c>
      <c r="Z882" s="0" t="n">
        <v>0.7763</v>
      </c>
      <c r="AA882" s="0" t="n">
        <v>1008.104</v>
      </c>
      <c r="AB882" s="0" t="n">
        <v>0</v>
      </c>
      <c r="AC882" s="0" t="n">
        <v>34.77</v>
      </c>
      <c r="AD882" s="0" t="n">
        <v>76968</v>
      </c>
      <c r="AE882" s="0" t="n">
        <v>36350</v>
      </c>
      <c r="AF882" s="0" t="n">
        <v>17583</v>
      </c>
      <c r="AG882" s="2" t="n">
        <v>31.6856</v>
      </c>
      <c r="AH882" s="0" t="n">
        <v>1.0082</v>
      </c>
      <c r="AI882" s="0" t="n">
        <v>924.8304</v>
      </c>
      <c r="AJ882" s="0" t="n">
        <v>0</v>
      </c>
      <c r="AK882" s="0" t="n">
        <v>26.16</v>
      </c>
      <c r="AL882" s="0" t="n">
        <v>42184</v>
      </c>
      <c r="AM882" s="0" t="n">
        <v>27650</v>
      </c>
      <c r="AN882" s="0" t="n">
        <v>10366</v>
      </c>
      <c r="AO882" s="2" t="n">
        <v>41.3718</v>
      </c>
      <c r="AP882" s="0" t="n">
        <v>1.3164</v>
      </c>
      <c r="AQ882" s="0" t="n">
        <v>1107.099</v>
      </c>
      <c r="AR882" s="0" t="n">
        <v>0</v>
      </c>
      <c r="AS882" s="0" t="n">
        <v>31.9</v>
      </c>
      <c r="AT882" s="0" t="n">
        <v>62045</v>
      </c>
      <c r="AU882" s="0" t="n">
        <v>31573</v>
      </c>
      <c r="AV882" s="0" t="n">
        <v>11865</v>
      </c>
      <c r="AW882" s="2" t="n">
        <v>41.641</v>
      </c>
      <c r="AX882" s="0" t="n">
        <v>1.325</v>
      </c>
      <c r="AY882" s="0" t="n">
        <v>6</v>
      </c>
      <c r="BC882" s="0" t="s">
        <v>2695</v>
      </c>
    </row>
    <row r="883" customFormat="false" ht="15" hidden="false" customHeight="true" outlineLevel="0" collapsed="false">
      <c r="A883" s="0" t="s">
        <v>2696</v>
      </c>
      <c r="B883" s="0" t="s">
        <v>2697</v>
      </c>
      <c r="C883" s="0" t="n">
        <v>6982.534</v>
      </c>
      <c r="D883" s="0" t="n">
        <v>0</v>
      </c>
      <c r="E883" s="0" t="n">
        <v>45.64</v>
      </c>
      <c r="F883" s="0" t="n">
        <v>456659</v>
      </c>
      <c r="G883" s="0" t="n">
        <v>227471</v>
      </c>
      <c r="H883" s="0" t="n">
        <v>81237</v>
      </c>
      <c r="I883" s="1" t="n">
        <v>259.9669</v>
      </c>
      <c r="J883" s="0" t="n">
        <v>11.254</v>
      </c>
      <c r="K883" s="0" t="n">
        <v>8589.286</v>
      </c>
      <c r="L883" s="0" t="n">
        <v>0</v>
      </c>
      <c r="M883" s="0" t="n">
        <v>52.56</v>
      </c>
      <c r="N883" s="0" t="n">
        <v>607638</v>
      </c>
      <c r="O883" s="0" t="n">
        <v>281965</v>
      </c>
      <c r="P883" s="0" t="n">
        <v>106179</v>
      </c>
      <c r="Q883" s="1" t="n">
        <v>317.4567</v>
      </c>
      <c r="R883" s="0" t="n">
        <v>13.7428</v>
      </c>
      <c r="S883" s="0" t="n">
        <v>4646.896</v>
      </c>
      <c r="T883" s="0" t="n">
        <v>0</v>
      </c>
      <c r="U883" s="0" t="n">
        <v>57.69</v>
      </c>
      <c r="V883" s="0" t="n">
        <v>384362</v>
      </c>
      <c r="W883" s="0" t="n">
        <v>202221</v>
      </c>
      <c r="X883" s="0" t="n">
        <v>57607</v>
      </c>
      <c r="Y883" s="1" t="n">
        <v>221.5683</v>
      </c>
      <c r="Z883" s="0" t="n">
        <v>9.5918</v>
      </c>
      <c r="AA883" s="0" t="n">
        <v>6585.335</v>
      </c>
      <c r="AB883" s="0" t="n">
        <v>0</v>
      </c>
      <c r="AC883" s="0" t="n">
        <v>58.72</v>
      </c>
      <c r="AD883" s="0" t="n">
        <v>609362</v>
      </c>
      <c r="AE883" s="0" t="n">
        <v>293652</v>
      </c>
      <c r="AF883" s="0" t="n">
        <v>122477</v>
      </c>
      <c r="AG883" s="2" t="n">
        <v>255.9706</v>
      </c>
      <c r="AH883" s="0" t="n">
        <v>11.081</v>
      </c>
      <c r="AI883" s="0" t="n">
        <v>6454.648</v>
      </c>
      <c r="AJ883" s="0" t="n">
        <v>0</v>
      </c>
      <c r="AK883" s="0" t="n">
        <v>45.38</v>
      </c>
      <c r="AL883" s="0" t="n">
        <v>544826</v>
      </c>
      <c r="AM883" s="0" t="n">
        <v>242431</v>
      </c>
      <c r="AN883" s="0" t="n">
        <v>101393</v>
      </c>
      <c r="AO883" s="2" t="n">
        <v>362.7415</v>
      </c>
      <c r="AP883" s="0" t="n">
        <v>15.7032</v>
      </c>
      <c r="AQ883" s="0" t="n">
        <v>5350.04</v>
      </c>
      <c r="AR883" s="0" t="n">
        <v>0</v>
      </c>
      <c r="AS883" s="0" t="n">
        <v>47.18</v>
      </c>
      <c r="AT883" s="0" t="n">
        <v>676384</v>
      </c>
      <c r="AU883" s="0" t="n">
        <v>280076</v>
      </c>
      <c r="AV883" s="0" t="n">
        <v>136269</v>
      </c>
      <c r="AW883" s="2" t="n">
        <v>369.3862</v>
      </c>
      <c r="AX883" s="0" t="n">
        <v>15.9908</v>
      </c>
      <c r="AY883" s="0" t="n">
        <v>6</v>
      </c>
      <c r="BC883" s="0" t="s">
        <v>2698</v>
      </c>
    </row>
    <row r="884" customFormat="false" ht="15" hidden="false" customHeight="true" outlineLevel="0" collapsed="false">
      <c r="A884" s="0" t="s">
        <v>2699</v>
      </c>
      <c r="B884" s="0" t="s">
        <v>2700</v>
      </c>
      <c r="C884" s="0" t="n">
        <v>616.8215</v>
      </c>
      <c r="D884" s="0" t="n">
        <v>0</v>
      </c>
      <c r="E884" s="0" t="n">
        <v>11.11</v>
      </c>
      <c r="F884" s="0" t="n">
        <v>127165</v>
      </c>
      <c r="G884" s="0" t="n">
        <v>120623.3</v>
      </c>
      <c r="H884" s="0" t="n">
        <v>20764</v>
      </c>
      <c r="I884" s="1" t="n">
        <v>137.8552</v>
      </c>
      <c r="J884" s="0" t="n">
        <v>4.737</v>
      </c>
      <c r="K884" s="0" t="n">
        <v>1086.582</v>
      </c>
      <c r="L884" s="0" t="n">
        <v>0</v>
      </c>
      <c r="M884" s="0" t="n">
        <v>11.11</v>
      </c>
      <c r="N884" s="0" t="n">
        <v>129221</v>
      </c>
      <c r="O884" s="0" t="n">
        <v>122270.3</v>
      </c>
      <c r="P884" s="0" t="n">
        <v>23102</v>
      </c>
      <c r="Q884" s="1" t="n">
        <v>137.6608</v>
      </c>
      <c r="R884" s="0" t="n">
        <v>4.7303</v>
      </c>
      <c r="S884" s="0" t="n">
        <v>226.9745</v>
      </c>
      <c r="T884" s="0" t="n">
        <v>0.11</v>
      </c>
      <c r="U884" s="0" t="n">
        <v>4.44</v>
      </c>
      <c r="V884" s="0" t="n">
        <v>104364</v>
      </c>
      <c r="W884" s="0" t="n">
        <v>155296.7</v>
      </c>
      <c r="X884" s="0" t="n">
        <v>11990</v>
      </c>
      <c r="Y884" s="1" t="n">
        <v>170.1546</v>
      </c>
      <c r="Z884" s="0" t="n">
        <v>5.8469</v>
      </c>
      <c r="AA884" s="0" t="n">
        <v>399.602</v>
      </c>
      <c r="AB884" s="0" t="n">
        <v>0</v>
      </c>
      <c r="AC884" s="0" t="n">
        <v>5.08</v>
      </c>
      <c r="AD884" s="0" t="n">
        <v>24028</v>
      </c>
      <c r="AE884" s="0" t="n">
        <v>0</v>
      </c>
      <c r="AF884" s="0" t="n">
        <v>7401</v>
      </c>
      <c r="AG884" s="2" t="s">
        <v>60</v>
      </c>
      <c r="AH884" s="0" t="s">
        <v>60</v>
      </c>
      <c r="AI884" s="0" t="n">
        <v>410.4482</v>
      </c>
      <c r="AJ884" s="0" t="n">
        <v>0</v>
      </c>
      <c r="AK884" s="0" t="n">
        <v>11.11</v>
      </c>
      <c r="AL884" s="0" t="n">
        <v>108979</v>
      </c>
      <c r="AM884" s="0" t="n">
        <v>103589.2</v>
      </c>
      <c r="AN884" s="0" t="n">
        <v>15784</v>
      </c>
      <c r="AO884" s="2" t="n">
        <v>154.9971</v>
      </c>
      <c r="AP884" s="0" t="n">
        <v>5.326</v>
      </c>
      <c r="AQ884" s="0" t="n">
        <v>353.9136</v>
      </c>
      <c r="AR884" s="0" t="n">
        <v>0.07</v>
      </c>
      <c r="AS884" s="0" t="n">
        <v>6.67</v>
      </c>
      <c r="AT884" s="0" t="n">
        <v>17304</v>
      </c>
      <c r="AU884" s="0" t="n">
        <v>0</v>
      </c>
      <c r="AV884" s="0" t="n">
        <v>4783</v>
      </c>
      <c r="AW884" s="2" t="s">
        <v>60</v>
      </c>
      <c r="AX884" s="0" t="s">
        <v>60</v>
      </c>
      <c r="AY884" s="0" t="n">
        <v>6</v>
      </c>
      <c r="BC884" s="0" t="s">
        <v>2701</v>
      </c>
    </row>
    <row r="885" customFormat="false" ht="15" hidden="false" customHeight="true" outlineLevel="0" collapsed="false">
      <c r="A885" s="0" t="s">
        <v>2702</v>
      </c>
      <c r="B885" s="0" t="s">
        <v>2703</v>
      </c>
      <c r="C885" s="0" t="n">
        <v>1256.683</v>
      </c>
      <c r="D885" s="0" t="n">
        <v>0</v>
      </c>
      <c r="E885" s="0" t="n">
        <v>36.27</v>
      </c>
      <c r="F885" s="0" t="n">
        <v>63413</v>
      </c>
      <c r="G885" s="0" t="n">
        <v>38606</v>
      </c>
      <c r="H885" s="0" t="n">
        <v>12999</v>
      </c>
      <c r="I885" s="1" t="n">
        <v>44.1211</v>
      </c>
      <c r="J885" s="0" t="n">
        <v>1.45</v>
      </c>
      <c r="K885" s="0" t="n">
        <v>1383.735</v>
      </c>
      <c r="L885" s="0" t="n">
        <v>0</v>
      </c>
      <c r="M885" s="0" t="n">
        <v>63.73</v>
      </c>
      <c r="N885" s="0" t="n">
        <v>102240</v>
      </c>
      <c r="O885" s="0" t="n">
        <v>50785</v>
      </c>
      <c r="P885" s="0" t="n">
        <v>16592</v>
      </c>
      <c r="Q885" s="1" t="n">
        <v>57.1774</v>
      </c>
      <c r="R885" s="0" t="n">
        <v>1.879</v>
      </c>
      <c r="S885" s="0" t="n">
        <v>1917.664</v>
      </c>
      <c r="T885" s="0" t="n">
        <v>0</v>
      </c>
      <c r="U885" s="0" t="n">
        <v>43.14</v>
      </c>
      <c r="V885" s="0" t="n">
        <v>50559</v>
      </c>
      <c r="W885" s="0" t="n">
        <v>34475</v>
      </c>
      <c r="X885" s="0" t="n">
        <v>10743</v>
      </c>
      <c r="Y885" s="1" t="n">
        <v>37.7734</v>
      </c>
      <c r="Z885" s="0" t="n">
        <v>1.2414</v>
      </c>
      <c r="AA885" s="0" t="n">
        <v>1844.953</v>
      </c>
      <c r="AB885" s="0" t="n">
        <v>0</v>
      </c>
      <c r="AC885" s="0" t="n">
        <v>39.54</v>
      </c>
      <c r="AD885" s="0" t="n">
        <v>71271</v>
      </c>
      <c r="AE885" s="0" t="n">
        <v>47202</v>
      </c>
      <c r="AF885" s="0" t="n">
        <v>19050</v>
      </c>
      <c r="AG885" s="2" t="n">
        <v>41.145</v>
      </c>
      <c r="AH885" s="0" t="n">
        <v>1.3522</v>
      </c>
      <c r="AI885" s="0" t="n">
        <v>1982.054</v>
      </c>
      <c r="AJ885" s="0" t="n">
        <v>0</v>
      </c>
      <c r="AK885" s="0" t="n">
        <v>38.89</v>
      </c>
      <c r="AL885" s="0" t="n">
        <v>66818</v>
      </c>
      <c r="AM885" s="0" t="n">
        <v>37047</v>
      </c>
      <c r="AN885" s="0" t="n">
        <v>15820</v>
      </c>
      <c r="AO885" s="2" t="n">
        <v>55.4322</v>
      </c>
      <c r="AP885" s="0" t="n">
        <v>1.8217</v>
      </c>
      <c r="AQ885" s="0" t="n">
        <v>2602.663</v>
      </c>
      <c r="AR885" s="0" t="n">
        <v>0</v>
      </c>
      <c r="AS885" s="0" t="n">
        <v>44.12</v>
      </c>
      <c r="AT885" s="0" t="n">
        <v>62410</v>
      </c>
      <c r="AU885" s="0" t="n">
        <v>51045</v>
      </c>
      <c r="AV885" s="0" t="n">
        <v>16407</v>
      </c>
      <c r="AW885" s="2" t="n">
        <v>67.3221</v>
      </c>
      <c r="AX885" s="0" t="n">
        <v>2.2124</v>
      </c>
      <c r="AY885" s="0" t="n">
        <v>6</v>
      </c>
      <c r="BC885" s="0" t="s">
        <v>2704</v>
      </c>
    </row>
    <row r="886" customFormat="false" ht="15" hidden="false" customHeight="true" outlineLevel="0" collapsed="false">
      <c r="A886" s="0" t="s">
        <v>2705</v>
      </c>
      <c r="B886" s="0" t="s">
        <v>2706</v>
      </c>
      <c r="C886" s="0" t="n">
        <v>851.4194</v>
      </c>
      <c r="D886" s="0" t="n">
        <v>0</v>
      </c>
      <c r="E886" s="0" t="n">
        <v>25.14</v>
      </c>
      <c r="F886" s="0" t="n">
        <v>110598</v>
      </c>
      <c r="G886" s="0" t="n">
        <v>0</v>
      </c>
      <c r="H886" s="0" t="n">
        <v>23330</v>
      </c>
      <c r="I886" s="1" t="s">
        <v>60</v>
      </c>
      <c r="J886" s="0" t="s">
        <v>60</v>
      </c>
      <c r="K886" s="0" t="n">
        <v>1735.881</v>
      </c>
      <c r="L886" s="0" t="n">
        <v>0</v>
      </c>
      <c r="M886" s="0" t="n">
        <v>29.01</v>
      </c>
      <c r="N886" s="0" t="n">
        <v>169876</v>
      </c>
      <c r="O886" s="0" t="n">
        <v>0</v>
      </c>
      <c r="P886" s="0" t="n">
        <v>40232</v>
      </c>
      <c r="Q886" s="1" t="s">
        <v>60</v>
      </c>
      <c r="R886" s="0" t="s">
        <v>60</v>
      </c>
      <c r="S886" s="0" t="n">
        <v>1523.818</v>
      </c>
      <c r="T886" s="0" t="n">
        <v>0</v>
      </c>
      <c r="U886" s="0" t="n">
        <v>36.19</v>
      </c>
      <c r="V886" s="0" t="n">
        <v>137196</v>
      </c>
      <c r="W886" s="0" t="n">
        <v>0</v>
      </c>
      <c r="X886" s="0" t="n">
        <v>26702</v>
      </c>
      <c r="Y886" s="1" t="s">
        <v>60</v>
      </c>
      <c r="Z886" s="0" t="s">
        <v>60</v>
      </c>
      <c r="AA886" s="0" t="n">
        <v>1555.741</v>
      </c>
      <c r="AB886" s="0" t="n">
        <v>0</v>
      </c>
      <c r="AC886" s="0" t="n">
        <v>26.8</v>
      </c>
      <c r="AD886" s="0" t="n">
        <v>147062</v>
      </c>
      <c r="AE886" s="0" t="n">
        <v>0</v>
      </c>
      <c r="AF886" s="0" t="n">
        <v>31583</v>
      </c>
      <c r="AG886" s="2" t="s">
        <v>60</v>
      </c>
      <c r="AH886" s="0" t="s">
        <v>60</v>
      </c>
      <c r="AI886" s="0" t="n">
        <v>1390.491</v>
      </c>
      <c r="AJ886" s="0" t="n">
        <v>0</v>
      </c>
      <c r="AK886" s="0" t="n">
        <v>28.45</v>
      </c>
      <c r="AL886" s="0" t="n">
        <v>183706</v>
      </c>
      <c r="AM886" s="0" t="n">
        <v>0</v>
      </c>
      <c r="AN886" s="0" t="n">
        <v>42104</v>
      </c>
      <c r="AO886" s="2" t="s">
        <v>60</v>
      </c>
      <c r="AP886" s="0" t="s">
        <v>60</v>
      </c>
      <c r="AQ886" s="0" t="n">
        <v>2191.631</v>
      </c>
      <c r="AR886" s="0" t="n">
        <v>0</v>
      </c>
      <c r="AS886" s="0" t="n">
        <v>27.9</v>
      </c>
      <c r="AT886" s="0" t="n">
        <v>185559</v>
      </c>
      <c r="AU886" s="0" t="n">
        <v>0</v>
      </c>
      <c r="AV886" s="0" t="n">
        <v>40868</v>
      </c>
      <c r="AW886" s="2" t="s">
        <v>60</v>
      </c>
      <c r="AX886" s="0" t="s">
        <v>60</v>
      </c>
      <c r="AY886" s="0" t="n">
        <v>6</v>
      </c>
      <c r="BC886" s="0" t="s">
        <v>2707</v>
      </c>
    </row>
    <row r="887" customFormat="false" ht="15" hidden="false" customHeight="true" outlineLevel="0" collapsed="false">
      <c r="A887" s="0" t="s">
        <v>2708</v>
      </c>
      <c r="B887" s="0" t="s">
        <v>2709</v>
      </c>
      <c r="C887" s="0" t="n">
        <v>1245.197</v>
      </c>
      <c r="D887" s="0" t="n">
        <v>0</v>
      </c>
      <c r="E887" s="0" t="n">
        <v>49.42</v>
      </c>
      <c r="F887" s="0" t="n">
        <v>118179</v>
      </c>
      <c r="G887" s="0" t="n">
        <v>37229</v>
      </c>
      <c r="H887" s="0" t="n">
        <v>12179</v>
      </c>
      <c r="I887" s="1" t="n">
        <v>42.5474</v>
      </c>
      <c r="J887" s="0" t="n">
        <v>2.448</v>
      </c>
      <c r="K887" s="0" t="n">
        <v>1116.858</v>
      </c>
      <c r="L887" s="0" t="n">
        <v>0</v>
      </c>
      <c r="M887" s="0" t="n">
        <v>47.28</v>
      </c>
      <c r="N887" s="0" t="n">
        <v>105542</v>
      </c>
      <c r="O887" s="0" t="n">
        <v>37054</v>
      </c>
      <c r="P887" s="0" t="n">
        <v>9275</v>
      </c>
      <c r="Q887" s="1" t="n">
        <v>41.7181</v>
      </c>
      <c r="R887" s="0" t="n">
        <v>2.4003</v>
      </c>
      <c r="S887" s="0" t="n">
        <v>1578.486</v>
      </c>
      <c r="T887" s="0" t="n">
        <v>0</v>
      </c>
      <c r="U887" s="0" t="n">
        <v>39.49</v>
      </c>
      <c r="V887" s="0" t="n">
        <v>64167</v>
      </c>
      <c r="W887" s="0" t="n">
        <v>31184</v>
      </c>
      <c r="X887" s="0" t="n">
        <v>7968</v>
      </c>
      <c r="Y887" s="1" t="n">
        <v>34.1675</v>
      </c>
      <c r="Z887" s="0" t="n">
        <v>1.9659</v>
      </c>
      <c r="AA887" s="0" t="n">
        <v>2767.76</v>
      </c>
      <c r="AB887" s="0" t="n">
        <v>0</v>
      </c>
      <c r="AC887" s="0" t="n">
        <v>27.82</v>
      </c>
      <c r="AD887" s="0" t="n">
        <v>107402</v>
      </c>
      <c r="AE887" s="0" t="n">
        <v>52306</v>
      </c>
      <c r="AF887" s="0" t="n">
        <v>13236</v>
      </c>
      <c r="AG887" s="2" t="n">
        <v>45.5941</v>
      </c>
      <c r="AH887" s="0" t="n">
        <v>2.6233</v>
      </c>
      <c r="AI887" s="0" t="n">
        <v>1664.873</v>
      </c>
      <c r="AJ887" s="0" t="n">
        <v>0</v>
      </c>
      <c r="AK887" s="0" t="n">
        <v>52.33</v>
      </c>
      <c r="AL887" s="0" t="n">
        <v>112002</v>
      </c>
      <c r="AM887" s="0" t="n">
        <v>41991</v>
      </c>
      <c r="AN887" s="0" t="n">
        <v>15689</v>
      </c>
      <c r="AO887" s="2" t="n">
        <v>62.8297</v>
      </c>
      <c r="AP887" s="0" t="n">
        <v>3.615</v>
      </c>
      <c r="AQ887" s="0" t="n">
        <v>1594.193</v>
      </c>
      <c r="AR887" s="0" t="n">
        <v>0</v>
      </c>
      <c r="AS887" s="0" t="n">
        <v>43.77</v>
      </c>
      <c r="AT887" s="0" t="n">
        <v>134877</v>
      </c>
      <c r="AU887" s="0" t="n">
        <v>46576</v>
      </c>
      <c r="AV887" s="0" t="n">
        <v>14383</v>
      </c>
      <c r="AW887" s="2" t="n">
        <v>61.4281</v>
      </c>
      <c r="AX887" s="0" t="n">
        <v>3.5343</v>
      </c>
      <c r="AY887" s="0" t="n">
        <v>6</v>
      </c>
      <c r="BC887" s="0" t="s">
        <v>2710</v>
      </c>
    </row>
    <row r="888" customFormat="false" ht="15" hidden="false" customHeight="true" outlineLevel="0" collapsed="false">
      <c r="A888" s="0" t="s">
        <v>2711</v>
      </c>
      <c r="B888" s="0" t="s">
        <v>2712</v>
      </c>
      <c r="C888" s="0" t="n">
        <v>244.2718</v>
      </c>
      <c r="D888" s="0" t="n">
        <v>0.19</v>
      </c>
      <c r="E888" s="0" t="n">
        <v>10.18</v>
      </c>
      <c r="F888" s="0" t="n">
        <v>182647</v>
      </c>
      <c r="G888" s="0" t="n">
        <v>0</v>
      </c>
      <c r="H888" s="0" t="n">
        <v>20396</v>
      </c>
      <c r="I888" s="1" t="s">
        <v>60</v>
      </c>
      <c r="J888" s="0" t="s">
        <v>60</v>
      </c>
      <c r="K888" s="0" t="n">
        <v>192.7913</v>
      </c>
      <c r="L888" s="0" t="n">
        <v>0.05</v>
      </c>
      <c r="M888" s="0" t="n">
        <v>8.98</v>
      </c>
      <c r="N888" s="0" t="n">
        <v>115789</v>
      </c>
      <c r="O888" s="0" t="n">
        <v>0</v>
      </c>
      <c r="P888" s="0" t="n">
        <v>19988</v>
      </c>
      <c r="Q888" s="1" t="s">
        <v>60</v>
      </c>
      <c r="R888" s="0" t="s">
        <v>60</v>
      </c>
      <c r="S888" s="0" t="n">
        <v>203.6971</v>
      </c>
      <c r="T888" s="0" t="n">
        <v>0.11</v>
      </c>
      <c r="U888" s="0" t="n">
        <v>12.36</v>
      </c>
      <c r="V888" s="0" t="n">
        <v>106695</v>
      </c>
      <c r="W888" s="0" t="n">
        <v>0</v>
      </c>
      <c r="X888" s="0" t="n">
        <v>17456</v>
      </c>
      <c r="Y888" s="1" t="s">
        <v>60</v>
      </c>
      <c r="Z888" s="0" t="s">
        <v>60</v>
      </c>
      <c r="AA888" s="0" t="n">
        <v>253.5788</v>
      </c>
      <c r="AB888" s="0" t="n">
        <v>0.06</v>
      </c>
      <c r="AC888" s="0" t="n">
        <v>11.38</v>
      </c>
      <c r="AD888" s="0" t="n">
        <v>209305</v>
      </c>
      <c r="AE888" s="0" t="n">
        <v>0</v>
      </c>
      <c r="AF888" s="0" t="n">
        <v>28321</v>
      </c>
      <c r="AG888" s="2" t="s">
        <v>60</v>
      </c>
      <c r="AH888" s="0" t="s">
        <v>60</v>
      </c>
      <c r="AI888" s="0" t="n">
        <v>178.5758</v>
      </c>
      <c r="AJ888" s="0" t="n">
        <v>0.11</v>
      </c>
      <c r="AK888" s="0" t="n">
        <v>12.81</v>
      </c>
      <c r="AL888" s="0" t="n">
        <v>157294</v>
      </c>
      <c r="AM888" s="0" t="n">
        <v>0</v>
      </c>
      <c r="AN888" s="0" t="n">
        <v>21801</v>
      </c>
      <c r="AO888" s="2" t="s">
        <v>60</v>
      </c>
      <c r="AP888" s="0" t="s">
        <v>60</v>
      </c>
      <c r="AQ888" s="0" t="n">
        <v>253.086</v>
      </c>
      <c r="AR888" s="0" t="n">
        <v>0.17</v>
      </c>
      <c r="AS888" s="0" t="n">
        <v>13.27</v>
      </c>
      <c r="AT888" s="0" t="n">
        <v>152883</v>
      </c>
      <c r="AU888" s="0" t="n">
        <v>0</v>
      </c>
      <c r="AV888" s="0" t="n">
        <v>23873</v>
      </c>
      <c r="AW888" s="2" t="s">
        <v>60</v>
      </c>
      <c r="AX888" s="0" t="s">
        <v>60</v>
      </c>
      <c r="AY888" s="0" t="n">
        <v>6</v>
      </c>
      <c r="BC888" s="0" t="s">
        <v>2713</v>
      </c>
    </row>
    <row r="889" customFormat="false" ht="15" hidden="false" customHeight="true" outlineLevel="0" collapsed="false">
      <c r="A889" s="0" t="s">
        <v>2714</v>
      </c>
      <c r="B889" s="0" t="s">
        <v>2715</v>
      </c>
      <c r="C889" s="0" t="n">
        <v>266.6339</v>
      </c>
      <c r="D889" s="0" t="n">
        <v>0.19</v>
      </c>
      <c r="E889" s="0" t="n">
        <v>16.49</v>
      </c>
      <c r="F889" s="0" t="n">
        <v>71091</v>
      </c>
      <c r="G889" s="0" t="n">
        <v>28854</v>
      </c>
      <c r="H889" s="0" t="n">
        <v>13586</v>
      </c>
      <c r="I889" s="1" t="n">
        <v>32.976</v>
      </c>
      <c r="J889" s="0" t="n">
        <v>1.0504</v>
      </c>
      <c r="K889" s="0" t="n">
        <v>383.9173</v>
      </c>
      <c r="L889" s="0" t="n">
        <v>0</v>
      </c>
      <c r="M889" s="0" t="n">
        <v>26.52</v>
      </c>
      <c r="N889" s="0" t="n">
        <v>92874</v>
      </c>
      <c r="O889" s="0" t="n">
        <v>62468</v>
      </c>
      <c r="P889" s="0" t="n">
        <v>8455</v>
      </c>
      <c r="Q889" s="1" t="n">
        <v>70.331</v>
      </c>
      <c r="R889" s="0" t="n">
        <v>2.2404</v>
      </c>
      <c r="S889" s="0" t="n">
        <v>320.3214</v>
      </c>
      <c r="T889" s="0" t="n">
        <v>0</v>
      </c>
      <c r="U889" s="0" t="n">
        <v>31.54</v>
      </c>
      <c r="V889" s="0" t="n">
        <v>84412</v>
      </c>
      <c r="W889" s="0" t="n">
        <v>33966</v>
      </c>
      <c r="X889" s="0" t="n">
        <v>10822</v>
      </c>
      <c r="Y889" s="1" t="n">
        <v>37.2157</v>
      </c>
      <c r="Z889" s="0" t="n">
        <v>1.1855</v>
      </c>
      <c r="AA889" s="0" t="n">
        <v>450.3338</v>
      </c>
      <c r="AB889" s="0" t="n">
        <v>0</v>
      </c>
      <c r="AC889" s="0" t="n">
        <v>16.49</v>
      </c>
      <c r="AD889" s="0" t="n">
        <v>80425</v>
      </c>
      <c r="AE889" s="0" t="n">
        <v>36039</v>
      </c>
      <c r="AF889" s="0" t="n">
        <v>19772</v>
      </c>
      <c r="AG889" s="2" t="n">
        <v>31.4145</v>
      </c>
      <c r="AH889" s="0" t="n">
        <v>1.0007</v>
      </c>
      <c r="AI889" s="0" t="n">
        <v>190.2505</v>
      </c>
      <c r="AJ889" s="0" t="n">
        <v>0.11</v>
      </c>
      <c r="AK889" s="0" t="n">
        <v>17.92</v>
      </c>
      <c r="AL889" s="0" t="n">
        <v>63872</v>
      </c>
      <c r="AM889" s="0" t="n">
        <v>50280</v>
      </c>
      <c r="AN889" s="0" t="n">
        <v>9670</v>
      </c>
      <c r="AO889" s="2" t="n">
        <v>75.2323</v>
      </c>
      <c r="AP889" s="0" t="n">
        <v>2.3965</v>
      </c>
      <c r="AQ889" s="0" t="n">
        <v>213.5909</v>
      </c>
      <c r="AR889" s="0" t="n">
        <v>0.16</v>
      </c>
      <c r="AS889" s="0" t="n">
        <v>22.58</v>
      </c>
      <c r="AT889" s="0" t="n">
        <v>54594</v>
      </c>
      <c r="AU889" s="0" t="n">
        <v>20765</v>
      </c>
      <c r="AV889" s="0" t="n">
        <v>6641</v>
      </c>
      <c r="AW889" s="2" t="n">
        <v>27.3865</v>
      </c>
      <c r="AX889" s="0" t="n">
        <v>0.8724</v>
      </c>
      <c r="AY889" s="0" t="n">
        <v>6</v>
      </c>
      <c r="BC889" s="0" t="s">
        <v>2716</v>
      </c>
    </row>
    <row r="890" customFormat="false" ht="15" hidden="false" customHeight="true" outlineLevel="0" collapsed="false">
      <c r="A890" s="0" t="s">
        <v>2717</v>
      </c>
      <c r="B890" s="0" t="s">
        <v>2718</v>
      </c>
      <c r="C890" s="0" t="n">
        <v>13840.99</v>
      </c>
      <c r="D890" s="0" t="n">
        <v>0</v>
      </c>
      <c r="E890" s="0" t="n">
        <v>53.72</v>
      </c>
      <c r="F890" s="0" t="n">
        <v>2050125</v>
      </c>
      <c r="G890" s="0" t="n">
        <v>384931.7</v>
      </c>
      <c r="H890" s="0" t="n">
        <v>618633</v>
      </c>
      <c r="I890" s="1" t="n">
        <v>439.9219</v>
      </c>
      <c r="J890" s="0" t="n">
        <v>31.29</v>
      </c>
      <c r="K890" s="0" t="n">
        <v>15601.61</v>
      </c>
      <c r="L890" s="0" t="n">
        <v>0</v>
      </c>
      <c r="M890" s="0" t="n">
        <v>61.3</v>
      </c>
      <c r="N890" s="0" t="n">
        <v>2349054</v>
      </c>
      <c r="O890" s="0" t="n">
        <v>384979.4</v>
      </c>
      <c r="P890" s="0" t="n">
        <v>768693</v>
      </c>
      <c r="Q890" s="1" t="n">
        <v>433.4378</v>
      </c>
      <c r="R890" s="0" t="n">
        <v>30.8288</v>
      </c>
      <c r="S890" s="0" t="n">
        <v>16071.85</v>
      </c>
      <c r="T890" s="0" t="n">
        <v>0</v>
      </c>
      <c r="U890" s="0" t="n">
        <v>65.79</v>
      </c>
      <c r="V890" s="0" t="n">
        <v>2761528</v>
      </c>
      <c r="W890" s="0" t="n">
        <v>470418.3</v>
      </c>
      <c r="X890" s="0" t="n">
        <v>907961</v>
      </c>
      <c r="Y890" s="1" t="n">
        <v>515.4252</v>
      </c>
      <c r="Z890" s="0" t="n">
        <v>36.6603</v>
      </c>
      <c r="AA890" s="0" t="n">
        <v>10276.4</v>
      </c>
      <c r="AB890" s="0" t="n">
        <v>0</v>
      </c>
      <c r="AC890" s="0" t="n">
        <v>58.51</v>
      </c>
      <c r="AD890" s="0" t="n">
        <v>1954913</v>
      </c>
      <c r="AE890" s="0" t="n">
        <v>360098.5</v>
      </c>
      <c r="AF890" s="0" t="n">
        <v>556504</v>
      </c>
      <c r="AG890" s="2" t="n">
        <v>313.8907</v>
      </c>
      <c r="AH890" s="0" t="n">
        <v>22.3259</v>
      </c>
      <c r="AI890" s="0" t="n">
        <v>14616.81</v>
      </c>
      <c r="AJ890" s="0" t="n">
        <v>0</v>
      </c>
      <c r="AK890" s="0" t="n">
        <v>52.79</v>
      </c>
      <c r="AL890" s="0" t="n">
        <v>1970113</v>
      </c>
      <c r="AM890" s="0" t="n">
        <v>346340.5</v>
      </c>
      <c r="AN890" s="0" t="n">
        <v>737579</v>
      </c>
      <c r="AO890" s="2" t="n">
        <v>518.2178</v>
      </c>
      <c r="AP890" s="0" t="n">
        <v>36.8589</v>
      </c>
      <c r="AQ890" s="0" t="n">
        <v>14593.46</v>
      </c>
      <c r="AR890" s="0" t="n">
        <v>0</v>
      </c>
      <c r="AS890" s="0" t="n">
        <v>62.38</v>
      </c>
      <c r="AT890" s="0" t="n">
        <v>2115378</v>
      </c>
      <c r="AU890" s="0" t="n">
        <v>374396.8</v>
      </c>
      <c r="AV890" s="0" t="n">
        <v>658443</v>
      </c>
      <c r="AW890" s="2" t="n">
        <v>493.7838</v>
      </c>
      <c r="AX890" s="0" t="n">
        <v>35.121</v>
      </c>
      <c r="AY890" s="0" t="n">
        <v>6</v>
      </c>
      <c r="BC890" s="0" t="s">
        <v>2719</v>
      </c>
    </row>
    <row r="891" customFormat="false" ht="15" hidden="false" customHeight="true" outlineLevel="0" collapsed="false">
      <c r="A891" s="0" t="s">
        <v>2720</v>
      </c>
      <c r="B891" s="0" t="s">
        <v>2721</v>
      </c>
      <c r="C891" s="0" t="n">
        <v>1165.464</v>
      </c>
      <c r="D891" s="0" t="n">
        <v>0</v>
      </c>
      <c r="E891" s="0" t="n">
        <v>37.05</v>
      </c>
      <c r="F891" s="0" t="n">
        <v>105494</v>
      </c>
      <c r="G891" s="0" t="n">
        <v>33456</v>
      </c>
      <c r="H891" s="0" t="n">
        <v>14989</v>
      </c>
      <c r="I891" s="1" t="n">
        <v>38.2354</v>
      </c>
      <c r="J891" s="0" t="n">
        <v>2.3269</v>
      </c>
      <c r="K891" s="0" t="n">
        <v>2126.094</v>
      </c>
      <c r="L891" s="0" t="n">
        <v>0</v>
      </c>
      <c r="M891" s="0" t="n">
        <v>51.08</v>
      </c>
      <c r="N891" s="0" t="n">
        <v>155148</v>
      </c>
      <c r="O891" s="0" t="n">
        <v>43620</v>
      </c>
      <c r="P891" s="0" t="n">
        <v>29637</v>
      </c>
      <c r="Q891" s="1" t="n">
        <v>49.1106</v>
      </c>
      <c r="R891" s="0" t="n">
        <v>2.9887</v>
      </c>
      <c r="S891" s="0" t="n">
        <v>3134.2</v>
      </c>
      <c r="T891" s="0" t="n">
        <v>0</v>
      </c>
      <c r="U891" s="0" t="n">
        <v>53.24</v>
      </c>
      <c r="V891" s="0" t="n">
        <v>208226</v>
      </c>
      <c r="W891" s="0" t="n">
        <v>54144</v>
      </c>
      <c r="X891" s="0" t="n">
        <v>40592</v>
      </c>
      <c r="Y891" s="1" t="n">
        <v>59.3242</v>
      </c>
      <c r="Z891" s="0" t="n">
        <v>3.6103</v>
      </c>
      <c r="AA891" s="0" t="n">
        <v>287.6819</v>
      </c>
      <c r="AB891" s="0" t="n">
        <v>0</v>
      </c>
      <c r="AC891" s="0" t="n">
        <v>35.79</v>
      </c>
      <c r="AD891" s="0" t="n">
        <v>38829</v>
      </c>
      <c r="AE891" s="0" t="n">
        <v>17046</v>
      </c>
      <c r="AF891" s="0" t="n">
        <v>6026</v>
      </c>
      <c r="AG891" s="2" t="n">
        <v>14.8587</v>
      </c>
      <c r="AH891" s="0" t="n">
        <v>0.9043</v>
      </c>
      <c r="AI891" s="0" t="n">
        <v>1151.746</v>
      </c>
      <c r="AJ891" s="0" t="n">
        <v>0</v>
      </c>
      <c r="AK891" s="0" t="n">
        <v>33.09</v>
      </c>
      <c r="AL891" s="0" t="n">
        <v>84319</v>
      </c>
      <c r="AM891" s="0" t="n">
        <v>36119</v>
      </c>
      <c r="AN891" s="0" t="n">
        <v>13987</v>
      </c>
      <c r="AO891" s="2" t="n">
        <v>54.0437</v>
      </c>
      <c r="AP891" s="0" t="n">
        <v>3.2889</v>
      </c>
      <c r="AQ891" s="0" t="n">
        <v>2019.317</v>
      </c>
      <c r="AR891" s="0" t="n">
        <v>0</v>
      </c>
      <c r="AS891" s="0" t="n">
        <v>47.12</v>
      </c>
      <c r="AT891" s="0" t="n">
        <v>133167</v>
      </c>
      <c r="AU891" s="0" t="n">
        <v>43937</v>
      </c>
      <c r="AV891" s="0" t="n">
        <v>25671</v>
      </c>
      <c r="AW891" s="2" t="n">
        <v>57.9476</v>
      </c>
      <c r="AX891" s="0" t="n">
        <v>3.5265</v>
      </c>
      <c r="AY891" s="0" t="n">
        <v>6</v>
      </c>
      <c r="BC891" s="0" t="s">
        <v>2722</v>
      </c>
    </row>
    <row r="892" customFormat="false" ht="15" hidden="false" customHeight="true" outlineLevel="0" collapsed="false">
      <c r="A892" s="0" t="s">
        <v>2723</v>
      </c>
      <c r="B892" s="0" t="s">
        <v>2724</v>
      </c>
      <c r="C892" s="0" t="n">
        <v>969.9075</v>
      </c>
      <c r="D892" s="0" t="n">
        <v>0</v>
      </c>
      <c r="E892" s="0" t="n">
        <v>20.77</v>
      </c>
      <c r="F892" s="0" t="n">
        <v>109425</v>
      </c>
      <c r="G892" s="0" t="n">
        <v>0</v>
      </c>
      <c r="H892" s="0" t="n">
        <v>26604</v>
      </c>
      <c r="I892" s="1" t="s">
        <v>60</v>
      </c>
      <c r="J892" s="0" t="s">
        <v>60</v>
      </c>
      <c r="K892" s="0" t="n">
        <v>1419.596</v>
      </c>
      <c r="L892" s="0" t="n">
        <v>0</v>
      </c>
      <c r="M892" s="0" t="n">
        <v>20.77</v>
      </c>
      <c r="N892" s="0" t="n">
        <v>138808</v>
      </c>
      <c r="O892" s="0" t="n">
        <v>0</v>
      </c>
      <c r="P892" s="0" t="n">
        <v>37111</v>
      </c>
      <c r="Q892" s="1" t="s">
        <v>60</v>
      </c>
      <c r="R892" s="0" t="s">
        <v>60</v>
      </c>
      <c r="S892" s="0" t="n">
        <v>1204.914</v>
      </c>
      <c r="T892" s="0" t="n">
        <v>0</v>
      </c>
      <c r="U892" s="0" t="n">
        <v>23.22</v>
      </c>
      <c r="V892" s="0" t="n">
        <v>135053</v>
      </c>
      <c r="W892" s="0" t="n">
        <v>0</v>
      </c>
      <c r="X892" s="0" t="n">
        <v>28717</v>
      </c>
      <c r="Y892" s="1" t="s">
        <v>60</v>
      </c>
      <c r="Z892" s="0" t="s">
        <v>60</v>
      </c>
      <c r="AA892" s="0" t="n">
        <v>1501.492</v>
      </c>
      <c r="AB892" s="0" t="n">
        <v>0</v>
      </c>
      <c r="AC892" s="0" t="n">
        <v>16.94</v>
      </c>
      <c r="AD892" s="0" t="n">
        <v>155569</v>
      </c>
      <c r="AE892" s="0" t="n">
        <v>0</v>
      </c>
      <c r="AF892" s="0" t="n">
        <v>31525</v>
      </c>
      <c r="AG892" s="2" t="s">
        <v>60</v>
      </c>
      <c r="AH892" s="0" t="s">
        <v>60</v>
      </c>
      <c r="AI892" s="0" t="n">
        <v>1453.093</v>
      </c>
      <c r="AJ892" s="0" t="n">
        <v>0</v>
      </c>
      <c r="AK892" s="0" t="n">
        <v>20.77</v>
      </c>
      <c r="AL892" s="0" t="n">
        <v>159288</v>
      </c>
      <c r="AM892" s="0" t="n">
        <v>0</v>
      </c>
      <c r="AN892" s="0" t="n">
        <v>42419</v>
      </c>
      <c r="AO892" s="2" t="s">
        <v>60</v>
      </c>
      <c r="AP892" s="0" t="s">
        <v>60</v>
      </c>
      <c r="AQ892" s="0" t="n">
        <v>1535.953</v>
      </c>
      <c r="AR892" s="0" t="n">
        <v>0</v>
      </c>
      <c r="AS892" s="0" t="n">
        <v>20.77</v>
      </c>
      <c r="AT892" s="0" t="n">
        <v>178870</v>
      </c>
      <c r="AU892" s="0" t="n">
        <v>0</v>
      </c>
      <c r="AV892" s="0" t="n">
        <v>39463</v>
      </c>
      <c r="AW892" s="2" t="s">
        <v>60</v>
      </c>
      <c r="AX892" s="0" t="s">
        <v>60</v>
      </c>
      <c r="AY892" s="0" t="n">
        <v>6</v>
      </c>
      <c r="BC892" s="0" t="s">
        <v>2725</v>
      </c>
    </row>
    <row r="893" customFormat="false" ht="15" hidden="false" customHeight="true" outlineLevel="0" collapsed="false">
      <c r="A893" s="0" t="s">
        <v>2726</v>
      </c>
      <c r="B893" s="0" t="s">
        <v>2727</v>
      </c>
      <c r="C893" s="0" t="n">
        <v>290.5273</v>
      </c>
      <c r="D893" s="0" t="n">
        <v>0.2</v>
      </c>
      <c r="E893" s="0" t="n">
        <v>28.74</v>
      </c>
      <c r="F893" s="0" t="n">
        <v>9034</v>
      </c>
      <c r="G893" s="0" t="n">
        <v>4679</v>
      </c>
      <c r="H893" s="0" t="n">
        <v>1919</v>
      </c>
      <c r="I893" s="1" t="n">
        <v>5.3474</v>
      </c>
      <c r="J893" s="0" t="n">
        <v>0.2038</v>
      </c>
      <c r="K893" s="0" t="n">
        <v>350.0496</v>
      </c>
      <c r="L893" s="0" t="n">
        <v>0</v>
      </c>
      <c r="M893" s="0" t="n">
        <v>22.29</v>
      </c>
      <c r="N893" s="0" t="n">
        <v>13073</v>
      </c>
      <c r="O893" s="0" t="n">
        <v>9922</v>
      </c>
      <c r="P893" s="0" t="n">
        <v>1573</v>
      </c>
      <c r="Q893" s="1" t="n">
        <v>11.1709</v>
      </c>
      <c r="R893" s="0" t="n">
        <v>0.4257</v>
      </c>
      <c r="S893" s="0" t="n">
        <v>353.111</v>
      </c>
      <c r="T893" s="0" t="n">
        <v>0</v>
      </c>
      <c r="U893" s="0" t="n">
        <v>24.93</v>
      </c>
      <c r="V893" s="0" t="n">
        <v>15816</v>
      </c>
      <c r="W893" s="0" t="n">
        <v>9119</v>
      </c>
      <c r="X893" s="0" t="n">
        <v>2120</v>
      </c>
      <c r="Y893" s="1" t="n">
        <v>9.9915</v>
      </c>
      <c r="Z893" s="0" t="n">
        <v>0.3807</v>
      </c>
      <c r="AA893" s="0" t="n">
        <v>786.0106</v>
      </c>
      <c r="AB893" s="0" t="n">
        <v>0</v>
      </c>
      <c r="AC893" s="0" t="n">
        <v>51.61</v>
      </c>
      <c r="AD893" s="0" t="n">
        <v>43439</v>
      </c>
      <c r="AE893" s="0" t="n">
        <v>19065</v>
      </c>
      <c r="AF893" s="0" t="n">
        <v>8251</v>
      </c>
      <c r="AG893" s="2" t="n">
        <v>16.6186</v>
      </c>
      <c r="AH893" s="0" t="n">
        <v>0.6333</v>
      </c>
      <c r="AI893" s="0" t="n">
        <v>485.5017</v>
      </c>
      <c r="AJ893" s="0" t="n">
        <v>0</v>
      </c>
      <c r="AK893" s="0" t="n">
        <v>36.07</v>
      </c>
      <c r="AL893" s="0" t="n">
        <v>17797</v>
      </c>
      <c r="AM893" s="0" t="n">
        <v>11287</v>
      </c>
      <c r="AN893" s="0" t="n">
        <v>2270</v>
      </c>
      <c r="AO893" s="2" t="n">
        <v>16.8884</v>
      </c>
      <c r="AP893" s="0" t="n">
        <v>0.6435</v>
      </c>
      <c r="AQ893" s="0" t="n">
        <v>92.4518</v>
      </c>
      <c r="AR893" s="0" t="n">
        <v>1.66</v>
      </c>
      <c r="AS893" s="0" t="n">
        <v>9.97</v>
      </c>
      <c r="AT893" s="0" t="n">
        <v>9261</v>
      </c>
      <c r="AU893" s="0" t="n">
        <v>13891.5</v>
      </c>
      <c r="AV893" s="0" t="n">
        <v>409</v>
      </c>
      <c r="AW893" s="2" t="n">
        <v>18.3212</v>
      </c>
      <c r="AX893" s="0" t="n">
        <v>0.6981</v>
      </c>
      <c r="AY893" s="0" t="n">
        <v>6</v>
      </c>
      <c r="BC893" s="0" t="s">
        <v>2728</v>
      </c>
    </row>
    <row r="894" customFormat="false" ht="15" hidden="false" customHeight="true" outlineLevel="0" collapsed="false">
      <c r="A894" s="0" t="s">
        <v>2729</v>
      </c>
      <c r="B894" s="0" t="s">
        <v>2730</v>
      </c>
      <c r="C894" s="0" t="n">
        <v>187.007</v>
      </c>
      <c r="D894" s="0" t="n">
        <v>0.17</v>
      </c>
      <c r="E894" s="0" t="n">
        <v>6.77</v>
      </c>
      <c r="F894" s="0" t="n">
        <v>41490</v>
      </c>
      <c r="G894" s="0" t="n">
        <v>5146.779</v>
      </c>
      <c r="H894" s="0" t="n">
        <v>9945</v>
      </c>
      <c r="I894" s="1" t="n">
        <v>5.882</v>
      </c>
      <c r="J894" s="0" t="n">
        <v>0.8183</v>
      </c>
      <c r="K894" s="0" t="n">
        <v>163.1149</v>
      </c>
      <c r="L894" s="0" t="n">
        <v>0.15</v>
      </c>
      <c r="M894" s="0" t="n">
        <v>7.98</v>
      </c>
      <c r="N894" s="0" t="n">
        <v>187630</v>
      </c>
      <c r="O894" s="0" t="n">
        <v>4986.528</v>
      </c>
      <c r="P894" s="0" t="n">
        <v>22180</v>
      </c>
      <c r="Q894" s="1" t="n">
        <v>5.6142</v>
      </c>
      <c r="R894" s="0" t="n">
        <v>0.781</v>
      </c>
      <c r="S894" s="0" t="n">
        <v>138.7045</v>
      </c>
      <c r="T894" s="0" t="n">
        <v>0.35</v>
      </c>
      <c r="U894" s="0" t="n">
        <v>8.3</v>
      </c>
      <c r="V894" s="0" t="n">
        <v>43572</v>
      </c>
      <c r="W894" s="0" t="n">
        <v>6871.25</v>
      </c>
      <c r="X894" s="0" t="n">
        <v>4922</v>
      </c>
      <c r="Y894" s="1" t="n">
        <v>7.5287</v>
      </c>
      <c r="Z894" s="0" t="n">
        <v>1.0474</v>
      </c>
      <c r="AA894" s="0" t="n">
        <v>134.565</v>
      </c>
      <c r="AB894" s="0" t="n">
        <v>0.67</v>
      </c>
      <c r="AC894" s="0" t="n">
        <v>3.22</v>
      </c>
      <c r="AD894" s="0" t="n">
        <v>44132</v>
      </c>
      <c r="AE894" s="0" t="n">
        <v>0</v>
      </c>
      <c r="AF894" s="0" t="n">
        <v>5301</v>
      </c>
      <c r="AG894" s="2" t="s">
        <v>60</v>
      </c>
      <c r="AH894" s="0" t="s">
        <v>60</v>
      </c>
      <c r="AI894" s="0" t="n">
        <v>93.9978</v>
      </c>
      <c r="AJ894" s="0" t="n">
        <v>0.56</v>
      </c>
      <c r="AK894" s="0" t="n">
        <v>5.56</v>
      </c>
      <c r="AL894" s="0" t="n">
        <v>26523</v>
      </c>
      <c r="AM894" s="0" t="n">
        <v>702.2371</v>
      </c>
      <c r="AN894" s="0" t="n">
        <v>5424</v>
      </c>
      <c r="AO894" s="2" t="n">
        <v>1.0507</v>
      </c>
      <c r="AP894" s="0" t="n">
        <v>0.1462</v>
      </c>
      <c r="AQ894" s="0" t="n">
        <v>120.7444</v>
      </c>
      <c r="AR894" s="0" t="n">
        <v>0.84</v>
      </c>
      <c r="AS894" s="0" t="n">
        <v>4.67</v>
      </c>
      <c r="AT894" s="0" t="n">
        <v>20931</v>
      </c>
      <c r="AU894" s="0" t="n">
        <v>0</v>
      </c>
      <c r="AV894" s="0" t="n">
        <v>3501</v>
      </c>
      <c r="AW894" s="2" t="s">
        <v>60</v>
      </c>
      <c r="AX894" s="0" t="s">
        <v>60</v>
      </c>
      <c r="AY894" s="0" t="n">
        <v>6</v>
      </c>
      <c r="BC894" s="0" t="s">
        <v>2731</v>
      </c>
    </row>
    <row r="895" customFormat="false" ht="15" hidden="false" customHeight="true" outlineLevel="0" collapsed="false">
      <c r="A895" s="0" t="s">
        <v>2732</v>
      </c>
      <c r="B895" s="0" t="s">
        <v>2733</v>
      </c>
      <c r="C895" s="0" t="n">
        <v>571.8121</v>
      </c>
      <c r="D895" s="0" t="n">
        <v>0</v>
      </c>
      <c r="E895" s="0" t="n">
        <v>27.15</v>
      </c>
      <c r="F895" s="0" t="n">
        <v>161536</v>
      </c>
      <c r="G895" s="0" t="n">
        <v>38110</v>
      </c>
      <c r="H895" s="0" t="n">
        <v>25371</v>
      </c>
      <c r="I895" s="1" t="n">
        <v>43.5543</v>
      </c>
      <c r="J895" s="0" t="n">
        <v>6.6364</v>
      </c>
      <c r="K895" s="0" t="n">
        <v>740.6966</v>
      </c>
      <c r="L895" s="0" t="n">
        <v>0</v>
      </c>
      <c r="M895" s="0" t="n">
        <v>31.26</v>
      </c>
      <c r="N895" s="0" t="n">
        <v>135723</v>
      </c>
      <c r="O895" s="0" t="n">
        <v>29737</v>
      </c>
      <c r="P895" s="0" t="n">
        <v>21276</v>
      </c>
      <c r="Q895" s="1" t="n">
        <v>33.4801</v>
      </c>
      <c r="R895" s="0" t="n">
        <v>5.1014</v>
      </c>
      <c r="S895" s="0" t="n">
        <v>639.7188</v>
      </c>
      <c r="T895" s="0" t="n">
        <v>0</v>
      </c>
      <c r="U895" s="0" t="n">
        <v>25.13</v>
      </c>
      <c r="V895" s="0" t="n">
        <v>122416</v>
      </c>
      <c r="W895" s="0" t="n">
        <v>24204</v>
      </c>
      <c r="X895" s="0" t="n">
        <v>16179</v>
      </c>
      <c r="Y895" s="1" t="n">
        <v>26.5197</v>
      </c>
      <c r="Z895" s="0" t="n">
        <v>4.0408</v>
      </c>
      <c r="AA895" s="0" t="n">
        <v>971.9346</v>
      </c>
      <c r="AB895" s="0" t="n">
        <v>0</v>
      </c>
      <c r="AC895" s="0" t="n">
        <v>40.24</v>
      </c>
      <c r="AD895" s="0" t="n">
        <v>312489</v>
      </c>
      <c r="AE895" s="0" t="n">
        <v>51681</v>
      </c>
      <c r="AF895" s="0" t="n">
        <v>49885</v>
      </c>
      <c r="AG895" s="2" t="n">
        <v>45.0493</v>
      </c>
      <c r="AH895" s="0" t="n">
        <v>6.8642</v>
      </c>
      <c r="AI895" s="0" t="n">
        <v>1027.424</v>
      </c>
      <c r="AJ895" s="0" t="n">
        <v>0</v>
      </c>
      <c r="AK895" s="0" t="n">
        <v>40.24</v>
      </c>
      <c r="AL895" s="0" t="n">
        <v>392899</v>
      </c>
      <c r="AM895" s="0" t="n">
        <v>54314</v>
      </c>
      <c r="AN895" s="0" t="n">
        <v>38581</v>
      </c>
      <c r="AO895" s="2" t="n">
        <v>81.2682</v>
      </c>
      <c r="AP895" s="0" t="n">
        <v>12.3829</v>
      </c>
      <c r="AQ895" s="0" t="n">
        <v>933.3819</v>
      </c>
      <c r="AR895" s="0" t="n">
        <v>0</v>
      </c>
      <c r="AS895" s="0" t="n">
        <v>36.65</v>
      </c>
      <c r="AT895" s="0" t="n">
        <v>249770</v>
      </c>
      <c r="AU895" s="0" t="n">
        <v>43942</v>
      </c>
      <c r="AV895" s="0" t="n">
        <v>35082</v>
      </c>
      <c r="AW895" s="2" t="n">
        <v>57.9542</v>
      </c>
      <c r="AX895" s="0" t="n">
        <v>8.8305</v>
      </c>
      <c r="AY895" s="0" t="n">
        <v>6</v>
      </c>
      <c r="BC895" s="0" t="s">
        <v>2734</v>
      </c>
    </row>
    <row r="896" customFormat="false" ht="15" hidden="false" customHeight="true" outlineLevel="0" collapsed="false">
      <c r="A896" s="0" t="s">
        <v>2735</v>
      </c>
      <c r="B896" s="0" t="s">
        <v>2736</v>
      </c>
      <c r="C896" s="0" t="n">
        <v>545.6881</v>
      </c>
      <c r="D896" s="0" t="n">
        <v>0</v>
      </c>
      <c r="E896" s="0" t="n">
        <v>21.25</v>
      </c>
      <c r="F896" s="0" t="n">
        <v>49754</v>
      </c>
      <c r="G896" s="0" t="n">
        <v>32218</v>
      </c>
      <c r="H896" s="0" t="n">
        <v>9280</v>
      </c>
      <c r="I896" s="1" t="n">
        <v>36.8206</v>
      </c>
      <c r="J896" s="0" t="n">
        <v>1.1686</v>
      </c>
      <c r="K896" s="0" t="n">
        <v>1897.496</v>
      </c>
      <c r="L896" s="0" t="n">
        <v>0</v>
      </c>
      <c r="M896" s="0" t="n">
        <v>36.24</v>
      </c>
      <c r="N896" s="0" t="n">
        <v>73623</v>
      </c>
      <c r="O896" s="0" t="n">
        <v>36595</v>
      </c>
      <c r="P896" s="0" t="n">
        <v>13340</v>
      </c>
      <c r="Q896" s="1" t="n">
        <v>41.2013</v>
      </c>
      <c r="R896" s="0" t="n">
        <v>1.3077</v>
      </c>
      <c r="S896" s="0" t="n">
        <v>2855.851</v>
      </c>
      <c r="T896" s="0" t="n">
        <v>0</v>
      </c>
      <c r="U896" s="0" t="n">
        <v>24.39</v>
      </c>
      <c r="V896" s="0" t="n">
        <v>38926</v>
      </c>
      <c r="W896" s="0" t="n">
        <v>29438</v>
      </c>
      <c r="X896" s="0" t="n">
        <v>8228</v>
      </c>
      <c r="Y896" s="1" t="n">
        <v>32.2545</v>
      </c>
      <c r="Z896" s="0" t="n">
        <v>1.0237</v>
      </c>
      <c r="AA896" s="0" t="n">
        <v>1118.799</v>
      </c>
      <c r="AB896" s="0" t="n">
        <v>0</v>
      </c>
      <c r="AC896" s="0" t="n">
        <v>42.86</v>
      </c>
      <c r="AD896" s="0" t="n">
        <v>110000</v>
      </c>
      <c r="AE896" s="0" t="n">
        <v>32238</v>
      </c>
      <c r="AF896" s="0" t="n">
        <v>14200</v>
      </c>
      <c r="AG896" s="2" t="n">
        <v>28.1012</v>
      </c>
      <c r="AH896" s="0" t="n">
        <v>0.8919</v>
      </c>
      <c r="AI896" s="0" t="n">
        <v>1254.98</v>
      </c>
      <c r="AJ896" s="0" t="n">
        <v>0</v>
      </c>
      <c r="AK896" s="0" t="n">
        <v>39.37</v>
      </c>
      <c r="AL896" s="0" t="n">
        <v>88170</v>
      </c>
      <c r="AM896" s="0" t="n">
        <v>46168</v>
      </c>
      <c r="AN896" s="0" t="n">
        <v>13971</v>
      </c>
      <c r="AO896" s="2" t="n">
        <v>69.0796</v>
      </c>
      <c r="AP896" s="0" t="n">
        <v>2.1925</v>
      </c>
      <c r="AQ896" s="0" t="n">
        <v>2076.294</v>
      </c>
      <c r="AR896" s="0" t="n">
        <v>0</v>
      </c>
      <c r="AS896" s="0" t="n">
        <v>48.08</v>
      </c>
      <c r="AT896" s="0" t="n">
        <v>83068</v>
      </c>
      <c r="AU896" s="0" t="n">
        <v>44397</v>
      </c>
      <c r="AV896" s="0" t="n">
        <v>13831</v>
      </c>
      <c r="AW896" s="2" t="n">
        <v>58.5542</v>
      </c>
      <c r="AX896" s="0" t="n">
        <v>1.8584</v>
      </c>
      <c r="AY896" s="0" t="n">
        <v>6</v>
      </c>
      <c r="BC896" s="0" t="s">
        <v>2737</v>
      </c>
    </row>
    <row r="897" customFormat="false" ht="15" hidden="false" customHeight="true" outlineLevel="0" collapsed="false">
      <c r="A897" s="0" t="s">
        <v>2738</v>
      </c>
      <c r="B897" s="0" t="s">
        <v>2739</v>
      </c>
      <c r="C897" s="0" t="n">
        <v>694.3086</v>
      </c>
      <c r="D897" s="0" t="n">
        <v>0</v>
      </c>
      <c r="E897" s="0" t="n">
        <v>5.02</v>
      </c>
      <c r="F897" s="0" t="n">
        <v>62207</v>
      </c>
      <c r="G897" s="0" t="n">
        <v>0</v>
      </c>
      <c r="H897" s="0" t="n">
        <v>39332</v>
      </c>
      <c r="I897" s="1" t="s">
        <v>60</v>
      </c>
      <c r="J897" s="0" t="s">
        <v>60</v>
      </c>
      <c r="K897" s="0" t="n">
        <v>321.918</v>
      </c>
      <c r="L897" s="0" t="n">
        <v>0</v>
      </c>
      <c r="M897" s="0" t="n">
        <v>5.02</v>
      </c>
      <c r="N897" s="0" t="n">
        <v>83846</v>
      </c>
      <c r="O897" s="0" t="n">
        <v>0</v>
      </c>
      <c r="P897" s="0" t="n">
        <v>22532</v>
      </c>
      <c r="Q897" s="1" t="s">
        <v>60</v>
      </c>
      <c r="R897" s="0" t="s">
        <v>60</v>
      </c>
      <c r="S897" s="0" t="n">
        <v>372.1372</v>
      </c>
      <c r="T897" s="0" t="n">
        <v>0</v>
      </c>
      <c r="U897" s="0" t="n">
        <v>5.02</v>
      </c>
      <c r="V897" s="0" t="n">
        <v>56595</v>
      </c>
      <c r="W897" s="0" t="n">
        <v>0</v>
      </c>
      <c r="X897" s="0" t="n">
        <v>11862</v>
      </c>
      <c r="Y897" s="1" t="s">
        <v>60</v>
      </c>
      <c r="Z897" s="0" t="s">
        <v>60</v>
      </c>
      <c r="AA897" s="0" t="n">
        <v>627.0486</v>
      </c>
      <c r="AB897" s="0" t="n">
        <v>0</v>
      </c>
      <c r="AC897" s="0" t="n">
        <v>8.68</v>
      </c>
      <c r="AD897" s="0" t="n">
        <v>89524</v>
      </c>
      <c r="AE897" s="0" t="n">
        <v>0</v>
      </c>
      <c r="AF897" s="0" t="n">
        <v>23692</v>
      </c>
      <c r="AG897" s="2" t="s">
        <v>60</v>
      </c>
      <c r="AH897" s="0" t="s">
        <v>60</v>
      </c>
      <c r="AI897" s="0" t="n">
        <v>817.2173</v>
      </c>
      <c r="AJ897" s="0" t="n">
        <v>0</v>
      </c>
      <c r="AK897" s="0" t="n">
        <v>5.02</v>
      </c>
      <c r="AL897" s="0" t="n">
        <v>67570</v>
      </c>
      <c r="AM897" s="0" t="n">
        <v>0</v>
      </c>
      <c r="AN897" s="0" t="n">
        <v>40413</v>
      </c>
      <c r="AO897" s="2" t="s">
        <v>60</v>
      </c>
      <c r="AP897" s="0" t="s">
        <v>60</v>
      </c>
      <c r="AQ897" s="0" t="n">
        <v>913.8234</v>
      </c>
      <c r="AR897" s="0" t="n">
        <v>0</v>
      </c>
      <c r="AS897" s="0" t="n">
        <v>8.68</v>
      </c>
      <c r="AT897" s="0" t="n">
        <v>36873</v>
      </c>
      <c r="AU897" s="0" t="n">
        <v>0</v>
      </c>
      <c r="AV897" s="0" t="n">
        <v>13045</v>
      </c>
      <c r="AW897" s="2" t="s">
        <v>60</v>
      </c>
      <c r="AX897" s="0" t="s">
        <v>60</v>
      </c>
      <c r="AY897" s="0" t="n">
        <v>6</v>
      </c>
      <c r="BC897" s="0" t="s">
        <v>2740</v>
      </c>
    </row>
    <row r="898" customFormat="false" ht="15" hidden="false" customHeight="true" outlineLevel="0" collapsed="false">
      <c r="A898" s="0" t="s">
        <v>2741</v>
      </c>
      <c r="B898" s="0" t="s">
        <v>2742</v>
      </c>
      <c r="C898" s="0" t="n">
        <v>5459.255</v>
      </c>
      <c r="D898" s="0" t="n">
        <v>0</v>
      </c>
      <c r="E898" s="0" t="n">
        <v>64.32</v>
      </c>
      <c r="F898" s="0" t="n">
        <v>402726</v>
      </c>
      <c r="G898" s="0" t="n">
        <v>158189</v>
      </c>
      <c r="H898" s="0" t="n">
        <v>109576</v>
      </c>
      <c r="I898" s="1" t="n">
        <v>180.7874</v>
      </c>
      <c r="J898" s="0" t="n">
        <v>4.5135</v>
      </c>
      <c r="K898" s="0" t="n">
        <v>8663.055</v>
      </c>
      <c r="L898" s="0" t="n">
        <v>0</v>
      </c>
      <c r="M898" s="0" t="n">
        <v>56.39</v>
      </c>
      <c r="N898" s="0" t="n">
        <v>392734</v>
      </c>
      <c r="O898" s="0" t="n">
        <v>150413</v>
      </c>
      <c r="P898" s="0" t="n">
        <v>123101</v>
      </c>
      <c r="Q898" s="1" t="n">
        <v>169.3459</v>
      </c>
      <c r="R898" s="0" t="n">
        <v>4.2278</v>
      </c>
      <c r="S898" s="0" t="n">
        <v>7234.976</v>
      </c>
      <c r="T898" s="0" t="n">
        <v>0</v>
      </c>
      <c r="U898" s="0" t="n">
        <v>55.07</v>
      </c>
      <c r="V898" s="0" t="n">
        <v>321912</v>
      </c>
      <c r="W898" s="0" t="n">
        <v>128201</v>
      </c>
      <c r="X898" s="0" t="n">
        <v>78963</v>
      </c>
      <c r="Y898" s="1" t="n">
        <v>140.4665</v>
      </c>
      <c r="Z898" s="0" t="n">
        <v>3.5068</v>
      </c>
      <c r="AA898" s="0" t="n">
        <v>1676.1</v>
      </c>
      <c r="AB898" s="0" t="n">
        <v>0</v>
      </c>
      <c r="AC898" s="0" t="n">
        <v>30.4</v>
      </c>
      <c r="AD898" s="0" t="n">
        <v>41679</v>
      </c>
      <c r="AE898" s="0" t="n">
        <v>29912</v>
      </c>
      <c r="AF898" s="0" t="n">
        <v>8040</v>
      </c>
      <c r="AG898" s="2" t="n">
        <v>26.0737</v>
      </c>
      <c r="AH898" s="0" t="n">
        <v>0.6509</v>
      </c>
      <c r="AI898" s="0" t="n">
        <v>3920.963</v>
      </c>
      <c r="AJ898" s="0" t="n">
        <v>0</v>
      </c>
      <c r="AK898" s="0" t="n">
        <v>37.44</v>
      </c>
      <c r="AL898" s="0" t="n">
        <v>82178</v>
      </c>
      <c r="AM898" s="0" t="n">
        <v>51802</v>
      </c>
      <c r="AN898" s="0" t="n">
        <v>12170</v>
      </c>
      <c r="AO898" s="2" t="n">
        <v>77.5096</v>
      </c>
      <c r="AP898" s="0" t="n">
        <v>1.9351</v>
      </c>
      <c r="AQ898" s="0" t="n">
        <v>3145.793</v>
      </c>
      <c r="AR898" s="0" t="n">
        <v>0</v>
      </c>
      <c r="AS898" s="0" t="n">
        <v>45.81</v>
      </c>
      <c r="AT898" s="0" t="n">
        <v>101549</v>
      </c>
      <c r="AU898" s="0" t="n">
        <v>66399</v>
      </c>
      <c r="AV898" s="0" t="n">
        <v>21312</v>
      </c>
      <c r="AW898" s="2" t="n">
        <v>87.5722</v>
      </c>
      <c r="AX898" s="0" t="n">
        <v>2.1863</v>
      </c>
      <c r="AY898" s="0" t="n">
        <v>6</v>
      </c>
      <c r="BC898" s="0" t="s">
        <v>2743</v>
      </c>
    </row>
    <row r="899" customFormat="false" ht="15" hidden="false" customHeight="true" outlineLevel="0" collapsed="false">
      <c r="A899" s="0" t="s">
        <v>2744</v>
      </c>
      <c r="B899" s="0" t="s">
        <v>2745</v>
      </c>
      <c r="C899" s="0" t="n">
        <v>2223.054</v>
      </c>
      <c r="D899" s="0" t="n">
        <v>0</v>
      </c>
      <c r="E899" s="0" t="n">
        <v>50.95</v>
      </c>
      <c r="F899" s="0" t="n">
        <v>182773</v>
      </c>
      <c r="G899" s="0" t="n">
        <v>60282</v>
      </c>
      <c r="H899" s="0" t="n">
        <v>28934</v>
      </c>
      <c r="I899" s="1" t="n">
        <v>68.8937</v>
      </c>
      <c r="J899" s="0" t="n">
        <v>3.2896</v>
      </c>
      <c r="K899" s="0" t="n">
        <v>1922.597</v>
      </c>
      <c r="L899" s="0" t="n">
        <v>0</v>
      </c>
      <c r="M899" s="0" t="n">
        <v>48.82</v>
      </c>
      <c r="N899" s="0" t="n">
        <v>210939</v>
      </c>
      <c r="O899" s="0" t="n">
        <v>67079</v>
      </c>
      <c r="P899" s="0" t="n">
        <v>32857</v>
      </c>
      <c r="Q899" s="1" t="n">
        <v>75.5224</v>
      </c>
      <c r="R899" s="0" t="n">
        <v>3.6061</v>
      </c>
      <c r="S899" s="0" t="n">
        <v>1443.125</v>
      </c>
      <c r="T899" s="0" t="n">
        <v>0</v>
      </c>
      <c r="U899" s="0" t="n">
        <v>54.03</v>
      </c>
      <c r="V899" s="0" t="n">
        <v>144703</v>
      </c>
      <c r="W899" s="0" t="n">
        <v>42907</v>
      </c>
      <c r="X899" s="0" t="n">
        <v>20305</v>
      </c>
      <c r="Y899" s="1" t="n">
        <v>47.0121</v>
      </c>
      <c r="Z899" s="0" t="n">
        <v>2.2448</v>
      </c>
      <c r="AA899" s="0" t="n">
        <v>274.9851</v>
      </c>
      <c r="AB899" s="0" t="n">
        <v>0</v>
      </c>
      <c r="AC899" s="0" t="n">
        <v>14.69</v>
      </c>
      <c r="AD899" s="0" t="n">
        <v>23072</v>
      </c>
      <c r="AE899" s="0" t="n">
        <v>16770</v>
      </c>
      <c r="AF899" s="0" t="n">
        <v>3250</v>
      </c>
      <c r="AG899" s="2" t="n">
        <v>14.6181</v>
      </c>
      <c r="AH899" s="0" t="n">
        <v>0.698</v>
      </c>
      <c r="AI899" s="0" t="n">
        <v>227.2214</v>
      </c>
      <c r="AJ899" s="0" t="n">
        <v>0.06</v>
      </c>
      <c r="AK899" s="0" t="n">
        <v>19.91</v>
      </c>
      <c r="AL899" s="0" t="n">
        <v>56828</v>
      </c>
      <c r="AM899" s="0" t="n">
        <v>33932</v>
      </c>
      <c r="AN899" s="0" t="n">
        <v>5968</v>
      </c>
      <c r="AO899" s="2" t="n">
        <v>50.7713</v>
      </c>
      <c r="AP899" s="0" t="n">
        <v>2.4243</v>
      </c>
      <c r="AQ899" s="0" t="n">
        <v>917.3697</v>
      </c>
      <c r="AR899" s="0" t="n">
        <v>0</v>
      </c>
      <c r="AS899" s="0" t="n">
        <v>27.73</v>
      </c>
      <c r="AT899" s="0" t="n">
        <v>47953</v>
      </c>
      <c r="AU899" s="0" t="n">
        <v>30432</v>
      </c>
      <c r="AV899" s="0" t="n">
        <v>6696</v>
      </c>
      <c r="AW899" s="2" t="n">
        <v>40.1361</v>
      </c>
      <c r="AX899" s="0" t="n">
        <v>1.9165</v>
      </c>
      <c r="AY899" s="0" t="n">
        <v>6</v>
      </c>
      <c r="BC899" s="0" t="s">
        <v>2746</v>
      </c>
    </row>
    <row r="900" customFormat="false" ht="15" hidden="false" customHeight="true" outlineLevel="0" collapsed="false">
      <c r="A900" s="0" t="s">
        <v>2747</v>
      </c>
      <c r="B900" s="0" t="s">
        <v>2748</v>
      </c>
      <c r="C900" s="0" t="n">
        <v>87.8222</v>
      </c>
      <c r="D900" s="0" t="n">
        <v>1.43</v>
      </c>
      <c r="E900" s="0" t="n">
        <v>7.04</v>
      </c>
      <c r="F900" s="0" t="n">
        <v>2695</v>
      </c>
      <c r="G900" s="0" t="n">
        <v>0</v>
      </c>
      <c r="H900" s="0" t="n">
        <v>744</v>
      </c>
      <c r="I900" s="1" t="s">
        <v>60</v>
      </c>
      <c r="J900" s="0" t="s">
        <v>60</v>
      </c>
      <c r="K900" s="0" t="n">
        <v>82.536</v>
      </c>
      <c r="L900" s="0" t="n">
        <v>1.81</v>
      </c>
      <c r="M900" s="0" t="n">
        <v>7.04</v>
      </c>
      <c r="N900" s="0" t="n">
        <v>2851</v>
      </c>
      <c r="O900" s="0" t="n">
        <v>0</v>
      </c>
      <c r="P900" s="0" t="n">
        <v>891</v>
      </c>
      <c r="Q900" s="1" t="s">
        <v>60</v>
      </c>
      <c r="R900" s="0" t="s">
        <v>60</v>
      </c>
      <c r="S900" s="0" t="n">
        <v>106.623</v>
      </c>
      <c r="T900" s="0" t="n">
        <v>0.92</v>
      </c>
      <c r="U900" s="0" t="n">
        <v>13.07</v>
      </c>
      <c r="V900" s="0" t="n">
        <v>7965</v>
      </c>
      <c r="W900" s="0" t="n">
        <v>1295.129</v>
      </c>
      <c r="X900" s="0" t="n">
        <v>2075</v>
      </c>
      <c r="Y900" s="1" t="n">
        <v>1.419</v>
      </c>
      <c r="Z900" s="0" t="n">
        <v>0.0321</v>
      </c>
      <c r="AA900" s="0" t="n">
        <v>81.7555</v>
      </c>
      <c r="AB900" s="0" t="n">
        <v>2.35</v>
      </c>
      <c r="AC900" s="0" t="n">
        <v>7.04</v>
      </c>
      <c r="AD900" s="0" t="n">
        <v>1831</v>
      </c>
      <c r="AE900" s="0" t="n">
        <v>0</v>
      </c>
      <c r="AF900" s="0" t="n">
        <v>315</v>
      </c>
      <c r="AG900" s="2" t="s">
        <v>60</v>
      </c>
      <c r="AH900" s="0" t="s">
        <v>60</v>
      </c>
      <c r="AI900" s="0" t="n">
        <v>387.2921</v>
      </c>
      <c r="AJ900" s="0" t="n">
        <v>0</v>
      </c>
      <c r="AK900" s="0" t="n">
        <v>7.04</v>
      </c>
      <c r="AL900" s="0" t="n">
        <v>8270</v>
      </c>
      <c r="AM900" s="0" t="n">
        <v>0</v>
      </c>
      <c r="AN900" s="0" t="n">
        <v>2379</v>
      </c>
      <c r="AO900" s="2" t="s">
        <v>60</v>
      </c>
      <c r="AP900" s="0" t="s">
        <v>60</v>
      </c>
      <c r="AQ900" s="0" t="n">
        <v>618.1641</v>
      </c>
      <c r="AR900" s="0" t="n">
        <v>0</v>
      </c>
      <c r="AS900" s="0" t="n">
        <v>7.04</v>
      </c>
      <c r="AT900" s="0" t="n">
        <v>8798</v>
      </c>
      <c r="AU900" s="0" t="n">
        <v>0</v>
      </c>
      <c r="AV900" s="0" t="n">
        <v>3070</v>
      </c>
      <c r="AW900" s="2" t="s">
        <v>60</v>
      </c>
      <c r="AX900" s="0" t="s">
        <v>60</v>
      </c>
      <c r="AY900" s="0" t="n">
        <v>6</v>
      </c>
      <c r="BC900" s="0" t="s">
        <v>2749</v>
      </c>
    </row>
    <row r="901" customFormat="false" ht="15" hidden="false" customHeight="true" outlineLevel="0" collapsed="false">
      <c r="A901" s="0" t="s">
        <v>2750</v>
      </c>
      <c r="B901" s="0" t="s">
        <v>2751</v>
      </c>
      <c r="C901" s="0" t="n">
        <v>346.4109</v>
      </c>
      <c r="D901" s="0" t="n">
        <v>0.07</v>
      </c>
      <c r="E901" s="0" t="n">
        <v>22.61</v>
      </c>
      <c r="F901" s="0" t="n">
        <v>231744</v>
      </c>
      <c r="G901" s="0" t="n">
        <v>52350</v>
      </c>
      <c r="H901" s="0" t="n">
        <v>25327</v>
      </c>
      <c r="I901" s="1" t="n">
        <v>59.8286</v>
      </c>
      <c r="J901" s="0" t="n">
        <v>12.5682</v>
      </c>
      <c r="K901" s="0" t="n">
        <v>486.972</v>
      </c>
      <c r="L901" s="0" t="n">
        <v>0</v>
      </c>
      <c r="M901" s="0" t="n">
        <v>26.72</v>
      </c>
      <c r="N901" s="0" t="n">
        <v>283639</v>
      </c>
      <c r="O901" s="0" t="n">
        <v>57931</v>
      </c>
      <c r="P901" s="0" t="n">
        <v>33851</v>
      </c>
      <c r="Q901" s="1" t="n">
        <v>65.2229</v>
      </c>
      <c r="R901" s="0" t="n">
        <v>13.7014</v>
      </c>
      <c r="S901" s="0" t="n">
        <v>492.0691</v>
      </c>
      <c r="T901" s="0" t="n">
        <v>0</v>
      </c>
      <c r="U901" s="0" t="n">
        <v>28.54</v>
      </c>
      <c r="V901" s="0" t="n">
        <v>195531</v>
      </c>
      <c r="W901" s="0" t="n">
        <v>39895</v>
      </c>
      <c r="X901" s="0" t="n">
        <v>23658</v>
      </c>
      <c r="Y901" s="1" t="n">
        <v>43.7119</v>
      </c>
      <c r="Z901" s="0" t="n">
        <v>9.1826</v>
      </c>
      <c r="AA901" s="0" t="n">
        <v>489.7377</v>
      </c>
      <c r="AB901" s="0" t="n">
        <v>0</v>
      </c>
      <c r="AC901" s="0" t="n">
        <v>24.32</v>
      </c>
      <c r="AD901" s="0" t="n">
        <v>229649</v>
      </c>
      <c r="AE901" s="0" t="n">
        <v>47927</v>
      </c>
      <c r="AF901" s="0" t="n">
        <v>27075</v>
      </c>
      <c r="AG901" s="2" t="n">
        <v>41.777</v>
      </c>
      <c r="AH901" s="0" t="n">
        <v>8.7761</v>
      </c>
      <c r="AI901" s="0" t="n">
        <v>441.1012</v>
      </c>
      <c r="AJ901" s="0" t="n">
        <v>0</v>
      </c>
      <c r="AK901" s="0" t="n">
        <v>26.99</v>
      </c>
      <c r="AL901" s="0" t="n">
        <v>297508</v>
      </c>
      <c r="AM901" s="0" t="n">
        <v>65638</v>
      </c>
      <c r="AN901" s="0" t="n">
        <v>35910</v>
      </c>
      <c r="AO901" s="2" t="n">
        <v>98.212</v>
      </c>
      <c r="AP901" s="0" t="n">
        <v>20.6314</v>
      </c>
      <c r="AQ901" s="0" t="n">
        <v>302.6213</v>
      </c>
      <c r="AR901" s="0" t="n">
        <v>0.06</v>
      </c>
      <c r="AS901" s="0" t="n">
        <v>24.05</v>
      </c>
      <c r="AT901" s="0" t="n">
        <v>149929</v>
      </c>
      <c r="AU901" s="0" t="n">
        <v>28423</v>
      </c>
      <c r="AV901" s="0" t="n">
        <v>21960</v>
      </c>
      <c r="AW901" s="2" t="n">
        <v>37.4865</v>
      </c>
      <c r="AX901" s="0" t="n">
        <v>7.8748</v>
      </c>
      <c r="AY901" s="0" t="n">
        <v>6</v>
      </c>
      <c r="BC901" s="0" t="s">
        <v>2752</v>
      </c>
    </row>
    <row r="902" customFormat="false" ht="15" hidden="false" customHeight="true" outlineLevel="0" collapsed="false">
      <c r="A902" s="0" t="s">
        <v>2753</v>
      </c>
      <c r="B902" s="0" t="s">
        <v>2754</v>
      </c>
      <c r="C902" s="0" t="n">
        <v>5312.349</v>
      </c>
      <c r="D902" s="0" t="n">
        <v>0</v>
      </c>
      <c r="E902" s="0" t="n">
        <v>46.28</v>
      </c>
      <c r="F902" s="0" t="n">
        <v>422824</v>
      </c>
      <c r="G902" s="0" t="n">
        <v>208324</v>
      </c>
      <c r="H902" s="0" t="n">
        <v>122015</v>
      </c>
      <c r="I902" s="1" t="n">
        <v>238.0846</v>
      </c>
      <c r="J902" s="0" t="n">
        <v>5.178</v>
      </c>
      <c r="K902" s="0" t="n">
        <v>8082.811</v>
      </c>
      <c r="L902" s="0" t="n">
        <v>0</v>
      </c>
      <c r="M902" s="0" t="n">
        <v>42.02</v>
      </c>
      <c r="N902" s="0" t="n">
        <v>428873</v>
      </c>
      <c r="O902" s="0" t="n">
        <v>230830</v>
      </c>
      <c r="P902" s="0" t="n">
        <v>143394</v>
      </c>
      <c r="Q902" s="1" t="n">
        <v>259.8852</v>
      </c>
      <c r="R902" s="0" t="n">
        <v>5.6521</v>
      </c>
      <c r="S902" s="0" t="n">
        <v>6078.083</v>
      </c>
      <c r="T902" s="0" t="n">
        <v>0</v>
      </c>
      <c r="U902" s="0" t="n">
        <v>36.17</v>
      </c>
      <c r="V902" s="0" t="n">
        <v>403672</v>
      </c>
      <c r="W902" s="0" t="n">
        <v>206035</v>
      </c>
      <c r="X902" s="0" t="n">
        <v>111849</v>
      </c>
      <c r="Y902" s="1" t="n">
        <v>225.7472</v>
      </c>
      <c r="Z902" s="0" t="n">
        <v>4.9097</v>
      </c>
      <c r="AA902" s="0" t="n">
        <v>5048.303</v>
      </c>
      <c r="AB902" s="0" t="n">
        <v>0</v>
      </c>
      <c r="AC902" s="0" t="n">
        <v>49.47</v>
      </c>
      <c r="AD902" s="0" t="n">
        <v>416344</v>
      </c>
      <c r="AE902" s="0" t="n">
        <v>204091</v>
      </c>
      <c r="AF902" s="0" t="n">
        <v>110969</v>
      </c>
      <c r="AG902" s="2" t="n">
        <v>177.902</v>
      </c>
      <c r="AH902" s="0" t="n">
        <v>3.8691</v>
      </c>
      <c r="AI902" s="0" t="n">
        <v>6907.923</v>
      </c>
      <c r="AJ902" s="0" t="n">
        <v>0</v>
      </c>
      <c r="AK902" s="0" t="n">
        <v>49.47</v>
      </c>
      <c r="AL902" s="0" t="n">
        <v>485131</v>
      </c>
      <c r="AM902" s="0" t="n">
        <v>215223</v>
      </c>
      <c r="AN902" s="0" t="n">
        <v>150153</v>
      </c>
      <c r="AO902" s="2" t="n">
        <v>322.031</v>
      </c>
      <c r="AP902" s="0" t="n">
        <v>7.0037</v>
      </c>
      <c r="AQ902" s="0" t="n">
        <v>6442.86</v>
      </c>
      <c r="AR902" s="0" t="n">
        <v>0</v>
      </c>
      <c r="AS902" s="0" t="n">
        <v>48.4</v>
      </c>
      <c r="AT902" s="0" t="n">
        <v>521932</v>
      </c>
      <c r="AU902" s="0" t="n">
        <v>242370</v>
      </c>
      <c r="AV902" s="0" t="n">
        <v>125029</v>
      </c>
      <c r="AW902" s="2" t="n">
        <v>319.6566</v>
      </c>
      <c r="AX902" s="0" t="n">
        <v>6.9521</v>
      </c>
      <c r="AY902" s="0" t="n">
        <v>6</v>
      </c>
      <c r="BC902" s="0" t="s">
        <v>2755</v>
      </c>
    </row>
    <row r="903" customFormat="false" ht="15" hidden="false" customHeight="true" outlineLevel="0" collapsed="false">
      <c r="A903" s="0" t="s">
        <v>2756</v>
      </c>
      <c r="B903" s="0" t="s">
        <v>2757</v>
      </c>
      <c r="C903" s="0" t="n">
        <v>485.0455</v>
      </c>
      <c r="D903" s="0" t="n">
        <v>0</v>
      </c>
      <c r="E903" s="0" t="n">
        <v>31.77</v>
      </c>
      <c r="F903" s="0" t="n">
        <v>120635</v>
      </c>
      <c r="G903" s="0" t="n">
        <v>36438.21</v>
      </c>
      <c r="H903" s="0" t="n">
        <v>21486</v>
      </c>
      <c r="I903" s="1" t="n">
        <v>41.6437</v>
      </c>
      <c r="J903" s="0" t="n">
        <v>4.8779</v>
      </c>
      <c r="K903" s="0" t="n">
        <v>591.1764</v>
      </c>
      <c r="L903" s="0" t="n">
        <v>0</v>
      </c>
      <c r="M903" s="0" t="n">
        <v>28.84</v>
      </c>
      <c r="N903" s="0" t="n">
        <v>220904</v>
      </c>
      <c r="O903" s="0" t="n">
        <v>44601</v>
      </c>
      <c r="P903" s="0" t="n">
        <v>42599</v>
      </c>
      <c r="Q903" s="1" t="n">
        <v>50.215</v>
      </c>
      <c r="R903" s="0" t="n">
        <v>5.8818</v>
      </c>
      <c r="S903" s="0" t="n">
        <v>460.1286</v>
      </c>
      <c r="T903" s="0" t="n">
        <v>0</v>
      </c>
      <c r="U903" s="0" t="n">
        <v>30.4</v>
      </c>
      <c r="V903" s="0" t="n">
        <v>156087</v>
      </c>
      <c r="W903" s="0" t="n">
        <v>36870</v>
      </c>
      <c r="X903" s="0" t="n">
        <v>32857</v>
      </c>
      <c r="Y903" s="1" t="n">
        <v>40.3975</v>
      </c>
      <c r="Z903" s="0" t="n">
        <v>4.7319</v>
      </c>
      <c r="AA903" s="0" t="n">
        <v>808.4429</v>
      </c>
      <c r="AB903" s="0" t="n">
        <v>0</v>
      </c>
      <c r="AC903" s="0" t="n">
        <v>27.76</v>
      </c>
      <c r="AD903" s="0" t="n">
        <v>150401</v>
      </c>
      <c r="AE903" s="0" t="n">
        <v>45017.24</v>
      </c>
      <c r="AF903" s="0" t="n">
        <v>26189</v>
      </c>
      <c r="AG903" s="2" t="n">
        <v>39.2406</v>
      </c>
      <c r="AH903" s="0" t="n">
        <v>4.5964</v>
      </c>
      <c r="AI903" s="0" t="n">
        <v>554.7648</v>
      </c>
      <c r="AJ903" s="0" t="n">
        <v>0</v>
      </c>
      <c r="AK903" s="0" t="n">
        <v>28.15</v>
      </c>
      <c r="AL903" s="0" t="n">
        <v>144491</v>
      </c>
      <c r="AM903" s="0" t="n">
        <v>43263</v>
      </c>
      <c r="AN903" s="0" t="n">
        <v>27731</v>
      </c>
      <c r="AO903" s="2" t="n">
        <v>64.733</v>
      </c>
      <c r="AP903" s="0" t="n">
        <v>7.5824</v>
      </c>
      <c r="AQ903" s="0" t="n">
        <v>567.8725</v>
      </c>
      <c r="AR903" s="0" t="n">
        <v>0</v>
      </c>
      <c r="AS903" s="0" t="n">
        <v>29.42</v>
      </c>
      <c r="AT903" s="0" t="n">
        <v>168876</v>
      </c>
      <c r="AU903" s="0" t="n">
        <v>44236</v>
      </c>
      <c r="AV903" s="0" t="n">
        <v>33270</v>
      </c>
      <c r="AW903" s="2" t="n">
        <v>58.3419</v>
      </c>
      <c r="AX903" s="0" t="n">
        <v>6.8338</v>
      </c>
      <c r="AY903" s="0" t="n">
        <v>6</v>
      </c>
      <c r="BC903" s="0" t="s">
        <v>2758</v>
      </c>
    </row>
    <row r="904" customFormat="false" ht="15" hidden="false" customHeight="true" outlineLevel="0" collapsed="false">
      <c r="A904" s="0" t="s">
        <v>2759</v>
      </c>
      <c r="B904" s="0" t="s">
        <v>2760</v>
      </c>
      <c r="C904" s="0" t="n">
        <v>2589.188</v>
      </c>
      <c r="D904" s="0" t="n">
        <v>0</v>
      </c>
      <c r="E904" s="0" t="n">
        <v>35.33</v>
      </c>
      <c r="F904" s="0" t="n">
        <v>724707</v>
      </c>
      <c r="G904" s="0" t="n">
        <v>135047</v>
      </c>
      <c r="H904" s="0" t="n">
        <v>177439</v>
      </c>
      <c r="I904" s="1" t="n">
        <v>154.3394</v>
      </c>
      <c r="J904" s="0" t="n">
        <v>21.0922</v>
      </c>
      <c r="K904" s="0" t="n">
        <v>3410.676</v>
      </c>
      <c r="L904" s="0" t="n">
        <v>0</v>
      </c>
      <c r="M904" s="0" t="n">
        <v>40.59</v>
      </c>
      <c r="N904" s="0" t="n">
        <v>879777</v>
      </c>
      <c r="O904" s="0" t="n">
        <v>155237</v>
      </c>
      <c r="P904" s="0" t="n">
        <v>213663</v>
      </c>
      <c r="Q904" s="1" t="n">
        <v>174.7771</v>
      </c>
      <c r="R904" s="0" t="n">
        <v>23.8852</v>
      </c>
      <c r="S904" s="0" t="n">
        <v>2915.549</v>
      </c>
      <c r="T904" s="0" t="n">
        <v>0</v>
      </c>
      <c r="U904" s="0" t="n">
        <v>44.7</v>
      </c>
      <c r="V904" s="0" t="n">
        <v>613208</v>
      </c>
      <c r="W904" s="0" t="n">
        <v>105503</v>
      </c>
      <c r="X904" s="0" t="n">
        <v>142658</v>
      </c>
      <c r="Y904" s="1" t="n">
        <v>115.5969</v>
      </c>
      <c r="Z904" s="0" t="n">
        <v>15.7976</v>
      </c>
      <c r="AA904" s="0" t="n">
        <v>3612.51</v>
      </c>
      <c r="AB904" s="0" t="n">
        <v>0</v>
      </c>
      <c r="AC904" s="0" t="n">
        <v>39.85</v>
      </c>
      <c r="AD904" s="0" t="n">
        <v>792526</v>
      </c>
      <c r="AE904" s="0" t="n">
        <v>140085</v>
      </c>
      <c r="AF904" s="0" t="n">
        <v>186528</v>
      </c>
      <c r="AG904" s="2" t="n">
        <v>122.1093</v>
      </c>
      <c r="AH904" s="0" t="n">
        <v>16.6876</v>
      </c>
      <c r="AI904" s="0" t="n">
        <v>3130.874</v>
      </c>
      <c r="AJ904" s="0" t="n">
        <v>0</v>
      </c>
      <c r="AK904" s="0" t="n">
        <v>36.32</v>
      </c>
      <c r="AL904" s="0" t="n">
        <v>662580</v>
      </c>
      <c r="AM904" s="0" t="n">
        <v>120864</v>
      </c>
      <c r="AN904" s="0" t="n">
        <v>170230</v>
      </c>
      <c r="AO904" s="2" t="n">
        <v>180.8448</v>
      </c>
      <c r="AP904" s="0" t="n">
        <v>24.7144</v>
      </c>
      <c r="AQ904" s="0" t="n">
        <v>3154.111</v>
      </c>
      <c r="AR904" s="0" t="n">
        <v>0</v>
      </c>
      <c r="AS904" s="0" t="n">
        <v>41</v>
      </c>
      <c r="AT904" s="0" t="n">
        <v>763139</v>
      </c>
      <c r="AU904" s="0" t="n">
        <v>136096</v>
      </c>
      <c r="AV904" s="0" t="n">
        <v>166599</v>
      </c>
      <c r="AW904" s="2" t="n">
        <v>179.4941</v>
      </c>
      <c r="AX904" s="0" t="n">
        <v>24.5299</v>
      </c>
      <c r="AY904" s="0" t="n">
        <v>6</v>
      </c>
      <c r="BC904" s="0" t="s">
        <v>2761</v>
      </c>
    </row>
    <row r="905" customFormat="false" ht="15" hidden="false" customHeight="true" outlineLevel="0" collapsed="false">
      <c r="A905" s="0" t="s">
        <v>2762</v>
      </c>
      <c r="B905" s="0" t="s">
        <v>2763</v>
      </c>
      <c r="C905" s="0" t="n">
        <v>590.0096</v>
      </c>
      <c r="D905" s="0" t="n">
        <v>0</v>
      </c>
      <c r="E905" s="0" t="n">
        <v>36.62</v>
      </c>
      <c r="F905" s="0" t="n">
        <v>63791</v>
      </c>
      <c r="G905" s="0" t="n">
        <v>27125</v>
      </c>
      <c r="H905" s="0" t="n">
        <v>7705</v>
      </c>
      <c r="I905" s="1" t="n">
        <v>31</v>
      </c>
      <c r="J905" s="0" t="n">
        <v>1.428</v>
      </c>
      <c r="K905" s="0" t="n">
        <v>1817.198</v>
      </c>
      <c r="L905" s="0" t="n">
        <v>0</v>
      </c>
      <c r="M905" s="0" t="n">
        <v>38.38</v>
      </c>
      <c r="N905" s="0" t="n">
        <v>88021</v>
      </c>
      <c r="O905" s="0" t="n">
        <v>35799</v>
      </c>
      <c r="P905" s="0" t="n">
        <v>16558</v>
      </c>
      <c r="Q905" s="1" t="n">
        <v>40.3051</v>
      </c>
      <c r="R905" s="0" t="n">
        <v>1.8566</v>
      </c>
      <c r="S905" s="0" t="n">
        <v>2568.774</v>
      </c>
      <c r="T905" s="0" t="n">
        <v>0</v>
      </c>
      <c r="U905" s="0" t="n">
        <v>56.57</v>
      </c>
      <c r="V905" s="0" t="n">
        <v>134611</v>
      </c>
      <c r="W905" s="0" t="n">
        <v>43049</v>
      </c>
      <c r="X905" s="0" t="n">
        <v>26321</v>
      </c>
      <c r="Y905" s="1" t="n">
        <v>47.1677</v>
      </c>
      <c r="Z905" s="0" t="n">
        <v>2.1727</v>
      </c>
      <c r="AA905" s="0" t="n">
        <v>1396.118</v>
      </c>
      <c r="AB905" s="0" t="n">
        <v>0</v>
      </c>
      <c r="AC905" s="0" t="n">
        <v>47.22</v>
      </c>
      <c r="AD905" s="0" t="n">
        <v>117340</v>
      </c>
      <c r="AE905" s="0" t="n">
        <v>44105</v>
      </c>
      <c r="AF905" s="0" t="n">
        <v>22985</v>
      </c>
      <c r="AG905" s="2" t="n">
        <v>38.4455</v>
      </c>
      <c r="AH905" s="0" t="n">
        <v>1.7709</v>
      </c>
      <c r="AI905" s="0" t="n">
        <v>1761.566</v>
      </c>
      <c r="AJ905" s="0" t="n">
        <v>0</v>
      </c>
      <c r="AK905" s="0" t="n">
        <v>34.09</v>
      </c>
      <c r="AL905" s="0" t="n">
        <v>84614</v>
      </c>
      <c r="AM905" s="0" t="n">
        <v>41233</v>
      </c>
      <c r="AN905" s="0" t="n">
        <v>14440</v>
      </c>
      <c r="AO905" s="2" t="n">
        <v>61.6956</v>
      </c>
      <c r="AP905" s="0" t="n">
        <v>2.8419</v>
      </c>
      <c r="AQ905" s="0" t="n">
        <v>1637.022</v>
      </c>
      <c r="AR905" s="0" t="n">
        <v>0</v>
      </c>
      <c r="AS905" s="0" t="n">
        <v>44.7</v>
      </c>
      <c r="AT905" s="0" t="n">
        <v>127080</v>
      </c>
      <c r="AU905" s="0" t="n">
        <v>46480</v>
      </c>
      <c r="AV905" s="0" t="n">
        <v>19518</v>
      </c>
      <c r="AW905" s="2" t="n">
        <v>61.3015</v>
      </c>
      <c r="AX905" s="0" t="n">
        <v>2.8237</v>
      </c>
      <c r="AY905" s="0" t="n">
        <v>6</v>
      </c>
      <c r="BC905" s="0" t="s">
        <v>2764</v>
      </c>
    </row>
    <row r="906" customFormat="false" ht="15" hidden="false" customHeight="true" outlineLevel="0" collapsed="false">
      <c r="A906" s="0" t="s">
        <v>2765</v>
      </c>
      <c r="B906" s="0" t="s">
        <v>2766</v>
      </c>
      <c r="C906" s="0" t="n">
        <v>430.343</v>
      </c>
      <c r="D906" s="0" t="n">
        <v>0</v>
      </c>
      <c r="E906" s="0" t="n">
        <v>48.85</v>
      </c>
      <c r="F906" s="0" t="n">
        <v>33200</v>
      </c>
      <c r="G906" s="0" t="n">
        <v>25327</v>
      </c>
      <c r="H906" s="0" t="n">
        <v>3044</v>
      </c>
      <c r="I906" s="1" t="n">
        <v>28.9451</v>
      </c>
      <c r="J906" s="0" t="n">
        <v>0.7094</v>
      </c>
      <c r="K906" s="0" t="n">
        <v>300.7878</v>
      </c>
      <c r="L906" s="0" t="n">
        <v>0</v>
      </c>
      <c r="M906" s="0" t="n">
        <v>29.49</v>
      </c>
      <c r="N906" s="0" t="n">
        <v>25868</v>
      </c>
      <c r="O906" s="0" t="n">
        <v>20355</v>
      </c>
      <c r="P906" s="0" t="n">
        <v>2703</v>
      </c>
      <c r="Q906" s="1" t="n">
        <v>22.9171</v>
      </c>
      <c r="R906" s="0" t="n">
        <v>0.5616</v>
      </c>
      <c r="S906" s="0" t="n">
        <v>841.9388</v>
      </c>
      <c r="T906" s="0" t="n">
        <v>0</v>
      </c>
      <c r="U906" s="0" t="n">
        <v>51.61</v>
      </c>
      <c r="V906" s="0" t="n">
        <v>53554</v>
      </c>
      <c r="W906" s="0" t="n">
        <v>38842</v>
      </c>
      <c r="X906" s="0" t="n">
        <v>5388</v>
      </c>
      <c r="Y906" s="1" t="n">
        <v>42.5582</v>
      </c>
      <c r="Z906" s="0" t="n">
        <v>1.043</v>
      </c>
      <c r="AA906" s="0" t="n">
        <v>1902.605</v>
      </c>
      <c r="AB906" s="0" t="n">
        <v>0</v>
      </c>
      <c r="AC906" s="0" t="n">
        <v>60.37</v>
      </c>
      <c r="AD906" s="0" t="n">
        <v>148982</v>
      </c>
      <c r="AE906" s="0" t="n">
        <v>98470</v>
      </c>
      <c r="AF906" s="0" t="n">
        <v>15574</v>
      </c>
      <c r="AG906" s="2" t="n">
        <v>85.8343</v>
      </c>
      <c r="AH906" s="0" t="n">
        <v>2.1036</v>
      </c>
      <c r="AI906" s="0" t="n">
        <v>435.5096</v>
      </c>
      <c r="AJ906" s="0" t="n">
        <v>0</v>
      </c>
      <c r="AK906" s="0" t="n">
        <v>31.8</v>
      </c>
      <c r="AL906" s="0" t="n">
        <v>43141</v>
      </c>
      <c r="AM906" s="0" t="n">
        <v>35330</v>
      </c>
      <c r="AN906" s="0" t="n">
        <v>3506</v>
      </c>
      <c r="AO906" s="2" t="n">
        <v>52.8631</v>
      </c>
      <c r="AP906" s="0" t="n">
        <v>1.2955</v>
      </c>
      <c r="AQ906" s="0" t="n">
        <v>857.1553</v>
      </c>
      <c r="AR906" s="0" t="n">
        <v>0</v>
      </c>
      <c r="AS906" s="0" t="n">
        <v>55.76</v>
      </c>
      <c r="AT906" s="0" t="n">
        <v>79211</v>
      </c>
      <c r="AU906" s="0" t="n">
        <v>48051</v>
      </c>
      <c r="AV906" s="0" t="n">
        <v>11136</v>
      </c>
      <c r="AW906" s="2" t="n">
        <v>63.3734</v>
      </c>
      <c r="AX906" s="0" t="n">
        <v>1.5531</v>
      </c>
      <c r="AY906" s="0" t="n">
        <v>6</v>
      </c>
      <c r="BC906" s="0" t="s">
        <v>2767</v>
      </c>
    </row>
    <row r="907" customFormat="false" ht="15" hidden="false" customHeight="true" outlineLevel="0" collapsed="false">
      <c r="A907" s="0" t="s">
        <v>2768</v>
      </c>
      <c r="B907" s="0" t="s">
        <v>2769</v>
      </c>
      <c r="C907" s="0" t="n">
        <v>16281.57</v>
      </c>
      <c r="D907" s="0" t="n">
        <v>0</v>
      </c>
      <c r="E907" s="0" t="n">
        <v>57.94</v>
      </c>
      <c r="F907" s="0" t="n">
        <v>735857</v>
      </c>
      <c r="G907" s="0" t="n">
        <v>0</v>
      </c>
      <c r="H907" s="0" t="n">
        <v>377653</v>
      </c>
      <c r="I907" s="1" t="s">
        <v>60</v>
      </c>
      <c r="J907" s="0" t="s">
        <v>60</v>
      </c>
      <c r="K907" s="0" t="n">
        <v>22766.21</v>
      </c>
      <c r="L907" s="0" t="n">
        <v>0</v>
      </c>
      <c r="M907" s="0" t="n">
        <v>69.05</v>
      </c>
      <c r="N907" s="0" t="n">
        <v>1109978</v>
      </c>
      <c r="O907" s="0" t="n">
        <v>0</v>
      </c>
      <c r="P907" s="0" t="n">
        <v>517911</v>
      </c>
      <c r="Q907" s="1" t="s">
        <v>60</v>
      </c>
      <c r="R907" s="0" t="s">
        <v>60</v>
      </c>
      <c r="S907" s="0" t="n">
        <v>10014.88</v>
      </c>
      <c r="T907" s="0" t="n">
        <v>0</v>
      </c>
      <c r="U907" s="0" t="n">
        <v>69.05</v>
      </c>
      <c r="V907" s="0" t="n">
        <v>672363</v>
      </c>
      <c r="W907" s="0" t="n">
        <v>0</v>
      </c>
      <c r="X907" s="0" t="n">
        <v>425611</v>
      </c>
      <c r="Y907" s="1" t="s">
        <v>60</v>
      </c>
      <c r="Z907" s="0" t="s">
        <v>60</v>
      </c>
      <c r="AA907" s="0" t="n">
        <v>28330.24</v>
      </c>
      <c r="AB907" s="0" t="n">
        <v>0</v>
      </c>
      <c r="AC907" s="0" t="n">
        <v>69.05</v>
      </c>
      <c r="AD907" s="0" t="n">
        <v>1327999</v>
      </c>
      <c r="AE907" s="0" t="n">
        <v>0</v>
      </c>
      <c r="AF907" s="0" t="n">
        <v>610987</v>
      </c>
      <c r="AG907" s="2" t="s">
        <v>60</v>
      </c>
      <c r="AH907" s="0" t="s">
        <v>60</v>
      </c>
      <c r="AI907" s="0" t="n">
        <v>21749.93</v>
      </c>
      <c r="AJ907" s="0" t="n">
        <v>0</v>
      </c>
      <c r="AK907" s="0" t="n">
        <v>53.17</v>
      </c>
      <c r="AL907" s="0" t="n">
        <v>947860</v>
      </c>
      <c r="AM907" s="0" t="n">
        <v>0</v>
      </c>
      <c r="AN907" s="0" t="n">
        <v>358316</v>
      </c>
      <c r="AO907" s="2" t="s">
        <v>60</v>
      </c>
      <c r="AP907" s="0" t="s">
        <v>60</v>
      </c>
      <c r="AQ907" s="0" t="n">
        <v>24923.99</v>
      </c>
      <c r="AR907" s="0" t="n">
        <v>0</v>
      </c>
      <c r="AS907" s="0" t="n">
        <v>66.67</v>
      </c>
      <c r="AT907" s="0" t="n">
        <v>911661</v>
      </c>
      <c r="AU907" s="0" t="n">
        <v>0</v>
      </c>
      <c r="AV907" s="0" t="n">
        <v>376018</v>
      </c>
      <c r="AW907" s="2" t="s">
        <v>60</v>
      </c>
      <c r="AX907" s="0" t="s">
        <v>60</v>
      </c>
      <c r="AY907" s="0" t="n">
        <v>6</v>
      </c>
      <c r="BC907" s="0" t="s">
        <v>2770</v>
      </c>
    </row>
    <row r="908" customFormat="false" ht="15" hidden="false" customHeight="true" outlineLevel="0" collapsed="false">
      <c r="A908" s="0" t="s">
        <v>2771</v>
      </c>
      <c r="B908" s="0" t="s">
        <v>2772</v>
      </c>
      <c r="C908" s="0" t="n">
        <v>4443.522</v>
      </c>
      <c r="D908" s="0" t="n">
        <v>0</v>
      </c>
      <c r="E908" s="0" t="n">
        <v>29.77</v>
      </c>
      <c r="F908" s="0" t="n">
        <v>177702</v>
      </c>
      <c r="G908" s="0" t="n">
        <v>121313</v>
      </c>
      <c r="H908" s="0" t="n">
        <v>48051</v>
      </c>
      <c r="I908" s="1" t="n">
        <v>138.6434</v>
      </c>
      <c r="J908" s="0" t="n">
        <v>5.1275</v>
      </c>
      <c r="K908" s="0" t="n">
        <v>6995.391</v>
      </c>
      <c r="L908" s="0" t="n">
        <v>0</v>
      </c>
      <c r="M908" s="0" t="n">
        <v>39.88</v>
      </c>
      <c r="N908" s="0" t="n">
        <v>278407</v>
      </c>
      <c r="O908" s="0" t="n">
        <v>143938</v>
      </c>
      <c r="P908" s="0" t="n">
        <v>79981</v>
      </c>
      <c r="Q908" s="1" t="n">
        <v>162.0558</v>
      </c>
      <c r="R908" s="0" t="n">
        <v>5.9934</v>
      </c>
      <c r="S908" s="0" t="n">
        <v>7686.752</v>
      </c>
      <c r="T908" s="0" t="n">
        <v>0</v>
      </c>
      <c r="U908" s="0" t="n">
        <v>33.24</v>
      </c>
      <c r="V908" s="0" t="n">
        <v>253858</v>
      </c>
      <c r="W908" s="0" t="n">
        <v>137740</v>
      </c>
      <c r="X908" s="0" t="n">
        <v>68975</v>
      </c>
      <c r="Y908" s="1" t="n">
        <v>150.9182</v>
      </c>
      <c r="Z908" s="0" t="n">
        <v>5.5815</v>
      </c>
      <c r="AA908" s="0" t="n">
        <v>5784.311</v>
      </c>
      <c r="AB908" s="0" t="n">
        <v>0</v>
      </c>
      <c r="AC908" s="0" t="n">
        <v>45.66</v>
      </c>
      <c r="AD908" s="0" t="n">
        <v>294414</v>
      </c>
      <c r="AE908" s="0" t="n">
        <v>154669</v>
      </c>
      <c r="AF908" s="0" t="n">
        <v>105649</v>
      </c>
      <c r="AG908" s="2" t="n">
        <v>134.8219</v>
      </c>
      <c r="AH908" s="0" t="n">
        <v>4.9862</v>
      </c>
      <c r="AI908" s="0" t="n">
        <v>6905.769</v>
      </c>
      <c r="AJ908" s="0" t="n">
        <v>0</v>
      </c>
      <c r="AK908" s="0" t="n">
        <v>47.11</v>
      </c>
      <c r="AL908" s="0" t="n">
        <v>296149</v>
      </c>
      <c r="AM908" s="0" t="n">
        <v>162728</v>
      </c>
      <c r="AN908" s="0" t="n">
        <v>92911</v>
      </c>
      <c r="AO908" s="2" t="n">
        <v>243.4845</v>
      </c>
      <c r="AP908" s="0" t="n">
        <v>9.0049</v>
      </c>
      <c r="AQ908" s="0" t="n">
        <v>6681.187</v>
      </c>
      <c r="AR908" s="0" t="n">
        <v>0</v>
      </c>
      <c r="AS908" s="0" t="n">
        <v>32.37</v>
      </c>
      <c r="AT908" s="0" t="n">
        <v>327157</v>
      </c>
      <c r="AU908" s="0" t="n">
        <v>178713</v>
      </c>
      <c r="AV908" s="0" t="n">
        <v>111069</v>
      </c>
      <c r="AW908" s="2" t="n">
        <v>235.7007</v>
      </c>
      <c r="AX908" s="0" t="n">
        <v>8.7171</v>
      </c>
      <c r="AY908" s="0" t="n">
        <v>6</v>
      </c>
      <c r="BC908" s="0" t="s">
        <v>2773</v>
      </c>
    </row>
    <row r="909" customFormat="false" ht="15" hidden="false" customHeight="true" outlineLevel="0" collapsed="false">
      <c r="A909" s="0" t="s">
        <v>2774</v>
      </c>
      <c r="B909" s="0" t="s">
        <v>2775</v>
      </c>
      <c r="C909" s="0" t="n">
        <v>1245.285</v>
      </c>
      <c r="D909" s="0" t="n">
        <v>0</v>
      </c>
      <c r="E909" s="0" t="n">
        <v>38.96</v>
      </c>
      <c r="F909" s="0" t="n">
        <v>176443</v>
      </c>
      <c r="G909" s="0" t="n">
        <v>51199</v>
      </c>
      <c r="H909" s="0" t="n">
        <v>38901</v>
      </c>
      <c r="I909" s="1" t="n">
        <v>58.5131</v>
      </c>
      <c r="J909" s="0" t="n">
        <v>4.2949</v>
      </c>
      <c r="K909" s="0" t="n">
        <v>1345.066</v>
      </c>
      <c r="L909" s="0" t="n">
        <v>0</v>
      </c>
      <c r="M909" s="0" t="n">
        <v>47.12</v>
      </c>
      <c r="N909" s="0" t="n">
        <v>221556</v>
      </c>
      <c r="O909" s="0" t="n">
        <v>52917</v>
      </c>
      <c r="P909" s="0" t="n">
        <v>42906</v>
      </c>
      <c r="Q909" s="1" t="n">
        <v>59.5778</v>
      </c>
      <c r="R909" s="0" t="n">
        <v>4.373</v>
      </c>
      <c r="S909" s="0" t="n">
        <v>2992.204</v>
      </c>
      <c r="T909" s="0" t="n">
        <v>0</v>
      </c>
      <c r="U909" s="0" t="n">
        <v>58.37</v>
      </c>
      <c r="V909" s="0" t="n">
        <v>351325</v>
      </c>
      <c r="W909" s="0" t="n">
        <v>81526</v>
      </c>
      <c r="X909" s="0" t="n">
        <v>92746</v>
      </c>
      <c r="Y909" s="1" t="n">
        <v>89.3259</v>
      </c>
      <c r="Z909" s="0" t="n">
        <v>6.5566</v>
      </c>
      <c r="AA909" s="0" t="n">
        <v>2111.709</v>
      </c>
      <c r="AB909" s="0" t="n">
        <v>0</v>
      </c>
      <c r="AC909" s="0" t="n">
        <v>57.81</v>
      </c>
      <c r="AD909" s="0" t="n">
        <v>295106</v>
      </c>
      <c r="AE909" s="0" t="n">
        <v>82611</v>
      </c>
      <c r="AF909" s="0" t="n">
        <v>68284</v>
      </c>
      <c r="AG909" s="2" t="n">
        <v>72.0104</v>
      </c>
      <c r="AH909" s="0" t="n">
        <v>5.2856</v>
      </c>
      <c r="AI909" s="0" t="n">
        <v>1934.256</v>
      </c>
      <c r="AJ909" s="0" t="n">
        <v>0</v>
      </c>
      <c r="AK909" s="0" t="n">
        <v>40.37</v>
      </c>
      <c r="AL909" s="0" t="n">
        <v>194972</v>
      </c>
      <c r="AM909" s="0" t="n">
        <v>52995</v>
      </c>
      <c r="AN909" s="0" t="n">
        <v>45908</v>
      </c>
      <c r="AO909" s="2" t="n">
        <v>79.2947</v>
      </c>
      <c r="AP909" s="0" t="n">
        <v>5.8203</v>
      </c>
      <c r="AQ909" s="0" t="n">
        <v>2176.364</v>
      </c>
      <c r="AR909" s="0" t="n">
        <v>0</v>
      </c>
      <c r="AS909" s="0" t="n">
        <v>51.76</v>
      </c>
      <c r="AT909" s="0" t="n">
        <v>264862</v>
      </c>
      <c r="AU909" s="0" t="n">
        <v>67761</v>
      </c>
      <c r="AV909" s="0" t="n">
        <v>71509</v>
      </c>
      <c r="AW909" s="2" t="n">
        <v>89.3685</v>
      </c>
      <c r="AX909" s="0" t="n">
        <v>6.5597</v>
      </c>
      <c r="AY909" s="0" t="n">
        <v>6</v>
      </c>
      <c r="BC909" s="0" t="s">
        <v>2776</v>
      </c>
    </row>
    <row r="910" customFormat="false" ht="15" hidden="false" customHeight="true" outlineLevel="0" collapsed="false">
      <c r="A910" s="0" t="s">
        <v>2777</v>
      </c>
      <c r="B910" s="0" t="s">
        <v>2778</v>
      </c>
      <c r="C910" s="0" t="n">
        <v>423.9549</v>
      </c>
      <c r="D910" s="0" t="n">
        <v>0</v>
      </c>
      <c r="E910" s="0" t="n">
        <v>25.69</v>
      </c>
      <c r="F910" s="0" t="n">
        <v>58528</v>
      </c>
      <c r="G910" s="0" t="n">
        <v>0</v>
      </c>
      <c r="H910" s="0" t="n">
        <v>6778</v>
      </c>
      <c r="I910" s="1" t="s">
        <v>60</v>
      </c>
      <c r="J910" s="0" t="s">
        <v>60</v>
      </c>
      <c r="K910" s="0" t="n">
        <v>590.7626</v>
      </c>
      <c r="L910" s="0" t="n">
        <v>0</v>
      </c>
      <c r="M910" s="0" t="n">
        <v>17.96</v>
      </c>
      <c r="N910" s="0" t="n">
        <v>64529</v>
      </c>
      <c r="O910" s="0" t="n">
        <v>0</v>
      </c>
      <c r="P910" s="0" t="n">
        <v>11928</v>
      </c>
      <c r="Q910" s="1" t="s">
        <v>60</v>
      </c>
      <c r="R910" s="0" t="s">
        <v>60</v>
      </c>
      <c r="S910" s="0" t="n">
        <v>712.6059</v>
      </c>
      <c r="T910" s="0" t="n">
        <v>0</v>
      </c>
      <c r="U910" s="0" t="n">
        <v>24.03</v>
      </c>
      <c r="V910" s="0" t="n">
        <v>67226</v>
      </c>
      <c r="W910" s="0" t="n">
        <v>0</v>
      </c>
      <c r="X910" s="0" t="n">
        <v>15503</v>
      </c>
      <c r="Y910" s="1" t="s">
        <v>60</v>
      </c>
      <c r="Z910" s="0" t="s">
        <v>60</v>
      </c>
      <c r="AA910" s="0" t="n">
        <v>276.6201</v>
      </c>
      <c r="AB910" s="0" t="n">
        <v>0</v>
      </c>
      <c r="AC910" s="0" t="n">
        <v>10.22</v>
      </c>
      <c r="AD910" s="0" t="n">
        <v>39093</v>
      </c>
      <c r="AE910" s="0" t="n">
        <v>0</v>
      </c>
      <c r="AF910" s="0" t="n">
        <v>4849</v>
      </c>
      <c r="AG910" s="2" t="s">
        <v>60</v>
      </c>
      <c r="AH910" s="0" t="s">
        <v>60</v>
      </c>
      <c r="AI910" s="0" t="n">
        <v>495.1002</v>
      </c>
      <c r="AJ910" s="0" t="n">
        <v>0</v>
      </c>
      <c r="AK910" s="0" t="n">
        <v>21.27</v>
      </c>
      <c r="AL910" s="0" t="n">
        <v>79217</v>
      </c>
      <c r="AM910" s="0" t="n">
        <v>0</v>
      </c>
      <c r="AN910" s="0" t="n">
        <v>11877</v>
      </c>
      <c r="AO910" s="2" t="s">
        <v>60</v>
      </c>
      <c r="AP910" s="0" t="s">
        <v>60</v>
      </c>
      <c r="AQ910" s="0" t="n">
        <v>596.1496</v>
      </c>
      <c r="AR910" s="0" t="n">
        <v>0</v>
      </c>
      <c r="AS910" s="0" t="n">
        <v>20.72</v>
      </c>
      <c r="AT910" s="0" t="n">
        <v>73147</v>
      </c>
      <c r="AU910" s="0" t="n">
        <v>0</v>
      </c>
      <c r="AV910" s="0" t="n">
        <v>15456</v>
      </c>
      <c r="AW910" s="2" t="s">
        <v>60</v>
      </c>
      <c r="AX910" s="0" t="s">
        <v>60</v>
      </c>
      <c r="AY910" s="0" t="n">
        <v>6</v>
      </c>
      <c r="BC910" s="0" t="s">
        <v>2779</v>
      </c>
    </row>
    <row r="911" customFormat="false" ht="15" hidden="false" customHeight="true" outlineLevel="0" collapsed="false">
      <c r="A911" s="0" t="s">
        <v>2780</v>
      </c>
      <c r="B911" s="0" t="s">
        <v>2781</v>
      </c>
      <c r="C911" s="0" t="n">
        <v>1925.651</v>
      </c>
      <c r="D911" s="0" t="n">
        <v>0</v>
      </c>
      <c r="E911" s="0" t="n">
        <v>18.82</v>
      </c>
      <c r="F911" s="0" t="n">
        <v>365404</v>
      </c>
      <c r="G911" s="0" t="n">
        <v>33691.28</v>
      </c>
      <c r="H911" s="0" t="n">
        <v>83625</v>
      </c>
      <c r="I911" s="1" t="n">
        <v>38.5043</v>
      </c>
      <c r="J911" s="0" t="n">
        <v>4.3732</v>
      </c>
      <c r="K911" s="0" t="n">
        <v>2444.609</v>
      </c>
      <c r="L911" s="0" t="n">
        <v>0</v>
      </c>
      <c r="M911" s="0" t="n">
        <v>13.14</v>
      </c>
      <c r="N911" s="0" t="n">
        <v>352773</v>
      </c>
      <c r="O911" s="0" t="n">
        <v>0</v>
      </c>
      <c r="P911" s="0" t="n">
        <v>100399</v>
      </c>
      <c r="Q911" s="1" t="s">
        <v>60</v>
      </c>
      <c r="R911" s="0" t="s">
        <v>60</v>
      </c>
      <c r="S911" s="0" t="n">
        <v>1288.477</v>
      </c>
      <c r="T911" s="0" t="n">
        <v>0</v>
      </c>
      <c r="U911" s="0" t="n">
        <v>13.14</v>
      </c>
      <c r="V911" s="0" t="n">
        <v>260574</v>
      </c>
      <c r="W911" s="0" t="n">
        <v>0</v>
      </c>
      <c r="X911" s="0" t="n">
        <v>57322</v>
      </c>
      <c r="Y911" s="1" t="s">
        <v>60</v>
      </c>
      <c r="Z911" s="0" t="s">
        <v>60</v>
      </c>
      <c r="AA911" s="0" t="n">
        <v>2116.705</v>
      </c>
      <c r="AB911" s="0" t="n">
        <v>0</v>
      </c>
      <c r="AC911" s="0" t="n">
        <v>24.9</v>
      </c>
      <c r="AD911" s="0" t="n">
        <v>340080</v>
      </c>
      <c r="AE911" s="0" t="n">
        <v>28228.75</v>
      </c>
      <c r="AF911" s="0" t="n">
        <v>88941</v>
      </c>
      <c r="AG911" s="2" t="n">
        <v>24.6064</v>
      </c>
      <c r="AH911" s="0" t="n">
        <v>2.7947</v>
      </c>
      <c r="AI911" s="0" t="n">
        <v>2148.135</v>
      </c>
      <c r="AJ911" s="0" t="n">
        <v>0</v>
      </c>
      <c r="AK911" s="0" t="n">
        <v>19.31</v>
      </c>
      <c r="AL911" s="0" t="n">
        <v>258096</v>
      </c>
      <c r="AM911" s="0" t="n">
        <v>0</v>
      </c>
      <c r="AN911" s="0" t="n">
        <v>66501</v>
      </c>
      <c r="AO911" s="2" t="s">
        <v>60</v>
      </c>
      <c r="AP911" s="0" t="s">
        <v>60</v>
      </c>
      <c r="AQ911" s="0" t="n">
        <v>1516.08</v>
      </c>
      <c r="AR911" s="0" t="n">
        <v>0</v>
      </c>
      <c r="AS911" s="0" t="n">
        <v>23.24</v>
      </c>
      <c r="AT911" s="0" t="n">
        <v>305267</v>
      </c>
      <c r="AU911" s="0" t="n">
        <v>63127.64</v>
      </c>
      <c r="AV911" s="0" t="n">
        <v>68508</v>
      </c>
      <c r="AW911" s="2" t="n">
        <v>83.2577</v>
      </c>
      <c r="AX911" s="0" t="n">
        <v>9.4562</v>
      </c>
      <c r="AY911" s="0" t="n">
        <v>6</v>
      </c>
      <c r="BC911" s="0" t="s">
        <v>2782</v>
      </c>
    </row>
    <row r="912" customFormat="false" ht="15" hidden="false" customHeight="true" outlineLevel="0" collapsed="false">
      <c r="A912" s="0" t="s">
        <v>2783</v>
      </c>
      <c r="B912" s="0" t="s">
        <v>2784</v>
      </c>
      <c r="C912" s="0" t="n">
        <v>197.3395</v>
      </c>
      <c r="D912" s="0" t="n">
        <v>0.17</v>
      </c>
      <c r="E912" s="0" t="n">
        <v>15.66</v>
      </c>
      <c r="F912" s="0" t="n">
        <v>23984</v>
      </c>
      <c r="G912" s="0" t="n">
        <v>16473</v>
      </c>
      <c r="H912" s="0" t="n">
        <v>3474</v>
      </c>
      <c r="I912" s="1" t="n">
        <v>18.8263</v>
      </c>
      <c r="J912" s="0" t="n">
        <v>0.7665</v>
      </c>
      <c r="K912" s="0" t="n">
        <v>252.8439</v>
      </c>
      <c r="L912" s="0" t="n">
        <v>0.06</v>
      </c>
      <c r="M912" s="0" t="n">
        <v>21.15</v>
      </c>
      <c r="N912" s="0" t="n">
        <v>17222</v>
      </c>
      <c r="O912" s="0" t="n">
        <v>10329</v>
      </c>
      <c r="P912" s="0" t="n">
        <v>2703</v>
      </c>
      <c r="Q912" s="1" t="n">
        <v>11.6291</v>
      </c>
      <c r="R912" s="0" t="n">
        <v>0.4735</v>
      </c>
      <c r="S912" s="0" t="n">
        <v>1195.909</v>
      </c>
      <c r="T912" s="0" t="n">
        <v>0</v>
      </c>
      <c r="U912" s="0" t="n">
        <v>30.77</v>
      </c>
      <c r="V912" s="0" t="n">
        <v>42246</v>
      </c>
      <c r="W912" s="0" t="n">
        <v>23855</v>
      </c>
      <c r="X912" s="0" t="n">
        <v>8721</v>
      </c>
      <c r="Y912" s="1" t="n">
        <v>26.1373</v>
      </c>
      <c r="Z912" s="0" t="n">
        <v>1.0641</v>
      </c>
      <c r="AA912" s="0" t="n">
        <v>1859.327</v>
      </c>
      <c r="AB912" s="0" t="n">
        <v>0</v>
      </c>
      <c r="AC912" s="0" t="n">
        <v>28.02</v>
      </c>
      <c r="AD912" s="0" t="n">
        <v>84994</v>
      </c>
      <c r="AE912" s="0" t="n">
        <v>27352.35</v>
      </c>
      <c r="AF912" s="0" t="n">
        <v>25996</v>
      </c>
      <c r="AG912" s="2" t="n">
        <v>23.8425</v>
      </c>
      <c r="AH912" s="0" t="n">
        <v>0.9707</v>
      </c>
      <c r="AI912" s="0" t="n">
        <v>1389.965</v>
      </c>
      <c r="AJ912" s="0" t="n">
        <v>0</v>
      </c>
      <c r="AK912" s="0" t="n">
        <v>34.89</v>
      </c>
      <c r="AL912" s="0" t="n">
        <v>66727</v>
      </c>
      <c r="AM912" s="0" t="n">
        <v>24795.04</v>
      </c>
      <c r="AN912" s="0" t="n">
        <v>13088</v>
      </c>
      <c r="AO912" s="2" t="n">
        <v>37.1</v>
      </c>
      <c r="AP912" s="0" t="n">
        <v>1.5105</v>
      </c>
      <c r="AQ912" s="0" t="n">
        <v>1400.291</v>
      </c>
      <c r="AR912" s="0" t="n">
        <v>0</v>
      </c>
      <c r="AS912" s="0" t="n">
        <v>35.44</v>
      </c>
      <c r="AT912" s="0" t="n">
        <v>84419</v>
      </c>
      <c r="AU912" s="0" t="n">
        <v>31224.72</v>
      </c>
      <c r="AV912" s="0" t="n">
        <v>19416</v>
      </c>
      <c r="AW912" s="2" t="n">
        <v>41.1816</v>
      </c>
      <c r="AX912" s="0" t="n">
        <v>1.6766</v>
      </c>
      <c r="AY912" s="0" t="n">
        <v>6</v>
      </c>
      <c r="BC912" s="0" t="s">
        <v>2785</v>
      </c>
    </row>
    <row r="913" customFormat="false" ht="15" hidden="false" customHeight="true" outlineLevel="0" collapsed="false">
      <c r="A913" s="0" t="s">
        <v>2786</v>
      </c>
      <c r="B913" s="0" t="s">
        <v>2787</v>
      </c>
      <c r="C913" s="0" t="n">
        <v>335.8853</v>
      </c>
      <c r="D913" s="0" t="n">
        <v>0.07</v>
      </c>
      <c r="E913" s="0" t="n">
        <v>25</v>
      </c>
      <c r="F913" s="0" t="n">
        <v>271316</v>
      </c>
      <c r="G913" s="0" t="n">
        <v>12299.62</v>
      </c>
      <c r="H913" s="0" t="n">
        <v>77149</v>
      </c>
      <c r="I913" s="1" t="n">
        <v>14.0567</v>
      </c>
      <c r="J913" s="0" t="n">
        <v>0.4634</v>
      </c>
      <c r="K913" s="0" t="n">
        <v>381.0392</v>
      </c>
      <c r="L913" s="0" t="n">
        <v>0</v>
      </c>
      <c r="M913" s="0" t="n">
        <v>29.93</v>
      </c>
      <c r="N913" s="0" t="n">
        <v>320382</v>
      </c>
      <c r="O913" s="0" t="n">
        <v>17991.57</v>
      </c>
      <c r="P913" s="0" t="n">
        <v>129479</v>
      </c>
      <c r="Q913" s="1" t="n">
        <v>20.2562</v>
      </c>
      <c r="R913" s="0" t="n">
        <v>0.6677</v>
      </c>
      <c r="S913" s="0" t="n">
        <v>1067.559</v>
      </c>
      <c r="T913" s="0" t="n">
        <v>0</v>
      </c>
      <c r="U913" s="0" t="n">
        <v>28.87</v>
      </c>
      <c r="V913" s="0" t="n">
        <v>284539</v>
      </c>
      <c r="W913" s="0" t="n">
        <v>19757.71</v>
      </c>
      <c r="X913" s="0" t="n">
        <v>70462</v>
      </c>
      <c r="Y913" s="1" t="n">
        <v>21.648</v>
      </c>
      <c r="Z913" s="0" t="n">
        <v>0.7136</v>
      </c>
      <c r="AA913" s="0" t="n">
        <v>254.5663</v>
      </c>
      <c r="AB913" s="0" t="n">
        <v>0.06</v>
      </c>
      <c r="AC913" s="0" t="n">
        <v>16.55</v>
      </c>
      <c r="AD913" s="0" t="n">
        <v>185097</v>
      </c>
      <c r="AE913" s="0" t="n">
        <v>0</v>
      </c>
      <c r="AF913" s="0" t="n">
        <v>50912</v>
      </c>
      <c r="AG913" s="2" t="s">
        <v>60</v>
      </c>
      <c r="AH913" s="0" t="s">
        <v>60</v>
      </c>
      <c r="AI913" s="0" t="n">
        <v>731.0338</v>
      </c>
      <c r="AJ913" s="0" t="n">
        <v>0</v>
      </c>
      <c r="AK913" s="0" t="n">
        <v>38.03</v>
      </c>
      <c r="AL913" s="0" t="n">
        <v>395069</v>
      </c>
      <c r="AM913" s="0" t="n">
        <v>27653</v>
      </c>
      <c r="AN913" s="0" t="n">
        <v>144134</v>
      </c>
      <c r="AO913" s="2" t="n">
        <v>41.3763</v>
      </c>
      <c r="AP913" s="0" t="n">
        <v>1.364</v>
      </c>
      <c r="AQ913" s="0" t="n">
        <v>1484.735</v>
      </c>
      <c r="AR913" s="0" t="n">
        <v>0</v>
      </c>
      <c r="AS913" s="0" t="n">
        <v>44.37</v>
      </c>
      <c r="AT913" s="0" t="n">
        <v>417438</v>
      </c>
      <c r="AU913" s="0" t="n">
        <v>27408</v>
      </c>
      <c r="AV913" s="0" t="n">
        <v>143668</v>
      </c>
      <c r="AW913" s="2" t="n">
        <v>36.1478</v>
      </c>
      <c r="AX913" s="0" t="n">
        <v>1.1916</v>
      </c>
      <c r="AY913" s="0" t="n">
        <v>6</v>
      </c>
      <c r="BC913" s="0" t="s">
        <v>2788</v>
      </c>
    </row>
    <row r="914" customFormat="false" ht="15" hidden="false" customHeight="true" outlineLevel="0" collapsed="false">
      <c r="A914" s="0" t="s">
        <v>2789</v>
      </c>
      <c r="B914" s="0" t="s">
        <v>2790</v>
      </c>
      <c r="C914" s="0" t="n">
        <v>721.5706</v>
      </c>
      <c r="D914" s="0" t="n">
        <v>0</v>
      </c>
      <c r="E914" s="0" t="n">
        <v>24.83</v>
      </c>
      <c r="F914" s="0" t="n">
        <v>104121</v>
      </c>
      <c r="G914" s="0" t="n">
        <v>16098.79</v>
      </c>
      <c r="H914" s="0" t="n">
        <v>37690</v>
      </c>
      <c r="I914" s="1" t="n">
        <v>18.3986</v>
      </c>
      <c r="J914" s="0" t="n">
        <v>1.5296</v>
      </c>
      <c r="K914" s="0" t="n">
        <v>944.3732</v>
      </c>
      <c r="L914" s="0" t="n">
        <v>0</v>
      </c>
      <c r="M914" s="0" t="n">
        <v>31.48</v>
      </c>
      <c r="N914" s="0" t="n">
        <v>214100</v>
      </c>
      <c r="O914" s="0" t="n">
        <v>83198.94</v>
      </c>
      <c r="P914" s="0" t="n">
        <v>56826</v>
      </c>
      <c r="Q914" s="1" t="n">
        <v>93.6714</v>
      </c>
      <c r="R914" s="0" t="n">
        <v>7.7874</v>
      </c>
      <c r="S914" s="0" t="n">
        <v>464.8224</v>
      </c>
      <c r="T914" s="0" t="n">
        <v>0</v>
      </c>
      <c r="U914" s="0" t="n">
        <v>19.67</v>
      </c>
      <c r="V914" s="0" t="n">
        <v>125284</v>
      </c>
      <c r="W914" s="0" t="n">
        <v>50266.04</v>
      </c>
      <c r="X914" s="0" t="n">
        <v>22750</v>
      </c>
      <c r="Y914" s="1" t="n">
        <v>55.0752</v>
      </c>
      <c r="Z914" s="0" t="n">
        <v>4.5787</v>
      </c>
      <c r="AA914" s="0" t="n">
        <v>1083.825</v>
      </c>
      <c r="AB914" s="0" t="n">
        <v>0</v>
      </c>
      <c r="AC914" s="0" t="n">
        <v>32.84</v>
      </c>
      <c r="AD914" s="0" t="n">
        <v>148956</v>
      </c>
      <c r="AE914" s="0" t="n">
        <v>19835.16</v>
      </c>
      <c r="AF914" s="0" t="n">
        <v>39487</v>
      </c>
      <c r="AG914" s="2" t="n">
        <v>17.2899</v>
      </c>
      <c r="AH914" s="0" t="n">
        <v>1.4374</v>
      </c>
      <c r="AI914" s="0" t="n">
        <v>855.8983</v>
      </c>
      <c r="AJ914" s="0" t="n">
        <v>0</v>
      </c>
      <c r="AK914" s="0" t="n">
        <v>28.49</v>
      </c>
      <c r="AL914" s="0" t="n">
        <v>158584</v>
      </c>
      <c r="AM914" s="0" t="n">
        <v>23885.91</v>
      </c>
      <c r="AN914" s="0" t="n">
        <v>28843</v>
      </c>
      <c r="AO914" s="2" t="n">
        <v>35.7397</v>
      </c>
      <c r="AP914" s="0" t="n">
        <v>2.9712</v>
      </c>
      <c r="AQ914" s="0" t="n">
        <v>795.2748</v>
      </c>
      <c r="AR914" s="0" t="n">
        <v>0</v>
      </c>
      <c r="AS914" s="0" t="n">
        <v>40.57</v>
      </c>
      <c r="AT914" s="0" t="n">
        <v>251005</v>
      </c>
      <c r="AU914" s="0" t="n">
        <v>107159</v>
      </c>
      <c r="AV914" s="0" t="n">
        <v>45317</v>
      </c>
      <c r="AW914" s="2" t="n">
        <v>141.3297</v>
      </c>
      <c r="AX914" s="0" t="n">
        <v>11.7495</v>
      </c>
      <c r="AY914" s="0" t="n">
        <v>6</v>
      </c>
      <c r="BC914" s="0" t="s">
        <v>2791</v>
      </c>
    </row>
    <row r="915" customFormat="false" ht="15" hidden="false" customHeight="true" outlineLevel="0" collapsed="false">
      <c r="A915" s="0" t="s">
        <v>2792</v>
      </c>
      <c r="B915" s="0" t="s">
        <v>2793</v>
      </c>
      <c r="C915" s="0" t="n">
        <v>3819.071</v>
      </c>
      <c r="D915" s="0" t="n">
        <v>0</v>
      </c>
      <c r="E915" s="0" t="n">
        <v>29.63</v>
      </c>
      <c r="F915" s="0" t="n">
        <v>660360</v>
      </c>
      <c r="G915" s="0" t="n">
        <v>0</v>
      </c>
      <c r="H915" s="0" t="n">
        <v>217539</v>
      </c>
      <c r="I915" s="1" t="s">
        <v>60</v>
      </c>
      <c r="J915" s="0" t="s">
        <v>60</v>
      </c>
      <c r="K915" s="0" t="n">
        <v>3869.697</v>
      </c>
      <c r="L915" s="0" t="n">
        <v>0</v>
      </c>
      <c r="M915" s="0" t="n">
        <v>28.89</v>
      </c>
      <c r="N915" s="0" t="n">
        <v>535473</v>
      </c>
      <c r="O915" s="0" t="n">
        <v>0</v>
      </c>
      <c r="P915" s="0" t="n">
        <v>249052</v>
      </c>
      <c r="Q915" s="1" t="s">
        <v>60</v>
      </c>
      <c r="R915" s="0" t="s">
        <v>60</v>
      </c>
      <c r="S915" s="0" t="n">
        <v>4688.548</v>
      </c>
      <c r="T915" s="0" t="n">
        <v>0</v>
      </c>
      <c r="U915" s="0" t="n">
        <v>24.44</v>
      </c>
      <c r="V915" s="0" t="n">
        <v>553607</v>
      </c>
      <c r="W915" s="0" t="n">
        <v>0</v>
      </c>
      <c r="X915" s="0" t="n">
        <v>223186</v>
      </c>
      <c r="Y915" s="1" t="s">
        <v>60</v>
      </c>
      <c r="Z915" s="0" t="s">
        <v>60</v>
      </c>
      <c r="AA915" s="0" t="n">
        <v>1304.13</v>
      </c>
      <c r="AB915" s="0" t="n">
        <v>0</v>
      </c>
      <c r="AC915" s="0" t="n">
        <v>18.52</v>
      </c>
      <c r="AD915" s="0" t="n">
        <v>259947</v>
      </c>
      <c r="AE915" s="0" t="n">
        <v>0</v>
      </c>
      <c r="AF915" s="0" t="n">
        <v>49996</v>
      </c>
      <c r="AG915" s="2" t="s">
        <v>60</v>
      </c>
      <c r="AH915" s="0" t="s">
        <v>60</v>
      </c>
      <c r="AI915" s="0" t="n">
        <v>3312.616</v>
      </c>
      <c r="AJ915" s="0" t="n">
        <v>0</v>
      </c>
      <c r="AK915" s="0" t="n">
        <v>18.52</v>
      </c>
      <c r="AL915" s="0" t="n">
        <v>480839</v>
      </c>
      <c r="AM915" s="0" t="n">
        <v>0</v>
      </c>
      <c r="AN915" s="0" t="n">
        <v>216712</v>
      </c>
      <c r="AO915" s="2" t="s">
        <v>60</v>
      </c>
      <c r="AP915" s="0" t="s">
        <v>60</v>
      </c>
      <c r="AQ915" s="0" t="n">
        <v>3583.667</v>
      </c>
      <c r="AR915" s="0" t="n">
        <v>0</v>
      </c>
      <c r="AS915" s="0" t="n">
        <v>31.11</v>
      </c>
      <c r="AT915" s="0" t="n">
        <v>509334</v>
      </c>
      <c r="AU915" s="0" t="n">
        <v>0</v>
      </c>
      <c r="AV915" s="0" t="n">
        <v>208720</v>
      </c>
      <c r="AW915" s="2" t="s">
        <v>60</v>
      </c>
      <c r="AX915" s="0" t="s">
        <v>60</v>
      </c>
      <c r="AY915" s="0" t="n">
        <v>6</v>
      </c>
      <c r="BC915" s="0" t="s">
        <v>2794</v>
      </c>
    </row>
    <row r="916" customFormat="false" ht="15" hidden="false" customHeight="true" outlineLevel="0" collapsed="false">
      <c r="A916" s="0" t="s">
        <v>2795</v>
      </c>
      <c r="B916" s="0" t="s">
        <v>2796</v>
      </c>
      <c r="C916" s="0" t="n">
        <v>539.961</v>
      </c>
      <c r="D916" s="0" t="n">
        <v>0</v>
      </c>
      <c r="E916" s="0" t="n">
        <v>14.24</v>
      </c>
      <c r="F916" s="0" t="n">
        <v>135148</v>
      </c>
      <c r="G916" s="0" t="n">
        <v>25421</v>
      </c>
      <c r="H916" s="0" t="n">
        <v>9453</v>
      </c>
      <c r="I916" s="1" t="n">
        <v>29.0526</v>
      </c>
      <c r="J916" s="0" t="n">
        <v>2.8574</v>
      </c>
      <c r="K916" s="0" t="n">
        <v>473.822</v>
      </c>
      <c r="L916" s="0" t="n">
        <v>0</v>
      </c>
      <c r="M916" s="0" t="n">
        <v>14.7</v>
      </c>
      <c r="N916" s="0" t="n">
        <v>99227</v>
      </c>
      <c r="O916" s="0" t="n">
        <v>41476</v>
      </c>
      <c r="P916" s="0" t="n">
        <v>13910</v>
      </c>
      <c r="Q916" s="1" t="n">
        <v>46.6967</v>
      </c>
      <c r="R916" s="0" t="n">
        <v>4.5928</v>
      </c>
      <c r="S916" s="0" t="n">
        <v>325.1039</v>
      </c>
      <c r="T916" s="0" t="n">
        <v>0</v>
      </c>
      <c r="U916" s="0" t="n">
        <v>16.57</v>
      </c>
      <c r="V916" s="0" t="n">
        <v>49483</v>
      </c>
      <c r="W916" s="0" t="n">
        <v>21160</v>
      </c>
      <c r="X916" s="0" t="n">
        <v>8506</v>
      </c>
      <c r="Y916" s="1" t="n">
        <v>23.1845</v>
      </c>
      <c r="Z916" s="0" t="n">
        <v>2.2803</v>
      </c>
      <c r="AA916" s="0" t="n">
        <v>593.1504</v>
      </c>
      <c r="AB916" s="0" t="n">
        <v>0</v>
      </c>
      <c r="AC916" s="0" t="n">
        <v>15.17</v>
      </c>
      <c r="AD916" s="0" t="n">
        <v>81624</v>
      </c>
      <c r="AE916" s="0" t="n">
        <v>33878</v>
      </c>
      <c r="AF916" s="0" t="n">
        <v>15656</v>
      </c>
      <c r="AG916" s="2" t="n">
        <v>29.5308</v>
      </c>
      <c r="AH916" s="0" t="n">
        <v>2.9044</v>
      </c>
      <c r="AI916" s="0" t="n">
        <v>529.9114</v>
      </c>
      <c r="AJ916" s="0" t="n">
        <v>0</v>
      </c>
      <c r="AK916" s="0" t="n">
        <v>17.74</v>
      </c>
      <c r="AL916" s="0" t="n">
        <v>60321</v>
      </c>
      <c r="AM916" s="0" t="n">
        <v>24100</v>
      </c>
      <c r="AN916" s="0" t="n">
        <v>11191</v>
      </c>
      <c r="AO916" s="2" t="n">
        <v>36.06</v>
      </c>
      <c r="AP916" s="0" t="n">
        <v>3.5466</v>
      </c>
      <c r="AQ916" s="0" t="n">
        <v>672.1008</v>
      </c>
      <c r="AR916" s="0" t="n">
        <v>0</v>
      </c>
      <c r="AS916" s="0" t="n">
        <v>17.85</v>
      </c>
      <c r="AT916" s="0" t="n">
        <v>90797</v>
      </c>
      <c r="AU916" s="0" t="n">
        <v>37663</v>
      </c>
      <c r="AV916" s="0" t="n">
        <v>13538</v>
      </c>
      <c r="AW916" s="2" t="n">
        <v>49.6729</v>
      </c>
      <c r="AX916" s="0" t="n">
        <v>4.8855</v>
      </c>
      <c r="AY916" s="0" t="n">
        <v>6</v>
      </c>
      <c r="BC916" s="0" t="s">
        <v>2797</v>
      </c>
    </row>
    <row r="917" customFormat="false" ht="15" hidden="false" customHeight="true" outlineLevel="0" collapsed="false">
      <c r="A917" s="0" t="s">
        <v>2798</v>
      </c>
      <c r="B917" s="0" t="s">
        <v>2799</v>
      </c>
      <c r="C917" s="0" t="n">
        <v>151.9848</v>
      </c>
      <c r="D917" s="0" t="n">
        <v>0.32</v>
      </c>
      <c r="E917" s="0" t="n">
        <v>8.6</v>
      </c>
      <c r="F917" s="0" t="n">
        <v>23917</v>
      </c>
      <c r="G917" s="0" t="n">
        <v>14858</v>
      </c>
      <c r="H917" s="0" t="n">
        <v>4155</v>
      </c>
      <c r="I917" s="1" t="n">
        <v>16.9806</v>
      </c>
      <c r="J917" s="0" t="n">
        <v>1.8102</v>
      </c>
      <c r="K917" s="0" t="n">
        <v>159.6246</v>
      </c>
      <c r="L917" s="0" t="n">
        <v>0.15</v>
      </c>
      <c r="M917" s="0" t="n">
        <v>6.72</v>
      </c>
      <c r="N917" s="0" t="n">
        <v>22992</v>
      </c>
      <c r="O917" s="0" t="n">
        <v>15763</v>
      </c>
      <c r="P917" s="0" t="n">
        <v>3544</v>
      </c>
      <c r="Q917" s="1" t="n">
        <v>17.7471</v>
      </c>
      <c r="R917" s="0" t="n">
        <v>1.892</v>
      </c>
      <c r="S917" s="0" t="n">
        <v>122.7705</v>
      </c>
      <c r="T917" s="0" t="n">
        <v>0.48</v>
      </c>
      <c r="U917" s="0" t="n">
        <v>7.24</v>
      </c>
      <c r="V917" s="0" t="n">
        <v>30724</v>
      </c>
      <c r="W917" s="0" t="n">
        <v>13004</v>
      </c>
      <c r="X917" s="0" t="n">
        <v>6422</v>
      </c>
      <c r="Y917" s="1" t="n">
        <v>14.2482</v>
      </c>
      <c r="Z917" s="0" t="n">
        <v>1.5189</v>
      </c>
      <c r="AA917" s="0" t="n">
        <v>155.1253</v>
      </c>
      <c r="AB917" s="0" t="n">
        <v>0.49</v>
      </c>
      <c r="AC917" s="0" t="n">
        <v>10.07</v>
      </c>
      <c r="AD917" s="0" t="n">
        <v>31936</v>
      </c>
      <c r="AE917" s="0" t="n">
        <v>19744</v>
      </c>
      <c r="AF917" s="0" t="n">
        <v>5734</v>
      </c>
      <c r="AG917" s="2" t="n">
        <v>17.2105</v>
      </c>
      <c r="AH917" s="0" t="n">
        <v>1.8347</v>
      </c>
      <c r="AI917" s="0" t="n">
        <v>115.2493</v>
      </c>
      <c r="AJ917" s="0" t="n">
        <v>0.3</v>
      </c>
      <c r="AK917" s="0" t="n">
        <v>7.14</v>
      </c>
      <c r="AL917" s="0" t="n">
        <v>25608</v>
      </c>
      <c r="AM917" s="0" t="n">
        <v>16442</v>
      </c>
      <c r="AN917" s="0" t="n">
        <v>2713</v>
      </c>
      <c r="AO917" s="2" t="n">
        <v>24.6016</v>
      </c>
      <c r="AP917" s="0" t="n">
        <v>2.6227</v>
      </c>
      <c r="AQ917" s="0" t="n">
        <v>199.5946</v>
      </c>
      <c r="AR917" s="0" t="n">
        <v>0.16</v>
      </c>
      <c r="AS917" s="0" t="n">
        <v>11.44</v>
      </c>
      <c r="AT917" s="0" t="n">
        <v>42907</v>
      </c>
      <c r="AU917" s="0" t="n">
        <v>22399</v>
      </c>
      <c r="AV917" s="0" t="n">
        <v>5302</v>
      </c>
      <c r="AW917" s="2" t="n">
        <v>29.5416</v>
      </c>
      <c r="AX917" s="0" t="n">
        <v>3.1493</v>
      </c>
      <c r="AY917" s="0" t="n">
        <v>6</v>
      </c>
      <c r="BC917" s="0" t="s">
        <v>2800</v>
      </c>
    </row>
    <row r="918" customFormat="false" ht="15" hidden="false" customHeight="true" outlineLevel="0" collapsed="false">
      <c r="A918" s="0" t="s">
        <v>2801</v>
      </c>
      <c r="B918" s="0" t="s">
        <v>2802</v>
      </c>
      <c r="C918" s="0" t="n">
        <v>1382.906</v>
      </c>
      <c r="D918" s="0" t="n">
        <v>0</v>
      </c>
      <c r="E918" s="0" t="n">
        <v>28.44</v>
      </c>
      <c r="F918" s="0" t="n">
        <v>81464</v>
      </c>
      <c r="G918" s="0" t="n">
        <v>57533</v>
      </c>
      <c r="H918" s="0" t="n">
        <v>19086</v>
      </c>
      <c r="I918" s="1" t="n">
        <v>65.752</v>
      </c>
      <c r="J918" s="0" t="n">
        <v>3.1544</v>
      </c>
      <c r="K918" s="0" t="n">
        <v>1116.144</v>
      </c>
      <c r="L918" s="0" t="n">
        <v>0</v>
      </c>
      <c r="M918" s="0" t="n">
        <v>24.24</v>
      </c>
      <c r="N918" s="0" t="n">
        <v>101278</v>
      </c>
      <c r="O918" s="0" t="n">
        <v>60431</v>
      </c>
      <c r="P918" s="0" t="n">
        <v>16694</v>
      </c>
      <c r="Q918" s="1" t="n">
        <v>68.0376</v>
      </c>
      <c r="R918" s="0" t="n">
        <v>3.2641</v>
      </c>
      <c r="S918" s="0" t="n">
        <v>957.1238</v>
      </c>
      <c r="T918" s="0" t="n">
        <v>0</v>
      </c>
      <c r="U918" s="0" t="n">
        <v>29.37</v>
      </c>
      <c r="V918" s="0" t="n">
        <v>58612</v>
      </c>
      <c r="W918" s="0" t="n">
        <v>46986</v>
      </c>
      <c r="X918" s="0" t="n">
        <v>10132</v>
      </c>
      <c r="Y918" s="1" t="n">
        <v>51.4814</v>
      </c>
      <c r="Z918" s="0" t="n">
        <v>2.4698</v>
      </c>
      <c r="AA918" s="0" t="n">
        <v>1953.507</v>
      </c>
      <c r="AB918" s="0" t="n">
        <v>0</v>
      </c>
      <c r="AC918" s="0" t="n">
        <v>24.01</v>
      </c>
      <c r="AD918" s="0" t="n">
        <v>84948</v>
      </c>
      <c r="AE918" s="0" t="n">
        <v>67054</v>
      </c>
      <c r="AF918" s="0" t="n">
        <v>18620</v>
      </c>
      <c r="AG918" s="2" t="n">
        <v>58.4496</v>
      </c>
      <c r="AH918" s="0" t="n">
        <v>2.8041</v>
      </c>
      <c r="AI918" s="0" t="n">
        <v>2104.987</v>
      </c>
      <c r="AJ918" s="0" t="n">
        <v>0</v>
      </c>
      <c r="AK918" s="0" t="n">
        <v>29.6</v>
      </c>
      <c r="AL918" s="0" t="n">
        <v>112452</v>
      </c>
      <c r="AM918" s="0" t="n">
        <v>89081</v>
      </c>
      <c r="AN918" s="0" t="n">
        <v>16294</v>
      </c>
      <c r="AO918" s="2" t="n">
        <v>133.2889</v>
      </c>
      <c r="AP918" s="0" t="n">
        <v>6.3944</v>
      </c>
      <c r="AQ918" s="0" t="n">
        <v>2370.693</v>
      </c>
      <c r="AR918" s="0" t="n">
        <v>0</v>
      </c>
      <c r="AS918" s="0" t="n">
        <v>25.41</v>
      </c>
      <c r="AT918" s="0" t="n">
        <v>71914</v>
      </c>
      <c r="AU918" s="0" t="n">
        <v>43386</v>
      </c>
      <c r="AV918" s="0" t="n">
        <v>16884</v>
      </c>
      <c r="AW918" s="2" t="n">
        <v>57.2209</v>
      </c>
      <c r="AX918" s="0" t="n">
        <v>2.7451</v>
      </c>
      <c r="AY918" s="0" t="n">
        <v>6</v>
      </c>
      <c r="BC918" s="0" t="s">
        <v>2803</v>
      </c>
    </row>
    <row r="919" customFormat="false" ht="15" hidden="false" customHeight="true" outlineLevel="0" collapsed="false">
      <c r="A919" s="0" t="s">
        <v>2804</v>
      </c>
      <c r="B919" s="0" t="s">
        <v>2805</v>
      </c>
      <c r="C919" s="0" t="n">
        <v>3523.377</v>
      </c>
      <c r="D919" s="0" t="n">
        <v>0</v>
      </c>
      <c r="E919" s="0" t="n">
        <v>56.16</v>
      </c>
      <c r="F919" s="0" t="n">
        <v>259944</v>
      </c>
      <c r="G919" s="0" t="n">
        <v>85649</v>
      </c>
      <c r="H919" s="0" t="n">
        <v>55692</v>
      </c>
      <c r="I919" s="1" t="n">
        <v>97.8846</v>
      </c>
      <c r="J919" s="0" t="n">
        <v>5.0242</v>
      </c>
      <c r="K919" s="0" t="n">
        <v>3880.518</v>
      </c>
      <c r="L919" s="0" t="n">
        <v>0</v>
      </c>
      <c r="M919" s="0" t="n">
        <v>55.51</v>
      </c>
      <c r="N919" s="0" t="n">
        <v>383722</v>
      </c>
      <c r="O919" s="0" t="n">
        <v>100966.5</v>
      </c>
      <c r="P919" s="0" t="n">
        <v>73918</v>
      </c>
      <c r="Q919" s="1" t="n">
        <v>113.6754</v>
      </c>
      <c r="R919" s="0" t="n">
        <v>5.8347</v>
      </c>
      <c r="S919" s="0" t="n">
        <v>3824.547</v>
      </c>
      <c r="T919" s="0" t="n">
        <v>0</v>
      </c>
      <c r="U919" s="0" t="n">
        <v>70.84</v>
      </c>
      <c r="V919" s="0" t="n">
        <v>357042</v>
      </c>
      <c r="W919" s="0" t="n">
        <v>109696</v>
      </c>
      <c r="X919" s="0" t="n">
        <v>84416</v>
      </c>
      <c r="Y919" s="1" t="n">
        <v>120.1911</v>
      </c>
      <c r="Z919" s="0" t="n">
        <v>6.1691</v>
      </c>
      <c r="AA919" s="0" t="n">
        <v>3653.122</v>
      </c>
      <c r="AB919" s="0" t="n">
        <v>0</v>
      </c>
      <c r="AC919" s="0" t="n">
        <v>49.68</v>
      </c>
      <c r="AD919" s="0" t="n">
        <v>377806</v>
      </c>
      <c r="AE919" s="0" t="n">
        <v>131640</v>
      </c>
      <c r="AF919" s="0" t="n">
        <v>85148</v>
      </c>
      <c r="AG919" s="2" t="n">
        <v>114.748</v>
      </c>
      <c r="AH919" s="0" t="n">
        <v>5.8898</v>
      </c>
      <c r="AI919" s="0" t="n">
        <v>4130.894</v>
      </c>
      <c r="AJ919" s="0" t="n">
        <v>0</v>
      </c>
      <c r="AK919" s="0" t="n">
        <v>58.75</v>
      </c>
      <c r="AL919" s="0" t="n">
        <v>365312</v>
      </c>
      <c r="AM919" s="0" t="n">
        <v>112825</v>
      </c>
      <c r="AN919" s="0" t="n">
        <v>66223</v>
      </c>
      <c r="AO919" s="2" t="n">
        <v>168.8163</v>
      </c>
      <c r="AP919" s="0" t="n">
        <v>8.665</v>
      </c>
      <c r="AQ919" s="0" t="n">
        <v>3828.747</v>
      </c>
      <c r="AR919" s="0" t="n">
        <v>0</v>
      </c>
      <c r="AS919" s="0" t="n">
        <v>55.08</v>
      </c>
      <c r="AT919" s="0" t="n">
        <v>431967</v>
      </c>
      <c r="AU919" s="0" t="n">
        <v>130290</v>
      </c>
      <c r="AV919" s="0" t="n">
        <v>86607</v>
      </c>
      <c r="AW919" s="2" t="n">
        <v>171.8367</v>
      </c>
      <c r="AX919" s="0" t="n">
        <v>8.82</v>
      </c>
      <c r="AY919" s="0" t="n">
        <v>6</v>
      </c>
      <c r="BC919" s="0" t="s">
        <v>2806</v>
      </c>
    </row>
    <row r="920" customFormat="false" ht="15" hidden="false" customHeight="true" outlineLevel="0" collapsed="false">
      <c r="A920" s="0" t="s">
        <v>2807</v>
      </c>
      <c r="B920" s="0" t="s">
        <v>2808</v>
      </c>
      <c r="C920" s="0" t="n">
        <v>150.0118</v>
      </c>
      <c r="D920" s="0" t="n">
        <v>0.37</v>
      </c>
      <c r="E920" s="0" t="n">
        <v>6.18</v>
      </c>
      <c r="F920" s="0" t="n">
        <v>18406</v>
      </c>
      <c r="G920" s="0" t="n">
        <v>19420.5</v>
      </c>
      <c r="H920" s="0" t="n">
        <v>4624</v>
      </c>
      <c r="I920" s="1" t="n">
        <v>22.1949</v>
      </c>
      <c r="J920" s="0" t="n">
        <v>1.0649</v>
      </c>
      <c r="K920" s="0" t="n">
        <v>414.1503</v>
      </c>
      <c r="L920" s="0" t="n">
        <v>0</v>
      </c>
      <c r="M920" s="0" t="n">
        <v>20.9</v>
      </c>
      <c r="N920" s="0" t="n">
        <v>36764</v>
      </c>
      <c r="O920" s="0" t="n">
        <v>21280</v>
      </c>
      <c r="P920" s="0" t="n">
        <v>6427</v>
      </c>
      <c r="Q920" s="1" t="n">
        <v>23.9586</v>
      </c>
      <c r="R920" s="0" t="n">
        <v>1.1495</v>
      </c>
      <c r="S920" s="0" t="n">
        <v>215.6321</v>
      </c>
      <c r="T920" s="0" t="n">
        <v>0.11</v>
      </c>
      <c r="U920" s="0" t="n">
        <v>9.74</v>
      </c>
      <c r="V920" s="0" t="n">
        <v>21572</v>
      </c>
      <c r="W920" s="0" t="n">
        <v>13856</v>
      </c>
      <c r="X920" s="0" t="n">
        <v>5035</v>
      </c>
      <c r="Y920" s="1" t="n">
        <v>15.1817</v>
      </c>
      <c r="Z920" s="0" t="n">
        <v>0.7284</v>
      </c>
      <c r="AA920" s="0" t="n">
        <v>1199.118</v>
      </c>
      <c r="AB920" s="0" t="n">
        <v>0</v>
      </c>
      <c r="AC920" s="0" t="n">
        <v>29.69</v>
      </c>
      <c r="AD920" s="0" t="n">
        <v>126125</v>
      </c>
      <c r="AE920" s="0" t="n">
        <v>47227</v>
      </c>
      <c r="AF920" s="0" t="n">
        <v>21844</v>
      </c>
      <c r="AG920" s="2" t="n">
        <v>41.1668</v>
      </c>
      <c r="AH920" s="0" t="n">
        <v>1.9751</v>
      </c>
      <c r="AI920" s="0" t="n">
        <v>525.6559</v>
      </c>
      <c r="AJ920" s="0" t="n">
        <v>0</v>
      </c>
      <c r="AK920" s="0" t="n">
        <v>23.75</v>
      </c>
      <c r="AL920" s="0" t="n">
        <v>69622</v>
      </c>
      <c r="AM920" s="0" t="n">
        <v>35906</v>
      </c>
      <c r="AN920" s="0" t="n">
        <v>12980</v>
      </c>
      <c r="AO920" s="2" t="n">
        <v>53.725</v>
      </c>
      <c r="AP920" s="0" t="n">
        <v>2.5776</v>
      </c>
      <c r="AQ920" s="0" t="n">
        <v>873.6918</v>
      </c>
      <c r="AR920" s="0" t="n">
        <v>0</v>
      </c>
      <c r="AS920" s="0" t="n">
        <v>30.64</v>
      </c>
      <c r="AT920" s="0" t="n">
        <v>99254</v>
      </c>
      <c r="AU920" s="0" t="n">
        <v>40954</v>
      </c>
      <c r="AV920" s="0" t="n">
        <v>16140</v>
      </c>
      <c r="AW920" s="2" t="n">
        <v>54.0133</v>
      </c>
      <c r="AX920" s="0" t="n">
        <v>2.5914</v>
      </c>
      <c r="AY920" s="0" t="n">
        <v>6</v>
      </c>
      <c r="BC920" s="0" t="s">
        <v>2809</v>
      </c>
    </row>
    <row r="921" customFormat="false" ht="15" hidden="false" customHeight="true" outlineLevel="0" collapsed="false">
      <c r="A921" s="0" t="s">
        <v>2810</v>
      </c>
      <c r="B921" s="0" t="s">
        <v>2811</v>
      </c>
      <c r="C921" s="0" t="n">
        <v>224.7508</v>
      </c>
      <c r="D921" s="0" t="n">
        <v>0.18</v>
      </c>
      <c r="E921" s="0" t="n">
        <v>11.54</v>
      </c>
      <c r="F921" s="0" t="n">
        <v>18449</v>
      </c>
      <c r="G921" s="0" t="n">
        <v>18449</v>
      </c>
      <c r="H921" s="0" t="n">
        <v>2933</v>
      </c>
      <c r="I921" s="1" t="n">
        <v>21.0846</v>
      </c>
      <c r="J921" s="0" t="n">
        <v>0.795</v>
      </c>
      <c r="K921" s="0" t="n">
        <v>459.4566</v>
      </c>
      <c r="L921" s="0" t="n">
        <v>0</v>
      </c>
      <c r="M921" s="0" t="n">
        <v>15.71</v>
      </c>
      <c r="N921" s="0" t="n">
        <v>18501</v>
      </c>
      <c r="O921" s="0" t="n">
        <v>18501</v>
      </c>
      <c r="P921" s="0" t="n">
        <v>2727</v>
      </c>
      <c r="Q921" s="1" t="n">
        <v>20.8298</v>
      </c>
      <c r="R921" s="0" t="n">
        <v>0.7854</v>
      </c>
      <c r="S921" s="0" t="n">
        <v>304.7318</v>
      </c>
      <c r="T921" s="0" t="n">
        <v>0</v>
      </c>
      <c r="U921" s="0" t="n">
        <v>21.47</v>
      </c>
      <c r="V921" s="0" t="n">
        <v>19853</v>
      </c>
      <c r="W921" s="0" t="n">
        <v>10883</v>
      </c>
      <c r="X921" s="0" t="n">
        <v>3021</v>
      </c>
      <c r="Y921" s="1" t="n">
        <v>11.9242</v>
      </c>
      <c r="Z921" s="0" t="n">
        <v>0.4496</v>
      </c>
      <c r="AA921" s="0" t="n">
        <v>584.1277</v>
      </c>
      <c r="AB921" s="0" t="n">
        <v>0</v>
      </c>
      <c r="AC921" s="0" t="n">
        <v>15.71</v>
      </c>
      <c r="AD921" s="0" t="n">
        <v>42505</v>
      </c>
      <c r="AE921" s="0" t="n">
        <v>33519</v>
      </c>
      <c r="AF921" s="0" t="n">
        <v>5069</v>
      </c>
      <c r="AG921" s="2" t="n">
        <v>29.2178</v>
      </c>
      <c r="AH921" s="0" t="n">
        <v>1.1016</v>
      </c>
      <c r="AI921" s="0" t="n">
        <v>533.6423</v>
      </c>
      <c r="AJ921" s="0" t="n">
        <v>0</v>
      </c>
      <c r="AK921" s="0" t="n">
        <v>19.23</v>
      </c>
      <c r="AL921" s="0" t="n">
        <v>32925</v>
      </c>
      <c r="AM921" s="0" t="n">
        <v>27632</v>
      </c>
      <c r="AN921" s="0" t="n">
        <v>3882</v>
      </c>
      <c r="AO921" s="2" t="n">
        <v>41.3448</v>
      </c>
      <c r="AP921" s="0" t="n">
        <v>1.5589</v>
      </c>
      <c r="AQ921" s="0" t="n">
        <v>820.2269</v>
      </c>
      <c r="AR921" s="0" t="n">
        <v>0</v>
      </c>
      <c r="AS921" s="0" t="n">
        <v>17.31</v>
      </c>
      <c r="AT921" s="0" t="n">
        <v>60439</v>
      </c>
      <c r="AU921" s="0" t="n">
        <v>42249</v>
      </c>
      <c r="AV921" s="0" t="n">
        <v>8107</v>
      </c>
      <c r="AW921" s="2" t="n">
        <v>55.7213</v>
      </c>
      <c r="AX921" s="0" t="n">
        <v>2.101</v>
      </c>
      <c r="AY921" s="0" t="n">
        <v>6</v>
      </c>
      <c r="BC921" s="0" t="s">
        <v>2812</v>
      </c>
    </row>
    <row r="922" customFormat="false" ht="15" hidden="false" customHeight="true" outlineLevel="0" collapsed="false">
      <c r="A922" s="0" t="s">
        <v>2813</v>
      </c>
      <c r="B922" s="0" t="s">
        <v>2814</v>
      </c>
      <c r="C922" s="0" t="n">
        <v>6348.716</v>
      </c>
      <c r="D922" s="0" t="n">
        <v>0</v>
      </c>
      <c r="E922" s="0" t="n">
        <v>77.86</v>
      </c>
      <c r="F922" s="0" t="n">
        <v>222194</v>
      </c>
      <c r="G922" s="0" t="n">
        <v>113241</v>
      </c>
      <c r="H922" s="0" t="n">
        <v>46523</v>
      </c>
      <c r="I922" s="1" t="n">
        <v>129.4183</v>
      </c>
      <c r="J922" s="0" t="n">
        <v>1.9704</v>
      </c>
      <c r="K922" s="0" t="n">
        <v>9001.778</v>
      </c>
      <c r="L922" s="0" t="n">
        <v>0</v>
      </c>
      <c r="M922" s="0" t="n">
        <v>75.71</v>
      </c>
      <c r="N922" s="0" t="n">
        <v>260500</v>
      </c>
      <c r="O922" s="0" t="n">
        <v>112358</v>
      </c>
      <c r="P922" s="0" t="n">
        <v>57208</v>
      </c>
      <c r="Q922" s="1" t="n">
        <v>126.5008</v>
      </c>
      <c r="R922" s="0" t="n">
        <v>1.926</v>
      </c>
      <c r="S922" s="0" t="n">
        <v>8223.057</v>
      </c>
      <c r="T922" s="0" t="n">
        <v>0</v>
      </c>
      <c r="U922" s="0" t="n">
        <v>79.29</v>
      </c>
      <c r="V922" s="0" t="n">
        <v>263442</v>
      </c>
      <c r="W922" s="0" t="n">
        <v>127844</v>
      </c>
      <c r="X922" s="0" t="n">
        <v>61761</v>
      </c>
      <c r="Y922" s="1" t="n">
        <v>140.0754</v>
      </c>
      <c r="Z922" s="0" t="n">
        <v>2.1327</v>
      </c>
      <c r="AA922" s="0" t="n">
        <v>1800.482</v>
      </c>
      <c r="AB922" s="0" t="n">
        <v>0</v>
      </c>
      <c r="AC922" s="0" t="n">
        <v>60.71</v>
      </c>
      <c r="AD922" s="0" t="n">
        <v>71342</v>
      </c>
      <c r="AE922" s="0" t="n">
        <v>49086</v>
      </c>
      <c r="AF922" s="0" t="n">
        <v>10824</v>
      </c>
      <c r="AG922" s="2" t="n">
        <v>42.7873</v>
      </c>
      <c r="AH922" s="0" t="n">
        <v>0.6515</v>
      </c>
      <c r="AI922" s="0" t="n">
        <v>7629.279</v>
      </c>
      <c r="AJ922" s="0" t="n">
        <v>0</v>
      </c>
      <c r="AK922" s="0" t="n">
        <v>67.86</v>
      </c>
      <c r="AL922" s="0" t="n">
        <v>237870</v>
      </c>
      <c r="AM922" s="0" t="n">
        <v>129227</v>
      </c>
      <c r="AN922" s="0" t="n">
        <v>51719</v>
      </c>
      <c r="AO922" s="2" t="n">
        <v>193.3581</v>
      </c>
      <c r="AP922" s="0" t="n">
        <v>2.9439</v>
      </c>
      <c r="AQ922" s="0" t="n">
        <v>9291.666</v>
      </c>
      <c r="AR922" s="0" t="n">
        <v>0</v>
      </c>
      <c r="AS922" s="0" t="n">
        <v>75</v>
      </c>
      <c r="AT922" s="0" t="n">
        <v>270397</v>
      </c>
      <c r="AU922" s="0" t="n">
        <v>155385</v>
      </c>
      <c r="AV922" s="0" t="n">
        <v>61020</v>
      </c>
      <c r="AW922" s="2" t="n">
        <v>204.9339</v>
      </c>
      <c r="AX922" s="0" t="n">
        <v>3.1202</v>
      </c>
      <c r="AY922" s="0" t="n">
        <v>6</v>
      </c>
      <c r="BC922" s="0" t="s">
        <v>2815</v>
      </c>
    </row>
    <row r="923" customFormat="false" ht="15" hidden="false" customHeight="true" outlineLevel="0" collapsed="false">
      <c r="A923" s="0" t="s">
        <v>2816</v>
      </c>
      <c r="B923" s="0" t="s">
        <v>2817</v>
      </c>
      <c r="C923" s="0" t="n">
        <v>1847.893</v>
      </c>
      <c r="D923" s="0" t="n">
        <v>0</v>
      </c>
      <c r="E923" s="0" t="n">
        <v>22.99</v>
      </c>
      <c r="F923" s="0" t="n">
        <v>86972</v>
      </c>
      <c r="G923" s="0" t="n">
        <v>43482</v>
      </c>
      <c r="H923" s="0" t="n">
        <v>20375</v>
      </c>
      <c r="I923" s="1" t="n">
        <v>49.6937</v>
      </c>
      <c r="J923" s="0" t="n">
        <v>1.4793</v>
      </c>
      <c r="K923" s="0" t="n">
        <v>1906.402</v>
      </c>
      <c r="L923" s="0" t="n">
        <v>0</v>
      </c>
      <c r="M923" s="0" t="n">
        <v>34.1</v>
      </c>
      <c r="N923" s="0" t="n">
        <v>84637</v>
      </c>
      <c r="O923" s="0" t="n">
        <v>46922.89</v>
      </c>
      <c r="P923" s="0" t="n">
        <v>17744</v>
      </c>
      <c r="Q923" s="1" t="n">
        <v>52.8292</v>
      </c>
      <c r="R923" s="0" t="n">
        <v>1.5727</v>
      </c>
      <c r="S923" s="0" t="n">
        <v>1266.818</v>
      </c>
      <c r="T923" s="0" t="n">
        <v>0</v>
      </c>
      <c r="U923" s="0" t="n">
        <v>42.15</v>
      </c>
      <c r="V923" s="0" t="n">
        <v>62644</v>
      </c>
      <c r="W923" s="0" t="n">
        <v>28948</v>
      </c>
      <c r="X923" s="0" t="n">
        <v>12623</v>
      </c>
      <c r="Y923" s="1" t="n">
        <v>31.7176</v>
      </c>
      <c r="Z923" s="0" t="n">
        <v>0.9442</v>
      </c>
      <c r="AA923" s="0" t="n">
        <v>187.8223</v>
      </c>
      <c r="AB923" s="0" t="n">
        <v>0.34</v>
      </c>
      <c r="AC923" s="0" t="n">
        <v>12.64</v>
      </c>
      <c r="AD923" s="0" t="n">
        <v>20520</v>
      </c>
      <c r="AE923" s="0" t="n">
        <v>16339</v>
      </c>
      <c r="AF923" s="0" t="n">
        <v>2875</v>
      </c>
      <c r="AG923" s="2" t="n">
        <v>14.2424</v>
      </c>
      <c r="AH923" s="0" t="n">
        <v>0.424</v>
      </c>
      <c r="AI923" s="0" t="n">
        <v>244.4156</v>
      </c>
      <c r="AJ923" s="0" t="n">
        <v>0.06</v>
      </c>
      <c r="AK923" s="0" t="n">
        <v>16.48</v>
      </c>
      <c r="AL923" s="0" t="n">
        <v>25615</v>
      </c>
      <c r="AM923" s="0" t="n">
        <v>21492</v>
      </c>
      <c r="AN923" s="0" t="n">
        <v>4817</v>
      </c>
      <c r="AO923" s="2" t="n">
        <v>32.1578</v>
      </c>
      <c r="AP923" s="0" t="n">
        <v>0.9573</v>
      </c>
      <c r="AQ923" s="0" t="n">
        <v>1023.034</v>
      </c>
      <c r="AR923" s="0" t="n">
        <v>0</v>
      </c>
      <c r="AS923" s="0" t="n">
        <v>21.84</v>
      </c>
      <c r="AT923" s="0" t="n">
        <v>59223</v>
      </c>
      <c r="AU923" s="0" t="n">
        <v>27681</v>
      </c>
      <c r="AV923" s="0" t="n">
        <v>8142</v>
      </c>
      <c r="AW923" s="2" t="n">
        <v>36.5079</v>
      </c>
      <c r="AX923" s="0" t="n">
        <v>1.0868</v>
      </c>
      <c r="AY923" s="0" t="n">
        <v>6</v>
      </c>
      <c r="BC923" s="0" t="s">
        <v>2818</v>
      </c>
    </row>
    <row r="924" customFormat="false" ht="15" hidden="false" customHeight="true" outlineLevel="0" collapsed="false">
      <c r="A924" s="0" t="s">
        <v>2819</v>
      </c>
      <c r="B924" s="0" t="s">
        <v>2820</v>
      </c>
      <c r="C924" s="0" t="n">
        <v>10291.79</v>
      </c>
      <c r="D924" s="0" t="n">
        <v>0</v>
      </c>
      <c r="E924" s="0" t="n">
        <v>45.1</v>
      </c>
      <c r="F924" s="0" t="n">
        <v>170998</v>
      </c>
      <c r="G924" s="0" t="n">
        <v>121419</v>
      </c>
      <c r="H924" s="0" t="n">
        <v>48473</v>
      </c>
      <c r="I924" s="1" t="n">
        <v>138.7646</v>
      </c>
      <c r="J924" s="0" t="n">
        <v>0.8099</v>
      </c>
      <c r="K924" s="0" t="n">
        <v>9958.082</v>
      </c>
      <c r="L924" s="0" t="n">
        <v>0</v>
      </c>
      <c r="M924" s="0" t="n">
        <v>78.43</v>
      </c>
      <c r="N924" s="0" t="n">
        <v>209613</v>
      </c>
      <c r="O924" s="0" t="n">
        <v>112292</v>
      </c>
      <c r="P924" s="0" t="n">
        <v>61720</v>
      </c>
      <c r="Q924" s="1" t="n">
        <v>126.4265</v>
      </c>
      <c r="R924" s="0" t="n">
        <v>0.7379</v>
      </c>
      <c r="S924" s="0" t="n">
        <v>12276.09</v>
      </c>
      <c r="T924" s="0" t="n">
        <v>0</v>
      </c>
      <c r="U924" s="0" t="n">
        <v>54.9</v>
      </c>
      <c r="V924" s="0" t="n">
        <v>201635</v>
      </c>
      <c r="W924" s="0" t="n">
        <v>101557</v>
      </c>
      <c r="X924" s="0" t="n">
        <v>46241</v>
      </c>
      <c r="Y924" s="1" t="n">
        <v>111.2734</v>
      </c>
      <c r="Z924" s="0" t="n">
        <v>0.6495</v>
      </c>
      <c r="AA924" s="0" t="n">
        <v>8770.63</v>
      </c>
      <c r="AB924" s="0" t="n">
        <v>0</v>
      </c>
      <c r="AC924" s="0" t="n">
        <v>45.1</v>
      </c>
      <c r="AD924" s="0" t="n">
        <v>166694</v>
      </c>
      <c r="AE924" s="0" t="n">
        <v>143215.5</v>
      </c>
      <c r="AF924" s="0" t="n">
        <v>50501</v>
      </c>
      <c r="AG924" s="2" t="n">
        <v>124.8381</v>
      </c>
      <c r="AH924" s="0" t="n">
        <v>0.7287</v>
      </c>
      <c r="AI924" s="0" t="n">
        <v>9937.679</v>
      </c>
      <c r="AJ924" s="0" t="n">
        <v>0</v>
      </c>
      <c r="AK924" s="0" t="n">
        <v>56.86</v>
      </c>
      <c r="AL924" s="0" t="n">
        <v>311506</v>
      </c>
      <c r="AM924" s="0" t="n">
        <v>166287</v>
      </c>
      <c r="AN924" s="0" t="n">
        <v>73638</v>
      </c>
      <c r="AO924" s="2" t="n">
        <v>248.8097</v>
      </c>
      <c r="AP924" s="0" t="n">
        <v>1.4523</v>
      </c>
      <c r="AQ924" s="0" t="n">
        <v>11806.84</v>
      </c>
      <c r="AR924" s="0" t="n">
        <v>0</v>
      </c>
      <c r="AS924" s="0" t="n">
        <v>68.63</v>
      </c>
      <c r="AT924" s="0" t="n">
        <v>223348</v>
      </c>
      <c r="AU924" s="0" t="n">
        <v>187033.5</v>
      </c>
      <c r="AV924" s="0" t="n">
        <v>64744</v>
      </c>
      <c r="AW924" s="2" t="n">
        <v>246.6744</v>
      </c>
      <c r="AX924" s="0" t="n">
        <v>1.4398</v>
      </c>
      <c r="AY924" s="0" t="n">
        <v>6</v>
      </c>
      <c r="BC924" s="0" t="s">
        <v>2821</v>
      </c>
    </row>
    <row r="925" customFormat="false" ht="15" hidden="false" customHeight="true" outlineLevel="0" collapsed="false">
      <c r="A925" s="0" t="s">
        <v>2822</v>
      </c>
      <c r="B925" s="0" t="s">
        <v>2823</v>
      </c>
      <c r="C925" s="0" t="n">
        <v>137.6989</v>
      </c>
      <c r="D925" s="0" t="n">
        <v>0.52</v>
      </c>
      <c r="E925" s="0" t="n">
        <v>2.69</v>
      </c>
      <c r="F925" s="0" t="n">
        <v>160216</v>
      </c>
      <c r="G925" s="0" t="n">
        <v>49044.77</v>
      </c>
      <c r="H925" s="0" t="n">
        <v>24491</v>
      </c>
      <c r="I925" s="1" t="n">
        <v>56.0512</v>
      </c>
      <c r="J925" s="0" t="n">
        <v>16.2651</v>
      </c>
      <c r="K925" s="0" t="n">
        <v>226.935</v>
      </c>
      <c r="L925" s="0" t="n">
        <v>0.06</v>
      </c>
      <c r="M925" s="0" t="n">
        <v>3.82</v>
      </c>
      <c r="N925" s="0" t="n">
        <v>195131</v>
      </c>
      <c r="O925" s="0" t="n">
        <v>80905.22</v>
      </c>
      <c r="P925" s="0" t="n">
        <v>38219</v>
      </c>
      <c r="Q925" s="1" t="n">
        <v>91.089</v>
      </c>
      <c r="R925" s="0" t="n">
        <v>26.4325</v>
      </c>
      <c r="S925" s="0" t="n">
        <v>349.2719</v>
      </c>
      <c r="T925" s="0" t="n">
        <v>0</v>
      </c>
      <c r="U925" s="0" t="n">
        <v>7.33</v>
      </c>
      <c r="V925" s="0" t="n">
        <v>139656</v>
      </c>
      <c r="W925" s="0" t="n">
        <v>84742</v>
      </c>
      <c r="X925" s="0" t="n">
        <v>39489</v>
      </c>
      <c r="Y925" s="1" t="n">
        <v>92.8496</v>
      </c>
      <c r="Z925" s="0" t="n">
        <v>26.9434</v>
      </c>
      <c r="AA925" s="0" t="n">
        <v>171.5624</v>
      </c>
      <c r="AB925" s="0" t="n">
        <v>0.34</v>
      </c>
      <c r="AC925" s="0" t="n">
        <v>2.85</v>
      </c>
      <c r="AD925" s="0" t="n">
        <v>173062</v>
      </c>
      <c r="AE925" s="0" t="n">
        <v>36122.37</v>
      </c>
      <c r="AF925" s="0" t="n">
        <v>18569</v>
      </c>
      <c r="AG925" s="2" t="n">
        <v>31.4871</v>
      </c>
      <c r="AH925" s="0" t="n">
        <v>9.137</v>
      </c>
      <c r="AI925" s="0" t="n">
        <v>366.9608</v>
      </c>
      <c r="AJ925" s="0" t="n">
        <v>0</v>
      </c>
      <c r="AK925" s="0" t="n">
        <v>8.78</v>
      </c>
      <c r="AL925" s="0" t="n">
        <v>256852</v>
      </c>
      <c r="AM925" s="0" t="n">
        <v>94770</v>
      </c>
      <c r="AN925" s="0" t="n">
        <v>20533</v>
      </c>
      <c r="AO925" s="2" t="n">
        <v>141.8012</v>
      </c>
      <c r="AP925" s="0" t="n">
        <v>41.1483</v>
      </c>
      <c r="AQ925" s="0" t="n">
        <v>338.6053</v>
      </c>
      <c r="AR925" s="0" t="n">
        <v>0.06</v>
      </c>
      <c r="AS925" s="0" t="n">
        <v>7.49</v>
      </c>
      <c r="AT925" s="0" t="n">
        <v>105781</v>
      </c>
      <c r="AU925" s="0" t="n">
        <v>15622</v>
      </c>
      <c r="AV925" s="0" t="n">
        <v>15513</v>
      </c>
      <c r="AW925" s="2" t="n">
        <v>20.6035</v>
      </c>
      <c r="AX925" s="0" t="n">
        <v>5.9788</v>
      </c>
      <c r="AY925" s="0" t="n">
        <v>6</v>
      </c>
      <c r="BC925" s="0" t="s">
        <v>2824</v>
      </c>
    </row>
    <row r="926" customFormat="false" ht="15" hidden="false" customHeight="true" outlineLevel="0" collapsed="false">
      <c r="A926" s="0" t="s">
        <v>2825</v>
      </c>
      <c r="B926" s="0" t="s">
        <v>2826</v>
      </c>
      <c r="C926" s="0" t="n">
        <v>695.7996</v>
      </c>
      <c r="D926" s="0" t="n">
        <v>0</v>
      </c>
      <c r="E926" s="0" t="n">
        <v>25.7</v>
      </c>
      <c r="F926" s="0" t="n">
        <v>93137</v>
      </c>
      <c r="G926" s="0" t="n">
        <v>49631</v>
      </c>
      <c r="H926" s="0" t="n">
        <v>11482</v>
      </c>
      <c r="I926" s="1" t="n">
        <v>56.7211</v>
      </c>
      <c r="J926" s="0" t="n">
        <v>3.4954</v>
      </c>
      <c r="K926" s="0" t="n">
        <v>1913.434</v>
      </c>
      <c r="L926" s="0" t="n">
        <v>0</v>
      </c>
      <c r="M926" s="0" t="n">
        <v>29.8</v>
      </c>
      <c r="N926" s="0" t="n">
        <v>128820</v>
      </c>
      <c r="O926" s="0" t="n">
        <v>60873</v>
      </c>
      <c r="P926" s="0" t="n">
        <v>23592</v>
      </c>
      <c r="Q926" s="1" t="n">
        <v>68.5352</v>
      </c>
      <c r="R926" s="0" t="n">
        <v>4.2234</v>
      </c>
      <c r="S926" s="0" t="n">
        <v>1545.195</v>
      </c>
      <c r="T926" s="0" t="n">
        <v>0</v>
      </c>
      <c r="U926" s="0" t="n">
        <v>42.64</v>
      </c>
      <c r="V926" s="0" t="n">
        <v>115541</v>
      </c>
      <c r="W926" s="0" t="n">
        <v>49136</v>
      </c>
      <c r="X926" s="0" t="n">
        <v>21282</v>
      </c>
      <c r="Y926" s="1" t="n">
        <v>53.8371</v>
      </c>
      <c r="Z926" s="0" t="n">
        <v>3.3177</v>
      </c>
      <c r="AA926" s="0" t="n">
        <v>473.6867</v>
      </c>
      <c r="AB926" s="0" t="n">
        <v>0</v>
      </c>
      <c r="AC926" s="0" t="n">
        <v>24.77</v>
      </c>
      <c r="AD926" s="0" t="n">
        <v>90983</v>
      </c>
      <c r="AE926" s="0" t="n">
        <v>25571</v>
      </c>
      <c r="AF926" s="0" t="n">
        <v>9242</v>
      </c>
      <c r="AG926" s="2" t="n">
        <v>22.2897</v>
      </c>
      <c r="AH926" s="0" t="n">
        <v>1.3736</v>
      </c>
      <c r="AI926" s="0" t="n">
        <v>288.303</v>
      </c>
      <c r="AJ926" s="0" t="n">
        <v>0</v>
      </c>
      <c r="AK926" s="0" t="n">
        <v>20.3</v>
      </c>
      <c r="AL926" s="0" t="n">
        <v>161067</v>
      </c>
      <c r="AM926" s="0" t="n">
        <v>32610</v>
      </c>
      <c r="AN926" s="0" t="n">
        <v>8275</v>
      </c>
      <c r="AO926" s="2" t="n">
        <v>48.7933</v>
      </c>
      <c r="AP926" s="0" t="n">
        <v>3.0069</v>
      </c>
      <c r="AQ926" s="0" t="n">
        <v>738.603</v>
      </c>
      <c r="AR926" s="0" t="n">
        <v>0</v>
      </c>
      <c r="AS926" s="0" t="n">
        <v>28.68</v>
      </c>
      <c r="AT926" s="0" t="n">
        <v>214964</v>
      </c>
      <c r="AU926" s="0" t="n">
        <v>174544</v>
      </c>
      <c r="AV926" s="0" t="n">
        <v>13282</v>
      </c>
      <c r="AW926" s="2" t="n">
        <v>230.2023</v>
      </c>
      <c r="AX926" s="0" t="n">
        <v>14.1861</v>
      </c>
      <c r="AY926" s="0" t="n">
        <v>6</v>
      </c>
      <c r="BC926" s="0" t="s">
        <v>2827</v>
      </c>
    </row>
    <row r="927" customFormat="false" ht="15" hidden="false" customHeight="true" outlineLevel="0" collapsed="false">
      <c r="A927" s="0" t="s">
        <v>2828</v>
      </c>
      <c r="B927" s="0" t="s">
        <v>2829</v>
      </c>
      <c r="C927" s="0" t="n">
        <v>446.8281</v>
      </c>
      <c r="D927" s="0" t="n">
        <v>0</v>
      </c>
      <c r="E927" s="0" t="n">
        <v>31.25</v>
      </c>
      <c r="F927" s="0" t="n">
        <v>19694</v>
      </c>
      <c r="G927" s="0" t="n">
        <v>19694</v>
      </c>
      <c r="H927" s="0" t="n">
        <v>1872</v>
      </c>
      <c r="I927" s="1" t="n">
        <v>22.5074</v>
      </c>
      <c r="J927" s="0" t="n">
        <v>0.2067</v>
      </c>
      <c r="K927" s="0" t="n">
        <v>1025.396</v>
      </c>
      <c r="L927" s="0" t="n">
        <v>0</v>
      </c>
      <c r="M927" s="0" t="n">
        <v>46.25</v>
      </c>
      <c r="N927" s="0" t="n">
        <v>31972</v>
      </c>
      <c r="O927" s="0" t="n">
        <v>23161</v>
      </c>
      <c r="P927" s="0" t="n">
        <v>7417</v>
      </c>
      <c r="Q927" s="1" t="n">
        <v>26.0763</v>
      </c>
      <c r="R927" s="0" t="n">
        <v>0.2395</v>
      </c>
      <c r="S927" s="0" t="n">
        <v>814.9606</v>
      </c>
      <c r="T927" s="0" t="n">
        <v>0</v>
      </c>
      <c r="U927" s="0" t="n">
        <v>37.5</v>
      </c>
      <c r="V927" s="0" t="n">
        <v>38676</v>
      </c>
      <c r="W927" s="0" t="n">
        <v>37035</v>
      </c>
      <c r="X927" s="0" t="n">
        <v>3707</v>
      </c>
      <c r="Y927" s="1" t="n">
        <v>40.5783</v>
      </c>
      <c r="Z927" s="0" t="n">
        <v>0.3727</v>
      </c>
      <c r="AA927" s="0" t="n">
        <v>1511.865</v>
      </c>
      <c r="AB927" s="0" t="n">
        <v>0</v>
      </c>
      <c r="AC927" s="0" t="n">
        <v>37.5</v>
      </c>
      <c r="AD927" s="0" t="n">
        <v>31247</v>
      </c>
      <c r="AE927" s="0" t="n">
        <v>19597</v>
      </c>
      <c r="AF927" s="0" t="n">
        <v>7071</v>
      </c>
      <c r="AG927" s="2" t="n">
        <v>17.0823</v>
      </c>
      <c r="AH927" s="0" t="n">
        <v>0.1569</v>
      </c>
      <c r="AI927" s="0" t="n">
        <v>715.0222</v>
      </c>
      <c r="AJ927" s="0" t="n">
        <v>0</v>
      </c>
      <c r="AK927" s="0" t="n">
        <v>36.25</v>
      </c>
      <c r="AL927" s="0" t="n">
        <v>26632</v>
      </c>
      <c r="AM927" s="0" t="n">
        <v>24221</v>
      </c>
      <c r="AN927" s="0" t="n">
        <v>7257</v>
      </c>
      <c r="AO927" s="2" t="n">
        <v>36.2411</v>
      </c>
      <c r="AP927" s="0" t="n">
        <v>0.3329</v>
      </c>
      <c r="AQ927" s="0" t="n">
        <v>2747.357</v>
      </c>
      <c r="AR927" s="0" t="n">
        <v>0</v>
      </c>
      <c r="AS927" s="0" t="n">
        <v>56.25</v>
      </c>
      <c r="AT927" s="0" t="n">
        <v>46581</v>
      </c>
      <c r="AU927" s="0" t="n">
        <v>27846</v>
      </c>
      <c r="AV927" s="0" t="n">
        <v>9801</v>
      </c>
      <c r="AW927" s="2" t="n">
        <v>36.7255</v>
      </c>
      <c r="AX927" s="0" t="n">
        <v>0.3373</v>
      </c>
      <c r="AY927" s="0" t="n">
        <v>6</v>
      </c>
      <c r="BC927" s="0" t="s">
        <v>2830</v>
      </c>
    </row>
    <row r="928" customFormat="false" ht="15" hidden="false" customHeight="true" outlineLevel="0" collapsed="false">
      <c r="A928" s="0" t="s">
        <v>2831</v>
      </c>
      <c r="B928" s="0" t="s">
        <v>2832</v>
      </c>
      <c r="C928" s="0" t="n">
        <v>72.9384</v>
      </c>
      <c r="D928" s="0" t="n">
        <v>2.15</v>
      </c>
      <c r="E928" s="0" t="n">
        <v>3.18</v>
      </c>
      <c r="F928" s="0" t="n">
        <v>15179</v>
      </c>
      <c r="G928" s="0" t="n">
        <v>30435</v>
      </c>
      <c r="H928" s="0" t="n">
        <v>1112</v>
      </c>
      <c r="I928" s="1" t="n">
        <v>34.7829</v>
      </c>
      <c r="J928" s="0" t="n">
        <v>1.1098</v>
      </c>
      <c r="K928" s="0" t="n">
        <v>142.5784</v>
      </c>
      <c r="L928" s="0" t="n">
        <v>0.35</v>
      </c>
      <c r="M928" s="0" t="n">
        <v>3.18</v>
      </c>
      <c r="N928" s="0" t="n">
        <v>3356</v>
      </c>
      <c r="O928" s="0" t="n">
        <v>7218</v>
      </c>
      <c r="P928" s="0" t="n">
        <v>2500</v>
      </c>
      <c r="Q928" s="1" t="n">
        <v>8.1265</v>
      </c>
      <c r="R928" s="0" t="n">
        <v>0.2593</v>
      </c>
      <c r="S928" s="0" t="n">
        <v>105.4276</v>
      </c>
      <c r="T928" s="0" t="n">
        <v>0.96</v>
      </c>
      <c r="U928" s="0" t="n">
        <v>3.18</v>
      </c>
      <c r="V928" s="0" t="n">
        <v>2230</v>
      </c>
      <c r="W928" s="0" t="n">
        <v>6690</v>
      </c>
      <c r="X928" s="0" t="n">
        <v>684</v>
      </c>
      <c r="Y928" s="1" t="n">
        <v>7.3301</v>
      </c>
      <c r="Z928" s="0" t="n">
        <v>0.2339</v>
      </c>
      <c r="AA928" s="0" t="n">
        <v>351.1306</v>
      </c>
      <c r="AB928" s="0" t="n">
        <v>0</v>
      </c>
      <c r="AC928" s="0" t="n">
        <v>5.1</v>
      </c>
      <c r="AD928" s="0" t="n">
        <v>7781</v>
      </c>
      <c r="AE928" s="0" t="n">
        <v>14058</v>
      </c>
      <c r="AF928" s="0" t="n">
        <v>1825</v>
      </c>
      <c r="AG928" s="2" t="n">
        <v>12.2541</v>
      </c>
      <c r="AH928" s="0" t="n">
        <v>0.391</v>
      </c>
      <c r="AI928" s="0" t="n">
        <v>420.9799</v>
      </c>
      <c r="AJ928" s="0" t="n">
        <v>0</v>
      </c>
      <c r="AK928" s="0" t="n">
        <v>3.18</v>
      </c>
      <c r="AL928" s="0" t="n">
        <v>6199</v>
      </c>
      <c r="AM928" s="0" t="n">
        <v>16464</v>
      </c>
      <c r="AN928" s="0" t="n">
        <v>2169</v>
      </c>
      <c r="AO928" s="2" t="n">
        <v>24.6345</v>
      </c>
      <c r="AP928" s="0" t="n">
        <v>0.786</v>
      </c>
      <c r="AQ928" s="0" t="n">
        <v>563.0767</v>
      </c>
      <c r="AR928" s="0" t="n">
        <v>0</v>
      </c>
      <c r="AS928" s="0" t="n">
        <v>4.14</v>
      </c>
      <c r="AT928" s="0" t="n">
        <v>8550</v>
      </c>
      <c r="AU928" s="0" t="n">
        <v>18594</v>
      </c>
      <c r="AV928" s="0" t="n">
        <v>2268</v>
      </c>
      <c r="AW928" s="2" t="n">
        <v>24.5232</v>
      </c>
      <c r="AX928" s="0" t="n">
        <v>0.7824</v>
      </c>
      <c r="AY928" s="0" t="n">
        <v>6</v>
      </c>
      <c r="BC928" s="0" t="s">
        <v>2833</v>
      </c>
    </row>
    <row r="929" customFormat="false" ht="15" hidden="false" customHeight="true" outlineLevel="0" collapsed="false">
      <c r="A929" s="0" t="s">
        <v>2834</v>
      </c>
      <c r="B929" s="0" t="s">
        <v>2835</v>
      </c>
      <c r="C929" s="0" t="n">
        <v>354.6502</v>
      </c>
      <c r="D929" s="0" t="n">
        <v>0.07</v>
      </c>
      <c r="E929" s="0" t="n">
        <v>26.42</v>
      </c>
      <c r="F929" s="0" t="n">
        <v>31420</v>
      </c>
      <c r="G929" s="0" t="n">
        <v>10963.5</v>
      </c>
      <c r="H929" s="0" t="n">
        <v>7185</v>
      </c>
      <c r="I929" s="1" t="n">
        <v>12.5297</v>
      </c>
      <c r="J929" s="0" t="n">
        <v>0.5025</v>
      </c>
      <c r="K929" s="0" t="n">
        <v>596.3132</v>
      </c>
      <c r="L929" s="0" t="n">
        <v>0</v>
      </c>
      <c r="M929" s="0" t="n">
        <v>23.86</v>
      </c>
      <c r="N929" s="0" t="n">
        <v>28267</v>
      </c>
      <c r="O929" s="0" t="n">
        <v>8793</v>
      </c>
      <c r="P929" s="0" t="n">
        <v>4441</v>
      </c>
      <c r="Q929" s="1" t="n">
        <v>9.8998</v>
      </c>
      <c r="R929" s="0" t="n">
        <v>0.397</v>
      </c>
      <c r="S929" s="0" t="n">
        <v>1155.244</v>
      </c>
      <c r="T929" s="0" t="n">
        <v>0</v>
      </c>
      <c r="U929" s="0" t="n">
        <v>37.78</v>
      </c>
      <c r="V929" s="0" t="n">
        <v>72668</v>
      </c>
      <c r="W929" s="0" t="n">
        <v>23524</v>
      </c>
      <c r="X929" s="0" t="n">
        <v>10785</v>
      </c>
      <c r="Y929" s="1" t="n">
        <v>25.7746</v>
      </c>
      <c r="Z929" s="0" t="n">
        <v>1.0336</v>
      </c>
      <c r="AA929" s="0" t="n">
        <v>330.1043</v>
      </c>
      <c r="AB929" s="0" t="n">
        <v>0</v>
      </c>
      <c r="AC929" s="0" t="n">
        <v>16.19</v>
      </c>
      <c r="AD929" s="0" t="n">
        <v>9536</v>
      </c>
      <c r="AE929" s="0" t="n">
        <v>8125.5</v>
      </c>
      <c r="AF929" s="0" t="n">
        <v>1887</v>
      </c>
      <c r="AG929" s="2" t="n">
        <v>7.0828</v>
      </c>
      <c r="AH929" s="0" t="n">
        <v>0.284</v>
      </c>
      <c r="AI929" s="0" t="n">
        <v>325.264</v>
      </c>
      <c r="AJ929" s="0" t="n">
        <v>0</v>
      </c>
      <c r="AK929" s="0" t="n">
        <v>19.6</v>
      </c>
      <c r="AL929" s="0" t="n">
        <v>29953</v>
      </c>
      <c r="AM929" s="0" t="n">
        <v>13128</v>
      </c>
      <c r="AN929" s="0" t="n">
        <v>3894</v>
      </c>
      <c r="AO929" s="2" t="n">
        <v>19.643</v>
      </c>
      <c r="AP929" s="0" t="n">
        <v>0.7877</v>
      </c>
      <c r="AQ929" s="0" t="n">
        <v>435.7555</v>
      </c>
      <c r="AR929" s="0" t="n">
        <v>0</v>
      </c>
      <c r="AS929" s="0" t="n">
        <v>20.45</v>
      </c>
      <c r="AT929" s="0" t="n">
        <v>40283</v>
      </c>
      <c r="AU929" s="0" t="n">
        <v>20797</v>
      </c>
      <c r="AV929" s="0" t="n">
        <v>7124</v>
      </c>
      <c r="AW929" s="2" t="n">
        <v>27.4287</v>
      </c>
      <c r="AX929" s="0" t="n">
        <v>1.0999</v>
      </c>
      <c r="AY929" s="0" t="n">
        <v>6</v>
      </c>
      <c r="BC929" s="0" t="s">
        <v>2836</v>
      </c>
    </row>
    <row r="930" customFormat="false" ht="15" hidden="false" customHeight="true" outlineLevel="0" collapsed="false">
      <c r="A930" s="0" t="s">
        <v>2837</v>
      </c>
      <c r="B930" s="0" t="s">
        <v>2838</v>
      </c>
      <c r="C930" s="0" t="n">
        <v>3088.579</v>
      </c>
      <c r="D930" s="0" t="n">
        <v>0</v>
      </c>
      <c r="E930" s="0" t="n">
        <v>50</v>
      </c>
      <c r="F930" s="0" t="n">
        <v>587107</v>
      </c>
      <c r="G930" s="0" t="n">
        <v>134662</v>
      </c>
      <c r="H930" s="0" t="n">
        <v>111810</v>
      </c>
      <c r="I930" s="1" t="n">
        <v>153.8994</v>
      </c>
      <c r="J930" s="0" t="n">
        <v>13.1319</v>
      </c>
      <c r="K930" s="0" t="n">
        <v>3308.344</v>
      </c>
      <c r="L930" s="0" t="n">
        <v>0</v>
      </c>
      <c r="M930" s="0" t="n">
        <v>50.39</v>
      </c>
      <c r="N930" s="0" t="n">
        <v>580963</v>
      </c>
      <c r="O930" s="0" t="n">
        <v>124471</v>
      </c>
      <c r="P930" s="0" t="n">
        <v>114700</v>
      </c>
      <c r="Q930" s="1" t="n">
        <v>140.1385</v>
      </c>
      <c r="R930" s="0" t="n">
        <v>11.9577</v>
      </c>
      <c r="S930" s="0" t="n">
        <v>4249.314</v>
      </c>
      <c r="T930" s="0" t="n">
        <v>0</v>
      </c>
      <c r="U930" s="0" t="n">
        <v>52.37</v>
      </c>
      <c r="V930" s="0" t="n">
        <v>656349</v>
      </c>
      <c r="W930" s="0" t="n">
        <v>140004</v>
      </c>
      <c r="X930" s="0" t="n">
        <v>135928</v>
      </c>
      <c r="Y930" s="1" t="n">
        <v>153.3988</v>
      </c>
      <c r="Z930" s="0" t="n">
        <v>13.0892</v>
      </c>
      <c r="AA930" s="0" t="n">
        <v>3262.439</v>
      </c>
      <c r="AB930" s="0" t="n">
        <v>0</v>
      </c>
      <c r="AC930" s="0" t="n">
        <v>51.45</v>
      </c>
      <c r="AD930" s="0" t="n">
        <v>710269</v>
      </c>
      <c r="AE930" s="0" t="n">
        <v>182198</v>
      </c>
      <c r="AF930" s="0" t="n">
        <v>127497</v>
      </c>
      <c r="AG930" s="2" t="n">
        <v>158.8183</v>
      </c>
      <c r="AH930" s="0" t="n">
        <v>13.5516</v>
      </c>
      <c r="AI930" s="0" t="n">
        <v>3301.723</v>
      </c>
      <c r="AJ930" s="0" t="n">
        <v>0</v>
      </c>
      <c r="AK930" s="0" t="n">
        <v>43.95</v>
      </c>
      <c r="AL930" s="0" t="n">
        <v>412262</v>
      </c>
      <c r="AM930" s="0" t="n">
        <v>104851</v>
      </c>
      <c r="AN930" s="0" t="n">
        <v>87898</v>
      </c>
      <c r="AO930" s="2" t="n">
        <v>156.8851</v>
      </c>
      <c r="AP930" s="0" t="n">
        <v>13.3866</v>
      </c>
      <c r="AQ930" s="0" t="n">
        <v>3059.991</v>
      </c>
      <c r="AR930" s="0" t="n">
        <v>0</v>
      </c>
      <c r="AS930" s="0" t="n">
        <v>46.32</v>
      </c>
      <c r="AT930" s="0" t="n">
        <v>566403</v>
      </c>
      <c r="AU930" s="0" t="n">
        <v>169116</v>
      </c>
      <c r="AV930" s="0" t="n">
        <v>103672</v>
      </c>
      <c r="AW930" s="2" t="n">
        <v>223.0434</v>
      </c>
      <c r="AX930" s="0" t="n">
        <v>19.0318</v>
      </c>
      <c r="AY930" s="0" t="n">
        <v>6</v>
      </c>
      <c r="BC930" s="0" t="s">
        <v>2839</v>
      </c>
    </row>
    <row r="931" customFormat="false" ht="15" hidden="false" customHeight="true" outlineLevel="0" collapsed="false">
      <c r="A931" s="0" t="s">
        <v>2840</v>
      </c>
      <c r="B931" s="0" t="s">
        <v>2841</v>
      </c>
      <c r="C931" s="0" t="n">
        <v>931.5583</v>
      </c>
      <c r="D931" s="0" t="n">
        <v>0</v>
      </c>
      <c r="E931" s="0" t="n">
        <v>18.99</v>
      </c>
      <c r="F931" s="0" t="n">
        <v>43930</v>
      </c>
      <c r="G931" s="0" t="n">
        <v>32442</v>
      </c>
      <c r="H931" s="0" t="n">
        <v>12519</v>
      </c>
      <c r="I931" s="1" t="n">
        <v>37.0766</v>
      </c>
      <c r="J931" s="0" t="n">
        <v>1.6845</v>
      </c>
      <c r="K931" s="0" t="n">
        <v>828.3477</v>
      </c>
      <c r="L931" s="0" t="n">
        <v>0</v>
      </c>
      <c r="M931" s="0" t="n">
        <v>34.18</v>
      </c>
      <c r="N931" s="0" t="n">
        <v>77878</v>
      </c>
      <c r="O931" s="0" t="n">
        <v>39178</v>
      </c>
      <c r="P931" s="0" t="n">
        <v>17364</v>
      </c>
      <c r="Q931" s="1" t="n">
        <v>44.1094</v>
      </c>
      <c r="R931" s="0" t="n">
        <v>2.004</v>
      </c>
      <c r="S931" s="0" t="n">
        <v>710.5413</v>
      </c>
      <c r="T931" s="0" t="n">
        <v>0</v>
      </c>
      <c r="U931" s="0" t="n">
        <v>24.81</v>
      </c>
      <c r="V931" s="0" t="n">
        <v>67617</v>
      </c>
      <c r="W931" s="0" t="n">
        <v>38176</v>
      </c>
      <c r="X931" s="0" t="n">
        <v>15791</v>
      </c>
      <c r="Y931" s="1" t="n">
        <v>41.8285</v>
      </c>
      <c r="Z931" s="0" t="n">
        <v>1.9004</v>
      </c>
      <c r="AA931" s="0" t="n">
        <v>1483.133</v>
      </c>
      <c r="AB931" s="0" t="n">
        <v>0</v>
      </c>
      <c r="AC931" s="0" t="n">
        <v>45.82</v>
      </c>
      <c r="AD931" s="0" t="n">
        <v>159521</v>
      </c>
      <c r="AE931" s="0" t="n">
        <v>65132</v>
      </c>
      <c r="AF931" s="0" t="n">
        <v>37392</v>
      </c>
      <c r="AG931" s="2" t="n">
        <v>56.7743</v>
      </c>
      <c r="AH931" s="0" t="n">
        <v>2.5794</v>
      </c>
      <c r="AI931" s="0" t="n">
        <v>1368.329</v>
      </c>
      <c r="AJ931" s="0" t="n">
        <v>0</v>
      </c>
      <c r="AK931" s="0" t="n">
        <v>29.11</v>
      </c>
      <c r="AL931" s="0" t="n">
        <v>96809</v>
      </c>
      <c r="AM931" s="0" t="n">
        <v>52329</v>
      </c>
      <c r="AN931" s="0" t="n">
        <v>27166</v>
      </c>
      <c r="AO931" s="2" t="n">
        <v>78.2982</v>
      </c>
      <c r="AP931" s="0" t="n">
        <v>3.5573</v>
      </c>
      <c r="AQ931" s="0" t="n">
        <v>1602.684</v>
      </c>
      <c r="AR931" s="0" t="n">
        <v>0</v>
      </c>
      <c r="AS931" s="0" t="n">
        <v>34.43</v>
      </c>
      <c r="AT931" s="0" t="n">
        <v>153892</v>
      </c>
      <c r="AU931" s="0" t="n">
        <v>68232</v>
      </c>
      <c r="AV931" s="0" t="n">
        <v>32934</v>
      </c>
      <c r="AW931" s="2" t="n">
        <v>89.9897</v>
      </c>
      <c r="AX931" s="0" t="n">
        <v>4.0885</v>
      </c>
      <c r="AY931" s="0" t="n">
        <v>6</v>
      </c>
      <c r="BC931" s="0" t="s">
        <v>2842</v>
      </c>
    </row>
    <row r="932" customFormat="false" ht="15" hidden="false" customHeight="true" outlineLevel="0" collapsed="false">
      <c r="A932" s="0" t="s">
        <v>2843</v>
      </c>
      <c r="B932" s="0" t="s">
        <v>2844</v>
      </c>
      <c r="C932" s="0" t="n">
        <v>3740.004</v>
      </c>
      <c r="D932" s="0" t="n">
        <v>0</v>
      </c>
      <c r="E932" s="0" t="n">
        <v>35.18</v>
      </c>
      <c r="F932" s="0" t="n">
        <v>356736</v>
      </c>
      <c r="G932" s="0" t="n">
        <v>154863</v>
      </c>
      <c r="H932" s="0" t="n">
        <v>88719</v>
      </c>
      <c r="I932" s="1" t="n">
        <v>176.9863</v>
      </c>
      <c r="J932" s="0" t="n">
        <v>12.2825</v>
      </c>
      <c r="K932" s="0" t="n">
        <v>3016.447</v>
      </c>
      <c r="L932" s="0" t="n">
        <v>0</v>
      </c>
      <c r="M932" s="0" t="n">
        <v>32.33</v>
      </c>
      <c r="N932" s="0" t="n">
        <v>434187</v>
      </c>
      <c r="O932" s="0" t="n">
        <v>191019</v>
      </c>
      <c r="P932" s="0" t="n">
        <v>119729</v>
      </c>
      <c r="Q932" s="1" t="n">
        <v>215.0631</v>
      </c>
      <c r="R932" s="0" t="n">
        <v>14.925</v>
      </c>
      <c r="S932" s="0" t="n">
        <v>4163.456</v>
      </c>
      <c r="T932" s="0" t="n">
        <v>0</v>
      </c>
      <c r="U932" s="0" t="n">
        <v>48.02</v>
      </c>
      <c r="V932" s="0" t="n">
        <v>384732</v>
      </c>
      <c r="W932" s="0" t="n">
        <v>159480</v>
      </c>
      <c r="X932" s="0" t="n">
        <v>93231</v>
      </c>
      <c r="Y932" s="1" t="n">
        <v>174.7381</v>
      </c>
      <c r="Z932" s="0" t="n">
        <v>12.1265</v>
      </c>
      <c r="AA932" s="0" t="n">
        <v>3030.293</v>
      </c>
      <c r="AB932" s="0" t="n">
        <v>0</v>
      </c>
      <c r="AC932" s="0" t="n">
        <v>26.94</v>
      </c>
      <c r="AD932" s="0" t="n">
        <v>300229</v>
      </c>
      <c r="AE932" s="0" t="n">
        <v>149260</v>
      </c>
      <c r="AF932" s="0" t="n">
        <v>87505</v>
      </c>
      <c r="AG932" s="2" t="n">
        <v>130.1069</v>
      </c>
      <c r="AH932" s="0" t="n">
        <v>9.0292</v>
      </c>
      <c r="AI932" s="0" t="n">
        <v>4204.433</v>
      </c>
      <c r="AJ932" s="0" t="n">
        <v>0</v>
      </c>
      <c r="AK932" s="0" t="n">
        <v>28.21</v>
      </c>
      <c r="AL932" s="0" t="n">
        <v>321917</v>
      </c>
      <c r="AM932" s="0" t="n">
        <v>152348</v>
      </c>
      <c r="AN932" s="0" t="n">
        <v>79586</v>
      </c>
      <c r="AO932" s="2" t="n">
        <v>227.9533</v>
      </c>
      <c r="AP932" s="0" t="n">
        <v>15.8195</v>
      </c>
      <c r="AQ932" s="0" t="n">
        <v>3593.298</v>
      </c>
      <c r="AR932" s="0" t="n">
        <v>0</v>
      </c>
      <c r="AS932" s="0" t="n">
        <v>29.32</v>
      </c>
      <c r="AT932" s="0" t="n">
        <v>422169</v>
      </c>
      <c r="AU932" s="0" t="n">
        <v>180730</v>
      </c>
      <c r="AV932" s="0" t="n">
        <v>97999</v>
      </c>
      <c r="AW932" s="2" t="n">
        <v>238.3609</v>
      </c>
      <c r="AX932" s="0" t="n">
        <v>16.5418</v>
      </c>
      <c r="AY932" s="0" t="n">
        <v>6</v>
      </c>
      <c r="BC932" s="0" t="s">
        <v>2845</v>
      </c>
    </row>
    <row r="933" customFormat="false" ht="15" hidden="false" customHeight="true" outlineLevel="0" collapsed="false">
      <c r="A933" s="0" t="s">
        <v>2846</v>
      </c>
      <c r="B933" s="0" t="s">
        <v>2847</v>
      </c>
      <c r="C933" s="0" t="n">
        <v>182.7164</v>
      </c>
      <c r="D933" s="0" t="n">
        <v>0.17</v>
      </c>
      <c r="E933" s="0" t="n">
        <v>17.3</v>
      </c>
      <c r="F933" s="0" t="n">
        <v>35121</v>
      </c>
      <c r="G933" s="0" t="n">
        <v>28396.1</v>
      </c>
      <c r="H933" s="0" t="n">
        <v>2423</v>
      </c>
      <c r="I933" s="1" t="n">
        <v>32.4527</v>
      </c>
      <c r="J933" s="0" t="n">
        <v>0.6988</v>
      </c>
      <c r="K933" s="0" t="n">
        <v>705.603</v>
      </c>
      <c r="L933" s="0" t="n">
        <v>0</v>
      </c>
      <c r="M933" s="0" t="n">
        <v>26.49</v>
      </c>
      <c r="N933" s="0" t="n">
        <v>60218</v>
      </c>
      <c r="O933" s="0" t="n">
        <v>23774.95</v>
      </c>
      <c r="P933" s="0" t="n">
        <v>7478</v>
      </c>
      <c r="Q933" s="1" t="n">
        <v>26.7676</v>
      </c>
      <c r="R933" s="0" t="n">
        <v>0.5764</v>
      </c>
      <c r="S933" s="0" t="n">
        <v>2048.937</v>
      </c>
      <c r="T933" s="0" t="n">
        <v>0</v>
      </c>
      <c r="U933" s="0" t="n">
        <v>28.11</v>
      </c>
      <c r="V933" s="0" t="n">
        <v>89869</v>
      </c>
      <c r="W933" s="0" t="n">
        <v>25999.82</v>
      </c>
      <c r="X933" s="0" t="n">
        <v>17953</v>
      </c>
      <c r="Y933" s="1" t="n">
        <v>28.4873</v>
      </c>
      <c r="Z933" s="0" t="n">
        <v>0.6134</v>
      </c>
      <c r="AA933" s="0" t="n">
        <v>1420.195</v>
      </c>
      <c r="AB933" s="0" t="n">
        <v>0</v>
      </c>
      <c r="AC933" s="0" t="n">
        <v>36.22</v>
      </c>
      <c r="AD933" s="0" t="n">
        <v>63193</v>
      </c>
      <c r="AE933" s="0" t="n">
        <v>31508.72</v>
      </c>
      <c r="AF933" s="0" t="n">
        <v>10532</v>
      </c>
      <c r="AG933" s="2" t="n">
        <v>27.4655</v>
      </c>
      <c r="AH933" s="0" t="n">
        <v>0.5914</v>
      </c>
      <c r="AI933" s="0" t="n">
        <v>2732.405</v>
      </c>
      <c r="AJ933" s="0" t="n">
        <v>0</v>
      </c>
      <c r="AK933" s="0" t="n">
        <v>36.76</v>
      </c>
      <c r="AL933" s="0" t="n">
        <v>64522</v>
      </c>
      <c r="AM933" s="0" t="n">
        <v>25983.14</v>
      </c>
      <c r="AN933" s="0" t="n">
        <v>10266</v>
      </c>
      <c r="AO933" s="2" t="n">
        <v>38.8777</v>
      </c>
      <c r="AP933" s="0" t="n">
        <v>0.8371</v>
      </c>
      <c r="AQ933" s="0" t="n">
        <v>3604.932</v>
      </c>
      <c r="AR933" s="0" t="n">
        <v>0</v>
      </c>
      <c r="AS933" s="0" t="n">
        <v>38.38</v>
      </c>
      <c r="AT933" s="0" t="n">
        <v>102121</v>
      </c>
      <c r="AU933" s="0" t="n">
        <v>31766.77</v>
      </c>
      <c r="AV933" s="0" t="n">
        <v>21306</v>
      </c>
      <c r="AW933" s="2" t="n">
        <v>41.8965</v>
      </c>
      <c r="AX933" s="0" t="n">
        <v>0.9021</v>
      </c>
      <c r="AY933" s="0" t="n">
        <v>6</v>
      </c>
      <c r="BC933" s="0" t="s">
        <v>2848</v>
      </c>
    </row>
    <row r="934" customFormat="false" ht="15" hidden="false" customHeight="true" outlineLevel="0" collapsed="false">
      <c r="A934" s="0" t="s">
        <v>2849</v>
      </c>
      <c r="B934" s="0" t="s">
        <v>2850</v>
      </c>
      <c r="C934" s="0" t="n">
        <v>998.0407</v>
      </c>
      <c r="D934" s="0" t="n">
        <v>0</v>
      </c>
      <c r="E934" s="0" t="n">
        <v>23.33</v>
      </c>
      <c r="F934" s="0" t="n">
        <v>137363</v>
      </c>
      <c r="G934" s="0" t="n">
        <v>110662</v>
      </c>
      <c r="H934" s="0" t="n">
        <v>23732</v>
      </c>
      <c r="I934" s="1" t="n">
        <v>126.4709</v>
      </c>
      <c r="J934" s="0" t="n">
        <v>7.4438</v>
      </c>
      <c r="K934" s="0" t="n">
        <v>1389.473</v>
      </c>
      <c r="L934" s="0" t="n">
        <v>0</v>
      </c>
      <c r="M934" s="0" t="n">
        <v>28.11</v>
      </c>
      <c r="N934" s="0" t="n">
        <v>110929</v>
      </c>
      <c r="O934" s="0" t="n">
        <v>48694</v>
      </c>
      <c r="P934" s="0" t="n">
        <v>18216</v>
      </c>
      <c r="Q934" s="1" t="n">
        <v>54.8232</v>
      </c>
      <c r="R934" s="0" t="n">
        <v>3.2268</v>
      </c>
      <c r="S934" s="0" t="n">
        <v>2154.99</v>
      </c>
      <c r="T934" s="0" t="n">
        <v>0</v>
      </c>
      <c r="U934" s="0" t="n">
        <v>42.26</v>
      </c>
      <c r="V934" s="0" t="n">
        <v>272888</v>
      </c>
      <c r="W934" s="0" t="n">
        <v>140690</v>
      </c>
      <c r="X934" s="0" t="n">
        <v>42497</v>
      </c>
      <c r="Y934" s="1" t="n">
        <v>154.1504</v>
      </c>
      <c r="Z934" s="0" t="n">
        <v>9.073</v>
      </c>
      <c r="AA934" s="0" t="n">
        <v>1506.776</v>
      </c>
      <c r="AB934" s="0" t="n">
        <v>0</v>
      </c>
      <c r="AC934" s="0" t="n">
        <v>38.62</v>
      </c>
      <c r="AD934" s="0" t="n">
        <v>192413</v>
      </c>
      <c r="AE934" s="0" t="n">
        <v>142803</v>
      </c>
      <c r="AF934" s="0" t="n">
        <v>36700</v>
      </c>
      <c r="AG934" s="2" t="n">
        <v>124.4785</v>
      </c>
      <c r="AH934" s="0" t="n">
        <v>7.3265</v>
      </c>
      <c r="AI934" s="0" t="n">
        <v>1228.343</v>
      </c>
      <c r="AJ934" s="0" t="n">
        <v>0</v>
      </c>
      <c r="AK934" s="0" t="n">
        <v>31.93</v>
      </c>
      <c r="AL934" s="0" t="n">
        <v>158270</v>
      </c>
      <c r="AM934" s="0" t="n">
        <v>118819</v>
      </c>
      <c r="AN934" s="0" t="n">
        <v>30395</v>
      </c>
      <c r="AO934" s="2" t="n">
        <v>177.7849</v>
      </c>
      <c r="AP934" s="0" t="n">
        <v>10.464</v>
      </c>
      <c r="AQ934" s="0" t="n">
        <v>753.4355</v>
      </c>
      <c r="AR934" s="0" t="n">
        <v>0</v>
      </c>
      <c r="AS934" s="0" t="n">
        <v>20.08</v>
      </c>
      <c r="AT934" s="0" t="n">
        <v>178363</v>
      </c>
      <c r="AU934" s="0" t="n">
        <v>128048</v>
      </c>
      <c r="AV934" s="0" t="n">
        <v>28377</v>
      </c>
      <c r="AW934" s="2" t="n">
        <v>168.8797</v>
      </c>
      <c r="AX934" s="0" t="n">
        <v>9.9399</v>
      </c>
      <c r="AY934" s="0" t="n">
        <v>6</v>
      </c>
      <c r="BC934" s="0" t="s">
        <v>2851</v>
      </c>
    </row>
    <row r="935" customFormat="false" ht="15" hidden="false" customHeight="true" outlineLevel="0" collapsed="false">
      <c r="A935" s="0" t="s">
        <v>2852</v>
      </c>
      <c r="B935" s="0" t="s">
        <v>2853</v>
      </c>
      <c r="C935" s="0" t="n">
        <v>6496.795</v>
      </c>
      <c r="D935" s="0" t="n">
        <v>0</v>
      </c>
      <c r="E935" s="0" t="n">
        <v>70.5</v>
      </c>
      <c r="F935" s="0" t="n">
        <v>672465</v>
      </c>
      <c r="G935" s="0" t="n">
        <v>162169</v>
      </c>
      <c r="H935" s="0" t="n">
        <v>162599</v>
      </c>
      <c r="I935" s="1" t="n">
        <v>185.336</v>
      </c>
      <c r="J935" s="0" t="n">
        <v>7.197</v>
      </c>
      <c r="K935" s="0" t="n">
        <v>6765.883</v>
      </c>
      <c r="L935" s="0" t="n">
        <v>0</v>
      </c>
      <c r="M935" s="0" t="n">
        <v>81.12</v>
      </c>
      <c r="N935" s="0" t="n">
        <v>737158</v>
      </c>
      <c r="O935" s="0" t="n">
        <v>169425</v>
      </c>
      <c r="P935" s="0" t="n">
        <v>175262</v>
      </c>
      <c r="Q935" s="1" t="n">
        <v>190.751</v>
      </c>
      <c r="R935" s="0" t="n">
        <v>7.4073</v>
      </c>
      <c r="S935" s="0" t="n">
        <v>17756.68</v>
      </c>
      <c r="T935" s="0" t="n">
        <v>0</v>
      </c>
      <c r="U935" s="0" t="n">
        <v>83.78</v>
      </c>
      <c r="V935" s="0" t="n">
        <v>1831064</v>
      </c>
      <c r="W935" s="0" t="n">
        <v>308916</v>
      </c>
      <c r="X935" s="0" t="n">
        <v>540706</v>
      </c>
      <c r="Y935" s="1" t="n">
        <v>338.4713</v>
      </c>
      <c r="Z935" s="0" t="n">
        <v>13.1436</v>
      </c>
      <c r="AA935" s="0" t="n">
        <v>1441.225</v>
      </c>
      <c r="AB935" s="0" t="n">
        <v>0</v>
      </c>
      <c r="AC935" s="0" t="n">
        <v>53.1</v>
      </c>
      <c r="AD935" s="0" t="n">
        <v>144908</v>
      </c>
      <c r="AE935" s="0" t="n">
        <v>48704</v>
      </c>
      <c r="AF935" s="0" t="n">
        <v>26746</v>
      </c>
      <c r="AG935" s="2" t="n">
        <v>42.4543</v>
      </c>
      <c r="AH935" s="0" t="n">
        <v>1.6486</v>
      </c>
      <c r="AI935" s="0" t="n">
        <v>3455.734</v>
      </c>
      <c r="AJ935" s="0" t="n">
        <v>0</v>
      </c>
      <c r="AK935" s="0" t="n">
        <v>59</v>
      </c>
      <c r="AL935" s="0" t="n">
        <v>283515</v>
      </c>
      <c r="AM935" s="0" t="n">
        <v>85419</v>
      </c>
      <c r="AN935" s="0" t="n">
        <v>55170</v>
      </c>
      <c r="AO935" s="2" t="n">
        <v>127.8096</v>
      </c>
      <c r="AP935" s="0" t="n">
        <v>4.9631</v>
      </c>
      <c r="AQ935" s="0" t="n">
        <v>2593.088</v>
      </c>
      <c r="AR935" s="0" t="n">
        <v>0</v>
      </c>
      <c r="AS935" s="0" t="n">
        <v>59.59</v>
      </c>
      <c r="AT935" s="0" t="n">
        <v>241751</v>
      </c>
      <c r="AU935" s="0" t="n">
        <v>69989</v>
      </c>
      <c r="AV935" s="0" t="n">
        <v>38009</v>
      </c>
      <c r="AW935" s="2" t="n">
        <v>92.307</v>
      </c>
      <c r="AX935" s="0" t="n">
        <v>3.5845</v>
      </c>
      <c r="AY935" s="0" t="n">
        <v>6</v>
      </c>
      <c r="BC935" s="0" t="s">
        <v>2854</v>
      </c>
    </row>
    <row r="936" customFormat="false" ht="15" hidden="false" customHeight="true" outlineLevel="0" collapsed="false">
      <c r="A936" s="0" t="s">
        <v>2855</v>
      </c>
      <c r="B936" s="0" t="s">
        <v>2856</v>
      </c>
      <c r="C936" s="0" t="n">
        <v>3145.621</v>
      </c>
      <c r="D936" s="0" t="n">
        <v>0</v>
      </c>
      <c r="E936" s="0" t="n">
        <v>18.63</v>
      </c>
      <c r="F936" s="0" t="n">
        <v>77718</v>
      </c>
      <c r="G936" s="0" t="n">
        <v>0</v>
      </c>
      <c r="H936" s="0" t="n">
        <v>45037</v>
      </c>
      <c r="I936" s="1" t="s">
        <v>60</v>
      </c>
      <c r="J936" s="0" t="s">
        <v>60</v>
      </c>
      <c r="K936" s="0" t="n">
        <v>5278.484</v>
      </c>
      <c r="L936" s="0" t="n">
        <v>0</v>
      </c>
      <c r="M936" s="0" t="n">
        <v>28.43</v>
      </c>
      <c r="N936" s="0" t="n">
        <v>152005</v>
      </c>
      <c r="O936" s="0" t="n">
        <v>0</v>
      </c>
      <c r="P936" s="0" t="n">
        <v>51064</v>
      </c>
      <c r="Q936" s="1" t="s">
        <v>60</v>
      </c>
      <c r="R936" s="0" t="s">
        <v>60</v>
      </c>
      <c r="S936" s="0" t="n">
        <v>3079.303</v>
      </c>
      <c r="T936" s="0" t="n">
        <v>0</v>
      </c>
      <c r="U936" s="0" t="n">
        <v>18.63</v>
      </c>
      <c r="V936" s="0" t="n">
        <v>98962</v>
      </c>
      <c r="W936" s="0" t="n">
        <v>0</v>
      </c>
      <c r="X936" s="0" t="n">
        <v>47626</v>
      </c>
      <c r="Y936" s="1" t="s">
        <v>60</v>
      </c>
      <c r="Z936" s="0" t="s">
        <v>60</v>
      </c>
      <c r="AA936" s="0" t="n">
        <v>4135.981</v>
      </c>
      <c r="AB936" s="0" t="n">
        <v>0</v>
      </c>
      <c r="AC936" s="0" t="n">
        <v>50.98</v>
      </c>
      <c r="AD936" s="0" t="n">
        <v>91043</v>
      </c>
      <c r="AE936" s="0" t="n">
        <v>0</v>
      </c>
      <c r="AF936" s="0" t="n">
        <v>44261</v>
      </c>
      <c r="AG936" s="2" t="s">
        <v>60</v>
      </c>
      <c r="AH936" s="0" t="s">
        <v>60</v>
      </c>
      <c r="AI936" s="0" t="n">
        <v>6539.675</v>
      </c>
      <c r="AJ936" s="0" t="n">
        <v>0</v>
      </c>
      <c r="AK936" s="0" t="n">
        <v>30.39</v>
      </c>
      <c r="AL936" s="0" t="n">
        <v>151632</v>
      </c>
      <c r="AM936" s="0" t="n">
        <v>0</v>
      </c>
      <c r="AN936" s="0" t="n">
        <v>58034</v>
      </c>
      <c r="AO936" s="2" t="s">
        <v>60</v>
      </c>
      <c r="AP936" s="0" t="s">
        <v>60</v>
      </c>
      <c r="AQ936" s="0" t="n">
        <v>4570.911</v>
      </c>
      <c r="AR936" s="0" t="n">
        <v>0</v>
      </c>
      <c r="AS936" s="0" t="n">
        <v>19.61</v>
      </c>
      <c r="AT936" s="0" t="n">
        <v>169281</v>
      </c>
      <c r="AU936" s="0" t="n">
        <v>0</v>
      </c>
      <c r="AV936" s="0" t="n">
        <v>53171</v>
      </c>
      <c r="AW936" s="2" t="s">
        <v>60</v>
      </c>
      <c r="AX936" s="0" t="s">
        <v>60</v>
      </c>
      <c r="AY936" s="0" t="n">
        <v>6</v>
      </c>
      <c r="BC936" s="0" t="s">
        <v>2857</v>
      </c>
    </row>
    <row r="937" customFormat="false" ht="15" hidden="false" customHeight="true" outlineLevel="0" collapsed="false">
      <c r="A937" s="0" t="s">
        <v>2858</v>
      </c>
      <c r="B937" s="0" t="s">
        <v>2859</v>
      </c>
      <c r="C937" s="0" t="n">
        <v>1781.254</v>
      </c>
      <c r="D937" s="0" t="n">
        <v>0</v>
      </c>
      <c r="E937" s="0" t="n">
        <v>25.6</v>
      </c>
      <c r="F937" s="0" t="n">
        <v>305427</v>
      </c>
      <c r="G937" s="0" t="n">
        <v>0</v>
      </c>
      <c r="H937" s="0" t="n">
        <v>63186</v>
      </c>
      <c r="I937" s="1" t="s">
        <v>60</v>
      </c>
      <c r="J937" s="0" t="s">
        <v>60</v>
      </c>
      <c r="K937" s="0" t="n">
        <v>1722.3</v>
      </c>
      <c r="L937" s="0" t="n">
        <v>0</v>
      </c>
      <c r="M937" s="0" t="n">
        <v>10.24</v>
      </c>
      <c r="N937" s="0" t="n">
        <v>249724</v>
      </c>
      <c r="O937" s="0" t="n">
        <v>0</v>
      </c>
      <c r="P937" s="0" t="n">
        <v>96874</v>
      </c>
      <c r="Q937" s="1" t="s">
        <v>60</v>
      </c>
      <c r="R937" s="0" t="s">
        <v>60</v>
      </c>
      <c r="S937" s="0" t="n">
        <v>2246.442</v>
      </c>
      <c r="T937" s="0" t="n">
        <v>0</v>
      </c>
      <c r="U937" s="0" t="n">
        <v>14.68</v>
      </c>
      <c r="V937" s="0" t="n">
        <v>393895</v>
      </c>
      <c r="W937" s="0" t="n">
        <v>0</v>
      </c>
      <c r="X937" s="0" t="n">
        <v>127049</v>
      </c>
      <c r="Y937" s="1" t="s">
        <v>60</v>
      </c>
      <c r="Z937" s="0" t="s">
        <v>60</v>
      </c>
      <c r="AA937" s="0" t="n">
        <v>2916.169</v>
      </c>
      <c r="AB937" s="0" t="n">
        <v>0</v>
      </c>
      <c r="AC937" s="0" t="n">
        <v>22.87</v>
      </c>
      <c r="AD937" s="0" t="n">
        <v>394892</v>
      </c>
      <c r="AE937" s="0" t="n">
        <v>0</v>
      </c>
      <c r="AF937" s="0" t="n">
        <v>144624</v>
      </c>
      <c r="AG937" s="2" t="s">
        <v>60</v>
      </c>
      <c r="AH937" s="0" t="s">
        <v>60</v>
      </c>
      <c r="AI937" s="0" t="n">
        <v>3650.509</v>
      </c>
      <c r="AJ937" s="0" t="n">
        <v>0</v>
      </c>
      <c r="AK937" s="0" t="n">
        <v>14.68</v>
      </c>
      <c r="AL937" s="0" t="n">
        <v>489347</v>
      </c>
      <c r="AM937" s="0" t="n">
        <v>0</v>
      </c>
      <c r="AN937" s="0" t="n">
        <v>161225</v>
      </c>
      <c r="AO937" s="2" t="s">
        <v>60</v>
      </c>
      <c r="AP937" s="0" t="s">
        <v>60</v>
      </c>
      <c r="AQ937" s="0" t="n">
        <v>5898.319</v>
      </c>
      <c r="AR937" s="0" t="n">
        <v>0</v>
      </c>
      <c r="AS937" s="0" t="n">
        <v>24.23</v>
      </c>
      <c r="AT937" s="0" t="n">
        <v>601924</v>
      </c>
      <c r="AU937" s="0" t="n">
        <v>0</v>
      </c>
      <c r="AV937" s="0" t="n">
        <v>243492</v>
      </c>
      <c r="AW937" s="2" t="s">
        <v>60</v>
      </c>
      <c r="AX937" s="0" t="s">
        <v>60</v>
      </c>
      <c r="AY937" s="0" t="n">
        <v>6</v>
      </c>
      <c r="BC937" s="0" t="s">
        <v>2860</v>
      </c>
    </row>
    <row r="938" customFormat="false" ht="15" hidden="false" customHeight="true" outlineLevel="0" collapsed="false">
      <c r="A938" s="0" t="s">
        <v>2861</v>
      </c>
      <c r="B938" s="0" t="s">
        <v>2862</v>
      </c>
      <c r="C938" s="0" t="n">
        <v>5093.531</v>
      </c>
      <c r="D938" s="0" t="n">
        <v>0</v>
      </c>
      <c r="E938" s="0" t="n">
        <v>35.88</v>
      </c>
      <c r="F938" s="0" t="n">
        <v>135330</v>
      </c>
      <c r="G938" s="0" t="n">
        <v>84493</v>
      </c>
      <c r="H938" s="0" t="n">
        <v>35837</v>
      </c>
      <c r="I938" s="1" t="n">
        <v>96.5634</v>
      </c>
      <c r="J938" s="0" t="n">
        <v>3.3279</v>
      </c>
      <c r="K938" s="0" t="n">
        <v>4802.458</v>
      </c>
      <c r="L938" s="0" t="n">
        <v>0</v>
      </c>
      <c r="M938" s="0" t="n">
        <v>59.14</v>
      </c>
      <c r="N938" s="0" t="n">
        <v>229897</v>
      </c>
      <c r="O938" s="0" t="n">
        <v>129855</v>
      </c>
      <c r="P938" s="0" t="n">
        <v>44698</v>
      </c>
      <c r="Q938" s="1" t="n">
        <v>146.2002</v>
      </c>
      <c r="R938" s="0" t="n">
        <v>5.0385</v>
      </c>
      <c r="S938" s="0" t="n">
        <v>3740.467</v>
      </c>
      <c r="T938" s="0" t="n">
        <v>0</v>
      </c>
      <c r="U938" s="0" t="n">
        <v>52.49</v>
      </c>
      <c r="V938" s="0" t="n">
        <v>294274</v>
      </c>
      <c r="W938" s="0" t="n">
        <v>72516</v>
      </c>
      <c r="X938" s="0" t="n">
        <v>20306</v>
      </c>
      <c r="Y938" s="1" t="n">
        <v>79.4539</v>
      </c>
      <c r="Z938" s="0" t="n">
        <v>2.7382</v>
      </c>
      <c r="AA938" s="0" t="n">
        <v>2408.024</v>
      </c>
      <c r="AB938" s="0" t="n">
        <v>0</v>
      </c>
      <c r="AC938" s="0" t="n">
        <v>30.9</v>
      </c>
      <c r="AD938" s="0" t="n">
        <v>79487</v>
      </c>
      <c r="AE938" s="0" t="n">
        <v>56419</v>
      </c>
      <c r="AF938" s="0" t="n">
        <v>13631</v>
      </c>
      <c r="AG938" s="2" t="n">
        <v>49.1793</v>
      </c>
      <c r="AH938" s="0" t="n">
        <v>1.6949</v>
      </c>
      <c r="AI938" s="0" t="n">
        <v>2628.283</v>
      </c>
      <c r="AJ938" s="0" t="n">
        <v>0</v>
      </c>
      <c r="AK938" s="0" t="n">
        <v>35.55</v>
      </c>
      <c r="AL938" s="0" t="n">
        <v>250424</v>
      </c>
      <c r="AM938" s="0" t="n">
        <v>59699</v>
      </c>
      <c r="AN938" s="0" t="n">
        <v>16825</v>
      </c>
      <c r="AO938" s="2" t="n">
        <v>89.3256</v>
      </c>
      <c r="AP938" s="0" t="n">
        <v>3.0784</v>
      </c>
      <c r="AQ938" s="0" t="n">
        <v>1467.03</v>
      </c>
      <c r="AR938" s="0" t="n">
        <v>0</v>
      </c>
      <c r="AS938" s="0" t="n">
        <v>45.18</v>
      </c>
      <c r="AT938" s="0" t="n">
        <v>104504</v>
      </c>
      <c r="AU938" s="0" t="n">
        <v>73406</v>
      </c>
      <c r="AV938" s="0" t="n">
        <v>15009</v>
      </c>
      <c r="AW938" s="2" t="n">
        <v>96.8136</v>
      </c>
      <c r="AX938" s="0" t="n">
        <v>3.3365</v>
      </c>
      <c r="AY938" s="0" t="n">
        <v>6</v>
      </c>
      <c r="BC938" s="0" t="s">
        <v>2863</v>
      </c>
    </row>
    <row r="939" customFormat="false" ht="15" hidden="false" customHeight="true" outlineLevel="0" collapsed="false">
      <c r="A939" s="0" t="s">
        <v>2864</v>
      </c>
      <c r="B939" s="0" t="s">
        <v>2865</v>
      </c>
      <c r="C939" s="0" t="n">
        <v>767.4055</v>
      </c>
      <c r="D939" s="0" t="n">
        <v>0</v>
      </c>
      <c r="E939" s="0" t="n">
        <v>25.41</v>
      </c>
      <c r="F939" s="0" t="n">
        <v>98964</v>
      </c>
      <c r="G939" s="0" t="n">
        <v>41802</v>
      </c>
      <c r="H939" s="0" t="n">
        <v>22663</v>
      </c>
      <c r="I939" s="1" t="n">
        <v>47.7737</v>
      </c>
      <c r="J939" s="0" t="n">
        <v>3.9844</v>
      </c>
      <c r="K939" s="0" t="n">
        <v>716.4394</v>
      </c>
      <c r="L939" s="0" t="n">
        <v>0</v>
      </c>
      <c r="M939" s="0" t="n">
        <v>29.05</v>
      </c>
      <c r="N939" s="0" t="n">
        <v>177069</v>
      </c>
      <c r="O939" s="0" t="n">
        <v>66914</v>
      </c>
      <c r="P939" s="0" t="n">
        <v>27461</v>
      </c>
      <c r="Q939" s="1" t="n">
        <v>75.3366</v>
      </c>
      <c r="R939" s="0" t="n">
        <v>6.2832</v>
      </c>
      <c r="S939" s="0" t="n">
        <v>621.0511</v>
      </c>
      <c r="T939" s="0" t="n">
        <v>0</v>
      </c>
      <c r="U939" s="0" t="n">
        <v>25.95</v>
      </c>
      <c r="V939" s="0" t="n">
        <v>135478</v>
      </c>
      <c r="W939" s="0" t="n">
        <v>56774</v>
      </c>
      <c r="X939" s="0" t="n">
        <v>23484</v>
      </c>
      <c r="Y939" s="1" t="n">
        <v>62.2058</v>
      </c>
      <c r="Z939" s="0" t="n">
        <v>5.1881</v>
      </c>
      <c r="AA939" s="0" t="n">
        <v>514.1192</v>
      </c>
      <c r="AB939" s="0" t="n">
        <v>0</v>
      </c>
      <c r="AC939" s="0" t="n">
        <v>22.43</v>
      </c>
      <c r="AD939" s="0" t="n">
        <v>154578</v>
      </c>
      <c r="AE939" s="0" t="n">
        <v>70665</v>
      </c>
      <c r="AF939" s="0" t="n">
        <v>28163</v>
      </c>
      <c r="AG939" s="2" t="n">
        <v>61.5973</v>
      </c>
      <c r="AH939" s="0" t="n">
        <v>5.1373</v>
      </c>
      <c r="AI939" s="0" t="n">
        <v>565.8041</v>
      </c>
      <c r="AJ939" s="0" t="n">
        <v>0</v>
      </c>
      <c r="AK939" s="0" t="n">
        <v>21.35</v>
      </c>
      <c r="AL939" s="0" t="n">
        <v>114169</v>
      </c>
      <c r="AM939" s="0" t="n">
        <v>50337</v>
      </c>
      <c r="AN939" s="0" t="n">
        <v>20733</v>
      </c>
      <c r="AO939" s="2" t="n">
        <v>75.3176</v>
      </c>
      <c r="AP939" s="0" t="n">
        <v>6.2816</v>
      </c>
      <c r="AQ939" s="0" t="n">
        <v>834.9998</v>
      </c>
      <c r="AR939" s="0" t="n">
        <v>0</v>
      </c>
      <c r="AS939" s="0" t="n">
        <v>32.97</v>
      </c>
      <c r="AT939" s="0" t="n">
        <v>150011</v>
      </c>
      <c r="AU939" s="0" t="n">
        <v>45463</v>
      </c>
      <c r="AV939" s="0" t="n">
        <v>21908</v>
      </c>
      <c r="AW939" s="2" t="n">
        <v>59.9602</v>
      </c>
      <c r="AX939" s="0" t="n">
        <v>5.0008</v>
      </c>
      <c r="AY939" s="0" t="n">
        <v>6</v>
      </c>
      <c r="BC939" s="0" t="s">
        <v>2866</v>
      </c>
    </row>
    <row r="940" customFormat="false" ht="15" hidden="false" customHeight="true" outlineLevel="0" collapsed="false">
      <c r="A940" s="0" t="s">
        <v>2867</v>
      </c>
      <c r="B940" s="0" t="s">
        <v>2868</v>
      </c>
      <c r="C940" s="0" t="n">
        <v>5230.403</v>
      </c>
      <c r="D940" s="0" t="n">
        <v>0</v>
      </c>
      <c r="E940" s="0" t="n">
        <v>39.71</v>
      </c>
      <c r="F940" s="0" t="n">
        <v>397273</v>
      </c>
      <c r="G940" s="0" t="n">
        <v>140900.9</v>
      </c>
      <c r="H940" s="0" t="n">
        <v>96505</v>
      </c>
      <c r="I940" s="1" t="n">
        <v>161.0296</v>
      </c>
      <c r="J940" s="0" t="n">
        <v>3.8977</v>
      </c>
      <c r="K940" s="0" t="n">
        <v>5424.47</v>
      </c>
      <c r="L940" s="0" t="n">
        <v>0</v>
      </c>
      <c r="M940" s="0" t="n">
        <v>51.67</v>
      </c>
      <c r="N940" s="0" t="n">
        <v>651453</v>
      </c>
      <c r="O940" s="0" t="n">
        <v>110535.6</v>
      </c>
      <c r="P940" s="0" t="n">
        <v>131759</v>
      </c>
      <c r="Q940" s="1" t="n">
        <v>124.449</v>
      </c>
      <c r="R940" s="0" t="n">
        <v>3.0123</v>
      </c>
      <c r="S940" s="0" t="n">
        <v>3294.638</v>
      </c>
      <c r="T940" s="0" t="n">
        <v>0</v>
      </c>
      <c r="U940" s="0" t="n">
        <v>41.15</v>
      </c>
      <c r="V940" s="0" t="n">
        <v>220432</v>
      </c>
      <c r="W940" s="0" t="n">
        <v>45758.62</v>
      </c>
      <c r="X940" s="0" t="n">
        <v>37132</v>
      </c>
      <c r="Y940" s="1" t="n">
        <v>50.1365</v>
      </c>
      <c r="Z940" s="0" t="n">
        <v>1.2135</v>
      </c>
      <c r="AA940" s="0" t="n">
        <v>7120.949</v>
      </c>
      <c r="AB940" s="0" t="n">
        <v>0</v>
      </c>
      <c r="AC940" s="0" t="n">
        <v>50.72</v>
      </c>
      <c r="AD940" s="0" t="n">
        <v>364163</v>
      </c>
      <c r="AE940" s="0" t="n">
        <v>84613.77</v>
      </c>
      <c r="AF940" s="0" t="n">
        <v>77201</v>
      </c>
      <c r="AG940" s="2" t="n">
        <v>73.7561</v>
      </c>
      <c r="AH940" s="0" t="n">
        <v>1.7853</v>
      </c>
      <c r="AI940" s="0" t="n">
        <v>5895.48</v>
      </c>
      <c r="AJ940" s="0" t="n">
        <v>0</v>
      </c>
      <c r="AK940" s="0" t="n">
        <v>47.85</v>
      </c>
      <c r="AL940" s="0" t="n">
        <v>537885</v>
      </c>
      <c r="AM940" s="0" t="n">
        <v>110065</v>
      </c>
      <c r="AN940" s="0" t="n">
        <v>113416</v>
      </c>
      <c r="AO940" s="2" t="n">
        <v>164.6867</v>
      </c>
      <c r="AP940" s="0" t="n">
        <v>3.9862</v>
      </c>
      <c r="AQ940" s="0" t="n">
        <v>6709.513</v>
      </c>
      <c r="AR940" s="0" t="n">
        <v>0</v>
      </c>
      <c r="AS940" s="0" t="n">
        <v>47.85</v>
      </c>
      <c r="AT940" s="0" t="n">
        <v>646386</v>
      </c>
      <c r="AU940" s="0" t="n">
        <v>114089.7</v>
      </c>
      <c r="AV940" s="0" t="n">
        <v>139423</v>
      </c>
      <c r="AW940" s="2" t="n">
        <v>150.4705</v>
      </c>
      <c r="AX940" s="0" t="n">
        <v>3.6421</v>
      </c>
      <c r="AY940" s="0" t="n">
        <v>6</v>
      </c>
      <c r="BC940" s="0" t="s">
        <v>2869</v>
      </c>
    </row>
    <row r="941" customFormat="false" ht="15" hidden="false" customHeight="true" outlineLevel="0" collapsed="false">
      <c r="A941" s="0" t="s">
        <v>2870</v>
      </c>
      <c r="B941" s="0" t="s">
        <v>2871</v>
      </c>
      <c r="C941" s="0" t="n">
        <v>4953.84</v>
      </c>
      <c r="D941" s="0" t="n">
        <v>0</v>
      </c>
      <c r="E941" s="0" t="n">
        <v>41.25</v>
      </c>
      <c r="F941" s="0" t="n">
        <v>704996</v>
      </c>
      <c r="G941" s="0" t="n">
        <v>38292</v>
      </c>
      <c r="H941" s="0" t="n">
        <v>202611</v>
      </c>
      <c r="I941" s="1" t="n">
        <v>43.7623</v>
      </c>
      <c r="J941" s="0" t="n">
        <v>2.973</v>
      </c>
      <c r="K941" s="0" t="n">
        <v>5351.073</v>
      </c>
      <c r="L941" s="0" t="n">
        <v>0</v>
      </c>
      <c r="M941" s="0" t="n">
        <v>60.14</v>
      </c>
      <c r="N941" s="0" t="n">
        <v>775765</v>
      </c>
      <c r="O941" s="0" t="n">
        <v>46211</v>
      </c>
      <c r="P941" s="0" t="n">
        <v>251841</v>
      </c>
      <c r="Q941" s="1" t="n">
        <v>52.0277</v>
      </c>
      <c r="R941" s="0" t="n">
        <v>3.5345</v>
      </c>
      <c r="S941" s="0" t="n">
        <v>3910.699</v>
      </c>
      <c r="T941" s="0" t="n">
        <v>0</v>
      </c>
      <c r="U941" s="0" t="n">
        <v>57.71</v>
      </c>
      <c r="V941" s="0" t="n">
        <v>721557</v>
      </c>
      <c r="W941" s="0" t="n">
        <v>35471.24</v>
      </c>
      <c r="X941" s="0" t="n">
        <v>194944</v>
      </c>
      <c r="Y941" s="1" t="n">
        <v>38.8649</v>
      </c>
      <c r="Z941" s="0" t="n">
        <v>2.6403</v>
      </c>
      <c r="AA941" s="0" t="n">
        <v>1150.077</v>
      </c>
      <c r="AB941" s="0" t="n">
        <v>0</v>
      </c>
      <c r="AC941" s="0" t="n">
        <v>35.01</v>
      </c>
      <c r="AD941" s="0" t="n">
        <v>135495</v>
      </c>
      <c r="AE941" s="0" t="n">
        <v>17653.9</v>
      </c>
      <c r="AF941" s="0" t="n">
        <v>25935</v>
      </c>
      <c r="AG941" s="2" t="n">
        <v>15.3886</v>
      </c>
      <c r="AH941" s="0" t="n">
        <v>1.0454</v>
      </c>
      <c r="AI941" s="0" t="n">
        <v>2569.703</v>
      </c>
      <c r="AJ941" s="0" t="n">
        <v>0</v>
      </c>
      <c r="AK941" s="0" t="n">
        <v>58.06</v>
      </c>
      <c r="AL941" s="0" t="n">
        <v>464353</v>
      </c>
      <c r="AM941" s="0" t="n">
        <v>79591.68</v>
      </c>
      <c r="AN941" s="0" t="n">
        <v>78768</v>
      </c>
      <c r="AO941" s="2" t="n">
        <v>119.0904</v>
      </c>
      <c r="AP941" s="0" t="n">
        <v>8.0903</v>
      </c>
      <c r="AQ941" s="0" t="n">
        <v>2785.837</v>
      </c>
      <c r="AR941" s="0" t="n">
        <v>0</v>
      </c>
      <c r="AS941" s="0" t="n">
        <v>53.55</v>
      </c>
      <c r="AT941" s="0" t="n">
        <v>461081</v>
      </c>
      <c r="AU941" s="0" t="n">
        <v>77852.19</v>
      </c>
      <c r="AV941" s="0" t="n">
        <v>85036</v>
      </c>
      <c r="AW941" s="2" t="n">
        <v>102.6776</v>
      </c>
      <c r="AX941" s="0" t="n">
        <v>6.9753</v>
      </c>
      <c r="AY941" s="0" t="n">
        <v>6</v>
      </c>
      <c r="BC941" s="0" t="s">
        <v>2872</v>
      </c>
    </row>
    <row r="942" customFormat="false" ht="15" hidden="false" customHeight="true" outlineLevel="0" collapsed="false">
      <c r="A942" s="0" t="s">
        <v>2873</v>
      </c>
      <c r="B942" s="0" t="s">
        <v>2874</v>
      </c>
      <c r="C942" s="0" t="n">
        <v>666.1727</v>
      </c>
      <c r="D942" s="0" t="n">
        <v>0</v>
      </c>
      <c r="E942" s="0" t="n">
        <v>6.1</v>
      </c>
      <c r="F942" s="0" t="n">
        <v>97324</v>
      </c>
      <c r="G942" s="0" t="n">
        <v>0</v>
      </c>
      <c r="H942" s="0" t="n">
        <v>22366</v>
      </c>
      <c r="I942" s="1" t="s">
        <v>60</v>
      </c>
      <c r="J942" s="0" t="s">
        <v>60</v>
      </c>
      <c r="K942" s="0" t="n">
        <v>1057.625</v>
      </c>
      <c r="L942" s="0" t="n">
        <v>0</v>
      </c>
      <c r="M942" s="0" t="n">
        <v>15.43</v>
      </c>
      <c r="N942" s="0" t="n">
        <v>132129</v>
      </c>
      <c r="O942" s="0" t="n">
        <v>15153.34</v>
      </c>
      <c r="P942" s="0" t="n">
        <v>30680</v>
      </c>
      <c r="Q942" s="1" t="n">
        <v>17.0607</v>
      </c>
      <c r="R942" s="0" t="n">
        <v>1.774</v>
      </c>
      <c r="S942" s="0" t="n">
        <v>925.4613</v>
      </c>
      <c r="T942" s="0" t="n">
        <v>0</v>
      </c>
      <c r="U942" s="0" t="n">
        <v>13.98</v>
      </c>
      <c r="V942" s="0" t="n">
        <v>108084</v>
      </c>
      <c r="W942" s="0" t="n">
        <v>36473.05</v>
      </c>
      <c r="X942" s="0" t="n">
        <v>27002</v>
      </c>
      <c r="Y942" s="1" t="n">
        <v>39.9626</v>
      </c>
      <c r="Z942" s="0" t="n">
        <v>4.1554</v>
      </c>
      <c r="AA942" s="0" t="n">
        <v>333.9637</v>
      </c>
      <c r="AB942" s="0" t="n">
        <v>0</v>
      </c>
      <c r="AC942" s="0" t="n">
        <v>8.99</v>
      </c>
      <c r="AD942" s="0" t="n">
        <v>81493</v>
      </c>
      <c r="AE942" s="0" t="n">
        <v>2945.208</v>
      </c>
      <c r="AF942" s="0" t="n">
        <v>13121</v>
      </c>
      <c r="AG942" s="2" t="n">
        <v>2.5673</v>
      </c>
      <c r="AH942" s="0" t="n">
        <v>0.267</v>
      </c>
      <c r="AI942" s="0" t="n">
        <v>539.6447</v>
      </c>
      <c r="AJ942" s="0" t="n">
        <v>0</v>
      </c>
      <c r="AK942" s="0" t="n">
        <v>26.19</v>
      </c>
      <c r="AL942" s="0" t="n">
        <v>81778</v>
      </c>
      <c r="AM942" s="0" t="n">
        <v>9755.699</v>
      </c>
      <c r="AN942" s="0" t="n">
        <v>15342</v>
      </c>
      <c r="AO942" s="2" t="n">
        <v>14.5971</v>
      </c>
      <c r="AP942" s="0" t="n">
        <v>1.5179</v>
      </c>
      <c r="AQ942" s="0" t="n">
        <v>760.1774</v>
      </c>
      <c r="AR942" s="0" t="n">
        <v>0</v>
      </c>
      <c r="AS942" s="0" t="n">
        <v>17.2</v>
      </c>
      <c r="AT942" s="0" t="n">
        <v>79860</v>
      </c>
      <c r="AU942" s="0" t="n">
        <v>631.3281</v>
      </c>
      <c r="AV942" s="0" t="n">
        <v>23804</v>
      </c>
      <c r="AW942" s="2" t="n">
        <v>0.8326</v>
      </c>
      <c r="AX942" s="0" t="n">
        <v>0.0866</v>
      </c>
      <c r="AY942" s="0" t="n">
        <v>6</v>
      </c>
      <c r="BC942" s="0" t="s">
        <v>2875</v>
      </c>
    </row>
    <row r="943" customFormat="false" ht="15" hidden="false" customHeight="true" outlineLevel="0" collapsed="false">
      <c r="A943" s="0" t="s">
        <v>2876</v>
      </c>
      <c r="B943" s="0" t="s">
        <v>2877</v>
      </c>
      <c r="C943" s="0" t="n">
        <v>2596.949</v>
      </c>
      <c r="D943" s="0" t="n">
        <v>0</v>
      </c>
      <c r="E943" s="0" t="n">
        <v>38.17</v>
      </c>
      <c r="F943" s="0" t="n">
        <v>651873</v>
      </c>
      <c r="G943" s="0" t="n">
        <v>115331</v>
      </c>
      <c r="H943" s="0" t="n">
        <v>100892</v>
      </c>
      <c r="I943" s="1" t="n">
        <v>131.8069</v>
      </c>
      <c r="J943" s="0" t="n">
        <v>12.0184</v>
      </c>
      <c r="K943" s="0" t="n">
        <v>2231.729</v>
      </c>
      <c r="L943" s="0" t="n">
        <v>0</v>
      </c>
      <c r="M943" s="0" t="n">
        <v>44.84</v>
      </c>
      <c r="N943" s="0" t="n">
        <v>682904</v>
      </c>
      <c r="O943" s="0" t="n">
        <v>123846.1</v>
      </c>
      <c r="P943" s="0" t="n">
        <v>122613</v>
      </c>
      <c r="Q943" s="1" t="n">
        <v>139.4349</v>
      </c>
      <c r="R943" s="0" t="n">
        <v>12.714</v>
      </c>
      <c r="S943" s="0" t="n">
        <v>3005.209</v>
      </c>
      <c r="T943" s="0" t="n">
        <v>0</v>
      </c>
      <c r="U943" s="0" t="n">
        <v>55.03</v>
      </c>
      <c r="V943" s="0" t="n">
        <v>677079</v>
      </c>
      <c r="W943" s="0" t="n">
        <v>100426</v>
      </c>
      <c r="X943" s="0" t="n">
        <v>113733</v>
      </c>
      <c r="Y943" s="1" t="n">
        <v>110.0342</v>
      </c>
      <c r="Z943" s="0" t="n">
        <v>10.0331</v>
      </c>
      <c r="AA943" s="0" t="n">
        <v>2641.185</v>
      </c>
      <c r="AB943" s="0" t="n">
        <v>0</v>
      </c>
      <c r="AC943" s="0" t="n">
        <v>44.58</v>
      </c>
      <c r="AD943" s="0" t="n">
        <v>839540</v>
      </c>
      <c r="AE943" s="0" t="n">
        <v>121394</v>
      </c>
      <c r="AF943" s="0" t="n">
        <v>154620</v>
      </c>
      <c r="AG943" s="2" t="n">
        <v>105.8167</v>
      </c>
      <c r="AH943" s="0" t="n">
        <v>9.6486</v>
      </c>
      <c r="AI943" s="0" t="n">
        <v>2289.432</v>
      </c>
      <c r="AJ943" s="0" t="n">
        <v>0</v>
      </c>
      <c r="AK943" s="0" t="n">
        <v>38.43</v>
      </c>
      <c r="AL943" s="0" t="n">
        <v>564222</v>
      </c>
      <c r="AM943" s="0" t="n">
        <v>112994</v>
      </c>
      <c r="AN943" s="0" t="n">
        <v>102119</v>
      </c>
      <c r="AO943" s="2" t="n">
        <v>169.0692</v>
      </c>
      <c r="AP943" s="0" t="n">
        <v>15.4161</v>
      </c>
      <c r="AQ943" s="0" t="n">
        <v>3143.485</v>
      </c>
      <c r="AR943" s="0" t="n">
        <v>0</v>
      </c>
      <c r="AS943" s="0" t="n">
        <v>42.09</v>
      </c>
      <c r="AT943" s="0" t="n">
        <v>656978</v>
      </c>
      <c r="AU943" s="0" t="n">
        <v>125629.2</v>
      </c>
      <c r="AV943" s="0" t="n">
        <v>98219</v>
      </c>
      <c r="AW943" s="2" t="n">
        <v>165.6896</v>
      </c>
      <c r="AX943" s="0" t="n">
        <v>15.1079</v>
      </c>
      <c r="AY943" s="0" t="n">
        <v>6</v>
      </c>
      <c r="BC943" s="0" t="s">
        <v>2878</v>
      </c>
    </row>
    <row r="944" customFormat="false" ht="15" hidden="false" customHeight="true" outlineLevel="0" collapsed="false">
      <c r="A944" s="0" t="s">
        <v>2879</v>
      </c>
      <c r="B944" s="0" t="s">
        <v>2880</v>
      </c>
      <c r="C944" s="0" t="n">
        <v>3507.499</v>
      </c>
      <c r="D944" s="0" t="n">
        <v>0</v>
      </c>
      <c r="E944" s="0" t="n">
        <v>44.35</v>
      </c>
      <c r="F944" s="0" t="n">
        <v>53680</v>
      </c>
      <c r="G944" s="0" t="n">
        <v>45425</v>
      </c>
      <c r="H944" s="0" t="n">
        <v>13020</v>
      </c>
      <c r="I944" s="1" t="n">
        <v>51.9143</v>
      </c>
      <c r="J944" s="0" t="n">
        <v>0.6905</v>
      </c>
      <c r="K944" s="0" t="n">
        <v>8825.275</v>
      </c>
      <c r="L944" s="0" t="n">
        <v>0</v>
      </c>
      <c r="M944" s="0" t="n">
        <v>20.87</v>
      </c>
      <c r="N944" s="0" t="n">
        <v>76468</v>
      </c>
      <c r="O944" s="0" t="n">
        <v>113556</v>
      </c>
      <c r="P944" s="0" t="n">
        <v>6209</v>
      </c>
      <c r="Q944" s="1" t="n">
        <v>127.8496</v>
      </c>
      <c r="R944" s="0" t="n">
        <v>1.7005</v>
      </c>
      <c r="S944" s="0" t="n">
        <v>11791.64</v>
      </c>
      <c r="T944" s="0" t="n">
        <v>0</v>
      </c>
      <c r="U944" s="0" t="n">
        <v>31.3</v>
      </c>
      <c r="V944" s="0" t="n">
        <v>120756</v>
      </c>
      <c r="W944" s="0" t="n">
        <v>118783</v>
      </c>
      <c r="X944" s="0" t="n">
        <v>45958</v>
      </c>
      <c r="Y944" s="1" t="n">
        <v>130.1475</v>
      </c>
      <c r="Z944" s="0" t="n">
        <v>1.731</v>
      </c>
      <c r="AA944" s="0" t="n">
        <v>2931.299</v>
      </c>
      <c r="AB944" s="0" t="n">
        <v>0</v>
      </c>
      <c r="AC944" s="0" t="n">
        <v>20.87</v>
      </c>
      <c r="AD944" s="0" t="n">
        <v>19465</v>
      </c>
      <c r="AE944" s="0" t="n">
        <v>28824</v>
      </c>
      <c r="AF944" s="0" t="n">
        <v>4895</v>
      </c>
      <c r="AG944" s="2" t="n">
        <v>25.1253</v>
      </c>
      <c r="AH944" s="0" t="n">
        <v>0.3342</v>
      </c>
      <c r="AI944" s="0" t="n">
        <v>5013.907</v>
      </c>
      <c r="AJ944" s="0" t="n">
        <v>0</v>
      </c>
      <c r="AK944" s="0" t="n">
        <v>33.91</v>
      </c>
      <c r="AL944" s="0" t="n">
        <v>70458</v>
      </c>
      <c r="AM944" s="0" t="n">
        <v>57983</v>
      </c>
      <c r="AN944" s="0" t="n">
        <v>17498</v>
      </c>
      <c r="AO944" s="2" t="n">
        <v>86.758</v>
      </c>
      <c r="AP944" s="0" t="n">
        <v>1.1539</v>
      </c>
      <c r="AQ944" s="0" t="n">
        <v>4444.33</v>
      </c>
      <c r="AR944" s="0" t="n">
        <v>0</v>
      </c>
      <c r="AS944" s="0" t="n">
        <v>41.74</v>
      </c>
      <c r="AT944" s="0" t="n">
        <v>83774</v>
      </c>
      <c r="AU944" s="0" t="n">
        <v>79979</v>
      </c>
      <c r="AV944" s="0" t="n">
        <v>25639</v>
      </c>
      <c r="AW944" s="2" t="n">
        <v>105.4826</v>
      </c>
      <c r="AX944" s="0" t="n">
        <v>1.403</v>
      </c>
      <c r="AY944" s="0" t="n">
        <v>6</v>
      </c>
      <c r="BC944" s="0" t="s">
        <v>2881</v>
      </c>
    </row>
    <row r="945" customFormat="false" ht="15" hidden="false" customHeight="true" outlineLevel="0" collapsed="false">
      <c r="A945" s="0" t="s">
        <v>2882</v>
      </c>
      <c r="B945" s="0" t="s">
        <v>2883</v>
      </c>
      <c r="C945" s="0" t="n">
        <v>434.7552</v>
      </c>
      <c r="D945" s="0" t="n">
        <v>0</v>
      </c>
      <c r="E945" s="0" t="n">
        <v>25.77</v>
      </c>
      <c r="F945" s="0" t="n">
        <v>29768</v>
      </c>
      <c r="G945" s="0" t="n">
        <v>19319</v>
      </c>
      <c r="H945" s="0" t="n">
        <v>4507</v>
      </c>
      <c r="I945" s="1" t="n">
        <v>22.0789</v>
      </c>
      <c r="J945" s="0" t="n">
        <v>0.8319</v>
      </c>
      <c r="K945" s="0" t="n">
        <v>587.363</v>
      </c>
      <c r="L945" s="0" t="n">
        <v>0</v>
      </c>
      <c r="M945" s="0" t="n">
        <v>20.45</v>
      </c>
      <c r="N945" s="0" t="n">
        <v>28773</v>
      </c>
      <c r="O945" s="0" t="n">
        <v>16509</v>
      </c>
      <c r="P945" s="0" t="n">
        <v>5223</v>
      </c>
      <c r="Q945" s="1" t="n">
        <v>18.587</v>
      </c>
      <c r="R945" s="0" t="n">
        <v>0.7003</v>
      </c>
      <c r="S945" s="0" t="n">
        <v>1159.362</v>
      </c>
      <c r="T945" s="0" t="n">
        <v>0</v>
      </c>
      <c r="U945" s="0" t="n">
        <v>34.73</v>
      </c>
      <c r="V945" s="0" t="n">
        <v>79546</v>
      </c>
      <c r="W945" s="0" t="n">
        <v>34716</v>
      </c>
      <c r="X945" s="0" t="n">
        <v>14102</v>
      </c>
      <c r="Y945" s="1" t="n">
        <v>38.0374</v>
      </c>
      <c r="Z945" s="0" t="n">
        <v>1.4332</v>
      </c>
      <c r="AA945" s="0" t="n">
        <v>876.903</v>
      </c>
      <c r="AB945" s="0" t="n">
        <v>0</v>
      </c>
      <c r="AC945" s="0" t="n">
        <v>13.45</v>
      </c>
      <c r="AD945" s="0" t="n">
        <v>20927</v>
      </c>
      <c r="AE945" s="0" t="n">
        <v>19058</v>
      </c>
      <c r="AF945" s="0" t="n">
        <v>3795</v>
      </c>
      <c r="AG945" s="2" t="n">
        <v>16.6125</v>
      </c>
      <c r="AH945" s="0" t="n">
        <v>0.6259</v>
      </c>
      <c r="AI945" s="0" t="n">
        <v>291.5335</v>
      </c>
      <c r="AJ945" s="0" t="n">
        <v>0</v>
      </c>
      <c r="AK945" s="0" t="n">
        <v>15.41</v>
      </c>
      <c r="AL945" s="0" t="n">
        <v>20240</v>
      </c>
      <c r="AM945" s="0" t="n">
        <v>13639</v>
      </c>
      <c r="AN945" s="0" t="n">
        <v>2401</v>
      </c>
      <c r="AO945" s="2" t="n">
        <v>20.4076</v>
      </c>
      <c r="AP945" s="0" t="n">
        <v>0.7689</v>
      </c>
      <c r="AQ945" s="0" t="n">
        <v>542.8091</v>
      </c>
      <c r="AR945" s="0" t="n">
        <v>0</v>
      </c>
      <c r="AS945" s="0" t="n">
        <v>25.77</v>
      </c>
      <c r="AT945" s="0" t="n">
        <v>38613</v>
      </c>
      <c r="AU945" s="0" t="n">
        <v>25419</v>
      </c>
      <c r="AV945" s="0" t="n">
        <v>12067</v>
      </c>
      <c r="AW945" s="2" t="n">
        <v>33.5246</v>
      </c>
      <c r="AX945" s="0" t="n">
        <v>1.2631</v>
      </c>
      <c r="AY945" s="0" t="n">
        <v>6</v>
      </c>
      <c r="BC945" s="0" t="s">
        <v>2884</v>
      </c>
    </row>
    <row r="946" customFormat="false" ht="15" hidden="false" customHeight="true" outlineLevel="0" collapsed="false">
      <c r="A946" s="0" t="s">
        <v>2885</v>
      </c>
      <c r="B946" s="0" t="s">
        <v>2886</v>
      </c>
      <c r="C946" s="0" t="n">
        <v>1469.988</v>
      </c>
      <c r="D946" s="0" t="n">
        <v>0</v>
      </c>
      <c r="E946" s="0" t="n">
        <v>50.54</v>
      </c>
      <c r="F946" s="0" t="n">
        <v>142209</v>
      </c>
      <c r="G946" s="0" t="n">
        <v>56022</v>
      </c>
      <c r="H946" s="0" t="n">
        <v>27000</v>
      </c>
      <c r="I946" s="1" t="n">
        <v>64.0251</v>
      </c>
      <c r="J946" s="0" t="n">
        <v>2.6632</v>
      </c>
      <c r="K946" s="0" t="n">
        <v>1539.683</v>
      </c>
      <c r="L946" s="0" t="n">
        <v>0</v>
      </c>
      <c r="M946" s="0" t="n">
        <v>53.8</v>
      </c>
      <c r="N946" s="0" t="n">
        <v>115774</v>
      </c>
      <c r="O946" s="0" t="n">
        <v>46508</v>
      </c>
      <c r="P946" s="0" t="n">
        <v>20497</v>
      </c>
      <c r="Q946" s="1" t="n">
        <v>52.3621</v>
      </c>
      <c r="R946" s="0" t="n">
        <v>2.178</v>
      </c>
      <c r="S946" s="0" t="n">
        <v>2354.933</v>
      </c>
      <c r="T946" s="0" t="n">
        <v>0</v>
      </c>
      <c r="U946" s="0" t="n">
        <v>54.08</v>
      </c>
      <c r="V946" s="0" t="n">
        <v>115124</v>
      </c>
      <c r="W946" s="0" t="n">
        <v>41583</v>
      </c>
      <c r="X946" s="0" t="n">
        <v>20728</v>
      </c>
      <c r="Y946" s="1" t="n">
        <v>45.5614</v>
      </c>
      <c r="Z946" s="0" t="n">
        <v>1.8952</v>
      </c>
      <c r="AA946" s="0" t="n">
        <v>2855.653</v>
      </c>
      <c r="AB946" s="0" t="n">
        <v>0</v>
      </c>
      <c r="AC946" s="0" t="n">
        <v>55.43</v>
      </c>
      <c r="AD946" s="0" t="n">
        <v>157823</v>
      </c>
      <c r="AE946" s="0" t="n">
        <v>68930</v>
      </c>
      <c r="AF946" s="0" t="n">
        <v>31888</v>
      </c>
      <c r="AG946" s="2" t="n">
        <v>60.0849</v>
      </c>
      <c r="AH946" s="0" t="n">
        <v>2.4993</v>
      </c>
      <c r="AI946" s="0" t="n">
        <v>1831.345</v>
      </c>
      <c r="AJ946" s="0" t="n">
        <v>0</v>
      </c>
      <c r="AK946" s="0" t="n">
        <v>51.09</v>
      </c>
      <c r="AL946" s="0" t="n">
        <v>150985</v>
      </c>
      <c r="AM946" s="0" t="n">
        <v>49852</v>
      </c>
      <c r="AN946" s="0" t="n">
        <v>28743</v>
      </c>
      <c r="AO946" s="2" t="n">
        <v>74.5919</v>
      </c>
      <c r="AP946" s="0" t="n">
        <v>3.1027</v>
      </c>
      <c r="AQ946" s="0" t="n">
        <v>1753.807</v>
      </c>
      <c r="AR946" s="0" t="n">
        <v>0</v>
      </c>
      <c r="AS946" s="0" t="n">
        <v>48.64</v>
      </c>
      <c r="AT946" s="0" t="n">
        <v>192113</v>
      </c>
      <c r="AU946" s="0" t="n">
        <v>55094</v>
      </c>
      <c r="AV946" s="0" t="n">
        <v>26655</v>
      </c>
      <c r="AW946" s="2" t="n">
        <v>72.6623</v>
      </c>
      <c r="AX946" s="0" t="n">
        <v>3.0224</v>
      </c>
      <c r="AY946" s="0" t="n">
        <v>6</v>
      </c>
      <c r="BC946" s="0" t="s">
        <v>2887</v>
      </c>
    </row>
    <row r="947" customFormat="false" ht="15" hidden="false" customHeight="true" outlineLevel="0" collapsed="false">
      <c r="A947" s="0" t="s">
        <v>2888</v>
      </c>
      <c r="B947" s="0" t="s">
        <v>2889</v>
      </c>
      <c r="C947" s="0" t="n">
        <v>711.398</v>
      </c>
      <c r="D947" s="0" t="n">
        <v>0</v>
      </c>
      <c r="E947" s="0" t="n">
        <v>26.94</v>
      </c>
      <c r="F947" s="0" t="n">
        <v>204051</v>
      </c>
      <c r="G947" s="0" t="n">
        <v>53746</v>
      </c>
      <c r="H947" s="0" t="n">
        <v>41910</v>
      </c>
      <c r="I947" s="1" t="n">
        <v>61.424</v>
      </c>
      <c r="J947" s="0" t="n">
        <v>6.2114</v>
      </c>
      <c r="K947" s="0" t="n">
        <v>994.6962</v>
      </c>
      <c r="L947" s="0" t="n">
        <v>0</v>
      </c>
      <c r="M947" s="0" t="n">
        <v>40.18</v>
      </c>
      <c r="N947" s="0" t="n">
        <v>275644</v>
      </c>
      <c r="O947" s="0" t="n">
        <v>63693</v>
      </c>
      <c r="P947" s="0" t="n">
        <v>60454</v>
      </c>
      <c r="Q947" s="1" t="n">
        <v>71.7102</v>
      </c>
      <c r="R947" s="0" t="n">
        <v>7.2515</v>
      </c>
      <c r="S947" s="0" t="n">
        <v>856.0654</v>
      </c>
      <c r="T947" s="0" t="n">
        <v>0</v>
      </c>
      <c r="U947" s="0" t="n">
        <v>24.54</v>
      </c>
      <c r="V947" s="0" t="n">
        <v>184567</v>
      </c>
      <c r="W947" s="0" t="n">
        <v>92841</v>
      </c>
      <c r="X947" s="0" t="n">
        <v>27319</v>
      </c>
      <c r="Y947" s="1" t="n">
        <v>101.7235</v>
      </c>
      <c r="Z947" s="0" t="n">
        <v>10.2866</v>
      </c>
      <c r="AA947" s="0" t="n">
        <v>760.7858</v>
      </c>
      <c r="AB947" s="0" t="n">
        <v>0</v>
      </c>
      <c r="AC947" s="0" t="n">
        <v>34.59</v>
      </c>
      <c r="AD947" s="0" t="n">
        <v>282040</v>
      </c>
      <c r="AE947" s="0" t="n">
        <v>58190</v>
      </c>
      <c r="AF947" s="0" t="n">
        <v>39323</v>
      </c>
      <c r="AG947" s="2" t="n">
        <v>50.7231</v>
      </c>
      <c r="AH947" s="0" t="n">
        <v>5.1293</v>
      </c>
      <c r="AI947" s="0" t="n">
        <v>1174.706</v>
      </c>
      <c r="AJ947" s="0" t="n">
        <v>0</v>
      </c>
      <c r="AK947" s="0" t="n">
        <v>34.82</v>
      </c>
      <c r="AL947" s="0" t="n">
        <v>369748</v>
      </c>
      <c r="AM947" s="0" t="n">
        <v>114346</v>
      </c>
      <c r="AN947" s="0" t="n">
        <v>48636</v>
      </c>
      <c r="AO947" s="2" t="n">
        <v>171.0921</v>
      </c>
      <c r="AP947" s="0" t="n">
        <v>17.3013</v>
      </c>
      <c r="AQ947" s="0" t="n">
        <v>934.392</v>
      </c>
      <c r="AR947" s="0" t="n">
        <v>0</v>
      </c>
      <c r="AS947" s="0" t="n">
        <v>38.93</v>
      </c>
      <c r="AT947" s="0" t="n">
        <v>319635</v>
      </c>
      <c r="AU947" s="0" t="n">
        <v>94673</v>
      </c>
      <c r="AV947" s="0" t="n">
        <v>41925</v>
      </c>
      <c r="AW947" s="2" t="n">
        <v>124.8622</v>
      </c>
      <c r="AX947" s="0" t="n">
        <v>12.6264</v>
      </c>
      <c r="AY947" s="0" t="n">
        <v>6</v>
      </c>
      <c r="BC947" s="0" t="s">
        <v>2890</v>
      </c>
    </row>
    <row r="948" customFormat="false" ht="15" hidden="false" customHeight="true" outlineLevel="0" collapsed="false">
      <c r="A948" s="0" t="s">
        <v>2891</v>
      </c>
      <c r="B948" s="0" t="s">
        <v>2892</v>
      </c>
      <c r="C948" s="0" t="n">
        <v>907.4033</v>
      </c>
      <c r="D948" s="0" t="n">
        <v>0</v>
      </c>
      <c r="E948" s="0" t="n">
        <v>22.43</v>
      </c>
      <c r="F948" s="0" t="n">
        <v>130744</v>
      </c>
      <c r="G948" s="0" t="n">
        <v>44478.68</v>
      </c>
      <c r="H948" s="0" t="n">
        <v>72778</v>
      </c>
      <c r="I948" s="1" t="n">
        <v>50.8328</v>
      </c>
      <c r="J948" s="0" t="n">
        <v>1.595</v>
      </c>
      <c r="K948" s="0" t="n">
        <v>1082.814</v>
      </c>
      <c r="L948" s="0" t="n">
        <v>0</v>
      </c>
      <c r="M948" s="0" t="n">
        <v>22.43</v>
      </c>
      <c r="N948" s="0" t="n">
        <v>139698</v>
      </c>
      <c r="O948" s="0" t="n">
        <v>47792.22</v>
      </c>
      <c r="P948" s="0" t="n">
        <v>78349</v>
      </c>
      <c r="Q948" s="1" t="n">
        <v>53.808</v>
      </c>
      <c r="R948" s="0" t="n">
        <v>1.6884</v>
      </c>
      <c r="S948" s="0" t="n">
        <v>1342.358</v>
      </c>
      <c r="T948" s="0" t="n">
        <v>0</v>
      </c>
      <c r="U948" s="0" t="n">
        <v>33.09</v>
      </c>
      <c r="V948" s="0" t="n">
        <v>124390</v>
      </c>
      <c r="W948" s="0" t="n">
        <v>45592.64</v>
      </c>
      <c r="X948" s="0" t="n">
        <v>66513</v>
      </c>
      <c r="Y948" s="1" t="n">
        <v>49.9547</v>
      </c>
      <c r="Z948" s="0" t="n">
        <v>1.5675</v>
      </c>
      <c r="AA948" s="0" t="n">
        <v>1855.26</v>
      </c>
      <c r="AB948" s="0" t="n">
        <v>0</v>
      </c>
      <c r="AC948" s="0" t="n">
        <v>26.1</v>
      </c>
      <c r="AD948" s="0" t="n">
        <v>247509</v>
      </c>
      <c r="AE948" s="0" t="n">
        <v>84968.64</v>
      </c>
      <c r="AF948" s="0" t="n">
        <v>133811</v>
      </c>
      <c r="AG948" s="2" t="n">
        <v>74.0655</v>
      </c>
      <c r="AH948" s="0" t="n">
        <v>2.324</v>
      </c>
      <c r="AI948" s="0" t="n">
        <v>1444.076</v>
      </c>
      <c r="AJ948" s="0" t="n">
        <v>0</v>
      </c>
      <c r="AK948" s="0" t="n">
        <v>32.72</v>
      </c>
      <c r="AL948" s="0" t="n">
        <v>172831</v>
      </c>
      <c r="AM948" s="0" t="n">
        <v>59180.66</v>
      </c>
      <c r="AN948" s="0" t="n">
        <v>102937</v>
      </c>
      <c r="AO948" s="2" t="n">
        <v>88.5501</v>
      </c>
      <c r="AP948" s="0" t="n">
        <v>2.7785</v>
      </c>
      <c r="AQ948" s="0" t="n">
        <v>1651.354</v>
      </c>
      <c r="AR948" s="0" t="n">
        <v>0</v>
      </c>
      <c r="AS948" s="0" t="n">
        <v>19.85</v>
      </c>
      <c r="AT948" s="0" t="n">
        <v>184949</v>
      </c>
      <c r="AU948" s="0" t="n">
        <v>69439.4</v>
      </c>
      <c r="AV948" s="0" t="n">
        <v>90595</v>
      </c>
      <c r="AW948" s="2" t="n">
        <v>91.5821</v>
      </c>
      <c r="AX948" s="0" t="n">
        <v>2.8737</v>
      </c>
      <c r="AY948" s="0" t="n">
        <v>6</v>
      </c>
      <c r="BC948" s="0" t="s">
        <v>2893</v>
      </c>
    </row>
    <row r="949" customFormat="false" ht="15" hidden="false" customHeight="true" outlineLevel="0" collapsed="false">
      <c r="A949" s="0" t="s">
        <v>2894</v>
      </c>
      <c r="B949" s="0" t="s">
        <v>2895</v>
      </c>
      <c r="C949" s="0" t="n">
        <v>3186.403</v>
      </c>
      <c r="D949" s="0" t="n">
        <v>0</v>
      </c>
      <c r="E949" s="0" t="n">
        <v>48.46</v>
      </c>
      <c r="F949" s="0" t="n">
        <v>230902</v>
      </c>
      <c r="G949" s="0" t="n">
        <v>93458</v>
      </c>
      <c r="H949" s="0" t="n">
        <v>44146</v>
      </c>
      <c r="I949" s="1" t="n">
        <v>106.8091</v>
      </c>
      <c r="J949" s="0" t="n">
        <v>5.4014</v>
      </c>
      <c r="K949" s="0" t="n">
        <v>2100.339</v>
      </c>
      <c r="L949" s="0" t="n">
        <v>0</v>
      </c>
      <c r="M949" s="0" t="n">
        <v>52.63</v>
      </c>
      <c r="N949" s="0" t="n">
        <v>215104</v>
      </c>
      <c r="O949" s="0" t="n">
        <v>69497</v>
      </c>
      <c r="P949" s="0" t="n">
        <v>46373</v>
      </c>
      <c r="Q949" s="1" t="n">
        <v>78.2448</v>
      </c>
      <c r="R949" s="0" t="n">
        <v>3.9569</v>
      </c>
      <c r="S949" s="0" t="n">
        <v>4623.053</v>
      </c>
      <c r="T949" s="0" t="n">
        <v>0</v>
      </c>
      <c r="U949" s="0" t="n">
        <v>64.04</v>
      </c>
      <c r="V949" s="0" t="n">
        <v>287836</v>
      </c>
      <c r="W949" s="0" t="n">
        <v>93715</v>
      </c>
      <c r="X949" s="0" t="n">
        <v>59336</v>
      </c>
      <c r="Y949" s="1" t="n">
        <v>102.6811</v>
      </c>
      <c r="Z949" s="0" t="n">
        <v>5.1926</v>
      </c>
      <c r="AA949" s="0" t="n">
        <v>3991.658</v>
      </c>
      <c r="AB949" s="0" t="n">
        <v>0</v>
      </c>
      <c r="AC949" s="0" t="n">
        <v>48.68</v>
      </c>
      <c r="AD949" s="0" t="n">
        <v>265718</v>
      </c>
      <c r="AE949" s="0" t="n">
        <v>93036</v>
      </c>
      <c r="AF949" s="0" t="n">
        <v>64225</v>
      </c>
      <c r="AG949" s="2" t="n">
        <v>81.0976</v>
      </c>
      <c r="AH949" s="0" t="n">
        <v>4.1011</v>
      </c>
      <c r="AI949" s="0" t="n">
        <v>4224.125</v>
      </c>
      <c r="AJ949" s="0" t="n">
        <v>0</v>
      </c>
      <c r="AK949" s="0" t="n">
        <v>56.8</v>
      </c>
      <c r="AL949" s="0" t="n">
        <v>305659</v>
      </c>
      <c r="AM949" s="0" t="n">
        <v>93342</v>
      </c>
      <c r="AN949" s="0" t="n">
        <v>68878</v>
      </c>
      <c r="AO949" s="2" t="n">
        <v>139.6645</v>
      </c>
      <c r="AP949" s="0" t="n">
        <v>7.0629</v>
      </c>
      <c r="AQ949" s="0" t="n">
        <v>4590.281</v>
      </c>
      <c r="AR949" s="0" t="n">
        <v>0</v>
      </c>
      <c r="AS949" s="0" t="n">
        <v>48.03</v>
      </c>
      <c r="AT949" s="0" t="n">
        <v>296620</v>
      </c>
      <c r="AU949" s="0" t="n">
        <v>119312</v>
      </c>
      <c r="AV949" s="0" t="n">
        <v>78513</v>
      </c>
      <c r="AW949" s="2" t="n">
        <v>157.358</v>
      </c>
      <c r="AX949" s="0" t="n">
        <v>7.9576</v>
      </c>
      <c r="AY949" s="0" t="n">
        <v>6</v>
      </c>
      <c r="BC949" s="0" t="s">
        <v>2896</v>
      </c>
    </row>
    <row r="950" customFormat="false" ht="15" hidden="false" customHeight="true" outlineLevel="0" collapsed="false">
      <c r="A950" s="0" t="s">
        <v>2897</v>
      </c>
      <c r="B950" s="0" t="s">
        <v>2898</v>
      </c>
      <c r="C950" s="0" t="n">
        <v>2212.585</v>
      </c>
      <c r="D950" s="0" t="n">
        <v>0</v>
      </c>
      <c r="E950" s="0" t="n">
        <v>9.52</v>
      </c>
      <c r="F950" s="0" t="n">
        <v>304104</v>
      </c>
      <c r="G950" s="0" t="n">
        <v>0</v>
      </c>
      <c r="H950" s="0" t="n">
        <v>89793</v>
      </c>
      <c r="I950" s="1" t="s">
        <v>60</v>
      </c>
      <c r="J950" s="0" t="s">
        <v>60</v>
      </c>
      <c r="K950" s="0" t="n">
        <v>2627.417</v>
      </c>
      <c r="L950" s="0" t="n">
        <v>0</v>
      </c>
      <c r="M950" s="0" t="n">
        <v>9.52</v>
      </c>
      <c r="N950" s="0" t="n">
        <v>375275</v>
      </c>
      <c r="O950" s="0" t="n">
        <v>0</v>
      </c>
      <c r="P950" s="0" t="n">
        <v>124041</v>
      </c>
      <c r="Q950" s="1" t="s">
        <v>60</v>
      </c>
      <c r="R950" s="0" t="s">
        <v>60</v>
      </c>
      <c r="S950" s="0" t="n">
        <v>2714.388</v>
      </c>
      <c r="T950" s="0" t="n">
        <v>0</v>
      </c>
      <c r="U950" s="0" t="n">
        <v>9.52</v>
      </c>
      <c r="V950" s="0" t="n">
        <v>278207</v>
      </c>
      <c r="W950" s="0" t="n">
        <v>0</v>
      </c>
      <c r="X950" s="0" t="n">
        <v>81667</v>
      </c>
      <c r="Y950" s="1" t="s">
        <v>60</v>
      </c>
      <c r="Z950" s="0" t="s">
        <v>60</v>
      </c>
      <c r="AA950" s="0" t="n">
        <v>2816.428</v>
      </c>
      <c r="AB950" s="0" t="n">
        <v>0</v>
      </c>
      <c r="AC950" s="0" t="n">
        <v>9.52</v>
      </c>
      <c r="AD950" s="0" t="n">
        <v>282516</v>
      </c>
      <c r="AE950" s="0" t="n">
        <v>0</v>
      </c>
      <c r="AF950" s="0" t="n">
        <v>103737</v>
      </c>
      <c r="AG950" s="2" t="s">
        <v>60</v>
      </c>
      <c r="AH950" s="0" t="s">
        <v>60</v>
      </c>
      <c r="AI950" s="0" t="n">
        <v>3503.118</v>
      </c>
      <c r="AJ950" s="0" t="n">
        <v>0</v>
      </c>
      <c r="AK950" s="0" t="n">
        <v>21.27</v>
      </c>
      <c r="AL950" s="0" t="n">
        <v>421305</v>
      </c>
      <c r="AM950" s="0" t="n">
        <v>49721.82</v>
      </c>
      <c r="AN950" s="0" t="n">
        <v>133945</v>
      </c>
      <c r="AO950" s="2" t="n">
        <v>74.3971</v>
      </c>
      <c r="AP950" s="0" t="n">
        <v>2.6267</v>
      </c>
      <c r="AQ950" s="0" t="n">
        <v>3421.37</v>
      </c>
      <c r="AR950" s="0" t="n">
        <v>0</v>
      </c>
      <c r="AS950" s="0" t="n">
        <v>30.79</v>
      </c>
      <c r="AT950" s="0" t="n">
        <v>433024</v>
      </c>
      <c r="AU950" s="0" t="n">
        <v>43235.75</v>
      </c>
      <c r="AV950" s="0" t="n">
        <v>121743</v>
      </c>
      <c r="AW950" s="2" t="n">
        <v>57.0227</v>
      </c>
      <c r="AX950" s="0" t="n">
        <v>2.0133</v>
      </c>
      <c r="AY950" s="0" t="n">
        <v>6</v>
      </c>
      <c r="BC950" s="0" t="s">
        <v>2899</v>
      </c>
    </row>
    <row r="951" customFormat="false" ht="15" hidden="false" customHeight="true" outlineLevel="0" collapsed="false">
      <c r="A951" s="0" t="s">
        <v>2900</v>
      </c>
      <c r="B951" s="0" t="s">
        <v>2901</v>
      </c>
      <c r="C951" s="0" t="n">
        <v>905.2351</v>
      </c>
      <c r="D951" s="0" t="n">
        <v>0</v>
      </c>
      <c r="E951" s="0" t="n">
        <v>31.31</v>
      </c>
      <c r="F951" s="0" t="n">
        <v>97696</v>
      </c>
      <c r="G951" s="0" t="n">
        <v>53254</v>
      </c>
      <c r="H951" s="0" t="n">
        <v>16690</v>
      </c>
      <c r="I951" s="1" t="n">
        <v>60.8617</v>
      </c>
      <c r="J951" s="0" t="n">
        <v>2.7428</v>
      </c>
      <c r="K951" s="0" t="n">
        <v>1310.631</v>
      </c>
      <c r="L951" s="0" t="n">
        <v>0</v>
      </c>
      <c r="M951" s="0" t="n">
        <v>32.28</v>
      </c>
      <c r="N951" s="0" t="n">
        <v>96218</v>
      </c>
      <c r="O951" s="0" t="n">
        <v>43699</v>
      </c>
      <c r="P951" s="0" t="n">
        <v>20011</v>
      </c>
      <c r="Q951" s="1" t="n">
        <v>49.1995</v>
      </c>
      <c r="R951" s="0" t="n">
        <v>2.2172</v>
      </c>
      <c r="S951" s="0" t="n">
        <v>1197.724</v>
      </c>
      <c r="T951" s="0" t="n">
        <v>0</v>
      </c>
      <c r="U951" s="0" t="n">
        <v>49.03</v>
      </c>
      <c r="V951" s="0" t="n">
        <v>122325</v>
      </c>
      <c r="W951" s="0" t="n">
        <v>51607</v>
      </c>
      <c r="X951" s="0" t="n">
        <v>31690</v>
      </c>
      <c r="Y951" s="1" t="n">
        <v>56.5445</v>
      </c>
      <c r="Z951" s="0" t="n">
        <v>2.5482</v>
      </c>
      <c r="AA951" s="0" t="n">
        <v>1875.865</v>
      </c>
      <c r="AB951" s="0" t="n">
        <v>0</v>
      </c>
      <c r="AC951" s="0" t="n">
        <v>52.67</v>
      </c>
      <c r="AD951" s="0" t="n">
        <v>174840</v>
      </c>
      <c r="AE951" s="0" t="n">
        <v>81788</v>
      </c>
      <c r="AF951" s="0" t="n">
        <v>44653</v>
      </c>
      <c r="AG951" s="2" t="n">
        <v>71.293</v>
      </c>
      <c r="AH951" s="0" t="n">
        <v>3.2129</v>
      </c>
      <c r="AI951" s="0" t="n">
        <v>1537.681</v>
      </c>
      <c r="AJ951" s="0" t="n">
        <v>0</v>
      </c>
      <c r="AK951" s="0" t="n">
        <v>47.82</v>
      </c>
      <c r="AL951" s="0" t="n">
        <v>119221</v>
      </c>
      <c r="AM951" s="0" t="n">
        <v>61762</v>
      </c>
      <c r="AN951" s="0" t="n">
        <v>38960</v>
      </c>
      <c r="AO951" s="2" t="n">
        <v>92.4124</v>
      </c>
      <c r="AP951" s="0" t="n">
        <v>4.1646</v>
      </c>
      <c r="AQ951" s="0" t="n">
        <v>1089.652</v>
      </c>
      <c r="AR951" s="0" t="n">
        <v>0</v>
      </c>
      <c r="AS951" s="0" t="n">
        <v>33.98</v>
      </c>
      <c r="AT951" s="0" t="n">
        <v>118854</v>
      </c>
      <c r="AU951" s="0" t="n">
        <v>52458</v>
      </c>
      <c r="AV951" s="0" t="n">
        <v>25207</v>
      </c>
      <c r="AW951" s="2" t="n">
        <v>69.1857</v>
      </c>
      <c r="AX951" s="0" t="n">
        <v>3.1179</v>
      </c>
      <c r="AY951" s="0" t="n">
        <v>6</v>
      </c>
      <c r="BC951" s="0" t="s">
        <v>2902</v>
      </c>
    </row>
    <row r="952" customFormat="false" ht="15" hidden="false" customHeight="true" outlineLevel="0" collapsed="false">
      <c r="A952" s="0" t="s">
        <v>2903</v>
      </c>
      <c r="B952" s="0" t="s">
        <v>2904</v>
      </c>
      <c r="C952" s="0" t="n">
        <v>888.0663</v>
      </c>
      <c r="D952" s="0" t="n">
        <v>0</v>
      </c>
      <c r="E952" s="0" t="n">
        <v>13.78</v>
      </c>
      <c r="F952" s="0" t="n">
        <v>40325</v>
      </c>
      <c r="G952" s="0" t="n">
        <v>18247</v>
      </c>
      <c r="H952" s="0" t="n">
        <v>6000</v>
      </c>
      <c r="I952" s="1" t="n">
        <v>20.8537</v>
      </c>
      <c r="J952" s="0" t="n">
        <v>0.4709</v>
      </c>
      <c r="K952" s="0" t="n">
        <v>316.084</v>
      </c>
      <c r="L952" s="0" t="n">
        <v>0</v>
      </c>
      <c r="M952" s="0" t="n">
        <v>11.22</v>
      </c>
      <c r="N952" s="0" t="n">
        <v>21496</v>
      </c>
      <c r="O952" s="0" t="n">
        <v>0</v>
      </c>
      <c r="P952" s="0" t="n">
        <v>3922</v>
      </c>
      <c r="Q952" s="1" t="s">
        <v>60</v>
      </c>
      <c r="R952" s="0" t="s">
        <v>60</v>
      </c>
      <c r="S952" s="0" t="n">
        <v>208.5287</v>
      </c>
      <c r="T952" s="0" t="n">
        <v>0.11</v>
      </c>
      <c r="U952" s="0" t="n">
        <v>11.22</v>
      </c>
      <c r="V952" s="0" t="n">
        <v>19954</v>
      </c>
      <c r="W952" s="0" t="n">
        <v>0</v>
      </c>
      <c r="X952" s="0" t="n">
        <v>3085</v>
      </c>
      <c r="Y952" s="1" t="s">
        <v>60</v>
      </c>
      <c r="Z952" s="0" t="s">
        <v>60</v>
      </c>
      <c r="AA952" s="0" t="n">
        <v>310.9859</v>
      </c>
      <c r="AB952" s="0" t="n">
        <v>0</v>
      </c>
      <c r="AC952" s="0" t="n">
        <v>8.67</v>
      </c>
      <c r="AD952" s="0" t="n">
        <v>3134</v>
      </c>
      <c r="AE952" s="0" t="n">
        <v>0</v>
      </c>
      <c r="AF952" s="0" t="n">
        <v>790</v>
      </c>
      <c r="AG952" s="2" t="s">
        <v>60</v>
      </c>
      <c r="AH952" s="0" t="s">
        <v>60</v>
      </c>
      <c r="AI952" s="0" t="n">
        <v>340.7874</v>
      </c>
      <c r="AJ952" s="0" t="n">
        <v>0</v>
      </c>
      <c r="AK952" s="0" t="n">
        <v>8.67</v>
      </c>
      <c r="AL952" s="0" t="n">
        <v>5246</v>
      </c>
      <c r="AM952" s="0" t="n">
        <v>0</v>
      </c>
      <c r="AN952" s="0" t="n">
        <v>999</v>
      </c>
      <c r="AO952" s="2" t="s">
        <v>60</v>
      </c>
      <c r="AP952" s="0" t="s">
        <v>60</v>
      </c>
      <c r="AQ952" s="0" t="n">
        <v>406.6348</v>
      </c>
      <c r="AR952" s="0" t="n">
        <v>0.07</v>
      </c>
      <c r="AS952" s="0" t="n">
        <v>8.67</v>
      </c>
      <c r="AT952" s="0" t="n">
        <v>3665</v>
      </c>
      <c r="AU952" s="0" t="n">
        <v>0</v>
      </c>
      <c r="AV952" s="0" t="n">
        <v>977</v>
      </c>
      <c r="AW952" s="2" t="s">
        <v>60</v>
      </c>
      <c r="AX952" s="0" t="s">
        <v>60</v>
      </c>
      <c r="AY952" s="0" t="n">
        <v>6</v>
      </c>
      <c r="BC952" s="0" t="s">
        <v>2905</v>
      </c>
    </row>
    <row r="953" customFormat="false" ht="15" hidden="false" customHeight="true" outlineLevel="0" collapsed="false">
      <c r="A953" s="0" t="s">
        <v>2906</v>
      </c>
      <c r="B953" s="0" t="s">
        <v>2907</v>
      </c>
      <c r="C953" s="0" t="n">
        <v>160.1897</v>
      </c>
      <c r="D953" s="0" t="n">
        <v>0.27</v>
      </c>
      <c r="E953" s="0" t="n">
        <v>8.72</v>
      </c>
      <c r="F953" s="0" t="n">
        <v>38197</v>
      </c>
      <c r="G953" s="0" t="n">
        <v>21706</v>
      </c>
      <c r="H953" s="0" t="n">
        <v>8753</v>
      </c>
      <c r="I953" s="1" t="n">
        <v>24.8069</v>
      </c>
      <c r="J953" s="0" t="n">
        <v>2.402</v>
      </c>
      <c r="K953" s="0" t="n">
        <v>226.4643</v>
      </c>
      <c r="L953" s="0" t="n">
        <v>0.06</v>
      </c>
      <c r="M953" s="0" t="n">
        <v>13.02</v>
      </c>
      <c r="N953" s="0" t="n">
        <v>121410</v>
      </c>
      <c r="O953" s="0" t="n">
        <v>83449</v>
      </c>
      <c r="P953" s="0" t="n">
        <v>12432</v>
      </c>
      <c r="Q953" s="1" t="n">
        <v>93.9529</v>
      </c>
      <c r="R953" s="0" t="n">
        <v>9.0973</v>
      </c>
      <c r="S953" s="0" t="n">
        <v>107.1245</v>
      </c>
      <c r="T953" s="0" t="n">
        <v>0.92</v>
      </c>
      <c r="U953" s="0" t="n">
        <v>8.14</v>
      </c>
      <c r="V953" s="0" t="n">
        <v>63453</v>
      </c>
      <c r="W953" s="0" t="n">
        <v>54929</v>
      </c>
      <c r="X953" s="0" t="n">
        <v>5802</v>
      </c>
      <c r="Y953" s="1" t="n">
        <v>60.1843</v>
      </c>
      <c r="Z953" s="0" t="n">
        <v>5.8275</v>
      </c>
      <c r="AA953" s="0" t="n">
        <v>236.1914</v>
      </c>
      <c r="AB953" s="0" t="n">
        <v>0.06</v>
      </c>
      <c r="AC953" s="0" t="n">
        <v>11.63</v>
      </c>
      <c r="AD953" s="0" t="n">
        <v>86538</v>
      </c>
      <c r="AE953" s="0" t="n">
        <v>68322</v>
      </c>
      <c r="AF953" s="0" t="n">
        <v>11231</v>
      </c>
      <c r="AG953" s="2" t="n">
        <v>59.5549</v>
      </c>
      <c r="AH953" s="0" t="n">
        <v>5.7666</v>
      </c>
      <c r="AI953" s="0" t="n">
        <v>365.6716</v>
      </c>
      <c r="AJ953" s="0" t="n">
        <v>0</v>
      </c>
      <c r="AK953" s="0" t="n">
        <v>11.86</v>
      </c>
      <c r="AL953" s="0" t="n">
        <v>43171</v>
      </c>
      <c r="AM953" s="0" t="n">
        <v>22841</v>
      </c>
      <c r="AN953" s="0" t="n">
        <v>8313</v>
      </c>
      <c r="AO953" s="2" t="n">
        <v>34.1762</v>
      </c>
      <c r="AP953" s="0" t="n">
        <v>3.3092</v>
      </c>
      <c r="AQ953" s="0" t="n">
        <v>464.0309</v>
      </c>
      <c r="AR953" s="0" t="n">
        <v>0</v>
      </c>
      <c r="AS953" s="0" t="n">
        <v>18.49</v>
      </c>
      <c r="AT953" s="0" t="n">
        <v>48636</v>
      </c>
      <c r="AU953" s="0" t="n">
        <v>20752</v>
      </c>
      <c r="AV953" s="0" t="n">
        <v>10129</v>
      </c>
      <c r="AW953" s="2" t="n">
        <v>27.3694</v>
      </c>
      <c r="AX953" s="0" t="n">
        <v>2.6501</v>
      </c>
      <c r="AY953" s="0" t="n">
        <v>6</v>
      </c>
      <c r="BC953" s="0" t="s">
        <v>2908</v>
      </c>
    </row>
    <row r="954" customFormat="false" ht="15" hidden="false" customHeight="true" outlineLevel="0" collapsed="false">
      <c r="A954" s="0" t="s">
        <v>2909</v>
      </c>
      <c r="B954" s="0" t="s">
        <v>2910</v>
      </c>
      <c r="C954" s="0" t="n">
        <v>2134.201</v>
      </c>
      <c r="D954" s="0" t="n">
        <v>0</v>
      </c>
      <c r="E954" s="0" t="n">
        <v>29.89</v>
      </c>
      <c r="F954" s="0" t="n">
        <v>92349</v>
      </c>
      <c r="G954" s="0" t="n">
        <v>43509</v>
      </c>
      <c r="H954" s="0" t="n">
        <v>16195</v>
      </c>
      <c r="I954" s="1" t="n">
        <v>49.7246</v>
      </c>
      <c r="J954" s="0" t="n">
        <v>2.6337</v>
      </c>
      <c r="K954" s="0" t="n">
        <v>1787.785</v>
      </c>
      <c r="L954" s="0" t="n">
        <v>0</v>
      </c>
      <c r="M954" s="0" t="n">
        <v>37.53</v>
      </c>
      <c r="N954" s="0" t="n">
        <v>133702</v>
      </c>
      <c r="O954" s="0" t="n">
        <v>52523</v>
      </c>
      <c r="P954" s="0" t="n">
        <v>24878</v>
      </c>
      <c r="Q954" s="1" t="n">
        <v>59.1342</v>
      </c>
      <c r="R954" s="0" t="n">
        <v>3.1321</v>
      </c>
      <c r="S954" s="0" t="n">
        <v>961.7172</v>
      </c>
      <c r="T954" s="0" t="n">
        <v>0</v>
      </c>
      <c r="U954" s="0" t="n">
        <v>28.99</v>
      </c>
      <c r="V954" s="0" t="n">
        <v>65201</v>
      </c>
      <c r="W954" s="0" t="n">
        <v>37190</v>
      </c>
      <c r="X954" s="0" t="n">
        <v>12198</v>
      </c>
      <c r="Y954" s="1" t="n">
        <v>40.7481</v>
      </c>
      <c r="Z954" s="0" t="n">
        <v>2.1583</v>
      </c>
      <c r="AA954" s="0" t="n">
        <v>1242.508</v>
      </c>
      <c r="AB954" s="0" t="n">
        <v>0</v>
      </c>
      <c r="AC954" s="0" t="n">
        <v>35.96</v>
      </c>
      <c r="AD954" s="0" t="n">
        <v>89059</v>
      </c>
      <c r="AE954" s="0" t="n">
        <v>52455</v>
      </c>
      <c r="AF954" s="0" t="n">
        <v>18093</v>
      </c>
      <c r="AG954" s="2" t="n">
        <v>45.724</v>
      </c>
      <c r="AH954" s="0" t="n">
        <v>2.4218</v>
      </c>
      <c r="AI954" s="0" t="n">
        <v>1517.208</v>
      </c>
      <c r="AJ954" s="0" t="n">
        <v>0</v>
      </c>
      <c r="AK954" s="0" t="n">
        <v>35.28</v>
      </c>
      <c r="AL954" s="0" t="n">
        <v>115325</v>
      </c>
      <c r="AM954" s="0" t="n">
        <v>46819</v>
      </c>
      <c r="AN954" s="0" t="n">
        <v>16223</v>
      </c>
      <c r="AO954" s="2" t="n">
        <v>70.0537</v>
      </c>
      <c r="AP954" s="0" t="n">
        <v>3.7104</v>
      </c>
      <c r="AQ954" s="0" t="n">
        <v>1734.726</v>
      </c>
      <c r="AR954" s="0" t="n">
        <v>0</v>
      </c>
      <c r="AS954" s="0" t="n">
        <v>36.18</v>
      </c>
      <c r="AT954" s="0" t="n">
        <v>92866</v>
      </c>
      <c r="AU954" s="0" t="n">
        <v>47602</v>
      </c>
      <c r="AV954" s="0" t="n">
        <v>18825</v>
      </c>
      <c r="AW954" s="2" t="n">
        <v>62.7813</v>
      </c>
      <c r="AX954" s="0" t="n">
        <v>3.3253</v>
      </c>
      <c r="AY954" s="0" t="n">
        <v>6</v>
      </c>
      <c r="BC954" s="0" t="s">
        <v>2911</v>
      </c>
    </row>
    <row r="955" customFormat="false" ht="15" hidden="false" customHeight="true" outlineLevel="0" collapsed="false">
      <c r="A955" s="0" t="s">
        <v>2912</v>
      </c>
      <c r="B955" s="0" t="s">
        <v>2913</v>
      </c>
      <c r="C955" s="0" t="n">
        <v>137.6597</v>
      </c>
      <c r="D955" s="0" t="n">
        <v>0.52</v>
      </c>
      <c r="E955" s="0" t="n">
        <v>5.64</v>
      </c>
      <c r="F955" s="0" t="n">
        <v>98624</v>
      </c>
      <c r="G955" s="0" t="n">
        <v>1506.79</v>
      </c>
      <c r="H955" s="0" t="n">
        <v>13512</v>
      </c>
      <c r="I955" s="1" t="n">
        <v>1.722</v>
      </c>
      <c r="J955" s="0" t="n">
        <v>0.1986</v>
      </c>
      <c r="K955" s="0" t="n">
        <v>176.7719</v>
      </c>
      <c r="L955" s="0" t="n">
        <v>0.05</v>
      </c>
      <c r="M955" s="0" t="n">
        <v>4.36</v>
      </c>
      <c r="N955" s="0" t="n">
        <v>79017</v>
      </c>
      <c r="O955" s="0" t="n">
        <v>0</v>
      </c>
      <c r="P955" s="0" t="n">
        <v>16321</v>
      </c>
      <c r="Q955" s="1" t="s">
        <v>60</v>
      </c>
      <c r="R955" s="0" t="s">
        <v>60</v>
      </c>
      <c r="S955" s="0" t="n">
        <v>111.4956</v>
      </c>
      <c r="T955" s="0" t="n">
        <v>0.75</v>
      </c>
      <c r="U955" s="0" t="n">
        <v>4.36</v>
      </c>
      <c r="V955" s="0" t="n">
        <v>89935</v>
      </c>
      <c r="W955" s="0" t="n">
        <v>0</v>
      </c>
      <c r="X955" s="0" t="n">
        <v>12066</v>
      </c>
      <c r="Y955" s="1" t="s">
        <v>60</v>
      </c>
      <c r="Z955" s="0" t="s">
        <v>60</v>
      </c>
      <c r="AA955" s="0" t="n">
        <v>188.5613</v>
      </c>
      <c r="AB955" s="0" t="n">
        <v>0.35</v>
      </c>
      <c r="AC955" s="0" t="n">
        <v>6.34</v>
      </c>
      <c r="AD955" s="0" t="n">
        <v>98226</v>
      </c>
      <c r="AE955" s="0" t="n">
        <v>2015.759</v>
      </c>
      <c r="AF955" s="0" t="n">
        <v>7817</v>
      </c>
      <c r="AG955" s="2" t="n">
        <v>1.7571</v>
      </c>
      <c r="AH955" s="0" t="n">
        <v>0.2027</v>
      </c>
      <c r="AI955" s="0" t="n">
        <v>114.3218</v>
      </c>
      <c r="AJ955" s="0" t="n">
        <v>0.39</v>
      </c>
      <c r="AK955" s="0" t="n">
        <v>3.27</v>
      </c>
      <c r="AL955" s="0" t="n">
        <v>35187</v>
      </c>
      <c r="AM955" s="0" t="n">
        <v>0</v>
      </c>
      <c r="AN955" s="0" t="n">
        <v>11042</v>
      </c>
      <c r="AO955" s="2" t="s">
        <v>60</v>
      </c>
      <c r="AP955" s="0" t="s">
        <v>60</v>
      </c>
      <c r="AQ955" s="0" t="n">
        <v>128.9365</v>
      </c>
      <c r="AR955" s="0" t="n">
        <v>0.57</v>
      </c>
      <c r="AS955" s="0" t="n">
        <v>4.26</v>
      </c>
      <c r="AT955" s="0" t="n">
        <v>57289</v>
      </c>
      <c r="AU955" s="0" t="n">
        <v>0</v>
      </c>
      <c r="AV955" s="0" t="n">
        <v>12308</v>
      </c>
      <c r="AW955" s="2" t="s">
        <v>60</v>
      </c>
      <c r="AX955" s="0" t="s">
        <v>60</v>
      </c>
      <c r="AY955" s="0" t="n">
        <v>6</v>
      </c>
      <c r="BC955" s="0" t="s">
        <v>2914</v>
      </c>
    </row>
    <row r="956" customFormat="false" ht="15" hidden="false" customHeight="true" outlineLevel="0" collapsed="false">
      <c r="A956" s="0" t="s">
        <v>2915</v>
      </c>
      <c r="B956" s="0" t="s">
        <v>2916</v>
      </c>
      <c r="C956" s="0" t="n">
        <v>229.3539</v>
      </c>
      <c r="D956" s="0" t="n">
        <v>0.18</v>
      </c>
      <c r="E956" s="0" t="n">
        <v>8.96</v>
      </c>
      <c r="F956" s="0" t="n">
        <v>85709</v>
      </c>
      <c r="G956" s="0" t="n">
        <v>30806</v>
      </c>
      <c r="H956" s="0" t="n">
        <v>9796</v>
      </c>
      <c r="I956" s="1" t="n">
        <v>35.2069</v>
      </c>
      <c r="J956" s="0" t="n">
        <v>8.9559</v>
      </c>
      <c r="K956" s="0" t="n">
        <v>200.473</v>
      </c>
      <c r="L956" s="0" t="n">
        <v>0.05</v>
      </c>
      <c r="M956" s="0" t="n">
        <v>11.61</v>
      </c>
      <c r="N956" s="0" t="n">
        <v>217413</v>
      </c>
      <c r="O956" s="0" t="n">
        <v>31587</v>
      </c>
      <c r="P956" s="0" t="n">
        <v>15532</v>
      </c>
      <c r="Q956" s="1" t="n">
        <v>35.5629</v>
      </c>
      <c r="R956" s="0" t="n">
        <v>9.0465</v>
      </c>
      <c r="S956" s="0" t="n">
        <v>124.9119</v>
      </c>
      <c r="T956" s="0" t="n">
        <v>0.44</v>
      </c>
      <c r="U956" s="0" t="n">
        <v>7.37</v>
      </c>
      <c r="V956" s="0" t="n">
        <v>101532</v>
      </c>
      <c r="W956" s="0" t="n">
        <v>28988</v>
      </c>
      <c r="X956" s="0" t="n">
        <v>12228</v>
      </c>
      <c r="Y956" s="1" t="n">
        <v>31.7614</v>
      </c>
      <c r="Z956" s="0" t="n">
        <v>8.0795</v>
      </c>
      <c r="AA956" s="0" t="n">
        <v>195.3518</v>
      </c>
      <c r="AB956" s="0" t="n">
        <v>0.29</v>
      </c>
      <c r="AC956" s="0" t="n">
        <v>10.24</v>
      </c>
      <c r="AD956" s="0" t="n">
        <v>61399</v>
      </c>
      <c r="AE956" s="0" t="n">
        <v>20121</v>
      </c>
      <c r="AF956" s="0" t="n">
        <v>9596</v>
      </c>
      <c r="AG956" s="2" t="n">
        <v>17.5391</v>
      </c>
      <c r="AH956" s="0" t="n">
        <v>4.4616</v>
      </c>
      <c r="AI956" s="0" t="n">
        <v>202.9205</v>
      </c>
      <c r="AJ956" s="0" t="n">
        <v>0.06</v>
      </c>
      <c r="AK956" s="0" t="n">
        <v>13.02</v>
      </c>
      <c r="AL956" s="0" t="n">
        <v>178320</v>
      </c>
      <c r="AM956" s="0" t="n">
        <v>36305</v>
      </c>
      <c r="AN956" s="0" t="n">
        <v>16135</v>
      </c>
      <c r="AO956" s="2" t="n">
        <v>54.322</v>
      </c>
      <c r="AP956" s="0" t="n">
        <v>13.8185</v>
      </c>
      <c r="AQ956" s="0" t="n">
        <v>194.4597</v>
      </c>
      <c r="AR956" s="0" t="n">
        <v>0.21</v>
      </c>
      <c r="AS956" s="0" t="n">
        <v>11.21</v>
      </c>
      <c r="AT956" s="0" t="n">
        <v>85502</v>
      </c>
      <c r="AU956" s="0" t="n">
        <v>17479</v>
      </c>
      <c r="AV956" s="0" t="n">
        <v>15868</v>
      </c>
      <c r="AW956" s="2" t="n">
        <v>23.0527</v>
      </c>
      <c r="AX956" s="0" t="n">
        <v>5.8642</v>
      </c>
      <c r="AY956" s="0" t="n">
        <v>6</v>
      </c>
      <c r="BC956" s="0" t="s">
        <v>2917</v>
      </c>
    </row>
    <row r="957" customFormat="false" ht="15" hidden="false" customHeight="true" outlineLevel="0" collapsed="false">
      <c r="A957" s="0" t="s">
        <v>2918</v>
      </c>
      <c r="B957" s="0" t="s">
        <v>2919</v>
      </c>
      <c r="C957" s="0" t="n">
        <v>427.7737</v>
      </c>
      <c r="D957" s="0" t="n">
        <v>0</v>
      </c>
      <c r="E957" s="0" t="n">
        <v>20.52</v>
      </c>
      <c r="F957" s="0" t="n">
        <v>52112</v>
      </c>
      <c r="G957" s="0" t="n">
        <v>22516</v>
      </c>
      <c r="H957" s="0" t="n">
        <v>6227</v>
      </c>
      <c r="I957" s="1" t="n">
        <v>25.7326</v>
      </c>
      <c r="J957" s="0" t="n">
        <v>1.8968</v>
      </c>
      <c r="K957" s="0" t="n">
        <v>418.4146</v>
      </c>
      <c r="L957" s="0" t="n">
        <v>0</v>
      </c>
      <c r="M957" s="0" t="n">
        <v>30.55</v>
      </c>
      <c r="N957" s="0" t="n">
        <v>48978</v>
      </c>
      <c r="O957" s="0" t="n">
        <v>21442</v>
      </c>
      <c r="P957" s="0" t="n">
        <v>5360</v>
      </c>
      <c r="Q957" s="1" t="n">
        <v>24.141</v>
      </c>
      <c r="R957" s="0" t="n">
        <v>1.7794</v>
      </c>
      <c r="S957" s="0" t="n">
        <v>756.7688</v>
      </c>
      <c r="T957" s="0" t="n">
        <v>0</v>
      </c>
      <c r="U957" s="0" t="n">
        <v>40.73</v>
      </c>
      <c r="V957" s="0" t="n">
        <v>64885</v>
      </c>
      <c r="W957" s="0" t="n">
        <v>25590</v>
      </c>
      <c r="X957" s="0" t="n">
        <v>11687</v>
      </c>
      <c r="Y957" s="1" t="n">
        <v>28.0383</v>
      </c>
      <c r="Z957" s="0" t="n">
        <v>2.0667</v>
      </c>
      <c r="AA957" s="0" t="n">
        <v>493.0974</v>
      </c>
      <c r="AB957" s="0" t="n">
        <v>0</v>
      </c>
      <c r="AC957" s="0" t="n">
        <v>25.23</v>
      </c>
      <c r="AD957" s="0" t="n">
        <v>90197</v>
      </c>
      <c r="AE957" s="0" t="n">
        <v>25010</v>
      </c>
      <c r="AF957" s="0" t="n">
        <v>15156</v>
      </c>
      <c r="AG957" s="2" t="n">
        <v>21.8007</v>
      </c>
      <c r="AH957" s="0" t="n">
        <v>1.6069</v>
      </c>
      <c r="AI957" s="0" t="n">
        <v>404.8074</v>
      </c>
      <c r="AJ957" s="0" t="n">
        <v>0</v>
      </c>
      <c r="AK957" s="0" t="n">
        <v>16.57</v>
      </c>
      <c r="AL957" s="0" t="n">
        <v>40834</v>
      </c>
      <c r="AM957" s="0" t="n">
        <v>16103</v>
      </c>
      <c r="AN957" s="0" t="n">
        <v>7055</v>
      </c>
      <c r="AO957" s="2" t="n">
        <v>24.0944</v>
      </c>
      <c r="AP957" s="0" t="n">
        <v>1.776</v>
      </c>
      <c r="AQ957" s="0" t="n">
        <v>355.3362</v>
      </c>
      <c r="AR957" s="0" t="n">
        <v>0.07</v>
      </c>
      <c r="AS957" s="0" t="n">
        <v>11.85</v>
      </c>
      <c r="AT957" s="0" t="n">
        <v>36623</v>
      </c>
      <c r="AU957" s="0" t="n">
        <v>18969</v>
      </c>
      <c r="AV957" s="0" t="n">
        <v>5978</v>
      </c>
      <c r="AW957" s="2" t="n">
        <v>25.0178</v>
      </c>
      <c r="AX957" s="0" t="n">
        <v>1.8441</v>
      </c>
      <c r="AY957" s="0" t="n">
        <v>6</v>
      </c>
      <c r="BC957" s="0" t="s">
        <v>2920</v>
      </c>
    </row>
    <row r="958" customFormat="false" ht="15" hidden="false" customHeight="true" outlineLevel="0" collapsed="false">
      <c r="A958" s="0" t="s">
        <v>2921</v>
      </c>
      <c r="B958" s="0" t="s">
        <v>2922</v>
      </c>
      <c r="C958" s="0" t="n">
        <v>1929.524</v>
      </c>
      <c r="D958" s="0" t="n">
        <v>0</v>
      </c>
      <c r="E958" s="0" t="n">
        <v>41.38</v>
      </c>
      <c r="F958" s="0" t="n">
        <v>50021</v>
      </c>
      <c r="G958" s="0" t="n">
        <v>29254</v>
      </c>
      <c r="H958" s="0" t="n">
        <v>6239</v>
      </c>
      <c r="I958" s="1" t="n">
        <v>33.4331</v>
      </c>
      <c r="J958" s="0" t="n">
        <v>0.5408</v>
      </c>
      <c r="K958" s="0" t="n">
        <v>1553.519</v>
      </c>
      <c r="L958" s="0" t="n">
        <v>0</v>
      </c>
      <c r="M958" s="0" t="n">
        <v>42.07</v>
      </c>
      <c r="N958" s="0" t="n">
        <v>31296</v>
      </c>
      <c r="O958" s="0" t="n">
        <v>30504</v>
      </c>
      <c r="P958" s="0" t="n">
        <v>7501</v>
      </c>
      <c r="Q958" s="1" t="n">
        <v>34.3436</v>
      </c>
      <c r="R958" s="0" t="n">
        <v>0.5555</v>
      </c>
      <c r="S958" s="0" t="n">
        <v>2888.396</v>
      </c>
      <c r="T958" s="0" t="n">
        <v>0</v>
      </c>
      <c r="U958" s="0" t="n">
        <v>47.59</v>
      </c>
      <c r="V958" s="0" t="n">
        <v>49294</v>
      </c>
      <c r="W958" s="0" t="n">
        <v>36171</v>
      </c>
      <c r="X958" s="0" t="n">
        <v>8770</v>
      </c>
      <c r="Y958" s="1" t="n">
        <v>39.6316</v>
      </c>
      <c r="Z958" s="0" t="n">
        <v>0.6411</v>
      </c>
      <c r="AA958" s="0" t="n">
        <v>2540.165</v>
      </c>
      <c r="AB958" s="0" t="n">
        <v>0</v>
      </c>
      <c r="AC958" s="0" t="n">
        <v>46.9</v>
      </c>
      <c r="AD958" s="0" t="n">
        <v>57648</v>
      </c>
      <c r="AE958" s="0" t="n">
        <v>38477</v>
      </c>
      <c r="AF958" s="0" t="n">
        <v>9930</v>
      </c>
      <c r="AG958" s="2" t="n">
        <v>33.5396</v>
      </c>
      <c r="AH958" s="0" t="n">
        <v>0.5425</v>
      </c>
      <c r="AI958" s="0" t="n">
        <v>2242.309</v>
      </c>
      <c r="AJ958" s="0" t="n">
        <v>0</v>
      </c>
      <c r="AK958" s="0" t="n">
        <v>42.76</v>
      </c>
      <c r="AL958" s="0" t="n">
        <v>44641</v>
      </c>
      <c r="AM958" s="0" t="n">
        <v>31841</v>
      </c>
      <c r="AN958" s="0" t="n">
        <v>7872</v>
      </c>
      <c r="AO958" s="2" t="n">
        <v>47.6426</v>
      </c>
      <c r="AP958" s="0" t="n">
        <v>0.7707</v>
      </c>
      <c r="AQ958" s="0" t="n">
        <v>4476.261</v>
      </c>
      <c r="AR958" s="0" t="n">
        <v>0</v>
      </c>
      <c r="AS958" s="0" t="n">
        <v>45.52</v>
      </c>
      <c r="AT958" s="0" t="n">
        <v>55259</v>
      </c>
      <c r="AU958" s="0" t="n">
        <v>40093</v>
      </c>
      <c r="AV958" s="0" t="n">
        <v>8139</v>
      </c>
      <c r="AW958" s="2" t="n">
        <v>52.8778</v>
      </c>
      <c r="AX958" s="0" t="n">
        <v>0.8553</v>
      </c>
      <c r="AY958" s="0" t="n">
        <v>6</v>
      </c>
      <c r="BC958" s="0" t="s">
        <v>2923</v>
      </c>
    </row>
    <row r="959" customFormat="false" ht="15" hidden="false" customHeight="true" outlineLevel="0" collapsed="false">
      <c r="A959" s="0" t="s">
        <v>2924</v>
      </c>
      <c r="B959" s="0" t="s">
        <v>2925</v>
      </c>
      <c r="C959" s="0" t="n">
        <v>370.3238</v>
      </c>
      <c r="D959" s="0" t="n">
        <v>0.07</v>
      </c>
      <c r="E959" s="0" t="n">
        <v>25.87</v>
      </c>
      <c r="F959" s="0" t="n">
        <v>52250</v>
      </c>
      <c r="G959" s="0" t="n">
        <v>18183</v>
      </c>
      <c r="H959" s="0" t="n">
        <v>6766</v>
      </c>
      <c r="I959" s="1" t="n">
        <v>20.7806</v>
      </c>
      <c r="J959" s="0" t="n">
        <v>1.5092</v>
      </c>
      <c r="K959" s="0" t="n">
        <v>261.3303</v>
      </c>
      <c r="L959" s="0" t="n">
        <v>0.06</v>
      </c>
      <c r="M959" s="0" t="n">
        <v>19.52</v>
      </c>
      <c r="N959" s="0" t="n">
        <v>79348</v>
      </c>
      <c r="O959" s="0" t="n">
        <v>22584</v>
      </c>
      <c r="P959" s="0" t="n">
        <v>6012</v>
      </c>
      <c r="Q959" s="1" t="n">
        <v>25.4267</v>
      </c>
      <c r="R959" s="0" t="n">
        <v>1.8467</v>
      </c>
      <c r="S959" s="0" t="n">
        <v>507.581</v>
      </c>
      <c r="T959" s="0" t="n">
        <v>0</v>
      </c>
      <c r="U959" s="0" t="n">
        <v>27.14</v>
      </c>
      <c r="V959" s="0" t="n">
        <v>147819</v>
      </c>
      <c r="W959" s="0" t="n">
        <v>32623</v>
      </c>
      <c r="X959" s="0" t="n">
        <v>27809</v>
      </c>
      <c r="Y959" s="1" t="n">
        <v>35.7442</v>
      </c>
      <c r="Z959" s="0" t="n">
        <v>2.596</v>
      </c>
      <c r="AA959" s="0" t="n">
        <v>334.5234</v>
      </c>
      <c r="AB959" s="0" t="n">
        <v>0</v>
      </c>
      <c r="AC959" s="0" t="n">
        <v>20.95</v>
      </c>
      <c r="AD959" s="0" t="n">
        <v>157178</v>
      </c>
      <c r="AE959" s="0" t="n">
        <v>22065</v>
      </c>
      <c r="AF959" s="0" t="n">
        <v>8827</v>
      </c>
      <c r="AG959" s="2" t="n">
        <v>19.2336</v>
      </c>
      <c r="AH959" s="0" t="n">
        <v>1.3969</v>
      </c>
      <c r="AI959" s="0" t="n">
        <v>314.9909</v>
      </c>
      <c r="AJ959" s="0" t="n">
        <v>0</v>
      </c>
      <c r="AK959" s="0" t="n">
        <v>22.22</v>
      </c>
      <c r="AL959" s="0" t="n">
        <v>73926</v>
      </c>
      <c r="AM959" s="0" t="n">
        <v>25627</v>
      </c>
      <c r="AN959" s="0" t="n">
        <v>6768</v>
      </c>
      <c r="AO959" s="2" t="n">
        <v>38.3448</v>
      </c>
      <c r="AP959" s="0" t="n">
        <v>2.7849</v>
      </c>
      <c r="AQ959" s="0" t="n">
        <v>397.4777</v>
      </c>
      <c r="AR959" s="0" t="n">
        <v>0.07</v>
      </c>
      <c r="AS959" s="0" t="n">
        <v>25.08</v>
      </c>
      <c r="AT959" s="0" t="n">
        <v>179808</v>
      </c>
      <c r="AU959" s="0" t="n">
        <v>28940</v>
      </c>
      <c r="AV959" s="0" t="n">
        <v>10469</v>
      </c>
      <c r="AW959" s="2" t="n">
        <v>38.1683</v>
      </c>
      <c r="AX959" s="0" t="n">
        <v>2.7721</v>
      </c>
      <c r="AY959" s="0" t="n">
        <v>6</v>
      </c>
      <c r="BC959" s="0" t="s">
        <v>2926</v>
      </c>
    </row>
    <row r="960" customFormat="false" ht="15" hidden="false" customHeight="true" outlineLevel="0" collapsed="false">
      <c r="A960" s="0" t="s">
        <v>2927</v>
      </c>
      <c r="B960" s="0" t="s">
        <v>2928</v>
      </c>
      <c r="C960" s="0" t="n">
        <v>9088.904</v>
      </c>
      <c r="D960" s="0" t="n">
        <v>0</v>
      </c>
      <c r="E960" s="0" t="n">
        <v>57.14</v>
      </c>
      <c r="F960" s="0" t="n">
        <v>438171</v>
      </c>
      <c r="G960" s="0" t="n">
        <v>0</v>
      </c>
      <c r="H960" s="0" t="n">
        <v>266102</v>
      </c>
      <c r="I960" s="1" t="s">
        <v>60</v>
      </c>
      <c r="J960" s="0" t="s">
        <v>60</v>
      </c>
      <c r="K960" s="0" t="n">
        <v>14904.04</v>
      </c>
      <c r="L960" s="0" t="n">
        <v>0</v>
      </c>
      <c r="M960" s="0" t="n">
        <v>69.05</v>
      </c>
      <c r="N960" s="0" t="n">
        <v>926072</v>
      </c>
      <c r="O960" s="0" t="n">
        <v>0</v>
      </c>
      <c r="P960" s="0" t="n">
        <v>460125</v>
      </c>
      <c r="Q960" s="1" t="s">
        <v>60</v>
      </c>
      <c r="R960" s="0" t="s">
        <v>60</v>
      </c>
      <c r="S960" s="0" t="n">
        <v>15657.47</v>
      </c>
      <c r="T960" s="0" t="n">
        <v>0</v>
      </c>
      <c r="U960" s="0" t="n">
        <v>68.25</v>
      </c>
      <c r="V960" s="0" t="n">
        <v>786132</v>
      </c>
      <c r="W960" s="0" t="n">
        <v>0</v>
      </c>
      <c r="X960" s="0" t="n">
        <v>514126</v>
      </c>
      <c r="Y960" s="1" t="s">
        <v>60</v>
      </c>
      <c r="Z960" s="0" t="s">
        <v>60</v>
      </c>
      <c r="AA960" s="0" t="n">
        <v>22064.13</v>
      </c>
      <c r="AB960" s="0" t="n">
        <v>0</v>
      </c>
      <c r="AC960" s="0" t="n">
        <v>69.05</v>
      </c>
      <c r="AD960" s="0" t="n">
        <v>1335885</v>
      </c>
      <c r="AE960" s="0" t="n">
        <v>0</v>
      </c>
      <c r="AF960" s="0" t="n">
        <v>553205</v>
      </c>
      <c r="AG960" s="2" t="s">
        <v>60</v>
      </c>
      <c r="AH960" s="0" t="s">
        <v>60</v>
      </c>
      <c r="AI960" s="0" t="n">
        <v>16177.91</v>
      </c>
      <c r="AJ960" s="0" t="n">
        <v>0</v>
      </c>
      <c r="AK960" s="0" t="n">
        <v>53.17</v>
      </c>
      <c r="AL960" s="0" t="n">
        <v>958318</v>
      </c>
      <c r="AM960" s="0" t="n">
        <v>0</v>
      </c>
      <c r="AN960" s="0" t="n">
        <v>321384</v>
      </c>
      <c r="AO960" s="2" t="s">
        <v>60</v>
      </c>
      <c r="AP960" s="0" t="s">
        <v>60</v>
      </c>
      <c r="AQ960" s="0" t="n">
        <v>24387.32</v>
      </c>
      <c r="AR960" s="0" t="n">
        <v>0</v>
      </c>
      <c r="AS960" s="0" t="n">
        <v>66.67</v>
      </c>
      <c r="AT960" s="0" t="n">
        <v>841077</v>
      </c>
      <c r="AU960" s="0" t="n">
        <v>0</v>
      </c>
      <c r="AV960" s="0" t="n">
        <v>403771</v>
      </c>
      <c r="AW960" s="2" t="s">
        <v>60</v>
      </c>
      <c r="AX960" s="0" t="s">
        <v>60</v>
      </c>
      <c r="AY960" s="0" t="n">
        <v>6</v>
      </c>
      <c r="BC960" s="0" t="s">
        <v>2929</v>
      </c>
    </row>
    <row r="961" customFormat="false" ht="15" hidden="false" customHeight="true" outlineLevel="0" collapsed="false">
      <c r="A961" s="0" t="s">
        <v>2930</v>
      </c>
      <c r="B961" s="0" t="s">
        <v>2931</v>
      </c>
      <c r="C961" s="0" t="n">
        <v>675.2146</v>
      </c>
      <c r="D961" s="0" t="n">
        <v>0</v>
      </c>
      <c r="E961" s="0" t="n">
        <v>23.12</v>
      </c>
      <c r="F961" s="0" t="n">
        <v>69671</v>
      </c>
      <c r="G961" s="0" t="n">
        <v>35985.45</v>
      </c>
      <c r="H961" s="0" t="n">
        <v>15493</v>
      </c>
      <c r="I961" s="1" t="n">
        <v>41.1262</v>
      </c>
      <c r="J961" s="0" t="n">
        <v>1.6568</v>
      </c>
      <c r="K961" s="0" t="n">
        <v>904.4289</v>
      </c>
      <c r="L961" s="0" t="n">
        <v>0</v>
      </c>
      <c r="M961" s="0" t="n">
        <v>27.96</v>
      </c>
      <c r="N961" s="0" t="n">
        <v>88297</v>
      </c>
      <c r="O961" s="0" t="n">
        <v>44878</v>
      </c>
      <c r="P961" s="0" t="n">
        <v>19063</v>
      </c>
      <c r="Q961" s="1" t="n">
        <v>50.5269</v>
      </c>
      <c r="R961" s="0" t="n">
        <v>2.0355</v>
      </c>
      <c r="S961" s="0" t="n">
        <v>1015.239</v>
      </c>
      <c r="T961" s="0" t="n">
        <v>0</v>
      </c>
      <c r="U961" s="0" t="n">
        <v>18.01</v>
      </c>
      <c r="V961" s="0" t="n">
        <v>55089</v>
      </c>
      <c r="W961" s="0" t="n">
        <v>21184.19</v>
      </c>
      <c r="X961" s="0" t="n">
        <v>14075</v>
      </c>
      <c r="Y961" s="1" t="n">
        <v>23.211</v>
      </c>
      <c r="Z961" s="0" t="n">
        <v>0.9351</v>
      </c>
      <c r="AA961" s="0" t="n">
        <v>1176.119</v>
      </c>
      <c r="AB961" s="0" t="n">
        <v>0</v>
      </c>
      <c r="AC961" s="0" t="n">
        <v>39.25</v>
      </c>
      <c r="AD961" s="0" t="n">
        <v>92832</v>
      </c>
      <c r="AE961" s="0" t="n">
        <v>37011</v>
      </c>
      <c r="AF961" s="0" t="n">
        <v>22587</v>
      </c>
      <c r="AG961" s="2" t="n">
        <v>32.2618</v>
      </c>
      <c r="AH961" s="0" t="n">
        <v>1.2997</v>
      </c>
      <c r="AI961" s="0" t="n">
        <v>1055.411</v>
      </c>
      <c r="AJ961" s="0" t="n">
        <v>0</v>
      </c>
      <c r="AK961" s="0" t="n">
        <v>30.38</v>
      </c>
      <c r="AL961" s="0" t="n">
        <v>114590</v>
      </c>
      <c r="AM961" s="0" t="n">
        <v>51042</v>
      </c>
      <c r="AN961" s="0" t="n">
        <v>23523</v>
      </c>
      <c r="AO961" s="2" t="n">
        <v>76.3725</v>
      </c>
      <c r="AP961" s="0" t="n">
        <v>3.0768</v>
      </c>
      <c r="AQ961" s="0" t="n">
        <v>1603.535</v>
      </c>
      <c r="AR961" s="0" t="n">
        <v>0</v>
      </c>
      <c r="AS961" s="0" t="n">
        <v>32.8</v>
      </c>
      <c r="AT961" s="0" t="n">
        <v>87883</v>
      </c>
      <c r="AU961" s="0" t="n">
        <v>45117</v>
      </c>
      <c r="AV961" s="0" t="n">
        <v>27639</v>
      </c>
      <c r="AW961" s="2" t="n">
        <v>59.5038</v>
      </c>
      <c r="AX961" s="0" t="n">
        <v>2.3972</v>
      </c>
      <c r="AY961" s="0" t="n">
        <v>6</v>
      </c>
      <c r="BC961" s="0" t="s">
        <v>2932</v>
      </c>
    </row>
    <row r="962" customFormat="false" ht="15" hidden="false" customHeight="true" outlineLevel="0" collapsed="false">
      <c r="A962" s="0" t="s">
        <v>2933</v>
      </c>
      <c r="B962" s="0" t="s">
        <v>2934</v>
      </c>
      <c r="C962" s="0" t="n">
        <v>213.2957</v>
      </c>
      <c r="D962" s="0" t="n">
        <v>0.18</v>
      </c>
      <c r="E962" s="0" t="n">
        <v>6.1</v>
      </c>
      <c r="F962" s="0" t="n">
        <v>15374</v>
      </c>
      <c r="G962" s="0" t="n">
        <v>0</v>
      </c>
      <c r="H962" s="0" t="n">
        <v>1710</v>
      </c>
      <c r="I962" s="1" t="s">
        <v>60</v>
      </c>
      <c r="J962" s="0" t="s">
        <v>60</v>
      </c>
      <c r="K962" s="0" t="n">
        <v>285.8054</v>
      </c>
      <c r="L962" s="0" t="n">
        <v>0</v>
      </c>
      <c r="M962" s="0" t="n">
        <v>7.04</v>
      </c>
      <c r="N962" s="0" t="n">
        <v>22774</v>
      </c>
      <c r="O962" s="0" t="n">
        <v>0</v>
      </c>
      <c r="P962" s="0" t="n">
        <v>1648</v>
      </c>
      <c r="Q962" s="1" t="s">
        <v>60</v>
      </c>
      <c r="R962" s="0" t="s">
        <v>60</v>
      </c>
      <c r="S962" s="0" t="n">
        <v>651.144</v>
      </c>
      <c r="T962" s="0" t="n">
        <v>0</v>
      </c>
      <c r="U962" s="0" t="n">
        <v>7.04</v>
      </c>
      <c r="V962" s="0" t="n">
        <v>27260</v>
      </c>
      <c r="W962" s="0" t="n">
        <v>0</v>
      </c>
      <c r="X962" s="0" t="n">
        <v>3106</v>
      </c>
      <c r="Y962" s="1" t="s">
        <v>60</v>
      </c>
      <c r="Z962" s="0" t="s">
        <v>60</v>
      </c>
      <c r="AA962" s="0" t="n">
        <v>101.5391</v>
      </c>
      <c r="AB962" s="0" t="n">
        <v>1.38</v>
      </c>
      <c r="AC962" s="0" t="n">
        <v>6.1</v>
      </c>
      <c r="AD962" s="0" t="n">
        <v>5363</v>
      </c>
      <c r="AE962" s="0" t="n">
        <v>0</v>
      </c>
      <c r="AF962" s="0" t="n">
        <v>687</v>
      </c>
      <c r="AG962" s="2" t="s">
        <v>60</v>
      </c>
      <c r="AH962" s="0" t="s">
        <v>60</v>
      </c>
      <c r="AI962" s="0" t="n">
        <v>257.527</v>
      </c>
      <c r="AJ962" s="0" t="n">
        <v>0.06</v>
      </c>
      <c r="AK962" s="0" t="n">
        <v>7.04</v>
      </c>
      <c r="AL962" s="0" t="n">
        <v>17629</v>
      </c>
      <c r="AM962" s="0" t="n">
        <v>0</v>
      </c>
      <c r="AN962" s="0" t="n">
        <v>2245</v>
      </c>
      <c r="AO962" s="2" t="s">
        <v>60</v>
      </c>
      <c r="AP962" s="0" t="s">
        <v>60</v>
      </c>
      <c r="AQ962" s="0" t="n">
        <v>368.6383</v>
      </c>
      <c r="AR962" s="0" t="n">
        <v>0.07</v>
      </c>
      <c r="AS962" s="0" t="n">
        <v>7.04</v>
      </c>
      <c r="AT962" s="0" t="n">
        <v>25815</v>
      </c>
      <c r="AU962" s="0" t="n">
        <v>0</v>
      </c>
      <c r="AV962" s="0" t="n">
        <v>3709</v>
      </c>
      <c r="AW962" s="2" t="s">
        <v>60</v>
      </c>
      <c r="AX962" s="0" t="s">
        <v>60</v>
      </c>
      <c r="AY962" s="0" t="n">
        <v>6</v>
      </c>
      <c r="BC962" s="0" t="s">
        <v>2935</v>
      </c>
    </row>
    <row r="963" customFormat="false" ht="15" hidden="false" customHeight="true" outlineLevel="0" collapsed="false">
      <c r="A963" s="0" t="s">
        <v>2936</v>
      </c>
      <c r="B963" s="0" t="s">
        <v>2937</v>
      </c>
      <c r="C963" s="0" t="n">
        <v>5382.592</v>
      </c>
      <c r="D963" s="0" t="n">
        <v>0</v>
      </c>
      <c r="E963" s="0" t="n">
        <v>50.46</v>
      </c>
      <c r="F963" s="0" t="n">
        <v>51607</v>
      </c>
      <c r="G963" s="0" t="n">
        <v>49408.5</v>
      </c>
      <c r="H963" s="0" t="n">
        <v>11741</v>
      </c>
      <c r="I963" s="1" t="n">
        <v>56.4669</v>
      </c>
      <c r="J963" s="0" t="n">
        <v>0.6681</v>
      </c>
      <c r="K963" s="0" t="n">
        <v>8729.611</v>
      </c>
      <c r="L963" s="0" t="n">
        <v>0</v>
      </c>
      <c r="M963" s="0" t="n">
        <v>50.46</v>
      </c>
      <c r="N963" s="0" t="n">
        <v>61501</v>
      </c>
      <c r="O963" s="0" t="n">
        <v>37651</v>
      </c>
      <c r="P963" s="0" t="n">
        <v>11426</v>
      </c>
      <c r="Q963" s="1" t="n">
        <v>42.3902</v>
      </c>
      <c r="R963" s="0" t="n">
        <v>0.5016</v>
      </c>
      <c r="S963" s="0" t="n">
        <v>2320.573</v>
      </c>
      <c r="T963" s="0" t="n">
        <v>0</v>
      </c>
      <c r="U963" s="0" t="n">
        <v>50.46</v>
      </c>
      <c r="V963" s="0" t="n">
        <v>48003</v>
      </c>
      <c r="W963" s="0" t="n">
        <v>59199</v>
      </c>
      <c r="X963" s="0" t="n">
        <v>3723</v>
      </c>
      <c r="Y963" s="1" t="n">
        <v>64.8628</v>
      </c>
      <c r="Z963" s="0" t="n">
        <v>0.7675</v>
      </c>
      <c r="AA963" s="0" t="n">
        <v>582.4824</v>
      </c>
      <c r="AB963" s="0" t="n">
        <v>0</v>
      </c>
      <c r="AC963" s="0" t="n">
        <v>33.03</v>
      </c>
      <c r="AD963" s="0" t="n">
        <v>11535</v>
      </c>
      <c r="AE963" s="0" t="n">
        <v>23835</v>
      </c>
      <c r="AF963" s="0" t="n">
        <v>2783</v>
      </c>
      <c r="AG963" s="2" t="n">
        <v>20.7765</v>
      </c>
      <c r="AH963" s="0" t="n">
        <v>0.2458</v>
      </c>
      <c r="AI963" s="0" t="n">
        <v>939.4598</v>
      </c>
      <c r="AJ963" s="0" t="n">
        <v>0</v>
      </c>
      <c r="AK963" s="0" t="n">
        <v>33.03</v>
      </c>
      <c r="AL963" s="0" t="n">
        <v>30515</v>
      </c>
      <c r="AM963" s="0" t="n">
        <v>67449</v>
      </c>
      <c r="AN963" s="0" t="n">
        <v>3317</v>
      </c>
      <c r="AO963" s="2" t="n">
        <v>100.9217</v>
      </c>
      <c r="AP963" s="0" t="n">
        <v>1.1941</v>
      </c>
      <c r="AQ963" s="0" t="n">
        <v>1399.928</v>
      </c>
      <c r="AR963" s="0" t="n">
        <v>0</v>
      </c>
      <c r="AS963" s="0" t="n">
        <v>33.03</v>
      </c>
      <c r="AT963" s="0" t="n">
        <v>31528</v>
      </c>
      <c r="AU963" s="0" t="n">
        <v>29305.5</v>
      </c>
      <c r="AV963" s="0" t="n">
        <v>3970</v>
      </c>
      <c r="AW963" s="2" t="n">
        <v>38.6504</v>
      </c>
      <c r="AX963" s="0" t="n">
        <v>0.4573</v>
      </c>
      <c r="AY963" s="0" t="n">
        <v>6</v>
      </c>
      <c r="BC963" s="0" t="s">
        <v>2938</v>
      </c>
    </row>
    <row r="964" customFormat="false" ht="15" hidden="false" customHeight="true" outlineLevel="0" collapsed="false">
      <c r="A964" s="0" t="s">
        <v>2939</v>
      </c>
      <c r="B964" s="0" t="s">
        <v>2940</v>
      </c>
      <c r="C964" s="0" t="n">
        <v>1887.586</v>
      </c>
      <c r="D964" s="0" t="n">
        <v>0</v>
      </c>
      <c r="E964" s="0" t="n">
        <v>43.36</v>
      </c>
      <c r="F964" s="0" t="n">
        <v>61434</v>
      </c>
      <c r="G964" s="0" t="n">
        <v>45346</v>
      </c>
      <c r="H964" s="0" t="n">
        <v>6785</v>
      </c>
      <c r="I964" s="1" t="n">
        <v>51.824</v>
      </c>
      <c r="J964" s="0" t="n">
        <v>0.6534</v>
      </c>
      <c r="K964" s="0" t="n">
        <v>2269.623</v>
      </c>
      <c r="L964" s="0" t="n">
        <v>0</v>
      </c>
      <c r="M964" s="0" t="n">
        <v>53.98</v>
      </c>
      <c r="N964" s="0" t="n">
        <v>76567</v>
      </c>
      <c r="O964" s="0" t="n">
        <v>52747</v>
      </c>
      <c r="P964" s="0" t="n">
        <v>11629</v>
      </c>
      <c r="Q964" s="1" t="n">
        <v>59.3864</v>
      </c>
      <c r="R964" s="0" t="n">
        <v>0.7488</v>
      </c>
      <c r="S964" s="0" t="n">
        <v>2075.789</v>
      </c>
      <c r="T964" s="0" t="n">
        <v>0</v>
      </c>
      <c r="U964" s="0" t="n">
        <v>63.72</v>
      </c>
      <c r="V964" s="0" t="n">
        <v>59867</v>
      </c>
      <c r="W964" s="0" t="n">
        <v>43079</v>
      </c>
      <c r="X964" s="0" t="n">
        <v>7885</v>
      </c>
      <c r="Y964" s="1" t="n">
        <v>47.2006</v>
      </c>
      <c r="Z964" s="0" t="n">
        <v>0.5951</v>
      </c>
      <c r="AA964" s="0" t="n">
        <v>1345.153</v>
      </c>
      <c r="AB964" s="0" t="n">
        <v>0</v>
      </c>
      <c r="AC964" s="0" t="n">
        <v>58.41</v>
      </c>
      <c r="AD964" s="0" t="n">
        <v>51215</v>
      </c>
      <c r="AE964" s="0" t="n">
        <v>33520</v>
      </c>
      <c r="AF964" s="0" t="n">
        <v>5745</v>
      </c>
      <c r="AG964" s="2" t="n">
        <v>29.2187</v>
      </c>
      <c r="AH964" s="0" t="n">
        <v>0.3684</v>
      </c>
      <c r="AI964" s="0" t="n">
        <v>4851.173</v>
      </c>
      <c r="AJ964" s="0" t="n">
        <v>0</v>
      </c>
      <c r="AK964" s="0" t="n">
        <v>45.13</v>
      </c>
      <c r="AL964" s="0" t="n">
        <v>74932</v>
      </c>
      <c r="AM964" s="0" t="n">
        <v>53999</v>
      </c>
      <c r="AN964" s="0" t="n">
        <v>11244</v>
      </c>
      <c r="AO964" s="2" t="n">
        <v>80.7969</v>
      </c>
      <c r="AP964" s="0" t="n">
        <v>1.0187</v>
      </c>
      <c r="AQ964" s="0" t="n">
        <v>1794.281</v>
      </c>
      <c r="AR964" s="0" t="n">
        <v>0</v>
      </c>
      <c r="AS964" s="0" t="n">
        <v>56.64</v>
      </c>
      <c r="AT964" s="0" t="n">
        <v>63680</v>
      </c>
      <c r="AU964" s="0" t="n">
        <v>48972</v>
      </c>
      <c r="AV964" s="0" t="n">
        <v>9438</v>
      </c>
      <c r="AW964" s="2" t="n">
        <v>64.5881</v>
      </c>
      <c r="AX964" s="0" t="n">
        <v>0.8144</v>
      </c>
      <c r="AY964" s="0" t="n">
        <v>6</v>
      </c>
      <c r="BC964" s="0" t="s">
        <v>2941</v>
      </c>
    </row>
    <row r="965" customFormat="false" ht="15" hidden="false" customHeight="true" outlineLevel="0" collapsed="false">
      <c r="A965" s="0" t="s">
        <v>2942</v>
      </c>
      <c r="B965" s="0" t="s">
        <v>2943</v>
      </c>
      <c r="C965" s="0" t="n">
        <v>3136.092</v>
      </c>
      <c r="D965" s="0" t="n">
        <v>0</v>
      </c>
      <c r="E965" s="0" t="n">
        <v>43.51</v>
      </c>
      <c r="F965" s="0" t="n">
        <v>111609</v>
      </c>
      <c r="G965" s="0" t="n">
        <v>73340</v>
      </c>
      <c r="H965" s="0" t="n">
        <v>10337</v>
      </c>
      <c r="I965" s="1" t="n">
        <v>83.8171</v>
      </c>
      <c r="J965" s="0" t="n">
        <v>1.5074</v>
      </c>
      <c r="K965" s="0" t="n">
        <v>2960.805</v>
      </c>
      <c r="L965" s="0" t="n">
        <v>0</v>
      </c>
      <c r="M965" s="0" t="n">
        <v>31.17</v>
      </c>
      <c r="N965" s="0" t="n">
        <v>39722</v>
      </c>
      <c r="O965" s="0" t="n">
        <v>35994</v>
      </c>
      <c r="P965" s="0" t="n">
        <v>5583</v>
      </c>
      <c r="Q965" s="1" t="n">
        <v>40.5247</v>
      </c>
      <c r="R965" s="0" t="n">
        <v>0.7288</v>
      </c>
      <c r="S965" s="0" t="n">
        <v>1747.014</v>
      </c>
      <c r="T965" s="0" t="n">
        <v>0</v>
      </c>
      <c r="U965" s="0" t="n">
        <v>25.32</v>
      </c>
      <c r="V965" s="0" t="n">
        <v>42779</v>
      </c>
      <c r="W965" s="0" t="n">
        <v>31824</v>
      </c>
      <c r="X965" s="0" t="n">
        <v>4110</v>
      </c>
      <c r="Y965" s="1" t="n">
        <v>34.8687</v>
      </c>
      <c r="Z965" s="0" t="n">
        <v>0.6271</v>
      </c>
      <c r="AA965" s="0" t="n">
        <v>2032.831</v>
      </c>
      <c r="AB965" s="0" t="n">
        <v>0</v>
      </c>
      <c r="AC965" s="0" t="n">
        <v>32.47</v>
      </c>
      <c r="AD965" s="0" t="n">
        <v>79662</v>
      </c>
      <c r="AE965" s="0" t="n">
        <v>61486</v>
      </c>
      <c r="AF965" s="0" t="n">
        <v>7582</v>
      </c>
      <c r="AG965" s="2" t="n">
        <v>53.5961</v>
      </c>
      <c r="AH965" s="0" t="n">
        <v>0.9639</v>
      </c>
      <c r="AI965" s="0" t="n">
        <v>1689.405</v>
      </c>
      <c r="AJ965" s="0" t="n">
        <v>0</v>
      </c>
      <c r="AK965" s="0" t="n">
        <v>33.12</v>
      </c>
      <c r="AL965" s="0" t="n">
        <v>82233</v>
      </c>
      <c r="AM965" s="0" t="n">
        <v>60789</v>
      </c>
      <c r="AN965" s="0" t="n">
        <v>9609</v>
      </c>
      <c r="AO965" s="2" t="n">
        <v>90.9566</v>
      </c>
      <c r="AP965" s="0" t="n">
        <v>1.6358</v>
      </c>
      <c r="AQ965" s="0" t="n">
        <v>1320.46</v>
      </c>
      <c r="AR965" s="0" t="n">
        <v>0</v>
      </c>
      <c r="AS965" s="0" t="n">
        <v>29.87</v>
      </c>
      <c r="AT965" s="0" t="n">
        <v>78481</v>
      </c>
      <c r="AU965" s="0" t="n">
        <v>35575</v>
      </c>
      <c r="AV965" s="0" t="n">
        <v>4799</v>
      </c>
      <c r="AW965" s="2" t="n">
        <v>46.9191</v>
      </c>
      <c r="AX965" s="0" t="n">
        <v>0.8438</v>
      </c>
      <c r="AY965" s="0" t="n">
        <v>6</v>
      </c>
      <c r="BC965" s="0" t="s">
        <v>2944</v>
      </c>
    </row>
    <row r="966" customFormat="false" ht="15" hidden="false" customHeight="true" outlineLevel="0" collapsed="false">
      <c r="A966" s="0" t="s">
        <v>2945</v>
      </c>
      <c r="B966" s="0" t="s">
        <v>2946</v>
      </c>
      <c r="C966" s="0" t="n">
        <v>809.4462</v>
      </c>
      <c r="D966" s="0" t="n">
        <v>0</v>
      </c>
      <c r="E966" s="0" t="n">
        <v>31.1</v>
      </c>
      <c r="F966" s="0" t="n">
        <v>355892</v>
      </c>
      <c r="G966" s="0" t="n">
        <v>73729</v>
      </c>
      <c r="H966" s="0" t="n">
        <v>55232</v>
      </c>
      <c r="I966" s="1" t="n">
        <v>84.2617</v>
      </c>
      <c r="J966" s="0" t="n">
        <v>12.6244</v>
      </c>
      <c r="K966" s="0" t="n">
        <v>894.1873</v>
      </c>
      <c r="L966" s="0" t="n">
        <v>0</v>
      </c>
      <c r="M966" s="0" t="n">
        <v>37.42</v>
      </c>
      <c r="N966" s="0" t="n">
        <v>499824</v>
      </c>
      <c r="O966" s="0" t="n">
        <v>78320</v>
      </c>
      <c r="P966" s="0" t="n">
        <v>70234</v>
      </c>
      <c r="Q966" s="1" t="n">
        <v>88.1783</v>
      </c>
      <c r="R966" s="0" t="n">
        <v>13.2113</v>
      </c>
      <c r="S966" s="0" t="n">
        <v>379.0064</v>
      </c>
      <c r="T966" s="0" t="n">
        <v>0</v>
      </c>
      <c r="U966" s="0" t="n">
        <v>21.23</v>
      </c>
      <c r="V966" s="0" t="n">
        <v>126766</v>
      </c>
      <c r="W966" s="0" t="n">
        <v>31712</v>
      </c>
      <c r="X966" s="0" t="n">
        <v>19644</v>
      </c>
      <c r="Y966" s="1" t="n">
        <v>34.746</v>
      </c>
      <c r="Z966" s="0" t="n">
        <v>5.2058</v>
      </c>
      <c r="AA966" s="0" t="n">
        <v>190.7914</v>
      </c>
      <c r="AB966" s="0" t="n">
        <v>0.35</v>
      </c>
      <c r="AC966" s="0" t="n">
        <v>15.06</v>
      </c>
      <c r="AD966" s="0" t="n">
        <v>66161</v>
      </c>
      <c r="AE966" s="0" t="n">
        <v>22498</v>
      </c>
      <c r="AF966" s="0" t="n">
        <v>13654</v>
      </c>
      <c r="AG966" s="2" t="n">
        <v>19.6111</v>
      </c>
      <c r="AH966" s="0" t="n">
        <v>2.9382</v>
      </c>
      <c r="AI966" s="0" t="n">
        <v>247.17</v>
      </c>
      <c r="AJ966" s="0" t="n">
        <v>0.06</v>
      </c>
      <c r="AK966" s="0" t="n">
        <v>21.16</v>
      </c>
      <c r="AL966" s="0" t="n">
        <v>110812</v>
      </c>
      <c r="AM966" s="0" t="n">
        <v>25990</v>
      </c>
      <c r="AN966" s="0" t="n">
        <v>13842</v>
      </c>
      <c r="AO966" s="2" t="n">
        <v>38.888</v>
      </c>
      <c r="AP966" s="0" t="n">
        <v>5.8264</v>
      </c>
      <c r="AQ966" s="0" t="n">
        <v>206.6368</v>
      </c>
      <c r="AR966" s="0" t="n">
        <v>0.16</v>
      </c>
      <c r="AS966" s="0" t="n">
        <v>14.01</v>
      </c>
      <c r="AT966" s="0" t="n">
        <v>110331</v>
      </c>
      <c r="AU966" s="0" t="n">
        <v>19276</v>
      </c>
      <c r="AV966" s="0" t="n">
        <v>11792</v>
      </c>
      <c r="AW966" s="2" t="n">
        <v>25.4227</v>
      </c>
      <c r="AX966" s="0" t="n">
        <v>3.8089</v>
      </c>
      <c r="AY966" s="0" t="n">
        <v>6</v>
      </c>
      <c r="BC966" s="0" t="s">
        <v>2947</v>
      </c>
    </row>
    <row r="967" customFormat="false" ht="15" hidden="false" customHeight="true" outlineLevel="0" collapsed="false">
      <c r="A967" s="0" t="s">
        <v>2948</v>
      </c>
      <c r="B967" s="0" t="s">
        <v>2949</v>
      </c>
      <c r="C967" s="0" t="n">
        <v>820.2495</v>
      </c>
      <c r="D967" s="0" t="n">
        <v>0</v>
      </c>
      <c r="E967" s="0" t="n">
        <v>15.76</v>
      </c>
      <c r="F967" s="0" t="n">
        <v>15976</v>
      </c>
      <c r="G967" s="0" t="n">
        <v>15061</v>
      </c>
      <c r="H967" s="0" t="n">
        <v>2201</v>
      </c>
      <c r="I967" s="1" t="n">
        <v>17.2126</v>
      </c>
      <c r="J967" s="0" t="n">
        <v>0.647</v>
      </c>
      <c r="K967" s="0" t="n">
        <v>364.9527</v>
      </c>
      <c r="L967" s="0" t="n">
        <v>0</v>
      </c>
      <c r="M967" s="0" t="n">
        <v>13.03</v>
      </c>
      <c r="N967" s="0" t="n">
        <v>32536</v>
      </c>
      <c r="O967" s="0" t="n">
        <v>30349</v>
      </c>
      <c r="P967" s="0" t="n">
        <v>3098</v>
      </c>
      <c r="Q967" s="1" t="n">
        <v>34.1691</v>
      </c>
      <c r="R967" s="0" t="n">
        <v>1.2844</v>
      </c>
      <c r="S967" s="0" t="n">
        <v>237.0443</v>
      </c>
      <c r="T967" s="0" t="n">
        <v>0.11</v>
      </c>
      <c r="U967" s="0" t="n">
        <v>20.61</v>
      </c>
      <c r="V967" s="0" t="n">
        <v>108961</v>
      </c>
      <c r="W967" s="0" t="n">
        <v>14912</v>
      </c>
      <c r="X967" s="0" t="n">
        <v>5721</v>
      </c>
      <c r="Y967" s="1" t="n">
        <v>16.3387</v>
      </c>
      <c r="Z967" s="0" t="n">
        <v>0.6142</v>
      </c>
      <c r="AA967" s="0" t="n">
        <v>538.3865</v>
      </c>
      <c r="AB967" s="0" t="n">
        <v>0</v>
      </c>
      <c r="AC967" s="0" t="n">
        <v>12.73</v>
      </c>
      <c r="AD967" s="0" t="n">
        <v>24094</v>
      </c>
      <c r="AE967" s="0" t="n">
        <v>22797</v>
      </c>
      <c r="AF967" s="0" t="n">
        <v>3064</v>
      </c>
      <c r="AG967" s="2" t="n">
        <v>19.8717</v>
      </c>
      <c r="AH967" s="0" t="n">
        <v>0.747</v>
      </c>
      <c r="AI967" s="0" t="n">
        <v>821.8834</v>
      </c>
      <c r="AJ967" s="0" t="n">
        <v>0</v>
      </c>
      <c r="AK967" s="0" t="n">
        <v>21.21</v>
      </c>
      <c r="AL967" s="0" t="n">
        <v>34896</v>
      </c>
      <c r="AM967" s="0" t="n">
        <v>19674</v>
      </c>
      <c r="AN967" s="0" t="n">
        <v>4158</v>
      </c>
      <c r="AO967" s="2" t="n">
        <v>29.4376</v>
      </c>
      <c r="AP967" s="0" t="n">
        <v>1.1066</v>
      </c>
      <c r="AQ967" s="0" t="n">
        <v>1234.67</v>
      </c>
      <c r="AR967" s="0" t="n">
        <v>0</v>
      </c>
      <c r="AS967" s="0" t="n">
        <v>45.45</v>
      </c>
      <c r="AT967" s="0" t="n">
        <v>44216</v>
      </c>
      <c r="AU967" s="0" t="n">
        <v>22626</v>
      </c>
      <c r="AV967" s="0" t="n">
        <v>9845</v>
      </c>
      <c r="AW967" s="2" t="n">
        <v>29.8409</v>
      </c>
      <c r="AX967" s="0" t="n">
        <v>1.1217</v>
      </c>
      <c r="AY967" s="0" t="n">
        <v>6</v>
      </c>
      <c r="BC967" s="0" t="s">
        <v>2950</v>
      </c>
    </row>
    <row r="968" customFormat="false" ht="15" hidden="false" customHeight="true" outlineLevel="0" collapsed="false">
      <c r="A968" s="0" t="s">
        <v>2951</v>
      </c>
      <c r="B968" s="0" t="s">
        <v>2952</v>
      </c>
      <c r="C968" s="0" t="n">
        <v>1092.619</v>
      </c>
      <c r="D968" s="0" t="n">
        <v>0</v>
      </c>
      <c r="E968" s="0" t="n">
        <v>16.94</v>
      </c>
      <c r="F968" s="0" t="n">
        <v>84637</v>
      </c>
      <c r="G968" s="0" t="n">
        <v>0</v>
      </c>
      <c r="H968" s="0" t="n">
        <v>23648</v>
      </c>
      <c r="I968" s="1" t="s">
        <v>60</v>
      </c>
      <c r="J968" s="0" t="s">
        <v>60</v>
      </c>
      <c r="K968" s="0" t="n">
        <v>1435.717</v>
      </c>
      <c r="L968" s="0" t="n">
        <v>0</v>
      </c>
      <c r="M968" s="0" t="n">
        <v>16.94</v>
      </c>
      <c r="N968" s="0" t="n">
        <v>105805</v>
      </c>
      <c r="O968" s="0" t="n">
        <v>0</v>
      </c>
      <c r="P968" s="0" t="n">
        <v>31024</v>
      </c>
      <c r="Q968" s="1" t="s">
        <v>60</v>
      </c>
      <c r="R968" s="0" t="s">
        <v>60</v>
      </c>
      <c r="S968" s="0" t="n">
        <v>1252.186</v>
      </c>
      <c r="T968" s="0" t="n">
        <v>0</v>
      </c>
      <c r="U968" s="0" t="n">
        <v>19.4</v>
      </c>
      <c r="V968" s="0" t="n">
        <v>102570</v>
      </c>
      <c r="W968" s="0" t="n">
        <v>0</v>
      </c>
      <c r="X968" s="0" t="n">
        <v>26795</v>
      </c>
      <c r="Y968" s="1" t="s">
        <v>60</v>
      </c>
      <c r="Z968" s="0" t="s">
        <v>60</v>
      </c>
      <c r="AA968" s="0" t="n">
        <v>1308.619</v>
      </c>
      <c r="AB968" s="0" t="n">
        <v>0</v>
      </c>
      <c r="AC968" s="0" t="n">
        <v>16.94</v>
      </c>
      <c r="AD968" s="0" t="n">
        <v>107492</v>
      </c>
      <c r="AE968" s="0" t="n">
        <v>0</v>
      </c>
      <c r="AF968" s="0" t="n">
        <v>22507</v>
      </c>
      <c r="AG968" s="2" t="s">
        <v>60</v>
      </c>
      <c r="AH968" s="0" t="s">
        <v>60</v>
      </c>
      <c r="AI968" s="0" t="n">
        <v>1369.949</v>
      </c>
      <c r="AJ968" s="0" t="n">
        <v>0</v>
      </c>
      <c r="AK968" s="0" t="n">
        <v>16.94</v>
      </c>
      <c r="AL968" s="0" t="n">
        <v>105070</v>
      </c>
      <c r="AM968" s="0" t="n">
        <v>0</v>
      </c>
      <c r="AN968" s="0" t="n">
        <v>31145</v>
      </c>
      <c r="AO968" s="2" t="s">
        <v>60</v>
      </c>
      <c r="AP968" s="0" t="s">
        <v>60</v>
      </c>
      <c r="AQ968" s="0" t="n">
        <v>1508.18</v>
      </c>
      <c r="AR968" s="0" t="n">
        <v>0</v>
      </c>
      <c r="AS968" s="0" t="n">
        <v>16.94</v>
      </c>
      <c r="AT968" s="0" t="n">
        <v>127908</v>
      </c>
      <c r="AU968" s="0" t="n">
        <v>0</v>
      </c>
      <c r="AV968" s="0" t="n">
        <v>30077</v>
      </c>
      <c r="AW968" s="2" t="s">
        <v>60</v>
      </c>
      <c r="AX968" s="0" t="s">
        <v>60</v>
      </c>
      <c r="AY968" s="0" t="n">
        <v>6</v>
      </c>
      <c r="BC968" s="0" t="s">
        <v>2953</v>
      </c>
    </row>
    <row r="969" customFormat="false" ht="15" hidden="false" customHeight="true" outlineLevel="0" collapsed="false">
      <c r="A969" s="0" t="s">
        <v>2954</v>
      </c>
      <c r="B969" s="0" t="s">
        <v>2955</v>
      </c>
      <c r="C969" s="0" t="n">
        <v>195.9899</v>
      </c>
      <c r="D969" s="0" t="n">
        <v>0.17</v>
      </c>
      <c r="E969" s="0" t="n">
        <v>8.68</v>
      </c>
      <c r="F969" s="0" t="n">
        <v>26213</v>
      </c>
      <c r="G969" s="0" t="n">
        <v>16424</v>
      </c>
      <c r="H969" s="0" t="n">
        <v>4299</v>
      </c>
      <c r="I969" s="1" t="n">
        <v>18.7703</v>
      </c>
      <c r="J969" s="0" t="n">
        <v>1.559</v>
      </c>
      <c r="K969" s="0" t="n">
        <v>224.0209</v>
      </c>
      <c r="L969" s="0" t="n">
        <v>0.06</v>
      </c>
      <c r="M969" s="0" t="n">
        <v>12.38</v>
      </c>
      <c r="N969" s="0" t="n">
        <v>35235</v>
      </c>
      <c r="O969" s="0" t="n">
        <v>21087</v>
      </c>
      <c r="P969" s="0" t="n">
        <v>7444</v>
      </c>
      <c r="Q969" s="1" t="n">
        <v>23.7413</v>
      </c>
      <c r="R969" s="0" t="n">
        <v>1.9718</v>
      </c>
      <c r="S969" s="0" t="n">
        <v>135.9614</v>
      </c>
      <c r="T969" s="0" t="n">
        <v>0.35</v>
      </c>
      <c r="U969" s="0" t="n">
        <v>5.83</v>
      </c>
      <c r="V969" s="0" t="n">
        <v>28786</v>
      </c>
      <c r="W969" s="0" t="n">
        <v>14665</v>
      </c>
      <c r="X969" s="0" t="n">
        <v>4234</v>
      </c>
      <c r="Y969" s="1" t="n">
        <v>16.0681</v>
      </c>
      <c r="Z969" s="0" t="n">
        <v>1.3345</v>
      </c>
      <c r="AA969" s="0" t="n">
        <v>618.0219</v>
      </c>
      <c r="AB969" s="0" t="n">
        <v>0</v>
      </c>
      <c r="AC969" s="0" t="n">
        <v>25.04</v>
      </c>
      <c r="AD969" s="0" t="n">
        <v>84883</v>
      </c>
      <c r="AE969" s="0" t="n">
        <v>41927</v>
      </c>
      <c r="AF969" s="0" t="n">
        <v>15148</v>
      </c>
      <c r="AG969" s="2" t="n">
        <v>36.5469</v>
      </c>
      <c r="AH969" s="0" t="n">
        <v>3.0354</v>
      </c>
      <c r="AI969" s="0" t="n">
        <v>612.5163</v>
      </c>
      <c r="AJ969" s="0" t="n">
        <v>0</v>
      </c>
      <c r="AK969" s="0" t="n">
        <v>16.64</v>
      </c>
      <c r="AL969" s="0" t="n">
        <v>89212</v>
      </c>
      <c r="AM969" s="0" t="n">
        <v>29783</v>
      </c>
      <c r="AN969" s="0" t="n">
        <v>10201</v>
      </c>
      <c r="AO969" s="2" t="n">
        <v>44.5633</v>
      </c>
      <c r="AP969" s="0" t="n">
        <v>3.7012</v>
      </c>
      <c r="AQ969" s="0" t="n">
        <v>583.8578</v>
      </c>
      <c r="AR969" s="0" t="n">
        <v>0</v>
      </c>
      <c r="AS969" s="0" t="n">
        <v>21.48</v>
      </c>
      <c r="AT969" s="0" t="n">
        <v>85731</v>
      </c>
      <c r="AU969" s="0" t="n">
        <v>31455</v>
      </c>
      <c r="AV969" s="0" t="n">
        <v>14438</v>
      </c>
      <c r="AW969" s="2" t="n">
        <v>41.4853</v>
      </c>
      <c r="AX969" s="0" t="n">
        <v>3.4455</v>
      </c>
      <c r="AY969" s="0" t="n">
        <v>6</v>
      </c>
      <c r="BC969" s="0" t="s">
        <v>2956</v>
      </c>
    </row>
    <row r="970" customFormat="false" ht="15" hidden="false" customHeight="true" outlineLevel="0" collapsed="false">
      <c r="A970" s="0" t="s">
        <v>2957</v>
      </c>
      <c r="B970" s="0" t="s">
        <v>2958</v>
      </c>
      <c r="C970" s="0" t="n">
        <v>2518.692</v>
      </c>
      <c r="D970" s="0" t="n">
        <v>0</v>
      </c>
      <c r="E970" s="0" t="n">
        <v>29.35</v>
      </c>
      <c r="F970" s="0" t="n">
        <v>144232</v>
      </c>
      <c r="G970" s="0" t="n">
        <v>62712</v>
      </c>
      <c r="H970" s="0" t="n">
        <v>16216</v>
      </c>
      <c r="I970" s="1" t="n">
        <v>71.6709</v>
      </c>
      <c r="J970" s="0" t="n">
        <v>0.7784</v>
      </c>
      <c r="K970" s="0" t="n">
        <v>762.0519</v>
      </c>
      <c r="L970" s="0" t="n">
        <v>0</v>
      </c>
      <c r="M970" s="0" t="n">
        <v>29.35</v>
      </c>
      <c r="N970" s="0" t="n">
        <v>144028</v>
      </c>
      <c r="O970" s="0" t="n">
        <v>176691</v>
      </c>
      <c r="P970" s="0" t="n">
        <v>24138</v>
      </c>
      <c r="Q970" s="1" t="n">
        <v>198.9315</v>
      </c>
      <c r="R970" s="0" t="n">
        <v>2.1605</v>
      </c>
      <c r="S970" s="0" t="n">
        <v>458.0266</v>
      </c>
      <c r="T970" s="0" t="n">
        <v>0</v>
      </c>
      <c r="U970" s="0" t="n">
        <v>29.35</v>
      </c>
      <c r="V970" s="0" t="n">
        <v>128569</v>
      </c>
      <c r="W970" s="0" t="n">
        <v>179208</v>
      </c>
      <c r="X970" s="0" t="n">
        <v>21581</v>
      </c>
      <c r="Y970" s="1" t="n">
        <v>196.3536</v>
      </c>
      <c r="Z970" s="0" t="n">
        <v>2.1325</v>
      </c>
      <c r="AA970" s="0" t="n">
        <v>995.8642</v>
      </c>
      <c r="AB970" s="0" t="n">
        <v>0</v>
      </c>
      <c r="AC970" s="0" t="n">
        <v>29.35</v>
      </c>
      <c r="AD970" s="0" t="n">
        <v>157008</v>
      </c>
      <c r="AE970" s="0" t="n">
        <v>136761</v>
      </c>
      <c r="AF970" s="0" t="n">
        <v>21137</v>
      </c>
      <c r="AG970" s="2" t="n">
        <v>119.2118</v>
      </c>
      <c r="AH970" s="0" t="n">
        <v>1.2947</v>
      </c>
      <c r="AI970" s="0" t="n">
        <v>733.1692</v>
      </c>
      <c r="AJ970" s="0" t="n">
        <v>0</v>
      </c>
      <c r="AK970" s="0" t="n">
        <v>29.35</v>
      </c>
      <c r="AL970" s="0" t="n">
        <v>133606</v>
      </c>
      <c r="AM970" s="0" t="n">
        <v>96204</v>
      </c>
      <c r="AN970" s="0" t="n">
        <v>14172</v>
      </c>
      <c r="AO970" s="2" t="n">
        <v>143.9469</v>
      </c>
      <c r="AP970" s="0" t="n">
        <v>1.5634</v>
      </c>
      <c r="AQ970" s="0" t="n">
        <v>1928.739</v>
      </c>
      <c r="AR970" s="0" t="n">
        <v>0</v>
      </c>
      <c r="AS970" s="0" t="n">
        <v>29.35</v>
      </c>
      <c r="AT970" s="0" t="n">
        <v>188540</v>
      </c>
      <c r="AU970" s="0" t="n">
        <v>129594</v>
      </c>
      <c r="AV970" s="0" t="n">
        <v>24268</v>
      </c>
      <c r="AW970" s="2" t="n">
        <v>170.9187</v>
      </c>
      <c r="AX970" s="0" t="n">
        <v>1.8563</v>
      </c>
      <c r="AY970" s="0" t="n">
        <v>6</v>
      </c>
      <c r="BC970" s="0" t="s">
        <v>2959</v>
      </c>
    </row>
    <row r="971" customFormat="false" ht="15" hidden="false" customHeight="true" outlineLevel="0" collapsed="false">
      <c r="A971" s="0" t="s">
        <v>2960</v>
      </c>
      <c r="B971" s="0" t="s">
        <v>2961</v>
      </c>
      <c r="C971" s="0" t="n">
        <v>641.8456</v>
      </c>
      <c r="D971" s="0" t="n">
        <v>0</v>
      </c>
      <c r="E971" s="0" t="n">
        <v>35.9</v>
      </c>
      <c r="F971" s="0" t="n">
        <v>68821</v>
      </c>
      <c r="G971" s="0" t="n">
        <v>37163</v>
      </c>
      <c r="H971" s="0" t="n">
        <v>8613</v>
      </c>
      <c r="I971" s="1" t="n">
        <v>42.472</v>
      </c>
      <c r="J971" s="0" t="n">
        <v>1.4627</v>
      </c>
      <c r="K971" s="0" t="n">
        <v>885.0875</v>
      </c>
      <c r="L971" s="0" t="n">
        <v>0</v>
      </c>
      <c r="M971" s="0" t="n">
        <v>22.12</v>
      </c>
      <c r="N971" s="0" t="n">
        <v>77941</v>
      </c>
      <c r="O971" s="0" t="n">
        <v>46328</v>
      </c>
      <c r="P971" s="0" t="n">
        <v>13935</v>
      </c>
      <c r="Q971" s="1" t="n">
        <v>52.1594</v>
      </c>
      <c r="R971" s="0" t="n">
        <v>1.7963</v>
      </c>
      <c r="S971" s="0" t="n">
        <v>911.8945</v>
      </c>
      <c r="T971" s="0" t="n">
        <v>0</v>
      </c>
      <c r="U971" s="0" t="n">
        <v>18.91</v>
      </c>
      <c r="V971" s="0" t="n">
        <v>37993</v>
      </c>
      <c r="W971" s="0" t="n">
        <v>33184</v>
      </c>
      <c r="X971" s="0" t="n">
        <v>7227</v>
      </c>
      <c r="Y971" s="1" t="n">
        <v>36.3589</v>
      </c>
      <c r="Z971" s="0" t="n">
        <v>1.2521</v>
      </c>
      <c r="AA971" s="0" t="n">
        <v>1330.534</v>
      </c>
      <c r="AB971" s="0" t="n">
        <v>0</v>
      </c>
      <c r="AC971" s="0" t="n">
        <v>22.12</v>
      </c>
      <c r="AD971" s="0" t="n">
        <v>80260</v>
      </c>
      <c r="AE971" s="0" t="n">
        <v>52897</v>
      </c>
      <c r="AF971" s="0" t="n">
        <v>12370</v>
      </c>
      <c r="AG971" s="2" t="n">
        <v>46.1093</v>
      </c>
      <c r="AH971" s="0" t="n">
        <v>1.5879</v>
      </c>
      <c r="AI971" s="0" t="n">
        <v>2690.688</v>
      </c>
      <c r="AJ971" s="0" t="n">
        <v>0</v>
      </c>
      <c r="AK971" s="0" t="n">
        <v>24.68</v>
      </c>
      <c r="AL971" s="0" t="n">
        <v>74492</v>
      </c>
      <c r="AM971" s="0" t="n">
        <v>51303</v>
      </c>
      <c r="AN971" s="0" t="n">
        <v>12860</v>
      </c>
      <c r="AO971" s="2" t="n">
        <v>76.763</v>
      </c>
      <c r="AP971" s="0" t="n">
        <v>2.6436</v>
      </c>
      <c r="AQ971" s="0" t="n">
        <v>2141.491</v>
      </c>
      <c r="AR971" s="0" t="n">
        <v>0</v>
      </c>
      <c r="AS971" s="0" t="n">
        <v>22.76</v>
      </c>
      <c r="AT971" s="0" t="n">
        <v>81127</v>
      </c>
      <c r="AU971" s="0" t="n">
        <v>51363</v>
      </c>
      <c r="AV971" s="0" t="n">
        <v>14128</v>
      </c>
      <c r="AW971" s="2" t="n">
        <v>67.7416</v>
      </c>
      <c r="AX971" s="0" t="n">
        <v>2.3329</v>
      </c>
      <c r="AY971" s="0" t="n">
        <v>6</v>
      </c>
      <c r="BC971" s="0" t="s">
        <v>2962</v>
      </c>
    </row>
    <row r="972" customFormat="false" ht="15" hidden="false" customHeight="true" outlineLevel="0" collapsed="false">
      <c r="A972" s="0" t="s">
        <v>2963</v>
      </c>
      <c r="B972" s="0" t="s">
        <v>2964</v>
      </c>
      <c r="C972" s="0" t="n">
        <v>2199.068</v>
      </c>
      <c r="D972" s="0" t="n">
        <v>0</v>
      </c>
      <c r="E972" s="0" t="n">
        <v>56.69</v>
      </c>
      <c r="F972" s="0" t="n">
        <v>53420</v>
      </c>
      <c r="G972" s="0" t="n">
        <v>29666</v>
      </c>
      <c r="H972" s="0" t="n">
        <v>7184</v>
      </c>
      <c r="I972" s="1" t="n">
        <v>33.904</v>
      </c>
      <c r="J972" s="0" t="n">
        <v>0.4881</v>
      </c>
      <c r="K972" s="0" t="n">
        <v>2974.568</v>
      </c>
      <c r="L972" s="0" t="n">
        <v>0</v>
      </c>
      <c r="M972" s="0" t="n">
        <v>65.35</v>
      </c>
      <c r="N972" s="0" t="n">
        <v>93716</v>
      </c>
      <c r="O972" s="0" t="n">
        <v>40374</v>
      </c>
      <c r="P972" s="0" t="n">
        <v>12576</v>
      </c>
      <c r="Q972" s="1" t="n">
        <v>45.456</v>
      </c>
      <c r="R972" s="0" t="n">
        <v>0.6544</v>
      </c>
      <c r="S972" s="0" t="n">
        <v>580.2957</v>
      </c>
      <c r="T972" s="0" t="n">
        <v>0</v>
      </c>
      <c r="U972" s="0" t="n">
        <v>46.46</v>
      </c>
      <c r="V972" s="0" t="n">
        <v>8966</v>
      </c>
      <c r="W972" s="0" t="n">
        <v>8301</v>
      </c>
      <c r="X972" s="0" t="n">
        <v>2114</v>
      </c>
      <c r="Y972" s="1" t="n">
        <v>9.0952</v>
      </c>
      <c r="Z972" s="0" t="n">
        <v>0.1309</v>
      </c>
      <c r="AA972" s="0" t="n">
        <v>4087.187</v>
      </c>
      <c r="AB972" s="0" t="n">
        <v>0</v>
      </c>
      <c r="AC972" s="0" t="n">
        <v>74.8</v>
      </c>
      <c r="AD972" s="0" t="n">
        <v>98532</v>
      </c>
      <c r="AE972" s="0" t="n">
        <v>56761</v>
      </c>
      <c r="AF972" s="0" t="n">
        <v>19108</v>
      </c>
      <c r="AG972" s="2" t="n">
        <v>49.4774</v>
      </c>
      <c r="AH972" s="0" t="n">
        <v>0.7122</v>
      </c>
      <c r="AI972" s="0" t="n">
        <v>3972.39</v>
      </c>
      <c r="AJ972" s="0" t="n">
        <v>0</v>
      </c>
      <c r="AK972" s="0" t="n">
        <v>65.35</v>
      </c>
      <c r="AL972" s="0" t="n">
        <v>104955</v>
      </c>
      <c r="AM972" s="0" t="n">
        <v>65385</v>
      </c>
      <c r="AN972" s="0" t="n">
        <v>18426</v>
      </c>
      <c r="AO972" s="2" t="n">
        <v>97.8334</v>
      </c>
      <c r="AP972" s="0" t="n">
        <v>1.4083</v>
      </c>
      <c r="AQ972" s="0" t="n">
        <v>3993.411</v>
      </c>
      <c r="AR972" s="0" t="n">
        <v>0</v>
      </c>
      <c r="AS972" s="0" t="n">
        <v>65.35</v>
      </c>
      <c r="AT972" s="0" t="n">
        <v>123035</v>
      </c>
      <c r="AU972" s="0" t="n">
        <v>59457</v>
      </c>
      <c r="AV972" s="0" t="n">
        <v>20445</v>
      </c>
      <c r="AW972" s="2" t="n">
        <v>78.4166</v>
      </c>
      <c r="AX972" s="0" t="n">
        <v>1.1288</v>
      </c>
      <c r="AY972" s="0" t="n">
        <v>6</v>
      </c>
      <c r="BC972" s="0" t="s">
        <v>2965</v>
      </c>
    </row>
    <row r="973" customFormat="false" ht="15" hidden="false" customHeight="true" outlineLevel="0" collapsed="false">
      <c r="A973" s="0" t="s">
        <v>2966</v>
      </c>
      <c r="B973" s="0" t="s">
        <v>2967</v>
      </c>
      <c r="C973" s="0" t="n">
        <v>2666.34</v>
      </c>
      <c r="D973" s="0" t="n">
        <v>0</v>
      </c>
      <c r="E973" s="0" t="n">
        <v>32.32</v>
      </c>
      <c r="F973" s="0" t="n">
        <v>208456</v>
      </c>
      <c r="G973" s="0" t="n">
        <v>0</v>
      </c>
      <c r="H973" s="0" t="n">
        <v>44904</v>
      </c>
      <c r="I973" s="1" t="s">
        <v>60</v>
      </c>
      <c r="J973" s="0" t="s">
        <v>60</v>
      </c>
      <c r="K973" s="0" t="n">
        <v>2302.142</v>
      </c>
      <c r="L973" s="0" t="n">
        <v>0</v>
      </c>
      <c r="M973" s="0" t="n">
        <v>35.74</v>
      </c>
      <c r="N973" s="0" t="n">
        <v>249322</v>
      </c>
      <c r="O973" s="0" t="n">
        <v>0</v>
      </c>
      <c r="P973" s="0" t="n">
        <v>52854</v>
      </c>
      <c r="Q973" s="1" t="s">
        <v>60</v>
      </c>
      <c r="R973" s="0" t="s">
        <v>60</v>
      </c>
      <c r="S973" s="0" t="n">
        <v>3318.901</v>
      </c>
      <c r="T973" s="0" t="n">
        <v>0</v>
      </c>
      <c r="U973" s="0" t="n">
        <v>44.49</v>
      </c>
      <c r="V973" s="0" t="n">
        <v>337077</v>
      </c>
      <c r="W973" s="0" t="n">
        <v>11465.57</v>
      </c>
      <c r="X973" s="0" t="n">
        <v>58786</v>
      </c>
      <c r="Y973" s="1" t="n">
        <v>12.5625</v>
      </c>
      <c r="Z973" s="0" t="n">
        <v>0.3729</v>
      </c>
      <c r="AA973" s="0" t="n">
        <v>2563.891</v>
      </c>
      <c r="AB973" s="0" t="n">
        <v>0</v>
      </c>
      <c r="AC973" s="0" t="n">
        <v>25.1</v>
      </c>
      <c r="AD973" s="0" t="n">
        <v>200674</v>
      </c>
      <c r="AE973" s="0" t="n">
        <v>0</v>
      </c>
      <c r="AF973" s="0" t="n">
        <v>35398</v>
      </c>
      <c r="AG973" s="2" t="s">
        <v>60</v>
      </c>
      <c r="AH973" s="0" t="s">
        <v>60</v>
      </c>
      <c r="AI973" s="0" t="n">
        <v>3238.171</v>
      </c>
      <c r="AJ973" s="0" t="n">
        <v>0</v>
      </c>
      <c r="AK973" s="0" t="n">
        <v>31.56</v>
      </c>
      <c r="AL973" s="0" t="n">
        <v>252456</v>
      </c>
      <c r="AM973" s="0" t="n">
        <v>0</v>
      </c>
      <c r="AN973" s="0" t="n">
        <v>60601</v>
      </c>
      <c r="AO973" s="2" t="s">
        <v>60</v>
      </c>
      <c r="AP973" s="0" t="s">
        <v>60</v>
      </c>
      <c r="AQ973" s="0" t="n">
        <v>5107.233</v>
      </c>
      <c r="AR973" s="0" t="n">
        <v>0</v>
      </c>
      <c r="AS973" s="0" t="n">
        <v>37.64</v>
      </c>
      <c r="AT973" s="0" t="n">
        <v>368457</v>
      </c>
      <c r="AU973" s="0" t="n">
        <v>2500.079</v>
      </c>
      <c r="AV973" s="0" t="n">
        <v>81448</v>
      </c>
      <c r="AW973" s="2" t="n">
        <v>3.2973</v>
      </c>
      <c r="AX973" s="0" t="n">
        <v>0.0979</v>
      </c>
      <c r="AY973" s="0" t="n">
        <v>6</v>
      </c>
      <c r="BC973" s="0" t="s">
        <v>2968</v>
      </c>
    </row>
    <row r="974" customFormat="false" ht="15" hidden="false" customHeight="true" outlineLevel="0" collapsed="false">
      <c r="A974" s="0" t="s">
        <v>2969</v>
      </c>
      <c r="B974" s="0" t="s">
        <v>2970</v>
      </c>
      <c r="C974" s="0" t="n">
        <v>377.9939</v>
      </c>
      <c r="D974" s="0" t="n">
        <v>0</v>
      </c>
      <c r="E974" s="0" t="n">
        <v>20.81</v>
      </c>
      <c r="F974" s="0" t="n">
        <v>72178</v>
      </c>
      <c r="G974" s="0" t="n">
        <v>22409</v>
      </c>
      <c r="H974" s="0" t="n">
        <v>7333</v>
      </c>
      <c r="I974" s="1" t="n">
        <v>25.6103</v>
      </c>
      <c r="J974" s="0" t="n">
        <v>2.6077</v>
      </c>
      <c r="K974" s="0" t="n">
        <v>491.2827</v>
      </c>
      <c r="L974" s="0" t="n">
        <v>0</v>
      </c>
      <c r="M974" s="0" t="n">
        <v>26.66</v>
      </c>
      <c r="N974" s="0" t="n">
        <v>122612</v>
      </c>
      <c r="O974" s="0" t="n">
        <v>61145</v>
      </c>
      <c r="P974" s="0" t="n">
        <v>15203</v>
      </c>
      <c r="Q974" s="1" t="n">
        <v>68.8415</v>
      </c>
      <c r="R974" s="0" t="n">
        <v>7.0096</v>
      </c>
      <c r="S974" s="0" t="n">
        <v>555.5786</v>
      </c>
      <c r="T974" s="0" t="n">
        <v>0</v>
      </c>
      <c r="U974" s="0" t="n">
        <v>28.35</v>
      </c>
      <c r="V974" s="0" t="n">
        <v>114701</v>
      </c>
      <c r="W974" s="0" t="n">
        <v>52629</v>
      </c>
      <c r="X974" s="0" t="n">
        <v>14938</v>
      </c>
      <c r="Y974" s="1" t="n">
        <v>57.6642</v>
      </c>
      <c r="Z974" s="0" t="n">
        <v>5.8715</v>
      </c>
      <c r="AA974" s="0" t="n">
        <v>398.9947</v>
      </c>
      <c r="AB974" s="0" t="n">
        <v>0</v>
      </c>
      <c r="AC974" s="0" t="n">
        <v>25.31</v>
      </c>
      <c r="AD974" s="0" t="n">
        <v>124939</v>
      </c>
      <c r="AE974" s="0" t="n">
        <v>29707</v>
      </c>
      <c r="AF974" s="0" t="n">
        <v>16634</v>
      </c>
      <c r="AG974" s="2" t="n">
        <v>25.895</v>
      </c>
      <c r="AH974" s="0" t="n">
        <v>2.6367</v>
      </c>
      <c r="AI974" s="0" t="n">
        <v>421.5532</v>
      </c>
      <c r="AJ974" s="0" t="n">
        <v>0</v>
      </c>
      <c r="AK974" s="0" t="n">
        <v>27.11</v>
      </c>
      <c r="AL974" s="0" t="n">
        <v>80434</v>
      </c>
      <c r="AM974" s="0" t="n">
        <v>26755</v>
      </c>
      <c r="AN974" s="0" t="n">
        <v>16143</v>
      </c>
      <c r="AO974" s="2" t="n">
        <v>40.0326</v>
      </c>
      <c r="AP974" s="0" t="n">
        <v>4.0762</v>
      </c>
      <c r="AQ974" s="0" t="n">
        <v>515.2794</v>
      </c>
      <c r="AR974" s="0" t="n">
        <v>0</v>
      </c>
      <c r="AS974" s="0" t="n">
        <v>28.8</v>
      </c>
      <c r="AT974" s="0" t="n">
        <v>90623</v>
      </c>
      <c r="AU974" s="0" t="n">
        <v>30205</v>
      </c>
      <c r="AV974" s="0" t="n">
        <v>15431</v>
      </c>
      <c r="AW974" s="2" t="n">
        <v>39.8367</v>
      </c>
      <c r="AX974" s="0" t="n">
        <v>4.0563</v>
      </c>
      <c r="AY974" s="0" t="n">
        <v>6</v>
      </c>
      <c r="BC974" s="0" t="s">
        <v>2971</v>
      </c>
    </row>
    <row r="975" customFormat="false" ht="15" hidden="false" customHeight="true" outlineLevel="0" collapsed="false">
      <c r="A975" s="0" t="s">
        <v>2972</v>
      </c>
      <c r="B975" s="0" t="s">
        <v>2973</v>
      </c>
      <c r="C975" s="0" t="n">
        <v>3320.815</v>
      </c>
      <c r="D975" s="0" t="n">
        <v>0</v>
      </c>
      <c r="E975" s="0" t="n">
        <v>22.79</v>
      </c>
      <c r="F975" s="0" t="n">
        <v>60006</v>
      </c>
      <c r="G975" s="0" t="n">
        <v>0</v>
      </c>
      <c r="H975" s="0" t="n">
        <v>11987</v>
      </c>
      <c r="I975" s="1" t="s">
        <v>60</v>
      </c>
      <c r="J975" s="0" t="s">
        <v>60</v>
      </c>
      <c r="K975" s="0" t="n">
        <v>4271.011</v>
      </c>
      <c r="L975" s="0" t="n">
        <v>0</v>
      </c>
      <c r="M975" s="0" t="n">
        <v>32.09</v>
      </c>
      <c r="N975" s="0" t="n">
        <v>74257</v>
      </c>
      <c r="O975" s="0" t="n">
        <v>0</v>
      </c>
      <c r="P975" s="0" t="n">
        <v>11761</v>
      </c>
      <c r="Q975" s="1" t="s">
        <v>60</v>
      </c>
      <c r="R975" s="0" t="s">
        <v>60</v>
      </c>
      <c r="S975" s="0" t="n">
        <v>5027.069</v>
      </c>
      <c r="T975" s="0" t="n">
        <v>0</v>
      </c>
      <c r="U975" s="0" t="n">
        <v>30.7</v>
      </c>
      <c r="V975" s="0" t="n">
        <v>81337</v>
      </c>
      <c r="W975" s="0" t="n">
        <v>0</v>
      </c>
      <c r="X975" s="0" t="n">
        <v>17109</v>
      </c>
      <c r="Y975" s="1" t="s">
        <v>60</v>
      </c>
      <c r="Z975" s="0" t="s">
        <v>60</v>
      </c>
      <c r="AA975" s="0" t="n">
        <v>899.371</v>
      </c>
      <c r="AB975" s="0" t="n">
        <v>0</v>
      </c>
      <c r="AC975" s="0" t="n">
        <v>16.28</v>
      </c>
      <c r="AD975" s="0" t="n">
        <v>18045</v>
      </c>
      <c r="AE975" s="0" t="n">
        <v>0</v>
      </c>
      <c r="AF975" s="0" t="n">
        <v>3332</v>
      </c>
      <c r="AG975" s="2" t="s">
        <v>60</v>
      </c>
      <c r="AH975" s="0" t="s">
        <v>60</v>
      </c>
      <c r="AI975" s="0" t="n">
        <v>4267.587</v>
      </c>
      <c r="AJ975" s="0" t="n">
        <v>0</v>
      </c>
      <c r="AK975" s="0" t="n">
        <v>23.72</v>
      </c>
      <c r="AL975" s="0" t="n">
        <v>75651</v>
      </c>
      <c r="AM975" s="0" t="n">
        <v>0</v>
      </c>
      <c r="AN975" s="0" t="n">
        <v>15457</v>
      </c>
      <c r="AO975" s="2" t="s">
        <v>60</v>
      </c>
      <c r="AP975" s="0" t="s">
        <v>60</v>
      </c>
      <c r="AQ975" s="0" t="n">
        <v>3359.693</v>
      </c>
      <c r="AR975" s="0" t="n">
        <v>0</v>
      </c>
      <c r="AS975" s="0" t="n">
        <v>30.7</v>
      </c>
      <c r="AT975" s="0" t="n">
        <v>113566</v>
      </c>
      <c r="AU975" s="0" t="n">
        <v>0</v>
      </c>
      <c r="AV975" s="0" t="n">
        <v>20788</v>
      </c>
      <c r="AW975" s="2" t="s">
        <v>60</v>
      </c>
      <c r="AX975" s="0" t="s">
        <v>60</v>
      </c>
      <c r="AY975" s="0" t="n">
        <v>6</v>
      </c>
      <c r="BC975" s="0" t="s">
        <v>2974</v>
      </c>
    </row>
    <row r="976" customFormat="false" ht="15" hidden="false" customHeight="true" outlineLevel="0" collapsed="false">
      <c r="A976" s="0" t="s">
        <v>2975</v>
      </c>
      <c r="B976" s="0" t="s">
        <v>2976</v>
      </c>
      <c r="C976" s="0" t="n">
        <v>6912.359</v>
      </c>
      <c r="D976" s="0" t="n">
        <v>0</v>
      </c>
      <c r="E976" s="0" t="n">
        <v>37.85</v>
      </c>
      <c r="F976" s="0" t="n">
        <v>316524</v>
      </c>
      <c r="G976" s="0" t="n">
        <v>166222</v>
      </c>
      <c r="H976" s="0" t="n">
        <v>104155</v>
      </c>
      <c r="I976" s="1" t="n">
        <v>189.968</v>
      </c>
      <c r="J976" s="0" t="n">
        <v>4.7606</v>
      </c>
      <c r="K976" s="0" t="n">
        <v>5938.892</v>
      </c>
      <c r="L976" s="0" t="n">
        <v>0</v>
      </c>
      <c r="M976" s="0" t="n">
        <v>64.02</v>
      </c>
      <c r="N976" s="0" t="n">
        <v>401957</v>
      </c>
      <c r="O976" s="0" t="n">
        <v>181381</v>
      </c>
      <c r="P976" s="0" t="n">
        <v>119220</v>
      </c>
      <c r="Q976" s="1" t="n">
        <v>204.2119</v>
      </c>
      <c r="R976" s="0" t="n">
        <v>5.1176</v>
      </c>
      <c r="S976" s="0" t="n">
        <v>8391.887</v>
      </c>
      <c r="T976" s="0" t="n">
        <v>0</v>
      </c>
      <c r="U976" s="0" t="n">
        <v>52.8</v>
      </c>
      <c r="V976" s="0" t="n">
        <v>414921</v>
      </c>
      <c r="W976" s="0" t="n">
        <v>203024</v>
      </c>
      <c r="X976" s="0" t="n">
        <v>132507</v>
      </c>
      <c r="Y976" s="1" t="n">
        <v>222.4482</v>
      </c>
      <c r="Z976" s="0" t="n">
        <v>5.5746</v>
      </c>
      <c r="AA976" s="0" t="n">
        <v>4235.604</v>
      </c>
      <c r="AB976" s="0" t="n">
        <v>0</v>
      </c>
      <c r="AC976" s="0" t="n">
        <v>55.14</v>
      </c>
      <c r="AD976" s="0" t="n">
        <v>301784</v>
      </c>
      <c r="AE976" s="0" t="n">
        <v>177505</v>
      </c>
      <c r="AF976" s="0" t="n">
        <v>98581</v>
      </c>
      <c r="AG976" s="2" t="n">
        <v>154.7276</v>
      </c>
      <c r="AH976" s="0" t="n">
        <v>3.8775</v>
      </c>
      <c r="AI976" s="0" t="n">
        <v>5823.675</v>
      </c>
      <c r="AJ976" s="0" t="n">
        <v>0</v>
      </c>
      <c r="AK976" s="0" t="n">
        <v>58.41</v>
      </c>
      <c r="AL976" s="0" t="n">
        <v>391622</v>
      </c>
      <c r="AM976" s="0" t="n">
        <v>179573</v>
      </c>
      <c r="AN976" s="0" t="n">
        <v>130997</v>
      </c>
      <c r="AO976" s="2" t="n">
        <v>268.6891</v>
      </c>
      <c r="AP976" s="0" t="n">
        <v>6.7334</v>
      </c>
      <c r="AQ976" s="0" t="n">
        <v>5349.431</v>
      </c>
      <c r="AR976" s="0" t="n">
        <v>0</v>
      </c>
      <c r="AS976" s="0" t="n">
        <v>47.2</v>
      </c>
      <c r="AT976" s="0" t="n">
        <v>442060</v>
      </c>
      <c r="AU976" s="0" t="n">
        <v>216231</v>
      </c>
      <c r="AV976" s="0" t="n">
        <v>144237</v>
      </c>
      <c r="AW976" s="2" t="n">
        <v>285.1824</v>
      </c>
      <c r="AX976" s="0" t="n">
        <v>7.1467</v>
      </c>
      <c r="AY976" s="0" t="n">
        <v>6</v>
      </c>
      <c r="BC976" s="0" t="s">
        <v>2977</v>
      </c>
    </row>
    <row r="977" customFormat="false" ht="15" hidden="false" customHeight="true" outlineLevel="0" collapsed="false">
      <c r="A977" s="0" t="s">
        <v>2978</v>
      </c>
      <c r="B977" s="0" t="s">
        <v>2979</v>
      </c>
      <c r="C977" s="0" t="n">
        <v>668.1083</v>
      </c>
      <c r="D977" s="0" t="n">
        <v>0</v>
      </c>
      <c r="E977" s="0" t="n">
        <v>5.02</v>
      </c>
      <c r="F977" s="0" t="n">
        <v>224664</v>
      </c>
      <c r="G977" s="0" t="n">
        <v>0</v>
      </c>
      <c r="H977" s="0" t="n">
        <v>57197</v>
      </c>
      <c r="I977" s="1" t="s">
        <v>60</v>
      </c>
      <c r="J977" s="0" t="s">
        <v>60</v>
      </c>
      <c r="K977" s="0" t="n">
        <v>1011.396</v>
      </c>
      <c r="L977" s="0" t="n">
        <v>0</v>
      </c>
      <c r="M977" s="0" t="n">
        <v>12.63</v>
      </c>
      <c r="N977" s="0" t="n">
        <v>288722</v>
      </c>
      <c r="O977" s="0" t="n">
        <v>56102.14</v>
      </c>
      <c r="P977" s="0" t="n">
        <v>91389</v>
      </c>
      <c r="Q977" s="1" t="n">
        <v>63.1639</v>
      </c>
      <c r="R977" s="0" t="n">
        <v>3.9279</v>
      </c>
      <c r="S977" s="0" t="n">
        <v>1128.642</v>
      </c>
      <c r="T977" s="0" t="n">
        <v>0</v>
      </c>
      <c r="U977" s="0" t="n">
        <v>17.99</v>
      </c>
      <c r="V977" s="0" t="n">
        <v>298400</v>
      </c>
      <c r="W977" s="0" t="n">
        <v>44928.97</v>
      </c>
      <c r="X977" s="0" t="n">
        <v>82201</v>
      </c>
      <c r="Y977" s="1" t="n">
        <v>49.2275</v>
      </c>
      <c r="Z977" s="0" t="n">
        <v>3.0613</v>
      </c>
      <c r="AA977" s="0" t="n">
        <v>133.7095</v>
      </c>
      <c r="AB977" s="0" t="n">
        <v>0.67</v>
      </c>
      <c r="AC977" s="0" t="n">
        <v>4.67</v>
      </c>
      <c r="AD977" s="0" t="n">
        <v>57494</v>
      </c>
      <c r="AE977" s="0" t="n">
        <v>24860.73</v>
      </c>
      <c r="AF977" s="0" t="n">
        <v>10179</v>
      </c>
      <c r="AG977" s="2" t="n">
        <v>21.6706</v>
      </c>
      <c r="AH977" s="0" t="n">
        <v>1.3476</v>
      </c>
      <c r="AI977" s="0" t="n">
        <v>289.7586</v>
      </c>
      <c r="AJ977" s="0" t="n">
        <v>0</v>
      </c>
      <c r="AK977" s="0" t="n">
        <v>3.63</v>
      </c>
      <c r="AL977" s="0" t="n">
        <v>53728</v>
      </c>
      <c r="AM977" s="0" t="n">
        <v>0</v>
      </c>
      <c r="AN977" s="0" t="n">
        <v>7449</v>
      </c>
      <c r="AO977" s="2" t="s">
        <v>60</v>
      </c>
      <c r="AP977" s="0" t="s">
        <v>60</v>
      </c>
      <c r="AQ977" s="0" t="n">
        <v>179.078</v>
      </c>
      <c r="AR977" s="0" t="n">
        <v>0.31</v>
      </c>
      <c r="AS977" s="0" t="n">
        <v>4.67</v>
      </c>
      <c r="AT977" s="0" t="n">
        <v>76198</v>
      </c>
      <c r="AU977" s="0" t="n">
        <v>41863.43</v>
      </c>
      <c r="AV977" s="0" t="n">
        <v>15016</v>
      </c>
      <c r="AW977" s="2" t="n">
        <v>55.2128</v>
      </c>
      <c r="AX977" s="0" t="n">
        <v>3.4335</v>
      </c>
      <c r="AY977" s="0" t="n">
        <v>6</v>
      </c>
      <c r="BC977" s="0" t="s">
        <v>2980</v>
      </c>
    </row>
    <row r="978" customFormat="false" ht="15" hidden="false" customHeight="true" outlineLevel="0" collapsed="false">
      <c r="A978" s="0" t="s">
        <v>2981</v>
      </c>
      <c r="B978" s="0" t="s">
        <v>2982</v>
      </c>
      <c r="C978" s="0" t="n">
        <v>242.4529</v>
      </c>
      <c r="D978" s="0" t="n">
        <v>0.19</v>
      </c>
      <c r="E978" s="0" t="n">
        <v>14.37</v>
      </c>
      <c r="F978" s="0" t="n">
        <v>28376</v>
      </c>
      <c r="G978" s="0" t="n">
        <v>13167</v>
      </c>
      <c r="H978" s="0" t="n">
        <v>3814</v>
      </c>
      <c r="I978" s="1" t="n">
        <v>15.048</v>
      </c>
      <c r="J978" s="0" t="n">
        <v>1.0852</v>
      </c>
      <c r="K978" s="0" t="n">
        <v>363.6996</v>
      </c>
      <c r="L978" s="0" t="n">
        <v>0</v>
      </c>
      <c r="M978" s="0" t="n">
        <v>23.96</v>
      </c>
      <c r="N978" s="0" t="n">
        <v>65708</v>
      </c>
      <c r="O978" s="0" t="n">
        <v>22174</v>
      </c>
      <c r="P978" s="0" t="n">
        <v>5985</v>
      </c>
      <c r="Q978" s="1" t="n">
        <v>24.9651</v>
      </c>
      <c r="R978" s="0" t="n">
        <v>1.8004</v>
      </c>
      <c r="S978" s="0" t="n">
        <v>271.2398</v>
      </c>
      <c r="T978" s="0" t="n">
        <v>0.12</v>
      </c>
      <c r="U978" s="0" t="n">
        <v>26.28</v>
      </c>
      <c r="V978" s="0" t="n">
        <v>54494</v>
      </c>
      <c r="W978" s="0" t="n">
        <v>18391</v>
      </c>
      <c r="X978" s="0" t="n">
        <v>4670</v>
      </c>
      <c r="Y978" s="1" t="n">
        <v>20.1506</v>
      </c>
      <c r="Z978" s="0" t="n">
        <v>1.4532</v>
      </c>
      <c r="AA978" s="0" t="n">
        <v>123.4091</v>
      </c>
      <c r="AB978" s="0" t="n">
        <v>0.81</v>
      </c>
      <c r="AC978" s="0" t="n">
        <v>10.36</v>
      </c>
      <c r="AD978" s="0" t="n">
        <v>20193</v>
      </c>
      <c r="AE978" s="0" t="n">
        <v>14031</v>
      </c>
      <c r="AF978" s="0" t="n">
        <v>1655</v>
      </c>
      <c r="AG978" s="2" t="n">
        <v>12.2305</v>
      </c>
      <c r="AH978" s="0" t="n">
        <v>0.882</v>
      </c>
      <c r="AI978" s="0" t="n">
        <v>245.9483</v>
      </c>
      <c r="AJ978" s="0" t="n">
        <v>0.06</v>
      </c>
      <c r="AK978" s="0" t="n">
        <v>12.36</v>
      </c>
      <c r="AL978" s="0" t="n">
        <v>170224</v>
      </c>
      <c r="AM978" s="0" t="n">
        <v>62999.95</v>
      </c>
      <c r="AN978" s="0" t="n">
        <v>4777</v>
      </c>
      <c r="AO978" s="2" t="n">
        <v>94.2647</v>
      </c>
      <c r="AP978" s="0" t="n">
        <v>6.798</v>
      </c>
      <c r="AQ978" s="0" t="n">
        <v>293.3072</v>
      </c>
      <c r="AR978" s="0" t="n">
        <v>0.06</v>
      </c>
      <c r="AS978" s="0" t="n">
        <v>13.76</v>
      </c>
      <c r="AT978" s="0" t="n">
        <v>25742</v>
      </c>
      <c r="AU978" s="0" t="n">
        <v>16592</v>
      </c>
      <c r="AV978" s="0" t="n">
        <v>4064</v>
      </c>
      <c r="AW978" s="2" t="n">
        <v>21.8828</v>
      </c>
      <c r="AX978" s="0" t="n">
        <v>1.5781</v>
      </c>
      <c r="AY978" s="0" t="n">
        <v>6</v>
      </c>
      <c r="BC978" s="0" t="s">
        <v>2983</v>
      </c>
    </row>
    <row r="979" customFormat="false" ht="15" hidden="false" customHeight="true" outlineLevel="0" collapsed="false">
      <c r="A979" s="0" t="s">
        <v>2984</v>
      </c>
      <c r="B979" s="0" t="s">
        <v>2985</v>
      </c>
      <c r="C979" s="0" t="n">
        <v>3726.367</v>
      </c>
      <c r="D979" s="0" t="n">
        <v>0</v>
      </c>
      <c r="E979" s="0" t="n">
        <v>67.13</v>
      </c>
      <c r="F979" s="0" t="n">
        <v>262354</v>
      </c>
      <c r="G979" s="0" t="n">
        <v>84375</v>
      </c>
      <c r="H979" s="0" t="n">
        <v>54408</v>
      </c>
      <c r="I979" s="1" t="n">
        <v>96.4286</v>
      </c>
      <c r="J979" s="0" t="n">
        <v>2.9966</v>
      </c>
      <c r="K979" s="0" t="n">
        <v>3323.267</v>
      </c>
      <c r="L979" s="0" t="n">
        <v>0</v>
      </c>
      <c r="M979" s="0" t="n">
        <v>68.18</v>
      </c>
      <c r="N979" s="0" t="n">
        <v>242518</v>
      </c>
      <c r="O979" s="0" t="n">
        <v>86086</v>
      </c>
      <c r="P979" s="0" t="n">
        <v>45427</v>
      </c>
      <c r="Q979" s="1" t="n">
        <v>96.9219</v>
      </c>
      <c r="R979" s="0" t="n">
        <v>3.012</v>
      </c>
      <c r="S979" s="0" t="n">
        <v>3785.689</v>
      </c>
      <c r="T979" s="0" t="n">
        <v>0</v>
      </c>
      <c r="U979" s="0" t="n">
        <v>77.97</v>
      </c>
      <c r="V979" s="0" t="n">
        <v>286834</v>
      </c>
      <c r="W979" s="0" t="n">
        <v>88196</v>
      </c>
      <c r="X979" s="0" t="n">
        <v>58482</v>
      </c>
      <c r="Y979" s="1" t="n">
        <v>96.6341</v>
      </c>
      <c r="Z979" s="0" t="n">
        <v>3.003</v>
      </c>
      <c r="AA979" s="0" t="n">
        <v>1953.105</v>
      </c>
      <c r="AB979" s="0" t="n">
        <v>0</v>
      </c>
      <c r="AC979" s="0" t="n">
        <v>53.5</v>
      </c>
      <c r="AD979" s="0" t="n">
        <v>125567</v>
      </c>
      <c r="AE979" s="0" t="n">
        <v>55778</v>
      </c>
      <c r="AF979" s="0" t="n">
        <v>21674</v>
      </c>
      <c r="AG979" s="2" t="n">
        <v>48.6206</v>
      </c>
      <c r="AH979" s="0" t="n">
        <v>1.5109</v>
      </c>
      <c r="AI979" s="0" t="n">
        <v>7309.902</v>
      </c>
      <c r="AJ979" s="0" t="n">
        <v>0</v>
      </c>
      <c r="AK979" s="0" t="n">
        <v>68.88</v>
      </c>
      <c r="AL979" s="0" t="n">
        <v>465071</v>
      </c>
      <c r="AM979" s="0" t="n">
        <v>137006</v>
      </c>
      <c r="AN979" s="0" t="n">
        <v>112058</v>
      </c>
      <c r="AO979" s="2" t="n">
        <v>204.9975</v>
      </c>
      <c r="AP979" s="0" t="n">
        <v>6.3705</v>
      </c>
      <c r="AQ979" s="0" t="n">
        <v>9418.247</v>
      </c>
      <c r="AR979" s="0" t="n">
        <v>0</v>
      </c>
      <c r="AS979" s="0" t="n">
        <v>79.37</v>
      </c>
      <c r="AT979" s="0" t="n">
        <v>579230</v>
      </c>
      <c r="AU979" s="0" t="n">
        <v>152824</v>
      </c>
      <c r="AV979" s="0" t="n">
        <v>148804</v>
      </c>
      <c r="AW979" s="2" t="n">
        <v>201.5563</v>
      </c>
      <c r="AX979" s="0" t="n">
        <v>6.2636</v>
      </c>
      <c r="AY979" s="0" t="n">
        <v>6</v>
      </c>
      <c r="BC979" s="0" t="s">
        <v>2986</v>
      </c>
    </row>
    <row r="980" customFormat="false" ht="15" hidden="false" customHeight="true" outlineLevel="0" collapsed="false">
      <c r="A980" s="0" t="s">
        <v>2987</v>
      </c>
      <c r="B980" s="0" t="s">
        <v>2988</v>
      </c>
      <c r="C980" s="0" t="n">
        <v>1907.339</v>
      </c>
      <c r="D980" s="0" t="n">
        <v>0</v>
      </c>
      <c r="E980" s="0" t="n">
        <v>55.47</v>
      </c>
      <c r="F980" s="0" t="n">
        <v>81887</v>
      </c>
      <c r="G980" s="0" t="n">
        <v>17389.63</v>
      </c>
      <c r="H980" s="0" t="n">
        <v>9323</v>
      </c>
      <c r="I980" s="1" t="n">
        <v>19.8739</v>
      </c>
      <c r="J980" s="0" t="n">
        <v>0.2984</v>
      </c>
      <c r="K980" s="0" t="n">
        <v>2283.269</v>
      </c>
      <c r="L980" s="0" t="n">
        <v>0</v>
      </c>
      <c r="M980" s="0" t="n">
        <v>47.66</v>
      </c>
      <c r="N980" s="0" t="n">
        <v>81160</v>
      </c>
      <c r="O980" s="0" t="n">
        <v>0</v>
      </c>
      <c r="P980" s="0" t="n">
        <v>12021</v>
      </c>
      <c r="Q980" s="1" t="s">
        <v>60</v>
      </c>
      <c r="R980" s="0" t="s">
        <v>60</v>
      </c>
      <c r="S980" s="0" t="n">
        <v>3520.763</v>
      </c>
      <c r="T980" s="0" t="n">
        <v>0</v>
      </c>
      <c r="U980" s="0" t="n">
        <v>55.47</v>
      </c>
      <c r="V980" s="0" t="n">
        <v>104997</v>
      </c>
      <c r="W980" s="0" t="n">
        <v>13837.62</v>
      </c>
      <c r="X980" s="0" t="n">
        <v>12766</v>
      </c>
      <c r="Y980" s="1" t="n">
        <v>15.1615</v>
      </c>
      <c r="Z980" s="0" t="n">
        <v>0.2276</v>
      </c>
      <c r="AA980" s="0" t="n">
        <v>4171.424</v>
      </c>
      <c r="AB980" s="0" t="n">
        <v>0</v>
      </c>
      <c r="AC980" s="0" t="n">
        <v>41.41</v>
      </c>
      <c r="AD980" s="0" t="n">
        <v>117013</v>
      </c>
      <c r="AE980" s="0" t="n">
        <v>0</v>
      </c>
      <c r="AF980" s="0" t="n">
        <v>20112</v>
      </c>
      <c r="AG980" s="2" t="s">
        <v>60</v>
      </c>
      <c r="AH980" s="0" t="s">
        <v>60</v>
      </c>
      <c r="AI980" s="0" t="n">
        <v>3737.225</v>
      </c>
      <c r="AJ980" s="0" t="n">
        <v>0</v>
      </c>
      <c r="AK980" s="0" t="n">
        <v>37.5</v>
      </c>
      <c r="AL980" s="0" t="n">
        <v>113102</v>
      </c>
      <c r="AM980" s="0" t="n">
        <v>0</v>
      </c>
      <c r="AN980" s="0" t="n">
        <v>18521</v>
      </c>
      <c r="AO980" s="2" t="s">
        <v>60</v>
      </c>
      <c r="AP980" s="0" t="s">
        <v>60</v>
      </c>
      <c r="AQ980" s="0" t="n">
        <v>6868.466</v>
      </c>
      <c r="AR980" s="0" t="n">
        <v>0</v>
      </c>
      <c r="AS980" s="0" t="n">
        <v>60.16</v>
      </c>
      <c r="AT980" s="0" t="n">
        <v>135426</v>
      </c>
      <c r="AU980" s="0" t="n">
        <v>11451.55</v>
      </c>
      <c r="AV980" s="0" t="n">
        <v>24803</v>
      </c>
      <c r="AW980" s="2" t="n">
        <v>15.1032</v>
      </c>
      <c r="AX980" s="0" t="n">
        <v>0.2268</v>
      </c>
      <c r="AY980" s="0" t="n">
        <v>6</v>
      </c>
      <c r="BC980" s="0" t="s">
        <v>2989</v>
      </c>
    </row>
    <row r="981" customFormat="false" ht="15" hidden="false" customHeight="true" outlineLevel="0" collapsed="false">
      <c r="A981" s="0" t="s">
        <v>2990</v>
      </c>
      <c r="B981" s="0" t="s">
        <v>2991</v>
      </c>
      <c r="C981" s="0" t="n">
        <v>264.5022</v>
      </c>
      <c r="D981" s="0" t="n">
        <v>0.19</v>
      </c>
      <c r="E981" s="0" t="n">
        <v>7.54</v>
      </c>
      <c r="F981" s="0" t="n">
        <v>26939</v>
      </c>
      <c r="G981" s="0" t="n">
        <v>0</v>
      </c>
      <c r="H981" s="0" t="n">
        <v>7927</v>
      </c>
      <c r="I981" s="1" t="s">
        <v>60</v>
      </c>
      <c r="J981" s="0" t="s">
        <v>60</v>
      </c>
      <c r="K981" s="0" t="n">
        <v>630.5076</v>
      </c>
      <c r="L981" s="0" t="n">
        <v>0</v>
      </c>
      <c r="M981" s="0" t="n">
        <v>23.18</v>
      </c>
      <c r="N981" s="0" t="n">
        <v>43377</v>
      </c>
      <c r="O981" s="0" t="n">
        <v>6491.422</v>
      </c>
      <c r="P981" s="0" t="n">
        <v>13966</v>
      </c>
      <c r="Q981" s="1" t="n">
        <v>7.3085</v>
      </c>
      <c r="R981" s="0" t="n">
        <v>0.2952</v>
      </c>
      <c r="S981" s="0" t="n">
        <v>465.65</v>
      </c>
      <c r="T981" s="0" t="n">
        <v>0</v>
      </c>
      <c r="U981" s="0" t="n">
        <v>7.54</v>
      </c>
      <c r="V981" s="0" t="n">
        <v>30046</v>
      </c>
      <c r="W981" s="0" t="n">
        <v>0</v>
      </c>
      <c r="X981" s="0" t="n">
        <v>5686</v>
      </c>
      <c r="Y981" s="1" t="s">
        <v>60</v>
      </c>
      <c r="Z981" s="0" t="s">
        <v>60</v>
      </c>
      <c r="AA981" s="0" t="n">
        <v>487.6717</v>
      </c>
      <c r="AB981" s="0" t="n">
        <v>0</v>
      </c>
      <c r="AC981" s="0" t="n">
        <v>3.63</v>
      </c>
      <c r="AD981" s="0" t="n">
        <v>31597</v>
      </c>
      <c r="AE981" s="0" t="n">
        <v>0</v>
      </c>
      <c r="AF981" s="0" t="n">
        <v>7163</v>
      </c>
      <c r="AG981" s="2" t="s">
        <v>60</v>
      </c>
      <c r="AH981" s="0" t="s">
        <v>60</v>
      </c>
      <c r="AI981" s="0" t="n">
        <v>521.0729</v>
      </c>
      <c r="AJ981" s="0" t="n">
        <v>0</v>
      </c>
      <c r="AK981" s="0" t="n">
        <v>7.54</v>
      </c>
      <c r="AL981" s="0" t="n">
        <v>36347</v>
      </c>
      <c r="AM981" s="0" t="n">
        <v>0</v>
      </c>
      <c r="AN981" s="0" t="n">
        <v>13837</v>
      </c>
      <c r="AO981" s="2" t="s">
        <v>60</v>
      </c>
      <c r="AP981" s="0" t="s">
        <v>60</v>
      </c>
      <c r="AQ981" s="0" t="n">
        <v>629.8894</v>
      </c>
      <c r="AR981" s="0" t="n">
        <v>0</v>
      </c>
      <c r="AS981" s="0" t="n">
        <v>7.54</v>
      </c>
      <c r="AT981" s="0" t="n">
        <v>43957</v>
      </c>
      <c r="AU981" s="0" t="n">
        <v>0</v>
      </c>
      <c r="AV981" s="0" t="n">
        <v>12212</v>
      </c>
      <c r="AW981" s="2" t="s">
        <v>60</v>
      </c>
      <c r="AX981" s="0" t="s">
        <v>60</v>
      </c>
      <c r="AY981" s="0" t="n">
        <v>6</v>
      </c>
      <c r="BC981" s="0" t="s">
        <v>2992</v>
      </c>
    </row>
    <row r="982" customFormat="false" ht="15" hidden="false" customHeight="true" outlineLevel="0" collapsed="false">
      <c r="A982" s="0" t="s">
        <v>2993</v>
      </c>
      <c r="B982" s="0" t="s">
        <v>2994</v>
      </c>
      <c r="C982" s="0" t="n">
        <v>597.3264</v>
      </c>
      <c r="D982" s="0" t="n">
        <v>0</v>
      </c>
      <c r="E982" s="0" t="n">
        <v>10.71</v>
      </c>
      <c r="F982" s="0" t="n">
        <v>55983</v>
      </c>
      <c r="G982" s="0" t="n">
        <v>38966</v>
      </c>
      <c r="H982" s="0" t="n">
        <v>8397</v>
      </c>
      <c r="I982" s="1" t="n">
        <v>44.5326</v>
      </c>
      <c r="J982" s="0" t="n">
        <v>2.3478</v>
      </c>
      <c r="K982" s="0" t="n">
        <v>704.0142</v>
      </c>
      <c r="L982" s="0" t="n">
        <v>0</v>
      </c>
      <c r="M982" s="0" t="n">
        <v>13.03</v>
      </c>
      <c r="N982" s="0" t="n">
        <v>121185</v>
      </c>
      <c r="O982" s="0" t="n">
        <v>66711</v>
      </c>
      <c r="P982" s="0" t="n">
        <v>17203</v>
      </c>
      <c r="Q982" s="1" t="n">
        <v>75.1081</v>
      </c>
      <c r="R982" s="0" t="n">
        <v>3.9598</v>
      </c>
      <c r="S982" s="0" t="n">
        <v>636.6457</v>
      </c>
      <c r="T982" s="0" t="n">
        <v>0</v>
      </c>
      <c r="U982" s="0" t="n">
        <v>13.03</v>
      </c>
      <c r="V982" s="0" t="n">
        <v>69401</v>
      </c>
      <c r="W982" s="0" t="n">
        <v>47077</v>
      </c>
      <c r="X982" s="0" t="n">
        <v>8938</v>
      </c>
      <c r="Y982" s="1" t="n">
        <v>51.5811</v>
      </c>
      <c r="Z982" s="0" t="n">
        <v>2.7194</v>
      </c>
      <c r="AA982" s="0" t="n">
        <v>216.1453</v>
      </c>
      <c r="AB982" s="0" t="n">
        <v>0.12</v>
      </c>
      <c r="AC982" s="0" t="n">
        <v>6.51</v>
      </c>
      <c r="AD982" s="0" t="n">
        <v>28897</v>
      </c>
      <c r="AE982" s="0" t="n">
        <v>28897</v>
      </c>
      <c r="AF982" s="0" t="n">
        <v>2764</v>
      </c>
      <c r="AG982" s="2" t="n">
        <v>25.1889</v>
      </c>
      <c r="AH982" s="0" t="n">
        <v>1.328</v>
      </c>
      <c r="AI982" s="0" t="n">
        <v>478.6111</v>
      </c>
      <c r="AJ982" s="0" t="n">
        <v>0</v>
      </c>
      <c r="AK982" s="0" t="n">
        <v>7.14</v>
      </c>
      <c r="AL982" s="0" t="n">
        <v>59342</v>
      </c>
      <c r="AM982" s="0" t="n">
        <v>50448</v>
      </c>
      <c r="AN982" s="0" t="n">
        <v>7606</v>
      </c>
      <c r="AO982" s="2" t="n">
        <v>75.4837</v>
      </c>
      <c r="AP982" s="0" t="n">
        <v>3.9796</v>
      </c>
      <c r="AQ982" s="0" t="n">
        <v>356.6195</v>
      </c>
      <c r="AR982" s="0" t="n">
        <v>0.07</v>
      </c>
      <c r="AS982" s="0" t="n">
        <v>13.03</v>
      </c>
      <c r="AT982" s="0" t="n">
        <v>61259</v>
      </c>
      <c r="AU982" s="0" t="n">
        <v>38248</v>
      </c>
      <c r="AV982" s="0" t="n">
        <v>6925</v>
      </c>
      <c r="AW982" s="2" t="n">
        <v>50.4445</v>
      </c>
      <c r="AX982" s="0" t="n">
        <v>2.6595</v>
      </c>
      <c r="AY982" s="0" t="n">
        <v>6</v>
      </c>
      <c r="BC982" s="0" t="s">
        <v>2995</v>
      </c>
    </row>
    <row r="983" customFormat="false" ht="15" hidden="false" customHeight="true" outlineLevel="0" collapsed="false">
      <c r="A983" s="0" t="s">
        <v>2996</v>
      </c>
      <c r="B983" s="0" t="s">
        <v>2997</v>
      </c>
      <c r="C983" s="0" t="n">
        <v>223.2761</v>
      </c>
      <c r="D983" s="0" t="n">
        <v>0.18</v>
      </c>
      <c r="E983" s="0" t="n">
        <v>14.66</v>
      </c>
      <c r="F983" s="0" t="n">
        <v>46431</v>
      </c>
      <c r="G983" s="0" t="n">
        <v>30118.49</v>
      </c>
      <c r="H983" s="0" t="n">
        <v>5121</v>
      </c>
      <c r="I983" s="1" t="n">
        <v>34.4211</v>
      </c>
      <c r="J983" s="0" t="n">
        <v>2.6851</v>
      </c>
      <c r="K983" s="0" t="n">
        <v>186.9587</v>
      </c>
      <c r="L983" s="0" t="n">
        <v>0.05</v>
      </c>
      <c r="M983" s="0" t="n">
        <v>20.61</v>
      </c>
      <c r="N983" s="0" t="n">
        <v>36184</v>
      </c>
      <c r="O983" s="0" t="n">
        <v>22033</v>
      </c>
      <c r="P983" s="0" t="n">
        <v>5423</v>
      </c>
      <c r="Q983" s="1" t="n">
        <v>24.8064</v>
      </c>
      <c r="R983" s="0" t="n">
        <v>1.935</v>
      </c>
      <c r="S983" s="0" t="n">
        <v>231.47</v>
      </c>
      <c r="T983" s="0" t="n">
        <v>0.11</v>
      </c>
      <c r="U983" s="0" t="n">
        <v>13.79</v>
      </c>
      <c r="V983" s="0" t="n">
        <v>21168</v>
      </c>
      <c r="W983" s="0" t="n">
        <v>15755</v>
      </c>
      <c r="X983" s="0" t="n">
        <v>3693</v>
      </c>
      <c r="Y983" s="1" t="n">
        <v>17.2624</v>
      </c>
      <c r="Z983" s="0" t="n">
        <v>1.3466</v>
      </c>
      <c r="AA983" s="0" t="n">
        <v>232.6669</v>
      </c>
      <c r="AB983" s="0" t="n">
        <v>0.06</v>
      </c>
      <c r="AC983" s="0" t="n">
        <v>14.8</v>
      </c>
      <c r="AD983" s="0" t="n">
        <v>32126</v>
      </c>
      <c r="AE983" s="0" t="n">
        <v>19846</v>
      </c>
      <c r="AF983" s="0" t="n">
        <v>6380</v>
      </c>
      <c r="AG983" s="2" t="n">
        <v>17.2994</v>
      </c>
      <c r="AH983" s="0" t="n">
        <v>1.3495</v>
      </c>
      <c r="AI983" s="0" t="n">
        <v>119.3984</v>
      </c>
      <c r="AJ983" s="0" t="n">
        <v>0.34</v>
      </c>
      <c r="AK983" s="0" t="n">
        <v>12.48</v>
      </c>
      <c r="AL983" s="0" t="n">
        <v>25657</v>
      </c>
      <c r="AM983" s="0" t="n">
        <v>16394</v>
      </c>
      <c r="AN983" s="0" t="n">
        <v>3566</v>
      </c>
      <c r="AO983" s="2" t="n">
        <v>24.5298</v>
      </c>
      <c r="AP983" s="0" t="n">
        <v>1.9135</v>
      </c>
      <c r="AQ983" s="0" t="n">
        <v>174.2835</v>
      </c>
      <c r="AR983" s="0" t="n">
        <v>0.36</v>
      </c>
      <c r="AS983" s="0" t="n">
        <v>12.34</v>
      </c>
      <c r="AT983" s="0" t="n">
        <v>27487</v>
      </c>
      <c r="AU983" s="0" t="n">
        <v>14918</v>
      </c>
      <c r="AV983" s="0" t="n">
        <v>3162</v>
      </c>
      <c r="AW983" s="2" t="n">
        <v>19.675</v>
      </c>
      <c r="AX983" s="0" t="n">
        <v>1.5348</v>
      </c>
      <c r="AY983" s="0" t="n">
        <v>6</v>
      </c>
      <c r="BC983" s="0" t="s">
        <v>2998</v>
      </c>
    </row>
    <row r="984" customFormat="false" ht="15" hidden="false" customHeight="true" outlineLevel="0" collapsed="false">
      <c r="A984" s="0" t="s">
        <v>2999</v>
      </c>
      <c r="B984" s="0" t="s">
        <v>3000</v>
      </c>
      <c r="C984" s="0" t="n">
        <v>137.7413</v>
      </c>
      <c r="D984" s="0" t="n">
        <v>0.52</v>
      </c>
      <c r="E984" s="0" t="n">
        <v>2.25</v>
      </c>
      <c r="F984" s="0" t="n">
        <v>22889</v>
      </c>
      <c r="G984" s="0" t="n">
        <v>0</v>
      </c>
      <c r="H984" s="0" t="n">
        <v>5603</v>
      </c>
      <c r="I984" s="1" t="s">
        <v>60</v>
      </c>
      <c r="J984" s="0" t="s">
        <v>60</v>
      </c>
      <c r="K984" s="0" t="n">
        <v>230.0645</v>
      </c>
      <c r="L984" s="0" t="n">
        <v>0.06</v>
      </c>
      <c r="M984" s="0" t="n">
        <v>2.25</v>
      </c>
      <c r="N984" s="0" t="n">
        <v>27009</v>
      </c>
      <c r="O984" s="0" t="n">
        <v>0</v>
      </c>
      <c r="P984" s="0" t="n">
        <v>6421</v>
      </c>
      <c r="Q984" s="1" t="s">
        <v>60</v>
      </c>
      <c r="R984" s="0" t="s">
        <v>60</v>
      </c>
      <c r="S984" s="0" t="n">
        <v>159.6272</v>
      </c>
      <c r="T984" s="0" t="n">
        <v>0.31</v>
      </c>
      <c r="U984" s="0" t="n">
        <v>2.25</v>
      </c>
      <c r="V984" s="0" t="n">
        <v>22034</v>
      </c>
      <c r="W984" s="0" t="n">
        <v>0</v>
      </c>
      <c r="X984" s="0" t="n">
        <v>5989</v>
      </c>
      <c r="Y984" s="1" t="s">
        <v>60</v>
      </c>
      <c r="Z984" s="0" t="s">
        <v>60</v>
      </c>
      <c r="AA984" s="0" t="n">
        <v>253.6269</v>
      </c>
      <c r="AB984" s="0" t="n">
        <v>0.06</v>
      </c>
      <c r="AC984" s="0" t="n">
        <v>10.05</v>
      </c>
      <c r="AD984" s="0" t="n">
        <v>63240</v>
      </c>
      <c r="AE984" s="0" t="n">
        <v>4280.146</v>
      </c>
      <c r="AF984" s="0" t="n">
        <v>28126</v>
      </c>
      <c r="AG984" s="2" t="n">
        <v>3.7309</v>
      </c>
      <c r="AH984" s="0" t="n">
        <v>0.2381</v>
      </c>
      <c r="AI984" s="0" t="n">
        <v>253.8278</v>
      </c>
      <c r="AJ984" s="0" t="n">
        <v>0.06</v>
      </c>
      <c r="AK984" s="0" t="n">
        <v>2.25</v>
      </c>
      <c r="AL984" s="0" t="n">
        <v>24735</v>
      </c>
      <c r="AM984" s="0" t="n">
        <v>0</v>
      </c>
      <c r="AN984" s="0" t="n">
        <v>3912</v>
      </c>
      <c r="AO984" s="2" t="s">
        <v>60</v>
      </c>
      <c r="AP984" s="0" t="s">
        <v>60</v>
      </c>
      <c r="AQ984" s="0" t="n">
        <v>183.0051</v>
      </c>
      <c r="AR984" s="0" t="n">
        <v>0.31</v>
      </c>
      <c r="AS984" s="0" t="n">
        <v>2.25</v>
      </c>
      <c r="AT984" s="0" t="n">
        <v>17847</v>
      </c>
      <c r="AU984" s="0" t="n">
        <v>0</v>
      </c>
      <c r="AV984" s="0" t="n">
        <v>4309</v>
      </c>
      <c r="AW984" s="2" t="s">
        <v>60</v>
      </c>
      <c r="AX984" s="0" t="s">
        <v>60</v>
      </c>
      <c r="AY984" s="0" t="n">
        <v>6</v>
      </c>
      <c r="BC984" s="0" t="s">
        <v>3001</v>
      </c>
    </row>
    <row r="985" customFormat="false" ht="15" hidden="false" customHeight="true" outlineLevel="0" collapsed="false">
      <c r="A985" s="0" t="s">
        <v>3002</v>
      </c>
      <c r="B985" s="0" t="s">
        <v>3003</v>
      </c>
      <c r="C985" s="0" t="n">
        <v>238.7932</v>
      </c>
      <c r="D985" s="0" t="n">
        <v>0.19</v>
      </c>
      <c r="E985" s="0" t="n">
        <v>8.81</v>
      </c>
      <c r="F985" s="0" t="n">
        <v>28673</v>
      </c>
      <c r="G985" s="0" t="n">
        <v>0</v>
      </c>
      <c r="H985" s="0" t="n">
        <v>2978</v>
      </c>
      <c r="I985" s="1" t="s">
        <v>60</v>
      </c>
      <c r="J985" s="0" t="s">
        <v>60</v>
      </c>
      <c r="K985" s="0" t="n">
        <v>430.8278</v>
      </c>
      <c r="L985" s="0" t="n">
        <v>0</v>
      </c>
      <c r="M985" s="0" t="n">
        <v>9.96</v>
      </c>
      <c r="N985" s="0" t="n">
        <v>26588</v>
      </c>
      <c r="O985" s="0" t="n">
        <v>0</v>
      </c>
      <c r="P985" s="0" t="n">
        <v>5062</v>
      </c>
      <c r="Q985" s="1" t="s">
        <v>60</v>
      </c>
      <c r="R985" s="0" t="s">
        <v>60</v>
      </c>
      <c r="S985" s="0" t="n">
        <v>687.2161</v>
      </c>
      <c r="T985" s="0" t="n">
        <v>0</v>
      </c>
      <c r="U985" s="0" t="n">
        <v>9.58</v>
      </c>
      <c r="V985" s="0" t="n">
        <v>64973</v>
      </c>
      <c r="W985" s="0" t="n">
        <v>0</v>
      </c>
      <c r="X985" s="0" t="n">
        <v>19730</v>
      </c>
      <c r="Y985" s="1" t="s">
        <v>60</v>
      </c>
      <c r="Z985" s="0" t="s">
        <v>60</v>
      </c>
      <c r="AA985" s="0" t="n">
        <v>442.5419</v>
      </c>
      <c r="AB985" s="0" t="n">
        <v>0</v>
      </c>
      <c r="AC985" s="0" t="n">
        <v>4.6</v>
      </c>
      <c r="AD985" s="0" t="n">
        <v>27515</v>
      </c>
      <c r="AE985" s="0" t="n">
        <v>0</v>
      </c>
      <c r="AF985" s="0" t="n">
        <v>7084</v>
      </c>
      <c r="AG985" s="2" t="s">
        <v>60</v>
      </c>
      <c r="AH985" s="0" t="s">
        <v>60</v>
      </c>
      <c r="AI985" s="0" t="n">
        <v>188.4445</v>
      </c>
      <c r="AJ985" s="0" t="n">
        <v>0.11</v>
      </c>
      <c r="AK985" s="0" t="n">
        <v>8.81</v>
      </c>
      <c r="AL985" s="0" t="n">
        <v>81069</v>
      </c>
      <c r="AM985" s="0" t="n">
        <v>0</v>
      </c>
      <c r="AN985" s="0" t="n">
        <v>17147</v>
      </c>
      <c r="AO985" s="2" t="s">
        <v>60</v>
      </c>
      <c r="AP985" s="0" t="s">
        <v>60</v>
      </c>
      <c r="AQ985" s="0" t="n">
        <v>257.9948</v>
      </c>
      <c r="AR985" s="0" t="n">
        <v>0.17</v>
      </c>
      <c r="AS985" s="0" t="n">
        <v>4.6</v>
      </c>
      <c r="AT985" s="0" t="n">
        <v>19734</v>
      </c>
      <c r="AU985" s="0" t="n">
        <v>0</v>
      </c>
      <c r="AV985" s="0" t="n">
        <v>4491</v>
      </c>
      <c r="AW985" s="2" t="s">
        <v>60</v>
      </c>
      <c r="AX985" s="0" t="s">
        <v>60</v>
      </c>
      <c r="AY985" s="0" t="n">
        <v>6</v>
      </c>
      <c r="BC985" s="0" t="s">
        <v>3004</v>
      </c>
    </row>
    <row r="986" customFormat="false" ht="15" hidden="false" customHeight="true" outlineLevel="0" collapsed="false">
      <c r="A986" s="0" t="s">
        <v>3005</v>
      </c>
      <c r="B986" s="0" t="s">
        <v>3006</v>
      </c>
      <c r="C986" s="0" t="n">
        <v>1270.47</v>
      </c>
      <c r="D986" s="0" t="n">
        <v>0</v>
      </c>
      <c r="E986" s="0" t="n">
        <v>35.64</v>
      </c>
      <c r="F986" s="0" t="n">
        <v>83114</v>
      </c>
      <c r="G986" s="0" t="n">
        <v>79635</v>
      </c>
      <c r="H986" s="0" t="n">
        <v>9869</v>
      </c>
      <c r="I986" s="1" t="n">
        <v>91.0114</v>
      </c>
      <c r="J986" s="0" t="n">
        <v>1.057</v>
      </c>
      <c r="K986" s="0" t="n">
        <v>2325.827</v>
      </c>
      <c r="L986" s="0" t="n">
        <v>0</v>
      </c>
      <c r="M986" s="0" t="n">
        <v>35.64</v>
      </c>
      <c r="N986" s="0" t="n">
        <v>99817</v>
      </c>
      <c r="O986" s="0" t="n">
        <v>77443</v>
      </c>
      <c r="P986" s="0" t="n">
        <v>15752</v>
      </c>
      <c r="Q986" s="1" t="n">
        <v>87.191</v>
      </c>
      <c r="R986" s="0" t="n">
        <v>1.0126</v>
      </c>
      <c r="S986" s="0" t="n">
        <v>1899.775</v>
      </c>
      <c r="T986" s="0" t="n">
        <v>0</v>
      </c>
      <c r="U986" s="0" t="n">
        <v>60.4</v>
      </c>
      <c r="V986" s="0" t="n">
        <v>63678</v>
      </c>
      <c r="W986" s="0" t="n">
        <v>58570</v>
      </c>
      <c r="X986" s="0" t="n">
        <v>7406</v>
      </c>
      <c r="Y986" s="1" t="n">
        <v>64.1736</v>
      </c>
      <c r="Z986" s="0" t="n">
        <v>0.7453</v>
      </c>
      <c r="AA986" s="0" t="n">
        <v>2783.577</v>
      </c>
      <c r="AB986" s="0" t="n">
        <v>0</v>
      </c>
      <c r="AC986" s="0" t="n">
        <v>35.64</v>
      </c>
      <c r="AD986" s="0" t="n">
        <v>93172</v>
      </c>
      <c r="AE986" s="0" t="n">
        <v>83451</v>
      </c>
      <c r="AF986" s="0" t="n">
        <v>16132</v>
      </c>
      <c r="AG986" s="2" t="n">
        <v>72.7426</v>
      </c>
      <c r="AH986" s="0" t="n">
        <v>0.8448</v>
      </c>
      <c r="AI986" s="0" t="n">
        <v>2127.309</v>
      </c>
      <c r="AJ986" s="0" t="n">
        <v>0</v>
      </c>
      <c r="AK986" s="0" t="n">
        <v>50.5</v>
      </c>
      <c r="AL986" s="0" t="n">
        <v>100483</v>
      </c>
      <c r="AM986" s="0" t="n">
        <v>84124</v>
      </c>
      <c r="AN986" s="0" t="n">
        <v>18185</v>
      </c>
      <c r="AO986" s="2" t="n">
        <v>125.8719</v>
      </c>
      <c r="AP986" s="0" t="n">
        <v>1.4619</v>
      </c>
      <c r="AQ986" s="0" t="n">
        <v>2133.067</v>
      </c>
      <c r="AR986" s="0" t="n">
        <v>0</v>
      </c>
      <c r="AS986" s="0" t="n">
        <v>52.48</v>
      </c>
      <c r="AT986" s="0" t="n">
        <v>106195</v>
      </c>
      <c r="AU986" s="0" t="n">
        <v>84485</v>
      </c>
      <c r="AV986" s="0" t="n">
        <v>21004</v>
      </c>
      <c r="AW986" s="2" t="n">
        <v>111.4254</v>
      </c>
      <c r="AX986" s="0" t="n">
        <v>1.2941</v>
      </c>
      <c r="AY986" s="0" t="n">
        <v>6</v>
      </c>
      <c r="BC986" s="0" t="s">
        <v>3007</v>
      </c>
    </row>
    <row r="987" customFormat="false" ht="15" hidden="false" customHeight="true" outlineLevel="0" collapsed="false">
      <c r="A987" s="0" t="s">
        <v>3008</v>
      </c>
      <c r="B987" s="0" t="s">
        <v>3009</v>
      </c>
      <c r="C987" s="0" t="n">
        <v>1424.961</v>
      </c>
      <c r="D987" s="0" t="n">
        <v>0</v>
      </c>
      <c r="E987" s="0" t="n">
        <v>33.15</v>
      </c>
      <c r="F987" s="0" t="n">
        <v>157804</v>
      </c>
      <c r="G987" s="0" t="n">
        <v>0</v>
      </c>
      <c r="H987" s="0" t="n">
        <v>35301</v>
      </c>
      <c r="I987" s="1" t="s">
        <v>60</v>
      </c>
      <c r="J987" s="0" t="s">
        <v>60</v>
      </c>
      <c r="K987" s="0" t="n">
        <v>2506.941</v>
      </c>
      <c r="L987" s="0" t="n">
        <v>0</v>
      </c>
      <c r="M987" s="0" t="n">
        <v>41.37</v>
      </c>
      <c r="N987" s="0" t="n">
        <v>238979</v>
      </c>
      <c r="O987" s="0" t="n">
        <v>127458</v>
      </c>
      <c r="P987" s="0" t="n">
        <v>61307</v>
      </c>
      <c r="Q987" s="1" t="n">
        <v>143.5015</v>
      </c>
      <c r="R987" s="0" t="n">
        <v>5.915</v>
      </c>
      <c r="S987" s="0" t="n">
        <v>2339.138</v>
      </c>
      <c r="T987" s="0" t="n">
        <v>0</v>
      </c>
      <c r="U987" s="0" t="n">
        <v>45.48</v>
      </c>
      <c r="V987" s="0" t="n">
        <v>181450</v>
      </c>
      <c r="W987" s="0" t="n">
        <v>0</v>
      </c>
      <c r="X987" s="0" t="n">
        <v>43308</v>
      </c>
      <c r="Y987" s="1" t="s">
        <v>60</v>
      </c>
      <c r="Z987" s="0" t="s">
        <v>60</v>
      </c>
      <c r="AA987" s="0" t="n">
        <v>2917.832</v>
      </c>
      <c r="AB987" s="0" t="n">
        <v>0</v>
      </c>
      <c r="AC987" s="0" t="n">
        <v>55.62</v>
      </c>
      <c r="AD987" s="0" t="n">
        <v>273866</v>
      </c>
      <c r="AE987" s="0" t="n">
        <v>7099</v>
      </c>
      <c r="AF987" s="0" t="n">
        <v>56437</v>
      </c>
      <c r="AG987" s="2" t="n">
        <v>6.1881</v>
      </c>
      <c r="AH987" s="0" t="n">
        <v>0.2551</v>
      </c>
      <c r="AI987" s="0" t="n">
        <v>2328.806</v>
      </c>
      <c r="AJ987" s="0" t="n">
        <v>0</v>
      </c>
      <c r="AK987" s="0" t="n">
        <v>53.42</v>
      </c>
      <c r="AL987" s="0" t="n">
        <v>289708</v>
      </c>
      <c r="AM987" s="0" t="n">
        <v>63890</v>
      </c>
      <c r="AN987" s="0" t="n">
        <v>61104</v>
      </c>
      <c r="AO987" s="2" t="n">
        <v>95.5965</v>
      </c>
      <c r="AP987" s="0" t="n">
        <v>3.9404</v>
      </c>
      <c r="AQ987" s="0" t="n">
        <v>3408.06</v>
      </c>
      <c r="AR987" s="0" t="n">
        <v>0</v>
      </c>
      <c r="AS987" s="0" t="n">
        <v>47.67</v>
      </c>
      <c r="AT987" s="0" t="n">
        <v>324769</v>
      </c>
      <c r="AU987" s="0" t="n">
        <v>73705</v>
      </c>
      <c r="AV987" s="0" t="n">
        <v>69424</v>
      </c>
      <c r="AW987" s="2" t="n">
        <v>97.2079</v>
      </c>
      <c r="AX987" s="0" t="n">
        <v>4.0068</v>
      </c>
      <c r="AY987" s="0" t="n">
        <v>6</v>
      </c>
      <c r="BC987" s="0" t="s">
        <v>3010</v>
      </c>
    </row>
    <row r="988" customFormat="false" ht="15" hidden="false" customHeight="true" outlineLevel="0" collapsed="false">
      <c r="A988" s="0" t="s">
        <v>3011</v>
      </c>
      <c r="B988" s="0" t="s">
        <v>3012</v>
      </c>
      <c r="C988" s="0" t="n">
        <v>1738.055</v>
      </c>
      <c r="D988" s="0" t="n">
        <v>0</v>
      </c>
      <c r="E988" s="0" t="n">
        <v>37.38</v>
      </c>
      <c r="F988" s="0" t="n">
        <v>50899</v>
      </c>
      <c r="G988" s="0" t="n">
        <v>32417</v>
      </c>
      <c r="H988" s="0" t="n">
        <v>10022</v>
      </c>
      <c r="I988" s="1" t="n">
        <v>37.048</v>
      </c>
      <c r="J988" s="0" t="n">
        <v>0.8618</v>
      </c>
      <c r="K988" s="0" t="n">
        <v>1204.443</v>
      </c>
      <c r="L988" s="0" t="n">
        <v>0</v>
      </c>
      <c r="M988" s="0" t="n">
        <v>37.38</v>
      </c>
      <c r="N988" s="0" t="n">
        <v>57666</v>
      </c>
      <c r="O988" s="0" t="n">
        <v>41536</v>
      </c>
      <c r="P988" s="0" t="n">
        <v>8707</v>
      </c>
      <c r="Q988" s="1" t="n">
        <v>46.7642</v>
      </c>
      <c r="R988" s="0" t="n">
        <v>1.0878</v>
      </c>
      <c r="S988" s="0" t="n">
        <v>1165.721</v>
      </c>
      <c r="T988" s="0" t="n">
        <v>0</v>
      </c>
      <c r="U988" s="0" t="n">
        <v>43.69</v>
      </c>
      <c r="V988" s="0" t="n">
        <v>58073</v>
      </c>
      <c r="W988" s="0" t="n">
        <v>37644</v>
      </c>
      <c r="X988" s="0" t="n">
        <v>8022</v>
      </c>
      <c r="Y988" s="1" t="n">
        <v>41.2456</v>
      </c>
      <c r="Z988" s="0" t="n">
        <v>0.9595</v>
      </c>
      <c r="AA988" s="0" t="n">
        <v>919.1569</v>
      </c>
      <c r="AB988" s="0" t="n">
        <v>0</v>
      </c>
      <c r="AC988" s="0" t="n">
        <v>36.41</v>
      </c>
      <c r="AD988" s="0" t="n">
        <v>58642</v>
      </c>
      <c r="AE988" s="0" t="n">
        <v>45564</v>
      </c>
      <c r="AF988" s="0" t="n">
        <v>10296</v>
      </c>
      <c r="AG988" s="2" t="n">
        <v>39.7172</v>
      </c>
      <c r="AH988" s="0" t="n">
        <v>0.9239</v>
      </c>
      <c r="AI988" s="0" t="n">
        <v>1353.578</v>
      </c>
      <c r="AJ988" s="0" t="n">
        <v>0</v>
      </c>
      <c r="AK988" s="0" t="n">
        <v>30.1</v>
      </c>
      <c r="AL988" s="0" t="n">
        <v>56935</v>
      </c>
      <c r="AM988" s="0" t="n">
        <v>42304</v>
      </c>
      <c r="AN988" s="0" t="n">
        <v>8654</v>
      </c>
      <c r="AO988" s="2" t="n">
        <v>63.2981</v>
      </c>
      <c r="AP988" s="0" t="n">
        <v>1.4725</v>
      </c>
      <c r="AQ988" s="0" t="n">
        <v>776.1644</v>
      </c>
      <c r="AR988" s="0" t="n">
        <v>0</v>
      </c>
      <c r="AS988" s="0" t="n">
        <v>36.41</v>
      </c>
      <c r="AT988" s="0" t="n">
        <v>51251</v>
      </c>
      <c r="AU988" s="0" t="n">
        <v>38176</v>
      </c>
      <c r="AV988" s="0" t="n">
        <v>5466</v>
      </c>
      <c r="AW988" s="2" t="n">
        <v>50.3495</v>
      </c>
      <c r="AX988" s="0" t="n">
        <v>1.1712</v>
      </c>
      <c r="AY988" s="0" t="n">
        <v>6</v>
      </c>
      <c r="BC988" s="0" t="s">
        <v>3013</v>
      </c>
    </row>
    <row r="989" customFormat="false" ht="15" hidden="false" customHeight="true" outlineLevel="0" collapsed="false">
      <c r="A989" s="0" t="s">
        <v>3014</v>
      </c>
      <c r="B989" s="0" t="s">
        <v>3015</v>
      </c>
      <c r="C989" s="0" t="n">
        <v>694.3086</v>
      </c>
      <c r="D989" s="0" t="n">
        <v>0</v>
      </c>
      <c r="E989" s="0" t="n">
        <v>4.93</v>
      </c>
      <c r="F989" s="0" t="n">
        <v>62207</v>
      </c>
      <c r="G989" s="0" t="n">
        <v>0</v>
      </c>
      <c r="H989" s="0" t="n">
        <v>39332</v>
      </c>
      <c r="I989" s="1" t="s">
        <v>60</v>
      </c>
      <c r="J989" s="0" t="s">
        <v>60</v>
      </c>
      <c r="K989" s="0" t="n">
        <v>321.918</v>
      </c>
      <c r="L989" s="0" t="n">
        <v>0</v>
      </c>
      <c r="M989" s="0" t="n">
        <v>4.93</v>
      </c>
      <c r="N989" s="0" t="n">
        <v>83846</v>
      </c>
      <c r="O989" s="0" t="n">
        <v>0</v>
      </c>
      <c r="P989" s="0" t="n">
        <v>22532</v>
      </c>
      <c r="Q989" s="1" t="s">
        <v>60</v>
      </c>
      <c r="R989" s="0" t="s">
        <v>60</v>
      </c>
      <c r="S989" s="0" t="n">
        <v>372.1372</v>
      </c>
      <c r="T989" s="0" t="n">
        <v>0</v>
      </c>
      <c r="U989" s="0" t="n">
        <v>4.93</v>
      </c>
      <c r="V989" s="0" t="n">
        <v>56595</v>
      </c>
      <c r="W989" s="0" t="n">
        <v>0</v>
      </c>
      <c r="X989" s="0" t="n">
        <v>11862</v>
      </c>
      <c r="Y989" s="1" t="s">
        <v>60</v>
      </c>
      <c r="Z989" s="0" t="s">
        <v>60</v>
      </c>
      <c r="AA989" s="0" t="n">
        <v>270.8837</v>
      </c>
      <c r="AB989" s="0" t="n">
        <v>0</v>
      </c>
      <c r="AC989" s="0" t="n">
        <v>4.93</v>
      </c>
      <c r="AD989" s="0" t="n">
        <v>73715</v>
      </c>
      <c r="AE989" s="0" t="n">
        <v>0</v>
      </c>
      <c r="AF989" s="0" t="n">
        <v>18643</v>
      </c>
      <c r="AG989" s="2" t="s">
        <v>60</v>
      </c>
      <c r="AH989" s="0" t="s">
        <v>60</v>
      </c>
      <c r="AI989" s="0" t="n">
        <v>817.2173</v>
      </c>
      <c r="AJ989" s="0" t="n">
        <v>0</v>
      </c>
      <c r="AK989" s="0" t="n">
        <v>4.93</v>
      </c>
      <c r="AL989" s="0" t="n">
        <v>67570</v>
      </c>
      <c r="AM989" s="0" t="n">
        <v>0</v>
      </c>
      <c r="AN989" s="0" t="n">
        <v>40413</v>
      </c>
      <c r="AO989" s="2" t="s">
        <v>60</v>
      </c>
      <c r="AP989" s="0" t="s">
        <v>60</v>
      </c>
      <c r="AQ989" s="0" t="n">
        <v>389.0652</v>
      </c>
      <c r="AR989" s="0" t="n">
        <v>0.07</v>
      </c>
      <c r="AS989" s="0" t="n">
        <v>4.93</v>
      </c>
      <c r="AT989" s="0" t="n">
        <v>24128</v>
      </c>
      <c r="AU989" s="0" t="n">
        <v>0</v>
      </c>
      <c r="AV989" s="0" t="n">
        <v>8967</v>
      </c>
      <c r="AW989" s="2" t="s">
        <v>60</v>
      </c>
      <c r="AX989" s="0" t="s">
        <v>60</v>
      </c>
      <c r="AY989" s="0" t="n">
        <v>6</v>
      </c>
      <c r="BC989" s="0" t="s">
        <v>3016</v>
      </c>
    </row>
    <row r="990" customFormat="false" ht="15" hidden="false" customHeight="true" outlineLevel="0" collapsed="false">
      <c r="A990" s="0" t="s">
        <v>3017</v>
      </c>
      <c r="B990" s="0" t="s">
        <v>3018</v>
      </c>
      <c r="C990" s="0" t="n">
        <v>1294.946</v>
      </c>
      <c r="D990" s="0" t="n">
        <v>0</v>
      </c>
      <c r="E990" s="0" t="n">
        <v>34.69</v>
      </c>
      <c r="F990" s="0" t="n">
        <v>132941</v>
      </c>
      <c r="G990" s="0" t="n">
        <v>7676.255</v>
      </c>
      <c r="H990" s="0" t="n">
        <v>19261</v>
      </c>
      <c r="I990" s="1" t="n">
        <v>8.7729</v>
      </c>
      <c r="J990" s="0" t="n">
        <v>0.2699</v>
      </c>
      <c r="K990" s="0" t="n">
        <v>2489.518</v>
      </c>
      <c r="L990" s="0" t="n">
        <v>0</v>
      </c>
      <c r="M990" s="0" t="n">
        <v>41.33</v>
      </c>
      <c r="N990" s="0" t="n">
        <v>155120</v>
      </c>
      <c r="O990" s="0" t="n">
        <v>16065</v>
      </c>
      <c r="P990" s="0" t="n">
        <v>19157</v>
      </c>
      <c r="Q990" s="1" t="n">
        <v>18.0871</v>
      </c>
      <c r="R990" s="0" t="n">
        <v>0.5565</v>
      </c>
      <c r="S990" s="0" t="n">
        <v>919.3866</v>
      </c>
      <c r="T990" s="0" t="n">
        <v>0</v>
      </c>
      <c r="U990" s="0" t="n">
        <v>14.39</v>
      </c>
      <c r="V990" s="0" t="n">
        <v>113871</v>
      </c>
      <c r="W990" s="0" t="n">
        <v>12280.3</v>
      </c>
      <c r="X990" s="0" t="n">
        <v>21350</v>
      </c>
      <c r="Y990" s="1" t="n">
        <v>13.4552</v>
      </c>
      <c r="Z990" s="0" t="n">
        <v>0.414</v>
      </c>
      <c r="AA990" s="0" t="n">
        <v>1213.734</v>
      </c>
      <c r="AB990" s="0" t="n">
        <v>0</v>
      </c>
      <c r="AC990" s="0" t="n">
        <v>40.22</v>
      </c>
      <c r="AD990" s="0" t="n">
        <v>141206</v>
      </c>
      <c r="AE990" s="0" t="n">
        <v>42831</v>
      </c>
      <c r="AF990" s="0" t="n">
        <v>17931</v>
      </c>
      <c r="AG990" s="2" t="n">
        <v>37.3349</v>
      </c>
      <c r="AH990" s="0" t="n">
        <v>1.1487</v>
      </c>
      <c r="AI990" s="0" t="n">
        <v>2015.685</v>
      </c>
      <c r="AJ990" s="0" t="n">
        <v>0</v>
      </c>
      <c r="AK990" s="0" t="n">
        <v>12.92</v>
      </c>
      <c r="AL990" s="0" t="n">
        <v>96309</v>
      </c>
      <c r="AM990" s="0" t="n">
        <v>14861.95</v>
      </c>
      <c r="AN990" s="0" t="n">
        <v>15163</v>
      </c>
      <c r="AO990" s="2" t="n">
        <v>22.2374</v>
      </c>
      <c r="AP990" s="0" t="n">
        <v>0.6842</v>
      </c>
      <c r="AQ990" s="0" t="n">
        <v>1200.017</v>
      </c>
      <c r="AR990" s="0" t="n">
        <v>0</v>
      </c>
      <c r="AS990" s="0" t="n">
        <v>30.63</v>
      </c>
      <c r="AT990" s="0" t="n">
        <v>139873</v>
      </c>
      <c r="AU990" s="0" t="n">
        <v>27607</v>
      </c>
      <c r="AV990" s="0" t="n">
        <v>25793</v>
      </c>
      <c r="AW990" s="2" t="n">
        <v>36.4103</v>
      </c>
      <c r="AX990" s="0" t="n">
        <v>1.1203</v>
      </c>
      <c r="AY990" s="0" t="n">
        <v>6</v>
      </c>
      <c r="BC990" s="0" t="s">
        <v>3019</v>
      </c>
    </row>
    <row r="991" customFormat="false" ht="15" hidden="false" customHeight="true" outlineLevel="0" collapsed="false">
      <c r="A991" s="0" t="s">
        <v>3020</v>
      </c>
      <c r="B991" s="0" t="s">
        <v>3021</v>
      </c>
      <c r="C991" s="0" t="n">
        <v>965.5019</v>
      </c>
      <c r="D991" s="0" t="n">
        <v>0</v>
      </c>
      <c r="E991" s="0" t="n">
        <v>37.39</v>
      </c>
      <c r="F991" s="0" t="n">
        <v>573544</v>
      </c>
      <c r="G991" s="0" t="n">
        <v>86757</v>
      </c>
      <c r="H991" s="0" t="n">
        <v>89820</v>
      </c>
      <c r="I991" s="1" t="n">
        <v>99.1509</v>
      </c>
      <c r="J991" s="0" t="n">
        <v>27.7951</v>
      </c>
      <c r="K991" s="0" t="n">
        <v>1093.1</v>
      </c>
      <c r="L991" s="0" t="n">
        <v>0</v>
      </c>
      <c r="M991" s="0" t="n">
        <v>37.62</v>
      </c>
      <c r="N991" s="0" t="n">
        <v>587722</v>
      </c>
      <c r="O991" s="0" t="n">
        <v>78536</v>
      </c>
      <c r="P991" s="0" t="n">
        <v>80555</v>
      </c>
      <c r="Q991" s="1" t="n">
        <v>88.4215</v>
      </c>
      <c r="R991" s="0" t="n">
        <v>24.7873</v>
      </c>
      <c r="S991" s="0" t="n">
        <v>1329.214</v>
      </c>
      <c r="T991" s="0" t="n">
        <v>0</v>
      </c>
      <c r="U991" s="0" t="n">
        <v>39.09</v>
      </c>
      <c r="V991" s="0" t="n">
        <v>502305</v>
      </c>
      <c r="W991" s="0" t="n">
        <v>52365</v>
      </c>
      <c r="X991" s="0" t="n">
        <v>77143</v>
      </c>
      <c r="Y991" s="1" t="n">
        <v>57.375</v>
      </c>
      <c r="Z991" s="0" t="n">
        <v>16.084</v>
      </c>
      <c r="AA991" s="0" t="n">
        <v>1408.034</v>
      </c>
      <c r="AB991" s="0" t="n">
        <v>0</v>
      </c>
      <c r="AC991" s="0" t="n">
        <v>43.2</v>
      </c>
      <c r="AD991" s="0" t="n">
        <v>561365</v>
      </c>
      <c r="AE991" s="0" t="n">
        <v>79975</v>
      </c>
      <c r="AF991" s="0" t="n">
        <v>90920</v>
      </c>
      <c r="AG991" s="2" t="n">
        <v>69.7126</v>
      </c>
      <c r="AH991" s="0" t="n">
        <v>19.5426</v>
      </c>
      <c r="AI991" s="0" t="n">
        <v>2300.653</v>
      </c>
      <c r="AJ991" s="0" t="n">
        <v>0</v>
      </c>
      <c r="AK991" s="0" t="n">
        <v>44.7</v>
      </c>
      <c r="AL991" s="0" t="n">
        <v>855767</v>
      </c>
      <c r="AM991" s="0" t="n">
        <v>90484</v>
      </c>
      <c r="AN991" s="0" t="n">
        <v>151026</v>
      </c>
      <c r="AO991" s="2" t="n">
        <v>135.3882</v>
      </c>
      <c r="AP991" s="0" t="n">
        <v>37.9536</v>
      </c>
      <c r="AQ991" s="0" t="n">
        <v>2035.367</v>
      </c>
      <c r="AR991" s="0" t="n">
        <v>0</v>
      </c>
      <c r="AS991" s="0" t="n">
        <v>44.85</v>
      </c>
      <c r="AT991" s="0" t="n">
        <v>987804</v>
      </c>
      <c r="AU991" s="0" t="n">
        <v>104378</v>
      </c>
      <c r="AV991" s="0" t="n">
        <v>165472</v>
      </c>
      <c r="AW991" s="2" t="n">
        <v>137.6619</v>
      </c>
      <c r="AX991" s="0" t="n">
        <v>38.5909</v>
      </c>
      <c r="AY991" s="0" t="n">
        <v>6</v>
      </c>
      <c r="BC991" s="0" t="s">
        <v>3022</v>
      </c>
    </row>
    <row r="992" customFormat="false" ht="15" hidden="false" customHeight="true" outlineLevel="0" collapsed="false">
      <c r="A992" s="0" t="s">
        <v>3023</v>
      </c>
      <c r="B992" s="0" t="s">
        <v>3024</v>
      </c>
      <c r="C992" s="0" t="n">
        <v>4881.527</v>
      </c>
      <c r="D992" s="0" t="n">
        <v>0</v>
      </c>
      <c r="E992" s="0" t="n">
        <v>62.95</v>
      </c>
      <c r="F992" s="0" t="n">
        <v>341562</v>
      </c>
      <c r="G992" s="0" t="n">
        <v>132537</v>
      </c>
      <c r="H992" s="0" t="n">
        <v>83750</v>
      </c>
      <c r="I992" s="1" t="n">
        <v>151.4709</v>
      </c>
      <c r="J992" s="0" t="n">
        <v>6.8806</v>
      </c>
      <c r="K992" s="0" t="n">
        <v>7613.338</v>
      </c>
      <c r="L992" s="0" t="n">
        <v>0</v>
      </c>
      <c r="M992" s="0" t="n">
        <v>59.14</v>
      </c>
      <c r="N992" s="0" t="n">
        <v>372277</v>
      </c>
      <c r="O992" s="0" t="n">
        <v>154201</v>
      </c>
      <c r="P992" s="0" t="n">
        <v>86894</v>
      </c>
      <c r="Q992" s="1" t="n">
        <v>173.6107</v>
      </c>
      <c r="R992" s="0" t="n">
        <v>7.8863</v>
      </c>
      <c r="S992" s="0" t="n">
        <v>5017.207</v>
      </c>
      <c r="T992" s="0" t="n">
        <v>0</v>
      </c>
      <c r="U992" s="0" t="n">
        <v>57.01</v>
      </c>
      <c r="V992" s="0" t="n">
        <v>260062</v>
      </c>
      <c r="W992" s="0" t="n">
        <v>108316</v>
      </c>
      <c r="X992" s="0" t="n">
        <v>50492</v>
      </c>
      <c r="Y992" s="1" t="n">
        <v>118.679</v>
      </c>
      <c r="Z992" s="0" t="n">
        <v>5.391</v>
      </c>
      <c r="AA992" s="0" t="n">
        <v>12012.33</v>
      </c>
      <c r="AB992" s="0" t="n">
        <v>0</v>
      </c>
      <c r="AC992" s="0" t="n">
        <v>65.08</v>
      </c>
      <c r="AD992" s="0" t="n">
        <v>493742</v>
      </c>
      <c r="AE992" s="0" t="n">
        <v>198855</v>
      </c>
      <c r="AF992" s="0" t="n">
        <v>132724</v>
      </c>
      <c r="AG992" s="2" t="n">
        <v>173.3379</v>
      </c>
      <c r="AH992" s="0" t="n">
        <v>7.8739</v>
      </c>
      <c r="AI992" s="0" t="n">
        <v>6381.372</v>
      </c>
      <c r="AJ992" s="0" t="n">
        <v>0</v>
      </c>
      <c r="AK992" s="0" t="n">
        <v>58.91</v>
      </c>
      <c r="AL992" s="0" t="n">
        <v>378122</v>
      </c>
      <c r="AM992" s="0" t="n">
        <v>145074</v>
      </c>
      <c r="AN992" s="0" t="n">
        <v>98622</v>
      </c>
      <c r="AO992" s="2" t="n">
        <v>217.0694</v>
      </c>
      <c r="AP992" s="0" t="n">
        <v>9.8604</v>
      </c>
      <c r="AQ992" s="0" t="n">
        <v>8981.105</v>
      </c>
      <c r="AR992" s="0" t="n">
        <v>0</v>
      </c>
      <c r="AS992" s="0" t="n">
        <v>61.05</v>
      </c>
      <c r="AT992" s="0" t="n">
        <v>458138</v>
      </c>
      <c r="AU992" s="0" t="n">
        <v>178192</v>
      </c>
      <c r="AV992" s="0" t="n">
        <v>102384</v>
      </c>
      <c r="AW992" s="2" t="n">
        <v>235.0136</v>
      </c>
      <c r="AX992" s="0" t="n">
        <v>10.6756</v>
      </c>
      <c r="AY992" s="0" t="n">
        <v>6</v>
      </c>
      <c r="BC992" s="0" t="s">
        <v>3025</v>
      </c>
    </row>
    <row r="993" customFormat="false" ht="15" hidden="false" customHeight="true" outlineLevel="0" collapsed="false">
      <c r="A993" s="0" t="s">
        <v>3026</v>
      </c>
      <c r="B993" s="0" t="s">
        <v>3027</v>
      </c>
      <c r="C993" s="0" t="n">
        <v>1157.866</v>
      </c>
      <c r="D993" s="0" t="n">
        <v>0</v>
      </c>
      <c r="E993" s="0" t="n">
        <v>41.2</v>
      </c>
      <c r="F993" s="0" t="n">
        <v>101092</v>
      </c>
      <c r="G993" s="0" t="n">
        <v>45907</v>
      </c>
      <c r="H993" s="0" t="n">
        <v>27217</v>
      </c>
      <c r="I993" s="1" t="n">
        <v>52.4651</v>
      </c>
      <c r="J993" s="0" t="n">
        <v>2.8759</v>
      </c>
      <c r="K993" s="0" t="n">
        <v>1213.588</v>
      </c>
      <c r="L993" s="0" t="n">
        <v>0</v>
      </c>
      <c r="M993" s="0" t="n">
        <v>36.65</v>
      </c>
      <c r="N993" s="0" t="n">
        <v>104473</v>
      </c>
      <c r="O993" s="0" t="n">
        <v>46441</v>
      </c>
      <c r="P993" s="0" t="n">
        <v>34126</v>
      </c>
      <c r="Q993" s="1" t="n">
        <v>52.2867</v>
      </c>
      <c r="R993" s="0" t="n">
        <v>2.8662</v>
      </c>
      <c r="S993" s="0" t="n">
        <v>2066.593</v>
      </c>
      <c r="T993" s="0" t="n">
        <v>0</v>
      </c>
      <c r="U993" s="0" t="n">
        <v>49.69</v>
      </c>
      <c r="V993" s="0" t="n">
        <v>191473</v>
      </c>
      <c r="W993" s="0" t="n">
        <v>68638</v>
      </c>
      <c r="X993" s="0" t="n">
        <v>43636</v>
      </c>
      <c r="Y993" s="1" t="n">
        <v>75.2049</v>
      </c>
      <c r="Z993" s="0" t="n">
        <v>4.1224</v>
      </c>
      <c r="AA993" s="0" t="n">
        <v>1140.308</v>
      </c>
      <c r="AB993" s="0" t="n">
        <v>0</v>
      </c>
      <c r="AC993" s="0" t="n">
        <v>36.44</v>
      </c>
      <c r="AD993" s="0" t="n">
        <v>105366</v>
      </c>
      <c r="AE993" s="0" t="n">
        <v>52351</v>
      </c>
      <c r="AF993" s="0" t="n">
        <v>38221</v>
      </c>
      <c r="AG993" s="2" t="n">
        <v>45.6333</v>
      </c>
      <c r="AH993" s="0" t="n">
        <v>2.5014</v>
      </c>
      <c r="AI993" s="0" t="n">
        <v>1829.897</v>
      </c>
      <c r="AJ993" s="0" t="n">
        <v>0</v>
      </c>
      <c r="AK993" s="0" t="n">
        <v>40.79</v>
      </c>
      <c r="AL993" s="0" t="n">
        <v>125060</v>
      </c>
      <c r="AM993" s="0" t="n">
        <v>51007</v>
      </c>
      <c r="AN993" s="0" t="n">
        <v>30760</v>
      </c>
      <c r="AO993" s="2" t="n">
        <v>76.3201</v>
      </c>
      <c r="AP993" s="0" t="n">
        <v>4.1836</v>
      </c>
      <c r="AQ993" s="0" t="n">
        <v>2881.17</v>
      </c>
      <c r="AR993" s="0" t="n">
        <v>0</v>
      </c>
      <c r="AS993" s="0" t="n">
        <v>53</v>
      </c>
      <c r="AT993" s="0" t="n">
        <v>194799</v>
      </c>
      <c r="AU993" s="0" t="n">
        <v>75203</v>
      </c>
      <c r="AV993" s="0" t="n">
        <v>39373</v>
      </c>
      <c r="AW993" s="2" t="n">
        <v>99.1836</v>
      </c>
      <c r="AX993" s="0" t="n">
        <v>5.4369</v>
      </c>
      <c r="AY993" s="0" t="n">
        <v>6</v>
      </c>
      <c r="BC993" s="0" t="s">
        <v>3028</v>
      </c>
    </row>
    <row r="994" customFormat="false" ht="15" hidden="false" customHeight="true" outlineLevel="0" collapsed="false">
      <c r="A994" s="0" t="s">
        <v>3029</v>
      </c>
      <c r="B994" s="0" t="s">
        <v>3030</v>
      </c>
      <c r="C994" s="0" t="n">
        <v>5659.316</v>
      </c>
      <c r="D994" s="0" t="n">
        <v>0</v>
      </c>
      <c r="E994" s="0" t="n">
        <v>18.64</v>
      </c>
      <c r="F994" s="0" t="n">
        <v>79691</v>
      </c>
      <c r="G994" s="0" t="n">
        <v>103557</v>
      </c>
      <c r="H994" s="0" t="n">
        <v>21304</v>
      </c>
      <c r="I994" s="1" t="n">
        <v>118.3509</v>
      </c>
      <c r="J994" s="0" t="n">
        <v>0.7868</v>
      </c>
      <c r="K994" s="0" t="n">
        <v>4891.957</v>
      </c>
      <c r="L994" s="0" t="n">
        <v>0</v>
      </c>
      <c r="M994" s="0" t="n">
        <v>18.64</v>
      </c>
      <c r="N994" s="0" t="n">
        <v>77648</v>
      </c>
      <c r="O994" s="0" t="n">
        <v>100176</v>
      </c>
      <c r="P994" s="0" t="n">
        <v>16900</v>
      </c>
      <c r="Q994" s="1" t="n">
        <v>112.7854</v>
      </c>
      <c r="R994" s="0" t="n">
        <v>0.7498</v>
      </c>
      <c r="S994" s="0" t="n">
        <v>11745.73</v>
      </c>
      <c r="T994" s="0" t="n">
        <v>0</v>
      </c>
      <c r="U994" s="0" t="n">
        <v>18.64</v>
      </c>
      <c r="V994" s="0" t="n">
        <v>103114</v>
      </c>
      <c r="W994" s="0" t="n">
        <v>133174.5</v>
      </c>
      <c r="X994" s="0" t="n">
        <v>32572</v>
      </c>
      <c r="Y994" s="1" t="n">
        <v>145.9159</v>
      </c>
      <c r="Z994" s="0" t="n">
        <v>0.97</v>
      </c>
      <c r="AA994" s="0" t="n">
        <v>4505.954</v>
      </c>
      <c r="AB994" s="0" t="n">
        <v>0</v>
      </c>
      <c r="AC994" s="0" t="n">
        <v>30.51</v>
      </c>
      <c r="AD994" s="0" t="n">
        <v>74048</v>
      </c>
      <c r="AE994" s="0" t="n">
        <v>97753.5</v>
      </c>
      <c r="AF994" s="0" t="n">
        <v>17060</v>
      </c>
      <c r="AG994" s="2" t="n">
        <v>85.2098</v>
      </c>
      <c r="AH994" s="0" t="n">
        <v>0.5665</v>
      </c>
      <c r="AI994" s="0" t="n">
        <v>5913.999</v>
      </c>
      <c r="AJ994" s="0" t="n">
        <v>0</v>
      </c>
      <c r="AK994" s="0" t="n">
        <v>18.64</v>
      </c>
      <c r="AL994" s="0" t="n">
        <v>89517</v>
      </c>
      <c r="AM994" s="0" t="n">
        <v>114213</v>
      </c>
      <c r="AN994" s="0" t="n">
        <v>29250</v>
      </c>
      <c r="AO994" s="2" t="n">
        <v>170.8931</v>
      </c>
      <c r="AP994" s="0" t="n">
        <v>1.1361</v>
      </c>
      <c r="AQ994" s="0" t="n">
        <v>5644.269</v>
      </c>
      <c r="AR994" s="0" t="n">
        <v>0</v>
      </c>
      <c r="AS994" s="0" t="n">
        <v>18.64</v>
      </c>
      <c r="AT994" s="0" t="n">
        <v>80237</v>
      </c>
      <c r="AU994" s="0" t="n">
        <v>111015</v>
      </c>
      <c r="AV994" s="0" t="n">
        <v>27452</v>
      </c>
      <c r="AW994" s="2" t="n">
        <v>146.4153</v>
      </c>
      <c r="AX994" s="0" t="n">
        <v>0.9733</v>
      </c>
      <c r="AY994" s="0" t="n">
        <v>6</v>
      </c>
      <c r="BC994" s="0" t="s">
        <v>3031</v>
      </c>
    </row>
    <row r="995" customFormat="false" ht="15" hidden="false" customHeight="true" outlineLevel="0" collapsed="false">
      <c r="A995" s="0" t="s">
        <v>3032</v>
      </c>
      <c r="B995" s="0" t="s">
        <v>3033</v>
      </c>
      <c r="C995" s="0" t="n">
        <v>509.4084</v>
      </c>
      <c r="D995" s="0" t="n">
        <v>0</v>
      </c>
      <c r="E995" s="0" t="n">
        <v>28.33</v>
      </c>
      <c r="F995" s="0" t="n">
        <v>44308</v>
      </c>
      <c r="G995" s="0" t="n">
        <v>16096</v>
      </c>
      <c r="H995" s="0" t="n">
        <v>6576</v>
      </c>
      <c r="I995" s="1" t="n">
        <v>18.3954</v>
      </c>
      <c r="J995" s="0" t="n">
        <v>0.6569</v>
      </c>
      <c r="K995" s="0" t="n">
        <v>934.1106</v>
      </c>
      <c r="L995" s="0" t="n">
        <v>0</v>
      </c>
      <c r="M995" s="0" t="n">
        <v>28.33</v>
      </c>
      <c r="N995" s="0" t="n">
        <v>61769</v>
      </c>
      <c r="O995" s="0" t="n">
        <v>29344</v>
      </c>
      <c r="P995" s="0" t="n">
        <v>13413</v>
      </c>
      <c r="Q995" s="1" t="n">
        <v>33.0376</v>
      </c>
      <c r="R995" s="0" t="n">
        <v>1.1798</v>
      </c>
      <c r="S995" s="0" t="n">
        <v>1945.688</v>
      </c>
      <c r="T995" s="0" t="n">
        <v>0</v>
      </c>
      <c r="U995" s="0" t="n">
        <v>25.67</v>
      </c>
      <c r="V995" s="0" t="n">
        <v>54513</v>
      </c>
      <c r="W995" s="0" t="n">
        <v>32000</v>
      </c>
      <c r="X995" s="0" t="n">
        <v>11908</v>
      </c>
      <c r="Y995" s="1" t="n">
        <v>35.0616</v>
      </c>
      <c r="Z995" s="0" t="n">
        <v>1.2521</v>
      </c>
      <c r="AA995" s="0" t="n">
        <v>908.9459</v>
      </c>
      <c r="AB995" s="0" t="n">
        <v>0</v>
      </c>
      <c r="AC995" s="0" t="n">
        <v>37.67</v>
      </c>
      <c r="AD995" s="0" t="n">
        <v>63061</v>
      </c>
      <c r="AE995" s="0" t="n">
        <v>24093</v>
      </c>
      <c r="AF995" s="0" t="n">
        <v>9581</v>
      </c>
      <c r="AG995" s="2" t="n">
        <v>21.0014</v>
      </c>
      <c r="AH995" s="0" t="n">
        <v>0.75</v>
      </c>
      <c r="AI995" s="0" t="n">
        <v>1013.004</v>
      </c>
      <c r="AJ995" s="0" t="n">
        <v>0</v>
      </c>
      <c r="AK995" s="0" t="n">
        <v>30</v>
      </c>
      <c r="AL995" s="0" t="n">
        <v>43983</v>
      </c>
      <c r="AM995" s="0" t="n">
        <v>16247</v>
      </c>
      <c r="AN995" s="0" t="n">
        <v>7694</v>
      </c>
      <c r="AO995" s="2" t="n">
        <v>24.3099</v>
      </c>
      <c r="AP995" s="0" t="n">
        <v>0.8681</v>
      </c>
      <c r="AQ995" s="0" t="n">
        <v>734.0632</v>
      </c>
      <c r="AR995" s="0" t="n">
        <v>0</v>
      </c>
      <c r="AS995" s="0" t="n">
        <v>17</v>
      </c>
      <c r="AT995" s="0" t="n">
        <v>21552</v>
      </c>
      <c r="AU995" s="0" t="n">
        <v>11992.5</v>
      </c>
      <c r="AV995" s="0" t="n">
        <v>3813</v>
      </c>
      <c r="AW995" s="2" t="n">
        <v>15.8167</v>
      </c>
      <c r="AX995" s="0" t="n">
        <v>0.5648</v>
      </c>
      <c r="AY995" s="0" t="n">
        <v>6</v>
      </c>
      <c r="BC995" s="0" t="s">
        <v>3034</v>
      </c>
    </row>
    <row r="996" customFormat="false" ht="15" hidden="false" customHeight="true" outlineLevel="0" collapsed="false">
      <c r="A996" s="0" t="s">
        <v>3035</v>
      </c>
      <c r="B996" s="0" t="s">
        <v>3036</v>
      </c>
      <c r="C996" s="0" t="n">
        <v>1672.588</v>
      </c>
      <c r="D996" s="0" t="n">
        <v>0</v>
      </c>
      <c r="E996" s="0" t="n">
        <v>10.05</v>
      </c>
      <c r="F996" s="0" t="n">
        <v>356774</v>
      </c>
      <c r="G996" s="0" t="n">
        <v>0</v>
      </c>
      <c r="H996" s="0" t="n">
        <v>136802</v>
      </c>
      <c r="I996" s="1" t="s">
        <v>60</v>
      </c>
      <c r="J996" s="0" t="s">
        <v>60</v>
      </c>
      <c r="K996" s="0" t="n">
        <v>6445.128</v>
      </c>
      <c r="L996" s="0" t="n">
        <v>0</v>
      </c>
      <c r="M996" s="0" t="n">
        <v>28.31</v>
      </c>
      <c r="N996" s="0" t="n">
        <v>859441</v>
      </c>
      <c r="O996" s="0" t="n">
        <v>0</v>
      </c>
      <c r="P996" s="0" t="n">
        <v>264471</v>
      </c>
      <c r="Q996" s="1" t="s">
        <v>60</v>
      </c>
      <c r="R996" s="0" t="s">
        <v>60</v>
      </c>
      <c r="S996" s="0" t="n">
        <v>6702.824</v>
      </c>
      <c r="T996" s="0" t="n">
        <v>0</v>
      </c>
      <c r="U996" s="0" t="n">
        <v>37.9</v>
      </c>
      <c r="V996" s="0" t="n">
        <v>825175</v>
      </c>
      <c r="W996" s="0" t="n">
        <v>450284</v>
      </c>
      <c r="X996" s="0" t="n">
        <v>272604</v>
      </c>
      <c r="Y996" s="1" t="n">
        <v>493.3646</v>
      </c>
      <c r="Z996" s="0" t="n">
        <v>10.7876</v>
      </c>
      <c r="AA996" s="0" t="n">
        <v>7745.02</v>
      </c>
      <c r="AB996" s="0" t="n">
        <v>0</v>
      </c>
      <c r="AC996" s="0" t="n">
        <v>26.03</v>
      </c>
      <c r="AD996" s="0" t="n">
        <v>871020</v>
      </c>
      <c r="AE996" s="0" t="n">
        <v>0</v>
      </c>
      <c r="AF996" s="0" t="n">
        <v>308934</v>
      </c>
      <c r="AG996" s="2" t="s">
        <v>60</v>
      </c>
      <c r="AH996" s="0" t="s">
        <v>60</v>
      </c>
      <c r="AI996" s="0" t="n">
        <v>6507.018</v>
      </c>
      <c r="AJ996" s="0" t="n">
        <v>0</v>
      </c>
      <c r="AK996" s="0" t="n">
        <v>28.31</v>
      </c>
      <c r="AL996" s="0" t="n">
        <v>893957</v>
      </c>
      <c r="AM996" s="0" t="n">
        <v>0</v>
      </c>
      <c r="AN996" s="0" t="n">
        <v>339092</v>
      </c>
      <c r="AO996" s="2" t="s">
        <v>60</v>
      </c>
      <c r="AP996" s="0" t="s">
        <v>60</v>
      </c>
      <c r="AQ996" s="0" t="n">
        <v>6349.482</v>
      </c>
      <c r="AR996" s="0" t="n">
        <v>0</v>
      </c>
      <c r="AS996" s="0" t="n">
        <v>26.03</v>
      </c>
      <c r="AT996" s="0" t="n">
        <v>1072266</v>
      </c>
      <c r="AU996" s="0" t="n">
        <v>0</v>
      </c>
      <c r="AV996" s="0" t="n">
        <v>273943</v>
      </c>
      <c r="AW996" s="2" t="s">
        <v>60</v>
      </c>
      <c r="AX996" s="0" t="s">
        <v>60</v>
      </c>
      <c r="AY996" s="0" t="n">
        <v>6</v>
      </c>
      <c r="BC996" s="0" t="s">
        <v>3037</v>
      </c>
    </row>
    <row r="997" customFormat="false" ht="15" hidden="false" customHeight="true" outlineLevel="0" collapsed="false">
      <c r="A997" s="0" t="s">
        <v>3038</v>
      </c>
      <c r="B997" s="0" t="s">
        <v>3039</v>
      </c>
      <c r="C997" s="0" t="n">
        <v>1350.981</v>
      </c>
      <c r="D997" s="0" t="n">
        <v>0</v>
      </c>
      <c r="E997" s="0" t="n">
        <v>47.5</v>
      </c>
      <c r="F997" s="0" t="n">
        <v>144809</v>
      </c>
      <c r="G997" s="0" t="n">
        <v>38973</v>
      </c>
      <c r="H997" s="0" t="n">
        <v>30435</v>
      </c>
      <c r="I997" s="1" t="n">
        <v>44.5406</v>
      </c>
      <c r="J997" s="0" t="n">
        <v>2.6028</v>
      </c>
      <c r="K997" s="0" t="n">
        <v>1403.678</v>
      </c>
      <c r="L997" s="0" t="n">
        <v>0</v>
      </c>
      <c r="M997" s="0" t="n">
        <v>57.14</v>
      </c>
      <c r="N997" s="0" t="n">
        <v>211069</v>
      </c>
      <c r="O997" s="0" t="n">
        <v>41897</v>
      </c>
      <c r="P997" s="0" t="n">
        <v>39251</v>
      </c>
      <c r="Q997" s="1" t="n">
        <v>47.1707</v>
      </c>
      <c r="R997" s="0" t="n">
        <v>2.7565</v>
      </c>
      <c r="S997" s="0" t="n">
        <v>2943.324</v>
      </c>
      <c r="T997" s="0" t="n">
        <v>0</v>
      </c>
      <c r="U997" s="0" t="n">
        <v>64.75</v>
      </c>
      <c r="V997" s="0" t="n">
        <v>243461</v>
      </c>
      <c r="W997" s="0" t="n">
        <v>53603</v>
      </c>
      <c r="X997" s="0" t="n">
        <v>41470</v>
      </c>
      <c r="Y997" s="1" t="n">
        <v>58.7314</v>
      </c>
      <c r="Z997" s="0" t="n">
        <v>3.4321</v>
      </c>
      <c r="AA997" s="0" t="n">
        <v>996.3877</v>
      </c>
      <c r="AB997" s="0" t="n">
        <v>0</v>
      </c>
      <c r="AC997" s="0" t="n">
        <v>34.51</v>
      </c>
      <c r="AD997" s="0" t="n">
        <v>89483</v>
      </c>
      <c r="AE997" s="0" t="n">
        <v>31719</v>
      </c>
      <c r="AF997" s="0" t="n">
        <v>14704</v>
      </c>
      <c r="AG997" s="2" t="n">
        <v>27.6488</v>
      </c>
      <c r="AH997" s="0" t="n">
        <v>1.6157</v>
      </c>
      <c r="AI997" s="0" t="n">
        <v>1980.063</v>
      </c>
      <c r="AJ997" s="0" t="n">
        <v>0</v>
      </c>
      <c r="AK997" s="0" t="n">
        <v>56.22</v>
      </c>
      <c r="AL997" s="0" t="n">
        <v>160701</v>
      </c>
      <c r="AM997" s="0" t="n">
        <v>43354</v>
      </c>
      <c r="AN997" s="0" t="n">
        <v>32153</v>
      </c>
      <c r="AO997" s="2" t="n">
        <v>64.8692</v>
      </c>
      <c r="AP997" s="0" t="n">
        <v>3.7908</v>
      </c>
      <c r="AQ997" s="0" t="n">
        <v>2083.752</v>
      </c>
      <c r="AR997" s="0" t="n">
        <v>0</v>
      </c>
      <c r="AS997" s="0" t="n">
        <v>51.21</v>
      </c>
      <c r="AT997" s="0" t="n">
        <v>299499</v>
      </c>
      <c r="AU997" s="0" t="n">
        <v>140166</v>
      </c>
      <c r="AV997" s="0" t="n">
        <v>90260</v>
      </c>
      <c r="AW997" s="2" t="n">
        <v>184.8619</v>
      </c>
      <c r="AX997" s="0" t="n">
        <v>10.8029</v>
      </c>
      <c r="AY997" s="0" t="n">
        <v>6</v>
      </c>
      <c r="BC997" s="0" t="s">
        <v>3040</v>
      </c>
    </row>
    <row r="998" customFormat="false" ht="15" hidden="false" customHeight="true" outlineLevel="0" collapsed="false">
      <c r="A998" s="0" t="s">
        <v>3041</v>
      </c>
      <c r="B998" s="0" t="s">
        <v>3042</v>
      </c>
      <c r="C998" s="0" t="n">
        <v>999.7742</v>
      </c>
      <c r="D998" s="0" t="n">
        <v>0</v>
      </c>
      <c r="E998" s="0" t="n">
        <v>27.85</v>
      </c>
      <c r="F998" s="0" t="n">
        <v>159489</v>
      </c>
      <c r="G998" s="0" t="n">
        <v>54127</v>
      </c>
      <c r="H998" s="0" t="n">
        <v>12670</v>
      </c>
      <c r="I998" s="1" t="n">
        <v>61.8594</v>
      </c>
      <c r="J998" s="0" t="n">
        <v>2.6402</v>
      </c>
      <c r="K998" s="0" t="n">
        <v>2240.843</v>
      </c>
      <c r="L998" s="0" t="n">
        <v>0</v>
      </c>
      <c r="M998" s="0" t="n">
        <v>34.75</v>
      </c>
      <c r="N998" s="0" t="n">
        <v>134411</v>
      </c>
      <c r="O998" s="0" t="n">
        <v>63541</v>
      </c>
      <c r="P998" s="0" t="n">
        <v>18716</v>
      </c>
      <c r="Q998" s="1" t="n">
        <v>71.5391</v>
      </c>
      <c r="R998" s="0" t="n">
        <v>3.0533</v>
      </c>
      <c r="S998" s="0" t="n">
        <v>477.5428</v>
      </c>
      <c r="T998" s="0" t="n">
        <v>0</v>
      </c>
      <c r="U998" s="0" t="n">
        <v>32.63</v>
      </c>
      <c r="V998" s="0" t="n">
        <v>67169</v>
      </c>
      <c r="W998" s="0" t="n">
        <v>38043</v>
      </c>
      <c r="X998" s="0" t="n">
        <v>6882</v>
      </c>
      <c r="Y998" s="1" t="n">
        <v>41.6827</v>
      </c>
      <c r="Z998" s="0" t="n">
        <v>1.779</v>
      </c>
      <c r="AA998" s="0" t="n">
        <v>938.2926</v>
      </c>
      <c r="AB998" s="0" t="n">
        <v>0</v>
      </c>
      <c r="AC998" s="0" t="n">
        <v>28.12</v>
      </c>
      <c r="AD998" s="0" t="n">
        <v>75221</v>
      </c>
      <c r="AE998" s="0" t="n">
        <v>45104</v>
      </c>
      <c r="AF998" s="0" t="n">
        <v>10049</v>
      </c>
      <c r="AG998" s="2" t="n">
        <v>39.3163</v>
      </c>
      <c r="AH998" s="0" t="n">
        <v>1.678</v>
      </c>
      <c r="AI998" s="0" t="n">
        <v>1913.71</v>
      </c>
      <c r="AJ998" s="0" t="n">
        <v>0</v>
      </c>
      <c r="AK998" s="0" t="n">
        <v>38.73</v>
      </c>
      <c r="AL998" s="0" t="n">
        <v>121903</v>
      </c>
      <c r="AM998" s="0" t="n">
        <v>56807</v>
      </c>
      <c r="AN998" s="0" t="n">
        <v>15795</v>
      </c>
      <c r="AO998" s="2" t="n">
        <v>84.9984</v>
      </c>
      <c r="AP998" s="0" t="n">
        <v>3.6278</v>
      </c>
      <c r="AQ998" s="0" t="n">
        <v>1298.32</v>
      </c>
      <c r="AR998" s="0" t="n">
        <v>0</v>
      </c>
      <c r="AS998" s="0" t="n">
        <v>28.65</v>
      </c>
      <c r="AT998" s="0" t="n">
        <v>82276</v>
      </c>
      <c r="AU998" s="0" t="n">
        <v>50804</v>
      </c>
      <c r="AV998" s="0" t="n">
        <v>11338</v>
      </c>
      <c r="AW998" s="2" t="n">
        <v>67.0043</v>
      </c>
      <c r="AX998" s="0" t="n">
        <v>2.8598</v>
      </c>
      <c r="AY998" s="0" t="n">
        <v>6</v>
      </c>
      <c r="BC998" s="0" t="s">
        <v>3043</v>
      </c>
    </row>
    <row r="999" customFormat="false" ht="15" hidden="false" customHeight="true" outlineLevel="0" collapsed="false">
      <c r="A999" s="0" t="s">
        <v>3044</v>
      </c>
      <c r="B999" s="0" t="s">
        <v>3045</v>
      </c>
      <c r="C999" s="0" t="n">
        <v>517.7417</v>
      </c>
      <c r="D999" s="0" t="n">
        <v>0</v>
      </c>
      <c r="E999" s="0" t="n">
        <v>36.81</v>
      </c>
      <c r="F999" s="0" t="n">
        <v>27816</v>
      </c>
      <c r="G999" s="0" t="n">
        <v>20038</v>
      </c>
      <c r="H999" s="0" t="n">
        <v>3680</v>
      </c>
      <c r="I999" s="1" t="n">
        <v>22.9006</v>
      </c>
      <c r="J999" s="0" t="n">
        <v>0.8476</v>
      </c>
      <c r="K999" s="0" t="n">
        <v>921.5772</v>
      </c>
      <c r="L999" s="0" t="n">
        <v>0</v>
      </c>
      <c r="M999" s="0" t="n">
        <v>34.36</v>
      </c>
      <c r="N999" s="0" t="n">
        <v>30648</v>
      </c>
      <c r="O999" s="0" t="n">
        <v>13650</v>
      </c>
      <c r="P999" s="0" t="n">
        <v>3916</v>
      </c>
      <c r="Q999" s="1" t="n">
        <v>15.3682</v>
      </c>
      <c r="R999" s="0" t="n">
        <v>0.5688</v>
      </c>
      <c r="S999" s="0" t="n">
        <v>1220.002</v>
      </c>
      <c r="T999" s="0" t="n">
        <v>0</v>
      </c>
      <c r="U999" s="0" t="n">
        <v>35.89</v>
      </c>
      <c r="V999" s="0" t="n">
        <v>47791</v>
      </c>
      <c r="W999" s="0" t="n">
        <v>23681</v>
      </c>
      <c r="X999" s="0" t="n">
        <v>6060</v>
      </c>
      <c r="Y999" s="1" t="n">
        <v>25.9467</v>
      </c>
      <c r="Z999" s="0" t="n">
        <v>0.9604</v>
      </c>
      <c r="AA999" s="0" t="n">
        <v>666.0891</v>
      </c>
      <c r="AB999" s="0" t="n">
        <v>0</v>
      </c>
      <c r="AC999" s="0" t="n">
        <v>30.37</v>
      </c>
      <c r="AD999" s="0" t="n">
        <v>30092</v>
      </c>
      <c r="AE999" s="0" t="n">
        <v>20467</v>
      </c>
      <c r="AF999" s="0" t="n">
        <v>3793</v>
      </c>
      <c r="AG999" s="2" t="n">
        <v>17.8407</v>
      </c>
      <c r="AH999" s="0" t="n">
        <v>0.6604</v>
      </c>
      <c r="AI999" s="0" t="n">
        <v>638.7253</v>
      </c>
      <c r="AJ999" s="0" t="n">
        <v>0</v>
      </c>
      <c r="AK999" s="0" t="n">
        <v>33.13</v>
      </c>
      <c r="AL999" s="0" t="n">
        <v>28750</v>
      </c>
      <c r="AM999" s="0" t="n">
        <v>17486</v>
      </c>
      <c r="AN999" s="0" t="n">
        <v>5718</v>
      </c>
      <c r="AO999" s="2" t="n">
        <v>26.1637</v>
      </c>
      <c r="AP999" s="0" t="n">
        <v>0.9684</v>
      </c>
      <c r="AQ999" s="0" t="n">
        <v>1827.155</v>
      </c>
      <c r="AR999" s="0" t="n">
        <v>0</v>
      </c>
      <c r="AS999" s="0" t="n">
        <v>38.04</v>
      </c>
      <c r="AT999" s="0" t="n">
        <v>55813</v>
      </c>
      <c r="AU999" s="0" t="n">
        <v>20877.75</v>
      </c>
      <c r="AV999" s="0" t="n">
        <v>6438</v>
      </c>
      <c r="AW999" s="2" t="n">
        <v>27.5352</v>
      </c>
      <c r="AX999" s="0" t="n">
        <v>1.0192</v>
      </c>
      <c r="AY999" s="0" t="n">
        <v>6</v>
      </c>
      <c r="BC999" s="0" t="s">
        <v>3046</v>
      </c>
    </row>
    <row r="1000" customFormat="false" ht="15" hidden="false" customHeight="true" outlineLevel="0" collapsed="false">
      <c r="A1000" s="0" t="s">
        <v>3047</v>
      </c>
      <c r="B1000" s="0" t="s">
        <v>3048</v>
      </c>
      <c r="C1000" s="0" t="n">
        <v>1184.85</v>
      </c>
      <c r="D1000" s="0" t="n">
        <v>0</v>
      </c>
      <c r="E1000" s="0" t="n">
        <v>56.31</v>
      </c>
      <c r="F1000" s="0" t="n">
        <v>31874</v>
      </c>
      <c r="G1000" s="0" t="n">
        <v>17754</v>
      </c>
      <c r="H1000" s="0" t="n">
        <v>8014</v>
      </c>
      <c r="I1000" s="1" t="n">
        <v>20.2903</v>
      </c>
      <c r="J1000" s="0" t="n">
        <v>0.451</v>
      </c>
      <c r="K1000" s="0" t="n">
        <v>1184.057</v>
      </c>
      <c r="L1000" s="0" t="n">
        <v>0</v>
      </c>
      <c r="M1000" s="0" t="n">
        <v>42.72</v>
      </c>
      <c r="N1000" s="0" t="n">
        <v>47054</v>
      </c>
      <c r="O1000" s="0" t="n">
        <v>40734</v>
      </c>
      <c r="P1000" s="0" t="n">
        <v>9511</v>
      </c>
      <c r="Q1000" s="1" t="n">
        <v>45.8613</v>
      </c>
      <c r="R1000" s="0" t="n">
        <v>1.0193</v>
      </c>
      <c r="S1000" s="0" t="n">
        <v>1689.294</v>
      </c>
      <c r="T1000" s="0" t="n">
        <v>0</v>
      </c>
      <c r="U1000" s="0" t="n">
        <v>57.77</v>
      </c>
      <c r="V1000" s="0" t="n">
        <v>92974</v>
      </c>
      <c r="W1000" s="0" t="n">
        <v>50469</v>
      </c>
      <c r="X1000" s="0" t="n">
        <v>27665</v>
      </c>
      <c r="Y1000" s="1" t="n">
        <v>55.2976</v>
      </c>
      <c r="Z1000" s="0" t="n">
        <v>1.229</v>
      </c>
      <c r="AA1000" s="0" t="n">
        <v>649.5328</v>
      </c>
      <c r="AB1000" s="0" t="n">
        <v>0</v>
      </c>
      <c r="AC1000" s="0" t="n">
        <v>45.63</v>
      </c>
      <c r="AD1000" s="0" t="n">
        <v>88304</v>
      </c>
      <c r="AE1000" s="0" t="n">
        <v>78023</v>
      </c>
      <c r="AF1000" s="0" t="n">
        <v>16313</v>
      </c>
      <c r="AG1000" s="2" t="n">
        <v>68.0111</v>
      </c>
      <c r="AH1000" s="0" t="n">
        <v>1.5115</v>
      </c>
      <c r="AI1000" s="0" t="n">
        <v>1001.473</v>
      </c>
      <c r="AJ1000" s="0" t="n">
        <v>0</v>
      </c>
      <c r="AK1000" s="0" t="n">
        <v>55.83</v>
      </c>
      <c r="AL1000" s="0" t="n">
        <v>68818</v>
      </c>
      <c r="AM1000" s="0" t="n">
        <v>51218</v>
      </c>
      <c r="AN1000" s="0" t="n">
        <v>12682</v>
      </c>
      <c r="AO1000" s="2" t="n">
        <v>76.6358</v>
      </c>
      <c r="AP1000" s="0" t="n">
        <v>1.7032</v>
      </c>
      <c r="AQ1000" s="0" t="n">
        <v>1719.731</v>
      </c>
      <c r="AR1000" s="0" t="n">
        <v>0</v>
      </c>
      <c r="AS1000" s="0" t="n">
        <v>51.46</v>
      </c>
      <c r="AT1000" s="0" t="n">
        <v>111966</v>
      </c>
      <c r="AU1000" s="0" t="n">
        <v>74316</v>
      </c>
      <c r="AV1000" s="0" t="n">
        <v>18030</v>
      </c>
      <c r="AW1000" s="2" t="n">
        <v>98.0138</v>
      </c>
      <c r="AX1000" s="0" t="n">
        <v>2.1784</v>
      </c>
      <c r="AY1000" s="0" t="n">
        <v>6</v>
      </c>
      <c r="BC1000" s="0" t="s">
        <v>3049</v>
      </c>
    </row>
    <row r="1001" customFormat="false" ht="15" hidden="false" customHeight="true" outlineLevel="0" collapsed="false">
      <c r="A1001" s="0" t="s">
        <v>3050</v>
      </c>
      <c r="B1001" s="0" t="s">
        <v>3051</v>
      </c>
      <c r="C1001" s="0" t="n">
        <v>1398.659</v>
      </c>
      <c r="D1001" s="0" t="n">
        <v>0</v>
      </c>
      <c r="E1001" s="0" t="n">
        <v>23.65</v>
      </c>
      <c r="F1001" s="0" t="n">
        <v>229314</v>
      </c>
      <c r="G1001" s="0" t="n">
        <v>25067.8</v>
      </c>
      <c r="H1001" s="0" t="n">
        <v>68598</v>
      </c>
      <c r="I1001" s="1" t="n">
        <v>28.6489</v>
      </c>
      <c r="J1001" s="0" t="n">
        <v>1.4222</v>
      </c>
      <c r="K1001" s="0" t="n">
        <v>1918.654</v>
      </c>
      <c r="L1001" s="0" t="n">
        <v>0</v>
      </c>
      <c r="M1001" s="0" t="n">
        <v>23.89</v>
      </c>
      <c r="N1001" s="0" t="n">
        <v>343358</v>
      </c>
      <c r="O1001" s="0" t="n">
        <v>25157.31</v>
      </c>
      <c r="P1001" s="0" t="n">
        <v>73154</v>
      </c>
      <c r="Q1001" s="1" t="n">
        <v>28.3239</v>
      </c>
      <c r="R1001" s="0" t="n">
        <v>1.4061</v>
      </c>
      <c r="S1001" s="0" t="n">
        <v>2912.059</v>
      </c>
      <c r="T1001" s="0" t="n">
        <v>0</v>
      </c>
      <c r="U1001" s="0" t="n">
        <v>37.7</v>
      </c>
      <c r="V1001" s="0" t="n">
        <v>285330</v>
      </c>
      <c r="W1001" s="0" t="n">
        <v>11241.53</v>
      </c>
      <c r="X1001" s="0" t="n">
        <v>78388</v>
      </c>
      <c r="Y1001" s="1" t="n">
        <v>12.3171</v>
      </c>
      <c r="Z1001" s="0" t="n">
        <v>0.6115</v>
      </c>
      <c r="AA1001" s="0" t="n">
        <v>3200.985</v>
      </c>
      <c r="AB1001" s="0" t="n">
        <v>0</v>
      </c>
      <c r="AC1001" s="0" t="n">
        <v>36.3</v>
      </c>
      <c r="AD1001" s="0" t="n">
        <v>372447</v>
      </c>
      <c r="AE1001" s="0" t="n">
        <v>24037.43</v>
      </c>
      <c r="AF1001" s="0" t="n">
        <v>94297</v>
      </c>
      <c r="AG1001" s="2" t="n">
        <v>20.9529</v>
      </c>
      <c r="AH1001" s="0" t="n">
        <v>1.0402</v>
      </c>
      <c r="AI1001" s="0" t="n">
        <v>2710.718</v>
      </c>
      <c r="AJ1001" s="0" t="n">
        <v>0</v>
      </c>
      <c r="AK1001" s="0" t="n">
        <v>30.44</v>
      </c>
      <c r="AL1001" s="0" t="n">
        <v>291518</v>
      </c>
      <c r="AM1001" s="0" t="n">
        <v>23517.86</v>
      </c>
      <c r="AN1001" s="0" t="n">
        <v>65695</v>
      </c>
      <c r="AO1001" s="2" t="n">
        <v>35.189</v>
      </c>
      <c r="AP1001" s="0" t="n">
        <v>1.7469</v>
      </c>
      <c r="AQ1001" s="0" t="n">
        <v>3113.444</v>
      </c>
      <c r="AR1001" s="0" t="n">
        <v>0</v>
      </c>
      <c r="AS1001" s="0" t="n">
        <v>43.33</v>
      </c>
      <c r="AT1001" s="0" t="n">
        <v>507176</v>
      </c>
      <c r="AU1001" s="0" t="n">
        <v>27399.25</v>
      </c>
      <c r="AV1001" s="0" t="n">
        <v>93012</v>
      </c>
      <c r="AW1001" s="2" t="n">
        <v>36.1363</v>
      </c>
      <c r="AX1001" s="0" t="n">
        <v>1.7939</v>
      </c>
      <c r="AY1001" s="0" t="n">
        <v>6</v>
      </c>
      <c r="BC1001" s="0" t="s">
        <v>3052</v>
      </c>
    </row>
    <row r="1002" customFormat="false" ht="15" hidden="false" customHeight="true" outlineLevel="0" collapsed="false">
      <c r="A1002" s="0" t="s">
        <v>3053</v>
      </c>
      <c r="B1002" s="0" t="s">
        <v>3054</v>
      </c>
      <c r="C1002" s="0" t="n">
        <v>3187.548</v>
      </c>
      <c r="D1002" s="0" t="n">
        <v>0</v>
      </c>
      <c r="E1002" s="0" t="n">
        <v>40.56</v>
      </c>
      <c r="F1002" s="0" t="n">
        <v>310966</v>
      </c>
      <c r="G1002" s="0" t="n">
        <v>110737</v>
      </c>
      <c r="H1002" s="0" t="n">
        <v>62859</v>
      </c>
      <c r="I1002" s="1" t="n">
        <v>126.5566</v>
      </c>
      <c r="J1002" s="0" t="n">
        <v>6.609</v>
      </c>
      <c r="K1002" s="0" t="n">
        <v>3143.899</v>
      </c>
      <c r="L1002" s="0" t="n">
        <v>0</v>
      </c>
      <c r="M1002" s="0" t="n">
        <v>45.71</v>
      </c>
      <c r="N1002" s="0" t="n">
        <v>322420</v>
      </c>
      <c r="O1002" s="0" t="n">
        <v>109667</v>
      </c>
      <c r="P1002" s="0" t="n">
        <v>63069</v>
      </c>
      <c r="Q1002" s="1" t="n">
        <v>123.4711</v>
      </c>
      <c r="R1002" s="0" t="n">
        <v>6.4478</v>
      </c>
      <c r="S1002" s="0" t="n">
        <v>5884.648</v>
      </c>
      <c r="T1002" s="0" t="n">
        <v>0</v>
      </c>
      <c r="U1002" s="0" t="n">
        <v>49.14</v>
      </c>
      <c r="V1002" s="0" t="n">
        <v>594686</v>
      </c>
      <c r="W1002" s="0" t="n">
        <v>195492</v>
      </c>
      <c r="X1002" s="0" t="n">
        <v>146284</v>
      </c>
      <c r="Y1002" s="1" t="n">
        <v>214.1955</v>
      </c>
      <c r="Z1002" s="0" t="n">
        <v>11.1856</v>
      </c>
      <c r="AA1002" s="0" t="n">
        <v>3086.428</v>
      </c>
      <c r="AB1002" s="0" t="n">
        <v>0</v>
      </c>
      <c r="AC1002" s="0" t="n">
        <v>40.56</v>
      </c>
      <c r="AD1002" s="0" t="n">
        <v>310068</v>
      </c>
      <c r="AE1002" s="0" t="n">
        <v>107918</v>
      </c>
      <c r="AF1002" s="0" t="n">
        <v>77711</v>
      </c>
      <c r="AG1002" s="2" t="n">
        <v>94.07</v>
      </c>
      <c r="AH1002" s="0" t="n">
        <v>4.9125</v>
      </c>
      <c r="AI1002" s="0" t="n">
        <v>3647.075</v>
      </c>
      <c r="AJ1002" s="0" t="n">
        <v>0</v>
      </c>
      <c r="AK1002" s="0" t="n">
        <v>47.21</v>
      </c>
      <c r="AL1002" s="0" t="n">
        <v>342303</v>
      </c>
      <c r="AM1002" s="0" t="n">
        <v>125711</v>
      </c>
      <c r="AN1002" s="0" t="n">
        <v>68807</v>
      </c>
      <c r="AO1002" s="2" t="n">
        <v>188.0972</v>
      </c>
      <c r="AP1002" s="0" t="n">
        <v>9.8227</v>
      </c>
      <c r="AQ1002" s="0" t="n">
        <v>3359.232</v>
      </c>
      <c r="AR1002" s="0" t="n">
        <v>0</v>
      </c>
      <c r="AS1002" s="0" t="n">
        <v>47.85</v>
      </c>
      <c r="AT1002" s="0" t="n">
        <v>453815</v>
      </c>
      <c r="AU1002" s="0" t="n">
        <v>138451</v>
      </c>
      <c r="AV1002" s="0" t="n">
        <v>93013</v>
      </c>
      <c r="AW1002" s="2" t="n">
        <v>182.6</v>
      </c>
      <c r="AX1002" s="0" t="n">
        <v>9.5356</v>
      </c>
      <c r="AY1002" s="0" t="n">
        <v>6</v>
      </c>
      <c r="BC1002" s="0" t="s">
        <v>3055</v>
      </c>
    </row>
    <row r="1003" customFormat="false" ht="15" hidden="false" customHeight="true" outlineLevel="0" collapsed="false">
      <c r="A1003" s="0" t="s">
        <v>3056</v>
      </c>
      <c r="B1003" s="0" t="s">
        <v>3057</v>
      </c>
      <c r="C1003" s="0" t="n">
        <v>252.9574</v>
      </c>
      <c r="D1003" s="0" t="n">
        <v>0.19</v>
      </c>
      <c r="E1003" s="0" t="n">
        <v>10.38</v>
      </c>
      <c r="F1003" s="0" t="n">
        <v>71759</v>
      </c>
      <c r="G1003" s="0" t="n">
        <v>11516</v>
      </c>
      <c r="H1003" s="0" t="n">
        <v>14029</v>
      </c>
      <c r="I1003" s="1" t="n">
        <v>13.1611</v>
      </c>
      <c r="J1003" s="0" t="n">
        <v>2.1645</v>
      </c>
      <c r="K1003" s="0" t="n">
        <v>232.4228</v>
      </c>
      <c r="L1003" s="0" t="n">
        <v>0.06</v>
      </c>
      <c r="M1003" s="0" t="n">
        <v>11.63</v>
      </c>
      <c r="N1003" s="0" t="n">
        <v>37477</v>
      </c>
      <c r="O1003" s="0" t="n">
        <v>14841</v>
      </c>
      <c r="P1003" s="0" t="n">
        <v>5120</v>
      </c>
      <c r="Q1003" s="1" t="n">
        <v>16.7091</v>
      </c>
      <c r="R1003" s="0" t="n">
        <v>2.748</v>
      </c>
      <c r="S1003" s="0" t="n">
        <v>155.8896</v>
      </c>
      <c r="T1003" s="0" t="n">
        <v>0.31</v>
      </c>
      <c r="U1003" s="0" t="n">
        <v>10.1</v>
      </c>
      <c r="V1003" s="0" t="n">
        <v>16810</v>
      </c>
      <c r="W1003" s="0" t="n">
        <v>8056</v>
      </c>
      <c r="X1003" s="0" t="n">
        <v>3988</v>
      </c>
      <c r="Y1003" s="1" t="n">
        <v>8.8268</v>
      </c>
      <c r="Z1003" s="0" t="n">
        <v>1.4516</v>
      </c>
      <c r="AA1003" s="0" t="n">
        <v>134.9924</v>
      </c>
      <c r="AB1003" s="0" t="n">
        <v>0.67</v>
      </c>
      <c r="AC1003" s="0" t="n">
        <v>11.07</v>
      </c>
      <c r="AD1003" s="0" t="n">
        <v>55203</v>
      </c>
      <c r="AE1003" s="0" t="n">
        <v>9730</v>
      </c>
      <c r="AF1003" s="0" t="n">
        <v>5807</v>
      </c>
      <c r="AG1003" s="2" t="n">
        <v>8.4814</v>
      </c>
      <c r="AH1003" s="0" t="n">
        <v>1.3949</v>
      </c>
      <c r="AI1003" s="0" t="n">
        <v>279.9203</v>
      </c>
      <c r="AJ1003" s="0" t="n">
        <v>0</v>
      </c>
      <c r="AK1003" s="0" t="n">
        <v>9.82</v>
      </c>
      <c r="AL1003" s="0" t="n">
        <v>51068</v>
      </c>
      <c r="AM1003" s="0" t="n">
        <v>18903</v>
      </c>
      <c r="AN1003" s="0" t="n">
        <v>9688</v>
      </c>
      <c r="AO1003" s="2" t="n">
        <v>28.2839</v>
      </c>
      <c r="AP1003" s="0" t="n">
        <v>4.6516</v>
      </c>
      <c r="AQ1003" s="0" t="n">
        <v>376.3409</v>
      </c>
      <c r="AR1003" s="0" t="n">
        <v>0.07</v>
      </c>
      <c r="AS1003" s="0" t="n">
        <v>17.97</v>
      </c>
      <c r="AT1003" s="0" t="n">
        <v>63290</v>
      </c>
      <c r="AU1003" s="0" t="n">
        <v>17811</v>
      </c>
      <c r="AV1003" s="0" t="n">
        <v>9561</v>
      </c>
      <c r="AW1003" s="2" t="n">
        <v>23.4905</v>
      </c>
      <c r="AX1003" s="0" t="n">
        <v>3.8632</v>
      </c>
      <c r="AY1003" s="0" t="n">
        <v>6</v>
      </c>
      <c r="BC1003" s="0" t="s">
        <v>3058</v>
      </c>
    </row>
    <row r="1004" customFormat="false" ht="15" hidden="false" customHeight="true" outlineLevel="0" collapsed="false">
      <c r="A1004" s="0" t="s">
        <v>3059</v>
      </c>
      <c r="B1004" s="0" t="s">
        <v>3060</v>
      </c>
      <c r="C1004" s="0" t="n">
        <v>6704.391</v>
      </c>
      <c r="D1004" s="0" t="n">
        <v>0</v>
      </c>
      <c r="E1004" s="0" t="n">
        <v>52.53</v>
      </c>
      <c r="F1004" s="0" t="n">
        <v>343981</v>
      </c>
      <c r="G1004" s="0" t="n">
        <v>248991</v>
      </c>
      <c r="H1004" s="0" t="n">
        <v>77027</v>
      </c>
      <c r="I1004" s="1" t="n">
        <v>284.5611</v>
      </c>
      <c r="J1004" s="0" t="n">
        <v>7.6513</v>
      </c>
      <c r="K1004" s="0" t="n">
        <v>12019.45</v>
      </c>
      <c r="L1004" s="0" t="n">
        <v>0</v>
      </c>
      <c r="M1004" s="0" t="n">
        <v>48.25</v>
      </c>
      <c r="N1004" s="0" t="n">
        <v>374221</v>
      </c>
      <c r="O1004" s="0" t="n">
        <v>271996</v>
      </c>
      <c r="P1004" s="0" t="n">
        <v>84738</v>
      </c>
      <c r="Q1004" s="1" t="n">
        <v>306.2328</v>
      </c>
      <c r="R1004" s="0" t="n">
        <v>8.234</v>
      </c>
      <c r="S1004" s="0" t="n">
        <v>9765.976</v>
      </c>
      <c r="T1004" s="0" t="n">
        <v>0</v>
      </c>
      <c r="U1004" s="0" t="n">
        <v>42.8</v>
      </c>
      <c r="V1004" s="0" t="n">
        <v>368681</v>
      </c>
      <c r="W1004" s="0" t="n">
        <v>258063</v>
      </c>
      <c r="X1004" s="0" t="n">
        <v>84023</v>
      </c>
      <c r="Y1004" s="1" t="n">
        <v>282.753</v>
      </c>
      <c r="Z1004" s="0" t="n">
        <v>7.6026</v>
      </c>
      <c r="AA1004" s="0" t="n">
        <v>7206.844</v>
      </c>
      <c r="AB1004" s="0" t="n">
        <v>0</v>
      </c>
      <c r="AC1004" s="0" t="n">
        <v>41.25</v>
      </c>
      <c r="AD1004" s="0" t="n">
        <v>404128</v>
      </c>
      <c r="AE1004" s="0" t="n">
        <v>258352</v>
      </c>
      <c r="AF1004" s="0" t="n">
        <v>105012</v>
      </c>
      <c r="AG1004" s="2" t="n">
        <v>225.2003</v>
      </c>
      <c r="AH1004" s="0" t="n">
        <v>6.0552</v>
      </c>
      <c r="AI1004" s="0" t="n">
        <v>5351.571</v>
      </c>
      <c r="AJ1004" s="0" t="n">
        <v>0</v>
      </c>
      <c r="AK1004" s="0" t="n">
        <v>40.86</v>
      </c>
      <c r="AL1004" s="0" t="n">
        <v>338262</v>
      </c>
      <c r="AM1004" s="0" t="n">
        <v>219682</v>
      </c>
      <c r="AN1004" s="0" t="n">
        <v>73603</v>
      </c>
      <c r="AO1004" s="2" t="n">
        <v>328.7029</v>
      </c>
      <c r="AP1004" s="0" t="n">
        <v>8.8381</v>
      </c>
      <c r="AQ1004" s="0" t="n">
        <v>7704.437</v>
      </c>
      <c r="AR1004" s="0" t="n">
        <v>0</v>
      </c>
      <c r="AS1004" s="0" t="n">
        <v>38.13</v>
      </c>
      <c r="AT1004" s="0" t="n">
        <v>433470</v>
      </c>
      <c r="AU1004" s="0" t="n">
        <v>276734</v>
      </c>
      <c r="AV1004" s="0" t="n">
        <v>136193</v>
      </c>
      <c r="AW1004" s="2" t="n">
        <v>364.9785</v>
      </c>
      <c r="AX1004" s="0" t="n">
        <v>9.8135</v>
      </c>
      <c r="AY1004" s="0" t="n">
        <v>6</v>
      </c>
      <c r="BC1004" s="0" t="s">
        <v>3061</v>
      </c>
    </row>
    <row r="1005" customFormat="false" ht="15" hidden="false" customHeight="true" outlineLevel="0" collapsed="false">
      <c r="A1005" s="0" t="s">
        <v>3062</v>
      </c>
      <c r="B1005" s="0" t="s">
        <v>3063</v>
      </c>
      <c r="C1005" s="0" t="n">
        <v>85.6489</v>
      </c>
      <c r="D1005" s="0" t="n">
        <v>1.6</v>
      </c>
      <c r="E1005" s="0" t="n">
        <v>4.96</v>
      </c>
      <c r="F1005" s="0" t="n">
        <v>22433</v>
      </c>
      <c r="G1005" s="0" t="n">
        <v>14492</v>
      </c>
      <c r="H1005" s="0" t="n">
        <v>2999</v>
      </c>
      <c r="I1005" s="1" t="n">
        <v>16.5623</v>
      </c>
      <c r="J1005" s="0" t="n">
        <v>1.7562</v>
      </c>
      <c r="K1005" s="0" t="n">
        <v>90.8948</v>
      </c>
      <c r="L1005" s="0" t="n">
        <v>1.28</v>
      </c>
      <c r="M1005" s="0" t="n">
        <v>9.47</v>
      </c>
      <c r="N1005" s="0" t="n">
        <v>177418</v>
      </c>
      <c r="O1005" s="0" t="n">
        <v>166351</v>
      </c>
      <c r="P1005" s="0" t="n">
        <v>63434</v>
      </c>
      <c r="Q1005" s="1" t="n">
        <v>187.29</v>
      </c>
      <c r="R1005" s="0" t="n">
        <v>19.8596</v>
      </c>
      <c r="S1005" s="0" t="n">
        <v>189.5869</v>
      </c>
      <c r="T1005" s="0" t="n">
        <v>0.16</v>
      </c>
      <c r="U1005" s="0" t="n">
        <v>5.18</v>
      </c>
      <c r="V1005" s="0" t="n">
        <v>129985</v>
      </c>
      <c r="W1005" s="0" t="n">
        <v>5822</v>
      </c>
      <c r="X1005" s="0" t="n">
        <v>5061</v>
      </c>
      <c r="Y1005" s="1" t="n">
        <v>6.379</v>
      </c>
      <c r="Z1005" s="0" t="n">
        <v>0.6764</v>
      </c>
      <c r="AA1005" s="0" t="n">
        <v>156.5868</v>
      </c>
      <c r="AB1005" s="0" t="n">
        <v>0.49</v>
      </c>
      <c r="AC1005" s="0" t="n">
        <v>10.02</v>
      </c>
      <c r="AD1005" s="0" t="n">
        <v>271713</v>
      </c>
      <c r="AE1005" s="0" t="n">
        <v>17427</v>
      </c>
      <c r="AF1005" s="0" t="n">
        <v>84898</v>
      </c>
      <c r="AG1005" s="2" t="n">
        <v>15.1908</v>
      </c>
      <c r="AH1005" s="0" t="n">
        <v>1.6108</v>
      </c>
      <c r="AI1005" s="0" t="n">
        <v>115.1095</v>
      </c>
      <c r="AJ1005" s="0" t="n">
        <v>0.39</v>
      </c>
      <c r="AK1005" s="0" t="n">
        <v>4.63</v>
      </c>
      <c r="AL1005" s="0" t="n">
        <v>26743</v>
      </c>
      <c r="AM1005" s="0" t="n">
        <v>7025</v>
      </c>
      <c r="AN1005" s="0" t="n">
        <v>6926</v>
      </c>
      <c r="AO1005" s="2" t="n">
        <v>10.5113</v>
      </c>
      <c r="AP1005" s="0" t="n">
        <v>1.1146</v>
      </c>
      <c r="AQ1005" s="0" t="n">
        <v>176.1584</v>
      </c>
      <c r="AR1005" s="0" t="n">
        <v>0.31</v>
      </c>
      <c r="AS1005" s="0" t="n">
        <v>6.72</v>
      </c>
      <c r="AT1005" s="0" t="n">
        <v>67421</v>
      </c>
      <c r="AU1005" s="0" t="n">
        <v>17583</v>
      </c>
      <c r="AV1005" s="0" t="n">
        <v>3878</v>
      </c>
      <c r="AW1005" s="2" t="n">
        <v>23.1898</v>
      </c>
      <c r="AX1005" s="0" t="n">
        <v>2.459</v>
      </c>
      <c r="AY1005" s="0" t="n">
        <v>6</v>
      </c>
      <c r="BC1005" s="0" t="s">
        <v>3064</v>
      </c>
    </row>
    <row r="1006" customFormat="false" ht="15" hidden="false" customHeight="true" outlineLevel="0" collapsed="false">
      <c r="A1006" s="0" t="s">
        <v>3065</v>
      </c>
      <c r="B1006" s="0" t="s">
        <v>3066</v>
      </c>
      <c r="C1006" s="0" t="n">
        <v>731.1241</v>
      </c>
      <c r="D1006" s="0" t="n">
        <v>0</v>
      </c>
      <c r="E1006" s="0" t="n">
        <v>22.59</v>
      </c>
      <c r="F1006" s="0" t="n">
        <v>144936</v>
      </c>
      <c r="G1006" s="0" t="n">
        <v>42835</v>
      </c>
      <c r="H1006" s="0" t="n">
        <v>23687</v>
      </c>
      <c r="I1006" s="1" t="n">
        <v>48.9543</v>
      </c>
      <c r="J1006" s="0" t="n">
        <v>6.6232</v>
      </c>
      <c r="K1006" s="0" t="n">
        <v>777.2307</v>
      </c>
      <c r="L1006" s="0" t="n">
        <v>0</v>
      </c>
      <c r="M1006" s="0" t="n">
        <v>23.49</v>
      </c>
      <c r="N1006" s="0" t="n">
        <v>186859</v>
      </c>
      <c r="O1006" s="0" t="n">
        <v>50224</v>
      </c>
      <c r="P1006" s="0" t="n">
        <v>27729</v>
      </c>
      <c r="Q1006" s="1" t="n">
        <v>56.5458</v>
      </c>
      <c r="R1006" s="0" t="n">
        <v>7.6503</v>
      </c>
      <c r="S1006" s="0" t="n">
        <v>1083.259</v>
      </c>
      <c r="T1006" s="0" t="n">
        <v>0</v>
      </c>
      <c r="U1006" s="0" t="n">
        <v>32.08</v>
      </c>
      <c r="V1006" s="0" t="n">
        <v>179050</v>
      </c>
      <c r="W1006" s="0" t="n">
        <v>34775.55</v>
      </c>
      <c r="X1006" s="0" t="n">
        <v>33977</v>
      </c>
      <c r="Y1006" s="1" t="n">
        <v>38.1027</v>
      </c>
      <c r="Z1006" s="0" t="n">
        <v>5.155</v>
      </c>
      <c r="AA1006" s="0" t="n">
        <v>1255.825</v>
      </c>
      <c r="AB1006" s="0" t="n">
        <v>0</v>
      </c>
      <c r="AC1006" s="0" t="n">
        <v>29.62</v>
      </c>
      <c r="AD1006" s="0" t="n">
        <v>219999</v>
      </c>
      <c r="AE1006" s="0" t="n">
        <v>65800</v>
      </c>
      <c r="AF1006" s="0" t="n">
        <v>45084</v>
      </c>
      <c r="AG1006" s="2" t="n">
        <v>57.3565</v>
      </c>
      <c r="AH1006" s="0" t="n">
        <v>7.76</v>
      </c>
      <c r="AI1006" s="0" t="n">
        <v>887.7217</v>
      </c>
      <c r="AJ1006" s="0" t="n">
        <v>0</v>
      </c>
      <c r="AK1006" s="0" t="n">
        <v>22.59</v>
      </c>
      <c r="AL1006" s="0" t="n">
        <v>132940</v>
      </c>
      <c r="AM1006" s="0" t="n">
        <v>38308</v>
      </c>
      <c r="AN1006" s="0" t="n">
        <v>27665</v>
      </c>
      <c r="AO1006" s="2" t="n">
        <v>57.319</v>
      </c>
      <c r="AP1006" s="0" t="n">
        <v>7.7549</v>
      </c>
      <c r="AQ1006" s="0" t="n">
        <v>919.8972</v>
      </c>
      <c r="AR1006" s="0" t="n">
        <v>0</v>
      </c>
      <c r="AS1006" s="0" t="n">
        <v>29.21</v>
      </c>
      <c r="AT1006" s="0" t="n">
        <v>178303</v>
      </c>
      <c r="AU1006" s="0" t="n">
        <v>44814</v>
      </c>
      <c r="AV1006" s="0" t="n">
        <v>33722</v>
      </c>
      <c r="AW1006" s="2" t="n">
        <v>59.1042</v>
      </c>
      <c r="AX1006" s="0" t="n">
        <v>7.9964</v>
      </c>
      <c r="AY1006" s="0" t="n">
        <v>6</v>
      </c>
      <c r="BC1006" s="0" t="s">
        <v>3067</v>
      </c>
    </row>
    <row r="1007" customFormat="false" ht="15" hidden="false" customHeight="true" outlineLevel="0" collapsed="false">
      <c r="A1007" s="0" t="s">
        <v>3068</v>
      </c>
      <c r="B1007" s="0" t="s">
        <v>3069</v>
      </c>
      <c r="C1007" s="0" t="n">
        <v>7718.81</v>
      </c>
      <c r="D1007" s="0" t="n">
        <v>0</v>
      </c>
      <c r="E1007" s="0" t="n">
        <v>77.39</v>
      </c>
      <c r="F1007" s="0" t="n">
        <v>501880</v>
      </c>
      <c r="G1007" s="0" t="n">
        <v>218875</v>
      </c>
      <c r="H1007" s="0" t="n">
        <v>148560</v>
      </c>
      <c r="I1007" s="1" t="n">
        <v>250.1429</v>
      </c>
      <c r="J1007" s="0" t="n">
        <v>3.2406</v>
      </c>
      <c r="K1007" s="0" t="n">
        <v>16589.93</v>
      </c>
      <c r="L1007" s="0" t="n">
        <v>0</v>
      </c>
      <c r="M1007" s="0" t="n">
        <v>77.39</v>
      </c>
      <c r="N1007" s="0" t="n">
        <v>561457</v>
      </c>
      <c r="O1007" s="0" t="n">
        <v>241597</v>
      </c>
      <c r="P1007" s="0" t="n">
        <v>185636</v>
      </c>
      <c r="Q1007" s="1" t="n">
        <v>272.0074</v>
      </c>
      <c r="R1007" s="0" t="n">
        <v>3.5239</v>
      </c>
      <c r="S1007" s="0" t="n">
        <v>10145.32</v>
      </c>
      <c r="T1007" s="0" t="n">
        <v>0</v>
      </c>
      <c r="U1007" s="0" t="n">
        <v>77.39</v>
      </c>
      <c r="V1007" s="0" t="n">
        <v>420073</v>
      </c>
      <c r="W1007" s="0" t="n">
        <v>173866</v>
      </c>
      <c r="X1007" s="0" t="n">
        <v>128164</v>
      </c>
      <c r="Y1007" s="1" t="n">
        <v>190.5005</v>
      </c>
      <c r="Z1007" s="0" t="n">
        <v>2.468</v>
      </c>
      <c r="AA1007" s="0" t="n">
        <v>11114.01</v>
      </c>
      <c r="AB1007" s="0" t="n">
        <v>0</v>
      </c>
      <c r="AC1007" s="0" t="n">
        <v>76.52</v>
      </c>
      <c r="AD1007" s="0" t="n">
        <v>467519</v>
      </c>
      <c r="AE1007" s="0" t="n">
        <v>222659</v>
      </c>
      <c r="AF1007" s="0" t="n">
        <v>168749</v>
      </c>
      <c r="AG1007" s="2" t="n">
        <v>194.0874</v>
      </c>
      <c r="AH1007" s="0" t="n">
        <v>2.5144</v>
      </c>
      <c r="AI1007" s="0" t="n">
        <v>8947.317</v>
      </c>
      <c r="AJ1007" s="0" t="n">
        <v>0</v>
      </c>
      <c r="AK1007" s="0" t="n">
        <v>80</v>
      </c>
      <c r="AL1007" s="0" t="n">
        <v>517835</v>
      </c>
      <c r="AM1007" s="0" t="n">
        <v>224033</v>
      </c>
      <c r="AN1007" s="0" t="n">
        <v>133258</v>
      </c>
      <c r="AO1007" s="2" t="n">
        <v>335.2131</v>
      </c>
      <c r="AP1007" s="0" t="n">
        <v>4.3427</v>
      </c>
      <c r="AQ1007" s="0" t="n">
        <v>15777.59</v>
      </c>
      <c r="AR1007" s="0" t="n">
        <v>0</v>
      </c>
      <c r="AS1007" s="0" t="n">
        <v>81.74</v>
      </c>
      <c r="AT1007" s="0" t="n">
        <v>590386</v>
      </c>
      <c r="AU1007" s="0" t="n">
        <v>236537</v>
      </c>
      <c r="AV1007" s="0" t="n">
        <v>193850</v>
      </c>
      <c r="AW1007" s="2" t="n">
        <v>311.9635</v>
      </c>
      <c r="AX1007" s="0" t="n">
        <v>4.0415</v>
      </c>
      <c r="AY1007" s="0" t="n">
        <v>6</v>
      </c>
      <c r="BC1007" s="0" t="s">
        <v>3070</v>
      </c>
    </row>
    <row r="1008" customFormat="false" ht="15" hidden="false" customHeight="true" outlineLevel="0" collapsed="false">
      <c r="A1008" s="0" t="s">
        <v>3071</v>
      </c>
      <c r="B1008" s="0" t="s">
        <v>3072</v>
      </c>
      <c r="C1008" s="0" t="n">
        <v>221.4004</v>
      </c>
      <c r="D1008" s="0" t="n">
        <v>0.18</v>
      </c>
      <c r="E1008" s="0" t="n">
        <v>8.94</v>
      </c>
      <c r="F1008" s="0" t="n">
        <v>134946</v>
      </c>
      <c r="G1008" s="0" t="n">
        <v>9490</v>
      </c>
      <c r="H1008" s="0" t="n">
        <v>3954</v>
      </c>
      <c r="I1008" s="1" t="n">
        <v>10.8457</v>
      </c>
      <c r="J1008" s="0" t="n">
        <v>0.8262</v>
      </c>
      <c r="K1008" s="0" t="n">
        <v>259.2588</v>
      </c>
      <c r="L1008" s="0" t="n">
        <v>0.06</v>
      </c>
      <c r="M1008" s="0" t="n">
        <v>13.33</v>
      </c>
      <c r="N1008" s="0" t="n">
        <v>22050</v>
      </c>
      <c r="O1008" s="0" t="n">
        <v>10862</v>
      </c>
      <c r="P1008" s="0" t="n">
        <v>3742</v>
      </c>
      <c r="Q1008" s="1" t="n">
        <v>12.2292</v>
      </c>
      <c r="R1008" s="0" t="n">
        <v>0.9316</v>
      </c>
      <c r="S1008" s="0" t="n">
        <v>223.9149</v>
      </c>
      <c r="T1008" s="0" t="n">
        <v>0.11</v>
      </c>
      <c r="U1008" s="0" t="n">
        <v>13.03</v>
      </c>
      <c r="V1008" s="0" t="n">
        <v>51531</v>
      </c>
      <c r="W1008" s="0" t="n">
        <v>11244</v>
      </c>
      <c r="X1008" s="0" t="n">
        <v>4754</v>
      </c>
      <c r="Y1008" s="1" t="n">
        <v>12.3198</v>
      </c>
      <c r="Z1008" s="0" t="n">
        <v>0.9385</v>
      </c>
      <c r="AA1008" s="0" t="n">
        <v>171.551</v>
      </c>
      <c r="AB1008" s="0" t="n">
        <v>0.39</v>
      </c>
      <c r="AC1008" s="0" t="n">
        <v>11.97</v>
      </c>
      <c r="AD1008" s="0" t="n">
        <v>26730</v>
      </c>
      <c r="AE1008" s="0" t="n">
        <v>10214</v>
      </c>
      <c r="AF1008" s="0" t="n">
        <v>4845</v>
      </c>
      <c r="AG1008" s="2" t="n">
        <v>8.9033</v>
      </c>
      <c r="AH1008" s="0" t="n">
        <v>0.6782</v>
      </c>
      <c r="AI1008" s="0" t="n">
        <v>342.0611</v>
      </c>
      <c r="AJ1008" s="0" t="n">
        <v>0</v>
      </c>
      <c r="AK1008" s="0" t="n">
        <v>24.55</v>
      </c>
      <c r="AL1008" s="0" t="n">
        <v>47285</v>
      </c>
      <c r="AM1008" s="0" t="n">
        <v>18352</v>
      </c>
      <c r="AN1008" s="0" t="n">
        <v>5769</v>
      </c>
      <c r="AO1008" s="2" t="n">
        <v>27.4595</v>
      </c>
      <c r="AP1008" s="0" t="n">
        <v>2.0918</v>
      </c>
      <c r="AQ1008" s="0" t="n">
        <v>495.635</v>
      </c>
      <c r="AR1008" s="0" t="n">
        <v>0</v>
      </c>
      <c r="AS1008" s="0" t="n">
        <v>24.09</v>
      </c>
      <c r="AT1008" s="0" t="n">
        <v>50471</v>
      </c>
      <c r="AU1008" s="0" t="n">
        <v>14956</v>
      </c>
      <c r="AV1008" s="0" t="n">
        <v>10304</v>
      </c>
      <c r="AW1008" s="2" t="n">
        <v>19.7252</v>
      </c>
      <c r="AX1008" s="0" t="n">
        <v>1.5026</v>
      </c>
      <c r="AY1008" s="0" t="n">
        <v>6</v>
      </c>
      <c r="BC1008" s="0" t="s">
        <v>3073</v>
      </c>
    </row>
    <row r="1009" customFormat="false" ht="15" hidden="false" customHeight="true" outlineLevel="0" collapsed="false">
      <c r="A1009" s="0" t="s">
        <v>3074</v>
      </c>
      <c r="B1009" s="0" t="s">
        <v>3075</v>
      </c>
      <c r="C1009" s="0" t="n">
        <v>94.2994</v>
      </c>
      <c r="D1009" s="0" t="n">
        <v>1.27</v>
      </c>
      <c r="E1009" s="0" t="n">
        <v>4.46</v>
      </c>
      <c r="F1009" s="0" t="n">
        <v>119775</v>
      </c>
      <c r="G1009" s="0" t="n">
        <v>59002</v>
      </c>
      <c r="H1009" s="0" t="n">
        <v>9887</v>
      </c>
      <c r="I1009" s="1" t="n">
        <v>67.4309</v>
      </c>
      <c r="J1009" s="0" t="n">
        <v>9.5696</v>
      </c>
      <c r="K1009" s="0" t="n">
        <v>95.2367</v>
      </c>
      <c r="L1009" s="0" t="n">
        <v>0.91</v>
      </c>
      <c r="M1009" s="0" t="n">
        <v>4.38</v>
      </c>
      <c r="N1009" s="0" t="n">
        <v>39411</v>
      </c>
      <c r="O1009" s="0" t="n">
        <v>23828</v>
      </c>
      <c r="P1009" s="0" t="n">
        <v>4661</v>
      </c>
      <c r="Q1009" s="1" t="n">
        <v>26.8273</v>
      </c>
      <c r="R1009" s="0" t="n">
        <v>3.8073</v>
      </c>
      <c r="S1009" s="0" t="n">
        <v>132.136</v>
      </c>
      <c r="T1009" s="0" t="n">
        <v>0.34</v>
      </c>
      <c r="U1009" s="0" t="n">
        <v>3.48</v>
      </c>
      <c r="V1009" s="0" t="n">
        <v>33731</v>
      </c>
      <c r="W1009" s="0" t="n">
        <v>11059.37</v>
      </c>
      <c r="X1009" s="0" t="n">
        <v>4860</v>
      </c>
      <c r="Y1009" s="1" t="n">
        <v>12.1175</v>
      </c>
      <c r="Z1009" s="0" t="n">
        <v>1.7197</v>
      </c>
      <c r="AA1009" s="0" t="n">
        <v>188.9921</v>
      </c>
      <c r="AB1009" s="0" t="n">
        <v>0.35</v>
      </c>
      <c r="AC1009" s="0" t="n">
        <v>6.24</v>
      </c>
      <c r="AD1009" s="0" t="n">
        <v>33320</v>
      </c>
      <c r="AE1009" s="0" t="n">
        <v>0</v>
      </c>
      <c r="AF1009" s="0" t="n">
        <v>5240</v>
      </c>
      <c r="AG1009" s="2" t="s">
        <v>60</v>
      </c>
      <c r="AH1009" s="0" t="s">
        <v>60</v>
      </c>
      <c r="AI1009" s="0" t="n">
        <v>103.2999</v>
      </c>
      <c r="AJ1009" s="0" t="n">
        <v>0.47</v>
      </c>
      <c r="AK1009" s="0" t="n">
        <v>6.32</v>
      </c>
      <c r="AL1009" s="0" t="n">
        <v>31334</v>
      </c>
      <c r="AM1009" s="0" t="n">
        <v>17650.25</v>
      </c>
      <c r="AN1009" s="0" t="n">
        <v>5259</v>
      </c>
      <c r="AO1009" s="2" t="n">
        <v>26.4095</v>
      </c>
      <c r="AP1009" s="0" t="n">
        <v>3.748</v>
      </c>
      <c r="AQ1009" s="0" t="n">
        <v>75.8681</v>
      </c>
      <c r="AR1009" s="0" t="n">
        <v>2.29</v>
      </c>
      <c r="AS1009" s="0" t="n">
        <v>6.81</v>
      </c>
      <c r="AT1009" s="0" t="n">
        <v>50423</v>
      </c>
      <c r="AU1009" s="0" t="n">
        <v>19050.84</v>
      </c>
      <c r="AV1009" s="0" t="n">
        <v>3555</v>
      </c>
      <c r="AW1009" s="2" t="n">
        <v>25.1258</v>
      </c>
      <c r="AX1009" s="0" t="n">
        <v>3.5658</v>
      </c>
      <c r="AY1009" s="0" t="n">
        <v>6</v>
      </c>
      <c r="BC1009" s="0" t="s">
        <v>3076</v>
      </c>
    </row>
    <row r="1010" customFormat="false" ht="15" hidden="false" customHeight="true" outlineLevel="0" collapsed="false">
      <c r="A1010" s="0" t="s">
        <v>3077</v>
      </c>
      <c r="B1010" s="0" t="s">
        <v>3078</v>
      </c>
      <c r="C1010" s="0" t="n">
        <v>2405.418</v>
      </c>
      <c r="D1010" s="0" t="n">
        <v>0</v>
      </c>
      <c r="E1010" s="0" t="n">
        <v>50.91</v>
      </c>
      <c r="F1010" s="0" t="n">
        <v>166123</v>
      </c>
      <c r="G1010" s="0" t="n">
        <v>76791</v>
      </c>
      <c r="H1010" s="0" t="n">
        <v>37311</v>
      </c>
      <c r="I1010" s="1" t="n">
        <v>87.7611</v>
      </c>
      <c r="J1010" s="0" t="n">
        <v>3.3008</v>
      </c>
      <c r="K1010" s="0" t="n">
        <v>3919.842</v>
      </c>
      <c r="L1010" s="0" t="n">
        <v>0</v>
      </c>
      <c r="M1010" s="0" t="n">
        <v>46.65</v>
      </c>
      <c r="N1010" s="0" t="n">
        <v>190155</v>
      </c>
      <c r="O1010" s="0" t="n">
        <v>79556</v>
      </c>
      <c r="P1010" s="0" t="n">
        <v>35416</v>
      </c>
      <c r="Q1010" s="1" t="n">
        <v>89.5699</v>
      </c>
      <c r="R1010" s="0" t="n">
        <v>3.3688</v>
      </c>
      <c r="S1010" s="0" t="n">
        <v>4449.344</v>
      </c>
      <c r="T1010" s="0" t="n">
        <v>0</v>
      </c>
      <c r="U1010" s="0" t="n">
        <v>54.57</v>
      </c>
      <c r="V1010" s="0" t="n">
        <v>269752</v>
      </c>
      <c r="W1010" s="0" t="n">
        <v>99592</v>
      </c>
      <c r="X1010" s="0" t="n">
        <v>57825</v>
      </c>
      <c r="Y1010" s="1" t="n">
        <v>109.1204</v>
      </c>
      <c r="Z1010" s="0" t="n">
        <v>4.1041</v>
      </c>
      <c r="AA1010" s="0" t="n">
        <v>3223.674</v>
      </c>
      <c r="AB1010" s="0" t="n">
        <v>0</v>
      </c>
      <c r="AC1010" s="0" t="n">
        <v>48.48</v>
      </c>
      <c r="AD1010" s="0" t="n">
        <v>248262</v>
      </c>
      <c r="AE1010" s="0" t="n">
        <v>106099</v>
      </c>
      <c r="AF1010" s="0" t="n">
        <v>53714</v>
      </c>
      <c r="AG1010" s="2" t="n">
        <v>92.4844</v>
      </c>
      <c r="AH1010" s="0" t="n">
        <v>3.4784</v>
      </c>
      <c r="AI1010" s="0" t="n">
        <v>2994.805</v>
      </c>
      <c r="AJ1010" s="0" t="n">
        <v>0</v>
      </c>
      <c r="AK1010" s="0" t="n">
        <v>46.65</v>
      </c>
      <c r="AL1010" s="0" t="n">
        <v>204422</v>
      </c>
      <c r="AM1010" s="0" t="n">
        <v>94305</v>
      </c>
      <c r="AN1010" s="0" t="n">
        <v>43911</v>
      </c>
      <c r="AO1010" s="2" t="n">
        <v>141.1054</v>
      </c>
      <c r="AP1010" s="0" t="n">
        <v>5.3071</v>
      </c>
      <c r="AQ1010" s="0" t="n">
        <v>3132.474</v>
      </c>
      <c r="AR1010" s="0" t="n">
        <v>0</v>
      </c>
      <c r="AS1010" s="0" t="n">
        <v>42.68</v>
      </c>
      <c r="AT1010" s="0" t="n">
        <v>206612</v>
      </c>
      <c r="AU1010" s="0" t="n">
        <v>102510</v>
      </c>
      <c r="AV1010" s="0" t="n">
        <v>53391</v>
      </c>
      <c r="AW1010" s="2" t="n">
        <v>135.1982</v>
      </c>
      <c r="AX1010" s="0" t="n">
        <v>5.0849</v>
      </c>
      <c r="AY1010" s="0" t="n">
        <v>6</v>
      </c>
      <c r="BC1010" s="0" t="s">
        <v>3079</v>
      </c>
    </row>
    <row r="1011" customFormat="false" ht="15" hidden="false" customHeight="true" outlineLevel="0" collapsed="false">
      <c r="A1011" s="0" t="s">
        <v>3080</v>
      </c>
      <c r="B1011" s="0" t="s">
        <v>3081</v>
      </c>
      <c r="C1011" s="0" t="n">
        <v>555.4563</v>
      </c>
      <c r="D1011" s="0" t="n">
        <v>0</v>
      </c>
      <c r="E1011" s="0" t="n">
        <v>27.26</v>
      </c>
      <c r="F1011" s="0" t="n">
        <v>110682</v>
      </c>
      <c r="G1011" s="0" t="n">
        <v>23742</v>
      </c>
      <c r="H1011" s="0" t="n">
        <v>16174</v>
      </c>
      <c r="I1011" s="1" t="n">
        <v>27.1337</v>
      </c>
      <c r="J1011" s="0" t="n">
        <v>3.2243</v>
      </c>
      <c r="K1011" s="0" t="n">
        <v>596.7529</v>
      </c>
      <c r="L1011" s="0" t="n">
        <v>0</v>
      </c>
      <c r="M1011" s="0" t="n">
        <v>31.67</v>
      </c>
      <c r="N1011" s="0" t="n">
        <v>136412</v>
      </c>
      <c r="O1011" s="0" t="n">
        <v>25811</v>
      </c>
      <c r="P1011" s="0" t="n">
        <v>18476</v>
      </c>
      <c r="Q1011" s="1" t="n">
        <v>29.0599</v>
      </c>
      <c r="R1011" s="0" t="n">
        <v>3.4532</v>
      </c>
      <c r="S1011" s="0" t="n">
        <v>698.0306</v>
      </c>
      <c r="T1011" s="0" t="n">
        <v>0</v>
      </c>
      <c r="U1011" s="0" t="n">
        <v>26.2</v>
      </c>
      <c r="V1011" s="0" t="n">
        <v>121408</v>
      </c>
      <c r="W1011" s="0" t="n">
        <v>28120</v>
      </c>
      <c r="X1011" s="0" t="n">
        <v>20365</v>
      </c>
      <c r="Y1011" s="1" t="n">
        <v>30.8104</v>
      </c>
      <c r="Z1011" s="0" t="n">
        <v>3.6612</v>
      </c>
      <c r="AA1011" s="0" t="n">
        <v>573.5146</v>
      </c>
      <c r="AB1011" s="0" t="n">
        <v>0</v>
      </c>
      <c r="AC1011" s="0" t="n">
        <v>23.99</v>
      </c>
      <c r="AD1011" s="0" t="n">
        <v>154323</v>
      </c>
      <c r="AE1011" s="0" t="n">
        <v>31472</v>
      </c>
      <c r="AF1011" s="0" t="n">
        <v>21042</v>
      </c>
      <c r="AG1011" s="2" t="n">
        <v>27.4335</v>
      </c>
      <c r="AH1011" s="0" t="n">
        <v>3.26</v>
      </c>
      <c r="AI1011" s="0" t="n">
        <v>462.7709</v>
      </c>
      <c r="AJ1011" s="0" t="n">
        <v>0</v>
      </c>
      <c r="AK1011" s="0" t="n">
        <v>27.74</v>
      </c>
      <c r="AL1011" s="0" t="n">
        <v>119221</v>
      </c>
      <c r="AM1011" s="0" t="n">
        <v>26236</v>
      </c>
      <c r="AN1011" s="0" t="n">
        <v>19149</v>
      </c>
      <c r="AO1011" s="2" t="n">
        <v>39.2561</v>
      </c>
      <c r="AP1011" s="0" t="n">
        <v>4.6649</v>
      </c>
      <c r="AQ1011" s="0" t="n">
        <v>474.9733</v>
      </c>
      <c r="AR1011" s="0" t="n">
        <v>0</v>
      </c>
      <c r="AS1011" s="0" t="n">
        <v>23.9</v>
      </c>
      <c r="AT1011" s="0" t="n">
        <v>138323</v>
      </c>
      <c r="AU1011" s="0" t="n">
        <v>29413</v>
      </c>
      <c r="AV1011" s="0" t="n">
        <v>21348</v>
      </c>
      <c r="AW1011" s="2" t="n">
        <v>38.7922</v>
      </c>
      <c r="AX1011" s="0" t="n">
        <v>4.6097</v>
      </c>
      <c r="AY1011" s="0" t="n">
        <v>6</v>
      </c>
      <c r="BC1011" s="0" t="s">
        <v>3082</v>
      </c>
    </row>
    <row r="1012" customFormat="false" ht="15" hidden="false" customHeight="true" outlineLevel="0" collapsed="false">
      <c r="A1012" s="0" t="s">
        <v>3083</v>
      </c>
      <c r="B1012" s="0" t="s">
        <v>3084</v>
      </c>
      <c r="C1012" s="0" t="n">
        <v>444.0765</v>
      </c>
      <c r="D1012" s="0" t="n">
        <v>0</v>
      </c>
      <c r="E1012" s="0" t="n">
        <v>21.82</v>
      </c>
      <c r="F1012" s="0" t="n">
        <v>59661</v>
      </c>
      <c r="G1012" s="0" t="n">
        <v>36175</v>
      </c>
      <c r="H1012" s="0" t="n">
        <v>10565</v>
      </c>
      <c r="I1012" s="1" t="n">
        <v>41.3429</v>
      </c>
      <c r="J1012" s="0" t="n">
        <v>2.006</v>
      </c>
      <c r="K1012" s="0" t="n">
        <v>534.9368</v>
      </c>
      <c r="L1012" s="0" t="n">
        <v>0</v>
      </c>
      <c r="M1012" s="0" t="n">
        <v>22.05</v>
      </c>
      <c r="N1012" s="0" t="n">
        <v>60646</v>
      </c>
      <c r="O1012" s="0" t="n">
        <v>32641</v>
      </c>
      <c r="P1012" s="0" t="n">
        <v>9943</v>
      </c>
      <c r="Q1012" s="1" t="n">
        <v>36.7496</v>
      </c>
      <c r="R1012" s="0" t="n">
        <v>1.7831</v>
      </c>
      <c r="S1012" s="0" t="n">
        <v>1200.738</v>
      </c>
      <c r="T1012" s="0" t="n">
        <v>0</v>
      </c>
      <c r="U1012" s="0" t="n">
        <v>34.09</v>
      </c>
      <c r="V1012" s="0" t="n">
        <v>159623</v>
      </c>
      <c r="W1012" s="0" t="n">
        <v>66560</v>
      </c>
      <c r="X1012" s="0" t="n">
        <v>29588</v>
      </c>
      <c r="Y1012" s="1" t="n">
        <v>72.9281</v>
      </c>
      <c r="Z1012" s="0" t="n">
        <v>3.5385</v>
      </c>
      <c r="AA1012" s="0" t="n">
        <v>1518.369</v>
      </c>
      <c r="AB1012" s="0" t="n">
        <v>0</v>
      </c>
      <c r="AC1012" s="0" t="n">
        <v>39.09</v>
      </c>
      <c r="AD1012" s="0" t="n">
        <v>189912</v>
      </c>
      <c r="AE1012" s="0" t="n">
        <v>94690</v>
      </c>
      <c r="AF1012" s="0" t="n">
        <v>39087</v>
      </c>
      <c r="AG1012" s="2" t="n">
        <v>82.5394</v>
      </c>
      <c r="AH1012" s="0" t="n">
        <v>4.0049</v>
      </c>
      <c r="AI1012" s="0" t="n">
        <v>853.773</v>
      </c>
      <c r="AJ1012" s="0" t="n">
        <v>0</v>
      </c>
      <c r="AK1012" s="0" t="n">
        <v>39.77</v>
      </c>
      <c r="AL1012" s="0" t="n">
        <v>80040</v>
      </c>
      <c r="AM1012" s="0" t="n">
        <v>35985</v>
      </c>
      <c r="AN1012" s="0" t="n">
        <v>11435</v>
      </c>
      <c r="AO1012" s="2" t="n">
        <v>53.8432</v>
      </c>
      <c r="AP1012" s="0" t="n">
        <v>2.6125</v>
      </c>
      <c r="AQ1012" s="0" t="n">
        <v>1039.109</v>
      </c>
      <c r="AR1012" s="0" t="n">
        <v>0</v>
      </c>
      <c r="AS1012" s="0" t="n">
        <v>26.59</v>
      </c>
      <c r="AT1012" s="0" t="n">
        <v>89050</v>
      </c>
      <c r="AU1012" s="0" t="n">
        <v>45302</v>
      </c>
      <c r="AV1012" s="0" t="n">
        <v>12106</v>
      </c>
      <c r="AW1012" s="2" t="n">
        <v>59.7478</v>
      </c>
      <c r="AX1012" s="0" t="n">
        <v>2.899</v>
      </c>
      <c r="AY1012" s="0" t="n">
        <v>6</v>
      </c>
      <c r="BC1012" s="0" t="s">
        <v>3085</v>
      </c>
    </row>
    <row r="1013" customFormat="false" ht="15" hidden="false" customHeight="true" outlineLevel="0" collapsed="false">
      <c r="A1013" s="0" t="s">
        <v>3086</v>
      </c>
      <c r="B1013" s="0" t="s">
        <v>3087</v>
      </c>
      <c r="C1013" s="0" t="n">
        <v>1437.989</v>
      </c>
      <c r="D1013" s="0" t="n">
        <v>0</v>
      </c>
      <c r="E1013" s="0" t="n">
        <v>31.58</v>
      </c>
      <c r="F1013" s="0" t="n">
        <v>70265</v>
      </c>
      <c r="G1013" s="0" t="n">
        <v>69432</v>
      </c>
      <c r="H1013" s="0" t="n">
        <v>24328</v>
      </c>
      <c r="I1013" s="1" t="n">
        <v>79.3509</v>
      </c>
      <c r="J1013" s="0" t="n">
        <v>0.6787</v>
      </c>
      <c r="K1013" s="0" t="n">
        <v>1952.64</v>
      </c>
      <c r="L1013" s="0" t="n">
        <v>0</v>
      </c>
      <c r="M1013" s="0" t="n">
        <v>25</v>
      </c>
      <c r="N1013" s="0" t="n">
        <v>70270</v>
      </c>
      <c r="O1013" s="0" t="n">
        <v>85641</v>
      </c>
      <c r="P1013" s="0" t="n">
        <v>28849</v>
      </c>
      <c r="Q1013" s="1" t="n">
        <v>96.4209</v>
      </c>
      <c r="R1013" s="0" t="n">
        <v>0.8247</v>
      </c>
      <c r="S1013" s="0" t="n">
        <v>1316.149</v>
      </c>
      <c r="T1013" s="0" t="n">
        <v>0</v>
      </c>
      <c r="U1013" s="0" t="n">
        <v>26.32</v>
      </c>
      <c r="V1013" s="0" t="n">
        <v>105630</v>
      </c>
      <c r="W1013" s="0" t="n">
        <v>81361.5</v>
      </c>
      <c r="X1013" s="0" t="n">
        <v>51589</v>
      </c>
      <c r="Y1013" s="1" t="n">
        <v>89.1457</v>
      </c>
      <c r="Z1013" s="0" t="n">
        <v>0.7625</v>
      </c>
      <c r="AA1013" s="0" t="n">
        <v>2237.554</v>
      </c>
      <c r="AB1013" s="0" t="n">
        <v>0</v>
      </c>
      <c r="AC1013" s="0" t="n">
        <v>47.37</v>
      </c>
      <c r="AD1013" s="0" t="n">
        <v>108229</v>
      </c>
      <c r="AE1013" s="0" t="n">
        <v>71274</v>
      </c>
      <c r="AF1013" s="0" t="n">
        <v>40238</v>
      </c>
      <c r="AG1013" s="2" t="n">
        <v>62.1281</v>
      </c>
      <c r="AH1013" s="0" t="n">
        <v>0.5314</v>
      </c>
      <c r="AI1013" s="0" t="n">
        <v>1331.067</v>
      </c>
      <c r="AJ1013" s="0" t="n">
        <v>0</v>
      </c>
      <c r="AK1013" s="0" t="n">
        <v>25</v>
      </c>
      <c r="AL1013" s="0" t="n">
        <v>57509</v>
      </c>
      <c r="AM1013" s="0" t="n">
        <v>86263.5</v>
      </c>
      <c r="AN1013" s="0" t="n">
        <v>24471</v>
      </c>
      <c r="AO1013" s="2" t="n">
        <v>129.0732</v>
      </c>
      <c r="AP1013" s="0" t="n">
        <v>1.104</v>
      </c>
      <c r="AQ1013" s="0" t="n">
        <v>1705.587</v>
      </c>
      <c r="AR1013" s="0" t="n">
        <v>0</v>
      </c>
      <c r="AS1013" s="0" t="n">
        <v>35.53</v>
      </c>
      <c r="AT1013" s="0" t="n">
        <v>115141</v>
      </c>
      <c r="AU1013" s="0" t="n">
        <v>68469</v>
      </c>
      <c r="AV1013" s="0" t="n">
        <v>42231</v>
      </c>
      <c r="AW1013" s="2" t="n">
        <v>90.3023</v>
      </c>
      <c r="AX1013" s="0" t="n">
        <v>0.7724</v>
      </c>
      <c r="AY1013" s="0" t="n">
        <v>6</v>
      </c>
      <c r="BC1013" s="0" t="s">
        <v>3088</v>
      </c>
    </row>
    <row r="1014" customFormat="false" ht="15" hidden="false" customHeight="true" outlineLevel="0" collapsed="false">
      <c r="A1014" s="0" t="s">
        <v>3089</v>
      </c>
      <c r="B1014" s="0" t="s">
        <v>3090</v>
      </c>
      <c r="C1014" s="0" t="n">
        <v>6028.909</v>
      </c>
      <c r="D1014" s="0" t="n">
        <v>0</v>
      </c>
      <c r="E1014" s="0" t="n">
        <v>33.61</v>
      </c>
      <c r="F1014" s="0" t="n">
        <v>277328</v>
      </c>
      <c r="G1014" s="0" t="n">
        <v>158572</v>
      </c>
      <c r="H1014" s="0" t="n">
        <v>54682</v>
      </c>
      <c r="I1014" s="1" t="n">
        <v>181.2251</v>
      </c>
      <c r="J1014" s="0" t="n">
        <v>2.4441</v>
      </c>
      <c r="K1014" s="0" t="n">
        <v>3965.115</v>
      </c>
      <c r="L1014" s="0" t="n">
        <v>0</v>
      </c>
      <c r="M1014" s="0" t="n">
        <v>51.26</v>
      </c>
      <c r="N1014" s="0" t="n">
        <v>251790</v>
      </c>
      <c r="O1014" s="0" t="n">
        <v>142821</v>
      </c>
      <c r="P1014" s="0" t="n">
        <v>46928</v>
      </c>
      <c r="Q1014" s="1" t="n">
        <v>160.7983</v>
      </c>
      <c r="R1014" s="0" t="n">
        <v>2.1687</v>
      </c>
      <c r="S1014" s="0" t="n">
        <v>4686.414</v>
      </c>
      <c r="T1014" s="0" t="n">
        <v>0</v>
      </c>
      <c r="U1014" s="0" t="n">
        <v>41.18</v>
      </c>
      <c r="V1014" s="0" t="n">
        <v>257396</v>
      </c>
      <c r="W1014" s="0" t="n">
        <v>146120.3</v>
      </c>
      <c r="X1014" s="0" t="n">
        <v>64099</v>
      </c>
      <c r="Y1014" s="1" t="n">
        <v>160.1002</v>
      </c>
      <c r="Z1014" s="0" t="n">
        <v>2.1592</v>
      </c>
      <c r="AA1014" s="0" t="n">
        <v>2817.916</v>
      </c>
      <c r="AB1014" s="0" t="n">
        <v>0</v>
      </c>
      <c r="AC1014" s="0" t="n">
        <v>41.18</v>
      </c>
      <c r="AD1014" s="0" t="n">
        <v>200135</v>
      </c>
      <c r="AE1014" s="0" t="n">
        <v>121596.9</v>
      </c>
      <c r="AF1014" s="0" t="n">
        <v>35967</v>
      </c>
      <c r="AG1014" s="2" t="n">
        <v>105.9935</v>
      </c>
      <c r="AH1014" s="0" t="n">
        <v>1.4295</v>
      </c>
      <c r="AI1014" s="0" t="n">
        <v>4756.048</v>
      </c>
      <c r="AJ1014" s="0" t="n">
        <v>0</v>
      </c>
      <c r="AK1014" s="0" t="n">
        <v>41.18</v>
      </c>
      <c r="AL1014" s="0" t="n">
        <v>236885</v>
      </c>
      <c r="AM1014" s="0" t="n">
        <v>129654.7</v>
      </c>
      <c r="AN1014" s="0" t="n">
        <v>63037</v>
      </c>
      <c r="AO1014" s="2" t="n">
        <v>193.998</v>
      </c>
      <c r="AP1014" s="0" t="n">
        <v>2.6164</v>
      </c>
      <c r="AQ1014" s="0" t="n">
        <v>5934.763</v>
      </c>
      <c r="AR1014" s="0" t="n">
        <v>0</v>
      </c>
      <c r="AS1014" s="0" t="n">
        <v>42.86</v>
      </c>
      <c r="AT1014" s="0" t="n">
        <v>305304</v>
      </c>
      <c r="AU1014" s="0" t="n">
        <v>149714</v>
      </c>
      <c r="AV1014" s="0" t="n">
        <v>72733</v>
      </c>
      <c r="AW1014" s="2" t="n">
        <v>197.4546</v>
      </c>
      <c r="AX1014" s="0" t="n">
        <v>2.663</v>
      </c>
      <c r="AY1014" s="0" t="n">
        <v>6</v>
      </c>
      <c r="BC1014" s="0" t="s">
        <v>3091</v>
      </c>
    </row>
    <row r="1015" customFormat="false" ht="15" hidden="false" customHeight="true" outlineLevel="0" collapsed="false">
      <c r="A1015" s="0" t="s">
        <v>3092</v>
      </c>
      <c r="B1015" s="0" t="s">
        <v>3093</v>
      </c>
      <c r="C1015" s="0" t="n">
        <v>223.6599</v>
      </c>
      <c r="D1015" s="0" t="n">
        <v>0.18</v>
      </c>
      <c r="E1015" s="0" t="n">
        <v>12.34</v>
      </c>
      <c r="F1015" s="0" t="n">
        <v>35938</v>
      </c>
      <c r="G1015" s="0" t="n">
        <v>12672</v>
      </c>
      <c r="H1015" s="0" t="n">
        <v>4701</v>
      </c>
      <c r="I1015" s="1" t="n">
        <v>14.4823</v>
      </c>
      <c r="J1015" s="0" t="n">
        <v>0.86</v>
      </c>
      <c r="K1015" s="0" t="n">
        <v>422.2771</v>
      </c>
      <c r="L1015" s="0" t="n">
        <v>0</v>
      </c>
      <c r="M1015" s="0" t="n">
        <v>11.8</v>
      </c>
      <c r="N1015" s="0" t="n">
        <v>23081</v>
      </c>
      <c r="O1015" s="0" t="n">
        <v>16898</v>
      </c>
      <c r="P1015" s="0" t="n">
        <v>4451</v>
      </c>
      <c r="Q1015" s="1" t="n">
        <v>19.025</v>
      </c>
      <c r="R1015" s="0" t="n">
        <v>1.1297</v>
      </c>
      <c r="S1015" s="0" t="n">
        <v>379.1591</v>
      </c>
      <c r="T1015" s="0" t="n">
        <v>0</v>
      </c>
      <c r="U1015" s="0" t="n">
        <v>9.98</v>
      </c>
      <c r="V1015" s="0" t="n">
        <v>22880</v>
      </c>
      <c r="W1015" s="0" t="n">
        <v>18292</v>
      </c>
      <c r="X1015" s="0" t="n">
        <v>5504</v>
      </c>
      <c r="Y1015" s="1" t="n">
        <v>20.0421</v>
      </c>
      <c r="Z1015" s="0" t="n">
        <v>1.1901</v>
      </c>
      <c r="AA1015" s="0" t="n">
        <v>441.7182</v>
      </c>
      <c r="AB1015" s="0" t="n">
        <v>0</v>
      </c>
      <c r="AC1015" s="0" t="n">
        <v>8.71</v>
      </c>
      <c r="AD1015" s="0" t="n">
        <v>37748</v>
      </c>
      <c r="AE1015" s="0" t="n">
        <v>21835</v>
      </c>
      <c r="AF1015" s="0" t="n">
        <v>8025</v>
      </c>
      <c r="AG1015" s="2" t="n">
        <v>19.0331</v>
      </c>
      <c r="AH1015" s="0" t="n">
        <v>1.1302</v>
      </c>
      <c r="AI1015" s="0" t="n">
        <v>314.5096</v>
      </c>
      <c r="AJ1015" s="0" t="n">
        <v>0</v>
      </c>
      <c r="AK1015" s="0" t="n">
        <v>9.8</v>
      </c>
      <c r="AL1015" s="0" t="n">
        <v>22256</v>
      </c>
      <c r="AM1015" s="0" t="n">
        <v>14166</v>
      </c>
      <c r="AN1015" s="0" t="n">
        <v>4005</v>
      </c>
      <c r="AO1015" s="2" t="n">
        <v>21.1961</v>
      </c>
      <c r="AP1015" s="0" t="n">
        <v>1.2586</v>
      </c>
      <c r="AQ1015" s="0" t="n">
        <v>390.8098</v>
      </c>
      <c r="AR1015" s="0" t="n">
        <v>0.07</v>
      </c>
      <c r="AS1015" s="0" t="n">
        <v>6.35</v>
      </c>
      <c r="AT1015" s="0" t="n">
        <v>19967</v>
      </c>
      <c r="AU1015" s="0" t="n">
        <v>15056</v>
      </c>
      <c r="AV1015" s="0" t="n">
        <v>3034</v>
      </c>
      <c r="AW1015" s="2" t="n">
        <v>19.857</v>
      </c>
      <c r="AX1015" s="0" t="n">
        <v>1.1791</v>
      </c>
      <c r="AY1015" s="0" t="n">
        <v>6</v>
      </c>
      <c r="BC1015" s="0" t="s">
        <v>3094</v>
      </c>
    </row>
    <row r="1016" customFormat="false" ht="15" hidden="false" customHeight="true" outlineLevel="0" collapsed="false">
      <c r="A1016" s="0" t="s">
        <v>3095</v>
      </c>
      <c r="B1016" s="0" t="s">
        <v>3096</v>
      </c>
      <c r="C1016" s="0" t="n">
        <v>653.4058</v>
      </c>
      <c r="D1016" s="0" t="n">
        <v>0</v>
      </c>
      <c r="E1016" s="0" t="n">
        <v>31.35</v>
      </c>
      <c r="F1016" s="0" t="n">
        <v>72540</v>
      </c>
      <c r="G1016" s="0" t="n">
        <v>41414</v>
      </c>
      <c r="H1016" s="0" t="n">
        <v>15050</v>
      </c>
      <c r="I1016" s="1" t="n">
        <v>47.3303</v>
      </c>
      <c r="J1016" s="0" t="n">
        <v>2.3584</v>
      </c>
      <c r="K1016" s="0" t="n">
        <v>820.8668</v>
      </c>
      <c r="L1016" s="0" t="n">
        <v>0</v>
      </c>
      <c r="M1016" s="0" t="n">
        <v>32.72</v>
      </c>
      <c r="N1016" s="0" t="n">
        <v>122924</v>
      </c>
      <c r="O1016" s="0" t="n">
        <v>42073</v>
      </c>
      <c r="P1016" s="0" t="n">
        <v>9766</v>
      </c>
      <c r="Q1016" s="1" t="n">
        <v>47.3688</v>
      </c>
      <c r="R1016" s="0" t="n">
        <v>2.3604</v>
      </c>
      <c r="S1016" s="0" t="n">
        <v>523.9638</v>
      </c>
      <c r="T1016" s="0" t="n">
        <v>0</v>
      </c>
      <c r="U1016" s="0" t="n">
        <v>22.43</v>
      </c>
      <c r="V1016" s="0" t="n">
        <v>41725</v>
      </c>
      <c r="W1016" s="0" t="n">
        <v>31213</v>
      </c>
      <c r="X1016" s="0" t="n">
        <v>6090</v>
      </c>
      <c r="Y1016" s="1" t="n">
        <v>34.1993</v>
      </c>
      <c r="Z1016" s="0" t="n">
        <v>1.7041</v>
      </c>
      <c r="AA1016" s="0" t="n">
        <v>748.3287</v>
      </c>
      <c r="AB1016" s="0" t="n">
        <v>0</v>
      </c>
      <c r="AC1016" s="0" t="n">
        <v>25.4</v>
      </c>
      <c r="AD1016" s="0" t="n">
        <v>67025</v>
      </c>
      <c r="AE1016" s="0" t="n">
        <v>46483</v>
      </c>
      <c r="AF1016" s="0" t="n">
        <v>12854</v>
      </c>
      <c r="AG1016" s="2" t="n">
        <v>40.5183</v>
      </c>
      <c r="AH1016" s="0" t="n">
        <v>2.019</v>
      </c>
      <c r="AI1016" s="0" t="n">
        <v>589.7512</v>
      </c>
      <c r="AJ1016" s="0" t="n">
        <v>0</v>
      </c>
      <c r="AK1016" s="0" t="n">
        <v>24.49</v>
      </c>
      <c r="AL1016" s="0" t="n">
        <v>68540</v>
      </c>
      <c r="AM1016" s="0" t="n">
        <v>37643</v>
      </c>
      <c r="AN1016" s="0" t="n">
        <v>7563</v>
      </c>
      <c r="AO1016" s="2" t="n">
        <v>56.324</v>
      </c>
      <c r="AP1016" s="0" t="n">
        <v>2.8066</v>
      </c>
      <c r="AQ1016" s="0" t="n">
        <v>718.295</v>
      </c>
      <c r="AR1016" s="0" t="n">
        <v>0</v>
      </c>
      <c r="AS1016" s="0" t="n">
        <v>16.93</v>
      </c>
      <c r="AT1016" s="0" t="n">
        <v>46436</v>
      </c>
      <c r="AU1016" s="0" t="n">
        <v>37782</v>
      </c>
      <c r="AV1016" s="0" t="n">
        <v>9079</v>
      </c>
      <c r="AW1016" s="2" t="n">
        <v>49.8299</v>
      </c>
      <c r="AX1016" s="0" t="n">
        <v>2.483</v>
      </c>
      <c r="AY1016" s="0" t="n">
        <v>6</v>
      </c>
      <c r="BC1016" s="0" t="s">
        <v>3097</v>
      </c>
    </row>
    <row r="1017" customFormat="false" ht="15" hidden="false" customHeight="true" outlineLevel="0" collapsed="false">
      <c r="A1017" s="0" t="s">
        <v>3098</v>
      </c>
      <c r="B1017" s="0" t="s">
        <v>3099</v>
      </c>
      <c r="C1017" s="0" t="n">
        <v>4525.727</v>
      </c>
      <c r="D1017" s="0" t="n">
        <v>0</v>
      </c>
      <c r="E1017" s="0" t="n">
        <v>35.64</v>
      </c>
      <c r="F1017" s="0" t="n">
        <v>1334703</v>
      </c>
      <c r="G1017" s="0" t="n">
        <v>0</v>
      </c>
      <c r="H1017" s="0" t="n">
        <v>559777</v>
      </c>
      <c r="I1017" s="1" t="s">
        <v>60</v>
      </c>
      <c r="J1017" s="0" t="s">
        <v>60</v>
      </c>
      <c r="K1017" s="0" t="n">
        <v>8692.82</v>
      </c>
      <c r="L1017" s="0" t="n">
        <v>0</v>
      </c>
      <c r="M1017" s="0" t="n">
        <v>62.23</v>
      </c>
      <c r="N1017" s="0" t="n">
        <v>1645896</v>
      </c>
      <c r="O1017" s="0" t="n">
        <v>208962</v>
      </c>
      <c r="P1017" s="0" t="n">
        <v>1009288</v>
      </c>
      <c r="Q1017" s="1" t="n">
        <v>235.2646</v>
      </c>
      <c r="R1017" s="0" t="n">
        <v>9.9461</v>
      </c>
      <c r="S1017" s="0" t="n">
        <v>10734.6</v>
      </c>
      <c r="T1017" s="0" t="n">
        <v>0</v>
      </c>
      <c r="U1017" s="0" t="n">
        <v>34.04</v>
      </c>
      <c r="V1017" s="0" t="n">
        <v>1979250</v>
      </c>
      <c r="W1017" s="0" t="n">
        <v>222073</v>
      </c>
      <c r="X1017" s="0" t="n">
        <v>987199</v>
      </c>
      <c r="Y1017" s="1" t="n">
        <v>243.3197</v>
      </c>
      <c r="Z1017" s="0" t="n">
        <v>10.2866</v>
      </c>
      <c r="AA1017" s="0" t="n">
        <v>5658.833</v>
      </c>
      <c r="AB1017" s="0" t="n">
        <v>0</v>
      </c>
      <c r="AC1017" s="0" t="n">
        <v>43.88</v>
      </c>
      <c r="AD1017" s="0" t="n">
        <v>1374685</v>
      </c>
      <c r="AE1017" s="0" t="n">
        <v>225056</v>
      </c>
      <c r="AF1017" s="0" t="n">
        <v>496478</v>
      </c>
      <c r="AG1017" s="2" t="n">
        <v>196.1768</v>
      </c>
      <c r="AH1017" s="0" t="n">
        <v>8.2936</v>
      </c>
      <c r="AI1017" s="0" t="n">
        <v>4722.731</v>
      </c>
      <c r="AJ1017" s="0" t="n">
        <v>0</v>
      </c>
      <c r="AK1017" s="0" t="n">
        <v>41.76</v>
      </c>
      <c r="AL1017" s="0" t="n">
        <v>1548808</v>
      </c>
      <c r="AM1017" s="0" t="n">
        <v>196416</v>
      </c>
      <c r="AN1017" s="0" t="n">
        <v>776889</v>
      </c>
      <c r="AO1017" s="2" t="n">
        <v>293.8907</v>
      </c>
      <c r="AP1017" s="0" t="n">
        <v>12.4246</v>
      </c>
      <c r="AQ1017" s="0" t="n">
        <v>3051.765</v>
      </c>
      <c r="AR1017" s="0" t="n">
        <v>0</v>
      </c>
      <c r="AS1017" s="0" t="n">
        <v>32.71</v>
      </c>
      <c r="AT1017" s="0" t="n">
        <v>1355492</v>
      </c>
      <c r="AU1017" s="0" t="n">
        <v>0</v>
      </c>
      <c r="AV1017" s="0" t="n">
        <v>623493</v>
      </c>
      <c r="AW1017" s="2" t="s">
        <v>60</v>
      </c>
      <c r="AX1017" s="0" t="s">
        <v>60</v>
      </c>
      <c r="AY1017" s="0" t="n">
        <v>6</v>
      </c>
      <c r="BC1017" s="0" t="s">
        <v>3100</v>
      </c>
    </row>
    <row r="1018" customFormat="false" ht="15" hidden="false" customHeight="true" outlineLevel="0" collapsed="false">
      <c r="A1018" s="0" t="s">
        <v>3101</v>
      </c>
      <c r="B1018" s="0" t="s">
        <v>3102</v>
      </c>
      <c r="C1018" s="0" t="n">
        <v>370.0459</v>
      </c>
      <c r="D1018" s="0" t="n">
        <v>0.07</v>
      </c>
      <c r="E1018" s="0" t="n">
        <v>16.14</v>
      </c>
      <c r="F1018" s="0" t="n">
        <v>21263</v>
      </c>
      <c r="G1018" s="0" t="n">
        <v>10819</v>
      </c>
      <c r="H1018" s="0" t="n">
        <v>2739</v>
      </c>
      <c r="I1018" s="1" t="n">
        <v>12.3646</v>
      </c>
      <c r="J1018" s="0" t="n">
        <v>0.616</v>
      </c>
      <c r="K1018" s="0" t="n">
        <v>271.0739</v>
      </c>
      <c r="L1018" s="0" t="n">
        <v>0</v>
      </c>
      <c r="M1018" s="0" t="n">
        <v>13.9</v>
      </c>
      <c r="N1018" s="0" t="n">
        <v>15497</v>
      </c>
      <c r="O1018" s="0" t="n">
        <v>10759</v>
      </c>
      <c r="P1018" s="0" t="n">
        <v>3700</v>
      </c>
      <c r="Q1018" s="1" t="n">
        <v>12.1133</v>
      </c>
      <c r="R1018" s="0" t="n">
        <v>0.6035</v>
      </c>
      <c r="S1018" s="0" t="n">
        <v>695.3839</v>
      </c>
      <c r="T1018" s="0" t="n">
        <v>0</v>
      </c>
      <c r="U1018" s="0" t="n">
        <v>19.96</v>
      </c>
      <c r="V1018" s="0" t="n">
        <v>24153</v>
      </c>
      <c r="W1018" s="0" t="n">
        <v>15438</v>
      </c>
      <c r="X1018" s="0" t="n">
        <v>6077</v>
      </c>
      <c r="Y1018" s="1" t="n">
        <v>16.915</v>
      </c>
      <c r="Z1018" s="0" t="n">
        <v>0.8427</v>
      </c>
      <c r="AA1018" s="0" t="n">
        <v>430.6376</v>
      </c>
      <c r="AB1018" s="0" t="n">
        <v>0</v>
      </c>
      <c r="AC1018" s="0" t="n">
        <v>18.16</v>
      </c>
      <c r="AD1018" s="0" t="n">
        <v>44640</v>
      </c>
      <c r="AE1018" s="0" t="n">
        <v>24424</v>
      </c>
      <c r="AF1018" s="0" t="n">
        <v>6155</v>
      </c>
      <c r="AG1018" s="2" t="n">
        <v>21.2899</v>
      </c>
      <c r="AH1018" s="0" t="n">
        <v>1.0606</v>
      </c>
      <c r="AI1018" s="0" t="n">
        <v>470.7231</v>
      </c>
      <c r="AJ1018" s="0" t="n">
        <v>0</v>
      </c>
      <c r="AK1018" s="0" t="n">
        <v>14.35</v>
      </c>
      <c r="AL1018" s="0" t="n">
        <v>26152</v>
      </c>
      <c r="AM1018" s="0" t="n">
        <v>21099</v>
      </c>
      <c r="AN1018" s="0" t="n">
        <v>7291</v>
      </c>
      <c r="AO1018" s="2" t="n">
        <v>31.5697</v>
      </c>
      <c r="AP1018" s="0" t="n">
        <v>1.5728</v>
      </c>
      <c r="AQ1018" s="0" t="n">
        <v>614.9113</v>
      </c>
      <c r="AR1018" s="0" t="n">
        <v>0</v>
      </c>
      <c r="AS1018" s="0" t="n">
        <v>30.72</v>
      </c>
      <c r="AT1018" s="0" t="n">
        <v>22494</v>
      </c>
      <c r="AU1018" s="0" t="n">
        <v>17748</v>
      </c>
      <c r="AV1018" s="0" t="n">
        <v>5271</v>
      </c>
      <c r="AW1018" s="2" t="n">
        <v>23.4075</v>
      </c>
      <c r="AX1018" s="0" t="n">
        <v>1.1661</v>
      </c>
      <c r="AY1018" s="0" t="n">
        <v>6</v>
      </c>
      <c r="BC1018" s="0" t="s">
        <v>3103</v>
      </c>
    </row>
    <row r="1019" customFormat="false" ht="15" hidden="false" customHeight="true" outlineLevel="0" collapsed="false">
      <c r="A1019" s="0" t="s">
        <v>3104</v>
      </c>
      <c r="B1019" s="0" t="s">
        <v>3105</v>
      </c>
      <c r="C1019" s="0" t="n">
        <v>2448.215</v>
      </c>
      <c r="D1019" s="0" t="n">
        <v>0</v>
      </c>
      <c r="E1019" s="0" t="n">
        <v>26.35</v>
      </c>
      <c r="F1019" s="0" t="n">
        <v>206874</v>
      </c>
      <c r="G1019" s="0" t="n">
        <v>78453.77</v>
      </c>
      <c r="H1019" s="0" t="n">
        <v>45667</v>
      </c>
      <c r="I1019" s="1" t="n">
        <v>89.6615</v>
      </c>
      <c r="J1019" s="0" t="n">
        <v>4.9918</v>
      </c>
      <c r="K1019" s="0" t="n">
        <v>2556.734</v>
      </c>
      <c r="L1019" s="0" t="n">
        <v>0</v>
      </c>
      <c r="M1019" s="0" t="n">
        <v>35.27</v>
      </c>
      <c r="N1019" s="0" t="n">
        <v>261944</v>
      </c>
      <c r="O1019" s="0" t="n">
        <v>88123.22</v>
      </c>
      <c r="P1019" s="0" t="n">
        <v>48751</v>
      </c>
      <c r="Q1019" s="1" t="n">
        <v>99.2155</v>
      </c>
      <c r="R1019" s="0" t="n">
        <v>5.5237</v>
      </c>
      <c r="S1019" s="0" t="n">
        <v>1720.11</v>
      </c>
      <c r="T1019" s="0" t="n">
        <v>0</v>
      </c>
      <c r="U1019" s="0" t="n">
        <v>34.02</v>
      </c>
      <c r="V1019" s="0" t="n">
        <v>214804</v>
      </c>
      <c r="W1019" s="0" t="n">
        <v>65799.61</v>
      </c>
      <c r="X1019" s="0" t="n">
        <v>40474</v>
      </c>
      <c r="Y1019" s="1" t="n">
        <v>72.0949</v>
      </c>
      <c r="Z1019" s="0" t="n">
        <v>4.0138</v>
      </c>
      <c r="AA1019" s="0" t="n">
        <v>1661.44</v>
      </c>
      <c r="AB1019" s="0" t="n">
        <v>0</v>
      </c>
      <c r="AC1019" s="0" t="n">
        <v>36.72</v>
      </c>
      <c r="AD1019" s="0" t="n">
        <v>210788</v>
      </c>
      <c r="AE1019" s="0" t="n">
        <v>76883.1</v>
      </c>
      <c r="AF1019" s="0" t="n">
        <v>30299</v>
      </c>
      <c r="AG1019" s="2" t="n">
        <v>67.0175</v>
      </c>
      <c r="AH1019" s="0" t="n">
        <v>3.7311</v>
      </c>
      <c r="AI1019" s="0" t="n">
        <v>2170.621</v>
      </c>
      <c r="AJ1019" s="0" t="n">
        <v>0</v>
      </c>
      <c r="AK1019" s="0" t="n">
        <v>33.61</v>
      </c>
      <c r="AL1019" s="0" t="n">
        <v>210672</v>
      </c>
      <c r="AM1019" s="0" t="n">
        <v>66985.34</v>
      </c>
      <c r="AN1019" s="0" t="n">
        <v>37146</v>
      </c>
      <c r="AO1019" s="2" t="n">
        <v>100.2279</v>
      </c>
      <c r="AP1019" s="0" t="n">
        <v>5.58</v>
      </c>
      <c r="AQ1019" s="0" t="n">
        <v>1695.933</v>
      </c>
      <c r="AR1019" s="0" t="n">
        <v>0</v>
      </c>
      <c r="AS1019" s="0" t="n">
        <v>37.76</v>
      </c>
      <c r="AT1019" s="0" t="n">
        <v>245326</v>
      </c>
      <c r="AU1019" s="0" t="n">
        <v>78096.09</v>
      </c>
      <c r="AV1019" s="0" t="n">
        <v>41315</v>
      </c>
      <c r="AW1019" s="2" t="n">
        <v>102.9992</v>
      </c>
      <c r="AX1019" s="0" t="n">
        <v>5.7343</v>
      </c>
      <c r="AY1019" s="0" t="n">
        <v>6</v>
      </c>
      <c r="BC1019" s="0" t="s">
        <v>3106</v>
      </c>
    </row>
    <row r="1020" customFormat="false" ht="15" hidden="false" customHeight="true" outlineLevel="0" collapsed="false">
      <c r="A1020" s="0" t="s">
        <v>3107</v>
      </c>
      <c r="B1020" s="0" t="s">
        <v>3108</v>
      </c>
      <c r="C1020" s="0" t="n">
        <v>97.786</v>
      </c>
      <c r="D1020" s="0" t="n">
        <v>1.05</v>
      </c>
      <c r="E1020" s="0" t="n">
        <v>10.53</v>
      </c>
      <c r="F1020" s="0" t="n">
        <v>36740</v>
      </c>
      <c r="G1020" s="0" t="n">
        <v>6313.604</v>
      </c>
      <c r="H1020" s="0" t="n">
        <v>3041</v>
      </c>
      <c r="I1020" s="1" t="n">
        <v>7.2155</v>
      </c>
      <c r="J1020" s="0" t="n">
        <v>0.4511</v>
      </c>
      <c r="K1020" s="0" t="n">
        <v>156.5715</v>
      </c>
      <c r="L1020" s="0" t="n">
        <v>0.2</v>
      </c>
      <c r="M1020" s="0" t="n">
        <v>7.13</v>
      </c>
      <c r="N1020" s="0" t="n">
        <v>15018</v>
      </c>
      <c r="O1020" s="0" t="n">
        <v>14988</v>
      </c>
      <c r="P1020" s="0" t="n">
        <v>2700</v>
      </c>
      <c r="Q1020" s="1" t="n">
        <v>16.8746</v>
      </c>
      <c r="R1020" s="0" t="n">
        <v>1.055</v>
      </c>
      <c r="S1020" s="0" t="n">
        <v>246.4471</v>
      </c>
      <c r="T1020" s="0" t="n">
        <v>0.12</v>
      </c>
      <c r="U1020" s="0" t="n">
        <v>16.98</v>
      </c>
      <c r="V1020" s="0" t="n">
        <v>30144</v>
      </c>
      <c r="W1020" s="0" t="n">
        <v>16262.65</v>
      </c>
      <c r="X1020" s="0" t="n">
        <v>3875</v>
      </c>
      <c r="Y1020" s="1" t="n">
        <v>17.8186</v>
      </c>
      <c r="Z1020" s="0" t="n">
        <v>1.114</v>
      </c>
      <c r="AA1020" s="0" t="n">
        <v>277.5276</v>
      </c>
      <c r="AB1020" s="0" t="n">
        <v>0</v>
      </c>
      <c r="AC1020" s="0" t="n">
        <v>4.58</v>
      </c>
      <c r="AD1020" s="0" t="n">
        <v>66384</v>
      </c>
      <c r="AE1020" s="0" t="n">
        <v>0</v>
      </c>
      <c r="AF1020" s="0" t="n">
        <v>7156</v>
      </c>
      <c r="AG1020" s="2" t="s">
        <v>60</v>
      </c>
      <c r="AH1020" s="0" t="s">
        <v>60</v>
      </c>
      <c r="AI1020" s="0" t="n">
        <v>275.9837</v>
      </c>
      <c r="AJ1020" s="0" t="n">
        <v>0</v>
      </c>
      <c r="AK1020" s="0" t="n">
        <v>10.53</v>
      </c>
      <c r="AL1020" s="0" t="n">
        <v>28049</v>
      </c>
      <c r="AM1020" s="0" t="n">
        <v>23285</v>
      </c>
      <c r="AN1020" s="0" t="n">
        <v>4458</v>
      </c>
      <c r="AO1020" s="2" t="n">
        <v>34.8406</v>
      </c>
      <c r="AP1020" s="0" t="n">
        <v>2.1782</v>
      </c>
      <c r="AQ1020" s="0" t="n">
        <v>220.1833</v>
      </c>
      <c r="AR1020" s="0" t="n">
        <v>0.17</v>
      </c>
      <c r="AS1020" s="0" t="n">
        <v>7.13</v>
      </c>
      <c r="AT1020" s="0" t="n">
        <v>34796</v>
      </c>
      <c r="AU1020" s="0" t="n">
        <v>30733</v>
      </c>
      <c r="AV1020" s="0" t="n">
        <v>3791</v>
      </c>
      <c r="AW1020" s="2" t="n">
        <v>40.5331</v>
      </c>
      <c r="AX1020" s="0" t="n">
        <v>2.5341</v>
      </c>
      <c r="AY1020" s="0" t="n">
        <v>6</v>
      </c>
      <c r="BC1020" s="0" t="s">
        <v>3109</v>
      </c>
    </row>
    <row r="1021" customFormat="false" ht="15" hidden="false" customHeight="true" outlineLevel="0" collapsed="false">
      <c r="A1021" s="0" t="s">
        <v>3110</v>
      </c>
      <c r="B1021" s="0" t="s">
        <v>3111</v>
      </c>
      <c r="C1021" s="0" t="n">
        <v>674.5078</v>
      </c>
      <c r="D1021" s="0" t="n">
        <v>0</v>
      </c>
      <c r="E1021" s="0" t="n">
        <v>34.18</v>
      </c>
      <c r="F1021" s="0" t="n">
        <v>243826</v>
      </c>
      <c r="G1021" s="0" t="n">
        <v>32518</v>
      </c>
      <c r="H1021" s="0" t="n">
        <v>60889</v>
      </c>
      <c r="I1021" s="1" t="n">
        <v>37.1634</v>
      </c>
      <c r="J1021" s="0" t="n">
        <v>5.275</v>
      </c>
      <c r="K1021" s="0" t="n">
        <v>1045.509</v>
      </c>
      <c r="L1021" s="0" t="n">
        <v>0</v>
      </c>
      <c r="M1021" s="0" t="n">
        <v>46.67</v>
      </c>
      <c r="N1021" s="0" t="n">
        <v>271193</v>
      </c>
      <c r="O1021" s="0" t="n">
        <v>49208</v>
      </c>
      <c r="P1021" s="0" t="n">
        <v>38772</v>
      </c>
      <c r="Q1021" s="1" t="n">
        <v>55.4019</v>
      </c>
      <c r="R1021" s="0" t="n">
        <v>7.8638</v>
      </c>
      <c r="S1021" s="0" t="n">
        <v>730.6479</v>
      </c>
      <c r="T1021" s="0" t="n">
        <v>0</v>
      </c>
      <c r="U1021" s="0" t="n">
        <v>38.7</v>
      </c>
      <c r="V1021" s="0" t="n">
        <v>191421</v>
      </c>
      <c r="W1021" s="0" t="n">
        <v>33434</v>
      </c>
      <c r="X1021" s="0" t="n">
        <v>27315</v>
      </c>
      <c r="Y1021" s="1" t="n">
        <v>36.6328</v>
      </c>
      <c r="Z1021" s="0" t="n">
        <v>5.1997</v>
      </c>
      <c r="AA1021" s="0" t="n">
        <v>1565.485</v>
      </c>
      <c r="AB1021" s="0" t="n">
        <v>0</v>
      </c>
      <c r="AC1021" s="0" t="n">
        <v>47.49</v>
      </c>
      <c r="AD1021" s="0" t="n">
        <v>553006</v>
      </c>
      <c r="AE1021" s="0" t="n">
        <v>68975</v>
      </c>
      <c r="AF1021" s="0" t="n">
        <v>103597</v>
      </c>
      <c r="AG1021" s="2" t="n">
        <v>60.1241</v>
      </c>
      <c r="AH1021" s="0" t="n">
        <v>8.5341</v>
      </c>
      <c r="AI1021" s="0" t="n">
        <v>1230.296</v>
      </c>
      <c r="AJ1021" s="0" t="n">
        <v>0</v>
      </c>
      <c r="AK1021" s="0" t="n">
        <v>45.44</v>
      </c>
      <c r="AL1021" s="0" t="n">
        <v>363002</v>
      </c>
      <c r="AM1021" s="0" t="n">
        <v>51978</v>
      </c>
      <c r="AN1021" s="0" t="n">
        <v>63259</v>
      </c>
      <c r="AO1021" s="2" t="n">
        <v>77.773</v>
      </c>
      <c r="AP1021" s="0" t="n">
        <v>11.0392</v>
      </c>
      <c r="AQ1021" s="0" t="n">
        <v>1405.714</v>
      </c>
      <c r="AR1021" s="0" t="n">
        <v>0</v>
      </c>
      <c r="AS1021" s="0" t="n">
        <v>41.5</v>
      </c>
      <c r="AT1021" s="0" t="n">
        <v>410738</v>
      </c>
      <c r="AU1021" s="0" t="n">
        <v>60440</v>
      </c>
      <c r="AV1021" s="0" t="n">
        <v>84406</v>
      </c>
      <c r="AW1021" s="2" t="n">
        <v>79.713</v>
      </c>
      <c r="AX1021" s="0" t="n">
        <v>11.3146</v>
      </c>
      <c r="AY1021" s="0" t="n">
        <v>6</v>
      </c>
      <c r="BC1021" s="0" t="s">
        <v>3112</v>
      </c>
    </row>
    <row r="1022" customFormat="false" ht="15" hidden="false" customHeight="true" outlineLevel="0" collapsed="false">
      <c r="A1022" s="0" t="s">
        <v>3113</v>
      </c>
      <c r="B1022" s="0" t="s">
        <v>3114</v>
      </c>
      <c r="C1022" s="0" t="n">
        <v>224.333</v>
      </c>
      <c r="D1022" s="0" t="n">
        <v>0.18</v>
      </c>
      <c r="E1022" s="0" t="n">
        <v>12.63</v>
      </c>
      <c r="F1022" s="0" t="n">
        <v>217291</v>
      </c>
      <c r="G1022" s="0" t="n">
        <v>223</v>
      </c>
      <c r="H1022" s="0" t="n">
        <v>23143</v>
      </c>
      <c r="I1022" s="1" t="n">
        <v>0.2549</v>
      </c>
      <c r="J1022" s="0" t="n">
        <v>0.051</v>
      </c>
      <c r="K1022" s="0" t="n">
        <v>249.463</v>
      </c>
      <c r="L1022" s="0" t="n">
        <v>0.06</v>
      </c>
      <c r="M1022" s="0" t="n">
        <v>13.6</v>
      </c>
      <c r="N1022" s="0" t="n">
        <v>182462</v>
      </c>
      <c r="O1022" s="0" t="n">
        <v>0</v>
      </c>
      <c r="P1022" s="0" t="n">
        <v>22714</v>
      </c>
      <c r="Q1022" s="1" t="s">
        <v>60</v>
      </c>
      <c r="R1022" s="0" t="s">
        <v>60</v>
      </c>
      <c r="S1022" s="0" t="n">
        <v>231.9575</v>
      </c>
      <c r="T1022" s="0" t="n">
        <v>0.11</v>
      </c>
      <c r="U1022" s="0" t="n">
        <v>13.65</v>
      </c>
      <c r="V1022" s="0" t="n">
        <v>123569</v>
      </c>
      <c r="W1022" s="0" t="n">
        <v>0</v>
      </c>
      <c r="X1022" s="0" t="n">
        <v>19239</v>
      </c>
      <c r="Y1022" s="1" t="s">
        <v>60</v>
      </c>
      <c r="Z1022" s="0" t="s">
        <v>60</v>
      </c>
      <c r="AA1022" s="0" t="n">
        <v>306.2233</v>
      </c>
      <c r="AB1022" s="0" t="n">
        <v>0</v>
      </c>
      <c r="AC1022" s="0" t="n">
        <v>12.18</v>
      </c>
      <c r="AD1022" s="0" t="n">
        <v>212121</v>
      </c>
      <c r="AE1022" s="0" t="n">
        <v>0</v>
      </c>
      <c r="AF1022" s="0" t="n">
        <v>31960</v>
      </c>
      <c r="AG1022" s="2" t="s">
        <v>60</v>
      </c>
      <c r="AH1022" s="0" t="s">
        <v>60</v>
      </c>
      <c r="AI1022" s="0" t="n">
        <v>232.3802</v>
      </c>
      <c r="AJ1022" s="0" t="n">
        <v>0.06</v>
      </c>
      <c r="AK1022" s="0" t="n">
        <v>11.78</v>
      </c>
      <c r="AL1022" s="0" t="n">
        <v>195898</v>
      </c>
      <c r="AM1022" s="0" t="n">
        <v>43217</v>
      </c>
      <c r="AN1022" s="0" t="n">
        <v>23749</v>
      </c>
      <c r="AO1022" s="2" t="n">
        <v>64.6642</v>
      </c>
      <c r="AP1022" s="0" t="n">
        <v>12.9481</v>
      </c>
      <c r="AQ1022" s="0" t="n">
        <v>288.7072</v>
      </c>
      <c r="AR1022" s="0" t="n">
        <v>0.06</v>
      </c>
      <c r="AS1022" s="0" t="n">
        <v>15.18</v>
      </c>
      <c r="AT1022" s="0" t="n">
        <v>233957</v>
      </c>
      <c r="AU1022" s="0" t="n">
        <v>61656.07</v>
      </c>
      <c r="AV1022" s="0" t="n">
        <v>28612</v>
      </c>
      <c r="AW1022" s="2" t="n">
        <v>81.3169</v>
      </c>
      <c r="AX1022" s="0" t="n">
        <v>16.2825</v>
      </c>
      <c r="AY1022" s="0" t="n">
        <v>6</v>
      </c>
      <c r="BC1022" s="0" t="s">
        <v>3115</v>
      </c>
    </row>
    <row r="1023" customFormat="false" ht="15" hidden="false" customHeight="true" outlineLevel="0" collapsed="false">
      <c r="A1023" s="0" t="s">
        <v>3116</v>
      </c>
      <c r="B1023" s="0" t="s">
        <v>3117</v>
      </c>
      <c r="C1023" s="0" t="n">
        <v>155.0658</v>
      </c>
      <c r="D1023" s="0" t="n">
        <v>0.32</v>
      </c>
      <c r="E1023" s="0" t="n">
        <v>13.6</v>
      </c>
      <c r="F1023" s="0" t="n">
        <v>39166</v>
      </c>
      <c r="G1023" s="0" t="n">
        <v>18013</v>
      </c>
      <c r="H1023" s="0" t="n">
        <v>3577</v>
      </c>
      <c r="I1023" s="1" t="n">
        <v>20.5863</v>
      </c>
      <c r="J1023" s="0" t="n">
        <v>2.0112</v>
      </c>
      <c r="K1023" s="0" t="n">
        <v>152.4161</v>
      </c>
      <c r="L1023" s="0" t="n">
        <v>0.3</v>
      </c>
      <c r="M1023" s="0" t="n">
        <v>10.23</v>
      </c>
      <c r="N1023" s="0" t="n">
        <v>24421</v>
      </c>
      <c r="O1023" s="0" t="n">
        <v>11158</v>
      </c>
      <c r="P1023" s="0" t="n">
        <v>5928</v>
      </c>
      <c r="Q1023" s="1" t="n">
        <v>12.5625</v>
      </c>
      <c r="R1023" s="0" t="n">
        <v>1.2273</v>
      </c>
      <c r="S1023" s="0" t="n">
        <v>110.4964</v>
      </c>
      <c r="T1023" s="0" t="n">
        <v>0.84</v>
      </c>
      <c r="U1023" s="0" t="n">
        <v>8.02</v>
      </c>
      <c r="V1023" s="0" t="n">
        <v>17004</v>
      </c>
      <c r="W1023" s="0" t="n">
        <v>14680</v>
      </c>
      <c r="X1023" s="0" t="n">
        <v>1233</v>
      </c>
      <c r="Y1023" s="1" t="n">
        <v>16.0845</v>
      </c>
      <c r="Z1023" s="0" t="n">
        <v>1.5714</v>
      </c>
      <c r="AA1023" s="0" t="n">
        <v>218.3964</v>
      </c>
      <c r="AB1023" s="0" t="n">
        <v>0.12</v>
      </c>
      <c r="AC1023" s="0" t="n">
        <v>13.02</v>
      </c>
      <c r="AD1023" s="0" t="n">
        <v>33330</v>
      </c>
      <c r="AE1023" s="0" t="n">
        <v>23435</v>
      </c>
      <c r="AF1023" s="0" t="n">
        <v>12682</v>
      </c>
      <c r="AG1023" s="2" t="n">
        <v>20.4278</v>
      </c>
      <c r="AH1023" s="0" t="n">
        <v>1.9957</v>
      </c>
      <c r="AI1023" s="0" t="n">
        <v>148.4976</v>
      </c>
      <c r="AJ1023" s="0" t="n">
        <v>0.15</v>
      </c>
      <c r="AK1023" s="0" t="n">
        <v>10.23</v>
      </c>
      <c r="AL1023" s="0" t="n">
        <v>26896</v>
      </c>
      <c r="AM1023" s="0" t="n">
        <v>11861</v>
      </c>
      <c r="AN1023" s="0" t="n">
        <v>3661</v>
      </c>
      <c r="AO1023" s="2" t="n">
        <v>17.7472</v>
      </c>
      <c r="AP1023" s="0" t="n">
        <v>1.7338</v>
      </c>
      <c r="AQ1023" s="0" t="n">
        <v>117.4606</v>
      </c>
      <c r="AR1023" s="0" t="n">
        <v>0.98</v>
      </c>
      <c r="AS1023" s="0" t="n">
        <v>8.49</v>
      </c>
      <c r="AT1023" s="0" t="n">
        <v>41738</v>
      </c>
      <c r="AU1023" s="0" t="n">
        <v>19150</v>
      </c>
      <c r="AV1023" s="0" t="n">
        <v>14060</v>
      </c>
      <c r="AW1023" s="2" t="n">
        <v>25.2565</v>
      </c>
      <c r="AX1023" s="0" t="n">
        <v>2.4675</v>
      </c>
      <c r="AY1023" s="0" t="n">
        <v>6</v>
      </c>
      <c r="BC1023" s="0" t="s">
        <v>3118</v>
      </c>
    </row>
    <row r="1024" customFormat="false" ht="15" hidden="false" customHeight="true" outlineLevel="0" collapsed="false">
      <c r="A1024" s="0" t="s">
        <v>3119</v>
      </c>
      <c r="B1024" s="0" t="s">
        <v>3120</v>
      </c>
      <c r="C1024" s="0" t="n">
        <v>2354.036</v>
      </c>
      <c r="D1024" s="0" t="n">
        <v>0</v>
      </c>
      <c r="E1024" s="0" t="n">
        <v>29.72</v>
      </c>
      <c r="F1024" s="0" t="n">
        <v>140446</v>
      </c>
      <c r="G1024" s="0" t="n">
        <v>56436.33</v>
      </c>
      <c r="H1024" s="0" t="n">
        <v>28946</v>
      </c>
      <c r="I1024" s="1" t="n">
        <v>64.4987</v>
      </c>
      <c r="J1024" s="0" t="n">
        <v>2.4332</v>
      </c>
      <c r="K1024" s="0" t="n">
        <v>2782.497</v>
      </c>
      <c r="L1024" s="0" t="n">
        <v>0</v>
      </c>
      <c r="M1024" s="0" t="n">
        <v>28.48</v>
      </c>
      <c r="N1024" s="0" t="n">
        <v>156647</v>
      </c>
      <c r="O1024" s="0" t="n">
        <v>57020.33</v>
      </c>
      <c r="P1024" s="0" t="n">
        <v>29594</v>
      </c>
      <c r="Q1024" s="1" t="n">
        <v>64.1976</v>
      </c>
      <c r="R1024" s="0" t="n">
        <v>2.4219</v>
      </c>
      <c r="S1024" s="0" t="n">
        <v>3262.791</v>
      </c>
      <c r="T1024" s="0" t="n">
        <v>0</v>
      </c>
      <c r="U1024" s="0" t="n">
        <v>34.98</v>
      </c>
      <c r="V1024" s="0" t="n">
        <v>124812</v>
      </c>
      <c r="W1024" s="0" t="n">
        <v>55444.52</v>
      </c>
      <c r="X1024" s="0" t="n">
        <v>23008</v>
      </c>
      <c r="Y1024" s="1" t="n">
        <v>60.7491</v>
      </c>
      <c r="Z1024" s="0" t="n">
        <v>2.2918</v>
      </c>
      <c r="AA1024" s="0" t="n">
        <v>2296.489</v>
      </c>
      <c r="AB1024" s="0" t="n">
        <v>0</v>
      </c>
      <c r="AC1024" s="0" t="n">
        <v>31.58</v>
      </c>
      <c r="AD1024" s="0" t="n">
        <v>142324</v>
      </c>
      <c r="AE1024" s="0" t="n">
        <v>46437.11</v>
      </c>
      <c r="AF1024" s="0" t="n">
        <v>32068</v>
      </c>
      <c r="AG1024" s="2" t="n">
        <v>40.4783</v>
      </c>
      <c r="AH1024" s="0" t="n">
        <v>1.5271</v>
      </c>
      <c r="AI1024" s="0" t="n">
        <v>2457.736</v>
      </c>
      <c r="AJ1024" s="0" t="n">
        <v>0</v>
      </c>
      <c r="AK1024" s="0" t="n">
        <v>29.41</v>
      </c>
      <c r="AL1024" s="0" t="n">
        <v>153198</v>
      </c>
      <c r="AM1024" s="0" t="n">
        <v>47349.04</v>
      </c>
      <c r="AN1024" s="0" t="n">
        <v>24824</v>
      </c>
      <c r="AO1024" s="2" t="n">
        <v>70.8468</v>
      </c>
      <c r="AP1024" s="0" t="n">
        <v>2.6727</v>
      </c>
      <c r="AQ1024" s="0" t="n">
        <v>2099.51</v>
      </c>
      <c r="AR1024" s="0" t="n">
        <v>0</v>
      </c>
      <c r="AS1024" s="0" t="n">
        <v>38.39</v>
      </c>
      <c r="AT1024" s="0" t="n">
        <v>195758</v>
      </c>
      <c r="AU1024" s="0" t="n">
        <v>58461.44</v>
      </c>
      <c r="AV1024" s="0" t="n">
        <v>28906</v>
      </c>
      <c r="AW1024" s="2" t="n">
        <v>77.1035</v>
      </c>
      <c r="AX1024" s="0" t="n">
        <v>2.9087</v>
      </c>
      <c r="AY1024" s="0" t="n">
        <v>6</v>
      </c>
      <c r="BC1024" s="0" t="s">
        <v>3121</v>
      </c>
    </row>
    <row r="1025" customFormat="false" ht="15" hidden="false" customHeight="true" outlineLevel="0" collapsed="false">
      <c r="A1025" s="0" t="s">
        <v>3122</v>
      </c>
      <c r="B1025" s="0" t="s">
        <v>3123</v>
      </c>
      <c r="C1025" s="0" t="n">
        <v>345.3996</v>
      </c>
      <c r="D1025" s="0" t="n">
        <v>0.07</v>
      </c>
      <c r="E1025" s="0" t="n">
        <v>27.69</v>
      </c>
      <c r="F1025" s="0" t="n">
        <v>35589</v>
      </c>
      <c r="G1025" s="0" t="n">
        <v>13106</v>
      </c>
      <c r="H1025" s="0" t="n">
        <v>6708</v>
      </c>
      <c r="I1025" s="1" t="n">
        <v>14.9783</v>
      </c>
      <c r="J1025" s="0" t="n">
        <v>0.982</v>
      </c>
      <c r="K1025" s="0" t="n">
        <v>162.4012</v>
      </c>
      <c r="L1025" s="0" t="n">
        <v>0.15</v>
      </c>
      <c r="M1025" s="0" t="n">
        <v>16.58</v>
      </c>
      <c r="N1025" s="0" t="n">
        <v>23006</v>
      </c>
      <c r="O1025" s="0" t="n">
        <v>11811</v>
      </c>
      <c r="P1025" s="0" t="n">
        <v>4033</v>
      </c>
      <c r="Q1025" s="1" t="n">
        <v>13.2977</v>
      </c>
      <c r="R1025" s="0" t="n">
        <v>0.8718</v>
      </c>
      <c r="S1025" s="0" t="n">
        <v>136.5751</v>
      </c>
      <c r="T1025" s="0" t="n">
        <v>0.35</v>
      </c>
      <c r="U1025" s="0" t="n">
        <v>16.24</v>
      </c>
      <c r="V1025" s="0" t="n">
        <v>38049</v>
      </c>
      <c r="W1025" s="0" t="n">
        <v>12437</v>
      </c>
      <c r="X1025" s="0" t="n">
        <v>5473</v>
      </c>
      <c r="Y1025" s="1" t="n">
        <v>13.6269</v>
      </c>
      <c r="Z1025" s="0" t="n">
        <v>0.8934</v>
      </c>
      <c r="AA1025" s="0" t="n">
        <v>188.3193</v>
      </c>
      <c r="AB1025" s="0" t="n">
        <v>0.34</v>
      </c>
      <c r="AC1025" s="0" t="n">
        <v>19.32</v>
      </c>
      <c r="AD1025" s="0" t="n">
        <v>36812</v>
      </c>
      <c r="AE1025" s="0" t="n">
        <v>25886</v>
      </c>
      <c r="AF1025" s="0" t="n">
        <v>4050</v>
      </c>
      <c r="AG1025" s="2" t="n">
        <v>22.5643</v>
      </c>
      <c r="AH1025" s="0" t="n">
        <v>1.4793</v>
      </c>
      <c r="AI1025" s="0" t="n">
        <v>583.4237</v>
      </c>
      <c r="AJ1025" s="0" t="n">
        <v>0</v>
      </c>
      <c r="AK1025" s="0" t="n">
        <v>31.28</v>
      </c>
      <c r="AL1025" s="0" t="n">
        <v>53246</v>
      </c>
      <c r="AM1025" s="0" t="n">
        <v>20057</v>
      </c>
      <c r="AN1025" s="0" t="n">
        <v>11010</v>
      </c>
      <c r="AO1025" s="2" t="n">
        <v>30.0106</v>
      </c>
      <c r="AP1025" s="0" t="n">
        <v>1.9675</v>
      </c>
      <c r="AQ1025" s="0" t="n">
        <v>296.523</v>
      </c>
      <c r="AR1025" s="0" t="n">
        <v>0.06</v>
      </c>
      <c r="AS1025" s="0" t="n">
        <v>24.62</v>
      </c>
      <c r="AT1025" s="0" t="n">
        <v>48310</v>
      </c>
      <c r="AU1025" s="0" t="n">
        <v>19716</v>
      </c>
      <c r="AV1025" s="0" t="n">
        <v>6876</v>
      </c>
      <c r="AW1025" s="2" t="n">
        <v>26.003</v>
      </c>
      <c r="AX1025" s="0" t="n">
        <v>1.7048</v>
      </c>
      <c r="AY1025" s="0" t="n">
        <v>6</v>
      </c>
      <c r="BC1025" s="0" t="s">
        <v>3124</v>
      </c>
    </row>
    <row r="1026" customFormat="false" ht="15" hidden="false" customHeight="true" outlineLevel="0" collapsed="false">
      <c r="A1026" s="0" t="s">
        <v>3125</v>
      </c>
      <c r="B1026" s="0" t="s">
        <v>3126</v>
      </c>
      <c r="C1026" s="0" t="n">
        <v>1296.579</v>
      </c>
      <c r="D1026" s="0" t="n">
        <v>0</v>
      </c>
      <c r="E1026" s="0" t="n">
        <v>14.41</v>
      </c>
      <c r="F1026" s="0" t="n">
        <v>157012</v>
      </c>
      <c r="G1026" s="0" t="n">
        <v>0</v>
      </c>
      <c r="H1026" s="0" t="n">
        <v>34222</v>
      </c>
      <c r="I1026" s="1" t="s">
        <v>60</v>
      </c>
      <c r="J1026" s="0" t="s">
        <v>60</v>
      </c>
      <c r="K1026" s="0" t="n">
        <v>2001.843</v>
      </c>
      <c r="L1026" s="0" t="n">
        <v>0</v>
      </c>
      <c r="M1026" s="0" t="n">
        <v>14.41</v>
      </c>
      <c r="N1026" s="0" t="n">
        <v>171001</v>
      </c>
      <c r="O1026" s="0" t="n">
        <v>0</v>
      </c>
      <c r="P1026" s="0" t="n">
        <v>41084</v>
      </c>
      <c r="Q1026" s="1" t="s">
        <v>60</v>
      </c>
      <c r="R1026" s="0" t="s">
        <v>60</v>
      </c>
      <c r="S1026" s="0" t="n">
        <v>1133.138</v>
      </c>
      <c r="T1026" s="0" t="n">
        <v>0</v>
      </c>
      <c r="U1026" s="0" t="n">
        <v>22.65</v>
      </c>
      <c r="V1026" s="0" t="n">
        <v>115222</v>
      </c>
      <c r="W1026" s="0" t="n">
        <v>0</v>
      </c>
      <c r="X1026" s="0" t="n">
        <v>33292</v>
      </c>
      <c r="Y1026" s="1" t="s">
        <v>60</v>
      </c>
      <c r="Z1026" s="0" t="s">
        <v>60</v>
      </c>
      <c r="AA1026" s="0" t="n">
        <v>1300.858</v>
      </c>
      <c r="AB1026" s="0" t="n">
        <v>0</v>
      </c>
      <c r="AC1026" s="0" t="n">
        <v>14.41</v>
      </c>
      <c r="AD1026" s="0" t="n">
        <v>173788</v>
      </c>
      <c r="AE1026" s="0" t="n">
        <v>0</v>
      </c>
      <c r="AF1026" s="0" t="n">
        <v>35653</v>
      </c>
      <c r="AG1026" s="2" t="s">
        <v>60</v>
      </c>
      <c r="AH1026" s="0" t="s">
        <v>60</v>
      </c>
      <c r="AI1026" s="0" t="n">
        <v>1118.675</v>
      </c>
      <c r="AJ1026" s="0" t="n">
        <v>0</v>
      </c>
      <c r="AK1026" s="0" t="n">
        <v>12.94</v>
      </c>
      <c r="AL1026" s="0" t="n">
        <v>152143</v>
      </c>
      <c r="AM1026" s="0" t="n">
        <v>0</v>
      </c>
      <c r="AN1026" s="0" t="n">
        <v>32633</v>
      </c>
      <c r="AO1026" s="2" t="s">
        <v>60</v>
      </c>
      <c r="AP1026" s="0" t="s">
        <v>60</v>
      </c>
      <c r="AQ1026" s="0" t="n">
        <v>1031.542</v>
      </c>
      <c r="AR1026" s="0" t="n">
        <v>0</v>
      </c>
      <c r="AS1026" s="0" t="n">
        <v>14.41</v>
      </c>
      <c r="AT1026" s="0" t="n">
        <v>153749</v>
      </c>
      <c r="AU1026" s="0" t="n">
        <v>0</v>
      </c>
      <c r="AV1026" s="0" t="n">
        <v>30156</v>
      </c>
      <c r="AW1026" s="2" t="s">
        <v>60</v>
      </c>
      <c r="AX1026" s="0" t="s">
        <v>60</v>
      </c>
      <c r="AY1026" s="0" t="n">
        <v>6</v>
      </c>
      <c r="BC1026" s="0" t="s">
        <v>3127</v>
      </c>
    </row>
    <row r="1027" customFormat="false" ht="15" hidden="false" customHeight="true" outlineLevel="0" collapsed="false">
      <c r="A1027" s="0" t="s">
        <v>3128</v>
      </c>
      <c r="B1027" s="0" t="s">
        <v>3129</v>
      </c>
      <c r="C1027" s="0" t="n">
        <v>1925.628</v>
      </c>
      <c r="D1027" s="0" t="n">
        <v>0</v>
      </c>
      <c r="E1027" s="0" t="n">
        <v>62.89</v>
      </c>
      <c r="F1027" s="0" t="n">
        <v>55319</v>
      </c>
      <c r="G1027" s="0" t="n">
        <v>34152</v>
      </c>
      <c r="H1027" s="0" t="n">
        <v>3949</v>
      </c>
      <c r="I1027" s="1" t="n">
        <v>39.0309</v>
      </c>
      <c r="J1027" s="0" t="n">
        <v>0.4417</v>
      </c>
      <c r="K1027" s="0" t="n">
        <v>7614.652</v>
      </c>
      <c r="L1027" s="0" t="n">
        <v>0</v>
      </c>
      <c r="M1027" s="0" t="n">
        <v>52.58</v>
      </c>
      <c r="N1027" s="0" t="n">
        <v>65250</v>
      </c>
      <c r="O1027" s="0" t="n">
        <v>63551</v>
      </c>
      <c r="P1027" s="0" t="n">
        <v>8067</v>
      </c>
      <c r="Q1027" s="1" t="n">
        <v>71.5503</v>
      </c>
      <c r="R1027" s="0" t="n">
        <v>0.8098</v>
      </c>
      <c r="S1027" s="0" t="n">
        <v>8375.4</v>
      </c>
      <c r="T1027" s="0" t="n">
        <v>0</v>
      </c>
      <c r="U1027" s="0" t="n">
        <v>63.92</v>
      </c>
      <c r="V1027" s="0" t="n">
        <v>232125</v>
      </c>
      <c r="W1027" s="0" t="n">
        <v>160352</v>
      </c>
      <c r="X1027" s="0" t="n">
        <v>37164</v>
      </c>
      <c r="Y1027" s="1" t="n">
        <v>175.6936</v>
      </c>
      <c r="Z1027" s="0" t="n">
        <v>1.9884</v>
      </c>
      <c r="AA1027" s="0" t="n">
        <v>1163.863</v>
      </c>
      <c r="AB1027" s="0" t="n">
        <v>0</v>
      </c>
      <c r="AC1027" s="0" t="n">
        <v>17.53</v>
      </c>
      <c r="AD1027" s="0" t="n">
        <v>11220</v>
      </c>
      <c r="AE1027" s="0" t="n">
        <v>33660</v>
      </c>
      <c r="AF1027" s="0" t="n">
        <v>961</v>
      </c>
      <c r="AG1027" s="2" t="n">
        <v>29.3408</v>
      </c>
      <c r="AH1027" s="0" t="n">
        <v>0.3321</v>
      </c>
      <c r="AI1027" s="0" t="n">
        <v>1742.06</v>
      </c>
      <c r="AJ1027" s="0" t="n">
        <v>0</v>
      </c>
      <c r="AK1027" s="0" t="n">
        <v>43.3</v>
      </c>
      <c r="AL1027" s="0" t="n">
        <v>28433</v>
      </c>
      <c r="AM1027" s="0" t="n">
        <v>27769.5</v>
      </c>
      <c r="AN1027" s="0" t="n">
        <v>2589</v>
      </c>
      <c r="AO1027" s="2" t="n">
        <v>41.5506</v>
      </c>
      <c r="AP1027" s="0" t="n">
        <v>0.4702</v>
      </c>
      <c r="AQ1027" s="0" t="n">
        <v>2354.369</v>
      </c>
      <c r="AR1027" s="0" t="n">
        <v>0</v>
      </c>
      <c r="AS1027" s="0" t="n">
        <v>49.48</v>
      </c>
      <c r="AT1027" s="0" t="n">
        <v>27200</v>
      </c>
      <c r="AU1027" s="0" t="n">
        <v>27200</v>
      </c>
      <c r="AV1027" s="0" t="n">
        <v>3058</v>
      </c>
      <c r="AW1027" s="2" t="n">
        <v>35.8735</v>
      </c>
      <c r="AX1027" s="0" t="n">
        <v>0.406</v>
      </c>
      <c r="AY1027" s="0" t="n">
        <v>6</v>
      </c>
      <c r="BC1027" s="0" t="s">
        <v>3130</v>
      </c>
    </row>
    <row r="1028" customFormat="false" ht="15" hidden="false" customHeight="true" outlineLevel="0" collapsed="false">
      <c r="A1028" s="0" t="s">
        <v>3131</v>
      </c>
      <c r="B1028" s="0" t="s">
        <v>3132</v>
      </c>
      <c r="C1028" s="0" t="n">
        <v>2616.337</v>
      </c>
      <c r="D1028" s="0" t="n">
        <v>0</v>
      </c>
      <c r="E1028" s="0" t="n">
        <v>40.91</v>
      </c>
      <c r="F1028" s="0" t="n">
        <v>171391</v>
      </c>
      <c r="G1028" s="0" t="n">
        <v>50778.71</v>
      </c>
      <c r="H1028" s="0" t="n">
        <v>31034</v>
      </c>
      <c r="I1028" s="1" t="n">
        <v>58.0328</v>
      </c>
      <c r="J1028" s="0" t="n">
        <v>2.22</v>
      </c>
      <c r="K1028" s="0" t="n">
        <v>2792.969</v>
      </c>
      <c r="L1028" s="0" t="n">
        <v>0</v>
      </c>
      <c r="M1028" s="0" t="n">
        <v>32.42</v>
      </c>
      <c r="N1028" s="0" t="n">
        <v>181783</v>
      </c>
      <c r="O1028" s="0" t="n">
        <v>61455.95</v>
      </c>
      <c r="P1028" s="0" t="n">
        <v>31907</v>
      </c>
      <c r="Q1028" s="1" t="n">
        <v>69.1916</v>
      </c>
      <c r="R1028" s="0" t="n">
        <v>2.6468</v>
      </c>
      <c r="S1028" s="0" t="n">
        <v>3675.96</v>
      </c>
      <c r="T1028" s="0" t="n">
        <v>0</v>
      </c>
      <c r="U1028" s="0" t="n">
        <v>47.27</v>
      </c>
      <c r="V1028" s="0" t="n">
        <v>150933</v>
      </c>
      <c r="W1028" s="0" t="n">
        <v>52045.86</v>
      </c>
      <c r="X1028" s="0" t="n">
        <v>28225</v>
      </c>
      <c r="Y1028" s="1" t="n">
        <v>57.0253</v>
      </c>
      <c r="Z1028" s="0" t="n">
        <v>2.1814</v>
      </c>
      <c r="AA1028" s="0" t="n">
        <v>2907.486</v>
      </c>
      <c r="AB1028" s="0" t="n">
        <v>0</v>
      </c>
      <c r="AC1028" s="0" t="n">
        <v>40.91</v>
      </c>
      <c r="AD1028" s="0" t="n">
        <v>173920</v>
      </c>
      <c r="AE1028" s="0" t="n">
        <v>52536.41</v>
      </c>
      <c r="AF1028" s="0" t="n">
        <v>37647</v>
      </c>
      <c r="AG1028" s="2" t="n">
        <v>45.7949</v>
      </c>
      <c r="AH1028" s="0" t="n">
        <v>1.7518</v>
      </c>
      <c r="AI1028" s="0" t="n">
        <v>3081.006</v>
      </c>
      <c r="AJ1028" s="0" t="n">
        <v>0</v>
      </c>
      <c r="AK1028" s="0" t="n">
        <v>31.21</v>
      </c>
      <c r="AL1028" s="0" t="n">
        <v>179662</v>
      </c>
      <c r="AM1028" s="0" t="n">
        <v>58162.2</v>
      </c>
      <c r="AN1028" s="0" t="n">
        <v>30119</v>
      </c>
      <c r="AO1028" s="2" t="n">
        <v>87.0262</v>
      </c>
      <c r="AP1028" s="0" t="n">
        <v>3.3291</v>
      </c>
      <c r="AQ1028" s="0" t="n">
        <v>3127.052</v>
      </c>
      <c r="AR1028" s="0" t="n">
        <v>0</v>
      </c>
      <c r="AS1028" s="0" t="n">
        <v>46.06</v>
      </c>
      <c r="AT1028" s="0" t="n">
        <v>206859</v>
      </c>
      <c r="AU1028" s="0" t="n">
        <v>55049.4</v>
      </c>
      <c r="AV1028" s="0" t="n">
        <v>34264</v>
      </c>
      <c r="AW1028" s="2" t="n">
        <v>72.6035</v>
      </c>
      <c r="AX1028" s="0" t="n">
        <v>2.7773</v>
      </c>
      <c r="AY1028" s="0" t="n">
        <v>6</v>
      </c>
      <c r="BC1028" s="0" t="s">
        <v>3133</v>
      </c>
    </row>
    <row r="1029" customFormat="false" ht="15" hidden="false" customHeight="true" outlineLevel="0" collapsed="false">
      <c r="A1029" s="0" t="s">
        <v>3134</v>
      </c>
      <c r="B1029" s="0" t="s">
        <v>3135</v>
      </c>
      <c r="C1029" s="0" t="n">
        <v>941.1246</v>
      </c>
      <c r="D1029" s="0" t="n">
        <v>0</v>
      </c>
      <c r="E1029" s="0" t="n">
        <v>31.68</v>
      </c>
      <c r="F1029" s="0" t="n">
        <v>145783</v>
      </c>
      <c r="G1029" s="0" t="n">
        <v>40586</v>
      </c>
      <c r="H1029" s="0" t="n">
        <v>12953</v>
      </c>
      <c r="I1029" s="1" t="n">
        <v>46.384</v>
      </c>
      <c r="J1029" s="0" t="n">
        <v>2.3888</v>
      </c>
      <c r="K1029" s="0" t="n">
        <v>1617.673</v>
      </c>
      <c r="L1029" s="0" t="n">
        <v>0</v>
      </c>
      <c r="M1029" s="0" t="n">
        <v>56.25</v>
      </c>
      <c r="N1029" s="0" t="n">
        <v>185273</v>
      </c>
      <c r="O1029" s="0" t="n">
        <v>65681</v>
      </c>
      <c r="P1029" s="0" t="n">
        <v>56693</v>
      </c>
      <c r="Q1029" s="1" t="n">
        <v>73.9484</v>
      </c>
      <c r="R1029" s="0" t="n">
        <v>3.8085</v>
      </c>
      <c r="S1029" s="0" t="n">
        <v>1651.453</v>
      </c>
      <c r="T1029" s="0" t="n">
        <v>0</v>
      </c>
      <c r="U1029" s="0" t="n">
        <v>39.22</v>
      </c>
      <c r="V1029" s="0" t="n">
        <v>103583</v>
      </c>
      <c r="W1029" s="0" t="n">
        <v>42755</v>
      </c>
      <c r="X1029" s="0" t="n">
        <v>18735</v>
      </c>
      <c r="Y1029" s="1" t="n">
        <v>46.8456</v>
      </c>
      <c r="Z1029" s="0" t="n">
        <v>2.4126</v>
      </c>
      <c r="AA1029" s="0" t="n">
        <v>841.3891</v>
      </c>
      <c r="AB1029" s="0" t="n">
        <v>0</v>
      </c>
      <c r="AC1029" s="0" t="n">
        <v>39.22</v>
      </c>
      <c r="AD1029" s="0" t="n">
        <v>92342</v>
      </c>
      <c r="AE1029" s="0" t="n">
        <v>42969</v>
      </c>
      <c r="AF1029" s="0" t="n">
        <v>14920</v>
      </c>
      <c r="AG1029" s="2" t="n">
        <v>37.4552</v>
      </c>
      <c r="AH1029" s="0" t="n">
        <v>1.929</v>
      </c>
      <c r="AI1029" s="0" t="n">
        <v>1504.443</v>
      </c>
      <c r="AJ1029" s="0" t="n">
        <v>0</v>
      </c>
      <c r="AK1029" s="0" t="n">
        <v>39.22</v>
      </c>
      <c r="AL1029" s="0" t="n">
        <v>93930</v>
      </c>
      <c r="AM1029" s="0" t="n">
        <v>46924</v>
      </c>
      <c r="AN1029" s="0" t="n">
        <v>20019</v>
      </c>
      <c r="AO1029" s="2" t="n">
        <v>70.2108</v>
      </c>
      <c r="AP1029" s="0" t="n">
        <v>3.616</v>
      </c>
      <c r="AQ1029" s="0" t="n">
        <v>1725.422</v>
      </c>
      <c r="AR1029" s="0" t="n">
        <v>0</v>
      </c>
      <c r="AS1029" s="0" t="n">
        <v>45.69</v>
      </c>
      <c r="AT1029" s="0" t="n">
        <v>116935</v>
      </c>
      <c r="AU1029" s="0" t="n">
        <v>51625</v>
      </c>
      <c r="AV1029" s="0" t="n">
        <v>21232</v>
      </c>
      <c r="AW1029" s="2" t="n">
        <v>68.0871</v>
      </c>
      <c r="AX1029" s="0" t="n">
        <v>3.5066</v>
      </c>
      <c r="AY1029" s="0" t="n">
        <v>6</v>
      </c>
      <c r="BC1029" s="0" t="s">
        <v>3136</v>
      </c>
    </row>
    <row r="1030" customFormat="false" ht="15" hidden="false" customHeight="true" outlineLevel="0" collapsed="false">
      <c r="A1030" s="0" t="s">
        <v>3137</v>
      </c>
      <c r="B1030" s="0" t="s">
        <v>3138</v>
      </c>
      <c r="C1030" s="0" t="n">
        <v>8739.528</v>
      </c>
      <c r="D1030" s="0" t="n">
        <v>0</v>
      </c>
      <c r="E1030" s="0" t="n">
        <v>42.89</v>
      </c>
      <c r="F1030" s="0" t="n">
        <v>530586</v>
      </c>
      <c r="G1030" s="0" t="n">
        <v>1237</v>
      </c>
      <c r="H1030" s="0" t="n">
        <v>122776</v>
      </c>
      <c r="I1030" s="1" t="n">
        <v>1.4137</v>
      </c>
      <c r="J1030" s="0" t="n">
        <v>0.0716</v>
      </c>
      <c r="K1030" s="0" t="n">
        <v>7972.749</v>
      </c>
      <c r="L1030" s="0" t="n">
        <v>0</v>
      </c>
      <c r="M1030" s="0" t="n">
        <v>42.44</v>
      </c>
      <c r="N1030" s="0" t="n">
        <v>537228</v>
      </c>
      <c r="O1030" s="0" t="n">
        <v>958</v>
      </c>
      <c r="P1030" s="0" t="n">
        <v>125925</v>
      </c>
      <c r="Q1030" s="1" t="n">
        <v>1.0786</v>
      </c>
      <c r="R1030" s="0" t="n">
        <v>0.0546</v>
      </c>
      <c r="S1030" s="0" t="n">
        <v>9347.352</v>
      </c>
      <c r="T1030" s="0" t="n">
        <v>0</v>
      </c>
      <c r="U1030" s="0" t="n">
        <v>46.44</v>
      </c>
      <c r="V1030" s="0" t="n">
        <v>680247</v>
      </c>
      <c r="W1030" s="0" t="n">
        <v>696</v>
      </c>
      <c r="X1030" s="0" t="n">
        <v>156799</v>
      </c>
      <c r="Y1030" s="1" t="n">
        <v>0.7626</v>
      </c>
      <c r="Z1030" s="0" t="n">
        <v>0.0386</v>
      </c>
      <c r="AA1030" s="0" t="n">
        <v>5711.028</v>
      </c>
      <c r="AB1030" s="0" t="n">
        <v>0</v>
      </c>
      <c r="AC1030" s="0" t="n">
        <v>38.22</v>
      </c>
      <c r="AD1030" s="0" t="n">
        <v>427931</v>
      </c>
      <c r="AE1030" s="0" t="n">
        <v>0</v>
      </c>
      <c r="AF1030" s="0" t="n">
        <v>106766</v>
      </c>
      <c r="AG1030" s="2" t="s">
        <v>60</v>
      </c>
      <c r="AH1030" s="0" t="s">
        <v>60</v>
      </c>
      <c r="AI1030" s="0" t="n">
        <v>11549.66</v>
      </c>
      <c r="AJ1030" s="0" t="n">
        <v>0</v>
      </c>
      <c r="AK1030" s="0" t="n">
        <v>39.78</v>
      </c>
      <c r="AL1030" s="0" t="n">
        <v>645485</v>
      </c>
      <c r="AM1030" s="0" t="n">
        <v>0</v>
      </c>
      <c r="AN1030" s="0" t="n">
        <v>145809</v>
      </c>
      <c r="AO1030" s="2" t="s">
        <v>60</v>
      </c>
      <c r="AP1030" s="0" t="s">
        <v>60</v>
      </c>
      <c r="AQ1030" s="0" t="n">
        <v>9722.25</v>
      </c>
      <c r="AR1030" s="0" t="n">
        <v>0</v>
      </c>
      <c r="AS1030" s="0" t="n">
        <v>38</v>
      </c>
      <c r="AT1030" s="0" t="n">
        <v>665571</v>
      </c>
      <c r="AU1030" s="0" t="n">
        <v>0</v>
      </c>
      <c r="AV1030" s="0" t="n">
        <v>168052</v>
      </c>
      <c r="AW1030" s="2" t="s">
        <v>60</v>
      </c>
      <c r="AX1030" s="0" t="s">
        <v>60</v>
      </c>
      <c r="AY1030" s="0" t="n">
        <v>6</v>
      </c>
      <c r="BC1030" s="0" t="s">
        <v>3139</v>
      </c>
    </row>
    <row r="1031" customFormat="false" ht="15" hidden="false" customHeight="true" outlineLevel="0" collapsed="false">
      <c r="A1031" s="0" t="s">
        <v>3140</v>
      </c>
      <c r="B1031" s="0" t="s">
        <v>3141</v>
      </c>
      <c r="C1031" s="0" t="n">
        <v>99.1057</v>
      </c>
      <c r="D1031" s="0" t="n">
        <v>1</v>
      </c>
      <c r="E1031" s="0" t="n">
        <v>4.56</v>
      </c>
      <c r="F1031" s="0" t="n">
        <v>16363</v>
      </c>
      <c r="G1031" s="0" t="n">
        <v>8429</v>
      </c>
      <c r="H1031" s="0" t="n">
        <v>2642</v>
      </c>
      <c r="I1031" s="1" t="n">
        <v>9.6331</v>
      </c>
      <c r="J1031" s="0" t="n">
        <v>0.9711</v>
      </c>
      <c r="K1031" s="0" t="n">
        <v>100.7389</v>
      </c>
      <c r="L1031" s="0" t="n">
        <v>0.86</v>
      </c>
      <c r="M1031" s="0" t="n">
        <v>5.5</v>
      </c>
      <c r="N1031" s="0" t="n">
        <v>35394</v>
      </c>
      <c r="O1031" s="0" t="n">
        <v>10092</v>
      </c>
      <c r="P1031" s="0" t="n">
        <v>4627</v>
      </c>
      <c r="Q1031" s="1" t="n">
        <v>11.3623</v>
      </c>
      <c r="R1031" s="0" t="n">
        <v>1.1454</v>
      </c>
      <c r="S1031" s="0" t="n">
        <v>104.6008</v>
      </c>
      <c r="T1031" s="0" t="n">
        <v>1</v>
      </c>
      <c r="U1031" s="0" t="n">
        <v>5.73</v>
      </c>
      <c r="V1031" s="0" t="n">
        <v>18718</v>
      </c>
      <c r="W1031" s="0" t="n">
        <v>9795</v>
      </c>
      <c r="X1031" s="0" t="n">
        <v>3529</v>
      </c>
      <c r="Y1031" s="1" t="n">
        <v>10.7321</v>
      </c>
      <c r="Z1031" s="0" t="n">
        <v>1.0819</v>
      </c>
      <c r="AA1031" s="0" t="n">
        <v>190.6582</v>
      </c>
      <c r="AB1031" s="0" t="n">
        <v>0.35</v>
      </c>
      <c r="AC1031" s="0" t="n">
        <v>14.15</v>
      </c>
      <c r="AD1031" s="0" t="n">
        <v>36344</v>
      </c>
      <c r="AE1031" s="0" t="n">
        <v>17249</v>
      </c>
      <c r="AF1031" s="0" t="n">
        <v>7143</v>
      </c>
      <c r="AG1031" s="2" t="n">
        <v>15.0356</v>
      </c>
      <c r="AH1031" s="0" t="n">
        <v>1.5157</v>
      </c>
      <c r="AI1031" s="0" t="n">
        <v>154.9552</v>
      </c>
      <c r="AJ1031" s="0" t="n">
        <v>0.1</v>
      </c>
      <c r="AK1031" s="0" t="n">
        <v>11.93</v>
      </c>
      <c r="AL1031" s="0" t="n">
        <v>26884</v>
      </c>
      <c r="AM1031" s="0" t="n">
        <v>13946</v>
      </c>
      <c r="AN1031" s="0" t="n">
        <v>6030</v>
      </c>
      <c r="AO1031" s="2" t="n">
        <v>20.8669</v>
      </c>
      <c r="AP1031" s="0" t="n">
        <v>2.1036</v>
      </c>
      <c r="AQ1031" s="0" t="n">
        <v>142.451</v>
      </c>
      <c r="AR1031" s="0" t="n">
        <v>0.59</v>
      </c>
      <c r="AS1031" s="0" t="n">
        <v>8.3</v>
      </c>
      <c r="AT1031" s="0" t="n">
        <v>158530</v>
      </c>
      <c r="AU1031" s="0" t="n">
        <v>118093</v>
      </c>
      <c r="AV1031" s="0" t="n">
        <v>3134</v>
      </c>
      <c r="AW1031" s="2" t="n">
        <v>155.7503</v>
      </c>
      <c r="AX1031" s="0" t="n">
        <v>15.7009</v>
      </c>
      <c r="AY1031" s="0" t="n">
        <v>6</v>
      </c>
      <c r="BC1031" s="0" t="s">
        <v>3142</v>
      </c>
    </row>
    <row r="1032" customFormat="false" ht="15" hidden="false" customHeight="true" outlineLevel="0" collapsed="false">
      <c r="A1032" s="0" t="s">
        <v>3143</v>
      </c>
      <c r="B1032" s="0" t="s">
        <v>3144</v>
      </c>
      <c r="C1032" s="0" t="n">
        <v>2985.718</v>
      </c>
      <c r="D1032" s="0" t="n">
        <v>0</v>
      </c>
      <c r="E1032" s="0" t="n">
        <v>54.04</v>
      </c>
      <c r="F1032" s="0" t="n">
        <v>61687</v>
      </c>
      <c r="G1032" s="0" t="n">
        <v>37111</v>
      </c>
      <c r="H1032" s="0" t="n">
        <v>10471</v>
      </c>
      <c r="I1032" s="1" t="n">
        <v>42.4126</v>
      </c>
      <c r="J1032" s="0" t="n">
        <v>0.9535</v>
      </c>
      <c r="K1032" s="0" t="n">
        <v>853.4579</v>
      </c>
      <c r="L1032" s="0" t="n">
        <v>0</v>
      </c>
      <c r="M1032" s="0" t="n">
        <v>24.75</v>
      </c>
      <c r="N1032" s="0" t="n">
        <v>40688</v>
      </c>
      <c r="O1032" s="0" t="n">
        <v>33673</v>
      </c>
      <c r="P1032" s="0" t="n">
        <v>8413</v>
      </c>
      <c r="Q1032" s="1" t="n">
        <v>37.9115</v>
      </c>
      <c r="R1032" s="0" t="n">
        <v>0.8523</v>
      </c>
      <c r="S1032" s="0" t="n">
        <v>1763.668</v>
      </c>
      <c r="T1032" s="0" t="n">
        <v>0</v>
      </c>
      <c r="U1032" s="0" t="n">
        <v>63.13</v>
      </c>
      <c r="V1032" s="0" t="n">
        <v>43653</v>
      </c>
      <c r="W1032" s="0" t="n">
        <v>21738.54</v>
      </c>
      <c r="X1032" s="0" t="n">
        <v>8237</v>
      </c>
      <c r="Y1032" s="1" t="n">
        <v>23.8184</v>
      </c>
      <c r="Z1032" s="0" t="n">
        <v>0.5355</v>
      </c>
      <c r="AA1032" s="0" t="n">
        <v>687.4824</v>
      </c>
      <c r="AB1032" s="0" t="n">
        <v>0</v>
      </c>
      <c r="AC1032" s="0" t="n">
        <v>15.15</v>
      </c>
      <c r="AD1032" s="0" t="n">
        <v>30301</v>
      </c>
      <c r="AE1032" s="0" t="n">
        <v>0</v>
      </c>
      <c r="AF1032" s="0" t="n">
        <v>5218</v>
      </c>
      <c r="AG1032" s="2" t="s">
        <v>60</v>
      </c>
      <c r="AH1032" s="0" t="s">
        <v>60</v>
      </c>
      <c r="AI1032" s="0" t="n">
        <v>2648.686</v>
      </c>
      <c r="AJ1032" s="0" t="n">
        <v>0</v>
      </c>
      <c r="AK1032" s="0" t="n">
        <v>37.37</v>
      </c>
      <c r="AL1032" s="0" t="n">
        <v>53430</v>
      </c>
      <c r="AM1032" s="0" t="n">
        <v>31948.18</v>
      </c>
      <c r="AN1032" s="0" t="n">
        <v>10449</v>
      </c>
      <c r="AO1032" s="2" t="n">
        <v>47.803</v>
      </c>
      <c r="AP1032" s="0" t="n">
        <v>1.0747</v>
      </c>
      <c r="AQ1032" s="0" t="n">
        <v>1600.833</v>
      </c>
      <c r="AR1032" s="0" t="n">
        <v>0</v>
      </c>
      <c r="AS1032" s="0" t="n">
        <v>27.27</v>
      </c>
      <c r="AT1032" s="0" t="n">
        <v>125873</v>
      </c>
      <c r="AU1032" s="0" t="n">
        <v>30913.04</v>
      </c>
      <c r="AV1032" s="0" t="n">
        <v>31072</v>
      </c>
      <c r="AW1032" s="2" t="n">
        <v>40.7705</v>
      </c>
      <c r="AX1032" s="0" t="n">
        <v>0.9166</v>
      </c>
      <c r="AY1032" s="0" t="n">
        <v>6</v>
      </c>
      <c r="BC1032" s="0" t="s">
        <v>3145</v>
      </c>
    </row>
    <row r="1033" customFormat="false" ht="15" hidden="false" customHeight="true" outlineLevel="0" collapsed="false">
      <c r="A1033" s="0" t="s">
        <v>3146</v>
      </c>
      <c r="B1033" s="0" t="s">
        <v>3147</v>
      </c>
      <c r="C1033" s="0" t="n">
        <v>343.5806</v>
      </c>
      <c r="D1033" s="0" t="n">
        <v>0.07</v>
      </c>
      <c r="E1033" s="0" t="n">
        <v>2.61</v>
      </c>
      <c r="F1033" s="0" t="n">
        <v>58587</v>
      </c>
      <c r="G1033" s="0" t="n">
        <v>20262.54</v>
      </c>
      <c r="H1033" s="0" t="n">
        <v>11834</v>
      </c>
      <c r="I1033" s="1" t="n">
        <v>23.1572</v>
      </c>
      <c r="J1033" s="0" t="n">
        <v>1.8354</v>
      </c>
      <c r="K1033" s="0" t="n">
        <v>486.566</v>
      </c>
      <c r="L1033" s="0" t="n">
        <v>0</v>
      </c>
      <c r="M1033" s="0" t="n">
        <v>3.58</v>
      </c>
      <c r="N1033" s="0" t="n">
        <v>76527</v>
      </c>
      <c r="O1033" s="0" t="n">
        <v>33096.16</v>
      </c>
      <c r="P1033" s="0" t="n">
        <v>12765</v>
      </c>
      <c r="Q1033" s="1" t="n">
        <v>37.2621</v>
      </c>
      <c r="R1033" s="0" t="n">
        <v>2.9533</v>
      </c>
      <c r="S1033" s="0" t="n">
        <v>376.7156</v>
      </c>
      <c r="T1033" s="0" t="n">
        <v>0</v>
      </c>
      <c r="U1033" s="0" t="n">
        <v>0.83</v>
      </c>
      <c r="V1033" s="0" t="n">
        <v>27720</v>
      </c>
      <c r="W1033" s="0" t="n">
        <v>0</v>
      </c>
      <c r="X1033" s="0" t="n">
        <v>4998</v>
      </c>
      <c r="Y1033" s="1" t="s">
        <v>60</v>
      </c>
      <c r="Z1033" s="0" t="s">
        <v>60</v>
      </c>
      <c r="AA1033" s="0" t="n">
        <v>412.8211</v>
      </c>
      <c r="AB1033" s="0" t="n">
        <v>0</v>
      </c>
      <c r="AC1033" s="0" t="n">
        <v>0.83</v>
      </c>
      <c r="AD1033" s="0" t="n">
        <v>34303</v>
      </c>
      <c r="AE1033" s="0" t="n">
        <v>0</v>
      </c>
      <c r="AF1033" s="0" t="n">
        <v>8504</v>
      </c>
      <c r="AG1033" s="2" t="s">
        <v>60</v>
      </c>
      <c r="AH1033" s="0" t="s">
        <v>60</v>
      </c>
      <c r="AI1033" s="0" t="n">
        <v>502.4843</v>
      </c>
      <c r="AJ1033" s="0" t="n">
        <v>0</v>
      </c>
      <c r="AK1033" s="0" t="n">
        <v>2.34</v>
      </c>
      <c r="AL1033" s="0" t="n">
        <v>37603</v>
      </c>
      <c r="AM1033" s="0" t="n">
        <v>515.8245</v>
      </c>
      <c r="AN1033" s="0" t="n">
        <v>8732</v>
      </c>
      <c r="AO1033" s="2" t="n">
        <v>0.7718</v>
      </c>
      <c r="AP1033" s="0" t="n">
        <v>0.0612</v>
      </c>
      <c r="AQ1033" s="0" t="n">
        <v>463.8441</v>
      </c>
      <c r="AR1033" s="0" t="n">
        <v>0</v>
      </c>
      <c r="AS1033" s="0" t="n">
        <v>1.65</v>
      </c>
      <c r="AT1033" s="0" t="n">
        <v>61726</v>
      </c>
      <c r="AU1033" s="0" t="n">
        <v>0</v>
      </c>
      <c r="AV1033" s="0" t="n">
        <v>8471</v>
      </c>
      <c r="AW1033" s="2" t="s">
        <v>60</v>
      </c>
      <c r="AX1033" s="0" t="s">
        <v>60</v>
      </c>
      <c r="AY1033" s="0" t="n">
        <v>6</v>
      </c>
      <c r="BC1033" s="0" t="s">
        <v>3148</v>
      </c>
    </row>
    <row r="1034" customFormat="false" ht="15" hidden="false" customHeight="true" outlineLevel="0" collapsed="false">
      <c r="A1034" s="0" t="s">
        <v>3149</v>
      </c>
      <c r="B1034" s="0" t="s">
        <v>3150</v>
      </c>
      <c r="C1034" s="0" t="n">
        <v>204.5785</v>
      </c>
      <c r="D1034" s="0" t="n">
        <v>0.18</v>
      </c>
      <c r="E1034" s="0" t="n">
        <v>3.22</v>
      </c>
      <c r="F1034" s="0" t="n">
        <v>37195</v>
      </c>
      <c r="G1034" s="0" t="n">
        <v>30031.3</v>
      </c>
      <c r="H1034" s="0" t="n">
        <v>2119</v>
      </c>
      <c r="I1034" s="1" t="n">
        <v>34.3215</v>
      </c>
      <c r="J1034" s="0" t="n">
        <v>1.4226</v>
      </c>
      <c r="K1034" s="0" t="n">
        <v>144.5772</v>
      </c>
      <c r="L1034" s="0" t="n">
        <v>0.35</v>
      </c>
      <c r="M1034" s="0" t="n">
        <v>1.88</v>
      </c>
      <c r="N1034" s="0" t="n">
        <v>17546</v>
      </c>
      <c r="O1034" s="0" t="n">
        <v>0</v>
      </c>
      <c r="P1034" s="0" t="n">
        <v>1478</v>
      </c>
      <c r="Q1034" s="1" t="s">
        <v>60</v>
      </c>
      <c r="R1034" s="0" t="s">
        <v>60</v>
      </c>
      <c r="S1034" s="0" t="n">
        <v>585.5619</v>
      </c>
      <c r="T1034" s="0" t="n">
        <v>0</v>
      </c>
      <c r="U1034" s="0" t="n">
        <v>1.88</v>
      </c>
      <c r="V1034" s="0" t="n">
        <v>20984</v>
      </c>
      <c r="W1034" s="0" t="n">
        <v>0</v>
      </c>
      <c r="X1034" s="0" t="n">
        <v>1728</v>
      </c>
      <c r="Y1034" s="1" t="s">
        <v>60</v>
      </c>
      <c r="Z1034" s="0" t="s">
        <v>60</v>
      </c>
      <c r="AA1034" s="0" t="n">
        <v>123.6101</v>
      </c>
      <c r="AB1034" s="0" t="n">
        <v>0.81</v>
      </c>
      <c r="AC1034" s="0" t="n">
        <v>1.88</v>
      </c>
      <c r="AD1034" s="0" t="n">
        <v>17062</v>
      </c>
      <c r="AE1034" s="0" t="n">
        <v>0</v>
      </c>
      <c r="AF1034" s="0" t="n">
        <v>916</v>
      </c>
      <c r="AG1034" s="2" t="s">
        <v>60</v>
      </c>
      <c r="AH1034" s="0" t="s">
        <v>60</v>
      </c>
      <c r="AI1034" s="0" t="n">
        <v>255.4488</v>
      </c>
      <c r="AJ1034" s="0" t="n">
        <v>0.06</v>
      </c>
      <c r="AK1034" s="0" t="n">
        <v>1.88</v>
      </c>
      <c r="AL1034" s="0" t="n">
        <v>22551</v>
      </c>
      <c r="AM1034" s="0" t="n">
        <v>0</v>
      </c>
      <c r="AN1034" s="0" t="n">
        <v>1971</v>
      </c>
      <c r="AO1034" s="2" t="s">
        <v>60</v>
      </c>
      <c r="AP1034" s="0" t="s">
        <v>60</v>
      </c>
      <c r="AQ1034" s="0" t="n">
        <v>235.8019</v>
      </c>
      <c r="AR1034" s="0" t="n">
        <v>0.17</v>
      </c>
      <c r="AS1034" s="0" t="n">
        <v>1.88</v>
      </c>
      <c r="AT1034" s="0" t="n">
        <v>22728</v>
      </c>
      <c r="AU1034" s="0" t="n">
        <v>0</v>
      </c>
      <c r="AV1034" s="0" t="n">
        <v>1607</v>
      </c>
      <c r="AW1034" s="2" t="s">
        <v>60</v>
      </c>
      <c r="AX1034" s="0" t="s">
        <v>60</v>
      </c>
      <c r="AY1034" s="0" t="n">
        <v>6</v>
      </c>
      <c r="BC1034" s="0" t="s">
        <v>3151</v>
      </c>
    </row>
    <row r="1035" customFormat="false" ht="15" hidden="false" customHeight="true" outlineLevel="0" collapsed="false">
      <c r="A1035" s="0" t="s">
        <v>3152</v>
      </c>
      <c r="B1035" s="0" t="s">
        <v>3153</v>
      </c>
      <c r="C1035" s="0" t="n">
        <v>341.8716</v>
      </c>
      <c r="D1035" s="0" t="n">
        <v>0.07</v>
      </c>
      <c r="E1035" s="0" t="n">
        <v>18.02</v>
      </c>
      <c r="F1035" s="0" t="n">
        <v>51455</v>
      </c>
      <c r="G1035" s="0" t="n">
        <v>31863</v>
      </c>
      <c r="H1035" s="0" t="n">
        <v>5771</v>
      </c>
      <c r="I1035" s="1" t="n">
        <v>36.4149</v>
      </c>
      <c r="J1035" s="0" t="n">
        <v>3.7602</v>
      </c>
      <c r="K1035" s="0" t="n">
        <v>374.8219</v>
      </c>
      <c r="L1035" s="0" t="n">
        <v>0</v>
      </c>
      <c r="M1035" s="0" t="n">
        <v>22.49</v>
      </c>
      <c r="N1035" s="0" t="n">
        <v>106859</v>
      </c>
      <c r="O1035" s="0" t="n">
        <v>59087</v>
      </c>
      <c r="P1035" s="0" t="n">
        <v>10509</v>
      </c>
      <c r="Q1035" s="1" t="n">
        <v>66.5244</v>
      </c>
      <c r="R1035" s="0" t="n">
        <v>6.8693</v>
      </c>
      <c r="S1035" s="0" t="n">
        <v>489.211</v>
      </c>
      <c r="T1035" s="0" t="n">
        <v>0</v>
      </c>
      <c r="U1035" s="0" t="n">
        <v>34.12</v>
      </c>
      <c r="V1035" s="0" t="n">
        <v>91385</v>
      </c>
      <c r="W1035" s="0" t="n">
        <v>34970</v>
      </c>
      <c r="X1035" s="0" t="n">
        <v>10399</v>
      </c>
      <c r="Y1035" s="1" t="n">
        <v>38.3157</v>
      </c>
      <c r="Z1035" s="0" t="n">
        <v>3.9565</v>
      </c>
      <c r="AA1035" s="0" t="n">
        <v>162.8038</v>
      </c>
      <c r="AB1035" s="0" t="n">
        <v>0.5</v>
      </c>
      <c r="AC1035" s="0" t="n">
        <v>11.09</v>
      </c>
      <c r="AD1035" s="0" t="n">
        <v>41359</v>
      </c>
      <c r="AE1035" s="0" t="n">
        <v>24700</v>
      </c>
      <c r="AF1035" s="0" t="n">
        <v>3777</v>
      </c>
      <c r="AG1035" s="2" t="n">
        <v>21.5305</v>
      </c>
      <c r="AH1035" s="0" t="n">
        <v>2.2232</v>
      </c>
      <c r="AI1035" s="0" t="n">
        <v>235.0194</v>
      </c>
      <c r="AJ1035" s="0" t="n">
        <v>0.06</v>
      </c>
      <c r="AK1035" s="0" t="n">
        <v>20.79</v>
      </c>
      <c r="AL1035" s="0" t="n">
        <v>39270</v>
      </c>
      <c r="AM1035" s="0" t="n">
        <v>14883</v>
      </c>
      <c r="AN1035" s="0" t="n">
        <v>6706</v>
      </c>
      <c r="AO1035" s="2" t="n">
        <v>22.2689</v>
      </c>
      <c r="AP1035" s="0" t="n">
        <v>2.2995</v>
      </c>
      <c r="AQ1035" s="0" t="n">
        <v>337.3552</v>
      </c>
      <c r="AR1035" s="0" t="n">
        <v>0.06</v>
      </c>
      <c r="AS1035" s="0" t="n">
        <v>26.12</v>
      </c>
      <c r="AT1035" s="0" t="n">
        <v>132280</v>
      </c>
      <c r="AU1035" s="0" t="n">
        <v>92373</v>
      </c>
      <c r="AV1035" s="0" t="n">
        <v>29675</v>
      </c>
      <c r="AW1035" s="2" t="n">
        <v>121.8288</v>
      </c>
      <c r="AX1035" s="0" t="n">
        <v>12.5801</v>
      </c>
      <c r="AY1035" s="0" t="n">
        <v>6</v>
      </c>
      <c r="BC1035" s="0" t="s">
        <v>3154</v>
      </c>
    </row>
    <row r="1036" customFormat="false" ht="15" hidden="false" customHeight="true" outlineLevel="0" collapsed="false">
      <c r="A1036" s="0" t="s">
        <v>3155</v>
      </c>
      <c r="B1036" s="0" t="s">
        <v>3156</v>
      </c>
      <c r="C1036" s="0" t="n">
        <v>5093.682</v>
      </c>
      <c r="D1036" s="0" t="n">
        <v>0</v>
      </c>
      <c r="E1036" s="0" t="n">
        <v>29.82</v>
      </c>
      <c r="F1036" s="0" t="n">
        <v>157391</v>
      </c>
      <c r="G1036" s="0" t="n">
        <v>0</v>
      </c>
      <c r="H1036" s="0" t="n">
        <v>55230</v>
      </c>
      <c r="I1036" s="1" t="s">
        <v>60</v>
      </c>
      <c r="J1036" s="0" t="s">
        <v>60</v>
      </c>
      <c r="K1036" s="0" t="n">
        <v>3824.457</v>
      </c>
      <c r="L1036" s="0" t="n">
        <v>0</v>
      </c>
      <c r="M1036" s="0" t="n">
        <v>43.12</v>
      </c>
      <c r="N1036" s="0" t="n">
        <v>189175</v>
      </c>
      <c r="O1036" s="0" t="n">
        <v>0</v>
      </c>
      <c r="P1036" s="0" t="n">
        <v>54040</v>
      </c>
      <c r="Q1036" s="1" t="s">
        <v>60</v>
      </c>
      <c r="R1036" s="0" t="s">
        <v>60</v>
      </c>
      <c r="S1036" s="0" t="n">
        <v>4414.139</v>
      </c>
      <c r="T1036" s="0" t="n">
        <v>0</v>
      </c>
      <c r="U1036" s="0" t="n">
        <v>49.08</v>
      </c>
      <c r="V1036" s="0" t="n">
        <v>153989</v>
      </c>
      <c r="W1036" s="0" t="n">
        <v>91759</v>
      </c>
      <c r="X1036" s="0" t="n">
        <v>55700</v>
      </c>
      <c r="Y1036" s="1" t="n">
        <v>100.538</v>
      </c>
      <c r="Z1036" s="0" t="n">
        <v>2.4735</v>
      </c>
      <c r="AA1036" s="0" t="n">
        <v>6921.814</v>
      </c>
      <c r="AB1036" s="0" t="n">
        <v>0</v>
      </c>
      <c r="AC1036" s="0" t="n">
        <v>43.58</v>
      </c>
      <c r="AD1036" s="0" t="n">
        <v>258041</v>
      </c>
      <c r="AE1036" s="0" t="n">
        <v>0</v>
      </c>
      <c r="AF1036" s="0" t="n">
        <v>78404</v>
      </c>
      <c r="AG1036" s="2" t="s">
        <v>60</v>
      </c>
      <c r="AH1036" s="0" t="s">
        <v>60</v>
      </c>
      <c r="AI1036" s="0" t="n">
        <v>3845.593</v>
      </c>
      <c r="AJ1036" s="0" t="n">
        <v>0</v>
      </c>
      <c r="AK1036" s="0" t="n">
        <v>41.74</v>
      </c>
      <c r="AL1036" s="0" t="n">
        <v>155715</v>
      </c>
      <c r="AM1036" s="0" t="n">
        <v>0</v>
      </c>
      <c r="AN1036" s="0" t="n">
        <v>58884</v>
      </c>
      <c r="AO1036" s="2" t="s">
        <v>60</v>
      </c>
      <c r="AP1036" s="0" t="s">
        <v>60</v>
      </c>
      <c r="AQ1036" s="0" t="n">
        <v>6086.631</v>
      </c>
      <c r="AR1036" s="0" t="n">
        <v>0</v>
      </c>
      <c r="AS1036" s="0" t="n">
        <v>58.26</v>
      </c>
      <c r="AT1036" s="0" t="n">
        <v>228848</v>
      </c>
      <c r="AU1036" s="0" t="n">
        <v>110021</v>
      </c>
      <c r="AV1036" s="0" t="n">
        <v>71481</v>
      </c>
      <c r="AW1036" s="2" t="n">
        <v>145.1043</v>
      </c>
      <c r="AX1036" s="0" t="n">
        <v>3.5699</v>
      </c>
      <c r="AY1036" s="0" t="n">
        <v>6</v>
      </c>
      <c r="BC1036" s="0" t="s">
        <v>3157</v>
      </c>
    </row>
    <row r="1037" customFormat="false" ht="15" hidden="false" customHeight="true" outlineLevel="0" collapsed="false">
      <c r="A1037" s="0" t="s">
        <v>3158</v>
      </c>
      <c r="B1037" s="0" t="s">
        <v>3159</v>
      </c>
      <c r="C1037" s="0" t="n">
        <v>1684.875</v>
      </c>
      <c r="D1037" s="0" t="n">
        <v>0</v>
      </c>
      <c r="E1037" s="0" t="n">
        <v>31.21</v>
      </c>
      <c r="F1037" s="0" t="n">
        <v>136563</v>
      </c>
      <c r="G1037" s="0" t="n">
        <v>73508.56</v>
      </c>
      <c r="H1037" s="0" t="n">
        <v>20344</v>
      </c>
      <c r="I1037" s="1" t="n">
        <v>84.0098</v>
      </c>
      <c r="J1037" s="0" t="n">
        <v>2.751</v>
      </c>
      <c r="K1037" s="0" t="n">
        <v>1696.644</v>
      </c>
      <c r="L1037" s="0" t="n">
        <v>0</v>
      </c>
      <c r="M1037" s="0" t="n">
        <v>26.6</v>
      </c>
      <c r="N1037" s="0" t="n">
        <v>161662</v>
      </c>
      <c r="O1037" s="0" t="n">
        <v>78345</v>
      </c>
      <c r="P1037" s="0" t="n">
        <v>25022</v>
      </c>
      <c r="Q1037" s="1" t="n">
        <v>88.2065</v>
      </c>
      <c r="R1037" s="0" t="n">
        <v>2.8884</v>
      </c>
      <c r="S1037" s="0" t="n">
        <v>1633.434</v>
      </c>
      <c r="T1037" s="0" t="n">
        <v>0</v>
      </c>
      <c r="U1037" s="0" t="n">
        <v>23.05</v>
      </c>
      <c r="V1037" s="0" t="n">
        <v>114987</v>
      </c>
      <c r="W1037" s="0" t="n">
        <v>46566.02</v>
      </c>
      <c r="X1037" s="0" t="n">
        <v>22593</v>
      </c>
      <c r="Y1037" s="1" t="n">
        <v>51.0212</v>
      </c>
      <c r="Z1037" s="0" t="n">
        <v>1.6707</v>
      </c>
      <c r="AA1037" s="0" t="n">
        <v>1299.446</v>
      </c>
      <c r="AB1037" s="0" t="n">
        <v>0</v>
      </c>
      <c r="AC1037" s="0" t="n">
        <v>31.91</v>
      </c>
      <c r="AD1037" s="0" t="n">
        <v>124528</v>
      </c>
      <c r="AE1037" s="0" t="n">
        <v>49147.54</v>
      </c>
      <c r="AF1037" s="0" t="n">
        <v>24215</v>
      </c>
      <c r="AG1037" s="2" t="n">
        <v>42.8409</v>
      </c>
      <c r="AH1037" s="0" t="n">
        <v>1.4029</v>
      </c>
      <c r="AI1037" s="0" t="n">
        <v>1665.515</v>
      </c>
      <c r="AJ1037" s="0" t="n">
        <v>0</v>
      </c>
      <c r="AK1037" s="0" t="n">
        <v>19.15</v>
      </c>
      <c r="AL1037" s="0" t="n">
        <v>120689</v>
      </c>
      <c r="AM1037" s="0" t="n">
        <v>48953.25</v>
      </c>
      <c r="AN1037" s="0" t="n">
        <v>20458</v>
      </c>
      <c r="AO1037" s="2" t="n">
        <v>73.2471</v>
      </c>
      <c r="AP1037" s="0" t="n">
        <v>2.3985</v>
      </c>
      <c r="AQ1037" s="0" t="n">
        <v>2348.551</v>
      </c>
      <c r="AR1037" s="0" t="n">
        <v>0</v>
      </c>
      <c r="AS1037" s="0" t="n">
        <v>20.21</v>
      </c>
      <c r="AT1037" s="0" t="n">
        <v>130078</v>
      </c>
      <c r="AU1037" s="0" t="n">
        <v>48018.43</v>
      </c>
      <c r="AV1037" s="0" t="n">
        <v>25995</v>
      </c>
      <c r="AW1037" s="2" t="n">
        <v>63.3305</v>
      </c>
      <c r="AX1037" s="0" t="n">
        <v>2.0738</v>
      </c>
      <c r="AY1037" s="0" t="n">
        <v>6</v>
      </c>
      <c r="BC1037" s="0" t="s">
        <v>3160</v>
      </c>
    </row>
    <row r="1038" customFormat="false" ht="15" hidden="false" customHeight="true" outlineLevel="0" collapsed="false">
      <c r="A1038" s="0" t="s">
        <v>3161</v>
      </c>
      <c r="B1038" s="0" t="s">
        <v>3162</v>
      </c>
      <c r="C1038" s="0" t="n">
        <v>339.994</v>
      </c>
      <c r="D1038" s="0" t="n">
        <v>0.07</v>
      </c>
      <c r="E1038" s="0" t="n">
        <v>20.83</v>
      </c>
      <c r="F1038" s="0" t="n">
        <v>370706</v>
      </c>
      <c r="G1038" s="0" t="n">
        <v>93612</v>
      </c>
      <c r="H1038" s="0" t="n">
        <v>51265</v>
      </c>
      <c r="I1038" s="1" t="n">
        <v>106.9851</v>
      </c>
      <c r="J1038" s="0" t="n">
        <v>35.7573</v>
      </c>
      <c r="K1038" s="0" t="n">
        <v>426.1236</v>
      </c>
      <c r="L1038" s="0" t="n">
        <v>0</v>
      </c>
      <c r="M1038" s="0" t="n">
        <v>24.35</v>
      </c>
      <c r="N1038" s="0" t="n">
        <v>297951</v>
      </c>
      <c r="O1038" s="0" t="n">
        <v>35590</v>
      </c>
      <c r="P1038" s="0" t="n">
        <v>50399</v>
      </c>
      <c r="Q1038" s="1" t="n">
        <v>40.0698</v>
      </c>
      <c r="R1038" s="0" t="n">
        <v>13.3924</v>
      </c>
      <c r="S1038" s="0" t="n">
        <v>549.4315</v>
      </c>
      <c r="T1038" s="0" t="n">
        <v>0</v>
      </c>
      <c r="U1038" s="0" t="n">
        <v>22.61</v>
      </c>
      <c r="V1038" s="0" t="n">
        <v>311734</v>
      </c>
      <c r="W1038" s="0" t="n">
        <v>38675</v>
      </c>
      <c r="X1038" s="0" t="n">
        <v>50654</v>
      </c>
      <c r="Y1038" s="1" t="n">
        <v>42.3752</v>
      </c>
      <c r="Z1038" s="0" t="n">
        <v>14.1629</v>
      </c>
      <c r="AA1038" s="0" t="n">
        <v>67.5046</v>
      </c>
      <c r="AB1038" s="0" t="n">
        <v>3.39</v>
      </c>
      <c r="AC1038" s="0" t="n">
        <v>3.59</v>
      </c>
      <c r="AD1038" s="0" t="n">
        <v>159237</v>
      </c>
      <c r="AE1038" s="0" t="n">
        <v>19988</v>
      </c>
      <c r="AF1038" s="0" t="n">
        <v>14576</v>
      </c>
      <c r="AG1038" s="2" t="n">
        <v>17.4231</v>
      </c>
      <c r="AH1038" s="0" t="n">
        <v>5.8233</v>
      </c>
      <c r="AI1038" s="0" t="n">
        <v>149.2701</v>
      </c>
      <c r="AJ1038" s="0" t="n">
        <v>0.15</v>
      </c>
      <c r="AK1038" s="0" t="n">
        <v>11.22</v>
      </c>
      <c r="AL1038" s="0" t="n">
        <v>141316</v>
      </c>
      <c r="AM1038" s="0" t="n">
        <v>21874</v>
      </c>
      <c r="AN1038" s="0" t="n">
        <v>20272</v>
      </c>
      <c r="AO1038" s="2" t="n">
        <v>32.7293</v>
      </c>
      <c r="AP1038" s="0" t="n">
        <v>10.939</v>
      </c>
      <c r="AQ1038" s="0" t="n">
        <v>100.5811</v>
      </c>
      <c r="AR1038" s="0" t="n">
        <v>1.48</v>
      </c>
      <c r="AS1038" s="0" t="n">
        <v>6.44</v>
      </c>
      <c r="AT1038" s="0" t="n">
        <v>121201</v>
      </c>
      <c r="AU1038" s="0" t="n">
        <v>19077</v>
      </c>
      <c r="AV1038" s="0" t="n">
        <v>22364</v>
      </c>
      <c r="AW1038" s="2" t="n">
        <v>25.1602</v>
      </c>
      <c r="AX1038" s="0" t="n">
        <v>8.4092</v>
      </c>
      <c r="AY1038" s="0" t="n">
        <v>6</v>
      </c>
      <c r="BC1038" s="0" t="s">
        <v>3163</v>
      </c>
    </row>
    <row r="1039" customFormat="false" ht="15" hidden="false" customHeight="true" outlineLevel="0" collapsed="false">
      <c r="A1039" s="0" t="s">
        <v>3164</v>
      </c>
      <c r="B1039" s="0" t="s">
        <v>3165</v>
      </c>
      <c r="C1039" s="0" t="n">
        <v>2552.113</v>
      </c>
      <c r="D1039" s="0" t="n">
        <v>0</v>
      </c>
      <c r="E1039" s="0" t="n">
        <v>41.92</v>
      </c>
      <c r="F1039" s="0" t="n">
        <v>275170</v>
      </c>
      <c r="G1039" s="0" t="n">
        <v>135528.1</v>
      </c>
      <c r="H1039" s="0" t="n">
        <v>56901</v>
      </c>
      <c r="I1039" s="1" t="n">
        <v>154.8893</v>
      </c>
      <c r="J1039" s="0" t="n">
        <v>6.0375</v>
      </c>
      <c r="K1039" s="0" t="n">
        <v>3306.604</v>
      </c>
      <c r="L1039" s="0" t="n">
        <v>0</v>
      </c>
      <c r="M1039" s="0" t="n">
        <v>43.29</v>
      </c>
      <c r="N1039" s="0" t="n">
        <v>292460</v>
      </c>
      <c r="O1039" s="0" t="n">
        <v>131399.8</v>
      </c>
      <c r="P1039" s="0" t="n">
        <v>51974</v>
      </c>
      <c r="Q1039" s="1" t="n">
        <v>147.9394</v>
      </c>
      <c r="R1039" s="0" t="n">
        <v>5.7666</v>
      </c>
      <c r="S1039" s="0" t="n">
        <v>3443.114</v>
      </c>
      <c r="T1039" s="0" t="n">
        <v>0</v>
      </c>
      <c r="U1039" s="0" t="n">
        <v>53.42</v>
      </c>
      <c r="V1039" s="0" t="n">
        <v>335810</v>
      </c>
      <c r="W1039" s="0" t="n">
        <v>140186.3</v>
      </c>
      <c r="X1039" s="0" t="n">
        <v>49370</v>
      </c>
      <c r="Y1039" s="1" t="n">
        <v>153.5985</v>
      </c>
      <c r="Z1039" s="0" t="n">
        <v>5.9872</v>
      </c>
      <c r="AA1039" s="0" t="n">
        <v>2881.322</v>
      </c>
      <c r="AB1039" s="0" t="n">
        <v>0</v>
      </c>
      <c r="AC1039" s="0" t="n">
        <v>25.48</v>
      </c>
      <c r="AD1039" s="0" t="n">
        <v>179299</v>
      </c>
      <c r="AE1039" s="0" t="n">
        <v>76276</v>
      </c>
      <c r="AF1039" s="0" t="n">
        <v>46974</v>
      </c>
      <c r="AG1039" s="2" t="n">
        <v>66.4883</v>
      </c>
      <c r="AH1039" s="0" t="n">
        <v>2.5917</v>
      </c>
      <c r="AI1039" s="0" t="n">
        <v>3815.074</v>
      </c>
      <c r="AJ1039" s="0" t="n">
        <v>0</v>
      </c>
      <c r="AK1039" s="0" t="n">
        <v>44.11</v>
      </c>
      <c r="AL1039" s="0" t="n">
        <v>275302</v>
      </c>
      <c r="AM1039" s="0" t="n">
        <v>119558.8</v>
      </c>
      <c r="AN1039" s="0" t="n">
        <v>78371</v>
      </c>
      <c r="AO1039" s="2" t="n">
        <v>178.8918</v>
      </c>
      <c r="AP1039" s="0" t="n">
        <v>6.9731</v>
      </c>
      <c r="AQ1039" s="0" t="n">
        <v>3881.482</v>
      </c>
      <c r="AR1039" s="0" t="n">
        <v>0</v>
      </c>
      <c r="AS1039" s="0" t="n">
        <v>36.16</v>
      </c>
      <c r="AT1039" s="0" t="n">
        <v>300073</v>
      </c>
      <c r="AU1039" s="0" t="n">
        <v>127433.4</v>
      </c>
      <c r="AV1039" s="0" t="n">
        <v>70040</v>
      </c>
      <c r="AW1039" s="2" t="n">
        <v>168.0692</v>
      </c>
      <c r="AX1039" s="0" t="n">
        <v>6.5512</v>
      </c>
      <c r="AY1039" s="0" t="n">
        <v>6</v>
      </c>
      <c r="BC1039" s="0" t="s">
        <v>3166</v>
      </c>
    </row>
    <row r="1040" customFormat="false" ht="15" hidden="false" customHeight="true" outlineLevel="0" collapsed="false">
      <c r="A1040" s="0" t="s">
        <v>3167</v>
      </c>
      <c r="B1040" s="0" t="s">
        <v>3168</v>
      </c>
      <c r="C1040" s="0" t="n">
        <v>281.9767</v>
      </c>
      <c r="D1040" s="0" t="n">
        <v>0.2</v>
      </c>
      <c r="E1040" s="0" t="n">
        <v>15.06</v>
      </c>
      <c r="F1040" s="0" t="n">
        <v>61874</v>
      </c>
      <c r="G1040" s="0" t="n">
        <v>42797</v>
      </c>
      <c r="H1040" s="0" t="n">
        <v>4944</v>
      </c>
      <c r="I1040" s="1" t="n">
        <v>48.9109</v>
      </c>
      <c r="J1040" s="0" t="n">
        <v>3.385</v>
      </c>
      <c r="K1040" s="0" t="n">
        <v>143.2711</v>
      </c>
      <c r="L1040" s="0" t="n">
        <v>0.35</v>
      </c>
      <c r="M1040" s="0" t="n">
        <v>8.02</v>
      </c>
      <c r="N1040" s="0" t="n">
        <v>11534</v>
      </c>
      <c r="O1040" s="0" t="n">
        <v>8858</v>
      </c>
      <c r="P1040" s="0" t="n">
        <v>1992</v>
      </c>
      <c r="Q1040" s="1" t="n">
        <v>9.973</v>
      </c>
      <c r="R1040" s="0" t="n">
        <v>0.6902</v>
      </c>
      <c r="S1040" s="0" t="n">
        <v>216.6683</v>
      </c>
      <c r="T1040" s="0" t="n">
        <v>0.11</v>
      </c>
      <c r="U1040" s="0" t="n">
        <v>14.08</v>
      </c>
      <c r="V1040" s="0" t="n">
        <v>28966</v>
      </c>
      <c r="W1040" s="0" t="n">
        <v>13260</v>
      </c>
      <c r="X1040" s="0" t="n">
        <v>4972</v>
      </c>
      <c r="Y1040" s="1" t="n">
        <v>14.5286</v>
      </c>
      <c r="Z1040" s="0" t="n">
        <v>1.0055</v>
      </c>
      <c r="AA1040" s="0" t="n">
        <v>90.5138</v>
      </c>
      <c r="AB1040" s="0" t="n">
        <v>1.96</v>
      </c>
      <c r="AC1040" s="0" t="n">
        <v>8.02</v>
      </c>
      <c r="AD1040" s="0" t="n">
        <v>24709</v>
      </c>
      <c r="AE1040" s="0" t="n">
        <v>18799</v>
      </c>
      <c r="AF1040" s="0" t="n">
        <v>4370</v>
      </c>
      <c r="AG1040" s="2" t="n">
        <v>16.3867</v>
      </c>
      <c r="AH1040" s="0" t="n">
        <v>1.1341</v>
      </c>
      <c r="AI1040" s="0" t="n">
        <v>221.2467</v>
      </c>
      <c r="AJ1040" s="0" t="n">
        <v>0.06</v>
      </c>
      <c r="AK1040" s="0" t="n">
        <v>12.77</v>
      </c>
      <c r="AL1040" s="0" t="n">
        <v>20084</v>
      </c>
      <c r="AM1040" s="0" t="n">
        <v>9782</v>
      </c>
      <c r="AN1040" s="0" t="n">
        <v>3130</v>
      </c>
      <c r="AO1040" s="2" t="n">
        <v>14.6365</v>
      </c>
      <c r="AP1040" s="0" t="n">
        <v>1.013</v>
      </c>
      <c r="AQ1040" s="0" t="n">
        <v>707.9697</v>
      </c>
      <c r="AR1040" s="0" t="n">
        <v>0</v>
      </c>
      <c r="AS1040" s="0" t="n">
        <v>23.73</v>
      </c>
      <c r="AT1040" s="0" t="n">
        <v>57471</v>
      </c>
      <c r="AU1040" s="0" t="n">
        <v>35204</v>
      </c>
      <c r="AV1040" s="0" t="n">
        <v>8937</v>
      </c>
      <c r="AW1040" s="2" t="n">
        <v>46.4298</v>
      </c>
      <c r="AX1040" s="0" t="n">
        <v>3.2133</v>
      </c>
      <c r="AY1040" s="0" t="n">
        <v>6</v>
      </c>
      <c r="BC1040" s="0" t="s">
        <v>3169</v>
      </c>
    </row>
    <row r="1041" customFormat="false" ht="15" hidden="false" customHeight="true" outlineLevel="0" collapsed="false">
      <c r="A1041" s="0" t="s">
        <v>3170</v>
      </c>
      <c r="B1041" s="0" t="s">
        <v>3171</v>
      </c>
      <c r="C1041" s="0" t="n">
        <v>3014.832</v>
      </c>
      <c r="D1041" s="0" t="n">
        <v>0</v>
      </c>
      <c r="E1041" s="0" t="n">
        <v>25.23</v>
      </c>
      <c r="F1041" s="0" t="n">
        <v>262968</v>
      </c>
      <c r="G1041" s="0" t="n">
        <v>0</v>
      </c>
      <c r="H1041" s="0" t="n">
        <v>76607</v>
      </c>
      <c r="I1041" s="1" t="s">
        <v>60</v>
      </c>
      <c r="J1041" s="0" t="s">
        <v>60</v>
      </c>
      <c r="K1041" s="0" t="n">
        <v>2371.935</v>
      </c>
      <c r="L1041" s="0" t="n">
        <v>0</v>
      </c>
      <c r="M1041" s="0" t="n">
        <v>35.98</v>
      </c>
      <c r="N1041" s="0" t="n">
        <v>307470</v>
      </c>
      <c r="O1041" s="0" t="n">
        <v>0</v>
      </c>
      <c r="P1041" s="0" t="n">
        <v>74091</v>
      </c>
      <c r="Q1041" s="1" t="s">
        <v>60</v>
      </c>
      <c r="R1041" s="0" t="s">
        <v>60</v>
      </c>
      <c r="S1041" s="0" t="n">
        <v>3322.524</v>
      </c>
      <c r="T1041" s="0" t="n">
        <v>0</v>
      </c>
      <c r="U1041" s="0" t="n">
        <v>38.79</v>
      </c>
      <c r="V1041" s="0" t="n">
        <v>319872</v>
      </c>
      <c r="W1041" s="0" t="n">
        <v>0</v>
      </c>
      <c r="X1041" s="0" t="n">
        <v>83135</v>
      </c>
      <c r="Y1041" s="1" t="s">
        <v>60</v>
      </c>
      <c r="Z1041" s="0" t="s">
        <v>60</v>
      </c>
      <c r="AA1041" s="0" t="n">
        <v>1654.854</v>
      </c>
      <c r="AB1041" s="0" t="n">
        <v>0</v>
      </c>
      <c r="AC1041" s="0" t="n">
        <v>24.3</v>
      </c>
      <c r="AD1041" s="0" t="n">
        <v>208618</v>
      </c>
      <c r="AE1041" s="0" t="n">
        <v>0</v>
      </c>
      <c r="AF1041" s="0" t="n">
        <v>73231</v>
      </c>
      <c r="AG1041" s="2" t="s">
        <v>60</v>
      </c>
      <c r="AH1041" s="0" t="s">
        <v>60</v>
      </c>
      <c r="AI1041" s="0" t="n">
        <v>2148.118</v>
      </c>
      <c r="AJ1041" s="0" t="n">
        <v>0</v>
      </c>
      <c r="AK1041" s="0" t="n">
        <v>26.64</v>
      </c>
      <c r="AL1041" s="0" t="n">
        <v>290976</v>
      </c>
      <c r="AM1041" s="0" t="n">
        <v>0</v>
      </c>
      <c r="AN1041" s="0" t="n">
        <v>85966</v>
      </c>
      <c r="AO1041" s="2" t="s">
        <v>60</v>
      </c>
      <c r="AP1041" s="0" t="s">
        <v>60</v>
      </c>
      <c r="AQ1041" s="0" t="n">
        <v>2414.987</v>
      </c>
      <c r="AR1041" s="0" t="n">
        <v>0</v>
      </c>
      <c r="AS1041" s="0" t="n">
        <v>29.91</v>
      </c>
      <c r="AT1041" s="0" t="n">
        <v>294823</v>
      </c>
      <c r="AU1041" s="0" t="n">
        <v>0</v>
      </c>
      <c r="AV1041" s="0" t="n">
        <v>100932</v>
      </c>
      <c r="AW1041" s="2" t="s">
        <v>60</v>
      </c>
      <c r="AX1041" s="0" t="s">
        <v>60</v>
      </c>
      <c r="AY1041" s="0" t="n">
        <v>6</v>
      </c>
      <c r="BC1041" s="0" t="s">
        <v>3172</v>
      </c>
    </row>
    <row r="1042" customFormat="false" ht="15" hidden="false" customHeight="true" outlineLevel="0" collapsed="false">
      <c r="A1042" s="0" t="s">
        <v>3173</v>
      </c>
      <c r="B1042" s="0" t="s">
        <v>3174</v>
      </c>
      <c r="C1042" s="0" t="n">
        <v>694.096</v>
      </c>
      <c r="D1042" s="0" t="n">
        <v>0</v>
      </c>
      <c r="E1042" s="0" t="n">
        <v>24.62</v>
      </c>
      <c r="F1042" s="0" t="n">
        <v>134028</v>
      </c>
      <c r="G1042" s="0" t="n">
        <v>39319</v>
      </c>
      <c r="H1042" s="0" t="n">
        <v>13205</v>
      </c>
      <c r="I1042" s="1" t="n">
        <v>44.936</v>
      </c>
      <c r="J1042" s="0" t="n">
        <v>3.661</v>
      </c>
      <c r="K1042" s="0" t="n">
        <v>459.1082</v>
      </c>
      <c r="L1042" s="0" t="n">
        <v>0</v>
      </c>
      <c r="M1042" s="0" t="n">
        <v>36.36</v>
      </c>
      <c r="N1042" s="0" t="n">
        <v>89670</v>
      </c>
      <c r="O1042" s="0" t="n">
        <v>27890</v>
      </c>
      <c r="P1042" s="0" t="n">
        <v>11391</v>
      </c>
      <c r="Q1042" s="1" t="n">
        <v>31.4006</v>
      </c>
      <c r="R1042" s="0" t="n">
        <v>2.5582</v>
      </c>
      <c r="S1042" s="0" t="n">
        <v>496.9171</v>
      </c>
      <c r="T1042" s="0" t="n">
        <v>0</v>
      </c>
      <c r="U1042" s="0" t="n">
        <v>28.81</v>
      </c>
      <c r="V1042" s="0" t="n">
        <v>85749</v>
      </c>
      <c r="W1042" s="0" t="n">
        <v>25891</v>
      </c>
      <c r="X1042" s="0" t="n">
        <v>14161</v>
      </c>
      <c r="Y1042" s="1" t="n">
        <v>28.3681</v>
      </c>
      <c r="Z1042" s="0" t="n">
        <v>2.3112</v>
      </c>
      <c r="AA1042" s="0" t="n">
        <v>280.4031</v>
      </c>
      <c r="AB1042" s="0" t="n">
        <v>0</v>
      </c>
      <c r="AC1042" s="0" t="n">
        <v>20</v>
      </c>
      <c r="AD1042" s="0" t="n">
        <v>49520</v>
      </c>
      <c r="AE1042" s="0" t="n">
        <v>19991</v>
      </c>
      <c r="AF1042" s="0" t="n">
        <v>6265</v>
      </c>
      <c r="AG1042" s="2" t="n">
        <v>17.4258</v>
      </c>
      <c r="AH1042" s="0" t="n">
        <v>1.4197</v>
      </c>
      <c r="AI1042" s="0" t="n">
        <v>339.0637</v>
      </c>
      <c r="AJ1042" s="0" t="n">
        <v>0</v>
      </c>
      <c r="AK1042" s="0" t="n">
        <v>23.22</v>
      </c>
      <c r="AL1042" s="0" t="n">
        <v>37706</v>
      </c>
      <c r="AM1042" s="0" t="n">
        <v>13630</v>
      </c>
      <c r="AN1042" s="0" t="n">
        <v>5648</v>
      </c>
      <c r="AO1042" s="2" t="n">
        <v>20.3941</v>
      </c>
      <c r="AP1042" s="0" t="n">
        <v>1.6615</v>
      </c>
      <c r="AQ1042" s="0" t="n">
        <v>229.6344</v>
      </c>
      <c r="AR1042" s="0" t="n">
        <v>0.17</v>
      </c>
      <c r="AS1042" s="0" t="n">
        <v>15.38</v>
      </c>
      <c r="AT1042" s="0" t="n">
        <v>28986</v>
      </c>
      <c r="AU1042" s="0" t="n">
        <v>12738</v>
      </c>
      <c r="AV1042" s="0" t="n">
        <v>6142</v>
      </c>
      <c r="AW1042" s="2" t="n">
        <v>16.7999</v>
      </c>
      <c r="AX1042" s="0" t="n">
        <v>1.3687</v>
      </c>
      <c r="AY1042" s="0" t="n">
        <v>6</v>
      </c>
      <c r="BC1042" s="0" t="s">
        <v>3175</v>
      </c>
    </row>
    <row r="1043" customFormat="false" ht="15" hidden="false" customHeight="true" outlineLevel="0" collapsed="false">
      <c r="A1043" s="0" t="s">
        <v>3176</v>
      </c>
      <c r="B1043" s="0" t="s">
        <v>3177</v>
      </c>
      <c r="C1043" s="0" t="n">
        <v>11388.29</v>
      </c>
      <c r="D1043" s="0" t="n">
        <v>0</v>
      </c>
      <c r="E1043" s="0" t="n">
        <v>50.41</v>
      </c>
      <c r="F1043" s="0" t="n">
        <v>1831507</v>
      </c>
      <c r="G1043" s="0" t="n">
        <v>228316.9</v>
      </c>
      <c r="H1043" s="0" t="n">
        <v>534709</v>
      </c>
      <c r="I1043" s="1" t="n">
        <v>260.9336</v>
      </c>
      <c r="J1043" s="0" t="n">
        <v>21.8157</v>
      </c>
      <c r="K1043" s="0" t="n">
        <v>14854.5</v>
      </c>
      <c r="L1043" s="0" t="n">
        <v>0</v>
      </c>
      <c r="M1043" s="0" t="n">
        <v>57.73</v>
      </c>
      <c r="N1043" s="0" t="n">
        <v>1996870</v>
      </c>
      <c r="O1043" s="0" t="n">
        <v>230973.3</v>
      </c>
      <c r="P1043" s="0" t="n">
        <v>627164</v>
      </c>
      <c r="Q1043" s="1" t="n">
        <v>260.0465</v>
      </c>
      <c r="R1043" s="0" t="n">
        <v>21.7416</v>
      </c>
      <c r="S1043" s="0" t="n">
        <v>13930.61</v>
      </c>
      <c r="T1043" s="0" t="n">
        <v>0</v>
      </c>
      <c r="U1043" s="0" t="n">
        <v>57.04</v>
      </c>
      <c r="V1043" s="0" t="n">
        <v>2005532</v>
      </c>
      <c r="W1043" s="0" t="n">
        <v>228718.6</v>
      </c>
      <c r="X1043" s="0" t="n">
        <v>577328</v>
      </c>
      <c r="Y1043" s="1" t="n">
        <v>250.601</v>
      </c>
      <c r="Z1043" s="0" t="n">
        <v>20.9519</v>
      </c>
      <c r="AA1043" s="0" t="n">
        <v>6213.485</v>
      </c>
      <c r="AB1043" s="0" t="n">
        <v>0</v>
      </c>
      <c r="AC1043" s="0" t="n">
        <v>49.59</v>
      </c>
      <c r="AD1043" s="0" t="n">
        <v>1031576</v>
      </c>
      <c r="AE1043" s="0" t="n">
        <v>136272</v>
      </c>
      <c r="AF1043" s="0" t="n">
        <v>263785</v>
      </c>
      <c r="AG1043" s="2" t="n">
        <v>118.7856</v>
      </c>
      <c r="AH1043" s="0" t="n">
        <v>9.9312</v>
      </c>
      <c r="AI1043" s="0" t="n">
        <v>11386.16</v>
      </c>
      <c r="AJ1043" s="0" t="n">
        <v>0</v>
      </c>
      <c r="AK1043" s="0" t="n">
        <v>55.52</v>
      </c>
      <c r="AL1043" s="0" t="n">
        <v>1706919</v>
      </c>
      <c r="AM1043" s="0" t="n">
        <v>213838.5</v>
      </c>
      <c r="AN1043" s="0" t="n">
        <v>469954</v>
      </c>
      <c r="AO1043" s="2" t="n">
        <v>319.9594</v>
      </c>
      <c r="AP1043" s="0" t="n">
        <v>26.7507</v>
      </c>
      <c r="AQ1043" s="0" t="n">
        <v>13750.16</v>
      </c>
      <c r="AR1043" s="0" t="n">
        <v>0</v>
      </c>
      <c r="AS1043" s="0" t="n">
        <v>58.56</v>
      </c>
      <c r="AT1043" s="0" t="n">
        <v>2028364</v>
      </c>
      <c r="AU1043" s="0" t="n">
        <v>243450.1</v>
      </c>
      <c r="AV1043" s="0" t="n">
        <v>601444</v>
      </c>
      <c r="AW1043" s="2" t="n">
        <v>321.0811</v>
      </c>
      <c r="AX1043" s="0" t="n">
        <v>26.8445</v>
      </c>
      <c r="AY1043" s="0" t="n">
        <v>6</v>
      </c>
      <c r="BC1043" s="0" t="s">
        <v>3178</v>
      </c>
    </row>
    <row r="1044" customFormat="false" ht="15" hidden="false" customHeight="true" outlineLevel="0" collapsed="false">
      <c r="A1044" s="0" t="s">
        <v>3179</v>
      </c>
      <c r="B1044" s="0" t="s">
        <v>3180</v>
      </c>
      <c r="C1044" s="0" t="n">
        <v>4518.56</v>
      </c>
      <c r="D1044" s="0" t="n">
        <v>0</v>
      </c>
      <c r="E1044" s="0" t="n">
        <v>34.5</v>
      </c>
      <c r="F1044" s="0" t="n">
        <v>262728</v>
      </c>
      <c r="G1044" s="0" t="n">
        <v>87461</v>
      </c>
      <c r="H1044" s="0" t="n">
        <v>92997</v>
      </c>
      <c r="I1044" s="1" t="n">
        <v>99.9554</v>
      </c>
      <c r="J1044" s="0" t="n">
        <v>2.2759</v>
      </c>
      <c r="K1044" s="0" t="n">
        <v>4549.932</v>
      </c>
      <c r="L1044" s="0" t="n">
        <v>0</v>
      </c>
      <c r="M1044" s="0" t="n">
        <v>42</v>
      </c>
      <c r="N1044" s="0" t="n">
        <v>286844</v>
      </c>
      <c r="O1044" s="0" t="n">
        <v>79354.4</v>
      </c>
      <c r="P1044" s="0" t="n">
        <v>79934</v>
      </c>
      <c r="Q1044" s="1" t="n">
        <v>89.3429</v>
      </c>
      <c r="R1044" s="0" t="n">
        <v>2.0343</v>
      </c>
      <c r="S1044" s="0" t="n">
        <v>2924.774</v>
      </c>
      <c r="T1044" s="0" t="n">
        <v>0</v>
      </c>
      <c r="U1044" s="0" t="n">
        <v>36</v>
      </c>
      <c r="V1044" s="0" t="n">
        <v>186689</v>
      </c>
      <c r="W1044" s="0" t="n">
        <v>52474.98</v>
      </c>
      <c r="X1044" s="0" t="n">
        <v>34877</v>
      </c>
      <c r="Y1044" s="1" t="n">
        <v>57.4955</v>
      </c>
      <c r="Z1044" s="0" t="n">
        <v>1.3091</v>
      </c>
      <c r="AA1044" s="0" t="n">
        <v>4368.336</v>
      </c>
      <c r="AB1044" s="0" t="n">
        <v>0</v>
      </c>
      <c r="AC1044" s="0" t="n">
        <v>45.5</v>
      </c>
      <c r="AD1044" s="0" t="n">
        <v>260908</v>
      </c>
      <c r="AE1044" s="0" t="n">
        <v>64902.7</v>
      </c>
      <c r="AF1044" s="0" t="n">
        <v>59557</v>
      </c>
      <c r="AG1044" s="2" t="n">
        <v>56.5744</v>
      </c>
      <c r="AH1044" s="0" t="n">
        <v>1.2881</v>
      </c>
      <c r="AI1044" s="0" t="n">
        <v>4177.405</v>
      </c>
      <c r="AJ1044" s="0" t="n">
        <v>0</v>
      </c>
      <c r="AK1044" s="0" t="n">
        <v>35.5</v>
      </c>
      <c r="AL1044" s="0" t="n">
        <v>228991</v>
      </c>
      <c r="AM1044" s="0" t="n">
        <v>61845.31</v>
      </c>
      <c r="AN1044" s="0" t="n">
        <v>77782</v>
      </c>
      <c r="AO1044" s="2" t="n">
        <v>92.5371</v>
      </c>
      <c r="AP1044" s="0" t="n">
        <v>2.107</v>
      </c>
      <c r="AQ1044" s="0" t="n">
        <v>4647.33</v>
      </c>
      <c r="AR1044" s="0" t="n">
        <v>0</v>
      </c>
      <c r="AS1044" s="0" t="n">
        <v>30.5</v>
      </c>
      <c r="AT1044" s="0" t="n">
        <v>204211</v>
      </c>
      <c r="AU1044" s="0" t="n">
        <v>84646.09</v>
      </c>
      <c r="AV1044" s="0" t="n">
        <v>55337</v>
      </c>
      <c r="AW1044" s="2" t="n">
        <v>111.6379</v>
      </c>
      <c r="AX1044" s="0" t="n">
        <v>2.5419</v>
      </c>
      <c r="AY1044" s="0" t="n">
        <v>6</v>
      </c>
      <c r="BC1044" s="0" t="s">
        <v>3181</v>
      </c>
    </row>
    <row r="1045" customFormat="false" ht="15" hidden="false" customHeight="true" outlineLevel="0" collapsed="false">
      <c r="A1045" s="0" t="s">
        <v>3182</v>
      </c>
      <c r="B1045" s="0" t="s">
        <v>3183</v>
      </c>
      <c r="C1045" s="0" t="n">
        <v>733.1156</v>
      </c>
      <c r="D1045" s="0" t="n">
        <v>0</v>
      </c>
      <c r="E1045" s="0" t="n">
        <v>28.79</v>
      </c>
      <c r="F1045" s="0" t="n">
        <v>170232</v>
      </c>
      <c r="G1045" s="0" t="n">
        <v>35982</v>
      </c>
      <c r="H1045" s="0" t="n">
        <v>34135</v>
      </c>
      <c r="I1045" s="1" t="n">
        <v>41.1223</v>
      </c>
      <c r="J1045" s="0" t="n">
        <v>4.2614</v>
      </c>
      <c r="K1045" s="0" t="n">
        <v>510.7702</v>
      </c>
      <c r="L1045" s="0" t="n">
        <v>0</v>
      </c>
      <c r="M1045" s="0" t="n">
        <v>26.06</v>
      </c>
      <c r="N1045" s="0" t="n">
        <v>204349</v>
      </c>
      <c r="O1045" s="0" t="n">
        <v>80148</v>
      </c>
      <c r="P1045" s="0" t="n">
        <v>30283</v>
      </c>
      <c r="Q1045" s="1" t="n">
        <v>90.2364</v>
      </c>
      <c r="R1045" s="0" t="n">
        <v>9.3509</v>
      </c>
      <c r="S1045" s="0" t="n">
        <v>381.5385</v>
      </c>
      <c r="T1045" s="0" t="n">
        <v>0</v>
      </c>
      <c r="U1045" s="0" t="n">
        <v>23.34</v>
      </c>
      <c r="V1045" s="0" t="n">
        <v>97141</v>
      </c>
      <c r="W1045" s="0" t="n">
        <v>28579</v>
      </c>
      <c r="X1045" s="0" t="n">
        <v>19917</v>
      </c>
      <c r="Y1045" s="1" t="n">
        <v>31.3133</v>
      </c>
      <c r="Z1045" s="0" t="n">
        <v>3.2449</v>
      </c>
      <c r="AA1045" s="0" t="n">
        <v>1151.521</v>
      </c>
      <c r="AB1045" s="0" t="n">
        <v>0</v>
      </c>
      <c r="AC1045" s="0" t="n">
        <v>24.97</v>
      </c>
      <c r="AD1045" s="0" t="n">
        <v>203700</v>
      </c>
      <c r="AE1045" s="0" t="n">
        <v>55957</v>
      </c>
      <c r="AF1045" s="0" t="n">
        <v>47075</v>
      </c>
      <c r="AG1045" s="2" t="n">
        <v>48.7766</v>
      </c>
      <c r="AH1045" s="0" t="n">
        <v>5.0546</v>
      </c>
      <c r="AI1045" s="0" t="n">
        <v>871.6201</v>
      </c>
      <c r="AJ1045" s="0" t="n">
        <v>0</v>
      </c>
      <c r="AK1045" s="0" t="n">
        <v>28.14</v>
      </c>
      <c r="AL1045" s="0" t="n">
        <v>177502</v>
      </c>
      <c r="AM1045" s="0" t="n">
        <v>38980</v>
      </c>
      <c r="AN1045" s="0" t="n">
        <v>35800</v>
      </c>
      <c r="AO1045" s="2" t="n">
        <v>58.3245</v>
      </c>
      <c r="AP1045" s="0" t="n">
        <v>6.044</v>
      </c>
      <c r="AQ1045" s="0" t="n">
        <v>1088.245</v>
      </c>
      <c r="AR1045" s="0" t="n">
        <v>0</v>
      </c>
      <c r="AS1045" s="0" t="n">
        <v>27.81</v>
      </c>
      <c r="AT1045" s="0" t="n">
        <v>197828</v>
      </c>
      <c r="AU1045" s="0" t="n">
        <v>50372</v>
      </c>
      <c r="AV1045" s="0" t="n">
        <v>43353</v>
      </c>
      <c r="AW1045" s="2" t="n">
        <v>66.4345</v>
      </c>
      <c r="AX1045" s="0" t="n">
        <v>6.8844</v>
      </c>
      <c r="AY1045" s="0" t="n">
        <v>6</v>
      </c>
      <c r="BC1045" s="0" t="s">
        <v>3184</v>
      </c>
    </row>
    <row r="1046" customFormat="false" ht="15" hidden="false" customHeight="true" outlineLevel="0" collapsed="false">
      <c r="A1046" s="0" t="s">
        <v>3185</v>
      </c>
      <c r="B1046" s="0" t="s">
        <v>3186</v>
      </c>
      <c r="C1046" s="0" t="n">
        <v>873.8755</v>
      </c>
      <c r="D1046" s="0" t="n">
        <v>0</v>
      </c>
      <c r="E1046" s="0" t="n">
        <v>29.01</v>
      </c>
      <c r="F1046" s="0" t="n">
        <v>111976</v>
      </c>
      <c r="G1046" s="0" t="n">
        <v>0</v>
      </c>
      <c r="H1046" s="0" t="n">
        <v>23518</v>
      </c>
      <c r="I1046" s="1" t="s">
        <v>60</v>
      </c>
      <c r="J1046" s="0" t="s">
        <v>60</v>
      </c>
      <c r="K1046" s="0" t="n">
        <v>1772.636</v>
      </c>
      <c r="L1046" s="0" t="n">
        <v>0</v>
      </c>
      <c r="M1046" s="0" t="n">
        <v>32.87</v>
      </c>
      <c r="N1046" s="0" t="n">
        <v>172853</v>
      </c>
      <c r="O1046" s="0" t="n">
        <v>0</v>
      </c>
      <c r="P1046" s="0" t="n">
        <v>41277</v>
      </c>
      <c r="Q1046" s="1" t="s">
        <v>60</v>
      </c>
      <c r="R1046" s="0" t="s">
        <v>60</v>
      </c>
      <c r="S1046" s="0" t="n">
        <v>1523.818</v>
      </c>
      <c r="T1046" s="0" t="n">
        <v>0</v>
      </c>
      <c r="U1046" s="0" t="n">
        <v>31.22</v>
      </c>
      <c r="V1046" s="0" t="n">
        <v>131279</v>
      </c>
      <c r="W1046" s="0" t="n">
        <v>0</v>
      </c>
      <c r="X1046" s="0" t="n">
        <v>26431</v>
      </c>
      <c r="Y1046" s="1" t="s">
        <v>60</v>
      </c>
      <c r="Z1046" s="0" t="s">
        <v>60</v>
      </c>
      <c r="AA1046" s="0" t="n">
        <v>1555.741</v>
      </c>
      <c r="AB1046" s="0" t="n">
        <v>0</v>
      </c>
      <c r="AC1046" s="0" t="n">
        <v>26.8</v>
      </c>
      <c r="AD1046" s="0" t="n">
        <v>147062</v>
      </c>
      <c r="AE1046" s="0" t="n">
        <v>0</v>
      </c>
      <c r="AF1046" s="0" t="n">
        <v>31583</v>
      </c>
      <c r="AG1046" s="2" t="s">
        <v>60</v>
      </c>
      <c r="AH1046" s="0" t="s">
        <v>60</v>
      </c>
      <c r="AI1046" s="0" t="n">
        <v>1390.491</v>
      </c>
      <c r="AJ1046" s="0" t="n">
        <v>0</v>
      </c>
      <c r="AK1046" s="0" t="n">
        <v>28.45</v>
      </c>
      <c r="AL1046" s="0" t="n">
        <v>183706</v>
      </c>
      <c r="AM1046" s="0" t="n">
        <v>0</v>
      </c>
      <c r="AN1046" s="0" t="n">
        <v>42104</v>
      </c>
      <c r="AO1046" s="2" t="s">
        <v>60</v>
      </c>
      <c r="AP1046" s="0" t="s">
        <v>60</v>
      </c>
      <c r="AQ1046" s="0" t="n">
        <v>2238.534</v>
      </c>
      <c r="AR1046" s="0" t="n">
        <v>0</v>
      </c>
      <c r="AS1046" s="0" t="n">
        <v>31.77</v>
      </c>
      <c r="AT1046" s="0" t="n">
        <v>186920</v>
      </c>
      <c r="AU1046" s="0" t="n">
        <v>0</v>
      </c>
      <c r="AV1046" s="0" t="n">
        <v>41503</v>
      </c>
      <c r="AW1046" s="2" t="s">
        <v>60</v>
      </c>
      <c r="AX1046" s="0" t="s">
        <v>60</v>
      </c>
      <c r="AY1046" s="0" t="n">
        <v>6</v>
      </c>
      <c r="BC1046" s="0" t="s">
        <v>3187</v>
      </c>
    </row>
    <row r="1047" customFormat="false" ht="15" hidden="false" customHeight="true" outlineLevel="0" collapsed="false">
      <c r="A1047" s="0" t="s">
        <v>3188</v>
      </c>
      <c r="B1047" s="0" t="s">
        <v>3189</v>
      </c>
      <c r="C1047" s="0" t="n">
        <v>981.8315</v>
      </c>
      <c r="D1047" s="0" t="n">
        <v>0</v>
      </c>
      <c r="E1047" s="0" t="n">
        <v>25.04</v>
      </c>
      <c r="F1047" s="0" t="n">
        <v>223530</v>
      </c>
      <c r="G1047" s="0" t="n">
        <v>59019</v>
      </c>
      <c r="H1047" s="0" t="n">
        <v>36267</v>
      </c>
      <c r="I1047" s="1" t="n">
        <v>67.4503</v>
      </c>
      <c r="J1047" s="0" t="n">
        <v>4.6885</v>
      </c>
      <c r="K1047" s="0" t="n">
        <v>2213.357</v>
      </c>
      <c r="L1047" s="0" t="n">
        <v>0</v>
      </c>
      <c r="M1047" s="0" t="n">
        <v>36.94</v>
      </c>
      <c r="N1047" s="0" t="n">
        <v>301340</v>
      </c>
      <c r="O1047" s="0" t="n">
        <v>79361</v>
      </c>
      <c r="P1047" s="0" t="n">
        <v>61098</v>
      </c>
      <c r="Q1047" s="1" t="n">
        <v>89.3504</v>
      </c>
      <c r="R1047" s="0" t="n">
        <v>6.2107</v>
      </c>
      <c r="S1047" s="0" t="n">
        <v>1882.924</v>
      </c>
      <c r="T1047" s="0" t="n">
        <v>0</v>
      </c>
      <c r="U1047" s="0" t="n">
        <v>37.56</v>
      </c>
      <c r="V1047" s="0" t="n">
        <v>259868</v>
      </c>
      <c r="W1047" s="0" t="n">
        <v>64632</v>
      </c>
      <c r="X1047" s="0" t="n">
        <v>59936</v>
      </c>
      <c r="Y1047" s="1" t="n">
        <v>70.8156</v>
      </c>
      <c r="Z1047" s="0" t="n">
        <v>4.9224</v>
      </c>
      <c r="AA1047" s="0" t="n">
        <v>1932.457</v>
      </c>
      <c r="AB1047" s="0" t="n">
        <v>0</v>
      </c>
      <c r="AC1047" s="0" t="n">
        <v>41.11</v>
      </c>
      <c r="AD1047" s="0" t="n">
        <v>254046</v>
      </c>
      <c r="AE1047" s="0" t="n">
        <v>80942</v>
      </c>
      <c r="AF1047" s="0" t="n">
        <v>63332</v>
      </c>
      <c r="AG1047" s="2" t="n">
        <v>70.5555</v>
      </c>
      <c r="AH1047" s="0" t="n">
        <v>4.9043</v>
      </c>
      <c r="AI1047" s="0" t="n">
        <v>1840.365</v>
      </c>
      <c r="AJ1047" s="0" t="n">
        <v>0</v>
      </c>
      <c r="AK1047" s="0" t="n">
        <v>36.79</v>
      </c>
      <c r="AL1047" s="0" t="n">
        <v>231315</v>
      </c>
      <c r="AM1047" s="0" t="n">
        <v>58492</v>
      </c>
      <c r="AN1047" s="0" t="n">
        <v>47071</v>
      </c>
      <c r="AO1047" s="2" t="n">
        <v>87.5196</v>
      </c>
      <c r="AP1047" s="0" t="n">
        <v>6.0835</v>
      </c>
      <c r="AQ1047" s="0" t="n">
        <v>1717.187</v>
      </c>
      <c r="AR1047" s="0" t="n">
        <v>0</v>
      </c>
      <c r="AS1047" s="0" t="n">
        <v>29.52</v>
      </c>
      <c r="AT1047" s="0" t="n">
        <v>273692</v>
      </c>
      <c r="AU1047" s="0" t="n">
        <v>64121</v>
      </c>
      <c r="AV1047" s="0" t="n">
        <v>55487</v>
      </c>
      <c r="AW1047" s="2" t="n">
        <v>84.5678</v>
      </c>
      <c r="AX1047" s="0" t="n">
        <v>5.8783</v>
      </c>
      <c r="AY1047" s="0" t="n">
        <v>6</v>
      </c>
      <c r="BC1047" s="0" t="s">
        <v>3190</v>
      </c>
    </row>
    <row r="1048" customFormat="false" ht="15" hidden="false" customHeight="true" outlineLevel="0" collapsed="false">
      <c r="A1048" s="0" t="s">
        <v>3191</v>
      </c>
      <c r="B1048" s="0" t="s">
        <v>3192</v>
      </c>
      <c r="C1048" s="0" t="n">
        <v>5454.882</v>
      </c>
      <c r="D1048" s="0" t="n">
        <v>0</v>
      </c>
      <c r="E1048" s="0" t="n">
        <v>51.21</v>
      </c>
      <c r="F1048" s="0" t="n">
        <v>178639</v>
      </c>
      <c r="G1048" s="0" t="n">
        <v>104439</v>
      </c>
      <c r="H1048" s="0" t="n">
        <v>44519</v>
      </c>
      <c r="I1048" s="1" t="n">
        <v>119.3589</v>
      </c>
      <c r="J1048" s="0" t="n">
        <v>2.8377</v>
      </c>
      <c r="K1048" s="0" t="n">
        <v>4294.629</v>
      </c>
      <c r="L1048" s="0" t="n">
        <v>0</v>
      </c>
      <c r="M1048" s="0" t="n">
        <v>70.05</v>
      </c>
      <c r="N1048" s="0" t="n">
        <v>262742</v>
      </c>
      <c r="O1048" s="0" t="n">
        <v>110006</v>
      </c>
      <c r="P1048" s="0" t="n">
        <v>51308</v>
      </c>
      <c r="Q1048" s="1" t="n">
        <v>123.8527</v>
      </c>
      <c r="R1048" s="0" t="n">
        <v>2.9446</v>
      </c>
      <c r="S1048" s="0" t="n">
        <v>4932.352</v>
      </c>
      <c r="T1048" s="0" t="n">
        <v>0</v>
      </c>
      <c r="U1048" s="0" t="n">
        <v>68.12</v>
      </c>
      <c r="V1048" s="0" t="n">
        <v>228383</v>
      </c>
      <c r="W1048" s="0" t="n">
        <v>100400</v>
      </c>
      <c r="X1048" s="0" t="n">
        <v>50733</v>
      </c>
      <c r="Y1048" s="1" t="n">
        <v>110.0057</v>
      </c>
      <c r="Z1048" s="0" t="n">
        <v>2.6154</v>
      </c>
      <c r="AA1048" s="0" t="n">
        <v>4177.565</v>
      </c>
      <c r="AB1048" s="0" t="n">
        <v>0</v>
      </c>
      <c r="AC1048" s="0" t="n">
        <v>65.7</v>
      </c>
      <c r="AD1048" s="0" t="n">
        <v>235617</v>
      </c>
      <c r="AE1048" s="0" t="n">
        <v>113879</v>
      </c>
      <c r="AF1048" s="0" t="n">
        <v>56562</v>
      </c>
      <c r="AG1048" s="2" t="n">
        <v>99.266</v>
      </c>
      <c r="AH1048" s="0" t="n">
        <v>2.36</v>
      </c>
      <c r="AI1048" s="0" t="n">
        <v>5003.153</v>
      </c>
      <c r="AJ1048" s="0" t="n">
        <v>0</v>
      </c>
      <c r="AK1048" s="0" t="n">
        <v>54.11</v>
      </c>
      <c r="AL1048" s="0" t="n">
        <v>232909</v>
      </c>
      <c r="AM1048" s="0" t="n">
        <v>109765</v>
      </c>
      <c r="AN1048" s="0" t="n">
        <v>58285</v>
      </c>
      <c r="AO1048" s="2" t="n">
        <v>164.2377</v>
      </c>
      <c r="AP1048" s="0" t="n">
        <v>3.9047</v>
      </c>
      <c r="AQ1048" s="0" t="n">
        <v>4192.726</v>
      </c>
      <c r="AR1048" s="0" t="n">
        <v>0</v>
      </c>
      <c r="AS1048" s="0" t="n">
        <v>64.25</v>
      </c>
      <c r="AT1048" s="0" t="n">
        <v>268723</v>
      </c>
      <c r="AU1048" s="0" t="n">
        <v>113417</v>
      </c>
      <c r="AV1048" s="0" t="n">
        <v>49411</v>
      </c>
      <c r="AW1048" s="2" t="n">
        <v>149.5832</v>
      </c>
      <c r="AX1048" s="0" t="n">
        <v>3.5563</v>
      </c>
      <c r="AY1048" s="0" t="n">
        <v>6</v>
      </c>
      <c r="BC1048" s="0" t="s">
        <v>3193</v>
      </c>
    </row>
    <row r="1049" customFormat="false" ht="15" hidden="false" customHeight="true" outlineLevel="0" collapsed="false">
      <c r="A1049" s="0" t="s">
        <v>3194</v>
      </c>
      <c r="B1049" s="0" t="s">
        <v>3195</v>
      </c>
      <c r="C1049" s="0" t="n">
        <v>6990.041</v>
      </c>
      <c r="D1049" s="0" t="n">
        <v>0</v>
      </c>
      <c r="E1049" s="0" t="n">
        <v>53.87</v>
      </c>
      <c r="F1049" s="0" t="n">
        <v>617719</v>
      </c>
      <c r="G1049" s="0" t="n">
        <v>167351</v>
      </c>
      <c r="H1049" s="0" t="n">
        <v>110096</v>
      </c>
      <c r="I1049" s="1" t="n">
        <v>191.2583</v>
      </c>
      <c r="J1049" s="0" t="n">
        <v>6.6158</v>
      </c>
      <c r="K1049" s="0" t="n">
        <v>8101.153</v>
      </c>
      <c r="L1049" s="0" t="n">
        <v>0</v>
      </c>
      <c r="M1049" s="0" t="n">
        <v>60.94</v>
      </c>
      <c r="N1049" s="0" t="n">
        <v>774122</v>
      </c>
      <c r="O1049" s="0" t="n">
        <v>232512</v>
      </c>
      <c r="P1049" s="0" t="n">
        <v>143092</v>
      </c>
      <c r="Q1049" s="1" t="n">
        <v>261.7789</v>
      </c>
      <c r="R1049" s="0" t="n">
        <v>9.0551</v>
      </c>
      <c r="S1049" s="0" t="n">
        <v>10656.03</v>
      </c>
      <c r="T1049" s="0" t="n">
        <v>0</v>
      </c>
      <c r="U1049" s="0" t="n">
        <v>61.95</v>
      </c>
      <c r="V1049" s="0" t="n">
        <v>955576</v>
      </c>
      <c r="W1049" s="0" t="n">
        <v>268932</v>
      </c>
      <c r="X1049" s="0" t="n">
        <v>196124</v>
      </c>
      <c r="Y1049" s="1" t="n">
        <v>294.6619</v>
      </c>
      <c r="Z1049" s="0" t="n">
        <v>10.1926</v>
      </c>
      <c r="AA1049" s="0" t="n">
        <v>7205.507</v>
      </c>
      <c r="AB1049" s="0" t="n">
        <v>0</v>
      </c>
      <c r="AC1049" s="0" t="n">
        <v>58.25</v>
      </c>
      <c r="AD1049" s="0" t="n">
        <v>665536</v>
      </c>
      <c r="AE1049" s="0" t="n">
        <v>162216</v>
      </c>
      <c r="AF1049" s="0" t="n">
        <v>109855</v>
      </c>
      <c r="AG1049" s="2" t="n">
        <v>141.4004</v>
      </c>
      <c r="AH1049" s="0" t="n">
        <v>4.8912</v>
      </c>
      <c r="AI1049" s="0" t="n">
        <v>9175.907</v>
      </c>
      <c r="AJ1049" s="0" t="n">
        <v>0</v>
      </c>
      <c r="AK1049" s="0" t="n">
        <v>57.58</v>
      </c>
      <c r="AL1049" s="0" t="n">
        <v>825895</v>
      </c>
      <c r="AM1049" s="0" t="n">
        <v>191249</v>
      </c>
      <c r="AN1049" s="0" t="n">
        <v>135544</v>
      </c>
      <c r="AO1049" s="2" t="n">
        <v>286.1595</v>
      </c>
      <c r="AP1049" s="0" t="n">
        <v>9.8985</v>
      </c>
      <c r="AQ1049" s="0" t="n">
        <v>13195.76</v>
      </c>
      <c r="AR1049" s="0" t="n">
        <v>0</v>
      </c>
      <c r="AS1049" s="0" t="n">
        <v>59.6</v>
      </c>
      <c r="AT1049" s="0" t="n">
        <v>1049430</v>
      </c>
      <c r="AU1049" s="0" t="n">
        <v>214896</v>
      </c>
      <c r="AV1049" s="0" t="n">
        <v>197917</v>
      </c>
      <c r="AW1049" s="2" t="n">
        <v>283.4217</v>
      </c>
      <c r="AX1049" s="0" t="n">
        <v>9.8038</v>
      </c>
      <c r="AY1049" s="0" t="n">
        <v>6</v>
      </c>
      <c r="BC1049" s="0" t="s">
        <v>3196</v>
      </c>
    </row>
    <row r="1050" customFormat="false" ht="15" hidden="false" customHeight="true" outlineLevel="0" collapsed="false">
      <c r="A1050" s="0" t="s">
        <v>3197</v>
      </c>
      <c r="B1050" s="0" t="s">
        <v>3198</v>
      </c>
      <c r="C1050" s="0" t="n">
        <v>641.6754</v>
      </c>
      <c r="D1050" s="0" t="n">
        <v>0</v>
      </c>
      <c r="E1050" s="0" t="n">
        <v>6.18</v>
      </c>
      <c r="F1050" s="0" t="n">
        <v>244746</v>
      </c>
      <c r="G1050" s="0" t="n">
        <v>0</v>
      </c>
      <c r="H1050" s="0" t="n">
        <v>77809</v>
      </c>
      <c r="I1050" s="1" t="s">
        <v>60</v>
      </c>
      <c r="J1050" s="0" t="s">
        <v>60</v>
      </c>
      <c r="K1050" s="0" t="n">
        <v>797.8811</v>
      </c>
      <c r="L1050" s="0" t="n">
        <v>0</v>
      </c>
      <c r="M1050" s="0" t="n">
        <v>3.84</v>
      </c>
      <c r="N1050" s="0" t="n">
        <v>276424</v>
      </c>
      <c r="O1050" s="0" t="n">
        <v>0</v>
      </c>
      <c r="P1050" s="0" t="n">
        <v>112305</v>
      </c>
      <c r="Q1050" s="1" t="s">
        <v>60</v>
      </c>
      <c r="R1050" s="0" t="s">
        <v>60</v>
      </c>
      <c r="S1050" s="0" t="n">
        <v>1023.688</v>
      </c>
      <c r="T1050" s="0" t="n">
        <v>0</v>
      </c>
      <c r="U1050" s="0" t="n">
        <v>29.21</v>
      </c>
      <c r="V1050" s="0" t="n">
        <v>337922</v>
      </c>
      <c r="W1050" s="0" t="n">
        <v>18544</v>
      </c>
      <c r="X1050" s="0" t="n">
        <v>113572</v>
      </c>
      <c r="Y1050" s="1" t="n">
        <v>20.3182</v>
      </c>
      <c r="Z1050" s="0" t="n">
        <v>1.0452</v>
      </c>
      <c r="AA1050" s="0" t="n">
        <v>420.0011</v>
      </c>
      <c r="AB1050" s="0" t="n">
        <v>0</v>
      </c>
      <c r="AC1050" s="0" t="n">
        <v>3.84</v>
      </c>
      <c r="AD1050" s="0" t="n">
        <v>207229</v>
      </c>
      <c r="AE1050" s="0" t="n">
        <v>0</v>
      </c>
      <c r="AF1050" s="0" t="n">
        <v>141929</v>
      </c>
      <c r="AG1050" s="2" t="s">
        <v>60</v>
      </c>
      <c r="AH1050" s="0" t="s">
        <v>60</v>
      </c>
      <c r="AI1050" s="0" t="n">
        <v>638.4235</v>
      </c>
      <c r="AJ1050" s="0" t="n">
        <v>0</v>
      </c>
      <c r="AK1050" s="0" t="n">
        <v>3.84</v>
      </c>
      <c r="AL1050" s="0" t="n">
        <v>212191</v>
      </c>
      <c r="AM1050" s="0" t="n">
        <v>0</v>
      </c>
      <c r="AN1050" s="0" t="n">
        <v>188474</v>
      </c>
      <c r="AO1050" s="2" t="s">
        <v>60</v>
      </c>
      <c r="AP1050" s="0" t="s">
        <v>60</v>
      </c>
      <c r="AQ1050" s="0" t="n">
        <v>715.1717</v>
      </c>
      <c r="AR1050" s="0" t="n">
        <v>0</v>
      </c>
      <c r="AS1050" s="0" t="n">
        <v>3.84</v>
      </c>
      <c r="AT1050" s="0" t="n">
        <v>230617</v>
      </c>
      <c r="AU1050" s="0" t="n">
        <v>0</v>
      </c>
      <c r="AV1050" s="0" t="n">
        <v>143081</v>
      </c>
      <c r="AW1050" s="2" t="s">
        <v>60</v>
      </c>
      <c r="AX1050" s="0" t="s">
        <v>60</v>
      </c>
      <c r="AY1050" s="0" t="n">
        <v>6</v>
      </c>
      <c r="BC1050" s="0" t="s">
        <v>3199</v>
      </c>
    </row>
    <row r="1051" customFormat="false" ht="15" hidden="false" customHeight="true" outlineLevel="0" collapsed="false">
      <c r="A1051" s="0" t="s">
        <v>3200</v>
      </c>
      <c r="B1051" s="0" t="s">
        <v>3201</v>
      </c>
      <c r="C1051" s="0" t="n">
        <v>1625.705</v>
      </c>
      <c r="D1051" s="0" t="n">
        <v>0</v>
      </c>
      <c r="E1051" s="0" t="n">
        <v>37.34</v>
      </c>
      <c r="F1051" s="0" t="n">
        <v>148356</v>
      </c>
      <c r="G1051" s="0" t="n">
        <v>0</v>
      </c>
      <c r="H1051" s="0" t="n">
        <v>27971</v>
      </c>
      <c r="I1051" s="1" t="s">
        <v>60</v>
      </c>
      <c r="J1051" s="0" t="s">
        <v>60</v>
      </c>
      <c r="K1051" s="0" t="n">
        <v>1562.814</v>
      </c>
      <c r="L1051" s="0" t="n">
        <v>0</v>
      </c>
      <c r="M1051" s="0" t="n">
        <v>39.9</v>
      </c>
      <c r="N1051" s="0" t="n">
        <v>165418</v>
      </c>
      <c r="O1051" s="0" t="n">
        <v>0</v>
      </c>
      <c r="P1051" s="0" t="n">
        <v>30929</v>
      </c>
      <c r="Q1051" s="1" t="s">
        <v>60</v>
      </c>
      <c r="R1051" s="0" t="s">
        <v>60</v>
      </c>
      <c r="S1051" s="0" t="n">
        <v>2629.313</v>
      </c>
      <c r="T1051" s="0" t="n">
        <v>0</v>
      </c>
      <c r="U1051" s="0" t="n">
        <v>37.34</v>
      </c>
      <c r="V1051" s="0" t="n">
        <v>160270</v>
      </c>
      <c r="W1051" s="0" t="n">
        <v>0</v>
      </c>
      <c r="X1051" s="0" t="n">
        <v>43387</v>
      </c>
      <c r="Y1051" s="1" t="s">
        <v>60</v>
      </c>
      <c r="Z1051" s="0" t="s">
        <v>60</v>
      </c>
      <c r="AA1051" s="0" t="n">
        <v>1351.297</v>
      </c>
      <c r="AB1051" s="0" t="n">
        <v>0</v>
      </c>
      <c r="AC1051" s="0" t="n">
        <v>44.76</v>
      </c>
      <c r="AD1051" s="0" t="n">
        <v>133469</v>
      </c>
      <c r="AE1051" s="0" t="n">
        <v>0</v>
      </c>
      <c r="AF1051" s="0" t="n">
        <v>29281</v>
      </c>
      <c r="AG1051" s="2" t="s">
        <v>60</v>
      </c>
      <c r="AH1051" s="0" t="s">
        <v>60</v>
      </c>
      <c r="AI1051" s="0" t="n">
        <v>2115.384</v>
      </c>
      <c r="AJ1051" s="0" t="n">
        <v>0</v>
      </c>
      <c r="AK1051" s="0" t="n">
        <v>38.62</v>
      </c>
      <c r="AL1051" s="0" t="n">
        <v>145525</v>
      </c>
      <c r="AM1051" s="0" t="n">
        <v>0</v>
      </c>
      <c r="AN1051" s="0" t="n">
        <v>29412</v>
      </c>
      <c r="AO1051" s="2" t="s">
        <v>60</v>
      </c>
      <c r="AP1051" s="0" t="s">
        <v>60</v>
      </c>
      <c r="AQ1051" s="0" t="n">
        <v>2283.858</v>
      </c>
      <c r="AR1051" s="0" t="n">
        <v>0</v>
      </c>
      <c r="AS1051" s="0" t="n">
        <v>34.02</v>
      </c>
      <c r="AT1051" s="0" t="n">
        <v>171383</v>
      </c>
      <c r="AU1051" s="0" t="n">
        <v>0</v>
      </c>
      <c r="AV1051" s="0" t="n">
        <v>37121</v>
      </c>
      <c r="AW1051" s="2" t="s">
        <v>60</v>
      </c>
      <c r="AX1051" s="0" t="s">
        <v>60</v>
      </c>
      <c r="AY1051" s="0" t="n">
        <v>6</v>
      </c>
      <c r="BC1051" s="0" t="s">
        <v>3202</v>
      </c>
    </row>
    <row r="1052" customFormat="false" ht="15" hidden="false" customHeight="true" outlineLevel="0" collapsed="false">
      <c r="A1052" s="0" t="s">
        <v>3203</v>
      </c>
      <c r="B1052" s="0" t="s">
        <v>3204</v>
      </c>
      <c r="C1052" s="0" t="n">
        <v>754.3275</v>
      </c>
      <c r="D1052" s="0" t="n">
        <v>0</v>
      </c>
      <c r="E1052" s="0" t="n">
        <v>30.1</v>
      </c>
      <c r="F1052" s="0" t="n">
        <v>374589</v>
      </c>
      <c r="G1052" s="0" t="n">
        <v>86450.67</v>
      </c>
      <c r="H1052" s="0" t="n">
        <v>51991</v>
      </c>
      <c r="I1052" s="1" t="n">
        <v>98.8008</v>
      </c>
      <c r="J1052" s="0" t="n">
        <v>22.5056</v>
      </c>
      <c r="K1052" s="0" t="n">
        <v>686.8185</v>
      </c>
      <c r="L1052" s="0" t="n">
        <v>0</v>
      </c>
      <c r="M1052" s="0" t="n">
        <v>37.4</v>
      </c>
      <c r="N1052" s="0" t="n">
        <v>377131</v>
      </c>
      <c r="O1052" s="0" t="n">
        <v>43173</v>
      </c>
      <c r="P1052" s="0" t="n">
        <v>65047</v>
      </c>
      <c r="Q1052" s="1" t="n">
        <v>48.6073</v>
      </c>
      <c r="R1052" s="0" t="n">
        <v>11.0721</v>
      </c>
      <c r="S1052" s="0" t="n">
        <v>781.0466</v>
      </c>
      <c r="T1052" s="0" t="n">
        <v>0</v>
      </c>
      <c r="U1052" s="0" t="n">
        <v>38.83</v>
      </c>
      <c r="V1052" s="0" t="n">
        <v>498698</v>
      </c>
      <c r="W1052" s="0" t="n">
        <v>46046</v>
      </c>
      <c r="X1052" s="0" t="n">
        <v>97834</v>
      </c>
      <c r="Y1052" s="1" t="n">
        <v>50.4514</v>
      </c>
      <c r="Z1052" s="0" t="n">
        <v>11.4922</v>
      </c>
      <c r="AA1052" s="0" t="n">
        <v>196.8471</v>
      </c>
      <c r="AB1052" s="0" t="n">
        <v>0.29</v>
      </c>
      <c r="AC1052" s="0" t="n">
        <v>19.54</v>
      </c>
      <c r="AD1052" s="0" t="n">
        <v>245698</v>
      </c>
      <c r="AE1052" s="0" t="n">
        <v>22806</v>
      </c>
      <c r="AF1052" s="0" t="n">
        <v>23991</v>
      </c>
      <c r="AG1052" s="2" t="n">
        <v>19.8795</v>
      </c>
      <c r="AH1052" s="0" t="n">
        <v>4.5283</v>
      </c>
      <c r="AI1052" s="0" t="n">
        <v>461.1463</v>
      </c>
      <c r="AJ1052" s="0" t="n">
        <v>0</v>
      </c>
      <c r="AK1052" s="0" t="n">
        <v>30.1</v>
      </c>
      <c r="AL1052" s="0" t="n">
        <v>339566</v>
      </c>
      <c r="AM1052" s="0" t="n">
        <v>24854</v>
      </c>
      <c r="AN1052" s="0" t="n">
        <v>26352</v>
      </c>
      <c r="AO1052" s="2" t="n">
        <v>37.1882</v>
      </c>
      <c r="AP1052" s="0" t="n">
        <v>8.471</v>
      </c>
      <c r="AQ1052" s="0" t="n">
        <v>385.5649</v>
      </c>
      <c r="AR1052" s="0" t="n">
        <v>0.07</v>
      </c>
      <c r="AS1052" s="0" t="n">
        <v>27.4</v>
      </c>
      <c r="AT1052" s="0" t="n">
        <v>543525</v>
      </c>
      <c r="AU1052" s="0" t="n">
        <v>27598</v>
      </c>
      <c r="AV1052" s="0" t="n">
        <v>28379</v>
      </c>
      <c r="AW1052" s="2" t="n">
        <v>36.3984</v>
      </c>
      <c r="AX1052" s="0" t="n">
        <v>8.2911</v>
      </c>
      <c r="AY1052" s="0" t="n">
        <v>6</v>
      </c>
      <c r="BC1052" s="0" t="s">
        <v>3205</v>
      </c>
    </row>
    <row r="1053" customFormat="false" ht="15" hidden="false" customHeight="true" outlineLevel="0" collapsed="false">
      <c r="A1053" s="0" t="s">
        <v>3206</v>
      </c>
      <c r="B1053" s="0" t="s">
        <v>3207</v>
      </c>
      <c r="C1053" s="0" t="n">
        <v>1436.485</v>
      </c>
      <c r="D1053" s="0" t="n">
        <v>0</v>
      </c>
      <c r="E1053" s="0" t="n">
        <v>34.3</v>
      </c>
      <c r="F1053" s="0" t="n">
        <v>227996</v>
      </c>
      <c r="G1053" s="0" t="n">
        <v>52632.7</v>
      </c>
      <c r="H1053" s="0" t="n">
        <v>49058</v>
      </c>
      <c r="I1053" s="1" t="n">
        <v>60.1517</v>
      </c>
      <c r="J1053" s="0" t="n">
        <v>6.2334</v>
      </c>
      <c r="K1053" s="0" t="n">
        <v>2268.036</v>
      </c>
      <c r="L1053" s="0" t="n">
        <v>0</v>
      </c>
      <c r="M1053" s="0" t="n">
        <v>28.59</v>
      </c>
      <c r="N1053" s="0" t="n">
        <v>233041</v>
      </c>
      <c r="O1053" s="0" t="n">
        <v>27393.68</v>
      </c>
      <c r="P1053" s="0" t="n">
        <v>58000</v>
      </c>
      <c r="Q1053" s="1" t="n">
        <v>30.8418</v>
      </c>
      <c r="R1053" s="0" t="n">
        <v>3.1961</v>
      </c>
      <c r="S1053" s="0" t="n">
        <v>2272.868</v>
      </c>
      <c r="T1053" s="0" t="n">
        <v>0</v>
      </c>
      <c r="U1053" s="0" t="n">
        <v>37.44</v>
      </c>
      <c r="V1053" s="0" t="n">
        <v>214832</v>
      </c>
      <c r="W1053" s="0" t="n">
        <v>19974.44</v>
      </c>
      <c r="X1053" s="0" t="n">
        <v>49214</v>
      </c>
      <c r="Y1053" s="1" t="n">
        <v>21.8855</v>
      </c>
      <c r="Z1053" s="0" t="n">
        <v>2.2679</v>
      </c>
      <c r="AA1053" s="0" t="n">
        <v>543.5462</v>
      </c>
      <c r="AB1053" s="0" t="n">
        <v>0</v>
      </c>
      <c r="AC1053" s="0" t="n">
        <v>19.73</v>
      </c>
      <c r="AD1053" s="0" t="n">
        <v>94545</v>
      </c>
      <c r="AE1053" s="0" t="n">
        <v>16341.86</v>
      </c>
      <c r="AF1053" s="0" t="n">
        <v>14128</v>
      </c>
      <c r="AG1053" s="2" t="n">
        <v>14.2449</v>
      </c>
      <c r="AH1053" s="0" t="n">
        <v>1.4762</v>
      </c>
      <c r="AI1053" s="0" t="n">
        <v>1120.086</v>
      </c>
      <c r="AJ1053" s="0" t="n">
        <v>0</v>
      </c>
      <c r="AK1053" s="0" t="n">
        <v>27.69</v>
      </c>
      <c r="AL1053" s="0" t="n">
        <v>134780</v>
      </c>
      <c r="AM1053" s="0" t="n">
        <v>20398.3</v>
      </c>
      <c r="AN1053" s="0" t="n">
        <v>22264</v>
      </c>
      <c r="AO1053" s="2" t="n">
        <v>30.5213</v>
      </c>
      <c r="AP1053" s="0" t="n">
        <v>3.1629</v>
      </c>
      <c r="AQ1053" s="0" t="n">
        <v>1154.118</v>
      </c>
      <c r="AR1053" s="0" t="n">
        <v>0</v>
      </c>
      <c r="AS1053" s="0" t="n">
        <v>27.58</v>
      </c>
      <c r="AT1053" s="0" t="n">
        <v>183025</v>
      </c>
      <c r="AU1053" s="0" t="n">
        <v>26697.86</v>
      </c>
      <c r="AV1053" s="0" t="n">
        <v>39390</v>
      </c>
      <c r="AW1053" s="2" t="n">
        <v>35.2112</v>
      </c>
      <c r="AX1053" s="0" t="n">
        <v>3.6489</v>
      </c>
      <c r="AY1053" s="0" t="n">
        <v>6</v>
      </c>
      <c r="BC1053" s="0" t="s">
        <v>3208</v>
      </c>
    </row>
    <row r="1054" customFormat="false" ht="15" hidden="false" customHeight="true" outlineLevel="0" collapsed="false">
      <c r="A1054" s="0" t="s">
        <v>3209</v>
      </c>
      <c r="B1054" s="0" t="s">
        <v>3210</v>
      </c>
      <c r="C1054" s="0" t="n">
        <v>319.6914</v>
      </c>
      <c r="D1054" s="0" t="n">
        <v>0.14</v>
      </c>
      <c r="E1054" s="0" t="n">
        <v>18.53</v>
      </c>
      <c r="F1054" s="0" t="n">
        <v>257109</v>
      </c>
      <c r="G1054" s="0" t="n">
        <v>74951</v>
      </c>
      <c r="H1054" s="0" t="n">
        <v>43859</v>
      </c>
      <c r="I1054" s="1" t="n">
        <v>85.6583</v>
      </c>
      <c r="J1054" s="0" t="n">
        <v>25.2824</v>
      </c>
      <c r="K1054" s="0" t="n">
        <v>336.1983</v>
      </c>
      <c r="L1054" s="0" t="n">
        <v>0</v>
      </c>
      <c r="M1054" s="0" t="n">
        <v>17.86</v>
      </c>
      <c r="N1054" s="0" t="n">
        <v>295387</v>
      </c>
      <c r="O1054" s="0" t="n">
        <v>74106</v>
      </c>
      <c r="P1054" s="0" t="n">
        <v>52430</v>
      </c>
      <c r="Q1054" s="1" t="n">
        <v>83.4339</v>
      </c>
      <c r="R1054" s="0" t="n">
        <v>24.6258</v>
      </c>
      <c r="S1054" s="0" t="n">
        <v>244.132</v>
      </c>
      <c r="T1054" s="0" t="n">
        <v>0.12</v>
      </c>
      <c r="U1054" s="0" t="n">
        <v>18.76</v>
      </c>
      <c r="V1054" s="0" t="n">
        <v>198687</v>
      </c>
      <c r="W1054" s="0" t="n">
        <v>36342</v>
      </c>
      <c r="X1054" s="0" t="n">
        <v>34882</v>
      </c>
      <c r="Y1054" s="1" t="n">
        <v>39.819</v>
      </c>
      <c r="Z1054" s="0" t="n">
        <v>11.7527</v>
      </c>
      <c r="AA1054" s="0" t="n">
        <v>139.2881</v>
      </c>
      <c r="AB1054" s="0" t="n">
        <v>0.52</v>
      </c>
      <c r="AC1054" s="0" t="n">
        <v>8.69</v>
      </c>
      <c r="AD1054" s="0" t="n">
        <v>176209</v>
      </c>
      <c r="AE1054" s="0" t="n">
        <v>31686</v>
      </c>
      <c r="AF1054" s="0" t="n">
        <v>20331</v>
      </c>
      <c r="AG1054" s="2" t="n">
        <v>27.6201</v>
      </c>
      <c r="AH1054" s="0" t="n">
        <v>8.1522</v>
      </c>
      <c r="AI1054" s="0" t="n">
        <v>175.8497</v>
      </c>
      <c r="AJ1054" s="0" t="n">
        <v>0.11</v>
      </c>
      <c r="AK1054" s="0" t="n">
        <v>11.98</v>
      </c>
      <c r="AL1054" s="0" t="n">
        <v>148376</v>
      </c>
      <c r="AM1054" s="0" t="n">
        <v>67251</v>
      </c>
      <c r="AN1054" s="0" t="n">
        <v>23467</v>
      </c>
      <c r="AO1054" s="2" t="n">
        <v>100.6254</v>
      </c>
      <c r="AP1054" s="0" t="n">
        <v>29.7</v>
      </c>
      <c r="AQ1054" s="0" t="n">
        <v>145.1131</v>
      </c>
      <c r="AR1054" s="0" t="n">
        <v>0.59</v>
      </c>
      <c r="AS1054" s="0" t="n">
        <v>10.22</v>
      </c>
      <c r="AT1054" s="0" t="n">
        <v>171781</v>
      </c>
      <c r="AU1054" s="0" t="n">
        <v>91376</v>
      </c>
      <c r="AV1054" s="0" t="n">
        <v>24205</v>
      </c>
      <c r="AW1054" s="2" t="n">
        <v>120.5138</v>
      </c>
      <c r="AX1054" s="0" t="n">
        <v>35.5701</v>
      </c>
      <c r="AY1054" s="0" t="n">
        <v>6</v>
      </c>
      <c r="BC1054" s="0" t="s">
        <v>3211</v>
      </c>
    </row>
    <row r="1055" customFormat="false" ht="15" hidden="false" customHeight="true" outlineLevel="0" collapsed="false">
      <c r="A1055" s="0" t="s">
        <v>3212</v>
      </c>
      <c r="B1055" s="0" t="s">
        <v>3213</v>
      </c>
      <c r="C1055" s="0" t="n">
        <v>709.983</v>
      </c>
      <c r="D1055" s="0" t="n">
        <v>0</v>
      </c>
      <c r="E1055" s="0" t="n">
        <v>17.74</v>
      </c>
      <c r="F1055" s="0" t="n">
        <v>34405</v>
      </c>
      <c r="G1055" s="0" t="n">
        <v>23850</v>
      </c>
      <c r="H1055" s="0" t="n">
        <v>6207</v>
      </c>
      <c r="I1055" s="1" t="n">
        <v>27.2571</v>
      </c>
      <c r="J1055" s="0" t="n">
        <v>1.1769</v>
      </c>
      <c r="K1055" s="0" t="n">
        <v>1233.05</v>
      </c>
      <c r="L1055" s="0" t="n">
        <v>0</v>
      </c>
      <c r="M1055" s="0" t="n">
        <v>33.87</v>
      </c>
      <c r="N1055" s="0" t="n">
        <v>42503</v>
      </c>
      <c r="O1055" s="0" t="n">
        <v>25113</v>
      </c>
      <c r="P1055" s="0" t="n">
        <v>9888</v>
      </c>
      <c r="Q1055" s="1" t="n">
        <v>28.274</v>
      </c>
      <c r="R1055" s="0" t="n">
        <v>1.2208</v>
      </c>
      <c r="S1055" s="0" t="n">
        <v>630.019</v>
      </c>
      <c r="T1055" s="0" t="n">
        <v>0</v>
      </c>
      <c r="U1055" s="0" t="n">
        <v>30.65</v>
      </c>
      <c r="V1055" s="0" t="n">
        <v>26773</v>
      </c>
      <c r="W1055" s="0" t="n">
        <v>16236</v>
      </c>
      <c r="X1055" s="0" t="n">
        <v>5675</v>
      </c>
      <c r="Y1055" s="1" t="n">
        <v>17.7894</v>
      </c>
      <c r="Z1055" s="0" t="n">
        <v>0.7681</v>
      </c>
      <c r="AA1055" s="0" t="n">
        <v>289.5216</v>
      </c>
      <c r="AB1055" s="0" t="n">
        <v>0</v>
      </c>
      <c r="AC1055" s="0" t="n">
        <v>12.37</v>
      </c>
      <c r="AD1055" s="0" t="n">
        <v>23629</v>
      </c>
      <c r="AE1055" s="0" t="n">
        <v>3259.129</v>
      </c>
      <c r="AF1055" s="0" t="n">
        <v>4929</v>
      </c>
      <c r="AG1055" s="2" t="n">
        <v>2.8409</v>
      </c>
      <c r="AH1055" s="0" t="n">
        <v>0.1227</v>
      </c>
      <c r="AI1055" s="0" t="n">
        <v>279.4563</v>
      </c>
      <c r="AJ1055" s="0" t="n">
        <v>0</v>
      </c>
      <c r="AK1055" s="0" t="n">
        <v>17.2</v>
      </c>
      <c r="AL1055" s="0" t="n">
        <v>11178</v>
      </c>
      <c r="AM1055" s="0" t="n">
        <v>4045.205</v>
      </c>
      <c r="AN1055" s="0" t="n">
        <v>2286</v>
      </c>
      <c r="AO1055" s="2" t="n">
        <v>6.0527</v>
      </c>
      <c r="AP1055" s="0" t="n">
        <v>0.2613</v>
      </c>
      <c r="AQ1055" s="0" t="n">
        <v>303.7934</v>
      </c>
      <c r="AR1055" s="0" t="n">
        <v>0.06</v>
      </c>
      <c r="AS1055" s="0" t="n">
        <v>14.25</v>
      </c>
      <c r="AT1055" s="0" t="n">
        <v>20872</v>
      </c>
      <c r="AU1055" s="0" t="n">
        <v>10894.98</v>
      </c>
      <c r="AV1055" s="0" t="n">
        <v>4052</v>
      </c>
      <c r="AW1055" s="2" t="n">
        <v>14.3692</v>
      </c>
      <c r="AX1055" s="0" t="n">
        <v>0.6204</v>
      </c>
      <c r="AY1055" s="0" t="n">
        <v>6</v>
      </c>
      <c r="BC1055" s="0" t="s">
        <v>3214</v>
      </c>
    </row>
    <row r="1056" customFormat="false" ht="15" hidden="false" customHeight="true" outlineLevel="0" collapsed="false">
      <c r="A1056" s="0" t="s">
        <v>3215</v>
      </c>
      <c r="B1056" s="0" t="s">
        <v>3216</v>
      </c>
      <c r="C1056" s="0" t="n">
        <v>3074.091</v>
      </c>
      <c r="D1056" s="0" t="n">
        <v>0</v>
      </c>
      <c r="E1056" s="0" t="n">
        <v>34.6</v>
      </c>
      <c r="F1056" s="0" t="n">
        <v>153756</v>
      </c>
      <c r="G1056" s="0" t="n">
        <v>70622</v>
      </c>
      <c r="H1056" s="0" t="n">
        <v>41197</v>
      </c>
      <c r="I1056" s="1" t="n">
        <v>80.7109</v>
      </c>
      <c r="J1056" s="0" t="n">
        <v>1.9325</v>
      </c>
      <c r="K1056" s="0" t="n">
        <v>4226.758</v>
      </c>
      <c r="L1056" s="0" t="n">
        <v>0</v>
      </c>
      <c r="M1056" s="0" t="n">
        <v>37.44</v>
      </c>
      <c r="N1056" s="0" t="n">
        <v>276516</v>
      </c>
      <c r="O1056" s="0" t="n">
        <v>139771</v>
      </c>
      <c r="P1056" s="0" t="n">
        <v>52753</v>
      </c>
      <c r="Q1056" s="1" t="n">
        <v>157.3643</v>
      </c>
      <c r="R1056" s="0" t="n">
        <v>3.7678</v>
      </c>
      <c r="S1056" s="0" t="n">
        <v>2906.204</v>
      </c>
      <c r="T1056" s="0" t="n">
        <v>0</v>
      </c>
      <c r="U1056" s="0" t="n">
        <v>67.77</v>
      </c>
      <c r="V1056" s="0" t="n">
        <v>90080</v>
      </c>
      <c r="W1056" s="0" t="n">
        <v>60735</v>
      </c>
      <c r="X1056" s="0" t="n">
        <v>17540</v>
      </c>
      <c r="Y1056" s="1" t="n">
        <v>66.5458</v>
      </c>
      <c r="Z1056" s="0" t="n">
        <v>1.5933</v>
      </c>
      <c r="AA1056" s="0" t="n">
        <v>4300.998</v>
      </c>
      <c r="AB1056" s="0" t="n">
        <v>0</v>
      </c>
      <c r="AC1056" s="0" t="n">
        <v>58.77</v>
      </c>
      <c r="AD1056" s="0" t="n">
        <v>138922</v>
      </c>
      <c r="AE1056" s="0" t="n">
        <v>83301</v>
      </c>
      <c r="AF1056" s="0" t="n">
        <v>30120</v>
      </c>
      <c r="AG1056" s="2" t="n">
        <v>72.6118</v>
      </c>
      <c r="AH1056" s="0" t="n">
        <v>1.7385</v>
      </c>
      <c r="AI1056" s="0" t="n">
        <v>3393.411</v>
      </c>
      <c r="AJ1056" s="0" t="n">
        <v>0</v>
      </c>
      <c r="AK1056" s="0" t="n">
        <v>42.18</v>
      </c>
      <c r="AL1056" s="0" t="n">
        <v>140689</v>
      </c>
      <c r="AM1056" s="0" t="n">
        <v>83582</v>
      </c>
      <c r="AN1056" s="0" t="n">
        <v>31710</v>
      </c>
      <c r="AO1056" s="2" t="n">
        <v>125.061</v>
      </c>
      <c r="AP1056" s="0" t="n">
        <v>2.9943</v>
      </c>
      <c r="AQ1056" s="0" t="n">
        <v>3107.104</v>
      </c>
      <c r="AR1056" s="0" t="n">
        <v>0</v>
      </c>
      <c r="AS1056" s="0" t="n">
        <v>47.87</v>
      </c>
      <c r="AT1056" s="0" t="n">
        <v>114850</v>
      </c>
      <c r="AU1056" s="0" t="n">
        <v>68793</v>
      </c>
      <c r="AV1056" s="0" t="n">
        <v>28257</v>
      </c>
      <c r="AW1056" s="2" t="n">
        <v>90.7296</v>
      </c>
      <c r="AX1056" s="0" t="n">
        <v>2.1723</v>
      </c>
      <c r="AY1056" s="0" t="n">
        <v>6</v>
      </c>
      <c r="BC1056" s="0" t="s">
        <v>3217</v>
      </c>
    </row>
    <row r="1057" customFormat="false" ht="15" hidden="false" customHeight="true" outlineLevel="0" collapsed="false">
      <c r="A1057" s="0" t="s">
        <v>3218</v>
      </c>
      <c r="B1057" s="0" t="s">
        <v>3219</v>
      </c>
      <c r="C1057" s="0" t="n">
        <v>9261.551</v>
      </c>
      <c r="D1057" s="0" t="n">
        <v>0</v>
      </c>
      <c r="E1057" s="0" t="n">
        <v>53.57</v>
      </c>
      <c r="F1057" s="0" t="n">
        <v>440066</v>
      </c>
      <c r="G1057" s="0" t="n">
        <v>292484</v>
      </c>
      <c r="H1057" s="0" t="n">
        <v>82860</v>
      </c>
      <c r="I1057" s="1" t="n">
        <v>334.2674</v>
      </c>
      <c r="J1057" s="0" t="n">
        <v>5.0072</v>
      </c>
      <c r="K1057" s="0" t="n">
        <v>11191.11</v>
      </c>
      <c r="L1057" s="0" t="n">
        <v>0</v>
      </c>
      <c r="M1057" s="0" t="n">
        <v>66.43</v>
      </c>
      <c r="N1057" s="0" t="n">
        <v>441818</v>
      </c>
      <c r="O1057" s="0" t="n">
        <v>268123</v>
      </c>
      <c r="P1057" s="0" t="n">
        <v>90898</v>
      </c>
      <c r="Q1057" s="1" t="n">
        <v>301.8723</v>
      </c>
      <c r="R1057" s="0" t="n">
        <v>4.5219</v>
      </c>
      <c r="S1057" s="0" t="n">
        <v>10696.63</v>
      </c>
      <c r="T1057" s="0" t="n">
        <v>0</v>
      </c>
      <c r="U1057" s="0" t="n">
        <v>69.29</v>
      </c>
      <c r="V1057" s="0" t="n">
        <v>508965</v>
      </c>
      <c r="W1057" s="0" t="n">
        <v>295890</v>
      </c>
      <c r="X1057" s="0" t="n">
        <v>107159</v>
      </c>
      <c r="Y1057" s="1" t="n">
        <v>324.199</v>
      </c>
      <c r="Z1057" s="0" t="n">
        <v>4.8563</v>
      </c>
      <c r="AA1057" s="0" t="n">
        <v>11433.36</v>
      </c>
      <c r="AB1057" s="0" t="n">
        <v>0</v>
      </c>
      <c r="AC1057" s="0" t="n">
        <v>53.57</v>
      </c>
      <c r="AD1057" s="0" t="n">
        <v>398165</v>
      </c>
      <c r="AE1057" s="0" t="n">
        <v>225013</v>
      </c>
      <c r="AF1057" s="0" t="n">
        <v>81511</v>
      </c>
      <c r="AG1057" s="2" t="n">
        <v>196.1393</v>
      </c>
      <c r="AH1057" s="0" t="n">
        <v>2.9381</v>
      </c>
      <c r="AI1057" s="0" t="n">
        <v>9840.023</v>
      </c>
      <c r="AJ1057" s="0" t="n">
        <v>0</v>
      </c>
      <c r="AK1057" s="0" t="n">
        <v>59.29</v>
      </c>
      <c r="AL1057" s="0" t="n">
        <v>469022</v>
      </c>
      <c r="AM1057" s="0" t="n">
        <v>271979</v>
      </c>
      <c r="AN1057" s="0" t="n">
        <v>88958</v>
      </c>
      <c r="AO1057" s="2" t="n">
        <v>406.9532</v>
      </c>
      <c r="AP1057" s="0" t="n">
        <v>6.096</v>
      </c>
      <c r="AQ1057" s="0" t="n">
        <v>9383.83</v>
      </c>
      <c r="AR1057" s="0" t="n">
        <v>0</v>
      </c>
      <c r="AS1057" s="0" t="n">
        <v>73.57</v>
      </c>
      <c r="AT1057" s="0" t="n">
        <v>475954</v>
      </c>
      <c r="AU1057" s="0" t="n">
        <v>236919</v>
      </c>
      <c r="AV1057" s="0" t="n">
        <v>85654</v>
      </c>
      <c r="AW1057" s="2" t="n">
        <v>312.4673</v>
      </c>
      <c r="AX1057" s="0" t="n">
        <v>4.6806</v>
      </c>
      <c r="AY1057" s="0" t="n">
        <v>6</v>
      </c>
      <c r="BC1057" s="0" t="s">
        <v>3220</v>
      </c>
    </row>
    <row r="1058" customFormat="false" ht="15" hidden="false" customHeight="true" outlineLevel="0" collapsed="false">
      <c r="A1058" s="0" t="s">
        <v>3221</v>
      </c>
      <c r="B1058" s="0" t="s">
        <v>3222</v>
      </c>
      <c r="C1058" s="0" t="n">
        <v>1260.304</v>
      </c>
      <c r="D1058" s="0" t="n">
        <v>0</v>
      </c>
      <c r="E1058" s="0" t="n">
        <v>49.32</v>
      </c>
      <c r="F1058" s="0" t="n">
        <v>210456</v>
      </c>
      <c r="G1058" s="0" t="n">
        <v>136113</v>
      </c>
      <c r="H1058" s="0" t="n">
        <v>32834</v>
      </c>
      <c r="I1058" s="1" t="n">
        <v>155.5577</v>
      </c>
      <c r="J1058" s="0" t="n">
        <v>3.9118</v>
      </c>
      <c r="K1058" s="0" t="n">
        <v>2879.772</v>
      </c>
      <c r="L1058" s="0" t="n">
        <v>0</v>
      </c>
      <c r="M1058" s="0" t="n">
        <v>44.29</v>
      </c>
      <c r="N1058" s="0" t="n">
        <v>299493</v>
      </c>
      <c r="O1058" s="0" t="n">
        <v>168408</v>
      </c>
      <c r="P1058" s="0" t="n">
        <v>46415</v>
      </c>
      <c r="Q1058" s="1" t="n">
        <v>189.606</v>
      </c>
      <c r="R1058" s="0" t="n">
        <v>4.768</v>
      </c>
      <c r="S1058" s="0" t="n">
        <v>3319.827</v>
      </c>
      <c r="T1058" s="0" t="n">
        <v>0</v>
      </c>
      <c r="U1058" s="0" t="n">
        <v>44.29</v>
      </c>
      <c r="V1058" s="0" t="n">
        <v>264380</v>
      </c>
      <c r="W1058" s="0" t="n">
        <v>140515</v>
      </c>
      <c r="X1058" s="0" t="n">
        <v>43492</v>
      </c>
      <c r="Y1058" s="1" t="n">
        <v>153.9587</v>
      </c>
      <c r="Z1058" s="0" t="n">
        <v>3.8716</v>
      </c>
      <c r="AA1058" s="0" t="n">
        <v>2251.294</v>
      </c>
      <c r="AB1058" s="0" t="n">
        <v>0</v>
      </c>
      <c r="AC1058" s="0" t="n">
        <v>40.64</v>
      </c>
      <c r="AD1058" s="0" t="n">
        <v>252773</v>
      </c>
      <c r="AE1058" s="0" t="n">
        <v>154883</v>
      </c>
      <c r="AF1058" s="0" t="n">
        <v>55300</v>
      </c>
      <c r="AG1058" s="2" t="n">
        <v>135.0084</v>
      </c>
      <c r="AH1058" s="0" t="n">
        <v>3.3951</v>
      </c>
      <c r="AI1058" s="0" t="n">
        <v>2718.948</v>
      </c>
      <c r="AJ1058" s="0" t="n">
        <v>0</v>
      </c>
      <c r="AK1058" s="0" t="n">
        <v>43.38</v>
      </c>
      <c r="AL1058" s="0" t="n">
        <v>180376</v>
      </c>
      <c r="AM1058" s="0" t="n">
        <v>112606</v>
      </c>
      <c r="AN1058" s="0" t="n">
        <v>32535</v>
      </c>
      <c r="AO1058" s="2" t="n">
        <v>168.4886</v>
      </c>
      <c r="AP1058" s="0" t="n">
        <v>4.237</v>
      </c>
      <c r="AQ1058" s="0" t="n">
        <v>1397.997</v>
      </c>
      <c r="AR1058" s="0" t="n">
        <v>0</v>
      </c>
      <c r="AS1058" s="0" t="n">
        <v>51.14</v>
      </c>
      <c r="AT1058" s="0" t="n">
        <v>189727</v>
      </c>
      <c r="AU1058" s="0" t="n">
        <v>117336</v>
      </c>
      <c r="AV1058" s="0" t="n">
        <v>25729</v>
      </c>
      <c r="AW1058" s="2" t="n">
        <v>154.7519</v>
      </c>
      <c r="AX1058" s="0" t="n">
        <v>3.8916</v>
      </c>
      <c r="AY1058" s="0" t="n">
        <v>6</v>
      </c>
      <c r="BC1058" s="0" t="s">
        <v>3223</v>
      </c>
    </row>
    <row r="1059" customFormat="false" ht="15" hidden="false" customHeight="true" outlineLevel="0" collapsed="false">
      <c r="A1059" s="0" t="s">
        <v>3224</v>
      </c>
      <c r="B1059" s="0" t="s">
        <v>3225</v>
      </c>
      <c r="C1059" s="0" t="n">
        <v>10738.52</v>
      </c>
      <c r="D1059" s="0" t="n">
        <v>0</v>
      </c>
      <c r="E1059" s="0" t="n">
        <v>69.09</v>
      </c>
      <c r="F1059" s="0" t="n">
        <v>642178</v>
      </c>
      <c r="G1059" s="0" t="n">
        <v>252348</v>
      </c>
      <c r="H1059" s="0" t="n">
        <v>146198</v>
      </c>
      <c r="I1059" s="1" t="n">
        <v>288.3977</v>
      </c>
      <c r="J1059" s="0" t="n">
        <v>9.9338</v>
      </c>
      <c r="K1059" s="0" t="n">
        <v>12643.11</v>
      </c>
      <c r="L1059" s="0" t="n">
        <v>0</v>
      </c>
      <c r="M1059" s="0" t="n">
        <v>69.72</v>
      </c>
      <c r="N1059" s="0" t="n">
        <v>743306</v>
      </c>
      <c r="O1059" s="0" t="n">
        <v>262087</v>
      </c>
      <c r="P1059" s="0" t="n">
        <v>197514</v>
      </c>
      <c r="Q1059" s="1" t="n">
        <v>295.0766</v>
      </c>
      <c r="R1059" s="0" t="n">
        <v>10.1638</v>
      </c>
      <c r="S1059" s="0" t="n">
        <v>18028.68</v>
      </c>
      <c r="T1059" s="0" t="n">
        <v>0</v>
      </c>
      <c r="U1059" s="0" t="n">
        <v>67.82</v>
      </c>
      <c r="V1059" s="0" t="n">
        <v>727607</v>
      </c>
      <c r="W1059" s="0" t="n">
        <v>255313</v>
      </c>
      <c r="X1059" s="0" t="n">
        <v>206985</v>
      </c>
      <c r="Y1059" s="1" t="n">
        <v>279.7399</v>
      </c>
      <c r="Z1059" s="0" t="n">
        <v>9.6355</v>
      </c>
      <c r="AA1059" s="0" t="n">
        <v>5885.272</v>
      </c>
      <c r="AB1059" s="0" t="n">
        <v>0</v>
      </c>
      <c r="AC1059" s="0" t="n">
        <v>64.04</v>
      </c>
      <c r="AD1059" s="0" t="n">
        <v>448573</v>
      </c>
      <c r="AE1059" s="0" t="n">
        <v>165924.4</v>
      </c>
      <c r="AF1059" s="0" t="n">
        <v>131902</v>
      </c>
      <c r="AG1059" s="2" t="n">
        <v>144.6329</v>
      </c>
      <c r="AH1059" s="0" t="n">
        <v>4.9818</v>
      </c>
      <c r="AI1059" s="0" t="n">
        <v>13693.5</v>
      </c>
      <c r="AJ1059" s="0" t="n">
        <v>0</v>
      </c>
      <c r="AK1059" s="0" t="n">
        <v>68.45</v>
      </c>
      <c r="AL1059" s="0" t="n">
        <v>654837</v>
      </c>
      <c r="AM1059" s="0" t="n">
        <v>261024</v>
      </c>
      <c r="AN1059" s="0" t="n">
        <v>195875</v>
      </c>
      <c r="AO1059" s="2" t="n">
        <v>390.5616</v>
      </c>
      <c r="AP1059" s="0" t="n">
        <v>13.4528</v>
      </c>
      <c r="AQ1059" s="0" t="n">
        <v>8948.587</v>
      </c>
      <c r="AR1059" s="0" t="n">
        <v>0</v>
      </c>
      <c r="AS1059" s="0" t="n">
        <v>65.62</v>
      </c>
      <c r="AT1059" s="0" t="n">
        <v>779127</v>
      </c>
      <c r="AU1059" s="0" t="n">
        <v>298648</v>
      </c>
      <c r="AV1059" s="0" t="n">
        <v>198806</v>
      </c>
      <c r="AW1059" s="2" t="n">
        <v>393.8804</v>
      </c>
      <c r="AX1059" s="0" t="n">
        <v>13.5671</v>
      </c>
      <c r="AY1059" s="0" t="n">
        <v>6</v>
      </c>
      <c r="BC1059" s="0" t="s">
        <v>3226</v>
      </c>
    </row>
    <row r="1060" customFormat="false" ht="15" hidden="false" customHeight="true" outlineLevel="0" collapsed="false">
      <c r="A1060" s="0" t="s">
        <v>3227</v>
      </c>
      <c r="B1060" s="0" t="s">
        <v>3228</v>
      </c>
      <c r="C1060" s="0" t="n">
        <v>384.8321</v>
      </c>
      <c r="D1060" s="0" t="n">
        <v>0</v>
      </c>
      <c r="E1060" s="0" t="n">
        <v>20.1</v>
      </c>
      <c r="F1060" s="0" t="n">
        <v>72306</v>
      </c>
      <c r="G1060" s="0" t="n">
        <v>35944</v>
      </c>
      <c r="H1060" s="0" t="n">
        <v>15944</v>
      </c>
      <c r="I1060" s="1" t="n">
        <v>41.0789</v>
      </c>
      <c r="J1060" s="0" t="n">
        <v>3.8556</v>
      </c>
      <c r="K1060" s="0" t="n">
        <v>407.0238</v>
      </c>
      <c r="L1060" s="0" t="n">
        <v>0</v>
      </c>
      <c r="M1060" s="0" t="n">
        <v>19.37</v>
      </c>
      <c r="N1060" s="0" t="n">
        <v>97462</v>
      </c>
      <c r="O1060" s="0" t="n">
        <v>34593</v>
      </c>
      <c r="P1060" s="0" t="n">
        <v>16414</v>
      </c>
      <c r="Q1060" s="1" t="n">
        <v>38.9473</v>
      </c>
      <c r="R1060" s="0" t="n">
        <v>3.6555</v>
      </c>
      <c r="S1060" s="0" t="n">
        <v>1045.23</v>
      </c>
      <c r="T1060" s="0" t="n">
        <v>0</v>
      </c>
      <c r="U1060" s="0" t="n">
        <v>32.64</v>
      </c>
      <c r="V1060" s="0" t="n">
        <v>246463</v>
      </c>
      <c r="W1060" s="0" t="n">
        <v>78016</v>
      </c>
      <c r="X1060" s="0" t="n">
        <v>43279</v>
      </c>
      <c r="Y1060" s="1" t="n">
        <v>85.4801</v>
      </c>
      <c r="Z1060" s="0" t="n">
        <v>8.0231</v>
      </c>
      <c r="AA1060" s="0" t="n">
        <v>530.7747</v>
      </c>
      <c r="AB1060" s="0" t="n">
        <v>0</v>
      </c>
      <c r="AC1060" s="0" t="n">
        <v>23.39</v>
      </c>
      <c r="AD1060" s="0" t="n">
        <v>135391</v>
      </c>
      <c r="AE1060" s="0" t="n">
        <v>48493</v>
      </c>
      <c r="AF1060" s="0" t="n">
        <v>27252</v>
      </c>
      <c r="AG1060" s="2" t="n">
        <v>42.2704</v>
      </c>
      <c r="AH1060" s="0" t="n">
        <v>3.9674</v>
      </c>
      <c r="AI1060" s="0" t="n">
        <v>460.9062</v>
      </c>
      <c r="AJ1060" s="0" t="n">
        <v>0</v>
      </c>
      <c r="AK1060" s="0" t="n">
        <v>18.27</v>
      </c>
      <c r="AL1060" s="0" t="n">
        <v>86403</v>
      </c>
      <c r="AM1060" s="0" t="n">
        <v>34527</v>
      </c>
      <c r="AN1060" s="0" t="n">
        <v>16874</v>
      </c>
      <c r="AO1060" s="2" t="n">
        <v>51.6616</v>
      </c>
      <c r="AP1060" s="0" t="n">
        <v>4.8489</v>
      </c>
      <c r="AQ1060" s="0" t="n">
        <v>408.1834</v>
      </c>
      <c r="AR1060" s="0" t="n">
        <v>0.07</v>
      </c>
      <c r="AS1060" s="0" t="n">
        <v>22.29</v>
      </c>
      <c r="AT1060" s="0" t="n">
        <v>97873</v>
      </c>
      <c r="AU1060" s="0" t="n">
        <v>36403</v>
      </c>
      <c r="AV1060" s="0" t="n">
        <v>15540</v>
      </c>
      <c r="AW1060" s="2" t="n">
        <v>48.0111</v>
      </c>
      <c r="AX1060" s="0" t="n">
        <v>4.5063</v>
      </c>
      <c r="AY1060" s="0" t="n">
        <v>6</v>
      </c>
      <c r="BC1060" s="0" t="s">
        <v>3229</v>
      </c>
    </row>
    <row r="1061" customFormat="false" ht="15" hidden="false" customHeight="true" outlineLevel="0" collapsed="false">
      <c r="A1061" s="0" t="s">
        <v>3230</v>
      </c>
      <c r="B1061" s="0" t="s">
        <v>3231</v>
      </c>
      <c r="C1061" s="0" t="n">
        <v>6074.998</v>
      </c>
      <c r="D1061" s="0" t="n">
        <v>0</v>
      </c>
      <c r="E1061" s="0" t="n">
        <v>22.72</v>
      </c>
      <c r="F1061" s="0" t="n">
        <v>350093</v>
      </c>
      <c r="G1061" s="0" t="n">
        <v>0</v>
      </c>
      <c r="H1061" s="0" t="n">
        <v>80028</v>
      </c>
      <c r="I1061" s="1" t="s">
        <v>60</v>
      </c>
      <c r="J1061" s="0" t="s">
        <v>60</v>
      </c>
      <c r="K1061" s="0" t="n">
        <v>6283.723</v>
      </c>
      <c r="L1061" s="0" t="n">
        <v>0</v>
      </c>
      <c r="M1061" s="0" t="n">
        <v>30.51</v>
      </c>
      <c r="N1061" s="0" t="n">
        <v>397053</v>
      </c>
      <c r="O1061" s="0" t="n">
        <v>0</v>
      </c>
      <c r="P1061" s="0" t="n">
        <v>91335</v>
      </c>
      <c r="Q1061" s="1" t="s">
        <v>60</v>
      </c>
      <c r="R1061" s="0" t="s">
        <v>60</v>
      </c>
      <c r="S1061" s="0" t="n">
        <v>6510.041</v>
      </c>
      <c r="T1061" s="0" t="n">
        <v>0</v>
      </c>
      <c r="U1061" s="0" t="n">
        <v>30.73</v>
      </c>
      <c r="V1061" s="0" t="n">
        <v>450021</v>
      </c>
      <c r="W1061" s="0" t="n">
        <v>0</v>
      </c>
      <c r="X1061" s="0" t="n">
        <v>98514</v>
      </c>
      <c r="Y1061" s="1" t="s">
        <v>60</v>
      </c>
      <c r="Z1061" s="0" t="s">
        <v>60</v>
      </c>
      <c r="AA1061" s="0" t="n">
        <v>3838.137</v>
      </c>
      <c r="AB1061" s="0" t="n">
        <v>0</v>
      </c>
      <c r="AC1061" s="0" t="n">
        <v>20.94</v>
      </c>
      <c r="AD1061" s="0" t="n">
        <v>283151</v>
      </c>
      <c r="AE1061" s="0" t="n">
        <v>0</v>
      </c>
      <c r="AF1061" s="0" t="n">
        <v>64952</v>
      </c>
      <c r="AG1061" s="2" t="s">
        <v>60</v>
      </c>
      <c r="AH1061" s="0" t="s">
        <v>60</v>
      </c>
      <c r="AI1061" s="0" t="n">
        <v>7716.992</v>
      </c>
      <c r="AJ1061" s="0" t="n">
        <v>0</v>
      </c>
      <c r="AK1061" s="0" t="n">
        <v>24.28</v>
      </c>
      <c r="AL1061" s="0" t="n">
        <v>444211</v>
      </c>
      <c r="AM1061" s="0" t="n">
        <v>0</v>
      </c>
      <c r="AN1061" s="0" t="n">
        <v>105457</v>
      </c>
      <c r="AO1061" s="2" t="s">
        <v>60</v>
      </c>
      <c r="AP1061" s="0" t="s">
        <v>60</v>
      </c>
      <c r="AQ1061" s="0" t="n">
        <v>6579.198</v>
      </c>
      <c r="AR1061" s="0" t="n">
        <v>0</v>
      </c>
      <c r="AS1061" s="0" t="n">
        <v>24.05</v>
      </c>
      <c r="AT1061" s="0" t="n">
        <v>490252</v>
      </c>
      <c r="AU1061" s="0" t="n">
        <v>0</v>
      </c>
      <c r="AV1061" s="0" t="n">
        <v>124088</v>
      </c>
      <c r="AW1061" s="2" t="s">
        <v>60</v>
      </c>
      <c r="AX1061" s="0" t="s">
        <v>60</v>
      </c>
      <c r="AY1061" s="0" t="n">
        <v>6</v>
      </c>
      <c r="BC1061" s="0" t="s">
        <v>3232</v>
      </c>
    </row>
    <row r="1062" customFormat="false" ht="15" hidden="false" customHeight="true" outlineLevel="0" collapsed="false">
      <c r="A1062" s="0" t="s">
        <v>3233</v>
      </c>
      <c r="B1062" s="0" t="s">
        <v>3234</v>
      </c>
      <c r="C1062" s="0" t="n">
        <v>3467.769</v>
      </c>
      <c r="D1062" s="0" t="n">
        <v>0</v>
      </c>
      <c r="E1062" s="0" t="n">
        <v>47.56</v>
      </c>
      <c r="F1062" s="0" t="n">
        <v>205114</v>
      </c>
      <c r="G1062" s="0" t="n">
        <v>83289</v>
      </c>
      <c r="H1062" s="0" t="n">
        <v>36618</v>
      </c>
      <c r="I1062" s="1" t="n">
        <v>95.1874</v>
      </c>
      <c r="J1062" s="0" t="n">
        <v>2.7914</v>
      </c>
      <c r="K1062" s="0" t="n">
        <v>2964.104</v>
      </c>
      <c r="L1062" s="0" t="n">
        <v>0</v>
      </c>
      <c r="M1062" s="0" t="n">
        <v>52.85</v>
      </c>
      <c r="N1062" s="0" t="n">
        <v>259204</v>
      </c>
      <c r="O1062" s="0" t="n">
        <v>92259</v>
      </c>
      <c r="P1062" s="0" t="n">
        <v>49231</v>
      </c>
      <c r="Q1062" s="1" t="n">
        <v>103.8719</v>
      </c>
      <c r="R1062" s="0" t="n">
        <v>3.046</v>
      </c>
      <c r="S1062" s="0" t="n">
        <v>2438.111</v>
      </c>
      <c r="T1062" s="0" t="n">
        <v>0</v>
      </c>
      <c r="U1062" s="0" t="n">
        <v>47.56</v>
      </c>
      <c r="V1062" s="0" t="n">
        <v>158473</v>
      </c>
      <c r="W1062" s="0" t="n">
        <v>63928</v>
      </c>
      <c r="X1062" s="0" t="n">
        <v>29966</v>
      </c>
      <c r="Y1062" s="1" t="n">
        <v>70.0443</v>
      </c>
      <c r="Z1062" s="0" t="n">
        <v>2.054</v>
      </c>
      <c r="AA1062" s="0" t="n">
        <v>4502.438</v>
      </c>
      <c r="AB1062" s="0" t="n">
        <v>0</v>
      </c>
      <c r="AC1062" s="0" t="n">
        <v>50.41</v>
      </c>
      <c r="AD1062" s="0" t="n">
        <v>280756</v>
      </c>
      <c r="AE1062" s="0" t="n">
        <v>101742</v>
      </c>
      <c r="AF1062" s="0" t="n">
        <v>58342</v>
      </c>
      <c r="AG1062" s="2" t="n">
        <v>88.6865</v>
      </c>
      <c r="AH1062" s="0" t="n">
        <v>2.6007</v>
      </c>
      <c r="AI1062" s="0" t="n">
        <v>5279.893</v>
      </c>
      <c r="AJ1062" s="0" t="n">
        <v>0</v>
      </c>
      <c r="AK1062" s="0" t="n">
        <v>55.28</v>
      </c>
      <c r="AL1062" s="0" t="n">
        <v>254106</v>
      </c>
      <c r="AM1062" s="0" t="n">
        <v>94380</v>
      </c>
      <c r="AN1062" s="0" t="n">
        <v>48206</v>
      </c>
      <c r="AO1062" s="2" t="n">
        <v>141.2177</v>
      </c>
      <c r="AP1062" s="0" t="n">
        <v>4.1412</v>
      </c>
      <c r="AQ1062" s="0" t="n">
        <v>4345.301</v>
      </c>
      <c r="AR1062" s="0" t="n">
        <v>0</v>
      </c>
      <c r="AS1062" s="0" t="n">
        <v>57.32</v>
      </c>
      <c r="AT1062" s="0" t="n">
        <v>302326</v>
      </c>
      <c r="AU1062" s="0" t="n">
        <v>114514</v>
      </c>
      <c r="AV1062" s="0" t="n">
        <v>58860</v>
      </c>
      <c r="AW1062" s="2" t="n">
        <v>151.03</v>
      </c>
      <c r="AX1062" s="0" t="n">
        <v>4.4289</v>
      </c>
      <c r="AY1062" s="0" t="n">
        <v>6</v>
      </c>
      <c r="BC1062" s="0" t="s">
        <v>3235</v>
      </c>
    </row>
    <row r="1063" customFormat="false" ht="15" hidden="false" customHeight="true" outlineLevel="0" collapsed="false">
      <c r="A1063" s="0" t="s">
        <v>3236</v>
      </c>
      <c r="B1063" s="0" t="s">
        <v>3237</v>
      </c>
      <c r="C1063" s="0" t="n">
        <v>1101.499</v>
      </c>
      <c r="D1063" s="0" t="n">
        <v>0</v>
      </c>
      <c r="E1063" s="0" t="n">
        <v>26.32</v>
      </c>
      <c r="F1063" s="0" t="n">
        <v>25362</v>
      </c>
      <c r="G1063" s="0" t="n">
        <v>21474</v>
      </c>
      <c r="H1063" s="0" t="n">
        <v>4236</v>
      </c>
      <c r="I1063" s="1" t="n">
        <v>24.5417</v>
      </c>
      <c r="J1063" s="0" t="n">
        <v>0.5427</v>
      </c>
      <c r="K1063" s="0" t="n">
        <v>923.246</v>
      </c>
      <c r="L1063" s="0" t="n">
        <v>0</v>
      </c>
      <c r="M1063" s="0" t="n">
        <v>27.27</v>
      </c>
      <c r="N1063" s="0" t="n">
        <v>24986</v>
      </c>
      <c r="O1063" s="0" t="n">
        <v>21767</v>
      </c>
      <c r="P1063" s="0" t="n">
        <v>3291</v>
      </c>
      <c r="Q1063" s="1" t="n">
        <v>24.5069</v>
      </c>
      <c r="R1063" s="0" t="n">
        <v>0.542</v>
      </c>
      <c r="S1063" s="0" t="n">
        <v>2025.018</v>
      </c>
      <c r="T1063" s="0" t="n">
        <v>0</v>
      </c>
      <c r="U1063" s="0" t="n">
        <v>33.49</v>
      </c>
      <c r="V1063" s="0" t="n">
        <v>39125</v>
      </c>
      <c r="W1063" s="0" t="n">
        <v>28966</v>
      </c>
      <c r="X1063" s="0" t="n">
        <v>7301</v>
      </c>
      <c r="Y1063" s="1" t="n">
        <v>31.7373</v>
      </c>
      <c r="Z1063" s="0" t="n">
        <v>0.7018</v>
      </c>
      <c r="AA1063" s="0" t="n">
        <v>2229.795</v>
      </c>
      <c r="AB1063" s="0" t="n">
        <v>0</v>
      </c>
      <c r="AC1063" s="0" t="n">
        <v>28.71</v>
      </c>
      <c r="AD1063" s="0" t="n">
        <v>27376</v>
      </c>
      <c r="AE1063" s="0" t="n">
        <v>22983</v>
      </c>
      <c r="AF1063" s="0" t="n">
        <v>7550</v>
      </c>
      <c r="AG1063" s="2" t="n">
        <v>20.0338</v>
      </c>
      <c r="AH1063" s="0" t="n">
        <v>0.443</v>
      </c>
      <c r="AI1063" s="0" t="n">
        <v>2412.405</v>
      </c>
      <c r="AJ1063" s="0" t="n">
        <v>0</v>
      </c>
      <c r="AK1063" s="0" t="n">
        <v>32.54</v>
      </c>
      <c r="AL1063" s="0" t="n">
        <v>39474</v>
      </c>
      <c r="AM1063" s="0" t="n">
        <v>29979</v>
      </c>
      <c r="AN1063" s="0" t="n">
        <v>6769</v>
      </c>
      <c r="AO1063" s="2" t="n">
        <v>44.8566</v>
      </c>
      <c r="AP1063" s="0" t="n">
        <v>0.992</v>
      </c>
      <c r="AQ1063" s="0" t="n">
        <v>3002.055</v>
      </c>
      <c r="AR1063" s="0" t="n">
        <v>0</v>
      </c>
      <c r="AS1063" s="0" t="n">
        <v>32.54</v>
      </c>
      <c r="AT1063" s="0" t="n">
        <v>48765</v>
      </c>
      <c r="AU1063" s="0" t="n">
        <v>37236</v>
      </c>
      <c r="AV1063" s="0" t="n">
        <v>10298</v>
      </c>
      <c r="AW1063" s="2" t="n">
        <v>49.1098</v>
      </c>
      <c r="AX1063" s="0" t="n">
        <v>1.086</v>
      </c>
      <c r="AY1063" s="0" t="n">
        <v>6</v>
      </c>
      <c r="BC1063" s="0" t="s">
        <v>3238</v>
      </c>
    </row>
    <row r="1064" customFormat="false" ht="15" hidden="false" customHeight="true" outlineLevel="0" collapsed="false">
      <c r="A1064" s="0" t="s">
        <v>3239</v>
      </c>
      <c r="B1064" s="0" t="s">
        <v>3240</v>
      </c>
      <c r="C1064" s="0" t="n">
        <v>314.0779</v>
      </c>
      <c r="D1064" s="0" t="n">
        <v>0.2</v>
      </c>
      <c r="E1064" s="0" t="n">
        <v>22.5</v>
      </c>
      <c r="F1064" s="0" t="n">
        <v>66004</v>
      </c>
      <c r="G1064" s="0" t="n">
        <v>9195</v>
      </c>
      <c r="H1064" s="0" t="n">
        <v>5972</v>
      </c>
      <c r="I1064" s="1" t="n">
        <v>10.5086</v>
      </c>
      <c r="J1064" s="0" t="n">
        <v>0.7822</v>
      </c>
      <c r="K1064" s="0" t="n">
        <v>266.4756</v>
      </c>
      <c r="L1064" s="0" t="n">
        <v>0</v>
      </c>
      <c r="M1064" s="0" t="n">
        <v>27.29</v>
      </c>
      <c r="N1064" s="0" t="n">
        <v>69581</v>
      </c>
      <c r="O1064" s="0" t="n">
        <v>34280</v>
      </c>
      <c r="P1064" s="0" t="n">
        <v>15896</v>
      </c>
      <c r="Q1064" s="1" t="n">
        <v>38.5949</v>
      </c>
      <c r="R1064" s="0" t="n">
        <v>2.8729</v>
      </c>
      <c r="S1064" s="0" t="n">
        <v>148.1577</v>
      </c>
      <c r="T1064" s="0" t="n">
        <v>0.3</v>
      </c>
      <c r="U1064" s="0" t="n">
        <v>11.32</v>
      </c>
      <c r="V1064" s="0" t="n">
        <v>42792</v>
      </c>
      <c r="W1064" s="0" t="n">
        <v>23099</v>
      </c>
      <c r="X1064" s="0" t="n">
        <v>10768</v>
      </c>
      <c r="Y1064" s="1" t="n">
        <v>25.309</v>
      </c>
      <c r="Z1064" s="0" t="n">
        <v>1.8839</v>
      </c>
      <c r="AA1064" s="0" t="n">
        <v>175.3784</v>
      </c>
      <c r="AB1064" s="0" t="n">
        <v>0.34</v>
      </c>
      <c r="AC1064" s="0" t="n">
        <v>15.97</v>
      </c>
      <c r="AD1064" s="0" t="n">
        <v>63840</v>
      </c>
      <c r="AE1064" s="0" t="n">
        <v>4823</v>
      </c>
      <c r="AF1064" s="0" t="n">
        <v>2780</v>
      </c>
      <c r="AG1064" s="2" t="n">
        <v>4.2041</v>
      </c>
      <c r="AH1064" s="0" t="n">
        <v>0.3129</v>
      </c>
      <c r="AI1064" s="0" t="n">
        <v>249.3864</v>
      </c>
      <c r="AJ1064" s="0" t="n">
        <v>0.06</v>
      </c>
      <c r="AK1064" s="0" t="n">
        <v>16.4</v>
      </c>
      <c r="AL1064" s="0" t="n">
        <v>168984</v>
      </c>
      <c r="AM1064" s="0" t="n">
        <v>76783</v>
      </c>
      <c r="AN1064" s="0" t="n">
        <v>48921</v>
      </c>
      <c r="AO1064" s="2" t="n">
        <v>114.8879</v>
      </c>
      <c r="AP1064" s="0" t="n">
        <v>8.552</v>
      </c>
      <c r="AQ1064" s="0" t="n">
        <v>306.3813</v>
      </c>
      <c r="AR1064" s="0" t="n">
        <v>0.06</v>
      </c>
      <c r="AS1064" s="0" t="n">
        <v>19.45</v>
      </c>
      <c r="AT1064" s="0" t="n">
        <v>146565</v>
      </c>
      <c r="AU1064" s="0" t="n">
        <v>104740</v>
      </c>
      <c r="AV1064" s="0" t="n">
        <v>9484</v>
      </c>
      <c r="AW1064" s="2" t="n">
        <v>138.1393</v>
      </c>
      <c r="AX1064" s="0" t="n">
        <v>10.2828</v>
      </c>
      <c r="AY1064" s="0" t="n">
        <v>6</v>
      </c>
      <c r="BC1064" s="0" t="s">
        <v>3241</v>
      </c>
    </row>
    <row r="1065" customFormat="false" ht="15" hidden="false" customHeight="true" outlineLevel="0" collapsed="false">
      <c r="A1065" s="0" t="s">
        <v>3242</v>
      </c>
      <c r="B1065" s="0" t="s">
        <v>3243</v>
      </c>
      <c r="C1065" s="0" t="n">
        <v>279.0896</v>
      </c>
      <c r="D1065" s="0" t="n">
        <v>0.2</v>
      </c>
      <c r="E1065" s="0" t="n">
        <v>10.63</v>
      </c>
      <c r="F1065" s="0" t="n">
        <v>131722</v>
      </c>
      <c r="G1065" s="0" t="n">
        <v>9580</v>
      </c>
      <c r="H1065" s="0" t="n">
        <v>4061</v>
      </c>
      <c r="I1065" s="1" t="n">
        <v>10.9486</v>
      </c>
      <c r="J1065" s="0" t="n">
        <v>1.1801</v>
      </c>
      <c r="K1065" s="0" t="n">
        <v>121.8293</v>
      </c>
      <c r="L1065" s="0" t="n">
        <v>0.38</v>
      </c>
      <c r="M1065" s="0" t="n">
        <v>8.13</v>
      </c>
      <c r="N1065" s="0" t="n">
        <v>180689</v>
      </c>
      <c r="O1065" s="0" t="n">
        <v>168237</v>
      </c>
      <c r="P1065" s="0" t="n">
        <v>2701</v>
      </c>
      <c r="Q1065" s="1" t="n">
        <v>189.4134</v>
      </c>
      <c r="R1065" s="0" t="n">
        <v>20.4165</v>
      </c>
      <c r="S1065" s="0" t="n">
        <v>102.9953</v>
      </c>
      <c r="T1065" s="0" t="n">
        <v>1.18</v>
      </c>
      <c r="U1065" s="0" t="n">
        <v>8.85</v>
      </c>
      <c r="V1065" s="0" t="n">
        <v>50784</v>
      </c>
      <c r="W1065" s="0" t="n">
        <v>9846</v>
      </c>
      <c r="X1065" s="0" t="n">
        <v>3548</v>
      </c>
      <c r="Y1065" s="1" t="n">
        <v>10.788</v>
      </c>
      <c r="Z1065" s="0" t="n">
        <v>1.1628</v>
      </c>
      <c r="AA1065" s="0" t="n">
        <v>173.5495</v>
      </c>
      <c r="AB1065" s="0" t="n">
        <v>0.34</v>
      </c>
      <c r="AC1065" s="0" t="n">
        <v>8.44</v>
      </c>
      <c r="AD1065" s="0" t="n">
        <v>68261</v>
      </c>
      <c r="AE1065" s="0" t="n">
        <v>10213</v>
      </c>
      <c r="AF1065" s="0" t="n">
        <v>4736</v>
      </c>
      <c r="AG1065" s="2" t="n">
        <v>8.9025</v>
      </c>
      <c r="AH1065" s="0" t="n">
        <v>0.9596</v>
      </c>
      <c r="AI1065" s="0" t="n">
        <v>299.4629</v>
      </c>
      <c r="AJ1065" s="0" t="n">
        <v>0</v>
      </c>
      <c r="AK1065" s="0" t="n">
        <v>15.52</v>
      </c>
      <c r="AL1065" s="0" t="n">
        <v>41050</v>
      </c>
      <c r="AM1065" s="0" t="n">
        <v>10486</v>
      </c>
      <c r="AN1065" s="0" t="n">
        <v>4533</v>
      </c>
      <c r="AO1065" s="2" t="n">
        <v>15.6899</v>
      </c>
      <c r="AP1065" s="0" t="n">
        <v>1.6912</v>
      </c>
      <c r="AQ1065" s="0" t="n">
        <v>150.5117</v>
      </c>
      <c r="AR1065" s="0" t="n">
        <v>0.55</v>
      </c>
      <c r="AS1065" s="0" t="n">
        <v>8.44</v>
      </c>
      <c r="AT1065" s="0" t="n">
        <v>37939</v>
      </c>
      <c r="AU1065" s="0" t="n">
        <v>10090</v>
      </c>
      <c r="AV1065" s="0" t="n">
        <v>3562</v>
      </c>
      <c r="AW1065" s="2" t="n">
        <v>13.3075</v>
      </c>
      <c r="AX1065" s="0" t="n">
        <v>1.4344</v>
      </c>
      <c r="AY1065" s="0" t="n">
        <v>6</v>
      </c>
      <c r="BC1065" s="0" t="s">
        <v>3244</v>
      </c>
    </row>
    <row r="1066" customFormat="false" ht="15" hidden="false" customHeight="true" outlineLevel="0" collapsed="false">
      <c r="A1066" s="0" t="s">
        <v>3245</v>
      </c>
      <c r="B1066" s="0" t="s">
        <v>3246</v>
      </c>
      <c r="C1066" s="0" t="n">
        <v>6492.281</v>
      </c>
      <c r="D1066" s="0" t="n">
        <v>0</v>
      </c>
      <c r="E1066" s="0" t="n">
        <v>73.63</v>
      </c>
      <c r="F1066" s="0" t="n">
        <v>312563</v>
      </c>
      <c r="G1066" s="0" t="n">
        <v>76896.32</v>
      </c>
      <c r="H1066" s="0" t="n">
        <v>111287</v>
      </c>
      <c r="I1066" s="1" t="n">
        <v>87.8815</v>
      </c>
      <c r="J1066" s="0" t="n">
        <v>1.9635</v>
      </c>
      <c r="K1066" s="0" t="n">
        <v>10536.07</v>
      </c>
      <c r="L1066" s="0" t="n">
        <v>0</v>
      </c>
      <c r="M1066" s="0" t="n">
        <v>73.63</v>
      </c>
      <c r="N1066" s="0" t="n">
        <v>398716</v>
      </c>
      <c r="O1066" s="0" t="n">
        <v>87117.54</v>
      </c>
      <c r="P1066" s="0" t="n">
        <v>107743</v>
      </c>
      <c r="Q1066" s="1" t="n">
        <v>98.0833</v>
      </c>
      <c r="R1066" s="0" t="n">
        <v>2.1914</v>
      </c>
      <c r="S1066" s="0" t="n">
        <v>6959.368</v>
      </c>
      <c r="T1066" s="0" t="n">
        <v>0</v>
      </c>
      <c r="U1066" s="0" t="n">
        <v>66.17</v>
      </c>
      <c r="V1066" s="0" t="n">
        <v>274633</v>
      </c>
      <c r="W1066" s="0" t="n">
        <v>84891.84</v>
      </c>
      <c r="X1066" s="0" t="n">
        <v>52606</v>
      </c>
      <c r="Y1066" s="1" t="n">
        <v>93.0138</v>
      </c>
      <c r="Z1066" s="0" t="n">
        <v>2.0781</v>
      </c>
      <c r="AA1066" s="0" t="n">
        <v>5928.813</v>
      </c>
      <c r="AB1066" s="0" t="n">
        <v>0</v>
      </c>
      <c r="AC1066" s="0" t="n">
        <v>70.15</v>
      </c>
      <c r="AD1066" s="0" t="n">
        <v>326279</v>
      </c>
      <c r="AE1066" s="0" t="n">
        <v>96420.59</v>
      </c>
      <c r="AF1066" s="0" t="n">
        <v>72794</v>
      </c>
      <c r="AG1066" s="2" t="n">
        <v>84.0479</v>
      </c>
      <c r="AH1066" s="0" t="n">
        <v>1.8778</v>
      </c>
      <c r="AI1066" s="0" t="n">
        <v>9526.428</v>
      </c>
      <c r="AJ1066" s="0" t="n">
        <v>0</v>
      </c>
      <c r="AK1066" s="0" t="n">
        <v>62.69</v>
      </c>
      <c r="AL1066" s="0" t="n">
        <v>285070</v>
      </c>
      <c r="AM1066" s="0" t="n">
        <v>7455</v>
      </c>
      <c r="AN1066" s="0" t="n">
        <v>85589</v>
      </c>
      <c r="AO1066" s="2" t="n">
        <v>11.1547</v>
      </c>
      <c r="AP1066" s="0" t="n">
        <v>0.2492</v>
      </c>
      <c r="AQ1066" s="0" t="n">
        <v>6913.399</v>
      </c>
      <c r="AR1066" s="0" t="n">
        <v>0</v>
      </c>
      <c r="AS1066" s="0" t="n">
        <v>63.68</v>
      </c>
      <c r="AT1066" s="0" t="n">
        <v>377909</v>
      </c>
      <c r="AU1066" s="0" t="n">
        <v>96164.73</v>
      </c>
      <c r="AV1066" s="0" t="n">
        <v>73594</v>
      </c>
      <c r="AW1066" s="2" t="n">
        <v>126.8296</v>
      </c>
      <c r="AX1066" s="0" t="n">
        <v>2.8337</v>
      </c>
      <c r="AY1066" s="0" t="n">
        <v>6</v>
      </c>
      <c r="BC1066" s="0" t="s">
        <v>3247</v>
      </c>
    </row>
    <row r="1067" customFormat="false" ht="15" hidden="false" customHeight="true" outlineLevel="0" collapsed="false">
      <c r="A1067" s="0" t="s">
        <v>3248</v>
      </c>
      <c r="B1067" s="0" t="s">
        <v>3249</v>
      </c>
      <c r="C1067" s="0" t="n">
        <v>820.9113</v>
      </c>
      <c r="D1067" s="0" t="n">
        <v>0</v>
      </c>
      <c r="E1067" s="0" t="n">
        <v>5.53</v>
      </c>
      <c r="F1067" s="0" t="n">
        <v>15247</v>
      </c>
      <c r="G1067" s="0" t="n">
        <v>777.182</v>
      </c>
      <c r="H1067" s="0" t="n">
        <v>5875</v>
      </c>
      <c r="I1067" s="1" t="n">
        <v>0.8882</v>
      </c>
      <c r="J1067" s="0" t="n">
        <v>0.1028</v>
      </c>
      <c r="K1067" s="0" t="n">
        <v>634.1362</v>
      </c>
      <c r="L1067" s="0" t="n">
        <v>0</v>
      </c>
      <c r="M1067" s="0" t="n">
        <v>1.31</v>
      </c>
      <c r="N1067" s="0" t="n">
        <v>24502</v>
      </c>
      <c r="O1067" s="0" t="n">
        <v>0</v>
      </c>
      <c r="P1067" s="0" t="n">
        <v>8464</v>
      </c>
      <c r="Q1067" s="1" t="s">
        <v>60</v>
      </c>
      <c r="R1067" s="0" t="s">
        <v>60</v>
      </c>
      <c r="S1067" s="0" t="n">
        <v>995.0405</v>
      </c>
      <c r="T1067" s="0" t="n">
        <v>0</v>
      </c>
      <c r="U1067" s="0" t="n">
        <v>1.31</v>
      </c>
      <c r="V1067" s="0" t="n">
        <v>24451</v>
      </c>
      <c r="W1067" s="0" t="n">
        <v>0</v>
      </c>
      <c r="X1067" s="0" t="n">
        <v>11538</v>
      </c>
      <c r="Y1067" s="1" t="s">
        <v>60</v>
      </c>
      <c r="Z1067" s="0" t="s">
        <v>60</v>
      </c>
      <c r="AA1067" s="0" t="n">
        <v>91.2023</v>
      </c>
      <c r="AB1067" s="0" t="n">
        <v>1.88</v>
      </c>
      <c r="AC1067" s="0" t="n">
        <v>1.31</v>
      </c>
      <c r="AD1067" s="0" t="n">
        <v>5718</v>
      </c>
      <c r="AE1067" s="0" t="n">
        <v>0</v>
      </c>
      <c r="AF1067" s="0" t="n">
        <v>1457</v>
      </c>
      <c r="AG1067" s="2" t="s">
        <v>60</v>
      </c>
      <c r="AH1067" s="0" t="s">
        <v>60</v>
      </c>
      <c r="AI1067" s="0" t="n">
        <v>1569.459</v>
      </c>
      <c r="AJ1067" s="0" t="n">
        <v>0</v>
      </c>
      <c r="AK1067" s="0" t="n">
        <v>1.31</v>
      </c>
      <c r="AL1067" s="0" t="n">
        <v>19898</v>
      </c>
      <c r="AM1067" s="0" t="n">
        <v>0</v>
      </c>
      <c r="AN1067" s="0" t="n">
        <v>5605</v>
      </c>
      <c r="AO1067" s="2" t="s">
        <v>60</v>
      </c>
      <c r="AP1067" s="0" t="s">
        <v>60</v>
      </c>
      <c r="AQ1067" s="0" t="n">
        <v>534.0203</v>
      </c>
      <c r="AR1067" s="0" t="n">
        <v>0</v>
      </c>
      <c r="AS1067" s="0" t="n">
        <v>7.87</v>
      </c>
      <c r="AT1067" s="0" t="n">
        <v>30320</v>
      </c>
      <c r="AU1067" s="0" t="n">
        <v>21876.54</v>
      </c>
      <c r="AV1067" s="0" t="n">
        <v>7957</v>
      </c>
      <c r="AW1067" s="2" t="n">
        <v>28.8525</v>
      </c>
      <c r="AX1067" s="0" t="n">
        <v>3.3409</v>
      </c>
      <c r="AY1067" s="0" t="n">
        <v>6</v>
      </c>
      <c r="BC1067" s="0" t="s">
        <v>3250</v>
      </c>
    </row>
    <row r="1068" customFormat="false" ht="15" hidden="false" customHeight="true" outlineLevel="0" collapsed="false">
      <c r="A1068" s="0" t="s">
        <v>3251</v>
      </c>
      <c r="B1068" s="0" t="s">
        <v>3252</v>
      </c>
      <c r="C1068" s="0" t="n">
        <v>192.0609</v>
      </c>
      <c r="D1068" s="0" t="n">
        <v>0.17</v>
      </c>
      <c r="E1068" s="0" t="n">
        <v>10.36</v>
      </c>
      <c r="F1068" s="0" t="n">
        <v>33950</v>
      </c>
      <c r="G1068" s="0" t="n">
        <v>20243</v>
      </c>
      <c r="H1068" s="0" t="n">
        <v>5743</v>
      </c>
      <c r="I1068" s="1" t="n">
        <v>23.1349</v>
      </c>
      <c r="J1068" s="0" t="n">
        <v>1.5877</v>
      </c>
      <c r="K1068" s="0" t="n">
        <v>192.2592</v>
      </c>
      <c r="L1068" s="0" t="n">
        <v>0.05</v>
      </c>
      <c r="M1068" s="0" t="n">
        <v>11.04</v>
      </c>
      <c r="N1068" s="0" t="n">
        <v>40856</v>
      </c>
      <c r="O1068" s="0" t="n">
        <v>25073</v>
      </c>
      <c r="P1068" s="0" t="n">
        <v>6121</v>
      </c>
      <c r="Q1068" s="1" t="n">
        <v>28.229</v>
      </c>
      <c r="R1068" s="0" t="n">
        <v>1.9374</v>
      </c>
      <c r="S1068" s="0" t="n">
        <v>81.0174</v>
      </c>
      <c r="T1068" s="0" t="n">
        <v>2.04</v>
      </c>
      <c r="U1068" s="0" t="n">
        <v>3.4</v>
      </c>
      <c r="V1068" s="0" t="n">
        <v>11273</v>
      </c>
      <c r="W1068" s="0" t="n">
        <v>10976</v>
      </c>
      <c r="X1068" s="0" t="n">
        <v>2194</v>
      </c>
      <c r="Y1068" s="1" t="n">
        <v>12.0261</v>
      </c>
      <c r="Z1068" s="0" t="n">
        <v>0.8254</v>
      </c>
      <c r="AA1068" s="0" t="n">
        <v>120.8344</v>
      </c>
      <c r="AB1068" s="0" t="n">
        <v>0.95</v>
      </c>
      <c r="AC1068" s="0" t="n">
        <v>5.26</v>
      </c>
      <c r="AD1068" s="0" t="n">
        <v>9818</v>
      </c>
      <c r="AE1068" s="0" t="n">
        <v>9818</v>
      </c>
      <c r="AF1068" s="0" t="n">
        <v>1961</v>
      </c>
      <c r="AG1068" s="2" t="n">
        <v>8.5582</v>
      </c>
      <c r="AH1068" s="0" t="n">
        <v>0.5873</v>
      </c>
      <c r="AI1068" s="0" t="n">
        <v>226.6297</v>
      </c>
      <c r="AJ1068" s="0" t="n">
        <v>0.06</v>
      </c>
      <c r="AK1068" s="0" t="n">
        <v>7.3</v>
      </c>
      <c r="AL1068" s="0" t="n">
        <v>31318</v>
      </c>
      <c r="AM1068" s="0" t="n">
        <v>20256</v>
      </c>
      <c r="AN1068" s="0" t="n">
        <v>3850</v>
      </c>
      <c r="AO1068" s="2" t="n">
        <v>30.3084</v>
      </c>
      <c r="AP1068" s="0" t="n">
        <v>2.0801</v>
      </c>
      <c r="AQ1068" s="0" t="n">
        <v>180.0905</v>
      </c>
      <c r="AR1068" s="0" t="n">
        <v>0.31</v>
      </c>
      <c r="AS1068" s="0" t="n">
        <v>10.87</v>
      </c>
      <c r="AT1068" s="0" t="n">
        <v>29476</v>
      </c>
      <c r="AU1068" s="0" t="n">
        <v>17242</v>
      </c>
      <c r="AV1068" s="0" t="n">
        <v>4320</v>
      </c>
      <c r="AW1068" s="2" t="n">
        <v>22.7401</v>
      </c>
      <c r="AX1068" s="0" t="n">
        <v>1.5606</v>
      </c>
      <c r="AY1068" s="0" t="n">
        <v>6</v>
      </c>
      <c r="BC1068" s="0" t="s">
        <v>3253</v>
      </c>
    </row>
    <row r="1069" customFormat="false" ht="15" hidden="false" customHeight="true" outlineLevel="0" collapsed="false">
      <c r="A1069" s="0" t="s">
        <v>3254</v>
      </c>
      <c r="B1069" s="0" t="s">
        <v>3255</v>
      </c>
      <c r="C1069" s="0" t="n">
        <v>4294.509</v>
      </c>
      <c r="D1069" s="0" t="n">
        <v>0</v>
      </c>
      <c r="E1069" s="0" t="n">
        <v>21.99</v>
      </c>
      <c r="F1069" s="0" t="n">
        <v>224275</v>
      </c>
      <c r="G1069" s="0" t="n">
        <v>133540</v>
      </c>
      <c r="H1069" s="0" t="n">
        <v>62887</v>
      </c>
      <c r="I1069" s="1" t="n">
        <v>152.6171</v>
      </c>
      <c r="J1069" s="0" t="n">
        <v>5.546</v>
      </c>
      <c r="K1069" s="0" t="n">
        <v>5465.699</v>
      </c>
      <c r="L1069" s="0" t="n">
        <v>0</v>
      </c>
      <c r="M1069" s="0" t="n">
        <v>36.75</v>
      </c>
      <c r="N1069" s="0" t="n">
        <v>279397</v>
      </c>
      <c r="O1069" s="0" t="n">
        <v>161655</v>
      </c>
      <c r="P1069" s="0" t="n">
        <v>62276</v>
      </c>
      <c r="Q1069" s="1" t="n">
        <v>182.0029</v>
      </c>
      <c r="R1069" s="0" t="n">
        <v>6.6138</v>
      </c>
      <c r="S1069" s="0" t="n">
        <v>8870.766</v>
      </c>
      <c r="T1069" s="0" t="n">
        <v>0</v>
      </c>
      <c r="U1069" s="0" t="n">
        <v>23.8</v>
      </c>
      <c r="V1069" s="0" t="n">
        <v>327931</v>
      </c>
      <c r="W1069" s="0" t="n">
        <v>185022</v>
      </c>
      <c r="X1069" s="0" t="n">
        <v>90409</v>
      </c>
      <c r="Y1069" s="1" t="n">
        <v>202.7238</v>
      </c>
      <c r="Z1069" s="0" t="n">
        <v>7.3668</v>
      </c>
      <c r="AA1069" s="0" t="n">
        <v>3119.284</v>
      </c>
      <c r="AB1069" s="0" t="n">
        <v>0</v>
      </c>
      <c r="AC1069" s="0" t="n">
        <v>37.05</v>
      </c>
      <c r="AD1069" s="0" t="n">
        <v>135880</v>
      </c>
      <c r="AE1069" s="0" t="n">
        <v>95662</v>
      </c>
      <c r="AF1069" s="0" t="n">
        <v>27644</v>
      </c>
      <c r="AG1069" s="2" t="n">
        <v>83.3867</v>
      </c>
      <c r="AH1069" s="0" t="n">
        <v>3.0302</v>
      </c>
      <c r="AI1069" s="0" t="n">
        <v>2128.528</v>
      </c>
      <c r="AJ1069" s="0" t="n">
        <v>0</v>
      </c>
      <c r="AK1069" s="0" t="n">
        <v>15.66</v>
      </c>
      <c r="AL1069" s="0" t="n">
        <v>154876</v>
      </c>
      <c r="AM1069" s="0" t="n">
        <v>96196</v>
      </c>
      <c r="AN1069" s="0" t="n">
        <v>44854</v>
      </c>
      <c r="AO1069" s="2" t="n">
        <v>143.9349</v>
      </c>
      <c r="AP1069" s="0" t="n">
        <v>5.2304</v>
      </c>
      <c r="AQ1069" s="0" t="n">
        <v>3628.471</v>
      </c>
      <c r="AR1069" s="0" t="n">
        <v>0</v>
      </c>
      <c r="AS1069" s="0" t="n">
        <v>17.77</v>
      </c>
      <c r="AT1069" s="0" t="n">
        <v>171739</v>
      </c>
      <c r="AU1069" s="0" t="n">
        <v>109433</v>
      </c>
      <c r="AV1069" s="0" t="n">
        <v>39069</v>
      </c>
      <c r="AW1069" s="2" t="n">
        <v>144.3288</v>
      </c>
      <c r="AX1069" s="0" t="n">
        <v>5.2448</v>
      </c>
      <c r="AY1069" s="0" t="n">
        <v>6</v>
      </c>
      <c r="BC1069" s="0" t="s">
        <v>3256</v>
      </c>
    </row>
    <row r="1070" customFormat="false" ht="15" hidden="false" customHeight="true" outlineLevel="0" collapsed="false">
      <c r="A1070" s="0" t="s">
        <v>3257</v>
      </c>
      <c r="B1070" s="0" t="s">
        <v>3258</v>
      </c>
      <c r="C1070" s="0" t="n">
        <v>1779.81</v>
      </c>
      <c r="D1070" s="0" t="n">
        <v>0</v>
      </c>
      <c r="E1070" s="0" t="n">
        <v>8.91</v>
      </c>
      <c r="F1070" s="0" t="n">
        <v>60465</v>
      </c>
      <c r="G1070" s="0" t="n">
        <v>0</v>
      </c>
      <c r="H1070" s="0" t="n">
        <v>7049</v>
      </c>
      <c r="I1070" s="1" t="s">
        <v>60</v>
      </c>
      <c r="J1070" s="0" t="s">
        <v>60</v>
      </c>
      <c r="K1070" s="0" t="n">
        <v>2283.269</v>
      </c>
      <c r="L1070" s="0" t="n">
        <v>0</v>
      </c>
      <c r="M1070" s="0" t="n">
        <v>8.91</v>
      </c>
      <c r="N1070" s="0" t="n">
        <v>67376</v>
      </c>
      <c r="O1070" s="0" t="n">
        <v>0</v>
      </c>
      <c r="P1070" s="0" t="n">
        <v>10299</v>
      </c>
      <c r="Q1070" s="1" t="s">
        <v>60</v>
      </c>
      <c r="R1070" s="0" t="s">
        <v>60</v>
      </c>
      <c r="S1070" s="0" t="n">
        <v>3459.295</v>
      </c>
      <c r="T1070" s="0" t="n">
        <v>0</v>
      </c>
      <c r="U1070" s="0" t="n">
        <v>8.91</v>
      </c>
      <c r="V1070" s="0" t="n">
        <v>91845</v>
      </c>
      <c r="W1070" s="0" t="n">
        <v>0</v>
      </c>
      <c r="X1070" s="0" t="n">
        <v>11648</v>
      </c>
      <c r="Y1070" s="1" t="s">
        <v>60</v>
      </c>
      <c r="Z1070" s="0" t="s">
        <v>60</v>
      </c>
      <c r="AA1070" s="0" t="n">
        <v>4171.424</v>
      </c>
      <c r="AB1070" s="0" t="n">
        <v>0</v>
      </c>
      <c r="AC1070" s="0" t="n">
        <v>7.74</v>
      </c>
      <c r="AD1070" s="0" t="n">
        <v>94932</v>
      </c>
      <c r="AE1070" s="0" t="n">
        <v>0</v>
      </c>
      <c r="AF1070" s="0" t="n">
        <v>18315</v>
      </c>
      <c r="AG1070" s="2" t="s">
        <v>60</v>
      </c>
      <c r="AH1070" s="0" t="s">
        <v>60</v>
      </c>
      <c r="AI1070" s="0" t="n">
        <v>3737.225</v>
      </c>
      <c r="AJ1070" s="0" t="n">
        <v>0</v>
      </c>
      <c r="AK1070" s="0" t="n">
        <v>7.01</v>
      </c>
      <c r="AL1070" s="0" t="n">
        <v>98712</v>
      </c>
      <c r="AM1070" s="0" t="n">
        <v>0</v>
      </c>
      <c r="AN1070" s="0" t="n">
        <v>17542</v>
      </c>
      <c r="AO1070" s="2" t="s">
        <v>60</v>
      </c>
      <c r="AP1070" s="0" t="s">
        <v>60</v>
      </c>
      <c r="AQ1070" s="0" t="n">
        <v>6826.372</v>
      </c>
      <c r="AR1070" s="0" t="n">
        <v>0</v>
      </c>
      <c r="AS1070" s="0" t="n">
        <v>9.78</v>
      </c>
      <c r="AT1070" s="0" t="n">
        <v>120183</v>
      </c>
      <c r="AU1070" s="0" t="n">
        <v>0</v>
      </c>
      <c r="AV1070" s="0" t="n">
        <v>22936</v>
      </c>
      <c r="AW1070" s="2" t="s">
        <v>60</v>
      </c>
      <c r="AX1070" s="0" t="s">
        <v>60</v>
      </c>
      <c r="AY1070" s="0" t="n">
        <v>6</v>
      </c>
      <c r="BC1070" s="0" t="s">
        <v>3259</v>
      </c>
    </row>
    <row r="1071" customFormat="false" ht="15" hidden="false" customHeight="true" outlineLevel="0" collapsed="false">
      <c r="A1071" s="0" t="s">
        <v>3260</v>
      </c>
      <c r="B1071" s="0" t="s">
        <v>3261</v>
      </c>
      <c r="C1071" s="0" t="n">
        <v>202.8826</v>
      </c>
      <c r="D1071" s="0" t="n">
        <v>0.17</v>
      </c>
      <c r="E1071" s="0" t="n">
        <v>9.07</v>
      </c>
      <c r="F1071" s="0" t="n">
        <v>198856</v>
      </c>
      <c r="G1071" s="0" t="n">
        <v>62237</v>
      </c>
      <c r="H1071" s="0" t="n">
        <v>42504</v>
      </c>
      <c r="I1071" s="1" t="n">
        <v>71.128</v>
      </c>
      <c r="J1071" s="0" t="n">
        <v>18.7941</v>
      </c>
      <c r="K1071" s="0" t="n">
        <v>289.1266</v>
      </c>
      <c r="L1071" s="0" t="n">
        <v>0</v>
      </c>
      <c r="M1071" s="0" t="n">
        <v>13.97</v>
      </c>
      <c r="N1071" s="0" t="n">
        <v>260375</v>
      </c>
      <c r="O1071" s="0" t="n">
        <v>68911</v>
      </c>
      <c r="P1071" s="0" t="n">
        <v>48058</v>
      </c>
      <c r="Q1071" s="1" t="n">
        <v>77.585</v>
      </c>
      <c r="R1071" s="0" t="n">
        <v>20.5003</v>
      </c>
      <c r="S1071" s="0" t="n">
        <v>251.1568</v>
      </c>
      <c r="T1071" s="0" t="n">
        <v>0.12</v>
      </c>
      <c r="U1071" s="0" t="n">
        <v>9.89</v>
      </c>
      <c r="V1071" s="0" t="n">
        <v>164742</v>
      </c>
      <c r="W1071" s="0" t="n">
        <v>50355</v>
      </c>
      <c r="X1071" s="0" t="n">
        <v>37469</v>
      </c>
      <c r="Y1071" s="1" t="n">
        <v>55.1727</v>
      </c>
      <c r="Z1071" s="0" t="n">
        <v>14.5783</v>
      </c>
      <c r="AA1071" s="0" t="n">
        <v>308.1238</v>
      </c>
      <c r="AB1071" s="0" t="n">
        <v>0</v>
      </c>
      <c r="AC1071" s="0" t="n">
        <v>11.34</v>
      </c>
      <c r="AD1071" s="0" t="n">
        <v>240620</v>
      </c>
      <c r="AE1071" s="0" t="n">
        <v>81999</v>
      </c>
      <c r="AF1071" s="0" t="n">
        <v>63887</v>
      </c>
      <c r="AG1071" s="2" t="n">
        <v>71.4769</v>
      </c>
      <c r="AH1071" s="0" t="n">
        <v>18.8863</v>
      </c>
      <c r="AI1071" s="0" t="n">
        <v>309.2081</v>
      </c>
      <c r="AJ1071" s="0" t="n">
        <v>0</v>
      </c>
      <c r="AK1071" s="0" t="n">
        <v>13.07</v>
      </c>
      <c r="AL1071" s="0" t="n">
        <v>184823</v>
      </c>
      <c r="AM1071" s="0" t="n">
        <v>65205</v>
      </c>
      <c r="AN1071" s="0" t="n">
        <v>46192</v>
      </c>
      <c r="AO1071" s="2" t="n">
        <v>97.5641</v>
      </c>
      <c r="AP1071" s="0" t="n">
        <v>25.7794</v>
      </c>
      <c r="AQ1071" s="0" t="n">
        <v>239.6607</v>
      </c>
      <c r="AR1071" s="0" t="n">
        <v>0.17</v>
      </c>
      <c r="AS1071" s="0" t="n">
        <v>9.4</v>
      </c>
      <c r="AT1071" s="0" t="n">
        <v>167572</v>
      </c>
      <c r="AU1071" s="0" t="n">
        <v>67467</v>
      </c>
      <c r="AV1071" s="0" t="n">
        <v>49937</v>
      </c>
      <c r="AW1071" s="2" t="n">
        <v>88.9808</v>
      </c>
      <c r="AX1071" s="0" t="n">
        <v>23.5114</v>
      </c>
      <c r="AY1071" s="0" t="n">
        <v>6</v>
      </c>
      <c r="BC1071" s="0" t="s">
        <v>3262</v>
      </c>
    </row>
    <row r="1072" customFormat="false" ht="15" hidden="false" customHeight="true" outlineLevel="0" collapsed="false">
      <c r="A1072" s="0" t="s">
        <v>3263</v>
      </c>
      <c r="B1072" s="0" t="s">
        <v>3264</v>
      </c>
      <c r="C1072" s="0" t="n">
        <v>410.9586</v>
      </c>
      <c r="D1072" s="0" t="n">
        <v>0</v>
      </c>
      <c r="E1072" s="0" t="n">
        <v>16.63</v>
      </c>
      <c r="F1072" s="0" t="n">
        <v>45835</v>
      </c>
      <c r="G1072" s="0" t="n">
        <v>27024</v>
      </c>
      <c r="H1072" s="0" t="n">
        <v>7362</v>
      </c>
      <c r="I1072" s="1" t="n">
        <v>30.8846</v>
      </c>
      <c r="J1072" s="0" t="n">
        <v>1.7616</v>
      </c>
      <c r="K1072" s="0" t="n">
        <v>1500.483</v>
      </c>
      <c r="L1072" s="0" t="n">
        <v>0</v>
      </c>
      <c r="M1072" s="0" t="n">
        <v>37.23</v>
      </c>
      <c r="N1072" s="0" t="n">
        <v>108658</v>
      </c>
      <c r="O1072" s="0" t="n">
        <v>53234</v>
      </c>
      <c r="P1072" s="0" t="n">
        <v>22345</v>
      </c>
      <c r="Q1072" s="1" t="n">
        <v>59.9347</v>
      </c>
      <c r="R1072" s="0" t="n">
        <v>3.4186</v>
      </c>
      <c r="S1072" s="0" t="n">
        <v>335.4867</v>
      </c>
      <c r="T1072" s="0" t="n">
        <v>0</v>
      </c>
      <c r="U1072" s="0" t="n">
        <v>20.2</v>
      </c>
      <c r="V1072" s="0" t="n">
        <v>29024</v>
      </c>
      <c r="W1072" s="0" t="n">
        <v>17816</v>
      </c>
      <c r="X1072" s="0" t="n">
        <v>5565</v>
      </c>
      <c r="Y1072" s="1" t="n">
        <v>19.5205</v>
      </c>
      <c r="Z1072" s="0" t="n">
        <v>1.1134</v>
      </c>
      <c r="AA1072" s="0" t="n">
        <v>2245.442</v>
      </c>
      <c r="AB1072" s="0" t="n">
        <v>0</v>
      </c>
      <c r="AC1072" s="0" t="n">
        <v>44.55</v>
      </c>
      <c r="AD1072" s="0" t="n">
        <v>184920</v>
      </c>
      <c r="AE1072" s="0" t="n">
        <v>83903</v>
      </c>
      <c r="AF1072" s="0" t="n">
        <v>43771</v>
      </c>
      <c r="AG1072" s="2" t="n">
        <v>73.1366</v>
      </c>
      <c r="AH1072" s="0" t="n">
        <v>4.1717</v>
      </c>
      <c r="AI1072" s="0" t="n">
        <v>2100.459</v>
      </c>
      <c r="AJ1072" s="0" t="n">
        <v>0</v>
      </c>
      <c r="AK1072" s="0" t="n">
        <v>43.96</v>
      </c>
      <c r="AL1072" s="0" t="n">
        <v>145108</v>
      </c>
      <c r="AM1072" s="0" t="n">
        <v>56589</v>
      </c>
      <c r="AN1072" s="0" t="n">
        <v>31485</v>
      </c>
      <c r="AO1072" s="2" t="n">
        <v>84.6722</v>
      </c>
      <c r="AP1072" s="0" t="n">
        <v>4.8297</v>
      </c>
      <c r="AQ1072" s="0" t="n">
        <v>2139.965</v>
      </c>
      <c r="AR1072" s="0" t="n">
        <v>0</v>
      </c>
      <c r="AS1072" s="0" t="n">
        <v>45.74</v>
      </c>
      <c r="AT1072" s="0" t="n">
        <v>190914</v>
      </c>
      <c r="AU1072" s="0" t="n">
        <v>72515</v>
      </c>
      <c r="AV1072" s="0" t="n">
        <v>39360</v>
      </c>
      <c r="AW1072" s="2" t="n">
        <v>95.6385</v>
      </c>
      <c r="AX1072" s="0" t="n">
        <v>5.4552</v>
      </c>
      <c r="AY1072" s="0" t="n">
        <v>6</v>
      </c>
      <c r="BC1072" s="0" t="s">
        <v>3265</v>
      </c>
    </row>
    <row r="1073" customFormat="false" ht="15" hidden="false" customHeight="true" outlineLevel="0" collapsed="false">
      <c r="A1073" s="0" t="s">
        <v>3266</v>
      </c>
      <c r="B1073" s="0" t="s">
        <v>3267</v>
      </c>
      <c r="C1073" s="0" t="n">
        <v>836.904</v>
      </c>
      <c r="D1073" s="0" t="n">
        <v>0</v>
      </c>
      <c r="E1073" s="0" t="n">
        <v>26.5</v>
      </c>
      <c r="F1073" s="0" t="n">
        <v>201745</v>
      </c>
      <c r="G1073" s="0" t="n">
        <v>53262</v>
      </c>
      <c r="H1073" s="0" t="n">
        <v>36411</v>
      </c>
      <c r="I1073" s="1" t="n">
        <v>60.8709</v>
      </c>
      <c r="J1073" s="0" t="n">
        <v>4.9748</v>
      </c>
      <c r="K1073" s="0" t="n">
        <v>564.7795</v>
      </c>
      <c r="L1073" s="0" t="n">
        <v>0</v>
      </c>
      <c r="M1073" s="0" t="n">
        <v>22.73</v>
      </c>
      <c r="N1073" s="0" t="n">
        <v>189260</v>
      </c>
      <c r="O1073" s="0" t="n">
        <v>58556</v>
      </c>
      <c r="P1073" s="0" t="n">
        <v>34263</v>
      </c>
      <c r="Q1073" s="1" t="n">
        <v>65.9266</v>
      </c>
      <c r="R1073" s="0" t="n">
        <v>5.388</v>
      </c>
      <c r="S1073" s="0" t="n">
        <v>962.8306</v>
      </c>
      <c r="T1073" s="0" t="n">
        <v>0</v>
      </c>
      <c r="U1073" s="0" t="n">
        <v>27.62</v>
      </c>
      <c r="V1073" s="0" t="n">
        <v>203147</v>
      </c>
      <c r="W1073" s="0" t="n">
        <v>90317</v>
      </c>
      <c r="X1073" s="0" t="n">
        <v>42242</v>
      </c>
      <c r="Y1073" s="1" t="n">
        <v>98.958</v>
      </c>
      <c r="Z1073" s="0" t="n">
        <v>8.0876</v>
      </c>
      <c r="AA1073" s="0" t="n">
        <v>1033.342</v>
      </c>
      <c r="AB1073" s="0" t="n">
        <v>0</v>
      </c>
      <c r="AC1073" s="0" t="n">
        <v>32.91</v>
      </c>
      <c r="AD1073" s="0" t="n">
        <v>267613</v>
      </c>
      <c r="AE1073" s="0" t="n">
        <v>58945</v>
      </c>
      <c r="AF1073" s="0" t="n">
        <v>46844</v>
      </c>
      <c r="AG1073" s="2" t="n">
        <v>51.3812</v>
      </c>
      <c r="AH1073" s="0" t="n">
        <v>4.1993</v>
      </c>
      <c r="AI1073" s="0" t="n">
        <v>1197.341</v>
      </c>
      <c r="AJ1073" s="0" t="n">
        <v>0</v>
      </c>
      <c r="AK1073" s="0" t="n">
        <v>27.2</v>
      </c>
      <c r="AL1073" s="0" t="n">
        <v>185297</v>
      </c>
      <c r="AM1073" s="0" t="n">
        <v>49335</v>
      </c>
      <c r="AN1073" s="0" t="n">
        <v>37947</v>
      </c>
      <c r="AO1073" s="2" t="n">
        <v>73.8183</v>
      </c>
      <c r="AP1073" s="0" t="n">
        <v>6.033</v>
      </c>
      <c r="AQ1073" s="0" t="n">
        <v>782.476</v>
      </c>
      <c r="AR1073" s="0" t="n">
        <v>0</v>
      </c>
      <c r="AS1073" s="0" t="n">
        <v>27.2</v>
      </c>
      <c r="AT1073" s="0" t="n">
        <v>247289</v>
      </c>
      <c r="AU1073" s="0" t="n">
        <v>64039</v>
      </c>
      <c r="AV1073" s="0" t="n">
        <v>49709</v>
      </c>
      <c r="AW1073" s="2" t="n">
        <v>84.4597</v>
      </c>
      <c r="AX1073" s="0" t="n">
        <v>6.9027</v>
      </c>
      <c r="AY1073" s="0" t="n">
        <v>6</v>
      </c>
      <c r="BC1073" s="0" t="s">
        <v>3268</v>
      </c>
    </row>
    <row r="1074" customFormat="false" ht="15" hidden="false" customHeight="true" outlineLevel="0" collapsed="false">
      <c r="A1074" s="0" t="s">
        <v>3269</v>
      </c>
      <c r="B1074" s="0" t="s">
        <v>3270</v>
      </c>
      <c r="C1074" s="0" t="n">
        <v>364.2391</v>
      </c>
      <c r="D1074" s="0" t="n">
        <v>0.07</v>
      </c>
      <c r="E1074" s="0" t="n">
        <v>19.22</v>
      </c>
      <c r="F1074" s="0" t="n">
        <v>234105</v>
      </c>
      <c r="G1074" s="0" t="n">
        <v>55327</v>
      </c>
      <c r="H1074" s="0" t="n">
        <v>41178</v>
      </c>
      <c r="I1074" s="1" t="n">
        <v>63.2309</v>
      </c>
      <c r="J1074" s="0" t="n">
        <v>18.0422</v>
      </c>
      <c r="K1074" s="0" t="n">
        <v>393.1366</v>
      </c>
      <c r="L1074" s="0" t="n">
        <v>0</v>
      </c>
      <c r="M1074" s="0" t="n">
        <v>22.13</v>
      </c>
      <c r="N1074" s="0" t="n">
        <v>205466</v>
      </c>
      <c r="O1074" s="0" t="n">
        <v>29470</v>
      </c>
      <c r="P1074" s="0" t="n">
        <v>36661</v>
      </c>
      <c r="Q1074" s="1" t="n">
        <v>33.1795</v>
      </c>
      <c r="R1074" s="0" t="n">
        <v>9.4674</v>
      </c>
      <c r="S1074" s="0" t="n">
        <v>274.817</v>
      </c>
      <c r="T1074" s="0" t="n">
        <v>0.12</v>
      </c>
      <c r="U1074" s="0" t="n">
        <v>17.31</v>
      </c>
      <c r="V1074" s="0" t="n">
        <v>167671</v>
      </c>
      <c r="W1074" s="0" t="n">
        <v>26797</v>
      </c>
      <c r="X1074" s="0" t="n">
        <v>26005</v>
      </c>
      <c r="Y1074" s="1" t="n">
        <v>29.3608</v>
      </c>
      <c r="Z1074" s="0" t="n">
        <v>8.3778</v>
      </c>
      <c r="AA1074" s="0" t="n">
        <v>316.5377</v>
      </c>
      <c r="AB1074" s="0" t="n">
        <v>0</v>
      </c>
      <c r="AC1074" s="0" t="n">
        <v>17.76</v>
      </c>
      <c r="AD1074" s="0" t="n">
        <v>222396</v>
      </c>
      <c r="AE1074" s="0" t="n">
        <v>41627</v>
      </c>
      <c r="AF1074" s="0" t="n">
        <v>39440</v>
      </c>
      <c r="AG1074" s="2" t="n">
        <v>36.2854</v>
      </c>
      <c r="AH1074" s="0" t="n">
        <v>10.3536</v>
      </c>
      <c r="AI1074" s="0" t="n">
        <v>414.6924</v>
      </c>
      <c r="AJ1074" s="0" t="n">
        <v>0</v>
      </c>
      <c r="AK1074" s="0" t="n">
        <v>22.29</v>
      </c>
      <c r="AL1074" s="0" t="n">
        <v>242021</v>
      </c>
      <c r="AM1074" s="0" t="n">
        <v>37723</v>
      </c>
      <c r="AN1074" s="0" t="n">
        <v>38845</v>
      </c>
      <c r="AO1074" s="2" t="n">
        <v>56.4437</v>
      </c>
      <c r="AP1074" s="0" t="n">
        <v>16.1055</v>
      </c>
      <c r="AQ1074" s="0" t="n">
        <v>342.8067</v>
      </c>
      <c r="AR1074" s="0" t="n">
        <v>0.06</v>
      </c>
      <c r="AS1074" s="0" t="n">
        <v>21.08</v>
      </c>
      <c r="AT1074" s="0" t="n">
        <v>388357</v>
      </c>
      <c r="AU1074" s="0" t="n">
        <v>59311</v>
      </c>
      <c r="AV1074" s="0" t="n">
        <v>37309</v>
      </c>
      <c r="AW1074" s="2" t="n">
        <v>78.224</v>
      </c>
      <c r="AX1074" s="0" t="n">
        <v>22.3203</v>
      </c>
      <c r="AY1074" s="0" t="n">
        <v>6</v>
      </c>
      <c r="BC1074" s="0" t="s">
        <v>3271</v>
      </c>
    </row>
    <row r="1075" customFormat="false" ht="15" hidden="false" customHeight="true" outlineLevel="0" collapsed="false">
      <c r="A1075" s="0" t="s">
        <v>3272</v>
      </c>
      <c r="B1075" s="0" t="s">
        <v>3273</v>
      </c>
      <c r="C1075" s="0" t="n">
        <v>4933.387</v>
      </c>
      <c r="D1075" s="0" t="n">
        <v>0</v>
      </c>
      <c r="E1075" s="0" t="n">
        <v>48</v>
      </c>
      <c r="F1075" s="0" t="n">
        <v>113555</v>
      </c>
      <c r="G1075" s="0" t="n">
        <v>65055</v>
      </c>
      <c r="H1075" s="0" t="n">
        <v>25083</v>
      </c>
      <c r="I1075" s="1" t="n">
        <v>74.3486</v>
      </c>
      <c r="J1075" s="0" t="n">
        <v>0.6529</v>
      </c>
      <c r="K1075" s="0" t="n">
        <v>6558.611</v>
      </c>
      <c r="L1075" s="0" t="n">
        <v>0</v>
      </c>
      <c r="M1075" s="0" t="n">
        <v>50.67</v>
      </c>
      <c r="N1075" s="0" t="n">
        <v>170580</v>
      </c>
      <c r="O1075" s="0" t="n">
        <v>90041</v>
      </c>
      <c r="P1075" s="0" t="n">
        <v>39464</v>
      </c>
      <c r="Q1075" s="1" t="n">
        <v>101.3747</v>
      </c>
      <c r="R1075" s="0" t="n">
        <v>0.8902</v>
      </c>
      <c r="S1075" s="0" t="n">
        <v>8307.443</v>
      </c>
      <c r="T1075" s="0" t="n">
        <v>0</v>
      </c>
      <c r="U1075" s="0" t="n">
        <v>49.33</v>
      </c>
      <c r="V1075" s="0" t="n">
        <v>139917</v>
      </c>
      <c r="W1075" s="0" t="n">
        <v>85941</v>
      </c>
      <c r="X1075" s="0" t="n">
        <v>33661</v>
      </c>
      <c r="Y1075" s="1" t="n">
        <v>94.1633</v>
      </c>
      <c r="Z1075" s="0" t="n">
        <v>0.8269</v>
      </c>
      <c r="AA1075" s="0" t="n">
        <v>7119.118</v>
      </c>
      <c r="AB1075" s="0" t="n">
        <v>0</v>
      </c>
      <c r="AC1075" s="0" t="n">
        <v>48</v>
      </c>
      <c r="AD1075" s="0" t="n">
        <v>95852</v>
      </c>
      <c r="AE1075" s="0" t="n">
        <v>59338</v>
      </c>
      <c r="AF1075" s="0" t="n">
        <v>20143</v>
      </c>
      <c r="AG1075" s="2" t="n">
        <v>51.7238</v>
      </c>
      <c r="AH1075" s="0" t="n">
        <v>0.4542</v>
      </c>
      <c r="AI1075" s="0" t="n">
        <v>4284.217</v>
      </c>
      <c r="AJ1075" s="0" t="n">
        <v>0</v>
      </c>
      <c r="AK1075" s="0" t="n">
        <v>49.33</v>
      </c>
      <c r="AL1075" s="0" t="n">
        <v>139679</v>
      </c>
      <c r="AM1075" s="0" t="n">
        <v>83752</v>
      </c>
      <c r="AN1075" s="0" t="n">
        <v>31163</v>
      </c>
      <c r="AO1075" s="2" t="n">
        <v>125.3153</v>
      </c>
      <c r="AP1075" s="0" t="n">
        <v>1.1005</v>
      </c>
      <c r="AQ1075" s="0" t="n">
        <v>6591.631</v>
      </c>
      <c r="AR1075" s="0" t="n">
        <v>0</v>
      </c>
      <c r="AS1075" s="0" t="n">
        <v>49.33</v>
      </c>
      <c r="AT1075" s="0" t="n">
        <v>153553</v>
      </c>
      <c r="AU1075" s="0" t="n">
        <v>81886</v>
      </c>
      <c r="AV1075" s="0" t="n">
        <v>33119</v>
      </c>
      <c r="AW1075" s="2" t="n">
        <v>107.9977</v>
      </c>
      <c r="AX1075" s="0" t="n">
        <v>0.9484</v>
      </c>
      <c r="AY1075" s="0" t="n">
        <v>6</v>
      </c>
      <c r="BC1075" s="0" t="s">
        <v>3274</v>
      </c>
    </row>
    <row r="1076" customFormat="false" ht="15" hidden="false" customHeight="true" outlineLevel="0" collapsed="false">
      <c r="A1076" s="0" t="s">
        <v>3275</v>
      </c>
      <c r="B1076" s="0" t="s">
        <v>3276</v>
      </c>
      <c r="C1076" s="0" t="n">
        <v>367.4793</v>
      </c>
      <c r="D1076" s="0" t="n">
        <v>0.07</v>
      </c>
      <c r="E1076" s="0" t="n">
        <v>21.15</v>
      </c>
      <c r="F1076" s="0" t="n">
        <v>184037</v>
      </c>
      <c r="G1076" s="0" t="n">
        <v>52118</v>
      </c>
      <c r="H1076" s="0" t="n">
        <v>25731</v>
      </c>
      <c r="I1076" s="1" t="n">
        <v>59.5634</v>
      </c>
      <c r="J1076" s="0" t="n">
        <v>16.4425</v>
      </c>
      <c r="K1076" s="0" t="n">
        <v>292.3604</v>
      </c>
      <c r="L1076" s="0" t="n">
        <v>0</v>
      </c>
      <c r="M1076" s="0" t="n">
        <v>20.51</v>
      </c>
      <c r="N1076" s="0" t="n">
        <v>201031</v>
      </c>
      <c r="O1076" s="0" t="n">
        <v>24740</v>
      </c>
      <c r="P1076" s="0" t="n">
        <v>36107</v>
      </c>
      <c r="Q1076" s="1" t="n">
        <v>27.8541</v>
      </c>
      <c r="R1076" s="0" t="n">
        <v>7.6891</v>
      </c>
      <c r="S1076" s="0" t="n">
        <v>551.4113</v>
      </c>
      <c r="T1076" s="0" t="n">
        <v>0</v>
      </c>
      <c r="U1076" s="0" t="n">
        <v>27.84</v>
      </c>
      <c r="V1076" s="0" t="n">
        <v>222549</v>
      </c>
      <c r="W1076" s="0" t="n">
        <v>37454</v>
      </c>
      <c r="X1076" s="0" t="n">
        <v>35964</v>
      </c>
      <c r="Y1076" s="1" t="n">
        <v>41.0374</v>
      </c>
      <c r="Z1076" s="0" t="n">
        <v>11.3284</v>
      </c>
      <c r="AA1076" s="0" t="n">
        <v>226.48</v>
      </c>
      <c r="AB1076" s="0" t="n">
        <v>0.06</v>
      </c>
      <c r="AC1076" s="0" t="n">
        <v>12.15</v>
      </c>
      <c r="AD1076" s="0" t="n">
        <v>133911</v>
      </c>
      <c r="AE1076" s="0" t="n">
        <v>22457</v>
      </c>
      <c r="AF1076" s="0" t="n">
        <v>30550</v>
      </c>
      <c r="AG1076" s="2" t="n">
        <v>19.5753</v>
      </c>
      <c r="AH1076" s="0" t="n">
        <v>5.4038</v>
      </c>
      <c r="AI1076" s="0" t="n">
        <v>384.3686</v>
      </c>
      <c r="AJ1076" s="0" t="n">
        <v>0</v>
      </c>
      <c r="AK1076" s="0" t="n">
        <v>15.89</v>
      </c>
      <c r="AL1076" s="0" t="n">
        <v>253448</v>
      </c>
      <c r="AM1076" s="0" t="n">
        <v>32456</v>
      </c>
      <c r="AN1076" s="0" t="n">
        <v>28765</v>
      </c>
      <c r="AO1076" s="2" t="n">
        <v>48.5628</v>
      </c>
      <c r="AP1076" s="0" t="n">
        <v>13.4058</v>
      </c>
      <c r="AQ1076" s="0" t="n">
        <v>546.2545</v>
      </c>
      <c r="AR1076" s="0" t="n">
        <v>0</v>
      </c>
      <c r="AS1076" s="0" t="n">
        <v>18</v>
      </c>
      <c r="AT1076" s="0" t="n">
        <v>251629</v>
      </c>
      <c r="AU1076" s="0" t="n">
        <v>25289</v>
      </c>
      <c r="AV1076" s="0" t="n">
        <v>24860</v>
      </c>
      <c r="AW1076" s="2" t="n">
        <v>33.3531</v>
      </c>
      <c r="AX1076" s="0" t="n">
        <v>9.2071</v>
      </c>
      <c r="AY1076" s="0" t="n">
        <v>6</v>
      </c>
      <c r="BC1076" s="0" t="s">
        <v>3277</v>
      </c>
    </row>
    <row r="1077" customFormat="false" ht="15" hidden="false" customHeight="true" outlineLevel="0" collapsed="false">
      <c r="A1077" s="0" t="s">
        <v>3278</v>
      </c>
      <c r="B1077" s="0" t="s">
        <v>3279</v>
      </c>
      <c r="C1077" s="0" t="n">
        <v>3070.174</v>
      </c>
      <c r="D1077" s="0" t="n">
        <v>0</v>
      </c>
      <c r="E1077" s="0" t="n">
        <v>38.37</v>
      </c>
      <c r="F1077" s="0" t="n">
        <v>121472</v>
      </c>
      <c r="G1077" s="0" t="n">
        <v>83234</v>
      </c>
      <c r="H1077" s="0" t="n">
        <v>22870</v>
      </c>
      <c r="I1077" s="1" t="n">
        <v>95.1246</v>
      </c>
      <c r="J1077" s="0" t="n">
        <v>2.5791</v>
      </c>
      <c r="K1077" s="0" t="n">
        <v>6082.58</v>
      </c>
      <c r="L1077" s="0" t="n">
        <v>0</v>
      </c>
      <c r="M1077" s="0" t="n">
        <v>57.14</v>
      </c>
      <c r="N1077" s="0" t="n">
        <v>130702</v>
      </c>
      <c r="O1077" s="0" t="n">
        <v>92491</v>
      </c>
      <c r="P1077" s="0" t="n">
        <v>33259</v>
      </c>
      <c r="Q1077" s="1" t="n">
        <v>104.1331</v>
      </c>
      <c r="R1077" s="0" t="n">
        <v>2.8233</v>
      </c>
      <c r="S1077" s="0" t="n">
        <v>5123.507</v>
      </c>
      <c r="T1077" s="0" t="n">
        <v>0</v>
      </c>
      <c r="U1077" s="0" t="n">
        <v>46.12</v>
      </c>
      <c r="V1077" s="0" t="n">
        <v>155212</v>
      </c>
      <c r="W1077" s="0" t="n">
        <v>107493</v>
      </c>
      <c r="X1077" s="0" t="n">
        <v>36311</v>
      </c>
      <c r="Y1077" s="1" t="n">
        <v>117.7773</v>
      </c>
      <c r="Z1077" s="0" t="n">
        <v>3.1932</v>
      </c>
      <c r="AA1077" s="0" t="n">
        <v>4787.507</v>
      </c>
      <c r="AB1077" s="0" t="n">
        <v>0</v>
      </c>
      <c r="AC1077" s="0" t="n">
        <v>36.33</v>
      </c>
      <c r="AD1077" s="0" t="n">
        <v>149437</v>
      </c>
      <c r="AE1077" s="0" t="n">
        <v>95519</v>
      </c>
      <c r="AF1077" s="0" t="n">
        <v>28277</v>
      </c>
      <c r="AG1077" s="2" t="n">
        <v>83.262</v>
      </c>
      <c r="AH1077" s="0" t="n">
        <v>2.2574</v>
      </c>
      <c r="AI1077" s="0" t="n">
        <v>4259.799</v>
      </c>
      <c r="AJ1077" s="0" t="n">
        <v>0</v>
      </c>
      <c r="AK1077" s="0" t="n">
        <v>46.12</v>
      </c>
      <c r="AL1077" s="0" t="n">
        <v>108722</v>
      </c>
      <c r="AM1077" s="0" t="n">
        <v>72713</v>
      </c>
      <c r="AN1077" s="0" t="n">
        <v>34469</v>
      </c>
      <c r="AO1077" s="2" t="n">
        <v>108.798</v>
      </c>
      <c r="AP1077" s="0" t="n">
        <v>2.9498</v>
      </c>
      <c r="AQ1077" s="0" t="n">
        <v>4158.321</v>
      </c>
      <c r="AR1077" s="0" t="n">
        <v>0</v>
      </c>
      <c r="AS1077" s="0" t="n">
        <v>46.12</v>
      </c>
      <c r="AT1077" s="0" t="n">
        <v>109106</v>
      </c>
      <c r="AU1077" s="0" t="n">
        <v>74033</v>
      </c>
      <c r="AV1077" s="0" t="n">
        <v>40030</v>
      </c>
      <c r="AW1077" s="2" t="n">
        <v>97.6405</v>
      </c>
      <c r="AX1077" s="0" t="n">
        <v>2.6473</v>
      </c>
      <c r="AY1077" s="0" t="n">
        <v>6</v>
      </c>
      <c r="BC1077" s="0" t="s">
        <v>3280</v>
      </c>
    </row>
    <row r="1078" customFormat="false" ht="15" hidden="false" customHeight="true" outlineLevel="0" collapsed="false">
      <c r="A1078" s="0" t="s">
        <v>3281</v>
      </c>
      <c r="B1078" s="0" t="s">
        <v>3282</v>
      </c>
      <c r="C1078" s="0" t="n">
        <v>10499.62</v>
      </c>
      <c r="D1078" s="0" t="n">
        <v>0</v>
      </c>
      <c r="E1078" s="0" t="n">
        <v>48.34</v>
      </c>
      <c r="F1078" s="0" t="n">
        <v>580871</v>
      </c>
      <c r="G1078" s="0" t="n">
        <v>11288</v>
      </c>
      <c r="H1078" s="0" t="n">
        <v>132032</v>
      </c>
      <c r="I1078" s="1" t="n">
        <v>12.9006</v>
      </c>
      <c r="J1078" s="0" t="n">
        <v>0.6556</v>
      </c>
      <c r="K1078" s="0" t="n">
        <v>9225.66</v>
      </c>
      <c r="L1078" s="0" t="n">
        <v>0</v>
      </c>
      <c r="M1078" s="0" t="n">
        <v>47.89</v>
      </c>
      <c r="N1078" s="0" t="n">
        <v>603468</v>
      </c>
      <c r="O1078" s="0" t="n">
        <v>10852</v>
      </c>
      <c r="P1078" s="0" t="n">
        <v>162466</v>
      </c>
      <c r="Q1078" s="1" t="n">
        <v>12.218</v>
      </c>
      <c r="R1078" s="0" t="n">
        <v>0.6209</v>
      </c>
      <c r="S1078" s="0" t="n">
        <v>11084.66</v>
      </c>
      <c r="T1078" s="0" t="n">
        <v>0</v>
      </c>
      <c r="U1078" s="0" t="n">
        <v>51.88</v>
      </c>
      <c r="V1078" s="0" t="n">
        <v>748060</v>
      </c>
      <c r="W1078" s="0" t="n">
        <v>11094</v>
      </c>
      <c r="X1078" s="0" t="n">
        <v>181259</v>
      </c>
      <c r="Y1078" s="1" t="n">
        <v>12.1554</v>
      </c>
      <c r="Z1078" s="0" t="n">
        <v>0.6177</v>
      </c>
      <c r="AA1078" s="0" t="n">
        <v>6921.009</v>
      </c>
      <c r="AB1078" s="0" t="n">
        <v>0</v>
      </c>
      <c r="AC1078" s="0" t="n">
        <v>43.46</v>
      </c>
      <c r="AD1078" s="0" t="n">
        <v>453903</v>
      </c>
      <c r="AE1078" s="0" t="n">
        <v>7546</v>
      </c>
      <c r="AF1078" s="0" t="n">
        <v>110169</v>
      </c>
      <c r="AG1078" s="2" t="n">
        <v>6.5777</v>
      </c>
      <c r="AH1078" s="0" t="n">
        <v>0.3343</v>
      </c>
      <c r="AI1078" s="0" t="n">
        <v>13341.9</v>
      </c>
      <c r="AJ1078" s="0" t="n">
        <v>0</v>
      </c>
      <c r="AK1078" s="0" t="n">
        <v>47.01</v>
      </c>
      <c r="AL1078" s="0" t="n">
        <v>701196</v>
      </c>
      <c r="AM1078" s="0" t="n">
        <v>11453</v>
      </c>
      <c r="AN1078" s="0" t="n">
        <v>169734</v>
      </c>
      <c r="AO1078" s="2" t="n">
        <v>17.1367</v>
      </c>
      <c r="AP1078" s="0" t="n">
        <v>0.8709</v>
      </c>
      <c r="AQ1078" s="0" t="n">
        <v>11947.14</v>
      </c>
      <c r="AR1078" s="0" t="n">
        <v>0</v>
      </c>
      <c r="AS1078" s="0" t="n">
        <v>45.9</v>
      </c>
      <c r="AT1078" s="0" t="n">
        <v>735252</v>
      </c>
      <c r="AU1078" s="0" t="n">
        <v>19465</v>
      </c>
      <c r="AV1078" s="0" t="n">
        <v>213835</v>
      </c>
      <c r="AW1078" s="2" t="n">
        <v>25.672</v>
      </c>
      <c r="AX1078" s="0" t="n">
        <v>1.3047</v>
      </c>
      <c r="AY1078" s="0" t="n">
        <v>6</v>
      </c>
      <c r="BC1078" s="0" t="s">
        <v>3283</v>
      </c>
    </row>
    <row r="1079" customFormat="false" ht="15" hidden="false" customHeight="true" outlineLevel="0" collapsed="false">
      <c r="A1079" s="0" t="s">
        <v>3284</v>
      </c>
      <c r="B1079" s="0" t="s">
        <v>3285</v>
      </c>
      <c r="C1079" s="0" t="n">
        <v>1131.675</v>
      </c>
      <c r="D1079" s="0" t="n">
        <v>0</v>
      </c>
      <c r="E1079" s="0" t="n">
        <v>26.15</v>
      </c>
      <c r="F1079" s="0" t="n">
        <v>148857</v>
      </c>
      <c r="G1079" s="0" t="n">
        <v>65207</v>
      </c>
      <c r="H1079" s="0" t="n">
        <v>30210</v>
      </c>
      <c r="I1079" s="1" t="n">
        <v>74.5223</v>
      </c>
      <c r="J1079" s="0" t="n">
        <v>3.7956</v>
      </c>
      <c r="K1079" s="0" t="n">
        <v>1392.191</v>
      </c>
      <c r="L1079" s="0" t="n">
        <v>0</v>
      </c>
      <c r="M1079" s="0" t="n">
        <v>25.93</v>
      </c>
      <c r="N1079" s="0" t="n">
        <v>167652</v>
      </c>
      <c r="O1079" s="0" t="n">
        <v>70703</v>
      </c>
      <c r="P1079" s="0" t="n">
        <v>32552</v>
      </c>
      <c r="Q1079" s="1" t="n">
        <v>79.6026</v>
      </c>
      <c r="R1079" s="0" t="n">
        <v>4.0543</v>
      </c>
      <c r="S1079" s="0" t="n">
        <v>1373.808</v>
      </c>
      <c r="T1079" s="0" t="n">
        <v>0</v>
      </c>
      <c r="U1079" s="0" t="n">
        <v>28.57</v>
      </c>
      <c r="V1079" s="0" t="n">
        <v>110555</v>
      </c>
      <c r="W1079" s="0" t="n">
        <v>50187</v>
      </c>
      <c r="X1079" s="0" t="n">
        <v>29698</v>
      </c>
      <c r="Y1079" s="1" t="n">
        <v>54.9886</v>
      </c>
      <c r="Z1079" s="0" t="n">
        <v>2.8007</v>
      </c>
      <c r="AA1079" s="0" t="n">
        <v>1195.705</v>
      </c>
      <c r="AB1079" s="0" t="n">
        <v>0</v>
      </c>
      <c r="AC1079" s="0" t="n">
        <v>22.64</v>
      </c>
      <c r="AD1079" s="0" t="n">
        <v>125609</v>
      </c>
      <c r="AE1079" s="0" t="n">
        <v>55552</v>
      </c>
      <c r="AF1079" s="0" t="n">
        <v>35448</v>
      </c>
      <c r="AG1079" s="2" t="n">
        <v>48.4236</v>
      </c>
      <c r="AH1079" s="0" t="n">
        <v>2.4663</v>
      </c>
      <c r="AI1079" s="0" t="n">
        <v>638.8414</v>
      </c>
      <c r="AJ1079" s="0" t="n">
        <v>0</v>
      </c>
      <c r="AK1079" s="0" t="n">
        <v>21.1</v>
      </c>
      <c r="AL1079" s="0" t="n">
        <v>106899</v>
      </c>
      <c r="AM1079" s="0" t="n">
        <v>57976</v>
      </c>
      <c r="AN1079" s="0" t="n">
        <v>23238</v>
      </c>
      <c r="AO1079" s="2" t="n">
        <v>86.7476</v>
      </c>
      <c r="AP1079" s="0" t="n">
        <v>4.4182</v>
      </c>
      <c r="AQ1079" s="0" t="n">
        <v>797.0226</v>
      </c>
      <c r="AR1079" s="0" t="n">
        <v>0</v>
      </c>
      <c r="AS1079" s="0" t="n">
        <v>32.53</v>
      </c>
      <c r="AT1079" s="0" t="n">
        <v>111846</v>
      </c>
      <c r="AU1079" s="0" t="n">
        <v>48728</v>
      </c>
      <c r="AV1079" s="0" t="n">
        <v>21652</v>
      </c>
      <c r="AW1079" s="2" t="n">
        <v>64.2663</v>
      </c>
      <c r="AX1079" s="0" t="n">
        <v>3.2732</v>
      </c>
      <c r="AY1079" s="0" t="n">
        <v>6</v>
      </c>
      <c r="BC1079" s="0" t="s">
        <v>3286</v>
      </c>
    </row>
    <row r="1080" customFormat="false" ht="15" hidden="false" customHeight="true" outlineLevel="0" collapsed="false">
      <c r="A1080" s="0" t="s">
        <v>3287</v>
      </c>
      <c r="B1080" s="0" t="s">
        <v>3288</v>
      </c>
      <c r="C1080" s="0" t="n">
        <v>1630.29</v>
      </c>
      <c r="D1080" s="0" t="n">
        <v>0</v>
      </c>
      <c r="E1080" s="0" t="n">
        <v>29.1</v>
      </c>
      <c r="F1080" s="0" t="n">
        <v>89128</v>
      </c>
      <c r="G1080" s="0" t="n">
        <v>34444</v>
      </c>
      <c r="H1080" s="0" t="n">
        <v>21511</v>
      </c>
      <c r="I1080" s="1" t="n">
        <v>39.3646</v>
      </c>
      <c r="J1080" s="0" t="n">
        <v>1.3749</v>
      </c>
      <c r="K1080" s="0" t="n">
        <v>2368.127</v>
      </c>
      <c r="L1080" s="0" t="n">
        <v>0</v>
      </c>
      <c r="M1080" s="0" t="n">
        <v>31.89</v>
      </c>
      <c r="N1080" s="0" t="n">
        <v>100411</v>
      </c>
      <c r="O1080" s="0" t="n">
        <v>34392</v>
      </c>
      <c r="P1080" s="0" t="n">
        <v>27044</v>
      </c>
      <c r="Q1080" s="1" t="n">
        <v>38.721</v>
      </c>
      <c r="R1080" s="0" t="n">
        <v>1.3524</v>
      </c>
      <c r="S1080" s="0" t="n">
        <v>547.373</v>
      </c>
      <c r="T1080" s="0" t="n">
        <v>0</v>
      </c>
      <c r="U1080" s="0" t="n">
        <v>27.55</v>
      </c>
      <c r="V1080" s="0" t="n">
        <v>38498</v>
      </c>
      <c r="W1080" s="0" t="n">
        <v>18418</v>
      </c>
      <c r="X1080" s="0" t="n">
        <v>7606</v>
      </c>
      <c r="Y1080" s="1" t="n">
        <v>20.1801</v>
      </c>
      <c r="Z1080" s="0" t="n">
        <v>0.7048</v>
      </c>
      <c r="AA1080" s="0" t="n">
        <v>924.4274</v>
      </c>
      <c r="AB1080" s="0" t="n">
        <v>0</v>
      </c>
      <c r="AC1080" s="0" t="n">
        <v>26.32</v>
      </c>
      <c r="AD1080" s="0" t="n">
        <v>62498</v>
      </c>
      <c r="AE1080" s="0" t="n">
        <v>30456</v>
      </c>
      <c r="AF1080" s="0" t="n">
        <v>18320</v>
      </c>
      <c r="AG1080" s="2" t="n">
        <v>26.5479</v>
      </c>
      <c r="AH1080" s="0" t="n">
        <v>0.9272</v>
      </c>
      <c r="AI1080" s="0" t="n">
        <v>1603.577</v>
      </c>
      <c r="AJ1080" s="0" t="n">
        <v>0</v>
      </c>
      <c r="AK1080" s="0" t="n">
        <v>43.03</v>
      </c>
      <c r="AL1080" s="0" t="n">
        <v>90263</v>
      </c>
      <c r="AM1080" s="0" t="n">
        <v>27758</v>
      </c>
      <c r="AN1080" s="0" t="n">
        <v>22399</v>
      </c>
      <c r="AO1080" s="2" t="n">
        <v>41.5334</v>
      </c>
      <c r="AP1080" s="0" t="n">
        <v>1.4506</v>
      </c>
      <c r="AQ1080" s="0" t="n">
        <v>1455.255</v>
      </c>
      <c r="AR1080" s="0" t="n">
        <v>0</v>
      </c>
      <c r="AS1080" s="0" t="n">
        <v>33.44</v>
      </c>
      <c r="AT1080" s="0" t="n">
        <v>80911</v>
      </c>
      <c r="AU1080" s="0" t="n">
        <v>39922</v>
      </c>
      <c r="AV1080" s="0" t="n">
        <v>16186</v>
      </c>
      <c r="AW1080" s="2" t="n">
        <v>52.6523</v>
      </c>
      <c r="AX1080" s="0" t="n">
        <v>1.839</v>
      </c>
      <c r="AY1080" s="0" t="n">
        <v>6</v>
      </c>
      <c r="BC1080" s="0" t="s">
        <v>3289</v>
      </c>
    </row>
    <row r="1081" customFormat="false" ht="15" hidden="false" customHeight="true" outlineLevel="0" collapsed="false">
      <c r="A1081" s="0" t="s">
        <v>3290</v>
      </c>
      <c r="B1081" s="0" t="s">
        <v>3291</v>
      </c>
      <c r="C1081" s="0" t="n">
        <v>3777.638</v>
      </c>
      <c r="D1081" s="0" t="n">
        <v>0</v>
      </c>
      <c r="E1081" s="0" t="n">
        <v>36.99</v>
      </c>
      <c r="F1081" s="0" t="n">
        <v>609963</v>
      </c>
      <c r="G1081" s="0" t="n">
        <v>136191</v>
      </c>
      <c r="H1081" s="0" t="n">
        <v>169615</v>
      </c>
      <c r="I1081" s="1" t="n">
        <v>155.6469</v>
      </c>
      <c r="J1081" s="0" t="n">
        <v>14.4369</v>
      </c>
      <c r="K1081" s="0" t="n">
        <v>3652.094</v>
      </c>
      <c r="L1081" s="0" t="n">
        <v>0</v>
      </c>
      <c r="M1081" s="0" t="n">
        <v>45.95</v>
      </c>
      <c r="N1081" s="0" t="n">
        <v>721934</v>
      </c>
      <c r="O1081" s="0" t="n">
        <v>154088</v>
      </c>
      <c r="P1081" s="0" t="n">
        <v>200510</v>
      </c>
      <c r="Q1081" s="1" t="n">
        <v>173.4835</v>
      </c>
      <c r="R1081" s="0" t="n">
        <v>16.0913</v>
      </c>
      <c r="S1081" s="0" t="n">
        <v>6040.568</v>
      </c>
      <c r="T1081" s="0" t="n">
        <v>0</v>
      </c>
      <c r="U1081" s="0" t="n">
        <v>46.45</v>
      </c>
      <c r="V1081" s="0" t="n">
        <v>861310</v>
      </c>
      <c r="W1081" s="0" t="n">
        <v>175802</v>
      </c>
      <c r="X1081" s="0" t="n">
        <v>225788</v>
      </c>
      <c r="Y1081" s="1" t="n">
        <v>192.6217</v>
      </c>
      <c r="Z1081" s="0" t="n">
        <v>17.8665</v>
      </c>
      <c r="AA1081" s="0" t="n">
        <v>4655.12</v>
      </c>
      <c r="AB1081" s="0" t="n">
        <v>0</v>
      </c>
      <c r="AC1081" s="0" t="n">
        <v>37.24</v>
      </c>
      <c r="AD1081" s="0" t="n">
        <v>682529</v>
      </c>
      <c r="AE1081" s="0" t="n">
        <v>164945</v>
      </c>
      <c r="AF1081" s="0" t="n">
        <v>158779</v>
      </c>
      <c r="AG1081" s="2" t="n">
        <v>143.7793</v>
      </c>
      <c r="AH1081" s="0" t="n">
        <v>13.3361</v>
      </c>
      <c r="AI1081" s="0" t="n">
        <v>3796.127</v>
      </c>
      <c r="AJ1081" s="0" t="n">
        <v>0</v>
      </c>
      <c r="AK1081" s="0" t="n">
        <v>39.1</v>
      </c>
      <c r="AL1081" s="0" t="n">
        <v>494793</v>
      </c>
      <c r="AM1081" s="0" t="n">
        <v>111622</v>
      </c>
      <c r="AN1081" s="0" t="n">
        <v>106704</v>
      </c>
      <c r="AO1081" s="2" t="n">
        <v>167.0163</v>
      </c>
      <c r="AP1081" s="0" t="n">
        <v>15.4915</v>
      </c>
      <c r="AQ1081" s="0" t="n">
        <v>4215.734</v>
      </c>
      <c r="AR1081" s="0" t="n">
        <v>0</v>
      </c>
      <c r="AS1081" s="0" t="n">
        <v>40.47</v>
      </c>
      <c r="AT1081" s="0" t="n">
        <v>562387</v>
      </c>
      <c r="AU1081" s="0" t="n">
        <v>145166</v>
      </c>
      <c r="AV1081" s="0" t="n">
        <v>162044</v>
      </c>
      <c r="AW1081" s="2" t="n">
        <v>191.4563</v>
      </c>
      <c r="AX1081" s="0" t="n">
        <v>17.7584</v>
      </c>
      <c r="AY1081" s="0" t="n">
        <v>6</v>
      </c>
      <c r="BC1081" s="0" t="s">
        <v>3292</v>
      </c>
    </row>
    <row r="1082" customFormat="false" ht="15" hidden="false" customHeight="true" outlineLevel="0" collapsed="false">
      <c r="A1082" s="0" t="s">
        <v>3293</v>
      </c>
      <c r="B1082" s="0" t="s">
        <v>3294</v>
      </c>
      <c r="C1082" s="0" t="n">
        <v>546.6719</v>
      </c>
      <c r="D1082" s="0" t="n">
        <v>0</v>
      </c>
      <c r="E1082" s="0" t="n">
        <v>12.59</v>
      </c>
      <c r="F1082" s="0" t="n">
        <v>184885</v>
      </c>
      <c r="G1082" s="0" t="n">
        <v>0</v>
      </c>
      <c r="H1082" s="0" t="n">
        <v>28248</v>
      </c>
      <c r="I1082" s="1" t="s">
        <v>60</v>
      </c>
      <c r="J1082" s="0" t="s">
        <v>60</v>
      </c>
      <c r="K1082" s="0" t="n">
        <v>623.3204</v>
      </c>
      <c r="L1082" s="0" t="n">
        <v>0</v>
      </c>
      <c r="M1082" s="0" t="n">
        <v>16.18</v>
      </c>
      <c r="N1082" s="0" t="n">
        <v>149177</v>
      </c>
      <c r="O1082" s="0" t="n">
        <v>0</v>
      </c>
      <c r="P1082" s="0" t="n">
        <v>30748</v>
      </c>
      <c r="Q1082" s="1" t="s">
        <v>60</v>
      </c>
      <c r="R1082" s="0" t="s">
        <v>60</v>
      </c>
      <c r="S1082" s="0" t="n">
        <v>508.8719</v>
      </c>
      <c r="T1082" s="0" t="n">
        <v>0</v>
      </c>
      <c r="U1082" s="0" t="n">
        <v>13.49</v>
      </c>
      <c r="V1082" s="0" t="n">
        <v>124168</v>
      </c>
      <c r="W1082" s="0" t="n">
        <v>0</v>
      </c>
      <c r="X1082" s="0" t="n">
        <v>24811</v>
      </c>
      <c r="Y1082" s="1" t="s">
        <v>60</v>
      </c>
      <c r="Z1082" s="0" t="s">
        <v>60</v>
      </c>
      <c r="AA1082" s="0" t="n">
        <v>254.103</v>
      </c>
      <c r="AB1082" s="0" t="n">
        <v>0.06</v>
      </c>
      <c r="AC1082" s="0" t="n">
        <v>10.29</v>
      </c>
      <c r="AD1082" s="0" t="n">
        <v>127270</v>
      </c>
      <c r="AE1082" s="0" t="n">
        <v>0</v>
      </c>
      <c r="AF1082" s="0" t="n">
        <v>14189</v>
      </c>
      <c r="AG1082" s="2" t="s">
        <v>60</v>
      </c>
      <c r="AH1082" s="0" t="s">
        <v>60</v>
      </c>
      <c r="AI1082" s="0" t="n">
        <v>626.2414</v>
      </c>
      <c r="AJ1082" s="0" t="n">
        <v>0</v>
      </c>
      <c r="AK1082" s="0" t="n">
        <v>9.69</v>
      </c>
      <c r="AL1082" s="0" t="n">
        <v>72270</v>
      </c>
      <c r="AM1082" s="0" t="n">
        <v>0</v>
      </c>
      <c r="AN1082" s="0" t="n">
        <v>17381</v>
      </c>
      <c r="AO1082" s="2" t="s">
        <v>60</v>
      </c>
      <c r="AP1082" s="0" t="s">
        <v>60</v>
      </c>
      <c r="AQ1082" s="0" t="n">
        <v>356.7055</v>
      </c>
      <c r="AR1082" s="0" t="n">
        <v>0.07</v>
      </c>
      <c r="AS1082" s="0" t="n">
        <v>13.19</v>
      </c>
      <c r="AT1082" s="0" t="n">
        <v>71894</v>
      </c>
      <c r="AU1082" s="0" t="n">
        <v>2449.733</v>
      </c>
      <c r="AV1082" s="0" t="n">
        <v>12493</v>
      </c>
      <c r="AW1082" s="2" t="n">
        <v>3.2309</v>
      </c>
      <c r="AX1082" s="0" t="n">
        <v>0.3606</v>
      </c>
      <c r="AY1082" s="0" t="n">
        <v>6</v>
      </c>
      <c r="BC1082" s="0" t="s">
        <v>3295</v>
      </c>
    </row>
    <row r="1083" customFormat="false" ht="15" hidden="false" customHeight="true" outlineLevel="0" collapsed="false">
      <c r="A1083" s="0" t="s">
        <v>3296</v>
      </c>
      <c r="B1083" s="0" t="s">
        <v>3297</v>
      </c>
      <c r="C1083" s="0" t="n">
        <v>314.9717</v>
      </c>
      <c r="D1083" s="0" t="n">
        <v>0.2</v>
      </c>
      <c r="E1083" s="0" t="n">
        <v>23.07</v>
      </c>
      <c r="F1083" s="0" t="n">
        <v>325244</v>
      </c>
      <c r="G1083" s="0" t="n">
        <v>122296</v>
      </c>
      <c r="H1083" s="0" t="n">
        <v>39711</v>
      </c>
      <c r="I1083" s="1" t="n">
        <v>139.7669</v>
      </c>
      <c r="J1083" s="0" t="n">
        <v>50.4444</v>
      </c>
      <c r="K1083" s="0" t="n">
        <v>280.8201</v>
      </c>
      <c r="L1083" s="0" t="n">
        <v>0</v>
      </c>
      <c r="M1083" s="0" t="n">
        <v>24.51</v>
      </c>
      <c r="N1083" s="0" t="n">
        <v>317687</v>
      </c>
      <c r="O1083" s="0" t="n">
        <v>116458</v>
      </c>
      <c r="P1083" s="0" t="n">
        <v>36525</v>
      </c>
      <c r="Q1083" s="1" t="n">
        <v>131.1169</v>
      </c>
      <c r="R1083" s="0" t="n">
        <v>47.3225</v>
      </c>
      <c r="S1083" s="0" t="n">
        <v>1042.386</v>
      </c>
      <c r="T1083" s="0" t="n">
        <v>0</v>
      </c>
      <c r="U1083" s="0" t="n">
        <v>44.72</v>
      </c>
      <c r="V1083" s="0" t="n">
        <v>806440</v>
      </c>
      <c r="W1083" s="0" t="n">
        <v>143580</v>
      </c>
      <c r="X1083" s="0" t="n">
        <v>107004</v>
      </c>
      <c r="Y1083" s="1" t="n">
        <v>157.3169</v>
      </c>
      <c r="Z1083" s="0" t="n">
        <v>56.7785</v>
      </c>
      <c r="AA1083" s="0" t="n">
        <v>129.0755</v>
      </c>
      <c r="AB1083" s="0" t="n">
        <v>0.72</v>
      </c>
      <c r="AC1083" s="0" t="n">
        <v>8.94</v>
      </c>
      <c r="AD1083" s="0" t="n">
        <v>168379</v>
      </c>
      <c r="AE1083" s="0" t="n">
        <v>27754</v>
      </c>
      <c r="AF1083" s="0" t="n">
        <v>26127</v>
      </c>
      <c r="AG1083" s="2" t="n">
        <v>24.1926</v>
      </c>
      <c r="AH1083" s="0" t="n">
        <v>8.7316</v>
      </c>
      <c r="AI1083" s="0" t="n">
        <v>298.6959</v>
      </c>
      <c r="AJ1083" s="0" t="n">
        <v>0</v>
      </c>
      <c r="AK1083" s="0" t="n">
        <v>21.19</v>
      </c>
      <c r="AL1083" s="0" t="n">
        <v>343102</v>
      </c>
      <c r="AM1083" s="0" t="n">
        <v>121804</v>
      </c>
      <c r="AN1083" s="0" t="n">
        <v>38435</v>
      </c>
      <c r="AO1083" s="2" t="n">
        <v>182.2513</v>
      </c>
      <c r="AP1083" s="0" t="n">
        <v>65.7778</v>
      </c>
      <c r="AQ1083" s="0" t="n">
        <v>231.0195</v>
      </c>
      <c r="AR1083" s="0" t="n">
        <v>0.17</v>
      </c>
      <c r="AS1083" s="0" t="n">
        <v>17.51</v>
      </c>
      <c r="AT1083" s="0" t="n">
        <v>166198</v>
      </c>
      <c r="AU1083" s="0" t="n">
        <v>37036</v>
      </c>
      <c r="AV1083" s="0" t="n">
        <v>24965</v>
      </c>
      <c r="AW1083" s="2" t="n">
        <v>48.846</v>
      </c>
      <c r="AX1083" s="0" t="n">
        <v>17.6294</v>
      </c>
      <c r="AY1083" s="0" t="n">
        <v>6</v>
      </c>
      <c r="BC1083" s="0" t="s">
        <v>3298</v>
      </c>
    </row>
    <row r="1084" customFormat="false" ht="15" hidden="false" customHeight="true" outlineLevel="0" collapsed="false">
      <c r="A1084" s="0" t="s">
        <v>3299</v>
      </c>
      <c r="B1084" s="0" t="s">
        <v>3300</v>
      </c>
      <c r="C1084" s="0" t="n">
        <v>1000.122</v>
      </c>
      <c r="D1084" s="0" t="n">
        <v>0</v>
      </c>
      <c r="E1084" s="0" t="n">
        <v>29.89</v>
      </c>
      <c r="F1084" s="0" t="n">
        <v>132677</v>
      </c>
      <c r="G1084" s="0" t="n">
        <v>40254</v>
      </c>
      <c r="H1084" s="0" t="n">
        <v>31714</v>
      </c>
      <c r="I1084" s="1" t="n">
        <v>46.0046</v>
      </c>
      <c r="J1084" s="0" t="n">
        <v>5.0373</v>
      </c>
      <c r="K1084" s="0" t="n">
        <v>1030.324</v>
      </c>
      <c r="L1084" s="0" t="n">
        <v>0</v>
      </c>
      <c r="M1084" s="0" t="n">
        <v>29.79</v>
      </c>
      <c r="N1084" s="0" t="n">
        <v>154202</v>
      </c>
      <c r="O1084" s="0" t="n">
        <v>41530</v>
      </c>
      <c r="P1084" s="0" t="n">
        <v>31162</v>
      </c>
      <c r="Q1084" s="1" t="n">
        <v>46.7575</v>
      </c>
      <c r="R1084" s="0" t="n">
        <v>5.1197</v>
      </c>
      <c r="S1084" s="0" t="n">
        <v>1034.936</v>
      </c>
      <c r="T1084" s="0" t="n">
        <v>0</v>
      </c>
      <c r="U1084" s="0" t="n">
        <v>31.79</v>
      </c>
      <c r="V1084" s="0" t="n">
        <v>195956</v>
      </c>
      <c r="W1084" s="0" t="n">
        <v>43816</v>
      </c>
      <c r="X1084" s="0" t="n">
        <v>36384</v>
      </c>
      <c r="Y1084" s="1" t="n">
        <v>48.0081</v>
      </c>
      <c r="Z1084" s="0" t="n">
        <v>5.2566</v>
      </c>
      <c r="AA1084" s="0" t="n">
        <v>1484.35</v>
      </c>
      <c r="AB1084" s="0" t="n">
        <v>0</v>
      </c>
      <c r="AC1084" s="0" t="n">
        <v>32.63</v>
      </c>
      <c r="AD1084" s="0" t="n">
        <v>341291</v>
      </c>
      <c r="AE1084" s="0" t="n">
        <v>95098</v>
      </c>
      <c r="AF1084" s="0" t="n">
        <v>59401</v>
      </c>
      <c r="AG1084" s="2" t="n">
        <v>82.895</v>
      </c>
      <c r="AH1084" s="0" t="n">
        <v>9.0766</v>
      </c>
      <c r="AI1084" s="0" t="n">
        <v>1126.35</v>
      </c>
      <c r="AJ1084" s="0" t="n">
        <v>0</v>
      </c>
      <c r="AK1084" s="0" t="n">
        <v>23.79</v>
      </c>
      <c r="AL1084" s="0" t="n">
        <v>174363</v>
      </c>
      <c r="AM1084" s="0" t="n">
        <v>44418</v>
      </c>
      <c r="AN1084" s="0" t="n">
        <v>34867</v>
      </c>
      <c r="AO1084" s="2" t="n">
        <v>66.4612</v>
      </c>
      <c r="AP1084" s="0" t="n">
        <v>7.2772</v>
      </c>
      <c r="AQ1084" s="0" t="n">
        <v>1104.845</v>
      </c>
      <c r="AR1084" s="0" t="n">
        <v>0</v>
      </c>
      <c r="AS1084" s="0" t="n">
        <v>25.58</v>
      </c>
      <c r="AT1084" s="0" t="n">
        <v>163788</v>
      </c>
      <c r="AU1084" s="0" t="n">
        <v>45581</v>
      </c>
      <c r="AV1084" s="0" t="n">
        <v>32446</v>
      </c>
      <c r="AW1084" s="2" t="n">
        <v>60.1158</v>
      </c>
      <c r="AX1084" s="0" t="n">
        <v>6.5824</v>
      </c>
      <c r="AY1084" s="0" t="n">
        <v>6</v>
      </c>
      <c r="BC1084" s="0" t="s">
        <v>3301</v>
      </c>
    </row>
    <row r="1085" customFormat="false" ht="15" hidden="false" customHeight="true" outlineLevel="0" collapsed="false">
      <c r="A1085" s="0" t="s">
        <v>3302</v>
      </c>
      <c r="B1085" s="0" t="s">
        <v>3303</v>
      </c>
      <c r="C1085" s="0" t="n">
        <v>1456.162</v>
      </c>
      <c r="D1085" s="0" t="n">
        <v>0</v>
      </c>
      <c r="E1085" s="0" t="n">
        <v>57.28</v>
      </c>
      <c r="F1085" s="0" t="n">
        <v>34142</v>
      </c>
      <c r="G1085" s="0" t="n">
        <v>34010</v>
      </c>
      <c r="H1085" s="0" t="n">
        <v>4606</v>
      </c>
      <c r="I1085" s="1" t="n">
        <v>38.8686</v>
      </c>
      <c r="J1085" s="0" t="n">
        <v>0.4457</v>
      </c>
      <c r="K1085" s="0" t="n">
        <v>1667.52</v>
      </c>
      <c r="L1085" s="0" t="n">
        <v>0</v>
      </c>
      <c r="M1085" s="0" t="n">
        <v>70.87</v>
      </c>
      <c r="N1085" s="0" t="n">
        <v>54250</v>
      </c>
      <c r="O1085" s="0" t="n">
        <v>40448</v>
      </c>
      <c r="P1085" s="0" t="n">
        <v>11236</v>
      </c>
      <c r="Q1085" s="1" t="n">
        <v>45.5393</v>
      </c>
      <c r="R1085" s="0" t="n">
        <v>0.5222</v>
      </c>
      <c r="S1085" s="0" t="n">
        <v>2730.097</v>
      </c>
      <c r="T1085" s="0" t="n">
        <v>0</v>
      </c>
      <c r="U1085" s="0" t="n">
        <v>57.28</v>
      </c>
      <c r="V1085" s="0" t="n">
        <v>40359</v>
      </c>
      <c r="W1085" s="0" t="n">
        <v>34181</v>
      </c>
      <c r="X1085" s="0" t="n">
        <v>10506</v>
      </c>
      <c r="Y1085" s="1" t="n">
        <v>37.4512</v>
      </c>
      <c r="Z1085" s="0" t="n">
        <v>0.4294</v>
      </c>
      <c r="AA1085" s="0" t="n">
        <v>3568.465</v>
      </c>
      <c r="AB1085" s="0" t="n">
        <v>0</v>
      </c>
      <c r="AC1085" s="0" t="n">
        <v>57.28</v>
      </c>
      <c r="AD1085" s="0" t="n">
        <v>38124</v>
      </c>
      <c r="AE1085" s="0" t="n">
        <v>33842</v>
      </c>
      <c r="AF1085" s="0" t="n">
        <v>9680</v>
      </c>
      <c r="AG1085" s="2" t="n">
        <v>29.4994</v>
      </c>
      <c r="AH1085" s="0" t="n">
        <v>0.3382</v>
      </c>
      <c r="AI1085" s="0" t="n">
        <v>2639.445</v>
      </c>
      <c r="AJ1085" s="0" t="n">
        <v>0</v>
      </c>
      <c r="AK1085" s="0" t="n">
        <v>45.63</v>
      </c>
      <c r="AL1085" s="0" t="n">
        <v>30551</v>
      </c>
      <c r="AM1085" s="0" t="n">
        <v>30551</v>
      </c>
      <c r="AN1085" s="0" t="n">
        <v>5116</v>
      </c>
      <c r="AO1085" s="2" t="n">
        <v>45.7125</v>
      </c>
      <c r="AP1085" s="0" t="n">
        <v>0.5241</v>
      </c>
      <c r="AQ1085" s="0" t="n">
        <v>3269.037</v>
      </c>
      <c r="AR1085" s="0" t="n">
        <v>0</v>
      </c>
      <c r="AS1085" s="0" t="n">
        <v>69.9</v>
      </c>
      <c r="AT1085" s="0" t="n">
        <v>116300</v>
      </c>
      <c r="AU1085" s="0" t="n">
        <v>37825</v>
      </c>
      <c r="AV1085" s="0" t="n">
        <v>16317</v>
      </c>
      <c r="AW1085" s="2" t="n">
        <v>49.8866</v>
      </c>
      <c r="AX1085" s="0" t="n">
        <v>0.572</v>
      </c>
      <c r="AY1085" s="0" t="n">
        <v>6</v>
      </c>
      <c r="BC1085" s="0" t="s">
        <v>3304</v>
      </c>
    </row>
    <row r="1086" customFormat="false" ht="15" hidden="false" customHeight="true" outlineLevel="0" collapsed="false">
      <c r="A1086" s="0" t="s">
        <v>3305</v>
      </c>
      <c r="B1086" s="0" t="s">
        <v>3306</v>
      </c>
      <c r="C1086" s="0" t="n">
        <v>1162.868</v>
      </c>
      <c r="D1086" s="0" t="n">
        <v>0</v>
      </c>
      <c r="E1086" s="0" t="n">
        <v>38.25</v>
      </c>
      <c r="F1086" s="0" t="n">
        <v>85474</v>
      </c>
      <c r="G1086" s="0" t="n">
        <v>44359.27</v>
      </c>
      <c r="H1086" s="0" t="n">
        <v>9838</v>
      </c>
      <c r="I1086" s="1" t="n">
        <v>50.6963</v>
      </c>
      <c r="J1086" s="0" t="n">
        <v>1.0637</v>
      </c>
      <c r="K1086" s="0" t="n">
        <v>1746.678</v>
      </c>
      <c r="L1086" s="0" t="n">
        <v>0</v>
      </c>
      <c r="M1086" s="0" t="n">
        <v>36.07</v>
      </c>
      <c r="N1086" s="0" t="n">
        <v>85790</v>
      </c>
      <c r="O1086" s="0" t="n">
        <v>49995.05</v>
      </c>
      <c r="P1086" s="0" t="n">
        <v>12141</v>
      </c>
      <c r="Q1086" s="1" t="n">
        <v>56.2881</v>
      </c>
      <c r="R1086" s="0" t="n">
        <v>1.1811</v>
      </c>
      <c r="S1086" s="0" t="n">
        <v>4335.857</v>
      </c>
      <c r="T1086" s="0" t="n">
        <v>0</v>
      </c>
      <c r="U1086" s="0" t="n">
        <v>49.73</v>
      </c>
      <c r="V1086" s="0" t="n">
        <v>205751</v>
      </c>
      <c r="W1086" s="0" t="n">
        <v>124899.2</v>
      </c>
      <c r="X1086" s="0" t="n">
        <v>35898</v>
      </c>
      <c r="Y1086" s="1" t="n">
        <v>136.8488</v>
      </c>
      <c r="Z1086" s="0" t="n">
        <v>2.8714</v>
      </c>
      <c r="AA1086" s="0" t="n">
        <v>3094.002</v>
      </c>
      <c r="AB1086" s="0" t="n">
        <v>0</v>
      </c>
      <c r="AC1086" s="0" t="n">
        <v>45.9</v>
      </c>
      <c r="AD1086" s="0" t="n">
        <v>111561</v>
      </c>
      <c r="AE1086" s="0" t="n">
        <v>51042.27</v>
      </c>
      <c r="AF1086" s="0" t="n">
        <v>15715</v>
      </c>
      <c r="AG1086" s="2" t="n">
        <v>44.4925</v>
      </c>
      <c r="AH1086" s="0" t="n">
        <v>0.9336</v>
      </c>
      <c r="AI1086" s="0" t="n">
        <v>3996.965</v>
      </c>
      <c r="AJ1086" s="0" t="n">
        <v>0</v>
      </c>
      <c r="AK1086" s="0" t="n">
        <v>52.46</v>
      </c>
      <c r="AL1086" s="0" t="n">
        <v>165867</v>
      </c>
      <c r="AM1086" s="0" t="n">
        <v>93430.85</v>
      </c>
      <c r="AN1086" s="0" t="n">
        <v>23946</v>
      </c>
      <c r="AO1086" s="2" t="n">
        <v>139.7975</v>
      </c>
      <c r="AP1086" s="0" t="n">
        <v>2.9333</v>
      </c>
      <c r="AQ1086" s="0" t="n">
        <v>5263.452</v>
      </c>
      <c r="AR1086" s="0" t="n">
        <v>0</v>
      </c>
      <c r="AS1086" s="0" t="n">
        <v>57.38</v>
      </c>
      <c r="AT1086" s="0" t="n">
        <v>219122</v>
      </c>
      <c r="AU1086" s="0" t="n">
        <v>121402.2</v>
      </c>
      <c r="AV1086" s="0" t="n">
        <v>39153</v>
      </c>
      <c r="AW1086" s="2" t="n">
        <v>160.1148</v>
      </c>
      <c r="AX1086" s="0" t="n">
        <v>3.3596</v>
      </c>
      <c r="AY1086" s="0" t="n">
        <v>6</v>
      </c>
      <c r="BC1086" s="0" t="s">
        <v>3307</v>
      </c>
    </row>
    <row r="1087" customFormat="false" ht="15" hidden="false" customHeight="true" outlineLevel="0" collapsed="false">
      <c r="A1087" s="0" t="s">
        <v>3308</v>
      </c>
      <c r="B1087" s="0" t="s">
        <v>3309</v>
      </c>
      <c r="C1087" s="0" t="n">
        <v>1163.741</v>
      </c>
      <c r="D1087" s="0" t="n">
        <v>0</v>
      </c>
      <c r="E1087" s="0" t="n">
        <v>37.25</v>
      </c>
      <c r="F1087" s="0" t="n">
        <v>288761</v>
      </c>
      <c r="G1087" s="0" t="n">
        <v>37084.65</v>
      </c>
      <c r="H1087" s="0" t="n">
        <v>70558</v>
      </c>
      <c r="I1087" s="1" t="n">
        <v>42.3825</v>
      </c>
      <c r="J1087" s="0" t="n">
        <v>2.7853</v>
      </c>
      <c r="K1087" s="0" t="n">
        <v>1487.477</v>
      </c>
      <c r="L1087" s="0" t="n">
        <v>0</v>
      </c>
      <c r="M1087" s="0" t="n">
        <v>41.16</v>
      </c>
      <c r="N1087" s="0" t="n">
        <v>345614</v>
      </c>
      <c r="O1087" s="0" t="n">
        <v>40848.41</v>
      </c>
      <c r="P1087" s="0" t="n">
        <v>89059</v>
      </c>
      <c r="Q1087" s="1" t="n">
        <v>45.9901</v>
      </c>
      <c r="R1087" s="0" t="n">
        <v>3.0224</v>
      </c>
      <c r="S1087" s="0" t="n">
        <v>1145.773</v>
      </c>
      <c r="T1087" s="0" t="n">
        <v>0</v>
      </c>
      <c r="U1087" s="0" t="n">
        <v>15.96</v>
      </c>
      <c r="V1087" s="0" t="n">
        <v>302272</v>
      </c>
      <c r="W1087" s="0" t="n">
        <v>10711.26</v>
      </c>
      <c r="X1087" s="0" t="n">
        <v>77255</v>
      </c>
      <c r="Y1087" s="1" t="n">
        <v>11.7361</v>
      </c>
      <c r="Z1087" s="0" t="n">
        <v>0.7713</v>
      </c>
      <c r="AA1087" s="0" t="n">
        <v>278.0542</v>
      </c>
      <c r="AB1087" s="0" t="n">
        <v>0</v>
      </c>
      <c r="AC1087" s="0" t="n">
        <v>20.81</v>
      </c>
      <c r="AD1087" s="0" t="n">
        <v>61478</v>
      </c>
      <c r="AE1087" s="0" t="n">
        <v>15974.22</v>
      </c>
      <c r="AF1087" s="0" t="n">
        <v>7511</v>
      </c>
      <c r="AG1087" s="2" t="n">
        <v>13.9244</v>
      </c>
      <c r="AH1087" s="0" t="n">
        <v>0.9151</v>
      </c>
      <c r="AI1087" s="0" t="n">
        <v>289.7586</v>
      </c>
      <c r="AJ1087" s="0" t="n">
        <v>0</v>
      </c>
      <c r="AK1087" s="0" t="n">
        <v>3.29</v>
      </c>
      <c r="AL1087" s="0" t="n">
        <v>53728</v>
      </c>
      <c r="AM1087" s="0" t="n">
        <v>0</v>
      </c>
      <c r="AN1087" s="0" t="n">
        <v>7449</v>
      </c>
      <c r="AO1087" s="2" t="s">
        <v>60</v>
      </c>
      <c r="AP1087" s="0" t="s">
        <v>60</v>
      </c>
      <c r="AQ1087" s="0" t="n">
        <v>258.5437</v>
      </c>
      <c r="AR1087" s="0" t="n">
        <v>0.17</v>
      </c>
      <c r="AS1087" s="0" t="n">
        <v>15.18</v>
      </c>
      <c r="AT1087" s="0" t="n">
        <v>56163</v>
      </c>
      <c r="AU1087" s="0" t="n">
        <v>4558.654</v>
      </c>
      <c r="AV1087" s="0" t="n">
        <v>7025</v>
      </c>
      <c r="AW1087" s="2" t="n">
        <v>6.0123</v>
      </c>
      <c r="AX1087" s="0" t="n">
        <v>0.3951</v>
      </c>
      <c r="AY1087" s="0" t="n">
        <v>6</v>
      </c>
      <c r="BC1087" s="0" t="s">
        <v>3310</v>
      </c>
    </row>
    <row r="1088" customFormat="false" ht="15" hidden="false" customHeight="true" outlineLevel="0" collapsed="false">
      <c r="A1088" s="0" t="s">
        <v>3311</v>
      </c>
      <c r="B1088" s="0" t="s">
        <v>3312</v>
      </c>
      <c r="C1088" s="0" t="n">
        <v>2265.285</v>
      </c>
      <c r="D1088" s="0" t="n">
        <v>0</v>
      </c>
      <c r="E1088" s="0" t="n">
        <v>45.71</v>
      </c>
      <c r="F1088" s="0" t="n">
        <v>671140</v>
      </c>
      <c r="G1088" s="0" t="n">
        <v>75128</v>
      </c>
      <c r="H1088" s="0" t="n">
        <v>124646</v>
      </c>
      <c r="I1088" s="1" t="n">
        <v>85.8606</v>
      </c>
      <c r="J1088" s="0" t="n">
        <v>12.5848</v>
      </c>
      <c r="K1088" s="0" t="n">
        <v>2497.437</v>
      </c>
      <c r="L1088" s="0" t="n">
        <v>0</v>
      </c>
      <c r="M1088" s="0" t="n">
        <v>49.54</v>
      </c>
      <c r="N1088" s="0" t="n">
        <v>771620</v>
      </c>
      <c r="O1088" s="0" t="n">
        <v>78932</v>
      </c>
      <c r="P1088" s="0" t="n">
        <v>156280</v>
      </c>
      <c r="Q1088" s="1" t="n">
        <v>88.8674</v>
      </c>
      <c r="R1088" s="0" t="n">
        <v>13.0255</v>
      </c>
      <c r="S1088" s="0" t="n">
        <v>2219.757</v>
      </c>
      <c r="T1088" s="0" t="n">
        <v>0</v>
      </c>
      <c r="U1088" s="0" t="n">
        <v>45.94</v>
      </c>
      <c r="V1088" s="0" t="n">
        <v>539403</v>
      </c>
      <c r="W1088" s="0" t="n">
        <v>64451</v>
      </c>
      <c r="X1088" s="0" t="n">
        <v>105933</v>
      </c>
      <c r="Y1088" s="1" t="n">
        <v>70.6173</v>
      </c>
      <c r="Z1088" s="0" t="n">
        <v>10.3505</v>
      </c>
      <c r="AA1088" s="0" t="n">
        <v>1656.609</v>
      </c>
      <c r="AB1088" s="0" t="n">
        <v>0</v>
      </c>
      <c r="AC1088" s="0" t="n">
        <v>46.78</v>
      </c>
      <c r="AD1088" s="0" t="n">
        <v>578265</v>
      </c>
      <c r="AE1088" s="0" t="n">
        <v>67503</v>
      </c>
      <c r="AF1088" s="0" t="n">
        <v>111825</v>
      </c>
      <c r="AG1088" s="2" t="n">
        <v>58.841</v>
      </c>
      <c r="AH1088" s="0" t="n">
        <v>8.6244</v>
      </c>
      <c r="AI1088" s="0" t="n">
        <v>2141.024</v>
      </c>
      <c r="AJ1088" s="0" t="n">
        <v>0</v>
      </c>
      <c r="AK1088" s="0" t="n">
        <v>47.62</v>
      </c>
      <c r="AL1088" s="0" t="n">
        <v>605135</v>
      </c>
      <c r="AM1088" s="0" t="n">
        <v>73067</v>
      </c>
      <c r="AN1088" s="0" t="n">
        <v>121848</v>
      </c>
      <c r="AO1088" s="2" t="n">
        <v>109.3277</v>
      </c>
      <c r="AP1088" s="0" t="n">
        <v>16.0244</v>
      </c>
      <c r="AQ1088" s="0" t="n">
        <v>2325.127</v>
      </c>
      <c r="AR1088" s="0" t="n">
        <v>0</v>
      </c>
      <c r="AS1088" s="0" t="n">
        <v>49.85</v>
      </c>
      <c r="AT1088" s="0" t="n">
        <v>743651</v>
      </c>
      <c r="AU1088" s="0" t="n">
        <v>77800</v>
      </c>
      <c r="AV1088" s="0" t="n">
        <v>149946</v>
      </c>
      <c r="AW1088" s="2" t="n">
        <v>102.6087</v>
      </c>
      <c r="AX1088" s="0" t="n">
        <v>15.0396</v>
      </c>
      <c r="AY1088" s="0" t="n">
        <v>6</v>
      </c>
      <c r="BC1088" s="0" t="s">
        <v>3313</v>
      </c>
    </row>
    <row r="1089" customFormat="false" ht="15" hidden="false" customHeight="true" outlineLevel="0" collapsed="false">
      <c r="A1089" s="0" t="s">
        <v>3314</v>
      </c>
      <c r="B1089" s="0" t="s">
        <v>3315</v>
      </c>
      <c r="C1089" s="0" t="n">
        <v>891.4503</v>
      </c>
      <c r="D1089" s="0" t="n">
        <v>0</v>
      </c>
      <c r="E1089" s="0" t="n">
        <v>44.62</v>
      </c>
      <c r="F1089" s="0" t="n">
        <v>36435</v>
      </c>
      <c r="G1089" s="0" t="n">
        <v>17716</v>
      </c>
      <c r="H1089" s="0" t="n">
        <v>7077</v>
      </c>
      <c r="I1089" s="1" t="n">
        <v>20.2469</v>
      </c>
      <c r="J1089" s="0" t="n">
        <v>0.7471</v>
      </c>
      <c r="K1089" s="0" t="n">
        <v>720.0002</v>
      </c>
      <c r="L1089" s="0" t="n">
        <v>0</v>
      </c>
      <c r="M1089" s="0" t="n">
        <v>32.92</v>
      </c>
      <c r="N1089" s="0" t="n">
        <v>55091</v>
      </c>
      <c r="O1089" s="0" t="n">
        <v>25019</v>
      </c>
      <c r="P1089" s="0" t="n">
        <v>7480</v>
      </c>
      <c r="Q1089" s="1" t="n">
        <v>28.1682</v>
      </c>
      <c r="R1089" s="0" t="n">
        <v>1.0394</v>
      </c>
      <c r="S1089" s="0" t="n">
        <v>1808.028</v>
      </c>
      <c r="T1089" s="0" t="n">
        <v>0</v>
      </c>
      <c r="U1089" s="0" t="n">
        <v>41.54</v>
      </c>
      <c r="V1089" s="0" t="n">
        <v>145096</v>
      </c>
      <c r="W1089" s="0" t="n">
        <v>43793</v>
      </c>
      <c r="X1089" s="0" t="n">
        <v>18728</v>
      </c>
      <c r="Y1089" s="1" t="n">
        <v>47.9829</v>
      </c>
      <c r="Z1089" s="0" t="n">
        <v>1.7706</v>
      </c>
      <c r="AA1089" s="0" t="n">
        <v>246.5277</v>
      </c>
      <c r="AB1089" s="0" t="n">
        <v>0.06</v>
      </c>
      <c r="AC1089" s="0" t="n">
        <v>26.77</v>
      </c>
      <c r="AD1089" s="0" t="n">
        <v>14114</v>
      </c>
      <c r="AE1089" s="0" t="n">
        <v>5311.5</v>
      </c>
      <c r="AF1089" s="0" t="n">
        <v>6425</v>
      </c>
      <c r="AG1089" s="2" t="n">
        <v>4.6299</v>
      </c>
      <c r="AH1089" s="0" t="n">
        <v>0.1708</v>
      </c>
      <c r="AI1089" s="0" t="n">
        <v>520.2177</v>
      </c>
      <c r="AJ1089" s="0" t="n">
        <v>0</v>
      </c>
      <c r="AK1089" s="0" t="n">
        <v>38.77</v>
      </c>
      <c r="AL1089" s="0" t="n">
        <v>44738</v>
      </c>
      <c r="AM1089" s="0" t="n">
        <v>17625</v>
      </c>
      <c r="AN1089" s="0" t="n">
        <v>8019</v>
      </c>
      <c r="AO1089" s="2" t="n">
        <v>26.3717</v>
      </c>
      <c r="AP1089" s="0" t="n">
        <v>0.9731</v>
      </c>
      <c r="AQ1089" s="0" t="n">
        <v>786.9807</v>
      </c>
      <c r="AR1089" s="0" t="n">
        <v>0</v>
      </c>
      <c r="AS1089" s="0" t="n">
        <v>49.54</v>
      </c>
      <c r="AT1089" s="0" t="n">
        <v>39703</v>
      </c>
      <c r="AU1089" s="0" t="n">
        <v>20403</v>
      </c>
      <c r="AV1089" s="0" t="n">
        <v>9925</v>
      </c>
      <c r="AW1089" s="2" t="n">
        <v>26.9091</v>
      </c>
      <c r="AX1089" s="0" t="n">
        <v>0.993</v>
      </c>
      <c r="AY1089" s="0" t="n">
        <v>6</v>
      </c>
      <c r="BC1089" s="0" t="s">
        <v>3316</v>
      </c>
    </row>
    <row r="1090" customFormat="false" ht="15" hidden="false" customHeight="true" outlineLevel="0" collapsed="false">
      <c r="A1090" s="0" t="s">
        <v>3317</v>
      </c>
      <c r="B1090" s="0" t="s">
        <v>3318</v>
      </c>
      <c r="C1090" s="0" t="n">
        <v>6251.595</v>
      </c>
      <c r="D1090" s="0" t="n">
        <v>0</v>
      </c>
      <c r="E1090" s="0" t="n">
        <v>43.29</v>
      </c>
      <c r="F1090" s="0" t="n">
        <v>739351</v>
      </c>
      <c r="G1090" s="0" t="n">
        <v>23217.36</v>
      </c>
      <c r="H1090" s="0" t="n">
        <v>212473</v>
      </c>
      <c r="I1090" s="1" t="n">
        <v>26.5341</v>
      </c>
      <c r="J1090" s="0" t="n">
        <v>0.8834</v>
      </c>
      <c r="K1090" s="0" t="n">
        <v>8660.224</v>
      </c>
      <c r="L1090" s="0" t="n">
        <v>0</v>
      </c>
      <c r="M1090" s="0" t="n">
        <v>49.33</v>
      </c>
      <c r="N1090" s="0" t="n">
        <v>863451</v>
      </c>
      <c r="O1090" s="0" t="n">
        <v>31803.96</v>
      </c>
      <c r="P1090" s="0" t="n">
        <v>216248</v>
      </c>
      <c r="Q1090" s="1" t="n">
        <v>35.8072</v>
      </c>
      <c r="R1090" s="0" t="n">
        <v>1.1921</v>
      </c>
      <c r="S1090" s="0" t="n">
        <v>7741.046</v>
      </c>
      <c r="T1090" s="0" t="n">
        <v>0</v>
      </c>
      <c r="U1090" s="0" t="n">
        <v>51.34</v>
      </c>
      <c r="V1090" s="0" t="n">
        <v>628250</v>
      </c>
      <c r="W1090" s="0" t="n">
        <v>15037.36</v>
      </c>
      <c r="X1090" s="0" t="n">
        <v>159805</v>
      </c>
      <c r="Y1090" s="1" t="n">
        <v>16.4761</v>
      </c>
      <c r="Z1090" s="0" t="n">
        <v>0.5485</v>
      </c>
      <c r="AA1090" s="0" t="n">
        <v>4816.712</v>
      </c>
      <c r="AB1090" s="0" t="n">
        <v>0</v>
      </c>
      <c r="AC1090" s="0" t="n">
        <v>37.58</v>
      </c>
      <c r="AD1090" s="0" t="n">
        <v>617235</v>
      </c>
      <c r="AE1090" s="0" t="n">
        <v>8062.203</v>
      </c>
      <c r="AF1090" s="0" t="n">
        <v>175031</v>
      </c>
      <c r="AG1090" s="2" t="n">
        <v>7.0277</v>
      </c>
      <c r="AH1090" s="0" t="n">
        <v>0.234</v>
      </c>
      <c r="AI1090" s="0" t="n">
        <v>6379.838</v>
      </c>
      <c r="AJ1090" s="0" t="n">
        <v>0</v>
      </c>
      <c r="AK1090" s="0" t="n">
        <v>37.92</v>
      </c>
      <c r="AL1090" s="0" t="n">
        <v>834568</v>
      </c>
      <c r="AM1090" s="0" t="n">
        <v>17836.68</v>
      </c>
      <c r="AN1090" s="0" t="n">
        <v>228673</v>
      </c>
      <c r="AO1090" s="2" t="n">
        <v>26.6884</v>
      </c>
      <c r="AP1090" s="0" t="n">
        <v>0.8885</v>
      </c>
      <c r="AQ1090" s="0" t="n">
        <v>6521.167</v>
      </c>
      <c r="AR1090" s="0" t="n">
        <v>0</v>
      </c>
      <c r="AS1090" s="0" t="n">
        <v>42.62</v>
      </c>
      <c r="AT1090" s="0" t="n">
        <v>833801</v>
      </c>
      <c r="AU1090" s="0" t="n">
        <v>14980.25</v>
      </c>
      <c r="AV1090" s="0" t="n">
        <v>219830</v>
      </c>
      <c r="AW1090" s="2" t="n">
        <v>19.7571</v>
      </c>
      <c r="AX1090" s="0" t="n">
        <v>0.6578</v>
      </c>
      <c r="AY1090" s="0" t="n">
        <v>6</v>
      </c>
      <c r="BC1090" s="0" t="s">
        <v>3319</v>
      </c>
    </row>
    <row r="1091" customFormat="false" ht="15" hidden="false" customHeight="true" outlineLevel="0" collapsed="false">
      <c r="A1091" s="0" t="s">
        <v>3320</v>
      </c>
      <c r="B1091" s="0" t="s">
        <v>3321</v>
      </c>
      <c r="C1091" s="0" t="n">
        <v>299.2834</v>
      </c>
      <c r="D1091" s="0" t="n">
        <v>0.2</v>
      </c>
      <c r="E1091" s="0" t="n">
        <v>6.52</v>
      </c>
      <c r="F1091" s="0" t="n">
        <v>43162</v>
      </c>
      <c r="G1091" s="0" t="n">
        <v>0</v>
      </c>
      <c r="H1091" s="0" t="n">
        <v>9045</v>
      </c>
      <c r="I1091" s="1" t="s">
        <v>60</v>
      </c>
      <c r="J1091" s="0" t="s">
        <v>60</v>
      </c>
      <c r="K1091" s="0" t="n">
        <v>265.9968</v>
      </c>
      <c r="L1091" s="0" t="n">
        <v>0</v>
      </c>
      <c r="M1091" s="0" t="n">
        <v>6.52</v>
      </c>
      <c r="N1091" s="0" t="n">
        <v>31361</v>
      </c>
      <c r="O1091" s="0" t="n">
        <v>0</v>
      </c>
      <c r="P1091" s="0" t="n">
        <v>11381</v>
      </c>
      <c r="Q1091" s="1" t="s">
        <v>60</v>
      </c>
      <c r="R1091" s="0" t="s">
        <v>60</v>
      </c>
      <c r="S1091" s="0" t="n">
        <v>508.5405</v>
      </c>
      <c r="T1091" s="0" t="n">
        <v>0</v>
      </c>
      <c r="U1091" s="0" t="n">
        <v>6.52</v>
      </c>
      <c r="V1091" s="0" t="n">
        <v>46050</v>
      </c>
      <c r="W1091" s="0" t="n">
        <v>0</v>
      </c>
      <c r="X1091" s="0" t="n">
        <v>15224</v>
      </c>
      <c r="Y1091" s="1" t="s">
        <v>60</v>
      </c>
      <c r="Z1091" s="0" t="s">
        <v>60</v>
      </c>
      <c r="AA1091" s="0" t="n">
        <v>277.2085</v>
      </c>
      <c r="AB1091" s="0" t="n">
        <v>0</v>
      </c>
      <c r="AC1091" s="0" t="n">
        <v>18.8</v>
      </c>
      <c r="AD1091" s="0" t="n">
        <v>57710</v>
      </c>
      <c r="AE1091" s="0" t="n">
        <v>744.2819</v>
      </c>
      <c r="AF1091" s="0" t="n">
        <v>13277</v>
      </c>
      <c r="AG1091" s="2" t="n">
        <v>0.6488</v>
      </c>
      <c r="AH1091" s="0" t="n">
        <v>0.0301</v>
      </c>
      <c r="AI1091" s="0" t="n">
        <v>283.455</v>
      </c>
      <c r="AJ1091" s="0" t="n">
        <v>0</v>
      </c>
      <c r="AK1091" s="0" t="n">
        <v>6.52</v>
      </c>
      <c r="AL1091" s="0" t="n">
        <v>28274</v>
      </c>
      <c r="AM1091" s="0" t="n">
        <v>0</v>
      </c>
      <c r="AN1091" s="0" t="n">
        <v>7998</v>
      </c>
      <c r="AO1091" s="2" t="s">
        <v>60</v>
      </c>
      <c r="AP1091" s="0" t="s">
        <v>60</v>
      </c>
      <c r="AQ1091" s="0" t="n">
        <v>252.6111</v>
      </c>
      <c r="AR1091" s="0" t="n">
        <v>0.17</v>
      </c>
      <c r="AS1091" s="0" t="n">
        <v>7.77</v>
      </c>
      <c r="AT1091" s="0" t="n">
        <v>28175</v>
      </c>
      <c r="AU1091" s="0" t="n">
        <v>747.5905</v>
      </c>
      <c r="AV1091" s="0" t="n">
        <v>5379</v>
      </c>
      <c r="AW1091" s="2" t="n">
        <v>0.986</v>
      </c>
      <c r="AX1091" s="0" t="n">
        <v>0.0457</v>
      </c>
      <c r="AY1091" s="0" t="n">
        <v>6</v>
      </c>
      <c r="BC1091" s="0" t="s">
        <v>3322</v>
      </c>
    </row>
    <row r="1092" customFormat="false" ht="15" hidden="false" customHeight="true" outlineLevel="0" collapsed="false">
      <c r="A1092" s="0" t="s">
        <v>3323</v>
      </c>
      <c r="B1092" s="0" t="s">
        <v>3324</v>
      </c>
      <c r="C1092" s="0" t="n">
        <v>1277.833</v>
      </c>
      <c r="D1092" s="0" t="n">
        <v>0</v>
      </c>
      <c r="E1092" s="0" t="n">
        <v>28.16</v>
      </c>
      <c r="F1092" s="0" t="n">
        <v>501484</v>
      </c>
      <c r="G1092" s="0" t="n">
        <v>100631</v>
      </c>
      <c r="H1092" s="0" t="n">
        <v>80346</v>
      </c>
      <c r="I1092" s="1" t="n">
        <v>115.0069</v>
      </c>
      <c r="J1092" s="0" t="n">
        <v>41.7004</v>
      </c>
      <c r="K1092" s="0" t="n">
        <v>1358.185</v>
      </c>
      <c r="L1092" s="0" t="n">
        <v>0</v>
      </c>
      <c r="M1092" s="0" t="n">
        <v>28.44</v>
      </c>
      <c r="N1092" s="0" t="n">
        <v>612242</v>
      </c>
      <c r="O1092" s="0" t="n">
        <v>187407.6</v>
      </c>
      <c r="P1092" s="0" t="n">
        <v>87911</v>
      </c>
      <c r="Q1092" s="1" t="n">
        <v>210.997</v>
      </c>
      <c r="R1092" s="0" t="n">
        <v>76.5056</v>
      </c>
      <c r="S1092" s="0" t="n">
        <v>2042.638</v>
      </c>
      <c r="T1092" s="0" t="n">
        <v>0</v>
      </c>
      <c r="U1092" s="0" t="n">
        <v>32.69</v>
      </c>
      <c r="V1092" s="0" t="n">
        <v>416982</v>
      </c>
      <c r="W1092" s="0" t="n">
        <v>42559</v>
      </c>
      <c r="X1092" s="0" t="n">
        <v>77210</v>
      </c>
      <c r="Y1092" s="1" t="n">
        <v>46.6308</v>
      </c>
      <c r="Z1092" s="0" t="n">
        <v>16.9079</v>
      </c>
      <c r="AA1092" s="0" t="n">
        <v>1485.079</v>
      </c>
      <c r="AB1092" s="0" t="n">
        <v>0</v>
      </c>
      <c r="AC1092" s="0" t="n">
        <v>30.27</v>
      </c>
      <c r="AD1092" s="0" t="n">
        <v>578887</v>
      </c>
      <c r="AE1092" s="0" t="n">
        <v>83928</v>
      </c>
      <c r="AF1092" s="0" t="n">
        <v>100779</v>
      </c>
      <c r="AG1092" s="2" t="n">
        <v>73.1584</v>
      </c>
      <c r="AH1092" s="0" t="n">
        <v>26.5265</v>
      </c>
      <c r="AI1092" s="0" t="n">
        <v>1491.599</v>
      </c>
      <c r="AJ1092" s="0" t="n">
        <v>0</v>
      </c>
      <c r="AK1092" s="0" t="n">
        <v>28.13</v>
      </c>
      <c r="AL1092" s="0" t="n">
        <v>609519</v>
      </c>
      <c r="AM1092" s="0" t="n">
        <v>98569.22</v>
      </c>
      <c r="AN1092" s="0" t="n">
        <v>94074</v>
      </c>
      <c r="AO1092" s="2" t="n">
        <v>147.4859</v>
      </c>
      <c r="AP1092" s="0" t="n">
        <v>53.477</v>
      </c>
      <c r="AQ1092" s="0" t="n">
        <v>1605.431</v>
      </c>
      <c r="AR1092" s="0" t="n">
        <v>0</v>
      </c>
      <c r="AS1092" s="0" t="n">
        <v>29.53</v>
      </c>
      <c r="AT1092" s="0" t="n">
        <v>611443</v>
      </c>
      <c r="AU1092" s="0" t="n">
        <v>90144</v>
      </c>
      <c r="AV1092" s="0" t="n">
        <v>95965</v>
      </c>
      <c r="AW1092" s="2" t="n">
        <v>118.889</v>
      </c>
      <c r="AX1092" s="0" t="n">
        <v>43.108</v>
      </c>
      <c r="AY1092" s="0" t="n">
        <v>6</v>
      </c>
      <c r="BC1092" s="0" t="s">
        <v>3325</v>
      </c>
    </row>
    <row r="1093" customFormat="false" ht="15" hidden="false" customHeight="true" outlineLevel="0" collapsed="false">
      <c r="A1093" s="0" t="s">
        <v>3326</v>
      </c>
      <c r="B1093" s="0" t="s">
        <v>3327</v>
      </c>
      <c r="C1093" s="0" t="n">
        <v>115.24</v>
      </c>
      <c r="D1093" s="0" t="n">
        <v>0.7</v>
      </c>
      <c r="E1093" s="0" t="n">
        <v>6.39</v>
      </c>
      <c r="F1093" s="0" t="n">
        <v>154286</v>
      </c>
      <c r="G1093" s="0" t="n">
        <v>142945</v>
      </c>
      <c r="H1093" s="0" t="n">
        <v>12315</v>
      </c>
      <c r="I1093" s="1" t="n">
        <v>163.3657</v>
      </c>
      <c r="J1093" s="0" t="n">
        <v>22.4737</v>
      </c>
      <c r="K1093" s="0" t="n">
        <v>91.9814</v>
      </c>
      <c r="L1093" s="0" t="n">
        <v>1.24</v>
      </c>
      <c r="M1093" s="0" t="n">
        <v>8.26</v>
      </c>
      <c r="N1093" s="0" t="n">
        <v>224248</v>
      </c>
      <c r="O1093" s="0" t="n">
        <v>187203</v>
      </c>
      <c r="P1093" s="0" t="n">
        <v>15043</v>
      </c>
      <c r="Q1093" s="1" t="n">
        <v>210.7667</v>
      </c>
      <c r="R1093" s="0" t="n">
        <v>28.9945</v>
      </c>
      <c r="S1093" s="0" t="n">
        <v>137.0519</v>
      </c>
      <c r="T1093" s="0" t="n">
        <v>0.35</v>
      </c>
      <c r="U1093" s="0" t="n">
        <v>12.7</v>
      </c>
      <c r="V1093" s="0" t="n">
        <v>29191</v>
      </c>
      <c r="W1093" s="0" t="n">
        <v>15986</v>
      </c>
      <c r="X1093" s="0" t="n">
        <v>4855</v>
      </c>
      <c r="Y1093" s="1" t="n">
        <v>17.5155</v>
      </c>
      <c r="Z1093" s="0" t="n">
        <v>2.4095</v>
      </c>
      <c r="AA1093" s="0" t="n">
        <v>88.4778</v>
      </c>
      <c r="AB1093" s="0" t="n">
        <v>2.08</v>
      </c>
      <c r="AC1093" s="0" t="n">
        <v>5.46</v>
      </c>
      <c r="AD1093" s="0" t="n">
        <v>123658</v>
      </c>
      <c r="AE1093" s="0" t="n">
        <v>119654</v>
      </c>
      <c r="AF1093" s="0" t="n">
        <v>7044</v>
      </c>
      <c r="AG1093" s="2" t="n">
        <v>104.3</v>
      </c>
      <c r="AH1093" s="0" t="n">
        <v>14.3482</v>
      </c>
      <c r="AI1093" s="0" t="n">
        <v>63.3633</v>
      </c>
      <c r="AJ1093" s="0" t="n">
        <v>1.97</v>
      </c>
      <c r="AK1093" s="0" t="n">
        <v>2.1</v>
      </c>
      <c r="AL1093" s="0" t="n">
        <v>254152</v>
      </c>
      <c r="AM1093" s="0" t="n">
        <v>210558</v>
      </c>
      <c r="AN1093" s="0" t="n">
        <v>24747</v>
      </c>
      <c r="AO1093" s="2" t="n">
        <v>315.0509</v>
      </c>
      <c r="AP1093" s="0" t="n">
        <v>43.3405</v>
      </c>
      <c r="AQ1093" s="0" t="n">
        <v>64.5497</v>
      </c>
      <c r="AR1093" s="0" t="n">
        <v>3.14</v>
      </c>
      <c r="AS1093" s="0" t="n">
        <v>3.04</v>
      </c>
      <c r="AT1093" s="0" t="n">
        <v>152008</v>
      </c>
      <c r="AU1093" s="0" t="n">
        <v>141066</v>
      </c>
      <c r="AV1093" s="0" t="n">
        <v>10180</v>
      </c>
      <c r="AW1093" s="2" t="n">
        <v>186.0489</v>
      </c>
      <c r="AX1093" s="0" t="n">
        <v>25.5941</v>
      </c>
      <c r="AY1093" s="0" t="n">
        <v>6</v>
      </c>
      <c r="BC1093" s="0" t="s">
        <v>3328</v>
      </c>
    </row>
    <row r="1094" customFormat="false" ht="15" hidden="false" customHeight="true" outlineLevel="0" collapsed="false">
      <c r="A1094" s="0" t="s">
        <v>3329</v>
      </c>
      <c r="B1094" s="0" t="s">
        <v>3330</v>
      </c>
      <c r="C1094" s="0" t="n">
        <v>233.6584</v>
      </c>
      <c r="D1094" s="0" t="n">
        <v>0.18</v>
      </c>
      <c r="E1094" s="0" t="n">
        <v>4.25</v>
      </c>
      <c r="F1094" s="0" t="n">
        <v>5491</v>
      </c>
      <c r="G1094" s="0" t="n">
        <v>16473</v>
      </c>
      <c r="H1094" s="0" t="n">
        <v>2997</v>
      </c>
      <c r="I1094" s="1" t="n">
        <v>18.8263</v>
      </c>
      <c r="J1094" s="0" t="n">
        <v>0.5625</v>
      </c>
      <c r="K1094" s="0" t="n">
        <v>445.2893</v>
      </c>
      <c r="L1094" s="0" t="n">
        <v>0</v>
      </c>
      <c r="M1094" s="0" t="n">
        <v>4.25</v>
      </c>
      <c r="N1094" s="0" t="n">
        <v>5914</v>
      </c>
      <c r="O1094" s="0" t="n">
        <v>17742</v>
      </c>
      <c r="P1094" s="0" t="n">
        <v>1845</v>
      </c>
      <c r="Q1094" s="1" t="n">
        <v>19.9752</v>
      </c>
      <c r="R1094" s="0" t="n">
        <v>0.5969</v>
      </c>
      <c r="S1094" s="0" t="n">
        <v>193.2338</v>
      </c>
      <c r="T1094" s="0" t="n">
        <v>0.11</v>
      </c>
      <c r="U1094" s="0" t="n">
        <v>16.22</v>
      </c>
      <c r="V1094" s="0" t="n">
        <v>14760</v>
      </c>
      <c r="W1094" s="0" t="n">
        <v>14622</v>
      </c>
      <c r="X1094" s="0" t="n">
        <v>1802</v>
      </c>
      <c r="Y1094" s="1" t="n">
        <v>16.021</v>
      </c>
      <c r="Z1094" s="0" t="n">
        <v>0.4787</v>
      </c>
      <c r="AA1094" s="0" t="n">
        <v>547.2319</v>
      </c>
      <c r="AB1094" s="0" t="n">
        <v>0</v>
      </c>
      <c r="AC1094" s="0" t="n">
        <v>10.04</v>
      </c>
      <c r="AD1094" s="0" t="n">
        <v>11984</v>
      </c>
      <c r="AE1094" s="0" t="n">
        <v>22605</v>
      </c>
      <c r="AF1094" s="0" t="n">
        <v>2373</v>
      </c>
      <c r="AG1094" s="2" t="n">
        <v>19.7043</v>
      </c>
      <c r="AH1094" s="0" t="n">
        <v>0.5888</v>
      </c>
      <c r="AI1094" s="0" t="n">
        <v>219.1675</v>
      </c>
      <c r="AJ1094" s="0" t="n">
        <v>0.06</v>
      </c>
      <c r="AK1094" s="0" t="n">
        <v>6.56</v>
      </c>
      <c r="AL1094" s="0" t="n">
        <v>34519</v>
      </c>
      <c r="AM1094" s="0" t="n">
        <v>16743</v>
      </c>
      <c r="AN1094" s="0" t="n">
        <v>5914</v>
      </c>
      <c r="AO1094" s="2" t="n">
        <v>25.052</v>
      </c>
      <c r="AP1094" s="0" t="n">
        <v>0.7486</v>
      </c>
      <c r="AQ1094" s="0" t="n">
        <v>546.3179</v>
      </c>
      <c r="AR1094" s="0" t="n">
        <v>0</v>
      </c>
      <c r="AS1094" s="0" t="n">
        <v>4.25</v>
      </c>
      <c r="AT1094" s="0" t="n">
        <v>10300</v>
      </c>
      <c r="AU1094" s="0" t="n">
        <v>30900</v>
      </c>
      <c r="AV1094" s="0" t="n">
        <v>1848</v>
      </c>
      <c r="AW1094" s="2" t="n">
        <v>40.7533</v>
      </c>
      <c r="AX1094" s="0" t="n">
        <v>1.2177</v>
      </c>
      <c r="AY1094" s="0" t="n">
        <v>6</v>
      </c>
      <c r="BC1094" s="0" t="s">
        <v>3331</v>
      </c>
    </row>
    <row r="1095" customFormat="false" ht="15" hidden="false" customHeight="true" outlineLevel="0" collapsed="false">
      <c r="A1095" s="0" t="s">
        <v>3332</v>
      </c>
      <c r="B1095" s="0" t="s">
        <v>3333</v>
      </c>
      <c r="C1095" s="0" t="n">
        <v>859.8005</v>
      </c>
      <c r="D1095" s="0" t="n">
        <v>0</v>
      </c>
      <c r="E1095" s="0" t="n">
        <v>31.22</v>
      </c>
      <c r="F1095" s="0" t="n">
        <v>110980</v>
      </c>
      <c r="G1095" s="0" t="n">
        <v>382</v>
      </c>
      <c r="H1095" s="0" t="n">
        <v>23423</v>
      </c>
      <c r="I1095" s="1" t="n">
        <v>0.4366</v>
      </c>
      <c r="J1095" s="0" t="n">
        <v>0.0177</v>
      </c>
      <c r="K1095" s="0" t="n">
        <v>1735.881</v>
      </c>
      <c r="L1095" s="0" t="n">
        <v>0</v>
      </c>
      <c r="M1095" s="0" t="n">
        <v>29.01</v>
      </c>
      <c r="N1095" s="0" t="n">
        <v>169876</v>
      </c>
      <c r="O1095" s="0" t="n">
        <v>0</v>
      </c>
      <c r="P1095" s="0" t="n">
        <v>40232</v>
      </c>
      <c r="Q1095" s="1" t="s">
        <v>60</v>
      </c>
      <c r="R1095" s="0" t="s">
        <v>60</v>
      </c>
      <c r="S1095" s="0" t="n">
        <v>1523.818</v>
      </c>
      <c r="T1095" s="0" t="n">
        <v>0</v>
      </c>
      <c r="U1095" s="0" t="n">
        <v>31.22</v>
      </c>
      <c r="V1095" s="0" t="n">
        <v>131279</v>
      </c>
      <c r="W1095" s="0" t="n">
        <v>0</v>
      </c>
      <c r="X1095" s="0" t="n">
        <v>26431</v>
      </c>
      <c r="Y1095" s="1" t="s">
        <v>60</v>
      </c>
      <c r="Z1095" s="0" t="s">
        <v>60</v>
      </c>
      <c r="AA1095" s="0" t="n">
        <v>1864.279</v>
      </c>
      <c r="AB1095" s="0" t="n">
        <v>0</v>
      </c>
      <c r="AC1095" s="0" t="n">
        <v>25.41</v>
      </c>
      <c r="AD1095" s="0" t="n">
        <v>154902</v>
      </c>
      <c r="AE1095" s="0" t="n">
        <v>0</v>
      </c>
      <c r="AF1095" s="0" t="n">
        <v>32422</v>
      </c>
      <c r="AG1095" s="2" t="s">
        <v>60</v>
      </c>
      <c r="AH1095" s="0" t="s">
        <v>60</v>
      </c>
      <c r="AI1095" s="0" t="n">
        <v>1732.683</v>
      </c>
      <c r="AJ1095" s="0" t="n">
        <v>0</v>
      </c>
      <c r="AK1095" s="0" t="n">
        <v>30.66</v>
      </c>
      <c r="AL1095" s="0" t="n">
        <v>194722</v>
      </c>
      <c r="AM1095" s="0" t="n">
        <v>0</v>
      </c>
      <c r="AN1095" s="0" t="n">
        <v>45624</v>
      </c>
      <c r="AO1095" s="2" t="s">
        <v>60</v>
      </c>
      <c r="AP1095" s="0" t="s">
        <v>60</v>
      </c>
      <c r="AQ1095" s="0" t="n">
        <v>2577.004</v>
      </c>
      <c r="AR1095" s="0" t="n">
        <v>0</v>
      </c>
      <c r="AS1095" s="0" t="n">
        <v>26.52</v>
      </c>
      <c r="AT1095" s="0" t="n">
        <v>196038</v>
      </c>
      <c r="AU1095" s="0" t="n">
        <v>0</v>
      </c>
      <c r="AV1095" s="0" t="n">
        <v>46559</v>
      </c>
      <c r="AW1095" s="2" t="s">
        <v>60</v>
      </c>
      <c r="AX1095" s="0" t="s">
        <v>60</v>
      </c>
      <c r="AY1095" s="0" t="n">
        <v>6</v>
      </c>
      <c r="BC1095" s="0" t="s">
        <v>3334</v>
      </c>
    </row>
    <row r="1096" customFormat="false" ht="15" hidden="false" customHeight="true" outlineLevel="0" collapsed="false">
      <c r="A1096" s="0" t="s">
        <v>3335</v>
      </c>
      <c r="B1096" s="0" t="s">
        <v>3336</v>
      </c>
      <c r="C1096" s="0" t="n">
        <v>2478.167</v>
      </c>
      <c r="D1096" s="0" t="n">
        <v>0</v>
      </c>
      <c r="E1096" s="0" t="n">
        <v>20</v>
      </c>
      <c r="F1096" s="0" t="n">
        <v>111180</v>
      </c>
      <c r="G1096" s="0" t="n">
        <v>73907</v>
      </c>
      <c r="H1096" s="0" t="n">
        <v>28441</v>
      </c>
      <c r="I1096" s="1" t="n">
        <v>84.4651</v>
      </c>
      <c r="J1096" s="0" t="n">
        <v>2.719</v>
      </c>
      <c r="K1096" s="0" t="n">
        <v>1956.555</v>
      </c>
      <c r="L1096" s="0" t="n">
        <v>0</v>
      </c>
      <c r="M1096" s="0" t="n">
        <v>25</v>
      </c>
      <c r="N1096" s="0" t="n">
        <v>95706</v>
      </c>
      <c r="O1096" s="0" t="n">
        <v>64927</v>
      </c>
      <c r="P1096" s="0" t="n">
        <v>27184</v>
      </c>
      <c r="Q1096" s="1" t="n">
        <v>73.0995</v>
      </c>
      <c r="R1096" s="0" t="n">
        <v>2.3531</v>
      </c>
      <c r="S1096" s="0" t="n">
        <v>2279.678</v>
      </c>
      <c r="T1096" s="0" t="n">
        <v>0</v>
      </c>
      <c r="U1096" s="0" t="n">
        <v>28.93</v>
      </c>
      <c r="V1096" s="0" t="n">
        <v>143987</v>
      </c>
      <c r="W1096" s="0" t="n">
        <v>65507</v>
      </c>
      <c r="X1096" s="0" t="n">
        <v>34378</v>
      </c>
      <c r="Y1096" s="1" t="n">
        <v>71.7743</v>
      </c>
      <c r="Z1096" s="0" t="n">
        <v>2.3104</v>
      </c>
      <c r="AA1096" s="0" t="n">
        <v>1576.385</v>
      </c>
      <c r="AB1096" s="0" t="n">
        <v>0</v>
      </c>
      <c r="AC1096" s="0" t="n">
        <v>21.07</v>
      </c>
      <c r="AD1096" s="0" t="n">
        <v>154545</v>
      </c>
      <c r="AE1096" s="0" t="n">
        <v>83704</v>
      </c>
      <c r="AF1096" s="0" t="n">
        <v>33097</v>
      </c>
      <c r="AG1096" s="2" t="n">
        <v>72.9631</v>
      </c>
      <c r="AH1096" s="0" t="n">
        <v>2.3487</v>
      </c>
      <c r="AI1096" s="0" t="n">
        <v>2523.67</v>
      </c>
      <c r="AJ1096" s="0" t="n">
        <v>0</v>
      </c>
      <c r="AK1096" s="0" t="n">
        <v>28.21</v>
      </c>
      <c r="AL1096" s="0" t="n">
        <v>165138</v>
      </c>
      <c r="AM1096" s="0" t="n">
        <v>78823</v>
      </c>
      <c r="AN1096" s="0" t="n">
        <v>33055</v>
      </c>
      <c r="AO1096" s="2" t="n">
        <v>117.9402</v>
      </c>
      <c r="AP1096" s="0" t="n">
        <v>3.7966</v>
      </c>
      <c r="AQ1096" s="0" t="n">
        <v>3962.474</v>
      </c>
      <c r="AR1096" s="0" t="n">
        <v>0</v>
      </c>
      <c r="AS1096" s="0" t="n">
        <v>32.86</v>
      </c>
      <c r="AT1096" s="0" t="n">
        <v>180910</v>
      </c>
      <c r="AU1096" s="0" t="n">
        <v>90941</v>
      </c>
      <c r="AV1096" s="0" t="n">
        <v>47628</v>
      </c>
      <c r="AW1096" s="2" t="n">
        <v>119.9401</v>
      </c>
      <c r="AX1096" s="0" t="n">
        <v>3.8609</v>
      </c>
      <c r="AY1096" s="0" t="n">
        <v>6</v>
      </c>
      <c r="BC1096" s="0" t="s">
        <v>3337</v>
      </c>
    </row>
    <row r="1097" customFormat="false" ht="15" hidden="false" customHeight="true" outlineLevel="0" collapsed="false">
      <c r="A1097" s="0" t="s">
        <v>3338</v>
      </c>
      <c r="B1097" s="0" t="s">
        <v>3339</v>
      </c>
      <c r="C1097" s="0" t="n">
        <v>398.0811</v>
      </c>
      <c r="D1097" s="0" t="n">
        <v>0</v>
      </c>
      <c r="E1097" s="0" t="n">
        <v>15.1</v>
      </c>
      <c r="F1097" s="0" t="n">
        <v>62153</v>
      </c>
      <c r="G1097" s="0" t="n">
        <v>21961</v>
      </c>
      <c r="H1097" s="0" t="n">
        <v>12448</v>
      </c>
      <c r="I1097" s="1" t="n">
        <v>25.0983</v>
      </c>
      <c r="J1097" s="0" t="n">
        <v>2.6644</v>
      </c>
      <c r="K1097" s="0" t="n">
        <v>409.6544</v>
      </c>
      <c r="L1097" s="0" t="n">
        <v>0</v>
      </c>
      <c r="M1097" s="0" t="n">
        <v>14.55</v>
      </c>
      <c r="N1097" s="0" t="n">
        <v>46149</v>
      </c>
      <c r="O1097" s="0" t="n">
        <v>22600</v>
      </c>
      <c r="P1097" s="0" t="n">
        <v>8127</v>
      </c>
      <c r="Q1097" s="1" t="n">
        <v>25.4447</v>
      </c>
      <c r="R1097" s="0" t="n">
        <v>2.7011</v>
      </c>
      <c r="S1097" s="0" t="n">
        <v>1038.339</v>
      </c>
      <c r="T1097" s="0" t="n">
        <v>0</v>
      </c>
      <c r="U1097" s="0" t="n">
        <v>26.7</v>
      </c>
      <c r="V1097" s="0" t="n">
        <v>133154</v>
      </c>
      <c r="W1097" s="0" t="n">
        <v>0</v>
      </c>
      <c r="X1097" s="0" t="n">
        <v>23301</v>
      </c>
      <c r="Y1097" s="1" t="s">
        <v>60</v>
      </c>
      <c r="Z1097" s="0" t="s">
        <v>60</v>
      </c>
      <c r="AA1097" s="0" t="n">
        <v>111.7584</v>
      </c>
      <c r="AB1097" s="0" t="n">
        <v>1.12</v>
      </c>
      <c r="AC1097" s="0" t="n">
        <v>8.21</v>
      </c>
      <c r="AD1097" s="0" t="n">
        <v>70144</v>
      </c>
      <c r="AE1097" s="0" t="n">
        <v>0</v>
      </c>
      <c r="AF1097" s="0" t="n">
        <v>6890</v>
      </c>
      <c r="AG1097" s="2" t="s">
        <v>60</v>
      </c>
      <c r="AH1097" s="0" t="s">
        <v>60</v>
      </c>
      <c r="AI1097" s="0" t="n">
        <v>202.1512</v>
      </c>
      <c r="AJ1097" s="0" t="n">
        <v>0.06</v>
      </c>
      <c r="AK1097" s="0" t="n">
        <v>10.28</v>
      </c>
      <c r="AL1097" s="0" t="n">
        <v>48989</v>
      </c>
      <c r="AM1097" s="0" t="n">
        <v>21004</v>
      </c>
      <c r="AN1097" s="0" t="n">
        <v>8624</v>
      </c>
      <c r="AO1097" s="2" t="n">
        <v>31.4276</v>
      </c>
      <c r="AP1097" s="0" t="n">
        <v>3.3363</v>
      </c>
      <c r="AQ1097" s="0" t="n">
        <v>438.0174</v>
      </c>
      <c r="AR1097" s="0" t="n">
        <v>0</v>
      </c>
      <c r="AS1097" s="0" t="n">
        <v>21.55</v>
      </c>
      <c r="AT1097" s="0" t="n">
        <v>60781</v>
      </c>
      <c r="AU1097" s="0" t="n">
        <v>0</v>
      </c>
      <c r="AV1097" s="0" t="n">
        <v>10396</v>
      </c>
      <c r="AW1097" s="2" t="s">
        <v>60</v>
      </c>
      <c r="AX1097" s="0" t="s">
        <v>60</v>
      </c>
      <c r="AY1097" s="0" t="n">
        <v>6</v>
      </c>
      <c r="BC1097" s="0" t="s">
        <v>3340</v>
      </c>
    </row>
    <row r="1098" customFormat="false" ht="15" hidden="false" customHeight="true" outlineLevel="0" collapsed="false">
      <c r="A1098" s="0" t="s">
        <v>3341</v>
      </c>
      <c r="B1098" s="0" t="s">
        <v>3342</v>
      </c>
      <c r="C1098" s="0" t="n">
        <v>2244.456</v>
      </c>
      <c r="D1098" s="0" t="n">
        <v>0</v>
      </c>
      <c r="E1098" s="0" t="n">
        <v>40.04</v>
      </c>
      <c r="F1098" s="0" t="n">
        <v>338067</v>
      </c>
      <c r="G1098" s="0" t="n">
        <v>152241</v>
      </c>
      <c r="H1098" s="0" t="n">
        <v>46195</v>
      </c>
      <c r="I1098" s="1" t="n">
        <v>173.9897</v>
      </c>
      <c r="J1098" s="0" t="n">
        <v>8.9918</v>
      </c>
      <c r="K1098" s="0" t="n">
        <v>2731.531</v>
      </c>
      <c r="L1098" s="0" t="n">
        <v>0</v>
      </c>
      <c r="M1098" s="0" t="n">
        <v>42.16</v>
      </c>
      <c r="N1098" s="0" t="n">
        <v>337270</v>
      </c>
      <c r="O1098" s="0" t="n">
        <v>157201</v>
      </c>
      <c r="P1098" s="0" t="n">
        <v>48738</v>
      </c>
      <c r="Q1098" s="1" t="n">
        <v>176.9883</v>
      </c>
      <c r="R1098" s="0" t="n">
        <v>9.1467</v>
      </c>
      <c r="S1098" s="0" t="n">
        <v>2747.405</v>
      </c>
      <c r="T1098" s="0" t="n">
        <v>0</v>
      </c>
      <c r="U1098" s="0" t="n">
        <v>30.93</v>
      </c>
      <c r="V1098" s="0" t="n">
        <v>191748</v>
      </c>
      <c r="W1098" s="0" t="n">
        <v>94969</v>
      </c>
      <c r="X1098" s="0" t="n">
        <v>36164</v>
      </c>
      <c r="Y1098" s="1" t="n">
        <v>104.0551</v>
      </c>
      <c r="Z1098" s="0" t="n">
        <v>5.3776</v>
      </c>
      <c r="AA1098" s="0" t="n">
        <v>1476.267</v>
      </c>
      <c r="AB1098" s="0" t="n">
        <v>0</v>
      </c>
      <c r="AC1098" s="0" t="n">
        <v>30.08</v>
      </c>
      <c r="AD1098" s="0" t="n">
        <v>105451</v>
      </c>
      <c r="AE1098" s="0" t="n">
        <v>52141.82</v>
      </c>
      <c r="AF1098" s="0" t="n">
        <v>16516</v>
      </c>
      <c r="AG1098" s="2" t="n">
        <v>45.451</v>
      </c>
      <c r="AH1098" s="0" t="n">
        <v>2.3489</v>
      </c>
      <c r="AI1098" s="0" t="n">
        <v>2222.449</v>
      </c>
      <c r="AJ1098" s="0" t="n">
        <v>0</v>
      </c>
      <c r="AK1098" s="0" t="n">
        <v>41.74</v>
      </c>
      <c r="AL1098" s="0" t="n">
        <v>209556</v>
      </c>
      <c r="AM1098" s="0" t="n">
        <v>87969</v>
      </c>
      <c r="AN1098" s="0" t="n">
        <v>35726</v>
      </c>
      <c r="AO1098" s="2" t="n">
        <v>131.6251</v>
      </c>
      <c r="AP1098" s="0" t="n">
        <v>6.8024</v>
      </c>
      <c r="AQ1098" s="0" t="n">
        <v>2112.383</v>
      </c>
      <c r="AR1098" s="0" t="n">
        <v>0</v>
      </c>
      <c r="AS1098" s="0" t="n">
        <v>47.46</v>
      </c>
      <c r="AT1098" s="0" t="n">
        <v>205583</v>
      </c>
      <c r="AU1098" s="0" t="n">
        <v>83325</v>
      </c>
      <c r="AV1098" s="0" t="n">
        <v>33687</v>
      </c>
      <c r="AW1098" s="2" t="n">
        <v>109.8955</v>
      </c>
      <c r="AX1098" s="0" t="n">
        <v>5.6794</v>
      </c>
      <c r="AY1098" s="0" t="n">
        <v>6</v>
      </c>
      <c r="BC1098" s="0" t="s">
        <v>3343</v>
      </c>
    </row>
    <row r="1099" customFormat="false" ht="15" hidden="false" customHeight="true" outlineLevel="0" collapsed="false">
      <c r="A1099" s="0" t="s">
        <v>3344</v>
      </c>
      <c r="B1099" s="0" t="s">
        <v>3345</v>
      </c>
      <c r="C1099" s="0" t="n">
        <v>156.963</v>
      </c>
      <c r="D1099" s="0" t="n">
        <v>0.32</v>
      </c>
      <c r="E1099" s="0" t="n">
        <v>8.51</v>
      </c>
      <c r="F1099" s="0" t="n">
        <v>8927</v>
      </c>
      <c r="G1099" s="0" t="n">
        <v>12805.5</v>
      </c>
      <c r="H1099" s="0" t="n">
        <v>1162</v>
      </c>
      <c r="I1099" s="1" t="n">
        <v>14.6349</v>
      </c>
      <c r="J1099" s="0" t="n">
        <v>0.6846</v>
      </c>
      <c r="K1099" s="0" t="n">
        <v>499.038</v>
      </c>
      <c r="L1099" s="0" t="n">
        <v>0</v>
      </c>
      <c r="M1099" s="0" t="n">
        <v>8.51</v>
      </c>
      <c r="N1099" s="0" t="n">
        <v>12811</v>
      </c>
      <c r="O1099" s="0" t="n">
        <v>18300</v>
      </c>
      <c r="P1099" s="0" t="n">
        <v>2568</v>
      </c>
      <c r="Q1099" s="1" t="n">
        <v>20.6035</v>
      </c>
      <c r="R1099" s="0" t="n">
        <v>0.9638</v>
      </c>
      <c r="S1099" s="0" t="n">
        <v>191.3359</v>
      </c>
      <c r="T1099" s="0" t="n">
        <v>0.11</v>
      </c>
      <c r="U1099" s="0" t="n">
        <v>14.66</v>
      </c>
      <c r="V1099" s="0" t="n">
        <v>11313</v>
      </c>
      <c r="W1099" s="0" t="n">
        <v>10913</v>
      </c>
      <c r="X1099" s="0" t="n">
        <v>1312</v>
      </c>
      <c r="Y1099" s="1" t="n">
        <v>11.9571</v>
      </c>
      <c r="Z1099" s="0" t="n">
        <v>0.5593</v>
      </c>
      <c r="AA1099" s="0" t="n">
        <v>627.4427</v>
      </c>
      <c r="AB1099" s="0" t="n">
        <v>0</v>
      </c>
      <c r="AC1099" s="0" t="n">
        <v>20.57</v>
      </c>
      <c r="AD1099" s="0" t="n">
        <v>24131</v>
      </c>
      <c r="AE1099" s="0" t="n">
        <v>28245</v>
      </c>
      <c r="AF1099" s="0" t="n">
        <v>3484</v>
      </c>
      <c r="AG1099" s="2" t="n">
        <v>24.6206</v>
      </c>
      <c r="AH1099" s="0" t="n">
        <v>1.1517</v>
      </c>
      <c r="AI1099" s="0" t="n">
        <v>404.172</v>
      </c>
      <c r="AJ1099" s="0" t="n">
        <v>0</v>
      </c>
      <c r="AK1099" s="0" t="n">
        <v>16.08</v>
      </c>
      <c r="AL1099" s="0" t="n">
        <v>22989</v>
      </c>
      <c r="AM1099" s="0" t="n">
        <v>12983</v>
      </c>
      <c r="AN1099" s="0" t="n">
        <v>3859</v>
      </c>
      <c r="AO1099" s="2" t="n">
        <v>19.426</v>
      </c>
      <c r="AP1099" s="0" t="n">
        <v>0.9087</v>
      </c>
      <c r="AQ1099" s="0" t="n">
        <v>878.5433</v>
      </c>
      <c r="AR1099" s="0" t="n">
        <v>0</v>
      </c>
      <c r="AS1099" s="0" t="n">
        <v>26.95</v>
      </c>
      <c r="AT1099" s="0" t="n">
        <v>29084</v>
      </c>
      <c r="AU1099" s="0" t="n">
        <v>24805</v>
      </c>
      <c r="AV1099" s="0" t="n">
        <v>6180</v>
      </c>
      <c r="AW1099" s="2" t="n">
        <v>32.7148</v>
      </c>
      <c r="AX1099" s="0" t="n">
        <v>1.5303</v>
      </c>
      <c r="AY1099" s="0" t="n">
        <v>6</v>
      </c>
      <c r="BC1099" s="0" t="s">
        <v>3346</v>
      </c>
    </row>
    <row r="1100" customFormat="false" ht="15" hidden="false" customHeight="true" outlineLevel="0" collapsed="false">
      <c r="A1100" s="0" t="s">
        <v>3347</v>
      </c>
      <c r="B1100" s="0" t="s">
        <v>3348</v>
      </c>
      <c r="C1100" s="0" t="n">
        <v>1222.271</v>
      </c>
      <c r="D1100" s="0" t="n">
        <v>0</v>
      </c>
      <c r="E1100" s="0" t="n">
        <v>35.38</v>
      </c>
      <c r="F1100" s="0" t="n">
        <v>189242</v>
      </c>
      <c r="G1100" s="0" t="n">
        <v>0</v>
      </c>
      <c r="H1100" s="0" t="n">
        <v>20913</v>
      </c>
      <c r="I1100" s="1" t="s">
        <v>60</v>
      </c>
      <c r="J1100" s="0" t="s">
        <v>60</v>
      </c>
      <c r="K1100" s="0" t="n">
        <v>1710.889</v>
      </c>
      <c r="L1100" s="0" t="n">
        <v>0</v>
      </c>
      <c r="M1100" s="0" t="n">
        <v>33.47</v>
      </c>
      <c r="N1100" s="0" t="n">
        <v>201054</v>
      </c>
      <c r="O1100" s="0" t="n">
        <v>0</v>
      </c>
      <c r="P1100" s="0" t="n">
        <v>25087</v>
      </c>
      <c r="Q1100" s="1" t="s">
        <v>60</v>
      </c>
      <c r="R1100" s="0" t="s">
        <v>60</v>
      </c>
      <c r="S1100" s="0" t="n">
        <v>1978.618</v>
      </c>
      <c r="T1100" s="0" t="n">
        <v>0</v>
      </c>
      <c r="U1100" s="0" t="n">
        <v>24.15</v>
      </c>
      <c r="V1100" s="0" t="n">
        <v>148541</v>
      </c>
      <c r="W1100" s="0" t="n">
        <v>0</v>
      </c>
      <c r="X1100" s="0" t="n">
        <v>28384</v>
      </c>
      <c r="Y1100" s="1" t="s">
        <v>60</v>
      </c>
      <c r="Z1100" s="0" t="s">
        <v>60</v>
      </c>
      <c r="AA1100" s="0" t="n">
        <v>1007.322</v>
      </c>
      <c r="AB1100" s="0" t="n">
        <v>0</v>
      </c>
      <c r="AC1100" s="0" t="n">
        <v>27.33</v>
      </c>
      <c r="AD1100" s="0" t="n">
        <v>80092</v>
      </c>
      <c r="AE1100" s="0" t="n">
        <v>5162.22</v>
      </c>
      <c r="AF1100" s="0" t="n">
        <v>11613</v>
      </c>
      <c r="AG1100" s="2" t="n">
        <v>4.4998</v>
      </c>
      <c r="AH1100" s="0" t="n">
        <v>0.2331</v>
      </c>
      <c r="AI1100" s="0" t="n">
        <v>1160.895</v>
      </c>
      <c r="AJ1100" s="0" t="n">
        <v>0</v>
      </c>
      <c r="AK1100" s="0" t="n">
        <v>33.05</v>
      </c>
      <c r="AL1100" s="0" t="n">
        <v>167907</v>
      </c>
      <c r="AM1100" s="0" t="n">
        <v>0</v>
      </c>
      <c r="AN1100" s="0" t="n">
        <v>27739</v>
      </c>
      <c r="AO1100" s="2" t="s">
        <v>60</v>
      </c>
      <c r="AP1100" s="0" t="s">
        <v>60</v>
      </c>
      <c r="AQ1100" s="0" t="n">
        <v>1025.838</v>
      </c>
      <c r="AR1100" s="0" t="n">
        <v>0</v>
      </c>
      <c r="AS1100" s="0" t="n">
        <v>35.38</v>
      </c>
      <c r="AT1100" s="0" t="n">
        <v>153993</v>
      </c>
      <c r="AU1100" s="0" t="n">
        <v>0</v>
      </c>
      <c r="AV1100" s="0" t="n">
        <v>23508</v>
      </c>
      <c r="AW1100" s="2" t="s">
        <v>60</v>
      </c>
      <c r="AX1100" s="0" t="s">
        <v>60</v>
      </c>
      <c r="AY1100" s="0" t="n">
        <v>6</v>
      </c>
      <c r="BC1100" s="0" t="s">
        <v>3349</v>
      </c>
    </row>
    <row r="1101" customFormat="false" ht="15" hidden="false" customHeight="true" outlineLevel="0" collapsed="false">
      <c r="A1101" s="0" t="s">
        <v>3350</v>
      </c>
      <c r="B1101" s="0" t="s">
        <v>3351</v>
      </c>
      <c r="C1101" s="0" t="n">
        <v>2153.777</v>
      </c>
      <c r="D1101" s="0" t="n">
        <v>0</v>
      </c>
      <c r="E1101" s="0" t="n">
        <v>15.88</v>
      </c>
      <c r="F1101" s="0" t="n">
        <v>170170</v>
      </c>
      <c r="G1101" s="0" t="n">
        <v>122224</v>
      </c>
      <c r="H1101" s="0" t="n">
        <v>27728</v>
      </c>
      <c r="I1101" s="1" t="n">
        <v>139.6846</v>
      </c>
      <c r="J1101" s="0" t="n">
        <v>8.6686</v>
      </c>
      <c r="K1101" s="0" t="n">
        <v>2864.447</v>
      </c>
      <c r="L1101" s="0" t="n">
        <v>0</v>
      </c>
      <c r="M1101" s="0" t="n">
        <v>22.64</v>
      </c>
      <c r="N1101" s="0" t="n">
        <v>247384</v>
      </c>
      <c r="O1101" s="0" t="n">
        <v>183701</v>
      </c>
      <c r="P1101" s="0" t="n">
        <v>29079</v>
      </c>
      <c r="Q1101" s="1" t="n">
        <v>206.8239</v>
      </c>
      <c r="R1101" s="0" t="n">
        <v>12.8351</v>
      </c>
      <c r="S1101" s="0" t="n">
        <v>2260.448</v>
      </c>
      <c r="T1101" s="0" t="n">
        <v>0</v>
      </c>
      <c r="U1101" s="0" t="n">
        <v>28.55</v>
      </c>
      <c r="V1101" s="0" t="n">
        <v>201549</v>
      </c>
      <c r="W1101" s="0" t="n">
        <v>127986</v>
      </c>
      <c r="X1101" s="0" t="n">
        <v>34761</v>
      </c>
      <c r="Y1101" s="1" t="n">
        <v>140.231</v>
      </c>
      <c r="Z1101" s="0" t="n">
        <v>8.7025</v>
      </c>
      <c r="AA1101" s="0" t="n">
        <v>2143.166</v>
      </c>
      <c r="AB1101" s="0" t="n">
        <v>0</v>
      </c>
      <c r="AC1101" s="0" t="n">
        <v>18.41</v>
      </c>
      <c r="AD1101" s="0" t="n">
        <v>198911</v>
      </c>
      <c r="AE1101" s="0" t="n">
        <v>151835</v>
      </c>
      <c r="AF1101" s="0" t="n">
        <v>30684</v>
      </c>
      <c r="AG1101" s="2" t="n">
        <v>132.3515</v>
      </c>
      <c r="AH1101" s="0" t="n">
        <v>8.2135</v>
      </c>
      <c r="AI1101" s="0" t="n">
        <v>2300.204</v>
      </c>
      <c r="AJ1101" s="0" t="n">
        <v>0</v>
      </c>
      <c r="AK1101" s="0" t="n">
        <v>22.64</v>
      </c>
      <c r="AL1101" s="0" t="n">
        <v>220191</v>
      </c>
      <c r="AM1101" s="0" t="n">
        <v>135310</v>
      </c>
      <c r="AN1101" s="0" t="n">
        <v>26914</v>
      </c>
      <c r="AO1101" s="2" t="n">
        <v>202.4599</v>
      </c>
      <c r="AP1101" s="0" t="n">
        <v>12.5643</v>
      </c>
      <c r="AQ1101" s="0" t="n">
        <v>3305.997</v>
      </c>
      <c r="AR1101" s="0" t="n">
        <v>0</v>
      </c>
      <c r="AS1101" s="0" t="n">
        <v>19.09</v>
      </c>
      <c r="AT1101" s="0" t="n">
        <v>235542</v>
      </c>
      <c r="AU1101" s="0" t="n">
        <v>167343</v>
      </c>
      <c r="AV1101" s="0" t="n">
        <v>41206</v>
      </c>
      <c r="AW1101" s="2" t="n">
        <v>220.7051</v>
      </c>
      <c r="AX1101" s="0" t="n">
        <v>13.6965</v>
      </c>
      <c r="AY1101" s="0" t="n">
        <v>6</v>
      </c>
      <c r="BC1101" s="0" t="s">
        <v>3352</v>
      </c>
    </row>
    <row r="1102" customFormat="false" ht="15" hidden="false" customHeight="true" outlineLevel="0" collapsed="false">
      <c r="A1102" s="0" t="s">
        <v>3353</v>
      </c>
      <c r="B1102" s="0" t="s">
        <v>3354</v>
      </c>
      <c r="C1102" s="0" t="n">
        <v>502.0404</v>
      </c>
      <c r="D1102" s="0" t="n">
        <v>0</v>
      </c>
      <c r="E1102" s="0" t="n">
        <v>32.24</v>
      </c>
      <c r="F1102" s="0" t="n">
        <v>75748</v>
      </c>
      <c r="G1102" s="0" t="n">
        <v>42098.83</v>
      </c>
      <c r="H1102" s="0" t="n">
        <v>13033</v>
      </c>
      <c r="I1102" s="1" t="n">
        <v>48.113</v>
      </c>
      <c r="J1102" s="0" t="n">
        <v>2.9384</v>
      </c>
      <c r="K1102" s="0" t="n">
        <v>1038.393</v>
      </c>
      <c r="L1102" s="0" t="n">
        <v>0</v>
      </c>
      <c r="M1102" s="0" t="n">
        <v>24.09</v>
      </c>
      <c r="N1102" s="0" t="n">
        <v>94846</v>
      </c>
      <c r="O1102" s="0" t="n">
        <v>39230</v>
      </c>
      <c r="P1102" s="0" t="n">
        <v>23747</v>
      </c>
      <c r="Q1102" s="1" t="n">
        <v>44.168</v>
      </c>
      <c r="R1102" s="0" t="n">
        <v>2.6975</v>
      </c>
      <c r="S1102" s="0" t="n">
        <v>960.1959</v>
      </c>
      <c r="T1102" s="0" t="n">
        <v>0</v>
      </c>
      <c r="U1102" s="0" t="n">
        <v>37.78</v>
      </c>
      <c r="V1102" s="0" t="n">
        <v>108110</v>
      </c>
      <c r="W1102" s="0" t="n">
        <v>37162.41</v>
      </c>
      <c r="X1102" s="0" t="n">
        <v>20490</v>
      </c>
      <c r="Y1102" s="1" t="n">
        <v>40.7179</v>
      </c>
      <c r="Z1102" s="0" t="n">
        <v>2.4868</v>
      </c>
      <c r="AA1102" s="0" t="n">
        <v>1564.35</v>
      </c>
      <c r="AB1102" s="0" t="n">
        <v>0</v>
      </c>
      <c r="AC1102" s="0" t="n">
        <v>39.34</v>
      </c>
      <c r="AD1102" s="0" t="n">
        <v>150871</v>
      </c>
      <c r="AE1102" s="0" t="n">
        <v>56077.62</v>
      </c>
      <c r="AF1102" s="0" t="n">
        <v>29988</v>
      </c>
      <c r="AG1102" s="2" t="n">
        <v>48.8817</v>
      </c>
      <c r="AH1102" s="0" t="n">
        <v>2.9854</v>
      </c>
      <c r="AI1102" s="0" t="n">
        <v>920.6858</v>
      </c>
      <c r="AJ1102" s="0" t="n">
        <v>0</v>
      </c>
      <c r="AK1102" s="0" t="n">
        <v>35.7</v>
      </c>
      <c r="AL1102" s="0" t="n">
        <v>136854</v>
      </c>
      <c r="AM1102" s="0" t="n">
        <v>49391.1</v>
      </c>
      <c r="AN1102" s="0" t="n">
        <v>18415</v>
      </c>
      <c r="AO1102" s="2" t="n">
        <v>73.9023</v>
      </c>
      <c r="AP1102" s="0" t="n">
        <v>4.5135</v>
      </c>
      <c r="AQ1102" s="0" t="n">
        <v>1011.439</v>
      </c>
      <c r="AR1102" s="0" t="n">
        <v>0</v>
      </c>
      <c r="AS1102" s="0" t="n">
        <v>31.54</v>
      </c>
      <c r="AT1102" s="0" t="n">
        <v>123261</v>
      </c>
      <c r="AU1102" s="0" t="n">
        <v>52594.73</v>
      </c>
      <c r="AV1102" s="0" t="n">
        <v>22421</v>
      </c>
      <c r="AW1102" s="2" t="n">
        <v>69.3661</v>
      </c>
      <c r="AX1102" s="0" t="n">
        <v>4.2364</v>
      </c>
      <c r="AY1102" s="0" t="n">
        <v>6</v>
      </c>
      <c r="BC1102" s="0" t="s">
        <v>3355</v>
      </c>
    </row>
    <row r="1103" customFormat="false" ht="15" hidden="false" customHeight="true" outlineLevel="0" collapsed="false">
      <c r="A1103" s="0" t="s">
        <v>3356</v>
      </c>
      <c r="B1103" s="0" t="s">
        <v>3357</v>
      </c>
      <c r="C1103" s="0" t="n">
        <v>635.5036</v>
      </c>
      <c r="D1103" s="0" t="n">
        <v>0</v>
      </c>
      <c r="E1103" s="0" t="n">
        <v>24.23</v>
      </c>
      <c r="F1103" s="0" t="n">
        <v>80093</v>
      </c>
      <c r="G1103" s="0" t="n">
        <v>38525</v>
      </c>
      <c r="H1103" s="0" t="n">
        <v>7807</v>
      </c>
      <c r="I1103" s="1" t="n">
        <v>44.0286</v>
      </c>
      <c r="J1103" s="0" t="n">
        <v>3.4773</v>
      </c>
      <c r="K1103" s="0" t="n">
        <v>550.1582</v>
      </c>
      <c r="L1103" s="0" t="n">
        <v>0</v>
      </c>
      <c r="M1103" s="0" t="n">
        <v>28.49</v>
      </c>
      <c r="N1103" s="0" t="n">
        <v>94248</v>
      </c>
      <c r="O1103" s="0" t="n">
        <v>46473</v>
      </c>
      <c r="P1103" s="0" t="n">
        <v>9005</v>
      </c>
      <c r="Q1103" s="1" t="n">
        <v>52.3227</v>
      </c>
      <c r="R1103" s="0" t="n">
        <v>4.1323</v>
      </c>
      <c r="S1103" s="0" t="n">
        <v>597.3483</v>
      </c>
      <c r="T1103" s="0" t="n">
        <v>0</v>
      </c>
      <c r="U1103" s="0" t="n">
        <v>29.07</v>
      </c>
      <c r="V1103" s="0" t="n">
        <v>69971</v>
      </c>
      <c r="W1103" s="0" t="n">
        <v>33838</v>
      </c>
      <c r="X1103" s="0" t="n">
        <v>10352</v>
      </c>
      <c r="Y1103" s="1" t="n">
        <v>37.0754</v>
      </c>
      <c r="Z1103" s="0" t="n">
        <v>2.9281</v>
      </c>
      <c r="AA1103" s="0" t="n">
        <v>381.2536</v>
      </c>
      <c r="AB1103" s="0" t="n">
        <v>0</v>
      </c>
      <c r="AC1103" s="0" t="n">
        <v>24.52</v>
      </c>
      <c r="AD1103" s="0" t="n">
        <v>137488</v>
      </c>
      <c r="AE1103" s="0" t="n">
        <v>56327</v>
      </c>
      <c r="AF1103" s="0" t="n">
        <v>10834</v>
      </c>
      <c r="AG1103" s="2" t="n">
        <v>49.0991</v>
      </c>
      <c r="AH1103" s="0" t="n">
        <v>3.8777</v>
      </c>
      <c r="AI1103" s="0" t="n">
        <v>367.0646</v>
      </c>
      <c r="AJ1103" s="0" t="n">
        <v>0</v>
      </c>
      <c r="AK1103" s="0" t="n">
        <v>21.59</v>
      </c>
      <c r="AL1103" s="0" t="n">
        <v>123149</v>
      </c>
      <c r="AM1103" s="0" t="n">
        <v>47138</v>
      </c>
      <c r="AN1103" s="0" t="n">
        <v>9904</v>
      </c>
      <c r="AO1103" s="2" t="n">
        <v>70.531</v>
      </c>
      <c r="AP1103" s="0" t="n">
        <v>5.5704</v>
      </c>
      <c r="AQ1103" s="0" t="n">
        <v>519.1306</v>
      </c>
      <c r="AR1103" s="0" t="n">
        <v>0</v>
      </c>
      <c r="AS1103" s="0" t="n">
        <v>22.47</v>
      </c>
      <c r="AT1103" s="0" t="n">
        <v>75394</v>
      </c>
      <c r="AU1103" s="0" t="n">
        <v>38484</v>
      </c>
      <c r="AV1103" s="0" t="n">
        <v>10010</v>
      </c>
      <c r="AW1103" s="2" t="n">
        <v>50.7557</v>
      </c>
      <c r="AX1103" s="0" t="n">
        <v>4.0086</v>
      </c>
      <c r="AY1103" s="0" t="n">
        <v>6</v>
      </c>
      <c r="BC1103" s="0" t="s">
        <v>3358</v>
      </c>
    </row>
    <row r="1104" customFormat="false" ht="15" hidden="false" customHeight="true" outlineLevel="0" collapsed="false">
      <c r="A1104" s="0" t="s">
        <v>3359</v>
      </c>
      <c r="B1104" s="0" t="s">
        <v>3360</v>
      </c>
      <c r="C1104" s="0" t="n">
        <v>711.3011</v>
      </c>
      <c r="D1104" s="0" t="n">
        <v>0</v>
      </c>
      <c r="E1104" s="0" t="n">
        <v>28.38</v>
      </c>
      <c r="F1104" s="0" t="n">
        <v>210072</v>
      </c>
      <c r="G1104" s="0" t="n">
        <v>2153.353</v>
      </c>
      <c r="H1104" s="0" t="n">
        <v>73536</v>
      </c>
      <c r="I1104" s="1" t="n">
        <v>2.461</v>
      </c>
      <c r="J1104" s="0" t="n">
        <v>0.1229</v>
      </c>
      <c r="K1104" s="0" t="n">
        <v>899.8611</v>
      </c>
      <c r="L1104" s="0" t="n">
        <v>0</v>
      </c>
      <c r="M1104" s="0" t="n">
        <v>25.76</v>
      </c>
      <c r="N1104" s="0" t="n">
        <v>260984</v>
      </c>
      <c r="O1104" s="0" t="n">
        <v>16889</v>
      </c>
      <c r="P1104" s="0" t="n">
        <v>94434</v>
      </c>
      <c r="Q1104" s="1" t="n">
        <v>19.0149</v>
      </c>
      <c r="R1104" s="0" t="n">
        <v>0.9494</v>
      </c>
      <c r="S1104" s="0" t="n">
        <v>892.5424</v>
      </c>
      <c r="T1104" s="0" t="n">
        <v>0</v>
      </c>
      <c r="U1104" s="0" t="n">
        <v>15.94</v>
      </c>
      <c r="V1104" s="0" t="n">
        <v>213241</v>
      </c>
      <c r="W1104" s="0" t="n">
        <v>5465</v>
      </c>
      <c r="X1104" s="0" t="n">
        <v>69327</v>
      </c>
      <c r="Y1104" s="1" t="n">
        <v>5.9879</v>
      </c>
      <c r="Z1104" s="0" t="n">
        <v>0.299</v>
      </c>
      <c r="AA1104" s="0" t="n">
        <v>194.4319</v>
      </c>
      <c r="AB1104" s="0" t="n">
        <v>0.29</v>
      </c>
      <c r="AC1104" s="0" t="n">
        <v>1.97</v>
      </c>
      <c r="AD1104" s="0" t="n">
        <v>37280</v>
      </c>
      <c r="AE1104" s="0" t="n">
        <v>0</v>
      </c>
      <c r="AF1104" s="0" t="n">
        <v>6286</v>
      </c>
      <c r="AG1104" s="2" t="s">
        <v>60</v>
      </c>
      <c r="AH1104" s="0" t="s">
        <v>60</v>
      </c>
      <c r="AI1104" s="0" t="n">
        <v>140.7121</v>
      </c>
      <c r="AJ1104" s="0" t="n">
        <v>0.15</v>
      </c>
      <c r="AK1104" s="0" t="n">
        <v>6.77</v>
      </c>
      <c r="AL1104" s="0" t="n">
        <v>33984</v>
      </c>
      <c r="AM1104" s="0" t="n">
        <v>2886</v>
      </c>
      <c r="AN1104" s="0" t="n">
        <v>11413</v>
      </c>
      <c r="AO1104" s="2" t="n">
        <v>4.3182</v>
      </c>
      <c r="AP1104" s="0" t="n">
        <v>0.2156</v>
      </c>
      <c r="AQ1104" s="0" t="n">
        <v>109.6512</v>
      </c>
      <c r="AR1104" s="0" t="n">
        <v>1.1</v>
      </c>
      <c r="AS1104" s="0" t="n">
        <v>3.49</v>
      </c>
      <c r="AT1104" s="0" t="n">
        <v>30340</v>
      </c>
      <c r="AU1104" s="0" t="n">
        <v>6324.609</v>
      </c>
      <c r="AV1104" s="0" t="n">
        <v>7321</v>
      </c>
      <c r="AW1104" s="2" t="n">
        <v>8.3414</v>
      </c>
      <c r="AX1104" s="0" t="n">
        <v>0.4165</v>
      </c>
      <c r="AY1104" s="0" t="n">
        <v>6</v>
      </c>
      <c r="BC1104" s="0" t="s">
        <v>3361</v>
      </c>
    </row>
    <row r="1105" customFormat="false" ht="15" hidden="false" customHeight="true" outlineLevel="0" collapsed="false">
      <c r="A1105" s="0" t="s">
        <v>3362</v>
      </c>
      <c r="B1105" s="0" t="s">
        <v>3363</v>
      </c>
      <c r="C1105" s="0" t="n">
        <v>6232.304</v>
      </c>
      <c r="D1105" s="0" t="n">
        <v>0</v>
      </c>
      <c r="E1105" s="0" t="n">
        <v>41.88</v>
      </c>
      <c r="F1105" s="0" t="n">
        <v>300265</v>
      </c>
      <c r="G1105" s="0" t="n">
        <v>132271</v>
      </c>
      <c r="H1105" s="0" t="n">
        <v>77829</v>
      </c>
      <c r="I1105" s="1" t="n">
        <v>151.1669</v>
      </c>
      <c r="J1105" s="0" t="n">
        <v>2.0439</v>
      </c>
      <c r="K1105" s="0" t="n">
        <v>6405.802</v>
      </c>
      <c r="L1105" s="0" t="n">
        <v>0</v>
      </c>
      <c r="M1105" s="0" t="n">
        <v>34.19</v>
      </c>
      <c r="N1105" s="0" t="n">
        <v>261756</v>
      </c>
      <c r="O1105" s="0" t="n">
        <v>148652</v>
      </c>
      <c r="P1105" s="0" t="n">
        <v>69472</v>
      </c>
      <c r="Q1105" s="1" t="n">
        <v>167.3632</v>
      </c>
      <c r="R1105" s="0" t="n">
        <v>2.2629</v>
      </c>
      <c r="S1105" s="0" t="n">
        <v>6464.391</v>
      </c>
      <c r="T1105" s="0" t="n">
        <v>0</v>
      </c>
      <c r="U1105" s="0" t="n">
        <v>35.9</v>
      </c>
      <c r="V1105" s="0" t="n">
        <v>267481</v>
      </c>
      <c r="W1105" s="0" t="n">
        <v>148673</v>
      </c>
      <c r="X1105" s="0" t="n">
        <v>60320</v>
      </c>
      <c r="Y1105" s="1" t="n">
        <v>162.8972</v>
      </c>
      <c r="Z1105" s="0" t="n">
        <v>2.2025</v>
      </c>
      <c r="AA1105" s="0" t="n">
        <v>5486.375</v>
      </c>
      <c r="AB1105" s="0" t="n">
        <v>0</v>
      </c>
      <c r="AC1105" s="0" t="n">
        <v>41.03</v>
      </c>
      <c r="AD1105" s="0" t="n">
        <v>225795</v>
      </c>
      <c r="AE1105" s="0" t="n">
        <v>122343</v>
      </c>
      <c r="AF1105" s="0" t="n">
        <v>57555</v>
      </c>
      <c r="AG1105" s="2" t="n">
        <v>106.6439</v>
      </c>
      <c r="AH1105" s="0" t="n">
        <v>1.4419</v>
      </c>
      <c r="AI1105" s="0" t="n">
        <v>6696.285</v>
      </c>
      <c r="AJ1105" s="0" t="n">
        <v>0</v>
      </c>
      <c r="AK1105" s="0" t="n">
        <v>34.19</v>
      </c>
      <c r="AL1105" s="0" t="n">
        <v>273102</v>
      </c>
      <c r="AM1105" s="0" t="n">
        <v>144653</v>
      </c>
      <c r="AN1105" s="0" t="n">
        <v>66087</v>
      </c>
      <c r="AO1105" s="2" t="n">
        <v>216.4395</v>
      </c>
      <c r="AP1105" s="0" t="n">
        <v>2.9265</v>
      </c>
      <c r="AQ1105" s="0" t="n">
        <v>7836.355</v>
      </c>
      <c r="AR1105" s="0" t="n">
        <v>0</v>
      </c>
      <c r="AS1105" s="0" t="n">
        <v>41.03</v>
      </c>
      <c r="AT1105" s="0" t="n">
        <v>308816</v>
      </c>
      <c r="AU1105" s="0" t="n">
        <v>170772</v>
      </c>
      <c r="AV1105" s="0" t="n">
        <v>79835</v>
      </c>
      <c r="AW1105" s="2" t="n">
        <v>225.2275</v>
      </c>
      <c r="AX1105" s="0" t="n">
        <v>3.0453</v>
      </c>
      <c r="AY1105" s="0" t="n">
        <v>6</v>
      </c>
      <c r="BC1105" s="0" t="s">
        <v>3364</v>
      </c>
    </row>
    <row r="1106" customFormat="false" ht="15" hidden="false" customHeight="true" outlineLevel="0" collapsed="false">
      <c r="A1106" s="0" t="s">
        <v>3365</v>
      </c>
      <c r="B1106" s="0" t="s">
        <v>3366</v>
      </c>
      <c r="C1106" s="0" t="n">
        <v>119.8164</v>
      </c>
      <c r="D1106" s="0" t="n">
        <v>0.6</v>
      </c>
      <c r="E1106" s="0" t="n">
        <v>2.71</v>
      </c>
      <c r="F1106" s="0" t="n">
        <v>150473</v>
      </c>
      <c r="G1106" s="0" t="n">
        <v>0</v>
      </c>
      <c r="H1106" s="0" t="n">
        <v>11782</v>
      </c>
      <c r="I1106" s="1" t="s">
        <v>60</v>
      </c>
      <c r="J1106" s="0" t="s">
        <v>60</v>
      </c>
      <c r="K1106" s="0" t="n">
        <v>264.3103</v>
      </c>
      <c r="L1106" s="0" t="n">
        <v>0</v>
      </c>
      <c r="M1106" s="0" t="n">
        <v>2.23</v>
      </c>
      <c r="N1106" s="0" t="n">
        <v>49545</v>
      </c>
      <c r="O1106" s="0" t="n">
        <v>35870.2</v>
      </c>
      <c r="P1106" s="0" t="n">
        <v>5091</v>
      </c>
      <c r="Q1106" s="1" t="n">
        <v>40.3853</v>
      </c>
      <c r="R1106" s="0" t="n">
        <v>6.5823</v>
      </c>
      <c r="S1106" s="0" t="n">
        <v>245.0722</v>
      </c>
      <c r="T1106" s="0" t="n">
        <v>0.12</v>
      </c>
      <c r="U1106" s="0" t="n">
        <v>5.15</v>
      </c>
      <c r="V1106" s="0" t="n">
        <v>186133</v>
      </c>
      <c r="W1106" s="0" t="n">
        <v>22454</v>
      </c>
      <c r="X1106" s="0" t="n">
        <v>30397</v>
      </c>
      <c r="Y1106" s="1" t="n">
        <v>24.6023</v>
      </c>
      <c r="Z1106" s="0" t="n">
        <v>4.0099</v>
      </c>
      <c r="AA1106" s="0" t="n">
        <v>125.6082</v>
      </c>
      <c r="AB1106" s="0" t="n">
        <v>0.71</v>
      </c>
      <c r="AC1106" s="0" t="n">
        <v>2.5</v>
      </c>
      <c r="AD1106" s="0" t="n">
        <v>108640</v>
      </c>
      <c r="AE1106" s="0" t="n">
        <v>11886.21</v>
      </c>
      <c r="AF1106" s="0" t="n">
        <v>19563</v>
      </c>
      <c r="AG1106" s="2" t="n">
        <v>10.361</v>
      </c>
      <c r="AH1106" s="0" t="n">
        <v>1.6887</v>
      </c>
      <c r="AI1106" s="0" t="n">
        <v>178.7708</v>
      </c>
      <c r="AJ1106" s="0" t="n">
        <v>0.11</v>
      </c>
      <c r="AK1106" s="0" t="n">
        <v>3.2</v>
      </c>
      <c r="AL1106" s="0" t="n">
        <v>161271</v>
      </c>
      <c r="AM1106" s="0" t="n">
        <v>3493</v>
      </c>
      <c r="AN1106" s="0" t="n">
        <v>17121</v>
      </c>
      <c r="AO1106" s="2" t="n">
        <v>5.2265</v>
      </c>
      <c r="AP1106" s="0" t="n">
        <v>0.8518</v>
      </c>
      <c r="AQ1106" s="0" t="n">
        <v>255.3063</v>
      </c>
      <c r="AR1106" s="0" t="n">
        <v>0.17</v>
      </c>
      <c r="AS1106" s="0" t="n">
        <v>7.09</v>
      </c>
      <c r="AT1106" s="0" t="n">
        <v>86768</v>
      </c>
      <c r="AU1106" s="0" t="n">
        <v>7534.494</v>
      </c>
      <c r="AV1106" s="0" t="n">
        <v>15499</v>
      </c>
      <c r="AW1106" s="2" t="n">
        <v>9.9371</v>
      </c>
      <c r="AX1106" s="0" t="n">
        <v>1.6196</v>
      </c>
      <c r="AY1106" s="0" t="n">
        <v>6</v>
      </c>
      <c r="BC1106" s="0" t="s">
        <v>3367</v>
      </c>
    </row>
    <row r="1107" customFormat="false" ht="15" hidden="false" customHeight="true" outlineLevel="0" collapsed="false">
      <c r="A1107" s="0" t="s">
        <v>3368</v>
      </c>
      <c r="B1107" s="0" t="s">
        <v>3369</v>
      </c>
      <c r="C1107" s="0" t="n">
        <v>1378.524</v>
      </c>
      <c r="D1107" s="0" t="n">
        <v>0</v>
      </c>
      <c r="E1107" s="0" t="n">
        <v>38.67</v>
      </c>
      <c r="F1107" s="0" t="n">
        <v>113624</v>
      </c>
      <c r="G1107" s="0" t="n">
        <v>70477</v>
      </c>
      <c r="H1107" s="0" t="n">
        <v>14227</v>
      </c>
      <c r="I1107" s="1" t="n">
        <v>80.5451</v>
      </c>
      <c r="J1107" s="0" t="n">
        <v>1.3639</v>
      </c>
      <c r="K1107" s="0" t="n">
        <v>4431.935</v>
      </c>
      <c r="L1107" s="0" t="n">
        <v>0</v>
      </c>
      <c r="M1107" s="0" t="n">
        <v>56.67</v>
      </c>
      <c r="N1107" s="0" t="n">
        <v>223858</v>
      </c>
      <c r="O1107" s="0" t="n">
        <v>141044</v>
      </c>
      <c r="P1107" s="0" t="n">
        <v>43013</v>
      </c>
      <c r="Q1107" s="1" t="n">
        <v>158.7976</v>
      </c>
      <c r="R1107" s="0" t="n">
        <v>2.689</v>
      </c>
      <c r="S1107" s="0" t="n">
        <v>2508.015</v>
      </c>
      <c r="T1107" s="0" t="n">
        <v>0</v>
      </c>
      <c r="U1107" s="0" t="n">
        <v>49.33</v>
      </c>
      <c r="V1107" s="0" t="n">
        <v>150204</v>
      </c>
      <c r="W1107" s="0" t="n">
        <v>100453</v>
      </c>
      <c r="X1107" s="0" t="n">
        <v>19851</v>
      </c>
      <c r="Y1107" s="1" t="n">
        <v>110.0638</v>
      </c>
      <c r="Z1107" s="0" t="n">
        <v>1.8637</v>
      </c>
      <c r="AA1107" s="0" t="n">
        <v>2550.619</v>
      </c>
      <c r="AB1107" s="0" t="n">
        <v>0</v>
      </c>
      <c r="AC1107" s="0" t="n">
        <v>38</v>
      </c>
      <c r="AD1107" s="0" t="n">
        <v>127087</v>
      </c>
      <c r="AE1107" s="0" t="n">
        <v>78273</v>
      </c>
      <c r="AF1107" s="0" t="n">
        <v>16661</v>
      </c>
      <c r="AG1107" s="2" t="n">
        <v>68.229</v>
      </c>
      <c r="AH1107" s="0" t="n">
        <v>1.1553</v>
      </c>
      <c r="AI1107" s="0" t="n">
        <v>3872.829</v>
      </c>
      <c r="AJ1107" s="0" t="n">
        <v>0</v>
      </c>
      <c r="AK1107" s="0" t="n">
        <v>38</v>
      </c>
      <c r="AL1107" s="0" t="n">
        <v>177704</v>
      </c>
      <c r="AM1107" s="0" t="n">
        <v>113323</v>
      </c>
      <c r="AN1107" s="0" t="n">
        <v>31130</v>
      </c>
      <c r="AO1107" s="2" t="n">
        <v>169.5614</v>
      </c>
      <c r="AP1107" s="0" t="n">
        <v>2.8712</v>
      </c>
      <c r="AQ1107" s="0" t="n">
        <v>2512.141</v>
      </c>
      <c r="AR1107" s="0" t="n">
        <v>0</v>
      </c>
      <c r="AS1107" s="0" t="n">
        <v>37.33</v>
      </c>
      <c r="AT1107" s="0" t="n">
        <v>143067</v>
      </c>
      <c r="AU1107" s="0" t="n">
        <v>78819</v>
      </c>
      <c r="AV1107" s="0" t="n">
        <v>29315</v>
      </c>
      <c r="AW1107" s="2" t="n">
        <v>103.9527</v>
      </c>
      <c r="AX1107" s="0" t="n">
        <v>1.7603</v>
      </c>
      <c r="AY1107" s="0" t="n">
        <v>6</v>
      </c>
      <c r="BC1107" s="0" t="s">
        <v>3370</v>
      </c>
    </row>
    <row r="1108" customFormat="false" ht="15" hidden="false" customHeight="true" outlineLevel="0" collapsed="false">
      <c r="A1108" s="0" t="s">
        <v>3371</v>
      </c>
      <c r="B1108" s="0" t="s">
        <v>3372</v>
      </c>
      <c r="C1108" s="0" t="n">
        <v>197.2213</v>
      </c>
      <c r="D1108" s="0" t="n">
        <v>0.17</v>
      </c>
      <c r="E1108" s="0" t="n">
        <v>10.97</v>
      </c>
      <c r="F1108" s="0" t="n">
        <v>16754</v>
      </c>
      <c r="G1108" s="0" t="n">
        <v>14464</v>
      </c>
      <c r="H1108" s="0" t="n">
        <v>4491</v>
      </c>
      <c r="I1108" s="1" t="n">
        <v>16.5303</v>
      </c>
      <c r="J1108" s="0" t="n">
        <v>1.0256</v>
      </c>
      <c r="K1108" s="0" t="n">
        <v>118.9537</v>
      </c>
      <c r="L1108" s="0" t="n">
        <v>0.43</v>
      </c>
      <c r="M1108" s="0" t="n">
        <v>9.87</v>
      </c>
      <c r="N1108" s="0" t="n">
        <v>30885</v>
      </c>
      <c r="O1108" s="0" t="n">
        <v>21327</v>
      </c>
      <c r="P1108" s="0" t="n">
        <v>4927</v>
      </c>
      <c r="Q1108" s="1" t="n">
        <v>24.0115</v>
      </c>
      <c r="R1108" s="0" t="n">
        <v>1.4898</v>
      </c>
      <c r="S1108" s="0" t="n">
        <v>496.1467</v>
      </c>
      <c r="T1108" s="0" t="n">
        <v>0</v>
      </c>
      <c r="U1108" s="0" t="n">
        <v>22.3</v>
      </c>
      <c r="V1108" s="0" t="n">
        <v>38809</v>
      </c>
      <c r="W1108" s="0" t="n">
        <v>23073</v>
      </c>
      <c r="X1108" s="0" t="n">
        <v>10894</v>
      </c>
      <c r="Y1108" s="1" t="n">
        <v>25.2805</v>
      </c>
      <c r="Z1108" s="0" t="n">
        <v>1.5685</v>
      </c>
      <c r="AA1108" s="0" t="n">
        <v>304.8397</v>
      </c>
      <c r="AB1108" s="0" t="n">
        <v>0</v>
      </c>
      <c r="AC1108" s="0" t="n">
        <v>14.26</v>
      </c>
      <c r="AD1108" s="0" t="n">
        <v>48344</v>
      </c>
      <c r="AE1108" s="0" t="n">
        <v>27534</v>
      </c>
      <c r="AF1108" s="0" t="n">
        <v>15268</v>
      </c>
      <c r="AG1108" s="2" t="n">
        <v>24.0008</v>
      </c>
      <c r="AH1108" s="0" t="n">
        <v>1.4892</v>
      </c>
      <c r="AI1108" s="0" t="n">
        <v>327.7918</v>
      </c>
      <c r="AJ1108" s="0" t="n">
        <v>0</v>
      </c>
      <c r="AK1108" s="0" t="n">
        <v>16.27</v>
      </c>
      <c r="AL1108" s="0" t="n">
        <v>32506</v>
      </c>
      <c r="AM1108" s="0" t="n">
        <v>15577</v>
      </c>
      <c r="AN1108" s="0" t="n">
        <v>7511</v>
      </c>
      <c r="AO1108" s="2" t="n">
        <v>23.3074</v>
      </c>
      <c r="AP1108" s="0" t="n">
        <v>1.4461</v>
      </c>
      <c r="AQ1108" s="0" t="n">
        <v>258.4586</v>
      </c>
      <c r="AR1108" s="0" t="n">
        <v>0.17</v>
      </c>
      <c r="AS1108" s="0" t="n">
        <v>11.33</v>
      </c>
      <c r="AT1108" s="0" t="n">
        <v>27843</v>
      </c>
      <c r="AU1108" s="0" t="n">
        <v>21786</v>
      </c>
      <c r="AV1108" s="0" t="n">
        <v>10731</v>
      </c>
      <c r="AW1108" s="2" t="n">
        <v>28.7331</v>
      </c>
      <c r="AX1108" s="0" t="n">
        <v>1.7828</v>
      </c>
      <c r="AY1108" s="0" t="n">
        <v>6</v>
      </c>
      <c r="BC1108" s="0" t="s">
        <v>3373</v>
      </c>
    </row>
    <row r="1109" customFormat="false" ht="15" hidden="false" customHeight="true" outlineLevel="0" collapsed="false">
      <c r="A1109" s="0" t="s">
        <v>3374</v>
      </c>
      <c r="B1109" s="0" t="s">
        <v>3375</v>
      </c>
      <c r="C1109" s="0" t="n">
        <v>677.8504</v>
      </c>
      <c r="D1109" s="0" t="n">
        <v>0</v>
      </c>
      <c r="E1109" s="0" t="n">
        <v>26.8</v>
      </c>
      <c r="F1109" s="0" t="n">
        <v>100057</v>
      </c>
      <c r="G1109" s="0" t="n">
        <v>0</v>
      </c>
      <c r="H1109" s="0" t="n">
        <v>19770</v>
      </c>
      <c r="I1109" s="1" t="s">
        <v>60</v>
      </c>
      <c r="J1109" s="0" t="s">
        <v>60</v>
      </c>
      <c r="K1109" s="0" t="n">
        <v>1256.282</v>
      </c>
      <c r="L1109" s="0" t="n">
        <v>0</v>
      </c>
      <c r="M1109" s="0" t="n">
        <v>29.01</v>
      </c>
      <c r="N1109" s="0" t="n">
        <v>155453</v>
      </c>
      <c r="O1109" s="0" t="n">
        <v>0</v>
      </c>
      <c r="P1109" s="0" t="n">
        <v>33979</v>
      </c>
      <c r="Q1109" s="1" t="s">
        <v>60</v>
      </c>
      <c r="R1109" s="0" t="s">
        <v>60</v>
      </c>
      <c r="S1109" s="0" t="n">
        <v>890.287</v>
      </c>
      <c r="T1109" s="0" t="n">
        <v>0</v>
      </c>
      <c r="U1109" s="0" t="n">
        <v>29.01</v>
      </c>
      <c r="V1109" s="0" t="n">
        <v>117412</v>
      </c>
      <c r="W1109" s="0" t="n">
        <v>0</v>
      </c>
      <c r="X1109" s="0" t="n">
        <v>21202</v>
      </c>
      <c r="Y1109" s="1" t="s">
        <v>60</v>
      </c>
      <c r="Z1109" s="0" t="s">
        <v>60</v>
      </c>
      <c r="AA1109" s="0" t="n">
        <v>1084.485</v>
      </c>
      <c r="AB1109" s="0" t="n">
        <v>0</v>
      </c>
      <c r="AC1109" s="0" t="n">
        <v>16.85</v>
      </c>
      <c r="AD1109" s="0" t="n">
        <v>128908</v>
      </c>
      <c r="AE1109" s="0" t="n">
        <v>0</v>
      </c>
      <c r="AF1109" s="0" t="n">
        <v>22123</v>
      </c>
      <c r="AG1109" s="2" t="s">
        <v>60</v>
      </c>
      <c r="AH1109" s="0" t="s">
        <v>60</v>
      </c>
      <c r="AI1109" s="0" t="n">
        <v>1025.053</v>
      </c>
      <c r="AJ1109" s="0" t="n">
        <v>0</v>
      </c>
      <c r="AK1109" s="0" t="n">
        <v>18.51</v>
      </c>
      <c r="AL1109" s="0" t="n">
        <v>159348</v>
      </c>
      <c r="AM1109" s="0" t="n">
        <v>0</v>
      </c>
      <c r="AN1109" s="0" t="n">
        <v>34940</v>
      </c>
      <c r="AO1109" s="2" t="s">
        <v>60</v>
      </c>
      <c r="AP1109" s="0" t="s">
        <v>60</v>
      </c>
      <c r="AQ1109" s="0" t="n">
        <v>1079.14</v>
      </c>
      <c r="AR1109" s="0" t="n">
        <v>0</v>
      </c>
      <c r="AS1109" s="0" t="n">
        <v>21.82</v>
      </c>
      <c r="AT1109" s="0" t="n">
        <v>164457</v>
      </c>
      <c r="AU1109" s="0" t="n">
        <v>0</v>
      </c>
      <c r="AV1109" s="0" t="n">
        <v>33049</v>
      </c>
      <c r="AW1109" s="2" t="s">
        <v>60</v>
      </c>
      <c r="AX1109" s="0" t="s">
        <v>60</v>
      </c>
      <c r="AY1109" s="0" t="n">
        <v>6</v>
      </c>
      <c r="BC1109" s="0" t="s">
        <v>3376</v>
      </c>
    </row>
    <row r="1110" customFormat="false" ht="15" hidden="false" customHeight="true" outlineLevel="0" collapsed="false">
      <c r="A1110" s="0" t="s">
        <v>3377</v>
      </c>
      <c r="B1110" s="0" t="s">
        <v>3378</v>
      </c>
      <c r="C1110" s="0" t="n">
        <v>334.2394</v>
      </c>
      <c r="D1110" s="0" t="n">
        <v>0.07</v>
      </c>
      <c r="E1110" s="0" t="n">
        <v>13.55</v>
      </c>
      <c r="F1110" s="0" t="n">
        <v>27261</v>
      </c>
      <c r="G1110" s="0" t="n">
        <v>16655</v>
      </c>
      <c r="H1110" s="0" t="n">
        <v>1493</v>
      </c>
      <c r="I1110" s="1" t="n">
        <v>19.0343</v>
      </c>
      <c r="J1110" s="0" t="n">
        <v>0.8185</v>
      </c>
      <c r="K1110" s="0" t="n">
        <v>300.8995</v>
      </c>
      <c r="L1110" s="0" t="n">
        <v>0</v>
      </c>
      <c r="M1110" s="0" t="n">
        <v>18.23</v>
      </c>
      <c r="N1110" s="0" t="n">
        <v>27663</v>
      </c>
      <c r="O1110" s="0" t="n">
        <v>22442</v>
      </c>
      <c r="P1110" s="0" t="n">
        <v>3819</v>
      </c>
      <c r="Q1110" s="1" t="n">
        <v>25.2668</v>
      </c>
      <c r="R1110" s="0" t="n">
        <v>1.0865</v>
      </c>
      <c r="S1110" s="0" t="n">
        <v>166.3465</v>
      </c>
      <c r="T1110" s="0" t="n">
        <v>0.31</v>
      </c>
      <c r="U1110" s="0" t="n">
        <v>9.11</v>
      </c>
      <c r="V1110" s="0" t="n">
        <v>90026</v>
      </c>
      <c r="W1110" s="0" t="n">
        <v>15016.47</v>
      </c>
      <c r="X1110" s="0" t="n">
        <v>2040</v>
      </c>
      <c r="Y1110" s="1" t="n">
        <v>16.4532</v>
      </c>
      <c r="Z1110" s="0" t="n">
        <v>0.7075</v>
      </c>
      <c r="AA1110" s="0" t="n">
        <v>731.5662</v>
      </c>
      <c r="AB1110" s="0" t="n">
        <v>0</v>
      </c>
      <c r="AC1110" s="0" t="n">
        <v>17</v>
      </c>
      <c r="AD1110" s="0" t="n">
        <v>49625</v>
      </c>
      <c r="AE1110" s="0" t="n">
        <v>27760.94</v>
      </c>
      <c r="AF1110" s="0" t="n">
        <v>4640</v>
      </c>
      <c r="AG1110" s="2" t="n">
        <v>24.1987</v>
      </c>
      <c r="AH1110" s="0" t="n">
        <v>1.0405</v>
      </c>
      <c r="AI1110" s="0" t="n">
        <v>661.0968</v>
      </c>
      <c r="AJ1110" s="0" t="n">
        <v>0</v>
      </c>
      <c r="AK1110" s="0" t="n">
        <v>21.18</v>
      </c>
      <c r="AL1110" s="0" t="n">
        <v>43925</v>
      </c>
      <c r="AM1110" s="0" t="n">
        <v>24558.6</v>
      </c>
      <c r="AN1110" s="0" t="n">
        <v>3431</v>
      </c>
      <c r="AO1110" s="2" t="n">
        <v>36.7462</v>
      </c>
      <c r="AP1110" s="0" t="n">
        <v>1.5801</v>
      </c>
      <c r="AQ1110" s="0" t="n">
        <v>735.9055</v>
      </c>
      <c r="AR1110" s="0" t="n">
        <v>0</v>
      </c>
      <c r="AS1110" s="0" t="n">
        <v>23.4</v>
      </c>
      <c r="AT1110" s="0" t="n">
        <v>50747</v>
      </c>
      <c r="AU1110" s="0" t="n">
        <v>30229.43</v>
      </c>
      <c r="AV1110" s="0" t="n">
        <v>4908</v>
      </c>
      <c r="AW1110" s="2" t="n">
        <v>39.8689</v>
      </c>
      <c r="AX1110" s="0" t="n">
        <v>1.7143</v>
      </c>
      <c r="AY1110" s="0" t="n">
        <v>6</v>
      </c>
      <c r="BC1110" s="0" t="s">
        <v>3379</v>
      </c>
    </row>
    <row r="1111" customFormat="false" ht="15" hidden="false" customHeight="true" outlineLevel="0" collapsed="false">
      <c r="A1111" s="0" t="s">
        <v>3380</v>
      </c>
      <c r="B1111" s="0" t="s">
        <v>3381</v>
      </c>
      <c r="C1111" s="0" t="n">
        <v>664.5625</v>
      </c>
      <c r="D1111" s="0" t="n">
        <v>0</v>
      </c>
      <c r="E1111" s="0" t="n">
        <v>42.2</v>
      </c>
      <c r="F1111" s="0" t="n">
        <v>38152</v>
      </c>
      <c r="G1111" s="0" t="n">
        <v>25887</v>
      </c>
      <c r="H1111" s="0" t="n">
        <v>6446</v>
      </c>
      <c r="I1111" s="1" t="n">
        <v>29.5851</v>
      </c>
      <c r="J1111" s="0" t="n">
        <v>0.6019</v>
      </c>
      <c r="K1111" s="0" t="n">
        <v>369.4785</v>
      </c>
      <c r="L1111" s="0" t="n">
        <v>0</v>
      </c>
      <c r="M1111" s="0" t="n">
        <v>54.34</v>
      </c>
      <c r="N1111" s="0" t="n">
        <v>37238</v>
      </c>
      <c r="O1111" s="0" t="n">
        <v>25549</v>
      </c>
      <c r="P1111" s="0" t="n">
        <v>4917</v>
      </c>
      <c r="Q1111" s="1" t="n">
        <v>28.7649</v>
      </c>
      <c r="R1111" s="0" t="n">
        <v>0.5852</v>
      </c>
      <c r="S1111" s="0" t="n">
        <v>726.0172</v>
      </c>
      <c r="T1111" s="0" t="n">
        <v>0</v>
      </c>
      <c r="U1111" s="0" t="n">
        <v>38.15</v>
      </c>
      <c r="V1111" s="0" t="n">
        <v>41988</v>
      </c>
      <c r="W1111" s="0" t="n">
        <v>26338</v>
      </c>
      <c r="X1111" s="0" t="n">
        <v>4241</v>
      </c>
      <c r="Y1111" s="1" t="n">
        <v>28.8579</v>
      </c>
      <c r="Z1111" s="0" t="n">
        <v>0.5871</v>
      </c>
      <c r="AA1111" s="0" t="n">
        <v>1545.86</v>
      </c>
      <c r="AB1111" s="0" t="n">
        <v>0</v>
      </c>
      <c r="AC1111" s="0" t="n">
        <v>49.71</v>
      </c>
      <c r="AD1111" s="0" t="n">
        <v>67236</v>
      </c>
      <c r="AE1111" s="0" t="n">
        <v>41807</v>
      </c>
      <c r="AF1111" s="0" t="n">
        <v>8779</v>
      </c>
      <c r="AG1111" s="2" t="n">
        <v>36.4423</v>
      </c>
      <c r="AH1111" s="0" t="n">
        <v>0.7414</v>
      </c>
      <c r="AI1111" s="0" t="n">
        <v>1153.97</v>
      </c>
      <c r="AJ1111" s="0" t="n">
        <v>0</v>
      </c>
      <c r="AK1111" s="0" t="n">
        <v>36.42</v>
      </c>
      <c r="AL1111" s="0" t="n">
        <v>58765</v>
      </c>
      <c r="AM1111" s="0" t="n">
        <v>39477</v>
      </c>
      <c r="AN1111" s="0" t="n">
        <v>8735</v>
      </c>
      <c r="AO1111" s="2" t="n">
        <v>59.0681</v>
      </c>
      <c r="AP1111" s="0" t="n">
        <v>1.2017</v>
      </c>
      <c r="AQ1111" s="0" t="n">
        <v>954.5286</v>
      </c>
      <c r="AR1111" s="0" t="n">
        <v>0</v>
      </c>
      <c r="AS1111" s="0" t="n">
        <v>49.71</v>
      </c>
      <c r="AT1111" s="0" t="n">
        <v>57456</v>
      </c>
      <c r="AU1111" s="0" t="n">
        <v>29156</v>
      </c>
      <c r="AV1111" s="0" t="n">
        <v>8225</v>
      </c>
      <c r="AW1111" s="2" t="n">
        <v>38.4532</v>
      </c>
      <c r="AX1111" s="0" t="n">
        <v>0.7823</v>
      </c>
      <c r="AY1111" s="0" t="n">
        <v>6</v>
      </c>
      <c r="BC1111" s="0" t="s">
        <v>3382</v>
      </c>
    </row>
    <row r="1112" customFormat="false" ht="15" hidden="false" customHeight="true" outlineLevel="0" collapsed="false">
      <c r="A1112" s="0" t="s">
        <v>3383</v>
      </c>
      <c r="B1112" s="0" t="s">
        <v>3384</v>
      </c>
      <c r="C1112" s="0" t="n">
        <v>6528.566</v>
      </c>
      <c r="D1112" s="0" t="n">
        <v>0</v>
      </c>
      <c r="E1112" s="0" t="n">
        <v>38.43</v>
      </c>
      <c r="F1112" s="0" t="n">
        <v>367348</v>
      </c>
      <c r="G1112" s="0" t="n">
        <v>0</v>
      </c>
      <c r="H1112" s="0" t="n">
        <v>101686</v>
      </c>
      <c r="I1112" s="1" t="s">
        <v>60</v>
      </c>
      <c r="J1112" s="0" t="s">
        <v>60</v>
      </c>
      <c r="K1112" s="0" t="n">
        <v>9886.607</v>
      </c>
      <c r="L1112" s="0" t="n">
        <v>0</v>
      </c>
      <c r="M1112" s="0" t="n">
        <v>51.69</v>
      </c>
      <c r="N1112" s="0" t="n">
        <v>458496</v>
      </c>
      <c r="O1112" s="0" t="n">
        <v>0</v>
      </c>
      <c r="P1112" s="0" t="n">
        <v>151204</v>
      </c>
      <c r="Q1112" s="1" t="s">
        <v>60</v>
      </c>
      <c r="R1112" s="0" t="s">
        <v>60</v>
      </c>
      <c r="S1112" s="0" t="n">
        <v>15820.8</v>
      </c>
      <c r="T1112" s="0" t="n">
        <v>0</v>
      </c>
      <c r="U1112" s="0" t="n">
        <v>48.31</v>
      </c>
      <c r="V1112" s="0" t="n">
        <v>607607</v>
      </c>
      <c r="W1112" s="0" t="n">
        <v>0</v>
      </c>
      <c r="X1112" s="0" t="n">
        <v>200155</v>
      </c>
      <c r="Y1112" s="1" t="s">
        <v>60</v>
      </c>
      <c r="Z1112" s="0" t="s">
        <v>60</v>
      </c>
      <c r="AA1112" s="0" t="n">
        <v>8112.068</v>
      </c>
      <c r="AB1112" s="0" t="n">
        <v>0</v>
      </c>
      <c r="AC1112" s="0" t="n">
        <v>41.12</v>
      </c>
      <c r="AD1112" s="0" t="n">
        <v>280123</v>
      </c>
      <c r="AE1112" s="0" t="n">
        <v>0</v>
      </c>
      <c r="AF1112" s="0" t="n">
        <v>75459</v>
      </c>
      <c r="AG1112" s="2" t="s">
        <v>60</v>
      </c>
      <c r="AH1112" s="0" t="s">
        <v>60</v>
      </c>
      <c r="AI1112" s="0" t="n">
        <v>8590.758</v>
      </c>
      <c r="AJ1112" s="0" t="n">
        <v>0</v>
      </c>
      <c r="AK1112" s="0" t="n">
        <v>54.38</v>
      </c>
      <c r="AL1112" s="0" t="n">
        <v>426936</v>
      </c>
      <c r="AM1112" s="0" t="n">
        <v>0</v>
      </c>
      <c r="AN1112" s="0" t="n">
        <v>143076</v>
      </c>
      <c r="AO1112" s="2" t="s">
        <v>60</v>
      </c>
      <c r="AP1112" s="0" t="s">
        <v>60</v>
      </c>
      <c r="AQ1112" s="0" t="n">
        <v>9782.578</v>
      </c>
      <c r="AR1112" s="0" t="n">
        <v>0</v>
      </c>
      <c r="AS1112" s="0" t="n">
        <v>61.57</v>
      </c>
      <c r="AT1112" s="0" t="n">
        <v>549880</v>
      </c>
      <c r="AU1112" s="0" t="n">
        <v>0</v>
      </c>
      <c r="AV1112" s="0" t="n">
        <v>166816</v>
      </c>
      <c r="AW1112" s="2" t="s">
        <v>60</v>
      </c>
      <c r="AX1112" s="0" t="s">
        <v>60</v>
      </c>
      <c r="AY1112" s="0" t="n">
        <v>6</v>
      </c>
      <c r="BC1112" s="0" t="s">
        <v>3385</v>
      </c>
    </row>
    <row r="1113" customFormat="false" ht="15" hidden="false" customHeight="true" outlineLevel="0" collapsed="false">
      <c r="A1113" s="0" t="s">
        <v>3386</v>
      </c>
      <c r="B1113" s="0" t="s">
        <v>3387</v>
      </c>
      <c r="C1113" s="0" t="n">
        <v>305.9937</v>
      </c>
      <c r="D1113" s="0" t="n">
        <v>0.2</v>
      </c>
      <c r="E1113" s="0" t="n">
        <v>14.19</v>
      </c>
      <c r="F1113" s="0" t="n">
        <v>34940</v>
      </c>
      <c r="G1113" s="0" t="n">
        <v>25519</v>
      </c>
      <c r="H1113" s="0" t="n">
        <v>5984</v>
      </c>
      <c r="I1113" s="1" t="n">
        <v>29.1646</v>
      </c>
      <c r="J1113" s="0" t="n">
        <v>1.9785</v>
      </c>
      <c r="K1113" s="0" t="n">
        <v>273.0263</v>
      </c>
      <c r="L1113" s="0" t="n">
        <v>0</v>
      </c>
      <c r="M1113" s="0" t="n">
        <v>21.04</v>
      </c>
      <c r="N1113" s="0" t="n">
        <v>57413</v>
      </c>
      <c r="O1113" s="0" t="n">
        <v>29102</v>
      </c>
      <c r="P1113" s="0" t="n">
        <v>7573</v>
      </c>
      <c r="Q1113" s="1" t="n">
        <v>32.7651</v>
      </c>
      <c r="R1113" s="0" t="n">
        <v>2.2228</v>
      </c>
      <c r="S1113" s="0" t="n">
        <v>147.3781</v>
      </c>
      <c r="T1113" s="0" t="n">
        <v>0.3</v>
      </c>
      <c r="U1113" s="0" t="n">
        <v>5.68</v>
      </c>
      <c r="V1113" s="0" t="n">
        <v>6206</v>
      </c>
      <c r="W1113" s="0" t="n">
        <v>5306</v>
      </c>
      <c r="X1113" s="0" t="n">
        <v>2187</v>
      </c>
      <c r="Y1113" s="1" t="n">
        <v>5.8136</v>
      </c>
      <c r="Z1113" s="0" t="n">
        <v>0.3944</v>
      </c>
      <c r="AA1113" s="0" t="n">
        <v>129.1149</v>
      </c>
      <c r="AB1113" s="0" t="n">
        <v>0.72</v>
      </c>
      <c r="AC1113" s="0" t="n">
        <v>5.84</v>
      </c>
      <c r="AD1113" s="0" t="n">
        <v>50687</v>
      </c>
      <c r="AE1113" s="0" t="n">
        <v>28691</v>
      </c>
      <c r="AF1113" s="0" t="n">
        <v>5254</v>
      </c>
      <c r="AG1113" s="2" t="n">
        <v>25.0094</v>
      </c>
      <c r="AH1113" s="0" t="n">
        <v>1.6966</v>
      </c>
      <c r="AI1113" s="0" t="n">
        <v>171.9996</v>
      </c>
      <c r="AJ1113" s="0" t="n">
        <v>0.11</v>
      </c>
      <c r="AK1113" s="0" t="n">
        <v>9.68</v>
      </c>
      <c r="AL1113" s="0" t="n">
        <v>47338</v>
      </c>
      <c r="AM1113" s="0" t="n">
        <v>31199</v>
      </c>
      <c r="AN1113" s="0" t="n">
        <v>7393</v>
      </c>
      <c r="AO1113" s="2" t="n">
        <v>46.682</v>
      </c>
      <c r="AP1113" s="0" t="n">
        <v>3.1669</v>
      </c>
      <c r="AQ1113" s="0" t="n">
        <v>202.0827</v>
      </c>
      <c r="AR1113" s="0" t="n">
        <v>0.16</v>
      </c>
      <c r="AS1113" s="0" t="n">
        <v>10.02</v>
      </c>
      <c r="AT1113" s="0" t="n">
        <v>34638</v>
      </c>
      <c r="AU1113" s="0" t="n">
        <v>17131</v>
      </c>
      <c r="AV1113" s="0" t="n">
        <v>4680</v>
      </c>
      <c r="AW1113" s="2" t="n">
        <v>22.5937</v>
      </c>
      <c r="AX1113" s="0" t="n">
        <v>1.5328</v>
      </c>
      <c r="AY1113" s="0" t="n">
        <v>6</v>
      </c>
      <c r="BC1113" s="0" t="s">
        <v>3388</v>
      </c>
    </row>
    <row r="1114" customFormat="false" ht="15" hidden="false" customHeight="true" outlineLevel="0" collapsed="false">
      <c r="A1114" s="0" t="s">
        <v>3389</v>
      </c>
      <c r="B1114" s="0" t="s">
        <v>3390</v>
      </c>
      <c r="C1114" s="0" t="n">
        <v>4016.475</v>
      </c>
      <c r="D1114" s="0" t="n">
        <v>0</v>
      </c>
      <c r="E1114" s="0" t="n">
        <v>72.6</v>
      </c>
      <c r="F1114" s="0" t="n">
        <v>249585</v>
      </c>
      <c r="G1114" s="0" t="n">
        <v>109835</v>
      </c>
      <c r="H1114" s="0" t="n">
        <v>50371</v>
      </c>
      <c r="I1114" s="1" t="n">
        <v>125.5257</v>
      </c>
      <c r="J1114" s="0" t="n">
        <v>2.0644</v>
      </c>
      <c r="K1114" s="0" t="n">
        <v>9365.168</v>
      </c>
      <c r="L1114" s="0" t="n">
        <v>0</v>
      </c>
      <c r="M1114" s="0" t="n">
        <v>67.81</v>
      </c>
      <c r="N1114" s="0" t="n">
        <v>400006</v>
      </c>
      <c r="O1114" s="0" t="n">
        <v>186564</v>
      </c>
      <c r="P1114" s="0" t="n">
        <v>142411</v>
      </c>
      <c r="Q1114" s="1" t="n">
        <v>210.0473</v>
      </c>
      <c r="R1114" s="0" t="n">
        <v>3.4545</v>
      </c>
      <c r="S1114" s="0" t="n">
        <v>10907.59</v>
      </c>
      <c r="T1114" s="0" t="n">
        <v>0</v>
      </c>
      <c r="U1114" s="0" t="n">
        <v>72.6</v>
      </c>
      <c r="V1114" s="0" t="n">
        <v>312543</v>
      </c>
      <c r="W1114" s="0" t="n">
        <v>143286</v>
      </c>
      <c r="X1114" s="0" t="n">
        <v>96444</v>
      </c>
      <c r="Y1114" s="1" t="n">
        <v>156.9948</v>
      </c>
      <c r="Z1114" s="0" t="n">
        <v>2.582</v>
      </c>
      <c r="AA1114" s="0" t="n">
        <v>1989.763</v>
      </c>
      <c r="AB1114" s="0" t="n">
        <v>0</v>
      </c>
      <c r="AC1114" s="0" t="n">
        <v>52.05</v>
      </c>
      <c r="AD1114" s="0" t="n">
        <v>105332</v>
      </c>
      <c r="AE1114" s="0" t="n">
        <v>60031</v>
      </c>
      <c r="AF1114" s="0" t="n">
        <v>21362</v>
      </c>
      <c r="AG1114" s="2" t="n">
        <v>52.3278</v>
      </c>
      <c r="AH1114" s="0" t="n">
        <v>0.8606</v>
      </c>
      <c r="AI1114" s="0" t="n">
        <v>8197.883</v>
      </c>
      <c r="AJ1114" s="0" t="n">
        <v>0</v>
      </c>
      <c r="AK1114" s="0" t="n">
        <v>67.81</v>
      </c>
      <c r="AL1114" s="0" t="n">
        <v>279973</v>
      </c>
      <c r="AM1114" s="0" t="n">
        <v>104005</v>
      </c>
      <c r="AN1114" s="0" t="n">
        <v>54753</v>
      </c>
      <c r="AO1114" s="2" t="n">
        <v>155.6192</v>
      </c>
      <c r="AP1114" s="0" t="n">
        <v>2.5593</v>
      </c>
      <c r="AQ1114" s="0" t="n">
        <v>8222.006</v>
      </c>
      <c r="AR1114" s="0" t="n">
        <v>0</v>
      </c>
      <c r="AS1114" s="0" t="n">
        <v>75.34</v>
      </c>
      <c r="AT1114" s="0" t="n">
        <v>261788</v>
      </c>
      <c r="AU1114" s="0" t="n">
        <v>127899</v>
      </c>
      <c r="AV1114" s="0" t="n">
        <v>68930</v>
      </c>
      <c r="AW1114" s="2" t="n">
        <v>168.6832</v>
      </c>
      <c r="AX1114" s="0" t="n">
        <v>2.7742</v>
      </c>
      <c r="AY1114" s="0" t="n">
        <v>6</v>
      </c>
      <c r="BC1114" s="0" t="s">
        <v>3391</v>
      </c>
    </row>
    <row r="1115" customFormat="false" ht="15" hidden="false" customHeight="true" outlineLevel="0" collapsed="false">
      <c r="A1115" s="0" t="s">
        <v>3392</v>
      </c>
      <c r="B1115" s="0" t="s">
        <v>3393</v>
      </c>
      <c r="C1115" s="0" t="n">
        <v>703.9543</v>
      </c>
      <c r="D1115" s="0" t="n">
        <v>0</v>
      </c>
      <c r="E1115" s="0" t="n">
        <v>21.55</v>
      </c>
      <c r="F1115" s="0" t="n">
        <v>75396</v>
      </c>
      <c r="G1115" s="0" t="n">
        <v>0</v>
      </c>
      <c r="H1115" s="0" t="n">
        <v>16381</v>
      </c>
      <c r="I1115" s="1" t="s">
        <v>60</v>
      </c>
      <c r="J1115" s="0" t="s">
        <v>60</v>
      </c>
      <c r="K1115" s="0" t="n">
        <v>1548.774</v>
      </c>
      <c r="L1115" s="0" t="n">
        <v>0</v>
      </c>
      <c r="M1115" s="0" t="n">
        <v>32.87</v>
      </c>
      <c r="N1115" s="0" t="n">
        <v>138342</v>
      </c>
      <c r="O1115" s="0" t="n">
        <v>0</v>
      </c>
      <c r="P1115" s="0" t="n">
        <v>32493</v>
      </c>
      <c r="Q1115" s="1" t="s">
        <v>60</v>
      </c>
      <c r="R1115" s="0" t="s">
        <v>60</v>
      </c>
      <c r="S1115" s="0" t="n">
        <v>1542.107</v>
      </c>
      <c r="T1115" s="0" t="n">
        <v>0</v>
      </c>
      <c r="U1115" s="0" t="n">
        <v>29.83</v>
      </c>
      <c r="V1115" s="0" t="n">
        <v>98716</v>
      </c>
      <c r="W1115" s="0" t="n">
        <v>0</v>
      </c>
      <c r="X1115" s="0" t="n">
        <v>23966</v>
      </c>
      <c r="Y1115" s="1" t="s">
        <v>60</v>
      </c>
      <c r="Z1115" s="0" t="s">
        <v>60</v>
      </c>
      <c r="AA1115" s="0" t="n">
        <v>1235.548</v>
      </c>
      <c r="AB1115" s="0" t="n">
        <v>0</v>
      </c>
      <c r="AC1115" s="0" t="n">
        <v>23.76</v>
      </c>
      <c r="AD1115" s="0" t="n">
        <v>88844</v>
      </c>
      <c r="AE1115" s="0" t="n">
        <v>0</v>
      </c>
      <c r="AF1115" s="0" t="n">
        <v>21472</v>
      </c>
      <c r="AG1115" s="2" t="s">
        <v>60</v>
      </c>
      <c r="AH1115" s="0" t="s">
        <v>60</v>
      </c>
      <c r="AI1115" s="0" t="n">
        <v>1245.342</v>
      </c>
      <c r="AJ1115" s="0" t="n">
        <v>0</v>
      </c>
      <c r="AK1115" s="0" t="n">
        <v>32.87</v>
      </c>
      <c r="AL1115" s="0" t="n">
        <v>129502</v>
      </c>
      <c r="AM1115" s="0" t="n">
        <v>0</v>
      </c>
      <c r="AN1115" s="0" t="n">
        <v>29600</v>
      </c>
      <c r="AO1115" s="2" t="s">
        <v>60</v>
      </c>
      <c r="AP1115" s="0" t="s">
        <v>60</v>
      </c>
      <c r="AQ1115" s="0" t="n">
        <v>2173.183</v>
      </c>
      <c r="AR1115" s="0" t="n">
        <v>0</v>
      </c>
      <c r="AS1115" s="0" t="n">
        <v>31.49</v>
      </c>
      <c r="AT1115" s="0" t="n">
        <v>141357</v>
      </c>
      <c r="AU1115" s="0" t="n">
        <v>0</v>
      </c>
      <c r="AV1115" s="0" t="n">
        <v>35445</v>
      </c>
      <c r="AW1115" s="2" t="s">
        <v>60</v>
      </c>
      <c r="AX1115" s="0" t="s">
        <v>60</v>
      </c>
      <c r="AY1115" s="0" t="n">
        <v>6</v>
      </c>
      <c r="BC1115" s="0" t="s">
        <v>3394</v>
      </c>
    </row>
    <row r="1116" customFormat="false" ht="15" hidden="false" customHeight="true" outlineLevel="0" collapsed="false">
      <c r="A1116" s="0" t="s">
        <v>3395</v>
      </c>
      <c r="B1116" s="0" t="s">
        <v>3396</v>
      </c>
      <c r="C1116" s="0" t="n">
        <v>395.2079</v>
      </c>
      <c r="D1116" s="0" t="n">
        <v>0</v>
      </c>
      <c r="E1116" s="0" t="n">
        <v>5.93</v>
      </c>
      <c r="F1116" s="0" t="n">
        <v>61652</v>
      </c>
      <c r="G1116" s="0" t="n">
        <v>0</v>
      </c>
      <c r="H1116" s="0" t="n">
        <v>12310</v>
      </c>
      <c r="I1116" s="1" t="s">
        <v>60</v>
      </c>
      <c r="J1116" s="0" t="s">
        <v>60</v>
      </c>
      <c r="K1116" s="0" t="n">
        <v>454.6951</v>
      </c>
      <c r="L1116" s="0" t="n">
        <v>0</v>
      </c>
      <c r="M1116" s="0" t="n">
        <v>20.62</v>
      </c>
      <c r="N1116" s="0" t="n">
        <v>116853</v>
      </c>
      <c r="O1116" s="0" t="n">
        <v>0</v>
      </c>
      <c r="P1116" s="0" t="n">
        <v>19984</v>
      </c>
      <c r="Q1116" s="1" t="s">
        <v>60</v>
      </c>
      <c r="R1116" s="0" t="s">
        <v>60</v>
      </c>
      <c r="S1116" s="0" t="n">
        <v>364.7278</v>
      </c>
      <c r="T1116" s="0" t="n">
        <v>0</v>
      </c>
      <c r="U1116" s="0" t="n">
        <v>15.72</v>
      </c>
      <c r="V1116" s="0" t="n">
        <v>51388</v>
      </c>
      <c r="W1116" s="0" t="n">
        <v>1631.19</v>
      </c>
      <c r="X1116" s="0" t="n">
        <v>10743</v>
      </c>
      <c r="Y1116" s="1" t="n">
        <v>1.7873</v>
      </c>
      <c r="Z1116" s="0" t="n">
        <v>0.0781</v>
      </c>
      <c r="AA1116" s="0" t="n">
        <v>1588.242</v>
      </c>
      <c r="AB1116" s="0" t="n">
        <v>0</v>
      </c>
      <c r="AC1116" s="0" t="n">
        <v>12.37</v>
      </c>
      <c r="AD1116" s="0" t="n">
        <v>163692</v>
      </c>
      <c r="AE1116" s="0" t="n">
        <v>11951.27</v>
      </c>
      <c r="AF1116" s="0" t="n">
        <v>50769</v>
      </c>
      <c r="AG1116" s="2" t="n">
        <v>10.4177</v>
      </c>
      <c r="AH1116" s="0" t="n">
        <v>0.455</v>
      </c>
      <c r="AI1116" s="0" t="n">
        <v>776.9794</v>
      </c>
      <c r="AJ1116" s="0" t="n">
        <v>0</v>
      </c>
      <c r="AK1116" s="0" t="n">
        <v>9.54</v>
      </c>
      <c r="AL1116" s="0" t="n">
        <v>110631</v>
      </c>
      <c r="AM1116" s="0" t="n">
        <v>0</v>
      </c>
      <c r="AN1116" s="0" t="n">
        <v>30077</v>
      </c>
      <c r="AO1116" s="2" t="s">
        <v>60</v>
      </c>
      <c r="AP1116" s="0" t="s">
        <v>60</v>
      </c>
      <c r="AQ1116" s="0" t="n">
        <v>1388.004</v>
      </c>
      <c r="AR1116" s="0" t="n">
        <v>0</v>
      </c>
      <c r="AS1116" s="0" t="n">
        <v>22.42</v>
      </c>
      <c r="AT1116" s="0" t="n">
        <v>175680</v>
      </c>
      <c r="AU1116" s="0" t="n">
        <v>6293.841</v>
      </c>
      <c r="AV1116" s="0" t="n">
        <v>36015</v>
      </c>
      <c r="AW1116" s="2" t="n">
        <v>8.3008</v>
      </c>
      <c r="AX1116" s="0" t="n">
        <v>0.3625</v>
      </c>
      <c r="AY1116" s="0" t="n">
        <v>6</v>
      </c>
      <c r="BC1116" s="0" t="s">
        <v>3397</v>
      </c>
    </row>
    <row r="1117" customFormat="false" ht="15" hidden="false" customHeight="true" outlineLevel="0" collapsed="false">
      <c r="A1117" s="0" t="s">
        <v>3398</v>
      </c>
      <c r="B1117" s="0" t="s">
        <v>3399</v>
      </c>
      <c r="C1117" s="0" t="n">
        <v>309.8354</v>
      </c>
      <c r="D1117" s="0" t="n">
        <v>0.2</v>
      </c>
      <c r="E1117" s="0" t="n">
        <v>15.06</v>
      </c>
      <c r="F1117" s="0" t="n">
        <v>21690</v>
      </c>
      <c r="G1117" s="0" t="n">
        <v>10346</v>
      </c>
      <c r="H1117" s="0" t="n">
        <v>3299</v>
      </c>
      <c r="I1117" s="1" t="n">
        <v>11.824</v>
      </c>
      <c r="J1117" s="0" t="n">
        <v>0.5253</v>
      </c>
      <c r="K1117" s="0" t="n">
        <v>258.4911</v>
      </c>
      <c r="L1117" s="0" t="n">
        <v>0.06</v>
      </c>
      <c r="M1117" s="0" t="n">
        <v>15.06</v>
      </c>
      <c r="N1117" s="0" t="n">
        <v>25034</v>
      </c>
      <c r="O1117" s="0" t="n">
        <v>13528.5</v>
      </c>
      <c r="P1117" s="0" t="n">
        <v>3041</v>
      </c>
      <c r="Q1117" s="1" t="n">
        <v>15.2314</v>
      </c>
      <c r="R1117" s="0" t="n">
        <v>0.6767</v>
      </c>
      <c r="S1117" s="0" t="n">
        <v>551.1868</v>
      </c>
      <c r="T1117" s="0" t="n">
        <v>0</v>
      </c>
      <c r="U1117" s="0" t="n">
        <v>25.45</v>
      </c>
      <c r="V1117" s="0" t="n">
        <v>29060</v>
      </c>
      <c r="W1117" s="0" t="n">
        <v>12761</v>
      </c>
      <c r="X1117" s="0" t="n">
        <v>4844</v>
      </c>
      <c r="Y1117" s="1" t="n">
        <v>13.9819</v>
      </c>
      <c r="Z1117" s="0" t="n">
        <v>0.6212</v>
      </c>
      <c r="AA1117" s="0" t="n">
        <v>146.4541</v>
      </c>
      <c r="AB1117" s="0" t="n">
        <v>0.53</v>
      </c>
      <c r="AC1117" s="0" t="n">
        <v>17.92</v>
      </c>
      <c r="AD1117" s="0" t="n">
        <v>11809</v>
      </c>
      <c r="AE1117" s="0" t="n">
        <v>6312</v>
      </c>
      <c r="AF1117" s="0" t="n">
        <v>1257</v>
      </c>
      <c r="AG1117" s="2" t="n">
        <v>5.502</v>
      </c>
      <c r="AH1117" s="0" t="n">
        <v>0.2444</v>
      </c>
      <c r="AI1117" s="0" t="n">
        <v>236.3136</v>
      </c>
      <c r="AJ1117" s="0" t="n">
        <v>0.06</v>
      </c>
      <c r="AK1117" s="0" t="n">
        <v>11.69</v>
      </c>
      <c r="AL1117" s="0" t="n">
        <v>12294</v>
      </c>
      <c r="AM1117" s="0" t="n">
        <v>6226</v>
      </c>
      <c r="AN1117" s="0" t="n">
        <v>1354</v>
      </c>
      <c r="AO1117" s="2" t="n">
        <v>9.3158</v>
      </c>
      <c r="AP1117" s="0" t="n">
        <v>0.4139</v>
      </c>
      <c r="AQ1117" s="0" t="n">
        <v>226.3686</v>
      </c>
      <c r="AR1117" s="0" t="n">
        <v>0.17</v>
      </c>
      <c r="AS1117" s="0" t="n">
        <v>15.06</v>
      </c>
      <c r="AT1117" s="0" t="n">
        <v>19526</v>
      </c>
      <c r="AU1117" s="0" t="n">
        <v>8926</v>
      </c>
      <c r="AV1117" s="0" t="n">
        <v>2707</v>
      </c>
      <c r="AW1117" s="2" t="n">
        <v>11.7723</v>
      </c>
      <c r="AX1117" s="0" t="n">
        <v>0.523</v>
      </c>
      <c r="AY1117" s="0" t="n">
        <v>6</v>
      </c>
      <c r="BC1117" s="0" t="s">
        <v>3400</v>
      </c>
    </row>
    <row r="1118" customFormat="false" ht="15" hidden="false" customHeight="true" outlineLevel="0" collapsed="false">
      <c r="A1118" s="0" t="s">
        <v>3401</v>
      </c>
      <c r="B1118" s="0" t="s">
        <v>3402</v>
      </c>
      <c r="C1118" s="0" t="n">
        <v>283.5748</v>
      </c>
      <c r="D1118" s="0" t="n">
        <v>0.2</v>
      </c>
      <c r="E1118" s="0" t="n">
        <v>18.81</v>
      </c>
      <c r="F1118" s="0" t="n">
        <v>72729</v>
      </c>
      <c r="G1118" s="0" t="n">
        <v>45606</v>
      </c>
      <c r="H1118" s="0" t="n">
        <v>7393</v>
      </c>
      <c r="I1118" s="1" t="n">
        <v>52.1211</v>
      </c>
      <c r="J1118" s="0" t="n">
        <v>2.4662</v>
      </c>
      <c r="K1118" s="0" t="n">
        <v>768.3357</v>
      </c>
      <c r="L1118" s="0" t="n">
        <v>0</v>
      </c>
      <c r="M1118" s="0" t="n">
        <v>20.13</v>
      </c>
      <c r="N1118" s="0" t="n">
        <v>75165</v>
      </c>
      <c r="O1118" s="0" t="n">
        <v>57023</v>
      </c>
      <c r="P1118" s="0" t="n">
        <v>9021</v>
      </c>
      <c r="Q1118" s="1" t="n">
        <v>64.2006</v>
      </c>
      <c r="R1118" s="0" t="n">
        <v>3.0377</v>
      </c>
      <c r="S1118" s="0" t="n">
        <v>682.8306</v>
      </c>
      <c r="T1118" s="0" t="n">
        <v>0</v>
      </c>
      <c r="U1118" s="0" t="n">
        <v>20.8</v>
      </c>
      <c r="V1118" s="0" t="n">
        <v>63091</v>
      </c>
      <c r="W1118" s="0" t="n">
        <v>47790</v>
      </c>
      <c r="X1118" s="0" t="n">
        <v>5429</v>
      </c>
      <c r="Y1118" s="1" t="n">
        <v>52.3623</v>
      </c>
      <c r="Z1118" s="0" t="n">
        <v>2.4776</v>
      </c>
      <c r="AA1118" s="0" t="n">
        <v>507.3825</v>
      </c>
      <c r="AB1118" s="0" t="n">
        <v>0</v>
      </c>
      <c r="AC1118" s="0" t="n">
        <v>29.2</v>
      </c>
      <c r="AD1118" s="0" t="n">
        <v>67379</v>
      </c>
      <c r="AE1118" s="0" t="n">
        <v>54512</v>
      </c>
      <c r="AF1118" s="0" t="n">
        <v>8410</v>
      </c>
      <c r="AG1118" s="2" t="n">
        <v>47.517</v>
      </c>
      <c r="AH1118" s="0" t="n">
        <v>2.2483</v>
      </c>
      <c r="AI1118" s="0" t="n">
        <v>402.821</v>
      </c>
      <c r="AJ1118" s="0" t="n">
        <v>0</v>
      </c>
      <c r="AK1118" s="0" t="n">
        <v>27.21</v>
      </c>
      <c r="AL1118" s="0" t="n">
        <v>76142</v>
      </c>
      <c r="AM1118" s="0" t="n">
        <v>50650</v>
      </c>
      <c r="AN1118" s="0" t="n">
        <v>9031</v>
      </c>
      <c r="AO1118" s="2" t="n">
        <v>75.7859</v>
      </c>
      <c r="AP1118" s="0" t="n">
        <v>3.5859</v>
      </c>
      <c r="AQ1118" s="0" t="n">
        <v>519.5546</v>
      </c>
      <c r="AR1118" s="0" t="n">
        <v>0</v>
      </c>
      <c r="AS1118" s="0" t="n">
        <v>27.65</v>
      </c>
      <c r="AT1118" s="0" t="n">
        <v>84808</v>
      </c>
      <c r="AU1118" s="0" t="n">
        <v>67996</v>
      </c>
      <c r="AV1118" s="0" t="n">
        <v>9270</v>
      </c>
      <c r="AW1118" s="2" t="n">
        <v>89.6785</v>
      </c>
      <c r="AX1118" s="0" t="n">
        <v>4.2433</v>
      </c>
      <c r="AY1118" s="0" t="n">
        <v>6</v>
      </c>
      <c r="BC1118" s="0" t="s">
        <v>3403</v>
      </c>
    </row>
    <row r="1119" customFormat="false" ht="15" hidden="false" customHeight="true" outlineLevel="0" collapsed="false">
      <c r="A1119" s="0" t="s">
        <v>3404</v>
      </c>
      <c r="B1119" s="0" t="s">
        <v>3405</v>
      </c>
      <c r="C1119" s="0" t="n">
        <v>5462.51</v>
      </c>
      <c r="D1119" s="0" t="n">
        <v>0</v>
      </c>
      <c r="E1119" s="0" t="n">
        <v>73.85</v>
      </c>
      <c r="F1119" s="0" t="n">
        <v>297510</v>
      </c>
      <c r="G1119" s="0" t="n">
        <v>150781</v>
      </c>
      <c r="H1119" s="0" t="n">
        <v>81665</v>
      </c>
      <c r="I1119" s="1" t="n">
        <v>172.3211</v>
      </c>
      <c r="J1119" s="0" t="n">
        <v>2.5768</v>
      </c>
      <c r="K1119" s="0" t="n">
        <v>12656.54</v>
      </c>
      <c r="L1119" s="0" t="n">
        <v>0</v>
      </c>
      <c r="M1119" s="0" t="n">
        <v>80</v>
      </c>
      <c r="N1119" s="0" t="n">
        <v>379748</v>
      </c>
      <c r="O1119" s="0" t="n">
        <v>168507</v>
      </c>
      <c r="P1119" s="0" t="n">
        <v>102670</v>
      </c>
      <c r="Q1119" s="1" t="n">
        <v>189.7174</v>
      </c>
      <c r="R1119" s="0" t="n">
        <v>2.837</v>
      </c>
      <c r="S1119" s="0" t="n">
        <v>16453.27</v>
      </c>
      <c r="T1119" s="0" t="n">
        <v>0</v>
      </c>
      <c r="U1119" s="0" t="n">
        <v>73.85</v>
      </c>
      <c r="V1119" s="0" t="n">
        <v>338367</v>
      </c>
      <c r="W1119" s="0" t="n">
        <v>154068</v>
      </c>
      <c r="X1119" s="0" t="n">
        <v>103449</v>
      </c>
      <c r="Y1119" s="1" t="n">
        <v>168.8083</v>
      </c>
      <c r="Z1119" s="0" t="n">
        <v>2.5243</v>
      </c>
      <c r="AA1119" s="0" t="n">
        <v>7317.071</v>
      </c>
      <c r="AB1119" s="0" t="n">
        <v>0</v>
      </c>
      <c r="AC1119" s="0" t="n">
        <v>73.85</v>
      </c>
      <c r="AD1119" s="0" t="n">
        <v>286130</v>
      </c>
      <c r="AE1119" s="0" t="n">
        <v>149478</v>
      </c>
      <c r="AF1119" s="0" t="n">
        <v>79783</v>
      </c>
      <c r="AG1119" s="2" t="n">
        <v>130.297</v>
      </c>
      <c r="AH1119" s="0" t="n">
        <v>1.9484</v>
      </c>
      <c r="AI1119" s="0" t="n">
        <v>7962.869</v>
      </c>
      <c r="AJ1119" s="0" t="n">
        <v>0</v>
      </c>
      <c r="AK1119" s="0" t="n">
        <v>72.31</v>
      </c>
      <c r="AL1119" s="0" t="n">
        <v>315304</v>
      </c>
      <c r="AM1119" s="0" t="n">
        <v>147339</v>
      </c>
      <c r="AN1119" s="0" t="n">
        <v>84828</v>
      </c>
      <c r="AO1119" s="2" t="n">
        <v>220.4585</v>
      </c>
      <c r="AP1119" s="0" t="n">
        <v>3.2966</v>
      </c>
      <c r="AQ1119" s="0" t="n">
        <v>14746.72</v>
      </c>
      <c r="AR1119" s="0" t="n">
        <v>0</v>
      </c>
      <c r="AS1119" s="0" t="n">
        <v>74.62</v>
      </c>
      <c r="AT1119" s="0" t="n">
        <v>381060</v>
      </c>
      <c r="AU1119" s="0" t="n">
        <v>175522</v>
      </c>
      <c r="AV1119" s="0" t="n">
        <v>105628</v>
      </c>
      <c r="AW1119" s="2" t="n">
        <v>231.4922</v>
      </c>
      <c r="AX1119" s="0" t="n">
        <v>3.4616</v>
      </c>
      <c r="AY1119" s="0" t="n">
        <v>6</v>
      </c>
      <c r="BC1119" s="0" t="s">
        <v>3406</v>
      </c>
    </row>
    <row r="1120" customFormat="false" ht="15" hidden="false" customHeight="true" outlineLevel="0" collapsed="false">
      <c r="A1120" s="0" t="s">
        <v>3407</v>
      </c>
      <c r="B1120" s="0" t="s">
        <v>3408</v>
      </c>
      <c r="C1120" s="0" t="n">
        <v>195.2074</v>
      </c>
      <c r="D1120" s="0" t="n">
        <v>0.17</v>
      </c>
      <c r="E1120" s="0" t="n">
        <v>15.71</v>
      </c>
      <c r="F1120" s="0" t="n">
        <v>12244</v>
      </c>
      <c r="G1120" s="0" t="n">
        <v>4428</v>
      </c>
      <c r="H1120" s="0" t="n">
        <v>1153</v>
      </c>
      <c r="I1120" s="1" t="n">
        <v>5.0606</v>
      </c>
      <c r="J1120" s="0" t="n">
        <v>0.1753</v>
      </c>
      <c r="K1120" s="0" t="n">
        <v>122.5216</v>
      </c>
      <c r="L1120" s="0" t="n">
        <v>0.38</v>
      </c>
      <c r="M1120" s="0" t="n">
        <v>9.62</v>
      </c>
      <c r="N1120" s="0" t="n">
        <v>16790</v>
      </c>
      <c r="O1120" s="0" t="n">
        <v>12493.5</v>
      </c>
      <c r="P1120" s="0" t="n">
        <v>3329</v>
      </c>
      <c r="Q1120" s="1" t="n">
        <v>14.0661</v>
      </c>
      <c r="R1120" s="0" t="n">
        <v>0.4872</v>
      </c>
      <c r="S1120" s="0" t="n">
        <v>134.5859</v>
      </c>
      <c r="T1120" s="0" t="n">
        <v>0.35</v>
      </c>
      <c r="U1120" s="0" t="n">
        <v>24.68</v>
      </c>
      <c r="V1120" s="0" t="n">
        <v>33571</v>
      </c>
      <c r="W1120" s="0" t="n">
        <v>4338</v>
      </c>
      <c r="X1120" s="0" t="n">
        <v>5457</v>
      </c>
      <c r="Y1120" s="1" t="n">
        <v>4.753</v>
      </c>
      <c r="Z1120" s="0" t="n">
        <v>0.1646</v>
      </c>
      <c r="AA1120" s="0" t="n">
        <v>170.8362</v>
      </c>
      <c r="AB1120" s="0" t="n">
        <v>0.39</v>
      </c>
      <c r="AC1120" s="0" t="n">
        <v>11.86</v>
      </c>
      <c r="AD1120" s="0" t="n">
        <v>27609</v>
      </c>
      <c r="AE1120" s="0" t="n">
        <v>36039</v>
      </c>
      <c r="AF1120" s="0" t="n">
        <v>3572</v>
      </c>
      <c r="AG1120" s="2" t="n">
        <v>31.4145</v>
      </c>
      <c r="AH1120" s="0" t="n">
        <v>1.0881</v>
      </c>
      <c r="AI1120" s="0" t="n">
        <v>167.6168</v>
      </c>
      <c r="AJ1120" s="0" t="n">
        <v>0.11</v>
      </c>
      <c r="AK1120" s="0" t="n">
        <v>20.19</v>
      </c>
      <c r="AL1120" s="0" t="n">
        <v>22460</v>
      </c>
      <c r="AM1120" s="0" t="n">
        <v>9117</v>
      </c>
      <c r="AN1120" s="0" t="n">
        <v>3157</v>
      </c>
      <c r="AO1120" s="2" t="n">
        <v>13.6415</v>
      </c>
      <c r="AP1120" s="0" t="n">
        <v>0.4725</v>
      </c>
      <c r="AQ1120" s="0" t="n">
        <v>274.0886</v>
      </c>
      <c r="AR1120" s="0" t="n">
        <v>0.12</v>
      </c>
      <c r="AS1120" s="0" t="n">
        <v>27.88</v>
      </c>
      <c r="AT1120" s="0" t="n">
        <v>64598</v>
      </c>
      <c r="AU1120" s="0" t="n">
        <v>18670</v>
      </c>
      <c r="AV1120" s="0" t="n">
        <v>4660</v>
      </c>
      <c r="AW1120" s="2" t="n">
        <v>24.6235</v>
      </c>
      <c r="AX1120" s="0" t="n">
        <v>0.8529</v>
      </c>
      <c r="AY1120" s="0" t="n">
        <v>6</v>
      </c>
      <c r="BC1120" s="0" t="s">
        <v>3409</v>
      </c>
    </row>
    <row r="1121" customFormat="false" ht="15" hidden="false" customHeight="true" outlineLevel="0" collapsed="false">
      <c r="A1121" s="0" t="s">
        <v>3410</v>
      </c>
      <c r="B1121" s="0" t="s">
        <v>3411</v>
      </c>
      <c r="C1121" s="0" t="n">
        <v>298.7622</v>
      </c>
      <c r="D1121" s="0" t="n">
        <v>0.2</v>
      </c>
      <c r="E1121" s="0" t="n">
        <v>22.14</v>
      </c>
      <c r="F1121" s="0" t="n">
        <v>132268</v>
      </c>
      <c r="G1121" s="0" t="n">
        <v>40998</v>
      </c>
      <c r="H1121" s="0" t="n">
        <v>15427</v>
      </c>
      <c r="I1121" s="1" t="n">
        <v>46.8549</v>
      </c>
      <c r="J1121" s="0" t="n">
        <v>6.5543</v>
      </c>
      <c r="K1121" s="0" t="n">
        <v>318.6442</v>
      </c>
      <c r="L1121" s="0" t="n">
        <v>0</v>
      </c>
      <c r="M1121" s="0" t="n">
        <v>17.24</v>
      </c>
      <c r="N1121" s="0" t="n">
        <v>74737</v>
      </c>
      <c r="O1121" s="0" t="n">
        <v>23950</v>
      </c>
      <c r="P1121" s="0" t="n">
        <v>13714</v>
      </c>
      <c r="Q1121" s="1" t="n">
        <v>26.9647</v>
      </c>
      <c r="R1121" s="0" t="n">
        <v>3.772</v>
      </c>
      <c r="S1121" s="0" t="n">
        <v>427.8231</v>
      </c>
      <c r="T1121" s="0" t="n">
        <v>0</v>
      </c>
      <c r="U1121" s="0" t="n">
        <v>16.91</v>
      </c>
      <c r="V1121" s="0" t="n">
        <v>76099</v>
      </c>
      <c r="W1121" s="0" t="n">
        <v>29860</v>
      </c>
      <c r="X1121" s="0" t="n">
        <v>12340</v>
      </c>
      <c r="Y1121" s="1" t="n">
        <v>32.7168</v>
      </c>
      <c r="Z1121" s="0" t="n">
        <v>4.5766</v>
      </c>
      <c r="AA1121" s="0" t="n">
        <v>282.2592</v>
      </c>
      <c r="AB1121" s="0" t="n">
        <v>0</v>
      </c>
      <c r="AC1121" s="0" t="n">
        <v>19.44</v>
      </c>
      <c r="AD1121" s="0" t="n">
        <v>89173</v>
      </c>
      <c r="AE1121" s="0" t="n">
        <v>34966</v>
      </c>
      <c r="AF1121" s="0" t="n">
        <v>14427</v>
      </c>
      <c r="AG1121" s="2" t="n">
        <v>30.4792</v>
      </c>
      <c r="AH1121" s="0" t="n">
        <v>4.2636</v>
      </c>
      <c r="AI1121" s="0" t="n">
        <v>649.4998</v>
      </c>
      <c r="AJ1121" s="0" t="n">
        <v>0</v>
      </c>
      <c r="AK1121" s="0" t="n">
        <v>31.54</v>
      </c>
      <c r="AL1121" s="0" t="n">
        <v>168862</v>
      </c>
      <c r="AM1121" s="0" t="n">
        <v>36999</v>
      </c>
      <c r="AN1121" s="0" t="n">
        <v>25876</v>
      </c>
      <c r="AO1121" s="2" t="n">
        <v>55.3604</v>
      </c>
      <c r="AP1121" s="0" t="n">
        <v>7.7441</v>
      </c>
      <c r="AQ1121" s="0" t="n">
        <v>550.4941</v>
      </c>
      <c r="AR1121" s="0" t="n">
        <v>0</v>
      </c>
      <c r="AS1121" s="0" t="n">
        <v>20.67</v>
      </c>
      <c r="AT1121" s="0" t="n">
        <v>126012</v>
      </c>
      <c r="AU1121" s="0" t="n">
        <v>34061</v>
      </c>
      <c r="AV1121" s="0" t="n">
        <v>16651</v>
      </c>
      <c r="AW1121" s="2" t="n">
        <v>44.9223</v>
      </c>
      <c r="AX1121" s="0" t="n">
        <v>6.284</v>
      </c>
      <c r="AY1121" s="0" t="n">
        <v>6</v>
      </c>
      <c r="BC1121" s="0" t="s">
        <v>3412</v>
      </c>
    </row>
    <row r="1122" customFormat="false" ht="15" hidden="false" customHeight="true" outlineLevel="0" collapsed="false">
      <c r="A1122" s="0" t="s">
        <v>3413</v>
      </c>
      <c r="B1122" s="0" t="s">
        <v>3414</v>
      </c>
      <c r="C1122" s="0" t="n">
        <v>9088.904</v>
      </c>
      <c r="D1122" s="0" t="n">
        <v>0</v>
      </c>
      <c r="E1122" s="0" t="n">
        <v>57.14</v>
      </c>
      <c r="F1122" s="0" t="n">
        <v>618181</v>
      </c>
      <c r="G1122" s="0" t="n">
        <v>4662</v>
      </c>
      <c r="H1122" s="0" t="n">
        <v>285212</v>
      </c>
      <c r="I1122" s="1" t="n">
        <v>5.328</v>
      </c>
      <c r="J1122" s="0" t="n">
        <v>0.0743</v>
      </c>
      <c r="K1122" s="0" t="n">
        <v>14904.04</v>
      </c>
      <c r="L1122" s="0" t="n">
        <v>0</v>
      </c>
      <c r="M1122" s="0" t="n">
        <v>69.05</v>
      </c>
      <c r="N1122" s="0" t="n">
        <v>1296845</v>
      </c>
      <c r="O1122" s="0" t="n">
        <v>134168</v>
      </c>
      <c r="P1122" s="0" t="n">
        <v>490646</v>
      </c>
      <c r="Q1122" s="1" t="n">
        <v>151.0561</v>
      </c>
      <c r="R1122" s="0" t="n">
        <v>2.1051</v>
      </c>
      <c r="S1122" s="0" t="n">
        <v>15657.47</v>
      </c>
      <c r="T1122" s="0" t="n">
        <v>0</v>
      </c>
      <c r="U1122" s="0" t="n">
        <v>68.25</v>
      </c>
      <c r="V1122" s="0" t="n">
        <v>1102271</v>
      </c>
      <c r="W1122" s="0" t="n">
        <v>594310</v>
      </c>
      <c r="X1122" s="0" t="n">
        <v>541208</v>
      </c>
      <c r="Y1122" s="1" t="n">
        <v>651.1702</v>
      </c>
      <c r="Z1122" s="0" t="n">
        <v>9.0748</v>
      </c>
      <c r="AA1122" s="0" t="n">
        <v>22064.13</v>
      </c>
      <c r="AB1122" s="0" t="n">
        <v>0</v>
      </c>
      <c r="AC1122" s="0" t="n">
        <v>69.05</v>
      </c>
      <c r="AD1122" s="0" t="n">
        <v>1664500</v>
      </c>
      <c r="AE1122" s="0" t="n">
        <v>334467</v>
      </c>
      <c r="AF1122" s="0" t="n">
        <v>582178</v>
      </c>
      <c r="AG1122" s="2" t="n">
        <v>291.5482</v>
      </c>
      <c r="AH1122" s="0" t="n">
        <v>4.0631</v>
      </c>
      <c r="AI1122" s="0" t="n">
        <v>16225.67</v>
      </c>
      <c r="AJ1122" s="0" t="n">
        <v>0</v>
      </c>
      <c r="AK1122" s="0" t="n">
        <v>61.9</v>
      </c>
      <c r="AL1122" s="0" t="n">
        <v>1172178</v>
      </c>
      <c r="AM1122" s="0" t="n">
        <v>364350</v>
      </c>
      <c r="AN1122" s="0" t="n">
        <v>336726</v>
      </c>
      <c r="AO1122" s="2" t="n">
        <v>545.1648</v>
      </c>
      <c r="AP1122" s="0" t="n">
        <v>7.5975</v>
      </c>
      <c r="AQ1122" s="0" t="n">
        <v>24387.32</v>
      </c>
      <c r="AR1122" s="0" t="n">
        <v>0</v>
      </c>
      <c r="AS1122" s="0" t="n">
        <v>66.67</v>
      </c>
      <c r="AT1122" s="0" t="n">
        <v>1365621</v>
      </c>
      <c r="AU1122" s="0" t="n">
        <v>294302</v>
      </c>
      <c r="AV1122" s="0" t="n">
        <v>539983</v>
      </c>
      <c r="AW1122" s="2" t="n">
        <v>388.1486</v>
      </c>
      <c r="AX1122" s="0" t="n">
        <v>5.4093</v>
      </c>
      <c r="AY1122" s="0" t="n">
        <v>6</v>
      </c>
      <c r="BC1122" s="0" t="s">
        <v>3415</v>
      </c>
    </row>
    <row r="1123" customFormat="false" ht="15" hidden="false" customHeight="true" outlineLevel="0" collapsed="false">
      <c r="A1123" s="0" t="s">
        <v>3416</v>
      </c>
      <c r="B1123" s="0" t="s">
        <v>3417</v>
      </c>
      <c r="C1123" s="0" t="n">
        <v>1781.254</v>
      </c>
      <c r="D1123" s="0" t="n">
        <v>0</v>
      </c>
      <c r="E1123" s="0" t="n">
        <v>25.6</v>
      </c>
      <c r="F1123" s="0" t="n">
        <v>338806</v>
      </c>
      <c r="G1123" s="0" t="n">
        <v>2313</v>
      </c>
      <c r="H1123" s="0" t="n">
        <v>66877</v>
      </c>
      <c r="I1123" s="1" t="n">
        <v>2.6434</v>
      </c>
      <c r="J1123" s="0" t="n">
        <v>0.0851</v>
      </c>
      <c r="K1123" s="0" t="n">
        <v>1722.3</v>
      </c>
      <c r="L1123" s="0" t="n">
        <v>0</v>
      </c>
      <c r="M1123" s="0" t="n">
        <v>10.24</v>
      </c>
      <c r="N1123" s="0" t="n">
        <v>289304</v>
      </c>
      <c r="O1123" s="0" t="n">
        <v>0</v>
      </c>
      <c r="P1123" s="0" t="n">
        <v>102614</v>
      </c>
      <c r="Q1123" s="1" t="s">
        <v>60</v>
      </c>
      <c r="R1123" s="0" t="s">
        <v>60</v>
      </c>
      <c r="S1123" s="0" t="n">
        <v>2246.442</v>
      </c>
      <c r="T1123" s="0" t="n">
        <v>0</v>
      </c>
      <c r="U1123" s="0" t="n">
        <v>14.68</v>
      </c>
      <c r="V1123" s="0" t="n">
        <v>451772</v>
      </c>
      <c r="W1123" s="0" t="n">
        <v>0</v>
      </c>
      <c r="X1123" s="0" t="n">
        <v>132533</v>
      </c>
      <c r="Y1123" s="1" t="s">
        <v>60</v>
      </c>
      <c r="Z1123" s="0" t="s">
        <v>60</v>
      </c>
      <c r="AA1123" s="0" t="n">
        <v>2916.169</v>
      </c>
      <c r="AB1123" s="0" t="n">
        <v>0</v>
      </c>
      <c r="AC1123" s="0" t="n">
        <v>22.87</v>
      </c>
      <c r="AD1123" s="0" t="n">
        <v>471493</v>
      </c>
      <c r="AE1123" s="0" t="n">
        <v>1672</v>
      </c>
      <c r="AF1123" s="0" t="n">
        <v>151345</v>
      </c>
      <c r="AG1123" s="2" t="n">
        <v>1.4574</v>
      </c>
      <c r="AH1123" s="0" t="n">
        <v>0.0469</v>
      </c>
      <c r="AI1123" s="0" t="n">
        <v>3650.509</v>
      </c>
      <c r="AJ1123" s="0" t="n">
        <v>0</v>
      </c>
      <c r="AK1123" s="0" t="n">
        <v>14.68</v>
      </c>
      <c r="AL1123" s="0" t="n">
        <v>591366</v>
      </c>
      <c r="AM1123" s="0" t="n">
        <v>0</v>
      </c>
      <c r="AN1123" s="0" t="n">
        <v>172548</v>
      </c>
      <c r="AO1123" s="2" t="s">
        <v>60</v>
      </c>
      <c r="AP1123" s="0" t="s">
        <v>60</v>
      </c>
      <c r="AQ1123" s="0" t="n">
        <v>5898.319</v>
      </c>
      <c r="AR1123" s="0" t="n">
        <v>0</v>
      </c>
      <c r="AS1123" s="0" t="n">
        <v>24.23</v>
      </c>
      <c r="AT1123" s="0" t="n">
        <v>733439</v>
      </c>
      <c r="AU1123" s="0" t="n">
        <v>0</v>
      </c>
      <c r="AV1123" s="0" t="n">
        <v>262395</v>
      </c>
      <c r="AW1123" s="2" t="s">
        <v>60</v>
      </c>
      <c r="AX1123" s="0" t="s">
        <v>60</v>
      </c>
      <c r="AY1123" s="0" t="n">
        <v>6</v>
      </c>
      <c r="BC1123" s="0" t="s">
        <v>3418</v>
      </c>
    </row>
    <row r="1124" customFormat="false" ht="15" hidden="false" customHeight="true" outlineLevel="0" collapsed="false">
      <c r="A1124" s="0" t="s">
        <v>3419</v>
      </c>
      <c r="B1124" s="0" t="s">
        <v>3420</v>
      </c>
      <c r="C1124" s="0" t="n">
        <v>10631.09</v>
      </c>
      <c r="D1124" s="0" t="n">
        <v>0</v>
      </c>
      <c r="E1124" s="0" t="n">
        <v>72.79</v>
      </c>
      <c r="F1124" s="0" t="n">
        <v>695250</v>
      </c>
      <c r="G1124" s="0" t="n">
        <v>232097</v>
      </c>
      <c r="H1124" s="0" t="n">
        <v>219849</v>
      </c>
      <c r="I1124" s="1" t="n">
        <v>265.2537</v>
      </c>
      <c r="J1124" s="0" t="n">
        <v>8.1928</v>
      </c>
      <c r="K1124" s="0" t="n">
        <v>15361.67</v>
      </c>
      <c r="L1124" s="0" t="n">
        <v>0</v>
      </c>
      <c r="M1124" s="0" t="n">
        <v>79.86</v>
      </c>
      <c r="N1124" s="0" t="n">
        <v>936854</v>
      </c>
      <c r="O1124" s="0" t="n">
        <v>275107</v>
      </c>
      <c r="P1124" s="0" t="n">
        <v>316031</v>
      </c>
      <c r="Q1124" s="1" t="n">
        <v>309.7354</v>
      </c>
      <c r="R1124" s="0" t="n">
        <v>9.5667</v>
      </c>
      <c r="S1124" s="0" t="n">
        <v>16935.65</v>
      </c>
      <c r="T1124" s="0" t="n">
        <v>0</v>
      </c>
      <c r="U1124" s="0" t="n">
        <v>77.03</v>
      </c>
      <c r="V1124" s="0" t="n">
        <v>1042430</v>
      </c>
      <c r="W1124" s="0" t="n">
        <v>298098</v>
      </c>
      <c r="X1124" s="0" t="n">
        <v>313670</v>
      </c>
      <c r="Y1124" s="1" t="n">
        <v>326.6183</v>
      </c>
      <c r="Z1124" s="0" t="n">
        <v>10.0882</v>
      </c>
      <c r="AA1124" s="0" t="n">
        <v>13270.78</v>
      </c>
      <c r="AB1124" s="0" t="n">
        <v>0</v>
      </c>
      <c r="AC1124" s="0" t="n">
        <v>75.62</v>
      </c>
      <c r="AD1124" s="0" t="n">
        <v>910493</v>
      </c>
      <c r="AE1124" s="0" t="n">
        <v>270143</v>
      </c>
      <c r="AF1124" s="0" t="n">
        <v>306436</v>
      </c>
      <c r="AG1124" s="2" t="n">
        <v>235.4782</v>
      </c>
      <c r="AH1124" s="0" t="n">
        <v>7.2731</v>
      </c>
      <c r="AI1124" s="0" t="n">
        <v>9145.674</v>
      </c>
      <c r="AJ1124" s="0" t="n">
        <v>0</v>
      </c>
      <c r="AK1124" s="0" t="n">
        <v>78.09</v>
      </c>
      <c r="AL1124" s="0" t="n">
        <v>617239</v>
      </c>
      <c r="AM1124" s="0" t="n">
        <v>216232</v>
      </c>
      <c r="AN1124" s="0" t="n">
        <v>159406</v>
      </c>
      <c r="AO1124" s="2" t="n">
        <v>323.5408</v>
      </c>
      <c r="AP1124" s="0" t="n">
        <v>9.9931</v>
      </c>
      <c r="AQ1124" s="0" t="n">
        <v>9744.682</v>
      </c>
      <c r="AR1124" s="0" t="n">
        <v>0</v>
      </c>
      <c r="AS1124" s="0" t="n">
        <v>77.74</v>
      </c>
      <c r="AT1124" s="0" t="n">
        <v>687792</v>
      </c>
      <c r="AU1124" s="0" t="n">
        <v>197128</v>
      </c>
      <c r="AV1124" s="0" t="n">
        <v>172765</v>
      </c>
      <c r="AW1124" s="2" t="n">
        <v>259.9879</v>
      </c>
      <c r="AX1124" s="0" t="n">
        <v>8.0302</v>
      </c>
      <c r="AY1124" s="0" t="n">
        <v>6</v>
      </c>
      <c r="BC1124" s="0" t="s">
        <v>3421</v>
      </c>
    </row>
    <row r="1125" customFormat="false" ht="15" hidden="false" customHeight="true" outlineLevel="0" collapsed="false">
      <c r="A1125" s="0" t="s">
        <v>3422</v>
      </c>
      <c r="B1125" s="0" t="s">
        <v>3423</v>
      </c>
      <c r="C1125" s="0" t="n">
        <v>1092.619</v>
      </c>
      <c r="D1125" s="0" t="n">
        <v>0</v>
      </c>
      <c r="E1125" s="0" t="n">
        <v>16.94</v>
      </c>
      <c r="F1125" s="0" t="n">
        <v>84637</v>
      </c>
      <c r="G1125" s="0" t="n">
        <v>0</v>
      </c>
      <c r="H1125" s="0" t="n">
        <v>23648</v>
      </c>
      <c r="I1125" s="1" t="s">
        <v>60</v>
      </c>
      <c r="J1125" s="0" t="s">
        <v>60</v>
      </c>
      <c r="K1125" s="0" t="n">
        <v>1435.717</v>
      </c>
      <c r="L1125" s="0" t="n">
        <v>0</v>
      </c>
      <c r="M1125" s="0" t="n">
        <v>20.49</v>
      </c>
      <c r="N1125" s="0" t="n">
        <v>110698</v>
      </c>
      <c r="O1125" s="0" t="n">
        <v>0</v>
      </c>
      <c r="P1125" s="0" t="n">
        <v>34171</v>
      </c>
      <c r="Q1125" s="1" t="s">
        <v>60</v>
      </c>
      <c r="R1125" s="0" t="s">
        <v>60</v>
      </c>
      <c r="S1125" s="0" t="n">
        <v>1218.763</v>
      </c>
      <c r="T1125" s="0" t="n">
        <v>0</v>
      </c>
      <c r="U1125" s="0" t="n">
        <v>16.94</v>
      </c>
      <c r="V1125" s="0" t="n">
        <v>89621</v>
      </c>
      <c r="W1125" s="0" t="n">
        <v>0</v>
      </c>
      <c r="X1125" s="0" t="n">
        <v>25010</v>
      </c>
      <c r="Y1125" s="1" t="s">
        <v>60</v>
      </c>
      <c r="Z1125" s="0" t="s">
        <v>60</v>
      </c>
      <c r="AA1125" s="0" t="n">
        <v>1308.619</v>
      </c>
      <c r="AB1125" s="0" t="n">
        <v>0</v>
      </c>
      <c r="AC1125" s="0" t="n">
        <v>16.94</v>
      </c>
      <c r="AD1125" s="0" t="n">
        <v>107492</v>
      </c>
      <c r="AE1125" s="0" t="n">
        <v>0</v>
      </c>
      <c r="AF1125" s="0" t="n">
        <v>22507</v>
      </c>
      <c r="AG1125" s="2" t="s">
        <v>60</v>
      </c>
      <c r="AH1125" s="0" t="s">
        <v>60</v>
      </c>
      <c r="AI1125" s="0" t="n">
        <v>1369.949</v>
      </c>
      <c r="AJ1125" s="0" t="n">
        <v>0</v>
      </c>
      <c r="AK1125" s="0" t="n">
        <v>16.94</v>
      </c>
      <c r="AL1125" s="0" t="n">
        <v>105070</v>
      </c>
      <c r="AM1125" s="0" t="n">
        <v>0</v>
      </c>
      <c r="AN1125" s="0" t="n">
        <v>31145</v>
      </c>
      <c r="AO1125" s="2" t="s">
        <v>60</v>
      </c>
      <c r="AP1125" s="0" t="s">
        <v>60</v>
      </c>
      <c r="AQ1125" s="0" t="n">
        <v>1508.18</v>
      </c>
      <c r="AR1125" s="0" t="n">
        <v>0</v>
      </c>
      <c r="AS1125" s="0" t="n">
        <v>16.94</v>
      </c>
      <c r="AT1125" s="0" t="n">
        <v>127908</v>
      </c>
      <c r="AU1125" s="0" t="n">
        <v>0</v>
      </c>
      <c r="AV1125" s="0" t="n">
        <v>30077</v>
      </c>
      <c r="AW1125" s="2" t="s">
        <v>60</v>
      </c>
      <c r="AX1125" s="0" t="s">
        <v>60</v>
      </c>
      <c r="AY1125" s="0" t="n">
        <v>6</v>
      </c>
      <c r="BC1125" s="0" t="s">
        <v>3424</v>
      </c>
    </row>
    <row r="1126" customFormat="false" ht="15" hidden="false" customHeight="true" outlineLevel="0" collapsed="false">
      <c r="A1126" s="0" t="s">
        <v>3425</v>
      </c>
      <c r="B1126" s="0" t="s">
        <v>3426</v>
      </c>
      <c r="C1126" s="0" t="n">
        <v>5619.35</v>
      </c>
      <c r="D1126" s="0" t="n">
        <v>0</v>
      </c>
      <c r="E1126" s="0" t="n">
        <v>33.78</v>
      </c>
      <c r="F1126" s="0" t="n">
        <v>354593</v>
      </c>
      <c r="G1126" s="0" t="n">
        <v>0</v>
      </c>
      <c r="H1126" s="0" t="n">
        <v>85397</v>
      </c>
      <c r="I1126" s="1" t="s">
        <v>60</v>
      </c>
      <c r="J1126" s="0" t="s">
        <v>60</v>
      </c>
      <c r="K1126" s="0" t="n">
        <v>4592.529</v>
      </c>
      <c r="L1126" s="0" t="n">
        <v>0</v>
      </c>
      <c r="M1126" s="0" t="n">
        <v>37.78</v>
      </c>
      <c r="N1126" s="0" t="n">
        <v>334191</v>
      </c>
      <c r="O1126" s="0" t="n">
        <v>0</v>
      </c>
      <c r="P1126" s="0" t="n">
        <v>92720</v>
      </c>
      <c r="Q1126" s="1" t="s">
        <v>60</v>
      </c>
      <c r="R1126" s="0" t="s">
        <v>60</v>
      </c>
      <c r="S1126" s="0" t="n">
        <v>6027.414</v>
      </c>
      <c r="T1126" s="0" t="n">
        <v>0</v>
      </c>
      <c r="U1126" s="0" t="n">
        <v>41.78</v>
      </c>
      <c r="V1126" s="0" t="n">
        <v>418206</v>
      </c>
      <c r="W1126" s="0" t="n">
        <v>0</v>
      </c>
      <c r="X1126" s="0" t="n">
        <v>105427</v>
      </c>
      <c r="Y1126" s="1" t="s">
        <v>60</v>
      </c>
      <c r="Z1126" s="0" t="s">
        <v>60</v>
      </c>
      <c r="AA1126" s="0" t="n">
        <v>3722.982</v>
      </c>
      <c r="AB1126" s="0" t="n">
        <v>0</v>
      </c>
      <c r="AC1126" s="0" t="n">
        <v>29.33</v>
      </c>
      <c r="AD1126" s="0" t="n">
        <v>266437</v>
      </c>
      <c r="AE1126" s="0" t="n">
        <v>0</v>
      </c>
      <c r="AF1126" s="0" t="n">
        <v>72773</v>
      </c>
      <c r="AG1126" s="2" t="s">
        <v>60</v>
      </c>
      <c r="AH1126" s="0" t="s">
        <v>60</v>
      </c>
      <c r="AI1126" s="0" t="n">
        <v>8231.116</v>
      </c>
      <c r="AJ1126" s="0" t="n">
        <v>0</v>
      </c>
      <c r="AK1126" s="0" t="n">
        <v>35.11</v>
      </c>
      <c r="AL1126" s="0" t="n">
        <v>420384</v>
      </c>
      <c r="AM1126" s="0" t="n">
        <v>0</v>
      </c>
      <c r="AN1126" s="0" t="n">
        <v>102561</v>
      </c>
      <c r="AO1126" s="2" t="s">
        <v>60</v>
      </c>
      <c r="AP1126" s="0" t="s">
        <v>60</v>
      </c>
      <c r="AQ1126" s="0" t="n">
        <v>6251.722</v>
      </c>
      <c r="AR1126" s="0" t="n">
        <v>0</v>
      </c>
      <c r="AS1126" s="0" t="n">
        <v>33.56</v>
      </c>
      <c r="AT1126" s="0" t="n">
        <v>453611</v>
      </c>
      <c r="AU1126" s="0" t="n">
        <v>0</v>
      </c>
      <c r="AV1126" s="0" t="n">
        <v>131151</v>
      </c>
      <c r="AW1126" s="2" t="s">
        <v>60</v>
      </c>
      <c r="AX1126" s="0" t="s">
        <v>60</v>
      </c>
      <c r="AY1126" s="0" t="n">
        <v>6</v>
      </c>
      <c r="BC1126" s="0" t="s">
        <v>3427</v>
      </c>
    </row>
    <row r="1127" customFormat="false" ht="15" hidden="false" customHeight="true" outlineLevel="0" collapsed="false">
      <c r="A1127" s="0" t="s">
        <v>3428</v>
      </c>
      <c r="B1127" s="0" t="s">
        <v>3429</v>
      </c>
      <c r="C1127" s="0" t="n">
        <v>999.5529</v>
      </c>
      <c r="D1127" s="0" t="n">
        <v>0</v>
      </c>
      <c r="E1127" s="0" t="n">
        <v>28.91</v>
      </c>
      <c r="F1127" s="0" t="n">
        <v>68189</v>
      </c>
      <c r="G1127" s="0" t="n">
        <v>55351</v>
      </c>
      <c r="H1127" s="0" t="n">
        <v>13880</v>
      </c>
      <c r="I1127" s="1" t="n">
        <v>63.2583</v>
      </c>
      <c r="J1127" s="0" t="n">
        <v>2.4539</v>
      </c>
      <c r="K1127" s="0" t="n">
        <v>824.178</v>
      </c>
      <c r="L1127" s="0" t="n">
        <v>0</v>
      </c>
      <c r="M1127" s="0" t="n">
        <v>20.06</v>
      </c>
      <c r="N1127" s="0" t="n">
        <v>59461</v>
      </c>
      <c r="O1127" s="0" t="n">
        <v>58975</v>
      </c>
      <c r="P1127" s="0" t="n">
        <v>7204</v>
      </c>
      <c r="Q1127" s="1" t="n">
        <v>66.3983</v>
      </c>
      <c r="R1127" s="0" t="n">
        <v>2.5757</v>
      </c>
      <c r="S1127" s="0" t="n">
        <v>784.9001</v>
      </c>
      <c r="T1127" s="0" t="n">
        <v>0</v>
      </c>
      <c r="U1127" s="0" t="n">
        <v>24.78</v>
      </c>
      <c r="V1127" s="0" t="n">
        <v>40897</v>
      </c>
      <c r="W1127" s="0" t="n">
        <v>38487</v>
      </c>
      <c r="X1127" s="0" t="n">
        <v>5569</v>
      </c>
      <c r="Y1127" s="1" t="n">
        <v>42.1692</v>
      </c>
      <c r="Z1127" s="0" t="n">
        <v>1.6358</v>
      </c>
      <c r="AA1127" s="0" t="n">
        <v>293.3101</v>
      </c>
      <c r="AB1127" s="0" t="n">
        <v>0</v>
      </c>
      <c r="AC1127" s="0" t="n">
        <v>15.63</v>
      </c>
      <c r="AD1127" s="0" t="n">
        <v>48725</v>
      </c>
      <c r="AE1127" s="0" t="n">
        <v>60330</v>
      </c>
      <c r="AF1127" s="0" t="n">
        <v>4023</v>
      </c>
      <c r="AG1127" s="2" t="n">
        <v>52.5885</v>
      </c>
      <c r="AH1127" s="0" t="n">
        <v>2.04</v>
      </c>
      <c r="AI1127" s="0" t="n">
        <v>1125.144</v>
      </c>
      <c r="AJ1127" s="0" t="n">
        <v>0</v>
      </c>
      <c r="AK1127" s="0" t="n">
        <v>23.01</v>
      </c>
      <c r="AL1127" s="0" t="n">
        <v>44484</v>
      </c>
      <c r="AM1127" s="0" t="n">
        <v>41936</v>
      </c>
      <c r="AN1127" s="0" t="n">
        <v>6687</v>
      </c>
      <c r="AO1127" s="2" t="n">
        <v>62.7474</v>
      </c>
      <c r="AP1127" s="0" t="n">
        <v>2.434</v>
      </c>
      <c r="AQ1127" s="0" t="n">
        <v>819.207</v>
      </c>
      <c r="AR1127" s="0" t="n">
        <v>0</v>
      </c>
      <c r="AS1127" s="0" t="n">
        <v>19.76</v>
      </c>
      <c r="AT1127" s="0" t="n">
        <v>52801</v>
      </c>
      <c r="AU1127" s="0" t="n">
        <v>48702</v>
      </c>
      <c r="AV1127" s="0" t="n">
        <v>9307</v>
      </c>
      <c r="AW1127" s="2" t="n">
        <v>64.232</v>
      </c>
      <c r="AX1127" s="0" t="n">
        <v>2.4916</v>
      </c>
      <c r="AY1127" s="0" t="n">
        <v>6</v>
      </c>
      <c r="BC1127" s="0" t="s">
        <v>3430</v>
      </c>
    </row>
    <row r="1128" customFormat="false" ht="15" hidden="false" customHeight="true" outlineLevel="0" collapsed="false">
      <c r="A1128" s="0" t="s">
        <v>3431</v>
      </c>
      <c r="B1128" s="0" t="s">
        <v>3432</v>
      </c>
      <c r="C1128" s="0" t="n">
        <v>3889.146</v>
      </c>
      <c r="D1128" s="0" t="n">
        <v>0</v>
      </c>
      <c r="E1128" s="0" t="n">
        <v>21.97</v>
      </c>
      <c r="F1128" s="0" t="n">
        <v>161271</v>
      </c>
      <c r="G1128" s="0" t="n">
        <v>0</v>
      </c>
      <c r="H1128" s="0" t="n">
        <v>52393</v>
      </c>
      <c r="I1128" s="1" t="s">
        <v>60</v>
      </c>
      <c r="J1128" s="0" t="s">
        <v>60</v>
      </c>
      <c r="K1128" s="0" t="n">
        <v>5185.788</v>
      </c>
      <c r="L1128" s="0" t="n">
        <v>0</v>
      </c>
      <c r="M1128" s="0" t="n">
        <v>12.56</v>
      </c>
      <c r="N1128" s="0" t="n">
        <v>161033</v>
      </c>
      <c r="O1128" s="0" t="n">
        <v>0</v>
      </c>
      <c r="P1128" s="0" t="n">
        <v>60909</v>
      </c>
      <c r="Q1128" s="1" t="s">
        <v>60</v>
      </c>
      <c r="R1128" s="0" t="s">
        <v>60</v>
      </c>
      <c r="S1128" s="0" t="n">
        <v>5059.711</v>
      </c>
      <c r="T1128" s="0" t="n">
        <v>0</v>
      </c>
      <c r="U1128" s="0" t="n">
        <v>17.71</v>
      </c>
      <c r="V1128" s="0" t="n">
        <v>209601</v>
      </c>
      <c r="W1128" s="0" t="n">
        <v>0</v>
      </c>
      <c r="X1128" s="0" t="n">
        <v>58026</v>
      </c>
      <c r="Y1128" s="1" t="s">
        <v>60</v>
      </c>
      <c r="Z1128" s="0" t="s">
        <v>60</v>
      </c>
      <c r="AA1128" s="0" t="n">
        <v>4901.02</v>
      </c>
      <c r="AB1128" s="0" t="n">
        <v>0</v>
      </c>
      <c r="AC1128" s="0" t="n">
        <v>17.04</v>
      </c>
      <c r="AD1128" s="0" t="n">
        <v>151969</v>
      </c>
      <c r="AE1128" s="0" t="n">
        <v>43420.44</v>
      </c>
      <c r="AF1128" s="0" t="n">
        <v>43620</v>
      </c>
      <c r="AG1128" s="2" t="n">
        <v>37.8487</v>
      </c>
      <c r="AH1128" s="0" t="n">
        <v>1.9043</v>
      </c>
      <c r="AI1128" s="0" t="n">
        <v>3802.012</v>
      </c>
      <c r="AJ1128" s="0" t="n">
        <v>0</v>
      </c>
      <c r="AK1128" s="0" t="n">
        <v>28.7</v>
      </c>
      <c r="AL1128" s="0" t="n">
        <v>178488</v>
      </c>
      <c r="AM1128" s="0" t="n">
        <v>4047.825</v>
      </c>
      <c r="AN1128" s="0" t="n">
        <v>76111</v>
      </c>
      <c r="AO1128" s="2" t="n">
        <v>6.0566</v>
      </c>
      <c r="AP1128" s="0" t="n">
        <v>0.3047</v>
      </c>
      <c r="AQ1128" s="0" t="n">
        <v>4296.272</v>
      </c>
      <c r="AR1128" s="0" t="n">
        <v>0</v>
      </c>
      <c r="AS1128" s="0" t="n">
        <v>21.75</v>
      </c>
      <c r="AT1128" s="0" t="n">
        <v>211736</v>
      </c>
      <c r="AU1128" s="0" t="n">
        <v>0</v>
      </c>
      <c r="AV1128" s="0" t="n">
        <v>62968</v>
      </c>
      <c r="AW1128" s="2" t="s">
        <v>60</v>
      </c>
      <c r="AX1128" s="0" t="s">
        <v>60</v>
      </c>
      <c r="AY1128" s="0" t="n">
        <v>6</v>
      </c>
      <c r="BC1128" s="0" t="s">
        <v>3433</v>
      </c>
    </row>
    <row r="1129" customFormat="false" ht="15" hidden="false" customHeight="true" outlineLevel="0" collapsed="false">
      <c r="A1129" s="0" t="s">
        <v>3434</v>
      </c>
      <c r="B1129" s="0" t="s">
        <v>3435</v>
      </c>
      <c r="C1129" s="0" t="n">
        <v>636.4319</v>
      </c>
      <c r="D1129" s="0" t="n">
        <v>0</v>
      </c>
      <c r="E1129" s="0" t="n">
        <v>5.99</v>
      </c>
      <c r="F1129" s="0" t="n">
        <v>66805</v>
      </c>
      <c r="G1129" s="0" t="n">
        <v>0</v>
      </c>
      <c r="H1129" s="0" t="n">
        <v>39873</v>
      </c>
      <c r="I1129" s="1" t="s">
        <v>60</v>
      </c>
      <c r="J1129" s="0" t="s">
        <v>60</v>
      </c>
      <c r="K1129" s="0" t="n">
        <v>409.6696</v>
      </c>
      <c r="L1129" s="0" t="n">
        <v>0</v>
      </c>
      <c r="M1129" s="0" t="n">
        <v>5.99</v>
      </c>
      <c r="N1129" s="0" t="n">
        <v>89674</v>
      </c>
      <c r="O1129" s="0" t="n">
        <v>0</v>
      </c>
      <c r="P1129" s="0" t="n">
        <v>23311</v>
      </c>
      <c r="Q1129" s="1" t="s">
        <v>60</v>
      </c>
      <c r="R1129" s="0" t="s">
        <v>60</v>
      </c>
      <c r="S1129" s="0" t="n">
        <v>354.5426</v>
      </c>
      <c r="T1129" s="0" t="n">
        <v>0</v>
      </c>
      <c r="U1129" s="0" t="n">
        <v>9.68</v>
      </c>
      <c r="V1129" s="0" t="n">
        <v>62697</v>
      </c>
      <c r="W1129" s="0" t="n">
        <v>0</v>
      </c>
      <c r="X1129" s="0" t="n">
        <v>13142</v>
      </c>
      <c r="Y1129" s="1" t="s">
        <v>60</v>
      </c>
      <c r="Z1129" s="0" t="s">
        <v>60</v>
      </c>
      <c r="AA1129" s="0" t="n">
        <v>286.669</v>
      </c>
      <c r="AB1129" s="0" t="n">
        <v>0</v>
      </c>
      <c r="AC1129" s="0" t="n">
        <v>5.99</v>
      </c>
      <c r="AD1129" s="0" t="n">
        <v>82125</v>
      </c>
      <c r="AE1129" s="0" t="n">
        <v>0</v>
      </c>
      <c r="AF1129" s="0" t="n">
        <v>19909</v>
      </c>
      <c r="AG1129" s="2" t="s">
        <v>60</v>
      </c>
      <c r="AH1129" s="0" t="s">
        <v>60</v>
      </c>
      <c r="AI1129" s="0" t="n">
        <v>650.0598</v>
      </c>
      <c r="AJ1129" s="0" t="n">
        <v>0</v>
      </c>
      <c r="AK1129" s="0" t="n">
        <v>5.99</v>
      </c>
      <c r="AL1129" s="0" t="n">
        <v>72021</v>
      </c>
      <c r="AM1129" s="0" t="n">
        <v>0</v>
      </c>
      <c r="AN1129" s="0" t="n">
        <v>41332</v>
      </c>
      <c r="AO1129" s="2" t="s">
        <v>60</v>
      </c>
      <c r="AP1129" s="0" t="s">
        <v>60</v>
      </c>
      <c r="AQ1129" s="0" t="n">
        <v>366.8429</v>
      </c>
      <c r="AR1129" s="0" t="n">
        <v>0.07</v>
      </c>
      <c r="AS1129" s="0" t="n">
        <v>5.99</v>
      </c>
      <c r="AT1129" s="0" t="n">
        <v>28941</v>
      </c>
      <c r="AU1129" s="0" t="n">
        <v>0</v>
      </c>
      <c r="AV1129" s="0" t="n">
        <v>9932</v>
      </c>
      <c r="AW1129" s="2" t="s">
        <v>60</v>
      </c>
      <c r="AX1129" s="0" t="s">
        <v>60</v>
      </c>
      <c r="AY1129" s="0" t="n">
        <v>6</v>
      </c>
      <c r="BC1129" s="0" t="s">
        <v>3436</v>
      </c>
    </row>
    <row r="1130" customFormat="false" ht="15" hidden="false" customHeight="true" outlineLevel="0" collapsed="false">
      <c r="A1130" s="0" t="s">
        <v>3437</v>
      </c>
      <c r="B1130" s="0" t="s">
        <v>3438</v>
      </c>
      <c r="C1130" s="0" t="n">
        <v>530.5772</v>
      </c>
      <c r="D1130" s="0" t="n">
        <v>0</v>
      </c>
      <c r="E1130" s="0" t="n">
        <v>30.07</v>
      </c>
      <c r="F1130" s="0" t="n">
        <v>38715</v>
      </c>
      <c r="G1130" s="0" t="n">
        <v>23843</v>
      </c>
      <c r="H1130" s="0" t="n">
        <v>7150</v>
      </c>
      <c r="I1130" s="1" t="n">
        <v>27.2491</v>
      </c>
      <c r="J1130" s="0" t="n">
        <v>0.9138</v>
      </c>
      <c r="K1130" s="0" t="n">
        <v>306.9431</v>
      </c>
      <c r="L1130" s="0" t="n">
        <v>0</v>
      </c>
      <c r="M1130" s="0" t="n">
        <v>24.66</v>
      </c>
      <c r="N1130" s="0" t="n">
        <v>37583</v>
      </c>
      <c r="O1130" s="0" t="n">
        <v>18914</v>
      </c>
      <c r="P1130" s="0" t="n">
        <v>4162</v>
      </c>
      <c r="Q1130" s="1" t="n">
        <v>21.2948</v>
      </c>
      <c r="R1130" s="0" t="n">
        <v>0.7141</v>
      </c>
      <c r="S1130" s="0" t="n">
        <v>353.8409</v>
      </c>
      <c r="T1130" s="0" t="n">
        <v>0</v>
      </c>
      <c r="U1130" s="0" t="n">
        <v>21.62</v>
      </c>
      <c r="V1130" s="0" t="n">
        <v>36180</v>
      </c>
      <c r="W1130" s="0" t="n">
        <v>27885</v>
      </c>
      <c r="X1130" s="0" t="n">
        <v>4346</v>
      </c>
      <c r="Y1130" s="1" t="n">
        <v>30.5529</v>
      </c>
      <c r="Z1130" s="0" t="n">
        <v>1.0246</v>
      </c>
      <c r="AA1130" s="0" t="n">
        <v>822.66</v>
      </c>
      <c r="AB1130" s="0" t="n">
        <v>0</v>
      </c>
      <c r="AC1130" s="0" t="n">
        <v>29.05</v>
      </c>
      <c r="AD1130" s="0" t="n">
        <v>113352</v>
      </c>
      <c r="AE1130" s="0" t="n">
        <v>48650</v>
      </c>
      <c r="AF1130" s="0" t="n">
        <v>19573</v>
      </c>
      <c r="AG1130" s="2" t="n">
        <v>42.4072</v>
      </c>
      <c r="AH1130" s="0" t="n">
        <v>1.4221</v>
      </c>
      <c r="AI1130" s="0" t="n">
        <v>972.9097</v>
      </c>
      <c r="AJ1130" s="0" t="n">
        <v>0</v>
      </c>
      <c r="AK1130" s="0" t="n">
        <v>33.45</v>
      </c>
      <c r="AL1130" s="0" t="n">
        <v>79535</v>
      </c>
      <c r="AM1130" s="0" t="n">
        <v>39987</v>
      </c>
      <c r="AN1130" s="0" t="n">
        <v>14067</v>
      </c>
      <c r="AO1130" s="2" t="n">
        <v>59.8312</v>
      </c>
      <c r="AP1130" s="0" t="n">
        <v>2.0064</v>
      </c>
      <c r="AQ1130" s="0" t="n">
        <v>774.74</v>
      </c>
      <c r="AR1130" s="0" t="n">
        <v>0</v>
      </c>
      <c r="AS1130" s="0" t="n">
        <v>27.03</v>
      </c>
      <c r="AT1130" s="0" t="n">
        <v>71593</v>
      </c>
      <c r="AU1130" s="0" t="n">
        <v>41540</v>
      </c>
      <c r="AV1130" s="0" t="n">
        <v>13251</v>
      </c>
      <c r="AW1130" s="2" t="n">
        <v>54.7862</v>
      </c>
      <c r="AX1130" s="0" t="n">
        <v>1.8372</v>
      </c>
      <c r="AY1130" s="0" t="n">
        <v>6</v>
      </c>
      <c r="BC1130" s="0" t="s">
        <v>3439</v>
      </c>
    </row>
    <row r="1131" customFormat="false" ht="15" hidden="false" customHeight="true" outlineLevel="0" collapsed="false">
      <c r="A1131" s="0" t="s">
        <v>3440</v>
      </c>
      <c r="B1131" s="0" t="s">
        <v>3441</v>
      </c>
      <c r="C1131" s="0" t="n">
        <v>732.041</v>
      </c>
      <c r="D1131" s="0" t="n">
        <v>0</v>
      </c>
      <c r="E1131" s="0" t="n">
        <v>27.93</v>
      </c>
      <c r="F1131" s="0" t="n">
        <v>107744</v>
      </c>
      <c r="G1131" s="0" t="n">
        <v>31217</v>
      </c>
      <c r="H1131" s="0" t="n">
        <v>17531</v>
      </c>
      <c r="I1131" s="1" t="n">
        <v>35.6766</v>
      </c>
      <c r="J1131" s="0" t="n">
        <v>4.2153</v>
      </c>
      <c r="K1131" s="0" t="n">
        <v>982.8724</v>
      </c>
      <c r="L1131" s="0" t="n">
        <v>0</v>
      </c>
      <c r="M1131" s="0" t="n">
        <v>30.07</v>
      </c>
      <c r="N1131" s="0" t="n">
        <v>155658</v>
      </c>
      <c r="O1131" s="0" t="n">
        <v>39682</v>
      </c>
      <c r="P1131" s="0" t="n">
        <v>28100</v>
      </c>
      <c r="Q1131" s="1" t="n">
        <v>44.6769</v>
      </c>
      <c r="R1131" s="0" t="n">
        <v>5.2787</v>
      </c>
      <c r="S1131" s="0" t="n">
        <v>751.7617</v>
      </c>
      <c r="T1131" s="0" t="n">
        <v>0</v>
      </c>
      <c r="U1131" s="0" t="n">
        <v>22.91</v>
      </c>
      <c r="V1131" s="0" t="n">
        <v>118292</v>
      </c>
      <c r="W1131" s="0" t="n">
        <v>32727</v>
      </c>
      <c r="X1131" s="0" t="n">
        <v>17427</v>
      </c>
      <c r="Y1131" s="1" t="n">
        <v>35.8581</v>
      </c>
      <c r="Z1131" s="0" t="n">
        <v>4.2367</v>
      </c>
      <c r="AA1131" s="0" t="n">
        <v>882.7748</v>
      </c>
      <c r="AB1131" s="0" t="n">
        <v>0</v>
      </c>
      <c r="AC1131" s="0" t="n">
        <v>28.31</v>
      </c>
      <c r="AD1131" s="0" t="n">
        <v>180473</v>
      </c>
      <c r="AE1131" s="0" t="n">
        <v>55325</v>
      </c>
      <c r="AF1131" s="0" t="n">
        <v>29933</v>
      </c>
      <c r="AG1131" s="2" t="n">
        <v>48.2257</v>
      </c>
      <c r="AH1131" s="0" t="n">
        <v>5.698</v>
      </c>
      <c r="AI1131" s="0" t="n">
        <v>1144.538</v>
      </c>
      <c r="AJ1131" s="0" t="n">
        <v>0</v>
      </c>
      <c r="AK1131" s="0" t="n">
        <v>32.59</v>
      </c>
      <c r="AL1131" s="0" t="n">
        <v>180434</v>
      </c>
      <c r="AM1131" s="0" t="n">
        <v>51154</v>
      </c>
      <c r="AN1131" s="0" t="n">
        <v>30536</v>
      </c>
      <c r="AO1131" s="2" t="n">
        <v>76.54</v>
      </c>
      <c r="AP1131" s="0" t="n">
        <v>9.0434</v>
      </c>
      <c r="AQ1131" s="0" t="n">
        <v>1027.206</v>
      </c>
      <c r="AR1131" s="0" t="n">
        <v>0</v>
      </c>
      <c r="AS1131" s="0" t="n">
        <v>30.26</v>
      </c>
      <c r="AT1131" s="0" t="n">
        <v>158510</v>
      </c>
      <c r="AU1131" s="0" t="n">
        <v>47615</v>
      </c>
      <c r="AV1131" s="0" t="n">
        <v>28110</v>
      </c>
      <c r="AW1131" s="2" t="n">
        <v>62.7984</v>
      </c>
      <c r="AX1131" s="0" t="n">
        <v>7.4198</v>
      </c>
      <c r="AY1131" s="0" t="n">
        <v>6</v>
      </c>
      <c r="BC1131" s="0" t="s">
        <v>3442</v>
      </c>
    </row>
    <row r="1132" customFormat="false" ht="15" hidden="false" customHeight="true" outlineLevel="0" collapsed="false">
      <c r="A1132" s="0" t="s">
        <v>3443</v>
      </c>
      <c r="B1132" s="0" t="s">
        <v>3444</v>
      </c>
      <c r="C1132" s="0" t="n">
        <v>2523.551</v>
      </c>
      <c r="D1132" s="0" t="n">
        <v>0</v>
      </c>
      <c r="E1132" s="0" t="n">
        <v>30</v>
      </c>
      <c r="F1132" s="0" t="n">
        <v>68002</v>
      </c>
      <c r="G1132" s="0" t="n">
        <v>0</v>
      </c>
      <c r="H1132" s="0" t="n">
        <v>24575</v>
      </c>
      <c r="I1132" s="1" t="s">
        <v>60</v>
      </c>
      <c r="J1132" s="0" t="s">
        <v>60</v>
      </c>
      <c r="K1132" s="0" t="n">
        <v>945.8621</v>
      </c>
      <c r="L1132" s="0" t="n">
        <v>0</v>
      </c>
      <c r="M1132" s="0" t="n">
        <v>30.83</v>
      </c>
      <c r="N1132" s="0" t="n">
        <v>84621</v>
      </c>
      <c r="O1132" s="0" t="n">
        <v>0</v>
      </c>
      <c r="P1132" s="0" t="n">
        <v>22812</v>
      </c>
      <c r="Q1132" s="1" t="s">
        <v>60</v>
      </c>
      <c r="R1132" s="0" t="s">
        <v>60</v>
      </c>
      <c r="S1132" s="0" t="n">
        <v>1305.018</v>
      </c>
      <c r="T1132" s="0" t="n">
        <v>0</v>
      </c>
      <c r="U1132" s="0" t="n">
        <v>22.5</v>
      </c>
      <c r="V1132" s="0" t="n">
        <v>86681</v>
      </c>
      <c r="W1132" s="0" t="n">
        <v>0</v>
      </c>
      <c r="X1132" s="0" t="n">
        <v>17244</v>
      </c>
      <c r="Y1132" s="1" t="s">
        <v>60</v>
      </c>
      <c r="Z1132" s="0" t="s">
        <v>60</v>
      </c>
      <c r="AA1132" s="0" t="n">
        <v>1375.943</v>
      </c>
      <c r="AB1132" s="0" t="n">
        <v>0</v>
      </c>
      <c r="AC1132" s="0" t="n">
        <v>16.67</v>
      </c>
      <c r="AD1132" s="0" t="n">
        <v>78445</v>
      </c>
      <c r="AE1132" s="0" t="n">
        <v>0</v>
      </c>
      <c r="AF1132" s="0" t="n">
        <v>23514</v>
      </c>
      <c r="AG1132" s="2" t="s">
        <v>60</v>
      </c>
      <c r="AH1132" s="0" t="s">
        <v>60</v>
      </c>
      <c r="AI1132" s="0" t="n">
        <v>2753.273</v>
      </c>
      <c r="AJ1132" s="0" t="n">
        <v>0</v>
      </c>
      <c r="AK1132" s="0" t="n">
        <v>22.5</v>
      </c>
      <c r="AL1132" s="0" t="n">
        <v>71293</v>
      </c>
      <c r="AM1132" s="0" t="n">
        <v>0</v>
      </c>
      <c r="AN1132" s="0" t="n">
        <v>26721</v>
      </c>
      <c r="AO1132" s="2" t="s">
        <v>60</v>
      </c>
      <c r="AP1132" s="0" t="s">
        <v>60</v>
      </c>
      <c r="AQ1132" s="0" t="n">
        <v>865.1771</v>
      </c>
      <c r="AR1132" s="0" t="n">
        <v>0</v>
      </c>
      <c r="AS1132" s="0" t="n">
        <v>25.42</v>
      </c>
      <c r="AT1132" s="0" t="n">
        <v>78035</v>
      </c>
      <c r="AU1132" s="0" t="n">
        <v>0</v>
      </c>
      <c r="AV1132" s="0" t="n">
        <v>21283</v>
      </c>
      <c r="AW1132" s="2" t="s">
        <v>60</v>
      </c>
      <c r="AX1132" s="0" t="s">
        <v>60</v>
      </c>
      <c r="AY1132" s="0" t="n">
        <v>6</v>
      </c>
      <c r="BC1132" s="0" t="s">
        <v>3445</v>
      </c>
    </row>
    <row r="1133" customFormat="false" ht="15" hidden="false" customHeight="true" outlineLevel="0" collapsed="false">
      <c r="A1133" s="0" t="s">
        <v>3446</v>
      </c>
      <c r="B1133" s="0" t="s">
        <v>3447</v>
      </c>
      <c r="C1133" s="0" t="n">
        <v>65.7885</v>
      </c>
      <c r="D1133" s="0" t="n">
        <v>2.73</v>
      </c>
      <c r="E1133" s="0" t="n">
        <v>3.58</v>
      </c>
      <c r="F1133" s="0" t="n">
        <v>59213</v>
      </c>
      <c r="G1133" s="0" t="n">
        <v>11820</v>
      </c>
      <c r="H1133" s="0" t="n">
        <v>5531</v>
      </c>
      <c r="I1133" s="1" t="n">
        <v>13.5086</v>
      </c>
      <c r="J1133" s="0" t="n">
        <v>3.3207</v>
      </c>
      <c r="K1133" s="0" t="n">
        <v>68.5158</v>
      </c>
      <c r="L1133" s="0" t="n">
        <v>2.97</v>
      </c>
      <c r="M1133" s="0" t="n">
        <v>4.64</v>
      </c>
      <c r="N1133" s="0" t="n">
        <v>63638</v>
      </c>
      <c r="O1133" s="0" t="n">
        <v>28443</v>
      </c>
      <c r="P1133" s="0" t="n">
        <v>3911</v>
      </c>
      <c r="Q1133" s="1" t="n">
        <v>32.0232</v>
      </c>
      <c r="R1133" s="0" t="n">
        <v>7.8719</v>
      </c>
      <c r="S1133" s="0" t="n">
        <v>66.1597</v>
      </c>
      <c r="T1133" s="0" t="n">
        <v>3.74</v>
      </c>
      <c r="U1133" s="0" t="n">
        <v>2.02</v>
      </c>
      <c r="V1133" s="0" t="n">
        <v>85324</v>
      </c>
      <c r="W1133" s="0" t="n">
        <v>17828</v>
      </c>
      <c r="X1133" s="0" t="n">
        <v>4646</v>
      </c>
      <c r="Y1133" s="1" t="n">
        <v>19.5337</v>
      </c>
      <c r="Z1133" s="0" t="n">
        <v>4.8018</v>
      </c>
      <c r="AA1133" s="0" t="n">
        <v>73.7103</v>
      </c>
      <c r="AB1133" s="0" t="n">
        <v>2.67</v>
      </c>
      <c r="AC1133" s="0" t="n">
        <v>4.55</v>
      </c>
      <c r="AD1133" s="0" t="n">
        <v>39959</v>
      </c>
      <c r="AE1133" s="0" t="n">
        <v>12582</v>
      </c>
      <c r="AF1133" s="0" t="n">
        <v>7152</v>
      </c>
      <c r="AG1133" s="2" t="n">
        <v>10.9675</v>
      </c>
      <c r="AH1133" s="0" t="n">
        <v>2.696</v>
      </c>
      <c r="AI1133" s="0" t="n">
        <v>50.0563</v>
      </c>
      <c r="AJ1133" s="0" t="n">
        <v>3.8</v>
      </c>
      <c r="AK1133" s="0" t="n">
        <v>1.7</v>
      </c>
      <c r="AL1133" s="0" t="n">
        <v>26934</v>
      </c>
      <c r="AM1133" s="0" t="n">
        <v>10079</v>
      </c>
      <c r="AN1133" s="0" t="n">
        <v>2567</v>
      </c>
      <c r="AO1133" s="2" t="n">
        <v>15.0809</v>
      </c>
      <c r="AP1133" s="0" t="n">
        <v>3.7072</v>
      </c>
      <c r="AQ1133" s="0" t="n">
        <v>82.1461</v>
      </c>
      <c r="AR1133" s="0" t="n">
        <v>1.91</v>
      </c>
      <c r="AS1133" s="0" t="n">
        <v>3.72</v>
      </c>
      <c r="AT1133" s="0" t="n">
        <v>40245</v>
      </c>
      <c r="AU1133" s="0" t="n">
        <v>20817</v>
      </c>
      <c r="AV1133" s="0" t="n">
        <v>4706</v>
      </c>
      <c r="AW1133" s="2" t="n">
        <v>27.4551</v>
      </c>
      <c r="AX1133" s="0" t="n">
        <v>6.749</v>
      </c>
      <c r="AY1133" s="0" t="n">
        <v>6</v>
      </c>
      <c r="BC1133" s="0" t="s">
        <v>3448</v>
      </c>
    </row>
    <row r="1134" customFormat="false" ht="15" hidden="false" customHeight="true" outlineLevel="0" collapsed="false">
      <c r="A1134" s="0" t="s">
        <v>3449</v>
      </c>
      <c r="B1134" s="0" t="s">
        <v>3450</v>
      </c>
      <c r="C1134" s="0" t="n">
        <v>246.9052</v>
      </c>
      <c r="D1134" s="0" t="n">
        <v>0.19</v>
      </c>
      <c r="E1134" s="0" t="n">
        <v>5.53</v>
      </c>
      <c r="F1134" s="0" t="n">
        <v>187933</v>
      </c>
      <c r="G1134" s="0" t="n">
        <v>34542.31</v>
      </c>
      <c r="H1134" s="0" t="n">
        <v>21219</v>
      </c>
      <c r="I1134" s="1" t="n">
        <v>39.4769</v>
      </c>
      <c r="J1134" s="0" t="n">
        <v>9.0084</v>
      </c>
      <c r="K1134" s="0" t="n">
        <v>112.4821</v>
      </c>
      <c r="L1134" s="0" t="n">
        <v>0.61</v>
      </c>
      <c r="M1134" s="0" t="n">
        <v>4.11</v>
      </c>
      <c r="N1134" s="0" t="n">
        <v>115164</v>
      </c>
      <c r="O1134" s="0" t="n">
        <v>8161.991</v>
      </c>
      <c r="P1134" s="0" t="n">
        <v>15735</v>
      </c>
      <c r="Q1134" s="1" t="n">
        <v>9.1894</v>
      </c>
      <c r="R1134" s="0" t="n">
        <v>2.097</v>
      </c>
      <c r="S1134" s="0" t="n">
        <v>151.6516</v>
      </c>
      <c r="T1134" s="0" t="n">
        <v>0.31</v>
      </c>
      <c r="U1134" s="0" t="n">
        <v>5.83</v>
      </c>
      <c r="V1134" s="0" t="n">
        <v>116086</v>
      </c>
      <c r="W1134" s="0" t="n">
        <v>39131.5</v>
      </c>
      <c r="X1134" s="0" t="n">
        <v>12134</v>
      </c>
      <c r="Y1134" s="1" t="n">
        <v>42.8754</v>
      </c>
      <c r="Z1134" s="0" t="n">
        <v>9.7839</v>
      </c>
      <c r="AA1134" s="0" t="n">
        <v>80.1328</v>
      </c>
      <c r="AB1134" s="0" t="n">
        <v>2.34</v>
      </c>
      <c r="AC1134" s="0" t="n">
        <v>6.49</v>
      </c>
      <c r="AD1134" s="0" t="n">
        <v>80926</v>
      </c>
      <c r="AE1134" s="0" t="n">
        <v>29068</v>
      </c>
      <c r="AF1134" s="0" t="n">
        <v>19249</v>
      </c>
      <c r="AG1134" s="2" t="n">
        <v>25.338</v>
      </c>
      <c r="AH1134" s="0" t="n">
        <v>5.782</v>
      </c>
      <c r="AI1134" s="0" t="n">
        <v>83.1457</v>
      </c>
      <c r="AJ1134" s="0" t="n">
        <v>0.85</v>
      </c>
      <c r="AK1134" s="0" t="n">
        <v>3.55</v>
      </c>
      <c r="AL1134" s="0" t="n">
        <v>74701</v>
      </c>
      <c r="AM1134" s="0" t="n">
        <v>1205.082</v>
      </c>
      <c r="AN1134" s="0" t="n">
        <v>15595</v>
      </c>
      <c r="AO1134" s="2" t="n">
        <v>1.8031</v>
      </c>
      <c r="AP1134" s="0" t="n">
        <v>0.4115</v>
      </c>
      <c r="AQ1134" s="0" t="n">
        <v>134.4326</v>
      </c>
      <c r="AR1134" s="0" t="n">
        <v>0.58</v>
      </c>
      <c r="AS1134" s="0" t="n">
        <v>6.19</v>
      </c>
      <c r="AT1134" s="0" t="n">
        <v>114387</v>
      </c>
      <c r="AU1134" s="0" t="n">
        <v>14608.02</v>
      </c>
      <c r="AV1134" s="0" t="n">
        <v>11116</v>
      </c>
      <c r="AW1134" s="2" t="n">
        <v>19.2662</v>
      </c>
      <c r="AX1134" s="0" t="n">
        <v>4.3965</v>
      </c>
      <c r="AY1134" s="0" t="n">
        <v>6</v>
      </c>
      <c r="BC1134" s="0" t="s">
        <v>3451</v>
      </c>
    </row>
    <row r="1135" customFormat="false" ht="15" hidden="false" customHeight="true" outlineLevel="0" collapsed="false">
      <c r="A1135" s="0" t="s">
        <v>3452</v>
      </c>
      <c r="B1135" s="0" t="s">
        <v>3453</v>
      </c>
      <c r="C1135" s="0" t="n">
        <v>694.3086</v>
      </c>
      <c r="D1135" s="0" t="n">
        <v>0</v>
      </c>
      <c r="E1135" s="0" t="n">
        <v>4.51</v>
      </c>
      <c r="F1135" s="0" t="n">
        <v>61780</v>
      </c>
      <c r="G1135" s="0" t="n">
        <v>0</v>
      </c>
      <c r="H1135" s="0" t="n">
        <v>39286</v>
      </c>
      <c r="I1135" s="1" t="s">
        <v>60</v>
      </c>
      <c r="J1135" s="0" t="s">
        <v>60</v>
      </c>
      <c r="K1135" s="0" t="n">
        <v>321.918</v>
      </c>
      <c r="L1135" s="0" t="n">
        <v>0</v>
      </c>
      <c r="M1135" s="0" t="n">
        <v>4.51</v>
      </c>
      <c r="N1135" s="0" t="n">
        <v>83846</v>
      </c>
      <c r="O1135" s="0" t="n">
        <v>0</v>
      </c>
      <c r="P1135" s="0" t="n">
        <v>22532</v>
      </c>
      <c r="Q1135" s="1" t="s">
        <v>60</v>
      </c>
      <c r="R1135" s="0" t="s">
        <v>60</v>
      </c>
      <c r="S1135" s="0" t="n">
        <v>372.1372</v>
      </c>
      <c r="T1135" s="0" t="n">
        <v>0</v>
      </c>
      <c r="U1135" s="0" t="n">
        <v>4.51</v>
      </c>
      <c r="V1135" s="0" t="n">
        <v>56595</v>
      </c>
      <c r="W1135" s="0" t="n">
        <v>0</v>
      </c>
      <c r="X1135" s="0" t="n">
        <v>11862</v>
      </c>
      <c r="Y1135" s="1" t="s">
        <v>60</v>
      </c>
      <c r="Z1135" s="0" t="s">
        <v>60</v>
      </c>
      <c r="AA1135" s="0" t="n">
        <v>270.8837</v>
      </c>
      <c r="AB1135" s="0" t="n">
        <v>0</v>
      </c>
      <c r="AC1135" s="0" t="n">
        <v>4.51</v>
      </c>
      <c r="AD1135" s="0" t="n">
        <v>73715</v>
      </c>
      <c r="AE1135" s="0" t="n">
        <v>0</v>
      </c>
      <c r="AF1135" s="0" t="n">
        <v>18643</v>
      </c>
      <c r="AG1135" s="2" t="s">
        <v>60</v>
      </c>
      <c r="AH1135" s="0" t="s">
        <v>60</v>
      </c>
      <c r="AI1135" s="0" t="n">
        <v>831.1973</v>
      </c>
      <c r="AJ1135" s="0" t="n">
        <v>0</v>
      </c>
      <c r="AK1135" s="0" t="n">
        <v>16.39</v>
      </c>
      <c r="AL1135" s="0" t="n">
        <v>73404</v>
      </c>
      <c r="AM1135" s="0" t="n">
        <v>2600.164</v>
      </c>
      <c r="AN1135" s="0" t="n">
        <v>41168</v>
      </c>
      <c r="AO1135" s="2" t="n">
        <v>3.8905</v>
      </c>
      <c r="AP1135" s="0" t="n">
        <v>0.1073</v>
      </c>
      <c r="AQ1135" s="0" t="n">
        <v>389.0652</v>
      </c>
      <c r="AR1135" s="0" t="n">
        <v>0.07</v>
      </c>
      <c r="AS1135" s="0" t="n">
        <v>4.51</v>
      </c>
      <c r="AT1135" s="0" t="n">
        <v>24128</v>
      </c>
      <c r="AU1135" s="0" t="n">
        <v>0</v>
      </c>
      <c r="AV1135" s="0" t="n">
        <v>8967</v>
      </c>
      <c r="AW1135" s="2" t="s">
        <v>60</v>
      </c>
      <c r="AX1135" s="0" t="s">
        <v>60</v>
      </c>
      <c r="AY1135" s="0" t="n">
        <v>6</v>
      </c>
      <c r="BC1135" s="0" t="s">
        <v>3454</v>
      </c>
    </row>
    <row r="1136" customFormat="false" ht="15" hidden="false" customHeight="true" outlineLevel="0" collapsed="false">
      <c r="A1136" s="0" t="s">
        <v>3455</v>
      </c>
      <c r="B1136" s="0" t="s">
        <v>3456</v>
      </c>
      <c r="C1136" s="0" t="n">
        <v>1487.6</v>
      </c>
      <c r="D1136" s="0" t="n">
        <v>0</v>
      </c>
      <c r="E1136" s="0" t="n">
        <v>19.61</v>
      </c>
      <c r="F1136" s="0" t="n">
        <v>42117</v>
      </c>
      <c r="G1136" s="0" t="n">
        <v>118065</v>
      </c>
      <c r="H1136" s="0" t="n">
        <v>11775</v>
      </c>
      <c r="I1136" s="1" t="n">
        <v>134.9314</v>
      </c>
      <c r="J1136" s="0" t="n">
        <v>0.8531</v>
      </c>
      <c r="K1136" s="0" t="n">
        <v>2164.353</v>
      </c>
      <c r="L1136" s="0" t="n">
        <v>0</v>
      </c>
      <c r="M1136" s="0" t="n">
        <v>19.61</v>
      </c>
      <c r="N1136" s="0" t="n">
        <v>50600</v>
      </c>
      <c r="O1136" s="0" t="n">
        <v>138627</v>
      </c>
      <c r="P1136" s="0" t="n">
        <v>14866</v>
      </c>
      <c r="Q1136" s="1" t="n">
        <v>156.0763</v>
      </c>
      <c r="R1136" s="0" t="n">
        <v>0.9868</v>
      </c>
      <c r="S1136" s="0" t="n">
        <v>1782.209</v>
      </c>
      <c r="T1136" s="0" t="n">
        <v>0</v>
      </c>
      <c r="U1136" s="0" t="n">
        <v>23.53</v>
      </c>
      <c r="V1136" s="0" t="n">
        <v>76998</v>
      </c>
      <c r="W1136" s="0" t="n">
        <v>163617</v>
      </c>
      <c r="X1136" s="0" t="n">
        <v>17907</v>
      </c>
      <c r="Y1136" s="1" t="n">
        <v>179.2709</v>
      </c>
      <c r="Z1136" s="0" t="n">
        <v>1.1335</v>
      </c>
      <c r="AA1136" s="0" t="n">
        <v>1539.664</v>
      </c>
      <c r="AB1136" s="0" t="n">
        <v>0</v>
      </c>
      <c r="AC1136" s="0" t="n">
        <v>23.53</v>
      </c>
      <c r="AD1136" s="0" t="n">
        <v>57408</v>
      </c>
      <c r="AE1136" s="0" t="n">
        <v>129156</v>
      </c>
      <c r="AF1136" s="0" t="n">
        <v>15927</v>
      </c>
      <c r="AG1136" s="2" t="n">
        <v>112.5827</v>
      </c>
      <c r="AH1136" s="0" t="n">
        <v>0.7118</v>
      </c>
      <c r="AI1136" s="0" t="n">
        <v>2469.112</v>
      </c>
      <c r="AJ1136" s="0" t="n">
        <v>0</v>
      </c>
      <c r="AK1136" s="0" t="n">
        <v>23.53</v>
      </c>
      <c r="AL1136" s="0" t="n">
        <v>69522</v>
      </c>
      <c r="AM1136" s="0" t="n">
        <v>152388</v>
      </c>
      <c r="AN1136" s="0" t="n">
        <v>19092</v>
      </c>
      <c r="AO1136" s="2" t="n">
        <v>228.0131</v>
      </c>
      <c r="AP1136" s="0" t="n">
        <v>1.4416</v>
      </c>
      <c r="AQ1136" s="0" t="n">
        <v>1866.568</v>
      </c>
      <c r="AR1136" s="0" t="n">
        <v>0</v>
      </c>
      <c r="AS1136" s="0" t="n">
        <v>23.53</v>
      </c>
      <c r="AT1136" s="0" t="n">
        <v>65919</v>
      </c>
      <c r="AU1136" s="0" t="n">
        <v>138018</v>
      </c>
      <c r="AV1136" s="0" t="n">
        <v>12789</v>
      </c>
      <c r="AW1136" s="2" t="n">
        <v>182.029</v>
      </c>
      <c r="AX1136" s="0" t="n">
        <v>1.1509</v>
      </c>
      <c r="AY1136" s="0" t="n">
        <v>6</v>
      </c>
      <c r="BC1136" s="0" t="s">
        <v>3457</v>
      </c>
    </row>
    <row r="1137" customFormat="false" ht="15" hidden="false" customHeight="true" outlineLevel="0" collapsed="false">
      <c r="A1137" s="0" t="s">
        <v>3458</v>
      </c>
      <c r="B1137" s="0" t="s">
        <v>3459</v>
      </c>
      <c r="C1137" s="0" t="n">
        <v>2879.412</v>
      </c>
      <c r="D1137" s="0" t="n">
        <v>0</v>
      </c>
      <c r="E1137" s="0" t="n">
        <v>36.88</v>
      </c>
      <c r="F1137" s="0" t="n">
        <v>165932</v>
      </c>
      <c r="G1137" s="0" t="n">
        <v>49374</v>
      </c>
      <c r="H1137" s="0" t="n">
        <v>40882</v>
      </c>
      <c r="I1137" s="1" t="n">
        <v>56.4274</v>
      </c>
      <c r="J1137" s="0" t="n">
        <v>1.9174</v>
      </c>
      <c r="K1137" s="0" t="n">
        <v>2732.963</v>
      </c>
      <c r="L1137" s="0" t="n">
        <v>0</v>
      </c>
      <c r="M1137" s="0" t="n">
        <v>49.69</v>
      </c>
      <c r="N1137" s="0" t="n">
        <v>198358</v>
      </c>
      <c r="O1137" s="0" t="n">
        <v>60165</v>
      </c>
      <c r="P1137" s="0" t="n">
        <v>47432</v>
      </c>
      <c r="Q1137" s="1" t="n">
        <v>67.7381</v>
      </c>
      <c r="R1137" s="0" t="n">
        <v>2.3017</v>
      </c>
      <c r="S1137" s="0" t="n">
        <v>2928.613</v>
      </c>
      <c r="T1137" s="0" t="n">
        <v>0</v>
      </c>
      <c r="U1137" s="0" t="n">
        <v>34.06</v>
      </c>
      <c r="V1137" s="0" t="n">
        <v>161905</v>
      </c>
      <c r="W1137" s="0" t="n">
        <v>60898</v>
      </c>
      <c r="X1137" s="0" t="n">
        <v>37568</v>
      </c>
      <c r="Y1137" s="1" t="n">
        <v>66.7244</v>
      </c>
      <c r="Z1137" s="0" t="n">
        <v>2.2673</v>
      </c>
      <c r="AA1137" s="0" t="n">
        <v>5357.085</v>
      </c>
      <c r="AB1137" s="0" t="n">
        <v>0</v>
      </c>
      <c r="AC1137" s="0" t="n">
        <v>33.44</v>
      </c>
      <c r="AD1137" s="0" t="n">
        <v>200903</v>
      </c>
      <c r="AE1137" s="0" t="n">
        <v>70371</v>
      </c>
      <c r="AF1137" s="0" t="n">
        <v>45729</v>
      </c>
      <c r="AG1137" s="2" t="n">
        <v>61.341</v>
      </c>
      <c r="AH1137" s="0" t="n">
        <v>2.0843</v>
      </c>
      <c r="AI1137" s="0" t="n">
        <v>2473.46</v>
      </c>
      <c r="AJ1137" s="0" t="n">
        <v>0</v>
      </c>
      <c r="AK1137" s="0" t="n">
        <v>34.06</v>
      </c>
      <c r="AL1137" s="0" t="n">
        <v>105513</v>
      </c>
      <c r="AM1137" s="0" t="n">
        <v>44260</v>
      </c>
      <c r="AN1137" s="0" t="n">
        <v>23109</v>
      </c>
      <c r="AO1137" s="2" t="n">
        <v>66.2248</v>
      </c>
      <c r="AP1137" s="0" t="n">
        <v>2.2503</v>
      </c>
      <c r="AQ1137" s="0" t="n">
        <v>1290.102</v>
      </c>
      <c r="AR1137" s="0" t="n">
        <v>0</v>
      </c>
      <c r="AS1137" s="0" t="n">
        <v>48.13</v>
      </c>
      <c r="AT1137" s="0" t="n">
        <v>115629</v>
      </c>
      <c r="AU1137" s="0" t="n">
        <v>36611</v>
      </c>
      <c r="AV1137" s="0" t="n">
        <v>19328</v>
      </c>
      <c r="AW1137" s="2" t="n">
        <v>48.2855</v>
      </c>
      <c r="AX1137" s="0" t="n">
        <v>1.6407</v>
      </c>
      <c r="AY1137" s="0" t="n">
        <v>6</v>
      </c>
      <c r="BC1137" s="0" t="s">
        <v>3460</v>
      </c>
    </row>
    <row r="1138" customFormat="false" ht="15" hidden="false" customHeight="true" outlineLevel="0" collapsed="false">
      <c r="A1138" s="0" t="s">
        <v>3461</v>
      </c>
      <c r="B1138" s="0" t="s">
        <v>3462</v>
      </c>
      <c r="C1138" s="0" t="n">
        <v>617.3775</v>
      </c>
      <c r="D1138" s="0" t="n">
        <v>0</v>
      </c>
      <c r="E1138" s="0" t="n">
        <v>26.58</v>
      </c>
      <c r="F1138" s="0" t="n">
        <v>129888</v>
      </c>
      <c r="G1138" s="0" t="n">
        <v>29189</v>
      </c>
      <c r="H1138" s="0" t="n">
        <v>25059</v>
      </c>
      <c r="I1138" s="1" t="n">
        <v>33.3589</v>
      </c>
      <c r="J1138" s="0" t="n">
        <v>3.6958</v>
      </c>
      <c r="K1138" s="0" t="n">
        <v>479.4659</v>
      </c>
      <c r="L1138" s="0" t="n">
        <v>0</v>
      </c>
      <c r="M1138" s="0" t="n">
        <v>27.1</v>
      </c>
      <c r="N1138" s="0" t="n">
        <v>130461</v>
      </c>
      <c r="O1138" s="0" t="n">
        <v>33885</v>
      </c>
      <c r="P1138" s="0" t="n">
        <v>20028</v>
      </c>
      <c r="Q1138" s="1" t="n">
        <v>38.1502</v>
      </c>
      <c r="R1138" s="0" t="n">
        <v>4.2267</v>
      </c>
      <c r="S1138" s="0" t="n">
        <v>448.2679</v>
      </c>
      <c r="T1138" s="0" t="n">
        <v>0</v>
      </c>
      <c r="U1138" s="0" t="n">
        <v>25.44</v>
      </c>
      <c r="V1138" s="0" t="n">
        <v>71088</v>
      </c>
      <c r="W1138" s="0" t="n">
        <v>20515</v>
      </c>
      <c r="X1138" s="0" t="n">
        <v>15745</v>
      </c>
      <c r="Y1138" s="1" t="n">
        <v>22.4778</v>
      </c>
      <c r="Z1138" s="0" t="n">
        <v>2.4903</v>
      </c>
      <c r="AA1138" s="0" t="n">
        <v>90.1928</v>
      </c>
      <c r="AB1138" s="0" t="n">
        <v>1.96</v>
      </c>
      <c r="AC1138" s="0" t="n">
        <v>9.55</v>
      </c>
      <c r="AD1138" s="0" t="n">
        <v>44124</v>
      </c>
      <c r="AE1138" s="0" t="n">
        <v>16185</v>
      </c>
      <c r="AF1138" s="0" t="n">
        <v>6037</v>
      </c>
      <c r="AG1138" s="2" t="n">
        <v>14.1081</v>
      </c>
      <c r="AH1138" s="0" t="n">
        <v>1.563</v>
      </c>
      <c r="AI1138" s="0" t="n">
        <v>163.8835</v>
      </c>
      <c r="AJ1138" s="0" t="n">
        <v>0.11</v>
      </c>
      <c r="AK1138" s="0" t="n">
        <v>12.67</v>
      </c>
      <c r="AL1138" s="0" t="n">
        <v>22600</v>
      </c>
      <c r="AM1138" s="0" t="n">
        <v>9444</v>
      </c>
      <c r="AN1138" s="0" t="n">
        <v>3780</v>
      </c>
      <c r="AO1138" s="2" t="n">
        <v>14.1307</v>
      </c>
      <c r="AP1138" s="0" t="n">
        <v>1.5655</v>
      </c>
      <c r="AQ1138" s="0" t="n">
        <v>296.6723</v>
      </c>
      <c r="AR1138" s="0" t="n">
        <v>0.06</v>
      </c>
      <c r="AS1138" s="0" t="n">
        <v>18.07</v>
      </c>
      <c r="AT1138" s="0" t="n">
        <v>63722</v>
      </c>
      <c r="AU1138" s="0" t="n">
        <v>21800</v>
      </c>
      <c r="AV1138" s="0" t="n">
        <v>8137</v>
      </c>
      <c r="AW1138" s="2" t="n">
        <v>28.7516</v>
      </c>
      <c r="AX1138" s="0" t="n">
        <v>3.1854</v>
      </c>
      <c r="AY1138" s="0" t="n">
        <v>6</v>
      </c>
      <c r="BC1138" s="0" t="s">
        <v>3463</v>
      </c>
    </row>
    <row r="1139" customFormat="false" ht="15" hidden="false" customHeight="true" outlineLevel="0" collapsed="false">
      <c r="A1139" s="0" t="s">
        <v>3464</v>
      </c>
      <c r="B1139" s="0" t="s">
        <v>3465</v>
      </c>
      <c r="C1139" s="0" t="n">
        <v>159.0038</v>
      </c>
      <c r="D1139" s="0" t="n">
        <v>0.33</v>
      </c>
      <c r="E1139" s="0" t="n">
        <v>4.04</v>
      </c>
      <c r="F1139" s="0" t="n">
        <v>87902</v>
      </c>
      <c r="G1139" s="0" t="n">
        <v>244.2127</v>
      </c>
      <c r="H1139" s="0" t="n">
        <v>18473</v>
      </c>
      <c r="I1139" s="1" t="n">
        <v>0.2791</v>
      </c>
      <c r="J1139" s="0" t="n">
        <v>0.0325</v>
      </c>
      <c r="K1139" s="0" t="n">
        <v>183.0654</v>
      </c>
      <c r="L1139" s="0" t="n">
        <v>0.05</v>
      </c>
      <c r="M1139" s="0" t="n">
        <v>3.27</v>
      </c>
      <c r="N1139" s="0" t="n">
        <v>120419</v>
      </c>
      <c r="O1139" s="0" t="n">
        <v>1092.213</v>
      </c>
      <c r="P1139" s="0" t="n">
        <v>27739</v>
      </c>
      <c r="Q1139" s="1" t="n">
        <v>1.2297</v>
      </c>
      <c r="R1139" s="0" t="n">
        <v>0.1431</v>
      </c>
      <c r="S1139" s="0" t="n">
        <v>207.5227</v>
      </c>
      <c r="T1139" s="0" t="n">
        <v>0.11</v>
      </c>
      <c r="U1139" s="0" t="n">
        <v>3.66</v>
      </c>
      <c r="V1139" s="0" t="n">
        <v>62204</v>
      </c>
      <c r="W1139" s="0" t="n">
        <v>9898.84</v>
      </c>
      <c r="X1139" s="0" t="n">
        <v>16172</v>
      </c>
      <c r="Y1139" s="1" t="n">
        <v>10.8459</v>
      </c>
      <c r="Z1139" s="0" t="n">
        <v>1.2621</v>
      </c>
      <c r="AA1139" s="0" t="n">
        <v>192.6047</v>
      </c>
      <c r="AB1139" s="0" t="n">
        <v>0.29</v>
      </c>
      <c r="AC1139" s="0" t="n">
        <v>3.75</v>
      </c>
      <c r="AD1139" s="0" t="n">
        <v>73004</v>
      </c>
      <c r="AE1139" s="0" t="n">
        <v>7401.915</v>
      </c>
      <c r="AF1139" s="0" t="n">
        <v>15805</v>
      </c>
      <c r="AG1139" s="2" t="n">
        <v>6.4521</v>
      </c>
      <c r="AH1139" s="0" t="n">
        <v>0.7508</v>
      </c>
      <c r="AI1139" s="0" t="n">
        <v>119.3195</v>
      </c>
      <c r="AJ1139" s="0" t="n">
        <v>0.34</v>
      </c>
      <c r="AK1139" s="0" t="n">
        <v>2.31</v>
      </c>
      <c r="AL1139" s="0" t="n">
        <v>66184</v>
      </c>
      <c r="AM1139" s="0" t="n">
        <v>0</v>
      </c>
      <c r="AN1139" s="0" t="n">
        <v>13330</v>
      </c>
      <c r="AO1139" s="2" t="s">
        <v>60</v>
      </c>
      <c r="AP1139" s="0" t="s">
        <v>60</v>
      </c>
      <c r="AQ1139" s="0" t="n">
        <v>191.2283</v>
      </c>
      <c r="AR1139" s="0" t="n">
        <v>0.21</v>
      </c>
      <c r="AS1139" s="0" t="n">
        <v>3.95</v>
      </c>
      <c r="AT1139" s="0" t="n">
        <v>229430</v>
      </c>
      <c r="AU1139" s="0" t="n">
        <v>3602.867</v>
      </c>
      <c r="AV1139" s="0" t="n">
        <v>23153</v>
      </c>
      <c r="AW1139" s="2" t="n">
        <v>4.7517</v>
      </c>
      <c r="AX1139" s="0" t="n">
        <v>0.5529</v>
      </c>
      <c r="AY1139" s="0" t="n">
        <v>6</v>
      </c>
      <c r="BC1139" s="0" t="s">
        <v>3466</v>
      </c>
    </row>
    <row r="1140" customFormat="false" ht="15" hidden="false" customHeight="true" outlineLevel="0" collapsed="false">
      <c r="A1140" s="0" t="s">
        <v>3467</v>
      </c>
      <c r="B1140" s="0" t="s">
        <v>3468</v>
      </c>
      <c r="C1140" s="0" t="n">
        <v>522.4651</v>
      </c>
      <c r="D1140" s="0" t="n">
        <v>0</v>
      </c>
      <c r="E1140" s="0" t="n">
        <v>51.49</v>
      </c>
      <c r="F1140" s="0" t="n">
        <v>42626</v>
      </c>
      <c r="G1140" s="0" t="n">
        <v>13423</v>
      </c>
      <c r="H1140" s="0" t="n">
        <v>8315</v>
      </c>
      <c r="I1140" s="1" t="n">
        <v>15.3406</v>
      </c>
      <c r="J1140" s="0" t="n">
        <v>0.4094</v>
      </c>
      <c r="K1140" s="0" t="n">
        <v>327.9742</v>
      </c>
      <c r="L1140" s="0" t="n">
        <v>0</v>
      </c>
      <c r="M1140" s="0" t="n">
        <v>32.34</v>
      </c>
      <c r="N1140" s="0" t="n">
        <v>26849</v>
      </c>
      <c r="O1140" s="0" t="n">
        <v>15072</v>
      </c>
      <c r="P1140" s="0" t="n">
        <v>3495</v>
      </c>
      <c r="Q1140" s="1" t="n">
        <v>16.9692</v>
      </c>
      <c r="R1140" s="0" t="n">
        <v>0.4528</v>
      </c>
      <c r="S1140" s="0" t="n">
        <v>208.5274</v>
      </c>
      <c r="T1140" s="0" t="n">
        <v>0.11</v>
      </c>
      <c r="U1140" s="0" t="n">
        <v>12.77</v>
      </c>
      <c r="V1140" s="0" t="n">
        <v>25624</v>
      </c>
      <c r="W1140" s="0" t="n">
        <v>8875.5</v>
      </c>
      <c r="X1140" s="0" t="n">
        <v>1815</v>
      </c>
      <c r="Y1140" s="1" t="n">
        <v>9.7247</v>
      </c>
      <c r="Z1140" s="0" t="n">
        <v>0.2595</v>
      </c>
      <c r="AA1140" s="0" t="n">
        <v>662.8146</v>
      </c>
      <c r="AB1140" s="0" t="n">
        <v>0</v>
      </c>
      <c r="AC1140" s="0" t="n">
        <v>40</v>
      </c>
      <c r="AD1140" s="0" t="n">
        <v>48567</v>
      </c>
      <c r="AE1140" s="0" t="n">
        <v>26204</v>
      </c>
      <c r="AF1140" s="0" t="n">
        <v>5778</v>
      </c>
      <c r="AG1140" s="2" t="n">
        <v>22.8415</v>
      </c>
      <c r="AH1140" s="0" t="n">
        <v>0.6095</v>
      </c>
      <c r="AI1140" s="0" t="n">
        <v>583.2776</v>
      </c>
      <c r="AJ1140" s="0" t="n">
        <v>0</v>
      </c>
      <c r="AK1140" s="0" t="n">
        <v>55.32</v>
      </c>
      <c r="AL1140" s="0" t="n">
        <v>64413</v>
      </c>
      <c r="AM1140" s="0" t="n">
        <v>32635</v>
      </c>
      <c r="AN1140" s="0" t="n">
        <v>9403</v>
      </c>
      <c r="AO1140" s="2" t="n">
        <v>48.8307</v>
      </c>
      <c r="AP1140" s="0" t="n">
        <v>1.3031</v>
      </c>
      <c r="AQ1140" s="0" t="n">
        <v>440.4679</v>
      </c>
      <c r="AR1140" s="0" t="n">
        <v>0</v>
      </c>
      <c r="AS1140" s="0" t="n">
        <v>43.4</v>
      </c>
      <c r="AT1140" s="0" t="n">
        <v>42168</v>
      </c>
      <c r="AU1140" s="0" t="n">
        <v>19145</v>
      </c>
      <c r="AV1140" s="0" t="n">
        <v>4984</v>
      </c>
      <c r="AW1140" s="2" t="n">
        <v>25.2499</v>
      </c>
      <c r="AX1140" s="0" t="n">
        <v>0.6738</v>
      </c>
      <c r="AY1140" s="0" t="n">
        <v>6</v>
      </c>
      <c r="BC1140" s="0" t="s">
        <v>3469</v>
      </c>
    </row>
    <row r="1141" customFormat="false" ht="15" hidden="false" customHeight="true" outlineLevel="0" collapsed="false">
      <c r="A1141" s="0" t="s">
        <v>3470</v>
      </c>
      <c r="B1141" s="0" t="s">
        <v>3471</v>
      </c>
      <c r="C1141" s="0" t="n">
        <v>570.3027</v>
      </c>
      <c r="D1141" s="0" t="n">
        <v>0</v>
      </c>
      <c r="E1141" s="0" t="n">
        <v>13.45</v>
      </c>
      <c r="F1141" s="0" t="n">
        <v>29765</v>
      </c>
      <c r="G1141" s="0" t="n">
        <v>22303</v>
      </c>
      <c r="H1141" s="0" t="n">
        <v>5521</v>
      </c>
      <c r="I1141" s="1" t="n">
        <v>25.4891</v>
      </c>
      <c r="J1141" s="0" t="n">
        <v>1.7459</v>
      </c>
      <c r="K1141" s="0" t="n">
        <v>507.5501</v>
      </c>
      <c r="L1141" s="0" t="n">
        <v>0</v>
      </c>
      <c r="M1141" s="0" t="n">
        <v>20.25</v>
      </c>
      <c r="N1141" s="0" t="n">
        <v>35045</v>
      </c>
      <c r="O1141" s="0" t="n">
        <v>23502</v>
      </c>
      <c r="P1141" s="0" t="n">
        <v>6168</v>
      </c>
      <c r="Q1141" s="1" t="n">
        <v>26.4603</v>
      </c>
      <c r="R1141" s="0" t="n">
        <v>1.8124</v>
      </c>
      <c r="S1141" s="0" t="n">
        <v>411.1332</v>
      </c>
      <c r="T1141" s="0" t="n">
        <v>0</v>
      </c>
      <c r="U1141" s="0" t="n">
        <v>19.15</v>
      </c>
      <c r="V1141" s="0" t="n">
        <v>44024</v>
      </c>
      <c r="W1141" s="0" t="n">
        <v>33924</v>
      </c>
      <c r="X1141" s="0" t="n">
        <v>6922</v>
      </c>
      <c r="Y1141" s="1" t="n">
        <v>37.1697</v>
      </c>
      <c r="Z1141" s="0" t="n">
        <v>2.5459</v>
      </c>
      <c r="AA1141" s="0" t="n">
        <v>666.3922</v>
      </c>
      <c r="AB1141" s="0" t="n">
        <v>0</v>
      </c>
      <c r="AC1141" s="0" t="n">
        <v>24.05</v>
      </c>
      <c r="AD1141" s="0" t="n">
        <v>48312</v>
      </c>
      <c r="AE1141" s="0" t="n">
        <v>28022</v>
      </c>
      <c r="AF1141" s="0" t="n">
        <v>8388</v>
      </c>
      <c r="AG1141" s="2" t="n">
        <v>24.4262</v>
      </c>
      <c r="AH1141" s="0" t="n">
        <v>1.6731</v>
      </c>
      <c r="AI1141" s="0" t="n">
        <v>461.4333</v>
      </c>
      <c r="AJ1141" s="0" t="n">
        <v>0</v>
      </c>
      <c r="AK1141" s="0" t="n">
        <v>24.05</v>
      </c>
      <c r="AL1141" s="0" t="n">
        <v>55395</v>
      </c>
      <c r="AM1141" s="0" t="n">
        <v>22507</v>
      </c>
      <c r="AN1141" s="0" t="n">
        <v>7740</v>
      </c>
      <c r="AO1141" s="2" t="n">
        <v>33.6765</v>
      </c>
      <c r="AP1141" s="0" t="n">
        <v>2.3067</v>
      </c>
      <c r="AQ1141" s="0" t="n">
        <v>692.2151</v>
      </c>
      <c r="AR1141" s="0" t="n">
        <v>0</v>
      </c>
      <c r="AS1141" s="0" t="n">
        <v>25</v>
      </c>
      <c r="AT1141" s="0" t="n">
        <v>66648</v>
      </c>
      <c r="AU1141" s="0" t="n">
        <v>23902</v>
      </c>
      <c r="AV1141" s="0" t="n">
        <v>8774</v>
      </c>
      <c r="AW1141" s="2" t="n">
        <v>31.5238</v>
      </c>
      <c r="AX1141" s="0" t="n">
        <v>2.1592</v>
      </c>
      <c r="AY1141" s="0" t="n">
        <v>6</v>
      </c>
      <c r="BC1141" s="0" t="s">
        <v>3472</v>
      </c>
    </row>
    <row r="1142" customFormat="false" ht="15" hidden="false" customHeight="true" outlineLevel="0" collapsed="false">
      <c r="A1142" s="0" t="s">
        <v>3473</v>
      </c>
      <c r="B1142" s="0" t="s">
        <v>3474</v>
      </c>
      <c r="C1142" s="0" t="n">
        <v>853.5894</v>
      </c>
      <c r="D1142" s="0" t="n">
        <v>0</v>
      </c>
      <c r="E1142" s="0" t="n">
        <v>9.54</v>
      </c>
      <c r="F1142" s="0" t="n">
        <v>456532</v>
      </c>
      <c r="G1142" s="0" t="n">
        <v>0</v>
      </c>
      <c r="H1142" s="0" t="n">
        <v>347950</v>
      </c>
      <c r="I1142" s="1" t="s">
        <v>60</v>
      </c>
      <c r="J1142" s="0" t="s">
        <v>60</v>
      </c>
      <c r="K1142" s="0" t="n">
        <v>3735.979</v>
      </c>
      <c r="L1142" s="0" t="n">
        <v>0</v>
      </c>
      <c r="M1142" s="0" t="n">
        <v>10.5</v>
      </c>
      <c r="N1142" s="0" t="n">
        <v>631860</v>
      </c>
      <c r="O1142" s="0" t="n">
        <v>0</v>
      </c>
      <c r="P1142" s="0" t="n">
        <v>504468</v>
      </c>
      <c r="Q1142" s="1" t="s">
        <v>60</v>
      </c>
      <c r="R1142" s="0" t="s">
        <v>60</v>
      </c>
      <c r="S1142" s="0" t="n">
        <v>4848.047</v>
      </c>
      <c r="T1142" s="0" t="n">
        <v>0</v>
      </c>
      <c r="U1142" s="0" t="n">
        <v>7.32</v>
      </c>
      <c r="V1142" s="0" t="n">
        <v>619859</v>
      </c>
      <c r="W1142" s="0" t="n">
        <v>0</v>
      </c>
      <c r="X1142" s="0" t="n">
        <v>505192</v>
      </c>
      <c r="Y1142" s="1" t="s">
        <v>60</v>
      </c>
      <c r="Z1142" s="0" t="s">
        <v>60</v>
      </c>
      <c r="AA1142" s="0" t="n">
        <v>2406.193</v>
      </c>
      <c r="AB1142" s="0" t="n">
        <v>0</v>
      </c>
      <c r="AC1142" s="0" t="n">
        <v>15.03</v>
      </c>
      <c r="AD1142" s="0" t="n">
        <v>546732</v>
      </c>
      <c r="AE1142" s="0" t="n">
        <v>0</v>
      </c>
      <c r="AF1142" s="0" t="n">
        <v>354857</v>
      </c>
      <c r="AG1142" s="2" t="s">
        <v>60</v>
      </c>
      <c r="AH1142" s="0" t="s">
        <v>60</v>
      </c>
      <c r="AI1142" s="0" t="n">
        <v>1345.773</v>
      </c>
      <c r="AJ1142" s="0" t="n">
        <v>0</v>
      </c>
      <c r="AK1142" s="0" t="n">
        <v>5.68</v>
      </c>
      <c r="AL1142" s="0" t="n">
        <v>523203</v>
      </c>
      <c r="AM1142" s="0" t="n">
        <v>0</v>
      </c>
      <c r="AN1142" s="0" t="n">
        <v>184370</v>
      </c>
      <c r="AO1142" s="2" t="s">
        <v>60</v>
      </c>
      <c r="AP1142" s="0" t="s">
        <v>60</v>
      </c>
      <c r="AQ1142" s="0" t="n">
        <v>1804.299</v>
      </c>
      <c r="AR1142" s="0" t="n">
        <v>0</v>
      </c>
      <c r="AS1142" s="0" t="n">
        <v>4.82</v>
      </c>
      <c r="AT1142" s="0" t="n">
        <v>557797</v>
      </c>
      <c r="AU1142" s="0" t="n">
        <v>0</v>
      </c>
      <c r="AV1142" s="0" t="n">
        <v>459849</v>
      </c>
      <c r="AW1142" s="2" t="s">
        <v>60</v>
      </c>
      <c r="AX1142" s="0" t="s">
        <v>60</v>
      </c>
      <c r="AY1142" s="0" t="n">
        <v>6</v>
      </c>
      <c r="BC1142" s="0" t="s">
        <v>3475</v>
      </c>
    </row>
    <row r="1143" customFormat="false" ht="15" hidden="false" customHeight="true" outlineLevel="0" collapsed="false">
      <c r="A1143" s="0" t="s">
        <v>3476</v>
      </c>
      <c r="B1143" s="0" t="s">
        <v>3477</v>
      </c>
      <c r="C1143" s="0" t="n">
        <v>4127.577</v>
      </c>
      <c r="D1143" s="0" t="n">
        <v>0</v>
      </c>
      <c r="E1143" s="0" t="n">
        <v>73.23</v>
      </c>
      <c r="F1143" s="0" t="n">
        <v>1128500</v>
      </c>
      <c r="G1143" s="0" t="n">
        <v>141952</v>
      </c>
      <c r="H1143" s="0" t="n">
        <v>287215</v>
      </c>
      <c r="I1143" s="1" t="n">
        <v>162.2309</v>
      </c>
      <c r="J1143" s="0" t="n">
        <v>11.3663</v>
      </c>
      <c r="K1143" s="0" t="n">
        <v>5157.461</v>
      </c>
      <c r="L1143" s="0" t="n">
        <v>0</v>
      </c>
      <c r="M1143" s="0" t="n">
        <v>70.48</v>
      </c>
      <c r="N1143" s="0" t="n">
        <v>1154805</v>
      </c>
      <c r="O1143" s="0" t="n">
        <v>148561</v>
      </c>
      <c r="P1143" s="0" t="n">
        <v>328608</v>
      </c>
      <c r="Q1143" s="1" t="n">
        <v>167.2608</v>
      </c>
      <c r="R1143" s="0" t="n">
        <v>11.7187</v>
      </c>
      <c r="S1143" s="0" t="n">
        <v>3811.658</v>
      </c>
      <c r="T1143" s="0" t="n">
        <v>0</v>
      </c>
      <c r="U1143" s="0" t="n">
        <v>69.35</v>
      </c>
      <c r="V1143" s="0" t="n">
        <v>949185</v>
      </c>
      <c r="W1143" s="0" t="n">
        <v>126584.3</v>
      </c>
      <c r="X1143" s="0" t="n">
        <v>232997</v>
      </c>
      <c r="Y1143" s="1" t="n">
        <v>138.6951</v>
      </c>
      <c r="Z1143" s="0" t="n">
        <v>9.7173</v>
      </c>
      <c r="AA1143" s="0" t="n">
        <v>3329.669</v>
      </c>
      <c r="AB1143" s="0" t="n">
        <v>0</v>
      </c>
      <c r="AC1143" s="0" t="n">
        <v>62.42</v>
      </c>
      <c r="AD1143" s="0" t="n">
        <v>982717</v>
      </c>
      <c r="AE1143" s="0" t="n">
        <v>129767.4</v>
      </c>
      <c r="AF1143" s="0" t="n">
        <v>252068</v>
      </c>
      <c r="AG1143" s="2" t="n">
        <v>113.1156</v>
      </c>
      <c r="AH1143" s="0" t="n">
        <v>7.9252</v>
      </c>
      <c r="AI1143" s="0" t="n">
        <v>2793.855</v>
      </c>
      <c r="AJ1143" s="0" t="n">
        <v>0</v>
      </c>
      <c r="AK1143" s="0" t="n">
        <v>70.65</v>
      </c>
      <c r="AL1143" s="0" t="n">
        <v>825955</v>
      </c>
      <c r="AM1143" s="0" t="n">
        <v>107334.7</v>
      </c>
      <c r="AN1143" s="0" t="n">
        <v>214696</v>
      </c>
      <c r="AO1143" s="2" t="n">
        <v>160.6013</v>
      </c>
      <c r="AP1143" s="0" t="n">
        <v>11.2521</v>
      </c>
      <c r="AQ1143" s="0" t="n">
        <v>2912.481</v>
      </c>
      <c r="AR1143" s="0" t="n">
        <v>0</v>
      </c>
      <c r="AS1143" s="0" t="n">
        <v>72.58</v>
      </c>
      <c r="AT1143" s="0" t="n">
        <v>815329</v>
      </c>
      <c r="AU1143" s="0" t="n">
        <v>132281.7</v>
      </c>
      <c r="AV1143" s="0" t="n">
        <v>186829</v>
      </c>
      <c r="AW1143" s="2" t="n">
        <v>174.4634</v>
      </c>
      <c r="AX1143" s="0" t="n">
        <v>12.2234</v>
      </c>
      <c r="AY1143" s="0" t="n">
        <v>6</v>
      </c>
      <c r="BC1143" s="0" t="s">
        <v>3478</v>
      </c>
    </row>
    <row r="1144" customFormat="false" ht="15" hidden="false" customHeight="true" outlineLevel="0" collapsed="false">
      <c r="A1144" s="0" t="s">
        <v>3479</v>
      </c>
      <c r="B1144" s="0" t="s">
        <v>3480</v>
      </c>
      <c r="C1144" s="0" t="n">
        <v>3344.582</v>
      </c>
      <c r="D1144" s="0" t="n">
        <v>0</v>
      </c>
      <c r="E1144" s="0" t="n">
        <v>12.66</v>
      </c>
      <c r="F1144" s="0" t="n">
        <v>235971</v>
      </c>
      <c r="G1144" s="0" t="n">
        <v>121762</v>
      </c>
      <c r="H1144" s="0" t="n">
        <v>14820</v>
      </c>
      <c r="I1144" s="1" t="n">
        <v>139.1566</v>
      </c>
      <c r="J1144" s="0" t="n">
        <v>28.681</v>
      </c>
      <c r="K1144" s="0" t="n">
        <v>4290.202</v>
      </c>
      <c r="L1144" s="0" t="n">
        <v>0</v>
      </c>
      <c r="M1144" s="0" t="n">
        <v>9.53</v>
      </c>
      <c r="N1144" s="0" t="n">
        <v>104226</v>
      </c>
      <c r="O1144" s="0" t="n">
        <v>64845</v>
      </c>
      <c r="P1144" s="0" t="n">
        <v>15057</v>
      </c>
      <c r="Q1144" s="1" t="n">
        <v>73.0072</v>
      </c>
      <c r="R1144" s="0" t="n">
        <v>15.0472</v>
      </c>
      <c r="S1144" s="0" t="n">
        <v>5057.815</v>
      </c>
      <c r="T1144" s="0" t="n">
        <v>0</v>
      </c>
      <c r="U1144" s="0" t="n">
        <v>11.55</v>
      </c>
      <c r="V1144" s="0" t="n">
        <v>125864</v>
      </c>
      <c r="W1144" s="0" t="n">
        <v>63686</v>
      </c>
      <c r="X1144" s="0" t="n">
        <v>19979</v>
      </c>
      <c r="Y1144" s="1" t="n">
        <v>69.7791</v>
      </c>
      <c r="Z1144" s="0" t="n">
        <v>14.3819</v>
      </c>
      <c r="AA1144" s="0" t="n">
        <v>936.5469</v>
      </c>
      <c r="AB1144" s="0" t="n">
        <v>0</v>
      </c>
      <c r="AC1144" s="0" t="n">
        <v>9.38</v>
      </c>
      <c r="AD1144" s="0" t="n">
        <v>89342</v>
      </c>
      <c r="AE1144" s="0" t="n">
        <v>27548</v>
      </c>
      <c r="AF1144" s="0" t="n">
        <v>9374</v>
      </c>
      <c r="AG1144" s="2" t="n">
        <v>24.013</v>
      </c>
      <c r="AH1144" s="0" t="n">
        <v>4.9492</v>
      </c>
      <c r="AI1144" s="0" t="n">
        <v>4289.918</v>
      </c>
      <c r="AJ1144" s="0" t="n">
        <v>0</v>
      </c>
      <c r="AK1144" s="0" t="n">
        <v>12.51</v>
      </c>
      <c r="AL1144" s="0" t="n">
        <v>127030</v>
      </c>
      <c r="AM1144" s="0" t="n">
        <v>64876</v>
      </c>
      <c r="AN1144" s="0" t="n">
        <v>17810</v>
      </c>
      <c r="AO1144" s="2" t="n">
        <v>97.0718</v>
      </c>
      <c r="AP1144" s="0" t="n">
        <v>20.0071</v>
      </c>
      <c r="AQ1144" s="0" t="n">
        <v>3373.133</v>
      </c>
      <c r="AR1144" s="0" t="n">
        <v>0</v>
      </c>
      <c r="AS1144" s="0" t="n">
        <v>10.15</v>
      </c>
      <c r="AT1144" s="0" t="n">
        <v>165828</v>
      </c>
      <c r="AU1144" s="0" t="n">
        <v>86596</v>
      </c>
      <c r="AV1144" s="0" t="n">
        <v>26385</v>
      </c>
      <c r="AW1144" s="2" t="n">
        <v>114.2096</v>
      </c>
      <c r="AX1144" s="0" t="n">
        <v>23.5393</v>
      </c>
      <c r="AY1144" s="0" t="n">
        <v>6</v>
      </c>
      <c r="BC1144" s="0" t="s">
        <v>3481</v>
      </c>
    </row>
    <row r="1145" customFormat="false" ht="15" hidden="false" customHeight="true" outlineLevel="0" collapsed="false">
      <c r="A1145" s="0" t="s">
        <v>3482</v>
      </c>
      <c r="B1145" s="0" t="s">
        <v>3483</v>
      </c>
      <c r="C1145" s="0" t="n">
        <v>344.3785</v>
      </c>
      <c r="D1145" s="0" t="n">
        <v>0.07</v>
      </c>
      <c r="E1145" s="0" t="n">
        <v>17.98</v>
      </c>
      <c r="F1145" s="0" t="n">
        <v>105490</v>
      </c>
      <c r="G1145" s="0" t="n">
        <v>38101</v>
      </c>
      <c r="H1145" s="0" t="n">
        <v>16882</v>
      </c>
      <c r="I1145" s="1" t="n">
        <v>43.544</v>
      </c>
      <c r="J1145" s="0" t="n">
        <v>6.1869</v>
      </c>
      <c r="K1145" s="0" t="n">
        <v>344.6808</v>
      </c>
      <c r="L1145" s="0" t="n">
        <v>0</v>
      </c>
      <c r="M1145" s="0" t="n">
        <v>18.69</v>
      </c>
      <c r="N1145" s="0" t="n">
        <v>102595</v>
      </c>
      <c r="O1145" s="0" t="n">
        <v>39621</v>
      </c>
      <c r="P1145" s="0" t="n">
        <v>20263</v>
      </c>
      <c r="Q1145" s="1" t="n">
        <v>44.6082</v>
      </c>
      <c r="R1145" s="0" t="n">
        <v>6.3381</v>
      </c>
      <c r="S1145" s="0" t="n">
        <v>590.848</v>
      </c>
      <c r="T1145" s="0" t="n">
        <v>0</v>
      </c>
      <c r="U1145" s="0" t="n">
        <v>28.15</v>
      </c>
      <c r="V1145" s="0" t="n">
        <v>255716</v>
      </c>
      <c r="W1145" s="0" t="n">
        <v>45477</v>
      </c>
      <c r="X1145" s="0" t="n">
        <v>26212</v>
      </c>
      <c r="Y1145" s="1" t="n">
        <v>49.828</v>
      </c>
      <c r="Z1145" s="0" t="n">
        <v>7.0797</v>
      </c>
      <c r="AA1145" s="0" t="n">
        <v>277.1831</v>
      </c>
      <c r="AB1145" s="0" t="n">
        <v>0</v>
      </c>
      <c r="AC1145" s="0" t="n">
        <v>10.49</v>
      </c>
      <c r="AD1145" s="0" t="n">
        <v>66042</v>
      </c>
      <c r="AE1145" s="0" t="n">
        <v>34512</v>
      </c>
      <c r="AF1145" s="0" t="n">
        <v>9699</v>
      </c>
      <c r="AG1145" s="2" t="n">
        <v>30.0834</v>
      </c>
      <c r="AH1145" s="0" t="n">
        <v>4.2743</v>
      </c>
      <c r="AI1145" s="0" t="n">
        <v>385.0532</v>
      </c>
      <c r="AJ1145" s="0" t="n">
        <v>0</v>
      </c>
      <c r="AK1145" s="0" t="n">
        <v>16.56</v>
      </c>
      <c r="AL1145" s="0" t="n">
        <v>99828</v>
      </c>
      <c r="AM1145" s="0" t="n">
        <v>42060</v>
      </c>
      <c r="AN1145" s="0" t="n">
        <v>16361</v>
      </c>
      <c r="AO1145" s="2" t="n">
        <v>62.933</v>
      </c>
      <c r="AP1145" s="0" t="n">
        <v>8.9417</v>
      </c>
      <c r="AQ1145" s="0" t="n">
        <v>480.436</v>
      </c>
      <c r="AR1145" s="0" t="n">
        <v>0</v>
      </c>
      <c r="AS1145" s="0" t="n">
        <v>25.39</v>
      </c>
      <c r="AT1145" s="0" t="n">
        <v>162647</v>
      </c>
      <c r="AU1145" s="0" t="n">
        <v>47477</v>
      </c>
      <c r="AV1145" s="0" t="n">
        <v>25164</v>
      </c>
      <c r="AW1145" s="2" t="n">
        <v>62.6164</v>
      </c>
      <c r="AX1145" s="0" t="n">
        <v>8.8967</v>
      </c>
      <c r="AY1145" s="0" t="n">
        <v>6</v>
      </c>
      <c r="BC1145" s="0" t="s">
        <v>3484</v>
      </c>
    </row>
    <row r="1146" customFormat="false" ht="15" hidden="false" customHeight="true" outlineLevel="0" collapsed="false">
      <c r="A1146" s="0" t="s">
        <v>3485</v>
      </c>
      <c r="B1146" s="0" t="s">
        <v>3486</v>
      </c>
      <c r="C1146" s="0" t="n">
        <v>689.7949</v>
      </c>
      <c r="D1146" s="0" t="n">
        <v>0</v>
      </c>
      <c r="E1146" s="0" t="n">
        <v>23.66</v>
      </c>
      <c r="F1146" s="0" t="n">
        <v>92350</v>
      </c>
      <c r="G1146" s="0" t="n">
        <v>39740</v>
      </c>
      <c r="H1146" s="0" t="n">
        <v>18556</v>
      </c>
      <c r="I1146" s="1" t="n">
        <v>45.4171</v>
      </c>
      <c r="J1146" s="0" t="n">
        <v>4.3566</v>
      </c>
      <c r="K1146" s="0" t="n">
        <v>511.183</v>
      </c>
      <c r="L1146" s="0" t="n">
        <v>0</v>
      </c>
      <c r="M1146" s="0" t="n">
        <v>26.95</v>
      </c>
      <c r="N1146" s="0" t="n">
        <v>104277</v>
      </c>
      <c r="O1146" s="0" t="n">
        <v>42663</v>
      </c>
      <c r="P1146" s="0" t="n">
        <v>19573</v>
      </c>
      <c r="Q1146" s="1" t="n">
        <v>48.0331</v>
      </c>
      <c r="R1146" s="0" t="n">
        <v>4.6076</v>
      </c>
      <c r="S1146" s="0" t="n">
        <v>266.1349</v>
      </c>
      <c r="T1146" s="0" t="n">
        <v>0.12</v>
      </c>
      <c r="U1146" s="0" t="n">
        <v>19.88</v>
      </c>
      <c r="V1146" s="0" t="n">
        <v>67812</v>
      </c>
      <c r="W1146" s="0" t="n">
        <v>31720</v>
      </c>
      <c r="X1146" s="0" t="n">
        <v>10337</v>
      </c>
      <c r="Y1146" s="1" t="n">
        <v>34.7548</v>
      </c>
      <c r="Z1146" s="0" t="n">
        <v>3.3338</v>
      </c>
      <c r="AA1146" s="0" t="n">
        <v>596.3171</v>
      </c>
      <c r="AB1146" s="0" t="n">
        <v>0</v>
      </c>
      <c r="AC1146" s="0" t="n">
        <v>24.76</v>
      </c>
      <c r="AD1146" s="0" t="n">
        <v>122794</v>
      </c>
      <c r="AE1146" s="0" t="n">
        <v>44436</v>
      </c>
      <c r="AF1146" s="0" t="n">
        <v>25533</v>
      </c>
      <c r="AG1146" s="2" t="n">
        <v>38.734</v>
      </c>
      <c r="AH1146" s="0" t="n">
        <v>3.7155</v>
      </c>
      <c r="AI1146" s="0" t="n">
        <v>588.0326</v>
      </c>
      <c r="AJ1146" s="0" t="n">
        <v>0</v>
      </c>
      <c r="AK1146" s="0" t="n">
        <v>30.49</v>
      </c>
      <c r="AL1146" s="0" t="n">
        <v>129934</v>
      </c>
      <c r="AM1146" s="0" t="n">
        <v>54080</v>
      </c>
      <c r="AN1146" s="0" t="n">
        <v>18876</v>
      </c>
      <c r="AO1146" s="2" t="n">
        <v>80.9181</v>
      </c>
      <c r="AP1146" s="0" t="n">
        <v>7.7621</v>
      </c>
      <c r="AQ1146" s="0" t="n">
        <v>563.2448</v>
      </c>
      <c r="AR1146" s="0" t="n">
        <v>0</v>
      </c>
      <c r="AS1146" s="0" t="n">
        <v>28.41</v>
      </c>
      <c r="AT1146" s="0" t="n">
        <v>127416</v>
      </c>
      <c r="AU1146" s="0" t="n">
        <v>51026</v>
      </c>
      <c r="AV1146" s="0" t="n">
        <v>20061</v>
      </c>
      <c r="AW1146" s="2" t="n">
        <v>67.2971</v>
      </c>
      <c r="AX1146" s="0" t="n">
        <v>6.4555</v>
      </c>
      <c r="AY1146" s="0" t="n">
        <v>6</v>
      </c>
      <c r="BC1146" s="0" t="s">
        <v>3487</v>
      </c>
    </row>
    <row r="1147" customFormat="false" ht="15" hidden="false" customHeight="true" outlineLevel="0" collapsed="false">
      <c r="A1147" s="0" t="s">
        <v>3488</v>
      </c>
      <c r="B1147" s="0" t="s">
        <v>3489</v>
      </c>
      <c r="C1147" s="0" t="n">
        <v>183.0666</v>
      </c>
      <c r="D1147" s="0" t="n">
        <v>0.17</v>
      </c>
      <c r="E1147" s="0" t="n">
        <v>8.29</v>
      </c>
      <c r="F1147" s="0" t="n">
        <v>13648</v>
      </c>
      <c r="G1147" s="0" t="n">
        <v>11572</v>
      </c>
      <c r="H1147" s="0" t="n">
        <v>1323</v>
      </c>
      <c r="I1147" s="1" t="n">
        <v>13.2251</v>
      </c>
      <c r="J1147" s="0" t="n">
        <v>0.55</v>
      </c>
      <c r="K1147" s="0" t="n">
        <v>161.6449</v>
      </c>
      <c r="L1147" s="0" t="n">
        <v>0.15</v>
      </c>
      <c r="M1147" s="0" t="n">
        <v>8.29</v>
      </c>
      <c r="N1147" s="0" t="n">
        <v>13143</v>
      </c>
      <c r="O1147" s="0" t="n">
        <v>13007</v>
      </c>
      <c r="P1147" s="0" t="n">
        <v>1530</v>
      </c>
      <c r="Q1147" s="1" t="n">
        <v>14.6442</v>
      </c>
      <c r="R1147" s="0" t="n">
        <v>0.609</v>
      </c>
      <c r="S1147" s="0" t="n">
        <v>139.6331</v>
      </c>
      <c r="T1147" s="0" t="n">
        <v>0.35</v>
      </c>
      <c r="U1147" s="0" t="n">
        <v>6.63</v>
      </c>
      <c r="V1147" s="0" t="n">
        <v>92692</v>
      </c>
      <c r="W1147" s="0" t="n">
        <v>10292</v>
      </c>
      <c r="X1147" s="0" t="n">
        <v>1740</v>
      </c>
      <c r="Y1147" s="1" t="n">
        <v>11.2767</v>
      </c>
      <c r="Z1147" s="0" t="n">
        <v>0.469</v>
      </c>
      <c r="AA1147" s="0" t="n">
        <v>184.8486</v>
      </c>
      <c r="AB1147" s="0" t="n">
        <v>0.34</v>
      </c>
      <c r="AC1147" s="0" t="n">
        <v>10.22</v>
      </c>
      <c r="AD1147" s="0" t="n">
        <v>19978</v>
      </c>
      <c r="AE1147" s="0" t="n">
        <v>18204</v>
      </c>
      <c r="AF1147" s="0" t="n">
        <v>1400</v>
      </c>
      <c r="AG1147" s="2" t="n">
        <v>15.8681</v>
      </c>
      <c r="AH1147" s="0" t="n">
        <v>0.6599</v>
      </c>
      <c r="AI1147" s="0" t="n">
        <v>181.2</v>
      </c>
      <c r="AJ1147" s="0" t="n">
        <v>0.11</v>
      </c>
      <c r="AK1147" s="0" t="n">
        <v>6.63</v>
      </c>
      <c r="AL1147" s="0" t="n">
        <v>12390</v>
      </c>
      <c r="AM1147" s="0" t="n">
        <v>14554.5</v>
      </c>
      <c r="AN1147" s="0" t="n">
        <v>1712</v>
      </c>
      <c r="AO1147" s="2" t="n">
        <v>21.7774</v>
      </c>
      <c r="AP1147" s="0" t="n">
        <v>0.9057</v>
      </c>
      <c r="AQ1147" s="0" t="n">
        <v>247.7943</v>
      </c>
      <c r="AR1147" s="0" t="n">
        <v>0.17</v>
      </c>
      <c r="AS1147" s="0" t="n">
        <v>19.06</v>
      </c>
      <c r="AT1147" s="0" t="n">
        <v>46391</v>
      </c>
      <c r="AU1147" s="0" t="n">
        <v>17214</v>
      </c>
      <c r="AV1147" s="0" t="n">
        <v>5719</v>
      </c>
      <c r="AW1147" s="2" t="n">
        <v>22.7032</v>
      </c>
      <c r="AX1147" s="0" t="n">
        <v>0.9442</v>
      </c>
      <c r="AY1147" s="0" t="n">
        <v>6</v>
      </c>
      <c r="BC1147" s="0" t="s">
        <v>3490</v>
      </c>
    </row>
    <row r="1148" customFormat="false" ht="15" hidden="false" customHeight="true" outlineLevel="0" collapsed="false">
      <c r="A1148" s="0" t="s">
        <v>3491</v>
      </c>
      <c r="B1148" s="0" t="s">
        <v>3492</v>
      </c>
      <c r="C1148" s="0" t="n">
        <v>268.0673</v>
      </c>
      <c r="D1148" s="0" t="n">
        <v>0.19</v>
      </c>
      <c r="E1148" s="0" t="n">
        <v>19.3</v>
      </c>
      <c r="F1148" s="0" t="n">
        <v>26919</v>
      </c>
      <c r="G1148" s="0" t="n">
        <v>9860</v>
      </c>
      <c r="H1148" s="0" t="n">
        <v>3950</v>
      </c>
      <c r="I1148" s="1" t="n">
        <v>11.2686</v>
      </c>
      <c r="J1148" s="0" t="n">
        <v>0.4754</v>
      </c>
      <c r="K1148" s="0" t="n">
        <v>825.8389</v>
      </c>
      <c r="L1148" s="0" t="n">
        <v>0</v>
      </c>
      <c r="M1148" s="0" t="n">
        <v>30.03</v>
      </c>
      <c r="N1148" s="0" t="n">
        <v>22151</v>
      </c>
      <c r="O1148" s="0" t="n">
        <v>9413</v>
      </c>
      <c r="P1148" s="0" t="n">
        <v>4731</v>
      </c>
      <c r="Q1148" s="1" t="n">
        <v>10.5978</v>
      </c>
      <c r="R1148" s="0" t="n">
        <v>0.4471</v>
      </c>
      <c r="S1148" s="0" t="n">
        <v>1008.63</v>
      </c>
      <c r="T1148" s="0" t="n">
        <v>0</v>
      </c>
      <c r="U1148" s="0" t="n">
        <v>41.82</v>
      </c>
      <c r="V1148" s="0" t="n">
        <v>27363</v>
      </c>
      <c r="W1148" s="0" t="n">
        <v>13781</v>
      </c>
      <c r="X1148" s="0" t="n">
        <v>7632</v>
      </c>
      <c r="Y1148" s="1" t="n">
        <v>15.0995</v>
      </c>
      <c r="Z1148" s="0" t="n">
        <v>0.637</v>
      </c>
      <c r="AA1148" s="0" t="n">
        <v>2072.653</v>
      </c>
      <c r="AB1148" s="0" t="n">
        <v>0</v>
      </c>
      <c r="AC1148" s="0" t="n">
        <v>48.79</v>
      </c>
      <c r="AD1148" s="0" t="n">
        <v>68624</v>
      </c>
      <c r="AE1148" s="0" t="n">
        <v>31046</v>
      </c>
      <c r="AF1148" s="0" t="n">
        <v>14012</v>
      </c>
      <c r="AG1148" s="2" t="n">
        <v>27.0622</v>
      </c>
      <c r="AH1148" s="0" t="n">
        <v>1.1416</v>
      </c>
      <c r="AI1148" s="0" t="n">
        <v>1065.257</v>
      </c>
      <c r="AJ1148" s="0" t="n">
        <v>0</v>
      </c>
      <c r="AK1148" s="0" t="n">
        <v>28.95</v>
      </c>
      <c r="AL1148" s="0" t="n">
        <v>77854</v>
      </c>
      <c r="AM1148" s="0" t="n">
        <v>22070</v>
      </c>
      <c r="AN1148" s="0" t="n">
        <v>12385</v>
      </c>
      <c r="AO1148" s="2" t="n">
        <v>33.0226</v>
      </c>
      <c r="AP1148" s="0" t="n">
        <v>1.3931</v>
      </c>
      <c r="AQ1148" s="0" t="n">
        <v>1191.313</v>
      </c>
      <c r="AR1148" s="0" t="n">
        <v>0</v>
      </c>
      <c r="AS1148" s="0" t="n">
        <v>49.06</v>
      </c>
      <c r="AT1148" s="0" t="n">
        <v>62170</v>
      </c>
      <c r="AU1148" s="0" t="n">
        <v>23099</v>
      </c>
      <c r="AV1148" s="0" t="n">
        <v>10243</v>
      </c>
      <c r="AW1148" s="2" t="n">
        <v>30.4648</v>
      </c>
      <c r="AX1148" s="0" t="n">
        <v>1.2852</v>
      </c>
      <c r="AY1148" s="0" t="n">
        <v>6</v>
      </c>
      <c r="BC1148" s="0" t="s">
        <v>3493</v>
      </c>
    </row>
    <row r="1149" customFormat="false" ht="15" hidden="false" customHeight="true" outlineLevel="0" collapsed="false">
      <c r="A1149" s="0" t="s">
        <v>3494</v>
      </c>
      <c r="B1149" s="0" t="s">
        <v>3495</v>
      </c>
      <c r="C1149" s="0" t="n">
        <v>77.1242</v>
      </c>
      <c r="D1149" s="0" t="n">
        <v>1.95</v>
      </c>
      <c r="E1149" s="0" t="n">
        <v>5.93</v>
      </c>
      <c r="F1149" s="0" t="n">
        <v>64621</v>
      </c>
      <c r="G1149" s="0" t="n">
        <v>0</v>
      </c>
      <c r="H1149" s="0" t="n">
        <v>2510</v>
      </c>
      <c r="I1149" s="1" t="s">
        <v>60</v>
      </c>
      <c r="J1149" s="0" t="s">
        <v>60</v>
      </c>
      <c r="K1149" s="0" t="n">
        <v>116.3167</v>
      </c>
      <c r="L1149" s="0" t="n">
        <v>0.47</v>
      </c>
      <c r="M1149" s="0" t="n">
        <v>8.36</v>
      </c>
      <c r="N1149" s="0" t="n">
        <v>36748</v>
      </c>
      <c r="O1149" s="0" t="n">
        <v>25836.59</v>
      </c>
      <c r="P1149" s="0" t="n">
        <v>4486</v>
      </c>
      <c r="Q1149" s="1" t="n">
        <v>29.0887</v>
      </c>
      <c r="R1149" s="0" t="n">
        <v>1.2836</v>
      </c>
      <c r="S1149" s="0" t="n">
        <v>187.1674</v>
      </c>
      <c r="T1149" s="0" t="n">
        <v>0.16</v>
      </c>
      <c r="U1149" s="0" t="n">
        <v>5.93</v>
      </c>
      <c r="V1149" s="0" t="n">
        <v>10834</v>
      </c>
      <c r="W1149" s="0" t="n">
        <v>0</v>
      </c>
      <c r="X1149" s="0" t="n">
        <v>2034</v>
      </c>
      <c r="Y1149" s="1" t="s">
        <v>60</v>
      </c>
      <c r="Z1149" s="0" t="s">
        <v>60</v>
      </c>
      <c r="AA1149" s="0" t="n">
        <v>149.6108</v>
      </c>
      <c r="AB1149" s="0" t="n">
        <v>0.54</v>
      </c>
      <c r="AC1149" s="0" t="n">
        <v>9.16</v>
      </c>
      <c r="AD1149" s="0" t="n">
        <v>40374</v>
      </c>
      <c r="AE1149" s="0" t="n">
        <v>0</v>
      </c>
      <c r="AF1149" s="0" t="n">
        <v>4186</v>
      </c>
      <c r="AG1149" s="2" t="s">
        <v>60</v>
      </c>
      <c r="AH1149" s="0" t="s">
        <v>60</v>
      </c>
      <c r="AI1149" s="0" t="n">
        <v>149.9379</v>
      </c>
      <c r="AJ1149" s="0" t="n">
        <v>0.15</v>
      </c>
      <c r="AK1149" s="0" t="n">
        <v>5.93</v>
      </c>
      <c r="AL1149" s="0" t="n">
        <v>18126</v>
      </c>
      <c r="AM1149" s="0" t="n">
        <v>0</v>
      </c>
      <c r="AN1149" s="0" t="n">
        <v>1630</v>
      </c>
      <c r="AO1149" s="2" t="s">
        <v>60</v>
      </c>
      <c r="AP1149" s="0" t="s">
        <v>60</v>
      </c>
      <c r="AQ1149" s="0" t="n">
        <v>277.2743</v>
      </c>
      <c r="AR1149" s="0" t="n">
        <v>0.12</v>
      </c>
      <c r="AS1149" s="0" t="n">
        <v>9.16</v>
      </c>
      <c r="AT1149" s="0" t="n">
        <v>21854</v>
      </c>
      <c r="AU1149" s="0" t="n">
        <v>0</v>
      </c>
      <c r="AV1149" s="0" t="n">
        <v>4020</v>
      </c>
      <c r="AW1149" s="2" t="s">
        <v>60</v>
      </c>
      <c r="AX1149" s="0" t="s">
        <v>60</v>
      </c>
      <c r="AY1149" s="0" t="n">
        <v>6</v>
      </c>
      <c r="BC1149" s="0" t="s">
        <v>3496</v>
      </c>
    </row>
    <row r="1150" customFormat="false" ht="15" hidden="false" customHeight="true" outlineLevel="0" collapsed="false">
      <c r="A1150" s="0" t="s">
        <v>3497</v>
      </c>
      <c r="B1150" s="0" t="s">
        <v>3498</v>
      </c>
      <c r="C1150" s="0" t="n">
        <v>237.041</v>
      </c>
      <c r="D1150" s="0" t="n">
        <v>0.19</v>
      </c>
      <c r="E1150" s="0" t="n">
        <v>18.8</v>
      </c>
      <c r="F1150" s="0" t="n">
        <v>77437</v>
      </c>
      <c r="G1150" s="0" t="n">
        <v>25295</v>
      </c>
      <c r="H1150" s="0" t="n">
        <v>6274</v>
      </c>
      <c r="I1150" s="1" t="n">
        <v>28.9086</v>
      </c>
      <c r="J1150" s="0" t="n">
        <v>2.5828</v>
      </c>
      <c r="K1150" s="0" t="n">
        <v>308.8073</v>
      </c>
      <c r="L1150" s="0" t="n">
        <v>0</v>
      </c>
      <c r="M1150" s="0" t="n">
        <v>18.29</v>
      </c>
      <c r="N1150" s="0" t="n">
        <v>65996</v>
      </c>
      <c r="O1150" s="0" t="n">
        <v>28386</v>
      </c>
      <c r="P1150" s="0" t="n">
        <v>6439</v>
      </c>
      <c r="Q1150" s="1" t="n">
        <v>31.959</v>
      </c>
      <c r="R1150" s="0" t="n">
        <v>2.8553</v>
      </c>
      <c r="S1150" s="0" t="n">
        <v>246.0668</v>
      </c>
      <c r="T1150" s="0" t="n">
        <v>0.12</v>
      </c>
      <c r="U1150" s="0" t="n">
        <v>23.4</v>
      </c>
      <c r="V1150" s="0" t="n">
        <v>63157</v>
      </c>
      <c r="W1150" s="0" t="n">
        <v>14989</v>
      </c>
      <c r="X1150" s="0" t="n">
        <v>4094</v>
      </c>
      <c r="Y1150" s="1" t="n">
        <v>16.4231</v>
      </c>
      <c r="Z1150" s="0" t="n">
        <v>1.4673</v>
      </c>
      <c r="AA1150" s="0" t="n">
        <v>291.5476</v>
      </c>
      <c r="AB1150" s="0" t="n">
        <v>0</v>
      </c>
      <c r="AC1150" s="0" t="n">
        <v>19.57</v>
      </c>
      <c r="AD1150" s="0" t="n">
        <v>56171</v>
      </c>
      <c r="AE1150" s="0" t="n">
        <v>23663</v>
      </c>
      <c r="AF1150" s="0" t="n">
        <v>7863</v>
      </c>
      <c r="AG1150" s="2" t="n">
        <v>20.6266</v>
      </c>
      <c r="AH1150" s="0" t="n">
        <v>1.8428</v>
      </c>
      <c r="AI1150" s="0" t="n">
        <v>155.852</v>
      </c>
      <c r="AJ1150" s="0" t="n">
        <v>0.1</v>
      </c>
      <c r="AK1150" s="0" t="n">
        <v>8.44</v>
      </c>
      <c r="AL1150" s="0" t="n">
        <v>44012</v>
      </c>
      <c r="AM1150" s="0" t="n">
        <v>8732</v>
      </c>
      <c r="AN1150" s="0" t="n">
        <v>2513</v>
      </c>
      <c r="AO1150" s="2" t="n">
        <v>13.0654</v>
      </c>
      <c r="AP1150" s="0" t="n">
        <v>1.1673</v>
      </c>
      <c r="AQ1150" s="0" t="n">
        <v>231.1622</v>
      </c>
      <c r="AR1150" s="0" t="n">
        <v>0.17</v>
      </c>
      <c r="AS1150" s="0" t="n">
        <v>14.71</v>
      </c>
      <c r="AT1150" s="0" t="n">
        <v>39276</v>
      </c>
      <c r="AU1150" s="0" t="n">
        <v>17642</v>
      </c>
      <c r="AV1150" s="0" t="n">
        <v>4133</v>
      </c>
      <c r="AW1150" s="2" t="n">
        <v>23.2677</v>
      </c>
      <c r="AX1150" s="0" t="n">
        <v>2.0788</v>
      </c>
      <c r="AY1150" s="0" t="n">
        <v>6</v>
      </c>
      <c r="BC1150" s="0" t="s">
        <v>3499</v>
      </c>
    </row>
    <row r="1151" customFormat="false" ht="15" hidden="false" customHeight="true" outlineLevel="0" collapsed="false">
      <c r="A1151" s="0" t="s">
        <v>3500</v>
      </c>
      <c r="B1151" s="0" t="s">
        <v>3501</v>
      </c>
      <c r="C1151" s="0" t="n">
        <v>461.3085</v>
      </c>
      <c r="D1151" s="0" t="n">
        <v>0</v>
      </c>
      <c r="E1151" s="0" t="n">
        <v>20.82</v>
      </c>
      <c r="F1151" s="0" t="n">
        <v>23868</v>
      </c>
      <c r="G1151" s="0" t="n">
        <v>19671</v>
      </c>
      <c r="H1151" s="0" t="n">
        <v>4240</v>
      </c>
      <c r="I1151" s="1" t="n">
        <v>22.4811</v>
      </c>
      <c r="J1151" s="0" t="n">
        <v>0.5995</v>
      </c>
      <c r="K1151" s="0" t="n">
        <v>326.1087</v>
      </c>
      <c r="L1151" s="0" t="n">
        <v>0</v>
      </c>
      <c r="M1151" s="0" t="n">
        <v>34.29</v>
      </c>
      <c r="N1151" s="0" t="n">
        <v>29020</v>
      </c>
      <c r="O1151" s="0" t="n">
        <v>17252</v>
      </c>
      <c r="P1151" s="0" t="n">
        <v>4987</v>
      </c>
      <c r="Q1151" s="1" t="n">
        <v>19.4236</v>
      </c>
      <c r="R1151" s="0" t="n">
        <v>0.518</v>
      </c>
      <c r="S1151" s="0" t="n">
        <v>782.9318</v>
      </c>
      <c r="T1151" s="0" t="n">
        <v>0</v>
      </c>
      <c r="U1151" s="0" t="n">
        <v>22.86</v>
      </c>
      <c r="V1151" s="0" t="n">
        <v>23868</v>
      </c>
      <c r="W1151" s="0" t="n">
        <v>19389</v>
      </c>
      <c r="X1151" s="0" t="n">
        <v>3459</v>
      </c>
      <c r="Y1151" s="1" t="n">
        <v>21.244</v>
      </c>
      <c r="Z1151" s="0" t="n">
        <v>0.5665</v>
      </c>
      <c r="AA1151" s="0" t="n">
        <v>463.1547</v>
      </c>
      <c r="AB1151" s="0" t="n">
        <v>0</v>
      </c>
      <c r="AC1151" s="0" t="n">
        <v>20.41</v>
      </c>
      <c r="AD1151" s="0" t="n">
        <v>34365</v>
      </c>
      <c r="AE1151" s="0" t="n">
        <v>17518</v>
      </c>
      <c r="AF1151" s="0" t="n">
        <v>4119</v>
      </c>
      <c r="AG1151" s="2" t="n">
        <v>15.2701</v>
      </c>
      <c r="AH1151" s="0" t="n">
        <v>0.4072</v>
      </c>
      <c r="AI1151" s="0" t="n">
        <v>804.8809</v>
      </c>
      <c r="AJ1151" s="0" t="n">
        <v>0</v>
      </c>
      <c r="AK1151" s="0" t="n">
        <v>27.76</v>
      </c>
      <c r="AL1151" s="0" t="n">
        <v>23813</v>
      </c>
      <c r="AM1151" s="0" t="n">
        <v>16383</v>
      </c>
      <c r="AN1151" s="0" t="n">
        <v>4284</v>
      </c>
      <c r="AO1151" s="2" t="n">
        <v>24.5133</v>
      </c>
      <c r="AP1151" s="0" t="n">
        <v>0.6537</v>
      </c>
      <c r="AQ1151" s="0" t="n">
        <v>1040.802</v>
      </c>
      <c r="AR1151" s="0" t="n">
        <v>0</v>
      </c>
      <c r="AS1151" s="0" t="n">
        <v>22.45</v>
      </c>
      <c r="AT1151" s="0" t="n">
        <v>25725</v>
      </c>
      <c r="AU1151" s="0" t="n">
        <v>18662</v>
      </c>
      <c r="AV1151" s="0" t="n">
        <v>5789</v>
      </c>
      <c r="AW1151" s="2" t="n">
        <v>24.6129</v>
      </c>
      <c r="AX1151" s="0" t="n">
        <v>0.6564</v>
      </c>
      <c r="AY1151" s="0" t="n">
        <v>6</v>
      </c>
      <c r="BC1151" s="0" t="s">
        <v>3502</v>
      </c>
    </row>
    <row r="1152" customFormat="false" ht="15" hidden="false" customHeight="true" outlineLevel="0" collapsed="false">
      <c r="A1152" s="0" t="s">
        <v>3503</v>
      </c>
      <c r="B1152" s="0" t="s">
        <v>3504</v>
      </c>
      <c r="C1152" s="0" t="n">
        <v>480.1983</v>
      </c>
      <c r="D1152" s="0" t="n">
        <v>0</v>
      </c>
      <c r="E1152" s="0" t="n">
        <v>29.21</v>
      </c>
      <c r="F1152" s="0" t="n">
        <v>91376</v>
      </c>
      <c r="G1152" s="0" t="n">
        <v>37851</v>
      </c>
      <c r="H1152" s="0" t="n">
        <v>10154</v>
      </c>
      <c r="I1152" s="1" t="n">
        <v>43.2583</v>
      </c>
      <c r="J1152" s="0" t="n">
        <v>3.5444</v>
      </c>
      <c r="K1152" s="0" t="n">
        <v>743.6531</v>
      </c>
      <c r="L1152" s="0" t="n">
        <v>0</v>
      </c>
      <c r="M1152" s="0" t="n">
        <v>38.94</v>
      </c>
      <c r="N1152" s="0" t="n">
        <v>104264</v>
      </c>
      <c r="O1152" s="0" t="n">
        <v>40677</v>
      </c>
      <c r="P1152" s="0" t="n">
        <v>15994</v>
      </c>
      <c r="Q1152" s="1" t="n">
        <v>45.7971</v>
      </c>
      <c r="R1152" s="0" t="n">
        <v>3.7524</v>
      </c>
      <c r="S1152" s="0" t="n">
        <v>2364.75</v>
      </c>
      <c r="T1152" s="0" t="n">
        <v>0</v>
      </c>
      <c r="U1152" s="0" t="n">
        <v>48.4</v>
      </c>
      <c r="V1152" s="0" t="n">
        <v>407968</v>
      </c>
      <c r="W1152" s="0" t="n">
        <v>212507</v>
      </c>
      <c r="X1152" s="0" t="n">
        <v>75842</v>
      </c>
      <c r="Y1152" s="1" t="n">
        <v>232.8384</v>
      </c>
      <c r="Z1152" s="0" t="n">
        <v>19.0777</v>
      </c>
      <c r="AA1152" s="0" t="n">
        <v>2034.743</v>
      </c>
      <c r="AB1152" s="0" t="n">
        <v>0</v>
      </c>
      <c r="AC1152" s="0" t="n">
        <v>42.98</v>
      </c>
      <c r="AD1152" s="0" t="n">
        <v>215758</v>
      </c>
      <c r="AE1152" s="0" t="n">
        <v>68483</v>
      </c>
      <c r="AF1152" s="0" t="n">
        <v>46272</v>
      </c>
      <c r="AG1152" s="2" t="n">
        <v>59.6953</v>
      </c>
      <c r="AH1152" s="0" t="n">
        <v>4.8912</v>
      </c>
      <c r="AI1152" s="0" t="n">
        <v>554.2488</v>
      </c>
      <c r="AJ1152" s="0" t="n">
        <v>0</v>
      </c>
      <c r="AK1152" s="0" t="n">
        <v>33.1</v>
      </c>
      <c r="AL1152" s="0" t="n">
        <v>128845</v>
      </c>
      <c r="AM1152" s="0" t="n">
        <v>32260</v>
      </c>
      <c r="AN1152" s="0" t="n">
        <v>25177</v>
      </c>
      <c r="AO1152" s="2" t="n">
        <v>48.2696</v>
      </c>
      <c r="AP1152" s="0" t="n">
        <v>3.955</v>
      </c>
      <c r="AQ1152" s="0" t="n">
        <v>802.6653</v>
      </c>
      <c r="AR1152" s="0" t="n">
        <v>0</v>
      </c>
      <c r="AS1152" s="0" t="n">
        <v>40.06</v>
      </c>
      <c r="AT1152" s="0" t="n">
        <v>128834</v>
      </c>
      <c r="AU1152" s="0" t="n">
        <v>39737</v>
      </c>
      <c r="AV1152" s="0" t="n">
        <v>22787</v>
      </c>
      <c r="AW1152" s="2" t="n">
        <v>52.4083</v>
      </c>
      <c r="AX1152" s="0" t="n">
        <v>4.2941</v>
      </c>
      <c r="AY1152" s="0" t="n">
        <v>6</v>
      </c>
      <c r="BC1152" s="0" t="s">
        <v>3505</v>
      </c>
    </row>
    <row r="1153" customFormat="false" ht="15" hidden="false" customHeight="true" outlineLevel="0" collapsed="false">
      <c r="A1153" s="0" t="s">
        <v>3506</v>
      </c>
      <c r="B1153" s="0" t="s">
        <v>3507</v>
      </c>
      <c r="C1153" s="0" t="n">
        <v>8372.935</v>
      </c>
      <c r="D1153" s="0" t="n">
        <v>0</v>
      </c>
      <c r="E1153" s="0" t="n">
        <v>15.54</v>
      </c>
      <c r="F1153" s="0" t="n">
        <v>319962</v>
      </c>
      <c r="G1153" s="0" t="n">
        <v>0</v>
      </c>
      <c r="H1153" s="0" t="n">
        <v>116631</v>
      </c>
      <c r="I1153" s="1" t="s">
        <v>60</v>
      </c>
      <c r="J1153" s="0" t="s">
        <v>60</v>
      </c>
      <c r="K1153" s="0" t="n">
        <v>12465.33</v>
      </c>
      <c r="L1153" s="0" t="n">
        <v>0</v>
      </c>
      <c r="M1153" s="0" t="n">
        <v>15.54</v>
      </c>
      <c r="N1153" s="0" t="n">
        <v>334048</v>
      </c>
      <c r="O1153" s="0" t="n">
        <v>0</v>
      </c>
      <c r="P1153" s="0" t="n">
        <v>169336</v>
      </c>
      <c r="Q1153" s="1" t="s">
        <v>60</v>
      </c>
      <c r="R1153" s="0" t="s">
        <v>60</v>
      </c>
      <c r="S1153" s="0" t="n">
        <v>3550.879</v>
      </c>
      <c r="T1153" s="0" t="n">
        <v>0</v>
      </c>
      <c r="U1153" s="0" t="n">
        <v>15.54</v>
      </c>
      <c r="V1153" s="0" t="n">
        <v>136050</v>
      </c>
      <c r="W1153" s="0" t="n">
        <v>0</v>
      </c>
      <c r="X1153" s="0" t="n">
        <v>47795</v>
      </c>
      <c r="Y1153" s="1" t="s">
        <v>60</v>
      </c>
      <c r="Z1153" s="0" t="s">
        <v>60</v>
      </c>
      <c r="AA1153" s="0" t="n">
        <v>13095.37</v>
      </c>
      <c r="AB1153" s="0" t="n">
        <v>0</v>
      </c>
      <c r="AC1153" s="0" t="n">
        <v>15.54</v>
      </c>
      <c r="AD1153" s="0" t="n">
        <v>347897</v>
      </c>
      <c r="AE1153" s="0" t="n">
        <v>0</v>
      </c>
      <c r="AF1153" s="0" t="n">
        <v>175319</v>
      </c>
      <c r="AG1153" s="2" t="s">
        <v>60</v>
      </c>
      <c r="AH1153" s="0" t="s">
        <v>60</v>
      </c>
      <c r="AI1153" s="0" t="n">
        <v>11330.74</v>
      </c>
      <c r="AJ1153" s="0" t="n">
        <v>0</v>
      </c>
      <c r="AK1153" s="0" t="n">
        <v>12.44</v>
      </c>
      <c r="AL1153" s="0" t="n">
        <v>367381</v>
      </c>
      <c r="AM1153" s="0" t="n">
        <v>0</v>
      </c>
      <c r="AN1153" s="0" t="n">
        <v>160670</v>
      </c>
      <c r="AO1153" s="2" t="s">
        <v>60</v>
      </c>
      <c r="AP1153" s="0" t="s">
        <v>60</v>
      </c>
      <c r="AQ1153" s="0" t="n">
        <v>10763.87</v>
      </c>
      <c r="AR1153" s="0" t="n">
        <v>0</v>
      </c>
      <c r="AS1153" s="0" t="n">
        <v>15.54</v>
      </c>
      <c r="AT1153" s="0" t="n">
        <v>396281</v>
      </c>
      <c r="AU1153" s="0" t="n">
        <v>0</v>
      </c>
      <c r="AV1153" s="0" t="n">
        <v>162052</v>
      </c>
      <c r="AW1153" s="2" t="s">
        <v>60</v>
      </c>
      <c r="AX1153" s="0" t="s">
        <v>60</v>
      </c>
      <c r="AY1153" s="0" t="n">
        <v>6</v>
      </c>
      <c r="BC1153" s="0" t="s">
        <v>3508</v>
      </c>
    </row>
    <row r="1154" customFormat="false" ht="15" hidden="false" customHeight="true" outlineLevel="0" collapsed="false">
      <c r="A1154" s="0" t="s">
        <v>3509</v>
      </c>
      <c r="B1154" s="0" t="s">
        <v>3510</v>
      </c>
      <c r="C1154" s="0" t="n">
        <v>671.6372</v>
      </c>
      <c r="D1154" s="0" t="n">
        <v>0</v>
      </c>
      <c r="E1154" s="0" t="n">
        <v>26.8</v>
      </c>
      <c r="F1154" s="0" t="n">
        <v>99875</v>
      </c>
      <c r="G1154" s="0" t="n">
        <v>0</v>
      </c>
      <c r="H1154" s="0" t="n">
        <v>19678</v>
      </c>
      <c r="I1154" s="1" t="s">
        <v>60</v>
      </c>
      <c r="J1154" s="0" t="s">
        <v>60</v>
      </c>
      <c r="K1154" s="0" t="n">
        <v>1256.282</v>
      </c>
      <c r="L1154" s="0" t="n">
        <v>0</v>
      </c>
      <c r="M1154" s="0" t="n">
        <v>29.01</v>
      </c>
      <c r="N1154" s="0" t="n">
        <v>155453</v>
      </c>
      <c r="O1154" s="0" t="n">
        <v>0</v>
      </c>
      <c r="P1154" s="0" t="n">
        <v>33979</v>
      </c>
      <c r="Q1154" s="1" t="s">
        <v>60</v>
      </c>
      <c r="R1154" s="0" t="s">
        <v>60</v>
      </c>
      <c r="S1154" s="0" t="n">
        <v>1085.302</v>
      </c>
      <c r="T1154" s="0" t="n">
        <v>0</v>
      </c>
      <c r="U1154" s="0" t="n">
        <v>31.77</v>
      </c>
      <c r="V1154" s="0" t="n">
        <v>120094</v>
      </c>
      <c r="W1154" s="0" t="n">
        <v>0</v>
      </c>
      <c r="X1154" s="0" t="n">
        <v>25174</v>
      </c>
      <c r="Y1154" s="1" t="s">
        <v>60</v>
      </c>
      <c r="Z1154" s="0" t="s">
        <v>60</v>
      </c>
      <c r="AA1154" s="0" t="n">
        <v>1084.485</v>
      </c>
      <c r="AB1154" s="0" t="n">
        <v>0</v>
      </c>
      <c r="AC1154" s="0" t="n">
        <v>16.85</v>
      </c>
      <c r="AD1154" s="0" t="n">
        <v>128908</v>
      </c>
      <c r="AE1154" s="0" t="n">
        <v>0</v>
      </c>
      <c r="AF1154" s="0" t="n">
        <v>22123</v>
      </c>
      <c r="AG1154" s="2" t="s">
        <v>60</v>
      </c>
      <c r="AH1154" s="0" t="s">
        <v>60</v>
      </c>
      <c r="AI1154" s="0" t="n">
        <v>1188.519</v>
      </c>
      <c r="AJ1154" s="0" t="n">
        <v>0</v>
      </c>
      <c r="AK1154" s="0" t="n">
        <v>24.86</v>
      </c>
      <c r="AL1154" s="0" t="n">
        <v>171424</v>
      </c>
      <c r="AM1154" s="0" t="n">
        <v>0</v>
      </c>
      <c r="AN1154" s="0" t="n">
        <v>35931</v>
      </c>
      <c r="AO1154" s="2" t="s">
        <v>60</v>
      </c>
      <c r="AP1154" s="0" t="s">
        <v>60</v>
      </c>
      <c r="AQ1154" s="0" t="n">
        <v>1354.257</v>
      </c>
      <c r="AR1154" s="0" t="n">
        <v>0</v>
      </c>
      <c r="AS1154" s="0" t="n">
        <v>29.83</v>
      </c>
      <c r="AT1154" s="0" t="n">
        <v>181686</v>
      </c>
      <c r="AU1154" s="0" t="n">
        <v>0</v>
      </c>
      <c r="AV1154" s="0" t="n">
        <v>39919</v>
      </c>
      <c r="AW1154" s="2" t="s">
        <v>60</v>
      </c>
      <c r="AX1154" s="0" t="s">
        <v>60</v>
      </c>
      <c r="AY1154" s="0" t="n">
        <v>6</v>
      </c>
      <c r="BC1154" s="0" t="s">
        <v>3511</v>
      </c>
    </row>
    <row r="1155" customFormat="false" ht="15" hidden="false" customHeight="true" outlineLevel="0" collapsed="false">
      <c r="A1155" s="0" t="s">
        <v>3512</v>
      </c>
      <c r="B1155" s="0" t="s">
        <v>3513</v>
      </c>
      <c r="C1155" s="0" t="n">
        <v>1475.645</v>
      </c>
      <c r="D1155" s="0" t="n">
        <v>0</v>
      </c>
      <c r="E1155" s="0" t="n">
        <v>18.09</v>
      </c>
      <c r="F1155" s="0" t="n">
        <v>61787</v>
      </c>
      <c r="G1155" s="0" t="n">
        <v>44144</v>
      </c>
      <c r="H1155" s="0" t="n">
        <v>7894</v>
      </c>
      <c r="I1155" s="1" t="n">
        <v>50.4503</v>
      </c>
      <c r="J1155" s="0" t="n">
        <v>1.597</v>
      </c>
      <c r="K1155" s="0" t="n">
        <v>1282.137</v>
      </c>
      <c r="L1155" s="0" t="n">
        <v>0</v>
      </c>
      <c r="M1155" s="0" t="n">
        <v>22.7</v>
      </c>
      <c r="N1155" s="0" t="n">
        <v>76471</v>
      </c>
      <c r="O1155" s="0" t="n">
        <v>44896</v>
      </c>
      <c r="P1155" s="0" t="n">
        <v>11576</v>
      </c>
      <c r="Q1155" s="1" t="n">
        <v>50.5472</v>
      </c>
      <c r="R1155" s="0" t="n">
        <v>1.6001</v>
      </c>
      <c r="S1155" s="0" t="n">
        <v>1377.182</v>
      </c>
      <c r="T1155" s="0" t="n">
        <v>0</v>
      </c>
      <c r="U1155" s="0" t="n">
        <v>23.05</v>
      </c>
      <c r="V1155" s="0" t="n">
        <v>55123</v>
      </c>
      <c r="W1155" s="0" t="n">
        <v>27520</v>
      </c>
      <c r="X1155" s="0" t="n">
        <v>6869</v>
      </c>
      <c r="Y1155" s="1" t="n">
        <v>30.153</v>
      </c>
      <c r="Z1155" s="0" t="n">
        <v>0.9545</v>
      </c>
      <c r="AA1155" s="0" t="n">
        <v>2128.625</v>
      </c>
      <c r="AB1155" s="0" t="n">
        <v>0</v>
      </c>
      <c r="AC1155" s="0" t="n">
        <v>21.63</v>
      </c>
      <c r="AD1155" s="0" t="n">
        <v>77385</v>
      </c>
      <c r="AE1155" s="0" t="n">
        <v>50325</v>
      </c>
      <c r="AF1155" s="0" t="n">
        <v>17971</v>
      </c>
      <c r="AG1155" s="2" t="n">
        <v>43.8673</v>
      </c>
      <c r="AH1155" s="0" t="n">
        <v>1.3886</v>
      </c>
      <c r="AI1155" s="0" t="n">
        <v>1013.264</v>
      </c>
      <c r="AJ1155" s="0" t="n">
        <v>0</v>
      </c>
      <c r="AK1155" s="0" t="n">
        <v>21.28</v>
      </c>
      <c r="AL1155" s="0" t="n">
        <v>62078</v>
      </c>
      <c r="AM1155" s="0" t="n">
        <v>40322</v>
      </c>
      <c r="AN1155" s="0" t="n">
        <v>13571</v>
      </c>
      <c r="AO1155" s="2" t="n">
        <v>60.3325</v>
      </c>
      <c r="AP1155" s="0" t="n">
        <v>1.9098</v>
      </c>
      <c r="AQ1155" s="0" t="n">
        <v>883.7162</v>
      </c>
      <c r="AR1155" s="0" t="n">
        <v>0</v>
      </c>
      <c r="AS1155" s="0" t="n">
        <v>24.47</v>
      </c>
      <c r="AT1155" s="0" t="n">
        <v>68169</v>
      </c>
      <c r="AU1155" s="0" t="n">
        <v>44871</v>
      </c>
      <c r="AV1155" s="0" t="n">
        <v>14901</v>
      </c>
      <c r="AW1155" s="2" t="n">
        <v>59.1794</v>
      </c>
      <c r="AX1155" s="0" t="n">
        <v>1.8733</v>
      </c>
      <c r="AY1155" s="0" t="n">
        <v>6</v>
      </c>
      <c r="BC1155" s="0" t="s">
        <v>3514</v>
      </c>
    </row>
    <row r="1156" customFormat="false" ht="15" hidden="false" customHeight="true" outlineLevel="0" collapsed="false">
      <c r="A1156" s="0" t="s">
        <v>3515</v>
      </c>
      <c r="B1156" s="0" t="s">
        <v>3516</v>
      </c>
      <c r="C1156" s="0" t="n">
        <v>325.7112</v>
      </c>
      <c r="D1156" s="0" t="n">
        <v>0.14</v>
      </c>
      <c r="E1156" s="0" t="n">
        <v>22.78</v>
      </c>
      <c r="F1156" s="0" t="n">
        <v>27681</v>
      </c>
      <c r="G1156" s="0" t="n">
        <v>27681</v>
      </c>
      <c r="H1156" s="0" t="n">
        <v>4996</v>
      </c>
      <c r="I1156" s="1" t="n">
        <v>31.6354</v>
      </c>
      <c r="J1156" s="0" t="n">
        <v>0.6582</v>
      </c>
      <c r="K1156" s="0" t="n">
        <v>788.1771</v>
      </c>
      <c r="L1156" s="0" t="n">
        <v>0</v>
      </c>
      <c r="M1156" s="0" t="n">
        <v>31.11</v>
      </c>
      <c r="N1156" s="0" t="n">
        <v>40061</v>
      </c>
      <c r="O1156" s="0" t="n">
        <v>28920</v>
      </c>
      <c r="P1156" s="0" t="n">
        <v>11181</v>
      </c>
      <c r="Q1156" s="1" t="n">
        <v>32.5602</v>
      </c>
      <c r="R1156" s="0" t="n">
        <v>0.6774</v>
      </c>
      <c r="S1156" s="0" t="n">
        <v>566.3497</v>
      </c>
      <c r="T1156" s="0" t="n">
        <v>0</v>
      </c>
      <c r="U1156" s="0" t="n">
        <v>20</v>
      </c>
      <c r="V1156" s="0" t="n">
        <v>28163</v>
      </c>
      <c r="W1156" s="0" t="n">
        <v>25441</v>
      </c>
      <c r="X1156" s="0" t="n">
        <v>11134</v>
      </c>
      <c r="Y1156" s="1" t="n">
        <v>27.8751</v>
      </c>
      <c r="Z1156" s="0" t="n">
        <v>0.5799</v>
      </c>
      <c r="AA1156" s="0" t="n">
        <v>1021.881</v>
      </c>
      <c r="AB1156" s="0" t="n">
        <v>0</v>
      </c>
      <c r="AC1156" s="0" t="n">
        <v>18.89</v>
      </c>
      <c r="AD1156" s="0" t="n">
        <v>43106</v>
      </c>
      <c r="AE1156" s="0" t="n">
        <v>38843</v>
      </c>
      <c r="AF1156" s="0" t="n">
        <v>11753</v>
      </c>
      <c r="AG1156" s="2" t="n">
        <v>33.8587</v>
      </c>
      <c r="AH1156" s="0" t="n">
        <v>0.7044</v>
      </c>
      <c r="AI1156" s="0" t="n">
        <v>983.9423</v>
      </c>
      <c r="AJ1156" s="0" t="n">
        <v>0</v>
      </c>
      <c r="AK1156" s="0" t="n">
        <v>23.33</v>
      </c>
      <c r="AL1156" s="0" t="n">
        <v>26645</v>
      </c>
      <c r="AM1156" s="0" t="n">
        <v>26645</v>
      </c>
      <c r="AN1156" s="0" t="n">
        <v>6526</v>
      </c>
      <c r="AO1156" s="2" t="n">
        <v>39.868</v>
      </c>
      <c r="AP1156" s="0" t="n">
        <v>0.8294</v>
      </c>
      <c r="AQ1156" s="0" t="n">
        <v>955.5982</v>
      </c>
      <c r="AR1156" s="0" t="n">
        <v>0</v>
      </c>
      <c r="AS1156" s="0" t="n">
        <v>28.33</v>
      </c>
      <c r="AT1156" s="0" t="n">
        <v>51687</v>
      </c>
      <c r="AU1156" s="0" t="n">
        <v>41902</v>
      </c>
      <c r="AV1156" s="0" t="n">
        <v>10343</v>
      </c>
      <c r="AW1156" s="2" t="n">
        <v>55.2636</v>
      </c>
      <c r="AX1156" s="0" t="n">
        <v>1.1497</v>
      </c>
      <c r="AY1156" s="0" t="n">
        <v>6</v>
      </c>
      <c r="BC1156" s="0" t="s">
        <v>3517</v>
      </c>
    </row>
    <row r="1157" customFormat="false" ht="15" hidden="false" customHeight="true" outlineLevel="0" collapsed="false">
      <c r="A1157" s="0" t="s">
        <v>3518</v>
      </c>
      <c r="B1157" s="0" t="s">
        <v>3519</v>
      </c>
      <c r="C1157" s="0" t="n">
        <v>9664.375</v>
      </c>
      <c r="D1157" s="0" t="n">
        <v>0</v>
      </c>
      <c r="E1157" s="0" t="n">
        <v>51.34</v>
      </c>
      <c r="F1157" s="0" t="n">
        <v>1261211</v>
      </c>
      <c r="G1157" s="0" t="n">
        <v>51229.2</v>
      </c>
      <c r="H1157" s="0" t="n">
        <v>351940</v>
      </c>
      <c r="I1157" s="1" t="n">
        <v>58.5477</v>
      </c>
      <c r="J1157" s="0" t="n">
        <v>1.9376</v>
      </c>
      <c r="K1157" s="0" t="n">
        <v>12952.6</v>
      </c>
      <c r="L1157" s="0" t="n">
        <v>0</v>
      </c>
      <c r="M1157" s="0" t="n">
        <v>54.7</v>
      </c>
      <c r="N1157" s="0" t="n">
        <v>1433740</v>
      </c>
      <c r="O1157" s="0" t="n">
        <v>90734.6</v>
      </c>
      <c r="P1157" s="0" t="n">
        <v>394679</v>
      </c>
      <c r="Q1157" s="1" t="n">
        <v>102.1556</v>
      </c>
      <c r="R1157" s="0" t="n">
        <v>3.3808</v>
      </c>
      <c r="S1157" s="0" t="n">
        <v>10919.55</v>
      </c>
      <c r="T1157" s="0" t="n">
        <v>0</v>
      </c>
      <c r="U1157" s="0" t="n">
        <v>61.41</v>
      </c>
      <c r="V1157" s="0" t="n">
        <v>880850</v>
      </c>
      <c r="W1157" s="0" t="n">
        <v>80029.98</v>
      </c>
      <c r="X1157" s="0" t="n">
        <v>265835</v>
      </c>
      <c r="Y1157" s="1" t="n">
        <v>87.6868</v>
      </c>
      <c r="Z1157" s="0" t="n">
        <v>2.9019</v>
      </c>
      <c r="AA1157" s="0" t="n">
        <v>7335.893</v>
      </c>
      <c r="AB1157" s="0" t="n">
        <v>0</v>
      </c>
      <c r="AC1157" s="0" t="n">
        <v>49.33</v>
      </c>
      <c r="AD1157" s="0" t="n">
        <v>961481</v>
      </c>
      <c r="AE1157" s="0" t="n">
        <v>59413</v>
      </c>
      <c r="AF1157" s="0" t="n">
        <v>299855</v>
      </c>
      <c r="AG1157" s="2" t="n">
        <v>51.7891</v>
      </c>
      <c r="AH1157" s="0" t="n">
        <v>1.7139</v>
      </c>
      <c r="AI1157" s="0" t="n">
        <v>8816.602</v>
      </c>
      <c r="AJ1157" s="0" t="n">
        <v>0</v>
      </c>
      <c r="AK1157" s="0" t="n">
        <v>49.66</v>
      </c>
      <c r="AL1157" s="0" t="n">
        <v>1357403</v>
      </c>
      <c r="AM1157" s="0" t="n">
        <v>79039.64</v>
      </c>
      <c r="AN1157" s="0" t="n">
        <v>396911</v>
      </c>
      <c r="AO1157" s="2" t="n">
        <v>118.2644</v>
      </c>
      <c r="AP1157" s="0" t="n">
        <v>3.9139</v>
      </c>
      <c r="AQ1157" s="0" t="n">
        <v>10377.44</v>
      </c>
      <c r="AR1157" s="0" t="n">
        <v>0</v>
      </c>
      <c r="AS1157" s="0" t="n">
        <v>54.7</v>
      </c>
      <c r="AT1157" s="0" t="n">
        <v>1233063</v>
      </c>
      <c r="AU1157" s="0" t="n">
        <v>42724.91</v>
      </c>
      <c r="AV1157" s="0" t="n">
        <v>373445</v>
      </c>
      <c r="AW1157" s="2" t="n">
        <v>56.349</v>
      </c>
      <c r="AX1157" s="0" t="n">
        <v>1.8648</v>
      </c>
      <c r="AY1157" s="0" t="n">
        <v>6</v>
      </c>
      <c r="BC1157" s="0" t="s">
        <v>3520</v>
      </c>
    </row>
    <row r="1158" customFormat="false" ht="15" hidden="false" customHeight="true" outlineLevel="0" collapsed="false">
      <c r="A1158" s="0" t="s">
        <v>3521</v>
      </c>
      <c r="B1158" s="0" t="s">
        <v>3522</v>
      </c>
      <c r="C1158" s="0" t="n">
        <v>778.8871</v>
      </c>
      <c r="D1158" s="0" t="n">
        <v>0</v>
      </c>
      <c r="E1158" s="0" t="n">
        <v>28.49</v>
      </c>
      <c r="F1158" s="0" t="n">
        <v>70327</v>
      </c>
      <c r="G1158" s="0" t="n">
        <v>50502</v>
      </c>
      <c r="H1158" s="0" t="n">
        <v>8655</v>
      </c>
      <c r="I1158" s="1" t="n">
        <v>57.7166</v>
      </c>
      <c r="J1158" s="0" t="n">
        <v>1.1376</v>
      </c>
      <c r="K1158" s="0" t="n">
        <v>1114.415</v>
      </c>
      <c r="L1158" s="0" t="n">
        <v>0</v>
      </c>
      <c r="M1158" s="0" t="n">
        <v>52.91</v>
      </c>
      <c r="N1158" s="0" t="n">
        <v>62756</v>
      </c>
      <c r="O1158" s="0" t="n">
        <v>46168</v>
      </c>
      <c r="P1158" s="0" t="n">
        <v>8847</v>
      </c>
      <c r="Q1158" s="1" t="n">
        <v>51.9793</v>
      </c>
      <c r="R1158" s="0" t="n">
        <v>1.0245</v>
      </c>
      <c r="S1158" s="0" t="n">
        <v>3117.2</v>
      </c>
      <c r="T1158" s="0" t="n">
        <v>0</v>
      </c>
      <c r="U1158" s="0" t="n">
        <v>52.91</v>
      </c>
      <c r="V1158" s="0" t="n">
        <v>124917</v>
      </c>
      <c r="W1158" s="0" t="n">
        <v>96175</v>
      </c>
      <c r="X1158" s="0" t="n">
        <v>17633</v>
      </c>
      <c r="Y1158" s="1" t="n">
        <v>105.3765</v>
      </c>
      <c r="Z1158" s="0" t="n">
        <v>2.0769</v>
      </c>
      <c r="AA1158" s="0" t="n">
        <v>352.2098</v>
      </c>
      <c r="AB1158" s="0" t="n">
        <v>0</v>
      </c>
      <c r="AC1158" s="0" t="n">
        <v>22.67</v>
      </c>
      <c r="AD1158" s="0" t="n">
        <v>16597</v>
      </c>
      <c r="AE1158" s="0" t="n">
        <v>20529</v>
      </c>
      <c r="AF1158" s="0" t="n">
        <v>3475</v>
      </c>
      <c r="AG1158" s="2" t="n">
        <v>17.8947</v>
      </c>
      <c r="AH1158" s="0" t="n">
        <v>0.3527</v>
      </c>
      <c r="AI1158" s="0" t="n">
        <v>990.6241</v>
      </c>
      <c r="AJ1158" s="0" t="n">
        <v>0</v>
      </c>
      <c r="AK1158" s="0" t="n">
        <v>21.51</v>
      </c>
      <c r="AL1158" s="0" t="n">
        <v>45606</v>
      </c>
      <c r="AM1158" s="0" t="n">
        <v>50916</v>
      </c>
      <c r="AN1158" s="0" t="n">
        <v>5486</v>
      </c>
      <c r="AO1158" s="2" t="n">
        <v>76.1839</v>
      </c>
      <c r="AP1158" s="0" t="n">
        <v>1.5015</v>
      </c>
      <c r="AQ1158" s="0" t="n">
        <v>1034.935</v>
      </c>
      <c r="AR1158" s="0" t="n">
        <v>0</v>
      </c>
      <c r="AS1158" s="0" t="n">
        <v>23.84</v>
      </c>
      <c r="AT1158" s="0" t="n">
        <v>45250</v>
      </c>
      <c r="AU1158" s="0" t="n">
        <v>61209</v>
      </c>
      <c r="AV1158" s="0" t="n">
        <v>8824</v>
      </c>
      <c r="AW1158" s="2" t="n">
        <v>80.7272</v>
      </c>
      <c r="AX1158" s="0" t="n">
        <v>1.5911</v>
      </c>
      <c r="AY1158" s="0" t="n">
        <v>6</v>
      </c>
      <c r="BC1158" s="0" t="s">
        <v>3523</v>
      </c>
    </row>
    <row r="1159" customFormat="false" ht="15" hidden="false" customHeight="true" outlineLevel="0" collapsed="false">
      <c r="A1159" s="0" t="s">
        <v>3524</v>
      </c>
      <c r="B1159" s="0" t="s">
        <v>3525</v>
      </c>
      <c r="C1159" s="0" t="n">
        <v>606.1653</v>
      </c>
      <c r="D1159" s="0" t="n">
        <v>0</v>
      </c>
      <c r="E1159" s="0" t="n">
        <v>28.97</v>
      </c>
      <c r="F1159" s="0" t="n">
        <v>44334</v>
      </c>
      <c r="G1159" s="0" t="n">
        <v>13115.67</v>
      </c>
      <c r="H1159" s="0" t="n">
        <v>10590</v>
      </c>
      <c r="I1159" s="1" t="n">
        <v>14.9893</v>
      </c>
      <c r="J1159" s="0" t="n">
        <v>0.5373</v>
      </c>
      <c r="K1159" s="0" t="n">
        <v>1356.699</v>
      </c>
      <c r="L1159" s="0" t="n">
        <v>0</v>
      </c>
      <c r="M1159" s="0" t="n">
        <v>30.84</v>
      </c>
      <c r="N1159" s="0" t="n">
        <v>51724</v>
      </c>
      <c r="O1159" s="0" t="n">
        <v>11216.85</v>
      </c>
      <c r="P1159" s="0" t="n">
        <v>14273</v>
      </c>
      <c r="Q1159" s="1" t="n">
        <v>12.6287</v>
      </c>
      <c r="R1159" s="0" t="n">
        <v>0.4527</v>
      </c>
      <c r="S1159" s="0" t="n">
        <v>256.7276</v>
      </c>
      <c r="T1159" s="0" t="n">
        <v>0.12</v>
      </c>
      <c r="U1159" s="0" t="n">
        <v>8.72</v>
      </c>
      <c r="V1159" s="0" t="n">
        <v>35068</v>
      </c>
      <c r="W1159" s="0" t="n">
        <v>0</v>
      </c>
      <c r="X1159" s="0" t="n">
        <v>4777</v>
      </c>
      <c r="Y1159" s="1" t="s">
        <v>60</v>
      </c>
      <c r="Z1159" s="0" t="s">
        <v>60</v>
      </c>
      <c r="AA1159" s="0" t="n">
        <v>308.1769</v>
      </c>
      <c r="AB1159" s="0" t="n">
        <v>0</v>
      </c>
      <c r="AC1159" s="0" t="n">
        <v>32.4</v>
      </c>
      <c r="AD1159" s="0" t="n">
        <v>43072</v>
      </c>
      <c r="AE1159" s="0" t="n">
        <v>8687.178</v>
      </c>
      <c r="AF1159" s="0" t="n">
        <v>5181</v>
      </c>
      <c r="AG1159" s="2" t="n">
        <v>7.5724</v>
      </c>
      <c r="AH1159" s="0" t="n">
        <v>0.2714</v>
      </c>
      <c r="AI1159" s="0" t="n">
        <v>824.6373</v>
      </c>
      <c r="AJ1159" s="0" t="n">
        <v>0</v>
      </c>
      <c r="AK1159" s="0" t="n">
        <v>19.63</v>
      </c>
      <c r="AL1159" s="0" t="n">
        <v>39272</v>
      </c>
      <c r="AM1159" s="0" t="n">
        <v>10721.37</v>
      </c>
      <c r="AN1159" s="0" t="n">
        <v>10389</v>
      </c>
      <c r="AO1159" s="2" t="n">
        <v>16.042</v>
      </c>
      <c r="AP1159" s="0" t="n">
        <v>0.575</v>
      </c>
      <c r="AQ1159" s="0" t="n">
        <v>415.2112</v>
      </c>
      <c r="AR1159" s="0" t="n">
        <v>0.07</v>
      </c>
      <c r="AS1159" s="0" t="n">
        <v>11.53</v>
      </c>
      <c r="AT1159" s="0" t="n">
        <v>30002</v>
      </c>
      <c r="AU1159" s="0" t="n">
        <v>7944.084</v>
      </c>
      <c r="AV1159" s="0" t="n">
        <v>6319</v>
      </c>
      <c r="AW1159" s="2" t="n">
        <v>10.4773</v>
      </c>
      <c r="AX1159" s="0" t="n">
        <v>0.3756</v>
      </c>
      <c r="AY1159" s="0" t="n">
        <v>6</v>
      </c>
      <c r="BC1159" s="0" t="s">
        <v>3526</v>
      </c>
    </row>
    <row r="1160" customFormat="false" ht="15" hidden="false" customHeight="true" outlineLevel="0" collapsed="false">
      <c r="A1160" s="0" t="s">
        <v>3527</v>
      </c>
      <c r="B1160" s="0" t="s">
        <v>3528</v>
      </c>
      <c r="C1160" s="0" t="n">
        <v>4513.345</v>
      </c>
      <c r="D1160" s="0" t="n">
        <v>0</v>
      </c>
      <c r="E1160" s="0" t="n">
        <v>43.52</v>
      </c>
      <c r="F1160" s="0" t="n">
        <v>295950</v>
      </c>
      <c r="G1160" s="0" t="n">
        <v>117436</v>
      </c>
      <c r="H1160" s="0" t="n">
        <v>80739</v>
      </c>
      <c r="I1160" s="1" t="n">
        <v>134.2126</v>
      </c>
      <c r="J1160" s="0" t="n">
        <v>3.3009</v>
      </c>
      <c r="K1160" s="0" t="n">
        <v>9202.502</v>
      </c>
      <c r="L1160" s="0" t="n">
        <v>0</v>
      </c>
      <c r="M1160" s="0" t="n">
        <v>43.52</v>
      </c>
      <c r="N1160" s="0" t="n">
        <v>361272</v>
      </c>
      <c r="O1160" s="0" t="n">
        <v>150293</v>
      </c>
      <c r="P1160" s="0" t="n">
        <v>116789</v>
      </c>
      <c r="Q1160" s="1" t="n">
        <v>169.2108</v>
      </c>
      <c r="R1160" s="0" t="n">
        <v>4.1616</v>
      </c>
      <c r="S1160" s="0" t="n">
        <v>7427.608</v>
      </c>
      <c r="T1160" s="0" t="n">
        <v>0</v>
      </c>
      <c r="U1160" s="0" t="n">
        <v>57.41</v>
      </c>
      <c r="V1160" s="0" t="n">
        <v>304823</v>
      </c>
      <c r="W1160" s="0" t="n">
        <v>151864</v>
      </c>
      <c r="X1160" s="0" t="n">
        <v>87036</v>
      </c>
      <c r="Y1160" s="1" t="n">
        <v>166.3935</v>
      </c>
      <c r="Z1160" s="0" t="n">
        <v>4.0923</v>
      </c>
      <c r="AA1160" s="0" t="n">
        <v>5150.204</v>
      </c>
      <c r="AB1160" s="0" t="n">
        <v>0</v>
      </c>
      <c r="AC1160" s="0" t="n">
        <v>48.61</v>
      </c>
      <c r="AD1160" s="0" t="n">
        <v>235155</v>
      </c>
      <c r="AE1160" s="0" t="n">
        <v>113241</v>
      </c>
      <c r="AF1160" s="0" t="n">
        <v>64448</v>
      </c>
      <c r="AG1160" s="2" t="n">
        <v>98.7099</v>
      </c>
      <c r="AH1160" s="0" t="n">
        <v>2.4277</v>
      </c>
      <c r="AI1160" s="0" t="n">
        <v>8864.522</v>
      </c>
      <c r="AJ1160" s="0" t="n">
        <v>0</v>
      </c>
      <c r="AK1160" s="0" t="n">
        <v>61.11</v>
      </c>
      <c r="AL1160" s="0" t="n">
        <v>394759</v>
      </c>
      <c r="AM1160" s="0" t="n">
        <v>144056</v>
      </c>
      <c r="AN1160" s="0" t="n">
        <v>108162</v>
      </c>
      <c r="AO1160" s="2" t="n">
        <v>215.5462</v>
      </c>
      <c r="AP1160" s="0" t="n">
        <v>5.3012</v>
      </c>
      <c r="AQ1160" s="0" t="n">
        <v>8488.349</v>
      </c>
      <c r="AR1160" s="0" t="n">
        <v>0</v>
      </c>
      <c r="AS1160" s="0" t="n">
        <v>43.52</v>
      </c>
      <c r="AT1160" s="0" t="n">
        <v>395882</v>
      </c>
      <c r="AU1160" s="0" t="n">
        <v>165821</v>
      </c>
      <c r="AV1160" s="0" t="n">
        <v>117478</v>
      </c>
      <c r="AW1160" s="2" t="n">
        <v>218.6977</v>
      </c>
      <c r="AX1160" s="0" t="n">
        <v>5.3787</v>
      </c>
      <c r="AY1160" s="0" t="n">
        <v>6</v>
      </c>
      <c r="BC1160" s="0" t="s">
        <v>3529</v>
      </c>
    </row>
    <row r="1161" customFormat="false" ht="15" hidden="false" customHeight="true" outlineLevel="0" collapsed="false">
      <c r="A1161" s="0" t="s">
        <v>3530</v>
      </c>
      <c r="B1161" s="0" t="s">
        <v>3531</v>
      </c>
      <c r="C1161" s="0" t="n">
        <v>817.9977</v>
      </c>
      <c r="D1161" s="0" t="n">
        <v>0</v>
      </c>
      <c r="E1161" s="0" t="n">
        <v>52.87</v>
      </c>
      <c r="F1161" s="0" t="n">
        <v>56086</v>
      </c>
      <c r="G1161" s="0" t="n">
        <v>19051</v>
      </c>
      <c r="H1161" s="0" t="n">
        <v>6256</v>
      </c>
      <c r="I1161" s="1" t="n">
        <v>21.7726</v>
      </c>
      <c r="J1161" s="0" t="n">
        <v>0.5912</v>
      </c>
      <c r="K1161" s="0" t="n">
        <v>3358.328</v>
      </c>
      <c r="L1161" s="0" t="n">
        <v>0</v>
      </c>
      <c r="M1161" s="0" t="n">
        <v>55.56</v>
      </c>
      <c r="N1161" s="0" t="n">
        <v>80072</v>
      </c>
      <c r="O1161" s="0" t="n">
        <v>28763</v>
      </c>
      <c r="P1161" s="0" t="n">
        <v>11831</v>
      </c>
      <c r="Q1161" s="1" t="n">
        <v>32.3835</v>
      </c>
      <c r="R1161" s="0" t="n">
        <v>0.8793</v>
      </c>
      <c r="S1161" s="0" t="n">
        <v>5000.465</v>
      </c>
      <c r="T1161" s="0" t="n">
        <v>0</v>
      </c>
      <c r="U1161" s="0" t="n">
        <v>76.25</v>
      </c>
      <c r="V1161" s="0" t="n">
        <v>109286</v>
      </c>
      <c r="W1161" s="0" t="n">
        <v>38210</v>
      </c>
      <c r="X1161" s="0" t="n">
        <v>22523</v>
      </c>
      <c r="Y1161" s="1" t="n">
        <v>41.8657</v>
      </c>
      <c r="Z1161" s="0" t="n">
        <v>1.1367</v>
      </c>
      <c r="AA1161" s="0" t="n">
        <v>7827.235</v>
      </c>
      <c r="AB1161" s="0" t="n">
        <v>0</v>
      </c>
      <c r="AC1161" s="0" t="n">
        <v>69.73</v>
      </c>
      <c r="AD1161" s="0" t="n">
        <v>225086</v>
      </c>
      <c r="AE1161" s="0" t="n">
        <v>88046</v>
      </c>
      <c r="AF1161" s="0" t="n">
        <v>40770</v>
      </c>
      <c r="AG1161" s="2" t="n">
        <v>76.7479</v>
      </c>
      <c r="AH1161" s="0" t="n">
        <v>2.0838</v>
      </c>
      <c r="AI1161" s="0" t="n">
        <v>2674.615</v>
      </c>
      <c r="AJ1161" s="0" t="n">
        <v>0</v>
      </c>
      <c r="AK1161" s="0" t="n">
        <v>58.24</v>
      </c>
      <c r="AL1161" s="0" t="n">
        <v>76771</v>
      </c>
      <c r="AM1161" s="0" t="n">
        <v>35006</v>
      </c>
      <c r="AN1161" s="0" t="n">
        <v>14066</v>
      </c>
      <c r="AO1161" s="2" t="n">
        <v>52.3783</v>
      </c>
      <c r="AP1161" s="0" t="n">
        <v>1.4221</v>
      </c>
      <c r="AQ1161" s="0" t="n">
        <v>7857.429</v>
      </c>
      <c r="AR1161" s="0" t="n">
        <v>0</v>
      </c>
      <c r="AS1161" s="0" t="n">
        <v>53.26</v>
      </c>
      <c r="AT1161" s="0" t="n">
        <v>123073</v>
      </c>
      <c r="AU1161" s="0" t="n">
        <v>53945</v>
      </c>
      <c r="AV1161" s="0" t="n">
        <v>24427</v>
      </c>
      <c r="AW1161" s="2" t="n">
        <v>71.1469</v>
      </c>
      <c r="AX1161" s="0" t="n">
        <v>1.9317</v>
      </c>
      <c r="AY1161" s="0" t="n">
        <v>6</v>
      </c>
      <c r="BC1161" s="0" t="s">
        <v>3532</v>
      </c>
    </row>
    <row r="1162" customFormat="false" ht="15" hidden="false" customHeight="true" outlineLevel="0" collapsed="false">
      <c r="A1162" s="0" t="s">
        <v>3533</v>
      </c>
      <c r="B1162" s="0" t="s">
        <v>3534</v>
      </c>
      <c r="C1162" s="0" t="n">
        <v>690.6063</v>
      </c>
      <c r="D1162" s="0" t="n">
        <v>0</v>
      </c>
      <c r="E1162" s="0" t="n">
        <v>27.34</v>
      </c>
      <c r="F1162" s="0" t="n">
        <v>73613</v>
      </c>
      <c r="G1162" s="0" t="n">
        <v>22557</v>
      </c>
      <c r="H1162" s="0" t="n">
        <v>11696</v>
      </c>
      <c r="I1162" s="1" t="n">
        <v>25.7794</v>
      </c>
      <c r="J1162" s="0" t="n">
        <v>1.1051</v>
      </c>
      <c r="K1162" s="0" t="n">
        <v>969.0311</v>
      </c>
      <c r="L1162" s="0" t="n">
        <v>0</v>
      </c>
      <c r="M1162" s="0" t="n">
        <v>39.75</v>
      </c>
      <c r="N1162" s="0" t="n">
        <v>57393</v>
      </c>
      <c r="O1162" s="0" t="n">
        <v>26695</v>
      </c>
      <c r="P1162" s="0" t="n">
        <v>12708</v>
      </c>
      <c r="Q1162" s="1" t="n">
        <v>30.0552</v>
      </c>
      <c r="R1162" s="0" t="n">
        <v>1.2884</v>
      </c>
      <c r="S1162" s="0" t="n">
        <v>437.8123</v>
      </c>
      <c r="T1162" s="0" t="n">
        <v>0</v>
      </c>
      <c r="U1162" s="0" t="n">
        <v>33.92</v>
      </c>
      <c r="V1162" s="0" t="n">
        <v>34097</v>
      </c>
      <c r="W1162" s="0" t="n">
        <v>20859</v>
      </c>
      <c r="X1162" s="0" t="n">
        <v>5544</v>
      </c>
      <c r="Y1162" s="1" t="n">
        <v>22.8547</v>
      </c>
      <c r="Z1162" s="0" t="n">
        <v>0.9797</v>
      </c>
      <c r="AA1162" s="0" t="n">
        <v>625.1467</v>
      </c>
      <c r="AB1162" s="0" t="n">
        <v>0</v>
      </c>
      <c r="AC1162" s="0" t="n">
        <v>41.01</v>
      </c>
      <c r="AD1162" s="0" t="n">
        <v>62092</v>
      </c>
      <c r="AE1162" s="0" t="n">
        <v>25973</v>
      </c>
      <c r="AF1162" s="0" t="n">
        <v>20014</v>
      </c>
      <c r="AG1162" s="2" t="n">
        <v>22.6401</v>
      </c>
      <c r="AH1162" s="0" t="n">
        <v>0.9705</v>
      </c>
      <c r="AI1162" s="0" t="n">
        <v>550.7658</v>
      </c>
      <c r="AJ1162" s="0" t="n">
        <v>0</v>
      </c>
      <c r="AK1162" s="0" t="n">
        <v>34.18</v>
      </c>
      <c r="AL1162" s="0" t="n">
        <v>37769</v>
      </c>
      <c r="AM1162" s="0" t="n">
        <v>19599</v>
      </c>
      <c r="AN1162" s="0" t="n">
        <v>5663</v>
      </c>
      <c r="AO1162" s="2" t="n">
        <v>29.3253</v>
      </c>
      <c r="AP1162" s="0" t="n">
        <v>1.2571</v>
      </c>
      <c r="AQ1162" s="0" t="n">
        <v>572.765</v>
      </c>
      <c r="AR1162" s="0" t="n">
        <v>0</v>
      </c>
      <c r="AS1162" s="0" t="n">
        <v>22.28</v>
      </c>
      <c r="AT1162" s="0" t="n">
        <v>28914</v>
      </c>
      <c r="AU1162" s="0" t="n">
        <v>17812</v>
      </c>
      <c r="AV1162" s="0" t="n">
        <v>7329</v>
      </c>
      <c r="AW1162" s="2" t="n">
        <v>23.4919</v>
      </c>
      <c r="AX1162" s="0" t="n">
        <v>1.007</v>
      </c>
      <c r="AY1162" s="0" t="n">
        <v>6</v>
      </c>
      <c r="BC1162" s="0" t="s">
        <v>3535</v>
      </c>
    </row>
    <row r="1163" customFormat="false" ht="15" hidden="false" customHeight="true" outlineLevel="0" collapsed="false">
      <c r="A1163" s="0" t="s">
        <v>3536</v>
      </c>
      <c r="B1163" s="0" t="s">
        <v>3537</v>
      </c>
      <c r="C1163" s="0" t="n">
        <v>894.287</v>
      </c>
      <c r="D1163" s="0" t="n">
        <v>0</v>
      </c>
      <c r="E1163" s="0" t="n">
        <v>24.38</v>
      </c>
      <c r="F1163" s="0" t="n">
        <v>78247</v>
      </c>
      <c r="G1163" s="0" t="n">
        <v>0</v>
      </c>
      <c r="H1163" s="0" t="n">
        <v>16084</v>
      </c>
      <c r="I1163" s="1" t="s">
        <v>60</v>
      </c>
      <c r="J1163" s="0" t="s">
        <v>60</v>
      </c>
      <c r="K1163" s="0" t="n">
        <v>1229.071</v>
      </c>
      <c r="L1163" s="0" t="n">
        <v>0</v>
      </c>
      <c r="M1163" s="0" t="n">
        <v>30.14</v>
      </c>
      <c r="N1163" s="0" t="n">
        <v>118021</v>
      </c>
      <c r="O1163" s="0" t="n">
        <v>0</v>
      </c>
      <c r="P1163" s="0" t="n">
        <v>27017</v>
      </c>
      <c r="Q1163" s="1" t="s">
        <v>60</v>
      </c>
      <c r="R1163" s="0" t="s">
        <v>60</v>
      </c>
      <c r="S1163" s="0" t="n">
        <v>1392.112</v>
      </c>
      <c r="T1163" s="0" t="n">
        <v>0</v>
      </c>
      <c r="U1163" s="0" t="n">
        <v>23.56</v>
      </c>
      <c r="V1163" s="0" t="n">
        <v>89138</v>
      </c>
      <c r="W1163" s="0" t="n">
        <v>0</v>
      </c>
      <c r="X1163" s="0" t="n">
        <v>20596</v>
      </c>
      <c r="Y1163" s="1" t="s">
        <v>60</v>
      </c>
      <c r="Z1163" s="0" t="s">
        <v>60</v>
      </c>
      <c r="AA1163" s="0" t="n">
        <v>1370.266</v>
      </c>
      <c r="AB1163" s="0" t="n">
        <v>0</v>
      </c>
      <c r="AC1163" s="0" t="n">
        <v>16.99</v>
      </c>
      <c r="AD1163" s="0" t="n">
        <v>111783</v>
      </c>
      <c r="AE1163" s="0" t="n">
        <v>0</v>
      </c>
      <c r="AF1163" s="0" t="n">
        <v>26081</v>
      </c>
      <c r="AG1163" s="2" t="s">
        <v>60</v>
      </c>
      <c r="AH1163" s="0" t="s">
        <v>60</v>
      </c>
      <c r="AI1163" s="0" t="n">
        <v>1125.477</v>
      </c>
      <c r="AJ1163" s="0" t="n">
        <v>0</v>
      </c>
      <c r="AK1163" s="0" t="n">
        <v>21.92</v>
      </c>
      <c r="AL1163" s="0" t="n">
        <v>147001</v>
      </c>
      <c r="AM1163" s="0" t="n">
        <v>0</v>
      </c>
      <c r="AN1163" s="0" t="n">
        <v>31156</v>
      </c>
      <c r="AO1163" s="2" t="s">
        <v>60</v>
      </c>
      <c r="AP1163" s="0" t="s">
        <v>60</v>
      </c>
      <c r="AQ1163" s="0" t="n">
        <v>2079.674</v>
      </c>
      <c r="AR1163" s="0" t="n">
        <v>0</v>
      </c>
      <c r="AS1163" s="0" t="n">
        <v>32.33</v>
      </c>
      <c r="AT1163" s="0" t="n">
        <v>157887</v>
      </c>
      <c r="AU1163" s="0" t="n">
        <v>0</v>
      </c>
      <c r="AV1163" s="0" t="n">
        <v>33709</v>
      </c>
      <c r="AW1163" s="2" t="s">
        <v>60</v>
      </c>
      <c r="AX1163" s="0" t="s">
        <v>60</v>
      </c>
      <c r="AY1163" s="0" t="n">
        <v>6</v>
      </c>
      <c r="BC1163" s="0" t="s">
        <v>3538</v>
      </c>
    </row>
    <row r="1164" customFormat="false" ht="15" hidden="false" customHeight="true" outlineLevel="0" collapsed="false">
      <c r="A1164" s="0" t="s">
        <v>3539</v>
      </c>
      <c r="B1164" s="0" t="s">
        <v>3540</v>
      </c>
      <c r="C1164" s="0" t="n">
        <v>3329.618</v>
      </c>
      <c r="D1164" s="0" t="n">
        <v>0</v>
      </c>
      <c r="E1164" s="0" t="n">
        <v>46.62</v>
      </c>
      <c r="F1164" s="0" t="n">
        <v>216345</v>
      </c>
      <c r="G1164" s="0" t="n">
        <v>115537</v>
      </c>
      <c r="H1164" s="0" t="n">
        <v>48421</v>
      </c>
      <c r="I1164" s="1" t="n">
        <v>132.0423</v>
      </c>
      <c r="J1164" s="0" t="n">
        <v>4.1245</v>
      </c>
      <c r="K1164" s="0" t="n">
        <v>2959.51</v>
      </c>
      <c r="L1164" s="0" t="n">
        <v>0</v>
      </c>
      <c r="M1164" s="0" t="n">
        <v>53.02</v>
      </c>
      <c r="N1164" s="0" t="n">
        <v>238424</v>
      </c>
      <c r="O1164" s="0" t="n">
        <v>122267</v>
      </c>
      <c r="P1164" s="0" t="n">
        <v>59101</v>
      </c>
      <c r="Q1164" s="1" t="n">
        <v>137.6571</v>
      </c>
      <c r="R1164" s="0" t="n">
        <v>4.2998</v>
      </c>
      <c r="S1164" s="0" t="n">
        <v>3934.444</v>
      </c>
      <c r="T1164" s="0" t="n">
        <v>0</v>
      </c>
      <c r="U1164" s="0" t="n">
        <v>39.86</v>
      </c>
      <c r="V1164" s="0" t="n">
        <v>318817</v>
      </c>
      <c r="W1164" s="0" t="n">
        <v>144979</v>
      </c>
      <c r="X1164" s="0" t="n">
        <v>76225</v>
      </c>
      <c r="Y1164" s="1" t="n">
        <v>158.8498</v>
      </c>
      <c r="Z1164" s="0" t="n">
        <v>4.9618</v>
      </c>
      <c r="AA1164" s="0" t="n">
        <v>3221.91</v>
      </c>
      <c r="AB1164" s="0" t="n">
        <v>0</v>
      </c>
      <c r="AC1164" s="0" t="n">
        <v>46.26</v>
      </c>
      <c r="AD1164" s="0" t="n">
        <v>353493</v>
      </c>
      <c r="AE1164" s="0" t="n">
        <v>168820</v>
      </c>
      <c r="AF1164" s="0" t="n">
        <v>75147</v>
      </c>
      <c r="AG1164" s="2" t="n">
        <v>147.157</v>
      </c>
      <c r="AH1164" s="0" t="n">
        <v>4.5966</v>
      </c>
      <c r="AI1164" s="0" t="n">
        <v>4137.637</v>
      </c>
      <c r="AJ1164" s="0" t="n">
        <v>0</v>
      </c>
      <c r="AK1164" s="0" t="n">
        <v>39.86</v>
      </c>
      <c r="AL1164" s="0" t="n">
        <v>326257</v>
      </c>
      <c r="AM1164" s="0" t="n">
        <v>159607</v>
      </c>
      <c r="AN1164" s="0" t="n">
        <v>73187</v>
      </c>
      <c r="AO1164" s="2" t="n">
        <v>238.8147</v>
      </c>
      <c r="AP1164" s="0" t="n">
        <v>7.4596</v>
      </c>
      <c r="AQ1164" s="0" t="n">
        <v>5360.665</v>
      </c>
      <c r="AR1164" s="0" t="n">
        <v>0</v>
      </c>
      <c r="AS1164" s="0" t="n">
        <v>44.13</v>
      </c>
      <c r="AT1164" s="0" t="n">
        <v>436013</v>
      </c>
      <c r="AU1164" s="0" t="n">
        <v>197217</v>
      </c>
      <c r="AV1164" s="0" t="n">
        <v>103820</v>
      </c>
      <c r="AW1164" s="2" t="n">
        <v>260.1052</v>
      </c>
      <c r="AX1164" s="0" t="n">
        <v>8.1246</v>
      </c>
      <c r="AY1164" s="0" t="n">
        <v>6</v>
      </c>
      <c r="BC1164" s="0" t="s">
        <v>3541</v>
      </c>
    </row>
    <row r="1165" customFormat="false" ht="15" hidden="false" customHeight="true" outlineLevel="0" collapsed="false">
      <c r="A1165" s="0" t="s">
        <v>3542</v>
      </c>
      <c r="B1165" s="0" t="s">
        <v>3543</v>
      </c>
      <c r="C1165" s="0" t="n">
        <v>204.4912</v>
      </c>
      <c r="D1165" s="0" t="n">
        <v>0.18</v>
      </c>
      <c r="E1165" s="0" t="n">
        <v>14.63</v>
      </c>
      <c r="F1165" s="0" t="n">
        <v>78976</v>
      </c>
      <c r="G1165" s="0" t="n">
        <v>27212</v>
      </c>
      <c r="H1165" s="0" t="n">
        <v>10592</v>
      </c>
      <c r="I1165" s="1" t="n">
        <v>31.0994</v>
      </c>
      <c r="J1165" s="0" t="n">
        <v>3.5121</v>
      </c>
      <c r="K1165" s="0" t="n">
        <v>222.4108</v>
      </c>
      <c r="L1165" s="0" t="n">
        <v>0.06</v>
      </c>
      <c r="M1165" s="0" t="n">
        <v>17.03</v>
      </c>
      <c r="N1165" s="0" t="n">
        <v>104063</v>
      </c>
      <c r="O1165" s="0" t="n">
        <v>32751</v>
      </c>
      <c r="P1165" s="0" t="n">
        <v>17024</v>
      </c>
      <c r="Q1165" s="1" t="n">
        <v>36.8735</v>
      </c>
      <c r="R1165" s="0" t="n">
        <v>4.1641</v>
      </c>
      <c r="S1165" s="0" t="n">
        <v>383.9968</v>
      </c>
      <c r="T1165" s="0" t="n">
        <v>0</v>
      </c>
      <c r="U1165" s="0" t="n">
        <v>23.55</v>
      </c>
      <c r="V1165" s="0" t="n">
        <v>139937</v>
      </c>
      <c r="W1165" s="0" t="n">
        <v>46280</v>
      </c>
      <c r="X1165" s="0" t="n">
        <v>23491</v>
      </c>
      <c r="Y1165" s="1" t="n">
        <v>50.7078</v>
      </c>
      <c r="Z1165" s="0" t="n">
        <v>5.7264</v>
      </c>
      <c r="AA1165" s="0" t="n">
        <v>1145.417</v>
      </c>
      <c r="AB1165" s="0" t="n">
        <v>0</v>
      </c>
      <c r="AC1165" s="0" t="n">
        <v>38.78</v>
      </c>
      <c r="AD1165" s="0" t="n">
        <v>416949</v>
      </c>
      <c r="AE1165" s="0" t="n">
        <v>93835</v>
      </c>
      <c r="AF1165" s="0" t="n">
        <v>70884</v>
      </c>
      <c r="AG1165" s="2" t="n">
        <v>81.7941</v>
      </c>
      <c r="AH1165" s="0" t="n">
        <v>9.237</v>
      </c>
      <c r="AI1165" s="0" t="n">
        <v>666.0023</v>
      </c>
      <c r="AJ1165" s="0" t="n">
        <v>0</v>
      </c>
      <c r="AK1165" s="0" t="n">
        <v>36.47</v>
      </c>
      <c r="AL1165" s="0" t="n">
        <v>257208</v>
      </c>
      <c r="AM1165" s="0" t="n">
        <v>72768</v>
      </c>
      <c r="AN1165" s="0" t="n">
        <v>39545</v>
      </c>
      <c r="AO1165" s="2" t="n">
        <v>108.8803</v>
      </c>
      <c r="AP1165" s="0" t="n">
        <v>12.2958</v>
      </c>
      <c r="AQ1165" s="0" t="n">
        <v>952.3601</v>
      </c>
      <c r="AR1165" s="0" t="n">
        <v>0</v>
      </c>
      <c r="AS1165" s="0" t="n">
        <v>30.96</v>
      </c>
      <c r="AT1165" s="0" t="n">
        <v>302042</v>
      </c>
      <c r="AU1165" s="0" t="n">
        <v>72385</v>
      </c>
      <c r="AV1165" s="0" t="n">
        <v>45346</v>
      </c>
      <c r="AW1165" s="2" t="n">
        <v>95.467</v>
      </c>
      <c r="AX1165" s="0" t="n">
        <v>10.7811</v>
      </c>
      <c r="AY1165" s="0" t="n">
        <v>6</v>
      </c>
      <c r="BC1165" s="0" t="s">
        <v>3544</v>
      </c>
    </row>
    <row r="1166" customFormat="false" ht="15" hidden="false" customHeight="true" outlineLevel="0" collapsed="false">
      <c r="A1166" s="0" t="s">
        <v>3545</v>
      </c>
      <c r="B1166" s="0" t="s">
        <v>3546</v>
      </c>
      <c r="C1166" s="0" t="n">
        <v>570.0671</v>
      </c>
      <c r="D1166" s="0" t="n">
        <v>0</v>
      </c>
      <c r="E1166" s="0" t="n">
        <v>18.32</v>
      </c>
      <c r="F1166" s="0" t="n">
        <v>49029</v>
      </c>
      <c r="G1166" s="0" t="n">
        <v>19992</v>
      </c>
      <c r="H1166" s="0" t="n">
        <v>13323</v>
      </c>
      <c r="I1166" s="1" t="n">
        <v>22.848</v>
      </c>
      <c r="J1166" s="0" t="n">
        <v>2.4543</v>
      </c>
      <c r="K1166" s="0" t="n">
        <v>503.4048</v>
      </c>
      <c r="L1166" s="0" t="n">
        <v>0</v>
      </c>
      <c r="M1166" s="0" t="n">
        <v>20.88</v>
      </c>
      <c r="N1166" s="0" t="n">
        <v>71692</v>
      </c>
      <c r="O1166" s="0" t="n">
        <v>28040</v>
      </c>
      <c r="P1166" s="0" t="n">
        <v>12311</v>
      </c>
      <c r="Q1166" s="1" t="n">
        <v>31.5695</v>
      </c>
      <c r="R1166" s="0" t="n">
        <v>3.3911</v>
      </c>
      <c r="S1166" s="0" t="n">
        <v>541.2604</v>
      </c>
      <c r="T1166" s="0" t="n">
        <v>0</v>
      </c>
      <c r="U1166" s="0" t="n">
        <v>20.68</v>
      </c>
      <c r="V1166" s="0" t="n">
        <v>42826</v>
      </c>
      <c r="W1166" s="0" t="n">
        <v>18396</v>
      </c>
      <c r="X1166" s="0" t="n">
        <v>11994</v>
      </c>
      <c r="Y1166" s="1" t="n">
        <v>20.156</v>
      </c>
      <c r="Z1166" s="0" t="n">
        <v>2.1651</v>
      </c>
      <c r="AA1166" s="0" t="n">
        <v>329.2021</v>
      </c>
      <c r="AB1166" s="0" t="n">
        <v>0</v>
      </c>
      <c r="AC1166" s="0" t="n">
        <v>18.83</v>
      </c>
      <c r="AD1166" s="0" t="n">
        <v>57678</v>
      </c>
      <c r="AE1166" s="0" t="n">
        <v>25742</v>
      </c>
      <c r="AF1166" s="0" t="n">
        <v>9767</v>
      </c>
      <c r="AG1166" s="2" t="n">
        <v>22.4388</v>
      </c>
      <c r="AH1166" s="0" t="n">
        <v>2.4103</v>
      </c>
      <c r="AI1166" s="0" t="n">
        <v>326.6989</v>
      </c>
      <c r="AJ1166" s="0" t="n">
        <v>0</v>
      </c>
      <c r="AK1166" s="0" t="n">
        <v>17.4</v>
      </c>
      <c r="AL1166" s="0" t="n">
        <v>82147</v>
      </c>
      <c r="AM1166" s="0" t="n">
        <v>26467</v>
      </c>
      <c r="AN1166" s="0" t="n">
        <v>10397</v>
      </c>
      <c r="AO1166" s="2" t="n">
        <v>39.6017</v>
      </c>
      <c r="AP1166" s="0" t="n">
        <v>4.2539</v>
      </c>
      <c r="AQ1166" s="0" t="n">
        <v>518.5985</v>
      </c>
      <c r="AR1166" s="0" t="n">
        <v>0</v>
      </c>
      <c r="AS1166" s="0" t="n">
        <v>21.7</v>
      </c>
      <c r="AT1166" s="0" t="n">
        <v>57705</v>
      </c>
      <c r="AU1166" s="0" t="n">
        <v>25672</v>
      </c>
      <c r="AV1166" s="0" t="n">
        <v>13317</v>
      </c>
      <c r="AW1166" s="2" t="n">
        <v>33.8583</v>
      </c>
      <c r="AX1166" s="0" t="n">
        <v>3.6369</v>
      </c>
      <c r="AY1166" s="0" t="n">
        <v>6</v>
      </c>
      <c r="BC1166" s="0" t="s">
        <v>3547</v>
      </c>
    </row>
    <row r="1167" customFormat="false" ht="15" hidden="false" customHeight="true" outlineLevel="0" collapsed="false">
      <c r="A1167" s="0" t="s">
        <v>3548</v>
      </c>
      <c r="B1167" s="0" t="s">
        <v>3549</v>
      </c>
      <c r="C1167" s="0" t="n">
        <v>1496.023</v>
      </c>
      <c r="D1167" s="0" t="n">
        <v>0</v>
      </c>
      <c r="E1167" s="0" t="n">
        <v>26.44</v>
      </c>
      <c r="F1167" s="0" t="n">
        <v>11416</v>
      </c>
      <c r="G1167" s="0" t="n">
        <v>11416</v>
      </c>
      <c r="H1167" s="0" t="n">
        <v>2623</v>
      </c>
      <c r="I1167" s="1" t="n">
        <v>13.0469</v>
      </c>
      <c r="J1167" s="0" t="n">
        <v>0.1424</v>
      </c>
      <c r="K1167" s="0" t="n">
        <v>1941.16</v>
      </c>
      <c r="L1167" s="0" t="n">
        <v>0</v>
      </c>
      <c r="M1167" s="0" t="n">
        <v>45.98</v>
      </c>
      <c r="N1167" s="0" t="n">
        <v>20807</v>
      </c>
      <c r="O1167" s="0" t="n">
        <v>17533</v>
      </c>
      <c r="P1167" s="0" t="n">
        <v>5608</v>
      </c>
      <c r="Q1167" s="1" t="n">
        <v>19.7399</v>
      </c>
      <c r="R1167" s="0" t="n">
        <v>0.2154</v>
      </c>
      <c r="S1167" s="0" t="n">
        <v>1111.293</v>
      </c>
      <c r="T1167" s="0" t="n">
        <v>0</v>
      </c>
      <c r="U1167" s="0" t="n">
        <v>49.43</v>
      </c>
      <c r="V1167" s="0" t="n">
        <v>20842</v>
      </c>
      <c r="W1167" s="0" t="n">
        <v>19750.5</v>
      </c>
      <c r="X1167" s="0" t="n">
        <v>6126</v>
      </c>
      <c r="Y1167" s="1" t="n">
        <v>21.6401</v>
      </c>
      <c r="Z1167" s="0" t="n">
        <v>0.2362</v>
      </c>
      <c r="AA1167" s="0" t="n">
        <v>842.0382</v>
      </c>
      <c r="AB1167" s="0" t="n">
        <v>0</v>
      </c>
      <c r="AC1167" s="0" t="n">
        <v>49.43</v>
      </c>
      <c r="AD1167" s="0" t="n">
        <v>29152</v>
      </c>
      <c r="AE1167" s="0" t="n">
        <v>26352</v>
      </c>
      <c r="AF1167" s="0" t="n">
        <v>7043</v>
      </c>
      <c r="AG1167" s="2" t="n">
        <v>22.9705</v>
      </c>
      <c r="AH1167" s="0" t="n">
        <v>0.2507</v>
      </c>
      <c r="AI1167" s="0" t="n">
        <v>2183.298</v>
      </c>
      <c r="AJ1167" s="0" t="n">
        <v>0</v>
      </c>
      <c r="AK1167" s="0" t="n">
        <v>41.38</v>
      </c>
      <c r="AL1167" s="0" t="n">
        <v>20256</v>
      </c>
      <c r="AM1167" s="0" t="n">
        <v>18008</v>
      </c>
      <c r="AN1167" s="0" t="n">
        <v>4466</v>
      </c>
      <c r="AO1167" s="2" t="n">
        <v>26.9448</v>
      </c>
      <c r="AP1167" s="0" t="n">
        <v>0.294</v>
      </c>
      <c r="AQ1167" s="0" t="n">
        <v>2416.6</v>
      </c>
      <c r="AR1167" s="0" t="n">
        <v>0</v>
      </c>
      <c r="AS1167" s="0" t="n">
        <v>49.43</v>
      </c>
      <c r="AT1167" s="0" t="n">
        <v>29528</v>
      </c>
      <c r="AU1167" s="0" t="n">
        <v>19175</v>
      </c>
      <c r="AV1167" s="0" t="n">
        <v>7226</v>
      </c>
      <c r="AW1167" s="2" t="n">
        <v>25.2895</v>
      </c>
      <c r="AX1167" s="0" t="n">
        <v>0.276</v>
      </c>
      <c r="AY1167" s="0" t="n">
        <v>6</v>
      </c>
      <c r="BC1167" s="0" t="s">
        <v>3550</v>
      </c>
    </row>
    <row r="1168" customFormat="false" ht="15" hidden="false" customHeight="true" outlineLevel="0" collapsed="false">
      <c r="A1168" s="0" t="s">
        <v>3551</v>
      </c>
      <c r="B1168" s="0" t="s">
        <v>3552</v>
      </c>
      <c r="C1168" s="0" t="n">
        <v>1151.803</v>
      </c>
      <c r="D1168" s="0" t="n">
        <v>0</v>
      </c>
      <c r="E1168" s="0" t="n">
        <v>38.5</v>
      </c>
      <c r="F1168" s="0" t="n">
        <v>58836</v>
      </c>
      <c r="G1168" s="0" t="n">
        <v>39398</v>
      </c>
      <c r="H1168" s="0" t="n">
        <v>7753</v>
      </c>
      <c r="I1168" s="1" t="n">
        <v>45.0263</v>
      </c>
      <c r="J1168" s="0" t="n">
        <v>1.0424</v>
      </c>
      <c r="K1168" s="0" t="n">
        <v>831.6498</v>
      </c>
      <c r="L1168" s="0" t="n">
        <v>0</v>
      </c>
      <c r="M1168" s="0" t="n">
        <v>34</v>
      </c>
      <c r="N1168" s="0" t="n">
        <v>127229</v>
      </c>
      <c r="O1168" s="0" t="n">
        <v>47725</v>
      </c>
      <c r="P1168" s="0" t="n">
        <v>12627</v>
      </c>
      <c r="Q1168" s="1" t="n">
        <v>53.7323</v>
      </c>
      <c r="R1168" s="0" t="n">
        <v>1.244</v>
      </c>
      <c r="S1168" s="0" t="n">
        <v>447.0665</v>
      </c>
      <c r="T1168" s="0" t="n">
        <v>0</v>
      </c>
      <c r="U1168" s="0" t="n">
        <v>37.5</v>
      </c>
      <c r="V1168" s="0" t="n">
        <v>28170</v>
      </c>
      <c r="W1168" s="0" t="n">
        <v>20580</v>
      </c>
      <c r="X1168" s="0" t="n">
        <v>3896</v>
      </c>
      <c r="Y1168" s="1" t="n">
        <v>22.549</v>
      </c>
      <c r="Z1168" s="0" t="n">
        <v>0.522</v>
      </c>
      <c r="AA1168" s="0" t="n">
        <v>1288.705</v>
      </c>
      <c r="AB1168" s="0" t="n">
        <v>0</v>
      </c>
      <c r="AC1168" s="0" t="n">
        <v>43</v>
      </c>
      <c r="AD1168" s="0" t="n">
        <v>139535</v>
      </c>
      <c r="AE1168" s="0" t="n">
        <v>43808</v>
      </c>
      <c r="AF1168" s="0" t="n">
        <v>36388</v>
      </c>
      <c r="AG1168" s="2" t="n">
        <v>38.1866</v>
      </c>
      <c r="AH1168" s="0" t="n">
        <v>0.8841</v>
      </c>
      <c r="AI1168" s="0" t="n">
        <v>1672.085</v>
      </c>
      <c r="AJ1168" s="0" t="n">
        <v>0</v>
      </c>
      <c r="AK1168" s="0" t="n">
        <v>45</v>
      </c>
      <c r="AL1168" s="0" t="n">
        <v>151148</v>
      </c>
      <c r="AM1168" s="0" t="n">
        <v>49797</v>
      </c>
      <c r="AN1168" s="0" t="n">
        <v>17016</v>
      </c>
      <c r="AO1168" s="2" t="n">
        <v>74.5096</v>
      </c>
      <c r="AP1168" s="0" t="n">
        <v>1.725</v>
      </c>
      <c r="AQ1168" s="0" t="n">
        <v>2132.151</v>
      </c>
      <c r="AR1168" s="0" t="n">
        <v>0</v>
      </c>
      <c r="AS1168" s="0" t="n">
        <v>53.5</v>
      </c>
      <c r="AT1168" s="0" t="n">
        <v>190491</v>
      </c>
      <c r="AU1168" s="0" t="n">
        <v>58090</v>
      </c>
      <c r="AV1168" s="0" t="n">
        <v>25400</v>
      </c>
      <c r="AW1168" s="2" t="n">
        <v>76.6137</v>
      </c>
      <c r="AX1168" s="0" t="n">
        <v>1.7737</v>
      </c>
      <c r="AY1168" s="0" t="n">
        <v>6</v>
      </c>
      <c r="BC1168" s="0" t="s">
        <v>3553</v>
      </c>
    </row>
    <row r="1169" customFormat="false" ht="15" hidden="false" customHeight="true" outlineLevel="0" collapsed="false">
      <c r="A1169" s="0" t="s">
        <v>3554</v>
      </c>
      <c r="B1169" s="0" t="s">
        <v>3555</v>
      </c>
      <c r="C1169" s="0" t="n">
        <v>823.6142</v>
      </c>
      <c r="D1169" s="0" t="n">
        <v>0</v>
      </c>
      <c r="E1169" s="0" t="n">
        <v>26.56</v>
      </c>
      <c r="F1169" s="0" t="n">
        <v>27945</v>
      </c>
      <c r="G1169" s="0" t="n">
        <v>21983</v>
      </c>
      <c r="H1169" s="0" t="n">
        <v>3791</v>
      </c>
      <c r="I1169" s="1" t="n">
        <v>25.1234</v>
      </c>
      <c r="J1169" s="0" t="n">
        <v>0.848</v>
      </c>
      <c r="K1169" s="0" t="n">
        <v>402.4033</v>
      </c>
      <c r="L1169" s="0" t="n">
        <v>0</v>
      </c>
      <c r="M1169" s="0" t="n">
        <v>40</v>
      </c>
      <c r="N1169" s="0" t="n">
        <v>37215</v>
      </c>
      <c r="O1169" s="0" t="n">
        <v>21500</v>
      </c>
      <c r="P1169" s="0" t="n">
        <v>4410</v>
      </c>
      <c r="Q1169" s="1" t="n">
        <v>24.2063</v>
      </c>
      <c r="R1169" s="0" t="n">
        <v>0.817</v>
      </c>
      <c r="S1169" s="0" t="n">
        <v>574.4055</v>
      </c>
      <c r="T1169" s="0" t="n">
        <v>0</v>
      </c>
      <c r="U1169" s="0" t="n">
        <v>33.44</v>
      </c>
      <c r="V1169" s="0" t="n">
        <v>31241</v>
      </c>
      <c r="W1169" s="0" t="n">
        <v>17990</v>
      </c>
      <c r="X1169" s="0" t="n">
        <v>3700</v>
      </c>
      <c r="Y1169" s="1" t="n">
        <v>19.7112</v>
      </c>
      <c r="Z1169" s="0" t="n">
        <v>0.6653</v>
      </c>
      <c r="AA1169" s="0" t="n">
        <v>192.6531</v>
      </c>
      <c r="AB1169" s="0" t="n">
        <v>0.29</v>
      </c>
      <c r="AC1169" s="0" t="n">
        <v>12.46</v>
      </c>
      <c r="AD1169" s="0" t="n">
        <v>33143</v>
      </c>
      <c r="AE1169" s="0" t="n">
        <v>6900</v>
      </c>
      <c r="AF1169" s="0" t="n">
        <v>3359</v>
      </c>
      <c r="AG1169" s="2" t="n">
        <v>6.0146</v>
      </c>
      <c r="AH1169" s="0" t="n">
        <v>0.203</v>
      </c>
      <c r="AI1169" s="0" t="n">
        <v>222.9914</v>
      </c>
      <c r="AJ1169" s="0" t="n">
        <v>0.06</v>
      </c>
      <c r="AK1169" s="0" t="n">
        <v>22.62</v>
      </c>
      <c r="AL1169" s="0" t="n">
        <v>17106</v>
      </c>
      <c r="AM1169" s="0" t="n">
        <v>12297</v>
      </c>
      <c r="AN1169" s="0" t="n">
        <v>1611</v>
      </c>
      <c r="AO1169" s="2" t="n">
        <v>18.3996</v>
      </c>
      <c r="AP1169" s="0" t="n">
        <v>0.621</v>
      </c>
      <c r="AQ1169" s="0" t="n">
        <v>522.8047</v>
      </c>
      <c r="AR1169" s="0" t="n">
        <v>0</v>
      </c>
      <c r="AS1169" s="0" t="n">
        <v>23.28</v>
      </c>
      <c r="AT1169" s="0" t="n">
        <v>16969</v>
      </c>
      <c r="AU1169" s="0" t="n">
        <v>13991</v>
      </c>
      <c r="AV1169" s="0" t="n">
        <v>3209</v>
      </c>
      <c r="AW1169" s="2" t="n">
        <v>18.4524</v>
      </c>
      <c r="AX1169" s="0" t="n">
        <v>0.6228</v>
      </c>
      <c r="AY1169" s="0" t="n">
        <v>6</v>
      </c>
      <c r="BC1169" s="0" t="s">
        <v>3556</v>
      </c>
    </row>
    <row r="1170" customFormat="false" ht="15" hidden="false" customHeight="true" outlineLevel="0" collapsed="false">
      <c r="A1170" s="0" t="s">
        <v>3557</v>
      </c>
      <c r="B1170" s="0" t="s">
        <v>3558</v>
      </c>
      <c r="C1170" s="0" t="n">
        <v>1197.428</v>
      </c>
      <c r="D1170" s="0" t="n">
        <v>0</v>
      </c>
      <c r="E1170" s="0" t="n">
        <v>23.56</v>
      </c>
      <c r="F1170" s="0" t="n">
        <v>135564</v>
      </c>
      <c r="G1170" s="0" t="n">
        <v>0</v>
      </c>
      <c r="H1170" s="0" t="n">
        <v>29791</v>
      </c>
      <c r="I1170" s="1" t="s">
        <v>60</v>
      </c>
      <c r="J1170" s="0" t="s">
        <v>60</v>
      </c>
      <c r="K1170" s="0" t="n">
        <v>1826.775</v>
      </c>
      <c r="L1170" s="0" t="n">
        <v>0</v>
      </c>
      <c r="M1170" s="0" t="n">
        <v>29.86</v>
      </c>
      <c r="N1170" s="0" t="n">
        <v>186876</v>
      </c>
      <c r="O1170" s="0" t="n">
        <v>0</v>
      </c>
      <c r="P1170" s="0" t="n">
        <v>47425</v>
      </c>
      <c r="Q1170" s="1" t="s">
        <v>60</v>
      </c>
      <c r="R1170" s="0" t="s">
        <v>60</v>
      </c>
      <c r="S1170" s="0" t="n">
        <v>1869.082</v>
      </c>
      <c r="T1170" s="0" t="n">
        <v>0</v>
      </c>
      <c r="U1170" s="0" t="n">
        <v>35.34</v>
      </c>
      <c r="V1170" s="0" t="n">
        <v>154612</v>
      </c>
      <c r="W1170" s="0" t="n">
        <v>0</v>
      </c>
      <c r="X1170" s="0" t="n">
        <v>34567</v>
      </c>
      <c r="Y1170" s="1" t="s">
        <v>60</v>
      </c>
      <c r="Z1170" s="0" t="s">
        <v>60</v>
      </c>
      <c r="AA1170" s="0" t="n">
        <v>2185.345</v>
      </c>
      <c r="AB1170" s="0" t="n">
        <v>0</v>
      </c>
      <c r="AC1170" s="0" t="n">
        <v>34.79</v>
      </c>
      <c r="AD1170" s="0" t="n">
        <v>203437</v>
      </c>
      <c r="AE1170" s="0" t="n">
        <v>0</v>
      </c>
      <c r="AF1170" s="0" t="n">
        <v>44030</v>
      </c>
      <c r="AG1170" s="2" t="s">
        <v>60</v>
      </c>
      <c r="AH1170" s="0" t="s">
        <v>60</v>
      </c>
      <c r="AI1170" s="0" t="n">
        <v>1801.782</v>
      </c>
      <c r="AJ1170" s="0" t="n">
        <v>0</v>
      </c>
      <c r="AK1170" s="0" t="n">
        <v>25.48</v>
      </c>
      <c r="AL1170" s="0" t="n">
        <v>235962</v>
      </c>
      <c r="AM1170" s="0" t="n">
        <v>0</v>
      </c>
      <c r="AN1170" s="0" t="n">
        <v>54061</v>
      </c>
      <c r="AO1170" s="2" t="s">
        <v>60</v>
      </c>
      <c r="AP1170" s="0" t="s">
        <v>60</v>
      </c>
      <c r="AQ1170" s="0" t="n">
        <v>2707.126</v>
      </c>
      <c r="AR1170" s="0" t="n">
        <v>0</v>
      </c>
      <c r="AS1170" s="0" t="n">
        <v>30.41</v>
      </c>
      <c r="AT1170" s="0" t="n">
        <v>253853</v>
      </c>
      <c r="AU1170" s="0" t="n">
        <v>0</v>
      </c>
      <c r="AV1170" s="0" t="n">
        <v>56909</v>
      </c>
      <c r="AW1170" s="2" t="s">
        <v>60</v>
      </c>
      <c r="AX1170" s="0" t="s">
        <v>60</v>
      </c>
      <c r="AY1170" s="0" t="n">
        <v>6</v>
      </c>
      <c r="BC1170" s="0" t="s">
        <v>3559</v>
      </c>
    </row>
    <row r="1171" customFormat="false" ht="15" hidden="false" customHeight="true" outlineLevel="0" collapsed="false">
      <c r="A1171" s="0" t="s">
        <v>3560</v>
      </c>
      <c r="B1171" s="0" t="s">
        <v>3561</v>
      </c>
      <c r="C1171" s="0" t="n">
        <v>786.3397</v>
      </c>
      <c r="D1171" s="0" t="n">
        <v>0</v>
      </c>
      <c r="E1171" s="0" t="n">
        <v>32.53</v>
      </c>
      <c r="F1171" s="0" t="n">
        <v>56709</v>
      </c>
      <c r="G1171" s="0" t="n">
        <v>37930</v>
      </c>
      <c r="H1171" s="0" t="n">
        <v>11311</v>
      </c>
      <c r="I1171" s="1" t="n">
        <v>43.3486</v>
      </c>
      <c r="J1171" s="0" t="n">
        <v>1.1997</v>
      </c>
      <c r="K1171" s="0" t="n">
        <v>621.1882</v>
      </c>
      <c r="L1171" s="0" t="n">
        <v>0</v>
      </c>
      <c r="M1171" s="0" t="n">
        <v>20.08</v>
      </c>
      <c r="N1171" s="0" t="n">
        <v>59715</v>
      </c>
      <c r="O1171" s="0" t="n">
        <v>49672</v>
      </c>
      <c r="P1171" s="0" t="n">
        <v>6035</v>
      </c>
      <c r="Q1171" s="1" t="n">
        <v>55.9243</v>
      </c>
      <c r="R1171" s="0" t="n">
        <v>1.5478</v>
      </c>
      <c r="S1171" s="0" t="n">
        <v>682.0813</v>
      </c>
      <c r="T1171" s="0" t="n">
        <v>0</v>
      </c>
      <c r="U1171" s="0" t="n">
        <v>44.18</v>
      </c>
      <c r="V1171" s="0" t="n">
        <v>66168</v>
      </c>
      <c r="W1171" s="0" t="n">
        <v>45517</v>
      </c>
      <c r="X1171" s="0" t="n">
        <v>7206</v>
      </c>
      <c r="Y1171" s="1" t="n">
        <v>49.8718</v>
      </c>
      <c r="Z1171" s="0" t="n">
        <v>1.3803</v>
      </c>
      <c r="AA1171" s="0" t="n">
        <v>646.1109</v>
      </c>
      <c r="AB1171" s="0" t="n">
        <v>0</v>
      </c>
      <c r="AC1171" s="0" t="n">
        <v>36.55</v>
      </c>
      <c r="AD1171" s="0" t="n">
        <v>66413</v>
      </c>
      <c r="AE1171" s="0" t="n">
        <v>55702</v>
      </c>
      <c r="AF1171" s="0" t="n">
        <v>8952</v>
      </c>
      <c r="AG1171" s="2" t="n">
        <v>48.5543</v>
      </c>
      <c r="AH1171" s="0" t="n">
        <v>1.3438</v>
      </c>
      <c r="AI1171" s="0" t="n">
        <v>1277.131</v>
      </c>
      <c r="AJ1171" s="0" t="n">
        <v>0</v>
      </c>
      <c r="AK1171" s="0" t="n">
        <v>38.96</v>
      </c>
      <c r="AL1171" s="0" t="n">
        <v>80903</v>
      </c>
      <c r="AM1171" s="0" t="n">
        <v>57226</v>
      </c>
      <c r="AN1171" s="0" t="n">
        <v>10173</v>
      </c>
      <c r="AO1171" s="2" t="n">
        <v>85.6254</v>
      </c>
      <c r="AP1171" s="0" t="n">
        <v>2.3698</v>
      </c>
      <c r="AQ1171" s="0" t="n">
        <v>560.6976</v>
      </c>
      <c r="AR1171" s="0" t="n">
        <v>0</v>
      </c>
      <c r="AS1171" s="0" t="n">
        <v>37.35</v>
      </c>
      <c r="AT1171" s="0" t="n">
        <v>66475</v>
      </c>
      <c r="AU1171" s="0" t="n">
        <v>53100</v>
      </c>
      <c r="AV1171" s="0" t="n">
        <v>7067</v>
      </c>
      <c r="AW1171" s="2" t="n">
        <v>70.0324</v>
      </c>
      <c r="AX1171" s="0" t="n">
        <v>1.9383</v>
      </c>
      <c r="AY1171" s="0" t="n">
        <v>6</v>
      </c>
      <c r="BC1171" s="0" t="s">
        <v>3562</v>
      </c>
    </row>
    <row r="1172" customFormat="false" ht="15" hidden="false" customHeight="true" outlineLevel="0" collapsed="false">
      <c r="A1172" s="0" t="s">
        <v>3563</v>
      </c>
      <c r="B1172" s="0" t="s">
        <v>3564</v>
      </c>
      <c r="C1172" s="0" t="n">
        <v>1960.855</v>
      </c>
      <c r="D1172" s="0" t="n">
        <v>0</v>
      </c>
      <c r="E1172" s="0" t="n">
        <v>26.44</v>
      </c>
      <c r="F1172" s="0" t="n">
        <v>100673</v>
      </c>
      <c r="G1172" s="0" t="n">
        <v>31028</v>
      </c>
      <c r="H1172" s="0" t="n">
        <v>48957</v>
      </c>
      <c r="I1172" s="1" t="n">
        <v>35.4606</v>
      </c>
      <c r="J1172" s="0" t="n">
        <v>0.8407</v>
      </c>
      <c r="K1172" s="0" t="n">
        <v>1425.279</v>
      </c>
      <c r="L1172" s="0" t="n">
        <v>0</v>
      </c>
      <c r="M1172" s="0" t="n">
        <v>30.29</v>
      </c>
      <c r="N1172" s="0" t="n">
        <v>144144</v>
      </c>
      <c r="O1172" s="0" t="n">
        <v>32935.09</v>
      </c>
      <c r="P1172" s="0" t="n">
        <v>33104</v>
      </c>
      <c r="Q1172" s="1" t="n">
        <v>37.0807</v>
      </c>
      <c r="R1172" s="0" t="n">
        <v>0.8791</v>
      </c>
      <c r="S1172" s="0" t="n">
        <v>636.9675</v>
      </c>
      <c r="T1172" s="0" t="n">
        <v>0</v>
      </c>
      <c r="U1172" s="0" t="n">
        <v>16.35</v>
      </c>
      <c r="V1172" s="0" t="n">
        <v>68773</v>
      </c>
      <c r="W1172" s="0" t="n">
        <v>0</v>
      </c>
      <c r="X1172" s="0" t="n">
        <v>14543</v>
      </c>
      <c r="Y1172" s="1" t="s">
        <v>60</v>
      </c>
      <c r="Z1172" s="0" t="s">
        <v>60</v>
      </c>
      <c r="AA1172" s="0" t="n">
        <v>2532.414</v>
      </c>
      <c r="AB1172" s="0" t="n">
        <v>0</v>
      </c>
      <c r="AC1172" s="0" t="n">
        <v>51.44</v>
      </c>
      <c r="AD1172" s="0" t="n">
        <v>140085</v>
      </c>
      <c r="AE1172" s="0" t="n">
        <v>35936</v>
      </c>
      <c r="AF1172" s="0" t="n">
        <v>41474</v>
      </c>
      <c r="AG1172" s="2" t="n">
        <v>31.3247</v>
      </c>
      <c r="AH1172" s="0" t="n">
        <v>0.7426</v>
      </c>
      <c r="AI1172" s="0" t="n">
        <v>1750.041</v>
      </c>
      <c r="AJ1172" s="0" t="n">
        <v>0</v>
      </c>
      <c r="AK1172" s="0" t="n">
        <v>37.98</v>
      </c>
      <c r="AL1172" s="0" t="n">
        <v>134098</v>
      </c>
      <c r="AM1172" s="0" t="n">
        <v>35170.34</v>
      </c>
      <c r="AN1172" s="0" t="n">
        <v>55458</v>
      </c>
      <c r="AO1172" s="2" t="n">
        <v>52.6242</v>
      </c>
      <c r="AP1172" s="0" t="n">
        <v>1.2476</v>
      </c>
      <c r="AQ1172" s="0" t="n">
        <v>1889.615</v>
      </c>
      <c r="AR1172" s="0" t="n">
        <v>0</v>
      </c>
      <c r="AS1172" s="0" t="n">
        <v>57.21</v>
      </c>
      <c r="AT1172" s="0" t="n">
        <v>91745</v>
      </c>
      <c r="AU1172" s="0" t="n">
        <v>36697</v>
      </c>
      <c r="AV1172" s="0" t="n">
        <v>23001</v>
      </c>
      <c r="AW1172" s="2" t="n">
        <v>48.3989</v>
      </c>
      <c r="AX1172" s="0" t="n">
        <v>1.1474</v>
      </c>
      <c r="AY1172" s="0" t="n">
        <v>6</v>
      </c>
      <c r="BC1172" s="0" t="s">
        <v>3565</v>
      </c>
    </row>
    <row r="1173" customFormat="false" ht="15" hidden="false" customHeight="true" outlineLevel="0" collapsed="false">
      <c r="A1173" s="0" t="s">
        <v>3566</v>
      </c>
      <c r="B1173" s="0" t="s">
        <v>3567</v>
      </c>
      <c r="C1173" s="0" t="n">
        <v>348.57</v>
      </c>
      <c r="D1173" s="0" t="n">
        <v>0.07</v>
      </c>
      <c r="E1173" s="0" t="n">
        <v>21.69</v>
      </c>
      <c r="F1173" s="0" t="n">
        <v>125217</v>
      </c>
      <c r="G1173" s="0" t="n">
        <v>42456</v>
      </c>
      <c r="H1173" s="0" t="n">
        <v>20263</v>
      </c>
      <c r="I1173" s="1" t="n">
        <v>48.5211</v>
      </c>
      <c r="J1173" s="0" t="n">
        <v>6.5514</v>
      </c>
      <c r="K1173" s="0" t="n">
        <v>489.3291</v>
      </c>
      <c r="L1173" s="0" t="n">
        <v>0</v>
      </c>
      <c r="M1173" s="0" t="n">
        <v>17.09</v>
      </c>
      <c r="N1173" s="0" t="n">
        <v>89190</v>
      </c>
      <c r="O1173" s="0" t="n">
        <v>37244</v>
      </c>
      <c r="P1173" s="0" t="n">
        <v>16756</v>
      </c>
      <c r="Q1173" s="1" t="n">
        <v>41.932</v>
      </c>
      <c r="R1173" s="0" t="n">
        <v>5.6617</v>
      </c>
      <c r="S1173" s="0" t="n">
        <v>566.8423</v>
      </c>
      <c r="T1173" s="0" t="n">
        <v>0</v>
      </c>
      <c r="U1173" s="0" t="n">
        <v>22.11</v>
      </c>
      <c r="V1173" s="0" t="n">
        <v>159573</v>
      </c>
      <c r="W1173" s="0" t="n">
        <v>45248</v>
      </c>
      <c r="X1173" s="0" t="n">
        <v>24319</v>
      </c>
      <c r="Y1173" s="1" t="n">
        <v>49.5771</v>
      </c>
      <c r="Z1173" s="0" t="n">
        <v>6.694</v>
      </c>
      <c r="AA1173" s="0" t="n">
        <v>723.1818</v>
      </c>
      <c r="AB1173" s="0" t="n">
        <v>0</v>
      </c>
      <c r="AC1173" s="0" t="n">
        <v>26.88</v>
      </c>
      <c r="AD1173" s="0" t="n">
        <v>160112</v>
      </c>
      <c r="AE1173" s="0" t="n">
        <v>47757</v>
      </c>
      <c r="AF1173" s="0" t="n">
        <v>42063</v>
      </c>
      <c r="AG1173" s="2" t="n">
        <v>41.6288</v>
      </c>
      <c r="AH1173" s="0" t="n">
        <v>5.6208</v>
      </c>
      <c r="AI1173" s="0" t="n">
        <v>606.8026</v>
      </c>
      <c r="AJ1173" s="0" t="n">
        <v>0</v>
      </c>
      <c r="AK1173" s="0" t="n">
        <v>28.98</v>
      </c>
      <c r="AL1173" s="0" t="n">
        <v>266040</v>
      </c>
      <c r="AM1173" s="0" t="n">
        <v>40173</v>
      </c>
      <c r="AN1173" s="0" t="n">
        <v>27535</v>
      </c>
      <c r="AO1173" s="2" t="n">
        <v>60.1095</v>
      </c>
      <c r="AP1173" s="0" t="n">
        <v>8.1161</v>
      </c>
      <c r="AQ1173" s="0" t="n">
        <v>399.1413</v>
      </c>
      <c r="AR1173" s="0" t="n">
        <v>0.07</v>
      </c>
      <c r="AS1173" s="0" t="n">
        <v>16.33</v>
      </c>
      <c r="AT1173" s="0" t="n">
        <v>97365</v>
      </c>
      <c r="AU1173" s="0" t="n">
        <v>43299</v>
      </c>
      <c r="AV1173" s="0" t="n">
        <v>16594</v>
      </c>
      <c r="AW1173" s="2" t="n">
        <v>57.1061</v>
      </c>
      <c r="AX1173" s="0" t="n">
        <v>7.7106</v>
      </c>
      <c r="AY1173" s="0" t="n">
        <v>6</v>
      </c>
      <c r="BC1173" s="0" t="s">
        <v>3568</v>
      </c>
    </row>
    <row r="1174" customFormat="false" ht="15" hidden="false" customHeight="true" outlineLevel="0" collapsed="false">
      <c r="A1174" s="0" t="s">
        <v>3569</v>
      </c>
      <c r="B1174" s="0" t="s">
        <v>3570</v>
      </c>
      <c r="C1174" s="0" t="n">
        <v>159.724</v>
      </c>
      <c r="D1174" s="0" t="n">
        <v>0.27</v>
      </c>
      <c r="E1174" s="0" t="n">
        <v>9.74</v>
      </c>
      <c r="F1174" s="0" t="n">
        <v>41996</v>
      </c>
      <c r="G1174" s="0" t="n">
        <v>4100.125</v>
      </c>
      <c r="H1174" s="0" t="n">
        <v>6789</v>
      </c>
      <c r="I1174" s="1" t="n">
        <v>4.6859</v>
      </c>
      <c r="J1174" s="0" t="n">
        <v>0.303</v>
      </c>
      <c r="K1174" s="0" t="n">
        <v>609.6544</v>
      </c>
      <c r="L1174" s="0" t="n">
        <v>0</v>
      </c>
      <c r="M1174" s="0" t="n">
        <v>25.49</v>
      </c>
      <c r="N1174" s="0" t="n">
        <v>98331</v>
      </c>
      <c r="O1174" s="0" t="n">
        <v>43169.56</v>
      </c>
      <c r="P1174" s="0" t="n">
        <v>14550</v>
      </c>
      <c r="Q1174" s="1" t="n">
        <v>48.6034</v>
      </c>
      <c r="R1174" s="0" t="n">
        <v>3.1429</v>
      </c>
      <c r="S1174" s="0" t="n">
        <v>547.8087</v>
      </c>
      <c r="T1174" s="0" t="n">
        <v>0</v>
      </c>
      <c r="U1174" s="0" t="n">
        <v>18.83</v>
      </c>
      <c r="V1174" s="0" t="n">
        <v>50876</v>
      </c>
      <c r="W1174" s="0" t="n">
        <v>12843.59</v>
      </c>
      <c r="X1174" s="0" t="n">
        <v>10544</v>
      </c>
      <c r="Y1174" s="1" t="n">
        <v>14.0724</v>
      </c>
      <c r="Z1174" s="0" t="n">
        <v>0.91</v>
      </c>
      <c r="AA1174" s="0" t="n">
        <v>739.3896</v>
      </c>
      <c r="AB1174" s="0" t="n">
        <v>0</v>
      </c>
      <c r="AC1174" s="0" t="n">
        <v>31.33</v>
      </c>
      <c r="AD1174" s="0" t="n">
        <v>91710</v>
      </c>
      <c r="AE1174" s="0" t="n">
        <v>7648.38</v>
      </c>
      <c r="AF1174" s="0" t="n">
        <v>14031</v>
      </c>
      <c r="AG1174" s="2" t="n">
        <v>6.6669</v>
      </c>
      <c r="AH1174" s="0" t="n">
        <v>0.4311</v>
      </c>
      <c r="AI1174" s="0" t="n">
        <v>481.8931</v>
      </c>
      <c r="AJ1174" s="0" t="n">
        <v>0</v>
      </c>
      <c r="AK1174" s="0" t="n">
        <v>12.66</v>
      </c>
      <c r="AL1174" s="0" t="n">
        <v>53465</v>
      </c>
      <c r="AM1174" s="0" t="n">
        <v>4249.443</v>
      </c>
      <c r="AN1174" s="0" t="n">
        <v>9573</v>
      </c>
      <c r="AO1174" s="2" t="n">
        <v>6.3583</v>
      </c>
      <c r="AP1174" s="0" t="n">
        <v>0.4112</v>
      </c>
      <c r="AQ1174" s="0" t="n">
        <v>592.799</v>
      </c>
      <c r="AR1174" s="0" t="n">
        <v>0</v>
      </c>
      <c r="AS1174" s="0" t="n">
        <v>17.69</v>
      </c>
      <c r="AT1174" s="0" t="n">
        <v>62099</v>
      </c>
      <c r="AU1174" s="0" t="n">
        <v>10858.8</v>
      </c>
      <c r="AV1174" s="0" t="n">
        <v>12628</v>
      </c>
      <c r="AW1174" s="2" t="n">
        <v>14.3214</v>
      </c>
      <c r="AX1174" s="0" t="n">
        <v>0.9261</v>
      </c>
      <c r="AY1174" s="0" t="n">
        <v>6</v>
      </c>
      <c r="BC1174" s="0" t="s">
        <v>3571</v>
      </c>
    </row>
    <row r="1175" customFormat="false" ht="15" hidden="false" customHeight="true" outlineLevel="0" collapsed="false">
      <c r="A1175" s="0" t="s">
        <v>3572</v>
      </c>
      <c r="B1175" s="0" t="s">
        <v>3573</v>
      </c>
      <c r="C1175" s="0" t="n">
        <v>143.3634</v>
      </c>
      <c r="D1175" s="0" t="n">
        <v>0.42</v>
      </c>
      <c r="E1175" s="0" t="n">
        <v>8.21</v>
      </c>
      <c r="F1175" s="0" t="n">
        <v>50755</v>
      </c>
      <c r="G1175" s="0" t="n">
        <v>16102</v>
      </c>
      <c r="H1175" s="0" t="n">
        <v>7176</v>
      </c>
      <c r="I1175" s="1" t="n">
        <v>18.4023</v>
      </c>
      <c r="J1175" s="0" t="n">
        <v>2.5835</v>
      </c>
      <c r="K1175" s="0" t="n">
        <v>125.7006</v>
      </c>
      <c r="L1175" s="0" t="n">
        <v>0.39</v>
      </c>
      <c r="M1175" s="0" t="n">
        <v>13.9</v>
      </c>
      <c r="N1175" s="0" t="n">
        <v>46080</v>
      </c>
      <c r="O1175" s="0" t="n">
        <v>11112</v>
      </c>
      <c r="P1175" s="0" t="n">
        <v>7443</v>
      </c>
      <c r="Q1175" s="1" t="n">
        <v>12.5107</v>
      </c>
      <c r="R1175" s="0" t="n">
        <v>1.7564</v>
      </c>
      <c r="S1175" s="0" t="n">
        <v>159.1614</v>
      </c>
      <c r="T1175" s="0" t="n">
        <v>0.31</v>
      </c>
      <c r="U1175" s="0" t="n">
        <v>11.46</v>
      </c>
      <c r="V1175" s="0" t="n">
        <v>32590</v>
      </c>
      <c r="W1175" s="0" t="n">
        <v>10225</v>
      </c>
      <c r="X1175" s="0" t="n">
        <v>4328</v>
      </c>
      <c r="Y1175" s="1" t="n">
        <v>11.2033</v>
      </c>
      <c r="Z1175" s="0" t="n">
        <v>1.5728</v>
      </c>
      <c r="AA1175" s="0" t="n">
        <v>102.6878</v>
      </c>
      <c r="AB1175" s="0" t="n">
        <v>1.34</v>
      </c>
      <c r="AC1175" s="0" t="n">
        <v>7.97</v>
      </c>
      <c r="AD1175" s="0" t="n">
        <v>36980</v>
      </c>
      <c r="AE1175" s="0" t="n">
        <v>17319</v>
      </c>
      <c r="AF1175" s="0" t="n">
        <v>5407</v>
      </c>
      <c r="AG1175" s="2" t="n">
        <v>15.0966</v>
      </c>
      <c r="AH1175" s="0" t="n">
        <v>2.1194</v>
      </c>
      <c r="AI1175" s="0" t="n">
        <v>111.344</v>
      </c>
      <c r="AJ1175" s="0" t="n">
        <v>0.38</v>
      </c>
      <c r="AK1175" s="0" t="n">
        <v>11.22</v>
      </c>
      <c r="AL1175" s="0" t="n">
        <v>38404</v>
      </c>
      <c r="AM1175" s="0" t="n">
        <v>21700</v>
      </c>
      <c r="AN1175" s="0" t="n">
        <v>4866</v>
      </c>
      <c r="AO1175" s="2" t="n">
        <v>32.469</v>
      </c>
      <c r="AP1175" s="0" t="n">
        <v>4.5583</v>
      </c>
      <c r="AQ1175" s="0" t="n">
        <v>76.0794</v>
      </c>
      <c r="AR1175" s="0" t="n">
        <v>2.25</v>
      </c>
      <c r="AS1175" s="0" t="n">
        <v>7.07</v>
      </c>
      <c r="AT1175" s="0" t="n">
        <v>30659</v>
      </c>
      <c r="AU1175" s="0" t="n">
        <v>11969</v>
      </c>
      <c r="AV1175" s="0" t="n">
        <v>3457</v>
      </c>
      <c r="AW1175" s="2" t="n">
        <v>15.7857</v>
      </c>
      <c r="AX1175" s="0" t="n">
        <v>2.2161</v>
      </c>
      <c r="AY1175" s="0" t="n">
        <v>6</v>
      </c>
      <c r="BC1175" s="0" t="s">
        <v>3574</v>
      </c>
    </row>
    <row r="1176" customFormat="false" ht="15" hidden="false" customHeight="true" outlineLevel="0" collapsed="false">
      <c r="A1176" s="0" t="s">
        <v>3575</v>
      </c>
      <c r="B1176" s="0" t="s">
        <v>3576</v>
      </c>
      <c r="C1176" s="0" t="n">
        <v>340.3226</v>
      </c>
      <c r="D1176" s="0" t="n">
        <v>0.07</v>
      </c>
      <c r="E1176" s="0" t="n">
        <v>18.75</v>
      </c>
      <c r="F1176" s="0" t="n">
        <v>54774</v>
      </c>
      <c r="G1176" s="0" t="n">
        <v>21263</v>
      </c>
      <c r="H1176" s="0" t="n">
        <v>9773</v>
      </c>
      <c r="I1176" s="1" t="n">
        <v>24.3006</v>
      </c>
      <c r="J1176" s="0" t="n">
        <v>2.0375</v>
      </c>
      <c r="K1176" s="0" t="n">
        <v>241.2095</v>
      </c>
      <c r="L1176" s="0" t="n">
        <v>0.06</v>
      </c>
      <c r="M1176" s="0" t="n">
        <v>18.21</v>
      </c>
      <c r="N1176" s="0" t="n">
        <v>47133</v>
      </c>
      <c r="O1176" s="0" t="n">
        <v>19441</v>
      </c>
      <c r="P1176" s="0" t="n">
        <v>7449</v>
      </c>
      <c r="Q1176" s="1" t="n">
        <v>21.8881</v>
      </c>
      <c r="R1176" s="0" t="n">
        <v>1.8352</v>
      </c>
      <c r="S1176" s="0" t="n">
        <v>419.7257</v>
      </c>
      <c r="T1176" s="0" t="n">
        <v>0</v>
      </c>
      <c r="U1176" s="0" t="n">
        <v>25.68</v>
      </c>
      <c r="V1176" s="0" t="n">
        <v>142217</v>
      </c>
      <c r="W1176" s="0" t="n">
        <v>84056</v>
      </c>
      <c r="X1176" s="0" t="n">
        <v>10803</v>
      </c>
      <c r="Y1176" s="1" t="n">
        <v>92.098</v>
      </c>
      <c r="Z1176" s="0" t="n">
        <v>7.722</v>
      </c>
      <c r="AA1176" s="0" t="n">
        <v>669.8732</v>
      </c>
      <c r="AB1176" s="0" t="n">
        <v>0</v>
      </c>
      <c r="AC1176" s="0" t="n">
        <v>34.78</v>
      </c>
      <c r="AD1176" s="0" t="n">
        <v>95454</v>
      </c>
      <c r="AE1176" s="0" t="n">
        <v>39499</v>
      </c>
      <c r="AF1176" s="0" t="n">
        <v>16049</v>
      </c>
      <c r="AG1176" s="2" t="n">
        <v>34.4305</v>
      </c>
      <c r="AH1176" s="0" t="n">
        <v>2.8868</v>
      </c>
      <c r="AI1176" s="0" t="n">
        <v>519.8817</v>
      </c>
      <c r="AJ1176" s="0" t="n">
        <v>0</v>
      </c>
      <c r="AK1176" s="0" t="n">
        <v>33.15</v>
      </c>
      <c r="AL1176" s="0" t="n">
        <v>90697</v>
      </c>
      <c r="AM1176" s="0" t="n">
        <v>48782</v>
      </c>
      <c r="AN1176" s="0" t="n">
        <v>20857</v>
      </c>
      <c r="AO1176" s="2" t="n">
        <v>72.9909</v>
      </c>
      <c r="AP1176" s="0" t="n">
        <v>6.1199</v>
      </c>
      <c r="AQ1176" s="0" t="n">
        <v>533.7512</v>
      </c>
      <c r="AR1176" s="0" t="n">
        <v>0</v>
      </c>
      <c r="AS1176" s="0" t="n">
        <v>29.48</v>
      </c>
      <c r="AT1176" s="0" t="n">
        <v>61585</v>
      </c>
      <c r="AU1176" s="0" t="n">
        <v>24420</v>
      </c>
      <c r="AV1176" s="0" t="n">
        <v>14334</v>
      </c>
      <c r="AW1176" s="2" t="n">
        <v>32.207</v>
      </c>
      <c r="AX1176" s="0" t="n">
        <v>2.7004</v>
      </c>
      <c r="AY1176" s="0" t="n">
        <v>6</v>
      </c>
      <c r="BC1176" s="0" t="s">
        <v>3577</v>
      </c>
    </row>
    <row r="1177" customFormat="false" ht="15" hidden="false" customHeight="true" outlineLevel="0" collapsed="false">
      <c r="A1177" s="0" t="s">
        <v>3578</v>
      </c>
      <c r="B1177" s="0" t="s">
        <v>3579</v>
      </c>
      <c r="C1177" s="0" t="n">
        <v>2172.157</v>
      </c>
      <c r="D1177" s="0" t="n">
        <v>0</v>
      </c>
      <c r="E1177" s="0" t="n">
        <v>44.66</v>
      </c>
      <c r="F1177" s="0" t="n">
        <v>146304</v>
      </c>
      <c r="G1177" s="0" t="n">
        <v>54819</v>
      </c>
      <c r="H1177" s="0" t="n">
        <v>31713</v>
      </c>
      <c r="I1177" s="1" t="n">
        <v>62.6503</v>
      </c>
      <c r="J1177" s="0" t="n">
        <v>2.9018</v>
      </c>
      <c r="K1177" s="0" t="n">
        <v>3052.685</v>
      </c>
      <c r="L1177" s="0" t="n">
        <v>0</v>
      </c>
      <c r="M1177" s="0" t="n">
        <v>47.51</v>
      </c>
      <c r="N1177" s="0" t="n">
        <v>173920</v>
      </c>
      <c r="O1177" s="0" t="n">
        <v>67408</v>
      </c>
      <c r="P1177" s="0" t="n">
        <v>30779</v>
      </c>
      <c r="Q1177" s="1" t="n">
        <v>75.8928</v>
      </c>
      <c r="R1177" s="0" t="n">
        <v>3.5152</v>
      </c>
      <c r="S1177" s="0" t="n">
        <v>2197.063</v>
      </c>
      <c r="T1177" s="0" t="n">
        <v>0</v>
      </c>
      <c r="U1177" s="0" t="n">
        <v>41.81</v>
      </c>
      <c r="V1177" s="0" t="n">
        <v>84132</v>
      </c>
      <c r="W1177" s="0" t="n">
        <v>35815</v>
      </c>
      <c r="X1177" s="0" t="n">
        <v>20697</v>
      </c>
      <c r="Y1177" s="1" t="n">
        <v>39.2416</v>
      </c>
      <c r="Z1177" s="0" t="n">
        <v>1.8176</v>
      </c>
      <c r="AA1177" s="0" t="n">
        <v>2901.861</v>
      </c>
      <c r="AB1177" s="0" t="n">
        <v>0</v>
      </c>
      <c r="AC1177" s="0" t="n">
        <v>48.22</v>
      </c>
      <c r="AD1177" s="0" t="n">
        <v>161082</v>
      </c>
      <c r="AE1177" s="0" t="n">
        <v>61679</v>
      </c>
      <c r="AF1177" s="0" t="n">
        <v>38340</v>
      </c>
      <c r="AG1177" s="2" t="n">
        <v>53.7644</v>
      </c>
      <c r="AH1177" s="0" t="n">
        <v>2.4902</v>
      </c>
      <c r="AI1177" s="0" t="n">
        <v>2318.675</v>
      </c>
      <c r="AJ1177" s="0" t="n">
        <v>0</v>
      </c>
      <c r="AK1177" s="0" t="n">
        <v>51.07</v>
      </c>
      <c r="AL1177" s="0" t="n">
        <v>192307</v>
      </c>
      <c r="AM1177" s="0" t="n">
        <v>57863</v>
      </c>
      <c r="AN1177" s="0" t="n">
        <v>31740</v>
      </c>
      <c r="AO1177" s="2" t="n">
        <v>86.5785</v>
      </c>
      <c r="AP1177" s="0" t="n">
        <v>4.0101</v>
      </c>
      <c r="AQ1177" s="0" t="n">
        <v>3011.058</v>
      </c>
      <c r="AR1177" s="0" t="n">
        <v>0</v>
      </c>
      <c r="AS1177" s="0" t="n">
        <v>45.84</v>
      </c>
      <c r="AT1177" s="0" t="n">
        <v>181886</v>
      </c>
      <c r="AU1177" s="0" t="n">
        <v>61506</v>
      </c>
      <c r="AV1177" s="0" t="n">
        <v>39271</v>
      </c>
      <c r="AW1177" s="2" t="n">
        <v>81.1189</v>
      </c>
      <c r="AX1177" s="0" t="n">
        <v>3.7572</v>
      </c>
      <c r="AY1177" s="0" t="n">
        <v>6</v>
      </c>
      <c r="BC1177" s="0" t="s">
        <v>3580</v>
      </c>
    </row>
    <row r="1178" customFormat="false" ht="15" hidden="false" customHeight="true" outlineLevel="0" collapsed="false">
      <c r="A1178" s="0" t="s">
        <v>3581</v>
      </c>
      <c r="B1178" s="0" t="s">
        <v>3582</v>
      </c>
      <c r="C1178" s="0" t="n">
        <v>2532.541</v>
      </c>
      <c r="D1178" s="0" t="n">
        <v>0</v>
      </c>
      <c r="E1178" s="0" t="n">
        <v>43.24</v>
      </c>
      <c r="F1178" s="0" t="n">
        <v>84683</v>
      </c>
      <c r="G1178" s="0" t="n">
        <v>48055</v>
      </c>
      <c r="H1178" s="0" t="n">
        <v>16711</v>
      </c>
      <c r="I1178" s="1" t="n">
        <v>54.92</v>
      </c>
      <c r="J1178" s="0" t="n">
        <v>1.8448</v>
      </c>
      <c r="K1178" s="0" t="n">
        <v>2040.178</v>
      </c>
      <c r="L1178" s="0" t="n">
        <v>0</v>
      </c>
      <c r="M1178" s="0" t="n">
        <v>50.34</v>
      </c>
      <c r="N1178" s="0" t="n">
        <v>108922</v>
      </c>
      <c r="O1178" s="0" t="n">
        <v>47602</v>
      </c>
      <c r="P1178" s="0" t="n">
        <v>23088</v>
      </c>
      <c r="Q1178" s="1" t="n">
        <v>53.5938</v>
      </c>
      <c r="R1178" s="0" t="n">
        <v>1.8003</v>
      </c>
      <c r="S1178" s="0" t="n">
        <v>2254.67</v>
      </c>
      <c r="T1178" s="0" t="n">
        <v>0</v>
      </c>
      <c r="U1178" s="0" t="n">
        <v>57.77</v>
      </c>
      <c r="V1178" s="0" t="n">
        <v>114046</v>
      </c>
      <c r="W1178" s="0" t="n">
        <v>49990</v>
      </c>
      <c r="X1178" s="0" t="n">
        <v>19985</v>
      </c>
      <c r="Y1178" s="1" t="n">
        <v>54.7728</v>
      </c>
      <c r="Z1178" s="0" t="n">
        <v>1.8399</v>
      </c>
      <c r="AA1178" s="0" t="n">
        <v>2659.867</v>
      </c>
      <c r="AB1178" s="0" t="n">
        <v>0</v>
      </c>
      <c r="AC1178" s="0" t="n">
        <v>51.01</v>
      </c>
      <c r="AD1178" s="0" t="n">
        <v>158689</v>
      </c>
      <c r="AE1178" s="0" t="n">
        <v>72511</v>
      </c>
      <c r="AF1178" s="0" t="n">
        <v>28737</v>
      </c>
      <c r="AG1178" s="2" t="n">
        <v>63.2064</v>
      </c>
      <c r="AH1178" s="0" t="n">
        <v>2.1232</v>
      </c>
      <c r="AI1178" s="0" t="n">
        <v>2477.323</v>
      </c>
      <c r="AJ1178" s="0" t="n">
        <v>0</v>
      </c>
      <c r="AK1178" s="0" t="n">
        <v>63.85</v>
      </c>
      <c r="AL1178" s="0" t="n">
        <v>133976</v>
      </c>
      <c r="AM1178" s="0" t="n">
        <v>53913</v>
      </c>
      <c r="AN1178" s="0" t="n">
        <v>24571</v>
      </c>
      <c r="AO1178" s="2" t="n">
        <v>80.6682</v>
      </c>
      <c r="AP1178" s="0" t="n">
        <v>2.7097</v>
      </c>
      <c r="AQ1178" s="0" t="n">
        <v>3661.213</v>
      </c>
      <c r="AR1178" s="0" t="n">
        <v>0</v>
      </c>
      <c r="AS1178" s="0" t="n">
        <v>60.47</v>
      </c>
      <c r="AT1178" s="0" t="n">
        <v>154403</v>
      </c>
      <c r="AU1178" s="0" t="n">
        <v>64130</v>
      </c>
      <c r="AV1178" s="0" t="n">
        <v>26163</v>
      </c>
      <c r="AW1178" s="2" t="n">
        <v>84.5797</v>
      </c>
      <c r="AX1178" s="0" t="n">
        <v>2.8411</v>
      </c>
      <c r="AY1178" s="0" t="n">
        <v>6</v>
      </c>
      <c r="BC1178" s="0" t="s">
        <v>3583</v>
      </c>
    </row>
    <row r="1179" customFormat="false" ht="15" hidden="false" customHeight="true" outlineLevel="0" collapsed="false">
      <c r="A1179" s="0" t="s">
        <v>3584</v>
      </c>
      <c r="B1179" s="0" t="s">
        <v>3585</v>
      </c>
      <c r="C1179" s="0" t="n">
        <v>750.1906</v>
      </c>
      <c r="D1179" s="0" t="n">
        <v>0</v>
      </c>
      <c r="E1179" s="0" t="n">
        <v>29.01</v>
      </c>
      <c r="F1179" s="0" t="n">
        <v>102651</v>
      </c>
      <c r="G1179" s="0" t="n">
        <v>0</v>
      </c>
      <c r="H1179" s="0" t="n">
        <v>20507</v>
      </c>
      <c r="I1179" s="1" t="s">
        <v>60</v>
      </c>
      <c r="J1179" s="0" t="s">
        <v>60</v>
      </c>
      <c r="K1179" s="0" t="n">
        <v>1368.232</v>
      </c>
      <c r="L1179" s="0" t="n">
        <v>0</v>
      </c>
      <c r="M1179" s="0" t="n">
        <v>32.87</v>
      </c>
      <c r="N1179" s="0" t="n">
        <v>160396</v>
      </c>
      <c r="O1179" s="0" t="n">
        <v>0</v>
      </c>
      <c r="P1179" s="0" t="n">
        <v>34979</v>
      </c>
      <c r="Q1179" s="1" t="s">
        <v>60</v>
      </c>
      <c r="R1179" s="0" t="s">
        <v>60</v>
      </c>
      <c r="S1179" s="0" t="n">
        <v>1013.628</v>
      </c>
      <c r="T1179" s="0" t="n">
        <v>0</v>
      </c>
      <c r="U1179" s="0" t="n">
        <v>29.01</v>
      </c>
      <c r="V1179" s="0" t="n">
        <v>122379</v>
      </c>
      <c r="W1179" s="0" t="n">
        <v>0</v>
      </c>
      <c r="X1179" s="0" t="n">
        <v>22088</v>
      </c>
      <c r="Y1179" s="1" t="s">
        <v>60</v>
      </c>
      <c r="Z1179" s="0" t="s">
        <v>60</v>
      </c>
      <c r="AA1179" s="0" t="n">
        <v>1110.482</v>
      </c>
      <c r="AB1179" s="0" t="n">
        <v>0</v>
      </c>
      <c r="AC1179" s="0" t="n">
        <v>22.93</v>
      </c>
      <c r="AD1179" s="0" t="n">
        <v>129912</v>
      </c>
      <c r="AE1179" s="0" t="n">
        <v>0</v>
      </c>
      <c r="AF1179" s="0" t="n">
        <v>22258</v>
      </c>
      <c r="AG1179" s="2" t="s">
        <v>60</v>
      </c>
      <c r="AH1179" s="0" t="s">
        <v>60</v>
      </c>
      <c r="AI1179" s="0" t="n">
        <v>1093.06</v>
      </c>
      <c r="AJ1179" s="0" t="n">
        <v>0</v>
      </c>
      <c r="AK1179" s="0" t="n">
        <v>26.8</v>
      </c>
      <c r="AL1179" s="0" t="n">
        <v>159754</v>
      </c>
      <c r="AM1179" s="0" t="n">
        <v>0</v>
      </c>
      <c r="AN1179" s="0" t="n">
        <v>33857</v>
      </c>
      <c r="AO1179" s="2" t="s">
        <v>60</v>
      </c>
      <c r="AP1179" s="0" t="s">
        <v>60</v>
      </c>
      <c r="AQ1179" s="0" t="n">
        <v>1211.781</v>
      </c>
      <c r="AR1179" s="0" t="n">
        <v>0</v>
      </c>
      <c r="AS1179" s="0" t="n">
        <v>31.77</v>
      </c>
      <c r="AT1179" s="0" t="n">
        <v>168952</v>
      </c>
      <c r="AU1179" s="0" t="n">
        <v>0</v>
      </c>
      <c r="AV1179" s="0" t="n">
        <v>33519</v>
      </c>
      <c r="AW1179" s="2" t="s">
        <v>60</v>
      </c>
      <c r="AX1179" s="0" t="s">
        <v>60</v>
      </c>
      <c r="AY1179" s="0" t="n">
        <v>6</v>
      </c>
      <c r="BC1179" s="0" t="s">
        <v>3586</v>
      </c>
    </row>
    <row r="1180" customFormat="false" ht="15" hidden="false" customHeight="true" outlineLevel="0" collapsed="false">
      <c r="A1180" s="0" t="s">
        <v>3587</v>
      </c>
      <c r="B1180" s="0" t="s">
        <v>3588</v>
      </c>
      <c r="C1180" s="0" t="n">
        <v>1383.978</v>
      </c>
      <c r="D1180" s="0" t="n">
        <v>0</v>
      </c>
      <c r="E1180" s="0" t="n">
        <v>27.69</v>
      </c>
      <c r="F1180" s="0" t="n">
        <v>22840</v>
      </c>
      <c r="G1180" s="0" t="n">
        <v>14080</v>
      </c>
      <c r="H1180" s="0" t="n">
        <v>4384</v>
      </c>
      <c r="I1180" s="1" t="n">
        <v>16.0914</v>
      </c>
      <c r="J1180" s="0" t="n">
        <v>0.3507</v>
      </c>
      <c r="K1180" s="0" t="n">
        <v>941.9344</v>
      </c>
      <c r="L1180" s="0" t="n">
        <v>0</v>
      </c>
      <c r="M1180" s="0" t="n">
        <v>24.1</v>
      </c>
      <c r="N1180" s="0" t="n">
        <v>32781</v>
      </c>
      <c r="O1180" s="0" t="n">
        <v>32781</v>
      </c>
      <c r="P1180" s="0" t="n">
        <v>3064</v>
      </c>
      <c r="Q1180" s="1" t="n">
        <v>36.9072</v>
      </c>
      <c r="R1180" s="0" t="n">
        <v>0.8044</v>
      </c>
      <c r="S1180" s="0" t="n">
        <v>1731.695</v>
      </c>
      <c r="T1180" s="0" t="n">
        <v>0</v>
      </c>
      <c r="U1180" s="0" t="n">
        <v>43.08</v>
      </c>
      <c r="V1180" s="0" t="n">
        <v>25594</v>
      </c>
      <c r="W1180" s="0" t="n">
        <v>14565</v>
      </c>
      <c r="X1180" s="0" t="n">
        <v>4547</v>
      </c>
      <c r="Y1180" s="1" t="n">
        <v>15.9585</v>
      </c>
      <c r="Z1180" s="0" t="n">
        <v>0.3478</v>
      </c>
      <c r="AA1180" s="0" t="n">
        <v>1023.525</v>
      </c>
      <c r="AB1180" s="0" t="n">
        <v>0</v>
      </c>
      <c r="AC1180" s="0" t="n">
        <v>36.41</v>
      </c>
      <c r="AD1180" s="0" t="n">
        <v>50160</v>
      </c>
      <c r="AE1180" s="0" t="n">
        <v>40943</v>
      </c>
      <c r="AF1180" s="0" t="n">
        <v>4108</v>
      </c>
      <c r="AG1180" s="2" t="n">
        <v>35.6892</v>
      </c>
      <c r="AH1180" s="0" t="n">
        <v>0.7778</v>
      </c>
      <c r="AI1180" s="0" t="n">
        <v>1367.366</v>
      </c>
      <c r="AJ1180" s="0" t="n">
        <v>0</v>
      </c>
      <c r="AK1180" s="0" t="n">
        <v>34.87</v>
      </c>
      <c r="AL1180" s="0" t="n">
        <v>28624</v>
      </c>
      <c r="AM1180" s="0" t="n">
        <v>24924</v>
      </c>
      <c r="AN1180" s="0" t="n">
        <v>4978</v>
      </c>
      <c r="AO1180" s="2" t="n">
        <v>37.293</v>
      </c>
      <c r="AP1180" s="0" t="n">
        <v>0.8128</v>
      </c>
      <c r="AQ1180" s="0" t="n">
        <v>1223.071</v>
      </c>
      <c r="AR1180" s="0" t="n">
        <v>0</v>
      </c>
      <c r="AS1180" s="0" t="n">
        <v>31.28</v>
      </c>
      <c r="AT1180" s="0" t="n">
        <v>13853</v>
      </c>
      <c r="AU1180" s="0" t="n">
        <v>13090</v>
      </c>
      <c r="AV1180" s="0" t="n">
        <v>5004</v>
      </c>
      <c r="AW1180" s="2" t="n">
        <v>17.2641</v>
      </c>
      <c r="AX1180" s="0" t="n">
        <v>0.3763</v>
      </c>
      <c r="AY1180" s="0" t="n">
        <v>6</v>
      </c>
      <c r="BC1180" s="0" t="s">
        <v>3589</v>
      </c>
    </row>
    <row r="1181" customFormat="false" ht="15" hidden="false" customHeight="true" outlineLevel="0" collapsed="false">
      <c r="A1181" s="0" t="s">
        <v>3590</v>
      </c>
      <c r="B1181" s="0" t="s">
        <v>3591</v>
      </c>
      <c r="C1181" s="0" t="n">
        <v>1769.315</v>
      </c>
      <c r="D1181" s="0" t="n">
        <v>0</v>
      </c>
      <c r="E1181" s="0" t="n">
        <v>34.47</v>
      </c>
      <c r="F1181" s="0" t="n">
        <v>370963</v>
      </c>
      <c r="G1181" s="0" t="n">
        <v>77805</v>
      </c>
      <c r="H1181" s="0" t="n">
        <v>90742</v>
      </c>
      <c r="I1181" s="1" t="n">
        <v>88.92</v>
      </c>
      <c r="J1181" s="0" t="n">
        <v>8.1568</v>
      </c>
      <c r="K1181" s="0" t="n">
        <v>2199.997</v>
      </c>
      <c r="L1181" s="0" t="n">
        <v>0</v>
      </c>
      <c r="M1181" s="0" t="n">
        <v>36.1</v>
      </c>
      <c r="N1181" s="0" t="n">
        <v>451623</v>
      </c>
      <c r="O1181" s="0" t="n">
        <v>125543</v>
      </c>
      <c r="P1181" s="0" t="n">
        <v>94973</v>
      </c>
      <c r="Q1181" s="1" t="n">
        <v>141.3454</v>
      </c>
      <c r="R1181" s="0" t="n">
        <v>12.9658</v>
      </c>
      <c r="S1181" s="0" t="n">
        <v>1586.158</v>
      </c>
      <c r="T1181" s="0" t="n">
        <v>0</v>
      </c>
      <c r="U1181" s="0" t="n">
        <v>33.71</v>
      </c>
      <c r="V1181" s="0" t="n">
        <v>259934</v>
      </c>
      <c r="W1181" s="0" t="n">
        <v>77572</v>
      </c>
      <c r="X1181" s="0" t="n">
        <v>56000</v>
      </c>
      <c r="Y1181" s="1" t="n">
        <v>84.9936</v>
      </c>
      <c r="Z1181" s="0" t="n">
        <v>7.7966</v>
      </c>
      <c r="AA1181" s="0" t="n">
        <v>1945.076</v>
      </c>
      <c r="AB1181" s="0" t="n">
        <v>0</v>
      </c>
      <c r="AC1181" s="0" t="n">
        <v>34.34</v>
      </c>
      <c r="AD1181" s="0" t="n">
        <v>320617</v>
      </c>
      <c r="AE1181" s="0" t="n">
        <v>76165</v>
      </c>
      <c r="AF1181" s="0" t="n">
        <v>74761</v>
      </c>
      <c r="AG1181" s="2" t="n">
        <v>66.3915</v>
      </c>
      <c r="AH1181" s="0" t="n">
        <v>6.0902</v>
      </c>
      <c r="AI1181" s="0" t="n">
        <v>1359.432</v>
      </c>
      <c r="AJ1181" s="0" t="n">
        <v>0</v>
      </c>
      <c r="AK1181" s="0" t="n">
        <v>35.22</v>
      </c>
      <c r="AL1181" s="0" t="n">
        <v>310266</v>
      </c>
      <c r="AM1181" s="0" t="n">
        <v>71110</v>
      </c>
      <c r="AN1181" s="0" t="n">
        <v>71868</v>
      </c>
      <c r="AO1181" s="2" t="n">
        <v>106.3995</v>
      </c>
      <c r="AP1181" s="0" t="n">
        <v>9.7602</v>
      </c>
      <c r="AQ1181" s="0" t="n">
        <v>1313.461</v>
      </c>
      <c r="AR1181" s="0" t="n">
        <v>0</v>
      </c>
      <c r="AS1181" s="0" t="n">
        <v>28.81</v>
      </c>
      <c r="AT1181" s="0" t="n">
        <v>271874</v>
      </c>
      <c r="AU1181" s="0" t="n">
        <v>71091</v>
      </c>
      <c r="AV1181" s="0" t="n">
        <v>68815</v>
      </c>
      <c r="AW1181" s="2" t="n">
        <v>93.7604</v>
      </c>
      <c r="AX1181" s="0" t="n">
        <v>8.6008</v>
      </c>
      <c r="AY1181" s="0" t="n">
        <v>6</v>
      </c>
      <c r="BC1181" s="0" t="s">
        <v>3592</v>
      </c>
    </row>
    <row r="1182" customFormat="false" ht="15" hidden="false" customHeight="true" outlineLevel="0" collapsed="false">
      <c r="A1182" s="0" t="s">
        <v>3593</v>
      </c>
      <c r="B1182" s="0" t="s">
        <v>3594</v>
      </c>
      <c r="C1182" s="0" t="n">
        <v>1793.618</v>
      </c>
      <c r="D1182" s="0" t="n">
        <v>0</v>
      </c>
      <c r="E1182" s="0" t="n">
        <v>59.9</v>
      </c>
      <c r="F1182" s="0" t="n">
        <v>158235</v>
      </c>
      <c r="G1182" s="0" t="n">
        <v>48487</v>
      </c>
      <c r="H1182" s="0" t="n">
        <v>29291</v>
      </c>
      <c r="I1182" s="1" t="n">
        <v>55.4137</v>
      </c>
      <c r="J1182" s="0" t="n">
        <v>2.4636</v>
      </c>
      <c r="K1182" s="0" t="n">
        <v>2030.925</v>
      </c>
      <c r="L1182" s="0" t="n">
        <v>0</v>
      </c>
      <c r="M1182" s="0" t="n">
        <v>61.95</v>
      </c>
      <c r="N1182" s="0" t="n">
        <v>201445</v>
      </c>
      <c r="O1182" s="0" t="n">
        <v>54374</v>
      </c>
      <c r="P1182" s="0" t="n">
        <v>39894</v>
      </c>
      <c r="Q1182" s="1" t="n">
        <v>61.2182</v>
      </c>
      <c r="R1182" s="0" t="n">
        <v>2.7217</v>
      </c>
      <c r="S1182" s="0" t="n">
        <v>2298.38</v>
      </c>
      <c r="T1182" s="0" t="n">
        <v>0</v>
      </c>
      <c r="U1182" s="0" t="n">
        <v>68.64</v>
      </c>
      <c r="V1182" s="0" t="n">
        <v>159559</v>
      </c>
      <c r="W1182" s="0" t="n">
        <v>38903</v>
      </c>
      <c r="X1182" s="0" t="n">
        <v>35070</v>
      </c>
      <c r="Y1182" s="1" t="n">
        <v>42.625</v>
      </c>
      <c r="Z1182" s="0" t="n">
        <v>1.895</v>
      </c>
      <c r="AA1182" s="0" t="n">
        <v>259.0106</v>
      </c>
      <c r="AB1182" s="0" t="n">
        <v>0.06</v>
      </c>
      <c r="AC1182" s="0" t="n">
        <v>30.59</v>
      </c>
      <c r="AD1182" s="0" t="n">
        <v>119015</v>
      </c>
      <c r="AE1182" s="0" t="n">
        <v>7108</v>
      </c>
      <c r="AF1182" s="0" t="n">
        <v>5902</v>
      </c>
      <c r="AG1182" s="2" t="n">
        <v>6.1959</v>
      </c>
      <c r="AH1182" s="0" t="n">
        <v>0.2755</v>
      </c>
      <c r="AI1182" s="0" t="n">
        <v>789.1478</v>
      </c>
      <c r="AJ1182" s="0" t="n">
        <v>0</v>
      </c>
      <c r="AK1182" s="0" t="n">
        <v>33.16</v>
      </c>
      <c r="AL1182" s="0" t="n">
        <v>107435</v>
      </c>
      <c r="AM1182" s="0" t="n">
        <v>80035</v>
      </c>
      <c r="AN1182" s="0" t="n">
        <v>31889</v>
      </c>
      <c r="AO1182" s="2" t="n">
        <v>119.7537</v>
      </c>
      <c r="AP1182" s="0" t="n">
        <v>5.324</v>
      </c>
      <c r="AQ1182" s="0" t="n">
        <v>532.2062</v>
      </c>
      <c r="AR1182" s="0" t="n">
        <v>0</v>
      </c>
      <c r="AS1182" s="0" t="n">
        <v>37.79</v>
      </c>
      <c r="AT1182" s="0" t="n">
        <v>46000</v>
      </c>
      <c r="AU1182" s="0" t="n">
        <v>21400</v>
      </c>
      <c r="AV1182" s="0" t="n">
        <v>8403</v>
      </c>
      <c r="AW1182" s="2" t="n">
        <v>28.224</v>
      </c>
      <c r="AX1182" s="0" t="n">
        <v>1.2548</v>
      </c>
      <c r="AY1182" s="0" t="n">
        <v>6</v>
      </c>
      <c r="BC1182" s="0" t="s">
        <v>3595</v>
      </c>
    </row>
    <row r="1183" customFormat="false" ht="15" hidden="false" customHeight="true" outlineLevel="0" collapsed="false">
      <c r="A1183" s="0" t="s">
        <v>3596</v>
      </c>
      <c r="B1183" s="0" t="s">
        <v>3597</v>
      </c>
      <c r="C1183" s="0" t="n">
        <v>5083.436</v>
      </c>
      <c r="D1183" s="0" t="n">
        <v>0</v>
      </c>
      <c r="E1183" s="0" t="n">
        <v>25.79</v>
      </c>
      <c r="F1183" s="0" t="n">
        <v>148376</v>
      </c>
      <c r="G1183" s="0" t="n">
        <v>118111</v>
      </c>
      <c r="H1183" s="0" t="n">
        <v>38968</v>
      </c>
      <c r="I1183" s="1" t="n">
        <v>134.984</v>
      </c>
      <c r="J1183" s="0" t="n">
        <v>2.4039</v>
      </c>
      <c r="K1183" s="0" t="n">
        <v>6649.967</v>
      </c>
      <c r="L1183" s="0" t="n">
        <v>0</v>
      </c>
      <c r="M1183" s="0" t="n">
        <v>18.24</v>
      </c>
      <c r="N1183" s="0" t="n">
        <v>158250</v>
      </c>
      <c r="O1183" s="0" t="n">
        <v>130184</v>
      </c>
      <c r="P1183" s="0" t="n">
        <v>44753</v>
      </c>
      <c r="Q1183" s="1" t="n">
        <v>146.5706</v>
      </c>
      <c r="R1183" s="0" t="n">
        <v>2.6103</v>
      </c>
      <c r="S1183" s="0" t="n">
        <v>5896.682</v>
      </c>
      <c r="T1183" s="0" t="n">
        <v>0</v>
      </c>
      <c r="U1183" s="0" t="n">
        <v>18.24</v>
      </c>
      <c r="V1183" s="0" t="n">
        <v>186884</v>
      </c>
      <c r="W1183" s="0" t="n">
        <v>154231</v>
      </c>
      <c r="X1183" s="0" t="n">
        <v>50099</v>
      </c>
      <c r="Y1183" s="1" t="n">
        <v>168.9869</v>
      </c>
      <c r="Z1183" s="0" t="n">
        <v>3.0095</v>
      </c>
      <c r="AA1183" s="0" t="n">
        <v>5423.662</v>
      </c>
      <c r="AB1183" s="0" t="n">
        <v>0</v>
      </c>
      <c r="AC1183" s="0" t="n">
        <v>20.13</v>
      </c>
      <c r="AD1183" s="0" t="n">
        <v>159119</v>
      </c>
      <c r="AE1183" s="0" t="n">
        <v>130064</v>
      </c>
      <c r="AF1183" s="0" t="n">
        <v>40842</v>
      </c>
      <c r="AG1183" s="2" t="n">
        <v>113.3742</v>
      </c>
      <c r="AH1183" s="0" t="n">
        <v>2.0191</v>
      </c>
      <c r="AI1183" s="0" t="n">
        <v>5168.516</v>
      </c>
      <c r="AJ1183" s="0" t="n">
        <v>0</v>
      </c>
      <c r="AK1183" s="0" t="n">
        <v>17.61</v>
      </c>
      <c r="AL1183" s="0" t="n">
        <v>178687</v>
      </c>
      <c r="AM1183" s="0" t="n">
        <v>141967</v>
      </c>
      <c r="AN1183" s="0" t="n">
        <v>47064</v>
      </c>
      <c r="AO1183" s="2" t="n">
        <v>212.4205</v>
      </c>
      <c r="AP1183" s="0" t="n">
        <v>3.783</v>
      </c>
      <c r="AQ1183" s="0" t="n">
        <v>5800.711</v>
      </c>
      <c r="AR1183" s="0" t="n">
        <v>0</v>
      </c>
      <c r="AS1183" s="0" t="n">
        <v>20.13</v>
      </c>
      <c r="AT1183" s="0" t="n">
        <v>180867</v>
      </c>
      <c r="AU1183" s="0" t="n">
        <v>152788</v>
      </c>
      <c r="AV1183" s="0" t="n">
        <v>53001</v>
      </c>
      <c r="AW1183" s="2" t="n">
        <v>201.5088</v>
      </c>
      <c r="AX1183" s="0" t="n">
        <v>3.5887</v>
      </c>
      <c r="AY1183" s="0" t="n">
        <v>6</v>
      </c>
      <c r="BC1183" s="0" t="s">
        <v>3598</v>
      </c>
    </row>
    <row r="1184" customFormat="false" ht="15" hidden="false" customHeight="true" outlineLevel="0" collapsed="false">
      <c r="A1184" s="0" t="s">
        <v>3599</v>
      </c>
      <c r="B1184" s="0" t="s">
        <v>3600</v>
      </c>
      <c r="C1184" s="0" t="n">
        <v>1043.524</v>
      </c>
      <c r="D1184" s="0" t="n">
        <v>0</v>
      </c>
      <c r="E1184" s="0" t="n">
        <v>42.3</v>
      </c>
      <c r="F1184" s="0" t="n">
        <v>135905</v>
      </c>
      <c r="G1184" s="0" t="n">
        <v>79185</v>
      </c>
      <c r="H1184" s="0" t="n">
        <v>22688</v>
      </c>
      <c r="I1184" s="1" t="n">
        <v>90.4971</v>
      </c>
      <c r="J1184" s="0" t="n">
        <v>4.5735</v>
      </c>
      <c r="K1184" s="0" t="n">
        <v>993.5914</v>
      </c>
      <c r="L1184" s="0" t="n">
        <v>0</v>
      </c>
      <c r="M1184" s="0" t="n">
        <v>34.71</v>
      </c>
      <c r="N1184" s="0" t="n">
        <v>103411</v>
      </c>
      <c r="O1184" s="0" t="n">
        <v>41895</v>
      </c>
      <c r="P1184" s="0" t="n">
        <v>19702</v>
      </c>
      <c r="Q1184" s="1" t="n">
        <v>47.1684</v>
      </c>
      <c r="R1184" s="0" t="n">
        <v>2.3838</v>
      </c>
      <c r="S1184" s="0" t="n">
        <v>1076.137</v>
      </c>
      <c r="T1184" s="0" t="n">
        <v>0</v>
      </c>
      <c r="U1184" s="0" t="n">
        <v>30.34</v>
      </c>
      <c r="V1184" s="0" t="n">
        <v>155607</v>
      </c>
      <c r="W1184" s="0" t="n">
        <v>105174</v>
      </c>
      <c r="X1184" s="0" t="n">
        <v>24565</v>
      </c>
      <c r="Y1184" s="1" t="n">
        <v>115.2364</v>
      </c>
      <c r="Z1184" s="0" t="n">
        <v>5.8237</v>
      </c>
      <c r="AA1184" s="0" t="n">
        <v>766.1413</v>
      </c>
      <c r="AB1184" s="0" t="n">
        <v>0</v>
      </c>
      <c r="AC1184" s="0" t="n">
        <v>18.85</v>
      </c>
      <c r="AD1184" s="0" t="n">
        <v>56450</v>
      </c>
      <c r="AE1184" s="0" t="n">
        <v>39267</v>
      </c>
      <c r="AF1184" s="0" t="n">
        <v>11632</v>
      </c>
      <c r="AG1184" s="2" t="n">
        <v>34.2283</v>
      </c>
      <c r="AH1184" s="0" t="n">
        <v>1.7298</v>
      </c>
      <c r="AI1184" s="0" t="n">
        <v>788.6805</v>
      </c>
      <c r="AJ1184" s="0" t="n">
        <v>0</v>
      </c>
      <c r="AK1184" s="0" t="n">
        <v>32.87</v>
      </c>
      <c r="AL1184" s="0" t="n">
        <v>55849</v>
      </c>
      <c r="AM1184" s="0" t="n">
        <v>23393</v>
      </c>
      <c r="AN1184" s="0" t="n">
        <v>8929</v>
      </c>
      <c r="AO1184" s="2" t="n">
        <v>35.0022</v>
      </c>
      <c r="AP1184" s="0" t="n">
        <v>1.7689</v>
      </c>
      <c r="AQ1184" s="0" t="n">
        <v>470.6685</v>
      </c>
      <c r="AR1184" s="0" t="n">
        <v>0</v>
      </c>
      <c r="AS1184" s="0" t="n">
        <v>20.23</v>
      </c>
      <c r="AT1184" s="0" t="n">
        <v>43827</v>
      </c>
      <c r="AU1184" s="0" t="n">
        <v>27949</v>
      </c>
      <c r="AV1184" s="0" t="n">
        <v>9237</v>
      </c>
      <c r="AW1184" s="2" t="n">
        <v>36.8613</v>
      </c>
      <c r="AX1184" s="0" t="n">
        <v>1.8629</v>
      </c>
      <c r="AY1184" s="0" t="n">
        <v>6</v>
      </c>
      <c r="BC1184" s="0" t="s">
        <v>3601</v>
      </c>
    </row>
    <row r="1185" customFormat="false" ht="15" hidden="false" customHeight="true" outlineLevel="0" collapsed="false">
      <c r="A1185" s="0" t="s">
        <v>3602</v>
      </c>
      <c r="B1185" s="0" t="s">
        <v>3603</v>
      </c>
      <c r="C1185" s="0" t="n">
        <v>1924.317</v>
      </c>
      <c r="D1185" s="0" t="n">
        <v>0</v>
      </c>
      <c r="E1185" s="0" t="n">
        <v>38.57</v>
      </c>
      <c r="F1185" s="0" t="n">
        <v>399625</v>
      </c>
      <c r="G1185" s="0" t="n">
        <v>88831</v>
      </c>
      <c r="H1185" s="0" t="n">
        <v>79356</v>
      </c>
      <c r="I1185" s="1" t="n">
        <v>101.5211</v>
      </c>
      <c r="J1185" s="0" t="n">
        <v>7.0722</v>
      </c>
      <c r="K1185" s="0" t="n">
        <v>1990.86</v>
      </c>
      <c r="L1185" s="0" t="n">
        <v>0</v>
      </c>
      <c r="M1185" s="0" t="n">
        <v>39.01</v>
      </c>
      <c r="N1185" s="0" t="n">
        <v>398422</v>
      </c>
      <c r="O1185" s="0" t="n">
        <v>103717</v>
      </c>
      <c r="P1185" s="0" t="n">
        <v>77942</v>
      </c>
      <c r="Q1185" s="1" t="n">
        <v>116.7721</v>
      </c>
      <c r="R1185" s="0" t="n">
        <v>8.1347</v>
      </c>
      <c r="S1185" s="0" t="n">
        <v>1760.049</v>
      </c>
      <c r="T1185" s="0" t="n">
        <v>0</v>
      </c>
      <c r="U1185" s="0" t="n">
        <v>35.87</v>
      </c>
      <c r="V1185" s="0" t="n">
        <v>407198</v>
      </c>
      <c r="W1185" s="0" t="n">
        <v>91188</v>
      </c>
      <c r="X1185" s="0" t="n">
        <v>77734</v>
      </c>
      <c r="Y1185" s="1" t="n">
        <v>99.9123</v>
      </c>
      <c r="Z1185" s="0" t="n">
        <v>6.9602</v>
      </c>
      <c r="AA1185" s="0" t="n">
        <v>1625.524</v>
      </c>
      <c r="AB1185" s="0" t="n">
        <v>0</v>
      </c>
      <c r="AC1185" s="0" t="n">
        <v>42.6</v>
      </c>
      <c r="AD1185" s="0" t="n">
        <v>448811</v>
      </c>
      <c r="AE1185" s="0" t="n">
        <v>97312</v>
      </c>
      <c r="AF1185" s="0" t="n">
        <v>82322</v>
      </c>
      <c r="AG1185" s="2" t="n">
        <v>84.8249</v>
      </c>
      <c r="AH1185" s="0" t="n">
        <v>5.9091</v>
      </c>
      <c r="AI1185" s="0" t="n">
        <v>1734.769</v>
      </c>
      <c r="AJ1185" s="0" t="n">
        <v>0</v>
      </c>
      <c r="AK1185" s="0" t="n">
        <v>41.7</v>
      </c>
      <c r="AL1185" s="0" t="n">
        <v>458686</v>
      </c>
      <c r="AM1185" s="0" t="n">
        <v>114466</v>
      </c>
      <c r="AN1185" s="0" t="n">
        <v>82175</v>
      </c>
      <c r="AO1185" s="2" t="n">
        <v>171.2717</v>
      </c>
      <c r="AP1185" s="0" t="n">
        <v>11.9313</v>
      </c>
      <c r="AQ1185" s="0" t="n">
        <v>1879.571</v>
      </c>
      <c r="AR1185" s="0" t="n">
        <v>0</v>
      </c>
      <c r="AS1185" s="0" t="n">
        <v>42.15</v>
      </c>
      <c r="AT1185" s="0" t="n">
        <v>427036</v>
      </c>
      <c r="AU1185" s="0" t="n">
        <v>106037</v>
      </c>
      <c r="AV1185" s="0" t="n">
        <v>95121</v>
      </c>
      <c r="AW1185" s="2" t="n">
        <v>139.8499</v>
      </c>
      <c r="AX1185" s="0" t="n">
        <v>9.7423</v>
      </c>
      <c r="AY1185" s="0" t="n">
        <v>6</v>
      </c>
      <c r="BC1185" s="0" t="s">
        <v>3604</v>
      </c>
    </row>
    <row r="1186" customFormat="false" ht="15" hidden="false" customHeight="true" outlineLevel="0" collapsed="false">
      <c r="A1186" s="0" t="s">
        <v>3605</v>
      </c>
      <c r="B1186" s="0" t="s">
        <v>3606</v>
      </c>
      <c r="C1186" s="0" t="n">
        <v>3292.463</v>
      </c>
      <c r="D1186" s="0" t="n">
        <v>0</v>
      </c>
      <c r="E1186" s="0" t="n">
        <v>43.87</v>
      </c>
      <c r="F1186" s="0" t="n">
        <v>336734</v>
      </c>
      <c r="G1186" s="0" t="n">
        <v>129377</v>
      </c>
      <c r="H1186" s="0" t="n">
        <v>71711</v>
      </c>
      <c r="I1186" s="1" t="n">
        <v>147.8594</v>
      </c>
      <c r="J1186" s="0" t="n">
        <v>6.657</v>
      </c>
      <c r="K1186" s="0" t="n">
        <v>2952.517</v>
      </c>
      <c r="L1186" s="0" t="n">
        <v>0</v>
      </c>
      <c r="M1186" s="0" t="n">
        <v>39.71</v>
      </c>
      <c r="N1186" s="0" t="n">
        <v>319363</v>
      </c>
      <c r="O1186" s="0" t="n">
        <v>130410</v>
      </c>
      <c r="P1186" s="0" t="n">
        <v>63992</v>
      </c>
      <c r="Q1186" s="1" t="n">
        <v>146.825</v>
      </c>
      <c r="R1186" s="0" t="n">
        <v>6.6104</v>
      </c>
      <c r="S1186" s="0" t="n">
        <v>5609.137</v>
      </c>
      <c r="T1186" s="0" t="n">
        <v>0</v>
      </c>
      <c r="U1186" s="0" t="n">
        <v>48.04</v>
      </c>
      <c r="V1186" s="0" t="n">
        <v>376263</v>
      </c>
      <c r="W1186" s="0" t="n">
        <v>111783</v>
      </c>
      <c r="X1186" s="0" t="n">
        <v>75403</v>
      </c>
      <c r="Y1186" s="1" t="n">
        <v>122.4778</v>
      </c>
      <c r="Z1186" s="0" t="n">
        <v>5.5142</v>
      </c>
      <c r="AA1186" s="0" t="n">
        <v>3337.377</v>
      </c>
      <c r="AB1186" s="0" t="n">
        <v>0</v>
      </c>
      <c r="AC1186" s="0" t="n">
        <v>42.16</v>
      </c>
      <c r="AD1186" s="0" t="n">
        <v>286553</v>
      </c>
      <c r="AE1186" s="0" t="n">
        <v>120123</v>
      </c>
      <c r="AF1186" s="0" t="n">
        <v>58253</v>
      </c>
      <c r="AG1186" s="2" t="n">
        <v>104.7088</v>
      </c>
      <c r="AH1186" s="0" t="n">
        <v>4.7142</v>
      </c>
      <c r="AI1186" s="0" t="n">
        <v>4377.465</v>
      </c>
      <c r="AJ1186" s="0" t="n">
        <v>0</v>
      </c>
      <c r="AK1186" s="0" t="n">
        <v>53.92</v>
      </c>
      <c r="AL1186" s="0" t="n">
        <v>426877</v>
      </c>
      <c r="AM1186" s="0" t="n">
        <v>140966</v>
      </c>
      <c r="AN1186" s="0" t="n">
        <v>93182</v>
      </c>
      <c r="AO1186" s="2" t="n">
        <v>210.9227</v>
      </c>
      <c r="AP1186" s="0" t="n">
        <v>9.4963</v>
      </c>
      <c r="AQ1186" s="0" t="n">
        <v>5741.747</v>
      </c>
      <c r="AR1186" s="0" t="n">
        <v>0</v>
      </c>
      <c r="AS1186" s="0" t="n">
        <v>56.86</v>
      </c>
      <c r="AT1186" s="0" t="n">
        <v>517798</v>
      </c>
      <c r="AU1186" s="0" t="n">
        <v>173900</v>
      </c>
      <c r="AV1186" s="0" t="n">
        <v>128931</v>
      </c>
      <c r="AW1186" s="2" t="n">
        <v>229.353</v>
      </c>
      <c r="AX1186" s="0" t="n">
        <v>10.326</v>
      </c>
      <c r="AY1186" s="0" t="n">
        <v>6</v>
      </c>
      <c r="BC1186" s="0" t="s">
        <v>3607</v>
      </c>
    </row>
    <row r="1187" customFormat="false" ht="15" hidden="false" customHeight="true" outlineLevel="0" collapsed="false">
      <c r="A1187" s="0" t="s">
        <v>3608</v>
      </c>
      <c r="B1187" s="0" t="s">
        <v>3609</v>
      </c>
      <c r="C1187" s="0" t="n">
        <v>532.0134</v>
      </c>
      <c r="D1187" s="0" t="n">
        <v>0</v>
      </c>
      <c r="E1187" s="0" t="n">
        <v>17.98</v>
      </c>
      <c r="F1187" s="0" t="n">
        <v>28510</v>
      </c>
      <c r="G1187" s="0" t="n">
        <v>20630</v>
      </c>
      <c r="H1187" s="0" t="n">
        <v>3524</v>
      </c>
      <c r="I1187" s="1" t="n">
        <v>23.5771</v>
      </c>
      <c r="J1187" s="0" t="n">
        <v>0.7171</v>
      </c>
      <c r="K1187" s="0" t="n">
        <v>785.1273</v>
      </c>
      <c r="L1187" s="0" t="n">
        <v>0</v>
      </c>
      <c r="M1187" s="0" t="n">
        <v>33.33</v>
      </c>
      <c r="N1187" s="0" t="n">
        <v>42746</v>
      </c>
      <c r="O1187" s="0" t="n">
        <v>24725</v>
      </c>
      <c r="P1187" s="0" t="n">
        <v>5753</v>
      </c>
      <c r="Q1187" s="1" t="n">
        <v>27.8372</v>
      </c>
      <c r="R1187" s="0" t="n">
        <v>0.8467</v>
      </c>
      <c r="S1187" s="0" t="n">
        <v>854.0812</v>
      </c>
      <c r="T1187" s="0" t="n">
        <v>0</v>
      </c>
      <c r="U1187" s="0" t="n">
        <v>25.09</v>
      </c>
      <c r="V1187" s="0" t="n">
        <v>26430</v>
      </c>
      <c r="W1187" s="0" t="n">
        <v>16412</v>
      </c>
      <c r="X1187" s="0" t="n">
        <v>5307</v>
      </c>
      <c r="Y1187" s="1" t="n">
        <v>17.9822</v>
      </c>
      <c r="Z1187" s="0" t="n">
        <v>0.5469</v>
      </c>
      <c r="AA1187" s="0" t="n">
        <v>957.1077</v>
      </c>
      <c r="AB1187" s="0" t="n">
        <v>0</v>
      </c>
      <c r="AC1187" s="0" t="n">
        <v>35.58</v>
      </c>
      <c r="AD1187" s="0" t="n">
        <v>40677</v>
      </c>
      <c r="AE1187" s="0" t="n">
        <v>22739</v>
      </c>
      <c r="AF1187" s="0" t="n">
        <v>12863</v>
      </c>
      <c r="AG1187" s="2" t="n">
        <v>19.8211</v>
      </c>
      <c r="AH1187" s="0" t="n">
        <v>0.6028</v>
      </c>
      <c r="AI1187" s="0" t="n">
        <v>451.2036</v>
      </c>
      <c r="AJ1187" s="0" t="n">
        <v>0</v>
      </c>
      <c r="AK1187" s="0" t="n">
        <v>22.1</v>
      </c>
      <c r="AL1187" s="0" t="n">
        <v>25570</v>
      </c>
      <c r="AM1187" s="0" t="n">
        <v>21100</v>
      </c>
      <c r="AN1187" s="0" t="n">
        <v>4850</v>
      </c>
      <c r="AO1187" s="2" t="n">
        <v>31.5712</v>
      </c>
      <c r="AP1187" s="0" t="n">
        <v>0.9602</v>
      </c>
      <c r="AQ1187" s="0" t="n">
        <v>841.4861</v>
      </c>
      <c r="AR1187" s="0" t="n">
        <v>0</v>
      </c>
      <c r="AS1187" s="0" t="n">
        <v>32.96</v>
      </c>
      <c r="AT1187" s="0" t="n">
        <v>30780</v>
      </c>
      <c r="AU1187" s="0" t="n">
        <v>20654</v>
      </c>
      <c r="AV1187" s="0" t="n">
        <v>5723</v>
      </c>
      <c r="AW1187" s="2" t="n">
        <v>27.2401</v>
      </c>
      <c r="AX1187" s="0" t="n">
        <v>0.8285</v>
      </c>
      <c r="AY1187" s="0" t="n">
        <v>6</v>
      </c>
      <c r="BC1187" s="0" t="s">
        <v>3610</v>
      </c>
    </row>
    <row r="1188" customFormat="false" ht="15" hidden="false" customHeight="true" outlineLevel="0" collapsed="false">
      <c r="A1188" s="0" t="s">
        <v>3611</v>
      </c>
      <c r="B1188" s="0" t="s">
        <v>3612</v>
      </c>
      <c r="C1188" s="0" t="n">
        <v>1607.634</v>
      </c>
      <c r="D1188" s="0" t="n">
        <v>0</v>
      </c>
      <c r="E1188" s="0" t="n">
        <v>26.55</v>
      </c>
      <c r="F1188" s="0" t="n">
        <v>201707</v>
      </c>
      <c r="G1188" s="0" t="n">
        <v>67647.62</v>
      </c>
      <c r="H1188" s="0" t="n">
        <v>41533</v>
      </c>
      <c r="I1188" s="1" t="n">
        <v>77.3116</v>
      </c>
      <c r="J1188" s="0" t="n">
        <v>5.1188</v>
      </c>
      <c r="K1188" s="0" t="n">
        <v>1446.837</v>
      </c>
      <c r="L1188" s="0" t="n">
        <v>0</v>
      </c>
      <c r="M1188" s="0" t="n">
        <v>26.4</v>
      </c>
      <c r="N1188" s="0" t="n">
        <v>172493</v>
      </c>
      <c r="O1188" s="0" t="n">
        <v>54082.43</v>
      </c>
      <c r="P1188" s="0" t="n">
        <v>31703</v>
      </c>
      <c r="Q1188" s="1" t="n">
        <v>60.8899</v>
      </c>
      <c r="R1188" s="0" t="n">
        <v>4.0315</v>
      </c>
      <c r="S1188" s="0" t="n">
        <v>1575.38</v>
      </c>
      <c r="T1188" s="0" t="n">
        <v>0</v>
      </c>
      <c r="U1188" s="0" t="n">
        <v>26.55</v>
      </c>
      <c r="V1188" s="0" t="n">
        <v>193359</v>
      </c>
      <c r="W1188" s="0" t="n">
        <v>64832.77</v>
      </c>
      <c r="X1188" s="0" t="n">
        <v>36644</v>
      </c>
      <c r="Y1188" s="1" t="n">
        <v>71.0356</v>
      </c>
      <c r="Z1188" s="0" t="n">
        <v>4.7033</v>
      </c>
      <c r="AA1188" s="0" t="n">
        <v>163.3821</v>
      </c>
      <c r="AB1188" s="0" t="n">
        <v>0.44</v>
      </c>
      <c r="AC1188" s="0" t="n">
        <v>10.4</v>
      </c>
      <c r="AD1188" s="0" t="n">
        <v>220874</v>
      </c>
      <c r="AE1188" s="0" t="n">
        <v>17115.79</v>
      </c>
      <c r="AF1188" s="0" t="n">
        <v>7499</v>
      </c>
      <c r="AG1188" s="2" t="n">
        <v>14.9195</v>
      </c>
      <c r="AH1188" s="0" t="n">
        <v>0.9878</v>
      </c>
      <c r="AI1188" s="0" t="n">
        <v>886.5966</v>
      </c>
      <c r="AJ1188" s="0" t="n">
        <v>0</v>
      </c>
      <c r="AK1188" s="0" t="n">
        <v>20.5</v>
      </c>
      <c r="AL1188" s="0" t="n">
        <v>270195</v>
      </c>
      <c r="AM1188" s="0" t="n">
        <v>51092</v>
      </c>
      <c r="AN1188" s="0" t="n">
        <v>22642</v>
      </c>
      <c r="AO1188" s="2" t="n">
        <v>76.4473</v>
      </c>
      <c r="AP1188" s="0" t="n">
        <v>5.0616</v>
      </c>
      <c r="AQ1188" s="0" t="n">
        <v>646.0167</v>
      </c>
      <c r="AR1188" s="0" t="n">
        <v>0</v>
      </c>
      <c r="AS1188" s="0" t="n">
        <v>21.12</v>
      </c>
      <c r="AT1188" s="0" t="n">
        <v>82220</v>
      </c>
      <c r="AU1188" s="0" t="n">
        <v>23002</v>
      </c>
      <c r="AV1188" s="0" t="n">
        <v>11453</v>
      </c>
      <c r="AW1188" s="2" t="n">
        <v>30.3368</v>
      </c>
      <c r="AX1188" s="0" t="n">
        <v>2.0086</v>
      </c>
      <c r="AY1188" s="0" t="n">
        <v>6</v>
      </c>
      <c r="BC1188" s="0" t="s">
        <v>3613</v>
      </c>
    </row>
    <row r="1189" customFormat="false" ht="15" hidden="false" customHeight="true" outlineLevel="0" collapsed="false">
      <c r="A1189" s="0" t="s">
        <v>3614</v>
      </c>
      <c r="B1189" s="0" t="s">
        <v>3615</v>
      </c>
      <c r="C1189" s="0" t="n">
        <v>10722.52</v>
      </c>
      <c r="D1189" s="0" t="n">
        <v>0</v>
      </c>
      <c r="E1189" s="0" t="n">
        <v>45.45</v>
      </c>
      <c r="F1189" s="0" t="n">
        <v>589403</v>
      </c>
      <c r="G1189" s="0" t="n">
        <v>229776</v>
      </c>
      <c r="H1189" s="0" t="n">
        <v>137532</v>
      </c>
      <c r="I1189" s="1" t="n">
        <v>262.6011</v>
      </c>
      <c r="J1189" s="0" t="n">
        <v>13.3496</v>
      </c>
      <c r="K1189" s="0" t="n">
        <v>9976.803</v>
      </c>
      <c r="L1189" s="0" t="n">
        <v>0</v>
      </c>
      <c r="M1189" s="0" t="n">
        <v>51</v>
      </c>
      <c r="N1189" s="0" t="n">
        <v>628571</v>
      </c>
      <c r="O1189" s="0" t="n">
        <v>252929</v>
      </c>
      <c r="P1189" s="0" t="n">
        <v>171676</v>
      </c>
      <c r="Q1189" s="1" t="n">
        <v>284.7658</v>
      </c>
      <c r="R1189" s="0" t="n">
        <v>14.4764</v>
      </c>
      <c r="S1189" s="0" t="n">
        <v>11292.54</v>
      </c>
      <c r="T1189" s="0" t="n">
        <v>0</v>
      </c>
      <c r="U1189" s="0" t="n">
        <v>55.21</v>
      </c>
      <c r="V1189" s="0" t="n">
        <v>783151</v>
      </c>
      <c r="W1189" s="0" t="n">
        <v>273503</v>
      </c>
      <c r="X1189" s="0" t="n">
        <v>188757</v>
      </c>
      <c r="Y1189" s="1" t="n">
        <v>299.6702</v>
      </c>
      <c r="Z1189" s="0" t="n">
        <v>15.234</v>
      </c>
      <c r="AA1189" s="0" t="n">
        <v>7444.632</v>
      </c>
      <c r="AB1189" s="0" t="n">
        <v>0</v>
      </c>
      <c r="AC1189" s="0" t="n">
        <v>43.68</v>
      </c>
      <c r="AD1189" s="0" t="n">
        <v>469097</v>
      </c>
      <c r="AE1189" s="0" t="n">
        <v>202078</v>
      </c>
      <c r="AF1189" s="0" t="n">
        <v>113180</v>
      </c>
      <c r="AG1189" s="2" t="n">
        <v>176.1474</v>
      </c>
      <c r="AH1189" s="0" t="n">
        <v>8.9546</v>
      </c>
      <c r="AI1189" s="0" t="n">
        <v>13469.22</v>
      </c>
      <c r="AJ1189" s="0" t="n">
        <v>0</v>
      </c>
      <c r="AK1189" s="0" t="n">
        <v>50.11</v>
      </c>
      <c r="AL1189" s="0" t="n">
        <v>719751</v>
      </c>
      <c r="AM1189" s="0" t="n">
        <v>289013</v>
      </c>
      <c r="AN1189" s="0" t="n">
        <v>177448</v>
      </c>
      <c r="AO1189" s="2" t="n">
        <v>432.4406</v>
      </c>
      <c r="AP1189" s="0" t="n">
        <v>21.9836</v>
      </c>
      <c r="AQ1189" s="0" t="n">
        <v>12636.05</v>
      </c>
      <c r="AR1189" s="0" t="n">
        <v>0</v>
      </c>
      <c r="AS1189" s="0" t="n">
        <v>47.67</v>
      </c>
      <c r="AT1189" s="0" t="n">
        <v>759334</v>
      </c>
      <c r="AU1189" s="0" t="n">
        <v>303123</v>
      </c>
      <c r="AV1189" s="0" t="n">
        <v>220300</v>
      </c>
      <c r="AW1189" s="2" t="n">
        <v>399.7824</v>
      </c>
      <c r="AX1189" s="0" t="n">
        <v>20.3234</v>
      </c>
      <c r="AY1189" s="0" t="n">
        <v>6</v>
      </c>
      <c r="BC1189" s="0" t="s">
        <v>3616</v>
      </c>
    </row>
    <row r="1190" customFormat="false" ht="15" hidden="false" customHeight="true" outlineLevel="0" collapsed="false">
      <c r="A1190" s="0" t="s">
        <v>3617</v>
      </c>
      <c r="B1190" s="0" t="s">
        <v>3618</v>
      </c>
      <c r="C1190" s="0" t="n">
        <v>279.4178</v>
      </c>
      <c r="D1190" s="0" t="n">
        <v>0.2</v>
      </c>
      <c r="E1190" s="0" t="n">
        <v>16.93</v>
      </c>
      <c r="F1190" s="0" t="n">
        <v>18082</v>
      </c>
      <c r="G1190" s="0" t="n">
        <v>14319.38</v>
      </c>
      <c r="H1190" s="0" t="n">
        <v>2483</v>
      </c>
      <c r="I1190" s="1" t="n">
        <v>16.365</v>
      </c>
      <c r="J1190" s="0" t="n">
        <v>0.3521</v>
      </c>
      <c r="K1190" s="0" t="n">
        <v>666.6819</v>
      </c>
      <c r="L1190" s="0" t="n">
        <v>0</v>
      </c>
      <c r="M1190" s="0" t="n">
        <v>24.87</v>
      </c>
      <c r="N1190" s="0" t="n">
        <v>15482</v>
      </c>
      <c r="O1190" s="0" t="n">
        <v>12716.17</v>
      </c>
      <c r="P1190" s="0" t="n">
        <v>3415</v>
      </c>
      <c r="Q1190" s="1" t="n">
        <v>14.3168</v>
      </c>
      <c r="R1190" s="0" t="n">
        <v>0.308</v>
      </c>
      <c r="S1190" s="0" t="n">
        <v>819.1691</v>
      </c>
      <c r="T1190" s="0" t="n">
        <v>0</v>
      </c>
      <c r="U1190" s="0" t="n">
        <v>44.97</v>
      </c>
      <c r="V1190" s="0" t="n">
        <v>32067</v>
      </c>
      <c r="W1190" s="0" t="n">
        <v>13107.45</v>
      </c>
      <c r="X1190" s="0" t="n">
        <v>5314</v>
      </c>
      <c r="Y1190" s="1" t="n">
        <v>14.3615</v>
      </c>
      <c r="Z1190" s="0" t="n">
        <v>0.309</v>
      </c>
      <c r="AA1190" s="0" t="n">
        <v>600.3134</v>
      </c>
      <c r="AB1190" s="0" t="n">
        <v>0</v>
      </c>
      <c r="AC1190" s="0" t="n">
        <v>7.41</v>
      </c>
      <c r="AD1190" s="0" t="n">
        <v>10175</v>
      </c>
      <c r="AE1190" s="0" t="n">
        <v>0</v>
      </c>
      <c r="AF1190" s="0" t="n">
        <v>2787</v>
      </c>
      <c r="AG1190" s="2" t="s">
        <v>60</v>
      </c>
      <c r="AH1190" s="0" t="s">
        <v>60</v>
      </c>
      <c r="AI1190" s="0" t="n">
        <v>277.0017</v>
      </c>
      <c r="AJ1190" s="0" t="n">
        <v>0</v>
      </c>
      <c r="AK1190" s="0" t="n">
        <v>12.17</v>
      </c>
      <c r="AL1190" s="0" t="n">
        <v>12255</v>
      </c>
      <c r="AM1190" s="0" t="n">
        <v>18382.5</v>
      </c>
      <c r="AN1190" s="0" t="n">
        <v>1766</v>
      </c>
      <c r="AO1190" s="2" t="n">
        <v>27.5051</v>
      </c>
      <c r="AP1190" s="0" t="n">
        <v>0.5918</v>
      </c>
      <c r="AQ1190" s="0" t="n">
        <v>331.1652</v>
      </c>
      <c r="AR1190" s="0" t="n">
        <v>0.06</v>
      </c>
      <c r="AS1190" s="0" t="n">
        <v>17.46</v>
      </c>
      <c r="AT1190" s="0" t="n">
        <v>9803</v>
      </c>
      <c r="AU1190" s="0" t="n">
        <v>8628.932</v>
      </c>
      <c r="AV1190" s="0" t="n">
        <v>3501</v>
      </c>
      <c r="AW1190" s="2" t="n">
        <v>11.3805</v>
      </c>
      <c r="AX1190" s="0" t="n">
        <v>0.2448</v>
      </c>
      <c r="AY1190" s="0" t="n">
        <v>6</v>
      </c>
      <c r="BC1190" s="0" t="s">
        <v>3619</v>
      </c>
    </row>
    <row r="1191" customFormat="false" ht="15" hidden="false" customHeight="true" outlineLevel="0" collapsed="false">
      <c r="A1191" s="0" t="s">
        <v>3620</v>
      </c>
      <c r="B1191" s="0" t="s">
        <v>3621</v>
      </c>
      <c r="C1191" s="0" t="n">
        <v>3280.108</v>
      </c>
      <c r="D1191" s="0" t="n">
        <v>0</v>
      </c>
      <c r="E1191" s="0" t="n">
        <v>56.79</v>
      </c>
      <c r="F1191" s="0" t="n">
        <v>263946</v>
      </c>
      <c r="G1191" s="0" t="n">
        <v>104623</v>
      </c>
      <c r="H1191" s="0" t="n">
        <v>33078</v>
      </c>
      <c r="I1191" s="1" t="n">
        <v>119.5691</v>
      </c>
      <c r="J1191" s="0" t="n">
        <v>4.9879</v>
      </c>
      <c r="K1191" s="0" t="n">
        <v>6753.828</v>
      </c>
      <c r="L1191" s="0" t="n">
        <v>0</v>
      </c>
      <c r="M1191" s="0" t="n">
        <v>61.22</v>
      </c>
      <c r="N1191" s="0" t="n">
        <v>257169</v>
      </c>
      <c r="O1191" s="0" t="n">
        <v>114519</v>
      </c>
      <c r="P1191" s="0" t="n">
        <v>43193</v>
      </c>
      <c r="Q1191" s="1" t="n">
        <v>128.9338</v>
      </c>
      <c r="R1191" s="0" t="n">
        <v>5.3786</v>
      </c>
      <c r="S1191" s="0" t="n">
        <v>4957.398</v>
      </c>
      <c r="T1191" s="0" t="n">
        <v>0</v>
      </c>
      <c r="U1191" s="0" t="n">
        <v>61.77</v>
      </c>
      <c r="V1191" s="0" t="n">
        <v>267903</v>
      </c>
      <c r="W1191" s="0" t="n">
        <v>104616</v>
      </c>
      <c r="X1191" s="0" t="n">
        <v>37839</v>
      </c>
      <c r="Y1191" s="1" t="n">
        <v>114.6251</v>
      </c>
      <c r="Z1191" s="0" t="n">
        <v>4.7817</v>
      </c>
      <c r="AA1191" s="0" t="n">
        <v>3091.296</v>
      </c>
      <c r="AB1191" s="0" t="n">
        <v>0</v>
      </c>
      <c r="AC1191" s="0" t="n">
        <v>57.06</v>
      </c>
      <c r="AD1191" s="0" t="n">
        <v>274094</v>
      </c>
      <c r="AE1191" s="0" t="n">
        <v>100039</v>
      </c>
      <c r="AF1191" s="0" t="n">
        <v>26293</v>
      </c>
      <c r="AG1191" s="2" t="n">
        <v>87.202</v>
      </c>
      <c r="AH1191" s="0" t="n">
        <v>3.6377</v>
      </c>
      <c r="AI1191" s="0" t="n">
        <v>3035.898</v>
      </c>
      <c r="AJ1191" s="0" t="n">
        <v>0</v>
      </c>
      <c r="AK1191" s="0" t="n">
        <v>62.33</v>
      </c>
      <c r="AL1191" s="0" t="n">
        <v>207493</v>
      </c>
      <c r="AM1191" s="0" t="n">
        <v>105629</v>
      </c>
      <c r="AN1191" s="0" t="n">
        <v>29513</v>
      </c>
      <c r="AO1191" s="2" t="n">
        <v>158.0492</v>
      </c>
      <c r="AP1191" s="0" t="n">
        <v>6.5931</v>
      </c>
      <c r="AQ1191" s="0" t="n">
        <v>2575.655</v>
      </c>
      <c r="AR1191" s="0" t="n">
        <v>0</v>
      </c>
      <c r="AS1191" s="0" t="n">
        <v>52.91</v>
      </c>
      <c r="AT1191" s="0" t="n">
        <v>208506</v>
      </c>
      <c r="AU1191" s="0" t="n">
        <v>104870</v>
      </c>
      <c r="AV1191" s="0" t="n">
        <v>32807</v>
      </c>
      <c r="AW1191" s="2" t="n">
        <v>138.3108</v>
      </c>
      <c r="AX1191" s="0" t="n">
        <v>5.7697</v>
      </c>
      <c r="AY1191" s="0" t="n">
        <v>6</v>
      </c>
      <c r="BC1191" s="0" t="s">
        <v>3622</v>
      </c>
    </row>
    <row r="1192" customFormat="false" ht="15" hidden="false" customHeight="true" outlineLevel="0" collapsed="false">
      <c r="A1192" s="0" t="s">
        <v>3623</v>
      </c>
      <c r="B1192" s="0" t="s">
        <v>3624</v>
      </c>
      <c r="C1192" s="0" t="n">
        <v>802.2621</v>
      </c>
      <c r="D1192" s="0" t="n">
        <v>0</v>
      </c>
      <c r="E1192" s="0" t="n">
        <v>50.72</v>
      </c>
      <c r="F1192" s="0" t="n">
        <v>39248</v>
      </c>
      <c r="G1192" s="0" t="n">
        <v>9765</v>
      </c>
      <c r="H1192" s="0" t="n">
        <v>9022</v>
      </c>
      <c r="I1192" s="1" t="n">
        <v>11.16</v>
      </c>
      <c r="J1192" s="0" t="n">
        <v>0.2498</v>
      </c>
      <c r="K1192" s="0" t="n">
        <v>800.7712</v>
      </c>
      <c r="L1192" s="0" t="n">
        <v>0</v>
      </c>
      <c r="M1192" s="0" t="n">
        <v>26.09</v>
      </c>
      <c r="N1192" s="0" t="n">
        <v>39583</v>
      </c>
      <c r="O1192" s="0" t="n">
        <v>15101.95</v>
      </c>
      <c r="P1192" s="0" t="n">
        <v>8523</v>
      </c>
      <c r="Q1192" s="1" t="n">
        <v>17.0029</v>
      </c>
      <c r="R1192" s="0" t="n">
        <v>0.3806</v>
      </c>
      <c r="S1192" s="0" t="n">
        <v>1958.828</v>
      </c>
      <c r="T1192" s="0" t="n">
        <v>0</v>
      </c>
      <c r="U1192" s="0" t="n">
        <v>43.48</v>
      </c>
      <c r="V1192" s="0" t="n">
        <v>67071</v>
      </c>
      <c r="W1192" s="0" t="n">
        <v>29195</v>
      </c>
      <c r="X1192" s="0" t="n">
        <v>11407</v>
      </c>
      <c r="Y1192" s="1" t="n">
        <v>31.9882</v>
      </c>
      <c r="Z1192" s="0" t="n">
        <v>0.716</v>
      </c>
      <c r="AA1192" s="0" t="n">
        <v>1477.66</v>
      </c>
      <c r="AB1192" s="0" t="n">
        <v>0</v>
      </c>
      <c r="AC1192" s="0" t="n">
        <v>52.17</v>
      </c>
      <c r="AD1192" s="0" t="n">
        <v>63183</v>
      </c>
      <c r="AE1192" s="0" t="n">
        <v>38332</v>
      </c>
      <c r="AF1192" s="0" t="n">
        <v>9935</v>
      </c>
      <c r="AG1192" s="2" t="n">
        <v>33.4132</v>
      </c>
      <c r="AH1192" s="0" t="n">
        <v>0.7479</v>
      </c>
      <c r="AI1192" s="0" t="n">
        <v>1214.829</v>
      </c>
      <c r="AJ1192" s="0" t="n">
        <v>0</v>
      </c>
      <c r="AK1192" s="0" t="n">
        <v>47.34</v>
      </c>
      <c r="AL1192" s="0" t="n">
        <v>55261</v>
      </c>
      <c r="AM1192" s="0" t="n">
        <v>20106</v>
      </c>
      <c r="AN1192" s="0" t="n">
        <v>8708</v>
      </c>
      <c r="AO1192" s="2" t="n">
        <v>30.0839</v>
      </c>
      <c r="AP1192" s="0" t="n">
        <v>0.6734</v>
      </c>
      <c r="AQ1192" s="0" t="n">
        <v>1264.675</v>
      </c>
      <c r="AR1192" s="0" t="n">
        <v>0</v>
      </c>
      <c r="AS1192" s="0" t="n">
        <v>43.48</v>
      </c>
      <c r="AT1192" s="0" t="n">
        <v>69780</v>
      </c>
      <c r="AU1192" s="0" t="n">
        <v>24064.6</v>
      </c>
      <c r="AV1192" s="0" t="n">
        <v>10011</v>
      </c>
      <c r="AW1192" s="2" t="n">
        <v>31.7383</v>
      </c>
      <c r="AX1192" s="0" t="n">
        <v>0.7104</v>
      </c>
      <c r="AY1192" s="0" t="n">
        <v>6</v>
      </c>
      <c r="BC1192" s="0" t="s">
        <v>3625</v>
      </c>
    </row>
    <row r="1193" customFormat="false" ht="15" hidden="false" customHeight="true" outlineLevel="0" collapsed="false">
      <c r="A1193" s="0" t="s">
        <v>3626</v>
      </c>
      <c r="B1193" s="0" t="s">
        <v>3627</v>
      </c>
      <c r="C1193" s="0" t="n">
        <v>7418.518</v>
      </c>
      <c r="D1193" s="0" t="n">
        <v>0</v>
      </c>
      <c r="E1193" s="0" t="n">
        <v>55.17</v>
      </c>
      <c r="F1193" s="0" t="n">
        <v>375935</v>
      </c>
      <c r="G1193" s="0" t="n">
        <v>143311</v>
      </c>
      <c r="H1193" s="0" t="n">
        <v>96202</v>
      </c>
      <c r="I1193" s="1" t="n">
        <v>163.784</v>
      </c>
      <c r="J1193" s="0" t="n">
        <v>2.6305</v>
      </c>
      <c r="K1193" s="0" t="n">
        <v>9587.882</v>
      </c>
      <c r="L1193" s="0" t="n">
        <v>0</v>
      </c>
      <c r="M1193" s="0" t="n">
        <v>61.38</v>
      </c>
      <c r="N1193" s="0" t="n">
        <v>495267</v>
      </c>
      <c r="O1193" s="0" t="n">
        <v>153611</v>
      </c>
      <c r="P1193" s="0" t="n">
        <v>100552</v>
      </c>
      <c r="Q1193" s="1" t="n">
        <v>172.9464</v>
      </c>
      <c r="R1193" s="0" t="n">
        <v>2.7776</v>
      </c>
      <c r="S1193" s="0" t="n">
        <v>14405.9</v>
      </c>
      <c r="T1193" s="0" t="n">
        <v>0</v>
      </c>
      <c r="U1193" s="0" t="n">
        <v>73.1</v>
      </c>
      <c r="V1193" s="0" t="n">
        <v>602484</v>
      </c>
      <c r="W1193" s="0" t="n">
        <v>178211</v>
      </c>
      <c r="X1193" s="0" t="n">
        <v>123930</v>
      </c>
      <c r="Y1193" s="1" t="n">
        <v>195.2612</v>
      </c>
      <c r="Z1193" s="0" t="n">
        <v>3.136</v>
      </c>
      <c r="AA1193" s="0" t="n">
        <v>7216.541</v>
      </c>
      <c r="AB1193" s="0" t="n">
        <v>0</v>
      </c>
      <c r="AC1193" s="0" t="n">
        <v>67.59</v>
      </c>
      <c r="AD1193" s="0" t="n">
        <v>347153</v>
      </c>
      <c r="AE1193" s="0" t="n">
        <v>140435</v>
      </c>
      <c r="AF1193" s="0" t="n">
        <v>68826</v>
      </c>
      <c r="AG1193" s="2" t="n">
        <v>122.4144</v>
      </c>
      <c r="AH1193" s="0" t="n">
        <v>1.966</v>
      </c>
      <c r="AI1193" s="0" t="n">
        <v>9012.654</v>
      </c>
      <c r="AJ1193" s="0" t="n">
        <v>0</v>
      </c>
      <c r="AK1193" s="0" t="n">
        <v>57.93</v>
      </c>
      <c r="AL1193" s="0" t="n">
        <v>485096</v>
      </c>
      <c r="AM1193" s="0" t="n">
        <v>164406</v>
      </c>
      <c r="AN1193" s="0" t="n">
        <v>95511</v>
      </c>
      <c r="AO1193" s="2" t="n">
        <v>245.9952</v>
      </c>
      <c r="AP1193" s="0" t="n">
        <v>3.9508</v>
      </c>
      <c r="AQ1193" s="0" t="n">
        <v>10393.33</v>
      </c>
      <c r="AR1193" s="0" t="n">
        <v>0</v>
      </c>
      <c r="AS1193" s="0" t="n">
        <v>65.52</v>
      </c>
      <c r="AT1193" s="0" t="n">
        <v>541232</v>
      </c>
      <c r="AU1193" s="0" t="n">
        <v>181101</v>
      </c>
      <c r="AV1193" s="0" t="n">
        <v>109179</v>
      </c>
      <c r="AW1193" s="2" t="n">
        <v>238.8502</v>
      </c>
      <c r="AX1193" s="0" t="n">
        <v>3.8361</v>
      </c>
      <c r="AY1193" s="0" t="n">
        <v>6</v>
      </c>
      <c r="BC1193" s="0" t="s">
        <v>3628</v>
      </c>
    </row>
    <row r="1194" customFormat="false" ht="15" hidden="false" customHeight="true" outlineLevel="0" collapsed="false">
      <c r="A1194" s="0" t="s">
        <v>3629</v>
      </c>
      <c r="B1194" s="0" t="s">
        <v>3630</v>
      </c>
      <c r="C1194" s="0" t="n">
        <v>2503.151</v>
      </c>
      <c r="D1194" s="0" t="n">
        <v>0</v>
      </c>
      <c r="E1194" s="0" t="n">
        <v>25.54</v>
      </c>
      <c r="F1194" s="0" t="n">
        <v>224792</v>
      </c>
      <c r="G1194" s="0" t="n">
        <v>160728</v>
      </c>
      <c r="H1194" s="0" t="n">
        <v>54673</v>
      </c>
      <c r="I1194" s="1" t="n">
        <v>183.6891</v>
      </c>
      <c r="J1194" s="0" t="n">
        <v>6.5695</v>
      </c>
      <c r="K1194" s="0" t="n">
        <v>2473.264</v>
      </c>
      <c r="L1194" s="0" t="n">
        <v>0</v>
      </c>
      <c r="M1194" s="0" t="n">
        <v>28.62</v>
      </c>
      <c r="N1194" s="0" t="n">
        <v>298114</v>
      </c>
      <c r="O1194" s="0" t="n">
        <v>200875</v>
      </c>
      <c r="P1194" s="0" t="n">
        <v>64047</v>
      </c>
      <c r="Q1194" s="1" t="n">
        <v>226.1597</v>
      </c>
      <c r="R1194" s="0" t="n">
        <v>8.0884</v>
      </c>
      <c r="S1194" s="0" t="n">
        <v>2517.851</v>
      </c>
      <c r="T1194" s="0" t="n">
        <v>0</v>
      </c>
      <c r="U1194" s="0" t="n">
        <v>35.38</v>
      </c>
      <c r="V1194" s="0" t="n">
        <v>178358</v>
      </c>
      <c r="W1194" s="0" t="n">
        <v>121717</v>
      </c>
      <c r="X1194" s="0" t="n">
        <v>57599</v>
      </c>
      <c r="Y1194" s="1" t="n">
        <v>133.3622</v>
      </c>
      <c r="Z1194" s="0" t="n">
        <v>4.7696</v>
      </c>
      <c r="AA1194" s="0" t="n">
        <v>2191.654</v>
      </c>
      <c r="AB1194" s="0" t="n">
        <v>0</v>
      </c>
      <c r="AC1194" s="0" t="n">
        <v>28.92</v>
      </c>
      <c r="AD1194" s="0" t="n">
        <v>301444</v>
      </c>
      <c r="AE1194" s="0" t="n">
        <v>179484</v>
      </c>
      <c r="AF1194" s="0" t="n">
        <v>65250</v>
      </c>
      <c r="AG1194" s="2" t="n">
        <v>156.4526</v>
      </c>
      <c r="AH1194" s="0" t="n">
        <v>5.5954</v>
      </c>
      <c r="AI1194" s="0" t="n">
        <v>3051.454</v>
      </c>
      <c r="AJ1194" s="0" t="n">
        <v>0</v>
      </c>
      <c r="AK1194" s="0" t="n">
        <v>35.08</v>
      </c>
      <c r="AL1194" s="0" t="n">
        <v>318516</v>
      </c>
      <c r="AM1194" s="0" t="n">
        <v>199363</v>
      </c>
      <c r="AN1194" s="0" t="n">
        <v>88255</v>
      </c>
      <c r="AO1194" s="2" t="n">
        <v>298.3002</v>
      </c>
      <c r="AP1194" s="0" t="n">
        <v>10.6685</v>
      </c>
      <c r="AQ1194" s="0" t="n">
        <v>3577.723</v>
      </c>
      <c r="AR1194" s="0" t="n">
        <v>0</v>
      </c>
      <c r="AS1194" s="0" t="n">
        <v>33.23</v>
      </c>
      <c r="AT1194" s="0" t="n">
        <v>407254</v>
      </c>
      <c r="AU1194" s="0" t="n">
        <v>223430</v>
      </c>
      <c r="AV1194" s="0" t="n">
        <v>118398</v>
      </c>
      <c r="AW1194" s="2" t="n">
        <v>294.677</v>
      </c>
      <c r="AX1194" s="0" t="n">
        <v>10.5389</v>
      </c>
      <c r="AY1194" s="0" t="n">
        <v>6</v>
      </c>
      <c r="BC1194" s="0" t="s">
        <v>3631</v>
      </c>
    </row>
    <row r="1195" customFormat="false" ht="15" hidden="false" customHeight="true" outlineLevel="0" collapsed="false">
      <c r="A1195" s="0" t="s">
        <v>3632</v>
      </c>
      <c r="B1195" s="0" t="s">
        <v>3633</v>
      </c>
      <c r="C1195" s="0" t="n">
        <v>1916.358</v>
      </c>
      <c r="D1195" s="0" t="n">
        <v>0</v>
      </c>
      <c r="E1195" s="0" t="n">
        <v>45.24</v>
      </c>
      <c r="F1195" s="0" t="n">
        <v>83954</v>
      </c>
      <c r="G1195" s="0" t="n">
        <v>64127</v>
      </c>
      <c r="H1195" s="0" t="n">
        <v>17184</v>
      </c>
      <c r="I1195" s="1" t="n">
        <v>73.288</v>
      </c>
      <c r="J1195" s="0" t="n">
        <v>1.7284</v>
      </c>
      <c r="K1195" s="0" t="n">
        <v>3664.965</v>
      </c>
      <c r="L1195" s="0" t="n">
        <v>0</v>
      </c>
      <c r="M1195" s="0" t="n">
        <v>60.48</v>
      </c>
      <c r="N1195" s="0" t="n">
        <v>98201</v>
      </c>
      <c r="O1195" s="0" t="n">
        <v>72356</v>
      </c>
      <c r="P1195" s="0" t="n">
        <v>18463</v>
      </c>
      <c r="Q1195" s="1" t="n">
        <v>81.4636</v>
      </c>
      <c r="R1195" s="0" t="n">
        <v>1.9212</v>
      </c>
      <c r="S1195" s="0" t="n">
        <v>2926.783</v>
      </c>
      <c r="T1195" s="0" t="n">
        <v>0</v>
      </c>
      <c r="U1195" s="0" t="n">
        <v>67.14</v>
      </c>
      <c r="V1195" s="0" t="n">
        <v>105734</v>
      </c>
      <c r="W1195" s="0" t="n">
        <v>68057</v>
      </c>
      <c r="X1195" s="0" t="n">
        <v>18217</v>
      </c>
      <c r="Y1195" s="1" t="n">
        <v>74.5683</v>
      </c>
      <c r="Z1195" s="0" t="n">
        <v>1.7586</v>
      </c>
      <c r="AA1195" s="0" t="n">
        <v>2091.277</v>
      </c>
      <c r="AB1195" s="0" t="n">
        <v>0</v>
      </c>
      <c r="AC1195" s="0" t="n">
        <v>36.67</v>
      </c>
      <c r="AD1195" s="0" t="n">
        <v>42868</v>
      </c>
      <c r="AE1195" s="0" t="n">
        <v>40790</v>
      </c>
      <c r="AF1195" s="0" t="n">
        <v>8347</v>
      </c>
      <c r="AG1195" s="2" t="n">
        <v>35.5558</v>
      </c>
      <c r="AH1195" s="0" t="n">
        <v>0.8385</v>
      </c>
      <c r="AI1195" s="0" t="n">
        <v>4794.909</v>
      </c>
      <c r="AJ1195" s="0" t="n">
        <v>0</v>
      </c>
      <c r="AK1195" s="0" t="n">
        <v>53.81</v>
      </c>
      <c r="AL1195" s="0" t="n">
        <v>118708</v>
      </c>
      <c r="AM1195" s="0" t="n">
        <v>88940</v>
      </c>
      <c r="AN1195" s="0" t="n">
        <v>31109</v>
      </c>
      <c r="AO1195" s="2" t="n">
        <v>133.078</v>
      </c>
      <c r="AP1195" s="0" t="n">
        <v>3.1385</v>
      </c>
      <c r="AQ1195" s="0" t="n">
        <v>8924.394</v>
      </c>
      <c r="AR1195" s="0" t="n">
        <v>0</v>
      </c>
      <c r="AS1195" s="0" t="n">
        <v>68.1</v>
      </c>
      <c r="AT1195" s="0" t="n">
        <v>150989</v>
      </c>
      <c r="AU1195" s="0" t="n">
        <v>107046</v>
      </c>
      <c r="AV1195" s="0" t="n">
        <v>38493</v>
      </c>
      <c r="AW1195" s="2" t="n">
        <v>141.1806</v>
      </c>
      <c r="AX1195" s="0" t="n">
        <v>3.3296</v>
      </c>
      <c r="AY1195" s="0" t="n">
        <v>6</v>
      </c>
      <c r="BC1195" s="0" t="s">
        <v>3634</v>
      </c>
    </row>
    <row r="1196" customFormat="false" ht="15" hidden="false" customHeight="true" outlineLevel="0" collapsed="false">
      <c r="A1196" s="0" t="s">
        <v>3635</v>
      </c>
      <c r="B1196" s="0" t="s">
        <v>3636</v>
      </c>
      <c r="C1196" s="0" t="n">
        <v>3715.759</v>
      </c>
      <c r="D1196" s="0" t="n">
        <v>0</v>
      </c>
      <c r="E1196" s="0" t="n">
        <v>17.19</v>
      </c>
      <c r="F1196" s="0" t="n">
        <v>192589</v>
      </c>
      <c r="G1196" s="0" t="n">
        <v>0</v>
      </c>
      <c r="H1196" s="0" t="n">
        <v>48608</v>
      </c>
      <c r="I1196" s="1" t="s">
        <v>60</v>
      </c>
      <c r="J1196" s="0" t="s">
        <v>60</v>
      </c>
      <c r="K1196" s="0" t="n">
        <v>5528.878</v>
      </c>
      <c r="L1196" s="0" t="n">
        <v>0</v>
      </c>
      <c r="M1196" s="0" t="n">
        <v>17.19</v>
      </c>
      <c r="N1196" s="0" t="n">
        <v>219514</v>
      </c>
      <c r="O1196" s="0" t="n">
        <v>0</v>
      </c>
      <c r="P1196" s="0" t="n">
        <v>77924</v>
      </c>
      <c r="Q1196" s="1" t="s">
        <v>60</v>
      </c>
      <c r="R1196" s="0" t="s">
        <v>60</v>
      </c>
      <c r="S1196" s="0" t="n">
        <v>7092.091</v>
      </c>
      <c r="T1196" s="0" t="n">
        <v>0</v>
      </c>
      <c r="U1196" s="0" t="n">
        <v>31.25</v>
      </c>
      <c r="V1196" s="0" t="n">
        <v>231898</v>
      </c>
      <c r="W1196" s="0" t="n">
        <v>0</v>
      </c>
      <c r="X1196" s="0" t="n">
        <v>83970</v>
      </c>
      <c r="Y1196" s="1" t="s">
        <v>60</v>
      </c>
      <c r="Z1196" s="0" t="s">
        <v>60</v>
      </c>
      <c r="AA1196" s="0" t="n">
        <v>11826.65</v>
      </c>
      <c r="AB1196" s="0" t="n">
        <v>0</v>
      </c>
      <c r="AC1196" s="0" t="n">
        <v>24.22</v>
      </c>
      <c r="AD1196" s="0" t="n">
        <v>292008</v>
      </c>
      <c r="AE1196" s="0" t="n">
        <v>0</v>
      </c>
      <c r="AF1196" s="0" t="n">
        <v>105323</v>
      </c>
      <c r="AG1196" s="2" t="s">
        <v>60</v>
      </c>
      <c r="AH1196" s="0" t="s">
        <v>60</v>
      </c>
      <c r="AI1196" s="0" t="n">
        <v>4051.592</v>
      </c>
      <c r="AJ1196" s="0" t="n">
        <v>0</v>
      </c>
      <c r="AK1196" s="0" t="n">
        <v>24.22</v>
      </c>
      <c r="AL1196" s="0" t="n">
        <v>312795</v>
      </c>
      <c r="AM1196" s="0" t="n">
        <v>0</v>
      </c>
      <c r="AN1196" s="0" t="n">
        <v>156589</v>
      </c>
      <c r="AO1196" s="2" t="s">
        <v>60</v>
      </c>
      <c r="AP1196" s="0" t="s">
        <v>60</v>
      </c>
      <c r="AQ1196" s="0" t="n">
        <v>2733.091</v>
      </c>
      <c r="AR1196" s="0" t="n">
        <v>0</v>
      </c>
      <c r="AS1196" s="0" t="n">
        <v>20.31</v>
      </c>
      <c r="AT1196" s="0" t="n">
        <v>284492</v>
      </c>
      <c r="AU1196" s="0" t="n">
        <v>0</v>
      </c>
      <c r="AV1196" s="0" t="n">
        <v>142379</v>
      </c>
      <c r="AW1196" s="2" t="s">
        <v>60</v>
      </c>
      <c r="AX1196" s="0" t="s">
        <v>60</v>
      </c>
      <c r="AY1196" s="0" t="n">
        <v>6</v>
      </c>
      <c r="BC1196" s="0" t="s">
        <v>3637</v>
      </c>
    </row>
    <row r="1197" customFormat="false" ht="15" hidden="false" customHeight="true" outlineLevel="0" collapsed="false">
      <c r="A1197" s="0" t="s">
        <v>3638</v>
      </c>
      <c r="B1197" s="0" t="s">
        <v>3639</v>
      </c>
      <c r="C1197" s="0" t="n">
        <v>9088.904</v>
      </c>
      <c r="D1197" s="0" t="n">
        <v>0</v>
      </c>
      <c r="E1197" s="0" t="n">
        <v>57.14</v>
      </c>
      <c r="F1197" s="0" t="n">
        <v>438171</v>
      </c>
      <c r="G1197" s="0" t="n">
        <v>0</v>
      </c>
      <c r="H1197" s="0" t="n">
        <v>266102</v>
      </c>
      <c r="I1197" s="1" t="s">
        <v>60</v>
      </c>
      <c r="J1197" s="0" t="s">
        <v>60</v>
      </c>
      <c r="K1197" s="0" t="n">
        <v>14904.04</v>
      </c>
      <c r="L1197" s="0" t="n">
        <v>0</v>
      </c>
      <c r="M1197" s="0" t="n">
        <v>69.05</v>
      </c>
      <c r="N1197" s="0" t="n">
        <v>926072</v>
      </c>
      <c r="O1197" s="0" t="n">
        <v>0</v>
      </c>
      <c r="P1197" s="0" t="n">
        <v>460125</v>
      </c>
      <c r="Q1197" s="1" t="s">
        <v>60</v>
      </c>
      <c r="R1197" s="0" t="s">
        <v>60</v>
      </c>
      <c r="S1197" s="0" t="n">
        <v>15657.47</v>
      </c>
      <c r="T1197" s="0" t="n">
        <v>0</v>
      </c>
      <c r="U1197" s="0" t="n">
        <v>68.25</v>
      </c>
      <c r="V1197" s="0" t="n">
        <v>786132</v>
      </c>
      <c r="W1197" s="0" t="n">
        <v>0</v>
      </c>
      <c r="X1197" s="0" t="n">
        <v>514126</v>
      </c>
      <c r="Y1197" s="1" t="s">
        <v>60</v>
      </c>
      <c r="Z1197" s="0" t="s">
        <v>60</v>
      </c>
      <c r="AA1197" s="0" t="n">
        <v>22064.13</v>
      </c>
      <c r="AB1197" s="0" t="n">
        <v>0</v>
      </c>
      <c r="AC1197" s="0" t="n">
        <v>69.05</v>
      </c>
      <c r="AD1197" s="0" t="n">
        <v>1335885</v>
      </c>
      <c r="AE1197" s="0" t="n">
        <v>0</v>
      </c>
      <c r="AF1197" s="0" t="n">
        <v>553205</v>
      </c>
      <c r="AG1197" s="2" t="s">
        <v>60</v>
      </c>
      <c r="AH1197" s="0" t="s">
        <v>60</v>
      </c>
      <c r="AI1197" s="0" t="n">
        <v>16177.91</v>
      </c>
      <c r="AJ1197" s="0" t="n">
        <v>0</v>
      </c>
      <c r="AK1197" s="0" t="n">
        <v>53.17</v>
      </c>
      <c r="AL1197" s="0" t="n">
        <v>958318</v>
      </c>
      <c r="AM1197" s="0" t="n">
        <v>0</v>
      </c>
      <c r="AN1197" s="0" t="n">
        <v>321384</v>
      </c>
      <c r="AO1197" s="2" t="s">
        <v>60</v>
      </c>
      <c r="AP1197" s="0" t="s">
        <v>60</v>
      </c>
      <c r="AQ1197" s="0" t="n">
        <v>24387.32</v>
      </c>
      <c r="AR1197" s="0" t="n">
        <v>0</v>
      </c>
      <c r="AS1197" s="0" t="n">
        <v>66.67</v>
      </c>
      <c r="AT1197" s="0" t="n">
        <v>841077</v>
      </c>
      <c r="AU1197" s="0" t="n">
        <v>0</v>
      </c>
      <c r="AV1197" s="0" t="n">
        <v>403771</v>
      </c>
      <c r="AW1197" s="2" t="s">
        <v>60</v>
      </c>
      <c r="AX1197" s="0" t="s">
        <v>60</v>
      </c>
      <c r="AY1197" s="0" t="n">
        <v>6</v>
      </c>
      <c r="BC1197" s="0" t="s">
        <v>3640</v>
      </c>
    </row>
    <row r="1198" customFormat="false" ht="15" hidden="false" customHeight="true" outlineLevel="0" collapsed="false">
      <c r="A1198" s="0" t="s">
        <v>3641</v>
      </c>
      <c r="B1198" s="0" t="s">
        <v>3642</v>
      </c>
      <c r="C1198" s="0" t="n">
        <v>848.8325</v>
      </c>
      <c r="D1198" s="0" t="n">
        <v>0</v>
      </c>
      <c r="E1198" s="0" t="n">
        <v>39.79</v>
      </c>
      <c r="F1198" s="0" t="n">
        <v>115436</v>
      </c>
      <c r="G1198" s="0" t="n">
        <v>47996</v>
      </c>
      <c r="H1198" s="0" t="n">
        <v>17956</v>
      </c>
      <c r="I1198" s="1" t="n">
        <v>54.8526</v>
      </c>
      <c r="J1198" s="0" t="n">
        <v>3.4637</v>
      </c>
      <c r="K1198" s="0" t="n">
        <v>2312.831</v>
      </c>
      <c r="L1198" s="0" t="n">
        <v>0</v>
      </c>
      <c r="M1198" s="0" t="n">
        <v>39.08</v>
      </c>
      <c r="N1198" s="0" t="n">
        <v>121929</v>
      </c>
      <c r="O1198" s="0" t="n">
        <v>56966</v>
      </c>
      <c r="P1198" s="0" t="n">
        <v>34525</v>
      </c>
      <c r="Q1198" s="1" t="n">
        <v>64.1365</v>
      </c>
      <c r="R1198" s="0" t="n">
        <v>4.0499</v>
      </c>
      <c r="S1198" s="0" t="n">
        <v>2364.213</v>
      </c>
      <c r="T1198" s="0" t="n">
        <v>0</v>
      </c>
      <c r="U1198" s="0" t="n">
        <v>41.03</v>
      </c>
      <c r="V1198" s="0" t="n">
        <v>144380</v>
      </c>
      <c r="W1198" s="0" t="n">
        <v>68782</v>
      </c>
      <c r="X1198" s="0" t="n">
        <v>27044</v>
      </c>
      <c r="Y1198" s="1" t="n">
        <v>75.3627</v>
      </c>
      <c r="Z1198" s="0" t="n">
        <v>4.7588</v>
      </c>
      <c r="AA1198" s="0" t="n">
        <v>2582.068</v>
      </c>
      <c r="AB1198" s="0" t="n">
        <v>0</v>
      </c>
      <c r="AC1198" s="0" t="n">
        <v>42.81</v>
      </c>
      <c r="AD1198" s="0" t="n">
        <v>141539</v>
      </c>
      <c r="AE1198" s="0" t="n">
        <v>47541</v>
      </c>
      <c r="AF1198" s="0" t="n">
        <v>29982</v>
      </c>
      <c r="AG1198" s="2" t="n">
        <v>41.4405</v>
      </c>
      <c r="AH1198" s="0" t="n">
        <v>2.6168</v>
      </c>
      <c r="AI1198" s="0" t="n">
        <v>1767.568</v>
      </c>
      <c r="AJ1198" s="0" t="n">
        <v>0</v>
      </c>
      <c r="AK1198" s="0" t="n">
        <v>37.83</v>
      </c>
      <c r="AL1198" s="0" t="n">
        <v>136342</v>
      </c>
      <c r="AM1198" s="0" t="n">
        <v>49156</v>
      </c>
      <c r="AN1198" s="0" t="n">
        <v>24859</v>
      </c>
      <c r="AO1198" s="2" t="n">
        <v>73.5505</v>
      </c>
      <c r="AP1198" s="0" t="n">
        <v>4.6444</v>
      </c>
      <c r="AQ1198" s="0" t="n">
        <v>2251.712</v>
      </c>
      <c r="AR1198" s="0" t="n">
        <v>0</v>
      </c>
      <c r="AS1198" s="0" t="n">
        <v>37.66</v>
      </c>
      <c r="AT1198" s="0" t="n">
        <v>127956</v>
      </c>
      <c r="AU1198" s="0" t="n">
        <v>46669</v>
      </c>
      <c r="AV1198" s="0" t="n">
        <v>26728</v>
      </c>
      <c r="AW1198" s="2" t="n">
        <v>61.5507</v>
      </c>
      <c r="AX1198" s="0" t="n">
        <v>3.8867</v>
      </c>
      <c r="AY1198" s="0" t="n">
        <v>6</v>
      </c>
      <c r="BC1198" s="0" t="s">
        <v>3643</v>
      </c>
    </row>
    <row r="1199" customFormat="false" ht="15" hidden="false" customHeight="true" outlineLevel="0" collapsed="false">
      <c r="A1199" s="0" t="s">
        <v>3644</v>
      </c>
      <c r="B1199" s="0" t="s">
        <v>3645</v>
      </c>
      <c r="C1199" s="0" t="n">
        <v>446.6851</v>
      </c>
      <c r="D1199" s="0" t="n">
        <v>0</v>
      </c>
      <c r="E1199" s="0" t="n">
        <v>5.02</v>
      </c>
      <c r="F1199" s="0" t="n">
        <v>175898</v>
      </c>
      <c r="G1199" s="0" t="n">
        <v>0</v>
      </c>
      <c r="H1199" s="0" t="n">
        <v>13806</v>
      </c>
      <c r="I1199" s="1" t="s">
        <v>60</v>
      </c>
      <c r="J1199" s="0" t="s">
        <v>60</v>
      </c>
      <c r="K1199" s="0" t="n">
        <v>547.7358</v>
      </c>
      <c r="L1199" s="0" t="n">
        <v>0</v>
      </c>
      <c r="M1199" s="0" t="n">
        <v>12.27</v>
      </c>
      <c r="N1199" s="0" t="n">
        <v>47240</v>
      </c>
      <c r="O1199" s="0" t="n">
        <v>1811.82</v>
      </c>
      <c r="P1199" s="0" t="n">
        <v>13765</v>
      </c>
      <c r="Q1199" s="1" t="n">
        <v>2.0399</v>
      </c>
      <c r="R1199" s="0" t="n">
        <v>0.1256</v>
      </c>
      <c r="S1199" s="0" t="n">
        <v>261.3879</v>
      </c>
      <c r="T1199" s="0" t="n">
        <v>0.12</v>
      </c>
      <c r="U1199" s="0" t="n">
        <v>2.23</v>
      </c>
      <c r="V1199" s="0" t="n">
        <v>44550</v>
      </c>
      <c r="W1199" s="0" t="n">
        <v>0</v>
      </c>
      <c r="X1199" s="0" t="n">
        <v>9801</v>
      </c>
      <c r="Y1199" s="1" t="s">
        <v>60</v>
      </c>
      <c r="Z1199" s="0" t="s">
        <v>60</v>
      </c>
      <c r="AA1199" s="0" t="n">
        <v>647.3213</v>
      </c>
      <c r="AB1199" s="0" t="n">
        <v>0</v>
      </c>
      <c r="AC1199" s="0" t="n">
        <v>4.46</v>
      </c>
      <c r="AD1199" s="0" t="n">
        <v>34157</v>
      </c>
      <c r="AE1199" s="0" t="n">
        <v>9489.425</v>
      </c>
      <c r="AF1199" s="0" t="n">
        <v>11087</v>
      </c>
      <c r="AG1199" s="2" t="n">
        <v>8.2717</v>
      </c>
      <c r="AH1199" s="0" t="n">
        <v>0.5095</v>
      </c>
      <c r="AI1199" s="0" t="n">
        <v>299.6642</v>
      </c>
      <c r="AJ1199" s="0" t="n">
        <v>0</v>
      </c>
      <c r="AK1199" s="0" t="n">
        <v>2.23</v>
      </c>
      <c r="AL1199" s="0" t="n">
        <v>24609</v>
      </c>
      <c r="AM1199" s="0" t="n">
        <v>0</v>
      </c>
      <c r="AN1199" s="0" t="n">
        <v>8160</v>
      </c>
      <c r="AO1199" s="2" t="s">
        <v>60</v>
      </c>
      <c r="AP1199" s="0" t="s">
        <v>60</v>
      </c>
      <c r="AQ1199" s="0" t="n">
        <v>304.1027</v>
      </c>
      <c r="AR1199" s="0" t="n">
        <v>0.06</v>
      </c>
      <c r="AS1199" s="0" t="n">
        <v>5.76</v>
      </c>
      <c r="AT1199" s="0" t="n">
        <v>15783</v>
      </c>
      <c r="AU1199" s="0" t="n">
        <v>0</v>
      </c>
      <c r="AV1199" s="0" t="n">
        <v>5857</v>
      </c>
      <c r="AW1199" s="2" t="s">
        <v>60</v>
      </c>
      <c r="AX1199" s="0" t="s">
        <v>60</v>
      </c>
      <c r="AY1199" s="0" t="n">
        <v>6</v>
      </c>
      <c r="BC1199" s="0" t="s">
        <v>3646</v>
      </c>
    </row>
    <row r="1200" customFormat="false" ht="15" hidden="false" customHeight="true" outlineLevel="0" collapsed="false">
      <c r="A1200" s="0" t="s">
        <v>3647</v>
      </c>
      <c r="B1200" s="0" t="s">
        <v>3648</v>
      </c>
      <c r="C1200" s="0" t="n">
        <v>267.5336</v>
      </c>
      <c r="D1200" s="0" t="n">
        <v>0.19</v>
      </c>
      <c r="E1200" s="0" t="n">
        <v>26.08</v>
      </c>
      <c r="F1200" s="0" t="n">
        <v>88237</v>
      </c>
      <c r="G1200" s="0" t="n">
        <v>15083</v>
      </c>
      <c r="H1200" s="0" t="n">
        <v>14042</v>
      </c>
      <c r="I1200" s="1" t="n">
        <v>17.2377</v>
      </c>
      <c r="J1200" s="0" t="n">
        <v>1.6714</v>
      </c>
      <c r="K1200" s="0" t="n">
        <v>391.183</v>
      </c>
      <c r="L1200" s="0" t="n">
        <v>0</v>
      </c>
      <c r="M1200" s="0" t="n">
        <v>30.73</v>
      </c>
      <c r="N1200" s="0" t="n">
        <v>128979</v>
      </c>
      <c r="O1200" s="0" t="n">
        <v>32040</v>
      </c>
      <c r="P1200" s="0" t="n">
        <v>15332</v>
      </c>
      <c r="Q1200" s="1" t="n">
        <v>36.073</v>
      </c>
      <c r="R1200" s="0" t="n">
        <v>3.4976</v>
      </c>
      <c r="S1200" s="0" t="n">
        <v>631.1696</v>
      </c>
      <c r="T1200" s="0" t="n">
        <v>0</v>
      </c>
      <c r="U1200" s="0" t="n">
        <v>40.63</v>
      </c>
      <c r="V1200" s="0" t="n">
        <v>112324</v>
      </c>
      <c r="W1200" s="0" t="n">
        <v>28611</v>
      </c>
      <c r="X1200" s="0" t="n">
        <v>21528</v>
      </c>
      <c r="Y1200" s="1" t="n">
        <v>31.3483</v>
      </c>
      <c r="Z1200" s="0" t="n">
        <v>3.0395</v>
      </c>
      <c r="AA1200" s="0" t="n">
        <v>377.3865</v>
      </c>
      <c r="AB1200" s="0" t="n">
        <v>0</v>
      </c>
      <c r="AC1200" s="0" t="n">
        <v>32.71</v>
      </c>
      <c r="AD1200" s="0" t="n">
        <v>111573</v>
      </c>
      <c r="AE1200" s="0" t="n">
        <v>29979</v>
      </c>
      <c r="AF1200" s="0" t="n">
        <v>16180</v>
      </c>
      <c r="AG1200" s="2" t="n">
        <v>26.1321</v>
      </c>
      <c r="AH1200" s="0" t="n">
        <v>2.5337</v>
      </c>
      <c r="AI1200" s="0" t="n">
        <v>397.6002</v>
      </c>
      <c r="AJ1200" s="0" t="n">
        <v>0</v>
      </c>
      <c r="AK1200" s="0" t="n">
        <v>28.99</v>
      </c>
      <c r="AL1200" s="0" t="n">
        <v>184195</v>
      </c>
      <c r="AM1200" s="0" t="n">
        <v>41452</v>
      </c>
      <c r="AN1200" s="0" t="n">
        <v>17712</v>
      </c>
      <c r="AO1200" s="2" t="n">
        <v>62.0233</v>
      </c>
      <c r="AP1200" s="0" t="n">
        <v>6.0137</v>
      </c>
      <c r="AQ1200" s="0" t="n">
        <v>242.4806</v>
      </c>
      <c r="AR1200" s="0" t="n">
        <v>0.17</v>
      </c>
      <c r="AS1200" s="0" t="n">
        <v>24.56</v>
      </c>
      <c r="AT1200" s="0" t="n">
        <v>122320</v>
      </c>
      <c r="AU1200" s="0" t="n">
        <v>58883</v>
      </c>
      <c r="AV1200" s="0" t="n">
        <v>15838</v>
      </c>
      <c r="AW1200" s="2" t="n">
        <v>77.6595</v>
      </c>
      <c r="AX1200" s="0" t="n">
        <v>7.5298</v>
      </c>
      <c r="AY1200" s="0" t="n">
        <v>6</v>
      </c>
      <c r="BC1200" s="0" t="s">
        <v>3649</v>
      </c>
    </row>
    <row r="1201" customFormat="false" ht="15" hidden="false" customHeight="true" outlineLevel="0" collapsed="false">
      <c r="A1201" s="0" t="s">
        <v>3650</v>
      </c>
      <c r="B1201" s="0" t="s">
        <v>3651</v>
      </c>
      <c r="C1201" s="0" t="n">
        <v>366.611</v>
      </c>
      <c r="D1201" s="0" t="n">
        <v>0.07</v>
      </c>
      <c r="E1201" s="0" t="n">
        <v>13.56</v>
      </c>
      <c r="F1201" s="0" t="n">
        <v>55220</v>
      </c>
      <c r="G1201" s="0" t="n">
        <v>25924</v>
      </c>
      <c r="H1201" s="0" t="n">
        <v>11095</v>
      </c>
      <c r="I1201" s="1" t="n">
        <v>29.6274</v>
      </c>
      <c r="J1201" s="0" t="n">
        <v>2.7939</v>
      </c>
      <c r="K1201" s="0" t="n">
        <v>247.5331</v>
      </c>
      <c r="L1201" s="0" t="n">
        <v>0.06</v>
      </c>
      <c r="M1201" s="0" t="n">
        <v>13.32</v>
      </c>
      <c r="N1201" s="0" t="n">
        <v>99899</v>
      </c>
      <c r="O1201" s="0" t="n">
        <v>56157</v>
      </c>
      <c r="P1201" s="0" t="n">
        <v>10553</v>
      </c>
      <c r="Q1201" s="1" t="n">
        <v>63.2256</v>
      </c>
      <c r="R1201" s="0" t="n">
        <v>5.9623</v>
      </c>
      <c r="S1201" s="0" t="n">
        <v>207.2596</v>
      </c>
      <c r="T1201" s="0" t="n">
        <v>0.11</v>
      </c>
      <c r="U1201" s="0" t="n">
        <v>9.93</v>
      </c>
      <c r="V1201" s="0" t="n">
        <v>42886</v>
      </c>
      <c r="W1201" s="0" t="n">
        <v>26134</v>
      </c>
      <c r="X1201" s="0" t="n">
        <v>6382</v>
      </c>
      <c r="Y1201" s="1" t="n">
        <v>28.6344</v>
      </c>
      <c r="Z1201" s="0" t="n">
        <v>2.7003</v>
      </c>
      <c r="AA1201" s="0" t="n">
        <v>104.4653</v>
      </c>
      <c r="AB1201" s="0" t="n">
        <v>1.25</v>
      </c>
      <c r="AC1201" s="0" t="n">
        <v>4.6</v>
      </c>
      <c r="AD1201" s="0" t="n">
        <v>14761</v>
      </c>
      <c r="AE1201" s="0" t="n">
        <v>14281</v>
      </c>
      <c r="AF1201" s="0" t="n">
        <v>3760</v>
      </c>
      <c r="AG1201" s="2" t="n">
        <v>12.4485</v>
      </c>
      <c r="AH1201" s="0" t="n">
        <v>1.1739</v>
      </c>
      <c r="AI1201" s="0" t="n">
        <v>256.8082</v>
      </c>
      <c r="AJ1201" s="0" t="n">
        <v>0.06</v>
      </c>
      <c r="AK1201" s="0" t="n">
        <v>13.8</v>
      </c>
      <c r="AL1201" s="0" t="n">
        <v>64146</v>
      </c>
      <c r="AM1201" s="0" t="n">
        <v>30141</v>
      </c>
      <c r="AN1201" s="0" t="n">
        <v>9672</v>
      </c>
      <c r="AO1201" s="2" t="n">
        <v>45.099</v>
      </c>
      <c r="AP1201" s="0" t="n">
        <v>4.2529</v>
      </c>
      <c r="AQ1201" s="0" t="n">
        <v>126.6047</v>
      </c>
      <c r="AR1201" s="0" t="n">
        <v>0.71</v>
      </c>
      <c r="AS1201" s="0" t="n">
        <v>9.69</v>
      </c>
      <c r="AT1201" s="0" t="n">
        <v>38465</v>
      </c>
      <c r="AU1201" s="0" t="n">
        <v>17141</v>
      </c>
      <c r="AV1201" s="0" t="n">
        <v>6185</v>
      </c>
      <c r="AW1201" s="2" t="n">
        <v>22.6069</v>
      </c>
      <c r="AX1201" s="0" t="n">
        <v>2.1319</v>
      </c>
      <c r="AY1201" s="0" t="n">
        <v>6</v>
      </c>
      <c r="BC1201" s="0" t="s">
        <v>3652</v>
      </c>
    </row>
    <row r="1202" customFormat="false" ht="15" hidden="false" customHeight="true" outlineLevel="0" collapsed="false">
      <c r="A1202" s="0" t="s">
        <v>3653</v>
      </c>
      <c r="B1202" s="0" t="s">
        <v>3654</v>
      </c>
      <c r="C1202" s="0" t="n">
        <v>275.0463</v>
      </c>
      <c r="D1202" s="0" t="n">
        <v>0.2</v>
      </c>
      <c r="E1202" s="0" t="n">
        <v>18.27</v>
      </c>
      <c r="F1202" s="0" t="n">
        <v>47798</v>
      </c>
      <c r="G1202" s="0" t="n">
        <v>34461</v>
      </c>
      <c r="H1202" s="0" t="n">
        <v>3740</v>
      </c>
      <c r="I1202" s="1" t="n">
        <v>39.384</v>
      </c>
      <c r="J1202" s="0" t="n">
        <v>1.4623</v>
      </c>
      <c r="K1202" s="0" t="n">
        <v>535.0634</v>
      </c>
      <c r="L1202" s="0" t="n">
        <v>0</v>
      </c>
      <c r="M1202" s="0" t="n">
        <v>26.63</v>
      </c>
      <c r="N1202" s="0" t="n">
        <v>60164</v>
      </c>
      <c r="O1202" s="0" t="n">
        <v>35844</v>
      </c>
      <c r="P1202" s="0" t="n">
        <v>9075</v>
      </c>
      <c r="Q1202" s="1" t="n">
        <v>40.3558</v>
      </c>
      <c r="R1202" s="0" t="n">
        <v>1.4984</v>
      </c>
      <c r="S1202" s="0" t="n">
        <v>878.4284</v>
      </c>
      <c r="T1202" s="0" t="n">
        <v>0</v>
      </c>
      <c r="U1202" s="0" t="n">
        <v>39.32</v>
      </c>
      <c r="V1202" s="0" t="n">
        <v>61838</v>
      </c>
      <c r="W1202" s="0" t="n">
        <v>35140</v>
      </c>
      <c r="X1202" s="0" t="n">
        <v>13138</v>
      </c>
      <c r="Y1202" s="1" t="n">
        <v>38.502</v>
      </c>
      <c r="Z1202" s="0" t="n">
        <v>1.4296</v>
      </c>
      <c r="AA1202" s="0" t="n">
        <v>608.2667</v>
      </c>
      <c r="AB1202" s="0" t="n">
        <v>0</v>
      </c>
      <c r="AC1202" s="0" t="n">
        <v>37.77</v>
      </c>
      <c r="AD1202" s="0" t="n">
        <v>64695</v>
      </c>
      <c r="AE1202" s="0" t="n">
        <v>38046</v>
      </c>
      <c r="AF1202" s="0" t="n">
        <v>7191</v>
      </c>
      <c r="AG1202" s="2" t="n">
        <v>33.1639</v>
      </c>
      <c r="AH1202" s="0" t="n">
        <v>1.2314</v>
      </c>
      <c r="AI1202" s="0" t="n">
        <v>514.766</v>
      </c>
      <c r="AJ1202" s="0" t="n">
        <v>0</v>
      </c>
      <c r="AK1202" s="0" t="n">
        <v>48.3</v>
      </c>
      <c r="AL1202" s="0" t="n">
        <v>63244</v>
      </c>
      <c r="AM1202" s="0" t="n">
        <v>37538</v>
      </c>
      <c r="AN1202" s="0" t="n">
        <v>8093</v>
      </c>
      <c r="AO1202" s="2" t="n">
        <v>56.1669</v>
      </c>
      <c r="AP1202" s="0" t="n">
        <v>2.0854</v>
      </c>
      <c r="AQ1202" s="0" t="n">
        <v>254.7252</v>
      </c>
      <c r="AR1202" s="0" t="n">
        <v>0.17</v>
      </c>
      <c r="AS1202" s="0" t="n">
        <v>32.51</v>
      </c>
      <c r="AT1202" s="0" t="n">
        <v>77726</v>
      </c>
      <c r="AU1202" s="0" t="n">
        <v>49578</v>
      </c>
      <c r="AV1202" s="0" t="n">
        <v>7411</v>
      </c>
      <c r="AW1202" s="2" t="n">
        <v>65.3874</v>
      </c>
      <c r="AX1202" s="0" t="n">
        <v>2.4278</v>
      </c>
      <c r="AY1202" s="0" t="n">
        <v>6</v>
      </c>
      <c r="BC1202" s="0" t="s">
        <v>3655</v>
      </c>
    </row>
    <row r="1203" customFormat="false" ht="15" hidden="false" customHeight="true" outlineLevel="0" collapsed="false">
      <c r="A1203" s="0" t="s">
        <v>3656</v>
      </c>
      <c r="B1203" s="0" t="s">
        <v>3657</v>
      </c>
      <c r="C1203" s="0" t="n">
        <v>6028.653</v>
      </c>
      <c r="D1203" s="0" t="n">
        <v>0</v>
      </c>
      <c r="E1203" s="0" t="n">
        <v>66.97</v>
      </c>
      <c r="F1203" s="0" t="n">
        <v>172151</v>
      </c>
      <c r="G1203" s="0" t="n">
        <v>143952</v>
      </c>
      <c r="H1203" s="0" t="n">
        <v>29331</v>
      </c>
      <c r="I1203" s="1" t="n">
        <v>164.5166</v>
      </c>
      <c r="J1203" s="0" t="n">
        <v>2.041</v>
      </c>
      <c r="K1203" s="0" t="n">
        <v>8054.838</v>
      </c>
      <c r="L1203" s="0" t="n">
        <v>0</v>
      </c>
      <c r="M1203" s="0" t="n">
        <v>55.05</v>
      </c>
      <c r="N1203" s="0" t="n">
        <v>204194</v>
      </c>
      <c r="O1203" s="0" t="n">
        <v>165538</v>
      </c>
      <c r="P1203" s="0" t="n">
        <v>35714</v>
      </c>
      <c r="Q1203" s="1" t="n">
        <v>186.3747</v>
      </c>
      <c r="R1203" s="0" t="n">
        <v>2.3122</v>
      </c>
      <c r="S1203" s="0" t="n">
        <v>7596.761</v>
      </c>
      <c r="T1203" s="0" t="n">
        <v>0</v>
      </c>
      <c r="U1203" s="0" t="n">
        <v>66.97</v>
      </c>
      <c r="V1203" s="0" t="n">
        <v>266354</v>
      </c>
      <c r="W1203" s="0" t="n">
        <v>195702</v>
      </c>
      <c r="X1203" s="0" t="n">
        <v>52896</v>
      </c>
      <c r="Y1203" s="1" t="n">
        <v>214.4256</v>
      </c>
      <c r="Z1203" s="0" t="n">
        <v>2.6602</v>
      </c>
      <c r="AA1203" s="0" t="n">
        <v>7867.359</v>
      </c>
      <c r="AB1203" s="0" t="n">
        <v>0</v>
      </c>
      <c r="AC1203" s="0" t="n">
        <v>73.39</v>
      </c>
      <c r="AD1203" s="0" t="n">
        <v>295857</v>
      </c>
      <c r="AE1203" s="0" t="n">
        <v>227211</v>
      </c>
      <c r="AF1203" s="0" t="n">
        <v>59593</v>
      </c>
      <c r="AG1203" s="2" t="n">
        <v>198.0553</v>
      </c>
      <c r="AH1203" s="0" t="n">
        <v>2.4571</v>
      </c>
      <c r="AI1203" s="0" t="n">
        <v>8391.552</v>
      </c>
      <c r="AJ1203" s="0" t="n">
        <v>0</v>
      </c>
      <c r="AK1203" s="0" t="n">
        <v>55.05</v>
      </c>
      <c r="AL1203" s="0" t="n">
        <v>210975</v>
      </c>
      <c r="AM1203" s="0" t="n">
        <v>169681</v>
      </c>
      <c r="AN1203" s="0" t="n">
        <v>42243</v>
      </c>
      <c r="AO1203" s="2" t="n">
        <v>253.888</v>
      </c>
      <c r="AP1203" s="0" t="n">
        <v>3.1497</v>
      </c>
      <c r="AQ1203" s="0" t="n">
        <v>5822.844</v>
      </c>
      <c r="AR1203" s="0" t="n">
        <v>0</v>
      </c>
      <c r="AS1203" s="0" t="n">
        <v>55.05</v>
      </c>
      <c r="AT1203" s="0" t="n">
        <v>225578</v>
      </c>
      <c r="AU1203" s="0" t="n">
        <v>181236</v>
      </c>
      <c r="AV1203" s="0" t="n">
        <v>45040</v>
      </c>
      <c r="AW1203" s="2" t="n">
        <v>239.0282</v>
      </c>
      <c r="AX1203" s="0" t="n">
        <v>2.9654</v>
      </c>
      <c r="AY1203" s="0" t="n">
        <v>6</v>
      </c>
      <c r="BC1203" s="0" t="s">
        <v>3658</v>
      </c>
    </row>
    <row r="1204" customFormat="false" ht="15" hidden="false" customHeight="true" outlineLevel="0" collapsed="false">
      <c r="A1204" s="0" t="s">
        <v>3659</v>
      </c>
      <c r="B1204" s="0" t="s">
        <v>3660</v>
      </c>
      <c r="C1204" s="0" t="n">
        <v>404.6656</v>
      </c>
      <c r="D1204" s="0" t="n">
        <v>0</v>
      </c>
      <c r="E1204" s="0" t="n">
        <v>36.13</v>
      </c>
      <c r="F1204" s="0" t="n">
        <v>29819</v>
      </c>
      <c r="G1204" s="0" t="n">
        <v>16863</v>
      </c>
      <c r="H1204" s="0" t="n">
        <v>2785</v>
      </c>
      <c r="I1204" s="1" t="n">
        <v>19.272</v>
      </c>
      <c r="J1204" s="0" t="n">
        <v>0.4195</v>
      </c>
      <c r="K1204" s="0" t="n">
        <v>1212.343</v>
      </c>
      <c r="L1204" s="0" t="n">
        <v>0</v>
      </c>
      <c r="M1204" s="0" t="n">
        <v>41.88</v>
      </c>
      <c r="N1204" s="0" t="n">
        <v>34421</v>
      </c>
      <c r="O1204" s="0" t="n">
        <v>21126</v>
      </c>
      <c r="P1204" s="0" t="n">
        <v>6991</v>
      </c>
      <c r="Q1204" s="1" t="n">
        <v>23.7852</v>
      </c>
      <c r="R1204" s="0" t="n">
        <v>0.5177</v>
      </c>
      <c r="S1204" s="0" t="n">
        <v>631.3812</v>
      </c>
      <c r="T1204" s="0" t="n">
        <v>0</v>
      </c>
      <c r="U1204" s="0" t="n">
        <v>29.84</v>
      </c>
      <c r="V1204" s="0" t="n">
        <v>19428</v>
      </c>
      <c r="W1204" s="0" t="n">
        <v>12042</v>
      </c>
      <c r="X1204" s="0" t="n">
        <v>2647</v>
      </c>
      <c r="Y1204" s="1" t="n">
        <v>13.1941</v>
      </c>
      <c r="Z1204" s="0" t="n">
        <v>0.2872</v>
      </c>
      <c r="AA1204" s="0" t="n">
        <v>346.2058</v>
      </c>
      <c r="AB1204" s="0" t="n">
        <v>0</v>
      </c>
      <c r="AC1204" s="0" t="n">
        <v>29.84</v>
      </c>
      <c r="AD1204" s="0" t="n">
        <v>12978</v>
      </c>
      <c r="AE1204" s="0" t="n">
        <v>11818.5</v>
      </c>
      <c r="AF1204" s="0" t="n">
        <v>3573</v>
      </c>
      <c r="AG1204" s="2" t="n">
        <v>10.302</v>
      </c>
      <c r="AH1204" s="0" t="n">
        <v>0.2242</v>
      </c>
      <c r="AI1204" s="0" t="n">
        <v>331.994</v>
      </c>
      <c r="AJ1204" s="0" t="n">
        <v>0</v>
      </c>
      <c r="AK1204" s="0" t="n">
        <v>23.56</v>
      </c>
      <c r="AL1204" s="0" t="n">
        <v>53850</v>
      </c>
      <c r="AM1204" s="0" t="n">
        <v>14194.5</v>
      </c>
      <c r="AN1204" s="0" t="n">
        <v>12365</v>
      </c>
      <c r="AO1204" s="2" t="n">
        <v>21.2388</v>
      </c>
      <c r="AP1204" s="0" t="n">
        <v>0.4623</v>
      </c>
      <c r="AQ1204" s="0" t="n">
        <v>319.9626</v>
      </c>
      <c r="AR1204" s="0" t="n">
        <v>0.06</v>
      </c>
      <c r="AS1204" s="0" t="n">
        <v>46.07</v>
      </c>
      <c r="AT1204" s="0" t="n">
        <v>18840</v>
      </c>
      <c r="AU1204" s="0" t="n">
        <v>12581</v>
      </c>
      <c r="AV1204" s="0" t="n">
        <v>2623</v>
      </c>
      <c r="AW1204" s="2" t="n">
        <v>16.5928</v>
      </c>
      <c r="AX1204" s="0" t="n">
        <v>0.3611</v>
      </c>
      <c r="AY1204" s="0" t="n">
        <v>6</v>
      </c>
      <c r="BC1204" s="0" t="s">
        <v>3661</v>
      </c>
    </row>
    <row r="1205" customFormat="false" ht="15" hidden="false" customHeight="true" outlineLevel="0" collapsed="false">
      <c r="A1205" s="0" t="s">
        <v>3662</v>
      </c>
      <c r="B1205" s="0" t="s">
        <v>3663</v>
      </c>
      <c r="C1205" s="0" t="n">
        <v>2336.338</v>
      </c>
      <c r="D1205" s="0" t="n">
        <v>0</v>
      </c>
      <c r="E1205" s="0" t="n">
        <v>49.91</v>
      </c>
      <c r="F1205" s="0" t="n">
        <v>256641</v>
      </c>
      <c r="G1205" s="0" t="n">
        <v>67017</v>
      </c>
      <c r="H1205" s="0" t="n">
        <v>45700</v>
      </c>
      <c r="I1205" s="1" t="n">
        <v>76.5909</v>
      </c>
      <c r="J1205" s="0" t="n">
        <v>4.4293</v>
      </c>
      <c r="K1205" s="0" t="n">
        <v>3325.546</v>
      </c>
      <c r="L1205" s="0" t="n">
        <v>0</v>
      </c>
      <c r="M1205" s="0" t="n">
        <v>65.42</v>
      </c>
      <c r="N1205" s="0" t="n">
        <v>309595</v>
      </c>
      <c r="O1205" s="0" t="n">
        <v>77685</v>
      </c>
      <c r="P1205" s="0" t="n">
        <v>49100</v>
      </c>
      <c r="Q1205" s="1" t="n">
        <v>87.4634</v>
      </c>
      <c r="R1205" s="0" t="n">
        <v>5.0581</v>
      </c>
      <c r="S1205" s="0" t="n">
        <v>5326.956</v>
      </c>
      <c r="T1205" s="0" t="n">
        <v>0</v>
      </c>
      <c r="U1205" s="0" t="n">
        <v>69.72</v>
      </c>
      <c r="V1205" s="0" t="n">
        <v>371170</v>
      </c>
      <c r="W1205" s="0" t="n">
        <v>71729</v>
      </c>
      <c r="X1205" s="0" t="n">
        <v>57826</v>
      </c>
      <c r="Y1205" s="1" t="n">
        <v>78.5916</v>
      </c>
      <c r="Z1205" s="0" t="n">
        <v>4.545</v>
      </c>
      <c r="AA1205" s="0" t="n">
        <v>1981.169</v>
      </c>
      <c r="AB1205" s="0" t="n">
        <v>0</v>
      </c>
      <c r="AC1205" s="0" t="n">
        <v>41.68</v>
      </c>
      <c r="AD1205" s="0" t="n">
        <v>162117</v>
      </c>
      <c r="AE1205" s="0" t="n">
        <v>48085</v>
      </c>
      <c r="AF1205" s="0" t="n">
        <v>27000</v>
      </c>
      <c r="AG1205" s="2" t="n">
        <v>41.9147</v>
      </c>
      <c r="AH1205" s="0" t="n">
        <v>2.4239</v>
      </c>
      <c r="AI1205" s="0" t="n">
        <v>2184.412</v>
      </c>
      <c r="AJ1205" s="0" t="n">
        <v>0</v>
      </c>
      <c r="AK1205" s="0" t="n">
        <v>53.64</v>
      </c>
      <c r="AL1205" s="0" t="n">
        <v>222055</v>
      </c>
      <c r="AM1205" s="0" t="n">
        <v>51388</v>
      </c>
      <c r="AN1205" s="0" t="n">
        <v>42262</v>
      </c>
      <c r="AO1205" s="2" t="n">
        <v>76.8902</v>
      </c>
      <c r="AP1205" s="0" t="n">
        <v>4.4466</v>
      </c>
      <c r="AQ1205" s="0" t="n">
        <v>3013.554</v>
      </c>
      <c r="AR1205" s="0" t="n">
        <v>0</v>
      </c>
      <c r="AS1205" s="0" t="n">
        <v>69.35</v>
      </c>
      <c r="AT1205" s="0" t="n">
        <v>325285</v>
      </c>
      <c r="AU1205" s="0" t="n">
        <v>77888</v>
      </c>
      <c r="AV1205" s="0" t="n">
        <v>58083</v>
      </c>
      <c r="AW1205" s="2" t="n">
        <v>102.7248</v>
      </c>
      <c r="AX1205" s="0" t="n">
        <v>5.9406</v>
      </c>
      <c r="AY1205" s="0" t="n">
        <v>6</v>
      </c>
      <c r="BC1205" s="0" t="s">
        <v>3664</v>
      </c>
    </row>
    <row r="1206" customFormat="false" ht="15" hidden="false" customHeight="true" outlineLevel="0" collapsed="false">
      <c r="A1206" s="0" t="s">
        <v>3665</v>
      </c>
      <c r="B1206" s="0" t="s">
        <v>3666</v>
      </c>
      <c r="C1206" s="0" t="n">
        <v>292.3588</v>
      </c>
      <c r="D1206" s="0" t="n">
        <v>0.2</v>
      </c>
      <c r="E1206" s="0" t="n">
        <v>14.23</v>
      </c>
      <c r="F1206" s="0" t="n">
        <v>15411</v>
      </c>
      <c r="G1206" s="0" t="n">
        <v>11302</v>
      </c>
      <c r="H1206" s="0" t="n">
        <v>4689</v>
      </c>
      <c r="I1206" s="1" t="n">
        <v>12.9166</v>
      </c>
      <c r="J1206" s="0" t="n">
        <v>0.8216</v>
      </c>
      <c r="K1206" s="0" t="n">
        <v>307.9564</v>
      </c>
      <c r="L1206" s="0" t="n">
        <v>0</v>
      </c>
      <c r="M1206" s="0" t="n">
        <v>23.31</v>
      </c>
      <c r="N1206" s="0" t="n">
        <v>63063</v>
      </c>
      <c r="O1206" s="0" t="n">
        <v>46567</v>
      </c>
      <c r="P1206" s="0" t="n">
        <v>4468</v>
      </c>
      <c r="Q1206" s="1" t="n">
        <v>52.4285</v>
      </c>
      <c r="R1206" s="0" t="n">
        <v>3.3349</v>
      </c>
      <c r="S1206" s="0" t="n">
        <v>366.1672</v>
      </c>
      <c r="T1206" s="0" t="n">
        <v>0</v>
      </c>
      <c r="U1206" s="0" t="n">
        <v>24.38</v>
      </c>
      <c r="V1206" s="0" t="n">
        <v>25238</v>
      </c>
      <c r="W1206" s="0" t="n">
        <v>11142</v>
      </c>
      <c r="X1206" s="0" t="n">
        <v>5121</v>
      </c>
      <c r="Y1206" s="1" t="n">
        <v>12.208</v>
      </c>
      <c r="Z1206" s="0" t="n">
        <v>0.7765</v>
      </c>
      <c r="AA1206" s="0" t="n">
        <v>407.6426</v>
      </c>
      <c r="AB1206" s="0" t="n">
        <v>0</v>
      </c>
      <c r="AC1206" s="0" t="n">
        <v>28.83</v>
      </c>
      <c r="AD1206" s="0" t="n">
        <v>26911</v>
      </c>
      <c r="AE1206" s="0" t="n">
        <v>12736</v>
      </c>
      <c r="AF1206" s="0" t="n">
        <v>5735</v>
      </c>
      <c r="AG1206" s="2" t="n">
        <v>11.1017</v>
      </c>
      <c r="AH1206" s="0" t="n">
        <v>0.7062</v>
      </c>
      <c r="AI1206" s="0" t="n">
        <v>245.9388</v>
      </c>
      <c r="AJ1206" s="0" t="n">
        <v>0.06</v>
      </c>
      <c r="AK1206" s="0" t="n">
        <v>15.66</v>
      </c>
      <c r="AL1206" s="0" t="n">
        <v>12980</v>
      </c>
      <c r="AM1206" s="0" t="n">
        <v>9721</v>
      </c>
      <c r="AN1206" s="0" t="n">
        <v>3391</v>
      </c>
      <c r="AO1206" s="2" t="n">
        <v>14.5452</v>
      </c>
      <c r="AP1206" s="0" t="n">
        <v>0.9252</v>
      </c>
      <c r="AQ1206" s="0" t="n">
        <v>404.6906</v>
      </c>
      <c r="AR1206" s="0" t="n">
        <v>0.07</v>
      </c>
      <c r="AS1206" s="0" t="n">
        <v>17.44</v>
      </c>
      <c r="AT1206" s="0" t="n">
        <v>24243</v>
      </c>
      <c r="AU1206" s="0" t="n">
        <v>12458</v>
      </c>
      <c r="AV1206" s="0" t="n">
        <v>7175</v>
      </c>
      <c r="AW1206" s="2" t="n">
        <v>16.4306</v>
      </c>
      <c r="AX1206" s="0" t="n">
        <v>1.0451</v>
      </c>
      <c r="AY1206" s="0" t="n">
        <v>6</v>
      </c>
      <c r="BC1206" s="0" t="s">
        <v>3667</v>
      </c>
    </row>
    <row r="1207" customFormat="false" ht="15" hidden="false" customHeight="true" outlineLevel="0" collapsed="false">
      <c r="A1207" s="0" t="s">
        <v>3668</v>
      </c>
      <c r="B1207" s="0" t="s">
        <v>3669</v>
      </c>
      <c r="C1207" s="0" t="n">
        <v>686.2585</v>
      </c>
      <c r="D1207" s="0" t="n">
        <v>0</v>
      </c>
      <c r="E1207" s="0" t="n">
        <v>30.17</v>
      </c>
      <c r="F1207" s="0" t="n">
        <v>51798</v>
      </c>
      <c r="G1207" s="0" t="n">
        <v>26708</v>
      </c>
      <c r="H1207" s="0" t="n">
        <v>11421</v>
      </c>
      <c r="I1207" s="1" t="n">
        <v>30.5234</v>
      </c>
      <c r="J1207" s="0" t="n">
        <v>1.3793</v>
      </c>
      <c r="K1207" s="0" t="n">
        <v>864.6325</v>
      </c>
      <c r="L1207" s="0" t="n">
        <v>0</v>
      </c>
      <c r="M1207" s="0" t="n">
        <v>35.41</v>
      </c>
      <c r="N1207" s="0" t="n">
        <v>82617</v>
      </c>
      <c r="O1207" s="0" t="n">
        <v>27933.74</v>
      </c>
      <c r="P1207" s="0" t="n">
        <v>17121</v>
      </c>
      <c r="Q1207" s="1" t="n">
        <v>31.4498</v>
      </c>
      <c r="R1207" s="0" t="n">
        <v>1.4212</v>
      </c>
      <c r="S1207" s="0" t="n">
        <v>899.7542</v>
      </c>
      <c r="T1207" s="0" t="n">
        <v>0</v>
      </c>
      <c r="U1207" s="0" t="n">
        <v>41.4</v>
      </c>
      <c r="V1207" s="0" t="n">
        <v>91691</v>
      </c>
      <c r="W1207" s="0" t="n">
        <v>34310.76</v>
      </c>
      <c r="X1207" s="0" t="n">
        <v>20784</v>
      </c>
      <c r="Y1207" s="1" t="n">
        <v>37.5934</v>
      </c>
      <c r="Z1207" s="0" t="n">
        <v>1.6988</v>
      </c>
      <c r="AA1207" s="0" t="n">
        <v>1169.958</v>
      </c>
      <c r="AB1207" s="0" t="n">
        <v>0</v>
      </c>
      <c r="AC1207" s="0" t="n">
        <v>47.38</v>
      </c>
      <c r="AD1207" s="0" t="n">
        <v>110623</v>
      </c>
      <c r="AE1207" s="0" t="n">
        <v>39528</v>
      </c>
      <c r="AF1207" s="0" t="n">
        <v>21099</v>
      </c>
      <c r="AG1207" s="2" t="n">
        <v>34.4558</v>
      </c>
      <c r="AH1207" s="0" t="n">
        <v>1.557</v>
      </c>
      <c r="AI1207" s="0" t="n">
        <v>853.8439</v>
      </c>
      <c r="AJ1207" s="0" t="n">
        <v>0</v>
      </c>
      <c r="AK1207" s="0" t="n">
        <v>30.67</v>
      </c>
      <c r="AL1207" s="0" t="n">
        <v>43974</v>
      </c>
      <c r="AM1207" s="0" t="n">
        <v>21086</v>
      </c>
      <c r="AN1207" s="0" t="n">
        <v>9309</v>
      </c>
      <c r="AO1207" s="2" t="n">
        <v>31.5503</v>
      </c>
      <c r="AP1207" s="0" t="n">
        <v>1.4257</v>
      </c>
      <c r="AQ1207" s="0" t="n">
        <v>865.7837</v>
      </c>
      <c r="AR1207" s="0" t="n">
        <v>0</v>
      </c>
      <c r="AS1207" s="0" t="n">
        <v>36.66</v>
      </c>
      <c r="AT1207" s="0" t="n">
        <v>79432</v>
      </c>
      <c r="AU1207" s="0" t="n">
        <v>26840</v>
      </c>
      <c r="AV1207" s="0" t="n">
        <v>12188</v>
      </c>
      <c r="AW1207" s="2" t="n">
        <v>35.3987</v>
      </c>
      <c r="AX1207" s="0" t="n">
        <v>1.5997</v>
      </c>
      <c r="AY1207" s="0" t="n">
        <v>6</v>
      </c>
      <c r="BC1207" s="0" t="s">
        <v>3670</v>
      </c>
    </row>
    <row r="1208" customFormat="false" ht="15" hidden="false" customHeight="true" outlineLevel="0" collapsed="false">
      <c r="A1208" s="0" t="s">
        <v>3671</v>
      </c>
      <c r="B1208" s="0" t="s">
        <v>3672</v>
      </c>
      <c r="C1208" s="0" t="n">
        <v>1294.345</v>
      </c>
      <c r="D1208" s="0" t="n">
        <v>0</v>
      </c>
      <c r="E1208" s="0" t="n">
        <v>33.61</v>
      </c>
      <c r="F1208" s="0" t="n">
        <v>385920</v>
      </c>
      <c r="G1208" s="0" t="n">
        <v>81778</v>
      </c>
      <c r="H1208" s="0" t="n">
        <v>74741</v>
      </c>
      <c r="I1208" s="1" t="n">
        <v>93.4606</v>
      </c>
      <c r="J1208" s="0" t="n">
        <v>12.8288</v>
      </c>
      <c r="K1208" s="0" t="n">
        <v>1513.378</v>
      </c>
      <c r="L1208" s="0" t="n">
        <v>0</v>
      </c>
      <c r="M1208" s="0" t="n">
        <v>28.06</v>
      </c>
      <c r="N1208" s="0" t="n">
        <v>392217</v>
      </c>
      <c r="O1208" s="0" t="n">
        <v>84388</v>
      </c>
      <c r="P1208" s="0" t="n">
        <v>69207</v>
      </c>
      <c r="Q1208" s="1" t="n">
        <v>95.0101</v>
      </c>
      <c r="R1208" s="0" t="n">
        <v>13.0415</v>
      </c>
      <c r="S1208" s="0" t="n">
        <v>929.7574</v>
      </c>
      <c r="T1208" s="0" t="n">
        <v>0</v>
      </c>
      <c r="U1208" s="0" t="n">
        <v>34.01</v>
      </c>
      <c r="V1208" s="0" t="n">
        <v>673605</v>
      </c>
      <c r="W1208" s="0" t="n">
        <v>267419</v>
      </c>
      <c r="X1208" s="0" t="n">
        <v>57019</v>
      </c>
      <c r="Y1208" s="1" t="n">
        <v>293.0041</v>
      </c>
      <c r="Z1208" s="0" t="n">
        <v>40.219</v>
      </c>
      <c r="AA1208" s="0" t="n">
        <v>1965.988</v>
      </c>
      <c r="AB1208" s="0" t="n">
        <v>0</v>
      </c>
      <c r="AC1208" s="0" t="n">
        <v>35.07</v>
      </c>
      <c r="AD1208" s="0" t="n">
        <v>1058910</v>
      </c>
      <c r="AE1208" s="0" t="n">
        <v>423464</v>
      </c>
      <c r="AF1208" s="0" t="n">
        <v>123913</v>
      </c>
      <c r="AG1208" s="2" t="n">
        <v>369.1251</v>
      </c>
      <c r="AH1208" s="0" t="n">
        <v>50.6676</v>
      </c>
      <c r="AI1208" s="0" t="n">
        <v>1596.574</v>
      </c>
      <c r="AJ1208" s="0" t="n">
        <v>0</v>
      </c>
      <c r="AK1208" s="0" t="n">
        <v>36.87</v>
      </c>
      <c r="AL1208" s="0" t="n">
        <v>689818</v>
      </c>
      <c r="AM1208" s="0" t="n">
        <v>168637</v>
      </c>
      <c r="AN1208" s="0" t="n">
        <v>126804</v>
      </c>
      <c r="AO1208" s="2" t="n">
        <v>252.3259</v>
      </c>
      <c r="AP1208" s="0" t="n">
        <v>34.6353</v>
      </c>
      <c r="AQ1208" s="0" t="n">
        <v>1648.512</v>
      </c>
      <c r="AR1208" s="0" t="n">
        <v>0</v>
      </c>
      <c r="AS1208" s="0" t="n">
        <v>39.31</v>
      </c>
      <c r="AT1208" s="0" t="n">
        <v>678057</v>
      </c>
      <c r="AU1208" s="0" t="n">
        <v>119013</v>
      </c>
      <c r="AV1208" s="0" t="n">
        <v>119416</v>
      </c>
      <c r="AW1208" s="2" t="n">
        <v>156.9637</v>
      </c>
      <c r="AX1208" s="0" t="n">
        <v>21.5455</v>
      </c>
      <c r="AY1208" s="0" t="n">
        <v>6</v>
      </c>
      <c r="BC1208" s="0" t="s">
        <v>3673</v>
      </c>
    </row>
    <row r="1209" customFormat="false" ht="15" hidden="false" customHeight="true" outlineLevel="0" collapsed="false">
      <c r="A1209" s="0" t="s">
        <v>3674</v>
      </c>
      <c r="B1209" s="0" t="s">
        <v>3675</v>
      </c>
      <c r="C1209" s="0" t="n">
        <v>502.3258</v>
      </c>
      <c r="D1209" s="0" t="n">
        <v>0</v>
      </c>
      <c r="E1209" s="0" t="n">
        <v>26.18</v>
      </c>
      <c r="F1209" s="0" t="n">
        <v>54795</v>
      </c>
      <c r="G1209" s="0" t="n">
        <v>31786</v>
      </c>
      <c r="H1209" s="0" t="n">
        <v>10336</v>
      </c>
      <c r="I1209" s="1" t="n">
        <v>36.3269</v>
      </c>
      <c r="J1209" s="0" t="n">
        <v>1.4088</v>
      </c>
      <c r="K1209" s="0" t="n">
        <v>453.393</v>
      </c>
      <c r="L1209" s="0" t="n">
        <v>0</v>
      </c>
      <c r="M1209" s="0" t="n">
        <v>30.88</v>
      </c>
      <c r="N1209" s="0" t="n">
        <v>31007</v>
      </c>
      <c r="O1209" s="0" t="n">
        <v>22019</v>
      </c>
      <c r="P1209" s="0" t="n">
        <v>6520</v>
      </c>
      <c r="Q1209" s="1" t="n">
        <v>24.7906</v>
      </c>
      <c r="R1209" s="0" t="n">
        <v>0.9614</v>
      </c>
      <c r="S1209" s="0" t="n">
        <v>817.5632</v>
      </c>
      <c r="T1209" s="0" t="n">
        <v>0</v>
      </c>
      <c r="U1209" s="0" t="n">
        <v>51.47</v>
      </c>
      <c r="V1209" s="0" t="n">
        <v>63433</v>
      </c>
      <c r="W1209" s="0" t="n">
        <v>30817</v>
      </c>
      <c r="X1209" s="0" t="n">
        <v>11039</v>
      </c>
      <c r="Y1209" s="1" t="n">
        <v>33.7654</v>
      </c>
      <c r="Z1209" s="0" t="n">
        <v>1.3095</v>
      </c>
      <c r="AA1209" s="0" t="n">
        <v>1106.225</v>
      </c>
      <c r="AB1209" s="0" t="n">
        <v>0</v>
      </c>
      <c r="AC1209" s="0" t="n">
        <v>32.94</v>
      </c>
      <c r="AD1209" s="0" t="n">
        <v>51819</v>
      </c>
      <c r="AE1209" s="0" t="n">
        <v>42386</v>
      </c>
      <c r="AF1209" s="0" t="n">
        <v>10674</v>
      </c>
      <c r="AG1209" s="2" t="n">
        <v>36.947</v>
      </c>
      <c r="AH1209" s="0" t="n">
        <v>1.4329</v>
      </c>
      <c r="AI1209" s="0" t="n">
        <v>674.5505</v>
      </c>
      <c r="AJ1209" s="0" t="n">
        <v>0</v>
      </c>
      <c r="AK1209" s="0" t="n">
        <v>27.65</v>
      </c>
      <c r="AL1209" s="0" t="n">
        <v>22326</v>
      </c>
      <c r="AM1209" s="0" t="n">
        <v>19031</v>
      </c>
      <c r="AN1209" s="0" t="n">
        <v>7014</v>
      </c>
      <c r="AO1209" s="2" t="n">
        <v>28.4755</v>
      </c>
      <c r="AP1209" s="0" t="n">
        <v>1.1043</v>
      </c>
      <c r="AQ1209" s="0" t="n">
        <v>1651.839</v>
      </c>
      <c r="AR1209" s="0" t="n">
        <v>0</v>
      </c>
      <c r="AS1209" s="0" t="n">
        <v>42.94</v>
      </c>
      <c r="AT1209" s="0" t="n">
        <v>59096</v>
      </c>
      <c r="AU1209" s="0" t="n">
        <v>35564</v>
      </c>
      <c r="AV1209" s="0" t="n">
        <v>10769</v>
      </c>
      <c r="AW1209" s="2" t="n">
        <v>46.9046</v>
      </c>
      <c r="AX1209" s="0" t="n">
        <v>1.819</v>
      </c>
      <c r="AY1209" s="0" t="n">
        <v>6</v>
      </c>
      <c r="BC1209" s="0" t="s">
        <v>3676</v>
      </c>
    </row>
    <row r="1210" customFormat="false" ht="15" hidden="false" customHeight="true" outlineLevel="0" collapsed="false">
      <c r="A1210" s="0" t="s">
        <v>3677</v>
      </c>
      <c r="B1210" s="0" t="s">
        <v>3678</v>
      </c>
      <c r="C1210" s="0" t="n">
        <v>5287.899</v>
      </c>
      <c r="D1210" s="0" t="n">
        <v>0</v>
      </c>
      <c r="E1210" s="0" t="n">
        <v>39.69</v>
      </c>
      <c r="F1210" s="0" t="n">
        <v>1430694</v>
      </c>
      <c r="G1210" s="0" t="n">
        <v>168764</v>
      </c>
      <c r="H1210" s="0" t="n">
        <v>415221</v>
      </c>
      <c r="I1210" s="1" t="n">
        <v>192.8731</v>
      </c>
      <c r="J1210" s="0" t="n">
        <v>27.4401</v>
      </c>
      <c r="K1210" s="0" t="n">
        <v>6489.402</v>
      </c>
      <c r="L1210" s="0" t="n">
        <v>0</v>
      </c>
      <c r="M1210" s="0" t="n">
        <v>47.87</v>
      </c>
      <c r="N1210" s="0" t="n">
        <v>1575302</v>
      </c>
      <c r="O1210" s="0" t="n">
        <v>192645</v>
      </c>
      <c r="P1210" s="0" t="n">
        <v>407504</v>
      </c>
      <c r="Q1210" s="1" t="n">
        <v>216.8937</v>
      </c>
      <c r="R1210" s="0" t="n">
        <v>30.8575</v>
      </c>
      <c r="S1210" s="0" t="n">
        <v>5745.008</v>
      </c>
      <c r="T1210" s="0" t="n">
        <v>0</v>
      </c>
      <c r="U1210" s="0" t="n">
        <v>42.28</v>
      </c>
      <c r="V1210" s="0" t="n">
        <v>1252918</v>
      </c>
      <c r="W1210" s="0" t="n">
        <v>154498</v>
      </c>
      <c r="X1210" s="0" t="n">
        <v>338730</v>
      </c>
      <c r="Y1210" s="1" t="n">
        <v>169.2795</v>
      </c>
      <c r="Z1210" s="0" t="n">
        <v>24.0835</v>
      </c>
      <c r="AA1210" s="0" t="n">
        <v>4374.786</v>
      </c>
      <c r="AB1210" s="0" t="n">
        <v>0</v>
      </c>
      <c r="AC1210" s="0" t="n">
        <v>37.4</v>
      </c>
      <c r="AD1210" s="0" t="n">
        <v>1227722</v>
      </c>
      <c r="AE1210" s="0" t="n">
        <v>177668</v>
      </c>
      <c r="AF1210" s="0" t="n">
        <v>343965</v>
      </c>
      <c r="AG1210" s="2" t="n">
        <v>154.8696</v>
      </c>
      <c r="AH1210" s="0" t="n">
        <v>22.0334</v>
      </c>
      <c r="AI1210" s="0" t="n">
        <v>4809.065</v>
      </c>
      <c r="AJ1210" s="0" t="n">
        <v>0</v>
      </c>
      <c r="AK1210" s="0" t="n">
        <v>44.96</v>
      </c>
      <c r="AL1210" s="0" t="n">
        <v>1202685</v>
      </c>
      <c r="AM1210" s="0" t="n">
        <v>156256</v>
      </c>
      <c r="AN1210" s="0" t="n">
        <v>312334</v>
      </c>
      <c r="AO1210" s="2" t="n">
        <v>233.8007</v>
      </c>
      <c r="AP1210" s="0" t="n">
        <v>33.2629</v>
      </c>
      <c r="AQ1210" s="0" t="n">
        <v>4792.923</v>
      </c>
      <c r="AR1210" s="0" t="n">
        <v>0</v>
      </c>
      <c r="AS1210" s="0" t="n">
        <v>43.31</v>
      </c>
      <c r="AT1210" s="0" t="n">
        <v>1409728</v>
      </c>
      <c r="AU1210" s="0" t="n">
        <v>174280</v>
      </c>
      <c r="AV1210" s="0" t="n">
        <v>341965</v>
      </c>
      <c r="AW1210" s="2" t="n">
        <v>229.8541</v>
      </c>
      <c r="AX1210" s="0" t="n">
        <v>32.7014</v>
      </c>
      <c r="AY1210" s="0" t="n">
        <v>6</v>
      </c>
      <c r="BC1210" s="0" t="s">
        <v>3679</v>
      </c>
    </row>
    <row r="1211" customFormat="false" ht="15" hidden="false" customHeight="true" outlineLevel="0" collapsed="false">
      <c r="A1211" s="0" t="s">
        <v>3680</v>
      </c>
      <c r="B1211" s="0" t="s">
        <v>3681</v>
      </c>
      <c r="C1211" s="0" t="n">
        <v>1010.318</v>
      </c>
      <c r="D1211" s="0" t="n">
        <v>0</v>
      </c>
      <c r="E1211" s="0" t="n">
        <v>20.99</v>
      </c>
      <c r="F1211" s="0" t="n">
        <v>119413</v>
      </c>
      <c r="G1211" s="0" t="n">
        <v>2976</v>
      </c>
      <c r="H1211" s="0" t="n">
        <v>28253</v>
      </c>
      <c r="I1211" s="1" t="n">
        <v>3.4011</v>
      </c>
      <c r="J1211" s="0" t="n">
        <v>0.1399</v>
      </c>
      <c r="K1211" s="0" t="n">
        <v>1535.267</v>
      </c>
      <c r="L1211" s="0" t="n">
        <v>0</v>
      </c>
      <c r="M1211" s="0" t="n">
        <v>22.38</v>
      </c>
      <c r="N1211" s="0" t="n">
        <v>149212</v>
      </c>
      <c r="O1211" s="0" t="n">
        <v>4602</v>
      </c>
      <c r="P1211" s="0" t="n">
        <v>40492</v>
      </c>
      <c r="Q1211" s="1" t="n">
        <v>5.1813</v>
      </c>
      <c r="R1211" s="0" t="n">
        <v>0.2131</v>
      </c>
      <c r="S1211" s="0" t="n">
        <v>1367.926</v>
      </c>
      <c r="T1211" s="0" t="n">
        <v>0</v>
      </c>
      <c r="U1211" s="0" t="n">
        <v>25.41</v>
      </c>
      <c r="V1211" s="0" t="n">
        <v>131606</v>
      </c>
      <c r="W1211" s="0" t="n">
        <v>0</v>
      </c>
      <c r="X1211" s="0" t="n">
        <v>30259</v>
      </c>
      <c r="Y1211" s="1" t="s">
        <v>60</v>
      </c>
      <c r="Z1211" s="0" t="s">
        <v>60</v>
      </c>
      <c r="AA1211" s="0" t="n">
        <v>1746.032</v>
      </c>
      <c r="AB1211" s="0" t="n">
        <v>0</v>
      </c>
      <c r="AC1211" s="0" t="n">
        <v>21.55</v>
      </c>
      <c r="AD1211" s="0" t="n">
        <v>173770</v>
      </c>
      <c r="AE1211" s="0" t="n">
        <v>0</v>
      </c>
      <c r="AF1211" s="0" t="n">
        <v>37480</v>
      </c>
      <c r="AG1211" s="2" t="s">
        <v>60</v>
      </c>
      <c r="AH1211" s="0" t="s">
        <v>60</v>
      </c>
      <c r="AI1211" s="0" t="n">
        <v>1542.462</v>
      </c>
      <c r="AJ1211" s="0" t="n">
        <v>0</v>
      </c>
      <c r="AK1211" s="0" t="n">
        <v>20.99</v>
      </c>
      <c r="AL1211" s="0" t="n">
        <v>175164</v>
      </c>
      <c r="AM1211" s="0" t="n">
        <v>3715</v>
      </c>
      <c r="AN1211" s="0" t="n">
        <v>46920</v>
      </c>
      <c r="AO1211" s="2" t="n">
        <v>5.5586</v>
      </c>
      <c r="AP1211" s="0" t="n">
        <v>0.2286</v>
      </c>
      <c r="AQ1211" s="0" t="n">
        <v>1790.1</v>
      </c>
      <c r="AR1211" s="0" t="n">
        <v>0</v>
      </c>
      <c r="AS1211" s="0" t="n">
        <v>25.41</v>
      </c>
      <c r="AT1211" s="0" t="n">
        <v>198739</v>
      </c>
      <c r="AU1211" s="0" t="n">
        <v>0</v>
      </c>
      <c r="AV1211" s="0" t="n">
        <v>43955</v>
      </c>
      <c r="AW1211" s="2" t="s">
        <v>60</v>
      </c>
      <c r="AX1211" s="0" t="s">
        <v>60</v>
      </c>
      <c r="AY1211" s="0" t="n">
        <v>6</v>
      </c>
      <c r="BC1211" s="0" t="s">
        <v>3682</v>
      </c>
    </row>
    <row r="1212" customFormat="false" ht="15" hidden="false" customHeight="true" outlineLevel="0" collapsed="false">
      <c r="A1212" s="0" t="s">
        <v>3683</v>
      </c>
      <c r="B1212" s="0" t="s">
        <v>3684</v>
      </c>
      <c r="C1212" s="0" t="n">
        <v>385.3594</v>
      </c>
      <c r="D1212" s="0" t="n">
        <v>0</v>
      </c>
      <c r="E1212" s="0" t="n">
        <v>13.72</v>
      </c>
      <c r="F1212" s="0" t="n">
        <v>122242</v>
      </c>
      <c r="G1212" s="0" t="n">
        <v>47095</v>
      </c>
      <c r="H1212" s="0" t="n">
        <v>21990</v>
      </c>
      <c r="I1212" s="1" t="n">
        <v>53.8229</v>
      </c>
      <c r="J1212" s="0" t="n">
        <v>7.8112</v>
      </c>
      <c r="K1212" s="0" t="n">
        <v>386.5085</v>
      </c>
      <c r="L1212" s="0" t="n">
        <v>0</v>
      </c>
      <c r="M1212" s="0" t="n">
        <v>20.35</v>
      </c>
      <c r="N1212" s="0" t="n">
        <v>191890</v>
      </c>
      <c r="O1212" s="0" t="n">
        <v>54840</v>
      </c>
      <c r="P1212" s="0" t="n">
        <v>35223</v>
      </c>
      <c r="Q1212" s="1" t="n">
        <v>61.7429</v>
      </c>
      <c r="R1212" s="0" t="n">
        <v>8.9606</v>
      </c>
      <c r="S1212" s="0" t="n">
        <v>88.9356</v>
      </c>
      <c r="T1212" s="0" t="n">
        <v>1.7</v>
      </c>
      <c r="U1212" s="0" t="n">
        <v>6.94</v>
      </c>
      <c r="V1212" s="0" t="n">
        <v>32230</v>
      </c>
      <c r="W1212" s="0" t="n">
        <v>14384</v>
      </c>
      <c r="X1212" s="0" t="n">
        <v>7207</v>
      </c>
      <c r="Y1212" s="1" t="n">
        <v>15.7602</v>
      </c>
      <c r="Z1212" s="0" t="n">
        <v>2.2872</v>
      </c>
      <c r="AA1212" s="0" t="n">
        <v>592.1644</v>
      </c>
      <c r="AB1212" s="0" t="n">
        <v>0</v>
      </c>
      <c r="AC1212" s="0" t="n">
        <v>20.97</v>
      </c>
      <c r="AD1212" s="0" t="n">
        <v>193786</v>
      </c>
      <c r="AE1212" s="0" t="n">
        <v>58504</v>
      </c>
      <c r="AF1212" s="0" t="n">
        <v>37397</v>
      </c>
      <c r="AG1212" s="2" t="n">
        <v>50.9968</v>
      </c>
      <c r="AH1212" s="0" t="n">
        <v>7.4011</v>
      </c>
      <c r="AI1212" s="0" t="n">
        <v>530.6107</v>
      </c>
      <c r="AJ1212" s="0" t="n">
        <v>0</v>
      </c>
      <c r="AK1212" s="0" t="n">
        <v>19.2</v>
      </c>
      <c r="AL1212" s="0" t="n">
        <v>198086</v>
      </c>
      <c r="AM1212" s="0" t="n">
        <v>58501</v>
      </c>
      <c r="AN1212" s="0" t="n">
        <v>37424</v>
      </c>
      <c r="AO1212" s="2" t="n">
        <v>87.5331</v>
      </c>
      <c r="AP1212" s="0" t="n">
        <v>12.7035</v>
      </c>
      <c r="AQ1212" s="0" t="n">
        <v>424.7053</v>
      </c>
      <c r="AR1212" s="0" t="n">
        <v>0</v>
      </c>
      <c r="AS1212" s="0" t="n">
        <v>16.11</v>
      </c>
      <c r="AT1212" s="0" t="n">
        <v>143223</v>
      </c>
      <c r="AU1212" s="0" t="n">
        <v>46820</v>
      </c>
      <c r="AV1212" s="0" t="n">
        <v>23754</v>
      </c>
      <c r="AW1212" s="2" t="n">
        <v>61.7499</v>
      </c>
      <c r="AX1212" s="0" t="n">
        <v>8.9616</v>
      </c>
      <c r="AY1212" s="0" t="n">
        <v>6</v>
      </c>
      <c r="BC1212" s="0" t="s">
        <v>3685</v>
      </c>
    </row>
    <row r="1213" customFormat="false" ht="15" hidden="false" customHeight="true" outlineLevel="0" collapsed="false">
      <c r="A1213" s="0" t="s">
        <v>3686</v>
      </c>
      <c r="B1213" s="0" t="s">
        <v>3687</v>
      </c>
      <c r="C1213" s="0" t="n">
        <v>4401.96</v>
      </c>
      <c r="D1213" s="0" t="n">
        <v>0</v>
      </c>
      <c r="E1213" s="0" t="n">
        <v>41.13</v>
      </c>
      <c r="F1213" s="0" t="n">
        <v>418790</v>
      </c>
      <c r="G1213" s="0" t="n">
        <v>144425</v>
      </c>
      <c r="H1213" s="0" t="n">
        <v>93211</v>
      </c>
      <c r="I1213" s="1" t="n">
        <v>165.0571</v>
      </c>
      <c r="J1213" s="0" t="n">
        <v>4.5983</v>
      </c>
      <c r="K1213" s="0" t="n">
        <v>6842.556</v>
      </c>
      <c r="L1213" s="0" t="n">
        <v>0</v>
      </c>
      <c r="M1213" s="0" t="n">
        <v>45.56</v>
      </c>
      <c r="N1213" s="0" t="n">
        <v>476851</v>
      </c>
      <c r="O1213" s="0" t="n">
        <v>164396</v>
      </c>
      <c r="P1213" s="0" t="n">
        <v>115476</v>
      </c>
      <c r="Q1213" s="1" t="n">
        <v>185.089</v>
      </c>
      <c r="R1213" s="0" t="n">
        <v>5.1563</v>
      </c>
      <c r="S1213" s="0" t="n">
        <v>4264.788</v>
      </c>
      <c r="T1213" s="0" t="n">
        <v>0</v>
      </c>
      <c r="U1213" s="0" t="n">
        <v>48.39</v>
      </c>
      <c r="V1213" s="0" t="n">
        <v>270593</v>
      </c>
      <c r="W1213" s="0" t="n">
        <v>110950</v>
      </c>
      <c r="X1213" s="0" t="n">
        <v>70007</v>
      </c>
      <c r="Y1213" s="1" t="n">
        <v>121.5651</v>
      </c>
      <c r="Z1213" s="0" t="n">
        <v>3.3866</v>
      </c>
      <c r="AA1213" s="0" t="n">
        <v>7645.335</v>
      </c>
      <c r="AB1213" s="0" t="n">
        <v>0</v>
      </c>
      <c r="AC1213" s="0" t="n">
        <v>50.81</v>
      </c>
      <c r="AD1213" s="0" t="n">
        <v>727221</v>
      </c>
      <c r="AE1213" s="0" t="n">
        <v>230424</v>
      </c>
      <c r="AF1213" s="0" t="n">
        <v>216364</v>
      </c>
      <c r="AG1213" s="2" t="n">
        <v>200.856</v>
      </c>
      <c r="AH1213" s="0" t="n">
        <v>5.5956</v>
      </c>
      <c r="AI1213" s="0" t="n">
        <v>8283.758</v>
      </c>
      <c r="AJ1213" s="0" t="n">
        <v>0</v>
      </c>
      <c r="AK1213" s="0" t="n">
        <v>54.84</v>
      </c>
      <c r="AL1213" s="0" t="n">
        <v>557804</v>
      </c>
      <c r="AM1213" s="0" t="n">
        <v>178726</v>
      </c>
      <c r="AN1213" s="0" t="n">
        <v>147577</v>
      </c>
      <c r="AO1213" s="2" t="n">
        <v>267.4218</v>
      </c>
      <c r="AP1213" s="0" t="n">
        <v>7.45</v>
      </c>
      <c r="AQ1213" s="0" t="n">
        <v>6223.896</v>
      </c>
      <c r="AR1213" s="0" t="n">
        <v>0</v>
      </c>
      <c r="AS1213" s="0" t="n">
        <v>48.39</v>
      </c>
      <c r="AT1213" s="0" t="n">
        <v>507058</v>
      </c>
      <c r="AU1213" s="0" t="n">
        <v>180829</v>
      </c>
      <c r="AV1213" s="0" t="n">
        <v>172086</v>
      </c>
      <c r="AW1213" s="2" t="n">
        <v>238.4915</v>
      </c>
      <c r="AX1213" s="0" t="n">
        <v>6.6441</v>
      </c>
      <c r="AY1213" s="0" t="n">
        <v>6</v>
      </c>
      <c r="BC1213" s="0" t="s">
        <v>3688</v>
      </c>
    </row>
    <row r="1214" customFormat="false" ht="15" hidden="false" customHeight="true" outlineLevel="0" collapsed="false">
      <c r="A1214" s="0" t="s">
        <v>3689</v>
      </c>
      <c r="B1214" s="0" t="s">
        <v>3690</v>
      </c>
      <c r="C1214" s="0" t="n">
        <v>490.5229</v>
      </c>
      <c r="D1214" s="0" t="n">
        <v>0</v>
      </c>
      <c r="E1214" s="0" t="n">
        <v>6.47</v>
      </c>
      <c r="F1214" s="0" t="n">
        <v>88614</v>
      </c>
      <c r="G1214" s="0" t="n">
        <v>0</v>
      </c>
      <c r="H1214" s="0" t="n">
        <v>28475</v>
      </c>
      <c r="I1214" s="1" t="s">
        <v>60</v>
      </c>
      <c r="J1214" s="0" t="s">
        <v>60</v>
      </c>
      <c r="K1214" s="0" t="n">
        <v>912.8954</v>
      </c>
      <c r="L1214" s="0" t="n">
        <v>0</v>
      </c>
      <c r="M1214" s="0" t="n">
        <v>7.94</v>
      </c>
      <c r="N1214" s="0" t="n">
        <v>123923</v>
      </c>
      <c r="O1214" s="0" t="n">
        <v>0</v>
      </c>
      <c r="P1214" s="0" t="n">
        <v>30895</v>
      </c>
      <c r="Q1214" s="1" t="s">
        <v>60</v>
      </c>
      <c r="R1214" s="0" t="s">
        <v>60</v>
      </c>
      <c r="S1214" s="0" t="n">
        <v>253.203</v>
      </c>
      <c r="T1214" s="0" t="n">
        <v>0.12</v>
      </c>
      <c r="U1214" s="0" t="n">
        <v>5</v>
      </c>
      <c r="V1214" s="0" t="n">
        <v>65913</v>
      </c>
      <c r="W1214" s="0" t="n">
        <v>0</v>
      </c>
      <c r="X1214" s="0" t="n">
        <v>23580</v>
      </c>
      <c r="Y1214" s="1" t="s">
        <v>60</v>
      </c>
      <c r="Z1214" s="0" t="s">
        <v>60</v>
      </c>
      <c r="AA1214" s="0" t="n">
        <v>934.9359</v>
      </c>
      <c r="AB1214" s="0" t="n">
        <v>0</v>
      </c>
      <c r="AC1214" s="0" t="n">
        <v>7.94</v>
      </c>
      <c r="AD1214" s="0" t="n">
        <v>109322</v>
      </c>
      <c r="AE1214" s="0" t="n">
        <v>0</v>
      </c>
      <c r="AF1214" s="0" t="n">
        <v>26055</v>
      </c>
      <c r="AG1214" s="2" t="s">
        <v>60</v>
      </c>
      <c r="AH1214" s="0" t="s">
        <v>60</v>
      </c>
      <c r="AI1214" s="0" t="n">
        <v>566.9805</v>
      </c>
      <c r="AJ1214" s="0" t="n">
        <v>0</v>
      </c>
      <c r="AK1214" s="0" t="n">
        <v>5</v>
      </c>
      <c r="AL1214" s="0" t="n">
        <v>88827</v>
      </c>
      <c r="AM1214" s="0" t="n">
        <v>0</v>
      </c>
      <c r="AN1214" s="0" t="n">
        <v>23582</v>
      </c>
      <c r="AO1214" s="2" t="s">
        <v>60</v>
      </c>
      <c r="AP1214" s="0" t="s">
        <v>60</v>
      </c>
      <c r="AQ1214" s="0" t="n">
        <v>723.4019</v>
      </c>
      <c r="AR1214" s="0" t="n">
        <v>0</v>
      </c>
      <c r="AS1214" s="0" t="n">
        <v>7.94</v>
      </c>
      <c r="AT1214" s="0" t="n">
        <v>108720</v>
      </c>
      <c r="AU1214" s="0" t="n">
        <v>0</v>
      </c>
      <c r="AV1214" s="0" t="n">
        <v>28886</v>
      </c>
      <c r="AW1214" s="2" t="s">
        <v>60</v>
      </c>
      <c r="AX1214" s="0" t="s">
        <v>60</v>
      </c>
      <c r="AY1214" s="0" t="n">
        <v>6</v>
      </c>
      <c r="BC1214" s="0" t="s">
        <v>3691</v>
      </c>
    </row>
    <row r="1215" customFormat="false" ht="15" hidden="false" customHeight="true" outlineLevel="0" collapsed="false">
      <c r="A1215" s="0" t="s">
        <v>3692</v>
      </c>
      <c r="B1215" s="0" t="s">
        <v>3693</v>
      </c>
      <c r="C1215" s="0" t="n">
        <v>5646.291</v>
      </c>
      <c r="D1215" s="0" t="n">
        <v>0</v>
      </c>
      <c r="E1215" s="0" t="n">
        <v>42.6</v>
      </c>
      <c r="F1215" s="0" t="n">
        <v>274191</v>
      </c>
      <c r="G1215" s="0" t="n">
        <v>142410</v>
      </c>
      <c r="H1215" s="0" t="n">
        <v>67896</v>
      </c>
      <c r="I1215" s="1" t="n">
        <v>162.7543</v>
      </c>
      <c r="J1215" s="0" t="n">
        <v>3.1955</v>
      </c>
      <c r="K1215" s="0" t="n">
        <v>4807.553</v>
      </c>
      <c r="L1215" s="0" t="n">
        <v>0</v>
      </c>
      <c r="M1215" s="0" t="n">
        <v>39.64</v>
      </c>
      <c r="N1215" s="0" t="n">
        <v>336806</v>
      </c>
      <c r="O1215" s="0" t="n">
        <v>171603</v>
      </c>
      <c r="P1215" s="0" t="n">
        <v>91243</v>
      </c>
      <c r="Q1215" s="1" t="n">
        <v>193.2031</v>
      </c>
      <c r="R1215" s="0" t="n">
        <v>3.7933</v>
      </c>
      <c r="S1215" s="0" t="n">
        <v>6161.032</v>
      </c>
      <c r="T1215" s="0" t="n">
        <v>0</v>
      </c>
      <c r="U1215" s="0" t="n">
        <v>55.62</v>
      </c>
      <c r="V1215" s="0" t="n">
        <v>337437</v>
      </c>
      <c r="W1215" s="0" t="n">
        <v>188415</v>
      </c>
      <c r="X1215" s="0" t="n">
        <v>97281</v>
      </c>
      <c r="Y1215" s="1" t="n">
        <v>206.4415</v>
      </c>
      <c r="Z1215" s="0" t="n">
        <v>4.0532</v>
      </c>
      <c r="AA1215" s="0" t="n">
        <v>4844.074</v>
      </c>
      <c r="AB1215" s="0" t="n">
        <v>0</v>
      </c>
      <c r="AC1215" s="0" t="n">
        <v>38.46</v>
      </c>
      <c r="AD1215" s="0" t="n">
        <v>227586</v>
      </c>
      <c r="AE1215" s="0" t="n">
        <v>151789</v>
      </c>
      <c r="AF1215" s="0" t="n">
        <v>66977</v>
      </c>
      <c r="AG1215" s="2" t="n">
        <v>132.3114</v>
      </c>
      <c r="AH1215" s="0" t="n">
        <v>2.5978</v>
      </c>
      <c r="AI1215" s="0" t="n">
        <v>8433.512</v>
      </c>
      <c r="AJ1215" s="0" t="n">
        <v>0</v>
      </c>
      <c r="AK1215" s="0" t="n">
        <v>47.34</v>
      </c>
      <c r="AL1215" s="0" t="n">
        <v>333247</v>
      </c>
      <c r="AM1215" s="0" t="n">
        <v>189863</v>
      </c>
      <c r="AN1215" s="0" t="n">
        <v>101545</v>
      </c>
      <c r="AO1215" s="2" t="n">
        <v>284.0857</v>
      </c>
      <c r="AP1215" s="0" t="n">
        <v>5.5777</v>
      </c>
      <c r="AQ1215" s="0" t="n">
        <v>5227.445</v>
      </c>
      <c r="AR1215" s="0" t="n">
        <v>0</v>
      </c>
      <c r="AS1215" s="0" t="n">
        <v>44.97</v>
      </c>
      <c r="AT1215" s="0" t="n">
        <v>330977</v>
      </c>
      <c r="AU1215" s="0" t="n">
        <v>193377</v>
      </c>
      <c r="AV1215" s="0" t="n">
        <v>93974</v>
      </c>
      <c r="AW1215" s="2" t="n">
        <v>255.0407</v>
      </c>
      <c r="AX1215" s="0" t="n">
        <v>5.0074</v>
      </c>
      <c r="AY1215" s="0" t="n">
        <v>6</v>
      </c>
      <c r="BC1215" s="0" t="s">
        <v>3694</v>
      </c>
    </row>
    <row r="1216" customFormat="false" ht="15" hidden="false" customHeight="true" outlineLevel="0" collapsed="false">
      <c r="A1216" s="0" t="s">
        <v>3695</v>
      </c>
      <c r="B1216" s="0" t="s">
        <v>3696</v>
      </c>
      <c r="C1216" s="0" t="n">
        <v>1384.455</v>
      </c>
      <c r="D1216" s="0" t="n">
        <v>0</v>
      </c>
      <c r="E1216" s="0" t="n">
        <v>33.58</v>
      </c>
      <c r="F1216" s="0" t="n">
        <v>193036</v>
      </c>
      <c r="G1216" s="0" t="n">
        <v>50847</v>
      </c>
      <c r="H1216" s="0" t="n">
        <v>35111</v>
      </c>
      <c r="I1216" s="1" t="n">
        <v>58.1109</v>
      </c>
      <c r="J1216" s="0" t="n">
        <v>5.4625</v>
      </c>
      <c r="K1216" s="0" t="n">
        <v>1360.666</v>
      </c>
      <c r="L1216" s="0" t="n">
        <v>0</v>
      </c>
      <c r="M1216" s="0" t="n">
        <v>40.78</v>
      </c>
      <c r="N1216" s="0" t="n">
        <v>173098</v>
      </c>
      <c r="O1216" s="0" t="n">
        <v>51393</v>
      </c>
      <c r="P1216" s="0" t="n">
        <v>31753</v>
      </c>
      <c r="Q1216" s="1" t="n">
        <v>57.862</v>
      </c>
      <c r="R1216" s="0" t="n">
        <v>5.4391</v>
      </c>
      <c r="S1216" s="0" t="n">
        <v>1256.417</v>
      </c>
      <c r="T1216" s="0" t="n">
        <v>0</v>
      </c>
      <c r="U1216" s="0" t="n">
        <v>38.83</v>
      </c>
      <c r="V1216" s="0" t="n">
        <v>144817</v>
      </c>
      <c r="W1216" s="0" t="n">
        <v>41127</v>
      </c>
      <c r="X1216" s="0" t="n">
        <v>25008</v>
      </c>
      <c r="Y1216" s="1" t="n">
        <v>45.0618</v>
      </c>
      <c r="Z1216" s="0" t="n">
        <v>4.2359</v>
      </c>
      <c r="AA1216" s="0" t="n">
        <v>1200.245</v>
      </c>
      <c r="AB1216" s="0" t="n">
        <v>0</v>
      </c>
      <c r="AC1216" s="0" t="n">
        <v>39.07</v>
      </c>
      <c r="AD1216" s="0" t="n">
        <v>251482</v>
      </c>
      <c r="AE1216" s="0" t="n">
        <v>53782</v>
      </c>
      <c r="AF1216" s="0" t="n">
        <v>55290</v>
      </c>
      <c r="AG1216" s="2" t="n">
        <v>46.8807</v>
      </c>
      <c r="AH1216" s="0" t="n">
        <v>4.4069</v>
      </c>
      <c r="AI1216" s="0" t="n">
        <v>1498.601</v>
      </c>
      <c r="AJ1216" s="0" t="n">
        <v>0</v>
      </c>
      <c r="AK1216" s="0" t="n">
        <v>38.95</v>
      </c>
      <c r="AL1216" s="0" t="n">
        <v>232831</v>
      </c>
      <c r="AM1216" s="0" t="n">
        <v>55917</v>
      </c>
      <c r="AN1216" s="0" t="n">
        <v>41701</v>
      </c>
      <c r="AO1216" s="2" t="n">
        <v>83.6668</v>
      </c>
      <c r="AP1216" s="0" t="n">
        <v>7.8648</v>
      </c>
      <c r="AQ1216" s="0" t="n">
        <v>2196.072</v>
      </c>
      <c r="AR1216" s="0" t="n">
        <v>0</v>
      </c>
      <c r="AS1216" s="0" t="n">
        <v>48.35</v>
      </c>
      <c r="AT1216" s="0" t="n">
        <v>312430</v>
      </c>
      <c r="AU1216" s="0" t="n">
        <v>60599</v>
      </c>
      <c r="AV1216" s="0" t="n">
        <v>57365</v>
      </c>
      <c r="AW1216" s="2" t="n">
        <v>79.9227</v>
      </c>
      <c r="AX1216" s="0" t="n">
        <v>7.5129</v>
      </c>
      <c r="AY1216" s="0" t="n">
        <v>6</v>
      </c>
      <c r="BC1216" s="0" t="s">
        <v>3697</v>
      </c>
    </row>
    <row r="1217" customFormat="false" ht="15" hidden="false" customHeight="true" outlineLevel="0" collapsed="false">
      <c r="A1217" s="0" t="s">
        <v>3698</v>
      </c>
      <c r="B1217" s="0" t="s">
        <v>3699</v>
      </c>
      <c r="C1217" s="0" t="n">
        <v>4549.404</v>
      </c>
      <c r="D1217" s="0" t="n">
        <v>0</v>
      </c>
      <c r="E1217" s="0" t="n">
        <v>48.19</v>
      </c>
      <c r="F1217" s="0" t="n">
        <v>397302</v>
      </c>
      <c r="G1217" s="0" t="n">
        <v>139296</v>
      </c>
      <c r="H1217" s="0" t="n">
        <v>61736</v>
      </c>
      <c r="I1217" s="1" t="n">
        <v>159.1954</v>
      </c>
      <c r="J1217" s="0" t="n">
        <v>4.4768</v>
      </c>
      <c r="K1217" s="0" t="n">
        <v>4766.295</v>
      </c>
      <c r="L1217" s="0" t="n">
        <v>0</v>
      </c>
      <c r="M1217" s="0" t="n">
        <v>47.39</v>
      </c>
      <c r="N1217" s="0" t="n">
        <v>449009</v>
      </c>
      <c r="O1217" s="0" t="n">
        <v>146406</v>
      </c>
      <c r="P1217" s="0" t="n">
        <v>71322</v>
      </c>
      <c r="Q1217" s="1" t="n">
        <v>164.8345</v>
      </c>
      <c r="R1217" s="0" t="n">
        <v>4.6354</v>
      </c>
      <c r="S1217" s="0" t="n">
        <v>3685.867</v>
      </c>
      <c r="T1217" s="0" t="n">
        <v>0</v>
      </c>
      <c r="U1217" s="0" t="n">
        <v>65.86</v>
      </c>
      <c r="V1217" s="0" t="n">
        <v>296032</v>
      </c>
      <c r="W1217" s="0" t="n">
        <v>98917</v>
      </c>
      <c r="X1217" s="0" t="n">
        <v>42822</v>
      </c>
      <c r="Y1217" s="1" t="n">
        <v>108.3808</v>
      </c>
      <c r="Z1217" s="0" t="n">
        <v>3.0478</v>
      </c>
      <c r="AA1217" s="0" t="n">
        <v>5475.334</v>
      </c>
      <c r="AB1217" s="0" t="n">
        <v>0</v>
      </c>
      <c r="AC1217" s="0" t="n">
        <v>54.22</v>
      </c>
      <c r="AD1217" s="0" t="n">
        <v>451903</v>
      </c>
      <c r="AE1217" s="0" t="n">
        <v>129597</v>
      </c>
      <c r="AF1217" s="0" t="n">
        <v>79944</v>
      </c>
      <c r="AG1217" s="2" t="n">
        <v>112.9671</v>
      </c>
      <c r="AH1217" s="0" t="n">
        <v>3.1768</v>
      </c>
      <c r="AI1217" s="0" t="n">
        <v>4900.935</v>
      </c>
      <c r="AJ1217" s="0" t="n">
        <v>0</v>
      </c>
      <c r="AK1217" s="0" t="n">
        <v>50.6</v>
      </c>
      <c r="AL1217" s="0" t="n">
        <v>417603</v>
      </c>
      <c r="AM1217" s="0" t="n">
        <v>144568</v>
      </c>
      <c r="AN1217" s="0" t="n">
        <v>70146</v>
      </c>
      <c r="AO1217" s="2" t="n">
        <v>216.3123</v>
      </c>
      <c r="AP1217" s="0" t="n">
        <v>6.083</v>
      </c>
      <c r="AQ1217" s="0" t="n">
        <v>3782.785</v>
      </c>
      <c r="AR1217" s="0" t="n">
        <v>0</v>
      </c>
      <c r="AS1217" s="0" t="n">
        <v>51.41</v>
      </c>
      <c r="AT1217" s="0" t="n">
        <v>459459</v>
      </c>
      <c r="AU1217" s="0" t="n">
        <v>149132</v>
      </c>
      <c r="AV1217" s="0" t="n">
        <v>76958</v>
      </c>
      <c r="AW1217" s="2" t="n">
        <v>196.687</v>
      </c>
      <c r="AX1217" s="0" t="n">
        <v>5.5311</v>
      </c>
      <c r="AY1217" s="0" t="n">
        <v>6</v>
      </c>
      <c r="BC1217" s="0" t="s">
        <v>3700</v>
      </c>
    </row>
    <row r="1218" customFormat="false" ht="15" hidden="false" customHeight="true" outlineLevel="0" collapsed="false">
      <c r="A1218" s="0" t="s">
        <v>3701</v>
      </c>
      <c r="B1218" s="0" t="s">
        <v>3702</v>
      </c>
      <c r="C1218" s="0" t="n">
        <v>1641.087</v>
      </c>
      <c r="D1218" s="0" t="n">
        <v>0</v>
      </c>
      <c r="E1218" s="0" t="n">
        <v>47.57</v>
      </c>
      <c r="F1218" s="0" t="n">
        <v>150875</v>
      </c>
      <c r="G1218" s="0" t="n">
        <v>68808</v>
      </c>
      <c r="H1218" s="0" t="n">
        <v>29082</v>
      </c>
      <c r="I1218" s="1" t="n">
        <v>78.6377</v>
      </c>
      <c r="J1218" s="0" t="n">
        <v>3.559</v>
      </c>
      <c r="K1218" s="0" t="n">
        <v>1577.958</v>
      </c>
      <c r="L1218" s="0" t="n">
        <v>0</v>
      </c>
      <c r="M1218" s="0" t="n">
        <v>48.59</v>
      </c>
      <c r="N1218" s="0" t="n">
        <v>169037</v>
      </c>
      <c r="O1218" s="0" t="n">
        <v>80932</v>
      </c>
      <c r="P1218" s="0" t="n">
        <v>31696</v>
      </c>
      <c r="Q1218" s="1" t="n">
        <v>91.1191</v>
      </c>
      <c r="R1218" s="0" t="n">
        <v>4.1238</v>
      </c>
      <c r="S1218" s="0" t="n">
        <v>2658.919</v>
      </c>
      <c r="T1218" s="0" t="n">
        <v>0</v>
      </c>
      <c r="U1218" s="0" t="n">
        <v>46.8</v>
      </c>
      <c r="V1218" s="0" t="n">
        <v>174737</v>
      </c>
      <c r="W1218" s="0" t="n">
        <v>84794</v>
      </c>
      <c r="X1218" s="0" t="n">
        <v>44632</v>
      </c>
      <c r="Y1218" s="1" t="n">
        <v>92.9066</v>
      </c>
      <c r="Z1218" s="0" t="n">
        <v>4.2047</v>
      </c>
      <c r="AA1218" s="0" t="n">
        <v>1351.297</v>
      </c>
      <c r="AB1218" s="0" t="n">
        <v>0</v>
      </c>
      <c r="AC1218" s="0" t="n">
        <v>50.13</v>
      </c>
      <c r="AD1218" s="0" t="n">
        <v>134956</v>
      </c>
      <c r="AE1218" s="0" t="n">
        <v>64840</v>
      </c>
      <c r="AF1218" s="0" t="n">
        <v>29754</v>
      </c>
      <c r="AG1218" s="2" t="n">
        <v>56.5197</v>
      </c>
      <c r="AH1218" s="0" t="n">
        <v>2.558</v>
      </c>
      <c r="AI1218" s="0" t="n">
        <v>2115.384</v>
      </c>
      <c r="AJ1218" s="0" t="n">
        <v>0</v>
      </c>
      <c r="AK1218" s="0" t="n">
        <v>38.62</v>
      </c>
      <c r="AL1218" s="0" t="n">
        <v>153030</v>
      </c>
      <c r="AM1218" s="0" t="n">
        <v>74321</v>
      </c>
      <c r="AN1218" s="0" t="n">
        <v>29457</v>
      </c>
      <c r="AO1218" s="2" t="n">
        <v>111.204</v>
      </c>
      <c r="AP1218" s="0" t="n">
        <v>5.0328</v>
      </c>
      <c r="AQ1218" s="0" t="n">
        <v>2283.858</v>
      </c>
      <c r="AR1218" s="0" t="n">
        <v>0</v>
      </c>
      <c r="AS1218" s="0" t="n">
        <v>34.02</v>
      </c>
      <c r="AT1218" s="0" t="n">
        <v>181063</v>
      </c>
      <c r="AU1218" s="0" t="n">
        <v>95596</v>
      </c>
      <c r="AV1218" s="0" t="n">
        <v>37453</v>
      </c>
      <c r="AW1218" s="2" t="n">
        <v>126.0795</v>
      </c>
      <c r="AX1218" s="0" t="n">
        <v>5.7061</v>
      </c>
      <c r="AY1218" s="0" t="n">
        <v>6</v>
      </c>
      <c r="BC1218" s="0" t="s">
        <v>3703</v>
      </c>
    </row>
    <row r="1219" customFormat="false" ht="15" hidden="false" customHeight="true" outlineLevel="0" collapsed="false">
      <c r="A1219" s="0" t="s">
        <v>3704</v>
      </c>
      <c r="B1219" s="0" t="s">
        <v>3705</v>
      </c>
      <c r="C1219" s="0" t="n">
        <v>10291.79</v>
      </c>
      <c r="D1219" s="0" t="n">
        <v>0</v>
      </c>
      <c r="E1219" s="0" t="n">
        <v>45.1</v>
      </c>
      <c r="F1219" s="0" t="n">
        <v>153813</v>
      </c>
      <c r="G1219" s="0" t="n">
        <v>0</v>
      </c>
      <c r="H1219" s="0" t="n">
        <v>44778</v>
      </c>
      <c r="I1219" s="1" t="s">
        <v>60</v>
      </c>
      <c r="J1219" s="0" t="s">
        <v>60</v>
      </c>
      <c r="K1219" s="0" t="n">
        <v>9958.082</v>
      </c>
      <c r="L1219" s="0" t="n">
        <v>0</v>
      </c>
      <c r="M1219" s="0" t="n">
        <v>54.9</v>
      </c>
      <c r="N1219" s="0" t="n">
        <v>177147</v>
      </c>
      <c r="O1219" s="0" t="n">
        <v>0</v>
      </c>
      <c r="P1219" s="0" t="n">
        <v>56251</v>
      </c>
      <c r="Q1219" s="1" t="s">
        <v>60</v>
      </c>
      <c r="R1219" s="0" t="s">
        <v>60</v>
      </c>
      <c r="S1219" s="0" t="n">
        <v>12276.09</v>
      </c>
      <c r="T1219" s="0" t="n">
        <v>0</v>
      </c>
      <c r="U1219" s="0" t="n">
        <v>54.9</v>
      </c>
      <c r="V1219" s="0" t="n">
        <v>162977</v>
      </c>
      <c r="W1219" s="0" t="n">
        <v>0</v>
      </c>
      <c r="X1219" s="0" t="n">
        <v>39036</v>
      </c>
      <c r="Y1219" s="1" t="s">
        <v>60</v>
      </c>
      <c r="Z1219" s="0" t="s">
        <v>60</v>
      </c>
      <c r="AA1219" s="0" t="n">
        <v>8770.63</v>
      </c>
      <c r="AB1219" s="0" t="n">
        <v>0</v>
      </c>
      <c r="AC1219" s="0" t="n">
        <v>45.1</v>
      </c>
      <c r="AD1219" s="0" t="n">
        <v>166694</v>
      </c>
      <c r="AE1219" s="0" t="n">
        <v>0</v>
      </c>
      <c r="AF1219" s="0" t="n">
        <v>50501</v>
      </c>
      <c r="AG1219" s="2" t="s">
        <v>60</v>
      </c>
      <c r="AH1219" s="0" t="s">
        <v>60</v>
      </c>
      <c r="AI1219" s="0" t="n">
        <v>9937.679</v>
      </c>
      <c r="AJ1219" s="0" t="n">
        <v>0</v>
      </c>
      <c r="AK1219" s="0" t="n">
        <v>56.86</v>
      </c>
      <c r="AL1219" s="0" t="n">
        <v>257748</v>
      </c>
      <c r="AM1219" s="0" t="n">
        <v>0</v>
      </c>
      <c r="AN1219" s="0" t="n">
        <v>64369</v>
      </c>
      <c r="AO1219" s="2" t="s">
        <v>60</v>
      </c>
      <c r="AP1219" s="0" t="s">
        <v>60</v>
      </c>
      <c r="AQ1219" s="0" t="n">
        <v>11806.84</v>
      </c>
      <c r="AR1219" s="0" t="n">
        <v>0</v>
      </c>
      <c r="AS1219" s="0" t="n">
        <v>45.1</v>
      </c>
      <c r="AT1219" s="0" t="n">
        <v>205431</v>
      </c>
      <c r="AU1219" s="0" t="n">
        <v>0</v>
      </c>
      <c r="AV1219" s="0" t="n">
        <v>61524</v>
      </c>
      <c r="AW1219" s="2" t="s">
        <v>60</v>
      </c>
      <c r="AX1219" s="0" t="s">
        <v>60</v>
      </c>
      <c r="AY1219" s="0" t="n">
        <v>6</v>
      </c>
      <c r="BC1219" s="0" t="s">
        <v>3706</v>
      </c>
    </row>
    <row r="1220" customFormat="false" ht="15" hidden="false" customHeight="true" outlineLevel="0" collapsed="false">
      <c r="A1220" s="0" t="s">
        <v>3707</v>
      </c>
      <c r="B1220" s="0" t="s">
        <v>3708</v>
      </c>
      <c r="C1220" s="0" t="n">
        <v>1699.193</v>
      </c>
      <c r="D1220" s="0" t="n">
        <v>0</v>
      </c>
      <c r="E1220" s="0" t="n">
        <v>42.42</v>
      </c>
      <c r="F1220" s="0" t="n">
        <v>158228</v>
      </c>
      <c r="G1220" s="0" t="n">
        <v>34752.83</v>
      </c>
      <c r="H1220" s="0" t="n">
        <v>26343</v>
      </c>
      <c r="I1220" s="1" t="n">
        <v>39.7175</v>
      </c>
      <c r="J1220" s="0" t="n">
        <v>1.9733</v>
      </c>
      <c r="K1220" s="0" t="n">
        <v>2154.292</v>
      </c>
      <c r="L1220" s="0" t="n">
        <v>0</v>
      </c>
      <c r="M1220" s="0" t="n">
        <v>38.69</v>
      </c>
      <c r="N1220" s="0" t="n">
        <v>218828</v>
      </c>
      <c r="O1220" s="0" t="n">
        <v>43967</v>
      </c>
      <c r="P1220" s="0" t="n">
        <v>40590</v>
      </c>
      <c r="Q1220" s="1" t="n">
        <v>49.5012</v>
      </c>
      <c r="R1220" s="0" t="n">
        <v>2.4594</v>
      </c>
      <c r="S1220" s="0" t="n">
        <v>2104.199</v>
      </c>
      <c r="T1220" s="0" t="n">
        <v>0</v>
      </c>
      <c r="U1220" s="0" t="n">
        <v>44.06</v>
      </c>
      <c r="V1220" s="0" t="n">
        <v>184386</v>
      </c>
      <c r="W1220" s="0" t="n">
        <v>44735.45</v>
      </c>
      <c r="X1220" s="0" t="n">
        <v>33365</v>
      </c>
      <c r="Y1220" s="1" t="n">
        <v>49.0155</v>
      </c>
      <c r="Z1220" s="0" t="n">
        <v>2.4353</v>
      </c>
      <c r="AA1220" s="0" t="n">
        <v>1116.653</v>
      </c>
      <c r="AB1220" s="0" t="n">
        <v>0</v>
      </c>
      <c r="AC1220" s="0" t="n">
        <v>35.2</v>
      </c>
      <c r="AD1220" s="0" t="n">
        <v>96134</v>
      </c>
      <c r="AE1220" s="0" t="n">
        <v>20115.67</v>
      </c>
      <c r="AF1220" s="0" t="n">
        <v>20779</v>
      </c>
      <c r="AG1220" s="2" t="n">
        <v>17.5344</v>
      </c>
      <c r="AH1220" s="0" t="n">
        <v>0.8712</v>
      </c>
      <c r="AI1220" s="0" t="n">
        <v>916.4846</v>
      </c>
      <c r="AJ1220" s="0" t="n">
        <v>0</v>
      </c>
      <c r="AK1220" s="0" t="n">
        <v>34.97</v>
      </c>
      <c r="AL1220" s="0" t="n">
        <v>118596</v>
      </c>
      <c r="AM1220" s="0" t="n">
        <v>34204.96</v>
      </c>
      <c r="AN1220" s="0" t="n">
        <v>17900</v>
      </c>
      <c r="AO1220" s="2" t="n">
        <v>51.1798</v>
      </c>
      <c r="AP1220" s="0" t="n">
        <v>2.5428</v>
      </c>
      <c r="AQ1220" s="0" t="n">
        <v>1335.159</v>
      </c>
      <c r="AR1220" s="0" t="n">
        <v>0</v>
      </c>
      <c r="AS1220" s="0" t="n">
        <v>40.09</v>
      </c>
      <c r="AT1220" s="0" t="n">
        <v>130978</v>
      </c>
      <c r="AU1220" s="0" t="n">
        <v>25619</v>
      </c>
      <c r="AV1220" s="0" t="n">
        <v>22113</v>
      </c>
      <c r="AW1220" s="2" t="n">
        <v>33.7884</v>
      </c>
      <c r="AX1220" s="0" t="n">
        <v>1.6787</v>
      </c>
      <c r="AY1220" s="0" t="n">
        <v>6</v>
      </c>
      <c r="BC1220" s="0" t="s">
        <v>3709</v>
      </c>
    </row>
    <row r="1221" customFormat="false" ht="15" hidden="false" customHeight="true" outlineLevel="0" collapsed="false">
      <c r="A1221" s="0" t="s">
        <v>3710</v>
      </c>
      <c r="B1221" s="0" t="s">
        <v>3711</v>
      </c>
      <c r="C1221" s="0" t="n">
        <v>1558.954</v>
      </c>
      <c r="D1221" s="0" t="n">
        <v>0</v>
      </c>
      <c r="E1221" s="0" t="n">
        <v>25.48</v>
      </c>
      <c r="F1221" s="0" t="n">
        <v>41294</v>
      </c>
      <c r="G1221" s="0" t="n">
        <v>34633</v>
      </c>
      <c r="H1221" s="0" t="n">
        <v>6360</v>
      </c>
      <c r="I1221" s="1" t="n">
        <v>39.5806</v>
      </c>
      <c r="J1221" s="0" t="n">
        <v>0.6796</v>
      </c>
      <c r="K1221" s="0" t="n">
        <v>1660.165</v>
      </c>
      <c r="L1221" s="0" t="n">
        <v>0</v>
      </c>
      <c r="M1221" s="0" t="n">
        <v>20.38</v>
      </c>
      <c r="N1221" s="0" t="n">
        <v>21115</v>
      </c>
      <c r="O1221" s="0" t="n">
        <v>28149</v>
      </c>
      <c r="P1221" s="0" t="n">
        <v>4069</v>
      </c>
      <c r="Q1221" s="1" t="n">
        <v>31.6922</v>
      </c>
      <c r="R1221" s="0" t="n">
        <v>0.5442</v>
      </c>
      <c r="S1221" s="0" t="n">
        <v>7377.998</v>
      </c>
      <c r="T1221" s="0" t="n">
        <v>0</v>
      </c>
      <c r="U1221" s="0" t="n">
        <v>44.59</v>
      </c>
      <c r="V1221" s="0" t="n">
        <v>233962</v>
      </c>
      <c r="W1221" s="0" t="n">
        <v>139589</v>
      </c>
      <c r="X1221" s="0" t="n">
        <v>69260</v>
      </c>
      <c r="Y1221" s="1" t="n">
        <v>152.9441</v>
      </c>
      <c r="Z1221" s="0" t="n">
        <v>2.6261</v>
      </c>
      <c r="AA1221" s="0" t="n">
        <v>5712.471</v>
      </c>
      <c r="AB1221" s="0" t="n">
        <v>0</v>
      </c>
      <c r="AC1221" s="0" t="n">
        <v>44.59</v>
      </c>
      <c r="AD1221" s="0" t="n">
        <v>189230</v>
      </c>
      <c r="AE1221" s="0" t="n">
        <v>118825</v>
      </c>
      <c r="AF1221" s="0" t="n">
        <v>68280</v>
      </c>
      <c r="AG1221" s="2" t="n">
        <v>103.5774</v>
      </c>
      <c r="AH1221" s="0" t="n">
        <v>1.7785</v>
      </c>
      <c r="AI1221" s="0" t="n">
        <v>4217.122</v>
      </c>
      <c r="AJ1221" s="0" t="n">
        <v>0</v>
      </c>
      <c r="AK1221" s="0" t="n">
        <v>35.03</v>
      </c>
      <c r="AL1221" s="0" t="n">
        <v>117651</v>
      </c>
      <c r="AM1221" s="0" t="n">
        <v>90858</v>
      </c>
      <c r="AN1221" s="0" t="n">
        <v>40967</v>
      </c>
      <c r="AO1221" s="2" t="n">
        <v>135.9478</v>
      </c>
      <c r="AP1221" s="0" t="n">
        <v>2.3343</v>
      </c>
      <c r="AQ1221" s="0" t="n">
        <v>5542.258</v>
      </c>
      <c r="AR1221" s="0" t="n">
        <v>0</v>
      </c>
      <c r="AS1221" s="0" t="n">
        <v>49.04</v>
      </c>
      <c r="AT1221" s="0" t="n">
        <v>161951</v>
      </c>
      <c r="AU1221" s="0" t="n">
        <v>94009</v>
      </c>
      <c r="AV1221" s="0" t="n">
        <v>36619</v>
      </c>
      <c r="AW1221" s="2" t="n">
        <v>123.9864</v>
      </c>
      <c r="AX1221" s="0" t="n">
        <v>2.1289</v>
      </c>
      <c r="AY1221" s="0" t="n">
        <v>6</v>
      </c>
      <c r="BC1221" s="0" t="s">
        <v>3712</v>
      </c>
    </row>
    <row r="1222" customFormat="false" ht="15" hidden="false" customHeight="true" outlineLevel="0" collapsed="false">
      <c r="A1222" s="0" t="s">
        <v>3713</v>
      </c>
      <c r="B1222" s="0" t="s">
        <v>3714</v>
      </c>
      <c r="C1222" s="0" t="n">
        <v>3427.767</v>
      </c>
      <c r="D1222" s="0" t="n">
        <v>0</v>
      </c>
      <c r="E1222" s="0" t="n">
        <v>42.28</v>
      </c>
      <c r="F1222" s="0" t="n">
        <v>204483</v>
      </c>
      <c r="G1222" s="0" t="n">
        <v>20856</v>
      </c>
      <c r="H1222" s="0" t="n">
        <v>60750</v>
      </c>
      <c r="I1222" s="1" t="n">
        <v>23.8354</v>
      </c>
      <c r="J1222" s="0" t="n">
        <v>0.6767</v>
      </c>
      <c r="K1222" s="0" t="n">
        <v>3108.405</v>
      </c>
      <c r="L1222" s="0" t="n">
        <v>0</v>
      </c>
      <c r="M1222" s="0" t="n">
        <v>35.37</v>
      </c>
      <c r="N1222" s="0" t="n">
        <v>190734</v>
      </c>
      <c r="O1222" s="0" t="n">
        <v>31899</v>
      </c>
      <c r="P1222" s="0" t="n">
        <v>53782</v>
      </c>
      <c r="Q1222" s="1" t="n">
        <v>35.9142</v>
      </c>
      <c r="R1222" s="0" t="n">
        <v>1.0196</v>
      </c>
      <c r="S1222" s="0" t="n">
        <v>4693.164</v>
      </c>
      <c r="T1222" s="0" t="n">
        <v>0</v>
      </c>
      <c r="U1222" s="0" t="n">
        <v>52.85</v>
      </c>
      <c r="V1222" s="0" t="n">
        <v>201237</v>
      </c>
      <c r="W1222" s="0" t="n">
        <v>30218.35</v>
      </c>
      <c r="X1222" s="0" t="n">
        <v>53925</v>
      </c>
      <c r="Y1222" s="1" t="n">
        <v>33.1095</v>
      </c>
      <c r="Z1222" s="0" t="n">
        <v>0.94</v>
      </c>
      <c r="AA1222" s="0" t="n">
        <v>2068.934</v>
      </c>
      <c r="AB1222" s="0" t="n">
        <v>0</v>
      </c>
      <c r="AC1222" s="0" t="n">
        <v>48.37</v>
      </c>
      <c r="AD1222" s="0" t="n">
        <v>143492</v>
      </c>
      <c r="AE1222" s="0" t="n">
        <v>18429.22</v>
      </c>
      <c r="AF1222" s="0" t="n">
        <v>29101</v>
      </c>
      <c r="AG1222" s="2" t="n">
        <v>16.0644</v>
      </c>
      <c r="AH1222" s="0" t="n">
        <v>0.4561</v>
      </c>
      <c r="AI1222" s="0" t="n">
        <v>3758.212</v>
      </c>
      <c r="AJ1222" s="0" t="n">
        <v>0</v>
      </c>
      <c r="AK1222" s="0" t="n">
        <v>45.12</v>
      </c>
      <c r="AL1222" s="0" t="n">
        <v>219070</v>
      </c>
      <c r="AM1222" s="0" t="n">
        <v>30203.01</v>
      </c>
      <c r="AN1222" s="0" t="n">
        <v>53844</v>
      </c>
      <c r="AO1222" s="2" t="n">
        <v>45.1918</v>
      </c>
      <c r="AP1222" s="0" t="n">
        <v>1.283</v>
      </c>
      <c r="AQ1222" s="0" t="n">
        <v>4938.901</v>
      </c>
      <c r="AR1222" s="0" t="n">
        <v>0</v>
      </c>
      <c r="AS1222" s="0" t="n">
        <v>47.97</v>
      </c>
      <c r="AT1222" s="0" t="n">
        <v>302960</v>
      </c>
      <c r="AU1222" s="0" t="n">
        <v>38037</v>
      </c>
      <c r="AV1222" s="0" t="n">
        <v>79343</v>
      </c>
      <c r="AW1222" s="2" t="n">
        <v>50.1662</v>
      </c>
      <c r="AX1222" s="0" t="n">
        <v>1.4242</v>
      </c>
      <c r="AY1222" s="0" t="n">
        <v>6</v>
      </c>
      <c r="BC1222" s="0" t="s">
        <v>3715</v>
      </c>
    </row>
    <row r="1223" customFormat="false" ht="15" hidden="false" customHeight="true" outlineLevel="0" collapsed="false">
      <c r="A1223" s="0" t="s">
        <v>3716</v>
      </c>
      <c r="B1223" s="0" t="s">
        <v>3717</v>
      </c>
      <c r="C1223" s="0" t="n">
        <v>2965.456</v>
      </c>
      <c r="D1223" s="0" t="n">
        <v>0</v>
      </c>
      <c r="E1223" s="0" t="n">
        <v>51.63</v>
      </c>
      <c r="F1223" s="0" t="n">
        <v>707346</v>
      </c>
      <c r="G1223" s="0" t="n">
        <v>91979</v>
      </c>
      <c r="H1223" s="0" t="n">
        <v>142011</v>
      </c>
      <c r="I1223" s="1" t="n">
        <v>105.1189</v>
      </c>
      <c r="J1223" s="0" t="n">
        <v>16.0697</v>
      </c>
      <c r="K1223" s="0" t="n">
        <v>3178.123</v>
      </c>
      <c r="L1223" s="0" t="n">
        <v>0</v>
      </c>
      <c r="M1223" s="0" t="n">
        <v>48.65</v>
      </c>
      <c r="N1223" s="0" t="n">
        <v>761422</v>
      </c>
      <c r="O1223" s="0" t="n">
        <v>98059</v>
      </c>
      <c r="P1223" s="0" t="n">
        <v>141313</v>
      </c>
      <c r="Q1223" s="1" t="n">
        <v>110.4019</v>
      </c>
      <c r="R1223" s="0" t="n">
        <v>16.8773</v>
      </c>
      <c r="S1223" s="0" t="n">
        <v>2448.557</v>
      </c>
      <c r="T1223" s="0" t="n">
        <v>0</v>
      </c>
      <c r="U1223" s="0" t="n">
        <v>46.17</v>
      </c>
      <c r="V1223" s="0" t="n">
        <v>534942</v>
      </c>
      <c r="W1223" s="0" t="n">
        <v>77992</v>
      </c>
      <c r="X1223" s="0" t="n">
        <v>102951</v>
      </c>
      <c r="Y1223" s="1" t="n">
        <v>85.4538</v>
      </c>
      <c r="Z1223" s="0" t="n">
        <v>13.0635</v>
      </c>
      <c r="AA1223" s="0" t="n">
        <v>2237.74</v>
      </c>
      <c r="AB1223" s="0" t="n">
        <v>0</v>
      </c>
      <c r="AC1223" s="0" t="n">
        <v>45.32</v>
      </c>
      <c r="AD1223" s="0" t="n">
        <v>697257</v>
      </c>
      <c r="AE1223" s="0" t="n">
        <v>84263</v>
      </c>
      <c r="AF1223" s="0" t="n">
        <v>145361</v>
      </c>
      <c r="AG1223" s="2" t="n">
        <v>73.4504</v>
      </c>
      <c r="AH1223" s="0" t="n">
        <v>11.2285</v>
      </c>
      <c r="AI1223" s="0" t="n">
        <v>2052.766</v>
      </c>
      <c r="AJ1223" s="0" t="n">
        <v>0</v>
      </c>
      <c r="AK1223" s="0" t="n">
        <v>44.26</v>
      </c>
      <c r="AL1223" s="0" t="n">
        <v>613460</v>
      </c>
      <c r="AM1223" s="0" t="n">
        <v>115634</v>
      </c>
      <c r="AN1223" s="0" t="n">
        <v>118938</v>
      </c>
      <c r="AO1223" s="2" t="n">
        <v>173.0193</v>
      </c>
      <c r="AP1223" s="0" t="n">
        <v>26.4497</v>
      </c>
      <c r="AQ1223" s="0" t="n">
        <v>2070.176</v>
      </c>
      <c r="AR1223" s="0" t="n">
        <v>0</v>
      </c>
      <c r="AS1223" s="0" t="n">
        <v>43.55</v>
      </c>
      <c r="AT1223" s="0" t="n">
        <v>675437</v>
      </c>
      <c r="AU1223" s="0" t="n">
        <v>83910</v>
      </c>
      <c r="AV1223" s="0" t="n">
        <v>129447</v>
      </c>
      <c r="AW1223" s="2" t="n">
        <v>110.6671</v>
      </c>
      <c r="AX1223" s="0" t="n">
        <v>16.9179</v>
      </c>
      <c r="AY1223" s="0" t="n">
        <v>6</v>
      </c>
      <c r="BC1223" s="0" t="s">
        <v>3718</v>
      </c>
    </row>
    <row r="1224" customFormat="false" ht="15" hidden="false" customHeight="true" outlineLevel="0" collapsed="false">
      <c r="A1224" s="0" t="s">
        <v>3719</v>
      </c>
      <c r="B1224" s="0" t="s">
        <v>3720</v>
      </c>
      <c r="C1224" s="0" t="n">
        <v>6815.214</v>
      </c>
      <c r="D1224" s="0" t="n">
        <v>0</v>
      </c>
      <c r="E1224" s="0" t="n">
        <v>31.01</v>
      </c>
      <c r="F1224" s="0" t="n">
        <v>356619</v>
      </c>
      <c r="G1224" s="0" t="n">
        <v>0</v>
      </c>
      <c r="H1224" s="0" t="n">
        <v>181921</v>
      </c>
      <c r="I1224" s="1" t="s">
        <v>60</v>
      </c>
      <c r="J1224" s="0" t="s">
        <v>60</v>
      </c>
      <c r="K1224" s="0" t="n">
        <v>7039.197</v>
      </c>
      <c r="L1224" s="0" t="n">
        <v>0</v>
      </c>
      <c r="M1224" s="0" t="n">
        <v>34.88</v>
      </c>
      <c r="N1224" s="0" t="n">
        <v>239049</v>
      </c>
      <c r="O1224" s="0" t="n">
        <v>0</v>
      </c>
      <c r="P1224" s="0" t="n">
        <v>149242</v>
      </c>
      <c r="Q1224" s="1" t="s">
        <v>60</v>
      </c>
      <c r="R1224" s="0" t="s">
        <v>60</v>
      </c>
      <c r="S1224" s="0" t="n">
        <v>2711.219</v>
      </c>
      <c r="T1224" s="0" t="n">
        <v>0</v>
      </c>
      <c r="U1224" s="0" t="n">
        <v>40.31</v>
      </c>
      <c r="V1224" s="0" t="n">
        <v>366281</v>
      </c>
      <c r="W1224" s="0" t="n">
        <v>0</v>
      </c>
      <c r="X1224" s="0" t="n">
        <v>130156</v>
      </c>
      <c r="Y1224" s="1" t="s">
        <v>60</v>
      </c>
      <c r="Z1224" s="0" t="s">
        <v>60</v>
      </c>
      <c r="AA1224" s="0" t="n">
        <v>6212.698</v>
      </c>
      <c r="AB1224" s="0" t="n">
        <v>0</v>
      </c>
      <c r="AC1224" s="0" t="n">
        <v>26.36</v>
      </c>
      <c r="AD1224" s="0" t="n">
        <v>206222</v>
      </c>
      <c r="AE1224" s="0" t="n">
        <v>0</v>
      </c>
      <c r="AF1224" s="0" t="n">
        <v>116398</v>
      </c>
      <c r="AG1224" s="2" t="s">
        <v>60</v>
      </c>
      <c r="AH1224" s="0" t="s">
        <v>60</v>
      </c>
      <c r="AI1224" s="0" t="n">
        <v>3162.352</v>
      </c>
      <c r="AJ1224" s="0" t="n">
        <v>0</v>
      </c>
      <c r="AK1224" s="0" t="n">
        <v>40.31</v>
      </c>
      <c r="AL1224" s="0" t="n">
        <v>285385</v>
      </c>
      <c r="AM1224" s="0" t="n">
        <v>0</v>
      </c>
      <c r="AN1224" s="0" t="n">
        <v>172833</v>
      </c>
      <c r="AO1224" s="2" t="s">
        <v>60</v>
      </c>
      <c r="AP1224" s="0" t="s">
        <v>60</v>
      </c>
      <c r="AQ1224" s="0" t="n">
        <v>6427.734</v>
      </c>
      <c r="AR1224" s="0" t="n">
        <v>0</v>
      </c>
      <c r="AS1224" s="0" t="n">
        <v>34.88</v>
      </c>
      <c r="AT1224" s="0" t="n">
        <v>474795</v>
      </c>
      <c r="AU1224" s="0" t="n">
        <v>0</v>
      </c>
      <c r="AV1224" s="0" t="n">
        <v>302055</v>
      </c>
      <c r="AW1224" s="2" t="s">
        <v>60</v>
      </c>
      <c r="AX1224" s="0" t="s">
        <v>60</v>
      </c>
      <c r="AY1224" s="0" t="n">
        <v>6</v>
      </c>
      <c r="BC1224" s="0" t="s">
        <v>3721</v>
      </c>
    </row>
    <row r="1225" customFormat="false" ht="15" hidden="false" customHeight="true" outlineLevel="0" collapsed="false">
      <c r="A1225" s="0" t="s">
        <v>3722</v>
      </c>
      <c r="B1225" s="0" t="s">
        <v>3723</v>
      </c>
      <c r="C1225" s="0" t="n">
        <v>263.8174</v>
      </c>
      <c r="D1225" s="0" t="n">
        <v>0.19</v>
      </c>
      <c r="E1225" s="0" t="n">
        <v>10.53</v>
      </c>
      <c r="F1225" s="0" t="n">
        <v>38337</v>
      </c>
      <c r="G1225" s="0" t="n">
        <v>16140</v>
      </c>
      <c r="H1225" s="0" t="n">
        <v>6250</v>
      </c>
      <c r="I1225" s="1" t="n">
        <v>18.4457</v>
      </c>
      <c r="J1225" s="0" t="n">
        <v>1.0163</v>
      </c>
      <c r="K1225" s="0" t="n">
        <v>348.0088</v>
      </c>
      <c r="L1225" s="0" t="n">
        <v>0</v>
      </c>
      <c r="M1225" s="0" t="n">
        <v>20.21</v>
      </c>
      <c r="N1225" s="0" t="n">
        <v>57170</v>
      </c>
      <c r="O1225" s="0" t="n">
        <v>21236</v>
      </c>
      <c r="P1225" s="0" t="n">
        <v>7838</v>
      </c>
      <c r="Q1225" s="1" t="n">
        <v>23.909</v>
      </c>
      <c r="R1225" s="0" t="n">
        <v>1.3173</v>
      </c>
      <c r="S1225" s="0" t="n">
        <v>323.0179</v>
      </c>
      <c r="T1225" s="0" t="n">
        <v>0</v>
      </c>
      <c r="U1225" s="0" t="n">
        <v>15.37</v>
      </c>
      <c r="V1225" s="0" t="n">
        <v>44986</v>
      </c>
      <c r="W1225" s="0" t="n">
        <v>21245</v>
      </c>
      <c r="X1225" s="0" t="n">
        <v>7081</v>
      </c>
      <c r="Y1225" s="1" t="n">
        <v>23.2776</v>
      </c>
      <c r="Z1225" s="0" t="n">
        <v>1.2826</v>
      </c>
      <c r="AA1225" s="0" t="n">
        <v>263.6873</v>
      </c>
      <c r="AB1225" s="0" t="n">
        <v>0.06</v>
      </c>
      <c r="AC1225" s="0" t="n">
        <v>11.16</v>
      </c>
      <c r="AD1225" s="0" t="n">
        <v>31589</v>
      </c>
      <c r="AE1225" s="0" t="n">
        <v>14629</v>
      </c>
      <c r="AF1225" s="0" t="n">
        <v>4202</v>
      </c>
      <c r="AG1225" s="2" t="n">
        <v>12.7518</v>
      </c>
      <c r="AH1225" s="0" t="n">
        <v>0.7026</v>
      </c>
      <c r="AI1225" s="0" t="n">
        <v>161.9219</v>
      </c>
      <c r="AJ1225" s="0" t="n">
        <v>0.11</v>
      </c>
      <c r="AK1225" s="0" t="n">
        <v>13.26</v>
      </c>
      <c r="AL1225" s="0" t="n">
        <v>28682</v>
      </c>
      <c r="AM1225" s="0" t="n">
        <v>13777</v>
      </c>
      <c r="AN1225" s="0" t="n">
        <v>4119</v>
      </c>
      <c r="AO1225" s="2" t="n">
        <v>20.6141</v>
      </c>
      <c r="AP1225" s="0" t="n">
        <v>1.1358</v>
      </c>
      <c r="AQ1225" s="0" t="n">
        <v>95.3286</v>
      </c>
      <c r="AR1225" s="0" t="n">
        <v>1.46</v>
      </c>
      <c r="AS1225" s="0" t="n">
        <v>11.37</v>
      </c>
      <c r="AT1225" s="0" t="n">
        <v>30266</v>
      </c>
      <c r="AU1225" s="0" t="n">
        <v>13232</v>
      </c>
      <c r="AV1225" s="0" t="n">
        <v>3076</v>
      </c>
      <c r="AW1225" s="2" t="n">
        <v>17.4514</v>
      </c>
      <c r="AX1225" s="0" t="n">
        <v>0.9615</v>
      </c>
      <c r="AY1225" s="0" t="n">
        <v>6</v>
      </c>
      <c r="BC1225" s="0" t="s">
        <v>3724</v>
      </c>
    </row>
    <row r="1226" customFormat="false" ht="15" hidden="false" customHeight="true" outlineLevel="0" collapsed="false">
      <c r="A1226" s="0" t="s">
        <v>3725</v>
      </c>
      <c r="B1226" s="0" t="s">
        <v>3726</v>
      </c>
      <c r="C1226" s="0" t="n">
        <v>8616.943</v>
      </c>
      <c r="D1226" s="0" t="n">
        <v>0</v>
      </c>
      <c r="E1226" s="0" t="n">
        <v>47.02</v>
      </c>
      <c r="F1226" s="0" t="n">
        <v>834349</v>
      </c>
      <c r="G1226" s="0" t="n">
        <v>249320</v>
      </c>
      <c r="H1226" s="0" t="n">
        <v>179236</v>
      </c>
      <c r="I1226" s="1" t="n">
        <v>284.9371</v>
      </c>
      <c r="J1226" s="0" t="n">
        <v>13.852</v>
      </c>
      <c r="K1226" s="0" t="n">
        <v>8617.936</v>
      </c>
      <c r="L1226" s="0" t="n">
        <v>0</v>
      </c>
      <c r="M1226" s="0" t="n">
        <v>51.88</v>
      </c>
      <c r="N1226" s="0" t="n">
        <v>927036</v>
      </c>
      <c r="O1226" s="0" t="n">
        <v>267349</v>
      </c>
      <c r="P1226" s="0" t="n">
        <v>205807</v>
      </c>
      <c r="Q1226" s="1" t="n">
        <v>301.0009</v>
      </c>
      <c r="R1226" s="0" t="n">
        <v>14.6329</v>
      </c>
      <c r="S1226" s="0" t="n">
        <v>5838.35</v>
      </c>
      <c r="T1226" s="0" t="n">
        <v>0</v>
      </c>
      <c r="U1226" s="0" t="n">
        <v>48.79</v>
      </c>
      <c r="V1226" s="0" t="n">
        <v>523480</v>
      </c>
      <c r="W1226" s="0" t="n">
        <v>195130</v>
      </c>
      <c r="X1226" s="0" t="n">
        <v>98628</v>
      </c>
      <c r="Y1226" s="1" t="n">
        <v>213.7989</v>
      </c>
      <c r="Z1226" s="0" t="n">
        <v>10.3937</v>
      </c>
      <c r="AA1226" s="0" t="n">
        <v>9232.693</v>
      </c>
      <c r="AB1226" s="0" t="n">
        <v>0</v>
      </c>
      <c r="AC1226" s="0" t="n">
        <v>48.34</v>
      </c>
      <c r="AD1226" s="0" t="n">
        <v>1138610</v>
      </c>
      <c r="AE1226" s="0" t="n">
        <v>304133</v>
      </c>
      <c r="AF1226" s="0" t="n">
        <v>258356</v>
      </c>
      <c r="AG1226" s="2" t="n">
        <v>265.1067</v>
      </c>
      <c r="AH1226" s="0" t="n">
        <v>12.8879</v>
      </c>
      <c r="AI1226" s="0" t="n">
        <v>7473.456</v>
      </c>
      <c r="AJ1226" s="0" t="n">
        <v>0</v>
      </c>
      <c r="AK1226" s="0" t="n">
        <v>51.66</v>
      </c>
      <c r="AL1226" s="0" t="n">
        <v>864262</v>
      </c>
      <c r="AM1226" s="0" t="n">
        <v>275839</v>
      </c>
      <c r="AN1226" s="0" t="n">
        <v>197231</v>
      </c>
      <c r="AO1226" s="2" t="n">
        <v>412.7287</v>
      </c>
      <c r="AP1226" s="0" t="n">
        <v>20.0645</v>
      </c>
      <c r="AQ1226" s="0" t="n">
        <v>9284.629</v>
      </c>
      <c r="AR1226" s="0" t="n">
        <v>0</v>
      </c>
      <c r="AS1226" s="0" t="n">
        <v>52.1</v>
      </c>
      <c r="AT1226" s="0" t="n">
        <v>1272880</v>
      </c>
      <c r="AU1226" s="0" t="n">
        <v>306778</v>
      </c>
      <c r="AV1226" s="0" t="n">
        <v>242551</v>
      </c>
      <c r="AW1226" s="2" t="n">
        <v>404.6029</v>
      </c>
      <c r="AX1226" s="0" t="n">
        <v>19.6694</v>
      </c>
      <c r="AY1226" s="0" t="n">
        <v>6</v>
      </c>
      <c r="BC1226" s="0" t="s">
        <v>3727</v>
      </c>
    </row>
    <row r="1227" customFormat="false" ht="15" hidden="false" customHeight="true" outlineLevel="0" collapsed="false">
      <c r="A1227" s="0" t="s">
        <v>3728</v>
      </c>
      <c r="B1227" s="0" t="s">
        <v>3729</v>
      </c>
      <c r="C1227" s="0" t="n">
        <v>4928.547</v>
      </c>
      <c r="D1227" s="0" t="n">
        <v>0</v>
      </c>
      <c r="E1227" s="0" t="n">
        <v>59.61</v>
      </c>
      <c r="F1227" s="0" t="n">
        <v>675487</v>
      </c>
      <c r="G1227" s="0" t="n">
        <v>119690</v>
      </c>
      <c r="H1227" s="0" t="n">
        <v>217110</v>
      </c>
      <c r="I1227" s="1" t="n">
        <v>136.7886</v>
      </c>
      <c r="J1227" s="0" t="n">
        <v>9.5289</v>
      </c>
      <c r="K1227" s="0" t="n">
        <v>5067.002</v>
      </c>
      <c r="L1227" s="0" t="n">
        <v>0</v>
      </c>
      <c r="M1227" s="0" t="n">
        <v>50.33</v>
      </c>
      <c r="N1227" s="0" t="n">
        <v>692716</v>
      </c>
      <c r="O1227" s="0" t="n">
        <v>121372</v>
      </c>
      <c r="P1227" s="0" t="n">
        <v>201526</v>
      </c>
      <c r="Q1227" s="1" t="n">
        <v>136.6494</v>
      </c>
      <c r="R1227" s="0" t="n">
        <v>9.5192</v>
      </c>
      <c r="S1227" s="0" t="n">
        <v>11668.33</v>
      </c>
      <c r="T1227" s="0" t="n">
        <v>0</v>
      </c>
      <c r="U1227" s="0" t="n">
        <v>81.27</v>
      </c>
      <c r="V1227" s="0" t="n">
        <v>1465971</v>
      </c>
      <c r="W1227" s="0" t="n">
        <v>221734</v>
      </c>
      <c r="X1227" s="0" t="n">
        <v>498427</v>
      </c>
      <c r="Y1227" s="1" t="n">
        <v>242.9482</v>
      </c>
      <c r="Z1227" s="0" t="n">
        <v>16.9241</v>
      </c>
      <c r="AA1227" s="0" t="n">
        <v>8163.336</v>
      </c>
      <c r="AB1227" s="0" t="n">
        <v>0</v>
      </c>
      <c r="AC1227" s="0" t="n">
        <v>51.63</v>
      </c>
      <c r="AD1227" s="0" t="n">
        <v>1405479</v>
      </c>
      <c r="AE1227" s="0" t="n">
        <v>241666</v>
      </c>
      <c r="AF1227" s="0" t="n">
        <v>498512</v>
      </c>
      <c r="AG1227" s="2" t="n">
        <v>210.6554</v>
      </c>
      <c r="AH1227" s="0" t="n">
        <v>14.6746</v>
      </c>
      <c r="AI1227" s="0" t="n">
        <v>6497.099</v>
      </c>
      <c r="AJ1227" s="0" t="n">
        <v>0</v>
      </c>
      <c r="AK1227" s="0" t="n">
        <v>58.14</v>
      </c>
      <c r="AL1227" s="0" t="n">
        <v>1139980</v>
      </c>
      <c r="AM1227" s="0" t="n">
        <v>178128</v>
      </c>
      <c r="AN1227" s="0" t="n">
        <v>338858</v>
      </c>
      <c r="AO1227" s="2" t="n">
        <v>266.527</v>
      </c>
      <c r="AP1227" s="0" t="n">
        <v>18.5667</v>
      </c>
      <c r="AQ1227" s="0" t="n">
        <v>7908.229</v>
      </c>
      <c r="AR1227" s="0" t="n">
        <v>0</v>
      </c>
      <c r="AS1227" s="0" t="n">
        <v>59.61</v>
      </c>
      <c r="AT1227" s="0" t="n">
        <v>1173162</v>
      </c>
      <c r="AU1227" s="0" t="n">
        <v>182875.6</v>
      </c>
      <c r="AV1227" s="0" t="n">
        <v>332518</v>
      </c>
      <c r="AW1227" s="2" t="n">
        <v>241.1907</v>
      </c>
      <c r="AX1227" s="0" t="n">
        <v>16.8017</v>
      </c>
      <c r="AY1227" s="0" t="n">
        <v>6</v>
      </c>
      <c r="BC1227" s="0" t="s">
        <v>3730</v>
      </c>
    </row>
    <row r="1228" customFormat="false" ht="15" hidden="false" customHeight="true" outlineLevel="0" collapsed="false">
      <c r="A1228" s="0" t="s">
        <v>3731</v>
      </c>
      <c r="B1228" s="0" t="s">
        <v>3732</v>
      </c>
      <c r="C1228" s="0" t="n">
        <v>1541.324</v>
      </c>
      <c r="D1228" s="0" t="n">
        <v>0</v>
      </c>
      <c r="E1228" s="0" t="n">
        <v>33.55</v>
      </c>
      <c r="F1228" s="0" t="n">
        <v>317841</v>
      </c>
      <c r="G1228" s="0" t="n">
        <v>138770</v>
      </c>
      <c r="H1228" s="0" t="n">
        <v>76353</v>
      </c>
      <c r="I1228" s="1" t="n">
        <v>158.5943</v>
      </c>
      <c r="J1228" s="0" t="n">
        <v>8.0839</v>
      </c>
      <c r="K1228" s="0" t="n">
        <v>2262.324</v>
      </c>
      <c r="L1228" s="0" t="n">
        <v>0</v>
      </c>
      <c r="M1228" s="0" t="n">
        <v>40.13</v>
      </c>
      <c r="N1228" s="0" t="n">
        <v>425100</v>
      </c>
      <c r="O1228" s="0" t="n">
        <v>163211</v>
      </c>
      <c r="P1228" s="0" t="n">
        <v>74286</v>
      </c>
      <c r="Q1228" s="1" t="n">
        <v>183.7548</v>
      </c>
      <c r="R1228" s="0" t="n">
        <v>9.3663</v>
      </c>
      <c r="S1228" s="0" t="n">
        <v>1909.904</v>
      </c>
      <c r="T1228" s="0" t="n">
        <v>0</v>
      </c>
      <c r="U1228" s="0" t="n">
        <v>52.19</v>
      </c>
      <c r="V1228" s="0" t="n">
        <v>307214</v>
      </c>
      <c r="W1228" s="0" t="n">
        <v>132613</v>
      </c>
      <c r="X1228" s="0" t="n">
        <v>55483</v>
      </c>
      <c r="Y1228" s="1" t="n">
        <v>145.3006</v>
      </c>
      <c r="Z1228" s="0" t="n">
        <v>7.4063</v>
      </c>
      <c r="AA1228" s="0" t="n">
        <v>1991.668</v>
      </c>
      <c r="AB1228" s="0" t="n">
        <v>0</v>
      </c>
      <c r="AC1228" s="0" t="n">
        <v>26.54</v>
      </c>
      <c r="AD1228" s="0" t="n">
        <v>287831</v>
      </c>
      <c r="AE1228" s="0" t="n">
        <v>140834</v>
      </c>
      <c r="AF1228" s="0" t="n">
        <v>69288</v>
      </c>
      <c r="AG1228" s="2" t="n">
        <v>122.7622</v>
      </c>
      <c r="AH1228" s="0" t="n">
        <v>6.2574</v>
      </c>
      <c r="AI1228" s="0" t="n">
        <v>1846.127</v>
      </c>
      <c r="AJ1228" s="0" t="n">
        <v>0</v>
      </c>
      <c r="AK1228" s="0" t="n">
        <v>27.19</v>
      </c>
      <c r="AL1228" s="0" t="n">
        <v>300340</v>
      </c>
      <c r="AM1228" s="0" t="n">
        <v>137729</v>
      </c>
      <c r="AN1228" s="0" t="n">
        <v>69375</v>
      </c>
      <c r="AO1228" s="2" t="n">
        <v>206.0793</v>
      </c>
      <c r="AP1228" s="0" t="n">
        <v>10.5043</v>
      </c>
      <c r="AQ1228" s="0" t="n">
        <v>1605.612</v>
      </c>
      <c r="AR1228" s="0" t="n">
        <v>0</v>
      </c>
      <c r="AS1228" s="0" t="n">
        <v>28.73</v>
      </c>
      <c r="AT1228" s="0" t="n">
        <v>353906</v>
      </c>
      <c r="AU1228" s="0" t="n">
        <v>143362</v>
      </c>
      <c r="AV1228" s="0" t="n">
        <v>72161</v>
      </c>
      <c r="AW1228" s="2" t="n">
        <v>189.077</v>
      </c>
      <c r="AX1228" s="0" t="n">
        <v>9.6376</v>
      </c>
      <c r="AY1228" s="0" t="n">
        <v>6</v>
      </c>
      <c r="BC1228" s="0" t="s">
        <v>3733</v>
      </c>
    </row>
    <row r="1229" customFormat="false" ht="15" hidden="false" customHeight="true" outlineLevel="0" collapsed="false">
      <c r="A1229" s="0" t="s">
        <v>3734</v>
      </c>
      <c r="B1229" s="0" t="s">
        <v>3735</v>
      </c>
      <c r="C1229" s="0" t="n">
        <v>2048.633</v>
      </c>
      <c r="D1229" s="0" t="n">
        <v>0</v>
      </c>
      <c r="E1229" s="0" t="n">
        <v>41.67</v>
      </c>
      <c r="F1229" s="0" t="n">
        <v>119958</v>
      </c>
      <c r="G1229" s="0" t="n">
        <v>116731</v>
      </c>
      <c r="H1229" s="0" t="n">
        <v>53420</v>
      </c>
      <c r="I1229" s="1" t="n">
        <v>133.4069</v>
      </c>
      <c r="J1229" s="0" t="n">
        <v>1.3383</v>
      </c>
      <c r="K1229" s="0" t="n">
        <v>4015.444</v>
      </c>
      <c r="L1229" s="0" t="n">
        <v>0</v>
      </c>
      <c r="M1229" s="0" t="n">
        <v>37.5</v>
      </c>
      <c r="N1229" s="0" t="n">
        <v>128063</v>
      </c>
      <c r="O1229" s="0" t="n">
        <v>123291</v>
      </c>
      <c r="P1229" s="0" t="n">
        <v>63163</v>
      </c>
      <c r="Q1229" s="1" t="n">
        <v>138.81</v>
      </c>
      <c r="R1229" s="0" t="n">
        <v>1.3925</v>
      </c>
      <c r="S1229" s="0" t="n">
        <v>2830.879</v>
      </c>
      <c r="T1229" s="0" t="n">
        <v>0</v>
      </c>
      <c r="U1229" s="0" t="n">
        <v>50</v>
      </c>
      <c r="V1229" s="0" t="n">
        <v>104521</v>
      </c>
      <c r="W1229" s="0" t="n">
        <v>93143</v>
      </c>
      <c r="X1229" s="0" t="n">
        <v>49210</v>
      </c>
      <c r="Y1229" s="1" t="n">
        <v>102.0544</v>
      </c>
      <c r="Z1229" s="0" t="n">
        <v>1.0238</v>
      </c>
      <c r="AA1229" s="0" t="n">
        <v>3991.801</v>
      </c>
      <c r="AB1229" s="0" t="n">
        <v>0</v>
      </c>
      <c r="AC1229" s="0" t="n">
        <v>37.5</v>
      </c>
      <c r="AD1229" s="0" t="n">
        <v>102796</v>
      </c>
      <c r="AE1229" s="0" t="n">
        <v>100227</v>
      </c>
      <c r="AF1229" s="0" t="n">
        <v>59162</v>
      </c>
      <c r="AG1229" s="2" t="n">
        <v>87.3659</v>
      </c>
      <c r="AH1229" s="0" t="n">
        <v>0.8764</v>
      </c>
      <c r="AI1229" s="0" t="n">
        <v>3747.547</v>
      </c>
      <c r="AJ1229" s="0" t="n">
        <v>0</v>
      </c>
      <c r="AK1229" s="0" t="n">
        <v>38.54</v>
      </c>
      <c r="AL1229" s="0" t="n">
        <v>126766</v>
      </c>
      <c r="AM1229" s="0" t="n">
        <v>111222</v>
      </c>
      <c r="AN1229" s="0" t="n">
        <v>64399</v>
      </c>
      <c r="AO1229" s="2" t="n">
        <v>166.4178</v>
      </c>
      <c r="AP1229" s="0" t="n">
        <v>1.6694</v>
      </c>
      <c r="AQ1229" s="0" t="n">
        <v>4730.762</v>
      </c>
      <c r="AR1229" s="0" t="n">
        <v>0</v>
      </c>
      <c r="AS1229" s="0" t="n">
        <v>41.67</v>
      </c>
      <c r="AT1229" s="0" t="n">
        <v>124197</v>
      </c>
      <c r="AU1229" s="0" t="n">
        <v>118851</v>
      </c>
      <c r="AV1229" s="0" t="n">
        <v>62474</v>
      </c>
      <c r="AW1229" s="2" t="n">
        <v>156.75</v>
      </c>
      <c r="AX1229" s="0" t="n">
        <v>1.5724</v>
      </c>
      <c r="AY1229" s="0" t="n">
        <v>6</v>
      </c>
      <c r="BC1229" s="0" t="s">
        <v>3736</v>
      </c>
    </row>
    <row r="1230" customFormat="false" ht="15" hidden="false" customHeight="true" outlineLevel="0" collapsed="false">
      <c r="A1230" s="0" t="s">
        <v>3737</v>
      </c>
      <c r="B1230" s="0" t="s">
        <v>3738</v>
      </c>
      <c r="C1230" s="0" t="n">
        <v>1058.367</v>
      </c>
      <c r="D1230" s="0" t="n">
        <v>0</v>
      </c>
      <c r="E1230" s="0" t="n">
        <v>34.56</v>
      </c>
      <c r="F1230" s="0" t="n">
        <v>33033</v>
      </c>
      <c r="G1230" s="0" t="n">
        <v>25553</v>
      </c>
      <c r="H1230" s="0" t="n">
        <v>5521</v>
      </c>
      <c r="I1230" s="1" t="n">
        <v>29.2034</v>
      </c>
      <c r="J1230" s="0" t="n">
        <v>0.4541</v>
      </c>
      <c r="K1230" s="0" t="n">
        <v>2534.353</v>
      </c>
      <c r="L1230" s="0" t="n">
        <v>0</v>
      </c>
      <c r="M1230" s="0" t="n">
        <v>36.76</v>
      </c>
      <c r="N1230" s="0" t="n">
        <v>47062</v>
      </c>
      <c r="O1230" s="0" t="n">
        <v>28215</v>
      </c>
      <c r="P1230" s="0" t="n">
        <v>8212</v>
      </c>
      <c r="Q1230" s="1" t="n">
        <v>31.7665</v>
      </c>
      <c r="R1230" s="0" t="n">
        <v>0.4939</v>
      </c>
      <c r="S1230" s="0" t="n">
        <v>1654.795</v>
      </c>
      <c r="T1230" s="0" t="n">
        <v>0</v>
      </c>
      <c r="U1230" s="0" t="n">
        <v>50</v>
      </c>
      <c r="V1230" s="0" t="n">
        <v>18905</v>
      </c>
      <c r="W1230" s="0" t="n">
        <v>16215</v>
      </c>
      <c r="X1230" s="0" t="n">
        <v>4688</v>
      </c>
      <c r="Y1230" s="1" t="n">
        <v>17.7664</v>
      </c>
      <c r="Z1230" s="0" t="n">
        <v>0.2762</v>
      </c>
      <c r="AA1230" s="0" t="n">
        <v>528.5349</v>
      </c>
      <c r="AB1230" s="0" t="n">
        <v>0</v>
      </c>
      <c r="AC1230" s="0" t="n">
        <v>29.41</v>
      </c>
      <c r="AD1230" s="0" t="n">
        <v>14076</v>
      </c>
      <c r="AE1230" s="0" t="n">
        <v>14076</v>
      </c>
      <c r="AF1230" s="0" t="n">
        <v>2405</v>
      </c>
      <c r="AG1230" s="2" t="n">
        <v>12.2698</v>
      </c>
      <c r="AH1230" s="0" t="n">
        <v>0.1908</v>
      </c>
      <c r="AI1230" s="0" t="n">
        <v>1684.625</v>
      </c>
      <c r="AJ1230" s="0" t="n">
        <v>0</v>
      </c>
      <c r="AK1230" s="0" t="n">
        <v>34.56</v>
      </c>
      <c r="AL1230" s="0" t="n">
        <v>21013</v>
      </c>
      <c r="AM1230" s="0" t="n">
        <v>18546</v>
      </c>
      <c r="AN1230" s="0" t="n">
        <v>4725</v>
      </c>
      <c r="AO1230" s="2" t="n">
        <v>27.7498</v>
      </c>
      <c r="AP1230" s="0" t="n">
        <v>0.4315</v>
      </c>
      <c r="AQ1230" s="0" t="n">
        <v>600.4593</v>
      </c>
      <c r="AR1230" s="0" t="n">
        <v>0</v>
      </c>
      <c r="AS1230" s="0" t="n">
        <v>33.82</v>
      </c>
      <c r="AT1230" s="0" t="n">
        <v>20923</v>
      </c>
      <c r="AU1230" s="0" t="n">
        <v>17923</v>
      </c>
      <c r="AV1230" s="0" t="n">
        <v>4322</v>
      </c>
      <c r="AW1230" s="2" t="n">
        <v>23.6383</v>
      </c>
      <c r="AX1230" s="0" t="n">
        <v>0.3675</v>
      </c>
      <c r="AY1230" s="0" t="n">
        <v>6</v>
      </c>
      <c r="BC1230" s="0" t="s">
        <v>3739</v>
      </c>
    </row>
    <row r="1231" customFormat="false" ht="15" hidden="false" customHeight="true" outlineLevel="0" collapsed="false">
      <c r="A1231" s="0" t="s">
        <v>3740</v>
      </c>
      <c r="B1231" s="0" t="s">
        <v>3741</v>
      </c>
      <c r="C1231" s="0" t="n">
        <v>319.4394</v>
      </c>
      <c r="D1231" s="0" t="n">
        <v>0.14</v>
      </c>
      <c r="E1231" s="0" t="n">
        <v>13.59</v>
      </c>
      <c r="F1231" s="0" t="n">
        <v>70009</v>
      </c>
      <c r="G1231" s="0" t="n">
        <v>41398.42</v>
      </c>
      <c r="H1231" s="0" t="n">
        <v>13051</v>
      </c>
      <c r="I1231" s="1" t="n">
        <v>47.3125</v>
      </c>
      <c r="J1231" s="0" t="n">
        <v>4.9938</v>
      </c>
      <c r="K1231" s="0" t="n">
        <v>285.6452</v>
      </c>
      <c r="L1231" s="0" t="n">
        <v>0</v>
      </c>
      <c r="M1231" s="0" t="n">
        <v>12.54</v>
      </c>
      <c r="N1231" s="0" t="n">
        <v>183715</v>
      </c>
      <c r="O1231" s="0" t="n">
        <v>7217.381</v>
      </c>
      <c r="P1231" s="0" t="n">
        <v>11412</v>
      </c>
      <c r="Q1231" s="1" t="n">
        <v>8.1259</v>
      </c>
      <c r="R1231" s="0" t="n">
        <v>0.8577</v>
      </c>
      <c r="S1231" s="0" t="n">
        <v>356.9137</v>
      </c>
      <c r="T1231" s="0" t="n">
        <v>0</v>
      </c>
      <c r="U1231" s="0" t="n">
        <v>12.33</v>
      </c>
      <c r="V1231" s="0" t="n">
        <v>33728</v>
      </c>
      <c r="W1231" s="0" t="n">
        <v>2140.958</v>
      </c>
      <c r="X1231" s="0" t="n">
        <v>6588</v>
      </c>
      <c r="Y1231" s="1" t="n">
        <v>2.3458</v>
      </c>
      <c r="Z1231" s="0" t="n">
        <v>0.2476</v>
      </c>
      <c r="AA1231" s="0" t="n">
        <v>134.2471</v>
      </c>
      <c r="AB1231" s="0" t="n">
        <v>0.67</v>
      </c>
      <c r="AC1231" s="0" t="n">
        <v>5.48</v>
      </c>
      <c r="AD1231" s="0" t="n">
        <v>41755</v>
      </c>
      <c r="AE1231" s="0" t="n">
        <v>1944.234</v>
      </c>
      <c r="AF1231" s="0" t="n">
        <v>6696</v>
      </c>
      <c r="AG1231" s="2" t="n">
        <v>1.6947</v>
      </c>
      <c r="AH1231" s="0" t="n">
        <v>0.1789</v>
      </c>
      <c r="AI1231" s="0" t="n">
        <v>169.8137</v>
      </c>
      <c r="AJ1231" s="0" t="n">
        <v>0.11</v>
      </c>
      <c r="AK1231" s="0" t="n">
        <v>10.01</v>
      </c>
      <c r="AL1231" s="0" t="n">
        <v>17810</v>
      </c>
      <c r="AM1231" s="0" t="n">
        <v>1788.702</v>
      </c>
      <c r="AN1231" s="0" t="n">
        <v>3261</v>
      </c>
      <c r="AO1231" s="2" t="n">
        <v>2.6764</v>
      </c>
      <c r="AP1231" s="0" t="n">
        <v>0.2825</v>
      </c>
      <c r="AQ1231" s="0" t="n">
        <v>301.6756</v>
      </c>
      <c r="AR1231" s="0" t="n">
        <v>0.06</v>
      </c>
      <c r="AS1231" s="0" t="n">
        <v>7.38</v>
      </c>
      <c r="AT1231" s="0" t="n">
        <v>60428</v>
      </c>
      <c r="AU1231" s="0" t="n">
        <v>6569.345</v>
      </c>
      <c r="AV1231" s="0" t="n">
        <v>5039</v>
      </c>
      <c r="AW1231" s="2" t="n">
        <v>8.6642</v>
      </c>
      <c r="AX1231" s="0" t="n">
        <v>0.9145</v>
      </c>
      <c r="AY1231" s="0" t="n">
        <v>6</v>
      </c>
      <c r="BC1231" s="0" t="s">
        <v>3742</v>
      </c>
    </row>
    <row r="1232" customFormat="false" ht="15" hidden="false" customHeight="true" outlineLevel="0" collapsed="false">
      <c r="A1232" s="0" t="s">
        <v>3743</v>
      </c>
      <c r="B1232" s="0" t="s">
        <v>3744</v>
      </c>
      <c r="C1232" s="0" t="n">
        <v>873.8755</v>
      </c>
      <c r="D1232" s="0" t="n">
        <v>0</v>
      </c>
      <c r="E1232" s="0" t="n">
        <v>29.01</v>
      </c>
      <c r="F1232" s="0" t="n">
        <v>111976</v>
      </c>
      <c r="G1232" s="0" t="n">
        <v>0</v>
      </c>
      <c r="H1232" s="0" t="n">
        <v>23518</v>
      </c>
      <c r="I1232" s="1" t="s">
        <v>60</v>
      </c>
      <c r="J1232" s="0" t="s">
        <v>60</v>
      </c>
      <c r="K1232" s="0" t="n">
        <v>1772.636</v>
      </c>
      <c r="L1232" s="0" t="n">
        <v>0</v>
      </c>
      <c r="M1232" s="0" t="n">
        <v>32.87</v>
      </c>
      <c r="N1232" s="0" t="n">
        <v>172853</v>
      </c>
      <c r="O1232" s="0" t="n">
        <v>0</v>
      </c>
      <c r="P1232" s="0" t="n">
        <v>41277</v>
      </c>
      <c r="Q1232" s="1" t="s">
        <v>60</v>
      </c>
      <c r="R1232" s="0" t="s">
        <v>60</v>
      </c>
      <c r="S1232" s="0" t="n">
        <v>1523.818</v>
      </c>
      <c r="T1232" s="0" t="n">
        <v>0</v>
      </c>
      <c r="U1232" s="0" t="n">
        <v>36.19</v>
      </c>
      <c r="V1232" s="0" t="n">
        <v>137196</v>
      </c>
      <c r="W1232" s="0" t="n">
        <v>0</v>
      </c>
      <c r="X1232" s="0" t="n">
        <v>26702</v>
      </c>
      <c r="Y1232" s="1" t="s">
        <v>60</v>
      </c>
      <c r="Z1232" s="0" t="s">
        <v>60</v>
      </c>
      <c r="AA1232" s="0" t="n">
        <v>1555.741</v>
      </c>
      <c r="AB1232" s="0" t="n">
        <v>0</v>
      </c>
      <c r="AC1232" s="0" t="n">
        <v>26.8</v>
      </c>
      <c r="AD1232" s="0" t="n">
        <v>147062</v>
      </c>
      <c r="AE1232" s="0" t="n">
        <v>0</v>
      </c>
      <c r="AF1232" s="0" t="n">
        <v>31583</v>
      </c>
      <c r="AG1232" s="2" t="s">
        <v>60</v>
      </c>
      <c r="AH1232" s="0" t="s">
        <v>60</v>
      </c>
      <c r="AI1232" s="0" t="n">
        <v>1390.491</v>
      </c>
      <c r="AJ1232" s="0" t="n">
        <v>0</v>
      </c>
      <c r="AK1232" s="0" t="n">
        <v>28.45</v>
      </c>
      <c r="AL1232" s="0" t="n">
        <v>183827</v>
      </c>
      <c r="AM1232" s="0" t="n">
        <v>0</v>
      </c>
      <c r="AN1232" s="0" t="n">
        <v>42224</v>
      </c>
      <c r="AO1232" s="2" t="s">
        <v>60</v>
      </c>
      <c r="AP1232" s="0" t="s">
        <v>60</v>
      </c>
      <c r="AQ1232" s="0" t="n">
        <v>2238.534</v>
      </c>
      <c r="AR1232" s="0" t="n">
        <v>0</v>
      </c>
      <c r="AS1232" s="0" t="n">
        <v>31.77</v>
      </c>
      <c r="AT1232" s="0" t="n">
        <v>186920</v>
      </c>
      <c r="AU1232" s="0" t="n">
        <v>0</v>
      </c>
      <c r="AV1232" s="0" t="n">
        <v>41503</v>
      </c>
      <c r="AW1232" s="2" t="s">
        <v>60</v>
      </c>
      <c r="AX1232" s="0" t="s">
        <v>60</v>
      </c>
      <c r="AY1232" s="0" t="n">
        <v>6</v>
      </c>
      <c r="BC1232" s="0" t="s">
        <v>3745</v>
      </c>
    </row>
    <row r="1233" customFormat="false" ht="15" hidden="false" customHeight="true" outlineLevel="0" collapsed="false">
      <c r="A1233" s="0" t="s">
        <v>3746</v>
      </c>
      <c r="B1233" s="0" t="s">
        <v>3747</v>
      </c>
      <c r="C1233" s="0" t="n">
        <v>389.241</v>
      </c>
      <c r="D1233" s="0" t="n">
        <v>0</v>
      </c>
      <c r="E1233" s="0" t="n">
        <v>19.3</v>
      </c>
      <c r="F1233" s="0" t="n">
        <v>39052</v>
      </c>
      <c r="G1233" s="0" t="n">
        <v>20259</v>
      </c>
      <c r="H1233" s="0" t="n">
        <v>8928</v>
      </c>
      <c r="I1233" s="1" t="n">
        <v>23.1531</v>
      </c>
      <c r="J1233" s="0" t="n">
        <v>0.9562</v>
      </c>
      <c r="K1233" s="0" t="n">
        <v>332.3195</v>
      </c>
      <c r="L1233" s="0" t="n">
        <v>0</v>
      </c>
      <c r="M1233" s="0" t="n">
        <v>14.75</v>
      </c>
      <c r="N1233" s="0" t="n">
        <v>38654</v>
      </c>
      <c r="O1233" s="0" t="n">
        <v>34668</v>
      </c>
      <c r="P1233" s="0" t="n">
        <v>8008</v>
      </c>
      <c r="Q1233" s="1" t="n">
        <v>39.0318</v>
      </c>
      <c r="R1233" s="0" t="n">
        <v>1.612</v>
      </c>
      <c r="S1233" s="0" t="n">
        <v>204.0359</v>
      </c>
      <c r="T1233" s="0" t="n">
        <v>0.11</v>
      </c>
      <c r="U1233" s="0" t="n">
        <v>5.36</v>
      </c>
      <c r="V1233" s="0" t="n">
        <v>11119</v>
      </c>
      <c r="W1233" s="0" t="n">
        <v>15432</v>
      </c>
      <c r="X1233" s="0" t="n">
        <v>2912</v>
      </c>
      <c r="Y1233" s="1" t="n">
        <v>16.9085</v>
      </c>
      <c r="Z1233" s="0" t="n">
        <v>0.6983</v>
      </c>
      <c r="AA1233" s="0" t="n">
        <v>757.9035</v>
      </c>
      <c r="AB1233" s="0" t="n">
        <v>0</v>
      </c>
      <c r="AC1233" s="0" t="n">
        <v>31.37</v>
      </c>
      <c r="AD1233" s="0" t="n">
        <v>86956</v>
      </c>
      <c r="AE1233" s="0" t="n">
        <v>50846</v>
      </c>
      <c r="AF1233" s="0" t="n">
        <v>16338</v>
      </c>
      <c r="AG1233" s="2" t="n">
        <v>44.3214</v>
      </c>
      <c r="AH1233" s="0" t="n">
        <v>1.8304</v>
      </c>
      <c r="AI1233" s="0" t="n">
        <v>401.0823</v>
      </c>
      <c r="AJ1233" s="0" t="n">
        <v>0</v>
      </c>
      <c r="AK1233" s="0" t="n">
        <v>19.3</v>
      </c>
      <c r="AL1233" s="0" t="n">
        <v>36394</v>
      </c>
      <c r="AM1233" s="0" t="n">
        <v>24236</v>
      </c>
      <c r="AN1233" s="0" t="n">
        <v>6701</v>
      </c>
      <c r="AO1233" s="2" t="n">
        <v>36.2635</v>
      </c>
      <c r="AP1233" s="0" t="n">
        <v>1.4976</v>
      </c>
      <c r="AQ1233" s="0" t="n">
        <v>423.2126</v>
      </c>
      <c r="AR1233" s="0" t="n">
        <v>0.07</v>
      </c>
      <c r="AS1233" s="0" t="n">
        <v>16.62</v>
      </c>
      <c r="AT1233" s="0" t="n">
        <v>24957</v>
      </c>
      <c r="AU1233" s="0" t="n">
        <v>19431</v>
      </c>
      <c r="AV1233" s="0" t="n">
        <v>4683</v>
      </c>
      <c r="AW1233" s="2" t="n">
        <v>25.6271</v>
      </c>
      <c r="AX1233" s="0" t="n">
        <v>1.0584</v>
      </c>
      <c r="AY1233" s="0" t="n">
        <v>6</v>
      </c>
      <c r="BC1233" s="0" t="s">
        <v>3748</v>
      </c>
    </row>
    <row r="1234" customFormat="false" ht="15" hidden="false" customHeight="true" outlineLevel="0" collapsed="false">
      <c r="A1234" s="0" t="s">
        <v>3749</v>
      </c>
      <c r="B1234" s="0" t="s">
        <v>3750</v>
      </c>
      <c r="C1234" s="0" t="n">
        <v>8422.614</v>
      </c>
      <c r="D1234" s="0" t="n">
        <v>0</v>
      </c>
      <c r="E1234" s="0" t="n">
        <v>49.44</v>
      </c>
      <c r="F1234" s="0" t="n">
        <v>2021748</v>
      </c>
      <c r="G1234" s="0" t="n">
        <v>360252</v>
      </c>
      <c r="H1234" s="0" t="n">
        <v>562807</v>
      </c>
      <c r="I1234" s="1" t="n">
        <v>411.7166</v>
      </c>
      <c r="J1234" s="0" t="n">
        <v>31.5669</v>
      </c>
      <c r="K1234" s="0" t="n">
        <v>8766.516</v>
      </c>
      <c r="L1234" s="0" t="n">
        <v>0</v>
      </c>
      <c r="M1234" s="0" t="n">
        <v>51.55</v>
      </c>
      <c r="N1234" s="0" t="n">
        <v>2164592</v>
      </c>
      <c r="O1234" s="0" t="n">
        <v>353112</v>
      </c>
      <c r="P1234" s="0" t="n">
        <v>635524</v>
      </c>
      <c r="Q1234" s="1" t="n">
        <v>397.5591</v>
      </c>
      <c r="R1234" s="0" t="n">
        <v>30.4815</v>
      </c>
      <c r="S1234" s="0" t="n">
        <v>13144.98</v>
      </c>
      <c r="T1234" s="0" t="n">
        <v>0</v>
      </c>
      <c r="U1234" s="0" t="n">
        <v>42.82</v>
      </c>
      <c r="V1234" s="0" t="n">
        <v>2089765</v>
      </c>
      <c r="W1234" s="0" t="n">
        <v>366453</v>
      </c>
      <c r="X1234" s="0" t="n">
        <v>582122</v>
      </c>
      <c r="Y1234" s="1" t="n">
        <v>401.5131</v>
      </c>
      <c r="Z1234" s="0" t="n">
        <v>30.7846</v>
      </c>
      <c r="AA1234" s="0" t="n">
        <v>6801.611</v>
      </c>
      <c r="AB1234" s="0" t="n">
        <v>0</v>
      </c>
      <c r="AC1234" s="0" t="n">
        <v>47.32</v>
      </c>
      <c r="AD1234" s="0" t="n">
        <v>2301760</v>
      </c>
      <c r="AE1234" s="0" t="n">
        <v>411370</v>
      </c>
      <c r="AF1234" s="0" t="n">
        <v>669198</v>
      </c>
      <c r="AG1234" s="2" t="n">
        <v>358.583</v>
      </c>
      <c r="AH1234" s="0" t="n">
        <v>27.4931</v>
      </c>
      <c r="AI1234" s="0" t="n">
        <v>8415.484</v>
      </c>
      <c r="AJ1234" s="0" t="n">
        <v>0</v>
      </c>
      <c r="AK1234" s="0" t="n">
        <v>57.32</v>
      </c>
      <c r="AL1234" s="0" t="n">
        <v>2102914</v>
      </c>
      <c r="AM1234" s="0" t="n">
        <v>358926</v>
      </c>
      <c r="AN1234" s="0" t="n">
        <v>638299</v>
      </c>
      <c r="AO1234" s="2" t="n">
        <v>537.0491</v>
      </c>
      <c r="AP1234" s="0" t="n">
        <v>41.1764</v>
      </c>
      <c r="AQ1234" s="0" t="n">
        <v>8713.332</v>
      </c>
      <c r="AR1234" s="0" t="n">
        <v>0</v>
      </c>
      <c r="AS1234" s="0" t="n">
        <v>53.24</v>
      </c>
      <c r="AT1234" s="0" t="n">
        <v>2452234</v>
      </c>
      <c r="AU1234" s="0" t="n">
        <v>411464</v>
      </c>
      <c r="AV1234" s="0" t="n">
        <v>693140</v>
      </c>
      <c r="AW1234" s="2" t="n">
        <v>542.671</v>
      </c>
      <c r="AX1234" s="0" t="n">
        <v>41.6074</v>
      </c>
      <c r="AY1234" s="0" t="n">
        <v>6</v>
      </c>
      <c r="BC1234" s="0" t="s">
        <v>3751</v>
      </c>
    </row>
    <row r="1235" customFormat="false" ht="15" hidden="false" customHeight="true" outlineLevel="0" collapsed="false">
      <c r="A1235" s="0" t="s">
        <v>3752</v>
      </c>
      <c r="B1235" s="0" t="s">
        <v>3753</v>
      </c>
      <c r="C1235" s="0" t="n">
        <v>2089.23</v>
      </c>
      <c r="D1235" s="0" t="n">
        <v>0</v>
      </c>
      <c r="E1235" s="0" t="n">
        <v>36.29</v>
      </c>
      <c r="F1235" s="0" t="n">
        <v>393895</v>
      </c>
      <c r="G1235" s="0" t="n">
        <v>93402</v>
      </c>
      <c r="H1235" s="0" t="n">
        <v>76372</v>
      </c>
      <c r="I1235" s="1" t="n">
        <v>106.7451</v>
      </c>
      <c r="J1235" s="0" t="n">
        <v>11.0512</v>
      </c>
      <c r="K1235" s="0" t="n">
        <v>2479.314</v>
      </c>
      <c r="L1235" s="0" t="n">
        <v>0</v>
      </c>
      <c r="M1235" s="0" t="n">
        <v>49.84</v>
      </c>
      <c r="N1235" s="0" t="n">
        <v>505008</v>
      </c>
      <c r="O1235" s="0" t="n">
        <v>93138</v>
      </c>
      <c r="P1235" s="0" t="n">
        <v>100784</v>
      </c>
      <c r="Q1235" s="1" t="n">
        <v>104.8615</v>
      </c>
      <c r="R1235" s="0" t="n">
        <v>10.8562</v>
      </c>
      <c r="S1235" s="0" t="n">
        <v>2669.358</v>
      </c>
      <c r="T1235" s="0" t="n">
        <v>0</v>
      </c>
      <c r="U1235" s="0" t="n">
        <v>47.45</v>
      </c>
      <c r="V1235" s="0" t="n">
        <v>357244</v>
      </c>
      <c r="W1235" s="0" t="n">
        <v>69782</v>
      </c>
      <c r="X1235" s="0" t="n">
        <v>66229</v>
      </c>
      <c r="Y1235" s="1" t="n">
        <v>76.4583</v>
      </c>
      <c r="Z1235" s="0" t="n">
        <v>7.9157</v>
      </c>
      <c r="AA1235" s="0" t="n">
        <v>1681.249</v>
      </c>
      <c r="AB1235" s="0" t="n">
        <v>0</v>
      </c>
      <c r="AC1235" s="0" t="n">
        <v>31.2</v>
      </c>
      <c r="AD1235" s="0" t="n">
        <v>270065</v>
      </c>
      <c r="AE1235" s="0" t="n">
        <v>72582</v>
      </c>
      <c r="AF1235" s="0" t="n">
        <v>58119</v>
      </c>
      <c r="AG1235" s="2" t="n">
        <v>63.2683</v>
      </c>
      <c r="AH1235" s="0" t="n">
        <v>6.5501</v>
      </c>
      <c r="AI1235" s="0" t="n">
        <v>1611.547</v>
      </c>
      <c r="AJ1235" s="0" t="n">
        <v>0</v>
      </c>
      <c r="AK1235" s="0" t="n">
        <v>28.06</v>
      </c>
      <c r="AL1235" s="0" t="n">
        <v>175063</v>
      </c>
      <c r="AM1235" s="0" t="n">
        <v>48556</v>
      </c>
      <c r="AN1235" s="0" t="n">
        <v>38368</v>
      </c>
      <c r="AO1235" s="2" t="n">
        <v>72.6527</v>
      </c>
      <c r="AP1235" s="0" t="n">
        <v>7.5217</v>
      </c>
      <c r="AQ1235" s="0" t="n">
        <v>1574.072</v>
      </c>
      <c r="AR1235" s="0" t="n">
        <v>0</v>
      </c>
      <c r="AS1235" s="0" t="n">
        <v>33.37</v>
      </c>
      <c r="AT1235" s="0" t="n">
        <v>234699</v>
      </c>
      <c r="AU1235" s="0" t="n">
        <v>66089</v>
      </c>
      <c r="AV1235" s="0" t="n">
        <v>43242</v>
      </c>
      <c r="AW1235" s="2" t="n">
        <v>87.1634</v>
      </c>
      <c r="AX1235" s="0" t="n">
        <v>9.0239</v>
      </c>
      <c r="AY1235" s="0" t="n">
        <v>6</v>
      </c>
      <c r="BC1235" s="0" t="s">
        <v>3754</v>
      </c>
    </row>
    <row r="1236" customFormat="false" ht="15" hidden="false" customHeight="true" outlineLevel="0" collapsed="false">
      <c r="A1236" s="0" t="s">
        <v>3755</v>
      </c>
      <c r="B1236" s="0" t="s">
        <v>3756</v>
      </c>
      <c r="C1236" s="0" t="n">
        <v>62.2725</v>
      </c>
      <c r="D1236" s="0" t="n">
        <v>3.13</v>
      </c>
      <c r="E1236" s="0" t="n">
        <v>3.42</v>
      </c>
      <c r="F1236" s="0" t="n">
        <v>25941</v>
      </c>
      <c r="G1236" s="0" t="n">
        <v>22864.5</v>
      </c>
      <c r="H1236" s="0" t="n">
        <v>3302</v>
      </c>
      <c r="I1236" s="1" t="n">
        <v>26.1309</v>
      </c>
      <c r="J1236" s="0" t="n">
        <v>1.731</v>
      </c>
      <c r="K1236" s="0" t="n">
        <v>204.2406</v>
      </c>
      <c r="L1236" s="0" t="n">
        <v>0.05</v>
      </c>
      <c r="M1236" s="0" t="n">
        <v>10.43</v>
      </c>
      <c r="N1236" s="0" t="n">
        <v>36187</v>
      </c>
      <c r="O1236" s="0" t="n">
        <v>18808</v>
      </c>
      <c r="P1236" s="0" t="n">
        <v>4981</v>
      </c>
      <c r="Q1236" s="1" t="n">
        <v>21.1754</v>
      </c>
      <c r="R1236" s="0" t="n">
        <v>1.4027</v>
      </c>
      <c r="S1236" s="0" t="n">
        <v>435.4386</v>
      </c>
      <c r="T1236" s="0" t="n">
        <v>0</v>
      </c>
      <c r="U1236" s="0" t="n">
        <v>21.71</v>
      </c>
      <c r="V1236" s="0" t="n">
        <v>58570</v>
      </c>
      <c r="W1236" s="0" t="n">
        <v>29430</v>
      </c>
      <c r="X1236" s="0" t="n">
        <v>7925</v>
      </c>
      <c r="Y1236" s="1" t="n">
        <v>32.2457</v>
      </c>
      <c r="Z1236" s="0" t="n">
        <v>2.1361</v>
      </c>
      <c r="AA1236" s="0" t="n">
        <v>643.54</v>
      </c>
      <c r="AB1236" s="0" t="n">
        <v>0</v>
      </c>
      <c r="AC1236" s="0" t="n">
        <v>21.37</v>
      </c>
      <c r="AD1236" s="0" t="n">
        <v>94485</v>
      </c>
      <c r="AE1236" s="0" t="n">
        <v>63822</v>
      </c>
      <c r="AF1236" s="0" t="n">
        <v>17434</v>
      </c>
      <c r="AG1236" s="2" t="n">
        <v>55.6324</v>
      </c>
      <c r="AH1236" s="0" t="n">
        <v>3.6853</v>
      </c>
      <c r="AI1236" s="0" t="n">
        <v>389.7063</v>
      </c>
      <c r="AJ1236" s="0" t="n">
        <v>0</v>
      </c>
      <c r="AK1236" s="0" t="n">
        <v>21.88</v>
      </c>
      <c r="AL1236" s="0" t="n">
        <v>80275</v>
      </c>
      <c r="AM1236" s="0" t="n">
        <v>49942</v>
      </c>
      <c r="AN1236" s="0" t="n">
        <v>9148</v>
      </c>
      <c r="AO1236" s="2" t="n">
        <v>74.7266</v>
      </c>
      <c r="AP1236" s="0" t="n">
        <v>4.9502</v>
      </c>
      <c r="AQ1236" s="0" t="n">
        <v>357.3912</v>
      </c>
      <c r="AR1236" s="0" t="n">
        <v>0.07</v>
      </c>
      <c r="AS1236" s="0" t="n">
        <v>23.59</v>
      </c>
      <c r="AT1236" s="0" t="n">
        <v>129520</v>
      </c>
      <c r="AU1236" s="0" t="n">
        <v>77887</v>
      </c>
      <c r="AV1236" s="0" t="n">
        <v>12424</v>
      </c>
      <c r="AW1236" s="2" t="n">
        <v>102.7235</v>
      </c>
      <c r="AX1236" s="0" t="n">
        <v>6.8048</v>
      </c>
      <c r="AY1236" s="0" t="n">
        <v>6</v>
      </c>
      <c r="BC1236" s="0" t="s">
        <v>3757</v>
      </c>
    </row>
    <row r="1237" customFormat="false" ht="15" hidden="false" customHeight="true" outlineLevel="0" collapsed="false">
      <c r="A1237" s="0" t="s">
        <v>3758</v>
      </c>
      <c r="B1237" s="0" t="s">
        <v>3759</v>
      </c>
      <c r="C1237" s="0" t="n">
        <v>909.0778</v>
      </c>
      <c r="D1237" s="0" t="n">
        <v>0</v>
      </c>
      <c r="E1237" s="0" t="n">
        <v>4.41</v>
      </c>
      <c r="F1237" s="0" t="n">
        <v>130210</v>
      </c>
      <c r="G1237" s="0" t="n">
        <v>151166.8</v>
      </c>
      <c r="H1237" s="0" t="n">
        <v>55985</v>
      </c>
      <c r="I1237" s="1" t="n">
        <v>172.762</v>
      </c>
      <c r="J1237" s="0" t="n">
        <v>7.7472</v>
      </c>
      <c r="K1237" s="0" t="n">
        <v>170.1393</v>
      </c>
      <c r="L1237" s="0" t="n">
        <v>0.1</v>
      </c>
      <c r="M1237" s="0" t="n">
        <v>1.72</v>
      </c>
      <c r="N1237" s="0" t="n">
        <v>53959</v>
      </c>
      <c r="O1237" s="0" t="n">
        <v>0</v>
      </c>
      <c r="P1237" s="0" t="n">
        <v>16595</v>
      </c>
      <c r="Q1237" s="1" t="s">
        <v>60</v>
      </c>
      <c r="R1237" s="0" t="s">
        <v>60</v>
      </c>
      <c r="S1237" s="0" t="n">
        <v>303.2378</v>
      </c>
      <c r="T1237" s="0" t="n">
        <v>0</v>
      </c>
      <c r="U1237" s="0" t="n">
        <v>1.72</v>
      </c>
      <c r="V1237" s="0" t="n">
        <v>67179</v>
      </c>
      <c r="W1237" s="0" t="n">
        <v>0</v>
      </c>
      <c r="X1237" s="0" t="n">
        <v>17831</v>
      </c>
      <c r="Y1237" s="1" t="s">
        <v>60</v>
      </c>
      <c r="Z1237" s="0" t="s">
        <v>60</v>
      </c>
      <c r="AA1237" s="0" t="n">
        <v>185.7738</v>
      </c>
      <c r="AB1237" s="0" t="n">
        <v>0.34</v>
      </c>
      <c r="AC1237" s="0" t="n">
        <v>7.6</v>
      </c>
      <c r="AD1237" s="0" t="n">
        <v>40917</v>
      </c>
      <c r="AE1237" s="0" t="n">
        <v>0</v>
      </c>
      <c r="AF1237" s="0" t="n">
        <v>8929</v>
      </c>
      <c r="AG1237" s="2" t="s">
        <v>60</v>
      </c>
      <c r="AH1237" s="0" t="s">
        <v>60</v>
      </c>
      <c r="AI1237" s="0" t="n">
        <v>117.2402</v>
      </c>
      <c r="AJ1237" s="0" t="n">
        <v>0.39</v>
      </c>
      <c r="AK1237" s="0" t="n">
        <v>3.19</v>
      </c>
      <c r="AL1237" s="0" t="n">
        <v>46881</v>
      </c>
      <c r="AM1237" s="0" t="n">
        <v>2498.192</v>
      </c>
      <c r="AN1237" s="0" t="n">
        <v>13784</v>
      </c>
      <c r="AO1237" s="2" t="n">
        <v>3.738</v>
      </c>
      <c r="AP1237" s="0" t="n">
        <v>0.1676</v>
      </c>
      <c r="AQ1237" s="0" t="n">
        <v>347.0662</v>
      </c>
      <c r="AR1237" s="0" t="n">
        <v>0.07</v>
      </c>
      <c r="AS1237" s="0" t="n">
        <v>7.11</v>
      </c>
      <c r="AT1237" s="0" t="n">
        <v>51922</v>
      </c>
      <c r="AU1237" s="0" t="n">
        <v>7050.04</v>
      </c>
      <c r="AV1237" s="0" t="n">
        <v>14411</v>
      </c>
      <c r="AW1237" s="2" t="n">
        <v>9.2981</v>
      </c>
      <c r="AX1237" s="0" t="n">
        <v>0.417</v>
      </c>
      <c r="AY1237" s="0" t="n">
        <v>6</v>
      </c>
      <c r="BC1237" s="0" t="s">
        <v>3760</v>
      </c>
    </row>
    <row r="1238" customFormat="false" ht="15" hidden="false" customHeight="true" outlineLevel="0" collapsed="false">
      <c r="A1238" s="0" t="s">
        <v>3761</v>
      </c>
      <c r="B1238" s="0" t="s">
        <v>3762</v>
      </c>
      <c r="C1238" s="0" t="n">
        <v>1012.5</v>
      </c>
      <c r="D1238" s="0" t="n">
        <v>0</v>
      </c>
      <c r="E1238" s="0" t="n">
        <v>16.28</v>
      </c>
      <c r="F1238" s="0" t="n">
        <v>16533</v>
      </c>
      <c r="G1238" s="0" t="n">
        <v>16533</v>
      </c>
      <c r="H1238" s="0" t="n">
        <v>3759</v>
      </c>
      <c r="I1238" s="1" t="n">
        <v>18.8949</v>
      </c>
      <c r="J1238" s="0" t="n">
        <v>0.3524</v>
      </c>
      <c r="K1238" s="0" t="n">
        <v>707.9396</v>
      </c>
      <c r="L1238" s="0" t="n">
        <v>0</v>
      </c>
      <c r="M1238" s="0" t="n">
        <v>29.65</v>
      </c>
      <c r="N1238" s="0" t="n">
        <v>23219</v>
      </c>
      <c r="O1238" s="0" t="n">
        <v>21970</v>
      </c>
      <c r="P1238" s="0" t="n">
        <v>3516</v>
      </c>
      <c r="Q1238" s="1" t="n">
        <v>24.7354</v>
      </c>
      <c r="R1238" s="0" t="n">
        <v>0.4613</v>
      </c>
      <c r="S1238" s="0" t="n">
        <v>4599.359</v>
      </c>
      <c r="T1238" s="0" t="n">
        <v>0</v>
      </c>
      <c r="U1238" s="0" t="n">
        <v>43.02</v>
      </c>
      <c r="V1238" s="0" t="n">
        <v>107899</v>
      </c>
      <c r="W1238" s="0" t="n">
        <v>64490</v>
      </c>
      <c r="X1238" s="0" t="n">
        <v>19486</v>
      </c>
      <c r="Y1238" s="1" t="n">
        <v>70.66</v>
      </c>
      <c r="Z1238" s="0" t="n">
        <v>1.3177</v>
      </c>
      <c r="AA1238" s="0" t="n">
        <v>2390.655</v>
      </c>
      <c r="AB1238" s="0" t="n">
        <v>0</v>
      </c>
      <c r="AC1238" s="0" t="n">
        <v>33.72</v>
      </c>
      <c r="AD1238" s="0" t="n">
        <v>55466</v>
      </c>
      <c r="AE1238" s="0" t="n">
        <v>47115</v>
      </c>
      <c r="AF1238" s="0" t="n">
        <v>11570</v>
      </c>
      <c r="AG1238" s="2" t="n">
        <v>41.0692</v>
      </c>
      <c r="AH1238" s="0" t="n">
        <v>0.7659</v>
      </c>
      <c r="AI1238" s="0" t="n">
        <v>1803.867</v>
      </c>
      <c r="AJ1238" s="0" t="n">
        <v>0</v>
      </c>
      <c r="AK1238" s="0" t="n">
        <v>20.35</v>
      </c>
      <c r="AL1238" s="0" t="n">
        <v>30471</v>
      </c>
      <c r="AM1238" s="0" t="n">
        <v>28067</v>
      </c>
      <c r="AN1238" s="0" t="n">
        <v>7766</v>
      </c>
      <c r="AO1238" s="2" t="n">
        <v>41.9957</v>
      </c>
      <c r="AP1238" s="0" t="n">
        <v>0.7831</v>
      </c>
      <c r="AQ1238" s="0" t="n">
        <v>1374.889</v>
      </c>
      <c r="AR1238" s="0" t="n">
        <v>0</v>
      </c>
      <c r="AS1238" s="0" t="n">
        <v>31.98</v>
      </c>
      <c r="AT1238" s="0" t="n">
        <v>52532</v>
      </c>
      <c r="AU1238" s="0" t="n">
        <v>34542</v>
      </c>
      <c r="AV1238" s="0" t="n">
        <v>8359</v>
      </c>
      <c r="AW1238" s="2" t="n">
        <v>45.5567</v>
      </c>
      <c r="AX1238" s="0" t="n">
        <v>0.8495</v>
      </c>
      <c r="AY1238" s="0" t="n">
        <v>6</v>
      </c>
      <c r="BC1238" s="0" t="s">
        <v>3763</v>
      </c>
    </row>
    <row r="1239" customFormat="false" ht="15" hidden="false" customHeight="true" outlineLevel="0" collapsed="false">
      <c r="A1239" s="0" t="s">
        <v>3764</v>
      </c>
      <c r="B1239" s="0" t="s">
        <v>3765</v>
      </c>
      <c r="C1239" s="0" t="n">
        <v>900.6226</v>
      </c>
      <c r="D1239" s="0" t="n">
        <v>0</v>
      </c>
      <c r="E1239" s="0" t="n">
        <v>28.79</v>
      </c>
      <c r="F1239" s="0" t="n">
        <v>78755</v>
      </c>
      <c r="G1239" s="0" t="n">
        <v>26644.02</v>
      </c>
      <c r="H1239" s="0" t="n">
        <v>30299</v>
      </c>
      <c r="I1239" s="1" t="n">
        <v>30.4503</v>
      </c>
      <c r="J1239" s="0" t="n">
        <v>0.6718</v>
      </c>
      <c r="K1239" s="0" t="n">
        <v>1553.888</v>
      </c>
      <c r="L1239" s="0" t="n">
        <v>0</v>
      </c>
      <c r="M1239" s="0" t="n">
        <v>65.66</v>
      </c>
      <c r="N1239" s="0" t="n">
        <v>103922</v>
      </c>
      <c r="O1239" s="0" t="n">
        <v>27162.85</v>
      </c>
      <c r="P1239" s="0" t="n">
        <v>47185</v>
      </c>
      <c r="Q1239" s="1" t="n">
        <v>30.5819</v>
      </c>
      <c r="R1239" s="0" t="n">
        <v>0.6747</v>
      </c>
      <c r="S1239" s="0" t="n">
        <v>1570.758</v>
      </c>
      <c r="T1239" s="0" t="n">
        <v>0</v>
      </c>
      <c r="U1239" s="0" t="n">
        <v>56.57</v>
      </c>
      <c r="V1239" s="0" t="n">
        <v>229799</v>
      </c>
      <c r="W1239" s="0" t="n">
        <v>175194.9</v>
      </c>
      <c r="X1239" s="0" t="n">
        <v>36704</v>
      </c>
      <c r="Y1239" s="1" t="n">
        <v>191.9565</v>
      </c>
      <c r="Z1239" s="0" t="n">
        <v>4.2351</v>
      </c>
      <c r="AA1239" s="0" t="n">
        <v>878.0675</v>
      </c>
      <c r="AB1239" s="0" t="n">
        <v>0</v>
      </c>
      <c r="AC1239" s="0" t="n">
        <v>24.75</v>
      </c>
      <c r="AD1239" s="0" t="n">
        <v>47014</v>
      </c>
      <c r="AE1239" s="0" t="n">
        <v>18677.22</v>
      </c>
      <c r="AF1239" s="0" t="n">
        <v>21251</v>
      </c>
      <c r="AG1239" s="2" t="n">
        <v>16.2806</v>
      </c>
      <c r="AH1239" s="0" t="n">
        <v>0.3592</v>
      </c>
      <c r="AI1239" s="0" t="n">
        <v>2060.295</v>
      </c>
      <c r="AJ1239" s="0" t="n">
        <v>0</v>
      </c>
      <c r="AK1239" s="0" t="n">
        <v>53.54</v>
      </c>
      <c r="AL1239" s="0" t="n">
        <v>136730</v>
      </c>
      <c r="AM1239" s="0" t="n">
        <v>42144.62</v>
      </c>
      <c r="AN1239" s="0" t="n">
        <v>55162</v>
      </c>
      <c r="AO1239" s="2" t="n">
        <v>63.0596</v>
      </c>
      <c r="AP1239" s="0" t="n">
        <v>1.3913</v>
      </c>
      <c r="AQ1239" s="0" t="n">
        <v>2200.406</v>
      </c>
      <c r="AR1239" s="0" t="n">
        <v>0</v>
      </c>
      <c r="AS1239" s="0" t="n">
        <v>53.54</v>
      </c>
      <c r="AT1239" s="0" t="n">
        <v>147396</v>
      </c>
      <c r="AU1239" s="0" t="n">
        <v>48600.95</v>
      </c>
      <c r="AV1239" s="0" t="n">
        <v>61830</v>
      </c>
      <c r="AW1239" s="2" t="n">
        <v>64.0987</v>
      </c>
      <c r="AX1239" s="0" t="n">
        <v>1.4142</v>
      </c>
      <c r="AY1239" s="0" t="n">
        <v>6</v>
      </c>
      <c r="BC1239" s="0" t="s">
        <v>3766</v>
      </c>
    </row>
    <row r="1240" customFormat="false" ht="15" hidden="false" customHeight="true" outlineLevel="0" collapsed="false">
      <c r="A1240" s="0" t="s">
        <v>3767</v>
      </c>
      <c r="B1240" s="0" t="s">
        <v>3768</v>
      </c>
      <c r="C1240" s="0" t="n">
        <v>231.4083</v>
      </c>
      <c r="D1240" s="0" t="n">
        <v>0.18</v>
      </c>
      <c r="E1240" s="0" t="n">
        <v>21.23</v>
      </c>
      <c r="F1240" s="0" t="n">
        <v>17550</v>
      </c>
      <c r="G1240" s="0" t="n">
        <v>13745</v>
      </c>
      <c r="H1240" s="0" t="n">
        <v>3287</v>
      </c>
      <c r="I1240" s="1" t="n">
        <v>15.7086</v>
      </c>
      <c r="J1240" s="0" t="n">
        <v>0.324</v>
      </c>
      <c r="K1240" s="0" t="n">
        <v>794.3379</v>
      </c>
      <c r="L1240" s="0" t="n">
        <v>0</v>
      </c>
      <c r="M1240" s="0" t="n">
        <v>16.2</v>
      </c>
      <c r="N1240" s="0" t="n">
        <v>28344</v>
      </c>
      <c r="O1240" s="0" t="n">
        <v>25032</v>
      </c>
      <c r="P1240" s="0" t="n">
        <v>4576</v>
      </c>
      <c r="Q1240" s="1" t="n">
        <v>28.1828</v>
      </c>
      <c r="R1240" s="0" t="n">
        <v>0.5813</v>
      </c>
      <c r="S1240" s="0" t="n">
        <v>720.44</v>
      </c>
      <c r="T1240" s="0" t="n">
        <v>0</v>
      </c>
      <c r="U1240" s="0" t="n">
        <v>11.17</v>
      </c>
      <c r="V1240" s="0" t="n">
        <v>21976</v>
      </c>
      <c r="W1240" s="0" t="n">
        <v>27988.5</v>
      </c>
      <c r="X1240" s="0" t="n">
        <v>8252</v>
      </c>
      <c r="Y1240" s="1" t="n">
        <v>30.6663</v>
      </c>
      <c r="Z1240" s="0" t="n">
        <v>0.6325</v>
      </c>
      <c r="AA1240" s="0" t="n">
        <v>131.589</v>
      </c>
      <c r="AB1240" s="0" t="n">
        <v>0.72</v>
      </c>
      <c r="AC1240" s="0" t="n">
        <v>11.17</v>
      </c>
      <c r="AD1240" s="0" t="n">
        <v>9458</v>
      </c>
      <c r="AE1240" s="0" t="n">
        <v>13008</v>
      </c>
      <c r="AF1240" s="0" t="n">
        <v>2303</v>
      </c>
      <c r="AG1240" s="2" t="n">
        <v>11.3388</v>
      </c>
      <c r="AH1240" s="0" t="n">
        <v>0.2339</v>
      </c>
      <c r="AI1240" s="0" t="n">
        <v>890.1713</v>
      </c>
      <c r="AJ1240" s="0" t="n">
        <v>0</v>
      </c>
      <c r="AK1240" s="0" t="n">
        <v>18.44</v>
      </c>
      <c r="AL1240" s="0" t="n">
        <v>15829</v>
      </c>
      <c r="AM1240" s="0" t="n">
        <v>12055</v>
      </c>
      <c r="AN1240" s="0" t="n">
        <v>4794</v>
      </c>
      <c r="AO1240" s="2" t="n">
        <v>18.0375</v>
      </c>
      <c r="AP1240" s="0" t="n">
        <v>0.372</v>
      </c>
      <c r="AQ1240" s="0" t="n">
        <v>439.795</v>
      </c>
      <c r="AR1240" s="0" t="n">
        <v>0</v>
      </c>
      <c r="AS1240" s="0" t="n">
        <v>19.55</v>
      </c>
      <c r="AT1240" s="0" t="n">
        <v>17878</v>
      </c>
      <c r="AU1240" s="0" t="n">
        <v>20935.5</v>
      </c>
      <c r="AV1240" s="0" t="n">
        <v>3418</v>
      </c>
      <c r="AW1240" s="2" t="n">
        <v>27.6114</v>
      </c>
      <c r="AX1240" s="0" t="n">
        <v>0.5695</v>
      </c>
      <c r="AY1240" s="0" t="n">
        <v>6</v>
      </c>
      <c r="BC1240" s="0" t="s">
        <v>3769</v>
      </c>
    </row>
    <row r="1241" customFormat="false" ht="15" hidden="false" customHeight="true" outlineLevel="0" collapsed="false">
      <c r="A1241" s="0" t="s">
        <v>3770</v>
      </c>
      <c r="B1241" s="0" t="s">
        <v>3771</v>
      </c>
      <c r="C1241" s="0" t="n">
        <v>368.0278</v>
      </c>
      <c r="D1241" s="0" t="n">
        <v>0.07</v>
      </c>
      <c r="E1241" s="0" t="n">
        <v>9.14</v>
      </c>
      <c r="F1241" s="0" t="n">
        <v>48034</v>
      </c>
      <c r="G1241" s="0" t="n">
        <v>34859</v>
      </c>
      <c r="H1241" s="0" t="n">
        <v>9652</v>
      </c>
      <c r="I1241" s="1" t="n">
        <v>39.8389</v>
      </c>
      <c r="J1241" s="0" t="n">
        <v>4.2301</v>
      </c>
      <c r="K1241" s="0" t="n">
        <v>949.3407</v>
      </c>
      <c r="L1241" s="0" t="n">
        <v>0</v>
      </c>
      <c r="M1241" s="0" t="n">
        <v>17.54</v>
      </c>
      <c r="N1241" s="0" t="n">
        <v>70702</v>
      </c>
      <c r="O1241" s="0" t="n">
        <v>43490</v>
      </c>
      <c r="P1241" s="0" t="n">
        <v>16273</v>
      </c>
      <c r="Q1241" s="1" t="n">
        <v>48.9642</v>
      </c>
      <c r="R1241" s="0" t="n">
        <v>5.199</v>
      </c>
      <c r="S1241" s="0" t="n">
        <v>789.5887</v>
      </c>
      <c r="T1241" s="0" t="n">
        <v>0</v>
      </c>
      <c r="U1241" s="0" t="n">
        <v>28.47</v>
      </c>
      <c r="V1241" s="0" t="n">
        <v>83545</v>
      </c>
      <c r="W1241" s="0" t="n">
        <v>34704</v>
      </c>
      <c r="X1241" s="0" t="n">
        <v>14278</v>
      </c>
      <c r="Y1241" s="1" t="n">
        <v>38.0243</v>
      </c>
      <c r="Z1241" s="0" t="n">
        <v>4.0374</v>
      </c>
      <c r="AA1241" s="0" t="n">
        <v>1417.534</v>
      </c>
      <c r="AB1241" s="0" t="n">
        <v>0</v>
      </c>
      <c r="AC1241" s="0" t="n">
        <v>25.84</v>
      </c>
      <c r="AD1241" s="0" t="n">
        <v>161573</v>
      </c>
      <c r="AE1241" s="0" t="n">
        <v>71885</v>
      </c>
      <c r="AF1241" s="0" t="n">
        <v>35503</v>
      </c>
      <c r="AG1241" s="2" t="n">
        <v>62.6607</v>
      </c>
      <c r="AH1241" s="0" t="n">
        <v>6.6533</v>
      </c>
      <c r="AI1241" s="0" t="n">
        <v>1817.361</v>
      </c>
      <c r="AJ1241" s="0" t="n">
        <v>0</v>
      </c>
      <c r="AK1241" s="0" t="n">
        <v>33.93</v>
      </c>
      <c r="AL1241" s="0" t="n">
        <v>141086</v>
      </c>
      <c r="AM1241" s="0" t="n">
        <v>58052</v>
      </c>
      <c r="AN1241" s="0" t="n">
        <v>35011</v>
      </c>
      <c r="AO1241" s="2" t="n">
        <v>86.8613</v>
      </c>
      <c r="AP1241" s="0" t="n">
        <v>9.2229</v>
      </c>
      <c r="AQ1241" s="0" t="n">
        <v>1543.763</v>
      </c>
      <c r="AR1241" s="0" t="n">
        <v>0</v>
      </c>
      <c r="AS1241" s="0" t="n">
        <v>31.62</v>
      </c>
      <c r="AT1241" s="0" t="n">
        <v>213666</v>
      </c>
      <c r="AU1241" s="0" t="n">
        <v>74332</v>
      </c>
      <c r="AV1241" s="0" t="n">
        <v>47528</v>
      </c>
      <c r="AW1241" s="2" t="n">
        <v>98.0349</v>
      </c>
      <c r="AX1241" s="0" t="n">
        <v>10.4093</v>
      </c>
      <c r="AY1241" s="0" t="n">
        <v>6</v>
      </c>
      <c r="BC1241" s="0" t="s">
        <v>3772</v>
      </c>
    </row>
    <row r="1242" customFormat="false" ht="15" hidden="false" customHeight="true" outlineLevel="0" collapsed="false">
      <c r="A1242" s="0" t="s">
        <v>3773</v>
      </c>
      <c r="B1242" s="0" t="s">
        <v>3774</v>
      </c>
      <c r="C1242" s="0" t="n">
        <v>918.0628</v>
      </c>
      <c r="D1242" s="0" t="n">
        <v>0</v>
      </c>
      <c r="E1242" s="0" t="n">
        <v>21.86</v>
      </c>
      <c r="F1242" s="0" t="n">
        <v>199608</v>
      </c>
      <c r="G1242" s="0" t="n">
        <v>83807</v>
      </c>
      <c r="H1242" s="0" t="n">
        <v>38332</v>
      </c>
      <c r="I1242" s="1" t="n">
        <v>95.7794</v>
      </c>
      <c r="J1242" s="0" t="n">
        <v>7.5223</v>
      </c>
      <c r="K1242" s="0" t="n">
        <v>1091.88</v>
      </c>
      <c r="L1242" s="0" t="n">
        <v>0</v>
      </c>
      <c r="M1242" s="0" t="n">
        <v>18.76</v>
      </c>
      <c r="N1242" s="0" t="n">
        <v>155212</v>
      </c>
      <c r="O1242" s="0" t="n">
        <v>82073</v>
      </c>
      <c r="P1242" s="0" t="n">
        <v>35776</v>
      </c>
      <c r="Q1242" s="1" t="n">
        <v>92.4037</v>
      </c>
      <c r="R1242" s="0" t="n">
        <v>7.2572</v>
      </c>
      <c r="S1242" s="0" t="n">
        <v>1971.132</v>
      </c>
      <c r="T1242" s="0" t="n">
        <v>0</v>
      </c>
      <c r="U1242" s="0" t="n">
        <v>27.5</v>
      </c>
      <c r="V1242" s="0" t="n">
        <v>348689</v>
      </c>
      <c r="W1242" s="0" t="n">
        <v>148307</v>
      </c>
      <c r="X1242" s="0" t="n">
        <v>75058</v>
      </c>
      <c r="Y1242" s="1" t="n">
        <v>162.4962</v>
      </c>
      <c r="Z1242" s="0" t="n">
        <v>12.762</v>
      </c>
      <c r="AA1242" s="0" t="n">
        <v>471.9552</v>
      </c>
      <c r="AB1242" s="0" t="n">
        <v>0</v>
      </c>
      <c r="AC1242" s="0" t="n">
        <v>11.57</v>
      </c>
      <c r="AD1242" s="0" t="n">
        <v>93887</v>
      </c>
      <c r="AE1242" s="0" t="n">
        <v>55024</v>
      </c>
      <c r="AF1242" s="0" t="n">
        <v>21872</v>
      </c>
      <c r="AG1242" s="2" t="n">
        <v>47.9633</v>
      </c>
      <c r="AH1242" s="0" t="n">
        <v>3.7669</v>
      </c>
      <c r="AI1242" s="0" t="n">
        <v>568.1577</v>
      </c>
      <c r="AJ1242" s="0" t="n">
        <v>0</v>
      </c>
      <c r="AK1242" s="0" t="n">
        <v>14.95</v>
      </c>
      <c r="AL1242" s="0" t="n">
        <v>118419</v>
      </c>
      <c r="AM1242" s="0" t="n">
        <v>70111</v>
      </c>
      <c r="AN1242" s="0" t="n">
        <v>26272</v>
      </c>
      <c r="AO1242" s="2" t="n">
        <v>104.9048</v>
      </c>
      <c r="AP1242" s="0" t="n">
        <v>8.239</v>
      </c>
      <c r="AQ1242" s="0" t="n">
        <v>755.075</v>
      </c>
      <c r="AR1242" s="0" t="n">
        <v>0</v>
      </c>
      <c r="AS1242" s="0" t="n">
        <v>19.18</v>
      </c>
      <c r="AT1242" s="0" t="n">
        <v>264434</v>
      </c>
      <c r="AU1242" s="0" t="n">
        <v>121825</v>
      </c>
      <c r="AV1242" s="0" t="n">
        <v>39638</v>
      </c>
      <c r="AW1242" s="2" t="n">
        <v>160.6724</v>
      </c>
      <c r="AX1242" s="0" t="n">
        <v>12.6188</v>
      </c>
      <c r="AY1242" s="0" t="n">
        <v>6</v>
      </c>
      <c r="BC1242" s="0" t="s">
        <v>3775</v>
      </c>
    </row>
    <row r="1243" customFormat="false" ht="15" hidden="false" customHeight="true" outlineLevel="0" collapsed="false">
      <c r="A1243" s="0" t="s">
        <v>3776</v>
      </c>
      <c r="B1243" s="0" t="s">
        <v>3777</v>
      </c>
      <c r="C1243" s="0" t="n">
        <v>2185.807</v>
      </c>
      <c r="D1243" s="0" t="n">
        <v>0</v>
      </c>
      <c r="E1243" s="0" t="n">
        <v>42.33</v>
      </c>
      <c r="F1243" s="0" t="n">
        <v>24984</v>
      </c>
      <c r="G1243" s="0" t="n">
        <v>18530</v>
      </c>
      <c r="H1243" s="0" t="n">
        <v>8589</v>
      </c>
      <c r="I1243" s="1" t="n">
        <v>21.1771</v>
      </c>
      <c r="J1243" s="0" t="n">
        <v>0.4249</v>
      </c>
      <c r="K1243" s="0" t="n">
        <v>1647.002</v>
      </c>
      <c r="L1243" s="0" t="n">
        <v>0</v>
      </c>
      <c r="M1243" s="0" t="n">
        <v>40.21</v>
      </c>
      <c r="N1243" s="0" t="n">
        <v>32888</v>
      </c>
      <c r="O1243" s="0" t="n">
        <v>20907</v>
      </c>
      <c r="P1243" s="0" t="n">
        <v>10024</v>
      </c>
      <c r="Q1243" s="1" t="n">
        <v>23.5386</v>
      </c>
      <c r="R1243" s="0" t="n">
        <v>0.4722</v>
      </c>
      <c r="S1243" s="0" t="n">
        <v>1459.97</v>
      </c>
      <c r="T1243" s="0" t="n">
        <v>0</v>
      </c>
      <c r="U1243" s="0" t="n">
        <v>55.03</v>
      </c>
      <c r="V1243" s="0" t="n">
        <v>30665</v>
      </c>
      <c r="W1243" s="0" t="n">
        <v>20635</v>
      </c>
      <c r="X1243" s="0" t="n">
        <v>6047</v>
      </c>
      <c r="Y1243" s="1" t="n">
        <v>22.6092</v>
      </c>
      <c r="Z1243" s="0" t="n">
        <v>0.4536</v>
      </c>
      <c r="AA1243" s="0" t="n">
        <v>249.8608</v>
      </c>
      <c r="AB1243" s="0" t="n">
        <v>0.06</v>
      </c>
      <c r="AC1243" s="0" t="n">
        <v>16.93</v>
      </c>
      <c r="AD1243" s="0" t="n">
        <v>12195</v>
      </c>
      <c r="AE1243" s="0" t="n">
        <v>14977.5</v>
      </c>
      <c r="AF1243" s="0" t="n">
        <v>2043</v>
      </c>
      <c r="AG1243" s="2" t="n">
        <v>13.0556</v>
      </c>
      <c r="AH1243" s="0" t="n">
        <v>0.2619</v>
      </c>
      <c r="AI1243" s="0" t="n">
        <v>3194.076</v>
      </c>
      <c r="AJ1243" s="0" t="n">
        <v>0</v>
      </c>
      <c r="AK1243" s="0" t="n">
        <v>30.16</v>
      </c>
      <c r="AL1243" s="0" t="n">
        <v>20297</v>
      </c>
      <c r="AM1243" s="0" t="n">
        <v>19237</v>
      </c>
      <c r="AN1243" s="0" t="n">
        <v>7362</v>
      </c>
      <c r="AO1243" s="2" t="n">
        <v>28.7837</v>
      </c>
      <c r="AP1243" s="0" t="n">
        <v>0.5775</v>
      </c>
      <c r="AQ1243" s="0" t="n">
        <v>3742.709</v>
      </c>
      <c r="AR1243" s="0" t="n">
        <v>0</v>
      </c>
      <c r="AS1243" s="0" t="n">
        <v>62.96</v>
      </c>
      <c r="AT1243" s="0" t="n">
        <v>58205</v>
      </c>
      <c r="AU1243" s="0" t="n">
        <v>30918</v>
      </c>
      <c r="AV1243" s="0" t="n">
        <v>12981</v>
      </c>
      <c r="AW1243" s="2" t="n">
        <v>40.7771</v>
      </c>
      <c r="AX1243" s="0" t="n">
        <v>0.8181</v>
      </c>
      <c r="AY1243" s="0" t="n">
        <v>6</v>
      </c>
      <c r="BC1243" s="0" t="s">
        <v>3778</v>
      </c>
    </row>
    <row r="1244" customFormat="false" ht="15" hidden="false" customHeight="true" outlineLevel="0" collapsed="false">
      <c r="A1244" s="0" t="s">
        <v>3779</v>
      </c>
      <c r="B1244" s="0" t="s">
        <v>3780</v>
      </c>
      <c r="C1244" s="0" t="n">
        <v>677.8504</v>
      </c>
      <c r="D1244" s="0" t="n">
        <v>0</v>
      </c>
      <c r="E1244" s="0" t="n">
        <v>26.8</v>
      </c>
      <c r="F1244" s="0" t="n">
        <v>100057</v>
      </c>
      <c r="G1244" s="0" t="n">
        <v>0</v>
      </c>
      <c r="H1244" s="0" t="n">
        <v>19770</v>
      </c>
      <c r="I1244" s="1" t="s">
        <v>60</v>
      </c>
      <c r="J1244" s="0" t="s">
        <v>60</v>
      </c>
      <c r="K1244" s="0" t="n">
        <v>1207.547</v>
      </c>
      <c r="L1244" s="0" t="n">
        <v>0</v>
      </c>
      <c r="M1244" s="0" t="n">
        <v>22.1</v>
      </c>
      <c r="N1244" s="0" t="n">
        <v>144125</v>
      </c>
      <c r="O1244" s="0" t="n">
        <v>0</v>
      </c>
      <c r="P1244" s="0" t="n">
        <v>33801</v>
      </c>
      <c r="Q1244" s="1" t="s">
        <v>60</v>
      </c>
      <c r="R1244" s="0" t="s">
        <v>60</v>
      </c>
      <c r="S1244" s="0" t="n">
        <v>1062.304</v>
      </c>
      <c r="T1244" s="0" t="n">
        <v>0</v>
      </c>
      <c r="U1244" s="0" t="n">
        <v>33.7</v>
      </c>
      <c r="V1244" s="0" t="n">
        <v>119025</v>
      </c>
      <c r="W1244" s="0" t="n">
        <v>0</v>
      </c>
      <c r="X1244" s="0" t="n">
        <v>25845</v>
      </c>
      <c r="Y1244" s="1" t="s">
        <v>60</v>
      </c>
      <c r="Z1244" s="0" t="s">
        <v>60</v>
      </c>
      <c r="AA1244" s="0" t="n">
        <v>1084.485</v>
      </c>
      <c r="AB1244" s="0" t="n">
        <v>0</v>
      </c>
      <c r="AC1244" s="0" t="n">
        <v>16.85</v>
      </c>
      <c r="AD1244" s="0" t="n">
        <v>128908</v>
      </c>
      <c r="AE1244" s="0" t="n">
        <v>0</v>
      </c>
      <c r="AF1244" s="0" t="n">
        <v>22123</v>
      </c>
      <c r="AG1244" s="2" t="s">
        <v>60</v>
      </c>
      <c r="AH1244" s="0" t="s">
        <v>60</v>
      </c>
      <c r="AI1244" s="0" t="n">
        <v>1207.414</v>
      </c>
      <c r="AJ1244" s="0" t="n">
        <v>0</v>
      </c>
      <c r="AK1244" s="0" t="n">
        <v>26.52</v>
      </c>
      <c r="AL1244" s="0" t="n">
        <v>176773</v>
      </c>
      <c r="AM1244" s="0" t="n">
        <v>0</v>
      </c>
      <c r="AN1244" s="0" t="n">
        <v>37880</v>
      </c>
      <c r="AO1244" s="2" t="s">
        <v>60</v>
      </c>
      <c r="AP1244" s="0" t="s">
        <v>60</v>
      </c>
      <c r="AQ1244" s="0" t="n">
        <v>1354.257</v>
      </c>
      <c r="AR1244" s="0" t="n">
        <v>0</v>
      </c>
      <c r="AS1244" s="0" t="n">
        <v>25.97</v>
      </c>
      <c r="AT1244" s="0" t="n">
        <v>181241</v>
      </c>
      <c r="AU1244" s="0" t="n">
        <v>0</v>
      </c>
      <c r="AV1244" s="0" t="n">
        <v>39848</v>
      </c>
      <c r="AW1244" s="2" t="s">
        <v>60</v>
      </c>
      <c r="AX1244" s="0" t="s">
        <v>60</v>
      </c>
      <c r="AY1244" s="0" t="n">
        <v>6</v>
      </c>
      <c r="BC1244" s="0" t="s">
        <v>3781</v>
      </c>
    </row>
    <row r="1245" customFormat="false" ht="15" hidden="false" customHeight="true" outlineLevel="0" collapsed="false">
      <c r="A1245" s="0" t="s">
        <v>3782</v>
      </c>
      <c r="B1245" s="0" t="s">
        <v>3783</v>
      </c>
      <c r="C1245" s="0" t="n">
        <v>2615.912</v>
      </c>
      <c r="D1245" s="0" t="n">
        <v>0</v>
      </c>
      <c r="E1245" s="0" t="n">
        <v>67.31</v>
      </c>
      <c r="F1245" s="0" t="n">
        <v>132810</v>
      </c>
      <c r="G1245" s="0" t="n">
        <v>26837.4</v>
      </c>
      <c r="H1245" s="0" t="n">
        <v>14909</v>
      </c>
      <c r="I1245" s="1" t="n">
        <v>30.6713</v>
      </c>
      <c r="J1245" s="0" t="n">
        <v>0.5615</v>
      </c>
      <c r="K1245" s="0" t="n">
        <v>3328.267</v>
      </c>
      <c r="L1245" s="0" t="n">
        <v>0</v>
      </c>
      <c r="M1245" s="0" t="n">
        <v>58.97</v>
      </c>
      <c r="N1245" s="0" t="n">
        <v>122474</v>
      </c>
      <c r="O1245" s="0" t="n">
        <v>46757</v>
      </c>
      <c r="P1245" s="0" t="n">
        <v>15749</v>
      </c>
      <c r="Q1245" s="1" t="n">
        <v>52.6424</v>
      </c>
      <c r="R1245" s="0" t="n">
        <v>0.9637</v>
      </c>
      <c r="S1245" s="0" t="n">
        <v>4367.142</v>
      </c>
      <c r="T1245" s="0" t="n">
        <v>0</v>
      </c>
      <c r="U1245" s="0" t="n">
        <v>62.82</v>
      </c>
      <c r="V1245" s="0" t="n">
        <v>168924</v>
      </c>
      <c r="W1245" s="0" t="n">
        <v>47909.39</v>
      </c>
      <c r="X1245" s="0" t="n">
        <v>18887</v>
      </c>
      <c r="Y1245" s="1" t="n">
        <v>52.4931</v>
      </c>
      <c r="Z1245" s="0" t="n">
        <v>0.961</v>
      </c>
      <c r="AA1245" s="0" t="n">
        <v>4519.403</v>
      </c>
      <c r="AB1245" s="0" t="n">
        <v>0</v>
      </c>
      <c r="AC1245" s="0" t="n">
        <v>53.85</v>
      </c>
      <c r="AD1245" s="0" t="n">
        <v>159146</v>
      </c>
      <c r="AE1245" s="0" t="n">
        <v>61246</v>
      </c>
      <c r="AF1245" s="0" t="n">
        <v>25183</v>
      </c>
      <c r="AG1245" s="2" t="n">
        <v>53.3869</v>
      </c>
      <c r="AH1245" s="0" t="n">
        <v>0.9774</v>
      </c>
      <c r="AI1245" s="0" t="n">
        <v>3936.707</v>
      </c>
      <c r="AJ1245" s="0" t="n">
        <v>0</v>
      </c>
      <c r="AK1245" s="0" t="n">
        <v>50.64</v>
      </c>
      <c r="AL1245" s="0" t="n">
        <v>164391</v>
      </c>
      <c r="AM1245" s="0" t="n">
        <v>68172</v>
      </c>
      <c r="AN1245" s="0" t="n">
        <v>23749</v>
      </c>
      <c r="AO1245" s="2" t="n">
        <v>102.0035</v>
      </c>
      <c r="AP1245" s="0" t="n">
        <v>1.8674</v>
      </c>
      <c r="AQ1245" s="0" t="n">
        <v>7586.187</v>
      </c>
      <c r="AR1245" s="0" t="n">
        <v>0</v>
      </c>
      <c r="AS1245" s="0" t="n">
        <v>66.67</v>
      </c>
      <c r="AT1245" s="0" t="n">
        <v>226152</v>
      </c>
      <c r="AU1245" s="0" t="n">
        <v>63819.45</v>
      </c>
      <c r="AV1245" s="0" t="n">
        <v>34439</v>
      </c>
      <c r="AW1245" s="2" t="n">
        <v>84.1701</v>
      </c>
      <c r="AX1245" s="0" t="n">
        <v>1.5409</v>
      </c>
      <c r="AY1245" s="0" t="n">
        <v>6</v>
      </c>
      <c r="BC1245" s="0" t="s">
        <v>3784</v>
      </c>
    </row>
    <row r="1246" customFormat="false" ht="15" hidden="false" customHeight="true" outlineLevel="0" collapsed="false">
      <c r="A1246" s="0" t="s">
        <v>3785</v>
      </c>
      <c r="B1246" s="0" t="s">
        <v>3786</v>
      </c>
      <c r="C1246" s="0" t="n">
        <v>2967.801</v>
      </c>
      <c r="D1246" s="0" t="n">
        <v>0</v>
      </c>
      <c r="E1246" s="0" t="n">
        <v>41.27</v>
      </c>
      <c r="F1246" s="0" t="n">
        <v>301439</v>
      </c>
      <c r="G1246" s="0" t="n">
        <v>124976</v>
      </c>
      <c r="H1246" s="0" t="n">
        <v>63356</v>
      </c>
      <c r="I1246" s="1" t="n">
        <v>142.8297</v>
      </c>
      <c r="J1246" s="0" t="n">
        <v>9.7442</v>
      </c>
      <c r="K1246" s="0" t="n">
        <v>2770.628</v>
      </c>
      <c r="L1246" s="0" t="n">
        <v>0</v>
      </c>
      <c r="M1246" s="0" t="n">
        <v>43.49</v>
      </c>
      <c r="N1246" s="0" t="n">
        <v>339924</v>
      </c>
      <c r="O1246" s="0" t="n">
        <v>115990</v>
      </c>
      <c r="P1246" s="0" t="n">
        <v>83886</v>
      </c>
      <c r="Q1246" s="1" t="n">
        <v>130.59</v>
      </c>
      <c r="R1246" s="0" t="n">
        <v>8.9091</v>
      </c>
      <c r="S1246" s="0" t="n">
        <v>2912.245</v>
      </c>
      <c r="T1246" s="0" t="n">
        <v>0</v>
      </c>
      <c r="U1246" s="0" t="n">
        <v>44.76</v>
      </c>
      <c r="V1246" s="0" t="n">
        <v>416222</v>
      </c>
      <c r="W1246" s="0" t="n">
        <v>117117</v>
      </c>
      <c r="X1246" s="0" t="n">
        <v>116041</v>
      </c>
      <c r="Y1246" s="1" t="n">
        <v>128.3221</v>
      </c>
      <c r="Z1246" s="0" t="n">
        <v>8.7544</v>
      </c>
      <c r="AA1246" s="0" t="n">
        <v>2711.412</v>
      </c>
      <c r="AB1246" s="0" t="n">
        <v>0</v>
      </c>
      <c r="AC1246" s="0" t="n">
        <v>37.94</v>
      </c>
      <c r="AD1246" s="0" t="n">
        <v>306070</v>
      </c>
      <c r="AE1246" s="0" t="n">
        <v>104562</v>
      </c>
      <c r="AF1246" s="0" t="n">
        <v>77522</v>
      </c>
      <c r="AG1246" s="2" t="n">
        <v>91.1446</v>
      </c>
      <c r="AH1246" s="0" t="n">
        <v>6.2181</v>
      </c>
      <c r="AI1246" s="0" t="n">
        <v>1024.887</v>
      </c>
      <c r="AJ1246" s="0" t="n">
        <v>0</v>
      </c>
      <c r="AK1246" s="0" t="n">
        <v>32.7</v>
      </c>
      <c r="AL1246" s="0" t="n">
        <v>105899</v>
      </c>
      <c r="AM1246" s="0" t="n">
        <v>49524</v>
      </c>
      <c r="AN1246" s="0" t="n">
        <v>18462</v>
      </c>
      <c r="AO1246" s="2" t="n">
        <v>74.1011</v>
      </c>
      <c r="AP1246" s="0" t="n">
        <v>5.0553</v>
      </c>
      <c r="AQ1246" s="0" t="n">
        <v>811.9895</v>
      </c>
      <c r="AR1246" s="0" t="n">
        <v>0</v>
      </c>
      <c r="AS1246" s="0" t="n">
        <v>26.51</v>
      </c>
      <c r="AT1246" s="0" t="n">
        <v>155918</v>
      </c>
      <c r="AU1246" s="0" t="n">
        <v>66018</v>
      </c>
      <c r="AV1246" s="0" t="n">
        <v>26803</v>
      </c>
      <c r="AW1246" s="2" t="n">
        <v>87.0697</v>
      </c>
      <c r="AX1246" s="0" t="n">
        <v>5.9401</v>
      </c>
      <c r="AY1246" s="0" t="n">
        <v>6</v>
      </c>
      <c r="BC1246" s="0" t="s">
        <v>3787</v>
      </c>
    </row>
    <row r="1247" customFormat="false" ht="15" hidden="false" customHeight="true" outlineLevel="0" collapsed="false">
      <c r="A1247" s="0" t="s">
        <v>3788</v>
      </c>
      <c r="B1247" s="0" t="s">
        <v>3789</v>
      </c>
      <c r="C1247" s="0" t="n">
        <v>8372.935</v>
      </c>
      <c r="D1247" s="0" t="n">
        <v>0</v>
      </c>
      <c r="E1247" s="0" t="n">
        <v>18.29</v>
      </c>
      <c r="F1247" s="0" t="n">
        <v>319962</v>
      </c>
      <c r="G1247" s="0" t="n">
        <v>0</v>
      </c>
      <c r="H1247" s="0" t="n">
        <v>116631</v>
      </c>
      <c r="I1247" s="1" t="s">
        <v>60</v>
      </c>
      <c r="J1247" s="0" t="s">
        <v>60</v>
      </c>
      <c r="K1247" s="0" t="n">
        <v>12465.33</v>
      </c>
      <c r="L1247" s="0" t="n">
        <v>0</v>
      </c>
      <c r="M1247" s="0" t="n">
        <v>18.29</v>
      </c>
      <c r="N1247" s="0" t="n">
        <v>334048</v>
      </c>
      <c r="O1247" s="0" t="n">
        <v>0</v>
      </c>
      <c r="P1247" s="0" t="n">
        <v>169336</v>
      </c>
      <c r="Q1247" s="1" t="s">
        <v>60</v>
      </c>
      <c r="R1247" s="0" t="s">
        <v>60</v>
      </c>
      <c r="S1247" s="0" t="n">
        <v>3550.879</v>
      </c>
      <c r="T1247" s="0" t="n">
        <v>0</v>
      </c>
      <c r="U1247" s="0" t="n">
        <v>18.29</v>
      </c>
      <c r="V1247" s="0" t="n">
        <v>136050</v>
      </c>
      <c r="W1247" s="0" t="n">
        <v>0</v>
      </c>
      <c r="X1247" s="0" t="n">
        <v>47795</v>
      </c>
      <c r="Y1247" s="1" t="s">
        <v>60</v>
      </c>
      <c r="Z1247" s="0" t="s">
        <v>60</v>
      </c>
      <c r="AA1247" s="0" t="n">
        <v>13095.37</v>
      </c>
      <c r="AB1247" s="0" t="n">
        <v>0</v>
      </c>
      <c r="AC1247" s="0" t="n">
        <v>18.29</v>
      </c>
      <c r="AD1247" s="0" t="n">
        <v>347897</v>
      </c>
      <c r="AE1247" s="0" t="n">
        <v>0</v>
      </c>
      <c r="AF1247" s="0" t="n">
        <v>175319</v>
      </c>
      <c r="AG1247" s="2" t="s">
        <v>60</v>
      </c>
      <c r="AH1247" s="0" t="s">
        <v>60</v>
      </c>
      <c r="AI1247" s="0" t="n">
        <v>11330.74</v>
      </c>
      <c r="AJ1247" s="0" t="n">
        <v>0</v>
      </c>
      <c r="AK1247" s="0" t="n">
        <v>14.63</v>
      </c>
      <c r="AL1247" s="0" t="n">
        <v>367381</v>
      </c>
      <c r="AM1247" s="0" t="n">
        <v>0</v>
      </c>
      <c r="AN1247" s="0" t="n">
        <v>160670</v>
      </c>
      <c r="AO1247" s="2" t="s">
        <v>60</v>
      </c>
      <c r="AP1247" s="0" t="s">
        <v>60</v>
      </c>
      <c r="AQ1247" s="0" t="n">
        <v>10763.87</v>
      </c>
      <c r="AR1247" s="0" t="n">
        <v>0</v>
      </c>
      <c r="AS1247" s="0" t="n">
        <v>18.29</v>
      </c>
      <c r="AT1247" s="0" t="n">
        <v>396281</v>
      </c>
      <c r="AU1247" s="0" t="n">
        <v>0</v>
      </c>
      <c r="AV1247" s="0" t="n">
        <v>162052</v>
      </c>
      <c r="AW1247" s="2" t="s">
        <v>60</v>
      </c>
      <c r="AX1247" s="0" t="s">
        <v>60</v>
      </c>
      <c r="AY1247" s="0" t="n">
        <v>6</v>
      </c>
      <c r="BC1247" s="0" t="s">
        <v>3790</v>
      </c>
    </row>
    <row r="1248" customFormat="false" ht="15" hidden="false" customHeight="true" outlineLevel="0" collapsed="false">
      <c r="A1248" s="0" t="s">
        <v>3791</v>
      </c>
      <c r="B1248" s="0" t="s">
        <v>3792</v>
      </c>
      <c r="C1248" s="0" t="n">
        <v>490.6104</v>
      </c>
      <c r="D1248" s="0" t="n">
        <v>0</v>
      </c>
      <c r="E1248" s="0" t="n">
        <v>27.33</v>
      </c>
      <c r="F1248" s="0" t="n">
        <v>21541</v>
      </c>
      <c r="G1248" s="0" t="n">
        <v>13611</v>
      </c>
      <c r="H1248" s="0" t="n">
        <v>5534</v>
      </c>
      <c r="I1248" s="1" t="n">
        <v>15.5554</v>
      </c>
      <c r="J1248" s="0" t="n">
        <v>0.551</v>
      </c>
      <c r="K1248" s="0" t="n">
        <v>777.7015</v>
      </c>
      <c r="L1248" s="0" t="n">
        <v>0</v>
      </c>
      <c r="M1248" s="0" t="n">
        <v>34.23</v>
      </c>
      <c r="N1248" s="0" t="n">
        <v>36671</v>
      </c>
      <c r="O1248" s="0" t="n">
        <v>18488</v>
      </c>
      <c r="P1248" s="0" t="n">
        <v>7413</v>
      </c>
      <c r="Q1248" s="1" t="n">
        <v>20.8151</v>
      </c>
      <c r="R1248" s="0" t="n">
        <v>0.7373</v>
      </c>
      <c r="S1248" s="0" t="n">
        <v>943.5491</v>
      </c>
      <c r="T1248" s="0" t="n">
        <v>0</v>
      </c>
      <c r="U1248" s="0" t="n">
        <v>57.66</v>
      </c>
      <c r="V1248" s="0" t="n">
        <v>58385</v>
      </c>
      <c r="W1248" s="0" t="n">
        <v>17406</v>
      </c>
      <c r="X1248" s="0" t="n">
        <v>9998</v>
      </c>
      <c r="Y1248" s="1" t="n">
        <v>19.0713</v>
      </c>
      <c r="Z1248" s="0" t="n">
        <v>0.6755</v>
      </c>
      <c r="AA1248" s="0" t="n">
        <v>1904.611</v>
      </c>
      <c r="AB1248" s="0" t="n">
        <v>0</v>
      </c>
      <c r="AC1248" s="0" t="n">
        <v>45.05</v>
      </c>
      <c r="AD1248" s="0" t="n">
        <v>112580</v>
      </c>
      <c r="AE1248" s="0" t="n">
        <v>53620</v>
      </c>
      <c r="AF1248" s="0" t="n">
        <v>21508</v>
      </c>
      <c r="AG1248" s="2" t="n">
        <v>46.7395</v>
      </c>
      <c r="AH1248" s="0" t="n">
        <v>1.6556</v>
      </c>
      <c r="AI1248" s="0" t="n">
        <v>1041.556</v>
      </c>
      <c r="AJ1248" s="0" t="n">
        <v>0</v>
      </c>
      <c r="AK1248" s="0" t="n">
        <v>54.05</v>
      </c>
      <c r="AL1248" s="0" t="n">
        <v>64608</v>
      </c>
      <c r="AM1248" s="0" t="n">
        <v>26436</v>
      </c>
      <c r="AN1248" s="0" t="n">
        <v>9968</v>
      </c>
      <c r="AO1248" s="2" t="n">
        <v>39.5553</v>
      </c>
      <c r="AP1248" s="0" t="n">
        <v>1.4011</v>
      </c>
      <c r="AQ1248" s="0" t="n">
        <v>1808.707</v>
      </c>
      <c r="AR1248" s="0" t="n">
        <v>0</v>
      </c>
      <c r="AS1248" s="0" t="n">
        <v>48.95</v>
      </c>
      <c r="AT1248" s="0" t="n">
        <v>102228</v>
      </c>
      <c r="AU1248" s="0" t="n">
        <v>48241</v>
      </c>
      <c r="AV1248" s="0" t="n">
        <v>19120</v>
      </c>
      <c r="AW1248" s="2" t="n">
        <v>63.624</v>
      </c>
      <c r="AX1248" s="0" t="n">
        <v>2.2537</v>
      </c>
      <c r="AY1248" s="0" t="n">
        <v>6</v>
      </c>
      <c r="BC1248" s="0" t="s">
        <v>3793</v>
      </c>
    </row>
    <row r="1249" customFormat="false" ht="15" hidden="false" customHeight="true" outlineLevel="0" collapsed="false">
      <c r="A1249" s="0" t="s">
        <v>3794</v>
      </c>
      <c r="B1249" s="0" t="s">
        <v>3795</v>
      </c>
      <c r="C1249" s="0" t="n">
        <v>296.664</v>
      </c>
      <c r="D1249" s="0" t="n">
        <v>0.2</v>
      </c>
      <c r="E1249" s="0" t="n">
        <v>20.81</v>
      </c>
      <c r="F1249" s="0" t="n">
        <v>129439</v>
      </c>
      <c r="G1249" s="0" t="n">
        <v>27115</v>
      </c>
      <c r="H1249" s="0" t="n">
        <v>14227</v>
      </c>
      <c r="I1249" s="1" t="n">
        <v>30.9886</v>
      </c>
      <c r="J1249" s="0" t="n">
        <v>1.8697</v>
      </c>
      <c r="K1249" s="0" t="n">
        <v>324.3276</v>
      </c>
      <c r="L1249" s="0" t="n">
        <v>0</v>
      </c>
      <c r="M1249" s="0" t="n">
        <v>20.42</v>
      </c>
      <c r="N1249" s="0" t="n">
        <v>72685</v>
      </c>
      <c r="O1249" s="0" t="n">
        <v>29553</v>
      </c>
      <c r="P1249" s="0" t="n">
        <v>9289</v>
      </c>
      <c r="Q1249" s="1" t="n">
        <v>33.2729</v>
      </c>
      <c r="R1249" s="0" t="n">
        <v>2.0075</v>
      </c>
      <c r="S1249" s="0" t="n">
        <v>160.1379</v>
      </c>
      <c r="T1249" s="0" t="n">
        <v>0.31</v>
      </c>
      <c r="U1249" s="0" t="n">
        <v>5.78</v>
      </c>
      <c r="V1249" s="0" t="n">
        <v>20547</v>
      </c>
      <c r="W1249" s="0" t="n">
        <v>13939</v>
      </c>
      <c r="X1249" s="0" t="n">
        <v>2069</v>
      </c>
      <c r="Y1249" s="1" t="n">
        <v>15.2726</v>
      </c>
      <c r="Z1249" s="0" t="n">
        <v>0.9215</v>
      </c>
      <c r="AA1249" s="0" t="n">
        <v>102.9979</v>
      </c>
      <c r="AB1249" s="0" t="n">
        <v>1.34</v>
      </c>
      <c r="AC1249" s="0" t="n">
        <v>5.78</v>
      </c>
      <c r="AD1249" s="0" t="n">
        <v>33587</v>
      </c>
      <c r="AE1249" s="0" t="n">
        <v>13224</v>
      </c>
      <c r="AF1249" s="0" t="n">
        <v>2807</v>
      </c>
      <c r="AG1249" s="2" t="n">
        <v>11.5271</v>
      </c>
      <c r="AH1249" s="0" t="n">
        <v>0.6955</v>
      </c>
      <c r="AI1249" s="0" t="n">
        <v>307.3312</v>
      </c>
      <c r="AJ1249" s="0" t="n">
        <v>0</v>
      </c>
      <c r="AK1249" s="0" t="n">
        <v>10.4</v>
      </c>
      <c r="AL1249" s="0" t="n">
        <v>34136</v>
      </c>
      <c r="AM1249" s="0" t="n">
        <v>14767</v>
      </c>
      <c r="AN1249" s="0" t="n">
        <v>3138</v>
      </c>
      <c r="AO1249" s="2" t="n">
        <v>22.0954</v>
      </c>
      <c r="AP1249" s="0" t="n">
        <v>1.3331</v>
      </c>
      <c r="AQ1249" s="0" t="n">
        <v>208.7697</v>
      </c>
      <c r="AR1249" s="0" t="n">
        <v>0.16</v>
      </c>
      <c r="AS1249" s="0" t="n">
        <v>12.52</v>
      </c>
      <c r="AT1249" s="0" t="n">
        <v>64106</v>
      </c>
      <c r="AU1249" s="0" t="n">
        <v>19514</v>
      </c>
      <c r="AV1249" s="0" t="n">
        <v>6032</v>
      </c>
      <c r="AW1249" s="2" t="n">
        <v>25.7366</v>
      </c>
      <c r="AX1249" s="0" t="n">
        <v>1.5528</v>
      </c>
      <c r="AY1249" s="0" t="n">
        <v>6</v>
      </c>
      <c r="BC1249" s="0" t="s">
        <v>3796</v>
      </c>
    </row>
    <row r="1250" customFormat="false" ht="15" hidden="false" customHeight="true" outlineLevel="0" collapsed="false">
      <c r="A1250" s="0" t="s">
        <v>3797</v>
      </c>
      <c r="B1250" s="0" t="s">
        <v>3798</v>
      </c>
      <c r="C1250" s="0" t="n">
        <v>5180.802</v>
      </c>
      <c r="D1250" s="0" t="n">
        <v>0</v>
      </c>
      <c r="E1250" s="0" t="n">
        <v>48.68</v>
      </c>
      <c r="F1250" s="0" t="n">
        <v>208488</v>
      </c>
      <c r="G1250" s="0" t="n">
        <v>150894</v>
      </c>
      <c r="H1250" s="0" t="n">
        <v>66775</v>
      </c>
      <c r="I1250" s="1" t="n">
        <v>172.4503</v>
      </c>
      <c r="J1250" s="0" t="n">
        <v>2.9868</v>
      </c>
      <c r="K1250" s="0" t="n">
        <v>6687.437</v>
      </c>
      <c r="L1250" s="0" t="n">
        <v>0</v>
      </c>
      <c r="M1250" s="0" t="n">
        <v>48.68</v>
      </c>
      <c r="N1250" s="0" t="n">
        <v>240921</v>
      </c>
      <c r="O1250" s="0" t="n">
        <v>74189.45</v>
      </c>
      <c r="P1250" s="0" t="n">
        <v>71042</v>
      </c>
      <c r="Q1250" s="1" t="n">
        <v>83.5279</v>
      </c>
      <c r="R1250" s="0" t="n">
        <v>1.4467</v>
      </c>
      <c r="S1250" s="0" t="n">
        <v>7585.617</v>
      </c>
      <c r="T1250" s="0" t="n">
        <v>0</v>
      </c>
      <c r="U1250" s="0" t="n">
        <v>61.18</v>
      </c>
      <c r="V1250" s="0" t="n">
        <v>283424</v>
      </c>
      <c r="W1250" s="0" t="n">
        <v>98107.51</v>
      </c>
      <c r="X1250" s="0" t="n">
        <v>81720</v>
      </c>
      <c r="Y1250" s="1" t="n">
        <v>107.4939</v>
      </c>
      <c r="Z1250" s="0" t="n">
        <v>1.8618</v>
      </c>
      <c r="AA1250" s="0" t="n">
        <v>5687.982</v>
      </c>
      <c r="AB1250" s="0" t="n">
        <v>0</v>
      </c>
      <c r="AC1250" s="0" t="n">
        <v>48.68</v>
      </c>
      <c r="AD1250" s="0" t="n">
        <v>202315</v>
      </c>
      <c r="AE1250" s="0" t="n">
        <v>34088.66</v>
      </c>
      <c r="AF1250" s="0" t="n">
        <v>65875</v>
      </c>
      <c r="AG1250" s="2" t="n">
        <v>29.7144</v>
      </c>
      <c r="AH1250" s="0" t="n">
        <v>0.5146</v>
      </c>
      <c r="AI1250" s="0" t="n">
        <v>5636.382</v>
      </c>
      <c r="AJ1250" s="0" t="n">
        <v>0</v>
      </c>
      <c r="AK1250" s="0" t="n">
        <v>48.68</v>
      </c>
      <c r="AL1250" s="0" t="n">
        <v>240725</v>
      </c>
      <c r="AM1250" s="0" t="n">
        <v>81968.8</v>
      </c>
      <c r="AN1250" s="0" t="n">
        <v>83934</v>
      </c>
      <c r="AO1250" s="2" t="n">
        <v>122.6472</v>
      </c>
      <c r="AP1250" s="0" t="n">
        <v>2.1242</v>
      </c>
      <c r="AQ1250" s="0" t="n">
        <v>5584.142</v>
      </c>
      <c r="AR1250" s="0" t="n">
        <v>0</v>
      </c>
      <c r="AS1250" s="0" t="n">
        <v>55.26</v>
      </c>
      <c r="AT1250" s="0" t="n">
        <v>243951</v>
      </c>
      <c r="AU1250" s="0" t="n">
        <v>60192.58</v>
      </c>
      <c r="AV1250" s="0" t="n">
        <v>94409</v>
      </c>
      <c r="AW1250" s="2" t="n">
        <v>79.3867</v>
      </c>
      <c r="AX1250" s="0" t="n">
        <v>1.375</v>
      </c>
      <c r="AY1250" s="0" t="n">
        <v>6</v>
      </c>
      <c r="BC1250" s="0" t="s">
        <v>3799</v>
      </c>
    </row>
    <row r="1251" customFormat="false" ht="15" hidden="false" customHeight="true" outlineLevel="0" collapsed="false">
      <c r="A1251" s="0" t="s">
        <v>3800</v>
      </c>
      <c r="B1251" s="0" t="s">
        <v>3801</v>
      </c>
      <c r="C1251" s="0" t="n">
        <v>2879.397</v>
      </c>
      <c r="D1251" s="0" t="n">
        <v>0</v>
      </c>
      <c r="E1251" s="0" t="n">
        <v>46.97</v>
      </c>
      <c r="F1251" s="0" t="n">
        <v>258042</v>
      </c>
      <c r="G1251" s="0" t="n">
        <v>58896</v>
      </c>
      <c r="H1251" s="0" t="n">
        <v>40888</v>
      </c>
      <c r="I1251" s="1" t="n">
        <v>67.3097</v>
      </c>
      <c r="J1251" s="0" t="n">
        <v>4.1129</v>
      </c>
      <c r="K1251" s="0" t="n">
        <v>3398.24</v>
      </c>
      <c r="L1251" s="0" t="n">
        <v>0</v>
      </c>
      <c r="M1251" s="0" t="n">
        <v>52.66</v>
      </c>
      <c r="N1251" s="0" t="n">
        <v>254370</v>
      </c>
      <c r="O1251" s="0" t="n">
        <v>68988</v>
      </c>
      <c r="P1251" s="0" t="n">
        <v>47328</v>
      </c>
      <c r="Q1251" s="1" t="n">
        <v>77.6717</v>
      </c>
      <c r="R1251" s="0" t="n">
        <v>4.7461</v>
      </c>
      <c r="S1251" s="0" t="n">
        <v>3153.842</v>
      </c>
      <c r="T1251" s="0" t="n">
        <v>0</v>
      </c>
      <c r="U1251" s="0" t="n">
        <v>54.68</v>
      </c>
      <c r="V1251" s="0" t="n">
        <v>339889</v>
      </c>
      <c r="W1251" s="0" t="n">
        <v>104790</v>
      </c>
      <c r="X1251" s="0" t="n">
        <v>56976</v>
      </c>
      <c r="Y1251" s="1" t="n">
        <v>114.8157</v>
      </c>
      <c r="Z1251" s="0" t="n">
        <v>7.0157</v>
      </c>
      <c r="AA1251" s="0" t="n">
        <v>1792.115</v>
      </c>
      <c r="AB1251" s="0" t="n">
        <v>0</v>
      </c>
      <c r="AC1251" s="0" t="n">
        <v>38.72</v>
      </c>
      <c r="AD1251" s="0" t="n">
        <v>100270</v>
      </c>
      <c r="AE1251" s="0" t="n">
        <v>31163</v>
      </c>
      <c r="AF1251" s="0" t="n">
        <v>20027</v>
      </c>
      <c r="AG1251" s="2" t="n">
        <v>27.1642</v>
      </c>
      <c r="AH1251" s="0" t="n">
        <v>1.6598</v>
      </c>
      <c r="AI1251" s="0" t="n">
        <v>2862.781</v>
      </c>
      <c r="AJ1251" s="0" t="n">
        <v>0</v>
      </c>
      <c r="AK1251" s="0" t="n">
        <v>46.61</v>
      </c>
      <c r="AL1251" s="0" t="n">
        <v>191022</v>
      </c>
      <c r="AM1251" s="0" t="n">
        <v>54720</v>
      </c>
      <c r="AN1251" s="0" t="n">
        <v>37845</v>
      </c>
      <c r="AO1251" s="2" t="n">
        <v>81.8757</v>
      </c>
      <c r="AP1251" s="0" t="n">
        <v>5.003</v>
      </c>
      <c r="AQ1251" s="0" t="n">
        <v>3109.061</v>
      </c>
      <c r="AR1251" s="0" t="n">
        <v>0</v>
      </c>
      <c r="AS1251" s="0" t="n">
        <v>48.81</v>
      </c>
      <c r="AT1251" s="0" t="n">
        <v>249728</v>
      </c>
      <c r="AU1251" s="0" t="n">
        <v>62691</v>
      </c>
      <c r="AV1251" s="0" t="n">
        <v>45304</v>
      </c>
      <c r="AW1251" s="2" t="n">
        <v>82.6818</v>
      </c>
      <c r="AX1251" s="0" t="n">
        <v>5.0522</v>
      </c>
      <c r="AY1251" s="0" t="n">
        <v>6</v>
      </c>
      <c r="BC1251" s="0" t="s">
        <v>3802</v>
      </c>
    </row>
    <row r="1252" customFormat="false" ht="15" hidden="false" customHeight="true" outlineLevel="0" collapsed="false">
      <c r="A1252" s="0" t="s">
        <v>3803</v>
      </c>
      <c r="B1252" s="0" t="s">
        <v>3804</v>
      </c>
      <c r="C1252" s="0" t="n">
        <v>2611.66</v>
      </c>
      <c r="D1252" s="0" t="n">
        <v>0</v>
      </c>
      <c r="E1252" s="0" t="n">
        <v>22.27</v>
      </c>
      <c r="F1252" s="0" t="n">
        <v>272182</v>
      </c>
      <c r="G1252" s="0" t="n">
        <v>0</v>
      </c>
      <c r="H1252" s="0" t="n">
        <v>71525</v>
      </c>
      <c r="I1252" s="1" t="s">
        <v>60</v>
      </c>
      <c r="J1252" s="0" t="s">
        <v>60</v>
      </c>
      <c r="K1252" s="0" t="n">
        <v>2181.889</v>
      </c>
      <c r="L1252" s="0" t="n">
        <v>0</v>
      </c>
      <c r="M1252" s="0" t="n">
        <v>27.01</v>
      </c>
      <c r="N1252" s="0" t="n">
        <v>333713</v>
      </c>
      <c r="O1252" s="0" t="n">
        <v>0</v>
      </c>
      <c r="P1252" s="0" t="n">
        <v>77853</v>
      </c>
      <c r="Q1252" s="1" t="s">
        <v>60</v>
      </c>
      <c r="R1252" s="0" t="s">
        <v>60</v>
      </c>
      <c r="S1252" s="0" t="n">
        <v>1967.608</v>
      </c>
      <c r="T1252" s="0" t="n">
        <v>0</v>
      </c>
      <c r="U1252" s="0" t="n">
        <v>20.38</v>
      </c>
      <c r="V1252" s="0" t="n">
        <v>118995</v>
      </c>
      <c r="W1252" s="0" t="n">
        <v>0</v>
      </c>
      <c r="X1252" s="0" t="n">
        <v>23554</v>
      </c>
      <c r="Y1252" s="1" t="s">
        <v>60</v>
      </c>
      <c r="Z1252" s="0" t="s">
        <v>60</v>
      </c>
      <c r="AA1252" s="0" t="n">
        <v>3414.516</v>
      </c>
      <c r="AB1252" s="0" t="n">
        <v>0</v>
      </c>
      <c r="AC1252" s="0" t="n">
        <v>22.27</v>
      </c>
      <c r="AD1252" s="0" t="n">
        <v>221395</v>
      </c>
      <c r="AE1252" s="0" t="n">
        <v>0</v>
      </c>
      <c r="AF1252" s="0" t="n">
        <v>54851</v>
      </c>
      <c r="AG1252" s="2" t="s">
        <v>60</v>
      </c>
      <c r="AH1252" s="0" t="s">
        <v>60</v>
      </c>
      <c r="AI1252" s="0" t="n">
        <v>2533.667</v>
      </c>
      <c r="AJ1252" s="0" t="n">
        <v>0</v>
      </c>
      <c r="AK1252" s="0" t="n">
        <v>22.27</v>
      </c>
      <c r="AL1252" s="0" t="n">
        <v>323441</v>
      </c>
      <c r="AM1252" s="0" t="n">
        <v>0</v>
      </c>
      <c r="AN1252" s="0" t="n">
        <v>87381</v>
      </c>
      <c r="AO1252" s="2" t="s">
        <v>60</v>
      </c>
      <c r="AP1252" s="0" t="s">
        <v>60</v>
      </c>
      <c r="AQ1252" s="0" t="n">
        <v>3460.93</v>
      </c>
      <c r="AR1252" s="0" t="n">
        <v>0</v>
      </c>
      <c r="AS1252" s="0" t="n">
        <v>22.27</v>
      </c>
      <c r="AT1252" s="0" t="n">
        <v>389754</v>
      </c>
      <c r="AU1252" s="0" t="n">
        <v>0</v>
      </c>
      <c r="AV1252" s="0" t="n">
        <v>104793</v>
      </c>
      <c r="AW1252" s="2" t="s">
        <v>60</v>
      </c>
      <c r="AX1252" s="0" t="s">
        <v>60</v>
      </c>
      <c r="AY1252" s="0" t="n">
        <v>6</v>
      </c>
      <c r="BC1252" s="0" t="s">
        <v>3805</v>
      </c>
    </row>
    <row r="1253" customFormat="false" ht="15" hidden="false" customHeight="true" outlineLevel="0" collapsed="false">
      <c r="A1253" s="0" t="s">
        <v>3806</v>
      </c>
      <c r="B1253" s="0" t="s">
        <v>3807</v>
      </c>
      <c r="C1253" s="0" t="n">
        <v>2760.598</v>
      </c>
      <c r="D1253" s="0" t="n">
        <v>0</v>
      </c>
      <c r="E1253" s="0" t="n">
        <v>30.81</v>
      </c>
      <c r="F1253" s="0" t="n">
        <v>174903</v>
      </c>
      <c r="G1253" s="0" t="n">
        <v>92997</v>
      </c>
      <c r="H1253" s="0" t="n">
        <v>47982</v>
      </c>
      <c r="I1253" s="1" t="n">
        <v>106.2823</v>
      </c>
      <c r="J1253" s="0" t="n">
        <v>2.2932</v>
      </c>
      <c r="K1253" s="0" t="n">
        <v>3985.106</v>
      </c>
      <c r="L1253" s="0" t="n">
        <v>0</v>
      </c>
      <c r="M1253" s="0" t="n">
        <v>53.54</v>
      </c>
      <c r="N1253" s="0" t="n">
        <v>208741</v>
      </c>
      <c r="O1253" s="0" t="n">
        <v>113935</v>
      </c>
      <c r="P1253" s="0" t="n">
        <v>49602</v>
      </c>
      <c r="Q1253" s="1" t="n">
        <v>128.2763</v>
      </c>
      <c r="R1253" s="0" t="n">
        <v>2.7677</v>
      </c>
      <c r="S1253" s="0" t="n">
        <v>4880.415</v>
      </c>
      <c r="T1253" s="0" t="n">
        <v>0</v>
      </c>
      <c r="U1253" s="0" t="n">
        <v>41.92</v>
      </c>
      <c r="V1253" s="0" t="n">
        <v>201960</v>
      </c>
      <c r="W1253" s="0" t="n">
        <v>110610</v>
      </c>
      <c r="X1253" s="0" t="n">
        <v>51055</v>
      </c>
      <c r="Y1253" s="1" t="n">
        <v>121.1925</v>
      </c>
      <c r="Z1253" s="0" t="n">
        <v>2.6149</v>
      </c>
      <c r="AA1253" s="0" t="n">
        <v>3363.069</v>
      </c>
      <c r="AB1253" s="0" t="n">
        <v>0</v>
      </c>
      <c r="AC1253" s="0" t="n">
        <v>58.08</v>
      </c>
      <c r="AD1253" s="0" t="n">
        <v>300721</v>
      </c>
      <c r="AE1253" s="0" t="n">
        <v>120778</v>
      </c>
      <c r="AF1253" s="0" t="n">
        <v>73691</v>
      </c>
      <c r="AG1253" s="2" t="n">
        <v>105.2798</v>
      </c>
      <c r="AH1253" s="0" t="n">
        <v>2.2715</v>
      </c>
      <c r="AI1253" s="0" t="n">
        <v>2108.142</v>
      </c>
      <c r="AJ1253" s="0" t="n">
        <v>0</v>
      </c>
      <c r="AK1253" s="0" t="n">
        <v>52.53</v>
      </c>
      <c r="AL1253" s="0" t="n">
        <v>248174</v>
      </c>
      <c r="AM1253" s="0" t="n">
        <v>117041</v>
      </c>
      <c r="AN1253" s="0" t="n">
        <v>56566</v>
      </c>
      <c r="AO1253" s="2" t="n">
        <v>175.1246</v>
      </c>
      <c r="AP1253" s="0" t="n">
        <v>3.7785</v>
      </c>
      <c r="AQ1253" s="0" t="n">
        <v>3660.581</v>
      </c>
      <c r="AR1253" s="0" t="n">
        <v>0</v>
      </c>
      <c r="AS1253" s="0" t="n">
        <v>45.45</v>
      </c>
      <c r="AT1253" s="0" t="n">
        <v>233288</v>
      </c>
      <c r="AU1253" s="0" t="n">
        <v>115285</v>
      </c>
      <c r="AV1253" s="0" t="n">
        <v>62528</v>
      </c>
      <c r="AW1253" s="2" t="n">
        <v>152.0469</v>
      </c>
      <c r="AX1253" s="0" t="n">
        <v>3.2806</v>
      </c>
      <c r="AY1253" s="0" t="n">
        <v>6</v>
      </c>
      <c r="BC1253" s="0" t="s">
        <v>3808</v>
      </c>
    </row>
    <row r="1254" customFormat="false" ht="15" hidden="false" customHeight="true" outlineLevel="0" collapsed="false">
      <c r="A1254" s="0" t="s">
        <v>3809</v>
      </c>
      <c r="B1254" s="0" t="s">
        <v>3810</v>
      </c>
      <c r="C1254" s="0" t="n">
        <v>612.2891</v>
      </c>
      <c r="D1254" s="0" t="n">
        <v>0</v>
      </c>
      <c r="E1254" s="0" t="n">
        <v>24.66</v>
      </c>
      <c r="F1254" s="0" t="n">
        <v>199527</v>
      </c>
      <c r="G1254" s="0" t="n">
        <v>42545</v>
      </c>
      <c r="H1254" s="0" t="n">
        <v>35758</v>
      </c>
      <c r="I1254" s="1" t="n">
        <v>48.6229</v>
      </c>
      <c r="J1254" s="0" t="n">
        <v>7.4069</v>
      </c>
      <c r="K1254" s="0" t="n">
        <v>713.1689</v>
      </c>
      <c r="L1254" s="0" t="n">
        <v>0</v>
      </c>
      <c r="M1254" s="0" t="n">
        <v>27.89</v>
      </c>
      <c r="N1254" s="0" t="n">
        <v>266018</v>
      </c>
      <c r="O1254" s="0" t="n">
        <v>53044</v>
      </c>
      <c r="P1254" s="0" t="n">
        <v>56912</v>
      </c>
      <c r="Q1254" s="1" t="n">
        <v>59.7208</v>
      </c>
      <c r="R1254" s="0" t="n">
        <v>9.0975</v>
      </c>
      <c r="S1254" s="0" t="n">
        <v>315.2908</v>
      </c>
      <c r="T1254" s="0" t="n">
        <v>0</v>
      </c>
      <c r="U1254" s="0" t="n">
        <v>22.18</v>
      </c>
      <c r="V1254" s="0" t="n">
        <v>140902</v>
      </c>
      <c r="W1254" s="0" t="n">
        <v>31835</v>
      </c>
      <c r="X1254" s="0" t="n">
        <v>22166</v>
      </c>
      <c r="Y1254" s="1" t="n">
        <v>34.8808</v>
      </c>
      <c r="Z1254" s="0" t="n">
        <v>5.3135</v>
      </c>
      <c r="AA1254" s="0" t="n">
        <v>312.6241</v>
      </c>
      <c r="AB1254" s="0" t="n">
        <v>0</v>
      </c>
      <c r="AC1254" s="0" t="n">
        <v>18.48</v>
      </c>
      <c r="AD1254" s="0" t="n">
        <v>150444</v>
      </c>
      <c r="AE1254" s="0" t="n">
        <v>35948</v>
      </c>
      <c r="AF1254" s="0" t="n">
        <v>18896</v>
      </c>
      <c r="AG1254" s="2" t="n">
        <v>31.3352</v>
      </c>
      <c r="AH1254" s="0" t="n">
        <v>4.7734</v>
      </c>
      <c r="AI1254" s="0" t="n">
        <v>649.0341</v>
      </c>
      <c r="AJ1254" s="0" t="n">
        <v>0</v>
      </c>
      <c r="AK1254" s="0" t="n">
        <v>25.67</v>
      </c>
      <c r="AL1254" s="0" t="n">
        <v>211951</v>
      </c>
      <c r="AM1254" s="0" t="n">
        <v>50542</v>
      </c>
      <c r="AN1254" s="0" t="n">
        <v>29116</v>
      </c>
      <c r="AO1254" s="2" t="n">
        <v>75.6243</v>
      </c>
      <c r="AP1254" s="0" t="n">
        <v>11.5202</v>
      </c>
      <c r="AQ1254" s="0" t="n">
        <v>661.2374</v>
      </c>
      <c r="AR1254" s="0" t="n">
        <v>0</v>
      </c>
      <c r="AS1254" s="0" t="n">
        <v>24.73</v>
      </c>
      <c r="AT1254" s="0" t="n">
        <v>270644</v>
      </c>
      <c r="AU1254" s="0" t="n">
        <v>62253</v>
      </c>
      <c r="AV1254" s="0" t="n">
        <v>54988</v>
      </c>
      <c r="AW1254" s="2" t="n">
        <v>82.1041</v>
      </c>
      <c r="AX1254" s="0" t="n">
        <v>12.5073</v>
      </c>
      <c r="AY1254" s="0" t="n">
        <v>6</v>
      </c>
      <c r="BC1254" s="0" t="s">
        <v>3811</v>
      </c>
    </row>
    <row r="1255" customFormat="false" ht="15" hidden="false" customHeight="true" outlineLevel="0" collapsed="false">
      <c r="A1255" s="0" t="s">
        <v>3812</v>
      </c>
      <c r="B1255" s="0" t="s">
        <v>3813</v>
      </c>
      <c r="C1255" s="0" t="n">
        <v>454.9022</v>
      </c>
      <c r="D1255" s="0" t="n">
        <v>0</v>
      </c>
      <c r="E1255" s="0" t="n">
        <v>34.25</v>
      </c>
      <c r="F1255" s="0" t="n">
        <v>77558</v>
      </c>
      <c r="G1255" s="0" t="n">
        <v>33822</v>
      </c>
      <c r="H1255" s="0" t="n">
        <v>12612</v>
      </c>
      <c r="I1255" s="1" t="n">
        <v>38.6537</v>
      </c>
      <c r="J1255" s="0" t="n">
        <v>2.658</v>
      </c>
      <c r="K1255" s="0" t="n">
        <v>573.4866</v>
      </c>
      <c r="L1255" s="0" t="n">
        <v>0</v>
      </c>
      <c r="M1255" s="0" t="n">
        <v>35.88</v>
      </c>
      <c r="N1255" s="0" t="n">
        <v>93637</v>
      </c>
      <c r="O1255" s="0" t="n">
        <v>30168</v>
      </c>
      <c r="P1255" s="0" t="n">
        <v>17290</v>
      </c>
      <c r="Q1255" s="1" t="n">
        <v>33.9653</v>
      </c>
      <c r="R1255" s="0" t="n">
        <v>2.3356</v>
      </c>
      <c r="S1255" s="0" t="n">
        <v>581.3536</v>
      </c>
      <c r="T1255" s="0" t="n">
        <v>0</v>
      </c>
      <c r="U1255" s="0" t="n">
        <v>34.25</v>
      </c>
      <c r="V1255" s="0" t="n">
        <v>75068</v>
      </c>
      <c r="W1255" s="0" t="n">
        <v>31395</v>
      </c>
      <c r="X1255" s="0" t="n">
        <v>12532</v>
      </c>
      <c r="Y1255" s="1" t="n">
        <v>34.3987</v>
      </c>
      <c r="Z1255" s="0" t="n">
        <v>2.3654</v>
      </c>
      <c r="AA1255" s="0" t="n">
        <v>200.2607</v>
      </c>
      <c r="AB1255" s="0" t="n">
        <v>0.18</v>
      </c>
      <c r="AC1255" s="0" t="n">
        <v>17.21</v>
      </c>
      <c r="AD1255" s="0" t="n">
        <v>53030</v>
      </c>
      <c r="AE1255" s="0" t="n">
        <v>28999</v>
      </c>
      <c r="AF1255" s="0" t="n">
        <v>9448</v>
      </c>
      <c r="AG1255" s="2" t="n">
        <v>25.2779</v>
      </c>
      <c r="AH1255" s="0" t="n">
        <v>1.7382</v>
      </c>
      <c r="AI1255" s="0" t="n">
        <v>546.5019</v>
      </c>
      <c r="AJ1255" s="0" t="n">
        <v>0</v>
      </c>
      <c r="AK1255" s="0" t="n">
        <v>38.15</v>
      </c>
      <c r="AL1255" s="0" t="n">
        <v>67763</v>
      </c>
      <c r="AM1255" s="0" t="n">
        <v>35010</v>
      </c>
      <c r="AN1255" s="0" t="n">
        <v>14359</v>
      </c>
      <c r="AO1255" s="2" t="n">
        <v>52.3843</v>
      </c>
      <c r="AP1255" s="0" t="n">
        <v>3.6022</v>
      </c>
      <c r="AQ1255" s="0" t="n">
        <v>825.9317</v>
      </c>
      <c r="AR1255" s="0" t="n">
        <v>0</v>
      </c>
      <c r="AS1255" s="0" t="n">
        <v>32.95</v>
      </c>
      <c r="AT1255" s="0" t="n">
        <v>72113</v>
      </c>
      <c r="AU1255" s="0" t="n">
        <v>35584</v>
      </c>
      <c r="AV1255" s="0" t="n">
        <v>15021</v>
      </c>
      <c r="AW1255" s="2" t="n">
        <v>46.931</v>
      </c>
      <c r="AX1255" s="0" t="n">
        <v>3.2272</v>
      </c>
      <c r="AY1255" s="0" t="n">
        <v>6</v>
      </c>
      <c r="BC1255" s="0" t="s">
        <v>3814</v>
      </c>
    </row>
    <row r="1256" customFormat="false" ht="15" hidden="false" customHeight="true" outlineLevel="0" collapsed="false">
      <c r="A1256" s="0" t="s">
        <v>3815</v>
      </c>
      <c r="B1256" s="0" t="s">
        <v>3816</v>
      </c>
      <c r="C1256" s="0" t="n">
        <v>421.4147</v>
      </c>
      <c r="D1256" s="0" t="n">
        <v>0</v>
      </c>
      <c r="E1256" s="0" t="n">
        <v>25.97</v>
      </c>
      <c r="F1256" s="0" t="n">
        <v>55293</v>
      </c>
      <c r="G1256" s="0" t="n">
        <v>30402</v>
      </c>
      <c r="H1256" s="0" t="n">
        <v>10531</v>
      </c>
      <c r="I1256" s="1" t="n">
        <v>34.7451</v>
      </c>
      <c r="J1256" s="0" t="n">
        <v>1.7965</v>
      </c>
      <c r="K1256" s="0" t="n">
        <v>792.8058</v>
      </c>
      <c r="L1256" s="0" t="n">
        <v>0</v>
      </c>
      <c r="M1256" s="0" t="n">
        <v>29.61</v>
      </c>
      <c r="N1256" s="0" t="n">
        <v>114922</v>
      </c>
      <c r="O1256" s="0" t="n">
        <v>58867</v>
      </c>
      <c r="P1256" s="0" t="n">
        <v>13952</v>
      </c>
      <c r="Q1256" s="1" t="n">
        <v>66.2767</v>
      </c>
      <c r="R1256" s="0" t="n">
        <v>3.4268</v>
      </c>
      <c r="S1256" s="0" t="n">
        <v>404.6921</v>
      </c>
      <c r="T1256" s="0" t="n">
        <v>0</v>
      </c>
      <c r="U1256" s="0" t="n">
        <v>18.45</v>
      </c>
      <c r="V1256" s="0" t="n">
        <v>49139</v>
      </c>
      <c r="W1256" s="0" t="n">
        <v>22846</v>
      </c>
      <c r="X1256" s="0" t="n">
        <v>6733</v>
      </c>
      <c r="Y1256" s="1" t="n">
        <v>25.0318</v>
      </c>
      <c r="Z1256" s="0" t="n">
        <v>1.2943</v>
      </c>
      <c r="AA1256" s="0" t="n">
        <v>536.2827</v>
      </c>
      <c r="AB1256" s="0" t="n">
        <v>0</v>
      </c>
      <c r="AC1256" s="0" t="n">
        <v>24.25</v>
      </c>
      <c r="AD1256" s="0" t="n">
        <v>56611</v>
      </c>
      <c r="AE1256" s="0" t="n">
        <v>36289</v>
      </c>
      <c r="AF1256" s="0" t="n">
        <v>9050</v>
      </c>
      <c r="AG1256" s="2" t="n">
        <v>31.6324</v>
      </c>
      <c r="AH1256" s="0" t="n">
        <v>1.6356</v>
      </c>
      <c r="AI1256" s="0" t="n">
        <v>508.6964</v>
      </c>
      <c r="AJ1256" s="0" t="n">
        <v>0</v>
      </c>
      <c r="AK1256" s="0" t="n">
        <v>19.31</v>
      </c>
      <c r="AL1256" s="0" t="n">
        <v>51667</v>
      </c>
      <c r="AM1256" s="0" t="n">
        <v>34445</v>
      </c>
      <c r="AN1256" s="0" t="n">
        <v>7529</v>
      </c>
      <c r="AO1256" s="2" t="n">
        <v>51.5389</v>
      </c>
      <c r="AP1256" s="0" t="n">
        <v>2.6648</v>
      </c>
      <c r="AQ1256" s="0" t="n">
        <v>421.0727</v>
      </c>
      <c r="AR1256" s="0" t="n">
        <v>0.07</v>
      </c>
      <c r="AS1256" s="0" t="n">
        <v>22.53</v>
      </c>
      <c r="AT1256" s="0" t="n">
        <v>61386</v>
      </c>
      <c r="AU1256" s="0" t="n">
        <v>37632</v>
      </c>
      <c r="AV1256" s="0" t="n">
        <v>12773</v>
      </c>
      <c r="AW1256" s="2" t="n">
        <v>49.632</v>
      </c>
      <c r="AX1256" s="0" t="n">
        <v>2.5662</v>
      </c>
      <c r="AY1256" s="0" t="n">
        <v>6</v>
      </c>
      <c r="BC1256" s="0" t="s">
        <v>3817</v>
      </c>
    </row>
    <row r="1257" customFormat="false" ht="15" hidden="false" customHeight="true" outlineLevel="0" collapsed="false">
      <c r="A1257" s="0" t="s">
        <v>3818</v>
      </c>
      <c r="B1257" s="0" t="s">
        <v>3819</v>
      </c>
      <c r="C1257" s="0" t="n">
        <v>227.0831</v>
      </c>
      <c r="D1257" s="0" t="n">
        <v>0.18</v>
      </c>
      <c r="E1257" s="0" t="n">
        <v>14.82</v>
      </c>
      <c r="F1257" s="0" t="n">
        <v>56232</v>
      </c>
      <c r="G1257" s="0" t="n">
        <v>30622</v>
      </c>
      <c r="H1257" s="0" t="n">
        <v>6972</v>
      </c>
      <c r="I1257" s="1" t="n">
        <v>34.9966</v>
      </c>
      <c r="J1257" s="0" t="n">
        <v>3.359</v>
      </c>
      <c r="K1257" s="0" t="n">
        <v>498.5804</v>
      </c>
      <c r="L1257" s="0" t="n">
        <v>0</v>
      </c>
      <c r="M1257" s="0" t="n">
        <v>27.83</v>
      </c>
      <c r="N1257" s="0" t="n">
        <v>98425</v>
      </c>
      <c r="O1257" s="0" t="n">
        <v>35453</v>
      </c>
      <c r="P1257" s="0" t="n">
        <v>13245</v>
      </c>
      <c r="Q1257" s="1" t="n">
        <v>39.9156</v>
      </c>
      <c r="R1257" s="0" t="n">
        <v>3.8312</v>
      </c>
      <c r="S1257" s="0" t="n">
        <v>287.236</v>
      </c>
      <c r="T1257" s="0" t="n">
        <v>0.12</v>
      </c>
      <c r="U1257" s="0" t="n">
        <v>15.18</v>
      </c>
      <c r="V1257" s="0" t="n">
        <v>39166</v>
      </c>
      <c r="W1257" s="0" t="n">
        <v>19419</v>
      </c>
      <c r="X1257" s="0" t="n">
        <v>5546</v>
      </c>
      <c r="Y1257" s="1" t="n">
        <v>21.2769</v>
      </c>
      <c r="Z1257" s="0" t="n">
        <v>2.0422</v>
      </c>
      <c r="AA1257" s="0" t="n">
        <v>297.3978</v>
      </c>
      <c r="AB1257" s="0" t="n">
        <v>0</v>
      </c>
      <c r="AC1257" s="0" t="n">
        <v>17.83</v>
      </c>
      <c r="AD1257" s="0" t="n">
        <v>48480</v>
      </c>
      <c r="AE1257" s="0" t="n">
        <v>27003</v>
      </c>
      <c r="AF1257" s="0" t="n">
        <v>7573</v>
      </c>
      <c r="AG1257" s="2" t="n">
        <v>23.538</v>
      </c>
      <c r="AH1257" s="0" t="n">
        <v>2.2592</v>
      </c>
      <c r="AI1257" s="0" t="n">
        <v>165.0837</v>
      </c>
      <c r="AJ1257" s="0" t="n">
        <v>0.11</v>
      </c>
      <c r="AK1257" s="0" t="n">
        <v>11.57</v>
      </c>
      <c r="AL1257" s="0" t="n">
        <v>46253</v>
      </c>
      <c r="AM1257" s="0" t="n">
        <v>19735</v>
      </c>
      <c r="AN1257" s="0" t="n">
        <v>5482</v>
      </c>
      <c r="AO1257" s="2" t="n">
        <v>29.5288</v>
      </c>
      <c r="AP1257" s="0" t="n">
        <v>2.8342</v>
      </c>
      <c r="AQ1257" s="0" t="n">
        <v>129.0625</v>
      </c>
      <c r="AR1257" s="0" t="n">
        <v>0.57</v>
      </c>
      <c r="AS1257" s="0" t="n">
        <v>12.77</v>
      </c>
      <c r="AT1257" s="0" t="n">
        <v>46133</v>
      </c>
      <c r="AU1257" s="0" t="n">
        <v>14484</v>
      </c>
      <c r="AV1257" s="0" t="n">
        <v>5375</v>
      </c>
      <c r="AW1257" s="2" t="n">
        <v>19.1026</v>
      </c>
      <c r="AX1257" s="0" t="n">
        <v>1.8335</v>
      </c>
      <c r="AY1257" s="0" t="n">
        <v>6</v>
      </c>
      <c r="BC1257" s="0" t="s">
        <v>3820</v>
      </c>
    </row>
    <row r="1258" customFormat="false" ht="15" hidden="false" customHeight="true" outlineLevel="0" collapsed="false">
      <c r="A1258" s="0" t="s">
        <v>3821</v>
      </c>
      <c r="B1258" s="0" t="s">
        <v>3822</v>
      </c>
      <c r="C1258" s="0" t="n">
        <v>1848.159</v>
      </c>
      <c r="D1258" s="0" t="n">
        <v>0</v>
      </c>
      <c r="E1258" s="0" t="n">
        <v>60.87</v>
      </c>
      <c r="F1258" s="0" t="n">
        <v>34767</v>
      </c>
      <c r="G1258" s="0" t="n">
        <v>27256</v>
      </c>
      <c r="H1258" s="0" t="n">
        <v>7585</v>
      </c>
      <c r="I1258" s="1" t="n">
        <v>31.1497</v>
      </c>
      <c r="J1258" s="0" t="n">
        <v>0.5563</v>
      </c>
      <c r="K1258" s="0" t="n">
        <v>1442.281</v>
      </c>
      <c r="L1258" s="0" t="n">
        <v>0</v>
      </c>
      <c r="M1258" s="0" t="n">
        <v>49.69</v>
      </c>
      <c r="N1258" s="0" t="n">
        <v>25607</v>
      </c>
      <c r="O1258" s="0" t="n">
        <v>21099</v>
      </c>
      <c r="P1258" s="0" t="n">
        <v>6214</v>
      </c>
      <c r="Q1258" s="1" t="n">
        <v>23.7548</v>
      </c>
      <c r="R1258" s="0" t="n">
        <v>0.4242</v>
      </c>
      <c r="S1258" s="0" t="n">
        <v>2579.322</v>
      </c>
      <c r="T1258" s="0" t="n">
        <v>0</v>
      </c>
      <c r="U1258" s="0" t="n">
        <v>67.7</v>
      </c>
      <c r="V1258" s="0" t="n">
        <v>38219</v>
      </c>
      <c r="W1258" s="0" t="n">
        <v>26607</v>
      </c>
      <c r="X1258" s="0" t="n">
        <v>9286</v>
      </c>
      <c r="Y1258" s="1" t="n">
        <v>29.1526</v>
      </c>
      <c r="Z1258" s="0" t="n">
        <v>0.5206</v>
      </c>
      <c r="AA1258" s="0" t="n">
        <v>3426.286</v>
      </c>
      <c r="AB1258" s="0" t="n">
        <v>0</v>
      </c>
      <c r="AC1258" s="0" t="n">
        <v>74.53</v>
      </c>
      <c r="AD1258" s="0" t="n">
        <v>63020</v>
      </c>
      <c r="AE1258" s="0" t="n">
        <v>43109</v>
      </c>
      <c r="AF1258" s="0" t="n">
        <v>12672</v>
      </c>
      <c r="AG1258" s="2" t="n">
        <v>37.5773</v>
      </c>
      <c r="AH1258" s="0" t="n">
        <v>0.6711</v>
      </c>
      <c r="AI1258" s="0" t="n">
        <v>770.8884</v>
      </c>
      <c r="AJ1258" s="0" t="n">
        <v>0</v>
      </c>
      <c r="AK1258" s="0" t="n">
        <v>50.31</v>
      </c>
      <c r="AL1258" s="0" t="n">
        <v>33590</v>
      </c>
      <c r="AM1258" s="0" t="n">
        <v>24936</v>
      </c>
      <c r="AN1258" s="0" t="n">
        <v>8894</v>
      </c>
      <c r="AO1258" s="2" t="n">
        <v>37.3109</v>
      </c>
      <c r="AP1258" s="0" t="n">
        <v>0.6663</v>
      </c>
      <c r="AQ1258" s="0" t="n">
        <v>2303.889</v>
      </c>
      <c r="AR1258" s="0" t="n">
        <v>0</v>
      </c>
      <c r="AS1258" s="0" t="n">
        <v>75.16</v>
      </c>
      <c r="AT1258" s="0" t="n">
        <v>50060</v>
      </c>
      <c r="AU1258" s="0" t="n">
        <v>33496</v>
      </c>
      <c r="AV1258" s="0" t="n">
        <v>9077</v>
      </c>
      <c r="AW1258" s="2" t="n">
        <v>44.1772</v>
      </c>
      <c r="AX1258" s="0" t="n">
        <v>0.789</v>
      </c>
      <c r="AY1258" s="0" t="n">
        <v>6</v>
      </c>
      <c r="BC1258" s="0" t="s">
        <v>3823</v>
      </c>
    </row>
    <row r="1259" customFormat="false" ht="15" hidden="false" customHeight="true" outlineLevel="0" collapsed="false">
      <c r="A1259" s="0" t="s">
        <v>3824</v>
      </c>
      <c r="B1259" s="0" t="s">
        <v>3825</v>
      </c>
      <c r="C1259" s="0" t="n">
        <v>643.6154</v>
      </c>
      <c r="D1259" s="0" t="n">
        <v>0</v>
      </c>
      <c r="E1259" s="0" t="n">
        <v>13.98</v>
      </c>
      <c r="F1259" s="0" t="n">
        <v>216502</v>
      </c>
      <c r="G1259" s="0" t="n">
        <v>59737</v>
      </c>
      <c r="H1259" s="0" t="n">
        <v>75720</v>
      </c>
      <c r="I1259" s="1" t="n">
        <v>68.2709</v>
      </c>
      <c r="J1259" s="0" t="n">
        <v>15.6288</v>
      </c>
      <c r="K1259" s="0" t="n">
        <v>323.3914</v>
      </c>
      <c r="L1259" s="0" t="n">
        <v>0</v>
      </c>
      <c r="M1259" s="0" t="n">
        <v>8.48</v>
      </c>
      <c r="N1259" s="0" t="n">
        <v>183267</v>
      </c>
      <c r="O1259" s="0" t="n">
        <v>27531.47</v>
      </c>
      <c r="P1259" s="0" t="n">
        <v>45958</v>
      </c>
      <c r="Q1259" s="1" t="n">
        <v>30.9969</v>
      </c>
      <c r="R1259" s="0" t="n">
        <v>7.0959</v>
      </c>
      <c r="S1259" s="0" t="n">
        <v>338.3093</v>
      </c>
      <c r="T1259" s="0" t="n">
        <v>0</v>
      </c>
      <c r="U1259" s="0" t="n">
        <v>8.58</v>
      </c>
      <c r="V1259" s="0" t="n">
        <v>342156</v>
      </c>
      <c r="W1259" s="0" t="n">
        <v>47482.16</v>
      </c>
      <c r="X1259" s="0" t="n">
        <v>50673</v>
      </c>
      <c r="Y1259" s="1" t="n">
        <v>52.025</v>
      </c>
      <c r="Z1259" s="0" t="n">
        <v>11.9097</v>
      </c>
      <c r="AA1259" s="0" t="n">
        <v>300.1055</v>
      </c>
      <c r="AB1259" s="0" t="n">
        <v>0</v>
      </c>
      <c r="AC1259" s="0" t="n">
        <v>10.76</v>
      </c>
      <c r="AD1259" s="0" t="n">
        <v>175579</v>
      </c>
      <c r="AE1259" s="0" t="n">
        <v>68581</v>
      </c>
      <c r="AF1259" s="0" t="n">
        <v>18556</v>
      </c>
      <c r="AG1259" s="2" t="n">
        <v>59.7807</v>
      </c>
      <c r="AH1259" s="0" t="n">
        <v>13.6852</v>
      </c>
      <c r="AI1259" s="0" t="n">
        <v>119.8491</v>
      </c>
      <c r="AJ1259" s="0" t="n">
        <v>0.34</v>
      </c>
      <c r="AK1259" s="0" t="n">
        <v>4.31</v>
      </c>
      <c r="AL1259" s="0" t="n">
        <v>101201</v>
      </c>
      <c r="AM1259" s="0" t="n">
        <v>38789.98</v>
      </c>
      <c r="AN1259" s="0" t="n">
        <v>13703</v>
      </c>
      <c r="AO1259" s="2" t="n">
        <v>58.0402</v>
      </c>
      <c r="AP1259" s="0" t="n">
        <v>13.2867</v>
      </c>
      <c r="AQ1259" s="0" t="n">
        <v>284.6357</v>
      </c>
      <c r="AR1259" s="0" t="n">
        <v>0.06</v>
      </c>
      <c r="AS1259" s="0" t="n">
        <v>15.12</v>
      </c>
      <c r="AT1259" s="0" t="n">
        <v>189415</v>
      </c>
      <c r="AU1259" s="0" t="n">
        <v>70020</v>
      </c>
      <c r="AV1259" s="0" t="n">
        <v>33305</v>
      </c>
      <c r="AW1259" s="2" t="n">
        <v>92.3479</v>
      </c>
      <c r="AX1259" s="0" t="n">
        <v>21.1405</v>
      </c>
      <c r="AY1259" s="0" t="n">
        <v>6</v>
      </c>
      <c r="BC1259" s="0" t="s">
        <v>3826</v>
      </c>
    </row>
    <row r="1260" customFormat="false" ht="15" hidden="false" customHeight="true" outlineLevel="0" collapsed="false">
      <c r="A1260" s="0" t="s">
        <v>3827</v>
      </c>
      <c r="B1260" s="0" t="s">
        <v>3828</v>
      </c>
      <c r="C1260" s="0" t="n">
        <v>7582.625</v>
      </c>
      <c r="D1260" s="0" t="n">
        <v>0</v>
      </c>
      <c r="E1260" s="0" t="n">
        <v>48.57</v>
      </c>
      <c r="F1260" s="0" t="n">
        <v>79858</v>
      </c>
      <c r="G1260" s="0" t="n">
        <v>73374</v>
      </c>
      <c r="H1260" s="0" t="n">
        <v>12280</v>
      </c>
      <c r="I1260" s="1" t="n">
        <v>83.856</v>
      </c>
      <c r="J1260" s="0" t="n">
        <v>0.6939</v>
      </c>
      <c r="K1260" s="0" t="n">
        <v>4879.29</v>
      </c>
      <c r="L1260" s="0" t="n">
        <v>0</v>
      </c>
      <c r="M1260" s="0" t="n">
        <v>34.29</v>
      </c>
      <c r="N1260" s="0" t="n">
        <v>67984</v>
      </c>
      <c r="O1260" s="0" t="n">
        <v>99915</v>
      </c>
      <c r="P1260" s="0" t="n">
        <v>13454</v>
      </c>
      <c r="Q1260" s="1" t="n">
        <v>112.4916</v>
      </c>
      <c r="R1260" s="0" t="n">
        <v>0.9309</v>
      </c>
      <c r="S1260" s="0" t="n">
        <v>8943.452</v>
      </c>
      <c r="T1260" s="0" t="n">
        <v>0</v>
      </c>
      <c r="U1260" s="0" t="n">
        <v>48.57</v>
      </c>
      <c r="V1260" s="0" t="n">
        <v>91608</v>
      </c>
      <c r="W1260" s="0" t="n">
        <v>88223</v>
      </c>
      <c r="X1260" s="0" t="n">
        <v>17571</v>
      </c>
      <c r="Y1260" s="1" t="n">
        <v>96.6637</v>
      </c>
      <c r="Z1260" s="0" t="n">
        <v>0.7999</v>
      </c>
      <c r="AA1260" s="0" t="n">
        <v>4476.262</v>
      </c>
      <c r="AB1260" s="0" t="n">
        <v>0</v>
      </c>
      <c r="AC1260" s="0" t="n">
        <v>34.29</v>
      </c>
      <c r="AD1260" s="0" t="n">
        <v>50755</v>
      </c>
      <c r="AE1260" s="0" t="n">
        <v>76132.5</v>
      </c>
      <c r="AF1260" s="0" t="n">
        <v>5969</v>
      </c>
      <c r="AG1260" s="2" t="n">
        <v>66.3632</v>
      </c>
      <c r="AH1260" s="0" t="n">
        <v>0.5492</v>
      </c>
      <c r="AI1260" s="0" t="n">
        <v>10819.22</v>
      </c>
      <c r="AJ1260" s="0" t="n">
        <v>0</v>
      </c>
      <c r="AK1260" s="0" t="n">
        <v>48.57</v>
      </c>
      <c r="AL1260" s="0" t="n">
        <v>74787</v>
      </c>
      <c r="AM1260" s="0" t="n">
        <v>70850</v>
      </c>
      <c r="AN1260" s="0" t="n">
        <v>12693</v>
      </c>
      <c r="AO1260" s="2" t="n">
        <v>106.0105</v>
      </c>
      <c r="AP1260" s="0" t="n">
        <v>0.8772</v>
      </c>
      <c r="AQ1260" s="0" t="n">
        <v>7554.378</v>
      </c>
      <c r="AR1260" s="0" t="n">
        <v>0</v>
      </c>
      <c r="AS1260" s="0" t="n">
        <v>35.71</v>
      </c>
      <c r="AT1260" s="0" t="n">
        <v>93479</v>
      </c>
      <c r="AU1260" s="0" t="n">
        <v>121275</v>
      </c>
      <c r="AV1260" s="0" t="n">
        <v>16134</v>
      </c>
      <c r="AW1260" s="2" t="n">
        <v>159.947</v>
      </c>
      <c r="AX1260" s="0" t="n">
        <v>1.3235</v>
      </c>
      <c r="AY1260" s="0" t="n">
        <v>6</v>
      </c>
      <c r="BC1260" s="0" t="s">
        <v>3829</v>
      </c>
    </row>
    <row r="1261" customFormat="false" ht="15" hidden="false" customHeight="true" outlineLevel="0" collapsed="false">
      <c r="A1261" s="0" t="s">
        <v>3830</v>
      </c>
      <c r="B1261" s="0" t="s">
        <v>3831</v>
      </c>
      <c r="C1261" s="0" t="n">
        <v>1215.743</v>
      </c>
      <c r="D1261" s="0" t="n">
        <v>0</v>
      </c>
      <c r="E1261" s="0" t="n">
        <v>25.08</v>
      </c>
      <c r="F1261" s="0" t="n">
        <v>130338</v>
      </c>
      <c r="G1261" s="0" t="n">
        <v>51448</v>
      </c>
      <c r="H1261" s="0" t="n">
        <v>23788</v>
      </c>
      <c r="I1261" s="1" t="n">
        <v>58.7977</v>
      </c>
      <c r="J1261" s="0" t="n">
        <v>4.3724</v>
      </c>
      <c r="K1261" s="0" t="n">
        <v>1016.253</v>
      </c>
      <c r="L1261" s="0" t="n">
        <v>0</v>
      </c>
      <c r="M1261" s="0" t="n">
        <v>34.86</v>
      </c>
      <c r="N1261" s="0" t="n">
        <v>166232</v>
      </c>
      <c r="O1261" s="0" t="n">
        <v>59453</v>
      </c>
      <c r="P1261" s="0" t="n">
        <v>29571</v>
      </c>
      <c r="Q1261" s="1" t="n">
        <v>66.9365</v>
      </c>
      <c r="R1261" s="0" t="n">
        <v>4.9777</v>
      </c>
      <c r="S1261" s="0" t="n">
        <v>1251.535</v>
      </c>
      <c r="T1261" s="0" t="n">
        <v>0</v>
      </c>
      <c r="U1261" s="0" t="n">
        <v>42.27</v>
      </c>
      <c r="V1261" s="0" t="n">
        <v>185570</v>
      </c>
      <c r="W1261" s="0" t="n">
        <v>59397</v>
      </c>
      <c r="X1261" s="0" t="n">
        <v>28520</v>
      </c>
      <c r="Y1261" s="1" t="n">
        <v>65.0798</v>
      </c>
      <c r="Z1261" s="0" t="n">
        <v>4.8396</v>
      </c>
      <c r="AA1261" s="0" t="n">
        <v>940.1825</v>
      </c>
      <c r="AB1261" s="0" t="n">
        <v>0</v>
      </c>
      <c r="AC1261" s="0" t="n">
        <v>32.18</v>
      </c>
      <c r="AD1261" s="0" t="n">
        <v>190204</v>
      </c>
      <c r="AE1261" s="0" t="n">
        <v>69958</v>
      </c>
      <c r="AF1261" s="0" t="n">
        <v>33323</v>
      </c>
      <c r="AG1261" s="2" t="n">
        <v>60.981</v>
      </c>
      <c r="AH1261" s="0" t="n">
        <v>4.5348</v>
      </c>
      <c r="AI1261" s="0" t="n">
        <v>866.885</v>
      </c>
      <c r="AJ1261" s="0" t="n">
        <v>0</v>
      </c>
      <c r="AK1261" s="0" t="n">
        <v>27.76</v>
      </c>
      <c r="AL1261" s="0" t="n">
        <v>135777</v>
      </c>
      <c r="AM1261" s="0" t="n">
        <v>57264</v>
      </c>
      <c r="AN1261" s="0" t="n">
        <v>23446</v>
      </c>
      <c r="AO1261" s="2" t="n">
        <v>85.6822</v>
      </c>
      <c r="AP1261" s="0" t="n">
        <v>6.3717</v>
      </c>
      <c r="AQ1261" s="0" t="n">
        <v>794.3948</v>
      </c>
      <c r="AR1261" s="0" t="n">
        <v>0</v>
      </c>
      <c r="AS1261" s="0" t="n">
        <v>32.02</v>
      </c>
      <c r="AT1261" s="0" t="n">
        <v>133031</v>
      </c>
      <c r="AU1261" s="0" t="n">
        <v>44217</v>
      </c>
      <c r="AV1261" s="0" t="n">
        <v>19208</v>
      </c>
      <c r="AW1261" s="2" t="n">
        <v>58.3168</v>
      </c>
      <c r="AX1261" s="0" t="n">
        <v>4.3367</v>
      </c>
      <c r="AY1261" s="0" t="n">
        <v>6</v>
      </c>
      <c r="BC1261" s="0" t="s">
        <v>3832</v>
      </c>
    </row>
    <row r="1262" customFormat="false" ht="15" hidden="false" customHeight="true" outlineLevel="0" collapsed="false">
      <c r="A1262" s="0" t="s">
        <v>3833</v>
      </c>
      <c r="B1262" s="0" t="s">
        <v>3834</v>
      </c>
      <c r="C1262" s="0" t="n">
        <v>588.4541</v>
      </c>
      <c r="D1262" s="0" t="n">
        <v>0</v>
      </c>
      <c r="E1262" s="0" t="n">
        <v>29.74</v>
      </c>
      <c r="F1262" s="0" t="n">
        <v>51762</v>
      </c>
      <c r="G1262" s="0" t="n">
        <v>19736</v>
      </c>
      <c r="H1262" s="0" t="n">
        <v>7459</v>
      </c>
      <c r="I1262" s="1" t="n">
        <v>22.5554</v>
      </c>
      <c r="J1262" s="0" t="n">
        <v>1.1965</v>
      </c>
      <c r="K1262" s="0" t="n">
        <v>765.0367</v>
      </c>
      <c r="L1262" s="0" t="n">
        <v>0</v>
      </c>
      <c r="M1262" s="0" t="n">
        <v>39.43</v>
      </c>
      <c r="N1262" s="0" t="n">
        <v>58427</v>
      </c>
      <c r="O1262" s="0" t="n">
        <v>15145</v>
      </c>
      <c r="P1262" s="0" t="n">
        <v>9487</v>
      </c>
      <c r="Q1262" s="1" t="n">
        <v>17.0513</v>
      </c>
      <c r="R1262" s="0" t="n">
        <v>0.9046</v>
      </c>
      <c r="S1262" s="0" t="n">
        <v>651.662</v>
      </c>
      <c r="T1262" s="0" t="n">
        <v>0</v>
      </c>
      <c r="U1262" s="0" t="n">
        <v>46.26</v>
      </c>
      <c r="V1262" s="0" t="n">
        <v>53415</v>
      </c>
      <c r="W1262" s="0" t="n">
        <v>14423.44</v>
      </c>
      <c r="X1262" s="0" t="n">
        <v>8411</v>
      </c>
      <c r="Y1262" s="1" t="n">
        <v>15.8034</v>
      </c>
      <c r="Z1262" s="0" t="n">
        <v>0.8384</v>
      </c>
      <c r="AA1262" s="0" t="n">
        <v>211.0159</v>
      </c>
      <c r="AB1262" s="0" t="n">
        <v>0.12</v>
      </c>
      <c r="AC1262" s="0" t="n">
        <v>17.84</v>
      </c>
      <c r="AD1262" s="0" t="n">
        <v>30667</v>
      </c>
      <c r="AE1262" s="0" t="n">
        <v>9273.187</v>
      </c>
      <c r="AF1262" s="0" t="n">
        <v>5831</v>
      </c>
      <c r="AG1262" s="2" t="n">
        <v>8.0833</v>
      </c>
      <c r="AH1262" s="0" t="n">
        <v>0.4288</v>
      </c>
      <c r="AI1262" s="0" t="n">
        <v>436.4944</v>
      </c>
      <c r="AJ1262" s="0" t="n">
        <v>0</v>
      </c>
      <c r="AK1262" s="0" t="n">
        <v>27.31</v>
      </c>
      <c r="AL1262" s="0" t="n">
        <v>55228</v>
      </c>
      <c r="AM1262" s="0" t="n">
        <v>13463.82</v>
      </c>
      <c r="AN1262" s="0" t="n">
        <v>6387</v>
      </c>
      <c r="AO1262" s="2" t="n">
        <v>20.1455</v>
      </c>
      <c r="AP1262" s="0" t="n">
        <v>1.0687</v>
      </c>
      <c r="AQ1262" s="0" t="n">
        <v>340.9221</v>
      </c>
      <c r="AR1262" s="0" t="n">
        <v>0.06</v>
      </c>
      <c r="AS1262" s="0" t="n">
        <v>24.23</v>
      </c>
      <c r="AT1262" s="0" t="n">
        <v>45052</v>
      </c>
      <c r="AU1262" s="0" t="n">
        <v>14224</v>
      </c>
      <c r="AV1262" s="0" t="n">
        <v>9500</v>
      </c>
      <c r="AW1262" s="2" t="n">
        <v>18.7597</v>
      </c>
      <c r="AX1262" s="0" t="n">
        <v>0.9952</v>
      </c>
      <c r="AY1262" s="0" t="n">
        <v>6</v>
      </c>
      <c r="BC1262" s="0" t="s">
        <v>3835</v>
      </c>
    </row>
    <row r="1263" customFormat="false" ht="15" hidden="false" customHeight="true" outlineLevel="0" collapsed="false">
      <c r="A1263" s="0" t="s">
        <v>3836</v>
      </c>
      <c r="B1263" s="0" t="s">
        <v>3837</v>
      </c>
      <c r="C1263" s="0" t="n">
        <v>354.7926</v>
      </c>
      <c r="D1263" s="0" t="n">
        <v>0.07</v>
      </c>
      <c r="E1263" s="0" t="n">
        <v>11.26</v>
      </c>
      <c r="F1263" s="0" t="n">
        <v>90544</v>
      </c>
      <c r="G1263" s="0" t="n">
        <v>0</v>
      </c>
      <c r="H1263" s="0" t="n">
        <v>9299</v>
      </c>
      <c r="I1263" s="1" t="s">
        <v>60</v>
      </c>
      <c r="J1263" s="0" t="s">
        <v>60</v>
      </c>
      <c r="K1263" s="0" t="n">
        <v>543.1371</v>
      </c>
      <c r="L1263" s="0" t="n">
        <v>0</v>
      </c>
      <c r="M1263" s="0" t="n">
        <v>19.78</v>
      </c>
      <c r="N1263" s="0" t="n">
        <v>47541</v>
      </c>
      <c r="O1263" s="0" t="n">
        <v>0</v>
      </c>
      <c r="P1263" s="0" t="n">
        <v>6288</v>
      </c>
      <c r="Q1263" s="1" t="s">
        <v>60</v>
      </c>
      <c r="R1263" s="0" t="s">
        <v>60</v>
      </c>
      <c r="S1263" s="0" t="n">
        <v>799.9821</v>
      </c>
      <c r="T1263" s="0" t="n">
        <v>0</v>
      </c>
      <c r="U1263" s="0" t="n">
        <v>15.38</v>
      </c>
      <c r="V1263" s="0" t="n">
        <v>57504</v>
      </c>
      <c r="W1263" s="0" t="n">
        <v>27571.23</v>
      </c>
      <c r="X1263" s="0" t="n">
        <v>5112</v>
      </c>
      <c r="Y1263" s="1" t="n">
        <v>30.2091</v>
      </c>
      <c r="Z1263" s="0" t="n">
        <v>1.208</v>
      </c>
      <c r="AA1263" s="0" t="n">
        <v>140.9483</v>
      </c>
      <c r="AB1263" s="0" t="n">
        <v>0.53</v>
      </c>
      <c r="AC1263" s="0" t="n">
        <v>3.85</v>
      </c>
      <c r="AD1263" s="0" t="n">
        <v>26830</v>
      </c>
      <c r="AE1263" s="0" t="n">
        <v>0</v>
      </c>
      <c r="AF1263" s="0" t="n">
        <v>1756</v>
      </c>
      <c r="AG1263" s="2" t="s">
        <v>60</v>
      </c>
      <c r="AH1263" s="0" t="s">
        <v>60</v>
      </c>
      <c r="AI1263" s="0" t="n">
        <v>361.4349</v>
      </c>
      <c r="AJ1263" s="0" t="n">
        <v>0</v>
      </c>
      <c r="AK1263" s="0" t="n">
        <v>9.34</v>
      </c>
      <c r="AL1263" s="0" t="n">
        <v>21935</v>
      </c>
      <c r="AM1263" s="0" t="n">
        <v>2100.402</v>
      </c>
      <c r="AN1263" s="0" t="n">
        <v>3175</v>
      </c>
      <c r="AO1263" s="2" t="n">
        <v>3.1428</v>
      </c>
      <c r="AP1263" s="0" t="n">
        <v>0.1257</v>
      </c>
      <c r="AQ1263" s="0" t="n">
        <v>285.9644</v>
      </c>
      <c r="AR1263" s="0" t="n">
        <v>0.06</v>
      </c>
      <c r="AS1263" s="0" t="n">
        <v>11.81</v>
      </c>
      <c r="AT1263" s="0" t="n">
        <v>57957</v>
      </c>
      <c r="AU1263" s="0" t="n">
        <v>12732.58</v>
      </c>
      <c r="AV1263" s="0" t="n">
        <v>5460</v>
      </c>
      <c r="AW1263" s="2" t="n">
        <v>16.7927</v>
      </c>
      <c r="AX1263" s="0" t="n">
        <v>0.6715</v>
      </c>
      <c r="AY1263" s="0" t="n">
        <v>6</v>
      </c>
      <c r="BC1263" s="0" t="s">
        <v>3838</v>
      </c>
    </row>
    <row r="1264" customFormat="false" ht="15" hidden="false" customHeight="true" outlineLevel="0" collapsed="false">
      <c r="A1264" s="0" t="s">
        <v>3839</v>
      </c>
      <c r="B1264" s="0" t="s">
        <v>3840</v>
      </c>
      <c r="C1264" s="0" t="n">
        <v>408.7787</v>
      </c>
      <c r="D1264" s="0" t="n">
        <v>0</v>
      </c>
      <c r="E1264" s="0" t="n">
        <v>0.82</v>
      </c>
      <c r="F1264" s="0" t="n">
        <v>46816</v>
      </c>
      <c r="G1264" s="0" t="n">
        <v>0</v>
      </c>
      <c r="H1264" s="0" t="n">
        <v>7156</v>
      </c>
      <c r="I1264" s="1" t="s">
        <v>60</v>
      </c>
      <c r="J1264" s="0" t="s">
        <v>60</v>
      </c>
      <c r="K1264" s="0" t="n">
        <v>370.557</v>
      </c>
      <c r="L1264" s="0" t="n">
        <v>0</v>
      </c>
      <c r="M1264" s="0" t="n">
        <v>0.82</v>
      </c>
      <c r="N1264" s="0" t="n">
        <v>42623</v>
      </c>
      <c r="O1264" s="0" t="n">
        <v>0</v>
      </c>
      <c r="P1264" s="0" t="n">
        <v>7852</v>
      </c>
      <c r="Q1264" s="1" t="s">
        <v>60</v>
      </c>
      <c r="R1264" s="0" t="s">
        <v>60</v>
      </c>
      <c r="S1264" s="0" t="n">
        <v>480.4857</v>
      </c>
      <c r="T1264" s="0" t="n">
        <v>0</v>
      </c>
      <c r="U1264" s="0" t="n">
        <v>0.82</v>
      </c>
      <c r="V1264" s="0" t="n">
        <v>53308</v>
      </c>
      <c r="W1264" s="0" t="n">
        <v>0</v>
      </c>
      <c r="X1264" s="0" t="n">
        <v>9348</v>
      </c>
      <c r="Y1264" s="1" t="s">
        <v>60</v>
      </c>
      <c r="Z1264" s="0" t="s">
        <v>60</v>
      </c>
      <c r="AA1264" s="0" t="n">
        <v>269.867</v>
      </c>
      <c r="AB1264" s="0" t="n">
        <v>0</v>
      </c>
      <c r="AC1264" s="0" t="n">
        <v>0.82</v>
      </c>
      <c r="AD1264" s="0" t="n">
        <v>60982</v>
      </c>
      <c r="AE1264" s="0" t="n">
        <v>0</v>
      </c>
      <c r="AF1264" s="0" t="n">
        <v>9553</v>
      </c>
      <c r="AG1264" s="2" t="s">
        <v>60</v>
      </c>
      <c r="AH1264" s="0" t="s">
        <v>60</v>
      </c>
      <c r="AI1264" s="0" t="n">
        <v>357.7677</v>
      </c>
      <c r="AJ1264" s="0" t="n">
        <v>0</v>
      </c>
      <c r="AK1264" s="0" t="n">
        <v>3.16</v>
      </c>
      <c r="AL1264" s="0" t="n">
        <v>92190</v>
      </c>
      <c r="AM1264" s="0" t="n">
        <v>17090.34</v>
      </c>
      <c r="AN1264" s="0" t="n">
        <v>10151</v>
      </c>
      <c r="AO1264" s="2" t="n">
        <v>25.5717</v>
      </c>
      <c r="AP1264" s="0" t="n">
        <v>2.1314</v>
      </c>
      <c r="AQ1264" s="0" t="n">
        <v>435.1524</v>
      </c>
      <c r="AR1264" s="0" t="n">
        <v>0</v>
      </c>
      <c r="AS1264" s="0" t="n">
        <v>0.82</v>
      </c>
      <c r="AT1264" s="0" t="n">
        <v>60637</v>
      </c>
      <c r="AU1264" s="0" t="n">
        <v>0</v>
      </c>
      <c r="AV1264" s="0" t="n">
        <v>9383</v>
      </c>
      <c r="AW1264" s="2" t="s">
        <v>60</v>
      </c>
      <c r="AX1264" s="0" t="s">
        <v>60</v>
      </c>
      <c r="AY1264" s="0" t="n">
        <v>6</v>
      </c>
      <c r="BC1264" s="0" t="s">
        <v>3841</v>
      </c>
    </row>
    <row r="1265" customFormat="false" ht="15" hidden="false" customHeight="true" outlineLevel="0" collapsed="false">
      <c r="A1265" s="0" t="s">
        <v>3842</v>
      </c>
      <c r="B1265" s="0" t="s">
        <v>3843</v>
      </c>
      <c r="C1265" s="0" t="n">
        <v>473.208</v>
      </c>
      <c r="D1265" s="0" t="n">
        <v>0</v>
      </c>
      <c r="E1265" s="0" t="n">
        <v>38.46</v>
      </c>
      <c r="F1265" s="0" t="n">
        <v>53049</v>
      </c>
      <c r="G1265" s="0" t="n">
        <v>19728</v>
      </c>
      <c r="H1265" s="0" t="n">
        <v>8068</v>
      </c>
      <c r="I1265" s="1" t="n">
        <v>22.5463</v>
      </c>
      <c r="J1265" s="0" t="n">
        <v>1.1396</v>
      </c>
      <c r="K1265" s="0" t="n">
        <v>606.2821</v>
      </c>
      <c r="L1265" s="0" t="n">
        <v>0</v>
      </c>
      <c r="M1265" s="0" t="n">
        <v>46.37</v>
      </c>
      <c r="N1265" s="0" t="n">
        <v>146764</v>
      </c>
      <c r="O1265" s="0" t="n">
        <v>21186</v>
      </c>
      <c r="P1265" s="0" t="n">
        <v>10161</v>
      </c>
      <c r="Q1265" s="1" t="n">
        <v>23.8527</v>
      </c>
      <c r="R1265" s="0" t="n">
        <v>1.2056</v>
      </c>
      <c r="S1265" s="0" t="n">
        <v>752.731</v>
      </c>
      <c r="T1265" s="0" t="n">
        <v>0</v>
      </c>
      <c r="U1265" s="0" t="n">
        <v>41.88</v>
      </c>
      <c r="V1265" s="0" t="n">
        <v>73496</v>
      </c>
      <c r="W1265" s="0" t="n">
        <v>31200</v>
      </c>
      <c r="X1265" s="0" t="n">
        <v>12408</v>
      </c>
      <c r="Y1265" s="1" t="n">
        <v>34.185</v>
      </c>
      <c r="Z1265" s="0" t="n">
        <v>1.7278</v>
      </c>
      <c r="AA1265" s="0" t="n">
        <v>1235.713</v>
      </c>
      <c r="AB1265" s="0" t="n">
        <v>0</v>
      </c>
      <c r="AC1265" s="0" t="n">
        <v>52.56</v>
      </c>
      <c r="AD1265" s="0" t="n">
        <v>99990</v>
      </c>
      <c r="AE1265" s="0" t="n">
        <v>35495</v>
      </c>
      <c r="AF1265" s="0" t="n">
        <v>18417</v>
      </c>
      <c r="AG1265" s="2" t="n">
        <v>30.9403</v>
      </c>
      <c r="AH1265" s="0" t="n">
        <v>1.5638</v>
      </c>
      <c r="AI1265" s="0" t="n">
        <v>729.9857</v>
      </c>
      <c r="AJ1265" s="0" t="n">
        <v>0</v>
      </c>
      <c r="AK1265" s="0" t="n">
        <v>46.37</v>
      </c>
      <c r="AL1265" s="0" t="n">
        <v>101502</v>
      </c>
      <c r="AM1265" s="0" t="n">
        <v>49345</v>
      </c>
      <c r="AN1265" s="0" t="n">
        <v>12438</v>
      </c>
      <c r="AO1265" s="2" t="n">
        <v>73.8333</v>
      </c>
      <c r="AP1265" s="0" t="n">
        <v>3.7318</v>
      </c>
      <c r="AQ1265" s="0" t="n">
        <v>939.0388</v>
      </c>
      <c r="AR1265" s="0" t="n">
        <v>0</v>
      </c>
      <c r="AS1265" s="0" t="n">
        <v>48.93</v>
      </c>
      <c r="AT1265" s="0" t="n">
        <v>102284</v>
      </c>
      <c r="AU1265" s="0" t="n">
        <v>43317</v>
      </c>
      <c r="AV1265" s="0" t="n">
        <v>14743</v>
      </c>
      <c r="AW1265" s="2" t="n">
        <v>57.1299</v>
      </c>
      <c r="AX1265" s="0" t="n">
        <v>2.8875</v>
      </c>
      <c r="AY1265" s="0" t="n">
        <v>6</v>
      </c>
      <c r="BC1265" s="0" t="s">
        <v>3844</v>
      </c>
    </row>
    <row r="1266" customFormat="false" ht="15" hidden="false" customHeight="true" outlineLevel="0" collapsed="false">
      <c r="A1266" s="0" t="s">
        <v>3845</v>
      </c>
      <c r="B1266" s="0" t="s">
        <v>3846</v>
      </c>
      <c r="C1266" s="0" t="n">
        <v>4601.866</v>
      </c>
      <c r="D1266" s="0" t="n">
        <v>0</v>
      </c>
      <c r="E1266" s="0" t="n">
        <v>38.46</v>
      </c>
      <c r="F1266" s="0" t="n">
        <v>1394431</v>
      </c>
      <c r="G1266" s="0" t="n">
        <v>0</v>
      </c>
      <c r="H1266" s="0" t="n">
        <v>590239</v>
      </c>
      <c r="I1266" s="1" t="s">
        <v>60</v>
      </c>
      <c r="J1266" s="0" t="s">
        <v>60</v>
      </c>
      <c r="K1266" s="0" t="n">
        <v>8692.82</v>
      </c>
      <c r="L1266" s="0" t="n">
        <v>0</v>
      </c>
      <c r="M1266" s="0" t="n">
        <v>62.07</v>
      </c>
      <c r="N1266" s="0" t="n">
        <v>1645896</v>
      </c>
      <c r="O1266" s="0" t="n">
        <v>0</v>
      </c>
      <c r="P1266" s="0" t="n">
        <v>1009288</v>
      </c>
      <c r="Q1266" s="1" t="s">
        <v>60</v>
      </c>
      <c r="R1266" s="0" t="s">
        <v>60</v>
      </c>
      <c r="S1266" s="0" t="n">
        <v>10734.6</v>
      </c>
      <c r="T1266" s="0" t="n">
        <v>0</v>
      </c>
      <c r="U1266" s="0" t="n">
        <v>33.95</v>
      </c>
      <c r="V1266" s="0" t="n">
        <v>1979250</v>
      </c>
      <c r="W1266" s="0" t="n">
        <v>0</v>
      </c>
      <c r="X1266" s="0" t="n">
        <v>987199</v>
      </c>
      <c r="Y1266" s="1" t="s">
        <v>60</v>
      </c>
      <c r="Z1266" s="0" t="s">
        <v>60</v>
      </c>
      <c r="AA1266" s="0" t="n">
        <v>5658.833</v>
      </c>
      <c r="AB1266" s="0" t="n">
        <v>0</v>
      </c>
      <c r="AC1266" s="0" t="n">
        <v>43.77</v>
      </c>
      <c r="AD1266" s="0" t="n">
        <v>1374685</v>
      </c>
      <c r="AE1266" s="0" t="n">
        <v>0</v>
      </c>
      <c r="AF1266" s="0" t="n">
        <v>496478</v>
      </c>
      <c r="AG1266" s="2" t="s">
        <v>60</v>
      </c>
      <c r="AH1266" s="0" t="s">
        <v>60</v>
      </c>
      <c r="AI1266" s="0" t="n">
        <v>4722.731</v>
      </c>
      <c r="AJ1266" s="0" t="n">
        <v>0</v>
      </c>
      <c r="AK1266" s="0" t="n">
        <v>41.64</v>
      </c>
      <c r="AL1266" s="0" t="n">
        <v>1548808</v>
      </c>
      <c r="AM1266" s="0" t="n">
        <v>0</v>
      </c>
      <c r="AN1266" s="0" t="n">
        <v>776889</v>
      </c>
      <c r="AO1266" s="2" t="s">
        <v>60</v>
      </c>
      <c r="AP1266" s="0" t="s">
        <v>60</v>
      </c>
      <c r="AQ1266" s="0" t="n">
        <v>3062.124</v>
      </c>
      <c r="AR1266" s="0" t="n">
        <v>0</v>
      </c>
      <c r="AS1266" s="0" t="n">
        <v>35.54</v>
      </c>
      <c r="AT1266" s="0" t="n">
        <v>1448433</v>
      </c>
      <c r="AU1266" s="0" t="n">
        <v>0</v>
      </c>
      <c r="AV1266" s="0" t="n">
        <v>636159</v>
      </c>
      <c r="AW1266" s="2" t="s">
        <v>60</v>
      </c>
      <c r="AX1266" s="0" t="s">
        <v>60</v>
      </c>
      <c r="AY1266" s="0" t="n">
        <v>6</v>
      </c>
      <c r="BC1266" s="0" t="s">
        <v>3847</v>
      </c>
    </row>
    <row r="1267" customFormat="false" ht="15" hidden="false" customHeight="true" outlineLevel="0" collapsed="false">
      <c r="A1267" s="0" t="s">
        <v>3848</v>
      </c>
      <c r="B1267" s="0" t="s">
        <v>3849</v>
      </c>
      <c r="C1267" s="0" t="n">
        <v>6815.214</v>
      </c>
      <c r="D1267" s="0" t="n">
        <v>0</v>
      </c>
      <c r="E1267" s="0" t="n">
        <v>31.01</v>
      </c>
      <c r="F1267" s="0" t="n">
        <v>356619</v>
      </c>
      <c r="G1267" s="0" t="n">
        <v>0</v>
      </c>
      <c r="H1267" s="0" t="n">
        <v>181921</v>
      </c>
      <c r="I1267" s="1" t="s">
        <v>60</v>
      </c>
      <c r="J1267" s="0" t="s">
        <v>60</v>
      </c>
      <c r="K1267" s="0" t="n">
        <v>7039.197</v>
      </c>
      <c r="L1267" s="0" t="n">
        <v>0</v>
      </c>
      <c r="M1267" s="0" t="n">
        <v>34.88</v>
      </c>
      <c r="N1267" s="0" t="n">
        <v>239049</v>
      </c>
      <c r="O1267" s="0" t="n">
        <v>0</v>
      </c>
      <c r="P1267" s="0" t="n">
        <v>149242</v>
      </c>
      <c r="Q1267" s="1" t="s">
        <v>60</v>
      </c>
      <c r="R1267" s="0" t="s">
        <v>60</v>
      </c>
      <c r="S1267" s="0" t="n">
        <v>2711.219</v>
      </c>
      <c r="T1267" s="0" t="n">
        <v>0</v>
      </c>
      <c r="U1267" s="0" t="n">
        <v>40.31</v>
      </c>
      <c r="V1267" s="0" t="n">
        <v>366281</v>
      </c>
      <c r="W1267" s="0" t="n">
        <v>0</v>
      </c>
      <c r="X1267" s="0" t="n">
        <v>130156</v>
      </c>
      <c r="Y1267" s="1" t="s">
        <v>60</v>
      </c>
      <c r="Z1267" s="0" t="s">
        <v>60</v>
      </c>
      <c r="AA1267" s="0" t="n">
        <v>6212.698</v>
      </c>
      <c r="AB1267" s="0" t="n">
        <v>0</v>
      </c>
      <c r="AC1267" s="0" t="n">
        <v>26.36</v>
      </c>
      <c r="AD1267" s="0" t="n">
        <v>206222</v>
      </c>
      <c r="AE1267" s="0" t="n">
        <v>0</v>
      </c>
      <c r="AF1267" s="0" t="n">
        <v>116398</v>
      </c>
      <c r="AG1267" s="2" t="s">
        <v>60</v>
      </c>
      <c r="AH1267" s="0" t="s">
        <v>60</v>
      </c>
      <c r="AI1267" s="0" t="n">
        <v>3162.352</v>
      </c>
      <c r="AJ1267" s="0" t="n">
        <v>0</v>
      </c>
      <c r="AK1267" s="0" t="n">
        <v>40.31</v>
      </c>
      <c r="AL1267" s="0" t="n">
        <v>285385</v>
      </c>
      <c r="AM1267" s="0" t="n">
        <v>0</v>
      </c>
      <c r="AN1267" s="0" t="n">
        <v>172833</v>
      </c>
      <c r="AO1267" s="2" t="s">
        <v>60</v>
      </c>
      <c r="AP1267" s="0" t="s">
        <v>60</v>
      </c>
      <c r="AQ1267" s="0" t="n">
        <v>6427.734</v>
      </c>
      <c r="AR1267" s="0" t="n">
        <v>0</v>
      </c>
      <c r="AS1267" s="0" t="n">
        <v>34.88</v>
      </c>
      <c r="AT1267" s="0" t="n">
        <v>474795</v>
      </c>
      <c r="AU1267" s="0" t="n">
        <v>0</v>
      </c>
      <c r="AV1267" s="0" t="n">
        <v>302055</v>
      </c>
      <c r="AW1267" s="2" t="s">
        <v>60</v>
      </c>
      <c r="AX1267" s="0" t="s">
        <v>60</v>
      </c>
      <c r="AY1267" s="0" t="n">
        <v>6</v>
      </c>
      <c r="BC1267" s="0" t="s">
        <v>3850</v>
      </c>
    </row>
    <row r="1268" customFormat="false" ht="15" hidden="false" customHeight="true" outlineLevel="0" collapsed="false">
      <c r="A1268" s="0" t="s">
        <v>3851</v>
      </c>
      <c r="B1268" s="0" t="s">
        <v>3852</v>
      </c>
      <c r="C1268" s="0" t="n">
        <v>6945.49</v>
      </c>
      <c r="D1268" s="0" t="n">
        <v>0</v>
      </c>
      <c r="E1268" s="0" t="n">
        <v>48.55</v>
      </c>
      <c r="F1268" s="0" t="n">
        <v>815433</v>
      </c>
      <c r="G1268" s="0" t="n">
        <v>234000.7</v>
      </c>
      <c r="H1268" s="0" t="n">
        <v>193725</v>
      </c>
      <c r="I1268" s="1" t="n">
        <v>267.4294</v>
      </c>
      <c r="J1268" s="0" t="n">
        <v>13.2417</v>
      </c>
      <c r="K1268" s="0" t="n">
        <v>10518.14</v>
      </c>
      <c r="L1268" s="0" t="n">
        <v>0</v>
      </c>
      <c r="M1268" s="0" t="n">
        <v>48.78</v>
      </c>
      <c r="N1268" s="0" t="n">
        <v>960559</v>
      </c>
      <c r="O1268" s="0" t="n">
        <v>250433.9</v>
      </c>
      <c r="P1268" s="0" t="n">
        <v>266809</v>
      </c>
      <c r="Q1268" s="1" t="n">
        <v>281.9567</v>
      </c>
      <c r="R1268" s="0" t="n">
        <v>13.961</v>
      </c>
      <c r="S1268" s="0" t="n">
        <v>12343.08</v>
      </c>
      <c r="T1268" s="0" t="n">
        <v>0</v>
      </c>
      <c r="U1268" s="0" t="n">
        <v>50.11</v>
      </c>
      <c r="V1268" s="0" t="n">
        <v>1117779</v>
      </c>
      <c r="W1268" s="0" t="n">
        <v>288943.2</v>
      </c>
      <c r="X1268" s="0" t="n">
        <v>318156</v>
      </c>
      <c r="Y1268" s="1" t="n">
        <v>316.5876</v>
      </c>
      <c r="Z1268" s="0" t="n">
        <v>15.6757</v>
      </c>
      <c r="AA1268" s="0" t="n">
        <v>12934.82</v>
      </c>
      <c r="AB1268" s="0" t="n">
        <v>0</v>
      </c>
      <c r="AC1268" s="0" t="n">
        <v>44.1</v>
      </c>
      <c r="AD1268" s="0" t="n">
        <v>1072285</v>
      </c>
      <c r="AE1268" s="0" t="n">
        <v>325408.3</v>
      </c>
      <c r="AF1268" s="0" t="n">
        <v>313470</v>
      </c>
      <c r="AG1268" s="2" t="n">
        <v>283.6519</v>
      </c>
      <c r="AH1268" s="0" t="n">
        <v>14.0449</v>
      </c>
      <c r="AI1268" s="0" t="n">
        <v>8884.909</v>
      </c>
      <c r="AJ1268" s="0" t="n">
        <v>0</v>
      </c>
      <c r="AK1268" s="0" t="n">
        <v>51.67</v>
      </c>
      <c r="AL1268" s="0" t="n">
        <v>1030623</v>
      </c>
      <c r="AM1268" s="0" t="n">
        <v>275876.8</v>
      </c>
      <c r="AN1268" s="0" t="n">
        <v>242770</v>
      </c>
      <c r="AO1268" s="2" t="n">
        <v>412.7854</v>
      </c>
      <c r="AP1268" s="0" t="n">
        <v>20.439</v>
      </c>
      <c r="AQ1268" s="0" t="n">
        <v>10884.38</v>
      </c>
      <c r="AR1268" s="0" t="n">
        <v>0</v>
      </c>
      <c r="AS1268" s="0" t="n">
        <v>55.68</v>
      </c>
      <c r="AT1268" s="0" t="n">
        <v>1081828</v>
      </c>
      <c r="AU1268" s="0" t="n">
        <v>270422.3</v>
      </c>
      <c r="AV1268" s="0" t="n">
        <v>329607</v>
      </c>
      <c r="AW1268" s="2" t="n">
        <v>356.6541</v>
      </c>
      <c r="AX1268" s="0" t="n">
        <v>17.6596</v>
      </c>
      <c r="AY1268" s="0" t="n">
        <v>6</v>
      </c>
      <c r="BC1268" s="0" t="s">
        <v>3853</v>
      </c>
    </row>
    <row r="1269" customFormat="false" ht="15" hidden="false" customHeight="true" outlineLevel="0" collapsed="false">
      <c r="A1269" s="0" t="s">
        <v>3854</v>
      </c>
      <c r="B1269" s="0" t="s">
        <v>3855</v>
      </c>
      <c r="C1269" s="0" t="n">
        <v>1005.181</v>
      </c>
      <c r="D1269" s="0" t="n">
        <v>0</v>
      </c>
      <c r="E1269" s="0" t="n">
        <v>18.67</v>
      </c>
      <c r="F1269" s="0" t="n">
        <v>48074</v>
      </c>
      <c r="G1269" s="0" t="n">
        <v>37317.36</v>
      </c>
      <c r="H1269" s="0" t="n">
        <v>7180</v>
      </c>
      <c r="I1269" s="1" t="n">
        <v>42.6484</v>
      </c>
      <c r="J1269" s="0" t="n">
        <v>1.087</v>
      </c>
      <c r="K1269" s="0" t="n">
        <v>701.1833</v>
      </c>
      <c r="L1269" s="0" t="n">
        <v>0</v>
      </c>
      <c r="M1269" s="0" t="n">
        <v>14.22</v>
      </c>
      <c r="N1269" s="0" t="n">
        <v>39852</v>
      </c>
      <c r="O1269" s="0" t="n">
        <v>36960.74</v>
      </c>
      <c r="P1269" s="0" t="n">
        <v>6078</v>
      </c>
      <c r="Q1269" s="1" t="n">
        <v>41.6131</v>
      </c>
      <c r="R1269" s="0" t="n">
        <v>1.0606</v>
      </c>
      <c r="S1269" s="0" t="n">
        <v>1005.526</v>
      </c>
      <c r="T1269" s="0" t="n">
        <v>0</v>
      </c>
      <c r="U1269" s="0" t="n">
        <v>32</v>
      </c>
      <c r="V1269" s="0" t="n">
        <v>47302</v>
      </c>
      <c r="W1269" s="0" t="n">
        <v>29957</v>
      </c>
      <c r="X1269" s="0" t="n">
        <v>14174</v>
      </c>
      <c r="Y1269" s="1" t="n">
        <v>32.8231</v>
      </c>
      <c r="Z1269" s="0" t="n">
        <v>0.8365</v>
      </c>
      <c r="AA1269" s="0" t="n">
        <v>951.1038</v>
      </c>
      <c r="AB1269" s="0" t="n">
        <v>0</v>
      </c>
      <c r="AC1269" s="0" t="n">
        <v>28.89</v>
      </c>
      <c r="AD1269" s="0" t="n">
        <v>51700</v>
      </c>
      <c r="AE1269" s="0" t="n">
        <v>41878</v>
      </c>
      <c r="AF1269" s="0" t="n">
        <v>13784</v>
      </c>
      <c r="AG1269" s="2" t="n">
        <v>36.5042</v>
      </c>
      <c r="AH1269" s="0" t="n">
        <v>0.9304</v>
      </c>
      <c r="AI1269" s="0" t="n">
        <v>1138.571</v>
      </c>
      <c r="AJ1269" s="0" t="n">
        <v>0</v>
      </c>
      <c r="AK1269" s="0" t="n">
        <v>18.67</v>
      </c>
      <c r="AL1269" s="0" t="n">
        <v>61108</v>
      </c>
      <c r="AM1269" s="0" t="n">
        <v>50920.07</v>
      </c>
      <c r="AN1269" s="0" t="n">
        <v>16820</v>
      </c>
      <c r="AO1269" s="2" t="n">
        <v>76.19</v>
      </c>
      <c r="AP1269" s="0" t="n">
        <v>1.9418</v>
      </c>
      <c r="AQ1269" s="0" t="n">
        <v>2413.665</v>
      </c>
      <c r="AR1269" s="0" t="n">
        <v>0</v>
      </c>
      <c r="AS1269" s="0" t="n">
        <v>32.44</v>
      </c>
      <c r="AT1269" s="0" t="n">
        <v>77735</v>
      </c>
      <c r="AU1269" s="0" t="n">
        <v>54042</v>
      </c>
      <c r="AV1269" s="0" t="n">
        <v>15529</v>
      </c>
      <c r="AW1269" s="2" t="n">
        <v>71.2748</v>
      </c>
      <c r="AX1269" s="0" t="n">
        <v>1.8165</v>
      </c>
      <c r="AY1269" s="0" t="n">
        <v>6</v>
      </c>
      <c r="BC1269" s="0" t="s">
        <v>3856</v>
      </c>
    </row>
    <row r="1270" customFormat="false" ht="15" hidden="false" customHeight="true" outlineLevel="0" collapsed="false">
      <c r="A1270" s="0" t="s">
        <v>3857</v>
      </c>
      <c r="B1270" s="0" t="s">
        <v>3858</v>
      </c>
      <c r="C1270" s="0" t="n">
        <v>216.9635</v>
      </c>
      <c r="D1270" s="0" t="n">
        <v>0.18</v>
      </c>
      <c r="E1270" s="0" t="n">
        <v>8.24</v>
      </c>
      <c r="F1270" s="0" t="n">
        <v>42564</v>
      </c>
      <c r="G1270" s="0" t="n">
        <v>17049</v>
      </c>
      <c r="H1270" s="0" t="n">
        <v>5220</v>
      </c>
      <c r="I1270" s="1" t="n">
        <v>19.4846</v>
      </c>
      <c r="J1270" s="0" t="n">
        <v>2.2861</v>
      </c>
      <c r="K1270" s="0" t="n">
        <v>456.6009</v>
      </c>
      <c r="L1270" s="0" t="n">
        <v>0</v>
      </c>
      <c r="M1270" s="0" t="n">
        <v>11.12</v>
      </c>
      <c r="N1270" s="0" t="n">
        <v>98864</v>
      </c>
      <c r="O1270" s="0" t="n">
        <v>63861</v>
      </c>
      <c r="P1270" s="0" t="n">
        <v>7934</v>
      </c>
      <c r="Q1270" s="1" t="n">
        <v>71.8994</v>
      </c>
      <c r="R1270" s="0" t="n">
        <v>8.4359</v>
      </c>
      <c r="S1270" s="0" t="n">
        <v>137.4538</v>
      </c>
      <c r="T1270" s="0" t="n">
        <v>0.35</v>
      </c>
      <c r="U1270" s="0" t="n">
        <v>3.28</v>
      </c>
      <c r="V1270" s="0" t="n">
        <v>24282</v>
      </c>
      <c r="W1270" s="0" t="n">
        <v>18111</v>
      </c>
      <c r="X1270" s="0" t="n">
        <v>3584</v>
      </c>
      <c r="Y1270" s="1" t="n">
        <v>19.8438</v>
      </c>
      <c r="Z1270" s="0" t="n">
        <v>2.3283</v>
      </c>
      <c r="AA1270" s="0" t="n">
        <v>256.7721</v>
      </c>
      <c r="AB1270" s="0" t="n">
        <v>0.06</v>
      </c>
      <c r="AC1270" s="0" t="n">
        <v>5.46</v>
      </c>
      <c r="AD1270" s="0" t="n">
        <v>46099</v>
      </c>
      <c r="AE1270" s="0" t="n">
        <v>19282.5</v>
      </c>
      <c r="AF1270" s="0" t="n">
        <v>4490</v>
      </c>
      <c r="AG1270" s="2" t="n">
        <v>16.8082</v>
      </c>
      <c r="AH1270" s="0" t="n">
        <v>1.9721</v>
      </c>
      <c r="AI1270" s="0" t="n">
        <v>609.1295</v>
      </c>
      <c r="AJ1270" s="0" t="n">
        <v>0</v>
      </c>
      <c r="AK1270" s="0" t="n">
        <v>13.41</v>
      </c>
      <c r="AL1270" s="0" t="n">
        <v>52360</v>
      </c>
      <c r="AM1270" s="0" t="n">
        <v>27443</v>
      </c>
      <c r="AN1270" s="0" t="n">
        <v>8425</v>
      </c>
      <c r="AO1270" s="2" t="n">
        <v>41.0621</v>
      </c>
      <c r="AP1270" s="0" t="n">
        <v>4.8178</v>
      </c>
      <c r="AQ1270" s="0" t="n">
        <v>318.8674</v>
      </c>
      <c r="AR1270" s="0" t="n">
        <v>0.06</v>
      </c>
      <c r="AS1270" s="0" t="n">
        <v>11.62</v>
      </c>
      <c r="AT1270" s="0" t="n">
        <v>63157</v>
      </c>
      <c r="AU1270" s="0" t="n">
        <v>29281</v>
      </c>
      <c r="AV1270" s="0" t="n">
        <v>9780</v>
      </c>
      <c r="AW1270" s="2" t="n">
        <v>38.6181</v>
      </c>
      <c r="AX1270" s="0" t="n">
        <v>4.531</v>
      </c>
      <c r="AY1270" s="0" t="n">
        <v>6</v>
      </c>
      <c r="BC1270" s="0" t="s">
        <v>3859</v>
      </c>
    </row>
    <row r="1271" customFormat="false" ht="15" hidden="false" customHeight="true" outlineLevel="0" collapsed="false">
      <c r="A1271" s="0" t="s">
        <v>3860</v>
      </c>
      <c r="B1271" s="0" t="s">
        <v>3861</v>
      </c>
      <c r="C1271" s="0" t="n">
        <v>209.705</v>
      </c>
      <c r="D1271" s="0" t="n">
        <v>0.18</v>
      </c>
      <c r="E1271" s="0" t="n">
        <v>13.1</v>
      </c>
      <c r="F1271" s="0" t="n">
        <v>45252</v>
      </c>
      <c r="G1271" s="0" t="n">
        <v>9328</v>
      </c>
      <c r="H1271" s="0" t="n">
        <v>3111</v>
      </c>
      <c r="I1271" s="1" t="n">
        <v>10.6606</v>
      </c>
      <c r="J1271" s="0" t="n">
        <v>0.8842</v>
      </c>
      <c r="K1271" s="0" t="n">
        <v>334.6369</v>
      </c>
      <c r="L1271" s="0" t="n">
        <v>0</v>
      </c>
      <c r="M1271" s="0" t="n">
        <v>9.28</v>
      </c>
      <c r="N1271" s="0" t="n">
        <v>89312</v>
      </c>
      <c r="O1271" s="0" t="n">
        <v>75819</v>
      </c>
      <c r="P1271" s="0" t="n">
        <v>17450</v>
      </c>
      <c r="Q1271" s="1" t="n">
        <v>85.3625</v>
      </c>
      <c r="R1271" s="0" t="n">
        <v>7.0804</v>
      </c>
      <c r="S1271" s="0" t="n">
        <v>119.8581</v>
      </c>
      <c r="T1271" s="0" t="n">
        <v>0.53</v>
      </c>
      <c r="U1271" s="0" t="n">
        <v>4.37</v>
      </c>
      <c r="V1271" s="0" t="n">
        <v>51048</v>
      </c>
      <c r="W1271" s="0" t="n">
        <v>48058</v>
      </c>
      <c r="X1271" s="0" t="n">
        <v>15124</v>
      </c>
      <c r="Y1271" s="1" t="n">
        <v>52.6559</v>
      </c>
      <c r="Z1271" s="0" t="n">
        <v>4.3675</v>
      </c>
      <c r="AA1271" s="0" t="n">
        <v>206.4829</v>
      </c>
      <c r="AB1271" s="0" t="n">
        <v>0.18</v>
      </c>
      <c r="AC1271" s="0" t="n">
        <v>10.78</v>
      </c>
      <c r="AD1271" s="0" t="n">
        <v>82671</v>
      </c>
      <c r="AE1271" s="0" t="n">
        <v>71599</v>
      </c>
      <c r="AF1271" s="0" t="n">
        <v>24721</v>
      </c>
      <c r="AG1271" s="2" t="n">
        <v>62.4114</v>
      </c>
      <c r="AH1271" s="0" t="n">
        <v>5.1767</v>
      </c>
      <c r="AI1271" s="0" t="n">
        <v>162.3765</v>
      </c>
      <c r="AJ1271" s="0" t="n">
        <v>0.11</v>
      </c>
      <c r="AK1271" s="0" t="n">
        <v>7.23</v>
      </c>
      <c r="AL1271" s="0" t="n">
        <v>29067</v>
      </c>
      <c r="AM1271" s="0" t="n">
        <v>9531</v>
      </c>
      <c r="AN1271" s="0" t="n">
        <v>4437</v>
      </c>
      <c r="AO1271" s="2" t="n">
        <v>14.2609</v>
      </c>
      <c r="AP1271" s="0" t="n">
        <v>1.1829</v>
      </c>
      <c r="AQ1271" s="0" t="n">
        <v>395.7917</v>
      </c>
      <c r="AR1271" s="0" t="n">
        <v>0.07</v>
      </c>
      <c r="AS1271" s="0" t="n">
        <v>23.19</v>
      </c>
      <c r="AT1271" s="0" t="n">
        <v>80960</v>
      </c>
      <c r="AU1271" s="0" t="n">
        <v>55967</v>
      </c>
      <c r="AV1271" s="0" t="n">
        <v>17521</v>
      </c>
      <c r="AW1271" s="2" t="n">
        <v>73.8137</v>
      </c>
      <c r="AX1271" s="0" t="n">
        <v>6.1225</v>
      </c>
      <c r="AY1271" s="0" t="n">
        <v>6</v>
      </c>
      <c r="BC1271" s="0" t="s">
        <v>3862</v>
      </c>
    </row>
    <row r="1272" customFormat="false" ht="15" hidden="false" customHeight="true" outlineLevel="0" collapsed="false">
      <c r="A1272" s="0" t="s">
        <v>3863</v>
      </c>
      <c r="B1272" s="0" t="s">
        <v>3864</v>
      </c>
      <c r="C1272" s="0" t="n">
        <v>5368.965</v>
      </c>
      <c r="D1272" s="0" t="n">
        <v>0</v>
      </c>
      <c r="E1272" s="0" t="n">
        <v>48.42</v>
      </c>
      <c r="F1272" s="0" t="n">
        <v>309325</v>
      </c>
      <c r="G1272" s="0" t="n">
        <v>111964</v>
      </c>
      <c r="H1272" s="0" t="n">
        <v>105802</v>
      </c>
      <c r="I1272" s="1" t="n">
        <v>127.9589</v>
      </c>
      <c r="J1272" s="0" t="n">
        <v>3.283</v>
      </c>
      <c r="K1272" s="0" t="n">
        <v>7672.364</v>
      </c>
      <c r="L1272" s="0" t="n">
        <v>0</v>
      </c>
      <c r="M1272" s="0" t="n">
        <v>52.04</v>
      </c>
      <c r="N1272" s="0" t="n">
        <v>367068</v>
      </c>
      <c r="O1272" s="0" t="n">
        <v>140555</v>
      </c>
      <c r="P1272" s="0" t="n">
        <v>123856</v>
      </c>
      <c r="Q1272" s="1" t="n">
        <v>158.247</v>
      </c>
      <c r="R1272" s="0" t="n">
        <v>4.06</v>
      </c>
      <c r="S1272" s="0" t="n">
        <v>4155.394</v>
      </c>
      <c r="T1272" s="0" t="n">
        <v>0</v>
      </c>
      <c r="U1272" s="0" t="n">
        <v>52.49</v>
      </c>
      <c r="V1272" s="0" t="n">
        <v>221940</v>
      </c>
      <c r="W1272" s="0" t="n">
        <v>84336</v>
      </c>
      <c r="X1272" s="0" t="n">
        <v>60346</v>
      </c>
      <c r="Y1272" s="1" t="n">
        <v>92.4048</v>
      </c>
      <c r="Z1272" s="0" t="n">
        <v>2.3708</v>
      </c>
      <c r="AA1272" s="0" t="n">
        <v>6873.052</v>
      </c>
      <c r="AB1272" s="0" t="n">
        <v>0</v>
      </c>
      <c r="AC1272" s="0" t="n">
        <v>52.49</v>
      </c>
      <c r="AD1272" s="0" t="n">
        <v>381242</v>
      </c>
      <c r="AE1272" s="0" t="n">
        <v>129923</v>
      </c>
      <c r="AF1272" s="0" t="n">
        <v>126671</v>
      </c>
      <c r="AG1272" s="2" t="n">
        <v>113.2513</v>
      </c>
      <c r="AH1272" s="0" t="n">
        <v>2.9056</v>
      </c>
      <c r="AI1272" s="0" t="n">
        <v>7365.918</v>
      </c>
      <c r="AJ1272" s="0" t="n">
        <v>0</v>
      </c>
      <c r="AK1272" s="0" t="n">
        <v>55.2</v>
      </c>
      <c r="AL1272" s="0" t="n">
        <v>348369</v>
      </c>
      <c r="AM1272" s="0" t="n">
        <v>128517</v>
      </c>
      <c r="AN1272" s="0" t="n">
        <v>130572</v>
      </c>
      <c r="AO1272" s="2" t="n">
        <v>192.2957</v>
      </c>
      <c r="AP1272" s="0" t="n">
        <v>4.9336</v>
      </c>
      <c r="AQ1272" s="0" t="n">
        <v>4781.994</v>
      </c>
      <c r="AR1272" s="0" t="n">
        <v>0</v>
      </c>
      <c r="AS1272" s="0" t="n">
        <v>53.39</v>
      </c>
      <c r="AT1272" s="0" t="n">
        <v>424411</v>
      </c>
      <c r="AU1272" s="0" t="n">
        <v>142975</v>
      </c>
      <c r="AV1272" s="0" t="n">
        <v>144834</v>
      </c>
      <c r="AW1272" s="2" t="n">
        <v>188.5666</v>
      </c>
      <c r="AX1272" s="0" t="n">
        <v>4.8379</v>
      </c>
      <c r="AY1272" s="0" t="n">
        <v>6</v>
      </c>
      <c r="BC1272" s="0" t="s">
        <v>3865</v>
      </c>
    </row>
    <row r="1273" customFormat="false" ht="15" hidden="false" customHeight="true" outlineLevel="0" collapsed="false">
      <c r="A1273" s="0" t="s">
        <v>3866</v>
      </c>
      <c r="B1273" s="0" t="s">
        <v>3867</v>
      </c>
      <c r="C1273" s="0" t="n">
        <v>577.1063</v>
      </c>
      <c r="D1273" s="0" t="n">
        <v>0</v>
      </c>
      <c r="E1273" s="0" t="n">
        <v>27.64</v>
      </c>
      <c r="F1273" s="0" t="n">
        <v>41885</v>
      </c>
      <c r="G1273" s="0" t="n">
        <v>23762</v>
      </c>
      <c r="H1273" s="0" t="n">
        <v>5933</v>
      </c>
      <c r="I1273" s="1" t="n">
        <v>27.1566</v>
      </c>
      <c r="J1273" s="0" t="n">
        <v>0.7814</v>
      </c>
      <c r="K1273" s="0" t="n">
        <v>761.8671</v>
      </c>
      <c r="L1273" s="0" t="n">
        <v>0</v>
      </c>
      <c r="M1273" s="0" t="n">
        <v>40.24</v>
      </c>
      <c r="N1273" s="0" t="n">
        <v>68711</v>
      </c>
      <c r="O1273" s="0" t="n">
        <v>37524</v>
      </c>
      <c r="P1273" s="0" t="n">
        <v>8377</v>
      </c>
      <c r="Q1273" s="1" t="n">
        <v>42.2472</v>
      </c>
      <c r="R1273" s="0" t="n">
        <v>1.2157</v>
      </c>
      <c r="S1273" s="0" t="n">
        <v>877.3016</v>
      </c>
      <c r="T1273" s="0" t="n">
        <v>0</v>
      </c>
      <c r="U1273" s="0" t="n">
        <v>26.83</v>
      </c>
      <c r="V1273" s="0" t="n">
        <v>42276</v>
      </c>
      <c r="W1273" s="0" t="n">
        <v>27732</v>
      </c>
      <c r="X1273" s="0" t="n">
        <v>6859</v>
      </c>
      <c r="Y1273" s="1" t="n">
        <v>30.3852</v>
      </c>
      <c r="Z1273" s="0" t="n">
        <v>0.8743</v>
      </c>
      <c r="AA1273" s="0" t="n">
        <v>456.6553</v>
      </c>
      <c r="AB1273" s="0" t="n">
        <v>0</v>
      </c>
      <c r="AC1273" s="0" t="n">
        <v>19.51</v>
      </c>
      <c r="AD1273" s="0" t="n">
        <v>29401</v>
      </c>
      <c r="AE1273" s="0" t="n">
        <v>29187</v>
      </c>
      <c r="AF1273" s="0" t="n">
        <v>3778</v>
      </c>
      <c r="AG1273" s="2" t="n">
        <v>25.4417</v>
      </c>
      <c r="AH1273" s="0" t="n">
        <v>0.7321</v>
      </c>
      <c r="AI1273" s="0" t="n">
        <v>711.6555</v>
      </c>
      <c r="AJ1273" s="0" t="n">
        <v>0</v>
      </c>
      <c r="AK1273" s="0" t="n">
        <v>24.39</v>
      </c>
      <c r="AL1273" s="0" t="n">
        <v>45666</v>
      </c>
      <c r="AM1273" s="0" t="n">
        <v>22068.37</v>
      </c>
      <c r="AN1273" s="0" t="n">
        <v>4662</v>
      </c>
      <c r="AO1273" s="2" t="n">
        <v>33.0202</v>
      </c>
      <c r="AP1273" s="0" t="n">
        <v>0.9502</v>
      </c>
      <c r="AQ1273" s="0" t="n">
        <v>386.1974</v>
      </c>
      <c r="AR1273" s="0" t="n">
        <v>0.07</v>
      </c>
      <c r="AS1273" s="0" t="n">
        <v>17.89</v>
      </c>
      <c r="AT1273" s="0" t="n">
        <v>25829</v>
      </c>
      <c r="AU1273" s="0" t="n">
        <v>20791</v>
      </c>
      <c r="AV1273" s="0" t="n">
        <v>2923</v>
      </c>
      <c r="AW1273" s="2" t="n">
        <v>27.4208</v>
      </c>
      <c r="AX1273" s="0" t="n">
        <v>0.789</v>
      </c>
      <c r="AY1273" s="0" t="n">
        <v>6</v>
      </c>
      <c r="BC1273" s="0" t="s">
        <v>3868</v>
      </c>
    </row>
    <row r="1274" customFormat="false" ht="15" hidden="false" customHeight="true" outlineLevel="0" collapsed="false">
      <c r="A1274" s="0" t="s">
        <v>3869</v>
      </c>
      <c r="B1274" s="0" t="s">
        <v>3870</v>
      </c>
      <c r="C1274" s="0" t="n">
        <v>2079.279</v>
      </c>
      <c r="D1274" s="0" t="n">
        <v>0</v>
      </c>
      <c r="E1274" s="0" t="n">
        <v>41.43</v>
      </c>
      <c r="F1274" s="0" t="n">
        <v>115779</v>
      </c>
      <c r="G1274" s="0" t="n">
        <v>57386</v>
      </c>
      <c r="H1274" s="0" t="n">
        <v>24276</v>
      </c>
      <c r="I1274" s="1" t="n">
        <v>65.584</v>
      </c>
      <c r="J1274" s="0" t="n">
        <v>1.5562</v>
      </c>
      <c r="K1274" s="0" t="n">
        <v>2034.013</v>
      </c>
      <c r="L1274" s="0" t="n">
        <v>0</v>
      </c>
      <c r="M1274" s="0" t="n">
        <v>49.52</v>
      </c>
      <c r="N1274" s="0" t="n">
        <v>154549</v>
      </c>
      <c r="O1274" s="0" t="n">
        <v>65788</v>
      </c>
      <c r="P1274" s="0" t="n">
        <v>38151</v>
      </c>
      <c r="Q1274" s="1" t="n">
        <v>74.0689</v>
      </c>
      <c r="R1274" s="0" t="n">
        <v>1.7575</v>
      </c>
      <c r="S1274" s="0" t="n">
        <v>3857.769</v>
      </c>
      <c r="T1274" s="0" t="n">
        <v>0</v>
      </c>
      <c r="U1274" s="0" t="n">
        <v>40.95</v>
      </c>
      <c r="V1274" s="0" t="n">
        <v>102684</v>
      </c>
      <c r="W1274" s="0" t="n">
        <v>62138</v>
      </c>
      <c r="X1274" s="0" t="n">
        <v>28198</v>
      </c>
      <c r="Y1274" s="1" t="n">
        <v>68.083</v>
      </c>
      <c r="Z1274" s="0" t="n">
        <v>1.6155</v>
      </c>
      <c r="AA1274" s="0" t="n">
        <v>2237.728</v>
      </c>
      <c r="AB1274" s="0" t="n">
        <v>0</v>
      </c>
      <c r="AC1274" s="0" t="n">
        <v>53.33</v>
      </c>
      <c r="AD1274" s="0" t="n">
        <v>277795</v>
      </c>
      <c r="AE1274" s="0" t="n">
        <v>70962</v>
      </c>
      <c r="AF1274" s="0" t="n">
        <v>51496</v>
      </c>
      <c r="AG1274" s="2" t="n">
        <v>61.8562</v>
      </c>
      <c r="AH1274" s="0" t="n">
        <v>1.4677</v>
      </c>
      <c r="AI1274" s="0" t="n">
        <v>3103.472</v>
      </c>
      <c r="AJ1274" s="0" t="n">
        <v>0</v>
      </c>
      <c r="AK1274" s="0" t="n">
        <v>63.33</v>
      </c>
      <c r="AL1274" s="0" t="n">
        <v>158551</v>
      </c>
      <c r="AM1274" s="0" t="n">
        <v>82933</v>
      </c>
      <c r="AN1274" s="0" t="n">
        <v>46339</v>
      </c>
      <c r="AO1274" s="2" t="n">
        <v>124.0899</v>
      </c>
      <c r="AP1274" s="0" t="n">
        <v>2.9444</v>
      </c>
      <c r="AQ1274" s="0" t="n">
        <v>4748.6</v>
      </c>
      <c r="AR1274" s="0" t="n">
        <v>0</v>
      </c>
      <c r="AS1274" s="0" t="n">
        <v>44.29</v>
      </c>
      <c r="AT1274" s="0" t="n">
        <v>208292</v>
      </c>
      <c r="AU1274" s="0" t="n">
        <v>91595</v>
      </c>
      <c r="AV1274" s="0" t="n">
        <v>57174</v>
      </c>
      <c r="AW1274" s="2" t="n">
        <v>120.8027</v>
      </c>
      <c r="AX1274" s="0" t="n">
        <v>2.8664</v>
      </c>
      <c r="AY1274" s="0" t="n">
        <v>6</v>
      </c>
      <c r="BC1274" s="0" t="s">
        <v>3871</v>
      </c>
    </row>
    <row r="1275" customFormat="false" ht="15" hidden="false" customHeight="true" outlineLevel="0" collapsed="false">
      <c r="A1275" s="0" t="s">
        <v>3872</v>
      </c>
      <c r="B1275" s="0" t="s">
        <v>3873</v>
      </c>
      <c r="C1275" s="0" t="n">
        <v>210.3436</v>
      </c>
      <c r="D1275" s="0" t="n">
        <v>0.18</v>
      </c>
      <c r="E1275" s="0" t="n">
        <v>10.66</v>
      </c>
      <c r="F1275" s="0" t="n">
        <v>13023</v>
      </c>
      <c r="G1275" s="0" t="n">
        <v>0</v>
      </c>
      <c r="H1275" s="0" t="n">
        <v>2433</v>
      </c>
      <c r="I1275" s="1" t="s">
        <v>60</v>
      </c>
      <c r="J1275" s="0" t="s">
        <v>60</v>
      </c>
      <c r="K1275" s="0" t="n">
        <v>399.2725</v>
      </c>
      <c r="L1275" s="0" t="n">
        <v>0</v>
      </c>
      <c r="M1275" s="0" t="n">
        <v>11.75</v>
      </c>
      <c r="N1275" s="0" t="n">
        <v>30192</v>
      </c>
      <c r="O1275" s="0" t="n">
        <v>0</v>
      </c>
      <c r="P1275" s="0" t="n">
        <v>3589</v>
      </c>
      <c r="Q1275" s="1" t="s">
        <v>60</v>
      </c>
      <c r="R1275" s="0" t="s">
        <v>60</v>
      </c>
      <c r="S1275" s="0" t="n">
        <v>350.2911</v>
      </c>
      <c r="T1275" s="0" t="n">
        <v>0</v>
      </c>
      <c r="U1275" s="0" t="n">
        <v>13.11</v>
      </c>
      <c r="V1275" s="0" t="n">
        <v>34433</v>
      </c>
      <c r="W1275" s="0" t="n">
        <v>0</v>
      </c>
      <c r="X1275" s="0" t="n">
        <v>4692</v>
      </c>
      <c r="Y1275" s="1" t="s">
        <v>60</v>
      </c>
      <c r="Z1275" s="0" t="s">
        <v>60</v>
      </c>
      <c r="AA1275" s="0" t="n">
        <v>99.3461</v>
      </c>
      <c r="AB1275" s="0" t="n">
        <v>1.37</v>
      </c>
      <c r="AC1275" s="0" t="n">
        <v>6.83</v>
      </c>
      <c r="AD1275" s="0" t="n">
        <v>26859</v>
      </c>
      <c r="AE1275" s="0" t="n">
        <v>0</v>
      </c>
      <c r="AF1275" s="0" t="n">
        <v>2887</v>
      </c>
      <c r="AG1275" s="2" t="s">
        <v>60</v>
      </c>
      <c r="AH1275" s="0" t="s">
        <v>60</v>
      </c>
      <c r="AI1275" s="0" t="n">
        <v>136.435</v>
      </c>
      <c r="AJ1275" s="0" t="n">
        <v>0.2</v>
      </c>
      <c r="AK1275" s="0" t="n">
        <v>11.75</v>
      </c>
      <c r="AL1275" s="0" t="n">
        <v>15960</v>
      </c>
      <c r="AM1275" s="0" t="n">
        <v>0</v>
      </c>
      <c r="AN1275" s="0" t="n">
        <v>2074</v>
      </c>
      <c r="AO1275" s="2" t="s">
        <v>60</v>
      </c>
      <c r="AP1275" s="0" t="s">
        <v>60</v>
      </c>
      <c r="AQ1275" s="0" t="n">
        <v>312.2752</v>
      </c>
      <c r="AR1275" s="0" t="n">
        <v>0.06</v>
      </c>
      <c r="AS1275" s="0" t="n">
        <v>10.66</v>
      </c>
      <c r="AT1275" s="0" t="n">
        <v>33300</v>
      </c>
      <c r="AU1275" s="0" t="n">
        <v>0</v>
      </c>
      <c r="AV1275" s="0" t="n">
        <v>2484</v>
      </c>
      <c r="AW1275" s="2" t="s">
        <v>60</v>
      </c>
      <c r="AX1275" s="0" t="s">
        <v>60</v>
      </c>
      <c r="AY1275" s="0" t="n">
        <v>6</v>
      </c>
      <c r="BC1275" s="0" t="s">
        <v>3874</v>
      </c>
    </row>
    <row r="1276" customFormat="false" ht="15" hidden="false" customHeight="true" outlineLevel="0" collapsed="false">
      <c r="A1276" s="0" t="s">
        <v>3875</v>
      </c>
      <c r="B1276" s="0" t="s">
        <v>3876</v>
      </c>
      <c r="C1276" s="0" t="n">
        <v>106.8472</v>
      </c>
      <c r="D1276" s="0" t="n">
        <v>0.83</v>
      </c>
      <c r="E1276" s="0" t="n">
        <v>4.98</v>
      </c>
      <c r="F1276" s="0" t="n">
        <v>425049</v>
      </c>
      <c r="G1276" s="0" t="n">
        <v>185731</v>
      </c>
      <c r="H1276" s="0" t="n">
        <v>27566</v>
      </c>
      <c r="I1276" s="1" t="n">
        <v>212.264</v>
      </c>
      <c r="J1276" s="0" t="n">
        <v>80.8369</v>
      </c>
      <c r="K1276" s="0" t="n">
        <v>80.5751</v>
      </c>
      <c r="L1276" s="0" t="n">
        <v>1.94</v>
      </c>
      <c r="M1276" s="0" t="n">
        <v>2.49</v>
      </c>
      <c r="N1276" s="0" t="n">
        <v>288276</v>
      </c>
      <c r="O1276" s="0" t="n">
        <v>65552</v>
      </c>
      <c r="P1276" s="0" t="n">
        <v>30242</v>
      </c>
      <c r="Q1276" s="1" t="n">
        <v>73.8032</v>
      </c>
      <c r="R1276" s="0" t="n">
        <v>28.1066</v>
      </c>
      <c r="S1276" s="0" t="n">
        <v>73.8722</v>
      </c>
      <c r="T1276" s="0" t="n">
        <v>2.75</v>
      </c>
      <c r="U1276" s="0" t="n">
        <v>4.77</v>
      </c>
      <c r="V1276" s="0" t="n">
        <v>274755</v>
      </c>
      <c r="W1276" s="0" t="n">
        <v>225396</v>
      </c>
      <c r="X1276" s="0" t="n">
        <v>26367</v>
      </c>
      <c r="Y1276" s="1" t="n">
        <v>246.9606</v>
      </c>
      <c r="Z1276" s="0" t="n">
        <v>94.0505</v>
      </c>
      <c r="AA1276" s="0" t="n">
        <v>103.4593</v>
      </c>
      <c r="AB1276" s="0" t="n">
        <v>1.29</v>
      </c>
      <c r="AC1276" s="0" t="n">
        <v>2.43</v>
      </c>
      <c r="AD1276" s="0" t="n">
        <v>397308</v>
      </c>
      <c r="AE1276" s="0" t="n">
        <v>170100</v>
      </c>
      <c r="AF1276" s="0" t="n">
        <v>52872</v>
      </c>
      <c r="AG1276" s="2" t="n">
        <v>148.2728</v>
      </c>
      <c r="AH1276" s="0" t="n">
        <v>56.467</v>
      </c>
      <c r="AI1276" s="0" t="n">
        <v>66.2315</v>
      </c>
      <c r="AJ1276" s="0" t="n">
        <v>1.54</v>
      </c>
      <c r="AK1276" s="0" t="n">
        <v>3.54</v>
      </c>
      <c r="AL1276" s="0" t="n">
        <v>357041</v>
      </c>
      <c r="AM1276" s="0" t="n">
        <v>92816</v>
      </c>
      <c r="AN1276" s="0" t="n">
        <v>48424</v>
      </c>
      <c r="AO1276" s="2" t="n">
        <v>138.8775</v>
      </c>
      <c r="AP1276" s="0" t="n">
        <v>52.889</v>
      </c>
      <c r="AQ1276" s="0" t="n">
        <v>92.2599</v>
      </c>
      <c r="AR1276" s="0" t="n">
        <v>1.66</v>
      </c>
      <c r="AS1276" s="0" t="n">
        <v>4.14</v>
      </c>
      <c r="AT1276" s="0" t="n">
        <v>358892</v>
      </c>
      <c r="AU1276" s="0" t="n">
        <v>150906</v>
      </c>
      <c r="AV1276" s="0" t="n">
        <v>34373</v>
      </c>
      <c r="AW1276" s="2" t="n">
        <v>199.0267</v>
      </c>
      <c r="AX1276" s="0" t="n">
        <v>75.7957</v>
      </c>
      <c r="AY1276" s="0" t="n">
        <v>6</v>
      </c>
      <c r="BC1276" s="0" t="s">
        <v>3877</v>
      </c>
    </row>
    <row r="1277" customFormat="false" ht="15" hidden="false" customHeight="true" outlineLevel="0" collapsed="false">
      <c r="A1277" s="0" t="s">
        <v>3878</v>
      </c>
      <c r="B1277" s="0" t="s">
        <v>3879</v>
      </c>
      <c r="C1277" s="0" t="n">
        <v>1923.336</v>
      </c>
      <c r="D1277" s="0" t="n">
        <v>0</v>
      </c>
      <c r="E1277" s="0" t="n">
        <v>33.99</v>
      </c>
      <c r="F1277" s="0" t="n">
        <v>24808</v>
      </c>
      <c r="G1277" s="0" t="n">
        <v>24554</v>
      </c>
      <c r="H1277" s="0" t="n">
        <v>8052</v>
      </c>
      <c r="I1277" s="1" t="n">
        <v>28.0617</v>
      </c>
      <c r="J1277" s="0" t="n">
        <v>0.499</v>
      </c>
      <c r="K1277" s="0" t="n">
        <v>2167.867</v>
      </c>
      <c r="L1277" s="0" t="n">
        <v>0</v>
      </c>
      <c r="M1277" s="0" t="n">
        <v>28.76</v>
      </c>
      <c r="N1277" s="0" t="n">
        <v>32994</v>
      </c>
      <c r="O1277" s="0" t="n">
        <v>32685</v>
      </c>
      <c r="P1277" s="0" t="n">
        <v>12554</v>
      </c>
      <c r="Q1277" s="1" t="n">
        <v>36.7991</v>
      </c>
      <c r="R1277" s="0" t="n">
        <v>0.6543</v>
      </c>
      <c r="S1277" s="0" t="n">
        <v>1961.605</v>
      </c>
      <c r="T1277" s="0" t="n">
        <v>0</v>
      </c>
      <c r="U1277" s="0" t="n">
        <v>30.72</v>
      </c>
      <c r="V1277" s="0" t="n">
        <v>31521</v>
      </c>
      <c r="W1277" s="0" t="n">
        <v>39742.5</v>
      </c>
      <c r="X1277" s="0" t="n">
        <v>10947</v>
      </c>
      <c r="Y1277" s="1" t="n">
        <v>43.5448</v>
      </c>
      <c r="Z1277" s="0" t="n">
        <v>0.7743</v>
      </c>
      <c r="AA1277" s="0" t="n">
        <v>4104.768</v>
      </c>
      <c r="AB1277" s="0" t="n">
        <v>0</v>
      </c>
      <c r="AC1277" s="0" t="n">
        <v>39.87</v>
      </c>
      <c r="AD1277" s="0" t="n">
        <v>49073</v>
      </c>
      <c r="AE1277" s="0" t="n">
        <v>40026</v>
      </c>
      <c r="AF1277" s="0" t="n">
        <v>16049</v>
      </c>
      <c r="AG1277" s="2" t="n">
        <v>34.8899</v>
      </c>
      <c r="AH1277" s="0" t="n">
        <v>0.6204</v>
      </c>
      <c r="AI1277" s="0" t="n">
        <v>828.0747</v>
      </c>
      <c r="AJ1277" s="0" t="n">
        <v>0</v>
      </c>
      <c r="AK1277" s="0" t="n">
        <v>24.18</v>
      </c>
      <c r="AL1277" s="0" t="n">
        <v>19071</v>
      </c>
      <c r="AM1277" s="0" t="n">
        <v>28606.5</v>
      </c>
      <c r="AN1277" s="0" t="n">
        <v>7197</v>
      </c>
      <c r="AO1277" s="2" t="n">
        <v>42.803</v>
      </c>
      <c r="AP1277" s="0" t="n">
        <v>0.7611</v>
      </c>
      <c r="AQ1277" s="0" t="n">
        <v>1147.514</v>
      </c>
      <c r="AR1277" s="0" t="n">
        <v>0</v>
      </c>
      <c r="AS1277" s="0" t="n">
        <v>24.18</v>
      </c>
      <c r="AT1277" s="0" t="n">
        <v>25939</v>
      </c>
      <c r="AU1277" s="0" t="n">
        <v>38908.5</v>
      </c>
      <c r="AV1277" s="0" t="n">
        <v>7615</v>
      </c>
      <c r="AW1277" s="2" t="n">
        <v>51.3156</v>
      </c>
      <c r="AX1277" s="0" t="n">
        <v>0.9125</v>
      </c>
      <c r="AY1277" s="0" t="n">
        <v>6</v>
      </c>
      <c r="BC1277" s="0" t="s">
        <v>3880</v>
      </c>
    </row>
    <row r="1278" customFormat="false" ht="15" hidden="false" customHeight="true" outlineLevel="0" collapsed="false">
      <c r="A1278" s="0" t="s">
        <v>3881</v>
      </c>
      <c r="B1278" s="0" t="s">
        <v>3882</v>
      </c>
      <c r="C1278" s="0" t="n">
        <v>438.5939</v>
      </c>
      <c r="D1278" s="0" t="n">
        <v>0</v>
      </c>
      <c r="E1278" s="0" t="n">
        <v>33.6</v>
      </c>
      <c r="F1278" s="0" t="n">
        <v>20936</v>
      </c>
      <c r="G1278" s="0" t="n">
        <v>19785</v>
      </c>
      <c r="H1278" s="0" t="n">
        <v>3272</v>
      </c>
      <c r="I1278" s="1" t="n">
        <v>22.6114</v>
      </c>
      <c r="J1278" s="0" t="n">
        <v>0.3236</v>
      </c>
      <c r="K1278" s="0" t="n">
        <v>417.8525</v>
      </c>
      <c r="L1278" s="0" t="n">
        <v>0</v>
      </c>
      <c r="M1278" s="0" t="n">
        <v>47.2</v>
      </c>
      <c r="N1278" s="0" t="n">
        <v>26055</v>
      </c>
      <c r="O1278" s="0" t="n">
        <v>20940</v>
      </c>
      <c r="P1278" s="0" t="n">
        <v>2698</v>
      </c>
      <c r="Q1278" s="1" t="n">
        <v>23.5758</v>
      </c>
      <c r="R1278" s="0" t="n">
        <v>0.3375</v>
      </c>
      <c r="S1278" s="0" t="n">
        <v>879.6289</v>
      </c>
      <c r="T1278" s="0" t="n">
        <v>0</v>
      </c>
      <c r="U1278" s="0" t="n">
        <v>43.2</v>
      </c>
      <c r="V1278" s="0" t="n">
        <v>30135</v>
      </c>
      <c r="W1278" s="0" t="n">
        <v>27411</v>
      </c>
      <c r="X1278" s="0" t="n">
        <v>4483</v>
      </c>
      <c r="Y1278" s="1" t="n">
        <v>30.0335</v>
      </c>
      <c r="Z1278" s="0" t="n">
        <v>0.4299</v>
      </c>
      <c r="AA1278" s="0" t="n">
        <v>1314.354</v>
      </c>
      <c r="AB1278" s="0" t="n">
        <v>0</v>
      </c>
      <c r="AC1278" s="0" t="n">
        <v>44</v>
      </c>
      <c r="AD1278" s="0" t="n">
        <v>51226</v>
      </c>
      <c r="AE1278" s="0" t="n">
        <v>42508</v>
      </c>
      <c r="AF1278" s="0" t="n">
        <v>7441</v>
      </c>
      <c r="AG1278" s="2" t="n">
        <v>37.0534</v>
      </c>
      <c r="AH1278" s="0" t="n">
        <v>0.5304</v>
      </c>
      <c r="AI1278" s="0" t="n">
        <v>994.5564</v>
      </c>
      <c r="AJ1278" s="0" t="n">
        <v>0</v>
      </c>
      <c r="AK1278" s="0" t="n">
        <v>77.6</v>
      </c>
      <c r="AL1278" s="0" t="n">
        <v>42893</v>
      </c>
      <c r="AM1278" s="0" t="n">
        <v>32005</v>
      </c>
      <c r="AN1278" s="0" t="n">
        <v>7263</v>
      </c>
      <c r="AO1278" s="2" t="n">
        <v>47.888</v>
      </c>
      <c r="AP1278" s="0" t="n">
        <v>0.6854</v>
      </c>
      <c r="AQ1278" s="0" t="n">
        <v>1481.099</v>
      </c>
      <c r="AR1278" s="0" t="n">
        <v>0</v>
      </c>
      <c r="AS1278" s="0" t="n">
        <v>42.4</v>
      </c>
      <c r="AT1278" s="0" t="n">
        <v>40161</v>
      </c>
      <c r="AU1278" s="0" t="n">
        <v>32913</v>
      </c>
      <c r="AV1278" s="0" t="n">
        <v>5810</v>
      </c>
      <c r="AW1278" s="2" t="n">
        <v>43.4083</v>
      </c>
      <c r="AX1278" s="0" t="n">
        <v>0.6213</v>
      </c>
      <c r="AY1278" s="0" t="n">
        <v>6</v>
      </c>
      <c r="BC1278" s="0" t="s">
        <v>3883</v>
      </c>
    </row>
    <row r="1279" customFormat="false" ht="15" hidden="false" customHeight="true" outlineLevel="0" collapsed="false">
      <c r="A1279" s="0" t="s">
        <v>3884</v>
      </c>
      <c r="B1279" s="0" t="s">
        <v>3885</v>
      </c>
      <c r="C1279" s="0" t="n">
        <v>2877.214</v>
      </c>
      <c r="D1279" s="0" t="n">
        <v>0</v>
      </c>
      <c r="E1279" s="0" t="n">
        <v>47.26</v>
      </c>
      <c r="F1279" s="0" t="n">
        <v>109240</v>
      </c>
      <c r="G1279" s="0" t="n">
        <v>69298</v>
      </c>
      <c r="H1279" s="0" t="n">
        <v>22381</v>
      </c>
      <c r="I1279" s="1" t="n">
        <v>79.1977</v>
      </c>
      <c r="J1279" s="0" t="n">
        <v>1.3638</v>
      </c>
      <c r="K1279" s="0" t="n">
        <v>3594.466</v>
      </c>
      <c r="L1279" s="0" t="n">
        <v>0</v>
      </c>
      <c r="M1279" s="0" t="n">
        <v>55.48</v>
      </c>
      <c r="N1279" s="0" t="n">
        <v>128737</v>
      </c>
      <c r="O1279" s="0" t="n">
        <v>79296</v>
      </c>
      <c r="P1279" s="0" t="n">
        <v>31626</v>
      </c>
      <c r="Q1279" s="1" t="n">
        <v>89.2772</v>
      </c>
      <c r="R1279" s="0" t="n">
        <v>1.5374</v>
      </c>
      <c r="S1279" s="0" t="n">
        <v>2903.926</v>
      </c>
      <c r="T1279" s="0" t="n">
        <v>0</v>
      </c>
      <c r="U1279" s="0" t="n">
        <v>67.12</v>
      </c>
      <c r="V1279" s="0" t="n">
        <v>107770</v>
      </c>
      <c r="W1279" s="0" t="n">
        <v>57492</v>
      </c>
      <c r="X1279" s="0" t="n">
        <v>20416</v>
      </c>
      <c r="Y1279" s="1" t="n">
        <v>62.9925</v>
      </c>
      <c r="Z1279" s="0" t="n">
        <v>1.0848</v>
      </c>
      <c r="AA1279" s="0" t="n">
        <v>4769.704</v>
      </c>
      <c r="AB1279" s="0" t="n">
        <v>0</v>
      </c>
      <c r="AC1279" s="0" t="n">
        <v>59.59</v>
      </c>
      <c r="AD1279" s="0" t="n">
        <v>137271</v>
      </c>
      <c r="AE1279" s="0" t="n">
        <v>89348</v>
      </c>
      <c r="AF1279" s="0" t="n">
        <v>37133</v>
      </c>
      <c r="AG1279" s="2" t="n">
        <v>77.8829</v>
      </c>
      <c r="AH1279" s="0" t="n">
        <v>1.3412</v>
      </c>
      <c r="AI1279" s="0" t="n">
        <v>3823.249</v>
      </c>
      <c r="AJ1279" s="0" t="n">
        <v>0</v>
      </c>
      <c r="AK1279" s="0" t="n">
        <v>58.9</v>
      </c>
      <c r="AL1279" s="0" t="n">
        <v>114895</v>
      </c>
      <c r="AM1279" s="0" t="n">
        <v>70753</v>
      </c>
      <c r="AN1279" s="0" t="n">
        <v>22524</v>
      </c>
      <c r="AO1279" s="2" t="n">
        <v>105.8654</v>
      </c>
      <c r="AP1279" s="0" t="n">
        <v>1.8231</v>
      </c>
      <c r="AQ1279" s="0" t="n">
        <v>3907.268</v>
      </c>
      <c r="AR1279" s="0" t="n">
        <v>0</v>
      </c>
      <c r="AS1279" s="0" t="n">
        <v>71.23</v>
      </c>
      <c r="AT1279" s="0" t="n">
        <v>176814</v>
      </c>
      <c r="AU1279" s="0" t="n">
        <v>87519</v>
      </c>
      <c r="AV1279" s="0" t="n">
        <v>34011</v>
      </c>
      <c r="AW1279" s="2" t="n">
        <v>115.4269</v>
      </c>
      <c r="AX1279" s="0" t="n">
        <v>1.9877</v>
      </c>
      <c r="AY1279" s="0" t="n">
        <v>6</v>
      </c>
      <c r="BC1279" s="0" t="s">
        <v>3886</v>
      </c>
    </row>
    <row r="1280" customFormat="false" ht="15" hidden="false" customHeight="true" outlineLevel="0" collapsed="false">
      <c r="A1280" s="0" t="s">
        <v>3887</v>
      </c>
      <c r="B1280" s="0" t="s">
        <v>3888</v>
      </c>
      <c r="C1280" s="0" t="n">
        <v>212.9491</v>
      </c>
      <c r="D1280" s="0" t="n">
        <v>0.18</v>
      </c>
      <c r="E1280" s="0" t="n">
        <v>15.38</v>
      </c>
      <c r="F1280" s="0" t="n">
        <v>39015</v>
      </c>
      <c r="G1280" s="0" t="n">
        <v>31110</v>
      </c>
      <c r="H1280" s="0" t="n">
        <v>2036</v>
      </c>
      <c r="I1280" s="1" t="n">
        <v>35.5543</v>
      </c>
      <c r="J1280" s="0" t="n">
        <v>1.5437</v>
      </c>
      <c r="K1280" s="0" t="n">
        <v>234.5826</v>
      </c>
      <c r="L1280" s="0" t="n">
        <v>0.06</v>
      </c>
      <c r="M1280" s="0" t="n">
        <v>20.26</v>
      </c>
      <c r="N1280" s="0" t="n">
        <v>29164</v>
      </c>
      <c r="O1280" s="0" t="n">
        <v>11568</v>
      </c>
      <c r="P1280" s="0" t="n">
        <v>2045</v>
      </c>
      <c r="Q1280" s="1" t="n">
        <v>13.0241</v>
      </c>
      <c r="R1280" s="0" t="n">
        <v>0.5655</v>
      </c>
      <c r="S1280" s="0" t="n">
        <v>343.5226</v>
      </c>
      <c r="T1280" s="0" t="n">
        <v>0</v>
      </c>
      <c r="U1280" s="0" t="n">
        <v>33.33</v>
      </c>
      <c r="V1280" s="0" t="n">
        <v>28966</v>
      </c>
      <c r="W1280" s="0" t="n">
        <v>13365</v>
      </c>
      <c r="X1280" s="0" t="n">
        <v>10555</v>
      </c>
      <c r="Y1280" s="1" t="n">
        <v>14.6437</v>
      </c>
      <c r="Z1280" s="0" t="n">
        <v>0.6358</v>
      </c>
      <c r="AA1280" s="0" t="n">
        <v>555.8467</v>
      </c>
      <c r="AB1280" s="0" t="n">
        <v>0</v>
      </c>
      <c r="AC1280" s="0" t="n">
        <v>26.92</v>
      </c>
      <c r="AD1280" s="0" t="n">
        <v>49455</v>
      </c>
      <c r="AE1280" s="0" t="n">
        <v>30539</v>
      </c>
      <c r="AF1280" s="0" t="n">
        <v>9151</v>
      </c>
      <c r="AG1280" s="2" t="n">
        <v>26.6202</v>
      </c>
      <c r="AH1280" s="0" t="n">
        <v>1.1558</v>
      </c>
      <c r="AI1280" s="0" t="n">
        <v>346.6312</v>
      </c>
      <c r="AJ1280" s="0" t="n">
        <v>0</v>
      </c>
      <c r="AK1280" s="0" t="n">
        <v>21.79</v>
      </c>
      <c r="AL1280" s="0" t="n">
        <v>24428</v>
      </c>
      <c r="AM1280" s="0" t="n">
        <v>15426</v>
      </c>
      <c r="AN1280" s="0" t="n">
        <v>4326</v>
      </c>
      <c r="AO1280" s="2" t="n">
        <v>23.0814</v>
      </c>
      <c r="AP1280" s="0" t="n">
        <v>1.0021</v>
      </c>
      <c r="AQ1280" s="0" t="n">
        <v>425.5966</v>
      </c>
      <c r="AR1280" s="0" t="n">
        <v>0</v>
      </c>
      <c r="AS1280" s="0" t="n">
        <v>21.79</v>
      </c>
      <c r="AT1280" s="0" t="n">
        <v>31784</v>
      </c>
      <c r="AU1280" s="0" t="n">
        <v>20919</v>
      </c>
      <c r="AV1280" s="0" t="n">
        <v>4577</v>
      </c>
      <c r="AW1280" s="2" t="n">
        <v>27.5896</v>
      </c>
      <c r="AX1280" s="0" t="n">
        <v>1.1979</v>
      </c>
      <c r="AY1280" s="0" t="n">
        <v>6</v>
      </c>
      <c r="BC1280" s="0" t="s">
        <v>3889</v>
      </c>
    </row>
    <row r="1281" customFormat="false" ht="15" hidden="false" customHeight="true" outlineLevel="0" collapsed="false">
      <c r="A1281" s="0" t="s">
        <v>3890</v>
      </c>
      <c r="B1281" s="0" t="s">
        <v>3891</v>
      </c>
      <c r="C1281" s="0" t="n">
        <v>59.7296</v>
      </c>
      <c r="D1281" s="0" t="n">
        <v>3.33</v>
      </c>
      <c r="E1281" s="0" t="n">
        <v>7.19</v>
      </c>
      <c r="F1281" s="0" t="n">
        <v>9167</v>
      </c>
      <c r="G1281" s="0" t="n">
        <v>6133</v>
      </c>
      <c r="H1281" s="0" t="n">
        <v>3705</v>
      </c>
      <c r="I1281" s="1" t="n">
        <v>7.0091</v>
      </c>
      <c r="J1281" s="0" t="n">
        <v>0.8384</v>
      </c>
      <c r="K1281" s="0" t="n">
        <v>95.6921</v>
      </c>
      <c r="L1281" s="0" t="n">
        <v>1.08</v>
      </c>
      <c r="M1281" s="0" t="n">
        <v>8.05</v>
      </c>
      <c r="N1281" s="0" t="n">
        <v>34896</v>
      </c>
      <c r="O1281" s="0" t="n">
        <v>6124</v>
      </c>
      <c r="P1281" s="0" t="n">
        <v>3616</v>
      </c>
      <c r="Q1281" s="1" t="n">
        <v>6.8948</v>
      </c>
      <c r="R1281" s="0" t="n">
        <v>0.8247</v>
      </c>
      <c r="S1281" s="0" t="n">
        <v>150.1544</v>
      </c>
      <c r="T1281" s="0" t="n">
        <v>0.3</v>
      </c>
      <c r="U1281" s="0" t="n">
        <v>7.57</v>
      </c>
      <c r="V1281" s="0" t="n">
        <v>12050</v>
      </c>
      <c r="W1281" s="0" t="n">
        <v>5990</v>
      </c>
      <c r="X1281" s="0" t="n">
        <v>1689</v>
      </c>
      <c r="Y1281" s="1" t="n">
        <v>6.5631</v>
      </c>
      <c r="Z1281" s="0" t="n">
        <v>0.785</v>
      </c>
      <c r="AA1281" s="0" t="n">
        <v>135.2539</v>
      </c>
      <c r="AB1281" s="0" t="n">
        <v>0.67</v>
      </c>
      <c r="AC1281" s="0" t="n">
        <v>8.92</v>
      </c>
      <c r="AD1281" s="0" t="n">
        <v>16991</v>
      </c>
      <c r="AE1281" s="0" t="n">
        <v>9094</v>
      </c>
      <c r="AF1281" s="0" t="n">
        <v>4222</v>
      </c>
      <c r="AG1281" s="2" t="n">
        <v>7.9271</v>
      </c>
      <c r="AH1281" s="0" t="n">
        <v>0.9482</v>
      </c>
      <c r="AI1281" s="0" t="n">
        <v>122.3746</v>
      </c>
      <c r="AJ1281" s="0" t="n">
        <v>0.34</v>
      </c>
      <c r="AK1281" s="0" t="n">
        <v>9.2</v>
      </c>
      <c r="AL1281" s="0" t="n">
        <v>24960</v>
      </c>
      <c r="AM1281" s="0" t="n">
        <v>7985</v>
      </c>
      <c r="AN1281" s="0" t="n">
        <v>6165</v>
      </c>
      <c r="AO1281" s="2" t="n">
        <v>11.9477</v>
      </c>
      <c r="AP1281" s="0" t="n">
        <v>1.4291</v>
      </c>
      <c r="AQ1281" s="0" t="n">
        <v>76.1344</v>
      </c>
      <c r="AR1281" s="0" t="n">
        <v>2.26</v>
      </c>
      <c r="AS1281" s="0" t="n">
        <v>6.33</v>
      </c>
      <c r="AT1281" s="0" t="n">
        <v>25375</v>
      </c>
      <c r="AU1281" s="0" t="n">
        <v>3621</v>
      </c>
      <c r="AV1281" s="0" t="n">
        <v>6513</v>
      </c>
      <c r="AW1281" s="2" t="n">
        <v>4.7757</v>
      </c>
      <c r="AX1281" s="0" t="n">
        <v>0.5712</v>
      </c>
      <c r="AY1281" s="0" t="n">
        <v>6</v>
      </c>
      <c r="BC1281" s="0" t="s">
        <v>3892</v>
      </c>
    </row>
    <row r="1282" customFormat="false" ht="15" hidden="false" customHeight="true" outlineLevel="0" collapsed="false">
      <c r="A1282" s="0" t="s">
        <v>3893</v>
      </c>
      <c r="B1282" s="0" t="s">
        <v>3894</v>
      </c>
      <c r="C1282" s="0" t="n">
        <v>828.4799</v>
      </c>
      <c r="D1282" s="0" t="n">
        <v>0</v>
      </c>
      <c r="E1282" s="0" t="n">
        <v>18.23</v>
      </c>
      <c r="F1282" s="0" t="n">
        <v>67936</v>
      </c>
      <c r="G1282" s="0" t="n">
        <v>6672.227</v>
      </c>
      <c r="H1282" s="0" t="n">
        <v>41886</v>
      </c>
      <c r="I1282" s="1" t="n">
        <v>7.6254</v>
      </c>
      <c r="J1282" s="0" t="n">
        <v>0.1784</v>
      </c>
      <c r="K1282" s="0" t="n">
        <v>321.918</v>
      </c>
      <c r="L1282" s="0" t="n">
        <v>0</v>
      </c>
      <c r="M1282" s="0" t="n">
        <v>5.42</v>
      </c>
      <c r="N1282" s="0" t="n">
        <v>83846</v>
      </c>
      <c r="O1282" s="0" t="n">
        <v>0</v>
      </c>
      <c r="P1282" s="0" t="n">
        <v>22532</v>
      </c>
      <c r="Q1282" s="1" t="s">
        <v>60</v>
      </c>
      <c r="R1282" s="0" t="s">
        <v>60</v>
      </c>
      <c r="S1282" s="0" t="n">
        <v>372.1372</v>
      </c>
      <c r="T1282" s="0" t="n">
        <v>0</v>
      </c>
      <c r="U1282" s="0" t="n">
        <v>5.42</v>
      </c>
      <c r="V1282" s="0" t="n">
        <v>56595</v>
      </c>
      <c r="W1282" s="0" t="n">
        <v>0</v>
      </c>
      <c r="X1282" s="0" t="n">
        <v>11862</v>
      </c>
      <c r="Y1282" s="1" t="s">
        <v>60</v>
      </c>
      <c r="Z1282" s="0" t="s">
        <v>60</v>
      </c>
      <c r="AA1282" s="0" t="n">
        <v>270.8837</v>
      </c>
      <c r="AB1282" s="0" t="n">
        <v>0</v>
      </c>
      <c r="AC1282" s="0" t="n">
        <v>5.42</v>
      </c>
      <c r="AD1282" s="0" t="n">
        <v>73715</v>
      </c>
      <c r="AE1282" s="0" t="n">
        <v>0</v>
      </c>
      <c r="AF1282" s="0" t="n">
        <v>18643</v>
      </c>
      <c r="AG1282" s="2" t="s">
        <v>60</v>
      </c>
      <c r="AH1282" s="0" t="s">
        <v>60</v>
      </c>
      <c r="AI1282" s="0" t="n">
        <v>999.0448</v>
      </c>
      <c r="AJ1282" s="0" t="n">
        <v>0</v>
      </c>
      <c r="AK1282" s="0" t="n">
        <v>23.65</v>
      </c>
      <c r="AL1282" s="0" t="n">
        <v>87476</v>
      </c>
      <c r="AM1282" s="0" t="n">
        <v>10256.84</v>
      </c>
      <c r="AN1282" s="0" t="n">
        <v>43538</v>
      </c>
      <c r="AO1282" s="2" t="n">
        <v>15.347</v>
      </c>
      <c r="AP1282" s="0" t="n">
        <v>0.3591</v>
      </c>
      <c r="AQ1282" s="0" t="n">
        <v>389.0652</v>
      </c>
      <c r="AR1282" s="0" t="n">
        <v>0.07</v>
      </c>
      <c r="AS1282" s="0" t="n">
        <v>5.42</v>
      </c>
      <c r="AT1282" s="0" t="n">
        <v>24128</v>
      </c>
      <c r="AU1282" s="0" t="n">
        <v>0</v>
      </c>
      <c r="AV1282" s="0" t="n">
        <v>8967</v>
      </c>
      <c r="AW1282" s="2" t="s">
        <v>60</v>
      </c>
      <c r="AX1282" s="0" t="s">
        <v>60</v>
      </c>
      <c r="AY1282" s="0" t="n">
        <v>6</v>
      </c>
      <c r="BC1282" s="0" t="s">
        <v>3895</v>
      </c>
    </row>
    <row r="1283" customFormat="false" ht="15" hidden="false" customHeight="true" outlineLevel="0" collapsed="false">
      <c r="A1283" s="0" t="s">
        <v>3896</v>
      </c>
      <c r="B1283" s="0" t="s">
        <v>3897</v>
      </c>
      <c r="C1283" s="0" t="n">
        <v>97.9511</v>
      </c>
      <c r="D1283" s="0" t="n">
        <v>1.05</v>
      </c>
      <c r="E1283" s="0" t="n">
        <v>4.37</v>
      </c>
      <c r="F1283" s="0" t="n">
        <v>16529</v>
      </c>
      <c r="G1283" s="0" t="n">
        <v>17928</v>
      </c>
      <c r="H1283" s="0" t="n">
        <v>2265</v>
      </c>
      <c r="I1283" s="1" t="n">
        <v>20.4891</v>
      </c>
      <c r="J1283" s="0" t="n">
        <v>1.4342</v>
      </c>
      <c r="K1283" s="0" t="n">
        <v>138.6386</v>
      </c>
      <c r="L1283" s="0" t="n">
        <v>0.39</v>
      </c>
      <c r="M1283" s="0" t="n">
        <v>18.41</v>
      </c>
      <c r="N1283" s="0" t="n">
        <v>26256</v>
      </c>
      <c r="O1283" s="0" t="n">
        <v>14944</v>
      </c>
      <c r="P1283" s="0" t="n">
        <v>4041</v>
      </c>
      <c r="Q1283" s="1" t="n">
        <v>16.825</v>
      </c>
      <c r="R1283" s="0" t="n">
        <v>1.1777</v>
      </c>
      <c r="S1283" s="0" t="n">
        <v>203.7481</v>
      </c>
      <c r="T1283" s="0" t="n">
        <v>0.11</v>
      </c>
      <c r="U1283" s="0" t="n">
        <v>10.14</v>
      </c>
      <c r="V1283" s="0" t="n">
        <v>13863</v>
      </c>
      <c r="W1283" s="0" t="n">
        <v>10553</v>
      </c>
      <c r="X1283" s="0" t="n">
        <v>2620</v>
      </c>
      <c r="Y1283" s="1" t="n">
        <v>11.5627</v>
      </c>
      <c r="Z1283" s="0" t="n">
        <v>0.8094</v>
      </c>
      <c r="AA1283" s="0" t="n">
        <v>325.1035</v>
      </c>
      <c r="AB1283" s="0" t="n">
        <v>0</v>
      </c>
      <c r="AC1283" s="0" t="n">
        <v>18.56</v>
      </c>
      <c r="AD1283" s="0" t="n">
        <v>101527</v>
      </c>
      <c r="AE1283" s="0" t="n">
        <v>29646</v>
      </c>
      <c r="AF1283" s="0" t="n">
        <v>9502</v>
      </c>
      <c r="AG1283" s="2" t="n">
        <v>25.8418</v>
      </c>
      <c r="AH1283" s="0" t="n">
        <v>1.8089</v>
      </c>
      <c r="AI1283" s="0" t="n">
        <v>93.8234</v>
      </c>
      <c r="AJ1283" s="0" t="n">
        <v>0.55</v>
      </c>
      <c r="AK1283" s="0" t="n">
        <v>9.98</v>
      </c>
      <c r="AL1283" s="0" t="n">
        <v>20525</v>
      </c>
      <c r="AM1283" s="0" t="n">
        <v>13609</v>
      </c>
      <c r="AN1283" s="0" t="n">
        <v>2572</v>
      </c>
      <c r="AO1283" s="2" t="n">
        <v>20.3627</v>
      </c>
      <c r="AP1283" s="0" t="n">
        <v>1.4253</v>
      </c>
      <c r="AQ1283" s="0" t="n">
        <v>291.5837</v>
      </c>
      <c r="AR1283" s="0" t="n">
        <v>0.06</v>
      </c>
      <c r="AS1283" s="0" t="n">
        <v>9.83</v>
      </c>
      <c r="AT1283" s="0" t="n">
        <v>27733</v>
      </c>
      <c r="AU1283" s="0" t="n">
        <v>17749.5</v>
      </c>
      <c r="AV1283" s="0" t="n">
        <v>6571</v>
      </c>
      <c r="AW1283" s="2" t="n">
        <v>23.4094</v>
      </c>
      <c r="AX1283" s="0" t="n">
        <v>1.6386</v>
      </c>
      <c r="AY1283" s="0" t="n">
        <v>6</v>
      </c>
      <c r="BC1283" s="0" t="s">
        <v>3898</v>
      </c>
    </row>
    <row r="1284" customFormat="false" ht="15" hidden="false" customHeight="true" outlineLevel="0" collapsed="false">
      <c r="A1284" s="0" t="s">
        <v>3899</v>
      </c>
      <c r="B1284" s="0" t="s">
        <v>3900</v>
      </c>
      <c r="C1284" s="0" t="n">
        <v>1602.442</v>
      </c>
      <c r="D1284" s="0" t="n">
        <v>0</v>
      </c>
      <c r="E1284" s="0" t="n">
        <v>9.28</v>
      </c>
      <c r="F1284" s="0" t="n">
        <v>184309</v>
      </c>
      <c r="G1284" s="0" t="n">
        <v>0</v>
      </c>
      <c r="H1284" s="0" t="n">
        <v>32158</v>
      </c>
      <c r="I1284" s="1" t="s">
        <v>60</v>
      </c>
      <c r="J1284" s="0" t="s">
        <v>60</v>
      </c>
      <c r="K1284" s="0" t="n">
        <v>2583.654</v>
      </c>
      <c r="L1284" s="0" t="n">
        <v>0</v>
      </c>
      <c r="M1284" s="0" t="n">
        <v>10.65</v>
      </c>
      <c r="N1284" s="0" t="n">
        <v>207447</v>
      </c>
      <c r="O1284" s="0" t="n">
        <v>0</v>
      </c>
      <c r="P1284" s="0" t="n">
        <v>36231</v>
      </c>
      <c r="Q1284" s="1" t="s">
        <v>60</v>
      </c>
      <c r="R1284" s="0" t="s">
        <v>60</v>
      </c>
      <c r="S1284" s="0" t="n">
        <v>1978.764</v>
      </c>
      <c r="T1284" s="0" t="n">
        <v>0</v>
      </c>
      <c r="U1284" s="0" t="n">
        <v>11</v>
      </c>
      <c r="V1284" s="0" t="n">
        <v>149748</v>
      </c>
      <c r="W1284" s="0" t="n">
        <v>0</v>
      </c>
      <c r="X1284" s="0" t="n">
        <v>22089</v>
      </c>
      <c r="Y1284" s="1" t="s">
        <v>60</v>
      </c>
      <c r="Z1284" s="0" t="s">
        <v>60</v>
      </c>
      <c r="AA1284" s="0" t="n">
        <v>1682.569</v>
      </c>
      <c r="AB1284" s="0" t="n">
        <v>0</v>
      </c>
      <c r="AC1284" s="0" t="n">
        <v>9.28</v>
      </c>
      <c r="AD1284" s="0" t="n">
        <v>230933</v>
      </c>
      <c r="AE1284" s="0" t="n">
        <v>0</v>
      </c>
      <c r="AF1284" s="0" t="n">
        <v>44337</v>
      </c>
      <c r="AG1284" s="2" t="s">
        <v>60</v>
      </c>
      <c r="AH1284" s="0" t="s">
        <v>60</v>
      </c>
      <c r="AI1284" s="0" t="n">
        <v>1833.766</v>
      </c>
      <c r="AJ1284" s="0" t="n">
        <v>0</v>
      </c>
      <c r="AK1284" s="0" t="n">
        <v>8.93</v>
      </c>
      <c r="AL1284" s="0" t="n">
        <v>194064</v>
      </c>
      <c r="AM1284" s="0" t="n">
        <v>0</v>
      </c>
      <c r="AN1284" s="0" t="n">
        <v>33683</v>
      </c>
      <c r="AO1284" s="2" t="s">
        <v>60</v>
      </c>
      <c r="AP1284" s="0" t="s">
        <v>60</v>
      </c>
      <c r="AQ1284" s="0" t="n">
        <v>2063.659</v>
      </c>
      <c r="AR1284" s="0" t="n">
        <v>0</v>
      </c>
      <c r="AS1284" s="0" t="n">
        <v>8.93</v>
      </c>
      <c r="AT1284" s="0" t="n">
        <v>235203</v>
      </c>
      <c r="AU1284" s="0" t="n">
        <v>0</v>
      </c>
      <c r="AV1284" s="0" t="n">
        <v>38635</v>
      </c>
      <c r="AW1284" s="2" t="s">
        <v>60</v>
      </c>
      <c r="AX1284" s="0" t="s">
        <v>60</v>
      </c>
      <c r="AY1284" s="0" t="n">
        <v>6</v>
      </c>
      <c r="BC1284" s="0" t="s">
        <v>3901</v>
      </c>
    </row>
    <row r="1285" customFormat="false" ht="15" hidden="false" customHeight="true" outlineLevel="0" collapsed="false">
      <c r="A1285" s="0" t="s">
        <v>3902</v>
      </c>
      <c r="B1285" s="0" t="s">
        <v>3903</v>
      </c>
      <c r="C1285" s="0" t="n">
        <v>130.3474</v>
      </c>
      <c r="D1285" s="0" t="n">
        <v>0.57</v>
      </c>
      <c r="E1285" s="0" t="n">
        <v>2.68</v>
      </c>
      <c r="F1285" s="0" t="n">
        <v>38654</v>
      </c>
      <c r="G1285" s="0" t="n">
        <v>0</v>
      </c>
      <c r="H1285" s="0" t="n">
        <v>5383</v>
      </c>
      <c r="I1285" s="1" t="s">
        <v>60</v>
      </c>
      <c r="J1285" s="0" t="s">
        <v>60</v>
      </c>
      <c r="K1285" s="0" t="n">
        <v>318.7499</v>
      </c>
      <c r="L1285" s="0" t="n">
        <v>0</v>
      </c>
      <c r="M1285" s="0" t="n">
        <v>18.3</v>
      </c>
      <c r="N1285" s="0" t="n">
        <v>76938</v>
      </c>
      <c r="O1285" s="0" t="n">
        <v>24025.11</v>
      </c>
      <c r="P1285" s="0" t="n">
        <v>10336</v>
      </c>
      <c r="Q1285" s="1" t="n">
        <v>27.0492</v>
      </c>
      <c r="R1285" s="0" t="n">
        <v>2.0108</v>
      </c>
      <c r="S1285" s="0" t="n">
        <v>288.8172</v>
      </c>
      <c r="T1285" s="0" t="n">
        <v>0.12</v>
      </c>
      <c r="U1285" s="0" t="n">
        <v>7.59</v>
      </c>
      <c r="V1285" s="0" t="n">
        <v>127078</v>
      </c>
      <c r="W1285" s="0" t="n">
        <v>1535.189</v>
      </c>
      <c r="X1285" s="0" t="n">
        <v>12784</v>
      </c>
      <c r="Y1285" s="1" t="n">
        <v>1.6821</v>
      </c>
      <c r="Z1285" s="0" t="n">
        <v>0.125</v>
      </c>
      <c r="AA1285" s="0" t="n">
        <v>357.4148</v>
      </c>
      <c r="AB1285" s="0" t="n">
        <v>0</v>
      </c>
      <c r="AC1285" s="0" t="n">
        <v>10.27</v>
      </c>
      <c r="AD1285" s="0" t="n">
        <v>69403</v>
      </c>
      <c r="AE1285" s="0" t="n">
        <v>1280.122</v>
      </c>
      <c r="AF1285" s="0" t="n">
        <v>12025</v>
      </c>
      <c r="AG1285" s="2" t="n">
        <v>1.1159</v>
      </c>
      <c r="AH1285" s="0" t="n">
        <v>0.0829</v>
      </c>
      <c r="AI1285" s="0" t="n">
        <v>221.1455</v>
      </c>
      <c r="AJ1285" s="0" t="n">
        <v>0.06</v>
      </c>
      <c r="AK1285" s="0" t="n">
        <v>5.06</v>
      </c>
      <c r="AL1285" s="0" t="n">
        <v>75467</v>
      </c>
      <c r="AM1285" s="0" t="n">
        <v>1772.569</v>
      </c>
      <c r="AN1285" s="0" t="n">
        <v>8238</v>
      </c>
      <c r="AO1285" s="2" t="n">
        <v>2.6522</v>
      </c>
      <c r="AP1285" s="0" t="n">
        <v>0.1972</v>
      </c>
      <c r="AQ1285" s="0" t="n">
        <v>312.3657</v>
      </c>
      <c r="AR1285" s="0" t="n">
        <v>0.06</v>
      </c>
      <c r="AS1285" s="0" t="n">
        <v>9.23</v>
      </c>
      <c r="AT1285" s="0" t="n">
        <v>93697</v>
      </c>
      <c r="AU1285" s="0" t="n">
        <v>429.0448</v>
      </c>
      <c r="AV1285" s="0" t="n">
        <v>12027</v>
      </c>
      <c r="AW1285" s="2" t="n">
        <v>0.5659</v>
      </c>
      <c r="AX1285" s="0" t="n">
        <v>0.0421</v>
      </c>
      <c r="AY1285" s="0" t="n">
        <v>6</v>
      </c>
      <c r="BC1285" s="0" t="s">
        <v>3904</v>
      </c>
    </row>
    <row r="1286" customFormat="false" ht="15" hidden="false" customHeight="true" outlineLevel="0" collapsed="false">
      <c r="A1286" s="0" t="s">
        <v>3905</v>
      </c>
      <c r="B1286" s="0" t="s">
        <v>3906</v>
      </c>
      <c r="C1286" s="0" t="n">
        <v>1306.113</v>
      </c>
      <c r="D1286" s="0" t="n">
        <v>0</v>
      </c>
      <c r="E1286" s="0" t="n">
        <v>34.26</v>
      </c>
      <c r="F1286" s="0" t="n">
        <v>820449</v>
      </c>
      <c r="G1286" s="0" t="n">
        <v>99514</v>
      </c>
      <c r="H1286" s="0" t="n">
        <v>149461</v>
      </c>
      <c r="I1286" s="1" t="n">
        <v>113.7303</v>
      </c>
      <c r="J1286" s="0" t="n">
        <v>31.2659</v>
      </c>
      <c r="K1286" s="0" t="n">
        <v>1747.892</v>
      </c>
      <c r="L1286" s="0" t="n">
        <v>0</v>
      </c>
      <c r="M1286" s="0" t="n">
        <v>42.4</v>
      </c>
      <c r="N1286" s="0" t="n">
        <v>966419</v>
      </c>
      <c r="O1286" s="0" t="n">
        <v>107276</v>
      </c>
      <c r="P1286" s="0" t="n">
        <v>177467</v>
      </c>
      <c r="Q1286" s="1" t="n">
        <v>120.7791</v>
      </c>
      <c r="R1286" s="0" t="n">
        <v>33.2037</v>
      </c>
      <c r="S1286" s="0" t="n">
        <v>1490.462</v>
      </c>
      <c r="T1286" s="0" t="n">
        <v>0</v>
      </c>
      <c r="U1286" s="0" t="n">
        <v>41.58</v>
      </c>
      <c r="V1286" s="0" t="n">
        <v>648902</v>
      </c>
      <c r="W1286" s="0" t="n">
        <v>78657</v>
      </c>
      <c r="X1286" s="0" t="n">
        <v>109667</v>
      </c>
      <c r="Y1286" s="1" t="n">
        <v>86.1825</v>
      </c>
      <c r="Z1286" s="0" t="n">
        <v>23.6926</v>
      </c>
      <c r="AA1286" s="0" t="n">
        <v>1527.434</v>
      </c>
      <c r="AB1286" s="0" t="n">
        <v>0</v>
      </c>
      <c r="AC1286" s="0" t="n">
        <v>38.46</v>
      </c>
      <c r="AD1286" s="0" t="n">
        <v>930818</v>
      </c>
      <c r="AE1286" s="0" t="n">
        <v>101774</v>
      </c>
      <c r="AF1286" s="0" t="n">
        <v>162355</v>
      </c>
      <c r="AG1286" s="2" t="n">
        <v>88.7144</v>
      </c>
      <c r="AH1286" s="0" t="n">
        <v>24.3887</v>
      </c>
      <c r="AI1286" s="0" t="n">
        <v>1512.662</v>
      </c>
      <c r="AJ1286" s="0" t="n">
        <v>0</v>
      </c>
      <c r="AK1286" s="0" t="n">
        <v>42.31</v>
      </c>
      <c r="AL1286" s="0" t="n">
        <v>859704</v>
      </c>
      <c r="AM1286" s="0" t="n">
        <v>110243</v>
      </c>
      <c r="AN1286" s="0" t="n">
        <v>148210</v>
      </c>
      <c r="AO1286" s="2" t="n">
        <v>164.9529</v>
      </c>
      <c r="AP1286" s="0" t="n">
        <v>45.3476</v>
      </c>
      <c r="AQ1286" s="0" t="n">
        <v>1871.311</v>
      </c>
      <c r="AR1286" s="0" t="n">
        <v>0</v>
      </c>
      <c r="AS1286" s="0" t="n">
        <v>42.48</v>
      </c>
      <c r="AT1286" s="0" t="n">
        <v>987711</v>
      </c>
      <c r="AU1286" s="0" t="n">
        <v>96964</v>
      </c>
      <c r="AV1286" s="0" t="n">
        <v>179756</v>
      </c>
      <c r="AW1286" s="2" t="n">
        <v>127.8837</v>
      </c>
      <c r="AX1286" s="0" t="n">
        <v>35.1568</v>
      </c>
      <c r="AY1286" s="0" t="n">
        <v>6</v>
      </c>
      <c r="BC1286" s="0" t="s">
        <v>3907</v>
      </c>
    </row>
    <row r="1287" customFormat="false" ht="15" hidden="false" customHeight="true" outlineLevel="0" collapsed="false">
      <c r="A1287" s="0" t="s">
        <v>3908</v>
      </c>
      <c r="B1287" s="0" t="s">
        <v>3909</v>
      </c>
      <c r="C1287" s="0" t="n">
        <v>17448.31</v>
      </c>
      <c r="D1287" s="0" t="n">
        <v>0</v>
      </c>
      <c r="E1287" s="0" t="n">
        <v>75.73</v>
      </c>
      <c r="F1287" s="0" t="n">
        <v>2886939</v>
      </c>
      <c r="G1287" s="0" t="n">
        <v>825876</v>
      </c>
      <c r="H1287" s="0" t="n">
        <v>1468720</v>
      </c>
      <c r="I1287" s="1" t="n">
        <v>943.8583</v>
      </c>
      <c r="J1287" s="0" t="n">
        <v>39.7696</v>
      </c>
      <c r="K1287" s="0" t="n">
        <v>35558.02</v>
      </c>
      <c r="L1287" s="0" t="n">
        <v>0</v>
      </c>
      <c r="M1287" s="0" t="n">
        <v>76.53</v>
      </c>
      <c r="N1287" s="0" t="n">
        <v>4200351</v>
      </c>
      <c r="O1287" s="0" t="n">
        <v>1080714</v>
      </c>
      <c r="P1287" s="0" t="n">
        <v>2514054</v>
      </c>
      <c r="Q1287" s="1" t="n">
        <v>1216.746</v>
      </c>
      <c r="R1287" s="0" t="n">
        <v>51.2678</v>
      </c>
      <c r="S1287" s="0" t="n">
        <v>36525.88</v>
      </c>
      <c r="T1287" s="0" t="n">
        <v>0</v>
      </c>
      <c r="U1287" s="0" t="n">
        <v>79.47</v>
      </c>
      <c r="V1287" s="0" t="n">
        <v>4221816</v>
      </c>
      <c r="W1287" s="0" t="n">
        <v>1004198</v>
      </c>
      <c r="X1287" s="0" t="n">
        <v>2245398</v>
      </c>
      <c r="Y1287" s="1" t="n">
        <v>1100.274</v>
      </c>
      <c r="Z1287" s="0" t="n">
        <v>46.3602</v>
      </c>
      <c r="AA1287" s="0" t="n">
        <v>25833.06</v>
      </c>
      <c r="AB1287" s="0" t="n">
        <v>0</v>
      </c>
      <c r="AC1287" s="0" t="n">
        <v>74.4</v>
      </c>
      <c r="AD1287" s="0" t="n">
        <v>3447611</v>
      </c>
      <c r="AE1287" s="0" t="n">
        <v>1017692</v>
      </c>
      <c r="AF1287" s="0" t="n">
        <v>1809528</v>
      </c>
      <c r="AG1287" s="2" t="n">
        <v>887.1017</v>
      </c>
      <c r="AH1287" s="0" t="n">
        <v>37.3781</v>
      </c>
      <c r="AI1287" s="0" t="n">
        <v>20169.33</v>
      </c>
      <c r="AJ1287" s="0" t="n">
        <v>0</v>
      </c>
      <c r="AK1287" s="0" t="n">
        <v>71.47</v>
      </c>
      <c r="AL1287" s="0" t="n">
        <v>2871755</v>
      </c>
      <c r="AM1287" s="0" t="n">
        <v>865542</v>
      </c>
      <c r="AN1287" s="0" t="n">
        <v>1462425</v>
      </c>
      <c r="AO1287" s="2" t="n">
        <v>1295.082</v>
      </c>
      <c r="AP1287" s="0" t="n">
        <v>54.5684</v>
      </c>
      <c r="AQ1287" s="0" t="n">
        <v>20475.93</v>
      </c>
      <c r="AR1287" s="0" t="n">
        <v>0</v>
      </c>
      <c r="AS1287" s="0" t="n">
        <v>72.27</v>
      </c>
      <c r="AT1287" s="0" t="n">
        <v>3344977</v>
      </c>
      <c r="AU1287" s="0" t="n">
        <v>1030745</v>
      </c>
      <c r="AV1287" s="0" t="n">
        <v>1597674</v>
      </c>
      <c r="AW1287" s="2" t="n">
        <v>1359.427</v>
      </c>
      <c r="AX1287" s="0" t="n">
        <v>57.2796</v>
      </c>
      <c r="AY1287" s="0" t="n">
        <v>6</v>
      </c>
      <c r="BC1287" s="0" t="s">
        <v>3910</v>
      </c>
    </row>
    <row r="1288" customFormat="false" ht="15" hidden="false" customHeight="true" outlineLevel="0" collapsed="false">
      <c r="A1288" s="0" t="s">
        <v>3911</v>
      </c>
      <c r="B1288" s="0" t="s">
        <v>3912</v>
      </c>
      <c r="C1288" s="0" t="n">
        <v>286.3396</v>
      </c>
      <c r="D1288" s="0" t="n">
        <v>0.2</v>
      </c>
      <c r="E1288" s="0" t="n">
        <v>12.19</v>
      </c>
      <c r="F1288" s="0" t="n">
        <v>69725</v>
      </c>
      <c r="G1288" s="0" t="n">
        <v>33614</v>
      </c>
      <c r="H1288" s="0" t="n">
        <v>7852</v>
      </c>
      <c r="I1288" s="1" t="n">
        <v>38.416</v>
      </c>
      <c r="J1288" s="0" t="n">
        <v>3.9278</v>
      </c>
      <c r="K1288" s="0" t="n">
        <v>253.9861</v>
      </c>
      <c r="L1288" s="0" t="n">
        <v>0.06</v>
      </c>
      <c r="M1288" s="0" t="n">
        <v>19.89</v>
      </c>
      <c r="N1288" s="0" t="n">
        <v>117902</v>
      </c>
      <c r="O1288" s="0" t="n">
        <v>16716</v>
      </c>
      <c r="P1288" s="0" t="n">
        <v>14491</v>
      </c>
      <c r="Q1288" s="1" t="n">
        <v>18.8201</v>
      </c>
      <c r="R1288" s="0" t="n">
        <v>1.9242</v>
      </c>
      <c r="S1288" s="0" t="n">
        <v>861.0007</v>
      </c>
      <c r="T1288" s="0" t="n">
        <v>0</v>
      </c>
      <c r="U1288" s="0" t="n">
        <v>33.26</v>
      </c>
      <c r="V1288" s="0" t="n">
        <v>105785</v>
      </c>
      <c r="W1288" s="0" t="n">
        <v>27705</v>
      </c>
      <c r="X1288" s="0" t="n">
        <v>16182</v>
      </c>
      <c r="Y1288" s="1" t="n">
        <v>30.3557</v>
      </c>
      <c r="Z1288" s="0" t="n">
        <v>3.1037</v>
      </c>
      <c r="AA1288" s="0" t="n">
        <v>79.8803</v>
      </c>
      <c r="AB1288" s="0" t="n">
        <v>2.33</v>
      </c>
      <c r="AC1288" s="0" t="n">
        <v>7.91</v>
      </c>
      <c r="AD1288" s="0" t="n">
        <v>64338</v>
      </c>
      <c r="AE1288" s="0" t="n">
        <v>9862</v>
      </c>
      <c r="AF1288" s="0" t="n">
        <v>6237</v>
      </c>
      <c r="AG1288" s="2" t="n">
        <v>8.5965</v>
      </c>
      <c r="AH1288" s="0" t="n">
        <v>0.8789</v>
      </c>
      <c r="AI1288" s="0" t="n">
        <v>136.1064</v>
      </c>
      <c r="AJ1288" s="0" t="n">
        <v>0.2</v>
      </c>
      <c r="AK1288" s="0" t="n">
        <v>8.98</v>
      </c>
      <c r="AL1288" s="0" t="n">
        <v>73405</v>
      </c>
      <c r="AM1288" s="0" t="n">
        <v>14535</v>
      </c>
      <c r="AN1288" s="0" t="n">
        <v>4111</v>
      </c>
      <c r="AO1288" s="2" t="n">
        <v>21.7482</v>
      </c>
      <c r="AP1288" s="0" t="n">
        <v>2.2236</v>
      </c>
      <c r="AQ1288" s="0" t="n">
        <v>161.1172</v>
      </c>
      <c r="AR1288" s="0" t="n">
        <v>0.41</v>
      </c>
      <c r="AS1288" s="0" t="n">
        <v>5.67</v>
      </c>
      <c r="AT1288" s="0" t="n">
        <v>37627</v>
      </c>
      <c r="AU1288" s="0" t="n">
        <v>20262.12</v>
      </c>
      <c r="AV1288" s="0" t="n">
        <v>3492</v>
      </c>
      <c r="AW1288" s="2" t="n">
        <v>26.7233</v>
      </c>
      <c r="AX1288" s="0" t="n">
        <v>2.7323</v>
      </c>
      <c r="AY1288" s="0" t="n">
        <v>6</v>
      </c>
      <c r="BC1288" s="0" t="s">
        <v>3913</v>
      </c>
    </row>
    <row r="1289" customFormat="false" ht="15" hidden="false" customHeight="true" outlineLevel="0" collapsed="false">
      <c r="A1289" s="0" t="s">
        <v>3914</v>
      </c>
      <c r="B1289" s="0" t="s">
        <v>3915</v>
      </c>
      <c r="C1289" s="0" t="n">
        <v>869.4744</v>
      </c>
      <c r="D1289" s="0" t="n">
        <v>0</v>
      </c>
      <c r="E1289" s="0" t="n">
        <v>20.2</v>
      </c>
      <c r="F1289" s="0" t="n">
        <v>16890</v>
      </c>
      <c r="G1289" s="0" t="n">
        <v>14811.95</v>
      </c>
      <c r="H1289" s="0" t="n">
        <v>4247</v>
      </c>
      <c r="I1289" s="1" t="n">
        <v>16.9279</v>
      </c>
      <c r="J1289" s="0" t="n">
        <v>0.7729</v>
      </c>
      <c r="K1289" s="0" t="n">
        <v>930.6633</v>
      </c>
      <c r="L1289" s="0" t="n">
        <v>0</v>
      </c>
      <c r="M1289" s="0" t="n">
        <v>21.23</v>
      </c>
      <c r="N1289" s="0" t="n">
        <v>30997</v>
      </c>
      <c r="O1289" s="0" t="n">
        <v>22435</v>
      </c>
      <c r="P1289" s="0" t="n">
        <v>5916</v>
      </c>
      <c r="Q1289" s="1" t="n">
        <v>25.259</v>
      </c>
      <c r="R1289" s="0" t="n">
        <v>1.1533</v>
      </c>
      <c r="S1289" s="0" t="n">
        <v>1467.89</v>
      </c>
      <c r="T1289" s="0" t="n">
        <v>0</v>
      </c>
      <c r="U1289" s="0" t="n">
        <v>20.72</v>
      </c>
      <c r="V1289" s="0" t="n">
        <v>58959</v>
      </c>
      <c r="W1289" s="0" t="n">
        <v>39774</v>
      </c>
      <c r="X1289" s="0" t="n">
        <v>7932</v>
      </c>
      <c r="Y1289" s="1" t="n">
        <v>43.5794</v>
      </c>
      <c r="Z1289" s="0" t="n">
        <v>1.9898</v>
      </c>
      <c r="AA1289" s="0" t="n">
        <v>721.4286</v>
      </c>
      <c r="AB1289" s="0" t="n">
        <v>0</v>
      </c>
      <c r="AC1289" s="0" t="n">
        <v>16.88</v>
      </c>
      <c r="AD1289" s="0" t="n">
        <v>19572</v>
      </c>
      <c r="AE1289" s="0" t="n">
        <v>18592</v>
      </c>
      <c r="AF1289" s="0" t="n">
        <v>3752</v>
      </c>
      <c r="AG1289" s="2" t="n">
        <v>16.2063</v>
      </c>
      <c r="AH1289" s="0" t="n">
        <v>0.74</v>
      </c>
      <c r="AI1289" s="0" t="n">
        <v>1621.605</v>
      </c>
      <c r="AJ1289" s="0" t="n">
        <v>0</v>
      </c>
      <c r="AK1289" s="0" t="n">
        <v>19.44</v>
      </c>
      <c r="AL1289" s="0" t="n">
        <v>40203</v>
      </c>
      <c r="AM1289" s="0" t="n">
        <v>26920</v>
      </c>
      <c r="AN1289" s="0" t="n">
        <v>9983</v>
      </c>
      <c r="AO1289" s="2" t="n">
        <v>40.2795</v>
      </c>
      <c r="AP1289" s="0" t="n">
        <v>1.8391</v>
      </c>
      <c r="AQ1289" s="0" t="n">
        <v>1495.938</v>
      </c>
      <c r="AR1289" s="0" t="n">
        <v>0</v>
      </c>
      <c r="AS1289" s="0" t="n">
        <v>19.69</v>
      </c>
      <c r="AT1289" s="0" t="n">
        <v>57015</v>
      </c>
      <c r="AU1289" s="0" t="n">
        <v>36518</v>
      </c>
      <c r="AV1289" s="0" t="n">
        <v>13576</v>
      </c>
      <c r="AW1289" s="2" t="n">
        <v>48.1628</v>
      </c>
      <c r="AX1289" s="0" t="n">
        <v>2.1991</v>
      </c>
      <c r="AY1289" s="0" t="n">
        <v>6</v>
      </c>
      <c r="BC1289" s="0" t="s">
        <v>3916</v>
      </c>
    </row>
    <row r="1290" customFormat="false" ht="15" hidden="false" customHeight="true" outlineLevel="0" collapsed="false">
      <c r="A1290" s="0" t="s">
        <v>3917</v>
      </c>
      <c r="B1290" s="0" t="s">
        <v>3918</v>
      </c>
      <c r="C1290" s="0" t="n">
        <v>892.153</v>
      </c>
      <c r="D1290" s="0" t="n">
        <v>0</v>
      </c>
      <c r="E1290" s="0" t="n">
        <v>8.3</v>
      </c>
      <c r="F1290" s="0" t="n">
        <v>77770</v>
      </c>
      <c r="G1290" s="0" t="n">
        <v>0</v>
      </c>
      <c r="H1290" s="0" t="n">
        <v>40592</v>
      </c>
      <c r="I1290" s="1" t="s">
        <v>60</v>
      </c>
      <c r="J1290" s="0" t="s">
        <v>60</v>
      </c>
      <c r="K1290" s="0" t="n">
        <v>749.2866</v>
      </c>
      <c r="L1290" s="0" t="n">
        <v>0</v>
      </c>
      <c r="M1290" s="0" t="n">
        <v>8.3</v>
      </c>
      <c r="N1290" s="0" t="n">
        <v>101446</v>
      </c>
      <c r="O1290" s="0" t="n">
        <v>0</v>
      </c>
      <c r="P1290" s="0" t="n">
        <v>24220</v>
      </c>
      <c r="Q1290" s="1" t="s">
        <v>60</v>
      </c>
      <c r="R1290" s="0" t="s">
        <v>60</v>
      </c>
      <c r="S1290" s="0" t="n">
        <v>598.6524</v>
      </c>
      <c r="T1290" s="0" t="n">
        <v>0</v>
      </c>
      <c r="U1290" s="0" t="n">
        <v>8.3</v>
      </c>
      <c r="V1290" s="0" t="n">
        <v>68547</v>
      </c>
      <c r="W1290" s="0" t="n">
        <v>0</v>
      </c>
      <c r="X1290" s="0" t="n">
        <v>13467</v>
      </c>
      <c r="Y1290" s="1" t="s">
        <v>60</v>
      </c>
      <c r="Z1290" s="0" t="s">
        <v>60</v>
      </c>
      <c r="AA1290" s="0" t="n">
        <v>694.8322</v>
      </c>
      <c r="AB1290" s="0" t="n">
        <v>0</v>
      </c>
      <c r="AC1290" s="0" t="n">
        <v>20.09</v>
      </c>
      <c r="AD1290" s="0" t="n">
        <v>95555</v>
      </c>
      <c r="AE1290" s="0" t="n">
        <v>6587.443</v>
      </c>
      <c r="AF1290" s="0" t="n">
        <v>21656</v>
      </c>
      <c r="AG1290" s="2" t="n">
        <v>5.7421</v>
      </c>
      <c r="AH1290" s="0" t="n">
        <v>0.1496</v>
      </c>
      <c r="AI1290" s="0" t="n">
        <v>970.6561</v>
      </c>
      <c r="AJ1290" s="0" t="n">
        <v>0</v>
      </c>
      <c r="AK1290" s="0" t="n">
        <v>8.3</v>
      </c>
      <c r="AL1290" s="0" t="n">
        <v>83337</v>
      </c>
      <c r="AM1290" s="0" t="n">
        <v>0</v>
      </c>
      <c r="AN1290" s="0" t="n">
        <v>42113</v>
      </c>
      <c r="AO1290" s="2" t="s">
        <v>60</v>
      </c>
      <c r="AP1290" s="0" t="s">
        <v>60</v>
      </c>
      <c r="AQ1290" s="0" t="n">
        <v>703.1122</v>
      </c>
      <c r="AR1290" s="0" t="n">
        <v>0</v>
      </c>
      <c r="AS1290" s="0" t="n">
        <v>8.3</v>
      </c>
      <c r="AT1290" s="0" t="n">
        <v>40464</v>
      </c>
      <c r="AU1290" s="0" t="n">
        <v>0</v>
      </c>
      <c r="AV1290" s="0" t="n">
        <v>10763</v>
      </c>
      <c r="AW1290" s="2" t="s">
        <v>60</v>
      </c>
      <c r="AX1290" s="0" t="s">
        <v>60</v>
      </c>
      <c r="AY1290" s="0" t="n">
        <v>6</v>
      </c>
      <c r="BC1290" s="0" t="s">
        <v>3919</v>
      </c>
    </row>
    <row r="1291" customFormat="false" ht="15" hidden="false" customHeight="true" outlineLevel="0" collapsed="false">
      <c r="A1291" s="0" t="s">
        <v>3920</v>
      </c>
      <c r="B1291" s="0" t="s">
        <v>3921</v>
      </c>
      <c r="C1291" s="0" t="n">
        <v>424.879</v>
      </c>
      <c r="D1291" s="0" t="n">
        <v>0</v>
      </c>
      <c r="E1291" s="0" t="n">
        <v>18.04</v>
      </c>
      <c r="F1291" s="0" t="n">
        <v>81673</v>
      </c>
      <c r="G1291" s="0" t="n">
        <v>28031</v>
      </c>
      <c r="H1291" s="0" t="n">
        <v>3425</v>
      </c>
      <c r="I1291" s="1" t="n">
        <v>32.0354</v>
      </c>
      <c r="J1291" s="0" t="n">
        <v>1.3229</v>
      </c>
      <c r="K1291" s="0" t="n">
        <v>261.7342</v>
      </c>
      <c r="L1291" s="0" t="n">
        <v>0.06</v>
      </c>
      <c r="M1291" s="0" t="n">
        <v>13</v>
      </c>
      <c r="N1291" s="0" t="n">
        <v>27039</v>
      </c>
      <c r="O1291" s="0" t="n">
        <v>37714.5</v>
      </c>
      <c r="P1291" s="0" t="n">
        <v>3451</v>
      </c>
      <c r="Q1291" s="1" t="n">
        <v>42.4617</v>
      </c>
      <c r="R1291" s="0" t="n">
        <v>1.7534</v>
      </c>
      <c r="S1291" s="0" t="n">
        <v>305.6399</v>
      </c>
      <c r="T1291" s="0" t="n">
        <v>0</v>
      </c>
      <c r="U1291" s="0" t="n">
        <v>14.85</v>
      </c>
      <c r="V1291" s="0" t="n">
        <v>26670</v>
      </c>
      <c r="W1291" s="0" t="n">
        <v>27340.5</v>
      </c>
      <c r="X1291" s="0" t="n">
        <v>2528</v>
      </c>
      <c r="Y1291" s="1" t="n">
        <v>29.9563</v>
      </c>
      <c r="Z1291" s="0" t="n">
        <v>1.237</v>
      </c>
      <c r="AA1291" s="0" t="n">
        <v>541.0381</v>
      </c>
      <c r="AB1291" s="0" t="n">
        <v>0</v>
      </c>
      <c r="AC1291" s="0" t="n">
        <v>14.06</v>
      </c>
      <c r="AD1291" s="0" t="n">
        <v>41992</v>
      </c>
      <c r="AE1291" s="0" t="n">
        <v>33878</v>
      </c>
      <c r="AF1291" s="0" t="n">
        <v>5210</v>
      </c>
      <c r="AG1291" s="2" t="n">
        <v>29.5308</v>
      </c>
      <c r="AH1291" s="0" t="n">
        <v>1.2194</v>
      </c>
      <c r="AI1291" s="0" t="n">
        <v>385.5454</v>
      </c>
      <c r="AJ1291" s="0" t="n">
        <v>0</v>
      </c>
      <c r="AK1291" s="0" t="n">
        <v>11.41</v>
      </c>
      <c r="AL1291" s="0" t="n">
        <v>32779</v>
      </c>
      <c r="AM1291" s="0" t="n">
        <v>39781.5</v>
      </c>
      <c r="AN1291" s="0" t="n">
        <v>3646</v>
      </c>
      <c r="AO1291" s="2" t="n">
        <v>59.5237</v>
      </c>
      <c r="AP1291" s="0" t="n">
        <v>2.458</v>
      </c>
      <c r="AQ1291" s="0" t="n">
        <v>351.2897</v>
      </c>
      <c r="AR1291" s="0" t="n">
        <v>0.07</v>
      </c>
      <c r="AS1291" s="0" t="n">
        <v>14.85</v>
      </c>
      <c r="AT1291" s="0" t="n">
        <v>36942</v>
      </c>
      <c r="AU1291" s="0" t="n">
        <v>42681</v>
      </c>
      <c r="AV1291" s="0" t="n">
        <v>3162</v>
      </c>
      <c r="AW1291" s="2" t="n">
        <v>56.2911</v>
      </c>
      <c r="AX1291" s="0" t="n">
        <v>2.3245</v>
      </c>
      <c r="AY1291" s="0" t="n">
        <v>6</v>
      </c>
      <c r="BC1291" s="0" t="s">
        <v>3922</v>
      </c>
    </row>
    <row r="1292" customFormat="false" ht="15" hidden="false" customHeight="true" outlineLevel="0" collapsed="false">
      <c r="A1292" s="0" t="s">
        <v>3923</v>
      </c>
      <c r="B1292" s="0" t="s">
        <v>3924</v>
      </c>
      <c r="C1292" s="0" t="n">
        <v>75.0368</v>
      </c>
      <c r="D1292" s="0" t="n">
        <v>2.03</v>
      </c>
      <c r="E1292" s="0" t="n">
        <v>4.17</v>
      </c>
      <c r="F1292" s="0" t="n">
        <v>39436</v>
      </c>
      <c r="G1292" s="0" t="n">
        <v>7741</v>
      </c>
      <c r="H1292" s="0" t="n">
        <v>3454</v>
      </c>
      <c r="I1292" s="1" t="n">
        <v>8.8469</v>
      </c>
      <c r="J1292" s="0" t="n">
        <v>1.7723</v>
      </c>
      <c r="K1292" s="0" t="n">
        <v>125.1058</v>
      </c>
      <c r="L1292" s="0" t="n">
        <v>0.39</v>
      </c>
      <c r="M1292" s="0" t="n">
        <v>8.75</v>
      </c>
      <c r="N1292" s="0" t="n">
        <v>70548</v>
      </c>
      <c r="O1292" s="0" t="n">
        <v>5562</v>
      </c>
      <c r="P1292" s="0" t="n">
        <v>6341</v>
      </c>
      <c r="Q1292" s="1" t="n">
        <v>6.2621</v>
      </c>
      <c r="R1292" s="0" t="n">
        <v>1.2545</v>
      </c>
      <c r="S1292" s="0" t="n">
        <v>126.3168</v>
      </c>
      <c r="T1292" s="0" t="n">
        <v>0.44</v>
      </c>
      <c r="U1292" s="0" t="n">
        <v>6.14</v>
      </c>
      <c r="V1292" s="0" t="n">
        <v>23411</v>
      </c>
      <c r="W1292" s="0" t="n">
        <v>9906</v>
      </c>
      <c r="X1292" s="0" t="n">
        <v>5371</v>
      </c>
      <c r="Y1292" s="1" t="n">
        <v>10.8538</v>
      </c>
      <c r="Z1292" s="0" t="n">
        <v>2.1743</v>
      </c>
      <c r="AA1292" s="0" t="n">
        <v>66.0282</v>
      </c>
      <c r="AB1292" s="0" t="n">
        <v>3.61</v>
      </c>
      <c r="AC1292" s="0" t="n">
        <v>6.26</v>
      </c>
      <c r="AD1292" s="0" t="n">
        <v>35482</v>
      </c>
      <c r="AE1292" s="0" t="n">
        <v>6861</v>
      </c>
      <c r="AF1292" s="0" t="n">
        <v>8497</v>
      </c>
      <c r="AG1292" s="2" t="n">
        <v>5.9806</v>
      </c>
      <c r="AH1292" s="0" t="n">
        <v>1.1981</v>
      </c>
      <c r="AI1292" s="0" t="n">
        <v>91.7726</v>
      </c>
      <c r="AJ1292" s="0" t="n">
        <v>0.55</v>
      </c>
      <c r="AK1292" s="0" t="n">
        <v>8.4</v>
      </c>
      <c r="AL1292" s="0" t="n">
        <v>113327</v>
      </c>
      <c r="AM1292" s="0" t="n">
        <v>24966</v>
      </c>
      <c r="AN1292" s="0" t="n">
        <v>8123</v>
      </c>
      <c r="AO1292" s="2" t="n">
        <v>37.3558</v>
      </c>
      <c r="AP1292" s="0" t="n">
        <v>7.4834</v>
      </c>
      <c r="AQ1292" s="0" t="n">
        <v>137.6238</v>
      </c>
      <c r="AR1292" s="0" t="n">
        <v>0.58</v>
      </c>
      <c r="AS1292" s="0" t="n">
        <v>12.98</v>
      </c>
      <c r="AT1292" s="0" t="n">
        <v>57828</v>
      </c>
      <c r="AU1292" s="0" t="n">
        <v>15966</v>
      </c>
      <c r="AV1292" s="0" t="n">
        <v>8721</v>
      </c>
      <c r="AW1292" s="2" t="n">
        <v>21.0572</v>
      </c>
      <c r="AX1292" s="0" t="n">
        <v>4.2183</v>
      </c>
      <c r="AY1292" s="0" t="n">
        <v>6</v>
      </c>
      <c r="BC1292" s="0" t="s">
        <v>3925</v>
      </c>
    </row>
    <row r="1293" customFormat="false" ht="15" hidden="false" customHeight="true" outlineLevel="0" collapsed="false">
      <c r="A1293" s="0" t="s">
        <v>3926</v>
      </c>
      <c r="B1293" s="0" t="s">
        <v>3927</v>
      </c>
      <c r="C1293" s="0" t="n">
        <v>540.0499</v>
      </c>
      <c r="D1293" s="0" t="n">
        <v>0</v>
      </c>
      <c r="E1293" s="0" t="n">
        <v>32.17</v>
      </c>
      <c r="F1293" s="0" t="n">
        <v>72252</v>
      </c>
      <c r="G1293" s="0" t="n">
        <v>27483.26</v>
      </c>
      <c r="H1293" s="0" t="n">
        <v>14850</v>
      </c>
      <c r="I1293" s="1" t="n">
        <v>31.4094</v>
      </c>
      <c r="J1293" s="0" t="n">
        <v>1.0421</v>
      </c>
      <c r="K1293" s="0" t="n">
        <v>566.6558</v>
      </c>
      <c r="L1293" s="0" t="n">
        <v>0</v>
      </c>
      <c r="M1293" s="0" t="n">
        <v>35.31</v>
      </c>
      <c r="N1293" s="0" t="n">
        <v>78863</v>
      </c>
      <c r="O1293" s="0" t="n">
        <v>23056.42</v>
      </c>
      <c r="P1293" s="0" t="n">
        <v>13367</v>
      </c>
      <c r="Q1293" s="1" t="n">
        <v>25.9586</v>
      </c>
      <c r="R1293" s="0" t="n">
        <v>0.8612</v>
      </c>
      <c r="S1293" s="0" t="n">
        <v>423.8726</v>
      </c>
      <c r="T1293" s="0" t="n">
        <v>0</v>
      </c>
      <c r="U1293" s="0" t="n">
        <v>22.03</v>
      </c>
      <c r="V1293" s="0" t="n">
        <v>59254</v>
      </c>
      <c r="W1293" s="0" t="n">
        <v>17841.13</v>
      </c>
      <c r="X1293" s="0" t="n">
        <v>13416</v>
      </c>
      <c r="Y1293" s="1" t="n">
        <v>19.5481</v>
      </c>
      <c r="Z1293" s="0" t="n">
        <v>0.6486</v>
      </c>
      <c r="AA1293" s="0" t="n">
        <v>819.422</v>
      </c>
      <c r="AB1293" s="0" t="n">
        <v>0</v>
      </c>
      <c r="AC1293" s="0" t="n">
        <v>64.34</v>
      </c>
      <c r="AD1293" s="0" t="n">
        <v>112123</v>
      </c>
      <c r="AE1293" s="0" t="n">
        <v>37913.24</v>
      </c>
      <c r="AF1293" s="0" t="n">
        <v>23359</v>
      </c>
      <c r="AG1293" s="2" t="n">
        <v>33.0482</v>
      </c>
      <c r="AH1293" s="0" t="n">
        <v>1.0964</v>
      </c>
      <c r="AI1293" s="0" t="n">
        <v>810.5764</v>
      </c>
      <c r="AJ1293" s="0" t="n">
        <v>0</v>
      </c>
      <c r="AK1293" s="0" t="n">
        <v>24.83</v>
      </c>
      <c r="AL1293" s="0" t="n">
        <v>57823</v>
      </c>
      <c r="AM1293" s="0" t="n">
        <v>24930.7</v>
      </c>
      <c r="AN1293" s="0" t="n">
        <v>17270</v>
      </c>
      <c r="AO1293" s="2" t="n">
        <v>37.303</v>
      </c>
      <c r="AP1293" s="0" t="n">
        <v>1.2376</v>
      </c>
      <c r="AQ1293" s="0" t="n">
        <v>321.0253</v>
      </c>
      <c r="AR1293" s="0" t="n">
        <v>0.06</v>
      </c>
      <c r="AS1293" s="0" t="n">
        <v>30.77</v>
      </c>
      <c r="AT1293" s="0" t="n">
        <v>61335</v>
      </c>
      <c r="AU1293" s="0" t="n">
        <v>25116.2</v>
      </c>
      <c r="AV1293" s="0" t="n">
        <v>5111</v>
      </c>
      <c r="AW1293" s="2" t="n">
        <v>33.1252</v>
      </c>
      <c r="AX1293" s="0" t="n">
        <v>1.099</v>
      </c>
      <c r="AY1293" s="0" t="n">
        <v>6</v>
      </c>
      <c r="BC1293" s="0" t="s">
        <v>3928</v>
      </c>
    </row>
    <row r="1294" customFormat="false" ht="15" hidden="false" customHeight="true" outlineLevel="0" collapsed="false">
      <c r="A1294" s="0" t="s">
        <v>3929</v>
      </c>
      <c r="B1294" s="0" t="s">
        <v>3930</v>
      </c>
      <c r="C1294" s="0" t="n">
        <v>9088.904</v>
      </c>
      <c r="D1294" s="0" t="n">
        <v>0</v>
      </c>
      <c r="E1294" s="0" t="n">
        <v>57.14</v>
      </c>
      <c r="F1294" s="0" t="n">
        <v>438171</v>
      </c>
      <c r="G1294" s="0" t="n">
        <v>0</v>
      </c>
      <c r="H1294" s="0" t="n">
        <v>266102</v>
      </c>
      <c r="I1294" s="1" t="s">
        <v>60</v>
      </c>
      <c r="J1294" s="0" t="s">
        <v>60</v>
      </c>
      <c r="K1294" s="0" t="n">
        <v>14904.04</v>
      </c>
      <c r="L1294" s="0" t="n">
        <v>0</v>
      </c>
      <c r="M1294" s="0" t="n">
        <v>69.05</v>
      </c>
      <c r="N1294" s="0" t="n">
        <v>926072</v>
      </c>
      <c r="O1294" s="0" t="n">
        <v>0</v>
      </c>
      <c r="P1294" s="0" t="n">
        <v>460125</v>
      </c>
      <c r="Q1294" s="1" t="s">
        <v>60</v>
      </c>
      <c r="R1294" s="0" t="s">
        <v>60</v>
      </c>
      <c r="S1294" s="0" t="n">
        <v>15657.47</v>
      </c>
      <c r="T1294" s="0" t="n">
        <v>0</v>
      </c>
      <c r="U1294" s="0" t="n">
        <v>68.25</v>
      </c>
      <c r="V1294" s="0" t="n">
        <v>786132</v>
      </c>
      <c r="W1294" s="0" t="n">
        <v>0</v>
      </c>
      <c r="X1294" s="0" t="n">
        <v>514126</v>
      </c>
      <c r="Y1294" s="1" t="s">
        <v>60</v>
      </c>
      <c r="Z1294" s="0" t="s">
        <v>60</v>
      </c>
      <c r="AA1294" s="0" t="n">
        <v>22064.13</v>
      </c>
      <c r="AB1294" s="0" t="n">
        <v>0</v>
      </c>
      <c r="AC1294" s="0" t="n">
        <v>69.05</v>
      </c>
      <c r="AD1294" s="0" t="n">
        <v>1335885</v>
      </c>
      <c r="AE1294" s="0" t="n">
        <v>0</v>
      </c>
      <c r="AF1294" s="0" t="n">
        <v>553205</v>
      </c>
      <c r="AG1294" s="2" t="s">
        <v>60</v>
      </c>
      <c r="AH1294" s="0" t="s">
        <v>60</v>
      </c>
      <c r="AI1294" s="0" t="n">
        <v>16177.91</v>
      </c>
      <c r="AJ1294" s="0" t="n">
        <v>0</v>
      </c>
      <c r="AK1294" s="0" t="n">
        <v>53.17</v>
      </c>
      <c r="AL1294" s="0" t="n">
        <v>958318</v>
      </c>
      <c r="AM1294" s="0" t="n">
        <v>0</v>
      </c>
      <c r="AN1294" s="0" t="n">
        <v>321384</v>
      </c>
      <c r="AO1294" s="2" t="s">
        <v>60</v>
      </c>
      <c r="AP1294" s="0" t="s">
        <v>60</v>
      </c>
      <c r="AQ1294" s="0" t="n">
        <v>24387.32</v>
      </c>
      <c r="AR1294" s="0" t="n">
        <v>0</v>
      </c>
      <c r="AS1294" s="0" t="n">
        <v>66.67</v>
      </c>
      <c r="AT1294" s="0" t="n">
        <v>841077</v>
      </c>
      <c r="AU1294" s="0" t="n">
        <v>0</v>
      </c>
      <c r="AV1294" s="0" t="n">
        <v>403771</v>
      </c>
      <c r="AW1294" s="2" t="s">
        <v>60</v>
      </c>
      <c r="AX1294" s="0" t="s">
        <v>60</v>
      </c>
      <c r="AY1294" s="0" t="n">
        <v>6</v>
      </c>
      <c r="BC1294" s="0" t="s">
        <v>3931</v>
      </c>
    </row>
    <row r="1295" customFormat="false" ht="15" hidden="false" customHeight="true" outlineLevel="0" collapsed="false">
      <c r="A1295" s="0" t="s">
        <v>3932</v>
      </c>
      <c r="B1295" s="0" t="s">
        <v>3933</v>
      </c>
      <c r="C1295" s="0" t="n">
        <v>214.4245</v>
      </c>
      <c r="D1295" s="0" t="n">
        <v>0.18</v>
      </c>
      <c r="E1295" s="0" t="n">
        <v>9.57</v>
      </c>
      <c r="F1295" s="0" t="n">
        <v>21210</v>
      </c>
      <c r="G1295" s="0" t="n">
        <v>26688</v>
      </c>
      <c r="H1295" s="0" t="n">
        <v>1310</v>
      </c>
      <c r="I1295" s="1" t="n">
        <v>30.5006</v>
      </c>
      <c r="J1295" s="0" t="n">
        <v>1.5553</v>
      </c>
      <c r="K1295" s="0" t="n">
        <v>112.1614</v>
      </c>
      <c r="L1295" s="0" t="n">
        <v>0.61</v>
      </c>
      <c r="M1295" s="0" t="n">
        <v>7.29</v>
      </c>
      <c r="N1295" s="0" t="n">
        <v>68539</v>
      </c>
      <c r="O1295" s="0" t="n">
        <v>34366</v>
      </c>
      <c r="P1295" s="0" t="n">
        <v>4782</v>
      </c>
      <c r="Q1295" s="1" t="n">
        <v>38.6917</v>
      </c>
      <c r="R1295" s="0" t="n">
        <v>1.973</v>
      </c>
      <c r="S1295" s="0" t="n">
        <v>518.59</v>
      </c>
      <c r="T1295" s="0" t="n">
        <v>0</v>
      </c>
      <c r="U1295" s="0" t="n">
        <v>29.16</v>
      </c>
      <c r="V1295" s="0" t="n">
        <v>17484</v>
      </c>
      <c r="W1295" s="0" t="n">
        <v>13465</v>
      </c>
      <c r="X1295" s="0" t="n">
        <v>2608</v>
      </c>
      <c r="Y1295" s="1" t="n">
        <v>14.7533</v>
      </c>
      <c r="Z1295" s="0" t="n">
        <v>0.7523</v>
      </c>
      <c r="AA1295" s="0" t="n">
        <v>187.1489</v>
      </c>
      <c r="AB1295" s="0" t="n">
        <v>0.34</v>
      </c>
      <c r="AC1295" s="0" t="n">
        <v>5.24</v>
      </c>
      <c r="AD1295" s="0" t="n">
        <v>40474</v>
      </c>
      <c r="AE1295" s="0" t="n">
        <v>57748.5</v>
      </c>
      <c r="AF1295" s="0" t="n">
        <v>7484</v>
      </c>
      <c r="AG1295" s="2" t="n">
        <v>50.3382</v>
      </c>
      <c r="AH1295" s="0" t="n">
        <v>2.5669</v>
      </c>
      <c r="AI1295" s="0" t="n">
        <v>117.4568</v>
      </c>
      <c r="AJ1295" s="0" t="n">
        <v>0.39</v>
      </c>
      <c r="AK1295" s="0" t="n">
        <v>5.24</v>
      </c>
      <c r="AL1295" s="0" t="n">
        <v>31328</v>
      </c>
      <c r="AM1295" s="0" t="n">
        <v>46992</v>
      </c>
      <c r="AN1295" s="0" t="n">
        <v>6023</v>
      </c>
      <c r="AO1295" s="2" t="n">
        <v>70.3126</v>
      </c>
      <c r="AP1295" s="0" t="n">
        <v>3.5854</v>
      </c>
      <c r="AQ1295" s="0" t="n">
        <v>149.4565</v>
      </c>
      <c r="AR1295" s="0" t="n">
        <v>0.55</v>
      </c>
      <c r="AS1295" s="0" t="n">
        <v>6.61</v>
      </c>
      <c r="AT1295" s="0" t="n">
        <v>40445</v>
      </c>
      <c r="AU1295" s="0" t="n">
        <v>40445</v>
      </c>
      <c r="AV1295" s="0" t="n">
        <v>6685</v>
      </c>
      <c r="AW1295" s="2" t="n">
        <v>53.342</v>
      </c>
      <c r="AX1295" s="0" t="n">
        <v>2.72</v>
      </c>
      <c r="AY1295" s="0" t="n">
        <v>6</v>
      </c>
      <c r="BC1295" s="0" t="s">
        <v>3934</v>
      </c>
    </row>
    <row r="1296" customFormat="false" ht="15" hidden="false" customHeight="true" outlineLevel="0" collapsed="false">
      <c r="A1296" s="0" t="s">
        <v>3935</v>
      </c>
      <c r="B1296" s="0" t="s">
        <v>3936</v>
      </c>
      <c r="C1296" s="0" t="n">
        <v>5712.997</v>
      </c>
      <c r="D1296" s="0" t="n">
        <v>0</v>
      </c>
      <c r="E1296" s="0" t="n">
        <v>66.51</v>
      </c>
      <c r="F1296" s="0" t="n">
        <v>160856</v>
      </c>
      <c r="G1296" s="0" t="n">
        <v>73298.55</v>
      </c>
      <c r="H1296" s="0" t="n">
        <v>30871</v>
      </c>
      <c r="I1296" s="1" t="n">
        <v>83.7698</v>
      </c>
      <c r="J1296" s="0" t="n">
        <v>1.9867</v>
      </c>
      <c r="K1296" s="0" t="n">
        <v>6886.192</v>
      </c>
      <c r="L1296" s="0" t="n">
        <v>0</v>
      </c>
      <c r="M1296" s="0" t="n">
        <v>66.51</v>
      </c>
      <c r="N1296" s="0" t="n">
        <v>214377</v>
      </c>
      <c r="O1296" s="0" t="n">
        <v>83060.8</v>
      </c>
      <c r="P1296" s="0" t="n">
        <v>46791</v>
      </c>
      <c r="Q1296" s="1" t="n">
        <v>93.5159</v>
      </c>
      <c r="R1296" s="0" t="n">
        <v>2.2179</v>
      </c>
      <c r="S1296" s="0" t="n">
        <v>3747.084</v>
      </c>
      <c r="T1296" s="0" t="n">
        <v>0</v>
      </c>
      <c r="U1296" s="0" t="n">
        <v>75</v>
      </c>
      <c r="V1296" s="0" t="n">
        <v>123581</v>
      </c>
      <c r="W1296" s="0" t="n">
        <v>47440.83</v>
      </c>
      <c r="X1296" s="0" t="n">
        <v>22258</v>
      </c>
      <c r="Y1296" s="1" t="n">
        <v>51.9797</v>
      </c>
      <c r="Z1296" s="0" t="n">
        <v>1.2328</v>
      </c>
      <c r="AA1296" s="0" t="n">
        <v>9982.139</v>
      </c>
      <c r="AB1296" s="0" t="n">
        <v>0</v>
      </c>
      <c r="AC1296" s="0" t="n">
        <v>76.89</v>
      </c>
      <c r="AD1296" s="0" t="n">
        <v>192193</v>
      </c>
      <c r="AE1296" s="0" t="n">
        <v>75552.15</v>
      </c>
      <c r="AF1296" s="0" t="n">
        <v>42553</v>
      </c>
      <c r="AG1296" s="2" t="n">
        <v>65.8573</v>
      </c>
      <c r="AH1296" s="0" t="n">
        <v>1.5619</v>
      </c>
      <c r="AI1296" s="0" t="n">
        <v>6419.485</v>
      </c>
      <c r="AJ1296" s="0" t="n">
        <v>0</v>
      </c>
      <c r="AK1296" s="0" t="n">
        <v>66.51</v>
      </c>
      <c r="AL1296" s="0" t="n">
        <v>159848</v>
      </c>
      <c r="AM1296" s="0" t="n">
        <v>68213.78</v>
      </c>
      <c r="AN1296" s="0" t="n">
        <v>40932</v>
      </c>
      <c r="AO1296" s="2" t="n">
        <v>102.066</v>
      </c>
      <c r="AP1296" s="0" t="n">
        <v>2.4207</v>
      </c>
      <c r="AQ1296" s="0" t="n">
        <v>5388.018</v>
      </c>
      <c r="AR1296" s="0" t="n">
        <v>0</v>
      </c>
      <c r="AS1296" s="0" t="n">
        <v>69.34</v>
      </c>
      <c r="AT1296" s="0" t="n">
        <v>202758</v>
      </c>
      <c r="AU1296" s="0" t="n">
        <v>66725</v>
      </c>
      <c r="AV1296" s="0" t="n">
        <v>34441</v>
      </c>
      <c r="AW1296" s="2" t="n">
        <v>88.0022</v>
      </c>
      <c r="AX1296" s="0" t="n">
        <v>2.0871</v>
      </c>
      <c r="AY1296" s="0" t="n">
        <v>6</v>
      </c>
      <c r="BC1296" s="0" t="s">
        <v>3937</v>
      </c>
    </row>
    <row r="1297" customFormat="false" ht="15" hidden="false" customHeight="true" outlineLevel="0" collapsed="false">
      <c r="A1297" s="0" t="s">
        <v>3938</v>
      </c>
      <c r="B1297" s="0" t="s">
        <v>3939</v>
      </c>
      <c r="C1297" s="0" t="n">
        <v>866.4396</v>
      </c>
      <c r="D1297" s="0" t="n">
        <v>0</v>
      </c>
      <c r="E1297" s="0" t="n">
        <v>15.43</v>
      </c>
      <c r="F1297" s="0" t="n">
        <v>310768</v>
      </c>
      <c r="G1297" s="0" t="n">
        <v>0</v>
      </c>
      <c r="H1297" s="0" t="n">
        <v>76710</v>
      </c>
      <c r="I1297" s="1" t="s">
        <v>60</v>
      </c>
      <c r="J1297" s="0" t="s">
        <v>60</v>
      </c>
      <c r="K1297" s="0" t="n">
        <v>1418.146</v>
      </c>
      <c r="L1297" s="0" t="n">
        <v>0</v>
      </c>
      <c r="M1297" s="0" t="n">
        <v>24.47</v>
      </c>
      <c r="N1297" s="0" t="n">
        <v>318809</v>
      </c>
      <c r="O1297" s="0" t="n">
        <v>3605.44</v>
      </c>
      <c r="P1297" s="0" t="n">
        <v>95358</v>
      </c>
      <c r="Q1297" s="1" t="n">
        <v>4.0593</v>
      </c>
      <c r="R1297" s="0" t="n">
        <v>0.245</v>
      </c>
      <c r="S1297" s="0" t="n">
        <v>1431.8</v>
      </c>
      <c r="T1297" s="0" t="n">
        <v>0</v>
      </c>
      <c r="U1297" s="0" t="n">
        <v>11.52</v>
      </c>
      <c r="V1297" s="0" t="n">
        <v>313752</v>
      </c>
      <c r="W1297" s="0" t="n">
        <v>5285</v>
      </c>
      <c r="X1297" s="0" t="n">
        <v>84901</v>
      </c>
      <c r="Y1297" s="1" t="n">
        <v>5.7906</v>
      </c>
      <c r="Z1297" s="0" t="n">
        <v>0.3495</v>
      </c>
      <c r="AA1297" s="0" t="n">
        <v>115.4634</v>
      </c>
      <c r="AB1297" s="0" t="n">
        <v>1.08</v>
      </c>
      <c r="AC1297" s="0" t="n">
        <v>3.72</v>
      </c>
      <c r="AD1297" s="0" t="n">
        <v>214697</v>
      </c>
      <c r="AE1297" s="0" t="n">
        <v>0</v>
      </c>
      <c r="AF1297" s="0" t="n">
        <v>5438</v>
      </c>
      <c r="AG1297" s="2" t="s">
        <v>60</v>
      </c>
      <c r="AH1297" s="0" t="s">
        <v>60</v>
      </c>
      <c r="AI1297" s="0" t="n">
        <v>459.8257</v>
      </c>
      <c r="AJ1297" s="0" t="n">
        <v>0</v>
      </c>
      <c r="AK1297" s="0" t="n">
        <v>14.72</v>
      </c>
      <c r="AL1297" s="0" t="n">
        <v>64904</v>
      </c>
      <c r="AM1297" s="0" t="n">
        <v>13104</v>
      </c>
      <c r="AN1297" s="0" t="n">
        <v>8587</v>
      </c>
      <c r="AO1297" s="2" t="n">
        <v>19.6071</v>
      </c>
      <c r="AP1297" s="0" t="n">
        <v>1.1833</v>
      </c>
      <c r="AQ1297" s="0" t="n">
        <v>147.147</v>
      </c>
      <c r="AR1297" s="0" t="n">
        <v>0.55</v>
      </c>
      <c r="AS1297" s="0" t="n">
        <v>6.21</v>
      </c>
      <c r="AT1297" s="0" t="n">
        <v>44898</v>
      </c>
      <c r="AU1297" s="0" t="n">
        <v>0</v>
      </c>
      <c r="AV1297" s="0" t="n">
        <v>5432</v>
      </c>
      <c r="AW1297" s="2" t="s">
        <v>60</v>
      </c>
      <c r="AX1297" s="0" t="s">
        <v>60</v>
      </c>
      <c r="AY1297" s="0" t="n">
        <v>6</v>
      </c>
      <c r="BC1297" s="0" t="s">
        <v>3940</v>
      </c>
    </row>
    <row r="1298" customFormat="false" ht="15" hidden="false" customHeight="true" outlineLevel="0" collapsed="false">
      <c r="A1298" s="0" t="s">
        <v>3941</v>
      </c>
      <c r="B1298" s="0" t="s">
        <v>3942</v>
      </c>
      <c r="C1298" s="0" t="n">
        <v>718.9199</v>
      </c>
      <c r="D1298" s="0" t="n">
        <v>0</v>
      </c>
      <c r="E1298" s="0" t="n">
        <v>36.47</v>
      </c>
      <c r="F1298" s="0" t="n">
        <v>51772</v>
      </c>
      <c r="G1298" s="0" t="n">
        <v>29345</v>
      </c>
      <c r="H1298" s="0" t="n">
        <v>6815</v>
      </c>
      <c r="I1298" s="1" t="n">
        <v>33.5371</v>
      </c>
      <c r="J1298" s="0" t="n">
        <v>2.2429</v>
      </c>
      <c r="K1298" s="0" t="n">
        <v>778.4069</v>
      </c>
      <c r="L1298" s="0" t="n">
        <v>0</v>
      </c>
      <c r="M1298" s="0" t="n">
        <v>34.98</v>
      </c>
      <c r="N1298" s="0" t="n">
        <v>100807</v>
      </c>
      <c r="O1298" s="0" t="n">
        <v>37702</v>
      </c>
      <c r="P1298" s="0" t="n">
        <v>8431</v>
      </c>
      <c r="Q1298" s="1" t="n">
        <v>42.4477</v>
      </c>
      <c r="R1298" s="0" t="n">
        <v>2.8388</v>
      </c>
      <c r="S1298" s="0" t="n">
        <v>782.5221</v>
      </c>
      <c r="T1298" s="0" t="n">
        <v>0</v>
      </c>
      <c r="U1298" s="0" t="n">
        <v>37.13</v>
      </c>
      <c r="V1298" s="0" t="n">
        <v>115254</v>
      </c>
      <c r="W1298" s="0" t="n">
        <v>39625</v>
      </c>
      <c r="X1298" s="0" t="n">
        <v>10933</v>
      </c>
      <c r="Y1298" s="1" t="n">
        <v>43.4161</v>
      </c>
      <c r="Z1298" s="0" t="n">
        <v>2.9036</v>
      </c>
      <c r="AA1298" s="0" t="n">
        <v>244.0331</v>
      </c>
      <c r="AB1298" s="0" t="n">
        <v>0.06</v>
      </c>
      <c r="AC1298" s="0" t="n">
        <v>15.51</v>
      </c>
      <c r="AD1298" s="0" t="n">
        <v>31905</v>
      </c>
      <c r="AE1298" s="0" t="n">
        <v>26755</v>
      </c>
      <c r="AF1298" s="0" t="n">
        <v>2484</v>
      </c>
      <c r="AG1298" s="2" t="n">
        <v>23.3218</v>
      </c>
      <c r="AH1298" s="0" t="n">
        <v>1.5597</v>
      </c>
      <c r="AI1298" s="0" t="n">
        <v>536.2523</v>
      </c>
      <c r="AJ1298" s="0" t="n">
        <v>0</v>
      </c>
      <c r="AK1298" s="0" t="n">
        <v>26.73</v>
      </c>
      <c r="AL1298" s="0" t="n">
        <v>75572</v>
      </c>
      <c r="AM1298" s="0" t="n">
        <v>30686</v>
      </c>
      <c r="AN1298" s="0" t="n">
        <v>7266</v>
      </c>
      <c r="AO1298" s="2" t="n">
        <v>45.9144</v>
      </c>
      <c r="AP1298" s="0" t="n">
        <v>3.0707</v>
      </c>
      <c r="AQ1298" s="0" t="n">
        <v>939.1229</v>
      </c>
      <c r="AR1298" s="0" t="n">
        <v>0</v>
      </c>
      <c r="AS1298" s="0" t="n">
        <v>40.1</v>
      </c>
      <c r="AT1298" s="0" t="n">
        <v>121852</v>
      </c>
      <c r="AU1298" s="0" t="n">
        <v>45795</v>
      </c>
      <c r="AV1298" s="0" t="n">
        <v>22346</v>
      </c>
      <c r="AW1298" s="2" t="n">
        <v>60.398</v>
      </c>
      <c r="AX1298" s="0" t="n">
        <v>4.0393</v>
      </c>
      <c r="AY1298" s="0" t="n">
        <v>6</v>
      </c>
      <c r="BC1298" s="0" t="s">
        <v>3943</v>
      </c>
    </row>
    <row r="1299" customFormat="false" ht="15" hidden="false" customHeight="true" outlineLevel="0" collapsed="false">
      <c r="A1299" s="0" t="s">
        <v>3944</v>
      </c>
      <c r="B1299" s="0" t="s">
        <v>3945</v>
      </c>
      <c r="C1299" s="0" t="n">
        <v>3236.872</v>
      </c>
      <c r="D1299" s="0" t="n">
        <v>0</v>
      </c>
      <c r="E1299" s="0" t="n">
        <v>58.1</v>
      </c>
      <c r="F1299" s="0" t="n">
        <v>150051</v>
      </c>
      <c r="G1299" s="0" t="n">
        <v>70975</v>
      </c>
      <c r="H1299" s="0" t="n">
        <v>17502</v>
      </c>
      <c r="I1299" s="1" t="n">
        <v>81.1143</v>
      </c>
      <c r="J1299" s="0" t="n">
        <v>1.58</v>
      </c>
      <c r="K1299" s="0" t="n">
        <v>2965.183</v>
      </c>
      <c r="L1299" s="0" t="n">
        <v>0</v>
      </c>
      <c r="M1299" s="0" t="n">
        <v>49.72</v>
      </c>
      <c r="N1299" s="0" t="n">
        <v>121362</v>
      </c>
      <c r="O1299" s="0" t="n">
        <v>68431</v>
      </c>
      <c r="P1299" s="0" t="n">
        <v>18810</v>
      </c>
      <c r="Q1299" s="1" t="n">
        <v>77.0446</v>
      </c>
      <c r="R1299" s="0" t="n">
        <v>1.5007</v>
      </c>
      <c r="S1299" s="0" t="n">
        <v>3393.132</v>
      </c>
      <c r="T1299" s="0" t="n">
        <v>0</v>
      </c>
      <c r="U1299" s="0" t="n">
        <v>61.45</v>
      </c>
      <c r="V1299" s="0" t="n">
        <v>122957</v>
      </c>
      <c r="W1299" s="0" t="n">
        <v>56589</v>
      </c>
      <c r="X1299" s="0" t="n">
        <v>22104</v>
      </c>
      <c r="Y1299" s="1" t="n">
        <v>62.0031</v>
      </c>
      <c r="Z1299" s="0" t="n">
        <v>1.2077</v>
      </c>
      <c r="AA1299" s="0" t="n">
        <v>5651.169</v>
      </c>
      <c r="AB1299" s="0" t="n">
        <v>0</v>
      </c>
      <c r="AC1299" s="0" t="n">
        <v>70.95</v>
      </c>
      <c r="AD1299" s="0" t="n">
        <v>155298</v>
      </c>
      <c r="AE1299" s="0" t="n">
        <v>71387</v>
      </c>
      <c r="AF1299" s="0" t="n">
        <v>24543</v>
      </c>
      <c r="AG1299" s="2" t="n">
        <v>62.2266</v>
      </c>
      <c r="AH1299" s="0" t="n">
        <v>1.2121</v>
      </c>
      <c r="AI1299" s="0" t="n">
        <v>4166.018</v>
      </c>
      <c r="AJ1299" s="0" t="n">
        <v>0</v>
      </c>
      <c r="AK1299" s="0" t="n">
        <v>62.57</v>
      </c>
      <c r="AL1299" s="0" t="n">
        <v>173699</v>
      </c>
      <c r="AM1299" s="0" t="n">
        <v>81965</v>
      </c>
      <c r="AN1299" s="0" t="n">
        <v>29104</v>
      </c>
      <c r="AO1299" s="2" t="n">
        <v>122.6415</v>
      </c>
      <c r="AP1299" s="0" t="n">
        <v>2.3889</v>
      </c>
      <c r="AQ1299" s="0" t="n">
        <v>4083.398</v>
      </c>
      <c r="AR1299" s="0" t="n">
        <v>0</v>
      </c>
      <c r="AS1299" s="0" t="n">
        <v>67.6</v>
      </c>
      <c r="AT1299" s="0" t="n">
        <v>209000</v>
      </c>
      <c r="AU1299" s="0" t="n">
        <v>94392</v>
      </c>
      <c r="AV1299" s="0" t="n">
        <v>32812</v>
      </c>
      <c r="AW1299" s="2" t="n">
        <v>124.4916</v>
      </c>
      <c r="AX1299" s="0" t="n">
        <v>2.4249</v>
      </c>
      <c r="AY1299" s="0" t="n">
        <v>6</v>
      </c>
      <c r="BC1299" s="0" t="s">
        <v>3946</v>
      </c>
    </row>
    <row r="1300" customFormat="false" ht="15" hidden="false" customHeight="true" outlineLevel="0" collapsed="false">
      <c r="A1300" s="0" t="s">
        <v>3947</v>
      </c>
      <c r="B1300" s="0" t="s">
        <v>3948</v>
      </c>
      <c r="C1300" s="0" t="n">
        <v>137.8995</v>
      </c>
      <c r="D1300" s="0" t="n">
        <v>0.52</v>
      </c>
      <c r="E1300" s="0" t="n">
        <v>0.63</v>
      </c>
      <c r="F1300" s="0" t="n">
        <v>9995</v>
      </c>
      <c r="G1300" s="0" t="n">
        <v>0</v>
      </c>
      <c r="H1300" s="0" t="n">
        <v>801</v>
      </c>
      <c r="I1300" s="1" t="s">
        <v>60</v>
      </c>
      <c r="J1300" s="0" t="s">
        <v>60</v>
      </c>
      <c r="K1300" s="0" t="n">
        <v>262.6016</v>
      </c>
      <c r="L1300" s="0" t="n">
        <v>0.06</v>
      </c>
      <c r="M1300" s="0" t="n">
        <v>4.46</v>
      </c>
      <c r="N1300" s="0" t="n">
        <v>32034</v>
      </c>
      <c r="O1300" s="0" t="n">
        <v>8263.945</v>
      </c>
      <c r="P1300" s="0" t="n">
        <v>4157</v>
      </c>
      <c r="Q1300" s="1" t="n">
        <v>9.3042</v>
      </c>
      <c r="R1300" s="0" t="n">
        <v>1.2113</v>
      </c>
      <c r="S1300" s="0" t="n">
        <v>598.7904</v>
      </c>
      <c r="T1300" s="0" t="n">
        <v>0</v>
      </c>
      <c r="U1300" s="0" t="n">
        <v>0.63</v>
      </c>
      <c r="V1300" s="0" t="n">
        <v>9428</v>
      </c>
      <c r="W1300" s="0" t="n">
        <v>0</v>
      </c>
      <c r="X1300" s="0" t="n">
        <v>1172</v>
      </c>
      <c r="Y1300" s="1" t="s">
        <v>60</v>
      </c>
      <c r="Z1300" s="0" t="s">
        <v>60</v>
      </c>
      <c r="AA1300" s="0" t="n">
        <v>190.4287</v>
      </c>
      <c r="AB1300" s="0" t="n">
        <v>0.35</v>
      </c>
      <c r="AC1300" s="0" t="n">
        <v>2.23</v>
      </c>
      <c r="AD1300" s="0" t="n">
        <v>12947</v>
      </c>
      <c r="AE1300" s="0" t="n">
        <v>302.1179</v>
      </c>
      <c r="AF1300" s="0" t="n">
        <v>3306</v>
      </c>
      <c r="AG1300" s="2" t="n">
        <v>0.2634</v>
      </c>
      <c r="AH1300" s="0" t="n">
        <v>0.0343</v>
      </c>
      <c r="AI1300" s="0" t="n">
        <v>138.6245</v>
      </c>
      <c r="AJ1300" s="0" t="n">
        <v>0.2</v>
      </c>
      <c r="AK1300" s="0" t="n">
        <v>2.77</v>
      </c>
      <c r="AL1300" s="0" t="n">
        <v>58375</v>
      </c>
      <c r="AM1300" s="0" t="n">
        <v>1715.253</v>
      </c>
      <c r="AN1300" s="0" t="n">
        <v>5008</v>
      </c>
      <c r="AO1300" s="2" t="n">
        <v>2.5665</v>
      </c>
      <c r="AP1300" s="0" t="n">
        <v>0.3341</v>
      </c>
      <c r="AQ1300" s="0" t="n">
        <v>563.053</v>
      </c>
      <c r="AR1300" s="0" t="n">
        <v>0</v>
      </c>
      <c r="AS1300" s="0" t="n">
        <v>0.63</v>
      </c>
      <c r="AT1300" s="0" t="n">
        <v>7808</v>
      </c>
      <c r="AU1300" s="0" t="n">
        <v>0</v>
      </c>
      <c r="AV1300" s="0" t="n">
        <v>536</v>
      </c>
      <c r="AW1300" s="2" t="s">
        <v>60</v>
      </c>
      <c r="AX1300" s="0" t="s">
        <v>60</v>
      </c>
      <c r="AY1300" s="0" t="n">
        <v>6</v>
      </c>
      <c r="BC1300" s="0" t="s">
        <v>3949</v>
      </c>
    </row>
    <row r="1301" customFormat="false" ht="15" hidden="false" customHeight="true" outlineLevel="0" collapsed="false">
      <c r="A1301" s="0" t="s">
        <v>3950</v>
      </c>
      <c r="B1301" s="0" t="s">
        <v>3951</v>
      </c>
      <c r="C1301" s="0" t="n">
        <v>1099.052</v>
      </c>
      <c r="D1301" s="0" t="n">
        <v>0</v>
      </c>
      <c r="E1301" s="0" t="n">
        <v>36.6</v>
      </c>
      <c r="F1301" s="0" t="n">
        <v>174778</v>
      </c>
      <c r="G1301" s="0" t="n">
        <v>62210</v>
      </c>
      <c r="H1301" s="0" t="n">
        <v>38645</v>
      </c>
      <c r="I1301" s="1" t="n">
        <v>71.0972</v>
      </c>
      <c r="J1301" s="0" t="n">
        <v>4.4288</v>
      </c>
      <c r="K1301" s="0" t="n">
        <v>1270.953</v>
      </c>
      <c r="L1301" s="0" t="n">
        <v>0</v>
      </c>
      <c r="M1301" s="0" t="n">
        <v>42.86</v>
      </c>
      <c r="N1301" s="0" t="n">
        <v>177694</v>
      </c>
      <c r="O1301" s="0" t="n">
        <v>56795</v>
      </c>
      <c r="P1301" s="0" t="n">
        <v>38589</v>
      </c>
      <c r="Q1301" s="1" t="n">
        <v>63.9439</v>
      </c>
      <c r="R1301" s="0" t="n">
        <v>3.9832</v>
      </c>
      <c r="S1301" s="0" t="n">
        <v>2217.453</v>
      </c>
      <c r="T1301" s="0" t="n">
        <v>0</v>
      </c>
      <c r="U1301" s="0" t="n">
        <v>34.03</v>
      </c>
      <c r="V1301" s="0" t="n">
        <v>191712</v>
      </c>
      <c r="W1301" s="0" t="n">
        <v>60167</v>
      </c>
      <c r="X1301" s="0" t="n">
        <v>44828</v>
      </c>
      <c r="Y1301" s="1" t="n">
        <v>65.9234</v>
      </c>
      <c r="Z1301" s="0" t="n">
        <v>4.1065</v>
      </c>
      <c r="AA1301" s="0" t="n">
        <v>439.4044</v>
      </c>
      <c r="AB1301" s="0" t="n">
        <v>0</v>
      </c>
      <c r="AC1301" s="0" t="n">
        <v>13.32</v>
      </c>
      <c r="AD1301" s="0" t="n">
        <v>62962</v>
      </c>
      <c r="AE1301" s="0" t="n">
        <v>38512</v>
      </c>
      <c r="AF1301" s="0" t="n">
        <v>11998</v>
      </c>
      <c r="AG1301" s="2" t="n">
        <v>33.5701</v>
      </c>
      <c r="AH1301" s="0" t="n">
        <v>2.0912</v>
      </c>
      <c r="AI1301" s="0" t="n">
        <v>1348.446</v>
      </c>
      <c r="AJ1301" s="0" t="n">
        <v>0</v>
      </c>
      <c r="AK1301" s="0" t="n">
        <v>31.14</v>
      </c>
      <c r="AL1301" s="0" t="n">
        <v>123102</v>
      </c>
      <c r="AM1301" s="0" t="n">
        <v>48196</v>
      </c>
      <c r="AN1301" s="0" t="n">
        <v>28450</v>
      </c>
      <c r="AO1301" s="2" t="n">
        <v>72.1141</v>
      </c>
      <c r="AP1301" s="0" t="n">
        <v>4.4922</v>
      </c>
      <c r="AQ1301" s="0" t="n">
        <v>732.0604</v>
      </c>
      <c r="AR1301" s="0" t="n">
        <v>0</v>
      </c>
      <c r="AS1301" s="0" t="n">
        <v>21.51</v>
      </c>
      <c r="AT1301" s="0" t="n">
        <v>98358</v>
      </c>
      <c r="AU1301" s="0" t="n">
        <v>53953</v>
      </c>
      <c r="AV1301" s="0" t="n">
        <v>18296</v>
      </c>
      <c r="AW1301" s="2" t="n">
        <v>71.1575</v>
      </c>
      <c r="AX1301" s="0" t="n">
        <v>4.4326</v>
      </c>
      <c r="AY1301" s="0" t="n">
        <v>6</v>
      </c>
      <c r="BC1301" s="0" t="s">
        <v>3952</v>
      </c>
    </row>
    <row r="1302" customFormat="false" ht="15" hidden="false" customHeight="true" outlineLevel="0" collapsed="false">
      <c r="A1302" s="0" t="s">
        <v>3953</v>
      </c>
      <c r="B1302" s="0" t="s">
        <v>3954</v>
      </c>
      <c r="C1302" s="0" t="n">
        <v>158.6733</v>
      </c>
      <c r="D1302" s="0" t="n">
        <v>0.33</v>
      </c>
      <c r="E1302" s="0" t="n">
        <v>6.31</v>
      </c>
      <c r="F1302" s="0" t="n">
        <v>45587</v>
      </c>
      <c r="G1302" s="0" t="n">
        <v>0</v>
      </c>
      <c r="H1302" s="0" t="n">
        <v>12450</v>
      </c>
      <c r="I1302" s="1" t="s">
        <v>60</v>
      </c>
      <c r="J1302" s="0" t="s">
        <v>60</v>
      </c>
      <c r="K1302" s="0" t="n">
        <v>167.7944</v>
      </c>
      <c r="L1302" s="0" t="n">
        <v>0.1</v>
      </c>
      <c r="M1302" s="0" t="n">
        <v>9.67</v>
      </c>
      <c r="N1302" s="0" t="n">
        <v>47122</v>
      </c>
      <c r="O1302" s="0" t="n">
        <v>4555.713</v>
      </c>
      <c r="P1302" s="0" t="n">
        <v>9208</v>
      </c>
      <c r="Q1302" s="1" t="n">
        <v>5.1292</v>
      </c>
      <c r="R1302" s="0" t="n">
        <v>0.6942</v>
      </c>
      <c r="S1302" s="0" t="n">
        <v>124.788</v>
      </c>
      <c r="T1302" s="0" t="n">
        <v>0.44</v>
      </c>
      <c r="U1302" s="0" t="n">
        <v>4.43</v>
      </c>
      <c r="V1302" s="0" t="n">
        <v>45743</v>
      </c>
      <c r="W1302" s="0" t="n">
        <v>5628.656</v>
      </c>
      <c r="X1302" s="0" t="n">
        <v>4527</v>
      </c>
      <c r="Y1302" s="1" t="n">
        <v>6.1672</v>
      </c>
      <c r="Z1302" s="0" t="n">
        <v>0.8347</v>
      </c>
      <c r="AA1302" s="0" t="n">
        <v>145.9912</v>
      </c>
      <c r="AB1302" s="0" t="n">
        <v>0.53</v>
      </c>
      <c r="AC1302" s="0" t="n">
        <v>6.07</v>
      </c>
      <c r="AD1302" s="0" t="n">
        <v>66421</v>
      </c>
      <c r="AE1302" s="0" t="n">
        <v>6674.785</v>
      </c>
      <c r="AF1302" s="0" t="n">
        <v>8509</v>
      </c>
      <c r="AG1302" s="2" t="n">
        <v>5.8183</v>
      </c>
      <c r="AH1302" s="0" t="n">
        <v>0.7874</v>
      </c>
      <c r="AI1302" s="0" t="n">
        <v>117.7885</v>
      </c>
      <c r="AJ1302" s="0" t="n">
        <v>0.39</v>
      </c>
      <c r="AK1302" s="0" t="n">
        <v>4.84</v>
      </c>
      <c r="AL1302" s="0" t="n">
        <v>31040</v>
      </c>
      <c r="AM1302" s="0" t="n">
        <v>4340.267</v>
      </c>
      <c r="AN1302" s="0" t="n">
        <v>5948</v>
      </c>
      <c r="AO1302" s="2" t="n">
        <v>6.4942</v>
      </c>
      <c r="AP1302" s="0" t="n">
        <v>0.8789</v>
      </c>
      <c r="AQ1302" s="0" t="n">
        <v>108.4156</v>
      </c>
      <c r="AR1302" s="0" t="n">
        <v>1.23</v>
      </c>
      <c r="AS1302" s="0" t="n">
        <v>3.28</v>
      </c>
      <c r="AT1302" s="0" t="n">
        <v>25548</v>
      </c>
      <c r="AU1302" s="0" t="n">
        <v>0</v>
      </c>
      <c r="AV1302" s="0" t="n">
        <v>5510</v>
      </c>
      <c r="AW1302" s="2" t="s">
        <v>60</v>
      </c>
      <c r="AX1302" s="0" t="s">
        <v>60</v>
      </c>
      <c r="AY1302" s="0" t="n">
        <v>6</v>
      </c>
      <c r="BC1302" s="0" t="s">
        <v>3955</v>
      </c>
    </row>
    <row r="1303" customFormat="false" ht="15" hidden="false" customHeight="true" outlineLevel="0" collapsed="false">
      <c r="A1303" s="0" t="s">
        <v>3956</v>
      </c>
      <c r="B1303" s="0" t="s">
        <v>3957</v>
      </c>
      <c r="C1303" s="0" t="n">
        <v>2105.924</v>
      </c>
      <c r="D1303" s="0" t="n">
        <v>0</v>
      </c>
      <c r="E1303" s="0" t="n">
        <v>38.02</v>
      </c>
      <c r="F1303" s="0" t="n">
        <v>14247</v>
      </c>
      <c r="G1303" s="0" t="n">
        <v>13934</v>
      </c>
      <c r="H1303" s="0" t="n">
        <v>2951</v>
      </c>
      <c r="I1303" s="1" t="n">
        <v>15.9246</v>
      </c>
      <c r="J1303" s="0" t="n">
        <v>0.2179</v>
      </c>
      <c r="K1303" s="0" t="n">
        <v>2066.211</v>
      </c>
      <c r="L1303" s="0" t="n">
        <v>0</v>
      </c>
      <c r="M1303" s="0" t="n">
        <v>47.93</v>
      </c>
      <c r="N1303" s="0" t="n">
        <v>34391</v>
      </c>
      <c r="O1303" s="0" t="n">
        <v>32653</v>
      </c>
      <c r="P1303" s="0" t="n">
        <v>8187</v>
      </c>
      <c r="Q1303" s="1" t="n">
        <v>36.7631</v>
      </c>
      <c r="R1303" s="0" t="n">
        <v>0.503</v>
      </c>
      <c r="S1303" s="0" t="n">
        <v>2699.484</v>
      </c>
      <c r="T1303" s="0" t="n">
        <v>0</v>
      </c>
      <c r="U1303" s="0" t="n">
        <v>47.93</v>
      </c>
      <c r="V1303" s="0" t="n">
        <v>28917</v>
      </c>
      <c r="W1303" s="0" t="n">
        <v>28518</v>
      </c>
      <c r="X1303" s="0" t="n">
        <v>7899</v>
      </c>
      <c r="Y1303" s="1" t="n">
        <v>31.2464</v>
      </c>
      <c r="Z1303" s="0" t="n">
        <v>0.4275</v>
      </c>
      <c r="AA1303" s="0" t="n">
        <v>1156.058</v>
      </c>
      <c r="AB1303" s="0" t="n">
        <v>0</v>
      </c>
      <c r="AC1303" s="0" t="n">
        <v>22.31</v>
      </c>
      <c r="AD1303" s="0" t="n">
        <v>7896</v>
      </c>
      <c r="AE1303" s="0" t="n">
        <v>11844</v>
      </c>
      <c r="AF1303" s="0" t="n">
        <v>2663</v>
      </c>
      <c r="AG1303" s="2" t="n">
        <v>10.3242</v>
      </c>
      <c r="AH1303" s="0" t="n">
        <v>0.1413</v>
      </c>
      <c r="AI1303" s="0" t="n">
        <v>2834.618</v>
      </c>
      <c r="AJ1303" s="0" t="n">
        <v>0</v>
      </c>
      <c r="AK1303" s="0" t="n">
        <v>38.02</v>
      </c>
      <c r="AL1303" s="0" t="n">
        <v>16376</v>
      </c>
      <c r="AM1303" s="0" t="n">
        <v>16376</v>
      </c>
      <c r="AN1303" s="0" t="n">
        <v>3591</v>
      </c>
      <c r="AO1303" s="2" t="n">
        <v>24.5029</v>
      </c>
      <c r="AP1303" s="0" t="n">
        <v>0.3353</v>
      </c>
      <c r="AQ1303" s="0" t="n">
        <v>1224.691</v>
      </c>
      <c r="AR1303" s="0" t="n">
        <v>0</v>
      </c>
      <c r="AS1303" s="0" t="n">
        <v>51.24</v>
      </c>
      <c r="AT1303" s="0" t="n">
        <v>23679</v>
      </c>
      <c r="AU1303" s="0" t="n">
        <v>20347</v>
      </c>
      <c r="AV1303" s="0" t="n">
        <v>4298</v>
      </c>
      <c r="AW1303" s="2" t="n">
        <v>26.8352</v>
      </c>
      <c r="AX1303" s="0" t="n">
        <v>0.3672</v>
      </c>
      <c r="AY1303" s="0" t="n">
        <v>6</v>
      </c>
      <c r="BC1303" s="0" t="s">
        <v>3958</v>
      </c>
    </row>
    <row r="1304" customFormat="false" ht="15" hidden="false" customHeight="true" outlineLevel="0" collapsed="false">
      <c r="A1304" s="0" t="s">
        <v>3959</v>
      </c>
      <c r="B1304" s="0" t="s">
        <v>3960</v>
      </c>
      <c r="C1304" s="0" t="n">
        <v>3550.634</v>
      </c>
      <c r="D1304" s="0" t="n">
        <v>0</v>
      </c>
      <c r="E1304" s="0" t="n">
        <v>35.03</v>
      </c>
      <c r="F1304" s="0" t="n">
        <v>264158</v>
      </c>
      <c r="G1304" s="0" t="n">
        <v>165661</v>
      </c>
      <c r="H1304" s="0" t="n">
        <v>62071</v>
      </c>
      <c r="I1304" s="1" t="n">
        <v>189.3269</v>
      </c>
      <c r="J1304" s="0" t="n">
        <v>3.3876</v>
      </c>
      <c r="K1304" s="0" t="n">
        <v>6523.462</v>
      </c>
      <c r="L1304" s="0" t="n">
        <v>0</v>
      </c>
      <c r="M1304" s="0" t="n">
        <v>44.59</v>
      </c>
      <c r="N1304" s="0" t="n">
        <v>292627</v>
      </c>
      <c r="O1304" s="0" t="n">
        <v>159905</v>
      </c>
      <c r="P1304" s="0" t="n">
        <v>79417</v>
      </c>
      <c r="Q1304" s="1" t="n">
        <v>180.0327</v>
      </c>
      <c r="R1304" s="0" t="n">
        <v>3.2213</v>
      </c>
      <c r="S1304" s="0" t="n">
        <v>6424.903</v>
      </c>
      <c r="T1304" s="0" t="n">
        <v>0</v>
      </c>
      <c r="U1304" s="0" t="n">
        <v>45.86</v>
      </c>
      <c r="V1304" s="0" t="n">
        <v>354468</v>
      </c>
      <c r="W1304" s="0" t="n">
        <v>187874</v>
      </c>
      <c r="X1304" s="0" t="n">
        <v>71670</v>
      </c>
      <c r="Y1304" s="1" t="n">
        <v>205.8487</v>
      </c>
      <c r="Z1304" s="0" t="n">
        <v>3.6833</v>
      </c>
      <c r="AA1304" s="0" t="n">
        <v>3394.802</v>
      </c>
      <c r="AB1304" s="0" t="n">
        <v>0</v>
      </c>
      <c r="AC1304" s="0" t="n">
        <v>36.31</v>
      </c>
      <c r="AD1304" s="0" t="n">
        <v>252008</v>
      </c>
      <c r="AE1304" s="0" t="n">
        <v>161486</v>
      </c>
      <c r="AF1304" s="0" t="n">
        <v>59304</v>
      </c>
      <c r="AG1304" s="2" t="n">
        <v>140.7641</v>
      </c>
      <c r="AH1304" s="0" t="n">
        <v>2.5187</v>
      </c>
      <c r="AI1304" s="0" t="n">
        <v>4723.41</v>
      </c>
      <c r="AJ1304" s="0" t="n">
        <v>0</v>
      </c>
      <c r="AK1304" s="0" t="n">
        <v>45.22</v>
      </c>
      <c r="AL1304" s="0" t="n">
        <v>270340</v>
      </c>
      <c r="AM1304" s="0" t="n">
        <v>147447</v>
      </c>
      <c r="AN1304" s="0" t="n">
        <v>68641</v>
      </c>
      <c r="AO1304" s="2" t="n">
        <v>220.6201</v>
      </c>
      <c r="AP1304" s="0" t="n">
        <v>3.9476</v>
      </c>
      <c r="AQ1304" s="0" t="n">
        <v>3683.466</v>
      </c>
      <c r="AR1304" s="0" t="n">
        <v>0</v>
      </c>
      <c r="AS1304" s="0" t="n">
        <v>41.4</v>
      </c>
      <c r="AT1304" s="0" t="n">
        <v>303670</v>
      </c>
      <c r="AU1304" s="0" t="n">
        <v>167625</v>
      </c>
      <c r="AV1304" s="0" t="n">
        <v>71355</v>
      </c>
      <c r="AW1304" s="2" t="n">
        <v>221.077</v>
      </c>
      <c r="AX1304" s="0" t="n">
        <v>3.9557</v>
      </c>
      <c r="AY1304" s="0" t="n">
        <v>6</v>
      </c>
      <c r="BC1304" s="0" t="s">
        <v>3961</v>
      </c>
    </row>
    <row r="1305" customFormat="false" ht="15" hidden="false" customHeight="true" outlineLevel="0" collapsed="false">
      <c r="A1305" s="0" t="s">
        <v>3962</v>
      </c>
      <c r="B1305" s="0" t="s">
        <v>3963</v>
      </c>
      <c r="C1305" s="0" t="n">
        <v>228.7131</v>
      </c>
      <c r="D1305" s="0" t="n">
        <v>0.18</v>
      </c>
      <c r="E1305" s="0" t="n">
        <v>11.75</v>
      </c>
      <c r="F1305" s="0" t="n">
        <v>79842</v>
      </c>
      <c r="G1305" s="0" t="n">
        <v>27121</v>
      </c>
      <c r="H1305" s="0" t="n">
        <v>12701</v>
      </c>
      <c r="I1305" s="1" t="n">
        <v>30.9954</v>
      </c>
      <c r="J1305" s="0" t="n">
        <v>3.3563</v>
      </c>
      <c r="K1305" s="0" t="n">
        <v>360.5515</v>
      </c>
      <c r="L1305" s="0" t="n">
        <v>0</v>
      </c>
      <c r="M1305" s="0" t="n">
        <v>23.29</v>
      </c>
      <c r="N1305" s="0" t="n">
        <v>97731</v>
      </c>
      <c r="O1305" s="0" t="n">
        <v>31504</v>
      </c>
      <c r="P1305" s="0" t="n">
        <v>8731</v>
      </c>
      <c r="Q1305" s="1" t="n">
        <v>35.4695</v>
      </c>
      <c r="R1305" s="0" t="n">
        <v>3.8407</v>
      </c>
      <c r="S1305" s="0" t="n">
        <v>384.1802</v>
      </c>
      <c r="T1305" s="0" t="n">
        <v>0</v>
      </c>
      <c r="U1305" s="0" t="n">
        <v>22.88</v>
      </c>
      <c r="V1305" s="0" t="n">
        <v>75492</v>
      </c>
      <c r="W1305" s="0" t="n">
        <v>25149</v>
      </c>
      <c r="X1305" s="0" t="n">
        <v>8013</v>
      </c>
      <c r="Y1305" s="1" t="n">
        <v>27.5551</v>
      </c>
      <c r="Z1305" s="0" t="n">
        <v>2.9837</v>
      </c>
      <c r="AA1305" s="0" t="n">
        <v>157.0741</v>
      </c>
      <c r="AB1305" s="0" t="n">
        <v>0.49</v>
      </c>
      <c r="AC1305" s="0" t="n">
        <v>10.28</v>
      </c>
      <c r="AD1305" s="0" t="n">
        <v>27003</v>
      </c>
      <c r="AE1305" s="0" t="n">
        <v>14079</v>
      </c>
      <c r="AF1305" s="0" t="n">
        <v>3343</v>
      </c>
      <c r="AG1305" s="2" t="n">
        <v>12.2724</v>
      </c>
      <c r="AH1305" s="0" t="n">
        <v>1.3289</v>
      </c>
      <c r="AI1305" s="0" t="n">
        <v>354.2314</v>
      </c>
      <c r="AJ1305" s="0" t="n">
        <v>0</v>
      </c>
      <c r="AK1305" s="0" t="n">
        <v>21.3</v>
      </c>
      <c r="AL1305" s="0" t="n">
        <v>67064</v>
      </c>
      <c r="AM1305" s="0" t="n">
        <v>25389</v>
      </c>
      <c r="AN1305" s="0" t="n">
        <v>8263</v>
      </c>
      <c r="AO1305" s="2" t="n">
        <v>37.9887</v>
      </c>
      <c r="AP1305" s="0" t="n">
        <v>4.1135</v>
      </c>
      <c r="AQ1305" s="0" t="n">
        <v>271.2025</v>
      </c>
      <c r="AR1305" s="0" t="n">
        <v>0.12</v>
      </c>
      <c r="AS1305" s="0" t="n">
        <v>24.87</v>
      </c>
      <c r="AT1305" s="0" t="n">
        <v>173044</v>
      </c>
      <c r="AU1305" s="0" t="n">
        <v>62917</v>
      </c>
      <c r="AV1305" s="0" t="n">
        <v>23811</v>
      </c>
      <c r="AW1305" s="2" t="n">
        <v>82.9799</v>
      </c>
      <c r="AX1305" s="0" t="n">
        <v>8.9853</v>
      </c>
      <c r="AY1305" s="0" t="n">
        <v>6</v>
      </c>
      <c r="BC1305" s="0" t="s">
        <v>3964</v>
      </c>
    </row>
    <row r="1306" customFormat="false" ht="15" hidden="false" customHeight="true" outlineLevel="0" collapsed="false">
      <c r="A1306" s="0" t="s">
        <v>3965</v>
      </c>
      <c r="B1306" s="0" t="s">
        <v>3966</v>
      </c>
      <c r="C1306" s="0" t="n">
        <v>428.9236</v>
      </c>
      <c r="D1306" s="0" t="n">
        <v>0</v>
      </c>
      <c r="E1306" s="0" t="n">
        <v>26</v>
      </c>
      <c r="F1306" s="0" t="n">
        <v>77149</v>
      </c>
      <c r="G1306" s="0" t="n">
        <v>23008</v>
      </c>
      <c r="H1306" s="0" t="n">
        <v>13199</v>
      </c>
      <c r="I1306" s="1" t="n">
        <v>26.2949</v>
      </c>
      <c r="J1306" s="0" t="n">
        <v>2.0285</v>
      </c>
      <c r="K1306" s="0" t="n">
        <v>1093.489</v>
      </c>
      <c r="L1306" s="0" t="n">
        <v>0</v>
      </c>
      <c r="M1306" s="0" t="n">
        <v>36.48</v>
      </c>
      <c r="N1306" s="0" t="n">
        <v>79363</v>
      </c>
      <c r="O1306" s="0" t="n">
        <v>26099</v>
      </c>
      <c r="P1306" s="0" t="n">
        <v>22268</v>
      </c>
      <c r="Q1306" s="1" t="n">
        <v>29.3842</v>
      </c>
      <c r="R1306" s="0" t="n">
        <v>2.2669</v>
      </c>
      <c r="S1306" s="0" t="n">
        <v>549.0329</v>
      </c>
      <c r="T1306" s="0" t="n">
        <v>0</v>
      </c>
      <c r="U1306" s="0" t="n">
        <v>39.73</v>
      </c>
      <c r="V1306" s="0" t="n">
        <v>91024</v>
      </c>
      <c r="W1306" s="0" t="n">
        <v>21348</v>
      </c>
      <c r="X1306" s="0" t="n">
        <v>10836</v>
      </c>
      <c r="Y1306" s="1" t="n">
        <v>23.3905</v>
      </c>
      <c r="Z1306" s="0" t="n">
        <v>1.8045</v>
      </c>
      <c r="AA1306" s="0" t="n">
        <v>762.3977</v>
      </c>
      <c r="AB1306" s="0" t="n">
        <v>0</v>
      </c>
      <c r="AC1306" s="0" t="n">
        <v>28.8</v>
      </c>
      <c r="AD1306" s="0" t="n">
        <v>180325</v>
      </c>
      <c r="AE1306" s="0" t="n">
        <v>50431</v>
      </c>
      <c r="AF1306" s="0" t="n">
        <v>19504</v>
      </c>
      <c r="AG1306" s="2" t="n">
        <v>43.9597</v>
      </c>
      <c r="AH1306" s="0" t="n">
        <v>3.3913</v>
      </c>
      <c r="AI1306" s="0" t="n">
        <v>667.7324</v>
      </c>
      <c r="AJ1306" s="0" t="n">
        <v>0</v>
      </c>
      <c r="AK1306" s="0" t="n">
        <v>30.43</v>
      </c>
      <c r="AL1306" s="0" t="n">
        <v>86647</v>
      </c>
      <c r="AM1306" s="0" t="n">
        <v>42769</v>
      </c>
      <c r="AN1306" s="0" t="n">
        <v>16034</v>
      </c>
      <c r="AO1306" s="2" t="n">
        <v>63.9938</v>
      </c>
      <c r="AP1306" s="0" t="n">
        <v>4.9369</v>
      </c>
      <c r="AQ1306" s="0" t="n">
        <v>895.3682</v>
      </c>
      <c r="AR1306" s="0" t="n">
        <v>0</v>
      </c>
      <c r="AS1306" s="0" t="n">
        <v>31.61</v>
      </c>
      <c r="AT1306" s="0" t="n">
        <v>101312</v>
      </c>
      <c r="AU1306" s="0" t="n">
        <v>35775</v>
      </c>
      <c r="AV1306" s="0" t="n">
        <v>16000</v>
      </c>
      <c r="AW1306" s="2" t="n">
        <v>47.1829</v>
      </c>
      <c r="AX1306" s="0" t="n">
        <v>3.64</v>
      </c>
      <c r="AY1306" s="0" t="n">
        <v>6</v>
      </c>
      <c r="BC1306" s="0" t="s">
        <v>3967</v>
      </c>
    </row>
    <row r="1307" customFormat="false" ht="15" hidden="false" customHeight="true" outlineLevel="0" collapsed="false">
      <c r="A1307" s="0" t="s">
        <v>3968</v>
      </c>
      <c r="B1307" s="0" t="s">
        <v>3969</v>
      </c>
      <c r="C1307" s="0" t="n">
        <v>463.7273</v>
      </c>
      <c r="D1307" s="0" t="n">
        <v>0</v>
      </c>
      <c r="E1307" s="0" t="n">
        <v>19.17</v>
      </c>
      <c r="F1307" s="0" t="n">
        <v>107170</v>
      </c>
      <c r="G1307" s="0" t="n">
        <v>73044.8</v>
      </c>
      <c r="H1307" s="0" t="n">
        <v>8087</v>
      </c>
      <c r="I1307" s="1" t="n">
        <v>83.4798</v>
      </c>
      <c r="J1307" s="0" t="n">
        <v>6.2744</v>
      </c>
      <c r="K1307" s="0" t="n">
        <v>794.3037</v>
      </c>
      <c r="L1307" s="0" t="n">
        <v>0</v>
      </c>
      <c r="M1307" s="0" t="n">
        <v>21.98</v>
      </c>
      <c r="N1307" s="0" t="n">
        <v>34845</v>
      </c>
      <c r="O1307" s="0" t="n">
        <v>15224.82</v>
      </c>
      <c r="P1307" s="0" t="n">
        <v>7638</v>
      </c>
      <c r="Q1307" s="1" t="n">
        <v>17.1412</v>
      </c>
      <c r="R1307" s="0" t="n">
        <v>1.2884</v>
      </c>
      <c r="S1307" s="0" t="n">
        <v>135.3147</v>
      </c>
      <c r="T1307" s="0" t="n">
        <v>0.35</v>
      </c>
      <c r="U1307" s="0" t="n">
        <v>7.37</v>
      </c>
      <c r="V1307" s="0" t="n">
        <v>12122</v>
      </c>
      <c r="W1307" s="0" t="n">
        <v>10487</v>
      </c>
      <c r="X1307" s="0" t="n">
        <v>1466</v>
      </c>
      <c r="Y1307" s="1" t="n">
        <v>11.4903</v>
      </c>
      <c r="Z1307" s="0" t="n">
        <v>0.8636</v>
      </c>
      <c r="AA1307" s="0" t="n">
        <v>1014.907</v>
      </c>
      <c r="AB1307" s="0" t="n">
        <v>0</v>
      </c>
      <c r="AC1307" s="0" t="n">
        <v>11.36</v>
      </c>
      <c r="AD1307" s="0" t="n">
        <v>36885</v>
      </c>
      <c r="AE1307" s="0" t="n">
        <v>24147.54</v>
      </c>
      <c r="AF1307" s="0" t="n">
        <v>5266</v>
      </c>
      <c r="AG1307" s="2" t="n">
        <v>21.0489</v>
      </c>
      <c r="AH1307" s="0" t="n">
        <v>1.5821</v>
      </c>
      <c r="AI1307" s="0" t="n">
        <v>628.5788</v>
      </c>
      <c r="AJ1307" s="0" t="n">
        <v>0</v>
      </c>
      <c r="AK1307" s="0" t="n">
        <v>16.52</v>
      </c>
      <c r="AL1307" s="0" t="n">
        <v>86974</v>
      </c>
      <c r="AM1307" s="0" t="n">
        <v>17208.17</v>
      </c>
      <c r="AN1307" s="0" t="n">
        <v>6768</v>
      </c>
      <c r="AO1307" s="2" t="n">
        <v>25.748</v>
      </c>
      <c r="AP1307" s="0" t="n">
        <v>1.9353</v>
      </c>
      <c r="AQ1307" s="0" t="n">
        <v>882.006</v>
      </c>
      <c r="AR1307" s="0" t="n">
        <v>0</v>
      </c>
      <c r="AS1307" s="0" t="n">
        <v>16.22</v>
      </c>
      <c r="AT1307" s="0" t="n">
        <v>28415</v>
      </c>
      <c r="AU1307" s="0" t="n">
        <v>14145.33</v>
      </c>
      <c r="AV1307" s="0" t="n">
        <v>5407</v>
      </c>
      <c r="AW1307" s="2" t="n">
        <v>18.656</v>
      </c>
      <c r="AX1307" s="0" t="n">
        <v>1.4022</v>
      </c>
      <c r="AY1307" s="0" t="n">
        <v>6</v>
      </c>
      <c r="BC1307" s="0" t="s">
        <v>3970</v>
      </c>
    </row>
    <row r="1308" customFormat="false" ht="15" hidden="false" customHeight="true" outlineLevel="0" collapsed="false">
      <c r="A1308" s="0" t="s">
        <v>3971</v>
      </c>
      <c r="B1308" s="0" t="s">
        <v>3972</v>
      </c>
      <c r="C1308" s="0" t="n">
        <v>128.4658</v>
      </c>
      <c r="D1308" s="0" t="n">
        <v>0.61</v>
      </c>
      <c r="E1308" s="0" t="n">
        <v>10.97</v>
      </c>
      <c r="F1308" s="0" t="n">
        <v>22835</v>
      </c>
      <c r="G1308" s="0" t="n">
        <v>19651.87</v>
      </c>
      <c r="H1308" s="0" t="n">
        <v>3110</v>
      </c>
      <c r="I1308" s="1" t="n">
        <v>22.4593</v>
      </c>
      <c r="J1308" s="0" t="n">
        <v>1.3692</v>
      </c>
      <c r="K1308" s="0" t="n">
        <v>325.0045</v>
      </c>
      <c r="L1308" s="0" t="n">
        <v>0</v>
      </c>
      <c r="M1308" s="0" t="n">
        <v>13.57</v>
      </c>
      <c r="N1308" s="0" t="n">
        <v>24218</v>
      </c>
      <c r="O1308" s="0" t="n">
        <v>20433</v>
      </c>
      <c r="P1308" s="0" t="n">
        <v>4247</v>
      </c>
      <c r="Q1308" s="1" t="n">
        <v>23.005</v>
      </c>
      <c r="R1308" s="0" t="n">
        <v>1.4025</v>
      </c>
      <c r="S1308" s="0" t="n">
        <v>96.8872</v>
      </c>
      <c r="T1308" s="0" t="n">
        <v>1.34</v>
      </c>
      <c r="U1308" s="0" t="n">
        <v>7.25</v>
      </c>
      <c r="V1308" s="0" t="n">
        <v>14522</v>
      </c>
      <c r="W1308" s="0" t="n">
        <v>7835.292</v>
      </c>
      <c r="X1308" s="0" t="n">
        <v>1592</v>
      </c>
      <c r="Y1308" s="1" t="n">
        <v>8.5849</v>
      </c>
      <c r="Z1308" s="0" t="n">
        <v>0.5234</v>
      </c>
      <c r="AA1308" s="0" t="n">
        <v>240.2526</v>
      </c>
      <c r="AB1308" s="0" t="n">
        <v>0.06</v>
      </c>
      <c r="AC1308" s="0" t="n">
        <v>13.57</v>
      </c>
      <c r="AD1308" s="0" t="n">
        <v>58708</v>
      </c>
      <c r="AE1308" s="0" t="n">
        <v>20404.73</v>
      </c>
      <c r="AF1308" s="0" t="n">
        <v>6432</v>
      </c>
      <c r="AG1308" s="2" t="n">
        <v>17.7864</v>
      </c>
      <c r="AH1308" s="0" t="n">
        <v>1.0843</v>
      </c>
      <c r="AI1308" s="0" t="n">
        <v>168.8696</v>
      </c>
      <c r="AJ1308" s="0" t="n">
        <v>0.11</v>
      </c>
      <c r="AK1308" s="0" t="n">
        <v>14.13</v>
      </c>
      <c r="AL1308" s="0" t="n">
        <v>20839</v>
      </c>
      <c r="AM1308" s="0" t="n">
        <v>12541</v>
      </c>
      <c r="AN1308" s="0" t="n">
        <v>3219</v>
      </c>
      <c r="AO1308" s="2" t="n">
        <v>18.7647</v>
      </c>
      <c r="AP1308" s="0" t="n">
        <v>1.144</v>
      </c>
      <c r="AQ1308" s="0" t="n">
        <v>261.3055</v>
      </c>
      <c r="AR1308" s="0" t="n">
        <v>0.12</v>
      </c>
      <c r="AS1308" s="0" t="n">
        <v>10.22</v>
      </c>
      <c r="AT1308" s="0" t="n">
        <v>22560</v>
      </c>
      <c r="AU1308" s="0" t="n">
        <v>13457.21</v>
      </c>
      <c r="AV1308" s="0" t="n">
        <v>2199</v>
      </c>
      <c r="AW1308" s="2" t="n">
        <v>17.7484</v>
      </c>
      <c r="AX1308" s="0" t="n">
        <v>1.082</v>
      </c>
      <c r="AY1308" s="0" t="n">
        <v>6</v>
      </c>
      <c r="BC1308" s="0" t="s">
        <v>3973</v>
      </c>
    </row>
    <row r="1309" customFormat="false" ht="15" hidden="false" customHeight="true" outlineLevel="0" collapsed="false">
      <c r="A1309" s="0" t="s">
        <v>3974</v>
      </c>
      <c r="B1309" s="0" t="s">
        <v>3975</v>
      </c>
      <c r="C1309" s="0" t="n">
        <v>147.4508</v>
      </c>
      <c r="D1309" s="0" t="n">
        <v>0.37</v>
      </c>
      <c r="E1309" s="0" t="n">
        <v>9.32</v>
      </c>
      <c r="F1309" s="0" t="n">
        <v>64755</v>
      </c>
      <c r="G1309" s="0" t="n">
        <v>38929</v>
      </c>
      <c r="H1309" s="0" t="n">
        <v>9211</v>
      </c>
      <c r="I1309" s="1" t="n">
        <v>44.4903</v>
      </c>
      <c r="J1309" s="0" t="n">
        <v>3.1063</v>
      </c>
      <c r="K1309" s="0" t="n">
        <v>61.148</v>
      </c>
      <c r="L1309" s="0" t="n">
        <v>3.94</v>
      </c>
      <c r="M1309" s="0" t="n">
        <v>3</v>
      </c>
      <c r="N1309" s="0" t="n">
        <v>24483</v>
      </c>
      <c r="O1309" s="0" t="n">
        <v>6907.5</v>
      </c>
      <c r="P1309" s="0" t="n">
        <v>2903</v>
      </c>
      <c r="Q1309" s="1" t="n">
        <v>7.777</v>
      </c>
      <c r="R1309" s="0" t="n">
        <v>0.543</v>
      </c>
      <c r="S1309" s="0" t="n">
        <v>135.3054</v>
      </c>
      <c r="T1309" s="0" t="n">
        <v>0.35</v>
      </c>
      <c r="U1309" s="0" t="n">
        <v>9.32</v>
      </c>
      <c r="V1309" s="0" t="n">
        <v>54788</v>
      </c>
      <c r="W1309" s="0" t="n">
        <v>39890</v>
      </c>
      <c r="X1309" s="0" t="n">
        <v>5001</v>
      </c>
      <c r="Y1309" s="1" t="n">
        <v>43.7064</v>
      </c>
      <c r="Z1309" s="0" t="n">
        <v>3.0515</v>
      </c>
      <c r="AA1309" s="0" t="n">
        <v>191.7864</v>
      </c>
      <c r="AB1309" s="0" t="n">
        <v>0.35</v>
      </c>
      <c r="AC1309" s="0" t="n">
        <v>8.21</v>
      </c>
      <c r="AD1309" s="0" t="n">
        <v>27197</v>
      </c>
      <c r="AE1309" s="0" t="n">
        <v>19479</v>
      </c>
      <c r="AF1309" s="0" t="n">
        <v>5422</v>
      </c>
      <c r="AG1309" s="2" t="n">
        <v>16.9795</v>
      </c>
      <c r="AH1309" s="0" t="n">
        <v>1.1855</v>
      </c>
      <c r="AI1309" s="0" t="n">
        <v>134.3481</v>
      </c>
      <c r="AJ1309" s="0" t="n">
        <v>0.25</v>
      </c>
      <c r="AK1309" s="0" t="n">
        <v>10.58</v>
      </c>
      <c r="AL1309" s="0" t="n">
        <v>79461</v>
      </c>
      <c r="AM1309" s="0" t="n">
        <v>13350</v>
      </c>
      <c r="AN1309" s="0" t="n">
        <v>5121</v>
      </c>
      <c r="AO1309" s="2" t="n">
        <v>19.9752</v>
      </c>
      <c r="AP1309" s="0" t="n">
        <v>1.3946</v>
      </c>
      <c r="AQ1309" s="0" t="n">
        <v>223.8238</v>
      </c>
      <c r="AR1309" s="0" t="n">
        <v>0.17</v>
      </c>
      <c r="AS1309" s="0" t="n">
        <v>15.96</v>
      </c>
      <c r="AT1309" s="0" t="n">
        <v>111078</v>
      </c>
      <c r="AU1309" s="0" t="n">
        <v>16633</v>
      </c>
      <c r="AV1309" s="0" t="n">
        <v>9042</v>
      </c>
      <c r="AW1309" s="2" t="n">
        <v>21.9369</v>
      </c>
      <c r="AX1309" s="0" t="n">
        <v>1.5316</v>
      </c>
      <c r="AY1309" s="0" t="n">
        <v>6</v>
      </c>
      <c r="BC1309" s="0" t="s">
        <v>3976</v>
      </c>
    </row>
    <row r="1310" customFormat="false" ht="15" hidden="false" customHeight="true" outlineLevel="0" collapsed="false">
      <c r="A1310" s="0" t="s">
        <v>3977</v>
      </c>
      <c r="B1310" s="0" t="s">
        <v>3978</v>
      </c>
      <c r="C1310" s="0" t="n">
        <v>584.8854</v>
      </c>
      <c r="D1310" s="0" t="n">
        <v>0</v>
      </c>
      <c r="E1310" s="0" t="n">
        <v>17.36</v>
      </c>
      <c r="F1310" s="0" t="n">
        <v>37163</v>
      </c>
      <c r="G1310" s="0" t="n">
        <v>26435</v>
      </c>
      <c r="H1310" s="0" t="n">
        <v>9234</v>
      </c>
      <c r="I1310" s="1" t="n">
        <v>30.2114</v>
      </c>
      <c r="J1310" s="0" t="n">
        <v>1.4529</v>
      </c>
      <c r="K1310" s="0" t="n">
        <v>481.2428</v>
      </c>
      <c r="L1310" s="0" t="n">
        <v>0</v>
      </c>
      <c r="M1310" s="0" t="n">
        <v>17.82</v>
      </c>
      <c r="N1310" s="0" t="n">
        <v>50801</v>
      </c>
      <c r="O1310" s="0" t="n">
        <v>27913</v>
      </c>
      <c r="P1310" s="0" t="n">
        <v>13102</v>
      </c>
      <c r="Q1310" s="1" t="n">
        <v>31.4265</v>
      </c>
      <c r="R1310" s="0" t="n">
        <v>1.5113</v>
      </c>
      <c r="S1310" s="0" t="n">
        <v>474.9714</v>
      </c>
      <c r="T1310" s="0" t="n">
        <v>0</v>
      </c>
      <c r="U1310" s="0" t="n">
        <v>28.24</v>
      </c>
      <c r="V1310" s="0" t="n">
        <v>52189</v>
      </c>
      <c r="W1310" s="0" t="n">
        <v>16700</v>
      </c>
      <c r="X1310" s="0" t="n">
        <v>10497</v>
      </c>
      <c r="Y1310" s="1" t="n">
        <v>18.2978</v>
      </c>
      <c r="Z1310" s="0" t="n">
        <v>0.8799</v>
      </c>
      <c r="AA1310" s="0" t="n">
        <v>429.61</v>
      </c>
      <c r="AB1310" s="0" t="n">
        <v>0</v>
      </c>
      <c r="AC1310" s="0" t="n">
        <v>21.53</v>
      </c>
      <c r="AD1310" s="0" t="n">
        <v>68151</v>
      </c>
      <c r="AE1310" s="0" t="n">
        <v>32348</v>
      </c>
      <c r="AF1310" s="0" t="n">
        <v>10551</v>
      </c>
      <c r="AG1310" s="2" t="n">
        <v>28.1971</v>
      </c>
      <c r="AH1310" s="0" t="n">
        <v>1.356</v>
      </c>
      <c r="AI1310" s="0" t="n">
        <v>824.2897</v>
      </c>
      <c r="AJ1310" s="0" t="n">
        <v>0</v>
      </c>
      <c r="AK1310" s="0" t="n">
        <v>25.46</v>
      </c>
      <c r="AL1310" s="0" t="n">
        <v>75971</v>
      </c>
      <c r="AM1310" s="0" t="n">
        <v>34956</v>
      </c>
      <c r="AN1310" s="0" t="n">
        <v>18295</v>
      </c>
      <c r="AO1310" s="2" t="n">
        <v>52.3035</v>
      </c>
      <c r="AP1310" s="0" t="n">
        <v>2.5153</v>
      </c>
      <c r="AQ1310" s="0" t="n">
        <v>408.575</v>
      </c>
      <c r="AR1310" s="0" t="n">
        <v>0.07</v>
      </c>
      <c r="AS1310" s="0" t="n">
        <v>16.2</v>
      </c>
      <c r="AT1310" s="0" t="n">
        <v>45240</v>
      </c>
      <c r="AU1310" s="0" t="n">
        <v>30808</v>
      </c>
      <c r="AV1310" s="0" t="n">
        <v>10603</v>
      </c>
      <c r="AW1310" s="2" t="n">
        <v>40.632</v>
      </c>
      <c r="AX1310" s="0" t="n">
        <v>1.954</v>
      </c>
      <c r="AY1310" s="0" t="n">
        <v>6</v>
      </c>
      <c r="BC1310" s="0" t="s">
        <v>3979</v>
      </c>
    </row>
    <row r="1311" customFormat="false" ht="15" hidden="false" customHeight="true" outlineLevel="0" collapsed="false">
      <c r="A1311" s="0" t="s">
        <v>3980</v>
      </c>
      <c r="B1311" s="0" t="s">
        <v>3981</v>
      </c>
      <c r="C1311" s="0" t="n">
        <v>9569.997</v>
      </c>
      <c r="D1311" s="0" t="n">
        <v>0</v>
      </c>
      <c r="E1311" s="0" t="n">
        <v>39.33</v>
      </c>
      <c r="F1311" s="0" t="n">
        <v>373812</v>
      </c>
      <c r="G1311" s="0" t="n">
        <v>199219</v>
      </c>
      <c r="H1311" s="0" t="n">
        <v>114688</v>
      </c>
      <c r="I1311" s="1" t="n">
        <v>227.6788</v>
      </c>
      <c r="J1311" s="0" t="n">
        <v>4.663</v>
      </c>
      <c r="K1311" s="0" t="n">
        <v>7192.442</v>
      </c>
      <c r="L1311" s="0" t="n">
        <v>0</v>
      </c>
      <c r="M1311" s="0" t="n">
        <v>33.15</v>
      </c>
      <c r="N1311" s="0" t="n">
        <v>379916</v>
      </c>
      <c r="O1311" s="0" t="n">
        <v>216423</v>
      </c>
      <c r="P1311" s="0" t="n">
        <v>103780</v>
      </c>
      <c r="Q1311" s="1" t="n">
        <v>243.6647</v>
      </c>
      <c r="R1311" s="0" t="n">
        <v>4.9904</v>
      </c>
      <c r="S1311" s="0" t="n">
        <v>8454.611</v>
      </c>
      <c r="T1311" s="0" t="n">
        <v>0</v>
      </c>
      <c r="U1311" s="0" t="n">
        <v>36.52</v>
      </c>
      <c r="V1311" s="0" t="n">
        <v>488220</v>
      </c>
      <c r="W1311" s="0" t="n">
        <v>238846</v>
      </c>
      <c r="X1311" s="0" t="n">
        <v>144541</v>
      </c>
      <c r="Y1311" s="1" t="n">
        <v>261.6974</v>
      </c>
      <c r="Z1311" s="0" t="n">
        <v>5.3597</v>
      </c>
      <c r="AA1311" s="0" t="n">
        <v>7495.181</v>
      </c>
      <c r="AB1311" s="0" t="n">
        <v>0</v>
      </c>
      <c r="AC1311" s="0" t="n">
        <v>43.26</v>
      </c>
      <c r="AD1311" s="0" t="n">
        <v>359264</v>
      </c>
      <c r="AE1311" s="0" t="n">
        <v>212202</v>
      </c>
      <c r="AF1311" s="0" t="n">
        <v>116496</v>
      </c>
      <c r="AG1311" s="2" t="n">
        <v>184.9722</v>
      </c>
      <c r="AH1311" s="0" t="n">
        <v>3.7883</v>
      </c>
      <c r="AI1311" s="0" t="n">
        <v>7129.885</v>
      </c>
      <c r="AJ1311" s="0" t="n">
        <v>0</v>
      </c>
      <c r="AK1311" s="0" t="n">
        <v>32.02</v>
      </c>
      <c r="AL1311" s="0" t="n">
        <v>399218</v>
      </c>
      <c r="AM1311" s="0" t="n">
        <v>213273</v>
      </c>
      <c r="AN1311" s="0" t="n">
        <v>110638</v>
      </c>
      <c r="AO1311" s="2" t="n">
        <v>319.1133</v>
      </c>
      <c r="AP1311" s="0" t="n">
        <v>6.5356</v>
      </c>
      <c r="AQ1311" s="0" t="n">
        <v>9111.388</v>
      </c>
      <c r="AR1311" s="0" t="n">
        <v>0</v>
      </c>
      <c r="AS1311" s="0" t="n">
        <v>32.58</v>
      </c>
      <c r="AT1311" s="0" t="n">
        <v>379313</v>
      </c>
      <c r="AU1311" s="0" t="n">
        <v>243557</v>
      </c>
      <c r="AV1311" s="0" t="n">
        <v>118838</v>
      </c>
      <c r="AW1311" s="2" t="n">
        <v>321.222</v>
      </c>
      <c r="AX1311" s="0" t="n">
        <v>6.5788</v>
      </c>
      <c r="AY1311" s="0" t="n">
        <v>6</v>
      </c>
      <c r="BC1311" s="0" t="s">
        <v>3982</v>
      </c>
    </row>
    <row r="1312" customFormat="false" ht="15" hidden="false" customHeight="true" outlineLevel="0" collapsed="false">
      <c r="A1312" s="0" t="s">
        <v>3983</v>
      </c>
      <c r="B1312" s="0" t="s">
        <v>3984</v>
      </c>
      <c r="C1312" s="0" t="n">
        <v>4236.145</v>
      </c>
      <c r="D1312" s="0" t="n">
        <v>0</v>
      </c>
      <c r="E1312" s="0" t="n">
        <v>40.52</v>
      </c>
      <c r="F1312" s="0" t="n">
        <v>330661</v>
      </c>
      <c r="G1312" s="0" t="n">
        <v>114589</v>
      </c>
      <c r="H1312" s="0" t="n">
        <v>74528</v>
      </c>
      <c r="I1312" s="1" t="n">
        <v>130.9589</v>
      </c>
      <c r="J1312" s="0" t="n">
        <v>4.2588</v>
      </c>
      <c r="K1312" s="0" t="n">
        <v>3504.316</v>
      </c>
      <c r="L1312" s="0" t="n">
        <v>0</v>
      </c>
      <c r="M1312" s="0" t="n">
        <v>72.22</v>
      </c>
      <c r="N1312" s="0" t="n">
        <v>374037</v>
      </c>
      <c r="O1312" s="0" t="n">
        <v>116260</v>
      </c>
      <c r="P1312" s="0" t="n">
        <v>73846</v>
      </c>
      <c r="Q1312" s="1" t="n">
        <v>130.894</v>
      </c>
      <c r="R1312" s="0" t="n">
        <v>4.2567</v>
      </c>
      <c r="S1312" s="0" t="n">
        <v>2874.739</v>
      </c>
      <c r="T1312" s="0" t="n">
        <v>0</v>
      </c>
      <c r="U1312" s="0" t="n">
        <v>39.54</v>
      </c>
      <c r="V1312" s="0" t="n">
        <v>247055</v>
      </c>
      <c r="W1312" s="0" t="n">
        <v>83350</v>
      </c>
      <c r="X1312" s="0" t="n">
        <v>44431</v>
      </c>
      <c r="Y1312" s="1" t="n">
        <v>91.3245</v>
      </c>
      <c r="Z1312" s="0" t="n">
        <v>2.9699</v>
      </c>
      <c r="AA1312" s="0" t="n">
        <v>5642.388</v>
      </c>
      <c r="AB1312" s="0" t="n">
        <v>0</v>
      </c>
      <c r="AC1312" s="0" t="n">
        <v>47.06</v>
      </c>
      <c r="AD1312" s="0" t="n">
        <v>426721</v>
      </c>
      <c r="AE1312" s="0" t="n">
        <v>157408</v>
      </c>
      <c r="AF1312" s="0" t="n">
        <v>109630</v>
      </c>
      <c r="AG1312" s="2" t="n">
        <v>137.2094</v>
      </c>
      <c r="AH1312" s="0" t="n">
        <v>4.4621</v>
      </c>
      <c r="AI1312" s="0" t="n">
        <v>4310.964</v>
      </c>
      <c r="AJ1312" s="0" t="n">
        <v>0</v>
      </c>
      <c r="AK1312" s="0" t="n">
        <v>44.44</v>
      </c>
      <c r="AL1312" s="0" t="n">
        <v>380769</v>
      </c>
      <c r="AM1312" s="0" t="n">
        <v>127908</v>
      </c>
      <c r="AN1312" s="0" t="n">
        <v>81426</v>
      </c>
      <c r="AO1312" s="2" t="n">
        <v>191.3845</v>
      </c>
      <c r="AP1312" s="0" t="n">
        <v>6.2239</v>
      </c>
      <c r="AQ1312" s="0" t="n">
        <v>4226.082</v>
      </c>
      <c r="AR1312" s="0" t="n">
        <v>0</v>
      </c>
      <c r="AS1312" s="0" t="n">
        <v>37.91</v>
      </c>
      <c r="AT1312" s="0" t="n">
        <v>422222</v>
      </c>
      <c r="AU1312" s="0" t="n">
        <v>148738</v>
      </c>
      <c r="AV1312" s="0" t="n">
        <v>93466</v>
      </c>
      <c r="AW1312" s="2" t="n">
        <v>196.1673</v>
      </c>
      <c r="AX1312" s="0" t="n">
        <v>6.3794</v>
      </c>
      <c r="AY1312" s="0" t="n">
        <v>6</v>
      </c>
      <c r="BC1312" s="0" t="s">
        <v>3985</v>
      </c>
    </row>
    <row r="1313" customFormat="false" ht="15" hidden="false" customHeight="true" outlineLevel="0" collapsed="false">
      <c r="A1313" s="0" t="s">
        <v>3986</v>
      </c>
      <c r="B1313" s="0" t="s">
        <v>3987</v>
      </c>
      <c r="C1313" s="0" t="n">
        <v>2054.4</v>
      </c>
      <c r="D1313" s="0" t="n">
        <v>0</v>
      </c>
      <c r="E1313" s="0" t="n">
        <v>31.14</v>
      </c>
      <c r="F1313" s="0" t="n">
        <v>246661</v>
      </c>
      <c r="G1313" s="0" t="n">
        <v>86603</v>
      </c>
      <c r="H1313" s="0" t="n">
        <v>37960</v>
      </c>
      <c r="I1313" s="1" t="n">
        <v>98.9749</v>
      </c>
      <c r="J1313" s="0" t="n">
        <v>3.6545</v>
      </c>
      <c r="K1313" s="0" t="n">
        <v>3354.444</v>
      </c>
      <c r="L1313" s="0" t="n">
        <v>0</v>
      </c>
      <c r="M1313" s="0" t="n">
        <v>47.01</v>
      </c>
      <c r="N1313" s="0" t="n">
        <v>309352</v>
      </c>
      <c r="O1313" s="0" t="n">
        <v>99185.59</v>
      </c>
      <c r="P1313" s="0" t="n">
        <v>62452</v>
      </c>
      <c r="Q1313" s="1" t="n">
        <v>111.6703</v>
      </c>
      <c r="R1313" s="0" t="n">
        <v>4.1233</v>
      </c>
      <c r="S1313" s="0" t="n">
        <v>3687.456</v>
      </c>
      <c r="T1313" s="0" t="n">
        <v>0</v>
      </c>
      <c r="U1313" s="0" t="n">
        <v>38.62</v>
      </c>
      <c r="V1313" s="0" t="n">
        <v>307339</v>
      </c>
      <c r="W1313" s="0" t="n">
        <v>101792.6</v>
      </c>
      <c r="X1313" s="0" t="n">
        <v>63592</v>
      </c>
      <c r="Y1313" s="1" t="n">
        <v>111.5316</v>
      </c>
      <c r="Z1313" s="0" t="n">
        <v>4.1182</v>
      </c>
      <c r="AA1313" s="0" t="n">
        <v>1027.987</v>
      </c>
      <c r="AB1313" s="0" t="n">
        <v>0</v>
      </c>
      <c r="AC1313" s="0" t="n">
        <v>22.75</v>
      </c>
      <c r="AD1313" s="0" t="n">
        <v>77800</v>
      </c>
      <c r="AE1313" s="0" t="n">
        <v>37939</v>
      </c>
      <c r="AF1313" s="0" t="n">
        <v>13591</v>
      </c>
      <c r="AG1313" s="2" t="n">
        <v>33.0707</v>
      </c>
      <c r="AH1313" s="0" t="n">
        <v>1.2211</v>
      </c>
      <c r="AI1313" s="0" t="n">
        <v>3198.734</v>
      </c>
      <c r="AJ1313" s="0" t="n">
        <v>0</v>
      </c>
      <c r="AK1313" s="0" t="n">
        <v>31.74</v>
      </c>
      <c r="AL1313" s="0" t="n">
        <v>316029</v>
      </c>
      <c r="AM1313" s="0" t="n">
        <v>118176</v>
      </c>
      <c r="AN1313" s="0" t="n">
        <v>71955</v>
      </c>
      <c r="AO1313" s="2" t="n">
        <v>176.8229</v>
      </c>
      <c r="AP1313" s="0" t="n">
        <v>6.529</v>
      </c>
      <c r="AQ1313" s="0" t="n">
        <v>3710.123</v>
      </c>
      <c r="AR1313" s="0" t="n">
        <v>0</v>
      </c>
      <c r="AS1313" s="0" t="n">
        <v>34.13</v>
      </c>
      <c r="AT1313" s="0" t="n">
        <v>385456</v>
      </c>
      <c r="AU1313" s="0" t="n">
        <v>139431</v>
      </c>
      <c r="AV1313" s="0" t="n">
        <v>67942</v>
      </c>
      <c r="AW1313" s="2" t="n">
        <v>183.8925</v>
      </c>
      <c r="AX1313" s="0" t="n">
        <v>6.79</v>
      </c>
      <c r="AY1313" s="0" t="n">
        <v>6</v>
      </c>
      <c r="BC1313" s="0" t="s">
        <v>3988</v>
      </c>
    </row>
    <row r="1314" customFormat="false" ht="15" hidden="false" customHeight="true" outlineLevel="0" collapsed="false">
      <c r="A1314" s="0" t="s">
        <v>3989</v>
      </c>
      <c r="B1314" s="0" t="s">
        <v>3990</v>
      </c>
      <c r="C1314" s="0" t="n">
        <v>197.0852</v>
      </c>
      <c r="D1314" s="0" t="n">
        <v>0.17</v>
      </c>
      <c r="E1314" s="0" t="n">
        <v>9.12</v>
      </c>
      <c r="F1314" s="0" t="n">
        <v>33984</v>
      </c>
      <c r="G1314" s="0" t="n">
        <v>6371</v>
      </c>
      <c r="H1314" s="0" t="n">
        <v>2206</v>
      </c>
      <c r="I1314" s="1" t="n">
        <v>7.2811</v>
      </c>
      <c r="J1314" s="0" t="n">
        <v>0.2648</v>
      </c>
      <c r="K1314" s="0" t="n">
        <v>230.287</v>
      </c>
      <c r="L1314" s="0" t="n">
        <v>0.06</v>
      </c>
      <c r="M1314" s="0" t="n">
        <v>11.32</v>
      </c>
      <c r="N1314" s="0" t="n">
        <v>74002</v>
      </c>
      <c r="O1314" s="0" t="n">
        <v>12499</v>
      </c>
      <c r="P1314" s="0" t="n">
        <v>2575</v>
      </c>
      <c r="Q1314" s="1" t="n">
        <v>14.0723</v>
      </c>
      <c r="R1314" s="0" t="n">
        <v>0.5117</v>
      </c>
      <c r="S1314" s="0" t="n">
        <v>124.3992</v>
      </c>
      <c r="T1314" s="0" t="n">
        <v>0.48</v>
      </c>
      <c r="U1314" s="0" t="n">
        <v>9.12</v>
      </c>
      <c r="V1314" s="0" t="n">
        <v>13583</v>
      </c>
      <c r="W1314" s="0" t="n">
        <v>5859</v>
      </c>
      <c r="X1314" s="0" t="n">
        <v>2823</v>
      </c>
      <c r="Y1314" s="1" t="n">
        <v>6.4196</v>
      </c>
      <c r="Z1314" s="0" t="n">
        <v>0.2334</v>
      </c>
      <c r="AA1314" s="0" t="n">
        <v>1180.732</v>
      </c>
      <c r="AB1314" s="0" t="n">
        <v>0</v>
      </c>
      <c r="AC1314" s="0" t="n">
        <v>22.01</v>
      </c>
      <c r="AD1314" s="0" t="n">
        <v>88505</v>
      </c>
      <c r="AE1314" s="0" t="n">
        <v>56394</v>
      </c>
      <c r="AF1314" s="0" t="n">
        <v>16711</v>
      </c>
      <c r="AG1314" s="2" t="n">
        <v>49.1575</v>
      </c>
      <c r="AH1314" s="0" t="n">
        <v>1.7875</v>
      </c>
      <c r="AI1314" s="0" t="n">
        <v>1592.306</v>
      </c>
      <c r="AJ1314" s="0" t="n">
        <v>0</v>
      </c>
      <c r="AK1314" s="0" t="n">
        <v>21.07</v>
      </c>
      <c r="AL1314" s="0" t="n">
        <v>65345</v>
      </c>
      <c r="AM1314" s="0" t="n">
        <v>49582</v>
      </c>
      <c r="AN1314" s="0" t="n">
        <v>10684</v>
      </c>
      <c r="AO1314" s="2" t="n">
        <v>74.1879</v>
      </c>
      <c r="AP1314" s="0" t="n">
        <v>2.6977</v>
      </c>
      <c r="AQ1314" s="0" t="n">
        <v>1811.338</v>
      </c>
      <c r="AR1314" s="0" t="n">
        <v>0</v>
      </c>
      <c r="AS1314" s="0" t="n">
        <v>28.93</v>
      </c>
      <c r="AT1314" s="0" t="n">
        <v>157675</v>
      </c>
      <c r="AU1314" s="0" t="n">
        <v>110671</v>
      </c>
      <c r="AV1314" s="0" t="n">
        <v>22612</v>
      </c>
      <c r="AW1314" s="2" t="n">
        <v>145.9616</v>
      </c>
      <c r="AX1314" s="0" t="n">
        <v>5.3077</v>
      </c>
      <c r="AY1314" s="0" t="n">
        <v>6</v>
      </c>
      <c r="BC1314" s="0" t="s">
        <v>3991</v>
      </c>
    </row>
    <row r="1315" customFormat="false" ht="15" hidden="false" customHeight="true" outlineLevel="0" collapsed="false">
      <c r="A1315" s="0" t="s">
        <v>3992</v>
      </c>
      <c r="B1315" s="0" t="s">
        <v>3993</v>
      </c>
      <c r="C1315" s="0" t="n">
        <v>12629.43</v>
      </c>
      <c r="D1315" s="0" t="n">
        <v>0</v>
      </c>
      <c r="E1315" s="0" t="n">
        <v>64.39</v>
      </c>
      <c r="F1315" s="0" t="n">
        <v>314235</v>
      </c>
      <c r="G1315" s="0" t="n">
        <v>169573</v>
      </c>
      <c r="H1315" s="0" t="n">
        <v>63528</v>
      </c>
      <c r="I1315" s="1" t="n">
        <v>193.7977</v>
      </c>
      <c r="J1315" s="0" t="n">
        <v>2.8903</v>
      </c>
      <c r="K1315" s="0" t="n">
        <v>10644.25</v>
      </c>
      <c r="L1315" s="0" t="n">
        <v>0</v>
      </c>
      <c r="M1315" s="0" t="n">
        <v>68.94</v>
      </c>
      <c r="N1315" s="0" t="n">
        <v>285007</v>
      </c>
      <c r="O1315" s="0" t="n">
        <v>156462</v>
      </c>
      <c r="P1315" s="0" t="n">
        <v>54655</v>
      </c>
      <c r="Q1315" s="1" t="n">
        <v>176.1563</v>
      </c>
      <c r="R1315" s="0" t="n">
        <v>2.6272</v>
      </c>
      <c r="S1315" s="0" t="n">
        <v>9578.328</v>
      </c>
      <c r="T1315" s="0" t="n">
        <v>0</v>
      </c>
      <c r="U1315" s="0" t="n">
        <v>73.48</v>
      </c>
      <c r="V1315" s="0" t="n">
        <v>343163</v>
      </c>
      <c r="W1315" s="0" t="n">
        <v>181726</v>
      </c>
      <c r="X1315" s="0" t="n">
        <v>62074</v>
      </c>
      <c r="Y1315" s="1" t="n">
        <v>199.1125</v>
      </c>
      <c r="Z1315" s="0" t="n">
        <v>2.9696</v>
      </c>
      <c r="AA1315" s="0" t="n">
        <v>8601.248</v>
      </c>
      <c r="AB1315" s="0" t="n">
        <v>0</v>
      </c>
      <c r="AC1315" s="0" t="n">
        <v>59.85</v>
      </c>
      <c r="AD1315" s="0" t="n">
        <v>231412</v>
      </c>
      <c r="AE1315" s="0" t="n">
        <v>138828</v>
      </c>
      <c r="AF1315" s="0" t="n">
        <v>35672</v>
      </c>
      <c r="AG1315" s="2" t="n">
        <v>121.0136</v>
      </c>
      <c r="AH1315" s="0" t="n">
        <v>1.8048</v>
      </c>
      <c r="AI1315" s="0" t="n">
        <v>6867.841</v>
      </c>
      <c r="AJ1315" s="0" t="n">
        <v>0</v>
      </c>
      <c r="AK1315" s="0" t="n">
        <v>52.27</v>
      </c>
      <c r="AL1315" s="0" t="n">
        <v>253810</v>
      </c>
      <c r="AM1315" s="0" t="n">
        <v>152282</v>
      </c>
      <c r="AN1315" s="0" t="n">
        <v>51517</v>
      </c>
      <c r="AO1315" s="2" t="n">
        <v>227.8545</v>
      </c>
      <c r="AP1315" s="0" t="n">
        <v>3.3983</v>
      </c>
      <c r="AQ1315" s="0" t="n">
        <v>9261.55</v>
      </c>
      <c r="AR1315" s="0" t="n">
        <v>0</v>
      </c>
      <c r="AS1315" s="0" t="n">
        <v>76.52</v>
      </c>
      <c r="AT1315" s="0" t="n">
        <v>447924</v>
      </c>
      <c r="AU1315" s="0" t="n">
        <v>178692</v>
      </c>
      <c r="AV1315" s="0" t="n">
        <v>53512</v>
      </c>
      <c r="AW1315" s="2" t="n">
        <v>235.673</v>
      </c>
      <c r="AX1315" s="0" t="n">
        <v>3.5149</v>
      </c>
      <c r="AY1315" s="0" t="n">
        <v>6</v>
      </c>
      <c r="BC1315" s="0" t="s">
        <v>3994</v>
      </c>
    </row>
    <row r="1316" customFormat="false" ht="15" hidden="false" customHeight="true" outlineLevel="0" collapsed="false">
      <c r="A1316" s="0" t="s">
        <v>3995</v>
      </c>
      <c r="B1316" s="0" t="s">
        <v>3996</v>
      </c>
      <c r="C1316" s="0" t="n">
        <v>258.5168</v>
      </c>
      <c r="D1316" s="0" t="n">
        <v>0.19</v>
      </c>
      <c r="E1316" s="0" t="n">
        <v>22.22</v>
      </c>
      <c r="F1316" s="0" t="n">
        <v>40203</v>
      </c>
      <c r="G1316" s="0" t="n">
        <v>15489</v>
      </c>
      <c r="H1316" s="0" t="n">
        <v>7599</v>
      </c>
      <c r="I1316" s="1" t="n">
        <v>17.7017</v>
      </c>
      <c r="J1316" s="0" t="n">
        <v>1.3093</v>
      </c>
      <c r="K1316" s="0" t="n">
        <v>424.1967</v>
      </c>
      <c r="L1316" s="0" t="n">
        <v>0</v>
      </c>
      <c r="M1316" s="0" t="n">
        <v>24.26</v>
      </c>
      <c r="N1316" s="0" t="n">
        <v>73876</v>
      </c>
      <c r="O1316" s="0" t="n">
        <v>21805</v>
      </c>
      <c r="P1316" s="0" t="n">
        <v>7810</v>
      </c>
      <c r="Q1316" s="1" t="n">
        <v>24.5497</v>
      </c>
      <c r="R1316" s="0" t="n">
        <v>1.8158</v>
      </c>
      <c r="S1316" s="0" t="n">
        <v>158.9026</v>
      </c>
      <c r="T1316" s="0" t="n">
        <v>0.31</v>
      </c>
      <c r="U1316" s="0" t="n">
        <v>13.62</v>
      </c>
      <c r="V1316" s="0" t="n">
        <v>28070</v>
      </c>
      <c r="W1316" s="0" t="n">
        <v>19961</v>
      </c>
      <c r="X1316" s="0" t="n">
        <v>5659</v>
      </c>
      <c r="Y1316" s="1" t="n">
        <v>21.8708</v>
      </c>
      <c r="Z1316" s="0" t="n">
        <v>1.6177</v>
      </c>
      <c r="AA1316" s="0" t="n">
        <v>566.5798</v>
      </c>
      <c r="AB1316" s="0" t="n">
        <v>0</v>
      </c>
      <c r="AC1316" s="0" t="n">
        <v>22.85</v>
      </c>
      <c r="AD1316" s="0" t="n">
        <v>127975</v>
      </c>
      <c r="AE1316" s="0" t="n">
        <v>18583</v>
      </c>
      <c r="AF1316" s="0" t="n">
        <v>7649</v>
      </c>
      <c r="AG1316" s="2" t="n">
        <v>16.1984</v>
      </c>
      <c r="AH1316" s="0" t="n">
        <v>1.1981</v>
      </c>
      <c r="AI1316" s="0" t="n">
        <v>476.2852</v>
      </c>
      <c r="AJ1316" s="0" t="n">
        <v>0</v>
      </c>
      <c r="AK1316" s="0" t="n">
        <v>24.57</v>
      </c>
      <c r="AL1316" s="0" t="n">
        <v>51668</v>
      </c>
      <c r="AM1316" s="0" t="n">
        <v>19299</v>
      </c>
      <c r="AN1316" s="0" t="n">
        <v>7052</v>
      </c>
      <c r="AO1316" s="2" t="n">
        <v>28.8765</v>
      </c>
      <c r="AP1316" s="0" t="n">
        <v>2.1358</v>
      </c>
      <c r="AQ1316" s="0" t="n">
        <v>573.2733</v>
      </c>
      <c r="AR1316" s="0" t="n">
        <v>0</v>
      </c>
      <c r="AS1316" s="0" t="n">
        <v>15.49</v>
      </c>
      <c r="AT1316" s="0" t="n">
        <v>34334</v>
      </c>
      <c r="AU1316" s="0" t="n">
        <v>22919</v>
      </c>
      <c r="AV1316" s="0" t="n">
        <v>6640</v>
      </c>
      <c r="AW1316" s="2" t="n">
        <v>30.2274</v>
      </c>
      <c r="AX1316" s="0" t="n">
        <v>2.2357</v>
      </c>
      <c r="AY1316" s="0" t="n">
        <v>6</v>
      </c>
      <c r="BC1316" s="0" t="s">
        <v>3997</v>
      </c>
    </row>
    <row r="1317" customFormat="false" ht="15" hidden="false" customHeight="true" outlineLevel="0" collapsed="false">
      <c r="A1317" s="0" t="s">
        <v>3998</v>
      </c>
      <c r="B1317" s="0" t="s">
        <v>3999</v>
      </c>
      <c r="C1317" s="0" t="n">
        <v>873.8755</v>
      </c>
      <c r="D1317" s="0" t="n">
        <v>0</v>
      </c>
      <c r="E1317" s="0" t="n">
        <v>29.01</v>
      </c>
      <c r="F1317" s="0" t="n">
        <v>111976</v>
      </c>
      <c r="G1317" s="0" t="n">
        <v>0</v>
      </c>
      <c r="H1317" s="0" t="n">
        <v>23518</v>
      </c>
      <c r="I1317" s="1" t="s">
        <v>60</v>
      </c>
      <c r="J1317" s="0" t="s">
        <v>60</v>
      </c>
      <c r="K1317" s="0" t="n">
        <v>1772.636</v>
      </c>
      <c r="L1317" s="0" t="n">
        <v>0</v>
      </c>
      <c r="M1317" s="0" t="n">
        <v>32.87</v>
      </c>
      <c r="N1317" s="0" t="n">
        <v>172853</v>
      </c>
      <c r="O1317" s="0" t="n">
        <v>0</v>
      </c>
      <c r="P1317" s="0" t="n">
        <v>41277</v>
      </c>
      <c r="Q1317" s="1" t="s">
        <v>60</v>
      </c>
      <c r="R1317" s="0" t="s">
        <v>60</v>
      </c>
      <c r="S1317" s="0" t="n">
        <v>1523.818</v>
      </c>
      <c r="T1317" s="0" t="n">
        <v>0</v>
      </c>
      <c r="U1317" s="0" t="n">
        <v>31.22</v>
      </c>
      <c r="V1317" s="0" t="n">
        <v>131279</v>
      </c>
      <c r="W1317" s="0" t="n">
        <v>0</v>
      </c>
      <c r="X1317" s="0" t="n">
        <v>26431</v>
      </c>
      <c r="Y1317" s="1" t="s">
        <v>60</v>
      </c>
      <c r="Z1317" s="0" t="s">
        <v>60</v>
      </c>
      <c r="AA1317" s="0" t="n">
        <v>1555.741</v>
      </c>
      <c r="AB1317" s="0" t="n">
        <v>0</v>
      </c>
      <c r="AC1317" s="0" t="n">
        <v>26.8</v>
      </c>
      <c r="AD1317" s="0" t="n">
        <v>147062</v>
      </c>
      <c r="AE1317" s="0" t="n">
        <v>0</v>
      </c>
      <c r="AF1317" s="0" t="n">
        <v>31583</v>
      </c>
      <c r="AG1317" s="2" t="s">
        <v>60</v>
      </c>
      <c r="AH1317" s="0" t="s">
        <v>60</v>
      </c>
      <c r="AI1317" s="0" t="n">
        <v>1371.596</v>
      </c>
      <c r="AJ1317" s="0" t="n">
        <v>0</v>
      </c>
      <c r="AK1317" s="0" t="n">
        <v>30.39</v>
      </c>
      <c r="AL1317" s="0" t="n">
        <v>178963</v>
      </c>
      <c r="AM1317" s="0" t="n">
        <v>0</v>
      </c>
      <c r="AN1317" s="0" t="n">
        <v>42534</v>
      </c>
      <c r="AO1317" s="2" t="s">
        <v>60</v>
      </c>
      <c r="AP1317" s="0" t="s">
        <v>60</v>
      </c>
      <c r="AQ1317" s="0" t="n">
        <v>2238.534</v>
      </c>
      <c r="AR1317" s="0" t="n">
        <v>0</v>
      </c>
      <c r="AS1317" s="0" t="n">
        <v>31.77</v>
      </c>
      <c r="AT1317" s="0" t="n">
        <v>186920</v>
      </c>
      <c r="AU1317" s="0" t="n">
        <v>0</v>
      </c>
      <c r="AV1317" s="0" t="n">
        <v>41503</v>
      </c>
      <c r="AW1317" s="2" t="s">
        <v>60</v>
      </c>
      <c r="AX1317" s="0" t="s">
        <v>60</v>
      </c>
      <c r="AY1317" s="0" t="n">
        <v>6</v>
      </c>
      <c r="BC1317" s="0" t="s">
        <v>4000</v>
      </c>
    </row>
    <row r="1318" customFormat="false" ht="15" hidden="false" customHeight="true" outlineLevel="0" collapsed="false">
      <c r="A1318" s="0" t="s">
        <v>4001</v>
      </c>
      <c r="B1318" s="0" t="s">
        <v>4002</v>
      </c>
      <c r="C1318" s="0" t="n">
        <v>451.3408</v>
      </c>
      <c r="D1318" s="0" t="n">
        <v>0</v>
      </c>
      <c r="E1318" s="0" t="n">
        <v>14.21</v>
      </c>
      <c r="F1318" s="0" t="n">
        <v>68559</v>
      </c>
      <c r="G1318" s="0" t="n">
        <v>0</v>
      </c>
      <c r="H1318" s="0" t="n">
        <v>15677</v>
      </c>
      <c r="I1318" s="1" t="s">
        <v>60</v>
      </c>
      <c r="J1318" s="0" t="s">
        <v>60</v>
      </c>
      <c r="K1318" s="0" t="n">
        <v>977.0972</v>
      </c>
      <c r="L1318" s="0" t="n">
        <v>0</v>
      </c>
      <c r="M1318" s="0" t="n">
        <v>17.76</v>
      </c>
      <c r="N1318" s="0" t="n">
        <v>100590</v>
      </c>
      <c r="O1318" s="0" t="n">
        <v>0</v>
      </c>
      <c r="P1318" s="0" t="n">
        <v>27724</v>
      </c>
      <c r="Q1318" s="1" t="s">
        <v>60</v>
      </c>
      <c r="R1318" s="0" t="s">
        <v>60</v>
      </c>
      <c r="S1318" s="0" t="n">
        <v>706.4955</v>
      </c>
      <c r="T1318" s="0" t="n">
        <v>0</v>
      </c>
      <c r="U1318" s="0" t="n">
        <v>16.67</v>
      </c>
      <c r="V1318" s="0" t="n">
        <v>91390</v>
      </c>
      <c r="W1318" s="0" t="n">
        <v>0</v>
      </c>
      <c r="X1318" s="0" t="n">
        <v>15431</v>
      </c>
      <c r="Y1318" s="1" t="s">
        <v>60</v>
      </c>
      <c r="Z1318" s="0" t="s">
        <v>60</v>
      </c>
      <c r="AA1318" s="0" t="n">
        <v>832.6478</v>
      </c>
      <c r="AB1318" s="0" t="n">
        <v>0</v>
      </c>
      <c r="AC1318" s="0" t="n">
        <v>10.38</v>
      </c>
      <c r="AD1318" s="0" t="n">
        <v>95832</v>
      </c>
      <c r="AE1318" s="0" t="n">
        <v>0</v>
      </c>
      <c r="AF1318" s="0" t="n">
        <v>17646</v>
      </c>
      <c r="AG1318" s="2" t="s">
        <v>60</v>
      </c>
      <c r="AH1318" s="0" t="s">
        <v>60</v>
      </c>
      <c r="AI1318" s="0" t="n">
        <v>831.6354</v>
      </c>
      <c r="AJ1318" s="0" t="n">
        <v>0</v>
      </c>
      <c r="AK1318" s="0" t="n">
        <v>14.21</v>
      </c>
      <c r="AL1318" s="0" t="n">
        <v>102847</v>
      </c>
      <c r="AM1318" s="0" t="n">
        <v>0</v>
      </c>
      <c r="AN1318" s="0" t="n">
        <v>26051</v>
      </c>
      <c r="AO1318" s="2" t="s">
        <v>60</v>
      </c>
      <c r="AP1318" s="0" t="s">
        <v>60</v>
      </c>
      <c r="AQ1318" s="0" t="n">
        <v>837.2078</v>
      </c>
      <c r="AR1318" s="0" t="n">
        <v>0</v>
      </c>
      <c r="AS1318" s="0" t="n">
        <v>14.21</v>
      </c>
      <c r="AT1318" s="0" t="n">
        <v>111111</v>
      </c>
      <c r="AU1318" s="0" t="n">
        <v>0</v>
      </c>
      <c r="AV1318" s="0" t="n">
        <v>23614</v>
      </c>
      <c r="AW1318" s="2" t="s">
        <v>60</v>
      </c>
      <c r="AX1318" s="0" t="s">
        <v>60</v>
      </c>
      <c r="AY1318" s="0" t="n">
        <v>6</v>
      </c>
      <c r="BC1318" s="0" t="s">
        <v>4003</v>
      </c>
    </row>
    <row r="1319" customFormat="false" ht="15" hidden="false" customHeight="true" outlineLevel="0" collapsed="false">
      <c r="A1319" s="0" t="s">
        <v>4004</v>
      </c>
      <c r="B1319" s="0" t="s">
        <v>4005</v>
      </c>
      <c r="C1319" s="0" t="n">
        <v>1797.077</v>
      </c>
      <c r="D1319" s="0" t="n">
        <v>0</v>
      </c>
      <c r="E1319" s="0" t="n">
        <v>33.6</v>
      </c>
      <c r="F1319" s="0" t="n">
        <v>1646312</v>
      </c>
      <c r="G1319" s="0" t="n">
        <v>122064</v>
      </c>
      <c r="H1319" s="0" t="n">
        <v>328358</v>
      </c>
      <c r="I1319" s="1" t="n">
        <v>139.5017</v>
      </c>
      <c r="J1319" s="0" t="n">
        <v>66.1309</v>
      </c>
      <c r="K1319" s="0" t="n">
        <v>3140.465</v>
      </c>
      <c r="L1319" s="0" t="n">
        <v>0</v>
      </c>
      <c r="M1319" s="0" t="n">
        <v>40.14</v>
      </c>
      <c r="N1319" s="0" t="n">
        <v>2091473</v>
      </c>
      <c r="O1319" s="0" t="n">
        <v>131295</v>
      </c>
      <c r="P1319" s="0" t="n">
        <v>448328</v>
      </c>
      <c r="Q1319" s="1" t="n">
        <v>147.8214</v>
      </c>
      <c r="R1319" s="0" t="n">
        <v>70.0749</v>
      </c>
      <c r="S1319" s="0" t="n">
        <v>1419.069</v>
      </c>
      <c r="T1319" s="0" t="n">
        <v>0</v>
      </c>
      <c r="U1319" s="0" t="n">
        <v>35.15</v>
      </c>
      <c r="V1319" s="0" t="n">
        <v>1047568</v>
      </c>
      <c r="W1319" s="0" t="n">
        <v>76280</v>
      </c>
      <c r="X1319" s="0" t="n">
        <v>208747</v>
      </c>
      <c r="Y1319" s="1" t="n">
        <v>83.578</v>
      </c>
      <c r="Z1319" s="0" t="n">
        <v>39.6203</v>
      </c>
      <c r="AA1319" s="0" t="n">
        <v>1108.797</v>
      </c>
      <c r="AB1319" s="0" t="n">
        <v>0</v>
      </c>
      <c r="AC1319" s="0" t="n">
        <v>28.92</v>
      </c>
      <c r="AD1319" s="0" t="n">
        <v>789122</v>
      </c>
      <c r="AE1319" s="0" t="n">
        <v>68049</v>
      </c>
      <c r="AF1319" s="0" t="n">
        <v>144443</v>
      </c>
      <c r="AG1319" s="2" t="n">
        <v>59.317</v>
      </c>
      <c r="AH1319" s="0" t="n">
        <v>28.1193</v>
      </c>
      <c r="AI1319" s="0" t="n">
        <v>2028.579</v>
      </c>
      <c r="AJ1319" s="0" t="n">
        <v>0</v>
      </c>
      <c r="AK1319" s="0" t="n">
        <v>34.4</v>
      </c>
      <c r="AL1319" s="0" t="n">
        <v>1465458</v>
      </c>
      <c r="AM1319" s="0" t="n">
        <v>106250</v>
      </c>
      <c r="AN1319" s="0" t="n">
        <v>305186</v>
      </c>
      <c r="AO1319" s="2" t="n">
        <v>158.9783</v>
      </c>
      <c r="AP1319" s="0" t="n">
        <v>75.3639</v>
      </c>
      <c r="AQ1319" s="0" t="n">
        <v>959.4982</v>
      </c>
      <c r="AR1319" s="0" t="n">
        <v>0</v>
      </c>
      <c r="AS1319" s="0" t="n">
        <v>30.38</v>
      </c>
      <c r="AT1319" s="0" t="n">
        <v>779255</v>
      </c>
      <c r="AU1319" s="0" t="n">
        <v>65119</v>
      </c>
      <c r="AV1319" s="0" t="n">
        <v>127413</v>
      </c>
      <c r="AW1319" s="2" t="n">
        <v>85.884</v>
      </c>
      <c r="AX1319" s="0" t="n">
        <v>40.7134</v>
      </c>
      <c r="AY1319" s="0" t="n">
        <v>6</v>
      </c>
      <c r="BC1319" s="0" t="s">
        <v>4006</v>
      </c>
    </row>
    <row r="1320" customFormat="false" ht="15" hidden="false" customHeight="true" outlineLevel="0" collapsed="false">
      <c r="A1320" s="0" t="s">
        <v>4007</v>
      </c>
      <c r="B1320" s="0" t="s">
        <v>4008</v>
      </c>
      <c r="C1320" s="0" t="n">
        <v>510.3562</v>
      </c>
      <c r="D1320" s="0" t="n">
        <v>0</v>
      </c>
      <c r="E1320" s="0" t="n">
        <v>21.13</v>
      </c>
      <c r="F1320" s="0" t="n">
        <v>97694</v>
      </c>
      <c r="G1320" s="0" t="n">
        <v>54752</v>
      </c>
      <c r="H1320" s="0" t="n">
        <v>9842</v>
      </c>
      <c r="I1320" s="1" t="n">
        <v>62.5737</v>
      </c>
      <c r="J1320" s="0" t="n">
        <v>2.5713</v>
      </c>
      <c r="K1320" s="0" t="n">
        <v>1509.896</v>
      </c>
      <c r="L1320" s="0" t="n">
        <v>0</v>
      </c>
      <c r="M1320" s="0" t="n">
        <v>36.06</v>
      </c>
      <c r="N1320" s="0" t="n">
        <v>126285</v>
      </c>
      <c r="O1320" s="0" t="n">
        <v>66165</v>
      </c>
      <c r="P1320" s="0" t="n">
        <v>18142</v>
      </c>
      <c r="Q1320" s="1" t="n">
        <v>74.4934</v>
      </c>
      <c r="R1320" s="0" t="n">
        <v>3.0611</v>
      </c>
      <c r="S1320" s="0" t="n">
        <v>658.7066</v>
      </c>
      <c r="T1320" s="0" t="n">
        <v>0</v>
      </c>
      <c r="U1320" s="0" t="n">
        <v>27.61</v>
      </c>
      <c r="V1320" s="0" t="n">
        <v>90813</v>
      </c>
      <c r="W1320" s="0" t="n">
        <v>52875</v>
      </c>
      <c r="X1320" s="0" t="n">
        <v>10749</v>
      </c>
      <c r="Y1320" s="1" t="n">
        <v>57.9338</v>
      </c>
      <c r="Z1320" s="0" t="n">
        <v>2.3807</v>
      </c>
      <c r="AA1320" s="0" t="n">
        <v>601.283</v>
      </c>
      <c r="AB1320" s="0" t="n">
        <v>0</v>
      </c>
      <c r="AC1320" s="0" t="n">
        <v>23.94</v>
      </c>
      <c r="AD1320" s="0" t="n">
        <v>121426</v>
      </c>
      <c r="AE1320" s="0" t="n">
        <v>64616</v>
      </c>
      <c r="AF1320" s="0" t="n">
        <v>22088</v>
      </c>
      <c r="AG1320" s="2" t="n">
        <v>56.3245</v>
      </c>
      <c r="AH1320" s="0" t="n">
        <v>2.3145</v>
      </c>
      <c r="AI1320" s="0" t="n">
        <v>651.6288</v>
      </c>
      <c r="AJ1320" s="0" t="n">
        <v>0</v>
      </c>
      <c r="AK1320" s="0" t="n">
        <v>30.42</v>
      </c>
      <c r="AL1320" s="0" t="n">
        <v>129733</v>
      </c>
      <c r="AM1320" s="0" t="n">
        <v>58901</v>
      </c>
      <c r="AN1320" s="0" t="n">
        <v>17228</v>
      </c>
      <c r="AO1320" s="2" t="n">
        <v>88.1316</v>
      </c>
      <c r="AP1320" s="0" t="n">
        <v>3.6216</v>
      </c>
      <c r="AQ1320" s="0" t="n">
        <v>1006.503</v>
      </c>
      <c r="AR1320" s="0" t="n">
        <v>0</v>
      </c>
      <c r="AS1320" s="0" t="n">
        <v>30.42</v>
      </c>
      <c r="AT1320" s="0" t="n">
        <v>149249</v>
      </c>
      <c r="AU1320" s="0" t="n">
        <v>76563</v>
      </c>
      <c r="AV1320" s="0" t="n">
        <v>18015</v>
      </c>
      <c r="AW1320" s="2" t="n">
        <v>100.9773</v>
      </c>
      <c r="AX1320" s="0" t="n">
        <v>4.1494</v>
      </c>
      <c r="AY1320" s="0" t="n">
        <v>6</v>
      </c>
      <c r="BC1320" s="0" t="s">
        <v>4009</v>
      </c>
    </row>
    <row r="1321" customFormat="false" ht="15" hidden="false" customHeight="true" outlineLevel="0" collapsed="false">
      <c r="A1321" s="0" t="s">
        <v>4010</v>
      </c>
      <c r="B1321" s="0" t="s">
        <v>4011</v>
      </c>
      <c r="C1321" s="0" t="n">
        <v>888.9592</v>
      </c>
      <c r="D1321" s="0" t="n">
        <v>0</v>
      </c>
      <c r="E1321" s="0" t="n">
        <v>31.79</v>
      </c>
      <c r="F1321" s="0" t="n">
        <v>137902</v>
      </c>
      <c r="G1321" s="0" t="n">
        <v>49785</v>
      </c>
      <c r="H1321" s="0" t="n">
        <v>23547</v>
      </c>
      <c r="I1321" s="1" t="n">
        <v>56.8971</v>
      </c>
      <c r="J1321" s="0" t="n">
        <v>3.4211</v>
      </c>
      <c r="K1321" s="0" t="n">
        <v>2312.652</v>
      </c>
      <c r="L1321" s="0" t="n">
        <v>0</v>
      </c>
      <c r="M1321" s="0" t="n">
        <v>41.4</v>
      </c>
      <c r="N1321" s="0" t="n">
        <v>190167</v>
      </c>
      <c r="O1321" s="0" t="n">
        <v>51732</v>
      </c>
      <c r="P1321" s="0" t="n">
        <v>34223</v>
      </c>
      <c r="Q1321" s="1" t="n">
        <v>58.2436</v>
      </c>
      <c r="R1321" s="0" t="n">
        <v>3.502</v>
      </c>
      <c r="S1321" s="0" t="n">
        <v>2850.444</v>
      </c>
      <c r="T1321" s="0" t="n">
        <v>0</v>
      </c>
      <c r="U1321" s="0" t="n">
        <v>54.53</v>
      </c>
      <c r="V1321" s="0" t="n">
        <v>252411</v>
      </c>
      <c r="W1321" s="0" t="n">
        <v>71643</v>
      </c>
      <c r="X1321" s="0" t="n">
        <v>54822</v>
      </c>
      <c r="Y1321" s="1" t="n">
        <v>78.4974</v>
      </c>
      <c r="Z1321" s="0" t="n">
        <v>4.7198</v>
      </c>
      <c r="AA1321" s="0" t="n">
        <v>369.6577</v>
      </c>
      <c r="AB1321" s="0" t="n">
        <v>0</v>
      </c>
      <c r="AC1321" s="0" t="n">
        <v>16.64</v>
      </c>
      <c r="AD1321" s="0" t="n">
        <v>45141</v>
      </c>
      <c r="AE1321" s="0" t="n">
        <v>25992</v>
      </c>
      <c r="AF1321" s="0" t="n">
        <v>11415</v>
      </c>
      <c r="AG1321" s="2" t="n">
        <v>22.6567</v>
      </c>
      <c r="AH1321" s="0" t="n">
        <v>1.3623</v>
      </c>
      <c r="AI1321" s="0" t="n">
        <v>902.9183</v>
      </c>
      <c r="AJ1321" s="0" t="n">
        <v>0</v>
      </c>
      <c r="AK1321" s="0" t="n">
        <v>34.2</v>
      </c>
      <c r="AL1321" s="0" t="n">
        <v>137121</v>
      </c>
      <c r="AM1321" s="0" t="n">
        <v>47761</v>
      </c>
      <c r="AN1321" s="0" t="n">
        <v>23858</v>
      </c>
      <c r="AO1321" s="2" t="n">
        <v>71.4632</v>
      </c>
      <c r="AP1321" s="0" t="n">
        <v>4.2969</v>
      </c>
      <c r="AQ1321" s="0" t="n">
        <v>1156.521</v>
      </c>
      <c r="AR1321" s="0" t="n">
        <v>0</v>
      </c>
      <c r="AS1321" s="0" t="n">
        <v>41.22</v>
      </c>
      <c r="AT1321" s="0" t="n">
        <v>212339</v>
      </c>
      <c r="AU1321" s="0" t="n">
        <v>61015</v>
      </c>
      <c r="AV1321" s="0" t="n">
        <v>30118</v>
      </c>
      <c r="AW1321" s="2" t="n">
        <v>80.4714</v>
      </c>
      <c r="AX1321" s="0" t="n">
        <v>4.8385</v>
      </c>
      <c r="AY1321" s="0" t="n">
        <v>6</v>
      </c>
      <c r="BC1321" s="0" t="s">
        <v>4012</v>
      </c>
    </row>
    <row r="1322" customFormat="false" ht="15" hidden="false" customHeight="true" outlineLevel="0" collapsed="false">
      <c r="A1322" s="0" t="s">
        <v>4013</v>
      </c>
      <c r="B1322" s="0" t="s">
        <v>4014</v>
      </c>
      <c r="C1322" s="0" t="n">
        <v>2333.014</v>
      </c>
      <c r="D1322" s="0" t="n">
        <v>0</v>
      </c>
      <c r="E1322" s="0" t="n">
        <v>31.42</v>
      </c>
      <c r="F1322" s="0" t="n">
        <v>95548</v>
      </c>
      <c r="G1322" s="0" t="n">
        <v>48566</v>
      </c>
      <c r="H1322" s="0" t="n">
        <v>15394</v>
      </c>
      <c r="I1322" s="1" t="n">
        <v>55.504</v>
      </c>
      <c r="J1322" s="0" t="n">
        <v>1.6158</v>
      </c>
      <c r="K1322" s="0" t="n">
        <v>1758.372</v>
      </c>
      <c r="L1322" s="0" t="n">
        <v>0</v>
      </c>
      <c r="M1322" s="0" t="n">
        <v>41</v>
      </c>
      <c r="N1322" s="0" t="n">
        <v>88608</v>
      </c>
      <c r="O1322" s="0" t="n">
        <v>43780</v>
      </c>
      <c r="P1322" s="0" t="n">
        <v>15888</v>
      </c>
      <c r="Q1322" s="1" t="n">
        <v>49.2907</v>
      </c>
      <c r="R1322" s="0" t="n">
        <v>1.4349</v>
      </c>
      <c r="S1322" s="0" t="n">
        <v>6923.173</v>
      </c>
      <c r="T1322" s="0" t="n">
        <v>0</v>
      </c>
      <c r="U1322" s="0" t="n">
        <v>55.17</v>
      </c>
      <c r="V1322" s="0" t="n">
        <v>278481</v>
      </c>
      <c r="W1322" s="0" t="n">
        <v>106031</v>
      </c>
      <c r="X1322" s="0" t="n">
        <v>61268</v>
      </c>
      <c r="Y1322" s="1" t="n">
        <v>116.1754</v>
      </c>
      <c r="Z1322" s="0" t="n">
        <v>3.382</v>
      </c>
      <c r="AA1322" s="0" t="n">
        <v>4625.052</v>
      </c>
      <c r="AB1322" s="0" t="n">
        <v>0</v>
      </c>
      <c r="AC1322" s="0" t="n">
        <v>54.02</v>
      </c>
      <c r="AD1322" s="0" t="n">
        <v>212033</v>
      </c>
      <c r="AE1322" s="0" t="n">
        <v>82372</v>
      </c>
      <c r="AF1322" s="0" t="n">
        <v>44662</v>
      </c>
      <c r="AG1322" s="2" t="n">
        <v>71.802</v>
      </c>
      <c r="AH1322" s="0" t="n">
        <v>2.0902</v>
      </c>
      <c r="AI1322" s="0" t="n">
        <v>3383.882</v>
      </c>
      <c r="AJ1322" s="0" t="n">
        <v>0</v>
      </c>
      <c r="AK1322" s="0" t="n">
        <v>47.89</v>
      </c>
      <c r="AL1322" s="0" t="n">
        <v>174817</v>
      </c>
      <c r="AM1322" s="0" t="n">
        <v>78361</v>
      </c>
      <c r="AN1322" s="0" t="n">
        <v>34441</v>
      </c>
      <c r="AO1322" s="2" t="n">
        <v>117.249</v>
      </c>
      <c r="AP1322" s="0" t="n">
        <v>3.4132</v>
      </c>
      <c r="AQ1322" s="0" t="n">
        <v>6117.877</v>
      </c>
      <c r="AR1322" s="0" t="n">
        <v>0</v>
      </c>
      <c r="AS1322" s="0" t="n">
        <v>45.98</v>
      </c>
      <c r="AT1322" s="0" t="n">
        <v>188224</v>
      </c>
      <c r="AU1322" s="0" t="n">
        <v>86889</v>
      </c>
      <c r="AV1322" s="0" t="n">
        <v>34367</v>
      </c>
      <c r="AW1322" s="2" t="n">
        <v>114.596</v>
      </c>
      <c r="AX1322" s="0" t="n">
        <v>3.336</v>
      </c>
      <c r="AY1322" s="0" t="n">
        <v>6</v>
      </c>
      <c r="BC1322" s="0" t="s">
        <v>4015</v>
      </c>
    </row>
    <row r="1323" customFormat="false" ht="15" hidden="false" customHeight="true" outlineLevel="0" collapsed="false">
      <c r="A1323" s="0" t="s">
        <v>4016</v>
      </c>
      <c r="B1323" s="0" t="s">
        <v>4017</v>
      </c>
      <c r="C1323" s="0" t="n">
        <v>1490.423</v>
      </c>
      <c r="D1323" s="0" t="n">
        <v>0</v>
      </c>
      <c r="E1323" s="0" t="n">
        <v>44.77</v>
      </c>
      <c r="F1323" s="0" t="n">
        <v>189431</v>
      </c>
      <c r="G1323" s="0" t="n">
        <v>53174</v>
      </c>
      <c r="H1323" s="0" t="n">
        <v>32509</v>
      </c>
      <c r="I1323" s="1" t="n">
        <v>60.7703</v>
      </c>
      <c r="J1323" s="0" t="n">
        <v>2.1214</v>
      </c>
      <c r="K1323" s="0" t="n">
        <v>1773.846</v>
      </c>
      <c r="L1323" s="0" t="n">
        <v>0</v>
      </c>
      <c r="M1323" s="0" t="n">
        <v>44.12</v>
      </c>
      <c r="N1323" s="0" t="n">
        <v>198979</v>
      </c>
      <c r="O1323" s="0" t="n">
        <v>62440</v>
      </c>
      <c r="P1323" s="0" t="n">
        <v>40711</v>
      </c>
      <c r="Q1323" s="1" t="n">
        <v>70.2995</v>
      </c>
      <c r="R1323" s="0" t="n">
        <v>2.4541</v>
      </c>
      <c r="S1323" s="0" t="n">
        <v>2216.462</v>
      </c>
      <c r="T1323" s="0" t="n">
        <v>0</v>
      </c>
      <c r="U1323" s="0" t="n">
        <v>48.37</v>
      </c>
      <c r="V1323" s="0" t="n">
        <v>199830</v>
      </c>
      <c r="W1323" s="0" t="n">
        <v>63885</v>
      </c>
      <c r="X1323" s="0" t="n">
        <v>37011</v>
      </c>
      <c r="Y1323" s="1" t="n">
        <v>69.9972</v>
      </c>
      <c r="Z1323" s="0" t="n">
        <v>2.4435</v>
      </c>
      <c r="AA1323" s="0" t="n">
        <v>2734.566</v>
      </c>
      <c r="AB1323" s="0" t="n">
        <v>0</v>
      </c>
      <c r="AC1323" s="0" t="n">
        <v>55.23</v>
      </c>
      <c r="AD1323" s="0" t="n">
        <v>337466</v>
      </c>
      <c r="AE1323" s="0" t="n">
        <v>70504</v>
      </c>
      <c r="AF1323" s="0" t="n">
        <v>53092</v>
      </c>
      <c r="AG1323" s="2" t="n">
        <v>61.4569</v>
      </c>
      <c r="AH1323" s="0" t="n">
        <v>2.1454</v>
      </c>
      <c r="AI1323" s="0" t="n">
        <v>1710.234</v>
      </c>
      <c r="AJ1323" s="0" t="n">
        <v>0</v>
      </c>
      <c r="AK1323" s="0" t="n">
        <v>54.58</v>
      </c>
      <c r="AL1323" s="0" t="n">
        <v>235389</v>
      </c>
      <c r="AM1323" s="0" t="n">
        <v>74755</v>
      </c>
      <c r="AN1323" s="0" t="n">
        <v>43006</v>
      </c>
      <c r="AO1323" s="2" t="n">
        <v>111.8534</v>
      </c>
      <c r="AP1323" s="0" t="n">
        <v>3.9047</v>
      </c>
      <c r="AQ1323" s="0" t="n">
        <v>1701.118</v>
      </c>
      <c r="AR1323" s="0" t="n">
        <v>0</v>
      </c>
      <c r="AS1323" s="0" t="n">
        <v>54.25</v>
      </c>
      <c r="AT1323" s="0" t="n">
        <v>267128</v>
      </c>
      <c r="AU1323" s="0" t="n">
        <v>70010</v>
      </c>
      <c r="AV1323" s="0" t="n">
        <v>46111</v>
      </c>
      <c r="AW1323" s="2" t="n">
        <v>92.3347</v>
      </c>
      <c r="AX1323" s="0" t="n">
        <v>3.2233</v>
      </c>
      <c r="AY1323" s="0" t="n">
        <v>6</v>
      </c>
      <c r="BC1323" s="0" t="s">
        <v>4018</v>
      </c>
    </row>
    <row r="1324" customFormat="false" ht="15" hidden="false" customHeight="true" outlineLevel="0" collapsed="false">
      <c r="A1324" s="0" t="s">
        <v>4019</v>
      </c>
      <c r="B1324" s="0" t="s">
        <v>4020</v>
      </c>
      <c r="C1324" s="0" t="n">
        <v>19124.34</v>
      </c>
      <c r="D1324" s="0" t="n">
        <v>0</v>
      </c>
      <c r="E1324" s="0" t="n">
        <v>74.79</v>
      </c>
      <c r="F1324" s="0" t="n">
        <v>1828405</v>
      </c>
      <c r="G1324" s="0" t="n">
        <v>480210</v>
      </c>
      <c r="H1324" s="0" t="n">
        <v>640697</v>
      </c>
      <c r="I1324" s="1" t="n">
        <v>548.8114</v>
      </c>
      <c r="J1324" s="0" t="n">
        <v>20.5732</v>
      </c>
      <c r="K1324" s="0" t="n">
        <v>22436</v>
      </c>
      <c r="L1324" s="0" t="n">
        <v>0</v>
      </c>
      <c r="M1324" s="0" t="n">
        <v>75.35</v>
      </c>
      <c r="N1324" s="0" t="n">
        <v>2116290</v>
      </c>
      <c r="O1324" s="0" t="n">
        <v>427103</v>
      </c>
      <c r="P1324" s="0" t="n">
        <v>681955</v>
      </c>
      <c r="Q1324" s="1" t="n">
        <v>480.8636</v>
      </c>
      <c r="R1324" s="0" t="n">
        <v>18.026</v>
      </c>
      <c r="S1324" s="0" t="n">
        <v>27809.42</v>
      </c>
      <c r="T1324" s="0" t="n">
        <v>0</v>
      </c>
      <c r="U1324" s="0" t="n">
        <v>77.62</v>
      </c>
      <c r="V1324" s="0" t="n">
        <v>2070421</v>
      </c>
      <c r="W1324" s="0" t="n">
        <v>418373</v>
      </c>
      <c r="X1324" s="0" t="n">
        <v>729895</v>
      </c>
      <c r="Y1324" s="1" t="n">
        <v>458.4005</v>
      </c>
      <c r="Z1324" s="0" t="n">
        <v>17.184</v>
      </c>
      <c r="AA1324" s="0" t="n">
        <v>17364.07</v>
      </c>
      <c r="AB1324" s="0" t="n">
        <v>0</v>
      </c>
      <c r="AC1324" s="0" t="n">
        <v>77.05</v>
      </c>
      <c r="AD1324" s="0" t="n">
        <v>1951098</v>
      </c>
      <c r="AE1324" s="0" t="n">
        <v>465994</v>
      </c>
      <c r="AF1324" s="0" t="n">
        <v>646515</v>
      </c>
      <c r="AG1324" s="2" t="n">
        <v>406.1976</v>
      </c>
      <c r="AH1324" s="0" t="n">
        <v>15.227</v>
      </c>
      <c r="AI1324" s="0" t="n">
        <v>18648.91</v>
      </c>
      <c r="AJ1324" s="0" t="n">
        <v>0</v>
      </c>
      <c r="AK1324" s="0" t="n">
        <v>75.07</v>
      </c>
      <c r="AL1324" s="0" t="n">
        <v>1695485</v>
      </c>
      <c r="AM1324" s="0" t="n">
        <v>459107</v>
      </c>
      <c r="AN1324" s="0" t="n">
        <v>427447</v>
      </c>
      <c r="AO1324" s="2" t="n">
        <v>686.9466</v>
      </c>
      <c r="AP1324" s="0" t="n">
        <v>25.7514</v>
      </c>
      <c r="AQ1324" s="0" t="n">
        <v>19606.24</v>
      </c>
      <c r="AR1324" s="0" t="n">
        <v>0</v>
      </c>
      <c r="AS1324" s="0" t="n">
        <v>73.65</v>
      </c>
      <c r="AT1324" s="0" t="n">
        <v>2066575</v>
      </c>
      <c r="AU1324" s="0" t="n">
        <v>462195</v>
      </c>
      <c r="AV1324" s="0" t="n">
        <v>754421</v>
      </c>
      <c r="AW1324" s="2" t="n">
        <v>609.579</v>
      </c>
      <c r="AX1324" s="0" t="n">
        <v>22.8512</v>
      </c>
      <c r="AY1324" s="0" t="n">
        <v>6</v>
      </c>
      <c r="BC1324" s="0" t="s">
        <v>4021</v>
      </c>
    </row>
    <row r="1325" customFormat="false" ht="15" hidden="false" customHeight="true" outlineLevel="0" collapsed="false">
      <c r="A1325" s="0" t="s">
        <v>4022</v>
      </c>
      <c r="B1325" s="0" t="s">
        <v>4023</v>
      </c>
      <c r="C1325" s="0" t="n">
        <v>372.2472</v>
      </c>
      <c r="D1325" s="0" t="n">
        <v>0.07</v>
      </c>
      <c r="E1325" s="0" t="n">
        <v>8.14</v>
      </c>
      <c r="F1325" s="0" t="n">
        <v>62660</v>
      </c>
      <c r="G1325" s="0" t="n">
        <v>54636</v>
      </c>
      <c r="H1325" s="0" t="n">
        <v>11741</v>
      </c>
      <c r="I1325" s="1" t="n">
        <v>62.4411</v>
      </c>
      <c r="J1325" s="0" t="n">
        <v>4.2809</v>
      </c>
      <c r="K1325" s="0" t="n">
        <v>564.071</v>
      </c>
      <c r="L1325" s="0" t="n">
        <v>0</v>
      </c>
      <c r="M1325" s="0" t="n">
        <v>9.39</v>
      </c>
      <c r="N1325" s="0" t="n">
        <v>77623</v>
      </c>
      <c r="O1325" s="0" t="n">
        <v>56091</v>
      </c>
      <c r="P1325" s="0" t="n">
        <v>16112</v>
      </c>
      <c r="Q1325" s="1" t="n">
        <v>63.1513</v>
      </c>
      <c r="R1325" s="0" t="n">
        <v>4.3295</v>
      </c>
      <c r="S1325" s="0" t="n">
        <v>455.2164</v>
      </c>
      <c r="T1325" s="0" t="n">
        <v>0</v>
      </c>
      <c r="U1325" s="0" t="n">
        <v>17.06</v>
      </c>
      <c r="V1325" s="0" t="n">
        <v>116664</v>
      </c>
      <c r="W1325" s="0" t="n">
        <v>63698</v>
      </c>
      <c r="X1325" s="0" t="n">
        <v>21009</v>
      </c>
      <c r="Y1325" s="1" t="n">
        <v>69.7923</v>
      </c>
      <c r="Z1325" s="0" t="n">
        <v>4.7848</v>
      </c>
      <c r="AA1325" s="0" t="n">
        <v>655.0342</v>
      </c>
      <c r="AB1325" s="0" t="n">
        <v>0</v>
      </c>
      <c r="AC1325" s="0" t="n">
        <v>13.93</v>
      </c>
      <c r="AD1325" s="0" t="n">
        <v>139282</v>
      </c>
      <c r="AE1325" s="0" t="n">
        <v>83358</v>
      </c>
      <c r="AF1325" s="0" t="n">
        <v>23971</v>
      </c>
      <c r="AG1325" s="2" t="n">
        <v>72.6615</v>
      </c>
      <c r="AH1325" s="0" t="n">
        <v>4.9815</v>
      </c>
      <c r="AI1325" s="0" t="n">
        <v>629.6269</v>
      </c>
      <c r="AJ1325" s="0" t="n">
        <v>0</v>
      </c>
      <c r="AK1325" s="0" t="n">
        <v>14.55</v>
      </c>
      <c r="AL1325" s="0" t="n">
        <v>80186</v>
      </c>
      <c r="AM1325" s="0" t="n">
        <v>62416</v>
      </c>
      <c r="AN1325" s="0" t="n">
        <v>14043</v>
      </c>
      <c r="AO1325" s="2" t="n">
        <v>93.391</v>
      </c>
      <c r="AP1325" s="0" t="n">
        <v>6.4027</v>
      </c>
      <c r="AQ1325" s="0" t="n">
        <v>723.3723</v>
      </c>
      <c r="AR1325" s="0" t="n">
        <v>0</v>
      </c>
      <c r="AS1325" s="0" t="n">
        <v>16.74</v>
      </c>
      <c r="AT1325" s="0" t="n">
        <v>132367</v>
      </c>
      <c r="AU1325" s="0" t="n">
        <v>66823</v>
      </c>
      <c r="AV1325" s="0" t="n">
        <v>19969</v>
      </c>
      <c r="AW1325" s="2" t="n">
        <v>88.1314</v>
      </c>
      <c r="AX1325" s="0" t="n">
        <v>6.0421</v>
      </c>
      <c r="AY1325" s="0" t="n">
        <v>6</v>
      </c>
      <c r="BC1325" s="0" t="s">
        <v>4024</v>
      </c>
    </row>
    <row r="1326" customFormat="false" ht="15" hidden="false" customHeight="true" outlineLevel="0" collapsed="false">
      <c r="A1326" s="0" t="s">
        <v>4025</v>
      </c>
      <c r="B1326" s="0" t="s">
        <v>4026</v>
      </c>
      <c r="C1326" s="0" t="n">
        <v>778.0853</v>
      </c>
      <c r="D1326" s="0" t="n">
        <v>0</v>
      </c>
      <c r="E1326" s="0" t="n">
        <v>27.23</v>
      </c>
      <c r="F1326" s="0" t="n">
        <v>193297</v>
      </c>
      <c r="G1326" s="0" t="n">
        <v>44551</v>
      </c>
      <c r="H1326" s="0" t="n">
        <v>28052</v>
      </c>
      <c r="I1326" s="1" t="n">
        <v>50.9154</v>
      </c>
      <c r="J1326" s="0" t="n">
        <v>5.4148</v>
      </c>
      <c r="K1326" s="0" t="n">
        <v>1008.072</v>
      </c>
      <c r="L1326" s="0" t="n">
        <v>0</v>
      </c>
      <c r="M1326" s="0" t="n">
        <v>32.28</v>
      </c>
      <c r="N1326" s="0" t="n">
        <v>224029</v>
      </c>
      <c r="O1326" s="0" t="n">
        <v>68752</v>
      </c>
      <c r="P1326" s="0" t="n">
        <v>41755</v>
      </c>
      <c r="Q1326" s="1" t="n">
        <v>77.406</v>
      </c>
      <c r="R1326" s="0" t="n">
        <v>8.232</v>
      </c>
      <c r="S1326" s="0" t="n">
        <v>691.7526</v>
      </c>
      <c r="T1326" s="0" t="n">
        <v>0</v>
      </c>
      <c r="U1326" s="0" t="n">
        <v>24.92</v>
      </c>
      <c r="V1326" s="0" t="n">
        <v>117523</v>
      </c>
      <c r="W1326" s="0" t="n">
        <v>43052</v>
      </c>
      <c r="X1326" s="0" t="n">
        <v>21457</v>
      </c>
      <c r="Y1326" s="1" t="n">
        <v>47.171</v>
      </c>
      <c r="Z1326" s="0" t="n">
        <v>5.0166</v>
      </c>
      <c r="AA1326" s="0" t="n">
        <v>854.1963</v>
      </c>
      <c r="AB1326" s="0" t="n">
        <v>0</v>
      </c>
      <c r="AC1326" s="0" t="n">
        <v>27.44</v>
      </c>
      <c r="AD1326" s="0" t="n">
        <v>190688</v>
      </c>
      <c r="AE1326" s="0" t="n">
        <v>57429</v>
      </c>
      <c r="AF1326" s="0" t="n">
        <v>27077</v>
      </c>
      <c r="AG1326" s="2" t="n">
        <v>50.0597</v>
      </c>
      <c r="AH1326" s="0" t="n">
        <v>5.3238</v>
      </c>
      <c r="AI1326" s="0" t="n">
        <v>750.0164</v>
      </c>
      <c r="AJ1326" s="0" t="n">
        <v>0</v>
      </c>
      <c r="AK1326" s="0" t="n">
        <v>33.33</v>
      </c>
      <c r="AL1326" s="0" t="n">
        <v>147300</v>
      </c>
      <c r="AM1326" s="0" t="n">
        <v>42604</v>
      </c>
      <c r="AN1326" s="0" t="n">
        <v>25845</v>
      </c>
      <c r="AO1326" s="2" t="n">
        <v>63.747</v>
      </c>
      <c r="AP1326" s="0" t="n">
        <v>6.7794</v>
      </c>
      <c r="AQ1326" s="0" t="n">
        <v>524.0977</v>
      </c>
      <c r="AR1326" s="0" t="n">
        <v>0</v>
      </c>
      <c r="AS1326" s="0" t="n">
        <v>24.71</v>
      </c>
      <c r="AT1326" s="0" t="n">
        <v>166339</v>
      </c>
      <c r="AU1326" s="0" t="n">
        <v>48174</v>
      </c>
      <c r="AV1326" s="0" t="n">
        <v>20305</v>
      </c>
      <c r="AW1326" s="2" t="n">
        <v>63.5357</v>
      </c>
      <c r="AX1326" s="0" t="n">
        <v>6.7569</v>
      </c>
      <c r="AY1326" s="0" t="n">
        <v>6</v>
      </c>
      <c r="BC1326" s="0" t="s">
        <v>4027</v>
      </c>
    </row>
    <row r="1327" customFormat="false" ht="15" hidden="false" customHeight="true" outlineLevel="0" collapsed="false">
      <c r="A1327" s="0" t="s">
        <v>4028</v>
      </c>
      <c r="B1327" s="0" t="s">
        <v>4029</v>
      </c>
      <c r="C1327" s="0" t="n">
        <v>1899.006</v>
      </c>
      <c r="D1327" s="0" t="n">
        <v>0</v>
      </c>
      <c r="E1327" s="0" t="n">
        <v>32.15</v>
      </c>
      <c r="F1327" s="0" t="n">
        <v>494077</v>
      </c>
      <c r="G1327" s="0" t="n">
        <v>99848</v>
      </c>
      <c r="H1327" s="0" t="n">
        <v>113228</v>
      </c>
      <c r="I1327" s="1" t="n">
        <v>114.112</v>
      </c>
      <c r="J1327" s="0" t="n">
        <v>13.2839</v>
      </c>
      <c r="K1327" s="0" t="n">
        <v>2027.995</v>
      </c>
      <c r="L1327" s="0" t="n">
        <v>0</v>
      </c>
      <c r="M1327" s="0" t="n">
        <v>36.56</v>
      </c>
      <c r="N1327" s="0" t="n">
        <v>541579</v>
      </c>
      <c r="O1327" s="0" t="n">
        <v>109977</v>
      </c>
      <c r="P1327" s="0" t="n">
        <v>119567</v>
      </c>
      <c r="Q1327" s="1" t="n">
        <v>123.8201</v>
      </c>
      <c r="R1327" s="0" t="n">
        <v>14.414</v>
      </c>
      <c r="S1327" s="0" t="n">
        <v>1916.117</v>
      </c>
      <c r="T1327" s="0" t="n">
        <v>0</v>
      </c>
      <c r="U1327" s="0" t="n">
        <v>35.89</v>
      </c>
      <c r="V1327" s="0" t="n">
        <v>416695</v>
      </c>
      <c r="W1327" s="0" t="n">
        <v>89208</v>
      </c>
      <c r="X1327" s="0" t="n">
        <v>76436</v>
      </c>
      <c r="Y1327" s="1" t="n">
        <v>97.7429</v>
      </c>
      <c r="Z1327" s="0" t="n">
        <v>11.3783</v>
      </c>
      <c r="AA1327" s="0" t="n">
        <v>901.8537</v>
      </c>
      <c r="AB1327" s="0" t="n">
        <v>0</v>
      </c>
      <c r="AC1327" s="0" t="n">
        <v>28.98</v>
      </c>
      <c r="AD1327" s="0" t="n">
        <v>297142</v>
      </c>
      <c r="AE1327" s="0" t="n">
        <v>76513</v>
      </c>
      <c r="AF1327" s="0" t="n">
        <v>51448</v>
      </c>
      <c r="AG1327" s="2" t="n">
        <v>66.6949</v>
      </c>
      <c r="AH1327" s="0" t="n">
        <v>7.764</v>
      </c>
      <c r="AI1327" s="0" t="n">
        <v>1447.371</v>
      </c>
      <c r="AJ1327" s="0" t="n">
        <v>0</v>
      </c>
      <c r="AK1327" s="0" t="n">
        <v>31.38</v>
      </c>
      <c r="AL1327" s="0" t="n">
        <v>297350</v>
      </c>
      <c r="AM1327" s="0" t="n">
        <v>64173.58</v>
      </c>
      <c r="AN1327" s="0" t="n">
        <v>54337</v>
      </c>
      <c r="AO1327" s="2" t="n">
        <v>96.0208</v>
      </c>
      <c r="AP1327" s="0" t="n">
        <v>11.1779</v>
      </c>
      <c r="AQ1327" s="0" t="n">
        <v>920.4176</v>
      </c>
      <c r="AR1327" s="0" t="n">
        <v>0</v>
      </c>
      <c r="AS1327" s="0" t="n">
        <v>28.31</v>
      </c>
      <c r="AT1327" s="0" t="n">
        <v>292101</v>
      </c>
      <c r="AU1327" s="0" t="n">
        <v>63475.2</v>
      </c>
      <c r="AV1327" s="0" t="n">
        <v>78575</v>
      </c>
      <c r="AW1327" s="2" t="n">
        <v>83.7161</v>
      </c>
      <c r="AX1327" s="0" t="n">
        <v>9.7455</v>
      </c>
      <c r="AY1327" s="0" t="n">
        <v>6</v>
      </c>
      <c r="BC1327" s="0" t="s">
        <v>4030</v>
      </c>
    </row>
    <row r="1328" customFormat="false" ht="15" hidden="false" customHeight="true" outlineLevel="0" collapsed="false">
      <c r="A1328" s="0" t="s">
        <v>4031</v>
      </c>
      <c r="B1328" s="0" t="s">
        <v>4032</v>
      </c>
      <c r="C1328" s="0" t="n">
        <v>1966.891</v>
      </c>
      <c r="D1328" s="0" t="n">
        <v>0</v>
      </c>
      <c r="E1328" s="0" t="n">
        <v>26.37</v>
      </c>
      <c r="F1328" s="0" t="n">
        <v>66327</v>
      </c>
      <c r="G1328" s="0" t="n">
        <v>58662</v>
      </c>
      <c r="H1328" s="0" t="n">
        <v>10532</v>
      </c>
      <c r="I1328" s="1" t="n">
        <v>67.0423</v>
      </c>
      <c r="J1328" s="0" t="n">
        <v>2.3449</v>
      </c>
      <c r="K1328" s="0" t="n">
        <v>3962.306</v>
      </c>
      <c r="L1328" s="0" t="n">
        <v>0</v>
      </c>
      <c r="M1328" s="0" t="n">
        <v>45.34</v>
      </c>
      <c r="N1328" s="0" t="n">
        <v>87049</v>
      </c>
      <c r="O1328" s="0" t="n">
        <v>61737</v>
      </c>
      <c r="P1328" s="0" t="n">
        <v>19009</v>
      </c>
      <c r="Q1328" s="1" t="n">
        <v>69.508</v>
      </c>
      <c r="R1328" s="0" t="n">
        <v>2.4311</v>
      </c>
      <c r="S1328" s="0" t="n">
        <v>2668.971</v>
      </c>
      <c r="T1328" s="0" t="n">
        <v>0</v>
      </c>
      <c r="U1328" s="0" t="n">
        <v>53.7</v>
      </c>
      <c r="V1328" s="0" t="n">
        <v>110377</v>
      </c>
      <c r="W1328" s="0" t="n">
        <v>59604</v>
      </c>
      <c r="X1328" s="0" t="n">
        <v>15459</v>
      </c>
      <c r="Y1328" s="1" t="n">
        <v>65.3066</v>
      </c>
      <c r="Z1328" s="0" t="n">
        <v>2.2842</v>
      </c>
      <c r="AA1328" s="0" t="n">
        <v>2767.693</v>
      </c>
      <c r="AB1328" s="0" t="n">
        <v>0</v>
      </c>
      <c r="AC1328" s="0" t="n">
        <v>35.05</v>
      </c>
      <c r="AD1328" s="0" t="n">
        <v>118167</v>
      </c>
      <c r="AE1328" s="0" t="n">
        <v>83226</v>
      </c>
      <c r="AF1328" s="0" t="n">
        <v>26961</v>
      </c>
      <c r="AG1328" s="2" t="n">
        <v>72.5464</v>
      </c>
      <c r="AH1328" s="0" t="n">
        <v>2.5374</v>
      </c>
      <c r="AI1328" s="0" t="n">
        <v>2772.8</v>
      </c>
      <c r="AJ1328" s="0" t="n">
        <v>0</v>
      </c>
      <c r="AK1328" s="0" t="n">
        <v>27.97</v>
      </c>
      <c r="AL1328" s="0" t="n">
        <v>89048</v>
      </c>
      <c r="AM1328" s="0" t="n">
        <v>67591</v>
      </c>
      <c r="AN1328" s="0" t="n">
        <v>22884</v>
      </c>
      <c r="AO1328" s="2" t="n">
        <v>101.1342</v>
      </c>
      <c r="AP1328" s="0" t="n">
        <v>3.5373</v>
      </c>
      <c r="AQ1328" s="0" t="n">
        <v>1041.605</v>
      </c>
      <c r="AR1328" s="0" t="n">
        <v>0</v>
      </c>
      <c r="AS1328" s="0" t="n">
        <v>27.01</v>
      </c>
      <c r="AT1328" s="0" t="n">
        <v>87989</v>
      </c>
      <c r="AU1328" s="0" t="n">
        <v>65562</v>
      </c>
      <c r="AV1328" s="0" t="n">
        <v>15392</v>
      </c>
      <c r="AW1328" s="2" t="n">
        <v>86.4683</v>
      </c>
      <c r="AX1328" s="0" t="n">
        <v>3.0243</v>
      </c>
      <c r="AY1328" s="0" t="n">
        <v>6</v>
      </c>
      <c r="BC1328" s="0" t="s">
        <v>4033</v>
      </c>
    </row>
    <row r="1329" customFormat="false" ht="15" hidden="false" customHeight="true" outlineLevel="0" collapsed="false">
      <c r="A1329" s="0" t="s">
        <v>4034</v>
      </c>
      <c r="B1329" s="0" t="s">
        <v>4035</v>
      </c>
      <c r="C1329" s="0" t="n">
        <v>335.4712</v>
      </c>
      <c r="D1329" s="0" t="n">
        <v>0.07</v>
      </c>
      <c r="E1329" s="0" t="n">
        <v>22.61</v>
      </c>
      <c r="F1329" s="0" t="n">
        <v>62338</v>
      </c>
      <c r="G1329" s="0" t="n">
        <v>19938</v>
      </c>
      <c r="H1329" s="0" t="n">
        <v>9003</v>
      </c>
      <c r="I1329" s="1" t="n">
        <v>22.7863</v>
      </c>
      <c r="J1329" s="0" t="n">
        <v>1.7315</v>
      </c>
      <c r="K1329" s="0" t="n">
        <v>579.1102</v>
      </c>
      <c r="L1329" s="0" t="n">
        <v>0</v>
      </c>
      <c r="M1329" s="0" t="n">
        <v>22.61</v>
      </c>
      <c r="N1329" s="0" t="n">
        <v>138811</v>
      </c>
      <c r="O1329" s="0" t="n">
        <v>67911</v>
      </c>
      <c r="P1329" s="0" t="n">
        <v>15718</v>
      </c>
      <c r="Q1329" s="1" t="n">
        <v>76.4591</v>
      </c>
      <c r="R1329" s="0" t="n">
        <v>5.8101</v>
      </c>
      <c r="S1329" s="0" t="n">
        <v>499.8932</v>
      </c>
      <c r="T1329" s="0" t="n">
        <v>0</v>
      </c>
      <c r="U1329" s="0" t="n">
        <v>19.42</v>
      </c>
      <c r="V1329" s="0" t="n">
        <v>91456</v>
      </c>
      <c r="W1329" s="0" t="n">
        <v>55638</v>
      </c>
      <c r="X1329" s="0" t="n">
        <v>13203</v>
      </c>
      <c r="Y1329" s="1" t="n">
        <v>60.9611</v>
      </c>
      <c r="Z1329" s="0" t="n">
        <v>4.6324</v>
      </c>
      <c r="AA1329" s="0" t="n">
        <v>151.904</v>
      </c>
      <c r="AB1329" s="0" t="n">
        <v>0.54</v>
      </c>
      <c r="AC1329" s="0" t="n">
        <v>10.62</v>
      </c>
      <c r="AD1329" s="0" t="n">
        <v>61536</v>
      </c>
      <c r="AE1329" s="0" t="n">
        <v>46961</v>
      </c>
      <c r="AF1329" s="0" t="n">
        <v>6283</v>
      </c>
      <c r="AG1329" s="2" t="n">
        <v>40.935</v>
      </c>
      <c r="AH1329" s="0" t="n">
        <v>3.1106</v>
      </c>
      <c r="AI1329" s="0" t="n">
        <v>412.4545</v>
      </c>
      <c r="AJ1329" s="0" t="n">
        <v>0</v>
      </c>
      <c r="AK1329" s="0" t="n">
        <v>19.73</v>
      </c>
      <c r="AL1329" s="0" t="n">
        <v>102135</v>
      </c>
      <c r="AM1329" s="0" t="n">
        <v>56467</v>
      </c>
      <c r="AN1329" s="0" t="n">
        <v>10412</v>
      </c>
      <c r="AO1329" s="2" t="n">
        <v>84.4897</v>
      </c>
      <c r="AP1329" s="0" t="n">
        <v>6.4203</v>
      </c>
      <c r="AQ1329" s="0" t="n">
        <v>226.3537</v>
      </c>
      <c r="AR1329" s="0" t="n">
        <v>0.17</v>
      </c>
      <c r="AS1329" s="0" t="n">
        <v>14.87</v>
      </c>
      <c r="AT1329" s="0" t="n">
        <v>74642</v>
      </c>
      <c r="AU1329" s="0" t="n">
        <v>53990</v>
      </c>
      <c r="AV1329" s="0" t="n">
        <v>11856</v>
      </c>
      <c r="AW1329" s="2" t="n">
        <v>71.2063</v>
      </c>
      <c r="AX1329" s="0" t="n">
        <v>5.4109</v>
      </c>
      <c r="AY1329" s="0" t="n">
        <v>6</v>
      </c>
      <c r="BC1329" s="0" t="s">
        <v>4036</v>
      </c>
    </row>
    <row r="1330" customFormat="false" ht="15" hidden="false" customHeight="true" outlineLevel="0" collapsed="false">
      <c r="A1330" s="0" t="s">
        <v>4037</v>
      </c>
      <c r="B1330" s="0" t="s">
        <v>4038</v>
      </c>
      <c r="C1330" s="0" t="n">
        <v>1781.254</v>
      </c>
      <c r="D1330" s="0" t="n">
        <v>0</v>
      </c>
      <c r="E1330" s="0" t="n">
        <v>25.6</v>
      </c>
      <c r="F1330" s="0" t="n">
        <v>305427</v>
      </c>
      <c r="G1330" s="0" t="n">
        <v>0</v>
      </c>
      <c r="H1330" s="0" t="n">
        <v>63186</v>
      </c>
      <c r="I1330" s="1" t="s">
        <v>60</v>
      </c>
      <c r="J1330" s="0" t="s">
        <v>60</v>
      </c>
      <c r="K1330" s="0" t="n">
        <v>1722.3</v>
      </c>
      <c r="L1330" s="0" t="n">
        <v>0</v>
      </c>
      <c r="M1330" s="0" t="n">
        <v>10.24</v>
      </c>
      <c r="N1330" s="0" t="n">
        <v>249724</v>
      </c>
      <c r="O1330" s="0" t="n">
        <v>0</v>
      </c>
      <c r="P1330" s="0" t="n">
        <v>96874</v>
      </c>
      <c r="Q1330" s="1" t="s">
        <v>60</v>
      </c>
      <c r="R1330" s="0" t="s">
        <v>60</v>
      </c>
      <c r="S1330" s="0" t="n">
        <v>2246.442</v>
      </c>
      <c r="T1330" s="0" t="n">
        <v>0</v>
      </c>
      <c r="U1330" s="0" t="n">
        <v>14.68</v>
      </c>
      <c r="V1330" s="0" t="n">
        <v>393895</v>
      </c>
      <c r="W1330" s="0" t="n">
        <v>0</v>
      </c>
      <c r="X1330" s="0" t="n">
        <v>127049</v>
      </c>
      <c r="Y1330" s="1" t="s">
        <v>60</v>
      </c>
      <c r="Z1330" s="0" t="s">
        <v>60</v>
      </c>
      <c r="AA1330" s="0" t="n">
        <v>2916.169</v>
      </c>
      <c r="AB1330" s="0" t="n">
        <v>0</v>
      </c>
      <c r="AC1330" s="0" t="n">
        <v>22.87</v>
      </c>
      <c r="AD1330" s="0" t="n">
        <v>394892</v>
      </c>
      <c r="AE1330" s="0" t="n">
        <v>0</v>
      </c>
      <c r="AF1330" s="0" t="n">
        <v>144624</v>
      </c>
      <c r="AG1330" s="2" t="s">
        <v>60</v>
      </c>
      <c r="AH1330" s="0" t="s">
        <v>60</v>
      </c>
      <c r="AI1330" s="0" t="n">
        <v>3650.509</v>
      </c>
      <c r="AJ1330" s="0" t="n">
        <v>0</v>
      </c>
      <c r="AK1330" s="0" t="n">
        <v>14.68</v>
      </c>
      <c r="AL1330" s="0" t="n">
        <v>489347</v>
      </c>
      <c r="AM1330" s="0" t="n">
        <v>0</v>
      </c>
      <c r="AN1330" s="0" t="n">
        <v>161225</v>
      </c>
      <c r="AO1330" s="2" t="s">
        <v>60</v>
      </c>
      <c r="AP1330" s="0" t="s">
        <v>60</v>
      </c>
      <c r="AQ1330" s="0" t="n">
        <v>5898.493</v>
      </c>
      <c r="AR1330" s="0" t="n">
        <v>0</v>
      </c>
      <c r="AS1330" s="0" t="n">
        <v>24.23</v>
      </c>
      <c r="AT1330" s="0" t="n">
        <v>601924</v>
      </c>
      <c r="AU1330" s="0" t="n">
        <v>3991</v>
      </c>
      <c r="AV1330" s="0" t="n">
        <v>243492</v>
      </c>
      <c r="AW1330" s="2" t="n">
        <v>5.2636</v>
      </c>
      <c r="AX1330" s="0" t="n">
        <v>0.1695</v>
      </c>
      <c r="AY1330" s="0" t="n">
        <v>6</v>
      </c>
      <c r="BC1330" s="0" t="s">
        <v>4039</v>
      </c>
    </row>
    <row r="1331" customFormat="false" ht="15" hidden="false" customHeight="true" outlineLevel="0" collapsed="false">
      <c r="A1331" s="0" t="s">
        <v>4040</v>
      </c>
      <c r="B1331" s="0" t="s">
        <v>4041</v>
      </c>
      <c r="C1331" s="0" t="n">
        <v>1234.803</v>
      </c>
      <c r="D1331" s="0" t="n">
        <v>0</v>
      </c>
      <c r="E1331" s="0" t="n">
        <v>27.62</v>
      </c>
      <c r="F1331" s="0" t="n">
        <v>127213</v>
      </c>
      <c r="G1331" s="0" t="n">
        <v>18843</v>
      </c>
      <c r="H1331" s="0" t="n">
        <v>28358</v>
      </c>
      <c r="I1331" s="1" t="n">
        <v>21.5349</v>
      </c>
      <c r="J1331" s="0" t="n">
        <v>0.8773</v>
      </c>
      <c r="K1331" s="0" t="n">
        <v>2216.748</v>
      </c>
      <c r="L1331" s="0" t="n">
        <v>0</v>
      </c>
      <c r="M1331" s="0" t="n">
        <v>35.91</v>
      </c>
      <c r="N1331" s="0" t="n">
        <v>192466</v>
      </c>
      <c r="O1331" s="0" t="n">
        <v>31314</v>
      </c>
      <c r="P1331" s="0" t="n">
        <v>46693</v>
      </c>
      <c r="Q1331" s="1" t="n">
        <v>35.2556</v>
      </c>
      <c r="R1331" s="0" t="n">
        <v>1.4363</v>
      </c>
      <c r="S1331" s="0" t="n">
        <v>1858.575</v>
      </c>
      <c r="T1331" s="0" t="n">
        <v>0</v>
      </c>
      <c r="U1331" s="0" t="n">
        <v>28.45</v>
      </c>
      <c r="V1331" s="0" t="n">
        <v>146265</v>
      </c>
      <c r="W1331" s="0" t="n">
        <v>20210</v>
      </c>
      <c r="X1331" s="0" t="n">
        <v>31624</v>
      </c>
      <c r="Y1331" s="1" t="n">
        <v>22.1436</v>
      </c>
      <c r="Z1331" s="0" t="n">
        <v>0.9021</v>
      </c>
      <c r="AA1331" s="0" t="n">
        <v>1683.061</v>
      </c>
      <c r="AB1331" s="0" t="n">
        <v>0</v>
      </c>
      <c r="AC1331" s="0" t="n">
        <v>34.81</v>
      </c>
      <c r="AD1331" s="0" t="n">
        <v>157401</v>
      </c>
      <c r="AE1331" s="0" t="n">
        <v>0</v>
      </c>
      <c r="AF1331" s="0" t="n">
        <v>32919</v>
      </c>
      <c r="AG1331" s="2" t="s">
        <v>60</v>
      </c>
      <c r="AH1331" s="0" t="s">
        <v>60</v>
      </c>
      <c r="AI1331" s="0" t="n">
        <v>1598.849</v>
      </c>
      <c r="AJ1331" s="0" t="n">
        <v>0</v>
      </c>
      <c r="AK1331" s="0" t="n">
        <v>38.67</v>
      </c>
      <c r="AL1331" s="0" t="n">
        <v>197967</v>
      </c>
      <c r="AM1331" s="0" t="n">
        <v>0</v>
      </c>
      <c r="AN1331" s="0" t="n">
        <v>46053</v>
      </c>
      <c r="AO1331" s="2" t="s">
        <v>60</v>
      </c>
      <c r="AP1331" s="0" t="s">
        <v>60</v>
      </c>
      <c r="AQ1331" s="0" t="n">
        <v>2488.177</v>
      </c>
      <c r="AR1331" s="0" t="n">
        <v>0</v>
      </c>
      <c r="AS1331" s="0" t="n">
        <v>35.91</v>
      </c>
      <c r="AT1331" s="0" t="n">
        <v>220392</v>
      </c>
      <c r="AU1331" s="0" t="n">
        <v>0</v>
      </c>
      <c r="AV1331" s="0" t="n">
        <v>44480</v>
      </c>
      <c r="AW1331" s="2" t="s">
        <v>60</v>
      </c>
      <c r="AX1331" s="0" t="s">
        <v>60</v>
      </c>
      <c r="AY1331" s="0" t="n">
        <v>6</v>
      </c>
      <c r="BC1331" s="0" t="s">
        <v>4042</v>
      </c>
    </row>
    <row r="1332" customFormat="false" ht="15" hidden="false" customHeight="true" outlineLevel="0" collapsed="false">
      <c r="A1332" s="0" t="s">
        <v>4043</v>
      </c>
      <c r="B1332" s="0" t="s">
        <v>4044</v>
      </c>
      <c r="C1332" s="0" t="n">
        <v>1989.752</v>
      </c>
      <c r="D1332" s="0" t="n">
        <v>0</v>
      </c>
      <c r="E1332" s="0" t="n">
        <v>41.54</v>
      </c>
      <c r="F1332" s="0" t="n">
        <v>286224</v>
      </c>
      <c r="G1332" s="0" t="n">
        <v>57513</v>
      </c>
      <c r="H1332" s="0" t="n">
        <v>38458</v>
      </c>
      <c r="I1332" s="1" t="n">
        <v>65.7291</v>
      </c>
      <c r="J1332" s="0" t="n">
        <v>3.7805</v>
      </c>
      <c r="K1332" s="0" t="n">
        <v>1791.926</v>
      </c>
      <c r="L1332" s="0" t="n">
        <v>0</v>
      </c>
      <c r="M1332" s="0" t="n">
        <v>45.08</v>
      </c>
      <c r="N1332" s="0" t="n">
        <v>280195</v>
      </c>
      <c r="O1332" s="0" t="n">
        <v>60515</v>
      </c>
      <c r="P1332" s="0" t="n">
        <v>44421</v>
      </c>
      <c r="Q1332" s="1" t="n">
        <v>68.1322</v>
      </c>
      <c r="R1332" s="0" t="n">
        <v>3.9187</v>
      </c>
      <c r="S1332" s="0" t="n">
        <v>3259.862</v>
      </c>
      <c r="T1332" s="0" t="n">
        <v>0</v>
      </c>
      <c r="U1332" s="0" t="n">
        <v>56.1</v>
      </c>
      <c r="V1332" s="0" t="n">
        <v>351059</v>
      </c>
      <c r="W1332" s="0" t="n">
        <v>77146</v>
      </c>
      <c r="X1332" s="0" t="n">
        <v>61777</v>
      </c>
      <c r="Y1332" s="1" t="n">
        <v>84.5269</v>
      </c>
      <c r="Z1332" s="0" t="n">
        <v>4.8616</v>
      </c>
      <c r="AA1332" s="0" t="n">
        <v>2840.999</v>
      </c>
      <c r="AB1332" s="0" t="n">
        <v>0</v>
      </c>
      <c r="AC1332" s="0" t="n">
        <v>44.49</v>
      </c>
      <c r="AD1332" s="0" t="n">
        <v>324474</v>
      </c>
      <c r="AE1332" s="0" t="n">
        <v>72189</v>
      </c>
      <c r="AF1332" s="0" t="n">
        <v>58046</v>
      </c>
      <c r="AG1332" s="2" t="n">
        <v>62.9257</v>
      </c>
      <c r="AH1332" s="0" t="n">
        <v>3.6192</v>
      </c>
      <c r="AI1332" s="0" t="n">
        <v>1744.696</v>
      </c>
      <c r="AJ1332" s="0" t="n">
        <v>0</v>
      </c>
      <c r="AK1332" s="0" t="n">
        <v>38.58</v>
      </c>
      <c r="AL1332" s="0" t="n">
        <v>192461</v>
      </c>
      <c r="AM1332" s="0" t="n">
        <v>47837</v>
      </c>
      <c r="AN1332" s="0" t="n">
        <v>29949</v>
      </c>
      <c r="AO1332" s="2" t="n">
        <v>71.5769</v>
      </c>
      <c r="AP1332" s="0" t="n">
        <v>4.1168</v>
      </c>
      <c r="AQ1332" s="0" t="n">
        <v>2126.654</v>
      </c>
      <c r="AR1332" s="0" t="n">
        <v>0</v>
      </c>
      <c r="AS1332" s="0" t="n">
        <v>49.61</v>
      </c>
      <c r="AT1332" s="0" t="n">
        <v>309532</v>
      </c>
      <c r="AU1332" s="0" t="n">
        <v>64124</v>
      </c>
      <c r="AV1332" s="0" t="n">
        <v>52938</v>
      </c>
      <c r="AW1332" s="2" t="n">
        <v>84.5718</v>
      </c>
      <c r="AX1332" s="0" t="n">
        <v>4.8642</v>
      </c>
      <c r="AY1332" s="0" t="n">
        <v>6</v>
      </c>
      <c r="BC1332" s="0" t="s">
        <v>4045</v>
      </c>
    </row>
    <row r="1333" customFormat="false" ht="15" hidden="false" customHeight="true" outlineLevel="0" collapsed="false">
      <c r="A1333" s="0" t="s">
        <v>4046</v>
      </c>
      <c r="B1333" s="0" t="s">
        <v>4047</v>
      </c>
      <c r="C1333" s="0" t="n">
        <v>1758.343</v>
      </c>
      <c r="D1333" s="0" t="n">
        <v>0</v>
      </c>
      <c r="E1333" s="0" t="n">
        <v>20.14</v>
      </c>
      <c r="F1333" s="0" t="n">
        <v>304832</v>
      </c>
      <c r="G1333" s="0" t="n">
        <v>0</v>
      </c>
      <c r="H1333" s="0" t="n">
        <v>63097</v>
      </c>
      <c r="I1333" s="1" t="s">
        <v>60</v>
      </c>
      <c r="J1333" s="0" t="s">
        <v>60</v>
      </c>
      <c r="K1333" s="0" t="n">
        <v>1722.3</v>
      </c>
      <c r="L1333" s="0" t="n">
        <v>0</v>
      </c>
      <c r="M1333" s="0" t="n">
        <v>10.24</v>
      </c>
      <c r="N1333" s="0" t="n">
        <v>249724</v>
      </c>
      <c r="O1333" s="0" t="n">
        <v>0</v>
      </c>
      <c r="P1333" s="0" t="n">
        <v>96874</v>
      </c>
      <c r="Q1333" s="1" t="s">
        <v>60</v>
      </c>
      <c r="R1333" s="0" t="s">
        <v>60</v>
      </c>
      <c r="S1333" s="0" t="n">
        <v>2246.442</v>
      </c>
      <c r="T1333" s="0" t="n">
        <v>0</v>
      </c>
      <c r="U1333" s="0" t="n">
        <v>14.68</v>
      </c>
      <c r="V1333" s="0" t="n">
        <v>393895</v>
      </c>
      <c r="W1333" s="0" t="n">
        <v>0</v>
      </c>
      <c r="X1333" s="0" t="n">
        <v>127049</v>
      </c>
      <c r="Y1333" s="1" t="s">
        <v>60</v>
      </c>
      <c r="Z1333" s="0" t="s">
        <v>60</v>
      </c>
      <c r="AA1333" s="0" t="n">
        <v>2916.169</v>
      </c>
      <c r="AB1333" s="0" t="n">
        <v>0</v>
      </c>
      <c r="AC1333" s="0" t="n">
        <v>17.06</v>
      </c>
      <c r="AD1333" s="0" t="n">
        <v>389727</v>
      </c>
      <c r="AE1333" s="0" t="n">
        <v>0</v>
      </c>
      <c r="AF1333" s="0" t="n">
        <v>144439</v>
      </c>
      <c r="AG1333" s="2" t="s">
        <v>60</v>
      </c>
      <c r="AH1333" s="0" t="s">
        <v>60</v>
      </c>
      <c r="AI1333" s="0" t="n">
        <v>3650.509</v>
      </c>
      <c r="AJ1333" s="0" t="n">
        <v>0</v>
      </c>
      <c r="AK1333" s="0" t="n">
        <v>14.68</v>
      </c>
      <c r="AL1333" s="0" t="n">
        <v>489347</v>
      </c>
      <c r="AM1333" s="0" t="n">
        <v>0</v>
      </c>
      <c r="AN1333" s="0" t="n">
        <v>161225</v>
      </c>
      <c r="AO1333" s="2" t="s">
        <v>60</v>
      </c>
      <c r="AP1333" s="0" t="s">
        <v>60</v>
      </c>
      <c r="AQ1333" s="0" t="n">
        <v>5898.319</v>
      </c>
      <c r="AR1333" s="0" t="n">
        <v>0</v>
      </c>
      <c r="AS1333" s="0" t="n">
        <v>24.23</v>
      </c>
      <c r="AT1333" s="0" t="n">
        <v>601924</v>
      </c>
      <c r="AU1333" s="0" t="n">
        <v>0</v>
      </c>
      <c r="AV1333" s="0" t="n">
        <v>243492</v>
      </c>
      <c r="AW1333" s="2" t="s">
        <v>60</v>
      </c>
      <c r="AX1333" s="0" t="s">
        <v>60</v>
      </c>
      <c r="AY1333" s="0" t="n">
        <v>6</v>
      </c>
      <c r="BC1333" s="0" t="s">
        <v>4048</v>
      </c>
    </row>
    <row r="1334" customFormat="false" ht="15" hidden="false" customHeight="true" outlineLevel="0" collapsed="false">
      <c r="A1334" s="0" t="s">
        <v>4049</v>
      </c>
      <c r="B1334" s="0" t="s">
        <v>4050</v>
      </c>
      <c r="C1334" s="0" t="n">
        <v>6482.419</v>
      </c>
      <c r="D1334" s="0" t="n">
        <v>0</v>
      </c>
      <c r="E1334" s="0" t="n">
        <v>50.68</v>
      </c>
      <c r="F1334" s="0" t="n">
        <v>145570</v>
      </c>
      <c r="G1334" s="0" t="n">
        <v>67413</v>
      </c>
      <c r="H1334" s="0" t="n">
        <v>39026</v>
      </c>
      <c r="I1334" s="1" t="n">
        <v>77.0434</v>
      </c>
      <c r="J1334" s="0" t="n">
        <v>1.3297</v>
      </c>
      <c r="K1334" s="0" t="n">
        <v>13810.03</v>
      </c>
      <c r="L1334" s="0" t="n">
        <v>0</v>
      </c>
      <c r="M1334" s="0" t="n">
        <v>62.16</v>
      </c>
      <c r="N1334" s="0" t="n">
        <v>147445</v>
      </c>
      <c r="O1334" s="0" t="n">
        <v>75129</v>
      </c>
      <c r="P1334" s="0" t="n">
        <v>48697</v>
      </c>
      <c r="Q1334" s="1" t="n">
        <v>84.5857</v>
      </c>
      <c r="R1334" s="0" t="n">
        <v>1.4599</v>
      </c>
      <c r="S1334" s="0" t="n">
        <v>11442.58</v>
      </c>
      <c r="T1334" s="0" t="n">
        <v>0</v>
      </c>
      <c r="U1334" s="0" t="n">
        <v>63.51</v>
      </c>
      <c r="V1334" s="0" t="n">
        <v>151726</v>
      </c>
      <c r="W1334" s="0" t="n">
        <v>80324</v>
      </c>
      <c r="X1334" s="0" t="n">
        <v>45591</v>
      </c>
      <c r="Y1334" s="1" t="n">
        <v>88.0089</v>
      </c>
      <c r="Z1334" s="0" t="n">
        <v>1.519</v>
      </c>
      <c r="AA1334" s="0" t="n">
        <v>13277.21</v>
      </c>
      <c r="AB1334" s="0" t="n">
        <v>0</v>
      </c>
      <c r="AC1334" s="0" t="n">
        <v>61.49</v>
      </c>
      <c r="AD1334" s="0" t="n">
        <v>186387</v>
      </c>
      <c r="AE1334" s="0" t="n">
        <v>115049</v>
      </c>
      <c r="AF1334" s="0" t="n">
        <v>62286</v>
      </c>
      <c r="AG1334" s="2" t="n">
        <v>100.2859</v>
      </c>
      <c r="AH1334" s="0" t="n">
        <v>1.7309</v>
      </c>
      <c r="AI1334" s="0" t="n">
        <v>8671.833</v>
      </c>
      <c r="AJ1334" s="0" t="n">
        <v>0</v>
      </c>
      <c r="AK1334" s="0" t="n">
        <v>47.97</v>
      </c>
      <c r="AL1334" s="0" t="n">
        <v>114758</v>
      </c>
      <c r="AM1334" s="0" t="n">
        <v>66108</v>
      </c>
      <c r="AN1334" s="0" t="n">
        <v>38831</v>
      </c>
      <c r="AO1334" s="2" t="n">
        <v>98.9152</v>
      </c>
      <c r="AP1334" s="0" t="n">
        <v>1.7072</v>
      </c>
      <c r="AQ1334" s="0" t="n">
        <v>10419.35</v>
      </c>
      <c r="AR1334" s="0" t="n">
        <v>0</v>
      </c>
      <c r="AS1334" s="0" t="n">
        <v>72.3</v>
      </c>
      <c r="AT1334" s="0" t="n">
        <v>175094</v>
      </c>
      <c r="AU1334" s="0" t="n">
        <v>75311</v>
      </c>
      <c r="AV1334" s="0" t="n">
        <v>51715</v>
      </c>
      <c r="AW1334" s="2" t="n">
        <v>99.3261</v>
      </c>
      <c r="AX1334" s="0" t="n">
        <v>1.7143</v>
      </c>
      <c r="AY1334" s="0" t="n">
        <v>6</v>
      </c>
      <c r="BC1334" s="0" t="s">
        <v>4051</v>
      </c>
    </row>
    <row r="1335" customFormat="false" ht="15" hidden="false" customHeight="true" outlineLevel="0" collapsed="false">
      <c r="A1335" s="0" t="s">
        <v>4052</v>
      </c>
      <c r="B1335" s="0" t="s">
        <v>4053</v>
      </c>
      <c r="C1335" s="0" t="n">
        <v>742.517</v>
      </c>
      <c r="D1335" s="0" t="n">
        <v>0</v>
      </c>
      <c r="E1335" s="0" t="n">
        <v>21.77</v>
      </c>
      <c r="F1335" s="0" t="n">
        <v>97865</v>
      </c>
      <c r="G1335" s="0" t="n">
        <v>10238</v>
      </c>
      <c r="H1335" s="0" t="n">
        <v>19287</v>
      </c>
      <c r="I1335" s="1" t="n">
        <v>11.7006</v>
      </c>
      <c r="J1335" s="0" t="n">
        <v>0.713</v>
      </c>
      <c r="K1335" s="0" t="n">
        <v>762.4203</v>
      </c>
      <c r="L1335" s="0" t="n">
        <v>0</v>
      </c>
      <c r="M1335" s="0" t="n">
        <v>37.64</v>
      </c>
      <c r="N1335" s="0" t="n">
        <v>110589</v>
      </c>
      <c r="O1335" s="0" t="n">
        <v>18283</v>
      </c>
      <c r="P1335" s="0" t="n">
        <v>21019</v>
      </c>
      <c r="Q1335" s="1" t="n">
        <v>20.5843</v>
      </c>
      <c r="R1335" s="0" t="n">
        <v>1.2544</v>
      </c>
      <c r="S1335" s="0" t="n">
        <v>509.8619</v>
      </c>
      <c r="T1335" s="0" t="n">
        <v>0</v>
      </c>
      <c r="U1335" s="0" t="n">
        <v>16.79</v>
      </c>
      <c r="V1335" s="0" t="n">
        <v>76097</v>
      </c>
      <c r="W1335" s="0" t="n">
        <v>11361.53</v>
      </c>
      <c r="X1335" s="0" t="n">
        <v>13056</v>
      </c>
      <c r="Y1335" s="1" t="n">
        <v>12.4485</v>
      </c>
      <c r="Z1335" s="0" t="n">
        <v>0.7586</v>
      </c>
      <c r="AA1335" s="0" t="n">
        <v>1152.834</v>
      </c>
      <c r="AB1335" s="0" t="n">
        <v>0</v>
      </c>
      <c r="AC1335" s="0" t="n">
        <v>37.45</v>
      </c>
      <c r="AD1335" s="0" t="n">
        <v>130154</v>
      </c>
      <c r="AE1335" s="0" t="n">
        <v>41299</v>
      </c>
      <c r="AF1335" s="0" t="n">
        <v>25179</v>
      </c>
      <c r="AG1335" s="2" t="n">
        <v>35.9995</v>
      </c>
      <c r="AH1335" s="0" t="n">
        <v>2.1938</v>
      </c>
      <c r="AI1335" s="0" t="n">
        <v>668.1736</v>
      </c>
      <c r="AJ1335" s="0" t="n">
        <v>0</v>
      </c>
      <c r="AK1335" s="0" t="n">
        <v>26.2</v>
      </c>
      <c r="AL1335" s="0" t="n">
        <v>105895</v>
      </c>
      <c r="AM1335" s="0" t="n">
        <v>19779</v>
      </c>
      <c r="AN1335" s="0" t="n">
        <v>20371</v>
      </c>
      <c r="AO1335" s="2" t="n">
        <v>29.5947</v>
      </c>
      <c r="AP1335" s="0" t="n">
        <v>1.8035</v>
      </c>
      <c r="AQ1335" s="0" t="n">
        <v>1076.824</v>
      </c>
      <c r="AR1335" s="0" t="n">
        <v>0</v>
      </c>
      <c r="AS1335" s="0" t="n">
        <v>31.55</v>
      </c>
      <c r="AT1335" s="0" t="n">
        <v>154646</v>
      </c>
      <c r="AU1335" s="0" t="n">
        <v>50731.83</v>
      </c>
      <c r="AV1335" s="0" t="n">
        <v>33704</v>
      </c>
      <c r="AW1335" s="2" t="n">
        <v>66.9091</v>
      </c>
      <c r="AX1335" s="0" t="n">
        <v>4.0773</v>
      </c>
      <c r="AY1335" s="0" t="n">
        <v>6</v>
      </c>
      <c r="BC1335" s="0" t="s">
        <v>4054</v>
      </c>
    </row>
    <row r="1336" customFormat="false" ht="15" hidden="false" customHeight="true" outlineLevel="0" collapsed="false">
      <c r="A1336" s="0" t="s">
        <v>4055</v>
      </c>
      <c r="B1336" s="0" t="s">
        <v>4056</v>
      </c>
      <c r="C1336" s="0" t="n">
        <v>1226.24</v>
      </c>
      <c r="D1336" s="0" t="n">
        <v>0</v>
      </c>
      <c r="E1336" s="0" t="n">
        <v>28.15</v>
      </c>
      <c r="F1336" s="0" t="n">
        <v>227709</v>
      </c>
      <c r="G1336" s="0" t="n">
        <v>74248.08</v>
      </c>
      <c r="H1336" s="0" t="n">
        <v>46599</v>
      </c>
      <c r="I1336" s="1" t="n">
        <v>84.8549</v>
      </c>
      <c r="J1336" s="0" t="n">
        <v>4.2673</v>
      </c>
      <c r="K1336" s="0" t="n">
        <v>1770.406</v>
      </c>
      <c r="L1336" s="0" t="n">
        <v>0</v>
      </c>
      <c r="M1336" s="0" t="n">
        <v>26.8</v>
      </c>
      <c r="N1336" s="0" t="n">
        <v>225038</v>
      </c>
      <c r="O1336" s="0" t="n">
        <v>0</v>
      </c>
      <c r="P1336" s="0" t="n">
        <v>49951</v>
      </c>
      <c r="Q1336" s="1" t="s">
        <v>60</v>
      </c>
      <c r="R1336" s="0" t="s">
        <v>60</v>
      </c>
      <c r="S1336" s="0" t="n">
        <v>2094.791</v>
      </c>
      <c r="T1336" s="0" t="n">
        <v>0</v>
      </c>
      <c r="U1336" s="0" t="n">
        <v>31.31</v>
      </c>
      <c r="V1336" s="0" t="n">
        <v>286664</v>
      </c>
      <c r="W1336" s="0" t="n">
        <v>32594.09</v>
      </c>
      <c r="X1336" s="0" t="n">
        <v>55637</v>
      </c>
      <c r="Y1336" s="1" t="n">
        <v>35.7125</v>
      </c>
      <c r="Z1336" s="0" t="n">
        <v>1.796</v>
      </c>
      <c r="AA1336" s="0" t="n">
        <v>1540.766</v>
      </c>
      <c r="AB1336" s="0" t="n">
        <v>0</v>
      </c>
      <c r="AC1336" s="0" t="n">
        <v>15.09</v>
      </c>
      <c r="AD1336" s="0" t="n">
        <v>155555</v>
      </c>
      <c r="AE1336" s="0" t="n">
        <v>0</v>
      </c>
      <c r="AF1336" s="0" t="n">
        <v>29054</v>
      </c>
      <c r="AG1336" s="2" t="s">
        <v>60</v>
      </c>
      <c r="AH1336" s="0" t="s">
        <v>60</v>
      </c>
      <c r="AI1336" s="0" t="n">
        <v>2276.015</v>
      </c>
      <c r="AJ1336" s="0" t="n">
        <v>0</v>
      </c>
      <c r="AK1336" s="0" t="n">
        <v>29.05</v>
      </c>
      <c r="AL1336" s="0" t="n">
        <v>201757</v>
      </c>
      <c r="AM1336" s="0" t="n">
        <v>11201.51</v>
      </c>
      <c r="AN1336" s="0" t="n">
        <v>64640</v>
      </c>
      <c r="AO1336" s="2" t="n">
        <v>16.7605</v>
      </c>
      <c r="AP1336" s="0" t="n">
        <v>0.8429</v>
      </c>
      <c r="AQ1336" s="0" t="n">
        <v>1735.253</v>
      </c>
      <c r="AR1336" s="0" t="n">
        <v>0</v>
      </c>
      <c r="AS1336" s="0" t="n">
        <v>25.68</v>
      </c>
      <c r="AT1336" s="0" t="n">
        <v>263559</v>
      </c>
      <c r="AU1336" s="0" t="n">
        <v>14081</v>
      </c>
      <c r="AV1336" s="0" t="n">
        <v>48422</v>
      </c>
      <c r="AW1336" s="2" t="n">
        <v>18.5711</v>
      </c>
      <c r="AX1336" s="0" t="n">
        <v>0.9339</v>
      </c>
      <c r="AY1336" s="0" t="n">
        <v>6</v>
      </c>
      <c r="BC1336" s="0" t="s">
        <v>4057</v>
      </c>
    </row>
    <row r="1337" customFormat="false" ht="15" hidden="false" customHeight="true" outlineLevel="0" collapsed="false">
      <c r="A1337" s="0" t="s">
        <v>4058</v>
      </c>
      <c r="B1337" s="0" t="s">
        <v>4059</v>
      </c>
      <c r="C1337" s="0" t="n">
        <v>593.1414</v>
      </c>
      <c r="D1337" s="0" t="n">
        <v>0</v>
      </c>
      <c r="E1337" s="0" t="n">
        <v>23.2</v>
      </c>
      <c r="F1337" s="0" t="n">
        <v>81927</v>
      </c>
      <c r="G1337" s="0" t="n">
        <v>0</v>
      </c>
      <c r="H1337" s="0" t="n">
        <v>13690</v>
      </c>
      <c r="I1337" s="1" t="s">
        <v>60</v>
      </c>
      <c r="J1337" s="0" t="s">
        <v>60</v>
      </c>
      <c r="K1337" s="0" t="n">
        <v>1144.37</v>
      </c>
      <c r="L1337" s="0" t="n">
        <v>0</v>
      </c>
      <c r="M1337" s="0" t="n">
        <v>36.46</v>
      </c>
      <c r="N1337" s="0" t="n">
        <v>131377</v>
      </c>
      <c r="O1337" s="0" t="n">
        <v>0</v>
      </c>
      <c r="P1337" s="0" t="n">
        <v>29360</v>
      </c>
      <c r="Q1337" s="1" t="s">
        <v>60</v>
      </c>
      <c r="R1337" s="0" t="s">
        <v>60</v>
      </c>
      <c r="S1337" s="0" t="n">
        <v>872.482</v>
      </c>
      <c r="T1337" s="0" t="n">
        <v>0</v>
      </c>
      <c r="U1337" s="0" t="n">
        <v>25.97</v>
      </c>
      <c r="V1337" s="0" t="n">
        <v>81874</v>
      </c>
      <c r="W1337" s="0" t="n">
        <v>0</v>
      </c>
      <c r="X1337" s="0" t="n">
        <v>15188</v>
      </c>
      <c r="Y1337" s="1" t="s">
        <v>60</v>
      </c>
      <c r="Z1337" s="0" t="s">
        <v>60</v>
      </c>
      <c r="AA1337" s="0" t="n">
        <v>796.827</v>
      </c>
      <c r="AB1337" s="0" t="n">
        <v>0</v>
      </c>
      <c r="AC1337" s="0" t="n">
        <v>22.93</v>
      </c>
      <c r="AD1337" s="0" t="n">
        <v>72052</v>
      </c>
      <c r="AE1337" s="0" t="n">
        <v>0</v>
      </c>
      <c r="AF1337" s="0" t="n">
        <v>12235</v>
      </c>
      <c r="AG1337" s="2" t="s">
        <v>60</v>
      </c>
      <c r="AH1337" s="0" t="s">
        <v>60</v>
      </c>
      <c r="AI1337" s="0" t="n">
        <v>860.2454</v>
      </c>
      <c r="AJ1337" s="0" t="n">
        <v>0</v>
      </c>
      <c r="AK1337" s="0" t="n">
        <v>23.76</v>
      </c>
      <c r="AL1337" s="0" t="n">
        <v>98076</v>
      </c>
      <c r="AM1337" s="0" t="n">
        <v>0</v>
      </c>
      <c r="AN1337" s="0" t="n">
        <v>22081</v>
      </c>
      <c r="AO1337" s="2" t="s">
        <v>60</v>
      </c>
      <c r="AP1337" s="0" t="s">
        <v>60</v>
      </c>
      <c r="AQ1337" s="0" t="n">
        <v>1047</v>
      </c>
      <c r="AR1337" s="0" t="n">
        <v>0</v>
      </c>
      <c r="AS1337" s="0" t="n">
        <v>30.66</v>
      </c>
      <c r="AT1337" s="0" t="n">
        <v>112684</v>
      </c>
      <c r="AU1337" s="0" t="n">
        <v>0</v>
      </c>
      <c r="AV1337" s="0" t="n">
        <v>22656</v>
      </c>
      <c r="AW1337" s="2" t="s">
        <v>60</v>
      </c>
      <c r="AX1337" s="0" t="s">
        <v>60</v>
      </c>
      <c r="AY1337" s="0" t="n">
        <v>6</v>
      </c>
      <c r="BC1337" s="0" t="s">
        <v>4060</v>
      </c>
    </row>
    <row r="1338" customFormat="false" ht="15" hidden="false" customHeight="true" outlineLevel="0" collapsed="false">
      <c r="A1338" s="0" t="s">
        <v>4061</v>
      </c>
      <c r="B1338" s="0" t="s">
        <v>4062</v>
      </c>
      <c r="C1338" s="0" t="n">
        <v>169.9107</v>
      </c>
      <c r="D1338" s="0" t="n">
        <v>0.28</v>
      </c>
      <c r="E1338" s="0" t="n">
        <v>8.19</v>
      </c>
      <c r="F1338" s="0" t="n">
        <v>45185</v>
      </c>
      <c r="G1338" s="0" t="n">
        <v>34953</v>
      </c>
      <c r="H1338" s="0" t="n">
        <v>8429</v>
      </c>
      <c r="I1338" s="1" t="n">
        <v>39.9463</v>
      </c>
      <c r="J1338" s="0" t="n">
        <v>3.9707</v>
      </c>
      <c r="K1338" s="0" t="n">
        <v>172.3515</v>
      </c>
      <c r="L1338" s="0" t="n">
        <v>0.05</v>
      </c>
      <c r="M1338" s="0" t="n">
        <v>8.62</v>
      </c>
      <c r="N1338" s="0" t="n">
        <v>16623</v>
      </c>
      <c r="O1338" s="0" t="n">
        <v>10645</v>
      </c>
      <c r="P1338" s="0" t="n">
        <v>4350</v>
      </c>
      <c r="Q1338" s="1" t="n">
        <v>11.9849</v>
      </c>
      <c r="R1338" s="0" t="n">
        <v>1.1913</v>
      </c>
      <c r="S1338" s="0" t="n">
        <v>110.9759</v>
      </c>
      <c r="T1338" s="0" t="n">
        <v>0.74</v>
      </c>
      <c r="U1338" s="0" t="n">
        <v>8.94</v>
      </c>
      <c r="V1338" s="0" t="n">
        <v>17514</v>
      </c>
      <c r="W1338" s="0" t="n">
        <v>10316</v>
      </c>
      <c r="X1338" s="0" t="n">
        <v>2338</v>
      </c>
      <c r="Y1338" s="1" t="n">
        <v>11.303</v>
      </c>
      <c r="Z1338" s="0" t="n">
        <v>1.1235</v>
      </c>
      <c r="AA1338" s="0" t="n">
        <v>116.0727</v>
      </c>
      <c r="AB1338" s="0" t="n">
        <v>1.04</v>
      </c>
      <c r="AC1338" s="0" t="n">
        <v>6.7</v>
      </c>
      <c r="AD1338" s="0" t="n">
        <v>46766</v>
      </c>
      <c r="AE1338" s="0" t="n">
        <v>33331</v>
      </c>
      <c r="AF1338" s="0" t="n">
        <v>3330</v>
      </c>
      <c r="AG1338" s="2" t="n">
        <v>29.054</v>
      </c>
      <c r="AH1338" s="0" t="n">
        <v>2.888</v>
      </c>
      <c r="AI1338" s="0" t="n">
        <v>170.9216</v>
      </c>
      <c r="AJ1338" s="0" t="n">
        <v>0.11</v>
      </c>
      <c r="AK1338" s="0" t="n">
        <v>11.17</v>
      </c>
      <c r="AL1338" s="0" t="n">
        <v>27743</v>
      </c>
      <c r="AM1338" s="0" t="n">
        <v>20309</v>
      </c>
      <c r="AN1338" s="0" t="n">
        <v>3687</v>
      </c>
      <c r="AO1338" s="2" t="n">
        <v>30.3877</v>
      </c>
      <c r="AP1338" s="0" t="n">
        <v>3.0205</v>
      </c>
      <c r="AQ1338" s="0" t="n">
        <v>116.0504</v>
      </c>
      <c r="AR1338" s="0" t="n">
        <v>1.02</v>
      </c>
      <c r="AS1338" s="0" t="n">
        <v>7.34</v>
      </c>
      <c r="AT1338" s="0" t="n">
        <v>21614</v>
      </c>
      <c r="AU1338" s="0" t="n">
        <v>12992</v>
      </c>
      <c r="AV1338" s="0" t="n">
        <v>2947</v>
      </c>
      <c r="AW1338" s="2" t="n">
        <v>17.1349</v>
      </c>
      <c r="AX1338" s="0" t="n">
        <v>1.7032</v>
      </c>
      <c r="AY1338" s="0" t="n">
        <v>6</v>
      </c>
      <c r="BC1338" s="0" t="s">
        <v>4063</v>
      </c>
    </row>
    <row r="1339" customFormat="false" ht="15" hidden="false" customHeight="true" outlineLevel="0" collapsed="false">
      <c r="A1339" s="0" t="s">
        <v>4064</v>
      </c>
      <c r="B1339" s="0" t="s">
        <v>4065</v>
      </c>
      <c r="C1339" s="0" t="n">
        <v>468.8592</v>
      </c>
      <c r="D1339" s="0" t="n">
        <v>0</v>
      </c>
      <c r="E1339" s="0" t="n">
        <v>32.15</v>
      </c>
      <c r="F1339" s="0" t="n">
        <v>34412</v>
      </c>
      <c r="G1339" s="0" t="n">
        <v>22886</v>
      </c>
      <c r="H1339" s="0" t="n">
        <v>6747</v>
      </c>
      <c r="I1339" s="1" t="n">
        <v>26.1554</v>
      </c>
      <c r="J1339" s="0" t="n">
        <v>1.0679</v>
      </c>
      <c r="K1339" s="0" t="n">
        <v>746.9359</v>
      </c>
      <c r="L1339" s="0" t="n">
        <v>0</v>
      </c>
      <c r="M1339" s="0" t="n">
        <v>14.44</v>
      </c>
      <c r="N1339" s="0" t="n">
        <v>22985</v>
      </c>
      <c r="O1339" s="0" t="n">
        <v>19347</v>
      </c>
      <c r="P1339" s="0" t="n">
        <v>6698</v>
      </c>
      <c r="Q1339" s="1" t="n">
        <v>21.7823</v>
      </c>
      <c r="R1339" s="0" t="n">
        <v>0.8893</v>
      </c>
      <c r="S1339" s="0" t="n">
        <v>517.1304</v>
      </c>
      <c r="T1339" s="0" t="n">
        <v>0</v>
      </c>
      <c r="U1339" s="0" t="n">
        <v>23.98</v>
      </c>
      <c r="V1339" s="0" t="n">
        <v>32661</v>
      </c>
      <c r="W1339" s="0" t="n">
        <v>22270</v>
      </c>
      <c r="X1339" s="0" t="n">
        <v>6586</v>
      </c>
      <c r="Y1339" s="1" t="n">
        <v>24.4007</v>
      </c>
      <c r="Z1339" s="0" t="n">
        <v>0.9962</v>
      </c>
      <c r="AA1339" s="0" t="n">
        <v>391.1011</v>
      </c>
      <c r="AB1339" s="0" t="n">
        <v>0</v>
      </c>
      <c r="AC1339" s="0" t="n">
        <v>21.53</v>
      </c>
      <c r="AD1339" s="0" t="n">
        <v>32116</v>
      </c>
      <c r="AE1339" s="0" t="n">
        <v>23397</v>
      </c>
      <c r="AF1339" s="0" t="n">
        <v>6027</v>
      </c>
      <c r="AG1339" s="2" t="n">
        <v>20.3947</v>
      </c>
      <c r="AH1339" s="0" t="n">
        <v>0.8327</v>
      </c>
      <c r="AI1339" s="0" t="n">
        <v>670.6454</v>
      </c>
      <c r="AJ1339" s="0" t="n">
        <v>0</v>
      </c>
      <c r="AK1339" s="0" t="n">
        <v>25.61</v>
      </c>
      <c r="AL1339" s="0" t="n">
        <v>50577</v>
      </c>
      <c r="AM1339" s="0" t="n">
        <v>30117</v>
      </c>
      <c r="AN1339" s="0" t="n">
        <v>7853</v>
      </c>
      <c r="AO1339" s="2" t="n">
        <v>45.0631</v>
      </c>
      <c r="AP1339" s="0" t="n">
        <v>1.8398</v>
      </c>
      <c r="AQ1339" s="0" t="n">
        <v>686.4529</v>
      </c>
      <c r="AR1339" s="0" t="n">
        <v>0</v>
      </c>
      <c r="AS1339" s="0" t="n">
        <v>26.16</v>
      </c>
      <c r="AT1339" s="0" t="n">
        <v>40126</v>
      </c>
      <c r="AU1339" s="0" t="n">
        <v>25169</v>
      </c>
      <c r="AV1339" s="0" t="n">
        <v>8155</v>
      </c>
      <c r="AW1339" s="2" t="n">
        <v>33.1949</v>
      </c>
      <c r="AX1339" s="0" t="n">
        <v>1.3553</v>
      </c>
      <c r="AY1339" s="0" t="n">
        <v>6</v>
      </c>
      <c r="BC1339" s="0" t="s">
        <v>4066</v>
      </c>
    </row>
    <row r="1340" customFormat="false" ht="15" hidden="false" customHeight="true" outlineLevel="0" collapsed="false">
      <c r="A1340" s="0" t="s">
        <v>4067</v>
      </c>
      <c r="B1340" s="0" t="s">
        <v>4068</v>
      </c>
      <c r="C1340" s="0" t="n">
        <v>4539.911</v>
      </c>
      <c r="D1340" s="0" t="n">
        <v>0</v>
      </c>
      <c r="E1340" s="0" t="n">
        <v>58.7</v>
      </c>
      <c r="F1340" s="0" t="n">
        <v>103258</v>
      </c>
      <c r="G1340" s="0" t="n">
        <v>70124</v>
      </c>
      <c r="H1340" s="0" t="n">
        <v>26372</v>
      </c>
      <c r="I1340" s="1" t="n">
        <v>80.1417</v>
      </c>
      <c r="J1340" s="0" t="n">
        <v>0.8418</v>
      </c>
      <c r="K1340" s="0" t="n">
        <v>8054.661</v>
      </c>
      <c r="L1340" s="0" t="n">
        <v>0</v>
      </c>
      <c r="M1340" s="0" t="n">
        <v>51.09</v>
      </c>
      <c r="N1340" s="0" t="n">
        <v>137447</v>
      </c>
      <c r="O1340" s="0" t="n">
        <v>88089</v>
      </c>
      <c r="P1340" s="0" t="n">
        <v>30260</v>
      </c>
      <c r="Q1340" s="1" t="n">
        <v>99.177</v>
      </c>
      <c r="R1340" s="0" t="n">
        <v>1.0417</v>
      </c>
      <c r="S1340" s="0" t="n">
        <v>8839.588</v>
      </c>
      <c r="T1340" s="0" t="n">
        <v>0</v>
      </c>
      <c r="U1340" s="0" t="n">
        <v>43.48</v>
      </c>
      <c r="V1340" s="0" t="n">
        <v>148362</v>
      </c>
      <c r="W1340" s="0" t="n">
        <v>94437</v>
      </c>
      <c r="X1340" s="0" t="n">
        <v>33420</v>
      </c>
      <c r="Y1340" s="1" t="n">
        <v>103.4722</v>
      </c>
      <c r="Z1340" s="0" t="n">
        <v>1.0868</v>
      </c>
      <c r="AA1340" s="0" t="n">
        <v>8439.418</v>
      </c>
      <c r="AB1340" s="0" t="n">
        <v>0</v>
      </c>
      <c r="AC1340" s="0" t="n">
        <v>26.09</v>
      </c>
      <c r="AD1340" s="0" t="n">
        <v>55600</v>
      </c>
      <c r="AE1340" s="0" t="n">
        <v>83400</v>
      </c>
      <c r="AF1340" s="0" t="n">
        <v>13609</v>
      </c>
      <c r="AG1340" s="2" t="n">
        <v>72.6981</v>
      </c>
      <c r="AH1340" s="0" t="n">
        <v>0.7636</v>
      </c>
      <c r="AI1340" s="0" t="n">
        <v>6983.22</v>
      </c>
      <c r="AJ1340" s="0" t="n">
        <v>0</v>
      </c>
      <c r="AK1340" s="0" t="n">
        <v>43.48</v>
      </c>
      <c r="AL1340" s="0" t="n">
        <v>140830</v>
      </c>
      <c r="AM1340" s="0" t="n">
        <v>89783</v>
      </c>
      <c r="AN1340" s="0" t="n">
        <v>28334</v>
      </c>
      <c r="AO1340" s="2" t="n">
        <v>134.3393</v>
      </c>
      <c r="AP1340" s="0" t="n">
        <v>1.411</v>
      </c>
      <c r="AQ1340" s="0" t="n">
        <v>5239.639</v>
      </c>
      <c r="AR1340" s="0" t="n">
        <v>0</v>
      </c>
      <c r="AS1340" s="0" t="n">
        <v>43.48</v>
      </c>
      <c r="AT1340" s="0" t="n">
        <v>148786</v>
      </c>
      <c r="AU1340" s="0" t="n">
        <v>95461</v>
      </c>
      <c r="AV1340" s="0" t="n">
        <v>27286</v>
      </c>
      <c r="AW1340" s="2" t="n">
        <v>125.9015</v>
      </c>
      <c r="AX1340" s="0" t="n">
        <v>1.3224</v>
      </c>
      <c r="AY1340" s="0" t="n">
        <v>6</v>
      </c>
      <c r="BC1340" s="0" t="s">
        <v>4069</v>
      </c>
    </row>
    <row r="1341" customFormat="false" ht="15" hidden="false" customHeight="true" outlineLevel="0" collapsed="false">
      <c r="A1341" s="0" t="s">
        <v>4070</v>
      </c>
      <c r="B1341" s="0" t="s">
        <v>4071</v>
      </c>
      <c r="C1341" s="0" t="n">
        <v>1844.97</v>
      </c>
      <c r="D1341" s="0" t="n">
        <v>0</v>
      </c>
      <c r="E1341" s="0" t="n">
        <v>24.8</v>
      </c>
      <c r="F1341" s="0" t="n">
        <v>150674</v>
      </c>
      <c r="G1341" s="0" t="n">
        <v>34310.23</v>
      </c>
      <c r="H1341" s="0" t="n">
        <v>36704</v>
      </c>
      <c r="I1341" s="1" t="n">
        <v>39.2117</v>
      </c>
      <c r="J1341" s="0" t="n">
        <v>2.1933</v>
      </c>
      <c r="K1341" s="0" t="n">
        <v>2601.823</v>
      </c>
      <c r="L1341" s="0" t="n">
        <v>0</v>
      </c>
      <c r="M1341" s="0" t="n">
        <v>30.33</v>
      </c>
      <c r="N1341" s="0" t="n">
        <v>175649</v>
      </c>
      <c r="O1341" s="0" t="n">
        <v>35221.93</v>
      </c>
      <c r="P1341" s="0" t="n">
        <v>36386</v>
      </c>
      <c r="Q1341" s="1" t="n">
        <v>39.6554</v>
      </c>
      <c r="R1341" s="0" t="n">
        <v>2.2181</v>
      </c>
      <c r="S1341" s="0" t="n">
        <v>2151.383</v>
      </c>
      <c r="T1341" s="0" t="n">
        <v>0</v>
      </c>
      <c r="U1341" s="0" t="n">
        <v>30.94</v>
      </c>
      <c r="V1341" s="0" t="n">
        <v>177968</v>
      </c>
      <c r="W1341" s="0" t="n">
        <v>41758.43</v>
      </c>
      <c r="X1341" s="0" t="n">
        <v>36104</v>
      </c>
      <c r="Y1341" s="1" t="n">
        <v>45.7536</v>
      </c>
      <c r="Z1341" s="0" t="n">
        <v>2.5592</v>
      </c>
      <c r="AA1341" s="0" t="n">
        <v>1873.343</v>
      </c>
      <c r="AB1341" s="0" t="n">
        <v>0</v>
      </c>
      <c r="AC1341" s="0" t="n">
        <v>28.89</v>
      </c>
      <c r="AD1341" s="0" t="n">
        <v>161492</v>
      </c>
      <c r="AE1341" s="0" t="n">
        <v>33792.9</v>
      </c>
      <c r="AF1341" s="0" t="n">
        <v>25449</v>
      </c>
      <c r="AG1341" s="2" t="n">
        <v>29.4566</v>
      </c>
      <c r="AH1341" s="0" t="n">
        <v>1.6476</v>
      </c>
      <c r="AI1341" s="0" t="n">
        <v>1750.681</v>
      </c>
      <c r="AJ1341" s="0" t="n">
        <v>0</v>
      </c>
      <c r="AK1341" s="0" t="n">
        <v>29.3</v>
      </c>
      <c r="AL1341" s="0" t="n">
        <v>142082</v>
      </c>
      <c r="AM1341" s="0" t="n">
        <v>35613.7</v>
      </c>
      <c r="AN1341" s="0" t="n">
        <v>27708</v>
      </c>
      <c r="AO1341" s="2" t="n">
        <v>53.2876</v>
      </c>
      <c r="AP1341" s="0" t="n">
        <v>2.9806</v>
      </c>
      <c r="AQ1341" s="0" t="n">
        <v>1424.104</v>
      </c>
      <c r="AR1341" s="0" t="n">
        <v>0</v>
      </c>
      <c r="AS1341" s="0" t="n">
        <v>22.13</v>
      </c>
      <c r="AT1341" s="0" t="n">
        <v>151633</v>
      </c>
      <c r="AU1341" s="0" t="n">
        <v>36126.91</v>
      </c>
      <c r="AV1341" s="0" t="n">
        <v>31315</v>
      </c>
      <c r="AW1341" s="2" t="n">
        <v>47.647</v>
      </c>
      <c r="AX1341" s="0" t="n">
        <v>2.6651</v>
      </c>
      <c r="AY1341" s="0" t="n">
        <v>6</v>
      </c>
      <c r="BC1341" s="0" t="s">
        <v>4072</v>
      </c>
    </row>
    <row r="1342" customFormat="false" ht="15" hidden="false" customHeight="true" outlineLevel="0" collapsed="false">
      <c r="A1342" s="0" t="s">
        <v>4073</v>
      </c>
      <c r="B1342" s="0" t="s">
        <v>4074</v>
      </c>
      <c r="C1342" s="0" t="n">
        <v>1074.926</v>
      </c>
      <c r="D1342" s="0" t="n">
        <v>0</v>
      </c>
      <c r="E1342" s="0" t="n">
        <v>54.82</v>
      </c>
      <c r="F1342" s="0" t="n">
        <v>62088</v>
      </c>
      <c r="G1342" s="0" t="n">
        <v>33253</v>
      </c>
      <c r="H1342" s="0" t="n">
        <v>16580</v>
      </c>
      <c r="I1342" s="1" t="n">
        <v>38.0034</v>
      </c>
      <c r="J1342" s="0" t="n">
        <v>1.0004</v>
      </c>
      <c r="K1342" s="0" t="n">
        <v>1171.426</v>
      </c>
      <c r="L1342" s="0" t="n">
        <v>0</v>
      </c>
      <c r="M1342" s="0" t="n">
        <v>52.19</v>
      </c>
      <c r="N1342" s="0" t="n">
        <v>84779</v>
      </c>
      <c r="O1342" s="0" t="n">
        <v>30887</v>
      </c>
      <c r="P1342" s="0" t="n">
        <v>16658</v>
      </c>
      <c r="Q1342" s="1" t="n">
        <v>34.7748</v>
      </c>
      <c r="R1342" s="0" t="n">
        <v>0.9154</v>
      </c>
      <c r="S1342" s="0" t="n">
        <v>1277.929</v>
      </c>
      <c r="T1342" s="0" t="n">
        <v>0</v>
      </c>
      <c r="U1342" s="0" t="n">
        <v>64.04</v>
      </c>
      <c r="V1342" s="0" t="n">
        <v>120528</v>
      </c>
      <c r="W1342" s="0" t="n">
        <v>35670</v>
      </c>
      <c r="X1342" s="0" t="n">
        <v>16036</v>
      </c>
      <c r="Y1342" s="1" t="n">
        <v>39.0827</v>
      </c>
      <c r="Z1342" s="0" t="n">
        <v>1.0288</v>
      </c>
      <c r="AA1342" s="0" t="n">
        <v>349.5834</v>
      </c>
      <c r="AB1342" s="0" t="n">
        <v>0</v>
      </c>
      <c r="AC1342" s="0" t="n">
        <v>47.81</v>
      </c>
      <c r="AD1342" s="0" t="n">
        <v>34535</v>
      </c>
      <c r="AE1342" s="0" t="n">
        <v>6211</v>
      </c>
      <c r="AF1342" s="0" t="n">
        <v>7250</v>
      </c>
      <c r="AG1342" s="2" t="n">
        <v>5.414</v>
      </c>
      <c r="AH1342" s="0" t="n">
        <v>0.1425</v>
      </c>
      <c r="AI1342" s="0" t="n">
        <v>722.4118</v>
      </c>
      <c r="AJ1342" s="0" t="n">
        <v>0</v>
      </c>
      <c r="AK1342" s="0" t="n">
        <v>53.51</v>
      </c>
      <c r="AL1342" s="0" t="n">
        <v>101223</v>
      </c>
      <c r="AM1342" s="0" t="n">
        <v>33008</v>
      </c>
      <c r="AN1342" s="0" t="n">
        <v>13723</v>
      </c>
      <c r="AO1342" s="2" t="n">
        <v>49.3888</v>
      </c>
      <c r="AP1342" s="0" t="n">
        <v>1.3001</v>
      </c>
      <c r="AQ1342" s="0" t="n">
        <v>2055.419</v>
      </c>
      <c r="AR1342" s="0" t="n">
        <v>0</v>
      </c>
      <c r="AS1342" s="0" t="n">
        <v>54.39</v>
      </c>
      <c r="AT1342" s="0" t="n">
        <v>180217</v>
      </c>
      <c r="AU1342" s="0" t="n">
        <v>63534</v>
      </c>
      <c r="AV1342" s="0" t="n">
        <v>23545</v>
      </c>
      <c r="AW1342" s="2" t="n">
        <v>83.7936</v>
      </c>
      <c r="AX1342" s="0" t="n">
        <v>2.2058</v>
      </c>
      <c r="AY1342" s="0" t="n">
        <v>6</v>
      </c>
      <c r="BC1342" s="0" t="s">
        <v>4075</v>
      </c>
    </row>
    <row r="1343" customFormat="false" ht="15" hidden="false" customHeight="true" outlineLevel="0" collapsed="false">
      <c r="A1343" s="0" t="s">
        <v>4076</v>
      </c>
      <c r="B1343" s="0" t="s">
        <v>4077</v>
      </c>
      <c r="C1343" s="0" t="n">
        <v>1025.106</v>
      </c>
      <c r="D1343" s="0" t="n">
        <v>0</v>
      </c>
      <c r="E1343" s="0" t="n">
        <v>41.14</v>
      </c>
      <c r="F1343" s="0" t="n">
        <v>108653</v>
      </c>
      <c r="G1343" s="0" t="n">
        <v>38696</v>
      </c>
      <c r="H1343" s="0" t="n">
        <v>12798</v>
      </c>
      <c r="I1343" s="1" t="n">
        <v>44.224</v>
      </c>
      <c r="J1343" s="0" t="n">
        <v>0.8892</v>
      </c>
      <c r="K1343" s="0" t="n">
        <v>658.884</v>
      </c>
      <c r="L1343" s="0" t="n">
        <v>0</v>
      </c>
      <c r="M1343" s="0" t="n">
        <v>29.14</v>
      </c>
      <c r="N1343" s="0" t="n">
        <v>52663</v>
      </c>
      <c r="O1343" s="0" t="n">
        <v>29513</v>
      </c>
      <c r="P1343" s="0" t="n">
        <v>8873</v>
      </c>
      <c r="Q1343" s="1" t="n">
        <v>33.2279</v>
      </c>
      <c r="R1343" s="0" t="n">
        <v>0.6681</v>
      </c>
      <c r="S1343" s="0" t="n">
        <v>1960.438</v>
      </c>
      <c r="T1343" s="0" t="n">
        <v>0</v>
      </c>
      <c r="U1343" s="0" t="n">
        <v>41.14</v>
      </c>
      <c r="V1343" s="0" t="n">
        <v>76369</v>
      </c>
      <c r="W1343" s="0" t="n">
        <v>32305</v>
      </c>
      <c r="X1343" s="0" t="n">
        <v>13046</v>
      </c>
      <c r="Y1343" s="1" t="n">
        <v>35.3958</v>
      </c>
      <c r="Z1343" s="0" t="n">
        <v>0.7117</v>
      </c>
      <c r="AA1343" s="0" t="n">
        <v>1373.286</v>
      </c>
      <c r="AB1343" s="0" t="n">
        <v>0</v>
      </c>
      <c r="AC1343" s="0" t="n">
        <v>47.43</v>
      </c>
      <c r="AD1343" s="0" t="n">
        <v>107147</v>
      </c>
      <c r="AE1343" s="0" t="n">
        <v>50215</v>
      </c>
      <c r="AF1343" s="0" t="n">
        <v>19046</v>
      </c>
      <c r="AG1343" s="2" t="n">
        <v>43.7714</v>
      </c>
      <c r="AH1343" s="0" t="n">
        <v>0.8801</v>
      </c>
      <c r="AI1343" s="0" t="n">
        <v>1426.814</v>
      </c>
      <c r="AJ1343" s="0" t="n">
        <v>0</v>
      </c>
      <c r="AK1343" s="0" t="n">
        <v>52</v>
      </c>
      <c r="AL1343" s="0" t="n">
        <v>99879</v>
      </c>
      <c r="AM1343" s="0" t="n">
        <v>43286</v>
      </c>
      <c r="AN1343" s="0" t="n">
        <v>15645</v>
      </c>
      <c r="AO1343" s="2" t="n">
        <v>64.7674</v>
      </c>
      <c r="AP1343" s="0" t="n">
        <v>1.3023</v>
      </c>
      <c r="AQ1343" s="0" t="n">
        <v>1672.691</v>
      </c>
      <c r="AR1343" s="0" t="n">
        <v>0</v>
      </c>
      <c r="AS1343" s="0" t="n">
        <v>61.14</v>
      </c>
      <c r="AT1343" s="0" t="n">
        <v>144608</v>
      </c>
      <c r="AU1343" s="0" t="n">
        <v>60665</v>
      </c>
      <c r="AV1343" s="0" t="n">
        <v>44710</v>
      </c>
      <c r="AW1343" s="2" t="n">
        <v>80.0098</v>
      </c>
      <c r="AX1343" s="0" t="n">
        <v>1.6088</v>
      </c>
      <c r="AY1343" s="0" t="n">
        <v>6</v>
      </c>
      <c r="BC1343" s="0" t="s">
        <v>4078</v>
      </c>
    </row>
    <row r="1344" customFormat="false" ht="15" hidden="false" customHeight="true" outlineLevel="0" collapsed="false">
      <c r="A1344" s="0" t="s">
        <v>4079</v>
      </c>
      <c r="B1344" s="0" t="s">
        <v>4080</v>
      </c>
      <c r="C1344" s="0" t="n">
        <v>104.9013</v>
      </c>
      <c r="D1344" s="0" t="n">
        <v>0.88</v>
      </c>
      <c r="E1344" s="0" t="n">
        <v>11.31</v>
      </c>
      <c r="F1344" s="0" t="n">
        <v>16229</v>
      </c>
      <c r="G1344" s="0" t="n">
        <v>0</v>
      </c>
      <c r="H1344" s="0" t="n">
        <v>1129</v>
      </c>
      <c r="I1344" s="1" t="s">
        <v>60</v>
      </c>
      <c r="J1344" s="0" t="s">
        <v>60</v>
      </c>
      <c r="K1344" s="0" t="n">
        <v>174.8338</v>
      </c>
      <c r="L1344" s="0" t="n">
        <v>0.05</v>
      </c>
      <c r="M1344" s="0" t="n">
        <v>4.87</v>
      </c>
      <c r="N1344" s="0" t="n">
        <v>8959</v>
      </c>
      <c r="O1344" s="0" t="n">
        <v>0</v>
      </c>
      <c r="P1344" s="0" t="n">
        <v>2372</v>
      </c>
      <c r="Q1344" s="1" t="s">
        <v>60</v>
      </c>
      <c r="R1344" s="0" t="s">
        <v>60</v>
      </c>
      <c r="S1344" s="0" t="n">
        <v>172.6463</v>
      </c>
      <c r="T1344" s="0" t="n">
        <v>0.31</v>
      </c>
      <c r="U1344" s="0" t="n">
        <v>12.09</v>
      </c>
      <c r="V1344" s="0" t="n">
        <v>39869</v>
      </c>
      <c r="W1344" s="0" t="n">
        <v>3779.903</v>
      </c>
      <c r="X1344" s="0" t="n">
        <v>4472</v>
      </c>
      <c r="Y1344" s="1" t="n">
        <v>4.1415</v>
      </c>
      <c r="Z1344" s="0" t="n">
        <v>0.237</v>
      </c>
      <c r="AA1344" s="0" t="n">
        <v>101.1134</v>
      </c>
      <c r="AB1344" s="0" t="n">
        <v>1.37</v>
      </c>
      <c r="AC1344" s="0" t="n">
        <v>9.36</v>
      </c>
      <c r="AD1344" s="0" t="n">
        <v>11408</v>
      </c>
      <c r="AE1344" s="0" t="n">
        <v>0</v>
      </c>
      <c r="AF1344" s="0" t="n">
        <v>4553</v>
      </c>
      <c r="AG1344" s="2" t="s">
        <v>60</v>
      </c>
      <c r="AH1344" s="0" t="s">
        <v>60</v>
      </c>
      <c r="AI1344" s="0" t="n">
        <v>96.3163</v>
      </c>
      <c r="AJ1344" s="0" t="n">
        <v>0.56</v>
      </c>
      <c r="AK1344" s="0" t="n">
        <v>6.24</v>
      </c>
      <c r="AL1344" s="0" t="n">
        <v>38380</v>
      </c>
      <c r="AM1344" s="0" t="n">
        <v>0</v>
      </c>
      <c r="AN1344" s="0" t="n">
        <v>3088</v>
      </c>
      <c r="AO1344" s="2" t="s">
        <v>60</v>
      </c>
      <c r="AP1344" s="0" t="s">
        <v>60</v>
      </c>
      <c r="AQ1344" s="0" t="n">
        <v>147.1101</v>
      </c>
      <c r="AR1344" s="0" t="n">
        <v>0.55</v>
      </c>
      <c r="AS1344" s="0" t="n">
        <v>6.82</v>
      </c>
      <c r="AT1344" s="0" t="n">
        <v>17044</v>
      </c>
      <c r="AU1344" s="0" t="n">
        <v>0</v>
      </c>
      <c r="AV1344" s="0" t="n">
        <v>2149</v>
      </c>
      <c r="AW1344" s="2" t="s">
        <v>60</v>
      </c>
      <c r="AX1344" s="0" t="s">
        <v>60</v>
      </c>
      <c r="AY1344" s="0" t="n">
        <v>6</v>
      </c>
      <c r="BC1344" s="0" t="s">
        <v>4081</v>
      </c>
    </row>
    <row r="1345" customFormat="false" ht="15" hidden="false" customHeight="true" outlineLevel="0" collapsed="false">
      <c r="A1345" s="0" t="s">
        <v>4082</v>
      </c>
      <c r="B1345" s="0" t="s">
        <v>4083</v>
      </c>
      <c r="C1345" s="0" t="n">
        <v>474.7796</v>
      </c>
      <c r="D1345" s="0" t="n">
        <v>0</v>
      </c>
      <c r="E1345" s="0" t="n">
        <v>18.73</v>
      </c>
      <c r="F1345" s="0" t="n">
        <v>87118</v>
      </c>
      <c r="G1345" s="0" t="n">
        <v>26631.52</v>
      </c>
      <c r="H1345" s="0" t="n">
        <v>12081</v>
      </c>
      <c r="I1345" s="1" t="n">
        <v>30.436</v>
      </c>
      <c r="J1345" s="0" t="n">
        <v>3.3063</v>
      </c>
      <c r="K1345" s="0" t="n">
        <v>629.1311</v>
      </c>
      <c r="L1345" s="0" t="n">
        <v>0</v>
      </c>
      <c r="M1345" s="0" t="n">
        <v>27.74</v>
      </c>
      <c r="N1345" s="0" t="n">
        <v>118841</v>
      </c>
      <c r="O1345" s="0" t="n">
        <v>29289.15</v>
      </c>
      <c r="P1345" s="0" t="n">
        <v>16965</v>
      </c>
      <c r="Q1345" s="1" t="n">
        <v>32.9759</v>
      </c>
      <c r="R1345" s="0" t="n">
        <v>3.5822</v>
      </c>
      <c r="S1345" s="0" t="n">
        <v>220.8005</v>
      </c>
      <c r="T1345" s="0" t="n">
        <v>0.11</v>
      </c>
      <c r="U1345" s="0" t="n">
        <v>12.9</v>
      </c>
      <c r="V1345" s="0" t="n">
        <v>37250</v>
      </c>
      <c r="W1345" s="0" t="n">
        <v>15086</v>
      </c>
      <c r="X1345" s="0" t="n">
        <v>6530</v>
      </c>
      <c r="Y1345" s="1" t="n">
        <v>16.5293</v>
      </c>
      <c r="Z1345" s="0" t="n">
        <v>1.7956</v>
      </c>
      <c r="AA1345" s="0" t="n">
        <v>98.9375</v>
      </c>
      <c r="AB1345" s="0" t="n">
        <v>1.36</v>
      </c>
      <c r="AC1345" s="0" t="n">
        <v>5.94</v>
      </c>
      <c r="AD1345" s="0" t="n">
        <v>26982</v>
      </c>
      <c r="AE1345" s="0" t="n">
        <v>13997.81</v>
      </c>
      <c r="AF1345" s="0" t="n">
        <v>4086</v>
      </c>
      <c r="AG1345" s="2" t="n">
        <v>12.2016</v>
      </c>
      <c r="AH1345" s="0" t="n">
        <v>1.3255</v>
      </c>
      <c r="AI1345" s="0" t="n">
        <v>174.4763</v>
      </c>
      <c r="AJ1345" s="0" t="n">
        <v>0.11</v>
      </c>
      <c r="AK1345" s="0" t="n">
        <v>8.9</v>
      </c>
      <c r="AL1345" s="0" t="n">
        <v>94032</v>
      </c>
      <c r="AM1345" s="0" t="n">
        <v>11773</v>
      </c>
      <c r="AN1345" s="0" t="n">
        <v>5153</v>
      </c>
      <c r="AO1345" s="2" t="n">
        <v>17.6156</v>
      </c>
      <c r="AP1345" s="0" t="n">
        <v>1.9136</v>
      </c>
      <c r="AQ1345" s="0" t="n">
        <v>324.996</v>
      </c>
      <c r="AR1345" s="0" t="n">
        <v>0.06</v>
      </c>
      <c r="AS1345" s="0" t="n">
        <v>18.22</v>
      </c>
      <c r="AT1345" s="0" t="n">
        <v>59109</v>
      </c>
      <c r="AU1345" s="0" t="n">
        <v>13749.81</v>
      </c>
      <c r="AV1345" s="0" t="n">
        <v>11011</v>
      </c>
      <c r="AW1345" s="2" t="n">
        <v>18.1343</v>
      </c>
      <c r="AX1345" s="0" t="n">
        <v>1.9699</v>
      </c>
      <c r="AY1345" s="0" t="n">
        <v>6</v>
      </c>
      <c r="BC1345" s="0" t="s">
        <v>4084</v>
      </c>
    </row>
    <row r="1346" customFormat="false" ht="15" hidden="false" customHeight="true" outlineLevel="0" collapsed="false">
      <c r="A1346" s="0" t="s">
        <v>4085</v>
      </c>
      <c r="B1346" s="0" t="s">
        <v>4086</v>
      </c>
      <c r="C1346" s="0" t="n">
        <v>6815.214</v>
      </c>
      <c r="D1346" s="0" t="n">
        <v>0</v>
      </c>
      <c r="E1346" s="0" t="n">
        <v>31.25</v>
      </c>
      <c r="F1346" s="0" t="n">
        <v>356619</v>
      </c>
      <c r="G1346" s="0" t="n">
        <v>0</v>
      </c>
      <c r="H1346" s="0" t="n">
        <v>181921</v>
      </c>
      <c r="I1346" s="1" t="s">
        <v>60</v>
      </c>
      <c r="J1346" s="0" t="s">
        <v>60</v>
      </c>
      <c r="K1346" s="0" t="n">
        <v>7039.197</v>
      </c>
      <c r="L1346" s="0" t="n">
        <v>0</v>
      </c>
      <c r="M1346" s="0" t="n">
        <v>35.16</v>
      </c>
      <c r="N1346" s="0" t="n">
        <v>239049</v>
      </c>
      <c r="O1346" s="0" t="n">
        <v>0</v>
      </c>
      <c r="P1346" s="0" t="n">
        <v>149242</v>
      </c>
      <c r="Q1346" s="1" t="s">
        <v>60</v>
      </c>
      <c r="R1346" s="0" t="s">
        <v>60</v>
      </c>
      <c r="S1346" s="0" t="n">
        <v>2711.219</v>
      </c>
      <c r="T1346" s="0" t="n">
        <v>0</v>
      </c>
      <c r="U1346" s="0" t="n">
        <v>40.63</v>
      </c>
      <c r="V1346" s="0" t="n">
        <v>366281</v>
      </c>
      <c r="W1346" s="0" t="n">
        <v>0</v>
      </c>
      <c r="X1346" s="0" t="n">
        <v>130156</v>
      </c>
      <c r="Y1346" s="1" t="s">
        <v>60</v>
      </c>
      <c r="Z1346" s="0" t="s">
        <v>60</v>
      </c>
      <c r="AA1346" s="0" t="n">
        <v>6212.698</v>
      </c>
      <c r="AB1346" s="0" t="n">
        <v>0</v>
      </c>
      <c r="AC1346" s="0" t="n">
        <v>26.56</v>
      </c>
      <c r="AD1346" s="0" t="n">
        <v>206222</v>
      </c>
      <c r="AE1346" s="0" t="n">
        <v>0</v>
      </c>
      <c r="AF1346" s="0" t="n">
        <v>116398</v>
      </c>
      <c r="AG1346" s="2" t="s">
        <v>60</v>
      </c>
      <c r="AH1346" s="0" t="s">
        <v>60</v>
      </c>
      <c r="AI1346" s="0" t="n">
        <v>3162.352</v>
      </c>
      <c r="AJ1346" s="0" t="n">
        <v>0</v>
      </c>
      <c r="AK1346" s="0" t="n">
        <v>40.63</v>
      </c>
      <c r="AL1346" s="0" t="n">
        <v>285385</v>
      </c>
      <c r="AM1346" s="0" t="n">
        <v>0</v>
      </c>
      <c r="AN1346" s="0" t="n">
        <v>172833</v>
      </c>
      <c r="AO1346" s="2" t="s">
        <v>60</v>
      </c>
      <c r="AP1346" s="0" t="s">
        <v>60</v>
      </c>
      <c r="AQ1346" s="0" t="n">
        <v>6427.734</v>
      </c>
      <c r="AR1346" s="0" t="n">
        <v>0</v>
      </c>
      <c r="AS1346" s="0" t="n">
        <v>35.16</v>
      </c>
      <c r="AT1346" s="0" t="n">
        <v>474795</v>
      </c>
      <c r="AU1346" s="0" t="n">
        <v>0</v>
      </c>
      <c r="AV1346" s="0" t="n">
        <v>302055</v>
      </c>
      <c r="AW1346" s="2" t="s">
        <v>60</v>
      </c>
      <c r="AX1346" s="0" t="s">
        <v>60</v>
      </c>
      <c r="AY1346" s="0" t="n">
        <v>6</v>
      </c>
      <c r="BC1346" s="0" t="s">
        <v>4087</v>
      </c>
    </row>
    <row r="1347" customFormat="false" ht="15" hidden="false" customHeight="true" outlineLevel="0" collapsed="false">
      <c r="A1347" s="0" t="s">
        <v>4088</v>
      </c>
      <c r="B1347" s="0" t="s">
        <v>4089</v>
      </c>
      <c r="C1347" s="0" t="n">
        <v>756.8494</v>
      </c>
      <c r="D1347" s="0" t="n">
        <v>0</v>
      </c>
      <c r="E1347" s="0" t="n">
        <v>30.66</v>
      </c>
      <c r="F1347" s="0" t="n">
        <v>118325</v>
      </c>
      <c r="G1347" s="0" t="n">
        <v>0</v>
      </c>
      <c r="H1347" s="0" t="n">
        <v>20735</v>
      </c>
      <c r="I1347" s="1" t="s">
        <v>60</v>
      </c>
      <c r="J1347" s="0" t="s">
        <v>60</v>
      </c>
      <c r="K1347" s="0" t="n">
        <v>1368.232</v>
      </c>
      <c r="L1347" s="0" t="n">
        <v>0</v>
      </c>
      <c r="M1347" s="0" t="n">
        <v>32.87</v>
      </c>
      <c r="N1347" s="0" t="n">
        <v>160396</v>
      </c>
      <c r="O1347" s="0" t="n">
        <v>0</v>
      </c>
      <c r="P1347" s="0" t="n">
        <v>34979</v>
      </c>
      <c r="Q1347" s="1" t="s">
        <v>60</v>
      </c>
      <c r="R1347" s="0" t="s">
        <v>60</v>
      </c>
      <c r="S1347" s="0" t="n">
        <v>1013.628</v>
      </c>
      <c r="T1347" s="0" t="n">
        <v>0</v>
      </c>
      <c r="U1347" s="0" t="n">
        <v>29.01</v>
      </c>
      <c r="V1347" s="0" t="n">
        <v>122379</v>
      </c>
      <c r="W1347" s="0" t="n">
        <v>0</v>
      </c>
      <c r="X1347" s="0" t="n">
        <v>22088</v>
      </c>
      <c r="Y1347" s="1" t="s">
        <v>60</v>
      </c>
      <c r="Z1347" s="0" t="s">
        <v>60</v>
      </c>
      <c r="AA1347" s="0" t="n">
        <v>1110.482</v>
      </c>
      <c r="AB1347" s="0" t="n">
        <v>0</v>
      </c>
      <c r="AC1347" s="0" t="n">
        <v>22.93</v>
      </c>
      <c r="AD1347" s="0" t="n">
        <v>129912</v>
      </c>
      <c r="AE1347" s="0" t="n">
        <v>0</v>
      </c>
      <c r="AF1347" s="0" t="n">
        <v>22258</v>
      </c>
      <c r="AG1347" s="2" t="s">
        <v>60</v>
      </c>
      <c r="AH1347" s="0" t="s">
        <v>60</v>
      </c>
      <c r="AI1347" s="0" t="n">
        <v>1111.955</v>
      </c>
      <c r="AJ1347" s="0" t="n">
        <v>0</v>
      </c>
      <c r="AK1347" s="0" t="n">
        <v>28.45</v>
      </c>
      <c r="AL1347" s="0" t="n">
        <v>165103</v>
      </c>
      <c r="AM1347" s="0" t="n">
        <v>0</v>
      </c>
      <c r="AN1347" s="0" t="n">
        <v>35806</v>
      </c>
      <c r="AO1347" s="2" t="s">
        <v>60</v>
      </c>
      <c r="AP1347" s="0" t="s">
        <v>60</v>
      </c>
      <c r="AQ1347" s="0" t="n">
        <v>1211.781</v>
      </c>
      <c r="AR1347" s="0" t="n">
        <v>0</v>
      </c>
      <c r="AS1347" s="0" t="n">
        <v>31.77</v>
      </c>
      <c r="AT1347" s="0" t="n">
        <v>168952</v>
      </c>
      <c r="AU1347" s="0" t="n">
        <v>0</v>
      </c>
      <c r="AV1347" s="0" t="n">
        <v>33519</v>
      </c>
      <c r="AW1347" s="2" t="s">
        <v>60</v>
      </c>
      <c r="AX1347" s="0" t="s">
        <v>60</v>
      </c>
      <c r="AY1347" s="0" t="n">
        <v>6</v>
      </c>
      <c r="BC1347" s="0" t="s">
        <v>4090</v>
      </c>
    </row>
    <row r="1348" customFormat="false" ht="15" hidden="false" customHeight="true" outlineLevel="0" collapsed="false">
      <c r="A1348" s="0" t="s">
        <v>4091</v>
      </c>
      <c r="B1348" s="0" t="s">
        <v>4092</v>
      </c>
      <c r="C1348" s="0" t="n">
        <v>2523.551</v>
      </c>
      <c r="D1348" s="0" t="n">
        <v>0</v>
      </c>
      <c r="E1348" s="0" t="n">
        <v>30</v>
      </c>
      <c r="F1348" s="0" t="n">
        <v>68256</v>
      </c>
      <c r="G1348" s="0" t="n">
        <v>60069</v>
      </c>
      <c r="H1348" s="0" t="n">
        <v>24575</v>
      </c>
      <c r="I1348" s="1" t="n">
        <v>68.6503</v>
      </c>
      <c r="J1348" s="0" t="n">
        <v>1.9487</v>
      </c>
      <c r="K1348" s="0" t="n">
        <v>945.8621</v>
      </c>
      <c r="L1348" s="0" t="n">
        <v>0</v>
      </c>
      <c r="M1348" s="0" t="n">
        <v>30.83</v>
      </c>
      <c r="N1348" s="0" t="n">
        <v>85384</v>
      </c>
      <c r="O1348" s="0" t="n">
        <v>76852</v>
      </c>
      <c r="P1348" s="0" t="n">
        <v>22914</v>
      </c>
      <c r="Q1348" s="1" t="n">
        <v>86.5256</v>
      </c>
      <c r="R1348" s="0" t="n">
        <v>2.4561</v>
      </c>
      <c r="S1348" s="0" t="n">
        <v>1305.018</v>
      </c>
      <c r="T1348" s="0" t="n">
        <v>0</v>
      </c>
      <c r="U1348" s="0" t="n">
        <v>22.5</v>
      </c>
      <c r="V1348" s="0" t="n">
        <v>87129</v>
      </c>
      <c r="W1348" s="0" t="n">
        <v>80638</v>
      </c>
      <c r="X1348" s="0" t="n">
        <v>17748</v>
      </c>
      <c r="Y1348" s="1" t="n">
        <v>88.353</v>
      </c>
      <c r="Z1348" s="0" t="n">
        <v>2.5079</v>
      </c>
      <c r="AA1348" s="0" t="n">
        <v>1375.943</v>
      </c>
      <c r="AB1348" s="0" t="n">
        <v>0</v>
      </c>
      <c r="AC1348" s="0" t="n">
        <v>16.67</v>
      </c>
      <c r="AD1348" s="0" t="n">
        <v>79278</v>
      </c>
      <c r="AE1348" s="0" t="n">
        <v>78445</v>
      </c>
      <c r="AF1348" s="0" t="n">
        <v>24087</v>
      </c>
      <c r="AG1348" s="2" t="n">
        <v>68.3789</v>
      </c>
      <c r="AH1348" s="0" t="n">
        <v>1.941</v>
      </c>
      <c r="AI1348" s="0" t="n">
        <v>2753.273</v>
      </c>
      <c r="AJ1348" s="0" t="n">
        <v>0</v>
      </c>
      <c r="AK1348" s="0" t="n">
        <v>22.5</v>
      </c>
      <c r="AL1348" s="0" t="n">
        <v>71293</v>
      </c>
      <c r="AM1348" s="0" t="n">
        <v>65366</v>
      </c>
      <c r="AN1348" s="0" t="n">
        <v>26721</v>
      </c>
      <c r="AO1348" s="2" t="n">
        <v>97.805</v>
      </c>
      <c r="AP1348" s="0" t="n">
        <v>2.7762</v>
      </c>
      <c r="AQ1348" s="0" t="n">
        <v>865.1771</v>
      </c>
      <c r="AR1348" s="0" t="n">
        <v>0</v>
      </c>
      <c r="AS1348" s="0" t="n">
        <v>25.42</v>
      </c>
      <c r="AT1348" s="0" t="n">
        <v>79706</v>
      </c>
      <c r="AU1348" s="0" t="n">
        <v>77576</v>
      </c>
      <c r="AV1348" s="0" t="n">
        <v>21898</v>
      </c>
      <c r="AW1348" s="2" t="n">
        <v>102.3133</v>
      </c>
      <c r="AX1348" s="0" t="n">
        <v>2.9042</v>
      </c>
      <c r="AY1348" s="0" t="n">
        <v>6</v>
      </c>
      <c r="BC1348" s="0" t="s">
        <v>4093</v>
      </c>
    </row>
    <row r="1349" customFormat="false" ht="15" hidden="false" customHeight="true" outlineLevel="0" collapsed="false">
      <c r="A1349" s="0" t="s">
        <v>4094</v>
      </c>
      <c r="B1349" s="0" t="s">
        <v>4095</v>
      </c>
      <c r="C1349" s="0" t="n">
        <v>1163.353</v>
      </c>
      <c r="D1349" s="0" t="n">
        <v>0</v>
      </c>
      <c r="E1349" s="0" t="n">
        <v>43.47</v>
      </c>
      <c r="F1349" s="0" t="n">
        <v>156380</v>
      </c>
      <c r="G1349" s="0" t="n">
        <v>41612</v>
      </c>
      <c r="H1349" s="0" t="n">
        <v>22644</v>
      </c>
      <c r="I1349" s="1" t="n">
        <v>47.5566</v>
      </c>
      <c r="J1349" s="0" t="n">
        <v>3.8706</v>
      </c>
      <c r="K1349" s="0" t="n">
        <v>979.4423</v>
      </c>
      <c r="L1349" s="0" t="n">
        <v>0</v>
      </c>
      <c r="M1349" s="0" t="n">
        <v>34.03</v>
      </c>
      <c r="N1349" s="0" t="n">
        <v>156258</v>
      </c>
      <c r="O1349" s="0" t="n">
        <v>44179</v>
      </c>
      <c r="P1349" s="0" t="n">
        <v>21680</v>
      </c>
      <c r="Q1349" s="1" t="n">
        <v>49.7399</v>
      </c>
      <c r="R1349" s="0" t="n">
        <v>4.0483</v>
      </c>
      <c r="S1349" s="0" t="n">
        <v>1145.335</v>
      </c>
      <c r="T1349" s="0" t="n">
        <v>0</v>
      </c>
      <c r="U1349" s="0" t="n">
        <v>40.14</v>
      </c>
      <c r="V1349" s="0" t="n">
        <v>154643</v>
      </c>
      <c r="W1349" s="0" t="n">
        <v>35000</v>
      </c>
      <c r="X1349" s="0" t="n">
        <v>25112</v>
      </c>
      <c r="Y1349" s="1" t="n">
        <v>38.3486</v>
      </c>
      <c r="Z1349" s="0" t="n">
        <v>3.1212</v>
      </c>
      <c r="AA1349" s="0" t="n">
        <v>1460.322</v>
      </c>
      <c r="AB1349" s="0" t="n">
        <v>0</v>
      </c>
      <c r="AC1349" s="0" t="n">
        <v>45.56</v>
      </c>
      <c r="AD1349" s="0" t="n">
        <v>203850</v>
      </c>
      <c r="AE1349" s="0" t="n">
        <v>55609</v>
      </c>
      <c r="AF1349" s="0" t="n">
        <v>38854</v>
      </c>
      <c r="AG1349" s="2" t="n">
        <v>48.4733</v>
      </c>
      <c r="AH1349" s="0" t="n">
        <v>3.9452</v>
      </c>
      <c r="AI1349" s="0" t="n">
        <v>1175.806</v>
      </c>
      <c r="AJ1349" s="0" t="n">
        <v>0</v>
      </c>
      <c r="AK1349" s="0" t="n">
        <v>45.69</v>
      </c>
      <c r="AL1349" s="0" t="n">
        <v>163734</v>
      </c>
      <c r="AM1349" s="0" t="n">
        <v>37762</v>
      </c>
      <c r="AN1349" s="0" t="n">
        <v>27744</v>
      </c>
      <c r="AO1349" s="2" t="n">
        <v>56.502</v>
      </c>
      <c r="AP1349" s="0" t="n">
        <v>4.5987</v>
      </c>
      <c r="AQ1349" s="0" t="n">
        <v>1113.866</v>
      </c>
      <c r="AR1349" s="0" t="n">
        <v>0</v>
      </c>
      <c r="AS1349" s="0" t="n">
        <v>45</v>
      </c>
      <c r="AT1349" s="0" t="n">
        <v>208749</v>
      </c>
      <c r="AU1349" s="0" t="n">
        <v>43354</v>
      </c>
      <c r="AV1349" s="0" t="n">
        <v>36830</v>
      </c>
      <c r="AW1349" s="2" t="n">
        <v>57.1787</v>
      </c>
      <c r="AX1349" s="0" t="n">
        <v>4.6538</v>
      </c>
      <c r="AY1349" s="0" t="n">
        <v>6</v>
      </c>
      <c r="BC1349" s="0" t="s">
        <v>4096</v>
      </c>
    </row>
    <row r="1350" customFormat="false" ht="15" hidden="false" customHeight="true" outlineLevel="0" collapsed="false">
      <c r="A1350" s="0" t="s">
        <v>4097</v>
      </c>
      <c r="B1350" s="0" t="s">
        <v>4098</v>
      </c>
      <c r="C1350" s="0" t="n">
        <v>529.3002</v>
      </c>
      <c r="D1350" s="0" t="n">
        <v>0</v>
      </c>
      <c r="E1350" s="0" t="n">
        <v>7.61</v>
      </c>
      <c r="F1350" s="0" t="n">
        <v>54132</v>
      </c>
      <c r="G1350" s="0" t="n">
        <v>0</v>
      </c>
      <c r="H1350" s="0" t="n">
        <v>17572</v>
      </c>
      <c r="I1350" s="1" t="s">
        <v>60</v>
      </c>
      <c r="J1350" s="0" t="s">
        <v>60</v>
      </c>
      <c r="K1350" s="0" t="n">
        <v>1027.834</v>
      </c>
      <c r="L1350" s="0" t="n">
        <v>0</v>
      </c>
      <c r="M1350" s="0" t="n">
        <v>16.54</v>
      </c>
      <c r="N1350" s="0" t="n">
        <v>70330</v>
      </c>
      <c r="O1350" s="0" t="n">
        <v>2375.489</v>
      </c>
      <c r="P1350" s="0" t="n">
        <v>31808</v>
      </c>
      <c r="Q1350" s="1" t="n">
        <v>2.6745</v>
      </c>
      <c r="R1350" s="0" t="n">
        <v>0.1199</v>
      </c>
      <c r="S1350" s="0" t="n">
        <v>1175.37</v>
      </c>
      <c r="T1350" s="0" t="n">
        <v>0</v>
      </c>
      <c r="U1350" s="0" t="n">
        <v>2.89</v>
      </c>
      <c r="V1350" s="0" t="n">
        <v>48269</v>
      </c>
      <c r="W1350" s="0" t="n">
        <v>0</v>
      </c>
      <c r="X1350" s="0" t="n">
        <v>22085</v>
      </c>
      <c r="Y1350" s="1" t="s">
        <v>60</v>
      </c>
      <c r="Z1350" s="0" t="s">
        <v>60</v>
      </c>
      <c r="AA1350" s="0" t="n">
        <v>1055.204</v>
      </c>
      <c r="AB1350" s="0" t="n">
        <v>0</v>
      </c>
      <c r="AC1350" s="0" t="n">
        <v>2.89</v>
      </c>
      <c r="AD1350" s="0" t="n">
        <v>75804</v>
      </c>
      <c r="AE1350" s="0" t="n">
        <v>0</v>
      </c>
      <c r="AF1350" s="0" t="n">
        <v>47442</v>
      </c>
      <c r="AG1350" s="2" t="s">
        <v>60</v>
      </c>
      <c r="AH1350" s="0" t="s">
        <v>60</v>
      </c>
      <c r="AI1350" s="0" t="n">
        <v>777.934</v>
      </c>
      <c r="AJ1350" s="0" t="n">
        <v>0</v>
      </c>
      <c r="AK1350" s="0" t="n">
        <v>2.89</v>
      </c>
      <c r="AL1350" s="0" t="n">
        <v>58729</v>
      </c>
      <c r="AM1350" s="0" t="n">
        <v>0</v>
      </c>
      <c r="AN1350" s="0" t="n">
        <v>35393</v>
      </c>
      <c r="AO1350" s="2" t="s">
        <v>60</v>
      </c>
      <c r="AP1350" s="0" t="s">
        <v>60</v>
      </c>
      <c r="AQ1350" s="0" t="n">
        <v>879.7126</v>
      </c>
      <c r="AR1350" s="0" t="n">
        <v>0</v>
      </c>
      <c r="AS1350" s="0" t="n">
        <v>6.82</v>
      </c>
      <c r="AT1350" s="0" t="n">
        <v>56181</v>
      </c>
      <c r="AU1350" s="0" t="n">
        <v>0</v>
      </c>
      <c r="AV1350" s="0" t="n">
        <v>32718</v>
      </c>
      <c r="AW1350" s="2" t="s">
        <v>60</v>
      </c>
      <c r="AX1350" s="0" t="s">
        <v>60</v>
      </c>
      <c r="AY1350" s="0" t="n">
        <v>6</v>
      </c>
      <c r="BC1350" s="0" t="s">
        <v>4099</v>
      </c>
    </row>
    <row r="1351" customFormat="false" ht="15" hidden="false" customHeight="true" outlineLevel="0" collapsed="false">
      <c r="A1351" s="0" t="s">
        <v>4100</v>
      </c>
      <c r="B1351" s="0" t="s">
        <v>4101</v>
      </c>
      <c r="C1351" s="0" t="n">
        <v>135.4935</v>
      </c>
      <c r="D1351" s="0" t="n">
        <v>0.52</v>
      </c>
      <c r="E1351" s="0" t="n">
        <v>8.58</v>
      </c>
      <c r="F1351" s="0" t="n">
        <v>248876</v>
      </c>
      <c r="G1351" s="0" t="n">
        <v>142775.6</v>
      </c>
      <c r="H1351" s="0" t="n">
        <v>53473</v>
      </c>
      <c r="I1351" s="1" t="n">
        <v>163.1721</v>
      </c>
      <c r="J1351" s="0" t="n">
        <v>19.4459</v>
      </c>
      <c r="K1351" s="0" t="n">
        <v>154.6483</v>
      </c>
      <c r="L1351" s="0" t="n">
        <v>0.2</v>
      </c>
      <c r="M1351" s="0" t="n">
        <v>8.21</v>
      </c>
      <c r="N1351" s="0" t="n">
        <v>145236</v>
      </c>
      <c r="O1351" s="0" t="n">
        <v>132376</v>
      </c>
      <c r="P1351" s="0" t="n">
        <v>9409</v>
      </c>
      <c r="Q1351" s="1" t="n">
        <v>149.0385</v>
      </c>
      <c r="R1351" s="0" t="n">
        <v>17.7616</v>
      </c>
      <c r="S1351" s="0" t="n">
        <v>112.7238</v>
      </c>
      <c r="T1351" s="0" t="n">
        <v>0.66</v>
      </c>
      <c r="U1351" s="0" t="n">
        <v>4.15</v>
      </c>
      <c r="V1351" s="0" t="n">
        <v>16132</v>
      </c>
      <c r="W1351" s="0" t="n">
        <v>7648.819</v>
      </c>
      <c r="X1351" s="0" t="n">
        <v>5027</v>
      </c>
      <c r="Y1351" s="1" t="n">
        <v>8.3806</v>
      </c>
      <c r="Z1351" s="0" t="n">
        <v>0.9988</v>
      </c>
      <c r="AA1351" s="0" t="n">
        <v>88.6893</v>
      </c>
      <c r="AB1351" s="0" t="n">
        <v>2.08</v>
      </c>
      <c r="AC1351" s="0" t="n">
        <v>3.58</v>
      </c>
      <c r="AD1351" s="0" t="n">
        <v>150679</v>
      </c>
      <c r="AE1351" s="0" t="n">
        <v>135462.1</v>
      </c>
      <c r="AF1351" s="0" t="n">
        <v>11263</v>
      </c>
      <c r="AG1351" s="2" t="n">
        <v>118.0796</v>
      </c>
      <c r="AH1351" s="0" t="n">
        <v>14.0721</v>
      </c>
      <c r="AI1351" s="0" t="n">
        <v>115.8752</v>
      </c>
      <c r="AJ1351" s="0" t="n">
        <v>0.39</v>
      </c>
      <c r="AK1351" s="0" t="n">
        <v>4.62</v>
      </c>
      <c r="AL1351" s="0" t="n">
        <v>146252</v>
      </c>
      <c r="AM1351" s="0" t="n">
        <v>132760.4</v>
      </c>
      <c r="AN1351" s="0" t="n">
        <v>13215</v>
      </c>
      <c r="AO1351" s="2" t="n">
        <v>198.6449</v>
      </c>
      <c r="AP1351" s="0" t="n">
        <v>23.6734</v>
      </c>
      <c r="AQ1351" s="0" t="n">
        <v>64.0773</v>
      </c>
      <c r="AR1351" s="0" t="n">
        <v>3.24</v>
      </c>
      <c r="AS1351" s="0" t="n">
        <v>1.6</v>
      </c>
      <c r="AT1351" s="0" t="n">
        <v>157192</v>
      </c>
      <c r="AU1351" s="0" t="n">
        <v>230568.8</v>
      </c>
      <c r="AV1351" s="0" t="n">
        <v>11352</v>
      </c>
      <c r="AW1351" s="2" t="n">
        <v>304.0923</v>
      </c>
      <c r="AX1351" s="0" t="n">
        <v>36.24</v>
      </c>
      <c r="AY1351" s="0" t="n">
        <v>6</v>
      </c>
      <c r="BC1351" s="0" t="s">
        <v>4102</v>
      </c>
    </row>
    <row r="1352" customFormat="false" ht="15" hidden="false" customHeight="true" outlineLevel="0" collapsed="false">
      <c r="A1352" s="0" t="s">
        <v>4103</v>
      </c>
      <c r="B1352" s="0" t="s">
        <v>4104</v>
      </c>
      <c r="C1352" s="0" t="n">
        <v>10306.55</v>
      </c>
      <c r="D1352" s="0" t="n">
        <v>0</v>
      </c>
      <c r="E1352" s="0" t="n">
        <v>43.72</v>
      </c>
      <c r="F1352" s="0" t="n">
        <v>1205318</v>
      </c>
      <c r="G1352" s="0" t="n">
        <v>312625</v>
      </c>
      <c r="H1352" s="0" t="n">
        <v>448666</v>
      </c>
      <c r="I1352" s="1" t="n">
        <v>357.2857</v>
      </c>
      <c r="J1352" s="0" t="n">
        <v>18.0369</v>
      </c>
      <c r="K1352" s="0" t="n">
        <v>18792.12</v>
      </c>
      <c r="L1352" s="0" t="n">
        <v>0</v>
      </c>
      <c r="M1352" s="0" t="n">
        <v>62.12</v>
      </c>
      <c r="N1352" s="0" t="n">
        <v>1929597</v>
      </c>
      <c r="O1352" s="0" t="n">
        <v>364721</v>
      </c>
      <c r="P1352" s="0" t="n">
        <v>830294</v>
      </c>
      <c r="Q1352" s="1" t="n">
        <v>410.6294</v>
      </c>
      <c r="R1352" s="0" t="n">
        <v>20.7299</v>
      </c>
      <c r="S1352" s="0" t="n">
        <v>17140.91</v>
      </c>
      <c r="T1352" s="0" t="n">
        <v>0</v>
      </c>
      <c r="U1352" s="0" t="n">
        <v>69.05</v>
      </c>
      <c r="V1352" s="0" t="n">
        <v>2033230</v>
      </c>
      <c r="W1352" s="0" t="n">
        <v>400641</v>
      </c>
      <c r="X1352" s="0" t="n">
        <v>861576</v>
      </c>
      <c r="Y1352" s="1" t="n">
        <v>438.972</v>
      </c>
      <c r="Z1352" s="0" t="n">
        <v>22.1607</v>
      </c>
      <c r="AA1352" s="0" t="n">
        <v>10860.89</v>
      </c>
      <c r="AB1352" s="0" t="n">
        <v>0</v>
      </c>
      <c r="AC1352" s="0" t="n">
        <v>38.53</v>
      </c>
      <c r="AD1352" s="0" t="n">
        <v>1303479</v>
      </c>
      <c r="AE1352" s="0" t="n">
        <v>327561</v>
      </c>
      <c r="AF1352" s="0" t="n">
        <v>533196</v>
      </c>
      <c r="AG1352" s="2" t="n">
        <v>285.5284</v>
      </c>
      <c r="AH1352" s="0" t="n">
        <v>14.4144</v>
      </c>
      <c r="AI1352" s="0" t="n">
        <v>15718.53</v>
      </c>
      <c r="AJ1352" s="0" t="n">
        <v>0</v>
      </c>
      <c r="AK1352" s="0" t="n">
        <v>42.64</v>
      </c>
      <c r="AL1352" s="0" t="n">
        <v>1678271</v>
      </c>
      <c r="AM1352" s="0" t="n">
        <v>401731</v>
      </c>
      <c r="AN1352" s="0" t="n">
        <v>609686</v>
      </c>
      <c r="AO1352" s="2" t="n">
        <v>601.0967</v>
      </c>
      <c r="AP1352" s="0" t="n">
        <v>30.3452</v>
      </c>
      <c r="AQ1352" s="0" t="n">
        <v>15664.72</v>
      </c>
      <c r="AR1352" s="0" t="n">
        <v>0</v>
      </c>
      <c r="AS1352" s="0" t="n">
        <v>62.12</v>
      </c>
      <c r="AT1352" s="0" t="n">
        <v>1878635</v>
      </c>
      <c r="AU1352" s="0" t="n">
        <v>393074</v>
      </c>
      <c r="AV1352" s="0" t="n">
        <v>592051</v>
      </c>
      <c r="AW1352" s="2" t="n">
        <v>518.4168</v>
      </c>
      <c r="AX1352" s="0" t="n">
        <v>26.1713</v>
      </c>
      <c r="AY1352" s="0" t="n">
        <v>6</v>
      </c>
      <c r="BC1352" s="0" t="s">
        <v>4105</v>
      </c>
    </row>
    <row r="1353" customFormat="false" ht="15" hidden="false" customHeight="true" outlineLevel="0" collapsed="false">
      <c r="A1353" s="0" t="s">
        <v>4106</v>
      </c>
      <c r="B1353" s="0" t="s">
        <v>4107</v>
      </c>
      <c r="C1353" s="0" t="n">
        <v>847.0014</v>
      </c>
      <c r="D1353" s="0" t="n">
        <v>0</v>
      </c>
      <c r="E1353" s="0" t="n">
        <v>26.69</v>
      </c>
      <c r="F1353" s="0" t="n">
        <v>43804</v>
      </c>
      <c r="G1353" s="0" t="n">
        <v>27928</v>
      </c>
      <c r="H1353" s="0" t="n">
        <v>6444</v>
      </c>
      <c r="I1353" s="1" t="n">
        <v>31.9177</v>
      </c>
      <c r="J1353" s="0" t="n">
        <v>0.9099</v>
      </c>
      <c r="K1353" s="0" t="n">
        <v>459.4937</v>
      </c>
      <c r="L1353" s="0" t="n">
        <v>0</v>
      </c>
      <c r="M1353" s="0" t="n">
        <v>19.52</v>
      </c>
      <c r="N1353" s="0" t="n">
        <v>38760</v>
      </c>
      <c r="O1353" s="0" t="n">
        <v>29380</v>
      </c>
      <c r="P1353" s="0" t="n">
        <v>6018</v>
      </c>
      <c r="Q1353" s="1" t="n">
        <v>33.0781</v>
      </c>
      <c r="R1353" s="0" t="n">
        <v>0.9429</v>
      </c>
      <c r="S1353" s="0" t="n">
        <v>754.6115</v>
      </c>
      <c r="T1353" s="0" t="n">
        <v>0</v>
      </c>
      <c r="U1353" s="0" t="n">
        <v>26.69</v>
      </c>
      <c r="V1353" s="0" t="n">
        <v>52827</v>
      </c>
      <c r="W1353" s="0" t="n">
        <v>34887</v>
      </c>
      <c r="X1353" s="0" t="n">
        <v>6519</v>
      </c>
      <c r="Y1353" s="1" t="n">
        <v>38.2248</v>
      </c>
      <c r="Z1353" s="0" t="n">
        <v>1.0896</v>
      </c>
      <c r="AA1353" s="0" t="n">
        <v>1044.361</v>
      </c>
      <c r="AB1353" s="0" t="n">
        <v>0</v>
      </c>
      <c r="AC1353" s="0" t="n">
        <v>33.86</v>
      </c>
      <c r="AD1353" s="0" t="n">
        <v>100988</v>
      </c>
      <c r="AE1353" s="0" t="n">
        <v>61806</v>
      </c>
      <c r="AF1353" s="0" t="n">
        <v>17466</v>
      </c>
      <c r="AG1353" s="2" t="n">
        <v>53.8751</v>
      </c>
      <c r="AH1353" s="0" t="n">
        <v>1.5358</v>
      </c>
      <c r="AI1353" s="0" t="n">
        <v>1500.181</v>
      </c>
      <c r="AJ1353" s="0" t="n">
        <v>0</v>
      </c>
      <c r="AK1353" s="0" t="n">
        <v>23.9</v>
      </c>
      <c r="AL1353" s="0" t="n">
        <v>52262</v>
      </c>
      <c r="AM1353" s="0" t="n">
        <v>36795</v>
      </c>
      <c r="AN1353" s="0" t="n">
        <v>9042</v>
      </c>
      <c r="AO1353" s="2" t="n">
        <v>55.0551</v>
      </c>
      <c r="AP1353" s="0" t="n">
        <v>1.5694</v>
      </c>
      <c r="AQ1353" s="0" t="n">
        <v>727.6321</v>
      </c>
      <c r="AR1353" s="0" t="n">
        <v>0</v>
      </c>
      <c r="AS1353" s="0" t="n">
        <v>33.07</v>
      </c>
      <c r="AT1353" s="0" t="n">
        <v>60864</v>
      </c>
      <c r="AU1353" s="0" t="n">
        <v>38773</v>
      </c>
      <c r="AV1353" s="0" t="n">
        <v>9460</v>
      </c>
      <c r="AW1353" s="2" t="n">
        <v>51.1369</v>
      </c>
      <c r="AX1353" s="0" t="n">
        <v>1.4577</v>
      </c>
      <c r="AY1353" s="0" t="n">
        <v>6</v>
      </c>
      <c r="BC1353" s="0" t="s">
        <v>4108</v>
      </c>
    </row>
    <row r="1354" customFormat="false" ht="15" hidden="false" customHeight="true" outlineLevel="0" collapsed="false">
      <c r="A1354" s="0" t="s">
        <v>4109</v>
      </c>
      <c r="B1354" s="0" t="s">
        <v>4110</v>
      </c>
      <c r="C1354" s="0" t="n">
        <v>766.6633</v>
      </c>
      <c r="D1354" s="0" t="n">
        <v>0</v>
      </c>
      <c r="E1354" s="0" t="n">
        <v>25.17</v>
      </c>
      <c r="F1354" s="0" t="n">
        <v>26973</v>
      </c>
      <c r="G1354" s="0" t="n">
        <v>8271</v>
      </c>
      <c r="H1354" s="0" t="n">
        <v>1641</v>
      </c>
      <c r="I1354" s="1" t="n">
        <v>9.4526</v>
      </c>
      <c r="J1354" s="0" t="n">
        <v>0.301</v>
      </c>
      <c r="K1354" s="0" t="n">
        <v>479.1727</v>
      </c>
      <c r="L1354" s="0" t="n">
        <v>0</v>
      </c>
      <c r="M1354" s="0" t="n">
        <v>23.1</v>
      </c>
      <c r="N1354" s="0" t="n">
        <v>23638</v>
      </c>
      <c r="O1354" s="0" t="n">
        <v>9341</v>
      </c>
      <c r="P1354" s="0" t="n">
        <v>3357</v>
      </c>
      <c r="Q1354" s="1" t="n">
        <v>10.5168</v>
      </c>
      <c r="R1354" s="0" t="n">
        <v>0.3349</v>
      </c>
      <c r="S1354" s="0" t="n">
        <v>1381.41</v>
      </c>
      <c r="T1354" s="0" t="n">
        <v>0</v>
      </c>
      <c r="U1354" s="0" t="n">
        <v>26.21</v>
      </c>
      <c r="V1354" s="0" t="n">
        <v>28419</v>
      </c>
      <c r="W1354" s="0" t="n">
        <v>13254</v>
      </c>
      <c r="X1354" s="0" t="n">
        <v>4339</v>
      </c>
      <c r="Y1354" s="1" t="n">
        <v>14.5221</v>
      </c>
      <c r="Z1354" s="0" t="n">
        <v>0.4624</v>
      </c>
      <c r="AA1354" s="0" t="n">
        <v>1775.724</v>
      </c>
      <c r="AB1354" s="0" t="n">
        <v>0</v>
      </c>
      <c r="AC1354" s="0" t="n">
        <v>22.07</v>
      </c>
      <c r="AD1354" s="0" t="n">
        <v>48875</v>
      </c>
      <c r="AE1354" s="0" t="n">
        <v>39621</v>
      </c>
      <c r="AF1354" s="0" t="n">
        <v>5541</v>
      </c>
      <c r="AG1354" s="2" t="n">
        <v>34.5368</v>
      </c>
      <c r="AH1354" s="0" t="n">
        <v>1.0998</v>
      </c>
      <c r="AI1354" s="0" t="n">
        <v>481.8745</v>
      </c>
      <c r="AJ1354" s="0" t="n">
        <v>0</v>
      </c>
      <c r="AK1354" s="0" t="n">
        <v>11.72</v>
      </c>
      <c r="AL1354" s="0" t="n">
        <v>11532</v>
      </c>
      <c r="AM1354" s="0" t="n">
        <v>16296</v>
      </c>
      <c r="AN1354" s="0" t="n">
        <v>1283</v>
      </c>
      <c r="AO1354" s="2" t="n">
        <v>24.3832</v>
      </c>
      <c r="AP1354" s="0" t="n">
        <v>0.7764</v>
      </c>
      <c r="AQ1354" s="0" t="n">
        <v>608.498</v>
      </c>
      <c r="AR1354" s="0" t="n">
        <v>0</v>
      </c>
      <c r="AS1354" s="0" t="n">
        <v>23.79</v>
      </c>
      <c r="AT1354" s="0" t="n">
        <v>27048</v>
      </c>
      <c r="AU1354" s="0" t="n">
        <v>19292</v>
      </c>
      <c r="AV1354" s="0" t="n">
        <v>3684</v>
      </c>
      <c r="AW1354" s="2" t="n">
        <v>25.4438</v>
      </c>
      <c r="AX1354" s="0" t="n">
        <v>0.8102</v>
      </c>
      <c r="AY1354" s="0" t="n">
        <v>6</v>
      </c>
      <c r="BC1354" s="0" t="s">
        <v>4111</v>
      </c>
    </row>
    <row r="1355" customFormat="false" ht="15" hidden="false" customHeight="true" outlineLevel="0" collapsed="false">
      <c r="A1355" s="0" t="s">
        <v>4112</v>
      </c>
      <c r="B1355" s="0" t="s">
        <v>4113</v>
      </c>
      <c r="C1355" s="0" t="n">
        <v>84.2085</v>
      </c>
      <c r="D1355" s="0" t="n">
        <v>1.64</v>
      </c>
      <c r="E1355" s="0" t="n">
        <v>5.8</v>
      </c>
      <c r="F1355" s="0" t="n">
        <v>11718</v>
      </c>
      <c r="G1355" s="0" t="n">
        <v>15102</v>
      </c>
      <c r="H1355" s="0" t="n">
        <v>1458</v>
      </c>
      <c r="I1355" s="1" t="n">
        <v>17.2594</v>
      </c>
      <c r="J1355" s="0" t="n">
        <v>0.7488</v>
      </c>
      <c r="K1355" s="0" t="n">
        <v>715.7646</v>
      </c>
      <c r="L1355" s="0" t="n">
        <v>0</v>
      </c>
      <c r="M1355" s="0" t="n">
        <v>13.81</v>
      </c>
      <c r="N1355" s="0" t="n">
        <v>36357</v>
      </c>
      <c r="O1355" s="0" t="n">
        <v>26144</v>
      </c>
      <c r="P1355" s="0" t="n">
        <v>5924</v>
      </c>
      <c r="Q1355" s="1" t="n">
        <v>29.4348</v>
      </c>
      <c r="R1355" s="0" t="n">
        <v>1.2771</v>
      </c>
      <c r="S1355" s="0" t="n">
        <v>266.4357</v>
      </c>
      <c r="T1355" s="0" t="n">
        <v>0.12</v>
      </c>
      <c r="U1355" s="0" t="n">
        <v>20.72</v>
      </c>
      <c r="V1355" s="0" t="n">
        <v>39121</v>
      </c>
      <c r="W1355" s="0" t="n">
        <v>27412</v>
      </c>
      <c r="X1355" s="0" t="n">
        <v>4706</v>
      </c>
      <c r="Y1355" s="1" t="n">
        <v>30.0346</v>
      </c>
      <c r="Z1355" s="0" t="n">
        <v>1.3031</v>
      </c>
      <c r="AA1355" s="0" t="n">
        <v>161.0635</v>
      </c>
      <c r="AB1355" s="0" t="n">
        <v>0.49</v>
      </c>
      <c r="AC1355" s="0" t="n">
        <v>8.56</v>
      </c>
      <c r="AD1355" s="0" t="n">
        <v>20745</v>
      </c>
      <c r="AE1355" s="0" t="n">
        <v>17930</v>
      </c>
      <c r="AF1355" s="0" t="n">
        <v>2741</v>
      </c>
      <c r="AG1355" s="2" t="n">
        <v>15.6292</v>
      </c>
      <c r="AH1355" s="0" t="n">
        <v>0.6781</v>
      </c>
      <c r="AI1355" s="0" t="n">
        <v>215.5554</v>
      </c>
      <c r="AJ1355" s="0" t="n">
        <v>0.06</v>
      </c>
      <c r="AK1355" s="0" t="n">
        <v>16.85</v>
      </c>
      <c r="AL1355" s="0" t="n">
        <v>35781</v>
      </c>
      <c r="AM1355" s="0" t="n">
        <v>24898</v>
      </c>
      <c r="AN1355" s="0" t="n">
        <v>5056</v>
      </c>
      <c r="AO1355" s="2" t="n">
        <v>37.2541</v>
      </c>
      <c r="AP1355" s="0" t="n">
        <v>1.6164</v>
      </c>
      <c r="AQ1355" s="0" t="n">
        <v>286.588</v>
      </c>
      <c r="AR1355" s="0" t="n">
        <v>0.06</v>
      </c>
      <c r="AS1355" s="0" t="n">
        <v>16.85</v>
      </c>
      <c r="AT1355" s="0" t="n">
        <v>46071</v>
      </c>
      <c r="AU1355" s="0" t="n">
        <v>26622</v>
      </c>
      <c r="AV1355" s="0" t="n">
        <v>4405</v>
      </c>
      <c r="AW1355" s="2" t="n">
        <v>35.1112</v>
      </c>
      <c r="AX1355" s="0" t="n">
        <v>1.5234</v>
      </c>
      <c r="AY1355" s="0" t="n">
        <v>6</v>
      </c>
      <c r="BC1355" s="0" t="s">
        <v>4114</v>
      </c>
    </row>
    <row r="1356" customFormat="false" ht="15" hidden="false" customHeight="true" outlineLevel="0" collapsed="false">
      <c r="A1356" s="0" t="s">
        <v>4115</v>
      </c>
      <c r="B1356" s="0" t="s">
        <v>4116</v>
      </c>
      <c r="C1356" s="0" t="n">
        <v>237.0434</v>
      </c>
      <c r="D1356" s="0" t="n">
        <v>0.19</v>
      </c>
      <c r="E1356" s="0" t="n">
        <v>9.35</v>
      </c>
      <c r="F1356" s="0" t="n">
        <v>32949</v>
      </c>
      <c r="G1356" s="0" t="n">
        <v>0</v>
      </c>
      <c r="H1356" s="0" t="n">
        <v>2790</v>
      </c>
      <c r="I1356" s="1" t="s">
        <v>60</v>
      </c>
      <c r="J1356" s="0" t="s">
        <v>60</v>
      </c>
      <c r="K1356" s="0" t="n">
        <v>667.4637</v>
      </c>
      <c r="L1356" s="0" t="n">
        <v>0</v>
      </c>
      <c r="M1356" s="0" t="n">
        <v>16.31</v>
      </c>
      <c r="N1356" s="0" t="n">
        <v>150971</v>
      </c>
      <c r="O1356" s="0" t="n">
        <v>0</v>
      </c>
      <c r="P1356" s="0" t="n">
        <v>17009</v>
      </c>
      <c r="Q1356" s="1" t="s">
        <v>60</v>
      </c>
      <c r="R1356" s="0" t="s">
        <v>60</v>
      </c>
      <c r="S1356" s="0" t="n">
        <v>771.3256</v>
      </c>
      <c r="T1356" s="0" t="n">
        <v>0</v>
      </c>
      <c r="U1356" s="0" t="n">
        <v>17.99</v>
      </c>
      <c r="V1356" s="0" t="n">
        <v>65964</v>
      </c>
      <c r="W1356" s="0" t="n">
        <v>0</v>
      </c>
      <c r="X1356" s="0" t="n">
        <v>6628</v>
      </c>
      <c r="Y1356" s="1" t="s">
        <v>60</v>
      </c>
      <c r="Z1356" s="0" t="s">
        <v>60</v>
      </c>
      <c r="AA1356" s="0" t="n">
        <v>204.7794</v>
      </c>
      <c r="AB1356" s="0" t="n">
        <v>0.18</v>
      </c>
      <c r="AC1356" s="0" t="n">
        <v>10.55</v>
      </c>
      <c r="AD1356" s="0" t="n">
        <v>26727</v>
      </c>
      <c r="AE1356" s="0" t="n">
        <v>0</v>
      </c>
      <c r="AF1356" s="0" t="n">
        <v>3652</v>
      </c>
      <c r="AG1356" s="2" t="s">
        <v>60</v>
      </c>
      <c r="AH1356" s="0" t="s">
        <v>60</v>
      </c>
      <c r="AI1356" s="0" t="n">
        <v>1146.515</v>
      </c>
      <c r="AJ1356" s="0" t="n">
        <v>0</v>
      </c>
      <c r="AK1356" s="0" t="n">
        <v>20.62</v>
      </c>
      <c r="AL1356" s="0" t="n">
        <v>165362</v>
      </c>
      <c r="AM1356" s="0" t="n">
        <v>0</v>
      </c>
      <c r="AN1356" s="0" t="n">
        <v>20217</v>
      </c>
      <c r="AO1356" s="2" t="s">
        <v>60</v>
      </c>
      <c r="AP1356" s="0" t="s">
        <v>60</v>
      </c>
      <c r="AQ1356" s="0" t="n">
        <v>807.3229</v>
      </c>
      <c r="AR1356" s="0" t="n">
        <v>0</v>
      </c>
      <c r="AS1356" s="0" t="n">
        <v>11.99</v>
      </c>
      <c r="AT1356" s="0" t="n">
        <v>137552</v>
      </c>
      <c r="AU1356" s="0" t="n">
        <v>0</v>
      </c>
      <c r="AV1356" s="0" t="n">
        <v>15988</v>
      </c>
      <c r="AW1356" s="2" t="s">
        <v>60</v>
      </c>
      <c r="AX1356" s="0" t="s">
        <v>60</v>
      </c>
      <c r="AY1356" s="0" t="n">
        <v>6</v>
      </c>
      <c r="BC1356" s="0" t="s">
        <v>4117</v>
      </c>
    </row>
    <row r="1357" customFormat="false" ht="15" hidden="false" customHeight="true" outlineLevel="0" collapsed="false">
      <c r="A1357" s="0" t="s">
        <v>4118</v>
      </c>
      <c r="B1357" s="0" t="s">
        <v>4119</v>
      </c>
      <c r="C1357" s="0" t="n">
        <v>4735.18</v>
      </c>
      <c r="D1357" s="0" t="n">
        <v>0</v>
      </c>
      <c r="E1357" s="0" t="n">
        <v>38.88</v>
      </c>
      <c r="F1357" s="0" t="n">
        <v>503396</v>
      </c>
      <c r="G1357" s="0" t="n">
        <v>306671</v>
      </c>
      <c r="H1357" s="0" t="n">
        <v>211497</v>
      </c>
      <c r="I1357" s="1" t="n">
        <v>350.4811</v>
      </c>
      <c r="J1357" s="0" t="n">
        <v>17.8088</v>
      </c>
      <c r="K1357" s="0" t="n">
        <v>8938.482</v>
      </c>
      <c r="L1357" s="0" t="n">
        <v>0</v>
      </c>
      <c r="M1357" s="0" t="n">
        <v>50.76</v>
      </c>
      <c r="N1357" s="0" t="n">
        <v>938925</v>
      </c>
      <c r="O1357" s="0" t="n">
        <v>134354</v>
      </c>
      <c r="P1357" s="0" t="n">
        <v>488551</v>
      </c>
      <c r="Q1357" s="1" t="n">
        <v>151.2655</v>
      </c>
      <c r="R1357" s="0" t="n">
        <v>7.6862</v>
      </c>
      <c r="S1357" s="0" t="n">
        <v>8184.4</v>
      </c>
      <c r="T1357" s="0" t="n">
        <v>0</v>
      </c>
      <c r="U1357" s="0" t="n">
        <v>50.97</v>
      </c>
      <c r="V1357" s="0" t="n">
        <v>991414</v>
      </c>
      <c r="W1357" s="0" t="n">
        <v>382576</v>
      </c>
      <c r="X1357" s="0" t="n">
        <v>536816</v>
      </c>
      <c r="Y1357" s="1" t="n">
        <v>419.1787</v>
      </c>
      <c r="Z1357" s="0" t="n">
        <v>21.2995</v>
      </c>
      <c r="AA1357" s="0" t="n">
        <v>6022.699</v>
      </c>
      <c r="AB1357" s="0" t="n">
        <v>0</v>
      </c>
      <c r="AC1357" s="0" t="n">
        <v>29.59</v>
      </c>
      <c r="AD1357" s="0" t="n">
        <v>608172</v>
      </c>
      <c r="AE1357" s="0" t="n">
        <v>313543</v>
      </c>
      <c r="AF1357" s="0" t="n">
        <v>319217</v>
      </c>
      <c r="AG1357" s="2" t="n">
        <v>273.3091</v>
      </c>
      <c r="AH1357" s="0" t="n">
        <v>13.8875</v>
      </c>
      <c r="AI1357" s="0" t="n">
        <v>6451.215</v>
      </c>
      <c r="AJ1357" s="0" t="n">
        <v>0</v>
      </c>
      <c r="AK1357" s="0" t="n">
        <v>41.04</v>
      </c>
      <c r="AL1357" s="0" t="n">
        <v>693040</v>
      </c>
      <c r="AM1357" s="0" t="n">
        <v>368938</v>
      </c>
      <c r="AN1357" s="0" t="n">
        <v>278844</v>
      </c>
      <c r="AO1357" s="2" t="n">
        <v>552.0297</v>
      </c>
      <c r="AP1357" s="0" t="n">
        <v>28.05</v>
      </c>
      <c r="AQ1357" s="0" t="n">
        <v>7582.633</v>
      </c>
      <c r="AR1357" s="0" t="n">
        <v>0</v>
      </c>
      <c r="AS1357" s="0" t="n">
        <v>44.92</v>
      </c>
      <c r="AT1357" s="0" t="n">
        <v>948708</v>
      </c>
      <c r="AU1357" s="0" t="n">
        <v>384695</v>
      </c>
      <c r="AV1357" s="0" t="n">
        <v>324752</v>
      </c>
      <c r="AW1357" s="2" t="n">
        <v>507.3659</v>
      </c>
      <c r="AX1357" s="0" t="n">
        <v>25.7805</v>
      </c>
      <c r="AY1357" s="0" t="n">
        <v>6</v>
      </c>
      <c r="BC1357" s="0" t="s">
        <v>4120</v>
      </c>
    </row>
    <row r="1358" customFormat="false" ht="15" hidden="false" customHeight="true" outlineLevel="0" collapsed="false">
      <c r="A1358" s="0" t="s">
        <v>4121</v>
      </c>
      <c r="B1358" s="0" t="s">
        <v>4122</v>
      </c>
      <c r="C1358" s="0" t="n">
        <v>703.9543</v>
      </c>
      <c r="D1358" s="0" t="n">
        <v>0</v>
      </c>
      <c r="E1358" s="0" t="n">
        <v>21.55</v>
      </c>
      <c r="F1358" s="0" t="n">
        <v>75396</v>
      </c>
      <c r="G1358" s="0" t="n">
        <v>0</v>
      </c>
      <c r="H1358" s="0" t="n">
        <v>16381</v>
      </c>
      <c r="I1358" s="1" t="s">
        <v>60</v>
      </c>
      <c r="J1358" s="0" t="s">
        <v>60</v>
      </c>
      <c r="K1358" s="0" t="n">
        <v>1548.774</v>
      </c>
      <c r="L1358" s="0" t="n">
        <v>0</v>
      </c>
      <c r="M1358" s="0" t="n">
        <v>32.87</v>
      </c>
      <c r="N1358" s="0" t="n">
        <v>138342</v>
      </c>
      <c r="O1358" s="0" t="n">
        <v>0</v>
      </c>
      <c r="P1358" s="0" t="n">
        <v>32493</v>
      </c>
      <c r="Q1358" s="1" t="s">
        <v>60</v>
      </c>
      <c r="R1358" s="0" t="s">
        <v>60</v>
      </c>
      <c r="S1358" s="0" t="n">
        <v>1382.672</v>
      </c>
      <c r="T1358" s="0" t="n">
        <v>0</v>
      </c>
      <c r="U1358" s="0" t="n">
        <v>22.38</v>
      </c>
      <c r="V1358" s="0" t="n">
        <v>89944</v>
      </c>
      <c r="W1358" s="0" t="n">
        <v>0</v>
      </c>
      <c r="X1358" s="0" t="n">
        <v>18744</v>
      </c>
      <c r="Y1358" s="1" t="s">
        <v>60</v>
      </c>
      <c r="Z1358" s="0" t="s">
        <v>60</v>
      </c>
      <c r="AA1358" s="0" t="n">
        <v>1242.086</v>
      </c>
      <c r="AB1358" s="0" t="n">
        <v>0</v>
      </c>
      <c r="AC1358" s="0" t="n">
        <v>26.8</v>
      </c>
      <c r="AD1358" s="0" t="n">
        <v>89202</v>
      </c>
      <c r="AE1358" s="0" t="n">
        <v>0</v>
      </c>
      <c r="AF1358" s="0" t="n">
        <v>21560</v>
      </c>
      <c r="AG1358" s="2" t="s">
        <v>60</v>
      </c>
      <c r="AH1358" s="0" t="s">
        <v>60</v>
      </c>
      <c r="AI1358" s="0" t="n">
        <v>1138.781</v>
      </c>
      <c r="AJ1358" s="0" t="n">
        <v>0</v>
      </c>
      <c r="AK1358" s="0" t="n">
        <v>27.35</v>
      </c>
      <c r="AL1358" s="0" t="n">
        <v>119038</v>
      </c>
      <c r="AM1358" s="0" t="n">
        <v>0</v>
      </c>
      <c r="AN1358" s="0" t="n">
        <v>28568</v>
      </c>
      <c r="AO1358" s="2" t="s">
        <v>60</v>
      </c>
      <c r="AP1358" s="0" t="s">
        <v>60</v>
      </c>
      <c r="AQ1358" s="0" t="n">
        <v>2073.753</v>
      </c>
      <c r="AR1358" s="0" t="n">
        <v>0</v>
      </c>
      <c r="AS1358" s="0" t="n">
        <v>31.77</v>
      </c>
      <c r="AT1358" s="0" t="n">
        <v>138490</v>
      </c>
      <c r="AU1358" s="0" t="n">
        <v>5210</v>
      </c>
      <c r="AV1358" s="0" t="n">
        <v>30677</v>
      </c>
      <c r="AW1358" s="2" t="n">
        <v>6.8714</v>
      </c>
      <c r="AX1358" s="0" t="n">
        <v>0.2801</v>
      </c>
      <c r="AY1358" s="0" t="n">
        <v>6</v>
      </c>
      <c r="BC1358" s="0" t="s">
        <v>4123</v>
      </c>
    </row>
    <row r="1359" customFormat="false" ht="15" hidden="false" customHeight="true" outlineLevel="0" collapsed="false">
      <c r="A1359" s="0" t="s">
        <v>4124</v>
      </c>
      <c r="B1359" s="0" t="s">
        <v>4125</v>
      </c>
      <c r="C1359" s="0" t="n">
        <v>808.946</v>
      </c>
      <c r="D1359" s="0" t="n">
        <v>0</v>
      </c>
      <c r="E1359" s="0" t="n">
        <v>14.44</v>
      </c>
      <c r="F1359" s="0" t="n">
        <v>34199</v>
      </c>
      <c r="G1359" s="0" t="n">
        <v>21915</v>
      </c>
      <c r="H1359" s="0" t="n">
        <v>5896</v>
      </c>
      <c r="I1359" s="1" t="n">
        <v>25.0457</v>
      </c>
      <c r="J1359" s="0" t="n">
        <v>1.3079</v>
      </c>
      <c r="K1359" s="0" t="n">
        <v>692.4366</v>
      </c>
      <c r="L1359" s="0" t="n">
        <v>0</v>
      </c>
      <c r="M1359" s="0" t="n">
        <v>11.25</v>
      </c>
      <c r="N1359" s="0" t="n">
        <v>55538</v>
      </c>
      <c r="O1359" s="0" t="n">
        <v>37908</v>
      </c>
      <c r="P1359" s="0" t="n">
        <v>6216</v>
      </c>
      <c r="Q1359" s="1" t="n">
        <v>42.6796</v>
      </c>
      <c r="R1359" s="0" t="n">
        <v>2.2288</v>
      </c>
      <c r="S1359" s="0" t="n">
        <v>483.7563</v>
      </c>
      <c r="T1359" s="0" t="n">
        <v>0</v>
      </c>
      <c r="U1359" s="0" t="n">
        <v>19.11</v>
      </c>
      <c r="V1359" s="0" t="n">
        <v>50312</v>
      </c>
      <c r="W1359" s="0" t="n">
        <v>22194</v>
      </c>
      <c r="X1359" s="0" t="n">
        <v>7478</v>
      </c>
      <c r="Y1359" s="1" t="n">
        <v>24.3174</v>
      </c>
      <c r="Z1359" s="0" t="n">
        <v>1.2699</v>
      </c>
      <c r="AA1359" s="0" t="n">
        <v>1164.956</v>
      </c>
      <c r="AB1359" s="0" t="n">
        <v>0</v>
      </c>
      <c r="AC1359" s="0" t="n">
        <v>21.02</v>
      </c>
      <c r="AD1359" s="0" t="n">
        <v>92848</v>
      </c>
      <c r="AE1359" s="0" t="n">
        <v>43937</v>
      </c>
      <c r="AF1359" s="0" t="n">
        <v>13564</v>
      </c>
      <c r="AG1359" s="2" t="n">
        <v>38.299</v>
      </c>
      <c r="AH1359" s="0" t="n">
        <v>2</v>
      </c>
      <c r="AI1359" s="0" t="n">
        <v>1334.568</v>
      </c>
      <c r="AJ1359" s="0" t="n">
        <v>0</v>
      </c>
      <c r="AK1359" s="0" t="n">
        <v>23.35</v>
      </c>
      <c r="AL1359" s="0" t="n">
        <v>61779</v>
      </c>
      <c r="AM1359" s="0" t="n">
        <v>36703</v>
      </c>
      <c r="AN1359" s="0" t="n">
        <v>9810</v>
      </c>
      <c r="AO1359" s="2" t="n">
        <v>54.9175</v>
      </c>
      <c r="AP1359" s="0" t="n">
        <v>2.8679</v>
      </c>
      <c r="AQ1359" s="0" t="n">
        <v>1827.831</v>
      </c>
      <c r="AR1359" s="0" t="n">
        <v>0</v>
      </c>
      <c r="AS1359" s="0" t="n">
        <v>20.81</v>
      </c>
      <c r="AT1359" s="0" t="n">
        <v>74379</v>
      </c>
      <c r="AU1359" s="0" t="n">
        <v>40076</v>
      </c>
      <c r="AV1359" s="0" t="n">
        <v>14526</v>
      </c>
      <c r="AW1359" s="2" t="n">
        <v>52.8554</v>
      </c>
      <c r="AX1359" s="0" t="n">
        <v>2.7602</v>
      </c>
      <c r="AY1359" s="0" t="n">
        <v>6</v>
      </c>
      <c r="BC1359" s="0" t="s">
        <v>4126</v>
      </c>
    </row>
    <row r="1360" customFormat="false" ht="15" hidden="false" customHeight="true" outlineLevel="0" collapsed="false">
      <c r="A1360" s="0" t="s">
        <v>4127</v>
      </c>
      <c r="B1360" s="0" t="s">
        <v>4128</v>
      </c>
      <c r="C1360" s="0" t="n">
        <v>4657.527</v>
      </c>
      <c r="D1360" s="0" t="n">
        <v>0</v>
      </c>
      <c r="E1360" s="0" t="n">
        <v>38.24</v>
      </c>
      <c r="F1360" s="0" t="n">
        <v>397958</v>
      </c>
      <c r="G1360" s="0" t="n">
        <v>165867</v>
      </c>
      <c r="H1360" s="0" t="n">
        <v>113613</v>
      </c>
      <c r="I1360" s="1" t="n">
        <v>189.5623</v>
      </c>
      <c r="J1360" s="0" t="n">
        <v>4.5988</v>
      </c>
      <c r="K1360" s="0" t="n">
        <v>6543.499</v>
      </c>
      <c r="L1360" s="0" t="n">
        <v>0</v>
      </c>
      <c r="M1360" s="0" t="n">
        <v>57.35</v>
      </c>
      <c r="N1360" s="0" t="n">
        <v>457617</v>
      </c>
      <c r="O1360" s="0" t="n">
        <v>180341</v>
      </c>
      <c r="P1360" s="0" t="n">
        <v>123866</v>
      </c>
      <c r="Q1360" s="1" t="n">
        <v>203.041</v>
      </c>
      <c r="R1360" s="0" t="n">
        <v>4.9258</v>
      </c>
      <c r="S1360" s="0" t="n">
        <v>7694.789</v>
      </c>
      <c r="T1360" s="0" t="n">
        <v>0</v>
      </c>
      <c r="U1360" s="0" t="n">
        <v>54.9</v>
      </c>
      <c r="V1360" s="0" t="n">
        <v>492987</v>
      </c>
      <c r="W1360" s="0" t="n">
        <v>188207</v>
      </c>
      <c r="X1360" s="0" t="n">
        <v>145025</v>
      </c>
      <c r="Y1360" s="1" t="n">
        <v>206.2136</v>
      </c>
      <c r="Z1360" s="0" t="n">
        <v>5.0028</v>
      </c>
      <c r="AA1360" s="0" t="n">
        <v>3929.521</v>
      </c>
      <c r="AB1360" s="0" t="n">
        <v>0</v>
      </c>
      <c r="AC1360" s="0" t="n">
        <v>41.67</v>
      </c>
      <c r="AD1360" s="0" t="n">
        <v>370412</v>
      </c>
      <c r="AE1360" s="0" t="n">
        <v>157104</v>
      </c>
      <c r="AF1360" s="0" t="n">
        <v>130055</v>
      </c>
      <c r="AG1360" s="2" t="n">
        <v>136.9444</v>
      </c>
      <c r="AH1360" s="0" t="n">
        <v>3.3223</v>
      </c>
      <c r="AI1360" s="0" t="n">
        <v>6450.881</v>
      </c>
      <c r="AJ1360" s="0" t="n">
        <v>0</v>
      </c>
      <c r="AK1360" s="0" t="n">
        <v>41.18</v>
      </c>
      <c r="AL1360" s="0" t="n">
        <v>402027</v>
      </c>
      <c r="AM1360" s="0" t="n">
        <v>169390</v>
      </c>
      <c r="AN1360" s="0" t="n">
        <v>141908</v>
      </c>
      <c r="AO1360" s="2" t="n">
        <v>253.4526</v>
      </c>
      <c r="AP1360" s="0" t="n">
        <v>6.1488</v>
      </c>
      <c r="AQ1360" s="0" t="n">
        <v>5462.086</v>
      </c>
      <c r="AR1360" s="0" t="n">
        <v>0</v>
      </c>
      <c r="AS1360" s="0" t="n">
        <v>44.61</v>
      </c>
      <c r="AT1360" s="0" t="n">
        <v>467254</v>
      </c>
      <c r="AU1360" s="0" t="n">
        <v>188038</v>
      </c>
      <c r="AV1360" s="0" t="n">
        <v>139428</v>
      </c>
      <c r="AW1360" s="2" t="n">
        <v>247.9993</v>
      </c>
      <c r="AX1360" s="0" t="n">
        <v>6.0165</v>
      </c>
      <c r="AY1360" s="0" t="n">
        <v>6</v>
      </c>
      <c r="BC1360" s="0" t="s">
        <v>4129</v>
      </c>
    </row>
    <row r="1361" customFormat="false" ht="15" hidden="false" customHeight="true" outlineLevel="0" collapsed="false">
      <c r="A1361" s="0" t="s">
        <v>4130</v>
      </c>
      <c r="B1361" s="0" t="s">
        <v>4131</v>
      </c>
      <c r="C1361" s="0" t="n">
        <v>2346.996</v>
      </c>
      <c r="D1361" s="0" t="n">
        <v>0</v>
      </c>
      <c r="E1361" s="0" t="n">
        <v>17.24</v>
      </c>
      <c r="F1361" s="0" t="n">
        <v>21183</v>
      </c>
      <c r="G1361" s="0" t="n">
        <v>58767</v>
      </c>
      <c r="H1361" s="0" t="n">
        <v>9778</v>
      </c>
      <c r="I1361" s="1" t="n">
        <v>67.1623</v>
      </c>
      <c r="J1361" s="0" t="n">
        <v>0.4375</v>
      </c>
      <c r="K1361" s="0" t="n">
        <v>891.1327</v>
      </c>
      <c r="L1361" s="0" t="n">
        <v>0</v>
      </c>
      <c r="M1361" s="0" t="n">
        <v>18.97</v>
      </c>
      <c r="N1361" s="0" t="n">
        <v>194597</v>
      </c>
      <c r="O1361" s="0" t="n">
        <v>80133</v>
      </c>
      <c r="P1361" s="0" t="n">
        <v>15381</v>
      </c>
      <c r="Q1361" s="1" t="n">
        <v>90.2196</v>
      </c>
      <c r="R1361" s="0" t="n">
        <v>0.5877</v>
      </c>
      <c r="S1361" s="0" t="n">
        <v>2156.801</v>
      </c>
      <c r="T1361" s="0" t="n">
        <v>0</v>
      </c>
      <c r="U1361" s="0" t="n">
        <v>43.1</v>
      </c>
      <c r="V1361" s="0" t="n">
        <v>25516</v>
      </c>
      <c r="W1361" s="0" t="n">
        <v>37014</v>
      </c>
      <c r="X1361" s="0" t="n">
        <v>8752</v>
      </c>
      <c r="Y1361" s="1" t="n">
        <v>40.5553</v>
      </c>
      <c r="Z1361" s="0" t="n">
        <v>0.2642</v>
      </c>
      <c r="AA1361" s="0" t="n">
        <v>2178.673</v>
      </c>
      <c r="AB1361" s="0" t="n">
        <v>0</v>
      </c>
      <c r="AC1361" s="0" t="n">
        <v>17.24</v>
      </c>
      <c r="AD1361" s="0" t="n">
        <v>17330</v>
      </c>
      <c r="AE1361" s="0" t="n">
        <v>50943</v>
      </c>
      <c r="AF1361" s="0" t="n">
        <v>7634</v>
      </c>
      <c r="AG1361" s="2" t="n">
        <v>44.406</v>
      </c>
      <c r="AH1361" s="0" t="n">
        <v>0.2893</v>
      </c>
      <c r="AI1361" s="0" t="n">
        <v>3164.193</v>
      </c>
      <c r="AJ1361" s="0" t="n">
        <v>0</v>
      </c>
      <c r="AK1361" s="0" t="n">
        <v>43.1</v>
      </c>
      <c r="AL1361" s="0" t="n">
        <v>66500</v>
      </c>
      <c r="AM1361" s="0" t="n">
        <v>94689</v>
      </c>
      <c r="AN1361" s="0" t="n">
        <v>19067</v>
      </c>
      <c r="AO1361" s="2" t="n">
        <v>141.68</v>
      </c>
      <c r="AP1361" s="0" t="n">
        <v>0.923</v>
      </c>
      <c r="AQ1361" s="0" t="n">
        <v>5285.557</v>
      </c>
      <c r="AR1361" s="0" t="n">
        <v>0</v>
      </c>
      <c r="AS1361" s="0" t="n">
        <v>43.1</v>
      </c>
      <c r="AT1361" s="0" t="n">
        <v>60831</v>
      </c>
      <c r="AU1361" s="0" t="n">
        <v>86800.5</v>
      </c>
      <c r="AV1361" s="0" t="n">
        <v>15237</v>
      </c>
      <c r="AW1361" s="2" t="n">
        <v>114.4793</v>
      </c>
      <c r="AX1361" s="0" t="n">
        <v>0.7458</v>
      </c>
      <c r="AY1361" s="0" t="n">
        <v>6</v>
      </c>
      <c r="BC1361" s="0" t="s">
        <v>4132</v>
      </c>
    </row>
    <row r="1362" customFormat="false" ht="15" hidden="false" customHeight="true" outlineLevel="0" collapsed="false">
      <c r="A1362" s="0" t="s">
        <v>4133</v>
      </c>
      <c r="B1362" s="0" t="s">
        <v>4134</v>
      </c>
      <c r="C1362" s="0" t="n">
        <v>1621.631</v>
      </c>
      <c r="D1362" s="0" t="n">
        <v>0</v>
      </c>
      <c r="E1362" s="0" t="n">
        <v>14.67</v>
      </c>
      <c r="F1362" s="0" t="n">
        <v>261517</v>
      </c>
      <c r="G1362" s="0" t="n">
        <v>143643</v>
      </c>
      <c r="H1362" s="0" t="n">
        <v>59627</v>
      </c>
      <c r="I1362" s="1" t="n">
        <v>164.1634</v>
      </c>
      <c r="J1362" s="0" t="n">
        <v>7.9359</v>
      </c>
      <c r="K1362" s="0" t="n">
        <v>1468.706</v>
      </c>
      <c r="L1362" s="0" t="n">
        <v>0</v>
      </c>
      <c r="M1362" s="0" t="n">
        <v>14.9</v>
      </c>
      <c r="N1362" s="0" t="n">
        <v>304810</v>
      </c>
      <c r="O1362" s="0" t="n">
        <v>155470</v>
      </c>
      <c r="P1362" s="0" t="n">
        <v>58206</v>
      </c>
      <c r="Q1362" s="1" t="n">
        <v>175.0394</v>
      </c>
      <c r="R1362" s="0" t="n">
        <v>8.4617</v>
      </c>
      <c r="S1362" s="0" t="n">
        <v>1761.83</v>
      </c>
      <c r="T1362" s="0" t="n">
        <v>0</v>
      </c>
      <c r="U1362" s="0" t="n">
        <v>17.83</v>
      </c>
      <c r="V1362" s="0" t="n">
        <v>285751</v>
      </c>
      <c r="W1362" s="0" t="n">
        <v>153658</v>
      </c>
      <c r="X1362" s="0" t="n">
        <v>47724</v>
      </c>
      <c r="Y1362" s="1" t="n">
        <v>168.3591</v>
      </c>
      <c r="Z1362" s="0" t="n">
        <v>8.1387</v>
      </c>
      <c r="AA1362" s="0" t="n">
        <v>1780.648</v>
      </c>
      <c r="AB1362" s="0" t="n">
        <v>0</v>
      </c>
      <c r="AC1362" s="0" t="n">
        <v>34.31</v>
      </c>
      <c r="AD1362" s="0" t="n">
        <v>331185</v>
      </c>
      <c r="AE1362" s="0" t="n">
        <v>130152</v>
      </c>
      <c r="AF1362" s="0" t="n">
        <v>64016</v>
      </c>
      <c r="AG1362" s="2" t="n">
        <v>113.4509</v>
      </c>
      <c r="AH1362" s="0" t="n">
        <v>5.4844</v>
      </c>
      <c r="AI1362" s="0" t="n">
        <v>1789.414</v>
      </c>
      <c r="AJ1362" s="0" t="n">
        <v>0</v>
      </c>
      <c r="AK1362" s="0" t="n">
        <v>27.77</v>
      </c>
      <c r="AL1362" s="0" t="n">
        <v>392599</v>
      </c>
      <c r="AM1362" s="0" t="n">
        <v>174930</v>
      </c>
      <c r="AN1362" s="0" t="n">
        <v>92394</v>
      </c>
      <c r="AO1362" s="2" t="n">
        <v>261.7419</v>
      </c>
      <c r="AP1362" s="0" t="n">
        <v>12.653</v>
      </c>
      <c r="AQ1362" s="0" t="n">
        <v>1526.851</v>
      </c>
      <c r="AR1362" s="0" t="n">
        <v>0</v>
      </c>
      <c r="AS1362" s="0" t="n">
        <v>25.28</v>
      </c>
      <c r="AT1362" s="0" t="n">
        <v>323917</v>
      </c>
      <c r="AU1362" s="0" t="n">
        <v>163192</v>
      </c>
      <c r="AV1362" s="0" t="n">
        <v>60728</v>
      </c>
      <c r="AW1362" s="2" t="n">
        <v>215.2304</v>
      </c>
      <c r="AX1362" s="0" t="n">
        <v>10.4046</v>
      </c>
      <c r="AY1362" s="0" t="n">
        <v>6</v>
      </c>
      <c r="BC1362" s="0" t="s">
        <v>4135</v>
      </c>
    </row>
    <row r="1363" customFormat="false" ht="15" hidden="false" customHeight="true" outlineLevel="0" collapsed="false">
      <c r="A1363" s="0" t="s">
        <v>4136</v>
      </c>
      <c r="B1363" s="0" t="s">
        <v>4137</v>
      </c>
      <c r="C1363" s="0" t="n">
        <v>582.2866</v>
      </c>
      <c r="D1363" s="0" t="n">
        <v>0</v>
      </c>
      <c r="E1363" s="0" t="n">
        <v>15.75</v>
      </c>
      <c r="F1363" s="0" t="n">
        <v>89565</v>
      </c>
      <c r="G1363" s="0" t="n">
        <v>33212.95</v>
      </c>
      <c r="H1363" s="0" t="n">
        <v>23449</v>
      </c>
      <c r="I1363" s="1" t="n">
        <v>37.9577</v>
      </c>
      <c r="J1363" s="0" t="n">
        <v>1.6872</v>
      </c>
      <c r="K1363" s="0" t="n">
        <v>1026.067</v>
      </c>
      <c r="L1363" s="0" t="n">
        <v>0</v>
      </c>
      <c r="M1363" s="0" t="n">
        <v>4.99</v>
      </c>
      <c r="N1363" s="0" t="n">
        <v>74389</v>
      </c>
      <c r="O1363" s="0" t="n">
        <v>0</v>
      </c>
      <c r="P1363" s="0" t="n">
        <v>32035</v>
      </c>
      <c r="Q1363" s="1" t="s">
        <v>60</v>
      </c>
      <c r="R1363" s="0" t="s">
        <v>60</v>
      </c>
      <c r="S1363" s="0" t="n">
        <v>1088.675</v>
      </c>
      <c r="T1363" s="0" t="n">
        <v>0</v>
      </c>
      <c r="U1363" s="0" t="n">
        <v>2.89</v>
      </c>
      <c r="V1363" s="0" t="n">
        <v>48269</v>
      </c>
      <c r="W1363" s="0" t="n">
        <v>0</v>
      </c>
      <c r="X1363" s="0" t="n">
        <v>22085</v>
      </c>
      <c r="Y1363" s="1" t="s">
        <v>60</v>
      </c>
      <c r="Z1363" s="0" t="s">
        <v>60</v>
      </c>
      <c r="AA1363" s="0" t="n">
        <v>986.2164</v>
      </c>
      <c r="AB1363" s="0" t="n">
        <v>0</v>
      </c>
      <c r="AC1363" s="0" t="n">
        <v>18.11</v>
      </c>
      <c r="AD1363" s="0" t="n">
        <v>90474</v>
      </c>
      <c r="AE1363" s="0" t="n">
        <v>5550.807</v>
      </c>
      <c r="AF1363" s="0" t="n">
        <v>49116</v>
      </c>
      <c r="AG1363" s="2" t="n">
        <v>4.8385</v>
      </c>
      <c r="AH1363" s="0" t="n">
        <v>0.2151</v>
      </c>
      <c r="AI1363" s="0" t="n">
        <v>809.6211</v>
      </c>
      <c r="AJ1363" s="0" t="n">
        <v>0</v>
      </c>
      <c r="AK1363" s="0" t="n">
        <v>4.99</v>
      </c>
      <c r="AL1363" s="0" t="n">
        <v>64691</v>
      </c>
      <c r="AM1363" s="0" t="n">
        <v>0</v>
      </c>
      <c r="AN1363" s="0" t="n">
        <v>36720</v>
      </c>
      <c r="AO1363" s="2" t="s">
        <v>60</v>
      </c>
      <c r="AP1363" s="0" t="s">
        <v>60</v>
      </c>
      <c r="AQ1363" s="0" t="n">
        <v>803.2311</v>
      </c>
      <c r="AR1363" s="0" t="n">
        <v>0</v>
      </c>
      <c r="AS1363" s="0" t="n">
        <v>2.89</v>
      </c>
      <c r="AT1363" s="0" t="n">
        <v>55294</v>
      </c>
      <c r="AU1363" s="0" t="n">
        <v>0</v>
      </c>
      <c r="AV1363" s="0" t="n">
        <v>32507</v>
      </c>
      <c r="AW1363" s="2" t="s">
        <v>60</v>
      </c>
      <c r="AX1363" s="0" t="s">
        <v>60</v>
      </c>
      <c r="AY1363" s="0" t="n">
        <v>6</v>
      </c>
      <c r="BC1363" s="0" t="s">
        <v>4138</v>
      </c>
    </row>
    <row r="1364" customFormat="false" ht="15" hidden="false" customHeight="true" outlineLevel="0" collapsed="false">
      <c r="A1364" s="0" t="s">
        <v>4139</v>
      </c>
      <c r="B1364" s="0" t="s">
        <v>4140</v>
      </c>
      <c r="C1364" s="0" t="n">
        <v>852.3077</v>
      </c>
      <c r="D1364" s="0" t="n">
        <v>0</v>
      </c>
      <c r="E1364" s="0" t="n">
        <v>16.44</v>
      </c>
      <c r="F1364" s="0" t="n">
        <v>97299</v>
      </c>
      <c r="G1364" s="0" t="n">
        <v>0</v>
      </c>
      <c r="H1364" s="0" t="n">
        <v>21224</v>
      </c>
      <c r="I1364" s="1" t="s">
        <v>60</v>
      </c>
      <c r="J1364" s="0" t="s">
        <v>60</v>
      </c>
      <c r="K1364" s="0" t="n">
        <v>1229.395</v>
      </c>
      <c r="L1364" s="0" t="n">
        <v>0</v>
      </c>
      <c r="M1364" s="0" t="n">
        <v>22.19</v>
      </c>
      <c r="N1364" s="0" t="n">
        <v>129994</v>
      </c>
      <c r="O1364" s="0" t="n">
        <v>0</v>
      </c>
      <c r="P1364" s="0" t="n">
        <v>28945</v>
      </c>
      <c r="Q1364" s="1" t="s">
        <v>60</v>
      </c>
      <c r="R1364" s="0" t="s">
        <v>60</v>
      </c>
      <c r="S1364" s="0" t="n">
        <v>1006.529</v>
      </c>
      <c r="T1364" s="0" t="n">
        <v>0</v>
      </c>
      <c r="U1364" s="0" t="n">
        <v>20.82</v>
      </c>
      <c r="V1364" s="0" t="n">
        <v>108288</v>
      </c>
      <c r="W1364" s="0" t="n">
        <v>0</v>
      </c>
      <c r="X1364" s="0" t="n">
        <v>25418</v>
      </c>
      <c r="Y1364" s="1" t="s">
        <v>60</v>
      </c>
      <c r="Z1364" s="0" t="s">
        <v>60</v>
      </c>
      <c r="AA1364" s="0" t="n">
        <v>1440.254</v>
      </c>
      <c r="AB1364" s="0" t="n">
        <v>0</v>
      </c>
      <c r="AC1364" s="0" t="n">
        <v>26.58</v>
      </c>
      <c r="AD1364" s="0" t="n">
        <v>166720</v>
      </c>
      <c r="AE1364" s="0" t="n">
        <v>0</v>
      </c>
      <c r="AF1364" s="0" t="n">
        <v>33270</v>
      </c>
      <c r="AG1364" s="2" t="s">
        <v>60</v>
      </c>
      <c r="AH1364" s="0" t="s">
        <v>60</v>
      </c>
      <c r="AI1364" s="0" t="n">
        <v>1031.16</v>
      </c>
      <c r="AJ1364" s="0" t="n">
        <v>0</v>
      </c>
      <c r="AK1364" s="0" t="n">
        <v>23.56</v>
      </c>
      <c r="AL1364" s="0" t="n">
        <v>159530</v>
      </c>
      <c r="AM1364" s="0" t="n">
        <v>0</v>
      </c>
      <c r="AN1364" s="0" t="n">
        <v>34212</v>
      </c>
      <c r="AO1364" s="2" t="s">
        <v>60</v>
      </c>
      <c r="AP1364" s="0" t="s">
        <v>60</v>
      </c>
      <c r="AQ1364" s="0" t="n">
        <v>1383.082</v>
      </c>
      <c r="AR1364" s="0" t="n">
        <v>0</v>
      </c>
      <c r="AS1364" s="0" t="n">
        <v>39.18</v>
      </c>
      <c r="AT1364" s="0" t="n">
        <v>311944</v>
      </c>
      <c r="AU1364" s="0" t="n">
        <v>159735.8</v>
      </c>
      <c r="AV1364" s="0" t="n">
        <v>36596</v>
      </c>
      <c r="AW1364" s="2" t="n">
        <v>210.6721</v>
      </c>
      <c r="AX1364" s="0" t="n">
        <v>8.6538</v>
      </c>
      <c r="AY1364" s="0" t="n">
        <v>6</v>
      </c>
      <c r="BC1364" s="0" t="s">
        <v>4141</v>
      </c>
    </row>
    <row r="1365" customFormat="false" ht="15" hidden="false" customHeight="true" outlineLevel="0" collapsed="false">
      <c r="A1365" s="0" t="s">
        <v>4142</v>
      </c>
      <c r="B1365" s="0" t="s">
        <v>4143</v>
      </c>
      <c r="C1365" s="0" t="n">
        <v>8746.246</v>
      </c>
      <c r="D1365" s="0" t="n">
        <v>0</v>
      </c>
      <c r="E1365" s="0" t="n">
        <v>54.44</v>
      </c>
      <c r="F1365" s="0" t="n">
        <v>706505</v>
      </c>
      <c r="G1365" s="0" t="n">
        <v>258452</v>
      </c>
      <c r="H1365" s="0" t="n">
        <v>183693</v>
      </c>
      <c r="I1365" s="1" t="n">
        <v>295.3737</v>
      </c>
      <c r="J1365" s="0" t="n">
        <v>8.6494</v>
      </c>
      <c r="K1365" s="0" t="n">
        <v>10661.21</v>
      </c>
      <c r="L1365" s="0" t="n">
        <v>0</v>
      </c>
      <c r="M1365" s="0" t="n">
        <v>64.52</v>
      </c>
      <c r="N1365" s="0" t="n">
        <v>905337</v>
      </c>
      <c r="O1365" s="0" t="n">
        <v>297040</v>
      </c>
      <c r="P1365" s="0" t="n">
        <v>249591</v>
      </c>
      <c r="Q1365" s="1" t="n">
        <v>334.4292</v>
      </c>
      <c r="R1365" s="0" t="n">
        <v>9.793</v>
      </c>
      <c r="S1365" s="0" t="n">
        <v>10425.07</v>
      </c>
      <c r="T1365" s="0" t="n">
        <v>0</v>
      </c>
      <c r="U1365" s="0" t="n">
        <v>63.71</v>
      </c>
      <c r="V1365" s="0" t="n">
        <v>1042726</v>
      </c>
      <c r="W1365" s="0" t="n">
        <v>320534</v>
      </c>
      <c r="X1365" s="0" t="n">
        <v>277533</v>
      </c>
      <c r="Y1365" s="1" t="n">
        <v>351.2008</v>
      </c>
      <c r="Z1365" s="0" t="n">
        <v>10.2842</v>
      </c>
      <c r="AA1365" s="0" t="n">
        <v>9422.833</v>
      </c>
      <c r="AB1365" s="0" t="n">
        <v>0</v>
      </c>
      <c r="AC1365" s="0" t="n">
        <v>56.85</v>
      </c>
      <c r="AD1365" s="0" t="n">
        <v>788911</v>
      </c>
      <c r="AE1365" s="0" t="n">
        <v>275066</v>
      </c>
      <c r="AF1365" s="0" t="n">
        <v>206863</v>
      </c>
      <c r="AG1365" s="2" t="n">
        <v>239.7695</v>
      </c>
      <c r="AH1365" s="0" t="n">
        <v>7.0211</v>
      </c>
      <c r="AI1365" s="0" t="n">
        <v>11488.89</v>
      </c>
      <c r="AJ1365" s="0" t="n">
        <v>0</v>
      </c>
      <c r="AK1365" s="0" t="n">
        <v>57.26</v>
      </c>
      <c r="AL1365" s="0" t="n">
        <v>939058</v>
      </c>
      <c r="AM1365" s="0" t="n">
        <v>297460</v>
      </c>
      <c r="AN1365" s="0" t="n">
        <v>266876</v>
      </c>
      <c r="AO1365" s="2" t="n">
        <v>445.0795</v>
      </c>
      <c r="AP1365" s="0" t="n">
        <v>13.0332</v>
      </c>
      <c r="AQ1365" s="0" t="n">
        <v>10747.08</v>
      </c>
      <c r="AR1365" s="0" t="n">
        <v>0</v>
      </c>
      <c r="AS1365" s="0" t="n">
        <v>59.68</v>
      </c>
      <c r="AT1365" s="0" t="n">
        <v>981679</v>
      </c>
      <c r="AU1365" s="0" t="n">
        <v>316556</v>
      </c>
      <c r="AV1365" s="0" t="n">
        <v>280863</v>
      </c>
      <c r="AW1365" s="2" t="n">
        <v>417.4989</v>
      </c>
      <c r="AX1365" s="0" t="n">
        <v>12.2256</v>
      </c>
      <c r="AY1365" s="0" t="n">
        <v>6</v>
      </c>
      <c r="BC1365" s="0" t="s">
        <v>4144</v>
      </c>
    </row>
    <row r="1366" customFormat="false" ht="15" hidden="false" customHeight="true" outlineLevel="0" collapsed="false">
      <c r="A1366" s="0" t="s">
        <v>4145</v>
      </c>
      <c r="B1366" s="0" t="s">
        <v>4146</v>
      </c>
      <c r="C1366" s="0" t="n">
        <v>330.3298</v>
      </c>
      <c r="D1366" s="0" t="n">
        <v>0.07</v>
      </c>
      <c r="E1366" s="0" t="n">
        <v>13.87</v>
      </c>
      <c r="F1366" s="0" t="n">
        <v>73042</v>
      </c>
      <c r="G1366" s="0" t="n">
        <v>35428</v>
      </c>
      <c r="H1366" s="0" t="n">
        <v>15833</v>
      </c>
      <c r="I1366" s="1" t="n">
        <v>40.4891</v>
      </c>
      <c r="J1366" s="0" t="n">
        <v>3.6182</v>
      </c>
      <c r="K1366" s="0" t="n">
        <v>232.454</v>
      </c>
      <c r="L1366" s="0" t="n">
        <v>0.06</v>
      </c>
      <c r="M1366" s="0" t="n">
        <v>17.79</v>
      </c>
      <c r="N1366" s="0" t="n">
        <v>76799</v>
      </c>
      <c r="O1366" s="0" t="n">
        <v>35794</v>
      </c>
      <c r="P1366" s="0" t="n">
        <v>16096</v>
      </c>
      <c r="Q1366" s="1" t="n">
        <v>40.2995</v>
      </c>
      <c r="R1366" s="0" t="n">
        <v>3.6013</v>
      </c>
      <c r="S1366" s="0" t="n">
        <v>260.4855</v>
      </c>
      <c r="T1366" s="0" t="n">
        <v>0.12</v>
      </c>
      <c r="U1366" s="0" t="n">
        <v>13.87</v>
      </c>
      <c r="V1366" s="0" t="n">
        <v>44004</v>
      </c>
      <c r="W1366" s="0" t="n">
        <v>30081</v>
      </c>
      <c r="X1366" s="0" t="n">
        <v>6134</v>
      </c>
      <c r="Y1366" s="1" t="n">
        <v>32.959</v>
      </c>
      <c r="Z1366" s="0" t="n">
        <v>2.9453</v>
      </c>
      <c r="AA1366" s="0" t="n">
        <v>253.2158</v>
      </c>
      <c r="AB1366" s="0" t="n">
        <v>0.06</v>
      </c>
      <c r="AC1366" s="0" t="n">
        <v>14.23</v>
      </c>
      <c r="AD1366" s="0" t="n">
        <v>68021</v>
      </c>
      <c r="AE1366" s="0" t="n">
        <v>26727</v>
      </c>
      <c r="AF1366" s="0" t="n">
        <v>17047</v>
      </c>
      <c r="AG1366" s="2" t="n">
        <v>23.2974</v>
      </c>
      <c r="AH1366" s="0" t="n">
        <v>2.0819</v>
      </c>
      <c r="AI1366" s="0" t="n">
        <v>390.7259</v>
      </c>
      <c r="AJ1366" s="0" t="n">
        <v>0</v>
      </c>
      <c r="AK1366" s="0" t="n">
        <v>16.69</v>
      </c>
      <c r="AL1366" s="0" t="n">
        <v>47711</v>
      </c>
      <c r="AM1366" s="0" t="n">
        <v>26443</v>
      </c>
      <c r="AN1366" s="0" t="n">
        <v>6821</v>
      </c>
      <c r="AO1366" s="2" t="n">
        <v>39.5658</v>
      </c>
      <c r="AP1366" s="0" t="n">
        <v>3.5357</v>
      </c>
      <c r="AQ1366" s="0" t="n">
        <v>283.1342</v>
      </c>
      <c r="AR1366" s="0" t="n">
        <v>0.12</v>
      </c>
      <c r="AS1366" s="0" t="n">
        <v>22.82</v>
      </c>
      <c r="AT1366" s="0" t="n">
        <v>78390</v>
      </c>
      <c r="AU1366" s="0" t="n">
        <v>29085</v>
      </c>
      <c r="AV1366" s="0" t="n">
        <v>16710</v>
      </c>
      <c r="AW1366" s="2" t="n">
        <v>38.3596</v>
      </c>
      <c r="AX1366" s="0" t="n">
        <v>3.4279</v>
      </c>
      <c r="AY1366" s="0" t="n">
        <v>6</v>
      </c>
      <c r="BC1366" s="0" t="s">
        <v>4147</v>
      </c>
    </row>
    <row r="1367" customFormat="false" ht="15" hidden="false" customHeight="true" outlineLevel="0" collapsed="false">
      <c r="A1367" s="0" t="s">
        <v>4148</v>
      </c>
      <c r="B1367" s="0" t="s">
        <v>4149</v>
      </c>
      <c r="C1367" s="0" t="n">
        <v>810.9349</v>
      </c>
      <c r="D1367" s="0" t="n">
        <v>0</v>
      </c>
      <c r="E1367" s="0" t="n">
        <v>29.21</v>
      </c>
      <c r="F1367" s="0" t="n">
        <v>56970</v>
      </c>
      <c r="G1367" s="0" t="n">
        <v>23420</v>
      </c>
      <c r="H1367" s="0" t="n">
        <v>6228</v>
      </c>
      <c r="I1367" s="1" t="n">
        <v>26.7657</v>
      </c>
      <c r="J1367" s="0" t="n">
        <v>1.1069</v>
      </c>
      <c r="K1367" s="0" t="n">
        <v>1288.896</v>
      </c>
      <c r="L1367" s="0" t="n">
        <v>0</v>
      </c>
      <c r="M1367" s="0" t="n">
        <v>28.37</v>
      </c>
      <c r="N1367" s="0" t="n">
        <v>132719</v>
      </c>
      <c r="O1367" s="0" t="n">
        <v>27034</v>
      </c>
      <c r="P1367" s="0" t="n">
        <v>6521</v>
      </c>
      <c r="Q1367" s="1" t="n">
        <v>30.4368</v>
      </c>
      <c r="R1367" s="0" t="n">
        <v>1.2587</v>
      </c>
      <c r="S1367" s="0" t="n">
        <v>741.2996</v>
      </c>
      <c r="T1367" s="0" t="n">
        <v>0</v>
      </c>
      <c r="U1367" s="0" t="n">
        <v>23.88</v>
      </c>
      <c r="V1367" s="0" t="n">
        <v>44722</v>
      </c>
      <c r="W1367" s="0" t="n">
        <v>24585</v>
      </c>
      <c r="X1367" s="0" t="n">
        <v>4994</v>
      </c>
      <c r="Y1367" s="1" t="n">
        <v>26.9372</v>
      </c>
      <c r="Z1367" s="0" t="n">
        <v>1.114</v>
      </c>
      <c r="AA1367" s="0" t="n">
        <v>1032.481</v>
      </c>
      <c r="AB1367" s="0" t="n">
        <v>0</v>
      </c>
      <c r="AC1367" s="0" t="n">
        <v>32.58</v>
      </c>
      <c r="AD1367" s="0" t="n">
        <v>79623</v>
      </c>
      <c r="AE1367" s="0" t="n">
        <v>40286</v>
      </c>
      <c r="AF1367" s="0" t="n">
        <v>11050</v>
      </c>
      <c r="AG1367" s="2" t="n">
        <v>35.1165</v>
      </c>
      <c r="AH1367" s="0" t="n">
        <v>1.4522</v>
      </c>
      <c r="AI1367" s="0" t="n">
        <v>771.2473</v>
      </c>
      <c r="AJ1367" s="0" t="n">
        <v>0</v>
      </c>
      <c r="AK1367" s="0" t="n">
        <v>23.31</v>
      </c>
      <c r="AL1367" s="0" t="n">
        <v>59280</v>
      </c>
      <c r="AM1367" s="0" t="n">
        <v>33773</v>
      </c>
      <c r="AN1367" s="0" t="n">
        <v>7672</v>
      </c>
      <c r="AO1367" s="2" t="n">
        <v>50.5334</v>
      </c>
      <c r="AP1367" s="0" t="n">
        <v>2.0898</v>
      </c>
      <c r="AQ1367" s="0" t="n">
        <v>766.5646</v>
      </c>
      <c r="AR1367" s="0" t="n">
        <v>0</v>
      </c>
      <c r="AS1367" s="0" t="n">
        <v>27.25</v>
      </c>
      <c r="AT1367" s="0" t="n">
        <v>61387</v>
      </c>
      <c r="AU1367" s="0" t="n">
        <v>34632</v>
      </c>
      <c r="AV1367" s="0" t="n">
        <v>10583</v>
      </c>
      <c r="AW1367" s="2" t="n">
        <v>45.6754</v>
      </c>
      <c r="AX1367" s="0" t="n">
        <v>1.8889</v>
      </c>
      <c r="AY1367" s="0" t="n">
        <v>6</v>
      </c>
      <c r="BC1367" s="0" t="s">
        <v>4150</v>
      </c>
    </row>
    <row r="1368" customFormat="false" ht="15" hidden="false" customHeight="true" outlineLevel="0" collapsed="false">
      <c r="A1368" s="0" t="s">
        <v>4151</v>
      </c>
      <c r="B1368" s="0" t="s">
        <v>4152</v>
      </c>
      <c r="C1368" s="0" t="n">
        <v>312.557</v>
      </c>
      <c r="D1368" s="0" t="n">
        <v>0.2</v>
      </c>
      <c r="E1368" s="0" t="n">
        <v>10.34</v>
      </c>
      <c r="F1368" s="0" t="n">
        <v>41889</v>
      </c>
      <c r="G1368" s="0" t="n">
        <v>41649</v>
      </c>
      <c r="H1368" s="0" t="n">
        <v>4261</v>
      </c>
      <c r="I1368" s="1" t="n">
        <v>47.5989</v>
      </c>
      <c r="J1368" s="0" t="n">
        <v>2.3298</v>
      </c>
      <c r="K1368" s="0" t="n">
        <v>455.1693</v>
      </c>
      <c r="L1368" s="0" t="n">
        <v>0</v>
      </c>
      <c r="M1368" s="0" t="n">
        <v>16.32</v>
      </c>
      <c r="N1368" s="0" t="n">
        <v>48410</v>
      </c>
      <c r="O1368" s="0" t="n">
        <v>45806</v>
      </c>
      <c r="P1368" s="0" t="n">
        <v>4175</v>
      </c>
      <c r="Q1368" s="1" t="n">
        <v>51.5717</v>
      </c>
      <c r="R1368" s="0" t="n">
        <v>2.5243</v>
      </c>
      <c r="S1368" s="0" t="n">
        <v>383.2255</v>
      </c>
      <c r="T1368" s="0" t="n">
        <v>0</v>
      </c>
      <c r="U1368" s="0" t="n">
        <v>16.32</v>
      </c>
      <c r="V1368" s="0" t="n">
        <v>69895</v>
      </c>
      <c r="W1368" s="0" t="n">
        <v>53212</v>
      </c>
      <c r="X1368" s="0" t="n">
        <v>8248</v>
      </c>
      <c r="Y1368" s="1" t="n">
        <v>58.303</v>
      </c>
      <c r="Z1368" s="0" t="n">
        <v>2.8538</v>
      </c>
      <c r="AA1368" s="0" t="n">
        <v>290.9712</v>
      </c>
      <c r="AB1368" s="0" t="n">
        <v>0</v>
      </c>
      <c r="AC1368" s="0" t="n">
        <v>13.56</v>
      </c>
      <c r="AD1368" s="0" t="n">
        <v>44859</v>
      </c>
      <c r="AE1368" s="0" t="n">
        <v>40308</v>
      </c>
      <c r="AF1368" s="0" t="n">
        <v>3371</v>
      </c>
      <c r="AG1368" s="2" t="n">
        <v>35.1357</v>
      </c>
      <c r="AH1368" s="0" t="n">
        <v>1.7198</v>
      </c>
      <c r="AI1368" s="0" t="n">
        <v>402.4626</v>
      </c>
      <c r="AJ1368" s="0" t="n">
        <v>0</v>
      </c>
      <c r="AK1368" s="0" t="n">
        <v>13.1</v>
      </c>
      <c r="AL1368" s="0" t="n">
        <v>47389</v>
      </c>
      <c r="AM1368" s="0" t="n">
        <v>45045</v>
      </c>
      <c r="AN1368" s="0" t="n">
        <v>4904</v>
      </c>
      <c r="AO1368" s="2" t="n">
        <v>67.3993</v>
      </c>
      <c r="AP1368" s="0" t="n">
        <v>3.299</v>
      </c>
      <c r="AQ1368" s="0" t="n">
        <v>454.7164</v>
      </c>
      <c r="AR1368" s="0" t="n">
        <v>0</v>
      </c>
      <c r="AS1368" s="0" t="n">
        <v>14.94</v>
      </c>
      <c r="AT1368" s="0" t="n">
        <v>48972</v>
      </c>
      <c r="AU1368" s="0" t="n">
        <v>43236</v>
      </c>
      <c r="AV1368" s="0" t="n">
        <v>6041</v>
      </c>
      <c r="AW1368" s="2" t="n">
        <v>57.023</v>
      </c>
      <c r="AX1368" s="0" t="n">
        <v>2.7911</v>
      </c>
      <c r="AY1368" s="0" t="n">
        <v>6</v>
      </c>
      <c r="BC1368" s="0" t="s">
        <v>4153</v>
      </c>
    </row>
    <row r="1369" customFormat="false" ht="15" hidden="false" customHeight="true" outlineLevel="0" collapsed="false">
      <c r="A1369" s="0" t="s">
        <v>4154</v>
      </c>
      <c r="B1369" s="0" t="s">
        <v>4155</v>
      </c>
      <c r="C1369" s="0" t="n">
        <v>5634.933</v>
      </c>
      <c r="D1369" s="0" t="n">
        <v>0</v>
      </c>
      <c r="E1369" s="0" t="n">
        <v>63.61</v>
      </c>
      <c r="F1369" s="0" t="n">
        <v>412950</v>
      </c>
      <c r="G1369" s="0" t="n">
        <v>179035</v>
      </c>
      <c r="H1369" s="0" t="n">
        <v>80292</v>
      </c>
      <c r="I1369" s="1" t="n">
        <v>204.6114</v>
      </c>
      <c r="J1369" s="0" t="n">
        <v>7.3577</v>
      </c>
      <c r="K1369" s="0" t="n">
        <v>10268.79</v>
      </c>
      <c r="L1369" s="0" t="n">
        <v>0</v>
      </c>
      <c r="M1369" s="0" t="n">
        <v>69.53</v>
      </c>
      <c r="N1369" s="0" t="n">
        <v>663706</v>
      </c>
      <c r="O1369" s="0" t="n">
        <v>188049</v>
      </c>
      <c r="P1369" s="0" t="n">
        <v>161703</v>
      </c>
      <c r="Q1369" s="1" t="n">
        <v>211.7192</v>
      </c>
      <c r="R1369" s="0" t="n">
        <v>7.6133</v>
      </c>
      <c r="S1369" s="0" t="n">
        <v>9901.736</v>
      </c>
      <c r="T1369" s="0" t="n">
        <v>0</v>
      </c>
      <c r="U1369" s="0" t="n">
        <v>69.53</v>
      </c>
      <c r="V1369" s="0" t="n">
        <v>606066</v>
      </c>
      <c r="W1369" s="0" t="n">
        <v>210508</v>
      </c>
      <c r="X1369" s="0" t="n">
        <v>157121</v>
      </c>
      <c r="Y1369" s="1" t="n">
        <v>230.6482</v>
      </c>
      <c r="Z1369" s="0" t="n">
        <v>8.294</v>
      </c>
      <c r="AA1369" s="0" t="n">
        <v>14861.84</v>
      </c>
      <c r="AB1369" s="0" t="n">
        <v>0</v>
      </c>
      <c r="AC1369" s="0" t="n">
        <v>63.91</v>
      </c>
      <c r="AD1369" s="0" t="n">
        <v>966926</v>
      </c>
      <c r="AE1369" s="0" t="n">
        <v>300595</v>
      </c>
      <c r="AF1369" s="0" t="n">
        <v>283815</v>
      </c>
      <c r="AG1369" s="2" t="n">
        <v>262.0226</v>
      </c>
      <c r="AH1369" s="0" t="n">
        <v>9.4222</v>
      </c>
      <c r="AI1369" s="0" t="n">
        <v>9031.373</v>
      </c>
      <c r="AJ1369" s="0" t="n">
        <v>0</v>
      </c>
      <c r="AK1369" s="0" t="n">
        <v>65.68</v>
      </c>
      <c r="AL1369" s="0" t="n">
        <v>473159</v>
      </c>
      <c r="AM1369" s="0" t="n">
        <v>156900</v>
      </c>
      <c r="AN1369" s="0" t="n">
        <v>113879</v>
      </c>
      <c r="AO1369" s="2" t="n">
        <v>234.7643</v>
      </c>
      <c r="AP1369" s="0" t="n">
        <v>8.442</v>
      </c>
      <c r="AQ1369" s="0" t="n">
        <v>13718.18</v>
      </c>
      <c r="AR1369" s="0" t="n">
        <v>0</v>
      </c>
      <c r="AS1369" s="0" t="n">
        <v>65.98</v>
      </c>
      <c r="AT1369" s="0" t="n">
        <v>843057</v>
      </c>
      <c r="AU1369" s="0" t="n">
        <v>259652</v>
      </c>
      <c r="AV1369" s="0" t="n">
        <v>221865</v>
      </c>
      <c r="AW1369" s="2" t="n">
        <v>342.4494</v>
      </c>
      <c r="AX1369" s="0" t="n">
        <v>12.3143</v>
      </c>
      <c r="AY1369" s="0" t="n">
        <v>6</v>
      </c>
      <c r="BC1369" s="0" t="s">
        <v>4156</v>
      </c>
    </row>
    <row r="1370" customFormat="false" ht="15" hidden="false" customHeight="true" outlineLevel="0" collapsed="false">
      <c r="A1370" s="0" t="s">
        <v>4157</v>
      </c>
      <c r="B1370" s="0" t="s">
        <v>4158</v>
      </c>
      <c r="C1370" s="0" t="n">
        <v>5381.828</v>
      </c>
      <c r="D1370" s="0" t="n">
        <v>0</v>
      </c>
      <c r="E1370" s="0" t="n">
        <v>39.05</v>
      </c>
      <c r="F1370" s="0" t="n">
        <v>157463</v>
      </c>
      <c r="G1370" s="0" t="n">
        <v>111387</v>
      </c>
      <c r="H1370" s="0" t="n">
        <v>39732</v>
      </c>
      <c r="I1370" s="1" t="n">
        <v>127.2994</v>
      </c>
      <c r="J1370" s="0" t="n">
        <v>1.5672</v>
      </c>
      <c r="K1370" s="0" t="n">
        <v>5592.201</v>
      </c>
      <c r="L1370" s="0" t="n">
        <v>0</v>
      </c>
      <c r="M1370" s="0" t="n">
        <v>41.9</v>
      </c>
      <c r="N1370" s="0" t="n">
        <v>201419</v>
      </c>
      <c r="O1370" s="0" t="n">
        <v>106492</v>
      </c>
      <c r="P1370" s="0" t="n">
        <v>55456</v>
      </c>
      <c r="Q1370" s="1" t="n">
        <v>119.8964</v>
      </c>
      <c r="R1370" s="0" t="n">
        <v>1.476</v>
      </c>
      <c r="S1370" s="0" t="n">
        <v>4759.588</v>
      </c>
      <c r="T1370" s="0" t="n">
        <v>0</v>
      </c>
      <c r="U1370" s="0" t="n">
        <v>40.95</v>
      </c>
      <c r="V1370" s="0" t="n">
        <v>216760</v>
      </c>
      <c r="W1370" s="0" t="n">
        <v>121380</v>
      </c>
      <c r="X1370" s="0" t="n">
        <v>63120</v>
      </c>
      <c r="Y1370" s="1" t="n">
        <v>132.9929</v>
      </c>
      <c r="Z1370" s="0" t="n">
        <v>1.6372</v>
      </c>
      <c r="AA1370" s="0" t="n">
        <v>2822.19</v>
      </c>
      <c r="AB1370" s="0" t="n">
        <v>0</v>
      </c>
      <c r="AC1370" s="0" t="n">
        <v>40.95</v>
      </c>
      <c r="AD1370" s="0" t="n">
        <v>142964</v>
      </c>
      <c r="AE1370" s="0" t="n">
        <v>81405</v>
      </c>
      <c r="AF1370" s="0" t="n">
        <v>29968</v>
      </c>
      <c r="AG1370" s="2" t="n">
        <v>70.9591</v>
      </c>
      <c r="AH1370" s="0" t="n">
        <v>0.8736</v>
      </c>
      <c r="AI1370" s="0" t="n">
        <v>3747.138</v>
      </c>
      <c r="AJ1370" s="0" t="n">
        <v>0</v>
      </c>
      <c r="AK1370" s="0" t="n">
        <v>45.71</v>
      </c>
      <c r="AL1370" s="0" t="n">
        <v>172397</v>
      </c>
      <c r="AM1370" s="0" t="n">
        <v>94587</v>
      </c>
      <c r="AN1370" s="0" t="n">
        <v>45203</v>
      </c>
      <c r="AO1370" s="2" t="n">
        <v>141.5274</v>
      </c>
      <c r="AP1370" s="0" t="n">
        <v>1.7423</v>
      </c>
      <c r="AQ1370" s="0" t="n">
        <v>5866.296</v>
      </c>
      <c r="AR1370" s="0" t="n">
        <v>0</v>
      </c>
      <c r="AS1370" s="0" t="n">
        <v>35.24</v>
      </c>
      <c r="AT1370" s="0" t="n">
        <v>208551</v>
      </c>
      <c r="AU1370" s="0" t="n">
        <v>118894</v>
      </c>
      <c r="AV1370" s="0" t="n">
        <v>59765</v>
      </c>
      <c r="AW1370" s="2" t="n">
        <v>156.8067</v>
      </c>
      <c r="AX1370" s="0" t="n">
        <v>1.9304</v>
      </c>
      <c r="AY1370" s="0" t="n">
        <v>6</v>
      </c>
      <c r="BC1370" s="0" t="s">
        <v>4159</v>
      </c>
    </row>
    <row r="1371" customFormat="false" ht="15" hidden="false" customHeight="true" outlineLevel="0" collapsed="false">
      <c r="A1371" s="0" t="s">
        <v>4160</v>
      </c>
      <c r="B1371" s="0" t="s">
        <v>4161</v>
      </c>
      <c r="C1371" s="0" t="n">
        <v>1358.764</v>
      </c>
      <c r="D1371" s="0" t="n">
        <v>0</v>
      </c>
      <c r="E1371" s="0" t="n">
        <v>43.98</v>
      </c>
      <c r="F1371" s="0" t="n">
        <v>58751</v>
      </c>
      <c r="G1371" s="0" t="n">
        <v>49188</v>
      </c>
      <c r="H1371" s="0" t="n">
        <v>6872</v>
      </c>
      <c r="I1371" s="1" t="n">
        <v>56.2149</v>
      </c>
      <c r="J1371" s="0" t="n">
        <v>1.0824</v>
      </c>
      <c r="K1371" s="0" t="n">
        <v>1373.752</v>
      </c>
      <c r="L1371" s="0" t="n">
        <v>0</v>
      </c>
      <c r="M1371" s="0" t="n">
        <v>31.33</v>
      </c>
      <c r="N1371" s="0" t="n">
        <v>57881</v>
      </c>
      <c r="O1371" s="0" t="n">
        <v>49345</v>
      </c>
      <c r="P1371" s="0" t="n">
        <v>8470</v>
      </c>
      <c r="Q1371" s="1" t="n">
        <v>55.5562</v>
      </c>
      <c r="R1371" s="0" t="n">
        <v>1.0697</v>
      </c>
      <c r="S1371" s="0" t="n">
        <v>1834.5</v>
      </c>
      <c r="T1371" s="0" t="n">
        <v>0</v>
      </c>
      <c r="U1371" s="0" t="n">
        <v>39.76</v>
      </c>
      <c r="V1371" s="0" t="n">
        <v>47321</v>
      </c>
      <c r="W1371" s="0" t="n">
        <v>45873</v>
      </c>
      <c r="X1371" s="0" t="n">
        <v>8971</v>
      </c>
      <c r="Y1371" s="1" t="n">
        <v>50.2619</v>
      </c>
      <c r="Z1371" s="0" t="n">
        <v>0.9678</v>
      </c>
      <c r="AA1371" s="0" t="n">
        <v>940.1084</v>
      </c>
      <c r="AB1371" s="0" t="n">
        <v>0</v>
      </c>
      <c r="AC1371" s="0" t="n">
        <v>22.29</v>
      </c>
      <c r="AD1371" s="0" t="n">
        <v>61110</v>
      </c>
      <c r="AE1371" s="0" t="n">
        <v>76831.5</v>
      </c>
      <c r="AF1371" s="0" t="n">
        <v>7252</v>
      </c>
      <c r="AG1371" s="2" t="n">
        <v>66.9725</v>
      </c>
      <c r="AH1371" s="0" t="n">
        <v>1.2896</v>
      </c>
      <c r="AI1371" s="0" t="n">
        <v>1858.468</v>
      </c>
      <c r="AJ1371" s="0" t="n">
        <v>0</v>
      </c>
      <c r="AK1371" s="0" t="n">
        <v>37.95</v>
      </c>
      <c r="AL1371" s="0" t="n">
        <v>60646</v>
      </c>
      <c r="AM1371" s="0" t="n">
        <v>48239</v>
      </c>
      <c r="AN1371" s="0" t="n">
        <v>17138</v>
      </c>
      <c r="AO1371" s="2" t="n">
        <v>72.1784</v>
      </c>
      <c r="AP1371" s="0" t="n">
        <v>1.3898</v>
      </c>
      <c r="AQ1371" s="0" t="n">
        <v>1052.339</v>
      </c>
      <c r="AR1371" s="0" t="n">
        <v>0</v>
      </c>
      <c r="AS1371" s="0" t="n">
        <v>27.71</v>
      </c>
      <c r="AT1371" s="0" t="n">
        <v>56021</v>
      </c>
      <c r="AU1371" s="0" t="n">
        <v>50800</v>
      </c>
      <c r="AV1371" s="0" t="n">
        <v>12460</v>
      </c>
      <c r="AW1371" s="2" t="n">
        <v>66.999</v>
      </c>
      <c r="AX1371" s="0" t="n">
        <v>1.2901</v>
      </c>
      <c r="AY1371" s="0" t="n">
        <v>6</v>
      </c>
      <c r="BC1371" s="0" t="s">
        <v>4162</v>
      </c>
    </row>
    <row r="1372" customFormat="false" ht="15" hidden="false" customHeight="true" outlineLevel="0" collapsed="false">
      <c r="A1372" s="0" t="s">
        <v>4163</v>
      </c>
      <c r="B1372" s="0" t="s">
        <v>4164</v>
      </c>
      <c r="C1372" s="0" t="n">
        <v>2109.492</v>
      </c>
      <c r="D1372" s="0" t="n">
        <v>0</v>
      </c>
      <c r="E1372" s="0" t="n">
        <v>33.33</v>
      </c>
      <c r="F1372" s="0" t="n">
        <v>87364</v>
      </c>
      <c r="G1372" s="0" t="n">
        <v>48860</v>
      </c>
      <c r="H1372" s="0" t="n">
        <v>14283</v>
      </c>
      <c r="I1372" s="1" t="n">
        <v>55.84</v>
      </c>
      <c r="J1372" s="0" t="n">
        <v>1.5332</v>
      </c>
      <c r="K1372" s="0" t="n">
        <v>1988.346</v>
      </c>
      <c r="L1372" s="0" t="n">
        <v>0</v>
      </c>
      <c r="M1372" s="0" t="n">
        <v>51.03</v>
      </c>
      <c r="N1372" s="0" t="n">
        <v>118826</v>
      </c>
      <c r="O1372" s="0" t="n">
        <v>50201</v>
      </c>
      <c r="P1372" s="0" t="n">
        <v>16870</v>
      </c>
      <c r="Q1372" s="1" t="n">
        <v>56.5199</v>
      </c>
      <c r="R1372" s="0" t="n">
        <v>1.5518</v>
      </c>
      <c r="S1372" s="0" t="n">
        <v>1552.859</v>
      </c>
      <c r="T1372" s="0" t="n">
        <v>0</v>
      </c>
      <c r="U1372" s="0" t="n">
        <v>48.97</v>
      </c>
      <c r="V1372" s="0" t="n">
        <v>74660</v>
      </c>
      <c r="W1372" s="0" t="n">
        <v>31995</v>
      </c>
      <c r="X1372" s="0" t="n">
        <v>13418</v>
      </c>
      <c r="Y1372" s="1" t="n">
        <v>35.0561</v>
      </c>
      <c r="Z1372" s="0" t="n">
        <v>0.9625</v>
      </c>
      <c r="AA1372" s="0" t="n">
        <v>2065.95</v>
      </c>
      <c r="AB1372" s="0" t="n">
        <v>0</v>
      </c>
      <c r="AC1372" s="0" t="n">
        <v>43.21</v>
      </c>
      <c r="AD1372" s="0" t="n">
        <v>152819</v>
      </c>
      <c r="AE1372" s="0" t="n">
        <v>76534</v>
      </c>
      <c r="AF1372" s="0" t="n">
        <v>28166</v>
      </c>
      <c r="AG1372" s="2" t="n">
        <v>66.7132</v>
      </c>
      <c r="AH1372" s="0" t="n">
        <v>1.8317</v>
      </c>
      <c r="AI1372" s="0" t="n">
        <v>2466.153</v>
      </c>
      <c r="AJ1372" s="0" t="n">
        <v>0</v>
      </c>
      <c r="AK1372" s="0" t="n">
        <v>57.61</v>
      </c>
      <c r="AL1372" s="0" t="n">
        <v>171592</v>
      </c>
      <c r="AM1372" s="0" t="n">
        <v>73505</v>
      </c>
      <c r="AN1372" s="0" t="n">
        <v>27891</v>
      </c>
      <c r="AO1372" s="2" t="n">
        <v>109.9831</v>
      </c>
      <c r="AP1372" s="0" t="n">
        <v>3.0198</v>
      </c>
      <c r="AQ1372" s="0" t="n">
        <v>2746.177</v>
      </c>
      <c r="AR1372" s="0" t="n">
        <v>0</v>
      </c>
      <c r="AS1372" s="0" t="n">
        <v>46.09</v>
      </c>
      <c r="AT1372" s="0" t="n">
        <v>205353</v>
      </c>
      <c r="AU1372" s="0" t="n">
        <v>80161</v>
      </c>
      <c r="AV1372" s="0" t="n">
        <v>50271</v>
      </c>
      <c r="AW1372" s="2" t="n">
        <v>105.7226</v>
      </c>
      <c r="AX1372" s="0" t="n">
        <v>2.9028</v>
      </c>
      <c r="AY1372" s="0" t="n">
        <v>6</v>
      </c>
      <c r="BC1372" s="0" t="s">
        <v>4165</v>
      </c>
    </row>
    <row r="1373" customFormat="false" ht="15" hidden="false" customHeight="true" outlineLevel="0" collapsed="false">
      <c r="A1373" s="0" t="s">
        <v>4166</v>
      </c>
      <c r="B1373" s="0" t="s">
        <v>4167</v>
      </c>
      <c r="C1373" s="0" t="n">
        <v>109.5309</v>
      </c>
      <c r="D1373" s="0" t="n">
        <v>0.74</v>
      </c>
      <c r="E1373" s="0" t="n">
        <v>7.89</v>
      </c>
      <c r="F1373" s="0" t="n">
        <v>10120</v>
      </c>
      <c r="G1373" s="0" t="n">
        <v>5260</v>
      </c>
      <c r="H1373" s="0" t="n">
        <v>2232</v>
      </c>
      <c r="I1373" s="1" t="n">
        <v>6.0114</v>
      </c>
      <c r="J1373" s="0" t="n">
        <v>0.5844</v>
      </c>
      <c r="K1373" s="0" t="n">
        <v>101.21</v>
      </c>
      <c r="L1373" s="0" t="n">
        <v>0.82</v>
      </c>
      <c r="M1373" s="0" t="n">
        <v>5.97</v>
      </c>
      <c r="N1373" s="0" t="n">
        <v>78130</v>
      </c>
      <c r="O1373" s="0" t="n">
        <v>11842</v>
      </c>
      <c r="P1373" s="0" t="n">
        <v>1469</v>
      </c>
      <c r="Q1373" s="1" t="n">
        <v>13.3326</v>
      </c>
      <c r="R1373" s="0" t="n">
        <v>1.2962</v>
      </c>
      <c r="S1373" s="0" t="n">
        <v>103.2807</v>
      </c>
      <c r="T1373" s="0" t="n">
        <v>1.09</v>
      </c>
      <c r="U1373" s="0" t="n">
        <v>8.36</v>
      </c>
      <c r="V1373" s="0" t="n">
        <v>58010</v>
      </c>
      <c r="W1373" s="0" t="n">
        <v>7993</v>
      </c>
      <c r="X1373" s="0" t="n">
        <v>2586</v>
      </c>
      <c r="Y1373" s="1" t="n">
        <v>8.7577</v>
      </c>
      <c r="Z1373" s="0" t="n">
        <v>0.8514</v>
      </c>
      <c r="AA1373" s="0" t="n">
        <v>264.1185</v>
      </c>
      <c r="AB1373" s="0" t="n">
        <v>0.06</v>
      </c>
      <c r="AC1373" s="0" t="n">
        <v>14.34</v>
      </c>
      <c r="AD1373" s="0" t="n">
        <v>54062</v>
      </c>
      <c r="AE1373" s="0" t="n">
        <v>20319</v>
      </c>
      <c r="AF1373" s="0" t="n">
        <v>7734</v>
      </c>
      <c r="AG1373" s="2" t="n">
        <v>17.7117</v>
      </c>
      <c r="AH1373" s="0" t="n">
        <v>1.7219</v>
      </c>
      <c r="AI1373" s="0" t="n">
        <v>137.3358</v>
      </c>
      <c r="AJ1373" s="0" t="n">
        <v>0.2</v>
      </c>
      <c r="AK1373" s="0" t="n">
        <v>14.34</v>
      </c>
      <c r="AL1373" s="0" t="n">
        <v>65102</v>
      </c>
      <c r="AM1373" s="0" t="n">
        <v>13698</v>
      </c>
      <c r="AN1373" s="0" t="n">
        <v>11014</v>
      </c>
      <c r="AO1373" s="2" t="n">
        <v>20.4959</v>
      </c>
      <c r="AP1373" s="0" t="n">
        <v>1.9926</v>
      </c>
      <c r="AQ1373" s="0" t="n">
        <v>150.1777</v>
      </c>
      <c r="AR1373" s="0" t="n">
        <v>0.55</v>
      </c>
      <c r="AS1373" s="0" t="n">
        <v>8.96</v>
      </c>
      <c r="AT1373" s="0" t="n">
        <v>29572</v>
      </c>
      <c r="AU1373" s="0" t="n">
        <v>10505</v>
      </c>
      <c r="AV1373" s="0" t="n">
        <v>3579</v>
      </c>
      <c r="AW1373" s="2" t="n">
        <v>13.8548</v>
      </c>
      <c r="AX1373" s="0" t="n">
        <v>1.347</v>
      </c>
      <c r="AY1373" s="0" t="n">
        <v>6</v>
      </c>
      <c r="BC1373" s="0" t="s">
        <v>4168</v>
      </c>
    </row>
    <row r="1374" customFormat="false" ht="15" hidden="false" customHeight="true" outlineLevel="0" collapsed="false">
      <c r="A1374" s="0" t="s">
        <v>4169</v>
      </c>
      <c r="B1374" s="0" t="s">
        <v>4170</v>
      </c>
      <c r="C1374" s="0" t="n">
        <v>1287.068</v>
      </c>
      <c r="D1374" s="0" t="n">
        <v>0</v>
      </c>
      <c r="E1374" s="0" t="n">
        <v>15.59</v>
      </c>
      <c r="F1374" s="0" t="n">
        <v>102328</v>
      </c>
      <c r="G1374" s="0" t="n">
        <v>0</v>
      </c>
      <c r="H1374" s="0" t="n">
        <v>24487</v>
      </c>
      <c r="I1374" s="1" t="s">
        <v>60</v>
      </c>
      <c r="J1374" s="0" t="s">
        <v>60</v>
      </c>
      <c r="K1374" s="0" t="n">
        <v>1124.45</v>
      </c>
      <c r="L1374" s="0" t="n">
        <v>0</v>
      </c>
      <c r="M1374" s="0" t="n">
        <v>19.77</v>
      </c>
      <c r="N1374" s="0" t="n">
        <v>135375</v>
      </c>
      <c r="O1374" s="0" t="n">
        <v>0</v>
      </c>
      <c r="P1374" s="0" t="n">
        <v>30077</v>
      </c>
      <c r="Q1374" s="1" t="s">
        <v>60</v>
      </c>
      <c r="R1374" s="0" t="s">
        <v>60</v>
      </c>
      <c r="S1374" s="0" t="n">
        <v>1868.402</v>
      </c>
      <c r="T1374" s="0" t="n">
        <v>0</v>
      </c>
      <c r="U1374" s="0" t="n">
        <v>38.02</v>
      </c>
      <c r="V1374" s="0" t="n">
        <v>301671</v>
      </c>
      <c r="W1374" s="0" t="n">
        <v>0</v>
      </c>
      <c r="X1374" s="0" t="n">
        <v>55673</v>
      </c>
      <c r="Y1374" s="1" t="s">
        <v>60</v>
      </c>
      <c r="Z1374" s="0" t="s">
        <v>60</v>
      </c>
      <c r="AA1374" s="0" t="n">
        <v>1130.798</v>
      </c>
      <c r="AB1374" s="0" t="n">
        <v>0</v>
      </c>
      <c r="AC1374" s="0" t="n">
        <v>23.95</v>
      </c>
      <c r="AD1374" s="0" t="n">
        <v>153154</v>
      </c>
      <c r="AE1374" s="0" t="n">
        <v>0</v>
      </c>
      <c r="AF1374" s="0" t="n">
        <v>30980</v>
      </c>
      <c r="AG1374" s="2" t="s">
        <v>60</v>
      </c>
      <c r="AH1374" s="0" t="s">
        <v>60</v>
      </c>
      <c r="AI1374" s="0" t="n">
        <v>1485.152</v>
      </c>
      <c r="AJ1374" s="0" t="n">
        <v>0</v>
      </c>
      <c r="AK1374" s="0" t="n">
        <v>23.57</v>
      </c>
      <c r="AL1374" s="0" t="n">
        <v>201713</v>
      </c>
      <c r="AM1374" s="0" t="n">
        <v>0</v>
      </c>
      <c r="AN1374" s="0" t="n">
        <v>45460</v>
      </c>
      <c r="AO1374" s="2" t="s">
        <v>60</v>
      </c>
      <c r="AP1374" s="0" t="s">
        <v>60</v>
      </c>
      <c r="AQ1374" s="0" t="n">
        <v>2994.266</v>
      </c>
      <c r="AR1374" s="0" t="n">
        <v>0</v>
      </c>
      <c r="AS1374" s="0" t="n">
        <v>29.28</v>
      </c>
      <c r="AT1374" s="0" t="n">
        <v>278777</v>
      </c>
      <c r="AU1374" s="0" t="n">
        <v>0</v>
      </c>
      <c r="AV1374" s="0" t="n">
        <v>66612</v>
      </c>
      <c r="AW1374" s="2" t="s">
        <v>60</v>
      </c>
      <c r="AX1374" s="0" t="s">
        <v>60</v>
      </c>
      <c r="AY1374" s="0" t="n">
        <v>6</v>
      </c>
      <c r="BC1374" s="0" t="s">
        <v>4171</v>
      </c>
    </row>
    <row r="1375" customFormat="false" ht="15" hidden="false" customHeight="true" outlineLevel="0" collapsed="false">
      <c r="A1375" s="0" t="s">
        <v>4172</v>
      </c>
      <c r="B1375" s="0" t="s">
        <v>4173</v>
      </c>
      <c r="C1375" s="0" t="n">
        <v>261.4014</v>
      </c>
      <c r="D1375" s="0" t="n">
        <v>0.19</v>
      </c>
      <c r="E1375" s="0" t="n">
        <v>22.41</v>
      </c>
      <c r="F1375" s="0" t="n">
        <v>125425</v>
      </c>
      <c r="G1375" s="0" t="n">
        <v>20277</v>
      </c>
      <c r="H1375" s="0" t="n">
        <v>18753</v>
      </c>
      <c r="I1375" s="1" t="n">
        <v>23.1737</v>
      </c>
      <c r="J1375" s="0" t="n">
        <v>2.8951</v>
      </c>
      <c r="K1375" s="0" t="n">
        <v>415.5818</v>
      </c>
      <c r="L1375" s="0" t="n">
        <v>0</v>
      </c>
      <c r="M1375" s="0" t="n">
        <v>22.96</v>
      </c>
      <c r="N1375" s="0" t="n">
        <v>129697</v>
      </c>
      <c r="O1375" s="0" t="n">
        <v>22575</v>
      </c>
      <c r="P1375" s="0" t="n">
        <v>16034</v>
      </c>
      <c r="Q1375" s="1" t="n">
        <v>25.4166</v>
      </c>
      <c r="R1375" s="0" t="n">
        <v>3.1753</v>
      </c>
      <c r="S1375" s="0" t="n">
        <v>439.1489</v>
      </c>
      <c r="T1375" s="0" t="n">
        <v>0</v>
      </c>
      <c r="U1375" s="0" t="n">
        <v>17.6</v>
      </c>
      <c r="V1375" s="0" t="n">
        <v>83315</v>
      </c>
      <c r="W1375" s="0" t="n">
        <v>38746</v>
      </c>
      <c r="X1375" s="0" t="n">
        <v>18259</v>
      </c>
      <c r="Y1375" s="1" t="n">
        <v>42.453</v>
      </c>
      <c r="Z1375" s="0" t="n">
        <v>5.3037</v>
      </c>
      <c r="AA1375" s="0" t="n">
        <v>905.6981</v>
      </c>
      <c r="AB1375" s="0" t="n">
        <v>0</v>
      </c>
      <c r="AC1375" s="0" t="n">
        <v>25.77</v>
      </c>
      <c r="AD1375" s="0" t="n">
        <v>176771</v>
      </c>
      <c r="AE1375" s="0" t="n">
        <v>62764</v>
      </c>
      <c r="AF1375" s="0" t="n">
        <v>33839</v>
      </c>
      <c r="AG1375" s="2" t="n">
        <v>54.7101</v>
      </c>
      <c r="AH1375" s="0" t="n">
        <v>6.835</v>
      </c>
      <c r="AI1375" s="0" t="n">
        <v>681.2476</v>
      </c>
      <c r="AJ1375" s="0" t="n">
        <v>0</v>
      </c>
      <c r="AK1375" s="0" t="n">
        <v>29.13</v>
      </c>
      <c r="AL1375" s="0" t="n">
        <v>146195</v>
      </c>
      <c r="AM1375" s="0" t="n">
        <v>32677</v>
      </c>
      <c r="AN1375" s="0" t="n">
        <v>26390</v>
      </c>
      <c r="AO1375" s="2" t="n">
        <v>48.8935</v>
      </c>
      <c r="AP1375" s="0" t="n">
        <v>6.1084</v>
      </c>
      <c r="AQ1375" s="0" t="n">
        <v>828.7807</v>
      </c>
      <c r="AR1375" s="0" t="n">
        <v>0</v>
      </c>
      <c r="AS1375" s="0" t="n">
        <v>28.77</v>
      </c>
      <c r="AT1375" s="0" t="n">
        <v>189363</v>
      </c>
      <c r="AU1375" s="0" t="n">
        <v>64600</v>
      </c>
      <c r="AV1375" s="0" t="n">
        <v>32372</v>
      </c>
      <c r="AW1375" s="2" t="n">
        <v>85.1996</v>
      </c>
      <c r="AX1375" s="0" t="n">
        <v>10.6441</v>
      </c>
      <c r="AY1375" s="0" t="n">
        <v>6</v>
      </c>
      <c r="BC1375" s="0" t="s">
        <v>4174</v>
      </c>
    </row>
    <row r="1376" customFormat="false" ht="15" hidden="false" customHeight="true" outlineLevel="0" collapsed="false">
      <c r="A1376" s="0" t="s">
        <v>4175</v>
      </c>
      <c r="B1376" s="0" t="s">
        <v>4176</v>
      </c>
      <c r="C1376" s="0" t="n">
        <v>194.9232</v>
      </c>
      <c r="D1376" s="0" t="n">
        <v>0.17</v>
      </c>
      <c r="E1376" s="0" t="n">
        <v>12.71</v>
      </c>
      <c r="F1376" s="0" t="n">
        <v>256173</v>
      </c>
      <c r="G1376" s="0" t="n">
        <v>26318</v>
      </c>
      <c r="H1376" s="0" t="n">
        <v>19123</v>
      </c>
      <c r="I1376" s="1" t="n">
        <v>30.0777</v>
      </c>
      <c r="J1376" s="0" t="n">
        <v>4.4113</v>
      </c>
      <c r="K1376" s="0" t="n">
        <v>389.8531</v>
      </c>
      <c r="L1376" s="0" t="n">
        <v>0</v>
      </c>
      <c r="M1376" s="0" t="n">
        <v>18.64</v>
      </c>
      <c r="N1376" s="0" t="n">
        <v>231560</v>
      </c>
      <c r="O1376" s="0" t="n">
        <v>30100</v>
      </c>
      <c r="P1376" s="0" t="n">
        <v>20654</v>
      </c>
      <c r="Q1376" s="1" t="n">
        <v>33.8888</v>
      </c>
      <c r="R1376" s="0" t="n">
        <v>4.9702</v>
      </c>
      <c r="S1376" s="0" t="n">
        <v>274.609</v>
      </c>
      <c r="T1376" s="0" t="n">
        <v>0.12</v>
      </c>
      <c r="U1376" s="0" t="n">
        <v>18.64</v>
      </c>
      <c r="V1376" s="0" t="n">
        <v>94344</v>
      </c>
      <c r="W1376" s="0" t="n">
        <v>27436</v>
      </c>
      <c r="X1376" s="0" t="n">
        <v>15477</v>
      </c>
      <c r="Y1376" s="1" t="n">
        <v>30.0609</v>
      </c>
      <c r="Z1376" s="0" t="n">
        <v>4.4088</v>
      </c>
      <c r="AA1376" s="0" t="n">
        <v>217.5125</v>
      </c>
      <c r="AB1376" s="0" t="n">
        <v>0.12</v>
      </c>
      <c r="AC1376" s="0" t="n">
        <v>11.7</v>
      </c>
      <c r="AD1376" s="0" t="n">
        <v>178966</v>
      </c>
      <c r="AE1376" s="0" t="n">
        <v>19862</v>
      </c>
      <c r="AF1376" s="0" t="n">
        <v>12512</v>
      </c>
      <c r="AG1376" s="2" t="n">
        <v>17.3133</v>
      </c>
      <c r="AH1376" s="0" t="n">
        <v>2.5392</v>
      </c>
      <c r="AI1376" s="0" t="n">
        <v>133.8877</v>
      </c>
      <c r="AJ1376" s="0" t="n">
        <v>0.25</v>
      </c>
      <c r="AK1376" s="0" t="n">
        <v>11.62</v>
      </c>
      <c r="AL1376" s="0" t="n">
        <v>75517</v>
      </c>
      <c r="AM1376" s="0" t="n">
        <v>24041</v>
      </c>
      <c r="AN1376" s="0" t="n">
        <v>13695</v>
      </c>
      <c r="AO1376" s="2" t="n">
        <v>35.9718</v>
      </c>
      <c r="AP1376" s="0" t="n">
        <v>5.2757</v>
      </c>
      <c r="AQ1376" s="0" t="n">
        <v>127.4421</v>
      </c>
      <c r="AR1376" s="0" t="n">
        <v>0.67</v>
      </c>
      <c r="AS1376" s="0" t="n">
        <v>9.28</v>
      </c>
      <c r="AT1376" s="0" t="n">
        <v>179594</v>
      </c>
      <c r="AU1376" s="0" t="n">
        <v>13341</v>
      </c>
      <c r="AV1376" s="0" t="n">
        <v>12451</v>
      </c>
      <c r="AW1376" s="2" t="n">
        <v>17.5952</v>
      </c>
      <c r="AX1376" s="0" t="n">
        <v>2.5806</v>
      </c>
      <c r="AY1376" s="0" t="n">
        <v>6</v>
      </c>
      <c r="BC1376" s="0" t="s">
        <v>4177</v>
      </c>
    </row>
    <row r="1377" customFormat="false" ht="15" hidden="false" customHeight="true" outlineLevel="0" collapsed="false">
      <c r="A1377" s="0" t="s">
        <v>4178</v>
      </c>
      <c r="B1377" s="0" t="s">
        <v>4179</v>
      </c>
      <c r="C1377" s="0" t="n">
        <v>154.9876</v>
      </c>
      <c r="D1377" s="0" t="n">
        <v>0.32</v>
      </c>
      <c r="E1377" s="0" t="n">
        <v>18.36</v>
      </c>
      <c r="F1377" s="0" t="n">
        <v>11195</v>
      </c>
      <c r="G1377" s="0" t="n">
        <v>6738</v>
      </c>
      <c r="H1377" s="0" t="n">
        <v>1220</v>
      </c>
      <c r="I1377" s="1" t="n">
        <v>7.7006</v>
      </c>
      <c r="J1377" s="0" t="n">
        <v>0.3955</v>
      </c>
      <c r="K1377" s="0" t="n">
        <v>131.5281</v>
      </c>
      <c r="L1377" s="0" t="n">
        <v>0.39</v>
      </c>
      <c r="M1377" s="0" t="n">
        <v>15.49</v>
      </c>
      <c r="N1377" s="0" t="n">
        <v>12893</v>
      </c>
      <c r="O1377" s="0" t="n">
        <v>9174</v>
      </c>
      <c r="P1377" s="0" t="n">
        <v>2708</v>
      </c>
      <c r="Q1377" s="1" t="n">
        <v>10.3288</v>
      </c>
      <c r="R1377" s="0" t="n">
        <v>0.5305</v>
      </c>
      <c r="S1377" s="0" t="n">
        <v>67.331</v>
      </c>
      <c r="T1377" s="0" t="n">
        <v>3.56</v>
      </c>
      <c r="U1377" s="0" t="n">
        <v>13.05</v>
      </c>
      <c r="V1377" s="0" t="n">
        <v>9712</v>
      </c>
      <c r="W1377" s="0" t="n">
        <v>8002</v>
      </c>
      <c r="X1377" s="0" t="n">
        <v>2079</v>
      </c>
      <c r="Y1377" s="1" t="n">
        <v>8.7676</v>
      </c>
      <c r="Z1377" s="0" t="n">
        <v>0.4504</v>
      </c>
      <c r="AA1377" s="0" t="n">
        <v>234.5615</v>
      </c>
      <c r="AB1377" s="0" t="n">
        <v>0.06</v>
      </c>
      <c r="AC1377" s="0" t="n">
        <v>30.97</v>
      </c>
      <c r="AD1377" s="0" t="n">
        <v>29223</v>
      </c>
      <c r="AE1377" s="0" t="n">
        <v>18747</v>
      </c>
      <c r="AF1377" s="0" t="n">
        <v>4949</v>
      </c>
      <c r="AG1377" s="2" t="n">
        <v>16.3414</v>
      </c>
      <c r="AH1377" s="0" t="n">
        <v>0.8394</v>
      </c>
      <c r="AI1377" s="0" t="n">
        <v>139.862</v>
      </c>
      <c r="AJ1377" s="0" t="n">
        <v>0.2</v>
      </c>
      <c r="AK1377" s="0" t="n">
        <v>10.4</v>
      </c>
      <c r="AL1377" s="0" t="n">
        <v>21909</v>
      </c>
      <c r="AM1377" s="0" t="n">
        <v>10038</v>
      </c>
      <c r="AN1377" s="0" t="n">
        <v>3290</v>
      </c>
      <c r="AO1377" s="2" t="n">
        <v>15.0195</v>
      </c>
      <c r="AP1377" s="0" t="n">
        <v>0.7715</v>
      </c>
      <c r="AQ1377" s="0" t="n">
        <v>119.1278</v>
      </c>
      <c r="AR1377" s="0" t="n">
        <v>0.98</v>
      </c>
      <c r="AS1377" s="0" t="n">
        <v>16.59</v>
      </c>
      <c r="AT1377" s="0" t="n">
        <v>31152</v>
      </c>
      <c r="AU1377" s="0" t="n">
        <v>18079.44</v>
      </c>
      <c r="AV1377" s="0" t="n">
        <v>3113</v>
      </c>
      <c r="AW1377" s="2" t="n">
        <v>23.8446</v>
      </c>
      <c r="AX1377" s="0" t="n">
        <v>1.2248</v>
      </c>
      <c r="AY1377" s="0" t="n">
        <v>6</v>
      </c>
      <c r="BC1377" s="0" t="s">
        <v>4180</v>
      </c>
    </row>
    <row r="1378" customFormat="false" ht="15" hidden="false" customHeight="true" outlineLevel="0" collapsed="false">
      <c r="A1378" s="0" t="s">
        <v>4181</v>
      </c>
      <c r="B1378" s="0" t="s">
        <v>4182</v>
      </c>
      <c r="C1378" s="0" t="n">
        <v>2427.282</v>
      </c>
      <c r="D1378" s="0" t="n">
        <v>0</v>
      </c>
      <c r="E1378" s="0" t="n">
        <v>34.81</v>
      </c>
      <c r="F1378" s="0" t="n">
        <v>304657</v>
      </c>
      <c r="G1378" s="0" t="n">
        <v>92424.2</v>
      </c>
      <c r="H1378" s="0" t="n">
        <v>75114</v>
      </c>
      <c r="I1378" s="1" t="n">
        <v>105.6276</v>
      </c>
      <c r="J1378" s="0" t="n">
        <v>5.223</v>
      </c>
      <c r="K1378" s="0" t="n">
        <v>3921.602</v>
      </c>
      <c r="L1378" s="0" t="n">
        <v>0</v>
      </c>
      <c r="M1378" s="0" t="n">
        <v>42.76</v>
      </c>
      <c r="N1378" s="0" t="n">
        <v>403798</v>
      </c>
      <c r="O1378" s="0" t="n">
        <v>119339.7</v>
      </c>
      <c r="P1378" s="0" t="n">
        <v>95405</v>
      </c>
      <c r="Q1378" s="1" t="n">
        <v>134.3613</v>
      </c>
      <c r="R1378" s="0" t="n">
        <v>6.6439</v>
      </c>
      <c r="S1378" s="0" t="n">
        <v>4768.106</v>
      </c>
      <c r="T1378" s="0" t="n">
        <v>0</v>
      </c>
      <c r="U1378" s="0" t="n">
        <v>42.06</v>
      </c>
      <c r="V1378" s="0" t="n">
        <v>345677</v>
      </c>
      <c r="W1378" s="0" t="n">
        <v>116479.5</v>
      </c>
      <c r="X1378" s="0" t="n">
        <v>94616</v>
      </c>
      <c r="Y1378" s="1" t="n">
        <v>127.6236</v>
      </c>
      <c r="Z1378" s="0" t="n">
        <v>6.3107</v>
      </c>
      <c r="AA1378" s="0" t="n">
        <v>4795.582</v>
      </c>
      <c r="AB1378" s="0" t="n">
        <v>0</v>
      </c>
      <c r="AC1378" s="0" t="n">
        <v>38.32</v>
      </c>
      <c r="AD1378" s="0" t="n">
        <v>428523</v>
      </c>
      <c r="AE1378" s="0" t="n">
        <v>138682.6</v>
      </c>
      <c r="AF1378" s="0" t="n">
        <v>102562</v>
      </c>
      <c r="AG1378" s="2" t="n">
        <v>120.8868</v>
      </c>
      <c r="AH1378" s="0" t="n">
        <v>5.9776</v>
      </c>
      <c r="AI1378" s="0" t="n">
        <v>3830.527</v>
      </c>
      <c r="AJ1378" s="0" t="n">
        <v>0</v>
      </c>
      <c r="AK1378" s="0" t="n">
        <v>37.85</v>
      </c>
      <c r="AL1378" s="0" t="n">
        <v>393392</v>
      </c>
      <c r="AM1378" s="0" t="n">
        <v>119400.1</v>
      </c>
      <c r="AN1378" s="0" t="n">
        <v>85239</v>
      </c>
      <c r="AO1378" s="2" t="n">
        <v>178.6545</v>
      </c>
      <c r="AP1378" s="0" t="n">
        <v>8.834</v>
      </c>
      <c r="AQ1378" s="0" t="n">
        <v>5028.035</v>
      </c>
      <c r="AR1378" s="0" t="n">
        <v>0</v>
      </c>
      <c r="AS1378" s="0" t="n">
        <v>46.5</v>
      </c>
      <c r="AT1378" s="0" t="n">
        <v>528202</v>
      </c>
      <c r="AU1378" s="0" t="n">
        <v>155376.2</v>
      </c>
      <c r="AV1378" s="0" t="n">
        <v>106422</v>
      </c>
      <c r="AW1378" s="2" t="n">
        <v>204.9223</v>
      </c>
      <c r="AX1378" s="0" t="n">
        <v>10.1329</v>
      </c>
      <c r="AY1378" s="0" t="n">
        <v>6</v>
      </c>
      <c r="BC1378" s="0" t="s">
        <v>4183</v>
      </c>
    </row>
    <row r="1379" customFormat="false" ht="15" hidden="false" customHeight="true" outlineLevel="0" collapsed="false">
      <c r="A1379" s="0" t="s">
        <v>4184</v>
      </c>
      <c r="B1379" s="0" t="s">
        <v>4185</v>
      </c>
      <c r="C1379" s="0" t="n">
        <v>2068.263</v>
      </c>
      <c r="D1379" s="0" t="n">
        <v>0</v>
      </c>
      <c r="E1379" s="0" t="n">
        <v>47.47</v>
      </c>
      <c r="F1379" s="0" t="n">
        <v>320627</v>
      </c>
      <c r="G1379" s="0" t="n">
        <v>88663</v>
      </c>
      <c r="H1379" s="0" t="n">
        <v>77440</v>
      </c>
      <c r="I1379" s="1" t="n">
        <v>101.3291</v>
      </c>
      <c r="J1379" s="0" t="n">
        <v>3.9162</v>
      </c>
      <c r="K1379" s="0" t="n">
        <v>3360.374</v>
      </c>
      <c r="L1379" s="0" t="n">
        <v>0</v>
      </c>
      <c r="M1379" s="0" t="n">
        <v>51.69</v>
      </c>
      <c r="N1379" s="0" t="n">
        <v>462982</v>
      </c>
      <c r="O1379" s="0" t="n">
        <v>144518</v>
      </c>
      <c r="P1379" s="0" t="n">
        <v>114743</v>
      </c>
      <c r="Q1379" s="1" t="n">
        <v>162.7089</v>
      </c>
      <c r="R1379" s="0" t="n">
        <v>6.2884</v>
      </c>
      <c r="S1379" s="0" t="n">
        <v>6312.794</v>
      </c>
      <c r="T1379" s="0" t="n">
        <v>0</v>
      </c>
      <c r="U1379" s="0" t="n">
        <v>59.27</v>
      </c>
      <c r="V1379" s="0" t="n">
        <v>388028</v>
      </c>
      <c r="W1379" s="0" t="n">
        <v>132345</v>
      </c>
      <c r="X1379" s="0" t="n">
        <v>81638</v>
      </c>
      <c r="Y1379" s="1" t="n">
        <v>145.007</v>
      </c>
      <c r="Z1379" s="0" t="n">
        <v>5.6043</v>
      </c>
      <c r="AA1379" s="0" t="n">
        <v>1923.642</v>
      </c>
      <c r="AB1379" s="0" t="n">
        <v>0</v>
      </c>
      <c r="AC1379" s="0" t="n">
        <v>66.01</v>
      </c>
      <c r="AD1379" s="0" t="n">
        <v>387575</v>
      </c>
      <c r="AE1379" s="0" t="n">
        <v>107963</v>
      </c>
      <c r="AF1379" s="0" t="n">
        <v>102414</v>
      </c>
      <c r="AG1379" s="2" t="n">
        <v>94.1092</v>
      </c>
      <c r="AH1379" s="0" t="n">
        <v>3.6371</v>
      </c>
      <c r="AI1379" s="0" t="n">
        <v>3582.847</v>
      </c>
      <c r="AJ1379" s="0" t="n">
        <v>0</v>
      </c>
      <c r="AK1379" s="0" t="n">
        <v>60.39</v>
      </c>
      <c r="AL1379" s="0" t="n">
        <v>320241</v>
      </c>
      <c r="AM1379" s="0" t="n">
        <v>105743</v>
      </c>
      <c r="AN1379" s="0" t="n">
        <v>81323</v>
      </c>
      <c r="AO1379" s="2" t="n">
        <v>158.2197</v>
      </c>
      <c r="AP1379" s="0" t="n">
        <v>6.1149</v>
      </c>
      <c r="AQ1379" s="0" t="n">
        <v>2364.055</v>
      </c>
      <c r="AR1379" s="0" t="n">
        <v>0</v>
      </c>
      <c r="AS1379" s="0" t="n">
        <v>51.69</v>
      </c>
      <c r="AT1379" s="0" t="n">
        <v>370659</v>
      </c>
      <c r="AU1379" s="0" t="n">
        <v>136255</v>
      </c>
      <c r="AV1379" s="0" t="n">
        <v>87253</v>
      </c>
      <c r="AW1379" s="2" t="n">
        <v>179.7038</v>
      </c>
      <c r="AX1379" s="0" t="n">
        <v>6.9452</v>
      </c>
      <c r="AY1379" s="0" t="n">
        <v>6</v>
      </c>
      <c r="BC1379" s="0" t="s">
        <v>4186</v>
      </c>
    </row>
    <row r="1380" customFormat="false" ht="15" hidden="false" customHeight="true" outlineLevel="0" collapsed="false">
      <c r="A1380" s="0" t="s">
        <v>4187</v>
      </c>
      <c r="B1380" s="0" t="s">
        <v>4188</v>
      </c>
      <c r="C1380" s="0" t="n">
        <v>8023.975</v>
      </c>
      <c r="D1380" s="0" t="n">
        <v>0</v>
      </c>
      <c r="E1380" s="0" t="n">
        <v>57.01</v>
      </c>
      <c r="F1380" s="0" t="n">
        <v>516235</v>
      </c>
      <c r="G1380" s="0" t="n">
        <v>194357</v>
      </c>
      <c r="H1380" s="0" t="n">
        <v>110640</v>
      </c>
      <c r="I1380" s="1" t="n">
        <v>222.1223</v>
      </c>
      <c r="J1380" s="0" t="n">
        <v>7.5296</v>
      </c>
      <c r="K1380" s="0" t="n">
        <v>10919.78</v>
      </c>
      <c r="L1380" s="0" t="n">
        <v>0</v>
      </c>
      <c r="M1380" s="0" t="n">
        <v>67.6</v>
      </c>
      <c r="N1380" s="0" t="n">
        <v>697676</v>
      </c>
      <c r="O1380" s="0" t="n">
        <v>217428.2</v>
      </c>
      <c r="P1380" s="0" t="n">
        <v>153681</v>
      </c>
      <c r="Q1380" s="1" t="n">
        <v>244.7964</v>
      </c>
      <c r="R1380" s="0" t="n">
        <v>8.2982</v>
      </c>
      <c r="S1380" s="0" t="n">
        <v>10025.93</v>
      </c>
      <c r="T1380" s="0" t="n">
        <v>0</v>
      </c>
      <c r="U1380" s="0" t="n">
        <v>65.42</v>
      </c>
      <c r="V1380" s="0" t="n">
        <v>566437</v>
      </c>
      <c r="W1380" s="0" t="n">
        <v>157244.5</v>
      </c>
      <c r="X1380" s="0" t="n">
        <v>119542</v>
      </c>
      <c r="Y1380" s="1" t="n">
        <v>172.2888</v>
      </c>
      <c r="Z1380" s="0" t="n">
        <v>5.8403</v>
      </c>
      <c r="AA1380" s="0" t="n">
        <v>10355.72</v>
      </c>
      <c r="AB1380" s="0" t="n">
        <v>0</v>
      </c>
      <c r="AC1380" s="0" t="n">
        <v>61.99</v>
      </c>
      <c r="AD1380" s="0" t="n">
        <v>620141</v>
      </c>
      <c r="AE1380" s="0" t="n">
        <v>201101</v>
      </c>
      <c r="AF1380" s="0" t="n">
        <v>137913</v>
      </c>
      <c r="AG1380" s="2" t="n">
        <v>175.2957</v>
      </c>
      <c r="AH1380" s="0" t="n">
        <v>5.9422</v>
      </c>
      <c r="AI1380" s="0" t="n">
        <v>11473.13</v>
      </c>
      <c r="AJ1380" s="0" t="n">
        <v>0</v>
      </c>
      <c r="AK1380" s="0" t="n">
        <v>61.37</v>
      </c>
      <c r="AL1380" s="0" t="n">
        <v>691280</v>
      </c>
      <c r="AM1380" s="0" t="n">
        <v>198427</v>
      </c>
      <c r="AN1380" s="0" t="n">
        <v>158181</v>
      </c>
      <c r="AO1380" s="2" t="n">
        <v>296.8997</v>
      </c>
      <c r="AP1380" s="0" t="n">
        <v>10.0644</v>
      </c>
      <c r="AQ1380" s="0" t="n">
        <v>8398.045</v>
      </c>
      <c r="AR1380" s="0" t="n">
        <v>0</v>
      </c>
      <c r="AS1380" s="0" t="n">
        <v>60.12</v>
      </c>
      <c r="AT1380" s="0" t="n">
        <v>628040</v>
      </c>
      <c r="AU1380" s="0" t="n">
        <v>214858</v>
      </c>
      <c r="AV1380" s="0" t="n">
        <v>150748</v>
      </c>
      <c r="AW1380" s="2" t="n">
        <v>283.3716</v>
      </c>
      <c r="AX1380" s="0" t="n">
        <v>9.6058</v>
      </c>
      <c r="AY1380" s="0" t="n">
        <v>6</v>
      </c>
      <c r="BC1380" s="0" t="s">
        <v>4189</v>
      </c>
    </row>
    <row r="1381" customFormat="false" ht="15" hidden="false" customHeight="true" outlineLevel="0" collapsed="false">
      <c r="A1381" s="0" t="s">
        <v>4190</v>
      </c>
      <c r="B1381" s="0" t="s">
        <v>4191</v>
      </c>
      <c r="C1381" s="0" t="n">
        <v>2019.863</v>
      </c>
      <c r="D1381" s="0" t="n">
        <v>0</v>
      </c>
      <c r="E1381" s="0" t="n">
        <v>46.95</v>
      </c>
      <c r="F1381" s="0" t="n">
        <v>250683</v>
      </c>
      <c r="G1381" s="0" t="n">
        <v>52473</v>
      </c>
      <c r="H1381" s="0" t="n">
        <v>45411</v>
      </c>
      <c r="I1381" s="1" t="n">
        <v>59.9691</v>
      </c>
      <c r="J1381" s="0" t="n">
        <v>3.7025</v>
      </c>
      <c r="K1381" s="0" t="n">
        <v>2171.146</v>
      </c>
      <c r="L1381" s="0" t="n">
        <v>0</v>
      </c>
      <c r="M1381" s="0" t="n">
        <v>55.02</v>
      </c>
      <c r="N1381" s="0" t="n">
        <v>347671</v>
      </c>
      <c r="O1381" s="0" t="n">
        <v>72753</v>
      </c>
      <c r="P1381" s="0" t="n">
        <v>64505</v>
      </c>
      <c r="Q1381" s="1" t="n">
        <v>81.9106</v>
      </c>
      <c r="R1381" s="0" t="n">
        <v>5.0572</v>
      </c>
      <c r="S1381" s="0" t="n">
        <v>3888.845</v>
      </c>
      <c r="T1381" s="0" t="n">
        <v>0</v>
      </c>
      <c r="U1381" s="0" t="n">
        <v>63.62</v>
      </c>
      <c r="V1381" s="0" t="n">
        <v>395056</v>
      </c>
      <c r="W1381" s="0" t="n">
        <v>81308</v>
      </c>
      <c r="X1381" s="0" t="n">
        <v>82248</v>
      </c>
      <c r="Y1381" s="1" t="n">
        <v>89.0871</v>
      </c>
      <c r="Z1381" s="0" t="n">
        <v>5.5002</v>
      </c>
      <c r="AA1381" s="0" t="n">
        <v>5304.841</v>
      </c>
      <c r="AB1381" s="0" t="n">
        <v>0</v>
      </c>
      <c r="AC1381" s="0" t="n">
        <v>52.33</v>
      </c>
      <c r="AD1381" s="0" t="n">
        <v>840638</v>
      </c>
      <c r="AE1381" s="0" t="n">
        <v>150109</v>
      </c>
      <c r="AF1381" s="0" t="n">
        <v>188917</v>
      </c>
      <c r="AG1381" s="2" t="n">
        <v>130.847</v>
      </c>
      <c r="AH1381" s="0" t="n">
        <v>8.0785</v>
      </c>
      <c r="AI1381" s="0" t="n">
        <v>1938</v>
      </c>
      <c r="AJ1381" s="0" t="n">
        <v>0</v>
      </c>
      <c r="AK1381" s="0" t="n">
        <v>47.49</v>
      </c>
      <c r="AL1381" s="0" t="n">
        <v>264873</v>
      </c>
      <c r="AM1381" s="0" t="n">
        <v>55682</v>
      </c>
      <c r="AN1381" s="0" t="n">
        <v>47510</v>
      </c>
      <c r="AO1381" s="2" t="n">
        <v>83.3151</v>
      </c>
      <c r="AP1381" s="0" t="n">
        <v>5.1439</v>
      </c>
      <c r="AQ1381" s="0" t="n">
        <v>2064.057</v>
      </c>
      <c r="AR1381" s="0" t="n">
        <v>0</v>
      </c>
      <c r="AS1381" s="0" t="n">
        <v>49.46</v>
      </c>
      <c r="AT1381" s="0" t="n">
        <v>279185</v>
      </c>
      <c r="AU1381" s="0" t="n">
        <v>60351</v>
      </c>
      <c r="AV1381" s="0" t="n">
        <v>42329</v>
      </c>
      <c r="AW1381" s="2" t="n">
        <v>79.5956</v>
      </c>
      <c r="AX1381" s="0" t="n">
        <v>4.9142</v>
      </c>
      <c r="AY1381" s="0" t="n">
        <v>6</v>
      </c>
      <c r="BC1381" s="0" t="s">
        <v>4192</v>
      </c>
    </row>
    <row r="1382" customFormat="false" ht="15" hidden="false" customHeight="true" outlineLevel="0" collapsed="false">
      <c r="A1382" s="0" t="s">
        <v>4193</v>
      </c>
      <c r="B1382" s="0" t="s">
        <v>4194</v>
      </c>
      <c r="C1382" s="0" t="n">
        <v>953.7091</v>
      </c>
      <c r="D1382" s="0" t="n">
        <v>0</v>
      </c>
      <c r="E1382" s="0" t="n">
        <v>27.66</v>
      </c>
      <c r="F1382" s="0" t="n">
        <v>66419</v>
      </c>
      <c r="G1382" s="0" t="n">
        <v>37523</v>
      </c>
      <c r="H1382" s="0" t="n">
        <v>12360</v>
      </c>
      <c r="I1382" s="1" t="n">
        <v>42.8834</v>
      </c>
      <c r="J1382" s="0" t="n">
        <v>2.0679</v>
      </c>
      <c r="K1382" s="0" t="n">
        <v>1562.423</v>
      </c>
      <c r="L1382" s="0" t="n">
        <v>0</v>
      </c>
      <c r="M1382" s="0" t="n">
        <v>43.74</v>
      </c>
      <c r="N1382" s="0" t="n">
        <v>92789</v>
      </c>
      <c r="O1382" s="0" t="n">
        <v>47545</v>
      </c>
      <c r="P1382" s="0" t="n">
        <v>18205</v>
      </c>
      <c r="Q1382" s="1" t="n">
        <v>53.5296</v>
      </c>
      <c r="R1382" s="0" t="n">
        <v>2.5813</v>
      </c>
      <c r="S1382" s="0" t="n">
        <v>1206.421</v>
      </c>
      <c r="T1382" s="0" t="n">
        <v>0</v>
      </c>
      <c r="U1382" s="0" t="n">
        <v>39.24</v>
      </c>
      <c r="V1382" s="0" t="n">
        <v>78414</v>
      </c>
      <c r="W1382" s="0" t="n">
        <v>40093</v>
      </c>
      <c r="X1382" s="0" t="n">
        <v>15655</v>
      </c>
      <c r="Y1382" s="1" t="n">
        <v>43.9289</v>
      </c>
      <c r="Z1382" s="0" t="n">
        <v>2.1183</v>
      </c>
      <c r="AA1382" s="0" t="n">
        <v>1311.691</v>
      </c>
      <c r="AB1382" s="0" t="n">
        <v>0</v>
      </c>
      <c r="AC1382" s="0" t="n">
        <v>37.83</v>
      </c>
      <c r="AD1382" s="0" t="n">
        <v>106650</v>
      </c>
      <c r="AE1382" s="0" t="n">
        <v>54059</v>
      </c>
      <c r="AF1382" s="0" t="n">
        <v>24144</v>
      </c>
      <c r="AG1382" s="2" t="n">
        <v>47.1222</v>
      </c>
      <c r="AH1382" s="0" t="n">
        <v>2.2723</v>
      </c>
      <c r="AI1382" s="0" t="n">
        <v>837.2837</v>
      </c>
      <c r="AJ1382" s="0" t="n">
        <v>0</v>
      </c>
      <c r="AK1382" s="0" t="n">
        <v>28.61</v>
      </c>
      <c r="AL1382" s="0" t="n">
        <v>79976</v>
      </c>
      <c r="AM1382" s="0" t="n">
        <v>54444</v>
      </c>
      <c r="AN1382" s="0" t="n">
        <v>18998</v>
      </c>
      <c r="AO1382" s="2" t="n">
        <v>81.4628</v>
      </c>
      <c r="AP1382" s="0" t="n">
        <v>3.9282</v>
      </c>
      <c r="AQ1382" s="0" t="n">
        <v>1189.982</v>
      </c>
      <c r="AR1382" s="0" t="n">
        <v>0</v>
      </c>
      <c r="AS1382" s="0" t="n">
        <v>39.48</v>
      </c>
      <c r="AT1382" s="0" t="n">
        <v>78923</v>
      </c>
      <c r="AU1382" s="0" t="n">
        <v>37882</v>
      </c>
      <c r="AV1382" s="0" t="n">
        <v>16616</v>
      </c>
      <c r="AW1382" s="2" t="n">
        <v>49.9618</v>
      </c>
      <c r="AX1382" s="0" t="n">
        <v>2.4092</v>
      </c>
      <c r="AY1382" s="0" t="n">
        <v>6</v>
      </c>
      <c r="BC1382" s="0" t="s">
        <v>4195</v>
      </c>
    </row>
    <row r="1383" customFormat="false" ht="15" hidden="false" customHeight="true" outlineLevel="0" collapsed="false">
      <c r="A1383" s="0" t="s">
        <v>4196</v>
      </c>
      <c r="B1383" s="0" t="s">
        <v>4197</v>
      </c>
      <c r="C1383" s="0" t="n">
        <v>4979.802</v>
      </c>
      <c r="D1383" s="0" t="n">
        <v>0</v>
      </c>
      <c r="E1383" s="0" t="n">
        <v>60.8</v>
      </c>
      <c r="F1383" s="0" t="n">
        <v>384914</v>
      </c>
      <c r="G1383" s="0" t="n">
        <v>143555</v>
      </c>
      <c r="H1383" s="0" t="n">
        <v>85720</v>
      </c>
      <c r="I1383" s="1" t="n">
        <v>164.0629</v>
      </c>
      <c r="J1383" s="0" t="n">
        <v>3.4531</v>
      </c>
      <c r="K1383" s="0" t="n">
        <v>6235.086</v>
      </c>
      <c r="L1383" s="0" t="n">
        <v>0</v>
      </c>
      <c r="M1383" s="0" t="n">
        <v>51.14</v>
      </c>
      <c r="N1383" s="0" t="n">
        <v>462643</v>
      </c>
      <c r="O1383" s="0" t="n">
        <v>179653</v>
      </c>
      <c r="P1383" s="0" t="n">
        <v>81213</v>
      </c>
      <c r="Q1383" s="1" t="n">
        <v>202.2664</v>
      </c>
      <c r="R1383" s="0" t="n">
        <v>4.2572</v>
      </c>
      <c r="S1383" s="0" t="n">
        <v>7587.919</v>
      </c>
      <c r="T1383" s="0" t="n">
        <v>0</v>
      </c>
      <c r="U1383" s="0" t="n">
        <v>60.23</v>
      </c>
      <c r="V1383" s="0" t="n">
        <v>470425</v>
      </c>
      <c r="W1383" s="0" t="n">
        <v>181999</v>
      </c>
      <c r="X1383" s="0" t="n">
        <v>89370</v>
      </c>
      <c r="Y1383" s="1" t="n">
        <v>199.4116</v>
      </c>
      <c r="Z1383" s="0" t="n">
        <v>4.1971</v>
      </c>
      <c r="AA1383" s="0" t="n">
        <v>4987.083</v>
      </c>
      <c r="AB1383" s="0" t="n">
        <v>0</v>
      </c>
      <c r="AC1383" s="0" t="n">
        <v>43.18</v>
      </c>
      <c r="AD1383" s="0" t="n">
        <v>314838</v>
      </c>
      <c r="AE1383" s="0" t="n">
        <v>126860</v>
      </c>
      <c r="AF1383" s="0" t="n">
        <v>59983</v>
      </c>
      <c r="AG1383" s="2" t="n">
        <v>110.5813</v>
      </c>
      <c r="AH1383" s="0" t="n">
        <v>2.3275</v>
      </c>
      <c r="AI1383" s="0" t="n">
        <v>7614.226</v>
      </c>
      <c r="AJ1383" s="0" t="n">
        <v>0</v>
      </c>
      <c r="AK1383" s="0" t="n">
        <v>56.82</v>
      </c>
      <c r="AL1383" s="0" t="n">
        <v>502410</v>
      </c>
      <c r="AM1383" s="0" t="n">
        <v>163989</v>
      </c>
      <c r="AN1383" s="0" t="n">
        <v>83004</v>
      </c>
      <c r="AO1383" s="2" t="n">
        <v>245.3713</v>
      </c>
      <c r="AP1383" s="0" t="n">
        <v>5.1645</v>
      </c>
      <c r="AQ1383" s="0" t="n">
        <v>7605.177</v>
      </c>
      <c r="AR1383" s="0" t="n">
        <v>0</v>
      </c>
      <c r="AS1383" s="0" t="n">
        <v>64.2</v>
      </c>
      <c r="AT1383" s="0" t="n">
        <v>492466</v>
      </c>
      <c r="AU1383" s="0" t="n">
        <v>202821</v>
      </c>
      <c r="AV1383" s="0" t="n">
        <v>76791</v>
      </c>
      <c r="AW1383" s="2" t="n">
        <v>267.4962</v>
      </c>
      <c r="AX1383" s="0" t="n">
        <v>5.6301</v>
      </c>
      <c r="AY1383" s="0" t="n">
        <v>6</v>
      </c>
      <c r="BC1383" s="0" t="s">
        <v>4198</v>
      </c>
    </row>
    <row r="1384" customFormat="false" ht="15" hidden="false" customHeight="true" outlineLevel="0" collapsed="false">
      <c r="A1384" s="0" t="s">
        <v>4199</v>
      </c>
      <c r="B1384" s="0" t="s">
        <v>4200</v>
      </c>
      <c r="C1384" s="0" t="n">
        <v>1966.529</v>
      </c>
      <c r="D1384" s="0" t="n">
        <v>0</v>
      </c>
      <c r="E1384" s="0" t="n">
        <v>32.72</v>
      </c>
      <c r="F1384" s="0" t="n">
        <v>138247</v>
      </c>
      <c r="G1384" s="0" t="n">
        <v>20825.75</v>
      </c>
      <c r="H1384" s="0" t="n">
        <v>37416</v>
      </c>
      <c r="I1384" s="1" t="n">
        <v>23.8009</v>
      </c>
      <c r="J1384" s="0" t="n">
        <v>0.9041</v>
      </c>
      <c r="K1384" s="0" t="n">
        <v>2333.074</v>
      </c>
      <c r="L1384" s="0" t="n">
        <v>0</v>
      </c>
      <c r="M1384" s="0" t="n">
        <v>24.77</v>
      </c>
      <c r="N1384" s="0" t="n">
        <v>132182</v>
      </c>
      <c r="O1384" s="0" t="n">
        <v>23454.49</v>
      </c>
      <c r="P1384" s="0" t="n">
        <v>27167</v>
      </c>
      <c r="Q1384" s="1" t="n">
        <v>26.4068</v>
      </c>
      <c r="R1384" s="0" t="n">
        <v>1.0031</v>
      </c>
      <c r="S1384" s="0" t="n">
        <v>3267.654</v>
      </c>
      <c r="T1384" s="0" t="n">
        <v>0</v>
      </c>
      <c r="U1384" s="0" t="n">
        <v>39.14</v>
      </c>
      <c r="V1384" s="0" t="n">
        <v>118258</v>
      </c>
      <c r="W1384" s="0" t="n">
        <v>24439.72</v>
      </c>
      <c r="X1384" s="0" t="n">
        <v>23518</v>
      </c>
      <c r="Y1384" s="1" t="n">
        <v>26.778</v>
      </c>
      <c r="Z1384" s="0" t="n">
        <v>1.0172</v>
      </c>
      <c r="AA1384" s="0" t="n">
        <v>2259.045</v>
      </c>
      <c r="AB1384" s="0" t="n">
        <v>0</v>
      </c>
      <c r="AC1384" s="0" t="n">
        <v>44.04</v>
      </c>
      <c r="AD1384" s="0" t="n">
        <v>149797</v>
      </c>
      <c r="AE1384" s="0" t="n">
        <v>24971.56</v>
      </c>
      <c r="AF1384" s="0" t="n">
        <v>46836</v>
      </c>
      <c r="AG1384" s="2" t="n">
        <v>21.7672</v>
      </c>
      <c r="AH1384" s="0" t="n">
        <v>0.8268</v>
      </c>
      <c r="AI1384" s="0" t="n">
        <v>2266.309</v>
      </c>
      <c r="AJ1384" s="0" t="n">
        <v>0</v>
      </c>
      <c r="AK1384" s="0" t="n">
        <v>33.64</v>
      </c>
      <c r="AL1384" s="0" t="n">
        <v>150915</v>
      </c>
      <c r="AM1384" s="0" t="n">
        <v>37513.52</v>
      </c>
      <c r="AN1384" s="0" t="n">
        <v>30020</v>
      </c>
      <c r="AO1384" s="2" t="n">
        <v>56.1302</v>
      </c>
      <c r="AP1384" s="0" t="n">
        <v>2.1321</v>
      </c>
      <c r="AQ1384" s="0" t="n">
        <v>2254.308</v>
      </c>
      <c r="AR1384" s="0" t="n">
        <v>0</v>
      </c>
      <c r="AS1384" s="0" t="n">
        <v>47.71</v>
      </c>
      <c r="AT1384" s="0" t="n">
        <v>189768</v>
      </c>
      <c r="AU1384" s="0" t="n">
        <v>44178.16</v>
      </c>
      <c r="AV1384" s="0" t="n">
        <v>34750</v>
      </c>
      <c r="AW1384" s="2" t="n">
        <v>58.2656</v>
      </c>
      <c r="AX1384" s="0" t="n">
        <v>2.2132</v>
      </c>
      <c r="AY1384" s="0" t="n">
        <v>6</v>
      </c>
      <c r="BC1384" s="0" t="s">
        <v>4201</v>
      </c>
    </row>
    <row r="1385" customFormat="false" ht="15" hidden="false" customHeight="true" outlineLevel="0" collapsed="false">
      <c r="A1385" s="0" t="s">
        <v>4202</v>
      </c>
      <c r="B1385" s="0" t="s">
        <v>4203</v>
      </c>
      <c r="C1385" s="0" t="n">
        <v>4389.019</v>
      </c>
      <c r="D1385" s="0" t="n">
        <v>0</v>
      </c>
      <c r="E1385" s="0" t="n">
        <v>39.71</v>
      </c>
      <c r="F1385" s="0" t="n">
        <v>361902</v>
      </c>
      <c r="G1385" s="0" t="n">
        <v>152099</v>
      </c>
      <c r="H1385" s="0" t="n">
        <v>77948</v>
      </c>
      <c r="I1385" s="1" t="n">
        <v>173.8274</v>
      </c>
      <c r="J1385" s="0" t="n">
        <v>4.0063</v>
      </c>
      <c r="K1385" s="0" t="n">
        <v>6287.617</v>
      </c>
      <c r="L1385" s="0" t="n">
        <v>0</v>
      </c>
      <c r="M1385" s="0" t="n">
        <v>49.02</v>
      </c>
      <c r="N1385" s="0" t="n">
        <v>343467</v>
      </c>
      <c r="O1385" s="0" t="n">
        <v>142401</v>
      </c>
      <c r="P1385" s="0" t="n">
        <v>81140</v>
      </c>
      <c r="Q1385" s="1" t="n">
        <v>160.3254</v>
      </c>
      <c r="R1385" s="0" t="n">
        <v>3.6951</v>
      </c>
      <c r="S1385" s="0" t="n">
        <v>3743.733</v>
      </c>
      <c r="T1385" s="0" t="n">
        <v>0</v>
      </c>
      <c r="U1385" s="0" t="n">
        <v>51.47</v>
      </c>
      <c r="V1385" s="0" t="n">
        <v>407781</v>
      </c>
      <c r="W1385" s="0" t="n">
        <v>155061</v>
      </c>
      <c r="X1385" s="0" t="n">
        <v>79477</v>
      </c>
      <c r="Y1385" s="1" t="n">
        <v>169.8963</v>
      </c>
      <c r="Z1385" s="0" t="n">
        <v>3.9157</v>
      </c>
      <c r="AA1385" s="0" t="n">
        <v>3137.031</v>
      </c>
      <c r="AB1385" s="0" t="n">
        <v>0</v>
      </c>
      <c r="AC1385" s="0" t="n">
        <v>29.41</v>
      </c>
      <c r="AD1385" s="0" t="n">
        <v>187806</v>
      </c>
      <c r="AE1385" s="0" t="n">
        <v>113980</v>
      </c>
      <c r="AF1385" s="0" t="n">
        <v>41094</v>
      </c>
      <c r="AG1385" s="2" t="n">
        <v>99.3541</v>
      </c>
      <c r="AH1385" s="0" t="n">
        <v>2.2899</v>
      </c>
      <c r="AI1385" s="0" t="n">
        <v>4757.644</v>
      </c>
      <c r="AJ1385" s="0" t="n">
        <v>0</v>
      </c>
      <c r="AK1385" s="0" t="n">
        <v>32.84</v>
      </c>
      <c r="AL1385" s="0" t="n">
        <v>327571</v>
      </c>
      <c r="AM1385" s="0" t="n">
        <v>146296</v>
      </c>
      <c r="AN1385" s="0" t="n">
        <v>77504</v>
      </c>
      <c r="AO1385" s="2" t="n">
        <v>218.8978</v>
      </c>
      <c r="AP1385" s="0" t="n">
        <v>5.0451</v>
      </c>
      <c r="AQ1385" s="0" t="n">
        <v>3343.896</v>
      </c>
      <c r="AR1385" s="0" t="n">
        <v>0</v>
      </c>
      <c r="AS1385" s="0" t="n">
        <v>52.94</v>
      </c>
      <c r="AT1385" s="0" t="n">
        <v>351281</v>
      </c>
      <c r="AU1385" s="0" t="n">
        <v>163356</v>
      </c>
      <c r="AV1385" s="0" t="n">
        <v>72133</v>
      </c>
      <c r="AW1385" s="2" t="n">
        <v>215.4467</v>
      </c>
      <c r="AX1385" s="0" t="n">
        <v>4.9655</v>
      </c>
      <c r="AY1385" s="0" t="n">
        <v>6</v>
      </c>
      <c r="BC1385" s="0" t="s">
        <v>4204</v>
      </c>
    </row>
    <row r="1386" customFormat="false" ht="15" hidden="false" customHeight="true" outlineLevel="0" collapsed="false">
      <c r="A1386" s="0" t="s">
        <v>4205</v>
      </c>
      <c r="B1386" s="0" t="s">
        <v>4206</v>
      </c>
      <c r="C1386" s="0" t="n">
        <v>354.096</v>
      </c>
      <c r="D1386" s="0" t="n">
        <v>0.07</v>
      </c>
      <c r="E1386" s="0" t="n">
        <v>20.77</v>
      </c>
      <c r="F1386" s="0" t="n">
        <v>217504</v>
      </c>
      <c r="G1386" s="0" t="n">
        <v>22315</v>
      </c>
      <c r="H1386" s="0" t="n">
        <v>27051</v>
      </c>
      <c r="I1386" s="1" t="n">
        <v>25.5029</v>
      </c>
      <c r="J1386" s="0" t="n">
        <v>7.0237</v>
      </c>
      <c r="K1386" s="0" t="n">
        <v>435.4815</v>
      </c>
      <c r="L1386" s="0" t="n">
        <v>0</v>
      </c>
      <c r="M1386" s="0" t="n">
        <v>25.25</v>
      </c>
      <c r="N1386" s="0" t="n">
        <v>285618</v>
      </c>
      <c r="O1386" s="0" t="n">
        <v>30611</v>
      </c>
      <c r="P1386" s="0" t="n">
        <v>31872</v>
      </c>
      <c r="Q1386" s="1" t="n">
        <v>34.4641</v>
      </c>
      <c r="R1386" s="0" t="n">
        <v>9.4917</v>
      </c>
      <c r="S1386" s="0" t="n">
        <v>469.2441</v>
      </c>
      <c r="T1386" s="0" t="n">
        <v>0</v>
      </c>
      <c r="U1386" s="0" t="n">
        <v>27.88</v>
      </c>
      <c r="V1386" s="0" t="n">
        <v>398640</v>
      </c>
      <c r="W1386" s="0" t="n">
        <v>54651</v>
      </c>
      <c r="X1386" s="0" t="n">
        <v>37743</v>
      </c>
      <c r="Y1386" s="1" t="n">
        <v>59.8797</v>
      </c>
      <c r="Z1386" s="0" t="n">
        <v>16.4914</v>
      </c>
      <c r="AA1386" s="0" t="n">
        <v>286.8718</v>
      </c>
      <c r="AB1386" s="0" t="n">
        <v>0</v>
      </c>
      <c r="AC1386" s="0" t="n">
        <v>21.66</v>
      </c>
      <c r="AD1386" s="0" t="n">
        <v>227966</v>
      </c>
      <c r="AE1386" s="0" t="n">
        <v>31233</v>
      </c>
      <c r="AF1386" s="0" t="n">
        <v>26251</v>
      </c>
      <c r="AG1386" s="2" t="n">
        <v>27.2252</v>
      </c>
      <c r="AH1386" s="0" t="n">
        <v>7.498</v>
      </c>
      <c r="AI1386" s="0" t="n">
        <v>405.6049</v>
      </c>
      <c r="AJ1386" s="0" t="n">
        <v>0</v>
      </c>
      <c r="AK1386" s="0" t="n">
        <v>25.72</v>
      </c>
      <c r="AL1386" s="0" t="n">
        <v>263518</v>
      </c>
      <c r="AM1386" s="0" t="n">
        <v>36123</v>
      </c>
      <c r="AN1386" s="0" t="n">
        <v>33993</v>
      </c>
      <c r="AO1386" s="2" t="n">
        <v>54.0496</v>
      </c>
      <c r="AP1386" s="0" t="n">
        <v>14.8857</v>
      </c>
      <c r="AQ1386" s="0" t="n">
        <v>276.1884</v>
      </c>
      <c r="AR1386" s="0" t="n">
        <v>0.12</v>
      </c>
      <c r="AS1386" s="0" t="n">
        <v>22.5</v>
      </c>
      <c r="AT1386" s="0" t="n">
        <v>160084</v>
      </c>
      <c r="AU1386" s="0" t="n">
        <v>24555</v>
      </c>
      <c r="AV1386" s="0" t="n">
        <v>24479</v>
      </c>
      <c r="AW1386" s="2" t="n">
        <v>32.3851</v>
      </c>
      <c r="AX1386" s="0" t="n">
        <v>8.9191</v>
      </c>
      <c r="AY1386" s="0" t="n">
        <v>6</v>
      </c>
      <c r="BC1386" s="0" t="s">
        <v>4207</v>
      </c>
    </row>
    <row r="1387" customFormat="false" ht="15" hidden="false" customHeight="true" outlineLevel="0" collapsed="false">
      <c r="A1387" s="0" t="s">
        <v>4208</v>
      </c>
      <c r="B1387" s="0" t="s">
        <v>4209</v>
      </c>
      <c r="C1387" s="0" t="n">
        <v>1234.803</v>
      </c>
      <c r="D1387" s="0" t="n">
        <v>0</v>
      </c>
      <c r="E1387" s="0" t="n">
        <v>27.62</v>
      </c>
      <c r="F1387" s="0" t="n">
        <v>126380</v>
      </c>
      <c r="G1387" s="0" t="n">
        <v>0</v>
      </c>
      <c r="H1387" s="0" t="n">
        <v>28345</v>
      </c>
      <c r="I1387" s="1" t="s">
        <v>60</v>
      </c>
      <c r="J1387" s="0" t="s">
        <v>60</v>
      </c>
      <c r="K1387" s="0" t="n">
        <v>2216.748</v>
      </c>
      <c r="L1387" s="0" t="n">
        <v>0</v>
      </c>
      <c r="M1387" s="0" t="n">
        <v>35.91</v>
      </c>
      <c r="N1387" s="0" t="n">
        <v>191606</v>
      </c>
      <c r="O1387" s="0" t="n">
        <v>0</v>
      </c>
      <c r="P1387" s="0" t="n">
        <v>46153</v>
      </c>
      <c r="Q1387" s="1" t="s">
        <v>60</v>
      </c>
      <c r="R1387" s="0" t="s">
        <v>60</v>
      </c>
      <c r="S1387" s="0" t="n">
        <v>1858.575</v>
      </c>
      <c r="T1387" s="0" t="n">
        <v>0</v>
      </c>
      <c r="U1387" s="0" t="n">
        <v>28.45</v>
      </c>
      <c r="V1387" s="0" t="n">
        <v>145337</v>
      </c>
      <c r="W1387" s="0" t="n">
        <v>0</v>
      </c>
      <c r="X1387" s="0" t="n">
        <v>31624</v>
      </c>
      <c r="Y1387" s="1" t="s">
        <v>60</v>
      </c>
      <c r="Z1387" s="0" t="s">
        <v>60</v>
      </c>
      <c r="AA1387" s="0" t="n">
        <v>1683.061</v>
      </c>
      <c r="AB1387" s="0" t="n">
        <v>0</v>
      </c>
      <c r="AC1387" s="0" t="n">
        <v>29.83</v>
      </c>
      <c r="AD1387" s="0" t="n">
        <v>157203</v>
      </c>
      <c r="AE1387" s="0" t="n">
        <v>0</v>
      </c>
      <c r="AF1387" s="0" t="n">
        <v>32676</v>
      </c>
      <c r="AG1387" s="2" t="s">
        <v>60</v>
      </c>
      <c r="AH1387" s="0" t="s">
        <v>60</v>
      </c>
      <c r="AI1387" s="0" t="n">
        <v>1598.849</v>
      </c>
      <c r="AJ1387" s="0" t="n">
        <v>0</v>
      </c>
      <c r="AK1387" s="0" t="n">
        <v>38.67</v>
      </c>
      <c r="AL1387" s="0" t="n">
        <v>197967</v>
      </c>
      <c r="AM1387" s="0" t="n">
        <v>0</v>
      </c>
      <c r="AN1387" s="0" t="n">
        <v>46053</v>
      </c>
      <c r="AO1387" s="2" t="s">
        <v>60</v>
      </c>
      <c r="AP1387" s="0" t="s">
        <v>60</v>
      </c>
      <c r="AQ1387" s="0" t="n">
        <v>2488.177</v>
      </c>
      <c r="AR1387" s="0" t="n">
        <v>0</v>
      </c>
      <c r="AS1387" s="0" t="n">
        <v>35.91</v>
      </c>
      <c r="AT1387" s="0" t="n">
        <v>208298</v>
      </c>
      <c r="AU1387" s="0" t="n">
        <v>0</v>
      </c>
      <c r="AV1387" s="0" t="n">
        <v>43648</v>
      </c>
      <c r="AW1387" s="2" t="s">
        <v>60</v>
      </c>
      <c r="AX1387" s="0" t="s">
        <v>60</v>
      </c>
      <c r="AY1387" s="0" t="n">
        <v>6</v>
      </c>
      <c r="BC1387" s="0" t="s">
        <v>4210</v>
      </c>
    </row>
    <row r="1388" customFormat="false" ht="15" hidden="false" customHeight="true" outlineLevel="0" collapsed="false">
      <c r="A1388" s="0" t="s">
        <v>4211</v>
      </c>
      <c r="B1388" s="0" t="s">
        <v>4212</v>
      </c>
      <c r="C1388" s="0" t="n">
        <v>12859.77</v>
      </c>
      <c r="D1388" s="0" t="n">
        <v>0</v>
      </c>
      <c r="E1388" s="0" t="n">
        <v>55.38</v>
      </c>
      <c r="F1388" s="0" t="n">
        <v>1212735</v>
      </c>
      <c r="G1388" s="0" t="n">
        <v>418405</v>
      </c>
      <c r="H1388" s="0" t="n">
        <v>421281</v>
      </c>
      <c r="I1388" s="1" t="n">
        <v>478.1771</v>
      </c>
      <c r="J1388" s="0" t="n">
        <v>18.5823</v>
      </c>
      <c r="K1388" s="0" t="n">
        <v>12767.81</v>
      </c>
      <c r="L1388" s="0" t="n">
        <v>0</v>
      </c>
      <c r="M1388" s="0" t="n">
        <v>59.95</v>
      </c>
      <c r="N1388" s="0" t="n">
        <v>1471581</v>
      </c>
      <c r="O1388" s="0" t="n">
        <v>361512</v>
      </c>
      <c r="P1388" s="0" t="n">
        <v>495429</v>
      </c>
      <c r="Q1388" s="1" t="n">
        <v>407.0164</v>
      </c>
      <c r="R1388" s="0" t="n">
        <v>15.817</v>
      </c>
      <c r="S1388" s="0" t="n">
        <v>14859.8</v>
      </c>
      <c r="T1388" s="0" t="n">
        <v>0</v>
      </c>
      <c r="U1388" s="0" t="n">
        <v>70.7</v>
      </c>
      <c r="V1388" s="0" t="n">
        <v>1818434</v>
      </c>
      <c r="W1388" s="0" t="n">
        <v>384443</v>
      </c>
      <c r="X1388" s="0" t="n">
        <v>542093</v>
      </c>
      <c r="Y1388" s="1" t="n">
        <v>421.2243</v>
      </c>
      <c r="Z1388" s="0" t="n">
        <v>16.3691</v>
      </c>
      <c r="AA1388" s="0" t="n">
        <v>9823.986</v>
      </c>
      <c r="AB1388" s="0" t="n">
        <v>0</v>
      </c>
      <c r="AC1388" s="0" t="n">
        <v>64.78</v>
      </c>
      <c r="AD1388" s="0" t="n">
        <v>1392002</v>
      </c>
      <c r="AE1388" s="0" t="n">
        <v>385662</v>
      </c>
      <c r="AF1388" s="0" t="n">
        <v>475028</v>
      </c>
      <c r="AG1388" s="2" t="n">
        <v>336.1739</v>
      </c>
      <c r="AH1388" s="0" t="n">
        <v>13.064</v>
      </c>
      <c r="AI1388" s="0" t="n">
        <v>9602.068</v>
      </c>
      <c r="AJ1388" s="0" t="n">
        <v>0</v>
      </c>
      <c r="AK1388" s="0" t="n">
        <v>63.71</v>
      </c>
      <c r="AL1388" s="0" t="n">
        <v>1265156</v>
      </c>
      <c r="AM1388" s="0" t="n">
        <v>388190</v>
      </c>
      <c r="AN1388" s="0" t="n">
        <v>373642</v>
      </c>
      <c r="AO1388" s="2" t="n">
        <v>580.8358</v>
      </c>
      <c r="AP1388" s="0" t="n">
        <v>22.5717</v>
      </c>
      <c r="AQ1388" s="0" t="n">
        <v>18229.63</v>
      </c>
      <c r="AR1388" s="0" t="n">
        <v>0</v>
      </c>
      <c r="AS1388" s="0" t="n">
        <v>67.74</v>
      </c>
      <c r="AT1388" s="0" t="n">
        <v>1894234</v>
      </c>
      <c r="AU1388" s="0" t="n">
        <v>509638.7</v>
      </c>
      <c r="AV1388" s="0" t="n">
        <v>719308</v>
      </c>
      <c r="AW1388" s="2" t="n">
        <v>672.1515</v>
      </c>
      <c r="AX1388" s="0" t="n">
        <v>26.1203</v>
      </c>
      <c r="AY1388" s="0" t="n">
        <v>6</v>
      </c>
      <c r="BC1388" s="0" t="s">
        <v>4213</v>
      </c>
    </row>
    <row r="1389" customFormat="false" ht="15" hidden="false" customHeight="true" outlineLevel="0" collapsed="false">
      <c r="A1389" s="0" t="s">
        <v>4214</v>
      </c>
      <c r="B1389" s="0" t="s">
        <v>4215</v>
      </c>
      <c r="C1389" s="0" t="n">
        <v>2138.901</v>
      </c>
      <c r="D1389" s="0" t="n">
        <v>0</v>
      </c>
      <c r="E1389" s="0" t="n">
        <v>24.2</v>
      </c>
      <c r="F1389" s="0" t="n">
        <v>300817</v>
      </c>
      <c r="G1389" s="0" t="n">
        <v>1215.311</v>
      </c>
      <c r="H1389" s="0" t="n">
        <v>85249</v>
      </c>
      <c r="I1389" s="1" t="n">
        <v>1.3889</v>
      </c>
      <c r="J1389" s="0" t="n">
        <v>0.0548</v>
      </c>
      <c r="K1389" s="0" t="n">
        <v>2675.708</v>
      </c>
      <c r="L1389" s="0" t="n">
        <v>0</v>
      </c>
      <c r="M1389" s="0" t="n">
        <v>39.94</v>
      </c>
      <c r="N1389" s="0" t="n">
        <v>420048</v>
      </c>
      <c r="O1389" s="0" t="n">
        <v>44795.18</v>
      </c>
      <c r="P1389" s="0" t="n">
        <v>80364</v>
      </c>
      <c r="Q1389" s="1" t="n">
        <v>50.4337</v>
      </c>
      <c r="R1389" s="0" t="n">
        <v>1.9911</v>
      </c>
      <c r="S1389" s="0" t="n">
        <v>3195.068</v>
      </c>
      <c r="T1389" s="0" t="n">
        <v>0</v>
      </c>
      <c r="U1389" s="0" t="n">
        <v>31.2</v>
      </c>
      <c r="V1389" s="0" t="n">
        <v>391949</v>
      </c>
      <c r="W1389" s="0" t="n">
        <v>1826.612</v>
      </c>
      <c r="X1389" s="0" t="n">
        <v>87615</v>
      </c>
      <c r="Y1389" s="1" t="n">
        <v>2.0014</v>
      </c>
      <c r="Z1389" s="0" t="n">
        <v>0.079</v>
      </c>
      <c r="AA1389" s="0" t="n">
        <v>1356.008</v>
      </c>
      <c r="AB1389" s="0" t="n">
        <v>0</v>
      </c>
      <c r="AC1389" s="0" t="n">
        <v>36.44</v>
      </c>
      <c r="AD1389" s="0" t="n">
        <v>172079</v>
      </c>
      <c r="AE1389" s="0" t="n">
        <v>0</v>
      </c>
      <c r="AF1389" s="0" t="n">
        <v>38710</v>
      </c>
      <c r="AG1389" s="2" t="s">
        <v>60</v>
      </c>
      <c r="AH1389" s="0" t="s">
        <v>60</v>
      </c>
      <c r="AI1389" s="0" t="n">
        <v>2612.413</v>
      </c>
      <c r="AJ1389" s="0" t="n">
        <v>0</v>
      </c>
      <c r="AK1389" s="0" t="n">
        <v>29.45</v>
      </c>
      <c r="AL1389" s="0" t="n">
        <v>288820</v>
      </c>
      <c r="AM1389" s="0" t="n">
        <v>0</v>
      </c>
      <c r="AN1389" s="0" t="n">
        <v>73279</v>
      </c>
      <c r="AO1389" s="2" t="s">
        <v>60</v>
      </c>
      <c r="AP1389" s="0" t="s">
        <v>60</v>
      </c>
      <c r="AQ1389" s="0" t="n">
        <v>2653.692</v>
      </c>
      <c r="AR1389" s="0" t="n">
        <v>0</v>
      </c>
      <c r="AS1389" s="0" t="n">
        <v>37.03</v>
      </c>
      <c r="AT1389" s="0" t="n">
        <v>325683</v>
      </c>
      <c r="AU1389" s="0" t="n">
        <v>2639.588</v>
      </c>
      <c r="AV1389" s="0" t="n">
        <v>99245</v>
      </c>
      <c r="AW1389" s="2" t="n">
        <v>3.4813</v>
      </c>
      <c r="AX1389" s="0" t="n">
        <v>0.1374</v>
      </c>
      <c r="AY1389" s="0" t="n">
        <v>6</v>
      </c>
      <c r="BC1389" s="0" t="s">
        <v>4216</v>
      </c>
    </row>
    <row r="1390" customFormat="false" ht="15" hidden="false" customHeight="true" outlineLevel="0" collapsed="false">
      <c r="A1390" s="0" t="s">
        <v>4217</v>
      </c>
      <c r="B1390" s="0" t="s">
        <v>4218</v>
      </c>
      <c r="C1390" s="0" t="n">
        <v>153.554</v>
      </c>
      <c r="D1390" s="0" t="n">
        <v>0.32</v>
      </c>
      <c r="E1390" s="0" t="n">
        <v>12.57</v>
      </c>
      <c r="F1390" s="0" t="n">
        <v>60613</v>
      </c>
      <c r="G1390" s="0" t="n">
        <v>22643</v>
      </c>
      <c r="H1390" s="0" t="n">
        <v>10036</v>
      </c>
      <c r="I1390" s="1" t="n">
        <v>25.8777</v>
      </c>
      <c r="J1390" s="0" t="n">
        <v>2.0229</v>
      </c>
      <c r="K1390" s="0" t="n">
        <v>288.3726</v>
      </c>
      <c r="L1390" s="0" t="n">
        <v>0</v>
      </c>
      <c r="M1390" s="0" t="n">
        <v>16.52</v>
      </c>
      <c r="N1390" s="0" t="n">
        <v>50890</v>
      </c>
      <c r="O1390" s="0" t="n">
        <v>20142</v>
      </c>
      <c r="P1390" s="0" t="n">
        <v>6985</v>
      </c>
      <c r="Q1390" s="1" t="n">
        <v>22.6773</v>
      </c>
      <c r="R1390" s="0" t="n">
        <v>1.7727</v>
      </c>
      <c r="S1390" s="0" t="n">
        <v>158.827</v>
      </c>
      <c r="T1390" s="0" t="n">
        <v>0.31</v>
      </c>
      <c r="U1390" s="0" t="n">
        <v>8.63</v>
      </c>
      <c r="V1390" s="0" t="n">
        <v>26911</v>
      </c>
      <c r="W1390" s="0" t="n">
        <v>13014</v>
      </c>
      <c r="X1390" s="0" t="n">
        <v>4745</v>
      </c>
      <c r="Y1390" s="1" t="n">
        <v>14.2591</v>
      </c>
      <c r="Z1390" s="0" t="n">
        <v>1.1146</v>
      </c>
      <c r="AA1390" s="0" t="n">
        <v>457.2834</v>
      </c>
      <c r="AB1390" s="0" t="n">
        <v>0</v>
      </c>
      <c r="AC1390" s="0" t="n">
        <v>26.75</v>
      </c>
      <c r="AD1390" s="0" t="n">
        <v>74096</v>
      </c>
      <c r="AE1390" s="0" t="n">
        <v>33460</v>
      </c>
      <c r="AF1390" s="0" t="n">
        <v>13017</v>
      </c>
      <c r="AG1390" s="2" t="n">
        <v>29.1664</v>
      </c>
      <c r="AH1390" s="0" t="n">
        <v>2.28</v>
      </c>
      <c r="AI1390" s="0" t="n">
        <v>204.1378</v>
      </c>
      <c r="AJ1390" s="0" t="n">
        <v>0.06</v>
      </c>
      <c r="AK1390" s="0" t="n">
        <v>14.77</v>
      </c>
      <c r="AL1390" s="0" t="n">
        <v>62146</v>
      </c>
      <c r="AM1390" s="0" t="n">
        <v>18457</v>
      </c>
      <c r="AN1390" s="0" t="n">
        <v>7259</v>
      </c>
      <c r="AO1390" s="2" t="n">
        <v>27.6166</v>
      </c>
      <c r="AP1390" s="0" t="n">
        <v>2.1588</v>
      </c>
      <c r="AQ1390" s="0" t="n">
        <v>490.4073</v>
      </c>
      <c r="AR1390" s="0" t="n">
        <v>0</v>
      </c>
      <c r="AS1390" s="0" t="n">
        <v>22.95</v>
      </c>
      <c r="AT1390" s="0" t="n">
        <v>116587</v>
      </c>
      <c r="AU1390" s="0" t="n">
        <v>33445</v>
      </c>
      <c r="AV1390" s="0" t="n">
        <v>12691</v>
      </c>
      <c r="AW1390" s="2" t="n">
        <v>44.1099</v>
      </c>
      <c r="AX1390" s="0" t="n">
        <v>3.4481</v>
      </c>
      <c r="AY1390" s="0" t="n">
        <v>6</v>
      </c>
      <c r="BC1390" s="0" t="s">
        <v>4219</v>
      </c>
    </row>
    <row r="1391" customFormat="false" ht="15" hidden="false" customHeight="true" outlineLevel="0" collapsed="false">
      <c r="A1391" s="0" t="s">
        <v>4220</v>
      </c>
      <c r="B1391" s="0" t="s">
        <v>4221</v>
      </c>
      <c r="C1391" s="0" t="n">
        <v>354.7424</v>
      </c>
      <c r="D1391" s="0" t="n">
        <v>0.07</v>
      </c>
      <c r="E1391" s="0" t="n">
        <v>14.97</v>
      </c>
      <c r="F1391" s="0" t="n">
        <v>284860</v>
      </c>
      <c r="G1391" s="0" t="n">
        <v>144406</v>
      </c>
      <c r="H1391" s="0" t="n">
        <v>42142</v>
      </c>
      <c r="I1391" s="1" t="n">
        <v>165.0354</v>
      </c>
      <c r="J1391" s="0" t="n">
        <v>31.3369</v>
      </c>
      <c r="K1391" s="0" t="n">
        <v>258.3911</v>
      </c>
      <c r="L1391" s="0" t="n">
        <v>0.06</v>
      </c>
      <c r="M1391" s="0" t="n">
        <v>19.01</v>
      </c>
      <c r="N1391" s="0" t="n">
        <v>158278</v>
      </c>
      <c r="O1391" s="0" t="n">
        <v>55284</v>
      </c>
      <c r="P1391" s="0" t="n">
        <v>37593</v>
      </c>
      <c r="Q1391" s="1" t="n">
        <v>62.2427</v>
      </c>
      <c r="R1391" s="0" t="n">
        <v>11.8186</v>
      </c>
      <c r="S1391" s="0" t="n">
        <v>778.812</v>
      </c>
      <c r="T1391" s="0" t="n">
        <v>0</v>
      </c>
      <c r="U1391" s="0" t="n">
        <v>36.33</v>
      </c>
      <c r="V1391" s="0" t="n">
        <v>303778</v>
      </c>
      <c r="W1391" s="0" t="n">
        <v>47415</v>
      </c>
      <c r="X1391" s="0" t="n">
        <v>64036</v>
      </c>
      <c r="Y1391" s="1" t="n">
        <v>51.9514</v>
      </c>
      <c r="Z1391" s="0" t="n">
        <v>9.8645</v>
      </c>
      <c r="AA1391" s="0" t="n">
        <v>207.5312</v>
      </c>
      <c r="AB1391" s="0" t="n">
        <v>0.18</v>
      </c>
      <c r="AC1391" s="0" t="n">
        <v>10.56</v>
      </c>
      <c r="AD1391" s="0" t="n">
        <v>144124</v>
      </c>
      <c r="AE1391" s="0" t="n">
        <v>27773</v>
      </c>
      <c r="AF1391" s="0" t="n">
        <v>12880</v>
      </c>
      <c r="AG1391" s="2" t="n">
        <v>24.2092</v>
      </c>
      <c r="AH1391" s="0" t="n">
        <v>4.5968</v>
      </c>
      <c r="AI1391" s="0" t="n">
        <v>110.6482</v>
      </c>
      <c r="AJ1391" s="0" t="n">
        <v>0.38</v>
      </c>
      <c r="AK1391" s="0" t="n">
        <v>6.16</v>
      </c>
      <c r="AL1391" s="0" t="n">
        <v>87465</v>
      </c>
      <c r="AM1391" s="0" t="n">
        <v>25307</v>
      </c>
      <c r="AN1391" s="0" t="n">
        <v>8703</v>
      </c>
      <c r="AO1391" s="2" t="n">
        <v>37.866</v>
      </c>
      <c r="AP1391" s="0" t="n">
        <v>7.19</v>
      </c>
      <c r="AQ1391" s="0" t="n">
        <v>153.1072</v>
      </c>
      <c r="AR1391" s="0" t="n">
        <v>0.45</v>
      </c>
      <c r="AS1391" s="0" t="n">
        <v>9.84</v>
      </c>
      <c r="AT1391" s="0" t="n">
        <v>223567</v>
      </c>
      <c r="AU1391" s="0" t="n">
        <v>124409</v>
      </c>
      <c r="AV1391" s="0" t="n">
        <v>13881</v>
      </c>
      <c r="AW1391" s="2" t="n">
        <v>164.0803</v>
      </c>
      <c r="AX1391" s="0" t="n">
        <v>31.1555</v>
      </c>
      <c r="AY1391" s="0" t="n">
        <v>6</v>
      </c>
      <c r="BC1391" s="0" t="s">
        <v>4222</v>
      </c>
    </row>
    <row r="1392" customFormat="false" ht="15" hidden="false" customHeight="true" outlineLevel="0" collapsed="false">
      <c r="A1392" s="0" t="s">
        <v>4223</v>
      </c>
      <c r="B1392" s="0" t="s">
        <v>4224</v>
      </c>
      <c r="C1392" s="0" t="n">
        <v>335.2545</v>
      </c>
      <c r="D1392" s="0" t="n">
        <v>0.07</v>
      </c>
      <c r="E1392" s="0" t="n">
        <v>2.9</v>
      </c>
      <c r="F1392" s="0" t="n">
        <v>5419</v>
      </c>
      <c r="G1392" s="0" t="n">
        <v>0</v>
      </c>
      <c r="H1392" s="0" t="n">
        <v>1903</v>
      </c>
      <c r="I1392" s="1" t="s">
        <v>60</v>
      </c>
      <c r="J1392" s="0" t="s">
        <v>60</v>
      </c>
      <c r="K1392" s="0" t="n">
        <v>877.005</v>
      </c>
      <c r="L1392" s="0" t="n">
        <v>0</v>
      </c>
      <c r="M1392" s="0" t="n">
        <v>2.9</v>
      </c>
      <c r="N1392" s="0" t="n">
        <v>12955</v>
      </c>
      <c r="O1392" s="0" t="n">
        <v>0</v>
      </c>
      <c r="P1392" s="0" t="n">
        <v>5166</v>
      </c>
      <c r="Q1392" s="1" t="s">
        <v>60</v>
      </c>
      <c r="R1392" s="0" t="s">
        <v>60</v>
      </c>
      <c r="S1392" s="0" t="n">
        <v>915.0715</v>
      </c>
      <c r="T1392" s="0" t="n">
        <v>0</v>
      </c>
      <c r="U1392" s="0" t="n">
        <v>2.9</v>
      </c>
      <c r="V1392" s="0" t="n">
        <v>22456</v>
      </c>
      <c r="W1392" s="0" t="n">
        <v>0</v>
      </c>
      <c r="X1392" s="0" t="n">
        <v>6161</v>
      </c>
      <c r="Y1392" s="1" t="s">
        <v>60</v>
      </c>
      <c r="Z1392" s="0" t="s">
        <v>60</v>
      </c>
      <c r="AA1392" s="0" t="n">
        <v>282.8898</v>
      </c>
      <c r="AB1392" s="0" t="n">
        <v>0</v>
      </c>
      <c r="AC1392" s="0" t="n">
        <v>2.9</v>
      </c>
      <c r="AD1392" s="0" t="n">
        <v>16095</v>
      </c>
      <c r="AE1392" s="0" t="n">
        <v>0</v>
      </c>
      <c r="AF1392" s="0" t="n">
        <v>4923</v>
      </c>
      <c r="AG1392" s="2" t="s">
        <v>60</v>
      </c>
      <c r="AH1392" s="0" t="s">
        <v>60</v>
      </c>
      <c r="AI1392" s="0" t="n">
        <v>495.3034</v>
      </c>
      <c r="AJ1392" s="0" t="n">
        <v>0</v>
      </c>
      <c r="AK1392" s="0" t="n">
        <v>2.9</v>
      </c>
      <c r="AL1392" s="0" t="n">
        <v>8837</v>
      </c>
      <c r="AM1392" s="0" t="n">
        <v>0</v>
      </c>
      <c r="AN1392" s="0" t="n">
        <v>2978</v>
      </c>
      <c r="AO1392" s="2" t="s">
        <v>60</v>
      </c>
      <c r="AP1392" s="0" t="s">
        <v>60</v>
      </c>
      <c r="AQ1392" s="0" t="n">
        <v>257.8387</v>
      </c>
      <c r="AR1392" s="0" t="n">
        <v>0.17</v>
      </c>
      <c r="AS1392" s="0" t="n">
        <v>2.9</v>
      </c>
      <c r="AT1392" s="0" t="n">
        <v>13855</v>
      </c>
      <c r="AU1392" s="0" t="n">
        <v>0</v>
      </c>
      <c r="AV1392" s="0" t="n">
        <v>3615</v>
      </c>
      <c r="AW1392" s="2" t="s">
        <v>60</v>
      </c>
      <c r="AX1392" s="0" t="s">
        <v>60</v>
      </c>
      <c r="AY1392" s="0" t="n">
        <v>6</v>
      </c>
      <c r="BC1392" s="0" t="s">
        <v>4225</v>
      </c>
    </row>
    <row r="1393" customFormat="false" ht="15" hidden="false" customHeight="true" outlineLevel="0" collapsed="false">
      <c r="A1393" s="0" t="s">
        <v>4226</v>
      </c>
      <c r="B1393" s="0" t="s">
        <v>4227</v>
      </c>
      <c r="C1393" s="0" t="n">
        <v>11984.14</v>
      </c>
      <c r="D1393" s="0" t="n">
        <v>0</v>
      </c>
      <c r="E1393" s="0" t="n">
        <v>45.7</v>
      </c>
      <c r="F1393" s="0" t="n">
        <v>429700</v>
      </c>
      <c r="G1393" s="0" t="n">
        <v>231692</v>
      </c>
      <c r="H1393" s="0" t="n">
        <v>129078</v>
      </c>
      <c r="I1393" s="1" t="n">
        <v>264.7909</v>
      </c>
      <c r="J1393" s="0" t="n">
        <v>7.6699</v>
      </c>
      <c r="K1393" s="0" t="n">
        <v>14845.28</v>
      </c>
      <c r="L1393" s="0" t="n">
        <v>0</v>
      </c>
      <c r="M1393" s="0" t="n">
        <v>42.19</v>
      </c>
      <c r="N1393" s="0" t="n">
        <v>505878</v>
      </c>
      <c r="O1393" s="0" t="n">
        <v>240683</v>
      </c>
      <c r="P1393" s="0" t="n">
        <v>143892</v>
      </c>
      <c r="Q1393" s="1" t="n">
        <v>270.9784</v>
      </c>
      <c r="R1393" s="0" t="n">
        <v>7.8491</v>
      </c>
      <c r="S1393" s="0" t="n">
        <v>8866.573</v>
      </c>
      <c r="T1393" s="0" t="n">
        <v>0</v>
      </c>
      <c r="U1393" s="0" t="n">
        <v>46.09</v>
      </c>
      <c r="V1393" s="0" t="n">
        <v>318354</v>
      </c>
      <c r="W1393" s="0" t="n">
        <v>165735</v>
      </c>
      <c r="X1393" s="0" t="n">
        <v>64135</v>
      </c>
      <c r="Y1393" s="1" t="n">
        <v>181.5916</v>
      </c>
      <c r="Z1393" s="0" t="n">
        <v>5.2599</v>
      </c>
      <c r="AA1393" s="0" t="n">
        <v>11518.73</v>
      </c>
      <c r="AB1393" s="0" t="n">
        <v>0</v>
      </c>
      <c r="AC1393" s="0" t="n">
        <v>46.48</v>
      </c>
      <c r="AD1393" s="0" t="n">
        <v>529570</v>
      </c>
      <c r="AE1393" s="0" t="n">
        <v>262899</v>
      </c>
      <c r="AF1393" s="0" t="n">
        <v>141310</v>
      </c>
      <c r="AG1393" s="2" t="n">
        <v>229.1638</v>
      </c>
      <c r="AH1393" s="0" t="n">
        <v>6.6379</v>
      </c>
      <c r="AI1393" s="0" t="n">
        <v>11484.56</v>
      </c>
      <c r="AJ1393" s="0" t="n">
        <v>0</v>
      </c>
      <c r="AK1393" s="0" t="n">
        <v>46.09</v>
      </c>
      <c r="AL1393" s="0" t="n">
        <v>578072</v>
      </c>
      <c r="AM1393" s="0" t="n">
        <v>276347</v>
      </c>
      <c r="AN1393" s="0" t="n">
        <v>164776</v>
      </c>
      <c r="AO1393" s="2" t="n">
        <v>413.4888</v>
      </c>
      <c r="AP1393" s="0" t="n">
        <v>11.977</v>
      </c>
      <c r="AQ1393" s="0" t="n">
        <v>11715.76</v>
      </c>
      <c r="AR1393" s="0" t="n">
        <v>0</v>
      </c>
      <c r="AS1393" s="0" t="n">
        <v>47.66</v>
      </c>
      <c r="AT1393" s="0" t="n">
        <v>542502</v>
      </c>
      <c r="AU1393" s="0" t="n">
        <v>305185</v>
      </c>
      <c r="AV1393" s="0" t="n">
        <v>130751</v>
      </c>
      <c r="AW1393" s="2" t="n">
        <v>402.5019</v>
      </c>
      <c r="AX1393" s="0" t="n">
        <v>11.6588</v>
      </c>
      <c r="AY1393" s="0" t="n">
        <v>6</v>
      </c>
      <c r="BC1393" s="0" t="s">
        <v>4228</v>
      </c>
    </row>
    <row r="1394" customFormat="false" ht="15" hidden="false" customHeight="true" outlineLevel="0" collapsed="false">
      <c r="A1394" s="0" t="s">
        <v>4229</v>
      </c>
      <c r="B1394" s="0" t="s">
        <v>4230</v>
      </c>
      <c r="C1394" s="0" t="n">
        <v>1483.469</v>
      </c>
      <c r="D1394" s="0" t="n">
        <v>0</v>
      </c>
      <c r="E1394" s="0" t="n">
        <v>47.45</v>
      </c>
      <c r="F1394" s="0" t="n">
        <v>255553</v>
      </c>
      <c r="G1394" s="0" t="n">
        <v>63447</v>
      </c>
      <c r="H1394" s="0" t="n">
        <v>52327</v>
      </c>
      <c r="I1394" s="1" t="n">
        <v>72.5109</v>
      </c>
      <c r="J1394" s="0" t="n">
        <v>4.3645</v>
      </c>
      <c r="K1394" s="0" t="n">
        <v>1652.833</v>
      </c>
      <c r="L1394" s="0" t="n">
        <v>0</v>
      </c>
      <c r="M1394" s="0" t="n">
        <v>47.45</v>
      </c>
      <c r="N1394" s="0" t="n">
        <v>296333</v>
      </c>
      <c r="O1394" s="0" t="n">
        <v>70660</v>
      </c>
      <c r="P1394" s="0" t="n">
        <v>50473</v>
      </c>
      <c r="Q1394" s="1" t="n">
        <v>79.5542</v>
      </c>
      <c r="R1394" s="0" t="n">
        <v>4.7884</v>
      </c>
      <c r="S1394" s="0" t="n">
        <v>1943.93</v>
      </c>
      <c r="T1394" s="0" t="n">
        <v>0</v>
      </c>
      <c r="U1394" s="0" t="n">
        <v>53.83</v>
      </c>
      <c r="V1394" s="0" t="n">
        <v>345083</v>
      </c>
      <c r="W1394" s="0" t="n">
        <v>72602</v>
      </c>
      <c r="X1394" s="0" t="n">
        <v>64015</v>
      </c>
      <c r="Y1394" s="1" t="n">
        <v>79.5481</v>
      </c>
      <c r="Z1394" s="0" t="n">
        <v>4.7881</v>
      </c>
      <c r="AA1394" s="0" t="n">
        <v>1061.457</v>
      </c>
      <c r="AB1394" s="0" t="n">
        <v>0</v>
      </c>
      <c r="AC1394" s="0" t="n">
        <v>47.45</v>
      </c>
      <c r="AD1394" s="0" t="n">
        <v>178885</v>
      </c>
      <c r="AE1394" s="0" t="n">
        <v>77760</v>
      </c>
      <c r="AF1394" s="0" t="n">
        <v>22952</v>
      </c>
      <c r="AG1394" s="2" t="n">
        <v>67.7818</v>
      </c>
      <c r="AH1394" s="0" t="n">
        <v>4.0799</v>
      </c>
      <c r="AI1394" s="0" t="n">
        <v>1891.125</v>
      </c>
      <c r="AJ1394" s="0" t="n">
        <v>0</v>
      </c>
      <c r="AK1394" s="0" t="n">
        <v>35.95</v>
      </c>
      <c r="AL1394" s="0" t="n">
        <v>211169</v>
      </c>
      <c r="AM1394" s="0" t="n">
        <v>60696</v>
      </c>
      <c r="AN1394" s="0" t="n">
        <v>42394</v>
      </c>
      <c r="AO1394" s="2" t="n">
        <v>90.8174</v>
      </c>
      <c r="AP1394" s="0" t="n">
        <v>5.4664</v>
      </c>
      <c r="AQ1394" s="0" t="n">
        <v>2047.315</v>
      </c>
      <c r="AR1394" s="0" t="n">
        <v>0</v>
      </c>
      <c r="AS1394" s="0" t="n">
        <v>52.92</v>
      </c>
      <c r="AT1394" s="0" t="n">
        <v>255230</v>
      </c>
      <c r="AU1394" s="0" t="n">
        <v>63887</v>
      </c>
      <c r="AV1394" s="0" t="n">
        <v>48160</v>
      </c>
      <c r="AW1394" s="2" t="n">
        <v>84.2592</v>
      </c>
      <c r="AX1394" s="0" t="n">
        <v>5.0716</v>
      </c>
      <c r="AY1394" s="0" t="n">
        <v>6</v>
      </c>
      <c r="BC1394" s="0" t="s">
        <v>4231</v>
      </c>
    </row>
    <row r="1395" customFormat="false" ht="15" hidden="false" customHeight="true" outlineLevel="0" collapsed="false">
      <c r="A1395" s="0" t="s">
        <v>4232</v>
      </c>
      <c r="B1395" s="0" t="s">
        <v>4233</v>
      </c>
      <c r="C1395" s="0" t="n">
        <v>645.7386</v>
      </c>
      <c r="D1395" s="0" t="n">
        <v>0</v>
      </c>
      <c r="E1395" s="0" t="n">
        <v>34.4</v>
      </c>
      <c r="F1395" s="0" t="n">
        <v>18482</v>
      </c>
      <c r="G1395" s="0" t="n">
        <v>26406</v>
      </c>
      <c r="H1395" s="0" t="n">
        <v>1389</v>
      </c>
      <c r="I1395" s="1" t="n">
        <v>30.1783</v>
      </c>
      <c r="J1395" s="0" t="n">
        <v>0.4172</v>
      </c>
      <c r="K1395" s="0" t="n">
        <v>6659.183</v>
      </c>
      <c r="L1395" s="0" t="n">
        <v>0</v>
      </c>
      <c r="M1395" s="0" t="n">
        <v>30.4</v>
      </c>
      <c r="N1395" s="0" t="n">
        <v>9079</v>
      </c>
      <c r="O1395" s="0" t="n">
        <v>12763.5</v>
      </c>
      <c r="P1395" s="0" t="n">
        <v>3092</v>
      </c>
      <c r="Q1395" s="1" t="n">
        <v>14.3701</v>
      </c>
      <c r="R1395" s="0" t="n">
        <v>0.1987</v>
      </c>
      <c r="S1395" s="0" t="n">
        <v>7716.499</v>
      </c>
      <c r="T1395" s="0" t="n">
        <v>0</v>
      </c>
      <c r="U1395" s="0" t="n">
        <v>24</v>
      </c>
      <c r="V1395" s="0" t="n">
        <v>42125</v>
      </c>
      <c r="W1395" s="0" t="n">
        <v>63187.5</v>
      </c>
      <c r="X1395" s="0" t="n">
        <v>2089</v>
      </c>
      <c r="Y1395" s="1" t="n">
        <v>69.2329</v>
      </c>
      <c r="Z1395" s="0" t="n">
        <v>0.9571</v>
      </c>
      <c r="AA1395" s="0" t="n">
        <v>418.1447</v>
      </c>
      <c r="AB1395" s="0" t="n">
        <v>0</v>
      </c>
      <c r="AC1395" s="0" t="n">
        <v>28.8</v>
      </c>
      <c r="AD1395" s="0" t="n">
        <v>7910</v>
      </c>
      <c r="AE1395" s="0" t="n">
        <v>18108</v>
      </c>
      <c r="AF1395" s="0" t="n">
        <v>1309</v>
      </c>
      <c r="AG1395" s="2" t="n">
        <v>15.7844</v>
      </c>
      <c r="AH1395" s="0" t="n">
        <v>0.2182</v>
      </c>
      <c r="AI1395" s="0" t="n">
        <v>1416.416</v>
      </c>
      <c r="AJ1395" s="0" t="n">
        <v>0</v>
      </c>
      <c r="AK1395" s="0" t="n">
        <v>18.4</v>
      </c>
      <c r="AL1395" s="0" t="n">
        <v>10966</v>
      </c>
      <c r="AM1395" s="0" t="n">
        <v>32898</v>
      </c>
      <c r="AN1395" s="0" t="n">
        <v>656</v>
      </c>
      <c r="AO1395" s="2" t="n">
        <v>49.2242</v>
      </c>
      <c r="AP1395" s="0" t="n">
        <v>0.6805</v>
      </c>
      <c r="AQ1395" s="0" t="n">
        <v>7015.322</v>
      </c>
      <c r="AR1395" s="0" t="n">
        <v>0</v>
      </c>
      <c r="AS1395" s="0" t="n">
        <v>18.4</v>
      </c>
      <c r="AT1395" s="0" t="n">
        <v>10281</v>
      </c>
      <c r="AU1395" s="0" t="n">
        <v>30843</v>
      </c>
      <c r="AV1395" s="0" t="n">
        <v>3455</v>
      </c>
      <c r="AW1395" s="2" t="n">
        <v>40.6782</v>
      </c>
      <c r="AX1395" s="0" t="n">
        <v>0.5624</v>
      </c>
      <c r="AY1395" s="0" t="n">
        <v>6</v>
      </c>
      <c r="BC1395" s="0" t="s">
        <v>4234</v>
      </c>
    </row>
    <row r="1396" customFormat="false" ht="15" hidden="false" customHeight="true" outlineLevel="0" collapsed="false">
      <c r="A1396" s="0" t="s">
        <v>4235</v>
      </c>
      <c r="B1396" s="0" t="s">
        <v>4236</v>
      </c>
      <c r="C1396" s="0" t="n">
        <v>291.6552</v>
      </c>
      <c r="D1396" s="0" t="n">
        <v>0.2</v>
      </c>
      <c r="E1396" s="0" t="n">
        <v>15.27</v>
      </c>
      <c r="F1396" s="0" t="n">
        <v>224051</v>
      </c>
      <c r="G1396" s="0" t="n">
        <v>0</v>
      </c>
      <c r="H1396" s="0" t="n">
        <v>8844</v>
      </c>
      <c r="I1396" s="1" t="s">
        <v>60</v>
      </c>
      <c r="J1396" s="0" t="s">
        <v>60</v>
      </c>
      <c r="K1396" s="0" t="n">
        <v>263.3694</v>
      </c>
      <c r="L1396" s="0" t="n">
        <v>0.06</v>
      </c>
      <c r="M1396" s="0" t="n">
        <v>15.87</v>
      </c>
      <c r="N1396" s="0" t="n">
        <v>132809</v>
      </c>
      <c r="O1396" s="0" t="n">
        <v>4357.272</v>
      </c>
      <c r="P1396" s="0" t="n">
        <v>47446</v>
      </c>
      <c r="Q1396" s="1" t="n">
        <v>4.9057</v>
      </c>
      <c r="R1396" s="0" t="n">
        <v>0.171</v>
      </c>
      <c r="S1396" s="0" t="n">
        <v>266.8</v>
      </c>
      <c r="T1396" s="0" t="n">
        <v>0.12</v>
      </c>
      <c r="U1396" s="0" t="n">
        <v>19.16</v>
      </c>
      <c r="V1396" s="0" t="n">
        <v>169927</v>
      </c>
      <c r="W1396" s="0" t="n">
        <v>2502.943</v>
      </c>
      <c r="X1396" s="0" t="n">
        <v>13975</v>
      </c>
      <c r="Y1396" s="1" t="n">
        <v>2.7424</v>
      </c>
      <c r="Z1396" s="0" t="n">
        <v>0.0956</v>
      </c>
      <c r="AA1396" s="0" t="n">
        <v>86.3864</v>
      </c>
      <c r="AB1396" s="0" t="n">
        <v>2.11</v>
      </c>
      <c r="AC1396" s="0" t="n">
        <v>3.29</v>
      </c>
      <c r="AD1396" s="0" t="n">
        <v>36873</v>
      </c>
      <c r="AE1396" s="0" t="n">
        <v>0</v>
      </c>
      <c r="AF1396" s="0" t="n">
        <v>4483</v>
      </c>
      <c r="AG1396" s="2" t="s">
        <v>60</v>
      </c>
      <c r="AH1396" s="0" t="s">
        <v>60</v>
      </c>
      <c r="AI1396" s="0" t="n">
        <v>395.2333</v>
      </c>
      <c r="AJ1396" s="0" t="n">
        <v>0</v>
      </c>
      <c r="AK1396" s="0" t="n">
        <v>18.86</v>
      </c>
      <c r="AL1396" s="0" t="n">
        <v>85840</v>
      </c>
      <c r="AM1396" s="0" t="n">
        <v>349.7841</v>
      </c>
      <c r="AN1396" s="0" t="n">
        <v>21684</v>
      </c>
      <c r="AO1396" s="2" t="n">
        <v>0.5234</v>
      </c>
      <c r="AP1396" s="0" t="n">
        <v>0.0182</v>
      </c>
      <c r="AQ1396" s="0" t="n">
        <v>254.5667</v>
      </c>
      <c r="AR1396" s="0" t="n">
        <v>0.17</v>
      </c>
      <c r="AS1396" s="0" t="n">
        <v>8.68</v>
      </c>
      <c r="AT1396" s="0" t="n">
        <v>36531</v>
      </c>
      <c r="AU1396" s="0" t="n">
        <v>0</v>
      </c>
      <c r="AV1396" s="0" t="n">
        <v>5458</v>
      </c>
      <c r="AW1396" s="2" t="s">
        <v>60</v>
      </c>
      <c r="AX1396" s="0" t="s">
        <v>60</v>
      </c>
      <c r="AY1396" s="0" t="n">
        <v>6</v>
      </c>
      <c r="BC1396" s="0" t="s">
        <v>4237</v>
      </c>
    </row>
    <row r="1397" customFormat="false" ht="15" hidden="false" customHeight="true" outlineLevel="0" collapsed="false">
      <c r="A1397" s="0" t="s">
        <v>4238</v>
      </c>
      <c r="B1397" s="0" t="s">
        <v>4239</v>
      </c>
      <c r="C1397" s="0" t="n">
        <v>887.7572</v>
      </c>
      <c r="D1397" s="0" t="n">
        <v>0</v>
      </c>
      <c r="E1397" s="0" t="n">
        <v>41.75</v>
      </c>
      <c r="F1397" s="0" t="n">
        <v>125331</v>
      </c>
      <c r="G1397" s="0" t="n">
        <v>59318</v>
      </c>
      <c r="H1397" s="0" t="n">
        <v>21469</v>
      </c>
      <c r="I1397" s="1" t="n">
        <v>67.792</v>
      </c>
      <c r="J1397" s="0" t="n">
        <v>4.3315</v>
      </c>
      <c r="K1397" s="0" t="n">
        <v>1341.776</v>
      </c>
      <c r="L1397" s="0" t="n">
        <v>0</v>
      </c>
      <c r="M1397" s="0" t="n">
        <v>42.27</v>
      </c>
      <c r="N1397" s="0" t="n">
        <v>157573</v>
      </c>
      <c r="O1397" s="0" t="n">
        <v>64385</v>
      </c>
      <c r="P1397" s="0" t="n">
        <v>24901</v>
      </c>
      <c r="Q1397" s="1" t="n">
        <v>72.4893</v>
      </c>
      <c r="R1397" s="0" t="n">
        <v>4.6316</v>
      </c>
      <c r="S1397" s="0" t="n">
        <v>706.285</v>
      </c>
      <c r="T1397" s="0" t="n">
        <v>0</v>
      </c>
      <c r="U1397" s="0" t="n">
        <v>34.02</v>
      </c>
      <c r="V1397" s="0" t="n">
        <v>182706</v>
      </c>
      <c r="W1397" s="0" t="n">
        <v>64616</v>
      </c>
      <c r="X1397" s="0" t="n">
        <v>21322</v>
      </c>
      <c r="Y1397" s="1" t="n">
        <v>70.7981</v>
      </c>
      <c r="Z1397" s="0" t="n">
        <v>4.5236</v>
      </c>
      <c r="AA1397" s="0" t="n">
        <v>385.7086</v>
      </c>
      <c r="AB1397" s="0" t="n">
        <v>0</v>
      </c>
      <c r="AC1397" s="0" t="n">
        <v>26.46</v>
      </c>
      <c r="AD1397" s="0" t="n">
        <v>99186</v>
      </c>
      <c r="AE1397" s="0" t="n">
        <v>46938</v>
      </c>
      <c r="AF1397" s="0" t="n">
        <v>11568</v>
      </c>
      <c r="AG1397" s="2" t="n">
        <v>40.9149</v>
      </c>
      <c r="AH1397" s="0" t="n">
        <v>2.6142</v>
      </c>
      <c r="AI1397" s="0" t="n">
        <v>1265.545</v>
      </c>
      <c r="AJ1397" s="0" t="n">
        <v>0</v>
      </c>
      <c r="AK1397" s="0" t="n">
        <v>36.77</v>
      </c>
      <c r="AL1397" s="0" t="n">
        <v>146238</v>
      </c>
      <c r="AM1397" s="0" t="n">
        <v>75072</v>
      </c>
      <c r="AN1397" s="0" t="n">
        <v>24186</v>
      </c>
      <c r="AO1397" s="2" t="n">
        <v>112.3277</v>
      </c>
      <c r="AP1397" s="0" t="n">
        <v>7.1771</v>
      </c>
      <c r="AQ1397" s="0" t="n">
        <v>1662.695</v>
      </c>
      <c r="AR1397" s="0" t="n">
        <v>0</v>
      </c>
      <c r="AS1397" s="0" t="n">
        <v>35.05</v>
      </c>
      <c r="AT1397" s="0" t="n">
        <v>163666</v>
      </c>
      <c r="AU1397" s="0" t="n">
        <v>70424</v>
      </c>
      <c r="AV1397" s="0" t="n">
        <v>22486</v>
      </c>
      <c r="AW1397" s="2" t="n">
        <v>92.8807</v>
      </c>
      <c r="AX1397" s="0" t="n">
        <v>5.9345</v>
      </c>
      <c r="AY1397" s="0" t="n">
        <v>6</v>
      </c>
      <c r="BC1397" s="0" t="s">
        <v>4240</v>
      </c>
    </row>
    <row r="1398" customFormat="false" ht="15" hidden="false" customHeight="true" outlineLevel="0" collapsed="false">
      <c r="A1398" s="0" t="s">
        <v>4241</v>
      </c>
      <c r="B1398" s="0" t="s">
        <v>4242</v>
      </c>
      <c r="C1398" s="0" t="n">
        <v>1539.567</v>
      </c>
      <c r="D1398" s="0" t="n">
        <v>0</v>
      </c>
      <c r="E1398" s="0" t="n">
        <v>32</v>
      </c>
      <c r="F1398" s="0" t="n">
        <v>514153</v>
      </c>
      <c r="G1398" s="0" t="n">
        <v>164136</v>
      </c>
      <c r="H1398" s="0" t="n">
        <v>101524</v>
      </c>
      <c r="I1398" s="1" t="n">
        <v>187.584</v>
      </c>
      <c r="J1398" s="0" t="n">
        <v>17.8461</v>
      </c>
      <c r="K1398" s="0" t="n">
        <v>2169.069</v>
      </c>
      <c r="L1398" s="0" t="n">
        <v>0</v>
      </c>
      <c r="M1398" s="0" t="n">
        <v>40.61</v>
      </c>
      <c r="N1398" s="0" t="n">
        <v>747858</v>
      </c>
      <c r="O1398" s="0" t="n">
        <v>214245</v>
      </c>
      <c r="P1398" s="0" t="n">
        <v>169909</v>
      </c>
      <c r="Q1398" s="1" t="n">
        <v>241.2126</v>
      </c>
      <c r="R1398" s="0" t="n">
        <v>22.9482</v>
      </c>
      <c r="S1398" s="0" t="n">
        <v>3301.637</v>
      </c>
      <c r="T1398" s="0" t="n">
        <v>0</v>
      </c>
      <c r="U1398" s="0" t="n">
        <v>39.08</v>
      </c>
      <c r="V1398" s="0" t="n">
        <v>786173</v>
      </c>
      <c r="W1398" s="0" t="n">
        <v>211268</v>
      </c>
      <c r="X1398" s="0" t="n">
        <v>168753</v>
      </c>
      <c r="Y1398" s="1" t="n">
        <v>231.4809</v>
      </c>
      <c r="Z1398" s="0" t="n">
        <v>22.0223</v>
      </c>
      <c r="AA1398" s="0" t="n">
        <v>1949.277</v>
      </c>
      <c r="AB1398" s="0" t="n">
        <v>0</v>
      </c>
      <c r="AC1398" s="0" t="n">
        <v>38.13</v>
      </c>
      <c r="AD1398" s="0" t="n">
        <v>754818</v>
      </c>
      <c r="AE1398" s="0" t="n">
        <v>225266</v>
      </c>
      <c r="AF1398" s="0" t="n">
        <v>204131</v>
      </c>
      <c r="AG1398" s="2" t="n">
        <v>196.3599</v>
      </c>
      <c r="AH1398" s="0" t="n">
        <v>18.681</v>
      </c>
      <c r="AI1398" s="0" t="n">
        <v>2175.263</v>
      </c>
      <c r="AJ1398" s="0" t="n">
        <v>0</v>
      </c>
      <c r="AK1398" s="0" t="n">
        <v>37.78</v>
      </c>
      <c r="AL1398" s="0" t="n">
        <v>759346</v>
      </c>
      <c r="AM1398" s="0" t="n">
        <v>220214</v>
      </c>
      <c r="AN1398" s="0" t="n">
        <v>168070</v>
      </c>
      <c r="AO1398" s="2" t="n">
        <v>329.4989</v>
      </c>
      <c r="AP1398" s="0" t="n">
        <v>31.3474</v>
      </c>
      <c r="AQ1398" s="0" t="n">
        <v>2498.052</v>
      </c>
      <c r="AR1398" s="0" t="n">
        <v>0</v>
      </c>
      <c r="AS1398" s="0" t="n">
        <v>39.43</v>
      </c>
      <c r="AT1398" s="0" t="n">
        <v>736540</v>
      </c>
      <c r="AU1398" s="0" t="n">
        <v>221012</v>
      </c>
      <c r="AV1398" s="0" t="n">
        <v>191135</v>
      </c>
      <c r="AW1398" s="2" t="n">
        <v>291.4879</v>
      </c>
      <c r="AX1398" s="0" t="n">
        <v>27.7312</v>
      </c>
      <c r="AY1398" s="0" t="n">
        <v>6</v>
      </c>
      <c r="BC1398" s="0" t="s">
        <v>4243</v>
      </c>
    </row>
    <row r="1399" customFormat="false" ht="15" hidden="false" customHeight="true" outlineLevel="0" collapsed="false">
      <c r="A1399" s="0" t="s">
        <v>4244</v>
      </c>
      <c r="B1399" s="0" t="s">
        <v>4245</v>
      </c>
      <c r="C1399" s="0" t="n">
        <v>809.8753</v>
      </c>
      <c r="D1399" s="0" t="n">
        <v>0</v>
      </c>
      <c r="E1399" s="0" t="n">
        <v>12.4</v>
      </c>
      <c r="F1399" s="0" t="n">
        <v>13578</v>
      </c>
      <c r="G1399" s="0" t="n">
        <v>40734</v>
      </c>
      <c r="H1399" s="0" t="n">
        <v>3306</v>
      </c>
      <c r="I1399" s="1" t="n">
        <v>46.5531</v>
      </c>
      <c r="J1399" s="0" t="n">
        <v>0.7141</v>
      </c>
      <c r="K1399" s="0" t="n">
        <v>2946.385</v>
      </c>
      <c r="L1399" s="0" t="n">
        <v>0</v>
      </c>
      <c r="M1399" s="0" t="n">
        <v>24.81</v>
      </c>
      <c r="N1399" s="0" t="n">
        <v>21680</v>
      </c>
      <c r="O1399" s="0" t="n">
        <v>31027.5</v>
      </c>
      <c r="P1399" s="0" t="n">
        <v>4907</v>
      </c>
      <c r="Q1399" s="1" t="n">
        <v>34.933</v>
      </c>
      <c r="R1399" s="0" t="n">
        <v>0.5358</v>
      </c>
      <c r="S1399" s="0" t="n">
        <v>2975.18</v>
      </c>
      <c r="T1399" s="0" t="n">
        <v>0</v>
      </c>
      <c r="U1399" s="0" t="n">
        <v>23.26</v>
      </c>
      <c r="V1399" s="0" t="n">
        <v>26394</v>
      </c>
      <c r="W1399" s="0" t="n">
        <v>39088.5</v>
      </c>
      <c r="X1399" s="0" t="n">
        <v>6345</v>
      </c>
      <c r="Y1399" s="1" t="n">
        <v>42.8283</v>
      </c>
      <c r="Z1399" s="0" t="n">
        <v>0.657</v>
      </c>
      <c r="AA1399" s="0" t="n">
        <v>353.1361</v>
      </c>
      <c r="AB1399" s="0" t="n">
        <v>0</v>
      </c>
      <c r="AC1399" s="0" t="n">
        <v>12.4</v>
      </c>
      <c r="AD1399" s="0" t="n">
        <v>12486</v>
      </c>
      <c r="AE1399" s="0" t="n">
        <v>37458</v>
      </c>
      <c r="AF1399" s="0" t="n">
        <v>2807</v>
      </c>
      <c r="AG1399" s="2" t="n">
        <v>32.6514</v>
      </c>
      <c r="AH1399" s="0" t="n">
        <v>0.5008</v>
      </c>
      <c r="AI1399" s="0" t="n">
        <v>1515.728</v>
      </c>
      <c r="AJ1399" s="0" t="n">
        <v>0</v>
      </c>
      <c r="AK1399" s="0" t="n">
        <v>12.4</v>
      </c>
      <c r="AL1399" s="0" t="n">
        <v>15572</v>
      </c>
      <c r="AM1399" s="0" t="n">
        <v>46716</v>
      </c>
      <c r="AN1399" s="0" t="n">
        <v>5048</v>
      </c>
      <c r="AO1399" s="2" t="n">
        <v>69.8996</v>
      </c>
      <c r="AP1399" s="0" t="n">
        <v>1.0722</v>
      </c>
      <c r="AQ1399" s="0" t="n">
        <v>691.1298</v>
      </c>
      <c r="AR1399" s="0" t="n">
        <v>0</v>
      </c>
      <c r="AS1399" s="0" t="n">
        <v>12.4</v>
      </c>
      <c r="AT1399" s="0" t="n">
        <v>13884</v>
      </c>
      <c r="AU1399" s="0" t="n">
        <v>41652</v>
      </c>
      <c r="AV1399" s="0" t="n">
        <v>2707</v>
      </c>
      <c r="AW1399" s="2" t="n">
        <v>54.9339</v>
      </c>
      <c r="AX1399" s="0" t="n">
        <v>0.8426</v>
      </c>
      <c r="AY1399" s="0" t="n">
        <v>6</v>
      </c>
      <c r="BC1399" s="0" t="s">
        <v>4246</v>
      </c>
    </row>
    <row r="1400" customFormat="false" ht="15" hidden="false" customHeight="true" outlineLevel="0" collapsed="false">
      <c r="A1400" s="0" t="s">
        <v>4247</v>
      </c>
      <c r="B1400" s="0" t="s">
        <v>4248</v>
      </c>
      <c r="C1400" s="0" t="n">
        <v>1365.363</v>
      </c>
      <c r="D1400" s="0" t="n">
        <v>0</v>
      </c>
      <c r="E1400" s="0" t="n">
        <v>32.05</v>
      </c>
      <c r="F1400" s="0" t="n">
        <v>156286</v>
      </c>
      <c r="G1400" s="0" t="n">
        <v>0</v>
      </c>
      <c r="H1400" s="0" t="n">
        <v>34917</v>
      </c>
      <c r="I1400" s="1" t="s">
        <v>60</v>
      </c>
      <c r="J1400" s="0" t="s">
        <v>60</v>
      </c>
      <c r="K1400" s="0" t="n">
        <v>2333.219</v>
      </c>
      <c r="L1400" s="0" t="n">
        <v>0</v>
      </c>
      <c r="M1400" s="0" t="n">
        <v>39.18</v>
      </c>
      <c r="N1400" s="0" t="n">
        <v>218156</v>
      </c>
      <c r="O1400" s="0" t="n">
        <v>0</v>
      </c>
      <c r="P1400" s="0" t="n">
        <v>58590</v>
      </c>
      <c r="Q1400" s="1" t="s">
        <v>60</v>
      </c>
      <c r="R1400" s="0" t="s">
        <v>60</v>
      </c>
      <c r="S1400" s="0" t="n">
        <v>2244.457</v>
      </c>
      <c r="T1400" s="0" t="n">
        <v>0</v>
      </c>
      <c r="U1400" s="0" t="n">
        <v>45.75</v>
      </c>
      <c r="V1400" s="0" t="n">
        <v>181362</v>
      </c>
      <c r="W1400" s="0" t="n">
        <v>0</v>
      </c>
      <c r="X1400" s="0" t="n">
        <v>43410</v>
      </c>
      <c r="Y1400" s="1" t="s">
        <v>60</v>
      </c>
      <c r="Z1400" s="0" t="s">
        <v>60</v>
      </c>
      <c r="AA1400" s="0" t="n">
        <v>2859.166</v>
      </c>
      <c r="AB1400" s="0" t="n">
        <v>0</v>
      </c>
      <c r="AC1400" s="0" t="n">
        <v>47.95</v>
      </c>
      <c r="AD1400" s="0" t="n">
        <v>246899</v>
      </c>
      <c r="AE1400" s="0" t="n">
        <v>0</v>
      </c>
      <c r="AF1400" s="0" t="n">
        <v>51632</v>
      </c>
      <c r="AG1400" s="2" t="s">
        <v>60</v>
      </c>
      <c r="AH1400" s="0" t="s">
        <v>60</v>
      </c>
      <c r="AI1400" s="0" t="n">
        <v>2309.556</v>
      </c>
      <c r="AJ1400" s="0" t="n">
        <v>0</v>
      </c>
      <c r="AK1400" s="0" t="n">
        <v>39.45</v>
      </c>
      <c r="AL1400" s="0" t="n">
        <v>275513</v>
      </c>
      <c r="AM1400" s="0" t="n">
        <v>0</v>
      </c>
      <c r="AN1400" s="0" t="n">
        <v>61109</v>
      </c>
      <c r="AO1400" s="2" t="s">
        <v>60</v>
      </c>
      <c r="AP1400" s="0" t="s">
        <v>60</v>
      </c>
      <c r="AQ1400" s="0" t="n">
        <v>3184.717</v>
      </c>
      <c r="AR1400" s="0" t="n">
        <v>0</v>
      </c>
      <c r="AS1400" s="0" t="n">
        <v>43.56</v>
      </c>
      <c r="AT1400" s="0" t="n">
        <v>293059</v>
      </c>
      <c r="AU1400" s="0" t="n">
        <v>0</v>
      </c>
      <c r="AV1400" s="0" t="n">
        <v>66982</v>
      </c>
      <c r="AW1400" s="2" t="s">
        <v>60</v>
      </c>
      <c r="AX1400" s="0" t="s">
        <v>60</v>
      </c>
      <c r="AY1400" s="0" t="n">
        <v>6</v>
      </c>
      <c r="BC1400" s="0" t="s">
        <v>4249</v>
      </c>
    </row>
    <row r="1401" customFormat="false" ht="15" hidden="false" customHeight="true" outlineLevel="0" collapsed="false">
      <c r="A1401" s="0" t="s">
        <v>4250</v>
      </c>
      <c r="B1401" s="0" t="s">
        <v>4251</v>
      </c>
      <c r="C1401" s="0" t="n">
        <v>6578.964</v>
      </c>
      <c r="D1401" s="0" t="n">
        <v>0</v>
      </c>
      <c r="E1401" s="0" t="n">
        <v>74.53</v>
      </c>
      <c r="F1401" s="0" t="n">
        <v>349511</v>
      </c>
      <c r="G1401" s="0" t="n">
        <v>176300</v>
      </c>
      <c r="H1401" s="0" t="n">
        <v>70527</v>
      </c>
      <c r="I1401" s="1" t="n">
        <v>201.4857</v>
      </c>
      <c r="J1401" s="0" t="n">
        <v>3.7372</v>
      </c>
      <c r="K1401" s="0" t="n">
        <v>11554.08</v>
      </c>
      <c r="L1401" s="0" t="n">
        <v>0</v>
      </c>
      <c r="M1401" s="0" t="n">
        <v>80.12</v>
      </c>
      <c r="N1401" s="0" t="n">
        <v>399587</v>
      </c>
      <c r="O1401" s="0" t="n">
        <v>235500</v>
      </c>
      <c r="P1401" s="0" t="n">
        <v>91453</v>
      </c>
      <c r="Q1401" s="1" t="n">
        <v>265.143</v>
      </c>
      <c r="R1401" s="0" t="n">
        <v>4.9179</v>
      </c>
      <c r="S1401" s="0" t="n">
        <v>6671.839</v>
      </c>
      <c r="T1401" s="0" t="n">
        <v>0</v>
      </c>
      <c r="U1401" s="0" t="n">
        <v>70.19</v>
      </c>
      <c r="V1401" s="0" t="n">
        <v>369733</v>
      </c>
      <c r="W1401" s="0" t="n">
        <v>201733</v>
      </c>
      <c r="X1401" s="0" t="n">
        <v>64538</v>
      </c>
      <c r="Y1401" s="1" t="n">
        <v>221.0336</v>
      </c>
      <c r="Z1401" s="0" t="n">
        <v>4.0998</v>
      </c>
      <c r="AA1401" s="0" t="n">
        <v>7407.573</v>
      </c>
      <c r="AB1401" s="0" t="n">
        <v>0</v>
      </c>
      <c r="AC1401" s="0" t="n">
        <v>50.93</v>
      </c>
      <c r="AD1401" s="0" t="n">
        <v>437634</v>
      </c>
      <c r="AE1401" s="0" t="n">
        <v>233375</v>
      </c>
      <c r="AF1401" s="0" t="n">
        <v>95368</v>
      </c>
      <c r="AG1401" s="2" t="n">
        <v>203.4283</v>
      </c>
      <c r="AH1401" s="0" t="n">
        <v>3.7732</v>
      </c>
      <c r="AI1401" s="0" t="n">
        <v>7149.739</v>
      </c>
      <c r="AJ1401" s="0" t="n">
        <v>0</v>
      </c>
      <c r="AK1401" s="0" t="n">
        <v>57.14</v>
      </c>
      <c r="AL1401" s="0" t="n">
        <v>410645</v>
      </c>
      <c r="AM1401" s="0" t="n">
        <v>218208</v>
      </c>
      <c r="AN1401" s="0" t="n">
        <v>94822</v>
      </c>
      <c r="AO1401" s="2" t="n">
        <v>326.4974</v>
      </c>
      <c r="AP1401" s="0" t="n">
        <v>6.056</v>
      </c>
      <c r="AQ1401" s="0" t="n">
        <v>9298.129</v>
      </c>
      <c r="AR1401" s="0" t="n">
        <v>0</v>
      </c>
      <c r="AS1401" s="0" t="n">
        <v>57.14</v>
      </c>
      <c r="AT1401" s="0" t="n">
        <v>459355</v>
      </c>
      <c r="AU1401" s="0" t="n">
        <v>242714</v>
      </c>
      <c r="AV1401" s="0" t="n">
        <v>98817</v>
      </c>
      <c r="AW1401" s="2" t="n">
        <v>320.1103</v>
      </c>
      <c r="AX1401" s="0" t="n">
        <v>5.9375</v>
      </c>
      <c r="AY1401" s="0" t="n">
        <v>6</v>
      </c>
      <c r="BC1401" s="0" t="s">
        <v>4252</v>
      </c>
    </row>
    <row r="1402" customFormat="false" ht="15" hidden="false" customHeight="true" outlineLevel="0" collapsed="false">
      <c r="A1402" s="0" t="s">
        <v>4253</v>
      </c>
      <c r="B1402" s="0" t="s">
        <v>4254</v>
      </c>
      <c r="C1402" s="0" t="n">
        <v>172.1453</v>
      </c>
      <c r="D1402" s="0" t="n">
        <v>0.22</v>
      </c>
      <c r="E1402" s="0" t="n">
        <v>12.34</v>
      </c>
      <c r="F1402" s="0" t="n">
        <v>31824</v>
      </c>
      <c r="G1402" s="0" t="n">
        <v>19280.67</v>
      </c>
      <c r="H1402" s="0" t="n">
        <v>3095</v>
      </c>
      <c r="I1402" s="1" t="n">
        <v>22.0351</v>
      </c>
      <c r="J1402" s="0" t="n">
        <v>1.005</v>
      </c>
      <c r="K1402" s="0" t="n">
        <v>229.5297</v>
      </c>
      <c r="L1402" s="0" t="n">
        <v>0.06</v>
      </c>
      <c r="M1402" s="0" t="n">
        <v>24.18</v>
      </c>
      <c r="N1402" s="0" t="n">
        <v>22099</v>
      </c>
      <c r="O1402" s="0" t="n">
        <v>10770</v>
      </c>
      <c r="P1402" s="0" t="n">
        <v>2775</v>
      </c>
      <c r="Q1402" s="1" t="n">
        <v>12.1257</v>
      </c>
      <c r="R1402" s="0" t="n">
        <v>0.553</v>
      </c>
      <c r="S1402" s="0" t="n">
        <v>1690.815</v>
      </c>
      <c r="T1402" s="0" t="n">
        <v>0</v>
      </c>
      <c r="U1402" s="0" t="n">
        <v>35.77</v>
      </c>
      <c r="V1402" s="0" t="n">
        <v>101271</v>
      </c>
      <c r="W1402" s="0" t="n">
        <v>56866</v>
      </c>
      <c r="X1402" s="0" t="n">
        <v>15502</v>
      </c>
      <c r="Y1402" s="1" t="n">
        <v>62.3066</v>
      </c>
      <c r="Z1402" s="0" t="n">
        <v>2.8418</v>
      </c>
      <c r="AA1402" s="0" t="n">
        <v>558.4933</v>
      </c>
      <c r="AB1402" s="0" t="n">
        <v>0</v>
      </c>
      <c r="AC1402" s="0" t="n">
        <v>26.45</v>
      </c>
      <c r="AD1402" s="0" t="n">
        <v>45617</v>
      </c>
      <c r="AE1402" s="0" t="n">
        <v>25914</v>
      </c>
      <c r="AF1402" s="0" t="n">
        <v>5599</v>
      </c>
      <c r="AG1402" s="2" t="n">
        <v>22.5887</v>
      </c>
      <c r="AH1402" s="0" t="n">
        <v>1.0303</v>
      </c>
      <c r="AI1402" s="0" t="n">
        <v>302.6692</v>
      </c>
      <c r="AJ1402" s="0" t="n">
        <v>0</v>
      </c>
      <c r="AK1402" s="0" t="n">
        <v>22.67</v>
      </c>
      <c r="AL1402" s="0" t="n">
        <v>33737</v>
      </c>
      <c r="AM1402" s="0" t="n">
        <v>21630.66</v>
      </c>
      <c r="AN1402" s="0" t="n">
        <v>4233</v>
      </c>
      <c r="AO1402" s="2" t="n">
        <v>32.3652</v>
      </c>
      <c r="AP1402" s="0" t="n">
        <v>1.4762</v>
      </c>
      <c r="AQ1402" s="0" t="n">
        <v>447.1139</v>
      </c>
      <c r="AR1402" s="0" t="n">
        <v>0</v>
      </c>
      <c r="AS1402" s="0" t="n">
        <v>26.95</v>
      </c>
      <c r="AT1402" s="0" t="n">
        <v>53748</v>
      </c>
      <c r="AU1402" s="0" t="n">
        <v>25883</v>
      </c>
      <c r="AV1402" s="0" t="n">
        <v>4727</v>
      </c>
      <c r="AW1402" s="2" t="n">
        <v>34.1365</v>
      </c>
      <c r="AX1402" s="0" t="n">
        <v>1.557</v>
      </c>
      <c r="AY1402" s="0" t="n">
        <v>6</v>
      </c>
      <c r="BC1402" s="0" t="s">
        <v>4255</v>
      </c>
    </row>
    <row r="1403" customFormat="false" ht="15" hidden="false" customHeight="true" outlineLevel="0" collapsed="false">
      <c r="A1403" s="0" t="s">
        <v>4256</v>
      </c>
      <c r="B1403" s="0" t="s">
        <v>4257</v>
      </c>
      <c r="C1403" s="0" t="n">
        <v>3815.096</v>
      </c>
      <c r="D1403" s="0" t="n">
        <v>0</v>
      </c>
      <c r="E1403" s="0" t="n">
        <v>43.9</v>
      </c>
      <c r="F1403" s="0" t="n">
        <v>450801</v>
      </c>
      <c r="G1403" s="0" t="n">
        <v>148596</v>
      </c>
      <c r="H1403" s="0" t="n">
        <v>128109</v>
      </c>
      <c r="I1403" s="1" t="n">
        <v>169.824</v>
      </c>
      <c r="J1403" s="0" t="n">
        <v>3.3214</v>
      </c>
      <c r="K1403" s="0" t="n">
        <v>7742.381</v>
      </c>
      <c r="L1403" s="0" t="n">
        <v>0</v>
      </c>
      <c r="M1403" s="0" t="n">
        <v>46.95</v>
      </c>
      <c r="N1403" s="0" t="n">
        <v>541200</v>
      </c>
      <c r="O1403" s="0" t="n">
        <v>208362</v>
      </c>
      <c r="P1403" s="0" t="n">
        <v>186589</v>
      </c>
      <c r="Q1403" s="1" t="n">
        <v>234.5891</v>
      </c>
      <c r="R1403" s="0" t="n">
        <v>4.588</v>
      </c>
      <c r="S1403" s="0" t="n">
        <v>4936.306</v>
      </c>
      <c r="T1403" s="0" t="n">
        <v>0</v>
      </c>
      <c r="U1403" s="0" t="n">
        <v>46.95</v>
      </c>
      <c r="V1403" s="0" t="n">
        <v>380797</v>
      </c>
      <c r="W1403" s="0" t="n">
        <v>154696</v>
      </c>
      <c r="X1403" s="0" t="n">
        <v>89573</v>
      </c>
      <c r="Y1403" s="1" t="n">
        <v>169.4964</v>
      </c>
      <c r="Z1403" s="0" t="n">
        <v>3.315</v>
      </c>
      <c r="AA1403" s="0" t="n">
        <v>7354.264</v>
      </c>
      <c r="AB1403" s="0" t="n">
        <v>0</v>
      </c>
      <c r="AC1403" s="0" t="n">
        <v>46.95</v>
      </c>
      <c r="AD1403" s="0" t="n">
        <v>543331</v>
      </c>
      <c r="AE1403" s="0" t="n">
        <v>186409</v>
      </c>
      <c r="AF1403" s="0" t="n">
        <v>180602</v>
      </c>
      <c r="AG1403" s="2" t="n">
        <v>162.489</v>
      </c>
      <c r="AH1403" s="0" t="n">
        <v>3.1779</v>
      </c>
      <c r="AI1403" s="0" t="n">
        <v>5530.203</v>
      </c>
      <c r="AJ1403" s="0" t="n">
        <v>0</v>
      </c>
      <c r="AK1403" s="0" t="n">
        <v>46.95</v>
      </c>
      <c r="AL1403" s="0" t="n">
        <v>548222</v>
      </c>
      <c r="AM1403" s="0" t="n">
        <v>196790</v>
      </c>
      <c r="AN1403" s="0" t="n">
        <v>202882</v>
      </c>
      <c r="AO1403" s="2" t="n">
        <v>294.4503</v>
      </c>
      <c r="AP1403" s="0" t="n">
        <v>5.7588</v>
      </c>
      <c r="AQ1403" s="0" t="n">
        <v>7793.472</v>
      </c>
      <c r="AR1403" s="0" t="n">
        <v>0</v>
      </c>
      <c r="AS1403" s="0" t="n">
        <v>46.95</v>
      </c>
      <c r="AT1403" s="0" t="n">
        <v>449775</v>
      </c>
      <c r="AU1403" s="0" t="n">
        <v>179451</v>
      </c>
      <c r="AV1403" s="0" t="n">
        <v>153790</v>
      </c>
      <c r="AW1403" s="2" t="n">
        <v>236.674</v>
      </c>
      <c r="AX1403" s="0" t="n">
        <v>4.6288</v>
      </c>
      <c r="AY1403" s="0" t="n">
        <v>6</v>
      </c>
      <c r="BC1403" s="0" t="s">
        <v>4258</v>
      </c>
    </row>
    <row r="1404" customFormat="false" ht="15" hidden="false" customHeight="true" outlineLevel="0" collapsed="false">
      <c r="A1404" s="0" t="s">
        <v>4259</v>
      </c>
      <c r="B1404" s="0" t="s">
        <v>4260</v>
      </c>
      <c r="C1404" s="0" t="n">
        <v>1881.053</v>
      </c>
      <c r="D1404" s="0" t="n">
        <v>0</v>
      </c>
      <c r="E1404" s="0" t="n">
        <v>50.85</v>
      </c>
      <c r="F1404" s="0" t="n">
        <v>91654</v>
      </c>
      <c r="G1404" s="0" t="n">
        <v>26272</v>
      </c>
      <c r="H1404" s="0" t="n">
        <v>18602</v>
      </c>
      <c r="I1404" s="1" t="n">
        <v>30.0251</v>
      </c>
      <c r="J1404" s="0" t="n">
        <v>0.5853</v>
      </c>
      <c r="K1404" s="0" t="n">
        <v>1957.259</v>
      </c>
      <c r="L1404" s="0" t="n">
        <v>0</v>
      </c>
      <c r="M1404" s="0" t="n">
        <v>65.54</v>
      </c>
      <c r="N1404" s="0" t="n">
        <v>111377</v>
      </c>
      <c r="O1404" s="0" t="n">
        <v>28103</v>
      </c>
      <c r="P1404" s="0" t="n">
        <v>18469</v>
      </c>
      <c r="Q1404" s="1" t="n">
        <v>31.6404</v>
      </c>
      <c r="R1404" s="0" t="n">
        <v>0.6168</v>
      </c>
      <c r="S1404" s="0" t="n">
        <v>2244.813</v>
      </c>
      <c r="T1404" s="0" t="n">
        <v>0</v>
      </c>
      <c r="U1404" s="0" t="n">
        <v>21.47</v>
      </c>
      <c r="V1404" s="0" t="n">
        <v>79187</v>
      </c>
      <c r="W1404" s="0" t="n">
        <v>24864.09</v>
      </c>
      <c r="X1404" s="0" t="n">
        <v>16290</v>
      </c>
      <c r="Y1404" s="1" t="n">
        <v>27.2429</v>
      </c>
      <c r="Z1404" s="0" t="n">
        <v>0.5311</v>
      </c>
      <c r="AA1404" s="0" t="n">
        <v>1327.383</v>
      </c>
      <c r="AB1404" s="0" t="n">
        <v>0</v>
      </c>
      <c r="AC1404" s="0" t="n">
        <v>34.46</v>
      </c>
      <c r="AD1404" s="0" t="n">
        <v>64703</v>
      </c>
      <c r="AE1404" s="0" t="n">
        <v>13216</v>
      </c>
      <c r="AF1404" s="0" t="n">
        <v>14969</v>
      </c>
      <c r="AG1404" s="2" t="n">
        <v>11.5201</v>
      </c>
      <c r="AH1404" s="0" t="n">
        <v>0.2246</v>
      </c>
      <c r="AI1404" s="0" t="n">
        <v>1829.824</v>
      </c>
      <c r="AJ1404" s="0" t="n">
        <v>0</v>
      </c>
      <c r="AK1404" s="0" t="n">
        <v>82.49</v>
      </c>
      <c r="AL1404" s="0" t="n">
        <v>110278</v>
      </c>
      <c r="AM1404" s="0" t="n">
        <v>22553</v>
      </c>
      <c r="AN1404" s="0" t="n">
        <v>18025</v>
      </c>
      <c r="AO1404" s="2" t="n">
        <v>33.7453</v>
      </c>
      <c r="AP1404" s="0" t="n">
        <v>0.6578</v>
      </c>
      <c r="AQ1404" s="0" t="n">
        <v>2056.822</v>
      </c>
      <c r="AR1404" s="0" t="n">
        <v>0</v>
      </c>
      <c r="AS1404" s="0" t="n">
        <v>50.85</v>
      </c>
      <c r="AT1404" s="0" t="n">
        <v>122458</v>
      </c>
      <c r="AU1404" s="0" t="n">
        <v>25516</v>
      </c>
      <c r="AV1404" s="0" t="n">
        <v>19512</v>
      </c>
      <c r="AW1404" s="2" t="n">
        <v>33.6525</v>
      </c>
      <c r="AX1404" s="0" t="n">
        <v>0.656</v>
      </c>
      <c r="AY1404" s="0" t="n">
        <v>6</v>
      </c>
      <c r="BC1404" s="0" t="s">
        <v>4261</v>
      </c>
    </row>
    <row r="1405" customFormat="false" ht="15" hidden="false" customHeight="true" outlineLevel="0" collapsed="false">
      <c r="A1405" s="0" t="s">
        <v>4262</v>
      </c>
      <c r="B1405" s="0" t="s">
        <v>4263</v>
      </c>
      <c r="C1405" s="0" t="n">
        <v>1772.123</v>
      </c>
      <c r="D1405" s="0" t="n">
        <v>0</v>
      </c>
      <c r="E1405" s="0" t="n">
        <v>36.01</v>
      </c>
      <c r="F1405" s="0" t="n">
        <v>176563</v>
      </c>
      <c r="G1405" s="0" t="n">
        <v>74634</v>
      </c>
      <c r="H1405" s="0" t="n">
        <v>40792</v>
      </c>
      <c r="I1405" s="1" t="n">
        <v>85.296</v>
      </c>
      <c r="J1405" s="0" t="n">
        <v>2.9303</v>
      </c>
      <c r="K1405" s="0" t="n">
        <v>2263.637</v>
      </c>
      <c r="L1405" s="0" t="n">
        <v>0</v>
      </c>
      <c r="M1405" s="0" t="n">
        <v>39.55</v>
      </c>
      <c r="N1405" s="0" t="n">
        <v>240991</v>
      </c>
      <c r="O1405" s="0" t="n">
        <v>101009</v>
      </c>
      <c r="P1405" s="0" t="n">
        <v>53856</v>
      </c>
      <c r="Q1405" s="1" t="n">
        <v>113.7233</v>
      </c>
      <c r="R1405" s="0" t="n">
        <v>3.907</v>
      </c>
      <c r="S1405" s="0" t="n">
        <v>405.5757</v>
      </c>
      <c r="T1405" s="0" t="n">
        <v>0</v>
      </c>
      <c r="U1405" s="0" t="n">
        <v>13.83</v>
      </c>
      <c r="V1405" s="0" t="n">
        <v>34360</v>
      </c>
      <c r="W1405" s="0" t="n">
        <v>29017</v>
      </c>
      <c r="X1405" s="0" t="n">
        <v>3534</v>
      </c>
      <c r="Y1405" s="1" t="n">
        <v>31.7932</v>
      </c>
      <c r="Z1405" s="0" t="n">
        <v>1.0923</v>
      </c>
      <c r="AA1405" s="0" t="n">
        <v>1373.982</v>
      </c>
      <c r="AB1405" s="0" t="n">
        <v>0</v>
      </c>
      <c r="AC1405" s="0" t="n">
        <v>33.76</v>
      </c>
      <c r="AD1405" s="0" t="n">
        <v>306606</v>
      </c>
      <c r="AE1405" s="0" t="n">
        <v>94765</v>
      </c>
      <c r="AF1405" s="0" t="n">
        <v>45245</v>
      </c>
      <c r="AG1405" s="2" t="n">
        <v>82.6048</v>
      </c>
      <c r="AH1405" s="0" t="n">
        <v>2.8379</v>
      </c>
      <c r="AI1405" s="0" t="n">
        <v>2012.995</v>
      </c>
      <c r="AJ1405" s="0" t="n">
        <v>0</v>
      </c>
      <c r="AK1405" s="0" t="n">
        <v>30.23</v>
      </c>
      <c r="AL1405" s="0" t="n">
        <v>200142</v>
      </c>
      <c r="AM1405" s="0" t="n">
        <v>90884</v>
      </c>
      <c r="AN1405" s="0" t="n">
        <v>45806</v>
      </c>
      <c r="AO1405" s="2" t="n">
        <v>135.9867</v>
      </c>
      <c r="AP1405" s="0" t="n">
        <v>4.6718</v>
      </c>
      <c r="AQ1405" s="0" t="n">
        <v>1758.979</v>
      </c>
      <c r="AR1405" s="0" t="n">
        <v>0</v>
      </c>
      <c r="AS1405" s="0" t="n">
        <v>33.76</v>
      </c>
      <c r="AT1405" s="0" t="n">
        <v>230282</v>
      </c>
      <c r="AU1405" s="0" t="n">
        <v>100935</v>
      </c>
      <c r="AV1405" s="0" t="n">
        <v>34836</v>
      </c>
      <c r="AW1405" s="2" t="n">
        <v>133.121</v>
      </c>
      <c r="AX1405" s="0" t="n">
        <v>4.5734</v>
      </c>
      <c r="AY1405" s="0" t="n">
        <v>6</v>
      </c>
      <c r="BC1405" s="0" t="s">
        <v>4264</v>
      </c>
    </row>
    <row r="1406" customFormat="false" ht="15" hidden="false" customHeight="true" outlineLevel="0" collapsed="false">
      <c r="A1406" s="0" t="s">
        <v>4265</v>
      </c>
      <c r="B1406" s="0" t="s">
        <v>4266</v>
      </c>
      <c r="C1406" s="0" t="n">
        <v>320.1389</v>
      </c>
      <c r="D1406" s="0" t="n">
        <v>0.14</v>
      </c>
      <c r="E1406" s="0" t="n">
        <v>15.56</v>
      </c>
      <c r="F1406" s="0" t="n">
        <v>24332</v>
      </c>
      <c r="G1406" s="0" t="n">
        <v>11605</v>
      </c>
      <c r="H1406" s="0" t="n">
        <v>3927</v>
      </c>
      <c r="I1406" s="1" t="n">
        <v>13.2629</v>
      </c>
      <c r="J1406" s="0" t="n">
        <v>0.843</v>
      </c>
      <c r="K1406" s="0" t="n">
        <v>247.6247</v>
      </c>
      <c r="L1406" s="0" t="n">
        <v>0.06</v>
      </c>
      <c r="M1406" s="0" t="n">
        <v>15.92</v>
      </c>
      <c r="N1406" s="0" t="n">
        <v>35742</v>
      </c>
      <c r="O1406" s="0" t="n">
        <v>18371</v>
      </c>
      <c r="P1406" s="0" t="n">
        <v>6778</v>
      </c>
      <c r="Q1406" s="1" t="n">
        <v>20.6834</v>
      </c>
      <c r="R1406" s="0" t="n">
        <v>1.3147</v>
      </c>
      <c r="S1406" s="0" t="n">
        <v>491.3352</v>
      </c>
      <c r="T1406" s="0" t="n">
        <v>0</v>
      </c>
      <c r="U1406" s="0" t="n">
        <v>16.99</v>
      </c>
      <c r="V1406" s="0" t="n">
        <v>43157</v>
      </c>
      <c r="W1406" s="0" t="n">
        <v>20823</v>
      </c>
      <c r="X1406" s="0" t="n">
        <v>5431</v>
      </c>
      <c r="Y1406" s="1" t="n">
        <v>22.8152</v>
      </c>
      <c r="Z1406" s="0" t="n">
        <v>1.4502</v>
      </c>
      <c r="AA1406" s="0" t="n">
        <v>220.9775</v>
      </c>
      <c r="AB1406" s="0" t="n">
        <v>0.12</v>
      </c>
      <c r="AC1406" s="0" t="n">
        <v>15.74</v>
      </c>
      <c r="AD1406" s="0" t="n">
        <v>84078</v>
      </c>
      <c r="AE1406" s="0" t="n">
        <v>14310</v>
      </c>
      <c r="AF1406" s="0" t="n">
        <v>4045</v>
      </c>
      <c r="AG1406" s="2" t="n">
        <v>12.4737</v>
      </c>
      <c r="AH1406" s="0" t="n">
        <v>0.7929</v>
      </c>
      <c r="AI1406" s="0" t="n">
        <v>243.4725</v>
      </c>
      <c r="AJ1406" s="0" t="n">
        <v>0.06</v>
      </c>
      <c r="AK1406" s="0" t="n">
        <v>10.73</v>
      </c>
      <c r="AL1406" s="0" t="n">
        <v>29033</v>
      </c>
      <c r="AM1406" s="0" t="n">
        <v>10683</v>
      </c>
      <c r="AN1406" s="0" t="n">
        <v>5171</v>
      </c>
      <c r="AO1406" s="2" t="n">
        <v>15.9846</v>
      </c>
      <c r="AP1406" s="0" t="n">
        <v>1.016</v>
      </c>
      <c r="AQ1406" s="0" t="n">
        <v>147.6849</v>
      </c>
      <c r="AR1406" s="0" t="n">
        <v>0.55</v>
      </c>
      <c r="AS1406" s="0" t="n">
        <v>7.69</v>
      </c>
      <c r="AT1406" s="0" t="n">
        <v>9460</v>
      </c>
      <c r="AU1406" s="0" t="n">
        <v>7066</v>
      </c>
      <c r="AV1406" s="0" t="n">
        <v>3334</v>
      </c>
      <c r="AW1406" s="2" t="n">
        <v>9.3192</v>
      </c>
      <c r="AX1406" s="0" t="n">
        <v>0.5924</v>
      </c>
      <c r="AY1406" s="0" t="n">
        <v>6</v>
      </c>
      <c r="BC1406" s="0" t="s">
        <v>4267</v>
      </c>
    </row>
    <row r="1407" customFormat="false" ht="15" hidden="false" customHeight="true" outlineLevel="0" collapsed="false">
      <c r="A1407" s="0" t="s">
        <v>4268</v>
      </c>
      <c r="B1407" s="0" t="s">
        <v>4269</v>
      </c>
      <c r="C1407" s="0" t="n">
        <v>569.1118</v>
      </c>
      <c r="D1407" s="0" t="n">
        <v>0</v>
      </c>
      <c r="E1407" s="0" t="n">
        <v>8.47</v>
      </c>
      <c r="F1407" s="0" t="n">
        <v>10904</v>
      </c>
      <c r="G1407" s="0" t="n">
        <v>22005</v>
      </c>
      <c r="H1407" s="0" t="n">
        <v>1007</v>
      </c>
      <c r="I1407" s="1" t="n">
        <v>25.1486</v>
      </c>
      <c r="J1407" s="0" t="n">
        <v>0.6663</v>
      </c>
      <c r="K1407" s="0" t="n">
        <v>212.5601</v>
      </c>
      <c r="L1407" s="0" t="n">
        <v>0.06</v>
      </c>
      <c r="M1407" s="0" t="n">
        <v>8.47</v>
      </c>
      <c r="N1407" s="0" t="n">
        <v>6769</v>
      </c>
      <c r="O1407" s="0" t="n">
        <v>20307</v>
      </c>
      <c r="P1407" s="0" t="n">
        <v>846</v>
      </c>
      <c r="Q1407" s="1" t="n">
        <v>22.8631</v>
      </c>
      <c r="R1407" s="0" t="n">
        <v>0.6057</v>
      </c>
      <c r="S1407" s="0" t="n">
        <v>832.2868</v>
      </c>
      <c r="T1407" s="0" t="n">
        <v>0</v>
      </c>
      <c r="U1407" s="0" t="n">
        <v>10.17</v>
      </c>
      <c r="V1407" s="0" t="n">
        <v>5959</v>
      </c>
      <c r="W1407" s="0" t="n">
        <v>17271</v>
      </c>
      <c r="X1407" s="0" t="n">
        <v>1103</v>
      </c>
      <c r="Y1407" s="1" t="n">
        <v>18.9234</v>
      </c>
      <c r="Z1407" s="0" t="n">
        <v>0.5014</v>
      </c>
      <c r="AA1407" s="0" t="n">
        <v>1368.533</v>
      </c>
      <c r="AB1407" s="0" t="n">
        <v>0</v>
      </c>
      <c r="AC1407" s="0" t="n">
        <v>8.47</v>
      </c>
      <c r="AD1407" s="0" t="n">
        <v>11551</v>
      </c>
      <c r="AE1407" s="0" t="n">
        <v>34653</v>
      </c>
      <c r="AF1407" s="0" t="n">
        <v>1329</v>
      </c>
      <c r="AG1407" s="2" t="n">
        <v>30.2063</v>
      </c>
      <c r="AH1407" s="0" t="n">
        <v>0.8003</v>
      </c>
      <c r="AI1407" s="0" t="n">
        <v>515.284</v>
      </c>
      <c r="AJ1407" s="0" t="n">
        <v>0</v>
      </c>
      <c r="AK1407" s="0" t="n">
        <v>8.47</v>
      </c>
      <c r="AL1407" s="0" t="n">
        <v>10848</v>
      </c>
      <c r="AM1407" s="0" t="n">
        <v>32544</v>
      </c>
      <c r="AN1407" s="0" t="n">
        <v>1273</v>
      </c>
      <c r="AO1407" s="2" t="n">
        <v>48.6945</v>
      </c>
      <c r="AP1407" s="0" t="n">
        <v>1.2901</v>
      </c>
      <c r="AQ1407" s="0" t="n">
        <v>1523.149</v>
      </c>
      <c r="AR1407" s="0" t="n">
        <v>0</v>
      </c>
      <c r="AS1407" s="0" t="n">
        <v>8.47</v>
      </c>
      <c r="AT1407" s="0" t="n">
        <v>6931</v>
      </c>
      <c r="AU1407" s="0" t="n">
        <v>20793</v>
      </c>
      <c r="AV1407" s="0" t="n">
        <v>1129</v>
      </c>
      <c r="AW1407" s="2" t="n">
        <v>27.4234</v>
      </c>
      <c r="AX1407" s="0" t="n">
        <v>0.7266</v>
      </c>
      <c r="AY1407" s="0" t="n">
        <v>6</v>
      </c>
      <c r="BC1407" s="0" t="s">
        <v>4270</v>
      </c>
    </row>
    <row r="1408" customFormat="false" ht="15" hidden="false" customHeight="true" outlineLevel="0" collapsed="false">
      <c r="A1408" s="0" t="s">
        <v>4271</v>
      </c>
      <c r="B1408" s="0" t="s">
        <v>4272</v>
      </c>
      <c r="C1408" s="0" t="n">
        <v>3020.721</v>
      </c>
      <c r="D1408" s="0" t="n">
        <v>0</v>
      </c>
      <c r="E1408" s="0" t="n">
        <v>54.14</v>
      </c>
      <c r="F1408" s="0" t="n">
        <v>100685</v>
      </c>
      <c r="G1408" s="0" t="n">
        <v>35894</v>
      </c>
      <c r="H1408" s="0" t="n">
        <v>18821</v>
      </c>
      <c r="I1408" s="1" t="n">
        <v>41.0217</v>
      </c>
      <c r="J1408" s="0" t="n">
        <v>1.4043</v>
      </c>
      <c r="K1408" s="0" t="n">
        <v>4482.262</v>
      </c>
      <c r="L1408" s="0" t="n">
        <v>0</v>
      </c>
      <c r="M1408" s="0" t="n">
        <v>45.86</v>
      </c>
      <c r="N1408" s="0" t="n">
        <v>159205</v>
      </c>
      <c r="O1408" s="0" t="n">
        <v>72067</v>
      </c>
      <c r="P1408" s="0" t="n">
        <v>29436</v>
      </c>
      <c r="Q1408" s="1" t="n">
        <v>81.1383</v>
      </c>
      <c r="R1408" s="0" t="n">
        <v>2.7776</v>
      </c>
      <c r="S1408" s="0" t="n">
        <v>2205.906</v>
      </c>
      <c r="T1408" s="0" t="n">
        <v>0</v>
      </c>
      <c r="U1408" s="0" t="n">
        <v>39.81</v>
      </c>
      <c r="V1408" s="0" t="n">
        <v>48327</v>
      </c>
      <c r="W1408" s="0" t="n">
        <v>29863</v>
      </c>
      <c r="X1408" s="0" t="n">
        <v>10049</v>
      </c>
      <c r="Y1408" s="1" t="n">
        <v>32.7201</v>
      </c>
      <c r="Z1408" s="0" t="n">
        <v>1.1201</v>
      </c>
      <c r="AA1408" s="0" t="n">
        <v>2067.063</v>
      </c>
      <c r="AB1408" s="0" t="n">
        <v>0</v>
      </c>
      <c r="AC1408" s="0" t="n">
        <v>51.91</v>
      </c>
      <c r="AD1408" s="0" t="n">
        <v>92560</v>
      </c>
      <c r="AE1408" s="0" t="n">
        <v>54940</v>
      </c>
      <c r="AF1408" s="0" t="n">
        <v>15248</v>
      </c>
      <c r="AG1408" s="2" t="n">
        <v>47.8901</v>
      </c>
      <c r="AH1408" s="0" t="n">
        <v>1.6394</v>
      </c>
      <c r="AI1408" s="0" t="n">
        <v>3941.839</v>
      </c>
      <c r="AJ1408" s="0" t="n">
        <v>0</v>
      </c>
      <c r="AK1408" s="0" t="n">
        <v>50</v>
      </c>
      <c r="AL1408" s="0" t="n">
        <v>163364</v>
      </c>
      <c r="AM1408" s="0" t="n">
        <v>76527</v>
      </c>
      <c r="AN1408" s="0" t="n">
        <v>28187</v>
      </c>
      <c r="AO1408" s="2" t="n">
        <v>114.5048</v>
      </c>
      <c r="AP1408" s="0" t="n">
        <v>3.9198</v>
      </c>
      <c r="AQ1408" s="0" t="n">
        <v>2738.956</v>
      </c>
      <c r="AR1408" s="0" t="n">
        <v>0</v>
      </c>
      <c r="AS1408" s="0" t="n">
        <v>42.68</v>
      </c>
      <c r="AT1408" s="0" t="n">
        <v>82192</v>
      </c>
      <c r="AU1408" s="0" t="n">
        <v>35404</v>
      </c>
      <c r="AV1408" s="0" t="n">
        <v>13701</v>
      </c>
      <c r="AW1408" s="2" t="n">
        <v>46.6936</v>
      </c>
      <c r="AX1408" s="0" t="n">
        <v>1.5985</v>
      </c>
      <c r="AY1408" s="0" t="n">
        <v>6</v>
      </c>
      <c r="BC1408" s="0" t="s">
        <v>4273</v>
      </c>
    </row>
    <row r="1409" customFormat="false" ht="15" hidden="false" customHeight="true" outlineLevel="0" collapsed="false">
      <c r="A1409" s="0" t="s">
        <v>4274</v>
      </c>
      <c r="B1409" s="0" t="s">
        <v>4275</v>
      </c>
      <c r="C1409" s="0" t="n">
        <v>1961.406</v>
      </c>
      <c r="D1409" s="0" t="n">
        <v>0</v>
      </c>
      <c r="E1409" s="0" t="n">
        <v>44.64</v>
      </c>
      <c r="F1409" s="0" t="n">
        <v>424831</v>
      </c>
      <c r="G1409" s="0" t="n">
        <v>127492</v>
      </c>
      <c r="H1409" s="0" t="n">
        <v>99888</v>
      </c>
      <c r="I1409" s="1" t="n">
        <v>145.7051</v>
      </c>
      <c r="J1409" s="0" t="n">
        <v>8.1066</v>
      </c>
      <c r="K1409" s="0" t="n">
        <v>3224.569</v>
      </c>
      <c r="L1409" s="0" t="n">
        <v>0</v>
      </c>
      <c r="M1409" s="0" t="n">
        <v>41.67</v>
      </c>
      <c r="N1409" s="0" t="n">
        <v>434004</v>
      </c>
      <c r="O1409" s="0" t="n">
        <v>141438</v>
      </c>
      <c r="P1409" s="0" t="n">
        <v>92686</v>
      </c>
      <c r="Q1409" s="1" t="n">
        <v>159.2412</v>
      </c>
      <c r="R1409" s="0" t="n">
        <v>8.8597</v>
      </c>
      <c r="S1409" s="0" t="n">
        <v>4133.398</v>
      </c>
      <c r="T1409" s="0" t="n">
        <v>0</v>
      </c>
      <c r="U1409" s="0" t="n">
        <v>74.4</v>
      </c>
      <c r="V1409" s="0" t="n">
        <v>442131</v>
      </c>
      <c r="W1409" s="0" t="n">
        <v>131861</v>
      </c>
      <c r="X1409" s="0" t="n">
        <v>92997</v>
      </c>
      <c r="Y1409" s="1" t="n">
        <v>144.4767</v>
      </c>
      <c r="Z1409" s="0" t="n">
        <v>8.0383</v>
      </c>
      <c r="AA1409" s="0" t="n">
        <v>4045.417</v>
      </c>
      <c r="AB1409" s="0" t="n">
        <v>0</v>
      </c>
      <c r="AC1409" s="0" t="n">
        <v>71.23</v>
      </c>
      <c r="AD1409" s="0" t="n">
        <v>658987</v>
      </c>
      <c r="AE1409" s="0" t="n">
        <v>186865</v>
      </c>
      <c r="AF1409" s="0" t="n">
        <v>172635</v>
      </c>
      <c r="AG1409" s="2" t="n">
        <v>162.8865</v>
      </c>
      <c r="AH1409" s="0" t="n">
        <v>9.0625</v>
      </c>
      <c r="AI1409" s="0" t="n">
        <v>2884.763</v>
      </c>
      <c r="AJ1409" s="0" t="n">
        <v>0</v>
      </c>
      <c r="AK1409" s="0" t="n">
        <v>48.81</v>
      </c>
      <c r="AL1409" s="0" t="n">
        <v>393634</v>
      </c>
      <c r="AM1409" s="0" t="n">
        <v>131339</v>
      </c>
      <c r="AN1409" s="0" t="n">
        <v>93485</v>
      </c>
      <c r="AO1409" s="2" t="n">
        <v>196.5182</v>
      </c>
      <c r="AP1409" s="0" t="n">
        <v>10.9337</v>
      </c>
      <c r="AQ1409" s="0" t="n">
        <v>2521.409</v>
      </c>
      <c r="AR1409" s="0" t="n">
        <v>0</v>
      </c>
      <c r="AS1409" s="0" t="n">
        <v>52.58</v>
      </c>
      <c r="AT1409" s="0" t="n">
        <v>478091</v>
      </c>
      <c r="AU1409" s="0" t="n">
        <v>153300</v>
      </c>
      <c r="AV1409" s="0" t="n">
        <v>99973</v>
      </c>
      <c r="AW1409" s="2" t="n">
        <v>202.1841</v>
      </c>
      <c r="AX1409" s="0" t="n">
        <v>11.2489</v>
      </c>
      <c r="AY1409" s="0" t="n">
        <v>6</v>
      </c>
      <c r="BC1409" s="0" t="s">
        <v>4276</v>
      </c>
    </row>
    <row r="1410" customFormat="false" ht="15" hidden="false" customHeight="true" outlineLevel="0" collapsed="false">
      <c r="A1410" s="0" t="s">
        <v>4277</v>
      </c>
      <c r="B1410" s="0" t="s">
        <v>4278</v>
      </c>
      <c r="C1410" s="0" t="n">
        <v>860.1971</v>
      </c>
      <c r="D1410" s="0" t="n">
        <v>0</v>
      </c>
      <c r="E1410" s="0" t="n">
        <v>27.49</v>
      </c>
      <c r="F1410" s="0" t="n">
        <v>46330</v>
      </c>
      <c r="G1410" s="0" t="n">
        <v>27234</v>
      </c>
      <c r="H1410" s="0" t="n">
        <v>8217</v>
      </c>
      <c r="I1410" s="1" t="n">
        <v>31.1246</v>
      </c>
      <c r="J1410" s="0" t="n">
        <v>1.4537</v>
      </c>
      <c r="K1410" s="0" t="n">
        <v>768.1502</v>
      </c>
      <c r="L1410" s="0" t="n">
        <v>0</v>
      </c>
      <c r="M1410" s="0" t="n">
        <v>24.33</v>
      </c>
      <c r="N1410" s="0" t="n">
        <v>41316</v>
      </c>
      <c r="O1410" s="0" t="n">
        <v>25060</v>
      </c>
      <c r="P1410" s="0" t="n">
        <v>8337</v>
      </c>
      <c r="Q1410" s="1" t="n">
        <v>28.2144</v>
      </c>
      <c r="R1410" s="0" t="n">
        <v>1.3178</v>
      </c>
      <c r="S1410" s="0" t="n">
        <v>1476.984</v>
      </c>
      <c r="T1410" s="0" t="n">
        <v>0</v>
      </c>
      <c r="U1410" s="0" t="n">
        <v>32.12</v>
      </c>
      <c r="V1410" s="0" t="n">
        <v>61489</v>
      </c>
      <c r="W1410" s="0" t="n">
        <v>27303</v>
      </c>
      <c r="X1410" s="0" t="n">
        <v>11391</v>
      </c>
      <c r="Y1410" s="1" t="n">
        <v>29.9152</v>
      </c>
      <c r="Z1410" s="0" t="n">
        <v>1.3972</v>
      </c>
      <c r="AA1410" s="0" t="n">
        <v>808.2075</v>
      </c>
      <c r="AB1410" s="0" t="n">
        <v>0</v>
      </c>
      <c r="AC1410" s="0" t="n">
        <v>28.22</v>
      </c>
      <c r="AD1410" s="0" t="n">
        <v>46655</v>
      </c>
      <c r="AE1410" s="0" t="n">
        <v>24307</v>
      </c>
      <c r="AF1410" s="0" t="n">
        <v>8660</v>
      </c>
      <c r="AG1410" s="2" t="n">
        <v>21.1879</v>
      </c>
      <c r="AH1410" s="0" t="n">
        <v>0.9896</v>
      </c>
      <c r="AI1410" s="0" t="n">
        <v>668.7015</v>
      </c>
      <c r="AJ1410" s="0" t="n">
        <v>0</v>
      </c>
      <c r="AK1410" s="0" t="n">
        <v>25.55</v>
      </c>
      <c r="AL1410" s="0" t="n">
        <v>32295</v>
      </c>
      <c r="AM1410" s="0" t="n">
        <v>16406</v>
      </c>
      <c r="AN1410" s="0" t="n">
        <v>5193</v>
      </c>
      <c r="AO1410" s="2" t="n">
        <v>24.5478</v>
      </c>
      <c r="AP1410" s="0" t="n">
        <v>1.1465</v>
      </c>
      <c r="AQ1410" s="0" t="n">
        <v>487.0405</v>
      </c>
      <c r="AR1410" s="0" t="n">
        <v>0</v>
      </c>
      <c r="AS1410" s="0" t="n">
        <v>25.55</v>
      </c>
      <c r="AT1410" s="0" t="n">
        <v>31459</v>
      </c>
      <c r="AU1410" s="0" t="n">
        <v>19171</v>
      </c>
      <c r="AV1410" s="0" t="n">
        <v>5541</v>
      </c>
      <c r="AW1410" s="2" t="n">
        <v>25.2842</v>
      </c>
      <c r="AX1410" s="0" t="n">
        <v>1.1809</v>
      </c>
      <c r="AY1410" s="0" t="n">
        <v>6</v>
      </c>
      <c r="BC1410" s="0" t="s">
        <v>4279</v>
      </c>
    </row>
    <row r="1411" customFormat="false" ht="15" hidden="false" customHeight="true" outlineLevel="0" collapsed="false">
      <c r="A1411" s="0" t="s">
        <v>4280</v>
      </c>
      <c r="B1411" s="0" t="s">
        <v>4281</v>
      </c>
      <c r="C1411" s="0" t="n">
        <v>513.0327</v>
      </c>
      <c r="D1411" s="0" t="n">
        <v>0</v>
      </c>
      <c r="E1411" s="0" t="n">
        <v>22.01</v>
      </c>
      <c r="F1411" s="0" t="n">
        <v>75519</v>
      </c>
      <c r="G1411" s="0" t="n">
        <v>22542</v>
      </c>
      <c r="H1411" s="0" t="n">
        <v>13429</v>
      </c>
      <c r="I1411" s="1" t="n">
        <v>25.7623</v>
      </c>
      <c r="J1411" s="0" t="n">
        <v>2.6427</v>
      </c>
      <c r="K1411" s="0" t="n">
        <v>326.7988</v>
      </c>
      <c r="L1411" s="0" t="n">
        <v>0</v>
      </c>
      <c r="M1411" s="0" t="n">
        <v>23.01</v>
      </c>
      <c r="N1411" s="0" t="n">
        <v>175552</v>
      </c>
      <c r="O1411" s="0" t="n">
        <v>25410</v>
      </c>
      <c r="P1411" s="0" t="n">
        <v>20850</v>
      </c>
      <c r="Q1411" s="1" t="n">
        <v>28.6084</v>
      </c>
      <c r="R1411" s="0" t="n">
        <v>2.9347</v>
      </c>
      <c r="S1411" s="0" t="n">
        <v>1830.521</v>
      </c>
      <c r="T1411" s="0" t="n">
        <v>0</v>
      </c>
      <c r="U1411" s="0" t="n">
        <v>34.62</v>
      </c>
      <c r="V1411" s="0" t="n">
        <v>237720</v>
      </c>
      <c r="W1411" s="0" t="n">
        <v>57237</v>
      </c>
      <c r="X1411" s="0" t="n">
        <v>57431</v>
      </c>
      <c r="Y1411" s="1" t="n">
        <v>62.7131</v>
      </c>
      <c r="Z1411" s="0" t="n">
        <v>6.4331</v>
      </c>
      <c r="AA1411" s="0" t="n">
        <v>1226.551</v>
      </c>
      <c r="AB1411" s="0" t="n">
        <v>0</v>
      </c>
      <c r="AC1411" s="0" t="n">
        <v>36.39</v>
      </c>
      <c r="AD1411" s="0" t="n">
        <v>171155</v>
      </c>
      <c r="AE1411" s="0" t="n">
        <v>53348</v>
      </c>
      <c r="AF1411" s="0" t="n">
        <v>33423</v>
      </c>
      <c r="AG1411" s="2" t="n">
        <v>46.5024</v>
      </c>
      <c r="AH1411" s="0" t="n">
        <v>4.7702</v>
      </c>
      <c r="AI1411" s="0" t="n">
        <v>465.6118</v>
      </c>
      <c r="AJ1411" s="0" t="n">
        <v>0</v>
      </c>
      <c r="AK1411" s="0" t="n">
        <v>15.93</v>
      </c>
      <c r="AL1411" s="0" t="n">
        <v>56340</v>
      </c>
      <c r="AM1411" s="0" t="n">
        <v>23321</v>
      </c>
      <c r="AN1411" s="0" t="n">
        <v>12691</v>
      </c>
      <c r="AO1411" s="2" t="n">
        <v>34.8944</v>
      </c>
      <c r="AP1411" s="0" t="n">
        <v>3.5795</v>
      </c>
      <c r="AQ1411" s="0" t="n">
        <v>625.1606</v>
      </c>
      <c r="AR1411" s="0" t="n">
        <v>0</v>
      </c>
      <c r="AS1411" s="0" t="n">
        <v>27.21</v>
      </c>
      <c r="AT1411" s="0" t="n">
        <v>79204</v>
      </c>
      <c r="AU1411" s="0" t="n">
        <v>27260</v>
      </c>
      <c r="AV1411" s="0" t="n">
        <v>17823</v>
      </c>
      <c r="AW1411" s="2" t="n">
        <v>35.9526</v>
      </c>
      <c r="AX1411" s="0" t="n">
        <v>3.688</v>
      </c>
      <c r="AY1411" s="0" t="n">
        <v>6</v>
      </c>
      <c r="BC1411" s="0" t="s">
        <v>4282</v>
      </c>
    </row>
    <row r="1412" customFormat="false" ht="15" hidden="false" customHeight="true" outlineLevel="0" collapsed="false">
      <c r="A1412" s="0" t="s">
        <v>4283</v>
      </c>
      <c r="B1412" s="0" t="s">
        <v>4284</v>
      </c>
      <c r="C1412" s="0" t="n">
        <v>1592.417</v>
      </c>
      <c r="D1412" s="0" t="n">
        <v>0</v>
      </c>
      <c r="E1412" s="0" t="n">
        <v>46</v>
      </c>
      <c r="F1412" s="0" t="n">
        <v>215516</v>
      </c>
      <c r="G1412" s="0" t="n">
        <v>66997</v>
      </c>
      <c r="H1412" s="0" t="n">
        <v>45896</v>
      </c>
      <c r="I1412" s="1" t="n">
        <v>76.568</v>
      </c>
      <c r="J1412" s="0" t="n">
        <v>6.4119</v>
      </c>
      <c r="K1412" s="0" t="n">
        <v>2013.024</v>
      </c>
      <c r="L1412" s="0" t="n">
        <v>0</v>
      </c>
      <c r="M1412" s="0" t="n">
        <v>51.9</v>
      </c>
      <c r="N1412" s="0" t="n">
        <v>282260</v>
      </c>
      <c r="O1412" s="0" t="n">
        <v>84213</v>
      </c>
      <c r="P1412" s="0" t="n">
        <v>44196</v>
      </c>
      <c r="Q1412" s="1" t="n">
        <v>94.8131</v>
      </c>
      <c r="R1412" s="0" t="n">
        <v>7.9398</v>
      </c>
      <c r="S1412" s="0" t="n">
        <v>2958.521</v>
      </c>
      <c r="T1412" s="0" t="n">
        <v>0</v>
      </c>
      <c r="U1412" s="0" t="n">
        <v>48.36</v>
      </c>
      <c r="V1412" s="0" t="n">
        <v>297109</v>
      </c>
      <c r="W1412" s="0" t="n">
        <v>76432</v>
      </c>
      <c r="X1412" s="0" t="n">
        <v>53065</v>
      </c>
      <c r="Y1412" s="1" t="n">
        <v>83.7446</v>
      </c>
      <c r="Z1412" s="0" t="n">
        <v>7.0129</v>
      </c>
      <c r="AA1412" s="0" t="n">
        <v>3330.782</v>
      </c>
      <c r="AB1412" s="0" t="n">
        <v>0</v>
      </c>
      <c r="AC1412" s="0" t="n">
        <v>53.6</v>
      </c>
      <c r="AD1412" s="0" t="n">
        <v>714776</v>
      </c>
      <c r="AE1412" s="0" t="n">
        <v>162584</v>
      </c>
      <c r="AF1412" s="0" t="n">
        <v>146231</v>
      </c>
      <c r="AG1412" s="2" t="n">
        <v>141.7212</v>
      </c>
      <c r="AH1412" s="0" t="n">
        <v>11.8679</v>
      </c>
      <c r="AI1412" s="0" t="n">
        <v>3056.028</v>
      </c>
      <c r="AJ1412" s="0" t="n">
        <v>0</v>
      </c>
      <c r="AK1412" s="0" t="n">
        <v>46.4</v>
      </c>
      <c r="AL1412" s="0" t="n">
        <v>444526</v>
      </c>
      <c r="AM1412" s="0" t="n">
        <v>95690</v>
      </c>
      <c r="AN1412" s="0" t="n">
        <v>93633</v>
      </c>
      <c r="AO1412" s="2" t="n">
        <v>143.1778</v>
      </c>
      <c r="AP1412" s="0" t="n">
        <v>11.9899</v>
      </c>
      <c r="AQ1412" s="0" t="n">
        <v>4325.061</v>
      </c>
      <c r="AR1412" s="0" t="n">
        <v>0</v>
      </c>
      <c r="AS1412" s="0" t="n">
        <v>51.77</v>
      </c>
      <c r="AT1412" s="0" t="n">
        <v>581051</v>
      </c>
      <c r="AU1412" s="0" t="n">
        <v>124839</v>
      </c>
      <c r="AV1412" s="0" t="n">
        <v>112976</v>
      </c>
      <c r="AW1412" s="2" t="n">
        <v>164.6475</v>
      </c>
      <c r="AX1412" s="0" t="n">
        <v>13.7878</v>
      </c>
      <c r="AY1412" s="0" t="n">
        <v>6</v>
      </c>
      <c r="BC1412" s="0" t="s">
        <v>4285</v>
      </c>
    </row>
    <row r="1413" customFormat="false" ht="15" hidden="false" customHeight="true" outlineLevel="0" collapsed="false">
      <c r="A1413" s="0" t="s">
        <v>4286</v>
      </c>
      <c r="B1413" s="0" t="s">
        <v>4287</v>
      </c>
      <c r="C1413" s="0" t="n">
        <v>1289.226</v>
      </c>
      <c r="D1413" s="0" t="n">
        <v>0</v>
      </c>
      <c r="E1413" s="0" t="n">
        <v>37.61</v>
      </c>
      <c r="F1413" s="0" t="n">
        <v>78435</v>
      </c>
      <c r="G1413" s="0" t="n">
        <v>47419</v>
      </c>
      <c r="H1413" s="0" t="n">
        <v>16174</v>
      </c>
      <c r="I1413" s="1" t="n">
        <v>54.1931</v>
      </c>
      <c r="J1413" s="0" t="n">
        <v>1.3932</v>
      </c>
      <c r="K1413" s="0" t="n">
        <v>1232.306</v>
      </c>
      <c r="L1413" s="0" t="n">
        <v>0</v>
      </c>
      <c r="M1413" s="0" t="n">
        <v>40.37</v>
      </c>
      <c r="N1413" s="0" t="n">
        <v>95647</v>
      </c>
      <c r="O1413" s="0" t="n">
        <v>49967</v>
      </c>
      <c r="P1413" s="0" t="n">
        <v>16093</v>
      </c>
      <c r="Q1413" s="1" t="n">
        <v>56.2565</v>
      </c>
      <c r="R1413" s="0" t="n">
        <v>1.4462</v>
      </c>
      <c r="S1413" s="0" t="n">
        <v>2384.819</v>
      </c>
      <c r="T1413" s="0" t="n">
        <v>0</v>
      </c>
      <c r="U1413" s="0" t="n">
        <v>55.96</v>
      </c>
      <c r="V1413" s="0" t="n">
        <v>106988</v>
      </c>
      <c r="W1413" s="0" t="n">
        <v>52838</v>
      </c>
      <c r="X1413" s="0" t="n">
        <v>24373</v>
      </c>
      <c r="Y1413" s="1" t="n">
        <v>57.8932</v>
      </c>
      <c r="Z1413" s="0" t="n">
        <v>1.4883</v>
      </c>
      <c r="AA1413" s="0" t="n">
        <v>2781.641</v>
      </c>
      <c r="AB1413" s="0" t="n">
        <v>0</v>
      </c>
      <c r="AC1413" s="0" t="n">
        <v>50.92</v>
      </c>
      <c r="AD1413" s="0" t="n">
        <v>164771</v>
      </c>
      <c r="AE1413" s="0" t="n">
        <v>73143</v>
      </c>
      <c r="AF1413" s="0" t="n">
        <v>42982</v>
      </c>
      <c r="AG1413" s="2" t="n">
        <v>63.7573</v>
      </c>
      <c r="AH1413" s="0" t="n">
        <v>1.639</v>
      </c>
      <c r="AI1413" s="0" t="n">
        <v>2155.74</v>
      </c>
      <c r="AJ1413" s="0" t="n">
        <v>0</v>
      </c>
      <c r="AK1413" s="0" t="n">
        <v>42.66</v>
      </c>
      <c r="AL1413" s="0" t="n">
        <v>121022</v>
      </c>
      <c r="AM1413" s="0" t="n">
        <v>62245</v>
      </c>
      <c r="AN1413" s="0" t="n">
        <v>30207</v>
      </c>
      <c r="AO1413" s="2" t="n">
        <v>93.1351</v>
      </c>
      <c r="AP1413" s="0" t="n">
        <v>2.3943</v>
      </c>
      <c r="AQ1413" s="0" t="n">
        <v>3635.796</v>
      </c>
      <c r="AR1413" s="0" t="n">
        <v>0</v>
      </c>
      <c r="AS1413" s="0" t="n">
        <v>46.79</v>
      </c>
      <c r="AT1413" s="0" t="n">
        <v>162618</v>
      </c>
      <c r="AU1413" s="0" t="n">
        <v>71267</v>
      </c>
      <c r="AV1413" s="0" t="n">
        <v>43222</v>
      </c>
      <c r="AW1413" s="2" t="n">
        <v>93.9925</v>
      </c>
      <c r="AX1413" s="0" t="n">
        <v>2.4163</v>
      </c>
      <c r="AY1413" s="0" t="n">
        <v>6</v>
      </c>
      <c r="BC1413" s="0" t="s">
        <v>4288</v>
      </c>
    </row>
    <row r="1414" customFormat="false" ht="15" hidden="false" customHeight="true" outlineLevel="0" collapsed="false">
      <c r="A1414" s="0" t="s">
        <v>4289</v>
      </c>
      <c r="B1414" s="0" t="s">
        <v>4290</v>
      </c>
      <c r="C1414" s="0" t="n">
        <v>2505.915</v>
      </c>
      <c r="D1414" s="0" t="n">
        <v>0</v>
      </c>
      <c r="E1414" s="0" t="n">
        <v>27.05</v>
      </c>
      <c r="F1414" s="0" t="n">
        <v>150608</v>
      </c>
      <c r="G1414" s="0" t="n">
        <v>121379</v>
      </c>
      <c r="H1414" s="0" t="n">
        <v>31341</v>
      </c>
      <c r="I1414" s="1" t="n">
        <v>138.7189</v>
      </c>
      <c r="J1414" s="0" t="n">
        <v>2.0262</v>
      </c>
      <c r="K1414" s="0" t="n">
        <v>3268.664</v>
      </c>
      <c r="L1414" s="0" t="n">
        <v>0</v>
      </c>
      <c r="M1414" s="0" t="n">
        <v>33.61</v>
      </c>
      <c r="N1414" s="0" t="n">
        <v>140528</v>
      </c>
      <c r="O1414" s="0" t="n">
        <v>111661</v>
      </c>
      <c r="P1414" s="0" t="n">
        <v>19209</v>
      </c>
      <c r="Q1414" s="1" t="n">
        <v>125.7161</v>
      </c>
      <c r="R1414" s="0" t="n">
        <v>1.8363</v>
      </c>
      <c r="S1414" s="0" t="n">
        <v>3104.525</v>
      </c>
      <c r="T1414" s="0" t="n">
        <v>0</v>
      </c>
      <c r="U1414" s="0" t="n">
        <v>33.61</v>
      </c>
      <c r="V1414" s="0" t="n">
        <v>192032</v>
      </c>
      <c r="W1414" s="0" t="n">
        <v>136362.2</v>
      </c>
      <c r="X1414" s="0" t="n">
        <v>40023</v>
      </c>
      <c r="Y1414" s="1" t="n">
        <v>149.4086</v>
      </c>
      <c r="Z1414" s="0" t="n">
        <v>2.1823</v>
      </c>
      <c r="AA1414" s="0" t="n">
        <v>5144.787</v>
      </c>
      <c r="AB1414" s="0" t="n">
        <v>0</v>
      </c>
      <c r="AC1414" s="0" t="n">
        <v>33.61</v>
      </c>
      <c r="AD1414" s="0" t="n">
        <v>113650</v>
      </c>
      <c r="AE1414" s="0" t="n">
        <v>92669.26</v>
      </c>
      <c r="AF1414" s="0" t="n">
        <v>22509</v>
      </c>
      <c r="AG1414" s="2" t="n">
        <v>80.7779</v>
      </c>
      <c r="AH1414" s="0" t="n">
        <v>1.1799</v>
      </c>
      <c r="AI1414" s="0" t="n">
        <v>5049.778</v>
      </c>
      <c r="AJ1414" s="0" t="n">
        <v>0</v>
      </c>
      <c r="AK1414" s="0" t="n">
        <v>33.61</v>
      </c>
      <c r="AL1414" s="0" t="n">
        <v>136711</v>
      </c>
      <c r="AM1414" s="0" t="n">
        <v>89054</v>
      </c>
      <c r="AN1414" s="0" t="n">
        <v>35484</v>
      </c>
      <c r="AO1414" s="2" t="n">
        <v>133.2486</v>
      </c>
      <c r="AP1414" s="0" t="n">
        <v>1.9463</v>
      </c>
      <c r="AQ1414" s="0" t="n">
        <v>3895.658</v>
      </c>
      <c r="AR1414" s="0" t="n">
        <v>0</v>
      </c>
      <c r="AS1414" s="0" t="n">
        <v>33.61</v>
      </c>
      <c r="AT1414" s="0" t="n">
        <v>136561</v>
      </c>
      <c r="AU1414" s="0" t="n">
        <v>105791.7</v>
      </c>
      <c r="AV1414" s="0" t="n">
        <v>26335</v>
      </c>
      <c r="AW1414" s="2" t="n">
        <v>139.5264</v>
      </c>
      <c r="AX1414" s="0" t="n">
        <v>2.038</v>
      </c>
      <c r="AY1414" s="0" t="n">
        <v>6</v>
      </c>
      <c r="BC1414" s="0" t="s">
        <v>4291</v>
      </c>
    </row>
    <row r="1415" customFormat="false" ht="15" hidden="false" customHeight="true" outlineLevel="0" collapsed="false">
      <c r="A1415" s="0" t="s">
        <v>4292</v>
      </c>
      <c r="B1415" s="0" t="s">
        <v>4293</v>
      </c>
      <c r="C1415" s="0" t="n">
        <v>597.1573</v>
      </c>
      <c r="D1415" s="0" t="n">
        <v>0</v>
      </c>
      <c r="E1415" s="0" t="n">
        <v>13.48</v>
      </c>
      <c r="F1415" s="0" t="n">
        <v>220157</v>
      </c>
      <c r="G1415" s="0" t="n">
        <v>17673.79</v>
      </c>
      <c r="H1415" s="0" t="n">
        <v>45555</v>
      </c>
      <c r="I1415" s="1" t="n">
        <v>20.1986</v>
      </c>
      <c r="J1415" s="0" t="n">
        <v>3.8204</v>
      </c>
      <c r="K1415" s="0" t="n">
        <v>683.522</v>
      </c>
      <c r="L1415" s="0" t="n">
        <v>0</v>
      </c>
      <c r="M1415" s="0" t="n">
        <v>9.33</v>
      </c>
      <c r="N1415" s="0" t="n">
        <v>262109</v>
      </c>
      <c r="O1415" s="0" t="n">
        <v>0</v>
      </c>
      <c r="P1415" s="0" t="n">
        <v>61720</v>
      </c>
      <c r="Q1415" s="1" t="s">
        <v>60</v>
      </c>
      <c r="R1415" s="0" t="s">
        <v>60</v>
      </c>
      <c r="S1415" s="0" t="n">
        <v>753.9919</v>
      </c>
      <c r="T1415" s="0" t="n">
        <v>0</v>
      </c>
      <c r="U1415" s="0" t="n">
        <v>11.34</v>
      </c>
      <c r="V1415" s="0" t="n">
        <v>281406</v>
      </c>
      <c r="W1415" s="0" t="n">
        <v>2528.333</v>
      </c>
      <c r="X1415" s="0" t="n">
        <v>62444</v>
      </c>
      <c r="Y1415" s="1" t="n">
        <v>2.7702</v>
      </c>
      <c r="Z1415" s="0" t="n">
        <v>0.524</v>
      </c>
      <c r="AA1415" s="0" t="n">
        <v>426.3903</v>
      </c>
      <c r="AB1415" s="0" t="n">
        <v>0</v>
      </c>
      <c r="AC1415" s="0" t="n">
        <v>12.44</v>
      </c>
      <c r="AD1415" s="0" t="n">
        <v>175111</v>
      </c>
      <c r="AE1415" s="0" t="n">
        <v>9274.295</v>
      </c>
      <c r="AF1415" s="0" t="n">
        <v>33487</v>
      </c>
      <c r="AG1415" s="2" t="n">
        <v>8.0842</v>
      </c>
      <c r="AH1415" s="0" t="n">
        <v>1.5291</v>
      </c>
      <c r="AI1415" s="0" t="n">
        <v>693.0966</v>
      </c>
      <c r="AJ1415" s="0" t="n">
        <v>0</v>
      </c>
      <c r="AK1415" s="0" t="n">
        <v>11.95</v>
      </c>
      <c r="AL1415" s="0" t="n">
        <v>210707</v>
      </c>
      <c r="AM1415" s="0" t="n">
        <v>6698.676</v>
      </c>
      <c r="AN1415" s="0" t="n">
        <v>35175</v>
      </c>
      <c r="AO1415" s="2" t="n">
        <v>10.023</v>
      </c>
      <c r="AP1415" s="0" t="n">
        <v>1.8958</v>
      </c>
      <c r="AQ1415" s="0" t="n">
        <v>721.2786</v>
      </c>
      <c r="AR1415" s="0" t="n">
        <v>0</v>
      </c>
      <c r="AS1415" s="0" t="n">
        <v>7.93</v>
      </c>
      <c r="AT1415" s="0" t="n">
        <v>196207</v>
      </c>
      <c r="AU1415" s="0" t="n">
        <v>0</v>
      </c>
      <c r="AV1415" s="0" t="n">
        <v>32632</v>
      </c>
      <c r="AW1415" s="2" t="s">
        <v>60</v>
      </c>
      <c r="AX1415" s="0" t="s">
        <v>60</v>
      </c>
      <c r="AY1415" s="0" t="n">
        <v>6</v>
      </c>
      <c r="BC1415" s="0" t="s">
        <v>4294</v>
      </c>
    </row>
    <row r="1416" customFormat="false" ht="15" hidden="false" customHeight="true" outlineLevel="0" collapsed="false">
      <c r="A1416" s="0" t="s">
        <v>4295</v>
      </c>
      <c r="B1416" s="0" t="s">
        <v>4296</v>
      </c>
      <c r="C1416" s="0" t="n">
        <v>1714.671</v>
      </c>
      <c r="D1416" s="0" t="n">
        <v>0</v>
      </c>
      <c r="E1416" s="0" t="n">
        <v>35.11</v>
      </c>
      <c r="F1416" s="0" t="n">
        <v>45101</v>
      </c>
      <c r="G1416" s="0" t="n">
        <v>56016</v>
      </c>
      <c r="H1416" s="0" t="n">
        <v>8033</v>
      </c>
      <c r="I1416" s="1" t="n">
        <v>64.0183</v>
      </c>
      <c r="J1416" s="0" t="n">
        <v>0.7062</v>
      </c>
      <c r="K1416" s="0" t="n">
        <v>278.0015</v>
      </c>
      <c r="L1416" s="0" t="n">
        <v>0</v>
      </c>
      <c r="M1416" s="0" t="n">
        <v>19.15</v>
      </c>
      <c r="N1416" s="0" t="n">
        <v>52549</v>
      </c>
      <c r="O1416" s="0" t="n">
        <v>78823.5</v>
      </c>
      <c r="P1416" s="0" t="n">
        <v>4092</v>
      </c>
      <c r="Q1416" s="1" t="n">
        <v>88.7452</v>
      </c>
      <c r="R1416" s="0" t="n">
        <v>0.979</v>
      </c>
      <c r="S1416" s="0" t="n">
        <v>2150.848</v>
      </c>
      <c r="T1416" s="0" t="n">
        <v>0</v>
      </c>
      <c r="U1416" s="0" t="n">
        <v>25.53</v>
      </c>
      <c r="V1416" s="0" t="n">
        <v>86912</v>
      </c>
      <c r="W1416" s="0" t="n">
        <v>128697</v>
      </c>
      <c r="X1416" s="0" t="n">
        <v>18837</v>
      </c>
      <c r="Y1416" s="1" t="n">
        <v>141.01</v>
      </c>
      <c r="Z1416" s="0" t="n">
        <v>1.5556</v>
      </c>
      <c r="AA1416" s="0" t="n">
        <v>1789.967</v>
      </c>
      <c r="AB1416" s="0" t="n">
        <v>0</v>
      </c>
      <c r="AC1416" s="0" t="n">
        <v>29.79</v>
      </c>
      <c r="AD1416" s="0" t="n">
        <v>54540</v>
      </c>
      <c r="AE1416" s="0" t="n">
        <v>79039.5</v>
      </c>
      <c r="AF1416" s="0" t="n">
        <v>11947</v>
      </c>
      <c r="AG1416" s="2" t="n">
        <v>68.8972</v>
      </c>
      <c r="AH1416" s="0" t="n">
        <v>0.7601</v>
      </c>
      <c r="AI1416" s="0" t="n">
        <v>2699.948</v>
      </c>
      <c r="AJ1416" s="0" t="n">
        <v>0</v>
      </c>
      <c r="AK1416" s="0" t="n">
        <v>52.13</v>
      </c>
      <c r="AL1416" s="0" t="n">
        <v>75159</v>
      </c>
      <c r="AM1416" s="0" t="n">
        <v>71091</v>
      </c>
      <c r="AN1416" s="0" t="n">
        <v>13298</v>
      </c>
      <c r="AO1416" s="2" t="n">
        <v>106.3711</v>
      </c>
      <c r="AP1416" s="0" t="n">
        <v>1.1735</v>
      </c>
      <c r="AQ1416" s="0" t="n">
        <v>723.7343</v>
      </c>
      <c r="AR1416" s="0" t="n">
        <v>0</v>
      </c>
      <c r="AS1416" s="0" t="n">
        <v>25.53</v>
      </c>
      <c r="AT1416" s="0" t="n">
        <v>61953</v>
      </c>
      <c r="AU1416" s="0" t="n">
        <v>92929.5</v>
      </c>
      <c r="AV1416" s="0" t="n">
        <v>9222</v>
      </c>
      <c r="AW1416" s="2" t="n">
        <v>122.5627</v>
      </c>
      <c r="AX1416" s="0" t="n">
        <v>1.3521</v>
      </c>
      <c r="AY1416" s="0" t="n">
        <v>6</v>
      </c>
      <c r="BC1416" s="0" t="s">
        <v>4297</v>
      </c>
    </row>
    <row r="1417" customFormat="false" ht="15" hidden="false" customHeight="true" outlineLevel="0" collapsed="false">
      <c r="A1417" s="0" t="s">
        <v>4298</v>
      </c>
      <c r="B1417" s="0" t="s">
        <v>4299</v>
      </c>
      <c r="C1417" s="0" t="n">
        <v>1036.829</v>
      </c>
      <c r="D1417" s="0" t="n">
        <v>0</v>
      </c>
      <c r="E1417" s="0" t="n">
        <v>24.19</v>
      </c>
      <c r="F1417" s="0" t="n">
        <v>37257</v>
      </c>
      <c r="G1417" s="0" t="n">
        <v>31837</v>
      </c>
      <c r="H1417" s="0" t="n">
        <v>12020</v>
      </c>
      <c r="I1417" s="1" t="n">
        <v>36.3851</v>
      </c>
      <c r="J1417" s="0" t="n">
        <v>0.8629</v>
      </c>
      <c r="K1417" s="0" t="n">
        <v>1224.066</v>
      </c>
      <c r="L1417" s="0" t="n">
        <v>0</v>
      </c>
      <c r="M1417" s="0" t="n">
        <v>24.19</v>
      </c>
      <c r="N1417" s="0" t="n">
        <v>39255</v>
      </c>
      <c r="O1417" s="0" t="n">
        <v>31070</v>
      </c>
      <c r="P1417" s="0" t="n">
        <v>14314</v>
      </c>
      <c r="Q1417" s="1" t="n">
        <v>34.9809</v>
      </c>
      <c r="R1417" s="0" t="n">
        <v>0.8296</v>
      </c>
      <c r="S1417" s="0" t="n">
        <v>1632.584</v>
      </c>
      <c r="T1417" s="0" t="n">
        <v>0</v>
      </c>
      <c r="U1417" s="0" t="n">
        <v>50.23</v>
      </c>
      <c r="V1417" s="0" t="n">
        <v>44790</v>
      </c>
      <c r="W1417" s="0" t="n">
        <v>33475</v>
      </c>
      <c r="X1417" s="0" t="n">
        <v>11661</v>
      </c>
      <c r="Y1417" s="1" t="n">
        <v>36.6777</v>
      </c>
      <c r="Z1417" s="0" t="n">
        <v>0.8698</v>
      </c>
      <c r="AA1417" s="0" t="n">
        <v>2176.771</v>
      </c>
      <c r="AB1417" s="0" t="n">
        <v>0</v>
      </c>
      <c r="AC1417" s="0" t="n">
        <v>31.16</v>
      </c>
      <c r="AD1417" s="0" t="n">
        <v>76458</v>
      </c>
      <c r="AE1417" s="0" t="n">
        <v>60746</v>
      </c>
      <c r="AF1417" s="0" t="n">
        <v>17891</v>
      </c>
      <c r="AG1417" s="2" t="n">
        <v>52.9511</v>
      </c>
      <c r="AH1417" s="0" t="n">
        <v>1.2558</v>
      </c>
      <c r="AI1417" s="0" t="n">
        <v>1226.1</v>
      </c>
      <c r="AJ1417" s="0" t="n">
        <v>0</v>
      </c>
      <c r="AK1417" s="0" t="n">
        <v>24.19</v>
      </c>
      <c r="AL1417" s="0" t="n">
        <v>38215</v>
      </c>
      <c r="AM1417" s="0" t="n">
        <v>36184</v>
      </c>
      <c r="AN1417" s="0" t="n">
        <v>13376</v>
      </c>
      <c r="AO1417" s="2" t="n">
        <v>54.1409</v>
      </c>
      <c r="AP1417" s="0" t="n">
        <v>1.284</v>
      </c>
      <c r="AQ1417" s="0" t="n">
        <v>1957.132</v>
      </c>
      <c r="AR1417" s="0" t="n">
        <v>0</v>
      </c>
      <c r="AS1417" s="0" t="n">
        <v>29.3</v>
      </c>
      <c r="AT1417" s="0" t="n">
        <v>55879</v>
      </c>
      <c r="AU1417" s="0" t="n">
        <v>51443</v>
      </c>
      <c r="AV1417" s="0" t="n">
        <v>15056</v>
      </c>
      <c r="AW1417" s="2" t="n">
        <v>67.8471</v>
      </c>
      <c r="AX1417" s="0" t="n">
        <v>1.6091</v>
      </c>
      <c r="AY1417" s="0" t="n">
        <v>6</v>
      </c>
      <c r="BC1417" s="0" t="s">
        <v>4300</v>
      </c>
    </row>
    <row r="1418" customFormat="false" ht="15" hidden="false" customHeight="true" outlineLevel="0" collapsed="false">
      <c r="A1418" s="0" t="s">
        <v>4301</v>
      </c>
      <c r="B1418" s="0" t="s">
        <v>4302</v>
      </c>
      <c r="C1418" s="0" t="n">
        <v>7931.57</v>
      </c>
      <c r="D1418" s="0" t="n">
        <v>0</v>
      </c>
      <c r="E1418" s="0" t="n">
        <v>51.88</v>
      </c>
      <c r="F1418" s="0" t="n">
        <v>299409</v>
      </c>
      <c r="G1418" s="0" t="n">
        <v>182770</v>
      </c>
      <c r="H1418" s="0" t="n">
        <v>78403</v>
      </c>
      <c r="I1418" s="1" t="n">
        <v>208.88</v>
      </c>
      <c r="J1418" s="0" t="n">
        <v>3.8897</v>
      </c>
      <c r="K1418" s="0" t="n">
        <v>5383.094</v>
      </c>
      <c r="L1418" s="0" t="n">
        <v>0</v>
      </c>
      <c r="M1418" s="0" t="n">
        <v>47.5</v>
      </c>
      <c r="N1418" s="0" t="n">
        <v>396137</v>
      </c>
      <c r="O1418" s="0" t="n">
        <v>248820</v>
      </c>
      <c r="P1418" s="0" t="n">
        <v>86551</v>
      </c>
      <c r="Q1418" s="1" t="n">
        <v>280.1396</v>
      </c>
      <c r="R1418" s="0" t="n">
        <v>5.2167</v>
      </c>
      <c r="S1418" s="0" t="n">
        <v>7686.411</v>
      </c>
      <c r="T1418" s="0" t="n">
        <v>0</v>
      </c>
      <c r="U1418" s="0" t="n">
        <v>51.88</v>
      </c>
      <c r="V1418" s="0" t="n">
        <v>519814</v>
      </c>
      <c r="W1418" s="0" t="n">
        <v>287856</v>
      </c>
      <c r="X1418" s="0" t="n">
        <v>119055</v>
      </c>
      <c r="Y1418" s="1" t="n">
        <v>315.3964</v>
      </c>
      <c r="Z1418" s="0" t="n">
        <v>5.8733</v>
      </c>
      <c r="AA1418" s="0" t="n">
        <v>10032.86</v>
      </c>
      <c r="AB1418" s="0" t="n">
        <v>0</v>
      </c>
      <c r="AC1418" s="0" t="n">
        <v>53.75</v>
      </c>
      <c r="AD1418" s="0" t="n">
        <v>345716</v>
      </c>
      <c r="AE1418" s="0" t="n">
        <v>194972</v>
      </c>
      <c r="AF1418" s="0" t="n">
        <v>77495</v>
      </c>
      <c r="AG1418" s="2" t="n">
        <v>169.9532</v>
      </c>
      <c r="AH1418" s="0" t="n">
        <v>3.1649</v>
      </c>
      <c r="AI1418" s="0" t="n">
        <v>13581.17</v>
      </c>
      <c r="AJ1418" s="0" t="n">
        <v>0</v>
      </c>
      <c r="AK1418" s="0" t="n">
        <v>43.75</v>
      </c>
      <c r="AL1418" s="0" t="n">
        <v>371018</v>
      </c>
      <c r="AM1418" s="0" t="n">
        <v>212585</v>
      </c>
      <c r="AN1418" s="0" t="n">
        <v>115438</v>
      </c>
      <c r="AO1418" s="2" t="n">
        <v>318.0839</v>
      </c>
      <c r="AP1418" s="0" t="n">
        <v>5.9233</v>
      </c>
      <c r="AQ1418" s="0" t="n">
        <v>10218.84</v>
      </c>
      <c r="AR1418" s="0" t="n">
        <v>0</v>
      </c>
      <c r="AS1418" s="0" t="n">
        <v>47.5</v>
      </c>
      <c r="AT1418" s="0" t="n">
        <v>463875</v>
      </c>
      <c r="AU1418" s="0" t="n">
        <v>255432</v>
      </c>
      <c r="AV1418" s="0" t="n">
        <v>115427</v>
      </c>
      <c r="AW1418" s="2" t="n">
        <v>336.8837</v>
      </c>
      <c r="AX1418" s="0" t="n">
        <v>6.2734</v>
      </c>
      <c r="AY1418" s="0" t="n">
        <v>6</v>
      </c>
      <c r="BC1418" s="0" t="s">
        <v>4303</v>
      </c>
    </row>
    <row r="1419" customFormat="false" ht="15" hidden="false" customHeight="true" outlineLevel="0" collapsed="false">
      <c r="A1419" s="0" t="s">
        <v>4304</v>
      </c>
      <c r="B1419" s="0" t="s">
        <v>4305</v>
      </c>
      <c r="C1419" s="0" t="n">
        <v>595.6624</v>
      </c>
      <c r="D1419" s="0" t="n">
        <v>0</v>
      </c>
      <c r="E1419" s="0" t="n">
        <v>24.18</v>
      </c>
      <c r="F1419" s="0" t="n">
        <v>94966</v>
      </c>
      <c r="G1419" s="0" t="n">
        <v>40653</v>
      </c>
      <c r="H1419" s="0" t="n">
        <v>17561</v>
      </c>
      <c r="I1419" s="1" t="n">
        <v>46.4606</v>
      </c>
      <c r="J1419" s="0" t="n">
        <v>4.594</v>
      </c>
      <c r="K1419" s="0" t="n">
        <v>861.9479</v>
      </c>
      <c r="L1419" s="0" t="n">
        <v>0</v>
      </c>
      <c r="M1419" s="0" t="n">
        <v>26.79</v>
      </c>
      <c r="N1419" s="0" t="n">
        <v>122378</v>
      </c>
      <c r="O1419" s="0" t="n">
        <v>46484</v>
      </c>
      <c r="P1419" s="0" t="n">
        <v>25291</v>
      </c>
      <c r="Q1419" s="1" t="n">
        <v>52.3351</v>
      </c>
      <c r="R1419" s="0" t="n">
        <v>5.1749</v>
      </c>
      <c r="S1419" s="0" t="n">
        <v>583.393</v>
      </c>
      <c r="T1419" s="0" t="n">
        <v>0</v>
      </c>
      <c r="U1419" s="0" t="n">
        <v>22.81</v>
      </c>
      <c r="V1419" s="0" t="n">
        <v>94105</v>
      </c>
      <c r="W1419" s="0" t="n">
        <v>40153</v>
      </c>
      <c r="X1419" s="0" t="n">
        <v>13871</v>
      </c>
      <c r="Y1419" s="1" t="n">
        <v>43.9946</v>
      </c>
      <c r="Z1419" s="0" t="n">
        <v>4.3502</v>
      </c>
      <c r="AA1419" s="0" t="n">
        <v>109.0985</v>
      </c>
      <c r="AB1419" s="0" t="n">
        <v>1.21</v>
      </c>
      <c r="AC1419" s="0" t="n">
        <v>5.22</v>
      </c>
      <c r="AD1419" s="0" t="n">
        <v>40458</v>
      </c>
      <c r="AE1419" s="0" t="n">
        <v>8788</v>
      </c>
      <c r="AF1419" s="0" t="n">
        <v>2833</v>
      </c>
      <c r="AG1419" s="2" t="n">
        <v>7.6603</v>
      </c>
      <c r="AH1419" s="0" t="n">
        <v>0.7575</v>
      </c>
      <c r="AI1419" s="0" t="n">
        <v>299.8526</v>
      </c>
      <c r="AJ1419" s="0" t="n">
        <v>0</v>
      </c>
      <c r="AK1419" s="0" t="n">
        <v>12.49</v>
      </c>
      <c r="AL1419" s="0" t="n">
        <v>48528</v>
      </c>
      <c r="AM1419" s="0" t="n">
        <v>28024</v>
      </c>
      <c r="AN1419" s="0" t="n">
        <v>7403</v>
      </c>
      <c r="AO1419" s="2" t="n">
        <v>41.9314</v>
      </c>
      <c r="AP1419" s="0" t="n">
        <v>4.1462</v>
      </c>
      <c r="AQ1419" s="0" t="n">
        <v>454.6078</v>
      </c>
      <c r="AR1419" s="0" t="n">
        <v>0</v>
      </c>
      <c r="AS1419" s="0" t="n">
        <v>18.62</v>
      </c>
      <c r="AT1419" s="0" t="n">
        <v>45987</v>
      </c>
      <c r="AU1419" s="0" t="n">
        <v>22763</v>
      </c>
      <c r="AV1419" s="0" t="n">
        <v>7696</v>
      </c>
      <c r="AW1419" s="2" t="n">
        <v>30.0216</v>
      </c>
      <c r="AX1419" s="0" t="n">
        <v>2.9685</v>
      </c>
      <c r="AY1419" s="0" t="n">
        <v>6</v>
      </c>
      <c r="BC1419" s="0" t="s">
        <v>4306</v>
      </c>
    </row>
    <row r="1420" customFormat="false" ht="15" hidden="false" customHeight="true" outlineLevel="0" collapsed="false">
      <c r="A1420" s="0" t="s">
        <v>4307</v>
      </c>
      <c r="B1420" s="0" t="s">
        <v>4308</v>
      </c>
      <c r="C1420" s="0" t="n">
        <v>722.9763</v>
      </c>
      <c r="D1420" s="0" t="n">
        <v>0</v>
      </c>
      <c r="E1420" s="0" t="n">
        <v>27.67</v>
      </c>
      <c r="F1420" s="0" t="n">
        <v>86080</v>
      </c>
      <c r="G1420" s="0" t="n">
        <v>53601</v>
      </c>
      <c r="H1420" s="0" t="n">
        <v>20228</v>
      </c>
      <c r="I1420" s="1" t="n">
        <v>61.2583</v>
      </c>
      <c r="J1420" s="0" t="n">
        <v>2.2025</v>
      </c>
      <c r="K1420" s="0" t="n">
        <v>1530.012</v>
      </c>
      <c r="L1420" s="0" t="n">
        <v>0</v>
      </c>
      <c r="M1420" s="0" t="n">
        <v>51.26</v>
      </c>
      <c r="N1420" s="0" t="n">
        <v>136552</v>
      </c>
      <c r="O1420" s="0" t="n">
        <v>58598</v>
      </c>
      <c r="P1420" s="0" t="n">
        <v>31190</v>
      </c>
      <c r="Q1420" s="1" t="n">
        <v>65.9739</v>
      </c>
      <c r="R1420" s="0" t="n">
        <v>2.372</v>
      </c>
      <c r="S1420" s="0" t="n">
        <v>3304.4</v>
      </c>
      <c r="T1420" s="0" t="n">
        <v>0</v>
      </c>
      <c r="U1420" s="0" t="n">
        <v>35.53</v>
      </c>
      <c r="V1420" s="0" t="n">
        <v>144383</v>
      </c>
      <c r="W1420" s="0" t="n">
        <v>65730</v>
      </c>
      <c r="X1420" s="0" t="n">
        <v>31107</v>
      </c>
      <c r="Y1420" s="1" t="n">
        <v>72.0187</v>
      </c>
      <c r="Z1420" s="0" t="n">
        <v>2.5893</v>
      </c>
      <c r="AA1420" s="0" t="n">
        <v>1201.186</v>
      </c>
      <c r="AB1420" s="0" t="n">
        <v>0</v>
      </c>
      <c r="AC1420" s="0" t="n">
        <v>39.31</v>
      </c>
      <c r="AD1420" s="0" t="n">
        <v>153943</v>
      </c>
      <c r="AE1420" s="0" t="n">
        <v>70717</v>
      </c>
      <c r="AF1420" s="0" t="n">
        <v>38987</v>
      </c>
      <c r="AG1420" s="2" t="n">
        <v>61.6426</v>
      </c>
      <c r="AH1420" s="0" t="n">
        <v>2.2163</v>
      </c>
      <c r="AI1420" s="0" t="n">
        <v>1181.023</v>
      </c>
      <c r="AJ1420" s="0" t="n">
        <v>0</v>
      </c>
      <c r="AK1420" s="0" t="n">
        <v>46.23</v>
      </c>
      <c r="AL1420" s="0" t="n">
        <v>227496</v>
      </c>
      <c r="AM1420" s="0" t="n">
        <v>96387</v>
      </c>
      <c r="AN1420" s="0" t="n">
        <v>36847</v>
      </c>
      <c r="AO1420" s="2" t="n">
        <v>144.2207</v>
      </c>
      <c r="AP1420" s="0" t="n">
        <v>5.1853</v>
      </c>
      <c r="AQ1420" s="0" t="n">
        <v>1432.031</v>
      </c>
      <c r="AR1420" s="0" t="n">
        <v>0</v>
      </c>
      <c r="AS1420" s="0" t="n">
        <v>44.34</v>
      </c>
      <c r="AT1420" s="0" t="n">
        <v>235698</v>
      </c>
      <c r="AU1420" s="0" t="n">
        <v>107866</v>
      </c>
      <c r="AV1420" s="0" t="n">
        <v>52970</v>
      </c>
      <c r="AW1420" s="2" t="n">
        <v>142.2621</v>
      </c>
      <c r="AX1420" s="0" t="n">
        <v>5.1149</v>
      </c>
      <c r="AY1420" s="0" t="n">
        <v>6</v>
      </c>
      <c r="BC1420" s="0" t="s">
        <v>4309</v>
      </c>
    </row>
    <row r="1421" customFormat="false" ht="15" hidden="false" customHeight="true" outlineLevel="0" collapsed="false">
      <c r="A1421" s="0" t="s">
        <v>4310</v>
      </c>
      <c r="B1421" s="0" t="s">
        <v>4311</v>
      </c>
      <c r="C1421" s="0" t="n">
        <v>414.6947</v>
      </c>
      <c r="D1421" s="0" t="n">
        <v>0</v>
      </c>
      <c r="E1421" s="0" t="n">
        <v>12.07</v>
      </c>
      <c r="F1421" s="0" t="n">
        <v>28978</v>
      </c>
      <c r="G1421" s="0" t="n">
        <v>37303.5</v>
      </c>
      <c r="H1421" s="0" t="n">
        <v>5570</v>
      </c>
      <c r="I1421" s="1" t="n">
        <v>42.6326</v>
      </c>
      <c r="J1421" s="0" t="n">
        <v>2.2777</v>
      </c>
      <c r="K1421" s="0" t="n">
        <v>404.8613</v>
      </c>
      <c r="L1421" s="0" t="n">
        <v>0</v>
      </c>
      <c r="M1421" s="0" t="n">
        <v>16.28</v>
      </c>
      <c r="N1421" s="0" t="n">
        <v>39013</v>
      </c>
      <c r="O1421" s="0" t="n">
        <v>35382</v>
      </c>
      <c r="P1421" s="0" t="n">
        <v>8820</v>
      </c>
      <c r="Q1421" s="1" t="n">
        <v>39.8356</v>
      </c>
      <c r="R1421" s="0" t="n">
        <v>2.1283</v>
      </c>
      <c r="S1421" s="0" t="n">
        <v>292.0633</v>
      </c>
      <c r="T1421" s="0" t="n">
        <v>0.12</v>
      </c>
      <c r="U1421" s="0" t="n">
        <v>13.41</v>
      </c>
      <c r="V1421" s="0" t="n">
        <v>34113</v>
      </c>
      <c r="W1421" s="0" t="n">
        <v>30337</v>
      </c>
      <c r="X1421" s="0" t="n">
        <v>5741</v>
      </c>
      <c r="Y1421" s="1" t="n">
        <v>33.2395</v>
      </c>
      <c r="Z1421" s="0" t="n">
        <v>1.7759</v>
      </c>
      <c r="AA1421" s="0" t="n">
        <v>472.4122</v>
      </c>
      <c r="AB1421" s="0" t="n">
        <v>0</v>
      </c>
      <c r="AC1421" s="0" t="n">
        <v>12.84</v>
      </c>
      <c r="AD1421" s="0" t="n">
        <v>43988</v>
      </c>
      <c r="AE1421" s="0" t="n">
        <v>52134</v>
      </c>
      <c r="AF1421" s="0" t="n">
        <v>12465</v>
      </c>
      <c r="AG1421" s="2" t="n">
        <v>45.4442</v>
      </c>
      <c r="AH1421" s="0" t="n">
        <v>2.4279</v>
      </c>
      <c r="AI1421" s="0" t="n">
        <v>262.9671</v>
      </c>
      <c r="AJ1421" s="0" t="n">
        <v>0.06</v>
      </c>
      <c r="AK1421" s="0" t="n">
        <v>7.28</v>
      </c>
      <c r="AL1421" s="0" t="n">
        <v>37417</v>
      </c>
      <c r="AM1421" s="0" t="n">
        <v>45985.5</v>
      </c>
      <c r="AN1421" s="0" t="n">
        <v>5531</v>
      </c>
      <c r="AO1421" s="2" t="n">
        <v>68.8066</v>
      </c>
      <c r="AP1421" s="0" t="n">
        <v>3.6761</v>
      </c>
      <c r="AQ1421" s="0" t="n">
        <v>398.004</v>
      </c>
      <c r="AR1421" s="0" t="n">
        <v>0.07</v>
      </c>
      <c r="AS1421" s="0" t="n">
        <v>11.3</v>
      </c>
      <c r="AT1421" s="0" t="n">
        <v>32408</v>
      </c>
      <c r="AU1421" s="0" t="n">
        <v>31838</v>
      </c>
      <c r="AV1421" s="0" t="n">
        <v>7081</v>
      </c>
      <c r="AW1421" s="2" t="n">
        <v>41.9905</v>
      </c>
      <c r="AX1421" s="0" t="n">
        <v>2.2434</v>
      </c>
      <c r="AY1421" s="0" t="n">
        <v>6</v>
      </c>
      <c r="BC1421" s="0" t="s">
        <v>4312</v>
      </c>
    </row>
    <row r="1422" customFormat="false" ht="15" hidden="false" customHeight="true" outlineLevel="0" collapsed="false">
      <c r="A1422" s="0" t="s">
        <v>4313</v>
      </c>
      <c r="B1422" s="0" t="s">
        <v>4314</v>
      </c>
      <c r="C1422" s="0" t="n">
        <v>677.8504</v>
      </c>
      <c r="D1422" s="0" t="n">
        <v>0</v>
      </c>
      <c r="E1422" s="0" t="n">
        <v>26.8</v>
      </c>
      <c r="F1422" s="0" t="n">
        <v>100057</v>
      </c>
      <c r="G1422" s="0" t="n">
        <v>0</v>
      </c>
      <c r="H1422" s="0" t="n">
        <v>19770</v>
      </c>
      <c r="I1422" s="1" t="s">
        <v>60</v>
      </c>
      <c r="J1422" s="0" t="s">
        <v>60</v>
      </c>
      <c r="K1422" s="0" t="n">
        <v>1256.282</v>
      </c>
      <c r="L1422" s="0" t="n">
        <v>0</v>
      </c>
      <c r="M1422" s="0" t="n">
        <v>29.01</v>
      </c>
      <c r="N1422" s="0" t="n">
        <v>155453</v>
      </c>
      <c r="O1422" s="0" t="n">
        <v>0</v>
      </c>
      <c r="P1422" s="0" t="n">
        <v>33979</v>
      </c>
      <c r="Q1422" s="1" t="s">
        <v>60</v>
      </c>
      <c r="R1422" s="0" t="s">
        <v>60</v>
      </c>
      <c r="S1422" s="0" t="n">
        <v>1085.302</v>
      </c>
      <c r="T1422" s="0" t="n">
        <v>0</v>
      </c>
      <c r="U1422" s="0" t="n">
        <v>37.57</v>
      </c>
      <c r="V1422" s="0" t="n">
        <v>120924</v>
      </c>
      <c r="W1422" s="0" t="n">
        <v>0</v>
      </c>
      <c r="X1422" s="0" t="n">
        <v>25961</v>
      </c>
      <c r="Y1422" s="1" t="s">
        <v>60</v>
      </c>
      <c r="Z1422" s="0" t="s">
        <v>60</v>
      </c>
      <c r="AA1422" s="0" t="n">
        <v>1084.485</v>
      </c>
      <c r="AB1422" s="0" t="n">
        <v>0</v>
      </c>
      <c r="AC1422" s="0" t="n">
        <v>16.85</v>
      </c>
      <c r="AD1422" s="0" t="n">
        <v>128908</v>
      </c>
      <c r="AE1422" s="0" t="n">
        <v>0</v>
      </c>
      <c r="AF1422" s="0" t="n">
        <v>22123</v>
      </c>
      <c r="AG1422" s="2" t="s">
        <v>60</v>
      </c>
      <c r="AH1422" s="0" t="s">
        <v>60</v>
      </c>
      <c r="AI1422" s="0" t="n">
        <v>1207.414</v>
      </c>
      <c r="AJ1422" s="0" t="n">
        <v>0</v>
      </c>
      <c r="AK1422" s="0" t="n">
        <v>26.52</v>
      </c>
      <c r="AL1422" s="0" t="n">
        <v>176773</v>
      </c>
      <c r="AM1422" s="0" t="n">
        <v>0</v>
      </c>
      <c r="AN1422" s="0" t="n">
        <v>37880</v>
      </c>
      <c r="AO1422" s="2" t="s">
        <v>60</v>
      </c>
      <c r="AP1422" s="0" t="s">
        <v>60</v>
      </c>
      <c r="AQ1422" s="0" t="n">
        <v>1354.257</v>
      </c>
      <c r="AR1422" s="0" t="n">
        <v>0</v>
      </c>
      <c r="AS1422" s="0" t="n">
        <v>29.83</v>
      </c>
      <c r="AT1422" s="0" t="n">
        <v>181686</v>
      </c>
      <c r="AU1422" s="0" t="n">
        <v>0</v>
      </c>
      <c r="AV1422" s="0" t="n">
        <v>39919</v>
      </c>
      <c r="AW1422" s="2" t="s">
        <v>60</v>
      </c>
      <c r="AX1422" s="0" t="s">
        <v>60</v>
      </c>
      <c r="AY1422" s="0" t="n">
        <v>6</v>
      </c>
      <c r="BC1422" s="0" t="s">
        <v>4315</v>
      </c>
    </row>
    <row r="1423" customFormat="false" ht="15" hidden="false" customHeight="true" outlineLevel="0" collapsed="false">
      <c r="A1423" s="0" t="s">
        <v>4316</v>
      </c>
      <c r="B1423" s="0" t="s">
        <v>4317</v>
      </c>
      <c r="C1423" s="0" t="n">
        <v>126.6843</v>
      </c>
      <c r="D1423" s="0" t="n">
        <v>0.61</v>
      </c>
      <c r="E1423" s="0" t="n">
        <v>9.95</v>
      </c>
      <c r="F1423" s="0" t="n">
        <v>58829</v>
      </c>
      <c r="G1423" s="0" t="n">
        <v>16374</v>
      </c>
      <c r="H1423" s="0" t="n">
        <v>5841</v>
      </c>
      <c r="I1423" s="1" t="n">
        <v>18.7131</v>
      </c>
      <c r="J1423" s="0" t="n">
        <v>1.2281</v>
      </c>
      <c r="K1423" s="0" t="n">
        <v>220.6402</v>
      </c>
      <c r="L1423" s="0" t="n">
        <v>0.06</v>
      </c>
      <c r="M1423" s="0" t="n">
        <v>12.43</v>
      </c>
      <c r="N1423" s="0" t="n">
        <v>36360</v>
      </c>
      <c r="O1423" s="0" t="n">
        <v>16190</v>
      </c>
      <c r="P1423" s="0" t="n">
        <v>4511</v>
      </c>
      <c r="Q1423" s="1" t="n">
        <v>18.2279</v>
      </c>
      <c r="R1423" s="0" t="n">
        <v>1.1963</v>
      </c>
      <c r="S1423" s="0" t="n">
        <v>266.7664</v>
      </c>
      <c r="T1423" s="0" t="n">
        <v>0.12</v>
      </c>
      <c r="U1423" s="0" t="n">
        <v>12.08</v>
      </c>
      <c r="V1423" s="0" t="n">
        <v>34173</v>
      </c>
      <c r="W1423" s="0" t="n">
        <v>14921</v>
      </c>
      <c r="X1423" s="0" t="n">
        <v>5406</v>
      </c>
      <c r="Y1423" s="1" t="n">
        <v>16.3486</v>
      </c>
      <c r="Z1423" s="0" t="n">
        <v>1.073</v>
      </c>
      <c r="AA1423" s="0" t="n">
        <v>118.9611</v>
      </c>
      <c r="AB1423" s="0" t="n">
        <v>0.94</v>
      </c>
      <c r="AC1423" s="0" t="n">
        <v>5.86</v>
      </c>
      <c r="AD1423" s="0" t="n">
        <v>74432</v>
      </c>
      <c r="AE1423" s="0" t="n">
        <v>38283</v>
      </c>
      <c r="AF1423" s="0" t="n">
        <v>8218</v>
      </c>
      <c r="AG1423" s="2" t="n">
        <v>33.3705</v>
      </c>
      <c r="AH1423" s="0" t="n">
        <v>2.1901</v>
      </c>
      <c r="AI1423" s="0" t="n">
        <v>187.2254</v>
      </c>
      <c r="AJ1423" s="0" t="n">
        <v>0.11</v>
      </c>
      <c r="AK1423" s="0" t="n">
        <v>12.97</v>
      </c>
      <c r="AL1423" s="0" t="n">
        <v>61451</v>
      </c>
      <c r="AM1423" s="0" t="n">
        <v>40377</v>
      </c>
      <c r="AN1423" s="0" t="n">
        <v>5809</v>
      </c>
      <c r="AO1423" s="2" t="n">
        <v>60.4148</v>
      </c>
      <c r="AP1423" s="0" t="n">
        <v>3.965</v>
      </c>
      <c r="AQ1423" s="0" t="n">
        <v>219.8237</v>
      </c>
      <c r="AR1423" s="0" t="n">
        <v>0.17</v>
      </c>
      <c r="AS1423" s="0" t="n">
        <v>14.74</v>
      </c>
      <c r="AT1423" s="0" t="n">
        <v>82119</v>
      </c>
      <c r="AU1423" s="0" t="n">
        <v>35723</v>
      </c>
      <c r="AV1423" s="0" t="n">
        <v>8070</v>
      </c>
      <c r="AW1423" s="2" t="n">
        <v>47.1143</v>
      </c>
      <c r="AX1423" s="0" t="n">
        <v>3.0921</v>
      </c>
      <c r="AY1423" s="0" t="n">
        <v>6</v>
      </c>
      <c r="BC1423" s="0" t="s">
        <v>4318</v>
      </c>
    </row>
    <row r="1424" customFormat="false" ht="15" hidden="false" customHeight="true" outlineLevel="0" collapsed="false">
      <c r="A1424" s="0" t="s">
        <v>4319</v>
      </c>
      <c r="B1424" s="0" t="s">
        <v>4320</v>
      </c>
      <c r="C1424" s="0" t="n">
        <v>6392.89</v>
      </c>
      <c r="D1424" s="0" t="n">
        <v>0</v>
      </c>
      <c r="E1424" s="0" t="n">
        <v>45.31</v>
      </c>
      <c r="F1424" s="0" t="n">
        <v>258341</v>
      </c>
      <c r="G1424" s="0" t="n">
        <v>211014</v>
      </c>
      <c r="H1424" s="0" t="n">
        <v>88083</v>
      </c>
      <c r="I1424" s="1" t="n">
        <v>241.1589</v>
      </c>
      <c r="J1424" s="0" t="n">
        <v>3.4731</v>
      </c>
      <c r="K1424" s="0" t="n">
        <v>6722.832</v>
      </c>
      <c r="L1424" s="0" t="n">
        <v>0</v>
      </c>
      <c r="M1424" s="0" t="n">
        <v>58.59</v>
      </c>
      <c r="N1424" s="0" t="n">
        <v>250032</v>
      </c>
      <c r="O1424" s="0" t="n">
        <v>210234</v>
      </c>
      <c r="P1424" s="0" t="n">
        <v>73276</v>
      </c>
      <c r="Q1424" s="1" t="n">
        <v>236.6967</v>
      </c>
      <c r="R1424" s="0" t="n">
        <v>3.4088</v>
      </c>
      <c r="S1424" s="0" t="n">
        <v>3445.648</v>
      </c>
      <c r="T1424" s="0" t="n">
        <v>0</v>
      </c>
      <c r="U1424" s="0" t="n">
        <v>51.56</v>
      </c>
      <c r="V1424" s="0" t="n">
        <v>221502</v>
      </c>
      <c r="W1424" s="0" t="n">
        <v>178968</v>
      </c>
      <c r="X1424" s="0" t="n">
        <v>45950</v>
      </c>
      <c r="Y1424" s="1" t="n">
        <v>196.0906</v>
      </c>
      <c r="Z1424" s="0" t="n">
        <v>2.824</v>
      </c>
      <c r="AA1424" s="0" t="n">
        <v>9840.151</v>
      </c>
      <c r="AB1424" s="0" t="n">
        <v>0</v>
      </c>
      <c r="AC1424" s="0" t="n">
        <v>45.31</v>
      </c>
      <c r="AD1424" s="0" t="n">
        <v>319544</v>
      </c>
      <c r="AE1424" s="0" t="n">
        <v>241239</v>
      </c>
      <c r="AF1424" s="0" t="n">
        <v>95376</v>
      </c>
      <c r="AG1424" s="2" t="n">
        <v>210.2832</v>
      </c>
      <c r="AH1424" s="0" t="n">
        <v>3.0284</v>
      </c>
      <c r="AI1424" s="0" t="n">
        <v>4447.044</v>
      </c>
      <c r="AJ1424" s="0" t="n">
        <v>0</v>
      </c>
      <c r="AK1424" s="0" t="n">
        <v>45.31</v>
      </c>
      <c r="AL1424" s="0" t="n">
        <v>277017</v>
      </c>
      <c r="AM1424" s="0" t="n">
        <v>222016</v>
      </c>
      <c r="AN1424" s="0" t="n">
        <v>73016</v>
      </c>
      <c r="AO1424" s="2" t="n">
        <v>332.1952</v>
      </c>
      <c r="AP1424" s="0" t="n">
        <v>4.7842</v>
      </c>
      <c r="AQ1424" s="0" t="n">
        <v>5818.532</v>
      </c>
      <c r="AR1424" s="0" t="n">
        <v>0</v>
      </c>
      <c r="AS1424" s="0" t="n">
        <v>51.56</v>
      </c>
      <c r="AT1424" s="0" t="n">
        <v>269808</v>
      </c>
      <c r="AU1424" s="0" t="n">
        <v>218300</v>
      </c>
      <c r="AV1424" s="0" t="n">
        <v>98107</v>
      </c>
      <c r="AW1424" s="2" t="n">
        <v>287.9112</v>
      </c>
      <c r="AX1424" s="0" t="n">
        <v>4.1464</v>
      </c>
      <c r="AY1424" s="0" t="n">
        <v>6</v>
      </c>
      <c r="BC1424" s="0" t="s">
        <v>4321</v>
      </c>
    </row>
    <row r="1425" customFormat="false" ht="15" hidden="false" customHeight="true" outlineLevel="0" collapsed="false">
      <c r="A1425" s="0" t="s">
        <v>4322</v>
      </c>
      <c r="B1425" s="0" t="s">
        <v>4323</v>
      </c>
      <c r="C1425" s="0" t="n">
        <v>641.3218</v>
      </c>
      <c r="D1425" s="0" t="n">
        <v>0</v>
      </c>
      <c r="E1425" s="0" t="n">
        <v>36.19</v>
      </c>
      <c r="F1425" s="0" t="n">
        <v>88077</v>
      </c>
      <c r="G1425" s="0" t="n">
        <v>0</v>
      </c>
      <c r="H1425" s="0" t="n">
        <v>15047</v>
      </c>
      <c r="I1425" s="1" t="s">
        <v>60</v>
      </c>
      <c r="J1425" s="0" t="s">
        <v>60</v>
      </c>
      <c r="K1425" s="0" t="n">
        <v>1139.869</v>
      </c>
      <c r="L1425" s="0" t="n">
        <v>0</v>
      </c>
      <c r="M1425" s="0" t="n">
        <v>25.41</v>
      </c>
      <c r="N1425" s="0" t="n">
        <v>108470</v>
      </c>
      <c r="O1425" s="0" t="n">
        <v>0</v>
      </c>
      <c r="P1425" s="0" t="n">
        <v>25542</v>
      </c>
      <c r="Q1425" s="1" t="s">
        <v>60</v>
      </c>
      <c r="R1425" s="0" t="s">
        <v>60</v>
      </c>
      <c r="S1425" s="0" t="n">
        <v>938.7585</v>
      </c>
      <c r="T1425" s="0" t="n">
        <v>0</v>
      </c>
      <c r="U1425" s="0" t="n">
        <v>34.81</v>
      </c>
      <c r="V1425" s="0" t="n">
        <v>90219</v>
      </c>
      <c r="W1425" s="0" t="n">
        <v>0</v>
      </c>
      <c r="X1425" s="0" t="n">
        <v>16318</v>
      </c>
      <c r="Y1425" s="1" t="s">
        <v>60</v>
      </c>
      <c r="Z1425" s="0" t="s">
        <v>60</v>
      </c>
      <c r="AA1425" s="0" t="n">
        <v>789.0753</v>
      </c>
      <c r="AB1425" s="0" t="n">
        <v>0</v>
      </c>
      <c r="AC1425" s="0" t="n">
        <v>17.68</v>
      </c>
      <c r="AD1425" s="0" t="n">
        <v>76707</v>
      </c>
      <c r="AE1425" s="0" t="n">
        <v>0</v>
      </c>
      <c r="AF1425" s="0" t="n">
        <v>12384</v>
      </c>
      <c r="AG1425" s="2" t="s">
        <v>60</v>
      </c>
      <c r="AH1425" s="0" t="s">
        <v>60</v>
      </c>
      <c r="AI1425" s="0" t="n">
        <v>909.7785</v>
      </c>
      <c r="AJ1425" s="0" t="n">
        <v>0</v>
      </c>
      <c r="AK1425" s="0" t="n">
        <v>24.31</v>
      </c>
      <c r="AL1425" s="0" t="n">
        <v>104585</v>
      </c>
      <c r="AM1425" s="0" t="n">
        <v>0</v>
      </c>
      <c r="AN1425" s="0" t="n">
        <v>23572</v>
      </c>
      <c r="AO1425" s="2" t="s">
        <v>60</v>
      </c>
      <c r="AP1425" s="0" t="s">
        <v>60</v>
      </c>
      <c r="AQ1425" s="0" t="n">
        <v>1055.356</v>
      </c>
      <c r="AR1425" s="0" t="n">
        <v>0</v>
      </c>
      <c r="AS1425" s="0" t="n">
        <v>29.56</v>
      </c>
      <c r="AT1425" s="0" t="n">
        <v>112167</v>
      </c>
      <c r="AU1425" s="0" t="n">
        <v>0</v>
      </c>
      <c r="AV1425" s="0" t="n">
        <v>22551</v>
      </c>
      <c r="AW1425" s="2" t="s">
        <v>60</v>
      </c>
      <c r="AX1425" s="0" t="s">
        <v>60</v>
      </c>
      <c r="AY1425" s="0" t="n">
        <v>6</v>
      </c>
      <c r="BC1425" s="0" t="s">
        <v>4324</v>
      </c>
    </row>
    <row r="1426" customFormat="false" ht="15" hidden="false" customHeight="true" outlineLevel="0" collapsed="false">
      <c r="A1426" s="0" t="s">
        <v>4325</v>
      </c>
      <c r="B1426" s="0" t="s">
        <v>4326</v>
      </c>
      <c r="C1426" s="0" t="n">
        <v>371.7509</v>
      </c>
      <c r="D1426" s="0" t="n">
        <v>0.07</v>
      </c>
      <c r="E1426" s="0" t="n">
        <v>31.29</v>
      </c>
      <c r="F1426" s="0" t="n">
        <v>9428</v>
      </c>
      <c r="G1426" s="0" t="n">
        <v>6052</v>
      </c>
      <c r="H1426" s="0" t="n">
        <v>1799</v>
      </c>
      <c r="I1426" s="1" t="n">
        <v>6.9166</v>
      </c>
      <c r="J1426" s="0" t="n">
        <v>0.2664</v>
      </c>
      <c r="K1426" s="0" t="n">
        <v>244.2864</v>
      </c>
      <c r="L1426" s="0" t="n">
        <v>0.06</v>
      </c>
      <c r="M1426" s="0" t="n">
        <v>22.22</v>
      </c>
      <c r="N1426" s="0" t="n">
        <v>19593</v>
      </c>
      <c r="O1426" s="0" t="n">
        <v>12532</v>
      </c>
      <c r="P1426" s="0" t="n">
        <v>4173</v>
      </c>
      <c r="Q1426" s="1" t="n">
        <v>14.1094</v>
      </c>
      <c r="R1426" s="0" t="n">
        <v>0.5435</v>
      </c>
      <c r="S1426" s="0" t="n">
        <v>222.0765</v>
      </c>
      <c r="T1426" s="0" t="n">
        <v>0.11</v>
      </c>
      <c r="U1426" s="0" t="n">
        <v>13.45</v>
      </c>
      <c r="V1426" s="0" t="n">
        <v>10340</v>
      </c>
      <c r="W1426" s="0" t="n">
        <v>15510</v>
      </c>
      <c r="X1426" s="0" t="n">
        <v>1036</v>
      </c>
      <c r="Y1426" s="1" t="n">
        <v>16.9939</v>
      </c>
      <c r="Z1426" s="0" t="n">
        <v>0.6546</v>
      </c>
      <c r="AA1426" s="0" t="n">
        <v>430.3641</v>
      </c>
      <c r="AB1426" s="0" t="n">
        <v>0</v>
      </c>
      <c r="AC1426" s="0" t="n">
        <v>25.44</v>
      </c>
      <c r="AD1426" s="0" t="n">
        <v>14134</v>
      </c>
      <c r="AE1426" s="0" t="n">
        <v>8884</v>
      </c>
      <c r="AF1426" s="0" t="n">
        <v>2120</v>
      </c>
      <c r="AG1426" s="2" t="n">
        <v>7.744</v>
      </c>
      <c r="AH1426" s="0" t="n">
        <v>0.2983</v>
      </c>
      <c r="AI1426" s="0" t="n">
        <v>511.6631</v>
      </c>
      <c r="AJ1426" s="0" t="n">
        <v>0</v>
      </c>
      <c r="AK1426" s="0" t="n">
        <v>44.74</v>
      </c>
      <c r="AL1426" s="0" t="n">
        <v>12240</v>
      </c>
      <c r="AM1426" s="0" t="n">
        <v>7619</v>
      </c>
      <c r="AN1426" s="0" t="n">
        <v>2530</v>
      </c>
      <c r="AO1426" s="2" t="n">
        <v>11.4001</v>
      </c>
      <c r="AP1426" s="0" t="n">
        <v>0.4391</v>
      </c>
      <c r="AQ1426" s="0" t="n">
        <v>470.5316</v>
      </c>
      <c r="AR1426" s="0" t="n">
        <v>0</v>
      </c>
      <c r="AS1426" s="0" t="n">
        <v>31.87</v>
      </c>
      <c r="AT1426" s="0" t="n">
        <v>18343</v>
      </c>
      <c r="AU1426" s="0" t="n">
        <v>10869</v>
      </c>
      <c r="AV1426" s="0" t="n">
        <v>2465</v>
      </c>
      <c r="AW1426" s="2" t="n">
        <v>14.3349</v>
      </c>
      <c r="AX1426" s="0" t="n">
        <v>0.5522</v>
      </c>
      <c r="AY1426" s="0" t="n">
        <v>6</v>
      </c>
      <c r="BC1426" s="0" t="s">
        <v>4327</v>
      </c>
    </row>
    <row r="1427" customFormat="false" ht="15" hidden="false" customHeight="true" outlineLevel="0" collapsed="false">
      <c r="A1427" s="0" t="s">
        <v>4328</v>
      </c>
      <c r="B1427" s="0" t="s">
        <v>4329</v>
      </c>
      <c r="C1427" s="0" t="n">
        <v>360.1007</v>
      </c>
      <c r="D1427" s="0" t="n">
        <v>0.07</v>
      </c>
      <c r="E1427" s="0" t="n">
        <v>17.55</v>
      </c>
      <c r="F1427" s="0" t="n">
        <v>47550</v>
      </c>
      <c r="G1427" s="0" t="n">
        <v>34961</v>
      </c>
      <c r="H1427" s="0" t="n">
        <v>8984</v>
      </c>
      <c r="I1427" s="1" t="n">
        <v>39.9554</v>
      </c>
      <c r="J1427" s="0" t="n">
        <v>1.6945</v>
      </c>
      <c r="K1427" s="0" t="n">
        <v>480.6081</v>
      </c>
      <c r="L1427" s="0" t="n">
        <v>0</v>
      </c>
      <c r="M1427" s="0" t="n">
        <v>16.16</v>
      </c>
      <c r="N1427" s="0" t="n">
        <v>24744</v>
      </c>
      <c r="O1427" s="0" t="n">
        <v>17345.88</v>
      </c>
      <c r="P1427" s="0" t="n">
        <v>6595</v>
      </c>
      <c r="Q1427" s="1" t="n">
        <v>19.5293</v>
      </c>
      <c r="R1427" s="0" t="n">
        <v>0.8282</v>
      </c>
      <c r="S1427" s="0" t="n">
        <v>481.4476</v>
      </c>
      <c r="T1427" s="0" t="n">
        <v>0</v>
      </c>
      <c r="U1427" s="0" t="n">
        <v>22.84</v>
      </c>
      <c r="V1427" s="0" t="n">
        <v>25681</v>
      </c>
      <c r="W1427" s="0" t="n">
        <v>17914</v>
      </c>
      <c r="X1427" s="0" t="n">
        <v>4454</v>
      </c>
      <c r="Y1427" s="1" t="n">
        <v>19.6279</v>
      </c>
      <c r="Z1427" s="0" t="n">
        <v>0.8324</v>
      </c>
      <c r="AA1427" s="0" t="n">
        <v>321.227</v>
      </c>
      <c r="AB1427" s="0" t="n">
        <v>0</v>
      </c>
      <c r="AC1427" s="0" t="n">
        <v>13.93</v>
      </c>
      <c r="AD1427" s="0" t="n">
        <v>45021</v>
      </c>
      <c r="AE1427" s="0" t="n">
        <v>22400.1</v>
      </c>
      <c r="AF1427" s="0" t="n">
        <v>8234</v>
      </c>
      <c r="AG1427" s="2" t="n">
        <v>19.5257</v>
      </c>
      <c r="AH1427" s="0" t="n">
        <v>0.8281</v>
      </c>
      <c r="AI1427" s="0" t="n">
        <v>263.5044</v>
      </c>
      <c r="AJ1427" s="0" t="n">
        <v>0.06</v>
      </c>
      <c r="AK1427" s="0" t="n">
        <v>8.91</v>
      </c>
      <c r="AL1427" s="0" t="n">
        <v>19624</v>
      </c>
      <c r="AM1427" s="0" t="n">
        <v>17172.4</v>
      </c>
      <c r="AN1427" s="0" t="n">
        <v>3271</v>
      </c>
      <c r="AO1427" s="2" t="n">
        <v>25.6945</v>
      </c>
      <c r="AP1427" s="0" t="n">
        <v>1.0897</v>
      </c>
      <c r="AQ1427" s="0" t="n">
        <v>122.6043</v>
      </c>
      <c r="AR1427" s="0" t="n">
        <v>0.8</v>
      </c>
      <c r="AS1427" s="0" t="n">
        <v>4.18</v>
      </c>
      <c r="AT1427" s="0" t="n">
        <v>10289</v>
      </c>
      <c r="AU1427" s="0" t="n">
        <v>30342</v>
      </c>
      <c r="AV1427" s="0" t="n">
        <v>1504</v>
      </c>
      <c r="AW1427" s="2" t="n">
        <v>40.0174</v>
      </c>
      <c r="AX1427" s="0" t="n">
        <v>1.6971</v>
      </c>
      <c r="AY1427" s="0" t="n">
        <v>6</v>
      </c>
      <c r="BC1427" s="0" t="s">
        <v>4330</v>
      </c>
    </row>
    <row r="1428" customFormat="false" ht="15" hidden="false" customHeight="true" outlineLevel="0" collapsed="false">
      <c r="A1428" s="0" t="s">
        <v>4331</v>
      </c>
      <c r="B1428" s="0" t="s">
        <v>4332</v>
      </c>
      <c r="C1428" s="0" t="n">
        <v>2144.761</v>
      </c>
      <c r="D1428" s="0" t="n">
        <v>0</v>
      </c>
      <c r="E1428" s="0" t="n">
        <v>41.94</v>
      </c>
      <c r="F1428" s="0" t="n">
        <v>403123</v>
      </c>
      <c r="G1428" s="0" t="n">
        <v>72992</v>
      </c>
      <c r="H1428" s="0" t="n">
        <v>65369</v>
      </c>
      <c r="I1428" s="1" t="n">
        <v>83.4194</v>
      </c>
      <c r="J1428" s="0" t="n">
        <v>8.405</v>
      </c>
      <c r="K1428" s="0" t="n">
        <v>1735.711</v>
      </c>
      <c r="L1428" s="0" t="n">
        <v>0</v>
      </c>
      <c r="M1428" s="0" t="n">
        <v>45.47</v>
      </c>
      <c r="N1428" s="0" t="n">
        <v>370247</v>
      </c>
      <c r="O1428" s="0" t="n">
        <v>69538</v>
      </c>
      <c r="P1428" s="0" t="n">
        <v>69907</v>
      </c>
      <c r="Q1428" s="1" t="n">
        <v>78.2909</v>
      </c>
      <c r="R1428" s="0" t="n">
        <v>7.8883</v>
      </c>
      <c r="S1428" s="0" t="n">
        <v>1593.473</v>
      </c>
      <c r="T1428" s="0" t="n">
        <v>0</v>
      </c>
      <c r="U1428" s="0" t="n">
        <v>51.21</v>
      </c>
      <c r="V1428" s="0" t="n">
        <v>300883</v>
      </c>
      <c r="W1428" s="0" t="n">
        <v>73804</v>
      </c>
      <c r="X1428" s="0" t="n">
        <v>58898</v>
      </c>
      <c r="Y1428" s="1" t="n">
        <v>80.8651</v>
      </c>
      <c r="Z1428" s="0" t="n">
        <v>8.1476</v>
      </c>
      <c r="AA1428" s="0" t="n">
        <v>123.8937</v>
      </c>
      <c r="AB1428" s="0" t="n">
        <v>0.81</v>
      </c>
      <c r="AC1428" s="0" t="n">
        <v>9.16</v>
      </c>
      <c r="AD1428" s="0" t="n">
        <v>115216</v>
      </c>
      <c r="AE1428" s="0" t="n">
        <v>10896</v>
      </c>
      <c r="AF1428" s="0" t="n">
        <v>6951</v>
      </c>
      <c r="AG1428" s="2" t="n">
        <v>9.4978</v>
      </c>
      <c r="AH1428" s="0" t="n">
        <v>0.957</v>
      </c>
      <c r="AI1428" s="0" t="n">
        <v>219.6951</v>
      </c>
      <c r="AJ1428" s="0" t="n">
        <v>0.06</v>
      </c>
      <c r="AK1428" s="0" t="n">
        <v>13.25</v>
      </c>
      <c r="AL1428" s="0" t="n">
        <v>113573</v>
      </c>
      <c r="AM1428" s="0" t="n">
        <v>9108</v>
      </c>
      <c r="AN1428" s="0" t="n">
        <v>6423</v>
      </c>
      <c r="AO1428" s="2" t="n">
        <v>13.628</v>
      </c>
      <c r="AP1428" s="0" t="n">
        <v>1.3731</v>
      </c>
      <c r="AQ1428" s="0" t="n">
        <v>216.503</v>
      </c>
      <c r="AR1428" s="0" t="n">
        <v>0.17</v>
      </c>
      <c r="AS1428" s="0" t="n">
        <v>20.64</v>
      </c>
      <c r="AT1428" s="0" t="n">
        <v>129008</v>
      </c>
      <c r="AU1428" s="0" t="n">
        <v>12318</v>
      </c>
      <c r="AV1428" s="0" t="n">
        <v>6785</v>
      </c>
      <c r="AW1428" s="2" t="n">
        <v>16.2459</v>
      </c>
      <c r="AX1428" s="0" t="n">
        <v>1.6369</v>
      </c>
      <c r="AY1428" s="0" t="n">
        <v>6</v>
      </c>
      <c r="BC1428" s="0" t="s">
        <v>4333</v>
      </c>
    </row>
    <row r="1429" customFormat="false" ht="15" hidden="false" customHeight="true" outlineLevel="0" collapsed="false">
      <c r="A1429" s="0" t="s">
        <v>4334</v>
      </c>
      <c r="B1429" s="0" t="s">
        <v>4335</v>
      </c>
      <c r="C1429" s="0" t="n">
        <v>4993.011</v>
      </c>
      <c r="D1429" s="0" t="n">
        <v>0</v>
      </c>
      <c r="E1429" s="0" t="n">
        <v>39.87</v>
      </c>
      <c r="F1429" s="0" t="n">
        <v>477076</v>
      </c>
      <c r="G1429" s="0" t="n">
        <v>68126.3</v>
      </c>
      <c r="H1429" s="0" t="n">
        <v>113284</v>
      </c>
      <c r="I1429" s="1" t="n">
        <v>77.8586</v>
      </c>
      <c r="J1429" s="0" t="n">
        <v>3.8578</v>
      </c>
      <c r="K1429" s="0" t="n">
        <v>7691.047</v>
      </c>
      <c r="L1429" s="0" t="n">
        <v>0</v>
      </c>
      <c r="M1429" s="0" t="n">
        <v>39.42</v>
      </c>
      <c r="N1429" s="0" t="n">
        <v>509153</v>
      </c>
      <c r="O1429" s="0" t="n">
        <v>60295.09</v>
      </c>
      <c r="P1429" s="0" t="n">
        <v>159705</v>
      </c>
      <c r="Q1429" s="1" t="n">
        <v>67.8846</v>
      </c>
      <c r="R1429" s="0" t="n">
        <v>3.3636</v>
      </c>
      <c r="S1429" s="0" t="n">
        <v>8055.123</v>
      </c>
      <c r="T1429" s="0" t="n">
        <v>0</v>
      </c>
      <c r="U1429" s="0" t="n">
        <v>39.42</v>
      </c>
      <c r="V1429" s="0" t="n">
        <v>589495</v>
      </c>
      <c r="W1429" s="0" t="n">
        <v>60630.83</v>
      </c>
      <c r="X1429" s="0" t="n">
        <v>163404</v>
      </c>
      <c r="Y1429" s="1" t="n">
        <v>66.4316</v>
      </c>
      <c r="Z1429" s="0" t="n">
        <v>3.2916</v>
      </c>
      <c r="AA1429" s="0" t="n">
        <v>6207.397</v>
      </c>
      <c r="AB1429" s="0" t="n">
        <v>0</v>
      </c>
      <c r="AC1429" s="0" t="n">
        <v>31.63</v>
      </c>
      <c r="AD1429" s="0" t="n">
        <v>632949</v>
      </c>
      <c r="AE1429" s="0" t="n">
        <v>86750.67</v>
      </c>
      <c r="AF1429" s="0" t="n">
        <v>182739</v>
      </c>
      <c r="AG1429" s="2" t="n">
        <v>75.6188</v>
      </c>
      <c r="AH1429" s="0" t="n">
        <v>3.7468</v>
      </c>
      <c r="AI1429" s="0" t="n">
        <v>5324.349</v>
      </c>
      <c r="AJ1429" s="0" t="n">
        <v>0</v>
      </c>
      <c r="AK1429" s="0" t="n">
        <v>40.98</v>
      </c>
      <c r="AL1429" s="0" t="n">
        <v>567850</v>
      </c>
      <c r="AM1429" s="0" t="n">
        <v>72034.16</v>
      </c>
      <c r="AN1429" s="0" t="n">
        <v>130778</v>
      </c>
      <c r="AO1429" s="2" t="n">
        <v>107.7823</v>
      </c>
      <c r="AP1429" s="0" t="n">
        <v>5.3405</v>
      </c>
      <c r="AQ1429" s="0" t="n">
        <v>6440.697</v>
      </c>
      <c r="AR1429" s="0" t="n">
        <v>0</v>
      </c>
      <c r="AS1429" s="0" t="n">
        <v>46.99</v>
      </c>
      <c r="AT1429" s="0" t="n">
        <v>630119</v>
      </c>
      <c r="AU1429" s="0" t="n">
        <v>89143.73</v>
      </c>
      <c r="AV1429" s="0" t="n">
        <v>184825</v>
      </c>
      <c r="AW1429" s="2" t="n">
        <v>117.5697</v>
      </c>
      <c r="AX1429" s="0" t="n">
        <v>5.8254</v>
      </c>
      <c r="AY1429" s="0" t="n">
        <v>6</v>
      </c>
      <c r="BC1429" s="0" t="s">
        <v>4336</v>
      </c>
    </row>
    <row r="1430" customFormat="false" ht="15" hidden="false" customHeight="true" outlineLevel="0" collapsed="false">
      <c r="A1430" s="0" t="s">
        <v>4337</v>
      </c>
      <c r="B1430" s="0" t="s">
        <v>4338</v>
      </c>
      <c r="C1430" s="0" t="n">
        <v>475.8066</v>
      </c>
      <c r="D1430" s="0" t="n">
        <v>0</v>
      </c>
      <c r="E1430" s="0" t="n">
        <v>3.58</v>
      </c>
      <c r="F1430" s="0" t="n">
        <v>97088</v>
      </c>
      <c r="G1430" s="0" t="n">
        <v>0</v>
      </c>
      <c r="H1430" s="0" t="n">
        <v>23349</v>
      </c>
      <c r="I1430" s="1" t="s">
        <v>60</v>
      </c>
      <c r="J1430" s="0" t="s">
        <v>60</v>
      </c>
      <c r="K1430" s="0" t="n">
        <v>602.5131</v>
      </c>
      <c r="L1430" s="0" t="n">
        <v>0</v>
      </c>
      <c r="M1430" s="0" t="n">
        <v>2.45</v>
      </c>
      <c r="N1430" s="0" t="n">
        <v>92267</v>
      </c>
      <c r="O1430" s="0" t="n">
        <v>0</v>
      </c>
      <c r="P1430" s="0" t="n">
        <v>23834</v>
      </c>
      <c r="Q1430" s="1" t="s">
        <v>60</v>
      </c>
      <c r="R1430" s="0" t="s">
        <v>60</v>
      </c>
      <c r="S1430" s="0" t="n">
        <v>837.6298</v>
      </c>
      <c r="T1430" s="0" t="n">
        <v>0</v>
      </c>
      <c r="U1430" s="0" t="n">
        <v>2.45</v>
      </c>
      <c r="V1430" s="0" t="n">
        <v>88289</v>
      </c>
      <c r="W1430" s="0" t="n">
        <v>0</v>
      </c>
      <c r="X1430" s="0" t="n">
        <v>18171</v>
      </c>
      <c r="Y1430" s="1" t="s">
        <v>60</v>
      </c>
      <c r="Z1430" s="0" t="s">
        <v>60</v>
      </c>
      <c r="AA1430" s="0" t="n">
        <v>622.9103</v>
      </c>
      <c r="AB1430" s="0" t="n">
        <v>0</v>
      </c>
      <c r="AC1430" s="0" t="n">
        <v>2.45</v>
      </c>
      <c r="AD1430" s="0" t="n">
        <v>92393</v>
      </c>
      <c r="AE1430" s="0" t="n">
        <v>0</v>
      </c>
      <c r="AF1430" s="0" t="n">
        <v>28526</v>
      </c>
      <c r="AG1430" s="2" t="s">
        <v>60</v>
      </c>
      <c r="AH1430" s="0" t="s">
        <v>60</v>
      </c>
      <c r="AI1430" s="0" t="n">
        <v>785.4595</v>
      </c>
      <c r="AJ1430" s="0" t="n">
        <v>0</v>
      </c>
      <c r="AK1430" s="0" t="n">
        <v>3.58</v>
      </c>
      <c r="AL1430" s="0" t="n">
        <v>95341</v>
      </c>
      <c r="AM1430" s="0" t="n">
        <v>0</v>
      </c>
      <c r="AN1430" s="0" t="n">
        <v>25741</v>
      </c>
      <c r="AO1430" s="2" t="s">
        <v>60</v>
      </c>
      <c r="AP1430" s="0" t="s">
        <v>60</v>
      </c>
      <c r="AQ1430" s="0" t="n">
        <v>736.5838</v>
      </c>
      <c r="AR1430" s="0" t="n">
        <v>0</v>
      </c>
      <c r="AS1430" s="0" t="n">
        <v>3.58</v>
      </c>
      <c r="AT1430" s="0" t="n">
        <v>111882</v>
      </c>
      <c r="AU1430" s="0" t="n">
        <v>0</v>
      </c>
      <c r="AV1430" s="0" t="n">
        <v>27894</v>
      </c>
      <c r="AW1430" s="2" t="s">
        <v>60</v>
      </c>
      <c r="AX1430" s="0" t="s">
        <v>60</v>
      </c>
      <c r="AY1430" s="0" t="n">
        <v>6</v>
      </c>
      <c r="BC1430" s="0" t="s">
        <v>4339</v>
      </c>
    </row>
    <row r="1431" customFormat="false" ht="15" hidden="false" customHeight="true" outlineLevel="0" collapsed="false">
      <c r="A1431" s="0" t="s">
        <v>4340</v>
      </c>
      <c r="B1431" s="0" t="s">
        <v>4341</v>
      </c>
      <c r="C1431" s="0" t="n">
        <v>1192.514</v>
      </c>
      <c r="D1431" s="0" t="n">
        <v>0</v>
      </c>
      <c r="E1431" s="0" t="n">
        <v>31.21</v>
      </c>
      <c r="F1431" s="0" t="n">
        <v>181727</v>
      </c>
      <c r="G1431" s="0" t="n">
        <v>0</v>
      </c>
      <c r="H1431" s="0" t="n">
        <v>51173</v>
      </c>
      <c r="I1431" s="1" t="s">
        <v>60</v>
      </c>
      <c r="J1431" s="0" t="s">
        <v>60</v>
      </c>
      <c r="K1431" s="0" t="n">
        <v>2028.731</v>
      </c>
      <c r="L1431" s="0" t="n">
        <v>0</v>
      </c>
      <c r="M1431" s="0" t="n">
        <v>28.94</v>
      </c>
      <c r="N1431" s="0" t="n">
        <v>216807</v>
      </c>
      <c r="O1431" s="0" t="n">
        <v>0</v>
      </c>
      <c r="P1431" s="0" t="n">
        <v>66663</v>
      </c>
      <c r="Q1431" s="1" t="s">
        <v>60</v>
      </c>
      <c r="R1431" s="0" t="s">
        <v>60</v>
      </c>
      <c r="S1431" s="0" t="n">
        <v>2433.331</v>
      </c>
      <c r="T1431" s="0" t="n">
        <v>0</v>
      </c>
      <c r="U1431" s="0" t="n">
        <v>31.06</v>
      </c>
      <c r="V1431" s="0" t="n">
        <v>325005</v>
      </c>
      <c r="W1431" s="0" t="n">
        <v>0</v>
      </c>
      <c r="X1431" s="0" t="n">
        <v>101884</v>
      </c>
      <c r="Y1431" s="1" t="s">
        <v>60</v>
      </c>
      <c r="Z1431" s="0" t="s">
        <v>60</v>
      </c>
      <c r="AA1431" s="0" t="n">
        <v>1392.978</v>
      </c>
      <c r="AB1431" s="0" t="n">
        <v>0</v>
      </c>
      <c r="AC1431" s="0" t="n">
        <v>30.76</v>
      </c>
      <c r="AD1431" s="0" t="n">
        <v>183532</v>
      </c>
      <c r="AE1431" s="0" t="n">
        <v>0</v>
      </c>
      <c r="AF1431" s="0" t="n">
        <v>55191</v>
      </c>
      <c r="AG1431" s="2" t="s">
        <v>60</v>
      </c>
      <c r="AH1431" s="0" t="s">
        <v>60</v>
      </c>
      <c r="AI1431" s="0" t="n">
        <v>1642.262</v>
      </c>
      <c r="AJ1431" s="0" t="n">
        <v>0</v>
      </c>
      <c r="AK1431" s="0" t="n">
        <v>30.76</v>
      </c>
      <c r="AL1431" s="0" t="n">
        <v>231794</v>
      </c>
      <c r="AM1431" s="0" t="n">
        <v>0</v>
      </c>
      <c r="AN1431" s="0" t="n">
        <v>62388</v>
      </c>
      <c r="AO1431" s="2" t="s">
        <v>60</v>
      </c>
      <c r="AP1431" s="0" t="s">
        <v>60</v>
      </c>
      <c r="AQ1431" s="0" t="n">
        <v>1795.677</v>
      </c>
      <c r="AR1431" s="0" t="n">
        <v>0</v>
      </c>
      <c r="AS1431" s="0" t="n">
        <v>32.58</v>
      </c>
      <c r="AT1431" s="0" t="n">
        <v>241707</v>
      </c>
      <c r="AU1431" s="0" t="n">
        <v>0</v>
      </c>
      <c r="AV1431" s="0" t="n">
        <v>66491</v>
      </c>
      <c r="AW1431" s="2" t="s">
        <v>60</v>
      </c>
      <c r="AX1431" s="0" t="s">
        <v>60</v>
      </c>
      <c r="AY1431" s="0" t="n">
        <v>6</v>
      </c>
      <c r="BC1431" s="0" t="s">
        <v>4342</v>
      </c>
    </row>
    <row r="1432" customFormat="false" ht="15" hidden="false" customHeight="true" outlineLevel="0" collapsed="false">
      <c r="A1432" s="0" t="s">
        <v>4343</v>
      </c>
      <c r="B1432" s="0" t="s">
        <v>4344</v>
      </c>
      <c r="C1432" s="0" t="n">
        <v>429.2731</v>
      </c>
      <c r="D1432" s="0" t="n">
        <v>0</v>
      </c>
      <c r="E1432" s="0" t="n">
        <v>14.27</v>
      </c>
      <c r="F1432" s="0" t="n">
        <v>103851</v>
      </c>
      <c r="G1432" s="0" t="n">
        <v>48218</v>
      </c>
      <c r="H1432" s="0" t="n">
        <v>24224</v>
      </c>
      <c r="I1432" s="1" t="n">
        <v>55.1063</v>
      </c>
      <c r="J1432" s="0" t="n">
        <v>5.6425</v>
      </c>
      <c r="K1432" s="0" t="n">
        <v>309.3148</v>
      </c>
      <c r="L1432" s="0" t="n">
        <v>0</v>
      </c>
      <c r="M1432" s="0" t="n">
        <v>14.82</v>
      </c>
      <c r="N1432" s="0" t="n">
        <v>114951</v>
      </c>
      <c r="O1432" s="0" t="n">
        <v>71994</v>
      </c>
      <c r="P1432" s="0" t="n">
        <v>27765</v>
      </c>
      <c r="Q1432" s="1" t="n">
        <v>81.0561</v>
      </c>
      <c r="R1432" s="0" t="n">
        <v>8.2995</v>
      </c>
      <c r="S1432" s="0" t="n">
        <v>318.9044</v>
      </c>
      <c r="T1432" s="0" t="n">
        <v>0</v>
      </c>
      <c r="U1432" s="0" t="n">
        <v>15.38</v>
      </c>
      <c r="V1432" s="0" t="n">
        <v>154642</v>
      </c>
      <c r="W1432" s="0" t="n">
        <v>68932</v>
      </c>
      <c r="X1432" s="0" t="n">
        <v>19257</v>
      </c>
      <c r="Y1432" s="1" t="n">
        <v>75.527</v>
      </c>
      <c r="Z1432" s="0" t="n">
        <v>7.7334</v>
      </c>
      <c r="AA1432" s="0" t="n">
        <v>269.5974</v>
      </c>
      <c r="AB1432" s="0" t="n">
        <v>0</v>
      </c>
      <c r="AC1432" s="0" t="n">
        <v>13.83</v>
      </c>
      <c r="AD1432" s="0" t="n">
        <v>103594</v>
      </c>
      <c r="AE1432" s="0" t="n">
        <v>49211</v>
      </c>
      <c r="AF1432" s="0" t="n">
        <v>15138</v>
      </c>
      <c r="AG1432" s="2" t="n">
        <v>42.8962</v>
      </c>
      <c r="AH1432" s="0" t="n">
        <v>4.3922</v>
      </c>
      <c r="AI1432" s="0" t="n">
        <v>955.3027</v>
      </c>
      <c r="AJ1432" s="0" t="n">
        <v>0</v>
      </c>
      <c r="AK1432" s="0" t="n">
        <v>16.48</v>
      </c>
      <c r="AL1432" s="0" t="n">
        <v>84577</v>
      </c>
      <c r="AM1432" s="0" t="n">
        <v>46072</v>
      </c>
      <c r="AN1432" s="0" t="n">
        <v>20014</v>
      </c>
      <c r="AO1432" s="2" t="n">
        <v>68.936</v>
      </c>
      <c r="AP1432" s="0" t="n">
        <v>7.0585</v>
      </c>
      <c r="AQ1432" s="0" t="n">
        <v>979.8796</v>
      </c>
      <c r="AR1432" s="0" t="n">
        <v>0</v>
      </c>
      <c r="AS1432" s="0" t="n">
        <v>18.36</v>
      </c>
      <c r="AT1432" s="0" t="n">
        <v>122549</v>
      </c>
      <c r="AU1432" s="0" t="n">
        <v>58823</v>
      </c>
      <c r="AV1432" s="0" t="n">
        <v>26027</v>
      </c>
      <c r="AW1432" s="2" t="n">
        <v>77.5804</v>
      </c>
      <c r="AX1432" s="0" t="n">
        <v>7.9436</v>
      </c>
      <c r="AY1432" s="0" t="n">
        <v>6</v>
      </c>
      <c r="BC1432" s="0" t="s">
        <v>4345</v>
      </c>
    </row>
    <row r="1433" customFormat="false" ht="15" hidden="false" customHeight="true" outlineLevel="0" collapsed="false">
      <c r="A1433" s="0" t="s">
        <v>4346</v>
      </c>
      <c r="B1433" s="0" t="s">
        <v>4347</v>
      </c>
      <c r="C1433" s="0" t="n">
        <v>1423.577</v>
      </c>
      <c r="D1433" s="0" t="n">
        <v>0</v>
      </c>
      <c r="E1433" s="0" t="n">
        <v>44.19</v>
      </c>
      <c r="F1433" s="0" t="n">
        <v>41752</v>
      </c>
      <c r="G1433" s="0" t="n">
        <v>14226.61</v>
      </c>
      <c r="H1433" s="0" t="n">
        <v>9309</v>
      </c>
      <c r="I1433" s="1" t="n">
        <v>16.259</v>
      </c>
      <c r="J1433" s="0" t="n">
        <v>0.3884</v>
      </c>
      <c r="K1433" s="0" t="n">
        <v>1809.789</v>
      </c>
      <c r="L1433" s="0" t="n">
        <v>0</v>
      </c>
      <c r="M1433" s="0" t="n">
        <v>57.21</v>
      </c>
      <c r="N1433" s="0" t="n">
        <v>51496</v>
      </c>
      <c r="O1433" s="0" t="n">
        <v>17388.65</v>
      </c>
      <c r="P1433" s="0" t="n">
        <v>11116</v>
      </c>
      <c r="Q1433" s="1" t="n">
        <v>19.5774</v>
      </c>
      <c r="R1433" s="0" t="n">
        <v>0.4676</v>
      </c>
      <c r="S1433" s="0" t="n">
        <v>781.4582</v>
      </c>
      <c r="T1433" s="0" t="n">
        <v>0</v>
      </c>
      <c r="U1433" s="0" t="n">
        <v>40.47</v>
      </c>
      <c r="V1433" s="0" t="n">
        <v>42206</v>
      </c>
      <c r="W1433" s="0" t="n">
        <v>17872.92</v>
      </c>
      <c r="X1433" s="0" t="n">
        <v>7383</v>
      </c>
      <c r="Y1433" s="1" t="n">
        <v>19.5829</v>
      </c>
      <c r="Z1433" s="0" t="n">
        <v>0.4678</v>
      </c>
      <c r="AA1433" s="0" t="n">
        <v>1599.103</v>
      </c>
      <c r="AB1433" s="0" t="n">
        <v>0</v>
      </c>
      <c r="AC1433" s="0" t="n">
        <v>43.26</v>
      </c>
      <c r="AD1433" s="0" t="n">
        <v>37149</v>
      </c>
      <c r="AE1433" s="0" t="n">
        <v>14074.97</v>
      </c>
      <c r="AF1433" s="0" t="n">
        <v>8329</v>
      </c>
      <c r="AG1433" s="2" t="n">
        <v>12.2689</v>
      </c>
      <c r="AH1433" s="0" t="n">
        <v>0.2931</v>
      </c>
      <c r="AI1433" s="0" t="n">
        <v>1868.42</v>
      </c>
      <c r="AJ1433" s="0" t="n">
        <v>0</v>
      </c>
      <c r="AK1433" s="0" t="n">
        <v>52.56</v>
      </c>
      <c r="AL1433" s="0" t="n">
        <v>150822</v>
      </c>
      <c r="AM1433" s="0" t="n">
        <v>11709.14</v>
      </c>
      <c r="AN1433" s="0" t="n">
        <v>10259</v>
      </c>
      <c r="AO1433" s="2" t="n">
        <v>17.52</v>
      </c>
      <c r="AP1433" s="0" t="n">
        <v>0.4185</v>
      </c>
      <c r="AQ1433" s="0" t="n">
        <v>3069.983</v>
      </c>
      <c r="AR1433" s="0" t="n">
        <v>0</v>
      </c>
      <c r="AS1433" s="0" t="n">
        <v>33.95</v>
      </c>
      <c r="AT1433" s="0" t="n">
        <v>58633</v>
      </c>
      <c r="AU1433" s="0" t="n">
        <v>21581.23</v>
      </c>
      <c r="AV1433" s="0" t="n">
        <v>16054</v>
      </c>
      <c r="AW1433" s="2" t="n">
        <v>28.463</v>
      </c>
      <c r="AX1433" s="0" t="n">
        <v>0.6799</v>
      </c>
      <c r="AY1433" s="0" t="n">
        <v>6</v>
      </c>
      <c r="BC1433" s="0" t="s">
        <v>4348</v>
      </c>
    </row>
    <row r="1434" customFormat="false" ht="15" hidden="false" customHeight="true" outlineLevel="0" collapsed="false">
      <c r="A1434" s="0" t="s">
        <v>4349</v>
      </c>
      <c r="B1434" s="0" t="s">
        <v>4350</v>
      </c>
      <c r="C1434" s="0" t="n">
        <v>335.6772</v>
      </c>
      <c r="D1434" s="0" t="n">
        <v>0.07</v>
      </c>
      <c r="E1434" s="0" t="n">
        <v>22.62</v>
      </c>
      <c r="F1434" s="0" t="n">
        <v>203248</v>
      </c>
      <c r="G1434" s="0" t="n">
        <v>62177</v>
      </c>
      <c r="H1434" s="0" t="n">
        <v>43416</v>
      </c>
      <c r="I1434" s="1" t="n">
        <v>71.0594</v>
      </c>
      <c r="J1434" s="0" t="n">
        <v>14.1209</v>
      </c>
      <c r="K1434" s="0" t="n">
        <v>497.6982</v>
      </c>
      <c r="L1434" s="0" t="n">
        <v>0</v>
      </c>
      <c r="M1434" s="0" t="n">
        <v>24.66</v>
      </c>
      <c r="N1434" s="0" t="n">
        <v>199386</v>
      </c>
      <c r="O1434" s="0" t="n">
        <v>70436</v>
      </c>
      <c r="P1434" s="0" t="n">
        <v>29360</v>
      </c>
      <c r="Q1434" s="1" t="n">
        <v>79.302</v>
      </c>
      <c r="R1434" s="0" t="n">
        <v>15.7589</v>
      </c>
      <c r="S1434" s="0" t="n">
        <v>311.5501</v>
      </c>
      <c r="T1434" s="0" t="n">
        <v>0</v>
      </c>
      <c r="U1434" s="0" t="n">
        <v>15.3</v>
      </c>
      <c r="V1434" s="0" t="n">
        <v>121665</v>
      </c>
      <c r="W1434" s="0" t="n">
        <v>63625</v>
      </c>
      <c r="X1434" s="0" t="n">
        <v>18565</v>
      </c>
      <c r="Y1434" s="1" t="n">
        <v>69.7123</v>
      </c>
      <c r="Z1434" s="0" t="n">
        <v>13.8532</v>
      </c>
      <c r="AA1434" s="0" t="n">
        <v>533.3461</v>
      </c>
      <c r="AB1434" s="0" t="n">
        <v>0</v>
      </c>
      <c r="AC1434" s="0" t="n">
        <v>23.17</v>
      </c>
      <c r="AD1434" s="0" t="n">
        <v>296506</v>
      </c>
      <c r="AE1434" s="0" t="n">
        <v>85694</v>
      </c>
      <c r="AF1434" s="0" t="n">
        <v>43346</v>
      </c>
      <c r="AG1434" s="2" t="n">
        <v>74.6978</v>
      </c>
      <c r="AH1434" s="0" t="n">
        <v>14.8439</v>
      </c>
      <c r="AI1434" s="0" t="n">
        <v>362.0067</v>
      </c>
      <c r="AJ1434" s="0" t="n">
        <v>0</v>
      </c>
      <c r="AK1434" s="0" t="n">
        <v>21.79</v>
      </c>
      <c r="AL1434" s="0" t="n">
        <v>282652</v>
      </c>
      <c r="AM1434" s="0" t="n">
        <v>71973</v>
      </c>
      <c r="AN1434" s="0" t="n">
        <v>60155</v>
      </c>
      <c r="AO1434" s="2" t="n">
        <v>107.6908</v>
      </c>
      <c r="AP1434" s="0" t="n">
        <v>21.4003</v>
      </c>
      <c r="AQ1434" s="0" t="n">
        <v>368.1024</v>
      </c>
      <c r="AR1434" s="0" t="n">
        <v>0.07</v>
      </c>
      <c r="AS1434" s="0" t="n">
        <v>25.04</v>
      </c>
      <c r="AT1434" s="0" t="n">
        <v>197019</v>
      </c>
      <c r="AU1434" s="0" t="n">
        <v>35004</v>
      </c>
      <c r="AV1434" s="0" t="n">
        <v>35374</v>
      </c>
      <c r="AW1434" s="2" t="n">
        <v>46.166</v>
      </c>
      <c r="AX1434" s="0" t="n">
        <v>9.1741</v>
      </c>
      <c r="AY1434" s="0" t="n">
        <v>6</v>
      </c>
      <c r="BC1434" s="0" t="s">
        <v>4351</v>
      </c>
    </row>
    <row r="1435" customFormat="false" ht="15" hidden="false" customHeight="true" outlineLevel="0" collapsed="false">
      <c r="A1435" s="0" t="s">
        <v>4352</v>
      </c>
      <c r="B1435" s="0" t="s">
        <v>4353</v>
      </c>
      <c r="C1435" s="0" t="n">
        <v>370.1048</v>
      </c>
      <c r="D1435" s="0" t="n">
        <v>0.07</v>
      </c>
      <c r="E1435" s="0" t="n">
        <v>1.91</v>
      </c>
      <c r="F1435" s="0" t="n">
        <v>76959</v>
      </c>
      <c r="G1435" s="0" t="n">
        <v>0</v>
      </c>
      <c r="H1435" s="0" t="n">
        <v>35321</v>
      </c>
      <c r="I1435" s="1" t="s">
        <v>60</v>
      </c>
      <c r="J1435" s="0" t="s">
        <v>60</v>
      </c>
      <c r="K1435" s="0" t="n">
        <v>502.8444</v>
      </c>
      <c r="L1435" s="0" t="n">
        <v>0</v>
      </c>
      <c r="M1435" s="0" t="n">
        <v>17.66</v>
      </c>
      <c r="N1435" s="0" t="n">
        <v>110750</v>
      </c>
      <c r="O1435" s="0" t="n">
        <v>32165.29</v>
      </c>
      <c r="P1435" s="0" t="n">
        <v>48751</v>
      </c>
      <c r="Q1435" s="1" t="n">
        <v>36.214</v>
      </c>
      <c r="R1435" s="0" t="n">
        <v>1.9408</v>
      </c>
      <c r="S1435" s="0" t="n">
        <v>346.1889</v>
      </c>
      <c r="T1435" s="0" t="n">
        <v>0</v>
      </c>
      <c r="U1435" s="0" t="n">
        <v>9.79</v>
      </c>
      <c r="V1435" s="0" t="n">
        <v>94768</v>
      </c>
      <c r="W1435" s="0" t="n">
        <v>0</v>
      </c>
      <c r="X1435" s="0" t="n">
        <v>48713</v>
      </c>
      <c r="Y1435" s="1" t="s">
        <v>60</v>
      </c>
      <c r="Z1435" s="0" t="s">
        <v>60</v>
      </c>
      <c r="AA1435" s="0" t="n">
        <v>1769.772</v>
      </c>
      <c r="AB1435" s="0" t="n">
        <v>0</v>
      </c>
      <c r="AC1435" s="0" t="n">
        <v>10.85</v>
      </c>
      <c r="AD1435" s="0" t="n">
        <v>449875</v>
      </c>
      <c r="AE1435" s="0" t="n">
        <v>0</v>
      </c>
      <c r="AF1435" s="0" t="n">
        <v>240535</v>
      </c>
      <c r="AG1435" s="2" t="s">
        <v>60</v>
      </c>
      <c r="AH1435" s="0" t="s">
        <v>60</v>
      </c>
      <c r="AI1435" s="0" t="n">
        <v>1821.027</v>
      </c>
      <c r="AJ1435" s="0" t="n">
        <v>0</v>
      </c>
      <c r="AK1435" s="0" t="n">
        <v>20.85</v>
      </c>
      <c r="AL1435" s="0" t="n">
        <v>685095</v>
      </c>
      <c r="AM1435" s="0" t="n">
        <v>2309.889</v>
      </c>
      <c r="AN1435" s="0" t="n">
        <v>429651</v>
      </c>
      <c r="AO1435" s="2" t="n">
        <v>3.4562</v>
      </c>
      <c r="AP1435" s="0" t="n">
        <v>0.1852</v>
      </c>
      <c r="AQ1435" s="0" t="n">
        <v>1488.478</v>
      </c>
      <c r="AR1435" s="0" t="n">
        <v>0</v>
      </c>
      <c r="AS1435" s="0" t="n">
        <v>15.11</v>
      </c>
      <c r="AT1435" s="0" t="n">
        <v>732480</v>
      </c>
      <c r="AU1435" s="0" t="n">
        <v>0</v>
      </c>
      <c r="AV1435" s="0" t="n">
        <v>381807</v>
      </c>
      <c r="AW1435" s="2" t="s">
        <v>60</v>
      </c>
      <c r="AX1435" s="0" t="s">
        <v>60</v>
      </c>
      <c r="AY1435" s="0" t="n">
        <v>6</v>
      </c>
      <c r="BC1435" s="0" t="s">
        <v>4354</v>
      </c>
    </row>
    <row r="1436" customFormat="false" ht="15" hidden="false" customHeight="true" outlineLevel="0" collapsed="false">
      <c r="A1436" s="0" t="s">
        <v>4355</v>
      </c>
      <c r="B1436" s="0" t="s">
        <v>4356</v>
      </c>
      <c r="C1436" s="0" t="n">
        <v>3829.667</v>
      </c>
      <c r="D1436" s="0" t="n">
        <v>0</v>
      </c>
      <c r="E1436" s="0" t="n">
        <v>59.5</v>
      </c>
      <c r="F1436" s="0" t="n">
        <v>736659</v>
      </c>
      <c r="G1436" s="0" t="n">
        <v>110870</v>
      </c>
      <c r="H1436" s="0" t="n">
        <v>155771</v>
      </c>
      <c r="I1436" s="1" t="n">
        <v>126.7086</v>
      </c>
      <c r="J1436" s="0" t="n">
        <v>10.6533</v>
      </c>
      <c r="K1436" s="0" t="n">
        <v>3922.795</v>
      </c>
      <c r="L1436" s="0" t="n">
        <v>0</v>
      </c>
      <c r="M1436" s="0" t="n">
        <v>55.15</v>
      </c>
      <c r="N1436" s="0" t="n">
        <v>803623</v>
      </c>
      <c r="O1436" s="0" t="n">
        <v>120830</v>
      </c>
      <c r="P1436" s="0" t="n">
        <v>184083</v>
      </c>
      <c r="Q1436" s="1" t="n">
        <v>136.0392</v>
      </c>
      <c r="R1436" s="0" t="n">
        <v>11.4378</v>
      </c>
      <c r="S1436" s="0" t="n">
        <v>2809.542</v>
      </c>
      <c r="T1436" s="0" t="n">
        <v>0</v>
      </c>
      <c r="U1436" s="0" t="n">
        <v>63.19</v>
      </c>
      <c r="V1436" s="0" t="n">
        <v>630422</v>
      </c>
      <c r="W1436" s="0" t="n">
        <v>91111</v>
      </c>
      <c r="X1436" s="0" t="n">
        <v>126050</v>
      </c>
      <c r="Y1436" s="1" t="n">
        <v>99.828</v>
      </c>
      <c r="Z1436" s="0" t="n">
        <v>8.3933</v>
      </c>
      <c r="AA1436" s="0" t="n">
        <v>3117.339</v>
      </c>
      <c r="AB1436" s="0" t="n">
        <v>0</v>
      </c>
      <c r="AC1436" s="0" t="n">
        <v>49.47</v>
      </c>
      <c r="AD1436" s="0" t="n">
        <v>697802</v>
      </c>
      <c r="AE1436" s="0" t="n">
        <v>152394</v>
      </c>
      <c r="AF1436" s="0" t="n">
        <v>133850</v>
      </c>
      <c r="AG1436" s="2" t="n">
        <v>132.8388</v>
      </c>
      <c r="AH1436" s="0" t="n">
        <v>11.1687</v>
      </c>
      <c r="AI1436" s="0" t="n">
        <v>2811.147</v>
      </c>
      <c r="AJ1436" s="0" t="n">
        <v>0</v>
      </c>
      <c r="AK1436" s="0" t="n">
        <v>51.98</v>
      </c>
      <c r="AL1436" s="0" t="n">
        <v>540956</v>
      </c>
      <c r="AM1436" s="0" t="n">
        <v>104974</v>
      </c>
      <c r="AN1436" s="0" t="n">
        <v>104262</v>
      </c>
      <c r="AO1436" s="2" t="n">
        <v>157.0691</v>
      </c>
      <c r="AP1436" s="0" t="n">
        <v>13.2059</v>
      </c>
      <c r="AQ1436" s="0" t="n">
        <v>2271.084</v>
      </c>
      <c r="AR1436" s="0" t="n">
        <v>0</v>
      </c>
      <c r="AS1436" s="0" t="n">
        <v>52.24</v>
      </c>
      <c r="AT1436" s="0" t="n">
        <v>502454</v>
      </c>
      <c r="AU1436" s="0" t="n">
        <v>87870</v>
      </c>
      <c r="AV1436" s="0" t="n">
        <v>96347</v>
      </c>
      <c r="AW1436" s="2" t="n">
        <v>115.8898</v>
      </c>
      <c r="AX1436" s="0" t="n">
        <v>9.7437</v>
      </c>
      <c r="AY1436" s="0" t="n">
        <v>6</v>
      </c>
      <c r="BC1436" s="0" t="s">
        <v>4357</v>
      </c>
    </row>
    <row r="1437" customFormat="false" ht="15" hidden="false" customHeight="true" outlineLevel="0" collapsed="false">
      <c r="A1437" s="0" t="s">
        <v>4358</v>
      </c>
      <c r="B1437" s="0" t="s">
        <v>4359</v>
      </c>
      <c r="C1437" s="0" t="n">
        <v>5534.646</v>
      </c>
      <c r="D1437" s="0" t="n">
        <v>0</v>
      </c>
      <c r="E1437" s="0" t="n">
        <v>49.88</v>
      </c>
      <c r="F1437" s="0" t="n">
        <v>474648</v>
      </c>
      <c r="G1437" s="0" t="n">
        <v>128528.6</v>
      </c>
      <c r="H1437" s="0" t="n">
        <v>120280</v>
      </c>
      <c r="I1437" s="1" t="n">
        <v>146.8898</v>
      </c>
      <c r="J1437" s="0" t="n">
        <v>6.9268</v>
      </c>
      <c r="K1437" s="0" t="n">
        <v>6330.015</v>
      </c>
      <c r="L1437" s="0" t="n">
        <v>0</v>
      </c>
      <c r="M1437" s="0" t="n">
        <v>48.42</v>
      </c>
      <c r="N1437" s="0" t="n">
        <v>544315</v>
      </c>
      <c r="O1437" s="0" t="n">
        <v>142637</v>
      </c>
      <c r="P1437" s="0" t="n">
        <v>129536</v>
      </c>
      <c r="Q1437" s="1" t="n">
        <v>160.5911</v>
      </c>
      <c r="R1437" s="0" t="n">
        <v>7.5729</v>
      </c>
      <c r="S1437" s="0" t="n">
        <v>3727.009</v>
      </c>
      <c r="T1437" s="0" t="n">
        <v>0</v>
      </c>
      <c r="U1437" s="0" t="n">
        <v>55.72</v>
      </c>
      <c r="V1437" s="0" t="n">
        <v>385154</v>
      </c>
      <c r="W1437" s="0" t="n">
        <v>95328.54</v>
      </c>
      <c r="X1437" s="0" t="n">
        <v>106282</v>
      </c>
      <c r="Y1437" s="1" t="n">
        <v>104.449</v>
      </c>
      <c r="Z1437" s="0" t="n">
        <v>4.9254</v>
      </c>
      <c r="AA1437" s="0" t="n">
        <v>5216.269</v>
      </c>
      <c r="AB1437" s="0" t="n">
        <v>0</v>
      </c>
      <c r="AC1437" s="0" t="n">
        <v>41.36</v>
      </c>
      <c r="AD1437" s="0" t="n">
        <v>570875</v>
      </c>
      <c r="AE1437" s="0" t="n">
        <v>148049.9</v>
      </c>
      <c r="AF1437" s="0" t="n">
        <v>158933</v>
      </c>
      <c r="AG1437" s="2" t="n">
        <v>129.0522</v>
      </c>
      <c r="AH1437" s="0" t="n">
        <v>6.0856</v>
      </c>
      <c r="AI1437" s="0" t="n">
        <v>5410.275</v>
      </c>
      <c r="AJ1437" s="0" t="n">
        <v>0</v>
      </c>
      <c r="AK1437" s="0" t="n">
        <v>48.66</v>
      </c>
      <c r="AL1437" s="0" t="n">
        <v>551395</v>
      </c>
      <c r="AM1437" s="0" t="n">
        <v>124584</v>
      </c>
      <c r="AN1437" s="0" t="n">
        <v>132918</v>
      </c>
      <c r="AO1437" s="2" t="n">
        <v>186.4109</v>
      </c>
      <c r="AP1437" s="0" t="n">
        <v>8.7904</v>
      </c>
      <c r="AQ1437" s="0" t="n">
        <v>5228.077</v>
      </c>
      <c r="AR1437" s="0" t="n">
        <v>0</v>
      </c>
      <c r="AS1437" s="0" t="n">
        <v>44.28</v>
      </c>
      <c r="AT1437" s="0" t="n">
        <v>604223</v>
      </c>
      <c r="AU1437" s="0" t="n">
        <v>148375.2</v>
      </c>
      <c r="AV1437" s="0" t="n">
        <v>147344</v>
      </c>
      <c r="AW1437" s="2" t="n">
        <v>195.6888</v>
      </c>
      <c r="AX1437" s="0" t="n">
        <v>9.228</v>
      </c>
      <c r="AY1437" s="0" t="n">
        <v>6</v>
      </c>
      <c r="BC1437" s="0" t="s">
        <v>4360</v>
      </c>
    </row>
    <row r="1438" customFormat="false" ht="15" hidden="false" customHeight="true" outlineLevel="0" collapsed="false">
      <c r="A1438" s="0" t="s">
        <v>4361</v>
      </c>
      <c r="B1438" s="0" t="s">
        <v>4362</v>
      </c>
      <c r="C1438" s="0" t="n">
        <v>722.9687</v>
      </c>
      <c r="D1438" s="0" t="n">
        <v>0</v>
      </c>
      <c r="E1438" s="0" t="n">
        <v>32.36</v>
      </c>
      <c r="F1438" s="0" t="n">
        <v>99984</v>
      </c>
      <c r="G1438" s="0" t="n">
        <v>42816</v>
      </c>
      <c r="H1438" s="0" t="n">
        <v>22666</v>
      </c>
      <c r="I1438" s="1" t="n">
        <v>48.9326</v>
      </c>
      <c r="J1438" s="0" t="n">
        <v>2.2528</v>
      </c>
      <c r="K1438" s="0" t="n">
        <v>814.6686</v>
      </c>
      <c r="L1438" s="0" t="n">
        <v>0</v>
      </c>
      <c r="M1438" s="0" t="n">
        <v>49.88</v>
      </c>
      <c r="N1438" s="0" t="n">
        <v>99266</v>
      </c>
      <c r="O1438" s="0" t="n">
        <v>35640</v>
      </c>
      <c r="P1438" s="0" t="n">
        <v>15643</v>
      </c>
      <c r="Q1438" s="1" t="n">
        <v>40.1261</v>
      </c>
      <c r="R1438" s="0" t="n">
        <v>1.8474</v>
      </c>
      <c r="S1438" s="0" t="n">
        <v>433.8012</v>
      </c>
      <c r="T1438" s="0" t="n">
        <v>0</v>
      </c>
      <c r="U1438" s="0" t="n">
        <v>21.65</v>
      </c>
      <c r="V1438" s="0" t="n">
        <v>35908</v>
      </c>
      <c r="W1438" s="0" t="n">
        <v>23176</v>
      </c>
      <c r="X1438" s="0" t="n">
        <v>9298</v>
      </c>
      <c r="Y1438" s="1" t="n">
        <v>25.3934</v>
      </c>
      <c r="Z1438" s="0" t="n">
        <v>1.1691</v>
      </c>
      <c r="AA1438" s="0" t="n">
        <v>1278.061</v>
      </c>
      <c r="AB1438" s="0" t="n">
        <v>0</v>
      </c>
      <c r="AC1438" s="0" t="n">
        <v>33.33</v>
      </c>
      <c r="AD1438" s="0" t="n">
        <v>128303</v>
      </c>
      <c r="AE1438" s="0" t="n">
        <v>61404</v>
      </c>
      <c r="AF1438" s="0" t="n">
        <v>27404</v>
      </c>
      <c r="AG1438" s="2" t="n">
        <v>53.5246</v>
      </c>
      <c r="AH1438" s="0" t="n">
        <v>2.4642</v>
      </c>
      <c r="AI1438" s="0" t="n">
        <v>1254.648</v>
      </c>
      <c r="AJ1438" s="0" t="n">
        <v>0</v>
      </c>
      <c r="AK1438" s="0" t="n">
        <v>37.96</v>
      </c>
      <c r="AL1438" s="0" t="n">
        <v>106128</v>
      </c>
      <c r="AM1438" s="0" t="n">
        <v>44458</v>
      </c>
      <c r="AN1438" s="0" t="n">
        <v>20418</v>
      </c>
      <c r="AO1438" s="2" t="n">
        <v>66.521</v>
      </c>
      <c r="AP1438" s="0" t="n">
        <v>3.0626</v>
      </c>
      <c r="AQ1438" s="0" t="n">
        <v>1340.631</v>
      </c>
      <c r="AR1438" s="0" t="n">
        <v>0</v>
      </c>
      <c r="AS1438" s="0" t="n">
        <v>42.82</v>
      </c>
      <c r="AT1438" s="0" t="n">
        <v>183886</v>
      </c>
      <c r="AU1438" s="0" t="n">
        <v>51664</v>
      </c>
      <c r="AV1438" s="0" t="n">
        <v>30964</v>
      </c>
      <c r="AW1438" s="2" t="n">
        <v>68.1385</v>
      </c>
      <c r="AX1438" s="0" t="n">
        <v>3.1371</v>
      </c>
      <c r="AY1438" s="0" t="n">
        <v>6</v>
      </c>
      <c r="BC1438" s="0" t="s">
        <v>4363</v>
      </c>
    </row>
    <row r="1439" customFormat="false" ht="15" hidden="false" customHeight="true" outlineLevel="0" collapsed="false">
      <c r="A1439" s="0" t="s">
        <v>4364</v>
      </c>
      <c r="B1439" s="0" t="s">
        <v>4365</v>
      </c>
      <c r="C1439" s="0" t="n">
        <v>1010.404</v>
      </c>
      <c r="D1439" s="0" t="n">
        <v>0</v>
      </c>
      <c r="E1439" s="0" t="n">
        <v>35.63</v>
      </c>
      <c r="F1439" s="0" t="n">
        <v>172276</v>
      </c>
      <c r="G1439" s="0" t="n">
        <v>51174</v>
      </c>
      <c r="H1439" s="0" t="n">
        <v>30488</v>
      </c>
      <c r="I1439" s="1" t="n">
        <v>58.4846</v>
      </c>
      <c r="J1439" s="0" t="n">
        <v>5.2885</v>
      </c>
      <c r="K1439" s="0" t="n">
        <v>1104.284</v>
      </c>
      <c r="L1439" s="0" t="n">
        <v>0</v>
      </c>
      <c r="M1439" s="0" t="n">
        <v>37.13</v>
      </c>
      <c r="N1439" s="0" t="n">
        <v>183307</v>
      </c>
      <c r="O1439" s="0" t="n">
        <v>47869</v>
      </c>
      <c r="P1439" s="0" t="n">
        <v>33318</v>
      </c>
      <c r="Q1439" s="1" t="n">
        <v>53.8944</v>
      </c>
      <c r="R1439" s="0" t="n">
        <v>4.8735</v>
      </c>
      <c r="S1439" s="0" t="n">
        <v>911.4227</v>
      </c>
      <c r="T1439" s="0" t="n">
        <v>0</v>
      </c>
      <c r="U1439" s="0" t="n">
        <v>40.63</v>
      </c>
      <c r="V1439" s="0" t="n">
        <v>202222</v>
      </c>
      <c r="W1439" s="0" t="n">
        <v>47973</v>
      </c>
      <c r="X1439" s="0" t="n">
        <v>30975</v>
      </c>
      <c r="Y1439" s="1" t="n">
        <v>52.5628</v>
      </c>
      <c r="Z1439" s="0" t="n">
        <v>4.753</v>
      </c>
      <c r="AA1439" s="0" t="n">
        <v>1677.781</v>
      </c>
      <c r="AB1439" s="0" t="n">
        <v>0</v>
      </c>
      <c r="AC1439" s="0" t="n">
        <v>37.75</v>
      </c>
      <c r="AD1439" s="0" t="n">
        <v>261054</v>
      </c>
      <c r="AE1439" s="0" t="n">
        <v>72152</v>
      </c>
      <c r="AF1439" s="0" t="n">
        <v>48029</v>
      </c>
      <c r="AG1439" s="2" t="n">
        <v>62.8935</v>
      </c>
      <c r="AH1439" s="0" t="n">
        <v>5.6872</v>
      </c>
      <c r="AI1439" s="0" t="n">
        <v>1057.505</v>
      </c>
      <c r="AJ1439" s="0" t="n">
        <v>0</v>
      </c>
      <c r="AK1439" s="0" t="n">
        <v>36.13</v>
      </c>
      <c r="AL1439" s="0" t="n">
        <v>211831</v>
      </c>
      <c r="AM1439" s="0" t="n">
        <v>53083</v>
      </c>
      <c r="AN1439" s="0" t="n">
        <v>34923</v>
      </c>
      <c r="AO1439" s="2" t="n">
        <v>79.4263</v>
      </c>
      <c r="AP1439" s="0" t="n">
        <v>7.1822</v>
      </c>
      <c r="AQ1439" s="0" t="n">
        <v>1748.707</v>
      </c>
      <c r="AR1439" s="0" t="n">
        <v>0</v>
      </c>
      <c r="AS1439" s="0" t="n">
        <v>42.63</v>
      </c>
      <c r="AT1439" s="0" t="n">
        <v>271608</v>
      </c>
      <c r="AU1439" s="0" t="n">
        <v>56011</v>
      </c>
      <c r="AV1439" s="0" t="n">
        <v>50529</v>
      </c>
      <c r="AW1439" s="2" t="n">
        <v>73.8717</v>
      </c>
      <c r="AX1439" s="0" t="n">
        <v>6.6799</v>
      </c>
      <c r="AY1439" s="0" t="n">
        <v>6</v>
      </c>
      <c r="BC1439" s="0" t="s">
        <v>4366</v>
      </c>
    </row>
    <row r="1440" customFormat="false" ht="15" hidden="false" customHeight="true" outlineLevel="0" collapsed="false">
      <c r="A1440" s="0" t="s">
        <v>4367</v>
      </c>
      <c r="B1440" s="0" t="s">
        <v>4368</v>
      </c>
      <c r="C1440" s="0" t="n">
        <v>1036.61</v>
      </c>
      <c r="D1440" s="0" t="n">
        <v>0</v>
      </c>
      <c r="E1440" s="0" t="n">
        <v>28.18</v>
      </c>
      <c r="F1440" s="0" t="n">
        <v>114261</v>
      </c>
      <c r="G1440" s="0" t="n">
        <v>0</v>
      </c>
      <c r="H1440" s="0" t="n">
        <v>24596</v>
      </c>
      <c r="I1440" s="1" t="s">
        <v>60</v>
      </c>
      <c r="J1440" s="0" t="s">
        <v>60</v>
      </c>
      <c r="K1440" s="0" t="n">
        <v>1700.394</v>
      </c>
      <c r="L1440" s="0" t="n">
        <v>0</v>
      </c>
      <c r="M1440" s="0" t="n">
        <v>32.04</v>
      </c>
      <c r="N1440" s="0" t="n">
        <v>174206</v>
      </c>
      <c r="O1440" s="0" t="n">
        <v>0</v>
      </c>
      <c r="P1440" s="0" t="n">
        <v>38855</v>
      </c>
      <c r="Q1440" s="1" t="s">
        <v>60</v>
      </c>
      <c r="R1440" s="0" t="s">
        <v>60</v>
      </c>
      <c r="S1440" s="0" t="n">
        <v>1420.059</v>
      </c>
      <c r="T1440" s="0" t="n">
        <v>0</v>
      </c>
      <c r="U1440" s="0" t="n">
        <v>40.61</v>
      </c>
      <c r="V1440" s="0" t="n">
        <v>135812</v>
      </c>
      <c r="W1440" s="0" t="n">
        <v>0</v>
      </c>
      <c r="X1440" s="0" t="n">
        <v>31941</v>
      </c>
      <c r="Y1440" s="1" t="s">
        <v>60</v>
      </c>
      <c r="Z1440" s="0" t="s">
        <v>60</v>
      </c>
      <c r="AA1440" s="0" t="n">
        <v>1237.802</v>
      </c>
      <c r="AB1440" s="0" t="n">
        <v>0</v>
      </c>
      <c r="AC1440" s="0" t="n">
        <v>25.97</v>
      </c>
      <c r="AD1440" s="0" t="n">
        <v>140053</v>
      </c>
      <c r="AE1440" s="0" t="n">
        <v>0</v>
      </c>
      <c r="AF1440" s="0" t="n">
        <v>23351</v>
      </c>
      <c r="AG1440" s="2" t="s">
        <v>60</v>
      </c>
      <c r="AH1440" s="0" t="s">
        <v>60</v>
      </c>
      <c r="AI1440" s="0" t="n">
        <v>1425.091</v>
      </c>
      <c r="AJ1440" s="0" t="n">
        <v>0</v>
      </c>
      <c r="AK1440" s="0" t="n">
        <v>33.98</v>
      </c>
      <c r="AL1440" s="0" t="n">
        <v>184639</v>
      </c>
      <c r="AM1440" s="0" t="n">
        <v>0</v>
      </c>
      <c r="AN1440" s="0" t="n">
        <v>37299</v>
      </c>
      <c r="AO1440" s="2" t="s">
        <v>60</v>
      </c>
      <c r="AP1440" s="0" t="s">
        <v>60</v>
      </c>
      <c r="AQ1440" s="0" t="n">
        <v>1630.416</v>
      </c>
      <c r="AR1440" s="0" t="n">
        <v>0</v>
      </c>
      <c r="AS1440" s="0" t="n">
        <v>38.95</v>
      </c>
      <c r="AT1440" s="0" t="n">
        <v>196697</v>
      </c>
      <c r="AU1440" s="0" t="n">
        <v>0</v>
      </c>
      <c r="AV1440" s="0" t="n">
        <v>42140</v>
      </c>
      <c r="AW1440" s="2" t="s">
        <v>60</v>
      </c>
      <c r="AX1440" s="0" t="s">
        <v>60</v>
      </c>
      <c r="AY1440" s="0" t="n">
        <v>6</v>
      </c>
      <c r="BC1440" s="0" t="s">
        <v>4369</v>
      </c>
    </row>
    <row r="1441" customFormat="false" ht="15" hidden="false" customHeight="true" outlineLevel="0" collapsed="false">
      <c r="A1441" s="0" t="s">
        <v>4370</v>
      </c>
      <c r="B1441" s="0" t="s">
        <v>4371</v>
      </c>
      <c r="C1441" s="0" t="n">
        <v>150.735</v>
      </c>
      <c r="D1441" s="0" t="n">
        <v>0.32</v>
      </c>
      <c r="E1441" s="0" t="n">
        <v>10.97</v>
      </c>
      <c r="F1441" s="0" t="n">
        <v>94583</v>
      </c>
      <c r="G1441" s="0" t="n">
        <v>12174</v>
      </c>
      <c r="H1441" s="0" t="n">
        <v>7227</v>
      </c>
      <c r="I1441" s="1" t="n">
        <v>13.9131</v>
      </c>
      <c r="J1441" s="0" t="n">
        <v>0.9838</v>
      </c>
      <c r="K1441" s="0" t="n">
        <v>196.9154</v>
      </c>
      <c r="L1441" s="0" t="n">
        <v>0.05</v>
      </c>
      <c r="M1441" s="0" t="n">
        <v>8.71</v>
      </c>
      <c r="N1441" s="0" t="n">
        <v>30157</v>
      </c>
      <c r="O1441" s="0" t="n">
        <v>16150</v>
      </c>
      <c r="P1441" s="0" t="n">
        <v>5034</v>
      </c>
      <c r="Q1441" s="1" t="n">
        <v>18.1828</v>
      </c>
      <c r="R1441" s="0" t="n">
        <v>1.2856</v>
      </c>
      <c r="S1441" s="0" t="n">
        <v>142.9164</v>
      </c>
      <c r="T1441" s="0" t="n">
        <v>0.35</v>
      </c>
      <c r="U1441" s="0" t="n">
        <v>8.39</v>
      </c>
      <c r="V1441" s="0" t="n">
        <v>14658</v>
      </c>
      <c r="W1441" s="0" t="n">
        <v>12887</v>
      </c>
      <c r="X1441" s="0" t="n">
        <v>3324</v>
      </c>
      <c r="Y1441" s="1" t="n">
        <v>14.12</v>
      </c>
      <c r="Z1441" s="0" t="n">
        <v>0.9984</v>
      </c>
      <c r="AA1441" s="0" t="n">
        <v>242.1387</v>
      </c>
      <c r="AB1441" s="0" t="n">
        <v>0.06</v>
      </c>
      <c r="AC1441" s="0" t="n">
        <v>16.45</v>
      </c>
      <c r="AD1441" s="0" t="n">
        <v>294304</v>
      </c>
      <c r="AE1441" s="0" t="n">
        <v>19982</v>
      </c>
      <c r="AF1441" s="0" t="n">
        <v>15992</v>
      </c>
      <c r="AG1441" s="2" t="n">
        <v>17.4179</v>
      </c>
      <c r="AH1441" s="0" t="n">
        <v>1.2316</v>
      </c>
      <c r="AI1441" s="0" t="n">
        <v>268.1291</v>
      </c>
      <c r="AJ1441" s="0" t="n">
        <v>0</v>
      </c>
      <c r="AK1441" s="0" t="n">
        <v>7.9</v>
      </c>
      <c r="AL1441" s="0" t="n">
        <v>57700</v>
      </c>
      <c r="AM1441" s="0" t="n">
        <v>19517</v>
      </c>
      <c r="AN1441" s="0" t="n">
        <v>6817</v>
      </c>
      <c r="AO1441" s="2" t="n">
        <v>29.2026</v>
      </c>
      <c r="AP1441" s="0" t="n">
        <v>2.0648</v>
      </c>
      <c r="AQ1441" s="0" t="n">
        <v>318.0124</v>
      </c>
      <c r="AR1441" s="0" t="n">
        <v>0.06</v>
      </c>
      <c r="AS1441" s="0" t="n">
        <v>13.71</v>
      </c>
      <c r="AT1441" s="0" t="n">
        <v>35914</v>
      </c>
      <c r="AU1441" s="0" t="n">
        <v>20330</v>
      </c>
      <c r="AV1441" s="0" t="n">
        <v>6272</v>
      </c>
      <c r="AW1441" s="2" t="n">
        <v>26.8128</v>
      </c>
      <c r="AX1441" s="0" t="n">
        <v>1.8958</v>
      </c>
      <c r="AY1441" s="0" t="n">
        <v>6</v>
      </c>
      <c r="BC1441" s="0" t="s">
        <v>4372</v>
      </c>
    </row>
    <row r="1442" customFormat="false" ht="15" hidden="false" customHeight="true" outlineLevel="0" collapsed="false">
      <c r="A1442" s="0" t="s">
        <v>4373</v>
      </c>
      <c r="B1442" s="0" t="s">
        <v>4374</v>
      </c>
      <c r="C1442" s="0" t="n">
        <v>556.6857</v>
      </c>
      <c r="D1442" s="0" t="n">
        <v>0</v>
      </c>
      <c r="E1442" s="0" t="n">
        <v>34.94</v>
      </c>
      <c r="F1442" s="0" t="n">
        <v>68974</v>
      </c>
      <c r="G1442" s="0" t="n">
        <v>30759</v>
      </c>
      <c r="H1442" s="0" t="n">
        <v>7007</v>
      </c>
      <c r="I1442" s="1" t="n">
        <v>35.1531</v>
      </c>
      <c r="J1442" s="0" t="n">
        <v>2.0655</v>
      </c>
      <c r="K1442" s="0" t="n">
        <v>702.3843</v>
      </c>
      <c r="L1442" s="0" t="n">
        <v>0</v>
      </c>
      <c r="M1442" s="0" t="n">
        <v>39.38</v>
      </c>
      <c r="N1442" s="0" t="n">
        <v>79585</v>
      </c>
      <c r="O1442" s="0" t="n">
        <v>31490</v>
      </c>
      <c r="P1442" s="0" t="n">
        <v>8752</v>
      </c>
      <c r="Q1442" s="1" t="n">
        <v>35.4537</v>
      </c>
      <c r="R1442" s="0" t="n">
        <v>2.0832</v>
      </c>
      <c r="S1442" s="0" t="n">
        <v>487.7512</v>
      </c>
      <c r="T1442" s="0" t="n">
        <v>0</v>
      </c>
      <c r="U1442" s="0" t="n">
        <v>35.14</v>
      </c>
      <c r="V1442" s="0" t="n">
        <v>41374</v>
      </c>
      <c r="W1442" s="0" t="n">
        <v>20084</v>
      </c>
      <c r="X1442" s="0" t="n">
        <v>4936</v>
      </c>
      <c r="Y1442" s="1" t="n">
        <v>22.0055</v>
      </c>
      <c r="Z1442" s="0" t="n">
        <v>1.293</v>
      </c>
      <c r="AA1442" s="0" t="n">
        <v>677.04</v>
      </c>
      <c r="AB1442" s="0" t="n">
        <v>0</v>
      </c>
      <c r="AC1442" s="0" t="n">
        <v>28.38</v>
      </c>
      <c r="AD1442" s="0" t="n">
        <v>50175</v>
      </c>
      <c r="AE1442" s="0" t="n">
        <v>30568</v>
      </c>
      <c r="AF1442" s="0" t="n">
        <v>6855</v>
      </c>
      <c r="AG1442" s="2" t="n">
        <v>26.6455</v>
      </c>
      <c r="AH1442" s="0" t="n">
        <v>1.5656</v>
      </c>
      <c r="AI1442" s="0" t="n">
        <v>522.7211</v>
      </c>
      <c r="AJ1442" s="0" t="n">
        <v>0</v>
      </c>
      <c r="AK1442" s="0" t="n">
        <v>27.41</v>
      </c>
      <c r="AL1442" s="0" t="n">
        <v>53989</v>
      </c>
      <c r="AM1442" s="0" t="n">
        <v>28103</v>
      </c>
      <c r="AN1442" s="0" t="n">
        <v>7022</v>
      </c>
      <c r="AO1442" s="2" t="n">
        <v>42.0496</v>
      </c>
      <c r="AP1442" s="0" t="n">
        <v>2.4707</v>
      </c>
      <c r="AQ1442" s="0" t="n">
        <v>268.9282</v>
      </c>
      <c r="AR1442" s="0" t="n">
        <v>0.12</v>
      </c>
      <c r="AS1442" s="0" t="n">
        <v>20.66</v>
      </c>
      <c r="AT1442" s="0" t="n">
        <v>30753</v>
      </c>
      <c r="AU1442" s="0" t="n">
        <v>17687</v>
      </c>
      <c r="AV1442" s="0" t="n">
        <v>3408</v>
      </c>
      <c r="AW1442" s="2" t="n">
        <v>23.327</v>
      </c>
      <c r="AX1442" s="0" t="n">
        <v>1.3706</v>
      </c>
      <c r="AY1442" s="0" t="n">
        <v>6</v>
      </c>
      <c r="BC1442" s="0" t="s">
        <v>4375</v>
      </c>
    </row>
    <row r="1443" customFormat="false" ht="15" hidden="false" customHeight="true" outlineLevel="0" collapsed="false">
      <c r="A1443" s="0" t="s">
        <v>4376</v>
      </c>
      <c r="B1443" s="0" t="s">
        <v>4377</v>
      </c>
      <c r="C1443" s="0" t="n">
        <v>554.1747</v>
      </c>
      <c r="D1443" s="0" t="n">
        <v>0</v>
      </c>
      <c r="E1443" s="0" t="n">
        <v>31.68</v>
      </c>
      <c r="F1443" s="0" t="n">
        <v>72520</v>
      </c>
      <c r="G1443" s="0" t="n">
        <v>48316</v>
      </c>
      <c r="H1443" s="0" t="n">
        <v>15136</v>
      </c>
      <c r="I1443" s="1" t="n">
        <v>55.2183</v>
      </c>
      <c r="J1443" s="0" t="n">
        <v>1.8751</v>
      </c>
      <c r="K1443" s="0" t="n">
        <v>271.8884</v>
      </c>
      <c r="L1443" s="0" t="n">
        <v>0</v>
      </c>
      <c r="M1443" s="0" t="n">
        <v>31.35</v>
      </c>
      <c r="N1443" s="0" t="n">
        <v>78967</v>
      </c>
      <c r="O1443" s="0" t="n">
        <v>39748</v>
      </c>
      <c r="P1443" s="0" t="n">
        <v>15708</v>
      </c>
      <c r="Q1443" s="1" t="n">
        <v>44.7512</v>
      </c>
      <c r="R1443" s="0" t="n">
        <v>1.5197</v>
      </c>
      <c r="S1443" s="0" t="n">
        <v>535.975</v>
      </c>
      <c r="T1443" s="0" t="n">
        <v>0</v>
      </c>
      <c r="U1443" s="0" t="n">
        <v>31.68</v>
      </c>
      <c r="V1443" s="0" t="n">
        <v>82284</v>
      </c>
      <c r="W1443" s="0" t="n">
        <v>51085</v>
      </c>
      <c r="X1443" s="0" t="n">
        <v>13607</v>
      </c>
      <c r="Y1443" s="1" t="n">
        <v>55.9725</v>
      </c>
      <c r="Z1443" s="0" t="n">
        <v>1.9007</v>
      </c>
      <c r="AA1443" s="0" t="n">
        <v>667.8934</v>
      </c>
      <c r="AB1443" s="0" t="n">
        <v>0</v>
      </c>
      <c r="AC1443" s="0" t="n">
        <v>36.3</v>
      </c>
      <c r="AD1443" s="0" t="n">
        <v>79773</v>
      </c>
      <c r="AE1443" s="0" t="n">
        <v>39698</v>
      </c>
      <c r="AF1443" s="0" t="n">
        <v>14172</v>
      </c>
      <c r="AG1443" s="2" t="n">
        <v>34.604</v>
      </c>
      <c r="AH1443" s="0" t="n">
        <v>1.1751</v>
      </c>
      <c r="AI1443" s="0" t="n">
        <v>494.9035</v>
      </c>
      <c r="AJ1443" s="0" t="n">
        <v>0</v>
      </c>
      <c r="AK1443" s="0" t="n">
        <v>30.03</v>
      </c>
      <c r="AL1443" s="0" t="n">
        <v>64155</v>
      </c>
      <c r="AM1443" s="0" t="n">
        <v>29107</v>
      </c>
      <c r="AN1443" s="0" t="n">
        <v>8288</v>
      </c>
      <c r="AO1443" s="2" t="n">
        <v>43.5518</v>
      </c>
      <c r="AP1443" s="0" t="n">
        <v>1.4789</v>
      </c>
      <c r="AQ1443" s="0" t="n">
        <v>573.0717</v>
      </c>
      <c r="AR1443" s="0" t="n">
        <v>0</v>
      </c>
      <c r="AS1443" s="0" t="n">
        <v>34.32</v>
      </c>
      <c r="AT1443" s="0" t="n">
        <v>73309</v>
      </c>
      <c r="AU1443" s="0" t="n">
        <v>35152</v>
      </c>
      <c r="AV1443" s="0" t="n">
        <v>8471</v>
      </c>
      <c r="AW1443" s="2" t="n">
        <v>46.3612</v>
      </c>
      <c r="AX1443" s="0" t="n">
        <v>1.5743</v>
      </c>
      <c r="AY1443" s="0" t="n">
        <v>6</v>
      </c>
      <c r="BC1443" s="0" t="s">
        <v>4378</v>
      </c>
    </row>
    <row r="1444" customFormat="false" ht="15" hidden="false" customHeight="true" outlineLevel="0" collapsed="false">
      <c r="A1444" s="0" t="s">
        <v>4379</v>
      </c>
      <c r="B1444" s="0" t="s">
        <v>4380</v>
      </c>
      <c r="C1444" s="0" t="n">
        <v>261.9708</v>
      </c>
      <c r="D1444" s="0" t="n">
        <v>0.19</v>
      </c>
      <c r="E1444" s="0" t="n">
        <v>8.51</v>
      </c>
      <c r="F1444" s="0" t="n">
        <v>76068</v>
      </c>
      <c r="G1444" s="0" t="n">
        <v>7361.395</v>
      </c>
      <c r="H1444" s="0" t="n">
        <v>7060</v>
      </c>
      <c r="I1444" s="1" t="n">
        <v>8.413</v>
      </c>
      <c r="J1444" s="0" t="n">
        <v>0.8733</v>
      </c>
      <c r="K1444" s="0" t="n">
        <v>207.2668</v>
      </c>
      <c r="L1444" s="0" t="n">
        <v>0.06</v>
      </c>
      <c r="M1444" s="0" t="n">
        <v>8.29</v>
      </c>
      <c r="N1444" s="0" t="n">
        <v>28757</v>
      </c>
      <c r="O1444" s="0" t="n">
        <v>10149</v>
      </c>
      <c r="P1444" s="0" t="n">
        <v>7354</v>
      </c>
      <c r="Q1444" s="1" t="n">
        <v>11.4265</v>
      </c>
      <c r="R1444" s="0" t="n">
        <v>1.1861</v>
      </c>
      <c r="S1444" s="0" t="n">
        <v>312.9375</v>
      </c>
      <c r="T1444" s="0" t="n">
        <v>0</v>
      </c>
      <c r="U1444" s="0" t="n">
        <v>13.3</v>
      </c>
      <c r="V1444" s="0" t="n">
        <v>22958</v>
      </c>
      <c r="W1444" s="0" t="n">
        <v>11460</v>
      </c>
      <c r="X1444" s="0" t="n">
        <v>3792</v>
      </c>
      <c r="Y1444" s="1" t="n">
        <v>12.5564</v>
      </c>
      <c r="Z1444" s="0" t="n">
        <v>1.3034</v>
      </c>
      <c r="AA1444" s="0" t="n">
        <v>371.7112</v>
      </c>
      <c r="AB1444" s="0" t="n">
        <v>0</v>
      </c>
      <c r="AC1444" s="0" t="n">
        <v>14.07</v>
      </c>
      <c r="AD1444" s="0" t="n">
        <v>66965</v>
      </c>
      <c r="AE1444" s="0" t="n">
        <v>13960</v>
      </c>
      <c r="AF1444" s="0" t="n">
        <v>12488</v>
      </c>
      <c r="AG1444" s="2" t="n">
        <v>12.1687</v>
      </c>
      <c r="AH1444" s="0" t="n">
        <v>1.2632</v>
      </c>
      <c r="AI1444" s="0" t="n">
        <v>158.7756</v>
      </c>
      <c r="AJ1444" s="0" t="n">
        <v>0.1</v>
      </c>
      <c r="AK1444" s="0" t="n">
        <v>7.42</v>
      </c>
      <c r="AL1444" s="0" t="n">
        <v>72069</v>
      </c>
      <c r="AM1444" s="0" t="n">
        <v>9094.426</v>
      </c>
      <c r="AN1444" s="0" t="n">
        <v>7031</v>
      </c>
      <c r="AO1444" s="2" t="n">
        <v>13.6077</v>
      </c>
      <c r="AP1444" s="0" t="n">
        <v>1.4126</v>
      </c>
      <c r="AQ1444" s="0" t="n">
        <v>305.0132</v>
      </c>
      <c r="AR1444" s="0" t="n">
        <v>0.06</v>
      </c>
      <c r="AS1444" s="0" t="n">
        <v>12</v>
      </c>
      <c r="AT1444" s="0" t="n">
        <v>66572</v>
      </c>
      <c r="AU1444" s="0" t="n">
        <v>7291.068</v>
      </c>
      <c r="AV1444" s="0" t="n">
        <v>6748</v>
      </c>
      <c r="AW1444" s="2" t="n">
        <v>9.616</v>
      </c>
      <c r="AX1444" s="0" t="n">
        <v>0.9982</v>
      </c>
      <c r="AY1444" s="0" t="n">
        <v>6</v>
      </c>
      <c r="BC1444" s="0" t="s">
        <v>4381</v>
      </c>
    </row>
    <row r="1445" customFormat="false" ht="15" hidden="false" customHeight="true" outlineLevel="0" collapsed="false">
      <c r="A1445" s="0" t="s">
        <v>4382</v>
      </c>
      <c r="B1445" s="0" t="s">
        <v>4383</v>
      </c>
      <c r="C1445" s="0" t="n">
        <v>159.6529</v>
      </c>
      <c r="D1445" s="0" t="n">
        <v>0.27</v>
      </c>
      <c r="E1445" s="0" t="n">
        <v>5.31</v>
      </c>
      <c r="F1445" s="0" t="n">
        <v>7534</v>
      </c>
      <c r="G1445" s="0" t="n">
        <v>11301</v>
      </c>
      <c r="H1445" s="0" t="n">
        <v>500</v>
      </c>
      <c r="I1445" s="1" t="n">
        <v>12.9154</v>
      </c>
      <c r="J1445" s="0" t="n">
        <v>0.6677</v>
      </c>
      <c r="K1445" s="0" t="n">
        <v>299.4674</v>
      </c>
      <c r="L1445" s="0" t="n">
        <v>0</v>
      </c>
      <c r="M1445" s="0" t="n">
        <v>12.83</v>
      </c>
      <c r="N1445" s="0" t="n">
        <v>145181</v>
      </c>
      <c r="O1445" s="0" t="n">
        <v>23111</v>
      </c>
      <c r="P1445" s="0" t="n">
        <v>8136</v>
      </c>
      <c r="Q1445" s="1" t="n">
        <v>26.02</v>
      </c>
      <c r="R1445" s="0" t="n">
        <v>1.3452</v>
      </c>
      <c r="S1445" s="0" t="n">
        <v>111.0278</v>
      </c>
      <c r="T1445" s="0" t="n">
        <v>0.74</v>
      </c>
      <c r="U1445" s="0" t="n">
        <v>4.2</v>
      </c>
      <c r="V1445" s="0" t="n">
        <v>28503</v>
      </c>
      <c r="W1445" s="0" t="n">
        <v>21454.5</v>
      </c>
      <c r="X1445" s="0" t="n">
        <v>4388</v>
      </c>
      <c r="Y1445" s="1" t="n">
        <v>23.5071</v>
      </c>
      <c r="Z1445" s="0" t="n">
        <v>1.2153</v>
      </c>
      <c r="AA1445" s="0" t="n">
        <v>522.9042</v>
      </c>
      <c r="AB1445" s="0" t="n">
        <v>0</v>
      </c>
      <c r="AC1445" s="0" t="n">
        <v>26.55</v>
      </c>
      <c r="AD1445" s="0" t="n">
        <v>73406</v>
      </c>
      <c r="AE1445" s="0" t="n">
        <v>48047</v>
      </c>
      <c r="AF1445" s="0" t="n">
        <v>9582</v>
      </c>
      <c r="AG1445" s="2" t="n">
        <v>41.8816</v>
      </c>
      <c r="AH1445" s="0" t="n">
        <v>2.1652</v>
      </c>
      <c r="AI1445" s="0" t="n">
        <v>353.6037</v>
      </c>
      <c r="AJ1445" s="0" t="n">
        <v>0</v>
      </c>
      <c r="AK1445" s="0" t="n">
        <v>16.15</v>
      </c>
      <c r="AL1445" s="0" t="n">
        <v>31062</v>
      </c>
      <c r="AM1445" s="0" t="n">
        <v>21300</v>
      </c>
      <c r="AN1445" s="0" t="n">
        <v>5722</v>
      </c>
      <c r="AO1445" s="2" t="n">
        <v>31.8705</v>
      </c>
      <c r="AP1445" s="0" t="n">
        <v>1.6476</v>
      </c>
      <c r="AQ1445" s="0" t="n">
        <v>491.1198</v>
      </c>
      <c r="AR1445" s="0" t="n">
        <v>0</v>
      </c>
      <c r="AS1445" s="0" t="n">
        <v>22.35</v>
      </c>
      <c r="AT1445" s="0" t="n">
        <v>50844</v>
      </c>
      <c r="AU1445" s="0" t="n">
        <v>26296</v>
      </c>
      <c r="AV1445" s="0" t="n">
        <v>5615</v>
      </c>
      <c r="AW1445" s="2" t="n">
        <v>34.6812</v>
      </c>
      <c r="AX1445" s="0" t="n">
        <v>1.7929</v>
      </c>
      <c r="AY1445" s="0" t="n">
        <v>6</v>
      </c>
      <c r="BC1445" s="0" t="s">
        <v>4384</v>
      </c>
    </row>
    <row r="1446" customFormat="false" ht="15" hidden="false" customHeight="true" outlineLevel="0" collapsed="false">
      <c r="A1446" s="0" t="s">
        <v>4385</v>
      </c>
      <c r="B1446" s="0" t="s">
        <v>4386</v>
      </c>
      <c r="C1446" s="0" t="n">
        <v>1320.983</v>
      </c>
      <c r="D1446" s="0" t="n">
        <v>0</v>
      </c>
      <c r="E1446" s="0" t="n">
        <v>31.15</v>
      </c>
      <c r="F1446" s="0" t="n">
        <v>90134</v>
      </c>
      <c r="G1446" s="0" t="n">
        <v>50469</v>
      </c>
      <c r="H1446" s="0" t="n">
        <v>9121</v>
      </c>
      <c r="I1446" s="1" t="n">
        <v>57.6789</v>
      </c>
      <c r="J1446" s="0" t="n">
        <v>1.6255</v>
      </c>
      <c r="K1446" s="0" t="n">
        <v>1114.198</v>
      </c>
      <c r="L1446" s="0" t="n">
        <v>0</v>
      </c>
      <c r="M1446" s="0" t="n">
        <v>37.3</v>
      </c>
      <c r="N1446" s="0" t="n">
        <v>89599</v>
      </c>
      <c r="O1446" s="0" t="n">
        <v>55844</v>
      </c>
      <c r="P1446" s="0" t="n">
        <v>9568</v>
      </c>
      <c r="Q1446" s="1" t="n">
        <v>62.8732</v>
      </c>
      <c r="R1446" s="0" t="n">
        <v>1.7719</v>
      </c>
      <c r="S1446" s="0" t="n">
        <v>3092.303</v>
      </c>
      <c r="T1446" s="0" t="n">
        <v>0</v>
      </c>
      <c r="U1446" s="0" t="n">
        <v>47.13</v>
      </c>
      <c r="V1446" s="0" t="n">
        <v>86491</v>
      </c>
      <c r="W1446" s="0" t="n">
        <v>54392</v>
      </c>
      <c r="X1446" s="0" t="n">
        <v>14919</v>
      </c>
      <c r="Y1446" s="1" t="n">
        <v>59.5959</v>
      </c>
      <c r="Z1446" s="0" t="n">
        <v>1.6795</v>
      </c>
      <c r="AA1446" s="0" t="n">
        <v>908.0211</v>
      </c>
      <c r="AB1446" s="0" t="n">
        <v>0</v>
      </c>
      <c r="AC1446" s="0" t="n">
        <v>30.74</v>
      </c>
      <c r="AD1446" s="0" t="n">
        <v>183933</v>
      </c>
      <c r="AE1446" s="0" t="n">
        <v>54053</v>
      </c>
      <c r="AF1446" s="0" t="n">
        <v>10136</v>
      </c>
      <c r="AG1446" s="2" t="n">
        <v>47.1169</v>
      </c>
      <c r="AH1446" s="0" t="n">
        <v>1.3279</v>
      </c>
      <c r="AI1446" s="0" t="n">
        <v>1798.225</v>
      </c>
      <c r="AJ1446" s="0" t="n">
        <v>0</v>
      </c>
      <c r="AK1446" s="0" t="n">
        <v>44.26</v>
      </c>
      <c r="AL1446" s="0" t="n">
        <v>57757</v>
      </c>
      <c r="AM1446" s="0" t="n">
        <v>44115</v>
      </c>
      <c r="AN1446" s="0" t="n">
        <v>10287</v>
      </c>
      <c r="AO1446" s="2" t="n">
        <v>66.0078</v>
      </c>
      <c r="AP1446" s="0" t="n">
        <v>1.8602</v>
      </c>
      <c r="AQ1446" s="0" t="n">
        <v>2601.241</v>
      </c>
      <c r="AR1446" s="0" t="n">
        <v>0</v>
      </c>
      <c r="AS1446" s="0" t="n">
        <v>31.15</v>
      </c>
      <c r="AT1446" s="0" t="n">
        <v>95142</v>
      </c>
      <c r="AU1446" s="0" t="n">
        <v>69219</v>
      </c>
      <c r="AV1446" s="0" t="n">
        <v>14258</v>
      </c>
      <c r="AW1446" s="2" t="n">
        <v>91.2914</v>
      </c>
      <c r="AX1446" s="0" t="n">
        <v>2.5728</v>
      </c>
      <c r="AY1446" s="0" t="n">
        <v>6</v>
      </c>
      <c r="BC1446" s="0" t="s">
        <v>4387</v>
      </c>
    </row>
    <row r="1447" customFormat="false" ht="15" hidden="false" customHeight="true" outlineLevel="0" collapsed="false">
      <c r="A1447" s="0" t="s">
        <v>4388</v>
      </c>
      <c r="B1447" s="0" t="s">
        <v>4389</v>
      </c>
      <c r="C1447" s="0" t="n">
        <v>5489.682</v>
      </c>
      <c r="D1447" s="0" t="n">
        <v>0</v>
      </c>
      <c r="E1447" s="0" t="n">
        <v>15.24</v>
      </c>
      <c r="F1447" s="0" t="n">
        <v>576813</v>
      </c>
      <c r="G1447" s="0" t="n">
        <v>0</v>
      </c>
      <c r="H1447" s="0" t="n">
        <v>193597</v>
      </c>
      <c r="I1447" s="1" t="s">
        <v>60</v>
      </c>
      <c r="J1447" s="0" t="s">
        <v>60</v>
      </c>
      <c r="K1447" s="0" t="n">
        <v>5193.427</v>
      </c>
      <c r="L1447" s="0" t="n">
        <v>0</v>
      </c>
      <c r="M1447" s="0" t="n">
        <v>29.24</v>
      </c>
      <c r="N1447" s="0" t="n">
        <v>627088</v>
      </c>
      <c r="O1447" s="0" t="n">
        <v>168959</v>
      </c>
      <c r="P1447" s="0" t="n">
        <v>202063</v>
      </c>
      <c r="Q1447" s="1" t="n">
        <v>190.2263</v>
      </c>
      <c r="R1447" s="0" t="n">
        <v>13.5982</v>
      </c>
      <c r="S1447" s="0" t="n">
        <v>4033.677</v>
      </c>
      <c r="T1447" s="0" t="n">
        <v>0</v>
      </c>
      <c r="U1447" s="0" t="n">
        <v>18.66</v>
      </c>
      <c r="V1447" s="0" t="n">
        <v>676946</v>
      </c>
      <c r="W1447" s="0" t="n">
        <v>0</v>
      </c>
      <c r="X1447" s="0" t="n">
        <v>192919</v>
      </c>
      <c r="Y1447" s="1" t="s">
        <v>60</v>
      </c>
      <c r="Z1447" s="0" t="s">
        <v>60</v>
      </c>
      <c r="AA1447" s="0" t="n">
        <v>3825.004</v>
      </c>
      <c r="AB1447" s="0" t="n">
        <v>0</v>
      </c>
      <c r="AC1447" s="0" t="n">
        <v>15.55</v>
      </c>
      <c r="AD1447" s="0" t="n">
        <v>507940</v>
      </c>
      <c r="AE1447" s="0" t="n">
        <v>0</v>
      </c>
      <c r="AF1447" s="0" t="n">
        <v>139278</v>
      </c>
      <c r="AG1447" s="2" t="s">
        <v>60</v>
      </c>
      <c r="AH1447" s="0" t="s">
        <v>60</v>
      </c>
      <c r="AI1447" s="0" t="n">
        <v>5650.729</v>
      </c>
      <c r="AJ1447" s="0" t="n">
        <v>0</v>
      </c>
      <c r="AK1447" s="0" t="n">
        <v>15.24</v>
      </c>
      <c r="AL1447" s="0" t="n">
        <v>579814</v>
      </c>
      <c r="AM1447" s="0" t="n">
        <v>0</v>
      </c>
      <c r="AN1447" s="0" t="n">
        <v>243710</v>
      </c>
      <c r="AO1447" s="2" t="s">
        <v>60</v>
      </c>
      <c r="AP1447" s="0" t="s">
        <v>60</v>
      </c>
      <c r="AQ1447" s="0" t="n">
        <v>5567.827</v>
      </c>
      <c r="AR1447" s="0" t="n">
        <v>0</v>
      </c>
      <c r="AS1447" s="0" t="n">
        <v>23.95</v>
      </c>
      <c r="AT1447" s="0" t="n">
        <v>624477</v>
      </c>
      <c r="AU1447" s="0" t="n">
        <v>229</v>
      </c>
      <c r="AV1447" s="0" t="n">
        <v>208903</v>
      </c>
      <c r="AW1447" s="2" t="n">
        <v>0.302</v>
      </c>
      <c r="AX1447" s="0" t="n">
        <v>0.0216</v>
      </c>
      <c r="AY1447" s="0" t="n">
        <v>6</v>
      </c>
      <c r="BC1447" s="0" t="s">
        <v>4390</v>
      </c>
    </row>
    <row r="1448" customFormat="false" ht="15" hidden="false" customHeight="true" outlineLevel="0" collapsed="false">
      <c r="A1448" s="0" t="s">
        <v>4391</v>
      </c>
      <c r="B1448" s="0" t="s">
        <v>4392</v>
      </c>
      <c r="C1448" s="0" t="n">
        <v>589.2744</v>
      </c>
      <c r="D1448" s="0" t="n">
        <v>0</v>
      </c>
      <c r="E1448" s="0" t="n">
        <v>27.48</v>
      </c>
      <c r="F1448" s="0" t="n">
        <v>23967</v>
      </c>
      <c r="G1448" s="0" t="n">
        <v>10615</v>
      </c>
      <c r="H1448" s="0" t="n">
        <v>2610</v>
      </c>
      <c r="I1448" s="1" t="n">
        <v>12.1314</v>
      </c>
      <c r="J1448" s="0" t="n">
        <v>0.4304</v>
      </c>
      <c r="K1448" s="0" t="n">
        <v>317.8889</v>
      </c>
      <c r="L1448" s="0" t="n">
        <v>0</v>
      </c>
      <c r="M1448" s="0" t="n">
        <v>25.24</v>
      </c>
      <c r="N1448" s="0" t="n">
        <v>19927</v>
      </c>
      <c r="O1448" s="0" t="n">
        <v>12962</v>
      </c>
      <c r="P1448" s="0" t="n">
        <v>2738</v>
      </c>
      <c r="Q1448" s="1" t="n">
        <v>14.5936</v>
      </c>
      <c r="R1448" s="0" t="n">
        <v>0.5178</v>
      </c>
      <c r="S1448" s="0" t="n">
        <v>298.0962</v>
      </c>
      <c r="T1448" s="0" t="n">
        <v>0.06</v>
      </c>
      <c r="U1448" s="0" t="n">
        <v>23</v>
      </c>
      <c r="V1448" s="0" t="n">
        <v>22570</v>
      </c>
      <c r="W1448" s="0" t="n">
        <v>13136</v>
      </c>
      <c r="X1448" s="0" t="n">
        <v>2441</v>
      </c>
      <c r="Y1448" s="1" t="n">
        <v>14.3928</v>
      </c>
      <c r="Z1448" s="0" t="n">
        <v>0.5106</v>
      </c>
      <c r="AA1448" s="0" t="n">
        <v>297.3351</v>
      </c>
      <c r="AB1448" s="0" t="n">
        <v>0</v>
      </c>
      <c r="AC1448" s="0" t="n">
        <v>34.19</v>
      </c>
      <c r="AD1448" s="0" t="n">
        <v>19644</v>
      </c>
      <c r="AE1448" s="0" t="n">
        <v>10298</v>
      </c>
      <c r="AF1448" s="0" t="n">
        <v>2930</v>
      </c>
      <c r="AG1448" s="2" t="n">
        <v>8.9766</v>
      </c>
      <c r="AH1448" s="0" t="n">
        <v>0.3185</v>
      </c>
      <c r="AI1448" s="0" t="n">
        <v>430.3639</v>
      </c>
      <c r="AJ1448" s="0" t="n">
        <v>0</v>
      </c>
      <c r="AK1448" s="0" t="n">
        <v>23.32</v>
      </c>
      <c r="AL1448" s="0" t="n">
        <v>15447</v>
      </c>
      <c r="AM1448" s="0" t="n">
        <v>9889</v>
      </c>
      <c r="AN1448" s="0" t="n">
        <v>3547</v>
      </c>
      <c r="AO1448" s="2" t="n">
        <v>14.7966</v>
      </c>
      <c r="AP1448" s="0" t="n">
        <v>0.525</v>
      </c>
      <c r="AQ1448" s="0" t="n">
        <v>410.7729</v>
      </c>
      <c r="AR1448" s="0" t="n">
        <v>0.07</v>
      </c>
      <c r="AS1448" s="0" t="n">
        <v>36.42</v>
      </c>
      <c r="AT1448" s="0" t="n">
        <v>21002</v>
      </c>
      <c r="AU1448" s="0" t="n">
        <v>11706</v>
      </c>
      <c r="AV1448" s="0" t="n">
        <v>4255</v>
      </c>
      <c r="AW1448" s="2" t="n">
        <v>15.4388</v>
      </c>
      <c r="AX1448" s="0" t="n">
        <v>0.5477</v>
      </c>
      <c r="AY1448" s="0" t="n">
        <v>6</v>
      </c>
      <c r="BC1448" s="0" t="s">
        <v>4393</v>
      </c>
    </row>
    <row r="1449" customFormat="false" ht="15" hidden="false" customHeight="true" outlineLevel="0" collapsed="false">
      <c r="A1449" s="0" t="s">
        <v>4394</v>
      </c>
      <c r="B1449" s="0" t="s">
        <v>4395</v>
      </c>
      <c r="C1449" s="0" t="n">
        <v>1274.953</v>
      </c>
      <c r="D1449" s="0" t="n">
        <v>0</v>
      </c>
      <c r="E1449" s="0" t="n">
        <v>27.75</v>
      </c>
      <c r="F1449" s="0" t="n">
        <v>343106</v>
      </c>
      <c r="G1449" s="0" t="n">
        <v>138232</v>
      </c>
      <c r="H1449" s="0" t="n">
        <v>70113</v>
      </c>
      <c r="I1449" s="1" t="n">
        <v>157.9794</v>
      </c>
      <c r="J1449" s="0" t="n">
        <v>17.176</v>
      </c>
      <c r="K1449" s="0" t="n">
        <v>998.3699</v>
      </c>
      <c r="L1449" s="0" t="n">
        <v>0</v>
      </c>
      <c r="M1449" s="0" t="n">
        <v>25.24</v>
      </c>
      <c r="N1449" s="0" t="n">
        <v>367639</v>
      </c>
      <c r="O1449" s="0" t="n">
        <v>147204</v>
      </c>
      <c r="P1449" s="0" t="n">
        <v>67489</v>
      </c>
      <c r="Q1449" s="1" t="n">
        <v>165.733</v>
      </c>
      <c r="R1449" s="0" t="n">
        <v>18.019</v>
      </c>
      <c r="S1449" s="0" t="n">
        <v>1012.199</v>
      </c>
      <c r="T1449" s="0" t="n">
        <v>0</v>
      </c>
      <c r="U1449" s="0" t="n">
        <v>25.03</v>
      </c>
      <c r="V1449" s="0" t="n">
        <v>366248</v>
      </c>
      <c r="W1449" s="0" t="n">
        <v>131172</v>
      </c>
      <c r="X1449" s="0" t="n">
        <v>69486</v>
      </c>
      <c r="Y1449" s="1" t="n">
        <v>143.7218</v>
      </c>
      <c r="Z1449" s="0" t="n">
        <v>15.6259</v>
      </c>
      <c r="AA1449" s="0" t="n">
        <v>1489.057</v>
      </c>
      <c r="AB1449" s="0" t="n">
        <v>0</v>
      </c>
      <c r="AC1449" s="0" t="n">
        <v>28.48</v>
      </c>
      <c r="AD1449" s="0" t="n">
        <v>538131</v>
      </c>
      <c r="AE1449" s="0" t="n">
        <v>208142</v>
      </c>
      <c r="AF1449" s="0" t="n">
        <v>106659</v>
      </c>
      <c r="AG1449" s="2" t="n">
        <v>181.4332</v>
      </c>
      <c r="AH1449" s="0" t="n">
        <v>19.7259</v>
      </c>
      <c r="AI1449" s="0" t="n">
        <v>1592.288</v>
      </c>
      <c r="AJ1449" s="0" t="n">
        <v>0</v>
      </c>
      <c r="AK1449" s="0" t="n">
        <v>30.79</v>
      </c>
      <c r="AL1449" s="0" t="n">
        <v>426491</v>
      </c>
      <c r="AM1449" s="0" t="n">
        <v>133390</v>
      </c>
      <c r="AN1449" s="0" t="n">
        <v>86971</v>
      </c>
      <c r="AO1449" s="2" t="n">
        <v>199.587</v>
      </c>
      <c r="AP1449" s="0" t="n">
        <v>21.6997</v>
      </c>
      <c r="AQ1449" s="0" t="n">
        <v>1628.247</v>
      </c>
      <c r="AR1449" s="0" t="n">
        <v>0</v>
      </c>
      <c r="AS1449" s="0" t="n">
        <v>32.88</v>
      </c>
      <c r="AT1449" s="0" t="n">
        <v>496756</v>
      </c>
      <c r="AU1449" s="0" t="n">
        <v>143541</v>
      </c>
      <c r="AV1449" s="0" t="n">
        <v>82075</v>
      </c>
      <c r="AW1449" s="2" t="n">
        <v>189.3131</v>
      </c>
      <c r="AX1449" s="0" t="n">
        <v>20.5827</v>
      </c>
      <c r="AY1449" s="0" t="n">
        <v>6</v>
      </c>
      <c r="BC1449" s="0" t="s">
        <v>4396</v>
      </c>
    </row>
    <row r="1450" customFormat="false" ht="15" hidden="false" customHeight="true" outlineLevel="0" collapsed="false">
      <c r="A1450" s="0" t="s">
        <v>4397</v>
      </c>
      <c r="B1450" s="0" t="s">
        <v>4398</v>
      </c>
      <c r="C1450" s="0" t="n">
        <v>3772.769</v>
      </c>
      <c r="D1450" s="0" t="n">
        <v>0</v>
      </c>
      <c r="E1450" s="0" t="n">
        <v>37.11</v>
      </c>
      <c r="F1450" s="0" t="n">
        <v>334159</v>
      </c>
      <c r="G1450" s="0" t="n">
        <v>138669</v>
      </c>
      <c r="H1450" s="0" t="n">
        <v>73059</v>
      </c>
      <c r="I1450" s="1" t="n">
        <v>158.4789</v>
      </c>
      <c r="J1450" s="0" t="n">
        <v>7.2923</v>
      </c>
      <c r="K1450" s="0" t="n">
        <v>6339.456</v>
      </c>
      <c r="L1450" s="0" t="n">
        <v>0</v>
      </c>
      <c r="M1450" s="0" t="n">
        <v>34.7</v>
      </c>
      <c r="N1450" s="0" t="n">
        <v>419099</v>
      </c>
      <c r="O1450" s="0" t="n">
        <v>160986</v>
      </c>
      <c r="P1450" s="0" t="n">
        <v>94245</v>
      </c>
      <c r="Q1450" s="1" t="n">
        <v>181.2497</v>
      </c>
      <c r="R1450" s="0" t="n">
        <v>8.34</v>
      </c>
      <c r="S1450" s="0" t="n">
        <v>8990.391</v>
      </c>
      <c r="T1450" s="0" t="n">
        <v>0</v>
      </c>
      <c r="U1450" s="0" t="n">
        <v>44.34</v>
      </c>
      <c r="V1450" s="0" t="n">
        <v>552218</v>
      </c>
      <c r="W1450" s="0" t="n">
        <v>184002</v>
      </c>
      <c r="X1450" s="0" t="n">
        <v>155343</v>
      </c>
      <c r="Y1450" s="1" t="n">
        <v>201.6062</v>
      </c>
      <c r="Z1450" s="0" t="n">
        <v>9.2767</v>
      </c>
      <c r="AA1450" s="0" t="n">
        <v>5189.496</v>
      </c>
      <c r="AB1450" s="0" t="n">
        <v>0</v>
      </c>
      <c r="AC1450" s="0" t="n">
        <v>35.42</v>
      </c>
      <c r="AD1450" s="0" t="n">
        <v>254917</v>
      </c>
      <c r="AE1450" s="0" t="n">
        <v>131702</v>
      </c>
      <c r="AF1450" s="0" t="n">
        <v>52939</v>
      </c>
      <c r="AG1450" s="2" t="n">
        <v>114.802</v>
      </c>
      <c r="AH1450" s="0" t="n">
        <v>5.2825</v>
      </c>
      <c r="AI1450" s="0" t="n">
        <v>4910.893</v>
      </c>
      <c r="AJ1450" s="0" t="n">
        <v>0</v>
      </c>
      <c r="AK1450" s="0" t="n">
        <v>36.14</v>
      </c>
      <c r="AL1450" s="0" t="n">
        <v>288345</v>
      </c>
      <c r="AM1450" s="0" t="n">
        <v>140870</v>
      </c>
      <c r="AN1450" s="0" t="n">
        <v>53485</v>
      </c>
      <c r="AO1450" s="2" t="n">
        <v>210.7791</v>
      </c>
      <c r="AP1450" s="0" t="n">
        <v>9.6988</v>
      </c>
      <c r="AQ1450" s="0" t="n">
        <v>7564.758</v>
      </c>
      <c r="AR1450" s="0" t="n">
        <v>0</v>
      </c>
      <c r="AS1450" s="0" t="n">
        <v>39.76</v>
      </c>
      <c r="AT1450" s="0" t="n">
        <v>309019</v>
      </c>
      <c r="AU1450" s="0" t="n">
        <v>152290</v>
      </c>
      <c r="AV1450" s="0" t="n">
        <v>69810</v>
      </c>
      <c r="AW1450" s="2" t="n">
        <v>200.852</v>
      </c>
      <c r="AX1450" s="0" t="n">
        <v>9.242</v>
      </c>
      <c r="AY1450" s="0" t="n">
        <v>6</v>
      </c>
      <c r="BC1450" s="0" t="s">
        <v>4399</v>
      </c>
    </row>
    <row r="1451" customFormat="false" ht="15" hidden="false" customHeight="true" outlineLevel="0" collapsed="false">
      <c r="A1451" s="0" t="s">
        <v>4400</v>
      </c>
      <c r="B1451" s="0" t="s">
        <v>4401</v>
      </c>
      <c r="C1451" s="0" t="n">
        <v>677.4233</v>
      </c>
      <c r="D1451" s="0" t="n">
        <v>0</v>
      </c>
      <c r="E1451" s="0" t="n">
        <v>17.77</v>
      </c>
      <c r="F1451" s="0" t="n">
        <v>84885</v>
      </c>
      <c r="G1451" s="0" t="n">
        <v>20415</v>
      </c>
      <c r="H1451" s="0" t="n">
        <v>22997</v>
      </c>
      <c r="I1451" s="1" t="n">
        <v>23.3314</v>
      </c>
      <c r="J1451" s="0" t="n">
        <v>1.0761</v>
      </c>
      <c r="K1451" s="0" t="n">
        <v>2045.418</v>
      </c>
      <c r="L1451" s="0" t="n">
        <v>0</v>
      </c>
      <c r="M1451" s="0" t="n">
        <v>17.26</v>
      </c>
      <c r="N1451" s="0" t="n">
        <v>110407</v>
      </c>
      <c r="O1451" s="0" t="n">
        <v>0</v>
      </c>
      <c r="P1451" s="0" t="n">
        <v>42175</v>
      </c>
      <c r="Q1451" s="1" t="s">
        <v>60</v>
      </c>
      <c r="R1451" s="0" t="s">
        <v>60</v>
      </c>
      <c r="S1451" s="0" t="n">
        <v>1689.453</v>
      </c>
      <c r="T1451" s="0" t="n">
        <v>0</v>
      </c>
      <c r="U1451" s="0" t="n">
        <v>26.9</v>
      </c>
      <c r="V1451" s="0" t="n">
        <v>74992</v>
      </c>
      <c r="W1451" s="0" t="n">
        <v>13973</v>
      </c>
      <c r="X1451" s="0" t="n">
        <v>26481</v>
      </c>
      <c r="Y1451" s="1" t="n">
        <v>15.3099</v>
      </c>
      <c r="Z1451" s="0" t="n">
        <v>0.7061</v>
      </c>
      <c r="AA1451" s="0" t="n">
        <v>1413.411</v>
      </c>
      <c r="AB1451" s="0" t="n">
        <v>0</v>
      </c>
      <c r="AC1451" s="0" t="n">
        <v>18.02</v>
      </c>
      <c r="AD1451" s="0" t="n">
        <v>119253</v>
      </c>
      <c r="AE1451" s="0" t="n">
        <v>24190</v>
      </c>
      <c r="AF1451" s="0" t="n">
        <v>57037</v>
      </c>
      <c r="AG1451" s="2" t="n">
        <v>21.0859</v>
      </c>
      <c r="AH1451" s="0" t="n">
        <v>0.9725</v>
      </c>
      <c r="AI1451" s="0" t="n">
        <v>1332.594</v>
      </c>
      <c r="AJ1451" s="0" t="n">
        <v>0</v>
      </c>
      <c r="AK1451" s="0" t="n">
        <v>17.51</v>
      </c>
      <c r="AL1451" s="0" t="n">
        <v>80997</v>
      </c>
      <c r="AM1451" s="0" t="n">
        <v>11598</v>
      </c>
      <c r="AN1451" s="0" t="n">
        <v>41057</v>
      </c>
      <c r="AO1451" s="2" t="n">
        <v>17.3537</v>
      </c>
      <c r="AP1451" s="0" t="n">
        <v>0.8004</v>
      </c>
      <c r="AQ1451" s="0" t="n">
        <v>1489.588</v>
      </c>
      <c r="AR1451" s="0" t="n">
        <v>0</v>
      </c>
      <c r="AS1451" s="0" t="n">
        <v>18.78</v>
      </c>
      <c r="AT1451" s="0" t="n">
        <v>84797</v>
      </c>
      <c r="AU1451" s="0" t="n">
        <v>18384</v>
      </c>
      <c r="AV1451" s="0" t="n">
        <v>39893</v>
      </c>
      <c r="AW1451" s="2" t="n">
        <v>24.2463</v>
      </c>
      <c r="AX1451" s="0" t="n">
        <v>1.1183</v>
      </c>
      <c r="AY1451" s="0" t="n">
        <v>6</v>
      </c>
      <c r="BC1451" s="0" t="s">
        <v>4402</v>
      </c>
    </row>
    <row r="1452" customFormat="false" ht="15" hidden="false" customHeight="true" outlineLevel="0" collapsed="false">
      <c r="A1452" s="0" t="s">
        <v>4403</v>
      </c>
      <c r="B1452" s="0" t="s">
        <v>4404</v>
      </c>
      <c r="C1452" s="0" t="n">
        <v>814.0089</v>
      </c>
      <c r="D1452" s="0" t="n">
        <v>0</v>
      </c>
      <c r="E1452" s="0" t="n">
        <v>18.92</v>
      </c>
      <c r="F1452" s="0" t="n">
        <v>146573</v>
      </c>
      <c r="G1452" s="0" t="n">
        <v>0</v>
      </c>
      <c r="H1452" s="0" t="n">
        <v>37837</v>
      </c>
      <c r="I1452" s="1" t="s">
        <v>60</v>
      </c>
      <c r="J1452" s="0" t="s">
        <v>60</v>
      </c>
      <c r="K1452" s="0" t="n">
        <v>1583.119</v>
      </c>
      <c r="L1452" s="0" t="n">
        <v>0</v>
      </c>
      <c r="M1452" s="0" t="n">
        <v>16.67</v>
      </c>
      <c r="N1452" s="0" t="n">
        <v>143830</v>
      </c>
      <c r="O1452" s="0" t="n">
        <v>0</v>
      </c>
      <c r="P1452" s="0" t="n">
        <v>41933</v>
      </c>
      <c r="Q1452" s="1" t="s">
        <v>60</v>
      </c>
      <c r="R1452" s="0" t="s">
        <v>60</v>
      </c>
      <c r="S1452" s="0" t="n">
        <v>1732.286</v>
      </c>
      <c r="T1452" s="0" t="n">
        <v>0</v>
      </c>
      <c r="U1452" s="0" t="n">
        <v>18.92</v>
      </c>
      <c r="V1452" s="0" t="n">
        <v>189734</v>
      </c>
      <c r="W1452" s="0" t="n">
        <v>0</v>
      </c>
      <c r="X1452" s="0" t="n">
        <v>42206</v>
      </c>
      <c r="Y1452" s="1" t="s">
        <v>60</v>
      </c>
      <c r="Z1452" s="0" t="s">
        <v>60</v>
      </c>
      <c r="AA1452" s="0" t="n">
        <v>1334.448</v>
      </c>
      <c r="AB1452" s="0" t="n">
        <v>0</v>
      </c>
      <c r="AC1452" s="0" t="n">
        <v>11.71</v>
      </c>
      <c r="AD1452" s="0" t="n">
        <v>114525</v>
      </c>
      <c r="AE1452" s="0" t="n">
        <v>0</v>
      </c>
      <c r="AF1452" s="0" t="n">
        <v>23547</v>
      </c>
      <c r="AG1452" s="2" t="s">
        <v>60</v>
      </c>
      <c r="AH1452" s="0" t="s">
        <v>60</v>
      </c>
      <c r="AI1452" s="0" t="n">
        <v>1481.131</v>
      </c>
      <c r="AJ1452" s="0" t="n">
        <v>0</v>
      </c>
      <c r="AK1452" s="0" t="n">
        <v>14.41</v>
      </c>
      <c r="AL1452" s="0" t="n">
        <v>149251</v>
      </c>
      <c r="AM1452" s="0" t="n">
        <v>0</v>
      </c>
      <c r="AN1452" s="0" t="n">
        <v>46939</v>
      </c>
      <c r="AO1452" s="2" t="s">
        <v>60</v>
      </c>
      <c r="AP1452" s="0" t="s">
        <v>60</v>
      </c>
      <c r="AQ1452" s="0" t="n">
        <v>1495.01</v>
      </c>
      <c r="AR1452" s="0" t="n">
        <v>0</v>
      </c>
      <c r="AS1452" s="0" t="n">
        <v>22.3</v>
      </c>
      <c r="AT1452" s="0" t="n">
        <v>202333</v>
      </c>
      <c r="AU1452" s="0" t="n">
        <v>0</v>
      </c>
      <c r="AV1452" s="0" t="n">
        <v>37379</v>
      </c>
      <c r="AW1452" s="2" t="s">
        <v>60</v>
      </c>
      <c r="AX1452" s="0" t="s">
        <v>60</v>
      </c>
      <c r="AY1452" s="0" t="n">
        <v>6</v>
      </c>
      <c r="BC1452" s="0" t="s">
        <v>4405</v>
      </c>
    </row>
    <row r="1453" customFormat="false" ht="15" hidden="false" customHeight="true" outlineLevel="0" collapsed="false">
      <c r="A1453" s="0" t="s">
        <v>4406</v>
      </c>
      <c r="B1453" s="0" t="s">
        <v>4407</v>
      </c>
      <c r="C1453" s="0" t="n">
        <v>442.0745</v>
      </c>
      <c r="D1453" s="0" t="n">
        <v>0</v>
      </c>
      <c r="E1453" s="0" t="n">
        <v>32.63</v>
      </c>
      <c r="F1453" s="0" t="n">
        <v>52573</v>
      </c>
      <c r="G1453" s="0" t="n">
        <v>20890</v>
      </c>
      <c r="H1453" s="0" t="n">
        <v>11343</v>
      </c>
      <c r="I1453" s="1" t="n">
        <v>23.8743</v>
      </c>
      <c r="J1453" s="0" t="n">
        <v>1.8088</v>
      </c>
      <c r="K1453" s="0" t="n">
        <v>306.4825</v>
      </c>
      <c r="L1453" s="0" t="n">
        <v>0</v>
      </c>
      <c r="M1453" s="0" t="n">
        <v>27.69</v>
      </c>
      <c r="N1453" s="0" t="n">
        <v>61993</v>
      </c>
      <c r="O1453" s="0" t="n">
        <v>22395</v>
      </c>
      <c r="P1453" s="0" t="n">
        <v>8283</v>
      </c>
      <c r="Q1453" s="1" t="n">
        <v>25.2139</v>
      </c>
      <c r="R1453" s="0" t="n">
        <v>1.9103</v>
      </c>
      <c r="S1453" s="0" t="n">
        <v>893.4583</v>
      </c>
      <c r="T1453" s="0" t="n">
        <v>0</v>
      </c>
      <c r="U1453" s="0" t="n">
        <v>28.14</v>
      </c>
      <c r="V1453" s="0" t="n">
        <v>92928</v>
      </c>
      <c r="W1453" s="0" t="n">
        <v>27107</v>
      </c>
      <c r="X1453" s="0" t="n">
        <v>15496</v>
      </c>
      <c r="Y1453" s="1" t="n">
        <v>29.7004</v>
      </c>
      <c r="Z1453" s="0" t="n">
        <v>2.2502</v>
      </c>
      <c r="AA1453" s="0" t="n">
        <v>535.4379</v>
      </c>
      <c r="AB1453" s="0" t="n">
        <v>0</v>
      </c>
      <c r="AC1453" s="0" t="n">
        <v>42.07</v>
      </c>
      <c r="AD1453" s="0" t="n">
        <v>169353</v>
      </c>
      <c r="AE1453" s="0" t="n">
        <v>36902</v>
      </c>
      <c r="AF1453" s="0" t="n">
        <v>22800</v>
      </c>
      <c r="AG1453" s="2" t="n">
        <v>32.1667</v>
      </c>
      <c r="AH1453" s="0" t="n">
        <v>2.4371</v>
      </c>
      <c r="AI1453" s="0" t="n">
        <v>790.4705</v>
      </c>
      <c r="AJ1453" s="0" t="n">
        <v>0</v>
      </c>
      <c r="AK1453" s="0" t="n">
        <v>42.96</v>
      </c>
      <c r="AL1453" s="0" t="n">
        <v>123569</v>
      </c>
      <c r="AM1453" s="0" t="n">
        <v>37534</v>
      </c>
      <c r="AN1453" s="0" t="n">
        <v>37353</v>
      </c>
      <c r="AO1453" s="2" t="n">
        <v>56.1609</v>
      </c>
      <c r="AP1453" s="0" t="n">
        <v>4.255</v>
      </c>
      <c r="AQ1453" s="0" t="n">
        <v>654.398</v>
      </c>
      <c r="AR1453" s="0" t="n">
        <v>0</v>
      </c>
      <c r="AS1453" s="0" t="n">
        <v>31.74</v>
      </c>
      <c r="AT1453" s="0" t="n">
        <v>71471</v>
      </c>
      <c r="AU1453" s="0" t="n">
        <v>25527</v>
      </c>
      <c r="AV1453" s="0" t="n">
        <v>12744</v>
      </c>
      <c r="AW1453" s="2" t="n">
        <v>33.667</v>
      </c>
      <c r="AX1453" s="0" t="n">
        <v>2.5508</v>
      </c>
      <c r="AY1453" s="0" t="n">
        <v>6</v>
      </c>
      <c r="BC1453" s="0" t="s">
        <v>4408</v>
      </c>
    </row>
    <row r="1454" customFormat="false" ht="15" hidden="false" customHeight="true" outlineLevel="0" collapsed="false">
      <c r="A1454" s="0" t="s">
        <v>4409</v>
      </c>
      <c r="B1454" s="0" t="s">
        <v>4410</v>
      </c>
      <c r="C1454" s="0" t="n">
        <v>232.5424</v>
      </c>
      <c r="D1454" s="0" t="n">
        <v>0.18</v>
      </c>
      <c r="E1454" s="0" t="n">
        <v>3.09</v>
      </c>
      <c r="F1454" s="0" t="n">
        <v>188400</v>
      </c>
      <c r="G1454" s="0" t="n">
        <v>0</v>
      </c>
      <c r="H1454" s="0" t="n">
        <v>50539</v>
      </c>
      <c r="I1454" s="1" t="s">
        <v>60</v>
      </c>
      <c r="J1454" s="0" t="s">
        <v>60</v>
      </c>
      <c r="K1454" s="0" t="n">
        <v>410.8858</v>
      </c>
      <c r="L1454" s="0" t="n">
        <v>0</v>
      </c>
      <c r="M1454" s="0" t="n">
        <v>5.26</v>
      </c>
      <c r="N1454" s="0" t="n">
        <v>219062</v>
      </c>
      <c r="O1454" s="0" t="n">
        <v>0</v>
      </c>
      <c r="P1454" s="0" t="n">
        <v>70415</v>
      </c>
      <c r="Q1454" s="1" t="s">
        <v>60</v>
      </c>
      <c r="R1454" s="0" t="s">
        <v>60</v>
      </c>
      <c r="S1454" s="0" t="n">
        <v>1004.884</v>
      </c>
      <c r="T1454" s="0" t="n">
        <v>0</v>
      </c>
      <c r="U1454" s="0" t="n">
        <v>21.78</v>
      </c>
      <c r="V1454" s="0" t="n">
        <v>465890</v>
      </c>
      <c r="W1454" s="0" t="n">
        <v>26679.57</v>
      </c>
      <c r="X1454" s="0" t="n">
        <v>218367</v>
      </c>
      <c r="Y1454" s="1" t="n">
        <v>29.2321</v>
      </c>
      <c r="Z1454" s="0" t="n">
        <v>1.7494</v>
      </c>
      <c r="AA1454" s="0" t="n">
        <v>313.7443</v>
      </c>
      <c r="AB1454" s="0" t="n">
        <v>0</v>
      </c>
      <c r="AC1454" s="0" t="n">
        <v>5.08</v>
      </c>
      <c r="AD1454" s="0" t="n">
        <v>63779</v>
      </c>
      <c r="AE1454" s="0" t="n">
        <v>0</v>
      </c>
      <c r="AF1454" s="0" t="n">
        <v>20199</v>
      </c>
      <c r="AG1454" s="2" t="s">
        <v>60</v>
      </c>
      <c r="AH1454" s="0" t="s">
        <v>60</v>
      </c>
      <c r="AI1454" s="0" t="n">
        <v>391.4819</v>
      </c>
      <c r="AJ1454" s="0" t="n">
        <v>0</v>
      </c>
      <c r="AK1454" s="0" t="n">
        <v>5.44</v>
      </c>
      <c r="AL1454" s="0" t="n">
        <v>80817</v>
      </c>
      <c r="AM1454" s="0" t="n">
        <v>0</v>
      </c>
      <c r="AN1454" s="0" t="n">
        <v>27845</v>
      </c>
      <c r="AO1454" s="2" t="s">
        <v>60</v>
      </c>
      <c r="AP1454" s="0" t="s">
        <v>60</v>
      </c>
      <c r="AQ1454" s="0" t="n">
        <v>366.9385</v>
      </c>
      <c r="AR1454" s="0" t="n">
        <v>0.07</v>
      </c>
      <c r="AS1454" s="0" t="n">
        <v>3.27</v>
      </c>
      <c r="AT1454" s="0" t="n">
        <v>65061</v>
      </c>
      <c r="AU1454" s="0" t="n">
        <v>0</v>
      </c>
      <c r="AV1454" s="0" t="n">
        <v>28144</v>
      </c>
      <c r="AW1454" s="2" t="s">
        <v>60</v>
      </c>
      <c r="AX1454" s="0" t="s">
        <v>60</v>
      </c>
      <c r="AY1454" s="0" t="n">
        <v>6</v>
      </c>
      <c r="BC1454" s="0" t="s">
        <v>4411</v>
      </c>
    </row>
    <row r="1455" customFormat="false" ht="15" hidden="false" customHeight="true" outlineLevel="0" collapsed="false">
      <c r="A1455" s="0" t="s">
        <v>4412</v>
      </c>
      <c r="B1455" s="0" t="s">
        <v>4413</v>
      </c>
      <c r="C1455" s="0" t="n">
        <v>2510.361</v>
      </c>
      <c r="D1455" s="0" t="n">
        <v>0</v>
      </c>
      <c r="E1455" s="0" t="n">
        <v>32.94</v>
      </c>
      <c r="F1455" s="0" t="n">
        <v>309074</v>
      </c>
      <c r="G1455" s="0" t="n">
        <v>94985.29</v>
      </c>
      <c r="H1455" s="0" t="n">
        <v>61581</v>
      </c>
      <c r="I1455" s="1" t="n">
        <v>108.5546</v>
      </c>
      <c r="J1455" s="0" t="n">
        <v>4.1441</v>
      </c>
      <c r="K1455" s="0" t="n">
        <v>3009.734</v>
      </c>
      <c r="L1455" s="0" t="n">
        <v>0</v>
      </c>
      <c r="M1455" s="0" t="n">
        <v>41.18</v>
      </c>
      <c r="N1455" s="0" t="n">
        <v>343922</v>
      </c>
      <c r="O1455" s="0" t="n">
        <v>109881.4</v>
      </c>
      <c r="P1455" s="0" t="n">
        <v>68780</v>
      </c>
      <c r="Q1455" s="1" t="n">
        <v>123.7125</v>
      </c>
      <c r="R1455" s="0" t="n">
        <v>4.7228</v>
      </c>
      <c r="S1455" s="0" t="n">
        <v>2448.137</v>
      </c>
      <c r="T1455" s="0" t="n">
        <v>0</v>
      </c>
      <c r="U1455" s="0" t="n">
        <v>58.82</v>
      </c>
      <c r="V1455" s="0" t="n">
        <v>240411</v>
      </c>
      <c r="W1455" s="0" t="n">
        <v>77024.64</v>
      </c>
      <c r="X1455" s="0" t="n">
        <v>55044</v>
      </c>
      <c r="Y1455" s="1" t="n">
        <v>84.3939</v>
      </c>
      <c r="Z1455" s="0" t="n">
        <v>3.2218</v>
      </c>
      <c r="AA1455" s="0" t="n">
        <v>3390.95</v>
      </c>
      <c r="AB1455" s="0" t="n">
        <v>0</v>
      </c>
      <c r="AC1455" s="0" t="n">
        <v>45.59</v>
      </c>
      <c r="AD1455" s="0" t="n">
        <v>632340</v>
      </c>
      <c r="AE1455" s="0" t="n">
        <v>123970.9</v>
      </c>
      <c r="AF1455" s="0" t="n">
        <v>107304</v>
      </c>
      <c r="AG1455" s="2" t="n">
        <v>108.063</v>
      </c>
      <c r="AH1455" s="0" t="n">
        <v>4.1253</v>
      </c>
      <c r="AI1455" s="0" t="n">
        <v>2474.911</v>
      </c>
      <c r="AJ1455" s="0" t="n">
        <v>0</v>
      </c>
      <c r="AK1455" s="0" t="n">
        <v>41.47</v>
      </c>
      <c r="AL1455" s="0" t="n">
        <v>282615</v>
      </c>
      <c r="AM1455" s="0" t="n">
        <v>96315.6</v>
      </c>
      <c r="AN1455" s="0" t="n">
        <v>60224</v>
      </c>
      <c r="AO1455" s="2" t="n">
        <v>144.1138</v>
      </c>
      <c r="AP1455" s="0" t="n">
        <v>5.5016</v>
      </c>
      <c r="AQ1455" s="0" t="n">
        <v>1840.287</v>
      </c>
      <c r="AR1455" s="0" t="n">
        <v>0</v>
      </c>
      <c r="AS1455" s="0" t="n">
        <v>41.76</v>
      </c>
      <c r="AT1455" s="0" t="n">
        <v>314572</v>
      </c>
      <c r="AU1455" s="0" t="n">
        <v>75823.2</v>
      </c>
      <c r="AV1455" s="0" t="n">
        <v>58613</v>
      </c>
      <c r="AW1455" s="2" t="n">
        <v>100.0016</v>
      </c>
      <c r="AX1455" s="0" t="n">
        <v>3.8176</v>
      </c>
      <c r="AY1455" s="0" t="n">
        <v>6</v>
      </c>
      <c r="BC1455" s="0" t="s">
        <v>4414</v>
      </c>
    </row>
    <row r="1456" customFormat="false" ht="15" hidden="false" customHeight="true" outlineLevel="0" collapsed="false">
      <c r="A1456" s="0" t="s">
        <v>4415</v>
      </c>
      <c r="B1456" s="0" t="s">
        <v>4416</v>
      </c>
      <c r="C1456" s="0" t="n">
        <v>6113.55</v>
      </c>
      <c r="D1456" s="0" t="n">
        <v>0</v>
      </c>
      <c r="E1456" s="0" t="n">
        <v>29.47</v>
      </c>
      <c r="F1456" s="0" t="n">
        <v>116833</v>
      </c>
      <c r="G1456" s="0" t="n">
        <v>101896</v>
      </c>
      <c r="H1456" s="0" t="n">
        <v>22274</v>
      </c>
      <c r="I1456" s="1" t="n">
        <v>116.4526</v>
      </c>
      <c r="J1456" s="0" t="n">
        <v>1.2726</v>
      </c>
      <c r="K1456" s="0" t="n">
        <v>6971.886</v>
      </c>
      <c r="L1456" s="0" t="n">
        <v>0</v>
      </c>
      <c r="M1456" s="0" t="n">
        <v>29.47</v>
      </c>
      <c r="N1456" s="0" t="n">
        <v>135177</v>
      </c>
      <c r="O1456" s="0" t="n">
        <v>117773</v>
      </c>
      <c r="P1456" s="0" t="n">
        <v>24654</v>
      </c>
      <c r="Q1456" s="1" t="n">
        <v>132.5974</v>
      </c>
      <c r="R1456" s="0" t="n">
        <v>1.4491</v>
      </c>
      <c r="S1456" s="0" t="n">
        <v>8135.118</v>
      </c>
      <c r="T1456" s="0" t="n">
        <v>0</v>
      </c>
      <c r="U1456" s="0" t="n">
        <v>29.47</v>
      </c>
      <c r="V1456" s="0" t="n">
        <v>83703</v>
      </c>
      <c r="W1456" s="0" t="n">
        <v>78665</v>
      </c>
      <c r="X1456" s="0" t="n">
        <v>18077</v>
      </c>
      <c r="Y1456" s="1" t="n">
        <v>86.1912</v>
      </c>
      <c r="Z1456" s="0" t="n">
        <v>0.9419</v>
      </c>
      <c r="AA1456" s="0" t="n">
        <v>979.1487</v>
      </c>
      <c r="AB1456" s="0" t="n">
        <v>0</v>
      </c>
      <c r="AC1456" s="0" t="n">
        <v>23.16</v>
      </c>
      <c r="AD1456" s="0" t="n">
        <v>52341</v>
      </c>
      <c r="AE1456" s="0" t="n">
        <v>77464.5</v>
      </c>
      <c r="AF1456" s="0" t="n">
        <v>7294</v>
      </c>
      <c r="AG1456" s="2" t="n">
        <v>67.5243</v>
      </c>
      <c r="AH1456" s="0" t="n">
        <v>0.7379</v>
      </c>
      <c r="AI1456" s="0" t="n">
        <v>7244.333</v>
      </c>
      <c r="AJ1456" s="0" t="n">
        <v>0</v>
      </c>
      <c r="AK1456" s="0" t="n">
        <v>29.47</v>
      </c>
      <c r="AL1456" s="0" t="n">
        <v>123949</v>
      </c>
      <c r="AM1456" s="0" t="n">
        <v>109540</v>
      </c>
      <c r="AN1456" s="0" t="n">
        <v>27304</v>
      </c>
      <c r="AO1456" s="2" t="n">
        <v>163.9011</v>
      </c>
      <c r="AP1456" s="0" t="n">
        <v>1.7912</v>
      </c>
      <c r="AQ1456" s="0" t="n">
        <v>6488.53</v>
      </c>
      <c r="AR1456" s="0" t="n">
        <v>0</v>
      </c>
      <c r="AS1456" s="0" t="n">
        <v>29.47</v>
      </c>
      <c r="AT1456" s="0" t="n">
        <v>136133</v>
      </c>
      <c r="AU1456" s="0" t="n">
        <v>113865</v>
      </c>
      <c r="AV1456" s="0" t="n">
        <v>22750</v>
      </c>
      <c r="AW1456" s="2" t="n">
        <v>150.1741</v>
      </c>
      <c r="AX1456" s="0" t="n">
        <v>1.6411</v>
      </c>
      <c r="AY1456" s="0" t="n">
        <v>6</v>
      </c>
      <c r="BC1456" s="0" t="s">
        <v>4417</v>
      </c>
    </row>
    <row r="1457" customFormat="false" ht="15" hidden="false" customHeight="true" outlineLevel="0" collapsed="false">
      <c r="A1457" s="0" t="s">
        <v>4418</v>
      </c>
      <c r="B1457" s="0" t="s">
        <v>4419</v>
      </c>
      <c r="C1457" s="0" t="n">
        <v>190.6525</v>
      </c>
      <c r="D1457" s="0" t="n">
        <v>0.17</v>
      </c>
      <c r="E1457" s="0" t="n">
        <v>5.39</v>
      </c>
      <c r="F1457" s="0" t="n">
        <v>110910</v>
      </c>
      <c r="G1457" s="0" t="n">
        <v>7657.83</v>
      </c>
      <c r="H1457" s="0" t="n">
        <v>12134</v>
      </c>
      <c r="I1457" s="1" t="n">
        <v>8.7518</v>
      </c>
      <c r="J1457" s="0" t="n">
        <v>1.8661</v>
      </c>
      <c r="K1457" s="0" t="n">
        <v>1160.896</v>
      </c>
      <c r="L1457" s="0" t="n">
        <v>0</v>
      </c>
      <c r="M1457" s="0" t="n">
        <v>6.73</v>
      </c>
      <c r="N1457" s="0" t="n">
        <v>77088</v>
      </c>
      <c r="O1457" s="0" t="n">
        <v>719.395</v>
      </c>
      <c r="P1457" s="0" t="n">
        <v>13515</v>
      </c>
      <c r="Q1457" s="1" t="n">
        <v>0.8099</v>
      </c>
      <c r="R1457" s="0" t="n">
        <v>0.1727</v>
      </c>
      <c r="S1457" s="0" t="n">
        <v>920.9593</v>
      </c>
      <c r="T1457" s="0" t="n">
        <v>0</v>
      </c>
      <c r="U1457" s="0" t="n">
        <v>6.3</v>
      </c>
      <c r="V1457" s="0" t="n">
        <v>64077</v>
      </c>
      <c r="W1457" s="0" t="n">
        <v>13938.36</v>
      </c>
      <c r="X1457" s="0" t="n">
        <v>9237</v>
      </c>
      <c r="Y1457" s="1" t="n">
        <v>15.2719</v>
      </c>
      <c r="Z1457" s="0" t="n">
        <v>3.2563</v>
      </c>
      <c r="AA1457" s="0" t="n">
        <v>790.1467</v>
      </c>
      <c r="AB1457" s="0" t="n">
        <v>0</v>
      </c>
      <c r="AC1457" s="0" t="n">
        <v>8.44</v>
      </c>
      <c r="AD1457" s="0" t="n">
        <v>114069</v>
      </c>
      <c r="AE1457" s="0" t="n">
        <v>5179.715</v>
      </c>
      <c r="AF1457" s="0" t="n">
        <v>11067</v>
      </c>
      <c r="AG1457" s="2" t="n">
        <v>4.5151</v>
      </c>
      <c r="AH1457" s="0" t="n">
        <v>0.9627</v>
      </c>
      <c r="AI1457" s="0" t="n">
        <v>1280.441</v>
      </c>
      <c r="AJ1457" s="0" t="n">
        <v>0</v>
      </c>
      <c r="AK1457" s="0" t="n">
        <v>4.75</v>
      </c>
      <c r="AL1457" s="0" t="n">
        <v>104403</v>
      </c>
      <c r="AM1457" s="0" t="n">
        <v>5925.991</v>
      </c>
      <c r="AN1457" s="0" t="n">
        <v>16322</v>
      </c>
      <c r="AO1457" s="2" t="n">
        <v>8.8669</v>
      </c>
      <c r="AP1457" s="0" t="n">
        <v>1.8906</v>
      </c>
      <c r="AQ1457" s="0" t="n">
        <v>1293.262</v>
      </c>
      <c r="AR1457" s="0" t="n">
        <v>0</v>
      </c>
      <c r="AS1457" s="0" t="n">
        <v>7.79</v>
      </c>
      <c r="AT1457" s="0" t="n">
        <v>127860</v>
      </c>
      <c r="AU1457" s="0" t="n">
        <v>714.9481</v>
      </c>
      <c r="AV1457" s="0" t="n">
        <v>16615</v>
      </c>
      <c r="AW1457" s="2" t="n">
        <v>0.9429</v>
      </c>
      <c r="AX1457" s="0" t="n">
        <v>0.2011</v>
      </c>
      <c r="AY1457" s="0" t="n">
        <v>6</v>
      </c>
      <c r="BC1457" s="0" t="s">
        <v>4420</v>
      </c>
    </row>
    <row r="1458" customFormat="false" ht="15" hidden="false" customHeight="true" outlineLevel="0" collapsed="false">
      <c r="A1458" s="0" t="s">
        <v>4421</v>
      </c>
      <c r="B1458" s="0" t="s">
        <v>4422</v>
      </c>
      <c r="C1458" s="0" t="n">
        <v>5832.021</v>
      </c>
      <c r="D1458" s="0" t="n">
        <v>0</v>
      </c>
      <c r="E1458" s="0" t="n">
        <v>52.7</v>
      </c>
      <c r="F1458" s="0" t="n">
        <v>306462</v>
      </c>
      <c r="G1458" s="0" t="n">
        <v>4322.982</v>
      </c>
      <c r="H1458" s="0" t="n">
        <v>90292</v>
      </c>
      <c r="I1458" s="1" t="n">
        <v>4.9406</v>
      </c>
      <c r="J1458" s="0" t="n">
        <v>0.2472</v>
      </c>
      <c r="K1458" s="0" t="n">
        <v>6832.883</v>
      </c>
      <c r="L1458" s="0" t="n">
        <v>0</v>
      </c>
      <c r="M1458" s="0" t="n">
        <v>46.17</v>
      </c>
      <c r="N1458" s="0" t="n">
        <v>331639</v>
      </c>
      <c r="O1458" s="0" t="n">
        <v>0</v>
      </c>
      <c r="P1458" s="0" t="n">
        <v>88686</v>
      </c>
      <c r="Q1458" s="1" t="s">
        <v>60</v>
      </c>
      <c r="R1458" s="0" t="s">
        <v>60</v>
      </c>
      <c r="S1458" s="0" t="n">
        <v>12056.44</v>
      </c>
      <c r="T1458" s="0" t="n">
        <v>0</v>
      </c>
      <c r="U1458" s="0" t="n">
        <v>57.43</v>
      </c>
      <c r="V1458" s="0" t="n">
        <v>506225</v>
      </c>
      <c r="W1458" s="0" t="n">
        <v>0</v>
      </c>
      <c r="X1458" s="0" t="n">
        <v>139715</v>
      </c>
      <c r="Y1458" s="1" t="s">
        <v>60</v>
      </c>
      <c r="Z1458" s="0" t="s">
        <v>60</v>
      </c>
      <c r="AA1458" s="0" t="n">
        <v>6426.313</v>
      </c>
      <c r="AB1458" s="0" t="n">
        <v>0</v>
      </c>
      <c r="AC1458" s="0" t="n">
        <v>33.56</v>
      </c>
      <c r="AD1458" s="0" t="n">
        <v>241368</v>
      </c>
      <c r="AE1458" s="0" t="n">
        <v>0</v>
      </c>
      <c r="AF1458" s="0" t="n">
        <v>66013</v>
      </c>
      <c r="AG1458" s="2" t="s">
        <v>60</v>
      </c>
      <c r="AH1458" s="0" t="s">
        <v>60</v>
      </c>
      <c r="AI1458" s="0" t="n">
        <v>6830.78</v>
      </c>
      <c r="AJ1458" s="0" t="n">
        <v>0</v>
      </c>
      <c r="AK1458" s="0" t="n">
        <v>53.15</v>
      </c>
      <c r="AL1458" s="0" t="n">
        <v>347805</v>
      </c>
      <c r="AM1458" s="0" t="n">
        <v>5689.182</v>
      </c>
      <c r="AN1458" s="0" t="n">
        <v>125812</v>
      </c>
      <c r="AO1458" s="2" t="n">
        <v>8.5125</v>
      </c>
      <c r="AP1458" s="0" t="n">
        <v>0.426</v>
      </c>
      <c r="AQ1458" s="0" t="n">
        <v>7218.711</v>
      </c>
      <c r="AR1458" s="0" t="n">
        <v>0</v>
      </c>
      <c r="AS1458" s="0" t="n">
        <v>60.81</v>
      </c>
      <c r="AT1458" s="0" t="n">
        <v>426753</v>
      </c>
      <c r="AU1458" s="0" t="n">
        <v>4994</v>
      </c>
      <c r="AV1458" s="0" t="n">
        <v>106810</v>
      </c>
      <c r="AW1458" s="2" t="n">
        <v>6.5865</v>
      </c>
      <c r="AX1458" s="0" t="n">
        <v>0.3296</v>
      </c>
      <c r="AY1458" s="0" t="n">
        <v>6</v>
      </c>
      <c r="BC1458" s="0" t="s">
        <v>4423</v>
      </c>
    </row>
    <row r="1459" customFormat="false" ht="15" hidden="false" customHeight="true" outlineLevel="0" collapsed="false">
      <c r="A1459" s="0" t="s">
        <v>4424</v>
      </c>
      <c r="B1459" s="0" t="s">
        <v>4425</v>
      </c>
      <c r="C1459" s="0" t="n">
        <v>110.5621</v>
      </c>
      <c r="D1459" s="0" t="n">
        <v>0.74</v>
      </c>
      <c r="E1459" s="0" t="n">
        <v>8.6</v>
      </c>
      <c r="F1459" s="0" t="n">
        <v>60959</v>
      </c>
      <c r="G1459" s="0" t="n">
        <v>37612</v>
      </c>
      <c r="H1459" s="0" t="n">
        <v>7073</v>
      </c>
      <c r="I1459" s="1" t="n">
        <v>42.9851</v>
      </c>
      <c r="J1459" s="0" t="n">
        <v>5.2063</v>
      </c>
      <c r="K1459" s="0" t="n">
        <v>210.765</v>
      </c>
      <c r="L1459" s="0" t="n">
        <v>0.06</v>
      </c>
      <c r="M1459" s="0" t="n">
        <v>7.67</v>
      </c>
      <c r="N1459" s="0" t="n">
        <v>24791</v>
      </c>
      <c r="O1459" s="0" t="n">
        <v>15703</v>
      </c>
      <c r="P1459" s="0" t="n">
        <v>4371</v>
      </c>
      <c r="Q1459" s="1" t="n">
        <v>17.6796</v>
      </c>
      <c r="R1459" s="0" t="n">
        <v>2.1413</v>
      </c>
      <c r="S1459" s="0" t="n">
        <v>78.0747</v>
      </c>
      <c r="T1459" s="0" t="n">
        <v>2.38</v>
      </c>
      <c r="U1459" s="0" t="n">
        <v>6.65</v>
      </c>
      <c r="V1459" s="0" t="n">
        <v>33457</v>
      </c>
      <c r="W1459" s="0" t="n">
        <v>5943</v>
      </c>
      <c r="X1459" s="0" t="n">
        <v>5288</v>
      </c>
      <c r="Y1459" s="1" t="n">
        <v>6.5116</v>
      </c>
      <c r="Z1459" s="0" t="n">
        <v>0.7887</v>
      </c>
      <c r="AA1459" s="0" t="n">
        <v>192.8301</v>
      </c>
      <c r="AB1459" s="0" t="n">
        <v>0.29</v>
      </c>
      <c r="AC1459" s="0" t="n">
        <v>12.01</v>
      </c>
      <c r="AD1459" s="0" t="n">
        <v>72169</v>
      </c>
      <c r="AE1459" s="0" t="n">
        <v>37580</v>
      </c>
      <c r="AF1459" s="0" t="n">
        <v>8743</v>
      </c>
      <c r="AG1459" s="2" t="n">
        <v>32.7577</v>
      </c>
      <c r="AH1459" s="0" t="n">
        <v>3.9676</v>
      </c>
      <c r="AI1459" s="0" t="n">
        <v>189.4557</v>
      </c>
      <c r="AJ1459" s="0" t="n">
        <v>0.11</v>
      </c>
      <c r="AK1459" s="0" t="n">
        <v>14.05</v>
      </c>
      <c r="AL1459" s="0" t="n">
        <v>86769</v>
      </c>
      <c r="AM1459" s="0" t="n">
        <v>11258</v>
      </c>
      <c r="AN1459" s="0" t="n">
        <v>11709</v>
      </c>
      <c r="AO1459" s="2" t="n">
        <v>16.845</v>
      </c>
      <c r="AP1459" s="0" t="n">
        <v>2.0403</v>
      </c>
      <c r="AQ1459" s="0" t="n">
        <v>254.3289</v>
      </c>
      <c r="AR1459" s="0" t="n">
        <v>0.17</v>
      </c>
      <c r="AS1459" s="0" t="n">
        <v>19.69</v>
      </c>
      <c r="AT1459" s="0" t="n">
        <v>78344</v>
      </c>
      <c r="AU1459" s="0" t="n">
        <v>42237</v>
      </c>
      <c r="AV1459" s="0" t="n">
        <v>13974</v>
      </c>
      <c r="AW1459" s="2" t="n">
        <v>55.7055</v>
      </c>
      <c r="AX1459" s="0" t="n">
        <v>6.747</v>
      </c>
      <c r="AY1459" s="0" t="n">
        <v>6</v>
      </c>
      <c r="BC1459" s="0" t="s">
        <v>4426</v>
      </c>
    </row>
    <row r="1460" customFormat="false" ht="15" hidden="false" customHeight="true" outlineLevel="0" collapsed="false">
      <c r="A1460" s="0" t="s">
        <v>4427</v>
      </c>
      <c r="B1460" s="0" t="s">
        <v>4428</v>
      </c>
      <c r="C1460" s="0" t="n">
        <v>1187.051</v>
      </c>
      <c r="D1460" s="0" t="n">
        <v>0</v>
      </c>
      <c r="E1460" s="0" t="n">
        <v>15</v>
      </c>
      <c r="F1460" s="0" t="n">
        <v>91797</v>
      </c>
      <c r="G1460" s="0" t="n">
        <v>38649</v>
      </c>
      <c r="H1460" s="0" t="n">
        <v>9533</v>
      </c>
      <c r="I1460" s="1" t="n">
        <v>44.1703</v>
      </c>
      <c r="J1460" s="0" t="n">
        <v>1.882</v>
      </c>
      <c r="K1460" s="0" t="n">
        <v>1450.934</v>
      </c>
      <c r="L1460" s="0" t="n">
        <v>0</v>
      </c>
      <c r="M1460" s="0" t="n">
        <v>33.95</v>
      </c>
      <c r="N1460" s="0" t="n">
        <v>72648</v>
      </c>
      <c r="O1460" s="0" t="n">
        <v>41095</v>
      </c>
      <c r="P1460" s="0" t="n">
        <v>9373</v>
      </c>
      <c r="Q1460" s="1" t="n">
        <v>46.2677</v>
      </c>
      <c r="R1460" s="0" t="n">
        <v>1.9713</v>
      </c>
      <c r="S1460" s="0" t="n">
        <v>1221.315</v>
      </c>
      <c r="T1460" s="0" t="n">
        <v>0</v>
      </c>
      <c r="U1460" s="0" t="n">
        <v>31.84</v>
      </c>
      <c r="V1460" s="0" t="n">
        <v>32540</v>
      </c>
      <c r="W1460" s="0" t="n">
        <v>22878</v>
      </c>
      <c r="X1460" s="0" t="n">
        <v>9020</v>
      </c>
      <c r="Y1460" s="1" t="n">
        <v>25.0668</v>
      </c>
      <c r="Z1460" s="0" t="n">
        <v>1.068</v>
      </c>
      <c r="AA1460" s="0" t="n">
        <v>1783.841</v>
      </c>
      <c r="AB1460" s="0" t="n">
        <v>0</v>
      </c>
      <c r="AC1460" s="0" t="n">
        <v>33.42</v>
      </c>
      <c r="AD1460" s="0" t="n">
        <v>74294</v>
      </c>
      <c r="AE1460" s="0" t="n">
        <v>63312</v>
      </c>
      <c r="AF1460" s="0" t="n">
        <v>17392</v>
      </c>
      <c r="AG1460" s="2" t="n">
        <v>55.1878</v>
      </c>
      <c r="AH1460" s="0" t="n">
        <v>2.3514</v>
      </c>
      <c r="AI1460" s="0" t="n">
        <v>1335.076</v>
      </c>
      <c r="AJ1460" s="0" t="n">
        <v>0</v>
      </c>
      <c r="AK1460" s="0" t="n">
        <v>31.32</v>
      </c>
      <c r="AL1460" s="0" t="n">
        <v>35662</v>
      </c>
      <c r="AM1460" s="0" t="n">
        <v>27587</v>
      </c>
      <c r="AN1460" s="0" t="n">
        <v>10215</v>
      </c>
      <c r="AO1460" s="2" t="n">
        <v>41.2775</v>
      </c>
      <c r="AP1460" s="0" t="n">
        <v>1.7587</v>
      </c>
      <c r="AQ1460" s="0" t="n">
        <v>1952.759</v>
      </c>
      <c r="AR1460" s="0" t="n">
        <v>0</v>
      </c>
      <c r="AS1460" s="0" t="n">
        <v>32.89</v>
      </c>
      <c r="AT1460" s="0" t="n">
        <v>62038</v>
      </c>
      <c r="AU1460" s="0" t="n">
        <v>50386</v>
      </c>
      <c r="AV1460" s="0" t="n">
        <v>14096</v>
      </c>
      <c r="AW1460" s="2" t="n">
        <v>66.453</v>
      </c>
      <c r="AX1460" s="0" t="n">
        <v>2.8314</v>
      </c>
      <c r="AY1460" s="0" t="n">
        <v>6</v>
      </c>
      <c r="BC1460" s="0" t="s">
        <v>4429</v>
      </c>
    </row>
    <row r="1461" customFormat="false" ht="15" hidden="false" customHeight="true" outlineLevel="0" collapsed="false">
      <c r="A1461" s="0" t="s">
        <v>4430</v>
      </c>
      <c r="B1461" s="0" t="s">
        <v>4431</v>
      </c>
      <c r="C1461" s="0" t="n">
        <v>193.0025</v>
      </c>
      <c r="D1461" s="0" t="n">
        <v>0.17</v>
      </c>
      <c r="E1461" s="0" t="n">
        <v>7.41</v>
      </c>
      <c r="F1461" s="0" t="n">
        <v>17025</v>
      </c>
      <c r="G1461" s="0" t="n">
        <v>2585.625</v>
      </c>
      <c r="H1461" s="0" t="n">
        <v>2764</v>
      </c>
      <c r="I1461" s="1" t="n">
        <v>2.955</v>
      </c>
      <c r="J1461" s="0" t="n">
        <v>0.2204</v>
      </c>
      <c r="K1461" s="0" t="n">
        <v>158.9418</v>
      </c>
      <c r="L1461" s="0" t="n">
        <v>0.15</v>
      </c>
      <c r="M1461" s="0" t="n">
        <v>15.26</v>
      </c>
      <c r="N1461" s="0" t="n">
        <v>34625</v>
      </c>
      <c r="O1461" s="0" t="n">
        <v>13936.18</v>
      </c>
      <c r="P1461" s="0" t="n">
        <v>5769</v>
      </c>
      <c r="Q1461" s="1" t="n">
        <v>15.6904</v>
      </c>
      <c r="R1461" s="0" t="n">
        <v>1.1701</v>
      </c>
      <c r="S1461" s="0" t="n">
        <v>86.0593</v>
      </c>
      <c r="T1461" s="0" t="n">
        <v>1.86</v>
      </c>
      <c r="U1461" s="0" t="n">
        <v>1.78</v>
      </c>
      <c r="V1461" s="0" t="n">
        <v>9498</v>
      </c>
      <c r="W1461" s="0" t="n">
        <v>0</v>
      </c>
      <c r="X1461" s="0" t="n">
        <v>733</v>
      </c>
      <c r="Y1461" s="1" t="s">
        <v>60</v>
      </c>
      <c r="Z1461" s="0" t="s">
        <v>60</v>
      </c>
      <c r="AA1461" s="0" t="n">
        <v>193.4407</v>
      </c>
      <c r="AB1461" s="0" t="n">
        <v>0.29</v>
      </c>
      <c r="AC1461" s="0" t="n">
        <v>12.74</v>
      </c>
      <c r="AD1461" s="0" t="n">
        <v>32436</v>
      </c>
      <c r="AE1461" s="0" t="n">
        <v>5550.161</v>
      </c>
      <c r="AF1461" s="0" t="n">
        <v>5726</v>
      </c>
      <c r="AG1461" s="2" t="n">
        <v>4.838</v>
      </c>
      <c r="AH1461" s="0" t="n">
        <v>0.3608</v>
      </c>
      <c r="AI1461" s="0" t="n">
        <v>283.5134</v>
      </c>
      <c r="AJ1461" s="0" t="n">
        <v>0</v>
      </c>
      <c r="AK1461" s="0" t="n">
        <v>21.63</v>
      </c>
      <c r="AL1461" s="0" t="n">
        <v>32806</v>
      </c>
      <c r="AM1461" s="0" t="n">
        <v>9195.309</v>
      </c>
      <c r="AN1461" s="0" t="n">
        <v>5669</v>
      </c>
      <c r="AO1461" s="2" t="n">
        <v>13.7586</v>
      </c>
      <c r="AP1461" s="0" t="n">
        <v>1.026</v>
      </c>
      <c r="AQ1461" s="0" t="n">
        <v>294.5608</v>
      </c>
      <c r="AR1461" s="0" t="n">
        <v>0.06</v>
      </c>
      <c r="AS1461" s="0" t="n">
        <v>23.11</v>
      </c>
      <c r="AT1461" s="0" t="n">
        <v>34149</v>
      </c>
      <c r="AU1461" s="0" t="n">
        <v>13613.29</v>
      </c>
      <c r="AV1461" s="0" t="n">
        <v>4665</v>
      </c>
      <c r="AW1461" s="2" t="n">
        <v>17.9543</v>
      </c>
      <c r="AX1461" s="0" t="n">
        <v>1.3389</v>
      </c>
      <c r="AY1461" s="0" t="n">
        <v>6</v>
      </c>
      <c r="BC1461" s="0" t="s">
        <v>4432</v>
      </c>
    </row>
    <row r="1462" customFormat="false" ht="15" hidden="false" customHeight="true" outlineLevel="0" collapsed="false">
      <c r="A1462" s="0" t="s">
        <v>4433</v>
      </c>
      <c r="B1462" s="0" t="s">
        <v>4434</v>
      </c>
      <c r="C1462" s="0" t="n">
        <v>632.0204</v>
      </c>
      <c r="D1462" s="0" t="n">
        <v>0</v>
      </c>
      <c r="E1462" s="0" t="n">
        <v>39.84</v>
      </c>
      <c r="F1462" s="0" t="n">
        <v>19795</v>
      </c>
      <c r="G1462" s="0" t="n">
        <v>16059</v>
      </c>
      <c r="H1462" s="0" t="n">
        <v>2023</v>
      </c>
      <c r="I1462" s="1" t="n">
        <v>18.3531</v>
      </c>
      <c r="J1462" s="0" t="n">
        <v>0.2777</v>
      </c>
      <c r="K1462" s="0" t="n">
        <v>921.71</v>
      </c>
      <c r="L1462" s="0" t="n">
        <v>0</v>
      </c>
      <c r="M1462" s="0" t="n">
        <v>30.47</v>
      </c>
      <c r="N1462" s="0" t="n">
        <v>21278</v>
      </c>
      <c r="O1462" s="0" t="n">
        <v>18342</v>
      </c>
      <c r="P1462" s="0" t="n">
        <v>2945</v>
      </c>
      <c r="Q1462" s="1" t="n">
        <v>20.6508</v>
      </c>
      <c r="R1462" s="0" t="n">
        <v>0.3124</v>
      </c>
      <c r="S1462" s="0" t="n">
        <v>618.8929</v>
      </c>
      <c r="T1462" s="0" t="n">
        <v>0</v>
      </c>
      <c r="U1462" s="0" t="n">
        <v>30.47</v>
      </c>
      <c r="V1462" s="0" t="n">
        <v>20891</v>
      </c>
      <c r="W1462" s="0" t="n">
        <v>17946</v>
      </c>
      <c r="X1462" s="0" t="n">
        <v>2444</v>
      </c>
      <c r="Y1462" s="1" t="n">
        <v>19.663</v>
      </c>
      <c r="Z1462" s="0" t="n">
        <v>0.2975</v>
      </c>
      <c r="AA1462" s="0" t="n">
        <v>1555.687</v>
      </c>
      <c r="AB1462" s="0" t="n">
        <v>0</v>
      </c>
      <c r="AC1462" s="0" t="n">
        <v>31.25</v>
      </c>
      <c r="AD1462" s="0" t="n">
        <v>42135</v>
      </c>
      <c r="AE1462" s="0" t="n">
        <v>33097</v>
      </c>
      <c r="AF1462" s="0" t="n">
        <v>4007</v>
      </c>
      <c r="AG1462" s="2" t="n">
        <v>28.85</v>
      </c>
      <c r="AH1462" s="0" t="n">
        <v>0.4365</v>
      </c>
      <c r="AI1462" s="0" t="n">
        <v>982.037</v>
      </c>
      <c r="AJ1462" s="0" t="n">
        <v>0</v>
      </c>
      <c r="AK1462" s="0" t="n">
        <v>30.47</v>
      </c>
      <c r="AL1462" s="0" t="n">
        <v>22173</v>
      </c>
      <c r="AM1462" s="0" t="n">
        <v>18477</v>
      </c>
      <c r="AN1462" s="0" t="n">
        <v>3232</v>
      </c>
      <c r="AO1462" s="2" t="n">
        <v>27.6465</v>
      </c>
      <c r="AP1462" s="0" t="n">
        <v>0.4182</v>
      </c>
      <c r="AQ1462" s="0" t="n">
        <v>2265.755</v>
      </c>
      <c r="AR1462" s="0" t="n">
        <v>0</v>
      </c>
      <c r="AS1462" s="0" t="n">
        <v>30.47</v>
      </c>
      <c r="AT1462" s="0" t="n">
        <v>29345</v>
      </c>
      <c r="AU1462" s="0" t="n">
        <v>25403</v>
      </c>
      <c r="AV1462" s="0" t="n">
        <v>3502</v>
      </c>
      <c r="AW1462" s="2" t="n">
        <v>33.5035</v>
      </c>
      <c r="AX1462" s="0" t="n">
        <v>0.5069</v>
      </c>
      <c r="AY1462" s="0" t="n">
        <v>6</v>
      </c>
      <c r="BC1462" s="0" t="s">
        <v>4435</v>
      </c>
    </row>
    <row r="1463" customFormat="false" ht="15" hidden="false" customHeight="true" outlineLevel="0" collapsed="false">
      <c r="A1463" s="0" t="s">
        <v>4436</v>
      </c>
      <c r="B1463" s="0" t="s">
        <v>4437</v>
      </c>
      <c r="C1463" s="0" t="n">
        <v>2449.164</v>
      </c>
      <c r="D1463" s="0" t="n">
        <v>0</v>
      </c>
      <c r="E1463" s="0" t="n">
        <v>24.22</v>
      </c>
      <c r="F1463" s="0" t="n">
        <v>125510</v>
      </c>
      <c r="G1463" s="0" t="n">
        <v>0</v>
      </c>
      <c r="H1463" s="0" t="n">
        <v>23426</v>
      </c>
      <c r="I1463" s="1" t="s">
        <v>60</v>
      </c>
      <c r="J1463" s="0" t="s">
        <v>60</v>
      </c>
      <c r="K1463" s="0" t="n">
        <v>2960.635</v>
      </c>
      <c r="L1463" s="0" t="n">
        <v>0</v>
      </c>
      <c r="M1463" s="0" t="n">
        <v>40.23</v>
      </c>
      <c r="N1463" s="0" t="n">
        <v>138233</v>
      </c>
      <c r="O1463" s="0" t="n">
        <v>8508.465</v>
      </c>
      <c r="P1463" s="0" t="n">
        <v>29385</v>
      </c>
      <c r="Q1463" s="1" t="n">
        <v>9.5794</v>
      </c>
      <c r="R1463" s="0" t="n">
        <v>0.2749</v>
      </c>
      <c r="S1463" s="0" t="n">
        <v>2255.003</v>
      </c>
      <c r="T1463" s="0" t="n">
        <v>0</v>
      </c>
      <c r="U1463" s="0" t="n">
        <v>31.64</v>
      </c>
      <c r="V1463" s="0" t="n">
        <v>89212</v>
      </c>
      <c r="W1463" s="0" t="n">
        <v>75639.12</v>
      </c>
      <c r="X1463" s="0" t="n">
        <v>13962</v>
      </c>
      <c r="Y1463" s="1" t="n">
        <v>82.8758</v>
      </c>
      <c r="Z1463" s="0" t="n">
        <v>2.3786</v>
      </c>
      <c r="AA1463" s="0" t="n">
        <v>398.009</v>
      </c>
      <c r="AB1463" s="0" t="n">
        <v>0</v>
      </c>
      <c r="AC1463" s="0" t="n">
        <v>27.73</v>
      </c>
      <c r="AD1463" s="0" t="n">
        <v>16974</v>
      </c>
      <c r="AE1463" s="0" t="n">
        <v>17301</v>
      </c>
      <c r="AF1463" s="0" t="n">
        <v>3117</v>
      </c>
      <c r="AG1463" s="2" t="n">
        <v>15.0809</v>
      </c>
      <c r="AH1463" s="0" t="n">
        <v>0.4328</v>
      </c>
      <c r="AI1463" s="0" t="n">
        <v>509.383</v>
      </c>
      <c r="AJ1463" s="0" t="n">
        <v>0</v>
      </c>
      <c r="AK1463" s="0" t="n">
        <v>14.45</v>
      </c>
      <c r="AL1463" s="0" t="n">
        <v>27785</v>
      </c>
      <c r="AM1463" s="0" t="n">
        <v>0</v>
      </c>
      <c r="AN1463" s="0" t="n">
        <v>4115</v>
      </c>
      <c r="AO1463" s="2" t="s">
        <v>60</v>
      </c>
      <c r="AP1463" s="0" t="s">
        <v>60</v>
      </c>
      <c r="AQ1463" s="0" t="n">
        <v>1540.437</v>
      </c>
      <c r="AR1463" s="0" t="n">
        <v>0</v>
      </c>
      <c r="AS1463" s="0" t="n">
        <v>31.25</v>
      </c>
      <c r="AT1463" s="0" t="n">
        <v>58564</v>
      </c>
      <c r="AU1463" s="0" t="n">
        <v>8591.336</v>
      </c>
      <c r="AV1463" s="0" t="n">
        <v>8347</v>
      </c>
      <c r="AW1463" s="2" t="n">
        <v>11.3309</v>
      </c>
      <c r="AX1463" s="0" t="n">
        <v>0.3252</v>
      </c>
      <c r="AY1463" s="0" t="n">
        <v>6</v>
      </c>
      <c r="BC1463" s="0" t="s">
        <v>4438</v>
      </c>
    </row>
    <row r="1464" customFormat="false" ht="15" hidden="false" customHeight="true" outlineLevel="0" collapsed="false">
      <c r="A1464" s="0" t="s">
        <v>4439</v>
      </c>
      <c r="B1464" s="0" t="s">
        <v>4440</v>
      </c>
      <c r="C1464" s="0" t="n">
        <v>1992.515</v>
      </c>
      <c r="D1464" s="0" t="n">
        <v>0</v>
      </c>
      <c r="E1464" s="0" t="n">
        <v>41.67</v>
      </c>
      <c r="F1464" s="0" t="n">
        <v>371271</v>
      </c>
      <c r="G1464" s="0" t="n">
        <v>58767</v>
      </c>
      <c r="H1464" s="0" t="n">
        <v>67372</v>
      </c>
      <c r="I1464" s="1" t="n">
        <v>67.1623</v>
      </c>
      <c r="J1464" s="0" t="n">
        <v>8.6117</v>
      </c>
      <c r="K1464" s="0" t="n">
        <v>2969.351</v>
      </c>
      <c r="L1464" s="0" t="n">
        <v>0</v>
      </c>
      <c r="M1464" s="0" t="n">
        <v>41.58</v>
      </c>
      <c r="N1464" s="0" t="n">
        <v>419142</v>
      </c>
      <c r="O1464" s="0" t="n">
        <v>75669</v>
      </c>
      <c r="P1464" s="0" t="n">
        <v>82265</v>
      </c>
      <c r="Q1464" s="1" t="n">
        <v>85.1937</v>
      </c>
      <c r="R1464" s="0" t="n">
        <v>10.9238</v>
      </c>
      <c r="S1464" s="0" t="n">
        <v>1553.368</v>
      </c>
      <c r="T1464" s="0" t="n">
        <v>0</v>
      </c>
      <c r="U1464" s="0" t="n">
        <v>38.25</v>
      </c>
      <c r="V1464" s="0" t="n">
        <v>260377</v>
      </c>
      <c r="W1464" s="0" t="n">
        <v>55867</v>
      </c>
      <c r="X1464" s="0" t="n">
        <v>46422</v>
      </c>
      <c r="Y1464" s="1" t="n">
        <v>61.212</v>
      </c>
      <c r="Z1464" s="0" t="n">
        <v>7.8488</v>
      </c>
      <c r="AA1464" s="0" t="n">
        <v>766.306</v>
      </c>
      <c r="AB1464" s="0" t="n">
        <v>0</v>
      </c>
      <c r="AC1464" s="0" t="n">
        <v>27.46</v>
      </c>
      <c r="AD1464" s="0" t="n">
        <v>163220</v>
      </c>
      <c r="AE1464" s="0" t="n">
        <v>39724</v>
      </c>
      <c r="AF1464" s="0" t="n">
        <v>26215</v>
      </c>
      <c r="AG1464" s="2" t="n">
        <v>34.6266</v>
      </c>
      <c r="AH1464" s="0" t="n">
        <v>4.4399</v>
      </c>
      <c r="AI1464" s="0" t="n">
        <v>1102.509</v>
      </c>
      <c r="AJ1464" s="0" t="n">
        <v>0</v>
      </c>
      <c r="AK1464" s="0" t="n">
        <v>35.7</v>
      </c>
      <c r="AL1464" s="0" t="n">
        <v>188904</v>
      </c>
      <c r="AM1464" s="0" t="n">
        <v>50659</v>
      </c>
      <c r="AN1464" s="0" t="n">
        <v>47716</v>
      </c>
      <c r="AO1464" s="2" t="n">
        <v>75.7994</v>
      </c>
      <c r="AP1464" s="0" t="n">
        <v>9.7192</v>
      </c>
      <c r="AQ1464" s="0" t="n">
        <v>1128.71</v>
      </c>
      <c r="AR1464" s="0" t="n">
        <v>0</v>
      </c>
      <c r="AS1464" s="0" t="n">
        <v>36.49</v>
      </c>
      <c r="AT1464" s="0" t="n">
        <v>214678</v>
      </c>
      <c r="AU1464" s="0" t="n">
        <v>48315</v>
      </c>
      <c r="AV1464" s="0" t="n">
        <v>33510</v>
      </c>
      <c r="AW1464" s="2" t="n">
        <v>63.7216</v>
      </c>
      <c r="AX1464" s="0" t="n">
        <v>8.1706</v>
      </c>
      <c r="AY1464" s="0" t="n">
        <v>6</v>
      </c>
      <c r="BC1464" s="0" t="s">
        <v>4441</v>
      </c>
    </row>
    <row r="1465" customFormat="false" ht="15" hidden="false" customHeight="true" outlineLevel="0" collapsed="false">
      <c r="A1465" s="0" t="s">
        <v>4442</v>
      </c>
      <c r="B1465" s="0" t="s">
        <v>4443</v>
      </c>
      <c r="C1465" s="0" t="n">
        <v>5750.849</v>
      </c>
      <c r="D1465" s="0" t="n">
        <v>0</v>
      </c>
      <c r="E1465" s="0" t="n">
        <v>38.03</v>
      </c>
      <c r="F1465" s="0" t="n">
        <v>637977</v>
      </c>
      <c r="G1465" s="0" t="n">
        <v>248325</v>
      </c>
      <c r="H1465" s="0" t="n">
        <v>181497</v>
      </c>
      <c r="I1465" s="1" t="n">
        <v>283.8</v>
      </c>
      <c r="J1465" s="0" t="n">
        <v>10.9562</v>
      </c>
      <c r="K1465" s="0" t="n">
        <v>8135.86</v>
      </c>
      <c r="L1465" s="0" t="n">
        <v>0</v>
      </c>
      <c r="M1465" s="0" t="n">
        <v>38.31</v>
      </c>
      <c r="N1465" s="0" t="n">
        <v>821818</v>
      </c>
      <c r="O1465" s="0" t="n">
        <v>294480</v>
      </c>
      <c r="P1465" s="0" t="n">
        <v>215967</v>
      </c>
      <c r="Q1465" s="1" t="n">
        <v>331.547</v>
      </c>
      <c r="R1465" s="0" t="n">
        <v>12.7995</v>
      </c>
      <c r="S1465" s="0" t="n">
        <v>8452.422</v>
      </c>
      <c r="T1465" s="0" t="n">
        <v>0</v>
      </c>
      <c r="U1465" s="0" t="n">
        <v>46.2</v>
      </c>
      <c r="V1465" s="0" t="n">
        <v>859770</v>
      </c>
      <c r="W1465" s="0" t="n">
        <v>304666</v>
      </c>
      <c r="X1465" s="0" t="n">
        <v>232839</v>
      </c>
      <c r="Y1465" s="1" t="n">
        <v>333.8147</v>
      </c>
      <c r="Z1465" s="0" t="n">
        <v>12.887</v>
      </c>
      <c r="AA1465" s="0" t="n">
        <v>8648.656</v>
      </c>
      <c r="AB1465" s="0" t="n">
        <v>0</v>
      </c>
      <c r="AC1465" s="0" t="n">
        <v>42.25</v>
      </c>
      <c r="AD1465" s="0" t="n">
        <v>788209</v>
      </c>
      <c r="AE1465" s="0" t="n">
        <v>280378</v>
      </c>
      <c r="AF1465" s="0" t="n">
        <v>237724</v>
      </c>
      <c r="AG1465" s="2" t="n">
        <v>244.3999</v>
      </c>
      <c r="AH1465" s="0" t="n">
        <v>9.4351</v>
      </c>
      <c r="AI1465" s="0" t="n">
        <v>8623.483</v>
      </c>
      <c r="AJ1465" s="0" t="n">
        <v>0</v>
      </c>
      <c r="AK1465" s="0" t="n">
        <v>46.48</v>
      </c>
      <c r="AL1465" s="0" t="n">
        <v>746604</v>
      </c>
      <c r="AM1465" s="0" t="n">
        <v>298700</v>
      </c>
      <c r="AN1465" s="0" t="n">
        <v>220812</v>
      </c>
      <c r="AO1465" s="2" t="n">
        <v>446.9349</v>
      </c>
      <c r="AP1465" s="0" t="n">
        <v>17.2541</v>
      </c>
      <c r="AQ1465" s="0" t="n">
        <v>8094.017</v>
      </c>
      <c r="AR1465" s="0" t="n">
        <v>0</v>
      </c>
      <c r="AS1465" s="0" t="n">
        <v>42.82</v>
      </c>
      <c r="AT1465" s="0" t="n">
        <v>958940</v>
      </c>
      <c r="AU1465" s="0" t="n">
        <v>370762</v>
      </c>
      <c r="AV1465" s="0" t="n">
        <v>252394</v>
      </c>
      <c r="AW1465" s="2" t="n">
        <v>488.99</v>
      </c>
      <c r="AX1465" s="0" t="n">
        <v>18.8776</v>
      </c>
      <c r="AY1465" s="0" t="n">
        <v>6</v>
      </c>
      <c r="BC1465" s="0" t="s">
        <v>4444</v>
      </c>
    </row>
    <row r="1466" customFormat="false" ht="15" hidden="false" customHeight="true" outlineLevel="0" collapsed="false">
      <c r="A1466" s="0" t="s">
        <v>4445</v>
      </c>
      <c r="B1466" s="0" t="s">
        <v>4446</v>
      </c>
      <c r="C1466" s="0" t="n">
        <v>5841.458</v>
      </c>
      <c r="D1466" s="0" t="n">
        <v>0</v>
      </c>
      <c r="E1466" s="0" t="n">
        <v>39</v>
      </c>
      <c r="F1466" s="0" t="n">
        <v>191097</v>
      </c>
      <c r="G1466" s="0" t="n">
        <v>76475</v>
      </c>
      <c r="H1466" s="0" t="n">
        <v>45336</v>
      </c>
      <c r="I1466" s="1" t="n">
        <v>87.4</v>
      </c>
      <c r="J1466" s="0" t="n">
        <v>3.4589</v>
      </c>
      <c r="K1466" s="0" t="n">
        <v>4915.443</v>
      </c>
      <c r="L1466" s="0" t="n">
        <v>0</v>
      </c>
      <c r="M1466" s="0" t="n">
        <v>54.04</v>
      </c>
      <c r="N1466" s="0" t="n">
        <v>288171</v>
      </c>
      <c r="O1466" s="0" t="n">
        <v>115484</v>
      </c>
      <c r="P1466" s="0" t="n">
        <v>60545</v>
      </c>
      <c r="Q1466" s="1" t="n">
        <v>130.0203</v>
      </c>
      <c r="R1466" s="0" t="n">
        <v>5.1456</v>
      </c>
      <c r="S1466" s="0" t="n">
        <v>5717.635</v>
      </c>
      <c r="T1466" s="0" t="n">
        <v>0</v>
      </c>
      <c r="U1466" s="0" t="n">
        <v>54.32</v>
      </c>
      <c r="V1466" s="0" t="n">
        <v>205111</v>
      </c>
      <c r="W1466" s="0" t="n">
        <v>88980</v>
      </c>
      <c r="X1466" s="0" t="n">
        <v>49399</v>
      </c>
      <c r="Y1466" s="1" t="n">
        <v>97.4931</v>
      </c>
      <c r="Z1466" s="0" t="n">
        <v>3.8584</v>
      </c>
      <c r="AA1466" s="0" t="n">
        <v>6057.983</v>
      </c>
      <c r="AB1466" s="0" t="n">
        <v>0</v>
      </c>
      <c r="AC1466" s="0" t="n">
        <v>55.15</v>
      </c>
      <c r="AD1466" s="0" t="n">
        <v>380997</v>
      </c>
      <c r="AE1466" s="0" t="n">
        <v>152427</v>
      </c>
      <c r="AF1466" s="0" t="n">
        <v>88317</v>
      </c>
      <c r="AG1466" s="2" t="n">
        <v>132.8676</v>
      </c>
      <c r="AH1466" s="0" t="n">
        <v>5.2583</v>
      </c>
      <c r="AI1466" s="0" t="n">
        <v>9320.988</v>
      </c>
      <c r="AJ1466" s="0" t="n">
        <v>0</v>
      </c>
      <c r="AK1466" s="0" t="n">
        <v>54.04</v>
      </c>
      <c r="AL1466" s="0" t="n">
        <v>323950</v>
      </c>
      <c r="AM1466" s="0" t="n">
        <v>124205</v>
      </c>
      <c r="AN1466" s="0" t="n">
        <v>78656</v>
      </c>
      <c r="AO1466" s="2" t="n">
        <v>185.8438</v>
      </c>
      <c r="AP1466" s="0" t="n">
        <v>7.3549</v>
      </c>
      <c r="AQ1466" s="0" t="n">
        <v>10433.85</v>
      </c>
      <c r="AR1466" s="0" t="n">
        <v>0</v>
      </c>
      <c r="AS1466" s="0" t="n">
        <v>54.04</v>
      </c>
      <c r="AT1466" s="0" t="n">
        <v>388028</v>
      </c>
      <c r="AU1466" s="0" t="n">
        <v>135188</v>
      </c>
      <c r="AV1466" s="0" t="n">
        <v>100556</v>
      </c>
      <c r="AW1466" s="2" t="n">
        <v>178.2965</v>
      </c>
      <c r="AX1466" s="0" t="n">
        <v>7.0562</v>
      </c>
      <c r="AY1466" s="0" t="n">
        <v>6</v>
      </c>
      <c r="BC1466" s="0" t="s">
        <v>4447</v>
      </c>
    </row>
    <row r="1467" customFormat="false" ht="15" hidden="false" customHeight="true" outlineLevel="0" collapsed="false">
      <c r="A1467" s="0" t="s">
        <v>4448</v>
      </c>
      <c r="B1467" s="0" t="s">
        <v>4449</v>
      </c>
      <c r="C1467" s="0" t="n">
        <v>719.5363</v>
      </c>
      <c r="D1467" s="0" t="n">
        <v>0</v>
      </c>
      <c r="E1467" s="0" t="n">
        <v>34.44</v>
      </c>
      <c r="F1467" s="0" t="n">
        <v>84702</v>
      </c>
      <c r="G1467" s="0" t="n">
        <v>70619</v>
      </c>
      <c r="H1467" s="0" t="n">
        <v>7941</v>
      </c>
      <c r="I1467" s="1" t="n">
        <v>80.7074</v>
      </c>
      <c r="J1467" s="0" t="n">
        <v>1.6653</v>
      </c>
      <c r="K1467" s="0" t="n">
        <v>604.6855</v>
      </c>
      <c r="L1467" s="0" t="n">
        <v>0</v>
      </c>
      <c r="M1467" s="0" t="n">
        <v>48.89</v>
      </c>
      <c r="N1467" s="0" t="n">
        <v>81352</v>
      </c>
      <c r="O1467" s="0" t="n">
        <v>65164</v>
      </c>
      <c r="P1467" s="0" t="n">
        <v>9134</v>
      </c>
      <c r="Q1467" s="1" t="n">
        <v>73.3664</v>
      </c>
      <c r="R1467" s="0" t="n">
        <v>1.5138</v>
      </c>
      <c r="S1467" s="0" t="n">
        <v>1494.575</v>
      </c>
      <c r="T1467" s="0" t="n">
        <v>0</v>
      </c>
      <c r="U1467" s="0" t="n">
        <v>72.22</v>
      </c>
      <c r="V1467" s="0" t="n">
        <v>79622</v>
      </c>
      <c r="W1467" s="0" t="n">
        <v>59950</v>
      </c>
      <c r="X1467" s="0" t="n">
        <v>7860</v>
      </c>
      <c r="Y1467" s="1" t="n">
        <v>65.6857</v>
      </c>
      <c r="Z1467" s="0" t="n">
        <v>1.3553</v>
      </c>
      <c r="AA1467" s="0" t="n">
        <v>1757.535</v>
      </c>
      <c r="AB1467" s="0" t="n">
        <v>0</v>
      </c>
      <c r="AC1467" s="0" t="n">
        <v>52.22</v>
      </c>
      <c r="AD1467" s="0" t="n">
        <v>151912</v>
      </c>
      <c r="AE1467" s="0" t="n">
        <v>97162</v>
      </c>
      <c r="AF1467" s="0" t="n">
        <v>15604</v>
      </c>
      <c r="AG1467" s="2" t="n">
        <v>84.6942</v>
      </c>
      <c r="AH1467" s="0" t="n">
        <v>1.7476</v>
      </c>
      <c r="AI1467" s="0" t="n">
        <v>920.9535</v>
      </c>
      <c r="AJ1467" s="0" t="n">
        <v>0</v>
      </c>
      <c r="AK1467" s="0" t="n">
        <v>38.33</v>
      </c>
      <c r="AL1467" s="0" t="n">
        <v>103536</v>
      </c>
      <c r="AM1467" s="0" t="n">
        <v>91538</v>
      </c>
      <c r="AN1467" s="0" t="n">
        <v>8691</v>
      </c>
      <c r="AO1467" s="2" t="n">
        <v>136.9653</v>
      </c>
      <c r="AP1467" s="0" t="n">
        <v>2.8261</v>
      </c>
      <c r="AQ1467" s="0" t="n">
        <v>1496.753</v>
      </c>
      <c r="AR1467" s="0" t="n">
        <v>0</v>
      </c>
      <c r="AS1467" s="0" t="n">
        <v>49.44</v>
      </c>
      <c r="AT1467" s="0" t="n">
        <v>147157</v>
      </c>
      <c r="AU1467" s="0" t="n">
        <v>102068</v>
      </c>
      <c r="AV1467" s="0" t="n">
        <v>18001</v>
      </c>
      <c r="AW1467" s="2" t="n">
        <v>134.6153</v>
      </c>
      <c r="AX1467" s="0" t="n">
        <v>2.7776</v>
      </c>
      <c r="AY1467" s="0" t="n">
        <v>6</v>
      </c>
      <c r="BC1467" s="0" t="s">
        <v>4450</v>
      </c>
    </row>
    <row r="1468" customFormat="false" ht="15" hidden="false" customHeight="true" outlineLevel="0" collapsed="false">
      <c r="A1468" s="0" t="s">
        <v>4451</v>
      </c>
      <c r="B1468" s="0" t="s">
        <v>4452</v>
      </c>
      <c r="C1468" s="0" t="n">
        <v>281.5028</v>
      </c>
      <c r="D1468" s="0" t="n">
        <v>0.2</v>
      </c>
      <c r="E1468" s="0" t="n">
        <v>17.02</v>
      </c>
      <c r="F1468" s="0" t="n">
        <v>20050</v>
      </c>
      <c r="G1468" s="0" t="n">
        <v>16038</v>
      </c>
      <c r="H1468" s="0" t="n">
        <v>4025</v>
      </c>
      <c r="I1468" s="1" t="n">
        <v>18.3291</v>
      </c>
      <c r="J1468" s="0" t="n">
        <v>0.9636</v>
      </c>
      <c r="K1468" s="0" t="n">
        <v>360.7206</v>
      </c>
      <c r="L1468" s="0" t="n">
        <v>0</v>
      </c>
      <c r="M1468" s="0" t="n">
        <v>14.68</v>
      </c>
      <c r="N1468" s="0" t="n">
        <v>28114</v>
      </c>
      <c r="O1468" s="0" t="n">
        <v>22759</v>
      </c>
      <c r="P1468" s="0" t="n">
        <v>4045</v>
      </c>
      <c r="Q1468" s="1" t="n">
        <v>25.6237</v>
      </c>
      <c r="R1468" s="0" t="n">
        <v>1.3472</v>
      </c>
      <c r="S1468" s="0" t="n">
        <v>254.2374</v>
      </c>
      <c r="T1468" s="0" t="n">
        <v>0.12</v>
      </c>
      <c r="U1468" s="0" t="n">
        <v>11.7</v>
      </c>
      <c r="V1468" s="0" t="n">
        <v>12625</v>
      </c>
      <c r="W1468" s="0" t="n">
        <v>10435</v>
      </c>
      <c r="X1468" s="0" t="n">
        <v>1875</v>
      </c>
      <c r="Y1468" s="1" t="n">
        <v>11.4334</v>
      </c>
      <c r="Z1468" s="0" t="n">
        <v>0.6011</v>
      </c>
      <c r="AA1468" s="0" t="n">
        <v>191.313</v>
      </c>
      <c r="AB1468" s="0" t="n">
        <v>0.35</v>
      </c>
      <c r="AC1468" s="0" t="n">
        <v>8.72</v>
      </c>
      <c r="AD1468" s="0" t="n">
        <v>18426</v>
      </c>
      <c r="AE1468" s="0" t="n">
        <v>12270</v>
      </c>
      <c r="AF1468" s="0" t="n">
        <v>1967</v>
      </c>
      <c r="AG1468" s="2" t="n">
        <v>10.6955</v>
      </c>
      <c r="AH1468" s="0" t="n">
        <v>0.5623</v>
      </c>
      <c r="AI1468" s="0" t="n">
        <v>329.6072</v>
      </c>
      <c r="AJ1468" s="0" t="n">
        <v>0</v>
      </c>
      <c r="AK1468" s="0" t="n">
        <v>17.23</v>
      </c>
      <c r="AL1468" s="0" t="n">
        <v>17131</v>
      </c>
      <c r="AM1468" s="0" t="n">
        <v>11971</v>
      </c>
      <c r="AN1468" s="0" t="n">
        <v>2935</v>
      </c>
      <c r="AO1468" s="2" t="n">
        <v>17.9118</v>
      </c>
      <c r="AP1468" s="0" t="n">
        <v>0.9417</v>
      </c>
      <c r="AQ1468" s="0" t="n">
        <v>624.3137</v>
      </c>
      <c r="AR1468" s="0" t="n">
        <v>0</v>
      </c>
      <c r="AS1468" s="0" t="n">
        <v>15.32</v>
      </c>
      <c r="AT1468" s="0" t="n">
        <v>21021</v>
      </c>
      <c r="AU1468" s="0" t="n">
        <v>17680</v>
      </c>
      <c r="AV1468" s="0" t="n">
        <v>3110</v>
      </c>
      <c r="AW1468" s="2" t="n">
        <v>23.3178</v>
      </c>
      <c r="AX1468" s="0" t="n">
        <v>1.2259</v>
      </c>
      <c r="AY1468" s="0" t="n">
        <v>6</v>
      </c>
      <c r="BC1468" s="0" t="s">
        <v>4453</v>
      </c>
    </row>
    <row r="1469" customFormat="false" ht="15" hidden="false" customHeight="true" outlineLevel="0" collapsed="false">
      <c r="A1469" s="0" t="s">
        <v>4454</v>
      </c>
      <c r="B1469" s="0" t="s">
        <v>4455</v>
      </c>
      <c r="C1469" s="0" t="n">
        <v>77.3389</v>
      </c>
      <c r="D1469" s="0" t="n">
        <v>1.91</v>
      </c>
      <c r="E1469" s="0" t="n">
        <v>7.53</v>
      </c>
      <c r="F1469" s="0" t="n">
        <v>15011</v>
      </c>
      <c r="G1469" s="0" t="n">
        <v>6198</v>
      </c>
      <c r="H1469" s="0" t="n">
        <v>2729</v>
      </c>
      <c r="I1469" s="1" t="n">
        <v>7.0834</v>
      </c>
      <c r="J1469" s="0" t="n">
        <v>0.7538</v>
      </c>
      <c r="K1469" s="0" t="n">
        <v>174.469</v>
      </c>
      <c r="L1469" s="0" t="n">
        <v>0.05</v>
      </c>
      <c r="M1469" s="0" t="n">
        <v>8.4</v>
      </c>
      <c r="N1469" s="0" t="n">
        <v>53047</v>
      </c>
      <c r="O1469" s="0" t="n">
        <v>14799</v>
      </c>
      <c r="P1469" s="0" t="n">
        <v>11695</v>
      </c>
      <c r="Q1469" s="1" t="n">
        <v>16.6618</v>
      </c>
      <c r="R1469" s="0" t="n">
        <v>1.7731</v>
      </c>
      <c r="S1469" s="0" t="n">
        <v>80.2136</v>
      </c>
      <c r="T1469" s="0" t="n">
        <v>2.07</v>
      </c>
      <c r="U1469" s="0" t="n">
        <v>3.34</v>
      </c>
      <c r="V1469" s="0" t="n">
        <v>34350</v>
      </c>
      <c r="W1469" s="0" t="n">
        <v>8056.5</v>
      </c>
      <c r="X1469" s="0" t="n">
        <v>2446</v>
      </c>
      <c r="Y1469" s="1" t="n">
        <v>8.8273</v>
      </c>
      <c r="Z1469" s="0" t="n">
        <v>0.9394</v>
      </c>
      <c r="AA1469" s="0" t="n">
        <v>63.6899</v>
      </c>
      <c r="AB1469" s="0" t="n">
        <v>3.94</v>
      </c>
      <c r="AC1469" s="0" t="n">
        <v>5.38</v>
      </c>
      <c r="AD1469" s="0" t="n">
        <v>7347</v>
      </c>
      <c r="AE1469" s="0" t="n">
        <v>6746</v>
      </c>
      <c r="AF1469" s="0" t="n">
        <v>1425</v>
      </c>
      <c r="AG1469" s="2" t="n">
        <v>5.8804</v>
      </c>
      <c r="AH1469" s="0" t="n">
        <v>0.6258</v>
      </c>
      <c r="AI1469" s="0" t="n">
        <v>197.7954</v>
      </c>
      <c r="AJ1469" s="0" t="n">
        <v>0.06</v>
      </c>
      <c r="AK1469" s="0" t="n">
        <v>11.95</v>
      </c>
      <c r="AL1469" s="0" t="n">
        <v>23278</v>
      </c>
      <c r="AM1469" s="0" t="n">
        <v>12574</v>
      </c>
      <c r="AN1469" s="0" t="n">
        <v>4451</v>
      </c>
      <c r="AO1469" s="2" t="n">
        <v>18.8141</v>
      </c>
      <c r="AP1469" s="0" t="n">
        <v>2.0021</v>
      </c>
      <c r="AQ1469" s="0" t="n">
        <v>187.4791</v>
      </c>
      <c r="AR1469" s="0" t="n">
        <v>0.26</v>
      </c>
      <c r="AS1469" s="0" t="n">
        <v>11.09</v>
      </c>
      <c r="AT1469" s="0" t="n">
        <v>28573</v>
      </c>
      <c r="AU1469" s="0" t="n">
        <v>13725</v>
      </c>
      <c r="AV1469" s="0" t="n">
        <v>2932</v>
      </c>
      <c r="AW1469" s="2" t="n">
        <v>18.1016</v>
      </c>
      <c r="AX1469" s="0" t="n">
        <v>1.9263</v>
      </c>
      <c r="AY1469" s="0" t="n">
        <v>6</v>
      </c>
      <c r="BC1469" s="0" t="s">
        <v>4456</v>
      </c>
    </row>
    <row r="1470" customFormat="false" ht="15" hidden="false" customHeight="true" outlineLevel="0" collapsed="false">
      <c r="A1470" s="0" t="s">
        <v>4457</v>
      </c>
      <c r="B1470" s="0" t="s">
        <v>4458</v>
      </c>
      <c r="C1470" s="0" t="n">
        <v>184.0188</v>
      </c>
      <c r="D1470" s="0" t="n">
        <v>0.17</v>
      </c>
      <c r="E1470" s="0" t="n">
        <v>8.92</v>
      </c>
      <c r="F1470" s="0" t="n">
        <v>49752</v>
      </c>
      <c r="G1470" s="0" t="n">
        <v>35595</v>
      </c>
      <c r="H1470" s="0" t="n">
        <v>4706</v>
      </c>
      <c r="I1470" s="1" t="n">
        <v>40.68</v>
      </c>
      <c r="J1470" s="0" t="n">
        <v>2.1921</v>
      </c>
      <c r="K1470" s="0" t="n">
        <v>573.5986</v>
      </c>
      <c r="L1470" s="0" t="n">
        <v>0</v>
      </c>
      <c r="M1470" s="0" t="n">
        <v>21.16</v>
      </c>
      <c r="N1470" s="0" t="n">
        <v>40352</v>
      </c>
      <c r="O1470" s="0" t="n">
        <v>24695</v>
      </c>
      <c r="P1470" s="0" t="n">
        <v>9755</v>
      </c>
      <c r="Q1470" s="1" t="n">
        <v>27.8034</v>
      </c>
      <c r="R1470" s="0" t="n">
        <v>1.4982</v>
      </c>
      <c r="S1470" s="0" t="n">
        <v>174.0948</v>
      </c>
      <c r="T1470" s="0" t="n">
        <v>0.32</v>
      </c>
      <c r="U1470" s="0" t="n">
        <v>14.94</v>
      </c>
      <c r="V1470" s="0" t="n">
        <v>32531</v>
      </c>
      <c r="W1470" s="0" t="n">
        <v>8613</v>
      </c>
      <c r="X1470" s="0" t="n">
        <v>2907</v>
      </c>
      <c r="Y1470" s="1" t="n">
        <v>9.437</v>
      </c>
      <c r="Z1470" s="0" t="n">
        <v>0.5085</v>
      </c>
      <c r="AA1470" s="0" t="n">
        <v>361.335</v>
      </c>
      <c r="AB1470" s="0" t="n">
        <v>0</v>
      </c>
      <c r="AC1470" s="0" t="n">
        <v>23.24</v>
      </c>
      <c r="AD1470" s="0" t="n">
        <v>50275</v>
      </c>
      <c r="AE1470" s="0" t="n">
        <v>31703</v>
      </c>
      <c r="AF1470" s="0" t="n">
        <v>8022</v>
      </c>
      <c r="AG1470" s="2" t="n">
        <v>27.6349</v>
      </c>
      <c r="AH1470" s="0" t="n">
        <v>1.4891</v>
      </c>
      <c r="AI1470" s="0" t="n">
        <v>228.827</v>
      </c>
      <c r="AJ1470" s="0" t="n">
        <v>0.06</v>
      </c>
      <c r="AK1470" s="0" t="n">
        <v>23.65</v>
      </c>
      <c r="AL1470" s="0" t="n">
        <v>92831</v>
      </c>
      <c r="AM1470" s="0" t="n">
        <v>17517</v>
      </c>
      <c r="AN1470" s="0" t="n">
        <v>4785</v>
      </c>
      <c r="AO1470" s="2" t="n">
        <v>26.2101</v>
      </c>
      <c r="AP1470" s="0" t="n">
        <v>1.4124</v>
      </c>
      <c r="AQ1470" s="0" t="n">
        <v>305.2411</v>
      </c>
      <c r="AR1470" s="0" t="n">
        <v>0.06</v>
      </c>
      <c r="AS1470" s="0" t="n">
        <v>18.67</v>
      </c>
      <c r="AT1470" s="0" t="n">
        <v>56418</v>
      </c>
      <c r="AU1470" s="0" t="n">
        <v>22793</v>
      </c>
      <c r="AV1470" s="0" t="n">
        <v>4492</v>
      </c>
      <c r="AW1470" s="2" t="n">
        <v>30.0612</v>
      </c>
      <c r="AX1470" s="0" t="n">
        <v>1.6199</v>
      </c>
      <c r="AY1470" s="0" t="n">
        <v>6</v>
      </c>
      <c r="BC1470" s="0" t="s">
        <v>4459</v>
      </c>
    </row>
    <row r="1471" customFormat="false" ht="15" hidden="false" customHeight="true" outlineLevel="0" collapsed="false">
      <c r="A1471" s="0" t="s">
        <v>4460</v>
      </c>
      <c r="B1471" s="0" t="s">
        <v>4461</v>
      </c>
      <c r="C1471" s="0" t="n">
        <v>684.1474</v>
      </c>
      <c r="D1471" s="0" t="n">
        <v>0</v>
      </c>
      <c r="E1471" s="0" t="n">
        <v>27.11</v>
      </c>
      <c r="F1471" s="0" t="n">
        <v>73202</v>
      </c>
      <c r="G1471" s="0" t="n">
        <v>29071</v>
      </c>
      <c r="H1471" s="0" t="n">
        <v>13938</v>
      </c>
      <c r="I1471" s="1" t="n">
        <v>33.224</v>
      </c>
      <c r="J1471" s="0" t="n">
        <v>2.5773</v>
      </c>
      <c r="K1471" s="0" t="n">
        <v>1086.727</v>
      </c>
      <c r="L1471" s="0" t="n">
        <v>0</v>
      </c>
      <c r="M1471" s="0" t="n">
        <v>28.13</v>
      </c>
      <c r="N1471" s="0" t="n">
        <v>161770</v>
      </c>
      <c r="O1471" s="0" t="n">
        <v>35139</v>
      </c>
      <c r="P1471" s="0" t="n">
        <v>19624</v>
      </c>
      <c r="Q1471" s="1" t="n">
        <v>39.562</v>
      </c>
      <c r="R1471" s="0" t="n">
        <v>3.069</v>
      </c>
      <c r="S1471" s="0" t="n">
        <v>960.0151</v>
      </c>
      <c r="T1471" s="0" t="n">
        <v>0</v>
      </c>
      <c r="U1471" s="0" t="n">
        <v>31.2</v>
      </c>
      <c r="V1471" s="0" t="n">
        <v>60251</v>
      </c>
      <c r="W1471" s="0" t="n">
        <v>24721</v>
      </c>
      <c r="X1471" s="0" t="n">
        <v>10458</v>
      </c>
      <c r="Y1471" s="1" t="n">
        <v>27.0862</v>
      </c>
      <c r="Z1471" s="0" t="n">
        <v>2.1012</v>
      </c>
      <c r="AA1471" s="0" t="n">
        <v>1022.207</v>
      </c>
      <c r="AB1471" s="0" t="n">
        <v>0</v>
      </c>
      <c r="AC1471" s="0" t="n">
        <v>23.32</v>
      </c>
      <c r="AD1471" s="0" t="n">
        <v>82339</v>
      </c>
      <c r="AE1471" s="0" t="n">
        <v>23224</v>
      </c>
      <c r="AF1471" s="0" t="n">
        <v>19530</v>
      </c>
      <c r="AG1471" s="2" t="n">
        <v>20.2439</v>
      </c>
      <c r="AH1471" s="0" t="n">
        <v>1.5704</v>
      </c>
      <c r="AI1471" s="0" t="n">
        <v>789.5208</v>
      </c>
      <c r="AJ1471" s="0" t="n">
        <v>0</v>
      </c>
      <c r="AK1471" s="0" t="n">
        <v>24.64</v>
      </c>
      <c r="AL1471" s="0" t="n">
        <v>141848</v>
      </c>
      <c r="AM1471" s="0" t="n">
        <v>20084</v>
      </c>
      <c r="AN1471" s="0" t="n">
        <v>14461</v>
      </c>
      <c r="AO1471" s="2" t="n">
        <v>30.051</v>
      </c>
      <c r="AP1471" s="0" t="n">
        <v>2.3312</v>
      </c>
      <c r="AQ1471" s="0" t="n">
        <v>659.5569</v>
      </c>
      <c r="AR1471" s="0" t="n">
        <v>0</v>
      </c>
      <c r="AS1471" s="0" t="n">
        <v>22.45</v>
      </c>
      <c r="AT1471" s="0" t="n">
        <v>51284</v>
      </c>
      <c r="AU1471" s="0" t="n">
        <v>21183</v>
      </c>
      <c r="AV1471" s="0" t="n">
        <v>10396</v>
      </c>
      <c r="AW1471" s="2" t="n">
        <v>27.9378</v>
      </c>
      <c r="AX1471" s="0" t="n">
        <v>2.1673</v>
      </c>
      <c r="AY1471" s="0" t="n">
        <v>6</v>
      </c>
      <c r="BC1471" s="0" t="s">
        <v>4462</v>
      </c>
    </row>
    <row r="1472" customFormat="false" ht="15" hidden="false" customHeight="true" outlineLevel="0" collapsed="false">
      <c r="A1472" s="0" t="s">
        <v>4463</v>
      </c>
      <c r="B1472" s="0" t="s">
        <v>4464</v>
      </c>
      <c r="C1472" s="0" t="n">
        <v>3932.116</v>
      </c>
      <c r="D1472" s="0" t="n">
        <v>0</v>
      </c>
      <c r="E1472" s="0" t="n">
        <v>77.12</v>
      </c>
      <c r="F1472" s="0" t="n">
        <v>217308</v>
      </c>
      <c r="G1472" s="0" t="n">
        <v>138266</v>
      </c>
      <c r="H1472" s="0" t="n">
        <v>79249</v>
      </c>
      <c r="I1472" s="1" t="n">
        <v>158.0183</v>
      </c>
      <c r="J1472" s="0" t="n">
        <v>2.1555</v>
      </c>
      <c r="K1472" s="0" t="n">
        <v>9124.271</v>
      </c>
      <c r="L1472" s="0" t="n">
        <v>0</v>
      </c>
      <c r="M1472" s="0" t="n">
        <v>50</v>
      </c>
      <c r="N1472" s="0" t="n">
        <v>246657</v>
      </c>
      <c r="O1472" s="0" t="n">
        <v>146113</v>
      </c>
      <c r="P1472" s="0" t="n">
        <v>87061</v>
      </c>
      <c r="Q1472" s="1" t="n">
        <v>164.5046</v>
      </c>
      <c r="R1472" s="0" t="n">
        <v>2.244</v>
      </c>
      <c r="S1472" s="0" t="n">
        <v>3171.044</v>
      </c>
      <c r="T1472" s="0" t="n">
        <v>0</v>
      </c>
      <c r="U1472" s="0" t="n">
        <v>65.25</v>
      </c>
      <c r="V1472" s="0" t="n">
        <v>165436</v>
      </c>
      <c r="W1472" s="0" t="n">
        <v>109456</v>
      </c>
      <c r="X1472" s="0" t="n">
        <v>51454</v>
      </c>
      <c r="Y1472" s="1" t="n">
        <v>119.9281</v>
      </c>
      <c r="Z1472" s="0" t="n">
        <v>1.6359</v>
      </c>
      <c r="AA1472" s="0" t="n">
        <v>3164.162</v>
      </c>
      <c r="AB1472" s="0" t="n">
        <v>0</v>
      </c>
      <c r="AC1472" s="0" t="n">
        <v>65.25</v>
      </c>
      <c r="AD1472" s="0" t="n">
        <v>179280</v>
      </c>
      <c r="AE1472" s="0" t="n">
        <v>132753</v>
      </c>
      <c r="AF1472" s="0" t="n">
        <v>42778</v>
      </c>
      <c r="AG1472" s="2" t="n">
        <v>115.7181</v>
      </c>
      <c r="AH1472" s="0" t="n">
        <v>1.5785</v>
      </c>
      <c r="AI1472" s="0" t="n">
        <v>4630.861</v>
      </c>
      <c r="AJ1472" s="0" t="n">
        <v>0</v>
      </c>
      <c r="AK1472" s="0" t="n">
        <v>65.25</v>
      </c>
      <c r="AL1472" s="0" t="n">
        <v>196125</v>
      </c>
      <c r="AM1472" s="0" t="n">
        <v>117619</v>
      </c>
      <c r="AN1472" s="0" t="n">
        <v>63462</v>
      </c>
      <c r="AO1472" s="2" t="n">
        <v>175.9894</v>
      </c>
      <c r="AP1472" s="0" t="n">
        <v>2.4007</v>
      </c>
      <c r="AQ1472" s="0" t="n">
        <v>4067.953</v>
      </c>
      <c r="AR1472" s="0" t="n">
        <v>0</v>
      </c>
      <c r="AS1472" s="0" t="n">
        <v>59.32</v>
      </c>
      <c r="AT1472" s="0" t="n">
        <v>194995</v>
      </c>
      <c r="AU1472" s="0" t="n">
        <v>127379</v>
      </c>
      <c r="AV1472" s="0" t="n">
        <v>78479</v>
      </c>
      <c r="AW1472" s="2" t="n">
        <v>167.9974</v>
      </c>
      <c r="AX1472" s="0" t="n">
        <v>2.2916</v>
      </c>
      <c r="AY1472" s="0" t="n">
        <v>6</v>
      </c>
      <c r="BC1472" s="0" t="s">
        <v>4465</v>
      </c>
    </row>
    <row r="1473" customFormat="false" ht="15" hidden="false" customHeight="true" outlineLevel="0" collapsed="false">
      <c r="A1473" s="0" t="s">
        <v>4466</v>
      </c>
      <c r="B1473" s="0" t="s">
        <v>4467</v>
      </c>
      <c r="C1473" s="0" t="n">
        <v>595.3022</v>
      </c>
      <c r="D1473" s="0" t="n">
        <v>0</v>
      </c>
      <c r="E1473" s="0" t="n">
        <v>27.01</v>
      </c>
      <c r="F1473" s="0" t="n">
        <v>94057</v>
      </c>
      <c r="G1473" s="0" t="n">
        <v>30304</v>
      </c>
      <c r="H1473" s="0" t="n">
        <v>13183</v>
      </c>
      <c r="I1473" s="1" t="n">
        <v>34.6331</v>
      </c>
      <c r="J1473" s="0" t="n">
        <v>3.7172</v>
      </c>
      <c r="K1473" s="0" t="n">
        <v>640.5606</v>
      </c>
      <c r="L1473" s="0" t="n">
        <v>0</v>
      </c>
      <c r="M1473" s="0" t="n">
        <v>26.17</v>
      </c>
      <c r="N1473" s="0" t="n">
        <v>90833</v>
      </c>
      <c r="O1473" s="0" t="n">
        <v>32463</v>
      </c>
      <c r="P1473" s="0" t="n">
        <v>13842</v>
      </c>
      <c r="Q1473" s="1" t="n">
        <v>36.5492</v>
      </c>
      <c r="R1473" s="0" t="n">
        <v>3.9228</v>
      </c>
      <c r="S1473" s="0" t="n">
        <v>862.4394</v>
      </c>
      <c r="T1473" s="0" t="n">
        <v>0</v>
      </c>
      <c r="U1473" s="0" t="n">
        <v>36.23</v>
      </c>
      <c r="V1473" s="0" t="n">
        <v>134437</v>
      </c>
      <c r="W1473" s="0" t="n">
        <v>38047</v>
      </c>
      <c r="X1473" s="0" t="n">
        <v>19654</v>
      </c>
      <c r="Y1473" s="1" t="n">
        <v>41.6871</v>
      </c>
      <c r="Z1473" s="0" t="n">
        <v>4.4743</v>
      </c>
      <c r="AA1473" s="0" t="n">
        <v>775.9927</v>
      </c>
      <c r="AB1473" s="0" t="n">
        <v>0</v>
      </c>
      <c r="AC1473" s="0" t="n">
        <v>26.17</v>
      </c>
      <c r="AD1473" s="0" t="n">
        <v>130443</v>
      </c>
      <c r="AE1473" s="0" t="n">
        <v>46193</v>
      </c>
      <c r="AF1473" s="0" t="n">
        <v>27567</v>
      </c>
      <c r="AG1473" s="2" t="n">
        <v>40.2655</v>
      </c>
      <c r="AH1473" s="0" t="n">
        <v>4.3217</v>
      </c>
      <c r="AI1473" s="0" t="n">
        <v>551.2516</v>
      </c>
      <c r="AJ1473" s="0" t="n">
        <v>0</v>
      </c>
      <c r="AK1473" s="0" t="n">
        <v>24.15</v>
      </c>
      <c r="AL1473" s="0" t="n">
        <v>67090</v>
      </c>
      <c r="AM1473" s="0" t="n">
        <v>29578</v>
      </c>
      <c r="AN1473" s="0" t="n">
        <v>14853</v>
      </c>
      <c r="AO1473" s="2" t="n">
        <v>44.2566</v>
      </c>
      <c r="AP1473" s="0" t="n">
        <v>4.7501</v>
      </c>
      <c r="AQ1473" s="0" t="n">
        <v>372.8144</v>
      </c>
      <c r="AR1473" s="0" t="n">
        <v>0.07</v>
      </c>
      <c r="AS1473" s="0" t="n">
        <v>23.62</v>
      </c>
      <c r="AT1473" s="0" t="n">
        <v>79171</v>
      </c>
      <c r="AU1473" s="0" t="n">
        <v>34684</v>
      </c>
      <c r="AV1473" s="0" t="n">
        <v>13933</v>
      </c>
      <c r="AW1473" s="2" t="n">
        <v>45.744</v>
      </c>
      <c r="AX1473" s="0" t="n">
        <v>4.9097</v>
      </c>
      <c r="AY1473" s="0" t="n">
        <v>6</v>
      </c>
      <c r="BC1473" s="0" t="s">
        <v>4468</v>
      </c>
    </row>
    <row r="1474" customFormat="false" ht="15" hidden="false" customHeight="true" outlineLevel="0" collapsed="false">
      <c r="A1474" s="0" t="s">
        <v>4469</v>
      </c>
      <c r="B1474" s="0" t="s">
        <v>4470</v>
      </c>
      <c r="C1474" s="0" t="n">
        <v>244.6407</v>
      </c>
      <c r="D1474" s="0" t="n">
        <v>0.19</v>
      </c>
      <c r="E1474" s="0" t="n">
        <v>24.37</v>
      </c>
      <c r="F1474" s="0" t="n">
        <v>42267</v>
      </c>
      <c r="G1474" s="0" t="n">
        <v>27939</v>
      </c>
      <c r="H1474" s="0" t="n">
        <v>4462</v>
      </c>
      <c r="I1474" s="1" t="n">
        <v>31.9303</v>
      </c>
      <c r="J1474" s="0" t="n">
        <v>1.4659</v>
      </c>
      <c r="K1474" s="0" t="n">
        <v>578.9075</v>
      </c>
      <c r="L1474" s="0" t="n">
        <v>0</v>
      </c>
      <c r="M1474" s="0" t="n">
        <v>34.92</v>
      </c>
      <c r="N1474" s="0" t="n">
        <v>130302</v>
      </c>
      <c r="O1474" s="0" t="n">
        <v>45695</v>
      </c>
      <c r="P1474" s="0" t="n">
        <v>11203</v>
      </c>
      <c r="Q1474" s="1" t="n">
        <v>51.4468</v>
      </c>
      <c r="R1474" s="0" t="n">
        <v>2.3619</v>
      </c>
      <c r="S1474" s="0" t="n">
        <v>1278.772</v>
      </c>
      <c r="T1474" s="0" t="n">
        <v>0</v>
      </c>
      <c r="U1474" s="0" t="n">
        <v>44.97</v>
      </c>
      <c r="V1474" s="0" t="n">
        <v>112450</v>
      </c>
      <c r="W1474" s="0" t="n">
        <v>60297</v>
      </c>
      <c r="X1474" s="0" t="n">
        <v>13845</v>
      </c>
      <c r="Y1474" s="1" t="n">
        <v>66.0659</v>
      </c>
      <c r="Z1474" s="0" t="n">
        <v>3.033</v>
      </c>
      <c r="AA1474" s="0" t="n">
        <v>1675.872</v>
      </c>
      <c r="AB1474" s="0" t="n">
        <v>0</v>
      </c>
      <c r="AC1474" s="0" t="n">
        <v>60.8</v>
      </c>
      <c r="AD1474" s="0" t="n">
        <v>170640</v>
      </c>
      <c r="AE1474" s="0" t="n">
        <v>63826</v>
      </c>
      <c r="AF1474" s="0" t="n">
        <v>22361</v>
      </c>
      <c r="AG1474" s="2" t="n">
        <v>55.6359</v>
      </c>
      <c r="AH1474" s="0" t="n">
        <v>2.5542</v>
      </c>
      <c r="AI1474" s="0" t="n">
        <v>917.0717</v>
      </c>
      <c r="AJ1474" s="0" t="n">
        <v>0</v>
      </c>
      <c r="AK1474" s="0" t="n">
        <v>33.17</v>
      </c>
      <c r="AL1474" s="0" t="n">
        <v>87189</v>
      </c>
      <c r="AM1474" s="0" t="n">
        <v>41708</v>
      </c>
      <c r="AN1474" s="0" t="n">
        <v>12555</v>
      </c>
      <c r="AO1474" s="2" t="n">
        <v>62.4063</v>
      </c>
      <c r="AP1474" s="0" t="n">
        <v>2.865</v>
      </c>
      <c r="AQ1474" s="0" t="n">
        <v>2496.17</v>
      </c>
      <c r="AR1474" s="0" t="n">
        <v>0</v>
      </c>
      <c r="AS1474" s="0" t="n">
        <v>34.17</v>
      </c>
      <c r="AT1474" s="0" t="n">
        <v>152871</v>
      </c>
      <c r="AU1474" s="0" t="n">
        <v>72031</v>
      </c>
      <c r="AV1474" s="0" t="n">
        <v>22062</v>
      </c>
      <c r="AW1474" s="2" t="n">
        <v>95.0001</v>
      </c>
      <c r="AX1474" s="0" t="n">
        <v>4.3613</v>
      </c>
      <c r="AY1474" s="0" t="n">
        <v>6</v>
      </c>
      <c r="BC1474" s="0" t="s">
        <v>4471</v>
      </c>
    </row>
    <row r="1475" customFormat="false" ht="15" hidden="false" customHeight="true" outlineLevel="0" collapsed="false">
      <c r="A1475" s="0" t="s">
        <v>4472</v>
      </c>
      <c r="B1475" s="0" t="s">
        <v>4473</v>
      </c>
      <c r="C1475" s="0" t="n">
        <v>6267.159</v>
      </c>
      <c r="D1475" s="0" t="n">
        <v>0</v>
      </c>
      <c r="E1475" s="0" t="n">
        <v>53.6</v>
      </c>
      <c r="F1475" s="0" t="n">
        <v>796810</v>
      </c>
      <c r="G1475" s="0" t="n">
        <v>155277.4</v>
      </c>
      <c r="H1475" s="0" t="n">
        <v>167682</v>
      </c>
      <c r="I1475" s="1" t="n">
        <v>177.4599</v>
      </c>
      <c r="J1475" s="0" t="n">
        <v>8.2331</v>
      </c>
      <c r="K1475" s="0" t="n">
        <v>9443.43</v>
      </c>
      <c r="L1475" s="0" t="n">
        <v>0</v>
      </c>
      <c r="M1475" s="0" t="n">
        <v>68.73</v>
      </c>
      <c r="N1475" s="0" t="n">
        <v>909704</v>
      </c>
      <c r="O1475" s="0" t="n">
        <v>147821</v>
      </c>
      <c r="P1475" s="0" t="n">
        <v>222355</v>
      </c>
      <c r="Q1475" s="1" t="n">
        <v>166.4276</v>
      </c>
      <c r="R1475" s="0" t="n">
        <v>7.7213</v>
      </c>
      <c r="S1475" s="0" t="n">
        <v>10564.69</v>
      </c>
      <c r="T1475" s="0" t="n">
        <v>0</v>
      </c>
      <c r="U1475" s="0" t="n">
        <v>60.55</v>
      </c>
      <c r="V1475" s="0" t="n">
        <v>1150695</v>
      </c>
      <c r="W1475" s="0" t="n">
        <v>195192</v>
      </c>
      <c r="X1475" s="0" t="n">
        <v>295218</v>
      </c>
      <c r="Y1475" s="1" t="n">
        <v>213.8669</v>
      </c>
      <c r="Z1475" s="0" t="n">
        <v>9.9222</v>
      </c>
      <c r="AA1475" s="0" t="n">
        <v>5385.664</v>
      </c>
      <c r="AB1475" s="0" t="n">
        <v>0</v>
      </c>
      <c r="AC1475" s="0" t="n">
        <v>53.85</v>
      </c>
      <c r="AD1475" s="0" t="n">
        <v>749089</v>
      </c>
      <c r="AE1475" s="0" t="n">
        <v>158764.2</v>
      </c>
      <c r="AF1475" s="0" t="n">
        <v>163887</v>
      </c>
      <c r="AG1475" s="2" t="n">
        <v>138.3916</v>
      </c>
      <c r="AH1475" s="0" t="n">
        <v>6.4206</v>
      </c>
      <c r="AI1475" s="0" t="n">
        <v>10185.07</v>
      </c>
      <c r="AJ1475" s="0" t="n">
        <v>0</v>
      </c>
      <c r="AK1475" s="0" t="n">
        <v>51.61</v>
      </c>
      <c r="AL1475" s="0" t="n">
        <v>882863</v>
      </c>
      <c r="AM1475" s="0" t="n">
        <v>174053.7</v>
      </c>
      <c r="AN1475" s="0" t="n">
        <v>207346</v>
      </c>
      <c r="AO1475" s="2" t="n">
        <v>260.4307</v>
      </c>
      <c r="AP1475" s="0" t="n">
        <v>12.0825</v>
      </c>
      <c r="AQ1475" s="0" t="n">
        <v>10134.39</v>
      </c>
      <c r="AR1475" s="0" t="n">
        <v>0</v>
      </c>
      <c r="AS1475" s="0" t="n">
        <v>58.56</v>
      </c>
      <c r="AT1475" s="0" t="n">
        <v>991250</v>
      </c>
      <c r="AU1475" s="0" t="n">
        <v>179479.3</v>
      </c>
      <c r="AV1475" s="0" t="n">
        <v>233522</v>
      </c>
      <c r="AW1475" s="2" t="n">
        <v>236.7114</v>
      </c>
      <c r="AX1475" s="0" t="n">
        <v>10.982</v>
      </c>
      <c r="AY1475" s="0" t="n">
        <v>6</v>
      </c>
      <c r="BC1475" s="0" t="s">
        <v>4474</v>
      </c>
    </row>
    <row r="1476" customFormat="false" ht="15" hidden="false" customHeight="true" outlineLevel="0" collapsed="false">
      <c r="A1476" s="0" t="s">
        <v>4475</v>
      </c>
      <c r="B1476" s="0" t="s">
        <v>4476</v>
      </c>
      <c r="C1476" s="0" t="n">
        <v>5485.798</v>
      </c>
      <c r="D1476" s="0" t="n">
        <v>0</v>
      </c>
      <c r="E1476" s="0" t="n">
        <v>49.38</v>
      </c>
      <c r="F1476" s="0" t="n">
        <v>734101</v>
      </c>
      <c r="G1476" s="0" t="n">
        <v>194124</v>
      </c>
      <c r="H1476" s="0" t="n">
        <v>201603</v>
      </c>
      <c r="I1476" s="1" t="n">
        <v>221.856</v>
      </c>
      <c r="J1476" s="0" t="n">
        <v>11.8316</v>
      </c>
      <c r="K1476" s="0" t="n">
        <v>6920.66</v>
      </c>
      <c r="L1476" s="0" t="n">
        <v>0</v>
      </c>
      <c r="M1476" s="0" t="n">
        <v>56.67</v>
      </c>
      <c r="N1476" s="0" t="n">
        <v>877686</v>
      </c>
      <c r="O1476" s="0" t="n">
        <v>182693</v>
      </c>
      <c r="P1476" s="0" t="n">
        <v>244763</v>
      </c>
      <c r="Q1476" s="1" t="n">
        <v>205.689</v>
      </c>
      <c r="R1476" s="0" t="n">
        <v>10.9694</v>
      </c>
      <c r="S1476" s="0" t="n">
        <v>7385.823</v>
      </c>
      <c r="T1476" s="0" t="n">
        <v>0</v>
      </c>
      <c r="U1476" s="0" t="n">
        <v>76.04</v>
      </c>
      <c r="V1476" s="0" t="n">
        <v>602955</v>
      </c>
      <c r="W1476" s="0" t="n">
        <v>147843</v>
      </c>
      <c r="X1476" s="0" t="n">
        <v>157105</v>
      </c>
      <c r="Y1476" s="1" t="n">
        <v>161.9878</v>
      </c>
      <c r="Z1476" s="0" t="n">
        <v>8.6388</v>
      </c>
      <c r="AA1476" s="0" t="n">
        <v>8876.309</v>
      </c>
      <c r="AB1476" s="0" t="n">
        <v>0</v>
      </c>
      <c r="AC1476" s="0" t="n">
        <v>61.25</v>
      </c>
      <c r="AD1476" s="0" t="n">
        <v>992806</v>
      </c>
      <c r="AE1476" s="0" t="n">
        <v>238378</v>
      </c>
      <c r="AF1476" s="0" t="n">
        <v>265002</v>
      </c>
      <c r="AG1476" s="2" t="n">
        <v>207.7893</v>
      </c>
      <c r="AH1476" s="0" t="n">
        <v>11.0815</v>
      </c>
      <c r="AI1476" s="0" t="n">
        <v>8958.438</v>
      </c>
      <c r="AJ1476" s="0" t="n">
        <v>0</v>
      </c>
      <c r="AK1476" s="0" t="n">
        <v>62.92</v>
      </c>
      <c r="AL1476" s="0" t="n">
        <v>951556</v>
      </c>
      <c r="AM1476" s="0" t="n">
        <v>214385</v>
      </c>
      <c r="AN1476" s="0" t="n">
        <v>287204</v>
      </c>
      <c r="AO1476" s="2" t="n">
        <v>320.7772</v>
      </c>
      <c r="AP1476" s="0" t="n">
        <v>17.1071</v>
      </c>
      <c r="AQ1476" s="0" t="n">
        <v>8840.392</v>
      </c>
      <c r="AR1476" s="0" t="n">
        <v>0</v>
      </c>
      <c r="AS1476" s="0" t="n">
        <v>60.83</v>
      </c>
      <c r="AT1476" s="0" t="n">
        <v>1168366</v>
      </c>
      <c r="AU1476" s="0" t="n">
        <v>256776</v>
      </c>
      <c r="AV1476" s="0" t="n">
        <v>306073</v>
      </c>
      <c r="AW1476" s="2" t="n">
        <v>338.6563</v>
      </c>
      <c r="AX1476" s="0" t="n">
        <v>18.0606</v>
      </c>
      <c r="AY1476" s="0" t="n">
        <v>6</v>
      </c>
      <c r="BC1476" s="0" t="s">
        <v>4477</v>
      </c>
    </row>
    <row r="1477" customFormat="false" ht="15" hidden="false" customHeight="true" outlineLevel="0" collapsed="false">
      <c r="A1477" s="0" t="s">
        <v>4478</v>
      </c>
      <c r="B1477" s="0" t="s">
        <v>4479</v>
      </c>
      <c r="C1477" s="0" t="n">
        <v>84.1697</v>
      </c>
      <c r="D1477" s="0" t="n">
        <v>1.68</v>
      </c>
      <c r="E1477" s="0" t="n">
        <v>4.68</v>
      </c>
      <c r="F1477" s="0" t="n">
        <v>17484</v>
      </c>
      <c r="G1477" s="0" t="n">
        <v>11967</v>
      </c>
      <c r="H1477" s="0" t="n">
        <v>5265</v>
      </c>
      <c r="I1477" s="1" t="n">
        <v>13.6766</v>
      </c>
      <c r="J1477" s="0" t="n">
        <v>1.9942</v>
      </c>
      <c r="K1477" s="0" t="n">
        <v>119.8603</v>
      </c>
      <c r="L1477" s="0" t="n">
        <v>0.43</v>
      </c>
      <c r="M1477" s="0" t="n">
        <v>8.8</v>
      </c>
      <c r="N1477" s="0" t="n">
        <v>31392</v>
      </c>
      <c r="O1477" s="0" t="n">
        <v>15337</v>
      </c>
      <c r="P1477" s="0" t="n">
        <v>6713</v>
      </c>
      <c r="Q1477" s="1" t="n">
        <v>17.2675</v>
      </c>
      <c r="R1477" s="0" t="n">
        <v>2.5178</v>
      </c>
      <c r="S1477" s="0" t="n">
        <v>124.1801</v>
      </c>
      <c r="T1477" s="0" t="n">
        <v>0.48</v>
      </c>
      <c r="U1477" s="0" t="n">
        <v>9.35</v>
      </c>
      <c r="V1477" s="0" t="n">
        <v>28629</v>
      </c>
      <c r="W1477" s="0" t="n">
        <v>11162</v>
      </c>
      <c r="X1477" s="0" t="n">
        <v>4639</v>
      </c>
      <c r="Y1477" s="1" t="n">
        <v>12.2299</v>
      </c>
      <c r="Z1477" s="0" t="n">
        <v>1.7832</v>
      </c>
      <c r="AA1477" s="0" t="n">
        <v>90.5566</v>
      </c>
      <c r="AB1477" s="0" t="n">
        <v>1.96</v>
      </c>
      <c r="AC1477" s="0" t="n">
        <v>7.77</v>
      </c>
      <c r="AD1477" s="0" t="n">
        <v>23639</v>
      </c>
      <c r="AE1477" s="0" t="n">
        <v>14425</v>
      </c>
      <c r="AF1477" s="0" t="n">
        <v>5491</v>
      </c>
      <c r="AG1477" s="2" t="n">
        <v>12.574</v>
      </c>
      <c r="AH1477" s="0" t="n">
        <v>1.8334</v>
      </c>
      <c r="AI1477" s="0" t="n">
        <v>165.3432</v>
      </c>
      <c r="AJ1477" s="0" t="n">
        <v>0.11</v>
      </c>
      <c r="AK1477" s="0" t="n">
        <v>7.61</v>
      </c>
      <c r="AL1477" s="0" t="n">
        <v>151009</v>
      </c>
      <c r="AM1477" s="0" t="n">
        <v>103089</v>
      </c>
      <c r="AN1477" s="0" t="n">
        <v>10845</v>
      </c>
      <c r="AO1477" s="2" t="n">
        <v>154.2486</v>
      </c>
      <c r="AP1477" s="0" t="n">
        <v>22.491</v>
      </c>
      <c r="AQ1477" s="0" t="n">
        <v>126.0294</v>
      </c>
      <c r="AR1477" s="0" t="n">
        <v>0.71</v>
      </c>
      <c r="AS1477" s="0" t="n">
        <v>8.08</v>
      </c>
      <c r="AT1477" s="0" t="n">
        <v>45409</v>
      </c>
      <c r="AU1477" s="0" t="n">
        <v>16784</v>
      </c>
      <c r="AV1477" s="0" t="n">
        <v>5015</v>
      </c>
      <c r="AW1477" s="2" t="n">
        <v>22.1361</v>
      </c>
      <c r="AX1477" s="0" t="n">
        <v>3.2277</v>
      </c>
      <c r="AY1477" s="0" t="n">
        <v>6</v>
      </c>
      <c r="BC1477" s="0" t="s">
        <v>4480</v>
      </c>
    </row>
    <row r="1478" customFormat="false" ht="15" hidden="false" customHeight="true" outlineLevel="0" collapsed="false">
      <c r="A1478" s="0" t="s">
        <v>4481</v>
      </c>
      <c r="B1478" s="0" t="s">
        <v>4482</v>
      </c>
      <c r="C1478" s="0" t="n">
        <v>1942.211</v>
      </c>
      <c r="D1478" s="0" t="n">
        <v>0</v>
      </c>
      <c r="E1478" s="0" t="n">
        <v>38.98</v>
      </c>
      <c r="F1478" s="0" t="n">
        <v>137177</v>
      </c>
      <c r="G1478" s="0" t="n">
        <v>24537.83</v>
      </c>
      <c r="H1478" s="0" t="n">
        <v>29241</v>
      </c>
      <c r="I1478" s="1" t="n">
        <v>28.0432</v>
      </c>
      <c r="J1478" s="0" t="n">
        <v>1.1526</v>
      </c>
      <c r="K1478" s="0" t="n">
        <v>3165.172</v>
      </c>
      <c r="L1478" s="0" t="n">
        <v>0</v>
      </c>
      <c r="M1478" s="0" t="n">
        <v>37.85</v>
      </c>
      <c r="N1478" s="0" t="n">
        <v>172994</v>
      </c>
      <c r="O1478" s="0" t="n">
        <v>28170.15</v>
      </c>
      <c r="P1478" s="0" t="n">
        <v>48970</v>
      </c>
      <c r="Q1478" s="1" t="n">
        <v>31.716</v>
      </c>
      <c r="R1478" s="0" t="n">
        <v>1.3036</v>
      </c>
      <c r="S1478" s="0" t="n">
        <v>1896.881</v>
      </c>
      <c r="T1478" s="0" t="n">
        <v>0</v>
      </c>
      <c r="U1478" s="0" t="n">
        <v>29.38</v>
      </c>
      <c r="V1478" s="0" t="n">
        <v>124064</v>
      </c>
      <c r="W1478" s="0" t="n">
        <v>24243.25</v>
      </c>
      <c r="X1478" s="0" t="n">
        <v>33451</v>
      </c>
      <c r="Y1478" s="1" t="n">
        <v>26.5627</v>
      </c>
      <c r="Z1478" s="0" t="n">
        <v>1.0918</v>
      </c>
      <c r="AA1478" s="0" t="n">
        <v>3286.97</v>
      </c>
      <c r="AB1478" s="0" t="n">
        <v>0</v>
      </c>
      <c r="AC1478" s="0" t="n">
        <v>46.33</v>
      </c>
      <c r="AD1478" s="0" t="n">
        <v>266996</v>
      </c>
      <c r="AE1478" s="0" t="n">
        <v>54705.92</v>
      </c>
      <c r="AF1478" s="0" t="n">
        <v>92235</v>
      </c>
      <c r="AG1478" s="2" t="n">
        <v>47.6861</v>
      </c>
      <c r="AH1478" s="0" t="n">
        <v>1.96</v>
      </c>
      <c r="AI1478" s="0" t="n">
        <v>2475.186</v>
      </c>
      <c r="AJ1478" s="0" t="n">
        <v>0</v>
      </c>
      <c r="AK1478" s="0" t="n">
        <v>40.96</v>
      </c>
      <c r="AL1478" s="0" t="n">
        <v>189848</v>
      </c>
      <c r="AM1478" s="0" t="n">
        <v>41770.64</v>
      </c>
      <c r="AN1478" s="0" t="n">
        <v>65881</v>
      </c>
      <c r="AO1478" s="2" t="n">
        <v>62.5</v>
      </c>
      <c r="AP1478" s="0" t="n">
        <v>2.5689</v>
      </c>
      <c r="AQ1478" s="0" t="n">
        <v>3903.53</v>
      </c>
      <c r="AR1478" s="0" t="n">
        <v>0</v>
      </c>
      <c r="AS1478" s="0" t="n">
        <v>40.68</v>
      </c>
      <c r="AT1478" s="0" t="n">
        <v>202773</v>
      </c>
      <c r="AU1478" s="0" t="n">
        <v>43536.76</v>
      </c>
      <c r="AV1478" s="0" t="n">
        <v>65828</v>
      </c>
      <c r="AW1478" s="2" t="n">
        <v>57.4197</v>
      </c>
      <c r="AX1478" s="0" t="n">
        <v>2.3601</v>
      </c>
      <c r="AY1478" s="0" t="n">
        <v>6</v>
      </c>
      <c r="BC1478" s="0" t="s">
        <v>4483</v>
      </c>
    </row>
    <row r="1479" customFormat="false" ht="15" hidden="false" customHeight="true" outlineLevel="0" collapsed="false">
      <c r="A1479" s="0" t="s">
        <v>4484</v>
      </c>
      <c r="B1479" s="0" t="s">
        <v>4485</v>
      </c>
      <c r="C1479" s="0" t="n">
        <v>3715.759</v>
      </c>
      <c r="D1479" s="0" t="n">
        <v>0</v>
      </c>
      <c r="E1479" s="0" t="n">
        <v>17.19</v>
      </c>
      <c r="F1479" s="0" t="n">
        <v>194255</v>
      </c>
      <c r="G1479" s="0" t="n">
        <v>103607</v>
      </c>
      <c r="H1479" s="0" t="n">
        <v>48937</v>
      </c>
      <c r="I1479" s="1" t="n">
        <v>118.408</v>
      </c>
      <c r="J1479" s="0" t="n">
        <v>1.5995</v>
      </c>
      <c r="K1479" s="0" t="n">
        <v>5576.546</v>
      </c>
      <c r="L1479" s="0" t="n">
        <v>0</v>
      </c>
      <c r="M1479" s="0" t="n">
        <v>24.22</v>
      </c>
      <c r="N1479" s="0" t="n">
        <v>235739</v>
      </c>
      <c r="O1479" s="0" t="n">
        <v>123275</v>
      </c>
      <c r="P1479" s="0" t="n">
        <v>80382</v>
      </c>
      <c r="Q1479" s="1" t="n">
        <v>138.7919</v>
      </c>
      <c r="R1479" s="0" t="n">
        <v>1.8749</v>
      </c>
      <c r="S1479" s="0" t="n">
        <v>7092.091</v>
      </c>
      <c r="T1479" s="0" t="n">
        <v>0</v>
      </c>
      <c r="U1479" s="0" t="n">
        <v>31.25</v>
      </c>
      <c r="V1479" s="0" t="n">
        <v>259398</v>
      </c>
      <c r="W1479" s="0" t="n">
        <v>168180</v>
      </c>
      <c r="X1479" s="0" t="n">
        <v>84433</v>
      </c>
      <c r="Y1479" s="1" t="n">
        <v>184.2705</v>
      </c>
      <c r="Z1479" s="0" t="n">
        <v>2.4893</v>
      </c>
      <c r="AA1479" s="0" t="n">
        <v>11826.65</v>
      </c>
      <c r="AB1479" s="0" t="n">
        <v>0</v>
      </c>
      <c r="AC1479" s="0" t="n">
        <v>24.22</v>
      </c>
      <c r="AD1479" s="0" t="n">
        <v>345497</v>
      </c>
      <c r="AE1479" s="0" t="n">
        <v>213196</v>
      </c>
      <c r="AF1479" s="0" t="n">
        <v>107556</v>
      </c>
      <c r="AG1479" s="2" t="n">
        <v>185.8387</v>
      </c>
      <c r="AH1479" s="0" t="n">
        <v>2.5104</v>
      </c>
      <c r="AI1479" s="0" t="n">
        <v>4051.592</v>
      </c>
      <c r="AJ1479" s="0" t="n">
        <v>0</v>
      </c>
      <c r="AK1479" s="0" t="n">
        <v>24.22</v>
      </c>
      <c r="AL1479" s="0" t="n">
        <v>312795</v>
      </c>
      <c r="AM1479" s="0" t="n">
        <v>107424</v>
      </c>
      <c r="AN1479" s="0" t="n">
        <v>156589</v>
      </c>
      <c r="AO1479" s="2" t="n">
        <v>160.735</v>
      </c>
      <c r="AP1479" s="0" t="n">
        <v>2.1713</v>
      </c>
      <c r="AQ1479" s="0" t="n">
        <v>2733.091</v>
      </c>
      <c r="AR1479" s="0" t="n">
        <v>0</v>
      </c>
      <c r="AS1479" s="0" t="n">
        <v>20.31</v>
      </c>
      <c r="AT1479" s="0" t="n">
        <v>288214</v>
      </c>
      <c r="AU1479" s="0" t="n">
        <v>149832</v>
      </c>
      <c r="AV1479" s="0" t="n">
        <v>142620</v>
      </c>
      <c r="AW1479" s="2" t="n">
        <v>197.6102</v>
      </c>
      <c r="AX1479" s="0" t="n">
        <v>2.6695</v>
      </c>
      <c r="AY1479" s="0" t="n">
        <v>6</v>
      </c>
      <c r="BC1479" s="0" t="s">
        <v>4486</v>
      </c>
    </row>
    <row r="1480" customFormat="false" ht="15" hidden="false" customHeight="true" outlineLevel="0" collapsed="false">
      <c r="A1480" s="0" t="s">
        <v>4487</v>
      </c>
      <c r="B1480" s="0" t="s">
        <v>4488</v>
      </c>
      <c r="C1480" s="0" t="n">
        <v>3824.834</v>
      </c>
      <c r="D1480" s="0" t="n">
        <v>0</v>
      </c>
      <c r="E1480" s="0" t="n">
        <v>45.71</v>
      </c>
      <c r="F1480" s="0" t="n">
        <v>233398</v>
      </c>
      <c r="G1480" s="0" t="n">
        <v>40388.35</v>
      </c>
      <c r="H1480" s="0" t="n">
        <v>60187</v>
      </c>
      <c r="I1480" s="1" t="n">
        <v>46.1581</v>
      </c>
      <c r="J1480" s="0" t="n">
        <v>1.2947</v>
      </c>
      <c r="K1480" s="0" t="n">
        <v>4288.454</v>
      </c>
      <c r="L1480" s="0" t="n">
        <v>0</v>
      </c>
      <c r="M1480" s="0" t="n">
        <v>40</v>
      </c>
      <c r="N1480" s="0" t="n">
        <v>239532</v>
      </c>
      <c r="O1480" s="0" t="n">
        <v>43906.83</v>
      </c>
      <c r="P1480" s="0" t="n">
        <v>63837</v>
      </c>
      <c r="Q1480" s="1" t="n">
        <v>49.4335</v>
      </c>
      <c r="R1480" s="0" t="n">
        <v>1.3866</v>
      </c>
      <c r="S1480" s="0" t="n">
        <v>5076.775</v>
      </c>
      <c r="T1480" s="0" t="n">
        <v>0</v>
      </c>
      <c r="U1480" s="0" t="n">
        <v>49.8</v>
      </c>
      <c r="V1480" s="0" t="n">
        <v>233459</v>
      </c>
      <c r="W1480" s="0" t="n">
        <v>47325.64</v>
      </c>
      <c r="X1480" s="0" t="n">
        <v>53624</v>
      </c>
      <c r="Y1480" s="1" t="n">
        <v>51.8535</v>
      </c>
      <c r="Z1480" s="0" t="n">
        <v>1.4545</v>
      </c>
      <c r="AA1480" s="0" t="n">
        <v>2667.582</v>
      </c>
      <c r="AB1480" s="0" t="n">
        <v>0</v>
      </c>
      <c r="AC1480" s="0" t="n">
        <v>46.94</v>
      </c>
      <c r="AD1480" s="0" t="n">
        <v>161869</v>
      </c>
      <c r="AE1480" s="0" t="n">
        <v>30868.97</v>
      </c>
      <c r="AF1480" s="0" t="n">
        <v>29736</v>
      </c>
      <c r="AG1480" s="2" t="n">
        <v>26.9079</v>
      </c>
      <c r="AH1480" s="0" t="n">
        <v>0.7548</v>
      </c>
      <c r="AI1480" s="0" t="n">
        <v>5208.138</v>
      </c>
      <c r="AJ1480" s="0" t="n">
        <v>0</v>
      </c>
      <c r="AK1480" s="0" t="n">
        <v>57.14</v>
      </c>
      <c r="AL1480" s="0" t="n">
        <v>308351</v>
      </c>
      <c r="AM1480" s="0" t="n">
        <v>57862.98</v>
      </c>
      <c r="AN1480" s="0" t="n">
        <v>68225</v>
      </c>
      <c r="AO1480" s="2" t="n">
        <v>86.5785</v>
      </c>
      <c r="AP1480" s="0" t="n">
        <v>2.4285</v>
      </c>
      <c r="AQ1480" s="0" t="n">
        <v>5638.213</v>
      </c>
      <c r="AR1480" s="0" t="n">
        <v>0</v>
      </c>
      <c r="AS1480" s="0" t="n">
        <v>44.49</v>
      </c>
      <c r="AT1480" s="0" t="n">
        <v>312245</v>
      </c>
      <c r="AU1480" s="0" t="n">
        <v>53856.1</v>
      </c>
      <c r="AV1480" s="0" t="n">
        <v>77650</v>
      </c>
      <c r="AW1480" s="2" t="n">
        <v>71.0296</v>
      </c>
      <c r="AX1480" s="0" t="n">
        <v>1.9923</v>
      </c>
      <c r="AY1480" s="0" t="n">
        <v>6</v>
      </c>
      <c r="BC1480" s="0" t="s">
        <v>4489</v>
      </c>
    </row>
    <row r="1481" customFormat="false" ht="15" hidden="false" customHeight="true" outlineLevel="0" collapsed="false">
      <c r="A1481" s="0" t="s">
        <v>4490</v>
      </c>
      <c r="B1481" s="0" t="s">
        <v>4491</v>
      </c>
      <c r="C1481" s="0" t="n">
        <v>703.9543</v>
      </c>
      <c r="D1481" s="0" t="n">
        <v>0</v>
      </c>
      <c r="E1481" s="0" t="n">
        <v>21.55</v>
      </c>
      <c r="F1481" s="0" t="n">
        <v>75396</v>
      </c>
      <c r="G1481" s="0" t="n">
        <v>0</v>
      </c>
      <c r="H1481" s="0" t="n">
        <v>16381</v>
      </c>
      <c r="I1481" s="1" t="s">
        <v>60</v>
      </c>
      <c r="J1481" s="0" t="s">
        <v>60</v>
      </c>
      <c r="K1481" s="0" t="n">
        <v>1548.774</v>
      </c>
      <c r="L1481" s="0" t="n">
        <v>0</v>
      </c>
      <c r="M1481" s="0" t="n">
        <v>32.87</v>
      </c>
      <c r="N1481" s="0" t="n">
        <v>138342</v>
      </c>
      <c r="O1481" s="0" t="n">
        <v>12302</v>
      </c>
      <c r="P1481" s="0" t="n">
        <v>32493</v>
      </c>
      <c r="Q1481" s="1" t="n">
        <v>13.8505</v>
      </c>
      <c r="R1481" s="0" t="n">
        <v>0.5658</v>
      </c>
      <c r="S1481" s="0" t="n">
        <v>1382.672</v>
      </c>
      <c r="T1481" s="0" t="n">
        <v>0</v>
      </c>
      <c r="U1481" s="0" t="n">
        <v>22.38</v>
      </c>
      <c r="V1481" s="0" t="n">
        <v>89944</v>
      </c>
      <c r="W1481" s="0" t="n">
        <v>0</v>
      </c>
      <c r="X1481" s="0" t="n">
        <v>18744</v>
      </c>
      <c r="Y1481" s="1" t="s">
        <v>60</v>
      </c>
      <c r="Z1481" s="0" t="s">
        <v>60</v>
      </c>
      <c r="AA1481" s="0" t="n">
        <v>1235.548</v>
      </c>
      <c r="AB1481" s="0" t="n">
        <v>0</v>
      </c>
      <c r="AC1481" s="0" t="n">
        <v>23.76</v>
      </c>
      <c r="AD1481" s="0" t="n">
        <v>88844</v>
      </c>
      <c r="AE1481" s="0" t="n">
        <v>0</v>
      </c>
      <c r="AF1481" s="0" t="n">
        <v>21472</v>
      </c>
      <c r="AG1481" s="2" t="s">
        <v>60</v>
      </c>
      <c r="AH1481" s="0" t="s">
        <v>60</v>
      </c>
      <c r="AI1481" s="0" t="n">
        <v>1138.781</v>
      </c>
      <c r="AJ1481" s="0" t="n">
        <v>0</v>
      </c>
      <c r="AK1481" s="0" t="n">
        <v>27.35</v>
      </c>
      <c r="AL1481" s="0" t="n">
        <v>119159</v>
      </c>
      <c r="AM1481" s="0" t="n">
        <v>0</v>
      </c>
      <c r="AN1481" s="0" t="n">
        <v>28688</v>
      </c>
      <c r="AO1481" s="2" t="s">
        <v>60</v>
      </c>
      <c r="AP1481" s="0" t="s">
        <v>60</v>
      </c>
      <c r="AQ1481" s="0" t="n">
        <v>2067.245</v>
      </c>
      <c r="AR1481" s="0" t="n">
        <v>0</v>
      </c>
      <c r="AS1481" s="0" t="n">
        <v>29.83</v>
      </c>
      <c r="AT1481" s="0" t="n">
        <v>133280</v>
      </c>
      <c r="AU1481" s="0" t="n">
        <v>0</v>
      </c>
      <c r="AV1481" s="0" t="n">
        <v>30403</v>
      </c>
      <c r="AW1481" s="2" t="s">
        <v>60</v>
      </c>
      <c r="AX1481" s="0" t="s">
        <v>60</v>
      </c>
      <c r="AY1481" s="0" t="n">
        <v>6</v>
      </c>
      <c r="BC1481" s="0" t="s">
        <v>4492</v>
      </c>
    </row>
    <row r="1482" customFormat="false" ht="15" hidden="false" customHeight="true" outlineLevel="0" collapsed="false">
      <c r="A1482" s="0" t="s">
        <v>4493</v>
      </c>
      <c r="B1482" s="0" t="s">
        <v>4494</v>
      </c>
      <c r="C1482" s="0" t="n">
        <v>630.3218</v>
      </c>
      <c r="D1482" s="0" t="n">
        <v>0</v>
      </c>
      <c r="E1482" s="0" t="n">
        <v>11.29</v>
      </c>
      <c r="F1482" s="0" t="n">
        <v>54913</v>
      </c>
      <c r="G1482" s="0" t="n">
        <v>0</v>
      </c>
      <c r="H1482" s="0" t="n">
        <v>9316</v>
      </c>
      <c r="I1482" s="1" t="s">
        <v>60</v>
      </c>
      <c r="J1482" s="0" t="s">
        <v>60</v>
      </c>
      <c r="K1482" s="0" t="n">
        <v>881.2982</v>
      </c>
      <c r="L1482" s="0" t="n">
        <v>0</v>
      </c>
      <c r="M1482" s="0" t="n">
        <v>19.12</v>
      </c>
      <c r="N1482" s="0" t="n">
        <v>119813</v>
      </c>
      <c r="O1482" s="0" t="n">
        <v>53444.42</v>
      </c>
      <c r="P1482" s="0" t="n">
        <v>25710</v>
      </c>
      <c r="Q1482" s="1" t="n">
        <v>60.1716</v>
      </c>
      <c r="R1482" s="0" t="n">
        <v>3.0156</v>
      </c>
      <c r="S1482" s="0" t="n">
        <v>561.3131</v>
      </c>
      <c r="T1482" s="0" t="n">
        <v>0</v>
      </c>
      <c r="U1482" s="0" t="n">
        <v>15.67</v>
      </c>
      <c r="V1482" s="0" t="n">
        <v>79101</v>
      </c>
      <c r="W1482" s="0" t="n">
        <v>0</v>
      </c>
      <c r="X1482" s="0" t="n">
        <v>12283</v>
      </c>
      <c r="Y1482" s="1" t="s">
        <v>60</v>
      </c>
      <c r="Z1482" s="0" t="s">
        <v>60</v>
      </c>
      <c r="AA1482" s="0" t="n">
        <v>1018.949</v>
      </c>
      <c r="AB1482" s="0" t="n">
        <v>0</v>
      </c>
      <c r="AC1482" s="0" t="n">
        <v>21.66</v>
      </c>
      <c r="AD1482" s="0" t="n">
        <v>70068</v>
      </c>
      <c r="AE1482" s="0" t="n">
        <v>27821.32</v>
      </c>
      <c r="AF1482" s="0" t="n">
        <v>13589</v>
      </c>
      <c r="AG1482" s="2" t="n">
        <v>24.2513</v>
      </c>
      <c r="AH1482" s="0" t="n">
        <v>1.2154</v>
      </c>
      <c r="AI1482" s="0" t="n">
        <v>428.0781</v>
      </c>
      <c r="AJ1482" s="0" t="n">
        <v>0</v>
      </c>
      <c r="AK1482" s="0" t="n">
        <v>6.91</v>
      </c>
      <c r="AL1482" s="0" t="n">
        <v>62882</v>
      </c>
      <c r="AM1482" s="0" t="n">
        <v>0</v>
      </c>
      <c r="AN1482" s="0" t="n">
        <v>10074</v>
      </c>
      <c r="AO1482" s="2" t="s">
        <v>60</v>
      </c>
      <c r="AP1482" s="0" t="s">
        <v>60</v>
      </c>
      <c r="AQ1482" s="0" t="n">
        <v>670.1415</v>
      </c>
      <c r="AR1482" s="0" t="n">
        <v>0</v>
      </c>
      <c r="AS1482" s="0" t="n">
        <v>22.81</v>
      </c>
      <c r="AT1482" s="0" t="n">
        <v>94660</v>
      </c>
      <c r="AU1482" s="0" t="n">
        <v>40910.19</v>
      </c>
      <c r="AV1482" s="0" t="n">
        <v>16467</v>
      </c>
      <c r="AW1482" s="2" t="n">
        <v>53.9556</v>
      </c>
      <c r="AX1482" s="0" t="n">
        <v>2.704</v>
      </c>
      <c r="AY1482" s="0" t="n">
        <v>6</v>
      </c>
      <c r="BC1482" s="0" t="s">
        <v>4495</v>
      </c>
    </row>
    <row r="1483" customFormat="false" ht="15" hidden="false" customHeight="true" outlineLevel="0" collapsed="false">
      <c r="A1483" s="0" t="s">
        <v>4496</v>
      </c>
      <c r="B1483" s="0" t="s">
        <v>4497</v>
      </c>
      <c r="C1483" s="0" t="n">
        <v>213.7456</v>
      </c>
      <c r="D1483" s="0" t="n">
        <v>0.18</v>
      </c>
      <c r="E1483" s="0" t="n">
        <v>8.94</v>
      </c>
      <c r="F1483" s="0" t="n">
        <v>59313</v>
      </c>
      <c r="G1483" s="0" t="n">
        <v>26056</v>
      </c>
      <c r="H1483" s="0" t="n">
        <v>9202</v>
      </c>
      <c r="I1483" s="1" t="n">
        <v>29.7783</v>
      </c>
      <c r="J1483" s="0" t="n">
        <v>4.2205</v>
      </c>
      <c r="K1483" s="0" t="n">
        <v>353.7548</v>
      </c>
      <c r="L1483" s="0" t="n">
        <v>0</v>
      </c>
      <c r="M1483" s="0" t="n">
        <v>19.07</v>
      </c>
      <c r="N1483" s="0" t="n">
        <v>78949</v>
      </c>
      <c r="O1483" s="0" t="n">
        <v>28656</v>
      </c>
      <c r="P1483" s="0" t="n">
        <v>12648</v>
      </c>
      <c r="Q1483" s="1" t="n">
        <v>32.263</v>
      </c>
      <c r="R1483" s="0" t="n">
        <v>4.5727</v>
      </c>
      <c r="S1483" s="0" t="n">
        <v>425.4321</v>
      </c>
      <c r="T1483" s="0" t="n">
        <v>0</v>
      </c>
      <c r="U1483" s="0" t="n">
        <v>21.12</v>
      </c>
      <c r="V1483" s="0" t="n">
        <v>107404</v>
      </c>
      <c r="W1483" s="0" t="n">
        <v>29468</v>
      </c>
      <c r="X1483" s="0" t="n">
        <v>18310</v>
      </c>
      <c r="Y1483" s="1" t="n">
        <v>32.2873</v>
      </c>
      <c r="Z1483" s="0" t="n">
        <v>4.5761</v>
      </c>
      <c r="AA1483" s="0" t="n">
        <v>70.0394</v>
      </c>
      <c r="AB1483" s="0" t="n">
        <v>2.84</v>
      </c>
      <c r="AC1483" s="0" t="n">
        <v>6.25</v>
      </c>
      <c r="AD1483" s="0" t="n">
        <v>56772</v>
      </c>
      <c r="AE1483" s="0" t="n">
        <v>14477</v>
      </c>
      <c r="AF1483" s="0" t="n">
        <v>10047</v>
      </c>
      <c r="AG1483" s="2" t="n">
        <v>12.6193</v>
      </c>
      <c r="AH1483" s="0" t="n">
        <v>1.7885</v>
      </c>
      <c r="AI1483" s="0" t="n">
        <v>308.2076</v>
      </c>
      <c r="AJ1483" s="0" t="n">
        <v>0</v>
      </c>
      <c r="AK1483" s="0" t="n">
        <v>12.42</v>
      </c>
      <c r="AL1483" s="0" t="n">
        <v>56101</v>
      </c>
      <c r="AM1483" s="0" t="n">
        <v>24422</v>
      </c>
      <c r="AN1483" s="0" t="n">
        <v>12150</v>
      </c>
      <c r="AO1483" s="2" t="n">
        <v>36.5418</v>
      </c>
      <c r="AP1483" s="0" t="n">
        <v>5.1791</v>
      </c>
      <c r="AQ1483" s="0" t="n">
        <v>435.4526</v>
      </c>
      <c r="AR1483" s="0" t="n">
        <v>0</v>
      </c>
      <c r="AS1483" s="0" t="n">
        <v>16.22</v>
      </c>
      <c r="AT1483" s="0" t="n">
        <v>85830</v>
      </c>
      <c r="AU1483" s="0" t="n">
        <v>32080</v>
      </c>
      <c r="AV1483" s="0" t="n">
        <v>14354</v>
      </c>
      <c r="AW1483" s="2" t="n">
        <v>42.3096</v>
      </c>
      <c r="AX1483" s="0" t="n">
        <v>5.9966</v>
      </c>
      <c r="AY1483" s="0" t="n">
        <v>6</v>
      </c>
      <c r="BC1483" s="0" t="s">
        <v>4498</v>
      </c>
    </row>
    <row r="1484" customFormat="false" ht="15" hidden="false" customHeight="true" outlineLevel="0" collapsed="false">
      <c r="A1484" s="0" t="s">
        <v>4499</v>
      </c>
      <c r="B1484" s="0" t="s">
        <v>4500</v>
      </c>
      <c r="C1484" s="0" t="n">
        <v>1452.145</v>
      </c>
      <c r="D1484" s="0" t="n">
        <v>0</v>
      </c>
      <c r="E1484" s="0" t="n">
        <v>36.36</v>
      </c>
      <c r="F1484" s="0" t="n">
        <v>99723</v>
      </c>
      <c r="G1484" s="0" t="n">
        <v>60703</v>
      </c>
      <c r="H1484" s="0" t="n">
        <v>19685</v>
      </c>
      <c r="I1484" s="1" t="n">
        <v>69.3749</v>
      </c>
      <c r="J1484" s="0" t="n">
        <v>1.219</v>
      </c>
      <c r="K1484" s="0" t="n">
        <v>1742.209</v>
      </c>
      <c r="L1484" s="0" t="n">
        <v>0</v>
      </c>
      <c r="M1484" s="0" t="n">
        <v>27.27</v>
      </c>
      <c r="N1484" s="0" t="n">
        <v>134881</v>
      </c>
      <c r="O1484" s="0" t="n">
        <v>71109</v>
      </c>
      <c r="P1484" s="0" t="n">
        <v>22089</v>
      </c>
      <c r="Q1484" s="1" t="n">
        <v>80.0597</v>
      </c>
      <c r="R1484" s="0" t="n">
        <v>1.4067</v>
      </c>
      <c r="S1484" s="0" t="n">
        <v>1108.072</v>
      </c>
      <c r="T1484" s="0" t="n">
        <v>0</v>
      </c>
      <c r="U1484" s="0" t="n">
        <v>27.27</v>
      </c>
      <c r="V1484" s="0" t="n">
        <v>80182</v>
      </c>
      <c r="W1484" s="0" t="n">
        <v>40075</v>
      </c>
      <c r="X1484" s="0" t="n">
        <v>10964</v>
      </c>
      <c r="Y1484" s="1" t="n">
        <v>43.9092</v>
      </c>
      <c r="Z1484" s="0" t="n">
        <v>0.7715</v>
      </c>
      <c r="AA1484" s="0" t="n">
        <v>2224.543</v>
      </c>
      <c r="AB1484" s="0" t="n">
        <v>0</v>
      </c>
      <c r="AC1484" s="0" t="n">
        <v>37.01</v>
      </c>
      <c r="AD1484" s="0" t="n">
        <v>118956</v>
      </c>
      <c r="AE1484" s="0" t="n">
        <v>68162</v>
      </c>
      <c r="AF1484" s="0" t="n">
        <v>18648</v>
      </c>
      <c r="AG1484" s="2" t="n">
        <v>59.4155</v>
      </c>
      <c r="AH1484" s="0" t="n">
        <v>1.044</v>
      </c>
      <c r="AI1484" s="0" t="n">
        <v>1773.202</v>
      </c>
      <c r="AJ1484" s="0" t="n">
        <v>0</v>
      </c>
      <c r="AK1484" s="0" t="n">
        <v>27.27</v>
      </c>
      <c r="AL1484" s="0" t="n">
        <v>144078</v>
      </c>
      <c r="AM1484" s="0" t="n">
        <v>67450</v>
      </c>
      <c r="AN1484" s="0" t="n">
        <v>23920</v>
      </c>
      <c r="AO1484" s="2" t="n">
        <v>100.9232</v>
      </c>
      <c r="AP1484" s="0" t="n">
        <v>1.7733</v>
      </c>
      <c r="AQ1484" s="0" t="n">
        <v>2818.197</v>
      </c>
      <c r="AR1484" s="0" t="n">
        <v>0</v>
      </c>
      <c r="AS1484" s="0" t="n">
        <v>38.96</v>
      </c>
      <c r="AT1484" s="0" t="n">
        <v>155402</v>
      </c>
      <c r="AU1484" s="0" t="n">
        <v>76097</v>
      </c>
      <c r="AV1484" s="0" t="n">
        <v>29523</v>
      </c>
      <c r="AW1484" s="2" t="n">
        <v>100.3627</v>
      </c>
      <c r="AX1484" s="0" t="n">
        <v>1.7634</v>
      </c>
      <c r="AY1484" s="0" t="n">
        <v>6</v>
      </c>
      <c r="BC1484" s="0" t="s">
        <v>4501</v>
      </c>
    </row>
    <row r="1485" customFormat="false" ht="15" hidden="false" customHeight="true" outlineLevel="0" collapsed="false">
      <c r="A1485" s="0" t="s">
        <v>4502</v>
      </c>
      <c r="B1485" s="0" t="s">
        <v>4503</v>
      </c>
      <c r="C1485" s="0" t="n">
        <v>1057.995</v>
      </c>
      <c r="D1485" s="0" t="n">
        <v>0</v>
      </c>
      <c r="E1485" s="0" t="n">
        <v>32.05</v>
      </c>
      <c r="F1485" s="0" t="n">
        <v>115818</v>
      </c>
      <c r="G1485" s="0" t="n">
        <v>0</v>
      </c>
      <c r="H1485" s="0" t="n">
        <v>23173</v>
      </c>
      <c r="I1485" s="1" t="s">
        <v>60</v>
      </c>
      <c r="J1485" s="0" t="s">
        <v>60</v>
      </c>
      <c r="K1485" s="0" t="n">
        <v>1452.932</v>
      </c>
      <c r="L1485" s="0" t="n">
        <v>0</v>
      </c>
      <c r="M1485" s="0" t="n">
        <v>34.79</v>
      </c>
      <c r="N1485" s="0" t="n">
        <v>155639</v>
      </c>
      <c r="O1485" s="0" t="n">
        <v>0</v>
      </c>
      <c r="P1485" s="0" t="n">
        <v>35883</v>
      </c>
      <c r="Q1485" s="1" t="s">
        <v>60</v>
      </c>
      <c r="R1485" s="0" t="s">
        <v>60</v>
      </c>
      <c r="S1485" s="0" t="n">
        <v>1533.257</v>
      </c>
      <c r="T1485" s="0" t="n">
        <v>0</v>
      </c>
      <c r="U1485" s="0" t="n">
        <v>21.64</v>
      </c>
      <c r="V1485" s="0" t="n">
        <v>123726</v>
      </c>
      <c r="W1485" s="0" t="n">
        <v>0</v>
      </c>
      <c r="X1485" s="0" t="n">
        <v>27225</v>
      </c>
      <c r="Y1485" s="1" t="s">
        <v>60</v>
      </c>
      <c r="Z1485" s="0" t="s">
        <v>60</v>
      </c>
      <c r="AA1485" s="0" t="n">
        <v>1690.458</v>
      </c>
      <c r="AB1485" s="0" t="n">
        <v>0</v>
      </c>
      <c r="AC1485" s="0" t="n">
        <v>20</v>
      </c>
      <c r="AD1485" s="0" t="n">
        <v>170001</v>
      </c>
      <c r="AE1485" s="0" t="n">
        <v>0</v>
      </c>
      <c r="AF1485" s="0" t="n">
        <v>36192</v>
      </c>
      <c r="AG1485" s="2" t="s">
        <v>60</v>
      </c>
      <c r="AH1485" s="0" t="s">
        <v>60</v>
      </c>
      <c r="AI1485" s="0" t="n">
        <v>1339.395</v>
      </c>
      <c r="AJ1485" s="0" t="n">
        <v>0</v>
      </c>
      <c r="AK1485" s="0" t="n">
        <v>20.55</v>
      </c>
      <c r="AL1485" s="0" t="n">
        <v>190925</v>
      </c>
      <c r="AM1485" s="0" t="n">
        <v>0</v>
      </c>
      <c r="AN1485" s="0" t="n">
        <v>40883</v>
      </c>
      <c r="AO1485" s="2" t="s">
        <v>60</v>
      </c>
      <c r="AP1485" s="0" t="s">
        <v>60</v>
      </c>
      <c r="AQ1485" s="0" t="n">
        <v>2250.963</v>
      </c>
      <c r="AR1485" s="0" t="n">
        <v>0</v>
      </c>
      <c r="AS1485" s="0" t="n">
        <v>35.34</v>
      </c>
      <c r="AT1485" s="0" t="n">
        <v>219365</v>
      </c>
      <c r="AU1485" s="0" t="n">
        <v>0</v>
      </c>
      <c r="AV1485" s="0" t="n">
        <v>44846</v>
      </c>
      <c r="AW1485" s="2" t="s">
        <v>60</v>
      </c>
      <c r="AX1485" s="0" t="s">
        <v>60</v>
      </c>
      <c r="AY1485" s="0" t="n">
        <v>6</v>
      </c>
      <c r="BC1485" s="0" t="s">
        <v>4504</v>
      </c>
    </row>
    <row r="1486" customFormat="false" ht="15" hidden="false" customHeight="true" outlineLevel="0" collapsed="false">
      <c r="A1486" s="0" t="s">
        <v>4505</v>
      </c>
      <c r="B1486" s="0" t="s">
        <v>4506</v>
      </c>
      <c r="C1486" s="0" t="n">
        <v>5755.405</v>
      </c>
      <c r="D1486" s="0" t="n">
        <v>0</v>
      </c>
      <c r="E1486" s="0" t="n">
        <v>61.64</v>
      </c>
      <c r="F1486" s="0" t="n">
        <v>445598</v>
      </c>
      <c r="G1486" s="0" t="n">
        <v>162133</v>
      </c>
      <c r="H1486" s="0" t="n">
        <v>131480</v>
      </c>
      <c r="I1486" s="1" t="n">
        <v>185.2949</v>
      </c>
      <c r="J1486" s="0" t="n">
        <v>3.0684</v>
      </c>
      <c r="K1486" s="0" t="n">
        <v>9065.926</v>
      </c>
      <c r="L1486" s="0" t="n">
        <v>0</v>
      </c>
      <c r="M1486" s="0" t="n">
        <v>65.75</v>
      </c>
      <c r="N1486" s="0" t="n">
        <v>509969</v>
      </c>
      <c r="O1486" s="0" t="n">
        <v>198571</v>
      </c>
      <c r="P1486" s="0" t="n">
        <v>143664</v>
      </c>
      <c r="Q1486" s="1" t="n">
        <v>223.5656</v>
      </c>
      <c r="R1486" s="0" t="n">
        <v>3.7021</v>
      </c>
      <c r="S1486" s="0" t="n">
        <v>7581.751</v>
      </c>
      <c r="T1486" s="0" t="n">
        <v>0</v>
      </c>
      <c r="U1486" s="0" t="n">
        <v>66.44</v>
      </c>
      <c r="V1486" s="0" t="n">
        <v>540669</v>
      </c>
      <c r="W1486" s="0" t="n">
        <v>192472</v>
      </c>
      <c r="X1486" s="0" t="n">
        <v>142234</v>
      </c>
      <c r="Y1486" s="1" t="n">
        <v>210.8866</v>
      </c>
      <c r="Z1486" s="0" t="n">
        <v>3.4922</v>
      </c>
      <c r="AA1486" s="0" t="n">
        <v>10766.32</v>
      </c>
      <c r="AB1486" s="0" t="n">
        <v>0</v>
      </c>
      <c r="AC1486" s="0" t="n">
        <v>71.23</v>
      </c>
      <c r="AD1486" s="0" t="n">
        <v>452856</v>
      </c>
      <c r="AE1486" s="0" t="n">
        <v>156586</v>
      </c>
      <c r="AF1486" s="0" t="n">
        <v>132444</v>
      </c>
      <c r="AG1486" s="2" t="n">
        <v>136.4929</v>
      </c>
      <c r="AH1486" s="0" t="n">
        <v>2.2602</v>
      </c>
      <c r="AI1486" s="0" t="n">
        <v>8389.536</v>
      </c>
      <c r="AJ1486" s="0" t="n">
        <v>0</v>
      </c>
      <c r="AK1486" s="0" t="n">
        <v>65.75</v>
      </c>
      <c r="AL1486" s="0" t="n">
        <v>488292</v>
      </c>
      <c r="AM1486" s="0" t="n">
        <v>180181</v>
      </c>
      <c r="AN1486" s="0" t="n">
        <v>136395</v>
      </c>
      <c r="AO1486" s="2" t="n">
        <v>269.5988</v>
      </c>
      <c r="AP1486" s="0" t="n">
        <v>4.4644</v>
      </c>
      <c r="AQ1486" s="0" t="n">
        <v>8060.101</v>
      </c>
      <c r="AR1486" s="0" t="n">
        <v>0</v>
      </c>
      <c r="AS1486" s="0" t="n">
        <v>62.33</v>
      </c>
      <c r="AT1486" s="0" t="n">
        <v>507752</v>
      </c>
      <c r="AU1486" s="0" t="n">
        <v>196450</v>
      </c>
      <c r="AV1486" s="0" t="n">
        <v>136473</v>
      </c>
      <c r="AW1486" s="2" t="n">
        <v>259.0937</v>
      </c>
      <c r="AX1486" s="0" t="n">
        <v>4.2904</v>
      </c>
      <c r="AY1486" s="0" t="n">
        <v>6</v>
      </c>
      <c r="BC1486" s="0" t="s">
        <v>4507</v>
      </c>
    </row>
    <row r="1487" customFormat="false" ht="15" hidden="false" customHeight="true" outlineLevel="0" collapsed="false">
      <c r="A1487" s="0" t="s">
        <v>4508</v>
      </c>
      <c r="B1487" s="0" t="s">
        <v>4509</v>
      </c>
      <c r="C1487" s="0" t="n">
        <v>1399.547</v>
      </c>
      <c r="D1487" s="0" t="n">
        <v>0</v>
      </c>
      <c r="E1487" s="0" t="n">
        <v>50.88</v>
      </c>
      <c r="F1487" s="0" t="n">
        <v>57680</v>
      </c>
      <c r="G1487" s="0" t="n">
        <v>23833</v>
      </c>
      <c r="H1487" s="0" t="n">
        <v>14212</v>
      </c>
      <c r="I1487" s="1" t="n">
        <v>27.2377</v>
      </c>
      <c r="J1487" s="0" t="n">
        <v>0.6888</v>
      </c>
      <c r="K1487" s="0" t="n">
        <v>1431.881</v>
      </c>
      <c r="L1487" s="0" t="n">
        <v>0</v>
      </c>
      <c r="M1487" s="0" t="n">
        <v>45.13</v>
      </c>
      <c r="N1487" s="0" t="n">
        <v>82471</v>
      </c>
      <c r="O1487" s="0" t="n">
        <v>40227</v>
      </c>
      <c r="P1487" s="0" t="n">
        <v>15859</v>
      </c>
      <c r="Q1487" s="1" t="n">
        <v>45.2905</v>
      </c>
      <c r="R1487" s="0" t="n">
        <v>1.1453</v>
      </c>
      <c r="S1487" s="0" t="n">
        <v>1340.722</v>
      </c>
      <c r="T1487" s="0" t="n">
        <v>0</v>
      </c>
      <c r="U1487" s="0" t="n">
        <v>33.63</v>
      </c>
      <c r="V1487" s="0" t="n">
        <v>65027</v>
      </c>
      <c r="W1487" s="0" t="n">
        <v>32176</v>
      </c>
      <c r="X1487" s="0" t="n">
        <v>10308</v>
      </c>
      <c r="Y1487" s="1" t="n">
        <v>35.2544</v>
      </c>
      <c r="Z1487" s="0" t="n">
        <v>0.8915</v>
      </c>
      <c r="AA1487" s="0" t="n">
        <v>4473.781</v>
      </c>
      <c r="AB1487" s="0" t="n">
        <v>0</v>
      </c>
      <c r="AC1487" s="0" t="n">
        <v>41.59</v>
      </c>
      <c r="AD1487" s="0" t="n">
        <v>101447</v>
      </c>
      <c r="AE1487" s="0" t="n">
        <v>46820</v>
      </c>
      <c r="AF1487" s="0" t="n">
        <v>29624</v>
      </c>
      <c r="AG1487" s="2" t="n">
        <v>40.8121</v>
      </c>
      <c r="AH1487" s="0" t="n">
        <v>1.0321</v>
      </c>
      <c r="AI1487" s="0" t="n">
        <v>1004.062</v>
      </c>
      <c r="AJ1487" s="0" t="n">
        <v>0</v>
      </c>
      <c r="AK1487" s="0" t="n">
        <v>41.59</v>
      </c>
      <c r="AL1487" s="0" t="n">
        <v>29638</v>
      </c>
      <c r="AM1487" s="0" t="n">
        <v>26234</v>
      </c>
      <c r="AN1487" s="0" t="n">
        <v>7957</v>
      </c>
      <c r="AO1487" s="2" t="n">
        <v>39.2531</v>
      </c>
      <c r="AP1487" s="0" t="n">
        <v>0.9926</v>
      </c>
      <c r="AQ1487" s="0" t="n">
        <v>1420.241</v>
      </c>
      <c r="AR1487" s="0" t="n">
        <v>0</v>
      </c>
      <c r="AS1487" s="0" t="n">
        <v>37.17</v>
      </c>
      <c r="AT1487" s="0" t="n">
        <v>49769</v>
      </c>
      <c r="AU1487" s="0" t="n">
        <v>26272</v>
      </c>
      <c r="AV1487" s="0" t="n">
        <v>10336</v>
      </c>
      <c r="AW1487" s="2" t="n">
        <v>34.6496</v>
      </c>
      <c r="AX1487" s="0" t="n">
        <v>0.8762</v>
      </c>
      <c r="AY1487" s="0" t="n">
        <v>6</v>
      </c>
      <c r="BC1487" s="0" t="s">
        <v>4510</v>
      </c>
    </row>
    <row r="1488" customFormat="false" ht="15" hidden="false" customHeight="true" outlineLevel="0" collapsed="false">
      <c r="A1488" s="0" t="s">
        <v>4511</v>
      </c>
      <c r="B1488" s="0" t="s">
        <v>4512</v>
      </c>
      <c r="C1488" s="0" t="n">
        <v>244.4066</v>
      </c>
      <c r="D1488" s="0" t="n">
        <v>0.19</v>
      </c>
      <c r="E1488" s="0" t="n">
        <v>28.4</v>
      </c>
      <c r="F1488" s="0" t="n">
        <v>33076</v>
      </c>
      <c r="G1488" s="0" t="n">
        <v>18228</v>
      </c>
      <c r="H1488" s="0" t="n">
        <v>2567</v>
      </c>
      <c r="I1488" s="1" t="n">
        <v>20.832</v>
      </c>
      <c r="J1488" s="0" t="n">
        <v>0.4009</v>
      </c>
      <c r="K1488" s="0" t="n">
        <v>248.4867</v>
      </c>
      <c r="L1488" s="0" t="n">
        <v>0.06</v>
      </c>
      <c r="M1488" s="0" t="n">
        <v>17.75</v>
      </c>
      <c r="N1488" s="0" t="n">
        <v>12179</v>
      </c>
      <c r="O1488" s="0" t="n">
        <v>16264.5</v>
      </c>
      <c r="P1488" s="0" t="n">
        <v>2658</v>
      </c>
      <c r="Q1488" s="1" t="n">
        <v>18.3118</v>
      </c>
      <c r="R1488" s="0" t="n">
        <v>0.3524</v>
      </c>
      <c r="S1488" s="0" t="n">
        <v>447.0126</v>
      </c>
      <c r="T1488" s="0" t="n">
        <v>0</v>
      </c>
      <c r="U1488" s="0" t="n">
        <v>25.44</v>
      </c>
      <c r="V1488" s="0" t="n">
        <v>31296</v>
      </c>
      <c r="W1488" s="0" t="n">
        <v>9732</v>
      </c>
      <c r="X1488" s="0" t="n">
        <v>1269</v>
      </c>
      <c r="Y1488" s="1" t="n">
        <v>10.6631</v>
      </c>
      <c r="Z1488" s="0" t="n">
        <v>0.2052</v>
      </c>
      <c r="AA1488" s="0" t="n">
        <v>1022.221</v>
      </c>
      <c r="AB1488" s="0" t="n">
        <v>0</v>
      </c>
      <c r="AC1488" s="0" t="n">
        <v>39.05</v>
      </c>
      <c r="AD1488" s="0" t="n">
        <v>30415</v>
      </c>
      <c r="AE1488" s="0" t="n">
        <v>26333</v>
      </c>
      <c r="AF1488" s="0" t="n">
        <v>6650</v>
      </c>
      <c r="AG1488" s="2" t="n">
        <v>22.954</v>
      </c>
      <c r="AH1488" s="0" t="n">
        <v>0.4417</v>
      </c>
      <c r="AI1488" s="0" t="n">
        <v>612.3253</v>
      </c>
      <c r="AJ1488" s="0" t="n">
        <v>0</v>
      </c>
      <c r="AK1488" s="0" t="n">
        <v>35.5</v>
      </c>
      <c r="AL1488" s="0" t="n">
        <v>48334</v>
      </c>
      <c r="AM1488" s="0" t="n">
        <v>34750</v>
      </c>
      <c r="AN1488" s="0" t="n">
        <v>4375</v>
      </c>
      <c r="AO1488" s="2" t="n">
        <v>51.9953</v>
      </c>
      <c r="AP1488" s="0" t="n">
        <v>1.0006</v>
      </c>
      <c r="AQ1488" s="0" t="n">
        <v>806.4399</v>
      </c>
      <c r="AR1488" s="0" t="n">
        <v>0</v>
      </c>
      <c r="AS1488" s="0" t="n">
        <v>39.05</v>
      </c>
      <c r="AT1488" s="0" t="n">
        <v>31227</v>
      </c>
      <c r="AU1488" s="0" t="n">
        <v>27831</v>
      </c>
      <c r="AV1488" s="0" t="n">
        <v>5749</v>
      </c>
      <c r="AW1488" s="2" t="n">
        <v>36.7057</v>
      </c>
      <c r="AX1488" s="0" t="n">
        <v>0.7063</v>
      </c>
      <c r="AY1488" s="0" t="n">
        <v>6</v>
      </c>
      <c r="BC1488" s="0" t="s">
        <v>4513</v>
      </c>
    </row>
    <row r="1489" customFormat="false" ht="15" hidden="false" customHeight="true" outlineLevel="0" collapsed="false">
      <c r="A1489" s="0" t="s">
        <v>4514</v>
      </c>
      <c r="B1489" s="0" t="s">
        <v>4515</v>
      </c>
      <c r="C1489" s="0" t="n">
        <v>714.8689</v>
      </c>
      <c r="D1489" s="0" t="n">
        <v>0</v>
      </c>
      <c r="E1489" s="0" t="n">
        <v>27.8</v>
      </c>
      <c r="F1489" s="0" t="n">
        <v>81099</v>
      </c>
      <c r="G1489" s="0" t="n">
        <v>34978</v>
      </c>
      <c r="H1489" s="0" t="n">
        <v>11658</v>
      </c>
      <c r="I1489" s="1" t="n">
        <v>39.9749</v>
      </c>
      <c r="J1489" s="0" t="n">
        <v>2.1658</v>
      </c>
      <c r="K1489" s="0" t="n">
        <v>1079.213</v>
      </c>
      <c r="L1489" s="0" t="n">
        <v>0</v>
      </c>
      <c r="M1489" s="0" t="n">
        <v>35.27</v>
      </c>
      <c r="N1489" s="0" t="n">
        <v>111754</v>
      </c>
      <c r="O1489" s="0" t="n">
        <v>41120</v>
      </c>
      <c r="P1489" s="0" t="n">
        <v>26549</v>
      </c>
      <c r="Q1489" s="1" t="n">
        <v>46.2959</v>
      </c>
      <c r="R1489" s="0" t="n">
        <v>2.5082</v>
      </c>
      <c r="S1489" s="0" t="n">
        <v>1848.621</v>
      </c>
      <c r="T1489" s="0" t="n">
        <v>0</v>
      </c>
      <c r="U1489" s="0" t="n">
        <v>50</v>
      </c>
      <c r="V1489" s="0" t="n">
        <v>247338</v>
      </c>
      <c r="W1489" s="0" t="n">
        <v>67322</v>
      </c>
      <c r="X1489" s="0" t="n">
        <v>39685</v>
      </c>
      <c r="Y1489" s="1" t="n">
        <v>73.763</v>
      </c>
      <c r="Z1489" s="0" t="n">
        <v>3.9963</v>
      </c>
      <c r="AA1489" s="0" t="n">
        <v>511.8227</v>
      </c>
      <c r="AB1489" s="0" t="n">
        <v>0</v>
      </c>
      <c r="AC1489" s="0" t="n">
        <v>25.1</v>
      </c>
      <c r="AD1489" s="0" t="n">
        <v>69579</v>
      </c>
      <c r="AE1489" s="0" t="n">
        <v>27356.87</v>
      </c>
      <c r="AF1489" s="0" t="n">
        <v>9743</v>
      </c>
      <c r="AG1489" s="2" t="n">
        <v>23.8464</v>
      </c>
      <c r="AH1489" s="0" t="n">
        <v>1.292</v>
      </c>
      <c r="AI1489" s="0" t="n">
        <v>1062.951</v>
      </c>
      <c r="AJ1489" s="0" t="n">
        <v>0</v>
      </c>
      <c r="AK1489" s="0" t="n">
        <v>37.34</v>
      </c>
      <c r="AL1489" s="0" t="n">
        <v>115771</v>
      </c>
      <c r="AM1489" s="0" t="n">
        <v>38933</v>
      </c>
      <c r="AN1489" s="0" t="n">
        <v>23148</v>
      </c>
      <c r="AO1489" s="2" t="n">
        <v>58.2542</v>
      </c>
      <c r="AP1489" s="0" t="n">
        <v>3.1561</v>
      </c>
      <c r="AQ1489" s="0" t="n">
        <v>912.4322</v>
      </c>
      <c r="AR1489" s="0" t="n">
        <v>0</v>
      </c>
      <c r="AS1489" s="0" t="n">
        <v>40.87</v>
      </c>
      <c r="AT1489" s="0" t="n">
        <v>126382</v>
      </c>
      <c r="AU1489" s="0" t="n">
        <v>37953</v>
      </c>
      <c r="AV1489" s="0" t="n">
        <v>17346</v>
      </c>
      <c r="AW1489" s="2" t="n">
        <v>50.0554</v>
      </c>
      <c r="AX1489" s="0" t="n">
        <v>2.7119</v>
      </c>
      <c r="AY1489" s="0" t="n">
        <v>6</v>
      </c>
      <c r="BC1489" s="0" t="s">
        <v>4516</v>
      </c>
    </row>
    <row r="1490" customFormat="false" ht="15" hidden="false" customHeight="true" outlineLevel="0" collapsed="false">
      <c r="A1490" s="0" t="s">
        <v>4517</v>
      </c>
      <c r="B1490" s="0" t="s">
        <v>4518</v>
      </c>
      <c r="C1490" s="0" t="n">
        <v>4948.681</v>
      </c>
      <c r="D1490" s="0" t="n">
        <v>0</v>
      </c>
      <c r="E1490" s="0" t="n">
        <v>47.79</v>
      </c>
      <c r="F1490" s="0" t="n">
        <v>1102609</v>
      </c>
      <c r="G1490" s="0" t="n">
        <v>504736</v>
      </c>
      <c r="H1490" s="0" t="n">
        <v>290128</v>
      </c>
      <c r="I1490" s="1" t="n">
        <v>576.8411</v>
      </c>
      <c r="J1490" s="0" t="n">
        <v>8.9515</v>
      </c>
      <c r="K1490" s="0" t="n">
        <v>6415.767</v>
      </c>
      <c r="L1490" s="0" t="n">
        <v>0</v>
      </c>
      <c r="M1490" s="0" t="n">
        <v>46.32</v>
      </c>
      <c r="N1490" s="0" t="n">
        <v>796876</v>
      </c>
      <c r="O1490" s="0" t="n">
        <v>510698.3</v>
      </c>
      <c r="P1490" s="0" t="n">
        <v>326490</v>
      </c>
      <c r="Q1490" s="1" t="n">
        <v>574.9813</v>
      </c>
      <c r="R1490" s="0" t="n">
        <v>8.9227</v>
      </c>
      <c r="S1490" s="0" t="n">
        <v>6265.602</v>
      </c>
      <c r="T1490" s="0" t="n">
        <v>0</v>
      </c>
      <c r="U1490" s="0" t="n">
        <v>44.85</v>
      </c>
      <c r="V1490" s="0" t="n">
        <v>935379</v>
      </c>
      <c r="W1490" s="0" t="n">
        <v>524230</v>
      </c>
      <c r="X1490" s="0" t="n">
        <v>373529</v>
      </c>
      <c r="Y1490" s="1" t="n">
        <v>574.3853</v>
      </c>
      <c r="Z1490" s="0" t="n">
        <v>8.9134</v>
      </c>
      <c r="AA1490" s="0" t="n">
        <v>2590.524</v>
      </c>
      <c r="AB1490" s="0" t="n">
        <v>0</v>
      </c>
      <c r="AC1490" s="0" t="n">
        <v>23.53</v>
      </c>
      <c r="AD1490" s="0" t="n">
        <v>380145</v>
      </c>
      <c r="AE1490" s="0" t="n">
        <v>0</v>
      </c>
      <c r="AF1490" s="0" t="n">
        <v>99252</v>
      </c>
      <c r="AG1490" s="2" t="s">
        <v>60</v>
      </c>
      <c r="AH1490" s="0" t="s">
        <v>60</v>
      </c>
      <c r="AI1490" s="0" t="n">
        <v>4687.356</v>
      </c>
      <c r="AJ1490" s="0" t="n">
        <v>0</v>
      </c>
      <c r="AK1490" s="0" t="n">
        <v>26.47</v>
      </c>
      <c r="AL1490" s="0" t="n">
        <v>687339</v>
      </c>
      <c r="AM1490" s="0" t="n">
        <v>0</v>
      </c>
      <c r="AN1490" s="0" t="n">
        <v>277473</v>
      </c>
      <c r="AO1490" s="2" t="s">
        <v>60</v>
      </c>
      <c r="AP1490" s="0" t="s">
        <v>60</v>
      </c>
      <c r="AQ1490" s="0" t="n">
        <v>5771.583</v>
      </c>
      <c r="AR1490" s="0" t="n">
        <v>0</v>
      </c>
      <c r="AS1490" s="0" t="n">
        <v>49.26</v>
      </c>
      <c r="AT1490" s="0" t="n">
        <v>804120</v>
      </c>
      <c r="AU1490" s="0" t="n">
        <v>504520</v>
      </c>
      <c r="AV1490" s="0" t="n">
        <v>293610</v>
      </c>
      <c r="AW1490" s="2" t="n">
        <v>665.4005</v>
      </c>
      <c r="AX1490" s="0" t="n">
        <v>10.3258</v>
      </c>
      <c r="AY1490" s="0" t="n">
        <v>6</v>
      </c>
      <c r="BC1490" s="0" t="s">
        <v>4519</v>
      </c>
    </row>
    <row r="1491" customFormat="false" ht="15" hidden="false" customHeight="true" outlineLevel="0" collapsed="false">
      <c r="A1491" s="0" t="s">
        <v>4520</v>
      </c>
      <c r="B1491" s="0" t="s">
        <v>4521</v>
      </c>
      <c r="C1491" s="0" t="n">
        <v>883.3069</v>
      </c>
      <c r="D1491" s="0" t="n">
        <v>0</v>
      </c>
      <c r="E1491" s="0" t="n">
        <v>31.31</v>
      </c>
      <c r="F1491" s="0" t="n">
        <v>54099</v>
      </c>
      <c r="G1491" s="0" t="n">
        <v>24446</v>
      </c>
      <c r="H1491" s="0" t="n">
        <v>12870</v>
      </c>
      <c r="I1491" s="1" t="n">
        <v>27.9383</v>
      </c>
      <c r="J1491" s="0" t="n">
        <v>1.2409</v>
      </c>
      <c r="K1491" s="0" t="n">
        <v>826.7231</v>
      </c>
      <c r="L1491" s="0" t="n">
        <v>0</v>
      </c>
      <c r="M1491" s="0" t="n">
        <v>29.29</v>
      </c>
      <c r="N1491" s="0" t="n">
        <v>44238</v>
      </c>
      <c r="O1491" s="0" t="n">
        <v>21925</v>
      </c>
      <c r="P1491" s="0" t="n">
        <v>7006</v>
      </c>
      <c r="Q1491" s="1" t="n">
        <v>24.6848</v>
      </c>
      <c r="R1491" s="0" t="n">
        <v>1.0964</v>
      </c>
      <c r="S1491" s="0" t="n">
        <v>628.2427</v>
      </c>
      <c r="T1491" s="0" t="n">
        <v>0</v>
      </c>
      <c r="U1491" s="0" t="n">
        <v>23.74</v>
      </c>
      <c r="V1491" s="0" t="n">
        <v>39788</v>
      </c>
      <c r="W1491" s="0" t="n">
        <v>12698</v>
      </c>
      <c r="X1491" s="0" t="n">
        <v>6563</v>
      </c>
      <c r="Y1491" s="1" t="n">
        <v>13.9129</v>
      </c>
      <c r="Z1491" s="0" t="n">
        <v>0.6179</v>
      </c>
      <c r="AA1491" s="0" t="n">
        <v>907.4886</v>
      </c>
      <c r="AB1491" s="0" t="n">
        <v>0</v>
      </c>
      <c r="AC1491" s="0" t="n">
        <v>39.65</v>
      </c>
      <c r="AD1491" s="0" t="n">
        <v>74415</v>
      </c>
      <c r="AE1491" s="0" t="n">
        <v>28367</v>
      </c>
      <c r="AF1491" s="0" t="n">
        <v>9579</v>
      </c>
      <c r="AG1491" s="2" t="n">
        <v>24.727</v>
      </c>
      <c r="AH1491" s="0" t="n">
        <v>1.0982</v>
      </c>
      <c r="AI1491" s="0" t="n">
        <v>856.2806</v>
      </c>
      <c r="AJ1491" s="0" t="n">
        <v>0</v>
      </c>
      <c r="AK1491" s="0" t="n">
        <v>32.07</v>
      </c>
      <c r="AL1491" s="0" t="n">
        <v>46546</v>
      </c>
      <c r="AM1491" s="0" t="n">
        <v>23561</v>
      </c>
      <c r="AN1491" s="0" t="n">
        <v>9506</v>
      </c>
      <c r="AO1491" s="2" t="n">
        <v>35.2535</v>
      </c>
      <c r="AP1491" s="0" t="n">
        <v>1.5658</v>
      </c>
      <c r="AQ1491" s="0" t="n">
        <v>997.8916</v>
      </c>
      <c r="AR1491" s="0" t="n">
        <v>0</v>
      </c>
      <c r="AS1491" s="0" t="n">
        <v>29.29</v>
      </c>
      <c r="AT1491" s="0" t="n">
        <v>54317</v>
      </c>
      <c r="AU1491" s="0" t="n">
        <v>29505</v>
      </c>
      <c r="AV1491" s="0" t="n">
        <v>7643</v>
      </c>
      <c r="AW1491" s="2" t="n">
        <v>38.9135</v>
      </c>
      <c r="AX1491" s="0" t="n">
        <v>1.7283</v>
      </c>
      <c r="AY1491" s="0" t="n">
        <v>6</v>
      </c>
      <c r="BC1491" s="0" t="s">
        <v>4522</v>
      </c>
    </row>
    <row r="1492" customFormat="false" ht="15" hidden="false" customHeight="true" outlineLevel="0" collapsed="false">
      <c r="A1492" s="0" t="s">
        <v>4523</v>
      </c>
      <c r="B1492" s="0" t="s">
        <v>4524</v>
      </c>
      <c r="C1492" s="0" t="n">
        <v>841.2458</v>
      </c>
      <c r="D1492" s="0" t="n">
        <v>0</v>
      </c>
      <c r="E1492" s="0" t="n">
        <v>40.07</v>
      </c>
      <c r="F1492" s="0" t="n">
        <v>130481</v>
      </c>
      <c r="G1492" s="0" t="n">
        <v>51259</v>
      </c>
      <c r="H1492" s="0" t="n">
        <v>15327</v>
      </c>
      <c r="I1492" s="1" t="n">
        <v>58.5817</v>
      </c>
      <c r="J1492" s="0" t="n">
        <v>3.5176</v>
      </c>
      <c r="K1492" s="0" t="n">
        <v>1127.855</v>
      </c>
      <c r="L1492" s="0" t="n">
        <v>0</v>
      </c>
      <c r="M1492" s="0" t="n">
        <v>49.73</v>
      </c>
      <c r="N1492" s="0" t="n">
        <v>136832</v>
      </c>
      <c r="O1492" s="0" t="n">
        <v>48345</v>
      </c>
      <c r="P1492" s="0" t="n">
        <v>23525</v>
      </c>
      <c r="Q1492" s="1" t="n">
        <v>54.4303</v>
      </c>
      <c r="R1492" s="0" t="n">
        <v>3.2684</v>
      </c>
      <c r="S1492" s="0" t="n">
        <v>2117.624</v>
      </c>
      <c r="T1492" s="0" t="n">
        <v>0</v>
      </c>
      <c r="U1492" s="0" t="n">
        <v>44.72</v>
      </c>
      <c r="V1492" s="0" t="n">
        <v>166238</v>
      </c>
      <c r="W1492" s="0" t="n">
        <v>60168</v>
      </c>
      <c r="X1492" s="0" t="n">
        <v>34061</v>
      </c>
      <c r="Y1492" s="1" t="n">
        <v>65.9245</v>
      </c>
      <c r="Z1492" s="0" t="n">
        <v>3.9586</v>
      </c>
      <c r="AA1492" s="0" t="n">
        <v>1334.56</v>
      </c>
      <c r="AB1492" s="0" t="n">
        <v>0</v>
      </c>
      <c r="AC1492" s="0" t="n">
        <v>43.65</v>
      </c>
      <c r="AD1492" s="0" t="n">
        <v>180837</v>
      </c>
      <c r="AE1492" s="0" t="n">
        <v>60385</v>
      </c>
      <c r="AF1492" s="0" t="n">
        <v>39821</v>
      </c>
      <c r="AG1492" s="2" t="n">
        <v>52.6364</v>
      </c>
      <c r="AH1492" s="0" t="n">
        <v>3.1606</v>
      </c>
      <c r="AI1492" s="0" t="n">
        <v>666.6873</v>
      </c>
      <c r="AJ1492" s="0" t="n">
        <v>0</v>
      </c>
      <c r="AK1492" s="0" t="n">
        <v>50.98</v>
      </c>
      <c r="AL1492" s="0" t="n">
        <v>106710</v>
      </c>
      <c r="AM1492" s="0" t="n">
        <v>39250</v>
      </c>
      <c r="AN1492" s="0" t="n">
        <v>17223</v>
      </c>
      <c r="AO1492" s="2" t="n">
        <v>58.7285</v>
      </c>
      <c r="AP1492" s="0" t="n">
        <v>3.5265</v>
      </c>
      <c r="AQ1492" s="0" t="n">
        <v>1153.504</v>
      </c>
      <c r="AR1492" s="0" t="n">
        <v>0</v>
      </c>
      <c r="AS1492" s="0" t="n">
        <v>43.83</v>
      </c>
      <c r="AT1492" s="0" t="n">
        <v>131071</v>
      </c>
      <c r="AU1492" s="0" t="n">
        <v>44994</v>
      </c>
      <c r="AV1492" s="0" t="n">
        <v>20824</v>
      </c>
      <c r="AW1492" s="2" t="n">
        <v>59.3416</v>
      </c>
      <c r="AX1492" s="0" t="n">
        <v>3.5633</v>
      </c>
      <c r="AY1492" s="0" t="n">
        <v>6</v>
      </c>
      <c r="BC1492" s="0" t="s">
        <v>4525</v>
      </c>
    </row>
    <row r="1493" customFormat="false" ht="15" hidden="false" customHeight="true" outlineLevel="0" collapsed="false">
      <c r="A1493" s="0" t="s">
        <v>4526</v>
      </c>
      <c r="B1493" s="0" t="s">
        <v>4527</v>
      </c>
      <c r="C1493" s="0" t="n">
        <v>3454.113</v>
      </c>
      <c r="D1493" s="0" t="n">
        <v>0</v>
      </c>
      <c r="E1493" s="0" t="n">
        <v>52.94</v>
      </c>
      <c r="F1493" s="0" t="n">
        <v>341354</v>
      </c>
      <c r="G1493" s="0" t="n">
        <v>153374</v>
      </c>
      <c r="H1493" s="0" t="n">
        <v>84818</v>
      </c>
      <c r="I1493" s="1" t="n">
        <v>175.2846</v>
      </c>
      <c r="J1493" s="0" t="n">
        <v>2.7691</v>
      </c>
      <c r="K1493" s="0" t="n">
        <v>4755.421</v>
      </c>
      <c r="L1493" s="0" t="n">
        <v>0</v>
      </c>
      <c r="M1493" s="0" t="n">
        <v>53.68</v>
      </c>
      <c r="N1493" s="0" t="n">
        <v>408068</v>
      </c>
      <c r="O1493" s="0" t="n">
        <v>179941</v>
      </c>
      <c r="P1493" s="0" t="n">
        <v>125227</v>
      </c>
      <c r="Q1493" s="1" t="n">
        <v>202.5906</v>
      </c>
      <c r="R1493" s="0" t="n">
        <v>3.2005</v>
      </c>
      <c r="S1493" s="0" t="n">
        <v>5417.875</v>
      </c>
      <c r="T1493" s="0" t="n">
        <v>0</v>
      </c>
      <c r="U1493" s="0" t="n">
        <v>53.68</v>
      </c>
      <c r="V1493" s="0" t="n">
        <v>438533</v>
      </c>
      <c r="W1493" s="0" t="n">
        <v>209028</v>
      </c>
      <c r="X1493" s="0" t="n">
        <v>134425</v>
      </c>
      <c r="Y1493" s="1" t="n">
        <v>229.0266</v>
      </c>
      <c r="Z1493" s="0" t="n">
        <v>3.6181</v>
      </c>
      <c r="AA1493" s="0" t="n">
        <v>2921.233</v>
      </c>
      <c r="AB1493" s="0" t="n">
        <v>0</v>
      </c>
      <c r="AC1493" s="0" t="n">
        <v>53.68</v>
      </c>
      <c r="AD1493" s="0" t="n">
        <v>322157</v>
      </c>
      <c r="AE1493" s="0" t="n">
        <v>139499</v>
      </c>
      <c r="AF1493" s="0" t="n">
        <v>70601</v>
      </c>
      <c r="AG1493" s="2" t="n">
        <v>121.5985</v>
      </c>
      <c r="AH1493" s="0" t="n">
        <v>1.921</v>
      </c>
      <c r="AI1493" s="0" t="n">
        <v>3781.262</v>
      </c>
      <c r="AJ1493" s="0" t="n">
        <v>0</v>
      </c>
      <c r="AK1493" s="0" t="n">
        <v>58.09</v>
      </c>
      <c r="AL1493" s="0" t="n">
        <v>328993</v>
      </c>
      <c r="AM1493" s="0" t="n">
        <v>165440</v>
      </c>
      <c r="AN1493" s="0" t="n">
        <v>86418</v>
      </c>
      <c r="AO1493" s="2" t="n">
        <v>247.5424</v>
      </c>
      <c r="AP1493" s="0" t="n">
        <v>3.9106</v>
      </c>
      <c r="AQ1493" s="0" t="n">
        <v>2723.902</v>
      </c>
      <c r="AR1493" s="0" t="n">
        <v>0</v>
      </c>
      <c r="AS1493" s="0" t="n">
        <v>56.62</v>
      </c>
      <c r="AT1493" s="0" t="n">
        <v>399523</v>
      </c>
      <c r="AU1493" s="0" t="n">
        <v>166140</v>
      </c>
      <c r="AV1493" s="0" t="n">
        <v>89396</v>
      </c>
      <c r="AW1493" s="2" t="n">
        <v>219.1185</v>
      </c>
      <c r="AX1493" s="0" t="n">
        <v>3.4616</v>
      </c>
      <c r="AY1493" s="0" t="n">
        <v>6</v>
      </c>
      <c r="BC1493" s="0" t="s">
        <v>4528</v>
      </c>
    </row>
    <row r="1494" customFormat="false" ht="15" hidden="false" customHeight="true" outlineLevel="0" collapsed="false">
      <c r="A1494" s="0" t="s">
        <v>4529</v>
      </c>
      <c r="B1494" s="0" t="s">
        <v>4530</v>
      </c>
      <c r="C1494" s="0" t="n">
        <v>1041.711</v>
      </c>
      <c r="D1494" s="0" t="n">
        <v>0</v>
      </c>
      <c r="E1494" s="0" t="n">
        <v>25.99</v>
      </c>
      <c r="F1494" s="0" t="n">
        <v>155404</v>
      </c>
      <c r="G1494" s="0" t="n">
        <v>110973</v>
      </c>
      <c r="H1494" s="0" t="n">
        <v>42185</v>
      </c>
      <c r="I1494" s="1" t="n">
        <v>126.8263</v>
      </c>
      <c r="J1494" s="0" t="n">
        <v>8.0377</v>
      </c>
      <c r="K1494" s="0" t="n">
        <v>442.657</v>
      </c>
      <c r="L1494" s="0" t="n">
        <v>0</v>
      </c>
      <c r="M1494" s="0" t="n">
        <v>27.42</v>
      </c>
      <c r="N1494" s="0" t="n">
        <v>38152</v>
      </c>
      <c r="O1494" s="0" t="n">
        <v>26989</v>
      </c>
      <c r="P1494" s="0" t="n">
        <v>8298</v>
      </c>
      <c r="Q1494" s="1" t="n">
        <v>30.3862</v>
      </c>
      <c r="R1494" s="0" t="n">
        <v>1.9257</v>
      </c>
      <c r="S1494" s="0" t="n">
        <v>810.2157</v>
      </c>
      <c r="T1494" s="0" t="n">
        <v>0</v>
      </c>
      <c r="U1494" s="0" t="n">
        <v>23.48</v>
      </c>
      <c r="V1494" s="0" t="n">
        <v>49944</v>
      </c>
      <c r="W1494" s="0" t="n">
        <v>27208</v>
      </c>
      <c r="X1494" s="0" t="n">
        <v>9440</v>
      </c>
      <c r="Y1494" s="1" t="n">
        <v>29.8111</v>
      </c>
      <c r="Z1494" s="0" t="n">
        <v>1.8893</v>
      </c>
      <c r="AA1494" s="0" t="n">
        <v>106.7859</v>
      </c>
      <c r="AB1494" s="0" t="n">
        <v>1.21</v>
      </c>
      <c r="AC1494" s="0" t="n">
        <v>6.63</v>
      </c>
      <c r="AD1494" s="0" t="n">
        <v>8682</v>
      </c>
      <c r="AE1494" s="0" t="n">
        <v>6801.161</v>
      </c>
      <c r="AF1494" s="0" t="n">
        <v>1096</v>
      </c>
      <c r="AG1494" s="2" t="n">
        <v>5.9284</v>
      </c>
      <c r="AH1494" s="0" t="n">
        <v>0.3757</v>
      </c>
      <c r="AI1494" s="0" t="n">
        <v>972.2213</v>
      </c>
      <c r="AJ1494" s="0" t="n">
        <v>0</v>
      </c>
      <c r="AK1494" s="0" t="n">
        <v>27.42</v>
      </c>
      <c r="AL1494" s="0" t="n">
        <v>69445</v>
      </c>
      <c r="AM1494" s="0" t="n">
        <v>37549</v>
      </c>
      <c r="AN1494" s="0" t="n">
        <v>9878</v>
      </c>
      <c r="AO1494" s="2" t="n">
        <v>56.1833</v>
      </c>
      <c r="AP1494" s="0" t="n">
        <v>3.5606</v>
      </c>
      <c r="AQ1494" s="0" t="n">
        <v>706.3083</v>
      </c>
      <c r="AR1494" s="0" t="n">
        <v>0</v>
      </c>
      <c r="AS1494" s="0" t="n">
        <v>34.41</v>
      </c>
      <c r="AT1494" s="0" t="n">
        <v>253844</v>
      </c>
      <c r="AU1494" s="0" t="n">
        <v>34544</v>
      </c>
      <c r="AV1494" s="0" t="n">
        <v>58875</v>
      </c>
      <c r="AW1494" s="2" t="n">
        <v>45.5593</v>
      </c>
      <c r="AX1494" s="0" t="n">
        <v>2.8873</v>
      </c>
      <c r="AY1494" s="0" t="n">
        <v>6</v>
      </c>
      <c r="BC1494" s="0" t="s">
        <v>4531</v>
      </c>
    </row>
    <row r="1495" customFormat="false" ht="15" hidden="false" customHeight="true" outlineLevel="0" collapsed="false">
      <c r="A1495" s="0" t="s">
        <v>4532</v>
      </c>
      <c r="B1495" s="0" t="s">
        <v>4533</v>
      </c>
      <c r="C1495" s="0" t="n">
        <v>10320.12</v>
      </c>
      <c r="D1495" s="0" t="n">
        <v>0</v>
      </c>
      <c r="E1495" s="0" t="n">
        <v>65.81</v>
      </c>
      <c r="F1495" s="0" t="n">
        <v>1229727</v>
      </c>
      <c r="G1495" s="0" t="n">
        <v>320242</v>
      </c>
      <c r="H1495" s="0" t="n">
        <v>482664</v>
      </c>
      <c r="I1495" s="1" t="n">
        <v>365.9908</v>
      </c>
      <c r="J1495" s="0" t="n">
        <v>10.9289</v>
      </c>
      <c r="K1495" s="0" t="n">
        <v>17471.35</v>
      </c>
      <c r="L1495" s="0" t="n">
        <v>0</v>
      </c>
      <c r="M1495" s="0" t="n">
        <v>86.4</v>
      </c>
      <c r="N1495" s="0" t="n">
        <v>1528804</v>
      </c>
      <c r="O1495" s="0" t="n">
        <v>358020</v>
      </c>
      <c r="P1495" s="0" t="n">
        <v>505775</v>
      </c>
      <c r="Q1495" s="1" t="n">
        <v>403.0849</v>
      </c>
      <c r="R1495" s="0" t="n">
        <v>12.0366</v>
      </c>
      <c r="S1495" s="0" t="n">
        <v>19318.18</v>
      </c>
      <c r="T1495" s="0" t="n">
        <v>0</v>
      </c>
      <c r="U1495" s="0" t="n">
        <v>93.75</v>
      </c>
      <c r="V1495" s="0" t="n">
        <v>1290483</v>
      </c>
      <c r="W1495" s="0" t="n">
        <v>321556</v>
      </c>
      <c r="X1495" s="0" t="n">
        <v>417216</v>
      </c>
      <c r="Y1495" s="1" t="n">
        <v>352.3206</v>
      </c>
      <c r="Z1495" s="0" t="n">
        <v>10.5207</v>
      </c>
      <c r="AA1495" s="0" t="n">
        <v>17005.65</v>
      </c>
      <c r="AB1495" s="0" t="n">
        <v>0</v>
      </c>
      <c r="AC1495" s="0" t="n">
        <v>67.28</v>
      </c>
      <c r="AD1495" s="0" t="n">
        <v>1684284</v>
      </c>
      <c r="AE1495" s="0" t="n">
        <v>370981</v>
      </c>
      <c r="AF1495" s="0" t="n">
        <v>619307</v>
      </c>
      <c r="AG1495" s="2" t="n">
        <v>323.3767</v>
      </c>
      <c r="AH1495" s="0" t="n">
        <v>9.6564</v>
      </c>
      <c r="AI1495" s="0" t="n">
        <v>21365.13</v>
      </c>
      <c r="AJ1495" s="0" t="n">
        <v>0</v>
      </c>
      <c r="AK1495" s="0" t="n">
        <v>66.54</v>
      </c>
      <c r="AL1495" s="0" t="n">
        <v>1495064</v>
      </c>
      <c r="AM1495" s="0" t="n">
        <v>381291</v>
      </c>
      <c r="AN1495" s="0" t="n">
        <v>621390</v>
      </c>
      <c r="AO1495" s="2" t="n">
        <v>570.5131</v>
      </c>
      <c r="AP1495" s="0" t="n">
        <v>17.0362</v>
      </c>
      <c r="AQ1495" s="0" t="n">
        <v>12812.51</v>
      </c>
      <c r="AR1495" s="0" t="n">
        <v>0</v>
      </c>
      <c r="AS1495" s="0" t="n">
        <v>67.65</v>
      </c>
      <c r="AT1495" s="0" t="n">
        <v>1568043</v>
      </c>
      <c r="AU1495" s="0" t="n">
        <v>376560</v>
      </c>
      <c r="AV1495" s="0" t="n">
        <v>548317</v>
      </c>
      <c r="AW1495" s="2" t="n">
        <v>496.6368</v>
      </c>
      <c r="AX1495" s="0" t="n">
        <v>14.8301</v>
      </c>
      <c r="AY1495" s="0" t="n">
        <v>6</v>
      </c>
      <c r="BC1495" s="0" t="s">
        <v>4534</v>
      </c>
    </row>
    <row r="1496" customFormat="false" ht="15" hidden="false" customHeight="true" outlineLevel="0" collapsed="false">
      <c r="A1496" s="0" t="s">
        <v>4535</v>
      </c>
      <c r="B1496" s="0" t="s">
        <v>4536</v>
      </c>
      <c r="C1496" s="0" t="n">
        <v>679.7778</v>
      </c>
      <c r="D1496" s="0" t="n">
        <v>0</v>
      </c>
      <c r="E1496" s="0" t="n">
        <v>29.67</v>
      </c>
      <c r="F1496" s="0" t="n">
        <v>68655</v>
      </c>
      <c r="G1496" s="0" t="n">
        <v>28120</v>
      </c>
      <c r="H1496" s="0" t="n">
        <v>11189</v>
      </c>
      <c r="I1496" s="1" t="n">
        <v>32.1371</v>
      </c>
      <c r="J1496" s="0" t="n">
        <v>2.2895</v>
      </c>
      <c r="K1496" s="0" t="n">
        <v>845.3818</v>
      </c>
      <c r="L1496" s="0" t="n">
        <v>0</v>
      </c>
      <c r="M1496" s="0" t="n">
        <v>44.02</v>
      </c>
      <c r="N1496" s="0" t="n">
        <v>101468</v>
      </c>
      <c r="O1496" s="0" t="n">
        <v>33177</v>
      </c>
      <c r="P1496" s="0" t="n">
        <v>18706</v>
      </c>
      <c r="Q1496" s="1" t="n">
        <v>37.3531</v>
      </c>
      <c r="R1496" s="0" t="n">
        <v>2.6611</v>
      </c>
      <c r="S1496" s="0" t="n">
        <v>849.7283</v>
      </c>
      <c r="T1496" s="0" t="n">
        <v>0</v>
      </c>
      <c r="U1496" s="0" t="n">
        <v>44.82</v>
      </c>
      <c r="V1496" s="0" t="n">
        <v>100225</v>
      </c>
      <c r="W1496" s="0" t="n">
        <v>32561</v>
      </c>
      <c r="X1496" s="0" t="n">
        <v>23844</v>
      </c>
      <c r="Y1496" s="1" t="n">
        <v>35.6763</v>
      </c>
      <c r="Z1496" s="0" t="n">
        <v>2.5417</v>
      </c>
      <c r="AA1496" s="0" t="n">
        <v>198.8676</v>
      </c>
      <c r="AB1496" s="0" t="n">
        <v>0.24</v>
      </c>
      <c r="AC1496" s="0" t="n">
        <v>14.83</v>
      </c>
      <c r="AD1496" s="0" t="n">
        <v>25874</v>
      </c>
      <c r="AE1496" s="0" t="n">
        <v>13303</v>
      </c>
      <c r="AF1496" s="0" t="n">
        <v>4083</v>
      </c>
      <c r="AG1496" s="2" t="n">
        <v>11.596</v>
      </c>
      <c r="AH1496" s="0" t="n">
        <v>0.8261</v>
      </c>
      <c r="AI1496" s="0" t="n">
        <v>647.0342</v>
      </c>
      <c r="AJ1496" s="0" t="n">
        <v>0</v>
      </c>
      <c r="AK1496" s="0" t="n">
        <v>32.7</v>
      </c>
      <c r="AL1496" s="0" t="n">
        <v>88018</v>
      </c>
      <c r="AM1496" s="0" t="n">
        <v>40754</v>
      </c>
      <c r="AN1496" s="0" t="n">
        <v>9929</v>
      </c>
      <c r="AO1496" s="2" t="n">
        <v>60.9789</v>
      </c>
      <c r="AP1496" s="0" t="n">
        <v>4.3443</v>
      </c>
      <c r="AQ1496" s="0" t="n">
        <v>573.4456</v>
      </c>
      <c r="AR1496" s="0" t="n">
        <v>0</v>
      </c>
      <c r="AS1496" s="0" t="n">
        <v>36.84</v>
      </c>
      <c r="AT1496" s="0" t="n">
        <v>68735</v>
      </c>
      <c r="AU1496" s="0" t="n">
        <v>26647</v>
      </c>
      <c r="AV1496" s="0" t="n">
        <v>12072</v>
      </c>
      <c r="AW1496" s="2" t="n">
        <v>35.1442</v>
      </c>
      <c r="AX1496" s="0" t="n">
        <v>2.5038</v>
      </c>
      <c r="AY1496" s="0" t="n">
        <v>6</v>
      </c>
      <c r="BC1496" s="0" t="s">
        <v>4537</v>
      </c>
    </row>
    <row r="1497" customFormat="false" ht="15" hidden="false" customHeight="true" outlineLevel="0" collapsed="false">
      <c r="A1497" s="0" t="s">
        <v>4538</v>
      </c>
      <c r="B1497" s="0" t="s">
        <v>4539</v>
      </c>
      <c r="C1497" s="0" t="n">
        <v>1437.989</v>
      </c>
      <c r="D1497" s="0" t="n">
        <v>0</v>
      </c>
      <c r="E1497" s="0" t="n">
        <v>31.58</v>
      </c>
      <c r="F1497" s="0" t="n">
        <v>69432</v>
      </c>
      <c r="G1497" s="0" t="n">
        <v>0</v>
      </c>
      <c r="H1497" s="0" t="n">
        <v>24181</v>
      </c>
      <c r="I1497" s="1" t="s">
        <v>60</v>
      </c>
      <c r="J1497" s="0" t="s">
        <v>60</v>
      </c>
      <c r="K1497" s="0" t="n">
        <v>1952.64</v>
      </c>
      <c r="L1497" s="0" t="n">
        <v>0</v>
      </c>
      <c r="M1497" s="0" t="n">
        <v>25</v>
      </c>
      <c r="N1497" s="0" t="n">
        <v>57094</v>
      </c>
      <c r="O1497" s="0" t="n">
        <v>0</v>
      </c>
      <c r="P1497" s="0" t="n">
        <v>24947</v>
      </c>
      <c r="Q1497" s="1" t="s">
        <v>60</v>
      </c>
      <c r="R1497" s="0" t="s">
        <v>60</v>
      </c>
      <c r="S1497" s="0" t="n">
        <v>1316.149</v>
      </c>
      <c r="T1497" s="0" t="n">
        <v>0</v>
      </c>
      <c r="U1497" s="0" t="n">
        <v>26.32</v>
      </c>
      <c r="V1497" s="0" t="n">
        <v>103521</v>
      </c>
      <c r="W1497" s="0" t="n">
        <v>0</v>
      </c>
      <c r="X1497" s="0" t="n">
        <v>49889</v>
      </c>
      <c r="Y1497" s="1" t="s">
        <v>60</v>
      </c>
      <c r="Z1497" s="0" t="s">
        <v>60</v>
      </c>
      <c r="AA1497" s="0" t="n">
        <v>2237.554</v>
      </c>
      <c r="AB1497" s="0" t="n">
        <v>0</v>
      </c>
      <c r="AC1497" s="0" t="n">
        <v>35.53</v>
      </c>
      <c r="AD1497" s="0" t="n">
        <v>96516</v>
      </c>
      <c r="AE1497" s="0" t="n">
        <v>0</v>
      </c>
      <c r="AF1497" s="0" t="n">
        <v>37932</v>
      </c>
      <c r="AG1497" s="2" t="s">
        <v>60</v>
      </c>
      <c r="AH1497" s="0" t="s">
        <v>60</v>
      </c>
      <c r="AI1497" s="0" t="n">
        <v>1331.067</v>
      </c>
      <c r="AJ1497" s="0" t="n">
        <v>0</v>
      </c>
      <c r="AK1497" s="0" t="n">
        <v>25</v>
      </c>
      <c r="AL1497" s="0" t="n">
        <v>57509</v>
      </c>
      <c r="AM1497" s="0" t="n">
        <v>0</v>
      </c>
      <c r="AN1497" s="0" t="n">
        <v>24471</v>
      </c>
      <c r="AO1497" s="2" t="s">
        <v>60</v>
      </c>
      <c r="AP1497" s="0" t="s">
        <v>60</v>
      </c>
      <c r="AQ1497" s="0" t="n">
        <v>1705.587</v>
      </c>
      <c r="AR1497" s="0" t="n">
        <v>0</v>
      </c>
      <c r="AS1497" s="0" t="n">
        <v>35.53</v>
      </c>
      <c r="AT1497" s="0" t="n">
        <v>95923</v>
      </c>
      <c r="AU1497" s="0" t="n">
        <v>0</v>
      </c>
      <c r="AV1497" s="0" t="n">
        <v>36562</v>
      </c>
      <c r="AW1497" s="2" t="s">
        <v>60</v>
      </c>
      <c r="AX1497" s="0" t="s">
        <v>60</v>
      </c>
      <c r="AY1497" s="0" t="n">
        <v>6</v>
      </c>
      <c r="BC1497" s="0" t="s">
        <v>4540</v>
      </c>
    </row>
    <row r="1498" customFormat="false" ht="15" hidden="false" customHeight="true" outlineLevel="0" collapsed="false">
      <c r="A1498" s="0" t="s">
        <v>4541</v>
      </c>
      <c r="B1498" s="0" t="s">
        <v>4542</v>
      </c>
      <c r="C1498" s="0" t="n">
        <v>2406.995</v>
      </c>
      <c r="D1498" s="0" t="n">
        <v>0</v>
      </c>
      <c r="E1498" s="0" t="n">
        <v>38.54</v>
      </c>
      <c r="F1498" s="0" t="n">
        <v>319200</v>
      </c>
      <c r="G1498" s="0" t="n">
        <v>67553</v>
      </c>
      <c r="H1498" s="0" t="n">
        <v>46874</v>
      </c>
      <c r="I1498" s="1" t="n">
        <v>77.2034</v>
      </c>
      <c r="J1498" s="0" t="n">
        <v>6.6491</v>
      </c>
      <c r="K1498" s="0" t="n">
        <v>2398.802</v>
      </c>
      <c r="L1498" s="0" t="n">
        <v>0</v>
      </c>
      <c r="M1498" s="0" t="n">
        <v>43.41</v>
      </c>
      <c r="N1498" s="0" t="n">
        <v>299973</v>
      </c>
      <c r="O1498" s="0" t="n">
        <v>72005</v>
      </c>
      <c r="P1498" s="0" t="n">
        <v>59787</v>
      </c>
      <c r="Q1498" s="1" t="n">
        <v>81.0685</v>
      </c>
      <c r="R1498" s="0" t="n">
        <v>6.9819</v>
      </c>
      <c r="S1498" s="0" t="n">
        <v>1909.265</v>
      </c>
      <c r="T1498" s="0" t="n">
        <v>0</v>
      </c>
      <c r="U1498" s="0" t="n">
        <v>34.44</v>
      </c>
      <c r="V1498" s="0" t="n">
        <v>267924</v>
      </c>
      <c r="W1498" s="0" t="n">
        <v>89758</v>
      </c>
      <c r="X1498" s="0" t="n">
        <v>44496</v>
      </c>
      <c r="Y1498" s="1" t="n">
        <v>98.3455</v>
      </c>
      <c r="Z1498" s="0" t="n">
        <v>8.4699</v>
      </c>
      <c r="AA1498" s="0" t="n">
        <v>125.867</v>
      </c>
      <c r="AB1498" s="0" t="n">
        <v>0.71</v>
      </c>
      <c r="AC1498" s="0" t="n">
        <v>7.94</v>
      </c>
      <c r="AD1498" s="0" t="n">
        <v>23750</v>
      </c>
      <c r="AE1498" s="0" t="n">
        <v>9828</v>
      </c>
      <c r="AF1498" s="0" t="n">
        <v>2898</v>
      </c>
      <c r="AG1498" s="2" t="n">
        <v>8.5669</v>
      </c>
      <c r="AH1498" s="0" t="n">
        <v>0.7378</v>
      </c>
      <c r="AI1498" s="0" t="n">
        <v>188.0558</v>
      </c>
      <c r="AJ1498" s="0" t="n">
        <v>0.11</v>
      </c>
      <c r="AK1498" s="0" t="n">
        <v>9.6</v>
      </c>
      <c r="AL1498" s="0" t="n">
        <v>48582</v>
      </c>
      <c r="AM1498" s="0" t="n">
        <v>17970.61</v>
      </c>
      <c r="AN1498" s="0" t="n">
        <v>8675</v>
      </c>
      <c r="AO1498" s="2" t="n">
        <v>26.8888</v>
      </c>
      <c r="AP1498" s="0" t="n">
        <v>2.3158</v>
      </c>
      <c r="AQ1498" s="0" t="n">
        <v>334.2997</v>
      </c>
      <c r="AR1498" s="0" t="n">
        <v>0.06</v>
      </c>
      <c r="AS1498" s="0" t="n">
        <v>18.95</v>
      </c>
      <c r="AT1498" s="0" t="n">
        <v>83476</v>
      </c>
      <c r="AU1498" s="0" t="n">
        <v>17791.02</v>
      </c>
      <c r="AV1498" s="0" t="n">
        <v>9650</v>
      </c>
      <c r="AW1498" s="2" t="n">
        <v>23.4642</v>
      </c>
      <c r="AX1498" s="0" t="n">
        <v>2.0208</v>
      </c>
      <c r="AY1498" s="0" t="n">
        <v>6</v>
      </c>
      <c r="BC1498" s="0" t="s">
        <v>4543</v>
      </c>
    </row>
    <row r="1499" customFormat="false" ht="15" hidden="false" customHeight="true" outlineLevel="0" collapsed="false">
      <c r="A1499" s="0" t="s">
        <v>4544</v>
      </c>
      <c r="B1499" s="0" t="s">
        <v>4545</v>
      </c>
      <c r="C1499" s="0" t="n">
        <v>186.6212</v>
      </c>
      <c r="D1499" s="0" t="n">
        <v>0.17</v>
      </c>
      <c r="E1499" s="0" t="n">
        <v>6.08</v>
      </c>
      <c r="F1499" s="0" t="n">
        <v>268853</v>
      </c>
      <c r="G1499" s="0" t="n">
        <v>152404.4</v>
      </c>
      <c r="H1499" s="0" t="n">
        <v>27185</v>
      </c>
      <c r="I1499" s="1" t="n">
        <v>174.1765</v>
      </c>
      <c r="J1499" s="0" t="n">
        <v>13.9625</v>
      </c>
      <c r="K1499" s="0" t="n">
        <v>224.9491</v>
      </c>
      <c r="L1499" s="0" t="n">
        <v>0.06</v>
      </c>
      <c r="M1499" s="0" t="n">
        <v>11.46</v>
      </c>
      <c r="N1499" s="0" t="n">
        <v>124661</v>
      </c>
      <c r="O1499" s="0" t="n">
        <v>19683.05</v>
      </c>
      <c r="P1499" s="0" t="n">
        <v>10251</v>
      </c>
      <c r="Q1499" s="1" t="n">
        <v>22.1606</v>
      </c>
      <c r="R1499" s="0" t="n">
        <v>1.7765</v>
      </c>
      <c r="S1499" s="0" t="n">
        <v>256.3307</v>
      </c>
      <c r="T1499" s="0" t="n">
        <v>0.12</v>
      </c>
      <c r="U1499" s="0" t="n">
        <v>16.44</v>
      </c>
      <c r="V1499" s="0" t="n">
        <v>272330</v>
      </c>
      <c r="W1499" s="0" t="n">
        <v>168595.1</v>
      </c>
      <c r="X1499" s="0" t="n">
        <v>29536</v>
      </c>
      <c r="Y1499" s="1" t="n">
        <v>184.7253</v>
      </c>
      <c r="Z1499" s="0" t="n">
        <v>14.8081</v>
      </c>
      <c r="AA1499" s="0" t="n">
        <v>137.2127</v>
      </c>
      <c r="AB1499" s="0" t="n">
        <v>0.52</v>
      </c>
      <c r="AC1499" s="0" t="n">
        <v>5.39</v>
      </c>
      <c r="AD1499" s="0" t="n">
        <v>33036</v>
      </c>
      <c r="AE1499" s="0" t="n">
        <v>19988.68</v>
      </c>
      <c r="AF1499" s="0" t="n">
        <v>4680</v>
      </c>
      <c r="AG1499" s="2" t="n">
        <v>17.4237</v>
      </c>
      <c r="AH1499" s="0" t="n">
        <v>1.3967</v>
      </c>
      <c r="AI1499" s="0" t="n">
        <v>241.9282</v>
      </c>
      <c r="AJ1499" s="0" t="n">
        <v>0.06</v>
      </c>
      <c r="AK1499" s="0" t="n">
        <v>5.11</v>
      </c>
      <c r="AL1499" s="0" t="n">
        <v>44794</v>
      </c>
      <c r="AM1499" s="0" t="n">
        <v>21564.59</v>
      </c>
      <c r="AN1499" s="0" t="n">
        <v>8838</v>
      </c>
      <c r="AO1499" s="2" t="n">
        <v>32.2664</v>
      </c>
      <c r="AP1499" s="0" t="n">
        <v>2.5866</v>
      </c>
      <c r="AQ1499" s="0" t="n">
        <v>461.6492</v>
      </c>
      <c r="AR1499" s="0" t="n">
        <v>0</v>
      </c>
      <c r="AS1499" s="0" t="n">
        <v>12.29</v>
      </c>
      <c r="AT1499" s="0" t="n">
        <v>127883</v>
      </c>
      <c r="AU1499" s="0" t="n">
        <v>18541.73</v>
      </c>
      <c r="AV1499" s="0" t="n">
        <v>12465</v>
      </c>
      <c r="AW1499" s="2" t="n">
        <v>24.4543</v>
      </c>
      <c r="AX1499" s="0" t="n">
        <v>1.9603</v>
      </c>
      <c r="AY1499" s="0" t="n">
        <v>6</v>
      </c>
      <c r="BC1499" s="0" t="s">
        <v>4546</v>
      </c>
    </row>
    <row r="1500" customFormat="false" ht="15" hidden="false" customHeight="true" outlineLevel="0" collapsed="false">
      <c r="A1500" s="0" t="s">
        <v>4547</v>
      </c>
      <c r="B1500" s="0" t="s">
        <v>4548</v>
      </c>
      <c r="C1500" s="0" t="n">
        <v>666.873</v>
      </c>
      <c r="D1500" s="0" t="n">
        <v>0</v>
      </c>
      <c r="E1500" s="0" t="n">
        <v>10.4</v>
      </c>
      <c r="F1500" s="0" t="n">
        <v>113224</v>
      </c>
      <c r="G1500" s="0" t="n">
        <v>0</v>
      </c>
      <c r="H1500" s="0" t="n">
        <v>25949</v>
      </c>
      <c r="I1500" s="1" t="s">
        <v>60</v>
      </c>
      <c r="J1500" s="0" t="s">
        <v>60</v>
      </c>
      <c r="K1500" s="0" t="n">
        <v>1176.988</v>
      </c>
      <c r="L1500" s="0" t="n">
        <v>0</v>
      </c>
      <c r="M1500" s="0" t="n">
        <v>11.41</v>
      </c>
      <c r="N1500" s="0" t="n">
        <v>128548</v>
      </c>
      <c r="O1500" s="0" t="n">
        <v>0</v>
      </c>
      <c r="P1500" s="0" t="n">
        <v>31482</v>
      </c>
      <c r="Q1500" s="1" t="s">
        <v>60</v>
      </c>
      <c r="R1500" s="0" t="s">
        <v>60</v>
      </c>
      <c r="S1500" s="0" t="n">
        <v>1013.778</v>
      </c>
      <c r="T1500" s="0" t="n">
        <v>0</v>
      </c>
      <c r="U1500" s="0" t="n">
        <v>19.8</v>
      </c>
      <c r="V1500" s="0" t="n">
        <v>106788</v>
      </c>
      <c r="W1500" s="0" t="n">
        <v>9743.049</v>
      </c>
      <c r="X1500" s="0" t="n">
        <v>23281</v>
      </c>
      <c r="Y1500" s="1" t="n">
        <v>10.6752</v>
      </c>
      <c r="Z1500" s="0" t="n">
        <v>1.1148</v>
      </c>
      <c r="AA1500" s="0" t="n">
        <v>358.4261</v>
      </c>
      <c r="AB1500" s="0" t="n">
        <v>0</v>
      </c>
      <c r="AC1500" s="0" t="n">
        <v>3.91</v>
      </c>
      <c r="AD1500" s="0" t="n">
        <v>39279</v>
      </c>
      <c r="AE1500" s="0" t="n">
        <v>0</v>
      </c>
      <c r="AF1500" s="0" t="n">
        <v>8300</v>
      </c>
      <c r="AG1500" s="2" t="s">
        <v>60</v>
      </c>
      <c r="AH1500" s="0" t="s">
        <v>60</v>
      </c>
      <c r="AI1500" s="0" t="n">
        <v>593.9667</v>
      </c>
      <c r="AJ1500" s="0" t="n">
        <v>0</v>
      </c>
      <c r="AK1500" s="0" t="n">
        <v>8.84</v>
      </c>
      <c r="AL1500" s="0" t="n">
        <v>73993</v>
      </c>
      <c r="AM1500" s="0" t="n">
        <v>0</v>
      </c>
      <c r="AN1500" s="0" t="n">
        <v>11834</v>
      </c>
      <c r="AO1500" s="2" t="s">
        <v>60</v>
      </c>
      <c r="AP1500" s="0" t="s">
        <v>60</v>
      </c>
      <c r="AQ1500" s="0" t="n">
        <v>728.5017</v>
      </c>
      <c r="AR1500" s="0" t="n">
        <v>0</v>
      </c>
      <c r="AS1500" s="0" t="n">
        <v>8.39</v>
      </c>
      <c r="AT1500" s="0" t="n">
        <v>87644</v>
      </c>
      <c r="AU1500" s="0" t="n">
        <v>0</v>
      </c>
      <c r="AV1500" s="0" t="n">
        <v>22060</v>
      </c>
      <c r="AW1500" s="2" t="s">
        <v>60</v>
      </c>
      <c r="AX1500" s="0" t="s">
        <v>60</v>
      </c>
      <c r="AY1500" s="0" t="n">
        <v>6</v>
      </c>
      <c r="BC1500" s="0" t="s">
        <v>4549</v>
      </c>
    </row>
    <row r="1501" customFormat="false" ht="15" hidden="false" customHeight="true" outlineLevel="0" collapsed="false">
      <c r="A1501" s="0" t="s">
        <v>4550</v>
      </c>
      <c r="B1501" s="0" t="s">
        <v>4551</v>
      </c>
      <c r="C1501" s="0" t="n">
        <v>324.3093</v>
      </c>
      <c r="D1501" s="0" t="n">
        <v>0.14</v>
      </c>
      <c r="E1501" s="0" t="n">
        <v>22.13</v>
      </c>
      <c r="F1501" s="0" t="n">
        <v>24454</v>
      </c>
      <c r="G1501" s="0" t="n">
        <v>24553.33</v>
      </c>
      <c r="H1501" s="0" t="n">
        <v>3073</v>
      </c>
      <c r="I1501" s="1" t="n">
        <v>28.061</v>
      </c>
      <c r="J1501" s="0" t="n">
        <v>0.3872</v>
      </c>
      <c r="K1501" s="0" t="n">
        <v>917.1002</v>
      </c>
      <c r="L1501" s="0" t="n">
        <v>0</v>
      </c>
      <c r="M1501" s="0" t="n">
        <v>22.95</v>
      </c>
      <c r="N1501" s="0" t="n">
        <v>29511</v>
      </c>
      <c r="O1501" s="0" t="n">
        <v>20380.54</v>
      </c>
      <c r="P1501" s="0" t="n">
        <v>7438</v>
      </c>
      <c r="Q1501" s="1" t="n">
        <v>22.9459</v>
      </c>
      <c r="R1501" s="0" t="n">
        <v>0.3166</v>
      </c>
      <c r="S1501" s="0" t="n">
        <v>483.8951</v>
      </c>
      <c r="T1501" s="0" t="n">
        <v>0</v>
      </c>
      <c r="U1501" s="0" t="n">
        <v>16.39</v>
      </c>
      <c r="V1501" s="0" t="n">
        <v>20725</v>
      </c>
      <c r="W1501" s="0" t="n">
        <v>49410</v>
      </c>
      <c r="X1501" s="0" t="n">
        <v>4076</v>
      </c>
      <c r="Y1501" s="1" t="n">
        <v>54.1373</v>
      </c>
      <c r="Z1501" s="0" t="n">
        <v>0.747</v>
      </c>
      <c r="AA1501" s="0" t="n">
        <v>464.3962</v>
      </c>
      <c r="AB1501" s="0" t="n">
        <v>0</v>
      </c>
      <c r="AC1501" s="0" t="n">
        <v>15.57</v>
      </c>
      <c r="AD1501" s="0" t="n">
        <v>11576</v>
      </c>
      <c r="AE1501" s="0" t="n">
        <v>16384.56</v>
      </c>
      <c r="AF1501" s="0" t="n">
        <v>2885</v>
      </c>
      <c r="AG1501" s="2" t="n">
        <v>14.2821</v>
      </c>
      <c r="AH1501" s="0" t="n">
        <v>0.1971</v>
      </c>
      <c r="AI1501" s="0" t="n">
        <v>305.7771</v>
      </c>
      <c r="AJ1501" s="0" t="n">
        <v>0</v>
      </c>
      <c r="AK1501" s="0" t="n">
        <v>23.77</v>
      </c>
      <c r="AL1501" s="0" t="n">
        <v>29022</v>
      </c>
      <c r="AM1501" s="0" t="n">
        <v>20955.63</v>
      </c>
      <c r="AN1501" s="0" t="n">
        <v>2895</v>
      </c>
      <c r="AO1501" s="2" t="n">
        <v>31.3552</v>
      </c>
      <c r="AP1501" s="0" t="n">
        <v>0.4326</v>
      </c>
      <c r="AQ1501" s="0" t="n">
        <v>601.1853</v>
      </c>
      <c r="AR1501" s="0" t="n">
        <v>0</v>
      </c>
      <c r="AS1501" s="0" t="n">
        <v>17.21</v>
      </c>
      <c r="AT1501" s="0" t="n">
        <v>12840</v>
      </c>
      <c r="AU1501" s="0" t="n">
        <v>19260</v>
      </c>
      <c r="AV1501" s="0" t="n">
        <v>2617</v>
      </c>
      <c r="AW1501" s="2" t="n">
        <v>25.4016</v>
      </c>
      <c r="AX1501" s="0" t="n">
        <v>0.3505</v>
      </c>
      <c r="AY1501" s="0" t="n">
        <v>6</v>
      </c>
      <c r="BC1501" s="0" t="s">
        <v>4552</v>
      </c>
    </row>
    <row r="1502" customFormat="false" ht="15" hidden="false" customHeight="true" outlineLevel="0" collapsed="false">
      <c r="A1502" s="0" t="s">
        <v>4553</v>
      </c>
      <c r="B1502" s="0" t="s">
        <v>4554</v>
      </c>
      <c r="C1502" s="0" t="n">
        <v>500.14</v>
      </c>
      <c r="D1502" s="0" t="n">
        <v>0</v>
      </c>
      <c r="E1502" s="0" t="n">
        <v>17.98</v>
      </c>
      <c r="F1502" s="0" t="n">
        <v>25212</v>
      </c>
      <c r="G1502" s="0" t="n">
        <v>18486</v>
      </c>
      <c r="H1502" s="0" t="n">
        <v>6602</v>
      </c>
      <c r="I1502" s="1" t="n">
        <v>21.1269</v>
      </c>
      <c r="J1502" s="0" t="n">
        <v>0.8571</v>
      </c>
      <c r="K1502" s="0" t="n">
        <v>901.1547</v>
      </c>
      <c r="L1502" s="0" t="n">
        <v>0</v>
      </c>
      <c r="M1502" s="0" t="n">
        <v>26.12</v>
      </c>
      <c r="N1502" s="0" t="n">
        <v>46810</v>
      </c>
      <c r="O1502" s="0" t="n">
        <v>22009</v>
      </c>
      <c r="P1502" s="0" t="n">
        <v>7863</v>
      </c>
      <c r="Q1502" s="1" t="n">
        <v>24.7793</v>
      </c>
      <c r="R1502" s="0" t="n">
        <v>1.0053</v>
      </c>
      <c r="S1502" s="0" t="n">
        <v>1544.043</v>
      </c>
      <c r="T1502" s="0" t="n">
        <v>0</v>
      </c>
      <c r="U1502" s="0" t="n">
        <v>45.79</v>
      </c>
      <c r="V1502" s="0" t="n">
        <v>53512</v>
      </c>
      <c r="W1502" s="0" t="n">
        <v>26496</v>
      </c>
      <c r="X1502" s="0" t="n">
        <v>15600</v>
      </c>
      <c r="Y1502" s="1" t="n">
        <v>29.031</v>
      </c>
      <c r="Z1502" s="0" t="n">
        <v>1.1778</v>
      </c>
      <c r="AA1502" s="0" t="n">
        <v>1514.988</v>
      </c>
      <c r="AB1502" s="0" t="n">
        <v>0</v>
      </c>
      <c r="AC1502" s="0" t="n">
        <v>19.94</v>
      </c>
      <c r="AD1502" s="0" t="n">
        <v>53180</v>
      </c>
      <c r="AE1502" s="0" t="n">
        <v>37091</v>
      </c>
      <c r="AF1502" s="0" t="n">
        <v>12229</v>
      </c>
      <c r="AG1502" s="2" t="n">
        <v>32.3315</v>
      </c>
      <c r="AH1502" s="0" t="n">
        <v>1.3117</v>
      </c>
      <c r="AI1502" s="0" t="n">
        <v>1102.928</v>
      </c>
      <c r="AJ1502" s="0" t="n">
        <v>0</v>
      </c>
      <c r="AK1502" s="0" t="n">
        <v>22.75</v>
      </c>
      <c r="AL1502" s="0" t="n">
        <v>48746</v>
      </c>
      <c r="AM1502" s="0" t="n">
        <v>35113</v>
      </c>
      <c r="AN1502" s="0" t="n">
        <v>14630</v>
      </c>
      <c r="AO1502" s="2" t="n">
        <v>52.5384</v>
      </c>
      <c r="AP1502" s="0" t="n">
        <v>2.1315</v>
      </c>
      <c r="AQ1502" s="0" t="n">
        <v>692.8723</v>
      </c>
      <c r="AR1502" s="0" t="n">
        <v>0</v>
      </c>
      <c r="AS1502" s="0" t="n">
        <v>26.69</v>
      </c>
      <c r="AT1502" s="0" t="n">
        <v>56117</v>
      </c>
      <c r="AU1502" s="0" t="n">
        <v>30555</v>
      </c>
      <c r="AV1502" s="0" t="n">
        <v>8605</v>
      </c>
      <c r="AW1502" s="2" t="n">
        <v>40.2983</v>
      </c>
      <c r="AX1502" s="0" t="n">
        <v>1.6349</v>
      </c>
      <c r="AY1502" s="0" t="n">
        <v>6</v>
      </c>
      <c r="BC1502" s="0" t="s">
        <v>4555</v>
      </c>
    </row>
    <row r="1503" customFormat="false" ht="15" hidden="false" customHeight="true" outlineLevel="0" collapsed="false">
      <c r="A1503" s="0" t="s">
        <v>4556</v>
      </c>
      <c r="B1503" s="0" t="s">
        <v>4557</v>
      </c>
      <c r="C1503" s="0" t="n">
        <v>562.8202</v>
      </c>
      <c r="D1503" s="0" t="n">
        <v>0</v>
      </c>
      <c r="E1503" s="0" t="n">
        <v>26.71</v>
      </c>
      <c r="F1503" s="0" t="n">
        <v>108690</v>
      </c>
      <c r="G1503" s="0" t="n">
        <v>33895</v>
      </c>
      <c r="H1503" s="0" t="n">
        <v>19497</v>
      </c>
      <c r="I1503" s="1" t="n">
        <v>38.7371</v>
      </c>
      <c r="J1503" s="0" t="n">
        <v>3.0693</v>
      </c>
      <c r="K1503" s="0" t="n">
        <v>839.4824</v>
      </c>
      <c r="L1503" s="0" t="n">
        <v>0</v>
      </c>
      <c r="M1503" s="0" t="n">
        <v>29.9</v>
      </c>
      <c r="N1503" s="0" t="n">
        <v>98927</v>
      </c>
      <c r="O1503" s="0" t="n">
        <v>40179</v>
      </c>
      <c r="P1503" s="0" t="n">
        <v>17410</v>
      </c>
      <c r="Q1503" s="1" t="n">
        <v>45.2364</v>
      </c>
      <c r="R1503" s="0" t="n">
        <v>3.5843</v>
      </c>
      <c r="S1503" s="0" t="n">
        <v>807.3173</v>
      </c>
      <c r="T1503" s="0" t="n">
        <v>0</v>
      </c>
      <c r="U1503" s="0" t="n">
        <v>30.62</v>
      </c>
      <c r="V1503" s="0" t="n">
        <v>103793</v>
      </c>
      <c r="W1503" s="0" t="n">
        <v>33963</v>
      </c>
      <c r="X1503" s="0" t="n">
        <v>21918</v>
      </c>
      <c r="Y1503" s="1" t="n">
        <v>37.2124</v>
      </c>
      <c r="Z1503" s="0" t="n">
        <v>2.9485</v>
      </c>
      <c r="AA1503" s="0" t="n">
        <v>966.945</v>
      </c>
      <c r="AB1503" s="0" t="n">
        <v>0</v>
      </c>
      <c r="AC1503" s="0" t="n">
        <v>31.49</v>
      </c>
      <c r="AD1503" s="0" t="n">
        <v>200622</v>
      </c>
      <c r="AE1503" s="0" t="n">
        <v>77506</v>
      </c>
      <c r="AF1503" s="0" t="n">
        <v>43543</v>
      </c>
      <c r="AG1503" s="2" t="n">
        <v>67.5604</v>
      </c>
      <c r="AH1503" s="0" t="n">
        <v>5.3531</v>
      </c>
      <c r="AI1503" s="0" t="n">
        <v>1012.372</v>
      </c>
      <c r="AJ1503" s="0" t="n">
        <v>0</v>
      </c>
      <c r="AK1503" s="0" t="n">
        <v>33.96</v>
      </c>
      <c r="AL1503" s="0" t="n">
        <v>159440</v>
      </c>
      <c r="AM1503" s="0" t="n">
        <v>49784</v>
      </c>
      <c r="AN1503" s="0" t="n">
        <v>33416</v>
      </c>
      <c r="AO1503" s="2" t="n">
        <v>74.4902</v>
      </c>
      <c r="AP1503" s="0" t="n">
        <v>5.9022</v>
      </c>
      <c r="AQ1503" s="0" t="n">
        <v>1057.042</v>
      </c>
      <c r="AR1503" s="0" t="n">
        <v>0</v>
      </c>
      <c r="AS1503" s="0" t="n">
        <v>35.85</v>
      </c>
      <c r="AT1503" s="0" t="n">
        <v>191428</v>
      </c>
      <c r="AU1503" s="0" t="n">
        <v>60733</v>
      </c>
      <c r="AV1503" s="0" t="n">
        <v>35093</v>
      </c>
      <c r="AW1503" s="2" t="n">
        <v>80.0994</v>
      </c>
      <c r="AX1503" s="0" t="n">
        <v>6.3466</v>
      </c>
      <c r="AY1503" s="0" t="n">
        <v>6</v>
      </c>
      <c r="BC1503" s="0" t="s">
        <v>4558</v>
      </c>
    </row>
    <row r="1504" customFormat="false" ht="15" hidden="false" customHeight="true" outlineLevel="0" collapsed="false">
      <c r="A1504" s="0" t="s">
        <v>4559</v>
      </c>
      <c r="B1504" s="0" t="s">
        <v>4560</v>
      </c>
      <c r="C1504" s="0" t="n">
        <v>287.0253</v>
      </c>
      <c r="D1504" s="0" t="n">
        <v>0.2</v>
      </c>
      <c r="E1504" s="0" t="n">
        <v>14.09</v>
      </c>
      <c r="F1504" s="0" t="n">
        <v>90074</v>
      </c>
      <c r="G1504" s="0" t="n">
        <v>29993</v>
      </c>
      <c r="H1504" s="0" t="n">
        <v>9619</v>
      </c>
      <c r="I1504" s="1" t="n">
        <v>34.2777</v>
      </c>
      <c r="J1504" s="0" t="n">
        <v>2.266</v>
      </c>
      <c r="K1504" s="0" t="n">
        <v>506.8895</v>
      </c>
      <c r="L1504" s="0" t="n">
        <v>0</v>
      </c>
      <c r="M1504" s="0" t="n">
        <v>28.18</v>
      </c>
      <c r="N1504" s="0" t="n">
        <v>97111</v>
      </c>
      <c r="O1504" s="0" t="n">
        <v>27505</v>
      </c>
      <c r="P1504" s="0" t="n">
        <v>11478</v>
      </c>
      <c r="Q1504" s="1" t="n">
        <v>30.9671</v>
      </c>
      <c r="R1504" s="0" t="n">
        <v>2.0471</v>
      </c>
      <c r="S1504" s="0" t="n">
        <v>507.3818</v>
      </c>
      <c r="T1504" s="0" t="n">
        <v>0</v>
      </c>
      <c r="U1504" s="0" t="n">
        <v>31.24</v>
      </c>
      <c r="V1504" s="0" t="n">
        <v>80576</v>
      </c>
      <c r="W1504" s="0" t="n">
        <v>42441</v>
      </c>
      <c r="X1504" s="0" t="n">
        <v>14412</v>
      </c>
      <c r="Y1504" s="1" t="n">
        <v>46.5015</v>
      </c>
      <c r="Z1504" s="0" t="n">
        <v>3.0741</v>
      </c>
      <c r="AA1504" s="0" t="n">
        <v>247.4797</v>
      </c>
      <c r="AB1504" s="0" t="n">
        <v>0.06</v>
      </c>
      <c r="AC1504" s="0" t="n">
        <v>12.39</v>
      </c>
      <c r="AD1504" s="0" t="n">
        <v>30467</v>
      </c>
      <c r="AE1504" s="0" t="n">
        <v>21785</v>
      </c>
      <c r="AF1504" s="0" t="n">
        <v>6434</v>
      </c>
      <c r="AG1504" s="2" t="n">
        <v>18.9896</v>
      </c>
      <c r="AH1504" s="0" t="n">
        <v>1.2553</v>
      </c>
      <c r="AI1504" s="0" t="n">
        <v>353.191</v>
      </c>
      <c r="AJ1504" s="0" t="n">
        <v>0</v>
      </c>
      <c r="AK1504" s="0" t="n">
        <v>19.69</v>
      </c>
      <c r="AL1504" s="0" t="n">
        <v>70624</v>
      </c>
      <c r="AM1504" s="0" t="n">
        <v>31594</v>
      </c>
      <c r="AN1504" s="0" t="n">
        <v>7867</v>
      </c>
      <c r="AO1504" s="2" t="n">
        <v>47.2731</v>
      </c>
      <c r="AP1504" s="0" t="n">
        <v>3.1251</v>
      </c>
      <c r="AQ1504" s="0" t="n">
        <v>514.8373</v>
      </c>
      <c r="AR1504" s="0" t="n">
        <v>0</v>
      </c>
      <c r="AS1504" s="0" t="n">
        <v>22.75</v>
      </c>
      <c r="AT1504" s="0" t="n">
        <v>109143</v>
      </c>
      <c r="AU1504" s="0" t="n">
        <v>45793</v>
      </c>
      <c r="AV1504" s="0" t="n">
        <v>14485</v>
      </c>
      <c r="AW1504" s="2" t="n">
        <v>60.3954</v>
      </c>
      <c r="AX1504" s="0" t="n">
        <v>3.9926</v>
      </c>
      <c r="AY1504" s="0" t="n">
        <v>6</v>
      </c>
      <c r="BC1504" s="0" t="s">
        <v>4561</v>
      </c>
    </row>
    <row r="1505" customFormat="false" ht="15" hidden="false" customHeight="true" outlineLevel="0" collapsed="false">
      <c r="A1505" s="0" t="s">
        <v>4562</v>
      </c>
      <c r="B1505" s="0" t="s">
        <v>4563</v>
      </c>
      <c r="C1505" s="0" t="n">
        <v>1044.085</v>
      </c>
      <c r="D1505" s="0" t="n">
        <v>0</v>
      </c>
      <c r="E1505" s="0" t="n">
        <v>33.33</v>
      </c>
      <c r="F1505" s="0" t="n">
        <v>58519</v>
      </c>
      <c r="G1505" s="0" t="n">
        <v>24493</v>
      </c>
      <c r="H1505" s="0" t="n">
        <v>11772</v>
      </c>
      <c r="I1505" s="1" t="n">
        <v>27.992</v>
      </c>
      <c r="J1505" s="0" t="n">
        <v>1.1738</v>
      </c>
      <c r="K1505" s="0" t="n">
        <v>859.4344</v>
      </c>
      <c r="L1505" s="0" t="n">
        <v>0</v>
      </c>
      <c r="M1505" s="0" t="n">
        <v>38.67</v>
      </c>
      <c r="N1505" s="0" t="n">
        <v>69224</v>
      </c>
      <c r="O1505" s="0" t="n">
        <v>36023</v>
      </c>
      <c r="P1505" s="0" t="n">
        <v>12765</v>
      </c>
      <c r="Q1505" s="1" t="n">
        <v>40.5573</v>
      </c>
      <c r="R1505" s="0" t="n">
        <v>1.7007</v>
      </c>
      <c r="S1505" s="0" t="n">
        <v>761.0009</v>
      </c>
      <c r="T1505" s="0" t="n">
        <v>0</v>
      </c>
      <c r="U1505" s="0" t="n">
        <v>28.8</v>
      </c>
      <c r="V1505" s="0" t="n">
        <v>67220</v>
      </c>
      <c r="W1505" s="0" t="n">
        <v>20907</v>
      </c>
      <c r="X1505" s="0" t="n">
        <v>10540</v>
      </c>
      <c r="Y1505" s="1" t="n">
        <v>22.9073</v>
      </c>
      <c r="Z1505" s="0" t="n">
        <v>0.9606</v>
      </c>
      <c r="AA1505" s="0" t="n">
        <v>1544.158</v>
      </c>
      <c r="AB1505" s="0" t="n">
        <v>0</v>
      </c>
      <c r="AC1505" s="0" t="n">
        <v>37.33</v>
      </c>
      <c r="AD1505" s="0" t="n">
        <v>70170</v>
      </c>
      <c r="AE1505" s="0" t="n">
        <v>24358.58</v>
      </c>
      <c r="AF1505" s="0" t="n">
        <v>14910</v>
      </c>
      <c r="AG1505" s="2" t="n">
        <v>21.2329</v>
      </c>
      <c r="AH1505" s="0" t="n">
        <v>0.8904</v>
      </c>
      <c r="AI1505" s="0" t="n">
        <v>1291.014</v>
      </c>
      <c r="AJ1505" s="0" t="n">
        <v>0</v>
      </c>
      <c r="AK1505" s="0" t="n">
        <v>42.93</v>
      </c>
      <c r="AL1505" s="0" t="n">
        <v>79030</v>
      </c>
      <c r="AM1505" s="0" t="n">
        <v>27353.2</v>
      </c>
      <c r="AN1505" s="0" t="n">
        <v>16665</v>
      </c>
      <c r="AO1505" s="2" t="n">
        <v>40.9277</v>
      </c>
      <c r="AP1505" s="0" t="n">
        <v>1.7162</v>
      </c>
      <c r="AQ1505" s="0" t="n">
        <v>1152.964</v>
      </c>
      <c r="AR1505" s="0" t="n">
        <v>0</v>
      </c>
      <c r="AS1505" s="0" t="n">
        <v>32</v>
      </c>
      <c r="AT1505" s="0" t="n">
        <v>80899</v>
      </c>
      <c r="AU1505" s="0" t="n">
        <v>39097</v>
      </c>
      <c r="AV1505" s="0" t="n">
        <v>15628</v>
      </c>
      <c r="AW1505" s="2" t="n">
        <v>51.5642</v>
      </c>
      <c r="AX1505" s="0" t="n">
        <v>2.1622</v>
      </c>
      <c r="AY1505" s="0" t="n">
        <v>6</v>
      </c>
      <c r="BC1505" s="0" t="s">
        <v>4564</v>
      </c>
    </row>
    <row r="1506" customFormat="false" ht="15" hidden="false" customHeight="true" outlineLevel="0" collapsed="false">
      <c r="A1506" s="0" t="s">
        <v>4565</v>
      </c>
      <c r="B1506" s="0" t="s">
        <v>4566</v>
      </c>
      <c r="C1506" s="0" t="n">
        <v>602.6564</v>
      </c>
      <c r="D1506" s="0" t="n">
        <v>0</v>
      </c>
      <c r="E1506" s="0" t="n">
        <v>20.82</v>
      </c>
      <c r="F1506" s="0" t="n">
        <v>347808</v>
      </c>
      <c r="G1506" s="0" t="n">
        <v>55122.97</v>
      </c>
      <c r="H1506" s="0" t="n">
        <v>78505</v>
      </c>
      <c r="I1506" s="1" t="n">
        <v>62.9977</v>
      </c>
      <c r="J1506" s="0" t="n">
        <v>13.8308</v>
      </c>
      <c r="K1506" s="0" t="n">
        <v>581.6592</v>
      </c>
      <c r="L1506" s="0" t="n">
        <v>0</v>
      </c>
      <c r="M1506" s="0" t="n">
        <v>23.48</v>
      </c>
      <c r="N1506" s="0" t="n">
        <v>341311</v>
      </c>
      <c r="O1506" s="0" t="n">
        <v>74955</v>
      </c>
      <c r="P1506" s="0" t="n">
        <v>75602</v>
      </c>
      <c r="Q1506" s="1" t="n">
        <v>84.3898</v>
      </c>
      <c r="R1506" s="0" t="n">
        <v>18.5273</v>
      </c>
      <c r="S1506" s="0" t="n">
        <v>860.3977</v>
      </c>
      <c r="T1506" s="0" t="n">
        <v>0</v>
      </c>
      <c r="U1506" s="0" t="n">
        <v>29.86</v>
      </c>
      <c r="V1506" s="0" t="n">
        <v>438400</v>
      </c>
      <c r="W1506" s="0" t="n">
        <v>65413</v>
      </c>
      <c r="X1506" s="0" t="n">
        <v>95039</v>
      </c>
      <c r="Y1506" s="1" t="n">
        <v>71.6713</v>
      </c>
      <c r="Z1506" s="0" t="n">
        <v>15.7351</v>
      </c>
      <c r="AA1506" s="0" t="n">
        <v>762.4899</v>
      </c>
      <c r="AB1506" s="0" t="n">
        <v>0</v>
      </c>
      <c r="AC1506" s="0" t="n">
        <v>26.94</v>
      </c>
      <c r="AD1506" s="0" t="n">
        <v>523133</v>
      </c>
      <c r="AE1506" s="0" t="n">
        <v>85407</v>
      </c>
      <c r="AF1506" s="0" t="n">
        <v>93568</v>
      </c>
      <c r="AG1506" s="2" t="n">
        <v>74.4476</v>
      </c>
      <c r="AH1506" s="0" t="n">
        <v>16.3446</v>
      </c>
      <c r="AI1506" s="0" t="n">
        <v>717.6296</v>
      </c>
      <c r="AJ1506" s="0" t="n">
        <v>0</v>
      </c>
      <c r="AK1506" s="0" t="n">
        <v>20.76</v>
      </c>
      <c r="AL1506" s="0" t="n">
        <v>421584</v>
      </c>
      <c r="AM1506" s="0" t="n">
        <v>57712</v>
      </c>
      <c r="AN1506" s="0" t="n">
        <v>88500</v>
      </c>
      <c r="AO1506" s="2" t="n">
        <v>86.3526</v>
      </c>
      <c r="AP1506" s="0" t="n">
        <v>18.9582</v>
      </c>
      <c r="AQ1506" s="0" t="n">
        <v>699.4198</v>
      </c>
      <c r="AR1506" s="0" t="n">
        <v>0</v>
      </c>
      <c r="AS1506" s="0" t="n">
        <v>23.8</v>
      </c>
      <c r="AT1506" s="0" t="n">
        <v>511494</v>
      </c>
      <c r="AU1506" s="0" t="n">
        <v>67657.06</v>
      </c>
      <c r="AV1506" s="0" t="n">
        <v>78199</v>
      </c>
      <c r="AW1506" s="2" t="n">
        <v>89.2314</v>
      </c>
      <c r="AX1506" s="0" t="n">
        <v>19.5903</v>
      </c>
      <c r="AY1506" s="0" t="n">
        <v>6</v>
      </c>
      <c r="BC1506" s="0" t="s">
        <v>4567</v>
      </c>
    </row>
    <row r="1507" customFormat="false" ht="15" hidden="false" customHeight="true" outlineLevel="0" collapsed="false">
      <c r="A1507" s="0" t="s">
        <v>4568</v>
      </c>
      <c r="B1507" s="0" t="s">
        <v>4569</v>
      </c>
      <c r="C1507" s="0" t="n">
        <v>666.9623</v>
      </c>
      <c r="D1507" s="0" t="n">
        <v>0</v>
      </c>
      <c r="E1507" s="0" t="n">
        <v>35.8</v>
      </c>
      <c r="F1507" s="0" t="n">
        <v>111859</v>
      </c>
      <c r="G1507" s="0" t="n">
        <v>24492</v>
      </c>
      <c r="H1507" s="0" t="n">
        <v>20293</v>
      </c>
      <c r="I1507" s="1" t="n">
        <v>27.9909</v>
      </c>
      <c r="J1507" s="0" t="n">
        <v>2.4674</v>
      </c>
      <c r="K1507" s="0" t="n">
        <v>637.4467</v>
      </c>
      <c r="L1507" s="0" t="n">
        <v>0</v>
      </c>
      <c r="M1507" s="0" t="n">
        <v>34.24</v>
      </c>
      <c r="N1507" s="0" t="n">
        <v>102479</v>
      </c>
      <c r="O1507" s="0" t="n">
        <v>25968</v>
      </c>
      <c r="P1507" s="0" t="n">
        <v>16346</v>
      </c>
      <c r="Q1507" s="1" t="n">
        <v>29.2367</v>
      </c>
      <c r="R1507" s="0" t="n">
        <v>2.5772</v>
      </c>
      <c r="S1507" s="0" t="n">
        <v>959.1343</v>
      </c>
      <c r="T1507" s="0" t="n">
        <v>0</v>
      </c>
      <c r="U1507" s="0" t="n">
        <v>37.48</v>
      </c>
      <c r="V1507" s="0" t="n">
        <v>88337</v>
      </c>
      <c r="W1507" s="0" t="n">
        <v>22198</v>
      </c>
      <c r="X1507" s="0" t="n">
        <v>16449</v>
      </c>
      <c r="Y1507" s="1" t="n">
        <v>24.3218</v>
      </c>
      <c r="Z1507" s="0" t="n">
        <v>2.1439</v>
      </c>
      <c r="AA1507" s="0" t="n">
        <v>818.5049</v>
      </c>
      <c r="AB1507" s="0" t="n">
        <v>0</v>
      </c>
      <c r="AC1507" s="0" t="n">
        <v>40.99</v>
      </c>
      <c r="AD1507" s="0" t="n">
        <v>134125</v>
      </c>
      <c r="AE1507" s="0" t="n">
        <v>40346</v>
      </c>
      <c r="AF1507" s="0" t="n">
        <v>22987</v>
      </c>
      <c r="AG1507" s="2" t="n">
        <v>35.1688</v>
      </c>
      <c r="AH1507" s="0" t="n">
        <v>3.1001</v>
      </c>
      <c r="AI1507" s="0" t="n">
        <v>826.2578</v>
      </c>
      <c r="AJ1507" s="0" t="n">
        <v>0</v>
      </c>
      <c r="AK1507" s="0" t="n">
        <v>38.13</v>
      </c>
      <c r="AL1507" s="0" t="n">
        <v>90956</v>
      </c>
      <c r="AM1507" s="0" t="n">
        <v>26539</v>
      </c>
      <c r="AN1507" s="0" t="n">
        <v>18722</v>
      </c>
      <c r="AO1507" s="2" t="n">
        <v>39.7094</v>
      </c>
      <c r="AP1507" s="0" t="n">
        <v>3.5003</v>
      </c>
      <c r="AQ1507" s="0" t="n">
        <v>893.8015</v>
      </c>
      <c r="AR1507" s="0" t="n">
        <v>0</v>
      </c>
      <c r="AS1507" s="0" t="n">
        <v>37.87</v>
      </c>
      <c r="AT1507" s="0" t="n">
        <v>141961</v>
      </c>
      <c r="AU1507" s="0" t="n">
        <v>29712</v>
      </c>
      <c r="AV1507" s="0" t="n">
        <v>22600</v>
      </c>
      <c r="AW1507" s="2" t="n">
        <v>39.1865</v>
      </c>
      <c r="AX1507" s="0" t="n">
        <v>3.4543</v>
      </c>
      <c r="AY1507" s="0" t="n">
        <v>6</v>
      </c>
      <c r="BC1507" s="0" t="s">
        <v>4570</v>
      </c>
    </row>
    <row r="1508" customFormat="false" ht="15" hidden="false" customHeight="true" outlineLevel="0" collapsed="false">
      <c r="A1508" s="0" t="s">
        <v>4571</v>
      </c>
      <c r="B1508" s="0" t="s">
        <v>4572</v>
      </c>
      <c r="C1508" s="0" t="n">
        <v>9088.904</v>
      </c>
      <c r="D1508" s="0" t="n">
        <v>0</v>
      </c>
      <c r="E1508" s="0" t="n">
        <v>57.14</v>
      </c>
      <c r="F1508" s="0" t="n">
        <v>438171</v>
      </c>
      <c r="G1508" s="0" t="n">
        <v>0</v>
      </c>
      <c r="H1508" s="0" t="n">
        <v>266102</v>
      </c>
      <c r="I1508" s="1" t="s">
        <v>60</v>
      </c>
      <c r="J1508" s="0" t="s">
        <v>60</v>
      </c>
      <c r="K1508" s="0" t="n">
        <v>14904.04</v>
      </c>
      <c r="L1508" s="0" t="n">
        <v>0</v>
      </c>
      <c r="M1508" s="0" t="n">
        <v>69.05</v>
      </c>
      <c r="N1508" s="0" t="n">
        <v>926072</v>
      </c>
      <c r="O1508" s="0" t="n">
        <v>0</v>
      </c>
      <c r="P1508" s="0" t="n">
        <v>460125</v>
      </c>
      <c r="Q1508" s="1" t="s">
        <v>60</v>
      </c>
      <c r="R1508" s="0" t="s">
        <v>60</v>
      </c>
      <c r="S1508" s="0" t="n">
        <v>15657.47</v>
      </c>
      <c r="T1508" s="0" t="n">
        <v>0</v>
      </c>
      <c r="U1508" s="0" t="n">
        <v>68.25</v>
      </c>
      <c r="V1508" s="0" t="n">
        <v>786132</v>
      </c>
      <c r="W1508" s="0" t="n">
        <v>0</v>
      </c>
      <c r="X1508" s="0" t="n">
        <v>514126</v>
      </c>
      <c r="Y1508" s="1" t="s">
        <v>60</v>
      </c>
      <c r="Z1508" s="0" t="s">
        <v>60</v>
      </c>
      <c r="AA1508" s="0" t="n">
        <v>22064.13</v>
      </c>
      <c r="AB1508" s="0" t="n">
        <v>0</v>
      </c>
      <c r="AC1508" s="0" t="n">
        <v>69.05</v>
      </c>
      <c r="AD1508" s="0" t="n">
        <v>1335885</v>
      </c>
      <c r="AE1508" s="0" t="n">
        <v>0</v>
      </c>
      <c r="AF1508" s="0" t="n">
        <v>553205</v>
      </c>
      <c r="AG1508" s="2" t="s">
        <v>60</v>
      </c>
      <c r="AH1508" s="0" t="s">
        <v>60</v>
      </c>
      <c r="AI1508" s="0" t="n">
        <v>16177.91</v>
      </c>
      <c r="AJ1508" s="0" t="n">
        <v>0</v>
      </c>
      <c r="AK1508" s="0" t="n">
        <v>53.17</v>
      </c>
      <c r="AL1508" s="0" t="n">
        <v>958318</v>
      </c>
      <c r="AM1508" s="0" t="n">
        <v>0</v>
      </c>
      <c r="AN1508" s="0" t="n">
        <v>321384</v>
      </c>
      <c r="AO1508" s="2" t="s">
        <v>60</v>
      </c>
      <c r="AP1508" s="0" t="s">
        <v>60</v>
      </c>
      <c r="AQ1508" s="0" t="n">
        <v>24387.32</v>
      </c>
      <c r="AR1508" s="0" t="n">
        <v>0</v>
      </c>
      <c r="AS1508" s="0" t="n">
        <v>66.67</v>
      </c>
      <c r="AT1508" s="0" t="n">
        <v>841077</v>
      </c>
      <c r="AU1508" s="0" t="n">
        <v>0</v>
      </c>
      <c r="AV1508" s="0" t="n">
        <v>403771</v>
      </c>
      <c r="AW1508" s="2" t="s">
        <v>60</v>
      </c>
      <c r="AX1508" s="0" t="s">
        <v>60</v>
      </c>
      <c r="AY1508" s="0" t="n">
        <v>6</v>
      </c>
      <c r="BC1508" s="0" t="s">
        <v>4573</v>
      </c>
    </row>
    <row r="1509" customFormat="false" ht="15" hidden="false" customHeight="true" outlineLevel="0" collapsed="false">
      <c r="A1509" s="0" t="s">
        <v>4574</v>
      </c>
      <c r="B1509" s="0" t="s">
        <v>4575</v>
      </c>
      <c r="C1509" s="0" t="n">
        <v>1083.921</v>
      </c>
      <c r="D1509" s="0" t="n">
        <v>0</v>
      </c>
      <c r="E1509" s="0" t="n">
        <v>24.19</v>
      </c>
      <c r="F1509" s="0" t="n">
        <v>129569</v>
      </c>
      <c r="G1509" s="0" t="n">
        <v>0</v>
      </c>
      <c r="H1509" s="0" t="n">
        <v>26593</v>
      </c>
      <c r="I1509" s="1" t="s">
        <v>60</v>
      </c>
      <c r="J1509" s="0" t="s">
        <v>60</v>
      </c>
      <c r="K1509" s="0" t="n">
        <v>1253.072</v>
      </c>
      <c r="L1509" s="0" t="n">
        <v>0</v>
      </c>
      <c r="M1509" s="0" t="n">
        <v>30.29</v>
      </c>
      <c r="N1509" s="0" t="n">
        <v>181167</v>
      </c>
      <c r="O1509" s="0" t="n">
        <v>0</v>
      </c>
      <c r="P1509" s="0" t="n">
        <v>39766</v>
      </c>
      <c r="Q1509" s="1" t="s">
        <v>60</v>
      </c>
      <c r="R1509" s="0" t="s">
        <v>60</v>
      </c>
      <c r="S1509" s="0" t="n">
        <v>2482.141</v>
      </c>
      <c r="T1509" s="0" t="n">
        <v>0</v>
      </c>
      <c r="U1509" s="0" t="n">
        <v>33.87</v>
      </c>
      <c r="V1509" s="0" t="n">
        <v>228301</v>
      </c>
      <c r="W1509" s="0" t="n">
        <v>0</v>
      </c>
      <c r="X1509" s="0" t="n">
        <v>53746</v>
      </c>
      <c r="Y1509" s="1" t="s">
        <v>60</v>
      </c>
      <c r="Z1509" s="0" t="s">
        <v>60</v>
      </c>
      <c r="AA1509" s="0" t="n">
        <v>3287.384</v>
      </c>
      <c r="AB1509" s="0" t="n">
        <v>0</v>
      </c>
      <c r="AC1509" s="0" t="n">
        <v>28.67</v>
      </c>
      <c r="AD1509" s="0" t="n">
        <v>432906</v>
      </c>
      <c r="AE1509" s="0" t="n">
        <v>0</v>
      </c>
      <c r="AF1509" s="0" t="n">
        <v>104465</v>
      </c>
      <c r="AG1509" s="2" t="s">
        <v>60</v>
      </c>
      <c r="AH1509" s="0" t="s">
        <v>60</v>
      </c>
      <c r="AI1509" s="0" t="n">
        <v>1220.474</v>
      </c>
      <c r="AJ1509" s="0" t="n">
        <v>0</v>
      </c>
      <c r="AK1509" s="0" t="n">
        <v>23.12</v>
      </c>
      <c r="AL1509" s="0" t="n">
        <v>134538</v>
      </c>
      <c r="AM1509" s="0" t="n">
        <v>0</v>
      </c>
      <c r="AN1509" s="0" t="n">
        <v>27548</v>
      </c>
      <c r="AO1509" s="2" t="s">
        <v>60</v>
      </c>
      <c r="AP1509" s="0" t="s">
        <v>60</v>
      </c>
      <c r="AQ1509" s="0" t="n">
        <v>1053.039</v>
      </c>
      <c r="AR1509" s="0" t="n">
        <v>0</v>
      </c>
      <c r="AS1509" s="0" t="n">
        <v>26.88</v>
      </c>
      <c r="AT1509" s="0" t="n">
        <v>145175</v>
      </c>
      <c r="AU1509" s="0" t="n">
        <v>0</v>
      </c>
      <c r="AV1509" s="0" t="n">
        <v>26194</v>
      </c>
      <c r="AW1509" s="2" t="s">
        <v>60</v>
      </c>
      <c r="AX1509" s="0" t="s">
        <v>60</v>
      </c>
      <c r="AY1509" s="0" t="n">
        <v>6</v>
      </c>
      <c r="BC1509" s="0" t="s">
        <v>4576</v>
      </c>
    </row>
    <row r="1510" customFormat="false" ht="15" hidden="false" customHeight="true" outlineLevel="0" collapsed="false">
      <c r="A1510" s="0" t="s">
        <v>4577</v>
      </c>
      <c r="B1510" s="0" t="s">
        <v>4578</v>
      </c>
      <c r="C1510" s="0" t="n">
        <v>1326.242</v>
      </c>
      <c r="D1510" s="0" t="n">
        <v>0</v>
      </c>
      <c r="E1510" s="0" t="n">
        <v>31.56</v>
      </c>
      <c r="F1510" s="0" t="n">
        <v>62054</v>
      </c>
      <c r="G1510" s="0" t="n">
        <v>43915</v>
      </c>
      <c r="H1510" s="0" t="n">
        <v>8409</v>
      </c>
      <c r="I1510" s="1" t="n">
        <v>50.1886</v>
      </c>
      <c r="J1510" s="0" t="n">
        <v>1.3172</v>
      </c>
      <c r="K1510" s="0" t="n">
        <v>950.3843</v>
      </c>
      <c r="L1510" s="0" t="n">
        <v>0</v>
      </c>
      <c r="M1510" s="0" t="n">
        <v>56</v>
      </c>
      <c r="N1510" s="0" t="n">
        <v>85544</v>
      </c>
      <c r="O1510" s="0" t="n">
        <v>43053</v>
      </c>
      <c r="P1510" s="0" t="n">
        <v>8127</v>
      </c>
      <c r="Q1510" s="1" t="n">
        <v>48.4722</v>
      </c>
      <c r="R1510" s="0" t="n">
        <v>1.2722</v>
      </c>
      <c r="S1510" s="0" t="n">
        <v>599.398</v>
      </c>
      <c r="T1510" s="0" t="n">
        <v>0</v>
      </c>
      <c r="U1510" s="0" t="n">
        <v>49.33</v>
      </c>
      <c r="V1510" s="0" t="n">
        <v>113979</v>
      </c>
      <c r="W1510" s="0" t="n">
        <v>42358</v>
      </c>
      <c r="X1510" s="0" t="n">
        <v>6336</v>
      </c>
      <c r="Y1510" s="1" t="n">
        <v>46.4106</v>
      </c>
      <c r="Z1510" s="0" t="n">
        <v>1.2181</v>
      </c>
      <c r="AA1510" s="0" t="n">
        <v>2717.375</v>
      </c>
      <c r="AB1510" s="0" t="n">
        <v>0</v>
      </c>
      <c r="AC1510" s="0" t="n">
        <v>38.22</v>
      </c>
      <c r="AD1510" s="0" t="n">
        <v>91882</v>
      </c>
      <c r="AE1510" s="0" t="n">
        <v>60765</v>
      </c>
      <c r="AF1510" s="0" t="n">
        <v>11577</v>
      </c>
      <c r="AG1510" s="2" t="n">
        <v>52.9676</v>
      </c>
      <c r="AH1510" s="0" t="n">
        <v>1.3902</v>
      </c>
      <c r="AI1510" s="0" t="n">
        <v>911.6705</v>
      </c>
      <c r="AJ1510" s="0" t="n">
        <v>0</v>
      </c>
      <c r="AK1510" s="0" t="n">
        <v>29.33</v>
      </c>
      <c r="AL1510" s="0" t="n">
        <v>64111</v>
      </c>
      <c r="AM1510" s="0" t="n">
        <v>41961</v>
      </c>
      <c r="AN1510" s="0" t="n">
        <v>6469</v>
      </c>
      <c r="AO1510" s="2" t="n">
        <v>62.7849</v>
      </c>
      <c r="AP1510" s="0" t="n">
        <v>1.6478</v>
      </c>
      <c r="AQ1510" s="0" t="n">
        <v>1137.965</v>
      </c>
      <c r="AR1510" s="0" t="n">
        <v>0</v>
      </c>
      <c r="AS1510" s="0" t="n">
        <v>34.67</v>
      </c>
      <c r="AT1510" s="0" t="n">
        <v>73940</v>
      </c>
      <c r="AU1510" s="0" t="n">
        <v>52713</v>
      </c>
      <c r="AV1510" s="0" t="n">
        <v>7805</v>
      </c>
      <c r="AW1510" s="2" t="n">
        <v>69.522</v>
      </c>
      <c r="AX1510" s="0" t="n">
        <v>1.8246</v>
      </c>
      <c r="AY1510" s="0" t="n">
        <v>6</v>
      </c>
      <c r="BC1510" s="0" t="s">
        <v>4579</v>
      </c>
    </row>
    <row r="1511" customFormat="false" ht="15" hidden="false" customHeight="true" outlineLevel="0" collapsed="false">
      <c r="A1511" s="0" t="s">
        <v>4580</v>
      </c>
      <c r="B1511" s="0" t="s">
        <v>4581</v>
      </c>
      <c r="C1511" s="0" t="n">
        <v>120.1588</v>
      </c>
      <c r="D1511" s="0" t="n">
        <v>0.6</v>
      </c>
      <c r="E1511" s="0" t="n">
        <v>14.61</v>
      </c>
      <c r="F1511" s="0" t="n">
        <v>8555</v>
      </c>
      <c r="G1511" s="0" t="n">
        <v>8316</v>
      </c>
      <c r="H1511" s="0" t="n">
        <v>839</v>
      </c>
      <c r="I1511" s="1" t="n">
        <v>9.504</v>
      </c>
      <c r="J1511" s="0" t="n">
        <v>0.3823</v>
      </c>
      <c r="K1511" s="0" t="n">
        <v>498.2247</v>
      </c>
      <c r="L1511" s="0" t="n">
        <v>0</v>
      </c>
      <c r="M1511" s="0" t="n">
        <v>45.85</v>
      </c>
      <c r="N1511" s="0" t="n">
        <v>78790</v>
      </c>
      <c r="O1511" s="0" t="n">
        <v>21633</v>
      </c>
      <c r="P1511" s="0" t="n">
        <v>7313</v>
      </c>
      <c r="Q1511" s="1" t="n">
        <v>24.356</v>
      </c>
      <c r="R1511" s="0" t="n">
        <v>0.9797</v>
      </c>
      <c r="S1511" s="0" t="n">
        <v>544.9346</v>
      </c>
      <c r="T1511" s="0" t="n">
        <v>0</v>
      </c>
      <c r="U1511" s="0" t="n">
        <v>38.11</v>
      </c>
      <c r="V1511" s="0" t="n">
        <v>42286</v>
      </c>
      <c r="W1511" s="0" t="n">
        <v>24447</v>
      </c>
      <c r="X1511" s="0" t="n">
        <v>6067</v>
      </c>
      <c r="Y1511" s="1" t="n">
        <v>26.786</v>
      </c>
      <c r="Z1511" s="0" t="n">
        <v>1.0775</v>
      </c>
      <c r="AA1511" s="0" t="n">
        <v>351.8033</v>
      </c>
      <c r="AB1511" s="0" t="n">
        <v>0</v>
      </c>
      <c r="AC1511" s="0" t="n">
        <v>24.93</v>
      </c>
      <c r="AD1511" s="0" t="n">
        <v>84627</v>
      </c>
      <c r="AE1511" s="0" t="n">
        <v>28142</v>
      </c>
      <c r="AF1511" s="0" t="n">
        <v>7727</v>
      </c>
      <c r="AG1511" s="2" t="n">
        <v>24.5308</v>
      </c>
      <c r="AH1511" s="0" t="n">
        <v>0.9868</v>
      </c>
      <c r="AI1511" s="0" t="n">
        <v>457.4489</v>
      </c>
      <c r="AJ1511" s="0" t="n">
        <v>0</v>
      </c>
      <c r="AK1511" s="0" t="n">
        <v>29.23</v>
      </c>
      <c r="AL1511" s="0" t="n">
        <v>27163</v>
      </c>
      <c r="AM1511" s="0" t="n">
        <v>17400</v>
      </c>
      <c r="AN1511" s="0" t="n">
        <v>3744</v>
      </c>
      <c r="AO1511" s="2" t="n">
        <v>26.035</v>
      </c>
      <c r="AP1511" s="0" t="n">
        <v>1.0473</v>
      </c>
      <c r="AQ1511" s="0" t="n">
        <v>233.5134</v>
      </c>
      <c r="AR1511" s="0" t="n">
        <v>0.17</v>
      </c>
      <c r="AS1511" s="0" t="n">
        <v>20.92</v>
      </c>
      <c r="AT1511" s="0" t="n">
        <v>34929</v>
      </c>
      <c r="AU1511" s="0" t="n">
        <v>12782</v>
      </c>
      <c r="AV1511" s="0" t="n">
        <v>2175</v>
      </c>
      <c r="AW1511" s="2" t="n">
        <v>16.8579</v>
      </c>
      <c r="AX1511" s="0" t="n">
        <v>0.6781</v>
      </c>
      <c r="AY1511" s="0" t="n">
        <v>6</v>
      </c>
      <c r="BC1511" s="0" t="s">
        <v>4582</v>
      </c>
    </row>
    <row r="1512" customFormat="false" ht="15" hidden="false" customHeight="true" outlineLevel="0" collapsed="false">
      <c r="A1512" s="0" t="s">
        <v>4583</v>
      </c>
      <c r="B1512" s="0" t="s">
        <v>4584</v>
      </c>
      <c r="C1512" s="0" t="n">
        <v>554.8703</v>
      </c>
      <c r="D1512" s="0" t="n">
        <v>0</v>
      </c>
      <c r="E1512" s="0" t="n">
        <v>28.54</v>
      </c>
      <c r="F1512" s="0" t="n">
        <v>125724</v>
      </c>
      <c r="G1512" s="0" t="n">
        <v>25360</v>
      </c>
      <c r="H1512" s="0" t="n">
        <v>20289</v>
      </c>
      <c r="I1512" s="1" t="n">
        <v>28.9829</v>
      </c>
      <c r="J1512" s="0" t="n">
        <v>3.1045</v>
      </c>
      <c r="K1512" s="0" t="n">
        <v>577.7197</v>
      </c>
      <c r="L1512" s="0" t="n">
        <v>0</v>
      </c>
      <c r="M1512" s="0" t="n">
        <v>22.92</v>
      </c>
      <c r="N1512" s="0" t="n">
        <v>109124</v>
      </c>
      <c r="O1512" s="0" t="n">
        <v>34160</v>
      </c>
      <c r="P1512" s="0" t="n">
        <v>15262</v>
      </c>
      <c r="Q1512" s="1" t="n">
        <v>38.4598</v>
      </c>
      <c r="R1512" s="0" t="n">
        <v>4.1196</v>
      </c>
      <c r="S1512" s="0" t="n">
        <v>440.0354</v>
      </c>
      <c r="T1512" s="0" t="n">
        <v>0</v>
      </c>
      <c r="U1512" s="0" t="n">
        <v>18.27</v>
      </c>
      <c r="V1512" s="0" t="n">
        <v>68002</v>
      </c>
      <c r="W1512" s="0" t="n">
        <v>25031</v>
      </c>
      <c r="X1512" s="0" t="n">
        <v>10467</v>
      </c>
      <c r="Y1512" s="1" t="n">
        <v>27.4258</v>
      </c>
      <c r="Z1512" s="0" t="n">
        <v>2.9377</v>
      </c>
      <c r="AA1512" s="0" t="n">
        <v>873.7582</v>
      </c>
      <c r="AB1512" s="0" t="n">
        <v>0</v>
      </c>
      <c r="AC1512" s="0" t="n">
        <v>27.03</v>
      </c>
      <c r="AD1512" s="0" t="n">
        <v>175283</v>
      </c>
      <c r="AE1512" s="0" t="n">
        <v>49796</v>
      </c>
      <c r="AF1512" s="0" t="n">
        <v>28298</v>
      </c>
      <c r="AG1512" s="2" t="n">
        <v>43.4062</v>
      </c>
      <c r="AH1512" s="0" t="n">
        <v>4.6495</v>
      </c>
      <c r="AI1512" s="0" t="n">
        <v>549.7804</v>
      </c>
      <c r="AJ1512" s="0" t="n">
        <v>0</v>
      </c>
      <c r="AK1512" s="0" t="n">
        <v>24.22</v>
      </c>
      <c r="AL1512" s="0" t="n">
        <v>129713</v>
      </c>
      <c r="AM1512" s="0" t="n">
        <v>47830</v>
      </c>
      <c r="AN1512" s="0" t="n">
        <v>21060</v>
      </c>
      <c r="AO1512" s="2" t="n">
        <v>71.5664</v>
      </c>
      <c r="AP1512" s="0" t="n">
        <v>7.6659</v>
      </c>
      <c r="AQ1512" s="0" t="n">
        <v>755.947</v>
      </c>
      <c r="AR1512" s="0" t="n">
        <v>0</v>
      </c>
      <c r="AS1512" s="0" t="n">
        <v>25.95</v>
      </c>
      <c r="AT1512" s="0" t="n">
        <v>151126</v>
      </c>
      <c r="AU1512" s="0" t="n">
        <v>51968</v>
      </c>
      <c r="AV1512" s="0" t="n">
        <v>28200</v>
      </c>
      <c r="AW1512" s="2" t="n">
        <v>68.5395</v>
      </c>
      <c r="AX1512" s="0" t="n">
        <v>7.3416</v>
      </c>
      <c r="AY1512" s="0" t="n">
        <v>6</v>
      </c>
      <c r="BC1512" s="0" t="s">
        <v>4585</v>
      </c>
    </row>
    <row r="1513" customFormat="false" ht="15" hidden="false" customHeight="true" outlineLevel="0" collapsed="false">
      <c r="A1513" s="0" t="s">
        <v>4586</v>
      </c>
      <c r="B1513" s="0" t="s">
        <v>4587</v>
      </c>
      <c r="C1513" s="0" t="n">
        <v>496.2078</v>
      </c>
      <c r="D1513" s="0" t="n">
        <v>0</v>
      </c>
      <c r="E1513" s="0" t="n">
        <v>21.52</v>
      </c>
      <c r="F1513" s="0" t="n">
        <v>9134</v>
      </c>
      <c r="G1513" s="0" t="n">
        <v>27402</v>
      </c>
      <c r="H1513" s="0" t="n">
        <v>801</v>
      </c>
      <c r="I1513" s="1" t="n">
        <v>31.3166</v>
      </c>
      <c r="J1513" s="0" t="n">
        <v>0.2634</v>
      </c>
      <c r="K1513" s="0" t="n">
        <v>2027.046</v>
      </c>
      <c r="L1513" s="0" t="n">
        <v>0</v>
      </c>
      <c r="M1513" s="0" t="n">
        <v>21.52</v>
      </c>
      <c r="N1513" s="0" t="n">
        <v>9946</v>
      </c>
      <c r="O1513" s="0" t="n">
        <v>29838</v>
      </c>
      <c r="P1513" s="0" t="n">
        <v>1595</v>
      </c>
      <c r="Q1513" s="1" t="n">
        <v>33.5938</v>
      </c>
      <c r="R1513" s="0" t="n">
        <v>0.2826</v>
      </c>
      <c r="S1513" s="0" t="n">
        <v>1277.805</v>
      </c>
      <c r="T1513" s="0" t="n">
        <v>0</v>
      </c>
      <c r="U1513" s="0" t="n">
        <v>21.52</v>
      </c>
      <c r="V1513" s="0" t="n">
        <v>9519</v>
      </c>
      <c r="W1513" s="0" t="n">
        <v>28557</v>
      </c>
      <c r="X1513" s="0" t="n">
        <v>4254</v>
      </c>
      <c r="Y1513" s="1" t="n">
        <v>31.2892</v>
      </c>
      <c r="Z1513" s="0" t="n">
        <v>0.2632</v>
      </c>
      <c r="AA1513" s="0" t="n">
        <v>756.5503</v>
      </c>
      <c r="AB1513" s="0" t="n">
        <v>0</v>
      </c>
      <c r="AC1513" s="0" t="n">
        <v>21.52</v>
      </c>
      <c r="AD1513" s="0" t="n">
        <v>4603</v>
      </c>
      <c r="AE1513" s="0" t="n">
        <v>13809</v>
      </c>
      <c r="AF1513" s="0" t="n">
        <v>525</v>
      </c>
      <c r="AG1513" s="2" t="n">
        <v>12.037</v>
      </c>
      <c r="AH1513" s="0" t="n">
        <v>0.1012</v>
      </c>
      <c r="AI1513" s="0" t="n">
        <v>1309.514</v>
      </c>
      <c r="AJ1513" s="0" t="n">
        <v>0</v>
      </c>
      <c r="AK1513" s="0" t="n">
        <v>21.52</v>
      </c>
      <c r="AL1513" s="0" t="n">
        <v>14038</v>
      </c>
      <c r="AM1513" s="0" t="n">
        <v>42114</v>
      </c>
      <c r="AN1513" s="0" t="n">
        <v>1773</v>
      </c>
      <c r="AO1513" s="2" t="n">
        <v>63.0138</v>
      </c>
      <c r="AP1513" s="0" t="n">
        <v>0.53</v>
      </c>
      <c r="AQ1513" s="0" t="n">
        <v>4073.506</v>
      </c>
      <c r="AR1513" s="0" t="n">
        <v>0</v>
      </c>
      <c r="AS1513" s="0" t="n">
        <v>25.32</v>
      </c>
      <c r="AT1513" s="0" t="n">
        <v>11364</v>
      </c>
      <c r="AU1513" s="0" t="n">
        <v>32856</v>
      </c>
      <c r="AV1513" s="0" t="n">
        <v>7556</v>
      </c>
      <c r="AW1513" s="2" t="n">
        <v>43.3331</v>
      </c>
      <c r="AX1513" s="0" t="n">
        <v>0.3645</v>
      </c>
      <c r="AY1513" s="0" t="n">
        <v>6</v>
      </c>
      <c r="BC1513" s="0" t="s">
        <v>4588</v>
      </c>
    </row>
    <row r="1514" customFormat="false" ht="15" hidden="false" customHeight="true" outlineLevel="0" collapsed="false">
      <c r="A1514" s="0" t="s">
        <v>4589</v>
      </c>
      <c r="B1514" s="0" t="s">
        <v>4590</v>
      </c>
      <c r="C1514" s="0" t="n">
        <v>1640.775</v>
      </c>
      <c r="D1514" s="0" t="n">
        <v>0</v>
      </c>
      <c r="E1514" s="0" t="n">
        <v>10.27</v>
      </c>
      <c r="F1514" s="0" t="n">
        <v>132807</v>
      </c>
      <c r="G1514" s="0" t="n">
        <v>80693.85</v>
      </c>
      <c r="H1514" s="0" t="n">
        <v>36855</v>
      </c>
      <c r="I1514" s="1" t="n">
        <v>92.2215</v>
      </c>
      <c r="J1514" s="0" t="n">
        <v>4.9481</v>
      </c>
      <c r="K1514" s="0" t="n">
        <v>1156.915</v>
      </c>
      <c r="L1514" s="0" t="n">
        <v>0</v>
      </c>
      <c r="M1514" s="0" t="n">
        <v>13.31</v>
      </c>
      <c r="N1514" s="0" t="n">
        <v>251272</v>
      </c>
      <c r="O1514" s="0" t="n">
        <v>95123.77</v>
      </c>
      <c r="P1514" s="0" t="n">
        <v>47739</v>
      </c>
      <c r="Q1514" s="1" t="n">
        <v>107.0973</v>
      </c>
      <c r="R1514" s="0" t="n">
        <v>5.7462</v>
      </c>
      <c r="S1514" s="0" t="n">
        <v>1508.051</v>
      </c>
      <c r="T1514" s="0" t="n">
        <v>0</v>
      </c>
      <c r="U1514" s="0" t="n">
        <v>11.79</v>
      </c>
      <c r="V1514" s="0" t="n">
        <v>226285</v>
      </c>
      <c r="W1514" s="0" t="n">
        <v>119848.7</v>
      </c>
      <c r="X1514" s="0" t="n">
        <v>48716</v>
      </c>
      <c r="Y1514" s="1" t="n">
        <v>131.3151</v>
      </c>
      <c r="Z1514" s="0" t="n">
        <v>7.0456</v>
      </c>
      <c r="AA1514" s="0" t="n">
        <v>1781.561</v>
      </c>
      <c r="AB1514" s="0" t="n">
        <v>0</v>
      </c>
      <c r="AC1514" s="0" t="n">
        <v>13.5</v>
      </c>
      <c r="AD1514" s="0" t="n">
        <v>202703</v>
      </c>
      <c r="AE1514" s="0" t="n">
        <v>113802</v>
      </c>
      <c r="AF1514" s="0" t="n">
        <v>43413</v>
      </c>
      <c r="AG1514" s="2" t="n">
        <v>99.1989</v>
      </c>
      <c r="AH1514" s="0" t="n">
        <v>5.3224</v>
      </c>
      <c r="AI1514" s="0" t="n">
        <v>1832.9</v>
      </c>
      <c r="AJ1514" s="0" t="n">
        <v>0</v>
      </c>
      <c r="AK1514" s="0" t="n">
        <v>11.6</v>
      </c>
      <c r="AL1514" s="0" t="n">
        <v>229867</v>
      </c>
      <c r="AM1514" s="0" t="n">
        <v>99485.87</v>
      </c>
      <c r="AN1514" s="0" t="n">
        <v>51809</v>
      </c>
      <c r="AO1514" s="2" t="n">
        <v>148.8574</v>
      </c>
      <c r="AP1514" s="0" t="n">
        <v>7.9868</v>
      </c>
      <c r="AQ1514" s="0" t="n">
        <v>2141.248</v>
      </c>
      <c r="AR1514" s="0" t="n">
        <v>0</v>
      </c>
      <c r="AS1514" s="0" t="n">
        <v>17.3</v>
      </c>
      <c r="AT1514" s="0" t="n">
        <v>244185</v>
      </c>
      <c r="AU1514" s="0" t="n">
        <v>134783.1</v>
      </c>
      <c r="AV1514" s="0" t="n">
        <v>47756</v>
      </c>
      <c r="AW1514" s="2" t="n">
        <v>177.7625</v>
      </c>
      <c r="AX1514" s="0" t="n">
        <v>9.5377</v>
      </c>
      <c r="AY1514" s="0" t="n">
        <v>6</v>
      </c>
      <c r="BC1514" s="0" t="s">
        <v>4591</v>
      </c>
    </row>
    <row r="1515" customFormat="false" ht="15" hidden="false" customHeight="true" outlineLevel="0" collapsed="false">
      <c r="A1515" s="0" t="s">
        <v>4592</v>
      </c>
      <c r="B1515" s="0" t="s">
        <v>4593</v>
      </c>
      <c r="C1515" s="0" t="n">
        <v>900.0789</v>
      </c>
      <c r="D1515" s="0" t="n">
        <v>0</v>
      </c>
      <c r="E1515" s="0" t="n">
        <v>21.28</v>
      </c>
      <c r="F1515" s="0" t="n">
        <v>435388</v>
      </c>
      <c r="G1515" s="0" t="n">
        <v>117393</v>
      </c>
      <c r="H1515" s="0" t="n">
        <v>84493</v>
      </c>
      <c r="I1515" s="1" t="n">
        <v>134.1634</v>
      </c>
      <c r="J1515" s="0" t="n">
        <v>8.0914</v>
      </c>
      <c r="K1515" s="0" t="n">
        <v>1140.66</v>
      </c>
      <c r="L1515" s="0" t="n">
        <v>0</v>
      </c>
      <c r="M1515" s="0" t="n">
        <v>16.13</v>
      </c>
      <c r="N1515" s="0" t="n">
        <v>327683</v>
      </c>
      <c r="O1515" s="0" t="n">
        <v>512.1176</v>
      </c>
      <c r="P1515" s="0" t="n">
        <v>94754</v>
      </c>
      <c r="Q1515" s="1" t="n">
        <v>0.5766</v>
      </c>
      <c r="R1515" s="0" t="n">
        <v>0.0348</v>
      </c>
      <c r="S1515" s="0" t="n">
        <v>1251.151</v>
      </c>
      <c r="T1515" s="0" t="n">
        <v>0</v>
      </c>
      <c r="U1515" s="0" t="n">
        <v>18.79</v>
      </c>
      <c r="V1515" s="0" t="n">
        <v>362969</v>
      </c>
      <c r="W1515" s="0" t="n">
        <v>0</v>
      </c>
      <c r="X1515" s="0" t="n">
        <v>89620</v>
      </c>
      <c r="Y1515" s="1" t="s">
        <v>60</v>
      </c>
      <c r="Z1515" s="0" t="s">
        <v>60</v>
      </c>
      <c r="AA1515" s="0" t="n">
        <v>135.8114</v>
      </c>
      <c r="AB1515" s="0" t="n">
        <v>0.57</v>
      </c>
      <c r="AC1515" s="0" t="n">
        <v>5.5</v>
      </c>
      <c r="AD1515" s="0" t="n">
        <v>235128</v>
      </c>
      <c r="AE1515" s="0" t="n">
        <v>7244</v>
      </c>
      <c r="AF1515" s="0" t="n">
        <v>7511</v>
      </c>
      <c r="AG1515" s="2" t="n">
        <v>6.3145</v>
      </c>
      <c r="AH1515" s="0" t="n">
        <v>0.3808</v>
      </c>
      <c r="AI1515" s="0" t="n">
        <v>189.7753</v>
      </c>
      <c r="AJ1515" s="0" t="n">
        <v>0.11</v>
      </c>
      <c r="AK1515" s="0" t="n">
        <v>10.82</v>
      </c>
      <c r="AL1515" s="0" t="n">
        <v>60387</v>
      </c>
      <c r="AM1515" s="0" t="n">
        <v>0</v>
      </c>
      <c r="AN1515" s="0" t="n">
        <v>6857</v>
      </c>
      <c r="AO1515" s="2" t="s">
        <v>60</v>
      </c>
      <c r="AP1515" s="0" t="s">
        <v>60</v>
      </c>
      <c r="AQ1515" s="0" t="n">
        <v>155.7706</v>
      </c>
      <c r="AR1515" s="0" t="n">
        <v>0.45</v>
      </c>
      <c r="AS1515" s="0" t="n">
        <v>9.22</v>
      </c>
      <c r="AT1515" s="0" t="n">
        <v>57628</v>
      </c>
      <c r="AU1515" s="0" t="n">
        <v>4376</v>
      </c>
      <c r="AV1515" s="0" t="n">
        <v>5889</v>
      </c>
      <c r="AW1515" s="2" t="n">
        <v>5.7714</v>
      </c>
      <c r="AX1515" s="0" t="n">
        <v>0.3481</v>
      </c>
      <c r="AY1515" s="0" t="n">
        <v>6</v>
      </c>
      <c r="BC1515" s="0" t="s">
        <v>4594</v>
      </c>
    </row>
    <row r="1516" customFormat="false" ht="15" hidden="false" customHeight="true" outlineLevel="0" collapsed="false">
      <c r="A1516" s="0" t="s">
        <v>4595</v>
      </c>
      <c r="B1516" s="0" t="s">
        <v>4596</v>
      </c>
      <c r="C1516" s="0" t="n">
        <v>16264.61</v>
      </c>
      <c r="D1516" s="0" t="n">
        <v>0</v>
      </c>
      <c r="E1516" s="0" t="n">
        <v>62.14</v>
      </c>
      <c r="F1516" s="0" t="n">
        <v>1601613</v>
      </c>
      <c r="G1516" s="0" t="n">
        <v>522215</v>
      </c>
      <c r="H1516" s="0" t="n">
        <v>414520</v>
      </c>
      <c r="I1516" s="1" t="n">
        <v>596.8171</v>
      </c>
      <c r="J1516" s="0" t="n">
        <v>6.7842</v>
      </c>
      <c r="K1516" s="0" t="n">
        <v>19176.85</v>
      </c>
      <c r="L1516" s="0" t="n">
        <v>0</v>
      </c>
      <c r="M1516" s="0" t="n">
        <v>62.14</v>
      </c>
      <c r="N1516" s="0" t="n">
        <v>1975811</v>
      </c>
      <c r="O1516" s="0" t="n">
        <v>583480</v>
      </c>
      <c r="P1516" s="0" t="n">
        <v>635726</v>
      </c>
      <c r="Q1516" s="1" t="n">
        <v>656.9241</v>
      </c>
      <c r="R1516" s="0" t="n">
        <v>7.4675</v>
      </c>
      <c r="S1516" s="0" t="n">
        <v>15320.32</v>
      </c>
      <c r="T1516" s="0" t="n">
        <v>0</v>
      </c>
      <c r="U1516" s="0" t="n">
        <v>61.17</v>
      </c>
      <c r="V1516" s="0" t="n">
        <v>1298130</v>
      </c>
      <c r="W1516" s="0" t="n">
        <v>479933</v>
      </c>
      <c r="X1516" s="0" t="n">
        <v>521434</v>
      </c>
      <c r="Y1516" s="1" t="n">
        <v>525.8502</v>
      </c>
      <c r="Z1516" s="0" t="n">
        <v>5.9775</v>
      </c>
      <c r="AA1516" s="0" t="n">
        <v>11394.66</v>
      </c>
      <c r="AB1516" s="0" t="n">
        <v>0</v>
      </c>
      <c r="AC1516" s="0" t="n">
        <v>58.25</v>
      </c>
      <c r="AD1516" s="0" t="n">
        <v>1156116</v>
      </c>
      <c r="AE1516" s="0" t="n">
        <v>482826</v>
      </c>
      <c r="AF1516" s="0" t="n">
        <v>291014</v>
      </c>
      <c r="AG1516" s="2" t="n">
        <v>420.8698</v>
      </c>
      <c r="AH1516" s="0" t="n">
        <v>4.7842</v>
      </c>
      <c r="AI1516" s="0" t="n">
        <v>20759.13</v>
      </c>
      <c r="AJ1516" s="0" t="n">
        <v>0</v>
      </c>
      <c r="AK1516" s="0" t="n">
        <v>62.14</v>
      </c>
      <c r="AL1516" s="0" t="n">
        <v>2014886</v>
      </c>
      <c r="AM1516" s="0" t="n">
        <v>492674</v>
      </c>
      <c r="AN1516" s="0" t="n">
        <v>610781</v>
      </c>
      <c r="AO1516" s="2" t="n">
        <v>737.1718</v>
      </c>
      <c r="AP1516" s="0" t="n">
        <v>8.3797</v>
      </c>
      <c r="AQ1516" s="0" t="n">
        <v>17736.78</v>
      </c>
      <c r="AR1516" s="0" t="n">
        <v>0</v>
      </c>
      <c r="AS1516" s="0" t="n">
        <v>62.14</v>
      </c>
      <c r="AT1516" s="0" t="n">
        <v>1489007</v>
      </c>
      <c r="AU1516" s="0" t="n">
        <v>494641</v>
      </c>
      <c r="AV1516" s="0" t="n">
        <v>425338</v>
      </c>
      <c r="AW1516" s="2" t="n">
        <v>652.3713</v>
      </c>
      <c r="AX1516" s="0" t="n">
        <v>7.4157</v>
      </c>
      <c r="AY1516" s="0" t="n">
        <v>6</v>
      </c>
      <c r="BC1516" s="0" t="s">
        <v>4597</v>
      </c>
    </row>
    <row r="1517" customFormat="false" ht="15" hidden="false" customHeight="true" outlineLevel="0" collapsed="false">
      <c r="A1517" s="0" t="s">
        <v>4598</v>
      </c>
      <c r="B1517" s="0" t="s">
        <v>4599</v>
      </c>
      <c r="C1517" s="0" t="n">
        <v>1476.799</v>
      </c>
      <c r="D1517" s="0" t="n">
        <v>0</v>
      </c>
      <c r="E1517" s="0" t="n">
        <v>30.33</v>
      </c>
      <c r="F1517" s="0" t="n">
        <v>105797</v>
      </c>
      <c r="G1517" s="0" t="n">
        <v>53460</v>
      </c>
      <c r="H1517" s="0" t="n">
        <v>20112</v>
      </c>
      <c r="I1517" s="1" t="n">
        <v>61.0971</v>
      </c>
      <c r="J1517" s="0" t="n">
        <v>2.3663</v>
      </c>
      <c r="K1517" s="0" t="n">
        <v>1369.521</v>
      </c>
      <c r="L1517" s="0" t="n">
        <v>0</v>
      </c>
      <c r="M1517" s="0" t="n">
        <v>26.43</v>
      </c>
      <c r="N1517" s="0" t="n">
        <v>85862</v>
      </c>
      <c r="O1517" s="0" t="n">
        <v>42686</v>
      </c>
      <c r="P1517" s="0" t="n">
        <v>21876</v>
      </c>
      <c r="Q1517" s="1" t="n">
        <v>48.059</v>
      </c>
      <c r="R1517" s="0" t="n">
        <v>1.8614</v>
      </c>
      <c r="S1517" s="0" t="n">
        <v>1209.446</v>
      </c>
      <c r="T1517" s="0" t="n">
        <v>0</v>
      </c>
      <c r="U1517" s="0" t="n">
        <v>31.23</v>
      </c>
      <c r="V1517" s="0" t="n">
        <v>75835</v>
      </c>
      <c r="W1517" s="0" t="n">
        <v>43735</v>
      </c>
      <c r="X1517" s="0" t="n">
        <v>13830</v>
      </c>
      <c r="Y1517" s="1" t="n">
        <v>47.9193</v>
      </c>
      <c r="Z1517" s="0" t="n">
        <v>1.8559</v>
      </c>
      <c r="AA1517" s="0" t="n">
        <v>1380.184</v>
      </c>
      <c r="AB1517" s="0" t="n">
        <v>0</v>
      </c>
      <c r="AC1517" s="0" t="n">
        <v>25.83</v>
      </c>
      <c r="AD1517" s="0" t="n">
        <v>61124</v>
      </c>
      <c r="AE1517" s="0" t="n">
        <v>40163</v>
      </c>
      <c r="AF1517" s="0" t="n">
        <v>8390</v>
      </c>
      <c r="AG1517" s="2" t="n">
        <v>35.0093</v>
      </c>
      <c r="AH1517" s="0" t="n">
        <v>1.3559</v>
      </c>
      <c r="AI1517" s="0" t="n">
        <v>1323.354</v>
      </c>
      <c r="AJ1517" s="0" t="n">
        <v>0</v>
      </c>
      <c r="AK1517" s="0" t="n">
        <v>33.33</v>
      </c>
      <c r="AL1517" s="0" t="n">
        <v>102726</v>
      </c>
      <c r="AM1517" s="0" t="n">
        <v>56918</v>
      </c>
      <c r="AN1517" s="0" t="n">
        <v>21062</v>
      </c>
      <c r="AO1517" s="2" t="n">
        <v>85.1645</v>
      </c>
      <c r="AP1517" s="0" t="n">
        <v>3.2985</v>
      </c>
      <c r="AQ1517" s="0" t="n">
        <v>1946.15</v>
      </c>
      <c r="AR1517" s="0" t="n">
        <v>0</v>
      </c>
      <c r="AS1517" s="0" t="n">
        <v>33.63</v>
      </c>
      <c r="AT1517" s="0" t="n">
        <v>92056</v>
      </c>
      <c r="AU1517" s="0" t="n">
        <v>53598</v>
      </c>
      <c r="AV1517" s="0" t="n">
        <v>23031</v>
      </c>
      <c r="AW1517" s="2" t="n">
        <v>70.6892</v>
      </c>
      <c r="AX1517" s="0" t="n">
        <v>2.7378</v>
      </c>
      <c r="AY1517" s="0" t="n">
        <v>6</v>
      </c>
      <c r="BC1517" s="0" t="s">
        <v>4600</v>
      </c>
    </row>
    <row r="1518" customFormat="false" ht="15" hidden="false" customHeight="true" outlineLevel="0" collapsed="false">
      <c r="A1518" s="0" t="s">
        <v>4601</v>
      </c>
      <c r="B1518" s="0" t="s">
        <v>4602</v>
      </c>
      <c r="C1518" s="0" t="n">
        <v>326.9939</v>
      </c>
      <c r="D1518" s="0" t="n">
        <v>0.14</v>
      </c>
      <c r="E1518" s="0" t="n">
        <v>22.32</v>
      </c>
      <c r="F1518" s="0" t="n">
        <v>37312</v>
      </c>
      <c r="G1518" s="0" t="n">
        <v>22813</v>
      </c>
      <c r="H1518" s="0" t="n">
        <v>8681</v>
      </c>
      <c r="I1518" s="1" t="n">
        <v>26.072</v>
      </c>
      <c r="J1518" s="0" t="n">
        <v>1.0328</v>
      </c>
      <c r="K1518" s="0" t="n">
        <v>393.5602</v>
      </c>
      <c r="L1518" s="0" t="n">
        <v>0</v>
      </c>
      <c r="M1518" s="0" t="n">
        <v>21.47</v>
      </c>
      <c r="N1518" s="0" t="n">
        <v>31353</v>
      </c>
      <c r="O1518" s="0" t="n">
        <v>22822.5</v>
      </c>
      <c r="P1518" s="0" t="n">
        <v>6823</v>
      </c>
      <c r="Q1518" s="1" t="n">
        <v>25.6952</v>
      </c>
      <c r="R1518" s="0" t="n">
        <v>1.0179</v>
      </c>
      <c r="S1518" s="0" t="n">
        <v>671.8259</v>
      </c>
      <c r="T1518" s="0" t="n">
        <v>0</v>
      </c>
      <c r="U1518" s="0" t="n">
        <v>37.57</v>
      </c>
      <c r="V1518" s="0" t="n">
        <v>33537</v>
      </c>
      <c r="W1518" s="0" t="n">
        <v>21770</v>
      </c>
      <c r="X1518" s="0" t="n">
        <v>8962</v>
      </c>
      <c r="Y1518" s="1" t="n">
        <v>23.8528</v>
      </c>
      <c r="Z1518" s="0" t="n">
        <v>0.9449</v>
      </c>
      <c r="AA1518" s="0" t="n">
        <v>934.9628</v>
      </c>
      <c r="AB1518" s="0" t="n">
        <v>0</v>
      </c>
      <c r="AC1518" s="0" t="n">
        <v>40.4</v>
      </c>
      <c r="AD1518" s="0" t="n">
        <v>70982</v>
      </c>
      <c r="AE1518" s="0" t="n">
        <v>35341</v>
      </c>
      <c r="AF1518" s="0" t="n">
        <v>19627</v>
      </c>
      <c r="AG1518" s="2" t="n">
        <v>30.806</v>
      </c>
      <c r="AH1518" s="0" t="n">
        <v>1.2203</v>
      </c>
      <c r="AI1518" s="0" t="n">
        <v>309.8803</v>
      </c>
      <c r="AJ1518" s="0" t="n">
        <v>0</v>
      </c>
      <c r="AK1518" s="0" t="n">
        <v>12.71</v>
      </c>
      <c r="AL1518" s="0" t="n">
        <v>21512</v>
      </c>
      <c r="AM1518" s="0" t="n">
        <v>15822</v>
      </c>
      <c r="AN1518" s="0" t="n">
        <v>5871</v>
      </c>
      <c r="AO1518" s="2" t="n">
        <v>23.6739</v>
      </c>
      <c r="AP1518" s="0" t="n">
        <v>0.9378</v>
      </c>
      <c r="AQ1518" s="0" t="n">
        <v>484.593</v>
      </c>
      <c r="AR1518" s="0" t="n">
        <v>0</v>
      </c>
      <c r="AS1518" s="0" t="n">
        <v>21.75</v>
      </c>
      <c r="AT1518" s="0" t="n">
        <v>40236</v>
      </c>
      <c r="AU1518" s="0" t="n">
        <v>25781</v>
      </c>
      <c r="AV1518" s="0" t="n">
        <v>8588</v>
      </c>
      <c r="AW1518" s="2" t="n">
        <v>34.002</v>
      </c>
      <c r="AX1518" s="0" t="n">
        <v>1.3469</v>
      </c>
      <c r="AY1518" s="0" t="n">
        <v>6</v>
      </c>
      <c r="BC1518" s="0" t="s">
        <v>4603</v>
      </c>
    </row>
    <row r="1519" customFormat="false" ht="15" hidden="false" customHeight="true" outlineLevel="0" collapsed="false">
      <c r="A1519" s="0" t="s">
        <v>4604</v>
      </c>
      <c r="B1519" s="0" t="s">
        <v>4605</v>
      </c>
      <c r="C1519" s="0" t="n">
        <v>109.3159</v>
      </c>
      <c r="D1519" s="0" t="n">
        <v>0.74</v>
      </c>
      <c r="E1519" s="0" t="n">
        <v>16.34</v>
      </c>
      <c r="F1519" s="0" t="n">
        <v>11718</v>
      </c>
      <c r="G1519" s="0" t="n">
        <v>6110</v>
      </c>
      <c r="H1519" s="0" t="n">
        <v>2398</v>
      </c>
      <c r="I1519" s="1" t="n">
        <v>6.9829</v>
      </c>
      <c r="J1519" s="0" t="n">
        <v>0.2778</v>
      </c>
      <c r="K1519" s="0" t="n">
        <v>103.2915</v>
      </c>
      <c r="L1519" s="0" t="n">
        <v>0.78</v>
      </c>
      <c r="M1519" s="0" t="n">
        <v>8.45</v>
      </c>
      <c r="N1519" s="0" t="n">
        <v>5266</v>
      </c>
      <c r="O1519" s="0" t="n">
        <v>7899</v>
      </c>
      <c r="P1519" s="0" t="n">
        <v>509</v>
      </c>
      <c r="Q1519" s="1" t="n">
        <v>8.8933</v>
      </c>
      <c r="R1519" s="0" t="n">
        <v>0.3538</v>
      </c>
      <c r="S1519" s="0" t="n">
        <v>91.5987</v>
      </c>
      <c r="T1519" s="0" t="n">
        <v>1.54</v>
      </c>
      <c r="U1519" s="0" t="n">
        <v>15.77</v>
      </c>
      <c r="V1519" s="0" t="n">
        <v>8822</v>
      </c>
      <c r="W1519" s="0" t="n">
        <v>11004</v>
      </c>
      <c r="X1519" s="0" t="n">
        <v>584</v>
      </c>
      <c r="Y1519" s="1" t="n">
        <v>12.0568</v>
      </c>
      <c r="Z1519" s="0" t="n">
        <v>0.4797</v>
      </c>
      <c r="AA1519" s="0" t="n">
        <v>804.9794</v>
      </c>
      <c r="AB1519" s="0" t="n">
        <v>0</v>
      </c>
      <c r="AC1519" s="0" t="n">
        <v>23.94</v>
      </c>
      <c r="AD1519" s="0" t="n">
        <v>47567</v>
      </c>
      <c r="AE1519" s="0" t="n">
        <v>31970</v>
      </c>
      <c r="AF1519" s="0" t="n">
        <v>9429</v>
      </c>
      <c r="AG1519" s="2" t="n">
        <v>27.8676</v>
      </c>
      <c r="AH1519" s="0" t="n">
        <v>1.1088</v>
      </c>
      <c r="AI1519" s="0" t="n">
        <v>168.6967</v>
      </c>
      <c r="AJ1519" s="0" t="n">
        <v>0.11</v>
      </c>
      <c r="AK1519" s="0" t="n">
        <v>21.41</v>
      </c>
      <c r="AL1519" s="0" t="n">
        <v>46078</v>
      </c>
      <c r="AM1519" s="0" t="n">
        <v>20797</v>
      </c>
      <c r="AN1519" s="0" t="n">
        <v>6112</v>
      </c>
      <c r="AO1519" s="2" t="n">
        <v>31.1179</v>
      </c>
      <c r="AP1519" s="0" t="n">
        <v>1.2381</v>
      </c>
      <c r="AQ1519" s="0" t="n">
        <v>342.0714</v>
      </c>
      <c r="AR1519" s="0" t="n">
        <v>0.06</v>
      </c>
      <c r="AS1519" s="0" t="n">
        <v>23.66</v>
      </c>
      <c r="AT1519" s="0" t="n">
        <v>35013</v>
      </c>
      <c r="AU1519" s="0" t="n">
        <v>26305</v>
      </c>
      <c r="AV1519" s="0" t="n">
        <v>6443</v>
      </c>
      <c r="AW1519" s="2" t="n">
        <v>34.6931</v>
      </c>
      <c r="AX1519" s="0" t="n">
        <v>1.3803</v>
      </c>
      <c r="AY1519" s="0" t="n">
        <v>6</v>
      </c>
      <c r="BC1519" s="0" t="s">
        <v>4606</v>
      </c>
    </row>
    <row r="1520" customFormat="false" ht="15" hidden="false" customHeight="true" outlineLevel="0" collapsed="false">
      <c r="A1520" s="0" t="s">
        <v>4607</v>
      </c>
      <c r="B1520" s="0" t="s">
        <v>4608</v>
      </c>
      <c r="C1520" s="0" t="n">
        <v>742.0391</v>
      </c>
      <c r="D1520" s="0" t="n">
        <v>0</v>
      </c>
      <c r="E1520" s="0" t="n">
        <v>23.56</v>
      </c>
      <c r="F1520" s="0" t="n">
        <v>81207</v>
      </c>
      <c r="G1520" s="0" t="n">
        <v>31440</v>
      </c>
      <c r="H1520" s="0" t="n">
        <v>12279</v>
      </c>
      <c r="I1520" s="1" t="n">
        <v>35.9314</v>
      </c>
      <c r="J1520" s="0" t="n">
        <v>2.2841</v>
      </c>
      <c r="K1520" s="0" t="n">
        <v>702.863</v>
      </c>
      <c r="L1520" s="0" t="n">
        <v>0</v>
      </c>
      <c r="M1520" s="0" t="n">
        <v>35.97</v>
      </c>
      <c r="N1520" s="0" t="n">
        <v>106849</v>
      </c>
      <c r="O1520" s="0" t="n">
        <v>38918</v>
      </c>
      <c r="P1520" s="0" t="n">
        <v>15954</v>
      </c>
      <c r="Q1520" s="1" t="n">
        <v>43.8167</v>
      </c>
      <c r="R1520" s="0" t="n">
        <v>2.7853</v>
      </c>
      <c r="S1520" s="0" t="n">
        <v>685.7014</v>
      </c>
      <c r="T1520" s="0" t="n">
        <v>0</v>
      </c>
      <c r="U1520" s="0" t="n">
        <v>25.36</v>
      </c>
      <c r="V1520" s="0" t="n">
        <v>108915</v>
      </c>
      <c r="W1520" s="0" t="n">
        <v>40670</v>
      </c>
      <c r="X1520" s="0" t="n">
        <v>19635</v>
      </c>
      <c r="Y1520" s="1" t="n">
        <v>44.5611</v>
      </c>
      <c r="Z1520" s="0" t="n">
        <v>2.8326</v>
      </c>
      <c r="AA1520" s="0" t="n">
        <v>1095.093</v>
      </c>
      <c r="AB1520" s="0" t="n">
        <v>0</v>
      </c>
      <c r="AC1520" s="0" t="n">
        <v>31.65</v>
      </c>
      <c r="AD1520" s="0" t="n">
        <v>201393</v>
      </c>
      <c r="AE1520" s="0" t="n">
        <v>80867</v>
      </c>
      <c r="AF1520" s="0" t="n">
        <v>35531</v>
      </c>
      <c r="AG1520" s="2" t="n">
        <v>70.4901</v>
      </c>
      <c r="AH1520" s="0" t="n">
        <v>4.4809</v>
      </c>
      <c r="AI1520" s="0" t="n">
        <v>1119.651</v>
      </c>
      <c r="AJ1520" s="0" t="n">
        <v>0</v>
      </c>
      <c r="AK1520" s="0" t="n">
        <v>36.51</v>
      </c>
      <c r="AL1520" s="0" t="n">
        <v>206459</v>
      </c>
      <c r="AM1520" s="0" t="n">
        <v>67372</v>
      </c>
      <c r="AN1520" s="0" t="n">
        <v>33637</v>
      </c>
      <c r="AO1520" s="2" t="n">
        <v>100.8065</v>
      </c>
      <c r="AP1520" s="0" t="n">
        <v>6.408</v>
      </c>
      <c r="AQ1520" s="0" t="n">
        <v>1720.943</v>
      </c>
      <c r="AR1520" s="0" t="n">
        <v>0</v>
      </c>
      <c r="AS1520" s="0" t="n">
        <v>33.09</v>
      </c>
      <c r="AT1520" s="0" t="n">
        <v>225463</v>
      </c>
      <c r="AU1520" s="0" t="n">
        <v>72603</v>
      </c>
      <c r="AV1520" s="0" t="n">
        <v>35577</v>
      </c>
      <c r="AW1520" s="2" t="n">
        <v>95.7545</v>
      </c>
      <c r="AX1520" s="0" t="n">
        <v>6.0869</v>
      </c>
      <c r="AY1520" s="0" t="n">
        <v>6</v>
      </c>
      <c r="BC1520" s="0" t="s">
        <v>4609</v>
      </c>
    </row>
    <row r="1521" customFormat="false" ht="15" hidden="false" customHeight="true" outlineLevel="0" collapsed="false">
      <c r="A1521" s="0" t="s">
        <v>4610</v>
      </c>
      <c r="B1521" s="0" t="s">
        <v>4611</v>
      </c>
      <c r="C1521" s="0" t="n">
        <v>1633.365</v>
      </c>
      <c r="D1521" s="0" t="n">
        <v>0</v>
      </c>
      <c r="E1521" s="0" t="n">
        <v>42.08</v>
      </c>
      <c r="F1521" s="0" t="n">
        <v>287594</v>
      </c>
      <c r="G1521" s="0" t="n">
        <v>53276</v>
      </c>
      <c r="H1521" s="0" t="n">
        <v>61883</v>
      </c>
      <c r="I1521" s="1" t="n">
        <v>60.8869</v>
      </c>
      <c r="J1521" s="0" t="n">
        <v>6.5589</v>
      </c>
      <c r="K1521" s="0" t="n">
        <v>2063.514</v>
      </c>
      <c r="L1521" s="0" t="n">
        <v>0</v>
      </c>
      <c r="M1521" s="0" t="n">
        <v>50.37</v>
      </c>
      <c r="N1521" s="0" t="n">
        <v>328575</v>
      </c>
      <c r="O1521" s="0" t="n">
        <v>58417</v>
      </c>
      <c r="P1521" s="0" t="n">
        <v>65277</v>
      </c>
      <c r="Q1521" s="1" t="n">
        <v>65.7701</v>
      </c>
      <c r="R1521" s="0" t="n">
        <v>7.085</v>
      </c>
      <c r="S1521" s="0" t="n">
        <v>1184.743</v>
      </c>
      <c r="T1521" s="0" t="n">
        <v>0</v>
      </c>
      <c r="U1521" s="0" t="n">
        <v>36.98</v>
      </c>
      <c r="V1521" s="0" t="n">
        <v>244563</v>
      </c>
      <c r="W1521" s="0" t="n">
        <v>39156</v>
      </c>
      <c r="X1521" s="0" t="n">
        <v>65909</v>
      </c>
      <c r="Y1521" s="1" t="n">
        <v>42.9022</v>
      </c>
      <c r="Z1521" s="0" t="n">
        <v>4.6216</v>
      </c>
      <c r="AA1521" s="0" t="n">
        <v>2478.362</v>
      </c>
      <c r="AB1521" s="0" t="n">
        <v>0</v>
      </c>
      <c r="AC1521" s="0" t="n">
        <v>36.77</v>
      </c>
      <c r="AD1521" s="0" t="n">
        <v>397180</v>
      </c>
      <c r="AE1521" s="0" t="n">
        <v>79221</v>
      </c>
      <c r="AF1521" s="0" t="n">
        <v>78471</v>
      </c>
      <c r="AG1521" s="2" t="n">
        <v>69.0554</v>
      </c>
      <c r="AH1521" s="0" t="n">
        <v>7.4389</v>
      </c>
      <c r="AI1521" s="0" t="n">
        <v>2306.585</v>
      </c>
      <c r="AJ1521" s="0" t="n">
        <v>0</v>
      </c>
      <c r="AK1521" s="0" t="n">
        <v>42.08</v>
      </c>
      <c r="AL1521" s="0" t="n">
        <v>385814</v>
      </c>
      <c r="AM1521" s="0" t="n">
        <v>69880</v>
      </c>
      <c r="AN1521" s="0" t="n">
        <v>75546</v>
      </c>
      <c r="AO1521" s="2" t="n">
        <v>104.5591</v>
      </c>
      <c r="AP1521" s="0" t="n">
        <v>11.2635</v>
      </c>
      <c r="AQ1521" s="0" t="n">
        <v>2187.579</v>
      </c>
      <c r="AR1521" s="0" t="n">
        <v>0</v>
      </c>
      <c r="AS1521" s="0" t="n">
        <v>43.15</v>
      </c>
      <c r="AT1521" s="0" t="n">
        <v>342156</v>
      </c>
      <c r="AU1521" s="0" t="n">
        <v>67146</v>
      </c>
      <c r="AV1521" s="0" t="n">
        <v>63589</v>
      </c>
      <c r="AW1521" s="2" t="n">
        <v>88.5574</v>
      </c>
      <c r="AX1521" s="0" t="n">
        <v>9.5397</v>
      </c>
      <c r="AY1521" s="0" t="n">
        <v>6</v>
      </c>
      <c r="BC1521" s="0" t="s">
        <v>4612</v>
      </c>
    </row>
    <row r="1522" customFormat="false" ht="15" hidden="false" customHeight="true" outlineLevel="0" collapsed="false">
      <c r="A1522" s="0" t="s">
        <v>4613</v>
      </c>
      <c r="B1522" s="0" t="s">
        <v>4614</v>
      </c>
      <c r="C1522" s="0" t="n">
        <v>1656.233</v>
      </c>
      <c r="D1522" s="0" t="n">
        <v>0</v>
      </c>
      <c r="E1522" s="0" t="n">
        <v>43.29</v>
      </c>
      <c r="F1522" s="0" t="n">
        <v>968220</v>
      </c>
      <c r="G1522" s="0" t="n">
        <v>87651</v>
      </c>
      <c r="H1522" s="0" t="n">
        <v>178137</v>
      </c>
      <c r="I1522" s="1" t="n">
        <v>100.1726</v>
      </c>
      <c r="J1522" s="0" t="n">
        <v>26.8154</v>
      </c>
      <c r="K1522" s="0" t="n">
        <v>1828.026</v>
      </c>
      <c r="L1522" s="0" t="n">
        <v>0</v>
      </c>
      <c r="M1522" s="0" t="n">
        <v>43.93</v>
      </c>
      <c r="N1522" s="0" t="n">
        <v>990071</v>
      </c>
      <c r="O1522" s="0" t="n">
        <v>85688</v>
      </c>
      <c r="P1522" s="0" t="n">
        <v>180320</v>
      </c>
      <c r="Q1522" s="1" t="n">
        <v>96.4738</v>
      </c>
      <c r="R1522" s="0" t="n">
        <v>25.8253</v>
      </c>
      <c r="S1522" s="0" t="n">
        <v>1733.786</v>
      </c>
      <c r="T1522" s="0" t="n">
        <v>0</v>
      </c>
      <c r="U1522" s="0" t="n">
        <v>47.57</v>
      </c>
      <c r="V1522" s="0" t="n">
        <v>787855</v>
      </c>
      <c r="W1522" s="0" t="n">
        <v>66616</v>
      </c>
      <c r="X1522" s="0" t="n">
        <v>134955</v>
      </c>
      <c r="Y1522" s="1" t="n">
        <v>72.9894</v>
      </c>
      <c r="Z1522" s="0" t="n">
        <v>19.5387</v>
      </c>
      <c r="AA1522" s="0" t="n">
        <v>1836.5</v>
      </c>
      <c r="AB1522" s="0" t="n">
        <v>0</v>
      </c>
      <c r="AC1522" s="0" t="n">
        <v>39.78</v>
      </c>
      <c r="AD1522" s="0" t="n">
        <v>749170</v>
      </c>
      <c r="AE1522" s="0" t="n">
        <v>86697</v>
      </c>
      <c r="AF1522" s="0" t="n">
        <v>149784</v>
      </c>
      <c r="AG1522" s="2" t="n">
        <v>75.572</v>
      </c>
      <c r="AH1522" s="0" t="n">
        <v>20.2301</v>
      </c>
      <c r="AI1522" s="0" t="n">
        <v>1137.914</v>
      </c>
      <c r="AJ1522" s="0" t="n">
        <v>0</v>
      </c>
      <c r="AK1522" s="0" t="n">
        <v>44.52</v>
      </c>
      <c r="AL1522" s="0" t="n">
        <v>608476</v>
      </c>
      <c r="AM1522" s="0" t="n">
        <v>64098</v>
      </c>
      <c r="AN1522" s="0" t="n">
        <v>113680</v>
      </c>
      <c r="AO1522" s="2" t="n">
        <v>95.9077</v>
      </c>
      <c r="AP1522" s="0" t="n">
        <v>25.6738</v>
      </c>
      <c r="AQ1522" s="0" t="n">
        <v>1765.897</v>
      </c>
      <c r="AR1522" s="0" t="n">
        <v>0</v>
      </c>
      <c r="AS1522" s="0" t="n">
        <v>45.66</v>
      </c>
      <c r="AT1522" s="0" t="n">
        <v>908384</v>
      </c>
      <c r="AU1522" s="0" t="n">
        <v>74239</v>
      </c>
      <c r="AV1522" s="0" t="n">
        <v>140921</v>
      </c>
      <c r="AW1522" s="2" t="n">
        <v>97.9122</v>
      </c>
      <c r="AX1522" s="0" t="n">
        <v>26.2103</v>
      </c>
      <c r="AY1522" s="0" t="n">
        <v>6</v>
      </c>
      <c r="BC1522" s="0" t="s">
        <v>4615</v>
      </c>
    </row>
    <row r="1523" customFormat="false" ht="15" hidden="false" customHeight="true" outlineLevel="0" collapsed="false">
      <c r="A1523" s="0" t="s">
        <v>4616</v>
      </c>
      <c r="B1523" s="0" t="s">
        <v>4617</v>
      </c>
      <c r="C1523" s="0" t="n">
        <v>11992.72</v>
      </c>
      <c r="D1523" s="0" t="n">
        <v>0</v>
      </c>
      <c r="E1523" s="0" t="n">
        <v>66.73</v>
      </c>
      <c r="F1523" s="0" t="n">
        <v>2889747</v>
      </c>
      <c r="G1523" s="0" t="n">
        <v>386404</v>
      </c>
      <c r="H1523" s="0" t="n">
        <v>1161736</v>
      </c>
      <c r="I1523" s="1" t="n">
        <v>441.6046</v>
      </c>
      <c r="J1523" s="0" t="n">
        <v>26.4366</v>
      </c>
      <c r="K1523" s="0" t="n">
        <v>15589.55</v>
      </c>
      <c r="L1523" s="0" t="n">
        <v>0</v>
      </c>
      <c r="M1523" s="0" t="n">
        <v>70.16</v>
      </c>
      <c r="N1523" s="0" t="n">
        <v>3471679</v>
      </c>
      <c r="O1523" s="0" t="n">
        <v>454265</v>
      </c>
      <c r="P1523" s="0" t="n">
        <v>1364064</v>
      </c>
      <c r="Q1523" s="1" t="n">
        <v>511.4445</v>
      </c>
      <c r="R1523" s="0" t="n">
        <v>30.6175</v>
      </c>
      <c r="S1523" s="0" t="n">
        <v>15046.03</v>
      </c>
      <c r="T1523" s="0" t="n">
        <v>0</v>
      </c>
      <c r="U1523" s="0" t="n">
        <v>71.43</v>
      </c>
      <c r="V1523" s="0" t="n">
        <v>2904030</v>
      </c>
      <c r="W1523" s="0" t="n">
        <v>414580</v>
      </c>
      <c r="X1523" s="0" t="n">
        <v>967288</v>
      </c>
      <c r="Y1523" s="1" t="n">
        <v>454.2446</v>
      </c>
      <c r="Z1523" s="0" t="n">
        <v>27.1933</v>
      </c>
      <c r="AA1523" s="0" t="n">
        <v>13244.07</v>
      </c>
      <c r="AB1523" s="0" t="n">
        <v>0</v>
      </c>
      <c r="AC1523" s="0" t="n">
        <v>61.3</v>
      </c>
      <c r="AD1523" s="0" t="n">
        <v>3070405</v>
      </c>
      <c r="AE1523" s="0" t="n">
        <v>477881</v>
      </c>
      <c r="AF1523" s="0" t="n">
        <v>1136897</v>
      </c>
      <c r="AG1523" s="2" t="n">
        <v>416.5593</v>
      </c>
      <c r="AH1523" s="0" t="n">
        <v>24.9372</v>
      </c>
      <c r="AI1523" s="0" t="n">
        <v>12754.34</v>
      </c>
      <c r="AJ1523" s="0" t="n">
        <v>0</v>
      </c>
      <c r="AK1523" s="0" t="n">
        <v>65.64</v>
      </c>
      <c r="AL1523" s="0" t="n">
        <v>3184794</v>
      </c>
      <c r="AM1523" s="0" t="n">
        <v>412012</v>
      </c>
      <c r="AN1523" s="0" t="n">
        <v>1311373</v>
      </c>
      <c r="AO1523" s="2" t="n">
        <v>616.4799</v>
      </c>
      <c r="AP1523" s="0" t="n">
        <v>36.9054</v>
      </c>
      <c r="AQ1523" s="0" t="n">
        <v>13642.05</v>
      </c>
      <c r="AR1523" s="0" t="n">
        <v>0</v>
      </c>
      <c r="AS1523" s="0" t="n">
        <v>68.35</v>
      </c>
      <c r="AT1523" s="0" t="n">
        <v>3547008</v>
      </c>
      <c r="AU1523" s="0" t="n">
        <v>496031</v>
      </c>
      <c r="AV1523" s="0" t="n">
        <v>1163218</v>
      </c>
      <c r="AW1523" s="2" t="n">
        <v>654.2046</v>
      </c>
      <c r="AX1523" s="0" t="n">
        <v>39.1638</v>
      </c>
      <c r="AY1523" s="0" t="n">
        <v>6</v>
      </c>
      <c r="BC1523" s="0" t="s">
        <v>4618</v>
      </c>
    </row>
    <row r="1524" customFormat="false" ht="15" hidden="false" customHeight="true" outlineLevel="0" collapsed="false">
      <c r="A1524" s="0" t="s">
        <v>4619</v>
      </c>
      <c r="B1524" s="0" t="s">
        <v>4620</v>
      </c>
      <c r="C1524" s="0" t="n">
        <v>877.0595</v>
      </c>
      <c r="D1524" s="0" t="n">
        <v>0</v>
      </c>
      <c r="E1524" s="0" t="n">
        <v>23.33</v>
      </c>
      <c r="F1524" s="0" t="n">
        <v>60115</v>
      </c>
      <c r="G1524" s="0" t="n">
        <v>35414</v>
      </c>
      <c r="H1524" s="0" t="n">
        <v>9951</v>
      </c>
      <c r="I1524" s="1" t="n">
        <v>40.4731</v>
      </c>
      <c r="J1524" s="0" t="n">
        <v>1.3942</v>
      </c>
      <c r="K1524" s="0" t="n">
        <v>671.5377</v>
      </c>
      <c r="L1524" s="0" t="n">
        <v>0</v>
      </c>
      <c r="M1524" s="0" t="n">
        <v>22</v>
      </c>
      <c r="N1524" s="0" t="n">
        <v>59180</v>
      </c>
      <c r="O1524" s="0" t="n">
        <v>33411</v>
      </c>
      <c r="P1524" s="0" t="n">
        <v>11633</v>
      </c>
      <c r="Q1524" s="1" t="n">
        <v>37.6165</v>
      </c>
      <c r="R1524" s="0" t="n">
        <v>1.2958</v>
      </c>
      <c r="S1524" s="0" t="n">
        <v>1216.048</v>
      </c>
      <c r="T1524" s="0" t="n">
        <v>0</v>
      </c>
      <c r="U1524" s="0" t="n">
        <v>37</v>
      </c>
      <c r="V1524" s="0" t="n">
        <v>78394</v>
      </c>
      <c r="W1524" s="0" t="n">
        <v>35842</v>
      </c>
      <c r="X1524" s="0" t="n">
        <v>10417</v>
      </c>
      <c r="Y1524" s="1" t="n">
        <v>39.2712</v>
      </c>
      <c r="Z1524" s="0" t="n">
        <v>1.3528</v>
      </c>
      <c r="AA1524" s="0" t="n">
        <v>501.4706</v>
      </c>
      <c r="AB1524" s="0" t="n">
        <v>0</v>
      </c>
      <c r="AC1524" s="0" t="n">
        <v>28</v>
      </c>
      <c r="AD1524" s="0" t="n">
        <v>69591</v>
      </c>
      <c r="AE1524" s="0" t="n">
        <v>36101</v>
      </c>
      <c r="AF1524" s="0" t="n">
        <v>7075</v>
      </c>
      <c r="AG1524" s="2" t="n">
        <v>31.4685</v>
      </c>
      <c r="AH1524" s="0" t="n">
        <v>1.084</v>
      </c>
      <c r="AI1524" s="0" t="n">
        <v>703.9263</v>
      </c>
      <c r="AJ1524" s="0" t="n">
        <v>0</v>
      </c>
      <c r="AK1524" s="0" t="n">
        <v>17.67</v>
      </c>
      <c r="AL1524" s="0" t="n">
        <v>63701</v>
      </c>
      <c r="AM1524" s="0" t="n">
        <v>39079</v>
      </c>
      <c r="AN1524" s="0" t="n">
        <v>10187</v>
      </c>
      <c r="AO1524" s="2" t="n">
        <v>58.4726</v>
      </c>
      <c r="AP1524" s="0" t="n">
        <v>2.0142</v>
      </c>
      <c r="AQ1524" s="0" t="n">
        <v>900.8582</v>
      </c>
      <c r="AR1524" s="0" t="n">
        <v>0</v>
      </c>
      <c r="AS1524" s="0" t="n">
        <v>37</v>
      </c>
      <c r="AT1524" s="0" t="n">
        <v>79532</v>
      </c>
      <c r="AU1524" s="0" t="n">
        <v>40448</v>
      </c>
      <c r="AV1524" s="0" t="n">
        <v>13073</v>
      </c>
      <c r="AW1524" s="2" t="n">
        <v>53.346</v>
      </c>
      <c r="AX1524" s="0" t="n">
        <v>1.8376</v>
      </c>
      <c r="AY1524" s="0" t="n">
        <v>6</v>
      </c>
      <c r="BC1524" s="0" t="s">
        <v>4621</v>
      </c>
    </row>
    <row r="1525" customFormat="false" ht="15" hidden="false" customHeight="true" outlineLevel="0" collapsed="false">
      <c r="A1525" s="0" t="s">
        <v>4622</v>
      </c>
      <c r="B1525" s="0" t="s">
        <v>4623</v>
      </c>
      <c r="C1525" s="0" t="n">
        <v>9088.904</v>
      </c>
      <c r="D1525" s="0" t="n">
        <v>0</v>
      </c>
      <c r="E1525" s="0" t="n">
        <v>57.14</v>
      </c>
      <c r="F1525" s="0" t="n">
        <v>438171</v>
      </c>
      <c r="G1525" s="0" t="n">
        <v>0</v>
      </c>
      <c r="H1525" s="0" t="n">
        <v>266102</v>
      </c>
      <c r="I1525" s="1" t="s">
        <v>60</v>
      </c>
      <c r="J1525" s="0" t="s">
        <v>60</v>
      </c>
      <c r="K1525" s="0" t="n">
        <v>14904.04</v>
      </c>
      <c r="L1525" s="0" t="n">
        <v>0</v>
      </c>
      <c r="M1525" s="0" t="n">
        <v>69.05</v>
      </c>
      <c r="N1525" s="0" t="n">
        <v>926072</v>
      </c>
      <c r="O1525" s="0" t="n">
        <v>0</v>
      </c>
      <c r="P1525" s="0" t="n">
        <v>460125</v>
      </c>
      <c r="Q1525" s="1" t="s">
        <v>60</v>
      </c>
      <c r="R1525" s="0" t="s">
        <v>60</v>
      </c>
      <c r="S1525" s="0" t="n">
        <v>15657.47</v>
      </c>
      <c r="T1525" s="0" t="n">
        <v>0</v>
      </c>
      <c r="U1525" s="0" t="n">
        <v>68.25</v>
      </c>
      <c r="V1525" s="0" t="n">
        <v>786132</v>
      </c>
      <c r="W1525" s="0" t="n">
        <v>0</v>
      </c>
      <c r="X1525" s="0" t="n">
        <v>514126</v>
      </c>
      <c r="Y1525" s="1" t="s">
        <v>60</v>
      </c>
      <c r="Z1525" s="0" t="s">
        <v>60</v>
      </c>
      <c r="AA1525" s="0" t="n">
        <v>22064.13</v>
      </c>
      <c r="AB1525" s="0" t="n">
        <v>0</v>
      </c>
      <c r="AC1525" s="0" t="n">
        <v>69.05</v>
      </c>
      <c r="AD1525" s="0" t="n">
        <v>1335885</v>
      </c>
      <c r="AE1525" s="0" t="n">
        <v>0</v>
      </c>
      <c r="AF1525" s="0" t="n">
        <v>553205</v>
      </c>
      <c r="AG1525" s="2" t="s">
        <v>60</v>
      </c>
      <c r="AH1525" s="0" t="s">
        <v>60</v>
      </c>
      <c r="AI1525" s="0" t="n">
        <v>16177.91</v>
      </c>
      <c r="AJ1525" s="0" t="n">
        <v>0</v>
      </c>
      <c r="AK1525" s="0" t="n">
        <v>53.17</v>
      </c>
      <c r="AL1525" s="0" t="n">
        <v>958318</v>
      </c>
      <c r="AM1525" s="0" t="n">
        <v>0</v>
      </c>
      <c r="AN1525" s="0" t="n">
        <v>321384</v>
      </c>
      <c r="AO1525" s="2" t="s">
        <v>60</v>
      </c>
      <c r="AP1525" s="0" t="s">
        <v>60</v>
      </c>
      <c r="AQ1525" s="0" t="n">
        <v>24387.32</v>
      </c>
      <c r="AR1525" s="0" t="n">
        <v>0</v>
      </c>
      <c r="AS1525" s="0" t="n">
        <v>66.67</v>
      </c>
      <c r="AT1525" s="0" t="n">
        <v>841077</v>
      </c>
      <c r="AU1525" s="0" t="n">
        <v>0</v>
      </c>
      <c r="AV1525" s="0" t="n">
        <v>403771</v>
      </c>
      <c r="AW1525" s="2" t="s">
        <v>60</v>
      </c>
      <c r="AX1525" s="0" t="s">
        <v>60</v>
      </c>
      <c r="AY1525" s="0" t="n">
        <v>6</v>
      </c>
      <c r="BC1525" s="0" t="s">
        <v>4624</v>
      </c>
    </row>
    <row r="1526" customFormat="false" ht="15" hidden="false" customHeight="true" outlineLevel="0" collapsed="false">
      <c r="A1526" s="0" t="s">
        <v>4625</v>
      </c>
      <c r="B1526" s="0" t="s">
        <v>4626</v>
      </c>
      <c r="C1526" s="0" t="n">
        <v>237.4083</v>
      </c>
      <c r="D1526" s="0" t="n">
        <v>0.19</v>
      </c>
      <c r="E1526" s="0" t="n">
        <v>12.08</v>
      </c>
      <c r="F1526" s="0" t="n">
        <v>86096</v>
      </c>
      <c r="G1526" s="0" t="n">
        <v>21886</v>
      </c>
      <c r="H1526" s="0" t="n">
        <v>16096</v>
      </c>
      <c r="I1526" s="1" t="n">
        <v>25.0126</v>
      </c>
      <c r="J1526" s="0" t="n">
        <v>3.4949</v>
      </c>
      <c r="K1526" s="0" t="n">
        <v>315.8611</v>
      </c>
      <c r="L1526" s="0" t="n">
        <v>0</v>
      </c>
      <c r="M1526" s="0" t="n">
        <v>18.04</v>
      </c>
      <c r="N1526" s="0" t="n">
        <v>88189</v>
      </c>
      <c r="O1526" s="0" t="n">
        <v>36195.86</v>
      </c>
      <c r="P1526" s="0" t="n">
        <v>14556</v>
      </c>
      <c r="Q1526" s="1" t="n">
        <v>40.7519</v>
      </c>
      <c r="R1526" s="0" t="n">
        <v>5.6941</v>
      </c>
      <c r="S1526" s="0" t="n">
        <v>229.5104</v>
      </c>
      <c r="T1526" s="0" t="n">
        <v>0.11</v>
      </c>
      <c r="U1526" s="0" t="n">
        <v>12.16</v>
      </c>
      <c r="V1526" s="0" t="n">
        <v>63460</v>
      </c>
      <c r="W1526" s="0" t="n">
        <v>27829.59</v>
      </c>
      <c r="X1526" s="0" t="n">
        <v>10783</v>
      </c>
      <c r="Y1526" s="1" t="n">
        <v>30.4922</v>
      </c>
      <c r="Z1526" s="0" t="n">
        <v>4.2605</v>
      </c>
      <c r="AA1526" s="0" t="n">
        <v>374.3658</v>
      </c>
      <c r="AB1526" s="0" t="n">
        <v>0</v>
      </c>
      <c r="AC1526" s="0" t="n">
        <v>18.68</v>
      </c>
      <c r="AD1526" s="0" t="n">
        <v>91087</v>
      </c>
      <c r="AE1526" s="0" t="n">
        <v>21066.8</v>
      </c>
      <c r="AF1526" s="0" t="n">
        <v>14350</v>
      </c>
      <c r="AG1526" s="2" t="n">
        <v>18.3635</v>
      </c>
      <c r="AH1526" s="0" t="n">
        <v>2.5658</v>
      </c>
      <c r="AI1526" s="0" t="n">
        <v>240.0749</v>
      </c>
      <c r="AJ1526" s="0" t="n">
        <v>0.06</v>
      </c>
      <c r="AK1526" s="0" t="n">
        <v>14.39</v>
      </c>
      <c r="AL1526" s="0" t="n">
        <v>76448</v>
      </c>
      <c r="AM1526" s="0" t="n">
        <v>18402</v>
      </c>
      <c r="AN1526" s="0" t="n">
        <v>12760</v>
      </c>
      <c r="AO1526" s="2" t="n">
        <v>27.5343</v>
      </c>
      <c r="AP1526" s="0" t="n">
        <v>3.8472</v>
      </c>
      <c r="AQ1526" s="0" t="n">
        <v>252.4251</v>
      </c>
      <c r="AR1526" s="0" t="n">
        <v>0.17</v>
      </c>
      <c r="AS1526" s="0" t="n">
        <v>12.16</v>
      </c>
      <c r="AT1526" s="0" t="n">
        <v>54665</v>
      </c>
      <c r="AU1526" s="0" t="n">
        <v>21387.57</v>
      </c>
      <c r="AV1526" s="0" t="n">
        <v>10474</v>
      </c>
      <c r="AW1526" s="2" t="n">
        <v>28.2076</v>
      </c>
      <c r="AX1526" s="0" t="n">
        <v>3.9413</v>
      </c>
      <c r="AY1526" s="0" t="n">
        <v>6</v>
      </c>
      <c r="BC1526" s="0" t="s">
        <v>4627</v>
      </c>
    </row>
    <row r="1527" customFormat="false" ht="15" hidden="false" customHeight="true" outlineLevel="0" collapsed="false">
      <c r="A1527" s="0" t="s">
        <v>4628</v>
      </c>
      <c r="B1527" s="0" t="s">
        <v>4629</v>
      </c>
      <c r="C1527" s="0" t="n">
        <v>7310.839</v>
      </c>
      <c r="D1527" s="0" t="n">
        <v>0</v>
      </c>
      <c r="E1527" s="0" t="n">
        <v>59.06</v>
      </c>
      <c r="F1527" s="0" t="n">
        <v>894882</v>
      </c>
      <c r="G1527" s="0" t="n">
        <v>203420</v>
      </c>
      <c r="H1527" s="0" t="n">
        <v>274498</v>
      </c>
      <c r="I1527" s="1" t="n">
        <v>232.48</v>
      </c>
      <c r="J1527" s="0" t="n">
        <v>17.1956</v>
      </c>
      <c r="K1527" s="0" t="n">
        <v>8165.976</v>
      </c>
      <c r="L1527" s="0" t="n">
        <v>0</v>
      </c>
      <c r="M1527" s="0" t="n">
        <v>53.9</v>
      </c>
      <c r="N1527" s="0" t="n">
        <v>1075455</v>
      </c>
      <c r="O1527" s="0" t="n">
        <v>230965</v>
      </c>
      <c r="P1527" s="0" t="n">
        <v>335329</v>
      </c>
      <c r="Q1527" s="1" t="n">
        <v>260.0372</v>
      </c>
      <c r="R1527" s="0" t="n">
        <v>19.2339</v>
      </c>
      <c r="S1527" s="0" t="n">
        <v>10494.16</v>
      </c>
      <c r="T1527" s="0" t="n">
        <v>0</v>
      </c>
      <c r="U1527" s="0" t="n">
        <v>65.24</v>
      </c>
      <c r="V1527" s="0" t="n">
        <v>1388262</v>
      </c>
      <c r="W1527" s="0" t="n">
        <v>266181</v>
      </c>
      <c r="X1527" s="0" t="n">
        <v>459057</v>
      </c>
      <c r="Y1527" s="1" t="n">
        <v>291.6477</v>
      </c>
      <c r="Z1527" s="0" t="n">
        <v>21.5719</v>
      </c>
      <c r="AA1527" s="0" t="n">
        <v>11756.38</v>
      </c>
      <c r="AB1527" s="0" t="n">
        <v>0</v>
      </c>
      <c r="AC1527" s="0" t="n">
        <v>54.05</v>
      </c>
      <c r="AD1527" s="0" t="n">
        <v>2310725</v>
      </c>
      <c r="AE1527" s="0" t="n">
        <v>424425</v>
      </c>
      <c r="AF1527" s="0" t="n">
        <v>790172</v>
      </c>
      <c r="AG1527" s="2" t="n">
        <v>369.9628</v>
      </c>
      <c r="AH1527" s="0" t="n">
        <v>27.3646</v>
      </c>
      <c r="AI1527" s="0" t="n">
        <v>10964.79</v>
      </c>
      <c r="AJ1527" s="0" t="n">
        <v>0</v>
      </c>
      <c r="AK1527" s="0" t="n">
        <v>58.47</v>
      </c>
      <c r="AL1527" s="0" t="n">
        <v>1089211</v>
      </c>
      <c r="AM1527" s="0" t="n">
        <v>248212</v>
      </c>
      <c r="AN1527" s="0" t="n">
        <v>304979</v>
      </c>
      <c r="AO1527" s="2" t="n">
        <v>371.3914</v>
      </c>
      <c r="AP1527" s="0" t="n">
        <v>27.4703</v>
      </c>
      <c r="AQ1527" s="0" t="n">
        <v>10266.57</v>
      </c>
      <c r="AR1527" s="0" t="n">
        <v>0</v>
      </c>
      <c r="AS1527" s="0" t="n">
        <v>62.74</v>
      </c>
      <c r="AT1527" s="0" t="n">
        <v>1488255</v>
      </c>
      <c r="AU1527" s="0" t="n">
        <v>309603</v>
      </c>
      <c r="AV1527" s="0" t="n">
        <v>422370</v>
      </c>
      <c r="AW1527" s="2" t="n">
        <v>408.3287</v>
      </c>
      <c r="AX1527" s="0" t="n">
        <v>30.2023</v>
      </c>
      <c r="AY1527" s="0" t="n">
        <v>6</v>
      </c>
      <c r="BC1527" s="0" t="s">
        <v>4630</v>
      </c>
    </row>
    <row r="1528" customFormat="false" ht="15" hidden="false" customHeight="true" outlineLevel="0" collapsed="false">
      <c r="A1528" s="0" t="s">
        <v>4631</v>
      </c>
      <c r="B1528" s="0" t="s">
        <v>4632</v>
      </c>
      <c r="C1528" s="0" t="n">
        <v>486.4809</v>
      </c>
      <c r="D1528" s="0" t="n">
        <v>0</v>
      </c>
      <c r="E1528" s="0" t="n">
        <v>31.15</v>
      </c>
      <c r="F1528" s="0" t="n">
        <v>45947</v>
      </c>
      <c r="G1528" s="0" t="n">
        <v>22753</v>
      </c>
      <c r="H1528" s="0" t="n">
        <v>7853</v>
      </c>
      <c r="I1528" s="1" t="n">
        <v>26.0034</v>
      </c>
      <c r="J1528" s="0" t="n">
        <v>0.7578</v>
      </c>
      <c r="K1528" s="0" t="n">
        <v>622.5152</v>
      </c>
      <c r="L1528" s="0" t="n">
        <v>0</v>
      </c>
      <c r="M1528" s="0" t="n">
        <v>25.38</v>
      </c>
      <c r="N1528" s="0" t="n">
        <v>61030</v>
      </c>
      <c r="O1528" s="0" t="n">
        <v>29762</v>
      </c>
      <c r="P1528" s="0" t="n">
        <v>10359</v>
      </c>
      <c r="Q1528" s="1" t="n">
        <v>33.5082</v>
      </c>
      <c r="R1528" s="0" t="n">
        <v>0.9764</v>
      </c>
      <c r="S1528" s="0" t="n">
        <v>246.0367</v>
      </c>
      <c r="T1528" s="0" t="n">
        <v>0.12</v>
      </c>
      <c r="U1528" s="0" t="n">
        <v>17.69</v>
      </c>
      <c r="V1528" s="0" t="n">
        <v>25312</v>
      </c>
      <c r="W1528" s="0" t="n">
        <v>16999.5</v>
      </c>
      <c r="X1528" s="0" t="n">
        <v>4462</v>
      </c>
      <c r="Y1528" s="1" t="n">
        <v>18.6259</v>
      </c>
      <c r="Z1528" s="0" t="n">
        <v>0.5428</v>
      </c>
      <c r="AA1528" s="0" t="n">
        <v>358.0854</v>
      </c>
      <c r="AB1528" s="0" t="n">
        <v>0</v>
      </c>
      <c r="AC1528" s="0" t="n">
        <v>17.69</v>
      </c>
      <c r="AD1528" s="0" t="n">
        <v>49029</v>
      </c>
      <c r="AE1528" s="0" t="n">
        <v>24982</v>
      </c>
      <c r="AF1528" s="0" t="n">
        <v>6877</v>
      </c>
      <c r="AG1528" s="2" t="n">
        <v>21.7763</v>
      </c>
      <c r="AH1528" s="0" t="n">
        <v>0.6346</v>
      </c>
      <c r="AI1528" s="0" t="n">
        <v>553.3334</v>
      </c>
      <c r="AJ1528" s="0" t="n">
        <v>0</v>
      </c>
      <c r="AK1528" s="0" t="n">
        <v>23.08</v>
      </c>
      <c r="AL1528" s="0" t="n">
        <v>56749</v>
      </c>
      <c r="AM1528" s="0" t="n">
        <v>30405</v>
      </c>
      <c r="AN1528" s="0" t="n">
        <v>10593</v>
      </c>
      <c r="AO1528" s="2" t="n">
        <v>45.494</v>
      </c>
      <c r="AP1528" s="0" t="n">
        <v>1.3257</v>
      </c>
      <c r="AQ1528" s="0" t="n">
        <v>523.6367</v>
      </c>
      <c r="AR1528" s="0" t="n">
        <v>0</v>
      </c>
      <c r="AS1528" s="0" t="n">
        <v>21.92</v>
      </c>
      <c r="AT1528" s="0" t="n">
        <v>48948</v>
      </c>
      <c r="AU1528" s="0" t="n">
        <v>29188</v>
      </c>
      <c r="AV1528" s="0" t="n">
        <v>7856</v>
      </c>
      <c r="AW1528" s="2" t="n">
        <v>38.4954</v>
      </c>
      <c r="AX1528" s="0" t="n">
        <v>1.1218</v>
      </c>
      <c r="AY1528" s="0" t="n">
        <v>6</v>
      </c>
      <c r="BC1528" s="0" t="s">
        <v>4633</v>
      </c>
    </row>
    <row r="1529" customFormat="false" ht="15" hidden="false" customHeight="true" outlineLevel="0" collapsed="false">
      <c r="A1529" s="0" t="s">
        <v>4634</v>
      </c>
      <c r="B1529" s="0" t="s">
        <v>4635</v>
      </c>
      <c r="C1529" s="0" t="n">
        <v>740.7806</v>
      </c>
      <c r="D1529" s="0" t="n">
        <v>0</v>
      </c>
      <c r="E1529" s="0" t="n">
        <v>30.66</v>
      </c>
      <c r="F1529" s="0" t="n">
        <v>183675</v>
      </c>
      <c r="G1529" s="0" t="n">
        <v>26499</v>
      </c>
      <c r="H1529" s="0" t="n">
        <v>20025</v>
      </c>
      <c r="I1529" s="1" t="n">
        <v>30.2846</v>
      </c>
      <c r="J1529" s="0" t="n">
        <v>3.2405</v>
      </c>
      <c r="K1529" s="0" t="n">
        <v>826.9362</v>
      </c>
      <c r="L1529" s="0" t="n">
        <v>0</v>
      </c>
      <c r="M1529" s="0" t="n">
        <v>32.22</v>
      </c>
      <c r="N1529" s="0" t="n">
        <v>148088</v>
      </c>
      <c r="O1529" s="0" t="n">
        <v>34046</v>
      </c>
      <c r="P1529" s="0" t="n">
        <v>29913</v>
      </c>
      <c r="Q1529" s="1" t="n">
        <v>38.3315</v>
      </c>
      <c r="R1529" s="0" t="n">
        <v>4.1016</v>
      </c>
      <c r="S1529" s="0" t="n">
        <v>960.3201</v>
      </c>
      <c r="T1529" s="0" t="n">
        <v>0</v>
      </c>
      <c r="U1529" s="0" t="n">
        <v>36.18</v>
      </c>
      <c r="V1529" s="0" t="n">
        <v>169532</v>
      </c>
      <c r="W1529" s="0" t="n">
        <v>35738</v>
      </c>
      <c r="X1529" s="0" t="n">
        <v>29699</v>
      </c>
      <c r="Y1529" s="1" t="n">
        <v>39.1572</v>
      </c>
      <c r="Z1529" s="0" t="n">
        <v>4.1899</v>
      </c>
      <c r="AA1529" s="0" t="n">
        <v>1909.157</v>
      </c>
      <c r="AB1529" s="0" t="n">
        <v>0</v>
      </c>
      <c r="AC1529" s="0" t="n">
        <v>39.62</v>
      </c>
      <c r="AD1529" s="0" t="n">
        <v>344704</v>
      </c>
      <c r="AE1529" s="0" t="n">
        <v>66634</v>
      </c>
      <c r="AF1529" s="0" t="n">
        <v>66515</v>
      </c>
      <c r="AG1529" s="2" t="n">
        <v>58.0835</v>
      </c>
      <c r="AH1529" s="0" t="n">
        <v>6.2151</v>
      </c>
      <c r="AI1529" s="0" t="n">
        <v>752.8882</v>
      </c>
      <c r="AJ1529" s="0" t="n">
        <v>0</v>
      </c>
      <c r="AK1529" s="0" t="n">
        <v>25.03</v>
      </c>
      <c r="AL1529" s="0" t="n">
        <v>130764</v>
      </c>
      <c r="AM1529" s="0" t="n">
        <v>29200</v>
      </c>
      <c r="AN1529" s="0" t="n">
        <v>22919</v>
      </c>
      <c r="AO1529" s="2" t="n">
        <v>43.691</v>
      </c>
      <c r="AP1529" s="0" t="n">
        <v>4.6751</v>
      </c>
      <c r="AQ1529" s="0" t="n">
        <v>1460.841</v>
      </c>
      <c r="AR1529" s="0" t="n">
        <v>0</v>
      </c>
      <c r="AS1529" s="0" t="n">
        <v>37.12</v>
      </c>
      <c r="AT1529" s="0" t="n">
        <v>197477</v>
      </c>
      <c r="AU1529" s="0" t="n">
        <v>45359</v>
      </c>
      <c r="AV1529" s="0" t="n">
        <v>37117</v>
      </c>
      <c r="AW1529" s="2" t="n">
        <v>59.823</v>
      </c>
      <c r="AX1529" s="0" t="n">
        <v>6.4012</v>
      </c>
      <c r="AY1529" s="0" t="n">
        <v>6</v>
      </c>
      <c r="BC1529" s="0" t="s">
        <v>4636</v>
      </c>
    </row>
    <row r="1530" customFormat="false" ht="15" hidden="false" customHeight="true" outlineLevel="0" collapsed="false">
      <c r="A1530" s="0" t="s">
        <v>4637</v>
      </c>
      <c r="B1530" s="0" t="s">
        <v>4638</v>
      </c>
      <c r="C1530" s="0" t="n">
        <v>1193.129</v>
      </c>
      <c r="D1530" s="0" t="n">
        <v>0</v>
      </c>
      <c r="E1530" s="0" t="n">
        <v>30.2</v>
      </c>
      <c r="F1530" s="0" t="n">
        <v>254623</v>
      </c>
      <c r="G1530" s="0" t="n">
        <v>50955</v>
      </c>
      <c r="H1530" s="0" t="n">
        <v>45053</v>
      </c>
      <c r="I1530" s="1" t="n">
        <v>58.2343</v>
      </c>
      <c r="J1530" s="0" t="n">
        <v>7.1359</v>
      </c>
      <c r="K1530" s="0" t="n">
        <v>1190.237</v>
      </c>
      <c r="L1530" s="0" t="n">
        <v>0</v>
      </c>
      <c r="M1530" s="0" t="n">
        <v>31.23</v>
      </c>
      <c r="N1530" s="0" t="n">
        <v>246593</v>
      </c>
      <c r="O1530" s="0" t="n">
        <v>57433</v>
      </c>
      <c r="P1530" s="0" t="n">
        <v>44713</v>
      </c>
      <c r="Q1530" s="1" t="n">
        <v>64.6622</v>
      </c>
      <c r="R1530" s="0" t="n">
        <v>7.9235</v>
      </c>
      <c r="S1530" s="0" t="n">
        <v>1423.691</v>
      </c>
      <c r="T1530" s="0" t="n">
        <v>0</v>
      </c>
      <c r="U1530" s="0" t="n">
        <v>37.25</v>
      </c>
      <c r="V1530" s="0" t="n">
        <v>231602</v>
      </c>
      <c r="W1530" s="0" t="n">
        <v>55400</v>
      </c>
      <c r="X1530" s="0" t="n">
        <v>45753</v>
      </c>
      <c r="Y1530" s="1" t="n">
        <v>60.7004</v>
      </c>
      <c r="Z1530" s="0" t="n">
        <v>7.4381</v>
      </c>
      <c r="AA1530" s="0" t="n">
        <v>957.4268</v>
      </c>
      <c r="AB1530" s="0" t="n">
        <v>0</v>
      </c>
      <c r="AC1530" s="0" t="n">
        <v>28.6</v>
      </c>
      <c r="AD1530" s="0" t="n">
        <v>264754</v>
      </c>
      <c r="AE1530" s="0" t="n">
        <v>64372</v>
      </c>
      <c r="AF1530" s="0" t="n">
        <v>48338</v>
      </c>
      <c r="AG1530" s="2" t="n">
        <v>56.1118</v>
      </c>
      <c r="AH1530" s="0" t="n">
        <v>6.8758</v>
      </c>
      <c r="AI1530" s="0" t="n">
        <v>1272.675</v>
      </c>
      <c r="AJ1530" s="0" t="n">
        <v>0</v>
      </c>
      <c r="AK1530" s="0" t="n">
        <v>31.51</v>
      </c>
      <c r="AL1530" s="0" t="n">
        <v>253043</v>
      </c>
      <c r="AM1530" s="0" t="n">
        <v>54685</v>
      </c>
      <c r="AN1530" s="0" t="n">
        <v>59336</v>
      </c>
      <c r="AO1530" s="2" t="n">
        <v>81.8234</v>
      </c>
      <c r="AP1530" s="0" t="n">
        <v>10.0264</v>
      </c>
      <c r="AQ1530" s="0" t="n">
        <v>1206.967</v>
      </c>
      <c r="AR1530" s="0" t="n">
        <v>0</v>
      </c>
      <c r="AS1530" s="0" t="n">
        <v>29.92</v>
      </c>
      <c r="AT1530" s="0" t="n">
        <v>188778</v>
      </c>
      <c r="AU1530" s="0" t="n">
        <v>52842</v>
      </c>
      <c r="AV1530" s="0" t="n">
        <v>30412</v>
      </c>
      <c r="AW1530" s="2" t="n">
        <v>69.6922</v>
      </c>
      <c r="AX1530" s="0" t="n">
        <v>8.5399</v>
      </c>
      <c r="AY1530" s="0" t="n">
        <v>6</v>
      </c>
      <c r="BC1530" s="0" t="s">
        <v>4639</v>
      </c>
    </row>
    <row r="1531" customFormat="false" ht="15" hidden="false" customHeight="true" outlineLevel="0" collapsed="false">
      <c r="A1531" s="0" t="s">
        <v>4640</v>
      </c>
      <c r="B1531" s="0" t="s">
        <v>4641</v>
      </c>
      <c r="C1531" s="0" t="n">
        <v>1029.869</v>
      </c>
      <c r="D1531" s="0" t="n">
        <v>0</v>
      </c>
      <c r="E1531" s="0" t="n">
        <v>27.63</v>
      </c>
      <c r="F1531" s="0" t="n">
        <v>202372</v>
      </c>
      <c r="G1531" s="0" t="n">
        <v>79272</v>
      </c>
      <c r="H1531" s="0" t="n">
        <v>29246</v>
      </c>
      <c r="I1531" s="1" t="n">
        <v>90.5966</v>
      </c>
      <c r="J1531" s="0" t="n">
        <v>8.4259</v>
      </c>
      <c r="K1531" s="0" t="n">
        <v>1279.664</v>
      </c>
      <c r="L1531" s="0" t="n">
        <v>0</v>
      </c>
      <c r="M1531" s="0" t="n">
        <v>28.5</v>
      </c>
      <c r="N1531" s="0" t="n">
        <v>194974</v>
      </c>
      <c r="O1531" s="0" t="n">
        <v>87758</v>
      </c>
      <c r="P1531" s="0" t="n">
        <v>29631</v>
      </c>
      <c r="Q1531" s="1" t="n">
        <v>98.8043</v>
      </c>
      <c r="R1531" s="0" t="n">
        <v>9.1892</v>
      </c>
      <c r="S1531" s="0" t="n">
        <v>852.089</v>
      </c>
      <c r="T1531" s="0" t="n">
        <v>0</v>
      </c>
      <c r="U1531" s="0" t="n">
        <v>21</v>
      </c>
      <c r="V1531" s="0" t="n">
        <v>96514</v>
      </c>
      <c r="W1531" s="0" t="n">
        <v>58934</v>
      </c>
      <c r="X1531" s="0" t="n">
        <v>14903</v>
      </c>
      <c r="Y1531" s="1" t="n">
        <v>64.5725</v>
      </c>
      <c r="Z1531" s="0" t="n">
        <v>6.0055</v>
      </c>
      <c r="AA1531" s="0" t="n">
        <v>947.3282</v>
      </c>
      <c r="AB1531" s="0" t="n">
        <v>0</v>
      </c>
      <c r="AC1531" s="0" t="n">
        <v>27.88</v>
      </c>
      <c r="AD1531" s="0" t="n">
        <v>278440</v>
      </c>
      <c r="AE1531" s="0" t="n">
        <v>83737</v>
      </c>
      <c r="AF1531" s="0" t="n">
        <v>31192</v>
      </c>
      <c r="AG1531" s="2" t="n">
        <v>72.9919</v>
      </c>
      <c r="AH1531" s="0" t="n">
        <v>6.7885</v>
      </c>
      <c r="AI1531" s="0" t="n">
        <v>1928.872</v>
      </c>
      <c r="AJ1531" s="0" t="n">
        <v>0</v>
      </c>
      <c r="AK1531" s="0" t="n">
        <v>29.5</v>
      </c>
      <c r="AL1531" s="0" t="n">
        <v>246808</v>
      </c>
      <c r="AM1531" s="0" t="n">
        <v>84931</v>
      </c>
      <c r="AN1531" s="0" t="n">
        <v>33257</v>
      </c>
      <c r="AO1531" s="2" t="n">
        <v>127.0794</v>
      </c>
      <c r="AP1531" s="0" t="n">
        <v>11.8189</v>
      </c>
      <c r="AQ1531" s="0" t="n">
        <v>2249.755</v>
      </c>
      <c r="AR1531" s="0" t="n">
        <v>0</v>
      </c>
      <c r="AS1531" s="0" t="n">
        <v>27.75</v>
      </c>
      <c r="AT1531" s="0" t="n">
        <v>224332</v>
      </c>
      <c r="AU1531" s="0" t="n">
        <v>88131</v>
      </c>
      <c r="AV1531" s="0" t="n">
        <v>38122</v>
      </c>
      <c r="AW1531" s="2" t="n">
        <v>116.2341</v>
      </c>
      <c r="AX1531" s="0" t="n">
        <v>10.8102</v>
      </c>
      <c r="AY1531" s="0" t="n">
        <v>6</v>
      </c>
      <c r="BC1531" s="0" t="s">
        <v>4642</v>
      </c>
    </row>
    <row r="1532" customFormat="false" ht="15" hidden="false" customHeight="true" outlineLevel="0" collapsed="false">
      <c r="A1532" s="0" t="s">
        <v>4643</v>
      </c>
      <c r="B1532" s="0" t="s">
        <v>4644</v>
      </c>
      <c r="C1532" s="0" t="n">
        <v>1834.949</v>
      </c>
      <c r="D1532" s="0" t="n">
        <v>0</v>
      </c>
      <c r="E1532" s="0" t="n">
        <v>24.84</v>
      </c>
      <c r="F1532" s="0" t="n">
        <v>71107</v>
      </c>
      <c r="G1532" s="0" t="n">
        <v>53523</v>
      </c>
      <c r="H1532" s="0" t="n">
        <v>10399</v>
      </c>
      <c r="I1532" s="1" t="n">
        <v>61.1691</v>
      </c>
      <c r="J1532" s="0" t="n">
        <v>1.0482</v>
      </c>
      <c r="K1532" s="0" t="n">
        <v>1105.881</v>
      </c>
      <c r="L1532" s="0" t="n">
        <v>0</v>
      </c>
      <c r="M1532" s="0" t="n">
        <v>25.49</v>
      </c>
      <c r="N1532" s="0" t="n">
        <v>89238</v>
      </c>
      <c r="O1532" s="0" t="n">
        <v>54653</v>
      </c>
      <c r="P1532" s="0" t="n">
        <v>16161</v>
      </c>
      <c r="Q1532" s="1" t="n">
        <v>61.5323</v>
      </c>
      <c r="R1532" s="0" t="n">
        <v>1.0544</v>
      </c>
      <c r="S1532" s="0" t="n">
        <v>2235.621</v>
      </c>
      <c r="T1532" s="0" t="n">
        <v>0</v>
      </c>
      <c r="U1532" s="0" t="n">
        <v>33.33</v>
      </c>
      <c r="V1532" s="0" t="n">
        <v>139914</v>
      </c>
      <c r="W1532" s="0" t="n">
        <v>108719</v>
      </c>
      <c r="X1532" s="0" t="n">
        <v>37629</v>
      </c>
      <c r="Y1532" s="1" t="n">
        <v>119.1206</v>
      </c>
      <c r="Z1532" s="0" t="n">
        <v>2.0412</v>
      </c>
      <c r="AA1532" s="0" t="n">
        <v>217.3186</v>
      </c>
      <c r="AB1532" s="0" t="n">
        <v>0.12</v>
      </c>
      <c r="AC1532" s="0" t="n">
        <v>19.61</v>
      </c>
      <c r="AD1532" s="0" t="n">
        <v>5872</v>
      </c>
      <c r="AE1532" s="0" t="n">
        <v>11898</v>
      </c>
      <c r="AF1532" s="0" t="n">
        <v>672</v>
      </c>
      <c r="AG1532" s="2" t="n">
        <v>10.3713</v>
      </c>
      <c r="AH1532" s="0" t="n">
        <v>0.1777</v>
      </c>
      <c r="AI1532" s="0" t="n">
        <v>842.3124</v>
      </c>
      <c r="AJ1532" s="0" t="n">
        <v>0</v>
      </c>
      <c r="AK1532" s="0" t="n">
        <v>24.84</v>
      </c>
      <c r="AL1532" s="0" t="n">
        <v>42917</v>
      </c>
      <c r="AM1532" s="0" t="n">
        <v>0</v>
      </c>
      <c r="AN1532" s="0" t="n">
        <v>3892</v>
      </c>
      <c r="AO1532" s="2" t="s">
        <v>60</v>
      </c>
      <c r="AP1532" s="0" t="s">
        <v>60</v>
      </c>
      <c r="AQ1532" s="0" t="n">
        <v>2647.127</v>
      </c>
      <c r="AR1532" s="0" t="n">
        <v>0</v>
      </c>
      <c r="AS1532" s="0" t="n">
        <v>45.75</v>
      </c>
      <c r="AT1532" s="0" t="n">
        <v>148107</v>
      </c>
      <c r="AU1532" s="0" t="n">
        <v>101258</v>
      </c>
      <c r="AV1532" s="0" t="n">
        <v>35069</v>
      </c>
      <c r="AW1532" s="2" t="n">
        <v>133.547</v>
      </c>
      <c r="AX1532" s="0" t="n">
        <v>2.2884</v>
      </c>
      <c r="AY1532" s="0" t="n">
        <v>6</v>
      </c>
      <c r="BC1532" s="0" t="s">
        <v>4645</v>
      </c>
    </row>
    <row r="1533" customFormat="false" ht="15" hidden="false" customHeight="true" outlineLevel="0" collapsed="false">
      <c r="A1533" s="0" t="s">
        <v>4646</v>
      </c>
      <c r="B1533" s="0" t="s">
        <v>4647</v>
      </c>
      <c r="C1533" s="0" t="n">
        <v>101.8904</v>
      </c>
      <c r="D1533" s="0" t="n">
        <v>0.96</v>
      </c>
      <c r="E1533" s="0" t="n">
        <v>9.67</v>
      </c>
      <c r="F1533" s="0" t="n">
        <v>29204</v>
      </c>
      <c r="G1533" s="0" t="n">
        <v>8611</v>
      </c>
      <c r="H1533" s="0" t="n">
        <v>2933</v>
      </c>
      <c r="I1533" s="1" t="n">
        <v>9.8411</v>
      </c>
      <c r="J1533" s="0" t="n">
        <v>1.1043</v>
      </c>
      <c r="K1533" s="0" t="n">
        <v>298.4757</v>
      </c>
      <c r="L1533" s="0" t="n">
        <v>0</v>
      </c>
      <c r="M1533" s="0" t="n">
        <v>13.39</v>
      </c>
      <c r="N1533" s="0" t="n">
        <v>51852</v>
      </c>
      <c r="O1533" s="0" t="n">
        <v>17522</v>
      </c>
      <c r="P1533" s="0" t="n">
        <v>5409</v>
      </c>
      <c r="Q1533" s="1" t="n">
        <v>19.7275</v>
      </c>
      <c r="R1533" s="0" t="n">
        <v>2.2137</v>
      </c>
      <c r="S1533" s="0" t="n">
        <v>464.4166</v>
      </c>
      <c r="T1533" s="0" t="n">
        <v>0</v>
      </c>
      <c r="U1533" s="0" t="n">
        <v>22.56</v>
      </c>
      <c r="V1533" s="0" t="n">
        <v>41469</v>
      </c>
      <c r="W1533" s="0" t="n">
        <v>12675</v>
      </c>
      <c r="X1533" s="0" t="n">
        <v>6630</v>
      </c>
      <c r="Y1533" s="1" t="n">
        <v>13.8877</v>
      </c>
      <c r="Z1533" s="0" t="n">
        <v>1.5584</v>
      </c>
      <c r="AA1533" s="0" t="n">
        <v>247.1608</v>
      </c>
      <c r="AB1533" s="0" t="n">
        <v>0.06</v>
      </c>
      <c r="AC1533" s="0" t="n">
        <v>8.06</v>
      </c>
      <c r="AD1533" s="0" t="n">
        <v>17599</v>
      </c>
      <c r="AE1533" s="0" t="n">
        <v>11651</v>
      </c>
      <c r="AF1533" s="0" t="n">
        <v>4547</v>
      </c>
      <c r="AG1533" s="2" t="n">
        <v>10.1559</v>
      </c>
      <c r="AH1533" s="0" t="n">
        <v>1.1397</v>
      </c>
      <c r="AI1533" s="0" t="n">
        <v>263.3569</v>
      </c>
      <c r="AJ1533" s="0" t="n">
        <v>0.06</v>
      </c>
      <c r="AK1533" s="0" t="n">
        <v>12.79</v>
      </c>
      <c r="AL1533" s="0" t="n">
        <v>64652</v>
      </c>
      <c r="AM1533" s="0" t="n">
        <v>49549</v>
      </c>
      <c r="AN1533" s="0" t="n">
        <v>4968</v>
      </c>
      <c r="AO1533" s="2" t="n">
        <v>74.1385</v>
      </c>
      <c r="AP1533" s="0" t="n">
        <v>8.3195</v>
      </c>
      <c r="AQ1533" s="0" t="n">
        <v>207.5231</v>
      </c>
      <c r="AR1533" s="0" t="n">
        <v>0.16</v>
      </c>
      <c r="AS1533" s="0" t="n">
        <v>19.03</v>
      </c>
      <c r="AT1533" s="0" t="n">
        <v>62550</v>
      </c>
      <c r="AU1533" s="0" t="n">
        <v>13576</v>
      </c>
      <c r="AV1533" s="0" t="n">
        <v>5028</v>
      </c>
      <c r="AW1533" s="2" t="n">
        <v>17.9051</v>
      </c>
      <c r="AX1533" s="0" t="n">
        <v>2.0092</v>
      </c>
      <c r="AY1533" s="0" t="n">
        <v>6</v>
      </c>
      <c r="BC1533" s="0" t="s">
        <v>4648</v>
      </c>
    </row>
    <row r="1534" customFormat="false" ht="15" hidden="false" customHeight="true" outlineLevel="0" collapsed="false">
      <c r="A1534" s="0" t="s">
        <v>4649</v>
      </c>
      <c r="B1534" s="0" t="s">
        <v>4650</v>
      </c>
      <c r="C1534" s="0" t="n">
        <v>210.6936</v>
      </c>
      <c r="D1534" s="0" t="n">
        <v>0.18</v>
      </c>
      <c r="E1534" s="0" t="n">
        <v>18.74</v>
      </c>
      <c r="F1534" s="0" t="n">
        <v>74422</v>
      </c>
      <c r="G1534" s="0" t="n">
        <v>13402</v>
      </c>
      <c r="H1534" s="0" t="n">
        <v>13317</v>
      </c>
      <c r="I1534" s="1" t="n">
        <v>15.3166</v>
      </c>
      <c r="J1534" s="0" t="n">
        <v>1.1901</v>
      </c>
      <c r="K1534" s="0" t="n">
        <v>264.4974</v>
      </c>
      <c r="L1534" s="0" t="n">
        <v>0</v>
      </c>
      <c r="M1534" s="0" t="n">
        <v>23.28</v>
      </c>
      <c r="N1534" s="0" t="n">
        <v>106605</v>
      </c>
      <c r="O1534" s="0" t="n">
        <v>18584</v>
      </c>
      <c r="P1534" s="0" t="n">
        <v>19246</v>
      </c>
      <c r="Q1534" s="1" t="n">
        <v>20.9232</v>
      </c>
      <c r="R1534" s="0" t="n">
        <v>1.6257</v>
      </c>
      <c r="S1534" s="0" t="n">
        <v>283.0143</v>
      </c>
      <c r="T1534" s="0" t="n">
        <v>0.12</v>
      </c>
      <c r="U1534" s="0" t="n">
        <v>19.03</v>
      </c>
      <c r="V1534" s="0" t="n">
        <v>87466</v>
      </c>
      <c r="W1534" s="0" t="n">
        <v>34858</v>
      </c>
      <c r="X1534" s="0" t="n">
        <v>17127</v>
      </c>
      <c r="Y1534" s="1" t="n">
        <v>38.193</v>
      </c>
      <c r="Z1534" s="0" t="n">
        <v>2.9676</v>
      </c>
      <c r="AA1534" s="0" t="n">
        <v>342.088</v>
      </c>
      <c r="AB1534" s="0" t="n">
        <v>0</v>
      </c>
      <c r="AC1534" s="0" t="n">
        <v>21.82</v>
      </c>
      <c r="AD1534" s="0" t="n">
        <v>135908</v>
      </c>
      <c r="AE1534" s="0" t="n">
        <v>56196</v>
      </c>
      <c r="AF1534" s="0" t="n">
        <v>29517</v>
      </c>
      <c r="AG1534" s="2" t="n">
        <v>48.9849</v>
      </c>
      <c r="AH1534" s="0" t="n">
        <v>3.8061</v>
      </c>
      <c r="AI1534" s="0" t="n">
        <v>257.9732</v>
      </c>
      <c r="AJ1534" s="0" t="n">
        <v>0.06</v>
      </c>
      <c r="AK1534" s="0" t="n">
        <v>18.59</v>
      </c>
      <c r="AL1534" s="0" t="n">
        <v>68142</v>
      </c>
      <c r="AM1534" s="0" t="n">
        <v>24397</v>
      </c>
      <c r="AN1534" s="0" t="n">
        <v>15193</v>
      </c>
      <c r="AO1534" s="2" t="n">
        <v>36.5044</v>
      </c>
      <c r="AP1534" s="0" t="n">
        <v>2.8364</v>
      </c>
      <c r="AQ1534" s="0" t="n">
        <v>294.5644</v>
      </c>
      <c r="AR1534" s="0" t="n">
        <v>0.06</v>
      </c>
      <c r="AS1534" s="0" t="n">
        <v>25.04</v>
      </c>
      <c r="AT1534" s="0" t="n">
        <v>92839</v>
      </c>
      <c r="AU1534" s="0" t="n">
        <v>22507</v>
      </c>
      <c r="AV1534" s="0" t="n">
        <v>18809</v>
      </c>
      <c r="AW1534" s="2" t="n">
        <v>29.684</v>
      </c>
      <c r="AX1534" s="0" t="n">
        <v>2.3065</v>
      </c>
      <c r="AY1534" s="0" t="n">
        <v>6</v>
      </c>
      <c r="BC1534" s="0" t="s">
        <v>4651</v>
      </c>
    </row>
    <row r="1535" customFormat="false" ht="15" hidden="false" customHeight="true" outlineLevel="0" collapsed="false">
      <c r="A1535" s="0" t="s">
        <v>4652</v>
      </c>
      <c r="B1535" s="0" t="s">
        <v>4653</v>
      </c>
      <c r="C1535" s="0" t="n">
        <v>6815.214</v>
      </c>
      <c r="D1535" s="0" t="n">
        <v>0</v>
      </c>
      <c r="E1535" s="0" t="n">
        <v>31.25</v>
      </c>
      <c r="F1535" s="0" t="n">
        <v>356619</v>
      </c>
      <c r="G1535" s="0" t="n">
        <v>0</v>
      </c>
      <c r="H1535" s="0" t="n">
        <v>181921</v>
      </c>
      <c r="I1535" s="1" t="s">
        <v>60</v>
      </c>
      <c r="J1535" s="0" t="s">
        <v>60</v>
      </c>
      <c r="K1535" s="0" t="n">
        <v>7039.197</v>
      </c>
      <c r="L1535" s="0" t="n">
        <v>0</v>
      </c>
      <c r="M1535" s="0" t="n">
        <v>35.16</v>
      </c>
      <c r="N1535" s="0" t="n">
        <v>239049</v>
      </c>
      <c r="O1535" s="0" t="n">
        <v>0</v>
      </c>
      <c r="P1535" s="0" t="n">
        <v>149242</v>
      </c>
      <c r="Q1535" s="1" t="s">
        <v>60</v>
      </c>
      <c r="R1535" s="0" t="s">
        <v>60</v>
      </c>
      <c r="S1535" s="0" t="n">
        <v>2711.219</v>
      </c>
      <c r="T1535" s="0" t="n">
        <v>0</v>
      </c>
      <c r="U1535" s="0" t="n">
        <v>40.63</v>
      </c>
      <c r="V1535" s="0" t="n">
        <v>366281</v>
      </c>
      <c r="W1535" s="0" t="n">
        <v>0</v>
      </c>
      <c r="X1535" s="0" t="n">
        <v>130156</v>
      </c>
      <c r="Y1535" s="1" t="s">
        <v>60</v>
      </c>
      <c r="Z1535" s="0" t="s">
        <v>60</v>
      </c>
      <c r="AA1535" s="0" t="n">
        <v>6212.698</v>
      </c>
      <c r="AB1535" s="0" t="n">
        <v>0</v>
      </c>
      <c r="AC1535" s="0" t="n">
        <v>26.56</v>
      </c>
      <c r="AD1535" s="0" t="n">
        <v>206222</v>
      </c>
      <c r="AE1535" s="0" t="n">
        <v>0</v>
      </c>
      <c r="AF1535" s="0" t="n">
        <v>116398</v>
      </c>
      <c r="AG1535" s="2" t="s">
        <v>60</v>
      </c>
      <c r="AH1535" s="0" t="s">
        <v>60</v>
      </c>
      <c r="AI1535" s="0" t="n">
        <v>3162.352</v>
      </c>
      <c r="AJ1535" s="0" t="n">
        <v>0</v>
      </c>
      <c r="AK1535" s="0" t="n">
        <v>40.63</v>
      </c>
      <c r="AL1535" s="0" t="n">
        <v>285385</v>
      </c>
      <c r="AM1535" s="0" t="n">
        <v>0</v>
      </c>
      <c r="AN1535" s="0" t="n">
        <v>172833</v>
      </c>
      <c r="AO1535" s="2" t="s">
        <v>60</v>
      </c>
      <c r="AP1535" s="0" t="s">
        <v>60</v>
      </c>
      <c r="AQ1535" s="0" t="n">
        <v>6427.734</v>
      </c>
      <c r="AR1535" s="0" t="n">
        <v>0</v>
      </c>
      <c r="AS1535" s="0" t="n">
        <v>35.16</v>
      </c>
      <c r="AT1535" s="0" t="n">
        <v>474795</v>
      </c>
      <c r="AU1535" s="0" t="n">
        <v>0</v>
      </c>
      <c r="AV1535" s="0" t="n">
        <v>302055</v>
      </c>
      <c r="AW1535" s="2" t="s">
        <v>60</v>
      </c>
      <c r="AX1535" s="0" t="s">
        <v>60</v>
      </c>
      <c r="AY1535" s="0" t="n">
        <v>6</v>
      </c>
      <c r="BC1535" s="0" t="s">
        <v>4654</v>
      </c>
    </row>
    <row r="1536" customFormat="false" ht="15" hidden="false" customHeight="true" outlineLevel="0" collapsed="false">
      <c r="A1536" s="0" t="s">
        <v>4655</v>
      </c>
      <c r="B1536" s="0" t="s">
        <v>4656</v>
      </c>
      <c r="C1536" s="0" t="n">
        <v>26990.2</v>
      </c>
      <c r="D1536" s="0" t="n">
        <v>0</v>
      </c>
      <c r="E1536" s="0" t="n">
        <v>53.74</v>
      </c>
      <c r="F1536" s="0" t="n">
        <v>946535</v>
      </c>
      <c r="G1536" s="0" t="n">
        <v>357136</v>
      </c>
      <c r="H1536" s="0" t="n">
        <v>256367</v>
      </c>
      <c r="I1536" s="1" t="n">
        <v>408.1554</v>
      </c>
      <c r="J1536" s="0" t="n">
        <v>13.3655</v>
      </c>
      <c r="K1536" s="0" t="n">
        <v>23073.29</v>
      </c>
      <c r="L1536" s="0" t="n">
        <v>0</v>
      </c>
      <c r="M1536" s="0" t="n">
        <v>66.67</v>
      </c>
      <c r="N1536" s="0" t="n">
        <v>1385543</v>
      </c>
      <c r="O1536" s="0" t="n">
        <v>477528</v>
      </c>
      <c r="P1536" s="0" t="n">
        <v>514411</v>
      </c>
      <c r="Q1536" s="1" t="n">
        <v>537.6357</v>
      </c>
      <c r="R1536" s="0" t="n">
        <v>17.6055</v>
      </c>
      <c r="S1536" s="0" t="n">
        <v>24082.62</v>
      </c>
      <c r="T1536" s="0" t="n">
        <v>0</v>
      </c>
      <c r="U1536" s="0" t="n">
        <v>58.84</v>
      </c>
      <c r="V1536" s="0" t="n">
        <v>1540748</v>
      </c>
      <c r="W1536" s="0" t="n">
        <v>578219</v>
      </c>
      <c r="X1536" s="0" t="n">
        <v>528947</v>
      </c>
      <c r="Y1536" s="1" t="n">
        <v>633.5397</v>
      </c>
      <c r="Z1536" s="0" t="n">
        <v>20.746</v>
      </c>
      <c r="AA1536" s="0" t="n">
        <v>21159.84</v>
      </c>
      <c r="AB1536" s="0" t="n">
        <v>0</v>
      </c>
      <c r="AC1536" s="0" t="n">
        <v>59.18</v>
      </c>
      <c r="AD1536" s="0" t="n">
        <v>1337168</v>
      </c>
      <c r="AE1536" s="0" t="n">
        <v>529192</v>
      </c>
      <c r="AF1536" s="0" t="n">
        <v>438304</v>
      </c>
      <c r="AG1536" s="2" t="n">
        <v>461.2861</v>
      </c>
      <c r="AH1536" s="0" t="n">
        <v>15.1054</v>
      </c>
      <c r="AI1536" s="0" t="n">
        <v>13753.29</v>
      </c>
      <c r="AJ1536" s="0" t="n">
        <v>0</v>
      </c>
      <c r="AK1536" s="0" t="n">
        <v>68.37</v>
      </c>
      <c r="AL1536" s="0" t="n">
        <v>1282794</v>
      </c>
      <c r="AM1536" s="0" t="n">
        <v>452879</v>
      </c>
      <c r="AN1536" s="0" t="n">
        <v>433240</v>
      </c>
      <c r="AO1536" s="2" t="n">
        <v>677.6278</v>
      </c>
      <c r="AP1536" s="0" t="n">
        <v>22.1897</v>
      </c>
      <c r="AQ1536" s="0" t="n">
        <v>17779.18</v>
      </c>
      <c r="AR1536" s="0" t="n">
        <v>0</v>
      </c>
      <c r="AS1536" s="0" t="n">
        <v>67.01</v>
      </c>
      <c r="AT1536" s="0" t="n">
        <v>1507408</v>
      </c>
      <c r="AU1536" s="0" t="n">
        <v>482263</v>
      </c>
      <c r="AV1536" s="0" t="n">
        <v>587595</v>
      </c>
      <c r="AW1536" s="2" t="n">
        <v>636.0463</v>
      </c>
      <c r="AX1536" s="0" t="n">
        <v>20.8281</v>
      </c>
      <c r="AY1536" s="0" t="n">
        <v>6</v>
      </c>
      <c r="BC1536" s="0" t="s">
        <v>4657</v>
      </c>
    </row>
    <row r="1537" customFormat="false" ht="15" hidden="false" customHeight="true" outlineLevel="0" collapsed="false">
      <c r="A1537" s="0" t="s">
        <v>4658</v>
      </c>
      <c r="B1537" s="0" t="s">
        <v>4659</v>
      </c>
      <c r="C1537" s="0" t="n">
        <v>575.0258</v>
      </c>
      <c r="D1537" s="0" t="n">
        <v>0</v>
      </c>
      <c r="E1537" s="0" t="n">
        <v>14.21</v>
      </c>
      <c r="F1537" s="0" t="n">
        <v>77884</v>
      </c>
      <c r="G1537" s="0" t="n">
        <v>0</v>
      </c>
      <c r="H1537" s="0" t="n">
        <v>18688</v>
      </c>
      <c r="I1537" s="1" t="s">
        <v>60</v>
      </c>
      <c r="J1537" s="0" t="s">
        <v>60</v>
      </c>
      <c r="K1537" s="0" t="n">
        <v>1381.501</v>
      </c>
      <c r="L1537" s="0" t="n">
        <v>0</v>
      </c>
      <c r="M1537" s="0" t="n">
        <v>14.21</v>
      </c>
      <c r="N1537" s="0" t="n">
        <v>108154</v>
      </c>
      <c r="O1537" s="0" t="n">
        <v>0</v>
      </c>
      <c r="P1537" s="0" t="n">
        <v>30875</v>
      </c>
      <c r="Q1537" s="1" t="s">
        <v>60</v>
      </c>
      <c r="R1537" s="0" t="s">
        <v>60</v>
      </c>
      <c r="S1537" s="0" t="n">
        <v>1216.686</v>
      </c>
      <c r="T1537" s="0" t="n">
        <v>0</v>
      </c>
      <c r="U1537" s="0" t="n">
        <v>17.76</v>
      </c>
      <c r="V1537" s="0" t="n">
        <v>100290</v>
      </c>
      <c r="W1537" s="0" t="n">
        <v>0</v>
      </c>
      <c r="X1537" s="0" t="n">
        <v>19774</v>
      </c>
      <c r="Y1537" s="1" t="s">
        <v>60</v>
      </c>
      <c r="Z1537" s="0" t="s">
        <v>60</v>
      </c>
      <c r="AA1537" s="0" t="n">
        <v>1277.907</v>
      </c>
      <c r="AB1537" s="0" t="n">
        <v>0</v>
      </c>
      <c r="AC1537" s="0" t="n">
        <v>14.21</v>
      </c>
      <c r="AD1537" s="0" t="n">
        <v>112982</v>
      </c>
      <c r="AE1537" s="0" t="n">
        <v>0</v>
      </c>
      <c r="AF1537" s="0" t="n">
        <v>26971</v>
      </c>
      <c r="AG1537" s="2" t="s">
        <v>60</v>
      </c>
      <c r="AH1537" s="0" t="s">
        <v>60</v>
      </c>
      <c r="AI1537" s="0" t="n">
        <v>1110.172</v>
      </c>
      <c r="AJ1537" s="0" t="n">
        <v>0</v>
      </c>
      <c r="AK1537" s="0" t="n">
        <v>14.21</v>
      </c>
      <c r="AL1537" s="0" t="n">
        <v>121450</v>
      </c>
      <c r="AM1537" s="0" t="n">
        <v>0</v>
      </c>
      <c r="AN1537" s="0" t="n">
        <v>32349</v>
      </c>
      <c r="AO1537" s="2" t="s">
        <v>60</v>
      </c>
      <c r="AP1537" s="0" t="s">
        <v>60</v>
      </c>
      <c r="AQ1537" s="0" t="n">
        <v>1863.961</v>
      </c>
      <c r="AR1537" s="0" t="n">
        <v>0</v>
      </c>
      <c r="AS1537" s="0" t="n">
        <v>14.21</v>
      </c>
      <c r="AT1537" s="0" t="n">
        <v>129079</v>
      </c>
      <c r="AU1537" s="0" t="n">
        <v>0</v>
      </c>
      <c r="AV1537" s="0" t="n">
        <v>31598</v>
      </c>
      <c r="AW1537" s="2" t="s">
        <v>60</v>
      </c>
      <c r="AX1537" s="0" t="s">
        <v>60</v>
      </c>
      <c r="AY1537" s="0" t="n">
        <v>6</v>
      </c>
      <c r="BC1537" s="0" t="s">
        <v>4660</v>
      </c>
    </row>
    <row r="1538" customFormat="false" ht="15" hidden="false" customHeight="true" outlineLevel="0" collapsed="false">
      <c r="A1538" s="0" t="s">
        <v>4661</v>
      </c>
      <c r="B1538" s="0" t="s">
        <v>4662</v>
      </c>
      <c r="C1538" s="0" t="n">
        <v>6335.236</v>
      </c>
      <c r="D1538" s="0" t="n">
        <v>0</v>
      </c>
      <c r="E1538" s="0" t="n">
        <v>38.64</v>
      </c>
      <c r="F1538" s="0" t="n">
        <v>434357</v>
      </c>
      <c r="G1538" s="0" t="n">
        <v>223910</v>
      </c>
      <c r="H1538" s="0" t="n">
        <v>140828</v>
      </c>
      <c r="I1538" s="1" t="n">
        <v>255.8971</v>
      </c>
      <c r="J1538" s="0" t="n">
        <v>8.4365</v>
      </c>
      <c r="K1538" s="0" t="n">
        <v>7071.541</v>
      </c>
      <c r="L1538" s="0" t="n">
        <v>0</v>
      </c>
      <c r="M1538" s="0" t="n">
        <v>64.07</v>
      </c>
      <c r="N1538" s="0" t="n">
        <v>558435</v>
      </c>
      <c r="O1538" s="0" t="n">
        <v>230932</v>
      </c>
      <c r="P1538" s="0" t="n">
        <v>170242</v>
      </c>
      <c r="Q1538" s="1" t="n">
        <v>260</v>
      </c>
      <c r="R1538" s="0" t="n">
        <v>8.5717</v>
      </c>
      <c r="S1538" s="0" t="n">
        <v>12264.02</v>
      </c>
      <c r="T1538" s="0" t="n">
        <v>0</v>
      </c>
      <c r="U1538" s="0" t="n">
        <v>60.68</v>
      </c>
      <c r="V1538" s="0" t="n">
        <v>674269</v>
      </c>
      <c r="W1538" s="0" t="n">
        <v>252552</v>
      </c>
      <c r="X1538" s="0" t="n">
        <v>203531</v>
      </c>
      <c r="Y1538" s="1" t="n">
        <v>276.7147</v>
      </c>
      <c r="Z1538" s="0" t="n">
        <v>9.1228</v>
      </c>
      <c r="AA1538" s="0" t="n">
        <v>6728.604</v>
      </c>
      <c r="AB1538" s="0" t="n">
        <v>0</v>
      </c>
      <c r="AC1538" s="0" t="n">
        <v>55.59</v>
      </c>
      <c r="AD1538" s="0" t="n">
        <v>425724</v>
      </c>
      <c r="AE1538" s="0" t="n">
        <v>216866</v>
      </c>
      <c r="AF1538" s="0" t="n">
        <v>122727</v>
      </c>
      <c r="AG1538" s="2" t="n">
        <v>189.0378</v>
      </c>
      <c r="AH1538" s="0" t="n">
        <v>6.2322</v>
      </c>
      <c r="AI1538" s="0" t="n">
        <v>5722.44</v>
      </c>
      <c r="AJ1538" s="0" t="n">
        <v>0</v>
      </c>
      <c r="AK1538" s="0" t="n">
        <v>60.34</v>
      </c>
      <c r="AL1538" s="0" t="n">
        <v>455564</v>
      </c>
      <c r="AM1538" s="0" t="n">
        <v>202112</v>
      </c>
      <c r="AN1538" s="0" t="n">
        <v>141629</v>
      </c>
      <c r="AO1538" s="2" t="n">
        <v>302.4135</v>
      </c>
      <c r="AP1538" s="0" t="n">
        <v>9.97</v>
      </c>
      <c r="AQ1538" s="0" t="n">
        <v>7296.339</v>
      </c>
      <c r="AR1538" s="0" t="n">
        <v>0</v>
      </c>
      <c r="AS1538" s="0" t="n">
        <v>52.54</v>
      </c>
      <c r="AT1538" s="0" t="n">
        <v>576839</v>
      </c>
      <c r="AU1538" s="0" t="n">
        <v>233422</v>
      </c>
      <c r="AV1538" s="0" t="n">
        <v>179446</v>
      </c>
      <c r="AW1538" s="2" t="n">
        <v>307.8552</v>
      </c>
      <c r="AX1538" s="0" t="n">
        <v>10.1494</v>
      </c>
      <c r="AY1538" s="0" t="n">
        <v>6</v>
      </c>
      <c r="BC1538" s="0" t="s">
        <v>4663</v>
      </c>
    </row>
    <row r="1539" customFormat="false" ht="15" hidden="false" customHeight="true" outlineLevel="0" collapsed="false">
      <c r="A1539" s="0" t="s">
        <v>4664</v>
      </c>
      <c r="B1539" s="0" t="s">
        <v>4665</v>
      </c>
      <c r="C1539" s="0" t="n">
        <v>1065.935</v>
      </c>
      <c r="D1539" s="0" t="n">
        <v>0</v>
      </c>
      <c r="E1539" s="0" t="n">
        <v>28.35</v>
      </c>
      <c r="F1539" s="0" t="n">
        <v>51709</v>
      </c>
      <c r="G1539" s="0" t="n">
        <v>30920</v>
      </c>
      <c r="H1539" s="0" t="n">
        <v>8980</v>
      </c>
      <c r="I1539" s="1" t="n">
        <v>35.3371</v>
      </c>
      <c r="J1539" s="0" t="n">
        <v>1.0467</v>
      </c>
      <c r="K1539" s="0" t="n">
        <v>997.829</v>
      </c>
      <c r="L1539" s="0" t="n">
        <v>0</v>
      </c>
      <c r="M1539" s="0" t="n">
        <v>29.92</v>
      </c>
      <c r="N1539" s="0" t="n">
        <v>55529</v>
      </c>
      <c r="O1539" s="0" t="n">
        <v>32236</v>
      </c>
      <c r="P1539" s="0" t="n">
        <v>10608</v>
      </c>
      <c r="Q1539" s="1" t="n">
        <v>36.2936</v>
      </c>
      <c r="R1539" s="0" t="n">
        <v>1.075</v>
      </c>
      <c r="S1539" s="0" t="n">
        <v>2373.387</v>
      </c>
      <c r="T1539" s="0" t="n">
        <v>0</v>
      </c>
      <c r="U1539" s="0" t="n">
        <v>31.1</v>
      </c>
      <c r="V1539" s="0" t="n">
        <v>87515</v>
      </c>
      <c r="W1539" s="0" t="n">
        <v>44327</v>
      </c>
      <c r="X1539" s="0" t="n">
        <v>18795</v>
      </c>
      <c r="Y1539" s="1" t="n">
        <v>48.568</v>
      </c>
      <c r="Z1539" s="0" t="n">
        <v>1.4386</v>
      </c>
      <c r="AA1539" s="0" t="n">
        <v>283.7585</v>
      </c>
      <c r="AB1539" s="0" t="n">
        <v>0</v>
      </c>
      <c r="AC1539" s="0" t="n">
        <v>10.24</v>
      </c>
      <c r="AD1539" s="0" t="n">
        <v>6784</v>
      </c>
      <c r="AE1539" s="0" t="n">
        <v>9906</v>
      </c>
      <c r="AF1539" s="0" t="n">
        <v>2163</v>
      </c>
      <c r="AG1539" s="2" t="n">
        <v>8.6349</v>
      </c>
      <c r="AH1539" s="0" t="n">
        <v>0.2558</v>
      </c>
      <c r="AI1539" s="0" t="n">
        <v>347.8707</v>
      </c>
      <c r="AJ1539" s="0" t="n">
        <v>0</v>
      </c>
      <c r="AK1539" s="0" t="n">
        <v>12.6</v>
      </c>
      <c r="AL1539" s="0" t="n">
        <v>12834</v>
      </c>
      <c r="AM1539" s="0" t="n">
        <v>10584</v>
      </c>
      <c r="AN1539" s="0" t="n">
        <v>2585</v>
      </c>
      <c r="AO1539" s="2" t="n">
        <v>15.8365</v>
      </c>
      <c r="AP1539" s="0" t="n">
        <v>0.4691</v>
      </c>
      <c r="AQ1539" s="0" t="n">
        <v>414.083</v>
      </c>
      <c r="AR1539" s="0" t="n">
        <v>0.07</v>
      </c>
      <c r="AS1539" s="0" t="n">
        <v>28.74</v>
      </c>
      <c r="AT1539" s="0" t="n">
        <v>21367</v>
      </c>
      <c r="AU1539" s="0" t="n">
        <v>11204</v>
      </c>
      <c r="AV1539" s="0" t="n">
        <v>2897</v>
      </c>
      <c r="AW1539" s="2" t="n">
        <v>14.7767</v>
      </c>
      <c r="AX1539" s="0" t="n">
        <v>0.4377</v>
      </c>
      <c r="AY1539" s="0" t="n">
        <v>6</v>
      </c>
      <c r="BC1539" s="0" t="s">
        <v>4666</v>
      </c>
    </row>
    <row r="1540" customFormat="false" ht="15" hidden="false" customHeight="true" outlineLevel="0" collapsed="false">
      <c r="A1540" s="0" t="s">
        <v>4667</v>
      </c>
      <c r="B1540" s="0" t="s">
        <v>4668</v>
      </c>
      <c r="C1540" s="0" t="n">
        <v>1402.263</v>
      </c>
      <c r="D1540" s="0" t="n">
        <v>0</v>
      </c>
      <c r="E1540" s="0" t="n">
        <v>38.64</v>
      </c>
      <c r="F1540" s="0" t="n">
        <v>323654</v>
      </c>
      <c r="G1540" s="0" t="n">
        <v>40088</v>
      </c>
      <c r="H1540" s="0" t="n">
        <v>77728</v>
      </c>
      <c r="I1540" s="1" t="n">
        <v>45.8149</v>
      </c>
      <c r="J1540" s="0" t="n">
        <v>3.6833</v>
      </c>
      <c r="K1540" s="0" t="n">
        <v>1954.229</v>
      </c>
      <c r="L1540" s="0" t="n">
        <v>0</v>
      </c>
      <c r="M1540" s="0" t="n">
        <v>45.03</v>
      </c>
      <c r="N1540" s="0" t="n">
        <v>445114</v>
      </c>
      <c r="O1540" s="0" t="n">
        <v>71824</v>
      </c>
      <c r="P1540" s="0" t="n">
        <v>120251</v>
      </c>
      <c r="Q1540" s="1" t="n">
        <v>80.8647</v>
      </c>
      <c r="R1540" s="0" t="n">
        <v>6.5011</v>
      </c>
      <c r="S1540" s="0" t="n">
        <v>2346.031</v>
      </c>
      <c r="T1540" s="0" t="n">
        <v>0</v>
      </c>
      <c r="U1540" s="0" t="n">
        <v>52.13</v>
      </c>
      <c r="V1540" s="0" t="n">
        <v>402685</v>
      </c>
      <c r="W1540" s="0" t="n">
        <v>71349</v>
      </c>
      <c r="X1540" s="0" t="n">
        <v>100721</v>
      </c>
      <c r="Y1540" s="1" t="n">
        <v>78.1753</v>
      </c>
      <c r="Z1540" s="0" t="n">
        <v>6.2849</v>
      </c>
      <c r="AA1540" s="0" t="n">
        <v>3975.335</v>
      </c>
      <c r="AB1540" s="0" t="n">
        <v>0</v>
      </c>
      <c r="AC1540" s="0" t="n">
        <v>41.62</v>
      </c>
      <c r="AD1540" s="0" t="n">
        <v>752684</v>
      </c>
      <c r="AE1540" s="0" t="n">
        <v>145133.3</v>
      </c>
      <c r="AF1540" s="0" t="n">
        <v>176526</v>
      </c>
      <c r="AG1540" s="2" t="n">
        <v>126.5098</v>
      </c>
      <c r="AH1540" s="0" t="n">
        <v>10.1708</v>
      </c>
      <c r="AI1540" s="0" t="n">
        <v>2493.618</v>
      </c>
      <c r="AJ1540" s="0" t="n">
        <v>0</v>
      </c>
      <c r="AK1540" s="0" t="n">
        <v>41.34</v>
      </c>
      <c r="AL1540" s="0" t="n">
        <v>338667</v>
      </c>
      <c r="AM1540" s="0" t="n">
        <v>57066</v>
      </c>
      <c r="AN1540" s="0" t="n">
        <v>109467</v>
      </c>
      <c r="AO1540" s="2" t="n">
        <v>85.386</v>
      </c>
      <c r="AP1540" s="0" t="n">
        <v>6.8646</v>
      </c>
      <c r="AQ1540" s="0" t="n">
        <v>3602.555</v>
      </c>
      <c r="AR1540" s="0" t="n">
        <v>0</v>
      </c>
      <c r="AS1540" s="0" t="n">
        <v>46.02</v>
      </c>
      <c r="AT1540" s="0" t="n">
        <v>522583</v>
      </c>
      <c r="AU1540" s="0" t="n">
        <v>88789</v>
      </c>
      <c r="AV1540" s="0" t="n">
        <v>189231</v>
      </c>
      <c r="AW1540" s="2" t="n">
        <v>117.1019</v>
      </c>
      <c r="AX1540" s="0" t="n">
        <v>9.4144</v>
      </c>
      <c r="AY1540" s="0" t="n">
        <v>6</v>
      </c>
      <c r="BC1540" s="0" t="s">
        <v>4669</v>
      </c>
    </row>
    <row r="1541" customFormat="false" ht="15" hidden="false" customHeight="true" outlineLevel="0" collapsed="false">
      <c r="A1541" s="0" t="s">
        <v>4670</v>
      </c>
      <c r="B1541" s="0" t="s">
        <v>4671</v>
      </c>
      <c r="C1541" s="0" t="n">
        <v>7450.958</v>
      </c>
      <c r="D1541" s="0" t="n">
        <v>0</v>
      </c>
      <c r="E1541" s="0" t="n">
        <v>54.37</v>
      </c>
      <c r="F1541" s="0" t="n">
        <v>213739</v>
      </c>
      <c r="G1541" s="0" t="n">
        <v>145072</v>
      </c>
      <c r="H1541" s="0" t="n">
        <v>57710</v>
      </c>
      <c r="I1541" s="1" t="n">
        <v>165.7966</v>
      </c>
      <c r="J1541" s="0" t="n">
        <v>1.8948</v>
      </c>
      <c r="K1541" s="0" t="n">
        <v>7978.959</v>
      </c>
      <c r="L1541" s="0" t="n">
        <v>0</v>
      </c>
      <c r="M1541" s="0" t="n">
        <v>60.19</v>
      </c>
      <c r="N1541" s="0" t="n">
        <v>240627</v>
      </c>
      <c r="O1541" s="0" t="n">
        <v>171393</v>
      </c>
      <c r="P1541" s="0" t="n">
        <v>55477</v>
      </c>
      <c r="Q1541" s="1" t="n">
        <v>192.9667</v>
      </c>
      <c r="R1541" s="0" t="n">
        <v>2.2053</v>
      </c>
      <c r="S1541" s="0" t="n">
        <v>6901.182</v>
      </c>
      <c r="T1541" s="0" t="n">
        <v>0</v>
      </c>
      <c r="U1541" s="0" t="n">
        <v>54.37</v>
      </c>
      <c r="V1541" s="0" t="n">
        <v>162343</v>
      </c>
      <c r="W1541" s="0" t="n">
        <v>121733</v>
      </c>
      <c r="X1541" s="0" t="n">
        <v>36313</v>
      </c>
      <c r="Y1541" s="1" t="n">
        <v>133.3797</v>
      </c>
      <c r="Z1541" s="0" t="n">
        <v>1.5243</v>
      </c>
      <c r="AA1541" s="0" t="n">
        <v>9963.449</v>
      </c>
      <c r="AB1541" s="0" t="n">
        <v>0</v>
      </c>
      <c r="AC1541" s="0" t="n">
        <v>59.22</v>
      </c>
      <c r="AD1541" s="0" t="n">
        <v>231916</v>
      </c>
      <c r="AE1541" s="0" t="n">
        <v>160349</v>
      </c>
      <c r="AF1541" s="0" t="n">
        <v>60349</v>
      </c>
      <c r="AG1541" s="2" t="n">
        <v>139.773</v>
      </c>
      <c r="AH1541" s="0" t="n">
        <v>1.5974</v>
      </c>
      <c r="AI1541" s="0" t="n">
        <v>12216.03</v>
      </c>
      <c r="AJ1541" s="0" t="n">
        <v>0</v>
      </c>
      <c r="AK1541" s="0" t="n">
        <v>65.05</v>
      </c>
      <c r="AL1541" s="0" t="n">
        <v>258672</v>
      </c>
      <c r="AM1541" s="0" t="n">
        <v>183720</v>
      </c>
      <c r="AN1541" s="0" t="n">
        <v>80188</v>
      </c>
      <c r="AO1541" s="2" t="n">
        <v>274.8941</v>
      </c>
      <c r="AP1541" s="0" t="n">
        <v>3.1416</v>
      </c>
      <c r="AQ1541" s="0" t="n">
        <v>13135.52</v>
      </c>
      <c r="AR1541" s="0" t="n">
        <v>0</v>
      </c>
      <c r="AS1541" s="0" t="n">
        <v>84.47</v>
      </c>
      <c r="AT1541" s="0" t="n">
        <v>276753</v>
      </c>
      <c r="AU1541" s="0" t="n">
        <v>191815</v>
      </c>
      <c r="AV1541" s="0" t="n">
        <v>64663</v>
      </c>
      <c r="AW1541" s="2" t="n">
        <v>252.9807</v>
      </c>
      <c r="AX1541" s="0" t="n">
        <v>2.8912</v>
      </c>
      <c r="AY1541" s="0" t="n">
        <v>6</v>
      </c>
      <c r="BC1541" s="0" t="s">
        <v>4672</v>
      </c>
    </row>
    <row r="1542" customFormat="false" ht="15" hidden="false" customHeight="true" outlineLevel="0" collapsed="false">
      <c r="A1542" s="0" t="s">
        <v>4673</v>
      </c>
      <c r="B1542" s="0" t="s">
        <v>4674</v>
      </c>
      <c r="C1542" s="0" t="n">
        <v>3697.311</v>
      </c>
      <c r="D1542" s="0" t="n">
        <v>0</v>
      </c>
      <c r="E1542" s="0" t="n">
        <v>36.11</v>
      </c>
      <c r="F1542" s="0" t="n">
        <v>75677</v>
      </c>
      <c r="G1542" s="0" t="n">
        <v>47306.19</v>
      </c>
      <c r="H1542" s="0" t="n">
        <v>15892</v>
      </c>
      <c r="I1542" s="1" t="n">
        <v>54.0642</v>
      </c>
      <c r="J1542" s="0" t="n">
        <v>1.2819</v>
      </c>
      <c r="K1542" s="0" t="n">
        <v>2970.649</v>
      </c>
      <c r="L1542" s="0" t="n">
        <v>0</v>
      </c>
      <c r="M1542" s="0" t="n">
        <v>42.59</v>
      </c>
      <c r="N1542" s="0" t="n">
        <v>96835</v>
      </c>
      <c r="O1542" s="0" t="n">
        <v>67644.95</v>
      </c>
      <c r="P1542" s="0" t="n">
        <v>17401</v>
      </c>
      <c r="Q1542" s="1" t="n">
        <v>76.1596</v>
      </c>
      <c r="R1542" s="0" t="n">
        <v>1.8058</v>
      </c>
      <c r="S1542" s="0" t="n">
        <v>3708.658</v>
      </c>
      <c r="T1542" s="0" t="n">
        <v>0</v>
      </c>
      <c r="U1542" s="0" t="n">
        <v>62.96</v>
      </c>
      <c r="V1542" s="0" t="n">
        <v>68540</v>
      </c>
      <c r="W1542" s="0" t="n">
        <v>34863.08</v>
      </c>
      <c r="X1542" s="0" t="n">
        <v>14715</v>
      </c>
      <c r="Y1542" s="1" t="n">
        <v>38.1986</v>
      </c>
      <c r="Z1542" s="0" t="n">
        <v>0.9057</v>
      </c>
      <c r="AA1542" s="0" t="n">
        <v>2717.199</v>
      </c>
      <c r="AB1542" s="0" t="n">
        <v>0</v>
      </c>
      <c r="AC1542" s="0" t="n">
        <v>32.87</v>
      </c>
      <c r="AD1542" s="0" t="n">
        <v>51643</v>
      </c>
      <c r="AE1542" s="0" t="n">
        <v>23903.41</v>
      </c>
      <c r="AF1542" s="0" t="n">
        <v>9761</v>
      </c>
      <c r="AG1542" s="2" t="n">
        <v>20.8361</v>
      </c>
      <c r="AH1542" s="0" t="n">
        <v>0.494</v>
      </c>
      <c r="AI1542" s="0" t="n">
        <v>3510.147</v>
      </c>
      <c r="AJ1542" s="0" t="n">
        <v>0</v>
      </c>
      <c r="AK1542" s="0" t="n">
        <v>26.39</v>
      </c>
      <c r="AL1542" s="0" t="n">
        <v>150605</v>
      </c>
      <c r="AM1542" s="0" t="n">
        <v>46614.66</v>
      </c>
      <c r="AN1542" s="0" t="n">
        <v>15170</v>
      </c>
      <c r="AO1542" s="2" t="n">
        <v>69.748</v>
      </c>
      <c r="AP1542" s="0" t="n">
        <v>1.6538</v>
      </c>
      <c r="AQ1542" s="0" t="n">
        <v>5096.917</v>
      </c>
      <c r="AR1542" s="0" t="n">
        <v>0</v>
      </c>
      <c r="AS1542" s="0" t="n">
        <v>51.85</v>
      </c>
      <c r="AT1542" s="0" t="n">
        <v>79407</v>
      </c>
      <c r="AU1542" s="0" t="n">
        <v>49031.3</v>
      </c>
      <c r="AV1542" s="0" t="n">
        <v>17452</v>
      </c>
      <c r="AW1542" s="2" t="n">
        <v>64.6663</v>
      </c>
      <c r="AX1542" s="0" t="n">
        <v>1.5333</v>
      </c>
      <c r="AY1542" s="0" t="n">
        <v>6</v>
      </c>
      <c r="BC1542" s="0" t="s">
        <v>4675</v>
      </c>
    </row>
    <row r="1543" customFormat="false" ht="15" hidden="false" customHeight="true" outlineLevel="0" collapsed="false">
      <c r="A1543" s="0" t="s">
        <v>4676</v>
      </c>
      <c r="B1543" s="0" t="s">
        <v>4677</v>
      </c>
      <c r="C1543" s="0" t="n">
        <v>490.8979</v>
      </c>
      <c r="D1543" s="0" t="n">
        <v>0</v>
      </c>
      <c r="E1543" s="0" t="n">
        <v>33.73</v>
      </c>
      <c r="F1543" s="0" t="n">
        <v>44156</v>
      </c>
      <c r="G1543" s="0" t="n">
        <v>27471</v>
      </c>
      <c r="H1543" s="0" t="n">
        <v>9981</v>
      </c>
      <c r="I1543" s="1" t="n">
        <v>31.3954</v>
      </c>
      <c r="J1543" s="0" t="n">
        <v>1.8157</v>
      </c>
      <c r="K1543" s="0" t="n">
        <v>1376.348</v>
      </c>
      <c r="L1543" s="0" t="n">
        <v>0</v>
      </c>
      <c r="M1543" s="0" t="n">
        <v>32.94</v>
      </c>
      <c r="N1543" s="0" t="n">
        <v>159232</v>
      </c>
      <c r="O1543" s="0" t="n">
        <v>68635</v>
      </c>
      <c r="P1543" s="0" t="n">
        <v>27871</v>
      </c>
      <c r="Q1543" s="1" t="n">
        <v>77.2743</v>
      </c>
      <c r="R1543" s="0" t="n">
        <v>4.4691</v>
      </c>
      <c r="S1543" s="0" t="n">
        <v>833.7252</v>
      </c>
      <c r="T1543" s="0" t="n">
        <v>0</v>
      </c>
      <c r="U1543" s="0" t="n">
        <v>35.88</v>
      </c>
      <c r="V1543" s="0" t="n">
        <v>130132</v>
      </c>
      <c r="W1543" s="0" t="n">
        <v>59499</v>
      </c>
      <c r="X1543" s="0" t="n">
        <v>22807</v>
      </c>
      <c r="Y1543" s="1" t="n">
        <v>65.1915</v>
      </c>
      <c r="Z1543" s="0" t="n">
        <v>3.7703</v>
      </c>
      <c r="AA1543" s="0" t="n">
        <v>241.6358</v>
      </c>
      <c r="AB1543" s="0" t="n">
        <v>0.06</v>
      </c>
      <c r="AC1543" s="0" t="n">
        <v>15.49</v>
      </c>
      <c r="AD1543" s="0" t="n">
        <v>42254</v>
      </c>
      <c r="AE1543" s="0" t="n">
        <v>29417</v>
      </c>
      <c r="AF1543" s="0" t="n">
        <v>5401</v>
      </c>
      <c r="AG1543" s="2" t="n">
        <v>25.6422</v>
      </c>
      <c r="AH1543" s="0" t="n">
        <v>1.483</v>
      </c>
      <c r="AI1543" s="0" t="n">
        <v>166.3673</v>
      </c>
      <c r="AJ1543" s="0" t="n">
        <v>0.11</v>
      </c>
      <c r="AK1543" s="0" t="n">
        <v>12.35</v>
      </c>
      <c r="AL1543" s="0" t="n">
        <v>53145</v>
      </c>
      <c r="AM1543" s="0" t="n">
        <v>53110.5</v>
      </c>
      <c r="AN1543" s="0" t="n">
        <v>8527</v>
      </c>
      <c r="AO1543" s="2" t="n">
        <v>79.4675</v>
      </c>
      <c r="AP1543" s="0" t="n">
        <v>4.5959</v>
      </c>
      <c r="AQ1543" s="0" t="n">
        <v>273.261</v>
      </c>
      <c r="AR1543" s="0" t="n">
        <v>0.12</v>
      </c>
      <c r="AS1543" s="0" t="n">
        <v>22.75</v>
      </c>
      <c r="AT1543" s="0" t="n">
        <v>63349</v>
      </c>
      <c r="AU1543" s="0" t="n">
        <v>17541</v>
      </c>
      <c r="AV1543" s="0" t="n">
        <v>5904</v>
      </c>
      <c r="AW1543" s="2" t="n">
        <v>23.1345</v>
      </c>
      <c r="AX1543" s="0" t="n">
        <v>1.338</v>
      </c>
      <c r="AY1543" s="0" t="n">
        <v>6</v>
      </c>
      <c r="BC1543" s="0" t="s">
        <v>4678</v>
      </c>
    </row>
    <row r="1544" customFormat="false" ht="15" hidden="false" customHeight="true" outlineLevel="0" collapsed="false">
      <c r="A1544" s="0" t="s">
        <v>4679</v>
      </c>
      <c r="B1544" s="0" t="s">
        <v>4680</v>
      </c>
      <c r="C1544" s="0" t="n">
        <v>1974.758</v>
      </c>
      <c r="D1544" s="0" t="n">
        <v>0</v>
      </c>
      <c r="E1544" s="0" t="n">
        <v>21.29</v>
      </c>
      <c r="F1544" s="0" t="n">
        <v>183341</v>
      </c>
      <c r="G1544" s="0" t="n">
        <v>0</v>
      </c>
      <c r="H1544" s="0" t="n">
        <v>33363</v>
      </c>
      <c r="I1544" s="1" t="s">
        <v>60</v>
      </c>
      <c r="J1544" s="0" t="s">
        <v>60</v>
      </c>
      <c r="K1544" s="0" t="n">
        <v>2442.867</v>
      </c>
      <c r="L1544" s="0" t="n">
        <v>0</v>
      </c>
      <c r="M1544" s="0" t="n">
        <v>32.61</v>
      </c>
      <c r="N1544" s="0" t="n">
        <v>173711</v>
      </c>
      <c r="O1544" s="0" t="n">
        <v>9735.428</v>
      </c>
      <c r="P1544" s="0" t="n">
        <v>26316</v>
      </c>
      <c r="Q1544" s="1" t="n">
        <v>10.9609</v>
      </c>
      <c r="R1544" s="0" t="n">
        <v>0.4357</v>
      </c>
      <c r="S1544" s="0" t="n">
        <v>2733.565</v>
      </c>
      <c r="T1544" s="0" t="n">
        <v>0</v>
      </c>
      <c r="U1544" s="0" t="n">
        <v>22.91</v>
      </c>
      <c r="V1544" s="0" t="n">
        <v>191199</v>
      </c>
      <c r="W1544" s="0" t="n">
        <v>14606.71</v>
      </c>
      <c r="X1544" s="0" t="n">
        <v>36507</v>
      </c>
      <c r="Y1544" s="1" t="n">
        <v>16.0042</v>
      </c>
      <c r="Z1544" s="0" t="n">
        <v>0.6362</v>
      </c>
      <c r="AA1544" s="0" t="n">
        <v>2354.038</v>
      </c>
      <c r="AB1544" s="0" t="n">
        <v>0</v>
      </c>
      <c r="AC1544" s="0" t="n">
        <v>17.79</v>
      </c>
      <c r="AD1544" s="0" t="n">
        <v>148366</v>
      </c>
      <c r="AE1544" s="0" t="n">
        <v>0</v>
      </c>
      <c r="AF1544" s="0" t="n">
        <v>37233</v>
      </c>
      <c r="AG1544" s="2" t="s">
        <v>60</v>
      </c>
      <c r="AH1544" s="0" t="s">
        <v>60</v>
      </c>
      <c r="AI1544" s="0" t="n">
        <v>2543.76</v>
      </c>
      <c r="AJ1544" s="0" t="n">
        <v>0</v>
      </c>
      <c r="AK1544" s="0" t="n">
        <v>22.1</v>
      </c>
      <c r="AL1544" s="0" t="n">
        <v>163178</v>
      </c>
      <c r="AM1544" s="0" t="n">
        <v>1155.662</v>
      </c>
      <c r="AN1544" s="0" t="n">
        <v>50648</v>
      </c>
      <c r="AO1544" s="2" t="n">
        <v>1.7292</v>
      </c>
      <c r="AP1544" s="0" t="n">
        <v>0.0687</v>
      </c>
      <c r="AQ1544" s="0" t="n">
        <v>2936.777</v>
      </c>
      <c r="AR1544" s="0" t="n">
        <v>0</v>
      </c>
      <c r="AS1544" s="0" t="n">
        <v>23.18</v>
      </c>
      <c r="AT1544" s="0" t="n">
        <v>186355</v>
      </c>
      <c r="AU1544" s="0" t="n">
        <v>37125.84</v>
      </c>
      <c r="AV1544" s="0" t="n">
        <v>51634</v>
      </c>
      <c r="AW1544" s="2" t="n">
        <v>48.9645</v>
      </c>
      <c r="AX1544" s="0" t="n">
        <v>1.9464</v>
      </c>
      <c r="AY1544" s="0" t="n">
        <v>6</v>
      </c>
      <c r="BC1544" s="0" t="s">
        <v>4681</v>
      </c>
    </row>
    <row r="1545" customFormat="false" ht="15" hidden="false" customHeight="true" outlineLevel="0" collapsed="false">
      <c r="A1545" s="0" t="s">
        <v>4682</v>
      </c>
      <c r="B1545" s="0" t="s">
        <v>4683</v>
      </c>
      <c r="C1545" s="0" t="n">
        <v>82.3486</v>
      </c>
      <c r="D1545" s="0" t="n">
        <v>1.76</v>
      </c>
      <c r="E1545" s="0" t="n">
        <v>2.06</v>
      </c>
      <c r="F1545" s="0" t="n">
        <v>97895</v>
      </c>
      <c r="G1545" s="0" t="n">
        <v>4199.07</v>
      </c>
      <c r="H1545" s="0" t="n">
        <v>9305</v>
      </c>
      <c r="I1545" s="1" t="n">
        <v>4.7989</v>
      </c>
      <c r="J1545" s="0" t="n">
        <v>0.4257</v>
      </c>
      <c r="K1545" s="0" t="n">
        <v>120.8393</v>
      </c>
      <c r="L1545" s="0" t="n">
        <v>0.43</v>
      </c>
      <c r="M1545" s="0" t="n">
        <v>8.9</v>
      </c>
      <c r="N1545" s="0" t="n">
        <v>108950</v>
      </c>
      <c r="O1545" s="0" t="n">
        <v>22345</v>
      </c>
      <c r="P1545" s="0" t="n">
        <v>6323</v>
      </c>
      <c r="Q1545" s="1" t="n">
        <v>25.1576</v>
      </c>
      <c r="R1545" s="0" t="n">
        <v>2.2318</v>
      </c>
      <c r="S1545" s="0" t="n">
        <v>151.3325</v>
      </c>
      <c r="T1545" s="0" t="n">
        <v>0.31</v>
      </c>
      <c r="U1545" s="0" t="n">
        <v>12.77</v>
      </c>
      <c r="V1545" s="0" t="n">
        <v>29900</v>
      </c>
      <c r="W1545" s="0" t="n">
        <v>8187.996</v>
      </c>
      <c r="X1545" s="0" t="n">
        <v>2955</v>
      </c>
      <c r="Y1545" s="1" t="n">
        <v>8.9714</v>
      </c>
      <c r="Z1545" s="0" t="n">
        <v>0.7959</v>
      </c>
      <c r="AA1545" s="0" t="n">
        <v>64.4977</v>
      </c>
      <c r="AB1545" s="0" t="n">
        <v>3.83</v>
      </c>
      <c r="AC1545" s="0" t="n">
        <v>4.39</v>
      </c>
      <c r="AD1545" s="0" t="n">
        <v>36402</v>
      </c>
      <c r="AE1545" s="0" t="n">
        <v>8527</v>
      </c>
      <c r="AF1545" s="0" t="n">
        <v>2550</v>
      </c>
      <c r="AG1545" s="2" t="n">
        <v>7.4328</v>
      </c>
      <c r="AH1545" s="0" t="n">
        <v>0.6594</v>
      </c>
      <c r="AI1545" s="0" t="n">
        <v>161.741</v>
      </c>
      <c r="AJ1545" s="0" t="n">
        <v>0.11</v>
      </c>
      <c r="AK1545" s="0" t="n">
        <v>8.77</v>
      </c>
      <c r="AL1545" s="0" t="n">
        <v>76965</v>
      </c>
      <c r="AM1545" s="0" t="n">
        <v>14870</v>
      </c>
      <c r="AN1545" s="0" t="n">
        <v>7204</v>
      </c>
      <c r="AO1545" s="2" t="n">
        <v>22.2495</v>
      </c>
      <c r="AP1545" s="0" t="n">
        <v>1.9738</v>
      </c>
      <c r="AQ1545" s="0" t="n">
        <v>231.1125</v>
      </c>
      <c r="AR1545" s="0" t="n">
        <v>0.17</v>
      </c>
      <c r="AS1545" s="0" t="n">
        <v>18.84</v>
      </c>
      <c r="AT1545" s="0" t="n">
        <v>117583</v>
      </c>
      <c r="AU1545" s="0" t="n">
        <v>11834</v>
      </c>
      <c r="AV1545" s="0" t="n">
        <v>19128</v>
      </c>
      <c r="AW1545" s="2" t="n">
        <v>15.6076</v>
      </c>
      <c r="AX1545" s="0" t="n">
        <v>1.3846</v>
      </c>
      <c r="AY1545" s="0" t="n">
        <v>6</v>
      </c>
      <c r="BC1545" s="0" t="s">
        <v>4684</v>
      </c>
    </row>
    <row r="1546" customFormat="false" ht="15" hidden="false" customHeight="true" outlineLevel="0" collapsed="false">
      <c r="A1546" s="0" t="s">
        <v>4685</v>
      </c>
      <c r="B1546" s="0" t="s">
        <v>4686</v>
      </c>
      <c r="C1546" s="0" t="n">
        <v>7545.943</v>
      </c>
      <c r="D1546" s="0" t="n">
        <v>0</v>
      </c>
      <c r="E1546" s="0" t="n">
        <v>72.87</v>
      </c>
      <c r="F1546" s="0" t="n">
        <v>652670</v>
      </c>
      <c r="G1546" s="0" t="n">
        <v>152034</v>
      </c>
      <c r="H1546" s="0" t="n">
        <v>245799</v>
      </c>
      <c r="I1546" s="1" t="n">
        <v>173.7531</v>
      </c>
      <c r="J1546" s="0" t="n">
        <v>6.174</v>
      </c>
      <c r="K1546" s="0" t="n">
        <v>8828.678</v>
      </c>
      <c r="L1546" s="0" t="n">
        <v>0</v>
      </c>
      <c r="M1546" s="0" t="n">
        <v>74.45</v>
      </c>
      <c r="N1546" s="0" t="n">
        <v>852625</v>
      </c>
      <c r="O1546" s="0" t="n">
        <v>157265</v>
      </c>
      <c r="P1546" s="0" t="n">
        <v>302751</v>
      </c>
      <c r="Q1546" s="1" t="n">
        <v>177.0603</v>
      </c>
      <c r="R1546" s="0" t="n">
        <v>6.2915</v>
      </c>
      <c r="S1546" s="0" t="n">
        <v>12200.88</v>
      </c>
      <c r="T1546" s="0" t="n">
        <v>0</v>
      </c>
      <c r="U1546" s="0" t="n">
        <v>81.39</v>
      </c>
      <c r="V1546" s="0" t="n">
        <v>953972</v>
      </c>
      <c r="W1546" s="0" t="n">
        <v>206367</v>
      </c>
      <c r="X1546" s="0" t="n">
        <v>318309</v>
      </c>
      <c r="Y1546" s="1" t="n">
        <v>226.111</v>
      </c>
      <c r="Z1546" s="0" t="n">
        <v>8.0344</v>
      </c>
      <c r="AA1546" s="0" t="n">
        <v>4994.162</v>
      </c>
      <c r="AB1546" s="0" t="n">
        <v>0</v>
      </c>
      <c r="AC1546" s="0" t="n">
        <v>67.82</v>
      </c>
      <c r="AD1546" s="0" t="n">
        <v>616699</v>
      </c>
      <c r="AE1546" s="0" t="n">
        <v>130470</v>
      </c>
      <c r="AF1546" s="0" t="n">
        <v>195220</v>
      </c>
      <c r="AG1546" s="2" t="n">
        <v>113.7281</v>
      </c>
      <c r="AH1546" s="0" t="n">
        <v>4.0411</v>
      </c>
      <c r="AI1546" s="0" t="n">
        <v>7793.892</v>
      </c>
      <c r="AJ1546" s="0" t="n">
        <v>0</v>
      </c>
      <c r="AK1546" s="0" t="n">
        <v>80.44</v>
      </c>
      <c r="AL1546" s="0" t="n">
        <v>838450</v>
      </c>
      <c r="AM1546" s="0" t="n">
        <v>174623</v>
      </c>
      <c r="AN1546" s="0" t="n">
        <v>265978</v>
      </c>
      <c r="AO1546" s="2" t="n">
        <v>261.2826</v>
      </c>
      <c r="AP1546" s="0" t="n">
        <v>9.2842</v>
      </c>
      <c r="AQ1546" s="0" t="n">
        <v>11092.77</v>
      </c>
      <c r="AR1546" s="0" t="n">
        <v>0</v>
      </c>
      <c r="AS1546" s="0" t="n">
        <v>83.28</v>
      </c>
      <c r="AT1546" s="0" t="n">
        <v>982692</v>
      </c>
      <c r="AU1546" s="0" t="n">
        <v>190038</v>
      </c>
      <c r="AV1546" s="0" t="n">
        <v>333497</v>
      </c>
      <c r="AW1546" s="2" t="n">
        <v>250.637</v>
      </c>
      <c r="AX1546" s="0" t="n">
        <v>8.9059</v>
      </c>
      <c r="AY1546" s="0" t="n">
        <v>6</v>
      </c>
      <c r="BC1546" s="0" t="s">
        <v>4687</v>
      </c>
    </row>
    <row r="1547" customFormat="false" ht="15" hidden="false" customHeight="true" outlineLevel="0" collapsed="false">
      <c r="A1547" s="0" t="s">
        <v>4688</v>
      </c>
      <c r="B1547" s="0" t="s">
        <v>4689</v>
      </c>
      <c r="C1547" s="0" t="n">
        <v>2353.45</v>
      </c>
      <c r="D1547" s="0" t="n">
        <v>0</v>
      </c>
      <c r="E1547" s="0" t="n">
        <v>17.39</v>
      </c>
      <c r="F1547" s="0" t="n">
        <v>112889</v>
      </c>
      <c r="G1547" s="0" t="n">
        <v>75833</v>
      </c>
      <c r="H1547" s="0" t="n">
        <v>25034</v>
      </c>
      <c r="I1547" s="1" t="n">
        <v>86.6663</v>
      </c>
      <c r="J1547" s="0" t="n">
        <v>3.9071</v>
      </c>
      <c r="K1547" s="0" t="n">
        <v>2458.094</v>
      </c>
      <c r="L1547" s="0" t="n">
        <v>0</v>
      </c>
      <c r="M1547" s="0" t="n">
        <v>34.06</v>
      </c>
      <c r="N1547" s="0" t="n">
        <v>164617</v>
      </c>
      <c r="O1547" s="0" t="n">
        <v>84653</v>
      </c>
      <c r="P1547" s="0" t="n">
        <v>39260</v>
      </c>
      <c r="Q1547" s="1" t="n">
        <v>95.3085</v>
      </c>
      <c r="R1547" s="0" t="n">
        <v>4.2967</v>
      </c>
      <c r="S1547" s="0" t="n">
        <v>1193.323</v>
      </c>
      <c r="T1547" s="0" t="n">
        <v>0</v>
      </c>
      <c r="U1547" s="0" t="n">
        <v>23.91</v>
      </c>
      <c r="V1547" s="0" t="n">
        <v>126942</v>
      </c>
      <c r="W1547" s="0" t="n">
        <v>84352</v>
      </c>
      <c r="X1547" s="0" t="n">
        <v>29024</v>
      </c>
      <c r="Y1547" s="1" t="n">
        <v>92.4223</v>
      </c>
      <c r="Z1547" s="0" t="n">
        <v>4.1666</v>
      </c>
      <c r="AA1547" s="0" t="n">
        <v>1342.925</v>
      </c>
      <c r="AB1547" s="0" t="n">
        <v>0</v>
      </c>
      <c r="AC1547" s="0" t="n">
        <v>24.15</v>
      </c>
      <c r="AD1547" s="0" t="n">
        <v>182943</v>
      </c>
      <c r="AE1547" s="0" t="n">
        <v>91387</v>
      </c>
      <c r="AF1547" s="0" t="n">
        <v>40916</v>
      </c>
      <c r="AG1547" s="2" t="n">
        <v>79.6602</v>
      </c>
      <c r="AH1547" s="0" t="n">
        <v>3.5912</v>
      </c>
      <c r="AI1547" s="0" t="n">
        <v>2394.327</v>
      </c>
      <c r="AJ1547" s="0" t="n">
        <v>0</v>
      </c>
      <c r="AK1547" s="0" t="n">
        <v>22.95</v>
      </c>
      <c r="AL1547" s="0" t="n">
        <v>179883</v>
      </c>
      <c r="AM1547" s="0" t="n">
        <v>90411</v>
      </c>
      <c r="AN1547" s="0" t="n">
        <v>43045</v>
      </c>
      <c r="AO1547" s="2" t="n">
        <v>135.279</v>
      </c>
      <c r="AP1547" s="0" t="n">
        <v>6.0987</v>
      </c>
      <c r="AQ1547" s="0" t="n">
        <v>3091.67</v>
      </c>
      <c r="AR1547" s="0" t="n">
        <v>0</v>
      </c>
      <c r="AS1547" s="0" t="n">
        <v>27.78</v>
      </c>
      <c r="AT1547" s="0" t="n">
        <v>176423</v>
      </c>
      <c r="AU1547" s="0" t="n">
        <v>95205</v>
      </c>
      <c r="AV1547" s="0" t="n">
        <v>43909</v>
      </c>
      <c r="AW1547" s="2" t="n">
        <v>125.5638</v>
      </c>
      <c r="AX1547" s="0" t="n">
        <v>5.6607</v>
      </c>
      <c r="AY1547" s="0" t="n">
        <v>6</v>
      </c>
      <c r="BC1547" s="0" t="s">
        <v>4690</v>
      </c>
    </row>
    <row r="1548" customFormat="false" ht="15" hidden="false" customHeight="true" outlineLevel="0" collapsed="false">
      <c r="A1548" s="0" t="s">
        <v>4691</v>
      </c>
      <c r="B1548" s="0" t="s">
        <v>4692</v>
      </c>
      <c r="C1548" s="0" t="n">
        <v>644.7175</v>
      </c>
      <c r="D1548" s="0" t="n">
        <v>0</v>
      </c>
      <c r="E1548" s="0" t="n">
        <v>30.44</v>
      </c>
      <c r="F1548" s="0" t="n">
        <v>59578</v>
      </c>
      <c r="G1548" s="0" t="n">
        <v>26515</v>
      </c>
      <c r="H1548" s="0" t="n">
        <v>7387</v>
      </c>
      <c r="I1548" s="1" t="n">
        <v>30.3029</v>
      </c>
      <c r="J1548" s="0" t="n">
        <v>1.6156</v>
      </c>
      <c r="K1548" s="0" t="n">
        <v>632.4601</v>
      </c>
      <c r="L1548" s="0" t="n">
        <v>0</v>
      </c>
      <c r="M1548" s="0" t="n">
        <v>16.7</v>
      </c>
      <c r="N1548" s="0" t="n">
        <v>48267</v>
      </c>
      <c r="O1548" s="0" t="n">
        <v>31629</v>
      </c>
      <c r="P1548" s="0" t="n">
        <v>8290</v>
      </c>
      <c r="Q1548" s="1" t="n">
        <v>35.6102</v>
      </c>
      <c r="R1548" s="0" t="n">
        <v>1.8985</v>
      </c>
      <c r="S1548" s="0" t="n">
        <v>468.2151</v>
      </c>
      <c r="T1548" s="0" t="n">
        <v>0</v>
      </c>
      <c r="U1548" s="0" t="n">
        <v>22.2</v>
      </c>
      <c r="V1548" s="0" t="n">
        <v>57181</v>
      </c>
      <c r="W1548" s="0" t="n">
        <v>23349</v>
      </c>
      <c r="X1548" s="0" t="n">
        <v>6116</v>
      </c>
      <c r="Y1548" s="1" t="n">
        <v>25.5829</v>
      </c>
      <c r="Z1548" s="0" t="n">
        <v>1.3639</v>
      </c>
      <c r="AA1548" s="0" t="n">
        <v>1070.26</v>
      </c>
      <c r="AB1548" s="0" t="n">
        <v>0</v>
      </c>
      <c r="AC1548" s="0" t="n">
        <v>30.66</v>
      </c>
      <c r="AD1548" s="0" t="n">
        <v>61686</v>
      </c>
      <c r="AE1548" s="0" t="n">
        <v>34562</v>
      </c>
      <c r="AF1548" s="0" t="n">
        <v>11296</v>
      </c>
      <c r="AG1548" s="2" t="n">
        <v>30.127</v>
      </c>
      <c r="AH1548" s="0" t="n">
        <v>1.6062</v>
      </c>
      <c r="AI1548" s="0" t="n">
        <v>607.4895</v>
      </c>
      <c r="AJ1548" s="0" t="n">
        <v>0</v>
      </c>
      <c r="AK1548" s="0" t="n">
        <v>9.51</v>
      </c>
      <c r="AL1548" s="0" t="n">
        <v>27677</v>
      </c>
      <c r="AM1548" s="0" t="n">
        <v>23899</v>
      </c>
      <c r="AN1548" s="0" t="n">
        <v>4553</v>
      </c>
      <c r="AO1548" s="2" t="n">
        <v>35.7593</v>
      </c>
      <c r="AP1548" s="0" t="n">
        <v>1.9065</v>
      </c>
      <c r="AQ1548" s="0" t="n">
        <v>663.2845</v>
      </c>
      <c r="AR1548" s="0" t="n">
        <v>0</v>
      </c>
      <c r="AS1548" s="0" t="n">
        <v>12.26</v>
      </c>
      <c r="AT1548" s="0" t="n">
        <v>38704</v>
      </c>
      <c r="AU1548" s="0" t="n">
        <v>27818</v>
      </c>
      <c r="AV1548" s="0" t="n">
        <v>8593</v>
      </c>
      <c r="AW1548" s="2" t="n">
        <v>36.6886</v>
      </c>
      <c r="AX1548" s="0" t="n">
        <v>1.956</v>
      </c>
      <c r="AY1548" s="0" t="n">
        <v>6</v>
      </c>
      <c r="BC1548" s="0" t="s">
        <v>4693</v>
      </c>
    </row>
    <row r="1549" customFormat="false" ht="15" hidden="false" customHeight="true" outlineLevel="0" collapsed="false">
      <c r="A1549" s="0" t="s">
        <v>4694</v>
      </c>
      <c r="B1549" s="0" t="s">
        <v>4695</v>
      </c>
      <c r="C1549" s="0" t="n">
        <v>2609.052</v>
      </c>
      <c r="D1549" s="0" t="n">
        <v>0</v>
      </c>
      <c r="E1549" s="0" t="n">
        <v>49.6</v>
      </c>
      <c r="F1549" s="0" t="n">
        <v>139381</v>
      </c>
      <c r="G1549" s="0" t="n">
        <v>97820</v>
      </c>
      <c r="H1549" s="0" t="n">
        <v>25910</v>
      </c>
      <c r="I1549" s="1" t="n">
        <v>111.7943</v>
      </c>
      <c r="J1549" s="0" t="n">
        <v>3.1367</v>
      </c>
      <c r="K1549" s="0" t="n">
        <v>3418.744</v>
      </c>
      <c r="L1549" s="0" t="n">
        <v>0</v>
      </c>
      <c r="M1549" s="0" t="n">
        <v>37.1</v>
      </c>
      <c r="N1549" s="0" t="n">
        <v>162605</v>
      </c>
      <c r="O1549" s="0" t="n">
        <v>101366.5</v>
      </c>
      <c r="P1549" s="0" t="n">
        <v>32474</v>
      </c>
      <c r="Q1549" s="1" t="n">
        <v>114.1258</v>
      </c>
      <c r="R1549" s="0" t="n">
        <v>3.2021</v>
      </c>
      <c r="S1549" s="0" t="n">
        <v>2265.688</v>
      </c>
      <c r="T1549" s="0" t="n">
        <v>0</v>
      </c>
      <c r="U1549" s="0" t="n">
        <v>36.69</v>
      </c>
      <c r="V1549" s="0" t="n">
        <v>88849</v>
      </c>
      <c r="W1549" s="0" t="n">
        <v>9643.885</v>
      </c>
      <c r="X1549" s="0" t="n">
        <v>10983</v>
      </c>
      <c r="Y1549" s="1" t="n">
        <v>10.5666</v>
      </c>
      <c r="Z1549" s="0" t="n">
        <v>0.2965</v>
      </c>
      <c r="AA1549" s="0" t="n">
        <v>368.2781</v>
      </c>
      <c r="AB1549" s="0" t="n">
        <v>0</v>
      </c>
      <c r="AC1549" s="0" t="n">
        <v>14.92</v>
      </c>
      <c r="AD1549" s="0" t="n">
        <v>11534</v>
      </c>
      <c r="AE1549" s="0" t="n">
        <v>0</v>
      </c>
      <c r="AF1549" s="0" t="n">
        <v>1939</v>
      </c>
      <c r="AG1549" s="2" t="s">
        <v>60</v>
      </c>
      <c r="AH1549" s="0" t="s">
        <v>60</v>
      </c>
      <c r="AI1549" s="0" t="n">
        <v>529.6003</v>
      </c>
      <c r="AJ1549" s="0" t="n">
        <v>0</v>
      </c>
      <c r="AK1549" s="0" t="n">
        <v>16.94</v>
      </c>
      <c r="AL1549" s="0" t="n">
        <v>30146</v>
      </c>
      <c r="AM1549" s="0" t="n">
        <v>27785</v>
      </c>
      <c r="AN1549" s="0" t="n">
        <v>4296</v>
      </c>
      <c r="AO1549" s="2" t="n">
        <v>41.5738</v>
      </c>
      <c r="AP1549" s="0" t="n">
        <v>1.1665</v>
      </c>
      <c r="AQ1549" s="0" t="n">
        <v>1673.567</v>
      </c>
      <c r="AR1549" s="0" t="n">
        <v>0</v>
      </c>
      <c r="AS1549" s="0" t="n">
        <v>46.77</v>
      </c>
      <c r="AT1549" s="0" t="n">
        <v>88202</v>
      </c>
      <c r="AU1549" s="0" t="n">
        <v>46160.67</v>
      </c>
      <c r="AV1549" s="0" t="n">
        <v>10911</v>
      </c>
      <c r="AW1549" s="2" t="n">
        <v>60.8803</v>
      </c>
      <c r="AX1549" s="0" t="n">
        <v>1.7082</v>
      </c>
      <c r="AY1549" s="0" t="n">
        <v>6</v>
      </c>
      <c r="BC1549" s="0" t="s">
        <v>4696</v>
      </c>
    </row>
    <row r="1550" customFormat="false" ht="15" hidden="false" customHeight="true" outlineLevel="0" collapsed="false">
      <c r="A1550" s="0" t="s">
        <v>4697</v>
      </c>
      <c r="B1550" s="0" t="s">
        <v>4698</v>
      </c>
      <c r="C1550" s="0" t="n">
        <v>945.7264</v>
      </c>
      <c r="D1550" s="0" t="n">
        <v>0</v>
      </c>
      <c r="E1550" s="0" t="n">
        <v>24.52</v>
      </c>
      <c r="F1550" s="0" t="n">
        <v>67070</v>
      </c>
      <c r="G1550" s="0" t="n">
        <v>29096</v>
      </c>
      <c r="H1550" s="0" t="n">
        <v>10504</v>
      </c>
      <c r="I1550" s="1" t="n">
        <v>33.2526</v>
      </c>
      <c r="J1550" s="0" t="n">
        <v>0.966</v>
      </c>
      <c r="K1550" s="0" t="n">
        <v>684.6183</v>
      </c>
      <c r="L1550" s="0" t="n">
        <v>0</v>
      </c>
      <c r="M1550" s="0" t="n">
        <v>25.29</v>
      </c>
      <c r="N1550" s="0" t="n">
        <v>94969</v>
      </c>
      <c r="O1550" s="0" t="n">
        <v>53266</v>
      </c>
      <c r="P1550" s="0" t="n">
        <v>11995</v>
      </c>
      <c r="Q1550" s="1" t="n">
        <v>59.9707</v>
      </c>
      <c r="R1550" s="0" t="n">
        <v>1.7422</v>
      </c>
      <c r="S1550" s="0" t="n">
        <v>1155.611</v>
      </c>
      <c r="T1550" s="0" t="n">
        <v>0</v>
      </c>
      <c r="U1550" s="0" t="n">
        <v>40.23</v>
      </c>
      <c r="V1550" s="0" t="n">
        <v>72739</v>
      </c>
      <c r="W1550" s="0" t="n">
        <v>43155</v>
      </c>
      <c r="X1550" s="0" t="n">
        <v>10197</v>
      </c>
      <c r="Y1550" s="1" t="n">
        <v>47.2838</v>
      </c>
      <c r="Z1550" s="0" t="n">
        <v>1.3736</v>
      </c>
      <c r="AA1550" s="0" t="n">
        <v>1460.47</v>
      </c>
      <c r="AB1550" s="0" t="n">
        <v>0</v>
      </c>
      <c r="AC1550" s="0" t="n">
        <v>24.52</v>
      </c>
      <c r="AD1550" s="0" t="n">
        <v>101010</v>
      </c>
      <c r="AE1550" s="0" t="n">
        <v>66917</v>
      </c>
      <c r="AF1550" s="0" t="n">
        <v>15578</v>
      </c>
      <c r="AG1550" s="2" t="n">
        <v>58.3302</v>
      </c>
      <c r="AH1550" s="0" t="n">
        <v>1.6945</v>
      </c>
      <c r="AI1550" s="0" t="n">
        <v>895.4662</v>
      </c>
      <c r="AJ1550" s="0" t="n">
        <v>0</v>
      </c>
      <c r="AK1550" s="0" t="n">
        <v>27.2</v>
      </c>
      <c r="AL1550" s="0" t="n">
        <v>67451</v>
      </c>
      <c r="AM1550" s="0" t="n">
        <v>40766</v>
      </c>
      <c r="AN1550" s="0" t="n">
        <v>6723</v>
      </c>
      <c r="AO1550" s="2" t="n">
        <v>60.9968</v>
      </c>
      <c r="AP1550" s="0" t="n">
        <v>1.772</v>
      </c>
      <c r="AQ1550" s="0" t="n">
        <v>1747.089</v>
      </c>
      <c r="AR1550" s="0" t="n">
        <v>0</v>
      </c>
      <c r="AS1550" s="0" t="n">
        <v>22.61</v>
      </c>
      <c r="AT1550" s="0" t="n">
        <v>71675</v>
      </c>
      <c r="AU1550" s="0" t="n">
        <v>42829</v>
      </c>
      <c r="AV1550" s="0" t="n">
        <v>9632</v>
      </c>
      <c r="AW1550" s="2" t="n">
        <v>56.4862</v>
      </c>
      <c r="AX1550" s="0" t="n">
        <v>1.641</v>
      </c>
      <c r="AY1550" s="0" t="n">
        <v>6</v>
      </c>
      <c r="BC1550" s="0" t="s">
        <v>4699</v>
      </c>
    </row>
    <row r="1551" customFormat="false" ht="15" hidden="false" customHeight="true" outlineLevel="0" collapsed="false">
      <c r="A1551" s="0" t="s">
        <v>4700</v>
      </c>
      <c r="B1551" s="0" t="s">
        <v>4701</v>
      </c>
      <c r="C1551" s="0" t="n">
        <v>630.8664</v>
      </c>
      <c r="D1551" s="0" t="n">
        <v>0</v>
      </c>
      <c r="E1551" s="0" t="n">
        <v>33.15</v>
      </c>
      <c r="F1551" s="0" t="n">
        <v>87713</v>
      </c>
      <c r="G1551" s="0" t="n">
        <v>0</v>
      </c>
      <c r="H1551" s="0" t="n">
        <v>14580</v>
      </c>
      <c r="I1551" s="1" t="s">
        <v>60</v>
      </c>
      <c r="J1551" s="0" t="s">
        <v>60</v>
      </c>
      <c r="K1551" s="0" t="n">
        <v>1139.869</v>
      </c>
      <c r="L1551" s="0" t="n">
        <v>0</v>
      </c>
      <c r="M1551" s="0" t="n">
        <v>25.41</v>
      </c>
      <c r="N1551" s="0" t="n">
        <v>108470</v>
      </c>
      <c r="O1551" s="0" t="n">
        <v>0</v>
      </c>
      <c r="P1551" s="0" t="n">
        <v>25542</v>
      </c>
      <c r="Q1551" s="1" t="s">
        <v>60</v>
      </c>
      <c r="R1551" s="0" t="s">
        <v>60</v>
      </c>
      <c r="S1551" s="0" t="n">
        <v>938.7585</v>
      </c>
      <c r="T1551" s="0" t="n">
        <v>0</v>
      </c>
      <c r="U1551" s="0" t="n">
        <v>29.83</v>
      </c>
      <c r="V1551" s="0" t="n">
        <v>89764</v>
      </c>
      <c r="W1551" s="0" t="n">
        <v>0</v>
      </c>
      <c r="X1551" s="0" t="n">
        <v>16248</v>
      </c>
      <c r="Y1551" s="1" t="s">
        <v>60</v>
      </c>
      <c r="Z1551" s="0" t="s">
        <v>60</v>
      </c>
      <c r="AA1551" s="0" t="n">
        <v>789.0753</v>
      </c>
      <c r="AB1551" s="0" t="n">
        <v>0</v>
      </c>
      <c r="AC1551" s="0" t="n">
        <v>17.68</v>
      </c>
      <c r="AD1551" s="0" t="n">
        <v>76707</v>
      </c>
      <c r="AE1551" s="0" t="n">
        <v>0</v>
      </c>
      <c r="AF1551" s="0" t="n">
        <v>12384</v>
      </c>
      <c r="AG1551" s="2" t="s">
        <v>60</v>
      </c>
      <c r="AH1551" s="0" t="s">
        <v>60</v>
      </c>
      <c r="AI1551" s="0" t="n">
        <v>909.7785</v>
      </c>
      <c r="AJ1551" s="0" t="n">
        <v>0</v>
      </c>
      <c r="AK1551" s="0" t="n">
        <v>21.55</v>
      </c>
      <c r="AL1551" s="0" t="n">
        <v>100858</v>
      </c>
      <c r="AM1551" s="0" t="n">
        <v>0</v>
      </c>
      <c r="AN1551" s="0" t="n">
        <v>22412</v>
      </c>
      <c r="AO1551" s="2" t="s">
        <v>60</v>
      </c>
      <c r="AP1551" s="0" t="s">
        <v>60</v>
      </c>
      <c r="AQ1551" s="0" t="n">
        <v>1050.005</v>
      </c>
      <c r="AR1551" s="0" t="n">
        <v>0</v>
      </c>
      <c r="AS1551" s="0" t="n">
        <v>26.52</v>
      </c>
      <c r="AT1551" s="0" t="n">
        <v>111679</v>
      </c>
      <c r="AU1551" s="0" t="n">
        <v>0</v>
      </c>
      <c r="AV1551" s="0" t="n">
        <v>22534</v>
      </c>
      <c r="AW1551" s="2" t="s">
        <v>60</v>
      </c>
      <c r="AX1551" s="0" t="s">
        <v>60</v>
      </c>
      <c r="AY1551" s="0" t="n">
        <v>6</v>
      </c>
      <c r="BC1551" s="0" t="s">
        <v>4702</v>
      </c>
    </row>
    <row r="1552" customFormat="false" ht="15" hidden="false" customHeight="true" outlineLevel="0" collapsed="false">
      <c r="A1552" s="0" t="s">
        <v>4703</v>
      </c>
      <c r="B1552" s="0" t="s">
        <v>4704</v>
      </c>
      <c r="C1552" s="0" t="n">
        <v>2740.023</v>
      </c>
      <c r="D1552" s="0" t="n">
        <v>0</v>
      </c>
      <c r="E1552" s="0" t="n">
        <v>28.94</v>
      </c>
      <c r="F1552" s="0" t="n">
        <v>217336</v>
      </c>
      <c r="G1552" s="0" t="n">
        <v>106570</v>
      </c>
      <c r="H1552" s="0" t="n">
        <v>39024</v>
      </c>
      <c r="I1552" s="1" t="n">
        <v>121.7943</v>
      </c>
      <c r="J1552" s="0" t="n">
        <v>7.2091</v>
      </c>
      <c r="K1552" s="0" t="n">
        <v>3552.446</v>
      </c>
      <c r="L1552" s="0" t="n">
        <v>0</v>
      </c>
      <c r="M1552" s="0" t="n">
        <v>39.12</v>
      </c>
      <c r="N1552" s="0" t="n">
        <v>250734</v>
      </c>
      <c r="O1552" s="0" t="n">
        <v>105106</v>
      </c>
      <c r="P1552" s="0" t="n">
        <v>45562</v>
      </c>
      <c r="Q1552" s="1" t="n">
        <v>118.336</v>
      </c>
      <c r="R1552" s="0" t="n">
        <v>7.0044</v>
      </c>
      <c r="S1552" s="0" t="n">
        <v>2133.369</v>
      </c>
      <c r="T1552" s="0" t="n">
        <v>0</v>
      </c>
      <c r="U1552" s="0" t="n">
        <v>39.12</v>
      </c>
      <c r="V1552" s="0" t="n">
        <v>201559</v>
      </c>
      <c r="W1552" s="0" t="n">
        <v>89490</v>
      </c>
      <c r="X1552" s="0" t="n">
        <v>33753</v>
      </c>
      <c r="Y1552" s="1" t="n">
        <v>98.0519</v>
      </c>
      <c r="Z1552" s="0" t="n">
        <v>5.8038</v>
      </c>
      <c r="AA1552" s="0" t="n">
        <v>2945.074</v>
      </c>
      <c r="AB1552" s="0" t="n">
        <v>0</v>
      </c>
      <c r="AC1552" s="0" t="n">
        <v>34.93</v>
      </c>
      <c r="AD1552" s="0" t="n">
        <v>206844</v>
      </c>
      <c r="AE1552" s="0" t="n">
        <v>107375</v>
      </c>
      <c r="AF1552" s="0" t="n">
        <v>39315</v>
      </c>
      <c r="AG1552" s="2" t="n">
        <v>93.5966</v>
      </c>
      <c r="AH1552" s="0" t="n">
        <v>5.5401</v>
      </c>
      <c r="AI1552" s="0" t="n">
        <v>4293.064</v>
      </c>
      <c r="AJ1552" s="0" t="n">
        <v>0</v>
      </c>
      <c r="AK1552" s="0" t="n">
        <v>37.13</v>
      </c>
      <c r="AL1552" s="0" t="n">
        <v>261754</v>
      </c>
      <c r="AM1552" s="0" t="n">
        <v>117325</v>
      </c>
      <c r="AN1552" s="0" t="n">
        <v>37505</v>
      </c>
      <c r="AO1552" s="2" t="n">
        <v>175.5495</v>
      </c>
      <c r="AP1552" s="0" t="n">
        <v>10.391</v>
      </c>
      <c r="AQ1552" s="0" t="n">
        <v>3371.714</v>
      </c>
      <c r="AR1552" s="0" t="n">
        <v>0</v>
      </c>
      <c r="AS1552" s="0" t="n">
        <v>45.71</v>
      </c>
      <c r="AT1552" s="0" t="n">
        <v>287614</v>
      </c>
      <c r="AU1552" s="0" t="n">
        <v>129130</v>
      </c>
      <c r="AV1552" s="0" t="n">
        <v>47390</v>
      </c>
      <c r="AW1552" s="2" t="n">
        <v>170.3068</v>
      </c>
      <c r="AX1552" s="0" t="n">
        <v>10.0807</v>
      </c>
      <c r="AY1552" s="0" t="n">
        <v>6</v>
      </c>
      <c r="BC1552" s="0" t="s">
        <v>4705</v>
      </c>
    </row>
    <row r="1553" customFormat="false" ht="15" hidden="false" customHeight="true" outlineLevel="0" collapsed="false">
      <c r="A1553" s="0" t="s">
        <v>4706</v>
      </c>
      <c r="B1553" s="0" t="s">
        <v>4707</v>
      </c>
      <c r="C1553" s="0" t="n">
        <v>5667.558</v>
      </c>
      <c r="D1553" s="0" t="n">
        <v>0</v>
      </c>
      <c r="E1553" s="0" t="n">
        <v>50.35</v>
      </c>
      <c r="F1553" s="0" t="n">
        <v>816033</v>
      </c>
      <c r="G1553" s="0" t="n">
        <v>231288</v>
      </c>
      <c r="H1553" s="0" t="n">
        <v>154566</v>
      </c>
      <c r="I1553" s="1" t="n">
        <v>264.3291</v>
      </c>
      <c r="J1553" s="0" t="n">
        <v>8.666</v>
      </c>
      <c r="K1553" s="0" t="n">
        <v>4835.587</v>
      </c>
      <c r="L1553" s="0" t="n">
        <v>0</v>
      </c>
      <c r="M1553" s="0" t="n">
        <v>55.56</v>
      </c>
      <c r="N1553" s="0" t="n">
        <v>832986</v>
      </c>
      <c r="O1553" s="0" t="n">
        <v>250818</v>
      </c>
      <c r="P1553" s="0" t="n">
        <v>152280</v>
      </c>
      <c r="Q1553" s="1" t="n">
        <v>282.3891</v>
      </c>
      <c r="R1553" s="0" t="n">
        <v>9.2581</v>
      </c>
      <c r="S1553" s="0" t="n">
        <v>7810.114</v>
      </c>
      <c r="T1553" s="0" t="n">
        <v>0</v>
      </c>
      <c r="U1553" s="0" t="n">
        <v>60.07</v>
      </c>
      <c r="V1553" s="0" t="n">
        <v>1071414</v>
      </c>
      <c r="W1553" s="0" t="n">
        <v>268667</v>
      </c>
      <c r="X1553" s="0" t="n">
        <v>178345</v>
      </c>
      <c r="Y1553" s="1" t="n">
        <v>294.3715</v>
      </c>
      <c r="Z1553" s="0" t="n">
        <v>9.651</v>
      </c>
      <c r="AA1553" s="0" t="n">
        <v>3879.651</v>
      </c>
      <c r="AB1553" s="0" t="n">
        <v>0</v>
      </c>
      <c r="AC1553" s="0" t="n">
        <v>50</v>
      </c>
      <c r="AD1553" s="0" t="n">
        <v>715266</v>
      </c>
      <c r="AE1553" s="0" t="n">
        <v>219137</v>
      </c>
      <c r="AF1553" s="0" t="n">
        <v>136503</v>
      </c>
      <c r="AG1553" s="2" t="n">
        <v>191.0173</v>
      </c>
      <c r="AH1553" s="0" t="n">
        <v>6.2625</v>
      </c>
      <c r="AI1553" s="0" t="n">
        <v>6243.714</v>
      </c>
      <c r="AJ1553" s="0" t="n">
        <v>0</v>
      </c>
      <c r="AK1553" s="0" t="n">
        <v>48.96</v>
      </c>
      <c r="AL1553" s="0" t="n">
        <v>817130</v>
      </c>
      <c r="AM1553" s="0" t="n">
        <v>237326</v>
      </c>
      <c r="AN1553" s="0" t="n">
        <v>161697</v>
      </c>
      <c r="AO1553" s="2" t="n">
        <v>355.103</v>
      </c>
      <c r="AP1553" s="0" t="n">
        <v>11.6421</v>
      </c>
      <c r="AQ1553" s="0" t="n">
        <v>5864.875</v>
      </c>
      <c r="AR1553" s="0" t="n">
        <v>0</v>
      </c>
      <c r="AS1553" s="0" t="n">
        <v>48.96</v>
      </c>
      <c r="AT1553" s="0" t="n">
        <v>924136</v>
      </c>
      <c r="AU1553" s="0" t="n">
        <v>258654</v>
      </c>
      <c r="AV1553" s="0" t="n">
        <v>161212</v>
      </c>
      <c r="AW1553" s="2" t="n">
        <v>341.1332</v>
      </c>
      <c r="AX1553" s="0" t="n">
        <v>11.184</v>
      </c>
      <c r="AY1553" s="0" t="n">
        <v>6</v>
      </c>
      <c r="BC1553" s="0" t="s">
        <v>4708</v>
      </c>
    </row>
    <row r="1554" customFormat="false" ht="15" hidden="false" customHeight="true" outlineLevel="0" collapsed="false">
      <c r="A1554" s="0" t="s">
        <v>4709</v>
      </c>
      <c r="B1554" s="0" t="s">
        <v>4710</v>
      </c>
      <c r="C1554" s="0" t="n">
        <v>210.7359</v>
      </c>
      <c r="D1554" s="0" t="n">
        <v>0.18</v>
      </c>
      <c r="E1554" s="0" t="n">
        <v>6.55</v>
      </c>
      <c r="F1554" s="0" t="n">
        <v>33514</v>
      </c>
      <c r="G1554" s="0" t="n">
        <v>17197</v>
      </c>
      <c r="H1554" s="0" t="n">
        <v>2911</v>
      </c>
      <c r="I1554" s="1" t="n">
        <v>19.6537</v>
      </c>
      <c r="J1554" s="0" t="n">
        <v>1.0511</v>
      </c>
      <c r="K1554" s="0" t="n">
        <v>468.1869</v>
      </c>
      <c r="L1554" s="0" t="n">
        <v>0</v>
      </c>
      <c r="M1554" s="0" t="n">
        <v>18.6</v>
      </c>
      <c r="N1554" s="0" t="n">
        <v>47095</v>
      </c>
      <c r="O1554" s="0" t="n">
        <v>22483</v>
      </c>
      <c r="P1554" s="0" t="n">
        <v>4644</v>
      </c>
      <c r="Q1554" s="1" t="n">
        <v>25.313</v>
      </c>
      <c r="R1554" s="0" t="n">
        <v>1.3537</v>
      </c>
      <c r="S1554" s="0" t="n">
        <v>694.5591</v>
      </c>
      <c r="T1554" s="0" t="n">
        <v>0</v>
      </c>
      <c r="U1554" s="0" t="n">
        <v>31.29</v>
      </c>
      <c r="V1554" s="0" t="n">
        <v>51954</v>
      </c>
      <c r="W1554" s="0" t="n">
        <v>33583</v>
      </c>
      <c r="X1554" s="0" t="n">
        <v>5819</v>
      </c>
      <c r="Y1554" s="1" t="n">
        <v>36.796</v>
      </c>
      <c r="Z1554" s="0" t="n">
        <v>1.9678</v>
      </c>
      <c r="AA1554" s="0" t="n">
        <v>555.7726</v>
      </c>
      <c r="AB1554" s="0" t="n">
        <v>0</v>
      </c>
      <c r="AC1554" s="0" t="n">
        <v>13.74</v>
      </c>
      <c r="AD1554" s="0" t="n">
        <v>71262</v>
      </c>
      <c r="AE1554" s="0" t="n">
        <v>22587</v>
      </c>
      <c r="AF1554" s="0" t="n">
        <v>5632</v>
      </c>
      <c r="AG1554" s="2" t="n">
        <v>19.6886</v>
      </c>
      <c r="AH1554" s="0" t="n">
        <v>1.0529</v>
      </c>
      <c r="AI1554" s="0" t="n">
        <v>214.5237</v>
      </c>
      <c r="AJ1554" s="0" t="n">
        <v>0.06</v>
      </c>
      <c r="AK1554" s="0" t="n">
        <v>6.98</v>
      </c>
      <c r="AL1554" s="0" t="n">
        <v>40851</v>
      </c>
      <c r="AM1554" s="0" t="n">
        <v>33605</v>
      </c>
      <c r="AN1554" s="0" t="n">
        <v>4601</v>
      </c>
      <c r="AO1554" s="2" t="n">
        <v>50.2821</v>
      </c>
      <c r="AP1554" s="0" t="n">
        <v>2.689</v>
      </c>
      <c r="AQ1554" s="0" t="n">
        <v>244.8957</v>
      </c>
      <c r="AR1554" s="0" t="n">
        <v>0.17</v>
      </c>
      <c r="AS1554" s="0" t="n">
        <v>9.09</v>
      </c>
      <c r="AT1554" s="0" t="n">
        <v>33462</v>
      </c>
      <c r="AU1554" s="0" t="n">
        <v>16263</v>
      </c>
      <c r="AV1554" s="0" t="n">
        <v>3653</v>
      </c>
      <c r="AW1554" s="2" t="n">
        <v>21.4489</v>
      </c>
      <c r="AX1554" s="0" t="n">
        <v>1.1471</v>
      </c>
      <c r="AY1554" s="0" t="n">
        <v>6</v>
      </c>
      <c r="BC1554" s="0" t="s">
        <v>4711</v>
      </c>
    </row>
    <row r="1555" customFormat="false" ht="15" hidden="false" customHeight="true" outlineLevel="0" collapsed="false">
      <c r="A1555" s="0" t="s">
        <v>4712</v>
      </c>
      <c r="B1555" s="0" t="s">
        <v>4713</v>
      </c>
      <c r="C1555" s="0" t="n">
        <v>950.1349</v>
      </c>
      <c r="D1555" s="0" t="n">
        <v>0</v>
      </c>
      <c r="E1555" s="0" t="n">
        <v>32.09</v>
      </c>
      <c r="F1555" s="0" t="n">
        <v>101008</v>
      </c>
      <c r="G1555" s="0" t="n">
        <v>51257</v>
      </c>
      <c r="H1555" s="0" t="n">
        <v>19973</v>
      </c>
      <c r="I1555" s="1" t="n">
        <v>58.5794</v>
      </c>
      <c r="J1555" s="0" t="n">
        <v>2.8069</v>
      </c>
      <c r="K1555" s="0" t="n">
        <v>1966.733</v>
      </c>
      <c r="L1555" s="0" t="n">
        <v>0</v>
      </c>
      <c r="M1555" s="0" t="n">
        <v>45.81</v>
      </c>
      <c r="N1555" s="0" t="n">
        <v>170390</v>
      </c>
      <c r="O1555" s="0" t="n">
        <v>70457</v>
      </c>
      <c r="P1555" s="0" t="n">
        <v>30606</v>
      </c>
      <c r="Q1555" s="1" t="n">
        <v>79.3256</v>
      </c>
      <c r="R1555" s="0" t="n">
        <v>3.801</v>
      </c>
      <c r="S1555" s="0" t="n">
        <v>2894.929</v>
      </c>
      <c r="T1555" s="0" t="n">
        <v>0</v>
      </c>
      <c r="U1555" s="0" t="n">
        <v>47.67</v>
      </c>
      <c r="V1555" s="0" t="n">
        <v>258007</v>
      </c>
      <c r="W1555" s="0" t="n">
        <v>104246</v>
      </c>
      <c r="X1555" s="0" t="n">
        <v>39787</v>
      </c>
      <c r="Y1555" s="1" t="n">
        <v>114.2197</v>
      </c>
      <c r="Z1555" s="0" t="n">
        <v>5.4731</v>
      </c>
      <c r="AA1555" s="0" t="n">
        <v>5828.301</v>
      </c>
      <c r="AB1555" s="0" t="n">
        <v>0</v>
      </c>
      <c r="AC1555" s="0" t="n">
        <v>40.7</v>
      </c>
      <c r="AD1555" s="0" t="n">
        <v>354320</v>
      </c>
      <c r="AE1555" s="0" t="n">
        <v>132510</v>
      </c>
      <c r="AF1555" s="0" t="n">
        <v>96393</v>
      </c>
      <c r="AG1555" s="2" t="n">
        <v>115.5063</v>
      </c>
      <c r="AH1555" s="0" t="n">
        <v>5.5347</v>
      </c>
      <c r="AI1555" s="0" t="n">
        <v>2025.331</v>
      </c>
      <c r="AJ1555" s="0" t="n">
        <v>0</v>
      </c>
      <c r="AK1555" s="0" t="n">
        <v>39.3</v>
      </c>
      <c r="AL1555" s="0" t="n">
        <v>142485</v>
      </c>
      <c r="AM1555" s="0" t="n">
        <v>52021</v>
      </c>
      <c r="AN1555" s="0" t="n">
        <v>29169</v>
      </c>
      <c r="AO1555" s="2" t="n">
        <v>77.8373</v>
      </c>
      <c r="AP1555" s="0" t="n">
        <v>3.7297</v>
      </c>
      <c r="AQ1555" s="0" t="n">
        <v>3769.575</v>
      </c>
      <c r="AR1555" s="0" t="n">
        <v>0</v>
      </c>
      <c r="AS1555" s="0" t="n">
        <v>51.86</v>
      </c>
      <c r="AT1555" s="0" t="n">
        <v>253677</v>
      </c>
      <c r="AU1555" s="0" t="n">
        <v>86961</v>
      </c>
      <c r="AV1555" s="0" t="n">
        <v>67054</v>
      </c>
      <c r="AW1555" s="2" t="n">
        <v>114.691</v>
      </c>
      <c r="AX1555" s="0" t="n">
        <v>5.4956</v>
      </c>
      <c r="AY1555" s="0" t="n">
        <v>6</v>
      </c>
      <c r="BC1555" s="0" t="s">
        <v>4714</v>
      </c>
    </row>
    <row r="1556" customFormat="false" ht="15" hidden="false" customHeight="true" outlineLevel="0" collapsed="false">
      <c r="A1556" s="0" t="s">
        <v>4715</v>
      </c>
      <c r="B1556" s="0" t="s">
        <v>4716</v>
      </c>
      <c r="C1556" s="0" t="n">
        <v>136.2796</v>
      </c>
      <c r="D1556" s="0" t="n">
        <v>0.52</v>
      </c>
      <c r="E1556" s="0" t="n">
        <v>6.69</v>
      </c>
      <c r="F1556" s="0" t="n">
        <v>47545</v>
      </c>
      <c r="G1556" s="0" t="n">
        <v>8789</v>
      </c>
      <c r="H1556" s="0" t="n">
        <v>3947</v>
      </c>
      <c r="I1556" s="1" t="n">
        <v>10.0446</v>
      </c>
      <c r="J1556" s="0" t="n">
        <v>1.3831</v>
      </c>
      <c r="K1556" s="0" t="n">
        <v>92.6497</v>
      </c>
      <c r="L1556" s="0" t="n">
        <v>1.08</v>
      </c>
      <c r="M1556" s="0" t="n">
        <v>6.86</v>
      </c>
      <c r="N1556" s="0" t="n">
        <v>28410</v>
      </c>
      <c r="O1556" s="0" t="n">
        <v>10583.52</v>
      </c>
      <c r="P1556" s="0" t="n">
        <v>5815</v>
      </c>
      <c r="Q1556" s="1" t="n">
        <v>11.9157</v>
      </c>
      <c r="R1556" s="0" t="n">
        <v>1.6408</v>
      </c>
      <c r="S1556" s="0" t="n">
        <v>175.4774</v>
      </c>
      <c r="T1556" s="0" t="n">
        <v>0.26</v>
      </c>
      <c r="U1556" s="0" t="n">
        <v>4.63</v>
      </c>
      <c r="V1556" s="0" t="n">
        <v>28651</v>
      </c>
      <c r="W1556" s="0" t="n">
        <v>13386</v>
      </c>
      <c r="X1556" s="0" t="n">
        <v>3616</v>
      </c>
      <c r="Y1556" s="1" t="n">
        <v>14.6667</v>
      </c>
      <c r="Z1556" s="0" t="n">
        <v>2.0196</v>
      </c>
      <c r="AA1556" s="0" t="n">
        <v>94.6292</v>
      </c>
      <c r="AB1556" s="0" t="n">
        <v>1.53</v>
      </c>
      <c r="AC1556" s="0" t="n">
        <v>4.21</v>
      </c>
      <c r="AD1556" s="0" t="n">
        <v>28693</v>
      </c>
      <c r="AE1556" s="0" t="n">
        <v>25018</v>
      </c>
      <c r="AF1556" s="0" t="n">
        <v>8156</v>
      </c>
      <c r="AG1556" s="2" t="n">
        <v>21.8077</v>
      </c>
      <c r="AH1556" s="0" t="n">
        <v>3.0029</v>
      </c>
      <c r="AI1556" s="0" t="n">
        <v>84.6106</v>
      </c>
      <c r="AJ1556" s="0" t="n">
        <v>0.81</v>
      </c>
      <c r="AK1556" s="0" t="n">
        <v>5.95</v>
      </c>
      <c r="AL1556" s="0" t="n">
        <v>26988</v>
      </c>
      <c r="AM1556" s="0" t="n">
        <v>18989</v>
      </c>
      <c r="AN1556" s="0" t="n">
        <v>5060</v>
      </c>
      <c r="AO1556" s="2" t="n">
        <v>28.4126</v>
      </c>
      <c r="AP1556" s="0" t="n">
        <v>3.9124</v>
      </c>
      <c r="AQ1556" s="0" t="n">
        <v>90.6542</v>
      </c>
      <c r="AR1556" s="0" t="n">
        <v>1.7</v>
      </c>
      <c r="AS1556" s="0" t="n">
        <v>5.7</v>
      </c>
      <c r="AT1556" s="0" t="n">
        <v>36780</v>
      </c>
      <c r="AU1556" s="0" t="n">
        <v>11875</v>
      </c>
      <c r="AV1556" s="0" t="n">
        <v>3384</v>
      </c>
      <c r="AW1556" s="2" t="n">
        <v>15.6617</v>
      </c>
      <c r="AX1556" s="0" t="n">
        <v>2.1566</v>
      </c>
      <c r="AY1556" s="0" t="n">
        <v>6</v>
      </c>
      <c r="BC1556" s="0" t="s">
        <v>4717</v>
      </c>
    </row>
    <row r="1557" customFormat="false" ht="15" hidden="false" customHeight="true" outlineLevel="0" collapsed="false">
      <c r="A1557" s="0" t="s">
        <v>4718</v>
      </c>
      <c r="B1557" s="0" t="s">
        <v>4719</v>
      </c>
      <c r="C1557" s="0" t="n">
        <v>727.7113</v>
      </c>
      <c r="D1557" s="0" t="n">
        <v>0</v>
      </c>
      <c r="E1557" s="0" t="n">
        <v>23.61</v>
      </c>
      <c r="F1557" s="0" t="n">
        <v>154601</v>
      </c>
      <c r="G1557" s="0" t="n">
        <v>59420</v>
      </c>
      <c r="H1557" s="0" t="n">
        <v>24911</v>
      </c>
      <c r="I1557" s="1" t="n">
        <v>67.9086</v>
      </c>
      <c r="J1557" s="0" t="n">
        <v>8.359</v>
      </c>
      <c r="K1557" s="0" t="n">
        <v>935.8892</v>
      </c>
      <c r="L1557" s="0" t="n">
        <v>0</v>
      </c>
      <c r="M1557" s="0" t="n">
        <v>28</v>
      </c>
      <c r="N1557" s="0" t="n">
        <v>183093</v>
      </c>
      <c r="O1557" s="0" t="n">
        <v>67008</v>
      </c>
      <c r="P1557" s="0" t="n">
        <v>33204</v>
      </c>
      <c r="Q1557" s="1" t="n">
        <v>75.4425</v>
      </c>
      <c r="R1557" s="0" t="n">
        <v>9.2864</v>
      </c>
      <c r="S1557" s="0" t="n">
        <v>462.5186</v>
      </c>
      <c r="T1557" s="0" t="n">
        <v>0</v>
      </c>
      <c r="U1557" s="0" t="n">
        <v>30.5</v>
      </c>
      <c r="V1557" s="0" t="n">
        <v>113034</v>
      </c>
      <c r="W1557" s="0" t="n">
        <v>39247</v>
      </c>
      <c r="X1557" s="0" t="n">
        <v>18375</v>
      </c>
      <c r="Y1557" s="1" t="n">
        <v>43.0019</v>
      </c>
      <c r="Z1557" s="0" t="n">
        <v>5.2932</v>
      </c>
      <c r="AA1557" s="0" t="n">
        <v>963.7629</v>
      </c>
      <c r="AB1557" s="0" t="n">
        <v>0</v>
      </c>
      <c r="AC1557" s="0" t="n">
        <v>27.19</v>
      </c>
      <c r="AD1557" s="0" t="n">
        <v>122633</v>
      </c>
      <c r="AE1557" s="0" t="n">
        <v>62498</v>
      </c>
      <c r="AF1557" s="0" t="n">
        <v>32416</v>
      </c>
      <c r="AG1557" s="2" t="n">
        <v>54.4783</v>
      </c>
      <c r="AH1557" s="0" t="n">
        <v>6.7059</v>
      </c>
      <c r="AI1557" s="0" t="n">
        <v>603.0942</v>
      </c>
      <c r="AJ1557" s="0" t="n">
        <v>0</v>
      </c>
      <c r="AK1557" s="0" t="n">
        <v>22.81</v>
      </c>
      <c r="AL1557" s="0" t="n">
        <v>93268</v>
      </c>
      <c r="AM1557" s="0" t="n">
        <v>46300</v>
      </c>
      <c r="AN1557" s="0" t="n">
        <v>19065</v>
      </c>
      <c r="AO1557" s="2" t="n">
        <v>69.2772</v>
      </c>
      <c r="AP1557" s="0" t="n">
        <v>8.5275</v>
      </c>
      <c r="AQ1557" s="0" t="n">
        <v>571.1132</v>
      </c>
      <c r="AR1557" s="0" t="n">
        <v>0</v>
      </c>
      <c r="AS1557" s="0" t="n">
        <v>31.13</v>
      </c>
      <c r="AT1557" s="0" t="n">
        <v>110190</v>
      </c>
      <c r="AU1557" s="0" t="n">
        <v>52503</v>
      </c>
      <c r="AV1557" s="0" t="n">
        <v>20266</v>
      </c>
      <c r="AW1557" s="2" t="n">
        <v>69.2451</v>
      </c>
      <c r="AX1557" s="0" t="n">
        <v>8.5235</v>
      </c>
      <c r="AY1557" s="0" t="n">
        <v>6</v>
      </c>
      <c r="BC1557" s="0" t="s">
        <v>4720</v>
      </c>
    </row>
    <row r="1558" customFormat="false" ht="15" hidden="false" customHeight="true" outlineLevel="0" collapsed="false">
      <c r="A1558" s="0" t="s">
        <v>4721</v>
      </c>
      <c r="B1558" s="0" t="s">
        <v>4722</v>
      </c>
      <c r="C1558" s="0" t="n">
        <v>513.948</v>
      </c>
      <c r="D1558" s="0" t="n">
        <v>0</v>
      </c>
      <c r="E1558" s="0" t="n">
        <v>34.47</v>
      </c>
      <c r="F1558" s="0" t="n">
        <v>35492</v>
      </c>
      <c r="G1558" s="0" t="n">
        <v>29099</v>
      </c>
      <c r="H1558" s="0" t="n">
        <v>5713</v>
      </c>
      <c r="I1558" s="1" t="n">
        <v>33.256</v>
      </c>
      <c r="J1558" s="0" t="n">
        <v>0.7919</v>
      </c>
      <c r="K1558" s="0" t="n">
        <v>1949.43</v>
      </c>
      <c r="L1558" s="0" t="n">
        <v>0</v>
      </c>
      <c r="M1558" s="0" t="n">
        <v>33.98</v>
      </c>
      <c r="N1558" s="0" t="n">
        <v>58479</v>
      </c>
      <c r="O1558" s="0" t="n">
        <v>37229</v>
      </c>
      <c r="P1558" s="0" t="n">
        <v>12041</v>
      </c>
      <c r="Q1558" s="1" t="n">
        <v>41.9151</v>
      </c>
      <c r="R1558" s="0" t="n">
        <v>0.9981</v>
      </c>
      <c r="S1558" s="0" t="n">
        <v>2113.78</v>
      </c>
      <c r="T1558" s="0" t="n">
        <v>0</v>
      </c>
      <c r="U1558" s="0" t="n">
        <v>38.83</v>
      </c>
      <c r="V1558" s="0" t="n">
        <v>64003</v>
      </c>
      <c r="W1558" s="0" t="n">
        <v>36524</v>
      </c>
      <c r="X1558" s="0" t="n">
        <v>10168</v>
      </c>
      <c r="Y1558" s="1" t="n">
        <v>40.0184</v>
      </c>
      <c r="Z1558" s="0" t="n">
        <v>0.9529</v>
      </c>
      <c r="AA1558" s="0" t="n">
        <v>1960.92</v>
      </c>
      <c r="AB1558" s="0" t="n">
        <v>0</v>
      </c>
      <c r="AC1558" s="0" t="n">
        <v>54.37</v>
      </c>
      <c r="AD1558" s="0" t="n">
        <v>91559</v>
      </c>
      <c r="AE1558" s="0" t="n">
        <v>50031</v>
      </c>
      <c r="AF1558" s="0" t="n">
        <v>16712</v>
      </c>
      <c r="AG1558" s="2" t="n">
        <v>43.611</v>
      </c>
      <c r="AH1558" s="0" t="n">
        <v>1.0385</v>
      </c>
      <c r="AI1558" s="0" t="n">
        <v>2022.545</v>
      </c>
      <c r="AJ1558" s="0" t="n">
        <v>0</v>
      </c>
      <c r="AK1558" s="0" t="n">
        <v>20.87</v>
      </c>
      <c r="AL1558" s="0" t="n">
        <v>48967</v>
      </c>
      <c r="AM1558" s="0" t="n">
        <v>34060</v>
      </c>
      <c r="AN1558" s="0" t="n">
        <v>11056</v>
      </c>
      <c r="AO1558" s="2" t="n">
        <v>50.9629</v>
      </c>
      <c r="AP1558" s="0" t="n">
        <v>1.2135</v>
      </c>
      <c r="AQ1558" s="0" t="n">
        <v>2149.058</v>
      </c>
      <c r="AR1558" s="0" t="n">
        <v>0</v>
      </c>
      <c r="AS1558" s="0" t="n">
        <v>29.13</v>
      </c>
      <c r="AT1558" s="0" t="n">
        <v>57261</v>
      </c>
      <c r="AU1558" s="0" t="n">
        <v>41347</v>
      </c>
      <c r="AV1558" s="0" t="n">
        <v>12580</v>
      </c>
      <c r="AW1558" s="2" t="n">
        <v>54.5317</v>
      </c>
      <c r="AX1558" s="0" t="n">
        <v>1.2985</v>
      </c>
      <c r="AY1558" s="0" t="n">
        <v>6</v>
      </c>
      <c r="BC1558" s="0" t="s">
        <v>4723</v>
      </c>
    </row>
    <row r="1559" customFormat="false" ht="15" hidden="false" customHeight="true" outlineLevel="0" collapsed="false">
      <c r="A1559" s="0" t="s">
        <v>4724</v>
      </c>
      <c r="B1559" s="0" t="s">
        <v>4725</v>
      </c>
      <c r="C1559" s="0" t="n">
        <v>2390.229</v>
      </c>
      <c r="D1559" s="0" t="n">
        <v>0</v>
      </c>
      <c r="E1559" s="0" t="n">
        <v>35.56</v>
      </c>
      <c r="F1559" s="0" t="n">
        <v>40866</v>
      </c>
      <c r="G1559" s="0" t="n">
        <v>37699</v>
      </c>
      <c r="H1559" s="0" t="n">
        <v>9055</v>
      </c>
      <c r="I1559" s="1" t="n">
        <v>43.0846</v>
      </c>
      <c r="J1559" s="0" t="n">
        <v>0.6681</v>
      </c>
      <c r="K1559" s="0" t="n">
        <v>3345.319</v>
      </c>
      <c r="L1559" s="0" t="n">
        <v>0</v>
      </c>
      <c r="M1559" s="0" t="n">
        <v>17.04</v>
      </c>
      <c r="N1559" s="0" t="n">
        <v>24818</v>
      </c>
      <c r="O1559" s="0" t="n">
        <v>37227</v>
      </c>
      <c r="P1559" s="0" t="n">
        <v>6006</v>
      </c>
      <c r="Q1559" s="1" t="n">
        <v>41.9129</v>
      </c>
      <c r="R1559" s="0" t="n">
        <v>0.6499</v>
      </c>
      <c r="S1559" s="0" t="n">
        <v>2696.589</v>
      </c>
      <c r="T1559" s="0" t="n">
        <v>0</v>
      </c>
      <c r="U1559" s="0" t="n">
        <v>55.56</v>
      </c>
      <c r="V1559" s="0" t="n">
        <v>54470</v>
      </c>
      <c r="W1559" s="0" t="n">
        <v>39072</v>
      </c>
      <c r="X1559" s="0" t="n">
        <v>8192</v>
      </c>
      <c r="Y1559" s="1" t="n">
        <v>42.8102</v>
      </c>
      <c r="Z1559" s="0" t="n">
        <v>0.6638</v>
      </c>
      <c r="AA1559" s="0" t="n">
        <v>772.788</v>
      </c>
      <c r="AB1559" s="0" t="n">
        <v>0</v>
      </c>
      <c r="AC1559" s="0" t="n">
        <v>30.37</v>
      </c>
      <c r="AD1559" s="0" t="n">
        <v>13929</v>
      </c>
      <c r="AE1559" s="0" t="n">
        <v>20893.5</v>
      </c>
      <c r="AF1559" s="0" t="n">
        <v>1364</v>
      </c>
      <c r="AG1559" s="2" t="n">
        <v>18.2125</v>
      </c>
      <c r="AH1559" s="0" t="n">
        <v>0.2824</v>
      </c>
      <c r="AI1559" s="0" t="n">
        <v>3980.363</v>
      </c>
      <c r="AJ1559" s="0" t="n">
        <v>0</v>
      </c>
      <c r="AK1559" s="0" t="n">
        <v>69.63</v>
      </c>
      <c r="AL1559" s="0" t="n">
        <v>59447</v>
      </c>
      <c r="AM1559" s="0" t="n">
        <v>43320</v>
      </c>
      <c r="AN1559" s="0" t="n">
        <v>11478</v>
      </c>
      <c r="AO1559" s="2" t="n">
        <v>64.8183</v>
      </c>
      <c r="AP1559" s="0" t="n">
        <v>1.0051</v>
      </c>
      <c r="AQ1559" s="0" t="n">
        <v>4049.61</v>
      </c>
      <c r="AR1559" s="0" t="n">
        <v>0</v>
      </c>
      <c r="AS1559" s="0" t="n">
        <v>67.41</v>
      </c>
      <c r="AT1559" s="0" t="n">
        <v>101468</v>
      </c>
      <c r="AU1559" s="0" t="n">
        <v>69474</v>
      </c>
      <c r="AV1559" s="0" t="n">
        <v>15780</v>
      </c>
      <c r="AW1559" s="2" t="n">
        <v>91.6278</v>
      </c>
      <c r="AX1559" s="0" t="n">
        <v>1.4208</v>
      </c>
      <c r="AY1559" s="0" t="n">
        <v>6</v>
      </c>
      <c r="BC1559" s="0" t="s">
        <v>4726</v>
      </c>
    </row>
    <row r="1560" customFormat="false" ht="15" hidden="false" customHeight="true" outlineLevel="0" collapsed="false">
      <c r="A1560" s="0" t="s">
        <v>4727</v>
      </c>
      <c r="B1560" s="0" t="s">
        <v>4728</v>
      </c>
      <c r="C1560" s="0" t="n">
        <v>1525.468</v>
      </c>
      <c r="D1560" s="0" t="n">
        <v>0</v>
      </c>
      <c r="E1560" s="0" t="n">
        <v>36.16</v>
      </c>
      <c r="F1560" s="0" t="n">
        <v>61161</v>
      </c>
      <c r="G1560" s="0" t="n">
        <v>41938</v>
      </c>
      <c r="H1560" s="0" t="n">
        <v>8896</v>
      </c>
      <c r="I1560" s="1" t="n">
        <v>47.9291</v>
      </c>
      <c r="J1560" s="0" t="n">
        <v>1.2229</v>
      </c>
      <c r="K1560" s="0" t="n">
        <v>1638.246</v>
      </c>
      <c r="L1560" s="0" t="n">
        <v>0</v>
      </c>
      <c r="M1560" s="0" t="n">
        <v>32.59</v>
      </c>
      <c r="N1560" s="0" t="n">
        <v>80282</v>
      </c>
      <c r="O1560" s="0" t="n">
        <v>59639</v>
      </c>
      <c r="P1560" s="0" t="n">
        <v>10136</v>
      </c>
      <c r="Q1560" s="1" t="n">
        <v>67.1459</v>
      </c>
      <c r="R1560" s="0" t="n">
        <v>1.7131</v>
      </c>
      <c r="S1560" s="0" t="n">
        <v>1162.726</v>
      </c>
      <c r="T1560" s="0" t="n">
        <v>0</v>
      </c>
      <c r="U1560" s="0" t="n">
        <v>36.16</v>
      </c>
      <c r="V1560" s="0" t="n">
        <v>71559</v>
      </c>
      <c r="W1560" s="0" t="n">
        <v>45365</v>
      </c>
      <c r="X1560" s="0" t="n">
        <v>15194</v>
      </c>
      <c r="Y1560" s="1" t="n">
        <v>49.7053</v>
      </c>
      <c r="Z1560" s="0" t="n">
        <v>1.2682</v>
      </c>
      <c r="AA1560" s="0" t="n">
        <v>1644.531</v>
      </c>
      <c r="AB1560" s="0" t="n">
        <v>0</v>
      </c>
      <c r="AC1560" s="0" t="n">
        <v>38.84</v>
      </c>
      <c r="AD1560" s="0" t="n">
        <v>54465</v>
      </c>
      <c r="AE1560" s="0" t="n">
        <v>40717</v>
      </c>
      <c r="AF1560" s="0" t="n">
        <v>9128</v>
      </c>
      <c r="AG1560" s="2" t="n">
        <v>35.4922</v>
      </c>
      <c r="AH1560" s="0" t="n">
        <v>0.9055</v>
      </c>
      <c r="AI1560" s="0" t="n">
        <v>568.9921</v>
      </c>
      <c r="AJ1560" s="0" t="n">
        <v>0</v>
      </c>
      <c r="AK1560" s="0" t="n">
        <v>32.14</v>
      </c>
      <c r="AL1560" s="0" t="n">
        <v>39630</v>
      </c>
      <c r="AM1560" s="0" t="n">
        <v>24398</v>
      </c>
      <c r="AN1560" s="0" t="n">
        <v>2978</v>
      </c>
      <c r="AO1560" s="2" t="n">
        <v>36.5059</v>
      </c>
      <c r="AP1560" s="0" t="n">
        <v>0.9314</v>
      </c>
      <c r="AQ1560" s="0" t="n">
        <v>245.0564</v>
      </c>
      <c r="AR1560" s="0" t="n">
        <v>0.17</v>
      </c>
      <c r="AS1560" s="0" t="n">
        <v>15.63</v>
      </c>
      <c r="AT1560" s="0" t="n">
        <v>28533</v>
      </c>
      <c r="AU1560" s="0" t="n">
        <v>25477</v>
      </c>
      <c r="AV1560" s="0" t="n">
        <v>2775</v>
      </c>
      <c r="AW1560" s="2" t="n">
        <v>33.6011</v>
      </c>
      <c r="AX1560" s="0" t="n">
        <v>0.8573</v>
      </c>
      <c r="AY1560" s="0" t="n">
        <v>6</v>
      </c>
      <c r="BC1560" s="0" t="s">
        <v>4729</v>
      </c>
    </row>
    <row r="1561" customFormat="false" ht="15" hidden="false" customHeight="true" outlineLevel="0" collapsed="false">
      <c r="A1561" s="0" t="s">
        <v>4730</v>
      </c>
      <c r="B1561" s="0" t="s">
        <v>4731</v>
      </c>
      <c r="C1561" s="0" t="n">
        <v>1319.347</v>
      </c>
      <c r="D1561" s="0" t="n">
        <v>0</v>
      </c>
      <c r="E1561" s="0" t="n">
        <v>31.22</v>
      </c>
      <c r="F1561" s="0" t="n">
        <v>94439</v>
      </c>
      <c r="G1561" s="0" t="n">
        <v>33632</v>
      </c>
      <c r="H1561" s="0" t="n">
        <v>14295</v>
      </c>
      <c r="I1561" s="1" t="n">
        <v>38.4366</v>
      </c>
      <c r="J1561" s="0" t="n">
        <v>1.7314</v>
      </c>
      <c r="K1561" s="0" t="n">
        <v>1397.75</v>
      </c>
      <c r="L1561" s="0" t="n">
        <v>0</v>
      </c>
      <c r="M1561" s="0" t="n">
        <v>42.89</v>
      </c>
      <c r="N1561" s="0" t="n">
        <v>125068</v>
      </c>
      <c r="O1561" s="0" t="n">
        <v>42234</v>
      </c>
      <c r="P1561" s="0" t="n">
        <v>17757</v>
      </c>
      <c r="Q1561" s="1" t="n">
        <v>47.5501</v>
      </c>
      <c r="R1561" s="0" t="n">
        <v>2.1419</v>
      </c>
      <c r="S1561" s="0" t="n">
        <v>1160.506</v>
      </c>
      <c r="T1561" s="0" t="n">
        <v>0</v>
      </c>
      <c r="U1561" s="0" t="n">
        <v>34.01</v>
      </c>
      <c r="V1561" s="0" t="n">
        <v>77526</v>
      </c>
      <c r="W1561" s="0" t="n">
        <v>46139</v>
      </c>
      <c r="X1561" s="0" t="n">
        <v>16584</v>
      </c>
      <c r="Y1561" s="1" t="n">
        <v>50.5533</v>
      </c>
      <c r="Z1561" s="0" t="n">
        <v>2.2772</v>
      </c>
      <c r="AA1561" s="0" t="n">
        <v>1645.326</v>
      </c>
      <c r="AB1561" s="0" t="n">
        <v>0</v>
      </c>
      <c r="AC1561" s="0" t="n">
        <v>34.26</v>
      </c>
      <c r="AD1561" s="0" t="n">
        <v>104331</v>
      </c>
      <c r="AE1561" s="0" t="n">
        <v>59129</v>
      </c>
      <c r="AF1561" s="0" t="n">
        <v>21853</v>
      </c>
      <c r="AG1561" s="2" t="n">
        <v>51.5416</v>
      </c>
      <c r="AH1561" s="0" t="n">
        <v>2.3217</v>
      </c>
      <c r="AI1561" s="0" t="n">
        <v>1568.356</v>
      </c>
      <c r="AJ1561" s="0" t="n">
        <v>0</v>
      </c>
      <c r="AK1561" s="0" t="n">
        <v>30.2</v>
      </c>
      <c r="AL1561" s="0" t="n">
        <v>133321</v>
      </c>
      <c r="AM1561" s="0" t="n">
        <v>46666</v>
      </c>
      <c r="AN1561" s="0" t="n">
        <v>19710</v>
      </c>
      <c r="AO1561" s="2" t="n">
        <v>69.8248</v>
      </c>
      <c r="AP1561" s="0" t="n">
        <v>3.1453</v>
      </c>
      <c r="AQ1561" s="0" t="n">
        <v>958.7644</v>
      </c>
      <c r="AR1561" s="0" t="n">
        <v>0</v>
      </c>
      <c r="AS1561" s="0" t="n">
        <v>30.96</v>
      </c>
      <c r="AT1561" s="0" t="n">
        <v>110894</v>
      </c>
      <c r="AU1561" s="0" t="n">
        <v>38192</v>
      </c>
      <c r="AV1561" s="0" t="n">
        <v>15157</v>
      </c>
      <c r="AW1561" s="2" t="n">
        <v>50.3706</v>
      </c>
      <c r="AX1561" s="0" t="n">
        <v>2.269</v>
      </c>
      <c r="AY1561" s="0" t="n">
        <v>6</v>
      </c>
      <c r="BC1561" s="0" t="s">
        <v>4732</v>
      </c>
    </row>
    <row r="1562" customFormat="false" ht="15" hidden="false" customHeight="true" outlineLevel="0" collapsed="false">
      <c r="A1562" s="0" t="s">
        <v>4733</v>
      </c>
      <c r="B1562" s="0" t="s">
        <v>4734</v>
      </c>
      <c r="C1562" s="0" t="n">
        <v>1076.625</v>
      </c>
      <c r="D1562" s="0" t="n">
        <v>0</v>
      </c>
      <c r="E1562" s="0" t="n">
        <v>20.44</v>
      </c>
      <c r="F1562" s="0" t="n">
        <v>10932</v>
      </c>
      <c r="G1562" s="0" t="n">
        <v>16398</v>
      </c>
      <c r="H1562" s="0" t="n">
        <v>1670</v>
      </c>
      <c r="I1562" s="1" t="n">
        <v>18.7406</v>
      </c>
      <c r="J1562" s="0" t="n">
        <v>0.3895</v>
      </c>
      <c r="K1562" s="0" t="n">
        <v>642.2464</v>
      </c>
      <c r="L1562" s="0" t="n">
        <v>0</v>
      </c>
      <c r="M1562" s="0" t="n">
        <v>20.44</v>
      </c>
      <c r="N1562" s="0" t="n">
        <v>24031</v>
      </c>
      <c r="O1562" s="0" t="n">
        <v>36046.5</v>
      </c>
      <c r="P1562" s="0" t="n">
        <v>2866</v>
      </c>
      <c r="Q1562" s="1" t="n">
        <v>40.5838</v>
      </c>
      <c r="R1562" s="0" t="n">
        <v>0.8435</v>
      </c>
      <c r="S1562" s="0" t="n">
        <v>925.7062</v>
      </c>
      <c r="T1562" s="0" t="n">
        <v>0</v>
      </c>
      <c r="U1562" s="0" t="n">
        <v>20.44</v>
      </c>
      <c r="V1562" s="0" t="n">
        <v>22723</v>
      </c>
      <c r="W1562" s="0" t="n">
        <v>34084.5</v>
      </c>
      <c r="X1562" s="0" t="n">
        <v>4410</v>
      </c>
      <c r="Y1562" s="1" t="n">
        <v>37.3455</v>
      </c>
      <c r="Z1562" s="0" t="n">
        <v>0.7762</v>
      </c>
      <c r="AA1562" s="0" t="n">
        <v>1142.593</v>
      </c>
      <c r="AB1562" s="0" t="n">
        <v>0</v>
      </c>
      <c r="AC1562" s="0" t="n">
        <v>34.81</v>
      </c>
      <c r="AD1562" s="0" t="n">
        <v>13258</v>
      </c>
      <c r="AE1562" s="0" t="n">
        <v>12786</v>
      </c>
      <c r="AF1562" s="0" t="n">
        <v>2028</v>
      </c>
      <c r="AG1562" s="2" t="n">
        <v>11.1453</v>
      </c>
      <c r="AH1562" s="0" t="n">
        <v>0.2316</v>
      </c>
      <c r="AI1562" s="0" t="n">
        <v>1462.308</v>
      </c>
      <c r="AJ1562" s="0" t="n">
        <v>0</v>
      </c>
      <c r="AK1562" s="0" t="n">
        <v>23.2</v>
      </c>
      <c r="AL1562" s="0" t="n">
        <v>11337</v>
      </c>
      <c r="AM1562" s="0" t="n">
        <v>10793.51</v>
      </c>
      <c r="AN1562" s="0" t="n">
        <v>2145</v>
      </c>
      <c r="AO1562" s="2" t="n">
        <v>16.15</v>
      </c>
      <c r="AP1562" s="0" t="n">
        <v>0.3357</v>
      </c>
      <c r="AQ1562" s="0" t="n">
        <v>1364.2</v>
      </c>
      <c r="AR1562" s="0" t="n">
        <v>0</v>
      </c>
      <c r="AS1562" s="0" t="n">
        <v>23.76</v>
      </c>
      <c r="AT1562" s="0" t="n">
        <v>26762</v>
      </c>
      <c r="AU1562" s="0" t="n">
        <v>42507</v>
      </c>
      <c r="AV1562" s="0" t="n">
        <v>3555</v>
      </c>
      <c r="AW1562" s="2" t="n">
        <v>56.0616</v>
      </c>
      <c r="AX1562" s="0" t="n">
        <v>1.1652</v>
      </c>
      <c r="AY1562" s="0" t="n">
        <v>6</v>
      </c>
      <c r="BC1562" s="0" t="s">
        <v>4735</v>
      </c>
    </row>
    <row r="1563" customFormat="false" ht="15" hidden="false" customHeight="true" outlineLevel="0" collapsed="false">
      <c r="A1563" s="0" t="s">
        <v>4736</v>
      </c>
      <c r="B1563" s="0" t="s">
        <v>4737</v>
      </c>
      <c r="C1563" s="0" t="n">
        <v>350.8878</v>
      </c>
      <c r="D1563" s="0" t="n">
        <v>0.07</v>
      </c>
      <c r="E1563" s="0" t="n">
        <v>14.16</v>
      </c>
      <c r="F1563" s="0" t="n">
        <v>214425</v>
      </c>
      <c r="G1563" s="0" t="n">
        <v>0</v>
      </c>
      <c r="H1563" s="0" t="n">
        <v>27252</v>
      </c>
      <c r="I1563" s="1" t="s">
        <v>60</v>
      </c>
      <c r="J1563" s="0" t="s">
        <v>60</v>
      </c>
      <c r="K1563" s="0" t="n">
        <v>273.5658</v>
      </c>
      <c r="L1563" s="0" t="n">
        <v>0</v>
      </c>
      <c r="M1563" s="0" t="n">
        <v>13.88</v>
      </c>
      <c r="N1563" s="0" t="n">
        <v>168512</v>
      </c>
      <c r="O1563" s="0" t="n">
        <v>0</v>
      </c>
      <c r="P1563" s="0" t="n">
        <v>28253</v>
      </c>
      <c r="Q1563" s="1" t="s">
        <v>60</v>
      </c>
      <c r="R1563" s="0" t="s">
        <v>60</v>
      </c>
      <c r="S1563" s="0" t="n">
        <v>262.7466</v>
      </c>
      <c r="T1563" s="0" t="n">
        <v>0.12</v>
      </c>
      <c r="U1563" s="0" t="n">
        <v>13.37</v>
      </c>
      <c r="V1563" s="0" t="n">
        <v>138962</v>
      </c>
      <c r="W1563" s="0" t="n">
        <v>0</v>
      </c>
      <c r="X1563" s="0" t="n">
        <v>22317</v>
      </c>
      <c r="Y1563" s="1" t="s">
        <v>60</v>
      </c>
      <c r="Z1563" s="0" t="s">
        <v>60</v>
      </c>
      <c r="AA1563" s="0" t="n">
        <v>420.4977</v>
      </c>
      <c r="AB1563" s="0" t="n">
        <v>0</v>
      </c>
      <c r="AC1563" s="0" t="n">
        <v>16.89</v>
      </c>
      <c r="AD1563" s="0" t="n">
        <v>248356</v>
      </c>
      <c r="AE1563" s="0" t="n">
        <v>0</v>
      </c>
      <c r="AF1563" s="0" t="n">
        <v>38500</v>
      </c>
      <c r="AG1563" s="2" t="s">
        <v>60</v>
      </c>
      <c r="AH1563" s="0" t="s">
        <v>60</v>
      </c>
      <c r="AI1563" s="0" t="n">
        <v>267.4336</v>
      </c>
      <c r="AJ1563" s="0" t="n">
        <v>0</v>
      </c>
      <c r="AK1563" s="0" t="n">
        <v>13.25</v>
      </c>
      <c r="AL1563" s="0" t="n">
        <v>197812</v>
      </c>
      <c r="AM1563" s="0" t="n">
        <v>0</v>
      </c>
      <c r="AN1563" s="0" t="n">
        <v>31069</v>
      </c>
      <c r="AO1563" s="2" t="s">
        <v>60</v>
      </c>
      <c r="AP1563" s="0" t="s">
        <v>60</v>
      </c>
      <c r="AQ1563" s="0" t="n">
        <v>378.2104</v>
      </c>
      <c r="AR1563" s="0" t="n">
        <v>0.07</v>
      </c>
      <c r="AS1563" s="0" t="n">
        <v>14.33</v>
      </c>
      <c r="AT1563" s="0" t="n">
        <v>203556</v>
      </c>
      <c r="AU1563" s="0" t="n">
        <v>0</v>
      </c>
      <c r="AV1563" s="0" t="n">
        <v>34716</v>
      </c>
      <c r="AW1563" s="2" t="s">
        <v>60</v>
      </c>
      <c r="AX1563" s="0" t="s">
        <v>60</v>
      </c>
      <c r="AY1563" s="0" t="n">
        <v>6</v>
      </c>
      <c r="BC1563" s="0" t="s">
        <v>4738</v>
      </c>
    </row>
    <row r="1564" customFormat="false" ht="15" hidden="false" customHeight="true" outlineLevel="0" collapsed="false">
      <c r="A1564" s="0" t="s">
        <v>4739</v>
      </c>
      <c r="B1564" s="0" t="s">
        <v>4740</v>
      </c>
      <c r="C1564" s="0" t="n">
        <v>378.4114</v>
      </c>
      <c r="D1564" s="0" t="n">
        <v>0</v>
      </c>
      <c r="E1564" s="0" t="n">
        <v>24.08</v>
      </c>
      <c r="F1564" s="0" t="n">
        <v>179180</v>
      </c>
      <c r="G1564" s="0" t="n">
        <v>24895</v>
      </c>
      <c r="H1564" s="0" t="n">
        <v>22839</v>
      </c>
      <c r="I1564" s="1" t="n">
        <v>28.4514</v>
      </c>
      <c r="J1564" s="0" t="n">
        <v>5.5708</v>
      </c>
      <c r="K1564" s="0" t="n">
        <v>385.0093</v>
      </c>
      <c r="L1564" s="0" t="n">
        <v>0</v>
      </c>
      <c r="M1564" s="0" t="n">
        <v>19.28</v>
      </c>
      <c r="N1564" s="0" t="n">
        <v>141710</v>
      </c>
      <c r="O1564" s="0" t="n">
        <v>34535</v>
      </c>
      <c r="P1564" s="0" t="n">
        <v>22362</v>
      </c>
      <c r="Q1564" s="1" t="n">
        <v>38.882</v>
      </c>
      <c r="R1564" s="0" t="n">
        <v>7.6132</v>
      </c>
      <c r="S1564" s="0" t="n">
        <v>628.0444</v>
      </c>
      <c r="T1564" s="0" t="n">
        <v>0</v>
      </c>
      <c r="U1564" s="0" t="n">
        <v>27.4</v>
      </c>
      <c r="V1564" s="0" t="n">
        <v>191951</v>
      </c>
      <c r="W1564" s="0" t="n">
        <v>57716</v>
      </c>
      <c r="X1564" s="0" t="n">
        <v>33012</v>
      </c>
      <c r="Y1564" s="1" t="n">
        <v>63.2379</v>
      </c>
      <c r="Z1564" s="0" t="n">
        <v>12.3821</v>
      </c>
      <c r="AA1564" s="0" t="n">
        <v>156.2295</v>
      </c>
      <c r="AB1564" s="0" t="n">
        <v>0.49</v>
      </c>
      <c r="AC1564" s="0" t="n">
        <v>9.27</v>
      </c>
      <c r="AD1564" s="0" t="n">
        <v>55454</v>
      </c>
      <c r="AE1564" s="0" t="n">
        <v>14885</v>
      </c>
      <c r="AF1564" s="0" t="n">
        <v>14606</v>
      </c>
      <c r="AG1564" s="2" t="n">
        <v>12.975</v>
      </c>
      <c r="AH1564" s="0" t="n">
        <v>2.5405</v>
      </c>
      <c r="AI1564" s="0" t="n">
        <v>170.3237</v>
      </c>
      <c r="AJ1564" s="0" t="n">
        <v>0.11</v>
      </c>
      <c r="AK1564" s="0" t="n">
        <v>14.82</v>
      </c>
      <c r="AL1564" s="0" t="n">
        <v>59771</v>
      </c>
      <c r="AM1564" s="0" t="n">
        <v>18150</v>
      </c>
      <c r="AN1564" s="0" t="n">
        <v>14447</v>
      </c>
      <c r="AO1564" s="2" t="n">
        <v>27.1572</v>
      </c>
      <c r="AP1564" s="0" t="n">
        <v>5.3174</v>
      </c>
      <c r="AQ1564" s="0" t="n">
        <v>148.229</v>
      </c>
      <c r="AR1564" s="0" t="n">
        <v>0.55</v>
      </c>
      <c r="AS1564" s="0" t="n">
        <v>9.15</v>
      </c>
      <c r="AT1564" s="0" t="n">
        <v>80028</v>
      </c>
      <c r="AU1564" s="0" t="n">
        <v>28547</v>
      </c>
      <c r="AV1564" s="0" t="n">
        <v>17133</v>
      </c>
      <c r="AW1564" s="2" t="n">
        <v>37.65</v>
      </c>
      <c r="AX1564" s="0" t="n">
        <v>7.3719</v>
      </c>
      <c r="AY1564" s="0" t="n">
        <v>6</v>
      </c>
      <c r="BC1564" s="0" t="s">
        <v>4741</v>
      </c>
    </row>
    <row r="1565" customFormat="false" ht="15" hidden="false" customHeight="true" outlineLevel="0" collapsed="false">
      <c r="A1565" s="0" t="s">
        <v>4742</v>
      </c>
      <c r="B1565" s="0" t="s">
        <v>4743</v>
      </c>
      <c r="C1565" s="0" t="n">
        <v>542.5916</v>
      </c>
      <c r="D1565" s="0" t="n">
        <v>0</v>
      </c>
      <c r="E1565" s="0" t="n">
        <v>33.18</v>
      </c>
      <c r="F1565" s="0" t="n">
        <v>77398</v>
      </c>
      <c r="G1565" s="0" t="n">
        <v>17383.16</v>
      </c>
      <c r="H1565" s="0" t="n">
        <v>14704</v>
      </c>
      <c r="I1565" s="1" t="n">
        <v>19.8665</v>
      </c>
      <c r="J1565" s="0" t="n">
        <v>1.359</v>
      </c>
      <c r="K1565" s="0" t="n">
        <v>463.1545</v>
      </c>
      <c r="L1565" s="0" t="n">
        <v>0</v>
      </c>
      <c r="M1565" s="0" t="n">
        <v>19.91</v>
      </c>
      <c r="N1565" s="0" t="n">
        <v>35424</v>
      </c>
      <c r="O1565" s="0" t="n">
        <v>15005.64</v>
      </c>
      <c r="P1565" s="0" t="n">
        <v>6546</v>
      </c>
      <c r="Q1565" s="1" t="n">
        <v>16.8944</v>
      </c>
      <c r="R1565" s="0" t="n">
        <v>1.1557</v>
      </c>
      <c r="S1565" s="0" t="n">
        <v>823.1906</v>
      </c>
      <c r="T1565" s="0" t="n">
        <v>0</v>
      </c>
      <c r="U1565" s="0" t="n">
        <v>38.7</v>
      </c>
      <c r="V1565" s="0" t="n">
        <v>86987</v>
      </c>
      <c r="W1565" s="0" t="n">
        <v>22475.34</v>
      </c>
      <c r="X1565" s="0" t="n">
        <v>18601</v>
      </c>
      <c r="Y1565" s="1" t="n">
        <v>24.6257</v>
      </c>
      <c r="Z1565" s="0" t="n">
        <v>1.6845</v>
      </c>
      <c r="AA1565" s="0" t="n">
        <v>553.5532</v>
      </c>
      <c r="AB1565" s="0" t="n">
        <v>0</v>
      </c>
      <c r="AC1565" s="0" t="n">
        <v>30.81</v>
      </c>
      <c r="AD1565" s="0" t="n">
        <v>77623</v>
      </c>
      <c r="AE1565" s="0" t="n">
        <v>25259.2</v>
      </c>
      <c r="AF1565" s="0" t="n">
        <v>11918</v>
      </c>
      <c r="AG1565" s="2" t="n">
        <v>22.0179</v>
      </c>
      <c r="AH1565" s="0" t="n">
        <v>1.5061</v>
      </c>
      <c r="AI1565" s="0" t="n">
        <v>638.6512</v>
      </c>
      <c r="AJ1565" s="0" t="n">
        <v>0</v>
      </c>
      <c r="AK1565" s="0" t="n">
        <v>27.8</v>
      </c>
      <c r="AL1565" s="0" t="n">
        <v>72262</v>
      </c>
      <c r="AM1565" s="0" t="n">
        <v>18486.62</v>
      </c>
      <c r="AN1565" s="0" t="n">
        <v>13622</v>
      </c>
      <c r="AO1565" s="2" t="n">
        <v>27.6609</v>
      </c>
      <c r="AP1565" s="0" t="n">
        <v>1.8921</v>
      </c>
      <c r="AQ1565" s="0" t="n">
        <v>601.5568</v>
      </c>
      <c r="AR1565" s="0" t="n">
        <v>0</v>
      </c>
      <c r="AS1565" s="0" t="n">
        <v>28.12</v>
      </c>
      <c r="AT1565" s="0" t="n">
        <v>78350</v>
      </c>
      <c r="AU1565" s="0" t="n">
        <v>25203.75</v>
      </c>
      <c r="AV1565" s="0" t="n">
        <v>16006</v>
      </c>
      <c r="AW1565" s="2" t="n">
        <v>33.2407</v>
      </c>
      <c r="AX1565" s="0" t="n">
        <v>2.2738</v>
      </c>
      <c r="AY1565" s="0" t="n">
        <v>6</v>
      </c>
      <c r="BC1565" s="0" t="s">
        <v>4744</v>
      </c>
    </row>
    <row r="1566" customFormat="false" ht="15" hidden="false" customHeight="true" outlineLevel="0" collapsed="false">
      <c r="A1566" s="0" t="s">
        <v>4745</v>
      </c>
      <c r="B1566" s="0" t="s">
        <v>4746</v>
      </c>
      <c r="C1566" s="0" t="n">
        <v>2404.346</v>
      </c>
      <c r="D1566" s="0" t="n">
        <v>0</v>
      </c>
      <c r="E1566" s="0" t="n">
        <v>23.12</v>
      </c>
      <c r="F1566" s="0" t="n">
        <v>183432</v>
      </c>
      <c r="G1566" s="0" t="n">
        <v>111469</v>
      </c>
      <c r="H1566" s="0" t="n">
        <v>43397</v>
      </c>
      <c r="I1566" s="1" t="n">
        <v>127.3931</v>
      </c>
      <c r="J1566" s="0" t="n">
        <v>5.4269</v>
      </c>
      <c r="K1566" s="0" t="n">
        <v>2344.191</v>
      </c>
      <c r="L1566" s="0" t="n">
        <v>0</v>
      </c>
      <c r="M1566" s="0" t="n">
        <v>27.79</v>
      </c>
      <c r="N1566" s="0" t="n">
        <v>165871</v>
      </c>
      <c r="O1566" s="0" t="n">
        <v>101138</v>
      </c>
      <c r="P1566" s="0" t="n">
        <v>38325</v>
      </c>
      <c r="Q1566" s="1" t="n">
        <v>113.8685</v>
      </c>
      <c r="R1566" s="0" t="n">
        <v>4.8508</v>
      </c>
      <c r="S1566" s="0" t="n">
        <v>1147.549</v>
      </c>
      <c r="T1566" s="0" t="n">
        <v>0</v>
      </c>
      <c r="U1566" s="0" t="n">
        <v>27.53</v>
      </c>
      <c r="V1566" s="0" t="n">
        <v>108131</v>
      </c>
      <c r="W1566" s="0" t="n">
        <v>78912</v>
      </c>
      <c r="X1566" s="0" t="n">
        <v>26657</v>
      </c>
      <c r="Y1566" s="1" t="n">
        <v>86.4619</v>
      </c>
      <c r="Z1566" s="0" t="n">
        <v>3.6832</v>
      </c>
      <c r="AA1566" s="0" t="n">
        <v>1917.984</v>
      </c>
      <c r="AB1566" s="0" t="n">
        <v>0</v>
      </c>
      <c r="AC1566" s="0" t="n">
        <v>28.83</v>
      </c>
      <c r="AD1566" s="0" t="n">
        <v>168884</v>
      </c>
      <c r="AE1566" s="0" t="n">
        <v>102844</v>
      </c>
      <c r="AF1566" s="0" t="n">
        <v>42498</v>
      </c>
      <c r="AG1566" s="2" t="n">
        <v>89.6471</v>
      </c>
      <c r="AH1566" s="0" t="n">
        <v>3.8189</v>
      </c>
      <c r="AI1566" s="0" t="n">
        <v>1522.313</v>
      </c>
      <c r="AJ1566" s="0" t="n">
        <v>0</v>
      </c>
      <c r="AK1566" s="0" t="n">
        <v>23.12</v>
      </c>
      <c r="AL1566" s="0" t="n">
        <v>109223</v>
      </c>
      <c r="AM1566" s="0" t="n">
        <v>63467</v>
      </c>
      <c r="AN1566" s="0" t="n">
        <v>25673</v>
      </c>
      <c r="AO1566" s="2" t="n">
        <v>94.9636</v>
      </c>
      <c r="AP1566" s="0" t="n">
        <v>4.0454</v>
      </c>
      <c r="AQ1566" s="0" t="n">
        <v>2266.875</v>
      </c>
      <c r="AR1566" s="0" t="n">
        <v>0</v>
      </c>
      <c r="AS1566" s="0" t="n">
        <v>23.12</v>
      </c>
      <c r="AT1566" s="0" t="n">
        <v>132048</v>
      </c>
      <c r="AU1566" s="0" t="n">
        <v>84233</v>
      </c>
      <c r="AV1566" s="0" t="n">
        <v>28053</v>
      </c>
      <c r="AW1566" s="2" t="n">
        <v>111.0931</v>
      </c>
      <c r="AX1566" s="0" t="n">
        <v>4.7325</v>
      </c>
      <c r="AY1566" s="0" t="n">
        <v>6</v>
      </c>
      <c r="BC1566" s="0" t="s">
        <v>4747</v>
      </c>
    </row>
    <row r="1567" customFormat="false" ht="15" hidden="false" customHeight="true" outlineLevel="0" collapsed="false">
      <c r="A1567" s="0" t="s">
        <v>4748</v>
      </c>
      <c r="B1567" s="0" t="s">
        <v>4749</v>
      </c>
      <c r="C1567" s="0" t="n">
        <v>1035.539</v>
      </c>
      <c r="D1567" s="0" t="n">
        <v>0</v>
      </c>
      <c r="E1567" s="0" t="n">
        <v>23.56</v>
      </c>
      <c r="F1567" s="0" t="n">
        <v>113267</v>
      </c>
      <c r="G1567" s="0" t="n">
        <v>0</v>
      </c>
      <c r="H1567" s="0" t="n">
        <v>22941</v>
      </c>
      <c r="I1567" s="1" t="s">
        <v>60</v>
      </c>
      <c r="J1567" s="0" t="s">
        <v>60</v>
      </c>
      <c r="K1567" s="0" t="n">
        <v>1416.178</v>
      </c>
      <c r="L1567" s="0" t="n">
        <v>0</v>
      </c>
      <c r="M1567" s="0" t="n">
        <v>26.3</v>
      </c>
      <c r="N1567" s="0" t="n">
        <v>149555</v>
      </c>
      <c r="O1567" s="0" t="n">
        <v>0</v>
      </c>
      <c r="P1567" s="0" t="n">
        <v>34756</v>
      </c>
      <c r="Q1567" s="1" t="s">
        <v>60</v>
      </c>
      <c r="R1567" s="0" t="s">
        <v>60</v>
      </c>
      <c r="S1567" s="0" t="n">
        <v>1533.257</v>
      </c>
      <c r="T1567" s="0" t="n">
        <v>0</v>
      </c>
      <c r="U1567" s="0" t="n">
        <v>26.58</v>
      </c>
      <c r="V1567" s="0" t="n">
        <v>129643</v>
      </c>
      <c r="W1567" s="0" t="n">
        <v>0</v>
      </c>
      <c r="X1567" s="0" t="n">
        <v>27496</v>
      </c>
      <c r="Y1567" s="1" t="s">
        <v>60</v>
      </c>
      <c r="Z1567" s="0" t="s">
        <v>60</v>
      </c>
      <c r="AA1567" s="0" t="n">
        <v>1690.458</v>
      </c>
      <c r="AB1567" s="0" t="n">
        <v>0</v>
      </c>
      <c r="AC1567" s="0" t="n">
        <v>20</v>
      </c>
      <c r="AD1567" s="0" t="n">
        <v>170001</v>
      </c>
      <c r="AE1567" s="0" t="n">
        <v>0</v>
      </c>
      <c r="AF1567" s="0" t="n">
        <v>36192</v>
      </c>
      <c r="AG1567" s="2" t="s">
        <v>60</v>
      </c>
      <c r="AH1567" s="0" t="s">
        <v>60</v>
      </c>
      <c r="AI1567" s="0" t="n">
        <v>1358.291</v>
      </c>
      <c r="AJ1567" s="0" t="n">
        <v>0</v>
      </c>
      <c r="AK1567" s="0" t="n">
        <v>23.56</v>
      </c>
      <c r="AL1567" s="0" t="n">
        <v>208679</v>
      </c>
      <c r="AM1567" s="0" t="n">
        <v>0</v>
      </c>
      <c r="AN1567" s="0" t="n">
        <v>42932</v>
      </c>
      <c r="AO1567" s="2" t="s">
        <v>60</v>
      </c>
      <c r="AP1567" s="0" t="s">
        <v>60</v>
      </c>
      <c r="AQ1567" s="0" t="n">
        <v>2204.06</v>
      </c>
      <c r="AR1567" s="0" t="n">
        <v>0</v>
      </c>
      <c r="AS1567" s="0" t="n">
        <v>31.51</v>
      </c>
      <c r="AT1567" s="0" t="n">
        <v>218004</v>
      </c>
      <c r="AU1567" s="0" t="n">
        <v>0</v>
      </c>
      <c r="AV1567" s="0" t="n">
        <v>44211</v>
      </c>
      <c r="AW1567" s="2" t="s">
        <v>60</v>
      </c>
      <c r="AX1567" s="0" t="s">
        <v>60</v>
      </c>
      <c r="AY1567" s="0" t="n">
        <v>6</v>
      </c>
      <c r="BC1567" s="0" t="s">
        <v>4750</v>
      </c>
    </row>
    <row r="1568" customFormat="false" ht="15" hidden="false" customHeight="true" outlineLevel="0" collapsed="false">
      <c r="A1568" s="0" t="s">
        <v>4751</v>
      </c>
      <c r="B1568" s="0" t="s">
        <v>4752</v>
      </c>
      <c r="C1568" s="0" t="n">
        <v>540.1947</v>
      </c>
      <c r="D1568" s="0" t="n">
        <v>0</v>
      </c>
      <c r="E1568" s="0" t="n">
        <v>13.67</v>
      </c>
      <c r="F1568" s="0" t="n">
        <v>38837</v>
      </c>
      <c r="G1568" s="0" t="n">
        <v>17793</v>
      </c>
      <c r="H1568" s="0" t="n">
        <v>9815</v>
      </c>
      <c r="I1568" s="1" t="n">
        <v>20.3349</v>
      </c>
      <c r="J1568" s="0" t="n">
        <v>1.0566</v>
      </c>
      <c r="K1568" s="0" t="n">
        <v>168.883</v>
      </c>
      <c r="L1568" s="0" t="n">
        <v>0.1</v>
      </c>
      <c r="M1568" s="0" t="n">
        <v>17.54</v>
      </c>
      <c r="N1568" s="0" t="n">
        <v>26565</v>
      </c>
      <c r="O1568" s="0" t="n">
        <v>12963</v>
      </c>
      <c r="P1568" s="0" t="n">
        <v>2822</v>
      </c>
      <c r="Q1568" s="1" t="n">
        <v>14.5947</v>
      </c>
      <c r="R1568" s="0" t="n">
        <v>0.7583</v>
      </c>
      <c r="S1568" s="0" t="n">
        <v>288.788</v>
      </c>
      <c r="T1568" s="0" t="n">
        <v>0.12</v>
      </c>
      <c r="U1568" s="0" t="n">
        <v>24.15</v>
      </c>
      <c r="V1568" s="0" t="n">
        <v>32837</v>
      </c>
      <c r="W1568" s="0" t="n">
        <v>12870</v>
      </c>
      <c r="X1568" s="0" t="n">
        <v>4347</v>
      </c>
      <c r="Y1568" s="1" t="n">
        <v>14.1013</v>
      </c>
      <c r="Z1568" s="0" t="n">
        <v>0.7327</v>
      </c>
      <c r="AA1568" s="0" t="n">
        <v>966.8077</v>
      </c>
      <c r="AB1568" s="0" t="n">
        <v>0</v>
      </c>
      <c r="AC1568" s="0" t="n">
        <v>37.13</v>
      </c>
      <c r="AD1568" s="0" t="n">
        <v>87920</v>
      </c>
      <c r="AE1568" s="0" t="n">
        <v>47034</v>
      </c>
      <c r="AF1568" s="0" t="n">
        <v>11757</v>
      </c>
      <c r="AG1568" s="2" t="n">
        <v>40.9986</v>
      </c>
      <c r="AH1568" s="0" t="n">
        <v>2.1302</v>
      </c>
      <c r="AI1568" s="0" t="n">
        <v>522.1153</v>
      </c>
      <c r="AJ1568" s="0" t="n">
        <v>0</v>
      </c>
      <c r="AK1568" s="0" t="n">
        <v>23.92</v>
      </c>
      <c r="AL1568" s="0" t="n">
        <v>79959</v>
      </c>
      <c r="AM1568" s="0" t="n">
        <v>28153</v>
      </c>
      <c r="AN1568" s="0" t="n">
        <v>8321</v>
      </c>
      <c r="AO1568" s="2" t="n">
        <v>42.1244</v>
      </c>
      <c r="AP1568" s="0" t="n">
        <v>2.1887</v>
      </c>
      <c r="AQ1568" s="0" t="n">
        <v>494.2649</v>
      </c>
      <c r="AR1568" s="0" t="n">
        <v>0</v>
      </c>
      <c r="AS1568" s="0" t="n">
        <v>22.1</v>
      </c>
      <c r="AT1568" s="0" t="n">
        <v>58780</v>
      </c>
      <c r="AU1568" s="0" t="n">
        <v>31127</v>
      </c>
      <c r="AV1568" s="0" t="n">
        <v>8324</v>
      </c>
      <c r="AW1568" s="2" t="n">
        <v>41.0527</v>
      </c>
      <c r="AX1568" s="0" t="n">
        <v>2.133</v>
      </c>
      <c r="AY1568" s="0" t="n">
        <v>6</v>
      </c>
      <c r="BC1568" s="0" t="s">
        <v>4753</v>
      </c>
    </row>
    <row r="1569" customFormat="false" ht="15" hidden="false" customHeight="true" outlineLevel="0" collapsed="false">
      <c r="A1569" s="0" t="s">
        <v>4754</v>
      </c>
      <c r="B1569" s="0" t="s">
        <v>4755</v>
      </c>
      <c r="C1569" s="0" t="n">
        <v>183.1045</v>
      </c>
      <c r="D1569" s="0" t="n">
        <v>0.17</v>
      </c>
      <c r="E1569" s="0" t="n">
        <v>10.78</v>
      </c>
      <c r="F1569" s="0" t="n">
        <v>10423</v>
      </c>
      <c r="G1569" s="0" t="n">
        <v>13759.5</v>
      </c>
      <c r="H1569" s="0" t="n">
        <v>1620</v>
      </c>
      <c r="I1569" s="1" t="n">
        <v>15.7251</v>
      </c>
      <c r="J1569" s="0" t="n">
        <v>0.5449</v>
      </c>
      <c r="K1569" s="0" t="n">
        <v>143.0743</v>
      </c>
      <c r="L1569" s="0" t="n">
        <v>0.35</v>
      </c>
      <c r="M1569" s="0" t="n">
        <v>10.78</v>
      </c>
      <c r="N1569" s="0" t="n">
        <v>12417</v>
      </c>
      <c r="O1569" s="0" t="n">
        <v>16641</v>
      </c>
      <c r="P1569" s="0" t="n">
        <v>1560</v>
      </c>
      <c r="Q1569" s="1" t="n">
        <v>18.7357</v>
      </c>
      <c r="R1569" s="0" t="n">
        <v>0.6492</v>
      </c>
      <c r="S1569" s="0" t="n">
        <v>203.8413</v>
      </c>
      <c r="T1569" s="0" t="n">
        <v>0.11</v>
      </c>
      <c r="U1569" s="0" t="n">
        <v>10.78</v>
      </c>
      <c r="V1569" s="0" t="n">
        <v>16472</v>
      </c>
      <c r="W1569" s="0" t="n">
        <v>22617</v>
      </c>
      <c r="X1569" s="0" t="n">
        <v>1646</v>
      </c>
      <c r="Y1569" s="1" t="n">
        <v>24.7809</v>
      </c>
      <c r="Z1569" s="0" t="n">
        <v>0.8587</v>
      </c>
      <c r="AA1569" s="0" t="n">
        <v>618.6749</v>
      </c>
      <c r="AB1569" s="0" t="n">
        <v>0</v>
      </c>
      <c r="AC1569" s="0" t="n">
        <v>32.68</v>
      </c>
      <c r="AD1569" s="0" t="n">
        <v>75740</v>
      </c>
      <c r="AE1569" s="0" t="n">
        <v>44305</v>
      </c>
      <c r="AF1569" s="0" t="n">
        <v>6174</v>
      </c>
      <c r="AG1569" s="2" t="n">
        <v>38.6198</v>
      </c>
      <c r="AH1569" s="0" t="n">
        <v>1.3382</v>
      </c>
      <c r="AI1569" s="0" t="n">
        <v>734.194</v>
      </c>
      <c r="AJ1569" s="0" t="n">
        <v>0</v>
      </c>
      <c r="AK1569" s="0" t="n">
        <v>33.66</v>
      </c>
      <c r="AL1569" s="0" t="n">
        <v>41682</v>
      </c>
      <c r="AM1569" s="0" t="n">
        <v>25348</v>
      </c>
      <c r="AN1569" s="0" t="n">
        <v>3043</v>
      </c>
      <c r="AO1569" s="2" t="n">
        <v>37.9274</v>
      </c>
      <c r="AP1569" s="0" t="n">
        <v>1.3142</v>
      </c>
      <c r="AQ1569" s="0" t="n">
        <v>1358.038</v>
      </c>
      <c r="AR1569" s="0" t="n">
        <v>0</v>
      </c>
      <c r="AS1569" s="0" t="n">
        <v>38.24</v>
      </c>
      <c r="AT1569" s="0" t="n">
        <v>30640</v>
      </c>
      <c r="AU1569" s="0" t="n">
        <v>22704</v>
      </c>
      <c r="AV1569" s="0" t="n">
        <v>6480</v>
      </c>
      <c r="AW1569" s="2" t="n">
        <v>29.9438</v>
      </c>
      <c r="AX1569" s="0" t="n">
        <v>1.0375</v>
      </c>
      <c r="AY1569" s="0" t="n">
        <v>6</v>
      </c>
      <c r="BC1569" s="0" t="s">
        <v>4756</v>
      </c>
    </row>
    <row r="1570" customFormat="false" ht="15" hidden="false" customHeight="true" outlineLevel="0" collapsed="false">
      <c r="A1570" s="0" t="s">
        <v>4757</v>
      </c>
      <c r="B1570" s="0" t="s">
        <v>4758</v>
      </c>
      <c r="C1570" s="0" t="n">
        <v>12519.36</v>
      </c>
      <c r="D1570" s="0" t="n">
        <v>0</v>
      </c>
      <c r="E1570" s="0" t="n">
        <v>64.21</v>
      </c>
      <c r="F1570" s="0" t="n">
        <v>1452803</v>
      </c>
      <c r="G1570" s="0" t="n">
        <v>322434</v>
      </c>
      <c r="H1570" s="0" t="n">
        <v>595875</v>
      </c>
      <c r="I1570" s="1" t="n">
        <v>368.496</v>
      </c>
      <c r="J1570" s="0" t="n">
        <v>12.2696</v>
      </c>
      <c r="K1570" s="0" t="n">
        <v>22288.54</v>
      </c>
      <c r="L1570" s="0" t="n">
        <v>0</v>
      </c>
      <c r="M1570" s="0" t="n">
        <v>74.58</v>
      </c>
      <c r="N1570" s="0" t="n">
        <v>1679833</v>
      </c>
      <c r="O1570" s="0" t="n">
        <v>371033</v>
      </c>
      <c r="P1570" s="0" t="n">
        <v>729225</v>
      </c>
      <c r="Q1570" s="1" t="n">
        <v>417.7359</v>
      </c>
      <c r="R1570" s="0" t="n">
        <v>13.9091</v>
      </c>
      <c r="S1570" s="0" t="n">
        <v>18705.62</v>
      </c>
      <c r="T1570" s="0" t="n">
        <v>0</v>
      </c>
      <c r="U1570" s="0" t="n">
        <v>72.58</v>
      </c>
      <c r="V1570" s="0" t="n">
        <v>1267629</v>
      </c>
      <c r="W1570" s="0" t="n">
        <v>279374</v>
      </c>
      <c r="X1570" s="0" t="n">
        <v>449867</v>
      </c>
      <c r="Y1570" s="1" t="n">
        <v>306.1029</v>
      </c>
      <c r="Z1570" s="0" t="n">
        <v>10.1921</v>
      </c>
      <c r="AA1570" s="0" t="n">
        <v>18450.78</v>
      </c>
      <c r="AB1570" s="0" t="n">
        <v>0</v>
      </c>
      <c r="AC1570" s="0" t="n">
        <v>71.91</v>
      </c>
      <c r="AD1570" s="0" t="n">
        <v>1784319</v>
      </c>
      <c r="AE1570" s="0" t="n">
        <v>377905</v>
      </c>
      <c r="AF1570" s="0" t="n">
        <v>700611</v>
      </c>
      <c r="AG1570" s="2" t="n">
        <v>329.4122</v>
      </c>
      <c r="AH1570" s="0" t="n">
        <v>10.9683</v>
      </c>
      <c r="AI1570" s="0" t="n">
        <v>14532.14</v>
      </c>
      <c r="AJ1570" s="0" t="n">
        <v>0</v>
      </c>
      <c r="AK1570" s="0" t="n">
        <v>70.23</v>
      </c>
      <c r="AL1570" s="0" t="n">
        <v>1854978</v>
      </c>
      <c r="AM1570" s="0" t="n">
        <v>367794</v>
      </c>
      <c r="AN1570" s="0" t="n">
        <v>800272</v>
      </c>
      <c r="AO1570" s="2" t="n">
        <v>550.3179</v>
      </c>
      <c r="AP1570" s="0" t="n">
        <v>18.3236</v>
      </c>
      <c r="AQ1570" s="0" t="n">
        <v>14114.43</v>
      </c>
      <c r="AR1570" s="0" t="n">
        <v>0</v>
      </c>
      <c r="AS1570" s="0" t="n">
        <v>70.23</v>
      </c>
      <c r="AT1570" s="0" t="n">
        <v>1695125</v>
      </c>
      <c r="AU1570" s="0" t="n">
        <v>333570</v>
      </c>
      <c r="AV1570" s="0" t="n">
        <v>627172</v>
      </c>
      <c r="AW1570" s="2" t="n">
        <v>439.9383</v>
      </c>
      <c r="AX1570" s="0" t="n">
        <v>14.6484</v>
      </c>
      <c r="AY1570" s="0" t="n">
        <v>6</v>
      </c>
      <c r="BC1570" s="0" t="s">
        <v>4759</v>
      </c>
    </row>
    <row r="1571" customFormat="false" ht="15" hidden="false" customHeight="true" outlineLevel="0" collapsed="false">
      <c r="A1571" s="0" t="s">
        <v>4760</v>
      </c>
      <c r="B1571" s="0" t="s">
        <v>4761</v>
      </c>
      <c r="C1571" s="0" t="n">
        <v>1312.658</v>
      </c>
      <c r="D1571" s="0" t="n">
        <v>0</v>
      </c>
      <c r="E1571" s="0" t="n">
        <v>38.74</v>
      </c>
      <c r="F1571" s="0" t="n">
        <v>79700</v>
      </c>
      <c r="G1571" s="0" t="n">
        <v>45418</v>
      </c>
      <c r="H1571" s="0" t="n">
        <v>16685</v>
      </c>
      <c r="I1571" s="1" t="n">
        <v>51.9063</v>
      </c>
      <c r="J1571" s="0" t="n">
        <v>1.549</v>
      </c>
      <c r="K1571" s="0" t="n">
        <v>1042.195</v>
      </c>
      <c r="L1571" s="0" t="n">
        <v>0</v>
      </c>
      <c r="M1571" s="0" t="n">
        <v>25.3</v>
      </c>
      <c r="N1571" s="0" t="n">
        <v>67982</v>
      </c>
      <c r="O1571" s="0" t="n">
        <v>41956</v>
      </c>
      <c r="P1571" s="0" t="n">
        <v>7535</v>
      </c>
      <c r="Q1571" s="1" t="n">
        <v>47.2371</v>
      </c>
      <c r="R1571" s="0" t="n">
        <v>1.4096</v>
      </c>
      <c r="S1571" s="0" t="n">
        <v>1406.869</v>
      </c>
      <c r="T1571" s="0" t="n">
        <v>0</v>
      </c>
      <c r="U1571" s="0" t="n">
        <v>29.25</v>
      </c>
      <c r="V1571" s="0" t="n">
        <v>64312</v>
      </c>
      <c r="W1571" s="0" t="n">
        <v>35695</v>
      </c>
      <c r="X1571" s="0" t="n">
        <v>7029</v>
      </c>
      <c r="Y1571" s="1" t="n">
        <v>39.1101</v>
      </c>
      <c r="Z1571" s="0" t="n">
        <v>1.1671</v>
      </c>
      <c r="AA1571" s="0" t="n">
        <v>718.8624</v>
      </c>
      <c r="AB1571" s="0" t="n">
        <v>0</v>
      </c>
      <c r="AC1571" s="0" t="n">
        <v>20.16</v>
      </c>
      <c r="AD1571" s="0" t="n">
        <v>62582</v>
      </c>
      <c r="AE1571" s="0" t="n">
        <v>52738</v>
      </c>
      <c r="AF1571" s="0" t="n">
        <v>8091</v>
      </c>
      <c r="AG1571" s="2" t="n">
        <v>45.9707</v>
      </c>
      <c r="AH1571" s="0" t="n">
        <v>1.3718</v>
      </c>
      <c r="AI1571" s="0" t="n">
        <v>960.5391</v>
      </c>
      <c r="AJ1571" s="0" t="n">
        <v>0</v>
      </c>
      <c r="AK1571" s="0" t="n">
        <v>48.62</v>
      </c>
      <c r="AL1571" s="0" t="n">
        <v>95830</v>
      </c>
      <c r="AM1571" s="0" t="n">
        <v>49090</v>
      </c>
      <c r="AN1571" s="0" t="n">
        <v>9043</v>
      </c>
      <c r="AO1571" s="2" t="n">
        <v>73.4517</v>
      </c>
      <c r="AP1571" s="0" t="n">
        <v>2.1919</v>
      </c>
      <c r="AQ1571" s="0" t="n">
        <v>1037.972</v>
      </c>
      <c r="AR1571" s="0" t="n">
        <v>0</v>
      </c>
      <c r="AS1571" s="0" t="n">
        <v>35.57</v>
      </c>
      <c r="AT1571" s="0" t="n">
        <v>117864</v>
      </c>
      <c r="AU1571" s="0" t="n">
        <v>65787</v>
      </c>
      <c r="AV1571" s="0" t="n">
        <v>12843</v>
      </c>
      <c r="AW1571" s="2" t="n">
        <v>86.7651</v>
      </c>
      <c r="AX1571" s="0" t="n">
        <v>2.5892</v>
      </c>
      <c r="AY1571" s="0" t="n">
        <v>6</v>
      </c>
      <c r="BC1571" s="0" t="s">
        <v>4762</v>
      </c>
    </row>
    <row r="1572" customFormat="false" ht="15" hidden="false" customHeight="true" outlineLevel="0" collapsed="false">
      <c r="A1572" s="0" t="s">
        <v>4763</v>
      </c>
      <c r="B1572" s="0" t="s">
        <v>4764</v>
      </c>
      <c r="C1572" s="0" t="n">
        <v>181.1817</v>
      </c>
      <c r="D1572" s="0" t="n">
        <v>0.17</v>
      </c>
      <c r="E1572" s="0" t="n">
        <v>12.25</v>
      </c>
      <c r="F1572" s="0" t="n">
        <v>52760</v>
      </c>
      <c r="G1572" s="0" t="n">
        <v>33832</v>
      </c>
      <c r="H1572" s="0" t="n">
        <v>6656</v>
      </c>
      <c r="I1572" s="1" t="n">
        <v>38.6651</v>
      </c>
      <c r="J1572" s="0" t="n">
        <v>4.7591</v>
      </c>
      <c r="K1572" s="0" t="n">
        <v>155.6349</v>
      </c>
      <c r="L1572" s="0" t="n">
        <v>0.2</v>
      </c>
      <c r="M1572" s="0" t="n">
        <v>11.81</v>
      </c>
      <c r="N1572" s="0" t="n">
        <v>39557</v>
      </c>
      <c r="O1572" s="0" t="n">
        <v>20444</v>
      </c>
      <c r="P1572" s="0" t="n">
        <v>5662</v>
      </c>
      <c r="Q1572" s="1" t="n">
        <v>23.0173</v>
      </c>
      <c r="R1572" s="0" t="n">
        <v>2.8331</v>
      </c>
      <c r="S1572" s="0" t="n">
        <v>523.4105</v>
      </c>
      <c r="T1572" s="0" t="n">
        <v>0</v>
      </c>
      <c r="U1572" s="0" t="n">
        <v>23.35</v>
      </c>
      <c r="V1572" s="0" t="n">
        <v>125498</v>
      </c>
      <c r="W1572" s="0" t="n">
        <v>18806</v>
      </c>
      <c r="X1572" s="0" t="n">
        <v>9815</v>
      </c>
      <c r="Y1572" s="1" t="n">
        <v>20.6053</v>
      </c>
      <c r="Z1572" s="0" t="n">
        <v>2.5362</v>
      </c>
      <c r="AA1572" s="0" t="n">
        <v>77.1494</v>
      </c>
      <c r="AB1572" s="0" t="n">
        <v>2.48</v>
      </c>
      <c r="AC1572" s="0" t="n">
        <v>3.94</v>
      </c>
      <c r="AD1572" s="0" t="n">
        <v>21128</v>
      </c>
      <c r="AE1572" s="0" t="n">
        <v>12548</v>
      </c>
      <c r="AF1572" s="0" t="n">
        <v>3325</v>
      </c>
      <c r="AG1572" s="2" t="n">
        <v>10.9378</v>
      </c>
      <c r="AH1572" s="0" t="n">
        <v>1.3463</v>
      </c>
      <c r="AI1572" s="0" t="n">
        <v>107.1688</v>
      </c>
      <c r="AJ1572" s="0" t="n">
        <v>0.43</v>
      </c>
      <c r="AK1572" s="0" t="n">
        <v>8.68</v>
      </c>
      <c r="AL1572" s="0" t="n">
        <v>22929</v>
      </c>
      <c r="AM1572" s="0" t="n">
        <v>13523</v>
      </c>
      <c r="AN1572" s="0" t="n">
        <v>3132</v>
      </c>
      <c r="AO1572" s="2" t="n">
        <v>20.234</v>
      </c>
      <c r="AP1572" s="0" t="n">
        <v>2.4905</v>
      </c>
      <c r="AQ1572" s="0" t="n">
        <v>70.9505</v>
      </c>
      <c r="AR1572" s="0" t="n">
        <v>2.66</v>
      </c>
      <c r="AS1572" s="0" t="n">
        <v>5.55</v>
      </c>
      <c r="AT1572" s="0" t="n">
        <v>34896</v>
      </c>
      <c r="AU1572" s="0" t="n">
        <v>18293</v>
      </c>
      <c r="AV1572" s="0" t="n">
        <v>5944</v>
      </c>
      <c r="AW1572" s="2" t="n">
        <v>24.1262</v>
      </c>
      <c r="AX1572" s="0" t="n">
        <v>2.9696</v>
      </c>
      <c r="AY1572" s="0" t="n">
        <v>6</v>
      </c>
      <c r="BC1572" s="0" t="s">
        <v>4765</v>
      </c>
    </row>
    <row r="1573" customFormat="false" ht="15" hidden="false" customHeight="true" outlineLevel="0" collapsed="false">
      <c r="A1573" s="0" t="s">
        <v>4766</v>
      </c>
      <c r="B1573" s="0" t="s">
        <v>4767</v>
      </c>
      <c r="C1573" s="0" t="n">
        <v>1707.082</v>
      </c>
      <c r="D1573" s="0" t="n">
        <v>0</v>
      </c>
      <c r="E1573" s="0" t="n">
        <v>29.7</v>
      </c>
      <c r="F1573" s="0" t="n">
        <v>369243</v>
      </c>
      <c r="G1573" s="0" t="n">
        <v>88234</v>
      </c>
      <c r="H1573" s="0" t="n">
        <v>62094</v>
      </c>
      <c r="I1573" s="1" t="n">
        <v>100.8389</v>
      </c>
      <c r="J1573" s="0" t="n">
        <v>9.1075</v>
      </c>
      <c r="K1573" s="0" t="n">
        <v>1449.325</v>
      </c>
      <c r="L1573" s="0" t="n">
        <v>0</v>
      </c>
      <c r="M1573" s="0" t="n">
        <v>33.53</v>
      </c>
      <c r="N1573" s="0" t="n">
        <v>338946</v>
      </c>
      <c r="O1573" s="0" t="n">
        <v>88974</v>
      </c>
      <c r="P1573" s="0" t="n">
        <v>60762</v>
      </c>
      <c r="Q1573" s="1" t="n">
        <v>100.1734</v>
      </c>
      <c r="R1573" s="0" t="n">
        <v>9.0474</v>
      </c>
      <c r="S1573" s="0" t="n">
        <v>2682.448</v>
      </c>
      <c r="T1573" s="0" t="n">
        <v>0</v>
      </c>
      <c r="U1573" s="0" t="n">
        <v>45.27</v>
      </c>
      <c r="V1573" s="0" t="n">
        <v>558376</v>
      </c>
      <c r="W1573" s="0" t="n">
        <v>120147</v>
      </c>
      <c r="X1573" s="0" t="n">
        <v>126381</v>
      </c>
      <c r="Y1573" s="1" t="n">
        <v>131.642</v>
      </c>
      <c r="Z1573" s="0" t="n">
        <v>11.8896</v>
      </c>
      <c r="AA1573" s="0" t="n">
        <v>1542.942</v>
      </c>
      <c r="AB1573" s="0" t="n">
        <v>0</v>
      </c>
      <c r="AC1573" s="0" t="n">
        <v>38.32</v>
      </c>
      <c r="AD1573" s="0" t="n">
        <v>352222</v>
      </c>
      <c r="AE1573" s="0" t="n">
        <v>73082</v>
      </c>
      <c r="AF1573" s="0" t="n">
        <v>56582</v>
      </c>
      <c r="AG1573" s="2" t="n">
        <v>63.7041</v>
      </c>
      <c r="AH1573" s="0" t="n">
        <v>5.7536</v>
      </c>
      <c r="AI1573" s="0" t="n">
        <v>697.7093</v>
      </c>
      <c r="AJ1573" s="0" t="n">
        <v>0</v>
      </c>
      <c r="AK1573" s="0" t="n">
        <v>26.47</v>
      </c>
      <c r="AL1573" s="0" t="n">
        <v>168988</v>
      </c>
      <c r="AM1573" s="0" t="n">
        <v>45583</v>
      </c>
      <c r="AN1573" s="0" t="n">
        <v>25928</v>
      </c>
      <c r="AO1573" s="2" t="n">
        <v>68.2043</v>
      </c>
      <c r="AP1573" s="0" t="n">
        <v>6.1601</v>
      </c>
      <c r="AQ1573" s="0" t="n">
        <v>865.6425</v>
      </c>
      <c r="AR1573" s="0" t="n">
        <v>0</v>
      </c>
      <c r="AS1573" s="0" t="n">
        <v>25.51</v>
      </c>
      <c r="AT1573" s="0" t="n">
        <v>149664</v>
      </c>
      <c r="AU1573" s="0" t="n">
        <v>45518</v>
      </c>
      <c r="AV1573" s="0" t="n">
        <v>26865</v>
      </c>
      <c r="AW1573" s="2" t="n">
        <v>60.0327</v>
      </c>
      <c r="AX1573" s="0" t="n">
        <v>5.422</v>
      </c>
      <c r="AY1573" s="0" t="n">
        <v>6</v>
      </c>
      <c r="BC1573" s="0" t="s">
        <v>4768</v>
      </c>
    </row>
    <row r="1574" customFormat="false" ht="15" hidden="false" customHeight="true" outlineLevel="0" collapsed="false">
      <c r="A1574" s="0" t="s">
        <v>4769</v>
      </c>
      <c r="B1574" s="0" t="s">
        <v>4770</v>
      </c>
      <c r="C1574" s="0" t="n">
        <v>1217.286</v>
      </c>
      <c r="D1574" s="0" t="n">
        <v>0</v>
      </c>
      <c r="E1574" s="0" t="n">
        <v>37.3</v>
      </c>
      <c r="F1574" s="0" t="n">
        <v>56903</v>
      </c>
      <c r="G1574" s="0" t="n">
        <v>22525</v>
      </c>
      <c r="H1574" s="0" t="n">
        <v>11518</v>
      </c>
      <c r="I1574" s="1" t="n">
        <v>25.7429</v>
      </c>
      <c r="J1574" s="0" t="n">
        <v>0.7233</v>
      </c>
      <c r="K1574" s="0" t="n">
        <v>2188.302</v>
      </c>
      <c r="L1574" s="0" t="n">
        <v>0</v>
      </c>
      <c r="M1574" s="0" t="n">
        <v>24.21</v>
      </c>
      <c r="N1574" s="0" t="n">
        <v>31581</v>
      </c>
      <c r="O1574" s="0" t="n">
        <v>26845</v>
      </c>
      <c r="P1574" s="0" t="n">
        <v>8046</v>
      </c>
      <c r="Q1574" s="1" t="n">
        <v>30.2241</v>
      </c>
      <c r="R1574" s="0" t="n">
        <v>0.8492</v>
      </c>
      <c r="S1574" s="0" t="n">
        <v>1653.636</v>
      </c>
      <c r="T1574" s="0" t="n">
        <v>0</v>
      </c>
      <c r="U1574" s="0" t="n">
        <v>44.44</v>
      </c>
      <c r="V1574" s="0" t="n">
        <v>22262</v>
      </c>
      <c r="W1574" s="0" t="n">
        <v>15632</v>
      </c>
      <c r="X1574" s="0" t="n">
        <v>5330</v>
      </c>
      <c r="Y1574" s="1" t="n">
        <v>17.1276</v>
      </c>
      <c r="Z1574" s="0" t="n">
        <v>0.4812</v>
      </c>
      <c r="AA1574" s="0" t="n">
        <v>979.821</v>
      </c>
      <c r="AB1574" s="0" t="n">
        <v>0</v>
      </c>
      <c r="AC1574" s="0" t="n">
        <v>18.65</v>
      </c>
      <c r="AD1574" s="0" t="n">
        <v>23999</v>
      </c>
      <c r="AE1574" s="0" t="n">
        <v>15497</v>
      </c>
      <c r="AF1574" s="0" t="n">
        <v>6205</v>
      </c>
      <c r="AG1574" s="2" t="n">
        <v>13.5084</v>
      </c>
      <c r="AH1574" s="0" t="n">
        <v>0.3795</v>
      </c>
      <c r="AI1574" s="0" t="n">
        <v>956.7431</v>
      </c>
      <c r="AJ1574" s="0" t="n">
        <v>0</v>
      </c>
      <c r="AK1574" s="0" t="n">
        <v>24.21</v>
      </c>
      <c r="AL1574" s="0" t="n">
        <v>25396</v>
      </c>
      <c r="AM1574" s="0" t="n">
        <v>23514</v>
      </c>
      <c r="AN1574" s="0" t="n">
        <v>5335</v>
      </c>
      <c r="AO1574" s="2" t="n">
        <v>35.1832</v>
      </c>
      <c r="AP1574" s="0" t="n">
        <v>0.9885</v>
      </c>
      <c r="AQ1574" s="0" t="n">
        <v>1420.289</v>
      </c>
      <c r="AR1574" s="0" t="n">
        <v>0</v>
      </c>
      <c r="AS1574" s="0" t="n">
        <v>39.68</v>
      </c>
      <c r="AT1574" s="0" t="n">
        <v>36948</v>
      </c>
      <c r="AU1574" s="0" t="n">
        <v>26962</v>
      </c>
      <c r="AV1574" s="0" t="n">
        <v>7773</v>
      </c>
      <c r="AW1574" s="2" t="n">
        <v>35.5596</v>
      </c>
      <c r="AX1574" s="0" t="n">
        <v>0.9991</v>
      </c>
      <c r="AY1574" s="0" t="n">
        <v>6</v>
      </c>
      <c r="BC1574" s="0" t="s">
        <v>4771</v>
      </c>
    </row>
    <row r="1575" customFormat="false" ht="15" hidden="false" customHeight="true" outlineLevel="0" collapsed="false">
      <c r="A1575" s="0" t="s">
        <v>4772</v>
      </c>
      <c r="B1575" s="0" t="s">
        <v>4773</v>
      </c>
      <c r="C1575" s="0" t="n">
        <v>1467.336</v>
      </c>
      <c r="D1575" s="0" t="n">
        <v>0</v>
      </c>
      <c r="E1575" s="0" t="n">
        <v>44.91</v>
      </c>
      <c r="F1575" s="0" t="n">
        <v>155728</v>
      </c>
      <c r="G1575" s="0" t="n">
        <v>73464</v>
      </c>
      <c r="H1575" s="0" t="n">
        <v>32059</v>
      </c>
      <c r="I1575" s="1" t="n">
        <v>83.9589</v>
      </c>
      <c r="J1575" s="0" t="n">
        <v>5.0558</v>
      </c>
      <c r="K1575" s="0" t="n">
        <v>1050.098</v>
      </c>
      <c r="L1575" s="0" t="n">
        <v>0</v>
      </c>
      <c r="M1575" s="0" t="n">
        <v>42.26</v>
      </c>
      <c r="N1575" s="0" t="n">
        <v>200159</v>
      </c>
      <c r="O1575" s="0" t="n">
        <v>75259</v>
      </c>
      <c r="P1575" s="0" t="n">
        <v>31509</v>
      </c>
      <c r="Q1575" s="1" t="n">
        <v>84.7321</v>
      </c>
      <c r="R1575" s="0" t="n">
        <v>5.1023</v>
      </c>
      <c r="S1575" s="0" t="n">
        <v>1398.125</v>
      </c>
      <c r="T1575" s="0" t="n">
        <v>0</v>
      </c>
      <c r="U1575" s="0" t="n">
        <v>26.6</v>
      </c>
      <c r="V1575" s="0" t="n">
        <v>89427</v>
      </c>
      <c r="W1575" s="0" t="n">
        <v>43379</v>
      </c>
      <c r="X1575" s="0" t="n">
        <v>16460</v>
      </c>
      <c r="Y1575" s="1" t="n">
        <v>47.5293</v>
      </c>
      <c r="Z1575" s="0" t="n">
        <v>2.8621</v>
      </c>
      <c r="AA1575" s="0" t="n">
        <v>1244.516</v>
      </c>
      <c r="AB1575" s="0" t="n">
        <v>0</v>
      </c>
      <c r="AC1575" s="0" t="n">
        <v>43.58</v>
      </c>
      <c r="AD1575" s="0" t="n">
        <v>270760</v>
      </c>
      <c r="AE1575" s="0" t="n">
        <v>101945</v>
      </c>
      <c r="AF1575" s="0" t="n">
        <v>46616</v>
      </c>
      <c r="AG1575" s="2" t="n">
        <v>88.8634</v>
      </c>
      <c r="AH1575" s="0" t="n">
        <v>5.3511</v>
      </c>
      <c r="AI1575" s="0" t="n">
        <v>1266.215</v>
      </c>
      <c r="AJ1575" s="0" t="n">
        <v>0</v>
      </c>
      <c r="AK1575" s="0" t="n">
        <v>50</v>
      </c>
      <c r="AL1575" s="0" t="n">
        <v>260135</v>
      </c>
      <c r="AM1575" s="0" t="n">
        <v>88548</v>
      </c>
      <c r="AN1575" s="0" t="n">
        <v>44411</v>
      </c>
      <c r="AO1575" s="2" t="n">
        <v>132.4914</v>
      </c>
      <c r="AP1575" s="0" t="n">
        <v>7.9783</v>
      </c>
      <c r="AQ1575" s="0" t="n">
        <v>2990.938</v>
      </c>
      <c r="AR1575" s="0" t="n">
        <v>0</v>
      </c>
      <c r="AS1575" s="0" t="n">
        <v>55.09</v>
      </c>
      <c r="AT1575" s="0" t="n">
        <v>357994</v>
      </c>
      <c r="AU1575" s="0" t="n">
        <v>106341</v>
      </c>
      <c r="AV1575" s="0" t="n">
        <v>50256</v>
      </c>
      <c r="AW1575" s="2" t="n">
        <v>140.2508</v>
      </c>
      <c r="AX1575" s="0" t="n">
        <v>8.4455</v>
      </c>
      <c r="AY1575" s="0" t="n">
        <v>6</v>
      </c>
      <c r="BC1575" s="0" t="s">
        <v>4774</v>
      </c>
    </row>
    <row r="1576" customFormat="false" ht="15" hidden="false" customHeight="true" outlineLevel="0" collapsed="false">
      <c r="A1576" s="0" t="s">
        <v>4775</v>
      </c>
      <c r="B1576" s="0" t="s">
        <v>4776</v>
      </c>
      <c r="C1576" s="0" t="n">
        <v>76.756</v>
      </c>
      <c r="D1576" s="0" t="n">
        <v>1.95</v>
      </c>
      <c r="E1576" s="0" t="n">
        <v>4.83</v>
      </c>
      <c r="F1576" s="0" t="n">
        <v>49550</v>
      </c>
      <c r="G1576" s="0" t="n">
        <v>15622</v>
      </c>
      <c r="H1576" s="0" t="n">
        <v>3309</v>
      </c>
      <c r="I1576" s="1" t="n">
        <v>17.8537</v>
      </c>
      <c r="J1576" s="0" t="n">
        <v>2.2337</v>
      </c>
      <c r="K1576" s="0" t="n">
        <v>102.9182</v>
      </c>
      <c r="L1576" s="0" t="n">
        <v>0.78</v>
      </c>
      <c r="M1576" s="0" t="n">
        <v>4.28</v>
      </c>
      <c r="N1576" s="0" t="n">
        <v>30528</v>
      </c>
      <c r="O1576" s="0" t="n">
        <v>16554</v>
      </c>
      <c r="P1576" s="0" t="n">
        <v>2265</v>
      </c>
      <c r="Q1576" s="1" t="n">
        <v>18.6377</v>
      </c>
      <c r="R1576" s="0" t="n">
        <v>2.3318</v>
      </c>
      <c r="S1576" s="0" t="n">
        <v>115.5407</v>
      </c>
      <c r="T1576" s="0" t="n">
        <v>0.61</v>
      </c>
      <c r="U1576" s="0" t="n">
        <v>9.3</v>
      </c>
      <c r="V1576" s="0" t="n">
        <v>20799</v>
      </c>
      <c r="W1576" s="0" t="n">
        <v>12023</v>
      </c>
      <c r="X1576" s="0" t="n">
        <v>3386</v>
      </c>
      <c r="Y1576" s="1" t="n">
        <v>13.1733</v>
      </c>
      <c r="Z1576" s="0" t="n">
        <v>1.6481</v>
      </c>
      <c r="AA1576" s="0" t="n">
        <v>106.8733</v>
      </c>
      <c r="AB1576" s="0" t="n">
        <v>1.21</v>
      </c>
      <c r="AC1576" s="0" t="n">
        <v>6.93</v>
      </c>
      <c r="AD1576" s="0" t="n">
        <v>114513</v>
      </c>
      <c r="AE1576" s="0" t="n">
        <v>24966</v>
      </c>
      <c r="AF1576" s="0" t="n">
        <v>8115</v>
      </c>
      <c r="AG1576" s="2" t="n">
        <v>21.7624</v>
      </c>
      <c r="AH1576" s="0" t="n">
        <v>2.7228</v>
      </c>
      <c r="AI1576" s="0" t="n">
        <v>179.6223</v>
      </c>
      <c r="AJ1576" s="0" t="n">
        <v>0.11</v>
      </c>
      <c r="AK1576" s="0" t="n">
        <v>9.21</v>
      </c>
      <c r="AL1576" s="0" t="n">
        <v>29756</v>
      </c>
      <c r="AM1576" s="0" t="n">
        <v>18418</v>
      </c>
      <c r="AN1576" s="0" t="n">
        <v>3908</v>
      </c>
      <c r="AO1576" s="2" t="n">
        <v>27.5582</v>
      </c>
      <c r="AP1576" s="0" t="n">
        <v>3.4479</v>
      </c>
      <c r="AQ1576" s="0" t="n">
        <v>214.0959</v>
      </c>
      <c r="AR1576" s="0" t="n">
        <v>0.16</v>
      </c>
      <c r="AS1576" s="0" t="n">
        <v>13.76</v>
      </c>
      <c r="AT1576" s="0" t="n">
        <v>54474</v>
      </c>
      <c r="AU1576" s="0" t="n">
        <v>24371</v>
      </c>
      <c r="AV1576" s="0" t="n">
        <v>6180</v>
      </c>
      <c r="AW1576" s="2" t="n">
        <v>32.1424</v>
      </c>
      <c r="AX1576" s="0" t="n">
        <v>4.0214</v>
      </c>
      <c r="AY1576" s="0" t="n">
        <v>6</v>
      </c>
      <c r="BC1576" s="0" t="s">
        <v>4777</v>
      </c>
    </row>
    <row r="1577" customFormat="false" ht="15" hidden="false" customHeight="true" outlineLevel="0" collapsed="false">
      <c r="A1577" s="0" t="s">
        <v>4778</v>
      </c>
      <c r="B1577" s="0" t="s">
        <v>4779</v>
      </c>
      <c r="C1577" s="0" t="n">
        <v>165.9411</v>
      </c>
      <c r="D1577" s="0" t="n">
        <v>0.27</v>
      </c>
      <c r="E1577" s="0" t="n">
        <v>15.23</v>
      </c>
      <c r="F1577" s="0" t="n">
        <v>38369</v>
      </c>
      <c r="G1577" s="0" t="n">
        <v>9840</v>
      </c>
      <c r="H1577" s="0" t="n">
        <v>11318</v>
      </c>
      <c r="I1577" s="1" t="n">
        <v>11.2457</v>
      </c>
      <c r="J1577" s="0" t="n">
        <v>1.3092</v>
      </c>
      <c r="K1577" s="0" t="n">
        <v>139.326</v>
      </c>
      <c r="L1577" s="0" t="n">
        <v>0.39</v>
      </c>
      <c r="M1577" s="0" t="n">
        <v>6.64</v>
      </c>
      <c r="N1577" s="0" t="n">
        <v>32928</v>
      </c>
      <c r="O1577" s="0" t="n">
        <v>12329</v>
      </c>
      <c r="P1577" s="0" t="n">
        <v>5494</v>
      </c>
      <c r="Q1577" s="1" t="n">
        <v>13.8809</v>
      </c>
      <c r="R1577" s="0" t="n">
        <v>1.616</v>
      </c>
      <c r="S1577" s="0" t="n">
        <v>315.5609</v>
      </c>
      <c r="T1577" s="0" t="n">
        <v>0</v>
      </c>
      <c r="U1577" s="0" t="n">
        <v>14.36</v>
      </c>
      <c r="V1577" s="0" t="n">
        <v>44884</v>
      </c>
      <c r="W1577" s="0" t="n">
        <v>23102</v>
      </c>
      <c r="X1577" s="0" t="n">
        <v>7500</v>
      </c>
      <c r="Y1577" s="1" t="n">
        <v>25.3123</v>
      </c>
      <c r="Z1577" s="0" t="n">
        <v>2.9468</v>
      </c>
      <c r="AA1577" s="0" t="n">
        <v>175.386</v>
      </c>
      <c r="AB1577" s="0" t="n">
        <v>0.34</v>
      </c>
      <c r="AC1577" s="0" t="n">
        <v>8.3</v>
      </c>
      <c r="AD1577" s="0" t="n">
        <v>50519</v>
      </c>
      <c r="AE1577" s="0" t="n">
        <v>24292</v>
      </c>
      <c r="AF1577" s="0" t="n">
        <v>8599</v>
      </c>
      <c r="AG1577" s="2" t="n">
        <v>21.1749</v>
      </c>
      <c r="AH1577" s="0" t="n">
        <v>2.4652</v>
      </c>
      <c r="AI1577" s="0" t="n">
        <v>233.8186</v>
      </c>
      <c r="AJ1577" s="0" t="n">
        <v>0.06</v>
      </c>
      <c r="AK1577" s="0" t="n">
        <v>17.97</v>
      </c>
      <c r="AL1577" s="0" t="n">
        <v>103143</v>
      </c>
      <c r="AM1577" s="0" t="n">
        <v>17932</v>
      </c>
      <c r="AN1577" s="0" t="n">
        <v>14250</v>
      </c>
      <c r="AO1577" s="2" t="n">
        <v>26.8311</v>
      </c>
      <c r="AP1577" s="0" t="n">
        <v>3.1237</v>
      </c>
      <c r="AQ1577" s="0" t="n">
        <v>253.4431</v>
      </c>
      <c r="AR1577" s="0" t="n">
        <v>0.17</v>
      </c>
      <c r="AS1577" s="0" t="n">
        <v>17.58</v>
      </c>
      <c r="AT1577" s="0" t="n">
        <v>270083</v>
      </c>
      <c r="AU1577" s="0" t="n">
        <v>64018</v>
      </c>
      <c r="AV1577" s="0" t="n">
        <v>9948</v>
      </c>
      <c r="AW1577" s="2" t="n">
        <v>84.432</v>
      </c>
      <c r="AX1577" s="0" t="n">
        <v>9.8295</v>
      </c>
      <c r="AY1577" s="0" t="n">
        <v>6</v>
      </c>
      <c r="BC1577" s="0" t="s">
        <v>4780</v>
      </c>
    </row>
    <row r="1578" customFormat="false" ht="15" hidden="false" customHeight="true" outlineLevel="0" collapsed="false">
      <c r="A1578" s="0" t="s">
        <v>4781</v>
      </c>
      <c r="B1578" s="0" t="s">
        <v>4782</v>
      </c>
      <c r="C1578" s="0" t="n">
        <v>1834.949</v>
      </c>
      <c r="D1578" s="0" t="n">
        <v>0</v>
      </c>
      <c r="E1578" s="0" t="n">
        <v>24.68</v>
      </c>
      <c r="F1578" s="0" t="n">
        <v>95554</v>
      </c>
      <c r="G1578" s="0" t="n">
        <v>0</v>
      </c>
      <c r="H1578" s="0" t="n">
        <v>12561</v>
      </c>
      <c r="I1578" s="1" t="s">
        <v>60</v>
      </c>
      <c r="J1578" s="0" t="s">
        <v>60</v>
      </c>
      <c r="K1578" s="0" t="n">
        <v>1105.881</v>
      </c>
      <c r="L1578" s="0" t="n">
        <v>0</v>
      </c>
      <c r="M1578" s="0" t="n">
        <v>25.32</v>
      </c>
      <c r="N1578" s="0" t="n">
        <v>104783</v>
      </c>
      <c r="O1578" s="0" t="n">
        <v>0</v>
      </c>
      <c r="P1578" s="0" t="n">
        <v>17561</v>
      </c>
      <c r="Q1578" s="1" t="s">
        <v>60</v>
      </c>
      <c r="R1578" s="0" t="s">
        <v>60</v>
      </c>
      <c r="S1578" s="0" t="n">
        <v>1413.702</v>
      </c>
      <c r="T1578" s="0" t="n">
        <v>0</v>
      </c>
      <c r="U1578" s="0" t="n">
        <v>24.68</v>
      </c>
      <c r="V1578" s="0" t="n">
        <v>87708</v>
      </c>
      <c r="W1578" s="0" t="n">
        <v>0</v>
      </c>
      <c r="X1578" s="0" t="n">
        <v>17264</v>
      </c>
      <c r="Y1578" s="1" t="s">
        <v>60</v>
      </c>
      <c r="Z1578" s="0" t="s">
        <v>60</v>
      </c>
      <c r="AA1578" s="0" t="n">
        <v>217.3186</v>
      </c>
      <c r="AB1578" s="0" t="n">
        <v>0.12</v>
      </c>
      <c r="AC1578" s="0" t="n">
        <v>19.48</v>
      </c>
      <c r="AD1578" s="0" t="n">
        <v>12110</v>
      </c>
      <c r="AE1578" s="0" t="n">
        <v>0</v>
      </c>
      <c r="AF1578" s="0" t="n">
        <v>1364</v>
      </c>
      <c r="AG1578" s="2" t="s">
        <v>60</v>
      </c>
      <c r="AH1578" s="0" t="s">
        <v>60</v>
      </c>
      <c r="AI1578" s="0" t="n">
        <v>895.4113</v>
      </c>
      <c r="AJ1578" s="0" t="n">
        <v>0</v>
      </c>
      <c r="AK1578" s="0" t="n">
        <v>29.87</v>
      </c>
      <c r="AL1578" s="0" t="n">
        <v>76270</v>
      </c>
      <c r="AM1578" s="0" t="n">
        <v>40683</v>
      </c>
      <c r="AN1578" s="0" t="n">
        <v>6314</v>
      </c>
      <c r="AO1578" s="2" t="n">
        <v>60.8726</v>
      </c>
      <c r="AP1578" s="0" t="n">
        <v>1.0349</v>
      </c>
      <c r="AQ1578" s="0" t="n">
        <v>1878.656</v>
      </c>
      <c r="AR1578" s="0" t="n">
        <v>0</v>
      </c>
      <c r="AS1578" s="0" t="n">
        <v>25.32</v>
      </c>
      <c r="AT1578" s="0" t="n">
        <v>113226</v>
      </c>
      <c r="AU1578" s="0" t="n">
        <v>0</v>
      </c>
      <c r="AV1578" s="0" t="n">
        <v>20311</v>
      </c>
      <c r="AW1578" s="2" t="s">
        <v>60</v>
      </c>
      <c r="AX1578" s="0" t="s">
        <v>60</v>
      </c>
      <c r="AY1578" s="0" t="n">
        <v>6</v>
      </c>
      <c r="BC1578" s="0" t="s">
        <v>4783</v>
      </c>
    </row>
    <row r="1579" customFormat="false" ht="15" hidden="false" customHeight="true" outlineLevel="0" collapsed="false">
      <c r="A1579" s="0" t="s">
        <v>4784</v>
      </c>
      <c r="B1579" s="0" t="s">
        <v>4785</v>
      </c>
      <c r="C1579" s="0" t="n">
        <v>6815.214</v>
      </c>
      <c r="D1579" s="0" t="n">
        <v>0</v>
      </c>
      <c r="E1579" s="0" t="n">
        <v>30.77</v>
      </c>
      <c r="F1579" s="0" t="n">
        <v>356619</v>
      </c>
      <c r="G1579" s="0" t="n">
        <v>0</v>
      </c>
      <c r="H1579" s="0" t="n">
        <v>181921</v>
      </c>
      <c r="I1579" s="1" t="s">
        <v>60</v>
      </c>
      <c r="J1579" s="0" t="s">
        <v>60</v>
      </c>
      <c r="K1579" s="0" t="n">
        <v>7039.197</v>
      </c>
      <c r="L1579" s="0" t="n">
        <v>0</v>
      </c>
      <c r="M1579" s="0" t="n">
        <v>34.62</v>
      </c>
      <c r="N1579" s="0" t="n">
        <v>239049</v>
      </c>
      <c r="O1579" s="0" t="n">
        <v>0</v>
      </c>
      <c r="P1579" s="0" t="n">
        <v>149242</v>
      </c>
      <c r="Q1579" s="1" t="s">
        <v>60</v>
      </c>
      <c r="R1579" s="0" t="s">
        <v>60</v>
      </c>
      <c r="S1579" s="0" t="n">
        <v>2711.219</v>
      </c>
      <c r="T1579" s="0" t="n">
        <v>0</v>
      </c>
      <c r="U1579" s="0" t="n">
        <v>40</v>
      </c>
      <c r="V1579" s="0" t="n">
        <v>366281</v>
      </c>
      <c r="W1579" s="0" t="n">
        <v>0</v>
      </c>
      <c r="X1579" s="0" t="n">
        <v>130156</v>
      </c>
      <c r="Y1579" s="1" t="s">
        <v>60</v>
      </c>
      <c r="Z1579" s="0" t="s">
        <v>60</v>
      </c>
      <c r="AA1579" s="0" t="n">
        <v>6212.698</v>
      </c>
      <c r="AB1579" s="0" t="n">
        <v>0</v>
      </c>
      <c r="AC1579" s="0" t="n">
        <v>26.15</v>
      </c>
      <c r="AD1579" s="0" t="n">
        <v>206222</v>
      </c>
      <c r="AE1579" s="0" t="n">
        <v>0</v>
      </c>
      <c r="AF1579" s="0" t="n">
        <v>116398</v>
      </c>
      <c r="AG1579" s="2" t="s">
        <v>60</v>
      </c>
      <c r="AH1579" s="0" t="s">
        <v>60</v>
      </c>
      <c r="AI1579" s="0" t="n">
        <v>3162.352</v>
      </c>
      <c r="AJ1579" s="0" t="n">
        <v>0</v>
      </c>
      <c r="AK1579" s="0" t="n">
        <v>40</v>
      </c>
      <c r="AL1579" s="0" t="n">
        <v>285385</v>
      </c>
      <c r="AM1579" s="0" t="n">
        <v>0</v>
      </c>
      <c r="AN1579" s="0" t="n">
        <v>172833</v>
      </c>
      <c r="AO1579" s="2" t="s">
        <v>60</v>
      </c>
      <c r="AP1579" s="0" t="s">
        <v>60</v>
      </c>
      <c r="AQ1579" s="0" t="n">
        <v>6427.734</v>
      </c>
      <c r="AR1579" s="0" t="n">
        <v>0</v>
      </c>
      <c r="AS1579" s="0" t="n">
        <v>34.62</v>
      </c>
      <c r="AT1579" s="0" t="n">
        <v>474795</v>
      </c>
      <c r="AU1579" s="0" t="n">
        <v>0</v>
      </c>
      <c r="AV1579" s="0" t="n">
        <v>302055</v>
      </c>
      <c r="AW1579" s="2" t="s">
        <v>60</v>
      </c>
      <c r="AX1579" s="0" t="s">
        <v>60</v>
      </c>
      <c r="AY1579" s="0" t="n">
        <v>6</v>
      </c>
      <c r="BC1579" s="0" t="s">
        <v>4786</v>
      </c>
    </row>
    <row r="1580" customFormat="false" ht="15" hidden="false" customHeight="true" outlineLevel="0" collapsed="false">
      <c r="A1580" s="0" t="s">
        <v>4787</v>
      </c>
      <c r="B1580" s="0" t="s">
        <v>4788</v>
      </c>
      <c r="C1580" s="0" t="n">
        <v>1166.124</v>
      </c>
      <c r="D1580" s="0" t="n">
        <v>0</v>
      </c>
      <c r="E1580" s="0" t="n">
        <v>31.93</v>
      </c>
      <c r="F1580" s="0" t="n">
        <v>154603</v>
      </c>
      <c r="G1580" s="0" t="n">
        <v>49060</v>
      </c>
      <c r="H1580" s="0" t="n">
        <v>20872</v>
      </c>
      <c r="I1580" s="1" t="n">
        <v>56.0686</v>
      </c>
      <c r="J1580" s="0" t="n">
        <v>2.471</v>
      </c>
      <c r="K1580" s="0" t="n">
        <v>1378.053</v>
      </c>
      <c r="L1580" s="0" t="n">
        <v>0</v>
      </c>
      <c r="M1580" s="0" t="n">
        <v>39.58</v>
      </c>
      <c r="N1580" s="0" t="n">
        <v>183445</v>
      </c>
      <c r="O1580" s="0" t="n">
        <v>51218</v>
      </c>
      <c r="P1580" s="0" t="n">
        <v>23714</v>
      </c>
      <c r="Q1580" s="1" t="n">
        <v>57.6649</v>
      </c>
      <c r="R1580" s="0" t="n">
        <v>2.5414</v>
      </c>
      <c r="S1580" s="0" t="n">
        <v>1313.87</v>
      </c>
      <c r="T1580" s="0" t="n">
        <v>0</v>
      </c>
      <c r="U1580" s="0" t="n">
        <v>28.76</v>
      </c>
      <c r="V1580" s="0" t="n">
        <v>105494</v>
      </c>
      <c r="W1580" s="0" t="n">
        <v>45264</v>
      </c>
      <c r="X1580" s="0" t="n">
        <v>11463</v>
      </c>
      <c r="Y1580" s="1" t="n">
        <v>49.5946</v>
      </c>
      <c r="Z1580" s="0" t="n">
        <v>2.1857</v>
      </c>
      <c r="AA1580" s="0" t="n">
        <v>1582.631</v>
      </c>
      <c r="AB1580" s="0" t="n">
        <v>0</v>
      </c>
      <c r="AC1580" s="0" t="n">
        <v>42.22</v>
      </c>
      <c r="AD1580" s="0" t="n">
        <v>147065</v>
      </c>
      <c r="AE1580" s="0" t="n">
        <v>50208</v>
      </c>
      <c r="AF1580" s="0" t="n">
        <v>23027</v>
      </c>
      <c r="AG1580" s="2" t="n">
        <v>43.7653</v>
      </c>
      <c r="AH1580" s="0" t="n">
        <v>1.9288</v>
      </c>
      <c r="AI1580" s="0" t="n">
        <v>2603.443</v>
      </c>
      <c r="AJ1580" s="0" t="n">
        <v>0</v>
      </c>
      <c r="AK1580" s="0" t="n">
        <v>45.91</v>
      </c>
      <c r="AL1580" s="0" t="n">
        <v>144277</v>
      </c>
      <c r="AM1580" s="0" t="n">
        <v>57233</v>
      </c>
      <c r="AN1580" s="0" t="n">
        <v>22784</v>
      </c>
      <c r="AO1580" s="2" t="n">
        <v>85.6358</v>
      </c>
      <c r="AP1580" s="0" t="n">
        <v>3.7741</v>
      </c>
      <c r="AQ1580" s="0" t="n">
        <v>2652.001</v>
      </c>
      <c r="AR1580" s="0" t="n">
        <v>0</v>
      </c>
      <c r="AS1580" s="0" t="n">
        <v>39.31</v>
      </c>
      <c r="AT1580" s="0" t="n">
        <v>210404</v>
      </c>
      <c r="AU1580" s="0" t="n">
        <v>59119</v>
      </c>
      <c r="AV1580" s="0" t="n">
        <v>33867</v>
      </c>
      <c r="AW1580" s="2" t="n">
        <v>77.9708</v>
      </c>
      <c r="AX1580" s="0" t="n">
        <v>3.4363</v>
      </c>
      <c r="AY1580" s="0" t="n">
        <v>6</v>
      </c>
      <c r="BC1580" s="0" t="s">
        <v>4789</v>
      </c>
    </row>
    <row r="1581" customFormat="false" ht="15" hidden="false" customHeight="true" outlineLevel="0" collapsed="false">
      <c r="A1581" s="0" t="s">
        <v>4790</v>
      </c>
      <c r="B1581" s="0" t="s">
        <v>4791</v>
      </c>
      <c r="C1581" s="0" t="n">
        <v>136.3444</v>
      </c>
      <c r="D1581" s="0" t="n">
        <v>0.52</v>
      </c>
      <c r="E1581" s="0" t="n">
        <v>10.08</v>
      </c>
      <c r="F1581" s="0" t="n">
        <v>25986</v>
      </c>
      <c r="G1581" s="0" t="n">
        <v>30864</v>
      </c>
      <c r="H1581" s="0" t="n">
        <v>8833</v>
      </c>
      <c r="I1581" s="1" t="n">
        <v>35.2731</v>
      </c>
      <c r="J1581" s="0" t="n">
        <v>1.4735</v>
      </c>
      <c r="K1581" s="0" t="n">
        <v>628.4707</v>
      </c>
      <c r="L1581" s="0" t="n">
        <v>0</v>
      </c>
      <c r="M1581" s="0" t="n">
        <v>16.98</v>
      </c>
      <c r="N1581" s="0" t="n">
        <v>39159</v>
      </c>
      <c r="O1581" s="0" t="n">
        <v>25266</v>
      </c>
      <c r="P1581" s="0" t="n">
        <v>14575</v>
      </c>
      <c r="Q1581" s="1" t="n">
        <v>28.4463</v>
      </c>
      <c r="R1581" s="0" t="n">
        <v>1.1883</v>
      </c>
      <c r="S1581" s="0" t="n">
        <v>144.4386</v>
      </c>
      <c r="T1581" s="0" t="n">
        <v>0.35</v>
      </c>
      <c r="U1581" s="0" t="n">
        <v>14.59</v>
      </c>
      <c r="V1581" s="0" t="n">
        <v>21277</v>
      </c>
      <c r="W1581" s="0" t="n">
        <v>20541</v>
      </c>
      <c r="X1581" s="0" t="n">
        <v>4207</v>
      </c>
      <c r="Y1581" s="1" t="n">
        <v>22.5062</v>
      </c>
      <c r="Z1581" s="0" t="n">
        <v>0.9402</v>
      </c>
      <c r="AA1581" s="0" t="n">
        <v>296.4895</v>
      </c>
      <c r="AB1581" s="0" t="n">
        <v>0</v>
      </c>
      <c r="AC1581" s="0" t="n">
        <v>19.36</v>
      </c>
      <c r="AD1581" s="0" t="n">
        <v>27860</v>
      </c>
      <c r="AE1581" s="0" t="n">
        <v>24308</v>
      </c>
      <c r="AF1581" s="0" t="n">
        <v>4880</v>
      </c>
      <c r="AG1581" s="2" t="n">
        <v>21.1888</v>
      </c>
      <c r="AH1581" s="0" t="n">
        <v>0.8851</v>
      </c>
      <c r="AI1581" s="0" t="n">
        <v>612.6292</v>
      </c>
      <c r="AJ1581" s="0" t="n">
        <v>0</v>
      </c>
      <c r="AK1581" s="0" t="n">
        <v>17.51</v>
      </c>
      <c r="AL1581" s="0" t="n">
        <v>24663</v>
      </c>
      <c r="AM1581" s="0" t="n">
        <v>22456</v>
      </c>
      <c r="AN1581" s="0" t="n">
        <v>7596</v>
      </c>
      <c r="AO1581" s="2" t="n">
        <v>33.6002</v>
      </c>
      <c r="AP1581" s="0" t="n">
        <v>1.4036</v>
      </c>
      <c r="AQ1581" s="0" t="n">
        <v>896.1601</v>
      </c>
      <c r="AR1581" s="0" t="n">
        <v>0</v>
      </c>
      <c r="AS1581" s="0" t="n">
        <v>20.69</v>
      </c>
      <c r="AT1581" s="0" t="n">
        <v>17466</v>
      </c>
      <c r="AU1581" s="0" t="n">
        <v>14987</v>
      </c>
      <c r="AV1581" s="0" t="n">
        <v>6798</v>
      </c>
      <c r="AW1581" s="2" t="n">
        <v>19.766</v>
      </c>
      <c r="AX1581" s="0" t="n">
        <v>0.8257</v>
      </c>
      <c r="AY1581" s="0" t="n">
        <v>6</v>
      </c>
      <c r="BC1581" s="0" t="s">
        <v>4792</v>
      </c>
    </row>
    <row r="1582" customFormat="false" ht="15" hidden="false" customHeight="true" outlineLevel="0" collapsed="false">
      <c r="A1582" s="0" t="s">
        <v>4793</v>
      </c>
      <c r="B1582" s="0" t="s">
        <v>4794</v>
      </c>
      <c r="C1582" s="0" t="n">
        <v>409.4721</v>
      </c>
      <c r="D1582" s="0" t="n">
        <v>0</v>
      </c>
      <c r="E1582" s="0" t="n">
        <v>8.3</v>
      </c>
      <c r="F1582" s="0" t="n">
        <v>30780</v>
      </c>
      <c r="G1582" s="0" t="n">
        <v>18795</v>
      </c>
      <c r="H1582" s="0" t="n">
        <v>5459</v>
      </c>
      <c r="I1582" s="1" t="n">
        <v>21.48</v>
      </c>
      <c r="J1582" s="0" t="n">
        <v>1.6509</v>
      </c>
      <c r="K1582" s="0" t="n">
        <v>388.3945</v>
      </c>
      <c r="L1582" s="0" t="n">
        <v>0</v>
      </c>
      <c r="M1582" s="0" t="n">
        <v>8.75</v>
      </c>
      <c r="N1582" s="0" t="n">
        <v>32051</v>
      </c>
      <c r="O1582" s="0" t="n">
        <v>17684</v>
      </c>
      <c r="P1582" s="0" t="n">
        <v>7386</v>
      </c>
      <c r="Q1582" s="1" t="n">
        <v>19.9099</v>
      </c>
      <c r="R1582" s="0" t="n">
        <v>1.5303</v>
      </c>
      <c r="S1582" s="0" t="n">
        <v>105.8725</v>
      </c>
      <c r="T1582" s="0" t="n">
        <v>0.96</v>
      </c>
      <c r="U1582" s="0" t="n">
        <v>7.54</v>
      </c>
      <c r="V1582" s="0" t="n">
        <v>18359</v>
      </c>
      <c r="W1582" s="0" t="n">
        <v>11237</v>
      </c>
      <c r="X1582" s="0" t="n">
        <v>3465</v>
      </c>
      <c r="Y1582" s="1" t="n">
        <v>12.3121</v>
      </c>
      <c r="Z1582" s="0" t="n">
        <v>0.9463</v>
      </c>
      <c r="AA1582" s="0" t="n">
        <v>215.8936</v>
      </c>
      <c r="AB1582" s="0" t="n">
        <v>0.12</v>
      </c>
      <c r="AC1582" s="0" t="n">
        <v>10.41</v>
      </c>
      <c r="AD1582" s="0" t="n">
        <v>22180</v>
      </c>
      <c r="AE1582" s="0" t="n">
        <v>5757</v>
      </c>
      <c r="AF1582" s="0" t="n">
        <v>3688</v>
      </c>
      <c r="AG1582" s="2" t="n">
        <v>5.0183</v>
      </c>
      <c r="AH1582" s="0" t="n">
        <v>0.3857</v>
      </c>
      <c r="AI1582" s="0" t="n">
        <v>493.173</v>
      </c>
      <c r="AJ1582" s="0" t="n">
        <v>0</v>
      </c>
      <c r="AK1582" s="0" t="n">
        <v>10.26</v>
      </c>
      <c r="AL1582" s="0" t="n">
        <v>39656</v>
      </c>
      <c r="AM1582" s="0" t="n">
        <v>18938</v>
      </c>
      <c r="AN1582" s="0" t="n">
        <v>6419</v>
      </c>
      <c r="AO1582" s="2" t="n">
        <v>28.3363</v>
      </c>
      <c r="AP1582" s="0" t="n">
        <v>2.1779</v>
      </c>
      <c r="AQ1582" s="0" t="n">
        <v>292.4439</v>
      </c>
      <c r="AR1582" s="0" t="n">
        <v>0.06</v>
      </c>
      <c r="AS1582" s="0" t="n">
        <v>11.76</v>
      </c>
      <c r="AT1582" s="0" t="n">
        <v>35602</v>
      </c>
      <c r="AU1582" s="0" t="n">
        <v>17870</v>
      </c>
      <c r="AV1582" s="0" t="n">
        <v>7471</v>
      </c>
      <c r="AW1582" s="2" t="n">
        <v>23.5684</v>
      </c>
      <c r="AX1582" s="0" t="n">
        <v>1.8114</v>
      </c>
      <c r="AY1582" s="0" t="n">
        <v>6</v>
      </c>
      <c r="BC1582" s="0" t="s">
        <v>4795</v>
      </c>
    </row>
    <row r="1583" customFormat="false" ht="15" hidden="false" customHeight="true" outlineLevel="0" collapsed="false">
      <c r="A1583" s="0" t="s">
        <v>4796</v>
      </c>
      <c r="B1583" s="0" t="s">
        <v>4797</v>
      </c>
      <c r="C1583" s="0" t="n">
        <v>589.2007</v>
      </c>
      <c r="D1583" s="0" t="n">
        <v>0</v>
      </c>
      <c r="E1583" s="0" t="n">
        <v>20.76</v>
      </c>
      <c r="F1583" s="0" t="n">
        <v>191988</v>
      </c>
      <c r="G1583" s="0" t="n">
        <v>0</v>
      </c>
      <c r="H1583" s="0" t="n">
        <v>28025</v>
      </c>
      <c r="I1583" s="1" t="s">
        <v>60</v>
      </c>
      <c r="J1583" s="0" t="s">
        <v>60</v>
      </c>
      <c r="K1583" s="0" t="n">
        <v>770.4639</v>
      </c>
      <c r="L1583" s="0" t="n">
        <v>0</v>
      </c>
      <c r="M1583" s="0" t="n">
        <v>17.91</v>
      </c>
      <c r="N1583" s="0" t="n">
        <v>207888</v>
      </c>
      <c r="O1583" s="0" t="n">
        <v>0</v>
      </c>
      <c r="P1583" s="0" t="n">
        <v>35977</v>
      </c>
      <c r="Q1583" s="1" t="s">
        <v>60</v>
      </c>
      <c r="R1583" s="0" t="s">
        <v>60</v>
      </c>
      <c r="S1583" s="0" t="n">
        <v>1136.366</v>
      </c>
      <c r="T1583" s="0" t="n">
        <v>0</v>
      </c>
      <c r="U1583" s="0" t="n">
        <v>33.76</v>
      </c>
      <c r="V1583" s="0" t="n">
        <v>353468</v>
      </c>
      <c r="W1583" s="0" t="n">
        <v>22267.33</v>
      </c>
      <c r="X1583" s="0" t="n">
        <v>60116</v>
      </c>
      <c r="Y1583" s="1" t="n">
        <v>24.3977</v>
      </c>
      <c r="Z1583" s="0" t="n">
        <v>1.7142</v>
      </c>
      <c r="AA1583" s="0" t="n">
        <v>831.7571</v>
      </c>
      <c r="AB1583" s="0" t="n">
        <v>0</v>
      </c>
      <c r="AC1583" s="0" t="n">
        <v>19.97</v>
      </c>
      <c r="AD1583" s="0" t="n">
        <v>168464</v>
      </c>
      <c r="AE1583" s="0" t="n">
        <v>0</v>
      </c>
      <c r="AF1583" s="0" t="n">
        <v>31782</v>
      </c>
      <c r="AG1583" s="2" t="s">
        <v>60</v>
      </c>
      <c r="AH1583" s="0" t="s">
        <v>60</v>
      </c>
      <c r="AI1583" s="0" t="n">
        <v>932.7672</v>
      </c>
      <c r="AJ1583" s="0" t="n">
        <v>0</v>
      </c>
      <c r="AK1583" s="0" t="n">
        <v>20.92</v>
      </c>
      <c r="AL1583" s="0" t="n">
        <v>233341</v>
      </c>
      <c r="AM1583" s="0" t="n">
        <v>0</v>
      </c>
      <c r="AN1583" s="0" t="n">
        <v>38293</v>
      </c>
      <c r="AO1583" s="2" t="s">
        <v>60</v>
      </c>
      <c r="AP1583" s="0" t="s">
        <v>60</v>
      </c>
      <c r="AQ1583" s="0" t="n">
        <v>1137.455</v>
      </c>
      <c r="AR1583" s="0" t="n">
        <v>0</v>
      </c>
      <c r="AS1583" s="0" t="n">
        <v>24.88</v>
      </c>
      <c r="AT1583" s="0" t="n">
        <v>296139</v>
      </c>
      <c r="AU1583" s="0" t="n">
        <v>0</v>
      </c>
      <c r="AV1583" s="0" t="n">
        <v>55622</v>
      </c>
      <c r="AW1583" s="2" t="s">
        <v>60</v>
      </c>
      <c r="AX1583" s="0" t="s">
        <v>60</v>
      </c>
      <c r="AY1583" s="0" t="n">
        <v>6</v>
      </c>
      <c r="BC1583" s="0" t="s">
        <v>4798</v>
      </c>
    </row>
    <row r="1584" customFormat="false" ht="15" hidden="false" customHeight="true" outlineLevel="0" collapsed="false">
      <c r="A1584" s="0" t="s">
        <v>4799</v>
      </c>
      <c r="B1584" s="0" t="s">
        <v>4800</v>
      </c>
      <c r="C1584" s="0" t="n">
        <v>477.9914</v>
      </c>
      <c r="D1584" s="0" t="n">
        <v>0</v>
      </c>
      <c r="E1584" s="0" t="n">
        <v>28.4</v>
      </c>
      <c r="F1584" s="0" t="n">
        <v>73606</v>
      </c>
      <c r="G1584" s="0" t="n">
        <v>25211</v>
      </c>
      <c r="H1584" s="0" t="n">
        <v>9841</v>
      </c>
      <c r="I1584" s="1" t="n">
        <v>28.8126</v>
      </c>
      <c r="J1584" s="0" t="n">
        <v>2.6916</v>
      </c>
      <c r="K1584" s="0" t="n">
        <v>450.0506</v>
      </c>
      <c r="L1584" s="0" t="n">
        <v>0</v>
      </c>
      <c r="M1584" s="0" t="n">
        <v>24.41</v>
      </c>
      <c r="N1584" s="0" t="n">
        <v>71016</v>
      </c>
      <c r="O1584" s="0" t="n">
        <v>29836</v>
      </c>
      <c r="P1584" s="0" t="n">
        <v>12825</v>
      </c>
      <c r="Q1584" s="1" t="n">
        <v>33.5915</v>
      </c>
      <c r="R1584" s="0" t="n">
        <v>3.138</v>
      </c>
      <c r="S1584" s="0" t="n">
        <v>329.8397</v>
      </c>
      <c r="T1584" s="0" t="n">
        <v>0</v>
      </c>
      <c r="U1584" s="0" t="n">
        <v>21.6</v>
      </c>
      <c r="V1584" s="0" t="n">
        <v>60690</v>
      </c>
      <c r="W1584" s="0" t="n">
        <v>15322</v>
      </c>
      <c r="X1584" s="0" t="n">
        <v>23026</v>
      </c>
      <c r="Y1584" s="1" t="n">
        <v>16.7879</v>
      </c>
      <c r="Z1584" s="0" t="n">
        <v>1.5683</v>
      </c>
      <c r="AA1584" s="0" t="n">
        <v>393.1035</v>
      </c>
      <c r="AB1584" s="0" t="n">
        <v>0</v>
      </c>
      <c r="AC1584" s="0" t="n">
        <v>31.1</v>
      </c>
      <c r="AD1584" s="0" t="n">
        <v>47548</v>
      </c>
      <c r="AE1584" s="0" t="n">
        <v>27496</v>
      </c>
      <c r="AF1584" s="0" t="n">
        <v>7896</v>
      </c>
      <c r="AG1584" s="2" t="n">
        <v>23.9677</v>
      </c>
      <c r="AH1584" s="0" t="n">
        <v>2.239</v>
      </c>
      <c r="AI1584" s="0" t="n">
        <v>243.44</v>
      </c>
      <c r="AJ1584" s="0" t="n">
        <v>0.06</v>
      </c>
      <c r="AK1584" s="0" t="n">
        <v>14.79</v>
      </c>
      <c r="AL1584" s="0" t="n">
        <v>37197</v>
      </c>
      <c r="AM1584" s="0" t="n">
        <v>17023</v>
      </c>
      <c r="AN1584" s="0" t="n">
        <v>6106</v>
      </c>
      <c r="AO1584" s="2" t="n">
        <v>25.471</v>
      </c>
      <c r="AP1584" s="0" t="n">
        <v>2.3794</v>
      </c>
      <c r="AQ1584" s="0" t="n">
        <v>349.7677</v>
      </c>
      <c r="AR1584" s="0" t="n">
        <v>0.07</v>
      </c>
      <c r="AS1584" s="0" t="n">
        <v>28.17</v>
      </c>
      <c r="AT1584" s="0" t="n">
        <v>62190</v>
      </c>
      <c r="AU1584" s="0" t="n">
        <v>25452</v>
      </c>
      <c r="AV1584" s="0" t="n">
        <v>9339</v>
      </c>
      <c r="AW1584" s="2" t="n">
        <v>33.5681</v>
      </c>
      <c r="AX1584" s="0" t="n">
        <v>3.1358</v>
      </c>
      <c r="AY1584" s="0" t="n">
        <v>6</v>
      </c>
      <c r="BC1584" s="0" t="s">
        <v>4801</v>
      </c>
    </row>
    <row r="1585" customFormat="false" ht="15" hidden="false" customHeight="true" outlineLevel="0" collapsed="false">
      <c r="A1585" s="0" t="s">
        <v>4802</v>
      </c>
      <c r="B1585" s="0" t="s">
        <v>4803</v>
      </c>
      <c r="C1585" s="0" t="n">
        <v>7076.584</v>
      </c>
      <c r="D1585" s="0" t="n">
        <v>0</v>
      </c>
      <c r="E1585" s="0" t="n">
        <v>42.04</v>
      </c>
      <c r="F1585" s="0" t="n">
        <v>725440</v>
      </c>
      <c r="G1585" s="0" t="n">
        <v>189060</v>
      </c>
      <c r="H1585" s="0" t="n">
        <v>184925</v>
      </c>
      <c r="I1585" s="1" t="n">
        <v>216.0686</v>
      </c>
      <c r="J1585" s="0" t="n">
        <v>15.1525</v>
      </c>
      <c r="K1585" s="0" t="n">
        <v>6216.4</v>
      </c>
      <c r="L1585" s="0" t="n">
        <v>0</v>
      </c>
      <c r="M1585" s="0" t="n">
        <v>47.13</v>
      </c>
      <c r="N1585" s="0" t="n">
        <v>745848</v>
      </c>
      <c r="O1585" s="0" t="n">
        <v>216510</v>
      </c>
      <c r="P1585" s="0" t="n">
        <v>185631</v>
      </c>
      <c r="Q1585" s="1" t="n">
        <v>243.7627</v>
      </c>
      <c r="R1585" s="0" t="n">
        <v>17.0947</v>
      </c>
      <c r="S1585" s="0" t="n">
        <v>7640.656</v>
      </c>
      <c r="T1585" s="0" t="n">
        <v>0</v>
      </c>
      <c r="U1585" s="0" t="n">
        <v>47.45</v>
      </c>
      <c r="V1585" s="0" t="n">
        <v>954205</v>
      </c>
      <c r="W1585" s="0" t="n">
        <v>217044</v>
      </c>
      <c r="X1585" s="0" t="n">
        <v>218078</v>
      </c>
      <c r="Y1585" s="1" t="n">
        <v>237.8095</v>
      </c>
      <c r="Z1585" s="0" t="n">
        <v>16.6772</v>
      </c>
      <c r="AA1585" s="0" t="n">
        <v>5021.678</v>
      </c>
      <c r="AB1585" s="0" t="n">
        <v>0</v>
      </c>
      <c r="AC1585" s="0" t="n">
        <v>40.07</v>
      </c>
      <c r="AD1585" s="0" t="n">
        <v>734916</v>
      </c>
      <c r="AE1585" s="0" t="n">
        <v>200930</v>
      </c>
      <c r="AF1585" s="0" t="n">
        <v>173259</v>
      </c>
      <c r="AG1585" s="2" t="n">
        <v>175.1467</v>
      </c>
      <c r="AH1585" s="0" t="n">
        <v>12.2827</v>
      </c>
      <c r="AI1585" s="0" t="n">
        <v>4622.598</v>
      </c>
      <c r="AJ1585" s="0" t="n">
        <v>0</v>
      </c>
      <c r="AK1585" s="0" t="n">
        <v>41.38</v>
      </c>
      <c r="AL1585" s="0" t="n">
        <v>662800</v>
      </c>
      <c r="AM1585" s="0" t="n">
        <v>173925</v>
      </c>
      <c r="AN1585" s="0" t="n">
        <v>152055</v>
      </c>
      <c r="AO1585" s="2" t="n">
        <v>260.2382</v>
      </c>
      <c r="AP1585" s="0" t="n">
        <v>18.2501</v>
      </c>
      <c r="AQ1585" s="0" t="n">
        <v>6448.772</v>
      </c>
      <c r="AR1585" s="0" t="n">
        <v>0</v>
      </c>
      <c r="AS1585" s="0" t="n">
        <v>43.68</v>
      </c>
      <c r="AT1585" s="0" t="n">
        <v>903044</v>
      </c>
      <c r="AU1585" s="0" t="n">
        <v>194484</v>
      </c>
      <c r="AV1585" s="0" t="n">
        <v>208059</v>
      </c>
      <c r="AW1585" s="2" t="n">
        <v>256.5007</v>
      </c>
      <c r="AX1585" s="0" t="n">
        <v>17.988</v>
      </c>
      <c r="AY1585" s="0" t="n">
        <v>6</v>
      </c>
      <c r="BC1585" s="0" t="s">
        <v>4804</v>
      </c>
    </row>
    <row r="1586" customFormat="false" ht="15" hidden="false" customHeight="true" outlineLevel="0" collapsed="false">
      <c r="A1586" s="0" t="s">
        <v>4805</v>
      </c>
      <c r="B1586" s="0" t="s">
        <v>4806</v>
      </c>
      <c r="C1586" s="0" t="n">
        <v>9630.384</v>
      </c>
      <c r="D1586" s="0" t="n">
        <v>0</v>
      </c>
      <c r="E1586" s="0" t="n">
        <v>58.78</v>
      </c>
      <c r="F1586" s="0" t="n">
        <v>513924</v>
      </c>
      <c r="G1586" s="0" t="n">
        <v>151919</v>
      </c>
      <c r="H1586" s="0" t="n">
        <v>115019</v>
      </c>
      <c r="I1586" s="1" t="n">
        <v>173.6217</v>
      </c>
      <c r="J1586" s="0" t="n">
        <v>4.8469</v>
      </c>
      <c r="K1586" s="0" t="n">
        <v>8266.32</v>
      </c>
      <c r="L1586" s="0" t="n">
        <v>0</v>
      </c>
      <c r="M1586" s="0" t="n">
        <v>67.35</v>
      </c>
      <c r="N1586" s="0" t="n">
        <v>500429</v>
      </c>
      <c r="O1586" s="0" t="n">
        <v>177465</v>
      </c>
      <c r="P1586" s="0" t="n">
        <v>116102</v>
      </c>
      <c r="Q1586" s="1" t="n">
        <v>199.803</v>
      </c>
      <c r="R1586" s="0" t="n">
        <v>5.5777</v>
      </c>
      <c r="S1586" s="0" t="n">
        <v>13742</v>
      </c>
      <c r="T1586" s="0" t="n">
        <v>0</v>
      </c>
      <c r="U1586" s="0" t="n">
        <v>51.43</v>
      </c>
      <c r="V1586" s="0" t="n">
        <v>453412</v>
      </c>
      <c r="W1586" s="0" t="n">
        <v>173210</v>
      </c>
      <c r="X1586" s="0" t="n">
        <v>114067</v>
      </c>
      <c r="Y1586" s="1" t="n">
        <v>189.7817</v>
      </c>
      <c r="Z1586" s="0" t="n">
        <v>5.298</v>
      </c>
      <c r="AA1586" s="0" t="n">
        <v>5819.955</v>
      </c>
      <c r="AB1586" s="0" t="n">
        <v>0</v>
      </c>
      <c r="AC1586" s="0" t="n">
        <v>48.98</v>
      </c>
      <c r="AD1586" s="0" t="n">
        <v>213241</v>
      </c>
      <c r="AE1586" s="0" t="n">
        <v>70608</v>
      </c>
      <c r="AF1586" s="0" t="n">
        <v>40653</v>
      </c>
      <c r="AG1586" s="2" t="n">
        <v>61.5476</v>
      </c>
      <c r="AH1586" s="0" t="n">
        <v>1.7182</v>
      </c>
      <c r="AI1586" s="0" t="n">
        <v>9839.281</v>
      </c>
      <c r="AJ1586" s="0" t="n">
        <v>0</v>
      </c>
      <c r="AK1586" s="0" t="n">
        <v>63.27</v>
      </c>
      <c r="AL1586" s="0" t="n">
        <v>476800</v>
      </c>
      <c r="AM1586" s="0" t="n">
        <v>165409</v>
      </c>
      <c r="AN1586" s="0" t="n">
        <v>112211</v>
      </c>
      <c r="AO1586" s="2" t="n">
        <v>247.496</v>
      </c>
      <c r="AP1586" s="0" t="n">
        <v>6.9092</v>
      </c>
      <c r="AQ1586" s="0" t="n">
        <v>11705.75</v>
      </c>
      <c r="AR1586" s="0" t="n">
        <v>0</v>
      </c>
      <c r="AS1586" s="0" t="n">
        <v>56.73</v>
      </c>
      <c r="AT1586" s="0" t="n">
        <v>606132</v>
      </c>
      <c r="AU1586" s="0" t="n">
        <v>191841</v>
      </c>
      <c r="AV1586" s="0" t="n">
        <v>142995</v>
      </c>
      <c r="AW1586" s="2" t="n">
        <v>253.015</v>
      </c>
      <c r="AX1586" s="0" t="n">
        <v>7.0632</v>
      </c>
      <c r="AY1586" s="0" t="n">
        <v>6</v>
      </c>
      <c r="BC1586" s="0" t="s">
        <v>4807</v>
      </c>
    </row>
    <row r="1587" customFormat="false" ht="15" hidden="false" customHeight="true" outlineLevel="0" collapsed="false">
      <c r="A1587" s="0" t="s">
        <v>4808</v>
      </c>
      <c r="B1587" s="0" t="s">
        <v>4809</v>
      </c>
      <c r="C1587" s="0" t="n">
        <v>658.7431</v>
      </c>
      <c r="D1587" s="0" t="n">
        <v>0</v>
      </c>
      <c r="E1587" s="0" t="n">
        <v>22.9</v>
      </c>
      <c r="F1587" s="0" t="n">
        <v>243807</v>
      </c>
      <c r="G1587" s="0" t="n">
        <v>51003</v>
      </c>
      <c r="H1587" s="0" t="n">
        <v>21339</v>
      </c>
      <c r="I1587" s="1" t="n">
        <v>58.2891</v>
      </c>
      <c r="J1587" s="0" t="n">
        <v>3.4593</v>
      </c>
      <c r="K1587" s="0" t="n">
        <v>673.6967</v>
      </c>
      <c r="L1587" s="0" t="n">
        <v>0</v>
      </c>
      <c r="M1587" s="0" t="n">
        <v>22.9</v>
      </c>
      <c r="N1587" s="0" t="n">
        <v>194519</v>
      </c>
      <c r="O1587" s="0" t="n">
        <v>71446</v>
      </c>
      <c r="P1587" s="0" t="n">
        <v>20665</v>
      </c>
      <c r="Q1587" s="1" t="n">
        <v>80.4391</v>
      </c>
      <c r="R1587" s="0" t="n">
        <v>4.7738</v>
      </c>
      <c r="S1587" s="0" t="n">
        <v>702.8</v>
      </c>
      <c r="T1587" s="0" t="n">
        <v>0</v>
      </c>
      <c r="U1587" s="0" t="n">
        <v>23.47</v>
      </c>
      <c r="V1587" s="0" t="n">
        <v>161627</v>
      </c>
      <c r="W1587" s="0" t="n">
        <v>60659</v>
      </c>
      <c r="X1587" s="0" t="n">
        <v>17739</v>
      </c>
      <c r="Y1587" s="1" t="n">
        <v>66.4625</v>
      </c>
      <c r="Z1587" s="0" t="n">
        <v>3.9443</v>
      </c>
      <c r="AA1587" s="0" t="n">
        <v>884.421</v>
      </c>
      <c r="AB1587" s="0" t="n">
        <v>0</v>
      </c>
      <c r="AC1587" s="0" t="n">
        <v>26.53</v>
      </c>
      <c r="AD1587" s="0" t="n">
        <v>172936</v>
      </c>
      <c r="AE1587" s="0" t="n">
        <v>63168</v>
      </c>
      <c r="AF1587" s="0" t="n">
        <v>21843</v>
      </c>
      <c r="AG1587" s="2" t="n">
        <v>55.0623</v>
      </c>
      <c r="AH1587" s="0" t="n">
        <v>3.2678</v>
      </c>
      <c r="AI1587" s="0" t="n">
        <v>895.4755</v>
      </c>
      <c r="AJ1587" s="0" t="n">
        <v>0</v>
      </c>
      <c r="AK1587" s="0" t="n">
        <v>25.76</v>
      </c>
      <c r="AL1587" s="0" t="n">
        <v>296594</v>
      </c>
      <c r="AM1587" s="0" t="n">
        <v>94841</v>
      </c>
      <c r="AN1587" s="0" t="n">
        <v>29904</v>
      </c>
      <c r="AO1587" s="2" t="n">
        <v>141.9074</v>
      </c>
      <c r="AP1587" s="0" t="n">
        <v>8.4218</v>
      </c>
      <c r="AQ1587" s="0" t="n">
        <v>1103.542</v>
      </c>
      <c r="AR1587" s="0" t="n">
        <v>0</v>
      </c>
      <c r="AS1587" s="0" t="n">
        <v>28.82</v>
      </c>
      <c r="AT1587" s="0" t="n">
        <v>242945</v>
      </c>
      <c r="AU1587" s="0" t="n">
        <v>80506</v>
      </c>
      <c r="AV1587" s="0" t="n">
        <v>30080</v>
      </c>
      <c r="AW1587" s="2" t="n">
        <v>106.1776</v>
      </c>
      <c r="AX1587" s="0" t="n">
        <v>6.3013</v>
      </c>
      <c r="AY1587" s="0" t="n">
        <v>6</v>
      </c>
      <c r="BC1587" s="0" t="s">
        <v>4810</v>
      </c>
    </row>
    <row r="1588" customFormat="false" ht="15" hidden="false" customHeight="true" outlineLevel="0" collapsed="false">
      <c r="A1588" s="0" t="s">
        <v>4811</v>
      </c>
      <c r="B1588" s="0" t="s">
        <v>4812</v>
      </c>
      <c r="C1588" s="0" t="n">
        <v>1837.728</v>
      </c>
      <c r="D1588" s="0" t="n">
        <v>0</v>
      </c>
      <c r="E1588" s="0" t="n">
        <v>36.47</v>
      </c>
      <c r="F1588" s="0" t="n">
        <v>289423</v>
      </c>
      <c r="G1588" s="0" t="n">
        <v>59233.72</v>
      </c>
      <c r="H1588" s="0" t="n">
        <v>57774</v>
      </c>
      <c r="I1588" s="1" t="n">
        <v>67.6957</v>
      </c>
      <c r="J1588" s="0" t="n">
        <v>2.5773</v>
      </c>
      <c r="K1588" s="0" t="n">
        <v>3472.446</v>
      </c>
      <c r="L1588" s="0" t="n">
        <v>0</v>
      </c>
      <c r="M1588" s="0" t="n">
        <v>53.82</v>
      </c>
      <c r="N1588" s="0" t="n">
        <v>401004</v>
      </c>
      <c r="O1588" s="0" t="n">
        <v>59028.58</v>
      </c>
      <c r="P1588" s="0" t="n">
        <v>86219</v>
      </c>
      <c r="Q1588" s="1" t="n">
        <v>66.4587</v>
      </c>
      <c r="R1588" s="0" t="n">
        <v>2.5302</v>
      </c>
      <c r="S1588" s="0" t="n">
        <v>2850.021</v>
      </c>
      <c r="T1588" s="0" t="n">
        <v>0</v>
      </c>
      <c r="U1588" s="0" t="n">
        <v>61.76</v>
      </c>
      <c r="V1588" s="0" t="n">
        <v>256493</v>
      </c>
      <c r="W1588" s="0" t="n">
        <v>40185.36</v>
      </c>
      <c r="X1588" s="0" t="n">
        <v>65095</v>
      </c>
      <c r="Y1588" s="1" t="n">
        <v>44.0301</v>
      </c>
      <c r="Z1588" s="0" t="n">
        <v>1.6763</v>
      </c>
      <c r="AA1588" s="0" t="n">
        <v>3086.862</v>
      </c>
      <c r="AB1588" s="0" t="n">
        <v>0</v>
      </c>
      <c r="AC1588" s="0" t="n">
        <v>37.35</v>
      </c>
      <c r="AD1588" s="0" t="n">
        <v>571521</v>
      </c>
      <c r="AE1588" s="0" t="n">
        <v>87111.78</v>
      </c>
      <c r="AF1588" s="0" t="n">
        <v>115382</v>
      </c>
      <c r="AG1588" s="2" t="n">
        <v>75.9336</v>
      </c>
      <c r="AH1588" s="0" t="n">
        <v>2.891</v>
      </c>
      <c r="AI1588" s="0" t="n">
        <v>2045.689</v>
      </c>
      <c r="AJ1588" s="0" t="n">
        <v>0</v>
      </c>
      <c r="AK1588" s="0" t="n">
        <v>52.35</v>
      </c>
      <c r="AL1588" s="0" t="n">
        <v>283376</v>
      </c>
      <c r="AM1588" s="0" t="n">
        <v>59736.39</v>
      </c>
      <c r="AN1588" s="0" t="n">
        <v>58220</v>
      </c>
      <c r="AO1588" s="2" t="n">
        <v>89.3816</v>
      </c>
      <c r="AP1588" s="0" t="n">
        <v>3.403</v>
      </c>
      <c r="AQ1588" s="0" t="n">
        <v>1809.506</v>
      </c>
      <c r="AR1588" s="0" t="n">
        <v>0</v>
      </c>
      <c r="AS1588" s="0" t="n">
        <v>27.35</v>
      </c>
      <c r="AT1588" s="0" t="n">
        <v>324858</v>
      </c>
      <c r="AU1588" s="0" t="n">
        <v>69523.81</v>
      </c>
      <c r="AV1588" s="0" t="n">
        <v>65559</v>
      </c>
      <c r="AW1588" s="2" t="n">
        <v>91.6935</v>
      </c>
      <c r="AX1588" s="0" t="n">
        <v>3.491</v>
      </c>
      <c r="AY1588" s="0" t="n">
        <v>6</v>
      </c>
      <c r="BC1588" s="0" t="s">
        <v>4813</v>
      </c>
    </row>
    <row r="1589" customFormat="false" ht="15" hidden="false" customHeight="true" outlineLevel="0" collapsed="false">
      <c r="A1589" s="0" t="s">
        <v>4814</v>
      </c>
      <c r="B1589" s="0" t="s">
        <v>4815</v>
      </c>
      <c r="C1589" s="0" t="n">
        <v>1040.307</v>
      </c>
      <c r="D1589" s="0" t="n">
        <v>0</v>
      </c>
      <c r="E1589" s="0" t="n">
        <v>36.65</v>
      </c>
      <c r="F1589" s="0" t="n">
        <v>133357</v>
      </c>
      <c r="G1589" s="0" t="n">
        <v>50582</v>
      </c>
      <c r="H1589" s="0" t="n">
        <v>26092</v>
      </c>
      <c r="I1589" s="1" t="n">
        <v>57.808</v>
      </c>
      <c r="J1589" s="0" t="n">
        <v>3.6573</v>
      </c>
      <c r="K1589" s="0" t="n">
        <v>2011.444</v>
      </c>
      <c r="L1589" s="0" t="n">
        <v>0</v>
      </c>
      <c r="M1589" s="0" t="n">
        <v>52.67</v>
      </c>
      <c r="N1589" s="0" t="n">
        <v>241866</v>
      </c>
      <c r="O1589" s="0" t="n">
        <v>70799</v>
      </c>
      <c r="P1589" s="0" t="n">
        <v>39413</v>
      </c>
      <c r="Q1589" s="1" t="n">
        <v>79.7107</v>
      </c>
      <c r="R1589" s="0" t="n">
        <v>5.043</v>
      </c>
      <c r="S1589" s="0" t="n">
        <v>2953.54</v>
      </c>
      <c r="T1589" s="0" t="n">
        <v>0</v>
      </c>
      <c r="U1589" s="0" t="n">
        <v>53.78</v>
      </c>
      <c r="V1589" s="0" t="n">
        <v>209713</v>
      </c>
      <c r="W1589" s="0" t="n">
        <v>67031</v>
      </c>
      <c r="X1589" s="0" t="n">
        <v>37985</v>
      </c>
      <c r="Y1589" s="1" t="n">
        <v>73.4441</v>
      </c>
      <c r="Z1589" s="0" t="n">
        <v>4.6466</v>
      </c>
      <c r="AA1589" s="0" t="n">
        <v>648.5069</v>
      </c>
      <c r="AB1589" s="0" t="n">
        <v>0</v>
      </c>
      <c r="AC1589" s="0" t="n">
        <v>25.6</v>
      </c>
      <c r="AD1589" s="0" t="n">
        <v>56230</v>
      </c>
      <c r="AE1589" s="0" t="n">
        <v>32631</v>
      </c>
      <c r="AF1589" s="0" t="n">
        <v>12697</v>
      </c>
      <c r="AG1589" s="2" t="n">
        <v>28.4438</v>
      </c>
      <c r="AH1589" s="0" t="n">
        <v>1.7995</v>
      </c>
      <c r="AI1589" s="0" t="n">
        <v>1829.959</v>
      </c>
      <c r="AJ1589" s="0" t="n">
        <v>0</v>
      </c>
      <c r="AK1589" s="0" t="n">
        <v>32.97</v>
      </c>
      <c r="AL1589" s="0" t="n">
        <v>141679</v>
      </c>
      <c r="AM1589" s="0" t="n">
        <v>52116</v>
      </c>
      <c r="AN1589" s="0" t="n">
        <v>20864</v>
      </c>
      <c r="AO1589" s="2" t="n">
        <v>77.9794</v>
      </c>
      <c r="AP1589" s="0" t="n">
        <v>4.9335</v>
      </c>
      <c r="AQ1589" s="0" t="n">
        <v>1824.45</v>
      </c>
      <c r="AR1589" s="0" t="n">
        <v>0</v>
      </c>
      <c r="AS1589" s="0" t="n">
        <v>43.09</v>
      </c>
      <c r="AT1589" s="0" t="n">
        <v>171903</v>
      </c>
      <c r="AU1589" s="0" t="n">
        <v>50467</v>
      </c>
      <c r="AV1589" s="0" t="n">
        <v>27804</v>
      </c>
      <c r="AW1589" s="2" t="n">
        <v>66.5598</v>
      </c>
      <c r="AX1589" s="0" t="n">
        <v>4.211</v>
      </c>
      <c r="AY1589" s="0" t="n">
        <v>6</v>
      </c>
      <c r="BC1589" s="0" t="s">
        <v>4816</v>
      </c>
    </row>
    <row r="1590" customFormat="false" ht="15" hidden="false" customHeight="true" outlineLevel="0" collapsed="false">
      <c r="A1590" s="0" t="s">
        <v>4817</v>
      </c>
      <c r="B1590" s="0" t="s">
        <v>4818</v>
      </c>
      <c r="C1590" s="0" t="n">
        <v>1498.903</v>
      </c>
      <c r="D1590" s="0" t="n">
        <v>0</v>
      </c>
      <c r="E1590" s="0" t="n">
        <v>26.11</v>
      </c>
      <c r="F1590" s="0" t="n">
        <v>206347</v>
      </c>
      <c r="G1590" s="0" t="n">
        <v>30358.38</v>
      </c>
      <c r="H1590" s="0" t="n">
        <v>80579</v>
      </c>
      <c r="I1590" s="1" t="n">
        <v>34.6953</v>
      </c>
      <c r="J1590" s="0" t="n">
        <v>1.9704</v>
      </c>
      <c r="K1590" s="0" t="n">
        <v>2243.599</v>
      </c>
      <c r="L1590" s="0" t="n">
        <v>0</v>
      </c>
      <c r="M1590" s="0" t="n">
        <v>26.72</v>
      </c>
      <c r="N1590" s="0" t="n">
        <v>235605</v>
      </c>
      <c r="O1590" s="0" t="n">
        <v>38936.33</v>
      </c>
      <c r="P1590" s="0" t="n">
        <v>92920</v>
      </c>
      <c r="Q1590" s="1" t="n">
        <v>43.8374</v>
      </c>
      <c r="R1590" s="0" t="n">
        <v>2.4896</v>
      </c>
      <c r="S1590" s="0" t="n">
        <v>1426.93</v>
      </c>
      <c r="T1590" s="0" t="n">
        <v>0</v>
      </c>
      <c r="U1590" s="0" t="n">
        <v>24.29</v>
      </c>
      <c r="V1590" s="0" t="n">
        <v>146477</v>
      </c>
      <c r="W1590" s="0" t="n">
        <v>20727.57</v>
      </c>
      <c r="X1590" s="0" t="n">
        <v>70887</v>
      </c>
      <c r="Y1590" s="1" t="n">
        <v>22.7107</v>
      </c>
      <c r="Z1590" s="0" t="n">
        <v>1.2898</v>
      </c>
      <c r="AA1590" s="0" t="n">
        <v>1426.411</v>
      </c>
      <c r="AB1590" s="0" t="n">
        <v>0</v>
      </c>
      <c r="AC1590" s="0" t="n">
        <v>24.09</v>
      </c>
      <c r="AD1590" s="0" t="n">
        <v>296121</v>
      </c>
      <c r="AE1590" s="0" t="n">
        <v>48243.58</v>
      </c>
      <c r="AF1590" s="0" t="n">
        <v>132037</v>
      </c>
      <c r="AG1590" s="2" t="n">
        <v>42.053</v>
      </c>
      <c r="AH1590" s="0" t="n">
        <v>2.3883</v>
      </c>
      <c r="AI1590" s="0" t="n">
        <v>2765.025</v>
      </c>
      <c r="AJ1590" s="0" t="n">
        <v>0</v>
      </c>
      <c r="AK1590" s="0" t="n">
        <v>26.72</v>
      </c>
      <c r="AL1590" s="0" t="n">
        <v>235784</v>
      </c>
      <c r="AM1590" s="0" t="n">
        <v>50575.8</v>
      </c>
      <c r="AN1590" s="0" t="n">
        <v>109171</v>
      </c>
      <c r="AO1590" s="2" t="n">
        <v>75.6749</v>
      </c>
      <c r="AP1590" s="0" t="n">
        <v>4.2978</v>
      </c>
      <c r="AQ1590" s="0" t="n">
        <v>2581.558</v>
      </c>
      <c r="AR1590" s="0" t="n">
        <v>0</v>
      </c>
      <c r="AS1590" s="0" t="n">
        <v>24.49</v>
      </c>
      <c r="AT1590" s="0" t="n">
        <v>315531</v>
      </c>
      <c r="AU1590" s="0" t="n">
        <v>41537.47</v>
      </c>
      <c r="AV1590" s="0" t="n">
        <v>121998</v>
      </c>
      <c r="AW1590" s="2" t="n">
        <v>54.7829</v>
      </c>
      <c r="AX1590" s="0" t="n">
        <v>3.1113</v>
      </c>
      <c r="AY1590" s="0" t="n">
        <v>6</v>
      </c>
      <c r="BC1590" s="0" t="s">
        <v>4819</v>
      </c>
    </row>
    <row r="1591" customFormat="false" ht="15" hidden="false" customHeight="true" outlineLevel="0" collapsed="false">
      <c r="A1591" s="0" t="s">
        <v>4820</v>
      </c>
      <c r="B1591" s="0" t="s">
        <v>4821</v>
      </c>
      <c r="C1591" s="0" t="n">
        <v>5661.606</v>
      </c>
      <c r="D1591" s="0" t="n">
        <v>0</v>
      </c>
      <c r="E1591" s="0" t="n">
        <v>52.11</v>
      </c>
      <c r="F1591" s="0" t="n">
        <v>909188</v>
      </c>
      <c r="G1591" s="0" t="n">
        <v>147317.2</v>
      </c>
      <c r="H1591" s="0" t="n">
        <v>195920</v>
      </c>
      <c r="I1591" s="1" t="n">
        <v>168.3625</v>
      </c>
      <c r="J1591" s="0" t="n">
        <v>14.792</v>
      </c>
      <c r="K1591" s="0" t="n">
        <v>5544.22</v>
      </c>
      <c r="L1591" s="0" t="n">
        <v>0</v>
      </c>
      <c r="M1591" s="0" t="n">
        <v>53.38</v>
      </c>
      <c r="N1591" s="0" t="n">
        <v>957191</v>
      </c>
      <c r="O1591" s="0" t="n">
        <v>142247</v>
      </c>
      <c r="P1591" s="0" t="n">
        <v>195031</v>
      </c>
      <c r="Q1591" s="1" t="n">
        <v>160.152</v>
      </c>
      <c r="R1591" s="0" t="n">
        <v>14.0706</v>
      </c>
      <c r="S1591" s="0" t="n">
        <v>5497.567</v>
      </c>
      <c r="T1591" s="0" t="n">
        <v>0</v>
      </c>
      <c r="U1591" s="0" t="n">
        <v>54.92</v>
      </c>
      <c r="V1591" s="0" t="n">
        <v>888573</v>
      </c>
      <c r="W1591" s="0" t="n">
        <v>172850</v>
      </c>
      <c r="X1591" s="0" t="n">
        <v>188067</v>
      </c>
      <c r="Y1591" s="1" t="n">
        <v>189.3873</v>
      </c>
      <c r="Z1591" s="0" t="n">
        <v>16.6391</v>
      </c>
      <c r="AA1591" s="0" t="n">
        <v>4707.859</v>
      </c>
      <c r="AB1591" s="0" t="n">
        <v>0</v>
      </c>
      <c r="AC1591" s="0" t="n">
        <v>47.25</v>
      </c>
      <c r="AD1591" s="0" t="n">
        <v>918927</v>
      </c>
      <c r="AE1591" s="0" t="n">
        <v>159973.8</v>
      </c>
      <c r="AF1591" s="0" t="n">
        <v>197178</v>
      </c>
      <c r="AG1591" s="2" t="n">
        <v>139.446</v>
      </c>
      <c r="AH1591" s="0" t="n">
        <v>12.2514</v>
      </c>
      <c r="AI1591" s="0" t="n">
        <v>5092.936</v>
      </c>
      <c r="AJ1591" s="0" t="n">
        <v>0</v>
      </c>
      <c r="AK1591" s="0" t="n">
        <v>52.36</v>
      </c>
      <c r="AL1591" s="0" t="n">
        <v>880106</v>
      </c>
      <c r="AM1591" s="0" t="n">
        <v>155067.1</v>
      </c>
      <c r="AN1591" s="0" t="n">
        <v>185694</v>
      </c>
      <c r="AO1591" s="2" t="n">
        <v>232.0217</v>
      </c>
      <c r="AP1591" s="0" t="n">
        <v>20.3849</v>
      </c>
      <c r="AQ1591" s="0" t="n">
        <v>6030.444</v>
      </c>
      <c r="AR1591" s="0" t="n">
        <v>0</v>
      </c>
      <c r="AS1591" s="0" t="n">
        <v>54.15</v>
      </c>
      <c r="AT1591" s="0" t="n">
        <v>964785</v>
      </c>
      <c r="AU1591" s="0" t="n">
        <v>151907</v>
      </c>
      <c r="AV1591" s="0" t="n">
        <v>191316</v>
      </c>
      <c r="AW1591" s="2" t="n">
        <v>200.3469</v>
      </c>
      <c r="AX1591" s="0" t="n">
        <v>17.602</v>
      </c>
      <c r="AY1591" s="0" t="n">
        <v>6</v>
      </c>
      <c r="BC1591" s="0" t="s">
        <v>4822</v>
      </c>
    </row>
    <row r="1592" customFormat="false" ht="15" hidden="false" customHeight="true" outlineLevel="0" collapsed="false">
      <c r="A1592" s="0" t="s">
        <v>4823</v>
      </c>
      <c r="B1592" s="0" t="s">
        <v>4824</v>
      </c>
      <c r="C1592" s="0" t="n">
        <v>909.518</v>
      </c>
      <c r="D1592" s="0" t="n">
        <v>0</v>
      </c>
      <c r="E1592" s="0" t="n">
        <v>27.1</v>
      </c>
      <c r="F1592" s="0" t="n">
        <v>76087</v>
      </c>
      <c r="G1592" s="0" t="n">
        <v>36164</v>
      </c>
      <c r="H1592" s="0" t="n">
        <v>14309</v>
      </c>
      <c r="I1592" s="1" t="n">
        <v>41.3303</v>
      </c>
      <c r="J1592" s="0" t="n">
        <v>2.7543</v>
      </c>
      <c r="K1592" s="0" t="n">
        <v>1317.381</v>
      </c>
      <c r="L1592" s="0" t="n">
        <v>0</v>
      </c>
      <c r="M1592" s="0" t="n">
        <v>21.55</v>
      </c>
      <c r="N1592" s="0" t="n">
        <v>133946</v>
      </c>
      <c r="O1592" s="0" t="n">
        <v>37835</v>
      </c>
      <c r="P1592" s="0" t="n">
        <v>17898</v>
      </c>
      <c r="Q1592" s="1" t="n">
        <v>42.5974</v>
      </c>
      <c r="R1592" s="0" t="n">
        <v>2.8387</v>
      </c>
      <c r="S1592" s="0" t="n">
        <v>1067.878</v>
      </c>
      <c r="T1592" s="0" t="n">
        <v>0</v>
      </c>
      <c r="U1592" s="0" t="n">
        <v>23.57</v>
      </c>
      <c r="V1592" s="0" t="n">
        <v>59945</v>
      </c>
      <c r="W1592" s="0" t="n">
        <v>34460</v>
      </c>
      <c r="X1592" s="0" t="n">
        <v>13847</v>
      </c>
      <c r="Y1592" s="1" t="n">
        <v>37.7569</v>
      </c>
      <c r="Z1592" s="0" t="n">
        <v>2.5161</v>
      </c>
      <c r="AA1592" s="0" t="n">
        <v>1808.351</v>
      </c>
      <c r="AB1592" s="0" t="n">
        <v>0</v>
      </c>
      <c r="AC1592" s="0" t="n">
        <v>28.79</v>
      </c>
      <c r="AD1592" s="0" t="n">
        <v>118593</v>
      </c>
      <c r="AE1592" s="0" t="n">
        <v>49032</v>
      </c>
      <c r="AF1592" s="0" t="n">
        <v>24918</v>
      </c>
      <c r="AG1592" s="2" t="n">
        <v>42.7402</v>
      </c>
      <c r="AH1592" s="0" t="n">
        <v>2.8482</v>
      </c>
      <c r="AI1592" s="0" t="n">
        <v>1876.971</v>
      </c>
      <c r="AJ1592" s="0" t="n">
        <v>0</v>
      </c>
      <c r="AK1592" s="0" t="n">
        <v>19.53</v>
      </c>
      <c r="AL1592" s="0" t="n">
        <v>83377</v>
      </c>
      <c r="AM1592" s="0" t="n">
        <v>44240</v>
      </c>
      <c r="AN1592" s="0" t="n">
        <v>14082</v>
      </c>
      <c r="AO1592" s="2" t="n">
        <v>66.1949</v>
      </c>
      <c r="AP1592" s="0" t="n">
        <v>4.4113</v>
      </c>
      <c r="AQ1592" s="0" t="n">
        <v>2116.415</v>
      </c>
      <c r="AR1592" s="0" t="n">
        <v>0</v>
      </c>
      <c r="AS1592" s="0" t="n">
        <v>30.98</v>
      </c>
      <c r="AT1592" s="0" t="n">
        <v>93026</v>
      </c>
      <c r="AU1592" s="0" t="n">
        <v>45412</v>
      </c>
      <c r="AV1592" s="0" t="n">
        <v>19743</v>
      </c>
      <c r="AW1592" s="2" t="n">
        <v>59.8929</v>
      </c>
      <c r="AX1592" s="0" t="n">
        <v>3.9913</v>
      </c>
      <c r="AY1592" s="0" t="n">
        <v>6</v>
      </c>
      <c r="BC1592" s="0" t="s">
        <v>4825</v>
      </c>
    </row>
    <row r="1593" customFormat="false" ht="15" hidden="false" customHeight="true" outlineLevel="0" collapsed="false">
      <c r="A1593" s="0" t="s">
        <v>4826</v>
      </c>
      <c r="B1593" s="0" t="s">
        <v>4827</v>
      </c>
      <c r="C1593" s="0" t="n">
        <v>133.0669</v>
      </c>
      <c r="D1593" s="0" t="n">
        <v>0.52</v>
      </c>
      <c r="E1593" s="0" t="n">
        <v>8.56</v>
      </c>
      <c r="F1593" s="0" t="n">
        <v>63868</v>
      </c>
      <c r="G1593" s="0" t="n">
        <v>18373</v>
      </c>
      <c r="H1593" s="0" t="n">
        <v>6005</v>
      </c>
      <c r="I1593" s="1" t="n">
        <v>20.9977</v>
      </c>
      <c r="J1593" s="0" t="n">
        <v>4.5011</v>
      </c>
      <c r="K1593" s="0" t="n">
        <v>142.7454</v>
      </c>
      <c r="L1593" s="0" t="n">
        <v>0.35</v>
      </c>
      <c r="M1593" s="0" t="n">
        <v>10.33</v>
      </c>
      <c r="N1593" s="0" t="n">
        <v>77008</v>
      </c>
      <c r="O1593" s="0" t="n">
        <v>16313</v>
      </c>
      <c r="P1593" s="0" t="n">
        <v>12124</v>
      </c>
      <c r="Q1593" s="1" t="n">
        <v>18.3664</v>
      </c>
      <c r="R1593" s="0" t="n">
        <v>3.937</v>
      </c>
      <c r="S1593" s="0" t="n">
        <v>153.7214</v>
      </c>
      <c r="T1593" s="0" t="n">
        <v>0.31</v>
      </c>
      <c r="U1593" s="0" t="n">
        <v>10.05</v>
      </c>
      <c r="V1593" s="0" t="n">
        <v>60984</v>
      </c>
      <c r="W1593" s="0" t="n">
        <v>16069</v>
      </c>
      <c r="X1593" s="0" t="n">
        <v>13392</v>
      </c>
      <c r="Y1593" s="1" t="n">
        <v>17.6064</v>
      </c>
      <c r="Z1593" s="0" t="n">
        <v>3.7741</v>
      </c>
      <c r="AA1593" s="0" t="n">
        <v>320.4545</v>
      </c>
      <c r="AB1593" s="0" t="n">
        <v>0</v>
      </c>
      <c r="AC1593" s="0" t="n">
        <v>10.72</v>
      </c>
      <c r="AD1593" s="0" t="n">
        <v>98581</v>
      </c>
      <c r="AE1593" s="0" t="n">
        <v>31144</v>
      </c>
      <c r="AF1593" s="0" t="n">
        <v>13705</v>
      </c>
      <c r="AG1593" s="2" t="n">
        <v>27.1476</v>
      </c>
      <c r="AH1593" s="0" t="n">
        <v>5.8194</v>
      </c>
      <c r="AI1593" s="0" t="n">
        <v>301.0126</v>
      </c>
      <c r="AJ1593" s="0" t="n">
        <v>0</v>
      </c>
      <c r="AK1593" s="0" t="n">
        <v>17.18</v>
      </c>
      <c r="AL1593" s="0" t="n">
        <v>78283</v>
      </c>
      <c r="AM1593" s="0" t="n">
        <v>24702</v>
      </c>
      <c r="AN1593" s="0" t="n">
        <v>11724</v>
      </c>
      <c r="AO1593" s="2" t="n">
        <v>36.9608</v>
      </c>
      <c r="AP1593" s="0" t="n">
        <v>7.923</v>
      </c>
      <c r="AQ1593" s="0" t="n">
        <v>289.1773</v>
      </c>
      <c r="AR1593" s="0" t="n">
        <v>0.06</v>
      </c>
      <c r="AS1593" s="0" t="n">
        <v>13.97</v>
      </c>
      <c r="AT1593" s="0" t="n">
        <v>94719</v>
      </c>
      <c r="AU1593" s="0" t="n">
        <v>28718</v>
      </c>
      <c r="AV1593" s="0" t="n">
        <v>11454</v>
      </c>
      <c r="AW1593" s="2" t="n">
        <v>37.8756</v>
      </c>
      <c r="AX1593" s="0" t="n">
        <v>8.1191</v>
      </c>
      <c r="AY1593" s="0" t="n">
        <v>6</v>
      </c>
      <c r="BC1593" s="0" t="s">
        <v>4828</v>
      </c>
    </row>
    <row r="1594" customFormat="false" ht="15" hidden="false" customHeight="true" outlineLevel="0" collapsed="false">
      <c r="A1594" s="0" t="s">
        <v>4829</v>
      </c>
      <c r="B1594" s="0" t="s">
        <v>4830</v>
      </c>
      <c r="C1594" s="0" t="n">
        <v>467.8083</v>
      </c>
      <c r="D1594" s="0" t="n">
        <v>0</v>
      </c>
      <c r="E1594" s="0" t="n">
        <v>15.47</v>
      </c>
      <c r="F1594" s="0" t="n">
        <v>70629</v>
      </c>
      <c r="G1594" s="0" t="n">
        <v>30813.01</v>
      </c>
      <c r="H1594" s="0" t="n">
        <v>11274</v>
      </c>
      <c r="I1594" s="1" t="n">
        <v>35.2149</v>
      </c>
      <c r="J1594" s="0" t="n">
        <v>3.7139</v>
      </c>
      <c r="K1594" s="0" t="n">
        <v>555.6044</v>
      </c>
      <c r="L1594" s="0" t="n">
        <v>0</v>
      </c>
      <c r="M1594" s="0" t="n">
        <v>20.7</v>
      </c>
      <c r="N1594" s="0" t="n">
        <v>92956</v>
      </c>
      <c r="O1594" s="0" t="n">
        <v>37356.57</v>
      </c>
      <c r="P1594" s="0" t="n">
        <v>14300</v>
      </c>
      <c r="Q1594" s="1" t="n">
        <v>42.0587</v>
      </c>
      <c r="R1594" s="0" t="n">
        <v>4.4357</v>
      </c>
      <c r="S1594" s="0" t="n">
        <v>500.4162</v>
      </c>
      <c r="T1594" s="0" t="n">
        <v>0</v>
      </c>
      <c r="U1594" s="0" t="n">
        <v>14.83</v>
      </c>
      <c r="V1594" s="0" t="n">
        <v>55462</v>
      </c>
      <c r="W1594" s="0" t="n">
        <v>31273.84</v>
      </c>
      <c r="X1594" s="0" t="n">
        <v>8551</v>
      </c>
      <c r="Y1594" s="1" t="n">
        <v>34.2659</v>
      </c>
      <c r="Z1594" s="0" t="n">
        <v>3.6139</v>
      </c>
      <c r="AA1594" s="0" t="n">
        <v>223.4013</v>
      </c>
      <c r="AB1594" s="0" t="n">
        <v>0.12</v>
      </c>
      <c r="AC1594" s="0" t="n">
        <v>12.91</v>
      </c>
      <c r="AD1594" s="0" t="n">
        <v>39957</v>
      </c>
      <c r="AE1594" s="0" t="n">
        <v>20375.81</v>
      </c>
      <c r="AF1594" s="0" t="n">
        <v>4790</v>
      </c>
      <c r="AG1594" s="2" t="n">
        <v>17.7612</v>
      </c>
      <c r="AH1594" s="0" t="n">
        <v>1.8732</v>
      </c>
      <c r="AI1594" s="0" t="n">
        <v>221.9779</v>
      </c>
      <c r="AJ1594" s="0" t="n">
        <v>0.06</v>
      </c>
      <c r="AK1594" s="0" t="n">
        <v>8.64</v>
      </c>
      <c r="AL1594" s="0" t="n">
        <v>38385</v>
      </c>
      <c r="AM1594" s="0" t="n">
        <v>19442.2</v>
      </c>
      <c r="AN1594" s="0" t="n">
        <v>4685</v>
      </c>
      <c r="AO1594" s="2" t="n">
        <v>29.0907</v>
      </c>
      <c r="AP1594" s="0" t="n">
        <v>3.0681</v>
      </c>
      <c r="AQ1594" s="0" t="n">
        <v>407.5927</v>
      </c>
      <c r="AR1594" s="0" t="n">
        <v>0.07</v>
      </c>
      <c r="AS1594" s="0" t="n">
        <v>15.8</v>
      </c>
      <c r="AT1594" s="0" t="n">
        <v>73513</v>
      </c>
      <c r="AU1594" s="0" t="n">
        <v>30095.2</v>
      </c>
      <c r="AV1594" s="0" t="n">
        <v>7499</v>
      </c>
      <c r="AW1594" s="2" t="n">
        <v>39.6919</v>
      </c>
      <c r="AX1594" s="0" t="n">
        <v>4.1861</v>
      </c>
      <c r="AY1594" s="0" t="n">
        <v>6</v>
      </c>
      <c r="BC1594" s="0" t="s">
        <v>4831</v>
      </c>
    </row>
    <row r="1595" customFormat="false" ht="15" hidden="false" customHeight="true" outlineLevel="0" collapsed="false">
      <c r="A1595" s="0" t="s">
        <v>4832</v>
      </c>
      <c r="B1595" s="0" t="s">
        <v>4833</v>
      </c>
      <c r="C1595" s="0" t="n">
        <v>801.5646</v>
      </c>
      <c r="D1595" s="0" t="n">
        <v>0</v>
      </c>
      <c r="E1595" s="0" t="n">
        <v>39.58</v>
      </c>
      <c r="F1595" s="0" t="n">
        <v>115826</v>
      </c>
      <c r="G1595" s="0" t="n">
        <v>48512</v>
      </c>
      <c r="H1595" s="0" t="n">
        <v>21090</v>
      </c>
      <c r="I1595" s="1" t="n">
        <v>55.4423</v>
      </c>
      <c r="J1595" s="0" t="n">
        <v>4.703</v>
      </c>
      <c r="K1595" s="0" t="n">
        <v>949.5893</v>
      </c>
      <c r="L1595" s="0" t="n">
        <v>0</v>
      </c>
      <c r="M1595" s="0" t="n">
        <v>36.68</v>
      </c>
      <c r="N1595" s="0" t="n">
        <v>145548</v>
      </c>
      <c r="O1595" s="0" t="n">
        <v>56141</v>
      </c>
      <c r="P1595" s="0" t="n">
        <v>25651</v>
      </c>
      <c r="Q1595" s="1" t="n">
        <v>63.2076</v>
      </c>
      <c r="R1595" s="0" t="n">
        <v>5.3617</v>
      </c>
      <c r="S1595" s="0" t="n">
        <v>645.395</v>
      </c>
      <c r="T1595" s="0" t="n">
        <v>0</v>
      </c>
      <c r="U1595" s="0" t="n">
        <v>43.67</v>
      </c>
      <c r="V1595" s="0" t="n">
        <v>107096</v>
      </c>
      <c r="W1595" s="0" t="n">
        <v>43588</v>
      </c>
      <c r="X1595" s="0" t="n">
        <v>17698</v>
      </c>
      <c r="Y1595" s="1" t="n">
        <v>47.7583</v>
      </c>
      <c r="Z1595" s="0" t="n">
        <v>4.0512</v>
      </c>
      <c r="AA1595" s="0" t="n">
        <v>542.9141</v>
      </c>
      <c r="AB1595" s="0" t="n">
        <v>0</v>
      </c>
      <c r="AC1595" s="0" t="n">
        <v>28.23</v>
      </c>
      <c r="AD1595" s="0" t="n">
        <v>100720</v>
      </c>
      <c r="AE1595" s="0" t="n">
        <v>48813</v>
      </c>
      <c r="AF1595" s="0" t="n">
        <v>17311</v>
      </c>
      <c r="AG1595" s="2" t="n">
        <v>42.5493</v>
      </c>
      <c r="AH1595" s="0" t="n">
        <v>3.6093</v>
      </c>
      <c r="AI1595" s="0" t="n">
        <v>844.431</v>
      </c>
      <c r="AJ1595" s="0" t="n">
        <v>0</v>
      </c>
      <c r="AK1595" s="0" t="n">
        <v>47.23</v>
      </c>
      <c r="AL1595" s="0" t="n">
        <v>101366</v>
      </c>
      <c r="AM1595" s="0" t="n">
        <v>42587</v>
      </c>
      <c r="AN1595" s="0" t="n">
        <v>18567</v>
      </c>
      <c r="AO1595" s="2" t="n">
        <v>63.7215</v>
      </c>
      <c r="AP1595" s="0" t="n">
        <v>5.4053</v>
      </c>
      <c r="AQ1595" s="0" t="n">
        <v>718.1246</v>
      </c>
      <c r="AR1595" s="0" t="n">
        <v>0</v>
      </c>
      <c r="AS1595" s="0" t="n">
        <v>41.16</v>
      </c>
      <c r="AT1595" s="0" t="n">
        <v>114496</v>
      </c>
      <c r="AU1595" s="0" t="n">
        <v>48368</v>
      </c>
      <c r="AV1595" s="0" t="n">
        <v>15063</v>
      </c>
      <c r="AW1595" s="2" t="n">
        <v>63.7915</v>
      </c>
      <c r="AX1595" s="0" t="n">
        <v>5.4112</v>
      </c>
      <c r="AY1595" s="0" t="n">
        <v>6</v>
      </c>
      <c r="BC1595" s="0" t="s">
        <v>4834</v>
      </c>
    </row>
    <row r="1596" customFormat="false" ht="15" hidden="false" customHeight="true" outlineLevel="0" collapsed="false">
      <c r="A1596" s="0" t="s">
        <v>4835</v>
      </c>
      <c r="B1596" s="0" t="s">
        <v>4836</v>
      </c>
      <c r="C1596" s="0" t="n">
        <v>1333.588</v>
      </c>
      <c r="D1596" s="0" t="n">
        <v>0</v>
      </c>
      <c r="E1596" s="0" t="n">
        <v>37.53</v>
      </c>
      <c r="F1596" s="0" t="n">
        <v>131597</v>
      </c>
      <c r="G1596" s="0" t="n">
        <v>96357</v>
      </c>
      <c r="H1596" s="0" t="n">
        <v>27458</v>
      </c>
      <c r="I1596" s="1" t="n">
        <v>110.1223</v>
      </c>
      <c r="J1596" s="0" t="n">
        <v>4.5439</v>
      </c>
      <c r="K1596" s="0" t="n">
        <v>1933.952</v>
      </c>
      <c r="L1596" s="0" t="n">
        <v>0</v>
      </c>
      <c r="M1596" s="0" t="n">
        <v>33.42</v>
      </c>
      <c r="N1596" s="0" t="n">
        <v>178658</v>
      </c>
      <c r="O1596" s="0" t="n">
        <v>0</v>
      </c>
      <c r="P1596" s="0" t="n">
        <v>41171</v>
      </c>
      <c r="Q1596" s="1" t="s">
        <v>60</v>
      </c>
      <c r="R1596" s="0" t="s">
        <v>60</v>
      </c>
      <c r="S1596" s="0" t="n">
        <v>2982.918</v>
      </c>
      <c r="T1596" s="0" t="n">
        <v>0</v>
      </c>
      <c r="U1596" s="0" t="n">
        <v>40.55</v>
      </c>
      <c r="V1596" s="0" t="n">
        <v>146708</v>
      </c>
      <c r="W1596" s="0" t="n">
        <v>0</v>
      </c>
      <c r="X1596" s="0" t="n">
        <v>35184</v>
      </c>
      <c r="Y1596" s="1" t="s">
        <v>60</v>
      </c>
      <c r="Z1596" s="0" t="s">
        <v>60</v>
      </c>
      <c r="AA1596" s="0" t="n">
        <v>3339.074</v>
      </c>
      <c r="AB1596" s="0" t="n">
        <v>0</v>
      </c>
      <c r="AC1596" s="0" t="n">
        <v>27.12</v>
      </c>
      <c r="AD1596" s="0" t="n">
        <v>217271</v>
      </c>
      <c r="AE1596" s="0" t="n">
        <v>0</v>
      </c>
      <c r="AF1596" s="0" t="n">
        <v>53582</v>
      </c>
      <c r="AG1596" s="2" t="s">
        <v>60</v>
      </c>
      <c r="AH1596" s="0" t="s">
        <v>60</v>
      </c>
      <c r="AI1596" s="0" t="n">
        <v>2283.607</v>
      </c>
      <c r="AJ1596" s="0" t="n">
        <v>0</v>
      </c>
      <c r="AK1596" s="0" t="n">
        <v>32.05</v>
      </c>
      <c r="AL1596" s="0" t="n">
        <v>236583</v>
      </c>
      <c r="AM1596" s="0" t="n">
        <v>0</v>
      </c>
      <c r="AN1596" s="0" t="n">
        <v>53384</v>
      </c>
      <c r="AO1596" s="2" t="s">
        <v>60</v>
      </c>
      <c r="AP1596" s="0" t="s">
        <v>60</v>
      </c>
      <c r="AQ1596" s="0" t="n">
        <v>3730.99</v>
      </c>
      <c r="AR1596" s="0" t="n">
        <v>0</v>
      </c>
      <c r="AS1596" s="0" t="n">
        <v>47.95</v>
      </c>
      <c r="AT1596" s="0" t="n">
        <v>268862</v>
      </c>
      <c r="AU1596" s="0" t="n">
        <v>1361</v>
      </c>
      <c r="AV1596" s="0" t="n">
        <v>60933</v>
      </c>
      <c r="AW1596" s="2" t="n">
        <v>1.795</v>
      </c>
      <c r="AX1596" s="0" t="n">
        <v>0.0741</v>
      </c>
      <c r="AY1596" s="0" t="n">
        <v>6</v>
      </c>
      <c r="BC1596" s="0" t="s">
        <v>4837</v>
      </c>
    </row>
    <row r="1597" customFormat="false" ht="15" hidden="false" customHeight="true" outlineLevel="0" collapsed="false">
      <c r="A1597" s="0" t="s">
        <v>4838</v>
      </c>
      <c r="B1597" s="0" t="s">
        <v>4839</v>
      </c>
      <c r="C1597" s="0" t="n">
        <v>533.665</v>
      </c>
      <c r="D1597" s="0" t="n">
        <v>0</v>
      </c>
      <c r="E1597" s="0" t="n">
        <v>23.26</v>
      </c>
      <c r="F1597" s="0" t="n">
        <v>7633</v>
      </c>
      <c r="G1597" s="0" t="n">
        <v>7450</v>
      </c>
      <c r="H1597" s="0" t="n">
        <v>2215</v>
      </c>
      <c r="I1597" s="1" t="n">
        <v>8.5143</v>
      </c>
      <c r="J1597" s="0" t="n">
        <v>0.2508</v>
      </c>
      <c r="K1597" s="0" t="n">
        <v>814.7614</v>
      </c>
      <c r="L1597" s="0" t="n">
        <v>0</v>
      </c>
      <c r="M1597" s="0" t="n">
        <v>26.74</v>
      </c>
      <c r="N1597" s="0" t="n">
        <v>15574</v>
      </c>
      <c r="O1597" s="0" t="n">
        <v>13831.5</v>
      </c>
      <c r="P1597" s="0" t="n">
        <v>2407</v>
      </c>
      <c r="Q1597" s="1" t="n">
        <v>15.5725</v>
      </c>
      <c r="R1597" s="0" t="n">
        <v>0.4587</v>
      </c>
      <c r="S1597" s="0" t="n">
        <v>664.0761</v>
      </c>
      <c r="T1597" s="0" t="n">
        <v>0</v>
      </c>
      <c r="U1597" s="0" t="n">
        <v>30.23</v>
      </c>
      <c r="V1597" s="0" t="n">
        <v>16701</v>
      </c>
      <c r="W1597" s="0" t="n">
        <v>13097</v>
      </c>
      <c r="X1597" s="0" t="n">
        <v>3717</v>
      </c>
      <c r="Y1597" s="1" t="n">
        <v>14.3501</v>
      </c>
      <c r="Z1597" s="0" t="n">
        <v>0.4227</v>
      </c>
      <c r="AA1597" s="0" t="n">
        <v>608.2969</v>
      </c>
      <c r="AB1597" s="0" t="n">
        <v>0</v>
      </c>
      <c r="AC1597" s="0" t="n">
        <v>13.95</v>
      </c>
      <c r="AD1597" s="0" t="n">
        <v>18851</v>
      </c>
      <c r="AE1597" s="0" t="n">
        <v>18644</v>
      </c>
      <c r="AF1597" s="0" t="n">
        <v>3763</v>
      </c>
      <c r="AG1597" s="2" t="n">
        <v>16.2516</v>
      </c>
      <c r="AH1597" s="0" t="n">
        <v>0.4787</v>
      </c>
      <c r="AI1597" s="0" t="n">
        <v>383.4181</v>
      </c>
      <c r="AJ1597" s="0" t="n">
        <v>0</v>
      </c>
      <c r="AK1597" s="0" t="n">
        <v>8.91</v>
      </c>
      <c r="AL1597" s="0" t="n">
        <v>7950</v>
      </c>
      <c r="AM1597" s="0" t="n">
        <v>11061</v>
      </c>
      <c r="AN1597" s="0" t="n">
        <v>1727</v>
      </c>
      <c r="AO1597" s="2" t="n">
        <v>16.5502</v>
      </c>
      <c r="AP1597" s="0" t="n">
        <v>0.4875</v>
      </c>
      <c r="AQ1597" s="0" t="n">
        <v>276.9734</v>
      </c>
      <c r="AR1597" s="0" t="n">
        <v>0.12</v>
      </c>
      <c r="AS1597" s="0" t="n">
        <v>9.69</v>
      </c>
      <c r="AT1597" s="0" t="n">
        <v>10404</v>
      </c>
      <c r="AU1597" s="0" t="n">
        <v>15255</v>
      </c>
      <c r="AV1597" s="0" t="n">
        <v>1890</v>
      </c>
      <c r="AW1597" s="2" t="n">
        <v>20.1195</v>
      </c>
      <c r="AX1597" s="0" t="n">
        <v>0.5927</v>
      </c>
      <c r="AY1597" s="0" t="n">
        <v>6</v>
      </c>
      <c r="BC1597" s="0" t="s">
        <v>4840</v>
      </c>
    </row>
    <row r="1598" customFormat="false" ht="15" hidden="false" customHeight="true" outlineLevel="0" collapsed="false">
      <c r="A1598" s="0" t="s">
        <v>4841</v>
      </c>
      <c r="B1598" s="0" t="s">
        <v>4842</v>
      </c>
      <c r="C1598" s="0" t="n">
        <v>2969.49</v>
      </c>
      <c r="D1598" s="0" t="n">
        <v>0</v>
      </c>
      <c r="E1598" s="0" t="n">
        <v>50.17</v>
      </c>
      <c r="F1598" s="0" t="n">
        <v>298078</v>
      </c>
      <c r="G1598" s="0" t="n">
        <v>104967</v>
      </c>
      <c r="H1598" s="0" t="n">
        <v>60474</v>
      </c>
      <c r="I1598" s="1" t="n">
        <v>119.9623</v>
      </c>
      <c r="J1598" s="0" t="n">
        <v>7.4356</v>
      </c>
      <c r="K1598" s="0" t="n">
        <v>2898.745</v>
      </c>
      <c r="L1598" s="0" t="n">
        <v>0</v>
      </c>
      <c r="M1598" s="0" t="n">
        <v>63.99</v>
      </c>
      <c r="N1598" s="0" t="n">
        <v>338825</v>
      </c>
      <c r="O1598" s="0" t="n">
        <v>116159</v>
      </c>
      <c r="P1598" s="0" t="n">
        <v>56254</v>
      </c>
      <c r="Q1598" s="1" t="n">
        <v>130.7802</v>
      </c>
      <c r="R1598" s="0" t="n">
        <v>8.1061</v>
      </c>
      <c r="S1598" s="0" t="n">
        <v>2400.066</v>
      </c>
      <c r="T1598" s="0" t="n">
        <v>0</v>
      </c>
      <c r="U1598" s="0" t="n">
        <v>61.01</v>
      </c>
      <c r="V1598" s="0" t="n">
        <v>215489</v>
      </c>
      <c r="W1598" s="0" t="n">
        <v>78042</v>
      </c>
      <c r="X1598" s="0" t="n">
        <v>39032</v>
      </c>
      <c r="Y1598" s="1" t="n">
        <v>85.5086</v>
      </c>
      <c r="Z1598" s="0" t="n">
        <v>5.3001</v>
      </c>
      <c r="AA1598" s="0" t="n">
        <v>2232.476</v>
      </c>
      <c r="AB1598" s="0" t="n">
        <v>0</v>
      </c>
      <c r="AC1598" s="0" t="n">
        <v>53.67</v>
      </c>
      <c r="AD1598" s="0" t="n">
        <v>298807</v>
      </c>
      <c r="AE1598" s="0" t="n">
        <v>86916</v>
      </c>
      <c r="AF1598" s="0" t="n">
        <v>67054</v>
      </c>
      <c r="AG1598" s="2" t="n">
        <v>75.7629</v>
      </c>
      <c r="AH1598" s="0" t="n">
        <v>4.696</v>
      </c>
      <c r="AI1598" s="0" t="n">
        <v>2584.842</v>
      </c>
      <c r="AJ1598" s="0" t="n">
        <v>0</v>
      </c>
      <c r="AK1598" s="0" t="n">
        <v>48.95</v>
      </c>
      <c r="AL1598" s="0" t="n">
        <v>540524</v>
      </c>
      <c r="AM1598" s="0" t="n">
        <v>85239</v>
      </c>
      <c r="AN1598" s="0" t="n">
        <v>61740</v>
      </c>
      <c r="AO1598" s="2" t="n">
        <v>127.5403</v>
      </c>
      <c r="AP1598" s="0" t="n">
        <v>7.9053</v>
      </c>
      <c r="AQ1598" s="0" t="n">
        <v>2732.608</v>
      </c>
      <c r="AR1598" s="0" t="n">
        <v>0</v>
      </c>
      <c r="AS1598" s="0" t="n">
        <v>48.43</v>
      </c>
      <c r="AT1598" s="0" t="n">
        <v>237719</v>
      </c>
      <c r="AU1598" s="0" t="n">
        <v>75490</v>
      </c>
      <c r="AV1598" s="0" t="n">
        <v>55552</v>
      </c>
      <c r="AW1598" s="2" t="n">
        <v>99.5621</v>
      </c>
      <c r="AX1598" s="0" t="n">
        <v>6.1711</v>
      </c>
      <c r="AY1598" s="0" t="n">
        <v>6</v>
      </c>
      <c r="BC1598" s="0" t="s">
        <v>4843</v>
      </c>
    </row>
    <row r="1599" customFormat="false" ht="15" hidden="false" customHeight="true" outlineLevel="0" collapsed="false">
      <c r="A1599" s="0" t="s">
        <v>4844</v>
      </c>
      <c r="B1599" s="0" t="s">
        <v>4845</v>
      </c>
      <c r="C1599" s="0" t="n">
        <v>219.0437</v>
      </c>
      <c r="D1599" s="0" t="n">
        <v>0.18</v>
      </c>
      <c r="E1599" s="0" t="n">
        <v>12.5</v>
      </c>
      <c r="F1599" s="0" t="n">
        <v>24936</v>
      </c>
      <c r="G1599" s="0" t="n">
        <v>15290</v>
      </c>
      <c r="H1599" s="0" t="n">
        <v>2907</v>
      </c>
      <c r="I1599" s="1" t="n">
        <v>17.4743</v>
      </c>
      <c r="J1599" s="0" t="n">
        <v>0.9784</v>
      </c>
      <c r="K1599" s="0" t="n">
        <v>238.4435</v>
      </c>
      <c r="L1599" s="0" t="n">
        <v>0.06</v>
      </c>
      <c r="M1599" s="0" t="n">
        <v>20.24</v>
      </c>
      <c r="N1599" s="0" t="n">
        <v>79006</v>
      </c>
      <c r="O1599" s="0" t="n">
        <v>28373</v>
      </c>
      <c r="P1599" s="0" t="n">
        <v>5666</v>
      </c>
      <c r="Q1599" s="1" t="n">
        <v>31.9444</v>
      </c>
      <c r="R1599" s="0" t="n">
        <v>1.7886</v>
      </c>
      <c r="S1599" s="0" t="n">
        <v>244.3448</v>
      </c>
      <c r="T1599" s="0" t="n">
        <v>0.12</v>
      </c>
      <c r="U1599" s="0" t="n">
        <v>20.04</v>
      </c>
      <c r="V1599" s="0" t="n">
        <v>36248</v>
      </c>
      <c r="W1599" s="0" t="n">
        <v>23439</v>
      </c>
      <c r="X1599" s="0" t="n">
        <v>3422</v>
      </c>
      <c r="Y1599" s="1" t="n">
        <v>25.6815</v>
      </c>
      <c r="Z1599" s="0" t="n">
        <v>1.4379</v>
      </c>
      <c r="AA1599" s="0" t="n">
        <v>538.0543</v>
      </c>
      <c r="AB1599" s="0" t="n">
        <v>0</v>
      </c>
      <c r="AC1599" s="0" t="n">
        <v>18.45</v>
      </c>
      <c r="AD1599" s="0" t="n">
        <v>53650</v>
      </c>
      <c r="AE1599" s="0" t="n">
        <v>15538</v>
      </c>
      <c r="AF1599" s="0" t="n">
        <v>8857</v>
      </c>
      <c r="AG1599" s="2" t="n">
        <v>13.5442</v>
      </c>
      <c r="AH1599" s="0" t="n">
        <v>0.7583</v>
      </c>
      <c r="AI1599" s="0" t="n">
        <v>445.989</v>
      </c>
      <c r="AJ1599" s="0" t="n">
        <v>0</v>
      </c>
      <c r="AK1599" s="0" t="n">
        <v>19.84</v>
      </c>
      <c r="AL1599" s="0" t="n">
        <v>27427</v>
      </c>
      <c r="AM1599" s="0" t="n">
        <v>15909</v>
      </c>
      <c r="AN1599" s="0" t="n">
        <v>4631</v>
      </c>
      <c r="AO1599" s="2" t="n">
        <v>23.8041</v>
      </c>
      <c r="AP1599" s="0" t="n">
        <v>1.3328</v>
      </c>
      <c r="AQ1599" s="0" t="n">
        <v>273.4457</v>
      </c>
      <c r="AR1599" s="0" t="n">
        <v>0.12</v>
      </c>
      <c r="AS1599" s="0" t="n">
        <v>15.08</v>
      </c>
      <c r="AT1599" s="0" t="n">
        <v>32732</v>
      </c>
      <c r="AU1599" s="0" t="n">
        <v>18542</v>
      </c>
      <c r="AV1599" s="0" t="n">
        <v>6328</v>
      </c>
      <c r="AW1599" s="2" t="n">
        <v>24.4546</v>
      </c>
      <c r="AX1599" s="0" t="n">
        <v>1.3692</v>
      </c>
      <c r="AY1599" s="0" t="n">
        <v>6</v>
      </c>
      <c r="BC1599" s="0" t="s">
        <v>4846</v>
      </c>
    </row>
    <row r="1600" customFormat="false" ht="15" hidden="false" customHeight="true" outlineLevel="0" collapsed="false">
      <c r="A1600" s="0" t="s">
        <v>4847</v>
      </c>
      <c r="B1600" s="0" t="s">
        <v>4848</v>
      </c>
      <c r="C1600" s="0" t="n">
        <v>2068.079</v>
      </c>
      <c r="D1600" s="0" t="n">
        <v>0</v>
      </c>
      <c r="E1600" s="0" t="n">
        <v>49.61</v>
      </c>
      <c r="F1600" s="0" t="n">
        <v>61908</v>
      </c>
      <c r="G1600" s="0" t="n">
        <v>40502</v>
      </c>
      <c r="H1600" s="0" t="n">
        <v>11968</v>
      </c>
      <c r="I1600" s="1" t="n">
        <v>46.288</v>
      </c>
      <c r="J1600" s="0" t="n">
        <v>0.7066</v>
      </c>
      <c r="K1600" s="0" t="n">
        <v>2174.366</v>
      </c>
      <c r="L1600" s="0" t="n">
        <v>0</v>
      </c>
      <c r="M1600" s="0" t="n">
        <v>53.49</v>
      </c>
      <c r="N1600" s="0" t="n">
        <v>82023</v>
      </c>
      <c r="O1600" s="0" t="n">
        <v>53613</v>
      </c>
      <c r="P1600" s="0" t="n">
        <v>20731</v>
      </c>
      <c r="Q1600" s="1" t="n">
        <v>60.3614</v>
      </c>
      <c r="R1600" s="0" t="n">
        <v>0.9215</v>
      </c>
      <c r="S1600" s="0" t="n">
        <v>2732.492</v>
      </c>
      <c r="T1600" s="0" t="n">
        <v>0</v>
      </c>
      <c r="U1600" s="0" t="n">
        <v>48.84</v>
      </c>
      <c r="V1600" s="0" t="n">
        <v>73865</v>
      </c>
      <c r="W1600" s="0" t="n">
        <v>48722</v>
      </c>
      <c r="X1600" s="0" t="n">
        <v>15711</v>
      </c>
      <c r="Y1600" s="1" t="n">
        <v>53.3834</v>
      </c>
      <c r="Z1600" s="0" t="n">
        <v>0.8149</v>
      </c>
      <c r="AA1600" s="0" t="n">
        <v>1577.234</v>
      </c>
      <c r="AB1600" s="0" t="n">
        <v>0</v>
      </c>
      <c r="AC1600" s="0" t="n">
        <v>46.51</v>
      </c>
      <c r="AD1600" s="0" t="n">
        <v>53666</v>
      </c>
      <c r="AE1600" s="0" t="n">
        <v>42061</v>
      </c>
      <c r="AF1600" s="0" t="n">
        <v>12320</v>
      </c>
      <c r="AG1600" s="2" t="n">
        <v>36.6637</v>
      </c>
      <c r="AH1600" s="0" t="n">
        <v>0.5597</v>
      </c>
      <c r="AI1600" s="0" t="n">
        <v>2573.727</v>
      </c>
      <c r="AJ1600" s="0" t="n">
        <v>0</v>
      </c>
      <c r="AK1600" s="0" t="n">
        <v>48.84</v>
      </c>
      <c r="AL1600" s="0" t="n">
        <v>76791</v>
      </c>
      <c r="AM1600" s="0" t="n">
        <v>51968</v>
      </c>
      <c r="AN1600" s="0" t="n">
        <v>19627</v>
      </c>
      <c r="AO1600" s="2" t="n">
        <v>77.758</v>
      </c>
      <c r="AP1600" s="0" t="n">
        <v>1.187</v>
      </c>
      <c r="AQ1600" s="0" t="n">
        <v>1466.713</v>
      </c>
      <c r="AR1600" s="0" t="n">
        <v>0</v>
      </c>
      <c r="AS1600" s="0" t="n">
        <v>41.09</v>
      </c>
      <c r="AT1600" s="0" t="n">
        <v>49204</v>
      </c>
      <c r="AU1600" s="0" t="n">
        <v>40683</v>
      </c>
      <c r="AV1600" s="0" t="n">
        <v>9477</v>
      </c>
      <c r="AW1600" s="2" t="n">
        <v>53.6559</v>
      </c>
      <c r="AX1600" s="0" t="n">
        <v>0.8191</v>
      </c>
      <c r="AY1600" s="0" t="n">
        <v>6</v>
      </c>
      <c r="BC1600" s="0" t="s">
        <v>4849</v>
      </c>
    </row>
    <row r="1601" customFormat="false" ht="15" hidden="false" customHeight="true" outlineLevel="0" collapsed="false">
      <c r="A1601" s="0" t="s">
        <v>4850</v>
      </c>
      <c r="B1601" s="0" t="s">
        <v>4851</v>
      </c>
      <c r="C1601" s="0" t="n">
        <v>1245.335</v>
      </c>
      <c r="D1601" s="0" t="n">
        <v>0</v>
      </c>
      <c r="E1601" s="0" t="n">
        <v>7.14</v>
      </c>
      <c r="F1601" s="0" t="n">
        <v>51391</v>
      </c>
      <c r="G1601" s="0" t="n">
        <v>0</v>
      </c>
      <c r="H1601" s="0" t="n">
        <v>9942</v>
      </c>
      <c r="I1601" s="1" t="s">
        <v>60</v>
      </c>
      <c r="J1601" s="0" t="s">
        <v>60</v>
      </c>
      <c r="K1601" s="0" t="n">
        <v>1594.295</v>
      </c>
      <c r="L1601" s="0" t="n">
        <v>0</v>
      </c>
      <c r="M1601" s="0" t="n">
        <v>7.14</v>
      </c>
      <c r="N1601" s="0" t="n">
        <v>90426</v>
      </c>
      <c r="O1601" s="0" t="n">
        <v>0</v>
      </c>
      <c r="P1601" s="0" t="n">
        <v>21142</v>
      </c>
      <c r="Q1601" s="1" t="s">
        <v>60</v>
      </c>
      <c r="R1601" s="0" t="s">
        <v>60</v>
      </c>
      <c r="S1601" s="0" t="n">
        <v>1725.862</v>
      </c>
      <c r="T1601" s="0" t="n">
        <v>0</v>
      </c>
      <c r="U1601" s="0" t="n">
        <v>7.14</v>
      </c>
      <c r="V1601" s="0" t="n">
        <v>92919</v>
      </c>
      <c r="W1601" s="0" t="n">
        <v>0</v>
      </c>
      <c r="X1601" s="0" t="n">
        <v>27706</v>
      </c>
      <c r="Y1601" s="1" t="s">
        <v>60</v>
      </c>
      <c r="Z1601" s="0" t="s">
        <v>60</v>
      </c>
      <c r="AA1601" s="0" t="n">
        <v>223.4932</v>
      </c>
      <c r="AB1601" s="0" t="n">
        <v>0.12</v>
      </c>
      <c r="AC1601" s="0" t="n">
        <v>7.14</v>
      </c>
      <c r="AD1601" s="0" t="n">
        <v>26813</v>
      </c>
      <c r="AE1601" s="0" t="n">
        <v>0</v>
      </c>
      <c r="AF1601" s="0" t="n">
        <v>6009</v>
      </c>
      <c r="AG1601" s="2" t="s">
        <v>60</v>
      </c>
      <c r="AH1601" s="0" t="s">
        <v>60</v>
      </c>
      <c r="AI1601" s="0" t="n">
        <v>2360.831</v>
      </c>
      <c r="AJ1601" s="0" t="n">
        <v>0</v>
      </c>
      <c r="AK1601" s="0" t="n">
        <v>7.14</v>
      </c>
      <c r="AL1601" s="0" t="n">
        <v>55109</v>
      </c>
      <c r="AM1601" s="0" t="n">
        <v>0</v>
      </c>
      <c r="AN1601" s="0" t="n">
        <v>13168</v>
      </c>
      <c r="AO1601" s="2" t="s">
        <v>60</v>
      </c>
      <c r="AP1601" s="0" t="s">
        <v>60</v>
      </c>
      <c r="AQ1601" s="0" t="n">
        <v>1539.052</v>
      </c>
      <c r="AR1601" s="0" t="n">
        <v>0</v>
      </c>
      <c r="AS1601" s="0" t="n">
        <v>7.14</v>
      </c>
      <c r="AT1601" s="0" t="n">
        <v>58981</v>
      </c>
      <c r="AU1601" s="0" t="n">
        <v>0</v>
      </c>
      <c r="AV1601" s="0" t="n">
        <v>15101</v>
      </c>
      <c r="AW1601" s="2" t="s">
        <v>60</v>
      </c>
      <c r="AX1601" s="0" t="s">
        <v>60</v>
      </c>
      <c r="AY1601" s="0" t="n">
        <v>6</v>
      </c>
      <c r="BC1601" s="0" t="s">
        <v>4852</v>
      </c>
    </row>
    <row r="1602" customFormat="false" ht="15" hidden="false" customHeight="true" outlineLevel="0" collapsed="false">
      <c r="A1602" s="0" t="s">
        <v>4853</v>
      </c>
      <c r="B1602" s="0" t="s">
        <v>4854</v>
      </c>
      <c r="C1602" s="0" t="n">
        <v>464.8293</v>
      </c>
      <c r="D1602" s="0" t="n">
        <v>0</v>
      </c>
      <c r="E1602" s="0" t="n">
        <v>31.43</v>
      </c>
      <c r="F1602" s="0" t="n">
        <v>39622</v>
      </c>
      <c r="G1602" s="0" t="n">
        <v>24325.5</v>
      </c>
      <c r="H1602" s="0" t="n">
        <v>8591</v>
      </c>
      <c r="I1602" s="1" t="n">
        <v>27.8006</v>
      </c>
      <c r="J1602" s="0" t="n">
        <v>0.6733</v>
      </c>
      <c r="K1602" s="0" t="n">
        <v>2044.058</v>
      </c>
      <c r="L1602" s="0" t="n">
        <v>0</v>
      </c>
      <c r="M1602" s="0" t="n">
        <v>35.71</v>
      </c>
      <c r="N1602" s="0" t="n">
        <v>131932</v>
      </c>
      <c r="O1602" s="0" t="n">
        <v>118802</v>
      </c>
      <c r="P1602" s="0" t="n">
        <v>12676</v>
      </c>
      <c r="Q1602" s="1" t="n">
        <v>133.7559</v>
      </c>
      <c r="R1602" s="0" t="n">
        <v>3.2394</v>
      </c>
      <c r="S1602" s="0" t="n">
        <v>817.0873</v>
      </c>
      <c r="T1602" s="0" t="n">
        <v>0</v>
      </c>
      <c r="U1602" s="0" t="n">
        <v>22.38</v>
      </c>
      <c r="V1602" s="0" t="n">
        <v>94559</v>
      </c>
      <c r="W1602" s="0" t="n">
        <v>93780</v>
      </c>
      <c r="X1602" s="0" t="n">
        <v>4735</v>
      </c>
      <c r="Y1602" s="1" t="n">
        <v>102.7523</v>
      </c>
      <c r="Z1602" s="0" t="n">
        <v>2.4885</v>
      </c>
      <c r="AA1602" s="0" t="n">
        <v>930.4589</v>
      </c>
      <c r="AB1602" s="0" t="n">
        <v>0</v>
      </c>
      <c r="AC1602" s="0" t="n">
        <v>25.71</v>
      </c>
      <c r="AD1602" s="0" t="n">
        <v>42639</v>
      </c>
      <c r="AE1602" s="0" t="n">
        <v>26380</v>
      </c>
      <c r="AF1602" s="0" t="n">
        <v>10158</v>
      </c>
      <c r="AG1602" s="2" t="n">
        <v>22.9949</v>
      </c>
      <c r="AH1602" s="0" t="n">
        <v>0.5569</v>
      </c>
      <c r="AI1602" s="0" t="n">
        <v>1103.402</v>
      </c>
      <c r="AJ1602" s="0" t="n">
        <v>0</v>
      </c>
      <c r="AK1602" s="0" t="n">
        <v>26.19</v>
      </c>
      <c r="AL1602" s="0" t="n">
        <v>52064</v>
      </c>
      <c r="AM1602" s="0" t="n">
        <v>34951</v>
      </c>
      <c r="AN1602" s="0" t="n">
        <v>7895</v>
      </c>
      <c r="AO1602" s="2" t="n">
        <v>52.296</v>
      </c>
      <c r="AP1602" s="0" t="n">
        <v>1.2665</v>
      </c>
      <c r="AQ1602" s="0" t="n">
        <v>1939.521</v>
      </c>
      <c r="AR1602" s="0" t="n">
        <v>0</v>
      </c>
      <c r="AS1602" s="0" t="n">
        <v>37.62</v>
      </c>
      <c r="AT1602" s="0" t="n">
        <v>43638</v>
      </c>
      <c r="AU1602" s="0" t="n">
        <v>27703</v>
      </c>
      <c r="AV1602" s="0" t="n">
        <v>11510</v>
      </c>
      <c r="AW1602" s="2" t="n">
        <v>36.5369</v>
      </c>
      <c r="AX1602" s="0" t="n">
        <v>0.8849</v>
      </c>
      <c r="AY1602" s="0" t="n">
        <v>6</v>
      </c>
      <c r="BC1602" s="0" t="s">
        <v>4855</v>
      </c>
    </row>
    <row r="1603" customFormat="false" ht="15" hidden="false" customHeight="true" outlineLevel="0" collapsed="false">
      <c r="A1603" s="0" t="s">
        <v>4856</v>
      </c>
      <c r="B1603" s="0" t="s">
        <v>4857</v>
      </c>
      <c r="C1603" s="0" t="n">
        <v>439.1917</v>
      </c>
      <c r="D1603" s="0" t="n">
        <v>0</v>
      </c>
      <c r="E1603" s="0" t="n">
        <v>16.44</v>
      </c>
      <c r="F1603" s="0" t="n">
        <v>43512</v>
      </c>
      <c r="G1603" s="0" t="n">
        <v>25812</v>
      </c>
      <c r="H1603" s="0" t="n">
        <v>6872</v>
      </c>
      <c r="I1603" s="1" t="n">
        <v>29.4994</v>
      </c>
      <c r="J1603" s="0" t="n">
        <v>1.53</v>
      </c>
      <c r="K1603" s="0" t="n">
        <v>328.2818</v>
      </c>
      <c r="L1603" s="0" t="n">
        <v>0</v>
      </c>
      <c r="M1603" s="0" t="n">
        <v>13.19</v>
      </c>
      <c r="N1603" s="0" t="n">
        <v>48376</v>
      </c>
      <c r="O1603" s="0" t="n">
        <v>29122</v>
      </c>
      <c r="P1603" s="0" t="n">
        <v>5289</v>
      </c>
      <c r="Q1603" s="1" t="n">
        <v>32.7877</v>
      </c>
      <c r="R1603" s="0" t="n">
        <v>1.7005</v>
      </c>
      <c r="S1603" s="0" t="n">
        <v>326.9162</v>
      </c>
      <c r="T1603" s="0" t="n">
        <v>0</v>
      </c>
      <c r="U1603" s="0" t="n">
        <v>18.06</v>
      </c>
      <c r="V1603" s="0" t="n">
        <v>39910</v>
      </c>
      <c r="W1603" s="0" t="n">
        <v>27390</v>
      </c>
      <c r="X1603" s="0" t="n">
        <v>5764</v>
      </c>
      <c r="Y1603" s="1" t="n">
        <v>30.0105</v>
      </c>
      <c r="Z1603" s="0" t="n">
        <v>1.5565</v>
      </c>
      <c r="AA1603" s="0" t="n">
        <v>1246.424</v>
      </c>
      <c r="AB1603" s="0" t="n">
        <v>0</v>
      </c>
      <c r="AC1603" s="0" t="n">
        <v>21.99</v>
      </c>
      <c r="AD1603" s="0" t="n">
        <v>95058</v>
      </c>
      <c r="AE1603" s="0" t="n">
        <v>51613</v>
      </c>
      <c r="AF1603" s="0" t="n">
        <v>14341</v>
      </c>
      <c r="AG1603" s="2" t="n">
        <v>44.99</v>
      </c>
      <c r="AH1603" s="0" t="n">
        <v>2.3334</v>
      </c>
      <c r="AI1603" s="0" t="n">
        <v>497.8227</v>
      </c>
      <c r="AJ1603" s="0" t="n">
        <v>0</v>
      </c>
      <c r="AK1603" s="0" t="n">
        <v>18.29</v>
      </c>
      <c r="AL1603" s="0" t="n">
        <v>55490</v>
      </c>
      <c r="AM1603" s="0" t="n">
        <v>27746</v>
      </c>
      <c r="AN1603" s="0" t="n">
        <v>8128</v>
      </c>
      <c r="AO1603" s="2" t="n">
        <v>41.5154</v>
      </c>
      <c r="AP1603" s="0" t="n">
        <v>2.1532</v>
      </c>
      <c r="AQ1603" s="0" t="n">
        <v>616.5677</v>
      </c>
      <c r="AR1603" s="0" t="n">
        <v>0</v>
      </c>
      <c r="AS1603" s="0" t="n">
        <v>12.96</v>
      </c>
      <c r="AT1603" s="0" t="n">
        <v>57297</v>
      </c>
      <c r="AU1603" s="0" t="n">
        <v>34551</v>
      </c>
      <c r="AV1603" s="0" t="n">
        <v>8947</v>
      </c>
      <c r="AW1603" s="2" t="n">
        <v>45.5686</v>
      </c>
      <c r="AX1603" s="0" t="n">
        <v>2.3634</v>
      </c>
      <c r="AY1603" s="0" t="n">
        <v>6</v>
      </c>
      <c r="BC1603" s="0" t="s">
        <v>4858</v>
      </c>
    </row>
    <row r="1604" customFormat="false" ht="15" hidden="false" customHeight="true" outlineLevel="0" collapsed="false">
      <c r="A1604" s="0" t="s">
        <v>4859</v>
      </c>
      <c r="B1604" s="0" t="s">
        <v>4860</v>
      </c>
      <c r="C1604" s="0" t="n">
        <v>1109.34</v>
      </c>
      <c r="D1604" s="0" t="n">
        <v>0</v>
      </c>
      <c r="E1604" s="0" t="n">
        <v>31.14</v>
      </c>
      <c r="F1604" s="0" t="n">
        <v>49337</v>
      </c>
      <c r="G1604" s="0" t="n">
        <v>15510</v>
      </c>
      <c r="H1604" s="0" t="n">
        <v>11037</v>
      </c>
      <c r="I1604" s="1" t="n">
        <v>17.7257</v>
      </c>
      <c r="J1604" s="0" t="n">
        <v>1.0137</v>
      </c>
      <c r="K1604" s="0" t="n">
        <v>1144.014</v>
      </c>
      <c r="L1604" s="0" t="n">
        <v>0</v>
      </c>
      <c r="M1604" s="0" t="n">
        <v>29.59</v>
      </c>
      <c r="N1604" s="0" t="n">
        <v>40241</v>
      </c>
      <c r="O1604" s="0" t="n">
        <v>15454</v>
      </c>
      <c r="P1604" s="0" t="n">
        <v>8206</v>
      </c>
      <c r="Q1604" s="1" t="n">
        <v>17.3992</v>
      </c>
      <c r="R1604" s="0" t="n">
        <v>0.995</v>
      </c>
      <c r="S1604" s="0" t="n">
        <v>834.6548</v>
      </c>
      <c r="T1604" s="0" t="n">
        <v>0</v>
      </c>
      <c r="U1604" s="0" t="n">
        <v>46.03</v>
      </c>
      <c r="V1604" s="0" t="n">
        <v>97938</v>
      </c>
      <c r="W1604" s="0" t="n">
        <v>18260</v>
      </c>
      <c r="X1604" s="0" t="n">
        <v>15185</v>
      </c>
      <c r="Y1604" s="1" t="n">
        <v>20.007</v>
      </c>
      <c r="Z1604" s="0" t="n">
        <v>1.1442</v>
      </c>
      <c r="AA1604" s="0" t="n">
        <v>228.9328</v>
      </c>
      <c r="AB1604" s="0" t="n">
        <v>0.06</v>
      </c>
      <c r="AC1604" s="0" t="n">
        <v>6.96</v>
      </c>
      <c r="AD1604" s="0" t="n">
        <v>13200</v>
      </c>
      <c r="AE1604" s="0" t="n">
        <v>7812</v>
      </c>
      <c r="AF1604" s="0" t="n">
        <v>3213</v>
      </c>
      <c r="AG1604" s="2" t="n">
        <v>6.8096</v>
      </c>
      <c r="AH1604" s="0" t="n">
        <v>0.3894</v>
      </c>
      <c r="AI1604" s="0" t="n">
        <v>599.6805</v>
      </c>
      <c r="AJ1604" s="0" t="n">
        <v>0</v>
      </c>
      <c r="AK1604" s="0" t="n">
        <v>22.63</v>
      </c>
      <c r="AL1604" s="0" t="n">
        <v>30265</v>
      </c>
      <c r="AM1604" s="0" t="n">
        <v>10599</v>
      </c>
      <c r="AN1604" s="0" t="n">
        <v>7613</v>
      </c>
      <c r="AO1604" s="2" t="n">
        <v>15.8589</v>
      </c>
      <c r="AP1604" s="0" t="n">
        <v>0.9069</v>
      </c>
      <c r="AQ1604" s="0" t="n">
        <v>1245.469</v>
      </c>
      <c r="AR1604" s="0" t="n">
        <v>0</v>
      </c>
      <c r="AS1604" s="0" t="n">
        <v>27.85</v>
      </c>
      <c r="AT1604" s="0" t="n">
        <v>35380</v>
      </c>
      <c r="AU1604" s="0" t="n">
        <v>15102</v>
      </c>
      <c r="AV1604" s="0" t="n">
        <v>7815</v>
      </c>
      <c r="AW1604" s="2" t="n">
        <v>19.9177</v>
      </c>
      <c r="AX1604" s="0" t="n">
        <v>1.1391</v>
      </c>
      <c r="AY1604" s="0" t="n">
        <v>6</v>
      </c>
      <c r="BC1604" s="0" t="s">
        <v>4861</v>
      </c>
    </row>
    <row r="1605" customFormat="false" ht="15" hidden="false" customHeight="true" outlineLevel="0" collapsed="false">
      <c r="A1605" s="0" t="s">
        <v>4862</v>
      </c>
      <c r="B1605" s="0" t="s">
        <v>4863</v>
      </c>
      <c r="C1605" s="0" t="n">
        <v>349.0752</v>
      </c>
      <c r="D1605" s="0" t="n">
        <v>0.07</v>
      </c>
      <c r="E1605" s="0" t="n">
        <v>14.56</v>
      </c>
      <c r="F1605" s="0" t="n">
        <v>28755</v>
      </c>
      <c r="G1605" s="0" t="n">
        <v>43132.5</v>
      </c>
      <c r="H1605" s="0" t="n">
        <v>3530</v>
      </c>
      <c r="I1605" s="1" t="n">
        <v>49.2943</v>
      </c>
      <c r="J1605" s="0" t="n">
        <v>0.8989</v>
      </c>
      <c r="K1605" s="0" t="n">
        <v>659.3224</v>
      </c>
      <c r="L1605" s="0" t="n">
        <v>0</v>
      </c>
      <c r="M1605" s="0" t="n">
        <v>34.81</v>
      </c>
      <c r="N1605" s="0" t="n">
        <v>31116</v>
      </c>
      <c r="O1605" s="0" t="n">
        <v>28039</v>
      </c>
      <c r="P1605" s="0" t="n">
        <v>4515</v>
      </c>
      <c r="Q1605" s="1" t="n">
        <v>31.5683</v>
      </c>
      <c r="R1605" s="0" t="n">
        <v>0.5756</v>
      </c>
      <c r="S1605" s="0" t="n">
        <v>734.0959</v>
      </c>
      <c r="T1605" s="0" t="n">
        <v>0</v>
      </c>
      <c r="U1605" s="0" t="n">
        <v>14.56</v>
      </c>
      <c r="V1605" s="0" t="n">
        <v>28600</v>
      </c>
      <c r="W1605" s="0" t="n">
        <v>42585</v>
      </c>
      <c r="X1605" s="0" t="n">
        <v>4141</v>
      </c>
      <c r="Y1605" s="1" t="n">
        <v>46.6593</v>
      </c>
      <c r="Z1605" s="0" t="n">
        <v>0.8508</v>
      </c>
      <c r="AA1605" s="0" t="s">
        <v>60</v>
      </c>
      <c r="AB1605" s="0" t="s">
        <v>60</v>
      </c>
      <c r="AC1605" s="0" t="s">
        <v>60</v>
      </c>
      <c r="AD1605" s="0" t="s">
        <v>60</v>
      </c>
      <c r="AE1605" s="0" t="s">
        <v>60</v>
      </c>
      <c r="AF1605" s="0" t="s">
        <v>60</v>
      </c>
      <c r="AG1605" s="2" t="s">
        <v>60</v>
      </c>
      <c r="AH1605" s="0" t="s">
        <v>60</v>
      </c>
      <c r="AI1605" s="0" t="n">
        <v>599.2512</v>
      </c>
      <c r="AJ1605" s="0" t="n">
        <v>0</v>
      </c>
      <c r="AK1605" s="0" t="n">
        <v>14.56</v>
      </c>
      <c r="AL1605" s="0" t="n">
        <v>36473</v>
      </c>
      <c r="AM1605" s="0" t="n">
        <v>54321</v>
      </c>
      <c r="AN1605" s="0" t="n">
        <v>4182</v>
      </c>
      <c r="AO1605" s="2" t="n">
        <v>81.2787</v>
      </c>
      <c r="AP1605" s="0" t="n">
        <v>1.4821</v>
      </c>
      <c r="AQ1605" s="0" t="n">
        <v>966.765</v>
      </c>
      <c r="AR1605" s="0" t="n">
        <v>0</v>
      </c>
      <c r="AS1605" s="0" t="n">
        <v>22.78</v>
      </c>
      <c r="AT1605" s="0" t="n">
        <v>37413</v>
      </c>
      <c r="AU1605" s="0" t="n">
        <v>36794</v>
      </c>
      <c r="AV1605" s="0" t="n">
        <v>5972</v>
      </c>
      <c r="AW1605" s="2" t="n">
        <v>48.5268</v>
      </c>
      <c r="AX1605" s="0" t="n">
        <v>0.8849</v>
      </c>
      <c r="AY1605" s="0" t="n">
        <v>5</v>
      </c>
      <c r="BC1605" s="0" t="s">
        <v>4864</v>
      </c>
    </row>
    <row r="1606" customFormat="false" ht="15" hidden="false" customHeight="true" outlineLevel="0" collapsed="false">
      <c r="A1606" s="0" t="s">
        <v>4865</v>
      </c>
      <c r="B1606" s="0" t="s">
        <v>4866</v>
      </c>
      <c r="C1606" s="0" t="n">
        <v>476.0345</v>
      </c>
      <c r="D1606" s="0" t="n">
        <v>0</v>
      </c>
      <c r="E1606" s="0" t="n">
        <v>14.97</v>
      </c>
      <c r="F1606" s="0" t="n">
        <v>10457</v>
      </c>
      <c r="G1606" s="0" t="n">
        <v>10689</v>
      </c>
      <c r="H1606" s="0" t="n">
        <v>1191</v>
      </c>
      <c r="I1606" s="1" t="n">
        <v>12.216</v>
      </c>
      <c r="J1606" s="0" t="n">
        <v>0.2586</v>
      </c>
      <c r="K1606" s="0" t="n">
        <v>995.1549</v>
      </c>
      <c r="L1606" s="0" t="n">
        <v>0</v>
      </c>
      <c r="M1606" s="0" t="n">
        <v>43.32</v>
      </c>
      <c r="N1606" s="0" t="n">
        <v>15520</v>
      </c>
      <c r="O1606" s="0" t="n">
        <v>10128</v>
      </c>
      <c r="P1606" s="0" t="n">
        <v>2928</v>
      </c>
      <c r="Q1606" s="1" t="n">
        <v>11.4028</v>
      </c>
      <c r="R1606" s="0" t="n">
        <v>0.2414</v>
      </c>
      <c r="S1606" s="0" t="n">
        <v>737.9922</v>
      </c>
      <c r="T1606" s="0" t="n">
        <v>0</v>
      </c>
      <c r="U1606" s="0" t="n">
        <v>39.57</v>
      </c>
      <c r="V1606" s="0" t="n">
        <v>12397</v>
      </c>
      <c r="W1606" s="0" t="n">
        <v>18105</v>
      </c>
      <c r="X1606" s="0" t="n">
        <v>1366</v>
      </c>
      <c r="Y1606" s="1" t="n">
        <v>19.8372</v>
      </c>
      <c r="Z1606" s="0" t="n">
        <v>0.42</v>
      </c>
      <c r="AA1606" s="0" t="s">
        <v>60</v>
      </c>
      <c r="AB1606" s="0" t="s">
        <v>60</v>
      </c>
      <c r="AC1606" s="0" t="s">
        <v>60</v>
      </c>
      <c r="AD1606" s="0" t="s">
        <v>60</v>
      </c>
      <c r="AE1606" s="0" t="s">
        <v>60</v>
      </c>
      <c r="AF1606" s="0" t="s">
        <v>60</v>
      </c>
      <c r="AG1606" s="2" t="s">
        <v>60</v>
      </c>
      <c r="AH1606" s="0" t="s">
        <v>60</v>
      </c>
      <c r="AI1606" s="0" t="n">
        <v>924.3762</v>
      </c>
      <c r="AJ1606" s="0" t="n">
        <v>0</v>
      </c>
      <c r="AK1606" s="0" t="n">
        <v>48.13</v>
      </c>
      <c r="AL1606" s="0" t="n">
        <v>25802</v>
      </c>
      <c r="AM1606" s="0" t="n">
        <v>19063</v>
      </c>
      <c r="AN1606" s="0" t="n">
        <v>4817</v>
      </c>
      <c r="AO1606" s="2" t="n">
        <v>28.5233</v>
      </c>
      <c r="AP1606" s="0" t="n">
        <v>0.6039</v>
      </c>
      <c r="AQ1606" s="0" t="n">
        <v>1074.26</v>
      </c>
      <c r="AR1606" s="0" t="n">
        <v>0</v>
      </c>
      <c r="AS1606" s="0" t="n">
        <v>57.75</v>
      </c>
      <c r="AT1606" s="0" t="n">
        <v>32502</v>
      </c>
      <c r="AU1606" s="0" t="n">
        <v>24327</v>
      </c>
      <c r="AV1606" s="0" t="n">
        <v>6454</v>
      </c>
      <c r="AW1606" s="2" t="n">
        <v>32.0844</v>
      </c>
      <c r="AX1606" s="0" t="n">
        <v>0.6793</v>
      </c>
      <c r="AY1606" s="0" t="n">
        <v>5</v>
      </c>
      <c r="BC1606" s="0" t="s">
        <v>4867</v>
      </c>
    </row>
    <row r="1607" customFormat="false" ht="15" hidden="false" customHeight="true" outlineLevel="0" collapsed="false">
      <c r="A1607" s="0" t="s">
        <v>4868</v>
      </c>
      <c r="B1607" s="0" t="s">
        <v>4869</v>
      </c>
      <c r="C1607" s="0" t="s">
        <v>60</v>
      </c>
      <c r="D1607" s="0" t="s">
        <v>60</v>
      </c>
      <c r="E1607" s="0" t="s">
        <v>60</v>
      </c>
      <c r="F1607" s="0" t="s">
        <v>60</v>
      </c>
      <c r="G1607" s="0" t="s">
        <v>60</v>
      </c>
      <c r="H1607" s="0" t="s">
        <v>60</v>
      </c>
      <c r="I1607" s="1" t="s">
        <v>60</v>
      </c>
      <c r="J1607" s="0" t="s">
        <v>60</v>
      </c>
      <c r="K1607" s="0" t="n">
        <v>6169.365</v>
      </c>
      <c r="L1607" s="0" t="n">
        <v>0</v>
      </c>
      <c r="M1607" s="0" t="n">
        <v>53.01</v>
      </c>
      <c r="N1607" s="0" t="n">
        <v>252861</v>
      </c>
      <c r="O1607" s="0" t="n">
        <v>131228</v>
      </c>
      <c r="P1607" s="0" t="n">
        <v>80750</v>
      </c>
      <c r="Q1607" s="1" t="n">
        <v>147.746</v>
      </c>
      <c r="R1607" s="0" t="n">
        <v>1.363</v>
      </c>
      <c r="S1607" s="0" t="n">
        <v>1637.055</v>
      </c>
      <c r="T1607" s="0" t="n">
        <v>0</v>
      </c>
      <c r="U1607" s="0" t="n">
        <v>53.01</v>
      </c>
      <c r="V1607" s="0" t="n">
        <v>206002</v>
      </c>
      <c r="W1607" s="0" t="n">
        <v>139324.5</v>
      </c>
      <c r="X1607" s="0" t="n">
        <v>69582</v>
      </c>
      <c r="Y1607" s="1" t="n">
        <v>152.6543</v>
      </c>
      <c r="Z1607" s="0" t="n">
        <v>1.4083</v>
      </c>
      <c r="AA1607" s="0" t="n">
        <v>3374.573</v>
      </c>
      <c r="AB1607" s="0" t="n">
        <v>0</v>
      </c>
      <c r="AC1607" s="0" t="n">
        <v>53.01</v>
      </c>
      <c r="AD1607" s="0" t="n">
        <v>229161</v>
      </c>
      <c r="AE1607" s="0" t="n">
        <v>111601</v>
      </c>
      <c r="AF1607" s="0" t="n">
        <v>56550</v>
      </c>
      <c r="AG1607" s="2" t="n">
        <v>97.2804</v>
      </c>
      <c r="AH1607" s="0" t="n">
        <v>0.8975</v>
      </c>
      <c r="AI1607" s="0" t="n">
        <v>6710.484</v>
      </c>
      <c r="AJ1607" s="0" t="n">
        <v>0</v>
      </c>
      <c r="AK1607" s="0" t="n">
        <v>53.01</v>
      </c>
      <c r="AL1607" s="0" t="n">
        <v>232689</v>
      </c>
      <c r="AM1607" s="0" t="n">
        <v>123711</v>
      </c>
      <c r="AN1607" s="0" t="n">
        <v>70205</v>
      </c>
      <c r="AO1607" s="2" t="n">
        <v>185.1047</v>
      </c>
      <c r="AP1607" s="0" t="n">
        <v>1.7077</v>
      </c>
      <c r="AQ1607" s="0" t="n">
        <v>5032.175</v>
      </c>
      <c r="AR1607" s="0" t="n">
        <v>0</v>
      </c>
      <c r="AS1607" s="0" t="n">
        <v>53.01</v>
      </c>
      <c r="AT1607" s="0" t="n">
        <v>272853</v>
      </c>
      <c r="AU1607" s="0" t="n">
        <v>140976</v>
      </c>
      <c r="AV1607" s="0" t="n">
        <v>79042</v>
      </c>
      <c r="AW1607" s="2" t="n">
        <v>185.9302</v>
      </c>
      <c r="AX1607" s="0" t="n">
        <v>1.7153</v>
      </c>
      <c r="AY1607" s="0" t="n">
        <v>5</v>
      </c>
      <c r="BC1607" s="0" t="s">
        <v>4870</v>
      </c>
    </row>
    <row r="1608" customFormat="false" ht="15" hidden="false" customHeight="true" outlineLevel="0" collapsed="false">
      <c r="A1608" s="0" t="s">
        <v>4871</v>
      </c>
      <c r="B1608" s="0" t="s">
        <v>4872</v>
      </c>
      <c r="C1608" s="0" t="n">
        <v>322.0757</v>
      </c>
      <c r="D1608" s="0" t="n">
        <v>0.14</v>
      </c>
      <c r="E1608" s="0" t="n">
        <v>5.24</v>
      </c>
      <c r="F1608" s="0" t="n">
        <v>71170</v>
      </c>
      <c r="G1608" s="0" t="n">
        <v>0</v>
      </c>
      <c r="H1608" s="0" t="n">
        <v>28970</v>
      </c>
      <c r="I1608" s="1" t="s">
        <v>60</v>
      </c>
      <c r="J1608" s="0" t="s">
        <v>60</v>
      </c>
      <c r="K1608" s="0" t="n">
        <v>486.2171</v>
      </c>
      <c r="L1608" s="0" t="n">
        <v>0</v>
      </c>
      <c r="M1608" s="0" t="n">
        <v>11.05</v>
      </c>
      <c r="N1608" s="0" t="n">
        <v>116658</v>
      </c>
      <c r="O1608" s="0" t="n">
        <v>36332.45</v>
      </c>
      <c r="P1608" s="0" t="n">
        <v>43359</v>
      </c>
      <c r="Q1608" s="1" t="n">
        <v>40.9057</v>
      </c>
      <c r="R1608" s="0" t="n">
        <v>2.3596</v>
      </c>
      <c r="S1608" s="0" t="n">
        <v>491.7269</v>
      </c>
      <c r="T1608" s="0" t="n">
        <v>0</v>
      </c>
      <c r="U1608" s="0" t="n">
        <v>3</v>
      </c>
      <c r="V1608" s="0" t="n">
        <v>83275</v>
      </c>
      <c r="W1608" s="0" t="n">
        <v>0</v>
      </c>
      <c r="X1608" s="0" t="n">
        <v>32616</v>
      </c>
      <c r="Y1608" s="1" t="s">
        <v>60</v>
      </c>
      <c r="Z1608" s="0" t="s">
        <v>60</v>
      </c>
      <c r="AA1608" s="0" t="s">
        <v>60</v>
      </c>
      <c r="AB1608" s="0" t="s">
        <v>60</v>
      </c>
      <c r="AC1608" s="0" t="s">
        <v>60</v>
      </c>
      <c r="AD1608" s="0" t="s">
        <v>60</v>
      </c>
      <c r="AE1608" s="0" t="s">
        <v>60</v>
      </c>
      <c r="AF1608" s="0" t="s">
        <v>60</v>
      </c>
      <c r="AG1608" s="2" t="s">
        <v>60</v>
      </c>
      <c r="AH1608" s="0" t="s">
        <v>60</v>
      </c>
      <c r="AI1608" s="0" t="n">
        <v>74.3234</v>
      </c>
      <c r="AJ1608" s="0" t="n">
        <v>1.23</v>
      </c>
      <c r="AK1608" s="0" t="n">
        <v>1.31</v>
      </c>
      <c r="AL1608" s="0" t="n">
        <v>8448</v>
      </c>
      <c r="AM1608" s="0" t="n">
        <v>0</v>
      </c>
      <c r="AN1608" s="0" t="n">
        <v>1830</v>
      </c>
      <c r="AO1608" s="2" t="s">
        <v>60</v>
      </c>
      <c r="AP1608" s="0" t="s">
        <v>60</v>
      </c>
      <c r="AQ1608" s="0" t="n">
        <v>93.0417</v>
      </c>
      <c r="AR1608" s="0" t="n">
        <v>1.58</v>
      </c>
      <c r="AS1608" s="0" t="n">
        <v>5.43</v>
      </c>
      <c r="AT1608" s="0" t="n">
        <v>47603</v>
      </c>
      <c r="AU1608" s="0" t="n">
        <v>19116.81</v>
      </c>
      <c r="AV1608" s="0" t="n">
        <v>1599</v>
      </c>
      <c r="AW1608" s="2" t="n">
        <v>25.2127</v>
      </c>
      <c r="AX1608" s="0" t="n">
        <v>1.4544</v>
      </c>
      <c r="AY1608" s="0" t="n">
        <v>5</v>
      </c>
      <c r="BC1608" s="0" t="s">
        <v>4873</v>
      </c>
    </row>
    <row r="1609" customFormat="false" ht="15" hidden="false" customHeight="true" outlineLevel="0" collapsed="false">
      <c r="A1609" s="0" t="s">
        <v>4874</v>
      </c>
      <c r="B1609" s="0" t="s">
        <v>4875</v>
      </c>
      <c r="C1609" s="0" t="n">
        <v>608.4431</v>
      </c>
      <c r="D1609" s="0" t="n">
        <v>0</v>
      </c>
      <c r="E1609" s="0" t="n">
        <v>20.92</v>
      </c>
      <c r="F1609" s="0" t="n">
        <v>130255</v>
      </c>
      <c r="G1609" s="0" t="n">
        <v>23599</v>
      </c>
      <c r="H1609" s="0" t="n">
        <v>19263</v>
      </c>
      <c r="I1609" s="1" t="n">
        <v>26.9703</v>
      </c>
      <c r="J1609" s="0" t="n">
        <v>3.5946</v>
      </c>
      <c r="K1609" s="0" t="n">
        <v>487.7321</v>
      </c>
      <c r="L1609" s="0" t="n">
        <v>0</v>
      </c>
      <c r="M1609" s="0" t="n">
        <v>22.57</v>
      </c>
      <c r="N1609" s="0" t="n">
        <v>130102</v>
      </c>
      <c r="O1609" s="0" t="n">
        <v>26686</v>
      </c>
      <c r="P1609" s="0" t="n">
        <v>18620</v>
      </c>
      <c r="Q1609" s="1" t="n">
        <v>30.045</v>
      </c>
      <c r="R1609" s="0" t="n">
        <v>4.0044</v>
      </c>
      <c r="S1609" s="0" t="n">
        <v>486.6352</v>
      </c>
      <c r="T1609" s="0" t="n">
        <v>0</v>
      </c>
      <c r="U1609" s="0" t="n">
        <v>18.12</v>
      </c>
      <c r="V1609" s="0" t="n">
        <v>95243</v>
      </c>
      <c r="W1609" s="0" t="n">
        <v>22983</v>
      </c>
      <c r="X1609" s="0" t="n">
        <v>18934</v>
      </c>
      <c r="Y1609" s="1" t="n">
        <v>25.1819</v>
      </c>
      <c r="Z1609" s="0" t="n">
        <v>3.3562</v>
      </c>
      <c r="AA1609" s="0" t="s">
        <v>60</v>
      </c>
      <c r="AB1609" s="0" t="s">
        <v>60</v>
      </c>
      <c r="AC1609" s="0" t="s">
        <v>60</v>
      </c>
      <c r="AD1609" s="0" t="s">
        <v>60</v>
      </c>
      <c r="AE1609" s="0" t="s">
        <v>60</v>
      </c>
      <c r="AF1609" s="0" t="s">
        <v>60</v>
      </c>
      <c r="AG1609" s="2" t="s">
        <v>60</v>
      </c>
      <c r="AH1609" s="0" t="s">
        <v>60</v>
      </c>
      <c r="AI1609" s="0" t="n">
        <v>100.5507</v>
      </c>
      <c r="AJ1609" s="0" t="n">
        <v>0.47</v>
      </c>
      <c r="AK1609" s="0" t="n">
        <v>7.25</v>
      </c>
      <c r="AL1609" s="0" t="n">
        <v>61502</v>
      </c>
      <c r="AM1609" s="0" t="n">
        <v>5747.138</v>
      </c>
      <c r="AN1609" s="0" t="n">
        <v>4389</v>
      </c>
      <c r="AO1609" s="2" t="n">
        <v>8.5993</v>
      </c>
      <c r="AP1609" s="0" t="n">
        <v>1.1461</v>
      </c>
      <c r="AQ1609" s="0" t="n">
        <v>76.4099</v>
      </c>
      <c r="AR1609" s="0" t="n">
        <v>2.26</v>
      </c>
      <c r="AS1609" s="0" t="n">
        <v>11.29</v>
      </c>
      <c r="AT1609" s="0" t="n">
        <v>45502</v>
      </c>
      <c r="AU1609" s="0" t="n">
        <v>12698.89</v>
      </c>
      <c r="AV1609" s="0" t="n">
        <v>5720</v>
      </c>
      <c r="AW1609" s="2" t="n">
        <v>16.7483</v>
      </c>
      <c r="AX1609" s="0" t="n">
        <v>2.2322</v>
      </c>
      <c r="AY1609" s="0" t="n">
        <v>5</v>
      </c>
      <c r="BC1609" s="0" t="s">
        <v>4876</v>
      </c>
    </row>
    <row r="1610" customFormat="false" ht="15" hidden="false" customHeight="true" outlineLevel="0" collapsed="false">
      <c r="A1610" s="0" t="s">
        <v>4877</v>
      </c>
      <c r="B1610" s="0" t="s">
        <v>4878</v>
      </c>
      <c r="C1610" s="0" t="n">
        <v>147.6459</v>
      </c>
      <c r="D1610" s="0" t="n">
        <v>0.37</v>
      </c>
      <c r="E1610" s="0" t="n">
        <v>8.8</v>
      </c>
      <c r="F1610" s="0" t="n">
        <v>11461</v>
      </c>
      <c r="G1610" s="0" t="n">
        <v>4874</v>
      </c>
      <c r="H1610" s="0" t="n">
        <v>1135</v>
      </c>
      <c r="I1610" s="1" t="n">
        <v>5.5703</v>
      </c>
      <c r="J1610" s="0" t="n">
        <v>0.4656</v>
      </c>
      <c r="K1610" s="0" t="n">
        <v>157.4633</v>
      </c>
      <c r="L1610" s="0" t="n">
        <v>0.15</v>
      </c>
      <c r="M1610" s="0" t="n">
        <v>6.67</v>
      </c>
      <c r="N1610" s="0" t="n">
        <v>45433</v>
      </c>
      <c r="O1610" s="0" t="n">
        <v>6510.498</v>
      </c>
      <c r="P1610" s="0" t="n">
        <v>3532</v>
      </c>
      <c r="Q1610" s="1" t="n">
        <v>7.33</v>
      </c>
      <c r="R1610" s="0" t="n">
        <v>0.6127</v>
      </c>
      <c r="S1610" s="0" t="s">
        <v>60</v>
      </c>
      <c r="T1610" s="0" t="s">
        <v>60</v>
      </c>
      <c r="U1610" s="0" t="s">
        <v>60</v>
      </c>
      <c r="V1610" s="0" t="s">
        <v>60</v>
      </c>
      <c r="W1610" s="0" t="s">
        <v>60</v>
      </c>
      <c r="X1610" s="0" t="s">
        <v>60</v>
      </c>
      <c r="Y1610" s="1" t="s">
        <v>60</v>
      </c>
      <c r="Z1610" s="0" t="s">
        <v>60</v>
      </c>
      <c r="AA1610" s="0" t="n">
        <v>273.4784</v>
      </c>
      <c r="AB1610" s="0" t="n">
        <v>0</v>
      </c>
      <c r="AC1610" s="0" t="n">
        <v>15.73</v>
      </c>
      <c r="AD1610" s="0" t="n">
        <v>69486</v>
      </c>
      <c r="AE1610" s="0" t="n">
        <v>16586.27</v>
      </c>
      <c r="AF1610" s="0" t="n">
        <v>10155</v>
      </c>
      <c r="AG1610" s="2" t="n">
        <v>14.4579</v>
      </c>
      <c r="AH1610" s="0" t="n">
        <v>1.2086</v>
      </c>
      <c r="AI1610" s="0" t="n">
        <v>51.7652</v>
      </c>
      <c r="AJ1610" s="0" t="n">
        <v>3.8</v>
      </c>
      <c r="AK1610" s="0" t="n">
        <v>2.53</v>
      </c>
      <c r="AL1610" s="0" t="n">
        <v>34000</v>
      </c>
      <c r="AM1610" s="0" t="n">
        <v>9133.922</v>
      </c>
      <c r="AN1610" s="0" t="n">
        <v>3972</v>
      </c>
      <c r="AO1610" s="2" t="n">
        <v>13.6668</v>
      </c>
      <c r="AP1610" s="0" t="n">
        <v>1.1424</v>
      </c>
      <c r="AQ1610" s="0" t="n">
        <v>243.5754</v>
      </c>
      <c r="AR1610" s="0" t="n">
        <v>0.17</v>
      </c>
      <c r="AS1610" s="0" t="n">
        <v>11.73</v>
      </c>
      <c r="AT1610" s="0" t="n">
        <v>47949</v>
      </c>
      <c r="AU1610" s="0" t="n">
        <v>16947.06</v>
      </c>
      <c r="AV1610" s="0" t="n">
        <v>4243</v>
      </c>
      <c r="AW1610" s="2" t="n">
        <v>22.3511</v>
      </c>
      <c r="AX1610" s="0" t="n">
        <v>1.8683</v>
      </c>
      <c r="AY1610" s="0" t="n">
        <v>5</v>
      </c>
      <c r="BC1610" s="0" t="s">
        <v>4879</v>
      </c>
    </row>
    <row r="1611" customFormat="false" ht="15" hidden="false" customHeight="true" outlineLevel="0" collapsed="false">
      <c r="A1611" s="0" t="s">
        <v>4880</v>
      </c>
      <c r="B1611" s="0" t="s">
        <v>4881</v>
      </c>
      <c r="C1611" s="0" t="n">
        <v>82.2344</v>
      </c>
      <c r="D1611" s="0" t="n">
        <v>1.76</v>
      </c>
      <c r="E1611" s="0" t="n">
        <v>8.88</v>
      </c>
      <c r="F1611" s="0" t="n">
        <v>27763</v>
      </c>
      <c r="G1611" s="0" t="n">
        <v>8416</v>
      </c>
      <c r="H1611" s="0" t="n">
        <v>1162</v>
      </c>
      <c r="I1611" s="1" t="n">
        <v>9.6183</v>
      </c>
      <c r="J1611" s="0" t="n">
        <v>0.5882</v>
      </c>
      <c r="K1611" s="0" t="s">
        <v>60</v>
      </c>
      <c r="L1611" s="0" t="s">
        <v>60</v>
      </c>
      <c r="M1611" s="0" t="s">
        <v>60</v>
      </c>
      <c r="N1611" s="0" t="s">
        <v>60</v>
      </c>
      <c r="O1611" s="0" t="s">
        <v>60</v>
      </c>
      <c r="P1611" s="0" t="s">
        <v>60</v>
      </c>
      <c r="Q1611" s="1" t="s">
        <v>60</v>
      </c>
      <c r="R1611" s="0" t="s">
        <v>60</v>
      </c>
      <c r="S1611" s="0" t="n">
        <v>86.1726</v>
      </c>
      <c r="T1611" s="0" t="n">
        <v>1.86</v>
      </c>
      <c r="U1611" s="0" t="n">
        <v>4.73</v>
      </c>
      <c r="V1611" s="0" t="n">
        <v>13621</v>
      </c>
      <c r="W1611" s="0" t="n">
        <v>14478.72</v>
      </c>
      <c r="X1611" s="0" t="n">
        <v>2191</v>
      </c>
      <c r="Y1611" s="1" t="n">
        <v>15.864</v>
      </c>
      <c r="Z1611" s="0" t="n">
        <v>0.9702</v>
      </c>
      <c r="AA1611" s="0" t="n">
        <v>113.5669</v>
      </c>
      <c r="AB1611" s="0" t="n">
        <v>1.08</v>
      </c>
      <c r="AC1611" s="0" t="n">
        <v>5.67</v>
      </c>
      <c r="AD1611" s="0" t="n">
        <v>17640</v>
      </c>
      <c r="AE1611" s="0" t="n">
        <v>7550.194</v>
      </c>
      <c r="AF1611" s="0" t="n">
        <v>3123</v>
      </c>
      <c r="AG1611" s="2" t="n">
        <v>6.5814</v>
      </c>
      <c r="AH1611" s="0" t="n">
        <v>0.4025</v>
      </c>
      <c r="AI1611" s="0" t="n">
        <v>97.3716</v>
      </c>
      <c r="AJ1611" s="0" t="n">
        <v>0.56</v>
      </c>
      <c r="AK1611" s="0" t="n">
        <v>3.59</v>
      </c>
      <c r="AL1611" s="0" t="n">
        <v>22974</v>
      </c>
      <c r="AM1611" s="0" t="n">
        <v>3259.758</v>
      </c>
      <c r="AN1611" s="0" t="n">
        <v>7064</v>
      </c>
      <c r="AO1611" s="2" t="n">
        <v>4.8775</v>
      </c>
      <c r="AP1611" s="0" t="n">
        <v>0.2983</v>
      </c>
      <c r="AQ1611" s="0" t="n">
        <v>254.8132</v>
      </c>
      <c r="AR1611" s="0" t="n">
        <v>0.17</v>
      </c>
      <c r="AS1611" s="0" t="n">
        <v>14.18</v>
      </c>
      <c r="AT1611" s="0" t="n">
        <v>21818</v>
      </c>
      <c r="AU1611" s="0" t="n">
        <v>9112</v>
      </c>
      <c r="AV1611" s="0" t="n">
        <v>4446</v>
      </c>
      <c r="AW1611" s="2" t="n">
        <v>12.0176</v>
      </c>
      <c r="AX1611" s="0" t="n">
        <v>0.735</v>
      </c>
      <c r="AY1611" s="0" t="n">
        <v>5</v>
      </c>
      <c r="BC1611" s="0" t="s">
        <v>4882</v>
      </c>
    </row>
    <row r="1612" customFormat="false" ht="15" hidden="false" customHeight="true" outlineLevel="0" collapsed="false">
      <c r="A1612" s="0" t="s">
        <v>4883</v>
      </c>
      <c r="B1612" s="0" t="s">
        <v>4884</v>
      </c>
      <c r="C1612" s="0" t="n">
        <v>462.4437</v>
      </c>
      <c r="D1612" s="0" t="n">
        <v>0</v>
      </c>
      <c r="E1612" s="0" t="n">
        <v>8.57</v>
      </c>
      <c r="F1612" s="0" t="n">
        <v>8703</v>
      </c>
      <c r="G1612" s="0" t="n">
        <v>0</v>
      </c>
      <c r="H1612" s="0" t="n">
        <v>2953</v>
      </c>
      <c r="I1612" s="1" t="s">
        <v>60</v>
      </c>
      <c r="J1612" s="0" t="s">
        <v>60</v>
      </c>
      <c r="K1612" s="0" t="n">
        <v>213.7057</v>
      </c>
      <c r="L1612" s="0" t="n">
        <v>0.06</v>
      </c>
      <c r="M1612" s="0" t="n">
        <v>13.65</v>
      </c>
      <c r="N1612" s="0" t="n">
        <v>13107</v>
      </c>
      <c r="O1612" s="0" t="n">
        <v>0</v>
      </c>
      <c r="P1612" s="0" t="n">
        <v>1862</v>
      </c>
      <c r="Q1612" s="1" t="s">
        <v>60</v>
      </c>
      <c r="R1612" s="0" t="s">
        <v>60</v>
      </c>
      <c r="S1612" s="0" t="n">
        <v>118.5284</v>
      </c>
      <c r="T1612" s="0" t="n">
        <v>0.57</v>
      </c>
      <c r="U1612" s="0" t="n">
        <v>4.44</v>
      </c>
      <c r="V1612" s="0" t="n">
        <v>6674</v>
      </c>
      <c r="W1612" s="0" t="n">
        <v>0</v>
      </c>
      <c r="X1612" s="0" t="n">
        <v>934</v>
      </c>
      <c r="Y1612" s="1" t="s">
        <v>60</v>
      </c>
      <c r="Z1612" s="0" t="s">
        <v>60</v>
      </c>
      <c r="AA1612" s="0" t="n">
        <v>96.6876</v>
      </c>
      <c r="AB1612" s="0" t="n">
        <v>1.4</v>
      </c>
      <c r="AC1612" s="0" t="n">
        <v>4.44</v>
      </c>
      <c r="AD1612" s="0" t="n">
        <v>15300</v>
      </c>
      <c r="AE1612" s="0" t="n">
        <v>0</v>
      </c>
      <c r="AF1612" s="0" t="n">
        <v>2836</v>
      </c>
      <c r="AG1612" s="2" t="s">
        <v>60</v>
      </c>
      <c r="AH1612" s="0" t="s">
        <v>60</v>
      </c>
      <c r="AI1612" s="0" t="s">
        <v>60</v>
      </c>
      <c r="AJ1612" s="0" t="s">
        <v>60</v>
      </c>
      <c r="AK1612" s="0" t="s">
        <v>60</v>
      </c>
      <c r="AL1612" s="0" t="s">
        <v>60</v>
      </c>
      <c r="AM1612" s="0" t="s">
        <v>60</v>
      </c>
      <c r="AN1612" s="0" t="s">
        <v>60</v>
      </c>
      <c r="AO1612" s="2" t="s">
        <v>60</v>
      </c>
      <c r="AP1612" s="0" t="s">
        <v>60</v>
      </c>
      <c r="AQ1612" s="0" t="n">
        <v>210.2101</v>
      </c>
      <c r="AR1612" s="0" t="n">
        <v>0.16</v>
      </c>
      <c r="AS1612" s="0" t="n">
        <v>8.57</v>
      </c>
      <c r="AT1612" s="0" t="n">
        <v>13416</v>
      </c>
      <c r="AU1612" s="0" t="n">
        <v>0</v>
      </c>
      <c r="AV1612" s="0" t="n">
        <v>1866</v>
      </c>
      <c r="AW1612" s="2" t="s">
        <v>60</v>
      </c>
      <c r="AX1612" s="0" t="s">
        <v>60</v>
      </c>
      <c r="AY1612" s="0" t="n">
        <v>5</v>
      </c>
      <c r="BC1612" s="0" t="s">
        <v>4885</v>
      </c>
    </row>
    <row r="1613" customFormat="false" ht="15" hidden="false" customHeight="true" outlineLevel="0" collapsed="false">
      <c r="A1613" s="0" t="s">
        <v>4886</v>
      </c>
      <c r="B1613" s="0" t="s">
        <v>4887</v>
      </c>
      <c r="C1613" s="0" t="n">
        <v>1354.59</v>
      </c>
      <c r="D1613" s="0" t="n">
        <v>0</v>
      </c>
      <c r="E1613" s="0" t="n">
        <v>35.32</v>
      </c>
      <c r="F1613" s="0" t="n">
        <v>54195</v>
      </c>
      <c r="G1613" s="0" t="n">
        <v>31900</v>
      </c>
      <c r="H1613" s="0" t="n">
        <v>9024</v>
      </c>
      <c r="I1613" s="1" t="n">
        <v>36.4571</v>
      </c>
      <c r="J1613" s="0" t="n">
        <v>0.8388</v>
      </c>
      <c r="K1613" s="0" t="n">
        <v>1346.996</v>
      </c>
      <c r="L1613" s="0" t="n">
        <v>0</v>
      </c>
      <c r="M1613" s="0" t="n">
        <v>38.31</v>
      </c>
      <c r="N1613" s="0" t="n">
        <v>70986</v>
      </c>
      <c r="O1613" s="0" t="n">
        <v>37471</v>
      </c>
      <c r="P1613" s="0" t="n">
        <v>15887</v>
      </c>
      <c r="Q1613" s="1" t="n">
        <v>42.1876</v>
      </c>
      <c r="R1613" s="0" t="n">
        <v>0.9706</v>
      </c>
      <c r="S1613" s="0" t="n">
        <v>1224.529</v>
      </c>
      <c r="T1613" s="0" t="n">
        <v>0</v>
      </c>
      <c r="U1613" s="0" t="n">
        <v>50.25</v>
      </c>
      <c r="V1613" s="0" t="n">
        <v>72067</v>
      </c>
      <c r="W1613" s="0" t="n">
        <v>57853</v>
      </c>
      <c r="X1613" s="0" t="n">
        <v>12227</v>
      </c>
      <c r="Y1613" s="1" t="n">
        <v>63.388</v>
      </c>
      <c r="Z1613" s="0" t="n">
        <v>1.4584</v>
      </c>
      <c r="AA1613" s="0" t="s">
        <v>60</v>
      </c>
      <c r="AB1613" s="0" t="s">
        <v>60</v>
      </c>
      <c r="AC1613" s="0" t="s">
        <v>60</v>
      </c>
      <c r="AD1613" s="0" t="s">
        <v>60</v>
      </c>
      <c r="AE1613" s="0" t="s">
        <v>60</v>
      </c>
      <c r="AF1613" s="0" t="s">
        <v>60</v>
      </c>
      <c r="AG1613" s="2" t="s">
        <v>60</v>
      </c>
      <c r="AH1613" s="0" t="s">
        <v>60</v>
      </c>
      <c r="AI1613" s="0" t="n">
        <v>733.5291</v>
      </c>
      <c r="AJ1613" s="0" t="n">
        <v>0</v>
      </c>
      <c r="AK1613" s="0" t="n">
        <v>23.88</v>
      </c>
      <c r="AL1613" s="0" t="n">
        <v>51928</v>
      </c>
      <c r="AM1613" s="0" t="n">
        <v>42073</v>
      </c>
      <c r="AN1613" s="0" t="n">
        <v>5755</v>
      </c>
      <c r="AO1613" s="2" t="n">
        <v>62.9524</v>
      </c>
      <c r="AP1613" s="0" t="n">
        <v>1.4484</v>
      </c>
      <c r="AQ1613" s="0" t="n">
        <v>1358.096</v>
      </c>
      <c r="AR1613" s="0" t="n">
        <v>0</v>
      </c>
      <c r="AS1613" s="0" t="n">
        <v>44.28</v>
      </c>
      <c r="AT1613" s="0" t="n">
        <v>64157</v>
      </c>
      <c r="AU1613" s="0" t="n">
        <v>49137</v>
      </c>
      <c r="AV1613" s="0" t="n">
        <v>10371</v>
      </c>
      <c r="AW1613" s="2" t="n">
        <v>64.8057</v>
      </c>
      <c r="AX1613" s="0" t="n">
        <v>1.491</v>
      </c>
      <c r="AY1613" s="0" t="n">
        <v>5</v>
      </c>
      <c r="BC1613" s="0" t="s">
        <v>4888</v>
      </c>
    </row>
    <row r="1614" customFormat="false" ht="15" hidden="false" customHeight="true" outlineLevel="0" collapsed="false">
      <c r="A1614" s="0" t="s">
        <v>4889</v>
      </c>
      <c r="B1614" s="0" t="s">
        <v>4890</v>
      </c>
      <c r="C1614" s="0" t="n">
        <v>288.6805</v>
      </c>
      <c r="D1614" s="0" t="n">
        <v>0.2</v>
      </c>
      <c r="E1614" s="0" t="n">
        <v>14.33</v>
      </c>
      <c r="F1614" s="0" t="n">
        <v>17730</v>
      </c>
      <c r="G1614" s="0" t="n">
        <v>13950</v>
      </c>
      <c r="H1614" s="0" t="n">
        <v>3536</v>
      </c>
      <c r="I1614" s="1" t="n">
        <v>15.9429</v>
      </c>
      <c r="J1614" s="0" t="n">
        <v>0.6128</v>
      </c>
      <c r="K1614" s="0" t="n">
        <v>289.9761</v>
      </c>
      <c r="L1614" s="0" t="n">
        <v>0</v>
      </c>
      <c r="M1614" s="0" t="n">
        <v>15.82</v>
      </c>
      <c r="N1614" s="0" t="n">
        <v>52227</v>
      </c>
      <c r="O1614" s="0" t="n">
        <v>29206</v>
      </c>
      <c r="P1614" s="0" t="n">
        <v>8219</v>
      </c>
      <c r="Q1614" s="1" t="n">
        <v>32.8822</v>
      </c>
      <c r="R1614" s="0" t="n">
        <v>1.2639</v>
      </c>
      <c r="S1614" s="0" t="s">
        <v>60</v>
      </c>
      <c r="T1614" s="0" t="s">
        <v>60</v>
      </c>
      <c r="U1614" s="0" t="s">
        <v>60</v>
      </c>
      <c r="V1614" s="0" t="s">
        <v>60</v>
      </c>
      <c r="W1614" s="0" t="s">
        <v>60</v>
      </c>
      <c r="X1614" s="0" t="s">
        <v>60</v>
      </c>
      <c r="Y1614" s="1" t="s">
        <v>60</v>
      </c>
      <c r="Z1614" s="0" t="s">
        <v>60</v>
      </c>
      <c r="AA1614" s="0" t="n">
        <v>180.6143</v>
      </c>
      <c r="AB1614" s="0" t="n">
        <v>0.34</v>
      </c>
      <c r="AC1614" s="0" t="n">
        <v>4.48</v>
      </c>
      <c r="AD1614" s="0" t="n">
        <v>17273</v>
      </c>
      <c r="AE1614" s="0" t="n">
        <v>50682</v>
      </c>
      <c r="AF1614" s="0" t="n">
        <v>2217</v>
      </c>
      <c r="AG1614" s="2" t="n">
        <v>44.1785</v>
      </c>
      <c r="AH1614" s="0" t="n">
        <v>1.698</v>
      </c>
      <c r="AI1614" s="0" t="n">
        <v>274.7402</v>
      </c>
      <c r="AJ1614" s="0" t="n">
        <v>0</v>
      </c>
      <c r="AK1614" s="0" t="n">
        <v>17.01</v>
      </c>
      <c r="AL1614" s="0" t="n">
        <v>28658</v>
      </c>
      <c r="AM1614" s="0" t="n">
        <v>23616</v>
      </c>
      <c r="AN1614" s="0" t="n">
        <v>6219</v>
      </c>
      <c r="AO1614" s="2" t="n">
        <v>35.3358</v>
      </c>
      <c r="AP1614" s="0" t="n">
        <v>1.3582</v>
      </c>
      <c r="AQ1614" s="0" t="n">
        <v>191.3913</v>
      </c>
      <c r="AR1614" s="0" t="n">
        <v>0.21</v>
      </c>
      <c r="AS1614" s="0" t="n">
        <v>9.55</v>
      </c>
      <c r="AT1614" s="0" t="n">
        <v>67630</v>
      </c>
      <c r="AU1614" s="0" t="n">
        <v>24681</v>
      </c>
      <c r="AV1614" s="0" t="n">
        <v>4855</v>
      </c>
      <c r="AW1614" s="2" t="n">
        <v>32.5512</v>
      </c>
      <c r="AX1614" s="0" t="n">
        <v>1.2511</v>
      </c>
      <c r="AY1614" s="0" t="n">
        <v>5</v>
      </c>
      <c r="BC1614" s="0" t="s">
        <v>4891</v>
      </c>
    </row>
    <row r="1615" customFormat="false" ht="15" hidden="false" customHeight="true" outlineLevel="0" collapsed="false">
      <c r="A1615" s="0" t="s">
        <v>4892</v>
      </c>
      <c r="B1615" s="0" t="s">
        <v>4893</v>
      </c>
      <c r="C1615" s="0" t="n">
        <v>145.3725</v>
      </c>
      <c r="D1615" s="0" t="n">
        <v>0.42</v>
      </c>
      <c r="E1615" s="0" t="n">
        <v>10.71</v>
      </c>
      <c r="F1615" s="0" t="n">
        <v>24104</v>
      </c>
      <c r="G1615" s="0" t="n">
        <v>13249</v>
      </c>
      <c r="H1615" s="0" t="n">
        <v>4549</v>
      </c>
      <c r="I1615" s="1" t="n">
        <v>15.1417</v>
      </c>
      <c r="J1615" s="0" t="n">
        <v>1.3638</v>
      </c>
      <c r="K1615" s="0" t="n">
        <v>100.8102</v>
      </c>
      <c r="L1615" s="0" t="n">
        <v>0.86</v>
      </c>
      <c r="M1615" s="0" t="n">
        <v>7.64</v>
      </c>
      <c r="N1615" s="0" t="n">
        <v>31882</v>
      </c>
      <c r="O1615" s="0" t="n">
        <v>14447</v>
      </c>
      <c r="P1615" s="0" t="n">
        <v>3706</v>
      </c>
      <c r="Q1615" s="1" t="n">
        <v>16.2655</v>
      </c>
      <c r="R1615" s="0" t="n">
        <v>1.465</v>
      </c>
      <c r="S1615" s="0" t="s">
        <v>60</v>
      </c>
      <c r="T1615" s="0" t="s">
        <v>60</v>
      </c>
      <c r="U1615" s="0" t="s">
        <v>60</v>
      </c>
      <c r="V1615" s="0" t="s">
        <v>60</v>
      </c>
      <c r="W1615" s="0" t="s">
        <v>60</v>
      </c>
      <c r="X1615" s="0" t="s">
        <v>60</v>
      </c>
      <c r="Y1615" s="1" t="s">
        <v>60</v>
      </c>
      <c r="Z1615" s="0" t="s">
        <v>60</v>
      </c>
      <c r="AA1615" s="0" t="n">
        <v>227.6715</v>
      </c>
      <c r="AB1615" s="0" t="n">
        <v>0.06</v>
      </c>
      <c r="AC1615" s="0" t="n">
        <v>17.49</v>
      </c>
      <c r="AD1615" s="0" t="n">
        <v>86240</v>
      </c>
      <c r="AE1615" s="0" t="n">
        <v>21913</v>
      </c>
      <c r="AF1615" s="0" t="n">
        <v>20193</v>
      </c>
      <c r="AG1615" s="2" t="n">
        <v>19.1011</v>
      </c>
      <c r="AH1615" s="0" t="n">
        <v>1.7204</v>
      </c>
      <c r="AI1615" s="0" t="n">
        <v>185.862</v>
      </c>
      <c r="AJ1615" s="0" t="n">
        <v>0.11</v>
      </c>
      <c r="AK1615" s="0" t="n">
        <v>11.08</v>
      </c>
      <c r="AL1615" s="0" t="n">
        <v>59747</v>
      </c>
      <c r="AM1615" s="0" t="n">
        <v>18538</v>
      </c>
      <c r="AN1615" s="0" t="n">
        <v>6859</v>
      </c>
      <c r="AO1615" s="2" t="n">
        <v>27.7378</v>
      </c>
      <c r="AP1615" s="0" t="n">
        <v>2.4983</v>
      </c>
      <c r="AQ1615" s="0" t="n">
        <v>285.6075</v>
      </c>
      <c r="AR1615" s="0" t="n">
        <v>0.06</v>
      </c>
      <c r="AS1615" s="0" t="n">
        <v>16.01</v>
      </c>
      <c r="AT1615" s="0" t="n">
        <v>124691</v>
      </c>
      <c r="AU1615" s="0" t="n">
        <v>98476</v>
      </c>
      <c r="AV1615" s="0" t="n">
        <v>7917</v>
      </c>
      <c r="AW1615" s="2" t="n">
        <v>129.8779</v>
      </c>
      <c r="AX1615" s="0" t="n">
        <v>11.6979</v>
      </c>
      <c r="AY1615" s="0" t="n">
        <v>5</v>
      </c>
      <c r="BC1615" s="0" t="s">
        <v>4894</v>
      </c>
    </row>
    <row r="1616" customFormat="false" ht="15" hidden="false" customHeight="true" outlineLevel="0" collapsed="false">
      <c r="A1616" s="0" t="s">
        <v>4895</v>
      </c>
      <c r="B1616" s="0" t="s">
        <v>4896</v>
      </c>
      <c r="C1616" s="0" t="s">
        <v>60</v>
      </c>
      <c r="D1616" s="0" t="s">
        <v>60</v>
      </c>
      <c r="E1616" s="0" t="s">
        <v>60</v>
      </c>
      <c r="F1616" s="0" t="s">
        <v>60</v>
      </c>
      <c r="G1616" s="0" t="s">
        <v>60</v>
      </c>
      <c r="H1616" s="0" t="s">
        <v>60</v>
      </c>
      <c r="I1616" s="1" t="s">
        <v>60</v>
      </c>
      <c r="J1616" s="0" t="s">
        <v>60</v>
      </c>
      <c r="K1616" s="0" t="n">
        <v>103.7</v>
      </c>
      <c r="L1616" s="0" t="n">
        <v>0.73</v>
      </c>
      <c r="M1616" s="0" t="n">
        <v>15.56</v>
      </c>
      <c r="N1616" s="0" t="n">
        <v>18664</v>
      </c>
      <c r="O1616" s="0" t="n">
        <v>7916</v>
      </c>
      <c r="P1616" s="0" t="n">
        <v>1702</v>
      </c>
      <c r="Q1616" s="1" t="n">
        <v>8.9124</v>
      </c>
      <c r="R1616" s="0" t="n">
        <v>0.295</v>
      </c>
      <c r="S1616" s="0" t="n">
        <v>262.8487</v>
      </c>
      <c r="T1616" s="0" t="n">
        <v>0.12</v>
      </c>
      <c r="U1616" s="0" t="n">
        <v>20.2</v>
      </c>
      <c r="V1616" s="0" t="n">
        <v>13756</v>
      </c>
      <c r="W1616" s="0" t="n">
        <v>13653</v>
      </c>
      <c r="X1616" s="0" t="n">
        <v>3021</v>
      </c>
      <c r="Y1616" s="1" t="n">
        <v>14.9592</v>
      </c>
      <c r="Z1616" s="0" t="n">
        <v>0.4952</v>
      </c>
      <c r="AA1616" s="0" t="n">
        <v>916.1773</v>
      </c>
      <c r="AB1616" s="0" t="n">
        <v>0</v>
      </c>
      <c r="AC1616" s="0" t="n">
        <v>18.54</v>
      </c>
      <c r="AD1616" s="0" t="n">
        <v>80158</v>
      </c>
      <c r="AE1616" s="0" t="n">
        <v>59728</v>
      </c>
      <c r="AF1616" s="0" t="n">
        <v>8868</v>
      </c>
      <c r="AG1616" s="2" t="n">
        <v>52.0637</v>
      </c>
      <c r="AH1616" s="0" t="n">
        <v>1.7234</v>
      </c>
      <c r="AI1616" s="0" t="n">
        <v>223.3544</v>
      </c>
      <c r="AJ1616" s="0" t="n">
        <v>0.06</v>
      </c>
      <c r="AK1616" s="0" t="n">
        <v>14.24</v>
      </c>
      <c r="AL1616" s="0" t="n">
        <v>25291</v>
      </c>
      <c r="AM1616" s="0" t="n">
        <v>23531</v>
      </c>
      <c r="AN1616" s="0" t="n">
        <v>2880</v>
      </c>
      <c r="AO1616" s="2" t="n">
        <v>35.2087</v>
      </c>
      <c r="AP1616" s="0" t="n">
        <v>1.1654</v>
      </c>
      <c r="AQ1616" s="0" t="n">
        <v>367.5681</v>
      </c>
      <c r="AR1616" s="0" t="n">
        <v>0.07</v>
      </c>
      <c r="AS1616" s="0" t="n">
        <v>14.24</v>
      </c>
      <c r="AT1616" s="0" t="n">
        <v>34438</v>
      </c>
      <c r="AU1616" s="0" t="n">
        <v>30256</v>
      </c>
      <c r="AV1616" s="0" t="n">
        <v>4781</v>
      </c>
      <c r="AW1616" s="2" t="n">
        <v>39.904</v>
      </c>
      <c r="AX1616" s="0" t="n">
        <v>1.3209</v>
      </c>
      <c r="AY1616" s="0" t="n">
        <v>5</v>
      </c>
      <c r="BC1616" s="0" t="s">
        <v>4897</v>
      </c>
    </row>
    <row r="1617" customFormat="false" ht="15" hidden="false" customHeight="true" outlineLevel="0" collapsed="false">
      <c r="A1617" s="0" t="s">
        <v>4898</v>
      </c>
      <c r="B1617" s="0" t="s">
        <v>4899</v>
      </c>
      <c r="C1617" s="0" t="n">
        <v>147.0353</v>
      </c>
      <c r="D1617" s="0" t="n">
        <v>0.37</v>
      </c>
      <c r="E1617" s="0" t="n">
        <v>16.94</v>
      </c>
      <c r="F1617" s="0" t="n">
        <v>11130</v>
      </c>
      <c r="G1617" s="0" t="n">
        <v>5547</v>
      </c>
      <c r="H1617" s="0" t="n">
        <v>1325</v>
      </c>
      <c r="I1617" s="1" t="n">
        <v>6.3394</v>
      </c>
      <c r="J1617" s="0" t="n">
        <v>0.3137</v>
      </c>
      <c r="K1617" s="0" t="n">
        <v>126.838</v>
      </c>
      <c r="L1617" s="0" t="n">
        <v>0.39</v>
      </c>
      <c r="M1617" s="0" t="n">
        <v>12.53</v>
      </c>
      <c r="N1617" s="0" t="n">
        <v>5857</v>
      </c>
      <c r="O1617" s="0" t="n">
        <v>7527</v>
      </c>
      <c r="P1617" s="0" t="n">
        <v>1474</v>
      </c>
      <c r="Q1617" s="1" t="n">
        <v>8.4744</v>
      </c>
      <c r="R1617" s="0" t="n">
        <v>0.4194</v>
      </c>
      <c r="S1617" s="0" t="s">
        <v>60</v>
      </c>
      <c r="T1617" s="0" t="s">
        <v>60</v>
      </c>
      <c r="U1617" s="0" t="s">
        <v>60</v>
      </c>
      <c r="V1617" s="0" t="s">
        <v>60</v>
      </c>
      <c r="W1617" s="0" t="s">
        <v>60</v>
      </c>
      <c r="X1617" s="0" t="s">
        <v>60</v>
      </c>
      <c r="Y1617" s="1" t="s">
        <v>60</v>
      </c>
      <c r="Z1617" s="0" t="s">
        <v>60</v>
      </c>
      <c r="AA1617" s="0" t="n">
        <v>188.5502</v>
      </c>
      <c r="AB1617" s="0" t="n">
        <v>0.34</v>
      </c>
      <c r="AC1617" s="0" t="n">
        <v>15.31</v>
      </c>
      <c r="AD1617" s="0" t="n">
        <v>8519</v>
      </c>
      <c r="AE1617" s="0" t="n">
        <v>7552</v>
      </c>
      <c r="AF1617" s="0" t="n">
        <v>1796</v>
      </c>
      <c r="AG1617" s="2" t="n">
        <v>6.5829</v>
      </c>
      <c r="AH1617" s="0" t="n">
        <v>0.3258</v>
      </c>
      <c r="AI1617" s="0" t="n">
        <v>344.0561</v>
      </c>
      <c r="AJ1617" s="0" t="n">
        <v>0</v>
      </c>
      <c r="AK1617" s="0" t="n">
        <v>21.81</v>
      </c>
      <c r="AL1617" s="0" t="n">
        <v>18210</v>
      </c>
      <c r="AM1617" s="0" t="n">
        <v>11803</v>
      </c>
      <c r="AN1617" s="0" t="n">
        <v>3775</v>
      </c>
      <c r="AO1617" s="2" t="n">
        <v>17.6604</v>
      </c>
      <c r="AP1617" s="0" t="n">
        <v>0.874</v>
      </c>
      <c r="AQ1617" s="0" t="n">
        <v>61.4471</v>
      </c>
      <c r="AR1617" s="0" t="n">
        <v>3.67</v>
      </c>
      <c r="AS1617" s="0" t="n">
        <v>10.67</v>
      </c>
      <c r="AT1617" s="0" t="n">
        <v>9354</v>
      </c>
      <c r="AU1617" s="0" t="n">
        <v>12705</v>
      </c>
      <c r="AV1617" s="0" t="n">
        <v>1665</v>
      </c>
      <c r="AW1617" s="2" t="n">
        <v>16.7564</v>
      </c>
      <c r="AX1617" s="0" t="n">
        <v>0.8293</v>
      </c>
      <c r="AY1617" s="0" t="n">
        <v>5</v>
      </c>
      <c r="BC1617" s="0" t="s">
        <v>4900</v>
      </c>
    </row>
    <row r="1618" customFormat="false" ht="15" hidden="false" customHeight="true" outlineLevel="0" collapsed="false">
      <c r="A1618" s="0" t="s">
        <v>4901</v>
      </c>
      <c r="B1618" s="0" t="s">
        <v>4902</v>
      </c>
      <c r="C1618" s="0" t="n">
        <v>163.0699</v>
      </c>
      <c r="D1618" s="0" t="n">
        <v>0.27</v>
      </c>
      <c r="E1618" s="0" t="n">
        <v>10.51</v>
      </c>
      <c r="F1618" s="0" t="n">
        <v>14781</v>
      </c>
      <c r="G1618" s="0" t="n">
        <v>14619</v>
      </c>
      <c r="H1618" s="0" t="n">
        <v>2021</v>
      </c>
      <c r="I1618" s="1" t="n">
        <v>16.7074</v>
      </c>
      <c r="J1618" s="0" t="n">
        <v>0.5005</v>
      </c>
      <c r="K1618" s="0" t="n">
        <v>355.9601</v>
      </c>
      <c r="L1618" s="0" t="n">
        <v>0</v>
      </c>
      <c r="M1618" s="0" t="n">
        <v>14.01</v>
      </c>
      <c r="N1618" s="0" t="n">
        <v>24010</v>
      </c>
      <c r="O1618" s="0" t="n">
        <v>17310</v>
      </c>
      <c r="P1618" s="0" t="n">
        <v>2592</v>
      </c>
      <c r="Q1618" s="1" t="n">
        <v>19.4889</v>
      </c>
      <c r="R1618" s="0" t="n">
        <v>0.5838</v>
      </c>
      <c r="S1618" s="0" t="s">
        <v>60</v>
      </c>
      <c r="T1618" s="0" t="s">
        <v>60</v>
      </c>
      <c r="U1618" s="0" t="s">
        <v>60</v>
      </c>
      <c r="V1618" s="0" t="s">
        <v>60</v>
      </c>
      <c r="W1618" s="0" t="s">
        <v>60</v>
      </c>
      <c r="X1618" s="0" t="s">
        <v>60</v>
      </c>
      <c r="Y1618" s="1" t="s">
        <v>60</v>
      </c>
      <c r="Z1618" s="0" t="s">
        <v>60</v>
      </c>
      <c r="AA1618" s="0" t="n">
        <v>1226.126</v>
      </c>
      <c r="AB1618" s="0" t="n">
        <v>0</v>
      </c>
      <c r="AC1618" s="0" t="n">
        <v>31.13</v>
      </c>
      <c r="AD1618" s="0" t="n">
        <v>71485</v>
      </c>
      <c r="AE1618" s="0" t="n">
        <v>37184</v>
      </c>
      <c r="AF1618" s="0" t="n">
        <v>11360</v>
      </c>
      <c r="AG1618" s="2" t="n">
        <v>32.4126</v>
      </c>
      <c r="AH1618" s="0" t="n">
        <v>0.971</v>
      </c>
      <c r="AI1618" s="0" t="n">
        <v>1155.956</v>
      </c>
      <c r="AJ1618" s="0" t="n">
        <v>0</v>
      </c>
      <c r="AK1618" s="0" t="n">
        <v>19.84</v>
      </c>
      <c r="AL1618" s="0" t="n">
        <v>37621</v>
      </c>
      <c r="AM1618" s="0" t="n">
        <v>23471</v>
      </c>
      <c r="AN1618" s="0" t="n">
        <v>6541</v>
      </c>
      <c r="AO1618" s="2" t="n">
        <v>35.1189</v>
      </c>
      <c r="AP1618" s="0" t="n">
        <v>1.052</v>
      </c>
      <c r="AQ1618" s="0" t="n">
        <v>363.6985</v>
      </c>
      <c r="AR1618" s="0" t="n">
        <v>0.07</v>
      </c>
      <c r="AS1618" s="0" t="n">
        <v>19.84</v>
      </c>
      <c r="AT1618" s="0" t="n">
        <v>40275</v>
      </c>
      <c r="AU1618" s="0" t="n">
        <v>19922</v>
      </c>
      <c r="AV1618" s="0" t="n">
        <v>6684</v>
      </c>
      <c r="AW1618" s="2" t="n">
        <v>26.2747</v>
      </c>
      <c r="AX1618" s="0" t="n">
        <v>0.7871</v>
      </c>
      <c r="AY1618" s="0" t="n">
        <v>5</v>
      </c>
      <c r="BC1618" s="0" t="s">
        <v>4903</v>
      </c>
    </row>
    <row r="1619" customFormat="false" ht="15" hidden="false" customHeight="true" outlineLevel="0" collapsed="false">
      <c r="A1619" s="0" t="s">
        <v>4904</v>
      </c>
      <c r="B1619" s="0" t="s">
        <v>4905</v>
      </c>
      <c r="C1619" s="0" t="n">
        <v>176.4935</v>
      </c>
      <c r="D1619" s="0" t="n">
        <v>0.22</v>
      </c>
      <c r="E1619" s="0" t="n">
        <v>10.71</v>
      </c>
      <c r="F1619" s="0" t="n">
        <v>86151</v>
      </c>
      <c r="G1619" s="0" t="n">
        <v>12653</v>
      </c>
      <c r="H1619" s="0" t="n">
        <v>2717</v>
      </c>
      <c r="I1619" s="1" t="n">
        <v>14.4606</v>
      </c>
      <c r="J1619" s="0" t="n">
        <v>1.251</v>
      </c>
      <c r="K1619" s="0" t="n">
        <v>267.3806</v>
      </c>
      <c r="L1619" s="0" t="n">
        <v>0</v>
      </c>
      <c r="M1619" s="0" t="n">
        <v>14.29</v>
      </c>
      <c r="N1619" s="0" t="n">
        <v>19850</v>
      </c>
      <c r="O1619" s="0" t="n">
        <v>10859</v>
      </c>
      <c r="P1619" s="0" t="n">
        <v>3376</v>
      </c>
      <c r="Q1619" s="1" t="n">
        <v>12.2259</v>
      </c>
      <c r="R1619" s="0" t="n">
        <v>1.0576</v>
      </c>
      <c r="S1619" s="0" t="n">
        <v>291.4869</v>
      </c>
      <c r="T1619" s="0" t="n">
        <v>0.12</v>
      </c>
      <c r="U1619" s="0" t="n">
        <v>20.41</v>
      </c>
      <c r="V1619" s="0" t="n">
        <v>36578</v>
      </c>
      <c r="W1619" s="0" t="n">
        <v>10298</v>
      </c>
      <c r="X1619" s="0" t="n">
        <v>4527</v>
      </c>
      <c r="Y1619" s="1" t="n">
        <v>11.2833</v>
      </c>
      <c r="Z1619" s="0" t="n">
        <v>0.9761</v>
      </c>
      <c r="AA1619" s="0" t="s">
        <v>60</v>
      </c>
      <c r="AB1619" s="0" t="s">
        <v>60</v>
      </c>
      <c r="AC1619" s="0" t="s">
        <v>60</v>
      </c>
      <c r="AD1619" s="0" t="s">
        <v>60</v>
      </c>
      <c r="AE1619" s="0" t="s">
        <v>60</v>
      </c>
      <c r="AF1619" s="0" t="s">
        <v>60</v>
      </c>
      <c r="AG1619" s="2" t="s">
        <v>60</v>
      </c>
      <c r="AH1619" s="0" t="s">
        <v>60</v>
      </c>
      <c r="AI1619" s="0" t="n">
        <v>148.5007</v>
      </c>
      <c r="AJ1619" s="0" t="n">
        <v>0.15</v>
      </c>
      <c r="AK1619" s="0" t="n">
        <v>12.12</v>
      </c>
      <c r="AL1619" s="0" t="n">
        <v>34835</v>
      </c>
      <c r="AM1619" s="0" t="n">
        <v>7132</v>
      </c>
      <c r="AN1619" s="0" t="n">
        <v>3441</v>
      </c>
      <c r="AO1619" s="2" t="n">
        <v>10.6714</v>
      </c>
      <c r="AP1619" s="0" t="n">
        <v>0.9232</v>
      </c>
      <c r="AQ1619" s="0" t="n">
        <v>334.2495</v>
      </c>
      <c r="AR1619" s="0" t="n">
        <v>0.06</v>
      </c>
      <c r="AS1619" s="0" t="n">
        <v>16.45</v>
      </c>
      <c r="AT1619" s="0" t="n">
        <v>22440</v>
      </c>
      <c r="AU1619" s="0" t="n">
        <v>9317</v>
      </c>
      <c r="AV1619" s="0" t="n">
        <v>3436</v>
      </c>
      <c r="AW1619" s="2" t="n">
        <v>12.288</v>
      </c>
      <c r="AX1619" s="0" t="n">
        <v>1.063</v>
      </c>
      <c r="AY1619" s="0" t="n">
        <v>5</v>
      </c>
      <c r="BC1619" s="0" t="s">
        <v>4906</v>
      </c>
    </row>
    <row r="1620" customFormat="false" ht="15" hidden="false" customHeight="true" outlineLevel="0" collapsed="false">
      <c r="A1620" s="0" t="s">
        <v>4907</v>
      </c>
      <c r="B1620" s="0" t="s">
        <v>4908</v>
      </c>
      <c r="C1620" s="0" t="n">
        <v>100.1535</v>
      </c>
      <c r="D1620" s="0" t="n">
        <v>1.01</v>
      </c>
      <c r="E1620" s="0" t="n">
        <v>10.41</v>
      </c>
      <c r="F1620" s="0" t="n">
        <v>103032</v>
      </c>
      <c r="G1620" s="0" t="n">
        <v>10582</v>
      </c>
      <c r="H1620" s="0" t="n">
        <v>7626</v>
      </c>
      <c r="I1620" s="1" t="n">
        <v>12.0937</v>
      </c>
      <c r="J1620" s="0" t="n">
        <v>2.3914</v>
      </c>
      <c r="K1620" s="0" t="n">
        <v>125.1535</v>
      </c>
      <c r="L1620" s="0" t="n">
        <v>0.39</v>
      </c>
      <c r="M1620" s="0" t="n">
        <v>5.76</v>
      </c>
      <c r="N1620" s="0" t="n">
        <v>72588</v>
      </c>
      <c r="O1620" s="0" t="n">
        <v>7510</v>
      </c>
      <c r="P1620" s="0" t="n">
        <v>9985</v>
      </c>
      <c r="Q1620" s="1" t="n">
        <v>8.4553</v>
      </c>
      <c r="R1620" s="0" t="n">
        <v>1.6719</v>
      </c>
      <c r="S1620" s="0" t="s">
        <v>60</v>
      </c>
      <c r="T1620" s="0" t="s">
        <v>60</v>
      </c>
      <c r="U1620" s="0" t="s">
        <v>60</v>
      </c>
      <c r="V1620" s="0" t="s">
        <v>60</v>
      </c>
      <c r="W1620" s="0" t="s">
        <v>60</v>
      </c>
      <c r="X1620" s="0" t="s">
        <v>60</v>
      </c>
      <c r="Y1620" s="1" t="s">
        <v>60</v>
      </c>
      <c r="Z1620" s="0" t="s">
        <v>60</v>
      </c>
      <c r="AA1620" s="0" t="n">
        <v>76.3044</v>
      </c>
      <c r="AB1620" s="0" t="n">
        <v>2.47</v>
      </c>
      <c r="AC1620" s="0" t="n">
        <v>1.55</v>
      </c>
      <c r="AD1620" s="0" t="n">
        <v>68460</v>
      </c>
      <c r="AE1620" s="0" t="n">
        <v>4804.5</v>
      </c>
      <c r="AF1620" s="0" t="n">
        <v>4839</v>
      </c>
      <c r="AG1620" s="2" t="n">
        <v>4.188</v>
      </c>
      <c r="AH1620" s="0" t="n">
        <v>0.8281</v>
      </c>
      <c r="AI1620" s="0" t="n">
        <v>70.2892</v>
      </c>
      <c r="AJ1620" s="0" t="n">
        <v>1.55</v>
      </c>
      <c r="AK1620" s="0" t="n">
        <v>8.03</v>
      </c>
      <c r="AL1620" s="0" t="n">
        <v>55221</v>
      </c>
      <c r="AM1620" s="0" t="n">
        <v>7729</v>
      </c>
      <c r="AN1620" s="0" t="n">
        <v>8510</v>
      </c>
      <c r="AO1620" s="2" t="n">
        <v>11.5647</v>
      </c>
      <c r="AP1620" s="0" t="n">
        <v>2.2868</v>
      </c>
      <c r="AQ1620" s="0" t="n">
        <v>111.2885</v>
      </c>
      <c r="AR1620" s="0" t="n">
        <v>1.14</v>
      </c>
      <c r="AS1620" s="0" t="n">
        <v>8.86</v>
      </c>
      <c r="AT1620" s="0" t="n">
        <v>76525</v>
      </c>
      <c r="AU1620" s="0" t="n">
        <v>27273</v>
      </c>
      <c r="AV1620" s="0" t="n">
        <v>7080</v>
      </c>
      <c r="AW1620" s="2" t="n">
        <v>35.9698</v>
      </c>
      <c r="AX1620" s="0" t="n">
        <v>7.1126</v>
      </c>
      <c r="AY1620" s="0" t="n">
        <v>5</v>
      </c>
      <c r="BC1620" s="0" t="s">
        <v>4909</v>
      </c>
    </row>
    <row r="1621" customFormat="false" ht="15" hidden="false" customHeight="true" outlineLevel="0" collapsed="false">
      <c r="A1621" s="0" t="s">
        <v>4910</v>
      </c>
      <c r="B1621" s="0" t="s">
        <v>4911</v>
      </c>
      <c r="C1621" s="0" t="n">
        <v>1264.394</v>
      </c>
      <c r="D1621" s="0" t="n">
        <v>0</v>
      </c>
      <c r="E1621" s="0" t="n">
        <v>16.93</v>
      </c>
      <c r="F1621" s="0" t="n">
        <v>31072</v>
      </c>
      <c r="G1621" s="0" t="n">
        <v>30772</v>
      </c>
      <c r="H1621" s="0" t="n">
        <v>4568</v>
      </c>
      <c r="I1621" s="1" t="n">
        <v>35.168</v>
      </c>
      <c r="J1621" s="0" t="n">
        <v>0.7555</v>
      </c>
      <c r="K1621" s="0" t="n">
        <v>1272.632</v>
      </c>
      <c r="L1621" s="0" t="n">
        <v>0</v>
      </c>
      <c r="M1621" s="0" t="n">
        <v>22.75</v>
      </c>
      <c r="N1621" s="0" t="n">
        <v>52187</v>
      </c>
      <c r="O1621" s="0" t="n">
        <v>45817</v>
      </c>
      <c r="P1621" s="0" t="n">
        <v>6400</v>
      </c>
      <c r="Q1621" s="1" t="n">
        <v>51.5841</v>
      </c>
      <c r="R1621" s="0" t="n">
        <v>1.1082</v>
      </c>
      <c r="S1621" s="0" t="s">
        <v>60</v>
      </c>
      <c r="T1621" s="0" t="s">
        <v>60</v>
      </c>
      <c r="U1621" s="0" t="s">
        <v>60</v>
      </c>
      <c r="V1621" s="0" t="s">
        <v>60</v>
      </c>
      <c r="W1621" s="0" t="s">
        <v>60</v>
      </c>
      <c r="X1621" s="0" t="s">
        <v>60</v>
      </c>
      <c r="Y1621" s="1" t="s">
        <v>60</v>
      </c>
      <c r="Z1621" s="0" t="s">
        <v>60</v>
      </c>
      <c r="AA1621" s="0" t="n">
        <v>585.1765</v>
      </c>
      <c r="AB1621" s="0" t="n">
        <v>0</v>
      </c>
      <c r="AC1621" s="0" t="n">
        <v>16.93</v>
      </c>
      <c r="AD1621" s="0" t="n">
        <v>20580</v>
      </c>
      <c r="AE1621" s="0" t="n">
        <v>28417.5</v>
      </c>
      <c r="AF1621" s="0" t="n">
        <v>3952</v>
      </c>
      <c r="AG1621" s="2" t="n">
        <v>24.771</v>
      </c>
      <c r="AH1621" s="0" t="n">
        <v>0.5322</v>
      </c>
      <c r="AI1621" s="0" t="n">
        <v>370.7639</v>
      </c>
      <c r="AJ1621" s="0" t="n">
        <v>0</v>
      </c>
      <c r="AK1621" s="0" t="n">
        <v>16.93</v>
      </c>
      <c r="AL1621" s="0" t="n">
        <v>21069</v>
      </c>
      <c r="AM1621" s="0" t="n">
        <v>21069</v>
      </c>
      <c r="AN1621" s="0" t="n">
        <v>2232</v>
      </c>
      <c r="AO1621" s="2" t="n">
        <v>31.5249</v>
      </c>
      <c r="AP1621" s="0" t="n">
        <v>0.6772</v>
      </c>
      <c r="AQ1621" s="0" t="n">
        <v>663.233</v>
      </c>
      <c r="AR1621" s="0" t="n">
        <v>0</v>
      </c>
      <c r="AS1621" s="0" t="n">
        <v>16.93</v>
      </c>
      <c r="AT1621" s="0" t="n">
        <v>21229</v>
      </c>
      <c r="AU1621" s="0" t="n">
        <v>26485.5</v>
      </c>
      <c r="AV1621" s="0" t="n">
        <v>4643</v>
      </c>
      <c r="AW1621" s="2" t="n">
        <v>34.9312</v>
      </c>
      <c r="AX1621" s="0" t="n">
        <v>0.7504</v>
      </c>
      <c r="AY1621" s="0" t="n">
        <v>5</v>
      </c>
      <c r="BC1621" s="0" t="s">
        <v>4912</v>
      </c>
    </row>
    <row r="1622" customFormat="false" ht="15" hidden="false" customHeight="true" outlineLevel="0" collapsed="false">
      <c r="A1622" s="0" t="s">
        <v>4913</v>
      </c>
      <c r="B1622" s="0" t="s">
        <v>4914</v>
      </c>
      <c r="C1622" s="0" t="s">
        <v>60</v>
      </c>
      <c r="D1622" s="0" t="s">
        <v>60</v>
      </c>
      <c r="E1622" s="0" t="s">
        <v>60</v>
      </c>
      <c r="F1622" s="0" t="s">
        <v>60</v>
      </c>
      <c r="G1622" s="0" t="s">
        <v>60</v>
      </c>
      <c r="H1622" s="0" t="s">
        <v>60</v>
      </c>
      <c r="I1622" s="1" t="s">
        <v>60</v>
      </c>
      <c r="J1622" s="0" t="s">
        <v>60</v>
      </c>
      <c r="K1622" s="0" t="n">
        <v>148.8122</v>
      </c>
      <c r="L1622" s="0" t="n">
        <v>0.3</v>
      </c>
      <c r="M1622" s="0" t="n">
        <v>14.48</v>
      </c>
      <c r="N1622" s="0" t="n">
        <v>18647</v>
      </c>
      <c r="O1622" s="0" t="n">
        <v>7764</v>
      </c>
      <c r="P1622" s="0" t="n">
        <v>2317</v>
      </c>
      <c r="Q1622" s="1" t="n">
        <v>8.7413</v>
      </c>
      <c r="R1622" s="0" t="n">
        <v>0.2879</v>
      </c>
      <c r="S1622" s="0" t="n">
        <v>188.0737</v>
      </c>
      <c r="T1622" s="0" t="n">
        <v>0.16</v>
      </c>
      <c r="U1622" s="0" t="n">
        <v>11.78</v>
      </c>
      <c r="V1622" s="0" t="n">
        <v>15869</v>
      </c>
      <c r="W1622" s="0" t="n">
        <v>18924</v>
      </c>
      <c r="X1622" s="0" t="n">
        <v>2098</v>
      </c>
      <c r="Y1622" s="1" t="n">
        <v>20.7345</v>
      </c>
      <c r="Z1622" s="0" t="n">
        <v>0.6829</v>
      </c>
      <c r="AA1622" s="0" t="n">
        <v>239.9392</v>
      </c>
      <c r="AB1622" s="0" t="n">
        <v>0.06</v>
      </c>
      <c r="AC1622" s="0" t="n">
        <v>12.79</v>
      </c>
      <c r="AD1622" s="0" t="n">
        <v>15358</v>
      </c>
      <c r="AE1622" s="0" t="n">
        <v>15556.5</v>
      </c>
      <c r="AF1622" s="0" t="n">
        <v>2897</v>
      </c>
      <c r="AG1622" s="2" t="n">
        <v>13.5603</v>
      </c>
      <c r="AH1622" s="0" t="n">
        <v>0.4466</v>
      </c>
      <c r="AI1622" s="0" t="n">
        <v>115.7665</v>
      </c>
      <c r="AJ1622" s="0" t="n">
        <v>0.39</v>
      </c>
      <c r="AK1622" s="0" t="n">
        <v>6.06</v>
      </c>
      <c r="AL1622" s="0" t="n">
        <v>12888</v>
      </c>
      <c r="AM1622" s="0" t="n">
        <v>12324</v>
      </c>
      <c r="AN1622" s="0" t="n">
        <v>2119</v>
      </c>
      <c r="AO1622" s="2" t="n">
        <v>18.44</v>
      </c>
      <c r="AP1622" s="0" t="n">
        <v>0.6073</v>
      </c>
      <c r="AQ1622" s="0" t="n">
        <v>291.9924</v>
      </c>
      <c r="AR1622" s="0" t="n">
        <v>0.06</v>
      </c>
      <c r="AS1622" s="0" t="n">
        <v>9.76</v>
      </c>
      <c r="AT1622" s="0" t="n">
        <v>18405</v>
      </c>
      <c r="AU1622" s="0" t="n">
        <v>16824</v>
      </c>
      <c r="AV1622" s="0" t="n">
        <v>2680</v>
      </c>
      <c r="AW1622" s="2" t="n">
        <v>22.1888</v>
      </c>
      <c r="AX1622" s="0" t="n">
        <v>0.7308</v>
      </c>
      <c r="AY1622" s="0" t="n">
        <v>5</v>
      </c>
      <c r="BC1622" s="0" t="s">
        <v>4915</v>
      </c>
    </row>
    <row r="1623" customFormat="false" ht="15" hidden="false" customHeight="true" outlineLevel="0" collapsed="false">
      <c r="A1623" s="0" t="s">
        <v>4916</v>
      </c>
      <c r="B1623" s="0" t="s">
        <v>4917</v>
      </c>
      <c r="C1623" s="0" t="s">
        <v>60</v>
      </c>
      <c r="D1623" s="0" t="s">
        <v>60</v>
      </c>
      <c r="E1623" s="0" t="s">
        <v>60</v>
      </c>
      <c r="F1623" s="0" t="s">
        <v>60</v>
      </c>
      <c r="G1623" s="0" t="s">
        <v>60</v>
      </c>
      <c r="H1623" s="0" t="s">
        <v>60</v>
      </c>
      <c r="I1623" s="1" t="s">
        <v>60</v>
      </c>
      <c r="J1623" s="0" t="s">
        <v>60</v>
      </c>
      <c r="K1623" s="0" t="n">
        <v>81.1519</v>
      </c>
      <c r="L1623" s="0" t="n">
        <v>1.9</v>
      </c>
      <c r="M1623" s="0" t="n">
        <v>3.8</v>
      </c>
      <c r="N1623" s="0" t="n">
        <v>20053</v>
      </c>
      <c r="O1623" s="0" t="n">
        <v>17595</v>
      </c>
      <c r="P1623" s="0" t="n">
        <v>2085</v>
      </c>
      <c r="Q1623" s="1" t="n">
        <v>19.8097</v>
      </c>
      <c r="R1623" s="0" t="n">
        <v>0.9319</v>
      </c>
      <c r="S1623" s="0" t="n">
        <v>338.934</v>
      </c>
      <c r="T1623" s="0" t="n">
        <v>0</v>
      </c>
      <c r="U1623" s="0" t="n">
        <v>16.63</v>
      </c>
      <c r="V1623" s="0" t="n">
        <v>13114</v>
      </c>
      <c r="W1623" s="0" t="n">
        <v>9648</v>
      </c>
      <c r="X1623" s="0" t="n">
        <v>1987</v>
      </c>
      <c r="Y1623" s="1" t="n">
        <v>10.5711</v>
      </c>
      <c r="Z1623" s="0" t="n">
        <v>0.4973</v>
      </c>
      <c r="AA1623" s="0" t="n">
        <v>394.548</v>
      </c>
      <c r="AB1623" s="0" t="n">
        <v>0</v>
      </c>
      <c r="AC1623" s="0" t="n">
        <v>33.49</v>
      </c>
      <c r="AD1623" s="0" t="n">
        <v>81013</v>
      </c>
      <c r="AE1623" s="0" t="n">
        <v>28549</v>
      </c>
      <c r="AF1623" s="0" t="n">
        <v>8462</v>
      </c>
      <c r="AG1623" s="2" t="n">
        <v>24.8856</v>
      </c>
      <c r="AH1623" s="0" t="n">
        <v>1.1707</v>
      </c>
      <c r="AI1623" s="0" t="n">
        <v>239.3417</v>
      </c>
      <c r="AJ1623" s="0" t="n">
        <v>0.06</v>
      </c>
      <c r="AK1623" s="0" t="n">
        <v>13.06</v>
      </c>
      <c r="AL1623" s="0" t="n">
        <v>21071</v>
      </c>
      <c r="AM1623" s="0" t="n">
        <v>8645</v>
      </c>
      <c r="AN1623" s="0" t="n">
        <v>3449</v>
      </c>
      <c r="AO1623" s="2" t="n">
        <v>12.9352</v>
      </c>
      <c r="AP1623" s="0" t="n">
        <v>0.6085</v>
      </c>
      <c r="AQ1623" s="0" t="n">
        <v>864.229</v>
      </c>
      <c r="AR1623" s="0" t="n">
        <v>0</v>
      </c>
      <c r="AS1623" s="0" t="n">
        <v>25.18</v>
      </c>
      <c r="AT1623" s="0" t="n">
        <v>73926</v>
      </c>
      <c r="AU1623" s="0" t="n">
        <v>46074</v>
      </c>
      <c r="AV1623" s="0" t="n">
        <v>9233</v>
      </c>
      <c r="AW1623" s="2" t="n">
        <v>60.766</v>
      </c>
      <c r="AX1623" s="0" t="n">
        <v>2.8587</v>
      </c>
      <c r="AY1623" s="0" t="n">
        <v>5</v>
      </c>
      <c r="BC1623" s="0" t="s">
        <v>4918</v>
      </c>
    </row>
    <row r="1624" customFormat="false" ht="15" hidden="false" customHeight="true" outlineLevel="0" collapsed="false">
      <c r="A1624" s="0" t="s">
        <v>4919</v>
      </c>
      <c r="B1624" s="0" t="s">
        <v>4920</v>
      </c>
      <c r="C1624" s="0" t="s">
        <v>60</v>
      </c>
      <c r="D1624" s="0" t="s">
        <v>60</v>
      </c>
      <c r="E1624" s="0" t="s">
        <v>60</v>
      </c>
      <c r="F1624" s="0" t="s">
        <v>60</v>
      </c>
      <c r="G1624" s="0" t="s">
        <v>60</v>
      </c>
      <c r="H1624" s="0" t="s">
        <v>60</v>
      </c>
      <c r="I1624" s="1" t="s">
        <v>60</v>
      </c>
      <c r="J1624" s="0" t="s">
        <v>60</v>
      </c>
      <c r="K1624" s="0" t="n">
        <v>688.7487</v>
      </c>
      <c r="L1624" s="0" t="n">
        <v>0</v>
      </c>
      <c r="M1624" s="0" t="n">
        <v>44.83</v>
      </c>
      <c r="N1624" s="0" t="n">
        <v>20024</v>
      </c>
      <c r="O1624" s="0" t="n">
        <v>12081</v>
      </c>
      <c r="P1624" s="0" t="n">
        <v>3529</v>
      </c>
      <c r="Q1624" s="1" t="n">
        <v>13.6017</v>
      </c>
      <c r="R1624" s="0" t="n">
        <v>0.2166</v>
      </c>
      <c r="S1624" s="0" t="n">
        <v>393.1166</v>
      </c>
      <c r="T1624" s="0" t="n">
        <v>0</v>
      </c>
      <c r="U1624" s="0" t="n">
        <v>24.14</v>
      </c>
      <c r="V1624" s="0" t="n">
        <v>15292</v>
      </c>
      <c r="W1624" s="0" t="n">
        <v>15292</v>
      </c>
      <c r="X1624" s="0" t="n">
        <v>1389</v>
      </c>
      <c r="Y1624" s="1" t="n">
        <v>16.7551</v>
      </c>
      <c r="Z1624" s="0" t="n">
        <v>0.2669</v>
      </c>
      <c r="AA1624" s="0" t="n">
        <v>916.7628</v>
      </c>
      <c r="AB1624" s="0" t="n">
        <v>0</v>
      </c>
      <c r="AC1624" s="0" t="n">
        <v>37.93</v>
      </c>
      <c r="AD1624" s="0" t="n">
        <v>23892</v>
      </c>
      <c r="AE1624" s="0" t="n">
        <v>20897</v>
      </c>
      <c r="AF1624" s="0" t="n">
        <v>4310</v>
      </c>
      <c r="AG1624" s="2" t="n">
        <v>18.2155</v>
      </c>
      <c r="AH1624" s="0" t="n">
        <v>0.2901</v>
      </c>
      <c r="AI1624" s="0" t="n">
        <v>547.828</v>
      </c>
      <c r="AJ1624" s="0" t="n">
        <v>0</v>
      </c>
      <c r="AK1624" s="0" t="n">
        <v>33.79</v>
      </c>
      <c r="AL1624" s="0" t="n">
        <v>33911</v>
      </c>
      <c r="AM1624" s="0" t="n">
        <v>24780</v>
      </c>
      <c r="AN1624" s="0" t="n">
        <v>6148</v>
      </c>
      <c r="AO1624" s="2" t="n">
        <v>37.0775</v>
      </c>
      <c r="AP1624" s="0" t="n">
        <v>0.5906</v>
      </c>
      <c r="AQ1624" s="0" t="n">
        <v>1282.592</v>
      </c>
      <c r="AR1624" s="0" t="n">
        <v>0</v>
      </c>
      <c r="AS1624" s="0" t="n">
        <v>40</v>
      </c>
      <c r="AT1624" s="0" t="n">
        <v>35384</v>
      </c>
      <c r="AU1624" s="0" t="n">
        <v>26799</v>
      </c>
      <c r="AV1624" s="0" t="n">
        <v>5748</v>
      </c>
      <c r="AW1624" s="2" t="n">
        <v>35.3446</v>
      </c>
      <c r="AX1624" s="0" t="n">
        <v>0.563</v>
      </c>
      <c r="AY1624" s="0" t="n">
        <v>5</v>
      </c>
      <c r="BC1624" s="0" t="s">
        <v>4921</v>
      </c>
    </row>
    <row r="1625" customFormat="false" ht="15" hidden="false" customHeight="true" outlineLevel="0" collapsed="false">
      <c r="A1625" s="0" t="s">
        <v>4922</v>
      </c>
      <c r="B1625" s="0" t="s">
        <v>4923</v>
      </c>
      <c r="C1625" s="0" t="n">
        <v>215.2738</v>
      </c>
      <c r="D1625" s="0" t="n">
        <v>0.18</v>
      </c>
      <c r="E1625" s="0" t="n">
        <v>17.25</v>
      </c>
      <c r="F1625" s="0" t="n">
        <v>39694</v>
      </c>
      <c r="G1625" s="0" t="n">
        <v>24290</v>
      </c>
      <c r="H1625" s="0" t="n">
        <v>5617</v>
      </c>
      <c r="I1625" s="1" t="n">
        <v>27.76</v>
      </c>
      <c r="J1625" s="0" t="n">
        <v>1.7793</v>
      </c>
      <c r="K1625" s="0" t="n">
        <v>675.2446</v>
      </c>
      <c r="L1625" s="0" t="n">
        <v>0</v>
      </c>
      <c r="M1625" s="0" t="n">
        <v>19.89</v>
      </c>
      <c r="N1625" s="0" t="n">
        <v>56865</v>
      </c>
      <c r="O1625" s="0" t="n">
        <v>26913</v>
      </c>
      <c r="P1625" s="0" t="n">
        <v>11721</v>
      </c>
      <c r="Q1625" s="1" t="n">
        <v>30.3006</v>
      </c>
      <c r="R1625" s="0" t="n">
        <v>1.9421</v>
      </c>
      <c r="S1625" s="0" t="n">
        <v>329.1209</v>
      </c>
      <c r="T1625" s="0" t="n">
        <v>0</v>
      </c>
      <c r="U1625" s="0" t="n">
        <v>18.49</v>
      </c>
      <c r="V1625" s="0" t="n">
        <v>30932</v>
      </c>
      <c r="W1625" s="0" t="n">
        <v>10489</v>
      </c>
      <c r="X1625" s="0" t="n">
        <v>4380</v>
      </c>
      <c r="Y1625" s="1" t="n">
        <v>11.4925</v>
      </c>
      <c r="Z1625" s="0" t="n">
        <v>0.7366</v>
      </c>
      <c r="AA1625" s="0" t="s">
        <v>60</v>
      </c>
      <c r="AB1625" s="0" t="s">
        <v>60</v>
      </c>
      <c r="AC1625" s="0" t="s">
        <v>60</v>
      </c>
      <c r="AD1625" s="0" t="s">
        <v>60</v>
      </c>
      <c r="AE1625" s="0" t="s">
        <v>60</v>
      </c>
      <c r="AF1625" s="0" t="s">
        <v>60</v>
      </c>
      <c r="AG1625" s="2" t="s">
        <v>60</v>
      </c>
      <c r="AH1625" s="0" t="s">
        <v>60</v>
      </c>
      <c r="AI1625" s="0" t="n">
        <v>101.6723</v>
      </c>
      <c r="AJ1625" s="0" t="n">
        <v>0.47</v>
      </c>
      <c r="AK1625" s="0" t="n">
        <v>9.86</v>
      </c>
      <c r="AL1625" s="0" t="n">
        <v>33002</v>
      </c>
      <c r="AM1625" s="0" t="n">
        <v>32609</v>
      </c>
      <c r="AN1625" s="0" t="n">
        <v>1811</v>
      </c>
      <c r="AO1625" s="2" t="n">
        <v>48.7918</v>
      </c>
      <c r="AP1625" s="0" t="n">
        <v>3.1273</v>
      </c>
      <c r="AQ1625" s="0" t="n">
        <v>79.3304</v>
      </c>
      <c r="AR1625" s="0" t="n">
        <v>2.07</v>
      </c>
      <c r="AS1625" s="0" t="n">
        <v>5.63</v>
      </c>
      <c r="AT1625" s="0" t="n">
        <v>8159</v>
      </c>
      <c r="AU1625" s="0" t="n">
        <v>9196.5</v>
      </c>
      <c r="AV1625" s="0" t="n">
        <v>1098</v>
      </c>
      <c r="AW1625" s="2" t="n">
        <v>12.1291</v>
      </c>
      <c r="AX1625" s="0" t="n">
        <v>0.7774</v>
      </c>
      <c r="AY1625" s="0" t="n">
        <v>5</v>
      </c>
      <c r="BC1625" s="0" t="s">
        <v>4924</v>
      </c>
    </row>
    <row r="1626" customFormat="false" ht="15" hidden="false" customHeight="true" outlineLevel="0" collapsed="false">
      <c r="A1626" s="0" t="s">
        <v>4925</v>
      </c>
      <c r="B1626" s="0" t="s">
        <v>4926</v>
      </c>
      <c r="C1626" s="0" t="n">
        <v>1927.223</v>
      </c>
      <c r="D1626" s="0" t="n">
        <v>0</v>
      </c>
      <c r="E1626" s="0" t="n">
        <v>7.93</v>
      </c>
      <c r="F1626" s="0" t="n">
        <v>115361</v>
      </c>
      <c r="G1626" s="0" t="n">
        <v>0</v>
      </c>
      <c r="H1626" s="0" t="n">
        <v>21315</v>
      </c>
      <c r="I1626" s="1" t="s">
        <v>60</v>
      </c>
      <c r="J1626" s="0" t="s">
        <v>60</v>
      </c>
      <c r="K1626" s="0" t="n">
        <v>1384.163</v>
      </c>
      <c r="L1626" s="0" t="n">
        <v>0</v>
      </c>
      <c r="M1626" s="0" t="n">
        <v>7.93</v>
      </c>
      <c r="N1626" s="0" t="n">
        <v>128012</v>
      </c>
      <c r="O1626" s="0" t="n">
        <v>0</v>
      </c>
      <c r="P1626" s="0" t="n">
        <v>22503</v>
      </c>
      <c r="Q1626" s="1" t="s">
        <v>60</v>
      </c>
      <c r="R1626" s="0" t="s">
        <v>60</v>
      </c>
      <c r="S1626" s="0" t="n">
        <v>2517.699</v>
      </c>
      <c r="T1626" s="0" t="n">
        <v>0</v>
      </c>
      <c r="U1626" s="0" t="n">
        <v>51.22</v>
      </c>
      <c r="V1626" s="0" t="n">
        <v>137491</v>
      </c>
      <c r="W1626" s="0" t="n">
        <v>12722.25</v>
      </c>
      <c r="X1626" s="0" t="n">
        <v>28180</v>
      </c>
      <c r="Y1626" s="1" t="n">
        <v>13.9394</v>
      </c>
      <c r="Z1626" s="0" t="n">
        <v>0.2563</v>
      </c>
      <c r="AA1626" s="0" t="s">
        <v>60</v>
      </c>
      <c r="AB1626" s="0" t="s">
        <v>60</v>
      </c>
      <c r="AC1626" s="0" t="s">
        <v>60</v>
      </c>
      <c r="AD1626" s="0" t="s">
        <v>60</v>
      </c>
      <c r="AE1626" s="0" t="s">
        <v>60</v>
      </c>
      <c r="AF1626" s="0" t="s">
        <v>60</v>
      </c>
      <c r="AG1626" s="2" t="s">
        <v>60</v>
      </c>
      <c r="AH1626" s="0" t="s">
        <v>60</v>
      </c>
      <c r="AI1626" s="0" t="n">
        <v>1683.113</v>
      </c>
      <c r="AJ1626" s="0" t="n">
        <v>0</v>
      </c>
      <c r="AK1626" s="0" t="n">
        <v>32.32</v>
      </c>
      <c r="AL1626" s="0" t="n">
        <v>142695</v>
      </c>
      <c r="AM1626" s="0" t="n">
        <v>15789.23</v>
      </c>
      <c r="AN1626" s="0" t="n">
        <v>22773</v>
      </c>
      <c r="AO1626" s="2" t="n">
        <v>23.6249</v>
      </c>
      <c r="AP1626" s="0" t="n">
        <v>0.4343</v>
      </c>
      <c r="AQ1626" s="0" t="n">
        <v>2094.308</v>
      </c>
      <c r="AR1626" s="0" t="n">
        <v>0</v>
      </c>
      <c r="AS1626" s="0" t="n">
        <v>27.44</v>
      </c>
      <c r="AT1626" s="0" t="n">
        <v>164824</v>
      </c>
      <c r="AU1626" s="0" t="n">
        <v>0</v>
      </c>
      <c r="AV1626" s="0" t="n">
        <v>25839</v>
      </c>
      <c r="AW1626" s="2" t="s">
        <v>60</v>
      </c>
      <c r="AX1626" s="0" t="s">
        <v>60</v>
      </c>
      <c r="AY1626" s="0" t="n">
        <v>5</v>
      </c>
      <c r="BC1626" s="0" t="s">
        <v>4927</v>
      </c>
    </row>
    <row r="1627" customFormat="false" ht="15" hidden="false" customHeight="true" outlineLevel="0" collapsed="false">
      <c r="A1627" s="0" t="s">
        <v>4928</v>
      </c>
      <c r="B1627" s="0" t="s">
        <v>4929</v>
      </c>
      <c r="C1627" s="0" t="n">
        <v>310.0355</v>
      </c>
      <c r="D1627" s="0" t="n">
        <v>0.2</v>
      </c>
      <c r="E1627" s="0" t="n">
        <v>11.46</v>
      </c>
      <c r="F1627" s="0" t="n">
        <v>22747</v>
      </c>
      <c r="G1627" s="0" t="n">
        <v>16051</v>
      </c>
      <c r="H1627" s="0" t="n">
        <v>3869</v>
      </c>
      <c r="I1627" s="1" t="n">
        <v>18.344</v>
      </c>
      <c r="J1627" s="0" t="n">
        <v>1.0504</v>
      </c>
      <c r="K1627" s="0" t="n">
        <v>314.2636</v>
      </c>
      <c r="L1627" s="0" t="n">
        <v>0</v>
      </c>
      <c r="M1627" s="0" t="n">
        <v>14.03</v>
      </c>
      <c r="N1627" s="0" t="n">
        <v>37442</v>
      </c>
      <c r="O1627" s="0" t="n">
        <v>16579</v>
      </c>
      <c r="P1627" s="0" t="n">
        <v>4612</v>
      </c>
      <c r="Q1627" s="1" t="n">
        <v>18.6658</v>
      </c>
      <c r="R1627" s="0" t="n">
        <v>1.0689</v>
      </c>
      <c r="S1627" s="0" t="n">
        <v>394.5011</v>
      </c>
      <c r="T1627" s="0" t="n">
        <v>0</v>
      </c>
      <c r="U1627" s="0" t="n">
        <v>17.19</v>
      </c>
      <c r="V1627" s="0" t="n">
        <v>34250</v>
      </c>
      <c r="W1627" s="0" t="n">
        <v>16238</v>
      </c>
      <c r="X1627" s="0" t="n">
        <v>6992</v>
      </c>
      <c r="Y1627" s="1" t="n">
        <v>17.7916</v>
      </c>
      <c r="Z1627" s="0" t="n">
        <v>1.0188</v>
      </c>
      <c r="AA1627" s="0" t="n">
        <v>112.0333</v>
      </c>
      <c r="AB1627" s="0" t="n">
        <v>1.13</v>
      </c>
      <c r="AC1627" s="0" t="n">
        <v>11.46</v>
      </c>
      <c r="AD1627" s="0" t="n">
        <v>16934</v>
      </c>
      <c r="AE1627" s="0" t="n">
        <v>9738</v>
      </c>
      <c r="AF1627" s="0" t="n">
        <v>2739</v>
      </c>
      <c r="AG1627" s="2" t="n">
        <v>8.4884</v>
      </c>
      <c r="AH1627" s="0" t="n">
        <v>0.4861</v>
      </c>
      <c r="AI1627" s="0" t="s">
        <v>60</v>
      </c>
      <c r="AJ1627" s="0" t="s">
        <v>60</v>
      </c>
      <c r="AK1627" s="0" t="s">
        <v>60</v>
      </c>
      <c r="AL1627" s="0" t="s">
        <v>60</v>
      </c>
      <c r="AM1627" s="0" t="s">
        <v>60</v>
      </c>
      <c r="AN1627" s="0" t="s">
        <v>60</v>
      </c>
      <c r="AO1627" s="2" t="s">
        <v>60</v>
      </c>
      <c r="AP1627" s="0" t="s">
        <v>60</v>
      </c>
      <c r="AQ1627" s="0" t="n">
        <v>139.3759</v>
      </c>
      <c r="AR1627" s="0" t="n">
        <v>0.59</v>
      </c>
      <c r="AS1627" s="0" t="n">
        <v>3.36</v>
      </c>
      <c r="AT1627" s="0" t="n">
        <v>13922</v>
      </c>
      <c r="AU1627" s="0" t="n">
        <v>9474</v>
      </c>
      <c r="AV1627" s="0" t="n">
        <v>1703</v>
      </c>
      <c r="AW1627" s="2" t="n">
        <v>12.4951</v>
      </c>
      <c r="AX1627" s="0" t="n">
        <v>0.7155</v>
      </c>
      <c r="AY1627" s="0" t="n">
        <v>5</v>
      </c>
      <c r="BC1627" s="0" t="s">
        <v>4930</v>
      </c>
    </row>
    <row r="1628" customFormat="false" ht="15" hidden="false" customHeight="true" outlineLevel="0" collapsed="false">
      <c r="A1628" s="0" t="s">
        <v>4931</v>
      </c>
      <c r="B1628" s="0" t="s">
        <v>4932</v>
      </c>
      <c r="C1628" s="0" t="n">
        <v>120.7406</v>
      </c>
      <c r="D1628" s="0" t="n">
        <v>0.6</v>
      </c>
      <c r="E1628" s="0" t="n">
        <v>9.96</v>
      </c>
      <c r="F1628" s="0" t="n">
        <v>13153</v>
      </c>
      <c r="G1628" s="0" t="n">
        <v>7630</v>
      </c>
      <c r="H1628" s="0" t="n">
        <v>1912</v>
      </c>
      <c r="I1628" s="1" t="n">
        <v>8.72</v>
      </c>
      <c r="J1628" s="0" t="n">
        <v>0.8785</v>
      </c>
      <c r="K1628" s="0" t="n">
        <v>108.1434</v>
      </c>
      <c r="L1628" s="0" t="n">
        <v>0.6</v>
      </c>
      <c r="M1628" s="0" t="n">
        <v>8.52</v>
      </c>
      <c r="N1628" s="0" t="n">
        <v>47176</v>
      </c>
      <c r="O1628" s="0" t="n">
        <v>10250</v>
      </c>
      <c r="P1628" s="0" t="n">
        <v>3444</v>
      </c>
      <c r="Q1628" s="1" t="n">
        <v>11.5402</v>
      </c>
      <c r="R1628" s="0" t="n">
        <v>1.1626</v>
      </c>
      <c r="S1628" s="0" t="n">
        <v>99.2182</v>
      </c>
      <c r="T1628" s="0" t="n">
        <v>1.22</v>
      </c>
      <c r="U1628" s="0" t="n">
        <v>7.3</v>
      </c>
      <c r="V1628" s="0" t="n">
        <v>16172</v>
      </c>
      <c r="W1628" s="0" t="n">
        <v>7550</v>
      </c>
      <c r="X1628" s="0" t="n">
        <v>1593</v>
      </c>
      <c r="Y1628" s="1" t="n">
        <v>8.2723</v>
      </c>
      <c r="Z1628" s="0" t="n">
        <v>0.8334</v>
      </c>
      <c r="AA1628" s="0" t="n">
        <v>219.1397</v>
      </c>
      <c r="AB1628" s="0" t="n">
        <v>0.12</v>
      </c>
      <c r="AC1628" s="0" t="n">
        <v>11.62</v>
      </c>
      <c r="AD1628" s="0" t="n">
        <v>62367</v>
      </c>
      <c r="AE1628" s="0" t="n">
        <v>9161</v>
      </c>
      <c r="AF1628" s="0" t="n">
        <v>5157</v>
      </c>
      <c r="AG1628" s="2" t="n">
        <v>7.9855</v>
      </c>
      <c r="AH1628" s="0" t="n">
        <v>0.8045</v>
      </c>
      <c r="AI1628" s="0" t="s">
        <v>60</v>
      </c>
      <c r="AJ1628" s="0" t="s">
        <v>60</v>
      </c>
      <c r="AK1628" s="0" t="s">
        <v>60</v>
      </c>
      <c r="AL1628" s="0" t="s">
        <v>60</v>
      </c>
      <c r="AM1628" s="0" t="s">
        <v>60</v>
      </c>
      <c r="AN1628" s="0" t="s">
        <v>60</v>
      </c>
      <c r="AO1628" s="2" t="s">
        <v>60</v>
      </c>
      <c r="AP1628" s="0" t="s">
        <v>60</v>
      </c>
      <c r="AQ1628" s="0" t="n">
        <v>120.6476</v>
      </c>
      <c r="AR1628" s="0" t="n">
        <v>0.85</v>
      </c>
      <c r="AS1628" s="0" t="n">
        <v>12.28</v>
      </c>
      <c r="AT1628" s="0" t="n">
        <v>24448</v>
      </c>
      <c r="AU1628" s="0" t="n">
        <v>11030</v>
      </c>
      <c r="AV1628" s="0" t="n">
        <v>4263</v>
      </c>
      <c r="AW1628" s="2" t="n">
        <v>14.5472</v>
      </c>
      <c r="AX1628" s="0" t="n">
        <v>1.4655</v>
      </c>
      <c r="AY1628" s="0" t="n">
        <v>5</v>
      </c>
      <c r="BC1628" s="0" t="s">
        <v>4933</v>
      </c>
    </row>
    <row r="1629" customFormat="false" ht="15" hidden="false" customHeight="true" outlineLevel="0" collapsed="false">
      <c r="A1629" s="0" t="s">
        <v>4934</v>
      </c>
      <c r="B1629" s="0" t="s">
        <v>4935</v>
      </c>
      <c r="C1629" s="0" t="n">
        <v>221.4936</v>
      </c>
      <c r="D1629" s="0" t="n">
        <v>0.18</v>
      </c>
      <c r="E1629" s="0" t="n">
        <v>18.32</v>
      </c>
      <c r="F1629" s="0" t="n">
        <v>78244</v>
      </c>
      <c r="G1629" s="0" t="n">
        <v>11755.53</v>
      </c>
      <c r="H1629" s="0" t="n">
        <v>12691</v>
      </c>
      <c r="I1629" s="1" t="n">
        <v>13.4349</v>
      </c>
      <c r="J1629" s="0" t="n">
        <v>0.4463</v>
      </c>
      <c r="K1629" s="0" t="n">
        <v>273.5239</v>
      </c>
      <c r="L1629" s="0" t="n">
        <v>0</v>
      </c>
      <c r="M1629" s="0" t="n">
        <v>13.55</v>
      </c>
      <c r="N1629" s="0" t="n">
        <v>43894</v>
      </c>
      <c r="O1629" s="0" t="n">
        <v>21953</v>
      </c>
      <c r="P1629" s="0" t="n">
        <v>10199</v>
      </c>
      <c r="Q1629" s="1" t="n">
        <v>24.7163</v>
      </c>
      <c r="R1629" s="0" t="n">
        <v>0.821</v>
      </c>
      <c r="S1629" s="0" t="s">
        <v>60</v>
      </c>
      <c r="T1629" s="0" t="s">
        <v>60</v>
      </c>
      <c r="U1629" s="0" t="s">
        <v>60</v>
      </c>
      <c r="V1629" s="0" t="s">
        <v>60</v>
      </c>
      <c r="W1629" s="0" t="s">
        <v>60</v>
      </c>
      <c r="X1629" s="0" t="s">
        <v>60</v>
      </c>
      <c r="Y1629" s="1" t="s">
        <v>60</v>
      </c>
      <c r="Z1629" s="0" t="s">
        <v>60</v>
      </c>
      <c r="AA1629" s="0" t="n">
        <v>168.6079</v>
      </c>
      <c r="AB1629" s="0" t="n">
        <v>0.39</v>
      </c>
      <c r="AC1629" s="0" t="n">
        <v>13.19</v>
      </c>
      <c r="AD1629" s="0" t="n">
        <v>30812</v>
      </c>
      <c r="AE1629" s="0" t="n">
        <v>6129.908</v>
      </c>
      <c r="AF1629" s="0" t="n">
        <v>5813</v>
      </c>
      <c r="AG1629" s="2" t="n">
        <v>5.3433</v>
      </c>
      <c r="AH1629" s="0" t="n">
        <v>0.1775</v>
      </c>
      <c r="AI1629" s="0" t="n">
        <v>298.9323</v>
      </c>
      <c r="AJ1629" s="0" t="n">
        <v>0</v>
      </c>
      <c r="AK1629" s="0" t="n">
        <v>16.85</v>
      </c>
      <c r="AL1629" s="0" t="n">
        <v>50751</v>
      </c>
      <c r="AM1629" s="0" t="n">
        <v>13945.67</v>
      </c>
      <c r="AN1629" s="0" t="n">
        <v>11041</v>
      </c>
      <c r="AO1629" s="2" t="n">
        <v>20.8665</v>
      </c>
      <c r="AP1629" s="0" t="n">
        <v>0.6931</v>
      </c>
      <c r="AQ1629" s="0" t="n">
        <v>289.8651</v>
      </c>
      <c r="AR1629" s="0" t="n">
        <v>0.06</v>
      </c>
      <c r="AS1629" s="0" t="n">
        <v>10.62</v>
      </c>
      <c r="AT1629" s="0" t="n">
        <v>53284</v>
      </c>
      <c r="AU1629" s="0" t="n">
        <v>24540.33</v>
      </c>
      <c r="AV1629" s="0" t="n">
        <v>7777</v>
      </c>
      <c r="AW1629" s="2" t="n">
        <v>32.3657</v>
      </c>
      <c r="AX1629" s="0" t="n">
        <v>1.0751</v>
      </c>
      <c r="AY1629" s="0" t="n">
        <v>5</v>
      </c>
      <c r="BC1629" s="0" t="s">
        <v>4936</v>
      </c>
    </row>
    <row r="1630" customFormat="false" ht="15" hidden="false" customHeight="true" outlineLevel="0" collapsed="false">
      <c r="A1630" s="0" t="s">
        <v>4937</v>
      </c>
      <c r="B1630" s="0" t="s">
        <v>4938</v>
      </c>
      <c r="C1630" s="0" t="n">
        <v>833.8555</v>
      </c>
      <c r="D1630" s="0" t="n">
        <v>0</v>
      </c>
      <c r="E1630" s="0" t="n">
        <v>38.72</v>
      </c>
      <c r="F1630" s="0" t="n">
        <v>87861</v>
      </c>
      <c r="G1630" s="0" t="n">
        <v>32368</v>
      </c>
      <c r="H1630" s="0" t="n">
        <v>20254</v>
      </c>
      <c r="I1630" s="1" t="n">
        <v>36.992</v>
      </c>
      <c r="J1630" s="0" t="n">
        <v>1.8307</v>
      </c>
      <c r="K1630" s="0" t="n">
        <v>1308.415</v>
      </c>
      <c r="L1630" s="0" t="n">
        <v>0</v>
      </c>
      <c r="M1630" s="0" t="n">
        <v>49.2</v>
      </c>
      <c r="N1630" s="0" t="n">
        <v>126660</v>
      </c>
      <c r="O1630" s="0" t="n">
        <v>34776</v>
      </c>
      <c r="P1630" s="0" t="n">
        <v>25223</v>
      </c>
      <c r="Q1630" s="1" t="n">
        <v>39.1534</v>
      </c>
      <c r="R1630" s="0" t="n">
        <v>1.9377</v>
      </c>
      <c r="S1630" s="0" t="n">
        <v>2293.549</v>
      </c>
      <c r="T1630" s="0" t="n">
        <v>0</v>
      </c>
      <c r="U1630" s="0" t="n">
        <v>53.76</v>
      </c>
      <c r="V1630" s="0" t="n">
        <v>91474</v>
      </c>
      <c r="W1630" s="0" t="n">
        <v>34814</v>
      </c>
      <c r="X1630" s="0" t="n">
        <v>20218</v>
      </c>
      <c r="Y1630" s="1" t="n">
        <v>38.1448</v>
      </c>
      <c r="Z1630" s="0" t="n">
        <v>1.8877</v>
      </c>
      <c r="AA1630" s="0" t="s">
        <v>60</v>
      </c>
      <c r="AB1630" s="0" t="s">
        <v>60</v>
      </c>
      <c r="AC1630" s="0" t="s">
        <v>60</v>
      </c>
      <c r="AD1630" s="0" t="s">
        <v>60</v>
      </c>
      <c r="AE1630" s="0" t="s">
        <v>60</v>
      </c>
      <c r="AF1630" s="0" t="s">
        <v>60</v>
      </c>
      <c r="AG1630" s="2" t="s">
        <v>60</v>
      </c>
      <c r="AH1630" s="0" t="s">
        <v>60</v>
      </c>
      <c r="AI1630" s="0" t="n">
        <v>178.4061</v>
      </c>
      <c r="AJ1630" s="0" t="n">
        <v>0.11</v>
      </c>
      <c r="AK1630" s="0" t="n">
        <v>17.08</v>
      </c>
      <c r="AL1630" s="0" t="n">
        <v>27085</v>
      </c>
      <c r="AM1630" s="0" t="n">
        <v>9788</v>
      </c>
      <c r="AN1630" s="0" t="n">
        <v>5636</v>
      </c>
      <c r="AO1630" s="2" t="n">
        <v>14.6455</v>
      </c>
      <c r="AP1630" s="0" t="n">
        <v>0.7248</v>
      </c>
      <c r="AQ1630" s="0" t="n">
        <v>114.9471</v>
      </c>
      <c r="AR1630" s="0" t="n">
        <v>1.02</v>
      </c>
      <c r="AS1630" s="0" t="n">
        <v>12.3</v>
      </c>
      <c r="AT1630" s="0" t="n">
        <v>28587</v>
      </c>
      <c r="AU1630" s="0" t="n">
        <v>17288</v>
      </c>
      <c r="AV1630" s="0" t="n">
        <v>3711</v>
      </c>
      <c r="AW1630" s="2" t="n">
        <v>22.8008</v>
      </c>
      <c r="AX1630" s="0" t="n">
        <v>1.1284</v>
      </c>
      <c r="AY1630" s="0" t="n">
        <v>5</v>
      </c>
      <c r="BC1630" s="0" t="s">
        <v>4939</v>
      </c>
    </row>
    <row r="1631" customFormat="false" ht="15" hidden="false" customHeight="true" outlineLevel="0" collapsed="false">
      <c r="A1631" s="0" t="s">
        <v>4940</v>
      </c>
      <c r="B1631" s="0" t="s">
        <v>4941</v>
      </c>
      <c r="C1631" s="0" t="s">
        <v>60</v>
      </c>
      <c r="D1631" s="0" t="s">
        <v>60</v>
      </c>
      <c r="E1631" s="0" t="s">
        <v>60</v>
      </c>
      <c r="F1631" s="0" t="s">
        <v>60</v>
      </c>
      <c r="G1631" s="0" t="s">
        <v>60</v>
      </c>
      <c r="H1631" s="0" t="s">
        <v>60</v>
      </c>
      <c r="I1631" s="1" t="s">
        <v>60</v>
      </c>
      <c r="J1631" s="0" t="s">
        <v>60</v>
      </c>
      <c r="K1631" s="0" t="n">
        <v>817.1799</v>
      </c>
      <c r="L1631" s="0" t="n">
        <v>0</v>
      </c>
      <c r="M1631" s="0" t="n">
        <v>12.96</v>
      </c>
      <c r="N1631" s="0" t="n">
        <v>190890</v>
      </c>
      <c r="O1631" s="0" t="n">
        <v>39410</v>
      </c>
      <c r="P1631" s="0" t="n">
        <v>15037</v>
      </c>
      <c r="Q1631" s="1" t="n">
        <v>44.3706</v>
      </c>
      <c r="R1631" s="0" t="n">
        <v>19.614</v>
      </c>
      <c r="S1631" s="0" t="n">
        <v>399.8863</v>
      </c>
      <c r="T1631" s="0" t="n">
        <v>0</v>
      </c>
      <c r="U1631" s="0" t="n">
        <v>6.25</v>
      </c>
      <c r="V1631" s="0" t="n">
        <v>76557</v>
      </c>
      <c r="W1631" s="0" t="n">
        <v>11107</v>
      </c>
      <c r="X1631" s="0" t="n">
        <v>8015</v>
      </c>
      <c r="Y1631" s="1" t="n">
        <v>12.1697</v>
      </c>
      <c r="Z1631" s="0" t="n">
        <v>5.3796</v>
      </c>
      <c r="AA1631" s="0" t="n">
        <v>308.5454</v>
      </c>
      <c r="AB1631" s="0" t="n">
        <v>0</v>
      </c>
      <c r="AC1631" s="0" t="n">
        <v>4.85</v>
      </c>
      <c r="AD1631" s="0" t="n">
        <v>161530</v>
      </c>
      <c r="AE1631" s="0" t="n">
        <v>24730.94</v>
      </c>
      <c r="AF1631" s="0" t="n">
        <v>22769</v>
      </c>
      <c r="AG1631" s="2" t="n">
        <v>21.5575</v>
      </c>
      <c r="AH1631" s="0" t="n">
        <v>9.5295</v>
      </c>
      <c r="AI1631" s="0" t="n">
        <v>413.7361</v>
      </c>
      <c r="AJ1631" s="0" t="n">
        <v>0</v>
      </c>
      <c r="AK1631" s="0" t="n">
        <v>6.69</v>
      </c>
      <c r="AL1631" s="0" t="n">
        <v>126221</v>
      </c>
      <c r="AM1631" s="0" t="n">
        <v>21375</v>
      </c>
      <c r="AN1631" s="0" t="n">
        <v>9288</v>
      </c>
      <c r="AO1631" s="2" t="n">
        <v>31.9827</v>
      </c>
      <c r="AP1631" s="0" t="n">
        <v>14.1379</v>
      </c>
      <c r="AQ1631" s="0" t="n">
        <v>367.2189</v>
      </c>
      <c r="AR1631" s="0" t="n">
        <v>0.07</v>
      </c>
      <c r="AS1631" s="0" t="n">
        <v>4.43</v>
      </c>
      <c r="AT1631" s="0" t="n">
        <v>184434</v>
      </c>
      <c r="AU1631" s="0" t="n">
        <v>722.2373</v>
      </c>
      <c r="AV1631" s="0" t="n">
        <v>23949</v>
      </c>
      <c r="AW1631" s="2" t="n">
        <v>0.9525</v>
      </c>
      <c r="AX1631" s="0" t="n">
        <v>0.4211</v>
      </c>
      <c r="AY1631" s="0" t="n">
        <v>5</v>
      </c>
      <c r="BC1631" s="0" t="s">
        <v>4942</v>
      </c>
    </row>
    <row r="1632" customFormat="false" ht="15" hidden="false" customHeight="true" outlineLevel="0" collapsed="false">
      <c r="A1632" s="0" t="s">
        <v>4943</v>
      </c>
      <c r="B1632" s="0" t="s">
        <v>4944</v>
      </c>
      <c r="C1632" s="0" t="n">
        <v>235.1934</v>
      </c>
      <c r="D1632" s="0" t="n">
        <v>0.19</v>
      </c>
      <c r="E1632" s="0" t="n">
        <v>2.71</v>
      </c>
      <c r="F1632" s="0" t="n">
        <v>188570</v>
      </c>
      <c r="G1632" s="0" t="n">
        <v>0</v>
      </c>
      <c r="H1632" s="0" t="n">
        <v>50799</v>
      </c>
      <c r="I1632" s="1" t="s">
        <v>60</v>
      </c>
      <c r="J1632" s="0" t="s">
        <v>60</v>
      </c>
      <c r="K1632" s="0" t="n">
        <v>402.2549</v>
      </c>
      <c r="L1632" s="0" t="n">
        <v>0</v>
      </c>
      <c r="M1632" s="0" t="n">
        <v>2.71</v>
      </c>
      <c r="N1632" s="0" t="n">
        <v>212220</v>
      </c>
      <c r="O1632" s="0" t="n">
        <v>0</v>
      </c>
      <c r="P1632" s="0" t="n">
        <v>70037</v>
      </c>
      <c r="Q1632" s="1" t="s">
        <v>60</v>
      </c>
      <c r="R1632" s="0" t="s">
        <v>60</v>
      </c>
      <c r="S1632" s="0" t="n">
        <v>531.111</v>
      </c>
      <c r="T1632" s="0" t="n">
        <v>0</v>
      </c>
      <c r="U1632" s="0" t="n">
        <v>16.24</v>
      </c>
      <c r="V1632" s="0" t="n">
        <v>272688</v>
      </c>
      <c r="W1632" s="0" t="n">
        <v>3275.486</v>
      </c>
      <c r="X1632" s="0" t="n">
        <v>71452</v>
      </c>
      <c r="Y1632" s="1" t="n">
        <v>3.5889</v>
      </c>
      <c r="Z1632" s="0" t="n">
        <v>0.2318</v>
      </c>
      <c r="AA1632" s="0" t="n">
        <v>73.4753</v>
      </c>
      <c r="AB1632" s="0" t="n">
        <v>2.66</v>
      </c>
      <c r="AC1632" s="0" t="n">
        <v>2.71</v>
      </c>
      <c r="AD1632" s="0" t="n">
        <v>31753</v>
      </c>
      <c r="AE1632" s="0" t="n">
        <v>642.9227</v>
      </c>
      <c r="AF1632" s="0" t="n">
        <v>5690</v>
      </c>
      <c r="AG1632" s="2" t="n">
        <v>0.5604</v>
      </c>
      <c r="AH1632" s="0" t="n">
        <v>0.0362</v>
      </c>
      <c r="AI1632" s="0" t="n">
        <v>97.0063</v>
      </c>
      <c r="AJ1632" s="0" t="n">
        <v>0.56</v>
      </c>
      <c r="AK1632" s="0" t="n">
        <v>3.18</v>
      </c>
      <c r="AL1632" s="0" t="n">
        <v>38510</v>
      </c>
      <c r="AM1632" s="0" t="n">
        <v>0</v>
      </c>
      <c r="AN1632" s="0" t="n">
        <v>4996</v>
      </c>
      <c r="AO1632" s="2" t="s">
        <v>60</v>
      </c>
      <c r="AP1632" s="0" t="s">
        <v>60</v>
      </c>
      <c r="AQ1632" s="0" t="s">
        <v>60</v>
      </c>
      <c r="AR1632" s="0" t="s">
        <v>60</v>
      </c>
      <c r="AS1632" s="0" t="s">
        <v>60</v>
      </c>
      <c r="AT1632" s="0" t="s">
        <v>60</v>
      </c>
      <c r="AU1632" s="0" t="s">
        <v>60</v>
      </c>
      <c r="AV1632" s="0" t="s">
        <v>60</v>
      </c>
      <c r="AW1632" s="2" t="s">
        <v>60</v>
      </c>
      <c r="AX1632" s="0" t="s">
        <v>60</v>
      </c>
      <c r="AY1632" s="0" t="n">
        <v>5</v>
      </c>
      <c r="BC1632" s="0" t="s">
        <v>4945</v>
      </c>
    </row>
    <row r="1633" customFormat="false" ht="15" hidden="false" customHeight="true" outlineLevel="0" collapsed="false">
      <c r="A1633" s="0" t="s">
        <v>4946</v>
      </c>
      <c r="B1633" s="0" t="s">
        <v>4947</v>
      </c>
      <c r="C1633" s="0" t="n">
        <v>375.0842</v>
      </c>
      <c r="D1633" s="0" t="n">
        <v>0</v>
      </c>
      <c r="E1633" s="0" t="n">
        <v>16.35</v>
      </c>
      <c r="F1633" s="0" t="n">
        <v>222673</v>
      </c>
      <c r="G1633" s="0" t="n">
        <v>29274.87</v>
      </c>
      <c r="H1633" s="0" t="n">
        <v>14244</v>
      </c>
      <c r="I1633" s="1" t="n">
        <v>33.457</v>
      </c>
      <c r="J1633" s="0" t="n">
        <v>2.3863</v>
      </c>
      <c r="K1633" s="0" t="n">
        <v>380.6323</v>
      </c>
      <c r="L1633" s="0" t="n">
        <v>0</v>
      </c>
      <c r="M1633" s="0" t="n">
        <v>26.03</v>
      </c>
      <c r="N1633" s="0" t="n">
        <v>83793</v>
      </c>
      <c r="O1633" s="0" t="n">
        <v>25994.45</v>
      </c>
      <c r="P1633" s="0" t="n">
        <v>19427</v>
      </c>
      <c r="Q1633" s="1" t="n">
        <v>29.2664</v>
      </c>
      <c r="R1633" s="0" t="n">
        <v>2.0874</v>
      </c>
      <c r="S1633" s="0" t="s">
        <v>60</v>
      </c>
      <c r="T1633" s="0" t="s">
        <v>60</v>
      </c>
      <c r="U1633" s="0" t="s">
        <v>60</v>
      </c>
      <c r="V1633" s="0" t="s">
        <v>60</v>
      </c>
      <c r="W1633" s="0" t="s">
        <v>60</v>
      </c>
      <c r="X1633" s="0" t="s">
        <v>60</v>
      </c>
      <c r="Y1633" s="1" t="s">
        <v>60</v>
      </c>
      <c r="Z1633" s="0" t="s">
        <v>60</v>
      </c>
      <c r="AA1633" s="0" t="n">
        <v>421.8743</v>
      </c>
      <c r="AB1633" s="0" t="n">
        <v>0</v>
      </c>
      <c r="AC1633" s="0" t="n">
        <v>26.67</v>
      </c>
      <c r="AD1633" s="0" t="n">
        <v>112450</v>
      </c>
      <c r="AE1633" s="0" t="n">
        <v>59231.3</v>
      </c>
      <c r="AF1633" s="0" t="n">
        <v>18303</v>
      </c>
      <c r="AG1633" s="2" t="n">
        <v>51.6307</v>
      </c>
      <c r="AH1633" s="0" t="n">
        <v>3.6825</v>
      </c>
      <c r="AI1633" s="0" t="n">
        <v>1060.536</v>
      </c>
      <c r="AJ1633" s="0" t="n">
        <v>0</v>
      </c>
      <c r="AK1633" s="0" t="n">
        <v>23.17</v>
      </c>
      <c r="AL1633" s="0" t="n">
        <v>167668</v>
      </c>
      <c r="AM1633" s="0" t="n">
        <v>64714</v>
      </c>
      <c r="AN1633" s="0" t="n">
        <v>32362</v>
      </c>
      <c r="AO1633" s="2" t="n">
        <v>96.8294</v>
      </c>
      <c r="AP1633" s="0" t="n">
        <v>6.9063</v>
      </c>
      <c r="AQ1633" s="0" t="n">
        <v>681.4481</v>
      </c>
      <c r="AR1633" s="0" t="n">
        <v>0</v>
      </c>
      <c r="AS1633" s="0" t="n">
        <v>23.81</v>
      </c>
      <c r="AT1633" s="0" t="n">
        <v>118619</v>
      </c>
      <c r="AU1633" s="0" t="n">
        <v>65094</v>
      </c>
      <c r="AV1633" s="0" t="n">
        <v>21660</v>
      </c>
      <c r="AW1633" s="2" t="n">
        <v>85.8511</v>
      </c>
      <c r="AX1633" s="0" t="n">
        <v>6.1233</v>
      </c>
      <c r="AY1633" s="0" t="n">
        <v>5</v>
      </c>
      <c r="BC1633" s="0" t="s">
        <v>4948</v>
      </c>
    </row>
    <row r="1634" customFormat="false" ht="15" hidden="false" customHeight="true" outlineLevel="0" collapsed="false">
      <c r="A1634" s="0" t="s">
        <v>4949</v>
      </c>
      <c r="B1634" s="0" t="s">
        <v>4950</v>
      </c>
      <c r="C1634" s="0" t="n">
        <v>425.7247</v>
      </c>
      <c r="D1634" s="0" t="n">
        <v>0</v>
      </c>
      <c r="E1634" s="0" t="n">
        <v>23.71</v>
      </c>
      <c r="F1634" s="0" t="n">
        <v>24633</v>
      </c>
      <c r="G1634" s="0" t="n">
        <v>15967</v>
      </c>
      <c r="H1634" s="0" t="n">
        <v>3812</v>
      </c>
      <c r="I1634" s="1" t="n">
        <v>18.248</v>
      </c>
      <c r="J1634" s="0" t="n">
        <v>0.6676</v>
      </c>
      <c r="K1634" s="0" t="n">
        <v>439.6917</v>
      </c>
      <c r="L1634" s="0" t="n">
        <v>0</v>
      </c>
      <c r="M1634" s="0" t="n">
        <v>20.67</v>
      </c>
      <c r="N1634" s="0" t="n">
        <v>17427</v>
      </c>
      <c r="O1634" s="0" t="n">
        <v>10690</v>
      </c>
      <c r="P1634" s="0" t="n">
        <v>3397</v>
      </c>
      <c r="Q1634" s="1" t="n">
        <v>12.0356</v>
      </c>
      <c r="R1634" s="0" t="n">
        <v>0.4403</v>
      </c>
      <c r="S1634" s="0" t="n">
        <v>632.1966</v>
      </c>
      <c r="T1634" s="0" t="n">
        <v>0</v>
      </c>
      <c r="U1634" s="0" t="n">
        <v>27.96</v>
      </c>
      <c r="V1634" s="0" t="n">
        <v>41422</v>
      </c>
      <c r="W1634" s="0" t="n">
        <v>20687</v>
      </c>
      <c r="X1634" s="0" t="n">
        <v>7418</v>
      </c>
      <c r="Y1634" s="1" t="n">
        <v>22.6662</v>
      </c>
      <c r="Z1634" s="0" t="n">
        <v>0.8292</v>
      </c>
      <c r="AA1634" s="0" t="s">
        <v>60</v>
      </c>
      <c r="AB1634" s="0" t="s">
        <v>60</v>
      </c>
      <c r="AC1634" s="0" t="s">
        <v>60</v>
      </c>
      <c r="AD1634" s="0" t="s">
        <v>60</v>
      </c>
      <c r="AE1634" s="0" t="s">
        <v>60</v>
      </c>
      <c r="AF1634" s="0" t="s">
        <v>60</v>
      </c>
      <c r="AG1634" s="2" t="s">
        <v>60</v>
      </c>
      <c r="AH1634" s="0" t="s">
        <v>60</v>
      </c>
      <c r="AI1634" s="0" t="n">
        <v>213.2226</v>
      </c>
      <c r="AJ1634" s="0" t="n">
        <v>0.06</v>
      </c>
      <c r="AK1634" s="0" t="n">
        <v>14.29</v>
      </c>
      <c r="AL1634" s="0" t="n">
        <v>24463</v>
      </c>
      <c r="AM1634" s="0" t="n">
        <v>5832</v>
      </c>
      <c r="AN1634" s="0" t="n">
        <v>2900</v>
      </c>
      <c r="AO1634" s="2" t="n">
        <v>8.7262</v>
      </c>
      <c r="AP1634" s="0" t="n">
        <v>0.3192</v>
      </c>
      <c r="AQ1634" s="0" t="n">
        <v>424.0304</v>
      </c>
      <c r="AR1634" s="0" t="n">
        <v>0</v>
      </c>
      <c r="AS1634" s="0" t="n">
        <v>25.23</v>
      </c>
      <c r="AT1634" s="0" t="n">
        <v>41986</v>
      </c>
      <c r="AU1634" s="0" t="n">
        <v>15718</v>
      </c>
      <c r="AV1634" s="0" t="n">
        <v>3398</v>
      </c>
      <c r="AW1634" s="2" t="n">
        <v>20.7301</v>
      </c>
      <c r="AX1634" s="0" t="n">
        <v>0.7584</v>
      </c>
      <c r="AY1634" s="0" t="n">
        <v>5</v>
      </c>
      <c r="BC1634" s="0" t="s">
        <v>4951</v>
      </c>
    </row>
    <row r="1635" customFormat="false" ht="15" hidden="false" customHeight="true" outlineLevel="0" collapsed="false">
      <c r="A1635" s="0" t="s">
        <v>4952</v>
      </c>
      <c r="B1635" s="0" t="s">
        <v>4953</v>
      </c>
      <c r="C1635" s="0" t="n">
        <v>87.9461</v>
      </c>
      <c r="D1635" s="0" t="n">
        <v>1.43</v>
      </c>
      <c r="E1635" s="0" t="n">
        <v>6.5</v>
      </c>
      <c r="F1635" s="0" t="n">
        <v>71582</v>
      </c>
      <c r="G1635" s="0" t="n">
        <v>0</v>
      </c>
      <c r="H1635" s="0" t="n">
        <v>11672</v>
      </c>
      <c r="I1635" s="1" t="s">
        <v>60</v>
      </c>
      <c r="J1635" s="0" t="s">
        <v>60</v>
      </c>
      <c r="K1635" s="0" t="n">
        <v>111.8626</v>
      </c>
      <c r="L1635" s="0" t="n">
        <v>0.61</v>
      </c>
      <c r="M1635" s="0" t="n">
        <v>6.5</v>
      </c>
      <c r="N1635" s="0" t="n">
        <v>82328</v>
      </c>
      <c r="O1635" s="0" t="n">
        <v>0</v>
      </c>
      <c r="P1635" s="0" t="n">
        <v>13148</v>
      </c>
      <c r="Q1635" s="1" t="s">
        <v>60</v>
      </c>
      <c r="R1635" s="0" t="s">
        <v>60</v>
      </c>
      <c r="S1635" s="0" t="n">
        <v>288.634</v>
      </c>
      <c r="T1635" s="0" t="n">
        <v>0.12</v>
      </c>
      <c r="U1635" s="0" t="n">
        <v>6.5</v>
      </c>
      <c r="V1635" s="0" t="n">
        <v>94310</v>
      </c>
      <c r="W1635" s="0" t="n">
        <v>0</v>
      </c>
      <c r="X1635" s="0" t="n">
        <v>14662</v>
      </c>
      <c r="Y1635" s="1" t="s">
        <v>60</v>
      </c>
      <c r="Z1635" s="0" t="s">
        <v>60</v>
      </c>
      <c r="AA1635" s="0" t="s">
        <v>60</v>
      </c>
      <c r="AB1635" s="0" t="s">
        <v>60</v>
      </c>
      <c r="AC1635" s="0" t="s">
        <v>60</v>
      </c>
      <c r="AD1635" s="0" t="s">
        <v>60</v>
      </c>
      <c r="AE1635" s="0" t="s">
        <v>60</v>
      </c>
      <c r="AF1635" s="0" t="s">
        <v>60</v>
      </c>
      <c r="AG1635" s="2" t="s">
        <v>60</v>
      </c>
      <c r="AH1635" s="0" t="s">
        <v>60</v>
      </c>
      <c r="AI1635" s="0" t="n">
        <v>283.5589</v>
      </c>
      <c r="AJ1635" s="0" t="n">
        <v>0</v>
      </c>
      <c r="AK1635" s="0" t="n">
        <v>6.5</v>
      </c>
      <c r="AL1635" s="0" t="n">
        <v>88375</v>
      </c>
      <c r="AM1635" s="0" t="n">
        <v>0</v>
      </c>
      <c r="AN1635" s="0" t="n">
        <v>15381</v>
      </c>
      <c r="AO1635" s="2" t="s">
        <v>60</v>
      </c>
      <c r="AP1635" s="0" t="s">
        <v>60</v>
      </c>
      <c r="AQ1635" s="0" t="n">
        <v>169.0743</v>
      </c>
      <c r="AR1635" s="0" t="n">
        <v>0.41</v>
      </c>
      <c r="AS1635" s="0" t="n">
        <v>4.48</v>
      </c>
      <c r="AT1635" s="0" t="n">
        <v>96003</v>
      </c>
      <c r="AU1635" s="0" t="n">
        <v>0</v>
      </c>
      <c r="AV1635" s="0" t="n">
        <v>13635</v>
      </c>
      <c r="AW1635" s="2" t="s">
        <v>60</v>
      </c>
      <c r="AX1635" s="0" t="s">
        <v>60</v>
      </c>
      <c r="AY1635" s="0" t="n">
        <v>5</v>
      </c>
      <c r="BC1635" s="0" t="s">
        <v>4954</v>
      </c>
    </row>
    <row r="1636" customFormat="false" ht="15" hidden="false" customHeight="true" outlineLevel="0" collapsed="false">
      <c r="A1636" s="0" t="s">
        <v>4955</v>
      </c>
      <c r="B1636" s="0" t="s">
        <v>4956</v>
      </c>
      <c r="C1636" s="0" t="s">
        <v>60</v>
      </c>
      <c r="D1636" s="0" t="s">
        <v>60</v>
      </c>
      <c r="E1636" s="0" t="s">
        <v>60</v>
      </c>
      <c r="F1636" s="0" t="s">
        <v>60</v>
      </c>
      <c r="G1636" s="0" t="s">
        <v>60</v>
      </c>
      <c r="H1636" s="0" t="s">
        <v>60</v>
      </c>
      <c r="I1636" s="1" t="s">
        <v>60</v>
      </c>
      <c r="J1636" s="0" t="s">
        <v>60</v>
      </c>
      <c r="K1636" s="0" t="n">
        <v>295.8865</v>
      </c>
      <c r="L1636" s="0" t="n">
        <v>0</v>
      </c>
      <c r="M1636" s="0" t="n">
        <v>0.45</v>
      </c>
      <c r="N1636" s="0" t="n">
        <v>11726</v>
      </c>
      <c r="O1636" s="0" t="n">
        <v>0</v>
      </c>
      <c r="P1636" s="0" t="n">
        <v>2466</v>
      </c>
      <c r="Q1636" s="1" t="s">
        <v>60</v>
      </c>
      <c r="R1636" s="0" t="s">
        <v>60</v>
      </c>
      <c r="S1636" s="0" t="n">
        <v>414.383</v>
      </c>
      <c r="T1636" s="0" t="n">
        <v>0</v>
      </c>
      <c r="U1636" s="0" t="n">
        <v>11.59</v>
      </c>
      <c r="V1636" s="0" t="n">
        <v>55697</v>
      </c>
      <c r="W1636" s="0" t="n">
        <v>13311</v>
      </c>
      <c r="X1636" s="0" t="n">
        <v>7088</v>
      </c>
      <c r="Y1636" s="1" t="n">
        <v>14.5845</v>
      </c>
      <c r="Z1636" s="0" t="n">
        <v>2.2256</v>
      </c>
      <c r="AA1636" s="0" t="n">
        <v>197.3519</v>
      </c>
      <c r="AB1636" s="0" t="n">
        <v>0.23</v>
      </c>
      <c r="AC1636" s="0" t="n">
        <v>2.2</v>
      </c>
      <c r="AD1636" s="0" t="n">
        <v>99824</v>
      </c>
      <c r="AE1636" s="0" t="n">
        <v>70803.63</v>
      </c>
      <c r="AF1636" s="0" t="n">
        <v>21258</v>
      </c>
      <c r="AG1636" s="2" t="n">
        <v>61.7181</v>
      </c>
      <c r="AH1636" s="0" t="n">
        <v>9.4181</v>
      </c>
      <c r="AI1636" s="0" t="n">
        <v>201.2106</v>
      </c>
      <c r="AJ1636" s="0" t="n">
        <v>0.06</v>
      </c>
      <c r="AK1636" s="0" t="n">
        <v>2.42</v>
      </c>
      <c r="AL1636" s="0" t="n">
        <v>28809</v>
      </c>
      <c r="AM1636" s="0" t="n">
        <v>4454.006</v>
      </c>
      <c r="AN1636" s="0" t="n">
        <v>6213</v>
      </c>
      <c r="AO1636" s="2" t="n">
        <v>6.6644</v>
      </c>
      <c r="AP1636" s="0" t="n">
        <v>1.017</v>
      </c>
      <c r="AQ1636" s="0" t="n">
        <v>960.6411</v>
      </c>
      <c r="AR1636" s="0" t="n">
        <v>0</v>
      </c>
      <c r="AS1636" s="0" t="n">
        <v>11.89</v>
      </c>
      <c r="AT1636" s="0" t="n">
        <v>40371</v>
      </c>
      <c r="AU1636" s="0" t="n">
        <v>21288.41</v>
      </c>
      <c r="AV1636" s="0" t="n">
        <v>7048</v>
      </c>
      <c r="AW1636" s="2" t="n">
        <v>28.0768</v>
      </c>
      <c r="AX1636" s="0" t="n">
        <v>4.2845</v>
      </c>
      <c r="AY1636" s="0" t="n">
        <v>5</v>
      </c>
      <c r="BC1636" s="0" t="s">
        <v>4957</v>
      </c>
    </row>
    <row r="1637" customFormat="false" ht="15" hidden="false" customHeight="true" outlineLevel="0" collapsed="false">
      <c r="A1637" s="0" t="s">
        <v>4958</v>
      </c>
      <c r="B1637" s="0" t="s">
        <v>4959</v>
      </c>
      <c r="C1637" s="0" t="s">
        <v>60</v>
      </c>
      <c r="D1637" s="0" t="s">
        <v>60</v>
      </c>
      <c r="E1637" s="0" t="s">
        <v>60</v>
      </c>
      <c r="F1637" s="0" t="s">
        <v>60</v>
      </c>
      <c r="G1637" s="0" t="s">
        <v>60</v>
      </c>
      <c r="H1637" s="0" t="s">
        <v>60</v>
      </c>
      <c r="I1637" s="1" t="s">
        <v>60</v>
      </c>
      <c r="J1637" s="0" t="s">
        <v>60</v>
      </c>
      <c r="K1637" s="0" t="n">
        <v>601.1192</v>
      </c>
      <c r="L1637" s="0" t="n">
        <v>0</v>
      </c>
      <c r="M1637" s="0" t="n">
        <v>17.56</v>
      </c>
      <c r="N1637" s="0" t="n">
        <v>8909</v>
      </c>
      <c r="O1637" s="0" t="n">
        <v>6693</v>
      </c>
      <c r="P1637" s="0" t="n">
        <v>1862</v>
      </c>
      <c r="Q1637" s="1" t="n">
        <v>7.5355</v>
      </c>
      <c r="R1637" s="0" t="n">
        <v>0.1113</v>
      </c>
      <c r="S1637" s="0" t="n">
        <v>961.8488</v>
      </c>
      <c r="T1637" s="0" t="n">
        <v>0</v>
      </c>
      <c r="U1637" s="0" t="n">
        <v>19.85</v>
      </c>
      <c r="V1637" s="0" t="n">
        <v>8408</v>
      </c>
      <c r="W1637" s="0" t="n">
        <v>12612</v>
      </c>
      <c r="X1637" s="0" t="n">
        <v>1502</v>
      </c>
      <c r="Y1637" s="1" t="n">
        <v>13.8186</v>
      </c>
      <c r="Z1637" s="0" t="n">
        <v>0.2041</v>
      </c>
      <c r="AA1637" s="0" t="n">
        <v>1084.914</v>
      </c>
      <c r="AB1637" s="0" t="n">
        <v>0</v>
      </c>
      <c r="AC1637" s="0" t="n">
        <v>13.74</v>
      </c>
      <c r="AD1637" s="0" t="n">
        <v>10371</v>
      </c>
      <c r="AE1637" s="0" t="n">
        <v>15255</v>
      </c>
      <c r="AF1637" s="0" t="n">
        <v>1211</v>
      </c>
      <c r="AG1637" s="2" t="n">
        <v>13.2975</v>
      </c>
      <c r="AH1637" s="0" t="n">
        <v>0.1964</v>
      </c>
      <c r="AI1637" s="0" t="n">
        <v>514.0344</v>
      </c>
      <c r="AJ1637" s="0" t="n">
        <v>0</v>
      </c>
      <c r="AK1637" s="0" t="n">
        <v>31.3</v>
      </c>
      <c r="AL1637" s="0" t="n">
        <v>7041</v>
      </c>
      <c r="AM1637" s="0" t="n">
        <v>7041</v>
      </c>
      <c r="AN1637" s="0" t="n">
        <v>1975</v>
      </c>
      <c r="AO1637" s="2" t="n">
        <v>10.5352</v>
      </c>
      <c r="AP1637" s="0" t="n">
        <v>0.1556</v>
      </c>
      <c r="AQ1637" s="0" t="n">
        <v>716.1349</v>
      </c>
      <c r="AR1637" s="0" t="n">
        <v>0</v>
      </c>
      <c r="AS1637" s="0" t="n">
        <v>25.19</v>
      </c>
      <c r="AT1637" s="0" t="n">
        <v>5775</v>
      </c>
      <c r="AU1637" s="0" t="n">
        <v>8662.5</v>
      </c>
      <c r="AV1637" s="0" t="n">
        <v>799</v>
      </c>
      <c r="AW1637" s="2" t="n">
        <v>11.4248</v>
      </c>
      <c r="AX1637" s="0" t="n">
        <v>0.1687</v>
      </c>
      <c r="AY1637" s="0" t="n">
        <v>5</v>
      </c>
      <c r="BC1637" s="0" t="s">
        <v>4960</v>
      </c>
    </row>
    <row r="1638" customFormat="false" ht="15" hidden="false" customHeight="true" outlineLevel="0" collapsed="false">
      <c r="A1638" s="0" t="s">
        <v>4961</v>
      </c>
      <c r="B1638" s="0" t="s">
        <v>4962</v>
      </c>
      <c r="C1638" s="0" t="s">
        <v>60</v>
      </c>
      <c r="D1638" s="0" t="s">
        <v>60</v>
      </c>
      <c r="E1638" s="0" t="s">
        <v>60</v>
      </c>
      <c r="F1638" s="0" t="s">
        <v>60</v>
      </c>
      <c r="G1638" s="0" t="s">
        <v>60</v>
      </c>
      <c r="H1638" s="0" t="s">
        <v>60</v>
      </c>
      <c r="I1638" s="1" t="s">
        <v>60</v>
      </c>
      <c r="J1638" s="0" t="s">
        <v>60</v>
      </c>
      <c r="K1638" s="0" t="n">
        <v>84.0874</v>
      </c>
      <c r="L1638" s="0" t="n">
        <v>1.82</v>
      </c>
      <c r="M1638" s="0" t="n">
        <v>4.23</v>
      </c>
      <c r="N1638" s="0" t="n">
        <v>13900</v>
      </c>
      <c r="O1638" s="0" t="n">
        <v>5851.5</v>
      </c>
      <c r="P1638" s="0" t="n">
        <v>1524</v>
      </c>
      <c r="Q1638" s="1" t="n">
        <v>6.588</v>
      </c>
      <c r="R1638" s="0" t="n">
        <v>0.373</v>
      </c>
      <c r="S1638" s="0" t="n">
        <v>217.9848</v>
      </c>
      <c r="T1638" s="0" t="n">
        <v>0.11</v>
      </c>
      <c r="U1638" s="0" t="n">
        <v>12.69</v>
      </c>
      <c r="V1638" s="0" t="n">
        <v>13138</v>
      </c>
      <c r="W1638" s="0" t="n">
        <v>8361</v>
      </c>
      <c r="X1638" s="0" t="n">
        <v>2571</v>
      </c>
      <c r="Y1638" s="1" t="n">
        <v>9.1609</v>
      </c>
      <c r="Z1638" s="0" t="n">
        <v>0.5186</v>
      </c>
      <c r="AA1638" s="0" t="n">
        <v>993.1415</v>
      </c>
      <c r="AB1638" s="0" t="n">
        <v>0</v>
      </c>
      <c r="AC1638" s="0" t="n">
        <v>31.54</v>
      </c>
      <c r="AD1638" s="0" t="n">
        <v>105266</v>
      </c>
      <c r="AE1638" s="0" t="n">
        <v>45566</v>
      </c>
      <c r="AF1638" s="0" t="n">
        <v>22938</v>
      </c>
      <c r="AG1638" s="2" t="n">
        <v>39.719</v>
      </c>
      <c r="AH1638" s="0" t="n">
        <v>2.2486</v>
      </c>
      <c r="AI1638" s="0" t="n">
        <v>409.6235</v>
      </c>
      <c r="AJ1638" s="0" t="n">
        <v>0</v>
      </c>
      <c r="AK1638" s="0" t="n">
        <v>19.62</v>
      </c>
      <c r="AL1638" s="0" t="n">
        <v>67280</v>
      </c>
      <c r="AM1638" s="0" t="n">
        <v>19305</v>
      </c>
      <c r="AN1638" s="0" t="n">
        <v>8184</v>
      </c>
      <c r="AO1638" s="2" t="n">
        <v>28.8854</v>
      </c>
      <c r="AP1638" s="0" t="n">
        <v>1.6353</v>
      </c>
      <c r="AQ1638" s="0" t="n">
        <v>726.6099</v>
      </c>
      <c r="AR1638" s="0" t="n">
        <v>0</v>
      </c>
      <c r="AS1638" s="0" t="n">
        <v>28.27</v>
      </c>
      <c r="AT1638" s="0" t="n">
        <v>69556</v>
      </c>
      <c r="AU1638" s="0" t="n">
        <v>32577</v>
      </c>
      <c r="AV1638" s="0" t="n">
        <v>14771</v>
      </c>
      <c r="AW1638" s="2" t="n">
        <v>42.9651</v>
      </c>
      <c r="AX1638" s="0" t="n">
        <v>2.4324</v>
      </c>
      <c r="AY1638" s="0" t="n">
        <v>5</v>
      </c>
      <c r="BC1638" s="0" t="s">
        <v>4963</v>
      </c>
    </row>
    <row r="1639" customFormat="false" ht="15" hidden="false" customHeight="true" outlineLevel="0" collapsed="false">
      <c r="A1639" s="0" t="s">
        <v>4964</v>
      </c>
      <c r="B1639" s="0" t="s">
        <v>4965</v>
      </c>
      <c r="C1639" s="0" t="n">
        <v>315.468</v>
      </c>
      <c r="D1639" s="0" t="n">
        <v>0.2</v>
      </c>
      <c r="E1639" s="0" t="n">
        <v>26.28</v>
      </c>
      <c r="F1639" s="0" t="n">
        <v>40507</v>
      </c>
      <c r="G1639" s="0" t="n">
        <v>20647.04</v>
      </c>
      <c r="H1639" s="0" t="n">
        <v>9382</v>
      </c>
      <c r="I1639" s="1" t="n">
        <v>23.5966</v>
      </c>
      <c r="J1639" s="0" t="n">
        <v>1.1487</v>
      </c>
      <c r="K1639" s="0" t="n">
        <v>443.3938</v>
      </c>
      <c r="L1639" s="0" t="n">
        <v>0</v>
      </c>
      <c r="M1639" s="0" t="n">
        <v>29.77</v>
      </c>
      <c r="N1639" s="0" t="n">
        <v>49988</v>
      </c>
      <c r="O1639" s="0" t="n">
        <v>21049</v>
      </c>
      <c r="P1639" s="0" t="n">
        <v>7037</v>
      </c>
      <c r="Q1639" s="1" t="n">
        <v>23.6985</v>
      </c>
      <c r="R1639" s="0" t="n">
        <v>1.1536</v>
      </c>
      <c r="S1639" s="0" t="n">
        <v>348.5587</v>
      </c>
      <c r="T1639" s="0" t="n">
        <v>0</v>
      </c>
      <c r="U1639" s="0" t="n">
        <v>21.86</v>
      </c>
      <c r="V1639" s="0" t="n">
        <v>23619</v>
      </c>
      <c r="W1639" s="0" t="n">
        <v>9653</v>
      </c>
      <c r="X1639" s="0" t="n">
        <v>5231</v>
      </c>
      <c r="Y1639" s="1" t="n">
        <v>10.5765</v>
      </c>
      <c r="Z1639" s="0" t="n">
        <v>0.5149</v>
      </c>
      <c r="AA1639" s="0" t="s">
        <v>60</v>
      </c>
      <c r="AB1639" s="0" t="s">
        <v>60</v>
      </c>
      <c r="AC1639" s="0" t="s">
        <v>60</v>
      </c>
      <c r="AD1639" s="0" t="s">
        <v>60</v>
      </c>
      <c r="AE1639" s="0" t="s">
        <v>60</v>
      </c>
      <c r="AF1639" s="0" t="s">
        <v>60</v>
      </c>
      <c r="AG1639" s="2" t="s">
        <v>60</v>
      </c>
      <c r="AH1639" s="0" t="s">
        <v>60</v>
      </c>
      <c r="AI1639" s="0" t="n">
        <v>117.7161</v>
      </c>
      <c r="AJ1639" s="0" t="n">
        <v>0.39</v>
      </c>
      <c r="AK1639" s="0" t="n">
        <v>10.47</v>
      </c>
      <c r="AL1639" s="0" t="n">
        <v>39182</v>
      </c>
      <c r="AM1639" s="0" t="n">
        <v>11055</v>
      </c>
      <c r="AN1639" s="0" t="n">
        <v>7574</v>
      </c>
      <c r="AO1639" s="2" t="n">
        <v>16.5412</v>
      </c>
      <c r="AP1639" s="0" t="n">
        <v>0.8052</v>
      </c>
      <c r="AQ1639" s="0" t="n">
        <v>90.1087</v>
      </c>
      <c r="AR1639" s="0" t="n">
        <v>1.69</v>
      </c>
      <c r="AS1639" s="0" t="n">
        <v>11.86</v>
      </c>
      <c r="AT1639" s="0" t="n">
        <v>9993</v>
      </c>
      <c r="AU1639" s="0" t="n">
        <v>5040</v>
      </c>
      <c r="AV1639" s="0" t="n">
        <v>2525</v>
      </c>
      <c r="AW1639" s="2" t="n">
        <v>6.6471</v>
      </c>
      <c r="AX1639" s="0" t="n">
        <v>0.3236</v>
      </c>
      <c r="AY1639" s="0" t="n">
        <v>5</v>
      </c>
      <c r="BC1639" s="0" t="s">
        <v>4966</v>
      </c>
    </row>
    <row r="1640" customFormat="false" ht="15" hidden="false" customHeight="true" outlineLevel="0" collapsed="false">
      <c r="A1640" s="0" t="s">
        <v>4967</v>
      </c>
      <c r="B1640" s="0" t="s">
        <v>4968</v>
      </c>
      <c r="C1640" s="0" t="n">
        <v>60.9438</v>
      </c>
      <c r="D1640" s="0" t="n">
        <v>3.2</v>
      </c>
      <c r="E1640" s="0" t="n">
        <v>4.25</v>
      </c>
      <c r="F1640" s="0" t="n">
        <v>70863</v>
      </c>
      <c r="G1640" s="0" t="n">
        <v>8162</v>
      </c>
      <c r="H1640" s="0" t="n">
        <v>10159</v>
      </c>
      <c r="I1640" s="1" t="n">
        <v>9.328</v>
      </c>
      <c r="J1640" s="0" t="n">
        <v>1.9998</v>
      </c>
      <c r="K1640" s="0" t="n">
        <v>165.4539</v>
      </c>
      <c r="L1640" s="0" t="n">
        <v>0.1</v>
      </c>
      <c r="M1640" s="0" t="n">
        <v>11.33</v>
      </c>
      <c r="N1640" s="0" t="n">
        <v>63340</v>
      </c>
      <c r="O1640" s="0" t="n">
        <v>10641</v>
      </c>
      <c r="P1640" s="0" t="n">
        <v>7290</v>
      </c>
      <c r="Q1640" s="1" t="n">
        <v>11.9804</v>
      </c>
      <c r="R1640" s="0" t="n">
        <v>2.5684</v>
      </c>
      <c r="S1640" s="0" t="s">
        <v>60</v>
      </c>
      <c r="T1640" s="0" t="s">
        <v>60</v>
      </c>
      <c r="U1640" s="0" t="s">
        <v>60</v>
      </c>
      <c r="V1640" s="0" t="s">
        <v>60</v>
      </c>
      <c r="W1640" s="0" t="s">
        <v>60</v>
      </c>
      <c r="X1640" s="0" t="s">
        <v>60</v>
      </c>
      <c r="Y1640" s="1" t="s">
        <v>60</v>
      </c>
      <c r="Z1640" s="0" t="s">
        <v>60</v>
      </c>
      <c r="AA1640" s="0" t="n">
        <v>251.3324</v>
      </c>
      <c r="AB1640" s="0" t="n">
        <v>0.06</v>
      </c>
      <c r="AC1640" s="0" t="n">
        <v>14.47</v>
      </c>
      <c r="AD1640" s="0" t="n">
        <v>103869</v>
      </c>
      <c r="AE1640" s="0" t="n">
        <v>22398</v>
      </c>
      <c r="AF1640" s="0" t="n">
        <v>18072</v>
      </c>
      <c r="AG1640" s="2" t="n">
        <v>19.5239</v>
      </c>
      <c r="AH1640" s="0" t="n">
        <v>4.1857</v>
      </c>
      <c r="AI1640" s="0" t="n">
        <v>111.0841</v>
      </c>
      <c r="AJ1640" s="0" t="n">
        <v>0.38</v>
      </c>
      <c r="AK1640" s="0" t="n">
        <v>8.76</v>
      </c>
      <c r="AL1640" s="0" t="n">
        <v>123677</v>
      </c>
      <c r="AM1640" s="0" t="n">
        <v>16814</v>
      </c>
      <c r="AN1640" s="0" t="n">
        <v>9243</v>
      </c>
      <c r="AO1640" s="2" t="n">
        <v>25.1582</v>
      </c>
      <c r="AP1640" s="0" t="n">
        <v>5.3936</v>
      </c>
      <c r="AQ1640" s="0" t="n">
        <v>211.1042</v>
      </c>
      <c r="AR1640" s="0" t="n">
        <v>0.16</v>
      </c>
      <c r="AS1640" s="0" t="n">
        <v>12.17</v>
      </c>
      <c r="AT1640" s="0" t="n">
        <v>87254</v>
      </c>
      <c r="AU1640" s="0" t="n">
        <v>21671</v>
      </c>
      <c r="AV1640" s="0" t="n">
        <v>14560</v>
      </c>
      <c r="AW1640" s="2" t="n">
        <v>28.5814</v>
      </c>
      <c r="AX1640" s="0" t="n">
        <v>6.1275</v>
      </c>
      <c r="AY1640" s="0" t="n">
        <v>5</v>
      </c>
      <c r="BC1640" s="0" t="s">
        <v>4969</v>
      </c>
    </row>
    <row r="1641" customFormat="false" ht="15" hidden="false" customHeight="true" outlineLevel="0" collapsed="false">
      <c r="A1641" s="0" t="s">
        <v>4970</v>
      </c>
      <c r="B1641" s="0" t="s">
        <v>4971</v>
      </c>
      <c r="C1641" s="0" t="s">
        <v>60</v>
      </c>
      <c r="D1641" s="0" t="s">
        <v>60</v>
      </c>
      <c r="E1641" s="0" t="s">
        <v>60</v>
      </c>
      <c r="F1641" s="0" t="s">
        <v>60</v>
      </c>
      <c r="G1641" s="0" t="s">
        <v>60</v>
      </c>
      <c r="H1641" s="0" t="s">
        <v>60</v>
      </c>
      <c r="I1641" s="1" t="s">
        <v>60</v>
      </c>
      <c r="J1641" s="0" t="s">
        <v>60</v>
      </c>
      <c r="K1641" s="0" t="n">
        <v>444.7583</v>
      </c>
      <c r="L1641" s="0" t="n">
        <v>0</v>
      </c>
      <c r="M1641" s="0" t="n">
        <v>25.31</v>
      </c>
      <c r="N1641" s="0" t="n">
        <v>173405</v>
      </c>
      <c r="O1641" s="0" t="n">
        <v>76838</v>
      </c>
      <c r="P1641" s="0" t="n">
        <v>10915</v>
      </c>
      <c r="Q1641" s="1" t="n">
        <v>86.5098</v>
      </c>
      <c r="R1641" s="0" t="n">
        <v>4.7151</v>
      </c>
      <c r="S1641" s="0" t="n">
        <v>410.6212</v>
      </c>
      <c r="T1641" s="0" t="n">
        <v>0</v>
      </c>
      <c r="U1641" s="0" t="n">
        <v>19.87</v>
      </c>
      <c r="V1641" s="0" t="n">
        <v>14104</v>
      </c>
      <c r="W1641" s="0" t="n">
        <v>13814</v>
      </c>
      <c r="X1641" s="0" t="n">
        <v>2681</v>
      </c>
      <c r="Y1641" s="1" t="n">
        <v>15.1356</v>
      </c>
      <c r="Z1641" s="0" t="n">
        <v>0.8249</v>
      </c>
      <c r="AA1641" s="0" t="n">
        <v>377.6695</v>
      </c>
      <c r="AB1641" s="0" t="n">
        <v>0</v>
      </c>
      <c r="AC1641" s="0" t="n">
        <v>17.99</v>
      </c>
      <c r="AD1641" s="0" t="n">
        <v>35132</v>
      </c>
      <c r="AE1641" s="0" t="n">
        <v>29888</v>
      </c>
      <c r="AF1641" s="0" t="n">
        <v>3349</v>
      </c>
      <c r="AG1641" s="2" t="n">
        <v>26.0528</v>
      </c>
      <c r="AH1641" s="0" t="n">
        <v>1.42</v>
      </c>
      <c r="AI1641" s="0" t="n">
        <v>438.7678</v>
      </c>
      <c r="AJ1641" s="0" t="n">
        <v>0</v>
      </c>
      <c r="AK1641" s="0" t="n">
        <v>18.62</v>
      </c>
      <c r="AL1641" s="0" t="n">
        <v>14573</v>
      </c>
      <c r="AM1641" s="0" t="n">
        <v>12108</v>
      </c>
      <c r="AN1641" s="0" t="n">
        <v>3186</v>
      </c>
      <c r="AO1641" s="2" t="n">
        <v>18.1168</v>
      </c>
      <c r="AP1641" s="0" t="n">
        <v>0.9874</v>
      </c>
      <c r="AQ1641" s="0" t="n">
        <v>493.2217</v>
      </c>
      <c r="AR1641" s="0" t="n">
        <v>0</v>
      </c>
      <c r="AS1641" s="0" t="n">
        <v>20.29</v>
      </c>
      <c r="AT1641" s="0" t="n">
        <v>38022</v>
      </c>
      <c r="AU1641" s="0" t="n">
        <v>19034</v>
      </c>
      <c r="AV1641" s="0" t="n">
        <v>5837</v>
      </c>
      <c r="AW1641" s="2" t="n">
        <v>25.1035</v>
      </c>
      <c r="AX1641" s="0" t="n">
        <v>1.3682</v>
      </c>
      <c r="AY1641" s="0" t="n">
        <v>5</v>
      </c>
      <c r="BC1641" s="0" t="s">
        <v>4972</v>
      </c>
    </row>
    <row r="1642" customFormat="false" ht="15" hidden="false" customHeight="true" outlineLevel="0" collapsed="false">
      <c r="A1642" s="0" t="s">
        <v>4973</v>
      </c>
      <c r="B1642" s="0" t="s">
        <v>4974</v>
      </c>
      <c r="C1642" s="0" t="n">
        <v>538.2542</v>
      </c>
      <c r="D1642" s="0" t="n">
        <v>0</v>
      </c>
      <c r="E1642" s="0" t="n">
        <v>7.53</v>
      </c>
      <c r="F1642" s="0" t="n">
        <v>18878</v>
      </c>
      <c r="G1642" s="0" t="n">
        <v>0</v>
      </c>
      <c r="H1642" s="0" t="n">
        <v>3185</v>
      </c>
      <c r="I1642" s="1" t="s">
        <v>60</v>
      </c>
      <c r="J1642" s="0" t="s">
        <v>60</v>
      </c>
      <c r="K1642" s="0" t="n">
        <v>943.8615</v>
      </c>
      <c r="L1642" s="0" t="n">
        <v>0</v>
      </c>
      <c r="M1642" s="0" t="n">
        <v>7.53</v>
      </c>
      <c r="N1642" s="0" t="n">
        <v>21211</v>
      </c>
      <c r="O1642" s="0" t="n">
        <v>0</v>
      </c>
      <c r="P1642" s="0" t="n">
        <v>3952</v>
      </c>
      <c r="Q1642" s="1" t="s">
        <v>60</v>
      </c>
      <c r="R1642" s="0" t="s">
        <v>60</v>
      </c>
      <c r="S1642" s="0" t="n">
        <v>1302.205</v>
      </c>
      <c r="T1642" s="0" t="n">
        <v>0</v>
      </c>
      <c r="U1642" s="0" t="n">
        <v>7.53</v>
      </c>
      <c r="V1642" s="0" t="n">
        <v>25722</v>
      </c>
      <c r="W1642" s="0" t="n">
        <v>0</v>
      </c>
      <c r="X1642" s="0" t="n">
        <v>3893</v>
      </c>
      <c r="Y1642" s="1" t="s">
        <v>60</v>
      </c>
      <c r="Z1642" s="0" t="s">
        <v>60</v>
      </c>
      <c r="AA1642" s="0" t="s">
        <v>60</v>
      </c>
      <c r="AB1642" s="0" t="s">
        <v>60</v>
      </c>
      <c r="AC1642" s="0" t="s">
        <v>60</v>
      </c>
      <c r="AD1642" s="0" t="s">
        <v>60</v>
      </c>
      <c r="AE1642" s="0" t="s">
        <v>60</v>
      </c>
      <c r="AF1642" s="0" t="s">
        <v>60</v>
      </c>
      <c r="AG1642" s="2" t="s">
        <v>60</v>
      </c>
      <c r="AH1642" s="0" t="s">
        <v>60</v>
      </c>
      <c r="AI1642" s="0" t="n">
        <v>929.9031</v>
      </c>
      <c r="AJ1642" s="0" t="n">
        <v>0</v>
      </c>
      <c r="AK1642" s="0" t="n">
        <v>7.53</v>
      </c>
      <c r="AL1642" s="0" t="n">
        <v>20283</v>
      </c>
      <c r="AM1642" s="0" t="n">
        <v>0</v>
      </c>
      <c r="AN1642" s="0" t="n">
        <v>4034</v>
      </c>
      <c r="AO1642" s="2" t="s">
        <v>60</v>
      </c>
      <c r="AP1642" s="0" t="s">
        <v>60</v>
      </c>
      <c r="AQ1642" s="0" t="n">
        <v>863.3641</v>
      </c>
      <c r="AR1642" s="0" t="n">
        <v>0</v>
      </c>
      <c r="AS1642" s="0" t="n">
        <v>7.53</v>
      </c>
      <c r="AT1642" s="0" t="n">
        <v>23674</v>
      </c>
      <c r="AU1642" s="0" t="n">
        <v>0</v>
      </c>
      <c r="AV1642" s="0" t="n">
        <v>5160</v>
      </c>
      <c r="AW1642" s="2" t="s">
        <v>60</v>
      </c>
      <c r="AX1642" s="0" t="s">
        <v>60</v>
      </c>
      <c r="AY1642" s="0" t="n">
        <v>5</v>
      </c>
      <c r="BC1642" s="0" t="s">
        <v>4975</v>
      </c>
    </row>
    <row r="1643" customFormat="false" ht="15" hidden="false" customHeight="true" outlineLevel="0" collapsed="false">
      <c r="A1643" s="0" t="s">
        <v>4976</v>
      </c>
      <c r="B1643" s="0" t="s">
        <v>4977</v>
      </c>
      <c r="C1643" s="0" t="n">
        <v>69.3499</v>
      </c>
      <c r="D1643" s="0" t="n">
        <v>2.15</v>
      </c>
      <c r="E1643" s="0" t="n">
        <v>2.91</v>
      </c>
      <c r="F1643" s="0" t="n">
        <v>70369</v>
      </c>
      <c r="G1643" s="0" t="n">
        <v>14053.09</v>
      </c>
      <c r="H1643" s="0" t="n">
        <v>9648</v>
      </c>
      <c r="I1643" s="1" t="n">
        <v>16.0607</v>
      </c>
      <c r="J1643" s="0" t="n">
        <v>5.1556</v>
      </c>
      <c r="K1643" s="0" t="n">
        <v>225.7019</v>
      </c>
      <c r="L1643" s="0" t="n">
        <v>0.06</v>
      </c>
      <c r="M1643" s="0" t="n">
        <v>6</v>
      </c>
      <c r="N1643" s="0" t="n">
        <v>114821</v>
      </c>
      <c r="O1643" s="0" t="n">
        <v>40720.6</v>
      </c>
      <c r="P1643" s="0" t="n">
        <v>16315</v>
      </c>
      <c r="Q1643" s="1" t="n">
        <v>45.8462</v>
      </c>
      <c r="R1643" s="0" t="n">
        <v>14.7171</v>
      </c>
      <c r="S1643" s="0" t="s">
        <v>60</v>
      </c>
      <c r="T1643" s="0" t="s">
        <v>60</v>
      </c>
      <c r="U1643" s="0" t="s">
        <v>60</v>
      </c>
      <c r="V1643" s="0" t="s">
        <v>60</v>
      </c>
      <c r="W1643" s="0" t="s">
        <v>60</v>
      </c>
      <c r="X1643" s="0" t="s">
        <v>60</v>
      </c>
      <c r="Y1643" s="1" t="s">
        <v>60</v>
      </c>
      <c r="Z1643" s="0" t="s">
        <v>60</v>
      </c>
      <c r="AA1643" s="0" t="n">
        <v>144.4456</v>
      </c>
      <c r="AB1643" s="0" t="n">
        <v>0.53</v>
      </c>
      <c r="AC1643" s="0" t="n">
        <v>4.67</v>
      </c>
      <c r="AD1643" s="0" t="n">
        <v>101751</v>
      </c>
      <c r="AE1643" s="0" t="n">
        <v>43276</v>
      </c>
      <c r="AF1643" s="0" t="n">
        <v>8108</v>
      </c>
      <c r="AG1643" s="2" t="n">
        <v>37.7228</v>
      </c>
      <c r="AH1643" s="0" t="n">
        <v>12.1094</v>
      </c>
      <c r="AI1643" s="0" t="n">
        <v>270.874</v>
      </c>
      <c r="AJ1643" s="0" t="n">
        <v>0</v>
      </c>
      <c r="AK1643" s="0" t="n">
        <v>5.49</v>
      </c>
      <c r="AL1643" s="0" t="n">
        <v>114810</v>
      </c>
      <c r="AM1643" s="0" t="n">
        <v>52743.23</v>
      </c>
      <c r="AN1643" s="0" t="n">
        <v>15147</v>
      </c>
      <c r="AO1643" s="2" t="n">
        <v>78.918</v>
      </c>
      <c r="AP1643" s="0" t="n">
        <v>25.3334</v>
      </c>
      <c r="AQ1643" s="0" t="n">
        <v>155.836</v>
      </c>
      <c r="AR1643" s="0" t="n">
        <v>0.45</v>
      </c>
      <c r="AS1643" s="0" t="n">
        <v>3.59</v>
      </c>
      <c r="AT1643" s="0" t="n">
        <v>119883</v>
      </c>
      <c r="AU1643" s="0" t="n">
        <v>34776.13</v>
      </c>
      <c r="AV1643" s="0" t="n">
        <v>16343</v>
      </c>
      <c r="AW1643" s="2" t="n">
        <v>45.8655</v>
      </c>
      <c r="AX1643" s="0" t="n">
        <v>14.7232</v>
      </c>
      <c r="AY1643" s="0" t="n">
        <v>5</v>
      </c>
      <c r="BC1643" s="0" t="s">
        <v>4978</v>
      </c>
    </row>
    <row r="1644" customFormat="false" ht="15" hidden="false" customHeight="true" outlineLevel="0" collapsed="false">
      <c r="A1644" s="0" t="s">
        <v>4979</v>
      </c>
      <c r="B1644" s="0" t="s">
        <v>4980</v>
      </c>
      <c r="C1644" s="0" t="n">
        <v>549.1227</v>
      </c>
      <c r="D1644" s="0" t="n">
        <v>0</v>
      </c>
      <c r="E1644" s="0" t="n">
        <v>30.3</v>
      </c>
      <c r="F1644" s="0" t="n">
        <v>50675</v>
      </c>
      <c r="G1644" s="0" t="n">
        <v>24196</v>
      </c>
      <c r="H1644" s="0" t="n">
        <v>7697</v>
      </c>
      <c r="I1644" s="1" t="n">
        <v>27.6526</v>
      </c>
      <c r="J1644" s="0" t="n">
        <v>1.6449</v>
      </c>
      <c r="K1644" s="0" t="n">
        <v>461.5874</v>
      </c>
      <c r="L1644" s="0" t="n">
        <v>0</v>
      </c>
      <c r="M1644" s="0" t="n">
        <v>28.41</v>
      </c>
      <c r="N1644" s="0" t="n">
        <v>58595</v>
      </c>
      <c r="O1644" s="0" t="n">
        <v>28712</v>
      </c>
      <c r="P1644" s="0" t="n">
        <v>9653</v>
      </c>
      <c r="Q1644" s="1" t="n">
        <v>32.3261</v>
      </c>
      <c r="R1644" s="0" t="n">
        <v>1.9229</v>
      </c>
      <c r="S1644" s="0" t="n">
        <v>759.1963</v>
      </c>
      <c r="T1644" s="0" t="n">
        <v>0</v>
      </c>
      <c r="U1644" s="0" t="n">
        <v>35.23</v>
      </c>
      <c r="V1644" s="0" t="n">
        <v>47361</v>
      </c>
      <c r="W1644" s="0" t="n">
        <v>23296</v>
      </c>
      <c r="X1644" s="0" t="n">
        <v>7763</v>
      </c>
      <c r="Y1644" s="1" t="n">
        <v>25.5248</v>
      </c>
      <c r="Z1644" s="0" t="n">
        <v>1.5184</v>
      </c>
      <c r="AA1644" s="0" t="s">
        <v>60</v>
      </c>
      <c r="AB1644" s="0" t="s">
        <v>60</v>
      </c>
      <c r="AC1644" s="0" t="s">
        <v>60</v>
      </c>
      <c r="AD1644" s="0" t="s">
        <v>60</v>
      </c>
      <c r="AE1644" s="0" t="s">
        <v>60</v>
      </c>
      <c r="AF1644" s="0" t="s">
        <v>60</v>
      </c>
      <c r="AG1644" s="2" t="s">
        <v>60</v>
      </c>
      <c r="AH1644" s="0" t="s">
        <v>60</v>
      </c>
      <c r="AI1644" s="0" t="n">
        <v>185.5717</v>
      </c>
      <c r="AJ1644" s="0" t="n">
        <v>0.11</v>
      </c>
      <c r="AK1644" s="0" t="n">
        <v>22.16</v>
      </c>
      <c r="AL1644" s="0" t="n">
        <v>18788</v>
      </c>
      <c r="AM1644" s="0" t="n">
        <v>6979</v>
      </c>
      <c r="AN1644" s="0" t="n">
        <v>2185</v>
      </c>
      <c r="AO1644" s="2" t="n">
        <v>10.4425</v>
      </c>
      <c r="AP1644" s="0" t="n">
        <v>0.6212</v>
      </c>
      <c r="AQ1644" s="0" t="n">
        <v>484.5841</v>
      </c>
      <c r="AR1644" s="0" t="n">
        <v>0</v>
      </c>
      <c r="AS1644" s="0" t="n">
        <v>26.33</v>
      </c>
      <c r="AT1644" s="0" t="n">
        <v>42102</v>
      </c>
      <c r="AU1644" s="0" t="n">
        <v>22162</v>
      </c>
      <c r="AV1644" s="0" t="n">
        <v>6588</v>
      </c>
      <c r="AW1644" s="2" t="n">
        <v>29.229</v>
      </c>
      <c r="AX1644" s="0" t="n">
        <v>1.7387</v>
      </c>
      <c r="AY1644" s="0" t="n">
        <v>5</v>
      </c>
      <c r="BC1644" s="0" t="s">
        <v>4981</v>
      </c>
    </row>
    <row r="1645" customFormat="false" ht="15" hidden="false" customHeight="true" outlineLevel="0" collapsed="false">
      <c r="A1645" s="0" t="s">
        <v>4982</v>
      </c>
      <c r="B1645" s="0" t="s">
        <v>4983</v>
      </c>
      <c r="C1645" s="0" t="n">
        <v>211.1456</v>
      </c>
      <c r="D1645" s="0" t="n">
        <v>0.18</v>
      </c>
      <c r="E1645" s="0" t="n">
        <v>4.31</v>
      </c>
      <c r="F1645" s="0" t="n">
        <v>18766</v>
      </c>
      <c r="G1645" s="0" t="n">
        <v>11281.69</v>
      </c>
      <c r="H1645" s="0" t="n">
        <v>6298</v>
      </c>
      <c r="I1645" s="1" t="n">
        <v>12.8934</v>
      </c>
      <c r="J1645" s="0" t="n">
        <v>0.9136</v>
      </c>
      <c r="K1645" s="0" t="n">
        <v>212.7787</v>
      </c>
      <c r="L1645" s="0" t="n">
        <v>0.06</v>
      </c>
      <c r="M1645" s="0" t="n">
        <v>9.25</v>
      </c>
      <c r="N1645" s="0" t="n">
        <v>15881</v>
      </c>
      <c r="O1645" s="0" t="n">
        <v>912.8187</v>
      </c>
      <c r="P1645" s="0" t="n">
        <v>8900</v>
      </c>
      <c r="Q1645" s="1" t="n">
        <v>1.0277</v>
      </c>
      <c r="R1645" s="0" t="n">
        <v>0.0728</v>
      </c>
      <c r="S1645" s="0" t="s">
        <v>60</v>
      </c>
      <c r="T1645" s="0" t="s">
        <v>60</v>
      </c>
      <c r="U1645" s="0" t="s">
        <v>60</v>
      </c>
      <c r="V1645" s="0" t="s">
        <v>60</v>
      </c>
      <c r="W1645" s="0" t="s">
        <v>60</v>
      </c>
      <c r="X1645" s="0" t="s">
        <v>60</v>
      </c>
      <c r="Y1645" s="1" t="s">
        <v>60</v>
      </c>
      <c r="Z1645" s="0" t="s">
        <v>60</v>
      </c>
      <c r="AA1645" s="0" t="n">
        <v>130.4709</v>
      </c>
      <c r="AB1645" s="0" t="n">
        <v>0.72</v>
      </c>
      <c r="AC1645" s="0" t="n">
        <v>4.47</v>
      </c>
      <c r="AD1645" s="0" t="n">
        <v>42675</v>
      </c>
      <c r="AE1645" s="0" t="n">
        <v>3179.564</v>
      </c>
      <c r="AF1645" s="0" t="n">
        <v>9383</v>
      </c>
      <c r="AG1645" s="2" t="n">
        <v>2.7716</v>
      </c>
      <c r="AH1645" s="0" t="n">
        <v>0.1964</v>
      </c>
      <c r="AI1645" s="0" t="n">
        <v>318.3814</v>
      </c>
      <c r="AJ1645" s="0" t="n">
        <v>0</v>
      </c>
      <c r="AK1645" s="0" t="n">
        <v>4.47</v>
      </c>
      <c r="AL1645" s="0" t="n">
        <v>30187</v>
      </c>
      <c r="AM1645" s="0" t="n">
        <v>0</v>
      </c>
      <c r="AN1645" s="0" t="n">
        <v>13983</v>
      </c>
      <c r="AO1645" s="2" t="s">
        <v>60</v>
      </c>
      <c r="AP1645" s="0" t="s">
        <v>60</v>
      </c>
      <c r="AQ1645" s="0" t="n">
        <v>62.4823</v>
      </c>
      <c r="AR1645" s="0" t="n">
        <v>3.64</v>
      </c>
      <c r="AS1645" s="0" t="n">
        <v>2.07</v>
      </c>
      <c r="AT1645" s="0" t="n">
        <v>172921</v>
      </c>
      <c r="AU1645" s="0" t="n">
        <v>0</v>
      </c>
      <c r="AV1645" s="0" t="n">
        <v>8644</v>
      </c>
      <c r="AW1645" s="2" t="s">
        <v>60</v>
      </c>
      <c r="AX1645" s="0" t="s">
        <v>60</v>
      </c>
      <c r="AY1645" s="0" t="n">
        <v>5</v>
      </c>
      <c r="BC1645" s="0" t="s">
        <v>4984</v>
      </c>
    </row>
    <row r="1646" customFormat="false" ht="15" hidden="false" customHeight="true" outlineLevel="0" collapsed="false">
      <c r="A1646" s="0" t="s">
        <v>4985</v>
      </c>
      <c r="B1646" s="0" t="s">
        <v>4986</v>
      </c>
      <c r="C1646" s="0" t="n">
        <v>108.0699</v>
      </c>
      <c r="D1646" s="0" t="n">
        <v>0.78</v>
      </c>
      <c r="E1646" s="0" t="n">
        <v>6.49</v>
      </c>
      <c r="F1646" s="0" t="n">
        <v>11819</v>
      </c>
      <c r="G1646" s="0" t="n">
        <v>6374</v>
      </c>
      <c r="H1646" s="0" t="n">
        <v>1195</v>
      </c>
      <c r="I1646" s="1" t="n">
        <v>7.2846</v>
      </c>
      <c r="J1646" s="0" t="n">
        <v>0.7355</v>
      </c>
      <c r="K1646" s="0" t="s">
        <v>60</v>
      </c>
      <c r="L1646" s="0" t="s">
        <v>60</v>
      </c>
      <c r="M1646" s="0" t="s">
        <v>60</v>
      </c>
      <c r="N1646" s="0" t="s">
        <v>60</v>
      </c>
      <c r="O1646" s="0" t="s">
        <v>60</v>
      </c>
      <c r="P1646" s="0" t="s">
        <v>60</v>
      </c>
      <c r="Q1646" s="1" t="s">
        <v>60</v>
      </c>
      <c r="R1646" s="0" t="s">
        <v>60</v>
      </c>
      <c r="S1646" s="0" t="n">
        <v>117.1682</v>
      </c>
      <c r="T1646" s="0" t="n">
        <v>0.57</v>
      </c>
      <c r="U1646" s="0" t="n">
        <v>7.43</v>
      </c>
      <c r="V1646" s="0" t="n">
        <v>36338</v>
      </c>
      <c r="W1646" s="0" t="n">
        <v>17204</v>
      </c>
      <c r="X1646" s="0" t="n">
        <v>6495</v>
      </c>
      <c r="Y1646" s="1" t="n">
        <v>18.85</v>
      </c>
      <c r="Z1646" s="0" t="n">
        <v>1.9032</v>
      </c>
      <c r="AA1646" s="0" t="n">
        <v>136.9185</v>
      </c>
      <c r="AB1646" s="0" t="n">
        <v>0.52</v>
      </c>
      <c r="AC1646" s="0" t="n">
        <v>9.32</v>
      </c>
      <c r="AD1646" s="0" t="n">
        <v>54588</v>
      </c>
      <c r="AE1646" s="0" t="n">
        <v>21571</v>
      </c>
      <c r="AF1646" s="0" t="n">
        <v>8661</v>
      </c>
      <c r="AG1646" s="2" t="n">
        <v>18.803</v>
      </c>
      <c r="AH1646" s="0" t="n">
        <v>1.8984</v>
      </c>
      <c r="AI1646" s="0" t="n">
        <v>195.6605</v>
      </c>
      <c r="AJ1646" s="0" t="n">
        <v>0.06</v>
      </c>
      <c r="AK1646" s="0" t="n">
        <v>10.26</v>
      </c>
      <c r="AL1646" s="0" t="n">
        <v>120482</v>
      </c>
      <c r="AM1646" s="0" t="n">
        <v>7794</v>
      </c>
      <c r="AN1646" s="0" t="n">
        <v>12606</v>
      </c>
      <c r="AO1646" s="2" t="n">
        <v>11.6619</v>
      </c>
      <c r="AP1646" s="0" t="n">
        <v>1.1774</v>
      </c>
      <c r="AQ1646" s="0" t="n">
        <v>123.3609</v>
      </c>
      <c r="AR1646" s="0" t="n">
        <v>0.8</v>
      </c>
      <c r="AS1646" s="0" t="n">
        <v>9.43</v>
      </c>
      <c r="AT1646" s="0" t="n">
        <v>133044</v>
      </c>
      <c r="AU1646" s="0" t="n">
        <v>6903</v>
      </c>
      <c r="AV1646" s="0" t="n">
        <v>8403</v>
      </c>
      <c r="AW1646" s="2" t="n">
        <v>9.1042</v>
      </c>
      <c r="AX1646" s="0" t="n">
        <v>0.9192</v>
      </c>
      <c r="AY1646" s="0" t="n">
        <v>5</v>
      </c>
      <c r="BC1646" s="0" t="s">
        <v>4987</v>
      </c>
    </row>
    <row r="1647" customFormat="false" ht="15" hidden="false" customHeight="true" outlineLevel="0" collapsed="false">
      <c r="A1647" s="0" t="s">
        <v>4988</v>
      </c>
      <c r="B1647" s="0" t="s">
        <v>4989</v>
      </c>
      <c r="C1647" s="0" t="n">
        <v>132.3605</v>
      </c>
      <c r="D1647" s="0" t="n">
        <v>0.52</v>
      </c>
      <c r="E1647" s="0" t="n">
        <v>15.82</v>
      </c>
      <c r="F1647" s="0" t="n">
        <v>10268</v>
      </c>
      <c r="G1647" s="0" t="n">
        <v>626.3065</v>
      </c>
      <c r="H1647" s="0" t="n">
        <v>2769</v>
      </c>
      <c r="I1647" s="1" t="n">
        <v>0.7158</v>
      </c>
      <c r="J1647" s="0" t="n">
        <v>0.0244</v>
      </c>
      <c r="K1647" s="0" t="s">
        <v>60</v>
      </c>
      <c r="L1647" s="0" t="s">
        <v>60</v>
      </c>
      <c r="M1647" s="0" t="s">
        <v>60</v>
      </c>
      <c r="N1647" s="0" t="s">
        <v>60</v>
      </c>
      <c r="O1647" s="0" t="s">
        <v>60</v>
      </c>
      <c r="P1647" s="0" t="s">
        <v>60</v>
      </c>
      <c r="Q1647" s="1" t="s">
        <v>60</v>
      </c>
      <c r="R1647" s="0" t="s">
        <v>60</v>
      </c>
      <c r="S1647" s="0" t="n">
        <v>619.0806</v>
      </c>
      <c r="T1647" s="0" t="n">
        <v>0</v>
      </c>
      <c r="U1647" s="0" t="n">
        <v>27.61</v>
      </c>
      <c r="V1647" s="0" t="n">
        <v>71607</v>
      </c>
      <c r="W1647" s="0" t="n">
        <v>40486.4</v>
      </c>
      <c r="X1647" s="0" t="n">
        <v>11154</v>
      </c>
      <c r="Y1647" s="1" t="n">
        <v>44.3599</v>
      </c>
      <c r="Z1647" s="0" t="n">
        <v>1.515</v>
      </c>
      <c r="AA1647" s="0" t="n">
        <v>279.0388</v>
      </c>
      <c r="AB1647" s="0" t="n">
        <v>0</v>
      </c>
      <c r="AC1647" s="0" t="n">
        <v>25.93</v>
      </c>
      <c r="AD1647" s="0" t="n">
        <v>35566</v>
      </c>
      <c r="AE1647" s="0" t="n">
        <v>15351</v>
      </c>
      <c r="AF1647" s="0" t="n">
        <v>6139</v>
      </c>
      <c r="AG1647" s="2" t="n">
        <v>13.3812</v>
      </c>
      <c r="AH1647" s="0" t="n">
        <v>0.457</v>
      </c>
      <c r="AI1647" s="0" t="n">
        <v>158.3972</v>
      </c>
      <c r="AJ1647" s="0" t="n">
        <v>0.1</v>
      </c>
      <c r="AK1647" s="0" t="n">
        <v>19.53</v>
      </c>
      <c r="AL1647" s="0" t="n">
        <v>26684</v>
      </c>
      <c r="AM1647" s="0" t="n">
        <v>21105</v>
      </c>
      <c r="AN1647" s="0" t="n">
        <v>3807</v>
      </c>
      <c r="AO1647" s="2" t="n">
        <v>31.5787</v>
      </c>
      <c r="AP1647" s="0" t="n">
        <v>1.0785</v>
      </c>
      <c r="AQ1647" s="0" t="n">
        <v>268.9462</v>
      </c>
      <c r="AR1647" s="0" t="n">
        <v>0.12</v>
      </c>
      <c r="AS1647" s="0" t="n">
        <v>31.31</v>
      </c>
      <c r="AT1647" s="0" t="n">
        <v>31898</v>
      </c>
      <c r="AU1647" s="0" t="n">
        <v>17006.64</v>
      </c>
      <c r="AV1647" s="0" t="n">
        <v>6121</v>
      </c>
      <c r="AW1647" s="2" t="n">
        <v>22.4297</v>
      </c>
      <c r="AX1647" s="0" t="n">
        <v>0.766</v>
      </c>
      <c r="AY1647" s="0" t="n">
        <v>5</v>
      </c>
      <c r="BC1647" s="0" t="s">
        <v>4990</v>
      </c>
    </row>
    <row r="1648" customFormat="false" ht="15" hidden="false" customHeight="true" outlineLevel="0" collapsed="false">
      <c r="A1648" s="0" t="s">
        <v>4991</v>
      </c>
      <c r="B1648" s="0" t="s">
        <v>4992</v>
      </c>
      <c r="C1648" s="0" t="n">
        <v>90.1426</v>
      </c>
      <c r="D1648" s="0" t="n">
        <v>1.44</v>
      </c>
      <c r="E1648" s="0" t="n">
        <v>2.36</v>
      </c>
      <c r="F1648" s="0" t="n">
        <v>11283</v>
      </c>
      <c r="G1648" s="0" t="n">
        <v>10860</v>
      </c>
      <c r="H1648" s="0" t="n">
        <v>1383</v>
      </c>
      <c r="I1648" s="1" t="n">
        <v>12.4114</v>
      </c>
      <c r="J1648" s="0" t="n">
        <v>1.7139</v>
      </c>
      <c r="K1648" s="0" t="n">
        <v>184.3292</v>
      </c>
      <c r="L1648" s="0" t="n">
        <v>0.05</v>
      </c>
      <c r="M1648" s="0" t="n">
        <v>12.68</v>
      </c>
      <c r="N1648" s="0" t="n">
        <v>37075</v>
      </c>
      <c r="O1648" s="0" t="n">
        <v>11482</v>
      </c>
      <c r="P1648" s="0" t="n">
        <v>5857</v>
      </c>
      <c r="Q1648" s="1" t="n">
        <v>12.9273</v>
      </c>
      <c r="R1648" s="0" t="n">
        <v>1.7851</v>
      </c>
      <c r="S1648" s="0" t="n">
        <v>65.3194</v>
      </c>
      <c r="T1648" s="0" t="n">
        <v>3.83</v>
      </c>
      <c r="U1648" s="0" t="n">
        <v>6.42</v>
      </c>
      <c r="V1648" s="0" t="n">
        <v>17790</v>
      </c>
      <c r="W1648" s="0" t="n">
        <v>7572</v>
      </c>
      <c r="X1648" s="0" t="n">
        <v>2992</v>
      </c>
      <c r="Y1648" s="1" t="n">
        <v>8.2964</v>
      </c>
      <c r="Z1648" s="0" t="n">
        <v>1.1456</v>
      </c>
      <c r="AA1648" s="0" t="s">
        <v>60</v>
      </c>
      <c r="AB1648" s="0" t="s">
        <v>60</v>
      </c>
      <c r="AC1648" s="0" t="s">
        <v>60</v>
      </c>
      <c r="AD1648" s="0" t="s">
        <v>60</v>
      </c>
      <c r="AE1648" s="0" t="s">
        <v>60</v>
      </c>
      <c r="AF1648" s="0" t="s">
        <v>60</v>
      </c>
      <c r="AG1648" s="2" t="s">
        <v>60</v>
      </c>
      <c r="AH1648" s="0" t="s">
        <v>60</v>
      </c>
      <c r="AI1648" s="0" t="n">
        <v>115.4032</v>
      </c>
      <c r="AJ1648" s="0" t="n">
        <v>0.39</v>
      </c>
      <c r="AK1648" s="0" t="n">
        <v>5.28</v>
      </c>
      <c r="AL1648" s="0" t="n">
        <v>46654</v>
      </c>
      <c r="AM1648" s="0" t="n">
        <v>27038</v>
      </c>
      <c r="AN1648" s="0" t="n">
        <v>4830</v>
      </c>
      <c r="AO1648" s="2" t="n">
        <v>40.4561</v>
      </c>
      <c r="AP1648" s="0" t="n">
        <v>5.5864</v>
      </c>
      <c r="AQ1648" s="0" t="n">
        <v>129.5306</v>
      </c>
      <c r="AR1648" s="0" t="n">
        <v>0.58</v>
      </c>
      <c r="AS1648" s="0" t="n">
        <v>5.28</v>
      </c>
      <c r="AT1648" s="0" t="n">
        <v>19299</v>
      </c>
      <c r="AU1648" s="0" t="n">
        <v>8824</v>
      </c>
      <c r="AV1648" s="0" t="n">
        <v>4410</v>
      </c>
      <c r="AW1648" s="2" t="n">
        <v>11.6378</v>
      </c>
      <c r="AX1648" s="0" t="n">
        <v>1.607</v>
      </c>
      <c r="AY1648" s="0" t="n">
        <v>5</v>
      </c>
      <c r="BC1648" s="0" t="s">
        <v>4993</v>
      </c>
    </row>
    <row r="1649" customFormat="false" ht="15" hidden="false" customHeight="true" outlineLevel="0" collapsed="false">
      <c r="A1649" s="0" t="s">
        <v>4994</v>
      </c>
      <c r="B1649" s="0" t="s">
        <v>4995</v>
      </c>
      <c r="C1649" s="0" t="n">
        <v>116.5944</v>
      </c>
      <c r="D1649" s="0" t="n">
        <v>0.7</v>
      </c>
      <c r="E1649" s="0" t="n">
        <v>5.74</v>
      </c>
      <c r="F1649" s="0" t="n">
        <v>16836</v>
      </c>
      <c r="G1649" s="0" t="n">
        <v>10893</v>
      </c>
      <c r="H1649" s="0" t="n">
        <v>1467</v>
      </c>
      <c r="I1649" s="1" t="n">
        <v>12.4491</v>
      </c>
      <c r="J1649" s="0" t="n">
        <v>1.3297</v>
      </c>
      <c r="K1649" s="0" t="n">
        <v>184.113</v>
      </c>
      <c r="L1649" s="0" t="n">
        <v>0.05</v>
      </c>
      <c r="M1649" s="0" t="n">
        <v>11.91</v>
      </c>
      <c r="N1649" s="0" t="n">
        <v>26543</v>
      </c>
      <c r="O1649" s="0" t="n">
        <v>14151</v>
      </c>
      <c r="P1649" s="0" t="n">
        <v>6064</v>
      </c>
      <c r="Q1649" s="1" t="n">
        <v>15.9322</v>
      </c>
      <c r="R1649" s="0" t="n">
        <v>1.7017</v>
      </c>
      <c r="S1649" s="0" t="s">
        <v>60</v>
      </c>
      <c r="T1649" s="0" t="s">
        <v>60</v>
      </c>
      <c r="U1649" s="0" t="s">
        <v>60</v>
      </c>
      <c r="V1649" s="0" t="s">
        <v>60</v>
      </c>
      <c r="W1649" s="0" t="s">
        <v>60</v>
      </c>
      <c r="X1649" s="0" t="s">
        <v>60</v>
      </c>
      <c r="Y1649" s="1" t="s">
        <v>60</v>
      </c>
      <c r="Z1649" s="0" t="s">
        <v>60</v>
      </c>
      <c r="AA1649" s="0" t="n">
        <v>89.5516</v>
      </c>
      <c r="AB1649" s="0" t="n">
        <v>1.96</v>
      </c>
      <c r="AC1649" s="0" t="n">
        <v>5</v>
      </c>
      <c r="AD1649" s="0" t="n">
        <v>17254</v>
      </c>
      <c r="AE1649" s="0" t="n">
        <v>15203</v>
      </c>
      <c r="AF1649" s="0" t="n">
        <v>2751</v>
      </c>
      <c r="AG1649" s="2" t="n">
        <v>13.2522</v>
      </c>
      <c r="AH1649" s="0" t="n">
        <v>1.4154</v>
      </c>
      <c r="AI1649" s="0" t="n">
        <v>166.0061</v>
      </c>
      <c r="AJ1649" s="0" t="n">
        <v>0.11</v>
      </c>
      <c r="AK1649" s="0" t="n">
        <v>9.04</v>
      </c>
      <c r="AL1649" s="0" t="n">
        <v>31428</v>
      </c>
      <c r="AM1649" s="0" t="n">
        <v>16709</v>
      </c>
      <c r="AN1649" s="0" t="n">
        <v>2932</v>
      </c>
      <c r="AO1649" s="2" t="n">
        <v>25.0011</v>
      </c>
      <c r="AP1649" s="0" t="n">
        <v>2.6703</v>
      </c>
      <c r="AQ1649" s="0" t="n">
        <v>102.2042</v>
      </c>
      <c r="AR1649" s="0" t="n">
        <v>1.39</v>
      </c>
      <c r="AS1649" s="0" t="n">
        <v>2.45</v>
      </c>
      <c r="AT1649" s="0" t="n">
        <v>16040</v>
      </c>
      <c r="AU1649" s="0" t="n">
        <v>30084</v>
      </c>
      <c r="AV1649" s="0" t="n">
        <v>981</v>
      </c>
      <c r="AW1649" s="2" t="n">
        <v>39.6771</v>
      </c>
      <c r="AX1649" s="0" t="n">
        <v>4.2378</v>
      </c>
      <c r="AY1649" s="0" t="n">
        <v>5</v>
      </c>
      <c r="BC1649" s="0" t="s">
        <v>4996</v>
      </c>
    </row>
    <row r="1650" customFormat="false" ht="15" hidden="false" customHeight="true" outlineLevel="0" collapsed="false">
      <c r="A1650" s="0" t="s">
        <v>4997</v>
      </c>
      <c r="B1650" s="0" t="s">
        <v>4998</v>
      </c>
      <c r="C1650" s="0" t="n">
        <v>2255.186</v>
      </c>
      <c r="D1650" s="0" t="n">
        <v>0</v>
      </c>
      <c r="E1650" s="0" t="n">
        <v>8.05</v>
      </c>
      <c r="F1650" s="0" t="n">
        <v>16392</v>
      </c>
      <c r="G1650" s="0" t="n">
        <v>49176</v>
      </c>
      <c r="H1650" s="0" t="n">
        <v>7563</v>
      </c>
      <c r="I1650" s="1" t="n">
        <v>56.2011</v>
      </c>
      <c r="J1650" s="0" t="n">
        <v>0.9522</v>
      </c>
      <c r="K1650" s="0" t="n">
        <v>1590.866</v>
      </c>
      <c r="L1650" s="0" t="n">
        <v>0</v>
      </c>
      <c r="M1650" s="0" t="n">
        <v>12.75</v>
      </c>
      <c r="N1650" s="0" t="n">
        <v>28777</v>
      </c>
      <c r="O1650" s="0" t="n">
        <v>42868.5</v>
      </c>
      <c r="P1650" s="0" t="n">
        <v>11249</v>
      </c>
      <c r="Q1650" s="1" t="n">
        <v>48.2645</v>
      </c>
      <c r="R1650" s="0" t="n">
        <v>0.8178</v>
      </c>
      <c r="S1650" s="0" t="n">
        <v>1427.64</v>
      </c>
      <c r="T1650" s="0" t="n">
        <v>0</v>
      </c>
      <c r="U1650" s="0" t="n">
        <v>8.05</v>
      </c>
      <c r="V1650" s="0" t="n">
        <v>16738</v>
      </c>
      <c r="W1650" s="0" t="n">
        <v>50214</v>
      </c>
      <c r="X1650" s="0" t="n">
        <v>4759</v>
      </c>
      <c r="Y1650" s="1" t="n">
        <v>55.0182</v>
      </c>
      <c r="Z1650" s="0" t="n">
        <v>0.9322</v>
      </c>
      <c r="AA1650" s="0" t="n">
        <v>910.151</v>
      </c>
      <c r="AB1650" s="0" t="n">
        <v>0</v>
      </c>
      <c r="AC1650" s="0" t="n">
        <v>8.05</v>
      </c>
      <c r="AD1650" s="0" t="n">
        <v>21058</v>
      </c>
      <c r="AE1650" s="0" t="n">
        <v>63174</v>
      </c>
      <c r="AF1650" s="0" t="n">
        <v>7563</v>
      </c>
      <c r="AG1650" s="2" t="n">
        <v>55.0675</v>
      </c>
      <c r="AH1650" s="0" t="n">
        <v>0.933</v>
      </c>
      <c r="AI1650" s="0" t="n">
        <v>1069.534</v>
      </c>
      <c r="AJ1650" s="0" t="n">
        <v>0</v>
      </c>
      <c r="AK1650" s="0" t="n">
        <v>8.05</v>
      </c>
      <c r="AL1650" s="0" t="n">
        <v>17909</v>
      </c>
      <c r="AM1650" s="0" t="n">
        <v>53727</v>
      </c>
      <c r="AN1650" s="0" t="n">
        <v>6352</v>
      </c>
      <c r="AO1650" s="2" t="n">
        <v>80.3899</v>
      </c>
      <c r="AP1650" s="0" t="n">
        <v>1.3621</v>
      </c>
      <c r="AQ1650" s="0" t="s">
        <v>60</v>
      </c>
      <c r="AR1650" s="0" t="s">
        <v>60</v>
      </c>
      <c r="AS1650" s="0" t="s">
        <v>60</v>
      </c>
      <c r="AT1650" s="0" t="s">
        <v>60</v>
      </c>
      <c r="AU1650" s="0" t="s">
        <v>60</v>
      </c>
      <c r="AV1650" s="0" t="s">
        <v>60</v>
      </c>
      <c r="AW1650" s="2" t="s">
        <v>60</v>
      </c>
      <c r="AX1650" s="0" t="s">
        <v>60</v>
      </c>
      <c r="AY1650" s="0" t="n">
        <v>5</v>
      </c>
      <c r="BC1650" s="0" t="s">
        <v>4999</v>
      </c>
    </row>
    <row r="1651" customFormat="false" ht="15" hidden="false" customHeight="true" outlineLevel="0" collapsed="false">
      <c r="A1651" s="0" t="s">
        <v>5000</v>
      </c>
      <c r="B1651" s="0" t="s">
        <v>5001</v>
      </c>
      <c r="C1651" s="0" t="n">
        <v>166.1587</v>
      </c>
      <c r="D1651" s="0" t="n">
        <v>0.27</v>
      </c>
      <c r="E1651" s="0" t="n">
        <v>29.67</v>
      </c>
      <c r="F1651" s="0" t="n">
        <v>21600</v>
      </c>
      <c r="G1651" s="0" t="n">
        <v>21648</v>
      </c>
      <c r="H1651" s="0" t="n">
        <v>3656</v>
      </c>
      <c r="I1651" s="1" t="n">
        <v>24.7406</v>
      </c>
      <c r="J1651" s="0" t="n">
        <v>0.2727</v>
      </c>
      <c r="K1651" s="0" t="n">
        <v>1463.931</v>
      </c>
      <c r="L1651" s="0" t="n">
        <v>0</v>
      </c>
      <c r="M1651" s="0" t="n">
        <v>74.73</v>
      </c>
      <c r="N1651" s="0" t="n">
        <v>66470</v>
      </c>
      <c r="O1651" s="0" t="n">
        <v>45453</v>
      </c>
      <c r="P1651" s="0" t="n">
        <v>8967</v>
      </c>
      <c r="Q1651" s="1" t="n">
        <v>51.1743</v>
      </c>
      <c r="R1651" s="0" t="n">
        <v>0.5641</v>
      </c>
      <c r="S1651" s="0" t="n">
        <v>773.9343</v>
      </c>
      <c r="T1651" s="0" t="n">
        <v>0</v>
      </c>
      <c r="U1651" s="0" t="n">
        <v>58.24</v>
      </c>
      <c r="V1651" s="0" t="n">
        <v>18462</v>
      </c>
      <c r="W1651" s="0" t="n">
        <v>14233.5</v>
      </c>
      <c r="X1651" s="0" t="n">
        <v>1918</v>
      </c>
      <c r="Y1651" s="1" t="n">
        <v>15.5953</v>
      </c>
      <c r="Z1651" s="0" t="n">
        <v>0.1719</v>
      </c>
      <c r="AA1651" s="0" t="s">
        <v>60</v>
      </c>
      <c r="AB1651" s="0" t="s">
        <v>60</v>
      </c>
      <c r="AC1651" s="0" t="s">
        <v>60</v>
      </c>
      <c r="AD1651" s="0" t="s">
        <v>60</v>
      </c>
      <c r="AE1651" s="0" t="s">
        <v>60</v>
      </c>
      <c r="AF1651" s="0" t="s">
        <v>60</v>
      </c>
      <c r="AG1651" s="2" t="s">
        <v>60</v>
      </c>
      <c r="AH1651" s="0" t="s">
        <v>60</v>
      </c>
      <c r="AI1651" s="0" t="n">
        <v>204.1402</v>
      </c>
      <c r="AJ1651" s="0" t="n">
        <v>0.06</v>
      </c>
      <c r="AK1651" s="0" t="n">
        <v>29.67</v>
      </c>
      <c r="AL1651" s="0" t="n">
        <v>20447</v>
      </c>
      <c r="AM1651" s="0" t="n">
        <v>30942</v>
      </c>
      <c r="AN1651" s="0" t="n">
        <v>8457</v>
      </c>
      <c r="AO1651" s="2" t="n">
        <v>46.2975</v>
      </c>
      <c r="AP1651" s="0" t="n">
        <v>0.5104</v>
      </c>
      <c r="AQ1651" s="0" t="n">
        <v>3136.709</v>
      </c>
      <c r="AR1651" s="0" t="n">
        <v>0</v>
      </c>
      <c r="AS1651" s="0" t="n">
        <v>81.32</v>
      </c>
      <c r="AT1651" s="0" t="n">
        <v>95261</v>
      </c>
      <c r="AU1651" s="0" t="n">
        <v>60339</v>
      </c>
      <c r="AV1651" s="0" t="n">
        <v>15681</v>
      </c>
      <c r="AW1651" s="2" t="n">
        <v>79.5798</v>
      </c>
      <c r="AX1651" s="0" t="n">
        <v>0.8773</v>
      </c>
      <c r="AY1651" s="0" t="n">
        <v>5</v>
      </c>
      <c r="BC1651" s="0" t="s">
        <v>5002</v>
      </c>
    </row>
    <row r="1652" customFormat="false" ht="15" hidden="false" customHeight="true" outlineLevel="0" collapsed="false">
      <c r="A1652" s="0" t="s">
        <v>5003</v>
      </c>
      <c r="B1652" s="0" t="s">
        <v>5004</v>
      </c>
      <c r="C1652" s="0" t="n">
        <v>229.6688</v>
      </c>
      <c r="D1652" s="0" t="n">
        <v>0.18</v>
      </c>
      <c r="E1652" s="0" t="n">
        <v>11.25</v>
      </c>
      <c r="F1652" s="0" t="n">
        <v>24932</v>
      </c>
      <c r="G1652" s="0" t="n">
        <v>9749</v>
      </c>
      <c r="H1652" s="0" t="n">
        <v>4650</v>
      </c>
      <c r="I1652" s="1" t="n">
        <v>11.1417</v>
      </c>
      <c r="J1652" s="0" t="n">
        <v>0.8978</v>
      </c>
      <c r="K1652" s="0" t="s">
        <v>60</v>
      </c>
      <c r="L1652" s="0" t="s">
        <v>60</v>
      </c>
      <c r="M1652" s="0" t="s">
        <v>60</v>
      </c>
      <c r="N1652" s="0" t="s">
        <v>60</v>
      </c>
      <c r="O1652" s="0" t="s">
        <v>60</v>
      </c>
      <c r="P1652" s="0" t="s">
        <v>60</v>
      </c>
      <c r="Q1652" s="1" t="s">
        <v>60</v>
      </c>
      <c r="R1652" s="0" t="s">
        <v>60</v>
      </c>
      <c r="S1652" s="0" t="n">
        <v>85.0319</v>
      </c>
      <c r="T1652" s="0" t="n">
        <v>1.85</v>
      </c>
      <c r="U1652" s="0" t="n">
        <v>11.11</v>
      </c>
      <c r="V1652" s="0" t="n">
        <v>8222</v>
      </c>
      <c r="W1652" s="0" t="n">
        <v>5146</v>
      </c>
      <c r="X1652" s="0" t="n">
        <v>1888</v>
      </c>
      <c r="Y1652" s="1" t="n">
        <v>5.6383</v>
      </c>
      <c r="Z1652" s="0" t="n">
        <v>0.4543</v>
      </c>
      <c r="AA1652" s="0" t="n">
        <v>596.3365</v>
      </c>
      <c r="AB1652" s="0" t="n">
        <v>0</v>
      </c>
      <c r="AC1652" s="0" t="n">
        <v>9.97</v>
      </c>
      <c r="AD1652" s="0" t="n">
        <v>14977</v>
      </c>
      <c r="AE1652" s="0" t="n">
        <v>14361</v>
      </c>
      <c r="AF1652" s="0" t="n">
        <v>2636</v>
      </c>
      <c r="AG1652" s="2" t="n">
        <v>12.5182</v>
      </c>
      <c r="AH1652" s="0" t="n">
        <v>1.0087</v>
      </c>
      <c r="AI1652" s="0" t="n">
        <v>133.4371</v>
      </c>
      <c r="AJ1652" s="0" t="n">
        <v>0.25</v>
      </c>
      <c r="AK1652" s="0" t="n">
        <v>9.97</v>
      </c>
      <c r="AL1652" s="0" t="n">
        <v>17880</v>
      </c>
      <c r="AM1652" s="0" t="n">
        <v>9492</v>
      </c>
      <c r="AN1652" s="0" t="n">
        <v>3246</v>
      </c>
      <c r="AO1652" s="2" t="n">
        <v>14.2026</v>
      </c>
      <c r="AP1652" s="0" t="n">
        <v>1.1444</v>
      </c>
      <c r="AQ1652" s="0" t="n">
        <v>134.4702</v>
      </c>
      <c r="AR1652" s="0" t="n">
        <v>0.58</v>
      </c>
      <c r="AS1652" s="0" t="n">
        <v>8.69</v>
      </c>
      <c r="AT1652" s="0" t="n">
        <v>18253</v>
      </c>
      <c r="AU1652" s="0" t="n">
        <v>16363</v>
      </c>
      <c r="AV1652" s="0" t="n">
        <v>2312</v>
      </c>
      <c r="AW1652" s="2" t="n">
        <v>21.5808</v>
      </c>
      <c r="AX1652" s="0" t="n">
        <v>1.7389</v>
      </c>
      <c r="AY1652" s="0" t="n">
        <v>5</v>
      </c>
      <c r="BC1652" s="0" t="s">
        <v>5005</v>
      </c>
    </row>
    <row r="1653" customFormat="false" ht="15" hidden="false" customHeight="true" outlineLevel="0" collapsed="false">
      <c r="A1653" s="0" t="s">
        <v>5006</v>
      </c>
      <c r="B1653" s="0" t="s">
        <v>5007</v>
      </c>
      <c r="C1653" s="0" t="n">
        <v>109.431</v>
      </c>
      <c r="D1653" s="0" t="n">
        <v>0.74</v>
      </c>
      <c r="E1653" s="0" t="n">
        <v>7.69</v>
      </c>
      <c r="F1653" s="0" t="n">
        <v>19795</v>
      </c>
      <c r="G1653" s="0" t="n">
        <v>0</v>
      </c>
      <c r="H1653" s="0" t="n">
        <v>3570</v>
      </c>
      <c r="I1653" s="1" t="s">
        <v>60</v>
      </c>
      <c r="J1653" s="0" t="s">
        <v>60</v>
      </c>
      <c r="K1653" s="0" t="n">
        <v>69.4657</v>
      </c>
      <c r="L1653" s="0" t="n">
        <v>2.85</v>
      </c>
      <c r="M1653" s="0" t="n">
        <v>6.15</v>
      </c>
      <c r="N1653" s="0" t="n">
        <v>11523</v>
      </c>
      <c r="O1653" s="0" t="n">
        <v>0</v>
      </c>
      <c r="P1653" s="0" t="n">
        <v>2736</v>
      </c>
      <c r="Q1653" s="1" t="s">
        <v>60</v>
      </c>
      <c r="R1653" s="0" t="s">
        <v>60</v>
      </c>
      <c r="S1653" s="0" t="n">
        <v>151.3862</v>
      </c>
      <c r="T1653" s="0" t="n">
        <v>0.31</v>
      </c>
      <c r="U1653" s="0" t="n">
        <v>7.69</v>
      </c>
      <c r="V1653" s="0" t="n">
        <v>38532</v>
      </c>
      <c r="W1653" s="0" t="n">
        <v>0</v>
      </c>
      <c r="X1653" s="0" t="n">
        <v>4724</v>
      </c>
      <c r="Y1653" s="1" t="s">
        <v>60</v>
      </c>
      <c r="Z1653" s="0" t="s">
        <v>60</v>
      </c>
      <c r="AA1653" s="0" t="s">
        <v>60</v>
      </c>
      <c r="AB1653" s="0" t="s">
        <v>60</v>
      </c>
      <c r="AC1653" s="0" t="s">
        <v>60</v>
      </c>
      <c r="AD1653" s="0" t="s">
        <v>60</v>
      </c>
      <c r="AE1653" s="0" t="s">
        <v>60</v>
      </c>
      <c r="AF1653" s="0" t="s">
        <v>60</v>
      </c>
      <c r="AG1653" s="2" t="s">
        <v>60</v>
      </c>
      <c r="AH1653" s="0" t="s">
        <v>60</v>
      </c>
      <c r="AI1653" s="0" t="n">
        <v>116.9817</v>
      </c>
      <c r="AJ1653" s="0" t="n">
        <v>0.39</v>
      </c>
      <c r="AK1653" s="0" t="n">
        <v>3.76</v>
      </c>
      <c r="AL1653" s="0" t="n">
        <v>17144</v>
      </c>
      <c r="AM1653" s="0" t="n">
        <v>0</v>
      </c>
      <c r="AN1653" s="0" t="n">
        <v>2555</v>
      </c>
      <c r="AO1653" s="2" t="s">
        <v>60</v>
      </c>
      <c r="AP1653" s="0" t="s">
        <v>60</v>
      </c>
      <c r="AQ1653" s="0" t="n">
        <v>95.5342</v>
      </c>
      <c r="AR1653" s="0" t="n">
        <v>1.47</v>
      </c>
      <c r="AS1653" s="0" t="n">
        <v>6.84</v>
      </c>
      <c r="AT1653" s="0" t="n">
        <v>56363</v>
      </c>
      <c r="AU1653" s="0" t="n">
        <v>15764.66</v>
      </c>
      <c r="AV1653" s="0" t="n">
        <v>4373</v>
      </c>
      <c r="AW1653" s="2" t="n">
        <v>20.7917</v>
      </c>
      <c r="AX1653" s="0" t="n">
        <v>1.3302</v>
      </c>
      <c r="AY1653" s="0" t="n">
        <v>5</v>
      </c>
      <c r="BC1653" s="0" t="s">
        <v>5008</v>
      </c>
    </row>
    <row r="1654" customFormat="false" ht="15" hidden="false" customHeight="true" outlineLevel="0" collapsed="false">
      <c r="A1654" s="0" t="s">
        <v>5009</v>
      </c>
      <c r="B1654" s="0" t="s">
        <v>5010</v>
      </c>
      <c r="C1654" s="0" t="s">
        <v>60</v>
      </c>
      <c r="D1654" s="0" t="s">
        <v>60</v>
      </c>
      <c r="E1654" s="0" t="s">
        <v>60</v>
      </c>
      <c r="F1654" s="0" t="s">
        <v>60</v>
      </c>
      <c r="G1654" s="0" t="s">
        <v>60</v>
      </c>
      <c r="H1654" s="0" t="s">
        <v>60</v>
      </c>
      <c r="I1654" s="1" t="s">
        <v>60</v>
      </c>
      <c r="J1654" s="0" t="s">
        <v>60</v>
      </c>
      <c r="K1654" s="0" t="n">
        <v>62.6775</v>
      </c>
      <c r="L1654" s="0" t="n">
        <v>3.81</v>
      </c>
      <c r="M1654" s="0" t="n">
        <v>5.77</v>
      </c>
      <c r="N1654" s="0" t="n">
        <v>17738</v>
      </c>
      <c r="O1654" s="0" t="n">
        <v>22035</v>
      </c>
      <c r="P1654" s="0" t="n">
        <v>2272</v>
      </c>
      <c r="Q1654" s="1" t="n">
        <v>24.8086</v>
      </c>
      <c r="R1654" s="0" t="n">
        <v>1.3355</v>
      </c>
      <c r="S1654" s="0" t="n">
        <v>309.6299</v>
      </c>
      <c r="T1654" s="0" t="n">
        <v>0</v>
      </c>
      <c r="U1654" s="0" t="n">
        <v>24.33</v>
      </c>
      <c r="V1654" s="0" t="n">
        <v>166451</v>
      </c>
      <c r="W1654" s="0" t="n">
        <v>6027</v>
      </c>
      <c r="X1654" s="0" t="n">
        <v>12551</v>
      </c>
      <c r="Y1654" s="1" t="n">
        <v>6.6036</v>
      </c>
      <c r="Z1654" s="0" t="n">
        <v>0.3555</v>
      </c>
      <c r="AA1654" s="0" t="n">
        <v>535.5883</v>
      </c>
      <c r="AB1654" s="0" t="n">
        <v>0</v>
      </c>
      <c r="AC1654" s="0" t="n">
        <v>28.25</v>
      </c>
      <c r="AD1654" s="0" t="n">
        <v>22326</v>
      </c>
      <c r="AE1654" s="0" t="n">
        <v>9674</v>
      </c>
      <c r="AF1654" s="0" t="n">
        <v>3884</v>
      </c>
      <c r="AG1654" s="2" t="n">
        <v>8.4326</v>
      </c>
      <c r="AH1654" s="0" t="n">
        <v>0.454</v>
      </c>
      <c r="AI1654" s="0" t="n">
        <v>270.8269</v>
      </c>
      <c r="AJ1654" s="0" t="n">
        <v>0</v>
      </c>
      <c r="AK1654" s="0" t="n">
        <v>30.93</v>
      </c>
      <c r="AL1654" s="0" t="n">
        <v>64640</v>
      </c>
      <c r="AM1654" s="0" t="n">
        <v>25934</v>
      </c>
      <c r="AN1654" s="0" t="n">
        <v>7112</v>
      </c>
      <c r="AO1654" s="2" t="n">
        <v>38.8042</v>
      </c>
      <c r="AP1654" s="0" t="n">
        <v>2.089</v>
      </c>
      <c r="AQ1654" s="0" t="n">
        <v>117.5197</v>
      </c>
      <c r="AR1654" s="0" t="n">
        <v>0.98</v>
      </c>
      <c r="AS1654" s="0" t="n">
        <v>12.37</v>
      </c>
      <c r="AT1654" s="0" t="n">
        <v>151638</v>
      </c>
      <c r="AU1654" s="0" t="n">
        <v>7524</v>
      </c>
      <c r="AV1654" s="0" t="n">
        <v>10793</v>
      </c>
      <c r="AW1654" s="2" t="n">
        <v>9.9232</v>
      </c>
      <c r="AX1654" s="0" t="n">
        <v>0.5342</v>
      </c>
      <c r="AY1654" s="0" t="n">
        <v>5</v>
      </c>
      <c r="BC1654" s="0" t="s">
        <v>5011</v>
      </c>
    </row>
    <row r="1655" customFormat="false" ht="15" hidden="false" customHeight="true" outlineLevel="0" collapsed="false">
      <c r="A1655" s="0" t="s">
        <v>5012</v>
      </c>
      <c r="B1655" s="0" t="s">
        <v>5013</v>
      </c>
      <c r="C1655" s="0" t="n">
        <v>711.1534</v>
      </c>
      <c r="D1655" s="0" t="n">
        <v>0</v>
      </c>
      <c r="E1655" s="0" t="n">
        <v>19.83</v>
      </c>
      <c r="F1655" s="0" t="n">
        <v>143189</v>
      </c>
      <c r="G1655" s="0" t="n">
        <v>4452.278</v>
      </c>
      <c r="H1655" s="0" t="n">
        <v>22186</v>
      </c>
      <c r="I1655" s="1" t="n">
        <v>5.0883</v>
      </c>
      <c r="J1655" s="0" t="n">
        <v>0.5399</v>
      </c>
      <c r="K1655" s="0" t="n">
        <v>781.2147</v>
      </c>
      <c r="L1655" s="0" t="n">
        <v>0</v>
      </c>
      <c r="M1655" s="0" t="n">
        <v>17.1</v>
      </c>
      <c r="N1655" s="0" t="n">
        <v>89846</v>
      </c>
      <c r="O1655" s="0" t="n">
        <v>29088.2</v>
      </c>
      <c r="P1655" s="0" t="n">
        <v>21060</v>
      </c>
      <c r="Q1655" s="1" t="n">
        <v>32.7496</v>
      </c>
      <c r="R1655" s="0" t="n">
        <v>3.4751</v>
      </c>
      <c r="S1655" s="0" t="n">
        <v>653.751</v>
      </c>
      <c r="T1655" s="0" t="n">
        <v>0</v>
      </c>
      <c r="U1655" s="0" t="n">
        <v>22.04</v>
      </c>
      <c r="V1655" s="0" t="n">
        <v>81211</v>
      </c>
      <c r="W1655" s="0" t="n">
        <v>19838.68</v>
      </c>
      <c r="X1655" s="0" t="n">
        <v>19228</v>
      </c>
      <c r="Y1655" s="1" t="n">
        <v>21.7367</v>
      </c>
      <c r="Z1655" s="0" t="n">
        <v>2.3065</v>
      </c>
      <c r="AA1655" s="0" t="s">
        <v>60</v>
      </c>
      <c r="AB1655" s="0" t="s">
        <v>60</v>
      </c>
      <c r="AC1655" s="0" t="s">
        <v>60</v>
      </c>
      <c r="AD1655" s="0" t="s">
        <v>60</v>
      </c>
      <c r="AE1655" s="0" t="s">
        <v>60</v>
      </c>
      <c r="AF1655" s="0" t="s">
        <v>60</v>
      </c>
      <c r="AG1655" s="2" t="s">
        <v>60</v>
      </c>
      <c r="AH1655" s="0" t="s">
        <v>60</v>
      </c>
      <c r="AI1655" s="0" t="n">
        <v>66.129</v>
      </c>
      <c r="AJ1655" s="0" t="n">
        <v>1.82</v>
      </c>
      <c r="AK1655" s="0" t="n">
        <v>2.94</v>
      </c>
      <c r="AL1655" s="0" t="n">
        <v>78861</v>
      </c>
      <c r="AM1655" s="0" t="n">
        <v>5677.438</v>
      </c>
      <c r="AN1655" s="0" t="n">
        <v>5845</v>
      </c>
      <c r="AO1655" s="2" t="n">
        <v>8.495</v>
      </c>
      <c r="AP1655" s="0" t="n">
        <v>0.9014</v>
      </c>
      <c r="AQ1655" s="0" t="n">
        <v>91.713</v>
      </c>
      <c r="AR1655" s="0" t="n">
        <v>1.66</v>
      </c>
      <c r="AS1655" s="0" t="n">
        <v>4.09</v>
      </c>
      <c r="AT1655" s="0" t="n">
        <v>120854</v>
      </c>
      <c r="AU1655" s="0" t="n">
        <v>38284.12</v>
      </c>
      <c r="AV1655" s="0" t="n">
        <v>18946</v>
      </c>
      <c r="AW1655" s="2" t="n">
        <v>50.4921</v>
      </c>
      <c r="AX1655" s="0" t="n">
        <v>5.3578</v>
      </c>
      <c r="AY1655" s="0" t="n">
        <v>5</v>
      </c>
      <c r="BC1655" s="0" t="s">
        <v>5014</v>
      </c>
    </row>
    <row r="1656" customFormat="false" ht="15" hidden="false" customHeight="true" outlineLevel="0" collapsed="false">
      <c r="A1656" s="0" t="s">
        <v>5015</v>
      </c>
      <c r="B1656" s="0" t="s">
        <v>5016</v>
      </c>
      <c r="C1656" s="0" t="n">
        <v>151.0429</v>
      </c>
      <c r="D1656" s="0" t="n">
        <v>0.32</v>
      </c>
      <c r="E1656" s="0" t="n">
        <v>8.81</v>
      </c>
      <c r="F1656" s="0" t="n">
        <v>145660</v>
      </c>
      <c r="G1656" s="0" t="n">
        <v>49042</v>
      </c>
      <c r="H1656" s="0" t="n">
        <v>16037</v>
      </c>
      <c r="I1656" s="1" t="n">
        <v>56.048</v>
      </c>
      <c r="J1656" s="0" t="n">
        <v>11.6504</v>
      </c>
      <c r="K1656" s="0" t="n">
        <v>108.6452</v>
      </c>
      <c r="L1656" s="0" t="n">
        <v>0.6</v>
      </c>
      <c r="M1656" s="0" t="n">
        <v>8.98</v>
      </c>
      <c r="N1656" s="0" t="n">
        <v>66379</v>
      </c>
      <c r="O1656" s="0" t="n">
        <v>18086</v>
      </c>
      <c r="P1656" s="0" t="n">
        <v>10054</v>
      </c>
      <c r="Q1656" s="1" t="n">
        <v>20.3625</v>
      </c>
      <c r="R1656" s="0" t="n">
        <v>4.2327</v>
      </c>
      <c r="S1656" s="0" t="n">
        <v>105.6609</v>
      </c>
      <c r="T1656" s="0" t="n">
        <v>0.96</v>
      </c>
      <c r="U1656" s="0" t="n">
        <v>7.62</v>
      </c>
      <c r="V1656" s="0" t="n">
        <v>174773</v>
      </c>
      <c r="W1656" s="0" t="n">
        <v>12100</v>
      </c>
      <c r="X1656" s="0" t="n">
        <v>9286</v>
      </c>
      <c r="Y1656" s="1" t="n">
        <v>13.2577</v>
      </c>
      <c r="Z1656" s="0" t="n">
        <v>2.7558</v>
      </c>
      <c r="AA1656" s="0" t="n">
        <v>89.747</v>
      </c>
      <c r="AB1656" s="0" t="n">
        <v>1.88</v>
      </c>
      <c r="AC1656" s="0" t="n">
        <v>9.79</v>
      </c>
      <c r="AD1656" s="0" t="n">
        <v>120648</v>
      </c>
      <c r="AE1656" s="0" t="n">
        <v>73926</v>
      </c>
      <c r="AF1656" s="0" t="n">
        <v>10053</v>
      </c>
      <c r="AG1656" s="2" t="n">
        <v>64.4398</v>
      </c>
      <c r="AH1656" s="0" t="n">
        <v>13.3948</v>
      </c>
      <c r="AI1656" s="0" t="s">
        <v>60</v>
      </c>
      <c r="AJ1656" s="0" t="s">
        <v>60</v>
      </c>
      <c r="AK1656" s="0" t="s">
        <v>60</v>
      </c>
      <c r="AL1656" s="0" t="s">
        <v>60</v>
      </c>
      <c r="AM1656" s="0" t="s">
        <v>60</v>
      </c>
      <c r="AN1656" s="0" t="s">
        <v>60</v>
      </c>
      <c r="AO1656" s="2" t="s">
        <v>60</v>
      </c>
      <c r="AP1656" s="0" t="s">
        <v>60</v>
      </c>
      <c r="AQ1656" s="0" t="n">
        <v>85.521</v>
      </c>
      <c r="AR1656" s="0" t="n">
        <v>1.84</v>
      </c>
      <c r="AS1656" s="0" t="n">
        <v>4.57</v>
      </c>
      <c r="AT1656" s="0" t="n">
        <v>79950</v>
      </c>
      <c r="AU1656" s="0" t="n">
        <v>6470</v>
      </c>
      <c r="AV1656" s="0" t="n">
        <v>4361</v>
      </c>
      <c r="AW1656" s="2" t="n">
        <v>8.5331</v>
      </c>
      <c r="AX1656" s="0" t="n">
        <v>1.7737</v>
      </c>
      <c r="AY1656" s="0" t="n">
        <v>5</v>
      </c>
      <c r="BC1656" s="0" t="s">
        <v>5017</v>
      </c>
    </row>
    <row r="1657" customFormat="false" ht="15" hidden="false" customHeight="true" outlineLevel="0" collapsed="false">
      <c r="A1657" s="0" t="s">
        <v>5018</v>
      </c>
      <c r="B1657" s="0" t="s">
        <v>5019</v>
      </c>
      <c r="C1657" s="0" t="n">
        <v>282.5858</v>
      </c>
      <c r="D1657" s="0" t="n">
        <v>0.2</v>
      </c>
      <c r="E1657" s="0" t="n">
        <v>17.52</v>
      </c>
      <c r="F1657" s="0" t="n">
        <v>47581</v>
      </c>
      <c r="G1657" s="0" t="n">
        <v>28998</v>
      </c>
      <c r="H1657" s="0" t="n">
        <v>5274</v>
      </c>
      <c r="I1657" s="1" t="n">
        <v>33.1406</v>
      </c>
      <c r="J1657" s="0" t="n">
        <v>1.2693</v>
      </c>
      <c r="K1657" s="0" t="n">
        <v>221.778</v>
      </c>
      <c r="L1657" s="0" t="n">
        <v>0.06</v>
      </c>
      <c r="M1657" s="0" t="n">
        <v>20.54</v>
      </c>
      <c r="N1657" s="0" t="n">
        <v>34248</v>
      </c>
      <c r="O1657" s="0" t="n">
        <v>18646</v>
      </c>
      <c r="P1657" s="0" t="n">
        <v>7108</v>
      </c>
      <c r="Q1657" s="1" t="n">
        <v>20.993</v>
      </c>
      <c r="R1657" s="0" t="n">
        <v>0.804</v>
      </c>
      <c r="S1657" s="0" t="n">
        <v>402.665</v>
      </c>
      <c r="T1657" s="0" t="n">
        <v>0</v>
      </c>
      <c r="U1657" s="0" t="n">
        <v>19.34</v>
      </c>
      <c r="V1657" s="0" t="n">
        <v>27319</v>
      </c>
      <c r="W1657" s="0" t="n">
        <v>22463</v>
      </c>
      <c r="X1657" s="0" t="n">
        <v>5546</v>
      </c>
      <c r="Y1657" s="1" t="n">
        <v>24.6121</v>
      </c>
      <c r="Z1657" s="0" t="n">
        <v>0.9426</v>
      </c>
      <c r="AA1657" s="0" t="s">
        <v>60</v>
      </c>
      <c r="AB1657" s="0" t="s">
        <v>60</v>
      </c>
      <c r="AC1657" s="0" t="s">
        <v>60</v>
      </c>
      <c r="AD1657" s="0" t="s">
        <v>60</v>
      </c>
      <c r="AE1657" s="0" t="s">
        <v>60</v>
      </c>
      <c r="AF1657" s="0" t="s">
        <v>60</v>
      </c>
      <c r="AG1657" s="2" t="s">
        <v>60</v>
      </c>
      <c r="AH1657" s="0" t="s">
        <v>60</v>
      </c>
      <c r="AI1657" s="0" t="n">
        <v>389.3005</v>
      </c>
      <c r="AJ1657" s="0" t="n">
        <v>0</v>
      </c>
      <c r="AK1657" s="0" t="n">
        <v>8.16</v>
      </c>
      <c r="AL1657" s="0" t="n">
        <v>16988</v>
      </c>
      <c r="AM1657" s="0" t="n">
        <v>17586</v>
      </c>
      <c r="AN1657" s="0" t="n">
        <v>3790</v>
      </c>
      <c r="AO1657" s="2" t="n">
        <v>26.3134</v>
      </c>
      <c r="AP1657" s="0" t="n">
        <v>1.0078</v>
      </c>
      <c r="AQ1657" s="0" t="n">
        <v>322.1316</v>
      </c>
      <c r="AR1657" s="0" t="n">
        <v>0.06</v>
      </c>
      <c r="AS1657" s="0" t="n">
        <v>15.41</v>
      </c>
      <c r="AT1657" s="0" t="n">
        <v>49291</v>
      </c>
      <c r="AU1657" s="0" t="n">
        <v>25840</v>
      </c>
      <c r="AV1657" s="0" t="n">
        <v>5340</v>
      </c>
      <c r="AW1657" s="2" t="n">
        <v>34.0798</v>
      </c>
      <c r="AX1657" s="0" t="n">
        <v>1.3053</v>
      </c>
      <c r="AY1657" s="0" t="n">
        <v>5</v>
      </c>
      <c r="BC1657" s="0" t="s">
        <v>5020</v>
      </c>
    </row>
    <row r="1658" customFormat="false" ht="15" hidden="false" customHeight="true" outlineLevel="0" collapsed="false">
      <c r="A1658" s="0" t="s">
        <v>5021</v>
      </c>
      <c r="B1658" s="0" t="s">
        <v>5022</v>
      </c>
      <c r="C1658" s="0" t="n">
        <v>244.4666</v>
      </c>
      <c r="D1658" s="0" t="n">
        <v>0.19</v>
      </c>
      <c r="E1658" s="0" t="n">
        <v>11.81</v>
      </c>
      <c r="F1658" s="0" t="n">
        <v>49825</v>
      </c>
      <c r="G1658" s="0" t="n">
        <v>28647</v>
      </c>
      <c r="H1658" s="0" t="n">
        <v>9568</v>
      </c>
      <c r="I1658" s="1" t="n">
        <v>32.7394</v>
      </c>
      <c r="J1658" s="0" t="n">
        <v>3.9861</v>
      </c>
      <c r="K1658" s="0" t="n">
        <v>370.3737</v>
      </c>
      <c r="L1658" s="0" t="n">
        <v>0</v>
      </c>
      <c r="M1658" s="0" t="n">
        <v>16.35</v>
      </c>
      <c r="N1658" s="0" t="n">
        <v>95665</v>
      </c>
      <c r="O1658" s="0" t="n">
        <v>21962</v>
      </c>
      <c r="P1658" s="0" t="n">
        <v>11224</v>
      </c>
      <c r="Q1658" s="1" t="n">
        <v>24.7264</v>
      </c>
      <c r="R1658" s="0" t="n">
        <v>3.0105</v>
      </c>
      <c r="S1658" s="0" t="n">
        <v>398.641</v>
      </c>
      <c r="T1658" s="0" t="n">
        <v>0</v>
      </c>
      <c r="U1658" s="0" t="n">
        <v>20.44</v>
      </c>
      <c r="V1658" s="0" t="n">
        <v>56217</v>
      </c>
      <c r="W1658" s="0" t="n">
        <v>24596</v>
      </c>
      <c r="X1658" s="0" t="n">
        <v>10671</v>
      </c>
      <c r="Y1658" s="1" t="n">
        <v>26.9492</v>
      </c>
      <c r="Z1658" s="0" t="n">
        <v>3.2811</v>
      </c>
      <c r="AA1658" s="0" t="s">
        <v>60</v>
      </c>
      <c r="AB1658" s="0" t="s">
        <v>60</v>
      </c>
      <c r="AC1658" s="0" t="s">
        <v>60</v>
      </c>
      <c r="AD1658" s="0" t="s">
        <v>60</v>
      </c>
      <c r="AE1658" s="0" t="s">
        <v>60</v>
      </c>
      <c r="AF1658" s="0" t="s">
        <v>60</v>
      </c>
      <c r="AG1658" s="2" t="s">
        <v>60</v>
      </c>
      <c r="AH1658" s="0" t="s">
        <v>60</v>
      </c>
      <c r="AI1658" s="0" t="n">
        <v>281.1559</v>
      </c>
      <c r="AJ1658" s="0" t="n">
        <v>0</v>
      </c>
      <c r="AK1658" s="0" t="n">
        <v>12.62</v>
      </c>
      <c r="AL1658" s="0" t="n">
        <v>44037</v>
      </c>
      <c r="AM1658" s="0" t="n">
        <v>10829</v>
      </c>
      <c r="AN1658" s="0" t="n">
        <v>5262</v>
      </c>
      <c r="AO1658" s="2" t="n">
        <v>16.2031</v>
      </c>
      <c r="AP1658" s="0" t="n">
        <v>1.9728</v>
      </c>
      <c r="AQ1658" s="0" t="n">
        <v>121.2642</v>
      </c>
      <c r="AR1658" s="0" t="n">
        <v>0.85</v>
      </c>
      <c r="AS1658" s="0" t="n">
        <v>7.9</v>
      </c>
      <c r="AT1658" s="0" t="n">
        <v>25945</v>
      </c>
      <c r="AU1658" s="0" t="n">
        <v>14025</v>
      </c>
      <c r="AV1658" s="0" t="n">
        <v>3905</v>
      </c>
      <c r="AW1658" s="2" t="n">
        <v>18.4973</v>
      </c>
      <c r="AX1658" s="0" t="n">
        <v>2.2521</v>
      </c>
      <c r="AY1658" s="0" t="n">
        <v>5</v>
      </c>
      <c r="BC1658" s="0" t="s">
        <v>5023</v>
      </c>
    </row>
    <row r="1659" customFormat="false" ht="15" hidden="false" customHeight="true" outlineLevel="0" collapsed="false">
      <c r="A1659" s="0" t="s">
        <v>5024</v>
      </c>
      <c r="B1659" s="0" t="s">
        <v>5025</v>
      </c>
      <c r="C1659" s="0" t="n">
        <v>579.2609</v>
      </c>
      <c r="D1659" s="0" t="n">
        <v>0</v>
      </c>
      <c r="E1659" s="0" t="n">
        <v>9.38</v>
      </c>
      <c r="F1659" s="0" t="n">
        <v>22475</v>
      </c>
      <c r="G1659" s="0" t="n">
        <v>0</v>
      </c>
      <c r="H1659" s="0" t="n">
        <v>7649</v>
      </c>
      <c r="I1659" s="1" t="s">
        <v>60</v>
      </c>
      <c r="J1659" s="0" t="s">
        <v>60</v>
      </c>
      <c r="K1659" s="0" t="n">
        <v>977.6642</v>
      </c>
      <c r="L1659" s="0" t="n">
        <v>0</v>
      </c>
      <c r="M1659" s="0" t="n">
        <v>24.48</v>
      </c>
      <c r="N1659" s="0" t="n">
        <v>43857</v>
      </c>
      <c r="O1659" s="0" t="n">
        <v>29272.21</v>
      </c>
      <c r="P1659" s="0" t="n">
        <v>9228</v>
      </c>
      <c r="Q1659" s="1" t="n">
        <v>32.9568</v>
      </c>
      <c r="R1659" s="0" t="n">
        <v>0.7201</v>
      </c>
      <c r="S1659" s="0" t="n">
        <v>333.171</v>
      </c>
      <c r="T1659" s="0" t="n">
        <v>0</v>
      </c>
      <c r="U1659" s="0" t="n">
        <v>10.42</v>
      </c>
      <c r="V1659" s="0" t="n">
        <v>25469</v>
      </c>
      <c r="W1659" s="0" t="n">
        <v>0</v>
      </c>
      <c r="X1659" s="0" t="n">
        <v>4296</v>
      </c>
      <c r="Y1659" s="1" t="s">
        <v>60</v>
      </c>
      <c r="Z1659" s="0" t="s">
        <v>60</v>
      </c>
      <c r="AA1659" s="0" t="n">
        <v>420.8735</v>
      </c>
      <c r="AB1659" s="0" t="n">
        <v>0</v>
      </c>
      <c r="AC1659" s="0" t="n">
        <v>23.96</v>
      </c>
      <c r="AD1659" s="0" t="n">
        <v>18116</v>
      </c>
      <c r="AE1659" s="0" t="n">
        <v>0</v>
      </c>
      <c r="AF1659" s="0" t="n">
        <v>2484</v>
      </c>
      <c r="AG1659" s="2" t="s">
        <v>60</v>
      </c>
      <c r="AH1659" s="0" t="s">
        <v>60</v>
      </c>
      <c r="AI1659" s="0" t="n">
        <v>251.3464</v>
      </c>
      <c r="AJ1659" s="0" t="n">
        <v>0.06</v>
      </c>
      <c r="AK1659" s="0" t="n">
        <v>9.38</v>
      </c>
      <c r="AL1659" s="0" t="n">
        <v>15974</v>
      </c>
      <c r="AM1659" s="0" t="n">
        <v>0</v>
      </c>
      <c r="AN1659" s="0" t="n">
        <v>5297</v>
      </c>
      <c r="AO1659" s="2" t="s">
        <v>60</v>
      </c>
      <c r="AP1659" s="0" t="s">
        <v>60</v>
      </c>
      <c r="AQ1659" s="0" t="s">
        <v>60</v>
      </c>
      <c r="AR1659" s="0" t="s">
        <v>60</v>
      </c>
      <c r="AS1659" s="0" t="s">
        <v>60</v>
      </c>
      <c r="AT1659" s="0" t="s">
        <v>60</v>
      </c>
      <c r="AU1659" s="0" t="s">
        <v>60</v>
      </c>
      <c r="AV1659" s="0" t="s">
        <v>60</v>
      </c>
      <c r="AW1659" s="2" t="s">
        <v>60</v>
      </c>
      <c r="AX1659" s="0" t="s">
        <v>60</v>
      </c>
      <c r="AY1659" s="0" t="n">
        <v>5</v>
      </c>
      <c r="BC1659" s="0" t="s">
        <v>5026</v>
      </c>
    </row>
    <row r="1660" customFormat="false" ht="15" hidden="false" customHeight="true" outlineLevel="0" collapsed="false">
      <c r="A1660" s="0" t="s">
        <v>5027</v>
      </c>
      <c r="B1660" s="0" t="s">
        <v>5028</v>
      </c>
      <c r="C1660" s="0" t="n">
        <v>87.0608</v>
      </c>
      <c r="D1660" s="0" t="n">
        <v>1.43</v>
      </c>
      <c r="E1660" s="0" t="n">
        <v>7.24</v>
      </c>
      <c r="F1660" s="0" t="n">
        <v>18221</v>
      </c>
      <c r="G1660" s="0" t="n">
        <v>6410.715</v>
      </c>
      <c r="H1660" s="0" t="n">
        <v>3158</v>
      </c>
      <c r="I1660" s="1" t="n">
        <v>7.3265</v>
      </c>
      <c r="J1660" s="0" t="n">
        <v>0.3477</v>
      </c>
      <c r="K1660" s="0" t="n">
        <v>282.914</v>
      </c>
      <c r="L1660" s="0" t="n">
        <v>0</v>
      </c>
      <c r="M1660" s="0" t="n">
        <v>18.69</v>
      </c>
      <c r="N1660" s="0" t="n">
        <v>38661</v>
      </c>
      <c r="O1660" s="0" t="n">
        <v>8690.346</v>
      </c>
      <c r="P1660" s="0" t="n">
        <v>5247</v>
      </c>
      <c r="Q1660" s="1" t="n">
        <v>9.7842</v>
      </c>
      <c r="R1660" s="0" t="n">
        <v>0.4644</v>
      </c>
      <c r="S1660" s="0" t="n">
        <v>73.7033</v>
      </c>
      <c r="T1660" s="0" t="n">
        <v>2.75</v>
      </c>
      <c r="U1660" s="0" t="n">
        <v>6.07</v>
      </c>
      <c r="V1660" s="0" t="n">
        <v>14088</v>
      </c>
      <c r="W1660" s="0" t="n">
        <v>7750.5</v>
      </c>
      <c r="X1660" s="0" t="n">
        <v>1625</v>
      </c>
      <c r="Y1660" s="1" t="n">
        <v>8.492</v>
      </c>
      <c r="Z1660" s="0" t="n">
        <v>0.4031</v>
      </c>
      <c r="AA1660" s="0" t="n">
        <v>209.9628</v>
      </c>
      <c r="AB1660" s="0" t="n">
        <v>0.18</v>
      </c>
      <c r="AC1660" s="0" t="n">
        <v>18.46</v>
      </c>
      <c r="AD1660" s="0" t="n">
        <v>33696</v>
      </c>
      <c r="AE1660" s="0" t="n">
        <v>18784</v>
      </c>
      <c r="AF1660" s="0" t="n">
        <v>7157</v>
      </c>
      <c r="AG1660" s="2" t="n">
        <v>16.3736</v>
      </c>
      <c r="AH1660" s="0" t="n">
        <v>0.7771</v>
      </c>
      <c r="AI1660" s="0" t="n">
        <v>185.9395</v>
      </c>
      <c r="AJ1660" s="0" t="n">
        <v>0.11</v>
      </c>
      <c r="AK1660" s="0" t="n">
        <v>9.81</v>
      </c>
      <c r="AL1660" s="0" t="n">
        <v>9260</v>
      </c>
      <c r="AM1660" s="0" t="n">
        <v>6058</v>
      </c>
      <c r="AN1660" s="0" t="n">
        <v>2183</v>
      </c>
      <c r="AO1660" s="2" t="n">
        <v>9.0644</v>
      </c>
      <c r="AP1660" s="0" t="n">
        <v>0.4302</v>
      </c>
      <c r="AQ1660" s="0" t="s">
        <v>60</v>
      </c>
      <c r="AR1660" s="0" t="s">
        <v>60</v>
      </c>
      <c r="AS1660" s="0" t="s">
        <v>60</v>
      </c>
      <c r="AT1660" s="0" t="s">
        <v>60</v>
      </c>
      <c r="AU1660" s="0" t="s">
        <v>60</v>
      </c>
      <c r="AV1660" s="0" t="s">
        <v>60</v>
      </c>
      <c r="AW1660" s="2" t="s">
        <v>60</v>
      </c>
      <c r="AX1660" s="0" t="s">
        <v>60</v>
      </c>
      <c r="AY1660" s="0" t="n">
        <v>5</v>
      </c>
      <c r="BC1660" s="0" t="s">
        <v>5029</v>
      </c>
    </row>
    <row r="1661" customFormat="false" ht="15" hidden="false" customHeight="true" outlineLevel="0" collapsed="false">
      <c r="A1661" s="0" t="s">
        <v>5030</v>
      </c>
      <c r="B1661" s="0" t="s">
        <v>5031</v>
      </c>
      <c r="C1661" s="0" t="n">
        <v>1460.34</v>
      </c>
      <c r="D1661" s="0" t="n">
        <v>0</v>
      </c>
      <c r="E1661" s="0" t="n">
        <v>38.2</v>
      </c>
      <c r="F1661" s="0" t="n">
        <v>23852</v>
      </c>
      <c r="G1661" s="0" t="n">
        <v>35778</v>
      </c>
      <c r="H1661" s="0" t="n">
        <v>2007</v>
      </c>
      <c r="I1661" s="1" t="n">
        <v>40.8891</v>
      </c>
      <c r="J1661" s="0" t="n">
        <v>0.4308</v>
      </c>
      <c r="K1661" s="0" t="n">
        <v>1374.03</v>
      </c>
      <c r="L1661" s="0" t="n">
        <v>0</v>
      </c>
      <c r="M1661" s="0" t="n">
        <v>50.56</v>
      </c>
      <c r="N1661" s="0" t="n">
        <v>40411</v>
      </c>
      <c r="O1661" s="0" t="n">
        <v>40411</v>
      </c>
      <c r="P1661" s="0" t="n">
        <v>5644</v>
      </c>
      <c r="Q1661" s="1" t="n">
        <v>45.4976</v>
      </c>
      <c r="R1661" s="0" t="n">
        <v>0.4794</v>
      </c>
      <c r="S1661" s="0" t="s">
        <v>60</v>
      </c>
      <c r="T1661" s="0" t="s">
        <v>60</v>
      </c>
      <c r="U1661" s="0" t="s">
        <v>60</v>
      </c>
      <c r="V1661" s="0" t="s">
        <v>60</v>
      </c>
      <c r="W1661" s="0" t="s">
        <v>60</v>
      </c>
      <c r="X1661" s="0" t="s">
        <v>60</v>
      </c>
      <c r="Y1661" s="1" t="s">
        <v>60</v>
      </c>
      <c r="Z1661" s="0" t="s">
        <v>60</v>
      </c>
      <c r="AA1661" s="0" t="n">
        <v>1886.161</v>
      </c>
      <c r="AB1661" s="0" t="n">
        <v>0</v>
      </c>
      <c r="AC1661" s="0" t="n">
        <v>50.56</v>
      </c>
      <c r="AD1661" s="0" t="n">
        <v>58368</v>
      </c>
      <c r="AE1661" s="0" t="n">
        <v>58368</v>
      </c>
      <c r="AF1661" s="0" t="n">
        <v>10377</v>
      </c>
      <c r="AG1661" s="2" t="n">
        <v>50.8782</v>
      </c>
      <c r="AH1661" s="0" t="n">
        <v>0.5361</v>
      </c>
      <c r="AI1661" s="0" t="n">
        <v>5456.264</v>
      </c>
      <c r="AJ1661" s="0" t="n">
        <v>0</v>
      </c>
      <c r="AK1661" s="0" t="n">
        <v>68.54</v>
      </c>
      <c r="AL1661" s="0" t="n">
        <v>120754</v>
      </c>
      <c r="AM1661" s="0" t="n">
        <v>104991</v>
      </c>
      <c r="AN1661" s="0" t="n">
        <v>9710</v>
      </c>
      <c r="AO1661" s="2" t="n">
        <v>157.0945</v>
      </c>
      <c r="AP1661" s="0" t="n">
        <v>1.6553</v>
      </c>
      <c r="AQ1661" s="0" t="n">
        <v>4627.034</v>
      </c>
      <c r="AR1661" s="0" t="n">
        <v>0</v>
      </c>
      <c r="AS1661" s="0" t="n">
        <v>64.04</v>
      </c>
      <c r="AT1661" s="0" t="n">
        <v>79538</v>
      </c>
      <c r="AU1661" s="0" t="n">
        <v>71613</v>
      </c>
      <c r="AV1661" s="0" t="n">
        <v>11763</v>
      </c>
      <c r="AW1661" s="2" t="n">
        <v>94.4488</v>
      </c>
      <c r="AX1661" s="0" t="n">
        <v>0.9952</v>
      </c>
      <c r="AY1661" s="0" t="n">
        <v>5</v>
      </c>
      <c r="BC1661" s="0" t="s">
        <v>5032</v>
      </c>
    </row>
    <row r="1662" customFormat="false" ht="15" hidden="false" customHeight="true" outlineLevel="0" collapsed="false">
      <c r="A1662" s="0" t="s">
        <v>5033</v>
      </c>
      <c r="B1662" s="0" t="s">
        <v>5034</v>
      </c>
      <c r="C1662" s="0" t="n">
        <v>341.2572</v>
      </c>
      <c r="D1662" s="0" t="n">
        <v>0.07</v>
      </c>
      <c r="E1662" s="0" t="n">
        <v>22.19</v>
      </c>
      <c r="F1662" s="0" t="n">
        <v>31269</v>
      </c>
      <c r="G1662" s="0" t="n">
        <v>11468</v>
      </c>
      <c r="H1662" s="0" t="n">
        <v>6509</v>
      </c>
      <c r="I1662" s="1" t="n">
        <v>13.1063</v>
      </c>
      <c r="J1662" s="0" t="n">
        <v>0.563</v>
      </c>
      <c r="K1662" s="0" t="n">
        <v>370.5303</v>
      </c>
      <c r="L1662" s="0" t="n">
        <v>0</v>
      </c>
      <c r="M1662" s="0" t="n">
        <v>25.94</v>
      </c>
      <c r="N1662" s="0" t="n">
        <v>30560</v>
      </c>
      <c r="O1662" s="0" t="n">
        <v>13727</v>
      </c>
      <c r="P1662" s="0" t="n">
        <v>5270</v>
      </c>
      <c r="Q1662" s="1" t="n">
        <v>15.4549</v>
      </c>
      <c r="R1662" s="0" t="n">
        <v>0.6639</v>
      </c>
      <c r="S1662" s="0" t="n">
        <v>1719.676</v>
      </c>
      <c r="T1662" s="0" t="n">
        <v>0</v>
      </c>
      <c r="U1662" s="0" t="n">
        <v>32.89</v>
      </c>
      <c r="V1662" s="0" t="n">
        <v>46738</v>
      </c>
      <c r="W1662" s="0" t="n">
        <v>32247</v>
      </c>
      <c r="X1662" s="0" t="n">
        <v>6039</v>
      </c>
      <c r="Y1662" s="1" t="n">
        <v>35.3322</v>
      </c>
      <c r="Z1662" s="0" t="n">
        <v>1.5178</v>
      </c>
      <c r="AA1662" s="0" t="s">
        <v>60</v>
      </c>
      <c r="AB1662" s="0" t="s">
        <v>60</v>
      </c>
      <c r="AC1662" s="0" t="s">
        <v>60</v>
      </c>
      <c r="AD1662" s="0" t="s">
        <v>60</v>
      </c>
      <c r="AE1662" s="0" t="s">
        <v>60</v>
      </c>
      <c r="AF1662" s="0" t="s">
        <v>60</v>
      </c>
      <c r="AG1662" s="2" t="s">
        <v>60</v>
      </c>
      <c r="AH1662" s="0" t="s">
        <v>60</v>
      </c>
      <c r="AI1662" s="0" t="n">
        <v>177.8416</v>
      </c>
      <c r="AJ1662" s="0" t="n">
        <v>0.11</v>
      </c>
      <c r="AK1662" s="0" t="n">
        <v>12.03</v>
      </c>
      <c r="AL1662" s="0" t="n">
        <v>6821</v>
      </c>
      <c r="AM1662" s="0" t="n">
        <v>6652</v>
      </c>
      <c r="AN1662" s="0" t="n">
        <v>958</v>
      </c>
      <c r="AO1662" s="2" t="n">
        <v>9.9532</v>
      </c>
      <c r="AP1662" s="0" t="n">
        <v>0.4276</v>
      </c>
      <c r="AQ1662" s="0" t="n">
        <v>271.3885</v>
      </c>
      <c r="AR1662" s="0" t="n">
        <v>0.12</v>
      </c>
      <c r="AS1662" s="0" t="n">
        <v>21.39</v>
      </c>
      <c r="AT1662" s="0" t="n">
        <v>26865</v>
      </c>
      <c r="AU1662" s="0" t="n">
        <v>20702</v>
      </c>
      <c r="AV1662" s="0" t="n">
        <v>2637</v>
      </c>
      <c r="AW1662" s="2" t="n">
        <v>27.3034</v>
      </c>
      <c r="AX1662" s="0" t="n">
        <v>1.1729</v>
      </c>
      <c r="AY1662" s="0" t="n">
        <v>5</v>
      </c>
      <c r="BC1662" s="0" t="s">
        <v>5035</v>
      </c>
    </row>
    <row r="1663" customFormat="false" ht="15" hidden="false" customHeight="true" outlineLevel="0" collapsed="false">
      <c r="A1663" s="0" t="s">
        <v>5036</v>
      </c>
      <c r="B1663" s="0" t="s">
        <v>5037</v>
      </c>
      <c r="C1663" s="0" t="n">
        <v>361.3742</v>
      </c>
      <c r="D1663" s="0" t="n">
        <v>0.07</v>
      </c>
      <c r="E1663" s="0" t="n">
        <v>13.62</v>
      </c>
      <c r="F1663" s="0" t="n">
        <v>163095</v>
      </c>
      <c r="G1663" s="0" t="n">
        <v>162260</v>
      </c>
      <c r="H1663" s="0" t="n">
        <v>14746</v>
      </c>
      <c r="I1663" s="1" t="n">
        <v>185.44</v>
      </c>
      <c r="J1663" s="0" t="n">
        <v>6.3128</v>
      </c>
      <c r="K1663" s="0" t="n">
        <v>491.5169</v>
      </c>
      <c r="L1663" s="0" t="n">
        <v>0</v>
      </c>
      <c r="M1663" s="0" t="n">
        <v>13.62</v>
      </c>
      <c r="N1663" s="0" t="n">
        <v>196634</v>
      </c>
      <c r="O1663" s="0" t="n">
        <v>195604</v>
      </c>
      <c r="P1663" s="0" t="n">
        <v>18907</v>
      </c>
      <c r="Q1663" s="1" t="n">
        <v>220.2252</v>
      </c>
      <c r="R1663" s="0" t="n">
        <v>7.4969</v>
      </c>
      <c r="S1663" s="0" t="n">
        <v>281.9597</v>
      </c>
      <c r="T1663" s="0" t="n">
        <v>0.12</v>
      </c>
      <c r="U1663" s="0" t="n">
        <v>18.94</v>
      </c>
      <c r="V1663" s="0" t="n">
        <v>162133</v>
      </c>
      <c r="W1663" s="0" t="n">
        <v>149560</v>
      </c>
      <c r="X1663" s="0" t="n">
        <v>10200</v>
      </c>
      <c r="Y1663" s="1" t="n">
        <v>163.869</v>
      </c>
      <c r="Z1663" s="0" t="n">
        <v>5.5785</v>
      </c>
      <c r="AA1663" s="0" t="n">
        <v>435.979</v>
      </c>
      <c r="AB1663" s="0" t="n">
        <v>0</v>
      </c>
      <c r="AC1663" s="0" t="n">
        <v>13.62</v>
      </c>
      <c r="AD1663" s="0" t="n">
        <v>38660</v>
      </c>
      <c r="AE1663" s="0" t="n">
        <v>43168.5</v>
      </c>
      <c r="AF1663" s="0" t="n">
        <v>12294</v>
      </c>
      <c r="AG1663" s="2" t="n">
        <v>37.6291</v>
      </c>
      <c r="AH1663" s="0" t="n">
        <v>1.281</v>
      </c>
      <c r="AI1663" s="0" t="s">
        <v>60</v>
      </c>
      <c r="AJ1663" s="0" t="s">
        <v>60</v>
      </c>
      <c r="AK1663" s="0" t="s">
        <v>60</v>
      </c>
      <c r="AL1663" s="0" t="s">
        <v>60</v>
      </c>
      <c r="AM1663" s="0" t="s">
        <v>60</v>
      </c>
      <c r="AN1663" s="0" t="s">
        <v>60</v>
      </c>
      <c r="AO1663" s="2" t="s">
        <v>60</v>
      </c>
      <c r="AP1663" s="0" t="s">
        <v>60</v>
      </c>
      <c r="AQ1663" s="0" t="n">
        <v>456.7261</v>
      </c>
      <c r="AR1663" s="0" t="n">
        <v>0</v>
      </c>
      <c r="AS1663" s="0" t="n">
        <v>18.94</v>
      </c>
      <c r="AT1663" s="0" t="n">
        <v>51774</v>
      </c>
      <c r="AU1663" s="0" t="n">
        <v>40303.5</v>
      </c>
      <c r="AV1663" s="0" t="n">
        <v>9956</v>
      </c>
      <c r="AW1663" s="2" t="n">
        <v>53.1554</v>
      </c>
      <c r="AX1663" s="0" t="n">
        <v>1.8095</v>
      </c>
      <c r="AY1663" s="0" t="n">
        <v>5</v>
      </c>
      <c r="BC1663" s="0" t="s">
        <v>5038</v>
      </c>
    </row>
    <row r="1664" customFormat="false" ht="15" hidden="false" customHeight="true" outlineLevel="0" collapsed="false">
      <c r="A1664" s="0" t="s">
        <v>5039</v>
      </c>
      <c r="B1664" s="0" t="s">
        <v>5040</v>
      </c>
      <c r="C1664" s="0" t="n">
        <v>117.0112</v>
      </c>
      <c r="D1664" s="0" t="n">
        <v>0.7</v>
      </c>
      <c r="E1664" s="0" t="n">
        <v>5.87</v>
      </c>
      <c r="F1664" s="0" t="n">
        <v>44211</v>
      </c>
      <c r="G1664" s="0" t="n">
        <v>6783</v>
      </c>
      <c r="H1664" s="0" t="n">
        <v>1544</v>
      </c>
      <c r="I1664" s="1" t="n">
        <v>7.752</v>
      </c>
      <c r="J1664" s="0" t="n">
        <v>0.337</v>
      </c>
      <c r="K1664" s="0" t="s">
        <v>60</v>
      </c>
      <c r="L1664" s="0" t="s">
        <v>60</v>
      </c>
      <c r="M1664" s="0" t="s">
        <v>60</v>
      </c>
      <c r="N1664" s="0" t="s">
        <v>60</v>
      </c>
      <c r="O1664" s="0" t="s">
        <v>60</v>
      </c>
      <c r="P1664" s="0" t="s">
        <v>60</v>
      </c>
      <c r="Q1664" s="1" t="s">
        <v>60</v>
      </c>
      <c r="R1664" s="0" t="s">
        <v>60</v>
      </c>
      <c r="S1664" s="0" t="n">
        <v>127.626</v>
      </c>
      <c r="T1664" s="0" t="n">
        <v>0.39</v>
      </c>
      <c r="U1664" s="0" t="n">
        <v>11.22</v>
      </c>
      <c r="V1664" s="0" t="n">
        <v>10512</v>
      </c>
      <c r="W1664" s="0" t="n">
        <v>9227</v>
      </c>
      <c r="X1664" s="0" t="n">
        <v>4059</v>
      </c>
      <c r="Y1664" s="1" t="n">
        <v>10.1098</v>
      </c>
      <c r="Z1664" s="0" t="n">
        <v>0.4395</v>
      </c>
      <c r="AA1664" s="0" t="n">
        <v>181.701</v>
      </c>
      <c r="AB1664" s="0" t="n">
        <v>0.34</v>
      </c>
      <c r="AC1664" s="0" t="n">
        <v>17.6</v>
      </c>
      <c r="AD1664" s="0" t="n">
        <v>20612</v>
      </c>
      <c r="AE1664" s="0" t="n">
        <v>6027</v>
      </c>
      <c r="AF1664" s="0" t="n">
        <v>1719</v>
      </c>
      <c r="AG1664" s="2" t="n">
        <v>5.2536</v>
      </c>
      <c r="AH1664" s="0" t="n">
        <v>0.2284</v>
      </c>
      <c r="AI1664" s="0" t="n">
        <v>151.358</v>
      </c>
      <c r="AJ1664" s="0" t="n">
        <v>0.1</v>
      </c>
      <c r="AK1664" s="0" t="n">
        <v>10.46</v>
      </c>
      <c r="AL1664" s="0" t="n">
        <v>30722</v>
      </c>
      <c r="AM1664" s="0" t="n">
        <v>9878</v>
      </c>
      <c r="AN1664" s="0" t="n">
        <v>3346</v>
      </c>
      <c r="AO1664" s="2" t="n">
        <v>14.7801</v>
      </c>
      <c r="AP1664" s="0" t="n">
        <v>0.6426</v>
      </c>
      <c r="AQ1664" s="0" t="n">
        <v>208.4948</v>
      </c>
      <c r="AR1664" s="0" t="n">
        <v>0.16</v>
      </c>
      <c r="AS1664" s="0" t="n">
        <v>15.82</v>
      </c>
      <c r="AT1664" s="0" t="n">
        <v>28678</v>
      </c>
      <c r="AU1664" s="0" t="n">
        <v>18832</v>
      </c>
      <c r="AV1664" s="0" t="n">
        <v>4926</v>
      </c>
      <c r="AW1664" s="2" t="n">
        <v>24.8371</v>
      </c>
      <c r="AX1664" s="0" t="n">
        <v>1.0798</v>
      </c>
      <c r="AY1664" s="0" t="n">
        <v>5</v>
      </c>
      <c r="BC1664" s="0" t="s">
        <v>5041</v>
      </c>
    </row>
    <row r="1665" customFormat="false" ht="15" hidden="false" customHeight="true" outlineLevel="0" collapsed="false">
      <c r="A1665" s="0" t="s">
        <v>5042</v>
      </c>
      <c r="B1665" s="0" t="s">
        <v>5043</v>
      </c>
      <c r="C1665" s="0" t="n">
        <v>1927.223</v>
      </c>
      <c r="D1665" s="0" t="n">
        <v>0</v>
      </c>
      <c r="E1665" s="0" t="n">
        <v>7.93</v>
      </c>
      <c r="F1665" s="0" t="n">
        <v>54238</v>
      </c>
      <c r="G1665" s="0" t="n">
        <v>0</v>
      </c>
      <c r="H1665" s="0" t="n">
        <v>13339</v>
      </c>
      <c r="I1665" s="1" t="s">
        <v>60</v>
      </c>
      <c r="J1665" s="0" t="s">
        <v>60</v>
      </c>
      <c r="K1665" s="0" t="n">
        <v>1384.163</v>
      </c>
      <c r="L1665" s="0" t="n">
        <v>0</v>
      </c>
      <c r="M1665" s="0" t="n">
        <v>7.93</v>
      </c>
      <c r="N1665" s="0" t="n">
        <v>61496</v>
      </c>
      <c r="O1665" s="0" t="n">
        <v>0</v>
      </c>
      <c r="P1665" s="0" t="n">
        <v>14127</v>
      </c>
      <c r="Q1665" s="1" t="s">
        <v>60</v>
      </c>
      <c r="R1665" s="0" t="s">
        <v>60</v>
      </c>
      <c r="S1665" s="0" t="n">
        <v>2380.069</v>
      </c>
      <c r="T1665" s="0" t="n">
        <v>0</v>
      </c>
      <c r="U1665" s="0" t="n">
        <v>24.39</v>
      </c>
      <c r="V1665" s="0" t="n">
        <v>65060</v>
      </c>
      <c r="W1665" s="0" t="n">
        <v>0</v>
      </c>
      <c r="X1665" s="0" t="n">
        <v>16589</v>
      </c>
      <c r="Y1665" s="1" t="s">
        <v>60</v>
      </c>
      <c r="Z1665" s="0" t="s">
        <v>60</v>
      </c>
      <c r="AA1665" s="0" t="s">
        <v>60</v>
      </c>
      <c r="AB1665" s="0" t="s">
        <v>60</v>
      </c>
      <c r="AC1665" s="0" t="s">
        <v>60</v>
      </c>
      <c r="AD1665" s="0" t="s">
        <v>60</v>
      </c>
      <c r="AE1665" s="0" t="s">
        <v>60</v>
      </c>
      <c r="AF1665" s="0" t="s">
        <v>60</v>
      </c>
      <c r="AG1665" s="2" t="s">
        <v>60</v>
      </c>
      <c r="AH1665" s="0" t="s">
        <v>60</v>
      </c>
      <c r="AI1665" s="0" t="n">
        <v>1545.697</v>
      </c>
      <c r="AJ1665" s="0" t="n">
        <v>0</v>
      </c>
      <c r="AK1665" s="0" t="n">
        <v>7.93</v>
      </c>
      <c r="AL1665" s="0" t="n">
        <v>65235</v>
      </c>
      <c r="AM1665" s="0" t="n">
        <v>0</v>
      </c>
      <c r="AN1665" s="0" t="n">
        <v>13067</v>
      </c>
      <c r="AO1665" s="2" t="s">
        <v>60</v>
      </c>
      <c r="AP1665" s="0" t="s">
        <v>60</v>
      </c>
      <c r="AQ1665" s="0" t="n">
        <v>2094.308</v>
      </c>
      <c r="AR1665" s="0" t="n">
        <v>0</v>
      </c>
      <c r="AS1665" s="0" t="n">
        <v>27.44</v>
      </c>
      <c r="AT1665" s="0" t="n">
        <v>93478</v>
      </c>
      <c r="AU1665" s="0" t="n">
        <v>0</v>
      </c>
      <c r="AV1665" s="0" t="n">
        <v>15087</v>
      </c>
      <c r="AW1665" s="2" t="s">
        <v>60</v>
      </c>
      <c r="AX1665" s="0" t="s">
        <v>60</v>
      </c>
      <c r="AY1665" s="0" t="n">
        <v>5</v>
      </c>
      <c r="BC1665" s="0" t="s">
        <v>5044</v>
      </c>
    </row>
    <row r="1666" customFormat="false" ht="15" hidden="false" customHeight="true" outlineLevel="0" collapsed="false">
      <c r="A1666" s="0" t="s">
        <v>5045</v>
      </c>
      <c r="B1666" s="0" t="s">
        <v>5046</v>
      </c>
      <c r="C1666" s="0" t="n">
        <v>117.9978</v>
      </c>
      <c r="D1666" s="0" t="n">
        <v>0.7</v>
      </c>
      <c r="E1666" s="0" t="n">
        <v>2.52</v>
      </c>
      <c r="F1666" s="0" t="n">
        <v>2732</v>
      </c>
      <c r="G1666" s="0" t="n">
        <v>5490</v>
      </c>
      <c r="H1666" s="0" t="n">
        <v>765</v>
      </c>
      <c r="I1666" s="1" t="n">
        <v>6.2743</v>
      </c>
      <c r="J1666" s="0" t="n">
        <v>0.3672</v>
      </c>
      <c r="K1666" s="0" t="n">
        <v>105.924</v>
      </c>
      <c r="L1666" s="0" t="n">
        <v>0.69</v>
      </c>
      <c r="M1666" s="0" t="n">
        <v>10.68</v>
      </c>
      <c r="N1666" s="0" t="n">
        <v>35937</v>
      </c>
      <c r="O1666" s="0" t="n">
        <v>934</v>
      </c>
      <c r="P1666" s="0" t="n">
        <v>5172</v>
      </c>
      <c r="Q1666" s="1" t="n">
        <v>1.0516</v>
      </c>
      <c r="R1666" s="0" t="n">
        <v>0.0615</v>
      </c>
      <c r="S1666" s="0" t="n">
        <v>273.1724</v>
      </c>
      <c r="T1666" s="0" t="n">
        <v>0.12</v>
      </c>
      <c r="U1666" s="0" t="n">
        <v>15.15</v>
      </c>
      <c r="V1666" s="0" t="n">
        <v>89714</v>
      </c>
      <c r="W1666" s="0" t="n">
        <v>55591.68</v>
      </c>
      <c r="X1666" s="0" t="n">
        <v>20801</v>
      </c>
      <c r="Y1666" s="1" t="n">
        <v>60.9104</v>
      </c>
      <c r="Z1666" s="0" t="n">
        <v>3.5643</v>
      </c>
      <c r="AA1666" s="0" t="n">
        <v>74.3245</v>
      </c>
      <c r="AB1666" s="0" t="n">
        <v>2.51</v>
      </c>
      <c r="AC1666" s="0" t="n">
        <v>5.24</v>
      </c>
      <c r="AD1666" s="0" t="n">
        <v>14744</v>
      </c>
      <c r="AE1666" s="0" t="n">
        <v>7729.5</v>
      </c>
      <c r="AF1666" s="0" t="n">
        <v>2425</v>
      </c>
      <c r="AG1666" s="2" t="n">
        <v>6.7377</v>
      </c>
      <c r="AH1666" s="0" t="n">
        <v>0.3943</v>
      </c>
      <c r="AI1666" s="0" t="s">
        <v>60</v>
      </c>
      <c r="AJ1666" s="0" t="s">
        <v>60</v>
      </c>
      <c r="AK1666" s="0" t="s">
        <v>60</v>
      </c>
      <c r="AL1666" s="0" t="s">
        <v>60</v>
      </c>
      <c r="AM1666" s="0" t="s">
        <v>60</v>
      </c>
      <c r="AN1666" s="0" t="s">
        <v>60</v>
      </c>
      <c r="AO1666" s="2" t="s">
        <v>60</v>
      </c>
      <c r="AP1666" s="0" t="s">
        <v>60</v>
      </c>
      <c r="AQ1666" s="0" t="n">
        <v>97.2857</v>
      </c>
      <c r="AR1666" s="0" t="n">
        <v>1.47</v>
      </c>
      <c r="AS1666" s="0" t="n">
        <v>7.77</v>
      </c>
      <c r="AT1666" s="0" t="n">
        <v>17208</v>
      </c>
      <c r="AU1666" s="0" t="n">
        <v>12631.91</v>
      </c>
      <c r="AV1666" s="0" t="n">
        <v>4205</v>
      </c>
      <c r="AW1666" s="2" t="n">
        <v>16.66</v>
      </c>
      <c r="AX1666" s="0" t="n">
        <v>0.9749</v>
      </c>
      <c r="AY1666" s="0" t="n">
        <v>5</v>
      </c>
      <c r="BC1666" s="0" t="s">
        <v>5047</v>
      </c>
    </row>
    <row r="1667" customFormat="false" ht="15" hidden="false" customHeight="true" outlineLevel="0" collapsed="false">
      <c r="A1667" s="0" t="s">
        <v>5048</v>
      </c>
      <c r="B1667" s="0" t="s">
        <v>5049</v>
      </c>
      <c r="C1667" s="0" t="n">
        <v>122.9016</v>
      </c>
      <c r="D1667" s="0" t="n">
        <v>0.61</v>
      </c>
      <c r="E1667" s="0" t="n">
        <v>8.76</v>
      </c>
      <c r="F1667" s="0" t="n">
        <v>37013</v>
      </c>
      <c r="G1667" s="0" t="n">
        <v>8517</v>
      </c>
      <c r="H1667" s="0" t="n">
        <v>11608</v>
      </c>
      <c r="I1667" s="1" t="n">
        <v>9.7337</v>
      </c>
      <c r="J1667" s="0" t="n">
        <v>1.5231</v>
      </c>
      <c r="K1667" s="0" t="s">
        <v>60</v>
      </c>
      <c r="L1667" s="0" t="s">
        <v>60</v>
      </c>
      <c r="M1667" s="0" t="s">
        <v>60</v>
      </c>
      <c r="N1667" s="0" t="s">
        <v>60</v>
      </c>
      <c r="O1667" s="0" t="s">
        <v>60</v>
      </c>
      <c r="P1667" s="0" t="s">
        <v>60</v>
      </c>
      <c r="Q1667" s="1" t="s">
        <v>60</v>
      </c>
      <c r="R1667" s="0" t="s">
        <v>60</v>
      </c>
      <c r="S1667" s="0" t="n">
        <v>69.959</v>
      </c>
      <c r="T1667" s="0" t="n">
        <v>3.19</v>
      </c>
      <c r="U1667" s="0" t="n">
        <v>7.94</v>
      </c>
      <c r="V1667" s="0" t="n">
        <v>25573</v>
      </c>
      <c r="W1667" s="0" t="n">
        <v>8984</v>
      </c>
      <c r="X1667" s="0" t="n">
        <v>2862</v>
      </c>
      <c r="Y1667" s="1" t="n">
        <v>9.8435</v>
      </c>
      <c r="Z1667" s="0" t="n">
        <v>1.5403</v>
      </c>
      <c r="AA1667" s="0" t="n">
        <v>123.8125</v>
      </c>
      <c r="AB1667" s="0" t="n">
        <v>0.81</v>
      </c>
      <c r="AC1667" s="0" t="n">
        <v>7.46</v>
      </c>
      <c r="AD1667" s="0" t="n">
        <v>59655</v>
      </c>
      <c r="AE1667" s="0" t="n">
        <v>14073</v>
      </c>
      <c r="AF1667" s="0" t="n">
        <v>7436</v>
      </c>
      <c r="AG1667" s="2" t="n">
        <v>12.2672</v>
      </c>
      <c r="AH1667" s="0" t="n">
        <v>1.9195</v>
      </c>
      <c r="AI1667" s="0" t="n">
        <v>154.4422</v>
      </c>
      <c r="AJ1667" s="0" t="n">
        <v>0.1</v>
      </c>
      <c r="AK1667" s="0" t="n">
        <v>12.73</v>
      </c>
      <c r="AL1667" s="0" t="n">
        <v>28518</v>
      </c>
      <c r="AM1667" s="0" t="n">
        <v>11044</v>
      </c>
      <c r="AN1667" s="0" t="n">
        <v>4354</v>
      </c>
      <c r="AO1667" s="2" t="n">
        <v>16.5248</v>
      </c>
      <c r="AP1667" s="0" t="n">
        <v>2.5857</v>
      </c>
      <c r="AQ1667" s="0" t="n">
        <v>168.1528</v>
      </c>
      <c r="AR1667" s="0" t="n">
        <v>0.41</v>
      </c>
      <c r="AS1667" s="0" t="n">
        <v>14.99</v>
      </c>
      <c r="AT1667" s="0" t="n">
        <v>67848</v>
      </c>
      <c r="AU1667" s="0" t="n">
        <v>12045</v>
      </c>
      <c r="AV1667" s="0" t="n">
        <v>5967</v>
      </c>
      <c r="AW1667" s="2" t="n">
        <v>15.8859</v>
      </c>
      <c r="AX1667" s="0" t="n">
        <v>2.4858</v>
      </c>
      <c r="AY1667" s="0" t="n">
        <v>5</v>
      </c>
      <c r="BC1667" s="0" t="s">
        <v>5050</v>
      </c>
    </row>
    <row r="1668" customFormat="false" ht="15" hidden="false" customHeight="true" outlineLevel="0" collapsed="false">
      <c r="A1668" s="0" t="s">
        <v>5051</v>
      </c>
      <c r="B1668" s="0" t="s">
        <v>5052</v>
      </c>
      <c r="C1668" s="0" t="n">
        <v>609.2211</v>
      </c>
      <c r="D1668" s="0" t="n">
        <v>0</v>
      </c>
      <c r="E1668" s="0" t="n">
        <v>22.59</v>
      </c>
      <c r="F1668" s="0" t="n">
        <v>29197</v>
      </c>
      <c r="G1668" s="0" t="n">
        <v>13396</v>
      </c>
      <c r="H1668" s="0" t="n">
        <v>3143</v>
      </c>
      <c r="I1668" s="1" t="n">
        <v>15.3097</v>
      </c>
      <c r="J1668" s="0" t="n">
        <v>0.5157</v>
      </c>
      <c r="K1668" s="0" t="n">
        <v>336.44</v>
      </c>
      <c r="L1668" s="0" t="n">
        <v>0</v>
      </c>
      <c r="M1668" s="0" t="n">
        <v>26.58</v>
      </c>
      <c r="N1668" s="0" t="n">
        <v>21462</v>
      </c>
      <c r="O1668" s="0" t="n">
        <v>15383</v>
      </c>
      <c r="P1668" s="0" t="n">
        <v>4585</v>
      </c>
      <c r="Q1668" s="1" t="n">
        <v>17.3193</v>
      </c>
      <c r="R1668" s="0" t="n">
        <v>0.5834</v>
      </c>
      <c r="S1668" s="0" t="n">
        <v>577.0667</v>
      </c>
      <c r="T1668" s="0" t="n">
        <v>0</v>
      </c>
      <c r="U1668" s="0" t="n">
        <v>49.5</v>
      </c>
      <c r="V1668" s="0" t="n">
        <v>48445</v>
      </c>
      <c r="W1668" s="0" t="n">
        <v>19409</v>
      </c>
      <c r="X1668" s="0" t="n">
        <v>5973</v>
      </c>
      <c r="Y1668" s="1" t="n">
        <v>21.2659</v>
      </c>
      <c r="Z1668" s="0" t="n">
        <v>0.7163</v>
      </c>
      <c r="AA1668" s="0" t="s">
        <v>60</v>
      </c>
      <c r="AB1668" s="0" t="s">
        <v>60</v>
      </c>
      <c r="AC1668" s="0" t="s">
        <v>60</v>
      </c>
      <c r="AD1668" s="0" t="s">
        <v>60</v>
      </c>
      <c r="AE1668" s="0" t="s">
        <v>60</v>
      </c>
      <c r="AF1668" s="0" t="s">
        <v>60</v>
      </c>
      <c r="AG1668" s="2" t="s">
        <v>60</v>
      </c>
      <c r="AH1668" s="0" t="s">
        <v>60</v>
      </c>
      <c r="AI1668" s="0" t="n">
        <v>194.9311</v>
      </c>
      <c r="AJ1668" s="0" t="n">
        <v>0.11</v>
      </c>
      <c r="AK1668" s="0" t="n">
        <v>10.63</v>
      </c>
      <c r="AL1668" s="0" t="n">
        <v>9379</v>
      </c>
      <c r="AM1668" s="0" t="n">
        <v>13332</v>
      </c>
      <c r="AN1668" s="0" t="n">
        <v>1947</v>
      </c>
      <c r="AO1668" s="2" t="n">
        <v>19.9482</v>
      </c>
      <c r="AP1668" s="0" t="n">
        <v>0.672</v>
      </c>
      <c r="AQ1668" s="0" t="n">
        <v>260.0547</v>
      </c>
      <c r="AR1668" s="0" t="n">
        <v>0.18</v>
      </c>
      <c r="AS1668" s="0" t="n">
        <v>27.24</v>
      </c>
      <c r="AT1668" s="0" t="n">
        <v>15950</v>
      </c>
      <c r="AU1668" s="0" t="n">
        <v>10286</v>
      </c>
      <c r="AV1668" s="0" t="n">
        <v>2915</v>
      </c>
      <c r="AW1668" s="2" t="n">
        <v>13.566</v>
      </c>
      <c r="AX1668" s="0" t="n">
        <v>0.457</v>
      </c>
      <c r="AY1668" s="0" t="n">
        <v>5</v>
      </c>
      <c r="BC1668" s="0" t="s">
        <v>5053</v>
      </c>
    </row>
    <row r="1669" customFormat="false" ht="15" hidden="false" customHeight="true" outlineLevel="0" collapsed="false">
      <c r="A1669" s="0" t="s">
        <v>5054</v>
      </c>
      <c r="B1669" s="0" t="s">
        <v>5055</v>
      </c>
      <c r="C1669" s="0" t="n">
        <v>78.5991</v>
      </c>
      <c r="D1669" s="0" t="n">
        <v>1.79</v>
      </c>
      <c r="E1669" s="0" t="n">
        <v>5.66</v>
      </c>
      <c r="F1669" s="0" t="n">
        <v>104520</v>
      </c>
      <c r="G1669" s="0" t="n">
        <v>10489</v>
      </c>
      <c r="H1669" s="0" t="n">
        <v>6493</v>
      </c>
      <c r="I1669" s="1" t="n">
        <v>11.9874</v>
      </c>
      <c r="J1669" s="0" t="n">
        <v>2.6618</v>
      </c>
      <c r="K1669" s="0" t="s">
        <v>60</v>
      </c>
      <c r="L1669" s="0" t="s">
        <v>60</v>
      </c>
      <c r="M1669" s="0" t="s">
        <v>60</v>
      </c>
      <c r="N1669" s="0" t="s">
        <v>60</v>
      </c>
      <c r="O1669" s="0" t="s">
        <v>60</v>
      </c>
      <c r="P1669" s="0" t="s">
        <v>60</v>
      </c>
      <c r="Q1669" s="1" t="s">
        <v>60</v>
      </c>
      <c r="R1669" s="0" t="s">
        <v>60</v>
      </c>
      <c r="S1669" s="0" t="n">
        <v>78.1389</v>
      </c>
      <c r="T1669" s="0" t="n">
        <v>2.38</v>
      </c>
      <c r="U1669" s="0" t="n">
        <v>7.58</v>
      </c>
      <c r="V1669" s="0" t="n">
        <v>33063</v>
      </c>
      <c r="W1669" s="0" t="n">
        <v>14528</v>
      </c>
      <c r="X1669" s="0" t="n">
        <v>3792</v>
      </c>
      <c r="Y1669" s="1" t="n">
        <v>15.918</v>
      </c>
      <c r="Z1669" s="0" t="n">
        <v>3.5346</v>
      </c>
      <c r="AA1669" s="0" t="n">
        <v>67.6875</v>
      </c>
      <c r="AB1669" s="0" t="n">
        <v>3.35</v>
      </c>
      <c r="AC1669" s="0" t="n">
        <v>4.45</v>
      </c>
      <c r="AD1669" s="0" t="n">
        <v>142657</v>
      </c>
      <c r="AE1669" s="0" t="n">
        <v>39421</v>
      </c>
      <c r="AF1669" s="0" t="n">
        <v>8256</v>
      </c>
      <c r="AG1669" s="2" t="n">
        <v>34.3625</v>
      </c>
      <c r="AH1669" s="0" t="n">
        <v>7.6302</v>
      </c>
      <c r="AI1669" s="0" t="n">
        <v>53.7123</v>
      </c>
      <c r="AJ1669" s="0" t="n">
        <v>3.51</v>
      </c>
      <c r="AK1669" s="0" t="n">
        <v>3.03</v>
      </c>
      <c r="AL1669" s="0" t="n">
        <v>33378</v>
      </c>
      <c r="AM1669" s="0" t="n">
        <v>9556</v>
      </c>
      <c r="AN1669" s="0" t="n">
        <v>4041</v>
      </c>
      <c r="AO1669" s="2" t="n">
        <v>14.2983</v>
      </c>
      <c r="AP1669" s="0" t="n">
        <v>3.175</v>
      </c>
      <c r="AQ1669" s="0" t="n">
        <v>64.1105</v>
      </c>
      <c r="AR1669" s="0" t="n">
        <v>3.24</v>
      </c>
      <c r="AS1669" s="0" t="n">
        <v>3.99</v>
      </c>
      <c r="AT1669" s="0" t="n">
        <v>49947</v>
      </c>
      <c r="AU1669" s="0" t="n">
        <v>8913</v>
      </c>
      <c r="AV1669" s="0" t="n">
        <v>8714</v>
      </c>
      <c r="AW1669" s="2" t="n">
        <v>11.7552</v>
      </c>
      <c r="AX1669" s="0" t="n">
        <v>2.6102</v>
      </c>
      <c r="AY1669" s="0" t="n">
        <v>5</v>
      </c>
      <c r="BC1669" s="0" t="s">
        <v>5056</v>
      </c>
    </row>
    <row r="1670" customFormat="false" ht="15" hidden="false" customHeight="true" outlineLevel="0" collapsed="false">
      <c r="A1670" s="0" t="s">
        <v>5057</v>
      </c>
      <c r="B1670" s="0" t="s">
        <v>5058</v>
      </c>
      <c r="C1670" s="0" t="n">
        <v>1394.398</v>
      </c>
      <c r="D1670" s="0" t="n">
        <v>0</v>
      </c>
      <c r="E1670" s="0" t="n">
        <v>52.49</v>
      </c>
      <c r="F1670" s="0" t="n">
        <v>53655</v>
      </c>
      <c r="G1670" s="0" t="n">
        <v>35182</v>
      </c>
      <c r="H1670" s="0" t="n">
        <v>8244</v>
      </c>
      <c r="I1670" s="1" t="n">
        <v>40.208</v>
      </c>
      <c r="J1670" s="0" t="n">
        <v>0.8295</v>
      </c>
      <c r="K1670" s="0" t="n">
        <v>1494.07</v>
      </c>
      <c r="L1670" s="0" t="n">
        <v>0</v>
      </c>
      <c r="M1670" s="0" t="n">
        <v>40.88</v>
      </c>
      <c r="N1670" s="0" t="n">
        <v>38813</v>
      </c>
      <c r="O1670" s="0" t="n">
        <v>34571</v>
      </c>
      <c r="P1670" s="0" t="n">
        <v>6213</v>
      </c>
      <c r="Q1670" s="1" t="n">
        <v>38.9225</v>
      </c>
      <c r="R1670" s="0" t="n">
        <v>0.803</v>
      </c>
      <c r="S1670" s="0" t="n">
        <v>357.7964</v>
      </c>
      <c r="T1670" s="0" t="n">
        <v>0</v>
      </c>
      <c r="U1670" s="0" t="n">
        <v>29.28</v>
      </c>
      <c r="V1670" s="0" t="n">
        <v>29034</v>
      </c>
      <c r="W1670" s="0" t="n">
        <v>22506</v>
      </c>
      <c r="X1670" s="0" t="n">
        <v>4371</v>
      </c>
      <c r="Y1670" s="1" t="n">
        <v>24.6592</v>
      </c>
      <c r="Z1670" s="0" t="n">
        <v>0.5087</v>
      </c>
      <c r="AA1670" s="0" t="s">
        <v>60</v>
      </c>
      <c r="AB1670" s="0" t="s">
        <v>60</v>
      </c>
      <c r="AC1670" s="0" t="s">
        <v>60</v>
      </c>
      <c r="AD1670" s="0" t="s">
        <v>60</v>
      </c>
      <c r="AE1670" s="0" t="s">
        <v>60</v>
      </c>
      <c r="AF1670" s="0" t="s">
        <v>60</v>
      </c>
      <c r="AG1670" s="2" t="s">
        <v>60</v>
      </c>
      <c r="AH1670" s="0" t="s">
        <v>60</v>
      </c>
      <c r="AI1670" s="0" t="n">
        <v>1095.129</v>
      </c>
      <c r="AJ1670" s="0" t="n">
        <v>0</v>
      </c>
      <c r="AK1670" s="0" t="n">
        <v>50.28</v>
      </c>
      <c r="AL1670" s="0" t="n">
        <v>102088</v>
      </c>
      <c r="AM1670" s="0" t="n">
        <v>85312</v>
      </c>
      <c r="AN1670" s="0" t="n">
        <v>7589</v>
      </c>
      <c r="AO1670" s="2" t="n">
        <v>127.6495</v>
      </c>
      <c r="AP1670" s="0" t="n">
        <v>2.6334</v>
      </c>
      <c r="AQ1670" s="0" t="n">
        <v>1507.623</v>
      </c>
      <c r="AR1670" s="0" t="n">
        <v>0</v>
      </c>
      <c r="AS1670" s="0" t="n">
        <v>41.99</v>
      </c>
      <c r="AT1670" s="0" t="n">
        <v>35982</v>
      </c>
      <c r="AU1670" s="0" t="n">
        <v>27640</v>
      </c>
      <c r="AV1670" s="0" t="n">
        <v>7179</v>
      </c>
      <c r="AW1670" s="2" t="n">
        <v>36.4538</v>
      </c>
      <c r="AX1670" s="0" t="n">
        <v>0.752</v>
      </c>
      <c r="AY1670" s="0" t="n">
        <v>5</v>
      </c>
      <c r="BC1670" s="0" t="s">
        <v>5059</v>
      </c>
    </row>
    <row r="1671" customFormat="false" ht="15" hidden="false" customHeight="true" outlineLevel="0" collapsed="false">
      <c r="A1671" s="0" t="s">
        <v>5060</v>
      </c>
      <c r="B1671" s="0" t="s">
        <v>5061</v>
      </c>
      <c r="C1671" s="0" t="n">
        <v>120.5285</v>
      </c>
      <c r="D1671" s="0" t="n">
        <v>0.6</v>
      </c>
      <c r="E1671" s="0" t="n">
        <v>6.79</v>
      </c>
      <c r="F1671" s="0" t="n">
        <v>16474</v>
      </c>
      <c r="G1671" s="0" t="n">
        <v>13787</v>
      </c>
      <c r="H1671" s="0" t="n">
        <v>1570</v>
      </c>
      <c r="I1671" s="1" t="n">
        <v>15.7566</v>
      </c>
      <c r="J1671" s="0" t="n">
        <v>1.0342</v>
      </c>
      <c r="K1671" s="0" t="s">
        <v>60</v>
      </c>
      <c r="L1671" s="0" t="s">
        <v>60</v>
      </c>
      <c r="M1671" s="0" t="s">
        <v>60</v>
      </c>
      <c r="N1671" s="0" t="s">
        <v>60</v>
      </c>
      <c r="O1671" s="0" t="s">
        <v>60</v>
      </c>
      <c r="P1671" s="0" t="s">
        <v>60</v>
      </c>
      <c r="Q1671" s="1" t="s">
        <v>60</v>
      </c>
      <c r="R1671" s="0" t="s">
        <v>60</v>
      </c>
      <c r="S1671" s="0" t="n">
        <v>131.5275</v>
      </c>
      <c r="T1671" s="0" t="n">
        <v>0.34</v>
      </c>
      <c r="U1671" s="0" t="n">
        <v>3.48</v>
      </c>
      <c r="V1671" s="0" t="n">
        <v>32229</v>
      </c>
      <c r="W1671" s="0" t="n">
        <v>46624.5</v>
      </c>
      <c r="X1671" s="0" t="n">
        <v>2022</v>
      </c>
      <c r="Y1671" s="1" t="n">
        <v>51.0853</v>
      </c>
      <c r="Z1671" s="0" t="n">
        <v>3.3531</v>
      </c>
      <c r="AA1671" s="0" t="n">
        <v>144.1009</v>
      </c>
      <c r="AB1671" s="0" t="n">
        <v>0.53</v>
      </c>
      <c r="AC1671" s="0" t="n">
        <v>14.46</v>
      </c>
      <c r="AD1671" s="0" t="n">
        <v>4195</v>
      </c>
      <c r="AE1671" s="0" t="n">
        <v>2512</v>
      </c>
      <c r="AF1671" s="0" t="n">
        <v>1799</v>
      </c>
      <c r="AG1671" s="2" t="n">
        <v>2.1897</v>
      </c>
      <c r="AH1671" s="0" t="n">
        <v>0.1437</v>
      </c>
      <c r="AI1671" s="0" t="n">
        <v>268.4665</v>
      </c>
      <c r="AJ1671" s="0" t="n">
        <v>0</v>
      </c>
      <c r="AK1671" s="0" t="n">
        <v>8.19</v>
      </c>
      <c r="AL1671" s="0" t="n">
        <v>13541</v>
      </c>
      <c r="AM1671" s="0" t="n">
        <v>7813</v>
      </c>
      <c r="AN1671" s="0" t="n">
        <v>5124</v>
      </c>
      <c r="AO1671" s="2" t="n">
        <v>11.6903</v>
      </c>
      <c r="AP1671" s="0" t="n">
        <v>0.7673</v>
      </c>
      <c r="AQ1671" s="0" t="n">
        <v>140.992</v>
      </c>
      <c r="AR1671" s="0" t="n">
        <v>0.59</v>
      </c>
      <c r="AS1671" s="0" t="n">
        <v>12.2</v>
      </c>
      <c r="AT1671" s="0" t="n">
        <v>17099</v>
      </c>
      <c r="AU1671" s="0" t="n">
        <v>4449</v>
      </c>
      <c r="AV1671" s="0" t="n">
        <v>2013</v>
      </c>
      <c r="AW1671" s="2" t="n">
        <v>5.8677</v>
      </c>
      <c r="AX1671" s="0" t="n">
        <v>0.3851</v>
      </c>
      <c r="AY1671" s="0" t="n">
        <v>5</v>
      </c>
      <c r="BC1671" s="0" t="s">
        <v>5062</v>
      </c>
    </row>
    <row r="1672" customFormat="false" ht="15" hidden="false" customHeight="true" outlineLevel="0" collapsed="false">
      <c r="A1672" s="0" t="s">
        <v>5063</v>
      </c>
      <c r="B1672" s="0" t="s">
        <v>5064</v>
      </c>
      <c r="C1672" s="0" t="n">
        <v>370.0555</v>
      </c>
      <c r="D1672" s="0" t="n">
        <v>0.07</v>
      </c>
      <c r="E1672" s="0" t="n">
        <v>12.29</v>
      </c>
      <c r="F1672" s="0" t="n">
        <v>24136</v>
      </c>
      <c r="G1672" s="0" t="n">
        <v>11869</v>
      </c>
      <c r="H1672" s="0" t="n">
        <v>4698</v>
      </c>
      <c r="I1672" s="1" t="n">
        <v>13.5646</v>
      </c>
      <c r="J1672" s="0" t="n">
        <v>0.8123</v>
      </c>
      <c r="K1672" s="0" t="n">
        <v>440.0114</v>
      </c>
      <c r="L1672" s="0" t="n">
        <v>0</v>
      </c>
      <c r="M1672" s="0" t="n">
        <v>9.72</v>
      </c>
      <c r="N1672" s="0" t="n">
        <v>8229</v>
      </c>
      <c r="O1672" s="0" t="n">
        <v>8229</v>
      </c>
      <c r="P1672" s="0" t="n">
        <v>2717</v>
      </c>
      <c r="Q1672" s="1" t="n">
        <v>9.2648</v>
      </c>
      <c r="R1672" s="0" t="n">
        <v>0.5548</v>
      </c>
      <c r="S1672" s="0" t="n">
        <v>145.0702</v>
      </c>
      <c r="T1672" s="0" t="n">
        <v>0.35</v>
      </c>
      <c r="U1672" s="0" t="n">
        <v>20.18</v>
      </c>
      <c r="V1672" s="0" t="n">
        <v>17281</v>
      </c>
      <c r="W1672" s="0" t="n">
        <v>10419</v>
      </c>
      <c r="X1672" s="0" t="n">
        <v>3247</v>
      </c>
      <c r="Y1672" s="1" t="n">
        <v>11.4158</v>
      </c>
      <c r="Z1672" s="0" t="n">
        <v>0.6837</v>
      </c>
      <c r="AA1672" s="0" t="s">
        <v>60</v>
      </c>
      <c r="AB1672" s="0" t="s">
        <v>60</v>
      </c>
      <c r="AC1672" s="0" t="s">
        <v>60</v>
      </c>
      <c r="AD1672" s="0" t="s">
        <v>60</v>
      </c>
      <c r="AE1672" s="0" t="s">
        <v>60</v>
      </c>
      <c r="AF1672" s="0" t="s">
        <v>60</v>
      </c>
      <c r="AG1672" s="2" t="s">
        <v>60</v>
      </c>
      <c r="AH1672" s="0" t="s">
        <v>60</v>
      </c>
      <c r="AI1672" s="0" t="n">
        <v>303.1053</v>
      </c>
      <c r="AJ1672" s="0" t="n">
        <v>0</v>
      </c>
      <c r="AK1672" s="0" t="n">
        <v>26.06</v>
      </c>
      <c r="AL1672" s="0" t="n">
        <v>17478</v>
      </c>
      <c r="AM1672" s="0" t="n">
        <v>7266</v>
      </c>
      <c r="AN1672" s="0" t="n">
        <v>2568</v>
      </c>
      <c r="AO1672" s="2" t="n">
        <v>10.8719</v>
      </c>
      <c r="AP1672" s="0" t="n">
        <v>0.6511</v>
      </c>
      <c r="AQ1672" s="0" t="n">
        <v>464.825</v>
      </c>
      <c r="AR1672" s="0" t="n">
        <v>0</v>
      </c>
      <c r="AS1672" s="0" t="n">
        <v>20.37</v>
      </c>
      <c r="AT1672" s="0" t="n">
        <v>16628</v>
      </c>
      <c r="AU1672" s="0" t="n">
        <v>8808</v>
      </c>
      <c r="AV1672" s="0" t="n">
        <v>2851</v>
      </c>
      <c r="AW1672" s="2" t="n">
        <v>11.6167</v>
      </c>
      <c r="AX1672" s="0" t="n">
        <v>0.6957</v>
      </c>
      <c r="AY1672" s="0" t="n">
        <v>5</v>
      </c>
      <c r="BC1672" s="0" t="s">
        <v>5065</v>
      </c>
    </row>
    <row r="1673" customFormat="false" ht="15" hidden="false" customHeight="true" outlineLevel="0" collapsed="false">
      <c r="A1673" s="0" t="s">
        <v>5066</v>
      </c>
      <c r="B1673" s="0" t="s">
        <v>5067</v>
      </c>
      <c r="C1673" s="0" t="n">
        <v>325.0873</v>
      </c>
      <c r="D1673" s="0" t="n">
        <v>0.14</v>
      </c>
      <c r="E1673" s="0" t="n">
        <v>24.87</v>
      </c>
      <c r="F1673" s="0" t="n">
        <v>17390</v>
      </c>
      <c r="G1673" s="0" t="n">
        <v>10671.62</v>
      </c>
      <c r="H1673" s="0" t="n">
        <v>2540</v>
      </c>
      <c r="I1673" s="1" t="n">
        <v>12.1961</v>
      </c>
      <c r="J1673" s="0" t="n">
        <v>0.2676</v>
      </c>
      <c r="K1673" s="0" t="n">
        <v>542.9023</v>
      </c>
      <c r="L1673" s="0" t="n">
        <v>0</v>
      </c>
      <c r="M1673" s="0" t="n">
        <v>26.46</v>
      </c>
      <c r="N1673" s="0" t="n">
        <v>14001</v>
      </c>
      <c r="O1673" s="0" t="n">
        <v>11388.83</v>
      </c>
      <c r="P1673" s="0" t="n">
        <v>2157</v>
      </c>
      <c r="Q1673" s="1" t="n">
        <v>12.8224</v>
      </c>
      <c r="R1673" s="0" t="n">
        <v>0.2813</v>
      </c>
      <c r="S1673" s="0" t="n">
        <v>1359.981</v>
      </c>
      <c r="T1673" s="0" t="n">
        <v>0</v>
      </c>
      <c r="U1673" s="0" t="n">
        <v>42.33</v>
      </c>
      <c r="V1673" s="0" t="n">
        <v>36941</v>
      </c>
      <c r="W1673" s="0" t="n">
        <v>16066.55</v>
      </c>
      <c r="X1673" s="0" t="n">
        <v>5566</v>
      </c>
      <c r="Y1673" s="1" t="n">
        <v>17.6037</v>
      </c>
      <c r="Z1673" s="0" t="n">
        <v>0.3862</v>
      </c>
      <c r="AA1673" s="0" t="n">
        <v>253.4088</v>
      </c>
      <c r="AB1673" s="0" t="n">
        <v>0.06</v>
      </c>
      <c r="AC1673" s="0" t="n">
        <v>12.7</v>
      </c>
      <c r="AD1673" s="0" t="n">
        <v>7608</v>
      </c>
      <c r="AE1673" s="0" t="n">
        <v>6910.5</v>
      </c>
      <c r="AF1673" s="0" t="n">
        <v>1191</v>
      </c>
      <c r="AG1673" s="2" t="n">
        <v>6.0237</v>
      </c>
      <c r="AH1673" s="0" t="n">
        <v>0.1322</v>
      </c>
      <c r="AI1673" s="0" t="s">
        <v>60</v>
      </c>
      <c r="AJ1673" s="0" t="s">
        <v>60</v>
      </c>
      <c r="AK1673" s="0" t="s">
        <v>60</v>
      </c>
      <c r="AL1673" s="0" t="s">
        <v>60</v>
      </c>
      <c r="AM1673" s="0" t="s">
        <v>60</v>
      </c>
      <c r="AN1673" s="0" t="s">
        <v>60</v>
      </c>
      <c r="AO1673" s="2" t="s">
        <v>60</v>
      </c>
      <c r="AP1673" s="0" t="s">
        <v>60</v>
      </c>
      <c r="AQ1673" s="0" t="n">
        <v>303.2604</v>
      </c>
      <c r="AR1673" s="0" t="n">
        <v>0.06</v>
      </c>
      <c r="AS1673" s="0" t="n">
        <v>11.11</v>
      </c>
      <c r="AT1673" s="0" t="n">
        <v>4607</v>
      </c>
      <c r="AU1673" s="0" t="n">
        <v>4195.603</v>
      </c>
      <c r="AV1673" s="0" t="n">
        <v>1643</v>
      </c>
      <c r="AW1673" s="2" t="n">
        <v>5.5335</v>
      </c>
      <c r="AX1673" s="0" t="n">
        <v>0.1214</v>
      </c>
      <c r="AY1673" s="0" t="n">
        <v>5</v>
      </c>
      <c r="BC1673" s="0" t="s">
        <v>5068</v>
      </c>
    </row>
    <row r="1674" customFormat="false" ht="15" hidden="false" customHeight="true" outlineLevel="0" collapsed="false">
      <c r="A1674" s="0" t="s">
        <v>5069</v>
      </c>
      <c r="B1674" s="0" t="s">
        <v>5070</v>
      </c>
      <c r="C1674" s="0" t="n">
        <v>141.1226</v>
      </c>
      <c r="D1674" s="0" t="n">
        <v>0.42</v>
      </c>
      <c r="E1674" s="0" t="n">
        <v>10.99</v>
      </c>
      <c r="F1674" s="0" t="n">
        <v>20858</v>
      </c>
      <c r="G1674" s="0" t="n">
        <v>12607</v>
      </c>
      <c r="H1674" s="0" t="n">
        <v>2394</v>
      </c>
      <c r="I1674" s="1" t="n">
        <v>14.408</v>
      </c>
      <c r="J1674" s="0" t="n">
        <v>0.89</v>
      </c>
      <c r="K1674" s="0" t="n">
        <v>89.0881</v>
      </c>
      <c r="L1674" s="0" t="n">
        <v>1.37</v>
      </c>
      <c r="M1674" s="0" t="n">
        <v>5.59</v>
      </c>
      <c r="N1674" s="0" t="n">
        <v>18712</v>
      </c>
      <c r="O1674" s="0" t="n">
        <v>11310</v>
      </c>
      <c r="P1674" s="0" t="n">
        <v>1391</v>
      </c>
      <c r="Q1674" s="1" t="n">
        <v>12.7336</v>
      </c>
      <c r="R1674" s="0" t="n">
        <v>0.7866</v>
      </c>
      <c r="S1674" s="0" t="s">
        <v>60</v>
      </c>
      <c r="T1674" s="0" t="s">
        <v>60</v>
      </c>
      <c r="U1674" s="0" t="s">
        <v>60</v>
      </c>
      <c r="V1674" s="0" t="s">
        <v>60</v>
      </c>
      <c r="W1674" s="0" t="s">
        <v>60</v>
      </c>
      <c r="X1674" s="0" t="s">
        <v>60</v>
      </c>
      <c r="Y1674" s="1" t="s">
        <v>60</v>
      </c>
      <c r="Z1674" s="0" t="s">
        <v>60</v>
      </c>
      <c r="AA1674" s="0" t="n">
        <v>79.263</v>
      </c>
      <c r="AB1674" s="0" t="n">
        <v>2.42</v>
      </c>
      <c r="AC1674" s="0" t="n">
        <v>6.31</v>
      </c>
      <c r="AD1674" s="0" t="n">
        <v>14222</v>
      </c>
      <c r="AE1674" s="0" t="n">
        <v>9822</v>
      </c>
      <c r="AF1674" s="0" t="n">
        <v>2209</v>
      </c>
      <c r="AG1674" s="2" t="n">
        <v>8.5616</v>
      </c>
      <c r="AH1674" s="0" t="n">
        <v>0.5289</v>
      </c>
      <c r="AI1674" s="0" t="n">
        <v>180.2077</v>
      </c>
      <c r="AJ1674" s="0" t="n">
        <v>0.11</v>
      </c>
      <c r="AK1674" s="0" t="n">
        <v>12.43</v>
      </c>
      <c r="AL1674" s="0" t="n">
        <v>38416</v>
      </c>
      <c r="AM1674" s="0" t="n">
        <v>11601</v>
      </c>
      <c r="AN1674" s="0" t="n">
        <v>12085</v>
      </c>
      <c r="AO1674" s="2" t="n">
        <v>17.3582</v>
      </c>
      <c r="AP1674" s="0" t="n">
        <v>1.0722</v>
      </c>
      <c r="AQ1674" s="0" t="n">
        <v>117.1979</v>
      </c>
      <c r="AR1674" s="0" t="n">
        <v>0.98</v>
      </c>
      <c r="AS1674" s="0" t="n">
        <v>7.93</v>
      </c>
      <c r="AT1674" s="0" t="n">
        <v>11180</v>
      </c>
      <c r="AU1674" s="0" t="n">
        <v>10237</v>
      </c>
      <c r="AV1674" s="0" t="n">
        <v>1294</v>
      </c>
      <c r="AW1674" s="2" t="n">
        <v>13.5014</v>
      </c>
      <c r="AX1674" s="0" t="n">
        <v>0.834</v>
      </c>
      <c r="AY1674" s="0" t="n">
        <v>5</v>
      </c>
      <c r="BC1674" s="0" t="s">
        <v>5071</v>
      </c>
    </row>
    <row r="1675" customFormat="false" ht="15" hidden="false" customHeight="true" outlineLevel="0" collapsed="false">
      <c r="A1675" s="0" t="s">
        <v>5072</v>
      </c>
      <c r="B1675" s="0" t="s">
        <v>5073</v>
      </c>
      <c r="C1675" s="0" t="n">
        <v>186.858</v>
      </c>
      <c r="D1675" s="0" t="n">
        <v>0.17</v>
      </c>
      <c r="E1675" s="0" t="n">
        <v>11.59</v>
      </c>
      <c r="F1675" s="0" t="n">
        <v>14367</v>
      </c>
      <c r="G1675" s="0" t="n">
        <v>33771</v>
      </c>
      <c r="H1675" s="0" t="n">
        <v>838</v>
      </c>
      <c r="I1675" s="1" t="n">
        <v>38.5954</v>
      </c>
      <c r="J1675" s="0" t="n">
        <v>1.2256</v>
      </c>
      <c r="K1675" s="0" t="n">
        <v>322.9636</v>
      </c>
      <c r="L1675" s="0" t="n">
        <v>0</v>
      </c>
      <c r="M1675" s="0" t="n">
        <v>25.36</v>
      </c>
      <c r="N1675" s="0" t="n">
        <v>20423</v>
      </c>
      <c r="O1675" s="0" t="n">
        <v>16767</v>
      </c>
      <c r="P1675" s="0" t="n">
        <v>1805</v>
      </c>
      <c r="Q1675" s="1" t="n">
        <v>18.8775</v>
      </c>
      <c r="R1675" s="0" t="n">
        <v>0.5995</v>
      </c>
      <c r="S1675" s="0" t="n">
        <v>458.0078</v>
      </c>
      <c r="T1675" s="0" t="n">
        <v>0</v>
      </c>
      <c r="U1675" s="0" t="n">
        <v>20.29</v>
      </c>
      <c r="V1675" s="0" t="n">
        <v>16633</v>
      </c>
      <c r="W1675" s="0" t="n">
        <v>16325</v>
      </c>
      <c r="X1675" s="0" t="n">
        <v>2534</v>
      </c>
      <c r="Y1675" s="1" t="n">
        <v>17.8869</v>
      </c>
      <c r="Z1675" s="0" t="n">
        <v>0.568</v>
      </c>
      <c r="AA1675" s="0" t="s">
        <v>60</v>
      </c>
      <c r="AB1675" s="0" t="s">
        <v>60</v>
      </c>
      <c r="AC1675" s="0" t="s">
        <v>60</v>
      </c>
      <c r="AD1675" s="0" t="s">
        <v>60</v>
      </c>
      <c r="AE1675" s="0" t="s">
        <v>60</v>
      </c>
      <c r="AF1675" s="0" t="s">
        <v>60</v>
      </c>
      <c r="AG1675" s="2" t="s">
        <v>60</v>
      </c>
      <c r="AH1675" s="0" t="s">
        <v>60</v>
      </c>
      <c r="AI1675" s="0" t="n">
        <v>244.6617</v>
      </c>
      <c r="AJ1675" s="0" t="n">
        <v>0.06</v>
      </c>
      <c r="AK1675" s="0" t="n">
        <v>14.86</v>
      </c>
      <c r="AL1675" s="0" t="n">
        <v>24489</v>
      </c>
      <c r="AM1675" s="0" t="n">
        <v>24489</v>
      </c>
      <c r="AN1675" s="0" t="n">
        <v>2101</v>
      </c>
      <c r="AO1675" s="2" t="n">
        <v>36.6421</v>
      </c>
      <c r="AP1675" s="0" t="n">
        <v>1.1636</v>
      </c>
      <c r="AQ1675" s="0" t="n">
        <v>422.3695</v>
      </c>
      <c r="AR1675" s="0" t="n">
        <v>0.07</v>
      </c>
      <c r="AS1675" s="0" t="n">
        <v>33.33</v>
      </c>
      <c r="AT1675" s="0" t="n">
        <v>37367</v>
      </c>
      <c r="AU1675" s="0" t="n">
        <v>22322</v>
      </c>
      <c r="AV1675" s="0" t="n">
        <v>5921</v>
      </c>
      <c r="AW1675" s="2" t="n">
        <v>29.44</v>
      </c>
      <c r="AX1675" s="0" t="n">
        <v>0.9349</v>
      </c>
      <c r="AY1675" s="0" t="n">
        <v>5</v>
      </c>
      <c r="BC1675" s="0" t="s">
        <v>5074</v>
      </c>
    </row>
    <row r="1676" customFormat="false" ht="15" hidden="false" customHeight="true" outlineLevel="0" collapsed="false">
      <c r="A1676" s="0" t="s">
        <v>5075</v>
      </c>
      <c r="B1676" s="0" t="s">
        <v>5076</v>
      </c>
      <c r="C1676" s="0" t="n">
        <v>579.7639</v>
      </c>
      <c r="D1676" s="0" t="n">
        <v>0</v>
      </c>
      <c r="E1676" s="0" t="n">
        <v>33.77</v>
      </c>
      <c r="F1676" s="0" t="n">
        <v>27726</v>
      </c>
      <c r="G1676" s="0" t="n">
        <v>24525</v>
      </c>
      <c r="H1676" s="0" t="n">
        <v>5382</v>
      </c>
      <c r="I1676" s="1" t="n">
        <v>28.0286</v>
      </c>
      <c r="J1676" s="0" t="n">
        <v>0.459</v>
      </c>
      <c r="K1676" s="0" t="n">
        <v>588.0345</v>
      </c>
      <c r="L1676" s="0" t="n">
        <v>0</v>
      </c>
      <c r="M1676" s="0" t="n">
        <v>52.32</v>
      </c>
      <c r="N1676" s="0" t="n">
        <v>39899</v>
      </c>
      <c r="O1676" s="0" t="n">
        <v>23441</v>
      </c>
      <c r="P1676" s="0" t="n">
        <v>6980</v>
      </c>
      <c r="Q1676" s="1" t="n">
        <v>26.3916</v>
      </c>
      <c r="R1676" s="0" t="n">
        <v>0.4322</v>
      </c>
      <c r="S1676" s="0" t="s">
        <v>60</v>
      </c>
      <c r="T1676" s="0" t="s">
        <v>60</v>
      </c>
      <c r="U1676" s="0" t="s">
        <v>60</v>
      </c>
      <c r="V1676" s="0" t="s">
        <v>60</v>
      </c>
      <c r="W1676" s="0" t="s">
        <v>60</v>
      </c>
      <c r="X1676" s="0" t="s">
        <v>60</v>
      </c>
      <c r="Y1676" s="1" t="s">
        <v>60</v>
      </c>
      <c r="Z1676" s="0" t="s">
        <v>60</v>
      </c>
      <c r="AA1676" s="0" t="n">
        <v>546.339</v>
      </c>
      <c r="AB1676" s="0" t="n">
        <v>0</v>
      </c>
      <c r="AC1676" s="0" t="n">
        <v>43.71</v>
      </c>
      <c r="AD1676" s="0" t="n">
        <v>42992</v>
      </c>
      <c r="AE1676" s="0" t="n">
        <v>35190</v>
      </c>
      <c r="AF1676" s="0" t="n">
        <v>7571</v>
      </c>
      <c r="AG1676" s="2" t="n">
        <v>30.6744</v>
      </c>
      <c r="AH1676" s="0" t="n">
        <v>0.5024</v>
      </c>
      <c r="AI1676" s="0" t="n">
        <v>642.9758</v>
      </c>
      <c r="AJ1676" s="0" t="n">
        <v>0</v>
      </c>
      <c r="AK1676" s="0" t="n">
        <v>43.71</v>
      </c>
      <c r="AL1676" s="0" t="n">
        <v>39607</v>
      </c>
      <c r="AM1676" s="0" t="n">
        <v>31096.5</v>
      </c>
      <c r="AN1676" s="0" t="n">
        <v>6473</v>
      </c>
      <c r="AO1676" s="2" t="n">
        <v>46.5287</v>
      </c>
      <c r="AP1676" s="0" t="n">
        <v>0.762</v>
      </c>
      <c r="AQ1676" s="0" t="n">
        <v>378.0314</v>
      </c>
      <c r="AR1676" s="0" t="n">
        <v>0.07</v>
      </c>
      <c r="AS1676" s="0" t="n">
        <v>31.13</v>
      </c>
      <c r="AT1676" s="0" t="n">
        <v>32716</v>
      </c>
      <c r="AU1676" s="0" t="n">
        <v>20813.53</v>
      </c>
      <c r="AV1676" s="0" t="n">
        <v>4709</v>
      </c>
      <c r="AW1676" s="2" t="n">
        <v>27.4505</v>
      </c>
      <c r="AX1676" s="0" t="n">
        <v>0.4496</v>
      </c>
      <c r="AY1676" s="0" t="n">
        <v>5</v>
      </c>
      <c r="BC1676" s="0" t="s">
        <v>5077</v>
      </c>
    </row>
    <row r="1677" customFormat="false" ht="15" hidden="false" customHeight="true" outlineLevel="0" collapsed="false">
      <c r="A1677" s="0" t="s">
        <v>5078</v>
      </c>
      <c r="B1677" s="0" t="s">
        <v>5079</v>
      </c>
      <c r="C1677" s="0" t="s">
        <v>60</v>
      </c>
      <c r="D1677" s="0" t="s">
        <v>60</v>
      </c>
      <c r="E1677" s="0" t="s">
        <v>60</v>
      </c>
      <c r="F1677" s="0" t="s">
        <v>60</v>
      </c>
      <c r="G1677" s="0" t="s">
        <v>60</v>
      </c>
      <c r="H1677" s="0" t="s">
        <v>60</v>
      </c>
      <c r="I1677" s="1" t="s">
        <v>60</v>
      </c>
      <c r="J1677" s="0" t="s">
        <v>60</v>
      </c>
      <c r="K1677" s="0" t="n">
        <v>1311.942</v>
      </c>
      <c r="L1677" s="0" t="n">
        <v>0</v>
      </c>
      <c r="M1677" s="0" t="n">
        <v>47.85</v>
      </c>
      <c r="N1677" s="0" t="n">
        <v>31618</v>
      </c>
      <c r="O1677" s="0" t="n">
        <v>11018.57</v>
      </c>
      <c r="P1677" s="0" t="n">
        <v>5987</v>
      </c>
      <c r="Q1677" s="1" t="n">
        <v>12.4055</v>
      </c>
      <c r="R1677" s="0" t="n">
        <v>0.2685</v>
      </c>
      <c r="S1677" s="0" t="n">
        <v>564.035</v>
      </c>
      <c r="T1677" s="0" t="n">
        <v>0</v>
      </c>
      <c r="U1677" s="0" t="n">
        <v>26.88</v>
      </c>
      <c r="V1677" s="0" t="n">
        <v>18471</v>
      </c>
      <c r="W1677" s="0" t="n">
        <v>0</v>
      </c>
      <c r="X1677" s="0" t="n">
        <v>2537</v>
      </c>
      <c r="Y1677" s="1" t="s">
        <v>60</v>
      </c>
      <c r="Z1677" s="0" t="s">
        <v>60</v>
      </c>
      <c r="AA1677" s="0" t="n">
        <v>641.6376</v>
      </c>
      <c r="AB1677" s="0" t="n">
        <v>0</v>
      </c>
      <c r="AC1677" s="0" t="n">
        <v>43.01</v>
      </c>
      <c r="AD1677" s="0" t="n">
        <v>37981</v>
      </c>
      <c r="AE1677" s="0" t="n">
        <v>0</v>
      </c>
      <c r="AF1677" s="0" t="n">
        <v>2698</v>
      </c>
      <c r="AG1677" s="2" t="s">
        <v>60</v>
      </c>
      <c r="AH1677" s="0" t="s">
        <v>60</v>
      </c>
      <c r="AI1677" s="0" t="n">
        <v>286.3201</v>
      </c>
      <c r="AJ1677" s="0" t="n">
        <v>0</v>
      </c>
      <c r="AK1677" s="0" t="n">
        <v>9.68</v>
      </c>
      <c r="AL1677" s="0" t="n">
        <v>11137</v>
      </c>
      <c r="AM1677" s="0" t="n">
        <v>0</v>
      </c>
      <c r="AN1677" s="0" t="n">
        <v>3565</v>
      </c>
      <c r="AO1677" s="2" t="s">
        <v>60</v>
      </c>
      <c r="AP1677" s="0" t="s">
        <v>60</v>
      </c>
      <c r="AQ1677" s="0" t="n">
        <v>349.1969</v>
      </c>
      <c r="AR1677" s="0" t="n">
        <v>0.07</v>
      </c>
      <c r="AS1677" s="0" t="n">
        <v>45.7</v>
      </c>
      <c r="AT1677" s="0" t="n">
        <v>52068</v>
      </c>
      <c r="AU1677" s="0" t="n">
        <v>3110.242</v>
      </c>
      <c r="AV1677" s="0" t="n">
        <v>7504</v>
      </c>
      <c r="AW1677" s="2" t="n">
        <v>4.102</v>
      </c>
      <c r="AX1677" s="0" t="n">
        <v>0.0888</v>
      </c>
      <c r="AY1677" s="0" t="n">
        <v>5</v>
      </c>
      <c r="BC1677" s="0" t="s">
        <v>5080</v>
      </c>
    </row>
    <row r="1678" customFormat="false" ht="15" hidden="false" customHeight="true" outlineLevel="0" collapsed="false">
      <c r="A1678" s="0" t="s">
        <v>5081</v>
      </c>
      <c r="B1678" s="0" t="s">
        <v>5082</v>
      </c>
      <c r="C1678" s="0" t="n">
        <v>457.3397</v>
      </c>
      <c r="D1678" s="0" t="n">
        <v>0</v>
      </c>
      <c r="E1678" s="0" t="n">
        <v>29.17</v>
      </c>
      <c r="F1678" s="0" t="n">
        <v>67386</v>
      </c>
      <c r="G1678" s="0" t="n">
        <v>27723</v>
      </c>
      <c r="H1678" s="0" t="n">
        <v>11696</v>
      </c>
      <c r="I1678" s="1" t="n">
        <v>31.6834</v>
      </c>
      <c r="J1678" s="0" t="n">
        <v>1.6888</v>
      </c>
      <c r="K1678" s="0" t="n">
        <v>881.7871</v>
      </c>
      <c r="L1678" s="0" t="n">
        <v>0</v>
      </c>
      <c r="M1678" s="0" t="n">
        <v>36.62</v>
      </c>
      <c r="N1678" s="0" t="n">
        <v>160139</v>
      </c>
      <c r="O1678" s="0" t="n">
        <v>120210</v>
      </c>
      <c r="P1678" s="0" t="n">
        <v>39524</v>
      </c>
      <c r="Q1678" s="1" t="n">
        <v>135.3411</v>
      </c>
      <c r="R1678" s="0" t="n">
        <v>7.2142</v>
      </c>
      <c r="S1678" s="0" t="n">
        <v>463.808</v>
      </c>
      <c r="T1678" s="0" t="n">
        <v>0</v>
      </c>
      <c r="U1678" s="0" t="n">
        <v>27.85</v>
      </c>
      <c r="V1678" s="0" t="n">
        <v>128015</v>
      </c>
      <c r="W1678" s="0" t="n">
        <v>102457</v>
      </c>
      <c r="X1678" s="0" t="n">
        <v>22859</v>
      </c>
      <c r="Y1678" s="1" t="n">
        <v>112.2595</v>
      </c>
      <c r="Z1678" s="0" t="n">
        <v>5.9838</v>
      </c>
      <c r="AA1678" s="0" t="s">
        <v>60</v>
      </c>
      <c r="AB1678" s="0" t="s">
        <v>60</v>
      </c>
      <c r="AC1678" s="0" t="s">
        <v>60</v>
      </c>
      <c r="AD1678" s="0" t="s">
        <v>60</v>
      </c>
      <c r="AE1678" s="0" t="s">
        <v>60</v>
      </c>
      <c r="AF1678" s="0" t="s">
        <v>60</v>
      </c>
      <c r="AG1678" s="2" t="s">
        <v>60</v>
      </c>
      <c r="AH1678" s="0" t="s">
        <v>60</v>
      </c>
      <c r="AI1678" s="0" t="n">
        <v>356.1461</v>
      </c>
      <c r="AJ1678" s="0" t="n">
        <v>0</v>
      </c>
      <c r="AK1678" s="0" t="n">
        <v>12.28</v>
      </c>
      <c r="AL1678" s="0" t="n">
        <v>111778</v>
      </c>
      <c r="AM1678" s="0" t="n">
        <v>107178</v>
      </c>
      <c r="AN1678" s="0" t="n">
        <v>25272</v>
      </c>
      <c r="AO1678" s="2" t="n">
        <v>160.3669</v>
      </c>
      <c r="AP1678" s="0" t="n">
        <v>8.5482</v>
      </c>
      <c r="AQ1678" s="0" t="n">
        <v>462.9458</v>
      </c>
      <c r="AR1678" s="0" t="n">
        <v>0</v>
      </c>
      <c r="AS1678" s="0" t="n">
        <v>14.25</v>
      </c>
      <c r="AT1678" s="0" t="n">
        <v>131903</v>
      </c>
      <c r="AU1678" s="0" t="n">
        <v>119989</v>
      </c>
      <c r="AV1678" s="0" t="n">
        <v>28016</v>
      </c>
      <c r="AW1678" s="2" t="n">
        <v>158.2509</v>
      </c>
      <c r="AX1678" s="0" t="n">
        <v>8.4354</v>
      </c>
      <c r="AY1678" s="0" t="n">
        <v>5</v>
      </c>
      <c r="BC1678" s="0" t="s">
        <v>5083</v>
      </c>
    </row>
    <row r="1679" customFormat="false" ht="15" hidden="false" customHeight="true" outlineLevel="0" collapsed="false">
      <c r="A1679" s="0" t="s">
        <v>5084</v>
      </c>
      <c r="B1679" s="0" t="s">
        <v>5085</v>
      </c>
      <c r="C1679" s="0" t="n">
        <v>246.7141</v>
      </c>
      <c r="D1679" s="0" t="n">
        <v>0.19</v>
      </c>
      <c r="E1679" s="0" t="n">
        <v>16.15</v>
      </c>
      <c r="F1679" s="0" t="n">
        <v>32021</v>
      </c>
      <c r="G1679" s="0" t="n">
        <v>13373</v>
      </c>
      <c r="H1679" s="0" t="n">
        <v>7287</v>
      </c>
      <c r="I1679" s="1" t="n">
        <v>15.2834</v>
      </c>
      <c r="J1679" s="0" t="n">
        <v>0.9059</v>
      </c>
      <c r="K1679" s="0" t="n">
        <v>269.8881</v>
      </c>
      <c r="L1679" s="0" t="n">
        <v>0</v>
      </c>
      <c r="M1679" s="0" t="n">
        <v>14.04</v>
      </c>
      <c r="N1679" s="0" t="n">
        <v>30563</v>
      </c>
      <c r="O1679" s="0" t="n">
        <v>16761</v>
      </c>
      <c r="P1679" s="0" t="n">
        <v>7758</v>
      </c>
      <c r="Q1679" s="1" t="n">
        <v>18.8708</v>
      </c>
      <c r="R1679" s="0" t="n">
        <v>1.1186</v>
      </c>
      <c r="S1679" s="0" t="n">
        <v>158.7799</v>
      </c>
      <c r="T1679" s="0" t="n">
        <v>0.31</v>
      </c>
      <c r="U1679" s="0" t="n">
        <v>16.35</v>
      </c>
      <c r="V1679" s="0" t="n">
        <v>18048</v>
      </c>
      <c r="W1679" s="0" t="n">
        <v>9495</v>
      </c>
      <c r="X1679" s="0" t="n">
        <v>3542</v>
      </c>
      <c r="Y1679" s="1" t="n">
        <v>10.4034</v>
      </c>
      <c r="Z1679" s="0" t="n">
        <v>0.6167</v>
      </c>
      <c r="AA1679" s="0" t="s">
        <v>60</v>
      </c>
      <c r="AB1679" s="0" t="s">
        <v>60</v>
      </c>
      <c r="AC1679" s="0" t="s">
        <v>60</v>
      </c>
      <c r="AD1679" s="0" t="s">
        <v>60</v>
      </c>
      <c r="AE1679" s="0" t="s">
        <v>60</v>
      </c>
      <c r="AF1679" s="0" t="s">
        <v>60</v>
      </c>
      <c r="AG1679" s="2" t="s">
        <v>60</v>
      </c>
      <c r="AH1679" s="0" t="s">
        <v>60</v>
      </c>
      <c r="AI1679" s="0" t="n">
        <v>181.064</v>
      </c>
      <c r="AJ1679" s="0" t="n">
        <v>0.11</v>
      </c>
      <c r="AK1679" s="0" t="n">
        <v>11.35</v>
      </c>
      <c r="AL1679" s="0" t="n">
        <v>10555</v>
      </c>
      <c r="AM1679" s="0" t="n">
        <v>7237</v>
      </c>
      <c r="AN1679" s="0" t="n">
        <v>2319</v>
      </c>
      <c r="AO1679" s="2" t="n">
        <v>10.8285</v>
      </c>
      <c r="AP1679" s="0" t="n">
        <v>0.6419</v>
      </c>
      <c r="AQ1679" s="0" t="n">
        <v>60.6791</v>
      </c>
      <c r="AR1679" s="0" t="n">
        <v>3.77</v>
      </c>
      <c r="AS1679" s="0" t="n">
        <v>9.04</v>
      </c>
      <c r="AT1679" s="0" t="n">
        <v>13986</v>
      </c>
      <c r="AU1679" s="0" t="n">
        <v>7271</v>
      </c>
      <c r="AV1679" s="0" t="n">
        <v>2388</v>
      </c>
      <c r="AW1679" s="2" t="n">
        <v>9.5896</v>
      </c>
      <c r="AX1679" s="0" t="n">
        <v>0.5684</v>
      </c>
      <c r="AY1679" s="0" t="n">
        <v>5</v>
      </c>
      <c r="BC1679" s="0" t="s">
        <v>5086</v>
      </c>
    </row>
    <row r="1680" customFormat="false" ht="15" hidden="false" customHeight="true" outlineLevel="0" collapsed="false">
      <c r="A1680" s="0" t="s">
        <v>5087</v>
      </c>
      <c r="B1680" s="0" t="s">
        <v>5088</v>
      </c>
      <c r="C1680" s="0" t="n">
        <v>769.6219</v>
      </c>
      <c r="D1680" s="0" t="n">
        <v>0</v>
      </c>
      <c r="E1680" s="0" t="n">
        <v>28.55</v>
      </c>
      <c r="F1680" s="0" t="n">
        <v>70452</v>
      </c>
      <c r="G1680" s="0" t="n">
        <v>16840.41</v>
      </c>
      <c r="H1680" s="0" t="n">
        <v>15236</v>
      </c>
      <c r="I1680" s="1" t="n">
        <v>19.2462</v>
      </c>
      <c r="J1680" s="0" t="n">
        <v>1.8818</v>
      </c>
      <c r="K1680" s="0" t="n">
        <v>432.5274</v>
      </c>
      <c r="L1680" s="0" t="n">
        <v>0</v>
      </c>
      <c r="M1680" s="0" t="n">
        <v>13.64</v>
      </c>
      <c r="N1680" s="0" t="n">
        <v>47212</v>
      </c>
      <c r="O1680" s="0" t="n">
        <v>14321</v>
      </c>
      <c r="P1680" s="0" t="n">
        <v>7329</v>
      </c>
      <c r="Q1680" s="1" t="n">
        <v>16.1236</v>
      </c>
      <c r="R1680" s="0" t="n">
        <v>1.5765</v>
      </c>
      <c r="S1680" s="0" t="n">
        <v>560.8756</v>
      </c>
      <c r="T1680" s="0" t="n">
        <v>0</v>
      </c>
      <c r="U1680" s="0" t="n">
        <v>30.89</v>
      </c>
      <c r="V1680" s="0" t="n">
        <v>100592</v>
      </c>
      <c r="W1680" s="0" t="n">
        <v>22260</v>
      </c>
      <c r="X1680" s="0" t="n">
        <v>14280</v>
      </c>
      <c r="Y1680" s="1" t="n">
        <v>24.3897</v>
      </c>
      <c r="Z1680" s="0" t="n">
        <v>2.3848</v>
      </c>
      <c r="AA1680" s="0" t="s">
        <v>60</v>
      </c>
      <c r="AB1680" s="0" t="s">
        <v>60</v>
      </c>
      <c r="AC1680" s="0" t="s">
        <v>60</v>
      </c>
      <c r="AD1680" s="0" t="s">
        <v>60</v>
      </c>
      <c r="AE1680" s="0" t="s">
        <v>60</v>
      </c>
      <c r="AF1680" s="0" t="s">
        <v>60</v>
      </c>
      <c r="AG1680" s="2" t="s">
        <v>60</v>
      </c>
      <c r="AH1680" s="0" t="s">
        <v>60</v>
      </c>
      <c r="AI1680" s="0" t="n">
        <v>83.6261</v>
      </c>
      <c r="AJ1680" s="0" t="n">
        <v>0.85</v>
      </c>
      <c r="AK1680" s="0" t="n">
        <v>5.71</v>
      </c>
      <c r="AL1680" s="0" t="n">
        <v>78853</v>
      </c>
      <c r="AM1680" s="0" t="n">
        <v>63843.8</v>
      </c>
      <c r="AN1680" s="0" t="n">
        <v>5358</v>
      </c>
      <c r="AO1680" s="2" t="n">
        <v>95.5274</v>
      </c>
      <c r="AP1680" s="0" t="n">
        <v>9.3404</v>
      </c>
      <c r="AQ1680" s="0" t="n">
        <v>93.5282</v>
      </c>
      <c r="AR1680" s="0" t="n">
        <v>1.58</v>
      </c>
      <c r="AS1680" s="0" t="n">
        <v>2.56</v>
      </c>
      <c r="AT1680" s="0" t="n">
        <v>67457</v>
      </c>
      <c r="AU1680" s="0" t="n">
        <v>0</v>
      </c>
      <c r="AV1680" s="0" t="n">
        <v>6209</v>
      </c>
      <c r="AW1680" s="2" t="s">
        <v>60</v>
      </c>
      <c r="AX1680" s="0" t="s">
        <v>60</v>
      </c>
      <c r="AY1680" s="0" t="n">
        <v>5</v>
      </c>
      <c r="BC1680" s="0" t="s">
        <v>5089</v>
      </c>
    </row>
    <row r="1681" customFormat="false" ht="15" hidden="false" customHeight="true" outlineLevel="0" collapsed="false">
      <c r="A1681" s="0" t="s">
        <v>5090</v>
      </c>
      <c r="B1681" s="0" t="s">
        <v>5091</v>
      </c>
      <c r="C1681" s="0" t="n">
        <v>133.158</v>
      </c>
      <c r="D1681" s="0" t="n">
        <v>0.52</v>
      </c>
      <c r="E1681" s="0" t="n">
        <v>11.64</v>
      </c>
      <c r="F1681" s="0" t="n">
        <v>13709</v>
      </c>
      <c r="G1681" s="0" t="n">
        <v>5710</v>
      </c>
      <c r="H1681" s="0" t="n">
        <v>1781</v>
      </c>
      <c r="I1681" s="1" t="n">
        <v>6.5257</v>
      </c>
      <c r="J1681" s="0" t="n">
        <v>0.6641</v>
      </c>
      <c r="K1681" s="0" t="n">
        <v>102.0435</v>
      </c>
      <c r="L1681" s="0" t="n">
        <v>0.82</v>
      </c>
      <c r="M1681" s="0" t="n">
        <v>7.03</v>
      </c>
      <c r="N1681" s="0" t="n">
        <v>9241</v>
      </c>
      <c r="O1681" s="0" t="n">
        <v>6687</v>
      </c>
      <c r="P1681" s="0" t="n">
        <v>1537</v>
      </c>
      <c r="Q1681" s="1" t="n">
        <v>7.5287</v>
      </c>
      <c r="R1681" s="0" t="n">
        <v>0.7661</v>
      </c>
      <c r="S1681" s="0" t="n">
        <v>154.2596</v>
      </c>
      <c r="T1681" s="0" t="n">
        <v>0.31</v>
      </c>
      <c r="U1681" s="0" t="n">
        <v>13.83</v>
      </c>
      <c r="V1681" s="0" t="n">
        <v>14484</v>
      </c>
      <c r="W1681" s="0" t="n">
        <v>6224</v>
      </c>
      <c r="X1681" s="0" t="n">
        <v>3814</v>
      </c>
      <c r="Y1681" s="1" t="n">
        <v>6.8195</v>
      </c>
      <c r="Z1681" s="0" t="n">
        <v>0.694</v>
      </c>
      <c r="AA1681" s="0" t="s">
        <v>60</v>
      </c>
      <c r="AB1681" s="0" t="s">
        <v>60</v>
      </c>
      <c r="AC1681" s="0" t="s">
        <v>60</v>
      </c>
      <c r="AD1681" s="0" t="s">
        <v>60</v>
      </c>
      <c r="AE1681" s="0" t="s">
        <v>60</v>
      </c>
      <c r="AF1681" s="0" t="s">
        <v>60</v>
      </c>
      <c r="AG1681" s="2" t="s">
        <v>60</v>
      </c>
      <c r="AH1681" s="0" t="s">
        <v>60</v>
      </c>
      <c r="AI1681" s="0" t="n">
        <v>101.8501</v>
      </c>
      <c r="AJ1681" s="0" t="n">
        <v>0.47</v>
      </c>
      <c r="AK1681" s="0" t="n">
        <v>11.86</v>
      </c>
      <c r="AL1681" s="0" t="n">
        <v>8515</v>
      </c>
      <c r="AM1681" s="0" t="n">
        <v>6774</v>
      </c>
      <c r="AN1681" s="0" t="n">
        <v>1130</v>
      </c>
      <c r="AO1681" s="2" t="n">
        <v>10.1357</v>
      </c>
      <c r="AP1681" s="0" t="n">
        <v>1.0314</v>
      </c>
      <c r="AQ1681" s="0" t="n">
        <v>120.4878</v>
      </c>
      <c r="AR1681" s="0" t="n">
        <v>0.84</v>
      </c>
      <c r="AS1681" s="0" t="n">
        <v>11.53</v>
      </c>
      <c r="AT1681" s="0" t="n">
        <v>22735</v>
      </c>
      <c r="AU1681" s="0" t="n">
        <v>4433</v>
      </c>
      <c r="AV1681" s="0" t="n">
        <v>3358</v>
      </c>
      <c r="AW1681" s="2" t="n">
        <v>5.8466</v>
      </c>
      <c r="AX1681" s="0" t="n">
        <v>0.595</v>
      </c>
      <c r="AY1681" s="0" t="n">
        <v>5</v>
      </c>
      <c r="BC1681" s="0" t="s">
        <v>5092</v>
      </c>
    </row>
    <row r="1682" customFormat="false" ht="15" hidden="false" customHeight="true" outlineLevel="0" collapsed="false">
      <c r="A1682" s="0" t="s">
        <v>5093</v>
      </c>
      <c r="B1682" s="0" t="s">
        <v>5094</v>
      </c>
      <c r="C1682" s="0" t="s">
        <v>60</v>
      </c>
      <c r="D1682" s="0" t="s">
        <v>60</v>
      </c>
      <c r="E1682" s="0" t="s">
        <v>60</v>
      </c>
      <c r="F1682" s="0" t="s">
        <v>60</v>
      </c>
      <c r="G1682" s="0" t="s">
        <v>60</v>
      </c>
      <c r="H1682" s="0" t="s">
        <v>60</v>
      </c>
      <c r="I1682" s="1" t="s">
        <v>60</v>
      </c>
      <c r="J1682" s="0" t="s">
        <v>60</v>
      </c>
      <c r="K1682" s="0" t="n">
        <v>237.9556</v>
      </c>
      <c r="L1682" s="0" t="n">
        <v>0.06</v>
      </c>
      <c r="M1682" s="0" t="n">
        <v>13.96</v>
      </c>
      <c r="N1682" s="0" t="n">
        <v>41570</v>
      </c>
      <c r="O1682" s="0" t="n">
        <v>32818</v>
      </c>
      <c r="P1682" s="0" t="n">
        <v>3885</v>
      </c>
      <c r="Q1682" s="1" t="n">
        <v>36.9489</v>
      </c>
      <c r="R1682" s="0" t="n">
        <v>1.9626</v>
      </c>
      <c r="S1682" s="0" t="n">
        <v>142.8422</v>
      </c>
      <c r="T1682" s="0" t="n">
        <v>0.35</v>
      </c>
      <c r="U1682" s="0" t="n">
        <v>11.25</v>
      </c>
      <c r="V1682" s="0" t="n">
        <v>28060</v>
      </c>
      <c r="W1682" s="0" t="n">
        <v>18750</v>
      </c>
      <c r="X1682" s="0" t="n">
        <v>3010</v>
      </c>
      <c r="Y1682" s="1" t="n">
        <v>20.5439</v>
      </c>
      <c r="Z1682" s="0" t="n">
        <v>1.0912</v>
      </c>
      <c r="AA1682" s="0" t="n">
        <v>63.7335</v>
      </c>
      <c r="AB1682" s="0" t="n">
        <v>3.94</v>
      </c>
      <c r="AC1682" s="0" t="n">
        <v>3.33</v>
      </c>
      <c r="AD1682" s="0" t="n">
        <v>25833</v>
      </c>
      <c r="AE1682" s="0" t="n">
        <v>61710</v>
      </c>
      <c r="AF1682" s="0" t="n">
        <v>2473</v>
      </c>
      <c r="AG1682" s="2" t="n">
        <v>53.7914</v>
      </c>
      <c r="AH1682" s="0" t="n">
        <v>2.8572</v>
      </c>
      <c r="AI1682" s="0" t="n">
        <v>260.3166</v>
      </c>
      <c r="AJ1682" s="0" t="n">
        <v>0.06</v>
      </c>
      <c r="AK1682" s="0" t="n">
        <v>8.96</v>
      </c>
      <c r="AL1682" s="0" t="n">
        <v>36230</v>
      </c>
      <c r="AM1682" s="0" t="n">
        <v>33307</v>
      </c>
      <c r="AN1682" s="0" t="n">
        <v>4983</v>
      </c>
      <c r="AO1682" s="2" t="n">
        <v>49.8362</v>
      </c>
      <c r="AP1682" s="0" t="n">
        <v>2.6471</v>
      </c>
      <c r="AQ1682" s="0" t="n">
        <v>343.8864</v>
      </c>
      <c r="AR1682" s="0" t="n">
        <v>0.06</v>
      </c>
      <c r="AS1682" s="0" t="n">
        <v>8.96</v>
      </c>
      <c r="AT1682" s="0" t="n">
        <v>37076</v>
      </c>
      <c r="AU1682" s="0" t="n">
        <v>33306</v>
      </c>
      <c r="AV1682" s="0" t="n">
        <v>5686</v>
      </c>
      <c r="AW1682" s="2" t="n">
        <v>43.9266</v>
      </c>
      <c r="AX1682" s="0" t="n">
        <v>2.3332</v>
      </c>
      <c r="AY1682" s="0" t="n">
        <v>5</v>
      </c>
      <c r="BC1682" s="0" t="s">
        <v>5095</v>
      </c>
    </row>
    <row r="1683" customFormat="false" ht="15" hidden="false" customHeight="true" outlineLevel="0" collapsed="false">
      <c r="A1683" s="0" t="s">
        <v>5096</v>
      </c>
      <c r="B1683" s="0" t="s">
        <v>5097</v>
      </c>
      <c r="C1683" s="0" t="n">
        <v>496.1948</v>
      </c>
      <c r="D1683" s="0" t="n">
        <v>0</v>
      </c>
      <c r="E1683" s="0" t="n">
        <v>21.9</v>
      </c>
      <c r="F1683" s="0" t="n">
        <v>19366</v>
      </c>
      <c r="G1683" s="0" t="n">
        <v>18034</v>
      </c>
      <c r="H1683" s="0" t="n">
        <v>3173</v>
      </c>
      <c r="I1683" s="1" t="n">
        <v>20.6103</v>
      </c>
      <c r="J1683" s="0" t="n">
        <v>0.3428</v>
      </c>
      <c r="K1683" s="0" t="n">
        <v>1021.661</v>
      </c>
      <c r="L1683" s="0" t="n">
        <v>0</v>
      </c>
      <c r="M1683" s="0" t="n">
        <v>17.52</v>
      </c>
      <c r="N1683" s="0" t="n">
        <v>17398</v>
      </c>
      <c r="O1683" s="0" t="n">
        <v>26097</v>
      </c>
      <c r="P1683" s="0" t="n">
        <v>1978</v>
      </c>
      <c r="Q1683" s="1" t="n">
        <v>29.3819</v>
      </c>
      <c r="R1683" s="0" t="n">
        <v>0.4886</v>
      </c>
      <c r="S1683" s="0" t="n">
        <v>947.2135</v>
      </c>
      <c r="T1683" s="0" t="n">
        <v>0</v>
      </c>
      <c r="U1683" s="0" t="n">
        <v>20.44</v>
      </c>
      <c r="V1683" s="0" t="n">
        <v>14373</v>
      </c>
      <c r="W1683" s="0" t="n">
        <v>20742</v>
      </c>
      <c r="X1683" s="0" t="n">
        <v>3393</v>
      </c>
      <c r="Y1683" s="1" t="n">
        <v>22.7265</v>
      </c>
      <c r="Z1683" s="0" t="n">
        <v>0.3779</v>
      </c>
      <c r="AA1683" s="0" t="s">
        <v>60</v>
      </c>
      <c r="AB1683" s="0" t="s">
        <v>60</v>
      </c>
      <c r="AC1683" s="0" t="s">
        <v>60</v>
      </c>
      <c r="AD1683" s="0" t="s">
        <v>60</v>
      </c>
      <c r="AE1683" s="0" t="s">
        <v>60</v>
      </c>
      <c r="AF1683" s="0" t="s">
        <v>60</v>
      </c>
      <c r="AG1683" s="2" t="s">
        <v>60</v>
      </c>
      <c r="AH1683" s="0" t="s">
        <v>60</v>
      </c>
      <c r="AI1683" s="0" t="n">
        <v>1053.616</v>
      </c>
      <c r="AJ1683" s="0" t="n">
        <v>0</v>
      </c>
      <c r="AK1683" s="0" t="n">
        <v>10.95</v>
      </c>
      <c r="AL1683" s="0" t="n">
        <v>6603</v>
      </c>
      <c r="AM1683" s="0" t="n">
        <v>19809</v>
      </c>
      <c r="AN1683" s="0" t="n">
        <v>1967</v>
      </c>
      <c r="AO1683" s="2" t="n">
        <v>29.6396</v>
      </c>
      <c r="AP1683" s="0" t="n">
        <v>0.4929</v>
      </c>
      <c r="AQ1683" s="0" t="n">
        <v>638.2227</v>
      </c>
      <c r="AR1683" s="0" t="n">
        <v>0</v>
      </c>
      <c r="AS1683" s="0" t="n">
        <v>10.95</v>
      </c>
      <c r="AT1683" s="0" t="n">
        <v>6513</v>
      </c>
      <c r="AU1683" s="0" t="n">
        <v>19539</v>
      </c>
      <c r="AV1683" s="0" t="n">
        <v>1290</v>
      </c>
      <c r="AW1683" s="2" t="n">
        <v>25.7696</v>
      </c>
      <c r="AX1683" s="0" t="n">
        <v>0.4286</v>
      </c>
      <c r="AY1683" s="0" t="n">
        <v>5</v>
      </c>
      <c r="BC1683" s="0" t="s">
        <v>5098</v>
      </c>
    </row>
    <row r="1684" customFormat="false" ht="15" hidden="false" customHeight="true" outlineLevel="0" collapsed="false">
      <c r="A1684" s="0" t="s">
        <v>5099</v>
      </c>
      <c r="B1684" s="0" t="s">
        <v>5100</v>
      </c>
      <c r="C1684" s="0" t="n">
        <v>482.8475</v>
      </c>
      <c r="D1684" s="0" t="n">
        <v>0</v>
      </c>
      <c r="E1684" s="0" t="n">
        <v>30.77</v>
      </c>
      <c r="F1684" s="0" t="n">
        <v>37243</v>
      </c>
      <c r="G1684" s="0" t="n">
        <v>22181.89</v>
      </c>
      <c r="H1684" s="0" t="n">
        <v>4971</v>
      </c>
      <c r="I1684" s="1" t="n">
        <v>25.3507</v>
      </c>
      <c r="J1684" s="0" t="n">
        <v>0.9113</v>
      </c>
      <c r="K1684" s="0" t="n">
        <v>472.9132</v>
      </c>
      <c r="L1684" s="0" t="n">
        <v>0</v>
      </c>
      <c r="M1684" s="0" t="n">
        <v>12.5</v>
      </c>
      <c r="N1684" s="0" t="n">
        <v>10023</v>
      </c>
      <c r="O1684" s="0" t="n">
        <v>0</v>
      </c>
      <c r="P1684" s="0" t="n">
        <v>1569</v>
      </c>
      <c r="Q1684" s="1" t="s">
        <v>60</v>
      </c>
      <c r="R1684" s="0" t="s">
        <v>60</v>
      </c>
      <c r="S1684" s="0" t="n">
        <v>841.7449</v>
      </c>
      <c r="T1684" s="0" t="n">
        <v>0</v>
      </c>
      <c r="U1684" s="0" t="n">
        <v>12.82</v>
      </c>
      <c r="V1684" s="0" t="n">
        <v>22279</v>
      </c>
      <c r="W1684" s="0" t="n">
        <v>0</v>
      </c>
      <c r="X1684" s="0" t="n">
        <v>2692</v>
      </c>
      <c r="Y1684" s="1" t="s">
        <v>60</v>
      </c>
      <c r="Z1684" s="0" t="s">
        <v>60</v>
      </c>
      <c r="AA1684" s="0" t="n">
        <v>344.165</v>
      </c>
      <c r="AB1684" s="0" t="n">
        <v>0</v>
      </c>
      <c r="AC1684" s="0" t="n">
        <v>18.91</v>
      </c>
      <c r="AD1684" s="0" t="n">
        <v>19645</v>
      </c>
      <c r="AE1684" s="0" t="n">
        <v>10375.98</v>
      </c>
      <c r="AF1684" s="0" t="n">
        <v>1884</v>
      </c>
      <c r="AG1684" s="2" t="n">
        <v>9.0445</v>
      </c>
      <c r="AH1684" s="0" t="n">
        <v>0.3251</v>
      </c>
      <c r="AI1684" s="0" t="s">
        <v>60</v>
      </c>
      <c r="AJ1684" s="0" t="s">
        <v>60</v>
      </c>
      <c r="AK1684" s="0" t="s">
        <v>60</v>
      </c>
      <c r="AL1684" s="0" t="s">
        <v>60</v>
      </c>
      <c r="AM1684" s="0" t="s">
        <v>60</v>
      </c>
      <c r="AN1684" s="0" t="s">
        <v>60</v>
      </c>
      <c r="AO1684" s="2" t="s">
        <v>60</v>
      </c>
      <c r="AP1684" s="0" t="s">
        <v>60</v>
      </c>
      <c r="AQ1684" s="0" t="n">
        <v>1273.163</v>
      </c>
      <c r="AR1684" s="0" t="n">
        <v>0</v>
      </c>
      <c r="AS1684" s="0" t="n">
        <v>42.95</v>
      </c>
      <c r="AT1684" s="0" t="n">
        <v>28720</v>
      </c>
      <c r="AU1684" s="0" t="n">
        <v>12447.25</v>
      </c>
      <c r="AV1684" s="0" t="n">
        <v>4432</v>
      </c>
      <c r="AW1684" s="2" t="n">
        <v>16.4164</v>
      </c>
      <c r="AX1684" s="0" t="n">
        <v>0.5901</v>
      </c>
      <c r="AY1684" s="0" t="n">
        <v>5</v>
      </c>
      <c r="BC1684" s="0" t="s">
        <v>5101</v>
      </c>
    </row>
    <row r="1685" customFormat="false" ht="15" hidden="false" customHeight="true" outlineLevel="0" collapsed="false">
      <c r="A1685" s="0" t="s">
        <v>5102</v>
      </c>
      <c r="B1685" s="0" t="s">
        <v>5103</v>
      </c>
      <c r="C1685" s="0" t="n">
        <v>130.2932</v>
      </c>
      <c r="D1685" s="0" t="n">
        <v>0.57</v>
      </c>
      <c r="E1685" s="0" t="n">
        <v>14.47</v>
      </c>
      <c r="F1685" s="0" t="n">
        <v>51309</v>
      </c>
      <c r="G1685" s="0" t="n">
        <v>16808</v>
      </c>
      <c r="H1685" s="0" t="n">
        <v>6163</v>
      </c>
      <c r="I1685" s="1" t="n">
        <v>19.2091</v>
      </c>
      <c r="J1685" s="0" t="n">
        <v>1.3547</v>
      </c>
      <c r="K1685" s="0" t="n">
        <v>115.8195</v>
      </c>
      <c r="L1685" s="0" t="n">
        <v>0.47</v>
      </c>
      <c r="M1685" s="0" t="n">
        <v>8.68</v>
      </c>
      <c r="N1685" s="0" t="n">
        <v>17456</v>
      </c>
      <c r="O1685" s="0" t="n">
        <v>8766</v>
      </c>
      <c r="P1685" s="0" t="n">
        <v>1880</v>
      </c>
      <c r="Q1685" s="1" t="n">
        <v>9.8694</v>
      </c>
      <c r="R1685" s="0" t="n">
        <v>0.696</v>
      </c>
      <c r="S1685" s="0" t="s">
        <v>60</v>
      </c>
      <c r="T1685" s="0" t="s">
        <v>60</v>
      </c>
      <c r="U1685" s="0" t="s">
        <v>60</v>
      </c>
      <c r="V1685" s="0" t="s">
        <v>60</v>
      </c>
      <c r="W1685" s="0" t="s">
        <v>60</v>
      </c>
      <c r="X1685" s="0" t="s">
        <v>60</v>
      </c>
      <c r="Y1685" s="1" t="s">
        <v>60</v>
      </c>
      <c r="Z1685" s="0" t="s">
        <v>60</v>
      </c>
      <c r="AA1685" s="0" t="n">
        <v>313.5342</v>
      </c>
      <c r="AB1685" s="0" t="n">
        <v>0</v>
      </c>
      <c r="AC1685" s="0" t="n">
        <v>21.06</v>
      </c>
      <c r="AD1685" s="0" t="n">
        <v>47598</v>
      </c>
      <c r="AE1685" s="0" t="n">
        <v>25242</v>
      </c>
      <c r="AF1685" s="0" t="n">
        <v>8361</v>
      </c>
      <c r="AG1685" s="2" t="n">
        <v>22.003</v>
      </c>
      <c r="AH1685" s="0" t="n">
        <v>1.5517</v>
      </c>
      <c r="AI1685" s="0" t="n">
        <v>184.6849</v>
      </c>
      <c r="AJ1685" s="0" t="n">
        <v>0.11</v>
      </c>
      <c r="AK1685" s="0" t="n">
        <v>14.95</v>
      </c>
      <c r="AL1685" s="0" t="n">
        <v>48398</v>
      </c>
      <c r="AM1685" s="0" t="n">
        <v>17073</v>
      </c>
      <c r="AN1685" s="0" t="n">
        <v>6422</v>
      </c>
      <c r="AO1685" s="2" t="n">
        <v>25.5458</v>
      </c>
      <c r="AP1685" s="0" t="n">
        <v>1.8015</v>
      </c>
      <c r="AQ1685" s="0" t="n">
        <v>232.2366</v>
      </c>
      <c r="AR1685" s="0" t="n">
        <v>0.17</v>
      </c>
      <c r="AS1685" s="0" t="n">
        <v>15.27</v>
      </c>
      <c r="AT1685" s="0" t="n">
        <v>69931</v>
      </c>
      <c r="AU1685" s="0" t="n">
        <v>21443</v>
      </c>
      <c r="AV1685" s="0" t="n">
        <v>8419</v>
      </c>
      <c r="AW1685" s="2" t="n">
        <v>28.2807</v>
      </c>
      <c r="AX1685" s="0" t="n">
        <v>1.9944</v>
      </c>
      <c r="AY1685" s="0" t="n">
        <v>5</v>
      </c>
      <c r="BC1685" s="0" t="s">
        <v>5104</v>
      </c>
    </row>
    <row r="1686" customFormat="false" ht="15" hidden="false" customHeight="true" outlineLevel="0" collapsed="false">
      <c r="A1686" s="0" t="s">
        <v>5105</v>
      </c>
      <c r="B1686" s="0" t="s">
        <v>5106</v>
      </c>
      <c r="C1686" s="0" t="n">
        <v>115.7536</v>
      </c>
      <c r="D1686" s="0" t="n">
        <v>0.7</v>
      </c>
      <c r="E1686" s="0" t="n">
        <v>19.34</v>
      </c>
      <c r="F1686" s="0" t="n">
        <v>14159</v>
      </c>
      <c r="G1686" s="0" t="n">
        <v>6069</v>
      </c>
      <c r="H1686" s="0" t="n">
        <v>2629</v>
      </c>
      <c r="I1686" s="1" t="n">
        <v>6.936</v>
      </c>
      <c r="J1686" s="0" t="n">
        <v>0.4561</v>
      </c>
      <c r="K1686" s="0" t="n">
        <v>82.3709</v>
      </c>
      <c r="L1686" s="0" t="n">
        <v>1.86</v>
      </c>
      <c r="M1686" s="0" t="n">
        <v>9.33</v>
      </c>
      <c r="N1686" s="0" t="n">
        <v>302643</v>
      </c>
      <c r="O1686" s="0" t="n">
        <v>293162</v>
      </c>
      <c r="P1686" s="0" t="n">
        <v>3138</v>
      </c>
      <c r="Q1686" s="1" t="n">
        <v>330.063</v>
      </c>
      <c r="R1686" s="0" t="n">
        <v>21.7065</v>
      </c>
      <c r="S1686" s="0" t="s">
        <v>60</v>
      </c>
      <c r="T1686" s="0" t="s">
        <v>60</v>
      </c>
      <c r="U1686" s="0" t="s">
        <v>60</v>
      </c>
      <c r="V1686" s="0" t="s">
        <v>60</v>
      </c>
      <c r="W1686" s="0" t="s">
        <v>60</v>
      </c>
      <c r="X1686" s="0" t="s">
        <v>60</v>
      </c>
      <c r="Y1686" s="1" t="s">
        <v>60</v>
      </c>
      <c r="Z1686" s="0" t="s">
        <v>60</v>
      </c>
      <c r="AA1686" s="0" t="n">
        <v>419.7833</v>
      </c>
      <c r="AB1686" s="0" t="n">
        <v>0</v>
      </c>
      <c r="AC1686" s="0" t="n">
        <v>34.37</v>
      </c>
      <c r="AD1686" s="0" t="n">
        <v>45800</v>
      </c>
      <c r="AE1686" s="0" t="n">
        <v>17306</v>
      </c>
      <c r="AF1686" s="0" t="n">
        <v>7533</v>
      </c>
      <c r="AG1686" s="2" t="n">
        <v>15.0853</v>
      </c>
      <c r="AH1686" s="0" t="n">
        <v>0.9921</v>
      </c>
      <c r="AI1686" s="0" t="n">
        <v>420.1154</v>
      </c>
      <c r="AJ1686" s="0" t="n">
        <v>0</v>
      </c>
      <c r="AK1686" s="0" t="n">
        <v>25.22</v>
      </c>
      <c r="AL1686" s="0" t="n">
        <v>41295</v>
      </c>
      <c r="AM1686" s="0" t="n">
        <v>19776</v>
      </c>
      <c r="AN1686" s="0" t="n">
        <v>6680</v>
      </c>
      <c r="AO1686" s="2" t="n">
        <v>29.5902</v>
      </c>
      <c r="AP1686" s="0" t="n">
        <v>1.946</v>
      </c>
      <c r="AQ1686" s="0" t="n">
        <v>325.5387</v>
      </c>
      <c r="AR1686" s="0" t="n">
        <v>0.06</v>
      </c>
      <c r="AS1686" s="0" t="n">
        <v>30.4</v>
      </c>
      <c r="AT1686" s="0" t="n">
        <v>46758</v>
      </c>
      <c r="AU1686" s="0" t="n">
        <v>15295</v>
      </c>
      <c r="AV1686" s="0" t="n">
        <v>6817</v>
      </c>
      <c r="AW1686" s="2" t="n">
        <v>20.1723</v>
      </c>
      <c r="AX1686" s="0" t="n">
        <v>1.3266</v>
      </c>
      <c r="AY1686" s="0" t="n">
        <v>5</v>
      </c>
      <c r="BC1686" s="0" t="s">
        <v>5107</v>
      </c>
    </row>
    <row r="1687" customFormat="false" ht="15" hidden="false" customHeight="true" outlineLevel="0" collapsed="false">
      <c r="A1687" s="0" t="s">
        <v>5108</v>
      </c>
      <c r="B1687" s="0" t="s">
        <v>5109</v>
      </c>
      <c r="C1687" s="0" t="n">
        <v>77.1642</v>
      </c>
      <c r="D1687" s="0" t="n">
        <v>1.96</v>
      </c>
      <c r="E1687" s="0" t="n">
        <v>10.4</v>
      </c>
      <c r="F1687" s="0" t="n">
        <v>14540</v>
      </c>
      <c r="G1687" s="0" t="n">
        <v>5040</v>
      </c>
      <c r="H1687" s="0" t="n">
        <v>3939</v>
      </c>
      <c r="I1687" s="1" t="n">
        <v>5.76</v>
      </c>
      <c r="J1687" s="0" t="n">
        <v>0.2178</v>
      </c>
      <c r="K1687" s="0" t="n">
        <v>239.8588</v>
      </c>
      <c r="L1687" s="0" t="n">
        <v>0.06</v>
      </c>
      <c r="M1687" s="0" t="n">
        <v>14.07</v>
      </c>
      <c r="N1687" s="0" t="n">
        <v>24863</v>
      </c>
      <c r="O1687" s="0" t="n">
        <v>4726.5</v>
      </c>
      <c r="P1687" s="0" t="n">
        <v>1574</v>
      </c>
      <c r="Q1687" s="1" t="n">
        <v>5.3214</v>
      </c>
      <c r="R1687" s="0" t="n">
        <v>0.2013</v>
      </c>
      <c r="S1687" s="0" t="s">
        <v>60</v>
      </c>
      <c r="T1687" s="0" t="s">
        <v>60</v>
      </c>
      <c r="U1687" s="0" t="s">
        <v>60</v>
      </c>
      <c r="V1687" s="0" t="s">
        <v>60</v>
      </c>
      <c r="W1687" s="0" t="s">
        <v>60</v>
      </c>
      <c r="X1687" s="0" t="s">
        <v>60</v>
      </c>
      <c r="Y1687" s="1" t="s">
        <v>60</v>
      </c>
      <c r="Z1687" s="0" t="s">
        <v>60</v>
      </c>
      <c r="AA1687" s="0" t="n">
        <v>500.5628</v>
      </c>
      <c r="AB1687" s="0" t="n">
        <v>0</v>
      </c>
      <c r="AC1687" s="0" t="n">
        <v>23.55</v>
      </c>
      <c r="AD1687" s="0" t="n">
        <v>56735</v>
      </c>
      <c r="AE1687" s="0" t="n">
        <v>49926</v>
      </c>
      <c r="AF1687" s="0" t="n">
        <v>11259</v>
      </c>
      <c r="AG1687" s="2" t="n">
        <v>43.5195</v>
      </c>
      <c r="AH1687" s="0" t="n">
        <v>1.6459</v>
      </c>
      <c r="AI1687" s="0" t="n">
        <v>284.4038</v>
      </c>
      <c r="AJ1687" s="0" t="n">
        <v>0</v>
      </c>
      <c r="AK1687" s="0" t="n">
        <v>12.84</v>
      </c>
      <c r="AL1687" s="0" t="n">
        <v>18383</v>
      </c>
      <c r="AM1687" s="0" t="n">
        <v>15475</v>
      </c>
      <c r="AN1687" s="0" t="n">
        <v>2429</v>
      </c>
      <c r="AO1687" s="2" t="n">
        <v>23.1547</v>
      </c>
      <c r="AP1687" s="0" t="n">
        <v>0.8757</v>
      </c>
      <c r="AQ1687" s="0" t="n">
        <v>783.8649</v>
      </c>
      <c r="AR1687" s="0" t="n">
        <v>0</v>
      </c>
      <c r="AS1687" s="0" t="n">
        <v>28.44</v>
      </c>
      <c r="AT1687" s="0" t="n">
        <v>15752</v>
      </c>
      <c r="AU1687" s="0" t="n">
        <v>12666</v>
      </c>
      <c r="AV1687" s="0" t="n">
        <v>3826</v>
      </c>
      <c r="AW1687" s="2" t="n">
        <v>16.7049</v>
      </c>
      <c r="AX1687" s="0" t="n">
        <v>0.6318</v>
      </c>
      <c r="AY1687" s="0" t="n">
        <v>5</v>
      </c>
      <c r="BC1687" s="0" t="s">
        <v>5110</v>
      </c>
    </row>
    <row r="1688" customFormat="false" ht="15" hidden="false" customHeight="true" outlineLevel="0" collapsed="false">
      <c r="A1688" s="0" t="s">
        <v>5111</v>
      </c>
      <c r="B1688" s="0" t="s">
        <v>5112</v>
      </c>
      <c r="C1688" s="0" t="s">
        <v>60</v>
      </c>
      <c r="D1688" s="0" t="s">
        <v>60</v>
      </c>
      <c r="E1688" s="0" t="s">
        <v>60</v>
      </c>
      <c r="F1688" s="0" t="s">
        <v>60</v>
      </c>
      <c r="G1688" s="0" t="s">
        <v>60</v>
      </c>
      <c r="H1688" s="0" t="s">
        <v>60</v>
      </c>
      <c r="I1688" s="1" t="s">
        <v>60</v>
      </c>
      <c r="J1688" s="0" t="s">
        <v>60</v>
      </c>
      <c r="K1688" s="0" t="n">
        <v>230.3098</v>
      </c>
      <c r="L1688" s="0" t="n">
        <v>0.06</v>
      </c>
      <c r="M1688" s="0" t="n">
        <v>13.04</v>
      </c>
      <c r="N1688" s="0" t="n">
        <v>114381</v>
      </c>
      <c r="O1688" s="0" t="n">
        <v>21646.5</v>
      </c>
      <c r="P1688" s="0" t="n">
        <v>3737</v>
      </c>
      <c r="Q1688" s="1" t="n">
        <v>24.3712</v>
      </c>
      <c r="R1688" s="0" t="n">
        <v>0.5015</v>
      </c>
      <c r="S1688" s="0" t="n">
        <v>749.5163</v>
      </c>
      <c r="T1688" s="0" t="n">
        <v>0</v>
      </c>
      <c r="U1688" s="0" t="n">
        <v>25.54</v>
      </c>
      <c r="V1688" s="0" t="n">
        <v>17334</v>
      </c>
      <c r="W1688" s="0" t="n">
        <v>14559</v>
      </c>
      <c r="X1688" s="0" t="n">
        <v>3475</v>
      </c>
      <c r="Y1688" s="1" t="n">
        <v>15.9519</v>
      </c>
      <c r="Z1688" s="0" t="n">
        <v>0.3283</v>
      </c>
      <c r="AA1688" s="0" t="n">
        <v>1836.82</v>
      </c>
      <c r="AB1688" s="0" t="n">
        <v>0</v>
      </c>
      <c r="AC1688" s="0" t="n">
        <v>41.85</v>
      </c>
      <c r="AD1688" s="0" t="n">
        <v>39308</v>
      </c>
      <c r="AE1688" s="0" t="n">
        <v>32844</v>
      </c>
      <c r="AF1688" s="0" t="n">
        <v>9879</v>
      </c>
      <c r="AG1688" s="2" t="n">
        <v>28.6295</v>
      </c>
      <c r="AH1688" s="0" t="n">
        <v>0.5891</v>
      </c>
      <c r="AI1688" s="0" t="n">
        <v>401.7596</v>
      </c>
      <c r="AJ1688" s="0" t="n">
        <v>0</v>
      </c>
      <c r="AK1688" s="0" t="n">
        <v>17.93</v>
      </c>
      <c r="AL1688" s="0" t="n">
        <v>11110</v>
      </c>
      <c r="AM1688" s="0" t="n">
        <v>16665</v>
      </c>
      <c r="AN1688" s="0" t="n">
        <v>1388</v>
      </c>
      <c r="AO1688" s="2" t="n">
        <v>24.9353</v>
      </c>
      <c r="AP1688" s="0" t="n">
        <v>0.5131</v>
      </c>
      <c r="AQ1688" s="0" t="n">
        <v>399.616</v>
      </c>
      <c r="AR1688" s="0" t="n">
        <v>0.07</v>
      </c>
      <c r="AS1688" s="0" t="n">
        <v>5.43</v>
      </c>
      <c r="AT1688" s="0" t="n">
        <v>9981</v>
      </c>
      <c r="AU1688" s="0" t="n">
        <v>29943</v>
      </c>
      <c r="AV1688" s="0" t="n">
        <v>3692</v>
      </c>
      <c r="AW1688" s="2" t="n">
        <v>39.4912</v>
      </c>
      <c r="AX1688" s="0" t="n">
        <v>0.8127</v>
      </c>
      <c r="AY1688" s="0" t="n">
        <v>5</v>
      </c>
      <c r="BC1688" s="0" t="s">
        <v>5113</v>
      </c>
    </row>
    <row r="1689" customFormat="false" ht="15" hidden="false" customHeight="true" outlineLevel="0" collapsed="false">
      <c r="A1689" s="0" t="s">
        <v>5114</v>
      </c>
      <c r="B1689" s="0" t="s">
        <v>5115</v>
      </c>
      <c r="C1689" s="0" t="s">
        <v>60</v>
      </c>
      <c r="D1689" s="0" t="s">
        <v>60</v>
      </c>
      <c r="E1689" s="0" t="s">
        <v>60</v>
      </c>
      <c r="F1689" s="0" t="s">
        <v>60</v>
      </c>
      <c r="G1689" s="0" t="s">
        <v>60</v>
      </c>
      <c r="H1689" s="0" t="s">
        <v>60</v>
      </c>
      <c r="I1689" s="1" t="s">
        <v>60</v>
      </c>
      <c r="J1689" s="0" t="s">
        <v>60</v>
      </c>
      <c r="K1689" s="0" t="n">
        <v>2022.112</v>
      </c>
      <c r="L1689" s="0" t="n">
        <v>0</v>
      </c>
      <c r="M1689" s="0" t="n">
        <v>54.3</v>
      </c>
      <c r="N1689" s="0" t="n">
        <v>89774</v>
      </c>
      <c r="O1689" s="0" t="n">
        <v>37371.5</v>
      </c>
      <c r="P1689" s="0" t="n">
        <v>17235</v>
      </c>
      <c r="Q1689" s="1" t="n">
        <v>42.0756</v>
      </c>
      <c r="R1689" s="0" t="n">
        <v>0.9159</v>
      </c>
      <c r="S1689" s="0" t="n">
        <v>736.2471</v>
      </c>
      <c r="T1689" s="0" t="n">
        <v>0</v>
      </c>
      <c r="U1689" s="0" t="n">
        <v>43.01</v>
      </c>
      <c r="V1689" s="0" t="n">
        <v>29036</v>
      </c>
      <c r="W1689" s="0" t="n">
        <v>24001</v>
      </c>
      <c r="X1689" s="0" t="n">
        <v>4407</v>
      </c>
      <c r="Y1689" s="1" t="n">
        <v>26.2973</v>
      </c>
      <c r="Z1689" s="0" t="n">
        <v>0.5724</v>
      </c>
      <c r="AA1689" s="0" t="n">
        <v>692.8421</v>
      </c>
      <c r="AB1689" s="0" t="n">
        <v>0</v>
      </c>
      <c r="AC1689" s="0" t="n">
        <v>40.32</v>
      </c>
      <c r="AD1689" s="0" t="n">
        <v>41526</v>
      </c>
      <c r="AE1689" s="0" t="n">
        <v>13931</v>
      </c>
      <c r="AF1689" s="0" t="n">
        <v>2703</v>
      </c>
      <c r="AG1689" s="2" t="n">
        <v>12.1434</v>
      </c>
      <c r="AH1689" s="0" t="n">
        <v>0.2643</v>
      </c>
      <c r="AI1689" s="0" t="n">
        <v>777.4172</v>
      </c>
      <c r="AJ1689" s="0" t="n">
        <v>0</v>
      </c>
      <c r="AK1689" s="0" t="n">
        <v>18.28</v>
      </c>
      <c r="AL1689" s="0" t="n">
        <v>15498</v>
      </c>
      <c r="AM1689" s="0" t="n">
        <v>15498</v>
      </c>
      <c r="AN1689" s="0" t="n">
        <v>4377</v>
      </c>
      <c r="AO1689" s="2" t="n">
        <v>23.1891</v>
      </c>
      <c r="AP1689" s="0" t="n">
        <v>0.5048</v>
      </c>
      <c r="AQ1689" s="0" t="n">
        <v>769.5976</v>
      </c>
      <c r="AR1689" s="0" t="n">
        <v>0</v>
      </c>
      <c r="AS1689" s="0" t="n">
        <v>38.17</v>
      </c>
      <c r="AT1689" s="0" t="n">
        <v>38038</v>
      </c>
      <c r="AU1689" s="0" t="n">
        <v>22388.76</v>
      </c>
      <c r="AV1689" s="0" t="n">
        <v>5957</v>
      </c>
      <c r="AW1689" s="2" t="n">
        <v>29.5281</v>
      </c>
      <c r="AX1689" s="0" t="n">
        <v>0.6427</v>
      </c>
      <c r="AY1689" s="0" t="n">
        <v>5</v>
      </c>
      <c r="BC1689" s="0" t="s">
        <v>5116</v>
      </c>
    </row>
    <row r="1690" customFormat="false" ht="15" hidden="false" customHeight="true" outlineLevel="0" collapsed="false">
      <c r="A1690" s="0" t="s">
        <v>5117</v>
      </c>
      <c r="B1690" s="0" t="s">
        <v>5118</v>
      </c>
      <c r="C1690" s="0" t="n">
        <v>186.3738</v>
      </c>
      <c r="D1690" s="0" t="n">
        <v>0.17</v>
      </c>
      <c r="E1690" s="0" t="n">
        <v>6.94</v>
      </c>
      <c r="F1690" s="0" t="n">
        <v>16808</v>
      </c>
      <c r="G1690" s="0" t="n">
        <v>11156</v>
      </c>
      <c r="H1690" s="0" t="n">
        <v>2766</v>
      </c>
      <c r="I1690" s="1" t="n">
        <v>12.7497</v>
      </c>
      <c r="J1690" s="0" t="n">
        <v>0.807</v>
      </c>
      <c r="K1690" s="0" t="s">
        <v>60</v>
      </c>
      <c r="L1690" s="0" t="s">
        <v>60</v>
      </c>
      <c r="M1690" s="0" t="s">
        <v>60</v>
      </c>
      <c r="N1690" s="0" t="s">
        <v>60</v>
      </c>
      <c r="O1690" s="0" t="s">
        <v>60</v>
      </c>
      <c r="P1690" s="0" t="s">
        <v>60</v>
      </c>
      <c r="Q1690" s="1" t="s">
        <v>60</v>
      </c>
      <c r="R1690" s="0" t="s">
        <v>60</v>
      </c>
      <c r="S1690" s="0" t="n">
        <v>95.1735</v>
      </c>
      <c r="T1690" s="0" t="n">
        <v>1.46</v>
      </c>
      <c r="U1690" s="0" t="n">
        <v>5.21</v>
      </c>
      <c r="V1690" s="0" t="n">
        <v>19618</v>
      </c>
      <c r="W1690" s="0" t="n">
        <v>6846</v>
      </c>
      <c r="X1690" s="0" t="n">
        <v>2411</v>
      </c>
      <c r="Y1690" s="1" t="n">
        <v>7.501</v>
      </c>
      <c r="Z1690" s="0" t="n">
        <v>0.4748</v>
      </c>
      <c r="AA1690" s="0" t="n">
        <v>162.3571</v>
      </c>
      <c r="AB1690" s="0" t="n">
        <v>0.5</v>
      </c>
      <c r="AC1690" s="0" t="n">
        <v>6.94</v>
      </c>
      <c r="AD1690" s="0" t="n">
        <v>25463</v>
      </c>
      <c r="AE1690" s="0" t="n">
        <v>18390</v>
      </c>
      <c r="AF1690" s="0" t="n">
        <v>3732</v>
      </c>
      <c r="AG1690" s="2" t="n">
        <v>16.0302</v>
      </c>
      <c r="AH1690" s="0" t="n">
        <v>1.0146</v>
      </c>
      <c r="AI1690" s="0" t="n">
        <v>117.855</v>
      </c>
      <c r="AJ1690" s="0" t="n">
        <v>0.39</v>
      </c>
      <c r="AK1690" s="0" t="n">
        <v>8.85</v>
      </c>
      <c r="AL1690" s="0" t="n">
        <v>35360</v>
      </c>
      <c r="AM1690" s="0" t="n">
        <v>13219</v>
      </c>
      <c r="AN1690" s="0" t="n">
        <v>7407</v>
      </c>
      <c r="AO1690" s="2" t="n">
        <v>19.7792</v>
      </c>
      <c r="AP1690" s="0" t="n">
        <v>1.2519</v>
      </c>
      <c r="AQ1690" s="0" t="n">
        <v>152.388</v>
      </c>
      <c r="AR1690" s="0" t="n">
        <v>0.5</v>
      </c>
      <c r="AS1690" s="0" t="n">
        <v>5.03</v>
      </c>
      <c r="AT1690" s="0" t="n">
        <v>9641</v>
      </c>
      <c r="AU1690" s="0" t="n">
        <v>8694</v>
      </c>
      <c r="AV1690" s="0" t="n">
        <v>2385</v>
      </c>
      <c r="AW1690" s="2" t="n">
        <v>11.4663</v>
      </c>
      <c r="AX1690" s="0" t="n">
        <v>0.7257</v>
      </c>
      <c r="AY1690" s="0" t="n">
        <v>5</v>
      </c>
      <c r="BC1690" s="0" t="s">
        <v>5119</v>
      </c>
    </row>
    <row r="1691" customFormat="false" ht="15" hidden="false" customHeight="true" outlineLevel="0" collapsed="false">
      <c r="A1691" s="0" t="s">
        <v>5120</v>
      </c>
      <c r="B1691" s="0" t="s">
        <v>5121</v>
      </c>
      <c r="C1691" s="0" t="n">
        <v>604.6044</v>
      </c>
      <c r="D1691" s="0" t="n">
        <v>0</v>
      </c>
      <c r="E1691" s="0" t="n">
        <v>19.92</v>
      </c>
      <c r="F1691" s="0" t="n">
        <v>29890</v>
      </c>
      <c r="G1691" s="0" t="n">
        <v>32923.5</v>
      </c>
      <c r="H1691" s="0" t="n">
        <v>8440</v>
      </c>
      <c r="I1691" s="1" t="n">
        <v>37.6269</v>
      </c>
      <c r="J1691" s="0" t="n">
        <v>1.1104</v>
      </c>
      <c r="K1691" s="0" t="n">
        <v>1557.509</v>
      </c>
      <c r="L1691" s="0" t="n">
        <v>0</v>
      </c>
      <c r="M1691" s="0" t="n">
        <v>22.99</v>
      </c>
      <c r="N1691" s="0" t="n">
        <v>37539</v>
      </c>
      <c r="O1691" s="0" t="n">
        <v>30200</v>
      </c>
      <c r="P1691" s="0" t="n">
        <v>6697</v>
      </c>
      <c r="Q1691" s="1" t="n">
        <v>34.0014</v>
      </c>
      <c r="R1691" s="0" t="n">
        <v>1.0034</v>
      </c>
      <c r="S1691" s="0" t="n">
        <v>1323.609</v>
      </c>
      <c r="T1691" s="0" t="n">
        <v>0</v>
      </c>
      <c r="U1691" s="0" t="n">
        <v>24.14</v>
      </c>
      <c r="V1691" s="0" t="n">
        <v>41739</v>
      </c>
      <c r="W1691" s="0" t="n">
        <v>32140</v>
      </c>
      <c r="X1691" s="0" t="n">
        <v>6546</v>
      </c>
      <c r="Y1691" s="1" t="n">
        <v>35.215</v>
      </c>
      <c r="Z1691" s="0" t="n">
        <v>1.0392</v>
      </c>
      <c r="AA1691" s="0" t="n">
        <v>776.0355</v>
      </c>
      <c r="AB1691" s="0" t="n">
        <v>0</v>
      </c>
      <c r="AC1691" s="0" t="n">
        <v>11.49</v>
      </c>
      <c r="AD1691" s="0" t="n">
        <v>32235</v>
      </c>
      <c r="AE1691" s="0" t="n">
        <v>29613</v>
      </c>
      <c r="AF1691" s="0" t="n">
        <v>10418</v>
      </c>
      <c r="AG1691" s="2" t="n">
        <v>25.8131</v>
      </c>
      <c r="AH1691" s="0" t="n">
        <v>0.7618</v>
      </c>
      <c r="AI1691" s="0" t="s">
        <v>60</v>
      </c>
      <c r="AJ1691" s="0" t="s">
        <v>60</v>
      </c>
      <c r="AK1691" s="0" t="s">
        <v>60</v>
      </c>
      <c r="AL1691" s="0" t="s">
        <v>60</v>
      </c>
      <c r="AM1691" s="0" t="s">
        <v>60</v>
      </c>
      <c r="AN1691" s="0" t="s">
        <v>60</v>
      </c>
      <c r="AO1691" s="2" t="s">
        <v>60</v>
      </c>
      <c r="AP1691" s="0" t="s">
        <v>60</v>
      </c>
      <c r="AQ1691" s="0" t="n">
        <v>1513.489</v>
      </c>
      <c r="AR1691" s="0" t="n">
        <v>0</v>
      </c>
      <c r="AS1691" s="0" t="n">
        <v>14.94</v>
      </c>
      <c r="AT1691" s="0" t="n">
        <v>43327</v>
      </c>
      <c r="AU1691" s="0" t="n">
        <v>40160</v>
      </c>
      <c r="AV1691" s="0" t="n">
        <v>7777</v>
      </c>
      <c r="AW1691" s="2" t="n">
        <v>52.9662</v>
      </c>
      <c r="AX1691" s="0" t="n">
        <v>1.5631</v>
      </c>
      <c r="AY1691" s="0" t="n">
        <v>5</v>
      </c>
      <c r="BC1691" s="0" t="s">
        <v>5122</v>
      </c>
    </row>
    <row r="1692" customFormat="false" ht="15" hidden="false" customHeight="true" outlineLevel="0" collapsed="false">
      <c r="A1692" s="0" t="s">
        <v>5123</v>
      </c>
      <c r="B1692" s="0" t="s">
        <v>5124</v>
      </c>
      <c r="C1692" s="0" t="n">
        <v>593.8243</v>
      </c>
      <c r="D1692" s="0" t="n">
        <v>0</v>
      </c>
      <c r="E1692" s="0" t="n">
        <v>25.2</v>
      </c>
      <c r="F1692" s="0" t="n">
        <v>31138</v>
      </c>
      <c r="G1692" s="0" t="n">
        <v>28299</v>
      </c>
      <c r="H1692" s="0" t="n">
        <v>1623</v>
      </c>
      <c r="I1692" s="1" t="n">
        <v>32.3417</v>
      </c>
      <c r="J1692" s="0" t="n">
        <v>0.9244</v>
      </c>
      <c r="K1692" s="0" t="n">
        <v>193.168</v>
      </c>
      <c r="L1692" s="0" t="n">
        <v>0.05</v>
      </c>
      <c r="M1692" s="0" t="n">
        <v>14.96</v>
      </c>
      <c r="N1692" s="0" t="n">
        <v>16947</v>
      </c>
      <c r="O1692" s="0" t="n">
        <v>16913.7</v>
      </c>
      <c r="P1692" s="0" t="n">
        <v>1190</v>
      </c>
      <c r="Q1692" s="1" t="n">
        <v>19.0427</v>
      </c>
      <c r="R1692" s="0" t="n">
        <v>0.5443</v>
      </c>
      <c r="S1692" s="0" t="n">
        <v>1447.47</v>
      </c>
      <c r="T1692" s="0" t="n">
        <v>0</v>
      </c>
      <c r="U1692" s="0" t="n">
        <v>8.66</v>
      </c>
      <c r="V1692" s="0" t="n">
        <v>2503</v>
      </c>
      <c r="W1692" s="0" t="n">
        <v>7509</v>
      </c>
      <c r="X1692" s="0" t="n">
        <v>959</v>
      </c>
      <c r="Y1692" s="1" t="n">
        <v>8.2274</v>
      </c>
      <c r="Z1692" s="0" t="n">
        <v>0.2352</v>
      </c>
      <c r="AA1692" s="0" t="s">
        <v>60</v>
      </c>
      <c r="AB1692" s="0" t="s">
        <v>60</v>
      </c>
      <c r="AC1692" s="0" t="s">
        <v>60</v>
      </c>
      <c r="AD1692" s="0" t="s">
        <v>60</v>
      </c>
      <c r="AE1692" s="0" t="s">
        <v>60</v>
      </c>
      <c r="AF1692" s="0" t="s">
        <v>60</v>
      </c>
      <c r="AG1692" s="2" t="s">
        <v>60</v>
      </c>
      <c r="AH1692" s="0" t="s">
        <v>60</v>
      </c>
      <c r="AI1692" s="0" t="n">
        <v>374.6902</v>
      </c>
      <c r="AJ1692" s="0" t="n">
        <v>0</v>
      </c>
      <c r="AK1692" s="0" t="n">
        <v>14.96</v>
      </c>
      <c r="AL1692" s="0" t="n">
        <v>55741</v>
      </c>
      <c r="AM1692" s="0" t="n">
        <v>53203.68</v>
      </c>
      <c r="AN1692" s="0" t="n">
        <v>35753</v>
      </c>
      <c r="AO1692" s="2" t="n">
        <v>79.6069</v>
      </c>
      <c r="AP1692" s="0" t="n">
        <v>2.2754</v>
      </c>
      <c r="AQ1692" s="0" t="n">
        <v>336.2092</v>
      </c>
      <c r="AR1692" s="0" t="n">
        <v>0.06</v>
      </c>
      <c r="AS1692" s="0" t="n">
        <v>9.84</v>
      </c>
      <c r="AT1692" s="0" t="n">
        <v>20587</v>
      </c>
      <c r="AU1692" s="0" t="n">
        <v>13527</v>
      </c>
      <c r="AV1692" s="0" t="n">
        <v>1292</v>
      </c>
      <c r="AW1692" s="2" t="n">
        <v>17.8405</v>
      </c>
      <c r="AX1692" s="0" t="n">
        <v>0.5099</v>
      </c>
      <c r="AY1692" s="0" t="n">
        <v>5</v>
      </c>
      <c r="BC1692" s="0" t="s">
        <v>5125</v>
      </c>
    </row>
    <row r="1693" customFormat="false" ht="15" hidden="false" customHeight="true" outlineLevel="0" collapsed="false">
      <c r="A1693" s="0" t="s">
        <v>5126</v>
      </c>
      <c r="B1693" s="0" t="s">
        <v>5127</v>
      </c>
      <c r="C1693" s="0" t="s">
        <v>60</v>
      </c>
      <c r="D1693" s="0" t="s">
        <v>60</v>
      </c>
      <c r="E1693" s="0" t="s">
        <v>60</v>
      </c>
      <c r="F1693" s="0" t="s">
        <v>60</v>
      </c>
      <c r="G1693" s="0" t="s">
        <v>60</v>
      </c>
      <c r="H1693" s="0" t="s">
        <v>60</v>
      </c>
      <c r="I1693" s="1" t="s">
        <v>60</v>
      </c>
      <c r="J1693" s="0" t="s">
        <v>60</v>
      </c>
      <c r="K1693" s="0" t="n">
        <v>722.2653</v>
      </c>
      <c r="L1693" s="0" t="n">
        <v>0</v>
      </c>
      <c r="M1693" s="0" t="n">
        <v>23.2</v>
      </c>
      <c r="N1693" s="0" t="n">
        <v>32455</v>
      </c>
      <c r="O1693" s="0" t="n">
        <v>28796</v>
      </c>
      <c r="P1693" s="0" t="n">
        <v>6020</v>
      </c>
      <c r="Q1693" s="1" t="n">
        <v>32.4206</v>
      </c>
      <c r="R1693" s="0" t="n">
        <v>0.4631</v>
      </c>
      <c r="S1693" s="0" t="n">
        <v>539.9543</v>
      </c>
      <c r="T1693" s="0" t="n">
        <v>0</v>
      </c>
      <c r="U1693" s="0" t="n">
        <v>23.2</v>
      </c>
      <c r="V1693" s="0" t="n">
        <v>27008</v>
      </c>
      <c r="W1693" s="0" t="n">
        <v>24843</v>
      </c>
      <c r="X1693" s="0" t="n">
        <v>5496</v>
      </c>
      <c r="Y1693" s="1" t="n">
        <v>27.2198</v>
      </c>
      <c r="Z1693" s="0" t="n">
        <v>0.3888</v>
      </c>
      <c r="AA1693" s="0" t="n">
        <v>2026.773</v>
      </c>
      <c r="AB1693" s="0" t="n">
        <v>0</v>
      </c>
      <c r="AC1693" s="0" t="n">
        <v>27.2</v>
      </c>
      <c r="AD1693" s="0" t="n">
        <v>58053</v>
      </c>
      <c r="AE1693" s="0" t="n">
        <v>48821</v>
      </c>
      <c r="AF1693" s="0" t="n">
        <v>18138</v>
      </c>
      <c r="AG1693" s="2" t="n">
        <v>42.5563</v>
      </c>
      <c r="AH1693" s="0" t="n">
        <v>0.6079</v>
      </c>
      <c r="AI1693" s="0" t="n">
        <v>1320.537</v>
      </c>
      <c r="AJ1693" s="0" t="n">
        <v>0</v>
      </c>
      <c r="AK1693" s="0" t="n">
        <v>33.6</v>
      </c>
      <c r="AL1693" s="0" t="n">
        <v>44989</v>
      </c>
      <c r="AM1693" s="0" t="n">
        <v>39756</v>
      </c>
      <c r="AN1693" s="0" t="n">
        <v>11191</v>
      </c>
      <c r="AO1693" s="2" t="n">
        <v>59.4856</v>
      </c>
      <c r="AP1693" s="0" t="n">
        <v>0.8497</v>
      </c>
      <c r="AQ1693" s="0" t="n">
        <v>1792.901</v>
      </c>
      <c r="AR1693" s="0" t="n">
        <v>0</v>
      </c>
      <c r="AS1693" s="0" t="n">
        <v>40</v>
      </c>
      <c r="AT1693" s="0" t="n">
        <v>58309</v>
      </c>
      <c r="AU1693" s="0" t="n">
        <v>45483</v>
      </c>
      <c r="AV1693" s="0" t="n">
        <v>12685</v>
      </c>
      <c r="AW1693" s="2" t="n">
        <v>59.9866</v>
      </c>
      <c r="AX1693" s="0" t="n">
        <v>0.8568</v>
      </c>
      <c r="AY1693" s="0" t="n">
        <v>5</v>
      </c>
      <c r="BC1693" s="0" t="s">
        <v>5128</v>
      </c>
    </row>
    <row r="1694" customFormat="false" ht="15" hidden="false" customHeight="true" outlineLevel="0" collapsed="false">
      <c r="A1694" s="0" t="s">
        <v>5129</v>
      </c>
      <c r="B1694" s="0" t="s">
        <v>5130</v>
      </c>
      <c r="C1694" s="0" t="n">
        <v>1339.943</v>
      </c>
      <c r="D1694" s="0" t="n">
        <v>0</v>
      </c>
      <c r="E1694" s="0" t="n">
        <v>40.91</v>
      </c>
      <c r="F1694" s="0" t="n">
        <v>161050</v>
      </c>
      <c r="G1694" s="0" t="n">
        <v>71129</v>
      </c>
      <c r="H1694" s="0" t="n">
        <v>27808</v>
      </c>
      <c r="I1694" s="1" t="n">
        <v>81.2903</v>
      </c>
      <c r="J1694" s="0" t="n">
        <v>3.8597</v>
      </c>
      <c r="K1694" s="0" t="n">
        <v>1123.003</v>
      </c>
      <c r="L1694" s="0" t="n">
        <v>0</v>
      </c>
      <c r="M1694" s="0" t="n">
        <v>46.41</v>
      </c>
      <c r="N1694" s="0" t="n">
        <v>184045</v>
      </c>
      <c r="O1694" s="0" t="n">
        <v>85713</v>
      </c>
      <c r="P1694" s="0" t="n">
        <v>25685</v>
      </c>
      <c r="Q1694" s="1" t="n">
        <v>96.5019</v>
      </c>
      <c r="R1694" s="0" t="n">
        <v>4.5819</v>
      </c>
      <c r="S1694" s="0" t="n">
        <v>626.259</v>
      </c>
      <c r="T1694" s="0" t="n">
        <v>0</v>
      </c>
      <c r="U1694" s="0" t="n">
        <v>35.41</v>
      </c>
      <c r="V1694" s="0" t="n">
        <v>109821</v>
      </c>
      <c r="W1694" s="0" t="n">
        <v>37598</v>
      </c>
      <c r="X1694" s="0" t="n">
        <v>15609</v>
      </c>
      <c r="Y1694" s="1" t="n">
        <v>41.1952</v>
      </c>
      <c r="Z1694" s="0" t="n">
        <v>1.956</v>
      </c>
      <c r="AA1694" s="0" t="s">
        <v>60</v>
      </c>
      <c r="AB1694" s="0" t="s">
        <v>60</v>
      </c>
      <c r="AC1694" s="0" t="s">
        <v>60</v>
      </c>
      <c r="AD1694" s="0" t="s">
        <v>60</v>
      </c>
      <c r="AE1694" s="0" t="s">
        <v>60</v>
      </c>
      <c r="AF1694" s="0" t="s">
        <v>60</v>
      </c>
      <c r="AG1694" s="2" t="s">
        <v>60</v>
      </c>
      <c r="AH1694" s="0" t="s">
        <v>60</v>
      </c>
      <c r="AI1694" s="0" t="n">
        <v>251.0429</v>
      </c>
      <c r="AJ1694" s="0" t="n">
        <v>0.06</v>
      </c>
      <c r="AK1694" s="0" t="n">
        <v>21.53</v>
      </c>
      <c r="AL1694" s="0" t="n">
        <v>40715</v>
      </c>
      <c r="AM1694" s="0" t="n">
        <v>13811</v>
      </c>
      <c r="AN1694" s="0" t="n">
        <v>5850</v>
      </c>
      <c r="AO1694" s="2" t="n">
        <v>20.6649</v>
      </c>
      <c r="AP1694" s="0" t="n">
        <v>0.9812</v>
      </c>
      <c r="AQ1694" s="0" t="n">
        <v>297.0338</v>
      </c>
      <c r="AR1694" s="0" t="n">
        <v>0.06</v>
      </c>
      <c r="AS1694" s="0" t="n">
        <v>23.68</v>
      </c>
      <c r="AT1694" s="0" t="n">
        <v>43018</v>
      </c>
      <c r="AU1694" s="0" t="n">
        <v>16810</v>
      </c>
      <c r="AV1694" s="0" t="n">
        <v>10747</v>
      </c>
      <c r="AW1694" s="2" t="n">
        <v>22.1704</v>
      </c>
      <c r="AX1694" s="0" t="n">
        <v>1.0527</v>
      </c>
      <c r="AY1694" s="0" t="n">
        <v>5</v>
      </c>
      <c r="BC1694" s="0" t="s">
        <v>5131</v>
      </c>
    </row>
    <row r="1695" customFormat="false" ht="15" hidden="false" customHeight="true" outlineLevel="0" collapsed="false">
      <c r="A1695" s="0" t="s">
        <v>5132</v>
      </c>
      <c r="B1695" s="0" t="s">
        <v>5133</v>
      </c>
      <c r="C1695" s="0" t="n">
        <v>735.2257</v>
      </c>
      <c r="D1695" s="0" t="n">
        <v>0</v>
      </c>
      <c r="E1695" s="0" t="n">
        <v>22.17</v>
      </c>
      <c r="F1695" s="0" t="n">
        <v>34452</v>
      </c>
      <c r="G1695" s="0" t="n">
        <v>24946</v>
      </c>
      <c r="H1695" s="0" t="n">
        <v>4031</v>
      </c>
      <c r="I1695" s="1" t="n">
        <v>28.5097</v>
      </c>
      <c r="J1695" s="0" t="n">
        <v>0.6869</v>
      </c>
      <c r="K1695" s="0" t="n">
        <v>786.1183</v>
      </c>
      <c r="L1695" s="0" t="n">
        <v>0</v>
      </c>
      <c r="M1695" s="0" t="n">
        <v>32.51</v>
      </c>
      <c r="N1695" s="0" t="n">
        <v>36450</v>
      </c>
      <c r="O1695" s="0" t="n">
        <v>27246</v>
      </c>
      <c r="P1695" s="0" t="n">
        <v>2871</v>
      </c>
      <c r="Q1695" s="1" t="n">
        <v>30.6755</v>
      </c>
      <c r="R1695" s="0" t="n">
        <v>0.739</v>
      </c>
      <c r="S1695" s="0" t="s">
        <v>60</v>
      </c>
      <c r="T1695" s="0" t="s">
        <v>60</v>
      </c>
      <c r="U1695" s="0" t="s">
        <v>60</v>
      </c>
      <c r="V1695" s="0" t="s">
        <v>60</v>
      </c>
      <c r="W1695" s="0" t="s">
        <v>60</v>
      </c>
      <c r="X1695" s="0" t="s">
        <v>60</v>
      </c>
      <c r="Y1695" s="1" t="s">
        <v>60</v>
      </c>
      <c r="Z1695" s="0" t="s">
        <v>60</v>
      </c>
      <c r="AA1695" s="0" t="n">
        <v>1398.939</v>
      </c>
      <c r="AB1695" s="0" t="n">
        <v>0</v>
      </c>
      <c r="AC1695" s="0" t="n">
        <v>31.53</v>
      </c>
      <c r="AD1695" s="0" t="n">
        <v>64141</v>
      </c>
      <c r="AE1695" s="0" t="n">
        <v>44363</v>
      </c>
      <c r="AF1695" s="0" t="n">
        <v>8082</v>
      </c>
      <c r="AG1695" s="2" t="n">
        <v>38.6703</v>
      </c>
      <c r="AH1695" s="0" t="n">
        <v>0.9317</v>
      </c>
      <c r="AI1695" s="0" t="n">
        <v>899.6165</v>
      </c>
      <c r="AJ1695" s="0" t="n">
        <v>0</v>
      </c>
      <c r="AK1695" s="0" t="n">
        <v>33.5</v>
      </c>
      <c r="AL1695" s="0" t="n">
        <v>38867</v>
      </c>
      <c r="AM1695" s="0" t="n">
        <v>30390</v>
      </c>
      <c r="AN1695" s="0" t="n">
        <v>3479</v>
      </c>
      <c r="AO1695" s="2" t="n">
        <v>45.4716</v>
      </c>
      <c r="AP1695" s="0" t="n">
        <v>1.0955</v>
      </c>
      <c r="AQ1695" s="0" t="n">
        <v>1261.729</v>
      </c>
      <c r="AR1695" s="0" t="n">
        <v>0</v>
      </c>
      <c r="AS1695" s="0" t="n">
        <v>22.66</v>
      </c>
      <c r="AT1695" s="0" t="n">
        <v>47478</v>
      </c>
      <c r="AU1695" s="0" t="n">
        <v>38726</v>
      </c>
      <c r="AV1695" s="0" t="n">
        <v>4559</v>
      </c>
      <c r="AW1695" s="2" t="n">
        <v>51.0749</v>
      </c>
      <c r="AX1695" s="0" t="n">
        <v>1.2305</v>
      </c>
      <c r="AY1695" s="0" t="n">
        <v>5</v>
      </c>
      <c r="BC1695" s="0" t="s">
        <v>5134</v>
      </c>
    </row>
    <row r="1696" customFormat="false" ht="15" hidden="false" customHeight="true" outlineLevel="0" collapsed="false">
      <c r="A1696" s="0" t="s">
        <v>5135</v>
      </c>
      <c r="B1696" s="0" t="s">
        <v>5136</v>
      </c>
      <c r="C1696" s="0" t="n">
        <v>136.9561</v>
      </c>
      <c r="D1696" s="0" t="n">
        <v>0.52</v>
      </c>
      <c r="E1696" s="0" t="n">
        <v>10.45</v>
      </c>
      <c r="F1696" s="0" t="n">
        <v>13590</v>
      </c>
      <c r="G1696" s="0" t="n">
        <v>2917.134</v>
      </c>
      <c r="H1696" s="0" t="n">
        <v>2067</v>
      </c>
      <c r="I1696" s="1" t="n">
        <v>3.3339</v>
      </c>
      <c r="J1696" s="0" t="n">
        <v>0.2037</v>
      </c>
      <c r="K1696" s="0" t="n">
        <v>246.4276</v>
      </c>
      <c r="L1696" s="0" t="n">
        <v>0.06</v>
      </c>
      <c r="M1696" s="0" t="n">
        <v>6.53</v>
      </c>
      <c r="N1696" s="0" t="n">
        <v>12084</v>
      </c>
      <c r="O1696" s="0" t="n">
        <v>0</v>
      </c>
      <c r="P1696" s="0" t="n">
        <v>2872</v>
      </c>
      <c r="Q1696" s="1" t="s">
        <v>60</v>
      </c>
      <c r="R1696" s="0" t="s">
        <v>60</v>
      </c>
      <c r="S1696" s="0" t="n">
        <v>119.4937</v>
      </c>
      <c r="T1696" s="0" t="n">
        <v>0.53</v>
      </c>
      <c r="U1696" s="0" t="n">
        <v>9.14</v>
      </c>
      <c r="V1696" s="0" t="n">
        <v>6268</v>
      </c>
      <c r="W1696" s="0" t="n">
        <v>792.6961</v>
      </c>
      <c r="X1696" s="0" t="n">
        <v>871</v>
      </c>
      <c r="Y1696" s="1" t="n">
        <v>0.8685</v>
      </c>
      <c r="Z1696" s="0" t="n">
        <v>0.0531</v>
      </c>
      <c r="AA1696" s="0" t="n">
        <v>139.1231</v>
      </c>
      <c r="AB1696" s="0" t="n">
        <v>0.52</v>
      </c>
      <c r="AC1696" s="0" t="n">
        <v>8.58</v>
      </c>
      <c r="AD1696" s="0" t="n">
        <v>45019</v>
      </c>
      <c r="AE1696" s="0" t="n">
        <v>4037.27</v>
      </c>
      <c r="AF1696" s="0" t="n">
        <v>4662</v>
      </c>
      <c r="AG1696" s="2" t="n">
        <v>3.5192</v>
      </c>
      <c r="AH1696" s="0" t="n">
        <v>0.215</v>
      </c>
      <c r="AI1696" s="0" t="n">
        <v>75.1167</v>
      </c>
      <c r="AJ1696" s="0" t="n">
        <v>1.23</v>
      </c>
      <c r="AK1696" s="0" t="n">
        <v>6.16</v>
      </c>
      <c r="AL1696" s="0" t="n">
        <v>5722</v>
      </c>
      <c r="AM1696" s="0" t="n">
        <v>0</v>
      </c>
      <c r="AN1696" s="0" t="n">
        <v>683</v>
      </c>
      <c r="AO1696" s="2" t="s">
        <v>60</v>
      </c>
      <c r="AP1696" s="0" t="s">
        <v>60</v>
      </c>
      <c r="AQ1696" s="0" t="s">
        <v>60</v>
      </c>
      <c r="AR1696" s="0" t="s">
        <v>60</v>
      </c>
      <c r="AS1696" s="0" t="s">
        <v>60</v>
      </c>
      <c r="AT1696" s="0" t="s">
        <v>60</v>
      </c>
      <c r="AU1696" s="0" t="s">
        <v>60</v>
      </c>
      <c r="AV1696" s="0" t="s">
        <v>60</v>
      </c>
      <c r="AW1696" s="2" t="s">
        <v>60</v>
      </c>
      <c r="AX1696" s="0" t="s">
        <v>60</v>
      </c>
      <c r="AY1696" s="0" t="n">
        <v>5</v>
      </c>
      <c r="BC1696" s="0" t="s">
        <v>5137</v>
      </c>
    </row>
    <row r="1697" customFormat="false" ht="15" hidden="false" customHeight="true" outlineLevel="0" collapsed="false">
      <c r="A1697" s="0" t="s">
        <v>5138</v>
      </c>
      <c r="B1697" s="0" t="s">
        <v>5139</v>
      </c>
      <c r="C1697" s="0" t="s">
        <v>60</v>
      </c>
      <c r="D1697" s="0" t="s">
        <v>60</v>
      </c>
      <c r="E1697" s="0" t="s">
        <v>60</v>
      </c>
      <c r="F1697" s="0" t="s">
        <v>60</v>
      </c>
      <c r="G1697" s="0" t="s">
        <v>60</v>
      </c>
      <c r="H1697" s="0" t="s">
        <v>60</v>
      </c>
      <c r="I1697" s="1" t="s">
        <v>60</v>
      </c>
      <c r="J1697" s="0" t="s">
        <v>60</v>
      </c>
      <c r="K1697" s="0" t="n">
        <v>230.8259</v>
      </c>
      <c r="L1697" s="0" t="n">
        <v>0.06</v>
      </c>
      <c r="M1697" s="0" t="n">
        <v>14.19</v>
      </c>
      <c r="N1697" s="0" t="n">
        <v>14990</v>
      </c>
      <c r="O1697" s="0" t="n">
        <v>5681</v>
      </c>
      <c r="P1697" s="0" t="n">
        <v>2416</v>
      </c>
      <c r="Q1697" s="1" t="n">
        <v>6.3961</v>
      </c>
      <c r="R1697" s="0" t="n">
        <v>0.5761</v>
      </c>
      <c r="S1697" s="0" t="n">
        <v>111.0604</v>
      </c>
      <c r="T1697" s="0" t="n">
        <v>0.75</v>
      </c>
      <c r="U1697" s="0" t="n">
        <v>10.36</v>
      </c>
      <c r="V1697" s="0" t="n">
        <v>16262</v>
      </c>
      <c r="W1697" s="0" t="n">
        <v>11966</v>
      </c>
      <c r="X1697" s="0" t="n">
        <v>1826</v>
      </c>
      <c r="Y1697" s="1" t="n">
        <v>13.1108</v>
      </c>
      <c r="Z1697" s="0" t="n">
        <v>1.181</v>
      </c>
      <c r="AA1697" s="0" t="n">
        <v>129.4419</v>
      </c>
      <c r="AB1697" s="0" t="n">
        <v>0.72</v>
      </c>
      <c r="AC1697" s="0" t="n">
        <v>5.88</v>
      </c>
      <c r="AD1697" s="0" t="n">
        <v>21533</v>
      </c>
      <c r="AE1697" s="0" t="n">
        <v>2052</v>
      </c>
      <c r="AF1697" s="0" t="n">
        <v>1947</v>
      </c>
      <c r="AG1697" s="2" t="n">
        <v>1.7887</v>
      </c>
      <c r="AH1697" s="0" t="n">
        <v>0.1611</v>
      </c>
      <c r="AI1697" s="0" t="n">
        <v>178.314</v>
      </c>
      <c r="AJ1697" s="0" t="n">
        <v>0.11</v>
      </c>
      <c r="AK1697" s="0" t="n">
        <v>9.21</v>
      </c>
      <c r="AL1697" s="0" t="n">
        <v>12150</v>
      </c>
      <c r="AM1697" s="0" t="n">
        <v>7659</v>
      </c>
      <c r="AN1697" s="0" t="n">
        <v>3151</v>
      </c>
      <c r="AO1697" s="2" t="n">
        <v>11.4599</v>
      </c>
      <c r="AP1697" s="0" t="n">
        <v>1.0323</v>
      </c>
      <c r="AQ1697" s="0" t="n">
        <v>190.6755</v>
      </c>
      <c r="AR1697" s="0" t="n">
        <v>0.21</v>
      </c>
      <c r="AS1697" s="0" t="n">
        <v>15.35</v>
      </c>
      <c r="AT1697" s="0" t="n">
        <v>42035</v>
      </c>
      <c r="AU1697" s="0" t="n">
        <v>4831</v>
      </c>
      <c r="AV1697" s="0" t="n">
        <v>8816</v>
      </c>
      <c r="AW1697" s="2" t="n">
        <v>6.3715</v>
      </c>
      <c r="AX1697" s="0" t="n">
        <v>0.5739</v>
      </c>
      <c r="AY1697" s="0" t="n">
        <v>5</v>
      </c>
      <c r="BC1697" s="0" t="s">
        <v>5140</v>
      </c>
    </row>
    <row r="1698" customFormat="false" ht="15" hidden="false" customHeight="true" outlineLevel="0" collapsed="false">
      <c r="A1698" s="0" t="s">
        <v>5141</v>
      </c>
      <c r="B1698" s="0" t="s">
        <v>5142</v>
      </c>
      <c r="C1698" s="0" t="n">
        <v>129.5982</v>
      </c>
      <c r="D1698" s="0" t="n">
        <v>0.57</v>
      </c>
      <c r="E1698" s="0" t="n">
        <v>13.29</v>
      </c>
      <c r="F1698" s="0" t="n">
        <v>35311</v>
      </c>
      <c r="G1698" s="0" t="n">
        <v>26454</v>
      </c>
      <c r="H1698" s="0" t="n">
        <v>8705</v>
      </c>
      <c r="I1698" s="1" t="n">
        <v>30.2331</v>
      </c>
      <c r="J1698" s="0" t="n">
        <v>1.2059</v>
      </c>
      <c r="K1698" s="0" t="n">
        <v>149.3818</v>
      </c>
      <c r="L1698" s="0" t="n">
        <v>0.3</v>
      </c>
      <c r="M1698" s="0" t="n">
        <v>9.83</v>
      </c>
      <c r="N1698" s="0" t="n">
        <v>15535</v>
      </c>
      <c r="O1698" s="0" t="n">
        <v>10204</v>
      </c>
      <c r="P1698" s="0" t="n">
        <v>2499</v>
      </c>
      <c r="Q1698" s="1" t="n">
        <v>11.4884</v>
      </c>
      <c r="R1698" s="0" t="n">
        <v>0.4582</v>
      </c>
      <c r="S1698" s="0" t="s">
        <v>60</v>
      </c>
      <c r="T1698" s="0" t="s">
        <v>60</v>
      </c>
      <c r="U1698" s="0" t="s">
        <v>60</v>
      </c>
      <c r="V1698" s="0" t="s">
        <v>60</v>
      </c>
      <c r="W1698" s="0" t="s">
        <v>60</v>
      </c>
      <c r="X1698" s="0" t="s">
        <v>60</v>
      </c>
      <c r="Y1698" s="1" t="s">
        <v>60</v>
      </c>
      <c r="Z1698" s="0" t="s">
        <v>60</v>
      </c>
      <c r="AA1698" s="0" t="n">
        <v>682.8751</v>
      </c>
      <c r="AB1698" s="0" t="n">
        <v>0</v>
      </c>
      <c r="AC1698" s="0" t="n">
        <v>13.01</v>
      </c>
      <c r="AD1698" s="0" t="n">
        <v>28920</v>
      </c>
      <c r="AE1698" s="0" t="n">
        <v>26834</v>
      </c>
      <c r="AF1698" s="0" t="n">
        <v>5605</v>
      </c>
      <c r="AG1698" s="2" t="n">
        <v>23.3907</v>
      </c>
      <c r="AH1698" s="0" t="n">
        <v>0.9329</v>
      </c>
      <c r="AI1698" s="0" t="n">
        <v>427.8361</v>
      </c>
      <c r="AJ1698" s="0" t="n">
        <v>0</v>
      </c>
      <c r="AK1698" s="0" t="n">
        <v>19.94</v>
      </c>
      <c r="AL1698" s="0" t="n">
        <v>41123</v>
      </c>
      <c r="AM1698" s="0" t="n">
        <v>9491</v>
      </c>
      <c r="AN1698" s="0" t="n">
        <v>3453</v>
      </c>
      <c r="AO1698" s="2" t="n">
        <v>14.2011</v>
      </c>
      <c r="AP1698" s="0" t="n">
        <v>0.5664</v>
      </c>
      <c r="AQ1698" s="0" t="n">
        <v>292.1779</v>
      </c>
      <c r="AR1698" s="0" t="n">
        <v>0.06</v>
      </c>
      <c r="AS1698" s="0" t="n">
        <v>13.01</v>
      </c>
      <c r="AT1698" s="0" t="n">
        <v>29731</v>
      </c>
      <c r="AU1698" s="0" t="n">
        <v>17035.5</v>
      </c>
      <c r="AV1698" s="0" t="n">
        <v>10348</v>
      </c>
      <c r="AW1698" s="2" t="n">
        <v>22.4678</v>
      </c>
      <c r="AX1698" s="0" t="n">
        <v>0.8961</v>
      </c>
      <c r="AY1698" s="0" t="n">
        <v>5</v>
      </c>
      <c r="BC1698" s="0" t="s">
        <v>5143</v>
      </c>
    </row>
    <row r="1699" customFormat="false" ht="15" hidden="false" customHeight="true" outlineLevel="0" collapsed="false">
      <c r="A1699" s="0" t="s">
        <v>5144</v>
      </c>
      <c r="B1699" s="0" t="s">
        <v>5145</v>
      </c>
      <c r="C1699" s="0" t="s">
        <v>60</v>
      </c>
      <c r="D1699" s="0" t="s">
        <v>60</v>
      </c>
      <c r="E1699" s="0" t="s">
        <v>60</v>
      </c>
      <c r="F1699" s="0" t="s">
        <v>60</v>
      </c>
      <c r="G1699" s="0" t="s">
        <v>60</v>
      </c>
      <c r="H1699" s="0" t="s">
        <v>60</v>
      </c>
      <c r="I1699" s="1" t="s">
        <v>60</v>
      </c>
      <c r="J1699" s="0" t="s">
        <v>60</v>
      </c>
      <c r="K1699" s="0" t="n">
        <v>186.4812</v>
      </c>
      <c r="L1699" s="0" t="n">
        <v>0.05</v>
      </c>
      <c r="M1699" s="0" t="n">
        <v>12.33</v>
      </c>
      <c r="N1699" s="0" t="n">
        <v>11594</v>
      </c>
      <c r="O1699" s="0" t="n">
        <v>5346</v>
      </c>
      <c r="P1699" s="0" t="n">
        <v>2750</v>
      </c>
      <c r="Q1699" s="1" t="n">
        <v>6.0189</v>
      </c>
      <c r="R1699" s="0" t="n">
        <v>0.2919</v>
      </c>
      <c r="S1699" s="0" t="n">
        <v>482.6499</v>
      </c>
      <c r="T1699" s="0" t="n">
        <v>0</v>
      </c>
      <c r="U1699" s="0" t="n">
        <v>22.79</v>
      </c>
      <c r="V1699" s="0" t="n">
        <v>46430</v>
      </c>
      <c r="W1699" s="0" t="n">
        <v>15226</v>
      </c>
      <c r="X1699" s="0" t="n">
        <v>6094</v>
      </c>
      <c r="Y1699" s="1" t="n">
        <v>16.6827</v>
      </c>
      <c r="Z1699" s="0" t="n">
        <v>0.809</v>
      </c>
      <c r="AA1699" s="0" t="n">
        <v>422.494</v>
      </c>
      <c r="AB1699" s="0" t="n">
        <v>0</v>
      </c>
      <c r="AC1699" s="0" t="n">
        <v>23.72</v>
      </c>
      <c r="AD1699" s="0" t="n">
        <v>27112</v>
      </c>
      <c r="AE1699" s="0" t="n">
        <v>13746</v>
      </c>
      <c r="AF1699" s="0" t="n">
        <v>4955</v>
      </c>
      <c r="AG1699" s="2" t="n">
        <v>11.9821</v>
      </c>
      <c r="AH1699" s="0" t="n">
        <v>0.581</v>
      </c>
      <c r="AI1699" s="0" t="n">
        <v>562.692</v>
      </c>
      <c r="AJ1699" s="0" t="n">
        <v>0</v>
      </c>
      <c r="AK1699" s="0" t="n">
        <v>23.72</v>
      </c>
      <c r="AL1699" s="0" t="n">
        <v>32830</v>
      </c>
      <c r="AM1699" s="0" t="n">
        <v>15680</v>
      </c>
      <c r="AN1699" s="0" t="n">
        <v>5948</v>
      </c>
      <c r="AO1699" s="2" t="n">
        <v>23.4615</v>
      </c>
      <c r="AP1699" s="0" t="n">
        <v>1.1377</v>
      </c>
      <c r="AQ1699" s="0" t="n">
        <v>901.1356</v>
      </c>
      <c r="AR1699" s="0" t="n">
        <v>0</v>
      </c>
      <c r="AS1699" s="0" t="n">
        <v>32.33</v>
      </c>
      <c r="AT1699" s="0" t="n">
        <v>32583</v>
      </c>
      <c r="AU1699" s="0" t="n">
        <v>17396</v>
      </c>
      <c r="AV1699" s="0" t="n">
        <v>6236</v>
      </c>
      <c r="AW1699" s="2" t="n">
        <v>22.9432</v>
      </c>
      <c r="AX1699" s="0" t="n">
        <v>1.1126</v>
      </c>
      <c r="AY1699" s="0" t="n">
        <v>5</v>
      </c>
      <c r="BC1699" s="0" t="s">
        <v>5146</v>
      </c>
    </row>
    <row r="1700" customFormat="false" ht="15" hidden="false" customHeight="true" outlineLevel="0" collapsed="false">
      <c r="A1700" s="0" t="s">
        <v>5147</v>
      </c>
      <c r="B1700" s="0" t="s">
        <v>5148</v>
      </c>
      <c r="C1700" s="0" t="n">
        <v>234.6697</v>
      </c>
      <c r="D1700" s="0" t="n">
        <v>0.19</v>
      </c>
      <c r="E1700" s="0" t="n">
        <v>4.58</v>
      </c>
      <c r="F1700" s="0" t="n">
        <v>189558</v>
      </c>
      <c r="G1700" s="0" t="n">
        <v>0</v>
      </c>
      <c r="H1700" s="0" t="n">
        <v>50894</v>
      </c>
      <c r="I1700" s="1" t="s">
        <v>60</v>
      </c>
      <c r="J1700" s="0" t="s">
        <v>60</v>
      </c>
      <c r="K1700" s="0" t="n">
        <v>438.7987</v>
      </c>
      <c r="L1700" s="0" t="n">
        <v>0</v>
      </c>
      <c r="M1700" s="0" t="n">
        <v>13.73</v>
      </c>
      <c r="N1700" s="0" t="n">
        <v>251285</v>
      </c>
      <c r="O1700" s="0" t="n">
        <v>4068.593</v>
      </c>
      <c r="P1700" s="0" t="n">
        <v>72564</v>
      </c>
      <c r="Q1700" s="1" t="n">
        <v>4.5807</v>
      </c>
      <c r="R1700" s="0" t="n">
        <v>0.2868</v>
      </c>
      <c r="S1700" s="0" t="n">
        <v>487.5128</v>
      </c>
      <c r="T1700" s="0" t="n">
        <v>0</v>
      </c>
      <c r="U1700" s="0" t="n">
        <v>4.41</v>
      </c>
      <c r="V1700" s="0" t="n">
        <v>227735</v>
      </c>
      <c r="W1700" s="0" t="n">
        <v>0</v>
      </c>
      <c r="X1700" s="0" t="n">
        <v>63748</v>
      </c>
      <c r="Y1700" s="1" t="s">
        <v>60</v>
      </c>
      <c r="Z1700" s="0" t="s">
        <v>60</v>
      </c>
      <c r="AA1700" s="0" t="s">
        <v>60</v>
      </c>
      <c r="AB1700" s="0" t="s">
        <v>60</v>
      </c>
      <c r="AC1700" s="0" t="s">
        <v>60</v>
      </c>
      <c r="AD1700" s="0" t="s">
        <v>60</v>
      </c>
      <c r="AE1700" s="0" t="s">
        <v>60</v>
      </c>
      <c r="AF1700" s="0" t="s">
        <v>60</v>
      </c>
      <c r="AG1700" s="2" t="s">
        <v>60</v>
      </c>
      <c r="AH1700" s="0" t="s">
        <v>60</v>
      </c>
      <c r="AI1700" s="0" t="n">
        <v>96.1865</v>
      </c>
      <c r="AJ1700" s="0" t="n">
        <v>0.56</v>
      </c>
      <c r="AK1700" s="0" t="n">
        <v>4.07</v>
      </c>
      <c r="AL1700" s="0" t="n">
        <v>37001</v>
      </c>
      <c r="AM1700" s="0" t="n">
        <v>0</v>
      </c>
      <c r="AN1700" s="0" t="n">
        <v>5332</v>
      </c>
      <c r="AO1700" s="2" t="s">
        <v>60</v>
      </c>
      <c r="AP1700" s="0" t="s">
        <v>60</v>
      </c>
      <c r="AQ1700" s="0" t="n">
        <v>73.5251</v>
      </c>
      <c r="AR1700" s="0" t="n">
        <v>2.6</v>
      </c>
      <c r="AS1700" s="0" t="n">
        <v>1.53</v>
      </c>
      <c r="AT1700" s="0" t="n">
        <v>33080</v>
      </c>
      <c r="AU1700" s="0" t="n">
        <v>0</v>
      </c>
      <c r="AV1700" s="0" t="n">
        <v>4064</v>
      </c>
      <c r="AW1700" s="2" t="s">
        <v>60</v>
      </c>
      <c r="AX1700" s="0" t="s">
        <v>60</v>
      </c>
      <c r="AY1700" s="0" t="n">
        <v>5</v>
      </c>
      <c r="BC1700" s="0" t="s">
        <v>5149</v>
      </c>
    </row>
    <row r="1701" customFormat="false" ht="15" hidden="false" customHeight="true" outlineLevel="0" collapsed="false">
      <c r="A1701" s="0" t="s">
        <v>5150</v>
      </c>
      <c r="B1701" s="0" t="s">
        <v>5151</v>
      </c>
      <c r="C1701" s="0" t="n">
        <v>294.3821</v>
      </c>
      <c r="D1701" s="0" t="n">
        <v>0.2</v>
      </c>
      <c r="E1701" s="0" t="n">
        <v>21.64</v>
      </c>
      <c r="F1701" s="0" t="n">
        <v>22868</v>
      </c>
      <c r="G1701" s="0" t="n">
        <v>10716</v>
      </c>
      <c r="H1701" s="0" t="n">
        <v>3888</v>
      </c>
      <c r="I1701" s="1" t="n">
        <v>12.2469</v>
      </c>
      <c r="J1701" s="0" t="n">
        <v>0.3797</v>
      </c>
      <c r="K1701" s="0" t="n">
        <v>222.1809</v>
      </c>
      <c r="L1701" s="0" t="n">
        <v>0.06</v>
      </c>
      <c r="M1701" s="0" t="n">
        <v>12.69</v>
      </c>
      <c r="N1701" s="0" t="n">
        <v>6340</v>
      </c>
      <c r="O1701" s="0" t="n">
        <v>5761</v>
      </c>
      <c r="P1701" s="0" t="n">
        <v>2427</v>
      </c>
      <c r="Q1701" s="1" t="n">
        <v>6.4862</v>
      </c>
      <c r="R1701" s="0" t="n">
        <v>0.2011</v>
      </c>
      <c r="S1701" s="0" t="s">
        <v>60</v>
      </c>
      <c r="T1701" s="0" t="s">
        <v>60</v>
      </c>
      <c r="U1701" s="0" t="s">
        <v>60</v>
      </c>
      <c r="V1701" s="0" t="s">
        <v>60</v>
      </c>
      <c r="W1701" s="0" t="s">
        <v>60</v>
      </c>
      <c r="X1701" s="0" t="s">
        <v>60</v>
      </c>
      <c r="Y1701" s="1" t="s">
        <v>60</v>
      </c>
      <c r="Z1701" s="0" t="s">
        <v>60</v>
      </c>
      <c r="AA1701" s="0" t="n">
        <v>138.4605</v>
      </c>
      <c r="AB1701" s="0" t="n">
        <v>0.52</v>
      </c>
      <c r="AC1701" s="0" t="n">
        <v>13.43</v>
      </c>
      <c r="AD1701" s="0" t="n">
        <v>20352</v>
      </c>
      <c r="AE1701" s="0" t="n">
        <v>14524</v>
      </c>
      <c r="AF1701" s="0" t="n">
        <v>2853</v>
      </c>
      <c r="AG1701" s="2" t="n">
        <v>12.6603</v>
      </c>
      <c r="AH1701" s="0" t="n">
        <v>0.3925</v>
      </c>
      <c r="AI1701" s="0" t="n">
        <v>516.7053</v>
      </c>
      <c r="AJ1701" s="0" t="n">
        <v>0</v>
      </c>
      <c r="AK1701" s="0" t="n">
        <v>50.37</v>
      </c>
      <c r="AL1701" s="0" t="n">
        <v>20395</v>
      </c>
      <c r="AM1701" s="0" t="n">
        <v>14781</v>
      </c>
      <c r="AN1701" s="0" t="n">
        <v>5535</v>
      </c>
      <c r="AO1701" s="2" t="n">
        <v>22.1163</v>
      </c>
      <c r="AP1701" s="0" t="n">
        <v>0.6856</v>
      </c>
      <c r="AQ1701" s="0" t="n">
        <v>586.4865</v>
      </c>
      <c r="AR1701" s="0" t="n">
        <v>0</v>
      </c>
      <c r="AS1701" s="0" t="n">
        <v>47.01</v>
      </c>
      <c r="AT1701" s="0" t="n">
        <v>29077</v>
      </c>
      <c r="AU1701" s="0" t="n">
        <v>17041</v>
      </c>
      <c r="AV1701" s="0" t="n">
        <v>6090</v>
      </c>
      <c r="AW1701" s="2" t="n">
        <v>22.475</v>
      </c>
      <c r="AX1701" s="0" t="n">
        <v>0.6967</v>
      </c>
      <c r="AY1701" s="0" t="n">
        <v>5</v>
      </c>
      <c r="BC1701" s="0" t="s">
        <v>5152</v>
      </c>
    </row>
    <row r="1702" customFormat="false" ht="15" hidden="false" customHeight="true" outlineLevel="0" collapsed="false">
      <c r="A1702" s="0" t="s">
        <v>5153</v>
      </c>
      <c r="B1702" s="0" t="s">
        <v>5154</v>
      </c>
      <c r="C1702" s="0" t="n">
        <v>190.1113</v>
      </c>
      <c r="D1702" s="0" t="n">
        <v>0.17</v>
      </c>
      <c r="E1702" s="0" t="n">
        <v>17.13</v>
      </c>
      <c r="F1702" s="0" t="n">
        <v>18235</v>
      </c>
      <c r="G1702" s="0" t="n">
        <v>11792</v>
      </c>
      <c r="H1702" s="0" t="n">
        <v>4200</v>
      </c>
      <c r="I1702" s="1" t="n">
        <v>13.4766</v>
      </c>
      <c r="J1702" s="0" t="n">
        <v>0.3903</v>
      </c>
      <c r="K1702" s="0" t="n">
        <v>380.5098</v>
      </c>
      <c r="L1702" s="0" t="n">
        <v>0</v>
      </c>
      <c r="M1702" s="0" t="n">
        <v>21.12</v>
      </c>
      <c r="N1702" s="0" t="n">
        <v>31195</v>
      </c>
      <c r="O1702" s="0" t="n">
        <v>17601</v>
      </c>
      <c r="P1702" s="0" t="n">
        <v>5989</v>
      </c>
      <c r="Q1702" s="1" t="n">
        <v>19.8165</v>
      </c>
      <c r="R1702" s="0" t="n">
        <v>0.5739</v>
      </c>
      <c r="S1702" s="0" t="n">
        <v>585.3817</v>
      </c>
      <c r="T1702" s="0" t="n">
        <v>0</v>
      </c>
      <c r="U1702" s="0" t="n">
        <v>27.89</v>
      </c>
      <c r="V1702" s="0" t="n">
        <v>39213</v>
      </c>
      <c r="W1702" s="0" t="n">
        <v>13652.9</v>
      </c>
      <c r="X1702" s="0" t="n">
        <v>7532</v>
      </c>
      <c r="Y1702" s="1" t="n">
        <v>14.9591</v>
      </c>
      <c r="Z1702" s="0" t="n">
        <v>0.4332</v>
      </c>
      <c r="AA1702" s="0" t="s">
        <v>60</v>
      </c>
      <c r="AB1702" s="0" t="s">
        <v>60</v>
      </c>
      <c r="AC1702" s="0" t="s">
        <v>60</v>
      </c>
      <c r="AD1702" s="0" t="s">
        <v>60</v>
      </c>
      <c r="AE1702" s="0" t="s">
        <v>60</v>
      </c>
      <c r="AF1702" s="0" t="s">
        <v>60</v>
      </c>
      <c r="AG1702" s="2" t="s">
        <v>60</v>
      </c>
      <c r="AH1702" s="0" t="s">
        <v>60</v>
      </c>
      <c r="AI1702" s="0" t="n">
        <v>362.8628</v>
      </c>
      <c r="AJ1702" s="0" t="n">
        <v>0</v>
      </c>
      <c r="AK1702" s="0" t="n">
        <v>24.7</v>
      </c>
      <c r="AL1702" s="0" t="n">
        <v>35124</v>
      </c>
      <c r="AM1702" s="0" t="n">
        <v>15197.93</v>
      </c>
      <c r="AN1702" s="0" t="n">
        <v>6819</v>
      </c>
      <c r="AO1702" s="2" t="n">
        <v>22.7402</v>
      </c>
      <c r="AP1702" s="0" t="n">
        <v>0.6585</v>
      </c>
      <c r="AQ1702" s="0" t="n">
        <v>759.4689</v>
      </c>
      <c r="AR1702" s="0" t="n">
        <v>0</v>
      </c>
      <c r="AS1702" s="0" t="n">
        <v>26.29</v>
      </c>
      <c r="AT1702" s="0" t="n">
        <v>56168</v>
      </c>
      <c r="AU1702" s="0" t="n">
        <v>21172</v>
      </c>
      <c r="AV1702" s="0" t="n">
        <v>10607</v>
      </c>
      <c r="AW1702" s="2" t="n">
        <v>27.9233</v>
      </c>
      <c r="AX1702" s="0" t="n">
        <v>0.8086</v>
      </c>
      <c r="AY1702" s="0" t="n">
        <v>5</v>
      </c>
      <c r="BC1702" s="0" t="s">
        <v>5155</v>
      </c>
    </row>
    <row r="1703" customFormat="false" ht="15" hidden="false" customHeight="true" outlineLevel="0" collapsed="false">
      <c r="A1703" s="0" t="s">
        <v>5156</v>
      </c>
      <c r="B1703" s="0" t="s">
        <v>5157</v>
      </c>
      <c r="C1703" s="0" t="n">
        <v>118.2189</v>
      </c>
      <c r="D1703" s="0" t="n">
        <v>0.7</v>
      </c>
      <c r="E1703" s="0" t="n">
        <v>10.21</v>
      </c>
      <c r="F1703" s="0" t="n">
        <v>56185</v>
      </c>
      <c r="G1703" s="0" t="n">
        <v>31946</v>
      </c>
      <c r="H1703" s="0" t="n">
        <v>4269</v>
      </c>
      <c r="I1703" s="1" t="n">
        <v>36.5097</v>
      </c>
      <c r="J1703" s="0" t="n">
        <v>3.2541</v>
      </c>
      <c r="K1703" s="0" t="n">
        <v>276.9034</v>
      </c>
      <c r="L1703" s="0" t="n">
        <v>0</v>
      </c>
      <c r="M1703" s="0" t="n">
        <v>12.2</v>
      </c>
      <c r="N1703" s="0" t="n">
        <v>44749</v>
      </c>
      <c r="O1703" s="0" t="n">
        <v>19463</v>
      </c>
      <c r="P1703" s="0" t="n">
        <v>5423</v>
      </c>
      <c r="Q1703" s="1" t="n">
        <v>21.9129</v>
      </c>
      <c r="R1703" s="0" t="n">
        <v>1.9531</v>
      </c>
      <c r="S1703" s="0" t="s">
        <v>60</v>
      </c>
      <c r="T1703" s="0" t="s">
        <v>60</v>
      </c>
      <c r="U1703" s="0" t="s">
        <v>60</v>
      </c>
      <c r="V1703" s="0" t="s">
        <v>60</v>
      </c>
      <c r="W1703" s="0" t="s">
        <v>60</v>
      </c>
      <c r="X1703" s="0" t="s">
        <v>60</v>
      </c>
      <c r="Y1703" s="1" t="s">
        <v>60</v>
      </c>
      <c r="Z1703" s="0" t="s">
        <v>60</v>
      </c>
      <c r="AA1703" s="0" t="n">
        <v>410.1479</v>
      </c>
      <c r="AB1703" s="0" t="n">
        <v>0</v>
      </c>
      <c r="AC1703" s="0" t="n">
        <v>16.45</v>
      </c>
      <c r="AD1703" s="0" t="n">
        <v>68777</v>
      </c>
      <c r="AE1703" s="0" t="n">
        <v>26017</v>
      </c>
      <c r="AF1703" s="0" t="n">
        <v>11567</v>
      </c>
      <c r="AG1703" s="2" t="n">
        <v>22.6785</v>
      </c>
      <c r="AH1703" s="0" t="n">
        <v>2.0213</v>
      </c>
      <c r="AI1703" s="0" t="n">
        <v>494.8873</v>
      </c>
      <c r="AJ1703" s="0" t="n">
        <v>0</v>
      </c>
      <c r="AK1703" s="0" t="n">
        <v>12.6</v>
      </c>
      <c r="AL1703" s="0" t="n">
        <v>61160</v>
      </c>
      <c r="AM1703" s="0" t="n">
        <v>26451</v>
      </c>
      <c r="AN1703" s="0" t="n">
        <v>10344</v>
      </c>
      <c r="AO1703" s="2" t="n">
        <v>39.5778</v>
      </c>
      <c r="AP1703" s="0" t="n">
        <v>3.5276</v>
      </c>
      <c r="AQ1703" s="0" t="n">
        <v>432.5194</v>
      </c>
      <c r="AR1703" s="0" t="n">
        <v>0</v>
      </c>
      <c r="AS1703" s="0" t="n">
        <v>12.47</v>
      </c>
      <c r="AT1703" s="0" t="n">
        <v>70981</v>
      </c>
      <c r="AU1703" s="0" t="n">
        <v>24866</v>
      </c>
      <c r="AV1703" s="0" t="n">
        <v>10037</v>
      </c>
      <c r="AW1703" s="2" t="n">
        <v>32.7952</v>
      </c>
      <c r="AX1703" s="0" t="n">
        <v>2.9231</v>
      </c>
      <c r="AY1703" s="0" t="n">
        <v>5</v>
      </c>
      <c r="BC1703" s="0" t="s">
        <v>5158</v>
      </c>
    </row>
    <row r="1704" customFormat="false" ht="15" hidden="false" customHeight="true" outlineLevel="0" collapsed="false">
      <c r="A1704" s="0" t="s">
        <v>5159</v>
      </c>
      <c r="B1704" s="0" t="s">
        <v>5160</v>
      </c>
      <c r="C1704" s="0" t="s">
        <v>60</v>
      </c>
      <c r="D1704" s="0" t="s">
        <v>60</v>
      </c>
      <c r="E1704" s="0" t="s">
        <v>60</v>
      </c>
      <c r="F1704" s="0" t="s">
        <v>60</v>
      </c>
      <c r="G1704" s="0" t="s">
        <v>60</v>
      </c>
      <c r="H1704" s="0" t="s">
        <v>60</v>
      </c>
      <c r="I1704" s="1" t="s">
        <v>60</v>
      </c>
      <c r="J1704" s="0" t="s">
        <v>60</v>
      </c>
      <c r="K1704" s="0" t="n">
        <v>379.4693</v>
      </c>
      <c r="L1704" s="0" t="n">
        <v>0</v>
      </c>
      <c r="M1704" s="0" t="n">
        <v>8.5</v>
      </c>
      <c r="N1704" s="0" t="n">
        <v>4622</v>
      </c>
      <c r="O1704" s="0" t="n">
        <v>13866</v>
      </c>
      <c r="P1704" s="0" t="n">
        <v>589</v>
      </c>
      <c r="Q1704" s="1" t="n">
        <v>15.6114</v>
      </c>
      <c r="R1704" s="0" t="n">
        <v>0.3352</v>
      </c>
      <c r="S1704" s="0" t="n">
        <v>716.44</v>
      </c>
      <c r="T1704" s="0" t="n">
        <v>0</v>
      </c>
      <c r="U1704" s="0" t="n">
        <v>14.5</v>
      </c>
      <c r="V1704" s="0" t="n">
        <v>3577</v>
      </c>
      <c r="W1704" s="0" t="n">
        <v>5365.5</v>
      </c>
      <c r="X1704" s="0" t="n">
        <v>818</v>
      </c>
      <c r="Y1704" s="1" t="n">
        <v>5.8788</v>
      </c>
      <c r="Z1704" s="0" t="n">
        <v>0.1262</v>
      </c>
      <c r="AA1704" s="0" t="n">
        <v>1667.345</v>
      </c>
      <c r="AB1704" s="0" t="n">
        <v>0</v>
      </c>
      <c r="AC1704" s="0" t="n">
        <v>12.5</v>
      </c>
      <c r="AD1704" s="0" t="n">
        <v>9269</v>
      </c>
      <c r="AE1704" s="0" t="n">
        <v>13903.5</v>
      </c>
      <c r="AF1704" s="0" t="n">
        <v>1590</v>
      </c>
      <c r="AG1704" s="2" t="n">
        <v>12.1194</v>
      </c>
      <c r="AH1704" s="0" t="n">
        <v>0.2602</v>
      </c>
      <c r="AI1704" s="0" t="n">
        <v>1138.513</v>
      </c>
      <c r="AJ1704" s="0" t="n">
        <v>0</v>
      </c>
      <c r="AK1704" s="0" t="n">
        <v>14.5</v>
      </c>
      <c r="AL1704" s="0" t="n">
        <v>4715</v>
      </c>
      <c r="AM1704" s="0" t="n">
        <v>13359</v>
      </c>
      <c r="AN1704" s="0" t="n">
        <v>990</v>
      </c>
      <c r="AO1704" s="2" t="n">
        <v>19.9886</v>
      </c>
      <c r="AP1704" s="0" t="n">
        <v>0.4292</v>
      </c>
      <c r="AQ1704" s="0" t="n">
        <v>1632.547</v>
      </c>
      <c r="AR1704" s="0" t="n">
        <v>0</v>
      </c>
      <c r="AS1704" s="0" t="n">
        <v>22</v>
      </c>
      <c r="AT1704" s="0" t="n">
        <v>6511</v>
      </c>
      <c r="AU1704" s="0" t="n">
        <v>9460.5</v>
      </c>
      <c r="AV1704" s="0" t="n">
        <v>1435</v>
      </c>
      <c r="AW1704" s="2" t="n">
        <v>12.4773</v>
      </c>
      <c r="AX1704" s="0" t="n">
        <v>0.2679</v>
      </c>
      <c r="AY1704" s="0" t="n">
        <v>5</v>
      </c>
      <c r="BC1704" s="0" t="s">
        <v>5161</v>
      </c>
    </row>
    <row r="1705" customFormat="false" ht="15" hidden="false" customHeight="true" outlineLevel="0" collapsed="false">
      <c r="A1705" s="0" t="s">
        <v>5162</v>
      </c>
      <c r="B1705" s="0" t="s">
        <v>5163</v>
      </c>
      <c r="C1705" s="0" t="s">
        <v>60</v>
      </c>
      <c r="D1705" s="0" t="s">
        <v>60</v>
      </c>
      <c r="E1705" s="0" t="s">
        <v>60</v>
      </c>
      <c r="F1705" s="0" t="s">
        <v>60</v>
      </c>
      <c r="G1705" s="0" t="s">
        <v>60</v>
      </c>
      <c r="H1705" s="0" t="s">
        <v>60</v>
      </c>
      <c r="I1705" s="1" t="s">
        <v>60</v>
      </c>
      <c r="J1705" s="0" t="s">
        <v>60</v>
      </c>
      <c r="K1705" s="0" t="n">
        <v>284.9682</v>
      </c>
      <c r="L1705" s="0" t="n">
        <v>0</v>
      </c>
      <c r="M1705" s="0" t="n">
        <v>25.6</v>
      </c>
      <c r="N1705" s="0" t="n">
        <v>41205</v>
      </c>
      <c r="O1705" s="0" t="n">
        <v>13320</v>
      </c>
      <c r="P1705" s="0" t="n">
        <v>23927</v>
      </c>
      <c r="Q1705" s="1" t="n">
        <v>14.9966</v>
      </c>
      <c r="R1705" s="0" t="n">
        <v>0.5358</v>
      </c>
      <c r="S1705" s="0" t="n">
        <v>387.347</v>
      </c>
      <c r="T1705" s="0" t="n">
        <v>0</v>
      </c>
      <c r="U1705" s="0" t="n">
        <v>20.24</v>
      </c>
      <c r="V1705" s="0" t="n">
        <v>14704</v>
      </c>
      <c r="W1705" s="0" t="n">
        <v>12331</v>
      </c>
      <c r="X1705" s="0" t="n">
        <v>2304</v>
      </c>
      <c r="Y1705" s="1" t="n">
        <v>13.5108</v>
      </c>
      <c r="Z1705" s="0" t="n">
        <v>0.4827</v>
      </c>
      <c r="AA1705" s="0" t="n">
        <v>967.3907</v>
      </c>
      <c r="AB1705" s="0" t="n">
        <v>0</v>
      </c>
      <c r="AC1705" s="0" t="n">
        <v>38.69</v>
      </c>
      <c r="AD1705" s="0" t="n">
        <v>42569</v>
      </c>
      <c r="AE1705" s="0" t="n">
        <v>23850</v>
      </c>
      <c r="AF1705" s="0" t="n">
        <v>7290</v>
      </c>
      <c r="AG1705" s="2" t="n">
        <v>20.7896</v>
      </c>
      <c r="AH1705" s="0" t="n">
        <v>0.7428</v>
      </c>
      <c r="AI1705" s="0" t="n">
        <v>334.5161</v>
      </c>
      <c r="AJ1705" s="0" t="n">
        <v>0</v>
      </c>
      <c r="AK1705" s="0" t="n">
        <v>25</v>
      </c>
      <c r="AL1705" s="0" t="n">
        <v>9173</v>
      </c>
      <c r="AM1705" s="0" t="n">
        <v>8617.5</v>
      </c>
      <c r="AN1705" s="0" t="n">
        <v>2149</v>
      </c>
      <c r="AO1705" s="2" t="n">
        <v>12.8941</v>
      </c>
      <c r="AP1705" s="0" t="n">
        <v>0.4607</v>
      </c>
      <c r="AQ1705" s="0" t="n">
        <v>817.4724</v>
      </c>
      <c r="AR1705" s="0" t="n">
        <v>0</v>
      </c>
      <c r="AS1705" s="0" t="n">
        <v>26.79</v>
      </c>
      <c r="AT1705" s="0" t="n">
        <v>26643</v>
      </c>
      <c r="AU1705" s="0" t="n">
        <v>17668</v>
      </c>
      <c r="AV1705" s="0" t="n">
        <v>3775</v>
      </c>
      <c r="AW1705" s="2" t="n">
        <v>23.3019</v>
      </c>
      <c r="AX1705" s="0" t="n">
        <v>0.8325</v>
      </c>
      <c r="AY1705" s="0" t="n">
        <v>5</v>
      </c>
      <c r="BC1705" s="0" t="s">
        <v>5164</v>
      </c>
    </row>
    <row r="1706" customFormat="false" ht="15" hidden="false" customHeight="true" outlineLevel="0" collapsed="false">
      <c r="A1706" s="0" t="s">
        <v>5165</v>
      </c>
      <c r="B1706" s="0" t="s">
        <v>5166</v>
      </c>
      <c r="C1706" s="0" t="n">
        <v>1380.279</v>
      </c>
      <c r="D1706" s="0" t="n">
        <v>0</v>
      </c>
      <c r="E1706" s="0" t="n">
        <v>47.19</v>
      </c>
      <c r="F1706" s="0" t="n">
        <v>17533</v>
      </c>
      <c r="G1706" s="0" t="n">
        <v>12629</v>
      </c>
      <c r="H1706" s="0" t="n">
        <v>4257</v>
      </c>
      <c r="I1706" s="1" t="n">
        <v>14.4331</v>
      </c>
      <c r="J1706" s="0" t="n">
        <v>0.2731</v>
      </c>
      <c r="K1706" s="0" t="n">
        <v>1077.035</v>
      </c>
      <c r="L1706" s="0" t="n">
        <v>0</v>
      </c>
      <c r="M1706" s="0" t="n">
        <v>30.9</v>
      </c>
      <c r="N1706" s="0" t="n">
        <v>16822</v>
      </c>
      <c r="O1706" s="0" t="n">
        <v>13438</v>
      </c>
      <c r="P1706" s="0" t="n">
        <v>1852</v>
      </c>
      <c r="Q1706" s="1" t="n">
        <v>15.1295</v>
      </c>
      <c r="R1706" s="0" t="n">
        <v>0.2863</v>
      </c>
      <c r="S1706" s="0" t="n">
        <v>1435.496</v>
      </c>
      <c r="T1706" s="0" t="n">
        <v>0</v>
      </c>
      <c r="U1706" s="0" t="n">
        <v>21.91</v>
      </c>
      <c r="V1706" s="0" t="n">
        <v>12093</v>
      </c>
      <c r="W1706" s="0" t="n">
        <v>12093</v>
      </c>
      <c r="X1706" s="0" t="n">
        <v>1790</v>
      </c>
      <c r="Y1706" s="1" t="n">
        <v>13.25</v>
      </c>
      <c r="Z1706" s="0" t="n">
        <v>0.2508</v>
      </c>
      <c r="AA1706" s="0" t="s">
        <v>60</v>
      </c>
      <c r="AB1706" s="0" t="s">
        <v>60</v>
      </c>
      <c r="AC1706" s="0" t="s">
        <v>60</v>
      </c>
      <c r="AD1706" s="0" t="s">
        <v>60</v>
      </c>
      <c r="AE1706" s="0" t="s">
        <v>60</v>
      </c>
      <c r="AF1706" s="0" t="s">
        <v>60</v>
      </c>
      <c r="AG1706" s="2" t="s">
        <v>60</v>
      </c>
      <c r="AH1706" s="0" t="s">
        <v>60</v>
      </c>
      <c r="AI1706" s="0" t="n">
        <v>516.7585</v>
      </c>
      <c r="AJ1706" s="0" t="n">
        <v>0</v>
      </c>
      <c r="AK1706" s="0" t="n">
        <v>24.72</v>
      </c>
      <c r="AL1706" s="0" t="n">
        <v>9524</v>
      </c>
      <c r="AM1706" s="0" t="n">
        <v>9524</v>
      </c>
      <c r="AN1706" s="0" t="n">
        <v>1427</v>
      </c>
      <c r="AO1706" s="2" t="n">
        <v>14.2505</v>
      </c>
      <c r="AP1706" s="0" t="n">
        <v>0.2697</v>
      </c>
      <c r="AQ1706" s="0" t="n">
        <v>394.9005</v>
      </c>
      <c r="AR1706" s="0" t="n">
        <v>0.07</v>
      </c>
      <c r="AS1706" s="0" t="n">
        <v>33.15</v>
      </c>
      <c r="AT1706" s="0" t="n">
        <v>12372</v>
      </c>
      <c r="AU1706" s="0" t="n">
        <v>11358</v>
      </c>
      <c r="AV1706" s="0" t="n">
        <v>1805</v>
      </c>
      <c r="AW1706" s="2" t="n">
        <v>14.9798</v>
      </c>
      <c r="AX1706" s="0" t="n">
        <v>0.2835</v>
      </c>
      <c r="AY1706" s="0" t="n">
        <v>5</v>
      </c>
      <c r="BC1706" s="0" t="s">
        <v>5167</v>
      </c>
    </row>
    <row r="1707" customFormat="false" ht="15" hidden="false" customHeight="true" outlineLevel="0" collapsed="false">
      <c r="A1707" s="0" t="s">
        <v>5168</v>
      </c>
      <c r="B1707" s="0" t="s">
        <v>5169</v>
      </c>
      <c r="C1707" s="0" t="n">
        <v>476.0209</v>
      </c>
      <c r="D1707" s="0" t="n">
        <v>0</v>
      </c>
      <c r="E1707" s="0" t="n">
        <v>15.13</v>
      </c>
      <c r="F1707" s="0" t="n">
        <v>25058</v>
      </c>
      <c r="G1707" s="0" t="n">
        <v>10740</v>
      </c>
      <c r="H1707" s="0" t="n">
        <v>3240</v>
      </c>
      <c r="I1707" s="1" t="n">
        <v>12.2743</v>
      </c>
      <c r="J1707" s="0" t="n">
        <v>0.4629</v>
      </c>
      <c r="K1707" s="0" t="n">
        <v>204.4072</v>
      </c>
      <c r="L1707" s="0" t="n">
        <v>0.05</v>
      </c>
      <c r="M1707" s="0" t="n">
        <v>10.68</v>
      </c>
      <c r="N1707" s="0" t="n">
        <v>12615</v>
      </c>
      <c r="O1707" s="0" t="n">
        <v>10218</v>
      </c>
      <c r="P1707" s="0" t="n">
        <v>2455</v>
      </c>
      <c r="Q1707" s="1" t="n">
        <v>11.5042</v>
      </c>
      <c r="R1707" s="0" t="n">
        <v>0.4338</v>
      </c>
      <c r="S1707" s="0" t="n">
        <v>371.0556</v>
      </c>
      <c r="T1707" s="0" t="n">
        <v>0</v>
      </c>
      <c r="U1707" s="0" t="n">
        <v>15.73</v>
      </c>
      <c r="V1707" s="0" t="n">
        <v>16554</v>
      </c>
      <c r="W1707" s="0" t="n">
        <v>12015</v>
      </c>
      <c r="X1707" s="0" t="n">
        <v>2277</v>
      </c>
      <c r="Y1707" s="1" t="n">
        <v>13.1645</v>
      </c>
      <c r="Z1707" s="0" t="n">
        <v>0.4965</v>
      </c>
      <c r="AA1707" s="0" t="s">
        <v>60</v>
      </c>
      <c r="AB1707" s="0" t="s">
        <v>60</v>
      </c>
      <c r="AC1707" s="0" t="s">
        <v>60</v>
      </c>
      <c r="AD1707" s="0" t="s">
        <v>60</v>
      </c>
      <c r="AE1707" s="0" t="s">
        <v>60</v>
      </c>
      <c r="AF1707" s="0" t="s">
        <v>60</v>
      </c>
      <c r="AG1707" s="2" t="s">
        <v>60</v>
      </c>
      <c r="AH1707" s="0" t="s">
        <v>60</v>
      </c>
      <c r="AI1707" s="0" t="n">
        <v>237.0881</v>
      </c>
      <c r="AJ1707" s="0" t="n">
        <v>0.06</v>
      </c>
      <c r="AK1707" s="0" t="n">
        <v>11.28</v>
      </c>
      <c r="AL1707" s="0" t="n">
        <v>9221</v>
      </c>
      <c r="AM1707" s="0" t="n">
        <v>9471</v>
      </c>
      <c r="AN1707" s="0" t="n">
        <v>1347</v>
      </c>
      <c r="AO1707" s="2" t="n">
        <v>14.1711</v>
      </c>
      <c r="AP1707" s="0" t="n">
        <v>0.5344</v>
      </c>
      <c r="AQ1707" s="0" t="n">
        <v>431.9595</v>
      </c>
      <c r="AR1707" s="0" t="n">
        <v>0</v>
      </c>
      <c r="AS1707" s="0" t="n">
        <v>24.63</v>
      </c>
      <c r="AT1707" s="0" t="n">
        <v>36463</v>
      </c>
      <c r="AU1707" s="0" t="n">
        <v>19088</v>
      </c>
      <c r="AV1707" s="0" t="n">
        <v>6564</v>
      </c>
      <c r="AW1707" s="2" t="n">
        <v>25.1748</v>
      </c>
      <c r="AX1707" s="0" t="n">
        <v>0.9494</v>
      </c>
      <c r="AY1707" s="0" t="n">
        <v>5</v>
      </c>
      <c r="BC1707" s="0" t="s">
        <v>5170</v>
      </c>
    </row>
    <row r="1708" customFormat="false" ht="15" hidden="false" customHeight="true" outlineLevel="0" collapsed="false">
      <c r="A1708" s="0" t="s">
        <v>5171</v>
      </c>
      <c r="B1708" s="0" t="s">
        <v>5172</v>
      </c>
      <c r="C1708" s="0" t="s">
        <v>60</v>
      </c>
      <c r="D1708" s="0" t="s">
        <v>60</v>
      </c>
      <c r="E1708" s="0" t="s">
        <v>60</v>
      </c>
      <c r="F1708" s="0" t="s">
        <v>60</v>
      </c>
      <c r="G1708" s="0" t="s">
        <v>60</v>
      </c>
      <c r="H1708" s="0" t="s">
        <v>60</v>
      </c>
      <c r="I1708" s="1" t="s">
        <v>60</v>
      </c>
      <c r="J1708" s="0" t="s">
        <v>60</v>
      </c>
      <c r="K1708" s="0" t="n">
        <v>149.9366</v>
      </c>
      <c r="L1708" s="0" t="n">
        <v>0.3</v>
      </c>
      <c r="M1708" s="0" t="n">
        <v>8.36</v>
      </c>
      <c r="N1708" s="0" t="n">
        <v>50619</v>
      </c>
      <c r="O1708" s="0" t="n">
        <v>14523.95</v>
      </c>
      <c r="P1708" s="0" t="n">
        <v>11653</v>
      </c>
      <c r="Q1708" s="1" t="n">
        <v>16.3521</v>
      </c>
      <c r="R1708" s="0" t="n">
        <v>2.2921</v>
      </c>
      <c r="S1708" s="0" t="n">
        <v>94.3552</v>
      </c>
      <c r="T1708" s="0" t="n">
        <v>1.5</v>
      </c>
      <c r="U1708" s="0" t="n">
        <v>7.95</v>
      </c>
      <c r="V1708" s="0" t="n">
        <v>55832</v>
      </c>
      <c r="W1708" s="0" t="n">
        <v>5217</v>
      </c>
      <c r="X1708" s="0" t="n">
        <v>13183</v>
      </c>
      <c r="Y1708" s="1" t="n">
        <v>5.7161</v>
      </c>
      <c r="Z1708" s="0" t="n">
        <v>0.8012</v>
      </c>
      <c r="AA1708" s="0" t="n">
        <v>218.3007</v>
      </c>
      <c r="AB1708" s="0" t="n">
        <v>0.12</v>
      </c>
      <c r="AC1708" s="0" t="n">
        <v>10.49</v>
      </c>
      <c r="AD1708" s="0" t="n">
        <v>48463</v>
      </c>
      <c r="AE1708" s="0" t="n">
        <v>12856</v>
      </c>
      <c r="AF1708" s="0" t="n">
        <v>17978</v>
      </c>
      <c r="AG1708" s="2" t="n">
        <v>11.2063</v>
      </c>
      <c r="AH1708" s="0" t="n">
        <v>1.5708</v>
      </c>
      <c r="AI1708" s="0" t="n">
        <v>252.5915</v>
      </c>
      <c r="AJ1708" s="0" t="n">
        <v>0.06</v>
      </c>
      <c r="AK1708" s="0" t="n">
        <v>7.7</v>
      </c>
      <c r="AL1708" s="0" t="n">
        <v>35171</v>
      </c>
      <c r="AM1708" s="0" t="n">
        <v>8162</v>
      </c>
      <c r="AN1708" s="0" t="n">
        <v>11488</v>
      </c>
      <c r="AO1708" s="2" t="n">
        <v>12.2125</v>
      </c>
      <c r="AP1708" s="0" t="n">
        <v>1.7118</v>
      </c>
      <c r="AQ1708" s="0" t="n">
        <v>171.8868</v>
      </c>
      <c r="AR1708" s="0" t="n">
        <v>0.41</v>
      </c>
      <c r="AS1708" s="0" t="n">
        <v>9.18</v>
      </c>
      <c r="AT1708" s="0" t="n">
        <v>53160</v>
      </c>
      <c r="AU1708" s="0" t="n">
        <v>6716</v>
      </c>
      <c r="AV1708" s="0" t="n">
        <v>10044</v>
      </c>
      <c r="AW1708" s="2" t="n">
        <v>8.8576</v>
      </c>
      <c r="AX1708" s="0" t="n">
        <v>1.2416</v>
      </c>
      <c r="AY1708" s="0" t="n">
        <v>5</v>
      </c>
      <c r="BC1708" s="0" t="s">
        <v>5173</v>
      </c>
    </row>
    <row r="1709" customFormat="false" ht="15" hidden="false" customHeight="true" outlineLevel="0" collapsed="false">
      <c r="A1709" s="0" t="s">
        <v>5174</v>
      </c>
      <c r="B1709" s="0" t="s">
        <v>5175</v>
      </c>
      <c r="C1709" s="0" t="n">
        <v>128.752</v>
      </c>
      <c r="D1709" s="0" t="n">
        <v>0.56</v>
      </c>
      <c r="E1709" s="0" t="n">
        <v>10.79</v>
      </c>
      <c r="F1709" s="0" t="n">
        <v>14077</v>
      </c>
      <c r="G1709" s="0" t="n">
        <v>8536</v>
      </c>
      <c r="H1709" s="0" t="n">
        <v>2416</v>
      </c>
      <c r="I1709" s="1" t="n">
        <v>9.7554</v>
      </c>
      <c r="J1709" s="0" t="n">
        <v>0.4987</v>
      </c>
      <c r="K1709" s="0" t="n">
        <v>351.1127</v>
      </c>
      <c r="L1709" s="0" t="n">
        <v>0</v>
      </c>
      <c r="M1709" s="0" t="n">
        <v>15.06</v>
      </c>
      <c r="N1709" s="0" t="n">
        <v>11713</v>
      </c>
      <c r="O1709" s="0" t="n">
        <v>8299.639</v>
      </c>
      <c r="P1709" s="0" t="n">
        <v>2484</v>
      </c>
      <c r="Q1709" s="1" t="n">
        <v>9.3443</v>
      </c>
      <c r="R1709" s="0" t="n">
        <v>0.4777</v>
      </c>
      <c r="S1709" s="0" t="n">
        <v>383.4379</v>
      </c>
      <c r="T1709" s="0" t="n">
        <v>0</v>
      </c>
      <c r="U1709" s="0" t="n">
        <v>28.76</v>
      </c>
      <c r="V1709" s="0" t="n">
        <v>22772</v>
      </c>
      <c r="W1709" s="0" t="n">
        <v>15260.84</v>
      </c>
      <c r="X1709" s="0" t="n">
        <v>3819</v>
      </c>
      <c r="Y1709" s="1" t="n">
        <v>16.7209</v>
      </c>
      <c r="Z1709" s="0" t="n">
        <v>0.8548</v>
      </c>
      <c r="AA1709" s="0" t="s">
        <v>60</v>
      </c>
      <c r="AB1709" s="0" t="s">
        <v>60</v>
      </c>
      <c r="AC1709" s="0" t="s">
        <v>60</v>
      </c>
      <c r="AD1709" s="0" t="s">
        <v>60</v>
      </c>
      <c r="AE1709" s="0" t="s">
        <v>60</v>
      </c>
      <c r="AF1709" s="0" t="s">
        <v>60</v>
      </c>
      <c r="AG1709" s="2" t="s">
        <v>60</v>
      </c>
      <c r="AH1709" s="0" t="s">
        <v>60</v>
      </c>
      <c r="AI1709" s="0" t="n">
        <v>533.2352</v>
      </c>
      <c r="AJ1709" s="0" t="n">
        <v>0</v>
      </c>
      <c r="AK1709" s="0" t="n">
        <v>18.65</v>
      </c>
      <c r="AL1709" s="0" t="n">
        <v>29898</v>
      </c>
      <c r="AM1709" s="0" t="n">
        <v>18068.14</v>
      </c>
      <c r="AN1709" s="0" t="n">
        <v>6365</v>
      </c>
      <c r="AO1709" s="2" t="n">
        <v>27.0348</v>
      </c>
      <c r="AP1709" s="0" t="n">
        <v>1.382</v>
      </c>
      <c r="AQ1709" s="0" t="n">
        <v>285.7738</v>
      </c>
      <c r="AR1709" s="0" t="n">
        <v>0.06</v>
      </c>
      <c r="AS1709" s="0" t="n">
        <v>16.85</v>
      </c>
      <c r="AT1709" s="0" t="n">
        <v>33411</v>
      </c>
      <c r="AU1709" s="0" t="n">
        <v>9249</v>
      </c>
      <c r="AV1709" s="0" t="n">
        <v>4800</v>
      </c>
      <c r="AW1709" s="2" t="n">
        <v>12.1983</v>
      </c>
      <c r="AX1709" s="0" t="n">
        <v>0.6236</v>
      </c>
      <c r="AY1709" s="0" t="n">
        <v>5</v>
      </c>
      <c r="BC1709" s="0" t="s">
        <v>5176</v>
      </c>
    </row>
    <row r="1710" customFormat="false" ht="15" hidden="false" customHeight="true" outlineLevel="0" collapsed="false">
      <c r="A1710" s="0" t="s">
        <v>5177</v>
      </c>
      <c r="B1710" s="0" t="s">
        <v>5178</v>
      </c>
      <c r="C1710" s="0" t="n">
        <v>103.5051</v>
      </c>
      <c r="D1710" s="0" t="n">
        <v>0.87</v>
      </c>
      <c r="E1710" s="0" t="n">
        <v>9.89</v>
      </c>
      <c r="F1710" s="0" t="n">
        <v>28677</v>
      </c>
      <c r="G1710" s="0" t="n">
        <v>19713</v>
      </c>
      <c r="H1710" s="0" t="n">
        <v>2215</v>
      </c>
      <c r="I1710" s="1" t="n">
        <v>22.5291</v>
      </c>
      <c r="J1710" s="0" t="n">
        <v>1.8115</v>
      </c>
      <c r="K1710" s="0" t="n">
        <v>120.6662</v>
      </c>
      <c r="L1710" s="0" t="n">
        <v>0.43</v>
      </c>
      <c r="M1710" s="0" t="n">
        <v>5.73</v>
      </c>
      <c r="N1710" s="0" t="n">
        <v>128515</v>
      </c>
      <c r="O1710" s="0" t="n">
        <v>3817</v>
      </c>
      <c r="P1710" s="0" t="n">
        <v>7080</v>
      </c>
      <c r="Q1710" s="1" t="n">
        <v>4.2975</v>
      </c>
      <c r="R1710" s="0" t="n">
        <v>0.3455</v>
      </c>
      <c r="S1710" s="0" t="s">
        <v>60</v>
      </c>
      <c r="T1710" s="0" t="s">
        <v>60</v>
      </c>
      <c r="U1710" s="0" t="s">
        <v>60</v>
      </c>
      <c r="V1710" s="0" t="s">
        <v>60</v>
      </c>
      <c r="W1710" s="0" t="s">
        <v>60</v>
      </c>
      <c r="X1710" s="0" t="s">
        <v>60</v>
      </c>
      <c r="Y1710" s="1" t="s">
        <v>60</v>
      </c>
      <c r="Z1710" s="0" t="s">
        <v>60</v>
      </c>
      <c r="AA1710" s="0" t="n">
        <v>168.5902</v>
      </c>
      <c r="AB1710" s="0" t="n">
        <v>0.39</v>
      </c>
      <c r="AC1710" s="0" t="n">
        <v>19.2</v>
      </c>
      <c r="AD1710" s="0" t="n">
        <v>21607</v>
      </c>
      <c r="AE1710" s="0" t="n">
        <v>2733</v>
      </c>
      <c r="AF1710" s="0" t="n">
        <v>2745</v>
      </c>
      <c r="AG1710" s="2" t="n">
        <v>2.3823</v>
      </c>
      <c r="AH1710" s="0" t="n">
        <v>0.1916</v>
      </c>
      <c r="AI1710" s="0" t="n">
        <v>74.4518</v>
      </c>
      <c r="AJ1710" s="0" t="n">
        <v>1.23</v>
      </c>
      <c r="AK1710" s="0" t="n">
        <v>2.72</v>
      </c>
      <c r="AL1710" s="0" t="n">
        <v>5659</v>
      </c>
      <c r="AM1710" s="0" t="n">
        <v>4200</v>
      </c>
      <c r="AN1710" s="0" t="n">
        <v>2109</v>
      </c>
      <c r="AO1710" s="2" t="n">
        <v>6.2843</v>
      </c>
      <c r="AP1710" s="0" t="n">
        <v>0.5053</v>
      </c>
      <c r="AQ1710" s="0" t="n">
        <v>120.7057</v>
      </c>
      <c r="AR1710" s="0" t="n">
        <v>0.84</v>
      </c>
      <c r="AS1710" s="0" t="n">
        <v>9.17</v>
      </c>
      <c r="AT1710" s="0" t="n">
        <v>23752</v>
      </c>
      <c r="AU1710" s="0" t="n">
        <v>7377</v>
      </c>
      <c r="AV1710" s="0" t="n">
        <v>4004</v>
      </c>
      <c r="AW1710" s="2" t="n">
        <v>9.7294</v>
      </c>
      <c r="AX1710" s="0" t="n">
        <v>0.7823</v>
      </c>
      <c r="AY1710" s="0" t="n">
        <v>5</v>
      </c>
      <c r="BC1710" s="0" t="s">
        <v>5179</v>
      </c>
    </row>
    <row r="1711" customFormat="false" ht="15" hidden="false" customHeight="true" outlineLevel="0" collapsed="false">
      <c r="A1711" s="0" t="s">
        <v>5180</v>
      </c>
      <c r="B1711" s="0" t="s">
        <v>5181</v>
      </c>
      <c r="C1711" s="0" t="n">
        <v>908.7182</v>
      </c>
      <c r="D1711" s="0" t="n">
        <v>0</v>
      </c>
      <c r="E1711" s="0" t="n">
        <v>17.79</v>
      </c>
      <c r="F1711" s="0" t="n">
        <v>160539</v>
      </c>
      <c r="G1711" s="0" t="n">
        <v>81062</v>
      </c>
      <c r="H1711" s="0" t="n">
        <v>25677</v>
      </c>
      <c r="I1711" s="1" t="n">
        <v>92.6423</v>
      </c>
      <c r="J1711" s="0" t="n">
        <v>7.6014</v>
      </c>
      <c r="K1711" s="0" t="n">
        <v>1142.57</v>
      </c>
      <c r="L1711" s="0" t="n">
        <v>0</v>
      </c>
      <c r="M1711" s="0" t="n">
        <v>13.07</v>
      </c>
      <c r="N1711" s="0" t="n">
        <v>192934</v>
      </c>
      <c r="O1711" s="0" t="n">
        <v>96490</v>
      </c>
      <c r="P1711" s="0" t="n">
        <v>35693</v>
      </c>
      <c r="Q1711" s="1" t="n">
        <v>108.6354</v>
      </c>
      <c r="R1711" s="0" t="n">
        <v>8.9136</v>
      </c>
      <c r="S1711" s="0" t="n">
        <v>1384.13</v>
      </c>
      <c r="T1711" s="0" t="n">
        <v>0</v>
      </c>
      <c r="U1711" s="0" t="n">
        <v>27.49</v>
      </c>
      <c r="V1711" s="0" t="n">
        <v>214362</v>
      </c>
      <c r="W1711" s="0" t="n">
        <v>109058</v>
      </c>
      <c r="X1711" s="0" t="n">
        <v>42404</v>
      </c>
      <c r="Y1711" s="1" t="n">
        <v>119.492</v>
      </c>
      <c r="Z1711" s="0" t="n">
        <v>9.8044</v>
      </c>
      <c r="AA1711" s="0" t="s">
        <v>60</v>
      </c>
      <c r="AB1711" s="0" t="s">
        <v>60</v>
      </c>
      <c r="AC1711" s="0" t="s">
        <v>60</v>
      </c>
      <c r="AD1711" s="0" t="s">
        <v>60</v>
      </c>
      <c r="AE1711" s="0" t="s">
        <v>60</v>
      </c>
      <c r="AF1711" s="0" t="s">
        <v>60</v>
      </c>
      <c r="AG1711" s="2" t="s">
        <v>60</v>
      </c>
      <c r="AH1711" s="0" t="s">
        <v>60</v>
      </c>
      <c r="AI1711" s="0" t="n">
        <v>54.1065</v>
      </c>
      <c r="AJ1711" s="0" t="n">
        <v>3.43</v>
      </c>
      <c r="AK1711" s="0" t="n">
        <v>4.99</v>
      </c>
      <c r="AL1711" s="0" t="n">
        <v>8265</v>
      </c>
      <c r="AM1711" s="0" t="n">
        <v>3302</v>
      </c>
      <c r="AN1711" s="0" t="n">
        <v>1124</v>
      </c>
      <c r="AO1711" s="2" t="n">
        <v>4.9407</v>
      </c>
      <c r="AP1711" s="0" t="n">
        <v>0.4054</v>
      </c>
      <c r="AQ1711" s="0" t="n">
        <v>76.261</v>
      </c>
      <c r="AR1711" s="0" t="n">
        <v>2.26</v>
      </c>
      <c r="AS1711" s="0" t="n">
        <v>2.16</v>
      </c>
      <c r="AT1711" s="0" t="n">
        <v>6565</v>
      </c>
      <c r="AU1711" s="0" t="n">
        <v>4095</v>
      </c>
      <c r="AV1711" s="0" t="n">
        <v>592</v>
      </c>
      <c r="AW1711" s="2" t="n">
        <v>5.4008</v>
      </c>
      <c r="AX1711" s="0" t="n">
        <v>0.4431</v>
      </c>
      <c r="AY1711" s="0" t="n">
        <v>5</v>
      </c>
      <c r="BC1711" s="0" t="s">
        <v>5182</v>
      </c>
    </row>
    <row r="1712" customFormat="false" ht="15" hidden="false" customHeight="true" outlineLevel="0" collapsed="false">
      <c r="A1712" s="0" t="s">
        <v>5183</v>
      </c>
      <c r="B1712" s="0" t="s">
        <v>5184</v>
      </c>
      <c r="C1712" s="0" t="n">
        <v>256.994</v>
      </c>
      <c r="D1712" s="0" t="n">
        <v>0.19</v>
      </c>
      <c r="E1712" s="0" t="n">
        <v>10.31</v>
      </c>
      <c r="F1712" s="0" t="n">
        <v>20209</v>
      </c>
      <c r="G1712" s="0" t="n">
        <v>19652</v>
      </c>
      <c r="H1712" s="0" t="n">
        <v>4159</v>
      </c>
      <c r="I1712" s="1" t="n">
        <v>22.4594</v>
      </c>
      <c r="J1712" s="0" t="n">
        <v>0.7399</v>
      </c>
      <c r="K1712" s="0" t="n">
        <v>546.4181</v>
      </c>
      <c r="L1712" s="0" t="n">
        <v>0</v>
      </c>
      <c r="M1712" s="0" t="n">
        <v>16.15</v>
      </c>
      <c r="N1712" s="0" t="n">
        <v>26903</v>
      </c>
      <c r="O1712" s="0" t="n">
        <v>23989</v>
      </c>
      <c r="P1712" s="0" t="n">
        <v>4610</v>
      </c>
      <c r="Q1712" s="1" t="n">
        <v>27.0086</v>
      </c>
      <c r="R1712" s="0" t="n">
        <v>0.8898</v>
      </c>
      <c r="S1712" s="0" t="n">
        <v>128.0159</v>
      </c>
      <c r="T1712" s="0" t="n">
        <v>0.39</v>
      </c>
      <c r="U1712" s="0" t="n">
        <v>7.9</v>
      </c>
      <c r="V1712" s="0" t="n">
        <v>14550</v>
      </c>
      <c r="W1712" s="0" t="n">
        <v>20505</v>
      </c>
      <c r="X1712" s="0" t="n">
        <v>2370</v>
      </c>
      <c r="Y1712" s="1" t="n">
        <v>22.4668</v>
      </c>
      <c r="Z1712" s="0" t="n">
        <v>0.7401</v>
      </c>
      <c r="AA1712" s="0" t="s">
        <v>60</v>
      </c>
      <c r="AB1712" s="0" t="s">
        <v>60</v>
      </c>
      <c r="AC1712" s="0" t="s">
        <v>60</v>
      </c>
      <c r="AD1712" s="0" t="s">
        <v>60</v>
      </c>
      <c r="AE1712" s="0" t="s">
        <v>60</v>
      </c>
      <c r="AF1712" s="0" t="s">
        <v>60</v>
      </c>
      <c r="AG1712" s="2" t="s">
        <v>60</v>
      </c>
      <c r="AH1712" s="0" t="s">
        <v>60</v>
      </c>
      <c r="AI1712" s="0" t="n">
        <v>211.2361</v>
      </c>
      <c r="AJ1712" s="0" t="n">
        <v>0.06</v>
      </c>
      <c r="AK1712" s="0" t="n">
        <v>7.9</v>
      </c>
      <c r="AL1712" s="0" t="n">
        <v>16449</v>
      </c>
      <c r="AM1712" s="0" t="n">
        <v>24673.5</v>
      </c>
      <c r="AN1712" s="0" t="n">
        <v>2679</v>
      </c>
      <c r="AO1712" s="2" t="n">
        <v>36.9181</v>
      </c>
      <c r="AP1712" s="0" t="n">
        <v>1.2162</v>
      </c>
      <c r="AQ1712" s="0" t="n">
        <v>264.9536</v>
      </c>
      <c r="AR1712" s="0" t="n">
        <v>0.12</v>
      </c>
      <c r="AS1712" s="0" t="n">
        <v>8.59</v>
      </c>
      <c r="AT1712" s="0" t="n">
        <v>15793</v>
      </c>
      <c r="AU1712" s="0" t="n">
        <v>23373</v>
      </c>
      <c r="AV1712" s="0" t="n">
        <v>2592</v>
      </c>
      <c r="AW1712" s="2" t="n">
        <v>30.8262</v>
      </c>
      <c r="AX1712" s="0" t="n">
        <v>1.0155</v>
      </c>
      <c r="AY1712" s="0" t="n">
        <v>5</v>
      </c>
      <c r="BC1712" s="0" t="s">
        <v>5185</v>
      </c>
    </row>
    <row r="1713" customFormat="false" ht="15" hidden="false" customHeight="true" outlineLevel="0" collapsed="false">
      <c r="A1713" s="0" t="s">
        <v>5186</v>
      </c>
      <c r="B1713" s="0" t="s">
        <v>5187</v>
      </c>
      <c r="C1713" s="0" t="n">
        <v>122.762</v>
      </c>
      <c r="D1713" s="0" t="n">
        <v>0.61</v>
      </c>
      <c r="E1713" s="0" t="n">
        <v>8</v>
      </c>
      <c r="F1713" s="0" t="n">
        <v>49520</v>
      </c>
      <c r="G1713" s="0" t="n">
        <v>17203</v>
      </c>
      <c r="H1713" s="0" t="n">
        <v>5270</v>
      </c>
      <c r="I1713" s="1" t="n">
        <v>19.6606</v>
      </c>
      <c r="J1713" s="0" t="n">
        <v>2.0556</v>
      </c>
      <c r="K1713" s="0" t="n">
        <v>203.6171</v>
      </c>
      <c r="L1713" s="0" t="n">
        <v>0.05</v>
      </c>
      <c r="M1713" s="0" t="n">
        <v>10.95</v>
      </c>
      <c r="N1713" s="0" t="n">
        <v>32069</v>
      </c>
      <c r="O1713" s="0" t="n">
        <v>17395</v>
      </c>
      <c r="P1713" s="0" t="n">
        <v>4062</v>
      </c>
      <c r="Q1713" s="1" t="n">
        <v>19.5846</v>
      </c>
      <c r="R1713" s="0" t="n">
        <v>2.0476</v>
      </c>
      <c r="S1713" s="0" t="n">
        <v>104.2599</v>
      </c>
      <c r="T1713" s="0" t="n">
        <v>0.83</v>
      </c>
      <c r="U1713" s="0" t="n">
        <v>6.24</v>
      </c>
      <c r="V1713" s="0" t="n">
        <v>24323</v>
      </c>
      <c r="W1713" s="0" t="n">
        <v>11549</v>
      </c>
      <c r="X1713" s="0" t="n">
        <v>3360</v>
      </c>
      <c r="Y1713" s="1" t="n">
        <v>12.6539</v>
      </c>
      <c r="Z1713" s="0" t="n">
        <v>1.323</v>
      </c>
      <c r="AA1713" s="0" t="s">
        <v>60</v>
      </c>
      <c r="AB1713" s="0" t="s">
        <v>60</v>
      </c>
      <c r="AC1713" s="0" t="s">
        <v>60</v>
      </c>
      <c r="AD1713" s="0" t="s">
        <v>60</v>
      </c>
      <c r="AE1713" s="0" t="s">
        <v>60</v>
      </c>
      <c r="AF1713" s="0" t="s">
        <v>60</v>
      </c>
      <c r="AG1713" s="2" t="s">
        <v>60</v>
      </c>
      <c r="AH1713" s="0" t="s">
        <v>60</v>
      </c>
      <c r="AI1713" s="0" t="n">
        <v>70.4614</v>
      </c>
      <c r="AJ1713" s="0" t="n">
        <v>1.22</v>
      </c>
      <c r="AK1713" s="0" t="n">
        <v>2.41</v>
      </c>
      <c r="AL1713" s="0" t="n">
        <v>51935</v>
      </c>
      <c r="AM1713" s="0" t="n">
        <v>5418</v>
      </c>
      <c r="AN1713" s="0" t="n">
        <v>4302</v>
      </c>
      <c r="AO1713" s="2" t="n">
        <v>8.1068</v>
      </c>
      <c r="AP1713" s="0" t="n">
        <v>0.8476</v>
      </c>
      <c r="AQ1713" s="0" t="n">
        <v>69.8059</v>
      </c>
      <c r="AR1713" s="0" t="n">
        <v>2.59</v>
      </c>
      <c r="AS1713" s="0" t="n">
        <v>4.16</v>
      </c>
      <c r="AT1713" s="0" t="n">
        <v>15541</v>
      </c>
      <c r="AU1713" s="0" t="n">
        <v>6652</v>
      </c>
      <c r="AV1713" s="0" t="n">
        <v>1534</v>
      </c>
      <c r="AW1713" s="2" t="n">
        <v>8.7732</v>
      </c>
      <c r="AX1713" s="0" t="n">
        <v>0.9173</v>
      </c>
      <c r="AY1713" s="0" t="n">
        <v>5</v>
      </c>
      <c r="BC1713" s="0" t="s">
        <v>5188</v>
      </c>
    </row>
    <row r="1714" customFormat="false" ht="15" hidden="false" customHeight="true" outlineLevel="0" collapsed="false">
      <c r="A1714" s="0" t="s">
        <v>5189</v>
      </c>
      <c r="B1714" s="0" t="s">
        <v>5190</v>
      </c>
      <c r="C1714" s="0" t="n">
        <v>256.4197</v>
      </c>
      <c r="D1714" s="0" t="n">
        <v>0.19</v>
      </c>
      <c r="E1714" s="0" t="n">
        <v>28.45</v>
      </c>
      <c r="F1714" s="0" t="n">
        <v>19860</v>
      </c>
      <c r="G1714" s="0" t="n">
        <v>0</v>
      </c>
      <c r="H1714" s="0" t="n">
        <v>4667</v>
      </c>
      <c r="I1714" s="1" t="s">
        <v>60</v>
      </c>
      <c r="J1714" s="0" t="s">
        <v>60</v>
      </c>
      <c r="K1714" s="0" t="n">
        <v>1229.499</v>
      </c>
      <c r="L1714" s="0" t="n">
        <v>0</v>
      </c>
      <c r="M1714" s="0" t="n">
        <v>28.45</v>
      </c>
      <c r="N1714" s="0" t="n">
        <v>6409</v>
      </c>
      <c r="O1714" s="0" t="n">
        <v>5841.245</v>
      </c>
      <c r="P1714" s="0" t="n">
        <v>1190</v>
      </c>
      <c r="Q1714" s="1" t="n">
        <v>6.5765</v>
      </c>
      <c r="R1714" s="0" t="n">
        <v>0.0837</v>
      </c>
      <c r="S1714" s="0" t="n">
        <v>336.051</v>
      </c>
      <c r="T1714" s="0" t="n">
        <v>0</v>
      </c>
      <c r="U1714" s="0" t="n">
        <v>40.52</v>
      </c>
      <c r="V1714" s="0" t="n">
        <v>2731</v>
      </c>
      <c r="W1714" s="0" t="n">
        <v>456.9544</v>
      </c>
      <c r="X1714" s="0" t="n">
        <v>1036</v>
      </c>
      <c r="Y1714" s="1" t="n">
        <v>0.5007</v>
      </c>
      <c r="Z1714" s="0" t="n">
        <v>0.0064</v>
      </c>
      <c r="AA1714" s="0" t="s">
        <v>60</v>
      </c>
      <c r="AB1714" s="0" t="s">
        <v>60</v>
      </c>
      <c r="AC1714" s="0" t="s">
        <v>60</v>
      </c>
      <c r="AD1714" s="0" t="s">
        <v>60</v>
      </c>
      <c r="AE1714" s="0" t="s">
        <v>60</v>
      </c>
      <c r="AF1714" s="0" t="s">
        <v>60</v>
      </c>
      <c r="AG1714" s="2" t="s">
        <v>60</v>
      </c>
      <c r="AH1714" s="0" t="s">
        <v>60</v>
      </c>
      <c r="AI1714" s="0" t="n">
        <v>647.0095</v>
      </c>
      <c r="AJ1714" s="0" t="n">
        <v>0</v>
      </c>
      <c r="AK1714" s="0" t="n">
        <v>47.41</v>
      </c>
      <c r="AL1714" s="0" t="n">
        <v>12296</v>
      </c>
      <c r="AM1714" s="0" t="n">
        <v>0</v>
      </c>
      <c r="AN1714" s="0" t="n">
        <v>1611</v>
      </c>
      <c r="AO1714" s="2" t="s">
        <v>60</v>
      </c>
      <c r="AP1714" s="0" t="s">
        <v>60</v>
      </c>
      <c r="AQ1714" s="0" t="n">
        <v>551.9984</v>
      </c>
      <c r="AR1714" s="0" t="n">
        <v>0</v>
      </c>
      <c r="AS1714" s="0" t="n">
        <v>36.21</v>
      </c>
      <c r="AT1714" s="0" t="n">
        <v>19377</v>
      </c>
      <c r="AU1714" s="0" t="n">
        <v>6234.771</v>
      </c>
      <c r="AV1714" s="0" t="n">
        <v>1475</v>
      </c>
      <c r="AW1714" s="2" t="n">
        <v>8.2229</v>
      </c>
      <c r="AX1714" s="0" t="n">
        <v>0.1046</v>
      </c>
      <c r="AY1714" s="0" t="n">
        <v>5</v>
      </c>
      <c r="BC1714" s="0" t="s">
        <v>5191</v>
      </c>
    </row>
    <row r="1715" customFormat="false" ht="15" hidden="false" customHeight="true" outlineLevel="0" collapsed="false">
      <c r="A1715" s="0" t="s">
        <v>5192</v>
      </c>
      <c r="B1715" s="0" t="s">
        <v>5193</v>
      </c>
      <c r="C1715" s="0" t="n">
        <v>511.931</v>
      </c>
      <c r="D1715" s="0" t="n">
        <v>0</v>
      </c>
      <c r="E1715" s="0" t="n">
        <v>10.13</v>
      </c>
      <c r="F1715" s="0" t="n">
        <v>167787</v>
      </c>
      <c r="G1715" s="0" t="n">
        <v>54239.44</v>
      </c>
      <c r="H1715" s="0" t="n">
        <v>47100</v>
      </c>
      <c r="I1715" s="1" t="n">
        <v>61.9879</v>
      </c>
      <c r="J1715" s="0" t="n">
        <v>6.2953</v>
      </c>
      <c r="K1715" s="0" t="n">
        <v>1209.546</v>
      </c>
      <c r="L1715" s="0" t="n">
        <v>0</v>
      </c>
      <c r="M1715" s="0" t="n">
        <v>13.2</v>
      </c>
      <c r="N1715" s="0" t="n">
        <v>179492</v>
      </c>
      <c r="O1715" s="0" t="n">
        <v>12797.8</v>
      </c>
      <c r="P1715" s="0" t="n">
        <v>59902</v>
      </c>
      <c r="Q1715" s="1" t="n">
        <v>14.4087</v>
      </c>
      <c r="R1715" s="0" t="n">
        <v>1.4633</v>
      </c>
      <c r="S1715" s="0" t="n">
        <v>255.5222</v>
      </c>
      <c r="T1715" s="0" t="n">
        <v>0.12</v>
      </c>
      <c r="U1715" s="0" t="n">
        <v>5.01</v>
      </c>
      <c r="V1715" s="0" t="n">
        <v>67360</v>
      </c>
      <c r="W1715" s="0" t="n">
        <v>1647.415</v>
      </c>
      <c r="X1715" s="0" t="n">
        <v>13842</v>
      </c>
      <c r="Y1715" s="1" t="n">
        <v>1.805</v>
      </c>
      <c r="Z1715" s="0" t="n">
        <v>0.1833</v>
      </c>
      <c r="AA1715" s="0" t="s">
        <v>60</v>
      </c>
      <c r="AB1715" s="0" t="s">
        <v>60</v>
      </c>
      <c r="AC1715" s="0" t="s">
        <v>60</v>
      </c>
      <c r="AD1715" s="0" t="s">
        <v>60</v>
      </c>
      <c r="AE1715" s="0" t="s">
        <v>60</v>
      </c>
      <c r="AF1715" s="0" t="s">
        <v>60</v>
      </c>
      <c r="AG1715" s="2" t="s">
        <v>60</v>
      </c>
      <c r="AH1715" s="0" t="s">
        <v>60</v>
      </c>
      <c r="AI1715" s="0" t="n">
        <v>982.2445</v>
      </c>
      <c r="AJ1715" s="0" t="n">
        <v>0</v>
      </c>
      <c r="AK1715" s="0" t="n">
        <v>12.97</v>
      </c>
      <c r="AL1715" s="0" t="n">
        <v>144512</v>
      </c>
      <c r="AM1715" s="0" t="n">
        <v>10044.37</v>
      </c>
      <c r="AN1715" s="0" t="n">
        <v>46141</v>
      </c>
      <c r="AO1715" s="2" t="n">
        <v>15.0291</v>
      </c>
      <c r="AP1715" s="0" t="n">
        <v>1.5263</v>
      </c>
      <c r="AQ1715" s="0" t="n">
        <v>899.4644</v>
      </c>
      <c r="AR1715" s="0" t="n">
        <v>0</v>
      </c>
      <c r="AS1715" s="0" t="n">
        <v>19.23</v>
      </c>
      <c r="AT1715" s="0" t="n">
        <v>180817</v>
      </c>
      <c r="AU1715" s="0" t="n">
        <v>4668.797</v>
      </c>
      <c r="AV1715" s="0" t="n">
        <v>60077</v>
      </c>
      <c r="AW1715" s="2" t="n">
        <v>6.1576</v>
      </c>
      <c r="AX1715" s="0" t="n">
        <v>0.6253</v>
      </c>
      <c r="AY1715" s="0" t="n">
        <v>5</v>
      </c>
      <c r="BC1715" s="0" t="s">
        <v>5194</v>
      </c>
    </row>
    <row r="1716" customFormat="false" ht="15" hidden="false" customHeight="true" outlineLevel="0" collapsed="false">
      <c r="A1716" s="0" t="s">
        <v>5195</v>
      </c>
      <c r="B1716" s="0" t="s">
        <v>5196</v>
      </c>
      <c r="C1716" s="0" t="n">
        <v>188.0452</v>
      </c>
      <c r="D1716" s="0" t="n">
        <v>0.17</v>
      </c>
      <c r="E1716" s="0" t="n">
        <v>16.22</v>
      </c>
      <c r="F1716" s="0" t="n">
        <v>16096</v>
      </c>
      <c r="G1716" s="0" t="n">
        <v>0</v>
      </c>
      <c r="H1716" s="0" t="n">
        <v>1917</v>
      </c>
      <c r="I1716" s="1" t="s">
        <v>60</v>
      </c>
      <c r="J1716" s="0" t="s">
        <v>60</v>
      </c>
      <c r="K1716" s="0" t="n">
        <v>191.6036</v>
      </c>
      <c r="L1716" s="0" t="n">
        <v>0.05</v>
      </c>
      <c r="M1716" s="0" t="n">
        <v>10.11</v>
      </c>
      <c r="N1716" s="0" t="n">
        <v>5375</v>
      </c>
      <c r="O1716" s="0" t="n">
        <v>6940.5</v>
      </c>
      <c r="P1716" s="0" t="n">
        <v>1360</v>
      </c>
      <c r="Q1716" s="1" t="n">
        <v>7.8141</v>
      </c>
      <c r="R1716" s="0" t="n">
        <v>0.3339</v>
      </c>
      <c r="S1716" s="0" t="n">
        <v>311.9521</v>
      </c>
      <c r="T1716" s="0" t="n">
        <v>0</v>
      </c>
      <c r="U1716" s="0" t="n">
        <v>18.88</v>
      </c>
      <c r="V1716" s="0" t="n">
        <v>20217</v>
      </c>
      <c r="W1716" s="0" t="n">
        <v>19436</v>
      </c>
      <c r="X1716" s="0" t="n">
        <v>2573</v>
      </c>
      <c r="Y1716" s="1" t="n">
        <v>21.2955</v>
      </c>
      <c r="Z1716" s="0" t="n">
        <v>0.9099</v>
      </c>
      <c r="AA1716" s="0" t="n">
        <v>75.0558</v>
      </c>
      <c r="AB1716" s="0" t="n">
        <v>2.51</v>
      </c>
      <c r="AC1716" s="0" t="n">
        <v>12.5</v>
      </c>
      <c r="AD1716" s="0" t="n">
        <v>9095</v>
      </c>
      <c r="AE1716" s="0" t="n">
        <v>9095</v>
      </c>
      <c r="AF1716" s="0" t="n">
        <v>1732</v>
      </c>
      <c r="AG1716" s="2" t="n">
        <v>7.9279</v>
      </c>
      <c r="AH1716" s="0" t="n">
        <v>0.3387</v>
      </c>
      <c r="AI1716" s="0" t="s">
        <v>60</v>
      </c>
      <c r="AJ1716" s="0" t="s">
        <v>60</v>
      </c>
      <c r="AK1716" s="0" t="s">
        <v>60</v>
      </c>
      <c r="AL1716" s="0" t="s">
        <v>60</v>
      </c>
      <c r="AM1716" s="0" t="s">
        <v>60</v>
      </c>
      <c r="AN1716" s="0" t="s">
        <v>60</v>
      </c>
      <c r="AO1716" s="2" t="s">
        <v>60</v>
      </c>
      <c r="AP1716" s="0" t="s">
        <v>60</v>
      </c>
      <c r="AQ1716" s="0" t="n">
        <v>283.817</v>
      </c>
      <c r="AR1716" s="0" t="n">
        <v>0.06</v>
      </c>
      <c r="AS1716" s="0" t="n">
        <v>10.9</v>
      </c>
      <c r="AT1716" s="0" t="n">
        <v>6534</v>
      </c>
      <c r="AU1716" s="0" t="n">
        <v>0</v>
      </c>
      <c r="AV1716" s="0" t="n">
        <v>697</v>
      </c>
      <c r="AW1716" s="2" t="s">
        <v>60</v>
      </c>
      <c r="AX1716" s="0" t="s">
        <v>60</v>
      </c>
      <c r="AY1716" s="0" t="n">
        <v>5</v>
      </c>
      <c r="BC1716" s="0" t="s">
        <v>5197</v>
      </c>
    </row>
    <row r="1717" customFormat="false" ht="15" hidden="false" customHeight="true" outlineLevel="0" collapsed="false">
      <c r="A1717" s="0" t="s">
        <v>5198</v>
      </c>
      <c r="B1717" s="0" t="s">
        <v>5199</v>
      </c>
      <c r="C1717" s="0" t="n">
        <v>618.0865</v>
      </c>
      <c r="D1717" s="0" t="n">
        <v>0</v>
      </c>
      <c r="E1717" s="0" t="n">
        <v>23.4</v>
      </c>
      <c r="F1717" s="0" t="n">
        <v>27525</v>
      </c>
      <c r="G1717" s="0" t="n">
        <v>13905</v>
      </c>
      <c r="H1717" s="0" t="n">
        <v>3821</v>
      </c>
      <c r="I1717" s="1" t="n">
        <v>15.8914</v>
      </c>
      <c r="J1717" s="0" t="n">
        <v>0.6022</v>
      </c>
      <c r="K1717" s="0" t="n">
        <v>1064.575</v>
      </c>
      <c r="L1717" s="0" t="n">
        <v>0</v>
      </c>
      <c r="M1717" s="0" t="n">
        <v>32.22</v>
      </c>
      <c r="N1717" s="0" t="n">
        <v>50178</v>
      </c>
      <c r="O1717" s="0" t="n">
        <v>23553</v>
      </c>
      <c r="P1717" s="0" t="n">
        <v>4497</v>
      </c>
      <c r="Q1717" s="1" t="n">
        <v>26.5177</v>
      </c>
      <c r="R1717" s="0" t="n">
        <v>1.0048</v>
      </c>
      <c r="S1717" s="0" t="n">
        <v>652.1886</v>
      </c>
      <c r="T1717" s="0" t="n">
        <v>0</v>
      </c>
      <c r="U1717" s="0" t="n">
        <v>29.79</v>
      </c>
      <c r="V1717" s="0" t="n">
        <v>31235</v>
      </c>
      <c r="W1717" s="0" t="n">
        <v>15916</v>
      </c>
      <c r="X1717" s="0" t="n">
        <v>3873</v>
      </c>
      <c r="Y1717" s="1" t="n">
        <v>17.4388</v>
      </c>
      <c r="Z1717" s="0" t="n">
        <v>0.6608</v>
      </c>
      <c r="AA1717" s="0" t="s">
        <v>60</v>
      </c>
      <c r="AB1717" s="0" t="s">
        <v>60</v>
      </c>
      <c r="AC1717" s="0" t="s">
        <v>60</v>
      </c>
      <c r="AD1717" s="0" t="s">
        <v>60</v>
      </c>
      <c r="AE1717" s="0" t="s">
        <v>60</v>
      </c>
      <c r="AF1717" s="0" t="s">
        <v>60</v>
      </c>
      <c r="AG1717" s="2" t="s">
        <v>60</v>
      </c>
      <c r="AH1717" s="0" t="s">
        <v>60</v>
      </c>
      <c r="AI1717" s="0" t="n">
        <v>299.3466</v>
      </c>
      <c r="AJ1717" s="0" t="n">
        <v>0</v>
      </c>
      <c r="AK1717" s="0" t="n">
        <v>18.54</v>
      </c>
      <c r="AL1717" s="0" t="n">
        <v>11768</v>
      </c>
      <c r="AM1717" s="0" t="n">
        <v>9783</v>
      </c>
      <c r="AN1717" s="0" t="n">
        <v>1327</v>
      </c>
      <c r="AO1717" s="2" t="n">
        <v>14.638</v>
      </c>
      <c r="AP1717" s="0" t="n">
        <v>0.5547</v>
      </c>
      <c r="AQ1717" s="0" t="n">
        <v>495.5434</v>
      </c>
      <c r="AR1717" s="0" t="n">
        <v>0</v>
      </c>
      <c r="AS1717" s="0" t="n">
        <v>30.09</v>
      </c>
      <c r="AT1717" s="0" t="n">
        <v>44405</v>
      </c>
      <c r="AU1717" s="0" t="n">
        <v>15910</v>
      </c>
      <c r="AV1717" s="0" t="n">
        <v>7364</v>
      </c>
      <c r="AW1717" s="2" t="n">
        <v>20.9834</v>
      </c>
      <c r="AX1717" s="0" t="n">
        <v>0.7951</v>
      </c>
      <c r="AY1717" s="0" t="n">
        <v>5</v>
      </c>
      <c r="BC1717" s="0" t="s">
        <v>5200</v>
      </c>
    </row>
    <row r="1718" customFormat="false" ht="15" hidden="false" customHeight="true" outlineLevel="0" collapsed="false">
      <c r="A1718" s="0" t="s">
        <v>5201</v>
      </c>
      <c r="B1718" s="0" t="s">
        <v>5202</v>
      </c>
      <c r="C1718" s="0" t="n">
        <v>345.5645</v>
      </c>
      <c r="D1718" s="0" t="n">
        <v>0.07</v>
      </c>
      <c r="E1718" s="0" t="n">
        <v>24.41</v>
      </c>
      <c r="F1718" s="0" t="n">
        <v>69358</v>
      </c>
      <c r="G1718" s="0" t="n">
        <v>21779</v>
      </c>
      <c r="H1718" s="0" t="n">
        <v>8329</v>
      </c>
      <c r="I1718" s="1" t="n">
        <v>24.8903</v>
      </c>
      <c r="J1718" s="0" t="n">
        <v>1.4342</v>
      </c>
      <c r="K1718" s="0" t="n">
        <v>344.0346</v>
      </c>
      <c r="L1718" s="0" t="n">
        <v>0</v>
      </c>
      <c r="M1718" s="0" t="n">
        <v>26.57</v>
      </c>
      <c r="N1718" s="0" t="n">
        <v>38751</v>
      </c>
      <c r="O1718" s="0" t="n">
        <v>16556</v>
      </c>
      <c r="P1718" s="0" t="n">
        <v>6409</v>
      </c>
      <c r="Q1718" s="1" t="n">
        <v>18.64</v>
      </c>
      <c r="R1718" s="0" t="n">
        <v>1.074</v>
      </c>
      <c r="S1718" s="0" t="n">
        <v>523.5284</v>
      </c>
      <c r="T1718" s="0" t="n">
        <v>0</v>
      </c>
      <c r="U1718" s="0" t="n">
        <v>34.06</v>
      </c>
      <c r="V1718" s="0" t="n">
        <v>63080</v>
      </c>
      <c r="W1718" s="0" t="n">
        <v>18028</v>
      </c>
      <c r="X1718" s="0" t="n">
        <v>10371</v>
      </c>
      <c r="Y1718" s="1" t="n">
        <v>19.7528</v>
      </c>
      <c r="Z1718" s="0" t="n">
        <v>1.1382</v>
      </c>
      <c r="AA1718" s="0" t="s">
        <v>60</v>
      </c>
      <c r="AB1718" s="0" t="s">
        <v>60</v>
      </c>
      <c r="AC1718" s="0" t="s">
        <v>60</v>
      </c>
      <c r="AD1718" s="0" t="s">
        <v>60</v>
      </c>
      <c r="AE1718" s="0" t="s">
        <v>60</v>
      </c>
      <c r="AF1718" s="0" t="s">
        <v>60</v>
      </c>
      <c r="AG1718" s="2" t="s">
        <v>60</v>
      </c>
      <c r="AH1718" s="0" t="s">
        <v>60</v>
      </c>
      <c r="AI1718" s="0" t="n">
        <v>347.6414</v>
      </c>
      <c r="AJ1718" s="0" t="n">
        <v>0</v>
      </c>
      <c r="AK1718" s="0" t="n">
        <v>33.27</v>
      </c>
      <c r="AL1718" s="0" t="n">
        <v>37900</v>
      </c>
      <c r="AM1718" s="0" t="n">
        <v>15039</v>
      </c>
      <c r="AN1718" s="0" t="n">
        <v>6347</v>
      </c>
      <c r="AO1718" s="2" t="n">
        <v>22.5024</v>
      </c>
      <c r="AP1718" s="0" t="n">
        <v>1.2966</v>
      </c>
      <c r="AQ1718" s="0" t="n">
        <v>471.7621</v>
      </c>
      <c r="AR1718" s="0" t="n">
        <v>0</v>
      </c>
      <c r="AS1718" s="0" t="n">
        <v>30.71</v>
      </c>
      <c r="AT1718" s="0" t="n">
        <v>53331</v>
      </c>
      <c r="AU1718" s="0" t="n">
        <v>20684</v>
      </c>
      <c r="AV1718" s="0" t="n">
        <v>8786</v>
      </c>
      <c r="AW1718" s="2" t="n">
        <v>27.2797</v>
      </c>
      <c r="AX1718" s="0" t="n">
        <v>1.5719</v>
      </c>
      <c r="AY1718" s="0" t="n">
        <v>5</v>
      </c>
      <c r="BC1718" s="0" t="s">
        <v>5203</v>
      </c>
    </row>
    <row r="1719" customFormat="false" ht="15" hidden="false" customHeight="true" outlineLevel="0" collapsed="false">
      <c r="A1719" s="0" t="s">
        <v>5204</v>
      </c>
      <c r="B1719" s="0" t="s">
        <v>5205</v>
      </c>
      <c r="C1719" s="0" t="n">
        <v>102.7867</v>
      </c>
      <c r="D1719" s="0" t="n">
        <v>0.87</v>
      </c>
      <c r="E1719" s="0" t="n">
        <v>6.39</v>
      </c>
      <c r="F1719" s="0" t="n">
        <v>4620</v>
      </c>
      <c r="G1719" s="0" t="n">
        <v>6930</v>
      </c>
      <c r="H1719" s="0" t="n">
        <v>602</v>
      </c>
      <c r="I1719" s="1" t="n">
        <v>7.92</v>
      </c>
      <c r="J1719" s="0" t="n">
        <v>0.3587</v>
      </c>
      <c r="K1719" s="0" t="n">
        <v>211.1075</v>
      </c>
      <c r="L1719" s="0" t="n">
        <v>0.06</v>
      </c>
      <c r="M1719" s="0" t="n">
        <v>16.37</v>
      </c>
      <c r="N1719" s="0" t="n">
        <v>8081</v>
      </c>
      <c r="O1719" s="0" t="n">
        <v>7319</v>
      </c>
      <c r="P1719" s="0" t="n">
        <v>1808</v>
      </c>
      <c r="Q1719" s="1" t="n">
        <v>8.2403</v>
      </c>
      <c r="R1719" s="0" t="n">
        <v>0.3733</v>
      </c>
      <c r="S1719" s="0" t="n">
        <v>368.1618</v>
      </c>
      <c r="T1719" s="0" t="n">
        <v>0</v>
      </c>
      <c r="U1719" s="0" t="n">
        <v>15.6</v>
      </c>
      <c r="V1719" s="0" t="n">
        <v>17999</v>
      </c>
      <c r="W1719" s="0" t="n">
        <v>10173</v>
      </c>
      <c r="X1719" s="0" t="n">
        <v>4059</v>
      </c>
      <c r="Y1719" s="1" t="n">
        <v>11.1463</v>
      </c>
      <c r="Z1719" s="0" t="n">
        <v>0.5049</v>
      </c>
      <c r="AA1719" s="0" t="s">
        <v>60</v>
      </c>
      <c r="AB1719" s="0" t="s">
        <v>60</v>
      </c>
      <c r="AC1719" s="0" t="s">
        <v>60</v>
      </c>
      <c r="AD1719" s="0" t="s">
        <v>60</v>
      </c>
      <c r="AE1719" s="0" t="s">
        <v>60</v>
      </c>
      <c r="AF1719" s="0" t="s">
        <v>60</v>
      </c>
      <c r="AG1719" s="2" t="s">
        <v>60</v>
      </c>
      <c r="AH1719" s="0" t="s">
        <v>60</v>
      </c>
      <c r="AI1719" s="0" t="n">
        <v>128.7509</v>
      </c>
      <c r="AJ1719" s="0" t="n">
        <v>0.3</v>
      </c>
      <c r="AK1719" s="0" t="n">
        <v>13.55</v>
      </c>
      <c r="AL1719" s="0" t="n">
        <v>7816</v>
      </c>
      <c r="AM1719" s="0" t="n">
        <v>5205</v>
      </c>
      <c r="AN1719" s="0" t="n">
        <v>898</v>
      </c>
      <c r="AO1719" s="2" t="n">
        <v>7.7881</v>
      </c>
      <c r="AP1719" s="0" t="n">
        <v>0.3528</v>
      </c>
      <c r="AQ1719" s="0" t="n">
        <v>95.3834</v>
      </c>
      <c r="AR1719" s="0" t="n">
        <v>1.46</v>
      </c>
      <c r="AS1719" s="0" t="n">
        <v>4.09</v>
      </c>
      <c r="AT1719" s="0" t="n">
        <v>4405</v>
      </c>
      <c r="AU1719" s="0" t="n">
        <v>7704</v>
      </c>
      <c r="AV1719" s="0" t="n">
        <v>1170</v>
      </c>
      <c r="AW1719" s="2" t="n">
        <v>10.1606</v>
      </c>
      <c r="AX1719" s="0" t="n">
        <v>0.4602</v>
      </c>
      <c r="AY1719" s="0" t="n">
        <v>5</v>
      </c>
      <c r="BC1719" s="0" t="s">
        <v>5206</v>
      </c>
    </row>
    <row r="1720" customFormat="false" ht="15" hidden="false" customHeight="true" outlineLevel="0" collapsed="false">
      <c r="A1720" s="0" t="s">
        <v>5207</v>
      </c>
      <c r="B1720" s="0" t="s">
        <v>5208</v>
      </c>
      <c r="C1720" s="0" t="n">
        <v>273.8168</v>
      </c>
      <c r="D1720" s="0" t="n">
        <v>0.2</v>
      </c>
      <c r="E1720" s="0" t="n">
        <v>5.26</v>
      </c>
      <c r="F1720" s="0" t="n">
        <v>15799</v>
      </c>
      <c r="G1720" s="0" t="n">
        <v>23698.5</v>
      </c>
      <c r="H1720" s="0" t="n">
        <v>2597</v>
      </c>
      <c r="I1720" s="1" t="n">
        <v>27.084</v>
      </c>
      <c r="J1720" s="0" t="n">
        <v>1.2514</v>
      </c>
      <c r="K1720" s="0" t="n">
        <v>533.4103</v>
      </c>
      <c r="L1720" s="0" t="n">
        <v>0</v>
      </c>
      <c r="M1720" s="0" t="n">
        <v>7.27</v>
      </c>
      <c r="N1720" s="0" t="n">
        <v>28054</v>
      </c>
      <c r="O1720" s="0" t="n">
        <v>22877</v>
      </c>
      <c r="P1720" s="0" t="n">
        <v>4211</v>
      </c>
      <c r="Q1720" s="1" t="n">
        <v>25.7566</v>
      </c>
      <c r="R1720" s="0" t="n">
        <v>1.1901</v>
      </c>
      <c r="S1720" s="0" t="n">
        <v>665.0674</v>
      </c>
      <c r="T1720" s="0" t="n">
        <v>0</v>
      </c>
      <c r="U1720" s="0" t="n">
        <v>7.27</v>
      </c>
      <c r="V1720" s="0" t="n">
        <v>29588</v>
      </c>
      <c r="W1720" s="0" t="n">
        <v>27305</v>
      </c>
      <c r="X1720" s="0" t="n">
        <v>3907</v>
      </c>
      <c r="Y1720" s="1" t="n">
        <v>29.9174</v>
      </c>
      <c r="Z1720" s="0" t="n">
        <v>1.3823</v>
      </c>
      <c r="AA1720" s="0" t="s">
        <v>60</v>
      </c>
      <c r="AB1720" s="0" t="s">
        <v>60</v>
      </c>
      <c r="AC1720" s="0" t="s">
        <v>60</v>
      </c>
      <c r="AD1720" s="0" t="s">
        <v>60</v>
      </c>
      <c r="AE1720" s="0" t="s">
        <v>60</v>
      </c>
      <c r="AF1720" s="0" t="s">
        <v>60</v>
      </c>
      <c r="AG1720" s="2" t="s">
        <v>60</v>
      </c>
      <c r="AH1720" s="0" t="s">
        <v>60</v>
      </c>
      <c r="AI1720" s="0" t="n">
        <v>381.688</v>
      </c>
      <c r="AJ1720" s="0" t="n">
        <v>0</v>
      </c>
      <c r="AK1720" s="0" t="n">
        <v>10.78</v>
      </c>
      <c r="AL1720" s="0" t="n">
        <v>17633</v>
      </c>
      <c r="AM1720" s="0" t="n">
        <v>19990.5</v>
      </c>
      <c r="AN1720" s="0" t="n">
        <v>2204</v>
      </c>
      <c r="AO1720" s="2" t="n">
        <v>29.9111</v>
      </c>
      <c r="AP1720" s="0" t="n">
        <v>1.382</v>
      </c>
      <c r="AQ1720" s="0" t="n">
        <v>292.8807</v>
      </c>
      <c r="AR1720" s="0" t="n">
        <v>0.06</v>
      </c>
      <c r="AS1720" s="0" t="n">
        <v>5.26</v>
      </c>
      <c r="AT1720" s="0" t="n">
        <v>11112</v>
      </c>
      <c r="AU1720" s="0" t="n">
        <v>16668</v>
      </c>
      <c r="AV1720" s="0" t="n">
        <v>1854</v>
      </c>
      <c r="AW1720" s="2" t="n">
        <v>21.9831</v>
      </c>
      <c r="AX1720" s="0" t="n">
        <v>1.0157</v>
      </c>
      <c r="AY1720" s="0" t="n">
        <v>5</v>
      </c>
      <c r="BC1720" s="0" t="s">
        <v>5209</v>
      </c>
    </row>
    <row r="1721" customFormat="false" ht="15" hidden="false" customHeight="true" outlineLevel="0" collapsed="false">
      <c r="A1721" s="0" t="s">
        <v>5210</v>
      </c>
      <c r="B1721" s="0" t="s">
        <v>5211</v>
      </c>
      <c r="C1721" s="0" t="n">
        <v>178.3955</v>
      </c>
      <c r="D1721" s="0" t="n">
        <v>0.17</v>
      </c>
      <c r="E1721" s="0" t="n">
        <v>13.39</v>
      </c>
      <c r="F1721" s="0" t="n">
        <v>85868</v>
      </c>
      <c r="G1721" s="0" t="n">
        <v>15988</v>
      </c>
      <c r="H1721" s="0" t="n">
        <v>9138</v>
      </c>
      <c r="I1721" s="1" t="n">
        <v>18.272</v>
      </c>
      <c r="J1721" s="0" t="n">
        <v>3.0509</v>
      </c>
      <c r="K1721" s="0" t="n">
        <v>340.3134</v>
      </c>
      <c r="L1721" s="0" t="n">
        <v>0</v>
      </c>
      <c r="M1721" s="0" t="n">
        <v>14.54</v>
      </c>
      <c r="N1721" s="0" t="n">
        <v>204750</v>
      </c>
      <c r="O1721" s="0" t="n">
        <v>25678</v>
      </c>
      <c r="P1721" s="0" t="n">
        <v>24596</v>
      </c>
      <c r="Q1721" s="1" t="n">
        <v>28.9102</v>
      </c>
      <c r="R1721" s="0" t="n">
        <v>4.8271</v>
      </c>
      <c r="S1721" s="0" t="n">
        <v>827.4719</v>
      </c>
      <c r="T1721" s="0" t="n">
        <v>0</v>
      </c>
      <c r="U1721" s="0" t="n">
        <v>30.75</v>
      </c>
      <c r="V1721" s="0" t="n">
        <v>261891</v>
      </c>
      <c r="W1721" s="0" t="n">
        <v>50617</v>
      </c>
      <c r="X1721" s="0" t="n">
        <v>41130</v>
      </c>
      <c r="Y1721" s="1" t="n">
        <v>55.4597</v>
      </c>
      <c r="Z1721" s="0" t="n">
        <v>9.26</v>
      </c>
      <c r="AA1721" s="0" t="s">
        <v>60</v>
      </c>
      <c r="AB1721" s="0" t="s">
        <v>60</v>
      </c>
      <c r="AC1721" s="0" t="s">
        <v>60</v>
      </c>
      <c r="AD1721" s="0" t="s">
        <v>60</v>
      </c>
      <c r="AE1721" s="0" t="s">
        <v>60</v>
      </c>
      <c r="AF1721" s="0" t="s">
        <v>60</v>
      </c>
      <c r="AG1721" s="2" t="s">
        <v>60</v>
      </c>
      <c r="AH1721" s="0" t="s">
        <v>60</v>
      </c>
      <c r="AI1721" s="0" t="n">
        <v>280.6935</v>
      </c>
      <c r="AJ1721" s="0" t="n">
        <v>0</v>
      </c>
      <c r="AK1721" s="0" t="n">
        <v>17.87</v>
      </c>
      <c r="AL1721" s="0" t="n">
        <v>93909</v>
      </c>
      <c r="AM1721" s="0" t="n">
        <v>15975</v>
      </c>
      <c r="AN1721" s="0" t="n">
        <v>13701</v>
      </c>
      <c r="AO1721" s="2" t="n">
        <v>23.9029</v>
      </c>
      <c r="AP1721" s="0" t="n">
        <v>3.991</v>
      </c>
      <c r="AQ1721" s="0" t="n">
        <v>179.8077</v>
      </c>
      <c r="AR1721" s="0" t="n">
        <v>0.31</v>
      </c>
      <c r="AS1721" s="0" t="n">
        <v>11</v>
      </c>
      <c r="AT1721" s="0" t="n">
        <v>124493</v>
      </c>
      <c r="AU1721" s="0" t="n">
        <v>18416</v>
      </c>
      <c r="AV1721" s="0" t="n">
        <v>16014</v>
      </c>
      <c r="AW1721" s="2" t="n">
        <v>24.2885</v>
      </c>
      <c r="AX1721" s="0" t="n">
        <v>4.0554</v>
      </c>
      <c r="AY1721" s="0" t="n">
        <v>5</v>
      </c>
      <c r="BC1721" s="0" t="s">
        <v>5212</v>
      </c>
    </row>
    <row r="1722" customFormat="false" ht="15" hidden="false" customHeight="true" outlineLevel="0" collapsed="false">
      <c r="A1722" s="0" t="s">
        <v>5213</v>
      </c>
      <c r="B1722" s="0" t="s">
        <v>5214</v>
      </c>
      <c r="C1722" s="0" t="s">
        <v>60</v>
      </c>
      <c r="D1722" s="0" t="s">
        <v>60</v>
      </c>
      <c r="E1722" s="0" t="s">
        <v>60</v>
      </c>
      <c r="F1722" s="0" t="s">
        <v>60</v>
      </c>
      <c r="G1722" s="0" t="s">
        <v>60</v>
      </c>
      <c r="H1722" s="0" t="s">
        <v>60</v>
      </c>
      <c r="I1722" s="1" t="s">
        <v>60</v>
      </c>
      <c r="J1722" s="0" t="s">
        <v>60</v>
      </c>
      <c r="K1722" s="0" t="n">
        <v>86.8777</v>
      </c>
      <c r="L1722" s="0" t="n">
        <v>1.62</v>
      </c>
      <c r="M1722" s="0" t="n">
        <v>6.92</v>
      </c>
      <c r="N1722" s="0" t="n">
        <v>38900</v>
      </c>
      <c r="O1722" s="0" t="n">
        <v>12831.61</v>
      </c>
      <c r="P1722" s="0" t="n">
        <v>7278</v>
      </c>
      <c r="Q1722" s="1" t="n">
        <v>14.4468</v>
      </c>
      <c r="R1722" s="0" t="n">
        <v>1.296</v>
      </c>
      <c r="S1722" s="0" t="n">
        <v>103.7426</v>
      </c>
      <c r="T1722" s="0" t="n">
        <v>1.05</v>
      </c>
      <c r="U1722" s="0" t="n">
        <v>10.26</v>
      </c>
      <c r="V1722" s="0" t="n">
        <v>22088</v>
      </c>
      <c r="W1722" s="0" t="n">
        <v>16870</v>
      </c>
      <c r="X1722" s="0" t="n">
        <v>3605</v>
      </c>
      <c r="Y1722" s="1" t="n">
        <v>18.484</v>
      </c>
      <c r="Z1722" s="0" t="n">
        <v>1.6581</v>
      </c>
      <c r="AA1722" s="0" t="n">
        <v>350.4648</v>
      </c>
      <c r="AB1722" s="0" t="n">
        <v>0</v>
      </c>
      <c r="AC1722" s="0" t="n">
        <v>13.85</v>
      </c>
      <c r="AD1722" s="0" t="n">
        <v>105659</v>
      </c>
      <c r="AE1722" s="0" t="n">
        <v>9221</v>
      </c>
      <c r="AF1722" s="0" t="n">
        <v>7758</v>
      </c>
      <c r="AG1722" s="2" t="n">
        <v>8.0378</v>
      </c>
      <c r="AH1722" s="0" t="n">
        <v>0.721</v>
      </c>
      <c r="AI1722" s="0" t="n">
        <v>112.3215</v>
      </c>
      <c r="AJ1722" s="0" t="n">
        <v>0.39</v>
      </c>
      <c r="AK1722" s="0" t="n">
        <v>12.18</v>
      </c>
      <c r="AL1722" s="0" t="n">
        <v>100893</v>
      </c>
      <c r="AM1722" s="0" t="n">
        <v>50301.54</v>
      </c>
      <c r="AN1722" s="0" t="n">
        <v>5840</v>
      </c>
      <c r="AO1722" s="2" t="n">
        <v>75.2645</v>
      </c>
      <c r="AP1722" s="0" t="n">
        <v>6.7516</v>
      </c>
      <c r="AQ1722" s="0" t="n">
        <v>96.2877</v>
      </c>
      <c r="AR1722" s="0" t="n">
        <v>1.46</v>
      </c>
      <c r="AS1722" s="0" t="n">
        <v>6.03</v>
      </c>
      <c r="AT1722" s="0" t="n">
        <v>12263</v>
      </c>
      <c r="AU1722" s="0" t="n">
        <v>9540</v>
      </c>
      <c r="AV1722" s="0" t="n">
        <v>2031</v>
      </c>
      <c r="AW1722" s="2" t="n">
        <v>12.5821</v>
      </c>
      <c r="AX1722" s="0" t="n">
        <v>1.1287</v>
      </c>
      <c r="AY1722" s="0" t="n">
        <v>5</v>
      </c>
      <c r="BC1722" s="0" t="s">
        <v>5215</v>
      </c>
    </row>
    <row r="1723" customFormat="false" ht="15" hidden="false" customHeight="true" outlineLevel="0" collapsed="false">
      <c r="A1723" s="0" t="s">
        <v>5216</v>
      </c>
      <c r="B1723" s="0" t="s">
        <v>5217</v>
      </c>
      <c r="C1723" s="0" t="n">
        <v>930.0618</v>
      </c>
      <c r="D1723" s="0" t="n">
        <v>0</v>
      </c>
      <c r="E1723" s="0" t="n">
        <v>33.84</v>
      </c>
      <c r="F1723" s="0" t="n">
        <v>304882</v>
      </c>
      <c r="G1723" s="0" t="n">
        <v>80186</v>
      </c>
      <c r="H1723" s="0" t="n">
        <v>41861</v>
      </c>
      <c r="I1723" s="1" t="n">
        <v>91.6411</v>
      </c>
      <c r="J1723" s="0" t="n">
        <v>17.5999</v>
      </c>
      <c r="K1723" s="0" t="n">
        <v>1367.203</v>
      </c>
      <c r="L1723" s="0" t="n">
        <v>0</v>
      </c>
      <c r="M1723" s="0" t="n">
        <v>45.85</v>
      </c>
      <c r="N1723" s="0" t="n">
        <v>358462</v>
      </c>
      <c r="O1723" s="0" t="n">
        <v>86560</v>
      </c>
      <c r="P1723" s="0" t="n">
        <v>49912</v>
      </c>
      <c r="Q1723" s="1" t="n">
        <v>97.4555</v>
      </c>
      <c r="R1723" s="0" t="n">
        <v>18.7166</v>
      </c>
      <c r="S1723" s="0" t="n">
        <v>800.1957</v>
      </c>
      <c r="T1723" s="0" t="n">
        <v>0</v>
      </c>
      <c r="U1723" s="0" t="n">
        <v>38.95</v>
      </c>
      <c r="V1723" s="0" t="n">
        <v>207220</v>
      </c>
      <c r="W1723" s="0" t="n">
        <v>39135</v>
      </c>
      <c r="X1723" s="0" t="n">
        <v>34970</v>
      </c>
      <c r="Y1723" s="1" t="n">
        <v>42.8792</v>
      </c>
      <c r="Z1723" s="0" t="n">
        <v>8.235</v>
      </c>
      <c r="AA1723" s="0" t="s">
        <v>60</v>
      </c>
      <c r="AB1723" s="0" t="s">
        <v>60</v>
      </c>
      <c r="AC1723" s="0" t="s">
        <v>60</v>
      </c>
      <c r="AD1723" s="0" t="s">
        <v>60</v>
      </c>
      <c r="AE1723" s="0" t="s">
        <v>60</v>
      </c>
      <c r="AF1723" s="0" t="s">
        <v>60</v>
      </c>
      <c r="AG1723" s="2" t="s">
        <v>60</v>
      </c>
      <c r="AH1723" s="0" t="s">
        <v>60</v>
      </c>
      <c r="AI1723" s="0" t="n">
        <v>93.7371</v>
      </c>
      <c r="AJ1723" s="0" t="n">
        <v>0.55</v>
      </c>
      <c r="AK1723" s="0" t="n">
        <v>7.13</v>
      </c>
      <c r="AL1723" s="0" t="n">
        <v>196960</v>
      </c>
      <c r="AM1723" s="0" t="n">
        <v>14542</v>
      </c>
      <c r="AN1723" s="0" t="n">
        <v>7118</v>
      </c>
      <c r="AO1723" s="2" t="n">
        <v>21.7587</v>
      </c>
      <c r="AP1723" s="0" t="n">
        <v>4.1788</v>
      </c>
      <c r="AQ1723" s="0" t="n">
        <v>64.4529</v>
      </c>
      <c r="AR1723" s="0" t="n">
        <v>3.21</v>
      </c>
      <c r="AS1723" s="0" t="n">
        <v>7.52</v>
      </c>
      <c r="AT1723" s="0" t="n">
        <v>57436</v>
      </c>
      <c r="AU1723" s="0" t="n">
        <v>9905</v>
      </c>
      <c r="AV1723" s="0" t="n">
        <v>4148</v>
      </c>
      <c r="AW1723" s="2" t="n">
        <v>13.0635</v>
      </c>
      <c r="AX1723" s="0" t="n">
        <v>2.5089</v>
      </c>
      <c r="AY1723" s="0" t="n">
        <v>5</v>
      </c>
      <c r="BC1723" s="0" t="s">
        <v>5218</v>
      </c>
    </row>
    <row r="1724" customFormat="false" ht="15" hidden="false" customHeight="true" outlineLevel="0" collapsed="false">
      <c r="A1724" s="0" t="s">
        <v>5219</v>
      </c>
      <c r="B1724" s="0" t="s">
        <v>5220</v>
      </c>
      <c r="C1724" s="0" t="s">
        <v>60</v>
      </c>
      <c r="D1724" s="0" t="s">
        <v>60</v>
      </c>
      <c r="E1724" s="0" t="s">
        <v>60</v>
      </c>
      <c r="F1724" s="0" t="s">
        <v>60</v>
      </c>
      <c r="G1724" s="0" t="s">
        <v>60</v>
      </c>
      <c r="H1724" s="0" t="s">
        <v>60</v>
      </c>
      <c r="I1724" s="1" t="s">
        <v>60</v>
      </c>
      <c r="J1724" s="0" t="s">
        <v>60</v>
      </c>
      <c r="K1724" s="0" t="n">
        <v>75.2949</v>
      </c>
      <c r="L1724" s="0" t="n">
        <v>2.33</v>
      </c>
      <c r="M1724" s="0" t="n">
        <v>5.91</v>
      </c>
      <c r="N1724" s="0" t="n">
        <v>23888</v>
      </c>
      <c r="O1724" s="0" t="n">
        <v>4144.5</v>
      </c>
      <c r="P1724" s="0" t="n">
        <v>3261</v>
      </c>
      <c r="Q1724" s="1" t="n">
        <v>4.6662</v>
      </c>
      <c r="R1724" s="0" t="n">
        <v>0.3405</v>
      </c>
      <c r="S1724" s="0" t="n">
        <v>147.8065</v>
      </c>
      <c r="T1724" s="0" t="n">
        <v>0.3</v>
      </c>
      <c r="U1724" s="0" t="n">
        <v>17.88</v>
      </c>
      <c r="V1724" s="0" t="n">
        <v>17388</v>
      </c>
      <c r="W1724" s="0" t="n">
        <v>11058</v>
      </c>
      <c r="X1724" s="0" t="n">
        <v>2532</v>
      </c>
      <c r="Y1724" s="1" t="n">
        <v>12.116</v>
      </c>
      <c r="Z1724" s="0" t="n">
        <v>0.8842</v>
      </c>
      <c r="AA1724" s="0" t="n">
        <v>67.0446</v>
      </c>
      <c r="AB1724" s="0" t="n">
        <v>3.46</v>
      </c>
      <c r="AC1724" s="0" t="n">
        <v>6.22</v>
      </c>
      <c r="AD1724" s="0" t="n">
        <v>49836</v>
      </c>
      <c r="AE1724" s="0" t="n">
        <v>5880</v>
      </c>
      <c r="AF1724" s="0" t="n">
        <v>7210</v>
      </c>
      <c r="AG1724" s="2" t="n">
        <v>5.1255</v>
      </c>
      <c r="AH1724" s="0" t="n">
        <v>0.374</v>
      </c>
      <c r="AI1724" s="0" t="n">
        <v>79.4546</v>
      </c>
      <c r="AJ1724" s="0" t="n">
        <v>1.11</v>
      </c>
      <c r="AK1724" s="0" t="n">
        <v>8.86</v>
      </c>
      <c r="AL1724" s="0" t="n">
        <v>18068</v>
      </c>
      <c r="AM1724" s="0" t="n">
        <v>8748</v>
      </c>
      <c r="AN1724" s="0" t="n">
        <v>2059</v>
      </c>
      <c r="AO1724" s="2" t="n">
        <v>13.0893</v>
      </c>
      <c r="AP1724" s="0" t="n">
        <v>0.9552</v>
      </c>
      <c r="AQ1724" s="0" t="n">
        <v>74.2558</v>
      </c>
      <c r="AR1724" s="0" t="n">
        <v>2.52</v>
      </c>
      <c r="AS1724" s="0" t="n">
        <v>5.75</v>
      </c>
      <c r="AT1724" s="0" t="n">
        <v>13431</v>
      </c>
      <c r="AU1724" s="0" t="n">
        <v>4208</v>
      </c>
      <c r="AV1724" s="0" t="n">
        <v>1652</v>
      </c>
      <c r="AW1724" s="2" t="n">
        <v>5.5498</v>
      </c>
      <c r="AX1724" s="0" t="n">
        <v>0.405</v>
      </c>
      <c r="AY1724" s="0" t="n">
        <v>5</v>
      </c>
      <c r="BC1724" s="0" t="s">
        <v>5221</v>
      </c>
    </row>
    <row r="1725" customFormat="false" ht="15" hidden="false" customHeight="true" outlineLevel="0" collapsed="false">
      <c r="A1725" s="0" t="s">
        <v>5222</v>
      </c>
      <c r="B1725" s="0" t="s">
        <v>5223</v>
      </c>
      <c r="C1725" s="0" t="n">
        <v>854.1184</v>
      </c>
      <c r="D1725" s="0" t="n">
        <v>0</v>
      </c>
      <c r="E1725" s="0" t="n">
        <v>17.3</v>
      </c>
      <c r="F1725" s="0" t="n">
        <v>25297</v>
      </c>
      <c r="G1725" s="0" t="n">
        <v>24840</v>
      </c>
      <c r="H1725" s="0" t="n">
        <v>6716</v>
      </c>
      <c r="I1725" s="1" t="n">
        <v>28.3886</v>
      </c>
      <c r="J1725" s="0" t="n">
        <v>0.9269</v>
      </c>
      <c r="K1725" s="0" t="n">
        <v>1467.791</v>
      </c>
      <c r="L1725" s="0" t="n">
        <v>0</v>
      </c>
      <c r="M1725" s="0" t="n">
        <v>33.91</v>
      </c>
      <c r="N1725" s="0" t="n">
        <v>42416</v>
      </c>
      <c r="O1725" s="0" t="n">
        <v>28167</v>
      </c>
      <c r="P1725" s="0" t="n">
        <v>10122</v>
      </c>
      <c r="Q1725" s="1" t="n">
        <v>31.7125</v>
      </c>
      <c r="R1725" s="0" t="n">
        <v>1.0354</v>
      </c>
      <c r="S1725" s="0" t="n">
        <v>959.2492</v>
      </c>
      <c r="T1725" s="0" t="n">
        <v>0</v>
      </c>
      <c r="U1725" s="0" t="n">
        <v>30.8</v>
      </c>
      <c r="V1725" s="0" t="n">
        <v>31096</v>
      </c>
      <c r="W1725" s="0" t="n">
        <v>23720</v>
      </c>
      <c r="X1725" s="0" t="n">
        <v>6041</v>
      </c>
      <c r="Y1725" s="1" t="n">
        <v>25.9894</v>
      </c>
      <c r="Z1725" s="0" t="n">
        <v>0.8486</v>
      </c>
      <c r="AA1725" s="0" t="s">
        <v>60</v>
      </c>
      <c r="AB1725" s="0" t="s">
        <v>60</v>
      </c>
      <c r="AC1725" s="0" t="s">
        <v>60</v>
      </c>
      <c r="AD1725" s="0" t="s">
        <v>60</v>
      </c>
      <c r="AE1725" s="0" t="s">
        <v>60</v>
      </c>
      <c r="AF1725" s="0" t="s">
        <v>60</v>
      </c>
      <c r="AG1725" s="2" t="s">
        <v>60</v>
      </c>
      <c r="AH1725" s="0" t="s">
        <v>60</v>
      </c>
      <c r="AI1725" s="0" t="n">
        <v>482.5053</v>
      </c>
      <c r="AJ1725" s="0" t="n">
        <v>0</v>
      </c>
      <c r="AK1725" s="0" t="n">
        <v>19.03</v>
      </c>
      <c r="AL1725" s="0" t="n">
        <v>13282</v>
      </c>
      <c r="AM1725" s="0" t="n">
        <v>11766</v>
      </c>
      <c r="AN1725" s="0" t="n">
        <v>1596</v>
      </c>
      <c r="AO1725" s="2" t="n">
        <v>17.6051</v>
      </c>
      <c r="AP1725" s="0" t="n">
        <v>0.5748</v>
      </c>
      <c r="AQ1725" s="0" t="n">
        <v>619.4408</v>
      </c>
      <c r="AR1725" s="0" t="n">
        <v>0</v>
      </c>
      <c r="AS1725" s="0" t="n">
        <v>20.07</v>
      </c>
      <c r="AT1725" s="0" t="n">
        <v>9058</v>
      </c>
      <c r="AU1725" s="0" t="n">
        <v>9058</v>
      </c>
      <c r="AV1725" s="0" t="n">
        <v>1511</v>
      </c>
      <c r="AW1725" s="2" t="n">
        <v>11.9464</v>
      </c>
      <c r="AX1725" s="0" t="n">
        <v>0.3901</v>
      </c>
      <c r="AY1725" s="0" t="n">
        <v>5</v>
      </c>
      <c r="BC1725" s="0" t="s">
        <v>5224</v>
      </c>
    </row>
    <row r="1726" customFormat="false" ht="15" hidden="false" customHeight="true" outlineLevel="0" collapsed="false">
      <c r="A1726" s="0" t="s">
        <v>5225</v>
      </c>
      <c r="B1726" s="0" t="s">
        <v>5226</v>
      </c>
      <c r="C1726" s="0" t="n">
        <v>103.2825</v>
      </c>
      <c r="D1726" s="0" t="n">
        <v>0.87</v>
      </c>
      <c r="E1726" s="0" t="n">
        <v>5.67</v>
      </c>
      <c r="F1726" s="0" t="n">
        <v>11329</v>
      </c>
      <c r="G1726" s="0" t="n">
        <v>10563</v>
      </c>
      <c r="H1726" s="0" t="n">
        <v>2573</v>
      </c>
      <c r="I1726" s="1" t="n">
        <v>12.072</v>
      </c>
      <c r="J1726" s="0" t="n">
        <v>0.6464</v>
      </c>
      <c r="K1726" s="0" t="n">
        <v>104.4141</v>
      </c>
      <c r="L1726" s="0" t="n">
        <v>0.73</v>
      </c>
      <c r="M1726" s="0" t="n">
        <v>5.67</v>
      </c>
      <c r="N1726" s="0" t="n">
        <v>7699</v>
      </c>
      <c r="O1726" s="0" t="n">
        <v>11548.5</v>
      </c>
      <c r="P1726" s="0" t="n">
        <v>1497</v>
      </c>
      <c r="Q1726" s="1" t="n">
        <v>13.0021</v>
      </c>
      <c r="R1726" s="0" t="n">
        <v>0.6962</v>
      </c>
      <c r="S1726" s="0" t="n">
        <v>86.6888</v>
      </c>
      <c r="T1726" s="0" t="n">
        <v>1.78</v>
      </c>
      <c r="U1726" s="0" t="n">
        <v>7.14</v>
      </c>
      <c r="V1726" s="0" t="n">
        <v>49092</v>
      </c>
      <c r="W1726" s="0" t="n">
        <v>8862</v>
      </c>
      <c r="X1726" s="0" t="n">
        <v>2237</v>
      </c>
      <c r="Y1726" s="1" t="n">
        <v>9.7099</v>
      </c>
      <c r="Z1726" s="0" t="n">
        <v>0.5199</v>
      </c>
      <c r="AA1726" s="0" t="s">
        <v>60</v>
      </c>
      <c r="AB1726" s="0" t="s">
        <v>60</v>
      </c>
      <c r="AC1726" s="0" t="s">
        <v>60</v>
      </c>
      <c r="AD1726" s="0" t="s">
        <v>60</v>
      </c>
      <c r="AE1726" s="0" t="s">
        <v>60</v>
      </c>
      <c r="AF1726" s="0" t="s">
        <v>60</v>
      </c>
      <c r="AG1726" s="2" t="s">
        <v>60</v>
      </c>
      <c r="AH1726" s="0" t="s">
        <v>60</v>
      </c>
      <c r="AI1726" s="0" t="n">
        <v>92.067</v>
      </c>
      <c r="AJ1726" s="0" t="n">
        <v>0.55</v>
      </c>
      <c r="AK1726" s="0" t="n">
        <v>4.62</v>
      </c>
      <c r="AL1726" s="0" t="n">
        <v>9382</v>
      </c>
      <c r="AM1726" s="0" t="n">
        <v>8013</v>
      </c>
      <c r="AN1726" s="0" t="n">
        <v>2950</v>
      </c>
      <c r="AO1726" s="2" t="n">
        <v>11.9896</v>
      </c>
      <c r="AP1726" s="0" t="n">
        <v>0.6419</v>
      </c>
      <c r="AQ1726" s="0" t="n">
        <v>167.119</v>
      </c>
      <c r="AR1726" s="0" t="n">
        <v>0.41</v>
      </c>
      <c r="AS1726" s="0" t="n">
        <v>23.11</v>
      </c>
      <c r="AT1726" s="0" t="n">
        <v>19968</v>
      </c>
      <c r="AU1726" s="0" t="n">
        <v>14450</v>
      </c>
      <c r="AV1726" s="0" t="n">
        <v>4514</v>
      </c>
      <c r="AW1726" s="2" t="n">
        <v>19.0578</v>
      </c>
      <c r="AX1726" s="0" t="n">
        <v>1.0204</v>
      </c>
      <c r="AY1726" s="0" t="n">
        <v>5</v>
      </c>
      <c r="BC1726" s="0" t="s">
        <v>5227</v>
      </c>
    </row>
    <row r="1727" customFormat="false" ht="15" hidden="false" customHeight="true" outlineLevel="0" collapsed="false">
      <c r="A1727" s="0" t="s">
        <v>5228</v>
      </c>
      <c r="B1727" s="0" t="s">
        <v>5229</v>
      </c>
      <c r="C1727" s="0" t="n">
        <v>91.4005</v>
      </c>
      <c r="D1727" s="0" t="n">
        <v>1.31</v>
      </c>
      <c r="E1727" s="0" t="n">
        <v>6.41</v>
      </c>
      <c r="F1727" s="0" t="n">
        <v>17417</v>
      </c>
      <c r="G1727" s="0" t="n">
        <v>12937.42</v>
      </c>
      <c r="H1727" s="0" t="n">
        <v>1747</v>
      </c>
      <c r="I1727" s="1" t="n">
        <v>14.7856</v>
      </c>
      <c r="J1727" s="0" t="n">
        <v>0.9714</v>
      </c>
      <c r="K1727" s="0" t="n">
        <v>94.2301</v>
      </c>
      <c r="L1727" s="0" t="n">
        <v>1.12</v>
      </c>
      <c r="M1727" s="0" t="n">
        <v>4.01</v>
      </c>
      <c r="N1727" s="0" t="n">
        <v>17030</v>
      </c>
      <c r="O1727" s="0" t="n">
        <v>0</v>
      </c>
      <c r="P1727" s="0" t="n">
        <v>2385</v>
      </c>
      <c r="Q1727" s="1" t="s">
        <v>60</v>
      </c>
      <c r="R1727" s="0" t="s">
        <v>60</v>
      </c>
      <c r="S1727" s="0" t="n">
        <v>113.6502</v>
      </c>
      <c r="T1727" s="0" t="n">
        <v>0.66</v>
      </c>
      <c r="U1727" s="0" t="n">
        <v>9.62</v>
      </c>
      <c r="V1727" s="0" t="n">
        <v>17695</v>
      </c>
      <c r="W1727" s="0" t="n">
        <v>4924.333</v>
      </c>
      <c r="X1727" s="0" t="n">
        <v>1989</v>
      </c>
      <c r="Y1727" s="1" t="n">
        <v>5.3955</v>
      </c>
      <c r="Z1727" s="0" t="n">
        <v>0.3545</v>
      </c>
      <c r="AA1727" s="0" t="s">
        <v>60</v>
      </c>
      <c r="AB1727" s="0" t="s">
        <v>60</v>
      </c>
      <c r="AC1727" s="0" t="s">
        <v>60</v>
      </c>
      <c r="AD1727" s="0" t="s">
        <v>60</v>
      </c>
      <c r="AE1727" s="0" t="s">
        <v>60</v>
      </c>
      <c r="AF1727" s="0" t="s">
        <v>60</v>
      </c>
      <c r="AG1727" s="2" t="s">
        <v>60</v>
      </c>
      <c r="AH1727" s="0" t="s">
        <v>60</v>
      </c>
      <c r="AI1727" s="0" t="n">
        <v>117.6709</v>
      </c>
      <c r="AJ1727" s="0" t="n">
        <v>0.39</v>
      </c>
      <c r="AK1727" s="0" t="n">
        <v>7.37</v>
      </c>
      <c r="AL1727" s="0" t="n">
        <v>37527</v>
      </c>
      <c r="AM1727" s="0" t="n">
        <v>10921.53</v>
      </c>
      <c r="AN1727" s="0" t="n">
        <v>2693</v>
      </c>
      <c r="AO1727" s="2" t="n">
        <v>16.3415</v>
      </c>
      <c r="AP1727" s="0" t="n">
        <v>1.0736</v>
      </c>
      <c r="AQ1727" s="0" t="n">
        <v>65.8773</v>
      </c>
      <c r="AR1727" s="0" t="n">
        <v>3.07</v>
      </c>
      <c r="AS1727" s="0" t="n">
        <v>7.37</v>
      </c>
      <c r="AT1727" s="0" t="n">
        <v>48529</v>
      </c>
      <c r="AU1727" s="0" t="n">
        <v>17760.8</v>
      </c>
      <c r="AV1727" s="0" t="n">
        <v>2772</v>
      </c>
      <c r="AW1727" s="2" t="n">
        <v>23.4243</v>
      </c>
      <c r="AX1727" s="0" t="n">
        <v>1.5389</v>
      </c>
      <c r="AY1727" s="0" t="n">
        <v>5</v>
      </c>
      <c r="BC1727" s="0" t="s">
        <v>5230</v>
      </c>
    </row>
    <row r="1728" customFormat="false" ht="15" hidden="false" customHeight="true" outlineLevel="0" collapsed="false">
      <c r="A1728" s="0" t="s">
        <v>5231</v>
      </c>
      <c r="B1728" s="0" t="s">
        <v>5232</v>
      </c>
      <c r="C1728" s="0" t="n">
        <v>471.1135</v>
      </c>
      <c r="D1728" s="0" t="n">
        <v>0</v>
      </c>
      <c r="E1728" s="0" t="n">
        <v>33.85</v>
      </c>
      <c r="F1728" s="0" t="n">
        <v>48076</v>
      </c>
      <c r="G1728" s="0" t="n">
        <v>21566.01</v>
      </c>
      <c r="H1728" s="0" t="n">
        <v>8416</v>
      </c>
      <c r="I1728" s="1" t="n">
        <v>24.6469</v>
      </c>
      <c r="J1728" s="0" t="n">
        <v>0.5369</v>
      </c>
      <c r="K1728" s="0" t="n">
        <v>667.9628</v>
      </c>
      <c r="L1728" s="0" t="n">
        <v>0</v>
      </c>
      <c r="M1728" s="0" t="n">
        <v>35.9</v>
      </c>
      <c r="N1728" s="0" t="n">
        <v>57810</v>
      </c>
      <c r="O1728" s="0" t="n">
        <v>17348.9</v>
      </c>
      <c r="P1728" s="0" t="n">
        <v>12253</v>
      </c>
      <c r="Q1728" s="1" t="n">
        <v>19.5327</v>
      </c>
      <c r="R1728" s="0" t="n">
        <v>0.4255</v>
      </c>
      <c r="S1728" s="0" t="s">
        <v>60</v>
      </c>
      <c r="T1728" s="0" t="s">
        <v>60</v>
      </c>
      <c r="U1728" s="0" t="s">
        <v>60</v>
      </c>
      <c r="V1728" s="0" t="s">
        <v>60</v>
      </c>
      <c r="W1728" s="0" t="s">
        <v>60</v>
      </c>
      <c r="X1728" s="0" t="s">
        <v>60</v>
      </c>
      <c r="Y1728" s="1" t="s">
        <v>60</v>
      </c>
      <c r="Z1728" s="0" t="s">
        <v>60</v>
      </c>
      <c r="AA1728" s="0" t="n">
        <v>1368.204</v>
      </c>
      <c r="AB1728" s="0" t="n">
        <v>0</v>
      </c>
      <c r="AC1728" s="0" t="n">
        <v>43.08</v>
      </c>
      <c r="AD1728" s="0" t="n">
        <v>201788</v>
      </c>
      <c r="AE1728" s="0" t="n">
        <v>75500.79</v>
      </c>
      <c r="AF1728" s="0" t="n">
        <v>65714</v>
      </c>
      <c r="AG1728" s="2" t="n">
        <v>65.8125</v>
      </c>
      <c r="AH1728" s="0" t="n">
        <v>1.4337</v>
      </c>
      <c r="AI1728" s="0" t="n">
        <v>1464.69</v>
      </c>
      <c r="AJ1728" s="0" t="n">
        <v>0</v>
      </c>
      <c r="AK1728" s="0" t="n">
        <v>43.08</v>
      </c>
      <c r="AL1728" s="0" t="n">
        <v>200904</v>
      </c>
      <c r="AM1728" s="0" t="n">
        <v>64229.98</v>
      </c>
      <c r="AN1728" s="0" t="n">
        <v>62304</v>
      </c>
      <c r="AO1728" s="2" t="n">
        <v>96.1052</v>
      </c>
      <c r="AP1728" s="0" t="n">
        <v>2.0937</v>
      </c>
      <c r="AQ1728" s="0" t="n">
        <v>878.7953</v>
      </c>
      <c r="AR1728" s="0" t="n">
        <v>0</v>
      </c>
      <c r="AS1728" s="0" t="n">
        <v>42.05</v>
      </c>
      <c r="AT1728" s="0" t="n">
        <v>221541</v>
      </c>
      <c r="AU1728" s="0" t="n">
        <v>84591</v>
      </c>
      <c r="AV1728" s="0" t="n">
        <v>61085</v>
      </c>
      <c r="AW1728" s="2" t="n">
        <v>111.5652</v>
      </c>
      <c r="AX1728" s="0" t="n">
        <v>2.4305</v>
      </c>
      <c r="AY1728" s="0" t="n">
        <v>5</v>
      </c>
      <c r="BC1728" s="0" t="s">
        <v>5233</v>
      </c>
    </row>
    <row r="1729" customFormat="false" ht="15" hidden="false" customHeight="true" outlineLevel="0" collapsed="false">
      <c r="A1729" s="0" t="s">
        <v>5234</v>
      </c>
      <c r="B1729" s="0" t="s">
        <v>5235</v>
      </c>
      <c r="C1729" s="0" t="n">
        <v>101.4827</v>
      </c>
      <c r="D1729" s="0" t="n">
        <v>1.01</v>
      </c>
      <c r="E1729" s="0" t="n">
        <v>8.67</v>
      </c>
      <c r="F1729" s="0" t="n">
        <v>74901</v>
      </c>
      <c r="G1729" s="0" t="n">
        <v>21020</v>
      </c>
      <c r="H1729" s="0" t="n">
        <v>7061</v>
      </c>
      <c r="I1729" s="1" t="n">
        <v>24.0229</v>
      </c>
      <c r="J1729" s="0" t="n">
        <v>2.9767</v>
      </c>
      <c r="K1729" s="0" t="n">
        <v>215.9483</v>
      </c>
      <c r="L1729" s="0" t="n">
        <v>0.06</v>
      </c>
      <c r="M1729" s="0" t="n">
        <v>11.77</v>
      </c>
      <c r="N1729" s="0" t="n">
        <v>36851</v>
      </c>
      <c r="O1729" s="0" t="n">
        <v>11918</v>
      </c>
      <c r="P1729" s="0" t="n">
        <v>9027</v>
      </c>
      <c r="Q1729" s="1" t="n">
        <v>13.4182</v>
      </c>
      <c r="R1729" s="0" t="n">
        <v>1.6626</v>
      </c>
      <c r="S1729" s="0" t="n">
        <v>263.9877</v>
      </c>
      <c r="T1729" s="0" t="n">
        <v>0.12</v>
      </c>
      <c r="U1729" s="0" t="n">
        <v>16.51</v>
      </c>
      <c r="V1729" s="0" t="n">
        <v>38577</v>
      </c>
      <c r="W1729" s="0" t="n">
        <v>14902</v>
      </c>
      <c r="X1729" s="0" t="n">
        <v>7303</v>
      </c>
      <c r="Y1729" s="1" t="n">
        <v>16.3277</v>
      </c>
      <c r="Z1729" s="0" t="n">
        <v>2.0232</v>
      </c>
      <c r="AA1729" s="0" t="s">
        <v>60</v>
      </c>
      <c r="AB1729" s="0" t="s">
        <v>60</v>
      </c>
      <c r="AC1729" s="0" t="s">
        <v>60</v>
      </c>
      <c r="AD1729" s="0" t="s">
        <v>60</v>
      </c>
      <c r="AE1729" s="0" t="s">
        <v>60</v>
      </c>
      <c r="AF1729" s="0" t="s">
        <v>60</v>
      </c>
      <c r="AG1729" s="2" t="s">
        <v>60</v>
      </c>
      <c r="AH1729" s="0" t="s">
        <v>60</v>
      </c>
      <c r="AI1729" s="0" t="n">
        <v>73.4622</v>
      </c>
      <c r="AJ1729" s="0" t="n">
        <v>1.3</v>
      </c>
      <c r="AK1729" s="0" t="n">
        <v>6.93</v>
      </c>
      <c r="AL1729" s="0" t="n">
        <v>31752</v>
      </c>
      <c r="AM1729" s="0" t="n">
        <v>11764</v>
      </c>
      <c r="AN1729" s="0" t="n">
        <v>7440</v>
      </c>
      <c r="AO1729" s="2" t="n">
        <v>17.6021</v>
      </c>
      <c r="AP1729" s="0" t="n">
        <v>2.1811</v>
      </c>
      <c r="AQ1729" s="0" t="n">
        <v>117.2396</v>
      </c>
      <c r="AR1729" s="0" t="n">
        <v>0.85</v>
      </c>
      <c r="AS1729" s="0" t="n">
        <v>9.22</v>
      </c>
      <c r="AT1729" s="0" t="n">
        <v>81317</v>
      </c>
      <c r="AU1729" s="0" t="n">
        <v>7902</v>
      </c>
      <c r="AV1729" s="0" t="n">
        <v>10103</v>
      </c>
      <c r="AW1729" s="2" t="n">
        <v>10.4218</v>
      </c>
      <c r="AX1729" s="0" t="n">
        <v>1.2914</v>
      </c>
      <c r="AY1729" s="0" t="n">
        <v>5</v>
      </c>
      <c r="BC1729" s="0" t="s">
        <v>5236</v>
      </c>
    </row>
    <row r="1730" customFormat="false" ht="15" hidden="false" customHeight="true" outlineLevel="0" collapsed="false">
      <c r="A1730" s="0" t="s">
        <v>5237</v>
      </c>
      <c r="B1730" s="0" t="s">
        <v>5238</v>
      </c>
      <c r="C1730" s="0" t="n">
        <v>366.1023</v>
      </c>
      <c r="D1730" s="0" t="n">
        <v>0.07</v>
      </c>
      <c r="E1730" s="0" t="n">
        <v>26.42</v>
      </c>
      <c r="F1730" s="0" t="n">
        <v>134041</v>
      </c>
      <c r="G1730" s="0" t="n">
        <v>16032</v>
      </c>
      <c r="H1730" s="0" t="n">
        <v>10389</v>
      </c>
      <c r="I1730" s="1" t="n">
        <v>18.3223</v>
      </c>
      <c r="J1730" s="0" t="n">
        <v>1.0566</v>
      </c>
      <c r="K1730" s="0" t="n">
        <v>325.5853</v>
      </c>
      <c r="L1730" s="0" t="n">
        <v>0</v>
      </c>
      <c r="M1730" s="0" t="n">
        <v>29.35</v>
      </c>
      <c r="N1730" s="0" t="n">
        <v>62680</v>
      </c>
      <c r="O1730" s="0" t="n">
        <v>21607</v>
      </c>
      <c r="P1730" s="0" t="n">
        <v>10051</v>
      </c>
      <c r="Q1730" s="1" t="n">
        <v>24.3267</v>
      </c>
      <c r="R1730" s="0" t="n">
        <v>1.4028</v>
      </c>
      <c r="S1730" s="0" t="n">
        <v>272.286</v>
      </c>
      <c r="T1730" s="0" t="n">
        <v>0.12</v>
      </c>
      <c r="U1730" s="0" t="n">
        <v>27.98</v>
      </c>
      <c r="V1730" s="0" t="n">
        <v>117900</v>
      </c>
      <c r="W1730" s="0" t="n">
        <v>86020</v>
      </c>
      <c r="X1730" s="0" t="n">
        <v>7091</v>
      </c>
      <c r="Y1730" s="1" t="n">
        <v>94.2499</v>
      </c>
      <c r="Z1730" s="0" t="n">
        <v>5.4351</v>
      </c>
      <c r="AA1730" s="0" t="s">
        <v>60</v>
      </c>
      <c r="AB1730" s="0" t="s">
        <v>60</v>
      </c>
      <c r="AC1730" s="0" t="s">
        <v>60</v>
      </c>
      <c r="AD1730" s="0" t="s">
        <v>60</v>
      </c>
      <c r="AE1730" s="0" t="s">
        <v>60</v>
      </c>
      <c r="AF1730" s="0" t="s">
        <v>60</v>
      </c>
      <c r="AG1730" s="2" t="s">
        <v>60</v>
      </c>
      <c r="AH1730" s="0" t="s">
        <v>60</v>
      </c>
      <c r="AI1730" s="0" t="n">
        <v>254.0391</v>
      </c>
      <c r="AJ1730" s="0" t="n">
        <v>0.06</v>
      </c>
      <c r="AK1730" s="0" t="n">
        <v>22.7</v>
      </c>
      <c r="AL1730" s="0" t="n">
        <v>34104</v>
      </c>
      <c r="AM1730" s="0" t="n">
        <v>18075</v>
      </c>
      <c r="AN1730" s="0" t="n">
        <v>5373</v>
      </c>
      <c r="AO1730" s="2" t="n">
        <v>27.045</v>
      </c>
      <c r="AP1730" s="0" t="n">
        <v>1.5596</v>
      </c>
      <c r="AQ1730" s="0" t="n">
        <v>352.7743</v>
      </c>
      <c r="AR1730" s="0" t="n">
        <v>0.07</v>
      </c>
      <c r="AS1730" s="0" t="n">
        <v>23.29</v>
      </c>
      <c r="AT1730" s="0" t="n">
        <v>40662</v>
      </c>
      <c r="AU1730" s="0" t="n">
        <v>20718</v>
      </c>
      <c r="AV1730" s="0" t="n">
        <v>5952</v>
      </c>
      <c r="AW1730" s="2" t="n">
        <v>27.3245</v>
      </c>
      <c r="AX1730" s="0" t="n">
        <v>1.5757</v>
      </c>
      <c r="AY1730" s="0" t="n">
        <v>5</v>
      </c>
      <c r="BC1730" s="0" t="s">
        <v>5239</v>
      </c>
    </row>
    <row r="1731" customFormat="false" ht="15" hidden="false" customHeight="true" outlineLevel="0" collapsed="false">
      <c r="A1731" s="0" t="s">
        <v>5240</v>
      </c>
      <c r="B1731" s="0" t="s">
        <v>5241</v>
      </c>
      <c r="C1731" s="0" t="n">
        <v>125.9663</v>
      </c>
      <c r="D1731" s="0" t="n">
        <v>0.61</v>
      </c>
      <c r="E1731" s="0" t="n">
        <v>17.59</v>
      </c>
      <c r="F1731" s="0" t="n">
        <v>34108</v>
      </c>
      <c r="G1731" s="0" t="n">
        <v>6012</v>
      </c>
      <c r="H1731" s="0" t="n">
        <v>2947</v>
      </c>
      <c r="I1731" s="1" t="n">
        <v>6.8709</v>
      </c>
      <c r="J1731" s="0" t="n">
        <v>0.3219</v>
      </c>
      <c r="K1731" s="0" t="n">
        <v>197.4737</v>
      </c>
      <c r="L1731" s="0" t="n">
        <v>0.05</v>
      </c>
      <c r="M1731" s="0" t="n">
        <v>6.94</v>
      </c>
      <c r="N1731" s="0" t="n">
        <v>47459</v>
      </c>
      <c r="O1731" s="0" t="n">
        <v>4659</v>
      </c>
      <c r="P1731" s="0" t="n">
        <v>2008</v>
      </c>
      <c r="Q1731" s="1" t="n">
        <v>5.2454</v>
      </c>
      <c r="R1731" s="0" t="n">
        <v>0.2458</v>
      </c>
      <c r="S1731" s="0" t="s">
        <v>60</v>
      </c>
      <c r="T1731" s="0" t="s">
        <v>60</v>
      </c>
      <c r="U1731" s="0" t="s">
        <v>60</v>
      </c>
      <c r="V1731" s="0" t="s">
        <v>60</v>
      </c>
      <c r="W1731" s="0" t="s">
        <v>60</v>
      </c>
      <c r="X1731" s="0" t="s">
        <v>60</v>
      </c>
      <c r="Y1731" s="1" t="s">
        <v>60</v>
      </c>
      <c r="Z1731" s="0" t="s">
        <v>60</v>
      </c>
      <c r="AA1731" s="0" t="n">
        <v>983.3486</v>
      </c>
      <c r="AB1731" s="0" t="n">
        <v>0</v>
      </c>
      <c r="AC1731" s="0" t="n">
        <v>32.64</v>
      </c>
      <c r="AD1731" s="0" t="n">
        <v>59230</v>
      </c>
      <c r="AE1731" s="0" t="n">
        <v>26685</v>
      </c>
      <c r="AF1731" s="0" t="n">
        <v>12522</v>
      </c>
      <c r="AG1731" s="2" t="n">
        <v>23.2608</v>
      </c>
      <c r="AH1731" s="0" t="n">
        <v>1.0898</v>
      </c>
      <c r="AI1731" s="0" t="n">
        <v>265.0001</v>
      </c>
      <c r="AJ1731" s="0" t="n">
        <v>0</v>
      </c>
      <c r="AK1731" s="0" t="n">
        <v>12.96</v>
      </c>
      <c r="AL1731" s="0" t="n">
        <v>11554</v>
      </c>
      <c r="AM1731" s="0" t="n">
        <v>9978</v>
      </c>
      <c r="AN1731" s="0" t="n">
        <v>1603</v>
      </c>
      <c r="AO1731" s="2" t="n">
        <v>14.9298</v>
      </c>
      <c r="AP1731" s="0" t="n">
        <v>0.6995</v>
      </c>
      <c r="AQ1731" s="0" t="n">
        <v>478.7574</v>
      </c>
      <c r="AR1731" s="0" t="n">
        <v>0</v>
      </c>
      <c r="AS1731" s="0" t="n">
        <v>22.92</v>
      </c>
      <c r="AT1731" s="0" t="n">
        <v>34020</v>
      </c>
      <c r="AU1731" s="0" t="n">
        <v>14136</v>
      </c>
      <c r="AV1731" s="0" t="n">
        <v>6771</v>
      </c>
      <c r="AW1731" s="2" t="n">
        <v>18.6437</v>
      </c>
      <c r="AX1731" s="0" t="n">
        <v>0.8735</v>
      </c>
      <c r="AY1731" s="0" t="n">
        <v>5</v>
      </c>
      <c r="BC1731" s="0" t="s">
        <v>5242</v>
      </c>
    </row>
    <row r="1732" customFormat="false" ht="15" hidden="false" customHeight="true" outlineLevel="0" collapsed="false">
      <c r="A1732" s="0" t="s">
        <v>5243</v>
      </c>
      <c r="B1732" s="0" t="s">
        <v>5244</v>
      </c>
      <c r="C1732" s="0" t="n">
        <v>290.6291</v>
      </c>
      <c r="D1732" s="0" t="n">
        <v>0.2</v>
      </c>
      <c r="E1732" s="0" t="n">
        <v>9.2</v>
      </c>
      <c r="F1732" s="0" t="n">
        <v>12529</v>
      </c>
      <c r="G1732" s="0" t="n">
        <v>8125</v>
      </c>
      <c r="H1732" s="0" t="n">
        <v>2383</v>
      </c>
      <c r="I1732" s="1" t="n">
        <v>9.2857</v>
      </c>
      <c r="J1732" s="0" t="n">
        <v>0.5314</v>
      </c>
      <c r="K1732" s="0" t="n">
        <v>262.7134</v>
      </c>
      <c r="L1732" s="0" t="n">
        <v>0.06</v>
      </c>
      <c r="M1732" s="0" t="n">
        <v>21.33</v>
      </c>
      <c r="N1732" s="0" t="n">
        <v>20591</v>
      </c>
      <c r="O1732" s="0" t="n">
        <v>11016</v>
      </c>
      <c r="P1732" s="0" t="n">
        <v>3826</v>
      </c>
      <c r="Q1732" s="1" t="n">
        <v>12.4026</v>
      </c>
      <c r="R1732" s="0" t="n">
        <v>0.7097</v>
      </c>
      <c r="S1732" s="0" t="n">
        <v>695.912</v>
      </c>
      <c r="T1732" s="0" t="n">
        <v>0</v>
      </c>
      <c r="U1732" s="0" t="n">
        <v>23.87</v>
      </c>
      <c r="V1732" s="0" t="n">
        <v>26951</v>
      </c>
      <c r="W1732" s="0" t="n">
        <v>15036</v>
      </c>
      <c r="X1732" s="0" t="n">
        <v>4368</v>
      </c>
      <c r="Y1732" s="1" t="n">
        <v>16.4746</v>
      </c>
      <c r="Z1732" s="0" t="n">
        <v>0.9428</v>
      </c>
      <c r="AA1732" s="0" t="n">
        <v>132.2473</v>
      </c>
      <c r="AB1732" s="0" t="n">
        <v>0.67</v>
      </c>
      <c r="AC1732" s="0" t="n">
        <v>5.09</v>
      </c>
      <c r="AD1732" s="0" t="n">
        <v>26977</v>
      </c>
      <c r="AE1732" s="0" t="n">
        <v>9252</v>
      </c>
      <c r="AF1732" s="0" t="n">
        <v>4204</v>
      </c>
      <c r="AG1732" s="2" t="n">
        <v>8.0648</v>
      </c>
      <c r="AH1732" s="0" t="n">
        <v>0.4615</v>
      </c>
      <c r="AI1732" s="0" t="s">
        <v>60</v>
      </c>
      <c r="AJ1732" s="0" t="s">
        <v>60</v>
      </c>
      <c r="AK1732" s="0" t="s">
        <v>60</v>
      </c>
      <c r="AL1732" s="0" t="s">
        <v>60</v>
      </c>
      <c r="AM1732" s="0" t="s">
        <v>60</v>
      </c>
      <c r="AN1732" s="0" t="s">
        <v>60</v>
      </c>
      <c r="AO1732" s="2" t="s">
        <v>60</v>
      </c>
      <c r="AP1732" s="0" t="s">
        <v>60</v>
      </c>
      <c r="AQ1732" s="0" t="n">
        <v>167.0975</v>
      </c>
      <c r="AR1732" s="0" t="n">
        <v>0.41</v>
      </c>
      <c r="AS1732" s="0" t="n">
        <v>9.39</v>
      </c>
      <c r="AT1732" s="0" t="n">
        <v>17557</v>
      </c>
      <c r="AU1732" s="0" t="n">
        <v>5190</v>
      </c>
      <c r="AV1732" s="0" t="n">
        <v>2203</v>
      </c>
      <c r="AW1732" s="2" t="n">
        <v>6.845</v>
      </c>
      <c r="AX1732" s="0" t="n">
        <v>0.3917</v>
      </c>
      <c r="AY1732" s="0" t="n">
        <v>5</v>
      </c>
      <c r="BC1732" s="0" t="s">
        <v>5245</v>
      </c>
    </row>
    <row r="1733" customFormat="false" ht="15" hidden="false" customHeight="true" outlineLevel="0" collapsed="false">
      <c r="A1733" s="0" t="s">
        <v>5246</v>
      </c>
      <c r="B1733" s="0" t="s">
        <v>5247</v>
      </c>
      <c r="C1733" s="0" t="s">
        <v>60</v>
      </c>
      <c r="D1733" s="0" t="s">
        <v>60</v>
      </c>
      <c r="E1733" s="0" t="s">
        <v>60</v>
      </c>
      <c r="F1733" s="0" t="s">
        <v>60</v>
      </c>
      <c r="G1733" s="0" t="s">
        <v>60</v>
      </c>
      <c r="H1733" s="0" t="s">
        <v>60</v>
      </c>
      <c r="I1733" s="1" t="s">
        <v>60</v>
      </c>
      <c r="J1733" s="0" t="s">
        <v>60</v>
      </c>
      <c r="K1733" s="0" t="n">
        <v>382.3647</v>
      </c>
      <c r="L1733" s="0" t="n">
        <v>0</v>
      </c>
      <c r="M1733" s="0" t="n">
        <v>3.93</v>
      </c>
      <c r="N1733" s="0" t="n">
        <v>216629</v>
      </c>
      <c r="O1733" s="0" t="n">
        <v>0</v>
      </c>
      <c r="P1733" s="0" t="n">
        <v>69857</v>
      </c>
      <c r="Q1733" s="1" t="s">
        <v>60</v>
      </c>
      <c r="R1733" s="0" t="s">
        <v>60</v>
      </c>
      <c r="S1733" s="0" t="n">
        <v>452.7671</v>
      </c>
      <c r="T1733" s="0" t="n">
        <v>0</v>
      </c>
      <c r="U1733" s="0" t="n">
        <v>3.36</v>
      </c>
      <c r="V1733" s="0" t="n">
        <v>223043</v>
      </c>
      <c r="W1733" s="0" t="n">
        <v>0</v>
      </c>
      <c r="X1733" s="0" t="n">
        <v>62948</v>
      </c>
      <c r="Y1733" s="1" t="s">
        <v>60</v>
      </c>
      <c r="Z1733" s="0" t="s">
        <v>60</v>
      </c>
      <c r="AA1733" s="0" t="n">
        <v>112.8773</v>
      </c>
      <c r="AB1733" s="0" t="n">
        <v>1.13</v>
      </c>
      <c r="AC1733" s="0" t="n">
        <v>6.36</v>
      </c>
      <c r="AD1733" s="0" t="n">
        <v>210784</v>
      </c>
      <c r="AE1733" s="0" t="n">
        <v>3709.926</v>
      </c>
      <c r="AF1733" s="0" t="n">
        <v>7474</v>
      </c>
      <c r="AG1733" s="2" t="n">
        <v>3.2339</v>
      </c>
      <c r="AH1733" s="0" t="n">
        <v>0.188</v>
      </c>
      <c r="AI1733" s="0" t="n">
        <v>74.3234</v>
      </c>
      <c r="AJ1733" s="0" t="n">
        <v>1.22</v>
      </c>
      <c r="AK1733" s="0" t="n">
        <v>1.68</v>
      </c>
      <c r="AL1733" s="0" t="n">
        <v>32320</v>
      </c>
      <c r="AM1733" s="0" t="n">
        <v>0</v>
      </c>
      <c r="AN1733" s="0" t="n">
        <v>4853</v>
      </c>
      <c r="AO1733" s="2" t="s">
        <v>60</v>
      </c>
      <c r="AP1733" s="0" t="s">
        <v>60</v>
      </c>
      <c r="AQ1733" s="0" t="n">
        <v>73.6564</v>
      </c>
      <c r="AR1733" s="0" t="n">
        <v>2.56</v>
      </c>
      <c r="AS1733" s="0" t="n">
        <v>4.11</v>
      </c>
      <c r="AT1733" s="0" t="n">
        <v>38375</v>
      </c>
      <c r="AU1733" s="0" t="n">
        <v>568.2838</v>
      </c>
      <c r="AV1733" s="0" t="n">
        <v>4558</v>
      </c>
      <c r="AW1733" s="2" t="n">
        <v>0.7495</v>
      </c>
      <c r="AX1733" s="0" t="n">
        <v>0.0436</v>
      </c>
      <c r="AY1733" s="0" t="n">
        <v>5</v>
      </c>
      <c r="BC1733" s="0" t="s">
        <v>5248</v>
      </c>
    </row>
    <row r="1734" customFormat="false" ht="15" hidden="false" customHeight="true" outlineLevel="0" collapsed="false">
      <c r="A1734" s="0" t="s">
        <v>5249</v>
      </c>
      <c r="B1734" s="0" t="s">
        <v>5250</v>
      </c>
      <c r="C1734" s="0" t="n">
        <v>198.772</v>
      </c>
      <c r="D1734" s="0" t="n">
        <v>0.17</v>
      </c>
      <c r="E1734" s="0" t="n">
        <v>5.66</v>
      </c>
      <c r="F1734" s="0" t="n">
        <v>34446</v>
      </c>
      <c r="G1734" s="0" t="n">
        <v>23373.55</v>
      </c>
      <c r="H1734" s="0" t="n">
        <v>5823</v>
      </c>
      <c r="I1734" s="1" t="n">
        <v>26.7126</v>
      </c>
      <c r="J1734" s="0" t="n">
        <v>1.5598</v>
      </c>
      <c r="K1734" s="0" t="n">
        <v>241.0177</v>
      </c>
      <c r="L1734" s="0" t="n">
        <v>0.06</v>
      </c>
      <c r="M1734" s="0" t="n">
        <v>9.43</v>
      </c>
      <c r="N1734" s="0" t="n">
        <v>41833</v>
      </c>
      <c r="O1734" s="0" t="n">
        <v>6058.445</v>
      </c>
      <c r="P1734" s="0" t="n">
        <v>6684</v>
      </c>
      <c r="Q1734" s="1" t="n">
        <v>6.821</v>
      </c>
      <c r="R1734" s="0" t="n">
        <v>0.3983</v>
      </c>
      <c r="S1734" s="0" t="n">
        <v>209.6388</v>
      </c>
      <c r="T1734" s="0" t="n">
        <v>0.11</v>
      </c>
      <c r="U1734" s="0" t="n">
        <v>6.04</v>
      </c>
      <c r="V1734" s="0" t="n">
        <v>50439</v>
      </c>
      <c r="W1734" s="0" t="n">
        <v>33251.41</v>
      </c>
      <c r="X1734" s="0" t="n">
        <v>5895</v>
      </c>
      <c r="Y1734" s="1" t="n">
        <v>36.4327</v>
      </c>
      <c r="Z1734" s="0" t="n">
        <v>2.1274</v>
      </c>
      <c r="AA1734" s="0" t="n">
        <v>93.5228</v>
      </c>
      <c r="AB1734" s="0" t="n">
        <v>1.57</v>
      </c>
      <c r="AC1734" s="0" t="n">
        <v>3.77</v>
      </c>
      <c r="AD1734" s="0" t="n">
        <v>16561</v>
      </c>
      <c r="AE1734" s="0" t="n">
        <v>0</v>
      </c>
      <c r="AF1734" s="0" t="n">
        <v>2466</v>
      </c>
      <c r="AG1734" s="2" t="s">
        <v>60</v>
      </c>
      <c r="AH1734" s="0" t="s">
        <v>60</v>
      </c>
      <c r="AI1734" s="0" t="s">
        <v>60</v>
      </c>
      <c r="AJ1734" s="0" t="s">
        <v>60</v>
      </c>
      <c r="AK1734" s="0" t="s">
        <v>60</v>
      </c>
      <c r="AL1734" s="0" t="s">
        <v>60</v>
      </c>
      <c r="AM1734" s="0" t="s">
        <v>60</v>
      </c>
      <c r="AN1734" s="0" t="s">
        <v>60</v>
      </c>
      <c r="AO1734" s="2" t="s">
        <v>60</v>
      </c>
      <c r="AP1734" s="0" t="s">
        <v>60</v>
      </c>
      <c r="AQ1734" s="0" t="n">
        <v>156.6859</v>
      </c>
      <c r="AR1734" s="0" t="n">
        <v>0.45</v>
      </c>
      <c r="AS1734" s="0" t="n">
        <v>6.6</v>
      </c>
      <c r="AT1734" s="0" t="n">
        <v>37792</v>
      </c>
      <c r="AU1734" s="0" t="n">
        <v>3452</v>
      </c>
      <c r="AV1734" s="0" t="n">
        <v>4970</v>
      </c>
      <c r="AW1734" s="2" t="n">
        <v>4.5528</v>
      </c>
      <c r="AX1734" s="0" t="n">
        <v>0.2658</v>
      </c>
      <c r="AY1734" s="0" t="n">
        <v>5</v>
      </c>
      <c r="BC1734" s="0" t="s">
        <v>5251</v>
      </c>
    </row>
    <row r="1735" customFormat="false" ht="15" hidden="false" customHeight="true" outlineLevel="0" collapsed="false">
      <c r="A1735" s="0" t="s">
        <v>5252</v>
      </c>
      <c r="B1735" s="0" t="s">
        <v>5253</v>
      </c>
      <c r="C1735" s="0" t="n">
        <v>105.4361</v>
      </c>
      <c r="D1735" s="0" t="n">
        <v>0.88</v>
      </c>
      <c r="E1735" s="0" t="n">
        <v>7.11</v>
      </c>
      <c r="F1735" s="0" t="n">
        <v>13570</v>
      </c>
      <c r="G1735" s="0" t="n">
        <v>7382</v>
      </c>
      <c r="H1735" s="0" t="n">
        <v>2613</v>
      </c>
      <c r="I1735" s="1" t="n">
        <v>8.4366</v>
      </c>
      <c r="J1735" s="0" t="n">
        <v>0.7009</v>
      </c>
      <c r="K1735" s="0" t="n">
        <v>189.0353</v>
      </c>
      <c r="L1735" s="0" t="n">
        <v>0.05</v>
      </c>
      <c r="M1735" s="0" t="n">
        <v>7.8</v>
      </c>
      <c r="N1735" s="0" t="n">
        <v>178570</v>
      </c>
      <c r="O1735" s="0" t="n">
        <v>8787</v>
      </c>
      <c r="P1735" s="0" t="n">
        <v>5312</v>
      </c>
      <c r="Q1735" s="1" t="n">
        <v>9.893</v>
      </c>
      <c r="R1735" s="0" t="n">
        <v>0.8219</v>
      </c>
      <c r="S1735" s="0" t="n">
        <v>113.7618</v>
      </c>
      <c r="T1735" s="0" t="n">
        <v>0.66</v>
      </c>
      <c r="U1735" s="0" t="n">
        <v>3.42</v>
      </c>
      <c r="V1735" s="0" t="n">
        <v>11000</v>
      </c>
      <c r="W1735" s="0" t="n">
        <v>5652</v>
      </c>
      <c r="X1735" s="0" t="n">
        <v>1499</v>
      </c>
      <c r="Y1735" s="1" t="n">
        <v>6.1928</v>
      </c>
      <c r="Z1735" s="0" t="n">
        <v>0.5145</v>
      </c>
      <c r="AA1735" s="0" t="s">
        <v>60</v>
      </c>
      <c r="AB1735" s="0" t="s">
        <v>60</v>
      </c>
      <c r="AC1735" s="0" t="s">
        <v>60</v>
      </c>
      <c r="AD1735" s="0" t="s">
        <v>60</v>
      </c>
      <c r="AE1735" s="0" t="s">
        <v>60</v>
      </c>
      <c r="AF1735" s="0" t="s">
        <v>60</v>
      </c>
      <c r="AG1735" s="2" t="s">
        <v>60</v>
      </c>
      <c r="AH1735" s="0" t="s">
        <v>60</v>
      </c>
      <c r="AI1735" s="0" t="n">
        <v>229.1104</v>
      </c>
      <c r="AJ1735" s="0" t="n">
        <v>0.06</v>
      </c>
      <c r="AK1735" s="0" t="n">
        <v>8.21</v>
      </c>
      <c r="AL1735" s="0" t="n">
        <v>13573</v>
      </c>
      <c r="AM1735" s="0" t="n">
        <v>11669</v>
      </c>
      <c r="AN1735" s="0" t="n">
        <v>2178</v>
      </c>
      <c r="AO1735" s="2" t="n">
        <v>17.4599</v>
      </c>
      <c r="AP1735" s="0" t="n">
        <v>1.4506</v>
      </c>
      <c r="AQ1735" s="0" t="n">
        <v>61.0122</v>
      </c>
      <c r="AR1735" s="0" t="n">
        <v>3.74</v>
      </c>
      <c r="AS1735" s="0" t="n">
        <v>5.75</v>
      </c>
      <c r="AT1735" s="0" t="n">
        <v>35391</v>
      </c>
      <c r="AU1735" s="0" t="n">
        <v>4683</v>
      </c>
      <c r="AV1735" s="0" t="n">
        <v>4211</v>
      </c>
      <c r="AW1735" s="2" t="n">
        <v>6.1763</v>
      </c>
      <c r="AX1735" s="0" t="n">
        <v>0.5131</v>
      </c>
      <c r="AY1735" s="0" t="n">
        <v>5</v>
      </c>
      <c r="BC1735" s="0" t="s">
        <v>5254</v>
      </c>
    </row>
    <row r="1736" customFormat="false" ht="15" hidden="false" customHeight="true" outlineLevel="0" collapsed="false">
      <c r="A1736" s="0" t="s">
        <v>5255</v>
      </c>
      <c r="B1736" s="0" t="s">
        <v>5256</v>
      </c>
      <c r="C1736" s="0" t="n">
        <v>112.1655</v>
      </c>
      <c r="D1736" s="0" t="n">
        <v>0.74</v>
      </c>
      <c r="E1736" s="0" t="n">
        <v>4.13</v>
      </c>
      <c r="F1736" s="0" t="n">
        <v>24331</v>
      </c>
      <c r="G1736" s="0" t="n">
        <v>11895</v>
      </c>
      <c r="H1736" s="0" t="n">
        <v>2030</v>
      </c>
      <c r="I1736" s="1" t="n">
        <v>13.5943</v>
      </c>
      <c r="J1736" s="0" t="n">
        <v>0.7882</v>
      </c>
      <c r="K1736" s="0" t="s">
        <v>60</v>
      </c>
      <c r="L1736" s="0" t="s">
        <v>60</v>
      </c>
      <c r="M1736" s="0" t="s">
        <v>60</v>
      </c>
      <c r="N1736" s="0" t="s">
        <v>60</v>
      </c>
      <c r="O1736" s="0" t="s">
        <v>60</v>
      </c>
      <c r="P1736" s="0" t="s">
        <v>60</v>
      </c>
      <c r="Q1736" s="1" t="s">
        <v>60</v>
      </c>
      <c r="R1736" s="0" t="s">
        <v>60</v>
      </c>
      <c r="S1736" s="0" t="n">
        <v>105.0598</v>
      </c>
      <c r="T1736" s="0" t="n">
        <v>0.96</v>
      </c>
      <c r="U1736" s="0" t="n">
        <v>14.34</v>
      </c>
      <c r="V1736" s="0" t="n">
        <v>17839</v>
      </c>
      <c r="W1736" s="0" t="n">
        <v>11891</v>
      </c>
      <c r="X1736" s="0" t="n">
        <v>4418</v>
      </c>
      <c r="Y1736" s="1" t="n">
        <v>13.0287</v>
      </c>
      <c r="Z1736" s="0" t="n">
        <v>0.7554</v>
      </c>
      <c r="AA1736" s="0" t="n">
        <v>183.1907</v>
      </c>
      <c r="AB1736" s="0" t="n">
        <v>0.34</v>
      </c>
      <c r="AC1736" s="0" t="n">
        <v>6.29</v>
      </c>
      <c r="AD1736" s="0" t="n">
        <v>30780</v>
      </c>
      <c r="AE1736" s="0" t="n">
        <v>12684</v>
      </c>
      <c r="AF1736" s="0" t="n">
        <v>4425</v>
      </c>
      <c r="AG1736" s="2" t="n">
        <v>11.0564</v>
      </c>
      <c r="AH1736" s="0" t="n">
        <v>0.6411</v>
      </c>
      <c r="AI1736" s="0" t="n">
        <v>162.7396</v>
      </c>
      <c r="AJ1736" s="0" t="n">
        <v>0.11</v>
      </c>
      <c r="AK1736" s="0" t="n">
        <v>13.75</v>
      </c>
      <c r="AL1736" s="0" t="n">
        <v>24729</v>
      </c>
      <c r="AM1736" s="0" t="n">
        <v>14857</v>
      </c>
      <c r="AN1736" s="0" t="n">
        <v>4534</v>
      </c>
      <c r="AO1736" s="2" t="n">
        <v>22.23</v>
      </c>
      <c r="AP1736" s="0" t="n">
        <v>1.2889</v>
      </c>
      <c r="AQ1736" s="0" t="n">
        <v>202.9671</v>
      </c>
      <c r="AR1736" s="0" t="n">
        <v>0.16</v>
      </c>
      <c r="AS1736" s="0" t="n">
        <v>15.32</v>
      </c>
      <c r="AT1736" s="0" t="n">
        <v>37548</v>
      </c>
      <c r="AU1736" s="0" t="n">
        <v>20965</v>
      </c>
      <c r="AV1736" s="0" t="n">
        <v>6539</v>
      </c>
      <c r="AW1736" s="2" t="n">
        <v>27.6503</v>
      </c>
      <c r="AX1736" s="0" t="n">
        <v>1.6032</v>
      </c>
      <c r="AY1736" s="0" t="n">
        <v>5</v>
      </c>
      <c r="BC1736" s="0" t="s">
        <v>5257</v>
      </c>
    </row>
    <row r="1737" customFormat="false" ht="15" hidden="false" customHeight="true" outlineLevel="0" collapsed="false">
      <c r="A1737" s="0" t="s">
        <v>5258</v>
      </c>
      <c r="B1737" s="0" t="s">
        <v>5259</v>
      </c>
      <c r="C1737" s="0" t="n">
        <v>710.5791</v>
      </c>
      <c r="D1737" s="0" t="n">
        <v>0</v>
      </c>
      <c r="E1737" s="0" t="n">
        <v>16.75</v>
      </c>
      <c r="F1737" s="0" t="n">
        <v>29343</v>
      </c>
      <c r="G1737" s="0" t="n">
        <v>27950</v>
      </c>
      <c r="H1737" s="0" t="n">
        <v>2621</v>
      </c>
      <c r="I1737" s="1" t="n">
        <v>31.9429</v>
      </c>
      <c r="J1737" s="0" t="n">
        <v>0.7154</v>
      </c>
      <c r="K1737" s="0" t="s">
        <v>60</v>
      </c>
      <c r="L1737" s="0" t="s">
        <v>60</v>
      </c>
      <c r="M1737" s="0" t="s">
        <v>60</v>
      </c>
      <c r="N1737" s="0" t="s">
        <v>60</v>
      </c>
      <c r="O1737" s="0" t="s">
        <v>60</v>
      </c>
      <c r="P1737" s="0" t="s">
        <v>60</v>
      </c>
      <c r="Q1737" s="1" t="s">
        <v>60</v>
      </c>
      <c r="R1737" s="0" t="s">
        <v>60</v>
      </c>
      <c r="S1737" s="0" t="n">
        <v>893.777</v>
      </c>
      <c r="T1737" s="0" t="n">
        <v>0</v>
      </c>
      <c r="U1737" s="0" t="n">
        <v>46.07</v>
      </c>
      <c r="V1737" s="0" t="n">
        <v>51362</v>
      </c>
      <c r="W1737" s="0" t="n">
        <v>23955</v>
      </c>
      <c r="X1737" s="0" t="n">
        <v>8304</v>
      </c>
      <c r="Y1737" s="1" t="n">
        <v>26.2469</v>
      </c>
      <c r="Z1737" s="0" t="n">
        <v>0.5878</v>
      </c>
      <c r="AA1737" s="0" t="n">
        <v>1474.142</v>
      </c>
      <c r="AB1737" s="0" t="n">
        <v>0</v>
      </c>
      <c r="AC1737" s="0" t="n">
        <v>30.37</v>
      </c>
      <c r="AD1737" s="0" t="n">
        <v>99336</v>
      </c>
      <c r="AE1737" s="0" t="n">
        <v>75570</v>
      </c>
      <c r="AF1737" s="0" t="n">
        <v>13291</v>
      </c>
      <c r="AG1737" s="2" t="n">
        <v>65.8729</v>
      </c>
      <c r="AH1737" s="0" t="n">
        <v>1.4753</v>
      </c>
      <c r="AI1737" s="0" t="n">
        <v>2123.942</v>
      </c>
      <c r="AJ1737" s="0" t="n">
        <v>0</v>
      </c>
      <c r="AK1737" s="0" t="n">
        <v>39.79</v>
      </c>
      <c r="AL1737" s="0" t="n">
        <v>88072</v>
      </c>
      <c r="AM1737" s="0" t="n">
        <v>61071</v>
      </c>
      <c r="AN1737" s="0" t="n">
        <v>11094</v>
      </c>
      <c r="AO1737" s="2" t="n">
        <v>91.3785</v>
      </c>
      <c r="AP1737" s="0" t="n">
        <v>2.0465</v>
      </c>
      <c r="AQ1737" s="0" t="n">
        <v>2126.969</v>
      </c>
      <c r="AR1737" s="0" t="n">
        <v>0</v>
      </c>
      <c r="AS1737" s="0" t="n">
        <v>49.21</v>
      </c>
      <c r="AT1737" s="0" t="n">
        <v>104769</v>
      </c>
      <c r="AU1737" s="0" t="n">
        <v>65519</v>
      </c>
      <c r="AV1737" s="0" t="n">
        <v>16494</v>
      </c>
      <c r="AW1737" s="2" t="n">
        <v>86.4116</v>
      </c>
      <c r="AX1737" s="0" t="n">
        <v>1.9353</v>
      </c>
      <c r="AY1737" s="0" t="n">
        <v>5</v>
      </c>
      <c r="BC1737" s="0" t="s">
        <v>5260</v>
      </c>
    </row>
    <row r="1738" customFormat="false" ht="15" hidden="false" customHeight="true" outlineLevel="0" collapsed="false">
      <c r="A1738" s="0" t="s">
        <v>5261</v>
      </c>
      <c r="B1738" s="0" t="s">
        <v>5262</v>
      </c>
      <c r="C1738" s="0" t="n">
        <v>102.8799</v>
      </c>
      <c r="D1738" s="0" t="n">
        <v>0.87</v>
      </c>
      <c r="E1738" s="0" t="n">
        <v>8.25</v>
      </c>
      <c r="F1738" s="0" t="n">
        <v>7633</v>
      </c>
      <c r="G1738" s="0" t="n">
        <v>0</v>
      </c>
      <c r="H1738" s="0" t="n">
        <v>1036</v>
      </c>
      <c r="I1738" s="1" t="s">
        <v>60</v>
      </c>
      <c r="J1738" s="0" t="s">
        <v>60</v>
      </c>
      <c r="K1738" s="0" t="n">
        <v>158.608</v>
      </c>
      <c r="L1738" s="0" t="n">
        <v>0.15</v>
      </c>
      <c r="M1738" s="0" t="n">
        <v>8.25</v>
      </c>
      <c r="N1738" s="0" t="n">
        <v>12494</v>
      </c>
      <c r="O1738" s="0" t="n">
        <v>0</v>
      </c>
      <c r="P1738" s="0" t="n">
        <v>1270</v>
      </c>
      <c r="Q1738" s="1" t="s">
        <v>60</v>
      </c>
      <c r="R1738" s="0" t="s">
        <v>60</v>
      </c>
      <c r="S1738" s="0" t="n">
        <v>278.4481</v>
      </c>
      <c r="T1738" s="0" t="n">
        <v>0.12</v>
      </c>
      <c r="U1738" s="0" t="n">
        <v>8.25</v>
      </c>
      <c r="V1738" s="0" t="n">
        <v>14545</v>
      </c>
      <c r="W1738" s="0" t="n">
        <v>0</v>
      </c>
      <c r="X1738" s="0" t="n">
        <v>1982</v>
      </c>
      <c r="Y1738" s="1" t="s">
        <v>60</v>
      </c>
      <c r="Z1738" s="0" t="s">
        <v>60</v>
      </c>
      <c r="AA1738" s="0" t="s">
        <v>60</v>
      </c>
      <c r="AB1738" s="0" t="s">
        <v>60</v>
      </c>
      <c r="AC1738" s="0" t="s">
        <v>60</v>
      </c>
      <c r="AD1738" s="0" t="s">
        <v>60</v>
      </c>
      <c r="AE1738" s="0" t="s">
        <v>60</v>
      </c>
      <c r="AF1738" s="0" t="s">
        <v>60</v>
      </c>
      <c r="AG1738" s="2" t="s">
        <v>60</v>
      </c>
      <c r="AH1738" s="0" t="s">
        <v>60</v>
      </c>
      <c r="AI1738" s="0" t="n">
        <v>207.8279</v>
      </c>
      <c r="AJ1738" s="0" t="n">
        <v>0.06</v>
      </c>
      <c r="AK1738" s="0" t="n">
        <v>8.25</v>
      </c>
      <c r="AL1738" s="0" t="n">
        <v>11231</v>
      </c>
      <c r="AM1738" s="0" t="n">
        <v>0</v>
      </c>
      <c r="AN1738" s="0" t="n">
        <v>1813</v>
      </c>
      <c r="AO1738" s="2" t="s">
        <v>60</v>
      </c>
      <c r="AP1738" s="0" t="s">
        <v>60</v>
      </c>
      <c r="AQ1738" s="0" t="n">
        <v>89.7999</v>
      </c>
      <c r="AR1738" s="0" t="n">
        <v>1.69</v>
      </c>
      <c r="AS1738" s="0" t="n">
        <v>8.25</v>
      </c>
      <c r="AT1738" s="0" t="n">
        <v>10611</v>
      </c>
      <c r="AU1738" s="0" t="n">
        <v>0</v>
      </c>
      <c r="AV1738" s="0" t="n">
        <v>1208</v>
      </c>
      <c r="AW1738" s="2" t="s">
        <v>60</v>
      </c>
      <c r="AX1738" s="0" t="s">
        <v>60</v>
      </c>
      <c r="AY1738" s="0" t="n">
        <v>5</v>
      </c>
      <c r="BC1738" s="0" t="s">
        <v>5263</v>
      </c>
    </row>
    <row r="1739" customFormat="false" ht="15" hidden="false" customHeight="true" outlineLevel="0" collapsed="false">
      <c r="A1739" s="0" t="s">
        <v>5264</v>
      </c>
      <c r="B1739" s="0" t="s">
        <v>5265</v>
      </c>
      <c r="C1739" s="0" t="s">
        <v>60</v>
      </c>
      <c r="D1739" s="0" t="s">
        <v>60</v>
      </c>
      <c r="E1739" s="0" t="s">
        <v>60</v>
      </c>
      <c r="F1739" s="0" t="s">
        <v>60</v>
      </c>
      <c r="G1739" s="0" t="s">
        <v>60</v>
      </c>
      <c r="H1739" s="0" t="s">
        <v>60</v>
      </c>
      <c r="I1739" s="1" t="s">
        <v>60</v>
      </c>
      <c r="J1739" s="0" t="s">
        <v>60</v>
      </c>
      <c r="K1739" s="0" t="n">
        <v>129.8206</v>
      </c>
      <c r="L1739" s="0" t="n">
        <v>0.39</v>
      </c>
      <c r="M1739" s="0" t="n">
        <v>5.34</v>
      </c>
      <c r="N1739" s="0" t="n">
        <v>38321</v>
      </c>
      <c r="O1739" s="0" t="n">
        <v>4680</v>
      </c>
      <c r="P1739" s="0" t="n">
        <v>1967</v>
      </c>
      <c r="Q1739" s="1" t="n">
        <v>5.2691</v>
      </c>
      <c r="R1739" s="0" t="n">
        <v>0.4681</v>
      </c>
      <c r="S1739" s="0" t="n">
        <v>108.6237</v>
      </c>
      <c r="T1739" s="0" t="n">
        <v>0.83</v>
      </c>
      <c r="U1739" s="0" t="n">
        <v>5.85</v>
      </c>
      <c r="V1739" s="0" t="n">
        <v>37052</v>
      </c>
      <c r="W1739" s="0" t="n">
        <v>16444</v>
      </c>
      <c r="X1739" s="0" t="n">
        <v>4756</v>
      </c>
      <c r="Y1739" s="1" t="n">
        <v>18.0173</v>
      </c>
      <c r="Z1739" s="0" t="n">
        <v>1.6008</v>
      </c>
      <c r="AA1739" s="0" t="n">
        <v>253.7675</v>
      </c>
      <c r="AB1739" s="0" t="n">
        <v>0.06</v>
      </c>
      <c r="AC1739" s="0" t="n">
        <v>7.38</v>
      </c>
      <c r="AD1739" s="0" t="n">
        <v>57851</v>
      </c>
      <c r="AE1739" s="0" t="n">
        <v>40312</v>
      </c>
      <c r="AF1739" s="0" t="n">
        <v>2640</v>
      </c>
      <c r="AG1739" s="2" t="n">
        <v>35.1392</v>
      </c>
      <c r="AH1739" s="0" t="n">
        <v>3.122</v>
      </c>
      <c r="AI1739" s="0" t="n">
        <v>100.7936</v>
      </c>
      <c r="AJ1739" s="0" t="n">
        <v>0.47</v>
      </c>
      <c r="AK1739" s="0" t="n">
        <v>4.96</v>
      </c>
      <c r="AL1739" s="0" t="n">
        <v>7772</v>
      </c>
      <c r="AM1739" s="0" t="n">
        <v>7526</v>
      </c>
      <c r="AN1739" s="0" t="n">
        <v>1547</v>
      </c>
      <c r="AO1739" s="2" t="n">
        <v>11.2609</v>
      </c>
      <c r="AP1739" s="0" t="n">
        <v>1.0005</v>
      </c>
      <c r="AQ1739" s="0" t="n">
        <v>121.4912</v>
      </c>
      <c r="AR1739" s="0" t="n">
        <v>0.85</v>
      </c>
      <c r="AS1739" s="0" t="n">
        <v>7.76</v>
      </c>
      <c r="AT1739" s="0" t="n">
        <v>57471</v>
      </c>
      <c r="AU1739" s="0" t="n">
        <v>14013</v>
      </c>
      <c r="AV1739" s="0" t="n">
        <v>3559</v>
      </c>
      <c r="AW1739" s="2" t="n">
        <v>18.4814</v>
      </c>
      <c r="AX1739" s="0" t="n">
        <v>1.642</v>
      </c>
      <c r="AY1739" s="0" t="n">
        <v>5</v>
      </c>
      <c r="BC1739" s="0" t="s">
        <v>5266</v>
      </c>
    </row>
    <row r="1740" customFormat="false" ht="15" hidden="false" customHeight="true" outlineLevel="0" collapsed="false">
      <c r="A1740" s="0" t="s">
        <v>5267</v>
      </c>
      <c r="B1740" s="0" t="s">
        <v>5268</v>
      </c>
      <c r="C1740" s="0" t="s">
        <v>60</v>
      </c>
      <c r="D1740" s="0" t="s">
        <v>60</v>
      </c>
      <c r="E1740" s="0" t="s">
        <v>60</v>
      </c>
      <c r="F1740" s="0" t="s">
        <v>60</v>
      </c>
      <c r="G1740" s="0" t="s">
        <v>60</v>
      </c>
      <c r="H1740" s="0" t="s">
        <v>60</v>
      </c>
      <c r="I1740" s="1" t="s">
        <v>60</v>
      </c>
      <c r="J1740" s="0" t="s">
        <v>60</v>
      </c>
      <c r="K1740" s="0" t="n">
        <v>83.912</v>
      </c>
      <c r="L1740" s="0" t="n">
        <v>1.82</v>
      </c>
      <c r="M1740" s="0" t="n">
        <v>6.4</v>
      </c>
      <c r="N1740" s="0" t="n">
        <v>10232</v>
      </c>
      <c r="O1740" s="0" t="n">
        <v>9895.5</v>
      </c>
      <c r="P1740" s="0" t="n">
        <v>1334</v>
      </c>
      <c r="Q1740" s="1" t="n">
        <v>11.1411</v>
      </c>
      <c r="R1740" s="0" t="n">
        <v>0.4261</v>
      </c>
      <c r="S1740" s="0" t="n">
        <v>75.4011</v>
      </c>
      <c r="T1740" s="0" t="n">
        <v>2.64</v>
      </c>
      <c r="U1740" s="0" t="n">
        <v>7.62</v>
      </c>
      <c r="V1740" s="0" t="n">
        <v>9096</v>
      </c>
      <c r="W1740" s="0" t="n">
        <v>11160</v>
      </c>
      <c r="X1740" s="0" t="n">
        <v>933</v>
      </c>
      <c r="Y1740" s="1" t="n">
        <v>12.2277</v>
      </c>
      <c r="Z1740" s="0" t="n">
        <v>0.4677</v>
      </c>
      <c r="AA1740" s="0" t="n">
        <v>103.1977</v>
      </c>
      <c r="AB1740" s="0" t="n">
        <v>1.29</v>
      </c>
      <c r="AC1740" s="0" t="n">
        <v>8.54</v>
      </c>
      <c r="AD1740" s="0" t="n">
        <v>15005</v>
      </c>
      <c r="AE1740" s="0" t="n">
        <v>8652</v>
      </c>
      <c r="AF1740" s="0" t="n">
        <v>957</v>
      </c>
      <c r="AG1740" s="2" t="n">
        <v>7.5418</v>
      </c>
      <c r="AH1740" s="0" t="n">
        <v>0.2885</v>
      </c>
      <c r="AI1740" s="0" t="n">
        <v>129.4839</v>
      </c>
      <c r="AJ1740" s="0" t="n">
        <v>0.3</v>
      </c>
      <c r="AK1740" s="0" t="n">
        <v>8.54</v>
      </c>
      <c r="AL1740" s="0" t="n">
        <v>10613</v>
      </c>
      <c r="AM1740" s="0" t="n">
        <v>7089</v>
      </c>
      <c r="AN1740" s="0" t="n">
        <v>530</v>
      </c>
      <c r="AO1740" s="2" t="n">
        <v>10.607</v>
      </c>
      <c r="AP1740" s="0" t="n">
        <v>0.4057</v>
      </c>
      <c r="AQ1740" s="0" t="n">
        <v>198.7415</v>
      </c>
      <c r="AR1740" s="0" t="n">
        <v>0.21</v>
      </c>
      <c r="AS1740" s="0" t="n">
        <v>11.28</v>
      </c>
      <c r="AT1740" s="0" t="n">
        <v>7279</v>
      </c>
      <c r="AU1740" s="0" t="n">
        <v>9112.5</v>
      </c>
      <c r="AV1740" s="0" t="n">
        <v>1454</v>
      </c>
      <c r="AW1740" s="2" t="n">
        <v>12.0183</v>
      </c>
      <c r="AX1740" s="0" t="n">
        <v>0.4597</v>
      </c>
      <c r="AY1740" s="0" t="n">
        <v>5</v>
      </c>
      <c r="BC1740" s="0" t="s">
        <v>5269</v>
      </c>
    </row>
    <row r="1741" customFormat="false" ht="15" hidden="false" customHeight="true" outlineLevel="0" collapsed="false">
      <c r="A1741" s="0" t="s">
        <v>5270</v>
      </c>
      <c r="B1741" s="0" t="s">
        <v>5271</v>
      </c>
      <c r="C1741" s="0" t="n">
        <v>137.0013</v>
      </c>
      <c r="D1741" s="0" t="n">
        <v>0.52</v>
      </c>
      <c r="E1741" s="0" t="n">
        <v>5.6</v>
      </c>
      <c r="F1741" s="0" t="n">
        <v>26834</v>
      </c>
      <c r="G1741" s="0" t="n">
        <v>5386.576</v>
      </c>
      <c r="H1741" s="0" t="n">
        <v>1533</v>
      </c>
      <c r="I1741" s="1" t="n">
        <v>6.1561</v>
      </c>
      <c r="J1741" s="0" t="n">
        <v>0.2647</v>
      </c>
      <c r="K1741" s="0" t="n">
        <v>173.5231</v>
      </c>
      <c r="L1741" s="0" t="n">
        <v>0.05</v>
      </c>
      <c r="M1741" s="0" t="n">
        <v>2.67</v>
      </c>
      <c r="N1741" s="0" t="n">
        <v>7835</v>
      </c>
      <c r="O1741" s="0" t="n">
        <v>0</v>
      </c>
      <c r="P1741" s="0" t="n">
        <v>1133</v>
      </c>
      <c r="Q1741" s="1" t="s">
        <v>60</v>
      </c>
      <c r="R1741" s="0" t="s">
        <v>60</v>
      </c>
      <c r="S1741" s="0" t="n">
        <v>233.4744</v>
      </c>
      <c r="T1741" s="0" t="n">
        <v>0.11</v>
      </c>
      <c r="U1741" s="0" t="n">
        <v>9.33</v>
      </c>
      <c r="V1741" s="0" t="n">
        <v>48891</v>
      </c>
      <c r="W1741" s="0" t="n">
        <v>0</v>
      </c>
      <c r="X1741" s="0" t="n">
        <v>7866</v>
      </c>
      <c r="Y1741" s="1" t="s">
        <v>60</v>
      </c>
      <c r="Z1741" s="0" t="s">
        <v>60</v>
      </c>
      <c r="AA1741" s="0" t="s">
        <v>60</v>
      </c>
      <c r="AB1741" s="0" t="s">
        <v>60</v>
      </c>
      <c r="AC1741" s="0" t="s">
        <v>60</v>
      </c>
      <c r="AD1741" s="0" t="s">
        <v>60</v>
      </c>
      <c r="AE1741" s="0" t="s">
        <v>60</v>
      </c>
      <c r="AF1741" s="0" t="s">
        <v>60</v>
      </c>
      <c r="AG1741" s="2" t="s">
        <v>60</v>
      </c>
      <c r="AH1741" s="0" t="s">
        <v>60</v>
      </c>
      <c r="AI1741" s="0" t="n">
        <v>265.4921</v>
      </c>
      <c r="AJ1741" s="0" t="n">
        <v>0</v>
      </c>
      <c r="AK1741" s="0" t="n">
        <v>21.07</v>
      </c>
      <c r="AL1741" s="0" t="n">
        <v>57536</v>
      </c>
      <c r="AM1741" s="0" t="n">
        <v>35659.16</v>
      </c>
      <c r="AN1741" s="0" t="n">
        <v>3152</v>
      </c>
      <c r="AO1741" s="2" t="n">
        <v>53.3556</v>
      </c>
      <c r="AP1741" s="0" t="n">
        <v>2.294</v>
      </c>
      <c r="AQ1741" s="0" t="n">
        <v>322.6425</v>
      </c>
      <c r="AR1741" s="0" t="n">
        <v>0.06</v>
      </c>
      <c r="AS1741" s="0" t="n">
        <v>4.53</v>
      </c>
      <c r="AT1741" s="0" t="n">
        <v>69916</v>
      </c>
      <c r="AU1741" s="0" t="n">
        <v>29977.1</v>
      </c>
      <c r="AV1741" s="0" t="n">
        <v>9481</v>
      </c>
      <c r="AW1741" s="2" t="n">
        <v>39.5362</v>
      </c>
      <c r="AX1741" s="0" t="n">
        <v>1.6998</v>
      </c>
      <c r="AY1741" s="0" t="n">
        <v>5</v>
      </c>
      <c r="BC1741" s="0" t="s">
        <v>5272</v>
      </c>
    </row>
    <row r="1742" customFormat="false" ht="15" hidden="false" customHeight="true" outlineLevel="0" collapsed="false">
      <c r="A1742" s="0" t="s">
        <v>5273</v>
      </c>
      <c r="B1742" s="0" t="s">
        <v>5274</v>
      </c>
      <c r="C1742" s="0" t="n">
        <v>585.4832</v>
      </c>
      <c r="D1742" s="0" t="n">
        <v>0</v>
      </c>
      <c r="E1742" s="0" t="n">
        <v>27.55</v>
      </c>
      <c r="F1742" s="0" t="n">
        <v>251097</v>
      </c>
      <c r="G1742" s="0" t="n">
        <v>71072</v>
      </c>
      <c r="H1742" s="0" t="n">
        <v>42429</v>
      </c>
      <c r="I1742" s="1" t="n">
        <v>81.2251</v>
      </c>
      <c r="J1742" s="0" t="n">
        <v>16.7222</v>
      </c>
      <c r="K1742" s="0" t="n">
        <v>876.0799</v>
      </c>
      <c r="L1742" s="0" t="n">
        <v>0</v>
      </c>
      <c r="M1742" s="0" t="n">
        <v>33.97</v>
      </c>
      <c r="N1742" s="0" t="n">
        <v>219662</v>
      </c>
      <c r="O1742" s="0" t="n">
        <v>37498</v>
      </c>
      <c r="P1742" s="0" t="n">
        <v>46632</v>
      </c>
      <c r="Q1742" s="1" t="n">
        <v>42.218</v>
      </c>
      <c r="R1742" s="0" t="n">
        <v>8.6916</v>
      </c>
      <c r="S1742" s="0" t="n">
        <v>867.3065</v>
      </c>
      <c r="T1742" s="0" t="n">
        <v>0</v>
      </c>
      <c r="U1742" s="0" t="n">
        <v>34.03</v>
      </c>
      <c r="V1742" s="0" t="n">
        <v>286261</v>
      </c>
      <c r="W1742" s="0" t="n">
        <v>46058</v>
      </c>
      <c r="X1742" s="0" t="n">
        <v>59192</v>
      </c>
      <c r="Y1742" s="1" t="n">
        <v>50.4646</v>
      </c>
      <c r="Z1742" s="0" t="n">
        <v>10.3894</v>
      </c>
      <c r="AA1742" s="0" t="n">
        <v>68.1432</v>
      </c>
      <c r="AB1742" s="0" t="n">
        <v>3.32</v>
      </c>
      <c r="AC1742" s="0" t="n">
        <v>6.53</v>
      </c>
      <c r="AD1742" s="0" t="n">
        <v>43710</v>
      </c>
      <c r="AE1742" s="0" t="n">
        <v>14907</v>
      </c>
      <c r="AF1742" s="0" t="n">
        <v>5555</v>
      </c>
      <c r="AG1742" s="2" t="n">
        <v>12.9941</v>
      </c>
      <c r="AH1742" s="0" t="n">
        <v>2.6752</v>
      </c>
      <c r="AI1742" s="0" t="n">
        <v>73.1316</v>
      </c>
      <c r="AJ1742" s="0" t="n">
        <v>1.3</v>
      </c>
      <c r="AK1742" s="0" t="n">
        <v>2.96</v>
      </c>
      <c r="AL1742" s="0" t="n">
        <v>36920</v>
      </c>
      <c r="AM1742" s="0" t="n">
        <v>5609</v>
      </c>
      <c r="AN1742" s="0" t="n">
        <v>15029</v>
      </c>
      <c r="AO1742" s="2" t="n">
        <v>8.3926</v>
      </c>
      <c r="AP1742" s="0" t="n">
        <v>1.7278</v>
      </c>
      <c r="AQ1742" s="0" t="s">
        <v>60</v>
      </c>
      <c r="AR1742" s="0" t="s">
        <v>60</v>
      </c>
      <c r="AS1742" s="0" t="s">
        <v>60</v>
      </c>
      <c r="AT1742" s="0" t="s">
        <v>60</v>
      </c>
      <c r="AU1742" s="0" t="s">
        <v>60</v>
      </c>
      <c r="AV1742" s="0" t="s">
        <v>60</v>
      </c>
      <c r="AW1742" s="2" t="s">
        <v>60</v>
      </c>
      <c r="AX1742" s="0" t="s">
        <v>60</v>
      </c>
      <c r="AY1742" s="0" t="n">
        <v>5</v>
      </c>
      <c r="BC1742" s="0" t="s">
        <v>5275</v>
      </c>
    </row>
    <row r="1743" customFormat="false" ht="15" hidden="false" customHeight="true" outlineLevel="0" collapsed="false">
      <c r="A1743" s="0" t="s">
        <v>5276</v>
      </c>
      <c r="B1743" s="0" t="s">
        <v>5277</v>
      </c>
      <c r="C1743" s="0" t="n">
        <v>1078.335</v>
      </c>
      <c r="D1743" s="0" t="n">
        <v>0</v>
      </c>
      <c r="E1743" s="0" t="n">
        <v>34.75</v>
      </c>
      <c r="F1743" s="0" t="n">
        <v>23068</v>
      </c>
      <c r="G1743" s="0" t="n">
        <v>22178</v>
      </c>
      <c r="H1743" s="0" t="n">
        <v>3469</v>
      </c>
      <c r="I1743" s="1" t="n">
        <v>25.3463</v>
      </c>
      <c r="J1743" s="0" t="n">
        <v>0.3427</v>
      </c>
      <c r="K1743" s="0" t="n">
        <v>677.1992</v>
      </c>
      <c r="L1743" s="0" t="n">
        <v>0</v>
      </c>
      <c r="M1743" s="0" t="n">
        <v>22.88</v>
      </c>
      <c r="N1743" s="0" t="n">
        <v>18825</v>
      </c>
      <c r="O1743" s="0" t="n">
        <v>18825</v>
      </c>
      <c r="P1743" s="0" t="n">
        <v>3176</v>
      </c>
      <c r="Q1743" s="1" t="n">
        <v>21.1946</v>
      </c>
      <c r="R1743" s="0" t="n">
        <v>0.2865</v>
      </c>
      <c r="S1743" s="0" t="s">
        <v>60</v>
      </c>
      <c r="T1743" s="0" t="s">
        <v>60</v>
      </c>
      <c r="U1743" s="0" t="s">
        <v>60</v>
      </c>
      <c r="V1743" s="0" t="s">
        <v>60</v>
      </c>
      <c r="W1743" s="0" t="s">
        <v>60</v>
      </c>
      <c r="X1743" s="0" t="s">
        <v>60</v>
      </c>
      <c r="Y1743" s="1" t="s">
        <v>60</v>
      </c>
      <c r="Z1743" s="0" t="s">
        <v>60</v>
      </c>
      <c r="AA1743" s="0" t="n">
        <v>1285.451</v>
      </c>
      <c r="AB1743" s="0" t="n">
        <v>0</v>
      </c>
      <c r="AC1743" s="0" t="n">
        <v>41.53</v>
      </c>
      <c r="AD1743" s="0" t="n">
        <v>24742</v>
      </c>
      <c r="AE1743" s="0" t="n">
        <v>24247</v>
      </c>
      <c r="AF1743" s="0" t="n">
        <v>2997</v>
      </c>
      <c r="AG1743" s="2" t="n">
        <v>21.1356</v>
      </c>
      <c r="AH1743" s="0" t="n">
        <v>0.2857</v>
      </c>
      <c r="AI1743" s="0" t="n">
        <v>762.2025</v>
      </c>
      <c r="AJ1743" s="0" t="n">
        <v>0</v>
      </c>
      <c r="AK1743" s="0" t="n">
        <v>22.88</v>
      </c>
      <c r="AL1743" s="0" t="n">
        <v>27139</v>
      </c>
      <c r="AM1743" s="0" t="n">
        <v>27139</v>
      </c>
      <c r="AN1743" s="0" t="n">
        <v>3558</v>
      </c>
      <c r="AO1743" s="2" t="n">
        <v>40.6072</v>
      </c>
      <c r="AP1743" s="0" t="n">
        <v>0.549</v>
      </c>
      <c r="AQ1743" s="0" t="n">
        <v>782.02</v>
      </c>
      <c r="AR1743" s="0" t="n">
        <v>0</v>
      </c>
      <c r="AS1743" s="0" t="n">
        <v>22.88</v>
      </c>
      <c r="AT1743" s="0" t="n">
        <v>67722</v>
      </c>
      <c r="AU1743" s="0" t="n">
        <v>64028</v>
      </c>
      <c r="AV1743" s="0" t="n">
        <v>20333</v>
      </c>
      <c r="AW1743" s="2" t="n">
        <v>84.4451</v>
      </c>
      <c r="AX1743" s="0" t="n">
        <v>1.1416</v>
      </c>
      <c r="AY1743" s="0" t="n">
        <v>5</v>
      </c>
      <c r="BC1743" s="0" t="s">
        <v>5278</v>
      </c>
    </row>
    <row r="1744" customFormat="false" ht="15" hidden="false" customHeight="true" outlineLevel="0" collapsed="false">
      <c r="A1744" s="0" t="s">
        <v>5279</v>
      </c>
      <c r="B1744" s="0" t="s">
        <v>5280</v>
      </c>
      <c r="C1744" s="0" t="n">
        <v>388.192</v>
      </c>
      <c r="D1744" s="0" t="n">
        <v>0</v>
      </c>
      <c r="E1744" s="0" t="n">
        <v>22.56</v>
      </c>
      <c r="F1744" s="0" t="n">
        <v>25518</v>
      </c>
      <c r="G1744" s="0" t="n">
        <v>22939</v>
      </c>
      <c r="H1744" s="0" t="n">
        <v>4135</v>
      </c>
      <c r="I1744" s="1" t="n">
        <v>26.216</v>
      </c>
      <c r="J1744" s="0" t="n">
        <v>0.5764</v>
      </c>
      <c r="K1744" s="0" t="s">
        <v>60</v>
      </c>
      <c r="L1744" s="0" t="s">
        <v>60</v>
      </c>
      <c r="M1744" s="0" t="s">
        <v>60</v>
      </c>
      <c r="N1744" s="0" t="s">
        <v>60</v>
      </c>
      <c r="O1744" s="0" t="s">
        <v>60</v>
      </c>
      <c r="P1744" s="0" t="s">
        <v>60</v>
      </c>
      <c r="Q1744" s="1" t="s">
        <v>60</v>
      </c>
      <c r="R1744" s="0" t="s">
        <v>60</v>
      </c>
      <c r="S1744" s="0" t="n">
        <v>705.6822</v>
      </c>
      <c r="T1744" s="0" t="n">
        <v>0</v>
      </c>
      <c r="U1744" s="0" t="n">
        <v>26.15</v>
      </c>
      <c r="V1744" s="0" t="n">
        <v>40995</v>
      </c>
      <c r="W1744" s="0" t="n">
        <v>35656</v>
      </c>
      <c r="X1744" s="0" t="n">
        <v>5919</v>
      </c>
      <c r="Y1744" s="1" t="n">
        <v>39.0674</v>
      </c>
      <c r="Z1744" s="0" t="n">
        <v>0.8589</v>
      </c>
      <c r="AA1744" s="0" t="n">
        <v>728.9922</v>
      </c>
      <c r="AB1744" s="0" t="n">
        <v>0</v>
      </c>
      <c r="AC1744" s="0" t="n">
        <v>13.85</v>
      </c>
      <c r="AD1744" s="0" t="n">
        <v>13731</v>
      </c>
      <c r="AE1744" s="0" t="n">
        <v>20596.5</v>
      </c>
      <c r="AF1744" s="0" t="n">
        <v>1889</v>
      </c>
      <c r="AG1744" s="2" t="n">
        <v>17.9536</v>
      </c>
      <c r="AH1744" s="0" t="n">
        <v>0.3947</v>
      </c>
      <c r="AI1744" s="0" t="n">
        <v>211.5783</v>
      </c>
      <c r="AJ1744" s="0" t="n">
        <v>0.06</v>
      </c>
      <c r="AK1744" s="0" t="n">
        <v>13.85</v>
      </c>
      <c r="AL1744" s="0" t="n">
        <v>14417</v>
      </c>
      <c r="AM1744" s="0" t="n">
        <v>19951.5</v>
      </c>
      <c r="AN1744" s="0" t="n">
        <v>1557</v>
      </c>
      <c r="AO1744" s="2" t="n">
        <v>29.8528</v>
      </c>
      <c r="AP1744" s="0" t="n">
        <v>0.6563</v>
      </c>
      <c r="AQ1744" s="0" t="n">
        <v>506.2387</v>
      </c>
      <c r="AR1744" s="0" t="n">
        <v>0</v>
      </c>
      <c r="AS1744" s="0" t="n">
        <v>18.46</v>
      </c>
      <c r="AT1744" s="0" t="n">
        <v>28453</v>
      </c>
      <c r="AU1744" s="0" t="n">
        <v>28283</v>
      </c>
      <c r="AV1744" s="0" t="n">
        <v>5498</v>
      </c>
      <c r="AW1744" s="2" t="n">
        <v>37.3018</v>
      </c>
      <c r="AX1744" s="0" t="n">
        <v>0.8201</v>
      </c>
      <c r="AY1744" s="0" t="n">
        <v>5</v>
      </c>
      <c r="BC1744" s="0" t="s">
        <v>5281</v>
      </c>
    </row>
    <row r="1745" customFormat="false" ht="15" hidden="false" customHeight="true" outlineLevel="0" collapsed="false">
      <c r="A1745" s="0" t="s">
        <v>5282</v>
      </c>
      <c r="B1745" s="0" t="s">
        <v>5283</v>
      </c>
      <c r="C1745" s="0" t="s">
        <v>60</v>
      </c>
      <c r="D1745" s="0" t="s">
        <v>60</v>
      </c>
      <c r="E1745" s="0" t="s">
        <v>60</v>
      </c>
      <c r="F1745" s="0" t="s">
        <v>60</v>
      </c>
      <c r="G1745" s="0" t="s">
        <v>60</v>
      </c>
      <c r="H1745" s="0" t="s">
        <v>60</v>
      </c>
      <c r="I1745" s="1" t="s">
        <v>60</v>
      </c>
      <c r="J1745" s="0" t="s">
        <v>60</v>
      </c>
      <c r="K1745" s="0" t="n">
        <v>103.3979</v>
      </c>
      <c r="L1745" s="0" t="n">
        <v>0.78</v>
      </c>
      <c r="M1745" s="0" t="n">
        <v>11.34</v>
      </c>
      <c r="N1745" s="0" t="n">
        <v>18450</v>
      </c>
      <c r="O1745" s="0" t="n">
        <v>7986</v>
      </c>
      <c r="P1745" s="0" t="n">
        <v>4540</v>
      </c>
      <c r="Q1745" s="1" t="n">
        <v>8.9912</v>
      </c>
      <c r="R1745" s="0" t="n">
        <v>0.4717</v>
      </c>
      <c r="S1745" s="0" t="n">
        <v>164.2361</v>
      </c>
      <c r="T1745" s="0" t="n">
        <v>0.31</v>
      </c>
      <c r="U1745" s="0" t="n">
        <v>15.34</v>
      </c>
      <c r="V1745" s="0" t="n">
        <v>18050</v>
      </c>
      <c r="W1745" s="0" t="n">
        <v>3703</v>
      </c>
      <c r="X1745" s="0" t="n">
        <v>4153</v>
      </c>
      <c r="Y1745" s="1" t="n">
        <v>4.0573</v>
      </c>
      <c r="Z1745" s="0" t="n">
        <v>0.2128</v>
      </c>
      <c r="AA1745" s="0" t="n">
        <v>459.3939</v>
      </c>
      <c r="AB1745" s="0" t="n">
        <v>0</v>
      </c>
      <c r="AC1745" s="0" t="n">
        <v>22.69</v>
      </c>
      <c r="AD1745" s="0" t="n">
        <v>25407</v>
      </c>
      <c r="AE1745" s="0" t="n">
        <v>12088</v>
      </c>
      <c r="AF1745" s="0" t="n">
        <v>7885</v>
      </c>
      <c r="AG1745" s="2" t="n">
        <v>10.5369</v>
      </c>
      <c r="AH1745" s="0" t="n">
        <v>0.5527</v>
      </c>
      <c r="AI1745" s="0" t="n">
        <v>182.7009</v>
      </c>
      <c r="AJ1745" s="0" t="n">
        <v>0.11</v>
      </c>
      <c r="AK1745" s="0" t="n">
        <v>11.34</v>
      </c>
      <c r="AL1745" s="0" t="n">
        <v>36635</v>
      </c>
      <c r="AM1745" s="0" t="n">
        <v>11310</v>
      </c>
      <c r="AN1745" s="0" t="n">
        <v>4869</v>
      </c>
      <c r="AO1745" s="2" t="n">
        <v>16.9228</v>
      </c>
      <c r="AP1745" s="0" t="n">
        <v>0.8877</v>
      </c>
      <c r="AQ1745" s="0" t="n">
        <v>542.0258</v>
      </c>
      <c r="AR1745" s="0" t="n">
        <v>0</v>
      </c>
      <c r="AS1745" s="0" t="n">
        <v>43.7</v>
      </c>
      <c r="AT1745" s="0" t="n">
        <v>51992</v>
      </c>
      <c r="AU1745" s="0" t="n">
        <v>7685</v>
      </c>
      <c r="AV1745" s="0" t="n">
        <v>8918</v>
      </c>
      <c r="AW1745" s="2" t="n">
        <v>10.1356</v>
      </c>
      <c r="AX1745" s="0" t="n">
        <v>0.5317</v>
      </c>
      <c r="AY1745" s="0" t="n">
        <v>5</v>
      </c>
      <c r="BC1745" s="0" t="s">
        <v>5284</v>
      </c>
    </row>
    <row r="1746" customFormat="false" ht="15" hidden="false" customHeight="true" outlineLevel="0" collapsed="false">
      <c r="A1746" s="0" t="s">
        <v>5285</v>
      </c>
      <c r="B1746" s="0" t="s">
        <v>5286</v>
      </c>
      <c r="C1746" s="0" t="n">
        <v>57.4042</v>
      </c>
      <c r="D1746" s="0" t="n">
        <v>3.7</v>
      </c>
      <c r="E1746" s="0" t="n">
        <v>2.23</v>
      </c>
      <c r="F1746" s="0" t="n">
        <v>14390</v>
      </c>
      <c r="G1746" s="0" t="n">
        <v>0</v>
      </c>
      <c r="H1746" s="0" t="n">
        <v>2632</v>
      </c>
      <c r="I1746" s="1" t="s">
        <v>60</v>
      </c>
      <c r="J1746" s="0" t="s">
        <v>60</v>
      </c>
      <c r="K1746" s="0" t="n">
        <v>120.2391</v>
      </c>
      <c r="L1746" s="0" t="n">
        <v>0.43</v>
      </c>
      <c r="M1746" s="0" t="n">
        <v>5.25</v>
      </c>
      <c r="N1746" s="0" t="n">
        <v>22455</v>
      </c>
      <c r="O1746" s="0" t="n">
        <v>0</v>
      </c>
      <c r="P1746" s="0" t="n">
        <v>2384</v>
      </c>
      <c r="Q1746" s="1" t="s">
        <v>60</v>
      </c>
      <c r="R1746" s="0" t="s">
        <v>60</v>
      </c>
      <c r="S1746" s="0" t="s">
        <v>60</v>
      </c>
      <c r="T1746" s="0" t="s">
        <v>60</v>
      </c>
      <c r="U1746" s="0" t="s">
        <v>60</v>
      </c>
      <c r="V1746" s="0" t="s">
        <v>60</v>
      </c>
      <c r="W1746" s="0" t="s">
        <v>60</v>
      </c>
      <c r="X1746" s="0" t="s">
        <v>60</v>
      </c>
      <c r="Y1746" s="1" t="s">
        <v>60</v>
      </c>
      <c r="Z1746" s="0" t="s">
        <v>60</v>
      </c>
      <c r="AA1746" s="0" t="n">
        <v>99.3357</v>
      </c>
      <c r="AB1746" s="0" t="n">
        <v>1.37</v>
      </c>
      <c r="AC1746" s="0" t="n">
        <v>7.79</v>
      </c>
      <c r="AD1746" s="0" t="n">
        <v>33936</v>
      </c>
      <c r="AE1746" s="0" t="n">
        <v>1973.986</v>
      </c>
      <c r="AF1746" s="0" t="n">
        <v>2990</v>
      </c>
      <c r="AG1746" s="2" t="n">
        <v>1.7207</v>
      </c>
      <c r="AH1746" s="0" t="n">
        <v>0.1216</v>
      </c>
      <c r="AI1746" s="0" t="n">
        <v>406.7125</v>
      </c>
      <c r="AJ1746" s="0" t="n">
        <v>0</v>
      </c>
      <c r="AK1746" s="0" t="n">
        <v>11.45</v>
      </c>
      <c r="AL1746" s="0" t="n">
        <v>32396</v>
      </c>
      <c r="AM1746" s="0" t="n">
        <v>1980.826</v>
      </c>
      <c r="AN1746" s="0" t="n">
        <v>5463</v>
      </c>
      <c r="AO1746" s="2" t="n">
        <v>2.9638</v>
      </c>
      <c r="AP1746" s="0" t="n">
        <v>0.2094</v>
      </c>
      <c r="AQ1746" s="0" t="n">
        <v>281.257</v>
      </c>
      <c r="AR1746" s="0" t="n">
        <v>0.12</v>
      </c>
      <c r="AS1746" s="0" t="n">
        <v>4.13</v>
      </c>
      <c r="AT1746" s="0" t="n">
        <v>43784</v>
      </c>
      <c r="AU1746" s="0" t="n">
        <v>0</v>
      </c>
      <c r="AV1746" s="0" t="n">
        <v>6320</v>
      </c>
      <c r="AW1746" s="2" t="s">
        <v>60</v>
      </c>
      <c r="AX1746" s="0" t="s">
        <v>60</v>
      </c>
      <c r="AY1746" s="0" t="n">
        <v>5</v>
      </c>
      <c r="BC1746" s="0" t="s">
        <v>5287</v>
      </c>
    </row>
    <row r="1747" customFormat="false" ht="15" hidden="false" customHeight="true" outlineLevel="0" collapsed="false">
      <c r="A1747" s="0" t="s">
        <v>5288</v>
      </c>
      <c r="B1747" s="0" t="s">
        <v>5289</v>
      </c>
      <c r="C1747" s="0" t="n">
        <v>444.058</v>
      </c>
      <c r="D1747" s="0" t="n">
        <v>0</v>
      </c>
      <c r="E1747" s="0" t="n">
        <v>24.33</v>
      </c>
      <c r="F1747" s="0" t="n">
        <v>61367</v>
      </c>
      <c r="G1747" s="0" t="n">
        <v>41160.35</v>
      </c>
      <c r="H1747" s="0" t="n">
        <v>9761</v>
      </c>
      <c r="I1747" s="1" t="n">
        <v>47.0404</v>
      </c>
      <c r="J1747" s="0" t="n">
        <v>2.6015</v>
      </c>
      <c r="K1747" s="0" t="n">
        <v>1227.347</v>
      </c>
      <c r="L1747" s="0" t="n">
        <v>0</v>
      </c>
      <c r="M1747" s="0" t="n">
        <v>22.89</v>
      </c>
      <c r="N1747" s="0" t="n">
        <v>72203</v>
      </c>
      <c r="O1747" s="0" t="n">
        <v>33977</v>
      </c>
      <c r="P1747" s="0" t="n">
        <v>13909</v>
      </c>
      <c r="Q1747" s="1" t="n">
        <v>38.2538</v>
      </c>
      <c r="R1747" s="0" t="n">
        <v>2.1156</v>
      </c>
      <c r="S1747" s="0" t="n">
        <v>316.2773</v>
      </c>
      <c r="T1747" s="0" t="n">
        <v>0</v>
      </c>
      <c r="U1747" s="0" t="n">
        <v>18.76</v>
      </c>
      <c r="V1747" s="0" t="n">
        <v>50767</v>
      </c>
      <c r="W1747" s="0" t="n">
        <v>30142</v>
      </c>
      <c r="X1747" s="0" t="n">
        <v>7712</v>
      </c>
      <c r="Y1747" s="1" t="n">
        <v>33.0258</v>
      </c>
      <c r="Z1747" s="0" t="n">
        <v>1.8265</v>
      </c>
      <c r="AA1747" s="0" t="n">
        <v>269.3418</v>
      </c>
      <c r="AB1747" s="0" t="n">
        <v>0</v>
      </c>
      <c r="AC1747" s="0" t="n">
        <v>14.85</v>
      </c>
      <c r="AD1747" s="0" t="n">
        <v>42348</v>
      </c>
      <c r="AE1747" s="0" t="n">
        <v>19854</v>
      </c>
      <c r="AF1747" s="0" t="n">
        <v>4810</v>
      </c>
      <c r="AG1747" s="2" t="n">
        <v>17.3063</v>
      </c>
      <c r="AH1747" s="0" t="n">
        <v>0.9571</v>
      </c>
      <c r="AI1747" s="0" t="s">
        <v>60</v>
      </c>
      <c r="AJ1747" s="0" t="s">
        <v>60</v>
      </c>
      <c r="AK1747" s="0" t="s">
        <v>60</v>
      </c>
      <c r="AL1747" s="0" t="s">
        <v>60</v>
      </c>
      <c r="AM1747" s="0" t="s">
        <v>60</v>
      </c>
      <c r="AN1747" s="0" t="s">
        <v>60</v>
      </c>
      <c r="AO1747" s="2" t="s">
        <v>60</v>
      </c>
      <c r="AP1747" s="0" t="s">
        <v>60</v>
      </c>
      <c r="AQ1747" s="0" t="n">
        <v>222.786</v>
      </c>
      <c r="AR1747" s="0" t="n">
        <v>0.17</v>
      </c>
      <c r="AS1747" s="0" t="n">
        <v>14.64</v>
      </c>
      <c r="AT1747" s="0" t="n">
        <v>25603</v>
      </c>
      <c r="AU1747" s="0" t="n">
        <v>21073</v>
      </c>
      <c r="AV1747" s="0" t="n">
        <v>4364</v>
      </c>
      <c r="AW1747" s="2" t="n">
        <v>27.7927</v>
      </c>
      <c r="AX1747" s="0" t="n">
        <v>1.5371</v>
      </c>
      <c r="AY1747" s="0" t="n">
        <v>5</v>
      </c>
      <c r="BC1747" s="0" t="s">
        <v>5290</v>
      </c>
    </row>
    <row r="1748" customFormat="false" ht="15" hidden="false" customHeight="true" outlineLevel="0" collapsed="false">
      <c r="A1748" s="0" t="s">
        <v>5291</v>
      </c>
      <c r="B1748" s="0" t="s">
        <v>5292</v>
      </c>
      <c r="C1748" s="0" t="n">
        <v>83.9833</v>
      </c>
      <c r="D1748" s="0" t="n">
        <v>1.68</v>
      </c>
      <c r="E1748" s="0" t="n">
        <v>6</v>
      </c>
      <c r="F1748" s="0" t="n">
        <v>12697</v>
      </c>
      <c r="G1748" s="0" t="n">
        <v>1836</v>
      </c>
      <c r="H1748" s="0" t="n">
        <v>667</v>
      </c>
      <c r="I1748" s="1" t="n">
        <v>2.0983</v>
      </c>
      <c r="J1748" s="0" t="n">
        <v>0.121</v>
      </c>
      <c r="K1748" s="0" t="n">
        <v>136.568</v>
      </c>
      <c r="L1748" s="0" t="n">
        <v>0.39</v>
      </c>
      <c r="M1748" s="0" t="n">
        <v>12.77</v>
      </c>
      <c r="N1748" s="0" t="n">
        <v>10285</v>
      </c>
      <c r="O1748" s="0" t="n">
        <v>7819</v>
      </c>
      <c r="P1748" s="0" t="n">
        <v>1300</v>
      </c>
      <c r="Q1748" s="1" t="n">
        <v>8.8032</v>
      </c>
      <c r="R1748" s="0" t="n">
        <v>0.5076</v>
      </c>
      <c r="S1748" s="0" t="s">
        <v>60</v>
      </c>
      <c r="T1748" s="0" t="s">
        <v>60</v>
      </c>
      <c r="U1748" s="0" t="s">
        <v>60</v>
      </c>
      <c r="V1748" s="0" t="s">
        <v>60</v>
      </c>
      <c r="W1748" s="0" t="s">
        <v>60</v>
      </c>
      <c r="X1748" s="0" t="s">
        <v>60</v>
      </c>
      <c r="Y1748" s="1" t="s">
        <v>60</v>
      </c>
      <c r="Z1748" s="0" t="s">
        <v>60</v>
      </c>
      <c r="AA1748" s="0" t="n">
        <v>91.1268</v>
      </c>
      <c r="AB1748" s="0" t="n">
        <v>1.92</v>
      </c>
      <c r="AC1748" s="0" t="n">
        <v>6</v>
      </c>
      <c r="AD1748" s="0" t="n">
        <v>9362</v>
      </c>
      <c r="AE1748" s="0" t="n">
        <v>10329</v>
      </c>
      <c r="AF1748" s="0" t="n">
        <v>1533</v>
      </c>
      <c r="AG1748" s="2" t="n">
        <v>9.0036</v>
      </c>
      <c r="AH1748" s="0" t="n">
        <v>0.5192</v>
      </c>
      <c r="AI1748" s="0" t="n">
        <v>73.6815</v>
      </c>
      <c r="AJ1748" s="0" t="n">
        <v>1.26</v>
      </c>
      <c r="AK1748" s="0" t="n">
        <v>6.96</v>
      </c>
      <c r="AL1748" s="0" t="n">
        <v>2514</v>
      </c>
      <c r="AM1748" s="0" t="n">
        <v>2911.5</v>
      </c>
      <c r="AN1748" s="0" t="n">
        <v>728</v>
      </c>
      <c r="AO1748" s="2" t="n">
        <v>4.3564</v>
      </c>
      <c r="AP1748" s="0" t="n">
        <v>0.2512</v>
      </c>
      <c r="AQ1748" s="0" t="n">
        <v>128.3735</v>
      </c>
      <c r="AR1748" s="0" t="n">
        <v>0.57</v>
      </c>
      <c r="AS1748" s="0" t="n">
        <v>21.08</v>
      </c>
      <c r="AT1748" s="0" t="n">
        <v>9035</v>
      </c>
      <c r="AU1748" s="0" t="n">
        <v>5371</v>
      </c>
      <c r="AV1748" s="0" t="n">
        <v>1506</v>
      </c>
      <c r="AW1748" s="2" t="n">
        <v>7.0837</v>
      </c>
      <c r="AX1748" s="0" t="n">
        <v>0.4085</v>
      </c>
      <c r="AY1748" s="0" t="n">
        <v>5</v>
      </c>
      <c r="BC1748" s="0" t="s">
        <v>5293</v>
      </c>
    </row>
    <row r="1749" customFormat="false" ht="15" hidden="false" customHeight="true" outlineLevel="0" collapsed="false">
      <c r="A1749" s="0" t="s">
        <v>5294</v>
      </c>
      <c r="B1749" s="0" t="s">
        <v>5295</v>
      </c>
      <c r="C1749" s="0" t="n">
        <v>291.0958</v>
      </c>
      <c r="D1749" s="0" t="n">
        <v>0.2</v>
      </c>
      <c r="E1749" s="0" t="n">
        <v>17.39</v>
      </c>
      <c r="F1749" s="0" t="n">
        <v>51958</v>
      </c>
      <c r="G1749" s="0" t="n">
        <v>13142</v>
      </c>
      <c r="H1749" s="0" t="n">
        <v>5571</v>
      </c>
      <c r="I1749" s="1" t="n">
        <v>15.0194</v>
      </c>
      <c r="J1749" s="0" t="n">
        <v>1.7863</v>
      </c>
      <c r="K1749" s="0" t="n">
        <v>393.3146</v>
      </c>
      <c r="L1749" s="0" t="n">
        <v>0</v>
      </c>
      <c r="M1749" s="0" t="n">
        <v>23.82</v>
      </c>
      <c r="N1749" s="0" t="n">
        <v>205408</v>
      </c>
      <c r="O1749" s="0" t="n">
        <v>19444</v>
      </c>
      <c r="P1749" s="0" t="n">
        <v>15454</v>
      </c>
      <c r="Q1749" s="1" t="n">
        <v>21.8915</v>
      </c>
      <c r="R1749" s="0" t="n">
        <v>2.6036</v>
      </c>
      <c r="S1749" s="0" t="n">
        <v>285.6244</v>
      </c>
      <c r="T1749" s="0" t="n">
        <v>0.12</v>
      </c>
      <c r="U1749" s="0" t="n">
        <v>15.97</v>
      </c>
      <c r="V1749" s="0" t="n">
        <v>55390</v>
      </c>
      <c r="W1749" s="0" t="n">
        <v>17653</v>
      </c>
      <c r="X1749" s="0" t="n">
        <v>6525</v>
      </c>
      <c r="Y1749" s="1" t="n">
        <v>19.3419</v>
      </c>
      <c r="Z1749" s="0" t="n">
        <v>2.3004</v>
      </c>
      <c r="AA1749" s="0" t="s">
        <v>60</v>
      </c>
      <c r="AB1749" s="0" t="s">
        <v>60</v>
      </c>
      <c r="AC1749" s="0" t="s">
        <v>60</v>
      </c>
      <c r="AD1749" s="0" t="s">
        <v>60</v>
      </c>
      <c r="AE1749" s="0" t="s">
        <v>60</v>
      </c>
      <c r="AF1749" s="0" t="s">
        <v>60</v>
      </c>
      <c r="AG1749" s="2" t="s">
        <v>60</v>
      </c>
      <c r="AH1749" s="0" t="s">
        <v>60</v>
      </c>
      <c r="AI1749" s="0" t="n">
        <v>335.964</v>
      </c>
      <c r="AJ1749" s="0" t="n">
        <v>0</v>
      </c>
      <c r="AK1749" s="0" t="n">
        <v>12.85</v>
      </c>
      <c r="AL1749" s="0" t="n">
        <v>27778</v>
      </c>
      <c r="AM1749" s="0" t="n">
        <v>15672</v>
      </c>
      <c r="AN1749" s="0" t="n">
        <v>5380</v>
      </c>
      <c r="AO1749" s="2" t="n">
        <v>23.4495</v>
      </c>
      <c r="AP1749" s="0" t="n">
        <v>2.7889</v>
      </c>
      <c r="AQ1749" s="0" t="n">
        <v>699.1016</v>
      </c>
      <c r="AR1749" s="0" t="n">
        <v>0</v>
      </c>
      <c r="AS1749" s="0" t="n">
        <v>24.86</v>
      </c>
      <c r="AT1749" s="0" t="n">
        <v>88433</v>
      </c>
      <c r="AU1749" s="0" t="n">
        <v>21298</v>
      </c>
      <c r="AV1749" s="0" t="n">
        <v>10863</v>
      </c>
      <c r="AW1749" s="2" t="n">
        <v>28.0895</v>
      </c>
      <c r="AX1749" s="0" t="n">
        <v>3.3408</v>
      </c>
      <c r="AY1749" s="0" t="n">
        <v>5</v>
      </c>
      <c r="BC1749" s="0" t="s">
        <v>5296</v>
      </c>
    </row>
    <row r="1750" customFormat="false" ht="15" hidden="false" customHeight="true" outlineLevel="0" collapsed="false">
      <c r="A1750" s="0" t="s">
        <v>5297</v>
      </c>
      <c r="B1750" s="0" t="s">
        <v>5298</v>
      </c>
      <c r="C1750" s="0" t="n">
        <v>655.6593</v>
      </c>
      <c r="D1750" s="0" t="n">
        <v>0</v>
      </c>
      <c r="E1750" s="0" t="n">
        <v>32.1</v>
      </c>
      <c r="F1750" s="0" t="n">
        <v>72390</v>
      </c>
      <c r="G1750" s="0" t="n">
        <v>34074</v>
      </c>
      <c r="H1750" s="0" t="n">
        <v>7855</v>
      </c>
      <c r="I1750" s="1" t="n">
        <v>38.9417</v>
      </c>
      <c r="J1750" s="0" t="n">
        <v>1.4441</v>
      </c>
      <c r="K1750" s="0" t="n">
        <v>1649.24</v>
      </c>
      <c r="L1750" s="0" t="n">
        <v>0</v>
      </c>
      <c r="M1750" s="0" t="n">
        <v>30.86</v>
      </c>
      <c r="N1750" s="0" t="n">
        <v>84543</v>
      </c>
      <c r="O1750" s="0" t="n">
        <v>47903</v>
      </c>
      <c r="P1750" s="0" t="n">
        <v>11736</v>
      </c>
      <c r="Q1750" s="1" t="n">
        <v>53.9327</v>
      </c>
      <c r="R1750" s="0" t="n">
        <v>2</v>
      </c>
      <c r="S1750" s="0" t="n">
        <v>1111.645</v>
      </c>
      <c r="T1750" s="0" t="n">
        <v>0</v>
      </c>
      <c r="U1750" s="0" t="n">
        <v>27.16</v>
      </c>
      <c r="V1750" s="0" t="n">
        <v>62891</v>
      </c>
      <c r="W1750" s="0" t="n">
        <v>39549</v>
      </c>
      <c r="X1750" s="0" t="n">
        <v>9801</v>
      </c>
      <c r="Y1750" s="1" t="n">
        <v>43.3328</v>
      </c>
      <c r="Z1750" s="0" t="n">
        <v>1.6069</v>
      </c>
      <c r="AA1750" s="0" t="s">
        <v>60</v>
      </c>
      <c r="AB1750" s="0" t="s">
        <v>60</v>
      </c>
      <c r="AC1750" s="0" t="s">
        <v>60</v>
      </c>
      <c r="AD1750" s="0" t="s">
        <v>60</v>
      </c>
      <c r="AE1750" s="0" t="s">
        <v>60</v>
      </c>
      <c r="AF1750" s="0" t="s">
        <v>60</v>
      </c>
      <c r="AG1750" s="2" t="s">
        <v>60</v>
      </c>
      <c r="AH1750" s="0" t="s">
        <v>60</v>
      </c>
      <c r="AI1750" s="0" t="n">
        <v>202.8276</v>
      </c>
      <c r="AJ1750" s="0" t="n">
        <v>0.06</v>
      </c>
      <c r="AK1750" s="0" t="n">
        <v>17.9</v>
      </c>
      <c r="AL1750" s="0" t="n">
        <v>29175</v>
      </c>
      <c r="AM1750" s="0" t="n">
        <v>6945</v>
      </c>
      <c r="AN1750" s="0" t="n">
        <v>1716</v>
      </c>
      <c r="AO1750" s="2" t="n">
        <v>10.3916</v>
      </c>
      <c r="AP1750" s="0" t="n">
        <v>0.3853</v>
      </c>
      <c r="AQ1750" s="0" t="n">
        <v>286.3036</v>
      </c>
      <c r="AR1750" s="0" t="n">
        <v>0.06</v>
      </c>
      <c r="AS1750" s="0" t="n">
        <v>13.89</v>
      </c>
      <c r="AT1750" s="0" t="n">
        <v>19888</v>
      </c>
      <c r="AU1750" s="0" t="n">
        <v>12576</v>
      </c>
      <c r="AV1750" s="0" t="n">
        <v>2520</v>
      </c>
      <c r="AW1750" s="2" t="n">
        <v>16.5862</v>
      </c>
      <c r="AX1750" s="0" t="n">
        <v>0.6151</v>
      </c>
      <c r="AY1750" s="0" t="n">
        <v>5</v>
      </c>
      <c r="BC1750" s="0" t="s">
        <v>5299</v>
      </c>
    </row>
    <row r="1751" customFormat="false" ht="15" hidden="false" customHeight="true" outlineLevel="0" collapsed="false">
      <c r="A1751" s="0" t="s">
        <v>5300</v>
      </c>
      <c r="B1751" s="0" t="s">
        <v>5301</v>
      </c>
      <c r="C1751" s="0" t="n">
        <v>257.9878</v>
      </c>
      <c r="D1751" s="0" t="n">
        <v>0.19</v>
      </c>
      <c r="E1751" s="0" t="n">
        <v>16.75</v>
      </c>
      <c r="F1751" s="0" t="n">
        <v>28000</v>
      </c>
      <c r="G1751" s="0" t="n">
        <v>26616</v>
      </c>
      <c r="H1751" s="0" t="n">
        <v>3338</v>
      </c>
      <c r="I1751" s="1" t="n">
        <v>30.4183</v>
      </c>
      <c r="J1751" s="0" t="n">
        <v>0.6669</v>
      </c>
      <c r="K1751" s="0" t="s">
        <v>60</v>
      </c>
      <c r="L1751" s="0" t="s">
        <v>60</v>
      </c>
      <c r="M1751" s="0" t="s">
        <v>60</v>
      </c>
      <c r="N1751" s="0" t="s">
        <v>60</v>
      </c>
      <c r="O1751" s="0" t="s">
        <v>60</v>
      </c>
      <c r="P1751" s="0" t="s">
        <v>60</v>
      </c>
      <c r="Q1751" s="1" t="s">
        <v>60</v>
      </c>
      <c r="R1751" s="0" t="s">
        <v>60</v>
      </c>
      <c r="S1751" s="0" t="n">
        <v>464.9507</v>
      </c>
      <c r="T1751" s="0" t="n">
        <v>0</v>
      </c>
      <c r="U1751" s="0" t="n">
        <v>26.7</v>
      </c>
      <c r="V1751" s="0" t="n">
        <v>35349</v>
      </c>
      <c r="W1751" s="0" t="n">
        <v>35189</v>
      </c>
      <c r="X1751" s="0" t="n">
        <v>2541</v>
      </c>
      <c r="Y1751" s="1" t="n">
        <v>38.5557</v>
      </c>
      <c r="Z1751" s="0" t="n">
        <v>0.8454</v>
      </c>
      <c r="AA1751" s="0" t="n">
        <v>135.9387</v>
      </c>
      <c r="AB1751" s="0" t="n">
        <v>0.57</v>
      </c>
      <c r="AC1751" s="0" t="n">
        <v>10.99</v>
      </c>
      <c r="AD1751" s="0" t="n">
        <v>13408</v>
      </c>
      <c r="AE1751" s="0" t="n">
        <v>20112</v>
      </c>
      <c r="AF1751" s="0" t="n">
        <v>2098</v>
      </c>
      <c r="AG1751" s="2" t="n">
        <v>17.5312</v>
      </c>
      <c r="AH1751" s="0" t="n">
        <v>0.3844</v>
      </c>
      <c r="AI1751" s="0" t="n">
        <v>339.8073</v>
      </c>
      <c r="AJ1751" s="0" t="n">
        <v>0</v>
      </c>
      <c r="AK1751" s="0" t="n">
        <v>15.71</v>
      </c>
      <c r="AL1751" s="0" t="n">
        <v>34705</v>
      </c>
      <c r="AM1751" s="0" t="n">
        <v>34705</v>
      </c>
      <c r="AN1751" s="0" t="n">
        <v>5084</v>
      </c>
      <c r="AO1751" s="2" t="n">
        <v>51.9279</v>
      </c>
      <c r="AP1751" s="0" t="n">
        <v>1.1385</v>
      </c>
      <c r="AQ1751" s="0" t="n">
        <v>399.856</v>
      </c>
      <c r="AR1751" s="0" t="n">
        <v>0.07</v>
      </c>
      <c r="AS1751" s="0" t="n">
        <v>29.84</v>
      </c>
      <c r="AT1751" s="0" t="n">
        <v>44445</v>
      </c>
      <c r="AU1751" s="0" t="n">
        <v>38094</v>
      </c>
      <c r="AV1751" s="0" t="n">
        <v>4888</v>
      </c>
      <c r="AW1751" s="2" t="n">
        <v>50.2414</v>
      </c>
      <c r="AX1751" s="0" t="n">
        <v>1.1016</v>
      </c>
      <c r="AY1751" s="0" t="n">
        <v>5</v>
      </c>
      <c r="BC1751" s="0" t="s">
        <v>5302</v>
      </c>
    </row>
    <row r="1752" customFormat="false" ht="15" hidden="false" customHeight="true" outlineLevel="0" collapsed="false">
      <c r="A1752" s="0" t="s">
        <v>5303</v>
      </c>
      <c r="B1752" s="0" t="s">
        <v>5304</v>
      </c>
      <c r="C1752" s="0" t="n">
        <v>1380.31</v>
      </c>
      <c r="D1752" s="0" t="n">
        <v>0</v>
      </c>
      <c r="E1752" s="0" t="n">
        <v>20.93</v>
      </c>
      <c r="F1752" s="0" t="n">
        <v>71571</v>
      </c>
      <c r="G1752" s="0" t="n">
        <v>28893</v>
      </c>
      <c r="H1752" s="0" t="n">
        <v>5085</v>
      </c>
      <c r="I1752" s="1" t="n">
        <v>33.0206</v>
      </c>
      <c r="J1752" s="0" t="n">
        <v>0.6789</v>
      </c>
      <c r="K1752" s="0" t="n">
        <v>1808.62</v>
      </c>
      <c r="L1752" s="0" t="n">
        <v>0</v>
      </c>
      <c r="M1752" s="0" t="n">
        <v>29.65</v>
      </c>
      <c r="N1752" s="0" t="n">
        <v>72373</v>
      </c>
      <c r="O1752" s="0" t="n">
        <v>37424</v>
      </c>
      <c r="P1752" s="0" t="n">
        <v>9230</v>
      </c>
      <c r="Q1752" s="1" t="n">
        <v>42.1347</v>
      </c>
      <c r="R1752" s="0" t="n">
        <v>0.8663</v>
      </c>
      <c r="S1752" s="0" t="n">
        <v>1408.367</v>
      </c>
      <c r="T1752" s="0" t="n">
        <v>0</v>
      </c>
      <c r="U1752" s="0" t="n">
        <v>41.86</v>
      </c>
      <c r="V1752" s="0" t="n">
        <v>81160</v>
      </c>
      <c r="W1752" s="0" t="n">
        <v>33688</v>
      </c>
      <c r="X1752" s="0" t="n">
        <v>8121</v>
      </c>
      <c r="Y1752" s="1" t="n">
        <v>36.9111</v>
      </c>
      <c r="Z1752" s="0" t="n">
        <v>0.7589</v>
      </c>
      <c r="AA1752" s="0" t="n">
        <v>1744.353</v>
      </c>
      <c r="AB1752" s="0" t="n">
        <v>0</v>
      </c>
      <c r="AC1752" s="0" t="n">
        <v>29.65</v>
      </c>
      <c r="AD1752" s="0" t="n">
        <v>68372</v>
      </c>
      <c r="AE1752" s="0" t="n">
        <v>32679</v>
      </c>
      <c r="AF1752" s="0" t="n">
        <v>8951</v>
      </c>
      <c r="AG1752" s="2" t="n">
        <v>28.4856</v>
      </c>
      <c r="AH1752" s="0" t="n">
        <v>0.5857</v>
      </c>
      <c r="AI1752" s="0" t="s">
        <v>60</v>
      </c>
      <c r="AJ1752" s="0" t="s">
        <v>60</v>
      </c>
      <c r="AK1752" s="0" t="s">
        <v>60</v>
      </c>
      <c r="AL1752" s="0" t="s">
        <v>60</v>
      </c>
      <c r="AM1752" s="0" t="s">
        <v>60</v>
      </c>
      <c r="AN1752" s="0" t="s">
        <v>60</v>
      </c>
      <c r="AO1752" s="2" t="s">
        <v>60</v>
      </c>
      <c r="AP1752" s="0" t="s">
        <v>60</v>
      </c>
      <c r="AQ1752" s="0" t="n">
        <v>1079.877</v>
      </c>
      <c r="AR1752" s="0" t="n">
        <v>0</v>
      </c>
      <c r="AS1752" s="0" t="n">
        <v>41.86</v>
      </c>
      <c r="AT1752" s="0" t="n">
        <v>56062</v>
      </c>
      <c r="AU1752" s="0" t="n">
        <v>28324</v>
      </c>
      <c r="AV1752" s="0" t="n">
        <v>6967</v>
      </c>
      <c r="AW1752" s="2" t="n">
        <v>37.3559</v>
      </c>
      <c r="AX1752" s="0" t="n">
        <v>0.7681</v>
      </c>
      <c r="AY1752" s="0" t="n">
        <v>5</v>
      </c>
      <c r="BC1752" s="0" t="s">
        <v>5305</v>
      </c>
    </row>
    <row r="1753" customFormat="false" ht="15" hidden="false" customHeight="true" outlineLevel="0" collapsed="false">
      <c r="A1753" s="0" t="s">
        <v>5306</v>
      </c>
      <c r="B1753" s="0" t="s">
        <v>5307</v>
      </c>
      <c r="C1753" s="0" t="s">
        <v>60</v>
      </c>
      <c r="D1753" s="0" t="s">
        <v>60</v>
      </c>
      <c r="E1753" s="0" t="s">
        <v>60</v>
      </c>
      <c r="F1753" s="0" t="s">
        <v>60</v>
      </c>
      <c r="G1753" s="0" t="s">
        <v>60</v>
      </c>
      <c r="H1753" s="0" t="s">
        <v>60</v>
      </c>
      <c r="I1753" s="1" t="s">
        <v>60</v>
      </c>
      <c r="J1753" s="0" t="s">
        <v>60</v>
      </c>
      <c r="K1753" s="0" t="n">
        <v>287.1108</v>
      </c>
      <c r="L1753" s="0" t="n">
        <v>0</v>
      </c>
      <c r="M1753" s="0" t="n">
        <v>11.74</v>
      </c>
      <c r="N1753" s="0" t="n">
        <v>13754</v>
      </c>
      <c r="O1753" s="0" t="n">
        <v>12740</v>
      </c>
      <c r="P1753" s="0" t="n">
        <v>3012</v>
      </c>
      <c r="Q1753" s="1" t="n">
        <v>14.3436</v>
      </c>
      <c r="R1753" s="0" t="n">
        <v>0.7663</v>
      </c>
      <c r="S1753" s="0" t="n">
        <v>559.8896</v>
      </c>
      <c r="T1753" s="0" t="n">
        <v>0</v>
      </c>
      <c r="U1753" s="0" t="n">
        <v>16.77</v>
      </c>
      <c r="V1753" s="0" t="n">
        <v>16260</v>
      </c>
      <c r="W1753" s="0" t="n">
        <v>14972</v>
      </c>
      <c r="X1753" s="0" t="n">
        <v>2912</v>
      </c>
      <c r="Y1753" s="1" t="n">
        <v>16.4044</v>
      </c>
      <c r="Z1753" s="0" t="n">
        <v>0.8764</v>
      </c>
      <c r="AA1753" s="0" t="n">
        <v>878.8312</v>
      </c>
      <c r="AB1753" s="0" t="n">
        <v>0</v>
      </c>
      <c r="AC1753" s="0" t="n">
        <v>24.74</v>
      </c>
      <c r="AD1753" s="0" t="n">
        <v>37583</v>
      </c>
      <c r="AE1753" s="0" t="n">
        <v>31164</v>
      </c>
      <c r="AF1753" s="0" t="n">
        <v>5493</v>
      </c>
      <c r="AG1753" s="2" t="n">
        <v>27.165</v>
      </c>
      <c r="AH1753" s="0" t="n">
        <v>1.4514</v>
      </c>
      <c r="AI1753" s="0" t="n">
        <v>161.9596</v>
      </c>
      <c r="AJ1753" s="0" t="n">
        <v>0.11</v>
      </c>
      <c r="AK1753" s="0" t="n">
        <v>5.45</v>
      </c>
      <c r="AL1753" s="0" t="n">
        <v>17125</v>
      </c>
      <c r="AM1753" s="0" t="n">
        <v>16302</v>
      </c>
      <c r="AN1753" s="0" t="n">
        <v>1904</v>
      </c>
      <c r="AO1753" s="2" t="n">
        <v>24.3921</v>
      </c>
      <c r="AP1753" s="0" t="n">
        <v>1.3032</v>
      </c>
      <c r="AQ1753" s="0" t="n">
        <v>712.411</v>
      </c>
      <c r="AR1753" s="0" t="n">
        <v>0</v>
      </c>
      <c r="AS1753" s="0" t="n">
        <v>20.96</v>
      </c>
      <c r="AT1753" s="0" t="n">
        <v>24895</v>
      </c>
      <c r="AU1753" s="0" t="n">
        <v>19670</v>
      </c>
      <c r="AV1753" s="0" t="n">
        <v>4564</v>
      </c>
      <c r="AW1753" s="2" t="n">
        <v>25.9423</v>
      </c>
      <c r="AX1753" s="0" t="n">
        <v>1.386</v>
      </c>
      <c r="AY1753" s="0" t="n">
        <v>5</v>
      </c>
      <c r="BC1753" s="0" t="s">
        <v>5308</v>
      </c>
    </row>
    <row r="1754" customFormat="false" ht="15" hidden="false" customHeight="true" outlineLevel="0" collapsed="false">
      <c r="A1754" s="0" t="s">
        <v>5309</v>
      </c>
      <c r="B1754" s="0" t="s">
        <v>5310</v>
      </c>
      <c r="C1754" s="0" t="s">
        <v>60</v>
      </c>
      <c r="D1754" s="0" t="s">
        <v>60</v>
      </c>
      <c r="E1754" s="0" t="s">
        <v>60</v>
      </c>
      <c r="F1754" s="0" t="s">
        <v>60</v>
      </c>
      <c r="G1754" s="0" t="s">
        <v>60</v>
      </c>
      <c r="H1754" s="0" t="s">
        <v>60</v>
      </c>
      <c r="I1754" s="1" t="s">
        <v>60</v>
      </c>
      <c r="J1754" s="0" t="s">
        <v>60</v>
      </c>
      <c r="K1754" s="0" t="n">
        <v>204.962</v>
      </c>
      <c r="L1754" s="0" t="n">
        <v>0.05</v>
      </c>
      <c r="M1754" s="0" t="n">
        <v>11.65</v>
      </c>
      <c r="N1754" s="0" t="n">
        <v>162889</v>
      </c>
      <c r="O1754" s="0" t="n">
        <v>153954</v>
      </c>
      <c r="P1754" s="0" t="n">
        <v>26405</v>
      </c>
      <c r="Q1754" s="1" t="n">
        <v>173.3326</v>
      </c>
      <c r="R1754" s="0" t="n">
        <v>10.3502</v>
      </c>
      <c r="S1754" s="0" t="n">
        <v>241.2104</v>
      </c>
      <c r="T1754" s="0" t="n">
        <v>0.12</v>
      </c>
      <c r="U1754" s="0" t="n">
        <v>10.49</v>
      </c>
      <c r="V1754" s="0" t="n">
        <v>147138</v>
      </c>
      <c r="W1754" s="0" t="n">
        <v>144961</v>
      </c>
      <c r="X1754" s="0" t="n">
        <v>18293</v>
      </c>
      <c r="Y1754" s="1" t="n">
        <v>158.83</v>
      </c>
      <c r="Z1754" s="0" t="n">
        <v>9.4842</v>
      </c>
      <c r="AA1754" s="0" t="n">
        <v>101.477</v>
      </c>
      <c r="AB1754" s="0" t="n">
        <v>1.38</v>
      </c>
      <c r="AC1754" s="0" t="n">
        <v>6.21</v>
      </c>
      <c r="AD1754" s="0" t="n">
        <v>6040</v>
      </c>
      <c r="AE1754" s="0" t="n">
        <v>6447</v>
      </c>
      <c r="AF1754" s="0" t="n">
        <v>2178</v>
      </c>
      <c r="AG1754" s="2" t="n">
        <v>5.6197</v>
      </c>
      <c r="AH1754" s="0" t="n">
        <v>0.3356</v>
      </c>
      <c r="AI1754" s="0" t="n">
        <v>382.5123</v>
      </c>
      <c r="AJ1754" s="0" t="n">
        <v>0</v>
      </c>
      <c r="AK1754" s="0" t="n">
        <v>13.98</v>
      </c>
      <c r="AL1754" s="0" t="n">
        <v>153384</v>
      </c>
      <c r="AM1754" s="0" t="n">
        <v>146234</v>
      </c>
      <c r="AN1754" s="0" t="n">
        <v>21022</v>
      </c>
      <c r="AO1754" s="2" t="n">
        <v>218.8051</v>
      </c>
      <c r="AP1754" s="0" t="n">
        <v>13.0655</v>
      </c>
      <c r="AQ1754" s="0" t="n">
        <v>321.7207</v>
      </c>
      <c r="AR1754" s="0" t="n">
        <v>0.06</v>
      </c>
      <c r="AS1754" s="0" t="n">
        <v>11.26</v>
      </c>
      <c r="AT1754" s="0" t="n">
        <v>44156</v>
      </c>
      <c r="AU1754" s="0" t="n">
        <v>8601</v>
      </c>
      <c r="AV1754" s="0" t="n">
        <v>2490</v>
      </c>
      <c r="AW1754" s="2" t="n">
        <v>11.3437</v>
      </c>
      <c r="AX1754" s="0" t="n">
        <v>0.6774</v>
      </c>
      <c r="AY1754" s="0" t="n">
        <v>5</v>
      </c>
      <c r="BC1754" s="0" t="s">
        <v>5311</v>
      </c>
    </row>
    <row r="1755" customFormat="false" ht="15" hidden="false" customHeight="true" outlineLevel="0" collapsed="false">
      <c r="A1755" s="0" t="s">
        <v>5312</v>
      </c>
      <c r="B1755" s="0" t="s">
        <v>5313</v>
      </c>
      <c r="C1755" s="0" t="n">
        <v>392.594</v>
      </c>
      <c r="D1755" s="0" t="n">
        <v>0</v>
      </c>
      <c r="E1755" s="0" t="n">
        <v>10.56</v>
      </c>
      <c r="F1755" s="0" t="n">
        <v>14176</v>
      </c>
      <c r="G1755" s="0" t="n">
        <v>18690</v>
      </c>
      <c r="H1755" s="0" t="n">
        <v>4340</v>
      </c>
      <c r="I1755" s="1" t="n">
        <v>21.36</v>
      </c>
      <c r="J1755" s="0" t="n">
        <v>0.738</v>
      </c>
      <c r="K1755" s="0" t="n">
        <v>609.9526</v>
      </c>
      <c r="L1755" s="0" t="n">
        <v>0</v>
      </c>
      <c r="M1755" s="0" t="n">
        <v>7.26</v>
      </c>
      <c r="N1755" s="0" t="n">
        <v>12957</v>
      </c>
      <c r="O1755" s="0" t="n">
        <v>18511.5</v>
      </c>
      <c r="P1755" s="0" t="n">
        <v>4195</v>
      </c>
      <c r="Q1755" s="1" t="n">
        <v>20.8416</v>
      </c>
      <c r="R1755" s="0" t="n">
        <v>0.7201</v>
      </c>
      <c r="S1755" s="0" t="s">
        <v>60</v>
      </c>
      <c r="T1755" s="0" t="s">
        <v>60</v>
      </c>
      <c r="U1755" s="0" t="s">
        <v>60</v>
      </c>
      <c r="V1755" s="0" t="s">
        <v>60</v>
      </c>
      <c r="W1755" s="0" t="s">
        <v>60</v>
      </c>
      <c r="X1755" s="0" t="s">
        <v>60</v>
      </c>
      <c r="Y1755" s="1" t="s">
        <v>60</v>
      </c>
      <c r="Z1755" s="0" t="s">
        <v>60</v>
      </c>
      <c r="AA1755" s="0" t="n">
        <v>1470.048</v>
      </c>
      <c r="AB1755" s="0" t="n">
        <v>0</v>
      </c>
      <c r="AC1755" s="0" t="n">
        <v>15.84</v>
      </c>
      <c r="AD1755" s="0" t="n">
        <v>51274</v>
      </c>
      <c r="AE1755" s="0" t="n">
        <v>48720</v>
      </c>
      <c r="AF1755" s="0" t="n">
        <v>17256</v>
      </c>
      <c r="AG1755" s="2" t="n">
        <v>42.4683</v>
      </c>
      <c r="AH1755" s="0" t="n">
        <v>1.4674</v>
      </c>
      <c r="AI1755" s="0" t="n">
        <v>1566.159</v>
      </c>
      <c r="AJ1755" s="0" t="n">
        <v>0</v>
      </c>
      <c r="AK1755" s="0" t="n">
        <v>23.1</v>
      </c>
      <c r="AL1755" s="0" t="n">
        <v>53319</v>
      </c>
      <c r="AM1755" s="0" t="n">
        <v>39631</v>
      </c>
      <c r="AN1755" s="0" t="n">
        <v>17425</v>
      </c>
      <c r="AO1755" s="2" t="n">
        <v>59.2986</v>
      </c>
      <c r="AP1755" s="0" t="n">
        <v>2.0489</v>
      </c>
      <c r="AQ1755" s="0" t="n">
        <v>1331.689</v>
      </c>
      <c r="AR1755" s="0" t="n">
        <v>0</v>
      </c>
      <c r="AS1755" s="0" t="n">
        <v>26.73</v>
      </c>
      <c r="AT1755" s="0" t="n">
        <v>65476</v>
      </c>
      <c r="AU1755" s="0" t="n">
        <v>51999</v>
      </c>
      <c r="AV1755" s="0" t="n">
        <v>16828</v>
      </c>
      <c r="AW1755" s="2" t="n">
        <v>68.5804</v>
      </c>
      <c r="AX1755" s="0" t="n">
        <v>2.3696</v>
      </c>
      <c r="AY1755" s="0" t="n">
        <v>5</v>
      </c>
      <c r="BC1755" s="0" t="s">
        <v>5314</v>
      </c>
    </row>
    <row r="1756" customFormat="false" ht="15" hidden="false" customHeight="true" outlineLevel="0" collapsed="false">
      <c r="A1756" s="0" t="s">
        <v>5315</v>
      </c>
      <c r="B1756" s="0" t="s">
        <v>5316</v>
      </c>
      <c r="C1756" s="0" t="n">
        <v>81.9797</v>
      </c>
      <c r="D1756" s="0" t="n">
        <v>1.76</v>
      </c>
      <c r="E1756" s="0" t="n">
        <v>11.72</v>
      </c>
      <c r="F1756" s="0" t="n">
        <v>7745</v>
      </c>
      <c r="G1756" s="0" t="n">
        <v>3121</v>
      </c>
      <c r="H1756" s="0" t="n">
        <v>1210</v>
      </c>
      <c r="I1756" s="1" t="n">
        <v>3.5669</v>
      </c>
      <c r="J1756" s="0" t="n">
        <v>0.1623</v>
      </c>
      <c r="K1756" s="0" t="s">
        <v>60</v>
      </c>
      <c r="L1756" s="0" t="s">
        <v>60</v>
      </c>
      <c r="M1756" s="0" t="s">
        <v>60</v>
      </c>
      <c r="N1756" s="0" t="s">
        <v>60</v>
      </c>
      <c r="O1756" s="0" t="s">
        <v>60</v>
      </c>
      <c r="P1756" s="0" t="s">
        <v>60</v>
      </c>
      <c r="Q1756" s="1" t="s">
        <v>60</v>
      </c>
      <c r="R1756" s="0" t="s">
        <v>60</v>
      </c>
      <c r="S1756" s="0" t="n">
        <v>264.6717</v>
      </c>
      <c r="T1756" s="0" t="n">
        <v>0.12</v>
      </c>
      <c r="U1756" s="0" t="n">
        <v>12.47</v>
      </c>
      <c r="V1756" s="0" t="n">
        <v>20389</v>
      </c>
      <c r="W1756" s="0" t="n">
        <v>15557</v>
      </c>
      <c r="X1756" s="0" t="n">
        <v>3831</v>
      </c>
      <c r="Y1756" s="1" t="n">
        <v>17.0454</v>
      </c>
      <c r="Z1756" s="0" t="n">
        <v>0.7756</v>
      </c>
      <c r="AA1756" s="0" t="n">
        <v>282.7994</v>
      </c>
      <c r="AB1756" s="0" t="n">
        <v>0</v>
      </c>
      <c r="AC1756" s="0" t="n">
        <v>13.97</v>
      </c>
      <c r="AD1756" s="0" t="n">
        <v>24858</v>
      </c>
      <c r="AE1756" s="0" t="n">
        <v>9780</v>
      </c>
      <c r="AF1756" s="0" t="n">
        <v>3156</v>
      </c>
      <c r="AG1756" s="2" t="n">
        <v>8.525</v>
      </c>
      <c r="AH1756" s="0" t="n">
        <v>0.3879</v>
      </c>
      <c r="AI1756" s="0" t="n">
        <v>207.735</v>
      </c>
      <c r="AJ1756" s="0" t="n">
        <v>0.06</v>
      </c>
      <c r="AK1756" s="0" t="n">
        <v>5.24</v>
      </c>
      <c r="AL1756" s="0" t="n">
        <v>15226</v>
      </c>
      <c r="AM1756" s="0" t="n">
        <v>11776.5</v>
      </c>
      <c r="AN1756" s="0" t="n">
        <v>2468</v>
      </c>
      <c r="AO1756" s="2" t="n">
        <v>17.6208</v>
      </c>
      <c r="AP1756" s="0" t="n">
        <v>0.8018</v>
      </c>
      <c r="AQ1756" s="0" t="n">
        <v>255.107</v>
      </c>
      <c r="AR1756" s="0" t="n">
        <v>0.17</v>
      </c>
      <c r="AS1756" s="0" t="n">
        <v>14.46</v>
      </c>
      <c r="AT1756" s="0" t="n">
        <v>28641</v>
      </c>
      <c r="AU1756" s="0" t="n">
        <v>11449</v>
      </c>
      <c r="AV1756" s="0" t="n">
        <v>3763</v>
      </c>
      <c r="AW1756" s="2" t="n">
        <v>15.0998</v>
      </c>
      <c r="AX1756" s="0" t="n">
        <v>0.6871</v>
      </c>
      <c r="AY1756" s="0" t="n">
        <v>5</v>
      </c>
      <c r="BC1756" s="0" t="s">
        <v>5317</v>
      </c>
    </row>
    <row r="1757" customFormat="false" ht="15" hidden="false" customHeight="true" outlineLevel="0" collapsed="false">
      <c r="A1757" s="0" t="s">
        <v>5318</v>
      </c>
      <c r="B1757" s="0" t="s">
        <v>5319</v>
      </c>
      <c r="C1757" s="0" t="n">
        <v>976.4342</v>
      </c>
      <c r="D1757" s="0" t="n">
        <v>0</v>
      </c>
      <c r="E1757" s="0" t="n">
        <v>21.67</v>
      </c>
      <c r="F1757" s="0" t="n">
        <v>35009</v>
      </c>
      <c r="G1757" s="0" t="n">
        <v>0</v>
      </c>
      <c r="H1757" s="0" t="n">
        <v>4898</v>
      </c>
      <c r="I1757" s="1" t="s">
        <v>60</v>
      </c>
      <c r="J1757" s="0" t="s">
        <v>60</v>
      </c>
      <c r="K1757" s="0" t="n">
        <v>1209.894</v>
      </c>
      <c r="L1757" s="0" t="n">
        <v>0</v>
      </c>
      <c r="M1757" s="0" t="n">
        <v>32.78</v>
      </c>
      <c r="N1757" s="0" t="n">
        <v>35369</v>
      </c>
      <c r="O1757" s="0" t="n">
        <v>0</v>
      </c>
      <c r="P1757" s="0" t="n">
        <v>8275</v>
      </c>
      <c r="Q1757" s="1" t="s">
        <v>60</v>
      </c>
      <c r="R1757" s="0" t="s">
        <v>60</v>
      </c>
      <c r="S1757" s="0" t="n">
        <v>588.2983</v>
      </c>
      <c r="T1757" s="0" t="n">
        <v>0</v>
      </c>
      <c r="U1757" s="0" t="n">
        <v>44.44</v>
      </c>
      <c r="V1757" s="0" t="n">
        <v>29646</v>
      </c>
      <c r="W1757" s="0" t="n">
        <v>0</v>
      </c>
      <c r="X1757" s="0" t="n">
        <v>4085</v>
      </c>
      <c r="Y1757" s="1" t="s">
        <v>60</v>
      </c>
      <c r="Z1757" s="0" t="s">
        <v>60</v>
      </c>
      <c r="AA1757" s="0" t="s">
        <v>60</v>
      </c>
      <c r="AB1757" s="0" t="s">
        <v>60</v>
      </c>
      <c r="AC1757" s="0" t="s">
        <v>60</v>
      </c>
      <c r="AD1757" s="0" t="s">
        <v>60</v>
      </c>
      <c r="AE1757" s="0" t="s">
        <v>60</v>
      </c>
      <c r="AF1757" s="0" t="s">
        <v>60</v>
      </c>
      <c r="AG1757" s="2" t="s">
        <v>60</v>
      </c>
      <c r="AH1757" s="0" t="s">
        <v>60</v>
      </c>
      <c r="AI1757" s="0" t="n">
        <v>651.3808</v>
      </c>
      <c r="AJ1757" s="0" t="n">
        <v>0</v>
      </c>
      <c r="AK1757" s="0" t="n">
        <v>32.78</v>
      </c>
      <c r="AL1757" s="0" t="n">
        <v>21611</v>
      </c>
      <c r="AM1757" s="0" t="n">
        <v>0</v>
      </c>
      <c r="AN1757" s="0" t="n">
        <v>3167</v>
      </c>
      <c r="AO1757" s="2" t="s">
        <v>60</v>
      </c>
      <c r="AP1757" s="0" t="s">
        <v>60</v>
      </c>
      <c r="AQ1757" s="0" t="n">
        <v>794.537</v>
      </c>
      <c r="AR1757" s="0" t="n">
        <v>0</v>
      </c>
      <c r="AS1757" s="0" t="n">
        <v>38.33</v>
      </c>
      <c r="AT1757" s="0" t="n">
        <v>42986</v>
      </c>
      <c r="AU1757" s="0" t="n">
        <v>0</v>
      </c>
      <c r="AV1757" s="0" t="n">
        <v>4918</v>
      </c>
      <c r="AW1757" s="2" t="s">
        <v>60</v>
      </c>
      <c r="AX1757" s="0" t="s">
        <v>60</v>
      </c>
      <c r="AY1757" s="0" t="n">
        <v>5</v>
      </c>
      <c r="BC1757" s="0" t="s">
        <v>5320</v>
      </c>
    </row>
    <row r="1758" customFormat="false" ht="15" hidden="false" customHeight="true" outlineLevel="0" collapsed="false">
      <c r="A1758" s="0" t="s">
        <v>5321</v>
      </c>
      <c r="B1758" s="0" t="s">
        <v>5322</v>
      </c>
      <c r="C1758" s="0" t="n">
        <v>79.4786</v>
      </c>
      <c r="D1758" s="0" t="n">
        <v>1.75</v>
      </c>
      <c r="E1758" s="0" t="n">
        <v>3.7</v>
      </c>
      <c r="F1758" s="0" t="n">
        <v>35900</v>
      </c>
      <c r="G1758" s="0" t="n">
        <v>0</v>
      </c>
      <c r="H1758" s="0" t="n">
        <v>8490</v>
      </c>
      <c r="I1758" s="1" t="s">
        <v>60</v>
      </c>
      <c r="J1758" s="0" t="s">
        <v>60</v>
      </c>
      <c r="K1758" s="0" t="n">
        <v>77.8827</v>
      </c>
      <c r="L1758" s="0" t="n">
        <v>2.18</v>
      </c>
      <c r="M1758" s="0" t="n">
        <v>4.17</v>
      </c>
      <c r="N1758" s="0" t="n">
        <v>38520</v>
      </c>
      <c r="O1758" s="0" t="n">
        <v>3544.173</v>
      </c>
      <c r="P1758" s="0" t="n">
        <v>2274</v>
      </c>
      <c r="Q1758" s="1" t="n">
        <v>3.9903</v>
      </c>
      <c r="R1758" s="0" t="n">
        <v>0.3903</v>
      </c>
      <c r="S1758" s="0" t="n">
        <v>122.2411</v>
      </c>
      <c r="T1758" s="0" t="n">
        <v>0.48</v>
      </c>
      <c r="U1758" s="0" t="n">
        <v>1.39</v>
      </c>
      <c r="V1758" s="0" t="n">
        <v>10878</v>
      </c>
      <c r="W1758" s="0" t="n">
        <v>0</v>
      </c>
      <c r="X1758" s="0" t="n">
        <v>1589</v>
      </c>
      <c r="Y1758" s="1" t="s">
        <v>60</v>
      </c>
      <c r="Z1758" s="0" t="s">
        <v>60</v>
      </c>
      <c r="AA1758" s="0" t="s">
        <v>60</v>
      </c>
      <c r="AB1758" s="0" t="s">
        <v>60</v>
      </c>
      <c r="AC1758" s="0" t="s">
        <v>60</v>
      </c>
      <c r="AD1758" s="0" t="s">
        <v>60</v>
      </c>
      <c r="AE1758" s="0" t="s">
        <v>60</v>
      </c>
      <c r="AF1758" s="0" t="s">
        <v>60</v>
      </c>
      <c r="AG1758" s="2" t="s">
        <v>60</v>
      </c>
      <c r="AH1758" s="0" t="s">
        <v>60</v>
      </c>
      <c r="AI1758" s="0" t="n">
        <v>70.3753</v>
      </c>
      <c r="AJ1758" s="0" t="n">
        <v>1.39</v>
      </c>
      <c r="AK1758" s="0" t="n">
        <v>5.09</v>
      </c>
      <c r="AL1758" s="0" t="n">
        <v>63120</v>
      </c>
      <c r="AM1758" s="0" t="n">
        <v>4223.93</v>
      </c>
      <c r="AN1758" s="0" t="n">
        <v>11266</v>
      </c>
      <c r="AO1758" s="2" t="n">
        <v>6.3201</v>
      </c>
      <c r="AP1758" s="0" t="n">
        <v>0.6182</v>
      </c>
      <c r="AQ1758" s="0" t="n">
        <v>66.6575</v>
      </c>
      <c r="AR1758" s="0" t="n">
        <v>2.96</v>
      </c>
      <c r="AS1758" s="0" t="n">
        <v>5.67</v>
      </c>
      <c r="AT1758" s="0" t="n">
        <v>25887</v>
      </c>
      <c r="AU1758" s="0" t="n">
        <v>2010.405</v>
      </c>
      <c r="AV1758" s="0" t="n">
        <v>7488</v>
      </c>
      <c r="AW1758" s="2" t="n">
        <v>2.6515</v>
      </c>
      <c r="AX1758" s="0" t="n">
        <v>0.2593</v>
      </c>
      <c r="AY1758" s="0" t="n">
        <v>5</v>
      </c>
      <c r="BC1758" s="0" t="s">
        <v>5323</v>
      </c>
    </row>
    <row r="1759" customFormat="false" ht="15" hidden="false" customHeight="true" outlineLevel="0" collapsed="false">
      <c r="A1759" s="0" t="s">
        <v>5324</v>
      </c>
      <c r="B1759" s="0" t="s">
        <v>5325</v>
      </c>
      <c r="C1759" s="0" t="n">
        <v>421.0879</v>
      </c>
      <c r="D1759" s="0" t="n">
        <v>0</v>
      </c>
      <c r="E1759" s="0" t="n">
        <v>9.23</v>
      </c>
      <c r="F1759" s="0" t="n">
        <v>33791</v>
      </c>
      <c r="G1759" s="0" t="n">
        <v>3397.831</v>
      </c>
      <c r="H1759" s="0" t="n">
        <v>8163</v>
      </c>
      <c r="I1759" s="1" t="n">
        <v>3.8832</v>
      </c>
      <c r="J1759" s="0" t="n">
        <v>0.2417</v>
      </c>
      <c r="K1759" s="0" t="s">
        <v>60</v>
      </c>
      <c r="L1759" s="0" t="s">
        <v>60</v>
      </c>
      <c r="M1759" s="0" t="s">
        <v>60</v>
      </c>
      <c r="N1759" s="0" t="s">
        <v>60</v>
      </c>
      <c r="O1759" s="0" t="s">
        <v>60</v>
      </c>
      <c r="P1759" s="0" t="s">
        <v>60</v>
      </c>
      <c r="Q1759" s="1" t="s">
        <v>60</v>
      </c>
      <c r="R1759" s="0" t="s">
        <v>60</v>
      </c>
      <c r="S1759" s="0" t="n">
        <v>162.6774</v>
      </c>
      <c r="T1759" s="0" t="n">
        <v>0.31</v>
      </c>
      <c r="U1759" s="0" t="n">
        <v>2.96</v>
      </c>
      <c r="V1759" s="0" t="n">
        <v>34010</v>
      </c>
      <c r="W1759" s="0" t="n">
        <v>0</v>
      </c>
      <c r="X1759" s="0" t="n">
        <v>7670</v>
      </c>
      <c r="Y1759" s="1" t="s">
        <v>60</v>
      </c>
      <c r="Z1759" s="0" t="s">
        <v>60</v>
      </c>
      <c r="AA1759" s="0" t="n">
        <v>210.4582</v>
      </c>
      <c r="AB1759" s="0" t="n">
        <v>0.18</v>
      </c>
      <c r="AC1759" s="0" t="n">
        <v>1.92</v>
      </c>
      <c r="AD1759" s="0" t="n">
        <v>7772</v>
      </c>
      <c r="AE1759" s="0" t="n">
        <v>0</v>
      </c>
      <c r="AF1759" s="0" t="n">
        <v>1837</v>
      </c>
      <c r="AG1759" s="2" t="s">
        <v>60</v>
      </c>
      <c r="AH1759" s="0" t="s">
        <v>60</v>
      </c>
      <c r="AI1759" s="0" t="n">
        <v>431.5047</v>
      </c>
      <c r="AJ1759" s="0" t="n">
        <v>0</v>
      </c>
      <c r="AK1759" s="0" t="n">
        <v>6.45</v>
      </c>
      <c r="AL1759" s="0" t="n">
        <v>112582</v>
      </c>
      <c r="AM1759" s="0" t="n">
        <v>99819.6</v>
      </c>
      <c r="AN1759" s="0" t="n">
        <v>53357</v>
      </c>
      <c r="AO1759" s="2" t="n">
        <v>149.3568</v>
      </c>
      <c r="AP1759" s="0" t="n">
        <v>9.2944</v>
      </c>
      <c r="AQ1759" s="0" t="n">
        <v>567.3541</v>
      </c>
      <c r="AR1759" s="0" t="n">
        <v>0</v>
      </c>
      <c r="AS1759" s="0" t="n">
        <v>1.92</v>
      </c>
      <c r="AT1759" s="0" t="n">
        <v>26102</v>
      </c>
      <c r="AU1759" s="0" t="n">
        <v>0</v>
      </c>
      <c r="AV1759" s="0" t="n">
        <v>7541</v>
      </c>
      <c r="AW1759" s="2" t="s">
        <v>60</v>
      </c>
      <c r="AX1759" s="0" t="s">
        <v>60</v>
      </c>
      <c r="AY1759" s="0" t="n">
        <v>5</v>
      </c>
      <c r="BC1759" s="0" t="s">
        <v>5326</v>
      </c>
    </row>
    <row r="1760" customFormat="false" ht="15" hidden="false" customHeight="true" outlineLevel="0" collapsed="false">
      <c r="A1760" s="0" t="s">
        <v>5327</v>
      </c>
      <c r="B1760" s="0" t="s">
        <v>5328</v>
      </c>
      <c r="C1760" s="0" t="s">
        <v>60</v>
      </c>
      <c r="D1760" s="0" t="s">
        <v>60</v>
      </c>
      <c r="E1760" s="0" t="s">
        <v>60</v>
      </c>
      <c r="F1760" s="0" t="s">
        <v>60</v>
      </c>
      <c r="G1760" s="0" t="s">
        <v>60</v>
      </c>
      <c r="H1760" s="0" t="s">
        <v>60</v>
      </c>
      <c r="I1760" s="1" t="s">
        <v>60</v>
      </c>
      <c r="J1760" s="0" t="s">
        <v>60</v>
      </c>
      <c r="K1760" s="0" t="n">
        <v>185.8332</v>
      </c>
      <c r="L1760" s="0" t="n">
        <v>0.05</v>
      </c>
      <c r="M1760" s="0" t="n">
        <v>8.42</v>
      </c>
      <c r="N1760" s="0" t="n">
        <v>15933</v>
      </c>
      <c r="O1760" s="0" t="n">
        <v>21528</v>
      </c>
      <c r="P1760" s="0" t="n">
        <v>3129</v>
      </c>
      <c r="Q1760" s="1" t="n">
        <v>24.2378</v>
      </c>
      <c r="R1760" s="0" t="n">
        <v>0.8484</v>
      </c>
      <c r="S1760" s="0" t="n">
        <v>181.3319</v>
      </c>
      <c r="T1760" s="0" t="n">
        <v>0.27</v>
      </c>
      <c r="U1760" s="0" t="n">
        <v>13.13</v>
      </c>
      <c r="V1760" s="0" t="n">
        <v>19705</v>
      </c>
      <c r="W1760" s="0" t="n">
        <v>14862</v>
      </c>
      <c r="X1760" s="0" t="n">
        <v>4118</v>
      </c>
      <c r="Y1760" s="1" t="n">
        <v>16.2839</v>
      </c>
      <c r="Z1760" s="0" t="n">
        <v>0.57</v>
      </c>
      <c r="AA1760" s="0" t="n">
        <v>715.3755</v>
      </c>
      <c r="AB1760" s="0" t="n">
        <v>0</v>
      </c>
      <c r="AC1760" s="0" t="n">
        <v>35.02</v>
      </c>
      <c r="AD1760" s="0" t="n">
        <v>24051</v>
      </c>
      <c r="AE1760" s="0" t="n">
        <v>21555</v>
      </c>
      <c r="AF1760" s="0" t="n">
        <v>4890</v>
      </c>
      <c r="AG1760" s="2" t="n">
        <v>18.7891</v>
      </c>
      <c r="AH1760" s="0" t="n">
        <v>0.6577</v>
      </c>
      <c r="AI1760" s="0" t="n">
        <v>605.8535</v>
      </c>
      <c r="AJ1760" s="0" t="n">
        <v>0</v>
      </c>
      <c r="AK1760" s="0" t="n">
        <v>16.84</v>
      </c>
      <c r="AL1760" s="0" t="n">
        <v>20035</v>
      </c>
      <c r="AM1760" s="0" t="n">
        <v>18329</v>
      </c>
      <c r="AN1760" s="0" t="n">
        <v>4877</v>
      </c>
      <c r="AO1760" s="2" t="n">
        <v>27.4251</v>
      </c>
      <c r="AP1760" s="0" t="n">
        <v>0.96</v>
      </c>
      <c r="AQ1760" s="0" t="n">
        <v>192.0465</v>
      </c>
      <c r="AR1760" s="0" t="n">
        <v>0.21</v>
      </c>
      <c r="AS1760" s="0" t="n">
        <v>8.42</v>
      </c>
      <c r="AT1760" s="0" t="n">
        <v>13605</v>
      </c>
      <c r="AU1760" s="0" t="n">
        <v>19695</v>
      </c>
      <c r="AV1760" s="0" t="n">
        <v>3052</v>
      </c>
      <c r="AW1760" s="2" t="n">
        <v>25.9753</v>
      </c>
      <c r="AX1760" s="0" t="n">
        <v>0.9093</v>
      </c>
      <c r="AY1760" s="0" t="n">
        <v>5</v>
      </c>
      <c r="BC1760" s="0" t="s">
        <v>5329</v>
      </c>
    </row>
    <row r="1761" customFormat="false" ht="15" hidden="false" customHeight="true" outlineLevel="0" collapsed="false">
      <c r="A1761" s="0" t="s">
        <v>5330</v>
      </c>
      <c r="B1761" s="0" t="s">
        <v>5331</v>
      </c>
      <c r="C1761" s="0" t="n">
        <v>247.6865</v>
      </c>
      <c r="D1761" s="0" t="n">
        <v>0.19</v>
      </c>
      <c r="E1761" s="0" t="n">
        <v>22.65</v>
      </c>
      <c r="F1761" s="0" t="n">
        <v>51017</v>
      </c>
      <c r="G1761" s="0" t="n">
        <v>22430</v>
      </c>
      <c r="H1761" s="0" t="n">
        <v>5502</v>
      </c>
      <c r="I1761" s="1" t="n">
        <v>25.6343</v>
      </c>
      <c r="J1761" s="0" t="n">
        <v>1.0804</v>
      </c>
      <c r="K1761" s="0" t="n">
        <v>298.3337</v>
      </c>
      <c r="L1761" s="0" t="n">
        <v>0</v>
      </c>
      <c r="M1761" s="0" t="n">
        <v>16.79</v>
      </c>
      <c r="N1761" s="0" t="n">
        <v>30705</v>
      </c>
      <c r="O1761" s="0" t="n">
        <v>23271</v>
      </c>
      <c r="P1761" s="0" t="n">
        <v>6119</v>
      </c>
      <c r="Q1761" s="1" t="n">
        <v>26.2002</v>
      </c>
      <c r="R1761" s="0" t="n">
        <v>1.1043</v>
      </c>
      <c r="S1761" s="0" t="s">
        <v>60</v>
      </c>
      <c r="T1761" s="0" t="s">
        <v>60</v>
      </c>
      <c r="U1761" s="0" t="s">
        <v>60</v>
      </c>
      <c r="V1761" s="0" t="s">
        <v>60</v>
      </c>
      <c r="W1761" s="0" t="s">
        <v>60</v>
      </c>
      <c r="X1761" s="0" t="s">
        <v>60</v>
      </c>
      <c r="Y1761" s="1" t="s">
        <v>60</v>
      </c>
      <c r="Z1761" s="0" t="s">
        <v>60</v>
      </c>
      <c r="AA1761" s="0" t="n">
        <v>373.9497</v>
      </c>
      <c r="AB1761" s="0" t="n">
        <v>0</v>
      </c>
      <c r="AC1761" s="0" t="n">
        <v>18.32</v>
      </c>
      <c r="AD1761" s="0" t="n">
        <v>57945</v>
      </c>
      <c r="AE1761" s="0" t="n">
        <v>51184</v>
      </c>
      <c r="AF1761" s="0" t="n">
        <v>10253</v>
      </c>
      <c r="AG1761" s="2" t="n">
        <v>44.6161</v>
      </c>
      <c r="AH1761" s="0" t="n">
        <v>1.8805</v>
      </c>
      <c r="AI1761" s="0" t="n">
        <v>359.7986</v>
      </c>
      <c r="AJ1761" s="0" t="n">
        <v>0</v>
      </c>
      <c r="AK1761" s="0" t="n">
        <v>22.39</v>
      </c>
      <c r="AL1761" s="0" t="n">
        <v>40084</v>
      </c>
      <c r="AM1761" s="0" t="n">
        <v>28526</v>
      </c>
      <c r="AN1761" s="0" t="n">
        <v>5958</v>
      </c>
      <c r="AO1761" s="2" t="n">
        <v>42.6825</v>
      </c>
      <c r="AP1761" s="0" t="n">
        <v>1.799</v>
      </c>
      <c r="AQ1761" s="0" t="n">
        <v>436.6974</v>
      </c>
      <c r="AR1761" s="0" t="n">
        <v>0</v>
      </c>
      <c r="AS1761" s="0" t="n">
        <v>11.45</v>
      </c>
      <c r="AT1761" s="0" t="n">
        <v>12646</v>
      </c>
      <c r="AU1761" s="0" t="n">
        <v>9675</v>
      </c>
      <c r="AV1761" s="0" t="n">
        <v>4295</v>
      </c>
      <c r="AW1761" s="2" t="n">
        <v>12.7602</v>
      </c>
      <c r="AX1761" s="0" t="n">
        <v>0.5378</v>
      </c>
      <c r="AY1761" s="0" t="n">
        <v>5</v>
      </c>
      <c r="BC1761" s="0" t="s">
        <v>5332</v>
      </c>
    </row>
    <row r="1762" customFormat="false" ht="15" hidden="false" customHeight="true" outlineLevel="0" collapsed="false">
      <c r="A1762" s="0" t="s">
        <v>5333</v>
      </c>
      <c r="B1762" s="0" t="s">
        <v>5334</v>
      </c>
      <c r="C1762" s="0" t="n">
        <v>246.2603</v>
      </c>
      <c r="D1762" s="0" t="n">
        <v>0.19</v>
      </c>
      <c r="E1762" s="0" t="n">
        <v>23.73</v>
      </c>
      <c r="F1762" s="0" t="n">
        <v>195705</v>
      </c>
      <c r="G1762" s="0" t="n">
        <v>24403.05</v>
      </c>
      <c r="H1762" s="0" t="n">
        <v>186716</v>
      </c>
      <c r="I1762" s="1" t="n">
        <v>27.8892</v>
      </c>
      <c r="J1762" s="0" t="n">
        <v>1.1813</v>
      </c>
      <c r="K1762" s="0" t="n">
        <v>3284.045</v>
      </c>
      <c r="L1762" s="0" t="n">
        <v>0</v>
      </c>
      <c r="M1762" s="0" t="n">
        <v>10.93</v>
      </c>
      <c r="N1762" s="0" t="n">
        <v>576250</v>
      </c>
      <c r="O1762" s="0" t="n">
        <v>0</v>
      </c>
      <c r="P1762" s="0" t="n">
        <v>401306</v>
      </c>
      <c r="Q1762" s="1" t="s">
        <v>60</v>
      </c>
      <c r="R1762" s="0" t="s">
        <v>60</v>
      </c>
      <c r="S1762" s="0" t="n">
        <v>3851.362</v>
      </c>
      <c r="T1762" s="0" t="n">
        <v>0</v>
      </c>
      <c r="U1762" s="0" t="n">
        <v>27.2</v>
      </c>
      <c r="V1762" s="0" t="n">
        <v>635898</v>
      </c>
      <c r="W1762" s="0" t="n">
        <v>48979.56</v>
      </c>
      <c r="X1762" s="0" t="n">
        <v>511174</v>
      </c>
      <c r="Y1762" s="1" t="n">
        <v>53.6657</v>
      </c>
      <c r="Z1762" s="0" t="n">
        <v>2.2732</v>
      </c>
      <c r="AA1762" s="0" t="n">
        <v>1222.924</v>
      </c>
      <c r="AB1762" s="0" t="n">
        <v>0</v>
      </c>
      <c r="AC1762" s="0" t="n">
        <v>31.2</v>
      </c>
      <c r="AD1762" s="0" t="n">
        <v>409156</v>
      </c>
      <c r="AE1762" s="0" t="n">
        <v>0</v>
      </c>
      <c r="AF1762" s="0" t="n">
        <v>268172</v>
      </c>
      <c r="AG1762" s="2" t="s">
        <v>60</v>
      </c>
      <c r="AH1762" s="0" t="s">
        <v>60</v>
      </c>
      <c r="AI1762" s="0" t="s">
        <v>60</v>
      </c>
      <c r="AJ1762" s="0" t="s">
        <v>60</v>
      </c>
      <c r="AK1762" s="0" t="s">
        <v>60</v>
      </c>
      <c r="AL1762" s="0" t="s">
        <v>60</v>
      </c>
      <c r="AM1762" s="0" t="s">
        <v>60</v>
      </c>
      <c r="AN1762" s="0" t="s">
        <v>60</v>
      </c>
      <c r="AO1762" s="2" t="s">
        <v>60</v>
      </c>
      <c r="AP1762" s="0" t="s">
        <v>60</v>
      </c>
      <c r="AQ1762" s="0" t="n">
        <v>1306.808</v>
      </c>
      <c r="AR1762" s="0" t="n">
        <v>0</v>
      </c>
      <c r="AS1762" s="0" t="n">
        <v>21.87</v>
      </c>
      <c r="AT1762" s="0" t="n">
        <v>516205</v>
      </c>
      <c r="AU1762" s="0" t="n">
        <v>183534</v>
      </c>
      <c r="AV1762" s="0" t="n">
        <v>398521</v>
      </c>
      <c r="AW1762" s="2" t="n">
        <v>242.059</v>
      </c>
      <c r="AX1762" s="0" t="n">
        <v>10.2533</v>
      </c>
      <c r="AY1762" s="0" t="n">
        <v>5</v>
      </c>
      <c r="BC1762" s="0" t="s">
        <v>5335</v>
      </c>
    </row>
    <row r="1763" customFormat="false" ht="15" hidden="false" customHeight="true" outlineLevel="0" collapsed="false">
      <c r="A1763" s="0" t="s">
        <v>5336</v>
      </c>
      <c r="B1763" s="0" t="s">
        <v>5337</v>
      </c>
      <c r="C1763" s="0" t="n">
        <v>1927.223</v>
      </c>
      <c r="D1763" s="0" t="n">
        <v>0</v>
      </c>
      <c r="E1763" s="0" t="n">
        <v>7.93</v>
      </c>
      <c r="F1763" s="0" t="n">
        <v>54238</v>
      </c>
      <c r="G1763" s="0" t="n">
        <v>0</v>
      </c>
      <c r="H1763" s="0" t="n">
        <v>13339</v>
      </c>
      <c r="I1763" s="1" t="s">
        <v>60</v>
      </c>
      <c r="J1763" s="0" t="s">
        <v>60</v>
      </c>
      <c r="K1763" s="0" t="n">
        <v>1384.163</v>
      </c>
      <c r="L1763" s="0" t="n">
        <v>0</v>
      </c>
      <c r="M1763" s="0" t="n">
        <v>7.93</v>
      </c>
      <c r="N1763" s="0" t="n">
        <v>61496</v>
      </c>
      <c r="O1763" s="0" t="n">
        <v>0</v>
      </c>
      <c r="P1763" s="0" t="n">
        <v>14127</v>
      </c>
      <c r="Q1763" s="1" t="s">
        <v>60</v>
      </c>
      <c r="R1763" s="0" t="s">
        <v>60</v>
      </c>
      <c r="S1763" s="0" t="n">
        <v>2400.338</v>
      </c>
      <c r="T1763" s="0" t="n">
        <v>0</v>
      </c>
      <c r="U1763" s="0" t="n">
        <v>34.76</v>
      </c>
      <c r="V1763" s="0" t="n">
        <v>68601</v>
      </c>
      <c r="W1763" s="0" t="n">
        <v>0</v>
      </c>
      <c r="X1763" s="0" t="n">
        <v>16979</v>
      </c>
      <c r="Y1763" s="1" t="s">
        <v>60</v>
      </c>
      <c r="Z1763" s="0" t="s">
        <v>60</v>
      </c>
      <c r="AA1763" s="0" t="s">
        <v>60</v>
      </c>
      <c r="AB1763" s="0" t="s">
        <v>60</v>
      </c>
      <c r="AC1763" s="0" t="s">
        <v>60</v>
      </c>
      <c r="AD1763" s="0" t="s">
        <v>60</v>
      </c>
      <c r="AE1763" s="0" t="s">
        <v>60</v>
      </c>
      <c r="AF1763" s="0" t="s">
        <v>60</v>
      </c>
      <c r="AG1763" s="2" t="s">
        <v>60</v>
      </c>
      <c r="AH1763" s="0" t="s">
        <v>60</v>
      </c>
      <c r="AI1763" s="0" t="n">
        <v>1545.697</v>
      </c>
      <c r="AJ1763" s="0" t="n">
        <v>0</v>
      </c>
      <c r="AK1763" s="0" t="n">
        <v>7.93</v>
      </c>
      <c r="AL1763" s="0" t="n">
        <v>65235</v>
      </c>
      <c r="AM1763" s="0" t="n">
        <v>0</v>
      </c>
      <c r="AN1763" s="0" t="n">
        <v>13067</v>
      </c>
      <c r="AO1763" s="2" t="s">
        <v>60</v>
      </c>
      <c r="AP1763" s="0" t="s">
        <v>60</v>
      </c>
      <c r="AQ1763" s="0" t="n">
        <v>2094.308</v>
      </c>
      <c r="AR1763" s="0" t="n">
        <v>0</v>
      </c>
      <c r="AS1763" s="0" t="n">
        <v>27.44</v>
      </c>
      <c r="AT1763" s="0" t="n">
        <v>93478</v>
      </c>
      <c r="AU1763" s="0" t="n">
        <v>0</v>
      </c>
      <c r="AV1763" s="0" t="n">
        <v>15087</v>
      </c>
      <c r="AW1763" s="2" t="s">
        <v>60</v>
      </c>
      <c r="AX1763" s="0" t="s">
        <v>60</v>
      </c>
      <c r="AY1763" s="0" t="n">
        <v>5</v>
      </c>
      <c r="BC1763" s="0" t="s">
        <v>5338</v>
      </c>
    </row>
    <row r="1764" customFormat="false" ht="15" hidden="false" customHeight="true" outlineLevel="0" collapsed="false">
      <c r="A1764" s="0" t="s">
        <v>5339</v>
      </c>
      <c r="B1764" s="0" t="s">
        <v>5340</v>
      </c>
      <c r="C1764" s="0" t="n">
        <v>2972.988</v>
      </c>
      <c r="D1764" s="0" t="n">
        <v>0</v>
      </c>
      <c r="E1764" s="0" t="n">
        <v>24.44</v>
      </c>
      <c r="F1764" s="0" t="n">
        <v>31636</v>
      </c>
      <c r="G1764" s="0" t="n">
        <v>29464</v>
      </c>
      <c r="H1764" s="0" t="n">
        <v>4480</v>
      </c>
      <c r="I1764" s="1" t="n">
        <v>33.6731</v>
      </c>
      <c r="J1764" s="0" t="n">
        <v>0.5221</v>
      </c>
      <c r="K1764" s="0" t="n">
        <v>381.4536</v>
      </c>
      <c r="L1764" s="0" t="n">
        <v>0</v>
      </c>
      <c r="M1764" s="0" t="n">
        <v>30.37</v>
      </c>
      <c r="N1764" s="0" t="n">
        <v>34567</v>
      </c>
      <c r="O1764" s="0" t="n">
        <v>24607</v>
      </c>
      <c r="P1764" s="0" t="n">
        <v>2515</v>
      </c>
      <c r="Q1764" s="1" t="n">
        <v>27.7044</v>
      </c>
      <c r="R1764" s="0" t="n">
        <v>0.4296</v>
      </c>
      <c r="S1764" s="0" t="s">
        <v>60</v>
      </c>
      <c r="T1764" s="0" t="s">
        <v>60</v>
      </c>
      <c r="U1764" s="0" t="s">
        <v>60</v>
      </c>
      <c r="V1764" s="0" t="s">
        <v>60</v>
      </c>
      <c r="W1764" s="0" t="s">
        <v>60</v>
      </c>
      <c r="X1764" s="0" t="s">
        <v>60</v>
      </c>
      <c r="Y1764" s="1" t="s">
        <v>60</v>
      </c>
      <c r="Z1764" s="0" t="s">
        <v>60</v>
      </c>
      <c r="AA1764" s="0" t="n">
        <v>1857.488</v>
      </c>
      <c r="AB1764" s="0" t="n">
        <v>0</v>
      </c>
      <c r="AC1764" s="0" t="n">
        <v>22.22</v>
      </c>
      <c r="AD1764" s="0" t="n">
        <v>28892</v>
      </c>
      <c r="AE1764" s="0" t="n">
        <v>25970</v>
      </c>
      <c r="AF1764" s="0" t="n">
        <v>4875</v>
      </c>
      <c r="AG1764" s="2" t="n">
        <v>22.6375</v>
      </c>
      <c r="AH1764" s="0" t="n">
        <v>0.351</v>
      </c>
      <c r="AI1764" s="0" t="n">
        <v>2240.811</v>
      </c>
      <c r="AJ1764" s="0" t="n">
        <v>0</v>
      </c>
      <c r="AK1764" s="0" t="n">
        <v>38.52</v>
      </c>
      <c r="AL1764" s="0" t="n">
        <v>76530</v>
      </c>
      <c r="AM1764" s="0" t="n">
        <v>36296</v>
      </c>
      <c r="AN1764" s="0" t="n">
        <v>10723</v>
      </c>
      <c r="AO1764" s="2" t="n">
        <v>54.3085</v>
      </c>
      <c r="AP1764" s="0" t="n">
        <v>0.8421</v>
      </c>
      <c r="AQ1764" s="0" t="n">
        <v>381.481</v>
      </c>
      <c r="AR1764" s="0" t="n">
        <v>0.07</v>
      </c>
      <c r="AS1764" s="0" t="n">
        <v>35.56</v>
      </c>
      <c r="AT1764" s="0" t="n">
        <v>42421</v>
      </c>
      <c r="AU1764" s="0" t="n">
        <v>32031</v>
      </c>
      <c r="AV1764" s="0" t="n">
        <v>4123</v>
      </c>
      <c r="AW1764" s="2" t="n">
        <v>42.245</v>
      </c>
      <c r="AX1764" s="0" t="n">
        <v>0.6551</v>
      </c>
      <c r="AY1764" s="0" t="n">
        <v>5</v>
      </c>
      <c r="BC1764" s="0" t="s">
        <v>5341</v>
      </c>
    </row>
    <row r="1765" customFormat="false" ht="15" hidden="false" customHeight="true" outlineLevel="0" collapsed="false">
      <c r="A1765" s="0" t="s">
        <v>5342</v>
      </c>
      <c r="B1765" s="0" t="s">
        <v>5343</v>
      </c>
      <c r="C1765" s="0" t="n">
        <v>389.3991</v>
      </c>
      <c r="D1765" s="0" t="n">
        <v>0</v>
      </c>
      <c r="E1765" s="0" t="n">
        <v>19.77</v>
      </c>
      <c r="F1765" s="0" t="n">
        <v>8792</v>
      </c>
      <c r="G1765" s="0" t="n">
        <v>12666</v>
      </c>
      <c r="H1765" s="0" t="n">
        <v>1503</v>
      </c>
      <c r="I1765" s="1" t="n">
        <v>14.4754</v>
      </c>
      <c r="J1765" s="0" t="n">
        <v>0.2599</v>
      </c>
      <c r="K1765" s="0" t="n">
        <v>693.5377</v>
      </c>
      <c r="L1765" s="0" t="n">
        <v>0</v>
      </c>
      <c r="M1765" s="0" t="n">
        <v>17.44</v>
      </c>
      <c r="N1765" s="0" t="n">
        <v>13674</v>
      </c>
      <c r="O1765" s="0" t="n">
        <v>8818.5</v>
      </c>
      <c r="P1765" s="0" t="n">
        <v>1840</v>
      </c>
      <c r="Q1765" s="1" t="n">
        <v>9.9285</v>
      </c>
      <c r="R1765" s="0" t="n">
        <v>0.1783</v>
      </c>
      <c r="S1765" s="0" t="s">
        <v>60</v>
      </c>
      <c r="T1765" s="0" t="s">
        <v>60</v>
      </c>
      <c r="U1765" s="0" t="s">
        <v>60</v>
      </c>
      <c r="V1765" s="0" t="s">
        <v>60</v>
      </c>
      <c r="W1765" s="0" t="s">
        <v>60</v>
      </c>
      <c r="X1765" s="0" t="s">
        <v>60</v>
      </c>
      <c r="Y1765" s="1" t="s">
        <v>60</v>
      </c>
      <c r="Z1765" s="0" t="s">
        <v>60</v>
      </c>
      <c r="AA1765" s="0" t="n">
        <v>522.6873</v>
      </c>
      <c r="AB1765" s="0" t="n">
        <v>0</v>
      </c>
      <c r="AC1765" s="0" t="n">
        <v>8.14</v>
      </c>
      <c r="AD1765" s="0" t="n">
        <v>7482</v>
      </c>
      <c r="AE1765" s="0" t="n">
        <v>22446</v>
      </c>
      <c r="AF1765" s="0" t="n">
        <v>1618</v>
      </c>
      <c r="AG1765" s="2" t="n">
        <v>19.5657</v>
      </c>
      <c r="AH1765" s="0" t="n">
        <v>0.3514</v>
      </c>
      <c r="AI1765" s="0" t="n">
        <v>775.3922</v>
      </c>
      <c r="AJ1765" s="0" t="n">
        <v>0</v>
      </c>
      <c r="AK1765" s="0" t="n">
        <v>40.7</v>
      </c>
      <c r="AL1765" s="0" t="n">
        <v>18457</v>
      </c>
      <c r="AM1765" s="0" t="n">
        <v>10701</v>
      </c>
      <c r="AN1765" s="0" t="n">
        <v>3102</v>
      </c>
      <c r="AO1765" s="2" t="n">
        <v>16.0116</v>
      </c>
      <c r="AP1765" s="0" t="n">
        <v>0.2875</v>
      </c>
      <c r="AQ1765" s="0" t="n">
        <v>663.9772</v>
      </c>
      <c r="AR1765" s="0" t="n">
        <v>0</v>
      </c>
      <c r="AS1765" s="0" t="n">
        <v>11.63</v>
      </c>
      <c r="AT1765" s="0" t="n">
        <v>12583</v>
      </c>
      <c r="AU1765" s="0" t="n">
        <v>17281.5</v>
      </c>
      <c r="AV1765" s="0" t="n">
        <v>2373</v>
      </c>
      <c r="AW1765" s="2" t="n">
        <v>22.7922</v>
      </c>
      <c r="AX1765" s="0" t="n">
        <v>0.4093</v>
      </c>
      <c r="AY1765" s="0" t="n">
        <v>5</v>
      </c>
      <c r="BC1765" s="0" t="s">
        <v>5344</v>
      </c>
    </row>
    <row r="1766" customFormat="false" ht="15" hidden="false" customHeight="true" outlineLevel="0" collapsed="false">
      <c r="A1766" s="0" t="s">
        <v>5345</v>
      </c>
      <c r="B1766" s="0" t="s">
        <v>5346</v>
      </c>
      <c r="C1766" s="0" t="n">
        <v>245.4592</v>
      </c>
      <c r="D1766" s="0" t="n">
        <v>0.19</v>
      </c>
      <c r="E1766" s="0" t="n">
        <v>15.22</v>
      </c>
      <c r="F1766" s="0" t="n">
        <v>19132</v>
      </c>
      <c r="G1766" s="0" t="n">
        <v>10952</v>
      </c>
      <c r="H1766" s="0" t="n">
        <v>3042</v>
      </c>
      <c r="I1766" s="1" t="n">
        <v>12.5166</v>
      </c>
      <c r="J1766" s="0" t="n">
        <v>0.7513</v>
      </c>
      <c r="K1766" s="0" t="n">
        <v>130.4125</v>
      </c>
      <c r="L1766" s="0" t="n">
        <v>0.39</v>
      </c>
      <c r="M1766" s="0" t="n">
        <v>7.9</v>
      </c>
      <c r="N1766" s="0" t="n">
        <v>17389</v>
      </c>
      <c r="O1766" s="0" t="n">
        <v>12475</v>
      </c>
      <c r="P1766" s="0" t="n">
        <v>2127</v>
      </c>
      <c r="Q1766" s="1" t="n">
        <v>14.0453</v>
      </c>
      <c r="R1766" s="0" t="n">
        <v>0.8431</v>
      </c>
      <c r="S1766" s="0" t="n">
        <v>116.6361</v>
      </c>
      <c r="T1766" s="0" t="n">
        <v>0.57</v>
      </c>
      <c r="U1766" s="0" t="n">
        <v>12.52</v>
      </c>
      <c r="V1766" s="0" t="n">
        <v>36168</v>
      </c>
      <c r="W1766" s="0" t="n">
        <v>11642</v>
      </c>
      <c r="X1766" s="0" t="n">
        <v>2978</v>
      </c>
      <c r="Y1766" s="1" t="n">
        <v>12.7558</v>
      </c>
      <c r="Z1766" s="0" t="n">
        <v>0.7657</v>
      </c>
      <c r="AA1766" s="0" t="n">
        <v>78.5257</v>
      </c>
      <c r="AB1766" s="0" t="n">
        <v>2.45</v>
      </c>
      <c r="AC1766" s="0" t="n">
        <v>9.44</v>
      </c>
      <c r="AD1766" s="0" t="n">
        <v>51727</v>
      </c>
      <c r="AE1766" s="0" t="n">
        <v>11781</v>
      </c>
      <c r="AF1766" s="0" t="n">
        <v>4087</v>
      </c>
      <c r="AG1766" s="2" t="n">
        <v>10.2693</v>
      </c>
      <c r="AH1766" s="0" t="n">
        <v>0.6164</v>
      </c>
      <c r="AI1766" s="0" t="s">
        <v>60</v>
      </c>
      <c r="AJ1766" s="0" t="s">
        <v>60</v>
      </c>
      <c r="AK1766" s="0" t="s">
        <v>60</v>
      </c>
      <c r="AL1766" s="0" t="s">
        <v>60</v>
      </c>
      <c r="AM1766" s="0" t="s">
        <v>60</v>
      </c>
      <c r="AN1766" s="0" t="s">
        <v>60</v>
      </c>
      <c r="AO1766" s="2" t="s">
        <v>60</v>
      </c>
      <c r="AP1766" s="0" t="s">
        <v>60</v>
      </c>
      <c r="AQ1766" s="0" t="n">
        <v>178.1825</v>
      </c>
      <c r="AR1766" s="0" t="n">
        <v>0.31</v>
      </c>
      <c r="AS1766" s="0" t="n">
        <v>13.87</v>
      </c>
      <c r="AT1766" s="0" t="n">
        <v>48665</v>
      </c>
      <c r="AU1766" s="0" t="n">
        <v>7150</v>
      </c>
      <c r="AV1766" s="0" t="n">
        <v>3743</v>
      </c>
      <c r="AW1766" s="2" t="n">
        <v>9.43</v>
      </c>
      <c r="AX1766" s="0" t="n">
        <v>0.5661</v>
      </c>
      <c r="AY1766" s="0" t="n">
        <v>5</v>
      </c>
      <c r="BC1766" s="0" t="s">
        <v>5347</v>
      </c>
    </row>
    <row r="1767" customFormat="false" ht="15" hidden="false" customHeight="true" outlineLevel="0" collapsed="false">
      <c r="A1767" s="0" t="s">
        <v>5348</v>
      </c>
      <c r="B1767" s="0" t="s">
        <v>5349</v>
      </c>
      <c r="C1767" s="0" t="n">
        <v>79.5765</v>
      </c>
      <c r="D1767" s="0" t="n">
        <v>1.75</v>
      </c>
      <c r="E1767" s="0" t="n">
        <v>3.53</v>
      </c>
      <c r="F1767" s="0" t="n">
        <v>13813</v>
      </c>
      <c r="G1767" s="0" t="n">
        <v>6883.5</v>
      </c>
      <c r="H1767" s="0" t="n">
        <v>2658</v>
      </c>
      <c r="I1767" s="1" t="n">
        <v>7.8669</v>
      </c>
      <c r="J1767" s="0" t="n">
        <v>0.6681</v>
      </c>
      <c r="K1767" s="0" t="n">
        <v>62.5353</v>
      </c>
      <c r="L1767" s="0" t="n">
        <v>3.8</v>
      </c>
      <c r="M1767" s="0" t="n">
        <v>5.56</v>
      </c>
      <c r="N1767" s="0" t="n">
        <v>10825</v>
      </c>
      <c r="O1767" s="0" t="n">
        <v>7171</v>
      </c>
      <c r="P1767" s="0" t="n">
        <v>765</v>
      </c>
      <c r="Q1767" s="1" t="n">
        <v>8.0736</v>
      </c>
      <c r="R1767" s="0" t="n">
        <v>0.6856</v>
      </c>
      <c r="S1767" s="0" t="s">
        <v>60</v>
      </c>
      <c r="T1767" s="0" t="s">
        <v>60</v>
      </c>
      <c r="U1767" s="0" t="s">
        <v>60</v>
      </c>
      <c r="V1767" s="0" t="s">
        <v>60</v>
      </c>
      <c r="W1767" s="0" t="s">
        <v>60</v>
      </c>
      <c r="X1767" s="0" t="s">
        <v>60</v>
      </c>
      <c r="Y1767" s="1" t="s">
        <v>60</v>
      </c>
      <c r="Z1767" s="0" t="s">
        <v>60</v>
      </c>
      <c r="AA1767" s="0" t="n">
        <v>101.9489</v>
      </c>
      <c r="AB1767" s="0" t="n">
        <v>1.33</v>
      </c>
      <c r="AC1767" s="0" t="n">
        <v>4.34</v>
      </c>
      <c r="AD1767" s="0" t="n">
        <v>12533</v>
      </c>
      <c r="AE1767" s="0" t="n">
        <v>10056</v>
      </c>
      <c r="AF1767" s="0" t="n">
        <v>3273</v>
      </c>
      <c r="AG1767" s="2" t="n">
        <v>8.7656</v>
      </c>
      <c r="AH1767" s="0" t="n">
        <v>0.7444</v>
      </c>
      <c r="AI1767" s="0" t="n">
        <v>164.7341</v>
      </c>
      <c r="AJ1767" s="0" t="n">
        <v>0.11</v>
      </c>
      <c r="AK1767" s="0" t="n">
        <v>11.13</v>
      </c>
      <c r="AL1767" s="0" t="n">
        <v>16116</v>
      </c>
      <c r="AM1767" s="0" t="n">
        <v>11606</v>
      </c>
      <c r="AN1767" s="0" t="n">
        <v>2086</v>
      </c>
      <c r="AO1767" s="2" t="n">
        <v>17.3657</v>
      </c>
      <c r="AP1767" s="0" t="n">
        <v>1.4747</v>
      </c>
      <c r="AQ1767" s="0" t="n">
        <v>93.8054</v>
      </c>
      <c r="AR1767" s="0" t="n">
        <v>1.47</v>
      </c>
      <c r="AS1767" s="0" t="n">
        <v>4.88</v>
      </c>
      <c r="AT1767" s="0" t="n">
        <v>10019</v>
      </c>
      <c r="AU1767" s="0" t="n">
        <v>5981.028</v>
      </c>
      <c r="AV1767" s="0" t="n">
        <v>1104</v>
      </c>
      <c r="AW1767" s="2" t="n">
        <v>7.8882</v>
      </c>
      <c r="AX1767" s="0" t="n">
        <v>0.6699</v>
      </c>
      <c r="AY1767" s="0" t="n">
        <v>5</v>
      </c>
      <c r="BC1767" s="0" t="s">
        <v>5350</v>
      </c>
    </row>
    <row r="1768" customFormat="false" ht="15" hidden="false" customHeight="true" outlineLevel="0" collapsed="false">
      <c r="A1768" s="0" t="s">
        <v>5351</v>
      </c>
      <c r="B1768" s="0" t="s">
        <v>5352</v>
      </c>
      <c r="C1768" s="0" t="n">
        <v>1659.744</v>
      </c>
      <c r="D1768" s="0" t="n">
        <v>0</v>
      </c>
      <c r="E1768" s="0" t="n">
        <v>37.23</v>
      </c>
      <c r="F1768" s="0" t="n">
        <v>96859</v>
      </c>
      <c r="G1768" s="0" t="n">
        <v>47550</v>
      </c>
      <c r="H1768" s="0" t="n">
        <v>17650</v>
      </c>
      <c r="I1768" s="1" t="n">
        <v>54.3429</v>
      </c>
      <c r="J1768" s="0" t="n">
        <v>2.3493</v>
      </c>
      <c r="K1768" s="0" t="n">
        <v>1583.856</v>
      </c>
      <c r="L1768" s="0" t="n">
        <v>0</v>
      </c>
      <c r="M1768" s="0" t="n">
        <v>40.43</v>
      </c>
      <c r="N1768" s="0" t="n">
        <v>157655</v>
      </c>
      <c r="O1768" s="0" t="n">
        <v>57183</v>
      </c>
      <c r="P1768" s="0" t="n">
        <v>17069</v>
      </c>
      <c r="Q1768" s="1" t="n">
        <v>64.3808</v>
      </c>
      <c r="R1768" s="0" t="n">
        <v>2.7832</v>
      </c>
      <c r="S1768" s="0" t="n">
        <v>831.1349</v>
      </c>
      <c r="T1768" s="0" t="n">
        <v>0</v>
      </c>
      <c r="U1768" s="0" t="n">
        <v>28.19</v>
      </c>
      <c r="V1768" s="0" t="n">
        <v>75314</v>
      </c>
      <c r="W1768" s="0" t="n">
        <v>42221</v>
      </c>
      <c r="X1768" s="0" t="n">
        <v>8035</v>
      </c>
      <c r="Y1768" s="1" t="n">
        <v>46.2605</v>
      </c>
      <c r="Z1768" s="0" t="n">
        <v>1.9999</v>
      </c>
      <c r="AA1768" s="0" t="s">
        <v>60</v>
      </c>
      <c r="AB1768" s="0" t="s">
        <v>60</v>
      </c>
      <c r="AC1768" s="0" t="s">
        <v>60</v>
      </c>
      <c r="AD1768" s="0" t="s">
        <v>60</v>
      </c>
      <c r="AE1768" s="0" t="s">
        <v>60</v>
      </c>
      <c r="AF1768" s="0" t="s">
        <v>60</v>
      </c>
      <c r="AG1768" s="2" t="s">
        <v>60</v>
      </c>
      <c r="AH1768" s="0" t="s">
        <v>60</v>
      </c>
      <c r="AI1768" s="0" t="n">
        <v>182.0879</v>
      </c>
      <c r="AJ1768" s="0" t="n">
        <v>0.11</v>
      </c>
      <c r="AK1768" s="0" t="n">
        <v>13.3</v>
      </c>
      <c r="AL1768" s="0" t="n">
        <v>50744</v>
      </c>
      <c r="AM1768" s="0" t="n">
        <v>26897</v>
      </c>
      <c r="AN1768" s="0" t="n">
        <v>5025</v>
      </c>
      <c r="AO1768" s="2" t="n">
        <v>40.2451</v>
      </c>
      <c r="AP1768" s="0" t="n">
        <v>1.7398</v>
      </c>
      <c r="AQ1768" s="0" t="n">
        <v>495.1499</v>
      </c>
      <c r="AR1768" s="0" t="n">
        <v>0</v>
      </c>
      <c r="AS1768" s="0" t="n">
        <v>21.54</v>
      </c>
      <c r="AT1768" s="0" t="n">
        <v>70728</v>
      </c>
      <c r="AU1768" s="0" t="n">
        <v>36594</v>
      </c>
      <c r="AV1768" s="0" t="n">
        <v>5930</v>
      </c>
      <c r="AW1768" s="2" t="n">
        <v>48.263</v>
      </c>
      <c r="AX1768" s="0" t="n">
        <v>2.0864</v>
      </c>
      <c r="AY1768" s="0" t="n">
        <v>5</v>
      </c>
      <c r="BC1768" s="0" t="s">
        <v>5353</v>
      </c>
    </row>
    <row r="1769" customFormat="false" ht="15" hidden="false" customHeight="true" outlineLevel="0" collapsed="false">
      <c r="A1769" s="0" t="s">
        <v>5354</v>
      </c>
      <c r="B1769" s="0" t="s">
        <v>5355</v>
      </c>
      <c r="C1769" s="0" t="n">
        <v>93.9027</v>
      </c>
      <c r="D1769" s="0" t="n">
        <v>1.27</v>
      </c>
      <c r="E1769" s="0" t="n">
        <v>5.8</v>
      </c>
      <c r="F1769" s="0" t="n">
        <v>12374</v>
      </c>
      <c r="G1769" s="0" t="n">
        <v>6357</v>
      </c>
      <c r="H1769" s="0" t="n">
        <v>2170</v>
      </c>
      <c r="I1769" s="1" t="n">
        <v>7.2651</v>
      </c>
      <c r="J1769" s="0" t="n">
        <v>0.8044</v>
      </c>
      <c r="K1769" s="0" t="n">
        <v>144.1776</v>
      </c>
      <c r="L1769" s="0" t="n">
        <v>0.35</v>
      </c>
      <c r="M1769" s="0" t="n">
        <v>10.32</v>
      </c>
      <c r="N1769" s="0" t="n">
        <v>57414</v>
      </c>
      <c r="O1769" s="0" t="n">
        <v>9032</v>
      </c>
      <c r="P1769" s="0" t="n">
        <v>3763</v>
      </c>
      <c r="Q1769" s="1" t="n">
        <v>10.1689</v>
      </c>
      <c r="R1769" s="0" t="n">
        <v>1.1259</v>
      </c>
      <c r="S1769" s="0" t="s">
        <v>60</v>
      </c>
      <c r="T1769" s="0" t="s">
        <v>60</v>
      </c>
      <c r="U1769" s="0" t="s">
        <v>60</v>
      </c>
      <c r="V1769" s="0" t="s">
        <v>60</v>
      </c>
      <c r="W1769" s="0" t="s">
        <v>60</v>
      </c>
      <c r="X1769" s="0" t="s">
        <v>60</v>
      </c>
      <c r="Y1769" s="1" t="s">
        <v>60</v>
      </c>
      <c r="Z1769" s="0" t="s">
        <v>60</v>
      </c>
      <c r="AA1769" s="0" t="n">
        <v>101.6171</v>
      </c>
      <c r="AB1769" s="0" t="n">
        <v>1.38</v>
      </c>
      <c r="AC1769" s="0" t="n">
        <v>7.08</v>
      </c>
      <c r="AD1769" s="0" t="n">
        <v>58392</v>
      </c>
      <c r="AE1769" s="0" t="n">
        <v>10569</v>
      </c>
      <c r="AF1769" s="0" t="n">
        <v>2179</v>
      </c>
      <c r="AG1769" s="2" t="n">
        <v>9.2128</v>
      </c>
      <c r="AH1769" s="0" t="n">
        <v>1.0201</v>
      </c>
      <c r="AI1769" s="0" t="n">
        <v>75.744</v>
      </c>
      <c r="AJ1769" s="0" t="n">
        <v>1.19</v>
      </c>
      <c r="AK1769" s="0" t="n">
        <v>7.67</v>
      </c>
      <c r="AL1769" s="0" t="n">
        <v>42758</v>
      </c>
      <c r="AM1769" s="0" t="n">
        <v>10622</v>
      </c>
      <c r="AN1769" s="0" t="n">
        <v>2408</v>
      </c>
      <c r="AO1769" s="2" t="n">
        <v>15.8934</v>
      </c>
      <c r="AP1769" s="0" t="n">
        <v>1.7597</v>
      </c>
      <c r="AQ1769" s="0" t="n">
        <v>59.7742</v>
      </c>
      <c r="AR1769" s="0" t="n">
        <v>3.75</v>
      </c>
      <c r="AS1769" s="0" t="n">
        <v>7.37</v>
      </c>
      <c r="AT1769" s="0" t="n">
        <v>124234</v>
      </c>
      <c r="AU1769" s="0" t="n">
        <v>10214</v>
      </c>
      <c r="AV1769" s="0" t="n">
        <v>3382</v>
      </c>
      <c r="AW1769" s="2" t="n">
        <v>13.471</v>
      </c>
      <c r="AX1769" s="0" t="n">
        <v>1.4915</v>
      </c>
      <c r="AY1769" s="0" t="n">
        <v>5</v>
      </c>
      <c r="BC1769" s="0" t="s">
        <v>5356</v>
      </c>
    </row>
    <row r="1770" customFormat="false" ht="15" hidden="false" customHeight="true" outlineLevel="0" collapsed="false">
      <c r="A1770" s="0" t="s">
        <v>5357</v>
      </c>
      <c r="B1770" s="0" t="s">
        <v>5358</v>
      </c>
      <c r="C1770" s="0" t="n">
        <v>706.5565</v>
      </c>
      <c r="D1770" s="0" t="n">
        <v>0</v>
      </c>
      <c r="E1770" s="0" t="n">
        <v>42.31</v>
      </c>
      <c r="F1770" s="0" t="n">
        <v>39372</v>
      </c>
      <c r="G1770" s="0" t="n">
        <v>30514</v>
      </c>
      <c r="H1770" s="0" t="n">
        <v>3544</v>
      </c>
      <c r="I1770" s="1" t="n">
        <v>34.8731</v>
      </c>
      <c r="J1770" s="0" t="n">
        <v>0.7378</v>
      </c>
      <c r="K1770" s="0" t="n">
        <v>1316.09</v>
      </c>
      <c r="L1770" s="0" t="n">
        <v>0</v>
      </c>
      <c r="M1770" s="0" t="n">
        <v>41.76</v>
      </c>
      <c r="N1770" s="0" t="n">
        <v>48172</v>
      </c>
      <c r="O1770" s="0" t="n">
        <v>37888</v>
      </c>
      <c r="P1770" s="0" t="n">
        <v>4283</v>
      </c>
      <c r="Q1770" s="1" t="n">
        <v>42.6571</v>
      </c>
      <c r="R1770" s="0" t="n">
        <v>0.9025</v>
      </c>
      <c r="S1770" s="0" t="n">
        <v>486.607</v>
      </c>
      <c r="T1770" s="0" t="n">
        <v>0</v>
      </c>
      <c r="U1770" s="0" t="n">
        <v>13.74</v>
      </c>
      <c r="V1770" s="0" t="n">
        <v>20041</v>
      </c>
      <c r="W1770" s="0" t="n">
        <v>13945.5</v>
      </c>
      <c r="X1770" s="0" t="n">
        <v>1552</v>
      </c>
      <c r="Y1770" s="1" t="n">
        <v>15.2797</v>
      </c>
      <c r="Z1770" s="0" t="n">
        <v>0.3233</v>
      </c>
      <c r="AA1770" s="0" t="n">
        <v>606.6668</v>
      </c>
      <c r="AB1770" s="0" t="n">
        <v>0</v>
      </c>
      <c r="AC1770" s="0" t="n">
        <v>45.6</v>
      </c>
      <c r="AD1770" s="0" t="n">
        <v>38442</v>
      </c>
      <c r="AE1770" s="0" t="n">
        <v>30747</v>
      </c>
      <c r="AF1770" s="0" t="n">
        <v>3723</v>
      </c>
      <c r="AG1770" s="2" t="n">
        <v>26.8015</v>
      </c>
      <c r="AH1770" s="0" t="n">
        <v>0.567</v>
      </c>
      <c r="AI1770" s="0" t="s">
        <v>60</v>
      </c>
      <c r="AJ1770" s="0" t="s">
        <v>60</v>
      </c>
      <c r="AK1770" s="0" t="s">
        <v>60</v>
      </c>
      <c r="AL1770" s="0" t="s">
        <v>60</v>
      </c>
      <c r="AM1770" s="0" t="s">
        <v>60</v>
      </c>
      <c r="AN1770" s="0" t="s">
        <v>60</v>
      </c>
      <c r="AO1770" s="2" t="s">
        <v>60</v>
      </c>
      <c r="AP1770" s="0" t="s">
        <v>60</v>
      </c>
      <c r="AQ1770" s="0" t="n">
        <v>1487.164</v>
      </c>
      <c r="AR1770" s="0" t="n">
        <v>0</v>
      </c>
      <c r="AS1770" s="0" t="n">
        <v>44.51</v>
      </c>
      <c r="AT1770" s="0" t="n">
        <v>50141</v>
      </c>
      <c r="AU1770" s="0" t="n">
        <v>43557</v>
      </c>
      <c r="AV1770" s="0" t="n">
        <v>5500</v>
      </c>
      <c r="AW1770" s="2" t="n">
        <v>57.4464</v>
      </c>
      <c r="AX1770" s="0" t="n">
        <v>1.2154</v>
      </c>
      <c r="AY1770" s="0" t="n">
        <v>5</v>
      </c>
      <c r="BC1770" s="0" t="s">
        <v>5359</v>
      </c>
    </row>
    <row r="1771" customFormat="false" ht="15" hidden="false" customHeight="true" outlineLevel="0" collapsed="false">
      <c r="A1771" s="0" t="s">
        <v>5360</v>
      </c>
      <c r="B1771" s="0" t="s">
        <v>5361</v>
      </c>
      <c r="C1771" s="0" t="n">
        <v>263.6812</v>
      </c>
      <c r="D1771" s="0" t="n">
        <v>0.19</v>
      </c>
      <c r="E1771" s="0" t="n">
        <v>20.53</v>
      </c>
      <c r="F1771" s="0" t="n">
        <v>88342</v>
      </c>
      <c r="G1771" s="0" t="n">
        <v>37306</v>
      </c>
      <c r="H1771" s="0" t="n">
        <v>7872</v>
      </c>
      <c r="I1771" s="1" t="n">
        <v>42.6354</v>
      </c>
      <c r="J1771" s="0" t="n">
        <v>2.5876</v>
      </c>
      <c r="K1771" s="0" t="n">
        <v>460.441</v>
      </c>
      <c r="L1771" s="0" t="n">
        <v>0</v>
      </c>
      <c r="M1771" s="0" t="n">
        <v>23.54</v>
      </c>
      <c r="N1771" s="0" t="n">
        <v>67078</v>
      </c>
      <c r="O1771" s="0" t="n">
        <v>22566</v>
      </c>
      <c r="P1771" s="0" t="n">
        <v>8771</v>
      </c>
      <c r="Q1771" s="1" t="n">
        <v>25.4064</v>
      </c>
      <c r="R1771" s="0" t="n">
        <v>1.5419</v>
      </c>
      <c r="S1771" s="0" t="n">
        <v>186.0145</v>
      </c>
      <c r="T1771" s="0" t="n">
        <v>0.16</v>
      </c>
      <c r="U1771" s="0" t="n">
        <v>17.33</v>
      </c>
      <c r="V1771" s="0" t="n">
        <v>44425</v>
      </c>
      <c r="W1771" s="0" t="n">
        <v>16433</v>
      </c>
      <c r="X1771" s="0" t="n">
        <v>4765</v>
      </c>
      <c r="Y1771" s="1" t="n">
        <v>18.0052</v>
      </c>
      <c r="Z1771" s="0" t="n">
        <v>1.0927</v>
      </c>
      <c r="AA1771" s="0" t="n">
        <v>72.213</v>
      </c>
      <c r="AB1771" s="0" t="n">
        <v>2.65</v>
      </c>
      <c r="AC1771" s="0" t="n">
        <v>8.47</v>
      </c>
      <c r="AD1771" s="0" t="n">
        <v>10910</v>
      </c>
      <c r="AE1771" s="0" t="n">
        <v>9234</v>
      </c>
      <c r="AF1771" s="0" t="n">
        <v>2903</v>
      </c>
      <c r="AG1771" s="2" t="n">
        <v>8.0491</v>
      </c>
      <c r="AH1771" s="0" t="n">
        <v>0.4885</v>
      </c>
      <c r="AI1771" s="0" t="s">
        <v>60</v>
      </c>
      <c r="AJ1771" s="0" t="s">
        <v>60</v>
      </c>
      <c r="AK1771" s="0" t="s">
        <v>60</v>
      </c>
      <c r="AL1771" s="0" t="s">
        <v>60</v>
      </c>
      <c r="AM1771" s="0" t="s">
        <v>60</v>
      </c>
      <c r="AN1771" s="0" t="s">
        <v>60</v>
      </c>
      <c r="AO1771" s="2" t="s">
        <v>60</v>
      </c>
      <c r="AP1771" s="0" t="s">
        <v>60</v>
      </c>
      <c r="AQ1771" s="0" t="n">
        <v>93.3465</v>
      </c>
      <c r="AR1771" s="0" t="n">
        <v>1.58</v>
      </c>
      <c r="AS1771" s="0" t="n">
        <v>9.98</v>
      </c>
      <c r="AT1771" s="0" t="n">
        <v>20529</v>
      </c>
      <c r="AU1771" s="0" t="n">
        <v>13716</v>
      </c>
      <c r="AV1771" s="0" t="n">
        <v>1666</v>
      </c>
      <c r="AW1771" s="2" t="n">
        <v>18.0897</v>
      </c>
      <c r="AX1771" s="0" t="n">
        <v>1.0979</v>
      </c>
      <c r="AY1771" s="0" t="n">
        <v>5</v>
      </c>
      <c r="BC1771" s="0" t="s">
        <v>5362</v>
      </c>
    </row>
    <row r="1772" customFormat="false" ht="15" hidden="false" customHeight="true" outlineLevel="0" collapsed="false">
      <c r="A1772" s="0" t="s">
        <v>5363</v>
      </c>
      <c r="B1772" s="0" t="s">
        <v>5364</v>
      </c>
      <c r="C1772" s="0" t="n">
        <v>1140.714</v>
      </c>
      <c r="D1772" s="0" t="n">
        <v>0</v>
      </c>
      <c r="E1772" s="0" t="n">
        <v>38.12</v>
      </c>
      <c r="F1772" s="0" t="n">
        <v>91367</v>
      </c>
      <c r="G1772" s="0" t="n">
        <v>37930</v>
      </c>
      <c r="H1772" s="0" t="n">
        <v>16238</v>
      </c>
      <c r="I1772" s="1" t="n">
        <v>43.3486</v>
      </c>
      <c r="J1772" s="0" t="n">
        <v>0.8996</v>
      </c>
      <c r="K1772" s="0" t="n">
        <v>1585.641</v>
      </c>
      <c r="L1772" s="0" t="n">
        <v>0</v>
      </c>
      <c r="M1772" s="0" t="n">
        <v>49.17</v>
      </c>
      <c r="N1772" s="0" t="n">
        <v>86733</v>
      </c>
      <c r="O1772" s="0" t="n">
        <v>39451</v>
      </c>
      <c r="P1772" s="0" t="n">
        <v>21150</v>
      </c>
      <c r="Q1772" s="1" t="n">
        <v>44.4168</v>
      </c>
      <c r="R1772" s="0" t="n">
        <v>0.9218</v>
      </c>
      <c r="S1772" s="0" t="n">
        <v>763.95</v>
      </c>
      <c r="T1772" s="0" t="n">
        <v>0</v>
      </c>
      <c r="U1772" s="0" t="n">
        <v>49.72</v>
      </c>
      <c r="V1772" s="0" t="n">
        <v>77639</v>
      </c>
      <c r="W1772" s="0" t="n">
        <v>32313</v>
      </c>
      <c r="X1772" s="0" t="n">
        <v>10195</v>
      </c>
      <c r="Y1772" s="1" t="n">
        <v>35.4045</v>
      </c>
      <c r="Z1772" s="0" t="n">
        <v>0.7348</v>
      </c>
      <c r="AA1772" s="0" t="s">
        <v>60</v>
      </c>
      <c r="AB1772" s="0" t="s">
        <v>60</v>
      </c>
      <c r="AC1772" s="0" t="s">
        <v>60</v>
      </c>
      <c r="AD1772" s="0" t="s">
        <v>60</v>
      </c>
      <c r="AE1772" s="0" t="s">
        <v>60</v>
      </c>
      <c r="AF1772" s="0" t="s">
        <v>60</v>
      </c>
      <c r="AG1772" s="2" t="s">
        <v>60</v>
      </c>
      <c r="AH1772" s="0" t="s">
        <v>60</v>
      </c>
      <c r="AI1772" s="0" t="n">
        <v>957.75</v>
      </c>
      <c r="AJ1772" s="0" t="n">
        <v>0</v>
      </c>
      <c r="AK1772" s="0" t="n">
        <v>38.12</v>
      </c>
      <c r="AL1772" s="0" t="n">
        <v>67666</v>
      </c>
      <c r="AM1772" s="0" t="n">
        <v>37494</v>
      </c>
      <c r="AN1772" s="0" t="n">
        <v>14258</v>
      </c>
      <c r="AO1772" s="2" t="n">
        <v>56.101</v>
      </c>
      <c r="AP1772" s="0" t="n">
        <v>1.1643</v>
      </c>
      <c r="AQ1772" s="0" t="n">
        <v>1320.933</v>
      </c>
      <c r="AR1772" s="0" t="n">
        <v>0</v>
      </c>
      <c r="AS1772" s="0" t="n">
        <v>38.12</v>
      </c>
      <c r="AT1772" s="0" t="n">
        <v>87489</v>
      </c>
      <c r="AU1772" s="0" t="n">
        <v>23854</v>
      </c>
      <c r="AV1772" s="0" t="n">
        <v>12479</v>
      </c>
      <c r="AW1772" s="2" t="n">
        <v>31.4605</v>
      </c>
      <c r="AX1772" s="0" t="n">
        <v>0.6529</v>
      </c>
      <c r="AY1772" s="0" t="n">
        <v>5</v>
      </c>
      <c r="BC1772" s="0" t="s">
        <v>5365</v>
      </c>
    </row>
    <row r="1773" customFormat="false" ht="15" hidden="false" customHeight="true" outlineLevel="0" collapsed="false">
      <c r="A1773" s="0" t="s">
        <v>5366</v>
      </c>
      <c r="B1773" s="0" t="s">
        <v>5367</v>
      </c>
      <c r="C1773" s="0" t="n">
        <v>195.9345</v>
      </c>
      <c r="D1773" s="0" t="n">
        <v>0.17</v>
      </c>
      <c r="E1773" s="0" t="n">
        <v>15.95</v>
      </c>
      <c r="F1773" s="0" t="n">
        <v>215084</v>
      </c>
      <c r="G1773" s="0" t="n">
        <v>16267</v>
      </c>
      <c r="H1773" s="0" t="n">
        <v>12263</v>
      </c>
      <c r="I1773" s="1" t="n">
        <v>18.5909</v>
      </c>
      <c r="J1773" s="0" t="n">
        <v>3.817</v>
      </c>
      <c r="K1773" s="0" t="n">
        <v>240.5826</v>
      </c>
      <c r="L1773" s="0" t="n">
        <v>0.06</v>
      </c>
      <c r="M1773" s="0" t="n">
        <v>22.61</v>
      </c>
      <c r="N1773" s="0" t="n">
        <v>295506</v>
      </c>
      <c r="O1773" s="0" t="n">
        <v>24282</v>
      </c>
      <c r="P1773" s="0" t="n">
        <v>19830</v>
      </c>
      <c r="Q1773" s="1" t="n">
        <v>27.3384</v>
      </c>
      <c r="R1773" s="0" t="n">
        <v>5.6131</v>
      </c>
      <c r="S1773" s="0" t="n">
        <v>169.0795</v>
      </c>
      <c r="T1773" s="0" t="n">
        <v>0.31</v>
      </c>
      <c r="U1773" s="0" t="n">
        <v>9.68</v>
      </c>
      <c r="V1773" s="0" t="n">
        <v>118184</v>
      </c>
      <c r="W1773" s="0" t="n">
        <v>6809</v>
      </c>
      <c r="X1773" s="0" t="n">
        <v>10131</v>
      </c>
      <c r="Y1773" s="1" t="n">
        <v>7.4604</v>
      </c>
      <c r="Z1773" s="0" t="n">
        <v>1.5318</v>
      </c>
      <c r="AA1773" s="0" t="s">
        <v>60</v>
      </c>
      <c r="AB1773" s="0" t="s">
        <v>60</v>
      </c>
      <c r="AC1773" s="0" t="s">
        <v>60</v>
      </c>
      <c r="AD1773" s="0" t="s">
        <v>60</v>
      </c>
      <c r="AE1773" s="0" t="s">
        <v>60</v>
      </c>
      <c r="AF1773" s="0" t="s">
        <v>60</v>
      </c>
      <c r="AG1773" s="2" t="s">
        <v>60</v>
      </c>
      <c r="AH1773" s="0" t="s">
        <v>60</v>
      </c>
      <c r="AI1773" s="0" t="n">
        <v>89.099</v>
      </c>
      <c r="AJ1773" s="0" t="n">
        <v>0.59</v>
      </c>
      <c r="AK1773" s="0" t="n">
        <v>7.06</v>
      </c>
      <c r="AL1773" s="0" t="n">
        <v>59815</v>
      </c>
      <c r="AM1773" s="0" t="n">
        <v>22005</v>
      </c>
      <c r="AN1773" s="0" t="n">
        <v>9877</v>
      </c>
      <c r="AO1773" s="2" t="n">
        <v>32.9254</v>
      </c>
      <c r="AP1773" s="0" t="n">
        <v>6.7601</v>
      </c>
      <c r="AQ1773" s="0" t="n">
        <v>87.7752</v>
      </c>
      <c r="AR1773" s="0" t="n">
        <v>1.73</v>
      </c>
      <c r="AS1773" s="0" t="n">
        <v>8.37</v>
      </c>
      <c r="AT1773" s="0" t="n">
        <v>114643</v>
      </c>
      <c r="AU1773" s="0" t="n">
        <v>28540</v>
      </c>
      <c r="AV1773" s="0" t="n">
        <v>8982</v>
      </c>
      <c r="AW1773" s="2" t="n">
        <v>37.6408</v>
      </c>
      <c r="AX1773" s="0" t="n">
        <v>7.7283</v>
      </c>
      <c r="AY1773" s="0" t="n">
        <v>5</v>
      </c>
      <c r="BC1773" s="0" t="s">
        <v>5368</v>
      </c>
    </row>
    <row r="1774" customFormat="false" ht="15" hidden="false" customHeight="true" outlineLevel="0" collapsed="false">
      <c r="A1774" s="0" t="s">
        <v>5369</v>
      </c>
      <c r="B1774" s="0" t="s">
        <v>5370</v>
      </c>
      <c r="C1774" s="0" t="n">
        <v>983.694</v>
      </c>
      <c r="D1774" s="0" t="n">
        <v>0</v>
      </c>
      <c r="E1774" s="0" t="n">
        <v>32.27</v>
      </c>
      <c r="F1774" s="0" t="n">
        <v>111717</v>
      </c>
      <c r="G1774" s="0" t="n">
        <v>49892</v>
      </c>
      <c r="H1774" s="0" t="n">
        <v>23821</v>
      </c>
      <c r="I1774" s="1" t="n">
        <v>57.0194</v>
      </c>
      <c r="J1774" s="0" t="n">
        <v>2.8142</v>
      </c>
      <c r="K1774" s="0" t="n">
        <v>1011.407</v>
      </c>
      <c r="L1774" s="0" t="n">
        <v>0</v>
      </c>
      <c r="M1774" s="0" t="n">
        <v>52.5</v>
      </c>
      <c r="N1774" s="0" t="n">
        <v>186179</v>
      </c>
      <c r="O1774" s="0" t="n">
        <v>59937</v>
      </c>
      <c r="P1774" s="0" t="n">
        <v>33270</v>
      </c>
      <c r="Q1774" s="1" t="n">
        <v>67.4814</v>
      </c>
      <c r="R1774" s="0" t="n">
        <v>3.3306</v>
      </c>
      <c r="S1774" s="0" t="n">
        <v>1052.023</v>
      </c>
      <c r="T1774" s="0" t="n">
        <v>0</v>
      </c>
      <c r="U1774" s="0" t="n">
        <v>39.09</v>
      </c>
      <c r="V1774" s="0" t="n">
        <v>96145</v>
      </c>
      <c r="W1774" s="0" t="n">
        <v>39991</v>
      </c>
      <c r="X1774" s="0" t="n">
        <v>18746</v>
      </c>
      <c r="Y1774" s="1" t="n">
        <v>43.8171</v>
      </c>
      <c r="Z1774" s="0" t="n">
        <v>2.1626</v>
      </c>
      <c r="AA1774" s="0" t="s">
        <v>60</v>
      </c>
      <c r="AB1774" s="0" t="s">
        <v>60</v>
      </c>
      <c r="AC1774" s="0" t="s">
        <v>60</v>
      </c>
      <c r="AD1774" s="0" t="s">
        <v>60</v>
      </c>
      <c r="AE1774" s="0" t="s">
        <v>60</v>
      </c>
      <c r="AF1774" s="0" t="s">
        <v>60</v>
      </c>
      <c r="AG1774" s="2" t="s">
        <v>60</v>
      </c>
      <c r="AH1774" s="0" t="s">
        <v>60</v>
      </c>
      <c r="AI1774" s="0" t="n">
        <v>367.9398</v>
      </c>
      <c r="AJ1774" s="0" t="n">
        <v>0</v>
      </c>
      <c r="AK1774" s="0" t="n">
        <v>22.5</v>
      </c>
      <c r="AL1774" s="0" t="n">
        <v>63040</v>
      </c>
      <c r="AM1774" s="0" t="n">
        <v>24430.62</v>
      </c>
      <c r="AN1774" s="0" t="n">
        <v>9587</v>
      </c>
      <c r="AO1774" s="2" t="n">
        <v>36.5547</v>
      </c>
      <c r="AP1774" s="0" t="n">
        <v>1.8042</v>
      </c>
      <c r="AQ1774" s="0" t="n">
        <v>837.3184</v>
      </c>
      <c r="AR1774" s="0" t="n">
        <v>0</v>
      </c>
      <c r="AS1774" s="0" t="n">
        <v>24.55</v>
      </c>
      <c r="AT1774" s="0" t="n">
        <v>76651</v>
      </c>
      <c r="AU1774" s="0" t="n">
        <v>31217</v>
      </c>
      <c r="AV1774" s="0" t="n">
        <v>13606</v>
      </c>
      <c r="AW1774" s="2" t="n">
        <v>41.1714</v>
      </c>
      <c r="AX1774" s="0" t="n">
        <v>2.032</v>
      </c>
      <c r="AY1774" s="0" t="n">
        <v>5</v>
      </c>
      <c r="BC1774" s="0" t="s">
        <v>5371</v>
      </c>
    </row>
    <row r="1775" customFormat="false" ht="15" hidden="false" customHeight="true" outlineLevel="0" collapsed="false">
      <c r="A1775" s="0" t="s">
        <v>5372</v>
      </c>
      <c r="B1775" s="0" t="s">
        <v>5373</v>
      </c>
      <c r="C1775" s="0" t="s">
        <v>60</v>
      </c>
      <c r="D1775" s="0" t="s">
        <v>60</v>
      </c>
      <c r="E1775" s="0" t="s">
        <v>60</v>
      </c>
      <c r="F1775" s="0" t="s">
        <v>60</v>
      </c>
      <c r="G1775" s="0" t="s">
        <v>60</v>
      </c>
      <c r="H1775" s="0" t="s">
        <v>60</v>
      </c>
      <c r="I1775" s="1" t="s">
        <v>60</v>
      </c>
      <c r="J1775" s="0" t="s">
        <v>60</v>
      </c>
      <c r="K1775" s="0" t="n">
        <v>380.2569</v>
      </c>
      <c r="L1775" s="0" t="n">
        <v>0</v>
      </c>
      <c r="M1775" s="0" t="n">
        <v>40.98</v>
      </c>
      <c r="N1775" s="0" t="n">
        <v>31675</v>
      </c>
      <c r="O1775" s="0" t="n">
        <v>24173</v>
      </c>
      <c r="P1775" s="0" t="n">
        <v>7345</v>
      </c>
      <c r="Q1775" s="1" t="n">
        <v>27.2157</v>
      </c>
      <c r="R1775" s="0" t="n">
        <v>0.6256</v>
      </c>
      <c r="S1775" s="0" t="n">
        <v>2494.117</v>
      </c>
      <c r="T1775" s="0" t="n">
        <v>0</v>
      </c>
      <c r="U1775" s="0" t="n">
        <v>56.1</v>
      </c>
      <c r="V1775" s="0" t="n">
        <v>31187</v>
      </c>
      <c r="W1775" s="0" t="n">
        <v>25083</v>
      </c>
      <c r="X1775" s="0" t="n">
        <v>4621</v>
      </c>
      <c r="Y1775" s="1" t="n">
        <v>27.4828</v>
      </c>
      <c r="Z1775" s="0" t="n">
        <v>0.6317</v>
      </c>
      <c r="AA1775" s="0" t="n">
        <v>962.5083</v>
      </c>
      <c r="AB1775" s="0" t="n">
        <v>0</v>
      </c>
      <c r="AC1775" s="0" t="n">
        <v>51.22</v>
      </c>
      <c r="AD1775" s="0" t="n">
        <v>36974</v>
      </c>
      <c r="AE1775" s="0" t="n">
        <v>22277</v>
      </c>
      <c r="AF1775" s="0" t="n">
        <v>9991</v>
      </c>
      <c r="AG1775" s="2" t="n">
        <v>19.4184</v>
      </c>
      <c r="AH1775" s="0" t="n">
        <v>0.4463</v>
      </c>
      <c r="AI1775" s="0" t="n">
        <v>640.684</v>
      </c>
      <c r="AJ1775" s="0" t="n">
        <v>0</v>
      </c>
      <c r="AK1775" s="0" t="n">
        <v>42.93</v>
      </c>
      <c r="AL1775" s="0" t="n">
        <v>22406</v>
      </c>
      <c r="AM1775" s="0" t="n">
        <v>16235</v>
      </c>
      <c r="AN1775" s="0" t="n">
        <v>2866</v>
      </c>
      <c r="AO1775" s="2" t="n">
        <v>24.2919</v>
      </c>
      <c r="AP1775" s="0" t="n">
        <v>0.5584</v>
      </c>
      <c r="AQ1775" s="0" t="n">
        <v>971.7819</v>
      </c>
      <c r="AR1775" s="0" t="n">
        <v>0</v>
      </c>
      <c r="AS1775" s="0" t="n">
        <v>42.93</v>
      </c>
      <c r="AT1775" s="0" t="n">
        <v>20107</v>
      </c>
      <c r="AU1775" s="0" t="n">
        <v>11368</v>
      </c>
      <c r="AV1775" s="0" t="n">
        <v>2094</v>
      </c>
      <c r="AW1775" s="2" t="n">
        <v>14.993</v>
      </c>
      <c r="AX1775" s="0" t="n">
        <v>0.3446</v>
      </c>
      <c r="AY1775" s="0" t="n">
        <v>5</v>
      </c>
      <c r="BC1775" s="0" t="s">
        <v>5374</v>
      </c>
    </row>
    <row r="1776" customFormat="false" ht="15" hidden="false" customHeight="true" outlineLevel="0" collapsed="false">
      <c r="A1776" s="0" t="s">
        <v>5375</v>
      </c>
      <c r="B1776" s="0" t="s">
        <v>5376</v>
      </c>
      <c r="C1776" s="0" t="s">
        <v>60</v>
      </c>
      <c r="D1776" s="0" t="s">
        <v>60</v>
      </c>
      <c r="E1776" s="0" t="s">
        <v>60</v>
      </c>
      <c r="F1776" s="0" t="s">
        <v>60</v>
      </c>
      <c r="G1776" s="0" t="s">
        <v>60</v>
      </c>
      <c r="H1776" s="0" t="s">
        <v>60</v>
      </c>
      <c r="I1776" s="1" t="s">
        <v>60</v>
      </c>
      <c r="J1776" s="0" t="s">
        <v>60</v>
      </c>
      <c r="K1776" s="0" t="n">
        <v>107.934</v>
      </c>
      <c r="L1776" s="0" t="n">
        <v>0.65</v>
      </c>
      <c r="M1776" s="0" t="n">
        <v>7.71</v>
      </c>
      <c r="N1776" s="0" t="n">
        <v>70042</v>
      </c>
      <c r="O1776" s="0" t="n">
        <v>12392</v>
      </c>
      <c r="P1776" s="0" t="n">
        <v>4837</v>
      </c>
      <c r="Q1776" s="1" t="n">
        <v>13.9518</v>
      </c>
      <c r="R1776" s="0" t="n">
        <v>1.6366</v>
      </c>
      <c r="S1776" s="0" t="n">
        <v>130.597</v>
      </c>
      <c r="T1776" s="0" t="n">
        <v>0.34</v>
      </c>
      <c r="U1776" s="0" t="n">
        <v>6.56</v>
      </c>
      <c r="V1776" s="0" t="n">
        <v>74488</v>
      </c>
      <c r="W1776" s="0" t="n">
        <v>10789</v>
      </c>
      <c r="X1776" s="0" t="n">
        <v>6274</v>
      </c>
      <c r="Y1776" s="1" t="n">
        <v>11.8212</v>
      </c>
      <c r="Z1776" s="0" t="n">
        <v>1.3867</v>
      </c>
      <c r="AA1776" s="0" t="n">
        <v>92.068</v>
      </c>
      <c r="AB1776" s="0" t="n">
        <v>1.8</v>
      </c>
      <c r="AC1776" s="0" t="n">
        <v>7.71</v>
      </c>
      <c r="AD1776" s="0" t="n">
        <v>78580</v>
      </c>
      <c r="AE1776" s="0" t="n">
        <v>25964</v>
      </c>
      <c r="AF1776" s="0" t="n">
        <v>4354</v>
      </c>
      <c r="AG1776" s="2" t="n">
        <v>22.6323</v>
      </c>
      <c r="AH1776" s="0" t="n">
        <v>2.6549</v>
      </c>
      <c r="AI1776" s="0" t="n">
        <v>128.7562</v>
      </c>
      <c r="AJ1776" s="0" t="n">
        <v>0.3</v>
      </c>
      <c r="AK1776" s="0" t="n">
        <v>7.04</v>
      </c>
      <c r="AL1776" s="0" t="n">
        <v>36287</v>
      </c>
      <c r="AM1776" s="0" t="n">
        <v>11745</v>
      </c>
      <c r="AN1776" s="0" t="n">
        <v>3982</v>
      </c>
      <c r="AO1776" s="2" t="n">
        <v>17.5737</v>
      </c>
      <c r="AP1776" s="0" t="n">
        <v>2.0615</v>
      </c>
      <c r="AQ1776" s="0" t="n">
        <v>177.0967</v>
      </c>
      <c r="AR1776" s="0" t="n">
        <v>0.31</v>
      </c>
      <c r="AS1776" s="0" t="n">
        <v>7.04</v>
      </c>
      <c r="AT1776" s="0" t="n">
        <v>32088</v>
      </c>
      <c r="AU1776" s="0" t="n">
        <v>15714</v>
      </c>
      <c r="AV1776" s="0" t="n">
        <v>3738</v>
      </c>
      <c r="AW1776" s="2" t="n">
        <v>20.7249</v>
      </c>
      <c r="AX1776" s="0" t="n">
        <v>2.4311</v>
      </c>
      <c r="AY1776" s="0" t="n">
        <v>5</v>
      </c>
      <c r="BC1776" s="0" t="s">
        <v>5377</v>
      </c>
    </row>
    <row r="1777" customFormat="false" ht="15" hidden="false" customHeight="true" outlineLevel="0" collapsed="false">
      <c r="A1777" s="0" t="s">
        <v>5378</v>
      </c>
      <c r="B1777" s="0" t="s">
        <v>5379</v>
      </c>
      <c r="C1777" s="0" t="n">
        <v>3276.165</v>
      </c>
      <c r="D1777" s="0" t="n">
        <v>0</v>
      </c>
      <c r="E1777" s="0" t="n">
        <v>33.33</v>
      </c>
      <c r="F1777" s="0" t="n">
        <v>51747</v>
      </c>
      <c r="G1777" s="0" t="n">
        <v>125982</v>
      </c>
      <c r="H1777" s="0" t="n">
        <v>21109</v>
      </c>
      <c r="I1777" s="1" t="n">
        <v>143.9794</v>
      </c>
      <c r="J1777" s="0" t="n">
        <v>2.5182</v>
      </c>
      <c r="K1777" s="0" t="s">
        <v>60</v>
      </c>
      <c r="L1777" s="0" t="s">
        <v>60</v>
      </c>
      <c r="M1777" s="0" t="s">
        <v>60</v>
      </c>
      <c r="N1777" s="0" t="s">
        <v>60</v>
      </c>
      <c r="O1777" s="0" t="s">
        <v>60</v>
      </c>
      <c r="P1777" s="0" t="s">
        <v>60</v>
      </c>
      <c r="Q1777" s="1" t="s">
        <v>60</v>
      </c>
      <c r="R1777" s="0" t="s">
        <v>60</v>
      </c>
      <c r="S1777" s="0" t="n">
        <v>1302.691</v>
      </c>
      <c r="T1777" s="0" t="n">
        <v>0</v>
      </c>
      <c r="U1777" s="0" t="n">
        <v>11.9</v>
      </c>
      <c r="V1777" s="0" t="n">
        <v>38738</v>
      </c>
      <c r="W1777" s="0" t="n">
        <v>99549</v>
      </c>
      <c r="X1777" s="0" t="n">
        <v>17876</v>
      </c>
      <c r="Y1777" s="1" t="n">
        <v>109.0733</v>
      </c>
      <c r="Z1777" s="0" t="n">
        <v>1.9077</v>
      </c>
      <c r="AA1777" s="0" t="n">
        <v>712.7382</v>
      </c>
      <c r="AB1777" s="0" t="n">
        <v>0</v>
      </c>
      <c r="AC1777" s="0" t="n">
        <v>20.24</v>
      </c>
      <c r="AD1777" s="0" t="n">
        <v>80850</v>
      </c>
      <c r="AE1777" s="0" t="n">
        <v>192858</v>
      </c>
      <c r="AF1777" s="0" t="n">
        <v>30682</v>
      </c>
      <c r="AG1777" s="2" t="n">
        <v>168.1105</v>
      </c>
      <c r="AH1777" s="0" t="n">
        <v>2.9402</v>
      </c>
      <c r="AI1777" s="0" t="n">
        <v>1005.351</v>
      </c>
      <c r="AJ1777" s="0" t="n">
        <v>0</v>
      </c>
      <c r="AK1777" s="0" t="n">
        <v>8.93</v>
      </c>
      <c r="AL1777" s="0" t="n">
        <v>75045</v>
      </c>
      <c r="AM1777" s="0" t="n">
        <v>100643.1</v>
      </c>
      <c r="AN1777" s="0" t="n">
        <v>32872</v>
      </c>
      <c r="AO1777" s="2" t="n">
        <v>150.5889</v>
      </c>
      <c r="AP1777" s="0" t="n">
        <v>2.6338</v>
      </c>
      <c r="AQ1777" s="0" t="n">
        <v>5378.755</v>
      </c>
      <c r="AR1777" s="0" t="n">
        <v>0</v>
      </c>
      <c r="AS1777" s="0" t="n">
        <v>17.26</v>
      </c>
      <c r="AT1777" s="0" t="n">
        <v>128824</v>
      </c>
      <c r="AU1777" s="0" t="n">
        <v>115495.1</v>
      </c>
      <c r="AV1777" s="0" t="n">
        <v>64242</v>
      </c>
      <c r="AW1777" s="2" t="n">
        <v>152.3241</v>
      </c>
      <c r="AX1777" s="0" t="n">
        <v>2.6641</v>
      </c>
      <c r="AY1777" s="0" t="n">
        <v>5</v>
      </c>
      <c r="BC1777" s="0" t="s">
        <v>5380</v>
      </c>
    </row>
    <row r="1778" customFormat="false" ht="15" hidden="false" customHeight="true" outlineLevel="0" collapsed="false">
      <c r="A1778" s="0" t="s">
        <v>5381</v>
      </c>
      <c r="B1778" s="0" t="s">
        <v>5382</v>
      </c>
      <c r="C1778" s="0" t="s">
        <v>60</v>
      </c>
      <c r="D1778" s="0" t="s">
        <v>60</v>
      </c>
      <c r="E1778" s="0" t="s">
        <v>60</v>
      </c>
      <c r="F1778" s="0" t="s">
        <v>60</v>
      </c>
      <c r="G1778" s="0" t="s">
        <v>60</v>
      </c>
      <c r="H1778" s="0" t="s">
        <v>60</v>
      </c>
      <c r="I1778" s="1" t="s">
        <v>60</v>
      </c>
      <c r="J1778" s="0" t="s">
        <v>60</v>
      </c>
      <c r="K1778" s="0" t="n">
        <v>3128.057</v>
      </c>
      <c r="L1778" s="0" t="n">
        <v>0</v>
      </c>
      <c r="M1778" s="0" t="n">
        <v>21.4</v>
      </c>
      <c r="N1778" s="0" t="n">
        <v>624607</v>
      </c>
      <c r="O1778" s="0" t="n">
        <v>94685.73</v>
      </c>
      <c r="P1778" s="0" t="n">
        <v>180843</v>
      </c>
      <c r="Q1778" s="1" t="n">
        <v>106.6041</v>
      </c>
      <c r="R1778" s="0" t="n">
        <v>2.3285</v>
      </c>
      <c r="S1778" s="0" t="n">
        <v>4134.779</v>
      </c>
      <c r="T1778" s="0" t="n">
        <v>0</v>
      </c>
      <c r="U1778" s="0" t="n">
        <v>18.6</v>
      </c>
      <c r="V1778" s="0" t="n">
        <v>551788</v>
      </c>
      <c r="W1778" s="0" t="n">
        <v>0</v>
      </c>
      <c r="X1778" s="0" t="n">
        <v>173036</v>
      </c>
      <c r="Y1778" s="1" t="s">
        <v>60</v>
      </c>
      <c r="Z1778" s="0" t="s">
        <v>60</v>
      </c>
      <c r="AA1778" s="0" t="n">
        <v>2891.315</v>
      </c>
      <c r="AB1778" s="0" t="n">
        <v>0</v>
      </c>
      <c r="AC1778" s="0" t="n">
        <v>19.07</v>
      </c>
      <c r="AD1778" s="0" t="n">
        <v>640688</v>
      </c>
      <c r="AE1778" s="0" t="n">
        <v>219694.3</v>
      </c>
      <c r="AF1778" s="0" t="n">
        <v>227057</v>
      </c>
      <c r="AG1778" s="2" t="n">
        <v>191.5031</v>
      </c>
      <c r="AH1778" s="0" t="n">
        <v>4.1828</v>
      </c>
      <c r="AI1778" s="0" t="n">
        <v>3611.215</v>
      </c>
      <c r="AJ1778" s="0" t="n">
        <v>0</v>
      </c>
      <c r="AK1778" s="0" t="n">
        <v>18.6</v>
      </c>
      <c r="AL1778" s="0" t="n">
        <v>719329</v>
      </c>
      <c r="AM1778" s="0" t="n">
        <v>0</v>
      </c>
      <c r="AN1778" s="0" t="n">
        <v>245486</v>
      </c>
      <c r="AO1778" s="2" t="s">
        <v>60</v>
      </c>
      <c r="AP1778" s="0" t="s">
        <v>60</v>
      </c>
      <c r="AQ1778" s="0" t="n">
        <v>3137.332</v>
      </c>
      <c r="AR1778" s="0" t="n">
        <v>0</v>
      </c>
      <c r="AS1778" s="0" t="n">
        <v>16.28</v>
      </c>
      <c r="AT1778" s="0" t="n">
        <v>961762</v>
      </c>
      <c r="AU1778" s="0" t="n">
        <v>0</v>
      </c>
      <c r="AV1778" s="0" t="n">
        <v>213850</v>
      </c>
      <c r="AW1778" s="2" t="s">
        <v>60</v>
      </c>
      <c r="AX1778" s="0" t="s">
        <v>60</v>
      </c>
      <c r="AY1778" s="0" t="n">
        <v>5</v>
      </c>
      <c r="BC1778" s="0" t="s">
        <v>5383</v>
      </c>
    </row>
    <row r="1779" customFormat="false" ht="15" hidden="false" customHeight="true" outlineLevel="0" collapsed="false">
      <c r="A1779" s="0" t="s">
        <v>5384</v>
      </c>
      <c r="B1779" s="0" t="s">
        <v>5385</v>
      </c>
      <c r="C1779" s="0" t="n">
        <v>147.3378</v>
      </c>
      <c r="D1779" s="0" t="n">
        <v>0.37</v>
      </c>
      <c r="E1779" s="0" t="n">
        <v>10.92</v>
      </c>
      <c r="F1779" s="0" t="n">
        <v>59923</v>
      </c>
      <c r="G1779" s="0" t="n">
        <v>27820.42</v>
      </c>
      <c r="H1779" s="0" t="n">
        <v>21058</v>
      </c>
      <c r="I1779" s="1" t="n">
        <v>31.7948</v>
      </c>
      <c r="J1779" s="0" t="n">
        <v>3.1288</v>
      </c>
      <c r="K1779" s="0" t="n">
        <v>216.3809</v>
      </c>
      <c r="L1779" s="0" t="n">
        <v>0.06</v>
      </c>
      <c r="M1779" s="0" t="n">
        <v>16.21</v>
      </c>
      <c r="N1779" s="0" t="n">
        <v>57758</v>
      </c>
      <c r="O1779" s="0" t="n">
        <v>7428</v>
      </c>
      <c r="P1779" s="0" t="n">
        <v>11080</v>
      </c>
      <c r="Q1779" s="1" t="n">
        <v>8.363</v>
      </c>
      <c r="R1779" s="0" t="n">
        <v>0.823</v>
      </c>
      <c r="S1779" s="0" t="n">
        <v>334.7912</v>
      </c>
      <c r="T1779" s="0" t="n">
        <v>0</v>
      </c>
      <c r="U1779" s="0" t="n">
        <v>15.63</v>
      </c>
      <c r="V1779" s="0" t="n">
        <v>46779</v>
      </c>
      <c r="W1779" s="0" t="n">
        <v>9321</v>
      </c>
      <c r="X1779" s="0" t="n">
        <v>5131</v>
      </c>
      <c r="Y1779" s="1" t="n">
        <v>10.2128</v>
      </c>
      <c r="Z1779" s="0" t="n">
        <v>1.005</v>
      </c>
      <c r="AA1779" s="0" t="s">
        <v>60</v>
      </c>
      <c r="AB1779" s="0" t="s">
        <v>60</v>
      </c>
      <c r="AC1779" s="0" t="s">
        <v>60</v>
      </c>
      <c r="AD1779" s="0" t="s">
        <v>60</v>
      </c>
      <c r="AE1779" s="0" t="s">
        <v>60</v>
      </c>
      <c r="AF1779" s="0" t="s">
        <v>60</v>
      </c>
      <c r="AG1779" s="2" t="s">
        <v>60</v>
      </c>
      <c r="AH1779" s="0" t="s">
        <v>60</v>
      </c>
      <c r="AI1779" s="0" t="n">
        <v>94.8114</v>
      </c>
      <c r="AJ1779" s="0" t="n">
        <v>0.56</v>
      </c>
      <c r="AK1779" s="0" t="n">
        <v>5.4</v>
      </c>
      <c r="AL1779" s="0" t="n">
        <v>198136</v>
      </c>
      <c r="AM1779" s="0" t="n">
        <v>6381.417</v>
      </c>
      <c r="AN1779" s="0" t="n">
        <v>12997</v>
      </c>
      <c r="AO1779" s="2" t="n">
        <v>9.5483</v>
      </c>
      <c r="AP1779" s="0" t="n">
        <v>0.9396</v>
      </c>
      <c r="AQ1779" s="0" t="n">
        <v>124.1173</v>
      </c>
      <c r="AR1779" s="0" t="n">
        <v>0.76</v>
      </c>
      <c r="AS1779" s="0" t="n">
        <v>8.39</v>
      </c>
      <c r="AT1779" s="0" t="n">
        <v>30967</v>
      </c>
      <c r="AU1779" s="0" t="n">
        <v>8578</v>
      </c>
      <c r="AV1779" s="0" t="n">
        <v>8133</v>
      </c>
      <c r="AW1779" s="2" t="n">
        <v>11.3133</v>
      </c>
      <c r="AX1779" s="0" t="n">
        <v>1.1133</v>
      </c>
      <c r="AY1779" s="0" t="n">
        <v>5</v>
      </c>
      <c r="BC1779" s="0" t="s">
        <v>5386</v>
      </c>
    </row>
    <row r="1780" customFormat="false" ht="15" hidden="false" customHeight="true" outlineLevel="0" collapsed="false">
      <c r="A1780" s="0" t="s">
        <v>5387</v>
      </c>
      <c r="B1780" s="0" t="s">
        <v>5388</v>
      </c>
      <c r="C1780" s="0" t="n">
        <v>1335.788</v>
      </c>
      <c r="D1780" s="0" t="n">
        <v>0</v>
      </c>
      <c r="E1780" s="0" t="n">
        <v>49.41</v>
      </c>
      <c r="F1780" s="0" t="n">
        <v>85187</v>
      </c>
      <c r="G1780" s="0" t="n">
        <v>48086</v>
      </c>
      <c r="H1780" s="0" t="n">
        <v>15500</v>
      </c>
      <c r="I1780" s="1" t="n">
        <v>54.9554</v>
      </c>
      <c r="J1780" s="0" t="n">
        <v>1.5751</v>
      </c>
      <c r="K1780" s="0" t="n">
        <v>2025.786</v>
      </c>
      <c r="L1780" s="0" t="n">
        <v>0</v>
      </c>
      <c r="M1780" s="0" t="n">
        <v>26.67</v>
      </c>
      <c r="N1780" s="0" t="n">
        <v>93285</v>
      </c>
      <c r="O1780" s="0" t="n">
        <v>56691</v>
      </c>
      <c r="P1780" s="0" t="n">
        <v>16757</v>
      </c>
      <c r="Q1780" s="1" t="n">
        <v>63.8268</v>
      </c>
      <c r="R1780" s="0" t="n">
        <v>1.8294</v>
      </c>
      <c r="S1780" s="0" t="n">
        <v>1104.325</v>
      </c>
      <c r="T1780" s="0" t="n">
        <v>0</v>
      </c>
      <c r="U1780" s="0" t="n">
        <v>28.24</v>
      </c>
      <c r="V1780" s="0" t="n">
        <v>69485</v>
      </c>
      <c r="W1780" s="0" t="n">
        <v>47434</v>
      </c>
      <c r="X1780" s="0" t="n">
        <v>11427</v>
      </c>
      <c r="Y1780" s="1" t="n">
        <v>51.9722</v>
      </c>
      <c r="Z1780" s="0" t="n">
        <v>1.4896</v>
      </c>
      <c r="AA1780" s="0" t="s">
        <v>60</v>
      </c>
      <c r="AB1780" s="0" t="s">
        <v>60</v>
      </c>
      <c r="AC1780" s="0" t="s">
        <v>60</v>
      </c>
      <c r="AD1780" s="0" t="s">
        <v>60</v>
      </c>
      <c r="AE1780" s="0" t="s">
        <v>60</v>
      </c>
      <c r="AF1780" s="0" t="s">
        <v>60</v>
      </c>
      <c r="AG1780" s="2" t="s">
        <v>60</v>
      </c>
      <c r="AH1780" s="0" t="s">
        <v>60</v>
      </c>
      <c r="AI1780" s="0" t="n">
        <v>681.8228</v>
      </c>
      <c r="AJ1780" s="0" t="n">
        <v>0</v>
      </c>
      <c r="AK1780" s="0" t="n">
        <v>18.04</v>
      </c>
      <c r="AL1780" s="0" t="n">
        <v>27473</v>
      </c>
      <c r="AM1780" s="0" t="n">
        <v>22627</v>
      </c>
      <c r="AN1780" s="0" t="n">
        <v>4497</v>
      </c>
      <c r="AO1780" s="2" t="n">
        <v>33.856</v>
      </c>
      <c r="AP1780" s="0" t="n">
        <v>0.9704</v>
      </c>
      <c r="AQ1780" s="0" t="n">
        <v>605.7778</v>
      </c>
      <c r="AR1780" s="0" t="n">
        <v>0</v>
      </c>
      <c r="AS1780" s="0" t="n">
        <v>25.49</v>
      </c>
      <c r="AT1780" s="0" t="n">
        <v>40534</v>
      </c>
      <c r="AU1780" s="0" t="n">
        <v>29031</v>
      </c>
      <c r="AV1780" s="0" t="n">
        <v>6353</v>
      </c>
      <c r="AW1780" s="2" t="n">
        <v>38.2884</v>
      </c>
      <c r="AX1780" s="0" t="n">
        <v>1.0974</v>
      </c>
      <c r="AY1780" s="0" t="n">
        <v>5</v>
      </c>
      <c r="BC1780" s="0" t="s">
        <v>5389</v>
      </c>
    </row>
    <row r="1781" customFormat="false" ht="15" hidden="false" customHeight="true" outlineLevel="0" collapsed="false">
      <c r="A1781" s="0" t="s">
        <v>5390</v>
      </c>
      <c r="B1781" s="0" t="s">
        <v>5391</v>
      </c>
      <c r="C1781" s="0" t="s">
        <v>60</v>
      </c>
      <c r="D1781" s="0" t="s">
        <v>60</v>
      </c>
      <c r="E1781" s="0" t="s">
        <v>60</v>
      </c>
      <c r="F1781" s="0" t="s">
        <v>60</v>
      </c>
      <c r="G1781" s="0" t="s">
        <v>60</v>
      </c>
      <c r="H1781" s="0" t="s">
        <v>60</v>
      </c>
      <c r="I1781" s="1" t="s">
        <v>60</v>
      </c>
      <c r="J1781" s="0" t="s">
        <v>60</v>
      </c>
      <c r="K1781" s="0" t="n">
        <v>1820.886</v>
      </c>
      <c r="L1781" s="0" t="n">
        <v>0</v>
      </c>
      <c r="M1781" s="0" t="n">
        <v>12.08</v>
      </c>
      <c r="N1781" s="0" t="n">
        <v>259927</v>
      </c>
      <c r="O1781" s="0" t="n">
        <v>0</v>
      </c>
      <c r="P1781" s="0" t="n">
        <v>85451</v>
      </c>
      <c r="Q1781" s="1" t="s">
        <v>60</v>
      </c>
      <c r="R1781" s="0" t="s">
        <v>60</v>
      </c>
      <c r="S1781" s="0" t="n">
        <v>2936.798</v>
      </c>
      <c r="T1781" s="0" t="n">
        <v>0</v>
      </c>
      <c r="U1781" s="0" t="n">
        <v>12.08</v>
      </c>
      <c r="V1781" s="0" t="n">
        <v>224686</v>
      </c>
      <c r="W1781" s="0" t="n">
        <v>0</v>
      </c>
      <c r="X1781" s="0" t="n">
        <v>113714</v>
      </c>
      <c r="Y1781" s="1" t="s">
        <v>60</v>
      </c>
      <c r="Z1781" s="0" t="s">
        <v>60</v>
      </c>
      <c r="AA1781" s="0" t="n">
        <v>1977.234</v>
      </c>
      <c r="AB1781" s="0" t="n">
        <v>0</v>
      </c>
      <c r="AC1781" s="0" t="n">
        <v>12.08</v>
      </c>
      <c r="AD1781" s="0" t="n">
        <v>242062</v>
      </c>
      <c r="AE1781" s="0" t="n">
        <v>0</v>
      </c>
      <c r="AF1781" s="0" t="n">
        <v>112782</v>
      </c>
      <c r="AG1781" s="2" t="s">
        <v>60</v>
      </c>
      <c r="AH1781" s="0" t="s">
        <v>60</v>
      </c>
      <c r="AI1781" s="0" t="n">
        <v>2944.549</v>
      </c>
      <c r="AJ1781" s="0" t="n">
        <v>0</v>
      </c>
      <c r="AK1781" s="0" t="n">
        <v>12.08</v>
      </c>
      <c r="AL1781" s="0" t="n">
        <v>296723</v>
      </c>
      <c r="AM1781" s="0" t="n">
        <v>0</v>
      </c>
      <c r="AN1781" s="0" t="n">
        <v>122302</v>
      </c>
      <c r="AO1781" s="2" t="s">
        <v>60</v>
      </c>
      <c r="AP1781" s="0" t="s">
        <v>60</v>
      </c>
      <c r="AQ1781" s="0" t="n">
        <v>2220.911</v>
      </c>
      <c r="AR1781" s="0" t="n">
        <v>0</v>
      </c>
      <c r="AS1781" s="0" t="n">
        <v>12.08</v>
      </c>
      <c r="AT1781" s="0" t="n">
        <v>543380</v>
      </c>
      <c r="AU1781" s="0" t="n">
        <v>0</v>
      </c>
      <c r="AV1781" s="0" t="n">
        <v>109775</v>
      </c>
      <c r="AW1781" s="2" t="s">
        <v>60</v>
      </c>
      <c r="AX1781" s="0" t="s">
        <v>60</v>
      </c>
      <c r="AY1781" s="0" t="n">
        <v>5</v>
      </c>
      <c r="BC1781" s="0" t="s">
        <v>5392</v>
      </c>
    </row>
    <row r="1782" customFormat="false" ht="15" hidden="false" customHeight="true" outlineLevel="0" collapsed="false">
      <c r="A1782" s="0" t="s">
        <v>5393</v>
      </c>
      <c r="B1782" s="0" t="s">
        <v>5394</v>
      </c>
      <c r="C1782" s="0" t="n">
        <v>354.7356</v>
      </c>
      <c r="D1782" s="0" t="n">
        <v>0.07</v>
      </c>
      <c r="E1782" s="0" t="n">
        <v>25.05</v>
      </c>
      <c r="F1782" s="0" t="n">
        <v>51000</v>
      </c>
      <c r="G1782" s="0" t="n">
        <v>18827</v>
      </c>
      <c r="H1782" s="0" t="n">
        <v>6419</v>
      </c>
      <c r="I1782" s="1" t="n">
        <v>21.5166</v>
      </c>
      <c r="J1782" s="0" t="n">
        <v>1.1208</v>
      </c>
      <c r="K1782" s="0" t="n">
        <v>361.3139</v>
      </c>
      <c r="L1782" s="0" t="n">
        <v>0</v>
      </c>
      <c r="M1782" s="0" t="n">
        <v>29.19</v>
      </c>
      <c r="N1782" s="0" t="n">
        <v>72827</v>
      </c>
      <c r="O1782" s="0" t="n">
        <v>22641</v>
      </c>
      <c r="P1782" s="0" t="n">
        <v>8351</v>
      </c>
      <c r="Q1782" s="1" t="n">
        <v>25.4909</v>
      </c>
      <c r="R1782" s="0" t="n">
        <v>1.3278</v>
      </c>
      <c r="S1782" s="0" t="n">
        <v>404.9378</v>
      </c>
      <c r="T1782" s="0" t="n">
        <v>0</v>
      </c>
      <c r="U1782" s="0" t="n">
        <v>37.47</v>
      </c>
      <c r="V1782" s="0" t="n">
        <v>55646</v>
      </c>
      <c r="W1782" s="0" t="n">
        <v>21269</v>
      </c>
      <c r="X1782" s="0" t="n">
        <v>6795</v>
      </c>
      <c r="Y1782" s="1" t="n">
        <v>23.3039</v>
      </c>
      <c r="Z1782" s="0" t="n">
        <v>1.2139</v>
      </c>
      <c r="AA1782" s="0" t="s">
        <v>60</v>
      </c>
      <c r="AB1782" s="0" t="s">
        <v>60</v>
      </c>
      <c r="AC1782" s="0" t="s">
        <v>60</v>
      </c>
      <c r="AD1782" s="0" t="s">
        <v>60</v>
      </c>
      <c r="AE1782" s="0" t="s">
        <v>60</v>
      </c>
      <c r="AF1782" s="0" t="s">
        <v>60</v>
      </c>
      <c r="AG1782" s="2" t="s">
        <v>60</v>
      </c>
      <c r="AH1782" s="0" t="s">
        <v>60</v>
      </c>
      <c r="AI1782" s="0" t="n">
        <v>289.1753</v>
      </c>
      <c r="AJ1782" s="0" t="n">
        <v>0</v>
      </c>
      <c r="AK1782" s="0" t="n">
        <v>33.99</v>
      </c>
      <c r="AL1782" s="0" t="n">
        <v>63667</v>
      </c>
      <c r="AM1782" s="0" t="n">
        <v>18952</v>
      </c>
      <c r="AN1782" s="0" t="n">
        <v>8691</v>
      </c>
      <c r="AO1782" s="2" t="n">
        <v>28.3573</v>
      </c>
      <c r="AP1782" s="0" t="n">
        <v>1.4771</v>
      </c>
      <c r="AQ1782" s="0" t="n">
        <v>370.1148</v>
      </c>
      <c r="AR1782" s="0" t="n">
        <v>0.07</v>
      </c>
      <c r="AS1782" s="0" t="n">
        <v>28.76</v>
      </c>
      <c r="AT1782" s="0" t="n">
        <v>63367</v>
      </c>
      <c r="AU1782" s="0" t="n">
        <v>28243</v>
      </c>
      <c r="AV1782" s="0" t="n">
        <v>10015</v>
      </c>
      <c r="AW1782" s="2" t="n">
        <v>37.2491</v>
      </c>
      <c r="AX1782" s="0" t="n">
        <v>1.9403</v>
      </c>
      <c r="AY1782" s="0" t="n">
        <v>5</v>
      </c>
      <c r="BC1782" s="0" t="s">
        <v>5395</v>
      </c>
    </row>
    <row r="1783" customFormat="false" ht="15" hidden="false" customHeight="true" outlineLevel="0" collapsed="false">
      <c r="A1783" s="0" t="s">
        <v>5396</v>
      </c>
      <c r="B1783" s="0" t="s">
        <v>5397</v>
      </c>
      <c r="C1783" s="0" t="n">
        <v>232.5846</v>
      </c>
      <c r="D1783" s="0" t="n">
        <v>0.18</v>
      </c>
      <c r="E1783" s="0" t="n">
        <v>16.03</v>
      </c>
      <c r="F1783" s="0" t="n">
        <v>14913</v>
      </c>
      <c r="G1783" s="0" t="n">
        <v>14913</v>
      </c>
      <c r="H1783" s="0" t="n">
        <v>2493</v>
      </c>
      <c r="I1783" s="1" t="n">
        <v>17.0434</v>
      </c>
      <c r="J1783" s="0" t="n">
        <v>0.5009</v>
      </c>
      <c r="K1783" s="0" t="n">
        <v>453.8681</v>
      </c>
      <c r="L1783" s="0" t="n">
        <v>0</v>
      </c>
      <c r="M1783" s="0" t="n">
        <v>38.17</v>
      </c>
      <c r="N1783" s="0" t="n">
        <v>45656</v>
      </c>
      <c r="O1783" s="0" t="n">
        <v>29760</v>
      </c>
      <c r="P1783" s="0" t="n">
        <v>9061</v>
      </c>
      <c r="Q1783" s="1" t="n">
        <v>33.506</v>
      </c>
      <c r="R1783" s="0" t="n">
        <v>0.9848</v>
      </c>
      <c r="S1783" s="0" t="n">
        <v>413.5188</v>
      </c>
      <c r="T1783" s="0" t="n">
        <v>0</v>
      </c>
      <c r="U1783" s="0" t="n">
        <v>21.76</v>
      </c>
      <c r="V1783" s="0" t="n">
        <v>17483</v>
      </c>
      <c r="W1783" s="0" t="n">
        <v>6043.823</v>
      </c>
      <c r="X1783" s="0" t="n">
        <v>1263</v>
      </c>
      <c r="Y1783" s="1" t="n">
        <v>6.6221</v>
      </c>
      <c r="Z1783" s="0" t="n">
        <v>0.1946</v>
      </c>
      <c r="AA1783" s="0" t="n">
        <v>369.0705</v>
      </c>
      <c r="AB1783" s="0" t="n">
        <v>0</v>
      </c>
      <c r="AC1783" s="0" t="n">
        <v>29.01</v>
      </c>
      <c r="AD1783" s="0" t="n">
        <v>22242</v>
      </c>
      <c r="AE1783" s="0" t="n">
        <v>8605</v>
      </c>
      <c r="AF1783" s="0" t="n">
        <v>5065</v>
      </c>
      <c r="AG1783" s="2" t="n">
        <v>7.5008</v>
      </c>
      <c r="AH1783" s="0" t="n">
        <v>0.2205</v>
      </c>
      <c r="AI1783" s="0" t="s">
        <v>60</v>
      </c>
      <c r="AJ1783" s="0" t="s">
        <v>60</v>
      </c>
      <c r="AK1783" s="0" t="s">
        <v>60</v>
      </c>
      <c r="AL1783" s="0" t="s">
        <v>60</v>
      </c>
      <c r="AM1783" s="0" t="s">
        <v>60</v>
      </c>
      <c r="AN1783" s="0" t="s">
        <v>60</v>
      </c>
      <c r="AO1783" s="2" t="s">
        <v>60</v>
      </c>
      <c r="AP1783" s="0" t="s">
        <v>60</v>
      </c>
      <c r="AQ1783" s="0" t="n">
        <v>277.5716</v>
      </c>
      <c r="AR1783" s="0" t="n">
        <v>0.12</v>
      </c>
      <c r="AS1783" s="0" t="n">
        <v>25.95</v>
      </c>
      <c r="AT1783" s="0" t="n">
        <v>14288</v>
      </c>
      <c r="AU1783" s="0" t="n">
        <v>10044</v>
      </c>
      <c r="AV1783" s="0" t="n">
        <v>2742</v>
      </c>
      <c r="AW1783" s="2" t="n">
        <v>13.2468</v>
      </c>
      <c r="AX1783" s="0" t="n">
        <v>0.3893</v>
      </c>
      <c r="AY1783" s="0" t="n">
        <v>5</v>
      </c>
      <c r="BC1783" s="0" t="s">
        <v>5398</v>
      </c>
    </row>
    <row r="1784" customFormat="false" ht="15" hidden="false" customHeight="true" outlineLevel="0" collapsed="false">
      <c r="A1784" s="0" t="s">
        <v>5399</v>
      </c>
      <c r="B1784" s="0" t="s">
        <v>5400</v>
      </c>
      <c r="C1784" s="0" t="n">
        <v>120.9509</v>
      </c>
      <c r="D1784" s="0" t="n">
        <v>0.6</v>
      </c>
      <c r="E1784" s="0" t="n">
        <v>8.05</v>
      </c>
      <c r="F1784" s="0" t="n">
        <v>24038</v>
      </c>
      <c r="G1784" s="0" t="n">
        <v>8084</v>
      </c>
      <c r="H1784" s="0" t="n">
        <v>6299</v>
      </c>
      <c r="I1784" s="1" t="n">
        <v>9.2389</v>
      </c>
      <c r="J1784" s="0" t="n">
        <v>0.564</v>
      </c>
      <c r="K1784" s="0" t="n">
        <v>90.0129</v>
      </c>
      <c r="L1784" s="0" t="n">
        <v>1.33</v>
      </c>
      <c r="M1784" s="0" t="n">
        <v>9.12</v>
      </c>
      <c r="N1784" s="0" t="n">
        <v>19269</v>
      </c>
      <c r="O1784" s="0" t="n">
        <v>11072</v>
      </c>
      <c r="P1784" s="0" t="n">
        <v>3690</v>
      </c>
      <c r="Q1784" s="1" t="n">
        <v>12.4657</v>
      </c>
      <c r="R1784" s="0" t="n">
        <v>0.761</v>
      </c>
      <c r="S1784" s="0" t="n">
        <v>191.174</v>
      </c>
      <c r="T1784" s="0" t="n">
        <v>0.11</v>
      </c>
      <c r="U1784" s="0" t="n">
        <v>10.73</v>
      </c>
      <c r="V1784" s="0" t="n">
        <v>45345</v>
      </c>
      <c r="W1784" s="0" t="n">
        <v>13401.5</v>
      </c>
      <c r="X1784" s="0" t="n">
        <v>6091</v>
      </c>
      <c r="Y1784" s="1" t="n">
        <v>14.6837</v>
      </c>
      <c r="Z1784" s="0" t="n">
        <v>0.8964</v>
      </c>
      <c r="AA1784" s="0" t="n">
        <v>66.3633</v>
      </c>
      <c r="AB1784" s="0" t="n">
        <v>3.62</v>
      </c>
      <c r="AC1784" s="0" t="n">
        <v>4.47</v>
      </c>
      <c r="AD1784" s="0" t="n">
        <v>32024</v>
      </c>
      <c r="AE1784" s="0" t="n">
        <v>493.3924</v>
      </c>
      <c r="AF1784" s="0" t="n">
        <v>2760</v>
      </c>
      <c r="AG1784" s="2" t="n">
        <v>0.4301</v>
      </c>
      <c r="AH1784" s="0" t="n">
        <v>0.0263</v>
      </c>
      <c r="AI1784" s="0" t="n">
        <v>152.2015</v>
      </c>
      <c r="AJ1784" s="0" t="n">
        <v>0.1</v>
      </c>
      <c r="AK1784" s="0" t="n">
        <v>6.62</v>
      </c>
      <c r="AL1784" s="0" t="n">
        <v>24987</v>
      </c>
      <c r="AM1784" s="0" t="n">
        <v>12097.11</v>
      </c>
      <c r="AN1784" s="0" t="n">
        <v>4271</v>
      </c>
      <c r="AO1784" s="2" t="n">
        <v>18.1005</v>
      </c>
      <c r="AP1784" s="0" t="n">
        <v>1.1049</v>
      </c>
      <c r="AQ1784" s="0" t="s">
        <v>60</v>
      </c>
      <c r="AR1784" s="0" t="s">
        <v>60</v>
      </c>
      <c r="AS1784" s="0" t="s">
        <v>60</v>
      </c>
      <c r="AT1784" s="0" t="s">
        <v>60</v>
      </c>
      <c r="AU1784" s="0" t="s">
        <v>60</v>
      </c>
      <c r="AV1784" s="0" t="s">
        <v>60</v>
      </c>
      <c r="AW1784" s="2" t="s">
        <v>60</v>
      </c>
      <c r="AX1784" s="0" t="s">
        <v>60</v>
      </c>
      <c r="AY1784" s="0" t="n">
        <v>5</v>
      </c>
      <c r="BC1784" s="0" t="s">
        <v>5401</v>
      </c>
    </row>
    <row r="1785" customFormat="false" ht="15" hidden="false" customHeight="true" outlineLevel="0" collapsed="false">
      <c r="A1785" s="0" t="s">
        <v>5402</v>
      </c>
      <c r="B1785" s="0" t="s">
        <v>5403</v>
      </c>
      <c r="C1785" s="0" t="n">
        <v>270.6771</v>
      </c>
      <c r="D1785" s="0" t="n">
        <v>0.19</v>
      </c>
      <c r="E1785" s="0" t="n">
        <v>12.69</v>
      </c>
      <c r="F1785" s="0" t="n">
        <v>17443</v>
      </c>
      <c r="G1785" s="0" t="n">
        <v>16506</v>
      </c>
      <c r="H1785" s="0" t="n">
        <v>3464</v>
      </c>
      <c r="I1785" s="1" t="n">
        <v>18.864</v>
      </c>
      <c r="J1785" s="0" t="n">
        <v>1.3602</v>
      </c>
      <c r="K1785" s="0" t="n">
        <v>182.2816</v>
      </c>
      <c r="L1785" s="0" t="n">
        <v>0.05</v>
      </c>
      <c r="M1785" s="0" t="n">
        <v>5.88</v>
      </c>
      <c r="N1785" s="0" t="n">
        <v>17215</v>
      </c>
      <c r="O1785" s="0" t="n">
        <v>16603</v>
      </c>
      <c r="P1785" s="0" t="n">
        <v>3665</v>
      </c>
      <c r="Q1785" s="1" t="n">
        <v>18.6929</v>
      </c>
      <c r="R1785" s="0" t="n">
        <v>1.3479</v>
      </c>
      <c r="S1785" s="0" t="s">
        <v>60</v>
      </c>
      <c r="T1785" s="0" t="s">
        <v>60</v>
      </c>
      <c r="U1785" s="0" t="s">
        <v>60</v>
      </c>
      <c r="V1785" s="0" t="s">
        <v>60</v>
      </c>
      <c r="W1785" s="0" t="s">
        <v>60</v>
      </c>
      <c r="X1785" s="0" t="s">
        <v>60</v>
      </c>
      <c r="Y1785" s="1" t="s">
        <v>60</v>
      </c>
      <c r="Z1785" s="0" t="s">
        <v>60</v>
      </c>
      <c r="AA1785" s="0" t="n">
        <v>79.9921</v>
      </c>
      <c r="AB1785" s="0" t="n">
        <v>2.33</v>
      </c>
      <c r="AC1785" s="0" t="n">
        <v>3.72</v>
      </c>
      <c r="AD1785" s="0" t="n">
        <v>77178</v>
      </c>
      <c r="AE1785" s="0" t="n">
        <v>12760.5</v>
      </c>
      <c r="AF1785" s="0" t="n">
        <v>44726</v>
      </c>
      <c r="AG1785" s="2" t="n">
        <v>11.1231</v>
      </c>
      <c r="AH1785" s="0" t="n">
        <v>0.802</v>
      </c>
      <c r="AI1785" s="0" t="n">
        <v>163.4743</v>
      </c>
      <c r="AJ1785" s="0" t="n">
        <v>0.11</v>
      </c>
      <c r="AK1785" s="0" t="n">
        <v>9.44</v>
      </c>
      <c r="AL1785" s="0" t="n">
        <v>95289</v>
      </c>
      <c r="AM1785" s="0" t="n">
        <v>12516</v>
      </c>
      <c r="AN1785" s="0" t="n">
        <v>46364</v>
      </c>
      <c r="AO1785" s="2" t="n">
        <v>18.7273</v>
      </c>
      <c r="AP1785" s="0" t="n">
        <v>1.3503</v>
      </c>
      <c r="AQ1785" s="0" t="n">
        <v>86.1316</v>
      </c>
      <c r="AR1785" s="0" t="n">
        <v>1.85</v>
      </c>
      <c r="AS1785" s="0" t="n">
        <v>6.66</v>
      </c>
      <c r="AT1785" s="0" t="n">
        <v>14847</v>
      </c>
      <c r="AU1785" s="0" t="n">
        <v>8284</v>
      </c>
      <c r="AV1785" s="0" t="n">
        <v>3395</v>
      </c>
      <c r="AW1785" s="2" t="n">
        <v>10.9256</v>
      </c>
      <c r="AX1785" s="0" t="n">
        <v>0.7878</v>
      </c>
      <c r="AY1785" s="0" t="n">
        <v>5</v>
      </c>
      <c r="BC1785" s="0" t="s">
        <v>5404</v>
      </c>
    </row>
    <row r="1786" customFormat="false" ht="15" hidden="false" customHeight="true" outlineLevel="0" collapsed="false">
      <c r="A1786" s="0" t="s">
        <v>5405</v>
      </c>
      <c r="B1786" s="0" t="s">
        <v>5406</v>
      </c>
      <c r="C1786" s="0" t="n">
        <v>135.8025</v>
      </c>
      <c r="D1786" s="0" t="n">
        <v>0.52</v>
      </c>
      <c r="E1786" s="0" t="n">
        <v>11.41</v>
      </c>
      <c r="F1786" s="0" t="n">
        <v>7840</v>
      </c>
      <c r="G1786" s="0" t="n">
        <v>7840</v>
      </c>
      <c r="H1786" s="0" t="n">
        <v>978</v>
      </c>
      <c r="I1786" s="1" t="n">
        <v>8.96</v>
      </c>
      <c r="J1786" s="0" t="n">
        <v>0.2661</v>
      </c>
      <c r="K1786" s="0" t="n">
        <v>358.186</v>
      </c>
      <c r="L1786" s="0" t="n">
        <v>0</v>
      </c>
      <c r="M1786" s="0" t="n">
        <v>19.39</v>
      </c>
      <c r="N1786" s="0" t="n">
        <v>10337</v>
      </c>
      <c r="O1786" s="0" t="n">
        <v>8558</v>
      </c>
      <c r="P1786" s="0" t="n">
        <v>1620</v>
      </c>
      <c r="Q1786" s="1" t="n">
        <v>9.6352</v>
      </c>
      <c r="R1786" s="0" t="n">
        <v>0.2861</v>
      </c>
      <c r="S1786" s="0" t="s">
        <v>60</v>
      </c>
      <c r="T1786" s="0" t="s">
        <v>60</v>
      </c>
      <c r="U1786" s="0" t="s">
        <v>60</v>
      </c>
      <c r="V1786" s="0" t="s">
        <v>60</v>
      </c>
      <c r="W1786" s="0" t="s">
        <v>60</v>
      </c>
      <c r="X1786" s="0" t="s">
        <v>60</v>
      </c>
      <c r="Y1786" s="1" t="s">
        <v>60</v>
      </c>
      <c r="Z1786" s="0" t="s">
        <v>60</v>
      </c>
      <c r="AA1786" s="0" t="n">
        <v>386.7814</v>
      </c>
      <c r="AB1786" s="0" t="n">
        <v>0</v>
      </c>
      <c r="AC1786" s="0" t="n">
        <v>19.39</v>
      </c>
      <c r="AD1786" s="0" t="n">
        <v>14692</v>
      </c>
      <c r="AE1786" s="0" t="n">
        <v>11861</v>
      </c>
      <c r="AF1786" s="0" t="n">
        <v>2735</v>
      </c>
      <c r="AG1786" s="2" t="n">
        <v>10.339</v>
      </c>
      <c r="AH1786" s="0" t="n">
        <v>0.307</v>
      </c>
      <c r="AI1786" s="0" t="n">
        <v>253.9578</v>
      </c>
      <c r="AJ1786" s="0" t="n">
        <v>0.06</v>
      </c>
      <c r="AK1786" s="0" t="n">
        <v>14.45</v>
      </c>
      <c r="AL1786" s="0" t="n">
        <v>20750</v>
      </c>
      <c r="AM1786" s="0" t="n">
        <v>10573</v>
      </c>
      <c r="AN1786" s="0" t="n">
        <v>2966</v>
      </c>
      <c r="AO1786" s="2" t="n">
        <v>15.82</v>
      </c>
      <c r="AP1786" s="0" t="n">
        <v>0.4698</v>
      </c>
      <c r="AQ1786" s="0" t="n">
        <v>369.2779</v>
      </c>
      <c r="AR1786" s="0" t="n">
        <v>0.07</v>
      </c>
      <c r="AS1786" s="0" t="n">
        <v>15.59</v>
      </c>
      <c r="AT1786" s="0" t="n">
        <v>12743</v>
      </c>
      <c r="AU1786" s="0" t="n">
        <v>12743</v>
      </c>
      <c r="AV1786" s="0" t="n">
        <v>2578</v>
      </c>
      <c r="AW1786" s="2" t="n">
        <v>16.8065</v>
      </c>
      <c r="AX1786" s="0" t="n">
        <v>0.4991</v>
      </c>
      <c r="AY1786" s="0" t="n">
        <v>5</v>
      </c>
      <c r="BC1786" s="0" t="s">
        <v>5407</v>
      </c>
    </row>
    <row r="1787" customFormat="false" ht="15" hidden="false" customHeight="true" outlineLevel="0" collapsed="false">
      <c r="A1787" s="0" t="s">
        <v>5408</v>
      </c>
      <c r="B1787" s="0" t="s">
        <v>5409</v>
      </c>
      <c r="C1787" s="0" t="n">
        <v>723.9765</v>
      </c>
      <c r="D1787" s="0" t="n">
        <v>0</v>
      </c>
      <c r="E1787" s="0" t="n">
        <v>50.84</v>
      </c>
      <c r="F1787" s="0" t="n">
        <v>37859</v>
      </c>
      <c r="G1787" s="0" t="n">
        <v>16548</v>
      </c>
      <c r="H1787" s="0" t="n">
        <v>9446</v>
      </c>
      <c r="I1787" s="1" t="n">
        <v>18.912</v>
      </c>
      <c r="J1787" s="0" t="n">
        <v>0.4172</v>
      </c>
      <c r="K1787" s="0" t="n">
        <v>1239.782</v>
      </c>
      <c r="L1787" s="0" t="n">
        <v>0</v>
      </c>
      <c r="M1787" s="0" t="n">
        <v>52.51</v>
      </c>
      <c r="N1787" s="0" t="n">
        <v>55572</v>
      </c>
      <c r="O1787" s="0" t="n">
        <v>26320</v>
      </c>
      <c r="P1787" s="0" t="n">
        <v>11377</v>
      </c>
      <c r="Q1787" s="1" t="n">
        <v>29.633</v>
      </c>
      <c r="R1787" s="0" t="n">
        <v>0.6537</v>
      </c>
      <c r="S1787" s="0" t="n">
        <v>2807.447</v>
      </c>
      <c r="T1787" s="0" t="n">
        <v>0</v>
      </c>
      <c r="U1787" s="0" t="n">
        <v>57.54</v>
      </c>
      <c r="V1787" s="0" t="n">
        <v>101829</v>
      </c>
      <c r="W1787" s="0" t="n">
        <v>64816</v>
      </c>
      <c r="X1787" s="0" t="n">
        <v>13637</v>
      </c>
      <c r="Y1787" s="1" t="n">
        <v>71.0172</v>
      </c>
      <c r="Z1787" s="0" t="n">
        <v>1.5666</v>
      </c>
      <c r="AA1787" s="0" t="s">
        <v>60</v>
      </c>
      <c r="AB1787" s="0" t="s">
        <v>60</v>
      </c>
      <c r="AC1787" s="0" t="s">
        <v>60</v>
      </c>
      <c r="AD1787" s="0" t="s">
        <v>60</v>
      </c>
      <c r="AE1787" s="0" t="s">
        <v>60</v>
      </c>
      <c r="AF1787" s="0" t="s">
        <v>60</v>
      </c>
      <c r="AG1787" s="2" t="s">
        <v>60</v>
      </c>
      <c r="AH1787" s="0" t="s">
        <v>60</v>
      </c>
      <c r="AI1787" s="0" t="n">
        <v>1217.901</v>
      </c>
      <c r="AJ1787" s="0" t="n">
        <v>0</v>
      </c>
      <c r="AK1787" s="0" t="n">
        <v>35.75</v>
      </c>
      <c r="AL1787" s="0" t="n">
        <v>38110</v>
      </c>
      <c r="AM1787" s="0" t="n">
        <v>22692</v>
      </c>
      <c r="AN1787" s="0" t="n">
        <v>5355</v>
      </c>
      <c r="AO1787" s="2" t="n">
        <v>33.9533</v>
      </c>
      <c r="AP1787" s="0" t="n">
        <v>0.749</v>
      </c>
      <c r="AQ1787" s="0" t="n">
        <v>101.6134</v>
      </c>
      <c r="AR1787" s="0" t="n">
        <v>1.39</v>
      </c>
      <c r="AS1787" s="0" t="n">
        <v>13.97</v>
      </c>
      <c r="AT1787" s="0" t="n">
        <v>1212</v>
      </c>
      <c r="AU1787" s="0" t="n">
        <v>1818</v>
      </c>
      <c r="AV1787" s="0" t="n">
        <v>213</v>
      </c>
      <c r="AW1787" s="2" t="n">
        <v>2.3977</v>
      </c>
      <c r="AX1787" s="0" t="n">
        <v>0.0529</v>
      </c>
      <c r="AY1787" s="0" t="n">
        <v>5</v>
      </c>
      <c r="BC1787" s="0" t="s">
        <v>5410</v>
      </c>
    </row>
    <row r="1788" customFormat="false" ht="15" hidden="false" customHeight="true" outlineLevel="0" collapsed="false">
      <c r="A1788" s="0" t="s">
        <v>5411</v>
      </c>
      <c r="B1788" s="0" t="s">
        <v>5412</v>
      </c>
      <c r="C1788" s="0" t="s">
        <v>60</v>
      </c>
      <c r="D1788" s="0" t="s">
        <v>60</v>
      </c>
      <c r="E1788" s="0" t="s">
        <v>60</v>
      </c>
      <c r="F1788" s="0" t="s">
        <v>60</v>
      </c>
      <c r="G1788" s="0" t="s">
        <v>60</v>
      </c>
      <c r="H1788" s="0" t="s">
        <v>60</v>
      </c>
      <c r="I1788" s="1" t="s">
        <v>60</v>
      </c>
      <c r="J1788" s="0" t="s">
        <v>60</v>
      </c>
      <c r="K1788" s="0" t="n">
        <v>97.0667</v>
      </c>
      <c r="L1788" s="0" t="n">
        <v>0.99</v>
      </c>
      <c r="M1788" s="0" t="n">
        <v>8.62</v>
      </c>
      <c r="N1788" s="0" t="n">
        <v>15124</v>
      </c>
      <c r="O1788" s="0" t="n">
        <v>12399</v>
      </c>
      <c r="P1788" s="0" t="n">
        <v>1609</v>
      </c>
      <c r="Q1788" s="1" t="n">
        <v>13.9597</v>
      </c>
      <c r="R1788" s="0" t="n">
        <v>0.5479</v>
      </c>
      <c r="S1788" s="0" t="n">
        <v>168.9362</v>
      </c>
      <c r="T1788" s="0" t="n">
        <v>0.31</v>
      </c>
      <c r="U1788" s="0" t="n">
        <v>16.95</v>
      </c>
      <c r="V1788" s="0" t="n">
        <v>8600</v>
      </c>
      <c r="W1788" s="0" t="n">
        <v>4149</v>
      </c>
      <c r="X1788" s="0" t="n">
        <v>1352</v>
      </c>
      <c r="Y1788" s="1" t="n">
        <v>4.546</v>
      </c>
      <c r="Z1788" s="0" t="n">
        <v>0.1784</v>
      </c>
      <c r="AA1788" s="0" t="n">
        <v>256.8177</v>
      </c>
      <c r="AB1788" s="0" t="n">
        <v>0.06</v>
      </c>
      <c r="AC1788" s="0" t="n">
        <v>22.41</v>
      </c>
      <c r="AD1788" s="0" t="n">
        <v>25283</v>
      </c>
      <c r="AE1788" s="0" t="n">
        <v>10005</v>
      </c>
      <c r="AF1788" s="0" t="n">
        <v>3448</v>
      </c>
      <c r="AG1788" s="2" t="n">
        <v>8.7212</v>
      </c>
      <c r="AH1788" s="0" t="n">
        <v>0.3423</v>
      </c>
      <c r="AI1788" s="0" t="n">
        <v>221.01</v>
      </c>
      <c r="AJ1788" s="0" t="n">
        <v>0.06</v>
      </c>
      <c r="AK1788" s="0" t="n">
        <v>20.69</v>
      </c>
      <c r="AL1788" s="0" t="n">
        <v>32082</v>
      </c>
      <c r="AM1788" s="0" t="n">
        <v>13640</v>
      </c>
      <c r="AN1788" s="0" t="n">
        <v>3221</v>
      </c>
      <c r="AO1788" s="2" t="n">
        <v>20.4091</v>
      </c>
      <c r="AP1788" s="0" t="n">
        <v>0.801</v>
      </c>
      <c r="AQ1788" s="0" t="n">
        <v>233.2009</v>
      </c>
      <c r="AR1788" s="0" t="n">
        <v>0.17</v>
      </c>
      <c r="AS1788" s="0" t="n">
        <v>16.95</v>
      </c>
      <c r="AT1788" s="0" t="n">
        <v>22887</v>
      </c>
      <c r="AU1788" s="0" t="n">
        <v>11427</v>
      </c>
      <c r="AV1788" s="0" t="n">
        <v>2248</v>
      </c>
      <c r="AW1788" s="2" t="n">
        <v>15.0708</v>
      </c>
      <c r="AX1788" s="0" t="n">
        <v>0.5915</v>
      </c>
      <c r="AY1788" s="0" t="n">
        <v>5</v>
      </c>
      <c r="BC1788" s="0" t="s">
        <v>5413</v>
      </c>
    </row>
    <row r="1789" customFormat="false" ht="15" hidden="false" customHeight="true" outlineLevel="0" collapsed="false">
      <c r="A1789" s="0" t="s">
        <v>5414</v>
      </c>
      <c r="B1789" s="0" t="s">
        <v>5415</v>
      </c>
      <c r="C1789" s="0" t="s">
        <v>60</v>
      </c>
      <c r="D1789" s="0" t="s">
        <v>60</v>
      </c>
      <c r="E1789" s="0" t="s">
        <v>60</v>
      </c>
      <c r="F1789" s="0" t="s">
        <v>60</v>
      </c>
      <c r="G1789" s="0" t="s">
        <v>60</v>
      </c>
      <c r="H1789" s="0" t="s">
        <v>60</v>
      </c>
      <c r="I1789" s="1" t="s">
        <v>60</v>
      </c>
      <c r="J1789" s="0" t="s">
        <v>60</v>
      </c>
      <c r="K1789" s="0" t="n">
        <v>320.302</v>
      </c>
      <c r="L1789" s="0" t="n">
        <v>0</v>
      </c>
      <c r="M1789" s="0" t="n">
        <v>14.26</v>
      </c>
      <c r="N1789" s="0" t="n">
        <v>44440</v>
      </c>
      <c r="O1789" s="0" t="n">
        <v>26298</v>
      </c>
      <c r="P1789" s="0" t="n">
        <v>8137</v>
      </c>
      <c r="Q1789" s="1" t="n">
        <v>29.6082</v>
      </c>
      <c r="R1789" s="0" t="n">
        <v>2.1079</v>
      </c>
      <c r="S1789" s="0" t="n">
        <v>497.9787</v>
      </c>
      <c r="T1789" s="0" t="n">
        <v>0</v>
      </c>
      <c r="U1789" s="0" t="n">
        <v>31.06</v>
      </c>
      <c r="V1789" s="0" t="n">
        <v>60551</v>
      </c>
      <c r="W1789" s="0" t="n">
        <v>31842</v>
      </c>
      <c r="X1789" s="0" t="n">
        <v>7948</v>
      </c>
      <c r="Y1789" s="1" t="n">
        <v>34.8885</v>
      </c>
      <c r="Z1789" s="0" t="n">
        <v>2.4839</v>
      </c>
      <c r="AA1789" s="0" t="n">
        <v>293.794</v>
      </c>
      <c r="AB1789" s="0" t="n">
        <v>0</v>
      </c>
      <c r="AC1789" s="0" t="n">
        <v>20.44</v>
      </c>
      <c r="AD1789" s="0" t="n">
        <v>80488</v>
      </c>
      <c r="AE1789" s="0" t="n">
        <v>37224</v>
      </c>
      <c r="AF1789" s="0" t="n">
        <v>16627</v>
      </c>
      <c r="AG1789" s="2" t="n">
        <v>32.4474</v>
      </c>
      <c r="AH1789" s="0" t="n">
        <v>2.3101</v>
      </c>
      <c r="AI1789" s="0" t="n">
        <v>130.6152</v>
      </c>
      <c r="AJ1789" s="0" t="n">
        <v>0.3</v>
      </c>
      <c r="AK1789" s="0" t="n">
        <v>10.46</v>
      </c>
      <c r="AL1789" s="0" t="n">
        <v>27984</v>
      </c>
      <c r="AM1789" s="0" t="n">
        <v>25338</v>
      </c>
      <c r="AN1789" s="0" t="n">
        <v>4641</v>
      </c>
      <c r="AO1789" s="2" t="n">
        <v>37.9124</v>
      </c>
      <c r="AP1789" s="0" t="n">
        <v>2.6991</v>
      </c>
      <c r="AQ1789" s="0" t="n">
        <v>277.3173</v>
      </c>
      <c r="AR1789" s="0" t="n">
        <v>0.12</v>
      </c>
      <c r="AS1789" s="0" t="n">
        <v>18.07</v>
      </c>
      <c r="AT1789" s="0" t="n">
        <v>56621</v>
      </c>
      <c r="AU1789" s="0" t="n">
        <v>31397</v>
      </c>
      <c r="AV1789" s="0" t="n">
        <v>5194</v>
      </c>
      <c r="AW1789" s="2" t="n">
        <v>41.4088</v>
      </c>
      <c r="AX1789" s="0" t="n">
        <v>2.9481</v>
      </c>
      <c r="AY1789" s="0" t="n">
        <v>5</v>
      </c>
      <c r="BC1789" s="0" t="s">
        <v>5416</v>
      </c>
    </row>
    <row r="1790" customFormat="false" ht="15" hidden="false" customHeight="true" outlineLevel="0" collapsed="false">
      <c r="A1790" s="0" t="s">
        <v>5417</v>
      </c>
      <c r="B1790" s="0" t="s">
        <v>5418</v>
      </c>
      <c r="C1790" s="0" t="n">
        <v>268.9886</v>
      </c>
      <c r="D1790" s="0" t="n">
        <v>0.19</v>
      </c>
      <c r="E1790" s="0" t="n">
        <v>20.55</v>
      </c>
      <c r="F1790" s="0" t="n">
        <v>26624</v>
      </c>
      <c r="G1790" s="0" t="n">
        <v>0</v>
      </c>
      <c r="H1790" s="0" t="n">
        <v>2235</v>
      </c>
      <c r="I1790" s="1" t="s">
        <v>60</v>
      </c>
      <c r="J1790" s="0" t="s">
        <v>60</v>
      </c>
      <c r="K1790" s="0" t="n">
        <v>1080.572</v>
      </c>
      <c r="L1790" s="0" t="n">
        <v>0</v>
      </c>
      <c r="M1790" s="0" t="n">
        <v>21.74</v>
      </c>
      <c r="N1790" s="0" t="n">
        <v>29357</v>
      </c>
      <c r="O1790" s="0" t="n">
        <v>0</v>
      </c>
      <c r="P1790" s="0" t="n">
        <v>3530</v>
      </c>
      <c r="Q1790" s="1" t="s">
        <v>60</v>
      </c>
      <c r="R1790" s="0" t="s">
        <v>60</v>
      </c>
      <c r="S1790" s="0" t="n">
        <v>1071.988</v>
      </c>
      <c r="T1790" s="0" t="n">
        <v>0</v>
      </c>
      <c r="U1790" s="0" t="n">
        <v>13.83</v>
      </c>
      <c r="V1790" s="0" t="n">
        <v>21503</v>
      </c>
      <c r="W1790" s="0" t="n">
        <v>0</v>
      </c>
      <c r="X1790" s="0" t="n">
        <v>3158</v>
      </c>
      <c r="Y1790" s="1" t="s">
        <v>60</v>
      </c>
      <c r="Z1790" s="0" t="s">
        <v>60</v>
      </c>
      <c r="AA1790" s="0" t="s">
        <v>60</v>
      </c>
      <c r="AB1790" s="0" t="s">
        <v>60</v>
      </c>
      <c r="AC1790" s="0" t="s">
        <v>60</v>
      </c>
      <c r="AD1790" s="0" t="s">
        <v>60</v>
      </c>
      <c r="AE1790" s="0" t="s">
        <v>60</v>
      </c>
      <c r="AF1790" s="0" t="s">
        <v>60</v>
      </c>
      <c r="AG1790" s="2" t="s">
        <v>60</v>
      </c>
      <c r="AH1790" s="0" t="s">
        <v>60</v>
      </c>
      <c r="AI1790" s="0" t="n">
        <v>886.9009</v>
      </c>
      <c r="AJ1790" s="0" t="n">
        <v>0</v>
      </c>
      <c r="AK1790" s="0" t="n">
        <v>20.55</v>
      </c>
      <c r="AL1790" s="0" t="n">
        <v>30619</v>
      </c>
      <c r="AM1790" s="0" t="n">
        <v>0</v>
      </c>
      <c r="AN1790" s="0" t="n">
        <v>2643</v>
      </c>
      <c r="AO1790" s="2" t="s">
        <v>60</v>
      </c>
      <c r="AP1790" s="0" t="s">
        <v>60</v>
      </c>
      <c r="AQ1790" s="0" t="n">
        <v>879.5029</v>
      </c>
      <c r="AR1790" s="0" t="n">
        <v>0</v>
      </c>
      <c r="AS1790" s="0" t="n">
        <v>20.55</v>
      </c>
      <c r="AT1790" s="0" t="n">
        <v>37347</v>
      </c>
      <c r="AU1790" s="0" t="n">
        <v>0</v>
      </c>
      <c r="AV1790" s="0" t="n">
        <v>3949</v>
      </c>
      <c r="AW1790" s="2" t="s">
        <v>60</v>
      </c>
      <c r="AX1790" s="0" t="s">
        <v>60</v>
      </c>
      <c r="AY1790" s="0" t="n">
        <v>5</v>
      </c>
      <c r="BC1790" s="0" t="s">
        <v>5419</v>
      </c>
    </row>
    <row r="1791" customFormat="false" ht="15" hidden="false" customHeight="true" outlineLevel="0" collapsed="false">
      <c r="A1791" s="0" t="s">
        <v>5420</v>
      </c>
      <c r="B1791" s="0" t="s">
        <v>5421</v>
      </c>
      <c r="C1791" s="0" t="s">
        <v>60</v>
      </c>
      <c r="D1791" s="0" t="s">
        <v>60</v>
      </c>
      <c r="E1791" s="0" t="s">
        <v>60</v>
      </c>
      <c r="F1791" s="0" t="s">
        <v>60</v>
      </c>
      <c r="G1791" s="0" t="s">
        <v>60</v>
      </c>
      <c r="H1791" s="0" t="s">
        <v>60</v>
      </c>
      <c r="I1791" s="1" t="s">
        <v>60</v>
      </c>
      <c r="J1791" s="0" t="s">
        <v>60</v>
      </c>
      <c r="K1791" s="0" t="n">
        <v>92.329</v>
      </c>
      <c r="L1791" s="0" t="n">
        <v>1.16</v>
      </c>
      <c r="M1791" s="0" t="n">
        <v>2.64</v>
      </c>
      <c r="N1791" s="0" t="n">
        <v>9269</v>
      </c>
      <c r="O1791" s="0" t="n">
        <v>20661</v>
      </c>
      <c r="P1791" s="0" t="n">
        <v>1081</v>
      </c>
      <c r="Q1791" s="1" t="n">
        <v>23.2617</v>
      </c>
      <c r="R1791" s="0" t="n">
        <v>1.2783</v>
      </c>
      <c r="S1791" s="0" t="n">
        <v>493.4456</v>
      </c>
      <c r="T1791" s="0" t="n">
        <v>0</v>
      </c>
      <c r="U1791" s="0" t="n">
        <v>2.64</v>
      </c>
      <c r="V1791" s="0" t="n">
        <v>7606</v>
      </c>
      <c r="W1791" s="0" t="n">
        <v>22818</v>
      </c>
      <c r="X1791" s="0" t="n">
        <v>1532</v>
      </c>
      <c r="Y1791" s="1" t="n">
        <v>25.0011</v>
      </c>
      <c r="Z1791" s="0" t="n">
        <v>1.3739</v>
      </c>
      <c r="AA1791" s="0" t="n">
        <v>332.032</v>
      </c>
      <c r="AB1791" s="0" t="n">
        <v>0</v>
      </c>
      <c r="AC1791" s="0" t="n">
        <v>6.71</v>
      </c>
      <c r="AD1791" s="0" t="n">
        <v>14821</v>
      </c>
      <c r="AE1791" s="0" t="n">
        <v>43626</v>
      </c>
      <c r="AF1791" s="0" t="n">
        <v>2668</v>
      </c>
      <c r="AG1791" s="2" t="n">
        <v>38.0279</v>
      </c>
      <c r="AH1791" s="0" t="n">
        <v>2.0898</v>
      </c>
      <c r="AI1791" s="0" t="n">
        <v>666.1726</v>
      </c>
      <c r="AJ1791" s="0" t="n">
        <v>0</v>
      </c>
      <c r="AK1791" s="0" t="n">
        <v>6.91</v>
      </c>
      <c r="AL1791" s="0" t="n">
        <v>9275</v>
      </c>
      <c r="AM1791" s="0" t="n">
        <v>27447</v>
      </c>
      <c r="AN1791" s="0" t="n">
        <v>1849</v>
      </c>
      <c r="AO1791" s="2" t="n">
        <v>41.068</v>
      </c>
      <c r="AP1791" s="0" t="n">
        <v>2.2568</v>
      </c>
      <c r="AQ1791" s="0" t="n">
        <v>556.7481</v>
      </c>
      <c r="AR1791" s="0" t="n">
        <v>0</v>
      </c>
      <c r="AS1791" s="0" t="n">
        <v>2.64</v>
      </c>
      <c r="AT1791" s="0" t="n">
        <v>8546</v>
      </c>
      <c r="AU1791" s="0" t="n">
        <v>24918</v>
      </c>
      <c r="AV1791" s="0" t="n">
        <v>2844</v>
      </c>
      <c r="AW1791" s="2" t="n">
        <v>32.8638</v>
      </c>
      <c r="AX1791" s="0" t="n">
        <v>1.806</v>
      </c>
      <c r="AY1791" s="0" t="n">
        <v>5</v>
      </c>
      <c r="BC1791" s="0" t="s">
        <v>5422</v>
      </c>
    </row>
    <row r="1792" customFormat="false" ht="15" hidden="false" customHeight="true" outlineLevel="0" collapsed="false">
      <c r="A1792" s="0" t="s">
        <v>5423</v>
      </c>
      <c r="B1792" s="0" t="s">
        <v>5424</v>
      </c>
      <c r="C1792" s="0" t="n">
        <v>94.304</v>
      </c>
      <c r="D1792" s="0" t="n">
        <v>1.27</v>
      </c>
      <c r="E1792" s="0" t="n">
        <v>6.11</v>
      </c>
      <c r="F1792" s="0" t="n">
        <v>108136</v>
      </c>
      <c r="G1792" s="0" t="n">
        <v>65435</v>
      </c>
      <c r="H1792" s="0" t="n">
        <v>11295</v>
      </c>
      <c r="I1792" s="1" t="n">
        <v>74.7829</v>
      </c>
      <c r="J1792" s="0" t="n">
        <v>9.611</v>
      </c>
      <c r="K1792" s="0" t="n">
        <v>92.8758</v>
      </c>
      <c r="L1792" s="0" t="n">
        <v>1.16</v>
      </c>
      <c r="M1792" s="0" t="n">
        <v>4.74</v>
      </c>
      <c r="N1792" s="0" t="n">
        <v>112127</v>
      </c>
      <c r="O1792" s="0" t="n">
        <v>28111.77</v>
      </c>
      <c r="P1792" s="0" t="n">
        <v>10698</v>
      </c>
      <c r="Q1792" s="1" t="n">
        <v>31.6503</v>
      </c>
      <c r="R1792" s="0" t="n">
        <v>4.0676</v>
      </c>
      <c r="S1792" s="0" t="n">
        <v>82.6539</v>
      </c>
      <c r="T1792" s="0" t="n">
        <v>1.92</v>
      </c>
      <c r="U1792" s="0" t="n">
        <v>3.37</v>
      </c>
      <c r="V1792" s="0" t="n">
        <v>138726</v>
      </c>
      <c r="W1792" s="0" t="n">
        <v>4533.708</v>
      </c>
      <c r="X1792" s="0" t="n">
        <v>11386</v>
      </c>
      <c r="Y1792" s="1" t="n">
        <v>4.9675</v>
      </c>
      <c r="Z1792" s="0" t="n">
        <v>0.6384</v>
      </c>
      <c r="AA1792" s="0" t="s">
        <v>60</v>
      </c>
      <c r="AB1792" s="0" t="s">
        <v>60</v>
      </c>
      <c r="AC1792" s="0" t="s">
        <v>60</v>
      </c>
      <c r="AD1792" s="0" t="s">
        <v>60</v>
      </c>
      <c r="AE1792" s="0" t="s">
        <v>60</v>
      </c>
      <c r="AF1792" s="0" t="s">
        <v>60</v>
      </c>
      <c r="AG1792" s="2" t="s">
        <v>60</v>
      </c>
      <c r="AH1792" s="0" t="s">
        <v>60</v>
      </c>
      <c r="AI1792" s="0" t="n">
        <v>108.5154</v>
      </c>
      <c r="AJ1792" s="0" t="n">
        <v>0.3</v>
      </c>
      <c r="AK1792" s="0" t="n">
        <v>4.19</v>
      </c>
      <c r="AL1792" s="0" t="n">
        <v>120888</v>
      </c>
      <c r="AM1792" s="0" t="n">
        <v>19370.92</v>
      </c>
      <c r="AN1792" s="0" t="n">
        <v>11578</v>
      </c>
      <c r="AO1792" s="2" t="n">
        <v>28.9841</v>
      </c>
      <c r="AP1792" s="0" t="n">
        <v>3.725</v>
      </c>
      <c r="AQ1792" s="0" t="n">
        <v>157.2131</v>
      </c>
      <c r="AR1792" s="0" t="n">
        <v>0.46</v>
      </c>
      <c r="AS1792" s="0" t="n">
        <v>5.74</v>
      </c>
      <c r="AT1792" s="0" t="n">
        <v>164908</v>
      </c>
      <c r="AU1792" s="0" t="n">
        <v>69633.88</v>
      </c>
      <c r="AV1792" s="0" t="n">
        <v>17602</v>
      </c>
      <c r="AW1792" s="2" t="n">
        <v>91.8386</v>
      </c>
      <c r="AX1792" s="0" t="n">
        <v>11.8029</v>
      </c>
      <c r="AY1792" s="0" t="n">
        <v>5</v>
      </c>
      <c r="BC1792" s="0" t="s">
        <v>5425</v>
      </c>
    </row>
    <row r="1793" customFormat="false" ht="15" hidden="false" customHeight="true" outlineLevel="0" collapsed="false">
      <c r="A1793" s="0" t="s">
        <v>5426</v>
      </c>
      <c r="B1793" s="0" t="s">
        <v>5427</v>
      </c>
      <c r="C1793" s="0" t="s">
        <v>60</v>
      </c>
      <c r="D1793" s="0" t="s">
        <v>60</v>
      </c>
      <c r="E1793" s="0" t="s">
        <v>60</v>
      </c>
      <c r="F1793" s="0" t="s">
        <v>60</v>
      </c>
      <c r="G1793" s="0" t="s">
        <v>60</v>
      </c>
      <c r="H1793" s="0" t="s">
        <v>60</v>
      </c>
      <c r="I1793" s="1" t="s">
        <v>60</v>
      </c>
      <c r="J1793" s="0" t="s">
        <v>60</v>
      </c>
      <c r="K1793" s="0" t="n">
        <v>327.492</v>
      </c>
      <c r="L1793" s="0" t="n">
        <v>0</v>
      </c>
      <c r="M1793" s="0" t="n">
        <v>25.78</v>
      </c>
      <c r="N1793" s="0" t="n">
        <v>30572</v>
      </c>
      <c r="O1793" s="0" t="n">
        <v>20784</v>
      </c>
      <c r="P1793" s="0" t="n">
        <v>5511</v>
      </c>
      <c r="Q1793" s="1" t="n">
        <v>23.4001</v>
      </c>
      <c r="R1793" s="0" t="n">
        <v>1.1163</v>
      </c>
      <c r="S1793" s="0" t="n">
        <v>151.8232</v>
      </c>
      <c r="T1793" s="0" t="n">
        <v>0.31</v>
      </c>
      <c r="U1793" s="0" t="n">
        <v>7.88</v>
      </c>
      <c r="V1793" s="0" t="n">
        <v>6377</v>
      </c>
      <c r="W1793" s="0" t="n">
        <v>7494</v>
      </c>
      <c r="X1793" s="0" t="n">
        <v>1738</v>
      </c>
      <c r="Y1793" s="1" t="n">
        <v>8.211</v>
      </c>
      <c r="Z1793" s="0" t="n">
        <v>0.3917</v>
      </c>
      <c r="AA1793" s="0" t="n">
        <v>353.0814</v>
      </c>
      <c r="AB1793" s="0" t="n">
        <v>0</v>
      </c>
      <c r="AC1793" s="0" t="n">
        <v>48.45</v>
      </c>
      <c r="AD1793" s="0" t="n">
        <v>32200</v>
      </c>
      <c r="AE1793" s="0" t="n">
        <v>12379</v>
      </c>
      <c r="AF1793" s="0" t="n">
        <v>7396</v>
      </c>
      <c r="AG1793" s="2" t="n">
        <v>10.7905</v>
      </c>
      <c r="AH1793" s="0" t="n">
        <v>0.5148</v>
      </c>
      <c r="AI1793" s="0" t="n">
        <v>214.1497</v>
      </c>
      <c r="AJ1793" s="0" t="n">
        <v>0.06</v>
      </c>
      <c r="AK1793" s="0" t="n">
        <v>13.13</v>
      </c>
      <c r="AL1793" s="0" t="n">
        <v>19852</v>
      </c>
      <c r="AM1793" s="0" t="n">
        <v>7910</v>
      </c>
      <c r="AN1793" s="0" t="n">
        <v>2332</v>
      </c>
      <c r="AO1793" s="2" t="n">
        <v>11.8355</v>
      </c>
      <c r="AP1793" s="0" t="n">
        <v>0.5646</v>
      </c>
      <c r="AQ1793" s="0" t="n">
        <v>366.6337</v>
      </c>
      <c r="AR1793" s="0" t="n">
        <v>0.07</v>
      </c>
      <c r="AS1793" s="0" t="n">
        <v>27.68</v>
      </c>
      <c r="AT1793" s="0" t="n">
        <v>33524</v>
      </c>
      <c r="AU1793" s="0" t="n">
        <v>15199</v>
      </c>
      <c r="AV1793" s="0" t="n">
        <v>8783</v>
      </c>
      <c r="AW1793" s="2" t="n">
        <v>20.0456</v>
      </c>
      <c r="AX1793" s="0" t="n">
        <v>0.9563</v>
      </c>
      <c r="AY1793" s="0" t="n">
        <v>5</v>
      </c>
      <c r="BC1793" s="0" t="s">
        <v>5428</v>
      </c>
    </row>
    <row r="1794" customFormat="false" ht="15" hidden="false" customHeight="true" outlineLevel="0" collapsed="false">
      <c r="A1794" s="0" t="s">
        <v>5429</v>
      </c>
      <c r="B1794" s="0" t="s">
        <v>5430</v>
      </c>
      <c r="C1794" s="0" t="n">
        <v>461.576</v>
      </c>
      <c r="D1794" s="0" t="n">
        <v>0</v>
      </c>
      <c r="E1794" s="0" t="n">
        <v>14.91</v>
      </c>
      <c r="F1794" s="0" t="n">
        <v>49492</v>
      </c>
      <c r="G1794" s="0" t="n">
        <v>0</v>
      </c>
      <c r="H1794" s="0" t="n">
        <v>5010</v>
      </c>
      <c r="I1794" s="1" t="s">
        <v>60</v>
      </c>
      <c r="J1794" s="0" t="s">
        <v>60</v>
      </c>
      <c r="K1794" s="0" t="n">
        <v>335.3141</v>
      </c>
      <c r="L1794" s="0" t="n">
        <v>0</v>
      </c>
      <c r="M1794" s="0" t="n">
        <v>18.97</v>
      </c>
      <c r="N1794" s="0" t="n">
        <v>67225</v>
      </c>
      <c r="O1794" s="0" t="n">
        <v>0</v>
      </c>
      <c r="P1794" s="0" t="n">
        <v>6084</v>
      </c>
      <c r="Q1794" s="1" t="s">
        <v>60</v>
      </c>
      <c r="R1794" s="0" t="s">
        <v>60</v>
      </c>
      <c r="S1794" s="0" t="n">
        <v>367.8174</v>
      </c>
      <c r="T1794" s="0" t="n">
        <v>0</v>
      </c>
      <c r="U1794" s="0" t="n">
        <v>15.18</v>
      </c>
      <c r="V1794" s="0" t="n">
        <v>51625</v>
      </c>
      <c r="W1794" s="0" t="n">
        <v>0</v>
      </c>
      <c r="X1794" s="0" t="n">
        <v>4580</v>
      </c>
      <c r="Y1794" s="1" t="s">
        <v>60</v>
      </c>
      <c r="Z1794" s="0" t="s">
        <v>60</v>
      </c>
      <c r="AA1794" s="0" t="s">
        <v>60</v>
      </c>
      <c r="AB1794" s="0" t="s">
        <v>60</v>
      </c>
      <c r="AC1794" s="0" t="s">
        <v>60</v>
      </c>
      <c r="AD1794" s="0" t="s">
        <v>60</v>
      </c>
      <c r="AE1794" s="0" t="s">
        <v>60</v>
      </c>
      <c r="AF1794" s="0" t="s">
        <v>60</v>
      </c>
      <c r="AG1794" s="2" t="s">
        <v>60</v>
      </c>
      <c r="AH1794" s="0" t="s">
        <v>60</v>
      </c>
      <c r="AI1794" s="0" t="n">
        <v>132.9976</v>
      </c>
      <c r="AJ1794" s="0" t="n">
        <v>0.25</v>
      </c>
      <c r="AK1794" s="0" t="n">
        <v>8.4</v>
      </c>
      <c r="AL1794" s="0" t="n">
        <v>28797</v>
      </c>
      <c r="AM1794" s="0" t="n">
        <v>0</v>
      </c>
      <c r="AN1794" s="0" t="n">
        <v>6449</v>
      </c>
      <c r="AO1794" s="2" t="s">
        <v>60</v>
      </c>
      <c r="AP1794" s="0" t="s">
        <v>60</v>
      </c>
      <c r="AQ1794" s="0" t="n">
        <v>160.3179</v>
      </c>
      <c r="AR1794" s="0" t="n">
        <v>0.46</v>
      </c>
      <c r="AS1794" s="0" t="n">
        <v>13.82</v>
      </c>
      <c r="AT1794" s="0" t="n">
        <v>34931</v>
      </c>
      <c r="AU1794" s="0" t="n">
        <v>0</v>
      </c>
      <c r="AV1794" s="0" t="n">
        <v>3515</v>
      </c>
      <c r="AW1794" s="2" t="s">
        <v>60</v>
      </c>
      <c r="AX1794" s="0" t="s">
        <v>60</v>
      </c>
      <c r="AY1794" s="0" t="n">
        <v>5</v>
      </c>
      <c r="BC1794" s="0" t="s">
        <v>5431</v>
      </c>
    </row>
    <row r="1795" customFormat="false" ht="15" hidden="false" customHeight="true" outlineLevel="0" collapsed="false">
      <c r="A1795" s="0" t="s">
        <v>5432</v>
      </c>
      <c r="B1795" s="0" t="s">
        <v>5433</v>
      </c>
      <c r="C1795" s="0" t="n">
        <v>186.3892</v>
      </c>
      <c r="D1795" s="0" t="n">
        <v>0.17</v>
      </c>
      <c r="E1795" s="0" t="n">
        <v>14.97</v>
      </c>
      <c r="F1795" s="0" t="n">
        <v>13399</v>
      </c>
      <c r="G1795" s="0" t="n">
        <v>10422</v>
      </c>
      <c r="H1795" s="0" t="n">
        <v>2040</v>
      </c>
      <c r="I1795" s="1" t="n">
        <v>11.9109</v>
      </c>
      <c r="J1795" s="0" t="n">
        <v>0.7542</v>
      </c>
      <c r="K1795" s="0" t="n">
        <v>211.2627</v>
      </c>
      <c r="L1795" s="0" t="n">
        <v>0.06</v>
      </c>
      <c r="M1795" s="0" t="n">
        <v>15.51</v>
      </c>
      <c r="N1795" s="0" t="n">
        <v>20447</v>
      </c>
      <c r="O1795" s="0" t="n">
        <v>13171</v>
      </c>
      <c r="P1795" s="0" t="n">
        <v>2960</v>
      </c>
      <c r="Q1795" s="1" t="n">
        <v>14.8289</v>
      </c>
      <c r="R1795" s="0" t="n">
        <v>0.939</v>
      </c>
      <c r="S1795" s="0" t="s">
        <v>60</v>
      </c>
      <c r="T1795" s="0" t="s">
        <v>60</v>
      </c>
      <c r="U1795" s="0" t="s">
        <v>60</v>
      </c>
      <c r="V1795" s="0" t="s">
        <v>60</v>
      </c>
      <c r="W1795" s="0" t="s">
        <v>60</v>
      </c>
      <c r="X1795" s="0" t="s">
        <v>60</v>
      </c>
      <c r="Y1795" s="1" t="s">
        <v>60</v>
      </c>
      <c r="Z1795" s="0" t="s">
        <v>60</v>
      </c>
      <c r="AA1795" s="0" t="n">
        <v>207.8707</v>
      </c>
      <c r="AB1795" s="0" t="n">
        <v>0.18</v>
      </c>
      <c r="AC1795" s="0" t="n">
        <v>13.9</v>
      </c>
      <c r="AD1795" s="0" t="n">
        <v>15496</v>
      </c>
      <c r="AE1795" s="0" t="n">
        <v>9534</v>
      </c>
      <c r="AF1795" s="0" t="n">
        <v>2517</v>
      </c>
      <c r="AG1795" s="2" t="n">
        <v>8.3106</v>
      </c>
      <c r="AH1795" s="0" t="n">
        <v>0.5262</v>
      </c>
      <c r="AI1795" s="0" t="n">
        <v>169.6548</v>
      </c>
      <c r="AJ1795" s="0" t="n">
        <v>0.11</v>
      </c>
      <c r="AK1795" s="0" t="n">
        <v>14.8</v>
      </c>
      <c r="AL1795" s="0" t="n">
        <v>10997</v>
      </c>
      <c r="AM1795" s="0" t="n">
        <v>9650</v>
      </c>
      <c r="AN1795" s="0" t="n">
        <v>1859</v>
      </c>
      <c r="AO1795" s="2" t="n">
        <v>14.439</v>
      </c>
      <c r="AP1795" s="0" t="n">
        <v>0.9143</v>
      </c>
      <c r="AQ1795" s="0" t="n">
        <v>208.1297</v>
      </c>
      <c r="AR1795" s="0" t="n">
        <v>0.16</v>
      </c>
      <c r="AS1795" s="0" t="n">
        <v>14.44</v>
      </c>
      <c r="AT1795" s="0" t="n">
        <v>25788</v>
      </c>
      <c r="AU1795" s="0" t="n">
        <v>10956</v>
      </c>
      <c r="AV1795" s="0" t="n">
        <v>2411</v>
      </c>
      <c r="AW1795" s="2" t="n">
        <v>14.4496</v>
      </c>
      <c r="AX1795" s="0" t="n">
        <v>0.915</v>
      </c>
      <c r="AY1795" s="0" t="n">
        <v>5</v>
      </c>
      <c r="BC1795" s="0" t="s">
        <v>5434</v>
      </c>
    </row>
    <row r="1796" customFormat="false" ht="15" hidden="false" customHeight="true" outlineLevel="0" collapsed="false">
      <c r="A1796" s="0" t="s">
        <v>5435</v>
      </c>
      <c r="B1796" s="0" t="s">
        <v>5436</v>
      </c>
      <c r="C1796" s="0" t="n">
        <v>411.2639</v>
      </c>
      <c r="D1796" s="0" t="n">
        <v>0</v>
      </c>
      <c r="E1796" s="0" t="n">
        <v>19.97</v>
      </c>
      <c r="F1796" s="0" t="n">
        <v>51591</v>
      </c>
      <c r="G1796" s="0" t="n">
        <v>24633</v>
      </c>
      <c r="H1796" s="0" t="n">
        <v>6935</v>
      </c>
      <c r="I1796" s="1" t="n">
        <v>28.152</v>
      </c>
      <c r="J1796" s="0" t="n">
        <v>2.2827</v>
      </c>
      <c r="K1796" s="0" t="n">
        <v>331.9167</v>
      </c>
      <c r="L1796" s="0" t="n">
        <v>0</v>
      </c>
      <c r="M1796" s="0" t="n">
        <v>13.22</v>
      </c>
      <c r="N1796" s="0" t="n">
        <v>39672</v>
      </c>
      <c r="O1796" s="0" t="n">
        <v>20110</v>
      </c>
      <c r="P1796" s="0" t="n">
        <v>4296</v>
      </c>
      <c r="Q1796" s="1" t="n">
        <v>22.6413</v>
      </c>
      <c r="R1796" s="0" t="n">
        <v>1.8358</v>
      </c>
      <c r="S1796" s="0" t="n">
        <v>155.7797</v>
      </c>
      <c r="T1796" s="0" t="n">
        <v>0.31</v>
      </c>
      <c r="U1796" s="0" t="n">
        <v>9.23</v>
      </c>
      <c r="V1796" s="0" t="n">
        <v>38301</v>
      </c>
      <c r="W1796" s="0" t="n">
        <v>14289</v>
      </c>
      <c r="X1796" s="0" t="n">
        <v>5523</v>
      </c>
      <c r="Y1796" s="1" t="n">
        <v>15.6561</v>
      </c>
      <c r="Z1796" s="0" t="n">
        <v>1.2695</v>
      </c>
      <c r="AA1796" s="0" t="n">
        <v>77.6512</v>
      </c>
      <c r="AB1796" s="0" t="n">
        <v>2.49</v>
      </c>
      <c r="AC1796" s="0" t="n">
        <v>3.44</v>
      </c>
      <c r="AD1796" s="0" t="n">
        <v>29436</v>
      </c>
      <c r="AE1796" s="0" t="n">
        <v>4341</v>
      </c>
      <c r="AF1796" s="0" t="n">
        <v>2970</v>
      </c>
      <c r="AG1796" s="2" t="n">
        <v>3.784</v>
      </c>
      <c r="AH1796" s="0" t="n">
        <v>0.3068</v>
      </c>
      <c r="AI1796" s="0" t="s">
        <v>60</v>
      </c>
      <c r="AJ1796" s="0" t="s">
        <v>60</v>
      </c>
      <c r="AK1796" s="0" t="s">
        <v>60</v>
      </c>
      <c r="AL1796" s="0" t="s">
        <v>60</v>
      </c>
      <c r="AM1796" s="0" t="s">
        <v>60</v>
      </c>
      <c r="AN1796" s="0" t="s">
        <v>60</v>
      </c>
      <c r="AO1796" s="2" t="s">
        <v>60</v>
      </c>
      <c r="AP1796" s="0" t="s">
        <v>60</v>
      </c>
      <c r="AQ1796" s="0" t="n">
        <v>137.7568</v>
      </c>
      <c r="AR1796" s="0" t="n">
        <v>0.58</v>
      </c>
      <c r="AS1796" s="0" t="n">
        <v>4.96</v>
      </c>
      <c r="AT1796" s="0" t="n">
        <v>52340</v>
      </c>
      <c r="AU1796" s="0" t="n">
        <v>8440.5</v>
      </c>
      <c r="AV1796" s="0" t="n">
        <v>1605</v>
      </c>
      <c r="AW1796" s="2" t="n">
        <v>11.132</v>
      </c>
      <c r="AX1796" s="0" t="n">
        <v>0.9026</v>
      </c>
      <c r="AY1796" s="0" t="n">
        <v>5</v>
      </c>
      <c r="BC1796" s="0" t="s">
        <v>5437</v>
      </c>
    </row>
    <row r="1797" customFormat="false" ht="15" hidden="false" customHeight="true" outlineLevel="0" collapsed="false">
      <c r="A1797" s="0" t="s">
        <v>5438</v>
      </c>
      <c r="B1797" s="0" t="s">
        <v>5439</v>
      </c>
      <c r="C1797" s="0" t="n">
        <v>124.3448</v>
      </c>
      <c r="D1797" s="0" t="n">
        <v>0.61</v>
      </c>
      <c r="E1797" s="0" t="n">
        <v>12.3</v>
      </c>
      <c r="F1797" s="0" t="n">
        <v>6579</v>
      </c>
      <c r="G1797" s="0" t="n">
        <v>5951</v>
      </c>
      <c r="H1797" s="0" t="n">
        <v>815</v>
      </c>
      <c r="I1797" s="1" t="n">
        <v>6.8011</v>
      </c>
      <c r="J1797" s="0" t="n">
        <v>0.246</v>
      </c>
      <c r="K1797" s="0" t="n">
        <v>426.4007</v>
      </c>
      <c r="L1797" s="0" t="n">
        <v>0</v>
      </c>
      <c r="M1797" s="0" t="n">
        <v>35.92</v>
      </c>
      <c r="N1797" s="0" t="n">
        <v>21043</v>
      </c>
      <c r="O1797" s="0" t="n">
        <v>14704.57</v>
      </c>
      <c r="P1797" s="0" t="n">
        <v>3066</v>
      </c>
      <c r="Q1797" s="1" t="n">
        <v>16.5555</v>
      </c>
      <c r="R1797" s="0" t="n">
        <v>0.5987</v>
      </c>
      <c r="S1797" s="0" t="n">
        <v>438.6296</v>
      </c>
      <c r="T1797" s="0" t="n">
        <v>0</v>
      </c>
      <c r="U1797" s="0" t="n">
        <v>26.86</v>
      </c>
      <c r="V1797" s="0" t="n">
        <v>26436</v>
      </c>
      <c r="W1797" s="0" t="n">
        <v>20957</v>
      </c>
      <c r="X1797" s="0" t="n">
        <v>3824</v>
      </c>
      <c r="Y1797" s="1" t="n">
        <v>22.9621</v>
      </c>
      <c r="Z1797" s="0" t="n">
        <v>0.8304</v>
      </c>
      <c r="AA1797" s="0" t="n">
        <v>208.016</v>
      </c>
      <c r="AB1797" s="0" t="n">
        <v>0.18</v>
      </c>
      <c r="AC1797" s="0" t="n">
        <v>10.68</v>
      </c>
      <c r="AD1797" s="0" t="n">
        <v>10952</v>
      </c>
      <c r="AE1797" s="0" t="n">
        <v>16428</v>
      </c>
      <c r="AF1797" s="0" t="n">
        <v>2163</v>
      </c>
      <c r="AG1797" s="2" t="n">
        <v>14.32</v>
      </c>
      <c r="AH1797" s="0" t="n">
        <v>0.5179</v>
      </c>
      <c r="AI1797" s="0" t="n">
        <v>526.3933</v>
      </c>
      <c r="AJ1797" s="0" t="n">
        <v>0</v>
      </c>
      <c r="AK1797" s="0" t="n">
        <v>31.72</v>
      </c>
      <c r="AL1797" s="0" t="n">
        <v>20441</v>
      </c>
      <c r="AM1797" s="0" t="n">
        <v>14479</v>
      </c>
      <c r="AN1797" s="0" t="n">
        <v>3196</v>
      </c>
      <c r="AO1797" s="2" t="n">
        <v>21.6645</v>
      </c>
      <c r="AP1797" s="0" t="n">
        <v>0.7835</v>
      </c>
      <c r="AQ1797" s="0" t="s">
        <v>60</v>
      </c>
      <c r="AR1797" s="0" t="s">
        <v>60</v>
      </c>
      <c r="AS1797" s="0" t="s">
        <v>60</v>
      </c>
      <c r="AT1797" s="0" t="s">
        <v>60</v>
      </c>
      <c r="AU1797" s="0" t="s">
        <v>60</v>
      </c>
      <c r="AV1797" s="0" t="s">
        <v>60</v>
      </c>
      <c r="AW1797" s="2" t="s">
        <v>60</v>
      </c>
      <c r="AX1797" s="0" t="s">
        <v>60</v>
      </c>
      <c r="AY1797" s="0" t="n">
        <v>5</v>
      </c>
      <c r="BC1797" s="0" t="s">
        <v>5440</v>
      </c>
    </row>
    <row r="1798" customFormat="false" ht="15" hidden="false" customHeight="true" outlineLevel="0" collapsed="false">
      <c r="A1798" s="0" t="s">
        <v>5441</v>
      </c>
      <c r="B1798" s="0" t="s">
        <v>5442</v>
      </c>
      <c r="C1798" s="0" t="n">
        <v>120.8711</v>
      </c>
      <c r="D1798" s="0" t="n">
        <v>0.6</v>
      </c>
      <c r="E1798" s="0" t="n">
        <v>13.95</v>
      </c>
      <c r="F1798" s="0" t="n">
        <v>15545</v>
      </c>
      <c r="G1798" s="0" t="n">
        <v>5476</v>
      </c>
      <c r="H1798" s="0" t="n">
        <v>1637</v>
      </c>
      <c r="I1798" s="1" t="n">
        <v>6.2583</v>
      </c>
      <c r="J1798" s="0" t="n">
        <v>0.2713</v>
      </c>
      <c r="K1798" s="0" t="n">
        <v>269.2166</v>
      </c>
      <c r="L1798" s="0" t="n">
        <v>0</v>
      </c>
      <c r="M1798" s="0" t="n">
        <v>10</v>
      </c>
      <c r="N1798" s="0" t="n">
        <v>28971</v>
      </c>
      <c r="O1798" s="0" t="n">
        <v>5998</v>
      </c>
      <c r="P1798" s="0" t="n">
        <v>2156</v>
      </c>
      <c r="Q1798" s="1" t="n">
        <v>6.753</v>
      </c>
      <c r="R1798" s="0" t="n">
        <v>0.2928</v>
      </c>
      <c r="S1798" s="0" t="n">
        <v>167.2888</v>
      </c>
      <c r="T1798" s="0" t="n">
        <v>0.31</v>
      </c>
      <c r="U1798" s="0" t="n">
        <v>14.47</v>
      </c>
      <c r="V1798" s="0" t="n">
        <v>19073</v>
      </c>
      <c r="W1798" s="0" t="n">
        <v>9001</v>
      </c>
      <c r="X1798" s="0" t="n">
        <v>2576</v>
      </c>
      <c r="Y1798" s="1" t="n">
        <v>9.8622</v>
      </c>
      <c r="Z1798" s="0" t="n">
        <v>0.4276</v>
      </c>
      <c r="AA1798" s="0" t="n">
        <v>438.1927</v>
      </c>
      <c r="AB1798" s="0" t="n">
        <v>0</v>
      </c>
      <c r="AC1798" s="0" t="n">
        <v>17.11</v>
      </c>
      <c r="AD1798" s="0" t="n">
        <v>17653</v>
      </c>
      <c r="AE1798" s="0" t="n">
        <v>10234</v>
      </c>
      <c r="AF1798" s="0" t="n">
        <v>3863</v>
      </c>
      <c r="AG1798" s="2" t="n">
        <v>8.9208</v>
      </c>
      <c r="AH1798" s="0" t="n">
        <v>0.3868</v>
      </c>
      <c r="AI1798" s="0" t="s">
        <v>60</v>
      </c>
      <c r="AJ1798" s="0" t="s">
        <v>60</v>
      </c>
      <c r="AK1798" s="0" t="s">
        <v>60</v>
      </c>
      <c r="AL1798" s="0" t="s">
        <v>60</v>
      </c>
      <c r="AM1798" s="0" t="s">
        <v>60</v>
      </c>
      <c r="AN1798" s="0" t="s">
        <v>60</v>
      </c>
      <c r="AO1798" s="2" t="s">
        <v>60</v>
      </c>
      <c r="AP1798" s="0" t="s">
        <v>60</v>
      </c>
      <c r="AQ1798" s="0" t="n">
        <v>176.0008</v>
      </c>
      <c r="AR1798" s="0" t="n">
        <v>0.31</v>
      </c>
      <c r="AS1798" s="0" t="n">
        <v>13.95</v>
      </c>
      <c r="AT1798" s="0" t="n">
        <v>6553</v>
      </c>
      <c r="AU1798" s="0" t="n">
        <v>4832</v>
      </c>
      <c r="AV1798" s="0" t="n">
        <v>2747</v>
      </c>
      <c r="AW1798" s="2" t="n">
        <v>6.3728</v>
      </c>
      <c r="AX1798" s="0" t="n">
        <v>0.2763</v>
      </c>
      <c r="AY1798" s="0" t="n">
        <v>5</v>
      </c>
      <c r="BC1798" s="0" t="s">
        <v>5443</v>
      </c>
    </row>
    <row r="1799" customFormat="false" ht="15" hidden="false" customHeight="true" outlineLevel="0" collapsed="false">
      <c r="A1799" s="0" t="s">
        <v>5444</v>
      </c>
      <c r="B1799" s="0" t="s">
        <v>5445</v>
      </c>
      <c r="C1799" s="0" t="n">
        <v>74.4281</v>
      </c>
      <c r="D1799" s="0" t="n">
        <v>2.11</v>
      </c>
      <c r="E1799" s="0" t="n">
        <v>9.21</v>
      </c>
      <c r="F1799" s="0" t="n">
        <v>9366</v>
      </c>
      <c r="G1799" s="0" t="n">
        <v>7112</v>
      </c>
      <c r="H1799" s="0" t="n">
        <v>1667</v>
      </c>
      <c r="I1799" s="1" t="n">
        <v>8.128</v>
      </c>
      <c r="J1799" s="0" t="n">
        <v>0.4681</v>
      </c>
      <c r="K1799" s="0" t="n">
        <v>123.7296</v>
      </c>
      <c r="L1799" s="0" t="n">
        <v>0.38</v>
      </c>
      <c r="M1799" s="0" t="n">
        <v>8.45</v>
      </c>
      <c r="N1799" s="0" t="n">
        <v>17406</v>
      </c>
      <c r="O1799" s="0" t="n">
        <v>9976</v>
      </c>
      <c r="P1799" s="0" t="n">
        <v>1541</v>
      </c>
      <c r="Q1799" s="1" t="n">
        <v>11.2317</v>
      </c>
      <c r="R1799" s="0" t="n">
        <v>0.6468</v>
      </c>
      <c r="S1799" s="0" t="n">
        <v>77.504</v>
      </c>
      <c r="T1799" s="0" t="n">
        <v>2.37</v>
      </c>
      <c r="U1799" s="0" t="n">
        <v>5.76</v>
      </c>
      <c r="V1799" s="0" t="n">
        <v>5309</v>
      </c>
      <c r="W1799" s="0" t="n">
        <v>7494</v>
      </c>
      <c r="X1799" s="0" t="n">
        <v>679</v>
      </c>
      <c r="Y1799" s="1" t="n">
        <v>8.211</v>
      </c>
      <c r="Z1799" s="0" t="n">
        <v>0.4729</v>
      </c>
      <c r="AA1799" s="0" t="s">
        <v>60</v>
      </c>
      <c r="AB1799" s="0" t="s">
        <v>60</v>
      </c>
      <c r="AC1799" s="0" t="s">
        <v>60</v>
      </c>
      <c r="AD1799" s="0" t="s">
        <v>60</v>
      </c>
      <c r="AE1799" s="0" t="s">
        <v>60</v>
      </c>
      <c r="AF1799" s="0" t="s">
        <v>60</v>
      </c>
      <c r="AG1799" s="2" t="s">
        <v>60</v>
      </c>
      <c r="AH1799" s="0" t="s">
        <v>60</v>
      </c>
      <c r="AI1799" s="0" t="n">
        <v>118.7008</v>
      </c>
      <c r="AJ1799" s="0" t="n">
        <v>0.34</v>
      </c>
      <c r="AK1799" s="0" t="n">
        <v>8.64</v>
      </c>
      <c r="AL1799" s="0" t="n">
        <v>23264</v>
      </c>
      <c r="AM1799" s="0" t="n">
        <v>10234.5</v>
      </c>
      <c r="AN1799" s="0" t="n">
        <v>2280</v>
      </c>
      <c r="AO1799" s="2" t="n">
        <v>15.3135</v>
      </c>
      <c r="AP1799" s="0" t="n">
        <v>0.8819</v>
      </c>
      <c r="AQ1799" s="0" t="n">
        <v>194.2814</v>
      </c>
      <c r="AR1799" s="0" t="n">
        <v>0.21</v>
      </c>
      <c r="AS1799" s="0" t="n">
        <v>8.83</v>
      </c>
      <c r="AT1799" s="0" t="n">
        <v>9643</v>
      </c>
      <c r="AU1799" s="0" t="n">
        <v>6219</v>
      </c>
      <c r="AV1799" s="0" t="n">
        <v>2091</v>
      </c>
      <c r="AW1799" s="2" t="n">
        <v>8.2021</v>
      </c>
      <c r="AX1799" s="0" t="n">
        <v>0.4724</v>
      </c>
      <c r="AY1799" s="0" t="n">
        <v>5</v>
      </c>
      <c r="BC1799" s="0" t="s">
        <v>5446</v>
      </c>
    </row>
    <row r="1800" customFormat="false" ht="15" hidden="false" customHeight="true" outlineLevel="0" collapsed="false">
      <c r="A1800" s="0" t="s">
        <v>5447</v>
      </c>
      <c r="B1800" s="0" t="s">
        <v>5448</v>
      </c>
      <c r="C1800" s="0" t="n">
        <v>1927.223</v>
      </c>
      <c r="D1800" s="0" t="n">
        <v>0</v>
      </c>
      <c r="E1800" s="0" t="n">
        <v>7.93</v>
      </c>
      <c r="F1800" s="0" t="n">
        <v>54238</v>
      </c>
      <c r="G1800" s="0" t="n">
        <v>0</v>
      </c>
      <c r="H1800" s="0" t="n">
        <v>13339</v>
      </c>
      <c r="I1800" s="1" t="s">
        <v>60</v>
      </c>
      <c r="J1800" s="0" t="s">
        <v>60</v>
      </c>
      <c r="K1800" s="0" t="n">
        <v>1384.163</v>
      </c>
      <c r="L1800" s="0" t="n">
        <v>0</v>
      </c>
      <c r="M1800" s="0" t="n">
        <v>7.93</v>
      </c>
      <c r="N1800" s="0" t="n">
        <v>61496</v>
      </c>
      <c r="O1800" s="0" t="n">
        <v>0</v>
      </c>
      <c r="P1800" s="0" t="n">
        <v>14127</v>
      </c>
      <c r="Q1800" s="1" t="s">
        <v>60</v>
      </c>
      <c r="R1800" s="0" t="s">
        <v>60</v>
      </c>
      <c r="S1800" s="0" t="n">
        <v>2380.069</v>
      </c>
      <c r="T1800" s="0" t="n">
        <v>0</v>
      </c>
      <c r="U1800" s="0" t="n">
        <v>34.15</v>
      </c>
      <c r="V1800" s="0" t="n">
        <v>68429</v>
      </c>
      <c r="W1800" s="0" t="n">
        <v>0</v>
      </c>
      <c r="X1800" s="0" t="n">
        <v>16796</v>
      </c>
      <c r="Y1800" s="1" t="s">
        <v>60</v>
      </c>
      <c r="Z1800" s="0" t="s">
        <v>60</v>
      </c>
      <c r="AA1800" s="0" t="s">
        <v>60</v>
      </c>
      <c r="AB1800" s="0" t="s">
        <v>60</v>
      </c>
      <c r="AC1800" s="0" t="s">
        <v>60</v>
      </c>
      <c r="AD1800" s="0" t="s">
        <v>60</v>
      </c>
      <c r="AE1800" s="0" t="s">
        <v>60</v>
      </c>
      <c r="AF1800" s="0" t="s">
        <v>60</v>
      </c>
      <c r="AG1800" s="2" t="s">
        <v>60</v>
      </c>
      <c r="AH1800" s="0" t="s">
        <v>60</v>
      </c>
      <c r="AI1800" s="0" t="n">
        <v>1545.697</v>
      </c>
      <c r="AJ1800" s="0" t="n">
        <v>0</v>
      </c>
      <c r="AK1800" s="0" t="n">
        <v>7.93</v>
      </c>
      <c r="AL1800" s="0" t="n">
        <v>65235</v>
      </c>
      <c r="AM1800" s="0" t="n">
        <v>0</v>
      </c>
      <c r="AN1800" s="0" t="n">
        <v>13067</v>
      </c>
      <c r="AO1800" s="2" t="s">
        <v>60</v>
      </c>
      <c r="AP1800" s="0" t="s">
        <v>60</v>
      </c>
      <c r="AQ1800" s="0" t="n">
        <v>2094.308</v>
      </c>
      <c r="AR1800" s="0" t="n">
        <v>0</v>
      </c>
      <c r="AS1800" s="0" t="n">
        <v>27.44</v>
      </c>
      <c r="AT1800" s="0" t="n">
        <v>93478</v>
      </c>
      <c r="AU1800" s="0" t="n">
        <v>0</v>
      </c>
      <c r="AV1800" s="0" t="n">
        <v>15087</v>
      </c>
      <c r="AW1800" s="2" t="s">
        <v>60</v>
      </c>
      <c r="AX1800" s="0" t="s">
        <v>60</v>
      </c>
      <c r="AY1800" s="0" t="n">
        <v>5</v>
      </c>
      <c r="BC1800" s="0" t="s">
        <v>5449</v>
      </c>
    </row>
    <row r="1801" customFormat="false" ht="15" hidden="false" customHeight="true" outlineLevel="0" collapsed="false">
      <c r="A1801" s="0" t="s">
        <v>5450</v>
      </c>
      <c r="B1801" s="0" t="s">
        <v>5451</v>
      </c>
      <c r="C1801" s="0" t="n">
        <v>57.9192</v>
      </c>
      <c r="D1801" s="0" t="n">
        <v>3.64</v>
      </c>
      <c r="E1801" s="0" t="n">
        <v>10.48</v>
      </c>
      <c r="F1801" s="0" t="n">
        <v>22826</v>
      </c>
      <c r="G1801" s="0" t="n">
        <v>4327</v>
      </c>
      <c r="H1801" s="0" t="n">
        <v>1118</v>
      </c>
      <c r="I1801" s="1" t="n">
        <v>4.9451</v>
      </c>
      <c r="J1801" s="0" t="n">
        <v>0.2906</v>
      </c>
      <c r="K1801" s="0" t="n">
        <v>174.3456</v>
      </c>
      <c r="L1801" s="0" t="n">
        <v>0.05</v>
      </c>
      <c r="M1801" s="0" t="n">
        <v>10.86</v>
      </c>
      <c r="N1801" s="0" t="n">
        <v>34834</v>
      </c>
      <c r="O1801" s="0" t="n">
        <v>14073</v>
      </c>
      <c r="P1801" s="0" t="n">
        <v>6774</v>
      </c>
      <c r="Q1801" s="1" t="n">
        <v>15.8444</v>
      </c>
      <c r="R1801" s="0" t="n">
        <v>0.9311</v>
      </c>
      <c r="S1801" s="0" t="n">
        <v>376.3954</v>
      </c>
      <c r="T1801" s="0" t="n">
        <v>0</v>
      </c>
      <c r="U1801" s="0" t="n">
        <v>20.38</v>
      </c>
      <c r="V1801" s="0" t="n">
        <v>33769</v>
      </c>
      <c r="W1801" s="0" t="n">
        <v>18243</v>
      </c>
      <c r="X1801" s="0" t="n">
        <v>5920</v>
      </c>
      <c r="Y1801" s="1" t="n">
        <v>19.9884</v>
      </c>
      <c r="Z1801" s="0" t="n">
        <v>1.1746</v>
      </c>
      <c r="AA1801" s="0" t="n">
        <v>564.1073</v>
      </c>
      <c r="AB1801" s="0" t="n">
        <v>0</v>
      </c>
      <c r="AC1801" s="0" t="n">
        <v>30.67</v>
      </c>
      <c r="AD1801" s="0" t="n">
        <v>58702</v>
      </c>
      <c r="AE1801" s="0" t="n">
        <v>27410</v>
      </c>
      <c r="AF1801" s="0" t="n">
        <v>10915</v>
      </c>
      <c r="AG1801" s="2" t="n">
        <v>23.8928</v>
      </c>
      <c r="AH1801" s="0" t="n">
        <v>1.4041</v>
      </c>
      <c r="AI1801" s="0" t="s">
        <v>60</v>
      </c>
      <c r="AJ1801" s="0" t="s">
        <v>60</v>
      </c>
      <c r="AK1801" s="0" t="s">
        <v>60</v>
      </c>
      <c r="AL1801" s="0" t="s">
        <v>60</v>
      </c>
      <c r="AM1801" s="0" t="s">
        <v>60</v>
      </c>
      <c r="AN1801" s="0" t="s">
        <v>60</v>
      </c>
      <c r="AO1801" s="2" t="s">
        <v>60</v>
      </c>
      <c r="AP1801" s="0" t="s">
        <v>60</v>
      </c>
      <c r="AQ1801" s="0" t="n">
        <v>377.9365</v>
      </c>
      <c r="AR1801" s="0" t="n">
        <v>0.07</v>
      </c>
      <c r="AS1801" s="0" t="n">
        <v>19.05</v>
      </c>
      <c r="AT1801" s="0" t="n">
        <v>39408</v>
      </c>
      <c r="AU1801" s="0" t="n">
        <v>21855</v>
      </c>
      <c r="AV1801" s="0" t="n">
        <v>7678</v>
      </c>
      <c r="AW1801" s="2" t="n">
        <v>28.8241</v>
      </c>
      <c r="AX1801" s="0" t="n">
        <v>1.6939</v>
      </c>
      <c r="AY1801" s="0" t="n">
        <v>5</v>
      </c>
      <c r="BC1801" s="0" t="s">
        <v>5452</v>
      </c>
    </row>
    <row r="1802" customFormat="false" ht="15" hidden="false" customHeight="true" outlineLevel="0" collapsed="false">
      <c r="A1802" s="0" t="s">
        <v>5453</v>
      </c>
      <c r="B1802" s="0" t="s">
        <v>5454</v>
      </c>
      <c r="C1802" s="0" t="n">
        <v>173.1726</v>
      </c>
      <c r="D1802" s="0" t="n">
        <v>0.22</v>
      </c>
      <c r="E1802" s="0" t="n">
        <v>20</v>
      </c>
      <c r="F1802" s="0" t="n">
        <v>5712</v>
      </c>
      <c r="G1802" s="0" t="n">
        <v>8568</v>
      </c>
      <c r="H1802" s="0" t="n">
        <v>1040</v>
      </c>
      <c r="I1802" s="1" t="n">
        <v>9.792</v>
      </c>
      <c r="J1802" s="0" t="n">
        <v>0.1399</v>
      </c>
      <c r="K1802" s="0" t="n">
        <v>507.1231</v>
      </c>
      <c r="L1802" s="0" t="n">
        <v>0</v>
      </c>
      <c r="M1802" s="0" t="n">
        <v>35.2</v>
      </c>
      <c r="N1802" s="0" t="n">
        <v>8380</v>
      </c>
      <c r="O1802" s="0" t="n">
        <v>7271</v>
      </c>
      <c r="P1802" s="0" t="n">
        <v>1616</v>
      </c>
      <c r="Q1802" s="1" t="n">
        <v>8.1862</v>
      </c>
      <c r="R1802" s="0" t="n">
        <v>0.1169</v>
      </c>
      <c r="S1802" s="0" t="n">
        <v>374.0751</v>
      </c>
      <c r="T1802" s="0" t="n">
        <v>0</v>
      </c>
      <c r="U1802" s="0" t="n">
        <v>29.6</v>
      </c>
      <c r="V1802" s="0" t="n">
        <v>8983</v>
      </c>
      <c r="W1802" s="0" t="n">
        <v>7036</v>
      </c>
      <c r="X1802" s="0" t="n">
        <v>1811</v>
      </c>
      <c r="Y1802" s="1" t="n">
        <v>7.7092</v>
      </c>
      <c r="Z1802" s="0" t="n">
        <v>0.1101</v>
      </c>
      <c r="AA1802" s="0" t="s">
        <v>60</v>
      </c>
      <c r="AB1802" s="0" t="s">
        <v>60</v>
      </c>
      <c r="AC1802" s="0" t="s">
        <v>60</v>
      </c>
      <c r="AD1802" s="0" t="s">
        <v>60</v>
      </c>
      <c r="AE1802" s="0" t="s">
        <v>60</v>
      </c>
      <c r="AF1802" s="0" t="s">
        <v>60</v>
      </c>
      <c r="AG1802" s="2" t="s">
        <v>60</v>
      </c>
      <c r="AH1802" s="0" t="s">
        <v>60</v>
      </c>
      <c r="AI1802" s="0" t="n">
        <v>807.6038</v>
      </c>
      <c r="AJ1802" s="0" t="n">
        <v>0</v>
      </c>
      <c r="AK1802" s="0" t="n">
        <v>29.6</v>
      </c>
      <c r="AL1802" s="0" t="n">
        <v>7820</v>
      </c>
      <c r="AM1802" s="0" t="n">
        <v>7820</v>
      </c>
      <c r="AN1802" s="0" t="n">
        <v>888</v>
      </c>
      <c r="AO1802" s="2" t="n">
        <v>11.7008</v>
      </c>
      <c r="AP1802" s="0" t="n">
        <v>0.1671</v>
      </c>
      <c r="AQ1802" s="0" t="n">
        <v>1374.44</v>
      </c>
      <c r="AR1802" s="0" t="n">
        <v>0</v>
      </c>
      <c r="AS1802" s="0" t="n">
        <v>40.8</v>
      </c>
      <c r="AT1802" s="0" t="n">
        <v>34826</v>
      </c>
      <c r="AU1802" s="0" t="n">
        <v>12401</v>
      </c>
      <c r="AV1802" s="0" t="n">
        <v>3025</v>
      </c>
      <c r="AW1802" s="2" t="n">
        <v>16.3554</v>
      </c>
      <c r="AX1802" s="0" t="n">
        <v>0.2336</v>
      </c>
      <c r="AY1802" s="0" t="n">
        <v>5</v>
      </c>
      <c r="BC1802" s="0" t="s">
        <v>5455</v>
      </c>
    </row>
    <row r="1803" customFormat="false" ht="15" hidden="false" customHeight="true" outlineLevel="0" collapsed="false">
      <c r="A1803" s="0" t="s">
        <v>5456</v>
      </c>
      <c r="B1803" s="0" t="s">
        <v>5457</v>
      </c>
      <c r="C1803" s="0" t="n">
        <v>754.1643</v>
      </c>
      <c r="D1803" s="0" t="n">
        <v>0</v>
      </c>
      <c r="E1803" s="0" t="n">
        <v>23.96</v>
      </c>
      <c r="F1803" s="0" t="n">
        <v>27319</v>
      </c>
      <c r="G1803" s="0" t="n">
        <v>25088</v>
      </c>
      <c r="H1803" s="0" t="n">
        <v>8874</v>
      </c>
      <c r="I1803" s="1" t="n">
        <v>28.672</v>
      </c>
      <c r="J1803" s="0" t="n">
        <v>0.6259</v>
      </c>
      <c r="K1803" s="0" t="n">
        <v>635.5247</v>
      </c>
      <c r="L1803" s="0" t="n">
        <v>0</v>
      </c>
      <c r="M1803" s="0" t="n">
        <v>16.67</v>
      </c>
      <c r="N1803" s="0" t="n">
        <v>28064</v>
      </c>
      <c r="O1803" s="0" t="n">
        <v>6023.793</v>
      </c>
      <c r="P1803" s="0" t="n">
        <v>8384</v>
      </c>
      <c r="Q1803" s="1" t="n">
        <v>6.782</v>
      </c>
      <c r="R1803" s="0" t="n">
        <v>0.148</v>
      </c>
      <c r="S1803" s="0" t="n">
        <v>527.5956</v>
      </c>
      <c r="T1803" s="0" t="n">
        <v>0</v>
      </c>
      <c r="U1803" s="0" t="n">
        <v>25</v>
      </c>
      <c r="V1803" s="0" t="n">
        <v>27588</v>
      </c>
      <c r="W1803" s="0" t="n">
        <v>26820</v>
      </c>
      <c r="X1803" s="0" t="n">
        <v>6790</v>
      </c>
      <c r="Y1803" s="1" t="n">
        <v>29.386</v>
      </c>
      <c r="Z1803" s="0" t="n">
        <v>0.6414</v>
      </c>
      <c r="AA1803" s="0" t="n">
        <v>420.8735</v>
      </c>
      <c r="AB1803" s="0" t="n">
        <v>0</v>
      </c>
      <c r="AC1803" s="0" t="n">
        <v>23.96</v>
      </c>
      <c r="AD1803" s="0" t="n">
        <v>18116</v>
      </c>
      <c r="AE1803" s="0" t="n">
        <v>14623</v>
      </c>
      <c r="AF1803" s="0" t="n">
        <v>2484</v>
      </c>
      <c r="AG1803" s="2" t="n">
        <v>12.7466</v>
      </c>
      <c r="AH1803" s="0" t="n">
        <v>0.2782</v>
      </c>
      <c r="AI1803" s="0" t="n">
        <v>334.3731</v>
      </c>
      <c r="AJ1803" s="0" t="n">
        <v>0</v>
      </c>
      <c r="AK1803" s="0" t="n">
        <v>16.67</v>
      </c>
      <c r="AL1803" s="0" t="n">
        <v>16334</v>
      </c>
      <c r="AM1803" s="0" t="n">
        <v>16334</v>
      </c>
      <c r="AN1803" s="0" t="n">
        <v>5416</v>
      </c>
      <c r="AO1803" s="2" t="n">
        <v>24.44</v>
      </c>
      <c r="AP1803" s="0" t="n">
        <v>0.5335</v>
      </c>
      <c r="AQ1803" s="0" t="s">
        <v>60</v>
      </c>
      <c r="AR1803" s="0" t="s">
        <v>60</v>
      </c>
      <c r="AS1803" s="0" t="s">
        <v>60</v>
      </c>
      <c r="AT1803" s="0" t="s">
        <v>60</v>
      </c>
      <c r="AU1803" s="0" t="s">
        <v>60</v>
      </c>
      <c r="AV1803" s="0" t="s">
        <v>60</v>
      </c>
      <c r="AW1803" s="2" t="s">
        <v>60</v>
      </c>
      <c r="AX1803" s="0" t="s">
        <v>60</v>
      </c>
      <c r="AY1803" s="0" t="n">
        <v>5</v>
      </c>
      <c r="BC1803" s="0" t="s">
        <v>5458</v>
      </c>
    </row>
    <row r="1804" customFormat="false" ht="15" hidden="false" customHeight="true" outlineLevel="0" collapsed="false">
      <c r="A1804" s="0" t="s">
        <v>5459</v>
      </c>
      <c r="B1804" s="0" t="s">
        <v>5460</v>
      </c>
      <c r="C1804" s="0" t="n">
        <v>144.7663</v>
      </c>
      <c r="D1804" s="0" t="n">
        <v>0.42</v>
      </c>
      <c r="E1804" s="0" t="n">
        <v>12.47</v>
      </c>
      <c r="F1804" s="0" t="n">
        <v>30197</v>
      </c>
      <c r="G1804" s="0" t="n">
        <v>16060</v>
      </c>
      <c r="H1804" s="0" t="n">
        <v>5291</v>
      </c>
      <c r="I1804" s="1" t="n">
        <v>18.3543</v>
      </c>
      <c r="J1804" s="0" t="n">
        <v>2.0861</v>
      </c>
      <c r="K1804" s="0" t="n">
        <v>85.0904</v>
      </c>
      <c r="L1804" s="0" t="n">
        <v>1.37</v>
      </c>
      <c r="M1804" s="0" t="n">
        <v>4.19</v>
      </c>
      <c r="N1804" s="0" t="n">
        <v>47767</v>
      </c>
      <c r="O1804" s="0" t="n">
        <v>27738</v>
      </c>
      <c r="P1804" s="0" t="n">
        <v>4086</v>
      </c>
      <c r="Q1804" s="1" t="n">
        <v>31.2295</v>
      </c>
      <c r="R1804" s="0" t="n">
        <v>3.5495</v>
      </c>
      <c r="S1804" s="0" t="n">
        <v>409.331</v>
      </c>
      <c r="T1804" s="0" t="n">
        <v>0</v>
      </c>
      <c r="U1804" s="0" t="n">
        <v>23.53</v>
      </c>
      <c r="V1804" s="0" t="n">
        <v>104023</v>
      </c>
      <c r="W1804" s="0" t="n">
        <v>32331</v>
      </c>
      <c r="X1804" s="0" t="n">
        <v>19605</v>
      </c>
      <c r="Y1804" s="1" t="n">
        <v>35.4242</v>
      </c>
      <c r="Z1804" s="0" t="n">
        <v>4.0263</v>
      </c>
      <c r="AA1804" s="0" t="n">
        <v>75.5418</v>
      </c>
      <c r="AB1804" s="0" t="n">
        <v>2.51</v>
      </c>
      <c r="AC1804" s="0" t="n">
        <v>3.91</v>
      </c>
      <c r="AD1804" s="0" t="n">
        <v>21360</v>
      </c>
      <c r="AE1804" s="0" t="n">
        <v>12727</v>
      </c>
      <c r="AF1804" s="0" t="n">
        <v>3907</v>
      </c>
      <c r="AG1804" s="2" t="n">
        <v>11.0939</v>
      </c>
      <c r="AH1804" s="0" t="n">
        <v>1.2609</v>
      </c>
      <c r="AI1804" s="0" t="n">
        <v>190.1184</v>
      </c>
      <c r="AJ1804" s="0" t="n">
        <v>0.11</v>
      </c>
      <c r="AK1804" s="0" t="n">
        <v>7.53</v>
      </c>
      <c r="AL1804" s="0" t="n">
        <v>71348</v>
      </c>
      <c r="AM1804" s="0" t="n">
        <v>22047</v>
      </c>
      <c r="AN1804" s="0" t="n">
        <v>12718</v>
      </c>
      <c r="AO1804" s="2" t="n">
        <v>32.9882</v>
      </c>
      <c r="AP1804" s="0" t="n">
        <v>3.7494</v>
      </c>
      <c r="AQ1804" s="0" t="s">
        <v>60</v>
      </c>
      <c r="AR1804" s="0" t="s">
        <v>60</v>
      </c>
      <c r="AS1804" s="0" t="s">
        <v>60</v>
      </c>
      <c r="AT1804" s="0" t="s">
        <v>60</v>
      </c>
      <c r="AU1804" s="0" t="s">
        <v>60</v>
      </c>
      <c r="AV1804" s="0" t="s">
        <v>60</v>
      </c>
      <c r="AW1804" s="2" t="s">
        <v>60</v>
      </c>
      <c r="AX1804" s="0" t="s">
        <v>60</v>
      </c>
      <c r="AY1804" s="0" t="n">
        <v>5</v>
      </c>
      <c r="BC1804" s="0" t="s">
        <v>5461</v>
      </c>
    </row>
    <row r="1805" customFormat="false" ht="15" hidden="false" customHeight="true" outlineLevel="0" collapsed="false">
      <c r="A1805" s="0" t="s">
        <v>5462</v>
      </c>
      <c r="B1805" s="0" t="s">
        <v>5463</v>
      </c>
      <c r="C1805" s="0" t="n">
        <v>416.2</v>
      </c>
      <c r="D1805" s="0" t="n">
        <v>0</v>
      </c>
      <c r="E1805" s="0" t="n">
        <v>2.77</v>
      </c>
      <c r="F1805" s="0" t="n">
        <v>5228</v>
      </c>
      <c r="G1805" s="0" t="n">
        <v>15684</v>
      </c>
      <c r="H1805" s="0" t="n">
        <v>1508</v>
      </c>
      <c r="I1805" s="1" t="n">
        <v>17.9246</v>
      </c>
      <c r="J1805" s="0" t="n">
        <v>1.1053</v>
      </c>
      <c r="K1805" s="0" t="s">
        <v>60</v>
      </c>
      <c r="L1805" s="0" t="s">
        <v>60</v>
      </c>
      <c r="M1805" s="0" t="s">
        <v>60</v>
      </c>
      <c r="N1805" s="0" t="s">
        <v>60</v>
      </c>
      <c r="O1805" s="0" t="s">
        <v>60</v>
      </c>
      <c r="P1805" s="0" t="s">
        <v>60</v>
      </c>
      <c r="Q1805" s="1" t="s">
        <v>60</v>
      </c>
      <c r="R1805" s="0" t="s">
        <v>60</v>
      </c>
      <c r="S1805" s="0" t="n">
        <v>358.493</v>
      </c>
      <c r="T1805" s="0" t="n">
        <v>0</v>
      </c>
      <c r="U1805" s="0" t="n">
        <v>8.32</v>
      </c>
      <c r="V1805" s="0" t="n">
        <v>20260</v>
      </c>
      <c r="W1805" s="0" t="n">
        <v>19424</v>
      </c>
      <c r="X1805" s="0" t="n">
        <v>13985</v>
      </c>
      <c r="Y1805" s="1" t="n">
        <v>21.2824</v>
      </c>
      <c r="Z1805" s="0" t="n">
        <v>1.3124</v>
      </c>
      <c r="AA1805" s="0" t="n">
        <v>567.0883</v>
      </c>
      <c r="AB1805" s="0" t="n">
        <v>0</v>
      </c>
      <c r="AC1805" s="0" t="n">
        <v>7.02</v>
      </c>
      <c r="AD1805" s="0" t="n">
        <v>22673</v>
      </c>
      <c r="AE1805" s="0" t="n">
        <v>20742</v>
      </c>
      <c r="AF1805" s="0" t="n">
        <v>4665</v>
      </c>
      <c r="AG1805" s="2" t="n">
        <v>18.0804</v>
      </c>
      <c r="AH1805" s="0" t="n">
        <v>1.1149</v>
      </c>
      <c r="AI1805" s="0" t="n">
        <v>615.2128</v>
      </c>
      <c r="AJ1805" s="0" t="n">
        <v>0</v>
      </c>
      <c r="AK1805" s="0" t="n">
        <v>4.99</v>
      </c>
      <c r="AL1805" s="0" t="n">
        <v>9993</v>
      </c>
      <c r="AM1805" s="0" t="n">
        <v>14989.5</v>
      </c>
      <c r="AN1805" s="0" t="n">
        <v>1878</v>
      </c>
      <c r="AO1805" s="2" t="n">
        <v>22.4283</v>
      </c>
      <c r="AP1805" s="0" t="n">
        <v>1.3831</v>
      </c>
      <c r="AQ1805" s="0" t="n">
        <v>370.0211</v>
      </c>
      <c r="AR1805" s="0" t="n">
        <v>0.07</v>
      </c>
      <c r="AS1805" s="0" t="n">
        <v>14.79</v>
      </c>
      <c r="AT1805" s="0" t="n">
        <v>61900</v>
      </c>
      <c r="AU1805" s="0" t="n">
        <v>18488</v>
      </c>
      <c r="AV1805" s="0" t="n">
        <v>3261</v>
      </c>
      <c r="AW1805" s="2" t="n">
        <v>24.3834</v>
      </c>
      <c r="AX1805" s="0" t="n">
        <v>1.5036</v>
      </c>
      <c r="AY1805" s="0" t="n">
        <v>5</v>
      </c>
      <c r="BC1805" s="0" t="s">
        <v>5464</v>
      </c>
    </row>
    <row r="1806" customFormat="false" ht="15" hidden="false" customHeight="true" outlineLevel="0" collapsed="false">
      <c r="A1806" s="0" t="s">
        <v>5465</v>
      </c>
      <c r="B1806" s="0" t="s">
        <v>5466</v>
      </c>
      <c r="C1806" s="0" t="n">
        <v>126.9913</v>
      </c>
      <c r="D1806" s="0" t="n">
        <v>0.61</v>
      </c>
      <c r="E1806" s="0" t="n">
        <v>6.91</v>
      </c>
      <c r="F1806" s="0" t="n">
        <v>36329</v>
      </c>
      <c r="G1806" s="0" t="n">
        <v>11296</v>
      </c>
      <c r="H1806" s="0" t="n">
        <v>4302</v>
      </c>
      <c r="I1806" s="1" t="n">
        <v>12.9097</v>
      </c>
      <c r="J1806" s="0" t="n">
        <v>1.6076</v>
      </c>
      <c r="K1806" s="0" t="n">
        <v>106.8643</v>
      </c>
      <c r="L1806" s="0" t="n">
        <v>0.69</v>
      </c>
      <c r="M1806" s="0" t="n">
        <v>9.43</v>
      </c>
      <c r="N1806" s="0" t="n">
        <v>19372</v>
      </c>
      <c r="O1806" s="0" t="n">
        <v>10125</v>
      </c>
      <c r="P1806" s="0" t="n">
        <v>2230</v>
      </c>
      <c r="Q1806" s="1" t="n">
        <v>11.3995</v>
      </c>
      <c r="R1806" s="0" t="n">
        <v>1.4195</v>
      </c>
      <c r="S1806" s="0" t="s">
        <v>60</v>
      </c>
      <c r="T1806" s="0" t="s">
        <v>60</v>
      </c>
      <c r="U1806" s="0" t="s">
        <v>60</v>
      </c>
      <c r="V1806" s="0" t="s">
        <v>60</v>
      </c>
      <c r="W1806" s="0" t="s">
        <v>60</v>
      </c>
      <c r="X1806" s="0" t="s">
        <v>60</v>
      </c>
      <c r="Y1806" s="1" t="s">
        <v>60</v>
      </c>
      <c r="Z1806" s="0" t="s">
        <v>60</v>
      </c>
      <c r="AA1806" s="0" t="n">
        <v>95.9026</v>
      </c>
      <c r="AB1806" s="0" t="n">
        <v>1.45</v>
      </c>
      <c r="AC1806" s="0" t="n">
        <v>6.91</v>
      </c>
      <c r="AD1806" s="0" t="n">
        <v>17940</v>
      </c>
      <c r="AE1806" s="0" t="n">
        <v>6920</v>
      </c>
      <c r="AF1806" s="0" t="n">
        <v>2078</v>
      </c>
      <c r="AG1806" s="2" t="n">
        <v>6.032</v>
      </c>
      <c r="AH1806" s="0" t="n">
        <v>0.7511</v>
      </c>
      <c r="AI1806" s="0" t="n">
        <v>96.4549</v>
      </c>
      <c r="AJ1806" s="0" t="n">
        <v>0.56</v>
      </c>
      <c r="AK1806" s="0" t="n">
        <v>6.44</v>
      </c>
      <c r="AL1806" s="0" t="n">
        <v>16056</v>
      </c>
      <c r="AM1806" s="0" t="n">
        <v>9567</v>
      </c>
      <c r="AN1806" s="0" t="n">
        <v>2516</v>
      </c>
      <c r="AO1806" s="2" t="n">
        <v>14.3148</v>
      </c>
      <c r="AP1806" s="0" t="n">
        <v>1.7826</v>
      </c>
      <c r="AQ1806" s="0" t="n">
        <v>183.6061</v>
      </c>
      <c r="AR1806" s="0" t="n">
        <v>0.31</v>
      </c>
      <c r="AS1806" s="0" t="n">
        <v>8.4</v>
      </c>
      <c r="AT1806" s="0" t="n">
        <v>45963</v>
      </c>
      <c r="AU1806" s="0" t="n">
        <v>24761</v>
      </c>
      <c r="AV1806" s="0" t="n">
        <v>3192</v>
      </c>
      <c r="AW1806" s="2" t="n">
        <v>32.6568</v>
      </c>
      <c r="AX1806" s="0" t="n">
        <v>4.0666</v>
      </c>
      <c r="AY1806" s="0" t="n">
        <v>5</v>
      </c>
      <c r="BC1806" s="0" t="s">
        <v>5467</v>
      </c>
    </row>
    <row r="1807" customFormat="false" ht="15" hidden="false" customHeight="true" outlineLevel="0" collapsed="false">
      <c r="A1807" s="0" t="s">
        <v>5468</v>
      </c>
      <c r="B1807" s="0" t="s">
        <v>5469</v>
      </c>
      <c r="C1807" s="0" t="s">
        <v>60</v>
      </c>
      <c r="D1807" s="0" t="s">
        <v>60</v>
      </c>
      <c r="E1807" s="0" t="s">
        <v>60</v>
      </c>
      <c r="F1807" s="0" t="s">
        <v>60</v>
      </c>
      <c r="G1807" s="0" t="s">
        <v>60</v>
      </c>
      <c r="H1807" s="0" t="s">
        <v>60</v>
      </c>
      <c r="I1807" s="1" t="s">
        <v>60</v>
      </c>
      <c r="J1807" s="0" t="s">
        <v>60</v>
      </c>
      <c r="K1807" s="0" t="n">
        <v>1401.28</v>
      </c>
      <c r="L1807" s="0" t="n">
        <v>0</v>
      </c>
      <c r="M1807" s="0" t="n">
        <v>10.62</v>
      </c>
      <c r="N1807" s="0" t="n">
        <v>226142</v>
      </c>
      <c r="O1807" s="0" t="n">
        <v>0</v>
      </c>
      <c r="P1807" s="0" t="n">
        <v>84084</v>
      </c>
      <c r="Q1807" s="1" t="s">
        <v>60</v>
      </c>
      <c r="R1807" s="0" t="s">
        <v>60</v>
      </c>
      <c r="S1807" s="0" t="n">
        <v>1240.576</v>
      </c>
      <c r="T1807" s="0" t="n">
        <v>0</v>
      </c>
      <c r="U1807" s="0" t="n">
        <v>10.62</v>
      </c>
      <c r="V1807" s="0" t="n">
        <v>235277</v>
      </c>
      <c r="W1807" s="0" t="n">
        <v>0</v>
      </c>
      <c r="X1807" s="0" t="n">
        <v>52853</v>
      </c>
      <c r="Y1807" s="1" t="s">
        <v>60</v>
      </c>
      <c r="Z1807" s="0" t="s">
        <v>60</v>
      </c>
      <c r="AA1807" s="0" t="n">
        <v>1206</v>
      </c>
      <c r="AB1807" s="0" t="n">
        <v>0</v>
      </c>
      <c r="AC1807" s="0" t="n">
        <v>8.41</v>
      </c>
      <c r="AD1807" s="0" t="n">
        <v>270032</v>
      </c>
      <c r="AE1807" s="0" t="n">
        <v>0</v>
      </c>
      <c r="AF1807" s="0" t="n">
        <v>101297</v>
      </c>
      <c r="AG1807" s="2" t="s">
        <v>60</v>
      </c>
      <c r="AH1807" s="0" t="s">
        <v>60</v>
      </c>
      <c r="AI1807" s="0" t="n">
        <v>922.0814</v>
      </c>
      <c r="AJ1807" s="0" t="n">
        <v>0</v>
      </c>
      <c r="AK1807" s="0" t="n">
        <v>10.62</v>
      </c>
      <c r="AL1807" s="0" t="n">
        <v>256002</v>
      </c>
      <c r="AM1807" s="0" t="n">
        <v>0</v>
      </c>
      <c r="AN1807" s="0" t="n">
        <v>108748</v>
      </c>
      <c r="AO1807" s="2" t="s">
        <v>60</v>
      </c>
      <c r="AP1807" s="0" t="s">
        <v>60</v>
      </c>
      <c r="AQ1807" s="0" t="n">
        <v>1159.598</v>
      </c>
      <c r="AR1807" s="0" t="n">
        <v>0</v>
      </c>
      <c r="AS1807" s="0" t="n">
        <v>8.41</v>
      </c>
      <c r="AT1807" s="0" t="n">
        <v>265200</v>
      </c>
      <c r="AU1807" s="0" t="n">
        <v>0</v>
      </c>
      <c r="AV1807" s="0" t="n">
        <v>92442</v>
      </c>
      <c r="AW1807" s="2" t="s">
        <v>60</v>
      </c>
      <c r="AX1807" s="0" t="s">
        <v>60</v>
      </c>
      <c r="AY1807" s="0" t="n">
        <v>5</v>
      </c>
      <c r="BC1807" s="0" t="s">
        <v>5470</v>
      </c>
    </row>
    <row r="1808" customFormat="false" ht="15" hidden="false" customHeight="true" outlineLevel="0" collapsed="false">
      <c r="A1808" s="0" t="s">
        <v>5471</v>
      </c>
      <c r="B1808" s="0" t="s">
        <v>5472</v>
      </c>
      <c r="C1808" s="0" t="n">
        <v>374.1893</v>
      </c>
      <c r="D1808" s="0" t="n">
        <v>0</v>
      </c>
      <c r="E1808" s="0" t="n">
        <v>14.06</v>
      </c>
      <c r="F1808" s="0" t="n">
        <v>17752</v>
      </c>
      <c r="G1808" s="0" t="n">
        <v>11870</v>
      </c>
      <c r="H1808" s="0" t="n">
        <v>4690</v>
      </c>
      <c r="I1808" s="1" t="n">
        <v>13.5657</v>
      </c>
      <c r="J1808" s="0" t="n">
        <v>0.6867</v>
      </c>
      <c r="K1808" s="0" t="n">
        <v>421.4967</v>
      </c>
      <c r="L1808" s="0" t="n">
        <v>0</v>
      </c>
      <c r="M1808" s="0" t="n">
        <v>14.06</v>
      </c>
      <c r="N1808" s="0" t="n">
        <v>26896</v>
      </c>
      <c r="O1808" s="0" t="n">
        <v>15780</v>
      </c>
      <c r="P1808" s="0" t="n">
        <v>6292</v>
      </c>
      <c r="Q1808" s="1" t="n">
        <v>17.7663</v>
      </c>
      <c r="R1808" s="0" t="n">
        <v>0.8993</v>
      </c>
      <c r="S1808" s="0" t="s">
        <v>60</v>
      </c>
      <c r="T1808" s="0" t="s">
        <v>60</v>
      </c>
      <c r="U1808" s="0" t="s">
        <v>60</v>
      </c>
      <c r="V1808" s="0" t="s">
        <v>60</v>
      </c>
      <c r="W1808" s="0" t="s">
        <v>60</v>
      </c>
      <c r="X1808" s="0" t="s">
        <v>60</v>
      </c>
      <c r="Y1808" s="1" t="s">
        <v>60</v>
      </c>
      <c r="Z1808" s="0" t="s">
        <v>60</v>
      </c>
      <c r="AA1808" s="0" t="n">
        <v>489.4232</v>
      </c>
      <c r="AB1808" s="0" t="n">
        <v>0</v>
      </c>
      <c r="AC1808" s="0" t="n">
        <v>14.98</v>
      </c>
      <c r="AD1808" s="0" t="n">
        <v>39650</v>
      </c>
      <c r="AE1808" s="0" t="n">
        <v>36393</v>
      </c>
      <c r="AF1808" s="0" t="n">
        <v>5298</v>
      </c>
      <c r="AG1808" s="2" t="n">
        <v>31.7231</v>
      </c>
      <c r="AH1808" s="0" t="n">
        <v>1.6057</v>
      </c>
      <c r="AI1808" s="0" t="n">
        <v>408.045</v>
      </c>
      <c r="AJ1808" s="0" t="n">
        <v>0</v>
      </c>
      <c r="AK1808" s="0" t="n">
        <v>14.29</v>
      </c>
      <c r="AL1808" s="0" t="n">
        <v>16083</v>
      </c>
      <c r="AM1808" s="0" t="n">
        <v>11705</v>
      </c>
      <c r="AN1808" s="0" t="n">
        <v>3429</v>
      </c>
      <c r="AO1808" s="2" t="n">
        <v>17.5138</v>
      </c>
      <c r="AP1808" s="0" t="n">
        <v>0.8865</v>
      </c>
      <c r="AQ1808" s="0" t="n">
        <v>398.3545</v>
      </c>
      <c r="AR1808" s="0" t="n">
        <v>0.07</v>
      </c>
      <c r="AS1808" s="0" t="n">
        <v>14.06</v>
      </c>
      <c r="AT1808" s="0" t="n">
        <v>12321</v>
      </c>
      <c r="AU1808" s="0" t="n">
        <v>11407</v>
      </c>
      <c r="AV1808" s="0" t="n">
        <v>4416</v>
      </c>
      <c r="AW1808" s="2" t="n">
        <v>15.0445</v>
      </c>
      <c r="AX1808" s="0" t="n">
        <v>0.7615</v>
      </c>
      <c r="AY1808" s="0" t="n">
        <v>5</v>
      </c>
      <c r="BC1808" s="0" t="s">
        <v>5473</v>
      </c>
    </row>
    <row r="1809" customFormat="false" ht="15" hidden="false" customHeight="true" outlineLevel="0" collapsed="false">
      <c r="A1809" s="0" t="s">
        <v>5474</v>
      </c>
      <c r="B1809" s="0" t="s">
        <v>5475</v>
      </c>
      <c r="C1809" s="0" t="n">
        <v>79.8998</v>
      </c>
      <c r="D1809" s="0" t="n">
        <v>1.75</v>
      </c>
      <c r="E1809" s="0" t="n">
        <v>8.09</v>
      </c>
      <c r="F1809" s="0" t="n">
        <v>4049</v>
      </c>
      <c r="G1809" s="0" t="n">
        <v>0</v>
      </c>
      <c r="H1809" s="0" t="n">
        <v>336</v>
      </c>
      <c r="I1809" s="1" t="s">
        <v>60</v>
      </c>
      <c r="J1809" s="0" t="s">
        <v>60</v>
      </c>
      <c r="K1809" s="0" t="n">
        <v>406.6147</v>
      </c>
      <c r="L1809" s="0" t="n">
        <v>0</v>
      </c>
      <c r="M1809" s="0" t="n">
        <v>33.33</v>
      </c>
      <c r="N1809" s="0" t="n">
        <v>15932</v>
      </c>
      <c r="O1809" s="0" t="n">
        <v>0</v>
      </c>
      <c r="P1809" s="0" t="n">
        <v>2727</v>
      </c>
      <c r="Q1809" s="1" t="s">
        <v>60</v>
      </c>
      <c r="R1809" s="0" t="s">
        <v>60</v>
      </c>
      <c r="S1809" s="0" t="n">
        <v>363.6454</v>
      </c>
      <c r="T1809" s="0" t="n">
        <v>0</v>
      </c>
      <c r="U1809" s="0" t="n">
        <v>20.06</v>
      </c>
      <c r="V1809" s="0" t="n">
        <v>18635</v>
      </c>
      <c r="W1809" s="0" t="n">
        <v>0</v>
      </c>
      <c r="X1809" s="0" t="n">
        <v>3078</v>
      </c>
      <c r="Y1809" s="1" t="s">
        <v>60</v>
      </c>
      <c r="Z1809" s="0" t="s">
        <v>60</v>
      </c>
      <c r="AA1809" s="0" t="n">
        <v>208.016</v>
      </c>
      <c r="AB1809" s="0" t="n">
        <v>0.18</v>
      </c>
      <c r="AC1809" s="0" t="n">
        <v>10.68</v>
      </c>
      <c r="AD1809" s="0" t="n">
        <v>10952</v>
      </c>
      <c r="AE1809" s="0" t="n">
        <v>0</v>
      </c>
      <c r="AF1809" s="0" t="n">
        <v>2163</v>
      </c>
      <c r="AG1809" s="2" t="s">
        <v>60</v>
      </c>
      <c r="AH1809" s="0" t="s">
        <v>60</v>
      </c>
      <c r="AI1809" s="0" t="n">
        <v>454.8511</v>
      </c>
      <c r="AJ1809" s="0" t="n">
        <v>0</v>
      </c>
      <c r="AK1809" s="0" t="n">
        <v>24.92</v>
      </c>
      <c r="AL1809" s="0" t="n">
        <v>14472</v>
      </c>
      <c r="AM1809" s="0" t="n">
        <v>0</v>
      </c>
      <c r="AN1809" s="0" t="n">
        <v>2537</v>
      </c>
      <c r="AO1809" s="2" t="s">
        <v>60</v>
      </c>
      <c r="AP1809" s="0" t="s">
        <v>60</v>
      </c>
      <c r="AQ1809" s="0" t="s">
        <v>60</v>
      </c>
      <c r="AR1809" s="0" t="s">
        <v>60</v>
      </c>
      <c r="AS1809" s="0" t="s">
        <v>60</v>
      </c>
      <c r="AT1809" s="0" t="s">
        <v>60</v>
      </c>
      <c r="AU1809" s="0" t="s">
        <v>60</v>
      </c>
      <c r="AV1809" s="0" t="s">
        <v>60</v>
      </c>
      <c r="AW1809" s="2" t="s">
        <v>60</v>
      </c>
      <c r="AX1809" s="0" t="s">
        <v>60</v>
      </c>
      <c r="AY1809" s="0" t="n">
        <v>5</v>
      </c>
      <c r="BC1809" s="0" t="s">
        <v>5476</v>
      </c>
    </row>
    <row r="1810" customFormat="false" ht="15" hidden="false" customHeight="true" outlineLevel="0" collapsed="false">
      <c r="A1810" s="0" t="s">
        <v>5477</v>
      </c>
      <c r="B1810" s="0" t="s">
        <v>5478</v>
      </c>
      <c r="C1810" s="0" t="n">
        <v>902.6578</v>
      </c>
      <c r="D1810" s="0" t="n">
        <v>0</v>
      </c>
      <c r="E1810" s="0" t="n">
        <v>41.53</v>
      </c>
      <c r="F1810" s="0" t="n">
        <v>37161</v>
      </c>
      <c r="G1810" s="0" t="n">
        <v>27405</v>
      </c>
      <c r="H1810" s="0" t="n">
        <v>5338</v>
      </c>
      <c r="I1810" s="1" t="n">
        <v>31.32</v>
      </c>
      <c r="J1810" s="0" t="n">
        <v>0.4345</v>
      </c>
      <c r="K1810" s="0" t="n">
        <v>342.3406</v>
      </c>
      <c r="L1810" s="0" t="n">
        <v>0</v>
      </c>
      <c r="M1810" s="0" t="n">
        <v>16.95</v>
      </c>
      <c r="N1810" s="0" t="n">
        <v>11171</v>
      </c>
      <c r="O1810" s="0" t="n">
        <v>15705</v>
      </c>
      <c r="P1810" s="0" t="n">
        <v>2694</v>
      </c>
      <c r="Q1810" s="1" t="n">
        <v>17.6818</v>
      </c>
      <c r="R1810" s="0" t="n">
        <v>0.2453</v>
      </c>
      <c r="S1810" s="0" t="s">
        <v>60</v>
      </c>
      <c r="T1810" s="0" t="s">
        <v>60</v>
      </c>
      <c r="U1810" s="0" t="s">
        <v>60</v>
      </c>
      <c r="V1810" s="0" t="s">
        <v>60</v>
      </c>
      <c r="W1810" s="0" t="s">
        <v>60</v>
      </c>
      <c r="X1810" s="0" t="s">
        <v>60</v>
      </c>
      <c r="Y1810" s="1" t="s">
        <v>60</v>
      </c>
      <c r="Z1810" s="0" t="s">
        <v>60</v>
      </c>
      <c r="AA1810" s="0" t="n">
        <v>1132.096</v>
      </c>
      <c r="AB1810" s="0" t="n">
        <v>0</v>
      </c>
      <c r="AC1810" s="0" t="n">
        <v>19.49</v>
      </c>
      <c r="AD1810" s="0" t="n">
        <v>13769</v>
      </c>
      <c r="AE1810" s="0" t="n">
        <v>20653.5</v>
      </c>
      <c r="AF1810" s="0" t="n">
        <v>3373</v>
      </c>
      <c r="AG1810" s="2" t="n">
        <v>18.0032</v>
      </c>
      <c r="AH1810" s="0" t="n">
        <v>0.2497</v>
      </c>
      <c r="AI1810" s="0" t="n">
        <v>761.6055</v>
      </c>
      <c r="AJ1810" s="0" t="n">
        <v>0</v>
      </c>
      <c r="AK1810" s="0" t="n">
        <v>33.05</v>
      </c>
      <c r="AL1810" s="0" t="n">
        <v>18010</v>
      </c>
      <c r="AM1810" s="0" t="n">
        <v>15144</v>
      </c>
      <c r="AN1810" s="0" t="n">
        <v>2786</v>
      </c>
      <c r="AO1810" s="2" t="n">
        <v>22.6595</v>
      </c>
      <c r="AP1810" s="0" t="n">
        <v>0.3143</v>
      </c>
      <c r="AQ1810" s="0" t="n">
        <v>2111.664</v>
      </c>
      <c r="AR1810" s="0" t="n">
        <v>0</v>
      </c>
      <c r="AS1810" s="0" t="n">
        <v>28.81</v>
      </c>
      <c r="AT1810" s="0" t="n">
        <v>20468</v>
      </c>
      <c r="AU1810" s="0" t="n">
        <v>20468</v>
      </c>
      <c r="AV1810" s="0" t="n">
        <v>4745</v>
      </c>
      <c r="AW1810" s="2" t="n">
        <v>26.9948</v>
      </c>
      <c r="AX1810" s="0" t="n">
        <v>0.3745</v>
      </c>
      <c r="AY1810" s="0" t="n">
        <v>5</v>
      </c>
      <c r="BC1810" s="0" t="s">
        <v>5479</v>
      </c>
    </row>
    <row r="1811" customFormat="false" ht="15" hidden="false" customHeight="true" outlineLevel="0" collapsed="false">
      <c r="A1811" s="0" t="s">
        <v>5480</v>
      </c>
      <c r="B1811" s="0" t="s">
        <v>5481</v>
      </c>
      <c r="C1811" s="0" t="n">
        <v>542.2351</v>
      </c>
      <c r="D1811" s="0" t="n">
        <v>0</v>
      </c>
      <c r="E1811" s="0" t="n">
        <v>12.83</v>
      </c>
      <c r="F1811" s="0" t="n">
        <v>99805</v>
      </c>
      <c r="G1811" s="0" t="n">
        <v>130185</v>
      </c>
      <c r="H1811" s="0" t="n">
        <v>10709</v>
      </c>
      <c r="I1811" s="1" t="n">
        <v>148.7829</v>
      </c>
      <c r="J1811" s="0" t="n">
        <v>3.6924</v>
      </c>
      <c r="K1811" s="0" t="n">
        <v>639.3878</v>
      </c>
      <c r="L1811" s="0" t="n">
        <v>0</v>
      </c>
      <c r="M1811" s="0" t="n">
        <v>11.06</v>
      </c>
      <c r="N1811" s="0" t="n">
        <v>124752</v>
      </c>
      <c r="O1811" s="0" t="n">
        <v>98666</v>
      </c>
      <c r="P1811" s="0" t="n">
        <v>21446</v>
      </c>
      <c r="Q1811" s="1" t="n">
        <v>111.0853</v>
      </c>
      <c r="R1811" s="0" t="n">
        <v>2.7568</v>
      </c>
      <c r="S1811" s="0" t="s">
        <v>60</v>
      </c>
      <c r="T1811" s="0" t="s">
        <v>60</v>
      </c>
      <c r="U1811" s="0" t="s">
        <v>60</v>
      </c>
      <c r="V1811" s="0" t="s">
        <v>60</v>
      </c>
      <c r="W1811" s="0" t="s">
        <v>60</v>
      </c>
      <c r="X1811" s="0" t="s">
        <v>60</v>
      </c>
      <c r="Y1811" s="1" t="s">
        <v>60</v>
      </c>
      <c r="Z1811" s="0" t="s">
        <v>60</v>
      </c>
      <c r="AA1811" s="0" t="n">
        <v>529.9777</v>
      </c>
      <c r="AB1811" s="0" t="n">
        <v>0</v>
      </c>
      <c r="AC1811" s="0" t="n">
        <v>9.29</v>
      </c>
      <c r="AD1811" s="0" t="n">
        <v>43131</v>
      </c>
      <c r="AE1811" s="0" t="n">
        <v>126372</v>
      </c>
      <c r="AF1811" s="0" t="n">
        <v>6253</v>
      </c>
      <c r="AG1811" s="2" t="n">
        <v>110.1559</v>
      </c>
      <c r="AH1811" s="0" t="n">
        <v>2.7338</v>
      </c>
      <c r="AI1811" s="0" t="n">
        <v>818.1072</v>
      </c>
      <c r="AJ1811" s="0" t="n">
        <v>0</v>
      </c>
      <c r="AK1811" s="0" t="n">
        <v>11.06</v>
      </c>
      <c r="AL1811" s="0" t="n">
        <v>111383</v>
      </c>
      <c r="AM1811" s="0" t="n">
        <v>87334</v>
      </c>
      <c r="AN1811" s="0" t="n">
        <v>13298</v>
      </c>
      <c r="AO1811" s="2" t="n">
        <v>130.675</v>
      </c>
      <c r="AP1811" s="0" t="n">
        <v>3.243</v>
      </c>
      <c r="AQ1811" s="0" t="n">
        <v>663.7877</v>
      </c>
      <c r="AR1811" s="0" t="n">
        <v>0</v>
      </c>
      <c r="AS1811" s="0" t="n">
        <v>12.83</v>
      </c>
      <c r="AT1811" s="0" t="n">
        <v>116428</v>
      </c>
      <c r="AU1811" s="0" t="n">
        <v>140518.5</v>
      </c>
      <c r="AV1811" s="0" t="n">
        <v>17304</v>
      </c>
      <c r="AW1811" s="2" t="n">
        <v>185.3268</v>
      </c>
      <c r="AX1811" s="0" t="n">
        <v>4.5993</v>
      </c>
      <c r="AY1811" s="0" t="n">
        <v>5</v>
      </c>
      <c r="BC1811" s="0" t="s">
        <v>5482</v>
      </c>
    </row>
    <row r="1812" customFormat="false" ht="15" hidden="false" customHeight="true" outlineLevel="0" collapsed="false">
      <c r="A1812" s="0" t="s">
        <v>5483</v>
      </c>
      <c r="B1812" s="0" t="s">
        <v>5484</v>
      </c>
      <c r="C1812" s="0" t="n">
        <v>773.8495</v>
      </c>
      <c r="D1812" s="0" t="n">
        <v>0</v>
      </c>
      <c r="E1812" s="0" t="n">
        <v>14.57</v>
      </c>
      <c r="F1812" s="0" t="n">
        <v>28009</v>
      </c>
      <c r="G1812" s="0" t="n">
        <v>27862.5</v>
      </c>
      <c r="H1812" s="0" t="n">
        <v>7955</v>
      </c>
      <c r="I1812" s="1" t="n">
        <v>31.8429</v>
      </c>
      <c r="J1812" s="0" t="n">
        <v>0.9018</v>
      </c>
      <c r="K1812" s="0" t="n">
        <v>569.6969</v>
      </c>
      <c r="L1812" s="0" t="n">
        <v>0</v>
      </c>
      <c r="M1812" s="0" t="n">
        <v>18.62</v>
      </c>
      <c r="N1812" s="0" t="n">
        <v>45705</v>
      </c>
      <c r="O1812" s="0" t="n">
        <v>41446.5</v>
      </c>
      <c r="P1812" s="0" t="n">
        <v>12986</v>
      </c>
      <c r="Q1812" s="1" t="n">
        <v>46.6635</v>
      </c>
      <c r="R1812" s="0" t="n">
        <v>1.3215</v>
      </c>
      <c r="S1812" s="0" t="n">
        <v>923.9667</v>
      </c>
      <c r="T1812" s="0" t="n">
        <v>0</v>
      </c>
      <c r="U1812" s="0" t="n">
        <v>25.51</v>
      </c>
      <c r="V1812" s="0" t="n">
        <v>30472</v>
      </c>
      <c r="W1812" s="0" t="n">
        <v>20905</v>
      </c>
      <c r="X1812" s="0" t="n">
        <v>8767</v>
      </c>
      <c r="Y1812" s="1" t="n">
        <v>22.9051</v>
      </c>
      <c r="Z1812" s="0" t="n">
        <v>0.6487</v>
      </c>
      <c r="AA1812" s="0" t="n">
        <v>418.0512</v>
      </c>
      <c r="AB1812" s="0" t="n">
        <v>0</v>
      </c>
      <c r="AC1812" s="0" t="n">
        <v>10.93</v>
      </c>
      <c r="AD1812" s="0" t="n">
        <v>21400</v>
      </c>
      <c r="AE1812" s="0" t="n">
        <v>50922</v>
      </c>
      <c r="AF1812" s="0" t="n">
        <v>6129</v>
      </c>
      <c r="AG1812" s="2" t="n">
        <v>44.3877</v>
      </c>
      <c r="AH1812" s="0" t="n">
        <v>1.2571</v>
      </c>
      <c r="AI1812" s="0" t="n">
        <v>135.8136</v>
      </c>
      <c r="AJ1812" s="0" t="n">
        <v>0.2</v>
      </c>
      <c r="AK1812" s="0" t="n">
        <v>15.38</v>
      </c>
      <c r="AL1812" s="0" t="n">
        <v>21127</v>
      </c>
      <c r="AM1812" s="0" t="n">
        <v>23505</v>
      </c>
      <c r="AN1812" s="0" t="n">
        <v>1513</v>
      </c>
      <c r="AO1812" s="2" t="n">
        <v>35.1698</v>
      </c>
      <c r="AP1812" s="0" t="n">
        <v>0.996</v>
      </c>
      <c r="AQ1812" s="0" t="s">
        <v>60</v>
      </c>
      <c r="AR1812" s="0" t="s">
        <v>60</v>
      </c>
      <c r="AS1812" s="0" t="s">
        <v>60</v>
      </c>
      <c r="AT1812" s="0" t="s">
        <v>60</v>
      </c>
      <c r="AU1812" s="0" t="s">
        <v>60</v>
      </c>
      <c r="AV1812" s="0" t="s">
        <v>60</v>
      </c>
      <c r="AW1812" s="2" t="s">
        <v>60</v>
      </c>
      <c r="AX1812" s="0" t="s">
        <v>60</v>
      </c>
      <c r="AY1812" s="0" t="n">
        <v>5</v>
      </c>
      <c r="BC1812" s="0" t="s">
        <v>5485</v>
      </c>
    </row>
    <row r="1813" customFormat="false" ht="15" hidden="false" customHeight="true" outlineLevel="0" collapsed="false">
      <c r="A1813" s="0" t="s">
        <v>5486</v>
      </c>
      <c r="B1813" s="0" t="s">
        <v>5487</v>
      </c>
      <c r="C1813" s="0" t="n">
        <v>116.7221</v>
      </c>
      <c r="D1813" s="0" t="n">
        <v>0.7</v>
      </c>
      <c r="E1813" s="0" t="n">
        <v>11.81</v>
      </c>
      <c r="F1813" s="0" t="n">
        <v>12325</v>
      </c>
      <c r="G1813" s="0" t="n">
        <v>0</v>
      </c>
      <c r="H1813" s="0" t="n">
        <v>856</v>
      </c>
      <c r="I1813" s="1" t="s">
        <v>60</v>
      </c>
      <c r="J1813" s="0" t="s">
        <v>60</v>
      </c>
      <c r="K1813" s="0" t="n">
        <v>986.8249</v>
      </c>
      <c r="L1813" s="0" t="n">
        <v>0</v>
      </c>
      <c r="M1813" s="0" t="n">
        <v>27.95</v>
      </c>
      <c r="N1813" s="0" t="n">
        <v>25718</v>
      </c>
      <c r="O1813" s="0" t="n">
        <v>5418.464</v>
      </c>
      <c r="P1813" s="0" t="n">
        <v>2978</v>
      </c>
      <c r="Q1813" s="1" t="n">
        <v>6.1005</v>
      </c>
      <c r="R1813" s="0" t="n">
        <v>0.1766</v>
      </c>
      <c r="S1813" s="0" t="n">
        <v>831.1025</v>
      </c>
      <c r="T1813" s="0" t="n">
        <v>0</v>
      </c>
      <c r="U1813" s="0" t="n">
        <v>20.08</v>
      </c>
      <c r="V1813" s="0" t="n">
        <v>33460</v>
      </c>
      <c r="W1813" s="0" t="n">
        <v>31109.06</v>
      </c>
      <c r="X1813" s="0" t="n">
        <v>2836</v>
      </c>
      <c r="Y1813" s="1" t="n">
        <v>34.0854</v>
      </c>
      <c r="Z1813" s="0" t="n">
        <v>0.9867</v>
      </c>
      <c r="AA1813" s="0" t="s">
        <v>60</v>
      </c>
      <c r="AB1813" s="0" t="s">
        <v>60</v>
      </c>
      <c r="AC1813" s="0" t="s">
        <v>60</v>
      </c>
      <c r="AD1813" s="0" t="s">
        <v>60</v>
      </c>
      <c r="AE1813" s="0" t="s">
        <v>60</v>
      </c>
      <c r="AF1813" s="0" t="s">
        <v>60</v>
      </c>
      <c r="AG1813" s="2" t="s">
        <v>60</v>
      </c>
      <c r="AH1813" s="0" t="s">
        <v>60</v>
      </c>
      <c r="AI1813" s="0" t="n">
        <v>853.212</v>
      </c>
      <c r="AJ1813" s="0" t="n">
        <v>0</v>
      </c>
      <c r="AK1813" s="0" t="n">
        <v>32.28</v>
      </c>
      <c r="AL1813" s="0" t="n">
        <v>23655</v>
      </c>
      <c r="AM1813" s="0" t="n">
        <v>3855.831</v>
      </c>
      <c r="AN1813" s="0" t="n">
        <v>1974</v>
      </c>
      <c r="AO1813" s="2" t="n">
        <v>5.7694</v>
      </c>
      <c r="AP1813" s="0" t="n">
        <v>0.167</v>
      </c>
      <c r="AQ1813" s="0" t="n">
        <v>832.4349</v>
      </c>
      <c r="AR1813" s="0" t="n">
        <v>0</v>
      </c>
      <c r="AS1813" s="0" t="n">
        <v>39.76</v>
      </c>
      <c r="AT1813" s="0" t="n">
        <v>25575</v>
      </c>
      <c r="AU1813" s="0" t="n">
        <v>3717.387</v>
      </c>
      <c r="AV1813" s="0" t="n">
        <v>3738</v>
      </c>
      <c r="AW1813" s="2" t="n">
        <v>4.9028</v>
      </c>
      <c r="AX1813" s="0" t="n">
        <v>0.1419</v>
      </c>
      <c r="AY1813" s="0" t="n">
        <v>5</v>
      </c>
      <c r="BC1813" s="0" t="s">
        <v>5488</v>
      </c>
    </row>
    <row r="1814" customFormat="false" ht="15" hidden="false" customHeight="true" outlineLevel="0" collapsed="false">
      <c r="A1814" s="0" t="s">
        <v>5489</v>
      </c>
      <c r="B1814" s="0" t="s">
        <v>5490</v>
      </c>
      <c r="C1814" s="0" t="n">
        <v>102.8799</v>
      </c>
      <c r="D1814" s="0" t="n">
        <v>0.87</v>
      </c>
      <c r="E1814" s="0" t="n">
        <v>8.21</v>
      </c>
      <c r="F1814" s="0" t="n">
        <v>7633</v>
      </c>
      <c r="G1814" s="0" t="n">
        <v>0</v>
      </c>
      <c r="H1814" s="0" t="n">
        <v>1036</v>
      </c>
      <c r="I1814" s="1" t="s">
        <v>60</v>
      </c>
      <c r="J1814" s="0" t="s">
        <v>60</v>
      </c>
      <c r="K1814" s="0" t="n">
        <v>158.608</v>
      </c>
      <c r="L1814" s="0" t="n">
        <v>0.15</v>
      </c>
      <c r="M1814" s="0" t="n">
        <v>8.21</v>
      </c>
      <c r="N1814" s="0" t="n">
        <v>12494</v>
      </c>
      <c r="O1814" s="0" t="n">
        <v>0</v>
      </c>
      <c r="P1814" s="0" t="n">
        <v>1270</v>
      </c>
      <c r="Q1814" s="1" t="s">
        <v>60</v>
      </c>
      <c r="R1814" s="0" t="s">
        <v>60</v>
      </c>
      <c r="S1814" s="0" t="n">
        <v>278.4481</v>
      </c>
      <c r="T1814" s="0" t="n">
        <v>0.12</v>
      </c>
      <c r="U1814" s="0" t="n">
        <v>8.21</v>
      </c>
      <c r="V1814" s="0" t="n">
        <v>14545</v>
      </c>
      <c r="W1814" s="0" t="n">
        <v>0</v>
      </c>
      <c r="X1814" s="0" t="n">
        <v>1982</v>
      </c>
      <c r="Y1814" s="1" t="s">
        <v>60</v>
      </c>
      <c r="Z1814" s="0" t="s">
        <v>60</v>
      </c>
      <c r="AA1814" s="0" t="s">
        <v>60</v>
      </c>
      <c r="AB1814" s="0" t="s">
        <v>60</v>
      </c>
      <c r="AC1814" s="0" t="s">
        <v>60</v>
      </c>
      <c r="AD1814" s="0" t="s">
        <v>60</v>
      </c>
      <c r="AE1814" s="0" t="s">
        <v>60</v>
      </c>
      <c r="AF1814" s="0" t="s">
        <v>60</v>
      </c>
      <c r="AG1814" s="2" t="s">
        <v>60</v>
      </c>
      <c r="AH1814" s="0" t="s">
        <v>60</v>
      </c>
      <c r="AI1814" s="0" t="n">
        <v>207.8279</v>
      </c>
      <c r="AJ1814" s="0" t="n">
        <v>0.06</v>
      </c>
      <c r="AK1814" s="0" t="n">
        <v>8.21</v>
      </c>
      <c r="AL1814" s="0" t="n">
        <v>11231</v>
      </c>
      <c r="AM1814" s="0" t="n">
        <v>0</v>
      </c>
      <c r="AN1814" s="0" t="n">
        <v>1813</v>
      </c>
      <c r="AO1814" s="2" t="s">
        <v>60</v>
      </c>
      <c r="AP1814" s="0" t="s">
        <v>60</v>
      </c>
      <c r="AQ1814" s="0" t="n">
        <v>89.7999</v>
      </c>
      <c r="AR1814" s="0" t="n">
        <v>1.69</v>
      </c>
      <c r="AS1814" s="0" t="n">
        <v>8.21</v>
      </c>
      <c r="AT1814" s="0" t="n">
        <v>10611</v>
      </c>
      <c r="AU1814" s="0" t="n">
        <v>0</v>
      </c>
      <c r="AV1814" s="0" t="n">
        <v>1208</v>
      </c>
      <c r="AW1814" s="2" t="s">
        <v>60</v>
      </c>
      <c r="AX1814" s="0" t="s">
        <v>60</v>
      </c>
      <c r="AY1814" s="0" t="n">
        <v>5</v>
      </c>
      <c r="BC1814" s="0" t="s">
        <v>5491</v>
      </c>
    </row>
    <row r="1815" customFormat="false" ht="15" hidden="false" customHeight="true" outlineLevel="0" collapsed="false">
      <c r="A1815" s="0" t="s">
        <v>5492</v>
      </c>
      <c r="B1815" s="0" t="s">
        <v>5493</v>
      </c>
      <c r="C1815" s="0" t="n">
        <v>85.6336</v>
      </c>
      <c r="D1815" s="0" t="n">
        <v>1.6</v>
      </c>
      <c r="E1815" s="0" t="n">
        <v>4.17</v>
      </c>
      <c r="F1815" s="0" t="n">
        <v>418052</v>
      </c>
      <c r="G1815" s="0" t="n">
        <v>115383</v>
      </c>
      <c r="H1815" s="0" t="n">
        <v>41129</v>
      </c>
      <c r="I1815" s="1" t="n">
        <v>131.8663</v>
      </c>
      <c r="J1815" s="0" t="n">
        <v>35.6074</v>
      </c>
      <c r="K1815" s="0" t="s">
        <v>60</v>
      </c>
      <c r="L1815" s="0" t="s">
        <v>60</v>
      </c>
      <c r="M1815" s="0" t="s">
        <v>60</v>
      </c>
      <c r="N1815" s="0" t="s">
        <v>60</v>
      </c>
      <c r="O1815" s="0" t="s">
        <v>60</v>
      </c>
      <c r="P1815" s="0" t="s">
        <v>60</v>
      </c>
      <c r="Q1815" s="1" t="s">
        <v>60</v>
      </c>
      <c r="R1815" s="0" t="s">
        <v>60</v>
      </c>
      <c r="S1815" s="0" t="n">
        <v>82.218</v>
      </c>
      <c r="T1815" s="0" t="n">
        <v>2</v>
      </c>
      <c r="U1815" s="0" t="n">
        <v>3.4</v>
      </c>
      <c r="V1815" s="0" t="n">
        <v>321647</v>
      </c>
      <c r="W1815" s="0" t="n">
        <v>13185.72</v>
      </c>
      <c r="X1815" s="0" t="n">
        <v>33142</v>
      </c>
      <c r="Y1815" s="1" t="n">
        <v>14.4473</v>
      </c>
      <c r="Z1815" s="0" t="n">
        <v>3.9011</v>
      </c>
      <c r="AA1815" s="0" t="n">
        <v>96.4481</v>
      </c>
      <c r="AB1815" s="0" t="n">
        <v>1.4</v>
      </c>
      <c r="AC1815" s="0" t="n">
        <v>2.84</v>
      </c>
      <c r="AD1815" s="0" t="n">
        <v>303637</v>
      </c>
      <c r="AE1815" s="0" t="n">
        <v>107454.6</v>
      </c>
      <c r="AF1815" s="0" t="n">
        <v>22359</v>
      </c>
      <c r="AG1815" s="2" t="n">
        <v>93.666</v>
      </c>
      <c r="AH1815" s="0" t="n">
        <v>25.2923</v>
      </c>
      <c r="AI1815" s="0" t="n">
        <v>56.5949</v>
      </c>
      <c r="AJ1815" s="0" t="n">
        <v>1.23</v>
      </c>
      <c r="AK1815" s="0" t="n">
        <v>2.8</v>
      </c>
      <c r="AL1815" s="0" t="n">
        <v>152948</v>
      </c>
      <c r="AM1815" s="0" t="n">
        <v>38811.63</v>
      </c>
      <c r="AN1815" s="0" t="n">
        <v>19437</v>
      </c>
      <c r="AO1815" s="2" t="n">
        <v>58.0726</v>
      </c>
      <c r="AP1815" s="0" t="n">
        <v>15.6811</v>
      </c>
      <c r="AQ1815" s="0" t="n">
        <v>108.4395</v>
      </c>
      <c r="AR1815" s="0" t="n">
        <v>1.06</v>
      </c>
      <c r="AS1815" s="0" t="n">
        <v>2.8</v>
      </c>
      <c r="AT1815" s="0" t="n">
        <v>321266</v>
      </c>
      <c r="AU1815" s="0" t="n">
        <v>70133.97</v>
      </c>
      <c r="AV1815" s="0" t="n">
        <v>19687</v>
      </c>
      <c r="AW1815" s="2" t="n">
        <v>92.4982</v>
      </c>
      <c r="AX1815" s="0" t="n">
        <v>24.977</v>
      </c>
      <c r="AY1815" s="0" t="n">
        <v>5</v>
      </c>
      <c r="BC1815" s="0" t="s">
        <v>5494</v>
      </c>
    </row>
    <row r="1816" customFormat="false" ht="15" hidden="false" customHeight="true" outlineLevel="0" collapsed="false">
      <c r="A1816" s="0" t="s">
        <v>5495</v>
      </c>
      <c r="B1816" s="0" t="s">
        <v>5496</v>
      </c>
      <c r="C1816" s="0" t="n">
        <v>1803.51</v>
      </c>
      <c r="D1816" s="0" t="n">
        <v>0</v>
      </c>
      <c r="E1816" s="0" t="n">
        <v>10.87</v>
      </c>
      <c r="F1816" s="0" t="n">
        <v>8448</v>
      </c>
      <c r="G1816" s="0" t="n">
        <v>25344</v>
      </c>
      <c r="H1816" s="0" t="n">
        <v>1726</v>
      </c>
      <c r="I1816" s="1" t="n">
        <v>28.9646</v>
      </c>
      <c r="J1816" s="0" t="n">
        <v>0.2944</v>
      </c>
      <c r="K1816" s="0" t="n">
        <v>2500.419</v>
      </c>
      <c r="L1816" s="0" t="n">
        <v>0</v>
      </c>
      <c r="M1816" s="0" t="n">
        <v>25</v>
      </c>
      <c r="N1816" s="0" t="n">
        <v>13288</v>
      </c>
      <c r="O1816" s="0" t="n">
        <v>19932</v>
      </c>
      <c r="P1816" s="0" t="n">
        <v>2520</v>
      </c>
      <c r="Q1816" s="1" t="n">
        <v>22.4409</v>
      </c>
      <c r="R1816" s="0" t="n">
        <v>0.2281</v>
      </c>
      <c r="S1816" s="0" t="n">
        <v>1194.272</v>
      </c>
      <c r="T1816" s="0" t="n">
        <v>0</v>
      </c>
      <c r="U1816" s="0" t="n">
        <v>32.61</v>
      </c>
      <c r="V1816" s="0" t="n">
        <v>10343</v>
      </c>
      <c r="W1816" s="0" t="n">
        <v>26613</v>
      </c>
      <c r="X1816" s="0" t="n">
        <v>2445</v>
      </c>
      <c r="Y1816" s="1" t="n">
        <v>29.1592</v>
      </c>
      <c r="Z1816" s="0" t="n">
        <v>0.2964</v>
      </c>
      <c r="AA1816" s="0" t="n">
        <v>1114.531</v>
      </c>
      <c r="AB1816" s="0" t="n">
        <v>0</v>
      </c>
      <c r="AC1816" s="0" t="n">
        <v>10.87</v>
      </c>
      <c r="AD1816" s="0" t="n">
        <v>11098</v>
      </c>
      <c r="AE1816" s="0" t="n">
        <v>31704</v>
      </c>
      <c r="AF1816" s="0" t="n">
        <v>3562</v>
      </c>
      <c r="AG1816" s="2" t="n">
        <v>27.6357</v>
      </c>
      <c r="AH1816" s="0" t="n">
        <v>0.2809</v>
      </c>
      <c r="AI1816" s="0" t="n">
        <v>1012.692</v>
      </c>
      <c r="AJ1816" s="0" t="n">
        <v>0</v>
      </c>
      <c r="AK1816" s="0" t="n">
        <v>11.96</v>
      </c>
      <c r="AL1816" s="0" t="n">
        <v>14227</v>
      </c>
      <c r="AM1816" s="0" t="n">
        <v>39309</v>
      </c>
      <c r="AN1816" s="0" t="n">
        <v>2794</v>
      </c>
      <c r="AO1816" s="2" t="n">
        <v>58.8168</v>
      </c>
      <c r="AP1816" s="0" t="n">
        <v>0.5979</v>
      </c>
      <c r="AQ1816" s="0" t="s">
        <v>60</v>
      </c>
      <c r="AR1816" s="0" t="s">
        <v>60</v>
      </c>
      <c r="AS1816" s="0" t="s">
        <v>60</v>
      </c>
      <c r="AT1816" s="0" t="s">
        <v>60</v>
      </c>
      <c r="AU1816" s="0" t="s">
        <v>60</v>
      </c>
      <c r="AV1816" s="0" t="s">
        <v>60</v>
      </c>
      <c r="AW1816" s="2" t="s">
        <v>60</v>
      </c>
      <c r="AX1816" s="0" t="s">
        <v>60</v>
      </c>
      <c r="AY1816" s="0" t="n">
        <v>5</v>
      </c>
      <c r="BC1816" s="0" t="s">
        <v>5497</v>
      </c>
    </row>
    <row r="1817" customFormat="false" ht="15" hidden="false" customHeight="true" outlineLevel="0" collapsed="false">
      <c r="A1817" s="0" t="s">
        <v>5498</v>
      </c>
      <c r="B1817" s="0" t="s">
        <v>5499</v>
      </c>
      <c r="C1817" s="0" t="n">
        <v>202.9992</v>
      </c>
      <c r="D1817" s="0" t="n">
        <v>0.17</v>
      </c>
      <c r="E1817" s="0" t="n">
        <v>6.35</v>
      </c>
      <c r="F1817" s="0" t="n">
        <v>67598</v>
      </c>
      <c r="G1817" s="0" t="n">
        <v>37429</v>
      </c>
      <c r="H1817" s="0" t="n">
        <v>10022</v>
      </c>
      <c r="I1817" s="1" t="n">
        <v>42.776</v>
      </c>
      <c r="J1817" s="0" t="n">
        <v>3.5175</v>
      </c>
      <c r="K1817" s="0" t="n">
        <v>183.5401</v>
      </c>
      <c r="L1817" s="0" t="n">
        <v>0.05</v>
      </c>
      <c r="M1817" s="0" t="n">
        <v>4.62</v>
      </c>
      <c r="N1817" s="0" t="n">
        <v>74100</v>
      </c>
      <c r="O1817" s="0" t="n">
        <v>45335</v>
      </c>
      <c r="P1817" s="0" t="n">
        <v>15982</v>
      </c>
      <c r="Q1817" s="1" t="n">
        <v>51.0414</v>
      </c>
      <c r="R1817" s="0" t="n">
        <v>4.1971</v>
      </c>
      <c r="S1817" s="0" t="n">
        <v>146.9267</v>
      </c>
      <c r="T1817" s="0" t="n">
        <v>0.3</v>
      </c>
      <c r="U1817" s="0" t="n">
        <v>2.74</v>
      </c>
      <c r="V1817" s="0" t="n">
        <v>50602</v>
      </c>
      <c r="W1817" s="0" t="n">
        <v>35633</v>
      </c>
      <c r="X1817" s="0" t="n">
        <v>6313</v>
      </c>
      <c r="Y1817" s="1" t="n">
        <v>39.0422</v>
      </c>
      <c r="Z1817" s="0" t="n">
        <v>3.2104</v>
      </c>
      <c r="AA1817" s="0" t="n">
        <v>141.5621</v>
      </c>
      <c r="AB1817" s="0" t="n">
        <v>0.53</v>
      </c>
      <c r="AC1817" s="0" t="n">
        <v>4.47</v>
      </c>
      <c r="AD1817" s="0" t="n">
        <v>56012</v>
      </c>
      <c r="AE1817" s="0" t="n">
        <v>34687</v>
      </c>
      <c r="AF1817" s="0" t="n">
        <v>5480</v>
      </c>
      <c r="AG1817" s="2" t="n">
        <v>30.236</v>
      </c>
      <c r="AH1817" s="0" t="n">
        <v>2.4863</v>
      </c>
      <c r="AI1817" s="0" t="s">
        <v>60</v>
      </c>
      <c r="AJ1817" s="0" t="s">
        <v>60</v>
      </c>
      <c r="AK1817" s="0" t="s">
        <v>60</v>
      </c>
      <c r="AL1817" s="0" t="s">
        <v>60</v>
      </c>
      <c r="AM1817" s="0" t="s">
        <v>60</v>
      </c>
      <c r="AN1817" s="0" t="s">
        <v>60</v>
      </c>
      <c r="AO1817" s="2" t="s">
        <v>60</v>
      </c>
      <c r="AP1817" s="0" t="s">
        <v>60</v>
      </c>
      <c r="AQ1817" s="0" t="n">
        <v>275.8339</v>
      </c>
      <c r="AR1817" s="0" t="n">
        <v>0.12</v>
      </c>
      <c r="AS1817" s="0" t="n">
        <v>6.06</v>
      </c>
      <c r="AT1817" s="0" t="n">
        <v>78466</v>
      </c>
      <c r="AU1817" s="0" t="n">
        <v>58933</v>
      </c>
      <c r="AV1817" s="0" t="n">
        <v>8335</v>
      </c>
      <c r="AW1817" s="2" t="n">
        <v>77.7255</v>
      </c>
      <c r="AX1817" s="0" t="n">
        <v>6.3914</v>
      </c>
      <c r="AY1817" s="0" t="n">
        <v>5</v>
      </c>
      <c r="BC1817" s="0" t="s">
        <v>5500</v>
      </c>
    </row>
    <row r="1818" customFormat="false" ht="15" hidden="false" customHeight="true" outlineLevel="0" collapsed="false">
      <c r="A1818" s="0" t="s">
        <v>5501</v>
      </c>
      <c r="B1818" s="0" t="s">
        <v>5502</v>
      </c>
      <c r="C1818" s="0" t="n">
        <v>699.6616</v>
      </c>
      <c r="D1818" s="0" t="n">
        <v>0</v>
      </c>
      <c r="E1818" s="0" t="n">
        <v>35.47</v>
      </c>
      <c r="F1818" s="0" t="n">
        <v>221852</v>
      </c>
      <c r="G1818" s="0" t="n">
        <v>45758</v>
      </c>
      <c r="H1818" s="0" t="n">
        <v>35287</v>
      </c>
      <c r="I1818" s="1" t="n">
        <v>52.2949</v>
      </c>
      <c r="J1818" s="0" t="n">
        <v>5.5884</v>
      </c>
      <c r="K1818" s="0" t="n">
        <v>1036.879</v>
      </c>
      <c r="L1818" s="0" t="n">
        <v>0</v>
      </c>
      <c r="M1818" s="0" t="n">
        <v>31.69</v>
      </c>
      <c r="N1818" s="0" t="n">
        <v>203119</v>
      </c>
      <c r="O1818" s="0" t="n">
        <v>57722</v>
      </c>
      <c r="P1818" s="0" t="n">
        <v>23991</v>
      </c>
      <c r="Q1818" s="1" t="n">
        <v>64.9876</v>
      </c>
      <c r="R1818" s="0" t="n">
        <v>6.9448</v>
      </c>
      <c r="S1818" s="0" t="n">
        <v>638.784</v>
      </c>
      <c r="T1818" s="0" t="n">
        <v>0</v>
      </c>
      <c r="U1818" s="0" t="n">
        <v>26.65</v>
      </c>
      <c r="V1818" s="0" t="n">
        <v>91426</v>
      </c>
      <c r="W1818" s="0" t="n">
        <v>25382</v>
      </c>
      <c r="X1818" s="0" t="n">
        <v>12558</v>
      </c>
      <c r="Y1818" s="1" t="n">
        <v>27.8104</v>
      </c>
      <c r="Z1818" s="0" t="n">
        <v>2.9719</v>
      </c>
      <c r="AA1818" s="0" t="s">
        <v>60</v>
      </c>
      <c r="AB1818" s="0" t="s">
        <v>60</v>
      </c>
      <c r="AC1818" s="0" t="s">
        <v>60</v>
      </c>
      <c r="AD1818" s="0" t="s">
        <v>60</v>
      </c>
      <c r="AE1818" s="0" t="s">
        <v>60</v>
      </c>
      <c r="AF1818" s="0" t="s">
        <v>60</v>
      </c>
      <c r="AG1818" s="2" t="s">
        <v>60</v>
      </c>
      <c r="AH1818" s="0" t="s">
        <v>60</v>
      </c>
      <c r="AI1818" s="0" t="n">
        <v>163.0292</v>
      </c>
      <c r="AJ1818" s="0" t="n">
        <v>0.11</v>
      </c>
      <c r="AK1818" s="0" t="n">
        <v>9.65</v>
      </c>
      <c r="AL1818" s="0" t="n">
        <v>23047</v>
      </c>
      <c r="AM1818" s="0" t="n">
        <v>10242</v>
      </c>
      <c r="AN1818" s="0" t="n">
        <v>3691</v>
      </c>
      <c r="AO1818" s="2" t="n">
        <v>15.3248</v>
      </c>
      <c r="AP1818" s="0" t="n">
        <v>1.6376</v>
      </c>
      <c r="AQ1818" s="0" t="n">
        <v>166.5855</v>
      </c>
      <c r="AR1818" s="0" t="n">
        <v>0.41</v>
      </c>
      <c r="AS1818" s="0" t="n">
        <v>13.64</v>
      </c>
      <c r="AT1818" s="0" t="n">
        <v>47405</v>
      </c>
      <c r="AU1818" s="0" t="n">
        <v>16371</v>
      </c>
      <c r="AV1818" s="0" t="n">
        <v>7141</v>
      </c>
      <c r="AW1818" s="2" t="n">
        <v>21.5914</v>
      </c>
      <c r="AX1818" s="0" t="n">
        <v>2.3073</v>
      </c>
      <c r="AY1818" s="0" t="n">
        <v>5</v>
      </c>
      <c r="BC1818" s="0" t="s">
        <v>5503</v>
      </c>
    </row>
    <row r="1819" customFormat="false" ht="15" hidden="false" customHeight="true" outlineLevel="0" collapsed="false">
      <c r="A1819" s="0" t="s">
        <v>5504</v>
      </c>
      <c r="B1819" s="0" t="s">
        <v>5505</v>
      </c>
      <c r="C1819" s="0" t="n">
        <v>1186.359</v>
      </c>
      <c r="D1819" s="0" t="n">
        <v>0</v>
      </c>
      <c r="E1819" s="0" t="n">
        <v>33.07</v>
      </c>
      <c r="F1819" s="0" t="n">
        <v>159682</v>
      </c>
      <c r="G1819" s="0" t="n">
        <v>53673</v>
      </c>
      <c r="H1819" s="0" t="n">
        <v>23002</v>
      </c>
      <c r="I1819" s="1" t="n">
        <v>61.3406</v>
      </c>
      <c r="J1819" s="0" t="n">
        <v>4.2056</v>
      </c>
      <c r="K1819" s="0" t="n">
        <v>1921.859</v>
      </c>
      <c r="L1819" s="0" t="n">
        <v>0</v>
      </c>
      <c r="M1819" s="0" t="n">
        <v>49.92</v>
      </c>
      <c r="N1819" s="0" t="n">
        <v>200457</v>
      </c>
      <c r="O1819" s="0" t="n">
        <v>59559</v>
      </c>
      <c r="P1819" s="0" t="n">
        <v>30185</v>
      </c>
      <c r="Q1819" s="1" t="n">
        <v>67.0559</v>
      </c>
      <c r="R1819" s="0" t="n">
        <v>4.5975</v>
      </c>
      <c r="S1819" s="0" t="n">
        <v>1804.974</v>
      </c>
      <c r="T1819" s="0" t="n">
        <v>0</v>
      </c>
      <c r="U1819" s="0" t="n">
        <v>54.25</v>
      </c>
      <c r="V1819" s="0" t="n">
        <v>222977</v>
      </c>
      <c r="W1819" s="0" t="n">
        <v>58675</v>
      </c>
      <c r="X1819" s="0" t="n">
        <v>34349</v>
      </c>
      <c r="Y1819" s="1" t="n">
        <v>64.2887</v>
      </c>
      <c r="Z1819" s="0" t="n">
        <v>4.4078</v>
      </c>
      <c r="AA1819" s="0" t="s">
        <v>60</v>
      </c>
      <c r="AB1819" s="0" t="s">
        <v>60</v>
      </c>
      <c r="AC1819" s="0" t="s">
        <v>60</v>
      </c>
      <c r="AD1819" s="0" t="s">
        <v>60</v>
      </c>
      <c r="AE1819" s="0" t="s">
        <v>60</v>
      </c>
      <c r="AF1819" s="0" t="s">
        <v>60</v>
      </c>
      <c r="AG1819" s="2" t="s">
        <v>60</v>
      </c>
      <c r="AH1819" s="0" t="s">
        <v>60</v>
      </c>
      <c r="AI1819" s="0" t="n">
        <v>628.5767</v>
      </c>
      <c r="AJ1819" s="0" t="n">
        <v>0</v>
      </c>
      <c r="AK1819" s="0" t="n">
        <v>25.52</v>
      </c>
      <c r="AL1819" s="0" t="n">
        <v>87087</v>
      </c>
      <c r="AM1819" s="0" t="n">
        <v>34341</v>
      </c>
      <c r="AN1819" s="0" t="n">
        <v>11150</v>
      </c>
      <c r="AO1819" s="2" t="n">
        <v>51.3833</v>
      </c>
      <c r="AP1819" s="0" t="n">
        <v>3.5229</v>
      </c>
      <c r="AQ1819" s="0" t="n">
        <v>1143.346</v>
      </c>
      <c r="AR1819" s="0" t="n">
        <v>0</v>
      </c>
      <c r="AS1819" s="0" t="n">
        <v>34.35</v>
      </c>
      <c r="AT1819" s="0" t="n">
        <v>127948</v>
      </c>
      <c r="AU1819" s="0" t="n">
        <v>43845</v>
      </c>
      <c r="AV1819" s="0" t="n">
        <v>19629</v>
      </c>
      <c r="AW1819" s="2" t="n">
        <v>57.8262</v>
      </c>
      <c r="AX1819" s="0" t="n">
        <v>3.9647</v>
      </c>
      <c r="AY1819" s="0" t="n">
        <v>5</v>
      </c>
      <c r="BC1819" s="0" t="s">
        <v>5506</v>
      </c>
    </row>
    <row r="1820" customFormat="false" ht="15" hidden="false" customHeight="true" outlineLevel="0" collapsed="false">
      <c r="A1820" s="0" t="s">
        <v>5507</v>
      </c>
      <c r="B1820" s="0" t="s">
        <v>5508</v>
      </c>
      <c r="C1820" s="0" t="n">
        <v>531.2915</v>
      </c>
      <c r="D1820" s="0" t="n">
        <v>0</v>
      </c>
      <c r="E1820" s="0" t="n">
        <v>38.58</v>
      </c>
      <c r="F1820" s="0" t="n">
        <v>121973</v>
      </c>
      <c r="G1820" s="0" t="n">
        <v>41568</v>
      </c>
      <c r="H1820" s="0" t="n">
        <v>16225</v>
      </c>
      <c r="I1820" s="1" t="n">
        <v>47.5063</v>
      </c>
      <c r="J1820" s="0" t="n">
        <v>2.9022</v>
      </c>
      <c r="K1820" s="0" t="n">
        <v>1135.52</v>
      </c>
      <c r="L1820" s="0" t="n">
        <v>0</v>
      </c>
      <c r="M1820" s="0" t="n">
        <v>39.7</v>
      </c>
      <c r="N1820" s="0" t="n">
        <v>198833</v>
      </c>
      <c r="O1820" s="0" t="n">
        <v>49485</v>
      </c>
      <c r="P1820" s="0" t="n">
        <v>24510</v>
      </c>
      <c r="Q1820" s="1" t="n">
        <v>55.7138</v>
      </c>
      <c r="R1820" s="0" t="n">
        <v>3.4037</v>
      </c>
      <c r="S1820" s="0" t="n">
        <v>523.0709</v>
      </c>
      <c r="T1820" s="0" t="n">
        <v>0</v>
      </c>
      <c r="U1820" s="0" t="n">
        <v>29.59</v>
      </c>
      <c r="V1820" s="0" t="n">
        <v>88664</v>
      </c>
      <c r="W1820" s="0" t="n">
        <v>27867</v>
      </c>
      <c r="X1820" s="0" t="n">
        <v>16089</v>
      </c>
      <c r="Y1820" s="1" t="n">
        <v>30.5332</v>
      </c>
      <c r="Z1820" s="0" t="n">
        <v>1.8653</v>
      </c>
      <c r="AA1820" s="0" t="s">
        <v>60</v>
      </c>
      <c r="AB1820" s="0" t="s">
        <v>60</v>
      </c>
      <c r="AC1820" s="0" t="s">
        <v>60</v>
      </c>
      <c r="AD1820" s="0" t="s">
        <v>60</v>
      </c>
      <c r="AE1820" s="0" t="s">
        <v>60</v>
      </c>
      <c r="AF1820" s="0" t="s">
        <v>60</v>
      </c>
      <c r="AG1820" s="2" t="s">
        <v>60</v>
      </c>
      <c r="AH1820" s="0" t="s">
        <v>60</v>
      </c>
      <c r="AI1820" s="0" t="n">
        <v>127.2801</v>
      </c>
      <c r="AJ1820" s="0" t="n">
        <v>0.3</v>
      </c>
      <c r="AK1820" s="0" t="n">
        <v>12.36</v>
      </c>
      <c r="AL1820" s="0" t="n">
        <v>30060</v>
      </c>
      <c r="AM1820" s="0" t="n">
        <v>12387</v>
      </c>
      <c r="AN1820" s="0" t="n">
        <v>5108</v>
      </c>
      <c r="AO1820" s="2" t="n">
        <v>18.5343</v>
      </c>
      <c r="AP1820" s="0" t="n">
        <v>1.1323</v>
      </c>
      <c r="AQ1820" s="0" t="n">
        <v>362.6496</v>
      </c>
      <c r="AR1820" s="0" t="n">
        <v>0.07</v>
      </c>
      <c r="AS1820" s="0" t="n">
        <v>24.91</v>
      </c>
      <c r="AT1820" s="0" t="n">
        <v>51902</v>
      </c>
      <c r="AU1820" s="0" t="n">
        <v>18736</v>
      </c>
      <c r="AV1820" s="0" t="n">
        <v>6314</v>
      </c>
      <c r="AW1820" s="2" t="n">
        <v>24.7105</v>
      </c>
      <c r="AX1820" s="0" t="n">
        <v>1.5096</v>
      </c>
      <c r="AY1820" s="0" t="n">
        <v>5</v>
      </c>
      <c r="BC1820" s="0" t="s">
        <v>5509</v>
      </c>
    </row>
    <row r="1821" customFormat="false" ht="15" hidden="false" customHeight="true" outlineLevel="0" collapsed="false">
      <c r="A1821" s="0" t="s">
        <v>5510</v>
      </c>
      <c r="B1821" s="0" t="s">
        <v>5511</v>
      </c>
      <c r="C1821" s="0" t="n">
        <v>746.6463</v>
      </c>
      <c r="D1821" s="0" t="n">
        <v>0</v>
      </c>
      <c r="E1821" s="0" t="n">
        <v>16.86</v>
      </c>
      <c r="F1821" s="0" t="n">
        <v>29507</v>
      </c>
      <c r="G1821" s="0" t="n">
        <v>22107</v>
      </c>
      <c r="H1821" s="0" t="n">
        <v>4520</v>
      </c>
      <c r="I1821" s="1" t="n">
        <v>25.2651</v>
      </c>
      <c r="J1821" s="0" t="n">
        <v>1.2526</v>
      </c>
      <c r="K1821" s="0" t="n">
        <v>385.6735</v>
      </c>
      <c r="L1821" s="0" t="n">
        <v>0</v>
      </c>
      <c r="M1821" s="0" t="n">
        <v>15.72</v>
      </c>
      <c r="N1821" s="0" t="n">
        <v>37160</v>
      </c>
      <c r="O1821" s="0" t="n">
        <v>22886</v>
      </c>
      <c r="P1821" s="0" t="n">
        <v>4478</v>
      </c>
      <c r="Q1821" s="1" t="n">
        <v>25.7667</v>
      </c>
      <c r="R1821" s="0" t="n">
        <v>1.2774</v>
      </c>
      <c r="S1821" s="0" t="n">
        <v>429.4983</v>
      </c>
      <c r="T1821" s="0" t="n">
        <v>0</v>
      </c>
      <c r="U1821" s="0" t="n">
        <v>21.18</v>
      </c>
      <c r="V1821" s="0" t="n">
        <v>32839</v>
      </c>
      <c r="W1821" s="0" t="n">
        <v>18171</v>
      </c>
      <c r="X1821" s="0" t="n">
        <v>3899</v>
      </c>
      <c r="Y1821" s="1" t="n">
        <v>19.9095</v>
      </c>
      <c r="Z1821" s="0" t="n">
        <v>0.987</v>
      </c>
      <c r="AA1821" s="0" t="n">
        <v>654.2086</v>
      </c>
      <c r="AB1821" s="0" t="n">
        <v>0</v>
      </c>
      <c r="AC1821" s="0" t="n">
        <v>15.26</v>
      </c>
      <c r="AD1821" s="0" t="n">
        <v>21749</v>
      </c>
      <c r="AE1821" s="0" t="n">
        <v>20875</v>
      </c>
      <c r="AF1821" s="0" t="n">
        <v>3878</v>
      </c>
      <c r="AG1821" s="2" t="n">
        <v>18.1963</v>
      </c>
      <c r="AH1821" s="0" t="n">
        <v>0.9021</v>
      </c>
      <c r="AI1821" s="0" t="n">
        <v>168.0981</v>
      </c>
      <c r="AJ1821" s="0" t="n">
        <v>0.11</v>
      </c>
      <c r="AK1821" s="0" t="n">
        <v>7.52</v>
      </c>
      <c r="AL1821" s="0" t="n">
        <v>15968</v>
      </c>
      <c r="AM1821" s="0" t="n">
        <v>15968</v>
      </c>
      <c r="AN1821" s="0" t="n">
        <v>1591</v>
      </c>
      <c r="AO1821" s="2" t="n">
        <v>23.8924</v>
      </c>
      <c r="AP1821" s="0" t="n">
        <v>1.1845</v>
      </c>
      <c r="AQ1821" s="0" t="s">
        <v>60</v>
      </c>
      <c r="AR1821" s="0" t="s">
        <v>60</v>
      </c>
      <c r="AS1821" s="0" t="s">
        <v>60</v>
      </c>
      <c r="AT1821" s="0" t="s">
        <v>60</v>
      </c>
      <c r="AU1821" s="0" t="s">
        <v>60</v>
      </c>
      <c r="AV1821" s="0" t="s">
        <v>60</v>
      </c>
      <c r="AW1821" s="2" t="s">
        <v>60</v>
      </c>
      <c r="AX1821" s="0" t="s">
        <v>60</v>
      </c>
      <c r="AY1821" s="0" t="n">
        <v>5</v>
      </c>
      <c r="BC1821" s="0" t="s">
        <v>5512</v>
      </c>
    </row>
    <row r="1822" customFormat="false" ht="15" hidden="false" customHeight="true" outlineLevel="0" collapsed="false">
      <c r="A1822" s="0" t="s">
        <v>5513</v>
      </c>
      <c r="B1822" s="0" t="s">
        <v>5514</v>
      </c>
      <c r="C1822" s="0" t="s">
        <v>60</v>
      </c>
      <c r="D1822" s="0" t="s">
        <v>60</v>
      </c>
      <c r="E1822" s="0" t="s">
        <v>60</v>
      </c>
      <c r="F1822" s="0" t="s">
        <v>60</v>
      </c>
      <c r="G1822" s="0" t="s">
        <v>60</v>
      </c>
      <c r="H1822" s="0" t="s">
        <v>60</v>
      </c>
      <c r="I1822" s="1" t="s">
        <v>60</v>
      </c>
      <c r="J1822" s="0" t="s">
        <v>60</v>
      </c>
      <c r="K1822" s="0" t="n">
        <v>611.8179</v>
      </c>
      <c r="L1822" s="0" t="n">
        <v>0</v>
      </c>
      <c r="M1822" s="0" t="n">
        <v>19.81</v>
      </c>
      <c r="N1822" s="0" t="n">
        <v>17619</v>
      </c>
      <c r="O1822" s="0" t="n">
        <v>25846.5</v>
      </c>
      <c r="P1822" s="0" t="n">
        <v>2640</v>
      </c>
      <c r="Q1822" s="1" t="n">
        <v>29.0999</v>
      </c>
      <c r="R1822" s="0" t="n">
        <v>0.3675</v>
      </c>
      <c r="S1822" s="0" t="n">
        <v>1098.276</v>
      </c>
      <c r="T1822" s="0" t="n">
        <v>0</v>
      </c>
      <c r="U1822" s="0" t="n">
        <v>19.81</v>
      </c>
      <c r="V1822" s="0" t="n">
        <v>12751</v>
      </c>
      <c r="W1822" s="0" t="n">
        <v>19126.5</v>
      </c>
      <c r="X1822" s="0" t="n">
        <v>1887</v>
      </c>
      <c r="Y1822" s="1" t="n">
        <v>20.9564</v>
      </c>
      <c r="Z1822" s="0" t="n">
        <v>0.2647</v>
      </c>
      <c r="AA1822" s="0" t="n">
        <v>1073.136</v>
      </c>
      <c r="AB1822" s="0" t="n">
        <v>0</v>
      </c>
      <c r="AC1822" s="0" t="n">
        <v>19.81</v>
      </c>
      <c r="AD1822" s="0" t="n">
        <v>22943</v>
      </c>
      <c r="AE1822" s="0" t="n">
        <v>34414.5</v>
      </c>
      <c r="AF1822" s="0" t="n">
        <v>2454</v>
      </c>
      <c r="AG1822" s="2" t="n">
        <v>29.9984</v>
      </c>
      <c r="AH1822" s="0" t="n">
        <v>0.3788</v>
      </c>
      <c r="AI1822" s="0" t="n">
        <v>738.1367</v>
      </c>
      <c r="AJ1822" s="0" t="n">
        <v>0</v>
      </c>
      <c r="AK1822" s="0" t="n">
        <v>19.81</v>
      </c>
      <c r="AL1822" s="0" t="n">
        <v>23908</v>
      </c>
      <c r="AM1822" s="0" t="n">
        <v>28762.5</v>
      </c>
      <c r="AN1822" s="0" t="n">
        <v>4463</v>
      </c>
      <c r="AO1822" s="2" t="n">
        <v>43.0364</v>
      </c>
      <c r="AP1822" s="0" t="n">
        <v>0.5435</v>
      </c>
      <c r="AQ1822" s="0" t="n">
        <v>1265.101</v>
      </c>
      <c r="AR1822" s="0" t="n">
        <v>0</v>
      </c>
      <c r="AS1822" s="0" t="n">
        <v>33.96</v>
      </c>
      <c r="AT1822" s="0" t="n">
        <v>21069</v>
      </c>
      <c r="AU1822" s="0" t="n">
        <v>30307.5</v>
      </c>
      <c r="AV1822" s="0" t="n">
        <v>3323</v>
      </c>
      <c r="AW1822" s="2" t="n">
        <v>39.9719</v>
      </c>
      <c r="AX1822" s="0" t="n">
        <v>0.5048</v>
      </c>
      <c r="AY1822" s="0" t="n">
        <v>5</v>
      </c>
      <c r="BC1822" s="0" t="s">
        <v>5515</v>
      </c>
    </row>
    <row r="1823" customFormat="false" ht="15" hidden="false" customHeight="true" outlineLevel="0" collapsed="false">
      <c r="A1823" s="0" t="s">
        <v>5516</v>
      </c>
      <c r="B1823" s="0" t="s">
        <v>5517</v>
      </c>
      <c r="C1823" s="0" t="n">
        <v>285.5674</v>
      </c>
      <c r="D1823" s="0" t="n">
        <v>0.2</v>
      </c>
      <c r="E1823" s="0" t="n">
        <v>11.02</v>
      </c>
      <c r="F1823" s="0" t="n">
        <v>7166</v>
      </c>
      <c r="G1823" s="0" t="n">
        <v>4864.5</v>
      </c>
      <c r="H1823" s="0" t="n">
        <v>1399</v>
      </c>
      <c r="I1823" s="1" t="n">
        <v>5.5594</v>
      </c>
      <c r="J1823" s="0" t="n">
        <v>0.2229</v>
      </c>
      <c r="K1823" s="0" t="s">
        <v>60</v>
      </c>
      <c r="L1823" s="0" t="s">
        <v>60</v>
      </c>
      <c r="M1823" s="0" t="s">
        <v>60</v>
      </c>
      <c r="N1823" s="0" t="s">
        <v>60</v>
      </c>
      <c r="O1823" s="0" t="s">
        <v>60</v>
      </c>
      <c r="P1823" s="0" t="s">
        <v>60</v>
      </c>
      <c r="Q1823" s="1" t="s">
        <v>60</v>
      </c>
      <c r="R1823" s="0" t="s">
        <v>60</v>
      </c>
      <c r="S1823" s="0" t="n">
        <v>1849.543</v>
      </c>
      <c r="T1823" s="0" t="n">
        <v>0</v>
      </c>
      <c r="U1823" s="0" t="n">
        <v>53.76</v>
      </c>
      <c r="V1823" s="0" t="n">
        <v>119642</v>
      </c>
      <c r="W1823" s="0" t="n">
        <v>25435.79</v>
      </c>
      <c r="X1823" s="0" t="n">
        <v>23456</v>
      </c>
      <c r="Y1823" s="1" t="n">
        <v>27.8693</v>
      </c>
      <c r="Z1823" s="0" t="n">
        <v>1.1173</v>
      </c>
      <c r="AA1823" s="0" t="n">
        <v>555.3741</v>
      </c>
      <c r="AB1823" s="0" t="n">
        <v>0</v>
      </c>
      <c r="AC1823" s="0" t="n">
        <v>30.91</v>
      </c>
      <c r="AD1823" s="0" t="n">
        <v>64896</v>
      </c>
      <c r="AE1823" s="0" t="n">
        <v>60883</v>
      </c>
      <c r="AF1823" s="0" t="n">
        <v>19309</v>
      </c>
      <c r="AG1823" s="2" t="n">
        <v>53.0705</v>
      </c>
      <c r="AH1823" s="0" t="n">
        <v>2.1276</v>
      </c>
      <c r="AI1823" s="0" t="n">
        <v>773.6482</v>
      </c>
      <c r="AJ1823" s="0" t="n">
        <v>0</v>
      </c>
      <c r="AK1823" s="0" t="n">
        <v>38.98</v>
      </c>
      <c r="AL1823" s="0" t="n">
        <v>32402</v>
      </c>
      <c r="AM1823" s="0" t="n">
        <v>10410</v>
      </c>
      <c r="AN1823" s="0" t="n">
        <v>5123</v>
      </c>
      <c r="AO1823" s="2" t="n">
        <v>15.5761</v>
      </c>
      <c r="AP1823" s="0" t="n">
        <v>0.6244</v>
      </c>
      <c r="AQ1823" s="0" t="n">
        <v>551.0424</v>
      </c>
      <c r="AR1823" s="0" t="n">
        <v>0</v>
      </c>
      <c r="AS1823" s="0" t="n">
        <v>34.95</v>
      </c>
      <c r="AT1823" s="0" t="n">
        <v>39029</v>
      </c>
      <c r="AU1823" s="0" t="n">
        <v>16149.43</v>
      </c>
      <c r="AV1823" s="0" t="n">
        <v>4771</v>
      </c>
      <c r="AW1823" s="2" t="n">
        <v>21.2991</v>
      </c>
      <c r="AX1823" s="0" t="n">
        <v>0.8539</v>
      </c>
      <c r="AY1823" s="0" t="n">
        <v>5</v>
      </c>
      <c r="BC1823" s="0" t="s">
        <v>5518</v>
      </c>
    </row>
    <row r="1824" customFormat="false" ht="15" hidden="false" customHeight="true" outlineLevel="0" collapsed="false">
      <c r="A1824" s="0" t="s">
        <v>5519</v>
      </c>
      <c r="B1824" s="0" t="s">
        <v>5520</v>
      </c>
      <c r="C1824" s="0" t="n">
        <v>2845.617</v>
      </c>
      <c r="D1824" s="0" t="n">
        <v>0</v>
      </c>
      <c r="E1824" s="0" t="n">
        <v>52.7</v>
      </c>
      <c r="F1824" s="0" t="n">
        <v>86721</v>
      </c>
      <c r="G1824" s="0" t="n">
        <v>61317</v>
      </c>
      <c r="H1824" s="0" t="n">
        <v>14980</v>
      </c>
      <c r="I1824" s="1" t="n">
        <v>70.0766</v>
      </c>
      <c r="J1824" s="0" t="n">
        <v>1.8723</v>
      </c>
      <c r="K1824" s="0" t="n">
        <v>1360.489</v>
      </c>
      <c r="L1824" s="0" t="n">
        <v>0</v>
      </c>
      <c r="M1824" s="0" t="n">
        <v>49.38</v>
      </c>
      <c r="N1824" s="0" t="n">
        <v>90632</v>
      </c>
      <c r="O1824" s="0" t="n">
        <v>60246</v>
      </c>
      <c r="P1824" s="0" t="n">
        <v>15824</v>
      </c>
      <c r="Q1824" s="1" t="n">
        <v>67.8293</v>
      </c>
      <c r="R1824" s="0" t="n">
        <v>1.8122</v>
      </c>
      <c r="S1824" s="0" t="n">
        <v>3281.367</v>
      </c>
      <c r="T1824" s="0" t="n">
        <v>0</v>
      </c>
      <c r="U1824" s="0" t="n">
        <v>34.44</v>
      </c>
      <c r="V1824" s="0" t="n">
        <v>82251</v>
      </c>
      <c r="W1824" s="0" t="n">
        <v>63179</v>
      </c>
      <c r="X1824" s="0" t="n">
        <v>16648</v>
      </c>
      <c r="Y1824" s="1" t="n">
        <v>69.2236</v>
      </c>
      <c r="Z1824" s="0" t="n">
        <v>1.8495</v>
      </c>
      <c r="AA1824" s="0" t="n">
        <v>128.2309</v>
      </c>
      <c r="AB1824" s="0" t="n">
        <v>0.71</v>
      </c>
      <c r="AC1824" s="0" t="n">
        <v>8.3</v>
      </c>
      <c r="AD1824" s="0" t="n">
        <v>37287</v>
      </c>
      <c r="AE1824" s="0" t="n">
        <v>4092</v>
      </c>
      <c r="AF1824" s="0" t="n">
        <v>534</v>
      </c>
      <c r="AG1824" s="2" t="n">
        <v>3.5669</v>
      </c>
      <c r="AH1824" s="0" t="n">
        <v>0.0953</v>
      </c>
      <c r="AI1824" s="0" t="n">
        <v>167.1811</v>
      </c>
      <c r="AJ1824" s="0" t="n">
        <v>0.11</v>
      </c>
      <c r="AK1824" s="0" t="n">
        <v>9.96</v>
      </c>
      <c r="AL1824" s="0" t="n">
        <v>14979</v>
      </c>
      <c r="AM1824" s="0" t="n">
        <v>22468.5</v>
      </c>
      <c r="AN1824" s="0" t="n">
        <v>2013</v>
      </c>
      <c r="AO1824" s="2" t="n">
        <v>33.6189</v>
      </c>
      <c r="AP1824" s="0" t="n">
        <v>0.8982</v>
      </c>
      <c r="AQ1824" s="0" t="s">
        <v>60</v>
      </c>
      <c r="AR1824" s="0" t="s">
        <v>60</v>
      </c>
      <c r="AS1824" s="0" t="s">
        <v>60</v>
      </c>
      <c r="AT1824" s="0" t="s">
        <v>60</v>
      </c>
      <c r="AU1824" s="0" t="s">
        <v>60</v>
      </c>
      <c r="AV1824" s="0" t="s">
        <v>60</v>
      </c>
      <c r="AW1824" s="2" t="s">
        <v>60</v>
      </c>
      <c r="AX1824" s="0" t="s">
        <v>60</v>
      </c>
      <c r="AY1824" s="0" t="n">
        <v>5</v>
      </c>
      <c r="BC1824" s="0" t="s">
        <v>5521</v>
      </c>
    </row>
    <row r="1825" customFormat="false" ht="15" hidden="false" customHeight="true" outlineLevel="0" collapsed="false">
      <c r="A1825" s="0" t="s">
        <v>5522</v>
      </c>
      <c r="B1825" s="0" t="s">
        <v>5523</v>
      </c>
      <c r="C1825" s="0" t="n">
        <v>1140.714</v>
      </c>
      <c r="D1825" s="0" t="n">
        <v>0</v>
      </c>
      <c r="E1825" s="0" t="n">
        <v>38.12</v>
      </c>
      <c r="F1825" s="0" t="n">
        <v>84691</v>
      </c>
      <c r="G1825" s="0" t="n">
        <v>0</v>
      </c>
      <c r="H1825" s="0" t="n">
        <v>12338</v>
      </c>
      <c r="I1825" s="1" t="s">
        <v>60</v>
      </c>
      <c r="J1825" s="0" t="s">
        <v>60</v>
      </c>
      <c r="K1825" s="0" t="n">
        <v>1585.641</v>
      </c>
      <c r="L1825" s="0" t="n">
        <v>0</v>
      </c>
      <c r="M1825" s="0" t="n">
        <v>49.17</v>
      </c>
      <c r="N1825" s="0" t="n">
        <v>77960</v>
      </c>
      <c r="O1825" s="0" t="n">
        <v>0</v>
      </c>
      <c r="P1825" s="0" t="n">
        <v>17028</v>
      </c>
      <c r="Q1825" s="1" t="s">
        <v>60</v>
      </c>
      <c r="R1825" s="0" t="s">
        <v>60</v>
      </c>
      <c r="S1825" s="0" t="n">
        <v>763.95</v>
      </c>
      <c r="T1825" s="0" t="n">
        <v>0</v>
      </c>
      <c r="U1825" s="0" t="n">
        <v>49.72</v>
      </c>
      <c r="V1825" s="0" t="n">
        <v>71804</v>
      </c>
      <c r="W1825" s="0" t="n">
        <v>0</v>
      </c>
      <c r="X1825" s="0" t="n">
        <v>10172</v>
      </c>
      <c r="Y1825" s="1" t="s">
        <v>60</v>
      </c>
      <c r="Z1825" s="0" t="s">
        <v>60</v>
      </c>
      <c r="AA1825" s="0" t="s">
        <v>60</v>
      </c>
      <c r="AB1825" s="0" t="s">
        <v>60</v>
      </c>
      <c r="AC1825" s="0" t="s">
        <v>60</v>
      </c>
      <c r="AD1825" s="0" t="s">
        <v>60</v>
      </c>
      <c r="AE1825" s="0" t="s">
        <v>60</v>
      </c>
      <c r="AF1825" s="0" t="s">
        <v>60</v>
      </c>
      <c r="AG1825" s="2" t="s">
        <v>60</v>
      </c>
      <c r="AH1825" s="0" t="s">
        <v>60</v>
      </c>
      <c r="AI1825" s="0" t="n">
        <v>957.75</v>
      </c>
      <c r="AJ1825" s="0" t="n">
        <v>0</v>
      </c>
      <c r="AK1825" s="0" t="n">
        <v>38.12</v>
      </c>
      <c r="AL1825" s="0" t="n">
        <v>60704</v>
      </c>
      <c r="AM1825" s="0" t="n">
        <v>0</v>
      </c>
      <c r="AN1825" s="0" t="n">
        <v>10478</v>
      </c>
      <c r="AO1825" s="2" t="s">
        <v>60</v>
      </c>
      <c r="AP1825" s="0" t="s">
        <v>60</v>
      </c>
      <c r="AQ1825" s="0" t="n">
        <v>1320.933</v>
      </c>
      <c r="AR1825" s="0" t="n">
        <v>0</v>
      </c>
      <c r="AS1825" s="0" t="n">
        <v>38.12</v>
      </c>
      <c r="AT1825" s="0" t="n">
        <v>87489</v>
      </c>
      <c r="AU1825" s="0" t="n">
        <v>0</v>
      </c>
      <c r="AV1825" s="0" t="n">
        <v>12479</v>
      </c>
      <c r="AW1825" s="2" t="s">
        <v>60</v>
      </c>
      <c r="AX1825" s="0" t="s">
        <v>60</v>
      </c>
      <c r="AY1825" s="0" t="n">
        <v>5</v>
      </c>
      <c r="BC1825" s="0" t="s">
        <v>5524</v>
      </c>
    </row>
    <row r="1826" customFormat="false" ht="15" hidden="false" customHeight="true" outlineLevel="0" collapsed="false">
      <c r="A1826" s="0" t="s">
        <v>5525</v>
      </c>
      <c r="B1826" s="0" t="s">
        <v>5526</v>
      </c>
      <c r="C1826" s="0" t="n">
        <v>219.2466</v>
      </c>
      <c r="D1826" s="0" t="n">
        <v>0.18</v>
      </c>
      <c r="E1826" s="0" t="n">
        <v>11.46</v>
      </c>
      <c r="F1826" s="0" t="n">
        <v>167990</v>
      </c>
      <c r="G1826" s="0" t="n">
        <v>21732</v>
      </c>
      <c r="H1826" s="0" t="n">
        <v>21541</v>
      </c>
      <c r="I1826" s="1" t="n">
        <v>24.8366</v>
      </c>
      <c r="J1826" s="0" t="n">
        <v>7.6252</v>
      </c>
      <c r="K1826" s="0" t="n">
        <v>240.9293</v>
      </c>
      <c r="L1826" s="0" t="n">
        <v>0.06</v>
      </c>
      <c r="M1826" s="0" t="n">
        <v>16.44</v>
      </c>
      <c r="N1826" s="0" t="n">
        <v>363056</v>
      </c>
      <c r="O1826" s="0" t="n">
        <v>25825</v>
      </c>
      <c r="P1826" s="0" t="n">
        <v>39060</v>
      </c>
      <c r="Q1826" s="1" t="n">
        <v>29.0757</v>
      </c>
      <c r="R1826" s="0" t="n">
        <v>8.9267</v>
      </c>
      <c r="S1826" s="0" t="n">
        <v>123.8966</v>
      </c>
      <c r="T1826" s="0" t="n">
        <v>0.48</v>
      </c>
      <c r="U1826" s="0" t="n">
        <v>6.59</v>
      </c>
      <c r="V1826" s="0" t="n">
        <v>215909</v>
      </c>
      <c r="W1826" s="0" t="n">
        <v>48591</v>
      </c>
      <c r="X1826" s="0" t="n">
        <v>20243</v>
      </c>
      <c r="Y1826" s="1" t="n">
        <v>53.2399</v>
      </c>
      <c r="Z1826" s="0" t="n">
        <v>16.3455</v>
      </c>
      <c r="AA1826" s="0" t="n">
        <v>67.6373</v>
      </c>
      <c r="AB1826" s="0" t="n">
        <v>3.35</v>
      </c>
      <c r="AC1826" s="0" t="n">
        <v>4.12</v>
      </c>
      <c r="AD1826" s="0" t="n">
        <v>90912</v>
      </c>
      <c r="AE1826" s="0" t="n">
        <v>46412</v>
      </c>
      <c r="AF1826" s="0" t="n">
        <v>18901</v>
      </c>
      <c r="AG1826" s="2" t="n">
        <v>40.4564</v>
      </c>
      <c r="AH1826" s="0" t="n">
        <v>12.4207</v>
      </c>
      <c r="AI1826" s="0" t="n">
        <v>89.7042</v>
      </c>
      <c r="AJ1826" s="0" t="n">
        <v>0.6</v>
      </c>
      <c r="AK1826" s="0" t="n">
        <v>7.45</v>
      </c>
      <c r="AL1826" s="0" t="n">
        <v>98022</v>
      </c>
      <c r="AM1826" s="0" t="n">
        <v>55634</v>
      </c>
      <c r="AN1826" s="0" t="n">
        <v>8319</v>
      </c>
      <c r="AO1826" s="2" t="n">
        <v>83.2433</v>
      </c>
      <c r="AP1826" s="0" t="n">
        <v>25.557</v>
      </c>
      <c r="AQ1826" s="0" t="s">
        <v>60</v>
      </c>
      <c r="AR1826" s="0" t="s">
        <v>60</v>
      </c>
      <c r="AS1826" s="0" t="s">
        <v>60</v>
      </c>
      <c r="AT1826" s="0" t="s">
        <v>60</v>
      </c>
      <c r="AU1826" s="0" t="s">
        <v>60</v>
      </c>
      <c r="AV1826" s="0" t="s">
        <v>60</v>
      </c>
      <c r="AW1826" s="2" t="s">
        <v>60</v>
      </c>
      <c r="AX1826" s="0" t="s">
        <v>60</v>
      </c>
      <c r="AY1826" s="0" t="n">
        <v>5</v>
      </c>
      <c r="BC1826" s="0" t="s">
        <v>5527</v>
      </c>
    </row>
    <row r="1827" customFormat="false" ht="15" hidden="false" customHeight="true" outlineLevel="0" collapsed="false">
      <c r="A1827" s="0" t="s">
        <v>5528</v>
      </c>
      <c r="B1827" s="0" t="s">
        <v>5529</v>
      </c>
      <c r="C1827" s="0" t="s">
        <v>60</v>
      </c>
      <c r="D1827" s="0" t="s">
        <v>60</v>
      </c>
      <c r="E1827" s="0" t="s">
        <v>60</v>
      </c>
      <c r="F1827" s="0" t="s">
        <v>60</v>
      </c>
      <c r="G1827" s="0" t="s">
        <v>60</v>
      </c>
      <c r="H1827" s="0" t="s">
        <v>60</v>
      </c>
      <c r="I1827" s="1" t="s">
        <v>60</v>
      </c>
      <c r="J1827" s="0" t="s">
        <v>60</v>
      </c>
      <c r="K1827" s="0" t="n">
        <v>137.1609</v>
      </c>
      <c r="L1827" s="0" t="n">
        <v>0.39</v>
      </c>
      <c r="M1827" s="0" t="n">
        <v>6.48</v>
      </c>
      <c r="N1827" s="0" t="n">
        <v>19074</v>
      </c>
      <c r="O1827" s="0" t="n">
        <v>7069.5</v>
      </c>
      <c r="P1827" s="0" t="n">
        <v>3380</v>
      </c>
      <c r="Q1827" s="1" t="n">
        <v>7.9594</v>
      </c>
      <c r="R1827" s="0" t="n">
        <v>0.674</v>
      </c>
      <c r="S1827" s="0" t="n">
        <v>82.4455</v>
      </c>
      <c r="T1827" s="0" t="n">
        <v>1.96</v>
      </c>
      <c r="U1827" s="0" t="n">
        <v>7.83</v>
      </c>
      <c r="V1827" s="0" t="n">
        <v>11836</v>
      </c>
      <c r="W1827" s="0" t="n">
        <v>6302</v>
      </c>
      <c r="X1827" s="0" t="n">
        <v>2599</v>
      </c>
      <c r="Y1827" s="1" t="n">
        <v>6.9049</v>
      </c>
      <c r="Z1827" s="0" t="n">
        <v>0.5847</v>
      </c>
      <c r="AA1827" s="0" t="n">
        <v>133.0069</v>
      </c>
      <c r="AB1827" s="0" t="n">
        <v>0.67</v>
      </c>
      <c r="AC1827" s="0" t="n">
        <v>13.9</v>
      </c>
      <c r="AD1827" s="0" t="n">
        <v>26936</v>
      </c>
      <c r="AE1827" s="0" t="n">
        <v>13699</v>
      </c>
      <c r="AF1827" s="0" t="n">
        <v>5311</v>
      </c>
      <c r="AG1827" s="2" t="n">
        <v>11.9411</v>
      </c>
      <c r="AH1827" s="0" t="n">
        <v>1.0112</v>
      </c>
      <c r="AI1827" s="0" t="n">
        <v>387.4475</v>
      </c>
      <c r="AJ1827" s="0" t="n">
        <v>0</v>
      </c>
      <c r="AK1827" s="0" t="n">
        <v>21.59</v>
      </c>
      <c r="AL1827" s="0" t="n">
        <v>46437</v>
      </c>
      <c r="AM1827" s="0" t="n">
        <v>16904</v>
      </c>
      <c r="AN1827" s="0" t="n">
        <v>7283</v>
      </c>
      <c r="AO1827" s="2" t="n">
        <v>25.2929</v>
      </c>
      <c r="AP1827" s="0" t="n">
        <v>2.1419</v>
      </c>
      <c r="AQ1827" s="0" t="n">
        <v>195.6435</v>
      </c>
      <c r="AR1827" s="0" t="n">
        <v>0.21</v>
      </c>
      <c r="AS1827" s="0" t="n">
        <v>13.36</v>
      </c>
      <c r="AT1827" s="0" t="n">
        <v>58469</v>
      </c>
      <c r="AU1827" s="0" t="n">
        <v>18056</v>
      </c>
      <c r="AV1827" s="0" t="n">
        <v>5560</v>
      </c>
      <c r="AW1827" s="2" t="n">
        <v>23.8137</v>
      </c>
      <c r="AX1827" s="0" t="n">
        <v>2.0166</v>
      </c>
      <c r="AY1827" s="0" t="n">
        <v>5</v>
      </c>
      <c r="BC1827" s="0" t="s">
        <v>5530</v>
      </c>
    </row>
    <row r="1828" customFormat="false" ht="15" hidden="false" customHeight="true" outlineLevel="0" collapsed="false">
      <c r="A1828" s="0" t="s">
        <v>5531</v>
      </c>
      <c r="B1828" s="0" t="s">
        <v>5532</v>
      </c>
      <c r="C1828" s="0" t="n">
        <v>150.3505</v>
      </c>
      <c r="D1828" s="0" t="n">
        <v>0.37</v>
      </c>
      <c r="E1828" s="0" t="n">
        <v>7.09</v>
      </c>
      <c r="F1828" s="0" t="n">
        <v>62420</v>
      </c>
      <c r="G1828" s="0" t="n">
        <v>26935</v>
      </c>
      <c r="H1828" s="0" t="n">
        <v>6508</v>
      </c>
      <c r="I1828" s="1" t="n">
        <v>30.7829</v>
      </c>
      <c r="J1828" s="0" t="n">
        <v>2.0049</v>
      </c>
      <c r="K1828" s="0" t="n">
        <v>154.3979</v>
      </c>
      <c r="L1828" s="0" t="n">
        <v>0.2</v>
      </c>
      <c r="M1828" s="0" t="n">
        <v>10.14</v>
      </c>
      <c r="N1828" s="0" t="n">
        <v>9180</v>
      </c>
      <c r="O1828" s="0" t="n">
        <v>6622</v>
      </c>
      <c r="P1828" s="0" t="n">
        <v>3368</v>
      </c>
      <c r="Q1828" s="1" t="n">
        <v>7.4555</v>
      </c>
      <c r="R1828" s="0" t="n">
        <v>0.4856</v>
      </c>
      <c r="S1828" s="0" t="n">
        <v>91.6417</v>
      </c>
      <c r="T1828" s="0" t="n">
        <v>1.54</v>
      </c>
      <c r="U1828" s="0" t="n">
        <v>9.12</v>
      </c>
      <c r="V1828" s="0" t="n">
        <v>10969</v>
      </c>
      <c r="W1828" s="0" t="n">
        <v>6883</v>
      </c>
      <c r="X1828" s="0" t="n">
        <v>1928</v>
      </c>
      <c r="Y1828" s="1" t="n">
        <v>7.5415</v>
      </c>
      <c r="Z1828" s="0" t="n">
        <v>0.4912</v>
      </c>
      <c r="AA1828" s="0" t="s">
        <v>60</v>
      </c>
      <c r="AB1828" s="0" t="s">
        <v>60</v>
      </c>
      <c r="AC1828" s="0" t="s">
        <v>60</v>
      </c>
      <c r="AD1828" s="0" t="s">
        <v>60</v>
      </c>
      <c r="AE1828" s="0" t="s">
        <v>60</v>
      </c>
      <c r="AF1828" s="0" t="s">
        <v>60</v>
      </c>
      <c r="AG1828" s="2" t="s">
        <v>60</v>
      </c>
      <c r="AH1828" s="0" t="s">
        <v>60</v>
      </c>
      <c r="AI1828" s="0" t="n">
        <v>150.3825</v>
      </c>
      <c r="AJ1828" s="0" t="n">
        <v>0.1</v>
      </c>
      <c r="AK1828" s="0" t="n">
        <v>11.32</v>
      </c>
      <c r="AL1828" s="0" t="n">
        <v>22078</v>
      </c>
      <c r="AM1828" s="0" t="n">
        <v>9871</v>
      </c>
      <c r="AN1828" s="0" t="n">
        <v>2435</v>
      </c>
      <c r="AO1828" s="2" t="n">
        <v>14.7697</v>
      </c>
      <c r="AP1828" s="0" t="n">
        <v>0.9619</v>
      </c>
      <c r="AQ1828" s="0" t="n">
        <v>262.3599</v>
      </c>
      <c r="AR1828" s="0" t="n">
        <v>0.12</v>
      </c>
      <c r="AS1828" s="0" t="n">
        <v>17.06</v>
      </c>
      <c r="AT1828" s="0" t="n">
        <v>21077</v>
      </c>
      <c r="AU1828" s="0" t="n">
        <v>10917</v>
      </c>
      <c r="AV1828" s="0" t="n">
        <v>4250</v>
      </c>
      <c r="AW1828" s="2" t="n">
        <v>14.3982</v>
      </c>
      <c r="AX1828" s="0" t="n">
        <v>0.9377</v>
      </c>
      <c r="AY1828" s="0" t="n">
        <v>5</v>
      </c>
      <c r="BC1828" s="0" t="s">
        <v>5533</v>
      </c>
    </row>
    <row r="1829" customFormat="false" ht="15" hidden="false" customHeight="true" outlineLevel="0" collapsed="false">
      <c r="A1829" s="0" t="s">
        <v>5534</v>
      </c>
      <c r="B1829" s="0" t="s">
        <v>5535</v>
      </c>
      <c r="C1829" s="0" t="s">
        <v>60</v>
      </c>
      <c r="D1829" s="0" t="s">
        <v>60</v>
      </c>
      <c r="E1829" s="0" t="s">
        <v>60</v>
      </c>
      <c r="F1829" s="0" t="s">
        <v>60</v>
      </c>
      <c r="G1829" s="0" t="s">
        <v>60</v>
      </c>
      <c r="H1829" s="0" t="s">
        <v>60</v>
      </c>
      <c r="I1829" s="1" t="s">
        <v>60</v>
      </c>
      <c r="J1829" s="0" t="s">
        <v>60</v>
      </c>
      <c r="K1829" s="0" t="n">
        <v>1948.983</v>
      </c>
      <c r="L1829" s="0" t="n">
        <v>0</v>
      </c>
      <c r="M1829" s="0" t="n">
        <v>17.39</v>
      </c>
      <c r="N1829" s="0" t="n">
        <v>70776</v>
      </c>
      <c r="O1829" s="0" t="n">
        <v>104611.5</v>
      </c>
      <c r="P1829" s="0" t="n">
        <v>22695</v>
      </c>
      <c r="Q1829" s="1" t="n">
        <v>117.7792</v>
      </c>
      <c r="R1829" s="0" t="n">
        <v>1.4896</v>
      </c>
      <c r="S1829" s="0" t="n">
        <v>2424.579</v>
      </c>
      <c r="T1829" s="0" t="n">
        <v>0</v>
      </c>
      <c r="U1829" s="0" t="n">
        <v>17.39</v>
      </c>
      <c r="V1829" s="0" t="n">
        <v>76670</v>
      </c>
      <c r="W1829" s="0" t="n">
        <v>112411.5</v>
      </c>
      <c r="X1829" s="0" t="n">
        <v>23062</v>
      </c>
      <c r="Y1829" s="1" t="n">
        <v>123.1664</v>
      </c>
      <c r="Z1829" s="0" t="n">
        <v>1.5577</v>
      </c>
      <c r="AA1829" s="0" t="n">
        <v>1229.37</v>
      </c>
      <c r="AB1829" s="0" t="n">
        <v>0</v>
      </c>
      <c r="AC1829" s="0" t="n">
        <v>17.39</v>
      </c>
      <c r="AD1829" s="0" t="n">
        <v>26163</v>
      </c>
      <c r="AE1829" s="0" t="n">
        <v>36709.5</v>
      </c>
      <c r="AF1829" s="0" t="n">
        <v>10076</v>
      </c>
      <c r="AG1829" s="2" t="n">
        <v>31.9989</v>
      </c>
      <c r="AH1829" s="0" t="n">
        <v>0.4047</v>
      </c>
      <c r="AI1829" s="0" t="n">
        <v>3006.408</v>
      </c>
      <c r="AJ1829" s="0" t="n">
        <v>0</v>
      </c>
      <c r="AK1829" s="0" t="n">
        <v>40</v>
      </c>
      <c r="AL1829" s="0" t="n">
        <v>79362</v>
      </c>
      <c r="AM1829" s="0" t="n">
        <v>112690.5</v>
      </c>
      <c r="AN1829" s="0" t="n">
        <v>22967</v>
      </c>
      <c r="AO1829" s="2" t="n">
        <v>168.6151</v>
      </c>
      <c r="AP1829" s="0" t="n">
        <v>2.1325</v>
      </c>
      <c r="AQ1829" s="0" t="n">
        <v>4180.168</v>
      </c>
      <c r="AR1829" s="0" t="n">
        <v>0</v>
      </c>
      <c r="AS1829" s="0" t="n">
        <v>17.39</v>
      </c>
      <c r="AT1829" s="0" t="n">
        <v>73888</v>
      </c>
      <c r="AU1829" s="0" t="n">
        <v>109567.5</v>
      </c>
      <c r="AV1829" s="0" t="n">
        <v>23989</v>
      </c>
      <c r="AW1829" s="2" t="n">
        <v>144.5062</v>
      </c>
      <c r="AX1829" s="0" t="n">
        <v>1.8276</v>
      </c>
      <c r="AY1829" s="0" t="n">
        <v>5</v>
      </c>
      <c r="BC1829" s="0" t="s">
        <v>5536</v>
      </c>
    </row>
    <row r="1830" customFormat="false" ht="15" hidden="false" customHeight="true" outlineLevel="0" collapsed="false">
      <c r="A1830" s="0" t="s">
        <v>5537</v>
      </c>
      <c r="B1830" s="0" t="s">
        <v>5538</v>
      </c>
      <c r="C1830" s="0" t="s">
        <v>60</v>
      </c>
      <c r="D1830" s="0" t="s">
        <v>60</v>
      </c>
      <c r="E1830" s="0" t="s">
        <v>60</v>
      </c>
      <c r="F1830" s="0" t="s">
        <v>60</v>
      </c>
      <c r="G1830" s="0" t="s">
        <v>60</v>
      </c>
      <c r="H1830" s="0" t="s">
        <v>60</v>
      </c>
      <c r="I1830" s="1" t="s">
        <v>60</v>
      </c>
      <c r="J1830" s="0" t="s">
        <v>60</v>
      </c>
      <c r="K1830" s="0" t="n">
        <v>1885.644</v>
      </c>
      <c r="L1830" s="0" t="n">
        <v>0</v>
      </c>
      <c r="M1830" s="0" t="n">
        <v>17.69</v>
      </c>
      <c r="N1830" s="0" t="n">
        <v>15066</v>
      </c>
      <c r="O1830" s="0" t="n">
        <v>21535.5</v>
      </c>
      <c r="P1830" s="0" t="n">
        <v>2714</v>
      </c>
      <c r="Q1830" s="1" t="n">
        <v>24.2462</v>
      </c>
      <c r="R1830" s="0" t="n">
        <v>0.7639</v>
      </c>
      <c r="S1830" s="0" t="n">
        <v>1400.821</v>
      </c>
      <c r="T1830" s="0" t="n">
        <v>0</v>
      </c>
      <c r="U1830" s="0" t="n">
        <v>27.8</v>
      </c>
      <c r="V1830" s="0" t="n">
        <v>36691</v>
      </c>
      <c r="W1830" s="0" t="n">
        <v>24772</v>
      </c>
      <c r="X1830" s="0" t="n">
        <v>8089</v>
      </c>
      <c r="Y1830" s="1" t="n">
        <v>27.142</v>
      </c>
      <c r="Z1830" s="0" t="n">
        <v>0.8552</v>
      </c>
      <c r="AA1830" s="0" t="n">
        <v>1290.425</v>
      </c>
      <c r="AB1830" s="0" t="n">
        <v>0</v>
      </c>
      <c r="AC1830" s="0" t="n">
        <v>19.13</v>
      </c>
      <c r="AD1830" s="0" t="n">
        <v>15631</v>
      </c>
      <c r="AE1830" s="0" t="n">
        <v>15631</v>
      </c>
      <c r="AF1830" s="0" t="n">
        <v>4438</v>
      </c>
      <c r="AG1830" s="2" t="n">
        <v>13.6252</v>
      </c>
      <c r="AH1830" s="0" t="n">
        <v>0.4293</v>
      </c>
      <c r="AI1830" s="0" t="n">
        <v>1275.006</v>
      </c>
      <c r="AJ1830" s="0" t="n">
        <v>0</v>
      </c>
      <c r="AK1830" s="0" t="n">
        <v>22.38</v>
      </c>
      <c r="AL1830" s="0" t="n">
        <v>10871</v>
      </c>
      <c r="AM1830" s="0" t="n">
        <v>10368</v>
      </c>
      <c r="AN1830" s="0" t="n">
        <v>1961</v>
      </c>
      <c r="AO1830" s="2" t="n">
        <v>15.5133</v>
      </c>
      <c r="AP1830" s="0" t="n">
        <v>0.4888</v>
      </c>
      <c r="AQ1830" s="0" t="n">
        <v>1166.103</v>
      </c>
      <c r="AR1830" s="0" t="n">
        <v>0</v>
      </c>
      <c r="AS1830" s="0" t="n">
        <v>20.94</v>
      </c>
      <c r="AT1830" s="0" t="n">
        <v>13713</v>
      </c>
      <c r="AU1830" s="0" t="n">
        <v>13713</v>
      </c>
      <c r="AV1830" s="0" t="n">
        <v>2327</v>
      </c>
      <c r="AW1830" s="2" t="n">
        <v>18.0858</v>
      </c>
      <c r="AX1830" s="0" t="n">
        <v>0.5698</v>
      </c>
      <c r="AY1830" s="0" t="n">
        <v>5</v>
      </c>
      <c r="BC1830" s="0" t="s">
        <v>5539</v>
      </c>
    </row>
    <row r="1831" customFormat="false" ht="15" hidden="false" customHeight="true" outlineLevel="0" collapsed="false">
      <c r="A1831" s="0" t="s">
        <v>5540</v>
      </c>
      <c r="B1831" s="0" t="s">
        <v>5541</v>
      </c>
      <c r="C1831" s="0" t="n">
        <v>545.3498</v>
      </c>
      <c r="D1831" s="0" t="n">
        <v>0</v>
      </c>
      <c r="E1831" s="0" t="n">
        <v>30.13</v>
      </c>
      <c r="F1831" s="0" t="n">
        <v>41017</v>
      </c>
      <c r="G1831" s="0" t="n">
        <v>19477.66</v>
      </c>
      <c r="H1831" s="0" t="n">
        <v>9448</v>
      </c>
      <c r="I1831" s="1" t="n">
        <v>22.2602</v>
      </c>
      <c r="J1831" s="0" t="n">
        <v>0.5939</v>
      </c>
      <c r="K1831" s="0" t="n">
        <v>399.9427</v>
      </c>
      <c r="L1831" s="0" t="n">
        <v>0</v>
      </c>
      <c r="M1831" s="0" t="n">
        <v>20.96</v>
      </c>
      <c r="N1831" s="0" t="n">
        <v>17092</v>
      </c>
      <c r="O1831" s="0" t="n">
        <v>15288</v>
      </c>
      <c r="P1831" s="0" t="n">
        <v>1722</v>
      </c>
      <c r="Q1831" s="1" t="n">
        <v>17.2123</v>
      </c>
      <c r="R1831" s="0" t="n">
        <v>0.4592</v>
      </c>
      <c r="S1831" s="0" t="s">
        <v>60</v>
      </c>
      <c r="T1831" s="0" t="s">
        <v>60</v>
      </c>
      <c r="U1831" s="0" t="s">
        <v>60</v>
      </c>
      <c r="V1831" s="0" t="s">
        <v>60</v>
      </c>
      <c r="W1831" s="0" t="s">
        <v>60</v>
      </c>
      <c r="X1831" s="0" t="s">
        <v>60</v>
      </c>
      <c r="Y1831" s="1" t="s">
        <v>60</v>
      </c>
      <c r="Z1831" s="0" t="s">
        <v>60</v>
      </c>
      <c r="AA1831" s="0" t="n">
        <v>209.2685</v>
      </c>
      <c r="AB1831" s="0" t="n">
        <v>0.18</v>
      </c>
      <c r="AC1831" s="0" t="n">
        <v>23.14</v>
      </c>
      <c r="AD1831" s="0" t="n">
        <v>19386</v>
      </c>
      <c r="AE1831" s="0" t="n">
        <v>11581.5</v>
      </c>
      <c r="AF1831" s="0" t="n">
        <v>2789</v>
      </c>
      <c r="AG1831" s="2" t="n">
        <v>10.0954</v>
      </c>
      <c r="AH1831" s="0" t="n">
        <v>0.2694</v>
      </c>
      <c r="AI1831" s="0" t="n">
        <v>388.8817</v>
      </c>
      <c r="AJ1831" s="0" t="n">
        <v>0</v>
      </c>
      <c r="AK1831" s="0" t="n">
        <v>16.16</v>
      </c>
      <c r="AL1831" s="0" t="n">
        <v>9804</v>
      </c>
      <c r="AM1831" s="0" t="n">
        <v>11787</v>
      </c>
      <c r="AN1831" s="0" t="n">
        <v>1058</v>
      </c>
      <c r="AO1831" s="2" t="n">
        <v>17.6365</v>
      </c>
      <c r="AP1831" s="0" t="n">
        <v>0.4706</v>
      </c>
      <c r="AQ1831" s="0" t="n">
        <v>719.5182</v>
      </c>
      <c r="AR1831" s="0" t="n">
        <v>0</v>
      </c>
      <c r="AS1831" s="0" t="n">
        <v>16.16</v>
      </c>
      <c r="AT1831" s="0" t="n">
        <v>15053</v>
      </c>
      <c r="AU1831" s="0" t="n">
        <v>16312.5</v>
      </c>
      <c r="AV1831" s="0" t="n">
        <v>2027</v>
      </c>
      <c r="AW1831" s="2" t="n">
        <v>21.5142</v>
      </c>
      <c r="AX1831" s="0" t="n">
        <v>0.574</v>
      </c>
      <c r="AY1831" s="0" t="n">
        <v>5</v>
      </c>
      <c r="BC1831" s="0" t="s">
        <v>5542</v>
      </c>
    </row>
    <row r="1832" customFormat="false" ht="15" hidden="false" customHeight="true" outlineLevel="0" collapsed="false">
      <c r="A1832" s="0" t="s">
        <v>5543</v>
      </c>
      <c r="B1832" s="0" t="s">
        <v>5544</v>
      </c>
      <c r="C1832" s="0" t="n">
        <v>171.0178</v>
      </c>
      <c r="D1832" s="0" t="n">
        <v>0.22</v>
      </c>
      <c r="E1832" s="0" t="n">
        <v>10.54</v>
      </c>
      <c r="F1832" s="0" t="n">
        <v>14472</v>
      </c>
      <c r="G1832" s="0" t="n">
        <v>9302</v>
      </c>
      <c r="H1832" s="0" t="n">
        <v>4340</v>
      </c>
      <c r="I1832" s="1" t="n">
        <v>10.6309</v>
      </c>
      <c r="J1832" s="0" t="n">
        <v>0.4195</v>
      </c>
      <c r="K1832" s="0" t="n">
        <v>117.5308</v>
      </c>
      <c r="L1832" s="0" t="n">
        <v>0.43</v>
      </c>
      <c r="M1832" s="0" t="n">
        <v>7.12</v>
      </c>
      <c r="N1832" s="0" t="n">
        <v>9748</v>
      </c>
      <c r="O1832" s="0" t="n">
        <v>9373</v>
      </c>
      <c r="P1832" s="0" t="n">
        <v>2411</v>
      </c>
      <c r="Q1832" s="1" t="n">
        <v>10.5528</v>
      </c>
      <c r="R1832" s="0" t="n">
        <v>0.4164</v>
      </c>
      <c r="S1832" s="0" t="s">
        <v>60</v>
      </c>
      <c r="T1832" s="0" t="s">
        <v>60</v>
      </c>
      <c r="U1832" s="0" t="s">
        <v>60</v>
      </c>
      <c r="V1832" s="0" t="s">
        <v>60</v>
      </c>
      <c r="W1832" s="0" t="s">
        <v>60</v>
      </c>
      <c r="X1832" s="0" t="s">
        <v>60</v>
      </c>
      <c r="Y1832" s="1" t="s">
        <v>60</v>
      </c>
      <c r="Z1832" s="0" t="s">
        <v>60</v>
      </c>
      <c r="AA1832" s="0" t="n">
        <v>316.9654</v>
      </c>
      <c r="AB1832" s="0" t="n">
        <v>0</v>
      </c>
      <c r="AC1832" s="0" t="n">
        <v>15.67</v>
      </c>
      <c r="AD1832" s="0" t="n">
        <v>23503</v>
      </c>
      <c r="AE1832" s="0" t="n">
        <v>15539</v>
      </c>
      <c r="AF1832" s="0" t="n">
        <v>5707</v>
      </c>
      <c r="AG1832" s="2" t="n">
        <v>13.545</v>
      </c>
      <c r="AH1832" s="0" t="n">
        <v>0.5344</v>
      </c>
      <c r="AI1832" s="0" t="n">
        <v>240.0835</v>
      </c>
      <c r="AJ1832" s="0" t="n">
        <v>0.06</v>
      </c>
      <c r="AK1832" s="0" t="n">
        <v>13.68</v>
      </c>
      <c r="AL1832" s="0" t="n">
        <v>19549</v>
      </c>
      <c r="AM1832" s="0" t="n">
        <v>14121</v>
      </c>
      <c r="AN1832" s="0" t="n">
        <v>4882</v>
      </c>
      <c r="AO1832" s="2" t="n">
        <v>21.1288</v>
      </c>
      <c r="AP1832" s="0" t="n">
        <v>0.8337</v>
      </c>
      <c r="AQ1832" s="0" t="n">
        <v>175.6951</v>
      </c>
      <c r="AR1832" s="0" t="n">
        <v>0.31</v>
      </c>
      <c r="AS1832" s="0" t="n">
        <v>15.67</v>
      </c>
      <c r="AT1832" s="0" t="n">
        <v>17495</v>
      </c>
      <c r="AU1832" s="0" t="n">
        <v>15613</v>
      </c>
      <c r="AV1832" s="0" t="n">
        <v>2897</v>
      </c>
      <c r="AW1832" s="2" t="n">
        <v>20.5917</v>
      </c>
      <c r="AX1832" s="0" t="n">
        <v>0.8125</v>
      </c>
      <c r="AY1832" s="0" t="n">
        <v>5</v>
      </c>
      <c r="BC1832" s="0" t="s">
        <v>5545</v>
      </c>
    </row>
    <row r="1833" customFormat="false" ht="15" hidden="false" customHeight="true" outlineLevel="0" collapsed="false">
      <c r="A1833" s="0" t="s">
        <v>5546</v>
      </c>
      <c r="B1833" s="0" t="s">
        <v>5547</v>
      </c>
      <c r="C1833" s="0" t="n">
        <v>156.5448</v>
      </c>
      <c r="D1833" s="0" t="n">
        <v>0.32</v>
      </c>
      <c r="E1833" s="0" t="n">
        <v>17.24</v>
      </c>
      <c r="F1833" s="0" t="n">
        <v>34535</v>
      </c>
      <c r="G1833" s="0" t="n">
        <v>5820</v>
      </c>
      <c r="H1833" s="0" t="n">
        <v>4741</v>
      </c>
      <c r="I1833" s="1" t="n">
        <v>6.6514</v>
      </c>
      <c r="J1833" s="0" t="n">
        <v>0.4096</v>
      </c>
      <c r="K1833" s="0" t="n">
        <v>89.9308</v>
      </c>
      <c r="L1833" s="0" t="n">
        <v>1.33</v>
      </c>
      <c r="M1833" s="0" t="n">
        <v>8.45</v>
      </c>
      <c r="N1833" s="0" t="n">
        <v>67107</v>
      </c>
      <c r="O1833" s="0" t="n">
        <v>4627</v>
      </c>
      <c r="P1833" s="0" t="n">
        <v>5385</v>
      </c>
      <c r="Q1833" s="1" t="n">
        <v>5.2094</v>
      </c>
      <c r="R1833" s="0" t="n">
        <v>0.3208</v>
      </c>
      <c r="S1833" s="0" t="s">
        <v>60</v>
      </c>
      <c r="T1833" s="0" t="s">
        <v>60</v>
      </c>
      <c r="U1833" s="0" t="s">
        <v>60</v>
      </c>
      <c r="V1833" s="0" t="s">
        <v>60</v>
      </c>
      <c r="W1833" s="0" t="s">
        <v>60</v>
      </c>
      <c r="X1833" s="0" t="s">
        <v>60</v>
      </c>
      <c r="Y1833" s="1" t="s">
        <v>60</v>
      </c>
      <c r="Z1833" s="0" t="s">
        <v>60</v>
      </c>
      <c r="AA1833" s="0" t="n">
        <v>108.188</v>
      </c>
      <c r="AB1833" s="0" t="n">
        <v>1.21</v>
      </c>
      <c r="AC1833" s="0" t="n">
        <v>10.52</v>
      </c>
      <c r="AD1833" s="0" t="n">
        <v>12760</v>
      </c>
      <c r="AE1833" s="0" t="n">
        <v>5720</v>
      </c>
      <c r="AF1833" s="0" t="n">
        <v>3139</v>
      </c>
      <c r="AG1833" s="2" t="n">
        <v>4.986</v>
      </c>
      <c r="AH1833" s="0" t="n">
        <v>0.307</v>
      </c>
      <c r="AI1833" s="0" t="n">
        <v>160.7687</v>
      </c>
      <c r="AJ1833" s="0" t="n">
        <v>0.11</v>
      </c>
      <c r="AK1833" s="0" t="n">
        <v>20.86</v>
      </c>
      <c r="AL1833" s="0" t="n">
        <v>22806</v>
      </c>
      <c r="AM1833" s="0" t="n">
        <v>10698</v>
      </c>
      <c r="AN1833" s="0" t="n">
        <v>3291</v>
      </c>
      <c r="AO1833" s="2" t="n">
        <v>16.0071</v>
      </c>
      <c r="AP1833" s="0" t="n">
        <v>0.9857</v>
      </c>
      <c r="AQ1833" s="0" t="n">
        <v>240.6282</v>
      </c>
      <c r="AR1833" s="0" t="n">
        <v>0.17</v>
      </c>
      <c r="AS1833" s="0" t="n">
        <v>13.45</v>
      </c>
      <c r="AT1833" s="0" t="n">
        <v>43966</v>
      </c>
      <c r="AU1833" s="0" t="n">
        <v>9186</v>
      </c>
      <c r="AV1833" s="0" t="n">
        <v>3557</v>
      </c>
      <c r="AW1833" s="2" t="n">
        <v>12.1152</v>
      </c>
      <c r="AX1833" s="0" t="n">
        <v>0.7461</v>
      </c>
      <c r="AY1833" s="0" t="n">
        <v>5</v>
      </c>
      <c r="BC1833" s="0" t="s">
        <v>5548</v>
      </c>
    </row>
    <row r="1834" customFormat="false" ht="15" hidden="false" customHeight="true" outlineLevel="0" collapsed="false">
      <c r="A1834" s="0" t="s">
        <v>5549</v>
      </c>
      <c r="B1834" s="0" t="s">
        <v>5550</v>
      </c>
      <c r="C1834" s="0" t="s">
        <v>60</v>
      </c>
      <c r="D1834" s="0" t="s">
        <v>60</v>
      </c>
      <c r="E1834" s="0" t="s">
        <v>60</v>
      </c>
      <c r="F1834" s="0" t="s">
        <v>60</v>
      </c>
      <c r="G1834" s="0" t="s">
        <v>60</v>
      </c>
      <c r="H1834" s="0" t="s">
        <v>60</v>
      </c>
      <c r="I1834" s="1" t="s">
        <v>60</v>
      </c>
      <c r="J1834" s="0" t="s">
        <v>60</v>
      </c>
      <c r="K1834" s="0" t="n">
        <v>118.3587</v>
      </c>
      <c r="L1834" s="0" t="n">
        <v>0.43</v>
      </c>
      <c r="M1834" s="0" t="n">
        <v>6.82</v>
      </c>
      <c r="N1834" s="0" t="n">
        <v>27951</v>
      </c>
      <c r="O1834" s="0" t="n">
        <v>6162</v>
      </c>
      <c r="P1834" s="0" t="n">
        <v>3701</v>
      </c>
      <c r="Q1834" s="1" t="n">
        <v>6.9376</v>
      </c>
      <c r="R1834" s="0" t="n">
        <v>0.4434</v>
      </c>
      <c r="S1834" s="0" t="n">
        <v>144.4959</v>
      </c>
      <c r="T1834" s="0" t="n">
        <v>0.35</v>
      </c>
      <c r="U1834" s="0" t="n">
        <v>7.15</v>
      </c>
      <c r="V1834" s="0" t="n">
        <v>18429</v>
      </c>
      <c r="W1834" s="0" t="n">
        <v>2089.193</v>
      </c>
      <c r="X1834" s="0" t="n">
        <v>3783</v>
      </c>
      <c r="Y1834" s="1" t="n">
        <v>2.2891</v>
      </c>
      <c r="Z1834" s="0" t="n">
        <v>0.1463</v>
      </c>
      <c r="AA1834" s="0" t="n">
        <v>385.5243</v>
      </c>
      <c r="AB1834" s="0" t="n">
        <v>0</v>
      </c>
      <c r="AC1834" s="0" t="n">
        <v>11.65</v>
      </c>
      <c r="AD1834" s="0" t="n">
        <v>26588</v>
      </c>
      <c r="AE1834" s="0" t="n">
        <v>20250</v>
      </c>
      <c r="AF1834" s="0" t="n">
        <v>6630</v>
      </c>
      <c r="AG1834" s="2" t="n">
        <v>17.6515</v>
      </c>
      <c r="AH1834" s="0" t="n">
        <v>1.1281</v>
      </c>
      <c r="AI1834" s="0" t="n">
        <v>273.9016</v>
      </c>
      <c r="AJ1834" s="0" t="n">
        <v>0</v>
      </c>
      <c r="AK1834" s="0" t="n">
        <v>10.15</v>
      </c>
      <c r="AL1834" s="0" t="n">
        <v>23471</v>
      </c>
      <c r="AM1834" s="0" t="n">
        <v>17544.47</v>
      </c>
      <c r="AN1834" s="0" t="n">
        <v>4270</v>
      </c>
      <c r="AO1834" s="2" t="n">
        <v>26.2512</v>
      </c>
      <c r="AP1834" s="0" t="n">
        <v>1.6777</v>
      </c>
      <c r="AQ1834" s="0" t="n">
        <v>205.2032</v>
      </c>
      <c r="AR1834" s="0" t="n">
        <v>0.16</v>
      </c>
      <c r="AS1834" s="0" t="n">
        <v>6.82</v>
      </c>
      <c r="AT1834" s="0" t="n">
        <v>22648</v>
      </c>
      <c r="AU1834" s="0" t="n">
        <v>17700.2</v>
      </c>
      <c r="AV1834" s="0" t="n">
        <v>3794</v>
      </c>
      <c r="AW1834" s="2" t="n">
        <v>23.3444</v>
      </c>
      <c r="AX1834" s="0" t="n">
        <v>1.4919</v>
      </c>
      <c r="AY1834" s="0" t="n">
        <v>5</v>
      </c>
      <c r="BC1834" s="0" t="s">
        <v>5551</v>
      </c>
    </row>
    <row r="1835" customFormat="false" ht="15" hidden="false" customHeight="true" outlineLevel="0" collapsed="false">
      <c r="A1835" s="0" t="s">
        <v>5552</v>
      </c>
      <c r="B1835" s="0" t="s">
        <v>5553</v>
      </c>
      <c r="C1835" s="0" t="s">
        <v>60</v>
      </c>
      <c r="D1835" s="0" t="s">
        <v>60</v>
      </c>
      <c r="E1835" s="0" t="s">
        <v>60</v>
      </c>
      <c r="F1835" s="0" t="s">
        <v>60</v>
      </c>
      <c r="G1835" s="0" t="s">
        <v>60</v>
      </c>
      <c r="H1835" s="0" t="s">
        <v>60</v>
      </c>
      <c r="I1835" s="1" t="s">
        <v>60</v>
      </c>
      <c r="J1835" s="0" t="s">
        <v>60</v>
      </c>
      <c r="K1835" s="0" t="n">
        <v>136.4032</v>
      </c>
      <c r="L1835" s="0" t="n">
        <v>0.39</v>
      </c>
      <c r="M1835" s="0" t="n">
        <v>5.59</v>
      </c>
      <c r="N1835" s="0" t="n">
        <v>11589</v>
      </c>
      <c r="O1835" s="0" t="n">
        <v>0</v>
      </c>
      <c r="P1835" s="0" t="n">
        <v>893</v>
      </c>
      <c r="Q1835" s="1" t="s">
        <v>60</v>
      </c>
      <c r="R1835" s="0" t="s">
        <v>60</v>
      </c>
      <c r="S1835" s="0" t="n">
        <v>77.3628</v>
      </c>
      <c r="T1835" s="0" t="n">
        <v>2.41</v>
      </c>
      <c r="U1835" s="0" t="n">
        <v>5.59</v>
      </c>
      <c r="V1835" s="0" t="n">
        <v>8729</v>
      </c>
      <c r="W1835" s="0" t="n">
        <v>0</v>
      </c>
      <c r="X1835" s="0" t="n">
        <v>562</v>
      </c>
      <c r="Y1835" s="1" t="s">
        <v>60</v>
      </c>
      <c r="Z1835" s="0" t="s">
        <v>60</v>
      </c>
      <c r="AA1835" s="0" t="n">
        <v>192.8121</v>
      </c>
      <c r="AB1835" s="0" t="n">
        <v>0.29</v>
      </c>
      <c r="AC1835" s="0" t="n">
        <v>5.59</v>
      </c>
      <c r="AD1835" s="0" t="n">
        <v>10691</v>
      </c>
      <c r="AE1835" s="0" t="n">
        <v>0</v>
      </c>
      <c r="AF1835" s="0" t="n">
        <v>1755</v>
      </c>
      <c r="AG1835" s="2" t="s">
        <v>60</v>
      </c>
      <c r="AH1835" s="0" t="s">
        <v>60</v>
      </c>
      <c r="AI1835" s="0" t="n">
        <v>358.6506</v>
      </c>
      <c r="AJ1835" s="0" t="n">
        <v>0</v>
      </c>
      <c r="AK1835" s="0" t="n">
        <v>11.17</v>
      </c>
      <c r="AL1835" s="0" t="n">
        <v>25071</v>
      </c>
      <c r="AM1835" s="0" t="n">
        <v>0</v>
      </c>
      <c r="AN1835" s="0" t="n">
        <v>3840</v>
      </c>
      <c r="AO1835" s="2" t="s">
        <v>60</v>
      </c>
      <c r="AP1835" s="0" t="s">
        <v>60</v>
      </c>
      <c r="AQ1835" s="0" t="n">
        <v>967.538</v>
      </c>
      <c r="AR1835" s="0" t="n">
        <v>0</v>
      </c>
      <c r="AS1835" s="0" t="n">
        <v>14.53</v>
      </c>
      <c r="AT1835" s="0" t="n">
        <v>43486</v>
      </c>
      <c r="AU1835" s="0" t="n">
        <v>0</v>
      </c>
      <c r="AV1835" s="0" t="n">
        <v>7999</v>
      </c>
      <c r="AW1835" s="2" t="s">
        <v>60</v>
      </c>
      <c r="AX1835" s="0" t="s">
        <v>60</v>
      </c>
      <c r="AY1835" s="0" t="n">
        <v>5</v>
      </c>
      <c r="BC1835" s="0" t="s">
        <v>5554</v>
      </c>
    </row>
    <row r="1836" customFormat="false" ht="15" hidden="false" customHeight="true" outlineLevel="0" collapsed="false">
      <c r="A1836" s="0" t="s">
        <v>5555</v>
      </c>
      <c r="B1836" s="0" t="s">
        <v>5556</v>
      </c>
      <c r="C1836" s="0" t="n">
        <v>857.8965</v>
      </c>
      <c r="D1836" s="0" t="n">
        <v>0</v>
      </c>
      <c r="E1836" s="0" t="n">
        <v>45.97</v>
      </c>
      <c r="F1836" s="0" t="n">
        <v>296877</v>
      </c>
      <c r="G1836" s="0" t="n">
        <v>12485.57</v>
      </c>
      <c r="H1836" s="0" t="n">
        <v>88709</v>
      </c>
      <c r="I1836" s="1" t="n">
        <v>14.2692</v>
      </c>
      <c r="J1836" s="0" t="n">
        <v>0.4086</v>
      </c>
      <c r="K1836" s="0" t="n">
        <v>1865.047</v>
      </c>
      <c r="L1836" s="0" t="n">
        <v>0</v>
      </c>
      <c r="M1836" s="0" t="n">
        <v>46.37</v>
      </c>
      <c r="N1836" s="0" t="n">
        <v>281528</v>
      </c>
      <c r="O1836" s="0" t="n">
        <v>22721.18</v>
      </c>
      <c r="P1836" s="0" t="n">
        <v>113131</v>
      </c>
      <c r="Q1836" s="1" t="n">
        <v>25.5812</v>
      </c>
      <c r="R1836" s="0" t="n">
        <v>0.7325</v>
      </c>
      <c r="S1836" s="0" t="n">
        <v>1848.193</v>
      </c>
      <c r="T1836" s="0" t="n">
        <v>0</v>
      </c>
      <c r="U1836" s="0" t="n">
        <v>40.32</v>
      </c>
      <c r="V1836" s="0" t="n">
        <v>273447</v>
      </c>
      <c r="W1836" s="0" t="n">
        <v>19999.05</v>
      </c>
      <c r="X1836" s="0" t="n">
        <v>78284</v>
      </c>
      <c r="Y1836" s="1" t="n">
        <v>21.9125</v>
      </c>
      <c r="Z1836" s="0" t="n">
        <v>0.6275</v>
      </c>
      <c r="AA1836" s="0" t="s">
        <v>60</v>
      </c>
      <c r="AB1836" s="0" t="s">
        <v>60</v>
      </c>
      <c r="AC1836" s="0" t="s">
        <v>60</v>
      </c>
      <c r="AD1836" s="0" t="s">
        <v>60</v>
      </c>
      <c r="AE1836" s="0" t="s">
        <v>60</v>
      </c>
      <c r="AF1836" s="0" t="s">
        <v>60</v>
      </c>
      <c r="AG1836" s="2" t="s">
        <v>60</v>
      </c>
      <c r="AH1836" s="0" t="s">
        <v>60</v>
      </c>
      <c r="AI1836" s="0" t="n">
        <v>936.9944</v>
      </c>
      <c r="AJ1836" s="0" t="n">
        <v>0</v>
      </c>
      <c r="AK1836" s="0" t="n">
        <v>44.35</v>
      </c>
      <c r="AL1836" s="0" t="n">
        <v>322893</v>
      </c>
      <c r="AM1836" s="0" t="n">
        <v>17179.8</v>
      </c>
      <c r="AN1836" s="0" t="n">
        <v>122945</v>
      </c>
      <c r="AO1836" s="2" t="n">
        <v>25.7056</v>
      </c>
      <c r="AP1836" s="0" t="n">
        <v>0.7361</v>
      </c>
      <c r="AQ1836" s="0" t="n">
        <v>1269.27</v>
      </c>
      <c r="AR1836" s="0" t="n">
        <v>0</v>
      </c>
      <c r="AS1836" s="0" t="n">
        <v>25.81</v>
      </c>
      <c r="AT1836" s="0" t="n">
        <v>318207</v>
      </c>
      <c r="AU1836" s="0" t="n">
        <v>0</v>
      </c>
      <c r="AV1836" s="0" t="n">
        <v>120469</v>
      </c>
      <c r="AW1836" s="2" t="s">
        <v>60</v>
      </c>
      <c r="AX1836" s="0" t="s">
        <v>60</v>
      </c>
      <c r="AY1836" s="0" t="n">
        <v>5</v>
      </c>
      <c r="BC1836" s="0" t="s">
        <v>5557</v>
      </c>
    </row>
    <row r="1837" customFormat="false" ht="15" hidden="false" customHeight="true" outlineLevel="0" collapsed="false">
      <c r="A1837" s="0" t="s">
        <v>5558</v>
      </c>
      <c r="B1837" s="0" t="s">
        <v>5559</v>
      </c>
      <c r="C1837" s="0" t="n">
        <v>481.7203</v>
      </c>
      <c r="D1837" s="0" t="n">
        <v>0</v>
      </c>
      <c r="E1837" s="0" t="n">
        <v>23.55</v>
      </c>
      <c r="F1837" s="0" t="n">
        <v>48702</v>
      </c>
      <c r="G1837" s="0" t="n">
        <v>30319</v>
      </c>
      <c r="H1837" s="0" t="n">
        <v>9335</v>
      </c>
      <c r="I1837" s="1" t="n">
        <v>34.6503</v>
      </c>
      <c r="J1837" s="0" t="n">
        <v>1.204</v>
      </c>
      <c r="K1837" s="0" t="n">
        <v>1797.293</v>
      </c>
      <c r="L1837" s="0" t="n">
        <v>0</v>
      </c>
      <c r="M1837" s="0" t="n">
        <v>31.94</v>
      </c>
      <c r="N1837" s="0" t="n">
        <v>62742</v>
      </c>
      <c r="O1837" s="0" t="n">
        <v>40006</v>
      </c>
      <c r="P1837" s="0" t="n">
        <v>13320</v>
      </c>
      <c r="Q1837" s="1" t="n">
        <v>45.0417</v>
      </c>
      <c r="R1837" s="0" t="n">
        <v>1.5651</v>
      </c>
      <c r="S1837" s="0" t="n">
        <v>714.1464</v>
      </c>
      <c r="T1837" s="0" t="n">
        <v>0</v>
      </c>
      <c r="U1837" s="0" t="n">
        <v>42.9</v>
      </c>
      <c r="V1837" s="0" t="n">
        <v>71773</v>
      </c>
      <c r="W1837" s="0" t="n">
        <v>38827</v>
      </c>
      <c r="X1837" s="0" t="n">
        <v>12793</v>
      </c>
      <c r="Y1837" s="1" t="n">
        <v>42.5417</v>
      </c>
      <c r="Z1837" s="0" t="n">
        <v>1.4783</v>
      </c>
      <c r="AA1837" s="0" t="s">
        <v>60</v>
      </c>
      <c r="AB1837" s="0" t="s">
        <v>60</v>
      </c>
      <c r="AC1837" s="0" t="s">
        <v>60</v>
      </c>
      <c r="AD1837" s="0" t="s">
        <v>60</v>
      </c>
      <c r="AE1837" s="0" t="s">
        <v>60</v>
      </c>
      <c r="AF1837" s="0" t="s">
        <v>60</v>
      </c>
      <c r="AG1837" s="2" t="s">
        <v>60</v>
      </c>
      <c r="AH1837" s="0" t="s">
        <v>60</v>
      </c>
      <c r="AI1837" s="0" t="n">
        <v>208.3924</v>
      </c>
      <c r="AJ1837" s="0" t="n">
        <v>0.06</v>
      </c>
      <c r="AK1837" s="0" t="n">
        <v>13.87</v>
      </c>
      <c r="AL1837" s="0" t="n">
        <v>17153</v>
      </c>
      <c r="AM1837" s="0" t="n">
        <v>17331</v>
      </c>
      <c r="AN1837" s="0" t="n">
        <v>2100</v>
      </c>
      <c r="AO1837" s="2" t="n">
        <v>25.9318</v>
      </c>
      <c r="AP1837" s="0" t="n">
        <v>0.9011</v>
      </c>
      <c r="AQ1837" s="0" t="n">
        <v>220.0254</v>
      </c>
      <c r="AR1837" s="0" t="n">
        <v>0.17</v>
      </c>
      <c r="AS1837" s="0" t="n">
        <v>21.29</v>
      </c>
      <c r="AT1837" s="0" t="n">
        <v>22648</v>
      </c>
      <c r="AU1837" s="0" t="n">
        <v>15172</v>
      </c>
      <c r="AV1837" s="0" t="n">
        <v>4920</v>
      </c>
      <c r="AW1837" s="2" t="n">
        <v>20.01</v>
      </c>
      <c r="AX1837" s="0" t="n">
        <v>0.6953</v>
      </c>
      <c r="AY1837" s="0" t="n">
        <v>5</v>
      </c>
      <c r="BC1837" s="0" t="s">
        <v>5560</v>
      </c>
    </row>
    <row r="1838" customFormat="false" ht="15" hidden="false" customHeight="true" outlineLevel="0" collapsed="false">
      <c r="A1838" s="0" t="s">
        <v>5561</v>
      </c>
      <c r="B1838" s="0" t="s">
        <v>5562</v>
      </c>
      <c r="C1838" s="0" t="n">
        <v>290.9756</v>
      </c>
      <c r="D1838" s="0" t="n">
        <v>0.2</v>
      </c>
      <c r="E1838" s="0" t="n">
        <v>14.41</v>
      </c>
      <c r="F1838" s="0" t="n">
        <v>112020</v>
      </c>
      <c r="G1838" s="0" t="n">
        <v>34119</v>
      </c>
      <c r="H1838" s="0" t="n">
        <v>16402</v>
      </c>
      <c r="I1838" s="1" t="n">
        <v>38.9931</v>
      </c>
      <c r="J1838" s="0" t="n">
        <v>9.5353</v>
      </c>
      <c r="K1838" s="0" t="n">
        <v>368.2653</v>
      </c>
      <c r="L1838" s="0" t="n">
        <v>0</v>
      </c>
      <c r="M1838" s="0" t="n">
        <v>15.02</v>
      </c>
      <c r="N1838" s="0" t="n">
        <v>149859</v>
      </c>
      <c r="O1838" s="0" t="n">
        <v>50556</v>
      </c>
      <c r="P1838" s="0" t="n">
        <v>21655</v>
      </c>
      <c r="Q1838" s="1" t="n">
        <v>56.9196</v>
      </c>
      <c r="R1838" s="0" t="n">
        <v>13.919</v>
      </c>
      <c r="S1838" s="0" t="n">
        <v>146.6292</v>
      </c>
      <c r="T1838" s="0" t="n">
        <v>0.35</v>
      </c>
      <c r="U1838" s="0" t="n">
        <v>9.7</v>
      </c>
      <c r="V1838" s="0" t="n">
        <v>66873</v>
      </c>
      <c r="W1838" s="0" t="n">
        <v>20493</v>
      </c>
      <c r="X1838" s="0" t="n">
        <v>12554</v>
      </c>
      <c r="Y1838" s="1" t="n">
        <v>22.4537</v>
      </c>
      <c r="Z1838" s="0" t="n">
        <v>5.4908</v>
      </c>
      <c r="AA1838" s="0" t="n">
        <v>165.2462</v>
      </c>
      <c r="AB1838" s="0" t="n">
        <v>0.44</v>
      </c>
      <c r="AC1838" s="0" t="n">
        <v>7.56</v>
      </c>
      <c r="AD1838" s="0" t="n">
        <v>89757</v>
      </c>
      <c r="AE1838" s="0" t="n">
        <v>36248</v>
      </c>
      <c r="AF1838" s="0" t="n">
        <v>10356</v>
      </c>
      <c r="AG1838" s="2" t="n">
        <v>31.5967</v>
      </c>
      <c r="AH1838" s="0" t="n">
        <v>7.7266</v>
      </c>
      <c r="AI1838" s="0" t="n">
        <v>277.7591</v>
      </c>
      <c r="AJ1838" s="0" t="n">
        <v>0</v>
      </c>
      <c r="AK1838" s="0" t="n">
        <v>13.57</v>
      </c>
      <c r="AL1838" s="0" t="n">
        <v>117515</v>
      </c>
      <c r="AM1838" s="0" t="n">
        <v>30568</v>
      </c>
      <c r="AN1838" s="0" t="n">
        <v>17024</v>
      </c>
      <c r="AO1838" s="2" t="n">
        <v>45.7379</v>
      </c>
      <c r="AP1838" s="0" t="n">
        <v>11.1846</v>
      </c>
      <c r="AQ1838" s="0" t="s">
        <v>60</v>
      </c>
      <c r="AR1838" s="0" t="s">
        <v>60</v>
      </c>
      <c r="AS1838" s="0" t="s">
        <v>60</v>
      </c>
      <c r="AT1838" s="0" t="s">
        <v>60</v>
      </c>
      <c r="AU1838" s="0" t="s">
        <v>60</v>
      </c>
      <c r="AV1838" s="0" t="s">
        <v>60</v>
      </c>
      <c r="AW1838" s="2" t="s">
        <v>60</v>
      </c>
      <c r="AX1838" s="0" t="s">
        <v>60</v>
      </c>
      <c r="AY1838" s="0" t="n">
        <v>5</v>
      </c>
      <c r="BC1838" s="0" t="s">
        <v>5563</v>
      </c>
    </row>
    <row r="1839" customFormat="false" ht="15" hidden="false" customHeight="true" outlineLevel="0" collapsed="false">
      <c r="A1839" s="0" t="s">
        <v>5564</v>
      </c>
      <c r="B1839" s="0" t="s">
        <v>5565</v>
      </c>
      <c r="C1839" s="0" t="n">
        <v>848.9344</v>
      </c>
      <c r="D1839" s="0" t="n">
        <v>0</v>
      </c>
      <c r="E1839" s="0" t="n">
        <v>26.07</v>
      </c>
      <c r="F1839" s="0" t="n">
        <v>58209</v>
      </c>
      <c r="G1839" s="0" t="n">
        <v>54451</v>
      </c>
      <c r="H1839" s="0" t="n">
        <v>6794</v>
      </c>
      <c r="I1839" s="1" t="n">
        <v>62.2297</v>
      </c>
      <c r="J1839" s="0" t="n">
        <v>1.4746</v>
      </c>
      <c r="K1839" s="0" t="n">
        <v>614.4149</v>
      </c>
      <c r="L1839" s="0" t="n">
        <v>0</v>
      </c>
      <c r="M1839" s="0" t="n">
        <v>34.6</v>
      </c>
      <c r="N1839" s="0" t="n">
        <v>23540</v>
      </c>
      <c r="O1839" s="0" t="n">
        <v>19861</v>
      </c>
      <c r="P1839" s="0" t="n">
        <v>4643</v>
      </c>
      <c r="Q1839" s="1" t="n">
        <v>22.361</v>
      </c>
      <c r="R1839" s="0" t="n">
        <v>0.5299</v>
      </c>
      <c r="S1839" s="0" t="s">
        <v>60</v>
      </c>
      <c r="T1839" s="0" t="s">
        <v>60</v>
      </c>
      <c r="U1839" s="0" t="s">
        <v>60</v>
      </c>
      <c r="V1839" s="0" t="s">
        <v>60</v>
      </c>
      <c r="W1839" s="0" t="s">
        <v>60</v>
      </c>
      <c r="X1839" s="0" t="s">
        <v>60</v>
      </c>
      <c r="Y1839" s="1" t="s">
        <v>60</v>
      </c>
      <c r="Z1839" s="0" t="s">
        <v>60</v>
      </c>
      <c r="AA1839" s="0" t="n">
        <v>2496.667</v>
      </c>
      <c r="AB1839" s="0" t="n">
        <v>0</v>
      </c>
      <c r="AC1839" s="0" t="n">
        <v>33.18</v>
      </c>
      <c r="AD1839" s="0" t="n">
        <v>49884</v>
      </c>
      <c r="AE1839" s="0" t="n">
        <v>44693</v>
      </c>
      <c r="AF1839" s="0" t="n">
        <v>14979</v>
      </c>
      <c r="AG1839" s="2" t="n">
        <v>38.958</v>
      </c>
      <c r="AH1839" s="0" t="n">
        <v>0.9232</v>
      </c>
      <c r="AI1839" s="0" t="n">
        <v>1710.368</v>
      </c>
      <c r="AJ1839" s="0" t="n">
        <v>0</v>
      </c>
      <c r="AK1839" s="0" t="n">
        <v>36.49</v>
      </c>
      <c r="AL1839" s="0" t="n">
        <v>94038</v>
      </c>
      <c r="AM1839" s="0" t="n">
        <v>38080</v>
      </c>
      <c r="AN1839" s="0" t="n">
        <v>11684</v>
      </c>
      <c r="AO1839" s="2" t="n">
        <v>56.9778</v>
      </c>
      <c r="AP1839" s="0" t="n">
        <v>1.3502</v>
      </c>
      <c r="AQ1839" s="0" t="n">
        <v>1200.313</v>
      </c>
      <c r="AR1839" s="0" t="n">
        <v>0</v>
      </c>
      <c r="AS1839" s="0" t="n">
        <v>41.71</v>
      </c>
      <c r="AT1839" s="0" t="n">
        <v>58790</v>
      </c>
      <c r="AU1839" s="0" t="n">
        <v>40851</v>
      </c>
      <c r="AV1839" s="0" t="n">
        <v>14112</v>
      </c>
      <c r="AW1839" s="2" t="n">
        <v>53.8775</v>
      </c>
      <c r="AX1839" s="0" t="n">
        <v>1.2767</v>
      </c>
      <c r="AY1839" s="0" t="n">
        <v>5</v>
      </c>
      <c r="BC1839" s="0" t="s">
        <v>5566</v>
      </c>
    </row>
    <row r="1840" customFormat="false" ht="15" hidden="false" customHeight="true" outlineLevel="0" collapsed="false">
      <c r="A1840" s="0" t="s">
        <v>5567</v>
      </c>
      <c r="B1840" s="0" t="s">
        <v>5568</v>
      </c>
      <c r="C1840" s="0" t="n">
        <v>458.1335</v>
      </c>
      <c r="D1840" s="0" t="n">
        <v>0</v>
      </c>
      <c r="E1840" s="0" t="n">
        <v>21.83</v>
      </c>
      <c r="F1840" s="0" t="n">
        <v>24007</v>
      </c>
      <c r="G1840" s="0" t="n">
        <v>22748</v>
      </c>
      <c r="H1840" s="0" t="n">
        <v>3815</v>
      </c>
      <c r="I1840" s="1" t="n">
        <v>25.9977</v>
      </c>
      <c r="J1840" s="0" t="n">
        <v>0.8704</v>
      </c>
      <c r="K1840" s="0" t="n">
        <v>698.0901</v>
      </c>
      <c r="L1840" s="0" t="n">
        <v>0</v>
      </c>
      <c r="M1840" s="0" t="n">
        <v>30.28</v>
      </c>
      <c r="N1840" s="0" t="n">
        <v>24840</v>
      </c>
      <c r="O1840" s="0" t="n">
        <v>23009</v>
      </c>
      <c r="P1840" s="0" t="n">
        <v>4388</v>
      </c>
      <c r="Q1840" s="1" t="n">
        <v>25.9052</v>
      </c>
      <c r="R1840" s="0" t="n">
        <v>0.8673</v>
      </c>
      <c r="S1840" s="0" t="s">
        <v>60</v>
      </c>
      <c r="T1840" s="0" t="s">
        <v>60</v>
      </c>
      <c r="U1840" s="0" t="s">
        <v>60</v>
      </c>
      <c r="V1840" s="0" t="s">
        <v>60</v>
      </c>
      <c r="W1840" s="0" t="s">
        <v>60</v>
      </c>
      <c r="X1840" s="0" t="s">
        <v>60</v>
      </c>
      <c r="Y1840" s="1" t="s">
        <v>60</v>
      </c>
      <c r="Z1840" s="0" t="s">
        <v>60</v>
      </c>
      <c r="AA1840" s="0" t="n">
        <v>1293.943</v>
      </c>
      <c r="AB1840" s="0" t="n">
        <v>0</v>
      </c>
      <c r="AC1840" s="0" t="n">
        <v>39.44</v>
      </c>
      <c r="AD1840" s="0" t="n">
        <v>82571</v>
      </c>
      <c r="AE1840" s="0" t="n">
        <v>51347</v>
      </c>
      <c r="AF1840" s="0" t="n">
        <v>9114</v>
      </c>
      <c r="AG1840" s="2" t="n">
        <v>44.7582</v>
      </c>
      <c r="AH1840" s="0" t="n">
        <v>1.4986</v>
      </c>
      <c r="AI1840" s="0" t="n">
        <v>912.2189</v>
      </c>
      <c r="AJ1840" s="0" t="n">
        <v>0</v>
      </c>
      <c r="AK1840" s="0" t="n">
        <v>32.04</v>
      </c>
      <c r="AL1840" s="0" t="n">
        <v>29912</v>
      </c>
      <c r="AM1840" s="0" t="n">
        <v>25245</v>
      </c>
      <c r="AN1840" s="0" t="n">
        <v>5442</v>
      </c>
      <c r="AO1840" s="2" t="n">
        <v>37.7733</v>
      </c>
      <c r="AP1840" s="0" t="n">
        <v>1.2647</v>
      </c>
      <c r="AQ1840" s="0" t="n">
        <v>762.351</v>
      </c>
      <c r="AR1840" s="0" t="n">
        <v>0</v>
      </c>
      <c r="AS1840" s="0" t="n">
        <v>25</v>
      </c>
      <c r="AT1840" s="0" t="n">
        <v>69951</v>
      </c>
      <c r="AU1840" s="0" t="n">
        <v>60932</v>
      </c>
      <c r="AV1840" s="0" t="n">
        <v>5519</v>
      </c>
      <c r="AW1840" s="2" t="n">
        <v>80.3619</v>
      </c>
      <c r="AX1840" s="0" t="n">
        <v>2.6906</v>
      </c>
      <c r="AY1840" s="0" t="n">
        <v>5</v>
      </c>
      <c r="BC1840" s="0" t="s">
        <v>5569</v>
      </c>
    </row>
    <row r="1841" customFormat="false" ht="15" hidden="false" customHeight="true" outlineLevel="0" collapsed="false">
      <c r="A1841" s="0" t="s">
        <v>5570</v>
      </c>
      <c r="B1841" s="0" t="s">
        <v>5571</v>
      </c>
      <c r="C1841" s="0" t="n">
        <v>96.7017</v>
      </c>
      <c r="D1841" s="0" t="n">
        <v>1.01</v>
      </c>
      <c r="E1841" s="0" t="n">
        <v>1.78</v>
      </c>
      <c r="F1841" s="0" t="n">
        <v>26384</v>
      </c>
      <c r="G1841" s="0" t="n">
        <v>10276.37</v>
      </c>
      <c r="H1841" s="0" t="n">
        <v>6461</v>
      </c>
      <c r="I1841" s="1" t="n">
        <v>11.7444</v>
      </c>
      <c r="J1841" s="0" t="n">
        <v>1.4747</v>
      </c>
      <c r="K1841" s="0" t="s">
        <v>60</v>
      </c>
      <c r="L1841" s="0" t="s">
        <v>60</v>
      </c>
      <c r="M1841" s="0" t="s">
        <v>60</v>
      </c>
      <c r="N1841" s="0" t="s">
        <v>60</v>
      </c>
      <c r="O1841" s="0" t="s">
        <v>60</v>
      </c>
      <c r="P1841" s="0" t="s">
        <v>60</v>
      </c>
      <c r="Q1841" s="1" t="s">
        <v>60</v>
      </c>
      <c r="R1841" s="0" t="s">
        <v>60</v>
      </c>
      <c r="S1841" s="0" t="n">
        <v>272.8377</v>
      </c>
      <c r="T1841" s="0" t="n">
        <v>0.12</v>
      </c>
      <c r="U1841" s="0" t="n">
        <v>18.33</v>
      </c>
      <c r="V1841" s="0" t="n">
        <v>79299</v>
      </c>
      <c r="W1841" s="0" t="n">
        <v>22235</v>
      </c>
      <c r="X1841" s="0" t="n">
        <v>15814</v>
      </c>
      <c r="Y1841" s="1" t="n">
        <v>24.3623</v>
      </c>
      <c r="Z1841" s="0" t="n">
        <v>3.0591</v>
      </c>
      <c r="AA1841" s="0" t="n">
        <v>146.1512</v>
      </c>
      <c r="AB1841" s="0" t="n">
        <v>0.53</v>
      </c>
      <c r="AC1841" s="0" t="n">
        <v>6.41</v>
      </c>
      <c r="AD1841" s="0" t="n">
        <v>23859</v>
      </c>
      <c r="AE1841" s="0" t="n">
        <v>4150</v>
      </c>
      <c r="AF1841" s="0" t="n">
        <v>5805</v>
      </c>
      <c r="AG1841" s="2" t="n">
        <v>3.6175</v>
      </c>
      <c r="AH1841" s="0" t="n">
        <v>0.4542</v>
      </c>
      <c r="AI1841" s="0" t="n">
        <v>97.2324</v>
      </c>
      <c r="AJ1841" s="0" t="n">
        <v>0.56</v>
      </c>
      <c r="AK1841" s="0" t="n">
        <v>5.16</v>
      </c>
      <c r="AL1841" s="0" t="n">
        <v>75718</v>
      </c>
      <c r="AM1841" s="0" t="n">
        <v>2836</v>
      </c>
      <c r="AN1841" s="0" t="n">
        <v>11177</v>
      </c>
      <c r="AO1841" s="2" t="n">
        <v>4.2434</v>
      </c>
      <c r="AP1841" s="0" t="n">
        <v>0.5328</v>
      </c>
      <c r="AQ1841" s="0" t="n">
        <v>84.9115</v>
      </c>
      <c r="AR1841" s="0" t="n">
        <v>1.84</v>
      </c>
      <c r="AS1841" s="0" t="n">
        <v>4.18</v>
      </c>
      <c r="AT1841" s="0" t="n">
        <v>32090</v>
      </c>
      <c r="AU1841" s="0" t="n">
        <v>4536</v>
      </c>
      <c r="AV1841" s="0" t="n">
        <v>4074</v>
      </c>
      <c r="AW1841" s="2" t="n">
        <v>5.9824</v>
      </c>
      <c r="AX1841" s="0" t="n">
        <v>0.7512</v>
      </c>
      <c r="AY1841" s="0" t="n">
        <v>5</v>
      </c>
      <c r="BC1841" s="0" t="s">
        <v>5572</v>
      </c>
    </row>
    <row r="1842" customFormat="false" ht="15" hidden="false" customHeight="true" outlineLevel="0" collapsed="false">
      <c r="A1842" s="0" t="s">
        <v>5573</v>
      </c>
      <c r="B1842" s="0" t="s">
        <v>5574</v>
      </c>
      <c r="C1842" s="0" t="n">
        <v>320.2159</v>
      </c>
      <c r="D1842" s="0" t="n">
        <v>0.14</v>
      </c>
      <c r="E1842" s="0" t="n">
        <v>25.37</v>
      </c>
      <c r="F1842" s="0" t="n">
        <v>32918</v>
      </c>
      <c r="G1842" s="0" t="n">
        <v>22527</v>
      </c>
      <c r="H1842" s="0" t="n">
        <v>7335</v>
      </c>
      <c r="I1842" s="1" t="n">
        <v>25.7451</v>
      </c>
      <c r="J1842" s="0" t="n">
        <v>0.6248</v>
      </c>
      <c r="K1842" s="0" t="s">
        <v>60</v>
      </c>
      <c r="L1842" s="0" t="s">
        <v>60</v>
      </c>
      <c r="M1842" s="0" t="s">
        <v>60</v>
      </c>
      <c r="N1842" s="0" t="s">
        <v>60</v>
      </c>
      <c r="O1842" s="0" t="s">
        <v>60</v>
      </c>
      <c r="P1842" s="0" t="s">
        <v>60</v>
      </c>
      <c r="Q1842" s="1" t="s">
        <v>60</v>
      </c>
      <c r="R1842" s="0" t="s">
        <v>60</v>
      </c>
      <c r="S1842" s="0" t="n">
        <v>438.1764</v>
      </c>
      <c r="T1842" s="0" t="n">
        <v>0</v>
      </c>
      <c r="U1842" s="0" t="n">
        <v>39.51</v>
      </c>
      <c r="V1842" s="0" t="n">
        <v>50442</v>
      </c>
      <c r="W1842" s="0" t="n">
        <v>18468</v>
      </c>
      <c r="X1842" s="0" t="n">
        <v>8852</v>
      </c>
      <c r="Y1842" s="1" t="n">
        <v>20.2349</v>
      </c>
      <c r="Z1842" s="0" t="n">
        <v>0.4911</v>
      </c>
      <c r="AA1842" s="0" t="n">
        <v>476.0748</v>
      </c>
      <c r="AB1842" s="0" t="n">
        <v>0</v>
      </c>
      <c r="AC1842" s="0" t="n">
        <v>28.78</v>
      </c>
      <c r="AD1842" s="0" t="n">
        <v>68228</v>
      </c>
      <c r="AE1842" s="0" t="n">
        <v>37737</v>
      </c>
      <c r="AF1842" s="0" t="n">
        <v>17446</v>
      </c>
      <c r="AG1842" s="2" t="n">
        <v>32.8946</v>
      </c>
      <c r="AH1842" s="0" t="n">
        <v>0.7983</v>
      </c>
      <c r="AI1842" s="0" t="n">
        <v>221.9606</v>
      </c>
      <c r="AJ1842" s="0" t="n">
        <v>0.06</v>
      </c>
      <c r="AK1842" s="0" t="n">
        <v>20.98</v>
      </c>
      <c r="AL1842" s="0" t="n">
        <v>43111</v>
      </c>
      <c r="AM1842" s="0" t="n">
        <v>23506.5</v>
      </c>
      <c r="AN1842" s="0" t="n">
        <v>7668</v>
      </c>
      <c r="AO1842" s="2" t="n">
        <v>35.172</v>
      </c>
      <c r="AP1842" s="0" t="n">
        <v>0.8536</v>
      </c>
      <c r="AQ1842" s="0" t="n">
        <v>403.0496</v>
      </c>
      <c r="AR1842" s="0" t="n">
        <v>0.07</v>
      </c>
      <c r="AS1842" s="0" t="n">
        <v>31.22</v>
      </c>
      <c r="AT1842" s="0" t="n">
        <v>132877</v>
      </c>
      <c r="AU1842" s="0" t="n">
        <v>26174</v>
      </c>
      <c r="AV1842" s="0" t="n">
        <v>13559</v>
      </c>
      <c r="AW1842" s="2" t="n">
        <v>34.5203</v>
      </c>
      <c r="AX1842" s="0" t="n">
        <v>0.8378</v>
      </c>
      <c r="AY1842" s="0" t="n">
        <v>5</v>
      </c>
      <c r="BC1842" s="0" t="s">
        <v>5575</v>
      </c>
    </row>
    <row r="1843" customFormat="false" ht="15" hidden="false" customHeight="true" outlineLevel="0" collapsed="false">
      <c r="A1843" s="0" t="s">
        <v>5576</v>
      </c>
      <c r="B1843" s="0" t="s">
        <v>5577</v>
      </c>
      <c r="C1843" s="0" t="n">
        <v>100.9487</v>
      </c>
      <c r="D1843" s="0" t="n">
        <v>1.01</v>
      </c>
      <c r="E1843" s="0" t="n">
        <v>7.16</v>
      </c>
      <c r="F1843" s="0" t="n">
        <v>115935</v>
      </c>
      <c r="G1843" s="0" t="n">
        <v>17240.95</v>
      </c>
      <c r="H1843" s="0" t="n">
        <v>10633</v>
      </c>
      <c r="I1843" s="1" t="n">
        <v>19.7039</v>
      </c>
      <c r="J1843" s="0" t="n">
        <v>2.1538</v>
      </c>
      <c r="K1843" s="0" t="n">
        <v>128.5037</v>
      </c>
      <c r="L1843" s="0" t="n">
        <v>0.39</v>
      </c>
      <c r="M1843" s="0" t="n">
        <v>8.64</v>
      </c>
      <c r="N1843" s="0" t="n">
        <v>22398</v>
      </c>
      <c r="O1843" s="0" t="n">
        <v>11723</v>
      </c>
      <c r="P1843" s="0" t="n">
        <v>1989</v>
      </c>
      <c r="Q1843" s="1" t="n">
        <v>13.1986</v>
      </c>
      <c r="R1843" s="0" t="n">
        <v>1.4427</v>
      </c>
      <c r="S1843" s="0" t="n">
        <v>90.8698</v>
      </c>
      <c r="T1843" s="0" t="n">
        <v>1.62</v>
      </c>
      <c r="U1843" s="0" t="n">
        <v>5.4</v>
      </c>
      <c r="V1843" s="0" t="n">
        <v>19372</v>
      </c>
      <c r="W1843" s="0" t="n">
        <v>6940</v>
      </c>
      <c r="X1843" s="0" t="n">
        <v>3977</v>
      </c>
      <c r="Y1843" s="1" t="n">
        <v>7.604</v>
      </c>
      <c r="Z1843" s="0" t="n">
        <v>0.8312</v>
      </c>
      <c r="AA1843" s="0" t="n">
        <v>107.0585</v>
      </c>
      <c r="AB1843" s="0" t="n">
        <v>1.21</v>
      </c>
      <c r="AC1843" s="0" t="n">
        <v>3.04</v>
      </c>
      <c r="AD1843" s="0" t="n">
        <v>14918</v>
      </c>
      <c r="AE1843" s="0" t="n">
        <v>13647</v>
      </c>
      <c r="AF1843" s="0" t="n">
        <v>2197</v>
      </c>
      <c r="AG1843" s="2" t="n">
        <v>11.8958</v>
      </c>
      <c r="AH1843" s="0" t="n">
        <v>1.3003</v>
      </c>
      <c r="AI1843" s="0" t="n">
        <v>64.6939</v>
      </c>
      <c r="AJ1843" s="0" t="n">
        <v>1.9</v>
      </c>
      <c r="AK1843" s="0" t="n">
        <v>4.61</v>
      </c>
      <c r="AL1843" s="0" t="n">
        <v>20795</v>
      </c>
      <c r="AM1843" s="0" t="n">
        <v>8304</v>
      </c>
      <c r="AN1843" s="0" t="n">
        <v>1647</v>
      </c>
      <c r="AO1843" s="2" t="n">
        <v>12.425</v>
      </c>
      <c r="AP1843" s="0" t="n">
        <v>1.3581</v>
      </c>
      <c r="AQ1843" s="0" t="s">
        <v>60</v>
      </c>
      <c r="AR1843" s="0" t="s">
        <v>60</v>
      </c>
      <c r="AS1843" s="0" t="s">
        <v>60</v>
      </c>
      <c r="AT1843" s="0" t="s">
        <v>60</v>
      </c>
      <c r="AU1843" s="0" t="s">
        <v>60</v>
      </c>
      <c r="AV1843" s="0" t="s">
        <v>60</v>
      </c>
      <c r="AW1843" s="2" t="s">
        <v>60</v>
      </c>
      <c r="AX1843" s="0" t="s">
        <v>60</v>
      </c>
      <c r="AY1843" s="0" t="n">
        <v>5</v>
      </c>
      <c r="BC1843" s="0" t="s">
        <v>5578</v>
      </c>
    </row>
    <row r="1844" customFormat="false" ht="15" hidden="false" customHeight="true" outlineLevel="0" collapsed="false">
      <c r="A1844" s="0" t="s">
        <v>5579</v>
      </c>
      <c r="B1844" s="0" t="s">
        <v>5580</v>
      </c>
      <c r="C1844" s="0" t="n">
        <v>113.2101</v>
      </c>
      <c r="D1844" s="0" t="n">
        <v>0.69</v>
      </c>
      <c r="E1844" s="0" t="n">
        <v>4.86</v>
      </c>
      <c r="F1844" s="0" t="n">
        <v>59385</v>
      </c>
      <c r="G1844" s="0" t="n">
        <v>7383</v>
      </c>
      <c r="H1844" s="0" t="n">
        <v>3406</v>
      </c>
      <c r="I1844" s="1" t="n">
        <v>8.4377</v>
      </c>
      <c r="J1844" s="0" t="n">
        <v>0.578</v>
      </c>
      <c r="K1844" s="0" t="n">
        <v>116.6761</v>
      </c>
      <c r="L1844" s="0" t="n">
        <v>0.43</v>
      </c>
      <c r="M1844" s="0" t="n">
        <v>10.39</v>
      </c>
      <c r="N1844" s="0" t="n">
        <v>19196</v>
      </c>
      <c r="O1844" s="0" t="n">
        <v>10615</v>
      </c>
      <c r="P1844" s="0" t="n">
        <v>5203</v>
      </c>
      <c r="Q1844" s="1" t="n">
        <v>11.9511</v>
      </c>
      <c r="R1844" s="0" t="n">
        <v>0.8187</v>
      </c>
      <c r="S1844" s="0" t="s">
        <v>60</v>
      </c>
      <c r="T1844" s="0" t="s">
        <v>60</v>
      </c>
      <c r="U1844" s="0" t="s">
        <v>60</v>
      </c>
      <c r="V1844" s="0" t="s">
        <v>60</v>
      </c>
      <c r="W1844" s="0" t="s">
        <v>60</v>
      </c>
      <c r="X1844" s="0" t="s">
        <v>60</v>
      </c>
      <c r="Y1844" s="1" t="s">
        <v>60</v>
      </c>
      <c r="Z1844" s="0" t="s">
        <v>60</v>
      </c>
      <c r="AA1844" s="0" t="n">
        <v>194.4098</v>
      </c>
      <c r="AB1844" s="0" t="n">
        <v>0.29</v>
      </c>
      <c r="AC1844" s="0" t="n">
        <v>9.72</v>
      </c>
      <c r="AD1844" s="0" t="n">
        <v>47421</v>
      </c>
      <c r="AE1844" s="0" t="n">
        <v>19697</v>
      </c>
      <c r="AF1844" s="0" t="n">
        <v>9908</v>
      </c>
      <c r="AG1844" s="2" t="n">
        <v>17.1695</v>
      </c>
      <c r="AH1844" s="0" t="n">
        <v>1.1762</v>
      </c>
      <c r="AI1844" s="0" t="n">
        <v>263.1977</v>
      </c>
      <c r="AJ1844" s="0" t="n">
        <v>0.06</v>
      </c>
      <c r="AK1844" s="0" t="n">
        <v>16.92</v>
      </c>
      <c r="AL1844" s="0" t="n">
        <v>25857</v>
      </c>
      <c r="AM1844" s="0" t="n">
        <v>18700</v>
      </c>
      <c r="AN1844" s="0" t="n">
        <v>1704</v>
      </c>
      <c r="AO1844" s="2" t="n">
        <v>27.9802</v>
      </c>
      <c r="AP1844" s="0" t="n">
        <v>1.9168</v>
      </c>
      <c r="AQ1844" s="0" t="n">
        <v>347.5677</v>
      </c>
      <c r="AR1844" s="0" t="n">
        <v>0.07</v>
      </c>
      <c r="AS1844" s="0" t="n">
        <v>12.56</v>
      </c>
      <c r="AT1844" s="0" t="n">
        <v>47667</v>
      </c>
      <c r="AU1844" s="0" t="n">
        <v>31851</v>
      </c>
      <c r="AV1844" s="0" t="n">
        <v>6079</v>
      </c>
      <c r="AW1844" s="2" t="n">
        <v>42.0076</v>
      </c>
      <c r="AX1844" s="0" t="n">
        <v>2.8777</v>
      </c>
      <c r="AY1844" s="0" t="n">
        <v>5</v>
      </c>
      <c r="BC1844" s="0" t="s">
        <v>5581</v>
      </c>
    </row>
    <row r="1845" customFormat="false" ht="15" hidden="false" customHeight="true" outlineLevel="0" collapsed="false">
      <c r="A1845" s="0" t="s">
        <v>5582</v>
      </c>
      <c r="B1845" s="0" t="s">
        <v>5583</v>
      </c>
      <c r="C1845" s="0" t="n">
        <v>243.8496</v>
      </c>
      <c r="D1845" s="0" t="n">
        <v>0.19</v>
      </c>
      <c r="E1845" s="0" t="n">
        <v>21.26</v>
      </c>
      <c r="F1845" s="0" t="n">
        <v>19915</v>
      </c>
      <c r="G1845" s="0" t="n">
        <v>11453</v>
      </c>
      <c r="H1845" s="0" t="n">
        <v>2488</v>
      </c>
      <c r="I1845" s="1" t="n">
        <v>13.0891</v>
      </c>
      <c r="J1845" s="0" t="n">
        <v>0.7438</v>
      </c>
      <c r="K1845" s="0" t="n">
        <v>186.3102</v>
      </c>
      <c r="L1845" s="0" t="n">
        <v>0.05</v>
      </c>
      <c r="M1845" s="0" t="n">
        <v>11.88</v>
      </c>
      <c r="N1845" s="0" t="n">
        <v>18003</v>
      </c>
      <c r="O1845" s="0" t="n">
        <v>13292</v>
      </c>
      <c r="P1845" s="0" t="n">
        <v>2604</v>
      </c>
      <c r="Q1845" s="1" t="n">
        <v>14.9651</v>
      </c>
      <c r="R1845" s="0" t="n">
        <v>0.8504</v>
      </c>
      <c r="S1845" s="0" t="n">
        <v>245.9704</v>
      </c>
      <c r="T1845" s="0" t="n">
        <v>0.12</v>
      </c>
      <c r="U1845" s="0" t="n">
        <v>20.31</v>
      </c>
      <c r="V1845" s="0" t="n">
        <v>52189</v>
      </c>
      <c r="W1845" s="0" t="n">
        <v>9575</v>
      </c>
      <c r="X1845" s="0" t="n">
        <v>3157</v>
      </c>
      <c r="Y1845" s="1" t="n">
        <v>10.4911</v>
      </c>
      <c r="Z1845" s="0" t="n">
        <v>0.5962</v>
      </c>
      <c r="AA1845" s="0" t="s">
        <v>60</v>
      </c>
      <c r="AB1845" s="0" t="s">
        <v>60</v>
      </c>
      <c r="AC1845" s="0" t="s">
        <v>60</v>
      </c>
      <c r="AD1845" s="0" t="s">
        <v>60</v>
      </c>
      <c r="AE1845" s="0" t="s">
        <v>60</v>
      </c>
      <c r="AF1845" s="0" t="s">
        <v>60</v>
      </c>
      <c r="AG1845" s="2" t="s">
        <v>60</v>
      </c>
      <c r="AH1845" s="0" t="s">
        <v>60</v>
      </c>
      <c r="AI1845" s="0" t="n">
        <v>70.5731</v>
      </c>
      <c r="AJ1845" s="0" t="n">
        <v>1.55</v>
      </c>
      <c r="AK1845" s="0" t="n">
        <v>6.13</v>
      </c>
      <c r="AL1845" s="0" t="n">
        <v>11586</v>
      </c>
      <c r="AM1845" s="0" t="n">
        <v>7347</v>
      </c>
      <c r="AN1845" s="0" t="n">
        <v>1196</v>
      </c>
      <c r="AO1845" s="2" t="n">
        <v>10.9931</v>
      </c>
      <c r="AP1845" s="0" t="n">
        <v>0.6247</v>
      </c>
      <c r="AQ1845" s="0" t="n">
        <v>159.1302</v>
      </c>
      <c r="AR1845" s="0" t="n">
        <v>0.46</v>
      </c>
      <c r="AS1845" s="0" t="n">
        <v>8.43</v>
      </c>
      <c r="AT1845" s="0" t="n">
        <v>39675</v>
      </c>
      <c r="AU1845" s="0" t="n">
        <v>11295</v>
      </c>
      <c r="AV1845" s="0" t="n">
        <v>3347</v>
      </c>
      <c r="AW1845" s="2" t="n">
        <v>14.8967</v>
      </c>
      <c r="AX1845" s="0" t="n">
        <v>0.8465</v>
      </c>
      <c r="AY1845" s="0" t="n">
        <v>5</v>
      </c>
      <c r="BC1845" s="0" t="s">
        <v>5584</v>
      </c>
    </row>
    <row r="1846" customFormat="false" ht="15" hidden="false" customHeight="true" outlineLevel="0" collapsed="false">
      <c r="A1846" s="0" t="s">
        <v>5585</v>
      </c>
      <c r="B1846" s="0" t="s">
        <v>5586</v>
      </c>
      <c r="C1846" s="0" t="n">
        <v>976.4342</v>
      </c>
      <c r="D1846" s="0" t="n">
        <v>0</v>
      </c>
      <c r="E1846" s="0" t="n">
        <v>9.44</v>
      </c>
      <c r="F1846" s="0" t="n">
        <v>22534</v>
      </c>
      <c r="G1846" s="0" t="n">
        <v>0</v>
      </c>
      <c r="H1846" s="0" t="n">
        <v>3510</v>
      </c>
      <c r="I1846" s="1" t="s">
        <v>60</v>
      </c>
      <c r="J1846" s="0" t="s">
        <v>60</v>
      </c>
      <c r="K1846" s="0" t="n">
        <v>1209.894</v>
      </c>
      <c r="L1846" s="0" t="n">
        <v>0</v>
      </c>
      <c r="M1846" s="0" t="n">
        <v>20.56</v>
      </c>
      <c r="N1846" s="0" t="n">
        <v>26655</v>
      </c>
      <c r="O1846" s="0" t="n">
        <v>0</v>
      </c>
      <c r="P1846" s="0" t="n">
        <v>6270</v>
      </c>
      <c r="Q1846" s="1" t="s">
        <v>60</v>
      </c>
      <c r="R1846" s="0" t="s">
        <v>60</v>
      </c>
      <c r="S1846" s="0" t="n">
        <v>584.2401</v>
      </c>
      <c r="T1846" s="0" t="n">
        <v>0</v>
      </c>
      <c r="U1846" s="0" t="n">
        <v>32.22</v>
      </c>
      <c r="V1846" s="0" t="n">
        <v>21547</v>
      </c>
      <c r="W1846" s="0" t="n">
        <v>0</v>
      </c>
      <c r="X1846" s="0" t="n">
        <v>3330</v>
      </c>
      <c r="Y1846" s="1" t="s">
        <v>60</v>
      </c>
      <c r="Z1846" s="0" t="s">
        <v>60</v>
      </c>
      <c r="AA1846" s="0" t="s">
        <v>60</v>
      </c>
      <c r="AB1846" s="0" t="s">
        <v>60</v>
      </c>
      <c r="AC1846" s="0" t="s">
        <v>60</v>
      </c>
      <c r="AD1846" s="0" t="s">
        <v>60</v>
      </c>
      <c r="AE1846" s="0" t="s">
        <v>60</v>
      </c>
      <c r="AF1846" s="0" t="s">
        <v>60</v>
      </c>
      <c r="AG1846" s="2" t="s">
        <v>60</v>
      </c>
      <c r="AH1846" s="0" t="s">
        <v>60</v>
      </c>
      <c r="AI1846" s="0" t="n">
        <v>651.3808</v>
      </c>
      <c r="AJ1846" s="0" t="n">
        <v>0</v>
      </c>
      <c r="AK1846" s="0" t="n">
        <v>20.56</v>
      </c>
      <c r="AL1846" s="0" t="n">
        <v>17511</v>
      </c>
      <c r="AM1846" s="0" t="n">
        <v>0</v>
      </c>
      <c r="AN1846" s="0" t="n">
        <v>2654</v>
      </c>
      <c r="AO1846" s="2" t="s">
        <v>60</v>
      </c>
      <c r="AP1846" s="0" t="s">
        <v>60</v>
      </c>
      <c r="AQ1846" s="0" t="n">
        <v>1593.473</v>
      </c>
      <c r="AR1846" s="0" t="n">
        <v>0</v>
      </c>
      <c r="AS1846" s="0" t="n">
        <v>26.11</v>
      </c>
      <c r="AT1846" s="0" t="n">
        <v>39866</v>
      </c>
      <c r="AU1846" s="0" t="n">
        <v>31921</v>
      </c>
      <c r="AV1846" s="0" t="n">
        <v>7170</v>
      </c>
      <c r="AW1846" s="2" t="n">
        <v>42.0999</v>
      </c>
      <c r="AX1846" s="0" t="n">
        <v>0.8683</v>
      </c>
      <c r="AY1846" s="0" t="n">
        <v>5</v>
      </c>
      <c r="BC1846" s="0" t="s">
        <v>5587</v>
      </c>
    </row>
    <row r="1847" customFormat="false" ht="15" hidden="false" customHeight="true" outlineLevel="0" collapsed="false">
      <c r="A1847" s="0" t="s">
        <v>5588</v>
      </c>
      <c r="B1847" s="0" t="s">
        <v>5589</v>
      </c>
      <c r="C1847" s="0" t="n">
        <v>385.3098</v>
      </c>
      <c r="D1847" s="0" t="n">
        <v>0</v>
      </c>
      <c r="E1847" s="0" t="n">
        <v>14.72</v>
      </c>
      <c r="F1847" s="0" t="n">
        <v>109454</v>
      </c>
      <c r="G1847" s="0" t="n">
        <v>19419</v>
      </c>
      <c r="H1847" s="0" t="n">
        <v>8354</v>
      </c>
      <c r="I1847" s="1" t="n">
        <v>22.1931</v>
      </c>
      <c r="J1847" s="0" t="n">
        <v>1.719</v>
      </c>
      <c r="K1847" s="0" t="n">
        <v>73.6997</v>
      </c>
      <c r="L1847" s="0" t="n">
        <v>2.36</v>
      </c>
      <c r="M1847" s="0" t="n">
        <v>5.19</v>
      </c>
      <c r="N1847" s="0" t="n">
        <v>17013</v>
      </c>
      <c r="O1847" s="0" t="n">
        <v>8794.5</v>
      </c>
      <c r="P1847" s="0" t="n">
        <v>1707</v>
      </c>
      <c r="Q1847" s="1" t="n">
        <v>9.9015</v>
      </c>
      <c r="R1847" s="0" t="n">
        <v>0.7669</v>
      </c>
      <c r="S1847" s="0" t="n">
        <v>124.6034</v>
      </c>
      <c r="T1847" s="0" t="n">
        <v>0.48</v>
      </c>
      <c r="U1847" s="0" t="n">
        <v>13.85</v>
      </c>
      <c r="V1847" s="0" t="n">
        <v>39670</v>
      </c>
      <c r="W1847" s="0" t="n">
        <v>10613</v>
      </c>
      <c r="X1847" s="0" t="n">
        <v>3618</v>
      </c>
      <c r="Y1847" s="1" t="n">
        <v>11.6284</v>
      </c>
      <c r="Z1847" s="0" t="n">
        <v>0.9007</v>
      </c>
      <c r="AA1847" s="0" t="n">
        <v>84.1756</v>
      </c>
      <c r="AB1847" s="0" t="n">
        <v>2.19</v>
      </c>
      <c r="AC1847" s="0" t="n">
        <v>8.95</v>
      </c>
      <c r="AD1847" s="0" t="n">
        <v>24230</v>
      </c>
      <c r="AE1847" s="0" t="n">
        <v>14249</v>
      </c>
      <c r="AF1847" s="0" t="n">
        <v>2837</v>
      </c>
      <c r="AG1847" s="2" t="n">
        <v>12.4206</v>
      </c>
      <c r="AH1847" s="0" t="n">
        <v>0.9621</v>
      </c>
      <c r="AI1847" s="0" t="n">
        <v>105.3016</v>
      </c>
      <c r="AJ1847" s="0" t="n">
        <v>0.43</v>
      </c>
      <c r="AK1847" s="0" t="n">
        <v>8.8</v>
      </c>
      <c r="AL1847" s="0" t="n">
        <v>16751</v>
      </c>
      <c r="AM1847" s="0" t="n">
        <v>12657</v>
      </c>
      <c r="AN1847" s="0" t="n">
        <v>3326</v>
      </c>
      <c r="AO1847" s="2" t="n">
        <v>18.9383</v>
      </c>
      <c r="AP1847" s="0" t="n">
        <v>1.4669</v>
      </c>
      <c r="AQ1847" s="0" t="s">
        <v>60</v>
      </c>
      <c r="AR1847" s="0" t="s">
        <v>60</v>
      </c>
      <c r="AS1847" s="0" t="s">
        <v>60</v>
      </c>
      <c r="AT1847" s="0" t="s">
        <v>60</v>
      </c>
      <c r="AU1847" s="0" t="s">
        <v>60</v>
      </c>
      <c r="AV1847" s="0" t="s">
        <v>60</v>
      </c>
      <c r="AW1847" s="2" t="s">
        <v>60</v>
      </c>
      <c r="AX1847" s="0" t="s">
        <v>60</v>
      </c>
      <c r="AY1847" s="0" t="n">
        <v>5</v>
      </c>
      <c r="BC1847" s="0" t="s">
        <v>5590</v>
      </c>
    </row>
    <row r="1848" customFormat="false" ht="15" hidden="false" customHeight="true" outlineLevel="0" collapsed="false">
      <c r="A1848" s="0" t="s">
        <v>5591</v>
      </c>
      <c r="B1848" s="0" t="s">
        <v>5592</v>
      </c>
      <c r="C1848" s="0" t="s">
        <v>60</v>
      </c>
      <c r="D1848" s="0" t="s">
        <v>60</v>
      </c>
      <c r="E1848" s="0" t="s">
        <v>60</v>
      </c>
      <c r="F1848" s="0" t="s">
        <v>60</v>
      </c>
      <c r="G1848" s="0" t="s">
        <v>60</v>
      </c>
      <c r="H1848" s="0" t="s">
        <v>60</v>
      </c>
      <c r="I1848" s="1" t="s">
        <v>60</v>
      </c>
      <c r="J1848" s="0" t="s">
        <v>60</v>
      </c>
      <c r="K1848" s="0" t="n">
        <v>325.1234</v>
      </c>
      <c r="L1848" s="0" t="n">
        <v>0</v>
      </c>
      <c r="M1848" s="0" t="n">
        <v>14.97</v>
      </c>
      <c r="N1848" s="0" t="n">
        <v>35284</v>
      </c>
      <c r="O1848" s="0" t="n">
        <v>20089</v>
      </c>
      <c r="P1848" s="0" t="n">
        <v>9013</v>
      </c>
      <c r="Q1848" s="1" t="n">
        <v>22.6177</v>
      </c>
      <c r="R1848" s="0" t="n">
        <v>1.2321</v>
      </c>
      <c r="S1848" s="0" t="n">
        <v>267.9635</v>
      </c>
      <c r="T1848" s="0" t="n">
        <v>0.12</v>
      </c>
      <c r="U1848" s="0" t="n">
        <v>8.94</v>
      </c>
      <c r="V1848" s="0" t="n">
        <v>24487</v>
      </c>
      <c r="W1848" s="0" t="n">
        <v>18304.5</v>
      </c>
      <c r="X1848" s="0" t="n">
        <v>4912</v>
      </c>
      <c r="Y1848" s="1" t="n">
        <v>20.0558</v>
      </c>
      <c r="Z1848" s="0" t="n">
        <v>1.0925</v>
      </c>
      <c r="AA1848" s="0" t="n">
        <v>92.7654</v>
      </c>
      <c r="AB1848" s="0" t="n">
        <v>1.66</v>
      </c>
      <c r="AC1848" s="0" t="n">
        <v>7.9</v>
      </c>
      <c r="AD1848" s="0" t="n">
        <v>27677</v>
      </c>
      <c r="AE1848" s="0" t="n">
        <v>21723</v>
      </c>
      <c r="AF1848" s="0" t="n">
        <v>8751</v>
      </c>
      <c r="AG1848" s="2" t="n">
        <v>18.9355</v>
      </c>
      <c r="AH1848" s="0" t="n">
        <v>1.0315</v>
      </c>
      <c r="AI1848" s="0" t="n">
        <v>177.2945</v>
      </c>
      <c r="AJ1848" s="0" t="n">
        <v>0.11</v>
      </c>
      <c r="AK1848" s="0" t="n">
        <v>13.93</v>
      </c>
      <c r="AL1848" s="0" t="n">
        <v>39718</v>
      </c>
      <c r="AM1848" s="0" t="n">
        <v>15350</v>
      </c>
      <c r="AN1848" s="0" t="n">
        <v>7537</v>
      </c>
      <c r="AO1848" s="2" t="n">
        <v>22.9677</v>
      </c>
      <c r="AP1848" s="0" t="n">
        <v>1.2512</v>
      </c>
      <c r="AQ1848" s="0" t="n">
        <v>198.9278</v>
      </c>
      <c r="AR1848" s="0" t="n">
        <v>0.21</v>
      </c>
      <c r="AS1848" s="0" t="n">
        <v>8.52</v>
      </c>
      <c r="AT1848" s="0" t="n">
        <v>23056</v>
      </c>
      <c r="AU1848" s="0" t="n">
        <v>18006</v>
      </c>
      <c r="AV1848" s="0" t="n">
        <v>5305</v>
      </c>
      <c r="AW1848" s="2" t="n">
        <v>23.7477</v>
      </c>
      <c r="AX1848" s="0" t="n">
        <v>1.2937</v>
      </c>
      <c r="AY1848" s="0" t="n">
        <v>5</v>
      </c>
      <c r="BC1848" s="0" t="s">
        <v>5593</v>
      </c>
    </row>
    <row r="1849" customFormat="false" ht="15" hidden="false" customHeight="true" outlineLevel="0" collapsed="false">
      <c r="A1849" s="0" t="s">
        <v>5594</v>
      </c>
      <c r="B1849" s="0" t="s">
        <v>5595</v>
      </c>
      <c r="C1849" s="0" t="n">
        <v>178.0079</v>
      </c>
      <c r="D1849" s="0" t="n">
        <v>0.22</v>
      </c>
      <c r="E1849" s="0" t="n">
        <v>15</v>
      </c>
      <c r="F1849" s="0" t="n">
        <v>40432</v>
      </c>
      <c r="G1849" s="0" t="n">
        <v>13892</v>
      </c>
      <c r="H1849" s="0" t="n">
        <v>4658</v>
      </c>
      <c r="I1849" s="1" t="n">
        <v>15.8766</v>
      </c>
      <c r="J1849" s="0" t="n">
        <v>0.5715</v>
      </c>
      <c r="K1849" s="0" t="n">
        <v>202.3296</v>
      </c>
      <c r="L1849" s="0" t="n">
        <v>0.05</v>
      </c>
      <c r="M1849" s="0" t="n">
        <v>20.31</v>
      </c>
      <c r="N1849" s="0" t="n">
        <v>30469</v>
      </c>
      <c r="O1849" s="0" t="n">
        <v>16488</v>
      </c>
      <c r="P1849" s="0" t="n">
        <v>4402</v>
      </c>
      <c r="Q1849" s="1" t="n">
        <v>18.5634</v>
      </c>
      <c r="R1849" s="0" t="n">
        <v>0.6682</v>
      </c>
      <c r="S1849" s="0" t="n">
        <v>150.5555</v>
      </c>
      <c r="T1849" s="0" t="n">
        <v>0.3</v>
      </c>
      <c r="U1849" s="0" t="n">
        <v>15.94</v>
      </c>
      <c r="V1849" s="0" t="n">
        <v>44508</v>
      </c>
      <c r="W1849" s="0" t="n">
        <v>36773.92</v>
      </c>
      <c r="X1849" s="0" t="n">
        <v>2119</v>
      </c>
      <c r="Y1849" s="1" t="n">
        <v>40.2922</v>
      </c>
      <c r="Z1849" s="0" t="n">
        <v>1.4503</v>
      </c>
      <c r="AA1849" s="0" t="s">
        <v>60</v>
      </c>
      <c r="AB1849" s="0" t="s">
        <v>60</v>
      </c>
      <c r="AC1849" s="0" t="s">
        <v>60</v>
      </c>
      <c r="AD1849" s="0" t="s">
        <v>60</v>
      </c>
      <c r="AE1849" s="0" t="s">
        <v>60</v>
      </c>
      <c r="AF1849" s="0" t="s">
        <v>60</v>
      </c>
      <c r="AG1849" s="2" t="s">
        <v>60</v>
      </c>
      <c r="AH1849" s="0" t="s">
        <v>60</v>
      </c>
      <c r="AI1849" s="0" t="n">
        <v>206.4975</v>
      </c>
      <c r="AJ1849" s="0" t="n">
        <v>0.06</v>
      </c>
      <c r="AK1849" s="0" t="n">
        <v>13.13</v>
      </c>
      <c r="AL1849" s="0" t="n">
        <v>30526</v>
      </c>
      <c r="AM1849" s="0" t="n">
        <v>13333.63</v>
      </c>
      <c r="AN1849" s="0" t="n">
        <v>2090</v>
      </c>
      <c r="AO1849" s="2" t="n">
        <v>19.9507</v>
      </c>
      <c r="AP1849" s="0" t="n">
        <v>0.7181</v>
      </c>
      <c r="AQ1849" s="0" t="n">
        <v>195.6328</v>
      </c>
      <c r="AR1849" s="0" t="n">
        <v>0.21</v>
      </c>
      <c r="AS1849" s="0" t="n">
        <v>14.06</v>
      </c>
      <c r="AT1849" s="0" t="n">
        <v>56453</v>
      </c>
      <c r="AU1849" s="0" t="n">
        <v>47717</v>
      </c>
      <c r="AV1849" s="0" t="n">
        <v>3445</v>
      </c>
      <c r="AW1849" s="2" t="n">
        <v>62.9329</v>
      </c>
      <c r="AX1849" s="0" t="n">
        <v>2.2652</v>
      </c>
      <c r="AY1849" s="0" t="n">
        <v>5</v>
      </c>
      <c r="BC1849" s="0" t="s">
        <v>5596</v>
      </c>
    </row>
    <row r="1850" customFormat="false" ht="15" hidden="false" customHeight="true" outlineLevel="0" collapsed="false">
      <c r="A1850" s="0" t="s">
        <v>5597</v>
      </c>
      <c r="B1850" s="0" t="s">
        <v>5598</v>
      </c>
      <c r="C1850" s="0" t="n">
        <v>127.9799</v>
      </c>
      <c r="D1850" s="0" t="n">
        <v>0.61</v>
      </c>
      <c r="E1850" s="0" t="n">
        <v>8.34</v>
      </c>
      <c r="F1850" s="0" t="n">
        <v>23885</v>
      </c>
      <c r="G1850" s="0" t="n">
        <v>7401</v>
      </c>
      <c r="H1850" s="0" t="n">
        <v>5734</v>
      </c>
      <c r="I1850" s="1" t="n">
        <v>8.4583</v>
      </c>
      <c r="J1850" s="0" t="n">
        <v>0.7095</v>
      </c>
      <c r="K1850" s="0" t="n">
        <v>97.3818</v>
      </c>
      <c r="L1850" s="0" t="n">
        <v>0.99</v>
      </c>
      <c r="M1850" s="0" t="n">
        <v>6.43</v>
      </c>
      <c r="N1850" s="0" t="n">
        <v>28737</v>
      </c>
      <c r="O1850" s="0" t="n">
        <v>13465</v>
      </c>
      <c r="P1850" s="0" t="n">
        <v>3726</v>
      </c>
      <c r="Q1850" s="1" t="n">
        <v>15.1599</v>
      </c>
      <c r="R1850" s="0" t="n">
        <v>1.2717</v>
      </c>
      <c r="S1850" s="0" t="n">
        <v>83.4916</v>
      </c>
      <c r="T1850" s="0" t="n">
        <v>1.89</v>
      </c>
      <c r="U1850" s="0" t="n">
        <v>5.47</v>
      </c>
      <c r="V1850" s="0" t="n">
        <v>34368</v>
      </c>
      <c r="W1850" s="0" t="n">
        <v>13494</v>
      </c>
      <c r="X1850" s="0" t="n">
        <v>6121</v>
      </c>
      <c r="Y1850" s="1" t="n">
        <v>14.785</v>
      </c>
      <c r="Z1850" s="0" t="n">
        <v>1.2402</v>
      </c>
      <c r="AA1850" s="0" t="n">
        <v>273.4121</v>
      </c>
      <c r="AB1850" s="0" t="n">
        <v>0</v>
      </c>
      <c r="AC1850" s="0" t="n">
        <v>21.75</v>
      </c>
      <c r="AD1850" s="0" t="n">
        <v>77779</v>
      </c>
      <c r="AE1850" s="0" t="n">
        <v>18620</v>
      </c>
      <c r="AF1850" s="0" t="n">
        <v>15937</v>
      </c>
      <c r="AG1850" s="2" t="n">
        <v>16.2307</v>
      </c>
      <c r="AH1850" s="0" t="n">
        <v>1.3615</v>
      </c>
      <c r="AI1850" s="0" t="s">
        <v>60</v>
      </c>
      <c r="AJ1850" s="0" t="s">
        <v>60</v>
      </c>
      <c r="AK1850" s="0" t="s">
        <v>60</v>
      </c>
      <c r="AL1850" s="0" t="s">
        <v>60</v>
      </c>
      <c r="AM1850" s="0" t="s">
        <v>60</v>
      </c>
      <c r="AN1850" s="0" t="s">
        <v>60</v>
      </c>
      <c r="AO1850" s="2" t="s">
        <v>60</v>
      </c>
      <c r="AP1850" s="0" t="s">
        <v>60</v>
      </c>
      <c r="AQ1850" s="0" t="n">
        <v>86.9537</v>
      </c>
      <c r="AR1850" s="0" t="n">
        <v>1.77</v>
      </c>
      <c r="AS1850" s="0" t="n">
        <v>11.76</v>
      </c>
      <c r="AT1850" s="0" t="n">
        <v>82988</v>
      </c>
      <c r="AU1850" s="0" t="n">
        <v>60492</v>
      </c>
      <c r="AV1850" s="0" t="n">
        <v>5295</v>
      </c>
      <c r="AW1850" s="2" t="n">
        <v>79.7816</v>
      </c>
      <c r="AX1850" s="0" t="n">
        <v>6.6923</v>
      </c>
      <c r="AY1850" s="0" t="n">
        <v>5</v>
      </c>
      <c r="BC1850" s="0" t="s">
        <v>5599</v>
      </c>
    </row>
    <row r="1851" customFormat="false" ht="15" hidden="false" customHeight="true" outlineLevel="0" collapsed="false">
      <c r="A1851" s="0" t="s">
        <v>5600</v>
      </c>
      <c r="B1851" s="0" t="s">
        <v>5601</v>
      </c>
      <c r="C1851" s="0" t="s">
        <v>60</v>
      </c>
      <c r="D1851" s="0" t="s">
        <v>60</v>
      </c>
      <c r="E1851" s="0" t="s">
        <v>60</v>
      </c>
      <c r="F1851" s="0" t="s">
        <v>60</v>
      </c>
      <c r="G1851" s="0" t="s">
        <v>60</v>
      </c>
      <c r="H1851" s="0" t="s">
        <v>60</v>
      </c>
      <c r="I1851" s="1" t="s">
        <v>60</v>
      </c>
      <c r="J1851" s="0" t="s">
        <v>60</v>
      </c>
      <c r="K1851" s="0" t="n">
        <v>65.3644</v>
      </c>
      <c r="L1851" s="0" t="n">
        <v>3.33</v>
      </c>
      <c r="M1851" s="0" t="n">
        <v>2.33</v>
      </c>
      <c r="N1851" s="0" t="n">
        <v>31671</v>
      </c>
      <c r="O1851" s="0" t="n">
        <v>7558</v>
      </c>
      <c r="P1851" s="0" t="n">
        <v>7323</v>
      </c>
      <c r="Q1851" s="1" t="n">
        <v>8.5093</v>
      </c>
      <c r="R1851" s="0" t="n">
        <v>1.2582</v>
      </c>
      <c r="S1851" s="0" t="n">
        <v>103.3851</v>
      </c>
      <c r="T1851" s="0" t="n">
        <v>1.05</v>
      </c>
      <c r="U1851" s="0" t="n">
        <v>3.42</v>
      </c>
      <c r="V1851" s="0" t="n">
        <v>21318</v>
      </c>
      <c r="W1851" s="0" t="n">
        <v>4146</v>
      </c>
      <c r="X1851" s="0" t="n">
        <v>4731</v>
      </c>
      <c r="Y1851" s="1" t="n">
        <v>4.5427</v>
      </c>
      <c r="Z1851" s="0" t="n">
        <v>0.6717</v>
      </c>
      <c r="AA1851" s="0" t="n">
        <v>80.8095</v>
      </c>
      <c r="AB1851" s="0" t="n">
        <v>2.34</v>
      </c>
      <c r="AC1851" s="0" t="n">
        <v>6.83</v>
      </c>
      <c r="AD1851" s="0" t="n">
        <v>89517</v>
      </c>
      <c r="AE1851" s="0" t="n">
        <v>30201</v>
      </c>
      <c r="AF1851" s="0" t="n">
        <v>9671</v>
      </c>
      <c r="AG1851" s="2" t="n">
        <v>26.3256</v>
      </c>
      <c r="AH1851" s="0" t="n">
        <v>3.8927</v>
      </c>
      <c r="AI1851" s="0" t="n">
        <v>113.5575</v>
      </c>
      <c r="AJ1851" s="0" t="n">
        <v>0.39</v>
      </c>
      <c r="AK1851" s="0" t="n">
        <v>8.15</v>
      </c>
      <c r="AL1851" s="0" t="n">
        <v>85230</v>
      </c>
      <c r="AM1851" s="0" t="n">
        <v>10697</v>
      </c>
      <c r="AN1851" s="0" t="n">
        <v>7436</v>
      </c>
      <c r="AO1851" s="2" t="n">
        <v>16.0056</v>
      </c>
      <c r="AP1851" s="0" t="n">
        <v>2.3667</v>
      </c>
      <c r="AQ1851" s="0" t="n">
        <v>152.3879</v>
      </c>
      <c r="AR1851" s="0" t="n">
        <v>0.5</v>
      </c>
      <c r="AS1851" s="0" t="n">
        <v>10.48</v>
      </c>
      <c r="AT1851" s="0" t="n">
        <v>110996</v>
      </c>
      <c r="AU1851" s="0" t="n">
        <v>53251</v>
      </c>
      <c r="AV1851" s="0" t="n">
        <v>10026</v>
      </c>
      <c r="AW1851" s="2" t="n">
        <v>70.2316</v>
      </c>
      <c r="AX1851" s="0" t="n">
        <v>10.3849</v>
      </c>
      <c r="AY1851" s="0" t="n">
        <v>5</v>
      </c>
      <c r="BC1851" s="0" t="s">
        <v>5602</v>
      </c>
    </row>
    <row r="1852" customFormat="false" ht="15" hidden="false" customHeight="true" outlineLevel="0" collapsed="false">
      <c r="A1852" s="0" t="s">
        <v>5603</v>
      </c>
      <c r="B1852" s="0" t="s">
        <v>5604</v>
      </c>
      <c r="C1852" s="0" t="s">
        <v>60</v>
      </c>
      <c r="D1852" s="0" t="s">
        <v>60</v>
      </c>
      <c r="E1852" s="0" t="s">
        <v>60</v>
      </c>
      <c r="F1852" s="0" t="s">
        <v>60</v>
      </c>
      <c r="G1852" s="0" t="s">
        <v>60</v>
      </c>
      <c r="H1852" s="0" t="s">
        <v>60</v>
      </c>
      <c r="I1852" s="1" t="s">
        <v>60</v>
      </c>
      <c r="J1852" s="0" t="s">
        <v>60</v>
      </c>
      <c r="K1852" s="0" t="n">
        <v>135.3571</v>
      </c>
      <c r="L1852" s="0" t="n">
        <v>0.39</v>
      </c>
      <c r="M1852" s="0" t="n">
        <v>11.43</v>
      </c>
      <c r="N1852" s="0" t="n">
        <v>49825</v>
      </c>
      <c r="O1852" s="0" t="n">
        <v>11311.5</v>
      </c>
      <c r="P1852" s="0" t="n">
        <v>4815</v>
      </c>
      <c r="Q1852" s="1" t="n">
        <v>12.7353</v>
      </c>
      <c r="R1852" s="0" t="n">
        <v>0.7966</v>
      </c>
      <c r="S1852" s="0" t="n">
        <v>84.9248</v>
      </c>
      <c r="T1852" s="0" t="n">
        <v>1.85</v>
      </c>
      <c r="U1852" s="0" t="n">
        <v>6.9</v>
      </c>
      <c r="V1852" s="0" t="n">
        <v>8539</v>
      </c>
      <c r="W1852" s="0" t="n">
        <v>5307</v>
      </c>
      <c r="X1852" s="0" t="n">
        <v>1005</v>
      </c>
      <c r="Y1852" s="1" t="n">
        <v>5.8147</v>
      </c>
      <c r="Z1852" s="0" t="n">
        <v>0.3637</v>
      </c>
      <c r="AA1852" s="0" t="n">
        <v>464.9865</v>
      </c>
      <c r="AB1852" s="0" t="n">
        <v>0</v>
      </c>
      <c r="AC1852" s="0" t="n">
        <v>26.86</v>
      </c>
      <c r="AD1852" s="0" t="n">
        <v>53578</v>
      </c>
      <c r="AE1852" s="0" t="n">
        <v>25508</v>
      </c>
      <c r="AF1852" s="0" t="n">
        <v>11593</v>
      </c>
      <c r="AG1852" s="2" t="n">
        <v>22.2348</v>
      </c>
      <c r="AH1852" s="0" t="n">
        <v>1.3908</v>
      </c>
      <c r="AI1852" s="0" t="n">
        <v>842.5257</v>
      </c>
      <c r="AJ1852" s="0" t="n">
        <v>0</v>
      </c>
      <c r="AK1852" s="0" t="n">
        <v>24.32</v>
      </c>
      <c r="AL1852" s="0" t="n">
        <v>105352</v>
      </c>
      <c r="AM1852" s="0" t="n">
        <v>52896</v>
      </c>
      <c r="AN1852" s="0" t="n">
        <v>17191</v>
      </c>
      <c r="AO1852" s="2" t="n">
        <v>79.1465</v>
      </c>
      <c r="AP1852" s="0" t="n">
        <v>4.9507</v>
      </c>
      <c r="AQ1852" s="0" t="n">
        <v>702.4136</v>
      </c>
      <c r="AR1852" s="0" t="n">
        <v>0</v>
      </c>
      <c r="AS1852" s="0" t="n">
        <v>25.41</v>
      </c>
      <c r="AT1852" s="0" t="n">
        <v>112021</v>
      </c>
      <c r="AU1852" s="0" t="n">
        <v>56983</v>
      </c>
      <c r="AV1852" s="0" t="n">
        <v>18004</v>
      </c>
      <c r="AW1852" s="2" t="n">
        <v>75.1537</v>
      </c>
      <c r="AX1852" s="0" t="n">
        <v>4.7009</v>
      </c>
      <c r="AY1852" s="0" t="n">
        <v>5</v>
      </c>
      <c r="BC1852" s="0" t="s">
        <v>5605</v>
      </c>
    </row>
    <row r="1853" customFormat="false" ht="15" hidden="false" customHeight="true" outlineLevel="0" collapsed="false">
      <c r="A1853" s="0" t="s">
        <v>5606</v>
      </c>
      <c r="B1853" s="0" t="s">
        <v>5607</v>
      </c>
      <c r="C1853" s="0" t="s">
        <v>60</v>
      </c>
      <c r="D1853" s="0" t="s">
        <v>60</v>
      </c>
      <c r="E1853" s="0" t="s">
        <v>60</v>
      </c>
      <c r="F1853" s="0" t="s">
        <v>60</v>
      </c>
      <c r="G1853" s="0" t="s">
        <v>60</v>
      </c>
      <c r="H1853" s="0" t="s">
        <v>60</v>
      </c>
      <c r="I1853" s="1" t="s">
        <v>60</v>
      </c>
      <c r="J1853" s="0" t="s">
        <v>60</v>
      </c>
      <c r="K1853" s="0" t="n">
        <v>182.2419</v>
      </c>
      <c r="L1853" s="0" t="n">
        <v>0.05</v>
      </c>
      <c r="M1853" s="0" t="n">
        <v>10.37</v>
      </c>
      <c r="N1853" s="0" t="n">
        <v>43503</v>
      </c>
      <c r="O1853" s="0" t="n">
        <v>5963.596</v>
      </c>
      <c r="P1853" s="0" t="n">
        <v>10333</v>
      </c>
      <c r="Q1853" s="1" t="n">
        <v>6.7142</v>
      </c>
      <c r="R1853" s="0" t="n">
        <v>0.8054</v>
      </c>
      <c r="S1853" s="0" t="n">
        <v>313.8682</v>
      </c>
      <c r="T1853" s="0" t="n">
        <v>0</v>
      </c>
      <c r="U1853" s="0" t="n">
        <v>17.58</v>
      </c>
      <c r="V1853" s="0" t="n">
        <v>90622</v>
      </c>
      <c r="W1853" s="0" t="n">
        <v>37794.86</v>
      </c>
      <c r="X1853" s="0" t="n">
        <v>21236</v>
      </c>
      <c r="Y1853" s="1" t="n">
        <v>41.4109</v>
      </c>
      <c r="Z1853" s="0" t="n">
        <v>4.9672</v>
      </c>
      <c r="AA1853" s="0" t="n">
        <v>147.3923</v>
      </c>
      <c r="AB1853" s="0" t="n">
        <v>0.54</v>
      </c>
      <c r="AC1853" s="0" t="n">
        <v>6.72</v>
      </c>
      <c r="AD1853" s="0" t="n">
        <v>130561</v>
      </c>
      <c r="AE1853" s="0" t="n">
        <v>95191.02</v>
      </c>
      <c r="AF1853" s="0" t="n">
        <v>30699</v>
      </c>
      <c r="AG1853" s="2" t="n">
        <v>82.9761</v>
      </c>
      <c r="AH1853" s="0" t="n">
        <v>9.9528</v>
      </c>
      <c r="AI1853" s="0" t="n">
        <v>251.6889</v>
      </c>
      <c r="AJ1853" s="0" t="n">
        <v>0.06</v>
      </c>
      <c r="AK1853" s="0" t="n">
        <v>5.67</v>
      </c>
      <c r="AL1853" s="0" t="n">
        <v>157352</v>
      </c>
      <c r="AM1853" s="0" t="n">
        <v>93534</v>
      </c>
      <c r="AN1853" s="0" t="n">
        <v>15640</v>
      </c>
      <c r="AO1853" s="2" t="n">
        <v>139.9518</v>
      </c>
      <c r="AP1853" s="0" t="n">
        <v>16.787</v>
      </c>
      <c r="AQ1853" s="0" t="n">
        <v>198.5855</v>
      </c>
      <c r="AR1853" s="0" t="n">
        <v>0.21</v>
      </c>
      <c r="AS1853" s="0" t="n">
        <v>8.74</v>
      </c>
      <c r="AT1853" s="0" t="n">
        <v>70759</v>
      </c>
      <c r="AU1853" s="0" t="n">
        <v>30437.65</v>
      </c>
      <c r="AV1853" s="0" t="n">
        <v>11323</v>
      </c>
      <c r="AW1853" s="2" t="n">
        <v>40.1436</v>
      </c>
      <c r="AX1853" s="0" t="n">
        <v>4.8151</v>
      </c>
      <c r="AY1853" s="0" t="n">
        <v>5</v>
      </c>
      <c r="BC1853" s="0" t="s">
        <v>5608</v>
      </c>
    </row>
    <row r="1854" customFormat="false" ht="15" hidden="false" customHeight="true" outlineLevel="0" collapsed="false">
      <c r="A1854" s="0" t="s">
        <v>5609</v>
      </c>
      <c r="B1854" s="0" t="s">
        <v>5610</v>
      </c>
      <c r="C1854" s="0" t="n">
        <v>58.1562</v>
      </c>
      <c r="D1854" s="0" t="n">
        <v>3.64</v>
      </c>
      <c r="E1854" s="0" t="n">
        <v>6.51</v>
      </c>
      <c r="F1854" s="0" t="n">
        <v>60022</v>
      </c>
      <c r="G1854" s="0" t="n">
        <v>5053</v>
      </c>
      <c r="H1854" s="0" t="n">
        <v>4215</v>
      </c>
      <c r="I1854" s="1" t="n">
        <v>5.7749</v>
      </c>
      <c r="J1854" s="0" t="n">
        <v>0.9785</v>
      </c>
      <c r="K1854" s="0" t="s">
        <v>60</v>
      </c>
      <c r="L1854" s="0" t="s">
        <v>60</v>
      </c>
      <c r="M1854" s="0" t="s">
        <v>60</v>
      </c>
      <c r="N1854" s="0" t="s">
        <v>60</v>
      </c>
      <c r="O1854" s="0" t="s">
        <v>60</v>
      </c>
      <c r="P1854" s="0" t="s">
        <v>60</v>
      </c>
      <c r="Q1854" s="1" t="s">
        <v>60</v>
      </c>
      <c r="R1854" s="0" t="s">
        <v>60</v>
      </c>
      <c r="S1854" s="0" t="n">
        <v>113.1145</v>
      </c>
      <c r="T1854" s="0" t="n">
        <v>0.66</v>
      </c>
      <c r="U1854" s="0" t="n">
        <v>10.06</v>
      </c>
      <c r="V1854" s="0" t="n">
        <v>57604</v>
      </c>
      <c r="W1854" s="0" t="n">
        <v>25148</v>
      </c>
      <c r="X1854" s="0" t="n">
        <v>6503</v>
      </c>
      <c r="Y1854" s="1" t="n">
        <v>27.554</v>
      </c>
      <c r="Z1854" s="0" t="n">
        <v>4.669</v>
      </c>
      <c r="AA1854" s="0" t="n">
        <v>86.1208</v>
      </c>
      <c r="AB1854" s="0" t="n">
        <v>2.15</v>
      </c>
      <c r="AC1854" s="0" t="n">
        <v>7.34</v>
      </c>
      <c r="AD1854" s="0" t="n">
        <v>38480</v>
      </c>
      <c r="AE1854" s="0" t="n">
        <v>7761</v>
      </c>
      <c r="AF1854" s="0" t="n">
        <v>6490</v>
      </c>
      <c r="AG1854" s="2" t="n">
        <v>6.7651</v>
      </c>
      <c r="AH1854" s="0" t="n">
        <v>1.1463</v>
      </c>
      <c r="AI1854" s="0" t="n">
        <v>234.1805</v>
      </c>
      <c r="AJ1854" s="0" t="n">
        <v>0.06</v>
      </c>
      <c r="AK1854" s="0" t="n">
        <v>15.24</v>
      </c>
      <c r="AL1854" s="0" t="n">
        <v>100592</v>
      </c>
      <c r="AM1854" s="0" t="n">
        <v>25126</v>
      </c>
      <c r="AN1854" s="0" t="n">
        <v>9047</v>
      </c>
      <c r="AO1854" s="2" t="n">
        <v>37.5952</v>
      </c>
      <c r="AP1854" s="0" t="n">
        <v>6.3704</v>
      </c>
      <c r="AQ1854" s="0" t="n">
        <v>147.2776</v>
      </c>
      <c r="AR1854" s="0" t="n">
        <v>0.55</v>
      </c>
      <c r="AS1854" s="0" t="n">
        <v>10.06</v>
      </c>
      <c r="AT1854" s="0" t="n">
        <v>50990</v>
      </c>
      <c r="AU1854" s="0" t="n">
        <v>8452</v>
      </c>
      <c r="AV1854" s="0" t="n">
        <v>6498</v>
      </c>
      <c r="AW1854" s="2" t="n">
        <v>11.1472</v>
      </c>
      <c r="AX1854" s="0" t="n">
        <v>1.8889</v>
      </c>
      <c r="AY1854" s="0" t="n">
        <v>5</v>
      </c>
      <c r="BC1854" s="0" t="s">
        <v>5611</v>
      </c>
    </row>
    <row r="1855" customFormat="false" ht="15" hidden="false" customHeight="true" outlineLevel="0" collapsed="false">
      <c r="A1855" s="0" t="s">
        <v>5612</v>
      </c>
      <c r="B1855" s="0" t="s">
        <v>5613</v>
      </c>
      <c r="C1855" s="0" t="n">
        <v>100.3302</v>
      </c>
      <c r="D1855" s="0" t="n">
        <v>1.01</v>
      </c>
      <c r="E1855" s="0" t="n">
        <v>12.97</v>
      </c>
      <c r="F1855" s="0" t="n">
        <v>37419</v>
      </c>
      <c r="G1855" s="0" t="n">
        <v>9609</v>
      </c>
      <c r="H1855" s="0" t="n">
        <v>9969</v>
      </c>
      <c r="I1855" s="1" t="n">
        <v>10.9817</v>
      </c>
      <c r="J1855" s="0" t="n">
        <v>0.584</v>
      </c>
      <c r="K1855" s="0" t="n">
        <v>230.4561</v>
      </c>
      <c r="L1855" s="0" t="n">
        <v>0.06</v>
      </c>
      <c r="M1855" s="0" t="n">
        <v>19.12</v>
      </c>
      <c r="N1855" s="0" t="n">
        <v>61980</v>
      </c>
      <c r="O1855" s="0" t="n">
        <v>43982</v>
      </c>
      <c r="P1855" s="0" t="n">
        <v>17324</v>
      </c>
      <c r="Q1855" s="1" t="n">
        <v>49.5181</v>
      </c>
      <c r="R1855" s="0" t="n">
        <v>2.6332</v>
      </c>
      <c r="S1855" s="0" t="s">
        <v>60</v>
      </c>
      <c r="T1855" s="0" t="s">
        <v>60</v>
      </c>
      <c r="U1855" s="0" t="s">
        <v>60</v>
      </c>
      <c r="V1855" s="0" t="s">
        <v>60</v>
      </c>
      <c r="W1855" s="0" t="s">
        <v>60</v>
      </c>
      <c r="X1855" s="0" t="s">
        <v>60</v>
      </c>
      <c r="Y1855" s="1" t="s">
        <v>60</v>
      </c>
      <c r="Z1855" s="0" t="s">
        <v>60</v>
      </c>
      <c r="AA1855" s="0" t="n">
        <v>1003.72</v>
      </c>
      <c r="AB1855" s="0" t="n">
        <v>0</v>
      </c>
      <c r="AC1855" s="0" t="n">
        <v>21.98</v>
      </c>
      <c r="AD1855" s="0" t="n">
        <v>86579</v>
      </c>
      <c r="AE1855" s="0" t="n">
        <v>40086</v>
      </c>
      <c r="AF1855" s="0" t="n">
        <v>7369</v>
      </c>
      <c r="AG1855" s="2" t="n">
        <v>34.9422</v>
      </c>
      <c r="AH1855" s="0" t="n">
        <v>1.8581</v>
      </c>
      <c r="AI1855" s="0" t="n">
        <v>430.8633</v>
      </c>
      <c r="AJ1855" s="0" t="n">
        <v>0</v>
      </c>
      <c r="AK1855" s="0" t="n">
        <v>25.71</v>
      </c>
      <c r="AL1855" s="0" t="n">
        <v>58989</v>
      </c>
      <c r="AM1855" s="0" t="n">
        <v>21205</v>
      </c>
      <c r="AN1855" s="0" t="n">
        <v>8393</v>
      </c>
      <c r="AO1855" s="2" t="n">
        <v>31.7283</v>
      </c>
      <c r="AP1855" s="0" t="n">
        <v>1.6872</v>
      </c>
      <c r="AQ1855" s="0" t="n">
        <v>473.1519</v>
      </c>
      <c r="AR1855" s="0" t="n">
        <v>0</v>
      </c>
      <c r="AS1855" s="0" t="n">
        <v>20.88</v>
      </c>
      <c r="AT1855" s="0" t="n">
        <v>66331</v>
      </c>
      <c r="AU1855" s="0" t="n">
        <v>21077</v>
      </c>
      <c r="AV1855" s="0" t="n">
        <v>8300</v>
      </c>
      <c r="AW1855" s="2" t="n">
        <v>27.798</v>
      </c>
      <c r="AX1855" s="0" t="n">
        <v>1.4782</v>
      </c>
      <c r="AY1855" s="0" t="n">
        <v>5</v>
      </c>
      <c r="BC1855" s="0" t="s">
        <v>5614</v>
      </c>
    </row>
    <row r="1856" customFormat="false" ht="15" hidden="false" customHeight="true" outlineLevel="0" collapsed="false">
      <c r="A1856" s="0" t="s">
        <v>5615</v>
      </c>
      <c r="B1856" s="0" t="s">
        <v>5616</v>
      </c>
      <c r="C1856" s="0" t="n">
        <v>557.5052</v>
      </c>
      <c r="D1856" s="0" t="n">
        <v>0</v>
      </c>
      <c r="E1856" s="0" t="n">
        <v>11.32</v>
      </c>
      <c r="F1856" s="0" t="n">
        <v>9447</v>
      </c>
      <c r="G1856" s="0" t="n">
        <v>28341</v>
      </c>
      <c r="H1856" s="0" t="n">
        <v>2266</v>
      </c>
      <c r="I1856" s="1" t="n">
        <v>32.3897</v>
      </c>
      <c r="J1856" s="0" t="n">
        <v>0.4128</v>
      </c>
      <c r="K1856" s="0" t="n">
        <v>927.5624</v>
      </c>
      <c r="L1856" s="0" t="n">
        <v>0</v>
      </c>
      <c r="M1856" s="0" t="n">
        <v>26.42</v>
      </c>
      <c r="N1856" s="0" t="n">
        <v>30513</v>
      </c>
      <c r="O1856" s="0" t="n">
        <v>29303</v>
      </c>
      <c r="P1856" s="0" t="n">
        <v>8244</v>
      </c>
      <c r="Q1856" s="1" t="n">
        <v>32.9914</v>
      </c>
      <c r="R1856" s="0" t="n">
        <v>0.4205</v>
      </c>
      <c r="S1856" s="0" t="n">
        <v>912.2064</v>
      </c>
      <c r="T1856" s="0" t="n">
        <v>0</v>
      </c>
      <c r="U1856" s="0" t="n">
        <v>24.53</v>
      </c>
      <c r="V1856" s="0" t="n">
        <v>23003</v>
      </c>
      <c r="W1856" s="0" t="n">
        <v>23003</v>
      </c>
      <c r="X1856" s="0" t="n">
        <v>6023</v>
      </c>
      <c r="Y1856" s="1" t="n">
        <v>25.2038</v>
      </c>
      <c r="Z1856" s="0" t="n">
        <v>0.3212</v>
      </c>
      <c r="AA1856" s="0" t="n">
        <v>641.4286</v>
      </c>
      <c r="AB1856" s="0" t="n">
        <v>0</v>
      </c>
      <c r="AC1856" s="0" t="n">
        <v>17.92</v>
      </c>
      <c r="AD1856" s="0" t="n">
        <v>25268</v>
      </c>
      <c r="AE1856" s="0" t="n">
        <v>36580.5</v>
      </c>
      <c r="AF1856" s="0" t="n">
        <v>5362</v>
      </c>
      <c r="AG1856" s="2" t="n">
        <v>31.8865</v>
      </c>
      <c r="AH1856" s="0" t="n">
        <v>0.4064</v>
      </c>
      <c r="AI1856" s="0" t="n">
        <v>455.6245</v>
      </c>
      <c r="AJ1856" s="0" t="n">
        <v>0</v>
      </c>
      <c r="AK1856" s="0" t="n">
        <v>24.53</v>
      </c>
      <c r="AL1856" s="0" t="n">
        <v>28731</v>
      </c>
      <c r="AM1856" s="0" t="n">
        <v>27473</v>
      </c>
      <c r="AN1856" s="0" t="n">
        <v>8860</v>
      </c>
      <c r="AO1856" s="2" t="n">
        <v>41.1069</v>
      </c>
      <c r="AP1856" s="0" t="n">
        <v>0.5239</v>
      </c>
      <c r="AQ1856" s="0" t="s">
        <v>60</v>
      </c>
      <c r="AR1856" s="0" t="s">
        <v>60</v>
      </c>
      <c r="AS1856" s="0" t="s">
        <v>60</v>
      </c>
      <c r="AT1856" s="0" t="s">
        <v>60</v>
      </c>
      <c r="AU1856" s="0" t="s">
        <v>60</v>
      </c>
      <c r="AV1856" s="0" t="s">
        <v>60</v>
      </c>
      <c r="AW1856" s="2" t="s">
        <v>60</v>
      </c>
      <c r="AX1856" s="0" t="s">
        <v>60</v>
      </c>
      <c r="AY1856" s="0" t="n">
        <v>5</v>
      </c>
      <c r="BC1856" s="0" t="s">
        <v>5617</v>
      </c>
    </row>
    <row r="1857" customFormat="false" ht="15" hidden="false" customHeight="true" outlineLevel="0" collapsed="false">
      <c r="A1857" s="0" t="s">
        <v>5618</v>
      </c>
      <c r="B1857" s="0" t="s">
        <v>5619</v>
      </c>
      <c r="C1857" s="0" t="n">
        <v>256.7015</v>
      </c>
      <c r="D1857" s="0" t="n">
        <v>0.19</v>
      </c>
      <c r="E1857" s="0" t="n">
        <v>11.39</v>
      </c>
      <c r="F1857" s="0" t="n">
        <v>29852</v>
      </c>
      <c r="G1857" s="0" t="n">
        <v>18992</v>
      </c>
      <c r="H1857" s="0" t="n">
        <v>4251</v>
      </c>
      <c r="I1857" s="1" t="n">
        <v>21.7051</v>
      </c>
      <c r="J1857" s="0" t="n">
        <v>2.0169</v>
      </c>
      <c r="K1857" s="0" t="n">
        <v>109.6779</v>
      </c>
      <c r="L1857" s="0" t="n">
        <v>0.6</v>
      </c>
      <c r="M1857" s="0" t="n">
        <v>7.22</v>
      </c>
      <c r="N1857" s="0" t="n">
        <v>28439</v>
      </c>
      <c r="O1857" s="0" t="n">
        <v>23133</v>
      </c>
      <c r="P1857" s="0" t="n">
        <v>4383</v>
      </c>
      <c r="Q1857" s="1" t="n">
        <v>26.0448</v>
      </c>
      <c r="R1857" s="0" t="n">
        <v>2.4202</v>
      </c>
      <c r="S1857" s="0" t="s">
        <v>60</v>
      </c>
      <c r="T1857" s="0" t="s">
        <v>60</v>
      </c>
      <c r="U1857" s="0" t="s">
        <v>60</v>
      </c>
      <c r="V1857" s="0" t="s">
        <v>60</v>
      </c>
      <c r="W1857" s="0" t="s">
        <v>60</v>
      </c>
      <c r="X1857" s="0" t="s">
        <v>60</v>
      </c>
      <c r="Y1857" s="1" t="s">
        <v>60</v>
      </c>
      <c r="Z1857" s="0" t="s">
        <v>60</v>
      </c>
      <c r="AA1857" s="0" t="n">
        <v>166.1903</v>
      </c>
      <c r="AB1857" s="0" t="n">
        <v>0.39</v>
      </c>
      <c r="AC1857" s="0" t="n">
        <v>6.96</v>
      </c>
      <c r="AD1857" s="0" t="n">
        <v>40496</v>
      </c>
      <c r="AE1857" s="0" t="n">
        <v>19634</v>
      </c>
      <c r="AF1857" s="0" t="n">
        <v>6890</v>
      </c>
      <c r="AG1857" s="2" t="n">
        <v>17.1146</v>
      </c>
      <c r="AH1857" s="0" t="n">
        <v>1.5903</v>
      </c>
      <c r="AI1857" s="0" t="n">
        <v>256.966</v>
      </c>
      <c r="AJ1857" s="0" t="n">
        <v>0.06</v>
      </c>
      <c r="AK1857" s="0" t="n">
        <v>13.16</v>
      </c>
      <c r="AL1857" s="0" t="n">
        <v>36597</v>
      </c>
      <c r="AM1857" s="0" t="n">
        <v>22098</v>
      </c>
      <c r="AN1857" s="0" t="n">
        <v>5642</v>
      </c>
      <c r="AO1857" s="2" t="n">
        <v>33.0645</v>
      </c>
      <c r="AP1857" s="0" t="n">
        <v>3.0725</v>
      </c>
      <c r="AQ1857" s="0" t="n">
        <v>206.0748</v>
      </c>
      <c r="AR1857" s="0" t="n">
        <v>0.16</v>
      </c>
      <c r="AS1857" s="0" t="n">
        <v>12.78</v>
      </c>
      <c r="AT1857" s="0" t="n">
        <v>44673</v>
      </c>
      <c r="AU1857" s="0" t="n">
        <v>27720</v>
      </c>
      <c r="AV1857" s="0" t="n">
        <v>5282</v>
      </c>
      <c r="AW1857" s="2" t="n">
        <v>36.5593</v>
      </c>
      <c r="AX1857" s="0" t="n">
        <v>3.3972</v>
      </c>
      <c r="AY1857" s="0" t="n">
        <v>5</v>
      </c>
      <c r="BC1857" s="0" t="s">
        <v>5620</v>
      </c>
    </row>
    <row r="1858" customFormat="false" ht="15" hidden="false" customHeight="true" outlineLevel="0" collapsed="false">
      <c r="A1858" s="0" t="s">
        <v>5621</v>
      </c>
      <c r="B1858" s="0" t="s">
        <v>5622</v>
      </c>
      <c r="C1858" s="0" t="n">
        <v>2527.998</v>
      </c>
      <c r="D1858" s="0" t="n">
        <v>0</v>
      </c>
      <c r="E1858" s="0" t="n">
        <v>12.61</v>
      </c>
      <c r="F1858" s="0" t="n">
        <v>20171</v>
      </c>
      <c r="G1858" s="0" t="n">
        <v>30256.5</v>
      </c>
      <c r="H1858" s="0" t="n">
        <v>3191</v>
      </c>
      <c r="I1858" s="1" t="n">
        <v>34.5789</v>
      </c>
      <c r="J1858" s="0" t="n">
        <v>0.422</v>
      </c>
      <c r="K1858" s="0" t="n">
        <v>1857.077</v>
      </c>
      <c r="L1858" s="0" t="n">
        <v>0</v>
      </c>
      <c r="M1858" s="0" t="n">
        <v>21.62</v>
      </c>
      <c r="N1858" s="0" t="n">
        <v>26282</v>
      </c>
      <c r="O1858" s="0" t="n">
        <v>25861</v>
      </c>
      <c r="P1858" s="0" t="n">
        <v>4853</v>
      </c>
      <c r="Q1858" s="1" t="n">
        <v>29.1162</v>
      </c>
      <c r="R1858" s="0" t="n">
        <v>0.3553</v>
      </c>
      <c r="S1858" s="0" t="n">
        <v>5232.213</v>
      </c>
      <c r="T1858" s="0" t="n">
        <v>0</v>
      </c>
      <c r="U1858" s="0" t="n">
        <v>21.62</v>
      </c>
      <c r="V1858" s="0" t="n">
        <v>30847</v>
      </c>
      <c r="W1858" s="0" t="n">
        <v>30495</v>
      </c>
      <c r="X1858" s="0" t="n">
        <v>5274</v>
      </c>
      <c r="Y1858" s="1" t="n">
        <v>33.4126</v>
      </c>
      <c r="Z1858" s="0" t="n">
        <v>0.4077</v>
      </c>
      <c r="AA1858" s="0" t="s">
        <v>60</v>
      </c>
      <c r="AB1858" s="0" t="s">
        <v>60</v>
      </c>
      <c r="AC1858" s="0" t="s">
        <v>60</v>
      </c>
      <c r="AD1858" s="0" t="s">
        <v>60</v>
      </c>
      <c r="AE1858" s="0" t="s">
        <v>60</v>
      </c>
      <c r="AF1858" s="0" t="s">
        <v>60</v>
      </c>
      <c r="AG1858" s="2" t="s">
        <v>60</v>
      </c>
      <c r="AH1858" s="0" t="s">
        <v>60</v>
      </c>
      <c r="AI1858" s="0" t="n">
        <v>1216.907</v>
      </c>
      <c r="AJ1858" s="0" t="n">
        <v>0</v>
      </c>
      <c r="AK1858" s="0" t="n">
        <v>35.14</v>
      </c>
      <c r="AL1858" s="0" t="n">
        <v>24526</v>
      </c>
      <c r="AM1858" s="0" t="n">
        <v>21158</v>
      </c>
      <c r="AN1858" s="0" t="n">
        <v>4379</v>
      </c>
      <c r="AO1858" s="2" t="n">
        <v>31.658</v>
      </c>
      <c r="AP1858" s="0" t="n">
        <v>0.3863</v>
      </c>
      <c r="AQ1858" s="0" t="n">
        <v>1949.323</v>
      </c>
      <c r="AR1858" s="0" t="n">
        <v>0</v>
      </c>
      <c r="AS1858" s="0" t="n">
        <v>21.62</v>
      </c>
      <c r="AT1858" s="0" t="n">
        <v>49398</v>
      </c>
      <c r="AU1858" s="0" t="n">
        <v>48947</v>
      </c>
      <c r="AV1858" s="0" t="n">
        <v>7797</v>
      </c>
      <c r="AW1858" s="2" t="n">
        <v>64.5551</v>
      </c>
      <c r="AX1858" s="0" t="n">
        <v>0.7878</v>
      </c>
      <c r="AY1858" s="0" t="n">
        <v>5</v>
      </c>
      <c r="BC1858" s="0" t="s">
        <v>5623</v>
      </c>
    </row>
    <row r="1859" customFormat="false" ht="15" hidden="false" customHeight="true" outlineLevel="0" collapsed="false">
      <c r="A1859" s="0" t="s">
        <v>5624</v>
      </c>
      <c r="B1859" s="0" t="s">
        <v>5625</v>
      </c>
      <c r="C1859" s="0" t="n">
        <v>160.0698</v>
      </c>
      <c r="D1859" s="0" t="n">
        <v>0.27</v>
      </c>
      <c r="E1859" s="0" t="n">
        <v>10.65</v>
      </c>
      <c r="F1859" s="0" t="n">
        <v>19447</v>
      </c>
      <c r="G1859" s="0" t="n">
        <v>12746</v>
      </c>
      <c r="H1859" s="0" t="n">
        <v>4081</v>
      </c>
      <c r="I1859" s="1" t="n">
        <v>14.5669</v>
      </c>
      <c r="J1859" s="0" t="n">
        <v>1.1097</v>
      </c>
      <c r="K1859" s="0" t="n">
        <v>147.808</v>
      </c>
      <c r="L1859" s="0" t="n">
        <v>0.35</v>
      </c>
      <c r="M1859" s="0" t="n">
        <v>11.37</v>
      </c>
      <c r="N1859" s="0" t="n">
        <v>31844</v>
      </c>
      <c r="O1859" s="0" t="n">
        <v>21074</v>
      </c>
      <c r="P1859" s="0" t="n">
        <v>2859</v>
      </c>
      <c r="Q1859" s="1" t="n">
        <v>23.7266</v>
      </c>
      <c r="R1859" s="0" t="n">
        <v>1.8075</v>
      </c>
      <c r="S1859" s="0" t="n">
        <v>444.1248</v>
      </c>
      <c r="T1859" s="0" t="n">
        <v>0</v>
      </c>
      <c r="U1859" s="0" t="n">
        <v>33.24</v>
      </c>
      <c r="V1859" s="0" t="n">
        <v>111425</v>
      </c>
      <c r="W1859" s="0" t="n">
        <v>28865</v>
      </c>
      <c r="X1859" s="0" t="n">
        <v>10992</v>
      </c>
      <c r="Y1859" s="1" t="n">
        <v>31.6266</v>
      </c>
      <c r="Z1859" s="0" t="n">
        <v>2.4093</v>
      </c>
      <c r="AA1859" s="0" t="s">
        <v>60</v>
      </c>
      <c r="AB1859" s="0" t="s">
        <v>60</v>
      </c>
      <c r="AC1859" s="0" t="s">
        <v>60</v>
      </c>
      <c r="AD1859" s="0" t="s">
        <v>60</v>
      </c>
      <c r="AE1859" s="0" t="s">
        <v>60</v>
      </c>
      <c r="AF1859" s="0" t="s">
        <v>60</v>
      </c>
      <c r="AG1859" s="2" t="s">
        <v>60</v>
      </c>
      <c r="AH1859" s="0" t="s">
        <v>60</v>
      </c>
      <c r="AI1859" s="0" t="n">
        <v>62.7877</v>
      </c>
      <c r="AJ1859" s="0" t="n">
        <v>2.05</v>
      </c>
      <c r="AK1859" s="0" t="n">
        <v>3.17</v>
      </c>
      <c r="AL1859" s="0" t="n">
        <v>7934</v>
      </c>
      <c r="AM1859" s="0" t="n">
        <v>12009</v>
      </c>
      <c r="AN1859" s="0" t="n">
        <v>1278</v>
      </c>
      <c r="AO1859" s="2" t="n">
        <v>17.9687</v>
      </c>
      <c r="AP1859" s="0" t="n">
        <v>1.3688</v>
      </c>
      <c r="AQ1859" s="0" t="n">
        <v>112.3141</v>
      </c>
      <c r="AR1859" s="0" t="n">
        <v>1.06</v>
      </c>
      <c r="AS1859" s="0" t="n">
        <v>13.38</v>
      </c>
      <c r="AT1859" s="0" t="n">
        <v>22920</v>
      </c>
      <c r="AU1859" s="0" t="n">
        <v>20002</v>
      </c>
      <c r="AV1859" s="0" t="n">
        <v>6825</v>
      </c>
      <c r="AW1859" s="2" t="n">
        <v>26.3802</v>
      </c>
      <c r="AX1859" s="0" t="n">
        <v>2.0096</v>
      </c>
      <c r="AY1859" s="0" t="n">
        <v>5</v>
      </c>
      <c r="BC1859" s="0" t="s">
        <v>5626</v>
      </c>
    </row>
    <row r="1860" customFormat="false" ht="15" hidden="false" customHeight="true" outlineLevel="0" collapsed="false">
      <c r="A1860" s="0" t="s">
        <v>5627</v>
      </c>
      <c r="B1860" s="0" t="s">
        <v>5628</v>
      </c>
      <c r="C1860" s="0" t="n">
        <v>83.4801</v>
      </c>
      <c r="D1860" s="0" t="n">
        <v>1.72</v>
      </c>
      <c r="E1860" s="0" t="n">
        <v>7.81</v>
      </c>
      <c r="F1860" s="0" t="n">
        <v>50182</v>
      </c>
      <c r="G1860" s="0" t="n">
        <v>26011</v>
      </c>
      <c r="H1860" s="0" t="n">
        <v>7364</v>
      </c>
      <c r="I1860" s="1" t="n">
        <v>29.7269</v>
      </c>
      <c r="J1860" s="0" t="n">
        <v>5.1243</v>
      </c>
      <c r="K1860" s="0" t="n">
        <v>71.3013</v>
      </c>
      <c r="L1860" s="0" t="n">
        <v>2.7</v>
      </c>
      <c r="M1860" s="0" t="n">
        <v>7.54</v>
      </c>
      <c r="N1860" s="0" t="n">
        <v>64422</v>
      </c>
      <c r="O1860" s="0" t="n">
        <v>15600</v>
      </c>
      <c r="P1860" s="0" t="n">
        <v>4756</v>
      </c>
      <c r="Q1860" s="1" t="n">
        <v>17.5636</v>
      </c>
      <c r="R1860" s="0" t="n">
        <v>3.0276</v>
      </c>
      <c r="S1860" s="0" t="s">
        <v>60</v>
      </c>
      <c r="T1860" s="0" t="s">
        <v>60</v>
      </c>
      <c r="U1860" s="0" t="s">
        <v>60</v>
      </c>
      <c r="V1860" s="0" t="s">
        <v>60</v>
      </c>
      <c r="W1860" s="0" t="s">
        <v>60</v>
      </c>
      <c r="X1860" s="0" t="s">
        <v>60</v>
      </c>
      <c r="Y1860" s="1" t="s">
        <v>60</v>
      </c>
      <c r="Z1860" s="0" t="s">
        <v>60</v>
      </c>
      <c r="AA1860" s="0" t="n">
        <v>146.5042</v>
      </c>
      <c r="AB1860" s="0" t="n">
        <v>0.53</v>
      </c>
      <c r="AC1860" s="0" t="n">
        <v>7.74</v>
      </c>
      <c r="AD1860" s="0" t="n">
        <v>205871</v>
      </c>
      <c r="AE1860" s="0" t="n">
        <v>128080</v>
      </c>
      <c r="AF1860" s="0" t="n">
        <v>9417</v>
      </c>
      <c r="AG1860" s="2" t="n">
        <v>111.6448</v>
      </c>
      <c r="AH1860" s="0" t="n">
        <v>19.2452</v>
      </c>
      <c r="AI1860" s="0" t="n">
        <v>343.8357</v>
      </c>
      <c r="AJ1860" s="0" t="n">
        <v>0</v>
      </c>
      <c r="AK1860" s="0" t="n">
        <v>12.32</v>
      </c>
      <c r="AL1860" s="0" t="n">
        <v>152478</v>
      </c>
      <c r="AM1860" s="0" t="n">
        <v>90235.98</v>
      </c>
      <c r="AN1860" s="0" t="n">
        <v>10687</v>
      </c>
      <c r="AO1860" s="2" t="n">
        <v>135.0171</v>
      </c>
      <c r="AP1860" s="0" t="n">
        <v>23.2741</v>
      </c>
      <c r="AQ1860" s="0" t="n">
        <v>403.9157</v>
      </c>
      <c r="AR1860" s="0" t="n">
        <v>0.07</v>
      </c>
      <c r="AS1860" s="0" t="n">
        <v>9.7</v>
      </c>
      <c r="AT1860" s="0" t="n">
        <v>44155</v>
      </c>
      <c r="AU1860" s="0" t="n">
        <v>14013</v>
      </c>
      <c r="AV1860" s="0" t="n">
        <v>6532</v>
      </c>
      <c r="AW1860" s="2" t="n">
        <v>18.4814</v>
      </c>
      <c r="AX1860" s="0" t="n">
        <v>3.1858</v>
      </c>
      <c r="AY1860" s="0" t="n">
        <v>5</v>
      </c>
      <c r="BC1860" s="0" t="s">
        <v>5629</v>
      </c>
    </row>
    <row r="1861" customFormat="false" ht="15" hidden="false" customHeight="true" outlineLevel="0" collapsed="false">
      <c r="A1861" s="0" t="s">
        <v>5630</v>
      </c>
      <c r="B1861" s="0" t="s">
        <v>5631</v>
      </c>
      <c r="C1861" s="0" t="s">
        <v>60</v>
      </c>
      <c r="D1861" s="0" t="s">
        <v>60</v>
      </c>
      <c r="E1861" s="0" t="s">
        <v>60</v>
      </c>
      <c r="F1861" s="0" t="s">
        <v>60</v>
      </c>
      <c r="G1861" s="0" t="s">
        <v>60</v>
      </c>
      <c r="H1861" s="0" t="s">
        <v>60</v>
      </c>
      <c r="I1861" s="1" t="s">
        <v>60</v>
      </c>
      <c r="J1861" s="0" t="s">
        <v>60</v>
      </c>
      <c r="K1861" s="0" t="n">
        <v>51.5996</v>
      </c>
      <c r="L1861" s="0" t="n">
        <v>3</v>
      </c>
      <c r="M1861" s="0" t="n">
        <v>2.15</v>
      </c>
      <c r="N1861" s="0" t="n">
        <v>16417</v>
      </c>
      <c r="O1861" s="0" t="n">
        <v>0</v>
      </c>
      <c r="P1861" s="0" t="n">
        <v>1166</v>
      </c>
      <c r="Q1861" s="1" t="s">
        <v>60</v>
      </c>
      <c r="R1861" s="0" t="s">
        <v>60</v>
      </c>
      <c r="S1861" s="0" t="n">
        <v>89.5836</v>
      </c>
      <c r="T1861" s="0" t="n">
        <v>1.66</v>
      </c>
      <c r="U1861" s="0" t="n">
        <v>2.15</v>
      </c>
      <c r="V1861" s="0" t="n">
        <v>1117</v>
      </c>
      <c r="W1861" s="0" t="n">
        <v>0</v>
      </c>
      <c r="X1861" s="0" t="n">
        <v>419</v>
      </c>
      <c r="Y1861" s="1" t="s">
        <v>60</v>
      </c>
      <c r="Z1861" s="0" t="s">
        <v>60</v>
      </c>
      <c r="AA1861" s="0" t="n">
        <v>143.6811</v>
      </c>
      <c r="AB1861" s="0" t="n">
        <v>0.53</v>
      </c>
      <c r="AC1861" s="0" t="n">
        <v>4.31</v>
      </c>
      <c r="AD1861" s="0" t="n">
        <v>14213</v>
      </c>
      <c r="AE1861" s="0" t="n">
        <v>0</v>
      </c>
      <c r="AF1861" s="0" t="n">
        <v>967</v>
      </c>
      <c r="AG1861" s="2" t="s">
        <v>60</v>
      </c>
      <c r="AH1861" s="0" t="s">
        <v>60</v>
      </c>
      <c r="AI1861" s="0" t="n">
        <v>120.8093</v>
      </c>
      <c r="AJ1861" s="0" t="n">
        <v>0.34</v>
      </c>
      <c r="AK1861" s="0" t="n">
        <v>4.31</v>
      </c>
      <c r="AL1861" s="0" t="n">
        <v>22719</v>
      </c>
      <c r="AM1861" s="0" t="n">
        <v>0</v>
      </c>
      <c r="AN1861" s="0" t="n">
        <v>1103</v>
      </c>
      <c r="AO1861" s="2" t="s">
        <v>60</v>
      </c>
      <c r="AP1861" s="0" t="s">
        <v>60</v>
      </c>
      <c r="AQ1861" s="0" t="n">
        <v>64.2231</v>
      </c>
      <c r="AR1861" s="0" t="n">
        <v>3.24</v>
      </c>
      <c r="AS1861" s="0" t="n">
        <v>2.15</v>
      </c>
      <c r="AT1861" s="0" t="n">
        <v>1582</v>
      </c>
      <c r="AU1861" s="0" t="n">
        <v>0</v>
      </c>
      <c r="AV1861" s="0" t="n">
        <v>255</v>
      </c>
      <c r="AW1861" s="2" t="s">
        <v>60</v>
      </c>
      <c r="AX1861" s="0" t="s">
        <v>60</v>
      </c>
      <c r="AY1861" s="0" t="n">
        <v>5</v>
      </c>
      <c r="BC1861" s="0" t="s">
        <v>5632</v>
      </c>
    </row>
    <row r="1862" customFormat="false" ht="15" hidden="false" customHeight="true" outlineLevel="0" collapsed="false">
      <c r="A1862" s="0" t="s">
        <v>5633</v>
      </c>
      <c r="B1862" s="0" t="s">
        <v>5634</v>
      </c>
      <c r="C1862" s="0" t="n">
        <v>274.5919</v>
      </c>
      <c r="D1862" s="0" t="n">
        <v>0.2</v>
      </c>
      <c r="E1862" s="0" t="n">
        <v>29.39</v>
      </c>
      <c r="F1862" s="0" t="n">
        <v>10785</v>
      </c>
      <c r="G1862" s="0" t="n">
        <v>6565</v>
      </c>
      <c r="H1862" s="0" t="n">
        <v>1677</v>
      </c>
      <c r="I1862" s="1" t="n">
        <v>7.5029</v>
      </c>
      <c r="J1862" s="0" t="n">
        <v>0.2122</v>
      </c>
      <c r="K1862" s="0" t="n">
        <v>246.7021</v>
      </c>
      <c r="L1862" s="0" t="n">
        <v>0.06</v>
      </c>
      <c r="M1862" s="0" t="n">
        <v>28.63</v>
      </c>
      <c r="N1862" s="0" t="n">
        <v>17474</v>
      </c>
      <c r="O1862" s="0" t="n">
        <v>11138</v>
      </c>
      <c r="P1862" s="0" t="n">
        <v>2294</v>
      </c>
      <c r="Q1862" s="1" t="n">
        <v>12.54</v>
      </c>
      <c r="R1862" s="0" t="n">
        <v>0.3547</v>
      </c>
      <c r="S1862" s="0" t="s">
        <v>60</v>
      </c>
      <c r="T1862" s="0" t="s">
        <v>60</v>
      </c>
      <c r="U1862" s="0" t="s">
        <v>60</v>
      </c>
      <c r="V1862" s="0" t="s">
        <v>60</v>
      </c>
      <c r="W1862" s="0" t="s">
        <v>60</v>
      </c>
      <c r="X1862" s="0" t="s">
        <v>60</v>
      </c>
      <c r="Y1862" s="1" t="s">
        <v>60</v>
      </c>
      <c r="Z1862" s="0" t="s">
        <v>60</v>
      </c>
      <c r="AA1862" s="0" t="n">
        <v>573.8464</v>
      </c>
      <c r="AB1862" s="0" t="n">
        <v>0</v>
      </c>
      <c r="AC1862" s="0" t="n">
        <v>29.77</v>
      </c>
      <c r="AD1862" s="0" t="n">
        <v>23283</v>
      </c>
      <c r="AE1862" s="0" t="n">
        <v>15032</v>
      </c>
      <c r="AF1862" s="0" t="n">
        <v>2383</v>
      </c>
      <c r="AG1862" s="2" t="n">
        <v>13.1031</v>
      </c>
      <c r="AH1862" s="0" t="n">
        <v>0.3706</v>
      </c>
      <c r="AI1862" s="0" t="n">
        <v>571.7202</v>
      </c>
      <c r="AJ1862" s="0" t="n">
        <v>0</v>
      </c>
      <c r="AK1862" s="0" t="n">
        <v>34.73</v>
      </c>
      <c r="AL1862" s="0" t="n">
        <v>24386</v>
      </c>
      <c r="AM1862" s="0" t="n">
        <v>17389</v>
      </c>
      <c r="AN1862" s="0" t="n">
        <v>3307</v>
      </c>
      <c r="AO1862" s="2" t="n">
        <v>26.0186</v>
      </c>
      <c r="AP1862" s="0" t="n">
        <v>0.7359</v>
      </c>
      <c r="AQ1862" s="0" t="n">
        <v>440.0349</v>
      </c>
      <c r="AR1862" s="0" t="n">
        <v>0</v>
      </c>
      <c r="AS1862" s="0" t="n">
        <v>27.1</v>
      </c>
      <c r="AT1862" s="0" t="n">
        <v>18979</v>
      </c>
      <c r="AU1862" s="0" t="n">
        <v>11140</v>
      </c>
      <c r="AV1862" s="0" t="n">
        <v>2899</v>
      </c>
      <c r="AW1862" s="2" t="n">
        <v>14.6923</v>
      </c>
      <c r="AX1862" s="0" t="n">
        <v>0.4156</v>
      </c>
      <c r="AY1862" s="0" t="n">
        <v>5</v>
      </c>
      <c r="BC1862" s="0" t="s">
        <v>5635</v>
      </c>
    </row>
    <row r="1863" customFormat="false" ht="15" hidden="false" customHeight="true" outlineLevel="0" collapsed="false">
      <c r="A1863" s="0" t="s">
        <v>5636</v>
      </c>
      <c r="B1863" s="0" t="s">
        <v>5637</v>
      </c>
      <c r="C1863" s="0" t="n">
        <v>717.238</v>
      </c>
      <c r="D1863" s="0" t="n">
        <v>0</v>
      </c>
      <c r="E1863" s="0" t="n">
        <v>21.57</v>
      </c>
      <c r="F1863" s="0" t="n">
        <v>14279</v>
      </c>
      <c r="G1863" s="0" t="n">
        <v>11686.5</v>
      </c>
      <c r="H1863" s="0" t="n">
        <v>3054</v>
      </c>
      <c r="I1863" s="1" t="n">
        <v>13.356</v>
      </c>
      <c r="J1863" s="0" t="n">
        <v>0.1582</v>
      </c>
      <c r="K1863" s="0" t="n">
        <v>1674.873</v>
      </c>
      <c r="L1863" s="0" t="n">
        <v>0</v>
      </c>
      <c r="M1863" s="0" t="n">
        <v>21.57</v>
      </c>
      <c r="N1863" s="0" t="n">
        <v>16551</v>
      </c>
      <c r="O1863" s="0" t="n">
        <v>12735</v>
      </c>
      <c r="P1863" s="0" t="n">
        <v>5499</v>
      </c>
      <c r="Q1863" s="1" t="n">
        <v>14.338</v>
      </c>
      <c r="R1863" s="0" t="n">
        <v>0.1698</v>
      </c>
      <c r="S1863" s="0" t="n">
        <v>816.9906</v>
      </c>
      <c r="T1863" s="0" t="n">
        <v>0</v>
      </c>
      <c r="U1863" s="0" t="n">
        <v>21.57</v>
      </c>
      <c r="V1863" s="0" t="n">
        <v>10627</v>
      </c>
      <c r="W1863" s="0" t="n">
        <v>10447.5</v>
      </c>
      <c r="X1863" s="0" t="n">
        <v>3377</v>
      </c>
      <c r="Y1863" s="1" t="n">
        <v>11.4471</v>
      </c>
      <c r="Z1863" s="0" t="n">
        <v>0.1356</v>
      </c>
      <c r="AA1863" s="0" t="n">
        <v>494.907</v>
      </c>
      <c r="AB1863" s="0" t="n">
        <v>0</v>
      </c>
      <c r="AC1863" s="0" t="n">
        <v>25.49</v>
      </c>
      <c r="AD1863" s="0" t="n">
        <v>14025</v>
      </c>
      <c r="AE1863" s="0" t="n">
        <v>14025</v>
      </c>
      <c r="AF1863" s="0" t="n">
        <v>1486</v>
      </c>
      <c r="AG1863" s="2" t="n">
        <v>12.2253</v>
      </c>
      <c r="AH1863" s="0" t="n">
        <v>0.1448</v>
      </c>
      <c r="AI1863" s="0" t="n">
        <v>885.4209</v>
      </c>
      <c r="AJ1863" s="0" t="n">
        <v>0</v>
      </c>
      <c r="AK1863" s="0" t="n">
        <v>13.73</v>
      </c>
      <c r="AL1863" s="0" t="n">
        <v>14731</v>
      </c>
      <c r="AM1863" s="0" t="n">
        <v>20910</v>
      </c>
      <c r="AN1863" s="0" t="n">
        <v>5042</v>
      </c>
      <c r="AO1863" s="2" t="n">
        <v>31.2869</v>
      </c>
      <c r="AP1863" s="0" t="n">
        <v>0.3706</v>
      </c>
      <c r="AQ1863" s="0" t="s">
        <v>60</v>
      </c>
      <c r="AR1863" s="0" t="s">
        <v>60</v>
      </c>
      <c r="AS1863" s="0" t="s">
        <v>60</v>
      </c>
      <c r="AT1863" s="0" t="s">
        <v>60</v>
      </c>
      <c r="AU1863" s="0" t="s">
        <v>60</v>
      </c>
      <c r="AV1863" s="0" t="s">
        <v>60</v>
      </c>
      <c r="AW1863" s="2" t="s">
        <v>60</v>
      </c>
      <c r="AX1863" s="0" t="s">
        <v>60</v>
      </c>
      <c r="AY1863" s="0" t="n">
        <v>5</v>
      </c>
      <c r="BC1863" s="0" t="s">
        <v>5638</v>
      </c>
    </row>
    <row r="1864" customFormat="false" ht="15" hidden="false" customHeight="true" outlineLevel="0" collapsed="false">
      <c r="A1864" s="0" t="s">
        <v>5639</v>
      </c>
      <c r="B1864" s="0" t="s">
        <v>5640</v>
      </c>
      <c r="C1864" s="0" t="n">
        <v>1927.223</v>
      </c>
      <c r="D1864" s="0" t="n">
        <v>0</v>
      </c>
      <c r="E1864" s="0" t="n">
        <v>7.93</v>
      </c>
      <c r="F1864" s="0" t="n">
        <v>54238</v>
      </c>
      <c r="G1864" s="0" t="n">
        <v>0</v>
      </c>
      <c r="H1864" s="0" t="n">
        <v>13339</v>
      </c>
      <c r="I1864" s="1" t="s">
        <v>60</v>
      </c>
      <c r="J1864" s="0" t="s">
        <v>60</v>
      </c>
      <c r="K1864" s="0" t="n">
        <v>1384.163</v>
      </c>
      <c r="L1864" s="0" t="n">
        <v>0</v>
      </c>
      <c r="M1864" s="0" t="n">
        <v>7.93</v>
      </c>
      <c r="N1864" s="0" t="n">
        <v>61496</v>
      </c>
      <c r="O1864" s="0" t="n">
        <v>0</v>
      </c>
      <c r="P1864" s="0" t="n">
        <v>14127</v>
      </c>
      <c r="Q1864" s="1" t="s">
        <v>60</v>
      </c>
      <c r="R1864" s="0" t="s">
        <v>60</v>
      </c>
      <c r="S1864" s="0" t="n">
        <v>2380.069</v>
      </c>
      <c r="T1864" s="0" t="n">
        <v>0</v>
      </c>
      <c r="U1864" s="0" t="n">
        <v>34.15</v>
      </c>
      <c r="V1864" s="0" t="n">
        <v>68429</v>
      </c>
      <c r="W1864" s="0" t="n">
        <v>0</v>
      </c>
      <c r="X1864" s="0" t="n">
        <v>16796</v>
      </c>
      <c r="Y1864" s="1" t="s">
        <v>60</v>
      </c>
      <c r="Z1864" s="0" t="s">
        <v>60</v>
      </c>
      <c r="AA1864" s="0" t="s">
        <v>60</v>
      </c>
      <c r="AB1864" s="0" t="s">
        <v>60</v>
      </c>
      <c r="AC1864" s="0" t="s">
        <v>60</v>
      </c>
      <c r="AD1864" s="0" t="s">
        <v>60</v>
      </c>
      <c r="AE1864" s="0" t="s">
        <v>60</v>
      </c>
      <c r="AF1864" s="0" t="s">
        <v>60</v>
      </c>
      <c r="AG1864" s="2" t="s">
        <v>60</v>
      </c>
      <c r="AH1864" s="0" t="s">
        <v>60</v>
      </c>
      <c r="AI1864" s="0" t="n">
        <v>1545.697</v>
      </c>
      <c r="AJ1864" s="0" t="n">
        <v>0</v>
      </c>
      <c r="AK1864" s="0" t="n">
        <v>7.93</v>
      </c>
      <c r="AL1864" s="0" t="n">
        <v>65235</v>
      </c>
      <c r="AM1864" s="0" t="n">
        <v>0</v>
      </c>
      <c r="AN1864" s="0" t="n">
        <v>13067</v>
      </c>
      <c r="AO1864" s="2" t="s">
        <v>60</v>
      </c>
      <c r="AP1864" s="0" t="s">
        <v>60</v>
      </c>
      <c r="AQ1864" s="0" t="n">
        <v>2094.308</v>
      </c>
      <c r="AR1864" s="0" t="n">
        <v>0</v>
      </c>
      <c r="AS1864" s="0" t="n">
        <v>27.44</v>
      </c>
      <c r="AT1864" s="0" t="n">
        <v>93478</v>
      </c>
      <c r="AU1864" s="0" t="n">
        <v>0</v>
      </c>
      <c r="AV1864" s="0" t="n">
        <v>15087</v>
      </c>
      <c r="AW1864" s="2" t="s">
        <v>60</v>
      </c>
      <c r="AX1864" s="0" t="s">
        <v>60</v>
      </c>
      <c r="AY1864" s="0" t="n">
        <v>5</v>
      </c>
      <c r="BC1864" s="0" t="s">
        <v>5641</v>
      </c>
    </row>
    <row r="1865" customFormat="false" ht="15" hidden="false" customHeight="true" outlineLevel="0" collapsed="false">
      <c r="A1865" s="0" t="s">
        <v>5642</v>
      </c>
      <c r="B1865" s="0" t="s">
        <v>5643</v>
      </c>
      <c r="C1865" s="0" t="n">
        <v>281.9806</v>
      </c>
      <c r="D1865" s="0" t="n">
        <v>0.2</v>
      </c>
      <c r="E1865" s="0" t="n">
        <v>20.92</v>
      </c>
      <c r="F1865" s="0" t="n">
        <v>17282</v>
      </c>
      <c r="G1865" s="0" t="n">
        <v>11195</v>
      </c>
      <c r="H1865" s="0" t="n">
        <v>1941</v>
      </c>
      <c r="I1865" s="1" t="n">
        <v>12.7943</v>
      </c>
      <c r="J1865" s="0" t="n">
        <v>0.5698</v>
      </c>
      <c r="K1865" s="0" t="n">
        <v>340.0225</v>
      </c>
      <c r="L1865" s="0" t="n">
        <v>0</v>
      </c>
      <c r="M1865" s="0" t="n">
        <v>19.13</v>
      </c>
      <c r="N1865" s="0" t="n">
        <v>28515</v>
      </c>
      <c r="O1865" s="0" t="n">
        <v>16676</v>
      </c>
      <c r="P1865" s="0" t="n">
        <v>4009</v>
      </c>
      <c r="Q1865" s="1" t="n">
        <v>18.7751</v>
      </c>
      <c r="R1865" s="0" t="n">
        <v>0.8361</v>
      </c>
      <c r="S1865" s="0" t="n">
        <v>213.9609</v>
      </c>
      <c r="T1865" s="0" t="n">
        <v>0.11</v>
      </c>
      <c r="U1865" s="0" t="n">
        <v>12.76</v>
      </c>
      <c r="V1865" s="0" t="n">
        <v>11962</v>
      </c>
      <c r="W1865" s="0" t="n">
        <v>8431</v>
      </c>
      <c r="X1865" s="0" t="n">
        <v>1031</v>
      </c>
      <c r="Y1865" s="1" t="n">
        <v>9.2376</v>
      </c>
      <c r="Z1865" s="0" t="n">
        <v>0.4114</v>
      </c>
      <c r="AA1865" s="0" t="s">
        <v>60</v>
      </c>
      <c r="AB1865" s="0" t="s">
        <v>60</v>
      </c>
      <c r="AC1865" s="0" t="s">
        <v>60</v>
      </c>
      <c r="AD1865" s="0" t="s">
        <v>60</v>
      </c>
      <c r="AE1865" s="0" t="s">
        <v>60</v>
      </c>
      <c r="AF1865" s="0" t="s">
        <v>60</v>
      </c>
      <c r="AG1865" s="2" t="s">
        <v>60</v>
      </c>
      <c r="AH1865" s="0" t="s">
        <v>60</v>
      </c>
      <c r="AI1865" s="0" t="n">
        <v>315.0369</v>
      </c>
      <c r="AJ1865" s="0" t="n">
        <v>0</v>
      </c>
      <c r="AK1865" s="0" t="n">
        <v>18.88</v>
      </c>
      <c r="AL1865" s="0" t="n">
        <v>21019</v>
      </c>
      <c r="AM1865" s="0" t="n">
        <v>14618</v>
      </c>
      <c r="AN1865" s="0" t="n">
        <v>3617</v>
      </c>
      <c r="AO1865" s="2" t="n">
        <v>21.8724</v>
      </c>
      <c r="AP1865" s="0" t="n">
        <v>0.9741</v>
      </c>
      <c r="AQ1865" s="0" t="n">
        <v>228.5131</v>
      </c>
      <c r="AR1865" s="0" t="n">
        <v>0.17</v>
      </c>
      <c r="AS1865" s="0" t="n">
        <v>14.54</v>
      </c>
      <c r="AT1865" s="0" t="n">
        <v>19377</v>
      </c>
      <c r="AU1865" s="0" t="n">
        <v>12524</v>
      </c>
      <c r="AV1865" s="0" t="n">
        <v>3123</v>
      </c>
      <c r="AW1865" s="2" t="n">
        <v>16.5176</v>
      </c>
      <c r="AX1865" s="0" t="n">
        <v>0.7356</v>
      </c>
      <c r="AY1865" s="0" t="n">
        <v>5</v>
      </c>
      <c r="BC1865" s="0" t="s">
        <v>5644</v>
      </c>
    </row>
    <row r="1866" customFormat="false" ht="15" hidden="false" customHeight="true" outlineLevel="0" collapsed="false">
      <c r="A1866" s="0" t="s">
        <v>5645</v>
      </c>
      <c r="B1866" s="0" t="s">
        <v>5646</v>
      </c>
      <c r="C1866" s="0" t="n">
        <v>58.5493</v>
      </c>
      <c r="D1866" s="0" t="n">
        <v>3.6</v>
      </c>
      <c r="E1866" s="0" t="n">
        <v>2.86</v>
      </c>
      <c r="F1866" s="0" t="n">
        <v>40309</v>
      </c>
      <c r="G1866" s="0" t="n">
        <v>0</v>
      </c>
      <c r="H1866" s="0" t="n">
        <v>2310</v>
      </c>
      <c r="I1866" s="1" t="s">
        <v>60</v>
      </c>
      <c r="J1866" s="0" t="s">
        <v>60</v>
      </c>
      <c r="K1866" s="0" t="s">
        <v>60</v>
      </c>
      <c r="L1866" s="0" t="s">
        <v>60</v>
      </c>
      <c r="M1866" s="0" t="s">
        <v>60</v>
      </c>
      <c r="N1866" s="0" t="s">
        <v>60</v>
      </c>
      <c r="O1866" s="0" t="s">
        <v>60</v>
      </c>
      <c r="P1866" s="0" t="s">
        <v>60</v>
      </c>
      <c r="Q1866" s="1" t="s">
        <v>60</v>
      </c>
      <c r="R1866" s="0" t="s">
        <v>60</v>
      </c>
      <c r="S1866" s="0" t="n">
        <v>66.608</v>
      </c>
      <c r="T1866" s="0" t="n">
        <v>3.74</v>
      </c>
      <c r="U1866" s="0" t="n">
        <v>10.26</v>
      </c>
      <c r="V1866" s="0" t="n">
        <v>8431</v>
      </c>
      <c r="W1866" s="0" t="n">
        <v>1644.382</v>
      </c>
      <c r="X1866" s="0" t="n">
        <v>1169</v>
      </c>
      <c r="Y1866" s="1" t="n">
        <v>1.8017</v>
      </c>
      <c r="Z1866" s="0" t="n">
        <v>0.0865</v>
      </c>
      <c r="AA1866" s="0" t="n">
        <v>314.7642</v>
      </c>
      <c r="AB1866" s="0" t="n">
        <v>0</v>
      </c>
      <c r="AC1866" s="0" t="n">
        <v>12.17</v>
      </c>
      <c r="AD1866" s="0" t="n">
        <v>33989</v>
      </c>
      <c r="AE1866" s="0" t="n">
        <v>0</v>
      </c>
      <c r="AF1866" s="0" t="n">
        <v>4166</v>
      </c>
      <c r="AG1866" s="2" t="s">
        <v>60</v>
      </c>
      <c r="AH1866" s="0" t="s">
        <v>60</v>
      </c>
      <c r="AI1866" s="0" t="n">
        <v>200.9766</v>
      </c>
      <c r="AJ1866" s="0" t="n">
        <v>0.06</v>
      </c>
      <c r="AK1866" s="0" t="n">
        <v>5.97</v>
      </c>
      <c r="AL1866" s="0" t="n">
        <v>15234</v>
      </c>
      <c r="AM1866" s="0" t="n">
        <v>0</v>
      </c>
      <c r="AN1866" s="0" t="n">
        <v>3578</v>
      </c>
      <c r="AO1866" s="2" t="s">
        <v>60</v>
      </c>
      <c r="AP1866" s="0" t="s">
        <v>60</v>
      </c>
      <c r="AQ1866" s="0" t="n">
        <v>281.1265</v>
      </c>
      <c r="AR1866" s="0" t="n">
        <v>0.12</v>
      </c>
      <c r="AS1866" s="0" t="n">
        <v>5.97</v>
      </c>
      <c r="AT1866" s="0" t="n">
        <v>14548</v>
      </c>
      <c r="AU1866" s="0" t="n">
        <v>0</v>
      </c>
      <c r="AV1866" s="0" t="n">
        <v>3429</v>
      </c>
      <c r="AW1866" s="2" t="s">
        <v>60</v>
      </c>
      <c r="AX1866" s="0" t="s">
        <v>60</v>
      </c>
      <c r="AY1866" s="0" t="n">
        <v>5</v>
      </c>
      <c r="BC1866" s="0" t="s">
        <v>5647</v>
      </c>
    </row>
    <row r="1867" customFormat="false" ht="15" hidden="false" customHeight="true" outlineLevel="0" collapsed="false">
      <c r="A1867" s="0" t="s">
        <v>5648</v>
      </c>
      <c r="B1867" s="0" t="s">
        <v>5649</v>
      </c>
      <c r="C1867" s="0" t="n">
        <v>900.3615</v>
      </c>
      <c r="D1867" s="0" t="n">
        <v>0</v>
      </c>
      <c r="E1867" s="0" t="n">
        <v>52.94</v>
      </c>
      <c r="F1867" s="0" t="n">
        <v>33732</v>
      </c>
      <c r="G1867" s="0" t="n">
        <v>50598</v>
      </c>
      <c r="H1867" s="0" t="n">
        <v>3857</v>
      </c>
      <c r="I1867" s="1" t="n">
        <v>57.8263</v>
      </c>
      <c r="J1867" s="0" t="n">
        <v>0.4298</v>
      </c>
      <c r="K1867" s="0" t="n">
        <v>833.3993</v>
      </c>
      <c r="L1867" s="0" t="n">
        <v>0</v>
      </c>
      <c r="M1867" s="0" t="n">
        <v>36.76</v>
      </c>
      <c r="N1867" s="0" t="n">
        <v>72880</v>
      </c>
      <c r="O1867" s="0" t="n">
        <v>75675</v>
      </c>
      <c r="P1867" s="0" t="n">
        <v>19308</v>
      </c>
      <c r="Q1867" s="1" t="n">
        <v>85.2004</v>
      </c>
      <c r="R1867" s="0" t="n">
        <v>0.6333</v>
      </c>
      <c r="S1867" s="0" t="s">
        <v>60</v>
      </c>
      <c r="T1867" s="0" t="s">
        <v>60</v>
      </c>
      <c r="U1867" s="0" t="s">
        <v>60</v>
      </c>
      <c r="V1867" s="0" t="s">
        <v>60</v>
      </c>
      <c r="W1867" s="0" t="s">
        <v>60</v>
      </c>
      <c r="X1867" s="0" t="s">
        <v>60</v>
      </c>
      <c r="Y1867" s="1" t="s">
        <v>60</v>
      </c>
      <c r="Z1867" s="0" t="s">
        <v>60</v>
      </c>
      <c r="AA1867" s="0" t="n">
        <v>986.4201</v>
      </c>
      <c r="AB1867" s="0" t="n">
        <v>0</v>
      </c>
      <c r="AC1867" s="0" t="n">
        <v>76.47</v>
      </c>
      <c r="AD1867" s="0" t="n">
        <v>104843</v>
      </c>
      <c r="AE1867" s="0" t="n">
        <v>72525</v>
      </c>
      <c r="AF1867" s="0" t="n">
        <v>25786</v>
      </c>
      <c r="AG1867" s="2" t="n">
        <v>63.2186</v>
      </c>
      <c r="AH1867" s="0" t="n">
        <v>0.4699</v>
      </c>
      <c r="AI1867" s="0" t="n">
        <v>1038.927</v>
      </c>
      <c r="AJ1867" s="0" t="n">
        <v>0</v>
      </c>
      <c r="AK1867" s="0" t="n">
        <v>36.76</v>
      </c>
      <c r="AL1867" s="0" t="n">
        <v>108005</v>
      </c>
      <c r="AM1867" s="0" t="n">
        <v>56958</v>
      </c>
      <c r="AN1867" s="0" t="n">
        <v>20871</v>
      </c>
      <c r="AO1867" s="2" t="n">
        <v>85.2244</v>
      </c>
      <c r="AP1867" s="0" t="n">
        <v>0.6334</v>
      </c>
      <c r="AQ1867" s="0" t="n">
        <v>1350.552</v>
      </c>
      <c r="AR1867" s="0" t="n">
        <v>0</v>
      </c>
      <c r="AS1867" s="0" t="n">
        <v>36.76</v>
      </c>
      <c r="AT1867" s="0" t="n">
        <v>87512</v>
      </c>
      <c r="AU1867" s="0" t="n">
        <v>68853</v>
      </c>
      <c r="AV1867" s="0" t="n">
        <v>21894</v>
      </c>
      <c r="AW1867" s="2" t="n">
        <v>90.8087</v>
      </c>
      <c r="AX1867" s="0" t="n">
        <v>0.6749</v>
      </c>
      <c r="AY1867" s="0" t="n">
        <v>5</v>
      </c>
      <c r="BC1867" s="0" t="s">
        <v>5650</v>
      </c>
    </row>
    <row r="1868" customFormat="false" ht="15" hidden="false" customHeight="true" outlineLevel="0" collapsed="false">
      <c r="A1868" s="0" t="s">
        <v>5651</v>
      </c>
      <c r="B1868" s="0" t="s">
        <v>5652</v>
      </c>
      <c r="C1868" s="0" t="n">
        <v>437.5982</v>
      </c>
      <c r="D1868" s="0" t="n">
        <v>0</v>
      </c>
      <c r="E1868" s="0" t="n">
        <v>22.5</v>
      </c>
      <c r="F1868" s="0" t="n">
        <v>20018</v>
      </c>
      <c r="G1868" s="0" t="n">
        <v>17250</v>
      </c>
      <c r="H1868" s="0" t="n">
        <v>1211</v>
      </c>
      <c r="I1868" s="1" t="n">
        <v>19.7143</v>
      </c>
      <c r="J1868" s="0" t="n">
        <v>0.5304</v>
      </c>
      <c r="K1868" s="0" t="n">
        <v>132.7329</v>
      </c>
      <c r="L1868" s="0" t="n">
        <v>0.39</v>
      </c>
      <c r="M1868" s="0" t="n">
        <v>6.67</v>
      </c>
      <c r="N1868" s="0" t="n">
        <v>4398</v>
      </c>
      <c r="O1868" s="0" t="n">
        <v>12549</v>
      </c>
      <c r="P1868" s="0" t="n">
        <v>1191</v>
      </c>
      <c r="Q1868" s="1" t="n">
        <v>14.1286</v>
      </c>
      <c r="R1868" s="0" t="n">
        <v>0.3801</v>
      </c>
      <c r="S1868" s="0" t="n">
        <v>465.503</v>
      </c>
      <c r="T1868" s="0" t="n">
        <v>0</v>
      </c>
      <c r="U1868" s="0" t="n">
        <v>25.83</v>
      </c>
      <c r="V1868" s="0" t="n">
        <v>19503</v>
      </c>
      <c r="W1868" s="0" t="n">
        <v>13051</v>
      </c>
      <c r="X1868" s="0" t="n">
        <v>3232</v>
      </c>
      <c r="Y1868" s="1" t="n">
        <v>14.2996</v>
      </c>
      <c r="Z1868" s="0" t="n">
        <v>0.3847</v>
      </c>
      <c r="AA1868" s="0" t="s">
        <v>60</v>
      </c>
      <c r="AB1868" s="0" t="s">
        <v>60</v>
      </c>
      <c r="AC1868" s="0" t="s">
        <v>60</v>
      </c>
      <c r="AD1868" s="0" t="s">
        <v>60</v>
      </c>
      <c r="AE1868" s="0" t="s">
        <v>60</v>
      </c>
      <c r="AF1868" s="0" t="s">
        <v>60</v>
      </c>
      <c r="AG1868" s="2" t="s">
        <v>60</v>
      </c>
      <c r="AH1868" s="0" t="s">
        <v>60</v>
      </c>
      <c r="AI1868" s="0" t="n">
        <v>288.2341</v>
      </c>
      <c r="AJ1868" s="0" t="n">
        <v>0</v>
      </c>
      <c r="AK1868" s="0" t="n">
        <v>10.83</v>
      </c>
      <c r="AL1868" s="0" t="n">
        <v>17218</v>
      </c>
      <c r="AM1868" s="0" t="n">
        <v>10170</v>
      </c>
      <c r="AN1868" s="0" t="n">
        <v>3045</v>
      </c>
      <c r="AO1868" s="2" t="n">
        <v>15.217</v>
      </c>
      <c r="AP1868" s="0" t="n">
        <v>0.4094</v>
      </c>
      <c r="AQ1868" s="0" t="n">
        <v>207.0208</v>
      </c>
      <c r="AR1868" s="0" t="n">
        <v>0.16</v>
      </c>
      <c r="AS1868" s="0" t="n">
        <v>17.92</v>
      </c>
      <c r="AT1868" s="0" t="n">
        <v>21853</v>
      </c>
      <c r="AU1868" s="0" t="n">
        <v>7969.5</v>
      </c>
      <c r="AV1868" s="0" t="n">
        <v>3827</v>
      </c>
      <c r="AW1868" s="2" t="n">
        <v>10.5108</v>
      </c>
      <c r="AX1868" s="0" t="n">
        <v>0.2828</v>
      </c>
      <c r="AY1868" s="0" t="n">
        <v>5</v>
      </c>
      <c r="BC1868" s="0" t="s">
        <v>5653</v>
      </c>
    </row>
    <row r="1869" customFormat="false" ht="15" hidden="false" customHeight="true" outlineLevel="0" collapsed="false">
      <c r="A1869" s="0" t="s">
        <v>5654</v>
      </c>
      <c r="B1869" s="0" t="s">
        <v>5655</v>
      </c>
      <c r="C1869" s="0" t="n">
        <v>259.227</v>
      </c>
      <c r="D1869" s="0" t="n">
        <v>0.19</v>
      </c>
      <c r="E1869" s="0" t="n">
        <v>30.33</v>
      </c>
      <c r="F1869" s="0" t="n">
        <v>22851</v>
      </c>
      <c r="G1869" s="0" t="n">
        <v>13897</v>
      </c>
      <c r="H1869" s="0" t="n">
        <v>3392</v>
      </c>
      <c r="I1869" s="1" t="n">
        <v>15.8823</v>
      </c>
      <c r="J1869" s="0" t="n">
        <v>0.5285</v>
      </c>
      <c r="K1869" s="0" t="n">
        <v>314.0938</v>
      </c>
      <c r="L1869" s="0" t="n">
        <v>0</v>
      </c>
      <c r="M1869" s="0" t="n">
        <v>23.67</v>
      </c>
      <c r="N1869" s="0" t="n">
        <v>15351</v>
      </c>
      <c r="O1869" s="0" t="n">
        <v>12483</v>
      </c>
      <c r="P1869" s="0" t="n">
        <v>2345</v>
      </c>
      <c r="Q1869" s="1" t="n">
        <v>14.0543</v>
      </c>
      <c r="R1869" s="0" t="n">
        <v>0.4677</v>
      </c>
      <c r="S1869" s="0" t="n">
        <v>140.7984</v>
      </c>
      <c r="T1869" s="0" t="n">
        <v>0.35</v>
      </c>
      <c r="U1869" s="0" t="n">
        <v>14.67</v>
      </c>
      <c r="V1869" s="0" t="n">
        <v>27683</v>
      </c>
      <c r="W1869" s="0" t="n">
        <v>10593</v>
      </c>
      <c r="X1869" s="0" t="n">
        <v>1818</v>
      </c>
      <c r="Y1869" s="1" t="n">
        <v>11.6065</v>
      </c>
      <c r="Z1869" s="0" t="n">
        <v>0.3862</v>
      </c>
      <c r="AA1869" s="0" t="n">
        <v>158.7181</v>
      </c>
      <c r="AB1869" s="0" t="n">
        <v>0.49</v>
      </c>
      <c r="AC1869" s="0" t="n">
        <v>16.67</v>
      </c>
      <c r="AD1869" s="0" t="n">
        <v>17397</v>
      </c>
      <c r="AE1869" s="0" t="n">
        <v>8484</v>
      </c>
      <c r="AF1869" s="0" t="n">
        <v>3092</v>
      </c>
      <c r="AG1869" s="2" t="n">
        <v>7.3953</v>
      </c>
      <c r="AH1869" s="0" t="n">
        <v>0.2461</v>
      </c>
      <c r="AI1869" s="0" t="n">
        <v>142.9168</v>
      </c>
      <c r="AJ1869" s="0" t="n">
        <v>0.15</v>
      </c>
      <c r="AK1869" s="0" t="n">
        <v>15.67</v>
      </c>
      <c r="AL1869" s="0" t="n">
        <v>8884</v>
      </c>
      <c r="AM1869" s="0" t="n">
        <v>4946</v>
      </c>
      <c r="AN1869" s="0" t="n">
        <v>1023</v>
      </c>
      <c r="AO1869" s="2" t="n">
        <v>7.4005</v>
      </c>
      <c r="AP1869" s="0" t="n">
        <v>0.2463</v>
      </c>
      <c r="AQ1869" s="0" t="s">
        <v>60</v>
      </c>
      <c r="AR1869" s="0" t="s">
        <v>60</v>
      </c>
      <c r="AS1869" s="0" t="s">
        <v>60</v>
      </c>
      <c r="AT1869" s="0" t="s">
        <v>60</v>
      </c>
      <c r="AU1869" s="0" t="s">
        <v>60</v>
      </c>
      <c r="AV1869" s="0" t="s">
        <v>60</v>
      </c>
      <c r="AW1869" s="2" t="s">
        <v>60</v>
      </c>
      <c r="AX1869" s="0" t="s">
        <v>60</v>
      </c>
      <c r="AY1869" s="0" t="n">
        <v>5</v>
      </c>
      <c r="BC1869" s="0" t="s">
        <v>5656</v>
      </c>
    </row>
    <row r="1870" customFormat="false" ht="15" hidden="false" customHeight="true" outlineLevel="0" collapsed="false">
      <c r="A1870" s="0" t="s">
        <v>5657</v>
      </c>
      <c r="B1870" s="0" t="s">
        <v>5658</v>
      </c>
      <c r="C1870" s="0" t="n">
        <v>62.66</v>
      </c>
      <c r="D1870" s="0" t="n">
        <v>3.05</v>
      </c>
      <c r="E1870" s="0" t="n">
        <v>2.51</v>
      </c>
      <c r="F1870" s="0" t="n">
        <v>216470</v>
      </c>
      <c r="G1870" s="0" t="n">
        <v>67669</v>
      </c>
      <c r="H1870" s="0" t="n">
        <v>23097</v>
      </c>
      <c r="I1870" s="1" t="n">
        <v>77.336</v>
      </c>
      <c r="J1870" s="0" t="n">
        <v>20.2661</v>
      </c>
      <c r="K1870" s="0" t="n">
        <v>61.5923</v>
      </c>
      <c r="L1870" s="0" t="n">
        <v>3.88</v>
      </c>
      <c r="M1870" s="0" t="n">
        <v>3.14</v>
      </c>
      <c r="N1870" s="0" t="n">
        <v>333024</v>
      </c>
      <c r="O1870" s="0" t="n">
        <v>80728</v>
      </c>
      <c r="P1870" s="0" t="n">
        <v>34238</v>
      </c>
      <c r="Q1870" s="1" t="n">
        <v>90.8894</v>
      </c>
      <c r="R1870" s="0" t="n">
        <v>23.8179</v>
      </c>
      <c r="S1870" s="0" t="n">
        <v>70.2036</v>
      </c>
      <c r="T1870" s="0" t="n">
        <v>2.85</v>
      </c>
      <c r="U1870" s="0" t="n">
        <v>5.34</v>
      </c>
      <c r="V1870" s="0" t="n">
        <v>452230</v>
      </c>
      <c r="W1870" s="0" t="n">
        <v>164756</v>
      </c>
      <c r="X1870" s="0" t="n">
        <v>21594</v>
      </c>
      <c r="Y1870" s="1" t="n">
        <v>180.5189</v>
      </c>
      <c r="Z1870" s="0" t="n">
        <v>47.3055</v>
      </c>
      <c r="AA1870" s="0" t="n">
        <v>76.3106</v>
      </c>
      <c r="AB1870" s="0" t="n">
        <v>2.47</v>
      </c>
      <c r="AC1870" s="0" t="n">
        <v>3.99</v>
      </c>
      <c r="AD1870" s="0" t="n">
        <v>183882</v>
      </c>
      <c r="AE1870" s="0" t="n">
        <v>45719</v>
      </c>
      <c r="AF1870" s="0" t="n">
        <v>17814</v>
      </c>
      <c r="AG1870" s="2" t="n">
        <v>39.8523</v>
      </c>
      <c r="AH1870" s="0" t="n">
        <v>10.4434</v>
      </c>
      <c r="AI1870" s="0" t="n">
        <v>67.0737</v>
      </c>
      <c r="AJ1870" s="0" t="n">
        <v>1.83</v>
      </c>
      <c r="AK1870" s="0" t="n">
        <v>4.35</v>
      </c>
      <c r="AL1870" s="0" t="n">
        <v>337350</v>
      </c>
      <c r="AM1870" s="0" t="n">
        <v>42664</v>
      </c>
      <c r="AN1870" s="0" t="n">
        <v>18729</v>
      </c>
      <c r="AO1870" s="2" t="n">
        <v>63.8367</v>
      </c>
      <c r="AP1870" s="0" t="n">
        <v>16.7286</v>
      </c>
      <c r="AQ1870" s="0" t="s">
        <v>60</v>
      </c>
      <c r="AR1870" s="0" t="s">
        <v>60</v>
      </c>
      <c r="AS1870" s="0" t="s">
        <v>60</v>
      </c>
      <c r="AT1870" s="0" t="s">
        <v>60</v>
      </c>
      <c r="AU1870" s="0" t="s">
        <v>60</v>
      </c>
      <c r="AV1870" s="0" t="s">
        <v>60</v>
      </c>
      <c r="AW1870" s="2" t="s">
        <v>60</v>
      </c>
      <c r="AX1870" s="0" t="s">
        <v>60</v>
      </c>
      <c r="AY1870" s="0" t="n">
        <v>5</v>
      </c>
      <c r="BC1870" s="0" t="s">
        <v>5659</v>
      </c>
    </row>
    <row r="1871" customFormat="false" ht="15" hidden="false" customHeight="true" outlineLevel="0" collapsed="false">
      <c r="A1871" s="0" t="s">
        <v>5660</v>
      </c>
      <c r="B1871" s="0" t="s">
        <v>5661</v>
      </c>
      <c r="C1871" s="0" t="n">
        <v>259.5177</v>
      </c>
      <c r="D1871" s="0" t="n">
        <v>0.19</v>
      </c>
      <c r="E1871" s="0" t="n">
        <v>13.52</v>
      </c>
      <c r="F1871" s="0" t="n">
        <v>23682</v>
      </c>
      <c r="G1871" s="0" t="n">
        <v>16571</v>
      </c>
      <c r="H1871" s="0" t="n">
        <v>3751</v>
      </c>
      <c r="I1871" s="1" t="n">
        <v>18.9383</v>
      </c>
      <c r="J1871" s="0" t="n">
        <v>1.0069</v>
      </c>
      <c r="K1871" s="0" t="s">
        <v>60</v>
      </c>
      <c r="L1871" s="0" t="s">
        <v>60</v>
      </c>
      <c r="M1871" s="0" t="s">
        <v>60</v>
      </c>
      <c r="N1871" s="0" t="s">
        <v>60</v>
      </c>
      <c r="O1871" s="0" t="s">
        <v>60</v>
      </c>
      <c r="P1871" s="0" t="s">
        <v>60</v>
      </c>
      <c r="Q1871" s="1" t="s">
        <v>60</v>
      </c>
      <c r="R1871" s="0" t="s">
        <v>60</v>
      </c>
      <c r="S1871" s="0" t="n">
        <v>180.971</v>
      </c>
      <c r="T1871" s="0" t="n">
        <v>0.27</v>
      </c>
      <c r="U1871" s="0" t="n">
        <v>9.23</v>
      </c>
      <c r="V1871" s="0" t="n">
        <v>8471</v>
      </c>
      <c r="W1871" s="0" t="n">
        <v>8307</v>
      </c>
      <c r="X1871" s="0" t="n">
        <v>1696</v>
      </c>
      <c r="Y1871" s="1" t="n">
        <v>9.1018</v>
      </c>
      <c r="Z1871" s="0" t="n">
        <v>0.4839</v>
      </c>
      <c r="AA1871" s="0" t="n">
        <v>329.5609</v>
      </c>
      <c r="AB1871" s="0" t="n">
        <v>0</v>
      </c>
      <c r="AC1871" s="0" t="n">
        <v>16.74</v>
      </c>
      <c r="AD1871" s="0" t="n">
        <v>21353</v>
      </c>
      <c r="AE1871" s="0" t="n">
        <v>16227</v>
      </c>
      <c r="AF1871" s="0" t="n">
        <v>3259</v>
      </c>
      <c r="AG1871" s="2" t="n">
        <v>14.1448</v>
      </c>
      <c r="AH1871" s="0" t="n">
        <v>0.7521</v>
      </c>
      <c r="AI1871" s="0" t="n">
        <v>270.5879</v>
      </c>
      <c r="AJ1871" s="0" t="n">
        <v>0</v>
      </c>
      <c r="AK1871" s="0" t="n">
        <v>9.23</v>
      </c>
      <c r="AL1871" s="0" t="n">
        <v>22395</v>
      </c>
      <c r="AM1871" s="0" t="n">
        <v>16775</v>
      </c>
      <c r="AN1871" s="0" t="n">
        <v>1736</v>
      </c>
      <c r="AO1871" s="2" t="n">
        <v>25.0999</v>
      </c>
      <c r="AP1871" s="0" t="n">
        <v>1.3346</v>
      </c>
      <c r="AQ1871" s="0" t="n">
        <v>195.2958</v>
      </c>
      <c r="AR1871" s="0" t="n">
        <v>0.21</v>
      </c>
      <c r="AS1871" s="0" t="n">
        <v>9.23</v>
      </c>
      <c r="AT1871" s="0" t="n">
        <v>17591</v>
      </c>
      <c r="AU1871" s="0" t="n">
        <v>16796</v>
      </c>
      <c r="AV1871" s="0" t="n">
        <v>1944</v>
      </c>
      <c r="AW1871" s="2" t="n">
        <v>22.1519</v>
      </c>
      <c r="AX1871" s="0" t="n">
        <v>1.1778</v>
      </c>
      <c r="AY1871" s="0" t="n">
        <v>5</v>
      </c>
      <c r="BC1871" s="0" t="s">
        <v>5662</v>
      </c>
    </row>
    <row r="1872" customFormat="false" ht="15" hidden="false" customHeight="true" outlineLevel="0" collapsed="false">
      <c r="A1872" s="0" t="s">
        <v>5663</v>
      </c>
      <c r="B1872" s="0" t="s">
        <v>5664</v>
      </c>
      <c r="C1872" s="0" t="n">
        <v>579.2609</v>
      </c>
      <c r="D1872" s="0" t="n">
        <v>0</v>
      </c>
      <c r="E1872" s="0" t="n">
        <v>9.38</v>
      </c>
      <c r="F1872" s="0" t="n">
        <v>22475</v>
      </c>
      <c r="G1872" s="0" t="n">
        <v>0</v>
      </c>
      <c r="H1872" s="0" t="n">
        <v>7649</v>
      </c>
      <c r="I1872" s="1" t="s">
        <v>60</v>
      </c>
      <c r="J1872" s="0" t="s">
        <v>60</v>
      </c>
      <c r="K1872" s="0" t="n">
        <v>592.1744</v>
      </c>
      <c r="L1872" s="0" t="n">
        <v>0</v>
      </c>
      <c r="M1872" s="0" t="n">
        <v>9.38</v>
      </c>
      <c r="N1872" s="0" t="n">
        <v>26233</v>
      </c>
      <c r="O1872" s="0" t="n">
        <v>0</v>
      </c>
      <c r="P1872" s="0" t="n">
        <v>7612</v>
      </c>
      <c r="Q1872" s="1" t="s">
        <v>60</v>
      </c>
      <c r="R1872" s="0" t="s">
        <v>60</v>
      </c>
      <c r="S1872" s="0" t="n">
        <v>171.1059</v>
      </c>
      <c r="T1872" s="0" t="n">
        <v>0.31</v>
      </c>
      <c r="U1872" s="0" t="n">
        <v>4.17</v>
      </c>
      <c r="V1872" s="0" t="n">
        <v>6801</v>
      </c>
      <c r="W1872" s="0" t="n">
        <v>0</v>
      </c>
      <c r="X1872" s="0" t="n">
        <v>3111</v>
      </c>
      <c r="Y1872" s="1" t="s">
        <v>60</v>
      </c>
      <c r="Z1872" s="0" t="s">
        <v>60</v>
      </c>
      <c r="AA1872" s="0" t="n">
        <v>312.3184</v>
      </c>
      <c r="AB1872" s="0" t="n">
        <v>0</v>
      </c>
      <c r="AC1872" s="0" t="n">
        <v>17.71</v>
      </c>
      <c r="AD1872" s="0" t="n">
        <v>12353</v>
      </c>
      <c r="AE1872" s="0" t="n">
        <v>0</v>
      </c>
      <c r="AF1872" s="0" t="n">
        <v>2082</v>
      </c>
      <c r="AG1872" s="2" t="s">
        <v>60</v>
      </c>
      <c r="AH1872" s="0" t="s">
        <v>60</v>
      </c>
      <c r="AI1872" s="0" t="n">
        <v>251.3464</v>
      </c>
      <c r="AJ1872" s="0" t="n">
        <v>0.06</v>
      </c>
      <c r="AK1872" s="0" t="n">
        <v>9.38</v>
      </c>
      <c r="AL1872" s="0" t="n">
        <v>15974</v>
      </c>
      <c r="AM1872" s="0" t="n">
        <v>0</v>
      </c>
      <c r="AN1872" s="0" t="n">
        <v>5297</v>
      </c>
      <c r="AO1872" s="2" t="s">
        <v>60</v>
      </c>
      <c r="AP1872" s="0" t="s">
        <v>60</v>
      </c>
      <c r="AQ1872" s="0" t="s">
        <v>60</v>
      </c>
      <c r="AR1872" s="0" t="s">
        <v>60</v>
      </c>
      <c r="AS1872" s="0" t="s">
        <v>60</v>
      </c>
      <c r="AT1872" s="0" t="s">
        <v>60</v>
      </c>
      <c r="AU1872" s="0" t="s">
        <v>60</v>
      </c>
      <c r="AV1872" s="0" t="s">
        <v>60</v>
      </c>
      <c r="AW1872" s="2" t="s">
        <v>60</v>
      </c>
      <c r="AX1872" s="0" t="s">
        <v>60</v>
      </c>
      <c r="AY1872" s="0" t="n">
        <v>5</v>
      </c>
      <c r="BC1872" s="0" t="s">
        <v>5665</v>
      </c>
    </row>
    <row r="1873" customFormat="false" ht="15" hidden="false" customHeight="true" outlineLevel="0" collapsed="false">
      <c r="A1873" s="0" t="s">
        <v>5666</v>
      </c>
      <c r="B1873" s="0" t="s">
        <v>5667</v>
      </c>
      <c r="C1873" s="0" t="n">
        <v>216.9213</v>
      </c>
      <c r="D1873" s="0" t="n">
        <v>0.18</v>
      </c>
      <c r="E1873" s="0" t="n">
        <v>14.54</v>
      </c>
      <c r="F1873" s="0" t="n">
        <v>28405</v>
      </c>
      <c r="G1873" s="0" t="n">
        <v>9544</v>
      </c>
      <c r="H1873" s="0" t="n">
        <v>3959</v>
      </c>
      <c r="I1873" s="1" t="n">
        <v>10.9074</v>
      </c>
      <c r="J1873" s="0" t="n">
        <v>0.8292</v>
      </c>
      <c r="K1873" s="0" t="n">
        <v>140.6945</v>
      </c>
      <c r="L1873" s="0" t="n">
        <v>0.39</v>
      </c>
      <c r="M1873" s="0" t="n">
        <v>11.09</v>
      </c>
      <c r="N1873" s="0" t="n">
        <v>15306</v>
      </c>
      <c r="O1873" s="0" t="n">
        <v>9772</v>
      </c>
      <c r="P1873" s="0" t="n">
        <v>2072</v>
      </c>
      <c r="Q1873" s="1" t="n">
        <v>11.002</v>
      </c>
      <c r="R1873" s="0" t="n">
        <v>0.8364</v>
      </c>
      <c r="S1873" s="0" t="n">
        <v>202.1924</v>
      </c>
      <c r="T1873" s="0" t="n">
        <v>0.11</v>
      </c>
      <c r="U1873" s="0" t="n">
        <v>10.79</v>
      </c>
      <c r="V1873" s="0" t="n">
        <v>84156</v>
      </c>
      <c r="W1873" s="0" t="n">
        <v>9071</v>
      </c>
      <c r="X1873" s="0" t="n">
        <v>6627</v>
      </c>
      <c r="Y1873" s="1" t="n">
        <v>9.9389</v>
      </c>
      <c r="Z1873" s="0" t="n">
        <v>0.7555</v>
      </c>
      <c r="AA1873" s="0" t="n">
        <v>223.4976</v>
      </c>
      <c r="AB1873" s="0" t="n">
        <v>0.12</v>
      </c>
      <c r="AC1873" s="0" t="n">
        <v>16.64</v>
      </c>
      <c r="AD1873" s="0" t="n">
        <v>107682</v>
      </c>
      <c r="AE1873" s="0" t="n">
        <v>14468</v>
      </c>
      <c r="AF1873" s="0" t="n">
        <v>4101</v>
      </c>
      <c r="AG1873" s="2" t="n">
        <v>12.6115</v>
      </c>
      <c r="AH1873" s="0" t="n">
        <v>0.9587</v>
      </c>
      <c r="AI1873" s="0" t="s">
        <v>60</v>
      </c>
      <c r="AJ1873" s="0" t="s">
        <v>60</v>
      </c>
      <c r="AK1873" s="0" t="s">
        <v>60</v>
      </c>
      <c r="AL1873" s="0" t="s">
        <v>60</v>
      </c>
      <c r="AM1873" s="0" t="s">
        <v>60</v>
      </c>
      <c r="AN1873" s="0" t="s">
        <v>60</v>
      </c>
      <c r="AO1873" s="2" t="s">
        <v>60</v>
      </c>
      <c r="AP1873" s="0" t="s">
        <v>60</v>
      </c>
      <c r="AQ1873" s="0" t="n">
        <v>141.5561</v>
      </c>
      <c r="AR1873" s="0" t="n">
        <v>0.59</v>
      </c>
      <c r="AS1873" s="0" t="n">
        <v>10.34</v>
      </c>
      <c r="AT1873" s="0" t="n">
        <v>70026</v>
      </c>
      <c r="AU1873" s="0" t="n">
        <v>11804</v>
      </c>
      <c r="AV1873" s="0" t="n">
        <v>4209</v>
      </c>
      <c r="AW1873" s="2" t="n">
        <v>15.568</v>
      </c>
      <c r="AX1873" s="0" t="n">
        <v>1.1835</v>
      </c>
      <c r="AY1873" s="0" t="n">
        <v>5</v>
      </c>
      <c r="BC1873" s="0" t="s">
        <v>5668</v>
      </c>
    </row>
    <row r="1874" customFormat="false" ht="15" hidden="false" customHeight="true" outlineLevel="0" collapsed="false">
      <c r="A1874" s="0" t="s">
        <v>5669</v>
      </c>
      <c r="B1874" s="0" t="s">
        <v>5670</v>
      </c>
      <c r="C1874" s="0" t="s">
        <v>60</v>
      </c>
      <c r="D1874" s="0" t="s">
        <v>60</v>
      </c>
      <c r="E1874" s="0" t="s">
        <v>60</v>
      </c>
      <c r="F1874" s="0" t="s">
        <v>60</v>
      </c>
      <c r="G1874" s="0" t="s">
        <v>60</v>
      </c>
      <c r="H1874" s="0" t="s">
        <v>60</v>
      </c>
      <c r="I1874" s="1" t="s">
        <v>60</v>
      </c>
      <c r="J1874" s="0" t="s">
        <v>60</v>
      </c>
      <c r="K1874" s="0" t="n">
        <v>167.8799</v>
      </c>
      <c r="L1874" s="0" t="n">
        <v>0.1</v>
      </c>
      <c r="M1874" s="0" t="n">
        <v>6.59</v>
      </c>
      <c r="N1874" s="0" t="n">
        <v>16176</v>
      </c>
      <c r="O1874" s="0" t="n">
        <v>10796</v>
      </c>
      <c r="P1874" s="0" t="n">
        <v>2848</v>
      </c>
      <c r="Q1874" s="1" t="n">
        <v>12.1549</v>
      </c>
      <c r="R1874" s="0" t="n">
        <v>0.7714</v>
      </c>
      <c r="S1874" s="0" t="n">
        <v>340.4753</v>
      </c>
      <c r="T1874" s="0" t="n">
        <v>0</v>
      </c>
      <c r="U1874" s="0" t="n">
        <v>17.68</v>
      </c>
      <c r="V1874" s="0" t="n">
        <v>31786</v>
      </c>
      <c r="W1874" s="0" t="n">
        <v>19545</v>
      </c>
      <c r="X1874" s="0" t="n">
        <v>5535</v>
      </c>
      <c r="Y1874" s="1" t="n">
        <v>21.415</v>
      </c>
      <c r="Z1874" s="0" t="n">
        <v>1.3592</v>
      </c>
      <c r="AA1874" s="0" t="n">
        <v>280.3397</v>
      </c>
      <c r="AB1874" s="0" t="n">
        <v>0</v>
      </c>
      <c r="AC1874" s="0" t="n">
        <v>23.22</v>
      </c>
      <c r="AD1874" s="0" t="n">
        <v>74697</v>
      </c>
      <c r="AE1874" s="0" t="n">
        <v>9927</v>
      </c>
      <c r="AF1874" s="0" t="n">
        <v>7149</v>
      </c>
      <c r="AG1874" s="2" t="n">
        <v>8.6532</v>
      </c>
      <c r="AH1874" s="0" t="n">
        <v>0.5492</v>
      </c>
      <c r="AI1874" s="0" t="n">
        <v>137.1136</v>
      </c>
      <c r="AJ1874" s="0" t="n">
        <v>0.2</v>
      </c>
      <c r="AK1874" s="0" t="n">
        <v>7.63</v>
      </c>
      <c r="AL1874" s="0" t="n">
        <v>16595</v>
      </c>
      <c r="AM1874" s="0" t="n">
        <v>14187</v>
      </c>
      <c r="AN1874" s="0" t="n">
        <v>2281</v>
      </c>
      <c r="AO1874" s="2" t="n">
        <v>21.2275</v>
      </c>
      <c r="AP1874" s="0" t="n">
        <v>1.3473</v>
      </c>
      <c r="AQ1874" s="0" t="n">
        <v>285.9749</v>
      </c>
      <c r="AR1874" s="0" t="n">
        <v>0.06</v>
      </c>
      <c r="AS1874" s="0" t="n">
        <v>13.86</v>
      </c>
      <c r="AT1874" s="0" t="n">
        <v>30964</v>
      </c>
      <c r="AU1874" s="0" t="n">
        <v>13546.5</v>
      </c>
      <c r="AV1874" s="0" t="n">
        <v>4445</v>
      </c>
      <c r="AW1874" s="2" t="n">
        <v>17.8662</v>
      </c>
      <c r="AX1874" s="0" t="n">
        <v>1.1339</v>
      </c>
      <c r="AY1874" s="0" t="n">
        <v>5</v>
      </c>
      <c r="BC1874" s="0" t="s">
        <v>5671</v>
      </c>
    </row>
    <row r="1875" customFormat="false" ht="15" hidden="false" customHeight="true" outlineLevel="0" collapsed="false">
      <c r="A1875" s="0" t="s">
        <v>5672</v>
      </c>
      <c r="B1875" s="0" t="s">
        <v>5673</v>
      </c>
      <c r="C1875" s="0" t="s">
        <v>60</v>
      </c>
      <c r="D1875" s="0" t="s">
        <v>60</v>
      </c>
      <c r="E1875" s="0" t="s">
        <v>60</v>
      </c>
      <c r="F1875" s="0" t="s">
        <v>60</v>
      </c>
      <c r="G1875" s="0" t="s">
        <v>60</v>
      </c>
      <c r="H1875" s="0" t="s">
        <v>60</v>
      </c>
      <c r="I1875" s="1" t="s">
        <v>60</v>
      </c>
      <c r="J1875" s="0" t="s">
        <v>60</v>
      </c>
      <c r="K1875" s="0" t="n">
        <v>134.3608</v>
      </c>
      <c r="L1875" s="0" t="n">
        <v>0.39</v>
      </c>
      <c r="M1875" s="0" t="n">
        <v>10.92</v>
      </c>
      <c r="N1875" s="0" t="n">
        <v>11644</v>
      </c>
      <c r="O1875" s="0" t="n">
        <v>3484.5</v>
      </c>
      <c r="P1875" s="0" t="n">
        <v>663</v>
      </c>
      <c r="Q1875" s="1" t="n">
        <v>3.9231</v>
      </c>
      <c r="R1875" s="0" t="n">
        <v>0.0994</v>
      </c>
      <c r="S1875" s="0" t="n">
        <v>437.1508</v>
      </c>
      <c r="T1875" s="0" t="n">
        <v>0</v>
      </c>
      <c r="U1875" s="0" t="n">
        <v>21.4</v>
      </c>
      <c r="V1875" s="0" t="n">
        <v>7564</v>
      </c>
      <c r="W1875" s="0" t="n">
        <v>6870</v>
      </c>
      <c r="X1875" s="0" t="n">
        <v>1239</v>
      </c>
      <c r="Y1875" s="1" t="n">
        <v>7.5273</v>
      </c>
      <c r="Z1875" s="0" t="n">
        <v>0.1907</v>
      </c>
      <c r="AA1875" s="0" t="n">
        <v>516.1145</v>
      </c>
      <c r="AB1875" s="0" t="n">
        <v>0</v>
      </c>
      <c r="AC1875" s="0" t="n">
        <v>16.16</v>
      </c>
      <c r="AD1875" s="0" t="n">
        <v>34074</v>
      </c>
      <c r="AE1875" s="0" t="n">
        <v>35022</v>
      </c>
      <c r="AF1875" s="0" t="n">
        <v>4526</v>
      </c>
      <c r="AG1875" s="2" t="n">
        <v>30.528</v>
      </c>
      <c r="AH1875" s="0" t="n">
        <v>0.7734</v>
      </c>
      <c r="AI1875" s="0" t="n">
        <v>763.1396</v>
      </c>
      <c r="AJ1875" s="0" t="n">
        <v>0</v>
      </c>
      <c r="AK1875" s="0" t="n">
        <v>15.72</v>
      </c>
      <c r="AL1875" s="0" t="n">
        <v>8599</v>
      </c>
      <c r="AM1875" s="0" t="n">
        <v>8056</v>
      </c>
      <c r="AN1875" s="0" t="n">
        <v>2144</v>
      </c>
      <c r="AO1875" s="2" t="n">
        <v>12.0539</v>
      </c>
      <c r="AP1875" s="0" t="n">
        <v>0.3054</v>
      </c>
      <c r="AQ1875" s="0" t="n">
        <v>989.1962</v>
      </c>
      <c r="AR1875" s="0" t="n">
        <v>0</v>
      </c>
      <c r="AS1875" s="0" t="n">
        <v>28.82</v>
      </c>
      <c r="AT1875" s="0" t="n">
        <v>10798</v>
      </c>
      <c r="AU1875" s="0" t="n">
        <v>8980</v>
      </c>
      <c r="AV1875" s="0" t="n">
        <v>2603</v>
      </c>
      <c r="AW1875" s="2" t="n">
        <v>11.8435</v>
      </c>
      <c r="AX1875" s="0" t="n">
        <v>0.3001</v>
      </c>
      <c r="AY1875" s="0" t="n">
        <v>5</v>
      </c>
      <c r="BC1875" s="0" t="s">
        <v>5674</v>
      </c>
    </row>
    <row r="1876" customFormat="false" ht="15" hidden="false" customHeight="true" outlineLevel="0" collapsed="false">
      <c r="A1876" s="0" t="s">
        <v>5675</v>
      </c>
      <c r="B1876" s="0" t="s">
        <v>5676</v>
      </c>
      <c r="C1876" s="0" t="n">
        <v>426.6222</v>
      </c>
      <c r="D1876" s="0" t="n">
        <v>0</v>
      </c>
      <c r="E1876" s="0" t="n">
        <v>8.17</v>
      </c>
      <c r="F1876" s="0" t="n">
        <v>32256</v>
      </c>
      <c r="G1876" s="0" t="n">
        <v>28615</v>
      </c>
      <c r="H1876" s="0" t="n">
        <v>5943</v>
      </c>
      <c r="I1876" s="1" t="n">
        <v>32.7029</v>
      </c>
      <c r="J1876" s="0" t="n">
        <v>2.0198</v>
      </c>
      <c r="K1876" s="0" t="n">
        <v>536.5416</v>
      </c>
      <c r="L1876" s="0" t="n">
        <v>0</v>
      </c>
      <c r="M1876" s="0" t="n">
        <v>15.1</v>
      </c>
      <c r="N1876" s="0" t="n">
        <v>48851</v>
      </c>
      <c r="O1876" s="0" t="n">
        <v>35648</v>
      </c>
      <c r="P1876" s="0" t="n">
        <v>13999</v>
      </c>
      <c r="Q1876" s="1" t="n">
        <v>40.1351</v>
      </c>
      <c r="R1876" s="0" t="n">
        <v>2.4788</v>
      </c>
      <c r="S1876" s="0" t="s">
        <v>60</v>
      </c>
      <c r="T1876" s="0" t="s">
        <v>60</v>
      </c>
      <c r="U1876" s="0" t="s">
        <v>60</v>
      </c>
      <c r="V1876" s="0" t="s">
        <v>60</v>
      </c>
      <c r="W1876" s="0" t="s">
        <v>60</v>
      </c>
      <c r="X1876" s="0" t="s">
        <v>60</v>
      </c>
      <c r="Y1876" s="1" t="s">
        <v>60</v>
      </c>
      <c r="Z1876" s="0" t="s">
        <v>60</v>
      </c>
      <c r="AA1876" s="0" t="n">
        <v>540.3486</v>
      </c>
      <c r="AB1876" s="0" t="n">
        <v>0</v>
      </c>
      <c r="AC1876" s="0" t="n">
        <v>18.12</v>
      </c>
      <c r="AD1876" s="0" t="n">
        <v>113112</v>
      </c>
      <c r="AE1876" s="0" t="n">
        <v>83357</v>
      </c>
      <c r="AF1876" s="0" t="n">
        <v>17606</v>
      </c>
      <c r="AG1876" s="2" t="n">
        <v>72.6606</v>
      </c>
      <c r="AH1876" s="0" t="n">
        <v>4.4876</v>
      </c>
      <c r="AI1876" s="0" t="n">
        <v>537.1012</v>
      </c>
      <c r="AJ1876" s="0" t="n">
        <v>0</v>
      </c>
      <c r="AK1876" s="0" t="n">
        <v>9.41</v>
      </c>
      <c r="AL1876" s="0" t="n">
        <v>90172</v>
      </c>
      <c r="AM1876" s="0" t="n">
        <v>78356</v>
      </c>
      <c r="AN1876" s="0" t="n">
        <v>16899</v>
      </c>
      <c r="AO1876" s="2" t="n">
        <v>117.2415</v>
      </c>
      <c r="AP1876" s="0" t="n">
        <v>7.241</v>
      </c>
      <c r="AQ1876" s="0" t="n">
        <v>404.8019</v>
      </c>
      <c r="AR1876" s="0" t="n">
        <v>0.07</v>
      </c>
      <c r="AS1876" s="0" t="n">
        <v>12.61</v>
      </c>
      <c r="AT1876" s="0" t="n">
        <v>86329</v>
      </c>
      <c r="AU1876" s="0" t="n">
        <v>81468</v>
      </c>
      <c r="AV1876" s="0" t="n">
        <v>15392</v>
      </c>
      <c r="AW1876" s="2" t="n">
        <v>107.4464</v>
      </c>
      <c r="AX1876" s="0" t="n">
        <v>6.636</v>
      </c>
      <c r="AY1876" s="0" t="n">
        <v>5</v>
      </c>
      <c r="BC1876" s="0" t="s">
        <v>5677</v>
      </c>
    </row>
    <row r="1877" customFormat="false" ht="15" hidden="false" customHeight="true" outlineLevel="0" collapsed="false">
      <c r="A1877" s="0" t="s">
        <v>5678</v>
      </c>
      <c r="B1877" s="0" t="s">
        <v>5679</v>
      </c>
      <c r="C1877" s="0" t="n">
        <v>471.761</v>
      </c>
      <c r="D1877" s="0" t="n">
        <v>0</v>
      </c>
      <c r="E1877" s="0" t="n">
        <v>18.55</v>
      </c>
      <c r="F1877" s="0" t="n">
        <v>28000</v>
      </c>
      <c r="G1877" s="0" t="n">
        <v>28000</v>
      </c>
      <c r="H1877" s="0" t="n">
        <v>6785</v>
      </c>
      <c r="I1877" s="1" t="n">
        <v>32</v>
      </c>
      <c r="J1877" s="0" t="n">
        <v>0.8781</v>
      </c>
      <c r="K1877" s="0" t="n">
        <v>772.3151</v>
      </c>
      <c r="L1877" s="0" t="n">
        <v>0</v>
      </c>
      <c r="M1877" s="0" t="n">
        <v>14.92</v>
      </c>
      <c r="N1877" s="0" t="n">
        <v>57712</v>
      </c>
      <c r="O1877" s="0" t="n">
        <v>48047</v>
      </c>
      <c r="P1877" s="0" t="n">
        <v>5793</v>
      </c>
      <c r="Q1877" s="1" t="n">
        <v>54.0948</v>
      </c>
      <c r="R1877" s="0" t="n">
        <v>1.4845</v>
      </c>
      <c r="S1877" s="0" t="n">
        <v>546.874</v>
      </c>
      <c r="T1877" s="0" t="n">
        <v>0</v>
      </c>
      <c r="U1877" s="0" t="n">
        <v>25</v>
      </c>
      <c r="V1877" s="0" t="n">
        <v>52649</v>
      </c>
      <c r="W1877" s="0" t="n">
        <v>41470</v>
      </c>
      <c r="X1877" s="0" t="n">
        <v>7784</v>
      </c>
      <c r="Y1877" s="1" t="n">
        <v>45.4376</v>
      </c>
      <c r="Z1877" s="0" t="n">
        <v>1.2469</v>
      </c>
      <c r="AA1877" s="0" t="s">
        <v>60</v>
      </c>
      <c r="AB1877" s="0" t="s">
        <v>60</v>
      </c>
      <c r="AC1877" s="0" t="s">
        <v>60</v>
      </c>
      <c r="AD1877" s="0" t="s">
        <v>60</v>
      </c>
      <c r="AE1877" s="0" t="s">
        <v>60</v>
      </c>
      <c r="AF1877" s="0" t="s">
        <v>60</v>
      </c>
      <c r="AG1877" s="2" t="s">
        <v>60</v>
      </c>
      <c r="AH1877" s="0" t="s">
        <v>60</v>
      </c>
      <c r="AI1877" s="0" t="n">
        <v>388.6114</v>
      </c>
      <c r="AJ1877" s="0" t="n">
        <v>0</v>
      </c>
      <c r="AK1877" s="0" t="n">
        <v>14.92</v>
      </c>
      <c r="AL1877" s="0" t="n">
        <v>27964</v>
      </c>
      <c r="AM1877" s="0" t="n">
        <v>41946</v>
      </c>
      <c r="AN1877" s="0" t="n">
        <v>3217</v>
      </c>
      <c r="AO1877" s="2" t="n">
        <v>62.7624</v>
      </c>
      <c r="AP1877" s="0" t="n">
        <v>1.7223</v>
      </c>
      <c r="AQ1877" s="0" t="n">
        <v>920.3143</v>
      </c>
      <c r="AR1877" s="0" t="n">
        <v>0</v>
      </c>
      <c r="AS1877" s="0" t="n">
        <v>18.55</v>
      </c>
      <c r="AT1877" s="0" t="n">
        <v>50009</v>
      </c>
      <c r="AU1877" s="0" t="n">
        <v>44338</v>
      </c>
      <c r="AV1877" s="0" t="n">
        <v>13618</v>
      </c>
      <c r="AW1877" s="2" t="n">
        <v>58.4764</v>
      </c>
      <c r="AX1877" s="0" t="n">
        <v>1.6047</v>
      </c>
      <c r="AY1877" s="0" t="n">
        <v>5</v>
      </c>
      <c r="BC1877" s="0" t="s">
        <v>5680</v>
      </c>
    </row>
    <row r="1878" customFormat="false" ht="15" hidden="false" customHeight="true" outlineLevel="0" collapsed="false">
      <c r="A1878" s="0" t="s">
        <v>5681</v>
      </c>
      <c r="B1878" s="0" t="s">
        <v>5682</v>
      </c>
      <c r="C1878" s="0" t="s">
        <v>60</v>
      </c>
      <c r="D1878" s="0" t="s">
        <v>60</v>
      </c>
      <c r="E1878" s="0" t="s">
        <v>60</v>
      </c>
      <c r="F1878" s="0" t="s">
        <v>60</v>
      </c>
      <c r="G1878" s="0" t="s">
        <v>60</v>
      </c>
      <c r="H1878" s="0" t="s">
        <v>60</v>
      </c>
      <c r="I1878" s="1" t="s">
        <v>60</v>
      </c>
      <c r="J1878" s="0" t="s">
        <v>60</v>
      </c>
      <c r="K1878" s="0" t="n">
        <v>189.7554</v>
      </c>
      <c r="L1878" s="0" t="n">
        <v>0.05</v>
      </c>
      <c r="M1878" s="0" t="n">
        <v>2.63</v>
      </c>
      <c r="N1878" s="0" t="n">
        <v>110702</v>
      </c>
      <c r="O1878" s="0" t="n">
        <v>47461</v>
      </c>
      <c r="P1878" s="0" t="n">
        <v>16525</v>
      </c>
      <c r="Q1878" s="1" t="n">
        <v>53.435</v>
      </c>
      <c r="R1878" s="0" t="n">
        <v>24.1011</v>
      </c>
      <c r="S1878" s="0" t="n">
        <v>389.7504</v>
      </c>
      <c r="T1878" s="0" t="n">
        <v>0</v>
      </c>
      <c r="U1878" s="0" t="n">
        <v>7.99</v>
      </c>
      <c r="V1878" s="0" t="n">
        <v>286021</v>
      </c>
      <c r="W1878" s="0" t="n">
        <v>43268</v>
      </c>
      <c r="X1878" s="0" t="n">
        <v>22068</v>
      </c>
      <c r="Y1878" s="1" t="n">
        <v>47.4076</v>
      </c>
      <c r="Z1878" s="0" t="n">
        <v>21.3826</v>
      </c>
      <c r="AA1878" s="0" t="n">
        <v>176.8053</v>
      </c>
      <c r="AB1878" s="0" t="n">
        <v>0.34</v>
      </c>
      <c r="AC1878" s="0" t="n">
        <v>2.73</v>
      </c>
      <c r="AD1878" s="0" t="n">
        <v>177170</v>
      </c>
      <c r="AE1878" s="0" t="n">
        <v>54341.36</v>
      </c>
      <c r="AF1878" s="0" t="n">
        <v>16085</v>
      </c>
      <c r="AG1878" s="2" t="n">
        <v>47.3683</v>
      </c>
      <c r="AH1878" s="0" t="n">
        <v>21.3648</v>
      </c>
      <c r="AI1878" s="0" t="n">
        <v>325.5893</v>
      </c>
      <c r="AJ1878" s="0" t="n">
        <v>0</v>
      </c>
      <c r="AK1878" s="0" t="n">
        <v>3.07</v>
      </c>
      <c r="AL1878" s="0" t="n">
        <v>85201</v>
      </c>
      <c r="AM1878" s="0" t="n">
        <v>10051.01</v>
      </c>
      <c r="AN1878" s="0" t="n">
        <v>11770</v>
      </c>
      <c r="AO1878" s="2" t="n">
        <v>15.039</v>
      </c>
      <c r="AP1878" s="0" t="n">
        <v>6.7831</v>
      </c>
      <c r="AQ1878" s="0" t="n">
        <v>197.3962</v>
      </c>
      <c r="AR1878" s="0" t="n">
        <v>0.21</v>
      </c>
      <c r="AS1878" s="0" t="n">
        <v>3.39</v>
      </c>
      <c r="AT1878" s="0" t="n">
        <v>103407</v>
      </c>
      <c r="AU1878" s="0" t="n">
        <v>38329.94</v>
      </c>
      <c r="AV1878" s="0" t="n">
        <v>12126</v>
      </c>
      <c r="AW1878" s="2" t="n">
        <v>50.5525</v>
      </c>
      <c r="AX1878" s="0" t="n">
        <v>22.801</v>
      </c>
      <c r="AY1878" s="0" t="n">
        <v>5</v>
      </c>
      <c r="BC1878" s="0" t="s">
        <v>5683</v>
      </c>
    </row>
    <row r="1879" customFormat="false" ht="15" hidden="false" customHeight="true" outlineLevel="0" collapsed="false">
      <c r="A1879" s="0" t="s">
        <v>5684</v>
      </c>
      <c r="B1879" s="0" t="s">
        <v>5685</v>
      </c>
      <c r="C1879" s="0" t="s">
        <v>60</v>
      </c>
      <c r="D1879" s="0" t="s">
        <v>60</v>
      </c>
      <c r="E1879" s="0" t="s">
        <v>60</v>
      </c>
      <c r="F1879" s="0" t="s">
        <v>60</v>
      </c>
      <c r="G1879" s="0" t="s">
        <v>60</v>
      </c>
      <c r="H1879" s="0" t="s">
        <v>60</v>
      </c>
      <c r="I1879" s="1" t="s">
        <v>60</v>
      </c>
      <c r="J1879" s="0" t="s">
        <v>60</v>
      </c>
      <c r="K1879" s="0" t="n">
        <v>244.7406</v>
      </c>
      <c r="L1879" s="0" t="n">
        <v>0.06</v>
      </c>
      <c r="M1879" s="0" t="n">
        <v>18.33</v>
      </c>
      <c r="N1879" s="0" t="n">
        <v>20894</v>
      </c>
      <c r="O1879" s="0" t="n">
        <v>18733</v>
      </c>
      <c r="P1879" s="0" t="n">
        <v>3557</v>
      </c>
      <c r="Q1879" s="1" t="n">
        <v>21.091</v>
      </c>
      <c r="R1879" s="0" t="n">
        <v>1.2172</v>
      </c>
      <c r="S1879" s="0" t="n">
        <v>109.0871</v>
      </c>
      <c r="T1879" s="0" t="n">
        <v>0.83</v>
      </c>
      <c r="U1879" s="0" t="n">
        <v>10.56</v>
      </c>
      <c r="V1879" s="0" t="n">
        <v>16099</v>
      </c>
      <c r="W1879" s="0" t="n">
        <v>11049</v>
      </c>
      <c r="X1879" s="0" t="n">
        <v>1294</v>
      </c>
      <c r="Y1879" s="1" t="n">
        <v>12.1061</v>
      </c>
      <c r="Z1879" s="0" t="n">
        <v>0.6987</v>
      </c>
      <c r="AA1879" s="0" t="n">
        <v>308.9263</v>
      </c>
      <c r="AB1879" s="0" t="n">
        <v>0</v>
      </c>
      <c r="AC1879" s="0" t="n">
        <v>12.15</v>
      </c>
      <c r="AD1879" s="0" t="n">
        <v>33991</v>
      </c>
      <c r="AE1879" s="0" t="n">
        <v>22401</v>
      </c>
      <c r="AF1879" s="0" t="n">
        <v>4844</v>
      </c>
      <c r="AG1879" s="2" t="n">
        <v>19.5265</v>
      </c>
      <c r="AH1879" s="0" t="n">
        <v>1.1269</v>
      </c>
      <c r="AI1879" s="0" t="n">
        <v>482.226</v>
      </c>
      <c r="AJ1879" s="0" t="n">
        <v>0</v>
      </c>
      <c r="AK1879" s="0" t="n">
        <v>27.49</v>
      </c>
      <c r="AL1879" s="0" t="n">
        <v>37976</v>
      </c>
      <c r="AM1879" s="0" t="n">
        <v>24480</v>
      </c>
      <c r="AN1879" s="0" t="n">
        <v>6229</v>
      </c>
      <c r="AO1879" s="2" t="n">
        <v>36.6286</v>
      </c>
      <c r="AP1879" s="0" t="n">
        <v>2.1139</v>
      </c>
      <c r="AQ1879" s="0" t="n">
        <v>537.47</v>
      </c>
      <c r="AR1879" s="0" t="n">
        <v>0</v>
      </c>
      <c r="AS1879" s="0" t="n">
        <v>17.33</v>
      </c>
      <c r="AT1879" s="0" t="n">
        <v>35027</v>
      </c>
      <c r="AU1879" s="0" t="n">
        <v>23481</v>
      </c>
      <c r="AV1879" s="0" t="n">
        <v>7767</v>
      </c>
      <c r="AW1879" s="2" t="n">
        <v>30.9686</v>
      </c>
      <c r="AX1879" s="0" t="n">
        <v>1.7873</v>
      </c>
      <c r="AY1879" s="0" t="n">
        <v>5</v>
      </c>
      <c r="BC1879" s="0" t="s">
        <v>5686</v>
      </c>
    </row>
    <row r="1880" customFormat="false" ht="15" hidden="false" customHeight="true" outlineLevel="0" collapsed="false">
      <c r="A1880" s="0" t="s">
        <v>5687</v>
      </c>
      <c r="B1880" s="0" t="s">
        <v>5688</v>
      </c>
      <c r="C1880" s="0" t="n">
        <v>67.2214</v>
      </c>
      <c r="D1880" s="0" t="n">
        <v>2.74</v>
      </c>
      <c r="E1880" s="0" t="n">
        <v>3.46</v>
      </c>
      <c r="F1880" s="0" t="n">
        <v>23361</v>
      </c>
      <c r="G1880" s="0" t="n">
        <v>13037</v>
      </c>
      <c r="H1880" s="0" t="n">
        <v>10901</v>
      </c>
      <c r="I1880" s="1" t="n">
        <v>14.8994</v>
      </c>
      <c r="J1880" s="0" t="n">
        <v>3.1896</v>
      </c>
      <c r="K1880" s="0" t="n">
        <v>64.2956</v>
      </c>
      <c r="L1880" s="0" t="n">
        <v>3.48</v>
      </c>
      <c r="M1880" s="0" t="n">
        <v>2.36</v>
      </c>
      <c r="N1880" s="0" t="n">
        <v>24543</v>
      </c>
      <c r="O1880" s="0" t="n">
        <v>10226</v>
      </c>
      <c r="P1880" s="0" t="n">
        <v>4057</v>
      </c>
      <c r="Q1880" s="1" t="n">
        <v>11.5132</v>
      </c>
      <c r="R1880" s="0" t="n">
        <v>2.4647</v>
      </c>
      <c r="S1880" s="0" t="s">
        <v>60</v>
      </c>
      <c r="T1880" s="0" t="s">
        <v>60</v>
      </c>
      <c r="U1880" s="0" t="s">
        <v>60</v>
      </c>
      <c r="V1880" s="0" t="s">
        <v>60</v>
      </c>
      <c r="W1880" s="0" t="s">
        <v>60</v>
      </c>
      <c r="X1880" s="0" t="s">
        <v>60</v>
      </c>
      <c r="Y1880" s="1" t="s">
        <v>60</v>
      </c>
      <c r="Z1880" s="0" t="s">
        <v>60</v>
      </c>
      <c r="AA1880" s="0" t="n">
        <v>94.2505</v>
      </c>
      <c r="AB1880" s="0" t="n">
        <v>1.57</v>
      </c>
      <c r="AC1880" s="0" t="n">
        <v>6.35</v>
      </c>
      <c r="AD1880" s="0" t="n">
        <v>41984</v>
      </c>
      <c r="AE1880" s="0" t="n">
        <v>13658</v>
      </c>
      <c r="AF1880" s="0" t="n">
        <v>5603</v>
      </c>
      <c r="AG1880" s="2" t="n">
        <v>11.9054</v>
      </c>
      <c r="AH1880" s="0" t="n">
        <v>2.5487</v>
      </c>
      <c r="AI1880" s="0" t="n">
        <v>64.2961</v>
      </c>
      <c r="AJ1880" s="0" t="n">
        <v>1.89</v>
      </c>
      <c r="AK1880" s="0" t="n">
        <v>3.83</v>
      </c>
      <c r="AL1880" s="0" t="n">
        <v>34083</v>
      </c>
      <c r="AM1880" s="0" t="n">
        <v>9699.064</v>
      </c>
      <c r="AN1880" s="0" t="n">
        <v>3468</v>
      </c>
      <c r="AO1880" s="2" t="n">
        <v>14.5124</v>
      </c>
      <c r="AP1880" s="0" t="n">
        <v>3.1068</v>
      </c>
      <c r="AQ1880" s="0" t="n">
        <v>116.1387</v>
      </c>
      <c r="AR1880" s="0" t="n">
        <v>1.02</v>
      </c>
      <c r="AS1880" s="0" t="n">
        <v>9.07</v>
      </c>
      <c r="AT1880" s="0" t="n">
        <v>42831</v>
      </c>
      <c r="AU1880" s="0" t="n">
        <v>16657</v>
      </c>
      <c r="AV1880" s="0" t="n">
        <v>9022</v>
      </c>
      <c r="AW1880" s="2" t="n">
        <v>21.9686</v>
      </c>
      <c r="AX1880" s="0" t="n">
        <v>4.703</v>
      </c>
      <c r="AY1880" s="0" t="n">
        <v>5</v>
      </c>
      <c r="BC1880" s="0" t="s">
        <v>5689</v>
      </c>
    </row>
    <row r="1881" customFormat="false" ht="15" hidden="false" customHeight="true" outlineLevel="0" collapsed="false">
      <c r="A1881" s="0" t="s">
        <v>5690</v>
      </c>
      <c r="B1881" s="0" t="s">
        <v>5691</v>
      </c>
      <c r="C1881" s="0" t="n">
        <v>488.6505</v>
      </c>
      <c r="D1881" s="0" t="n">
        <v>0</v>
      </c>
      <c r="E1881" s="0" t="n">
        <v>27.51</v>
      </c>
      <c r="F1881" s="0" t="n">
        <v>37494</v>
      </c>
      <c r="G1881" s="0" t="n">
        <v>14353</v>
      </c>
      <c r="H1881" s="0" t="n">
        <v>4722</v>
      </c>
      <c r="I1881" s="1" t="n">
        <v>16.4034</v>
      </c>
      <c r="J1881" s="0" t="n">
        <v>0.5593</v>
      </c>
      <c r="K1881" s="0" t="n">
        <v>307.7838</v>
      </c>
      <c r="L1881" s="0" t="n">
        <v>0</v>
      </c>
      <c r="M1881" s="0" t="n">
        <v>18.45</v>
      </c>
      <c r="N1881" s="0" t="n">
        <v>25038</v>
      </c>
      <c r="O1881" s="0" t="n">
        <v>13031</v>
      </c>
      <c r="P1881" s="0" t="n">
        <v>2555</v>
      </c>
      <c r="Q1881" s="1" t="n">
        <v>14.6713</v>
      </c>
      <c r="R1881" s="0" t="n">
        <v>0.5002</v>
      </c>
      <c r="S1881" s="0" t="n">
        <v>451.2756</v>
      </c>
      <c r="T1881" s="0" t="n">
        <v>0</v>
      </c>
      <c r="U1881" s="0" t="n">
        <v>30.42</v>
      </c>
      <c r="V1881" s="0" t="n">
        <v>27412</v>
      </c>
      <c r="W1881" s="0" t="n">
        <v>17802</v>
      </c>
      <c r="X1881" s="0" t="n">
        <v>4783</v>
      </c>
      <c r="Y1881" s="1" t="n">
        <v>19.5052</v>
      </c>
      <c r="Z1881" s="0" t="n">
        <v>0.6651</v>
      </c>
      <c r="AA1881" s="0" t="s">
        <v>60</v>
      </c>
      <c r="AB1881" s="0" t="s">
        <v>60</v>
      </c>
      <c r="AC1881" s="0" t="s">
        <v>60</v>
      </c>
      <c r="AD1881" s="0" t="s">
        <v>60</v>
      </c>
      <c r="AE1881" s="0" t="s">
        <v>60</v>
      </c>
      <c r="AF1881" s="0" t="s">
        <v>60</v>
      </c>
      <c r="AG1881" s="2" t="s">
        <v>60</v>
      </c>
      <c r="AH1881" s="0" t="s">
        <v>60</v>
      </c>
      <c r="AI1881" s="0" t="n">
        <v>487.6364</v>
      </c>
      <c r="AJ1881" s="0" t="n">
        <v>0</v>
      </c>
      <c r="AK1881" s="0" t="n">
        <v>33.98</v>
      </c>
      <c r="AL1881" s="0" t="n">
        <v>141922</v>
      </c>
      <c r="AM1881" s="0" t="n">
        <v>17527</v>
      </c>
      <c r="AN1881" s="0" t="n">
        <v>9677</v>
      </c>
      <c r="AO1881" s="2" t="n">
        <v>26.2251</v>
      </c>
      <c r="AP1881" s="0" t="n">
        <v>0.8942</v>
      </c>
      <c r="AQ1881" s="0" t="n">
        <v>902.1786</v>
      </c>
      <c r="AR1881" s="0" t="n">
        <v>0</v>
      </c>
      <c r="AS1881" s="0" t="n">
        <v>36.89</v>
      </c>
      <c r="AT1881" s="0" t="n">
        <v>47881</v>
      </c>
      <c r="AU1881" s="0" t="n">
        <v>26305</v>
      </c>
      <c r="AV1881" s="0" t="n">
        <v>7508</v>
      </c>
      <c r="AW1881" s="2" t="n">
        <v>34.6931</v>
      </c>
      <c r="AX1881" s="0" t="n">
        <v>1.1829</v>
      </c>
      <c r="AY1881" s="0" t="n">
        <v>5</v>
      </c>
      <c r="BC1881" s="0" t="s">
        <v>5692</v>
      </c>
    </row>
    <row r="1882" customFormat="false" ht="15" hidden="false" customHeight="true" outlineLevel="0" collapsed="false">
      <c r="A1882" s="0" t="s">
        <v>5693</v>
      </c>
      <c r="B1882" s="0" t="s">
        <v>5694</v>
      </c>
      <c r="C1882" s="0" t="n">
        <v>1518.85</v>
      </c>
      <c r="D1882" s="0" t="n">
        <v>0</v>
      </c>
      <c r="E1882" s="0" t="n">
        <v>19.47</v>
      </c>
      <c r="F1882" s="0" t="n">
        <v>25362</v>
      </c>
      <c r="G1882" s="0" t="n">
        <v>38043</v>
      </c>
      <c r="H1882" s="0" t="n">
        <v>6317</v>
      </c>
      <c r="I1882" s="1" t="n">
        <v>43.4777</v>
      </c>
      <c r="J1882" s="0" t="n">
        <v>0.5508</v>
      </c>
      <c r="K1882" s="0" t="n">
        <v>1995.763</v>
      </c>
      <c r="L1882" s="0" t="n">
        <v>0</v>
      </c>
      <c r="M1882" s="0" t="n">
        <v>19.47</v>
      </c>
      <c r="N1882" s="0" t="n">
        <v>27723</v>
      </c>
      <c r="O1882" s="0" t="n">
        <v>41584.5</v>
      </c>
      <c r="P1882" s="0" t="n">
        <v>7186</v>
      </c>
      <c r="Q1882" s="1" t="n">
        <v>46.8189</v>
      </c>
      <c r="R1882" s="0" t="n">
        <v>0.5931</v>
      </c>
      <c r="S1882" s="0" t="n">
        <v>1117.826</v>
      </c>
      <c r="T1882" s="0" t="n">
        <v>0</v>
      </c>
      <c r="U1882" s="0" t="n">
        <v>19.47</v>
      </c>
      <c r="V1882" s="0" t="n">
        <v>21300</v>
      </c>
      <c r="W1882" s="0" t="n">
        <v>31497</v>
      </c>
      <c r="X1882" s="0" t="n">
        <v>6191</v>
      </c>
      <c r="Y1882" s="1" t="n">
        <v>34.5105</v>
      </c>
      <c r="Z1882" s="0" t="n">
        <v>0.4372</v>
      </c>
      <c r="AA1882" s="0" t="n">
        <v>844.8183</v>
      </c>
      <c r="AB1882" s="0" t="n">
        <v>0</v>
      </c>
      <c r="AC1882" s="0" t="n">
        <v>19.47</v>
      </c>
      <c r="AD1882" s="0" t="n">
        <v>20065</v>
      </c>
      <c r="AE1882" s="0" t="n">
        <v>30097.5</v>
      </c>
      <c r="AF1882" s="0" t="n">
        <v>4249</v>
      </c>
      <c r="AG1882" s="2" t="n">
        <v>26.2354</v>
      </c>
      <c r="AH1882" s="0" t="n">
        <v>0.3323</v>
      </c>
      <c r="AI1882" s="0" t="n">
        <v>1863.374</v>
      </c>
      <c r="AJ1882" s="0" t="n">
        <v>0</v>
      </c>
      <c r="AK1882" s="0" t="n">
        <v>19.47</v>
      </c>
      <c r="AL1882" s="0" t="n">
        <v>25444</v>
      </c>
      <c r="AM1882" s="0" t="n">
        <v>37432.5</v>
      </c>
      <c r="AN1882" s="0" t="n">
        <v>10049</v>
      </c>
      <c r="AO1882" s="2" t="n">
        <v>56.009</v>
      </c>
      <c r="AP1882" s="0" t="n">
        <v>0.7095</v>
      </c>
      <c r="AQ1882" s="0" t="s">
        <v>60</v>
      </c>
      <c r="AR1882" s="0" t="s">
        <v>60</v>
      </c>
      <c r="AS1882" s="0" t="s">
        <v>60</v>
      </c>
      <c r="AT1882" s="0" t="s">
        <v>60</v>
      </c>
      <c r="AU1882" s="0" t="s">
        <v>60</v>
      </c>
      <c r="AV1882" s="0" t="s">
        <v>60</v>
      </c>
      <c r="AW1882" s="2" t="s">
        <v>60</v>
      </c>
      <c r="AX1882" s="0" t="s">
        <v>60</v>
      </c>
      <c r="AY1882" s="0" t="n">
        <v>5</v>
      </c>
      <c r="BC1882" s="0" t="s">
        <v>5695</v>
      </c>
    </row>
    <row r="1883" customFormat="false" ht="15" hidden="false" customHeight="true" outlineLevel="0" collapsed="false">
      <c r="A1883" s="0" t="s">
        <v>5696</v>
      </c>
      <c r="B1883" s="0" t="s">
        <v>5697</v>
      </c>
      <c r="C1883" s="0" t="n">
        <v>82.5301</v>
      </c>
      <c r="D1883" s="0" t="n">
        <v>1.76</v>
      </c>
      <c r="E1883" s="0" t="n">
        <v>3.31</v>
      </c>
      <c r="F1883" s="0" t="n">
        <v>4863</v>
      </c>
      <c r="G1883" s="0" t="n">
        <v>4403</v>
      </c>
      <c r="H1883" s="0" t="n">
        <v>848</v>
      </c>
      <c r="I1883" s="1" t="n">
        <v>5.032</v>
      </c>
      <c r="J1883" s="0" t="n">
        <v>0.7569</v>
      </c>
      <c r="K1883" s="0" t="s">
        <v>60</v>
      </c>
      <c r="L1883" s="0" t="s">
        <v>60</v>
      </c>
      <c r="M1883" s="0" t="s">
        <v>60</v>
      </c>
      <c r="N1883" s="0" t="s">
        <v>60</v>
      </c>
      <c r="O1883" s="0" t="s">
        <v>60</v>
      </c>
      <c r="P1883" s="0" t="s">
        <v>60</v>
      </c>
      <c r="Q1883" s="1" t="s">
        <v>60</v>
      </c>
      <c r="R1883" s="0" t="s">
        <v>60</v>
      </c>
      <c r="S1883" s="0" t="n">
        <v>169.9296</v>
      </c>
      <c r="T1883" s="0" t="n">
        <v>0.31</v>
      </c>
      <c r="U1883" s="0" t="n">
        <v>11.62</v>
      </c>
      <c r="V1883" s="0" t="n">
        <v>59411</v>
      </c>
      <c r="W1883" s="0" t="n">
        <v>33040</v>
      </c>
      <c r="X1883" s="0" t="n">
        <v>6293</v>
      </c>
      <c r="Y1883" s="1" t="n">
        <v>36.2011</v>
      </c>
      <c r="Z1883" s="0" t="n">
        <v>5.4451</v>
      </c>
      <c r="AA1883" s="0" t="n">
        <v>145.3933</v>
      </c>
      <c r="AB1883" s="0" t="n">
        <v>0.53</v>
      </c>
      <c r="AC1883" s="0" t="n">
        <v>6.93</v>
      </c>
      <c r="AD1883" s="0" t="n">
        <v>23230</v>
      </c>
      <c r="AE1883" s="0" t="n">
        <v>13397</v>
      </c>
      <c r="AF1883" s="0" t="n">
        <v>4087</v>
      </c>
      <c r="AG1883" s="2" t="n">
        <v>11.6779</v>
      </c>
      <c r="AH1883" s="0" t="n">
        <v>1.7565</v>
      </c>
      <c r="AI1883" s="0" t="n">
        <v>80.8628</v>
      </c>
      <c r="AJ1883" s="0" t="n">
        <v>0.98</v>
      </c>
      <c r="AK1883" s="0" t="n">
        <v>3.08</v>
      </c>
      <c r="AL1883" s="0" t="n">
        <v>42084</v>
      </c>
      <c r="AM1883" s="0" t="n">
        <v>13335</v>
      </c>
      <c r="AN1883" s="0" t="n">
        <v>4228</v>
      </c>
      <c r="AO1883" s="2" t="n">
        <v>19.9527</v>
      </c>
      <c r="AP1883" s="0" t="n">
        <v>3.0011</v>
      </c>
      <c r="AQ1883" s="0" t="n">
        <v>390.297</v>
      </c>
      <c r="AR1883" s="0" t="n">
        <v>0.07</v>
      </c>
      <c r="AS1883" s="0" t="n">
        <v>9.31</v>
      </c>
      <c r="AT1883" s="0" t="n">
        <v>61333</v>
      </c>
      <c r="AU1883" s="0" t="n">
        <v>15629.31</v>
      </c>
      <c r="AV1883" s="0" t="n">
        <v>4295</v>
      </c>
      <c r="AW1883" s="2" t="n">
        <v>20.6132</v>
      </c>
      <c r="AX1883" s="0" t="n">
        <v>3.1005</v>
      </c>
      <c r="AY1883" s="0" t="n">
        <v>5</v>
      </c>
      <c r="BC1883" s="0" t="s">
        <v>5698</v>
      </c>
    </row>
    <row r="1884" customFormat="false" ht="15" hidden="false" customHeight="true" outlineLevel="0" collapsed="false">
      <c r="A1884" s="0" t="s">
        <v>5699</v>
      </c>
      <c r="B1884" s="0" t="s">
        <v>5700</v>
      </c>
      <c r="C1884" s="0" t="n">
        <v>800.8922</v>
      </c>
      <c r="D1884" s="0" t="n">
        <v>0</v>
      </c>
      <c r="E1884" s="0" t="n">
        <v>21.08</v>
      </c>
      <c r="F1884" s="0" t="n">
        <v>40494</v>
      </c>
      <c r="G1884" s="0" t="n">
        <v>25653.99</v>
      </c>
      <c r="H1884" s="0" t="n">
        <v>4130</v>
      </c>
      <c r="I1884" s="1" t="n">
        <v>29.3189</v>
      </c>
      <c r="J1884" s="0" t="n">
        <v>0.7</v>
      </c>
      <c r="K1884" s="0" t="n">
        <v>950.8304</v>
      </c>
      <c r="L1884" s="0" t="n">
        <v>0</v>
      </c>
      <c r="M1884" s="0" t="n">
        <v>34.98</v>
      </c>
      <c r="N1884" s="0" t="n">
        <v>27810</v>
      </c>
      <c r="O1884" s="0" t="n">
        <v>19312.1</v>
      </c>
      <c r="P1884" s="0" t="n">
        <v>3735</v>
      </c>
      <c r="Q1884" s="1" t="n">
        <v>21.743</v>
      </c>
      <c r="R1884" s="0" t="n">
        <v>0.5191</v>
      </c>
      <c r="S1884" s="0" t="s">
        <v>60</v>
      </c>
      <c r="T1884" s="0" t="s">
        <v>60</v>
      </c>
      <c r="U1884" s="0" t="s">
        <v>60</v>
      </c>
      <c r="V1884" s="0" t="s">
        <v>60</v>
      </c>
      <c r="W1884" s="0" t="s">
        <v>60</v>
      </c>
      <c r="X1884" s="0" t="s">
        <v>60</v>
      </c>
      <c r="Y1884" s="1" t="s">
        <v>60</v>
      </c>
      <c r="Z1884" s="0" t="s">
        <v>60</v>
      </c>
      <c r="AA1884" s="0" t="n">
        <v>1050.784</v>
      </c>
      <c r="AB1884" s="0" t="n">
        <v>0</v>
      </c>
      <c r="AC1884" s="0" t="n">
        <v>46.64</v>
      </c>
      <c r="AD1884" s="0" t="n">
        <v>68863</v>
      </c>
      <c r="AE1884" s="0" t="n">
        <v>23348.21</v>
      </c>
      <c r="AF1884" s="0" t="n">
        <v>8955</v>
      </c>
      <c r="AG1884" s="2" t="n">
        <v>20.3522</v>
      </c>
      <c r="AH1884" s="0" t="n">
        <v>0.4859</v>
      </c>
      <c r="AI1884" s="0" t="n">
        <v>1411.335</v>
      </c>
      <c r="AJ1884" s="0" t="n">
        <v>0</v>
      </c>
      <c r="AK1884" s="0" t="n">
        <v>21.08</v>
      </c>
      <c r="AL1884" s="0" t="n">
        <v>51912</v>
      </c>
      <c r="AM1884" s="0" t="n">
        <v>22197.02</v>
      </c>
      <c r="AN1884" s="0" t="n">
        <v>6803</v>
      </c>
      <c r="AO1884" s="2" t="n">
        <v>33.2127</v>
      </c>
      <c r="AP1884" s="0" t="n">
        <v>0.793</v>
      </c>
      <c r="AQ1884" s="0" t="n">
        <v>245.0292</v>
      </c>
      <c r="AR1884" s="0" t="n">
        <v>0.17</v>
      </c>
      <c r="AS1884" s="0" t="n">
        <v>12.11</v>
      </c>
      <c r="AT1884" s="0" t="n">
        <v>10894</v>
      </c>
      <c r="AU1884" s="0" t="n">
        <v>14298</v>
      </c>
      <c r="AV1884" s="0" t="n">
        <v>1139</v>
      </c>
      <c r="AW1884" s="2" t="n">
        <v>18.8573</v>
      </c>
      <c r="AX1884" s="0" t="n">
        <v>0.4502</v>
      </c>
      <c r="AY1884" s="0" t="n">
        <v>5</v>
      </c>
      <c r="BC1884" s="0" t="s">
        <v>5701</v>
      </c>
    </row>
    <row r="1885" customFormat="false" ht="15" hidden="false" customHeight="true" outlineLevel="0" collapsed="false">
      <c r="A1885" s="0" t="s">
        <v>5702</v>
      </c>
      <c r="B1885" s="0" t="s">
        <v>5703</v>
      </c>
      <c r="C1885" s="0" t="n">
        <v>457.235</v>
      </c>
      <c r="D1885" s="0" t="n">
        <v>0</v>
      </c>
      <c r="E1885" s="0" t="n">
        <v>14.23</v>
      </c>
      <c r="F1885" s="0" t="n">
        <v>45031</v>
      </c>
      <c r="G1885" s="0" t="n">
        <v>24974.37</v>
      </c>
      <c r="H1885" s="0" t="n">
        <v>4828</v>
      </c>
      <c r="I1885" s="1" t="n">
        <v>28.5421</v>
      </c>
      <c r="J1885" s="0" t="n">
        <v>0.863</v>
      </c>
      <c r="K1885" s="0" t="n">
        <v>805.6208</v>
      </c>
      <c r="L1885" s="0" t="n">
        <v>0</v>
      </c>
      <c r="M1885" s="0" t="n">
        <v>14.23</v>
      </c>
      <c r="N1885" s="0" t="n">
        <v>43530</v>
      </c>
      <c r="O1885" s="0" t="n">
        <v>23253.68</v>
      </c>
      <c r="P1885" s="0" t="n">
        <v>5826</v>
      </c>
      <c r="Q1885" s="1" t="n">
        <v>26.1807</v>
      </c>
      <c r="R1885" s="0" t="n">
        <v>0.7916</v>
      </c>
      <c r="S1885" s="0" t="n">
        <v>1290.777</v>
      </c>
      <c r="T1885" s="0" t="n">
        <v>0</v>
      </c>
      <c r="U1885" s="0" t="n">
        <v>23.85</v>
      </c>
      <c r="V1885" s="0" t="n">
        <v>53345</v>
      </c>
      <c r="W1885" s="0" t="n">
        <v>35019</v>
      </c>
      <c r="X1885" s="0" t="n">
        <v>6279</v>
      </c>
      <c r="Y1885" s="1" t="n">
        <v>38.3694</v>
      </c>
      <c r="Z1885" s="0" t="n">
        <v>1.1602</v>
      </c>
      <c r="AA1885" s="0" t="n">
        <v>607.2816</v>
      </c>
      <c r="AB1885" s="0" t="n">
        <v>0</v>
      </c>
      <c r="AC1885" s="0" t="n">
        <v>11.54</v>
      </c>
      <c r="AD1885" s="0" t="n">
        <v>14097</v>
      </c>
      <c r="AE1885" s="0" t="n">
        <v>39681</v>
      </c>
      <c r="AF1885" s="0" t="n">
        <v>3436</v>
      </c>
      <c r="AG1885" s="2" t="n">
        <v>34.5891</v>
      </c>
      <c r="AH1885" s="0" t="n">
        <v>1.0459</v>
      </c>
      <c r="AI1885" s="0" t="n">
        <v>322.6544</v>
      </c>
      <c r="AJ1885" s="0" t="n">
        <v>0</v>
      </c>
      <c r="AK1885" s="0" t="n">
        <v>24.23</v>
      </c>
      <c r="AL1885" s="0" t="n">
        <v>36565</v>
      </c>
      <c r="AM1885" s="0" t="n">
        <v>27157.5</v>
      </c>
      <c r="AN1885" s="0" t="n">
        <v>4038</v>
      </c>
      <c r="AO1885" s="2" t="n">
        <v>40.6349</v>
      </c>
      <c r="AP1885" s="0" t="n">
        <v>1.2287</v>
      </c>
      <c r="AQ1885" s="0" t="s">
        <v>60</v>
      </c>
      <c r="AR1885" s="0" t="s">
        <v>60</v>
      </c>
      <c r="AS1885" s="0" t="s">
        <v>60</v>
      </c>
      <c r="AT1885" s="0" t="s">
        <v>60</v>
      </c>
      <c r="AU1885" s="0" t="s">
        <v>60</v>
      </c>
      <c r="AV1885" s="0" t="s">
        <v>60</v>
      </c>
      <c r="AW1885" s="2" t="s">
        <v>60</v>
      </c>
      <c r="AX1885" s="0" t="s">
        <v>60</v>
      </c>
      <c r="AY1885" s="0" t="n">
        <v>5</v>
      </c>
      <c r="BC1885" s="0" t="s">
        <v>5704</v>
      </c>
    </row>
    <row r="1886" customFormat="false" ht="15" hidden="false" customHeight="true" outlineLevel="0" collapsed="false">
      <c r="A1886" s="0" t="s">
        <v>5705</v>
      </c>
      <c r="B1886" s="0" t="s">
        <v>5706</v>
      </c>
      <c r="C1886" s="0" t="n">
        <v>201.8352</v>
      </c>
      <c r="D1886" s="0" t="n">
        <v>0.17</v>
      </c>
      <c r="E1886" s="0" t="n">
        <v>7.61</v>
      </c>
      <c r="F1886" s="0" t="n">
        <v>13821</v>
      </c>
      <c r="G1886" s="0" t="n">
        <v>7593</v>
      </c>
      <c r="H1886" s="0" t="n">
        <v>2162</v>
      </c>
      <c r="I1886" s="1" t="n">
        <v>8.6777</v>
      </c>
      <c r="J1886" s="0" t="n">
        <v>0.375</v>
      </c>
      <c r="K1886" s="0" t="s">
        <v>60</v>
      </c>
      <c r="L1886" s="0" t="s">
        <v>60</v>
      </c>
      <c r="M1886" s="0" t="s">
        <v>60</v>
      </c>
      <c r="N1886" s="0" t="s">
        <v>60</v>
      </c>
      <c r="O1886" s="0" t="s">
        <v>60</v>
      </c>
      <c r="P1886" s="0" t="s">
        <v>60</v>
      </c>
      <c r="Q1886" s="1" t="s">
        <v>60</v>
      </c>
      <c r="R1886" s="0" t="s">
        <v>60</v>
      </c>
      <c r="S1886" s="0" t="n">
        <v>181.7133</v>
      </c>
      <c r="T1886" s="0" t="n">
        <v>0.21</v>
      </c>
      <c r="U1886" s="0" t="n">
        <v>12.34</v>
      </c>
      <c r="V1886" s="0" t="n">
        <v>19018</v>
      </c>
      <c r="W1886" s="0" t="n">
        <v>7086</v>
      </c>
      <c r="X1886" s="0" t="n">
        <v>6351</v>
      </c>
      <c r="Y1886" s="1" t="n">
        <v>7.7639</v>
      </c>
      <c r="Z1886" s="0" t="n">
        <v>0.3355</v>
      </c>
      <c r="AA1886" s="0" t="n">
        <v>160.7216</v>
      </c>
      <c r="AB1886" s="0" t="n">
        <v>0.49</v>
      </c>
      <c r="AC1886" s="0" t="n">
        <v>12.34</v>
      </c>
      <c r="AD1886" s="0" t="n">
        <v>19440</v>
      </c>
      <c r="AE1886" s="0" t="n">
        <v>8247</v>
      </c>
      <c r="AF1886" s="0" t="n">
        <v>4727</v>
      </c>
      <c r="AG1886" s="2" t="n">
        <v>7.1887</v>
      </c>
      <c r="AH1886" s="0" t="n">
        <v>0.3106</v>
      </c>
      <c r="AI1886" s="0" t="n">
        <v>348.6524</v>
      </c>
      <c r="AJ1886" s="0" t="n">
        <v>0</v>
      </c>
      <c r="AK1886" s="0" t="n">
        <v>9.45</v>
      </c>
      <c r="AL1886" s="0" t="n">
        <v>51795</v>
      </c>
      <c r="AM1886" s="0" t="n">
        <v>11800.5</v>
      </c>
      <c r="AN1886" s="0" t="n">
        <v>4626</v>
      </c>
      <c r="AO1886" s="2" t="n">
        <v>17.6567</v>
      </c>
      <c r="AP1886" s="0" t="n">
        <v>0.7629</v>
      </c>
      <c r="AQ1886" s="0" t="n">
        <v>96.7347</v>
      </c>
      <c r="AR1886" s="0" t="n">
        <v>1.46</v>
      </c>
      <c r="AS1886" s="0" t="n">
        <v>12.34</v>
      </c>
      <c r="AT1886" s="0" t="n">
        <v>25633</v>
      </c>
      <c r="AU1886" s="0" t="n">
        <v>15736.5</v>
      </c>
      <c r="AV1886" s="0" t="n">
        <v>3322</v>
      </c>
      <c r="AW1886" s="2" t="n">
        <v>20.7545</v>
      </c>
      <c r="AX1886" s="0" t="n">
        <v>0.8968</v>
      </c>
      <c r="AY1886" s="0" t="n">
        <v>5</v>
      </c>
      <c r="BC1886" s="0" t="s">
        <v>5707</v>
      </c>
    </row>
    <row r="1887" customFormat="false" ht="15" hidden="false" customHeight="true" outlineLevel="0" collapsed="false">
      <c r="A1887" s="0" t="s">
        <v>5708</v>
      </c>
      <c r="B1887" s="0" t="s">
        <v>5709</v>
      </c>
      <c r="C1887" s="0" t="n">
        <v>94.0457</v>
      </c>
      <c r="D1887" s="0" t="n">
        <v>1.27</v>
      </c>
      <c r="E1887" s="0" t="n">
        <v>5.78</v>
      </c>
      <c r="F1887" s="0" t="n">
        <v>64314</v>
      </c>
      <c r="G1887" s="0" t="n">
        <v>59440</v>
      </c>
      <c r="H1887" s="0" t="n">
        <v>3463</v>
      </c>
      <c r="I1887" s="1" t="n">
        <v>67.9314</v>
      </c>
      <c r="J1887" s="0" t="n">
        <v>5.7732</v>
      </c>
      <c r="K1887" s="0" t="s">
        <v>60</v>
      </c>
      <c r="L1887" s="0" t="s">
        <v>60</v>
      </c>
      <c r="M1887" s="0" t="s">
        <v>60</v>
      </c>
      <c r="N1887" s="0" t="s">
        <v>60</v>
      </c>
      <c r="O1887" s="0" t="s">
        <v>60</v>
      </c>
      <c r="P1887" s="0" t="s">
        <v>60</v>
      </c>
      <c r="Q1887" s="1" t="s">
        <v>60</v>
      </c>
      <c r="R1887" s="0" t="s">
        <v>60</v>
      </c>
      <c r="S1887" s="0" t="n">
        <v>116.2829</v>
      </c>
      <c r="T1887" s="0" t="n">
        <v>0.61</v>
      </c>
      <c r="U1887" s="0" t="n">
        <v>5.36</v>
      </c>
      <c r="V1887" s="0" t="n">
        <v>63058</v>
      </c>
      <c r="W1887" s="0" t="n">
        <v>15117</v>
      </c>
      <c r="X1887" s="0" t="n">
        <v>2530</v>
      </c>
      <c r="Y1887" s="1" t="n">
        <v>16.5633</v>
      </c>
      <c r="Z1887" s="0" t="n">
        <v>1.4076</v>
      </c>
      <c r="AA1887" s="0" t="n">
        <v>77.2104</v>
      </c>
      <c r="AB1887" s="0" t="n">
        <v>2.49</v>
      </c>
      <c r="AC1887" s="0" t="n">
        <v>3.71</v>
      </c>
      <c r="AD1887" s="0" t="n">
        <v>44877</v>
      </c>
      <c r="AE1887" s="0" t="n">
        <v>25890</v>
      </c>
      <c r="AF1887" s="0" t="n">
        <v>5172</v>
      </c>
      <c r="AG1887" s="2" t="n">
        <v>22.5678</v>
      </c>
      <c r="AH1887" s="0" t="n">
        <v>1.9179</v>
      </c>
      <c r="AI1887" s="0" t="n">
        <v>81.0276</v>
      </c>
      <c r="AJ1887" s="0" t="n">
        <v>0.98</v>
      </c>
      <c r="AK1887" s="0" t="n">
        <v>7.02</v>
      </c>
      <c r="AL1887" s="0" t="n">
        <v>38487</v>
      </c>
      <c r="AM1887" s="0" t="n">
        <v>27516</v>
      </c>
      <c r="AN1887" s="0" t="n">
        <v>3110</v>
      </c>
      <c r="AO1887" s="2" t="n">
        <v>41.1713</v>
      </c>
      <c r="AP1887" s="0" t="n">
        <v>3.499</v>
      </c>
      <c r="AQ1887" s="0" t="n">
        <v>94.2337</v>
      </c>
      <c r="AR1887" s="0" t="n">
        <v>1.54</v>
      </c>
      <c r="AS1887" s="0" t="n">
        <v>8.12</v>
      </c>
      <c r="AT1887" s="0" t="n">
        <v>42654</v>
      </c>
      <c r="AU1887" s="0" t="n">
        <v>28030</v>
      </c>
      <c r="AV1887" s="0" t="n">
        <v>4994</v>
      </c>
      <c r="AW1887" s="2" t="n">
        <v>36.9682</v>
      </c>
      <c r="AX1887" s="0" t="n">
        <v>3.1418</v>
      </c>
      <c r="AY1887" s="0" t="n">
        <v>5</v>
      </c>
      <c r="BC1887" s="0" t="s">
        <v>5710</v>
      </c>
    </row>
    <row r="1888" customFormat="false" ht="15" hidden="false" customHeight="true" outlineLevel="0" collapsed="false">
      <c r="A1888" s="0" t="s">
        <v>5711</v>
      </c>
      <c r="B1888" s="0" t="s">
        <v>5712</v>
      </c>
      <c r="C1888" s="0" t="n">
        <v>170.4376</v>
      </c>
      <c r="D1888" s="0" t="n">
        <v>0.22</v>
      </c>
      <c r="E1888" s="0" t="n">
        <v>10.46</v>
      </c>
      <c r="F1888" s="0" t="n">
        <v>17999</v>
      </c>
      <c r="G1888" s="0" t="n">
        <v>11886</v>
      </c>
      <c r="H1888" s="0" t="n">
        <v>2725</v>
      </c>
      <c r="I1888" s="1" t="n">
        <v>13.584</v>
      </c>
      <c r="J1888" s="0" t="n">
        <v>1.2673</v>
      </c>
      <c r="K1888" s="0" t="n">
        <v>185.2912</v>
      </c>
      <c r="L1888" s="0" t="n">
        <v>0.05</v>
      </c>
      <c r="M1888" s="0" t="n">
        <v>9.73</v>
      </c>
      <c r="N1888" s="0" t="n">
        <v>20057</v>
      </c>
      <c r="O1888" s="0" t="n">
        <v>12035</v>
      </c>
      <c r="P1888" s="0" t="n">
        <v>3156</v>
      </c>
      <c r="Q1888" s="1" t="n">
        <v>13.5499</v>
      </c>
      <c r="R1888" s="0" t="n">
        <v>1.2641</v>
      </c>
      <c r="S1888" s="0" t="n">
        <v>186.9617</v>
      </c>
      <c r="T1888" s="0" t="n">
        <v>0.16</v>
      </c>
      <c r="U1888" s="0" t="n">
        <v>10.1</v>
      </c>
      <c r="V1888" s="0" t="n">
        <v>30092</v>
      </c>
      <c r="W1888" s="0" t="n">
        <v>12031</v>
      </c>
      <c r="X1888" s="0" t="n">
        <v>3410</v>
      </c>
      <c r="Y1888" s="1" t="n">
        <v>13.1821</v>
      </c>
      <c r="Z1888" s="0" t="n">
        <v>1.2298</v>
      </c>
      <c r="AA1888" s="0" t="s">
        <v>60</v>
      </c>
      <c r="AB1888" s="0" t="s">
        <v>60</v>
      </c>
      <c r="AC1888" s="0" t="s">
        <v>60</v>
      </c>
      <c r="AD1888" s="0" t="s">
        <v>60</v>
      </c>
      <c r="AE1888" s="0" t="s">
        <v>60</v>
      </c>
      <c r="AF1888" s="0" t="s">
        <v>60</v>
      </c>
      <c r="AG1888" s="2" t="s">
        <v>60</v>
      </c>
      <c r="AH1888" s="0" t="s">
        <v>60</v>
      </c>
      <c r="AI1888" s="0" t="n">
        <v>120.062</v>
      </c>
      <c r="AJ1888" s="0" t="n">
        <v>0.34</v>
      </c>
      <c r="AK1888" s="0" t="n">
        <v>13.87</v>
      </c>
      <c r="AL1888" s="0" t="n">
        <v>23331</v>
      </c>
      <c r="AM1888" s="0" t="n">
        <v>14835</v>
      </c>
      <c r="AN1888" s="0" t="n">
        <v>5777</v>
      </c>
      <c r="AO1888" s="2" t="n">
        <v>22.1971</v>
      </c>
      <c r="AP1888" s="0" t="n">
        <v>2.0709</v>
      </c>
      <c r="AQ1888" s="0" t="n">
        <v>98.1182</v>
      </c>
      <c r="AR1888" s="0" t="n">
        <v>1.47</v>
      </c>
      <c r="AS1888" s="0" t="n">
        <v>8.27</v>
      </c>
      <c r="AT1888" s="0" t="n">
        <v>18157</v>
      </c>
      <c r="AU1888" s="0" t="n">
        <v>9606</v>
      </c>
      <c r="AV1888" s="0" t="n">
        <v>2794</v>
      </c>
      <c r="AW1888" s="2" t="n">
        <v>12.6692</v>
      </c>
      <c r="AX1888" s="0" t="n">
        <v>1.182</v>
      </c>
      <c r="AY1888" s="0" t="n">
        <v>5</v>
      </c>
      <c r="BC1888" s="0" t="s">
        <v>5713</v>
      </c>
    </row>
    <row r="1889" customFormat="false" ht="15" hidden="false" customHeight="true" outlineLevel="0" collapsed="false">
      <c r="A1889" s="0" t="s">
        <v>5714</v>
      </c>
      <c r="B1889" s="0" t="s">
        <v>5715</v>
      </c>
      <c r="C1889" s="0" t="n">
        <v>1160.199</v>
      </c>
      <c r="D1889" s="0" t="n">
        <v>0</v>
      </c>
      <c r="E1889" s="0" t="n">
        <v>10.19</v>
      </c>
      <c r="F1889" s="0" t="n">
        <v>253998</v>
      </c>
      <c r="G1889" s="0" t="n">
        <v>0</v>
      </c>
      <c r="H1889" s="0" t="n">
        <v>99727</v>
      </c>
      <c r="I1889" s="1" t="s">
        <v>60</v>
      </c>
      <c r="J1889" s="0" t="s">
        <v>60</v>
      </c>
      <c r="K1889" s="0" t="n">
        <v>1165.941</v>
      </c>
      <c r="L1889" s="0" t="n">
        <v>0</v>
      </c>
      <c r="M1889" s="0" t="n">
        <v>10.19</v>
      </c>
      <c r="N1889" s="0" t="n">
        <v>322574</v>
      </c>
      <c r="O1889" s="0" t="n">
        <v>0</v>
      </c>
      <c r="P1889" s="0" t="n">
        <v>121114</v>
      </c>
      <c r="Q1889" s="1" t="s">
        <v>60</v>
      </c>
      <c r="R1889" s="0" t="s">
        <v>60</v>
      </c>
      <c r="S1889" s="0" t="n">
        <v>1262.242</v>
      </c>
      <c r="T1889" s="0" t="n">
        <v>0</v>
      </c>
      <c r="U1889" s="0" t="n">
        <v>23.61</v>
      </c>
      <c r="V1889" s="0" t="n">
        <v>290412</v>
      </c>
      <c r="W1889" s="0" t="n">
        <v>4025.326</v>
      </c>
      <c r="X1889" s="0" t="n">
        <v>86720</v>
      </c>
      <c r="Y1889" s="1" t="n">
        <v>4.4104</v>
      </c>
      <c r="Z1889" s="0" t="n">
        <v>0.2134</v>
      </c>
      <c r="AA1889" s="0" t="s">
        <v>60</v>
      </c>
      <c r="AB1889" s="0" t="s">
        <v>60</v>
      </c>
      <c r="AC1889" s="0" t="s">
        <v>60</v>
      </c>
      <c r="AD1889" s="0" t="s">
        <v>60</v>
      </c>
      <c r="AE1889" s="0" t="s">
        <v>60</v>
      </c>
      <c r="AF1889" s="0" t="s">
        <v>60</v>
      </c>
      <c r="AG1889" s="2" t="s">
        <v>60</v>
      </c>
      <c r="AH1889" s="0" t="s">
        <v>60</v>
      </c>
      <c r="AI1889" s="0" t="n">
        <v>157.6036</v>
      </c>
      <c r="AJ1889" s="0" t="n">
        <v>0.11</v>
      </c>
      <c r="AK1889" s="0" t="n">
        <v>6.25</v>
      </c>
      <c r="AL1889" s="0" t="n">
        <v>45632</v>
      </c>
      <c r="AM1889" s="0" t="n">
        <v>0</v>
      </c>
      <c r="AN1889" s="0" t="n">
        <v>12119</v>
      </c>
      <c r="AO1889" s="2" t="s">
        <v>60</v>
      </c>
      <c r="AP1889" s="0" t="s">
        <v>60</v>
      </c>
      <c r="AQ1889" s="0" t="s">
        <v>60</v>
      </c>
      <c r="AR1889" s="0" t="s">
        <v>60</v>
      </c>
      <c r="AS1889" s="0" t="s">
        <v>60</v>
      </c>
      <c r="AT1889" s="0" t="s">
        <v>60</v>
      </c>
      <c r="AU1889" s="0" t="s">
        <v>60</v>
      </c>
      <c r="AV1889" s="0" t="s">
        <v>60</v>
      </c>
      <c r="AW1889" s="2" t="s">
        <v>60</v>
      </c>
      <c r="AX1889" s="0" t="s">
        <v>60</v>
      </c>
      <c r="AY1889" s="0" t="n">
        <v>4</v>
      </c>
      <c r="BC1889" s="0" t="s">
        <v>5716</v>
      </c>
    </row>
    <row r="1890" customFormat="false" ht="15" hidden="false" customHeight="true" outlineLevel="0" collapsed="false">
      <c r="A1890" s="0" t="s">
        <v>5717</v>
      </c>
      <c r="B1890" s="0" t="s">
        <v>5718</v>
      </c>
      <c r="C1890" s="0" t="s">
        <v>60</v>
      </c>
      <c r="D1890" s="0" t="s">
        <v>60</v>
      </c>
      <c r="E1890" s="0" t="s">
        <v>60</v>
      </c>
      <c r="F1890" s="0" t="s">
        <v>60</v>
      </c>
      <c r="G1890" s="0" t="s">
        <v>60</v>
      </c>
      <c r="H1890" s="0" t="s">
        <v>60</v>
      </c>
      <c r="I1890" s="1" t="s">
        <v>60</v>
      </c>
      <c r="J1890" s="0" t="s">
        <v>60</v>
      </c>
      <c r="K1890" s="0" t="n">
        <v>71.7233</v>
      </c>
      <c r="L1890" s="0" t="n">
        <v>2.59</v>
      </c>
      <c r="M1890" s="0" t="n">
        <v>10.71</v>
      </c>
      <c r="N1890" s="0" t="n">
        <v>25397</v>
      </c>
      <c r="O1890" s="0" t="n">
        <v>7308</v>
      </c>
      <c r="P1890" s="0" t="n">
        <v>4890</v>
      </c>
      <c r="Q1890" s="1" t="n">
        <v>8.2279</v>
      </c>
      <c r="R1890" s="0" t="n">
        <v>0.6639</v>
      </c>
      <c r="S1890" s="0" t="n">
        <v>72.0102</v>
      </c>
      <c r="T1890" s="0" t="n">
        <v>2.82</v>
      </c>
      <c r="U1890" s="0" t="n">
        <v>5.08</v>
      </c>
      <c r="V1890" s="0" t="n">
        <v>20370</v>
      </c>
      <c r="W1890" s="0" t="n">
        <v>3331</v>
      </c>
      <c r="X1890" s="0" t="n">
        <v>2081</v>
      </c>
      <c r="Y1890" s="1" t="n">
        <v>3.6497</v>
      </c>
      <c r="Z1890" s="0" t="n">
        <v>0.2945</v>
      </c>
      <c r="AA1890" s="0" t="n">
        <v>118.5944</v>
      </c>
      <c r="AB1890" s="0" t="n">
        <v>0.94</v>
      </c>
      <c r="AC1890" s="0" t="n">
        <v>12.91</v>
      </c>
      <c r="AD1890" s="0" t="n">
        <v>37759</v>
      </c>
      <c r="AE1890" s="0" t="n">
        <v>11530</v>
      </c>
      <c r="AF1890" s="0" t="n">
        <v>8492</v>
      </c>
      <c r="AG1890" s="2" t="n">
        <v>10.0505</v>
      </c>
      <c r="AH1890" s="0" t="n">
        <v>0.8109</v>
      </c>
      <c r="AI1890" s="0" t="n">
        <v>96.7858</v>
      </c>
      <c r="AJ1890" s="0" t="n">
        <v>0.56</v>
      </c>
      <c r="AK1890" s="0" t="n">
        <v>9.48</v>
      </c>
      <c r="AL1890" s="0" t="n">
        <v>17136</v>
      </c>
      <c r="AM1890" s="0" t="n">
        <v>5273</v>
      </c>
      <c r="AN1890" s="0" t="n">
        <v>1975</v>
      </c>
      <c r="AO1890" s="2" t="n">
        <v>7.8898</v>
      </c>
      <c r="AP1890" s="0" t="n">
        <v>0.6366</v>
      </c>
      <c r="AQ1890" s="0" t="s">
        <v>60</v>
      </c>
      <c r="AR1890" s="0" t="s">
        <v>60</v>
      </c>
      <c r="AS1890" s="0" t="s">
        <v>60</v>
      </c>
      <c r="AT1890" s="0" t="s">
        <v>60</v>
      </c>
      <c r="AU1890" s="0" t="s">
        <v>60</v>
      </c>
      <c r="AV1890" s="0" t="s">
        <v>60</v>
      </c>
      <c r="AW1890" s="2" t="s">
        <v>60</v>
      </c>
      <c r="AX1890" s="0" t="s">
        <v>60</v>
      </c>
      <c r="AY1890" s="0" t="n">
        <v>4</v>
      </c>
      <c r="BC1890" s="0" t="s">
        <v>5719</v>
      </c>
    </row>
    <row r="1891" customFormat="false" ht="15" hidden="false" customHeight="true" outlineLevel="0" collapsed="false">
      <c r="A1891" s="0" t="s">
        <v>5720</v>
      </c>
      <c r="B1891" s="0" t="s">
        <v>5721</v>
      </c>
      <c r="C1891" s="0" t="n">
        <v>121.9913</v>
      </c>
      <c r="D1891" s="0" t="n">
        <v>0.61</v>
      </c>
      <c r="E1891" s="0" t="n">
        <v>6.2</v>
      </c>
      <c r="F1891" s="0" t="n">
        <v>12674</v>
      </c>
      <c r="G1891" s="0" t="n">
        <v>12456</v>
      </c>
      <c r="H1891" s="0" t="n">
        <v>1739</v>
      </c>
      <c r="I1891" s="1" t="n">
        <v>14.2354</v>
      </c>
      <c r="J1891" s="0" t="n">
        <v>0.9196</v>
      </c>
      <c r="K1891" s="0" t="n">
        <v>291.5395</v>
      </c>
      <c r="L1891" s="0" t="n">
        <v>0</v>
      </c>
      <c r="M1891" s="0" t="n">
        <v>22.26</v>
      </c>
      <c r="N1891" s="0" t="n">
        <v>23053</v>
      </c>
      <c r="O1891" s="0" t="n">
        <v>14126</v>
      </c>
      <c r="P1891" s="0" t="n">
        <v>3417</v>
      </c>
      <c r="Q1891" s="1" t="n">
        <v>15.9041</v>
      </c>
      <c r="R1891" s="0" t="n">
        <v>1.0274</v>
      </c>
      <c r="S1891" s="0" t="n">
        <v>450.7543</v>
      </c>
      <c r="T1891" s="0" t="n">
        <v>0</v>
      </c>
      <c r="U1891" s="0" t="n">
        <v>22.81</v>
      </c>
      <c r="V1891" s="0" t="n">
        <v>69916</v>
      </c>
      <c r="W1891" s="0" t="n">
        <v>35155</v>
      </c>
      <c r="X1891" s="0" t="n">
        <v>11517</v>
      </c>
      <c r="Y1891" s="1" t="n">
        <v>38.5184</v>
      </c>
      <c r="Z1891" s="0" t="n">
        <v>2.4883</v>
      </c>
      <c r="AA1891" s="0" t="s">
        <v>60</v>
      </c>
      <c r="AB1891" s="0" t="s">
        <v>60</v>
      </c>
      <c r="AC1891" s="0" t="s">
        <v>60</v>
      </c>
      <c r="AD1891" s="0" t="s">
        <v>60</v>
      </c>
      <c r="AE1891" s="0" t="s">
        <v>60</v>
      </c>
      <c r="AF1891" s="0" t="s">
        <v>60</v>
      </c>
      <c r="AG1891" s="2" t="s">
        <v>60</v>
      </c>
      <c r="AH1891" s="0" t="s">
        <v>60</v>
      </c>
      <c r="AI1891" s="0" t="s">
        <v>60</v>
      </c>
      <c r="AJ1891" s="0" t="s">
        <v>60</v>
      </c>
      <c r="AK1891" s="0" t="s">
        <v>60</v>
      </c>
      <c r="AL1891" s="0" t="s">
        <v>60</v>
      </c>
      <c r="AM1891" s="0" t="s">
        <v>60</v>
      </c>
      <c r="AN1891" s="0" t="s">
        <v>60</v>
      </c>
      <c r="AO1891" s="2" t="s">
        <v>60</v>
      </c>
      <c r="AP1891" s="0" t="s">
        <v>60</v>
      </c>
      <c r="AQ1891" s="0" t="n">
        <v>67.1486</v>
      </c>
      <c r="AR1891" s="0" t="n">
        <v>2.96</v>
      </c>
      <c r="AS1891" s="0" t="n">
        <v>8.76</v>
      </c>
      <c r="AT1891" s="0" t="n">
        <v>11416</v>
      </c>
      <c r="AU1891" s="0" t="n">
        <v>11181</v>
      </c>
      <c r="AV1891" s="0" t="n">
        <v>3175</v>
      </c>
      <c r="AW1891" s="2" t="n">
        <v>14.7464</v>
      </c>
      <c r="AX1891" s="0" t="n">
        <v>0.9526</v>
      </c>
      <c r="AY1891" s="0" t="n">
        <v>4</v>
      </c>
      <c r="BC1891" s="0" t="s">
        <v>5722</v>
      </c>
    </row>
    <row r="1892" customFormat="false" ht="15" hidden="false" customHeight="true" outlineLevel="0" collapsed="false">
      <c r="A1892" s="0" t="s">
        <v>5723</v>
      </c>
      <c r="B1892" s="0" t="s">
        <v>5724</v>
      </c>
      <c r="C1892" s="0" t="n">
        <v>156.6357</v>
      </c>
      <c r="D1892" s="0" t="n">
        <v>0.32</v>
      </c>
      <c r="E1892" s="0" t="n">
        <v>8.31</v>
      </c>
      <c r="F1892" s="0" t="n">
        <v>32358</v>
      </c>
      <c r="G1892" s="0" t="n">
        <v>14089.17</v>
      </c>
      <c r="H1892" s="0" t="n">
        <v>1973</v>
      </c>
      <c r="I1892" s="1" t="n">
        <v>16.1019</v>
      </c>
      <c r="J1892" s="0" t="n">
        <v>0.6124</v>
      </c>
      <c r="K1892" s="0" t="n">
        <v>414.4292</v>
      </c>
      <c r="L1892" s="0" t="n">
        <v>0</v>
      </c>
      <c r="M1892" s="0" t="n">
        <v>15.43</v>
      </c>
      <c r="N1892" s="0" t="n">
        <v>24809</v>
      </c>
      <c r="O1892" s="0" t="n">
        <v>7790.892</v>
      </c>
      <c r="P1892" s="0" t="n">
        <v>2774</v>
      </c>
      <c r="Q1892" s="1" t="n">
        <v>8.7716</v>
      </c>
      <c r="R1892" s="0" t="n">
        <v>0.3336</v>
      </c>
      <c r="S1892" s="0" t="s">
        <v>60</v>
      </c>
      <c r="T1892" s="0" t="s">
        <v>60</v>
      </c>
      <c r="U1892" s="0" t="s">
        <v>60</v>
      </c>
      <c r="V1892" s="0" t="s">
        <v>60</v>
      </c>
      <c r="W1892" s="0" t="s">
        <v>60</v>
      </c>
      <c r="X1892" s="0" t="s">
        <v>60</v>
      </c>
      <c r="Y1892" s="1" t="s">
        <v>60</v>
      </c>
      <c r="Z1892" s="0" t="s">
        <v>60</v>
      </c>
      <c r="AA1892" s="0" t="s">
        <v>60</v>
      </c>
      <c r="AB1892" s="0" t="s">
        <v>60</v>
      </c>
      <c r="AC1892" s="0" t="s">
        <v>60</v>
      </c>
      <c r="AD1892" s="0" t="s">
        <v>60</v>
      </c>
      <c r="AE1892" s="0" t="s">
        <v>60</v>
      </c>
      <c r="AF1892" s="0" t="s">
        <v>60</v>
      </c>
      <c r="AG1892" s="2" t="s">
        <v>60</v>
      </c>
      <c r="AH1892" s="0" t="s">
        <v>60</v>
      </c>
      <c r="AI1892" s="0" t="n">
        <v>120.7057</v>
      </c>
      <c r="AJ1892" s="0" t="n">
        <v>0.34</v>
      </c>
      <c r="AK1892" s="0" t="n">
        <v>5.64</v>
      </c>
      <c r="AL1892" s="0" t="n">
        <v>32319</v>
      </c>
      <c r="AM1892" s="0" t="n">
        <v>26656.8</v>
      </c>
      <c r="AN1892" s="0" t="n">
        <v>2428</v>
      </c>
      <c r="AO1892" s="2" t="n">
        <v>39.8857</v>
      </c>
      <c r="AP1892" s="0" t="n">
        <v>1.5171</v>
      </c>
      <c r="AQ1892" s="0" t="n">
        <v>232.8946</v>
      </c>
      <c r="AR1892" s="0" t="n">
        <v>0.17</v>
      </c>
      <c r="AS1892" s="0" t="n">
        <v>10.39</v>
      </c>
      <c r="AT1892" s="0" t="n">
        <v>53817</v>
      </c>
      <c r="AU1892" s="0" t="n">
        <v>18952.94</v>
      </c>
      <c r="AV1892" s="0" t="n">
        <v>7605</v>
      </c>
      <c r="AW1892" s="2" t="n">
        <v>24.9966</v>
      </c>
      <c r="AX1892" s="0" t="n">
        <v>0.9507</v>
      </c>
      <c r="AY1892" s="0" t="n">
        <v>4</v>
      </c>
      <c r="BC1892" s="0" t="s">
        <v>5725</v>
      </c>
    </row>
    <row r="1893" customFormat="false" ht="15" hidden="false" customHeight="true" outlineLevel="0" collapsed="false">
      <c r="A1893" s="0" t="s">
        <v>5726</v>
      </c>
      <c r="B1893" s="0" t="s">
        <v>5727</v>
      </c>
      <c r="C1893" s="0" t="n">
        <v>304.4182</v>
      </c>
      <c r="D1893" s="0" t="n">
        <v>0.2</v>
      </c>
      <c r="E1893" s="0" t="n">
        <v>24.5</v>
      </c>
      <c r="F1893" s="0" t="n">
        <v>5638</v>
      </c>
      <c r="G1893" s="0" t="n">
        <v>2105</v>
      </c>
      <c r="H1893" s="0" t="n">
        <v>2503</v>
      </c>
      <c r="I1893" s="1" t="n">
        <v>2.4057</v>
      </c>
      <c r="J1893" s="0" t="n">
        <v>0.08</v>
      </c>
      <c r="K1893" s="0" t="s">
        <v>60</v>
      </c>
      <c r="L1893" s="0" t="s">
        <v>60</v>
      </c>
      <c r="M1893" s="0" t="s">
        <v>60</v>
      </c>
      <c r="N1893" s="0" t="s">
        <v>60</v>
      </c>
      <c r="O1893" s="0" t="s">
        <v>60</v>
      </c>
      <c r="P1893" s="0" t="s">
        <v>60</v>
      </c>
      <c r="Q1893" s="1" t="s">
        <v>60</v>
      </c>
      <c r="R1893" s="0" t="s">
        <v>60</v>
      </c>
      <c r="S1893" s="0" t="n">
        <v>218.4333</v>
      </c>
      <c r="T1893" s="0" t="n">
        <v>0.11</v>
      </c>
      <c r="U1893" s="0" t="n">
        <v>10.74</v>
      </c>
      <c r="V1893" s="0" t="n">
        <v>17692</v>
      </c>
      <c r="W1893" s="0" t="n">
        <v>3049.5</v>
      </c>
      <c r="X1893" s="0" t="n">
        <v>12554</v>
      </c>
      <c r="Y1893" s="1" t="n">
        <v>3.3413</v>
      </c>
      <c r="Z1893" s="0" t="n">
        <v>0.1112</v>
      </c>
      <c r="AA1893" s="0" t="n">
        <v>355.7393</v>
      </c>
      <c r="AB1893" s="0" t="n">
        <v>0</v>
      </c>
      <c r="AC1893" s="0" t="n">
        <v>19.46</v>
      </c>
      <c r="AD1893" s="0" t="n">
        <v>5473</v>
      </c>
      <c r="AE1893" s="0" t="n">
        <v>5473</v>
      </c>
      <c r="AF1893" s="0" t="n">
        <v>926</v>
      </c>
      <c r="AG1893" s="2" t="n">
        <v>4.7707</v>
      </c>
      <c r="AH1893" s="0" t="n">
        <v>0.1587</v>
      </c>
      <c r="AI1893" s="0" t="n">
        <v>386.4818</v>
      </c>
      <c r="AJ1893" s="0" t="n">
        <v>0</v>
      </c>
      <c r="AK1893" s="0" t="n">
        <v>28.19</v>
      </c>
      <c r="AL1893" s="0" t="n">
        <v>20564</v>
      </c>
      <c r="AM1893" s="0" t="n">
        <v>18630</v>
      </c>
      <c r="AN1893" s="0" t="n">
        <v>2014</v>
      </c>
      <c r="AO1893" s="2" t="n">
        <v>27.8755</v>
      </c>
      <c r="AP1893" s="0" t="n">
        <v>0.9274</v>
      </c>
      <c r="AQ1893" s="0" t="s">
        <v>60</v>
      </c>
      <c r="AR1893" s="0" t="s">
        <v>60</v>
      </c>
      <c r="AS1893" s="0" t="s">
        <v>60</v>
      </c>
      <c r="AT1893" s="0" t="s">
        <v>60</v>
      </c>
      <c r="AU1893" s="0" t="s">
        <v>60</v>
      </c>
      <c r="AV1893" s="0" t="s">
        <v>60</v>
      </c>
      <c r="AW1893" s="2" t="s">
        <v>60</v>
      </c>
      <c r="AX1893" s="0" t="s">
        <v>60</v>
      </c>
      <c r="AY1893" s="0" t="n">
        <v>4</v>
      </c>
      <c r="BC1893" s="0" t="s">
        <v>5728</v>
      </c>
    </row>
    <row r="1894" customFormat="false" ht="15" hidden="false" customHeight="true" outlineLevel="0" collapsed="false">
      <c r="A1894" s="0" t="s">
        <v>5729</v>
      </c>
      <c r="B1894" s="0" t="s">
        <v>5730</v>
      </c>
      <c r="C1894" s="0" t="s">
        <v>60</v>
      </c>
      <c r="D1894" s="0" t="s">
        <v>60</v>
      </c>
      <c r="E1894" s="0" t="s">
        <v>60</v>
      </c>
      <c r="F1894" s="0" t="s">
        <v>60</v>
      </c>
      <c r="G1894" s="0" t="s">
        <v>60</v>
      </c>
      <c r="H1894" s="0" t="s">
        <v>60</v>
      </c>
      <c r="I1894" s="1" t="s">
        <v>60</v>
      </c>
      <c r="J1894" s="0" t="s">
        <v>60</v>
      </c>
      <c r="K1894" s="0" t="n">
        <v>111.9614</v>
      </c>
      <c r="L1894" s="0" t="n">
        <v>0.61</v>
      </c>
      <c r="M1894" s="0" t="n">
        <v>8.5</v>
      </c>
      <c r="N1894" s="0" t="n">
        <v>51701</v>
      </c>
      <c r="O1894" s="0" t="n">
        <v>0</v>
      </c>
      <c r="P1894" s="0" t="n">
        <v>7835</v>
      </c>
      <c r="Q1894" s="1" t="s">
        <v>60</v>
      </c>
      <c r="R1894" s="0" t="s">
        <v>60</v>
      </c>
      <c r="S1894" s="0" t="n">
        <v>111.4737</v>
      </c>
      <c r="T1894" s="0" t="n">
        <v>0.75</v>
      </c>
      <c r="U1894" s="0" t="n">
        <v>8.5</v>
      </c>
      <c r="V1894" s="0" t="n">
        <v>65680</v>
      </c>
      <c r="W1894" s="0" t="n">
        <v>0</v>
      </c>
      <c r="X1894" s="0" t="n">
        <v>9976</v>
      </c>
      <c r="Y1894" s="1" t="s">
        <v>60</v>
      </c>
      <c r="Z1894" s="0" t="s">
        <v>60</v>
      </c>
      <c r="AA1894" s="0" t="s">
        <v>60</v>
      </c>
      <c r="AB1894" s="0" t="s">
        <v>60</v>
      </c>
      <c r="AC1894" s="0" t="s">
        <v>60</v>
      </c>
      <c r="AD1894" s="0" t="s">
        <v>60</v>
      </c>
      <c r="AE1894" s="0" t="s">
        <v>60</v>
      </c>
      <c r="AF1894" s="0" t="s">
        <v>60</v>
      </c>
      <c r="AG1894" s="2" t="s">
        <v>60</v>
      </c>
      <c r="AH1894" s="0" t="s">
        <v>60</v>
      </c>
      <c r="AI1894" s="0" t="n">
        <v>96.8905</v>
      </c>
      <c r="AJ1894" s="0" t="n">
        <v>0.56</v>
      </c>
      <c r="AK1894" s="0" t="n">
        <v>10</v>
      </c>
      <c r="AL1894" s="0" t="n">
        <v>55173</v>
      </c>
      <c r="AM1894" s="0" t="n">
        <v>0</v>
      </c>
      <c r="AN1894" s="0" t="n">
        <v>4988</v>
      </c>
      <c r="AO1894" s="2" t="s">
        <v>60</v>
      </c>
      <c r="AP1894" s="0" t="s">
        <v>60</v>
      </c>
      <c r="AQ1894" s="0" t="n">
        <v>176.5016</v>
      </c>
      <c r="AR1894" s="0" t="n">
        <v>0.31</v>
      </c>
      <c r="AS1894" s="0" t="n">
        <v>8.5</v>
      </c>
      <c r="AT1894" s="0" t="n">
        <v>50885</v>
      </c>
      <c r="AU1894" s="0" t="n">
        <v>0</v>
      </c>
      <c r="AV1894" s="0" t="n">
        <v>8702</v>
      </c>
      <c r="AW1894" s="2" t="s">
        <v>60</v>
      </c>
      <c r="AX1894" s="0" t="s">
        <v>60</v>
      </c>
      <c r="AY1894" s="0" t="n">
        <v>4</v>
      </c>
      <c r="BC1894" s="0" t="s">
        <v>5731</v>
      </c>
    </row>
    <row r="1895" customFormat="false" ht="15" hidden="false" customHeight="true" outlineLevel="0" collapsed="false">
      <c r="A1895" s="0" t="s">
        <v>5732</v>
      </c>
      <c r="B1895" s="0" t="s">
        <v>5733</v>
      </c>
      <c r="C1895" s="0" t="s">
        <v>60</v>
      </c>
      <c r="D1895" s="0" t="s">
        <v>60</v>
      </c>
      <c r="E1895" s="0" t="s">
        <v>60</v>
      </c>
      <c r="F1895" s="0" t="s">
        <v>60</v>
      </c>
      <c r="G1895" s="0" t="s">
        <v>60</v>
      </c>
      <c r="H1895" s="0" t="s">
        <v>60</v>
      </c>
      <c r="I1895" s="1" t="s">
        <v>60</v>
      </c>
      <c r="J1895" s="0" t="s">
        <v>60</v>
      </c>
      <c r="K1895" s="0" t="n">
        <v>456.7608</v>
      </c>
      <c r="L1895" s="0" t="n">
        <v>0</v>
      </c>
      <c r="M1895" s="0" t="n">
        <v>23.96</v>
      </c>
      <c r="N1895" s="0" t="n">
        <v>12673</v>
      </c>
      <c r="O1895" s="0" t="n">
        <v>18361.5</v>
      </c>
      <c r="P1895" s="0" t="n">
        <v>4696</v>
      </c>
      <c r="Q1895" s="1" t="n">
        <v>20.6727</v>
      </c>
      <c r="R1895" s="0" t="n">
        <v>0.2151</v>
      </c>
      <c r="S1895" s="0" t="n">
        <v>867.1874</v>
      </c>
      <c r="T1895" s="0" t="n">
        <v>0</v>
      </c>
      <c r="U1895" s="0" t="n">
        <v>48.96</v>
      </c>
      <c r="V1895" s="0" t="n">
        <v>11842</v>
      </c>
      <c r="W1895" s="0" t="n">
        <v>17010</v>
      </c>
      <c r="X1895" s="0" t="n">
        <v>2100</v>
      </c>
      <c r="Y1895" s="1" t="n">
        <v>18.6374</v>
      </c>
      <c r="Z1895" s="0" t="n">
        <v>0.1939</v>
      </c>
      <c r="AA1895" s="0" t="n">
        <v>1215.356</v>
      </c>
      <c r="AB1895" s="0" t="n">
        <v>0</v>
      </c>
      <c r="AC1895" s="0" t="n">
        <v>41.67</v>
      </c>
      <c r="AD1895" s="0" t="n">
        <v>3113</v>
      </c>
      <c r="AE1895" s="0" t="n">
        <v>8976</v>
      </c>
      <c r="AF1895" s="0" t="n">
        <v>1940</v>
      </c>
      <c r="AG1895" s="2" t="n">
        <v>7.8242</v>
      </c>
      <c r="AH1895" s="0" t="n">
        <v>0.0814</v>
      </c>
      <c r="AI1895" s="0" t="n">
        <v>634.2292</v>
      </c>
      <c r="AJ1895" s="0" t="n">
        <v>0</v>
      </c>
      <c r="AK1895" s="0" t="n">
        <v>16.67</v>
      </c>
      <c r="AL1895" s="0" t="n">
        <v>6997</v>
      </c>
      <c r="AM1895" s="0" t="n">
        <v>20691</v>
      </c>
      <c r="AN1895" s="0" t="n">
        <v>1620</v>
      </c>
      <c r="AO1895" s="2" t="n">
        <v>30.9593</v>
      </c>
      <c r="AP1895" s="0" t="n">
        <v>0.3221</v>
      </c>
      <c r="AQ1895" s="0" t="s">
        <v>60</v>
      </c>
      <c r="AR1895" s="0" t="s">
        <v>60</v>
      </c>
      <c r="AS1895" s="0" t="s">
        <v>60</v>
      </c>
      <c r="AT1895" s="0" t="s">
        <v>60</v>
      </c>
      <c r="AU1895" s="0" t="s">
        <v>60</v>
      </c>
      <c r="AV1895" s="0" t="s">
        <v>60</v>
      </c>
      <c r="AW1895" s="2" t="s">
        <v>60</v>
      </c>
      <c r="AX1895" s="0" t="s">
        <v>60</v>
      </c>
      <c r="AY1895" s="0" t="n">
        <v>4</v>
      </c>
      <c r="BC1895" s="0" t="s">
        <v>5734</v>
      </c>
    </row>
    <row r="1896" customFormat="false" ht="15" hidden="false" customHeight="true" outlineLevel="0" collapsed="false">
      <c r="A1896" s="0" t="s">
        <v>5735</v>
      </c>
      <c r="B1896" s="0" t="s">
        <v>5736</v>
      </c>
      <c r="C1896" s="0" t="s">
        <v>60</v>
      </c>
      <c r="D1896" s="0" t="s">
        <v>60</v>
      </c>
      <c r="E1896" s="0" t="s">
        <v>60</v>
      </c>
      <c r="F1896" s="0" t="s">
        <v>60</v>
      </c>
      <c r="G1896" s="0" t="s">
        <v>60</v>
      </c>
      <c r="H1896" s="0" t="s">
        <v>60</v>
      </c>
      <c r="I1896" s="1" t="s">
        <v>60</v>
      </c>
      <c r="J1896" s="0" t="s">
        <v>60</v>
      </c>
      <c r="K1896" s="0" t="n">
        <v>143.4402</v>
      </c>
      <c r="L1896" s="0" t="n">
        <v>0.35</v>
      </c>
      <c r="M1896" s="0" t="n">
        <v>9.61</v>
      </c>
      <c r="N1896" s="0" t="n">
        <v>147856</v>
      </c>
      <c r="O1896" s="0" t="n">
        <v>11368</v>
      </c>
      <c r="P1896" s="0" t="n">
        <v>16206</v>
      </c>
      <c r="Q1896" s="1" t="n">
        <v>12.7989</v>
      </c>
      <c r="R1896" s="0" t="n">
        <v>1.0668</v>
      </c>
      <c r="S1896" s="0" t="n">
        <v>137.3456</v>
      </c>
      <c r="T1896" s="0" t="n">
        <v>0.35</v>
      </c>
      <c r="U1896" s="0" t="n">
        <v>10.58</v>
      </c>
      <c r="V1896" s="0" t="n">
        <v>13951</v>
      </c>
      <c r="W1896" s="0" t="n">
        <v>7146</v>
      </c>
      <c r="X1896" s="0" t="n">
        <v>3121</v>
      </c>
      <c r="Y1896" s="1" t="n">
        <v>7.8297</v>
      </c>
      <c r="Z1896" s="0" t="n">
        <v>0.6526</v>
      </c>
      <c r="AA1896" s="0" t="n">
        <v>143.1752</v>
      </c>
      <c r="AB1896" s="0" t="n">
        <v>0.53</v>
      </c>
      <c r="AC1896" s="0" t="n">
        <v>6.96</v>
      </c>
      <c r="AD1896" s="0" t="n">
        <v>20260</v>
      </c>
      <c r="AE1896" s="0" t="n">
        <v>9823</v>
      </c>
      <c r="AF1896" s="0" t="n">
        <v>4850</v>
      </c>
      <c r="AG1896" s="2" t="n">
        <v>8.5625</v>
      </c>
      <c r="AH1896" s="0" t="n">
        <v>0.7137</v>
      </c>
      <c r="AI1896" s="0" t="s">
        <v>60</v>
      </c>
      <c r="AJ1896" s="0" t="s">
        <v>60</v>
      </c>
      <c r="AK1896" s="0" t="s">
        <v>60</v>
      </c>
      <c r="AL1896" s="0" t="s">
        <v>60</v>
      </c>
      <c r="AM1896" s="0" t="s">
        <v>60</v>
      </c>
      <c r="AN1896" s="0" t="s">
        <v>60</v>
      </c>
      <c r="AO1896" s="2" t="s">
        <v>60</v>
      </c>
      <c r="AP1896" s="0" t="s">
        <v>60</v>
      </c>
      <c r="AQ1896" s="0" t="n">
        <v>189.8346</v>
      </c>
      <c r="AR1896" s="0" t="n">
        <v>0.21</v>
      </c>
      <c r="AS1896" s="0" t="n">
        <v>12.81</v>
      </c>
      <c r="AT1896" s="0" t="n">
        <v>29814</v>
      </c>
      <c r="AU1896" s="0" t="n">
        <v>10530</v>
      </c>
      <c r="AV1896" s="0" t="n">
        <v>4203</v>
      </c>
      <c r="AW1896" s="2" t="n">
        <v>13.8878</v>
      </c>
      <c r="AX1896" s="0" t="n">
        <v>1.1576</v>
      </c>
      <c r="AY1896" s="0" t="n">
        <v>4</v>
      </c>
      <c r="BC1896" s="0" t="s">
        <v>5737</v>
      </c>
    </row>
    <row r="1897" customFormat="false" ht="15" hidden="false" customHeight="true" outlineLevel="0" collapsed="false">
      <c r="A1897" s="0" t="s">
        <v>5738</v>
      </c>
      <c r="B1897" s="0" t="s">
        <v>5739</v>
      </c>
      <c r="C1897" s="0" t="n">
        <v>154.2949</v>
      </c>
      <c r="D1897" s="0" t="n">
        <v>0.32</v>
      </c>
      <c r="E1897" s="0" t="n">
        <v>12.75</v>
      </c>
      <c r="F1897" s="0" t="n">
        <v>12359</v>
      </c>
      <c r="G1897" s="0" t="n">
        <v>4635.293</v>
      </c>
      <c r="H1897" s="0" t="n">
        <v>5320</v>
      </c>
      <c r="I1897" s="1" t="n">
        <v>5.2975</v>
      </c>
      <c r="J1897" s="0" t="n">
        <v>0.1806</v>
      </c>
      <c r="K1897" s="0" t="s">
        <v>60</v>
      </c>
      <c r="L1897" s="0" t="s">
        <v>60</v>
      </c>
      <c r="M1897" s="0" t="s">
        <v>60</v>
      </c>
      <c r="N1897" s="0" t="s">
        <v>60</v>
      </c>
      <c r="O1897" s="0" t="s">
        <v>60</v>
      </c>
      <c r="P1897" s="0" t="s">
        <v>60</v>
      </c>
      <c r="Q1897" s="1" t="s">
        <v>60</v>
      </c>
      <c r="R1897" s="0" t="s">
        <v>60</v>
      </c>
      <c r="S1897" s="0" t="n">
        <v>338.39</v>
      </c>
      <c r="T1897" s="0" t="n">
        <v>0</v>
      </c>
      <c r="U1897" s="0" t="n">
        <v>20.13</v>
      </c>
      <c r="V1897" s="0" t="n">
        <v>34850</v>
      </c>
      <c r="W1897" s="0" t="n">
        <v>13828.6</v>
      </c>
      <c r="X1897" s="0" t="n">
        <v>2720</v>
      </c>
      <c r="Y1897" s="1" t="n">
        <v>15.1516</v>
      </c>
      <c r="Z1897" s="0" t="n">
        <v>0.5167</v>
      </c>
      <c r="AA1897" s="0" t="n">
        <v>88.0756</v>
      </c>
      <c r="AB1897" s="0" t="n">
        <v>2.08</v>
      </c>
      <c r="AC1897" s="0" t="n">
        <v>2.68</v>
      </c>
      <c r="AD1897" s="0" t="n">
        <v>6979</v>
      </c>
      <c r="AE1897" s="0" t="n">
        <v>0</v>
      </c>
      <c r="AF1897" s="0" t="n">
        <v>1607</v>
      </c>
      <c r="AG1897" s="2" t="s">
        <v>60</v>
      </c>
      <c r="AH1897" s="0" t="s">
        <v>60</v>
      </c>
      <c r="AI1897" s="0" t="s">
        <v>60</v>
      </c>
      <c r="AJ1897" s="0" t="s">
        <v>60</v>
      </c>
      <c r="AK1897" s="0" t="s">
        <v>60</v>
      </c>
      <c r="AL1897" s="0" t="s">
        <v>60</v>
      </c>
      <c r="AM1897" s="0" t="s">
        <v>60</v>
      </c>
      <c r="AN1897" s="0" t="s">
        <v>60</v>
      </c>
      <c r="AO1897" s="2" t="s">
        <v>60</v>
      </c>
      <c r="AP1897" s="0" t="s">
        <v>60</v>
      </c>
      <c r="AQ1897" s="0" t="n">
        <v>67.7819</v>
      </c>
      <c r="AR1897" s="0" t="n">
        <v>2.92</v>
      </c>
      <c r="AS1897" s="0" t="n">
        <v>2.68</v>
      </c>
      <c r="AT1897" s="0" t="n">
        <v>3716</v>
      </c>
      <c r="AU1897" s="0" t="n">
        <v>0</v>
      </c>
      <c r="AV1897" s="0" t="n">
        <v>1055</v>
      </c>
      <c r="AW1897" s="2" t="s">
        <v>60</v>
      </c>
      <c r="AX1897" s="0" t="s">
        <v>60</v>
      </c>
      <c r="AY1897" s="0" t="n">
        <v>4</v>
      </c>
      <c r="BC1897" s="0" t="s">
        <v>5740</v>
      </c>
    </row>
    <row r="1898" customFormat="false" ht="15" hidden="false" customHeight="true" outlineLevel="0" collapsed="false">
      <c r="A1898" s="0" t="s">
        <v>5741</v>
      </c>
      <c r="B1898" s="0" t="s">
        <v>5742</v>
      </c>
      <c r="C1898" s="0" t="n">
        <v>259.7893</v>
      </c>
      <c r="D1898" s="0" t="n">
        <v>0.19</v>
      </c>
      <c r="E1898" s="0" t="n">
        <v>4.78</v>
      </c>
      <c r="F1898" s="0" t="n">
        <v>88422</v>
      </c>
      <c r="G1898" s="0" t="n">
        <v>14766</v>
      </c>
      <c r="H1898" s="0" t="n">
        <v>1832</v>
      </c>
      <c r="I1898" s="1" t="n">
        <v>16.8754</v>
      </c>
      <c r="J1898" s="0" t="n">
        <v>0.601</v>
      </c>
      <c r="K1898" s="0" t="s">
        <v>60</v>
      </c>
      <c r="L1898" s="0" t="s">
        <v>60</v>
      </c>
      <c r="M1898" s="0" t="s">
        <v>60</v>
      </c>
      <c r="N1898" s="0" t="s">
        <v>60</v>
      </c>
      <c r="O1898" s="0" t="s">
        <v>60</v>
      </c>
      <c r="P1898" s="0" t="s">
        <v>60</v>
      </c>
      <c r="Q1898" s="1" t="s">
        <v>60</v>
      </c>
      <c r="R1898" s="0" t="s">
        <v>60</v>
      </c>
      <c r="S1898" s="0" t="s">
        <v>60</v>
      </c>
      <c r="T1898" s="0" t="s">
        <v>60</v>
      </c>
      <c r="U1898" s="0" t="s">
        <v>60</v>
      </c>
      <c r="V1898" s="0" t="s">
        <v>60</v>
      </c>
      <c r="W1898" s="0" t="s">
        <v>60</v>
      </c>
      <c r="X1898" s="0" t="s">
        <v>60</v>
      </c>
      <c r="Y1898" s="1" t="s">
        <v>60</v>
      </c>
      <c r="Z1898" s="0" t="s">
        <v>60</v>
      </c>
      <c r="AA1898" s="0" t="n">
        <v>740.43</v>
      </c>
      <c r="AB1898" s="0" t="n">
        <v>0</v>
      </c>
      <c r="AC1898" s="0" t="n">
        <v>4.78</v>
      </c>
      <c r="AD1898" s="0" t="n">
        <v>4523</v>
      </c>
      <c r="AE1898" s="0" t="n">
        <v>13569</v>
      </c>
      <c r="AF1898" s="0" t="n">
        <v>659</v>
      </c>
      <c r="AG1898" s="2" t="n">
        <v>11.8278</v>
      </c>
      <c r="AH1898" s="0" t="n">
        <v>0.4212</v>
      </c>
      <c r="AI1898" s="0" t="n">
        <v>589.3759</v>
      </c>
      <c r="AJ1898" s="0" t="n">
        <v>0</v>
      </c>
      <c r="AK1898" s="0" t="n">
        <v>4.78</v>
      </c>
      <c r="AL1898" s="0" t="n">
        <v>9296</v>
      </c>
      <c r="AM1898" s="0" t="n">
        <v>27888</v>
      </c>
      <c r="AN1898" s="0" t="n">
        <v>2199</v>
      </c>
      <c r="AO1898" s="2" t="n">
        <v>41.7279</v>
      </c>
      <c r="AP1898" s="0" t="n">
        <v>1.4861</v>
      </c>
      <c r="AQ1898" s="0" t="n">
        <v>300.1777</v>
      </c>
      <c r="AR1898" s="0" t="n">
        <v>0.06</v>
      </c>
      <c r="AS1898" s="0" t="n">
        <v>4.78</v>
      </c>
      <c r="AT1898" s="0" t="n">
        <v>8985</v>
      </c>
      <c r="AU1898" s="0" t="n">
        <v>26955</v>
      </c>
      <c r="AV1898" s="0" t="n">
        <v>1969</v>
      </c>
      <c r="AW1898" s="2" t="n">
        <v>35.5504</v>
      </c>
      <c r="AX1898" s="0" t="n">
        <v>1.2661</v>
      </c>
      <c r="AY1898" s="0" t="n">
        <v>4</v>
      </c>
      <c r="BC1898" s="0" t="s">
        <v>5743</v>
      </c>
    </row>
    <row r="1899" customFormat="false" ht="15" hidden="false" customHeight="true" outlineLevel="0" collapsed="false">
      <c r="A1899" s="0" t="s">
        <v>5744</v>
      </c>
      <c r="B1899" s="0" t="s">
        <v>5745</v>
      </c>
      <c r="C1899" s="0" t="n">
        <v>1030.744</v>
      </c>
      <c r="D1899" s="0" t="n">
        <v>0</v>
      </c>
      <c r="E1899" s="0" t="n">
        <v>14.75</v>
      </c>
      <c r="F1899" s="0" t="n">
        <v>27288</v>
      </c>
      <c r="G1899" s="0" t="n">
        <v>25557</v>
      </c>
      <c r="H1899" s="0" t="n">
        <v>2442</v>
      </c>
      <c r="I1899" s="1" t="n">
        <v>29.208</v>
      </c>
      <c r="J1899" s="0" t="n">
        <v>0.7397</v>
      </c>
      <c r="K1899" s="0" t="n">
        <v>891.6201</v>
      </c>
      <c r="L1899" s="0" t="n">
        <v>0</v>
      </c>
      <c r="M1899" s="0" t="n">
        <v>14.75</v>
      </c>
      <c r="N1899" s="0" t="n">
        <v>27740</v>
      </c>
      <c r="O1899" s="0" t="n">
        <v>23000</v>
      </c>
      <c r="P1899" s="0" t="n">
        <v>2560</v>
      </c>
      <c r="Q1899" s="1" t="n">
        <v>25.8951</v>
      </c>
      <c r="R1899" s="0" t="n">
        <v>0.6558</v>
      </c>
      <c r="S1899" s="0" t="s">
        <v>60</v>
      </c>
      <c r="T1899" s="0" t="s">
        <v>60</v>
      </c>
      <c r="U1899" s="0" t="s">
        <v>60</v>
      </c>
      <c r="V1899" s="0" t="s">
        <v>60</v>
      </c>
      <c r="W1899" s="0" t="s">
        <v>60</v>
      </c>
      <c r="X1899" s="0" t="s">
        <v>60</v>
      </c>
      <c r="Y1899" s="1" t="s">
        <v>60</v>
      </c>
      <c r="Z1899" s="0" t="s">
        <v>60</v>
      </c>
      <c r="AA1899" s="0" t="s">
        <v>60</v>
      </c>
      <c r="AB1899" s="0" t="s">
        <v>60</v>
      </c>
      <c r="AC1899" s="0" t="s">
        <v>60</v>
      </c>
      <c r="AD1899" s="0" t="s">
        <v>60</v>
      </c>
      <c r="AE1899" s="0" t="s">
        <v>60</v>
      </c>
      <c r="AF1899" s="0" t="s">
        <v>60</v>
      </c>
      <c r="AG1899" s="2" t="s">
        <v>60</v>
      </c>
      <c r="AH1899" s="0" t="s">
        <v>60</v>
      </c>
      <c r="AI1899" s="0" t="n">
        <v>448.8132</v>
      </c>
      <c r="AJ1899" s="0" t="n">
        <v>0</v>
      </c>
      <c r="AK1899" s="0" t="n">
        <v>9.68</v>
      </c>
      <c r="AL1899" s="0" t="n">
        <v>17310</v>
      </c>
      <c r="AM1899" s="0" t="n">
        <v>24397.5</v>
      </c>
      <c r="AN1899" s="0" t="n">
        <v>2084</v>
      </c>
      <c r="AO1899" s="2" t="n">
        <v>36.5052</v>
      </c>
      <c r="AP1899" s="0" t="n">
        <v>0.9245</v>
      </c>
      <c r="AQ1899" s="0" t="n">
        <v>696.7228</v>
      </c>
      <c r="AR1899" s="0" t="n">
        <v>0</v>
      </c>
      <c r="AS1899" s="0" t="n">
        <v>28.11</v>
      </c>
      <c r="AT1899" s="0" t="n">
        <v>41006</v>
      </c>
      <c r="AU1899" s="0" t="n">
        <v>36181</v>
      </c>
      <c r="AV1899" s="0" t="n">
        <v>3406</v>
      </c>
      <c r="AW1899" s="2" t="n">
        <v>47.7183</v>
      </c>
      <c r="AX1899" s="0" t="n">
        <v>1.2085</v>
      </c>
      <c r="AY1899" s="0" t="n">
        <v>4</v>
      </c>
      <c r="BC1899" s="0" t="s">
        <v>5746</v>
      </c>
    </row>
    <row r="1900" customFormat="false" ht="15" hidden="false" customHeight="true" outlineLevel="0" collapsed="false">
      <c r="A1900" s="0" t="s">
        <v>5747</v>
      </c>
      <c r="B1900" s="0" t="s">
        <v>5748</v>
      </c>
      <c r="C1900" s="0" t="n">
        <v>118.1363</v>
      </c>
      <c r="D1900" s="0" t="n">
        <v>0.7</v>
      </c>
      <c r="E1900" s="0" t="n">
        <v>6.84</v>
      </c>
      <c r="F1900" s="0" t="n">
        <v>18436</v>
      </c>
      <c r="G1900" s="0" t="n">
        <v>6213</v>
      </c>
      <c r="H1900" s="0" t="n">
        <v>3375</v>
      </c>
      <c r="I1900" s="1" t="n">
        <v>7.1006</v>
      </c>
      <c r="J1900" s="0" t="n">
        <v>0.5704</v>
      </c>
      <c r="K1900" s="0" t="s">
        <v>60</v>
      </c>
      <c r="L1900" s="0" t="s">
        <v>60</v>
      </c>
      <c r="M1900" s="0" t="s">
        <v>60</v>
      </c>
      <c r="N1900" s="0" t="s">
        <v>60</v>
      </c>
      <c r="O1900" s="0" t="s">
        <v>60</v>
      </c>
      <c r="P1900" s="0" t="s">
        <v>60</v>
      </c>
      <c r="Q1900" s="1" t="s">
        <v>60</v>
      </c>
      <c r="R1900" s="0" t="s">
        <v>60</v>
      </c>
      <c r="S1900" s="0" t="n">
        <v>268.165</v>
      </c>
      <c r="T1900" s="0" t="n">
        <v>0.12</v>
      </c>
      <c r="U1900" s="0" t="n">
        <v>14.85</v>
      </c>
      <c r="V1900" s="0" t="n">
        <v>47687</v>
      </c>
      <c r="W1900" s="0" t="n">
        <v>16691</v>
      </c>
      <c r="X1900" s="0" t="n">
        <v>4046</v>
      </c>
      <c r="Y1900" s="1" t="n">
        <v>18.2879</v>
      </c>
      <c r="Z1900" s="0" t="n">
        <v>1.469</v>
      </c>
      <c r="AA1900" s="0" t="n">
        <v>76.9358</v>
      </c>
      <c r="AB1900" s="0" t="n">
        <v>2.48</v>
      </c>
      <c r="AC1900" s="0" t="n">
        <v>6.4</v>
      </c>
      <c r="AD1900" s="0" t="n">
        <v>17833</v>
      </c>
      <c r="AE1900" s="0" t="n">
        <v>12715</v>
      </c>
      <c r="AF1900" s="0" t="n">
        <v>5249</v>
      </c>
      <c r="AG1900" s="2" t="n">
        <v>11.0834</v>
      </c>
      <c r="AH1900" s="0" t="n">
        <v>0.8903</v>
      </c>
      <c r="AI1900" s="0" t="n">
        <v>88.7611</v>
      </c>
      <c r="AJ1900" s="0" t="n">
        <v>0.59</v>
      </c>
      <c r="AK1900" s="0" t="n">
        <v>5.82</v>
      </c>
      <c r="AL1900" s="0" t="n">
        <v>14829</v>
      </c>
      <c r="AM1900" s="0" t="n">
        <v>10182</v>
      </c>
      <c r="AN1900" s="0" t="n">
        <v>3181</v>
      </c>
      <c r="AO1900" s="2" t="n">
        <v>15.235</v>
      </c>
      <c r="AP1900" s="0" t="n">
        <v>1.2238</v>
      </c>
      <c r="AQ1900" s="0" t="s">
        <v>60</v>
      </c>
      <c r="AR1900" s="0" t="s">
        <v>60</v>
      </c>
      <c r="AS1900" s="0" t="s">
        <v>60</v>
      </c>
      <c r="AT1900" s="0" t="s">
        <v>60</v>
      </c>
      <c r="AU1900" s="0" t="s">
        <v>60</v>
      </c>
      <c r="AV1900" s="0" t="s">
        <v>60</v>
      </c>
      <c r="AW1900" s="2" t="s">
        <v>60</v>
      </c>
      <c r="AX1900" s="0" t="s">
        <v>60</v>
      </c>
      <c r="AY1900" s="0" t="n">
        <v>4</v>
      </c>
      <c r="BC1900" s="0" t="s">
        <v>5749</v>
      </c>
    </row>
    <row r="1901" customFormat="false" ht="15" hidden="false" customHeight="true" outlineLevel="0" collapsed="false">
      <c r="A1901" s="0" t="s">
        <v>5750</v>
      </c>
      <c r="B1901" s="0" t="s">
        <v>5751</v>
      </c>
      <c r="C1901" s="0" t="n">
        <v>299.6774</v>
      </c>
      <c r="D1901" s="0" t="n">
        <v>0.2</v>
      </c>
      <c r="E1901" s="0" t="n">
        <v>21.79</v>
      </c>
      <c r="F1901" s="0" t="n">
        <v>192340</v>
      </c>
      <c r="G1901" s="0" t="n">
        <v>15519</v>
      </c>
      <c r="H1901" s="0" t="n">
        <v>11951</v>
      </c>
      <c r="I1901" s="1" t="n">
        <v>17.736</v>
      </c>
      <c r="J1901" s="0" t="n">
        <v>1.7369</v>
      </c>
      <c r="K1901" s="0" t="n">
        <v>590.871</v>
      </c>
      <c r="L1901" s="0" t="n">
        <v>0</v>
      </c>
      <c r="M1901" s="0" t="n">
        <v>23.5</v>
      </c>
      <c r="N1901" s="0" t="n">
        <v>150905</v>
      </c>
      <c r="O1901" s="0" t="n">
        <v>36355</v>
      </c>
      <c r="P1901" s="0" t="n">
        <v>11611</v>
      </c>
      <c r="Q1901" s="1" t="n">
        <v>40.9311</v>
      </c>
      <c r="R1901" s="0" t="n">
        <v>4.0083</v>
      </c>
      <c r="S1901" s="0" t="n">
        <v>138.0641</v>
      </c>
      <c r="T1901" s="0" t="n">
        <v>0.35</v>
      </c>
      <c r="U1901" s="0" t="n">
        <v>8.17</v>
      </c>
      <c r="V1901" s="0" t="n">
        <v>42058</v>
      </c>
      <c r="W1901" s="0" t="n">
        <v>27708</v>
      </c>
      <c r="X1901" s="0" t="n">
        <v>7625</v>
      </c>
      <c r="Y1901" s="1" t="n">
        <v>30.3589</v>
      </c>
      <c r="Z1901" s="0" t="n">
        <v>2.973</v>
      </c>
      <c r="AA1901" s="0" t="n">
        <v>132.274</v>
      </c>
      <c r="AB1901" s="0" t="n">
        <v>0.67</v>
      </c>
      <c r="AC1901" s="0" t="n">
        <v>4.54</v>
      </c>
      <c r="AD1901" s="0" t="n">
        <v>34825</v>
      </c>
      <c r="AE1901" s="0" t="n">
        <v>20144.18</v>
      </c>
      <c r="AF1901" s="0" t="n">
        <v>5676</v>
      </c>
      <c r="AG1901" s="2" t="n">
        <v>17.5593</v>
      </c>
      <c r="AH1901" s="0" t="n">
        <v>1.7195</v>
      </c>
      <c r="AI1901" s="0" t="s">
        <v>60</v>
      </c>
      <c r="AJ1901" s="0" t="s">
        <v>60</v>
      </c>
      <c r="AK1901" s="0" t="s">
        <v>60</v>
      </c>
      <c r="AL1901" s="0" t="s">
        <v>60</v>
      </c>
      <c r="AM1901" s="0" t="s">
        <v>60</v>
      </c>
      <c r="AN1901" s="0" t="s">
        <v>60</v>
      </c>
      <c r="AO1901" s="2" t="s">
        <v>60</v>
      </c>
      <c r="AP1901" s="0" t="s">
        <v>60</v>
      </c>
      <c r="AQ1901" s="0" t="s">
        <v>60</v>
      </c>
      <c r="AR1901" s="0" t="s">
        <v>60</v>
      </c>
      <c r="AS1901" s="0" t="s">
        <v>60</v>
      </c>
      <c r="AT1901" s="0" t="s">
        <v>60</v>
      </c>
      <c r="AU1901" s="0" t="s">
        <v>60</v>
      </c>
      <c r="AV1901" s="0" t="s">
        <v>60</v>
      </c>
      <c r="AW1901" s="2" t="s">
        <v>60</v>
      </c>
      <c r="AX1901" s="0" t="s">
        <v>60</v>
      </c>
      <c r="AY1901" s="0" t="n">
        <v>4</v>
      </c>
      <c r="BC1901" s="0" t="s">
        <v>5752</v>
      </c>
    </row>
    <row r="1902" customFormat="false" ht="15" hidden="false" customHeight="true" outlineLevel="0" collapsed="false">
      <c r="A1902" s="0" t="s">
        <v>5753</v>
      </c>
      <c r="B1902" s="0" t="s">
        <v>5754</v>
      </c>
      <c r="C1902" s="0" t="n">
        <v>60.8153</v>
      </c>
      <c r="D1902" s="0" t="n">
        <v>3.23</v>
      </c>
      <c r="E1902" s="0" t="n">
        <v>2.15</v>
      </c>
      <c r="F1902" s="0" t="n">
        <v>10429</v>
      </c>
      <c r="G1902" s="0" t="n">
        <v>16524</v>
      </c>
      <c r="H1902" s="0" t="n">
        <v>1406</v>
      </c>
      <c r="I1902" s="1" t="n">
        <v>18.8846</v>
      </c>
      <c r="J1902" s="0" t="n">
        <v>1.4781</v>
      </c>
      <c r="K1902" s="0" t="n">
        <v>112.7378</v>
      </c>
      <c r="L1902" s="0" t="n">
        <v>0.61</v>
      </c>
      <c r="M1902" s="0" t="n">
        <v>8.02</v>
      </c>
      <c r="N1902" s="0" t="n">
        <v>13480</v>
      </c>
      <c r="O1902" s="0" t="n">
        <v>8910</v>
      </c>
      <c r="P1902" s="0" t="n">
        <v>2293</v>
      </c>
      <c r="Q1902" s="1" t="n">
        <v>10.0315</v>
      </c>
      <c r="R1902" s="0" t="n">
        <v>0.7852</v>
      </c>
      <c r="S1902" s="0" t="n">
        <v>98.921</v>
      </c>
      <c r="T1902" s="0" t="n">
        <v>1.21</v>
      </c>
      <c r="U1902" s="0" t="n">
        <v>6.02</v>
      </c>
      <c r="V1902" s="0" t="n">
        <v>104404</v>
      </c>
      <c r="W1902" s="0" t="n">
        <v>6960</v>
      </c>
      <c r="X1902" s="0" t="n">
        <v>4234</v>
      </c>
      <c r="Y1902" s="1" t="n">
        <v>7.6259</v>
      </c>
      <c r="Z1902" s="0" t="n">
        <v>0.5969</v>
      </c>
      <c r="AA1902" s="0" t="s">
        <v>60</v>
      </c>
      <c r="AB1902" s="0" t="s">
        <v>60</v>
      </c>
      <c r="AC1902" s="0" t="s">
        <v>60</v>
      </c>
      <c r="AD1902" s="0" t="s">
        <v>60</v>
      </c>
      <c r="AE1902" s="0" t="s">
        <v>60</v>
      </c>
      <c r="AF1902" s="0" t="s">
        <v>60</v>
      </c>
      <c r="AG1902" s="2" t="s">
        <v>60</v>
      </c>
      <c r="AH1902" s="0" t="s">
        <v>60</v>
      </c>
      <c r="AI1902" s="0" t="n">
        <v>102.5237</v>
      </c>
      <c r="AJ1902" s="0" t="n">
        <v>0.47</v>
      </c>
      <c r="AK1902" s="0" t="n">
        <v>7.16</v>
      </c>
      <c r="AL1902" s="0" t="n">
        <v>119479</v>
      </c>
      <c r="AM1902" s="0" t="n">
        <v>6039</v>
      </c>
      <c r="AN1902" s="0" t="n">
        <v>4129</v>
      </c>
      <c r="AO1902" s="2" t="n">
        <v>9.036</v>
      </c>
      <c r="AP1902" s="0" t="n">
        <v>0.7072</v>
      </c>
      <c r="AQ1902" s="0" t="s">
        <v>60</v>
      </c>
      <c r="AR1902" s="0" t="s">
        <v>60</v>
      </c>
      <c r="AS1902" s="0" t="s">
        <v>60</v>
      </c>
      <c r="AT1902" s="0" t="s">
        <v>60</v>
      </c>
      <c r="AU1902" s="0" t="s">
        <v>60</v>
      </c>
      <c r="AV1902" s="0" t="s">
        <v>60</v>
      </c>
      <c r="AW1902" s="2" t="s">
        <v>60</v>
      </c>
      <c r="AX1902" s="0" t="s">
        <v>60</v>
      </c>
      <c r="AY1902" s="0" t="n">
        <v>4</v>
      </c>
      <c r="BC1902" s="0" t="s">
        <v>5755</v>
      </c>
    </row>
    <row r="1903" customFormat="false" ht="15" hidden="false" customHeight="true" outlineLevel="0" collapsed="false">
      <c r="A1903" s="0" t="s">
        <v>5756</v>
      </c>
      <c r="B1903" s="0" t="s">
        <v>5757</v>
      </c>
      <c r="C1903" s="0" t="n">
        <v>167.6722</v>
      </c>
      <c r="D1903" s="0" t="n">
        <v>0.28</v>
      </c>
      <c r="E1903" s="0" t="n">
        <v>3.37</v>
      </c>
      <c r="F1903" s="0" t="n">
        <v>130036</v>
      </c>
      <c r="G1903" s="0" t="n">
        <v>0</v>
      </c>
      <c r="H1903" s="0" t="n">
        <v>28066</v>
      </c>
      <c r="I1903" s="1" t="s">
        <v>60</v>
      </c>
      <c r="J1903" s="0" t="s">
        <v>60</v>
      </c>
      <c r="K1903" s="0" t="n">
        <v>244.9128</v>
      </c>
      <c r="L1903" s="0" t="n">
        <v>0.06</v>
      </c>
      <c r="M1903" s="0" t="n">
        <v>6.97</v>
      </c>
      <c r="N1903" s="0" t="n">
        <v>99185</v>
      </c>
      <c r="O1903" s="0" t="n">
        <v>715.1039</v>
      </c>
      <c r="P1903" s="0" t="n">
        <v>31082</v>
      </c>
      <c r="Q1903" s="1" t="n">
        <v>0.8051</v>
      </c>
      <c r="R1903" s="0" t="n">
        <v>0.0392</v>
      </c>
      <c r="S1903" s="0" t="n">
        <v>472.1947</v>
      </c>
      <c r="T1903" s="0" t="n">
        <v>0</v>
      </c>
      <c r="U1903" s="0" t="n">
        <v>18.03</v>
      </c>
      <c r="V1903" s="0" t="n">
        <v>99630</v>
      </c>
      <c r="W1903" s="0" t="n">
        <v>1487</v>
      </c>
      <c r="X1903" s="0" t="n">
        <v>22310</v>
      </c>
      <c r="Y1903" s="1" t="n">
        <v>1.6293</v>
      </c>
      <c r="Z1903" s="0" t="n">
        <v>0.0793</v>
      </c>
      <c r="AA1903" s="0" t="s">
        <v>60</v>
      </c>
      <c r="AB1903" s="0" t="s">
        <v>60</v>
      </c>
      <c r="AC1903" s="0" t="s">
        <v>60</v>
      </c>
      <c r="AD1903" s="0" t="s">
        <v>60</v>
      </c>
      <c r="AE1903" s="0" t="s">
        <v>60</v>
      </c>
      <c r="AF1903" s="0" t="s">
        <v>60</v>
      </c>
      <c r="AG1903" s="2" t="s">
        <v>60</v>
      </c>
      <c r="AH1903" s="0" t="s">
        <v>60</v>
      </c>
      <c r="AI1903" s="0" t="n">
        <v>91.549</v>
      </c>
      <c r="AJ1903" s="0" t="n">
        <v>0.55</v>
      </c>
      <c r="AK1903" s="0" t="n">
        <v>10.58</v>
      </c>
      <c r="AL1903" s="0" t="n">
        <v>24688</v>
      </c>
      <c r="AM1903" s="0" t="n">
        <v>1593</v>
      </c>
      <c r="AN1903" s="0" t="n">
        <v>2158</v>
      </c>
      <c r="AO1903" s="2" t="n">
        <v>2.3836</v>
      </c>
      <c r="AP1903" s="0" t="n">
        <v>0.116</v>
      </c>
      <c r="AQ1903" s="0" t="s">
        <v>60</v>
      </c>
      <c r="AR1903" s="0" t="s">
        <v>60</v>
      </c>
      <c r="AS1903" s="0" t="s">
        <v>60</v>
      </c>
      <c r="AT1903" s="0" t="s">
        <v>60</v>
      </c>
      <c r="AU1903" s="0" t="s">
        <v>60</v>
      </c>
      <c r="AV1903" s="0" t="s">
        <v>60</v>
      </c>
      <c r="AW1903" s="2" t="s">
        <v>60</v>
      </c>
      <c r="AX1903" s="0" t="s">
        <v>60</v>
      </c>
      <c r="AY1903" s="0" t="n">
        <v>4</v>
      </c>
      <c r="BC1903" s="0" t="s">
        <v>5758</v>
      </c>
    </row>
    <row r="1904" customFormat="false" ht="15" hidden="false" customHeight="true" outlineLevel="0" collapsed="false">
      <c r="A1904" s="0" t="s">
        <v>5759</v>
      </c>
      <c r="B1904" s="0" t="s">
        <v>5760</v>
      </c>
      <c r="C1904" s="0" t="n">
        <v>110.3413</v>
      </c>
      <c r="D1904" s="0" t="n">
        <v>0.74</v>
      </c>
      <c r="E1904" s="0" t="n">
        <v>10.13</v>
      </c>
      <c r="F1904" s="0" t="n">
        <v>197316</v>
      </c>
      <c r="G1904" s="0" t="n">
        <v>32035</v>
      </c>
      <c r="H1904" s="0" t="n">
        <v>18522</v>
      </c>
      <c r="I1904" s="1" t="n">
        <v>36.6114</v>
      </c>
      <c r="J1904" s="0" t="n">
        <v>8.5274</v>
      </c>
      <c r="K1904" s="0" t="n">
        <v>137.4753</v>
      </c>
      <c r="L1904" s="0" t="n">
        <v>0.39</v>
      </c>
      <c r="M1904" s="0" t="n">
        <v>9.39</v>
      </c>
      <c r="N1904" s="0" t="n">
        <v>165282</v>
      </c>
      <c r="O1904" s="0" t="n">
        <v>33610</v>
      </c>
      <c r="P1904" s="0" t="n">
        <v>14069</v>
      </c>
      <c r="Q1904" s="1" t="n">
        <v>37.8406</v>
      </c>
      <c r="R1904" s="0" t="n">
        <v>8.8137</v>
      </c>
      <c r="S1904" s="0" t="n">
        <v>76.5227</v>
      </c>
      <c r="T1904" s="0" t="n">
        <v>2.49</v>
      </c>
      <c r="U1904" s="0" t="n">
        <v>4.28</v>
      </c>
      <c r="V1904" s="0" t="n">
        <v>207036</v>
      </c>
      <c r="W1904" s="0" t="n">
        <v>7961</v>
      </c>
      <c r="X1904" s="0" t="n">
        <v>14695</v>
      </c>
      <c r="Y1904" s="1" t="n">
        <v>8.7227</v>
      </c>
      <c r="Z1904" s="0" t="n">
        <v>2.0316</v>
      </c>
      <c r="AA1904" s="0" t="n">
        <v>74.6353</v>
      </c>
      <c r="AB1904" s="0" t="n">
        <v>2.07</v>
      </c>
      <c r="AC1904" s="0" t="n">
        <v>5.46</v>
      </c>
      <c r="AD1904" s="0" t="n">
        <v>224059</v>
      </c>
      <c r="AE1904" s="0" t="n">
        <v>71861</v>
      </c>
      <c r="AF1904" s="0" t="n">
        <v>37142</v>
      </c>
      <c r="AG1904" s="2" t="n">
        <v>62.6398</v>
      </c>
      <c r="AH1904" s="0" t="n">
        <v>14.5898</v>
      </c>
      <c r="AI1904" s="0" t="s">
        <v>60</v>
      </c>
      <c r="AJ1904" s="0" t="s">
        <v>60</v>
      </c>
      <c r="AK1904" s="0" t="s">
        <v>60</v>
      </c>
      <c r="AL1904" s="0" t="s">
        <v>60</v>
      </c>
      <c r="AM1904" s="0" t="s">
        <v>60</v>
      </c>
      <c r="AN1904" s="0" t="s">
        <v>60</v>
      </c>
      <c r="AO1904" s="2" t="s">
        <v>60</v>
      </c>
      <c r="AP1904" s="0" t="s">
        <v>60</v>
      </c>
      <c r="AQ1904" s="0" t="s">
        <v>60</v>
      </c>
      <c r="AR1904" s="0" t="s">
        <v>60</v>
      </c>
      <c r="AS1904" s="0" t="s">
        <v>60</v>
      </c>
      <c r="AT1904" s="0" t="s">
        <v>60</v>
      </c>
      <c r="AU1904" s="0" t="s">
        <v>60</v>
      </c>
      <c r="AV1904" s="0" t="s">
        <v>60</v>
      </c>
      <c r="AW1904" s="2" t="s">
        <v>60</v>
      </c>
      <c r="AX1904" s="0" t="s">
        <v>60</v>
      </c>
      <c r="AY1904" s="0" t="n">
        <v>4</v>
      </c>
      <c r="BC1904" s="0" t="s">
        <v>5761</v>
      </c>
    </row>
    <row r="1905" customFormat="false" ht="15" hidden="false" customHeight="true" outlineLevel="0" collapsed="false">
      <c r="A1905" s="0" t="s">
        <v>5762</v>
      </c>
      <c r="B1905" s="0" t="s">
        <v>5763</v>
      </c>
      <c r="C1905" s="0" t="n">
        <v>64.4924</v>
      </c>
      <c r="D1905" s="0" t="n">
        <v>2.83</v>
      </c>
      <c r="E1905" s="0" t="n">
        <v>5.91</v>
      </c>
      <c r="F1905" s="0" t="n">
        <v>33757</v>
      </c>
      <c r="G1905" s="0" t="n">
        <v>3751.5</v>
      </c>
      <c r="H1905" s="0" t="n">
        <v>2715</v>
      </c>
      <c r="I1905" s="1" t="n">
        <v>4.2874</v>
      </c>
      <c r="J1905" s="0" t="n">
        <v>0.3112</v>
      </c>
      <c r="K1905" s="0" t="n">
        <v>122.2111</v>
      </c>
      <c r="L1905" s="0" t="n">
        <v>0.38</v>
      </c>
      <c r="M1905" s="0" t="n">
        <v>6.97</v>
      </c>
      <c r="N1905" s="0" t="n">
        <v>15235</v>
      </c>
      <c r="O1905" s="0" t="n">
        <v>3727.5</v>
      </c>
      <c r="P1905" s="0" t="n">
        <v>2423</v>
      </c>
      <c r="Q1905" s="1" t="n">
        <v>4.1967</v>
      </c>
      <c r="R1905" s="0" t="n">
        <v>0.3047</v>
      </c>
      <c r="S1905" s="0" t="n">
        <v>108.1227</v>
      </c>
      <c r="T1905" s="0" t="n">
        <v>0.88</v>
      </c>
      <c r="U1905" s="0" t="n">
        <v>8.03</v>
      </c>
      <c r="V1905" s="0" t="n">
        <v>14179</v>
      </c>
      <c r="W1905" s="0" t="n">
        <v>2832</v>
      </c>
      <c r="X1905" s="0" t="n">
        <v>2472</v>
      </c>
      <c r="Y1905" s="1" t="n">
        <v>3.1029</v>
      </c>
      <c r="Z1905" s="0" t="n">
        <v>0.2253</v>
      </c>
      <c r="AA1905" s="0" t="s">
        <v>60</v>
      </c>
      <c r="AB1905" s="0" t="s">
        <v>60</v>
      </c>
      <c r="AC1905" s="0" t="s">
        <v>60</v>
      </c>
      <c r="AD1905" s="0" t="s">
        <v>60</v>
      </c>
      <c r="AE1905" s="0" t="s">
        <v>60</v>
      </c>
      <c r="AF1905" s="0" t="s">
        <v>60</v>
      </c>
      <c r="AG1905" s="2" t="s">
        <v>60</v>
      </c>
      <c r="AH1905" s="0" t="s">
        <v>60</v>
      </c>
      <c r="AI1905" s="0" t="n">
        <v>134.2928</v>
      </c>
      <c r="AJ1905" s="0" t="n">
        <v>0.25</v>
      </c>
      <c r="AK1905" s="0" t="n">
        <v>5.91</v>
      </c>
      <c r="AL1905" s="0" t="n">
        <v>11164</v>
      </c>
      <c r="AM1905" s="0" t="n">
        <v>2755.5</v>
      </c>
      <c r="AN1905" s="0" t="n">
        <v>1742</v>
      </c>
      <c r="AO1905" s="2" t="n">
        <v>4.123</v>
      </c>
      <c r="AP1905" s="0" t="n">
        <v>0.2993</v>
      </c>
      <c r="AQ1905" s="0" t="s">
        <v>60</v>
      </c>
      <c r="AR1905" s="0" t="s">
        <v>60</v>
      </c>
      <c r="AS1905" s="0" t="s">
        <v>60</v>
      </c>
      <c r="AT1905" s="0" t="s">
        <v>60</v>
      </c>
      <c r="AU1905" s="0" t="s">
        <v>60</v>
      </c>
      <c r="AV1905" s="0" t="s">
        <v>60</v>
      </c>
      <c r="AW1905" s="2" t="s">
        <v>60</v>
      </c>
      <c r="AX1905" s="0" t="s">
        <v>60</v>
      </c>
      <c r="AY1905" s="0" t="n">
        <v>4</v>
      </c>
      <c r="BC1905" s="0" t="s">
        <v>5764</v>
      </c>
    </row>
    <row r="1906" customFormat="false" ht="15" hidden="false" customHeight="true" outlineLevel="0" collapsed="false">
      <c r="A1906" s="0" t="s">
        <v>5765</v>
      </c>
      <c r="B1906" s="0" t="s">
        <v>5766</v>
      </c>
      <c r="C1906" s="0" t="s">
        <v>60</v>
      </c>
      <c r="D1906" s="0" t="s">
        <v>60</v>
      </c>
      <c r="E1906" s="0" t="s">
        <v>60</v>
      </c>
      <c r="F1906" s="0" t="s">
        <v>60</v>
      </c>
      <c r="G1906" s="0" t="s">
        <v>60</v>
      </c>
      <c r="H1906" s="0" t="s">
        <v>60</v>
      </c>
      <c r="I1906" s="1" t="s">
        <v>60</v>
      </c>
      <c r="J1906" s="0" t="s">
        <v>60</v>
      </c>
      <c r="K1906" s="0" t="n">
        <v>79.1825</v>
      </c>
      <c r="L1906" s="0" t="n">
        <v>2.1</v>
      </c>
      <c r="M1906" s="0" t="n">
        <v>6.31</v>
      </c>
      <c r="N1906" s="0" t="n">
        <v>9212</v>
      </c>
      <c r="O1906" s="0" t="n">
        <v>8946</v>
      </c>
      <c r="P1906" s="0" t="n">
        <v>4463</v>
      </c>
      <c r="Q1906" s="1" t="n">
        <v>10.0721</v>
      </c>
      <c r="R1906" s="0" t="n">
        <v>0.2507</v>
      </c>
      <c r="S1906" s="0" t="n">
        <v>475.2347</v>
      </c>
      <c r="T1906" s="0" t="n">
        <v>0</v>
      </c>
      <c r="U1906" s="0" t="n">
        <v>26.13</v>
      </c>
      <c r="V1906" s="0" t="n">
        <v>24871</v>
      </c>
      <c r="W1906" s="0" t="n">
        <v>13418</v>
      </c>
      <c r="X1906" s="0" t="n">
        <v>3959</v>
      </c>
      <c r="Y1906" s="1" t="n">
        <v>14.7018</v>
      </c>
      <c r="Z1906" s="0" t="n">
        <v>0.366</v>
      </c>
      <c r="AA1906" s="0" t="n">
        <v>292.1154</v>
      </c>
      <c r="AB1906" s="0" t="n">
        <v>0</v>
      </c>
      <c r="AC1906" s="0" t="n">
        <v>26.13</v>
      </c>
      <c r="AD1906" s="0" t="n">
        <v>38362</v>
      </c>
      <c r="AE1906" s="0" t="n">
        <v>47233.5</v>
      </c>
      <c r="AF1906" s="0" t="n">
        <v>2047</v>
      </c>
      <c r="AG1906" s="2" t="n">
        <v>41.1725</v>
      </c>
      <c r="AH1906" s="0" t="n">
        <v>1.0249</v>
      </c>
      <c r="AI1906" s="0" t="s">
        <v>60</v>
      </c>
      <c r="AJ1906" s="0" t="s">
        <v>60</v>
      </c>
      <c r="AK1906" s="0" t="s">
        <v>60</v>
      </c>
      <c r="AL1906" s="0" t="s">
        <v>60</v>
      </c>
      <c r="AM1906" s="0" t="s">
        <v>60</v>
      </c>
      <c r="AN1906" s="0" t="s">
        <v>60</v>
      </c>
      <c r="AO1906" s="2" t="s">
        <v>60</v>
      </c>
      <c r="AP1906" s="0" t="s">
        <v>60</v>
      </c>
      <c r="AQ1906" s="0" t="n">
        <v>893.4988</v>
      </c>
      <c r="AR1906" s="0" t="n">
        <v>0</v>
      </c>
      <c r="AS1906" s="0" t="n">
        <v>40.99</v>
      </c>
      <c r="AT1906" s="0" t="n">
        <v>37330</v>
      </c>
      <c r="AU1906" s="0" t="n">
        <v>17803</v>
      </c>
      <c r="AV1906" s="0" t="n">
        <v>9933</v>
      </c>
      <c r="AW1906" s="2" t="n">
        <v>23.48</v>
      </c>
      <c r="AX1906" s="0" t="n">
        <v>0.5845</v>
      </c>
      <c r="AY1906" s="0" t="n">
        <v>4</v>
      </c>
      <c r="BC1906" s="0" t="s">
        <v>5767</v>
      </c>
    </row>
    <row r="1907" customFormat="false" ht="15" hidden="false" customHeight="true" outlineLevel="0" collapsed="false">
      <c r="A1907" s="0" t="s">
        <v>5768</v>
      </c>
      <c r="B1907" s="0" t="s">
        <v>5769</v>
      </c>
      <c r="C1907" s="0" t="n">
        <v>166.0894</v>
      </c>
      <c r="D1907" s="0" t="n">
        <v>0.27</v>
      </c>
      <c r="E1907" s="0" t="n">
        <v>7.52</v>
      </c>
      <c r="F1907" s="0" t="n">
        <v>14490</v>
      </c>
      <c r="G1907" s="0" t="n">
        <v>9829</v>
      </c>
      <c r="H1907" s="0" t="n">
        <v>2647</v>
      </c>
      <c r="I1907" s="1" t="n">
        <v>11.2331</v>
      </c>
      <c r="J1907" s="0" t="n">
        <v>1.2247</v>
      </c>
      <c r="K1907" s="0" t="n">
        <v>208.1338</v>
      </c>
      <c r="L1907" s="0" t="n">
        <v>0.06</v>
      </c>
      <c r="M1907" s="0" t="n">
        <v>10</v>
      </c>
      <c r="N1907" s="0" t="n">
        <v>19035</v>
      </c>
      <c r="O1907" s="0" t="n">
        <v>10278</v>
      </c>
      <c r="P1907" s="0" t="n">
        <v>6775</v>
      </c>
      <c r="Q1907" s="1" t="n">
        <v>11.5717</v>
      </c>
      <c r="R1907" s="0" t="n">
        <v>1.2616</v>
      </c>
      <c r="S1907" s="0" t="n">
        <v>241.3436</v>
      </c>
      <c r="T1907" s="0" t="n">
        <v>0.12</v>
      </c>
      <c r="U1907" s="0" t="n">
        <v>19.31</v>
      </c>
      <c r="V1907" s="0" t="n">
        <v>41470</v>
      </c>
      <c r="W1907" s="0" t="n">
        <v>10664</v>
      </c>
      <c r="X1907" s="0" t="n">
        <v>5178</v>
      </c>
      <c r="Y1907" s="1" t="n">
        <v>11.6843</v>
      </c>
      <c r="Z1907" s="0" t="n">
        <v>1.2738</v>
      </c>
      <c r="AA1907" s="0" t="s">
        <v>60</v>
      </c>
      <c r="AB1907" s="0" t="s">
        <v>60</v>
      </c>
      <c r="AC1907" s="0" t="s">
        <v>60</v>
      </c>
      <c r="AD1907" s="0" t="s">
        <v>60</v>
      </c>
      <c r="AE1907" s="0" t="s">
        <v>60</v>
      </c>
      <c r="AF1907" s="0" t="s">
        <v>60</v>
      </c>
      <c r="AG1907" s="2" t="s">
        <v>60</v>
      </c>
      <c r="AH1907" s="0" t="s">
        <v>60</v>
      </c>
      <c r="AI1907" s="0" t="s">
        <v>60</v>
      </c>
      <c r="AJ1907" s="0" t="s">
        <v>60</v>
      </c>
      <c r="AK1907" s="0" t="s">
        <v>60</v>
      </c>
      <c r="AL1907" s="0" t="s">
        <v>60</v>
      </c>
      <c r="AM1907" s="0" t="s">
        <v>60</v>
      </c>
      <c r="AN1907" s="0" t="s">
        <v>60</v>
      </c>
      <c r="AO1907" s="2" t="s">
        <v>60</v>
      </c>
      <c r="AP1907" s="0" t="s">
        <v>60</v>
      </c>
      <c r="AQ1907" s="0" t="n">
        <v>80.3065</v>
      </c>
      <c r="AR1907" s="0" t="n">
        <v>1.99</v>
      </c>
      <c r="AS1907" s="0" t="n">
        <v>3.66</v>
      </c>
      <c r="AT1907" s="0" t="n">
        <v>55008</v>
      </c>
      <c r="AU1907" s="0" t="n">
        <v>9004.5</v>
      </c>
      <c r="AV1907" s="0" t="n">
        <v>6393</v>
      </c>
      <c r="AW1907" s="2" t="n">
        <v>11.8758</v>
      </c>
      <c r="AX1907" s="0" t="n">
        <v>1.2947</v>
      </c>
      <c r="AY1907" s="0" t="n">
        <v>4</v>
      </c>
      <c r="BC1907" s="0" t="s">
        <v>5770</v>
      </c>
    </row>
    <row r="1908" customFormat="false" ht="15" hidden="false" customHeight="true" outlineLevel="0" collapsed="false">
      <c r="A1908" s="0" t="s">
        <v>5771</v>
      </c>
      <c r="B1908" s="0" t="s">
        <v>5772</v>
      </c>
      <c r="C1908" s="0" t="n">
        <v>77.6051</v>
      </c>
      <c r="D1908" s="0" t="n">
        <v>1.92</v>
      </c>
      <c r="E1908" s="0" t="n">
        <v>9.46</v>
      </c>
      <c r="F1908" s="0" t="n">
        <v>117104</v>
      </c>
      <c r="G1908" s="0" t="n">
        <v>22103</v>
      </c>
      <c r="H1908" s="0" t="n">
        <v>8667</v>
      </c>
      <c r="I1908" s="1" t="n">
        <v>25.2606</v>
      </c>
      <c r="J1908" s="0" t="n">
        <v>3.0331</v>
      </c>
      <c r="K1908" s="0" t="s">
        <v>60</v>
      </c>
      <c r="L1908" s="0" t="s">
        <v>60</v>
      </c>
      <c r="M1908" s="0" t="s">
        <v>60</v>
      </c>
      <c r="N1908" s="0" t="s">
        <v>60</v>
      </c>
      <c r="O1908" s="0" t="s">
        <v>60</v>
      </c>
      <c r="P1908" s="0" t="s">
        <v>60</v>
      </c>
      <c r="Q1908" s="1" t="s">
        <v>60</v>
      </c>
      <c r="R1908" s="0" t="s">
        <v>60</v>
      </c>
      <c r="S1908" s="0" t="s">
        <v>60</v>
      </c>
      <c r="T1908" s="0" t="s">
        <v>60</v>
      </c>
      <c r="U1908" s="0" t="s">
        <v>60</v>
      </c>
      <c r="V1908" s="0" t="s">
        <v>60</v>
      </c>
      <c r="W1908" s="0" t="s">
        <v>60</v>
      </c>
      <c r="X1908" s="0" t="s">
        <v>60</v>
      </c>
      <c r="Y1908" s="1" t="s">
        <v>60</v>
      </c>
      <c r="Z1908" s="0" t="s">
        <v>60</v>
      </c>
      <c r="AA1908" s="0" t="n">
        <v>254.5248</v>
      </c>
      <c r="AB1908" s="0" t="n">
        <v>0.06</v>
      </c>
      <c r="AC1908" s="0" t="n">
        <v>11.42</v>
      </c>
      <c r="AD1908" s="0" t="n">
        <v>31771</v>
      </c>
      <c r="AE1908" s="0" t="n">
        <v>15101</v>
      </c>
      <c r="AF1908" s="0" t="n">
        <v>5736</v>
      </c>
      <c r="AG1908" s="2" t="n">
        <v>13.1632</v>
      </c>
      <c r="AH1908" s="0" t="n">
        <v>1.5805</v>
      </c>
      <c r="AI1908" s="0" t="n">
        <v>105.4336</v>
      </c>
      <c r="AJ1908" s="0" t="n">
        <v>0.43</v>
      </c>
      <c r="AK1908" s="0" t="n">
        <v>10.3</v>
      </c>
      <c r="AL1908" s="0" t="n">
        <v>77723</v>
      </c>
      <c r="AM1908" s="0" t="n">
        <v>12458</v>
      </c>
      <c r="AN1908" s="0" t="n">
        <v>8104</v>
      </c>
      <c r="AO1908" s="2" t="n">
        <v>18.6405</v>
      </c>
      <c r="AP1908" s="0" t="n">
        <v>2.2382</v>
      </c>
      <c r="AQ1908" s="0" t="n">
        <v>199.3511</v>
      </c>
      <c r="AR1908" s="0" t="n">
        <v>0.21</v>
      </c>
      <c r="AS1908" s="0" t="n">
        <v>17.32</v>
      </c>
      <c r="AT1908" s="0" t="n">
        <v>185064</v>
      </c>
      <c r="AU1908" s="0" t="n">
        <v>140299</v>
      </c>
      <c r="AV1908" s="0" t="n">
        <v>9318</v>
      </c>
      <c r="AW1908" s="2" t="n">
        <v>185.0373</v>
      </c>
      <c r="AX1908" s="0" t="n">
        <v>22.2179</v>
      </c>
      <c r="AY1908" s="0" t="n">
        <v>4</v>
      </c>
      <c r="BC1908" s="0" t="s">
        <v>5773</v>
      </c>
    </row>
    <row r="1909" customFormat="false" ht="15" hidden="false" customHeight="true" outlineLevel="0" collapsed="false">
      <c r="A1909" s="0" t="s">
        <v>5774</v>
      </c>
      <c r="B1909" s="0" t="s">
        <v>5775</v>
      </c>
      <c r="C1909" s="0" t="n">
        <v>125.9795</v>
      </c>
      <c r="D1909" s="0" t="n">
        <v>0.61</v>
      </c>
      <c r="E1909" s="0" t="n">
        <v>4.39</v>
      </c>
      <c r="F1909" s="0" t="n">
        <v>39922</v>
      </c>
      <c r="G1909" s="0" t="n">
        <v>10986</v>
      </c>
      <c r="H1909" s="0" t="n">
        <v>7011</v>
      </c>
      <c r="I1909" s="1" t="n">
        <v>12.5554</v>
      </c>
      <c r="J1909" s="0" t="n">
        <v>1.3244</v>
      </c>
      <c r="K1909" s="0" t="s">
        <v>60</v>
      </c>
      <c r="L1909" s="0" t="s">
        <v>60</v>
      </c>
      <c r="M1909" s="0" t="s">
        <v>60</v>
      </c>
      <c r="N1909" s="0" t="s">
        <v>60</v>
      </c>
      <c r="O1909" s="0" t="s">
        <v>60</v>
      </c>
      <c r="P1909" s="0" t="s">
        <v>60</v>
      </c>
      <c r="Q1909" s="1" t="s">
        <v>60</v>
      </c>
      <c r="R1909" s="0" t="s">
        <v>60</v>
      </c>
      <c r="S1909" s="0" t="n">
        <v>135.0513</v>
      </c>
      <c r="T1909" s="0" t="n">
        <v>0.35</v>
      </c>
      <c r="U1909" s="0" t="n">
        <v>13.06</v>
      </c>
      <c r="V1909" s="0" t="n">
        <v>113914</v>
      </c>
      <c r="W1909" s="0" t="n">
        <v>15993</v>
      </c>
      <c r="X1909" s="0" t="n">
        <v>48216</v>
      </c>
      <c r="Y1909" s="1" t="n">
        <v>17.5231</v>
      </c>
      <c r="Z1909" s="0" t="n">
        <v>1.8484</v>
      </c>
      <c r="AA1909" s="0" t="n">
        <v>115.4844</v>
      </c>
      <c r="AB1909" s="0" t="n">
        <v>1.08</v>
      </c>
      <c r="AC1909" s="0" t="n">
        <v>3.96</v>
      </c>
      <c r="AD1909" s="0" t="n">
        <v>20139</v>
      </c>
      <c r="AE1909" s="0" t="n">
        <v>12691.5</v>
      </c>
      <c r="AF1909" s="0" t="n">
        <v>2721</v>
      </c>
      <c r="AG1909" s="2" t="n">
        <v>11.0629</v>
      </c>
      <c r="AH1909" s="0" t="n">
        <v>1.167</v>
      </c>
      <c r="AI1909" s="0" t="s">
        <v>60</v>
      </c>
      <c r="AJ1909" s="0" t="s">
        <v>60</v>
      </c>
      <c r="AK1909" s="0" t="s">
        <v>60</v>
      </c>
      <c r="AL1909" s="0" t="s">
        <v>60</v>
      </c>
      <c r="AM1909" s="0" t="s">
        <v>60</v>
      </c>
      <c r="AN1909" s="0" t="s">
        <v>60</v>
      </c>
      <c r="AO1909" s="2" t="s">
        <v>60</v>
      </c>
      <c r="AP1909" s="0" t="s">
        <v>60</v>
      </c>
      <c r="AQ1909" s="0" t="n">
        <v>161.3111</v>
      </c>
      <c r="AR1909" s="0" t="n">
        <v>0.41</v>
      </c>
      <c r="AS1909" s="0" t="n">
        <v>9.1</v>
      </c>
      <c r="AT1909" s="0" t="n">
        <v>28182</v>
      </c>
      <c r="AU1909" s="0" t="n">
        <v>13814</v>
      </c>
      <c r="AV1909" s="0" t="n">
        <v>3042</v>
      </c>
      <c r="AW1909" s="2" t="n">
        <v>18.219</v>
      </c>
      <c r="AX1909" s="0" t="n">
        <v>1.9218</v>
      </c>
      <c r="AY1909" s="0" t="n">
        <v>4</v>
      </c>
      <c r="BC1909" s="0" t="s">
        <v>5776</v>
      </c>
    </row>
    <row r="1910" customFormat="false" ht="15" hidden="false" customHeight="true" outlineLevel="0" collapsed="false">
      <c r="A1910" s="0" t="s">
        <v>5777</v>
      </c>
      <c r="B1910" s="0" t="s">
        <v>5778</v>
      </c>
      <c r="C1910" s="0" t="n">
        <v>213.9257</v>
      </c>
      <c r="D1910" s="0" t="n">
        <v>0.18</v>
      </c>
      <c r="E1910" s="0" t="n">
        <v>7.22</v>
      </c>
      <c r="F1910" s="0" t="n">
        <v>17544</v>
      </c>
      <c r="G1910" s="0" t="n">
        <v>7175.732</v>
      </c>
      <c r="H1910" s="0" t="n">
        <v>1725</v>
      </c>
      <c r="I1910" s="1" t="n">
        <v>8.2008</v>
      </c>
      <c r="J1910" s="0" t="n">
        <v>0.4067</v>
      </c>
      <c r="K1910" s="0" t="n">
        <v>206.5899</v>
      </c>
      <c r="L1910" s="0" t="n">
        <v>0.06</v>
      </c>
      <c r="M1910" s="0" t="n">
        <v>9.93</v>
      </c>
      <c r="N1910" s="0" t="n">
        <v>28480</v>
      </c>
      <c r="O1910" s="0" t="n">
        <v>7253.631</v>
      </c>
      <c r="P1910" s="0" t="n">
        <v>1927</v>
      </c>
      <c r="Q1910" s="1" t="n">
        <v>8.1667</v>
      </c>
      <c r="R1910" s="0" t="n">
        <v>0.405</v>
      </c>
      <c r="S1910" s="0" t="n">
        <v>177.5782</v>
      </c>
      <c r="T1910" s="0" t="n">
        <v>0.26</v>
      </c>
      <c r="U1910" s="0" t="n">
        <v>9.26</v>
      </c>
      <c r="V1910" s="0" t="n">
        <v>18309</v>
      </c>
      <c r="W1910" s="0" t="n">
        <v>4671</v>
      </c>
      <c r="X1910" s="0" t="n">
        <v>2305</v>
      </c>
      <c r="Y1910" s="1" t="n">
        <v>5.1179</v>
      </c>
      <c r="Z1910" s="0" t="n">
        <v>0.2538</v>
      </c>
      <c r="AA1910" s="0" t="s">
        <v>60</v>
      </c>
      <c r="AB1910" s="0" t="s">
        <v>60</v>
      </c>
      <c r="AC1910" s="0" t="s">
        <v>60</v>
      </c>
      <c r="AD1910" s="0" t="s">
        <v>60</v>
      </c>
      <c r="AE1910" s="0" t="s">
        <v>60</v>
      </c>
      <c r="AF1910" s="0" t="s">
        <v>60</v>
      </c>
      <c r="AG1910" s="2" t="s">
        <v>60</v>
      </c>
      <c r="AH1910" s="0" t="s">
        <v>60</v>
      </c>
      <c r="AI1910" s="0" t="s">
        <v>60</v>
      </c>
      <c r="AJ1910" s="0" t="s">
        <v>60</v>
      </c>
      <c r="AK1910" s="0" t="s">
        <v>60</v>
      </c>
      <c r="AL1910" s="0" t="s">
        <v>60</v>
      </c>
      <c r="AM1910" s="0" t="s">
        <v>60</v>
      </c>
      <c r="AN1910" s="0" t="s">
        <v>60</v>
      </c>
      <c r="AO1910" s="2" t="s">
        <v>60</v>
      </c>
      <c r="AP1910" s="0" t="s">
        <v>60</v>
      </c>
      <c r="AQ1910" s="0" t="n">
        <v>224.6915</v>
      </c>
      <c r="AR1910" s="0" t="n">
        <v>0.17</v>
      </c>
      <c r="AS1910" s="0" t="n">
        <v>7.45</v>
      </c>
      <c r="AT1910" s="0" t="n">
        <v>9724</v>
      </c>
      <c r="AU1910" s="0" t="n">
        <v>0</v>
      </c>
      <c r="AV1910" s="0" t="n">
        <v>1127</v>
      </c>
      <c r="AW1910" s="2" t="s">
        <v>60</v>
      </c>
      <c r="AX1910" s="0" t="s">
        <v>60</v>
      </c>
      <c r="AY1910" s="0" t="n">
        <v>4</v>
      </c>
      <c r="BC1910" s="0" t="s">
        <v>5779</v>
      </c>
    </row>
    <row r="1911" customFormat="false" ht="15" hidden="false" customHeight="true" outlineLevel="0" collapsed="false">
      <c r="A1911" s="0" t="s">
        <v>5780</v>
      </c>
      <c r="B1911" s="0" t="s">
        <v>5781</v>
      </c>
      <c r="C1911" s="0" t="n">
        <v>61.9636</v>
      </c>
      <c r="D1911" s="0" t="n">
        <v>3.13</v>
      </c>
      <c r="E1911" s="0" t="n">
        <v>5</v>
      </c>
      <c r="F1911" s="0" t="n">
        <v>197884</v>
      </c>
      <c r="G1911" s="0" t="n">
        <v>65822</v>
      </c>
      <c r="H1911" s="0" t="n">
        <v>31345</v>
      </c>
      <c r="I1911" s="1" t="n">
        <v>75.2251</v>
      </c>
      <c r="J1911" s="0" t="n">
        <v>21.2172</v>
      </c>
      <c r="K1911" s="0" t="n">
        <v>62.8323</v>
      </c>
      <c r="L1911" s="0" t="n">
        <v>3.81</v>
      </c>
      <c r="M1911" s="0" t="n">
        <v>3.24</v>
      </c>
      <c r="N1911" s="0" t="n">
        <v>163563</v>
      </c>
      <c r="O1911" s="0" t="n">
        <v>21824</v>
      </c>
      <c r="P1911" s="0" t="n">
        <v>37175</v>
      </c>
      <c r="Q1911" s="1" t="n">
        <v>24.571</v>
      </c>
      <c r="R1911" s="0" t="n">
        <v>6.9303</v>
      </c>
      <c r="S1911" s="0" t="n">
        <v>68.967</v>
      </c>
      <c r="T1911" s="0" t="n">
        <v>3.23</v>
      </c>
      <c r="U1911" s="0" t="n">
        <v>6.8</v>
      </c>
      <c r="V1911" s="0" t="n">
        <v>469716</v>
      </c>
      <c r="W1911" s="0" t="n">
        <v>120860</v>
      </c>
      <c r="X1911" s="0" t="n">
        <v>46043</v>
      </c>
      <c r="Y1911" s="1" t="n">
        <v>132.4232</v>
      </c>
      <c r="Z1911" s="0" t="n">
        <v>37.3499</v>
      </c>
      <c r="AA1911" s="0" t="s">
        <v>60</v>
      </c>
      <c r="AB1911" s="0" t="s">
        <v>60</v>
      </c>
      <c r="AC1911" s="0" t="s">
        <v>60</v>
      </c>
      <c r="AD1911" s="0" t="s">
        <v>60</v>
      </c>
      <c r="AE1911" s="0" t="s">
        <v>60</v>
      </c>
      <c r="AF1911" s="0" t="s">
        <v>60</v>
      </c>
      <c r="AG1911" s="2" t="s">
        <v>60</v>
      </c>
      <c r="AH1911" s="0" t="s">
        <v>60</v>
      </c>
      <c r="AI1911" s="0" t="s">
        <v>60</v>
      </c>
      <c r="AJ1911" s="0" t="s">
        <v>60</v>
      </c>
      <c r="AK1911" s="0" t="s">
        <v>60</v>
      </c>
      <c r="AL1911" s="0" t="s">
        <v>60</v>
      </c>
      <c r="AM1911" s="0" t="s">
        <v>60</v>
      </c>
      <c r="AN1911" s="0" t="s">
        <v>60</v>
      </c>
      <c r="AO1911" s="2" t="s">
        <v>60</v>
      </c>
      <c r="AP1911" s="0" t="s">
        <v>60</v>
      </c>
      <c r="AQ1911" s="0" t="n">
        <v>96.979</v>
      </c>
      <c r="AR1911" s="0" t="n">
        <v>1.47</v>
      </c>
      <c r="AS1911" s="0" t="n">
        <v>7.78</v>
      </c>
      <c r="AT1911" s="0" t="n">
        <v>164462</v>
      </c>
      <c r="AU1911" s="0" t="n">
        <v>42741</v>
      </c>
      <c r="AV1911" s="0" t="n">
        <v>17438</v>
      </c>
      <c r="AW1911" s="2" t="n">
        <v>56.3702</v>
      </c>
      <c r="AX1911" s="0" t="n">
        <v>15.8992</v>
      </c>
      <c r="AY1911" s="0" t="n">
        <v>4</v>
      </c>
      <c r="BC1911" s="0" t="s">
        <v>5782</v>
      </c>
    </row>
    <row r="1912" customFormat="false" ht="15" hidden="false" customHeight="true" outlineLevel="0" collapsed="false">
      <c r="A1912" s="0" t="s">
        <v>5783</v>
      </c>
      <c r="B1912" s="0" t="s">
        <v>5784</v>
      </c>
      <c r="C1912" s="0" t="s">
        <v>60</v>
      </c>
      <c r="D1912" s="0" t="s">
        <v>60</v>
      </c>
      <c r="E1912" s="0" t="s">
        <v>60</v>
      </c>
      <c r="F1912" s="0" t="s">
        <v>60</v>
      </c>
      <c r="G1912" s="0" t="s">
        <v>60</v>
      </c>
      <c r="H1912" s="0" t="s">
        <v>60</v>
      </c>
      <c r="I1912" s="1" t="s">
        <v>60</v>
      </c>
      <c r="J1912" s="0" t="s">
        <v>60</v>
      </c>
      <c r="K1912" s="0" t="n">
        <v>118.9956</v>
      </c>
      <c r="L1912" s="0" t="n">
        <v>0.43</v>
      </c>
      <c r="M1912" s="0" t="n">
        <v>2.78</v>
      </c>
      <c r="N1912" s="0" t="n">
        <v>37064</v>
      </c>
      <c r="O1912" s="0" t="n">
        <v>53334</v>
      </c>
      <c r="P1912" s="0" t="n">
        <v>8147</v>
      </c>
      <c r="Q1912" s="1" t="n">
        <v>60.0473</v>
      </c>
      <c r="R1912" s="0" t="n">
        <v>3.1923</v>
      </c>
      <c r="S1912" s="0" t="s">
        <v>60</v>
      </c>
      <c r="T1912" s="0" t="s">
        <v>60</v>
      </c>
      <c r="U1912" s="0" t="s">
        <v>60</v>
      </c>
      <c r="V1912" s="0" t="s">
        <v>60</v>
      </c>
      <c r="W1912" s="0" t="s">
        <v>60</v>
      </c>
      <c r="X1912" s="0" t="s">
        <v>60</v>
      </c>
      <c r="Y1912" s="1" t="s">
        <v>60</v>
      </c>
      <c r="Z1912" s="0" t="s">
        <v>60</v>
      </c>
      <c r="AA1912" s="0" t="n">
        <v>113.2282</v>
      </c>
      <c r="AB1912" s="0" t="n">
        <v>1.08</v>
      </c>
      <c r="AC1912" s="0" t="n">
        <v>4.93</v>
      </c>
      <c r="AD1912" s="0" t="n">
        <v>44542</v>
      </c>
      <c r="AE1912" s="0" t="n">
        <v>45306</v>
      </c>
      <c r="AF1912" s="0" t="n">
        <v>6041</v>
      </c>
      <c r="AG1912" s="2" t="n">
        <v>39.4923</v>
      </c>
      <c r="AH1912" s="0" t="n">
        <v>2.0996</v>
      </c>
      <c r="AI1912" s="0" t="n">
        <v>210.5522</v>
      </c>
      <c r="AJ1912" s="0" t="n">
        <v>0.06</v>
      </c>
      <c r="AK1912" s="0" t="n">
        <v>3.64</v>
      </c>
      <c r="AL1912" s="0" t="n">
        <v>39101</v>
      </c>
      <c r="AM1912" s="0" t="n">
        <v>55297.5</v>
      </c>
      <c r="AN1912" s="0" t="n">
        <v>8537</v>
      </c>
      <c r="AO1912" s="2" t="n">
        <v>82.7398</v>
      </c>
      <c r="AP1912" s="0" t="n">
        <v>4.3988</v>
      </c>
      <c r="AQ1912" s="0" t="n">
        <v>389.8349</v>
      </c>
      <c r="AR1912" s="0" t="n">
        <v>0.07</v>
      </c>
      <c r="AS1912" s="0" t="n">
        <v>6.42</v>
      </c>
      <c r="AT1912" s="0" t="n">
        <v>79536</v>
      </c>
      <c r="AU1912" s="0" t="n">
        <v>112623</v>
      </c>
      <c r="AV1912" s="0" t="n">
        <v>11288</v>
      </c>
      <c r="AW1912" s="2" t="n">
        <v>148.536</v>
      </c>
      <c r="AX1912" s="0" t="n">
        <v>7.8967</v>
      </c>
      <c r="AY1912" s="0" t="n">
        <v>4</v>
      </c>
      <c r="BC1912" s="0" t="s">
        <v>5785</v>
      </c>
    </row>
    <row r="1913" customFormat="false" ht="15" hidden="false" customHeight="true" outlineLevel="0" collapsed="false">
      <c r="A1913" s="0" t="s">
        <v>5786</v>
      </c>
      <c r="B1913" s="0" t="s">
        <v>5787</v>
      </c>
      <c r="C1913" s="0" t="n">
        <v>100.6376</v>
      </c>
      <c r="D1913" s="0" t="n">
        <v>1.01</v>
      </c>
      <c r="E1913" s="0" t="n">
        <v>4.89</v>
      </c>
      <c r="F1913" s="0" t="n">
        <v>38519</v>
      </c>
      <c r="G1913" s="0" t="n">
        <v>13223</v>
      </c>
      <c r="H1913" s="0" t="n">
        <v>5404</v>
      </c>
      <c r="I1913" s="1" t="n">
        <v>15.112</v>
      </c>
      <c r="J1913" s="0" t="n">
        <v>1.3562</v>
      </c>
      <c r="K1913" s="0" t="n">
        <v>171.6767</v>
      </c>
      <c r="L1913" s="0" t="n">
        <v>0.1</v>
      </c>
      <c r="M1913" s="0" t="n">
        <v>9.52</v>
      </c>
      <c r="N1913" s="0" t="n">
        <v>47729</v>
      </c>
      <c r="O1913" s="0" t="n">
        <v>18412</v>
      </c>
      <c r="P1913" s="0" t="n">
        <v>3092</v>
      </c>
      <c r="Q1913" s="1" t="n">
        <v>20.7296</v>
      </c>
      <c r="R1913" s="0" t="n">
        <v>1.8603</v>
      </c>
      <c r="S1913" s="0" t="n">
        <v>586.2745</v>
      </c>
      <c r="T1913" s="0" t="n">
        <v>0</v>
      </c>
      <c r="U1913" s="0" t="n">
        <v>21.3</v>
      </c>
      <c r="V1913" s="0" t="n">
        <v>110829</v>
      </c>
      <c r="W1913" s="0" t="n">
        <v>18511</v>
      </c>
      <c r="X1913" s="0" t="n">
        <v>5158</v>
      </c>
      <c r="Y1913" s="1" t="n">
        <v>20.282</v>
      </c>
      <c r="Z1913" s="0" t="n">
        <v>1.8201</v>
      </c>
      <c r="AA1913" s="0" t="s">
        <v>60</v>
      </c>
      <c r="AB1913" s="0" t="s">
        <v>60</v>
      </c>
      <c r="AC1913" s="0" t="s">
        <v>60</v>
      </c>
      <c r="AD1913" s="0" t="s">
        <v>60</v>
      </c>
      <c r="AE1913" s="0" t="s">
        <v>60</v>
      </c>
      <c r="AF1913" s="0" t="s">
        <v>60</v>
      </c>
      <c r="AG1913" s="2" t="s">
        <v>60</v>
      </c>
      <c r="AH1913" s="0" t="s">
        <v>60</v>
      </c>
      <c r="AI1913" s="0" t="s">
        <v>60</v>
      </c>
      <c r="AJ1913" s="0" t="s">
        <v>60</v>
      </c>
      <c r="AK1913" s="0" t="s">
        <v>60</v>
      </c>
      <c r="AL1913" s="0" t="s">
        <v>60</v>
      </c>
      <c r="AM1913" s="0" t="s">
        <v>60</v>
      </c>
      <c r="AN1913" s="0" t="s">
        <v>60</v>
      </c>
      <c r="AO1913" s="2" t="s">
        <v>60</v>
      </c>
      <c r="AP1913" s="0" t="s">
        <v>60</v>
      </c>
      <c r="AQ1913" s="0" t="n">
        <v>58.3582</v>
      </c>
      <c r="AR1913" s="0" t="n">
        <v>3.99</v>
      </c>
      <c r="AS1913" s="0" t="n">
        <v>5.89</v>
      </c>
      <c r="AT1913" s="0" t="n">
        <v>91379</v>
      </c>
      <c r="AU1913" s="0" t="n">
        <v>88412</v>
      </c>
      <c r="AV1913" s="0" t="n">
        <v>3398</v>
      </c>
      <c r="AW1913" s="2" t="n">
        <v>116.6047</v>
      </c>
      <c r="AX1913" s="0" t="n">
        <v>10.4641</v>
      </c>
      <c r="AY1913" s="0" t="n">
        <v>4</v>
      </c>
      <c r="BC1913" s="0" t="s">
        <v>5788</v>
      </c>
    </row>
    <row r="1914" customFormat="false" ht="15" hidden="false" customHeight="true" outlineLevel="0" collapsed="false">
      <c r="A1914" s="0" t="s">
        <v>5789</v>
      </c>
      <c r="B1914" s="0" t="s">
        <v>5790</v>
      </c>
      <c r="C1914" s="0" t="s">
        <v>60</v>
      </c>
      <c r="D1914" s="0" t="s">
        <v>60</v>
      </c>
      <c r="E1914" s="0" t="s">
        <v>60</v>
      </c>
      <c r="F1914" s="0" t="s">
        <v>60</v>
      </c>
      <c r="G1914" s="0" t="s">
        <v>60</v>
      </c>
      <c r="H1914" s="0" t="s">
        <v>60</v>
      </c>
      <c r="I1914" s="1" t="s">
        <v>60</v>
      </c>
      <c r="J1914" s="0" t="s">
        <v>60</v>
      </c>
      <c r="K1914" s="0" t="n">
        <v>274.3716</v>
      </c>
      <c r="L1914" s="0" t="n">
        <v>0</v>
      </c>
      <c r="M1914" s="0" t="n">
        <v>7.59</v>
      </c>
      <c r="N1914" s="0" t="n">
        <v>64753</v>
      </c>
      <c r="O1914" s="0" t="n">
        <v>43400.16</v>
      </c>
      <c r="P1914" s="0" t="n">
        <v>6504</v>
      </c>
      <c r="Q1914" s="1" t="n">
        <v>48.8631</v>
      </c>
      <c r="R1914" s="0" t="n">
        <v>3.3326</v>
      </c>
      <c r="S1914" s="0" t="n">
        <v>198.5802</v>
      </c>
      <c r="T1914" s="0" t="n">
        <v>0.11</v>
      </c>
      <c r="U1914" s="0" t="n">
        <v>7.07</v>
      </c>
      <c r="V1914" s="0" t="n">
        <v>63063</v>
      </c>
      <c r="W1914" s="0" t="n">
        <v>46060.04</v>
      </c>
      <c r="X1914" s="0" t="n">
        <v>5006</v>
      </c>
      <c r="Y1914" s="1" t="n">
        <v>50.4668</v>
      </c>
      <c r="Z1914" s="0" t="n">
        <v>3.442</v>
      </c>
      <c r="AA1914" s="0" t="s">
        <v>60</v>
      </c>
      <c r="AB1914" s="0" t="s">
        <v>60</v>
      </c>
      <c r="AC1914" s="0" t="s">
        <v>60</v>
      </c>
      <c r="AD1914" s="0" t="s">
        <v>60</v>
      </c>
      <c r="AE1914" s="0" t="s">
        <v>60</v>
      </c>
      <c r="AF1914" s="0" t="s">
        <v>60</v>
      </c>
      <c r="AG1914" s="2" t="s">
        <v>60</v>
      </c>
      <c r="AH1914" s="0" t="s">
        <v>60</v>
      </c>
      <c r="AI1914" s="0" t="n">
        <v>68.2529</v>
      </c>
      <c r="AJ1914" s="0" t="n">
        <v>1.75</v>
      </c>
      <c r="AK1914" s="0" t="n">
        <v>3.45</v>
      </c>
      <c r="AL1914" s="0" t="n">
        <v>12128</v>
      </c>
      <c r="AM1914" s="0" t="n">
        <v>0</v>
      </c>
      <c r="AN1914" s="0" t="n">
        <v>1554</v>
      </c>
      <c r="AO1914" s="2" t="s">
        <v>60</v>
      </c>
      <c r="AP1914" s="0" t="s">
        <v>60</v>
      </c>
      <c r="AQ1914" s="0" t="n">
        <v>80.6723</v>
      </c>
      <c r="AR1914" s="0" t="n">
        <v>1.99</v>
      </c>
      <c r="AS1914" s="0" t="n">
        <v>6.21</v>
      </c>
      <c r="AT1914" s="0" t="n">
        <v>15097</v>
      </c>
      <c r="AU1914" s="0" t="n">
        <v>17803.9</v>
      </c>
      <c r="AV1914" s="0" t="n">
        <v>5529</v>
      </c>
      <c r="AW1914" s="2" t="n">
        <v>23.4812</v>
      </c>
      <c r="AX1914" s="0" t="n">
        <v>1.6015</v>
      </c>
      <c r="AY1914" s="0" t="n">
        <v>4</v>
      </c>
      <c r="BC1914" s="0" t="s">
        <v>5791</v>
      </c>
    </row>
    <row r="1915" customFormat="false" ht="15" hidden="false" customHeight="true" outlineLevel="0" collapsed="false">
      <c r="A1915" s="0" t="s">
        <v>5792</v>
      </c>
      <c r="B1915" s="0" t="s">
        <v>5793</v>
      </c>
      <c r="C1915" s="0" t="s">
        <v>60</v>
      </c>
      <c r="D1915" s="0" t="s">
        <v>60</v>
      </c>
      <c r="E1915" s="0" t="s">
        <v>60</v>
      </c>
      <c r="F1915" s="0" t="s">
        <v>60</v>
      </c>
      <c r="G1915" s="0" t="s">
        <v>60</v>
      </c>
      <c r="H1915" s="0" t="s">
        <v>60</v>
      </c>
      <c r="I1915" s="1" t="s">
        <v>60</v>
      </c>
      <c r="J1915" s="0" t="s">
        <v>60</v>
      </c>
      <c r="K1915" s="0" t="s">
        <v>60</v>
      </c>
      <c r="L1915" s="0" t="s">
        <v>60</v>
      </c>
      <c r="M1915" s="0" t="s">
        <v>60</v>
      </c>
      <c r="N1915" s="0" t="s">
        <v>60</v>
      </c>
      <c r="O1915" s="0" t="s">
        <v>60</v>
      </c>
      <c r="P1915" s="0" t="s">
        <v>60</v>
      </c>
      <c r="Q1915" s="1" t="s">
        <v>60</v>
      </c>
      <c r="R1915" s="0" t="s">
        <v>60</v>
      </c>
      <c r="S1915" s="0" t="n">
        <v>77.3093</v>
      </c>
      <c r="T1915" s="0" t="n">
        <v>2.41</v>
      </c>
      <c r="U1915" s="0" t="n">
        <v>6.31</v>
      </c>
      <c r="V1915" s="0" t="n">
        <v>25246</v>
      </c>
      <c r="W1915" s="0" t="n">
        <v>20916</v>
      </c>
      <c r="X1915" s="0" t="n">
        <v>1868</v>
      </c>
      <c r="Y1915" s="1" t="n">
        <v>22.9171</v>
      </c>
      <c r="Z1915" s="0" t="n">
        <v>1.3521</v>
      </c>
      <c r="AA1915" s="0" t="n">
        <v>108.6901</v>
      </c>
      <c r="AB1915" s="0" t="n">
        <v>1.21</v>
      </c>
      <c r="AC1915" s="0" t="n">
        <v>5.74</v>
      </c>
      <c r="AD1915" s="0" t="n">
        <v>9495</v>
      </c>
      <c r="AE1915" s="0" t="n">
        <v>9913.5</v>
      </c>
      <c r="AF1915" s="0" t="n">
        <v>3009</v>
      </c>
      <c r="AG1915" s="2" t="n">
        <v>8.6414</v>
      </c>
      <c r="AH1915" s="0" t="n">
        <v>0.5098</v>
      </c>
      <c r="AI1915" s="0" t="n">
        <v>98.7878</v>
      </c>
      <c r="AJ1915" s="0" t="n">
        <v>0.52</v>
      </c>
      <c r="AK1915" s="0" t="n">
        <v>8.8</v>
      </c>
      <c r="AL1915" s="0" t="n">
        <v>33015</v>
      </c>
      <c r="AM1915" s="0" t="n">
        <v>16428</v>
      </c>
      <c r="AN1915" s="0" t="n">
        <v>2139</v>
      </c>
      <c r="AO1915" s="2" t="n">
        <v>24.5807</v>
      </c>
      <c r="AP1915" s="0" t="n">
        <v>1.4502</v>
      </c>
      <c r="AQ1915" s="0" t="n">
        <v>167.0833</v>
      </c>
      <c r="AR1915" s="0" t="n">
        <v>0.41</v>
      </c>
      <c r="AS1915" s="0" t="n">
        <v>5.16</v>
      </c>
      <c r="AT1915" s="0" t="n">
        <v>13667</v>
      </c>
      <c r="AU1915" s="0" t="n">
        <v>12356</v>
      </c>
      <c r="AV1915" s="0" t="n">
        <v>4089</v>
      </c>
      <c r="AW1915" s="2" t="n">
        <v>16.2961</v>
      </c>
      <c r="AX1915" s="0" t="n">
        <v>0.9615</v>
      </c>
      <c r="AY1915" s="0" t="n">
        <v>4</v>
      </c>
      <c r="BC1915" s="0" t="s">
        <v>5794</v>
      </c>
    </row>
    <row r="1916" customFormat="false" ht="15" hidden="false" customHeight="true" outlineLevel="0" collapsed="false">
      <c r="A1916" s="0" t="s">
        <v>5795</v>
      </c>
      <c r="B1916" s="0" t="s">
        <v>5796</v>
      </c>
      <c r="C1916" s="0" t="n">
        <v>57.0711</v>
      </c>
      <c r="D1916" s="0" t="n">
        <v>3.74</v>
      </c>
      <c r="E1916" s="0" t="n">
        <v>5.47</v>
      </c>
      <c r="F1916" s="0" t="n">
        <v>3203</v>
      </c>
      <c r="G1916" s="0" t="n">
        <v>4615.5</v>
      </c>
      <c r="H1916" s="0" t="n">
        <v>978</v>
      </c>
      <c r="I1916" s="1" t="n">
        <v>5.2749</v>
      </c>
      <c r="J1916" s="0" t="n">
        <v>0.345</v>
      </c>
      <c r="K1916" s="0" t="s">
        <v>60</v>
      </c>
      <c r="L1916" s="0" t="s">
        <v>60</v>
      </c>
      <c r="M1916" s="0" t="s">
        <v>60</v>
      </c>
      <c r="N1916" s="0" t="s">
        <v>60</v>
      </c>
      <c r="O1916" s="0" t="s">
        <v>60</v>
      </c>
      <c r="P1916" s="0" t="s">
        <v>60</v>
      </c>
      <c r="Q1916" s="1" t="s">
        <v>60</v>
      </c>
      <c r="R1916" s="0" t="s">
        <v>60</v>
      </c>
      <c r="S1916" s="0" t="s">
        <v>60</v>
      </c>
      <c r="T1916" s="0" t="s">
        <v>60</v>
      </c>
      <c r="U1916" s="0" t="s">
        <v>60</v>
      </c>
      <c r="V1916" s="0" t="s">
        <v>60</v>
      </c>
      <c r="W1916" s="0" t="s">
        <v>60</v>
      </c>
      <c r="X1916" s="0" t="s">
        <v>60</v>
      </c>
      <c r="Y1916" s="1" t="s">
        <v>60</v>
      </c>
      <c r="Z1916" s="0" t="s">
        <v>60</v>
      </c>
      <c r="AA1916" s="0" t="n">
        <v>162.7961</v>
      </c>
      <c r="AB1916" s="0" t="n">
        <v>0.5</v>
      </c>
      <c r="AC1916" s="0" t="n">
        <v>10.58</v>
      </c>
      <c r="AD1916" s="0" t="n">
        <v>10413</v>
      </c>
      <c r="AE1916" s="0" t="n">
        <v>7428</v>
      </c>
      <c r="AF1916" s="0" t="n">
        <v>2927</v>
      </c>
      <c r="AG1916" s="2" t="n">
        <v>6.4748</v>
      </c>
      <c r="AH1916" s="0" t="n">
        <v>0.4235</v>
      </c>
      <c r="AI1916" s="0" t="n">
        <v>87.2858</v>
      </c>
      <c r="AJ1916" s="0" t="n">
        <v>0.64</v>
      </c>
      <c r="AK1916" s="0" t="n">
        <v>6.35</v>
      </c>
      <c r="AL1916" s="0" t="n">
        <v>8537</v>
      </c>
      <c r="AM1916" s="0" t="n">
        <v>6187</v>
      </c>
      <c r="AN1916" s="0" t="n">
        <v>1693</v>
      </c>
      <c r="AO1916" s="2" t="n">
        <v>9.2574</v>
      </c>
      <c r="AP1916" s="0" t="n">
        <v>0.6055</v>
      </c>
      <c r="AQ1916" s="0" t="n">
        <v>75.3348</v>
      </c>
      <c r="AR1916" s="0" t="n">
        <v>2.33</v>
      </c>
      <c r="AS1916" s="0" t="n">
        <v>2.47</v>
      </c>
      <c r="AT1916" s="0" t="n">
        <v>9268</v>
      </c>
      <c r="AU1916" s="0" t="n">
        <v>8973</v>
      </c>
      <c r="AV1916" s="0" t="n">
        <v>1756</v>
      </c>
      <c r="AW1916" s="2" t="n">
        <v>11.8343</v>
      </c>
      <c r="AX1916" s="0" t="n">
        <v>0.774</v>
      </c>
      <c r="AY1916" s="0" t="n">
        <v>4</v>
      </c>
      <c r="BC1916" s="0" t="s">
        <v>5797</v>
      </c>
    </row>
    <row r="1917" customFormat="false" ht="15" hidden="false" customHeight="true" outlineLevel="0" collapsed="false">
      <c r="A1917" s="0" t="s">
        <v>5798</v>
      </c>
      <c r="B1917" s="0" t="s">
        <v>5799</v>
      </c>
      <c r="C1917" s="0" t="s">
        <v>60</v>
      </c>
      <c r="D1917" s="0" t="s">
        <v>60</v>
      </c>
      <c r="E1917" s="0" t="s">
        <v>60</v>
      </c>
      <c r="F1917" s="0" t="s">
        <v>60</v>
      </c>
      <c r="G1917" s="0" t="s">
        <v>60</v>
      </c>
      <c r="H1917" s="0" t="s">
        <v>60</v>
      </c>
      <c r="I1917" s="1" t="s">
        <v>60</v>
      </c>
      <c r="J1917" s="0" t="s">
        <v>60</v>
      </c>
      <c r="K1917" s="0" t="n">
        <v>170.2822</v>
      </c>
      <c r="L1917" s="0" t="n">
        <v>0.1</v>
      </c>
      <c r="M1917" s="0" t="n">
        <v>18.53</v>
      </c>
      <c r="N1917" s="0" t="n">
        <v>37501</v>
      </c>
      <c r="O1917" s="0" t="n">
        <v>12498</v>
      </c>
      <c r="P1917" s="0" t="n">
        <v>4364</v>
      </c>
      <c r="Q1917" s="1" t="n">
        <v>14.0712</v>
      </c>
      <c r="R1917" s="0" t="n">
        <v>0.4998</v>
      </c>
      <c r="S1917" s="0" t="s">
        <v>60</v>
      </c>
      <c r="T1917" s="0" t="s">
        <v>60</v>
      </c>
      <c r="U1917" s="0" t="s">
        <v>60</v>
      </c>
      <c r="V1917" s="0" t="s">
        <v>60</v>
      </c>
      <c r="W1917" s="0" t="s">
        <v>60</v>
      </c>
      <c r="X1917" s="0" t="s">
        <v>60</v>
      </c>
      <c r="Y1917" s="1" t="s">
        <v>60</v>
      </c>
      <c r="Z1917" s="0" t="s">
        <v>60</v>
      </c>
      <c r="AA1917" s="0" t="n">
        <v>358.1117</v>
      </c>
      <c r="AB1917" s="0" t="n">
        <v>0</v>
      </c>
      <c r="AC1917" s="0" t="n">
        <v>19.49</v>
      </c>
      <c r="AD1917" s="0" t="n">
        <v>26702</v>
      </c>
      <c r="AE1917" s="0" t="n">
        <v>20786</v>
      </c>
      <c r="AF1917" s="0" t="n">
        <v>4307</v>
      </c>
      <c r="AG1917" s="2" t="n">
        <v>18.1187</v>
      </c>
      <c r="AH1917" s="0" t="n">
        <v>0.6436</v>
      </c>
      <c r="AI1917" s="0" t="n">
        <v>318.1726</v>
      </c>
      <c r="AJ1917" s="0" t="n">
        <v>0</v>
      </c>
      <c r="AK1917" s="0" t="n">
        <v>11.5</v>
      </c>
      <c r="AL1917" s="0" t="n">
        <v>19732</v>
      </c>
      <c r="AM1917" s="0" t="n">
        <v>8624</v>
      </c>
      <c r="AN1917" s="0" t="n">
        <v>1923</v>
      </c>
      <c r="AO1917" s="2" t="n">
        <v>12.9038</v>
      </c>
      <c r="AP1917" s="0" t="n">
        <v>0.4584</v>
      </c>
      <c r="AQ1917" s="0" t="n">
        <v>267.8122</v>
      </c>
      <c r="AR1917" s="0" t="n">
        <v>0.12</v>
      </c>
      <c r="AS1917" s="0" t="n">
        <v>20.45</v>
      </c>
      <c r="AT1917" s="0" t="n">
        <v>49709</v>
      </c>
      <c r="AU1917" s="0" t="n">
        <v>14816</v>
      </c>
      <c r="AV1917" s="0" t="n">
        <v>6705</v>
      </c>
      <c r="AW1917" s="2" t="n">
        <v>19.5405</v>
      </c>
      <c r="AX1917" s="0" t="n">
        <v>0.6941</v>
      </c>
      <c r="AY1917" s="0" t="n">
        <v>4</v>
      </c>
      <c r="BC1917" s="0" t="s">
        <v>5800</v>
      </c>
    </row>
    <row r="1918" customFormat="false" ht="15" hidden="false" customHeight="true" outlineLevel="0" collapsed="false">
      <c r="A1918" s="0" t="s">
        <v>5801</v>
      </c>
      <c r="B1918" s="0" t="s">
        <v>5802</v>
      </c>
      <c r="C1918" s="0" t="n">
        <v>387.049</v>
      </c>
      <c r="D1918" s="0" t="n">
        <v>0</v>
      </c>
      <c r="E1918" s="0" t="n">
        <v>26.79</v>
      </c>
      <c r="F1918" s="0" t="n">
        <v>12254</v>
      </c>
      <c r="G1918" s="0" t="n">
        <v>14629.5</v>
      </c>
      <c r="H1918" s="0" t="n">
        <v>2684</v>
      </c>
      <c r="I1918" s="1" t="n">
        <v>16.7194</v>
      </c>
      <c r="J1918" s="0" t="n">
        <v>0.2114</v>
      </c>
      <c r="K1918" s="0" t="n">
        <v>506.292</v>
      </c>
      <c r="L1918" s="0" t="n">
        <v>0</v>
      </c>
      <c r="M1918" s="0" t="n">
        <v>26.79</v>
      </c>
      <c r="N1918" s="0" t="n">
        <v>12548</v>
      </c>
      <c r="O1918" s="0" t="n">
        <v>18822</v>
      </c>
      <c r="P1918" s="0" t="n">
        <v>3218</v>
      </c>
      <c r="Q1918" s="1" t="n">
        <v>21.1912</v>
      </c>
      <c r="R1918" s="0" t="n">
        <v>0.2679</v>
      </c>
      <c r="S1918" s="0" t="s">
        <v>60</v>
      </c>
      <c r="T1918" s="0" t="s">
        <v>60</v>
      </c>
      <c r="U1918" s="0" t="s">
        <v>60</v>
      </c>
      <c r="V1918" s="0" t="s">
        <v>60</v>
      </c>
      <c r="W1918" s="0" t="s">
        <v>60</v>
      </c>
      <c r="X1918" s="0" t="s">
        <v>60</v>
      </c>
      <c r="Y1918" s="1" t="s">
        <v>60</v>
      </c>
      <c r="Z1918" s="0" t="s">
        <v>60</v>
      </c>
      <c r="AA1918" s="0" t="s">
        <v>60</v>
      </c>
      <c r="AB1918" s="0" t="s">
        <v>60</v>
      </c>
      <c r="AC1918" s="0" t="s">
        <v>60</v>
      </c>
      <c r="AD1918" s="0" t="s">
        <v>60</v>
      </c>
      <c r="AE1918" s="0" t="s">
        <v>60</v>
      </c>
      <c r="AF1918" s="0" t="s">
        <v>60</v>
      </c>
      <c r="AG1918" s="2" t="s">
        <v>60</v>
      </c>
      <c r="AH1918" s="0" t="s">
        <v>60</v>
      </c>
      <c r="AI1918" s="0" t="n">
        <v>658.4705</v>
      </c>
      <c r="AJ1918" s="0" t="n">
        <v>0</v>
      </c>
      <c r="AK1918" s="0" t="n">
        <v>45.54</v>
      </c>
      <c r="AL1918" s="0" t="n">
        <v>27812</v>
      </c>
      <c r="AM1918" s="0" t="n">
        <v>22718</v>
      </c>
      <c r="AN1918" s="0" t="n">
        <v>4747</v>
      </c>
      <c r="AO1918" s="2" t="n">
        <v>33.9922</v>
      </c>
      <c r="AP1918" s="0" t="n">
        <v>0.4298</v>
      </c>
      <c r="AQ1918" s="0" t="n">
        <v>373.0577</v>
      </c>
      <c r="AR1918" s="0" t="n">
        <v>0.07</v>
      </c>
      <c r="AS1918" s="0" t="n">
        <v>36.61</v>
      </c>
      <c r="AT1918" s="0" t="n">
        <v>20480</v>
      </c>
      <c r="AU1918" s="0" t="n">
        <v>12120</v>
      </c>
      <c r="AV1918" s="0" t="n">
        <v>2366</v>
      </c>
      <c r="AW1918" s="2" t="n">
        <v>15.9848</v>
      </c>
      <c r="AX1918" s="0" t="n">
        <v>0.2021</v>
      </c>
      <c r="AY1918" s="0" t="n">
        <v>4</v>
      </c>
      <c r="BC1918" s="0" t="s">
        <v>5803</v>
      </c>
    </row>
    <row r="1919" customFormat="false" ht="15" hidden="false" customHeight="true" outlineLevel="0" collapsed="false">
      <c r="A1919" s="0" t="s">
        <v>5804</v>
      </c>
      <c r="B1919" s="0" t="s">
        <v>5805</v>
      </c>
      <c r="C1919" s="0" t="n">
        <v>127.9183</v>
      </c>
      <c r="D1919" s="0" t="n">
        <v>0.61</v>
      </c>
      <c r="E1919" s="0" t="n">
        <v>8.18</v>
      </c>
      <c r="F1919" s="0" t="n">
        <v>51747</v>
      </c>
      <c r="G1919" s="0" t="n">
        <v>7024</v>
      </c>
      <c r="H1919" s="0" t="n">
        <v>3763</v>
      </c>
      <c r="I1919" s="1" t="n">
        <v>8.0274</v>
      </c>
      <c r="J1919" s="0" t="n">
        <v>0.713</v>
      </c>
      <c r="K1919" s="0" t="s">
        <v>60</v>
      </c>
      <c r="L1919" s="0" t="s">
        <v>60</v>
      </c>
      <c r="M1919" s="0" t="s">
        <v>60</v>
      </c>
      <c r="N1919" s="0" t="s">
        <v>60</v>
      </c>
      <c r="O1919" s="0" t="s">
        <v>60</v>
      </c>
      <c r="P1919" s="0" t="s">
        <v>60</v>
      </c>
      <c r="Q1919" s="1" t="s">
        <v>60</v>
      </c>
      <c r="R1919" s="0" t="s">
        <v>60</v>
      </c>
      <c r="S1919" s="0" t="n">
        <v>65.7276</v>
      </c>
      <c r="T1919" s="0" t="n">
        <v>3.77</v>
      </c>
      <c r="U1919" s="0" t="n">
        <v>9.63</v>
      </c>
      <c r="V1919" s="0" t="n">
        <v>12235</v>
      </c>
      <c r="W1919" s="0" t="n">
        <v>3284</v>
      </c>
      <c r="X1919" s="0" t="n">
        <v>2608</v>
      </c>
      <c r="Y1919" s="1" t="n">
        <v>3.5982</v>
      </c>
      <c r="Z1919" s="0" t="n">
        <v>0.3196</v>
      </c>
      <c r="AA1919" s="0" t="s">
        <v>60</v>
      </c>
      <c r="AB1919" s="0" t="s">
        <v>60</v>
      </c>
      <c r="AC1919" s="0" t="s">
        <v>60</v>
      </c>
      <c r="AD1919" s="0" t="s">
        <v>60</v>
      </c>
      <c r="AE1919" s="0" t="s">
        <v>60</v>
      </c>
      <c r="AF1919" s="0" t="s">
        <v>60</v>
      </c>
      <c r="AG1919" s="2" t="s">
        <v>60</v>
      </c>
      <c r="AH1919" s="0" t="s">
        <v>60</v>
      </c>
      <c r="AI1919" s="0" t="n">
        <v>55.9973</v>
      </c>
      <c r="AJ1919" s="0" t="n">
        <v>3.21</v>
      </c>
      <c r="AK1919" s="0" t="n">
        <v>5.54</v>
      </c>
      <c r="AL1919" s="0" t="n">
        <v>44065</v>
      </c>
      <c r="AM1919" s="0" t="n">
        <v>24971.05</v>
      </c>
      <c r="AN1919" s="0" t="n">
        <v>4446</v>
      </c>
      <c r="AO1919" s="2" t="n">
        <v>37.3634</v>
      </c>
      <c r="AP1919" s="0" t="n">
        <v>3.3185</v>
      </c>
      <c r="AQ1919" s="0" t="n">
        <v>61.4481</v>
      </c>
      <c r="AR1919" s="0" t="n">
        <v>3.67</v>
      </c>
      <c r="AS1919" s="0" t="n">
        <v>1.98</v>
      </c>
      <c r="AT1919" s="0" t="n">
        <v>10615</v>
      </c>
      <c r="AU1919" s="0" t="n">
        <v>5676</v>
      </c>
      <c r="AV1919" s="0" t="n">
        <v>1122</v>
      </c>
      <c r="AW1919" s="2" t="n">
        <v>7.486</v>
      </c>
      <c r="AX1919" s="0" t="n">
        <v>0.6649</v>
      </c>
      <c r="AY1919" s="0" t="n">
        <v>4</v>
      </c>
      <c r="BC1919" s="0" t="s">
        <v>5806</v>
      </c>
    </row>
    <row r="1920" customFormat="false" ht="15" hidden="false" customHeight="true" outlineLevel="0" collapsed="false">
      <c r="A1920" s="0" t="s">
        <v>5807</v>
      </c>
      <c r="B1920" s="0" t="s">
        <v>5808</v>
      </c>
      <c r="C1920" s="0" t="n">
        <v>328.2195</v>
      </c>
      <c r="D1920" s="0" t="n">
        <v>0.07</v>
      </c>
      <c r="E1920" s="0" t="n">
        <v>17.3</v>
      </c>
      <c r="F1920" s="0" t="n">
        <v>20314</v>
      </c>
      <c r="G1920" s="0" t="n">
        <v>8775.529</v>
      </c>
      <c r="H1920" s="0" t="n">
        <v>2633</v>
      </c>
      <c r="I1920" s="1" t="n">
        <v>10.0292</v>
      </c>
      <c r="J1920" s="0" t="n">
        <v>0.3702</v>
      </c>
      <c r="K1920" s="0" t="s">
        <v>60</v>
      </c>
      <c r="L1920" s="0" t="s">
        <v>60</v>
      </c>
      <c r="M1920" s="0" t="s">
        <v>60</v>
      </c>
      <c r="N1920" s="0" t="s">
        <v>60</v>
      </c>
      <c r="O1920" s="0" t="s">
        <v>60</v>
      </c>
      <c r="P1920" s="0" t="s">
        <v>60</v>
      </c>
      <c r="Q1920" s="1" t="s">
        <v>60</v>
      </c>
      <c r="R1920" s="0" t="s">
        <v>60</v>
      </c>
      <c r="S1920" s="0" t="s">
        <v>60</v>
      </c>
      <c r="T1920" s="0" t="s">
        <v>60</v>
      </c>
      <c r="U1920" s="0" t="s">
        <v>60</v>
      </c>
      <c r="V1920" s="0" t="s">
        <v>60</v>
      </c>
      <c r="W1920" s="0" t="s">
        <v>60</v>
      </c>
      <c r="X1920" s="0" t="s">
        <v>60</v>
      </c>
      <c r="Y1920" s="1" t="s">
        <v>60</v>
      </c>
      <c r="Z1920" s="0" t="s">
        <v>60</v>
      </c>
      <c r="AA1920" s="0" t="n">
        <v>130.2897</v>
      </c>
      <c r="AB1920" s="0" t="n">
        <v>0.72</v>
      </c>
      <c r="AC1920" s="0" t="n">
        <v>2.64</v>
      </c>
      <c r="AD1920" s="0" t="n">
        <v>11102</v>
      </c>
      <c r="AE1920" s="0" t="n">
        <v>0</v>
      </c>
      <c r="AF1920" s="0" t="n">
        <v>1724</v>
      </c>
      <c r="AG1920" s="2" t="s">
        <v>60</v>
      </c>
      <c r="AH1920" s="0" t="s">
        <v>60</v>
      </c>
      <c r="AI1920" s="0" t="n">
        <v>446.2833</v>
      </c>
      <c r="AJ1920" s="0" t="n">
        <v>0</v>
      </c>
      <c r="AK1920" s="0" t="n">
        <v>17.3</v>
      </c>
      <c r="AL1920" s="0" t="n">
        <v>20987</v>
      </c>
      <c r="AM1920" s="0" t="n">
        <v>9827.578</v>
      </c>
      <c r="AN1920" s="0" t="n">
        <v>4296</v>
      </c>
      <c r="AO1920" s="2" t="n">
        <v>14.7047</v>
      </c>
      <c r="AP1920" s="0" t="n">
        <v>0.5428</v>
      </c>
      <c r="AQ1920" s="0" t="n">
        <v>270.6896</v>
      </c>
      <c r="AR1920" s="0" t="n">
        <v>0.12</v>
      </c>
      <c r="AS1920" s="0" t="n">
        <v>15.25</v>
      </c>
      <c r="AT1920" s="0" t="n">
        <v>19333</v>
      </c>
      <c r="AU1920" s="0" t="n">
        <v>13833.28</v>
      </c>
      <c r="AV1920" s="0" t="n">
        <v>3281</v>
      </c>
      <c r="AW1920" s="2" t="n">
        <v>18.2444</v>
      </c>
      <c r="AX1920" s="0" t="n">
        <v>0.6735</v>
      </c>
      <c r="AY1920" s="0" t="n">
        <v>4</v>
      </c>
      <c r="BC1920" s="0" t="s">
        <v>5809</v>
      </c>
    </row>
    <row r="1921" customFormat="false" ht="15" hidden="false" customHeight="true" outlineLevel="0" collapsed="false">
      <c r="A1921" s="0" t="s">
        <v>5810</v>
      </c>
      <c r="B1921" s="0" t="s">
        <v>5811</v>
      </c>
      <c r="C1921" s="0" t="n">
        <v>399.191</v>
      </c>
      <c r="D1921" s="0" t="n">
        <v>0</v>
      </c>
      <c r="E1921" s="0" t="n">
        <v>24.35</v>
      </c>
      <c r="F1921" s="0" t="n">
        <v>24623</v>
      </c>
      <c r="G1921" s="0" t="n">
        <v>12856.5</v>
      </c>
      <c r="H1921" s="0" t="n">
        <v>2524</v>
      </c>
      <c r="I1921" s="1" t="n">
        <v>14.6931</v>
      </c>
      <c r="J1921" s="0" t="n">
        <v>0.3227</v>
      </c>
      <c r="K1921" s="0" t="n">
        <v>378.4157</v>
      </c>
      <c r="L1921" s="0" t="n">
        <v>0</v>
      </c>
      <c r="M1921" s="0" t="n">
        <v>19.69</v>
      </c>
      <c r="N1921" s="0" t="n">
        <v>14416</v>
      </c>
      <c r="O1921" s="0" t="n">
        <v>11913</v>
      </c>
      <c r="P1921" s="0" t="n">
        <v>2198</v>
      </c>
      <c r="Q1921" s="1" t="n">
        <v>13.4125</v>
      </c>
      <c r="R1921" s="0" t="n">
        <v>0.2945</v>
      </c>
      <c r="S1921" s="0" t="n">
        <v>591.189</v>
      </c>
      <c r="T1921" s="0" t="n">
        <v>0</v>
      </c>
      <c r="U1921" s="0" t="n">
        <v>33.68</v>
      </c>
      <c r="V1921" s="0" t="n">
        <v>50463</v>
      </c>
      <c r="W1921" s="0" t="n">
        <v>11651</v>
      </c>
      <c r="X1921" s="0" t="n">
        <v>3640</v>
      </c>
      <c r="Y1921" s="1" t="n">
        <v>12.7657</v>
      </c>
      <c r="Z1921" s="0" t="n">
        <v>0.2803</v>
      </c>
      <c r="AA1921" s="0" t="s">
        <v>60</v>
      </c>
      <c r="AB1921" s="0" t="s">
        <v>60</v>
      </c>
      <c r="AC1921" s="0" t="s">
        <v>60</v>
      </c>
      <c r="AD1921" s="0" t="s">
        <v>60</v>
      </c>
      <c r="AE1921" s="0" t="s">
        <v>60</v>
      </c>
      <c r="AF1921" s="0" t="s">
        <v>60</v>
      </c>
      <c r="AG1921" s="2" t="s">
        <v>60</v>
      </c>
      <c r="AH1921" s="0" t="s">
        <v>60</v>
      </c>
      <c r="AI1921" s="0" t="s">
        <v>60</v>
      </c>
      <c r="AJ1921" s="0" t="s">
        <v>60</v>
      </c>
      <c r="AK1921" s="0" t="s">
        <v>60</v>
      </c>
      <c r="AL1921" s="0" t="s">
        <v>60</v>
      </c>
      <c r="AM1921" s="0" t="s">
        <v>60</v>
      </c>
      <c r="AN1921" s="0" t="s">
        <v>60</v>
      </c>
      <c r="AO1921" s="2" t="s">
        <v>60</v>
      </c>
      <c r="AP1921" s="0" t="s">
        <v>60</v>
      </c>
      <c r="AQ1921" s="0" t="n">
        <v>291.1776</v>
      </c>
      <c r="AR1921" s="0" t="n">
        <v>0.06</v>
      </c>
      <c r="AS1921" s="0" t="n">
        <v>15.54</v>
      </c>
      <c r="AT1921" s="0" t="n">
        <v>12668</v>
      </c>
      <c r="AU1921" s="0" t="n">
        <v>4651.5</v>
      </c>
      <c r="AV1921" s="0" t="n">
        <v>1069</v>
      </c>
      <c r="AW1921" s="2" t="n">
        <v>6.1348</v>
      </c>
      <c r="AX1921" s="0" t="n">
        <v>0.1347</v>
      </c>
      <c r="AY1921" s="0" t="n">
        <v>4</v>
      </c>
      <c r="BC1921" s="0" t="s">
        <v>5812</v>
      </c>
    </row>
    <row r="1922" customFormat="false" ht="15" hidden="false" customHeight="true" outlineLevel="0" collapsed="false">
      <c r="A1922" s="0" t="s">
        <v>5813</v>
      </c>
      <c r="B1922" s="0" t="s">
        <v>5814</v>
      </c>
      <c r="C1922" s="0" t="n">
        <v>120.7313</v>
      </c>
      <c r="D1922" s="0" t="n">
        <v>0.6</v>
      </c>
      <c r="E1922" s="0" t="n">
        <v>17.53</v>
      </c>
      <c r="F1922" s="0" t="n">
        <v>64913</v>
      </c>
      <c r="G1922" s="0" t="n">
        <v>17555</v>
      </c>
      <c r="H1922" s="0" t="n">
        <v>8183</v>
      </c>
      <c r="I1922" s="1" t="n">
        <v>20.0629</v>
      </c>
      <c r="J1922" s="0" t="n">
        <v>0.731</v>
      </c>
      <c r="K1922" s="0" t="n">
        <v>115.3311</v>
      </c>
      <c r="L1922" s="0" t="n">
        <v>0.52</v>
      </c>
      <c r="M1922" s="0" t="n">
        <v>6.17</v>
      </c>
      <c r="N1922" s="0" t="n">
        <v>64949</v>
      </c>
      <c r="O1922" s="0" t="n">
        <v>18547.5</v>
      </c>
      <c r="P1922" s="0" t="n">
        <v>5288</v>
      </c>
      <c r="Q1922" s="1" t="n">
        <v>20.8821</v>
      </c>
      <c r="R1922" s="0" t="n">
        <v>0.7608</v>
      </c>
      <c r="S1922" s="0" t="n">
        <v>249.3638</v>
      </c>
      <c r="T1922" s="0" t="n">
        <v>0.12</v>
      </c>
      <c r="U1922" s="0" t="n">
        <v>19.81</v>
      </c>
      <c r="V1922" s="0" t="n">
        <v>88511</v>
      </c>
      <c r="W1922" s="0" t="n">
        <v>30117</v>
      </c>
      <c r="X1922" s="0" t="n">
        <v>13760</v>
      </c>
      <c r="Y1922" s="1" t="n">
        <v>32.9984</v>
      </c>
      <c r="Z1922" s="0" t="n">
        <v>1.2023</v>
      </c>
      <c r="AA1922" s="0" t="s">
        <v>60</v>
      </c>
      <c r="AB1922" s="0" t="s">
        <v>60</v>
      </c>
      <c r="AC1922" s="0" t="s">
        <v>60</v>
      </c>
      <c r="AD1922" s="0" t="s">
        <v>60</v>
      </c>
      <c r="AE1922" s="0" t="s">
        <v>60</v>
      </c>
      <c r="AF1922" s="0" t="s">
        <v>60</v>
      </c>
      <c r="AG1922" s="2" t="s">
        <v>60</v>
      </c>
      <c r="AH1922" s="0" t="s">
        <v>60</v>
      </c>
      <c r="AI1922" s="0" t="n">
        <v>224.9697</v>
      </c>
      <c r="AJ1922" s="0" t="n">
        <v>0.06</v>
      </c>
      <c r="AK1922" s="0" t="n">
        <v>16.23</v>
      </c>
      <c r="AL1922" s="0" t="n">
        <v>28261</v>
      </c>
      <c r="AM1922" s="0" t="n">
        <v>16737</v>
      </c>
      <c r="AN1922" s="0" t="n">
        <v>2855</v>
      </c>
      <c r="AO1922" s="2" t="n">
        <v>25.043</v>
      </c>
      <c r="AP1922" s="0" t="n">
        <v>0.9124</v>
      </c>
      <c r="AQ1922" s="0" t="s">
        <v>60</v>
      </c>
      <c r="AR1922" s="0" t="s">
        <v>60</v>
      </c>
      <c r="AS1922" s="0" t="s">
        <v>60</v>
      </c>
      <c r="AT1922" s="0" t="s">
        <v>60</v>
      </c>
      <c r="AU1922" s="0" t="s">
        <v>60</v>
      </c>
      <c r="AV1922" s="0" t="s">
        <v>60</v>
      </c>
      <c r="AW1922" s="2" t="s">
        <v>60</v>
      </c>
      <c r="AX1922" s="0" t="s">
        <v>60</v>
      </c>
      <c r="AY1922" s="0" t="n">
        <v>4</v>
      </c>
      <c r="BC1922" s="0" t="s">
        <v>5815</v>
      </c>
    </row>
    <row r="1923" customFormat="false" ht="15" hidden="false" customHeight="true" outlineLevel="0" collapsed="false">
      <c r="A1923" s="0" t="s">
        <v>5816</v>
      </c>
      <c r="B1923" s="0" t="s">
        <v>5817</v>
      </c>
      <c r="C1923" s="0" t="n">
        <v>229.5392</v>
      </c>
      <c r="D1923" s="0" t="n">
        <v>0.18</v>
      </c>
      <c r="E1923" s="0" t="n">
        <v>10.19</v>
      </c>
      <c r="F1923" s="0" t="n">
        <v>53679</v>
      </c>
      <c r="G1923" s="0" t="n">
        <v>23091</v>
      </c>
      <c r="H1923" s="0" t="n">
        <v>7589</v>
      </c>
      <c r="I1923" s="1" t="n">
        <v>26.3897</v>
      </c>
      <c r="J1923" s="0" t="n">
        <v>2.3064</v>
      </c>
      <c r="K1923" s="0" t="n">
        <v>373.4489</v>
      </c>
      <c r="L1923" s="0" t="n">
        <v>0</v>
      </c>
      <c r="M1923" s="0" t="n">
        <v>12.96</v>
      </c>
      <c r="N1923" s="0" t="n">
        <v>70270</v>
      </c>
      <c r="O1923" s="0" t="n">
        <v>16369</v>
      </c>
      <c r="P1923" s="0" t="n">
        <v>8339</v>
      </c>
      <c r="Q1923" s="1" t="n">
        <v>18.4294</v>
      </c>
      <c r="R1923" s="0" t="n">
        <v>1.6107</v>
      </c>
      <c r="S1923" s="0" t="s">
        <v>60</v>
      </c>
      <c r="T1923" s="0" t="s">
        <v>60</v>
      </c>
      <c r="U1923" s="0" t="s">
        <v>60</v>
      </c>
      <c r="V1923" s="0" t="s">
        <v>60</v>
      </c>
      <c r="W1923" s="0" t="s">
        <v>60</v>
      </c>
      <c r="X1923" s="0" t="s">
        <v>60</v>
      </c>
      <c r="Y1923" s="1" t="s">
        <v>60</v>
      </c>
      <c r="Z1923" s="0" t="s">
        <v>60</v>
      </c>
      <c r="AA1923" s="0" t="s">
        <v>60</v>
      </c>
      <c r="AB1923" s="0" t="s">
        <v>60</v>
      </c>
      <c r="AC1923" s="0" t="s">
        <v>60</v>
      </c>
      <c r="AD1923" s="0" t="s">
        <v>60</v>
      </c>
      <c r="AE1923" s="0" t="s">
        <v>60</v>
      </c>
      <c r="AF1923" s="0" t="s">
        <v>60</v>
      </c>
      <c r="AG1923" s="2" t="s">
        <v>60</v>
      </c>
      <c r="AH1923" s="0" t="s">
        <v>60</v>
      </c>
      <c r="AI1923" s="0" t="n">
        <v>222.8322</v>
      </c>
      <c r="AJ1923" s="0" t="n">
        <v>0.06</v>
      </c>
      <c r="AK1923" s="0" t="n">
        <v>13.89</v>
      </c>
      <c r="AL1923" s="0" t="n">
        <v>43443</v>
      </c>
      <c r="AM1923" s="0" t="n">
        <v>14545</v>
      </c>
      <c r="AN1923" s="0" t="n">
        <v>5390</v>
      </c>
      <c r="AO1923" s="2" t="n">
        <v>21.7632</v>
      </c>
      <c r="AP1923" s="0" t="n">
        <v>1.902</v>
      </c>
      <c r="AQ1923" s="0" t="n">
        <v>110.8881</v>
      </c>
      <c r="AR1923" s="0" t="n">
        <v>1.14</v>
      </c>
      <c r="AS1923" s="0" t="n">
        <v>8.2</v>
      </c>
      <c r="AT1923" s="0" t="n">
        <v>17491</v>
      </c>
      <c r="AU1923" s="0" t="n">
        <v>11596</v>
      </c>
      <c r="AV1923" s="0" t="n">
        <v>3617</v>
      </c>
      <c r="AW1923" s="2" t="n">
        <v>15.2937</v>
      </c>
      <c r="AX1923" s="0" t="n">
        <v>1.3366</v>
      </c>
      <c r="AY1923" s="0" t="n">
        <v>4</v>
      </c>
      <c r="BC1923" s="0" t="s">
        <v>5818</v>
      </c>
    </row>
    <row r="1924" customFormat="false" ht="15" hidden="false" customHeight="true" outlineLevel="0" collapsed="false">
      <c r="A1924" s="0" t="s">
        <v>5819</v>
      </c>
      <c r="B1924" s="0" t="s">
        <v>5820</v>
      </c>
      <c r="C1924" s="0" t="s">
        <v>60</v>
      </c>
      <c r="D1924" s="0" t="s">
        <v>60</v>
      </c>
      <c r="E1924" s="0" t="s">
        <v>60</v>
      </c>
      <c r="F1924" s="0" t="s">
        <v>60</v>
      </c>
      <c r="G1924" s="0" t="s">
        <v>60</v>
      </c>
      <c r="H1924" s="0" t="s">
        <v>60</v>
      </c>
      <c r="I1924" s="1" t="s">
        <v>60</v>
      </c>
      <c r="J1924" s="0" t="s">
        <v>60</v>
      </c>
      <c r="K1924" s="0" t="n">
        <v>640.5958</v>
      </c>
      <c r="L1924" s="0" t="n">
        <v>0</v>
      </c>
      <c r="M1924" s="0" t="n">
        <v>13.24</v>
      </c>
      <c r="N1924" s="0" t="n">
        <v>9492</v>
      </c>
      <c r="O1924" s="0" t="n">
        <v>24744</v>
      </c>
      <c r="P1924" s="0" t="n">
        <v>2126</v>
      </c>
      <c r="Q1924" s="1" t="n">
        <v>27.8586</v>
      </c>
      <c r="R1924" s="0" t="n">
        <v>0.6481</v>
      </c>
      <c r="S1924" s="0" t="n">
        <v>385.506</v>
      </c>
      <c r="T1924" s="0" t="n">
        <v>0</v>
      </c>
      <c r="U1924" s="0" t="n">
        <v>21.08</v>
      </c>
      <c r="V1924" s="0" t="n">
        <v>15612</v>
      </c>
      <c r="W1924" s="0" t="n">
        <v>15105</v>
      </c>
      <c r="X1924" s="0" t="n">
        <v>1766</v>
      </c>
      <c r="Y1924" s="1" t="n">
        <v>16.5502</v>
      </c>
      <c r="Z1924" s="0" t="n">
        <v>0.385</v>
      </c>
      <c r="AA1924" s="0" t="s">
        <v>60</v>
      </c>
      <c r="AB1924" s="0" t="s">
        <v>60</v>
      </c>
      <c r="AC1924" s="0" t="s">
        <v>60</v>
      </c>
      <c r="AD1924" s="0" t="s">
        <v>60</v>
      </c>
      <c r="AE1924" s="0" t="s">
        <v>60</v>
      </c>
      <c r="AF1924" s="0" t="s">
        <v>60</v>
      </c>
      <c r="AG1924" s="2" t="s">
        <v>60</v>
      </c>
      <c r="AH1924" s="0" t="s">
        <v>60</v>
      </c>
      <c r="AI1924" s="0" t="n">
        <v>648.6664</v>
      </c>
      <c r="AJ1924" s="0" t="n">
        <v>0</v>
      </c>
      <c r="AK1924" s="0" t="n">
        <v>25</v>
      </c>
      <c r="AL1924" s="0" t="n">
        <v>31799</v>
      </c>
      <c r="AM1924" s="0" t="n">
        <v>25629</v>
      </c>
      <c r="AN1924" s="0" t="n">
        <v>2630</v>
      </c>
      <c r="AO1924" s="2" t="n">
        <v>38.3478</v>
      </c>
      <c r="AP1924" s="0" t="n">
        <v>0.8921</v>
      </c>
      <c r="AQ1924" s="0" t="n">
        <v>1525.868</v>
      </c>
      <c r="AR1924" s="0" t="n">
        <v>0</v>
      </c>
      <c r="AS1924" s="0" t="n">
        <v>18.14</v>
      </c>
      <c r="AT1924" s="0" t="n">
        <v>22493</v>
      </c>
      <c r="AU1924" s="0" t="n">
        <v>22248</v>
      </c>
      <c r="AV1924" s="0" t="n">
        <v>3922</v>
      </c>
      <c r="AW1924" s="2" t="n">
        <v>29.3424</v>
      </c>
      <c r="AX1924" s="0" t="n">
        <v>0.6826</v>
      </c>
      <c r="AY1924" s="0" t="n">
        <v>4</v>
      </c>
      <c r="BC1924" s="0" t="s">
        <v>5821</v>
      </c>
    </row>
    <row r="1925" customFormat="false" ht="15" hidden="false" customHeight="true" outlineLevel="0" collapsed="false">
      <c r="A1925" s="0" t="s">
        <v>5822</v>
      </c>
      <c r="B1925" s="0" t="s">
        <v>5823</v>
      </c>
      <c r="C1925" s="0" t="s">
        <v>60</v>
      </c>
      <c r="D1925" s="0" t="s">
        <v>60</v>
      </c>
      <c r="E1925" s="0" t="s">
        <v>60</v>
      </c>
      <c r="F1925" s="0" t="s">
        <v>60</v>
      </c>
      <c r="G1925" s="0" t="s">
        <v>60</v>
      </c>
      <c r="H1925" s="0" t="s">
        <v>60</v>
      </c>
      <c r="I1925" s="1" t="s">
        <v>60</v>
      </c>
      <c r="J1925" s="0" t="s">
        <v>60</v>
      </c>
      <c r="K1925" s="0" t="s">
        <v>60</v>
      </c>
      <c r="L1925" s="0" t="s">
        <v>60</v>
      </c>
      <c r="M1925" s="0" t="s">
        <v>60</v>
      </c>
      <c r="N1925" s="0" t="s">
        <v>60</v>
      </c>
      <c r="O1925" s="0" t="s">
        <v>60</v>
      </c>
      <c r="P1925" s="0" t="s">
        <v>60</v>
      </c>
      <c r="Q1925" s="1" t="s">
        <v>60</v>
      </c>
      <c r="R1925" s="0" t="s">
        <v>60</v>
      </c>
      <c r="S1925" s="0" t="n">
        <v>100.6813</v>
      </c>
      <c r="T1925" s="0" t="n">
        <v>1.21</v>
      </c>
      <c r="U1925" s="0" t="n">
        <v>4.55</v>
      </c>
      <c r="V1925" s="0" t="n">
        <v>53837</v>
      </c>
      <c r="W1925" s="0" t="n">
        <v>13372.5</v>
      </c>
      <c r="X1925" s="0" t="n">
        <v>9052</v>
      </c>
      <c r="Y1925" s="1" t="n">
        <v>14.6519</v>
      </c>
      <c r="Z1925" s="0" t="n">
        <v>1.6815</v>
      </c>
      <c r="AA1925" s="0" t="n">
        <v>273.7757</v>
      </c>
      <c r="AB1925" s="0" t="n">
        <v>0</v>
      </c>
      <c r="AC1925" s="0" t="n">
        <v>14.33</v>
      </c>
      <c r="AD1925" s="0" t="n">
        <v>84009</v>
      </c>
      <c r="AE1925" s="0" t="n">
        <v>26330</v>
      </c>
      <c r="AF1925" s="0" t="n">
        <v>8175</v>
      </c>
      <c r="AG1925" s="2" t="n">
        <v>22.9513</v>
      </c>
      <c r="AH1925" s="0" t="n">
        <v>2.6339</v>
      </c>
      <c r="AI1925" s="0" t="n">
        <v>109.5947</v>
      </c>
      <c r="AJ1925" s="0" t="n">
        <v>0.38</v>
      </c>
      <c r="AK1925" s="0" t="n">
        <v>10.28</v>
      </c>
      <c r="AL1925" s="0" t="n">
        <v>19913</v>
      </c>
      <c r="AM1925" s="0" t="n">
        <v>8499</v>
      </c>
      <c r="AN1925" s="0" t="n">
        <v>2330</v>
      </c>
      <c r="AO1925" s="2" t="n">
        <v>12.7168</v>
      </c>
      <c r="AP1925" s="0" t="n">
        <v>1.4594</v>
      </c>
      <c r="AQ1925" s="0" t="n">
        <v>118.3705</v>
      </c>
      <c r="AR1925" s="0" t="n">
        <v>0.98</v>
      </c>
      <c r="AS1925" s="0" t="n">
        <v>6.52</v>
      </c>
      <c r="AT1925" s="0" t="n">
        <v>38308</v>
      </c>
      <c r="AU1925" s="0" t="n">
        <v>18296</v>
      </c>
      <c r="AV1925" s="0" t="n">
        <v>5146</v>
      </c>
      <c r="AW1925" s="2" t="n">
        <v>24.1302</v>
      </c>
      <c r="AX1925" s="0" t="n">
        <v>2.7692</v>
      </c>
      <c r="AY1925" s="0" t="n">
        <v>4</v>
      </c>
      <c r="BC1925" s="0" t="s">
        <v>5824</v>
      </c>
    </row>
    <row r="1926" customFormat="false" ht="15" hidden="false" customHeight="true" outlineLevel="0" collapsed="false">
      <c r="A1926" s="0" t="s">
        <v>5825</v>
      </c>
      <c r="B1926" s="0" t="s">
        <v>5826</v>
      </c>
      <c r="C1926" s="0" t="n">
        <v>115.3046</v>
      </c>
      <c r="D1926" s="0" t="n">
        <v>0.7</v>
      </c>
      <c r="E1926" s="0" t="n">
        <v>6.59</v>
      </c>
      <c r="F1926" s="0" t="n">
        <v>6623</v>
      </c>
      <c r="G1926" s="0" t="n">
        <v>8370</v>
      </c>
      <c r="H1926" s="0" t="n">
        <v>701</v>
      </c>
      <c r="I1926" s="1" t="n">
        <v>9.5657</v>
      </c>
      <c r="J1926" s="0" t="n">
        <v>0.3617</v>
      </c>
      <c r="K1926" s="0" t="n">
        <v>276.6586</v>
      </c>
      <c r="L1926" s="0" t="n">
        <v>0</v>
      </c>
      <c r="M1926" s="0" t="n">
        <v>16.17</v>
      </c>
      <c r="N1926" s="0" t="n">
        <v>13517</v>
      </c>
      <c r="O1926" s="0" t="n">
        <v>10966</v>
      </c>
      <c r="P1926" s="0" t="n">
        <v>2205</v>
      </c>
      <c r="Q1926" s="1" t="n">
        <v>12.3463</v>
      </c>
      <c r="R1926" s="0" t="n">
        <v>0.4668</v>
      </c>
      <c r="S1926" s="0" t="n">
        <v>156.0036</v>
      </c>
      <c r="T1926" s="0" t="n">
        <v>0.31</v>
      </c>
      <c r="U1926" s="0" t="n">
        <v>14.67</v>
      </c>
      <c r="V1926" s="0" t="n">
        <v>16663</v>
      </c>
      <c r="W1926" s="0" t="n">
        <v>7396</v>
      </c>
      <c r="X1926" s="0" t="n">
        <v>2039</v>
      </c>
      <c r="Y1926" s="1" t="n">
        <v>8.1036</v>
      </c>
      <c r="Z1926" s="0" t="n">
        <v>0.3064</v>
      </c>
      <c r="AA1926" s="0" t="s">
        <v>60</v>
      </c>
      <c r="AB1926" s="0" t="s">
        <v>60</v>
      </c>
      <c r="AC1926" s="0" t="s">
        <v>60</v>
      </c>
      <c r="AD1926" s="0" t="s">
        <v>60</v>
      </c>
      <c r="AE1926" s="0" t="s">
        <v>60</v>
      </c>
      <c r="AF1926" s="0" t="s">
        <v>60</v>
      </c>
      <c r="AG1926" s="2" t="s">
        <v>60</v>
      </c>
      <c r="AH1926" s="0" t="s">
        <v>60</v>
      </c>
      <c r="AI1926" s="0" t="s">
        <v>60</v>
      </c>
      <c r="AJ1926" s="0" t="s">
        <v>60</v>
      </c>
      <c r="AK1926" s="0" t="s">
        <v>60</v>
      </c>
      <c r="AL1926" s="0" t="s">
        <v>60</v>
      </c>
      <c r="AM1926" s="0" t="s">
        <v>60</v>
      </c>
      <c r="AN1926" s="0" t="s">
        <v>60</v>
      </c>
      <c r="AO1926" s="2" t="s">
        <v>60</v>
      </c>
      <c r="AP1926" s="0" t="s">
        <v>60</v>
      </c>
      <c r="AQ1926" s="0" t="n">
        <v>69.9351</v>
      </c>
      <c r="AR1926" s="0" t="n">
        <v>2.76</v>
      </c>
      <c r="AS1926" s="0" t="n">
        <v>9.58</v>
      </c>
      <c r="AT1926" s="0" t="n">
        <v>7212</v>
      </c>
      <c r="AU1926" s="0" t="n">
        <v>10818</v>
      </c>
      <c r="AV1926" s="0" t="n">
        <v>345</v>
      </c>
      <c r="AW1926" s="2" t="n">
        <v>14.2676</v>
      </c>
      <c r="AX1926" s="0" t="n">
        <v>0.5394</v>
      </c>
      <c r="AY1926" s="0" t="n">
        <v>4</v>
      </c>
      <c r="BC1926" s="0" t="s">
        <v>5827</v>
      </c>
    </row>
    <row r="1927" customFormat="false" ht="15" hidden="false" customHeight="true" outlineLevel="0" collapsed="false">
      <c r="A1927" s="0" t="s">
        <v>5828</v>
      </c>
      <c r="B1927" s="0" t="s">
        <v>5829</v>
      </c>
      <c r="C1927" s="0" t="s">
        <v>60</v>
      </c>
      <c r="D1927" s="0" t="s">
        <v>60</v>
      </c>
      <c r="E1927" s="0" t="s">
        <v>60</v>
      </c>
      <c r="F1927" s="0" t="s">
        <v>60</v>
      </c>
      <c r="G1927" s="0" t="s">
        <v>60</v>
      </c>
      <c r="H1927" s="0" t="s">
        <v>60</v>
      </c>
      <c r="I1927" s="1" t="s">
        <v>60</v>
      </c>
      <c r="J1927" s="0" t="s">
        <v>60</v>
      </c>
      <c r="K1927" s="0" t="n">
        <v>101.5149</v>
      </c>
      <c r="L1927" s="0" t="n">
        <v>0.82</v>
      </c>
      <c r="M1927" s="0" t="n">
        <v>7.57</v>
      </c>
      <c r="N1927" s="0" t="n">
        <v>15018</v>
      </c>
      <c r="O1927" s="0" t="n">
        <v>8437.502</v>
      </c>
      <c r="P1927" s="0" t="n">
        <v>2499</v>
      </c>
      <c r="Q1927" s="1" t="n">
        <v>9.4996</v>
      </c>
      <c r="R1927" s="0" t="n">
        <v>0.677</v>
      </c>
      <c r="S1927" s="0" t="s">
        <v>60</v>
      </c>
      <c r="T1927" s="0" t="s">
        <v>60</v>
      </c>
      <c r="U1927" s="0" t="s">
        <v>60</v>
      </c>
      <c r="V1927" s="0" t="s">
        <v>60</v>
      </c>
      <c r="W1927" s="0" t="s">
        <v>60</v>
      </c>
      <c r="X1927" s="0" t="s">
        <v>60</v>
      </c>
      <c r="Y1927" s="1" t="s">
        <v>60</v>
      </c>
      <c r="Z1927" s="0" t="s">
        <v>60</v>
      </c>
      <c r="AA1927" s="0" t="n">
        <v>84.0737</v>
      </c>
      <c r="AB1927" s="0" t="n">
        <v>2.18</v>
      </c>
      <c r="AC1927" s="0" t="n">
        <v>3.54</v>
      </c>
      <c r="AD1927" s="0" t="n">
        <v>37389</v>
      </c>
      <c r="AE1927" s="0" t="n">
        <v>9395.188</v>
      </c>
      <c r="AF1927" s="0" t="n">
        <v>2966</v>
      </c>
      <c r="AG1927" s="2" t="n">
        <v>8.1896</v>
      </c>
      <c r="AH1927" s="0" t="n">
        <v>0.5836</v>
      </c>
      <c r="AI1927" s="0" t="n">
        <v>243.5182</v>
      </c>
      <c r="AJ1927" s="0" t="n">
        <v>0.06</v>
      </c>
      <c r="AK1927" s="0" t="n">
        <v>12.88</v>
      </c>
      <c r="AL1927" s="0" t="n">
        <v>40782</v>
      </c>
      <c r="AM1927" s="0" t="n">
        <v>25972.72</v>
      </c>
      <c r="AN1927" s="0" t="n">
        <v>6127</v>
      </c>
      <c r="AO1927" s="2" t="n">
        <v>38.8621</v>
      </c>
      <c r="AP1927" s="0" t="n">
        <v>2.7695</v>
      </c>
      <c r="AQ1927" s="0" t="n">
        <v>169.5699</v>
      </c>
      <c r="AR1927" s="0" t="n">
        <v>0.41</v>
      </c>
      <c r="AS1927" s="0" t="n">
        <v>11.92</v>
      </c>
      <c r="AT1927" s="0" t="n">
        <v>52166</v>
      </c>
      <c r="AU1927" s="0" t="n">
        <v>24710.94</v>
      </c>
      <c r="AV1927" s="0" t="n">
        <v>8383</v>
      </c>
      <c r="AW1927" s="2" t="n">
        <v>32.5907</v>
      </c>
      <c r="AX1927" s="0" t="n">
        <v>2.3226</v>
      </c>
      <c r="AY1927" s="0" t="n">
        <v>4</v>
      </c>
      <c r="BC1927" s="0" t="s">
        <v>5830</v>
      </c>
    </row>
    <row r="1928" customFormat="false" ht="15" hidden="false" customHeight="true" outlineLevel="0" collapsed="false">
      <c r="A1928" s="0" t="s">
        <v>5831</v>
      </c>
      <c r="B1928" s="0" t="s">
        <v>5832</v>
      </c>
      <c r="C1928" s="0" t="n">
        <v>198.5083</v>
      </c>
      <c r="D1928" s="0" t="n">
        <v>0.17</v>
      </c>
      <c r="E1928" s="0" t="n">
        <v>10.78</v>
      </c>
      <c r="F1928" s="0" t="n">
        <v>22683</v>
      </c>
      <c r="G1928" s="0" t="n">
        <v>19146</v>
      </c>
      <c r="H1928" s="0" t="n">
        <v>3144</v>
      </c>
      <c r="I1928" s="1" t="n">
        <v>21.8811</v>
      </c>
      <c r="J1928" s="0" t="n">
        <v>1.3438</v>
      </c>
      <c r="K1928" s="0" t="n">
        <v>154.9508</v>
      </c>
      <c r="L1928" s="0" t="n">
        <v>0.2</v>
      </c>
      <c r="M1928" s="0" t="n">
        <v>18.59</v>
      </c>
      <c r="N1928" s="0" t="n">
        <v>33436</v>
      </c>
      <c r="O1928" s="0" t="n">
        <v>20964</v>
      </c>
      <c r="P1928" s="0" t="n">
        <v>4292</v>
      </c>
      <c r="Q1928" s="1" t="n">
        <v>23.6028</v>
      </c>
      <c r="R1928" s="0" t="n">
        <v>1.4495</v>
      </c>
      <c r="S1928" s="0" t="n">
        <v>107.279</v>
      </c>
      <c r="T1928" s="0" t="n">
        <v>0.92</v>
      </c>
      <c r="U1928" s="0" t="n">
        <v>13.2</v>
      </c>
      <c r="V1928" s="0" t="n">
        <v>36965</v>
      </c>
      <c r="W1928" s="0" t="n">
        <v>12381</v>
      </c>
      <c r="X1928" s="0" t="n">
        <v>6752</v>
      </c>
      <c r="Y1928" s="1" t="n">
        <v>13.5655</v>
      </c>
      <c r="Z1928" s="0" t="n">
        <v>0.8331</v>
      </c>
      <c r="AA1928" s="0" t="s">
        <v>60</v>
      </c>
      <c r="AB1928" s="0" t="s">
        <v>60</v>
      </c>
      <c r="AC1928" s="0" t="s">
        <v>60</v>
      </c>
      <c r="AD1928" s="0" t="s">
        <v>60</v>
      </c>
      <c r="AE1928" s="0" t="s">
        <v>60</v>
      </c>
      <c r="AF1928" s="0" t="s">
        <v>60</v>
      </c>
      <c r="AG1928" s="2" t="s">
        <v>60</v>
      </c>
      <c r="AH1928" s="0" t="s">
        <v>60</v>
      </c>
      <c r="AI1928" s="0" t="n">
        <v>66.7439</v>
      </c>
      <c r="AJ1928" s="0" t="n">
        <v>1.82</v>
      </c>
      <c r="AK1928" s="0" t="n">
        <v>8.36</v>
      </c>
      <c r="AL1928" s="0" t="n">
        <v>13672</v>
      </c>
      <c r="AM1928" s="0" t="n">
        <v>5877</v>
      </c>
      <c r="AN1928" s="0" t="n">
        <v>3257</v>
      </c>
      <c r="AO1928" s="2" t="n">
        <v>8.7936</v>
      </c>
      <c r="AP1928" s="0" t="n">
        <v>0.54</v>
      </c>
      <c r="AQ1928" s="0" t="s">
        <v>60</v>
      </c>
      <c r="AR1928" s="0" t="s">
        <v>60</v>
      </c>
      <c r="AS1928" s="0" t="s">
        <v>60</v>
      </c>
      <c r="AT1928" s="0" t="s">
        <v>60</v>
      </c>
      <c r="AU1928" s="0" t="s">
        <v>60</v>
      </c>
      <c r="AV1928" s="0" t="s">
        <v>60</v>
      </c>
      <c r="AW1928" s="2" t="s">
        <v>60</v>
      </c>
      <c r="AX1928" s="0" t="s">
        <v>60</v>
      </c>
      <c r="AY1928" s="0" t="n">
        <v>4</v>
      </c>
      <c r="BC1928" s="0" t="s">
        <v>5833</v>
      </c>
    </row>
    <row r="1929" customFormat="false" ht="15" hidden="false" customHeight="true" outlineLevel="0" collapsed="false">
      <c r="A1929" s="0" t="s">
        <v>5834</v>
      </c>
      <c r="B1929" s="0" t="s">
        <v>5835</v>
      </c>
      <c r="C1929" s="0" t="n">
        <v>88.6057</v>
      </c>
      <c r="D1929" s="0" t="n">
        <v>1.44</v>
      </c>
      <c r="E1929" s="0" t="n">
        <v>7.21</v>
      </c>
      <c r="F1929" s="0" t="n">
        <v>42094</v>
      </c>
      <c r="G1929" s="0" t="n">
        <v>14971</v>
      </c>
      <c r="H1929" s="0" t="n">
        <v>3369</v>
      </c>
      <c r="I1929" s="1" t="n">
        <v>17.1097</v>
      </c>
      <c r="J1929" s="0" t="n">
        <v>0.9043</v>
      </c>
      <c r="K1929" s="0" t="n">
        <v>126.919</v>
      </c>
      <c r="L1929" s="0" t="n">
        <v>0.39</v>
      </c>
      <c r="M1929" s="0" t="n">
        <v>13.1</v>
      </c>
      <c r="N1929" s="0" t="n">
        <v>25970</v>
      </c>
      <c r="O1929" s="0" t="n">
        <v>16098</v>
      </c>
      <c r="P1929" s="0" t="n">
        <v>4805</v>
      </c>
      <c r="Q1929" s="1" t="n">
        <v>18.1243</v>
      </c>
      <c r="R1929" s="0" t="n">
        <v>0.9579</v>
      </c>
      <c r="S1929" s="0" t="s">
        <v>60</v>
      </c>
      <c r="T1929" s="0" t="s">
        <v>60</v>
      </c>
      <c r="U1929" s="0" t="s">
        <v>60</v>
      </c>
      <c r="V1929" s="0" t="s">
        <v>60</v>
      </c>
      <c r="W1929" s="0" t="s">
        <v>60</v>
      </c>
      <c r="X1929" s="0" t="s">
        <v>60</v>
      </c>
      <c r="Y1929" s="1" t="s">
        <v>60</v>
      </c>
      <c r="Z1929" s="0" t="s">
        <v>60</v>
      </c>
      <c r="AA1929" s="0" t="s">
        <v>60</v>
      </c>
      <c r="AB1929" s="0" t="s">
        <v>60</v>
      </c>
      <c r="AC1929" s="0" t="s">
        <v>60</v>
      </c>
      <c r="AD1929" s="0" t="s">
        <v>60</v>
      </c>
      <c r="AE1929" s="0" t="s">
        <v>60</v>
      </c>
      <c r="AF1929" s="0" t="s">
        <v>60</v>
      </c>
      <c r="AG1929" s="2" t="s">
        <v>60</v>
      </c>
      <c r="AH1929" s="0" t="s">
        <v>60</v>
      </c>
      <c r="AI1929" s="0" t="n">
        <v>73.9448</v>
      </c>
      <c r="AJ1929" s="0" t="n">
        <v>1.26</v>
      </c>
      <c r="AK1929" s="0" t="n">
        <v>7.64</v>
      </c>
      <c r="AL1929" s="0" t="n">
        <v>22174</v>
      </c>
      <c r="AM1929" s="0" t="n">
        <v>10306</v>
      </c>
      <c r="AN1929" s="0" t="n">
        <v>3458</v>
      </c>
      <c r="AO1929" s="2" t="n">
        <v>15.4205</v>
      </c>
      <c r="AP1929" s="0" t="n">
        <v>0.815</v>
      </c>
      <c r="AQ1929" s="0" t="n">
        <v>191.4101</v>
      </c>
      <c r="AR1929" s="0" t="n">
        <v>0.21</v>
      </c>
      <c r="AS1929" s="0" t="n">
        <v>8.73</v>
      </c>
      <c r="AT1929" s="0" t="n">
        <v>48042</v>
      </c>
      <c r="AU1929" s="0" t="n">
        <v>26396</v>
      </c>
      <c r="AV1929" s="0" t="n">
        <v>6746</v>
      </c>
      <c r="AW1929" s="2" t="n">
        <v>34.8131</v>
      </c>
      <c r="AX1929" s="0" t="n">
        <v>1.8399</v>
      </c>
      <c r="AY1929" s="0" t="n">
        <v>4</v>
      </c>
      <c r="BC1929" s="0" t="s">
        <v>5836</v>
      </c>
    </row>
    <row r="1930" customFormat="false" ht="15" hidden="false" customHeight="true" outlineLevel="0" collapsed="false">
      <c r="A1930" s="0" t="s">
        <v>5837</v>
      </c>
      <c r="B1930" s="0" t="s">
        <v>5838</v>
      </c>
      <c r="C1930" s="0" t="n">
        <v>64.3476</v>
      </c>
      <c r="D1930" s="0" t="n">
        <v>2.83</v>
      </c>
      <c r="E1930" s="0" t="n">
        <v>7.48</v>
      </c>
      <c r="F1930" s="0" t="n">
        <v>65971</v>
      </c>
      <c r="G1930" s="0" t="n">
        <v>32672</v>
      </c>
      <c r="H1930" s="0" t="n">
        <v>3542</v>
      </c>
      <c r="I1930" s="1" t="n">
        <v>37.3394</v>
      </c>
      <c r="J1930" s="0" t="n">
        <v>4.8269</v>
      </c>
      <c r="K1930" s="0" t="s">
        <v>60</v>
      </c>
      <c r="L1930" s="0" t="s">
        <v>60</v>
      </c>
      <c r="M1930" s="0" t="s">
        <v>60</v>
      </c>
      <c r="N1930" s="0" t="s">
        <v>60</v>
      </c>
      <c r="O1930" s="0" t="s">
        <v>60</v>
      </c>
      <c r="P1930" s="0" t="s">
        <v>60</v>
      </c>
      <c r="Q1930" s="1" t="s">
        <v>60</v>
      </c>
      <c r="R1930" s="0" t="s">
        <v>60</v>
      </c>
      <c r="S1930" s="0" t="n">
        <v>72.4054</v>
      </c>
      <c r="T1930" s="0" t="n">
        <v>2.78</v>
      </c>
      <c r="U1930" s="0" t="n">
        <v>8.01</v>
      </c>
      <c r="V1930" s="0" t="n">
        <v>8833</v>
      </c>
      <c r="W1930" s="0" t="n">
        <v>3735</v>
      </c>
      <c r="X1930" s="0" t="n">
        <v>2927</v>
      </c>
      <c r="Y1930" s="1" t="n">
        <v>4.0923</v>
      </c>
      <c r="Z1930" s="0" t="n">
        <v>0.529</v>
      </c>
      <c r="AA1930" s="0" t="n">
        <v>180.7208</v>
      </c>
      <c r="AB1930" s="0" t="n">
        <v>0.34</v>
      </c>
      <c r="AC1930" s="0" t="n">
        <v>10.6</v>
      </c>
      <c r="AD1930" s="0" t="n">
        <v>93516</v>
      </c>
      <c r="AE1930" s="0" t="n">
        <v>16208</v>
      </c>
      <c r="AF1930" s="0" t="n">
        <v>15178</v>
      </c>
      <c r="AG1930" s="2" t="n">
        <v>14.1282</v>
      </c>
      <c r="AH1930" s="0" t="n">
        <v>1.8264</v>
      </c>
      <c r="AI1930" s="0" t="s">
        <v>60</v>
      </c>
      <c r="AJ1930" s="0" t="s">
        <v>60</v>
      </c>
      <c r="AK1930" s="0" t="s">
        <v>60</v>
      </c>
      <c r="AL1930" s="0" t="s">
        <v>60</v>
      </c>
      <c r="AM1930" s="0" t="s">
        <v>60</v>
      </c>
      <c r="AN1930" s="0" t="s">
        <v>60</v>
      </c>
      <c r="AO1930" s="2" t="s">
        <v>60</v>
      </c>
      <c r="AP1930" s="0" t="s">
        <v>60</v>
      </c>
      <c r="AQ1930" s="0" t="n">
        <v>74.773</v>
      </c>
      <c r="AR1930" s="0" t="n">
        <v>2.41</v>
      </c>
      <c r="AS1930" s="0" t="n">
        <v>6.41</v>
      </c>
      <c r="AT1930" s="0" t="n">
        <v>22477</v>
      </c>
      <c r="AU1930" s="0" t="n">
        <v>5243</v>
      </c>
      <c r="AV1930" s="0" t="n">
        <v>4863</v>
      </c>
      <c r="AW1930" s="2" t="n">
        <v>6.9149</v>
      </c>
      <c r="AX1930" s="0" t="n">
        <v>0.8939</v>
      </c>
      <c r="AY1930" s="0" t="n">
        <v>4</v>
      </c>
      <c r="BC1930" s="0" t="s">
        <v>5839</v>
      </c>
    </row>
    <row r="1931" customFormat="false" ht="15" hidden="false" customHeight="true" outlineLevel="0" collapsed="false">
      <c r="A1931" s="0" t="s">
        <v>5840</v>
      </c>
      <c r="B1931" s="0" t="s">
        <v>5841</v>
      </c>
      <c r="C1931" s="0" t="n">
        <v>498.8388</v>
      </c>
      <c r="D1931" s="0" t="n">
        <v>0</v>
      </c>
      <c r="E1931" s="0" t="n">
        <v>25.43</v>
      </c>
      <c r="F1931" s="0" t="n">
        <v>36752</v>
      </c>
      <c r="G1931" s="0" t="n">
        <v>26646</v>
      </c>
      <c r="H1931" s="0" t="n">
        <v>5819</v>
      </c>
      <c r="I1931" s="1" t="n">
        <v>30.4526</v>
      </c>
      <c r="J1931" s="0" t="n">
        <v>1.1161</v>
      </c>
      <c r="K1931" s="0" t="n">
        <v>214.9642</v>
      </c>
      <c r="L1931" s="0" t="n">
        <v>0.06</v>
      </c>
      <c r="M1931" s="0" t="n">
        <v>15.9</v>
      </c>
      <c r="N1931" s="0" t="n">
        <v>13508</v>
      </c>
      <c r="O1931" s="0" t="n">
        <v>10306</v>
      </c>
      <c r="P1931" s="0" t="n">
        <v>1480</v>
      </c>
      <c r="Q1931" s="1" t="n">
        <v>11.6032</v>
      </c>
      <c r="R1931" s="0" t="n">
        <v>0.4252</v>
      </c>
      <c r="S1931" s="0" t="s">
        <v>60</v>
      </c>
      <c r="T1931" s="0" t="s">
        <v>60</v>
      </c>
      <c r="U1931" s="0" t="s">
        <v>60</v>
      </c>
      <c r="V1931" s="0" t="s">
        <v>60</v>
      </c>
      <c r="W1931" s="0" t="s">
        <v>60</v>
      </c>
      <c r="X1931" s="0" t="s">
        <v>60</v>
      </c>
      <c r="Y1931" s="1" t="s">
        <v>60</v>
      </c>
      <c r="Z1931" s="0" t="s">
        <v>60</v>
      </c>
      <c r="AA1931" s="0" t="n">
        <v>140.2463</v>
      </c>
      <c r="AB1931" s="0" t="n">
        <v>0.53</v>
      </c>
      <c r="AC1931" s="0" t="n">
        <v>8.96</v>
      </c>
      <c r="AD1931" s="0" t="n">
        <v>15205</v>
      </c>
      <c r="AE1931" s="0" t="n">
        <v>21016.5</v>
      </c>
      <c r="AF1931" s="0" t="n">
        <v>1491</v>
      </c>
      <c r="AG1931" s="2" t="n">
        <v>18.3197</v>
      </c>
      <c r="AH1931" s="0" t="n">
        <v>0.6714</v>
      </c>
      <c r="AI1931" s="0" t="s">
        <v>60</v>
      </c>
      <c r="AJ1931" s="0" t="s">
        <v>60</v>
      </c>
      <c r="AK1931" s="0" t="s">
        <v>60</v>
      </c>
      <c r="AL1931" s="0" t="s">
        <v>60</v>
      </c>
      <c r="AM1931" s="0" t="s">
        <v>60</v>
      </c>
      <c r="AN1931" s="0" t="s">
        <v>60</v>
      </c>
      <c r="AO1931" s="2" t="s">
        <v>60</v>
      </c>
      <c r="AP1931" s="0" t="s">
        <v>60</v>
      </c>
      <c r="AQ1931" s="0" t="n">
        <v>258.8309</v>
      </c>
      <c r="AR1931" s="0" t="n">
        <v>0.18</v>
      </c>
      <c r="AS1931" s="0" t="n">
        <v>16.76</v>
      </c>
      <c r="AT1931" s="0" t="n">
        <v>25586</v>
      </c>
      <c r="AU1931" s="0" t="n">
        <v>18570</v>
      </c>
      <c r="AV1931" s="0" t="n">
        <v>3268</v>
      </c>
      <c r="AW1931" s="2" t="n">
        <v>24.4916</v>
      </c>
      <c r="AX1931" s="0" t="n">
        <v>0.8976</v>
      </c>
      <c r="AY1931" s="0" t="n">
        <v>4</v>
      </c>
      <c r="BC1931" s="0" t="s">
        <v>5842</v>
      </c>
    </row>
    <row r="1932" customFormat="false" ht="15" hidden="false" customHeight="true" outlineLevel="0" collapsed="false">
      <c r="A1932" s="0" t="s">
        <v>5843</v>
      </c>
      <c r="B1932" s="0" t="s">
        <v>5844</v>
      </c>
      <c r="C1932" s="0" t="n">
        <v>100.3851</v>
      </c>
      <c r="D1932" s="0" t="n">
        <v>1.01</v>
      </c>
      <c r="E1932" s="0" t="n">
        <v>2.27</v>
      </c>
      <c r="F1932" s="0" t="n">
        <v>61500</v>
      </c>
      <c r="G1932" s="0" t="n">
        <v>42427.5</v>
      </c>
      <c r="H1932" s="0" t="n">
        <v>9789</v>
      </c>
      <c r="I1932" s="1" t="n">
        <v>48.4886</v>
      </c>
      <c r="J1932" s="0" t="n">
        <v>5.5385</v>
      </c>
      <c r="K1932" s="0" t="s">
        <v>60</v>
      </c>
      <c r="L1932" s="0" t="s">
        <v>60</v>
      </c>
      <c r="M1932" s="0" t="s">
        <v>60</v>
      </c>
      <c r="N1932" s="0" t="s">
        <v>60</v>
      </c>
      <c r="O1932" s="0" t="s">
        <v>60</v>
      </c>
      <c r="P1932" s="0" t="s">
        <v>60</v>
      </c>
      <c r="Q1932" s="1" t="s">
        <v>60</v>
      </c>
      <c r="R1932" s="0" t="s">
        <v>60</v>
      </c>
      <c r="S1932" s="0" t="n">
        <v>172.5179</v>
      </c>
      <c r="T1932" s="0" t="n">
        <v>0.31</v>
      </c>
      <c r="U1932" s="0" t="n">
        <v>4.45</v>
      </c>
      <c r="V1932" s="0" t="n">
        <v>65230</v>
      </c>
      <c r="W1932" s="0" t="n">
        <v>47406</v>
      </c>
      <c r="X1932" s="0" t="n">
        <v>5050</v>
      </c>
      <c r="Y1932" s="1" t="n">
        <v>51.9415</v>
      </c>
      <c r="Z1932" s="0" t="n">
        <v>5.9329</v>
      </c>
      <c r="AA1932" s="0" t="n">
        <v>107.7785</v>
      </c>
      <c r="AB1932" s="0" t="n">
        <v>1.21</v>
      </c>
      <c r="AC1932" s="0" t="n">
        <v>2.57</v>
      </c>
      <c r="AD1932" s="0" t="n">
        <v>280043</v>
      </c>
      <c r="AE1932" s="0" t="n">
        <v>126099</v>
      </c>
      <c r="AF1932" s="0" t="n">
        <v>20535</v>
      </c>
      <c r="AG1932" s="2" t="n">
        <v>109.918</v>
      </c>
      <c r="AH1932" s="0" t="n">
        <v>12.5551</v>
      </c>
      <c r="AI1932" s="0" t="n">
        <v>68.0552</v>
      </c>
      <c r="AJ1932" s="0" t="n">
        <v>1.75</v>
      </c>
      <c r="AK1932" s="0" t="n">
        <v>2.57</v>
      </c>
      <c r="AL1932" s="0" t="n">
        <v>159336</v>
      </c>
      <c r="AM1932" s="0" t="n">
        <v>136552</v>
      </c>
      <c r="AN1932" s="0" t="n">
        <v>11109</v>
      </c>
      <c r="AO1932" s="2" t="n">
        <v>204.3182</v>
      </c>
      <c r="AP1932" s="0" t="n">
        <v>23.3378</v>
      </c>
      <c r="AQ1932" s="0" t="s">
        <v>60</v>
      </c>
      <c r="AR1932" s="0" t="s">
        <v>60</v>
      </c>
      <c r="AS1932" s="0" t="s">
        <v>60</v>
      </c>
      <c r="AT1932" s="0" t="s">
        <v>60</v>
      </c>
      <c r="AU1932" s="0" t="s">
        <v>60</v>
      </c>
      <c r="AV1932" s="0" t="s">
        <v>60</v>
      </c>
      <c r="AW1932" s="2" t="s">
        <v>60</v>
      </c>
      <c r="AX1932" s="0" t="s">
        <v>60</v>
      </c>
      <c r="AY1932" s="0" t="n">
        <v>4</v>
      </c>
      <c r="BC1932" s="0" t="s">
        <v>5845</v>
      </c>
    </row>
    <row r="1933" customFormat="false" ht="15" hidden="false" customHeight="true" outlineLevel="0" collapsed="false">
      <c r="A1933" s="0" t="s">
        <v>5846</v>
      </c>
      <c r="B1933" s="0" t="s">
        <v>5847</v>
      </c>
      <c r="C1933" s="0" t="s">
        <v>60</v>
      </c>
      <c r="D1933" s="0" t="s">
        <v>60</v>
      </c>
      <c r="E1933" s="0" t="s">
        <v>60</v>
      </c>
      <c r="F1933" s="0" t="s">
        <v>60</v>
      </c>
      <c r="G1933" s="0" t="s">
        <v>60</v>
      </c>
      <c r="H1933" s="0" t="s">
        <v>60</v>
      </c>
      <c r="I1933" s="1" t="s">
        <v>60</v>
      </c>
      <c r="J1933" s="0" t="s">
        <v>60</v>
      </c>
      <c r="K1933" s="0" t="n">
        <v>157.676</v>
      </c>
      <c r="L1933" s="0" t="n">
        <v>0.15</v>
      </c>
      <c r="M1933" s="0" t="n">
        <v>9.56</v>
      </c>
      <c r="N1933" s="0" t="n">
        <v>47187</v>
      </c>
      <c r="O1933" s="0" t="n">
        <v>14391.29</v>
      </c>
      <c r="P1933" s="0" t="n">
        <v>3968</v>
      </c>
      <c r="Q1933" s="1" t="n">
        <v>16.2028</v>
      </c>
      <c r="R1933" s="0" t="n">
        <v>1.733</v>
      </c>
      <c r="S1933" s="0" t="s">
        <v>60</v>
      </c>
      <c r="T1933" s="0" t="s">
        <v>60</v>
      </c>
      <c r="U1933" s="0" t="s">
        <v>60</v>
      </c>
      <c r="V1933" s="0" t="s">
        <v>60</v>
      </c>
      <c r="W1933" s="0" t="s">
        <v>60</v>
      </c>
      <c r="X1933" s="0" t="s">
        <v>60</v>
      </c>
      <c r="Y1933" s="1" t="s">
        <v>60</v>
      </c>
      <c r="Z1933" s="0" t="s">
        <v>60</v>
      </c>
      <c r="AA1933" s="0" t="n">
        <v>89.0911</v>
      </c>
      <c r="AB1933" s="0" t="n">
        <v>2</v>
      </c>
      <c r="AC1933" s="0" t="n">
        <v>6.51</v>
      </c>
      <c r="AD1933" s="0" t="n">
        <v>10425</v>
      </c>
      <c r="AE1933" s="0" t="n">
        <v>5729</v>
      </c>
      <c r="AF1933" s="0" t="n">
        <v>1902</v>
      </c>
      <c r="AG1933" s="2" t="n">
        <v>4.9939</v>
      </c>
      <c r="AH1933" s="0" t="n">
        <v>0.5341</v>
      </c>
      <c r="AI1933" s="0" t="n">
        <v>69.4196</v>
      </c>
      <c r="AJ1933" s="0" t="n">
        <v>1.54</v>
      </c>
      <c r="AK1933" s="0" t="n">
        <v>5.6</v>
      </c>
      <c r="AL1933" s="0" t="n">
        <v>134004</v>
      </c>
      <c r="AM1933" s="0" t="n">
        <v>4994.014</v>
      </c>
      <c r="AN1933" s="0" t="n">
        <v>3836</v>
      </c>
      <c r="AO1933" s="2" t="n">
        <v>7.4724</v>
      </c>
      <c r="AP1933" s="0" t="n">
        <v>0.7992</v>
      </c>
      <c r="AQ1933" s="0" t="n">
        <v>65.5728</v>
      </c>
      <c r="AR1933" s="0" t="n">
        <v>3.07</v>
      </c>
      <c r="AS1933" s="0" t="n">
        <v>4.17</v>
      </c>
      <c r="AT1933" s="0" t="n">
        <v>8646</v>
      </c>
      <c r="AU1933" s="0" t="n">
        <v>5709</v>
      </c>
      <c r="AV1933" s="0" t="n">
        <v>1393</v>
      </c>
      <c r="AW1933" s="2" t="n">
        <v>7.5295</v>
      </c>
      <c r="AX1933" s="0" t="n">
        <v>0.8054</v>
      </c>
      <c r="AY1933" s="0" t="n">
        <v>4</v>
      </c>
      <c r="BC1933" s="0" t="s">
        <v>5848</v>
      </c>
    </row>
    <row r="1934" customFormat="false" ht="15" hidden="false" customHeight="true" outlineLevel="0" collapsed="false">
      <c r="A1934" s="0" t="s">
        <v>5849</v>
      </c>
      <c r="B1934" s="0" t="s">
        <v>5850</v>
      </c>
      <c r="C1934" s="0" t="n">
        <v>121.2967</v>
      </c>
      <c r="D1934" s="0" t="n">
        <v>0.61</v>
      </c>
      <c r="E1934" s="0" t="n">
        <v>5.72</v>
      </c>
      <c r="F1934" s="0" t="n">
        <v>50818</v>
      </c>
      <c r="G1934" s="0" t="n">
        <v>2900</v>
      </c>
      <c r="H1934" s="0" t="n">
        <v>4632</v>
      </c>
      <c r="I1934" s="1" t="n">
        <v>3.3143</v>
      </c>
      <c r="J1934" s="0" t="n">
        <v>0.3582</v>
      </c>
      <c r="K1934" s="0" t="n">
        <v>80.3094</v>
      </c>
      <c r="L1934" s="0" t="n">
        <v>1.98</v>
      </c>
      <c r="M1934" s="0" t="n">
        <v>6.76</v>
      </c>
      <c r="N1934" s="0" t="n">
        <v>53010</v>
      </c>
      <c r="O1934" s="0" t="n">
        <v>6085</v>
      </c>
      <c r="P1934" s="0" t="n">
        <v>4064</v>
      </c>
      <c r="Q1934" s="1" t="n">
        <v>6.8509</v>
      </c>
      <c r="R1934" s="0" t="n">
        <v>0.7405</v>
      </c>
      <c r="S1934" s="0" t="n">
        <v>108.8651</v>
      </c>
      <c r="T1934" s="0" t="n">
        <v>0.83</v>
      </c>
      <c r="U1934" s="0" t="n">
        <v>6.65</v>
      </c>
      <c r="V1934" s="0" t="n">
        <v>51573</v>
      </c>
      <c r="W1934" s="0" t="n">
        <v>17215</v>
      </c>
      <c r="X1934" s="0" t="n">
        <v>5201</v>
      </c>
      <c r="Y1934" s="1" t="n">
        <v>18.862</v>
      </c>
      <c r="Z1934" s="0" t="n">
        <v>2.0388</v>
      </c>
      <c r="AA1934" s="0" t="s">
        <v>60</v>
      </c>
      <c r="AB1934" s="0" t="s">
        <v>60</v>
      </c>
      <c r="AC1934" s="0" t="s">
        <v>60</v>
      </c>
      <c r="AD1934" s="0" t="s">
        <v>60</v>
      </c>
      <c r="AE1934" s="0" t="s">
        <v>60</v>
      </c>
      <c r="AF1934" s="0" t="s">
        <v>60</v>
      </c>
      <c r="AG1934" s="2" t="s">
        <v>60</v>
      </c>
      <c r="AH1934" s="0" t="s">
        <v>60</v>
      </c>
      <c r="AI1934" s="0" t="s">
        <v>60</v>
      </c>
      <c r="AJ1934" s="0" t="s">
        <v>60</v>
      </c>
      <c r="AK1934" s="0" t="s">
        <v>60</v>
      </c>
      <c r="AL1934" s="0" t="s">
        <v>60</v>
      </c>
      <c r="AM1934" s="0" t="s">
        <v>60</v>
      </c>
      <c r="AN1934" s="0" t="s">
        <v>60</v>
      </c>
      <c r="AO1934" s="2" t="s">
        <v>60</v>
      </c>
      <c r="AP1934" s="0" t="s">
        <v>60</v>
      </c>
      <c r="AQ1934" s="0" t="n">
        <v>64.3669</v>
      </c>
      <c r="AR1934" s="0" t="n">
        <v>3.21</v>
      </c>
      <c r="AS1934" s="0" t="n">
        <v>2.39</v>
      </c>
      <c r="AT1934" s="0" t="n">
        <v>35635</v>
      </c>
      <c r="AU1934" s="0" t="n">
        <v>5173.5</v>
      </c>
      <c r="AV1934" s="0" t="n">
        <v>2477</v>
      </c>
      <c r="AW1934" s="2" t="n">
        <v>6.8232</v>
      </c>
      <c r="AX1934" s="0" t="n">
        <v>0.7375</v>
      </c>
      <c r="AY1934" s="0" t="n">
        <v>4</v>
      </c>
      <c r="BC1934" s="0" t="s">
        <v>5851</v>
      </c>
    </row>
    <row r="1935" customFormat="false" ht="15" hidden="false" customHeight="true" outlineLevel="0" collapsed="false">
      <c r="A1935" s="0" t="s">
        <v>5852</v>
      </c>
      <c r="B1935" s="0" t="s">
        <v>5853</v>
      </c>
      <c r="C1935" s="0" t="s">
        <v>60</v>
      </c>
      <c r="D1935" s="0" t="s">
        <v>60</v>
      </c>
      <c r="E1935" s="0" t="s">
        <v>60</v>
      </c>
      <c r="F1935" s="0" t="s">
        <v>60</v>
      </c>
      <c r="G1935" s="0" t="s">
        <v>60</v>
      </c>
      <c r="H1935" s="0" t="s">
        <v>60</v>
      </c>
      <c r="I1935" s="1" t="s">
        <v>60</v>
      </c>
      <c r="J1935" s="0" t="s">
        <v>60</v>
      </c>
      <c r="K1935" s="0" t="n">
        <v>91.2966</v>
      </c>
      <c r="L1935" s="0" t="n">
        <v>1.29</v>
      </c>
      <c r="M1935" s="0" t="n">
        <v>8.09</v>
      </c>
      <c r="N1935" s="0" t="n">
        <v>24917</v>
      </c>
      <c r="O1935" s="0" t="n">
        <v>14802.05</v>
      </c>
      <c r="P1935" s="0" t="n">
        <v>2512</v>
      </c>
      <c r="Q1935" s="1" t="n">
        <v>16.6652</v>
      </c>
      <c r="R1935" s="0" t="n">
        <v>1.1967</v>
      </c>
      <c r="S1935" s="0" t="s">
        <v>60</v>
      </c>
      <c r="T1935" s="0" t="s">
        <v>60</v>
      </c>
      <c r="U1935" s="0" t="s">
        <v>60</v>
      </c>
      <c r="V1935" s="0" t="s">
        <v>60</v>
      </c>
      <c r="W1935" s="0" t="s">
        <v>60</v>
      </c>
      <c r="X1935" s="0" t="s">
        <v>60</v>
      </c>
      <c r="Y1935" s="1" t="s">
        <v>60</v>
      </c>
      <c r="Z1935" s="0" t="s">
        <v>60</v>
      </c>
      <c r="AA1935" s="0" t="n">
        <v>127.547</v>
      </c>
      <c r="AB1935" s="0" t="n">
        <v>0.71</v>
      </c>
      <c r="AC1935" s="0" t="n">
        <v>8.9</v>
      </c>
      <c r="AD1935" s="0" t="n">
        <v>10013</v>
      </c>
      <c r="AE1935" s="0" t="n">
        <v>7130</v>
      </c>
      <c r="AF1935" s="0" t="n">
        <v>1468</v>
      </c>
      <c r="AG1935" s="2" t="n">
        <v>6.2151</v>
      </c>
      <c r="AH1935" s="0" t="n">
        <v>0.4463</v>
      </c>
      <c r="AI1935" s="0" t="n">
        <v>214.2084</v>
      </c>
      <c r="AJ1935" s="0" t="n">
        <v>0.06</v>
      </c>
      <c r="AK1935" s="0" t="n">
        <v>9.71</v>
      </c>
      <c r="AL1935" s="0" t="n">
        <v>41589</v>
      </c>
      <c r="AM1935" s="0" t="n">
        <v>27343</v>
      </c>
      <c r="AN1935" s="0" t="n">
        <v>4306</v>
      </c>
      <c r="AO1935" s="2" t="n">
        <v>40.9124</v>
      </c>
      <c r="AP1935" s="0" t="n">
        <v>2.938</v>
      </c>
      <c r="AQ1935" s="0" t="n">
        <v>124.8593</v>
      </c>
      <c r="AR1935" s="0" t="n">
        <v>0.76</v>
      </c>
      <c r="AS1935" s="0" t="n">
        <v>5.34</v>
      </c>
      <c r="AT1935" s="0" t="n">
        <v>8597</v>
      </c>
      <c r="AU1935" s="0" t="n">
        <v>6754</v>
      </c>
      <c r="AV1935" s="0" t="n">
        <v>1243</v>
      </c>
      <c r="AW1935" s="2" t="n">
        <v>8.9077</v>
      </c>
      <c r="AX1935" s="0" t="n">
        <v>0.6397</v>
      </c>
      <c r="AY1935" s="0" t="n">
        <v>4</v>
      </c>
      <c r="BC1935" s="0" t="s">
        <v>5854</v>
      </c>
    </row>
    <row r="1936" customFormat="false" ht="15" hidden="false" customHeight="true" outlineLevel="0" collapsed="false">
      <c r="A1936" s="0" t="s">
        <v>5855</v>
      </c>
      <c r="B1936" s="0" t="s">
        <v>5856</v>
      </c>
      <c r="C1936" s="0" t="n">
        <v>225.477</v>
      </c>
      <c r="D1936" s="0" t="n">
        <v>0.18</v>
      </c>
      <c r="E1936" s="0" t="n">
        <v>15.5</v>
      </c>
      <c r="F1936" s="0" t="n">
        <v>19893</v>
      </c>
      <c r="G1936" s="0" t="n">
        <v>16670.21</v>
      </c>
      <c r="H1936" s="0" t="n">
        <v>1964</v>
      </c>
      <c r="I1936" s="1" t="n">
        <v>19.0517</v>
      </c>
      <c r="J1936" s="0" t="n">
        <v>0.5591</v>
      </c>
      <c r="K1936" s="0" t="s">
        <v>60</v>
      </c>
      <c r="L1936" s="0" t="s">
        <v>60</v>
      </c>
      <c r="M1936" s="0" t="s">
        <v>60</v>
      </c>
      <c r="N1936" s="0" t="s">
        <v>60</v>
      </c>
      <c r="O1936" s="0" t="s">
        <v>60</v>
      </c>
      <c r="P1936" s="0" t="s">
        <v>60</v>
      </c>
      <c r="Q1936" s="1" t="s">
        <v>60</v>
      </c>
      <c r="R1936" s="0" t="s">
        <v>60</v>
      </c>
      <c r="S1936" s="0" t="s">
        <v>60</v>
      </c>
      <c r="T1936" s="0" t="s">
        <v>60</v>
      </c>
      <c r="U1936" s="0" t="s">
        <v>60</v>
      </c>
      <c r="V1936" s="0" t="s">
        <v>60</v>
      </c>
      <c r="W1936" s="0" t="s">
        <v>60</v>
      </c>
      <c r="X1936" s="0" t="s">
        <v>60</v>
      </c>
      <c r="Y1936" s="1" t="s">
        <v>60</v>
      </c>
      <c r="Z1936" s="0" t="s">
        <v>60</v>
      </c>
      <c r="AA1936" s="0" t="n">
        <v>351.6042</v>
      </c>
      <c r="AB1936" s="0" t="n">
        <v>0</v>
      </c>
      <c r="AC1936" s="0" t="n">
        <v>19.56</v>
      </c>
      <c r="AD1936" s="0" t="n">
        <v>22205</v>
      </c>
      <c r="AE1936" s="0" t="n">
        <v>18198</v>
      </c>
      <c r="AF1936" s="0" t="n">
        <v>2817</v>
      </c>
      <c r="AG1936" s="2" t="n">
        <v>15.8628</v>
      </c>
      <c r="AH1936" s="0" t="n">
        <v>0.4655</v>
      </c>
      <c r="AI1936" s="0" t="n">
        <v>263.3215</v>
      </c>
      <c r="AJ1936" s="0" t="n">
        <v>0.06</v>
      </c>
      <c r="AK1936" s="0" t="n">
        <v>15.5</v>
      </c>
      <c r="AL1936" s="0" t="n">
        <v>19404</v>
      </c>
      <c r="AM1936" s="0" t="n">
        <v>14093.51</v>
      </c>
      <c r="AN1936" s="0" t="n">
        <v>2191</v>
      </c>
      <c r="AO1936" s="2" t="n">
        <v>21.0877</v>
      </c>
      <c r="AP1936" s="0" t="n">
        <v>0.6189</v>
      </c>
      <c r="AQ1936" s="0" t="n">
        <v>179.3548</v>
      </c>
      <c r="AR1936" s="0" t="n">
        <v>0.31</v>
      </c>
      <c r="AS1936" s="0" t="n">
        <v>17.71</v>
      </c>
      <c r="AT1936" s="0" t="n">
        <v>18544</v>
      </c>
      <c r="AU1936" s="0" t="n">
        <v>11028.72</v>
      </c>
      <c r="AV1936" s="0" t="n">
        <v>3146</v>
      </c>
      <c r="AW1936" s="2" t="n">
        <v>14.5455</v>
      </c>
      <c r="AX1936" s="0" t="n">
        <v>0.4269</v>
      </c>
      <c r="AY1936" s="0" t="n">
        <v>4</v>
      </c>
      <c r="BC1936" s="0" t="s">
        <v>5857</v>
      </c>
    </row>
    <row r="1937" customFormat="false" ht="15" hidden="false" customHeight="true" outlineLevel="0" collapsed="false">
      <c r="A1937" s="0" t="s">
        <v>5858</v>
      </c>
      <c r="B1937" s="0" t="s">
        <v>5859</v>
      </c>
      <c r="C1937" s="0" t="n">
        <v>191.8053</v>
      </c>
      <c r="D1937" s="0" t="n">
        <v>0.17</v>
      </c>
      <c r="E1937" s="0" t="n">
        <v>10.77</v>
      </c>
      <c r="F1937" s="0" t="n">
        <v>25038</v>
      </c>
      <c r="G1937" s="0" t="n">
        <v>9099</v>
      </c>
      <c r="H1937" s="0" t="n">
        <v>2506</v>
      </c>
      <c r="I1937" s="1" t="n">
        <v>10.3989</v>
      </c>
      <c r="J1937" s="0" t="n">
        <v>0.3716</v>
      </c>
      <c r="K1937" s="0" t="s">
        <v>60</v>
      </c>
      <c r="L1937" s="0" t="s">
        <v>60</v>
      </c>
      <c r="M1937" s="0" t="s">
        <v>60</v>
      </c>
      <c r="N1937" s="0" t="s">
        <v>60</v>
      </c>
      <c r="O1937" s="0" t="s">
        <v>60</v>
      </c>
      <c r="P1937" s="0" t="s">
        <v>60</v>
      </c>
      <c r="Q1937" s="1" t="s">
        <v>60</v>
      </c>
      <c r="R1937" s="0" t="s">
        <v>60</v>
      </c>
      <c r="S1937" s="0" t="n">
        <v>343.1926</v>
      </c>
      <c r="T1937" s="0" t="n">
        <v>0</v>
      </c>
      <c r="U1937" s="0" t="n">
        <v>16.31</v>
      </c>
      <c r="V1937" s="0" t="n">
        <v>16832</v>
      </c>
      <c r="W1937" s="0" t="n">
        <v>11307</v>
      </c>
      <c r="X1937" s="0" t="n">
        <v>2975</v>
      </c>
      <c r="Y1937" s="1" t="n">
        <v>12.3888</v>
      </c>
      <c r="Z1937" s="0" t="n">
        <v>0.4427</v>
      </c>
      <c r="AA1937" s="0" t="n">
        <v>531.2504</v>
      </c>
      <c r="AB1937" s="0" t="n">
        <v>0</v>
      </c>
      <c r="AC1937" s="0" t="n">
        <v>32</v>
      </c>
      <c r="AD1937" s="0" t="n">
        <v>32174</v>
      </c>
      <c r="AE1937" s="0" t="n">
        <v>31666.5</v>
      </c>
      <c r="AF1937" s="0" t="n">
        <v>3445</v>
      </c>
      <c r="AG1937" s="2" t="n">
        <v>27.6031</v>
      </c>
      <c r="AH1937" s="0" t="n">
        <v>0.9863</v>
      </c>
      <c r="AI1937" s="0" t="s">
        <v>60</v>
      </c>
      <c r="AJ1937" s="0" t="s">
        <v>60</v>
      </c>
      <c r="AK1937" s="0" t="s">
        <v>60</v>
      </c>
      <c r="AL1937" s="0" t="s">
        <v>60</v>
      </c>
      <c r="AM1937" s="0" t="s">
        <v>60</v>
      </c>
      <c r="AN1937" s="0" t="s">
        <v>60</v>
      </c>
      <c r="AO1937" s="2" t="s">
        <v>60</v>
      </c>
      <c r="AP1937" s="0" t="s">
        <v>60</v>
      </c>
      <c r="AQ1937" s="0" t="n">
        <v>402.2242</v>
      </c>
      <c r="AR1937" s="0" t="n">
        <v>0.07</v>
      </c>
      <c r="AS1937" s="0" t="n">
        <v>25.54</v>
      </c>
      <c r="AT1937" s="0" t="n">
        <v>19146</v>
      </c>
      <c r="AU1937" s="0" t="n">
        <v>16815</v>
      </c>
      <c r="AV1937" s="0" t="n">
        <v>1695</v>
      </c>
      <c r="AW1937" s="2" t="n">
        <v>22.1769</v>
      </c>
      <c r="AX1937" s="0" t="n">
        <v>0.7924</v>
      </c>
      <c r="AY1937" s="0" t="n">
        <v>4</v>
      </c>
      <c r="BC1937" s="0" t="s">
        <v>5860</v>
      </c>
    </row>
    <row r="1938" customFormat="false" ht="15" hidden="false" customHeight="true" outlineLevel="0" collapsed="false">
      <c r="A1938" s="0" t="s">
        <v>5861</v>
      </c>
      <c r="B1938" s="0" t="s">
        <v>5862</v>
      </c>
      <c r="C1938" s="0" t="s">
        <v>60</v>
      </c>
      <c r="D1938" s="0" t="s">
        <v>60</v>
      </c>
      <c r="E1938" s="0" t="s">
        <v>60</v>
      </c>
      <c r="F1938" s="0" t="s">
        <v>60</v>
      </c>
      <c r="G1938" s="0" t="s">
        <v>60</v>
      </c>
      <c r="H1938" s="0" t="s">
        <v>60</v>
      </c>
      <c r="I1938" s="1" t="s">
        <v>60</v>
      </c>
      <c r="J1938" s="0" t="s">
        <v>60</v>
      </c>
      <c r="K1938" s="0" t="s">
        <v>60</v>
      </c>
      <c r="L1938" s="0" t="s">
        <v>60</v>
      </c>
      <c r="M1938" s="0" t="s">
        <v>60</v>
      </c>
      <c r="N1938" s="0" t="s">
        <v>60</v>
      </c>
      <c r="O1938" s="0" t="s">
        <v>60</v>
      </c>
      <c r="P1938" s="0" t="s">
        <v>60</v>
      </c>
      <c r="Q1938" s="1" t="s">
        <v>60</v>
      </c>
      <c r="R1938" s="0" t="s">
        <v>60</v>
      </c>
      <c r="S1938" s="0" t="n">
        <v>82.4759</v>
      </c>
      <c r="T1938" s="0" t="n">
        <v>1.96</v>
      </c>
      <c r="U1938" s="0" t="n">
        <v>4.75</v>
      </c>
      <c r="V1938" s="0" t="n">
        <v>20172</v>
      </c>
      <c r="W1938" s="0" t="n">
        <v>3114</v>
      </c>
      <c r="X1938" s="0" t="n">
        <v>1399</v>
      </c>
      <c r="Y1938" s="1" t="n">
        <v>3.4119</v>
      </c>
      <c r="Z1938" s="0" t="n">
        <v>0.1796</v>
      </c>
      <c r="AA1938" s="0" t="n">
        <v>1134.468</v>
      </c>
      <c r="AB1938" s="0" t="n">
        <v>0</v>
      </c>
      <c r="AC1938" s="0" t="n">
        <v>20.52</v>
      </c>
      <c r="AD1938" s="0" t="n">
        <v>69490</v>
      </c>
      <c r="AE1938" s="0" t="n">
        <v>37625</v>
      </c>
      <c r="AF1938" s="0" t="n">
        <v>11491</v>
      </c>
      <c r="AG1938" s="2" t="n">
        <v>32.797</v>
      </c>
      <c r="AH1938" s="0" t="n">
        <v>1.7268</v>
      </c>
      <c r="AI1938" s="0" t="n">
        <v>834.6556</v>
      </c>
      <c r="AJ1938" s="0" t="n">
        <v>0</v>
      </c>
      <c r="AK1938" s="0" t="n">
        <v>27.86</v>
      </c>
      <c r="AL1938" s="0" t="n">
        <v>71846</v>
      </c>
      <c r="AM1938" s="0" t="n">
        <v>32689</v>
      </c>
      <c r="AN1938" s="0" t="n">
        <v>13759</v>
      </c>
      <c r="AO1938" s="2" t="n">
        <v>48.9115</v>
      </c>
      <c r="AP1938" s="0" t="n">
        <v>2.5753</v>
      </c>
      <c r="AQ1938" s="0" t="n">
        <v>744.8466</v>
      </c>
      <c r="AR1938" s="0" t="n">
        <v>0</v>
      </c>
      <c r="AS1938" s="0" t="n">
        <v>20.52</v>
      </c>
      <c r="AT1938" s="0" t="n">
        <v>57174</v>
      </c>
      <c r="AU1938" s="0" t="n">
        <v>35211</v>
      </c>
      <c r="AV1938" s="0" t="n">
        <v>10907</v>
      </c>
      <c r="AW1938" s="2" t="n">
        <v>46.439</v>
      </c>
      <c r="AX1938" s="0" t="n">
        <v>2.4451</v>
      </c>
      <c r="AY1938" s="0" t="n">
        <v>4</v>
      </c>
      <c r="BC1938" s="0" t="s">
        <v>5863</v>
      </c>
    </row>
    <row r="1939" customFormat="false" ht="15" hidden="false" customHeight="true" outlineLevel="0" collapsed="false">
      <c r="A1939" s="0" t="s">
        <v>5864</v>
      </c>
      <c r="B1939" s="0" t="s">
        <v>5865</v>
      </c>
      <c r="C1939" s="0" t="n">
        <v>2015.932</v>
      </c>
      <c r="D1939" s="0" t="n">
        <v>0</v>
      </c>
      <c r="E1939" s="0" t="n">
        <v>34.48</v>
      </c>
      <c r="F1939" s="0" t="n">
        <v>33176</v>
      </c>
      <c r="G1939" s="0" t="n">
        <v>32450</v>
      </c>
      <c r="H1939" s="0" t="n">
        <v>4775</v>
      </c>
      <c r="I1939" s="1" t="n">
        <v>37.0857</v>
      </c>
      <c r="J1939" s="0" t="n">
        <v>0.2603</v>
      </c>
      <c r="K1939" s="0" t="n">
        <v>2841.444</v>
      </c>
      <c r="L1939" s="0" t="n">
        <v>0</v>
      </c>
      <c r="M1939" s="0" t="n">
        <v>34.48</v>
      </c>
      <c r="N1939" s="0" t="n">
        <v>30836</v>
      </c>
      <c r="O1939" s="0" t="n">
        <v>29664</v>
      </c>
      <c r="P1939" s="0" t="n">
        <v>10385</v>
      </c>
      <c r="Q1939" s="1" t="n">
        <v>33.3979</v>
      </c>
      <c r="R1939" s="0" t="n">
        <v>0.2344</v>
      </c>
      <c r="S1939" s="0" t="n">
        <v>2365.474</v>
      </c>
      <c r="T1939" s="0" t="n">
        <v>0</v>
      </c>
      <c r="U1939" s="0" t="n">
        <v>44.83</v>
      </c>
      <c r="V1939" s="0" t="n">
        <v>42240</v>
      </c>
      <c r="W1939" s="0" t="n">
        <v>38779</v>
      </c>
      <c r="X1939" s="0" t="n">
        <v>6975</v>
      </c>
      <c r="Y1939" s="1" t="n">
        <v>42.4892</v>
      </c>
      <c r="Z1939" s="0" t="n">
        <v>0.2982</v>
      </c>
      <c r="AA1939" s="0" t="s">
        <v>60</v>
      </c>
      <c r="AB1939" s="0" t="s">
        <v>60</v>
      </c>
      <c r="AC1939" s="0" t="s">
        <v>60</v>
      </c>
      <c r="AD1939" s="0" t="s">
        <v>60</v>
      </c>
      <c r="AE1939" s="0" t="s">
        <v>60</v>
      </c>
      <c r="AF1939" s="0" t="s">
        <v>60</v>
      </c>
      <c r="AG1939" s="2" t="s">
        <v>60</v>
      </c>
      <c r="AH1939" s="0" t="s">
        <v>60</v>
      </c>
      <c r="AI1939" s="0" t="n">
        <v>2275.966</v>
      </c>
      <c r="AJ1939" s="0" t="n">
        <v>0</v>
      </c>
      <c r="AK1939" s="0" t="n">
        <v>34.48</v>
      </c>
      <c r="AL1939" s="0" t="n">
        <v>31165</v>
      </c>
      <c r="AM1939" s="0" t="n">
        <v>31165</v>
      </c>
      <c r="AN1939" s="0" t="n">
        <v>4096</v>
      </c>
      <c r="AO1939" s="2" t="n">
        <v>46.6312</v>
      </c>
      <c r="AP1939" s="0" t="n">
        <v>0.3273</v>
      </c>
      <c r="AQ1939" s="0" t="s">
        <v>60</v>
      </c>
      <c r="AR1939" s="0" t="s">
        <v>60</v>
      </c>
      <c r="AS1939" s="0" t="s">
        <v>60</v>
      </c>
      <c r="AT1939" s="0" t="s">
        <v>60</v>
      </c>
      <c r="AU1939" s="0" t="s">
        <v>60</v>
      </c>
      <c r="AV1939" s="0" t="s">
        <v>60</v>
      </c>
      <c r="AW1939" s="2" t="s">
        <v>60</v>
      </c>
      <c r="AX1939" s="0" t="s">
        <v>60</v>
      </c>
      <c r="AY1939" s="0" t="n">
        <v>4</v>
      </c>
      <c r="BC1939" s="0" t="s">
        <v>5866</v>
      </c>
    </row>
    <row r="1940" customFormat="false" ht="15" hidden="false" customHeight="true" outlineLevel="0" collapsed="false">
      <c r="A1940" s="0" t="s">
        <v>5867</v>
      </c>
      <c r="B1940" s="0" t="s">
        <v>5868</v>
      </c>
      <c r="C1940" s="0" t="s">
        <v>60</v>
      </c>
      <c r="D1940" s="0" t="s">
        <v>60</v>
      </c>
      <c r="E1940" s="0" t="s">
        <v>60</v>
      </c>
      <c r="F1940" s="0" t="s">
        <v>60</v>
      </c>
      <c r="G1940" s="0" t="s">
        <v>60</v>
      </c>
      <c r="H1940" s="0" t="s">
        <v>60</v>
      </c>
      <c r="I1940" s="1" t="s">
        <v>60</v>
      </c>
      <c r="J1940" s="0" t="s">
        <v>60</v>
      </c>
      <c r="K1940" s="0" t="n">
        <v>605.4713</v>
      </c>
      <c r="L1940" s="0" t="n">
        <v>0</v>
      </c>
      <c r="M1940" s="0" t="n">
        <v>19.48</v>
      </c>
      <c r="N1940" s="0" t="n">
        <v>4884</v>
      </c>
      <c r="O1940" s="0" t="n">
        <v>5809.5</v>
      </c>
      <c r="P1940" s="0" t="n">
        <v>917</v>
      </c>
      <c r="Q1940" s="1" t="n">
        <v>6.5408</v>
      </c>
      <c r="R1940" s="0" t="n">
        <v>0.1134</v>
      </c>
      <c r="S1940" s="0" t="n">
        <v>325.0376</v>
      </c>
      <c r="T1940" s="0" t="n">
        <v>0</v>
      </c>
      <c r="U1940" s="0" t="n">
        <v>38.31</v>
      </c>
      <c r="V1940" s="0" t="n">
        <v>6422</v>
      </c>
      <c r="W1940" s="0" t="n">
        <v>8664</v>
      </c>
      <c r="X1940" s="0" t="n">
        <v>1749</v>
      </c>
      <c r="Y1940" s="1" t="n">
        <v>9.4929</v>
      </c>
      <c r="Z1940" s="0" t="n">
        <v>0.1645</v>
      </c>
      <c r="AA1940" s="0" t="n">
        <v>303.2384</v>
      </c>
      <c r="AB1940" s="0" t="n">
        <v>0</v>
      </c>
      <c r="AC1940" s="0" t="n">
        <v>13.64</v>
      </c>
      <c r="AD1940" s="0" t="n">
        <v>6168</v>
      </c>
      <c r="AE1940" s="0" t="n">
        <v>9252</v>
      </c>
      <c r="AF1940" s="0" t="n">
        <v>1740</v>
      </c>
      <c r="AG1940" s="2" t="n">
        <v>8.0648</v>
      </c>
      <c r="AH1940" s="0" t="n">
        <v>0.1398</v>
      </c>
      <c r="AI1940" s="0" t="n">
        <v>267.9261</v>
      </c>
      <c r="AJ1940" s="0" t="n">
        <v>0</v>
      </c>
      <c r="AK1940" s="0" t="n">
        <v>13.64</v>
      </c>
      <c r="AL1940" s="0" t="n">
        <v>9453</v>
      </c>
      <c r="AM1940" s="0" t="n">
        <v>13888.5</v>
      </c>
      <c r="AN1940" s="0" t="n">
        <v>1542</v>
      </c>
      <c r="AO1940" s="2" t="n">
        <v>20.7809</v>
      </c>
      <c r="AP1940" s="0" t="n">
        <v>0.3602</v>
      </c>
      <c r="AQ1940" s="0" t="s">
        <v>60</v>
      </c>
      <c r="AR1940" s="0" t="s">
        <v>60</v>
      </c>
      <c r="AS1940" s="0" t="s">
        <v>60</v>
      </c>
      <c r="AT1940" s="0" t="s">
        <v>60</v>
      </c>
      <c r="AU1940" s="0" t="s">
        <v>60</v>
      </c>
      <c r="AV1940" s="0" t="s">
        <v>60</v>
      </c>
      <c r="AW1940" s="2" t="s">
        <v>60</v>
      </c>
      <c r="AX1940" s="0" t="s">
        <v>60</v>
      </c>
      <c r="AY1940" s="0" t="n">
        <v>4</v>
      </c>
      <c r="BC1940" s="0" t="s">
        <v>5869</v>
      </c>
    </row>
    <row r="1941" customFormat="false" ht="15" hidden="false" customHeight="true" outlineLevel="0" collapsed="false">
      <c r="A1941" s="0" t="s">
        <v>5870</v>
      </c>
      <c r="B1941" s="0" t="s">
        <v>5871</v>
      </c>
      <c r="C1941" s="0" t="n">
        <v>423.3368</v>
      </c>
      <c r="D1941" s="0" t="n">
        <v>0</v>
      </c>
      <c r="E1941" s="0" t="n">
        <v>35.25</v>
      </c>
      <c r="F1941" s="0" t="n">
        <v>69632</v>
      </c>
      <c r="G1941" s="0" t="n">
        <v>17301</v>
      </c>
      <c r="H1941" s="0" t="n">
        <v>6537</v>
      </c>
      <c r="I1941" s="1" t="n">
        <v>19.7726</v>
      </c>
      <c r="J1941" s="0" t="n">
        <v>0.8884</v>
      </c>
      <c r="K1941" s="0" t="n">
        <v>778.7313</v>
      </c>
      <c r="L1941" s="0" t="n">
        <v>0</v>
      </c>
      <c r="M1941" s="0" t="n">
        <v>34.5</v>
      </c>
      <c r="N1941" s="0" t="n">
        <v>80362</v>
      </c>
      <c r="O1941" s="0" t="n">
        <v>38442</v>
      </c>
      <c r="P1941" s="0" t="n">
        <v>9042</v>
      </c>
      <c r="Q1941" s="1" t="n">
        <v>43.2808</v>
      </c>
      <c r="R1941" s="0" t="n">
        <v>1.9447</v>
      </c>
      <c r="S1941" s="0" t="s">
        <v>60</v>
      </c>
      <c r="T1941" s="0" t="s">
        <v>60</v>
      </c>
      <c r="U1941" s="0" t="s">
        <v>60</v>
      </c>
      <c r="V1941" s="0" t="s">
        <v>60</v>
      </c>
      <c r="W1941" s="0" t="s">
        <v>60</v>
      </c>
      <c r="X1941" s="0" t="s">
        <v>60</v>
      </c>
      <c r="Y1941" s="1" t="s">
        <v>60</v>
      </c>
      <c r="Z1941" s="0" t="s">
        <v>60</v>
      </c>
      <c r="AA1941" s="0" t="s">
        <v>60</v>
      </c>
      <c r="AB1941" s="0" t="s">
        <v>60</v>
      </c>
      <c r="AC1941" s="0" t="s">
        <v>60</v>
      </c>
      <c r="AD1941" s="0" t="s">
        <v>60</v>
      </c>
      <c r="AE1941" s="0" t="s">
        <v>60</v>
      </c>
      <c r="AF1941" s="0" t="s">
        <v>60</v>
      </c>
      <c r="AG1941" s="2" t="s">
        <v>60</v>
      </c>
      <c r="AH1941" s="0" t="s">
        <v>60</v>
      </c>
      <c r="AI1941" s="0" t="n">
        <v>149.6567</v>
      </c>
      <c r="AJ1941" s="0" t="n">
        <v>0.15</v>
      </c>
      <c r="AK1941" s="0" t="n">
        <v>26</v>
      </c>
      <c r="AL1941" s="0" t="n">
        <v>38641</v>
      </c>
      <c r="AM1941" s="0" t="n">
        <v>15321</v>
      </c>
      <c r="AN1941" s="0" t="n">
        <v>3525</v>
      </c>
      <c r="AO1941" s="2" t="n">
        <v>22.9243</v>
      </c>
      <c r="AP1941" s="0" t="n">
        <v>1.03</v>
      </c>
      <c r="AQ1941" s="0" t="n">
        <v>104.7612</v>
      </c>
      <c r="AR1941" s="0" t="n">
        <v>1.36</v>
      </c>
      <c r="AS1941" s="0" t="n">
        <v>16.5</v>
      </c>
      <c r="AT1941" s="0" t="n">
        <v>23317</v>
      </c>
      <c r="AU1941" s="0" t="n">
        <v>9535.5</v>
      </c>
      <c r="AV1941" s="0" t="n">
        <v>3853</v>
      </c>
      <c r="AW1941" s="2" t="n">
        <v>12.5762</v>
      </c>
      <c r="AX1941" s="0" t="n">
        <v>0.5651</v>
      </c>
      <c r="AY1941" s="0" t="n">
        <v>4</v>
      </c>
      <c r="BC1941" s="0" t="s">
        <v>5872</v>
      </c>
    </row>
    <row r="1942" customFormat="false" ht="15" hidden="false" customHeight="true" outlineLevel="0" collapsed="false">
      <c r="A1942" s="0" t="s">
        <v>5873</v>
      </c>
      <c r="B1942" s="0" t="s">
        <v>5874</v>
      </c>
      <c r="C1942" s="0" t="n">
        <v>233.2922</v>
      </c>
      <c r="D1942" s="0" t="n">
        <v>0.18</v>
      </c>
      <c r="E1942" s="0" t="n">
        <v>25.16</v>
      </c>
      <c r="F1942" s="0" t="n">
        <v>12580</v>
      </c>
      <c r="G1942" s="0" t="n">
        <v>9360</v>
      </c>
      <c r="H1942" s="0" t="n">
        <v>1462</v>
      </c>
      <c r="I1942" s="1" t="n">
        <v>10.6971</v>
      </c>
      <c r="J1942" s="0" t="n">
        <v>0.3828</v>
      </c>
      <c r="K1942" s="0" t="s">
        <v>60</v>
      </c>
      <c r="L1942" s="0" t="s">
        <v>60</v>
      </c>
      <c r="M1942" s="0" t="s">
        <v>60</v>
      </c>
      <c r="N1942" s="0" t="s">
        <v>60</v>
      </c>
      <c r="O1942" s="0" t="s">
        <v>60</v>
      </c>
      <c r="P1942" s="0" t="s">
        <v>60</v>
      </c>
      <c r="Q1942" s="1" t="s">
        <v>60</v>
      </c>
      <c r="R1942" s="0" t="s">
        <v>60</v>
      </c>
      <c r="S1942" s="0" t="s">
        <v>60</v>
      </c>
      <c r="T1942" s="0" t="s">
        <v>60</v>
      </c>
      <c r="U1942" s="0" t="s">
        <v>60</v>
      </c>
      <c r="V1942" s="0" t="s">
        <v>60</v>
      </c>
      <c r="W1942" s="0" t="s">
        <v>60</v>
      </c>
      <c r="X1942" s="0" t="s">
        <v>60</v>
      </c>
      <c r="Y1942" s="1" t="s">
        <v>60</v>
      </c>
      <c r="Z1942" s="0" t="s">
        <v>60</v>
      </c>
      <c r="AA1942" s="0" t="n">
        <v>149.2513</v>
      </c>
      <c r="AB1942" s="0" t="n">
        <v>0.54</v>
      </c>
      <c r="AC1942" s="0" t="n">
        <v>9.75</v>
      </c>
      <c r="AD1942" s="0" t="n">
        <v>20561</v>
      </c>
      <c r="AE1942" s="0" t="n">
        <v>15651</v>
      </c>
      <c r="AF1942" s="0" t="n">
        <v>4148</v>
      </c>
      <c r="AG1942" s="2" t="n">
        <v>13.6427</v>
      </c>
      <c r="AH1942" s="0" t="n">
        <v>0.4882</v>
      </c>
      <c r="AI1942" s="0" t="n">
        <v>157.8015</v>
      </c>
      <c r="AJ1942" s="0" t="n">
        <v>0.1</v>
      </c>
      <c r="AK1942" s="0" t="n">
        <v>13.84</v>
      </c>
      <c r="AL1942" s="0" t="n">
        <v>14625</v>
      </c>
      <c r="AM1942" s="0" t="n">
        <v>14625</v>
      </c>
      <c r="AN1942" s="0" t="n">
        <v>2245</v>
      </c>
      <c r="AO1942" s="2" t="n">
        <v>21.8829</v>
      </c>
      <c r="AP1942" s="0" t="n">
        <v>0.7831</v>
      </c>
      <c r="AQ1942" s="0" t="n">
        <v>259.3448</v>
      </c>
      <c r="AR1942" s="0" t="n">
        <v>0.18</v>
      </c>
      <c r="AS1942" s="0" t="n">
        <v>17.61</v>
      </c>
      <c r="AT1942" s="0" t="n">
        <v>12045</v>
      </c>
      <c r="AU1942" s="0" t="n">
        <v>9147</v>
      </c>
      <c r="AV1942" s="0" t="n">
        <v>2738</v>
      </c>
      <c r="AW1942" s="2" t="n">
        <v>12.0638</v>
      </c>
      <c r="AX1942" s="0" t="n">
        <v>0.4317</v>
      </c>
      <c r="AY1942" s="0" t="n">
        <v>4</v>
      </c>
      <c r="BC1942" s="0" t="s">
        <v>5875</v>
      </c>
    </row>
    <row r="1943" customFormat="false" ht="15" hidden="false" customHeight="true" outlineLevel="0" collapsed="false">
      <c r="A1943" s="0" t="s">
        <v>5876</v>
      </c>
      <c r="B1943" s="0" t="s">
        <v>5877</v>
      </c>
      <c r="C1943" s="0" t="s">
        <v>60</v>
      </c>
      <c r="D1943" s="0" t="s">
        <v>60</v>
      </c>
      <c r="E1943" s="0" t="s">
        <v>60</v>
      </c>
      <c r="F1943" s="0" t="s">
        <v>60</v>
      </c>
      <c r="G1943" s="0" t="s">
        <v>60</v>
      </c>
      <c r="H1943" s="0" t="s">
        <v>60</v>
      </c>
      <c r="I1943" s="1" t="s">
        <v>60</v>
      </c>
      <c r="J1943" s="0" t="s">
        <v>60</v>
      </c>
      <c r="K1943" s="0" t="n">
        <v>134.8333</v>
      </c>
      <c r="L1943" s="0" t="n">
        <v>0.39</v>
      </c>
      <c r="M1943" s="0" t="n">
        <v>16.32</v>
      </c>
      <c r="N1943" s="0" t="n">
        <v>10079</v>
      </c>
      <c r="O1943" s="0" t="n">
        <v>6576</v>
      </c>
      <c r="P1943" s="0" t="n">
        <v>2874</v>
      </c>
      <c r="Q1943" s="1" t="n">
        <v>7.4037</v>
      </c>
      <c r="R1943" s="0" t="n">
        <v>0.4053</v>
      </c>
      <c r="S1943" s="0" t="s">
        <v>60</v>
      </c>
      <c r="T1943" s="0" t="s">
        <v>60</v>
      </c>
      <c r="U1943" s="0" t="s">
        <v>60</v>
      </c>
      <c r="V1943" s="0" t="s">
        <v>60</v>
      </c>
      <c r="W1943" s="0" t="s">
        <v>60</v>
      </c>
      <c r="X1943" s="0" t="s">
        <v>60</v>
      </c>
      <c r="Y1943" s="1" t="s">
        <v>60</v>
      </c>
      <c r="Z1943" s="0" t="s">
        <v>60</v>
      </c>
      <c r="AA1943" s="0" t="n">
        <v>98.7244</v>
      </c>
      <c r="AB1943" s="0" t="n">
        <v>1.36</v>
      </c>
      <c r="AC1943" s="0" t="n">
        <v>3.77</v>
      </c>
      <c r="AD1943" s="0" t="n">
        <v>119093</v>
      </c>
      <c r="AE1943" s="0" t="n">
        <v>16362</v>
      </c>
      <c r="AF1943" s="0" t="n">
        <v>6122</v>
      </c>
      <c r="AG1943" s="2" t="n">
        <v>14.2624</v>
      </c>
      <c r="AH1943" s="0" t="n">
        <v>0.7808</v>
      </c>
      <c r="AI1943" s="0" t="n">
        <v>77.5147</v>
      </c>
      <c r="AJ1943" s="0" t="n">
        <v>1.1</v>
      </c>
      <c r="AK1943" s="0" t="n">
        <v>9</v>
      </c>
      <c r="AL1943" s="0" t="n">
        <v>14658</v>
      </c>
      <c r="AM1943" s="0" t="n">
        <v>8456</v>
      </c>
      <c r="AN1943" s="0" t="n">
        <v>3424</v>
      </c>
      <c r="AO1943" s="2" t="n">
        <v>12.6524</v>
      </c>
      <c r="AP1943" s="0" t="n">
        <v>0.6927</v>
      </c>
      <c r="AQ1943" s="0" t="n">
        <v>114.5181</v>
      </c>
      <c r="AR1943" s="0" t="n">
        <v>1.01</v>
      </c>
      <c r="AS1943" s="0" t="n">
        <v>3.77</v>
      </c>
      <c r="AT1943" s="0" t="n">
        <v>11497</v>
      </c>
      <c r="AU1943" s="0" t="n">
        <v>17184</v>
      </c>
      <c r="AV1943" s="0" t="n">
        <v>3008</v>
      </c>
      <c r="AW1943" s="2" t="n">
        <v>22.6636</v>
      </c>
      <c r="AX1943" s="0" t="n">
        <v>1.2408</v>
      </c>
      <c r="AY1943" s="0" t="n">
        <v>4</v>
      </c>
      <c r="BC1943" s="0" t="s">
        <v>5878</v>
      </c>
    </row>
    <row r="1944" customFormat="false" ht="15" hidden="false" customHeight="true" outlineLevel="0" collapsed="false">
      <c r="A1944" s="0" t="s">
        <v>5879</v>
      </c>
      <c r="B1944" s="0" t="s">
        <v>5880</v>
      </c>
      <c r="C1944" s="0" t="n">
        <v>96.2518</v>
      </c>
      <c r="D1944" s="0" t="n">
        <v>1.14</v>
      </c>
      <c r="E1944" s="0" t="n">
        <v>13.11</v>
      </c>
      <c r="F1944" s="0" t="n">
        <v>33466</v>
      </c>
      <c r="G1944" s="0" t="n">
        <v>26986.5</v>
      </c>
      <c r="H1944" s="0" t="n">
        <v>4055</v>
      </c>
      <c r="I1944" s="1" t="n">
        <v>30.8417</v>
      </c>
      <c r="J1944" s="0" t="n">
        <v>1.2384</v>
      </c>
      <c r="K1944" s="0" t="n">
        <v>310.6618</v>
      </c>
      <c r="L1944" s="0" t="n">
        <v>0</v>
      </c>
      <c r="M1944" s="0" t="n">
        <v>35.61</v>
      </c>
      <c r="N1944" s="0" t="n">
        <v>59090</v>
      </c>
      <c r="O1944" s="0" t="n">
        <v>29366</v>
      </c>
      <c r="P1944" s="0" t="n">
        <v>6354</v>
      </c>
      <c r="Q1944" s="1" t="n">
        <v>33.0624</v>
      </c>
      <c r="R1944" s="0" t="n">
        <v>1.3275</v>
      </c>
      <c r="S1944" s="0" t="s">
        <v>60</v>
      </c>
      <c r="T1944" s="0" t="s">
        <v>60</v>
      </c>
      <c r="U1944" s="0" t="s">
        <v>60</v>
      </c>
      <c r="V1944" s="0" t="s">
        <v>60</v>
      </c>
      <c r="W1944" s="0" t="s">
        <v>60</v>
      </c>
      <c r="X1944" s="0" t="s">
        <v>60</v>
      </c>
      <c r="Y1944" s="1" t="s">
        <v>60</v>
      </c>
      <c r="Z1944" s="0" t="s">
        <v>60</v>
      </c>
      <c r="AA1944" s="0" t="n">
        <v>774.0746</v>
      </c>
      <c r="AB1944" s="0" t="n">
        <v>0</v>
      </c>
      <c r="AC1944" s="0" t="n">
        <v>35.9</v>
      </c>
      <c r="AD1944" s="0" t="n">
        <v>65873</v>
      </c>
      <c r="AE1944" s="0" t="n">
        <v>29438</v>
      </c>
      <c r="AF1944" s="0" t="n">
        <v>11554</v>
      </c>
      <c r="AG1944" s="2" t="n">
        <v>25.6605</v>
      </c>
      <c r="AH1944" s="0" t="n">
        <v>1.0303</v>
      </c>
      <c r="AI1944" s="0" t="s">
        <v>60</v>
      </c>
      <c r="AJ1944" s="0" t="s">
        <v>60</v>
      </c>
      <c r="AK1944" s="0" t="s">
        <v>60</v>
      </c>
      <c r="AL1944" s="0" t="s">
        <v>60</v>
      </c>
      <c r="AM1944" s="0" t="s">
        <v>60</v>
      </c>
      <c r="AN1944" s="0" t="s">
        <v>60</v>
      </c>
      <c r="AO1944" s="2" t="s">
        <v>60</v>
      </c>
      <c r="AP1944" s="0" t="s">
        <v>60</v>
      </c>
      <c r="AQ1944" s="0" t="n">
        <v>346.8011</v>
      </c>
      <c r="AR1944" s="0" t="n">
        <v>0.07</v>
      </c>
      <c r="AS1944" s="0" t="n">
        <v>27.07</v>
      </c>
      <c r="AT1944" s="0" t="n">
        <v>44568</v>
      </c>
      <c r="AU1944" s="0" t="n">
        <v>26051</v>
      </c>
      <c r="AV1944" s="0" t="n">
        <v>6749</v>
      </c>
      <c r="AW1944" s="2" t="n">
        <v>34.3581</v>
      </c>
      <c r="AX1944" s="0" t="n">
        <v>1.3795</v>
      </c>
      <c r="AY1944" s="0" t="n">
        <v>4</v>
      </c>
      <c r="BC1944" s="0" t="s">
        <v>5881</v>
      </c>
    </row>
    <row r="1945" customFormat="false" ht="15" hidden="false" customHeight="true" outlineLevel="0" collapsed="false">
      <c r="A1945" s="0" t="s">
        <v>5882</v>
      </c>
      <c r="B1945" s="0" t="s">
        <v>5883</v>
      </c>
      <c r="C1945" s="0" t="n">
        <v>81.7693</v>
      </c>
      <c r="D1945" s="0" t="n">
        <v>1.75</v>
      </c>
      <c r="E1945" s="0" t="n">
        <v>2.62</v>
      </c>
      <c r="F1945" s="0" t="n">
        <v>3292</v>
      </c>
      <c r="G1945" s="0" t="n">
        <v>0</v>
      </c>
      <c r="H1945" s="0" t="n">
        <v>1144</v>
      </c>
      <c r="I1945" s="1" t="s">
        <v>60</v>
      </c>
      <c r="J1945" s="0" t="s">
        <v>60</v>
      </c>
      <c r="K1945" s="0" t="s">
        <v>60</v>
      </c>
      <c r="L1945" s="0" t="s">
        <v>60</v>
      </c>
      <c r="M1945" s="0" t="s">
        <v>60</v>
      </c>
      <c r="N1945" s="0" t="s">
        <v>60</v>
      </c>
      <c r="O1945" s="0" t="s">
        <v>60</v>
      </c>
      <c r="P1945" s="0" t="s">
        <v>60</v>
      </c>
      <c r="Q1945" s="1" t="s">
        <v>60</v>
      </c>
      <c r="R1945" s="0" t="s">
        <v>60</v>
      </c>
      <c r="S1945" s="0" t="n">
        <v>153.8608</v>
      </c>
      <c r="T1945" s="0" t="n">
        <v>0.31</v>
      </c>
      <c r="U1945" s="0" t="n">
        <v>3.61</v>
      </c>
      <c r="V1945" s="0" t="n">
        <v>10818</v>
      </c>
      <c r="W1945" s="0" t="n">
        <v>0</v>
      </c>
      <c r="X1945" s="0" t="n">
        <v>972</v>
      </c>
      <c r="Y1945" s="1" t="s">
        <v>60</v>
      </c>
      <c r="Z1945" s="0" t="s">
        <v>60</v>
      </c>
      <c r="AA1945" s="0" t="n">
        <v>88.0756</v>
      </c>
      <c r="AB1945" s="0" t="n">
        <v>2.08</v>
      </c>
      <c r="AC1945" s="0" t="n">
        <v>2.62</v>
      </c>
      <c r="AD1945" s="0" t="n">
        <v>6979</v>
      </c>
      <c r="AE1945" s="0" t="n">
        <v>0</v>
      </c>
      <c r="AF1945" s="0" t="n">
        <v>1607</v>
      </c>
      <c r="AG1945" s="2" t="s">
        <v>60</v>
      </c>
      <c r="AH1945" s="0" t="s">
        <v>60</v>
      </c>
      <c r="AI1945" s="0" t="s">
        <v>60</v>
      </c>
      <c r="AJ1945" s="0" t="s">
        <v>60</v>
      </c>
      <c r="AK1945" s="0" t="s">
        <v>60</v>
      </c>
      <c r="AL1945" s="0" t="s">
        <v>60</v>
      </c>
      <c r="AM1945" s="0" t="s">
        <v>60</v>
      </c>
      <c r="AN1945" s="0" t="s">
        <v>60</v>
      </c>
      <c r="AO1945" s="2" t="s">
        <v>60</v>
      </c>
      <c r="AP1945" s="0" t="s">
        <v>60</v>
      </c>
      <c r="AQ1945" s="0" t="n">
        <v>67.7819</v>
      </c>
      <c r="AR1945" s="0" t="n">
        <v>2.93</v>
      </c>
      <c r="AS1945" s="0" t="n">
        <v>2.62</v>
      </c>
      <c r="AT1945" s="0" t="n">
        <v>3716</v>
      </c>
      <c r="AU1945" s="0" t="n">
        <v>0</v>
      </c>
      <c r="AV1945" s="0" t="n">
        <v>1055</v>
      </c>
      <c r="AW1945" s="2" t="s">
        <v>60</v>
      </c>
      <c r="AX1945" s="0" t="s">
        <v>60</v>
      </c>
      <c r="AY1945" s="0" t="n">
        <v>4</v>
      </c>
      <c r="BC1945" s="0" t="s">
        <v>5884</v>
      </c>
    </row>
    <row r="1946" customFormat="false" ht="15" hidden="false" customHeight="true" outlineLevel="0" collapsed="false">
      <c r="A1946" s="0" t="s">
        <v>5885</v>
      </c>
      <c r="B1946" s="0" t="s">
        <v>5886</v>
      </c>
      <c r="C1946" s="0" t="n">
        <v>77.2162</v>
      </c>
      <c r="D1946" s="0" t="n">
        <v>1.96</v>
      </c>
      <c r="E1946" s="0" t="n">
        <v>5.11</v>
      </c>
      <c r="F1946" s="0" t="n">
        <v>49942</v>
      </c>
      <c r="G1946" s="0" t="n">
        <v>16839</v>
      </c>
      <c r="H1946" s="0" t="n">
        <v>2738</v>
      </c>
      <c r="I1946" s="1" t="n">
        <v>19.2446</v>
      </c>
      <c r="J1946" s="0" t="n">
        <v>2.1186</v>
      </c>
      <c r="K1946" s="0" t="n">
        <v>111.7061</v>
      </c>
      <c r="L1946" s="0" t="n">
        <v>0.61</v>
      </c>
      <c r="M1946" s="0" t="n">
        <v>12.63</v>
      </c>
      <c r="N1946" s="0" t="n">
        <v>23037</v>
      </c>
      <c r="O1946" s="0" t="n">
        <v>6740</v>
      </c>
      <c r="P1946" s="0" t="n">
        <v>4409</v>
      </c>
      <c r="Q1946" s="1" t="n">
        <v>7.5884</v>
      </c>
      <c r="R1946" s="0" t="n">
        <v>0.8354</v>
      </c>
      <c r="S1946" s="0" t="n">
        <v>143.8192</v>
      </c>
      <c r="T1946" s="0" t="n">
        <v>0.35</v>
      </c>
      <c r="U1946" s="0" t="n">
        <v>9.19</v>
      </c>
      <c r="V1946" s="0" t="n">
        <v>34692</v>
      </c>
      <c r="W1946" s="0" t="n">
        <v>6555</v>
      </c>
      <c r="X1946" s="0" t="n">
        <v>4657</v>
      </c>
      <c r="Y1946" s="1" t="n">
        <v>7.1821</v>
      </c>
      <c r="Z1946" s="0" t="n">
        <v>0.7907</v>
      </c>
      <c r="AA1946" s="0" t="s">
        <v>60</v>
      </c>
      <c r="AB1946" s="0" t="s">
        <v>60</v>
      </c>
      <c r="AC1946" s="0" t="s">
        <v>60</v>
      </c>
      <c r="AD1946" s="0" t="s">
        <v>60</v>
      </c>
      <c r="AE1946" s="0" t="s">
        <v>60</v>
      </c>
      <c r="AF1946" s="0" t="s">
        <v>60</v>
      </c>
      <c r="AG1946" s="2" t="s">
        <v>60</v>
      </c>
      <c r="AH1946" s="0" t="s">
        <v>60</v>
      </c>
      <c r="AI1946" s="0" t="s">
        <v>60</v>
      </c>
      <c r="AJ1946" s="0" t="s">
        <v>60</v>
      </c>
      <c r="AK1946" s="0" t="s">
        <v>60</v>
      </c>
      <c r="AL1946" s="0" t="s">
        <v>60</v>
      </c>
      <c r="AM1946" s="0" t="s">
        <v>60</v>
      </c>
      <c r="AN1946" s="0" t="s">
        <v>60</v>
      </c>
      <c r="AO1946" s="2" t="s">
        <v>60</v>
      </c>
      <c r="AP1946" s="0" t="s">
        <v>60</v>
      </c>
      <c r="AQ1946" s="0" t="n">
        <v>79.3318</v>
      </c>
      <c r="AR1946" s="0" t="n">
        <v>2.07</v>
      </c>
      <c r="AS1946" s="0" t="n">
        <v>4.59</v>
      </c>
      <c r="AT1946" s="0" t="n">
        <v>10056</v>
      </c>
      <c r="AU1946" s="0" t="n">
        <v>4081</v>
      </c>
      <c r="AV1946" s="0" t="n">
        <v>1881</v>
      </c>
      <c r="AW1946" s="2" t="n">
        <v>5.3823</v>
      </c>
      <c r="AX1946" s="0" t="n">
        <v>0.5925</v>
      </c>
      <c r="AY1946" s="0" t="n">
        <v>4</v>
      </c>
      <c r="BC1946" s="0" t="s">
        <v>5887</v>
      </c>
    </row>
    <row r="1947" customFormat="false" ht="15" hidden="false" customHeight="true" outlineLevel="0" collapsed="false">
      <c r="A1947" s="0" t="s">
        <v>5888</v>
      </c>
      <c r="B1947" s="0" t="s">
        <v>5889</v>
      </c>
      <c r="C1947" s="0" t="s">
        <v>60</v>
      </c>
      <c r="D1947" s="0" t="s">
        <v>60</v>
      </c>
      <c r="E1947" s="0" t="s">
        <v>60</v>
      </c>
      <c r="F1947" s="0" t="s">
        <v>60</v>
      </c>
      <c r="G1947" s="0" t="s">
        <v>60</v>
      </c>
      <c r="H1947" s="0" t="s">
        <v>60</v>
      </c>
      <c r="I1947" s="1" t="s">
        <v>60</v>
      </c>
      <c r="J1947" s="0" t="s">
        <v>60</v>
      </c>
      <c r="K1947" s="0" t="s">
        <v>60</v>
      </c>
      <c r="L1947" s="0" t="s">
        <v>60</v>
      </c>
      <c r="M1947" s="0" t="s">
        <v>60</v>
      </c>
      <c r="N1947" s="0" t="s">
        <v>60</v>
      </c>
      <c r="O1947" s="0" t="s">
        <v>60</v>
      </c>
      <c r="P1947" s="0" t="s">
        <v>60</v>
      </c>
      <c r="Q1947" s="1" t="s">
        <v>60</v>
      </c>
      <c r="R1947" s="0" t="s">
        <v>60</v>
      </c>
      <c r="S1947" s="0" t="n">
        <v>131.1888</v>
      </c>
      <c r="T1947" s="0" t="n">
        <v>0.34</v>
      </c>
      <c r="U1947" s="0" t="n">
        <v>3.53</v>
      </c>
      <c r="V1947" s="0" t="n">
        <v>60303</v>
      </c>
      <c r="W1947" s="0" t="n">
        <v>24214</v>
      </c>
      <c r="X1947" s="0" t="n">
        <v>5659</v>
      </c>
      <c r="Y1947" s="1" t="n">
        <v>26.5307</v>
      </c>
      <c r="Z1947" s="0" t="n">
        <v>4.785</v>
      </c>
      <c r="AA1947" s="0" t="n">
        <v>77.741</v>
      </c>
      <c r="AB1947" s="0" t="n">
        <v>2.49</v>
      </c>
      <c r="AC1947" s="0" t="n">
        <v>5.01</v>
      </c>
      <c r="AD1947" s="0" t="n">
        <v>18302</v>
      </c>
      <c r="AE1947" s="0" t="n">
        <v>6905</v>
      </c>
      <c r="AF1947" s="0" t="n">
        <v>5101</v>
      </c>
      <c r="AG1947" s="2" t="n">
        <v>6.019</v>
      </c>
      <c r="AH1947" s="0" t="n">
        <v>1.0856</v>
      </c>
      <c r="AI1947" s="0" t="n">
        <v>104.8573</v>
      </c>
      <c r="AJ1947" s="0" t="n">
        <v>0.43</v>
      </c>
      <c r="AK1947" s="0" t="n">
        <v>7.13</v>
      </c>
      <c r="AL1947" s="0" t="n">
        <v>43127</v>
      </c>
      <c r="AM1947" s="0" t="n">
        <v>5560</v>
      </c>
      <c r="AN1947" s="0" t="n">
        <v>3500</v>
      </c>
      <c r="AO1947" s="2" t="n">
        <v>8.3192</v>
      </c>
      <c r="AP1947" s="0" t="n">
        <v>1.5004</v>
      </c>
      <c r="AQ1947" s="0" t="n">
        <v>63.322</v>
      </c>
      <c r="AR1947" s="0" t="n">
        <v>3.54</v>
      </c>
      <c r="AS1947" s="0" t="n">
        <v>2.51</v>
      </c>
      <c r="AT1947" s="0" t="n">
        <v>14642</v>
      </c>
      <c r="AU1947" s="0" t="n">
        <v>5593</v>
      </c>
      <c r="AV1947" s="0" t="n">
        <v>4938</v>
      </c>
      <c r="AW1947" s="2" t="n">
        <v>7.3765</v>
      </c>
      <c r="AX1947" s="0" t="n">
        <v>1.3304</v>
      </c>
      <c r="AY1947" s="0" t="n">
        <v>4</v>
      </c>
      <c r="BC1947" s="0" t="s">
        <v>5890</v>
      </c>
    </row>
    <row r="1948" customFormat="false" ht="15" hidden="false" customHeight="true" outlineLevel="0" collapsed="false">
      <c r="A1948" s="0" t="s">
        <v>5891</v>
      </c>
      <c r="B1948" s="0" t="s">
        <v>5892</v>
      </c>
      <c r="C1948" s="0" t="n">
        <v>146.1719</v>
      </c>
      <c r="D1948" s="0" t="n">
        <v>0.37</v>
      </c>
      <c r="E1948" s="0" t="n">
        <v>6.34</v>
      </c>
      <c r="F1948" s="0" t="n">
        <v>17648</v>
      </c>
      <c r="G1948" s="0" t="n">
        <v>4323.268</v>
      </c>
      <c r="H1948" s="0" t="n">
        <v>1393</v>
      </c>
      <c r="I1948" s="1" t="n">
        <v>4.9409</v>
      </c>
      <c r="J1948" s="0" t="n">
        <v>0.2388</v>
      </c>
      <c r="K1948" s="0" t="n">
        <v>158.1916</v>
      </c>
      <c r="L1948" s="0" t="n">
        <v>0.15</v>
      </c>
      <c r="M1948" s="0" t="n">
        <v>10.09</v>
      </c>
      <c r="N1948" s="0" t="n">
        <v>44083</v>
      </c>
      <c r="O1948" s="0" t="n">
        <v>951.3691</v>
      </c>
      <c r="P1948" s="0" t="n">
        <v>1303</v>
      </c>
      <c r="Q1948" s="1" t="n">
        <v>1.0711</v>
      </c>
      <c r="R1948" s="0" t="n">
        <v>0.0518</v>
      </c>
      <c r="S1948" s="0" t="n">
        <v>198.4472</v>
      </c>
      <c r="T1948" s="0" t="n">
        <v>0.11</v>
      </c>
      <c r="U1948" s="0" t="n">
        <v>17.61</v>
      </c>
      <c r="V1948" s="0" t="n">
        <v>12377</v>
      </c>
      <c r="W1948" s="0" t="n">
        <v>8221</v>
      </c>
      <c r="X1948" s="0" t="n">
        <v>1436</v>
      </c>
      <c r="Y1948" s="1" t="n">
        <v>9.0075</v>
      </c>
      <c r="Z1948" s="0" t="n">
        <v>0.4354</v>
      </c>
      <c r="AA1948" s="0" t="s">
        <v>60</v>
      </c>
      <c r="AB1948" s="0" t="s">
        <v>60</v>
      </c>
      <c r="AC1948" s="0" t="s">
        <v>60</v>
      </c>
      <c r="AD1948" s="0" t="s">
        <v>60</v>
      </c>
      <c r="AE1948" s="0" t="s">
        <v>60</v>
      </c>
      <c r="AF1948" s="0" t="s">
        <v>60</v>
      </c>
      <c r="AG1948" s="2" t="s">
        <v>60</v>
      </c>
      <c r="AH1948" s="0" t="s">
        <v>60</v>
      </c>
      <c r="AI1948" s="0" t="s">
        <v>60</v>
      </c>
      <c r="AJ1948" s="0" t="s">
        <v>60</v>
      </c>
      <c r="AK1948" s="0" t="s">
        <v>60</v>
      </c>
      <c r="AL1948" s="0" t="s">
        <v>60</v>
      </c>
      <c r="AM1948" s="0" t="s">
        <v>60</v>
      </c>
      <c r="AN1948" s="0" t="s">
        <v>60</v>
      </c>
      <c r="AO1948" s="2" t="s">
        <v>60</v>
      </c>
      <c r="AP1948" s="0" t="s">
        <v>60</v>
      </c>
      <c r="AQ1948" s="0" t="n">
        <v>263.8944</v>
      </c>
      <c r="AR1948" s="0" t="n">
        <v>0.12</v>
      </c>
      <c r="AS1948" s="0" t="n">
        <v>15.02</v>
      </c>
      <c r="AT1948" s="0" t="n">
        <v>11506</v>
      </c>
      <c r="AU1948" s="0" t="n">
        <v>8746</v>
      </c>
      <c r="AV1948" s="0" t="n">
        <v>1488</v>
      </c>
      <c r="AW1948" s="2" t="n">
        <v>11.5349</v>
      </c>
      <c r="AX1948" s="0" t="n">
        <v>0.5576</v>
      </c>
      <c r="AY1948" s="0" t="n">
        <v>4</v>
      </c>
      <c r="BC1948" s="0" t="s">
        <v>5893</v>
      </c>
    </row>
    <row r="1949" customFormat="false" ht="15" hidden="false" customHeight="true" outlineLevel="0" collapsed="false">
      <c r="A1949" s="0" t="s">
        <v>5894</v>
      </c>
      <c r="B1949" s="0" t="s">
        <v>5895</v>
      </c>
      <c r="C1949" s="0" t="n">
        <v>364.7483</v>
      </c>
      <c r="D1949" s="0" t="n">
        <v>0.07</v>
      </c>
      <c r="E1949" s="0" t="n">
        <v>21.33</v>
      </c>
      <c r="F1949" s="0" t="n">
        <v>16411</v>
      </c>
      <c r="G1949" s="0" t="n">
        <v>15557</v>
      </c>
      <c r="H1949" s="0" t="n">
        <v>3364</v>
      </c>
      <c r="I1949" s="1" t="n">
        <v>17.7794</v>
      </c>
      <c r="J1949" s="0" t="n">
        <v>0.5957</v>
      </c>
      <c r="K1949" s="0" t="n">
        <v>762.9257</v>
      </c>
      <c r="L1949" s="0" t="n">
        <v>0</v>
      </c>
      <c r="M1949" s="0" t="n">
        <v>23.33</v>
      </c>
      <c r="N1949" s="0" t="n">
        <v>24102</v>
      </c>
      <c r="O1949" s="0" t="n">
        <v>21541</v>
      </c>
      <c r="P1949" s="0" t="n">
        <v>3360</v>
      </c>
      <c r="Q1949" s="1" t="n">
        <v>24.2524</v>
      </c>
      <c r="R1949" s="0" t="n">
        <v>0.8125</v>
      </c>
      <c r="S1949" s="0" t="s">
        <v>60</v>
      </c>
      <c r="T1949" s="0" t="s">
        <v>60</v>
      </c>
      <c r="U1949" s="0" t="s">
        <v>60</v>
      </c>
      <c r="V1949" s="0" t="s">
        <v>60</v>
      </c>
      <c r="W1949" s="0" t="s">
        <v>60</v>
      </c>
      <c r="X1949" s="0" t="s">
        <v>60</v>
      </c>
      <c r="Y1949" s="1" t="s">
        <v>60</v>
      </c>
      <c r="Z1949" s="0" t="s">
        <v>60</v>
      </c>
      <c r="AA1949" s="0" t="n">
        <v>297.203</v>
      </c>
      <c r="AB1949" s="0" t="n">
        <v>0</v>
      </c>
      <c r="AC1949" s="0" t="n">
        <v>14.33</v>
      </c>
      <c r="AD1949" s="0" t="n">
        <v>17747</v>
      </c>
      <c r="AE1949" s="0" t="n">
        <v>10545</v>
      </c>
      <c r="AF1949" s="0" t="n">
        <v>3568</v>
      </c>
      <c r="AG1949" s="2" t="n">
        <v>9.1919</v>
      </c>
      <c r="AH1949" s="0" t="n">
        <v>0.308</v>
      </c>
      <c r="AI1949" s="0" t="n">
        <v>153.0272</v>
      </c>
      <c r="AJ1949" s="0" t="n">
        <v>0.1</v>
      </c>
      <c r="AK1949" s="0" t="n">
        <v>7.33</v>
      </c>
      <c r="AL1949" s="0" t="n">
        <v>18375</v>
      </c>
      <c r="AM1949" s="0" t="n">
        <v>20185.5</v>
      </c>
      <c r="AN1949" s="0" t="n">
        <v>2746</v>
      </c>
      <c r="AO1949" s="2" t="n">
        <v>30.2029</v>
      </c>
      <c r="AP1949" s="0" t="n">
        <v>1.0119</v>
      </c>
      <c r="AQ1949" s="0" t="s">
        <v>60</v>
      </c>
      <c r="AR1949" s="0" t="s">
        <v>60</v>
      </c>
      <c r="AS1949" s="0" t="s">
        <v>60</v>
      </c>
      <c r="AT1949" s="0" t="s">
        <v>60</v>
      </c>
      <c r="AU1949" s="0" t="s">
        <v>60</v>
      </c>
      <c r="AV1949" s="0" t="s">
        <v>60</v>
      </c>
      <c r="AW1949" s="2" t="s">
        <v>60</v>
      </c>
      <c r="AX1949" s="0" t="s">
        <v>60</v>
      </c>
      <c r="AY1949" s="0" t="n">
        <v>4</v>
      </c>
      <c r="BC1949" s="0" t="s">
        <v>5896</v>
      </c>
    </row>
    <row r="1950" customFormat="false" ht="15" hidden="false" customHeight="true" outlineLevel="0" collapsed="false">
      <c r="A1950" s="0" t="s">
        <v>5897</v>
      </c>
      <c r="B1950" s="0" t="s">
        <v>5898</v>
      </c>
      <c r="C1950" s="0" t="n">
        <v>197.9773</v>
      </c>
      <c r="D1950" s="0" t="n">
        <v>0.17</v>
      </c>
      <c r="E1950" s="0" t="n">
        <v>6.23</v>
      </c>
      <c r="F1950" s="0" t="n">
        <v>62164</v>
      </c>
      <c r="G1950" s="0" t="n">
        <v>43450.64</v>
      </c>
      <c r="H1950" s="0" t="n">
        <v>13303</v>
      </c>
      <c r="I1950" s="1" t="n">
        <v>49.6579</v>
      </c>
      <c r="J1950" s="0" t="n">
        <v>4.5691</v>
      </c>
      <c r="K1950" s="0" t="n">
        <v>133.8236</v>
      </c>
      <c r="L1950" s="0" t="n">
        <v>0.39</v>
      </c>
      <c r="M1950" s="0" t="n">
        <v>4.4</v>
      </c>
      <c r="N1950" s="0" t="n">
        <v>38958</v>
      </c>
      <c r="O1950" s="0" t="n">
        <v>16313.63</v>
      </c>
      <c r="P1950" s="0" t="n">
        <v>12006</v>
      </c>
      <c r="Q1950" s="1" t="n">
        <v>18.3671</v>
      </c>
      <c r="R1950" s="0" t="n">
        <v>1.69</v>
      </c>
      <c r="S1950" s="0" t="s">
        <v>60</v>
      </c>
      <c r="T1950" s="0" t="s">
        <v>60</v>
      </c>
      <c r="U1950" s="0" t="s">
        <v>60</v>
      </c>
      <c r="V1950" s="0" t="s">
        <v>60</v>
      </c>
      <c r="W1950" s="0" t="s">
        <v>60</v>
      </c>
      <c r="X1950" s="0" t="s">
        <v>60</v>
      </c>
      <c r="Y1950" s="1" t="s">
        <v>60</v>
      </c>
      <c r="Z1950" s="0" t="s">
        <v>60</v>
      </c>
      <c r="AA1950" s="0" t="n">
        <v>73.3564</v>
      </c>
      <c r="AB1950" s="0" t="n">
        <v>2.66</v>
      </c>
      <c r="AC1950" s="0" t="n">
        <v>6.59</v>
      </c>
      <c r="AD1950" s="0" t="n">
        <v>35424</v>
      </c>
      <c r="AE1950" s="0" t="n">
        <v>16483</v>
      </c>
      <c r="AF1950" s="0" t="n">
        <v>5335</v>
      </c>
      <c r="AG1950" s="2" t="n">
        <v>14.3679</v>
      </c>
      <c r="AH1950" s="0" t="n">
        <v>1.322</v>
      </c>
      <c r="AI1950" s="0" t="n">
        <v>132.2523</v>
      </c>
      <c r="AJ1950" s="0" t="n">
        <v>0.25</v>
      </c>
      <c r="AK1950" s="0" t="n">
        <v>3.91</v>
      </c>
      <c r="AL1950" s="0" t="n">
        <v>52073</v>
      </c>
      <c r="AM1950" s="0" t="n">
        <v>38963.28</v>
      </c>
      <c r="AN1950" s="0" t="n">
        <v>10023</v>
      </c>
      <c r="AO1950" s="2" t="n">
        <v>58.2995</v>
      </c>
      <c r="AP1950" s="0" t="n">
        <v>5.3642</v>
      </c>
      <c r="AQ1950" s="0" t="s">
        <v>60</v>
      </c>
      <c r="AR1950" s="0" t="s">
        <v>60</v>
      </c>
      <c r="AS1950" s="0" t="s">
        <v>60</v>
      </c>
      <c r="AT1950" s="0" t="s">
        <v>60</v>
      </c>
      <c r="AU1950" s="0" t="s">
        <v>60</v>
      </c>
      <c r="AV1950" s="0" t="s">
        <v>60</v>
      </c>
      <c r="AW1950" s="2" t="s">
        <v>60</v>
      </c>
      <c r="AX1950" s="0" t="s">
        <v>60</v>
      </c>
      <c r="AY1950" s="0" t="n">
        <v>4</v>
      </c>
      <c r="BC1950" s="0" t="s">
        <v>5899</v>
      </c>
    </row>
    <row r="1951" customFormat="false" ht="15" hidden="false" customHeight="true" outlineLevel="0" collapsed="false">
      <c r="A1951" s="0" t="s">
        <v>5900</v>
      </c>
      <c r="B1951" s="0" t="s">
        <v>5901</v>
      </c>
      <c r="C1951" s="0" t="n">
        <v>55.9094</v>
      </c>
      <c r="D1951" s="0" t="n">
        <v>3.88</v>
      </c>
      <c r="E1951" s="0" t="n">
        <v>3.23</v>
      </c>
      <c r="F1951" s="0" t="n">
        <v>17250</v>
      </c>
      <c r="G1951" s="0" t="n">
        <v>5646</v>
      </c>
      <c r="H1951" s="0" t="n">
        <v>2397</v>
      </c>
      <c r="I1951" s="1" t="n">
        <v>6.4526</v>
      </c>
      <c r="J1951" s="0" t="n">
        <v>0.5385</v>
      </c>
      <c r="K1951" s="0" t="s">
        <v>60</v>
      </c>
      <c r="L1951" s="0" t="s">
        <v>60</v>
      </c>
      <c r="M1951" s="0" t="s">
        <v>60</v>
      </c>
      <c r="N1951" s="0" t="s">
        <v>60</v>
      </c>
      <c r="O1951" s="0" t="s">
        <v>60</v>
      </c>
      <c r="P1951" s="0" t="s">
        <v>60</v>
      </c>
      <c r="Q1951" s="1" t="s">
        <v>60</v>
      </c>
      <c r="R1951" s="0" t="s">
        <v>60</v>
      </c>
      <c r="S1951" s="0" t="n">
        <v>77.628</v>
      </c>
      <c r="T1951" s="0" t="n">
        <v>2.38</v>
      </c>
      <c r="U1951" s="0" t="n">
        <v>6.99</v>
      </c>
      <c r="V1951" s="0" t="n">
        <v>9306</v>
      </c>
      <c r="W1951" s="0" t="n">
        <v>6797</v>
      </c>
      <c r="X1951" s="0" t="n">
        <v>1258</v>
      </c>
      <c r="Y1951" s="1" t="n">
        <v>7.4473</v>
      </c>
      <c r="Z1951" s="0" t="n">
        <v>0.6215</v>
      </c>
      <c r="AA1951" s="0" t="s">
        <v>60</v>
      </c>
      <c r="AB1951" s="0" t="s">
        <v>60</v>
      </c>
      <c r="AC1951" s="0" t="s">
        <v>60</v>
      </c>
      <c r="AD1951" s="0" t="s">
        <v>60</v>
      </c>
      <c r="AE1951" s="0" t="s">
        <v>60</v>
      </c>
      <c r="AF1951" s="0" t="s">
        <v>60</v>
      </c>
      <c r="AG1951" s="2" t="s">
        <v>60</v>
      </c>
      <c r="AH1951" s="0" t="s">
        <v>60</v>
      </c>
      <c r="AI1951" s="0" t="n">
        <v>76.4671</v>
      </c>
      <c r="AJ1951" s="0" t="n">
        <v>1.19</v>
      </c>
      <c r="AK1951" s="0" t="n">
        <v>2.28</v>
      </c>
      <c r="AL1951" s="0" t="n">
        <v>47814</v>
      </c>
      <c r="AM1951" s="0" t="n">
        <v>5787</v>
      </c>
      <c r="AN1951" s="0" t="n">
        <v>30228</v>
      </c>
      <c r="AO1951" s="2" t="n">
        <v>8.6589</v>
      </c>
      <c r="AP1951" s="0" t="n">
        <v>0.7226</v>
      </c>
      <c r="AQ1951" s="0" t="n">
        <v>71.6155</v>
      </c>
      <c r="AR1951" s="0" t="n">
        <v>2.58</v>
      </c>
      <c r="AS1951" s="0" t="n">
        <v>5.65</v>
      </c>
      <c r="AT1951" s="0" t="n">
        <v>33516</v>
      </c>
      <c r="AU1951" s="0" t="n">
        <v>3879</v>
      </c>
      <c r="AV1951" s="0" t="n">
        <v>44125</v>
      </c>
      <c r="AW1951" s="2" t="n">
        <v>5.1159</v>
      </c>
      <c r="AX1951" s="0" t="n">
        <v>0.4269</v>
      </c>
      <c r="AY1951" s="0" t="n">
        <v>4</v>
      </c>
      <c r="BC1951" s="0" t="s">
        <v>5902</v>
      </c>
    </row>
    <row r="1952" customFormat="false" ht="15" hidden="false" customHeight="true" outlineLevel="0" collapsed="false">
      <c r="A1952" s="0" t="s">
        <v>5903</v>
      </c>
      <c r="B1952" s="0" t="s">
        <v>5904</v>
      </c>
      <c r="C1952" s="0" t="n">
        <v>1273.747</v>
      </c>
      <c r="D1952" s="0" t="n">
        <v>0</v>
      </c>
      <c r="E1952" s="0" t="n">
        <v>16.18</v>
      </c>
      <c r="F1952" s="0" t="n">
        <v>33112</v>
      </c>
      <c r="G1952" s="0" t="n">
        <v>66549</v>
      </c>
      <c r="H1952" s="0" t="n">
        <v>3201</v>
      </c>
      <c r="I1952" s="1" t="n">
        <v>76.056</v>
      </c>
      <c r="J1952" s="0" t="n">
        <v>0.6122</v>
      </c>
      <c r="K1952" s="0" t="n">
        <v>1662.661</v>
      </c>
      <c r="L1952" s="0" t="n">
        <v>0</v>
      </c>
      <c r="M1952" s="0" t="n">
        <v>32.35</v>
      </c>
      <c r="N1952" s="0" t="n">
        <v>43268</v>
      </c>
      <c r="O1952" s="0" t="n">
        <v>80538</v>
      </c>
      <c r="P1952" s="0" t="n">
        <v>4381</v>
      </c>
      <c r="Q1952" s="1" t="n">
        <v>90.6755</v>
      </c>
      <c r="R1952" s="0" t="n">
        <v>0.7298</v>
      </c>
      <c r="S1952" s="0" t="s">
        <v>60</v>
      </c>
      <c r="T1952" s="0" t="s">
        <v>60</v>
      </c>
      <c r="U1952" s="0" t="s">
        <v>60</v>
      </c>
      <c r="V1952" s="0" t="s">
        <v>60</v>
      </c>
      <c r="W1952" s="0" t="s">
        <v>60</v>
      </c>
      <c r="X1952" s="0" t="s">
        <v>60</v>
      </c>
      <c r="Y1952" s="1" t="s">
        <v>60</v>
      </c>
      <c r="Z1952" s="0" t="s">
        <v>60</v>
      </c>
      <c r="AA1952" s="0" t="s">
        <v>60</v>
      </c>
      <c r="AB1952" s="0" t="s">
        <v>60</v>
      </c>
      <c r="AC1952" s="0" t="s">
        <v>60</v>
      </c>
      <c r="AD1952" s="0" t="s">
        <v>60</v>
      </c>
      <c r="AE1952" s="0" t="s">
        <v>60</v>
      </c>
      <c r="AF1952" s="0" t="s">
        <v>60</v>
      </c>
      <c r="AG1952" s="2" t="s">
        <v>60</v>
      </c>
      <c r="AH1952" s="0" t="s">
        <v>60</v>
      </c>
      <c r="AI1952" s="0" t="n">
        <v>1175.345</v>
      </c>
      <c r="AJ1952" s="0" t="n">
        <v>0</v>
      </c>
      <c r="AK1952" s="0" t="n">
        <v>16.18</v>
      </c>
      <c r="AL1952" s="0" t="n">
        <v>42672</v>
      </c>
      <c r="AM1952" s="0" t="n">
        <v>76053</v>
      </c>
      <c r="AN1952" s="0" t="n">
        <v>4494</v>
      </c>
      <c r="AO1952" s="2" t="n">
        <v>113.7956</v>
      </c>
      <c r="AP1952" s="0" t="n">
        <v>0.9159</v>
      </c>
      <c r="AQ1952" s="0" t="n">
        <v>983.0325</v>
      </c>
      <c r="AR1952" s="0" t="n">
        <v>0</v>
      </c>
      <c r="AS1952" s="0" t="n">
        <v>39.71</v>
      </c>
      <c r="AT1952" s="0" t="n">
        <v>46701</v>
      </c>
      <c r="AU1952" s="0" t="n">
        <v>77586</v>
      </c>
      <c r="AV1952" s="0" t="n">
        <v>4846</v>
      </c>
      <c r="AW1952" s="2" t="n">
        <v>102.3265</v>
      </c>
      <c r="AX1952" s="0" t="n">
        <v>0.8236</v>
      </c>
      <c r="AY1952" s="0" t="n">
        <v>4</v>
      </c>
      <c r="BC1952" s="0" t="s">
        <v>5905</v>
      </c>
    </row>
    <row r="1953" customFormat="false" ht="15" hidden="false" customHeight="true" outlineLevel="0" collapsed="false">
      <c r="A1953" s="0" t="s">
        <v>5906</v>
      </c>
      <c r="B1953" s="0" t="s">
        <v>5907</v>
      </c>
      <c r="C1953" s="0" t="s">
        <v>60</v>
      </c>
      <c r="D1953" s="0" t="s">
        <v>60</v>
      </c>
      <c r="E1953" s="0" t="s">
        <v>60</v>
      </c>
      <c r="F1953" s="0" t="s">
        <v>60</v>
      </c>
      <c r="G1953" s="0" t="s">
        <v>60</v>
      </c>
      <c r="H1953" s="0" t="s">
        <v>60</v>
      </c>
      <c r="I1953" s="1" t="s">
        <v>60</v>
      </c>
      <c r="J1953" s="0" t="s">
        <v>60</v>
      </c>
      <c r="K1953" s="0" t="n">
        <v>111.4591</v>
      </c>
      <c r="L1953" s="0" t="n">
        <v>0.61</v>
      </c>
      <c r="M1953" s="0" t="n">
        <v>9.63</v>
      </c>
      <c r="N1953" s="0" t="n">
        <v>13355</v>
      </c>
      <c r="O1953" s="0" t="n">
        <v>8726</v>
      </c>
      <c r="P1953" s="0" t="n">
        <v>2206</v>
      </c>
      <c r="Q1953" s="1" t="n">
        <v>9.8244</v>
      </c>
      <c r="R1953" s="0" t="n">
        <v>0.8811</v>
      </c>
      <c r="S1953" s="0" t="n">
        <v>91.9598</v>
      </c>
      <c r="T1953" s="0" t="n">
        <v>1.54</v>
      </c>
      <c r="U1953" s="0" t="n">
        <v>6.03</v>
      </c>
      <c r="V1953" s="0" t="n">
        <v>19062</v>
      </c>
      <c r="W1953" s="0" t="n">
        <v>7984</v>
      </c>
      <c r="X1953" s="0" t="n">
        <v>1650</v>
      </c>
      <c r="Y1953" s="1" t="n">
        <v>8.7479</v>
      </c>
      <c r="Z1953" s="0" t="n">
        <v>0.7846</v>
      </c>
      <c r="AA1953" s="0" t="n">
        <v>137.1049</v>
      </c>
      <c r="AB1953" s="0" t="n">
        <v>0.52</v>
      </c>
      <c r="AC1953" s="0" t="n">
        <v>13.09</v>
      </c>
      <c r="AD1953" s="0" t="n">
        <v>78963</v>
      </c>
      <c r="AE1953" s="0" t="n">
        <v>9546</v>
      </c>
      <c r="AF1953" s="0" t="n">
        <v>5190</v>
      </c>
      <c r="AG1953" s="2" t="n">
        <v>8.3211</v>
      </c>
      <c r="AH1953" s="0" t="n">
        <v>0.7463</v>
      </c>
      <c r="AI1953" s="0" t="n">
        <v>66.7562</v>
      </c>
      <c r="AJ1953" s="0" t="n">
        <v>1.82</v>
      </c>
      <c r="AK1953" s="0" t="n">
        <v>2.31</v>
      </c>
      <c r="AL1953" s="0" t="n">
        <v>13127</v>
      </c>
      <c r="AM1953" s="0" t="n">
        <v>4014</v>
      </c>
      <c r="AN1953" s="0" t="n">
        <v>1153</v>
      </c>
      <c r="AO1953" s="2" t="n">
        <v>6.006</v>
      </c>
      <c r="AP1953" s="0" t="n">
        <v>0.5386</v>
      </c>
      <c r="AQ1953" s="0" t="s">
        <v>60</v>
      </c>
      <c r="AR1953" s="0" t="s">
        <v>60</v>
      </c>
      <c r="AS1953" s="0" t="s">
        <v>60</v>
      </c>
      <c r="AT1953" s="0" t="s">
        <v>60</v>
      </c>
      <c r="AU1953" s="0" t="s">
        <v>60</v>
      </c>
      <c r="AV1953" s="0" t="s">
        <v>60</v>
      </c>
      <c r="AW1953" s="2" t="s">
        <v>60</v>
      </c>
      <c r="AX1953" s="0" t="s">
        <v>60</v>
      </c>
      <c r="AY1953" s="0" t="n">
        <v>4</v>
      </c>
      <c r="BC1953" s="0" t="s">
        <v>5908</v>
      </c>
    </row>
    <row r="1954" customFormat="false" ht="15" hidden="false" customHeight="true" outlineLevel="0" collapsed="false">
      <c r="A1954" s="0" t="s">
        <v>5909</v>
      </c>
      <c r="B1954" s="0" t="s">
        <v>5910</v>
      </c>
      <c r="C1954" s="0" t="n">
        <v>232.9599</v>
      </c>
      <c r="D1954" s="0" t="n">
        <v>0.18</v>
      </c>
      <c r="E1954" s="0" t="n">
        <v>16.92</v>
      </c>
      <c r="F1954" s="0" t="n">
        <v>29638</v>
      </c>
      <c r="G1954" s="0" t="n">
        <v>4860</v>
      </c>
      <c r="H1954" s="0" t="n">
        <v>5300</v>
      </c>
      <c r="I1954" s="1" t="n">
        <v>5.5543</v>
      </c>
      <c r="J1954" s="0" t="n">
        <v>0.2546</v>
      </c>
      <c r="K1954" s="0" t="s">
        <v>60</v>
      </c>
      <c r="L1954" s="0" t="s">
        <v>60</v>
      </c>
      <c r="M1954" s="0" t="s">
        <v>60</v>
      </c>
      <c r="N1954" s="0" t="s">
        <v>60</v>
      </c>
      <c r="O1954" s="0" t="s">
        <v>60</v>
      </c>
      <c r="P1954" s="0" t="s">
        <v>60</v>
      </c>
      <c r="Q1954" s="1" t="s">
        <v>60</v>
      </c>
      <c r="R1954" s="0" t="s">
        <v>60</v>
      </c>
      <c r="S1954" s="0" t="n">
        <v>71.3896</v>
      </c>
      <c r="T1954" s="0" t="n">
        <v>2.89</v>
      </c>
      <c r="U1954" s="0" t="n">
        <v>11.87</v>
      </c>
      <c r="V1954" s="0" t="n">
        <v>25214</v>
      </c>
      <c r="W1954" s="0" t="n">
        <v>6520</v>
      </c>
      <c r="X1954" s="0" t="n">
        <v>6432</v>
      </c>
      <c r="Y1954" s="1" t="n">
        <v>7.1438</v>
      </c>
      <c r="Z1954" s="0" t="n">
        <v>0.3274</v>
      </c>
      <c r="AA1954" s="0" t="s">
        <v>60</v>
      </c>
      <c r="AB1954" s="0" t="s">
        <v>60</v>
      </c>
      <c r="AC1954" s="0" t="s">
        <v>60</v>
      </c>
      <c r="AD1954" s="0" t="s">
        <v>60</v>
      </c>
      <c r="AE1954" s="0" t="s">
        <v>60</v>
      </c>
      <c r="AF1954" s="0" t="s">
        <v>60</v>
      </c>
      <c r="AG1954" s="2" t="s">
        <v>60</v>
      </c>
      <c r="AH1954" s="0" t="s">
        <v>60</v>
      </c>
      <c r="AI1954" s="0" t="n">
        <v>198.1227</v>
      </c>
      <c r="AJ1954" s="0" t="n">
        <v>0.06</v>
      </c>
      <c r="AK1954" s="0" t="n">
        <v>18.69</v>
      </c>
      <c r="AL1954" s="0" t="n">
        <v>39893</v>
      </c>
      <c r="AM1954" s="0" t="n">
        <v>7913</v>
      </c>
      <c r="AN1954" s="0" t="n">
        <v>7215</v>
      </c>
      <c r="AO1954" s="2" t="n">
        <v>11.84</v>
      </c>
      <c r="AP1954" s="0" t="n">
        <v>0.5427</v>
      </c>
      <c r="AQ1954" s="0" t="n">
        <v>133.1021</v>
      </c>
      <c r="AR1954" s="0" t="n">
        <v>0.58</v>
      </c>
      <c r="AS1954" s="0" t="n">
        <v>11.87</v>
      </c>
      <c r="AT1954" s="0" t="n">
        <v>9110</v>
      </c>
      <c r="AU1954" s="0" t="n">
        <v>6631</v>
      </c>
      <c r="AV1954" s="0" t="n">
        <v>2204</v>
      </c>
      <c r="AW1954" s="2" t="n">
        <v>8.7455</v>
      </c>
      <c r="AX1954" s="0" t="n">
        <v>0.4008</v>
      </c>
      <c r="AY1954" s="0" t="n">
        <v>4</v>
      </c>
      <c r="BC1954" s="0" t="s">
        <v>5911</v>
      </c>
    </row>
    <row r="1955" customFormat="false" ht="15" hidden="false" customHeight="true" outlineLevel="0" collapsed="false">
      <c r="A1955" s="0" t="s">
        <v>5912</v>
      </c>
      <c r="B1955" s="0" t="s">
        <v>5913</v>
      </c>
      <c r="C1955" s="0" t="n">
        <v>293.8229</v>
      </c>
      <c r="D1955" s="0" t="n">
        <v>0.2</v>
      </c>
      <c r="E1955" s="0" t="n">
        <v>7.05</v>
      </c>
      <c r="F1955" s="0" t="n">
        <v>200104</v>
      </c>
      <c r="G1955" s="0" t="n">
        <v>467.1607</v>
      </c>
      <c r="H1955" s="0" t="n">
        <v>55000</v>
      </c>
      <c r="I1955" s="1" t="n">
        <v>0.5339</v>
      </c>
      <c r="J1955" s="0" t="n">
        <v>0.0355</v>
      </c>
      <c r="K1955" s="0" t="n">
        <v>491.4267</v>
      </c>
      <c r="L1955" s="0" t="n">
        <v>0</v>
      </c>
      <c r="M1955" s="0" t="n">
        <v>4.08</v>
      </c>
      <c r="N1955" s="0" t="n">
        <v>223134</v>
      </c>
      <c r="O1955" s="0" t="n">
        <v>0</v>
      </c>
      <c r="P1955" s="0" t="n">
        <v>73972</v>
      </c>
      <c r="Q1955" s="1" t="s">
        <v>60</v>
      </c>
      <c r="R1955" s="0" t="s">
        <v>60</v>
      </c>
      <c r="S1955" s="0" t="n">
        <v>528.156</v>
      </c>
      <c r="T1955" s="0" t="n">
        <v>0</v>
      </c>
      <c r="U1955" s="0" t="n">
        <v>7.99</v>
      </c>
      <c r="V1955" s="0" t="n">
        <v>233656</v>
      </c>
      <c r="W1955" s="0" t="n">
        <v>0</v>
      </c>
      <c r="X1955" s="0" t="n">
        <v>66762</v>
      </c>
      <c r="Y1955" s="1" t="s">
        <v>60</v>
      </c>
      <c r="Z1955" s="0" t="s">
        <v>60</v>
      </c>
      <c r="AA1955" s="0" t="s">
        <v>60</v>
      </c>
      <c r="AB1955" s="0" t="s">
        <v>60</v>
      </c>
      <c r="AC1955" s="0" t="s">
        <v>60</v>
      </c>
      <c r="AD1955" s="0" t="s">
        <v>60</v>
      </c>
      <c r="AE1955" s="0" t="s">
        <v>60</v>
      </c>
      <c r="AF1955" s="0" t="s">
        <v>60</v>
      </c>
      <c r="AG1955" s="2" t="s">
        <v>60</v>
      </c>
      <c r="AH1955" s="0" t="s">
        <v>60</v>
      </c>
      <c r="AI1955" s="0" t="n">
        <v>83.6861</v>
      </c>
      <c r="AJ1955" s="0" t="n">
        <v>0.85</v>
      </c>
      <c r="AK1955" s="0" t="n">
        <v>3.13</v>
      </c>
      <c r="AL1955" s="0" t="n">
        <v>39043</v>
      </c>
      <c r="AM1955" s="0" t="n">
        <v>3675.435</v>
      </c>
      <c r="AN1955" s="0" t="n">
        <v>5550</v>
      </c>
      <c r="AO1955" s="2" t="n">
        <v>5.4994</v>
      </c>
      <c r="AP1955" s="0" t="n">
        <v>0.3652</v>
      </c>
      <c r="AQ1955" s="0" t="s">
        <v>60</v>
      </c>
      <c r="AR1955" s="0" t="s">
        <v>60</v>
      </c>
      <c r="AS1955" s="0" t="s">
        <v>60</v>
      </c>
      <c r="AT1955" s="0" t="s">
        <v>60</v>
      </c>
      <c r="AU1955" s="0" t="s">
        <v>60</v>
      </c>
      <c r="AV1955" s="0" t="s">
        <v>60</v>
      </c>
      <c r="AW1955" s="2" t="s">
        <v>60</v>
      </c>
      <c r="AX1955" s="0" t="s">
        <v>60</v>
      </c>
      <c r="AY1955" s="0" t="n">
        <v>4</v>
      </c>
      <c r="BC1955" s="0" t="s">
        <v>5914</v>
      </c>
    </row>
    <row r="1956" customFormat="false" ht="15" hidden="false" customHeight="true" outlineLevel="0" collapsed="false">
      <c r="A1956" s="0" t="s">
        <v>5915</v>
      </c>
      <c r="B1956" s="0" t="s">
        <v>5916</v>
      </c>
      <c r="C1956" s="0" t="s">
        <v>60</v>
      </c>
      <c r="D1956" s="0" t="s">
        <v>60</v>
      </c>
      <c r="E1956" s="0" t="s">
        <v>60</v>
      </c>
      <c r="F1956" s="0" t="s">
        <v>60</v>
      </c>
      <c r="G1956" s="0" t="s">
        <v>60</v>
      </c>
      <c r="H1956" s="0" t="s">
        <v>60</v>
      </c>
      <c r="I1956" s="1" t="s">
        <v>60</v>
      </c>
      <c r="J1956" s="0" t="s">
        <v>60</v>
      </c>
      <c r="K1956" s="0" t="n">
        <v>220.3475</v>
      </c>
      <c r="L1956" s="0" t="n">
        <v>0.06</v>
      </c>
      <c r="M1956" s="0" t="n">
        <v>12.02</v>
      </c>
      <c r="N1956" s="0" t="n">
        <v>18910</v>
      </c>
      <c r="O1956" s="0" t="n">
        <v>17662</v>
      </c>
      <c r="P1956" s="0" t="n">
        <v>2748</v>
      </c>
      <c r="Q1956" s="1" t="n">
        <v>19.8852</v>
      </c>
      <c r="R1956" s="0" t="n">
        <v>1.1334</v>
      </c>
      <c r="S1956" s="0" t="n">
        <v>418.9728</v>
      </c>
      <c r="T1956" s="0" t="n">
        <v>0</v>
      </c>
      <c r="U1956" s="0" t="n">
        <v>16.83</v>
      </c>
      <c r="V1956" s="0" t="n">
        <v>44831</v>
      </c>
      <c r="W1956" s="0" t="n">
        <v>20131.29</v>
      </c>
      <c r="X1956" s="0" t="n">
        <v>5445</v>
      </c>
      <c r="Y1956" s="1" t="n">
        <v>22.0573</v>
      </c>
      <c r="Z1956" s="0" t="n">
        <v>1.2572</v>
      </c>
      <c r="AA1956" s="0" t="s">
        <v>60</v>
      </c>
      <c r="AB1956" s="0" t="s">
        <v>60</v>
      </c>
      <c r="AC1956" s="0" t="s">
        <v>60</v>
      </c>
      <c r="AD1956" s="0" t="s">
        <v>60</v>
      </c>
      <c r="AE1956" s="0" t="s">
        <v>60</v>
      </c>
      <c r="AF1956" s="0" t="s">
        <v>60</v>
      </c>
      <c r="AG1956" s="2" t="s">
        <v>60</v>
      </c>
      <c r="AH1956" s="0" t="s">
        <v>60</v>
      </c>
      <c r="AI1956" s="0" t="n">
        <v>93.0358</v>
      </c>
      <c r="AJ1956" s="0" t="n">
        <v>0.55</v>
      </c>
      <c r="AK1956" s="0" t="n">
        <v>6.21</v>
      </c>
      <c r="AL1956" s="0" t="n">
        <v>8753</v>
      </c>
      <c r="AM1956" s="0" t="n">
        <v>0</v>
      </c>
      <c r="AN1956" s="0" t="n">
        <v>1213</v>
      </c>
      <c r="AO1956" s="2" t="s">
        <v>60</v>
      </c>
      <c r="AP1956" s="0" t="s">
        <v>60</v>
      </c>
      <c r="AQ1956" s="0" t="n">
        <v>212.3699</v>
      </c>
      <c r="AR1956" s="0" t="n">
        <v>0.16</v>
      </c>
      <c r="AS1956" s="0" t="n">
        <v>11.22</v>
      </c>
      <c r="AT1956" s="0" t="n">
        <v>47999</v>
      </c>
      <c r="AU1956" s="0" t="n">
        <v>40310</v>
      </c>
      <c r="AV1956" s="0" t="n">
        <v>4610</v>
      </c>
      <c r="AW1956" s="2" t="n">
        <v>53.164</v>
      </c>
      <c r="AX1956" s="0" t="n">
        <v>3.0302</v>
      </c>
      <c r="AY1956" s="0" t="n">
        <v>4</v>
      </c>
      <c r="BC1956" s="0" t="s">
        <v>5917</v>
      </c>
    </row>
    <row r="1957" customFormat="false" ht="15" hidden="false" customHeight="true" outlineLevel="0" collapsed="false">
      <c r="A1957" s="0" t="s">
        <v>5918</v>
      </c>
      <c r="B1957" s="0" t="s">
        <v>5919</v>
      </c>
      <c r="C1957" s="0" t="s">
        <v>60</v>
      </c>
      <c r="D1957" s="0" t="s">
        <v>60</v>
      </c>
      <c r="E1957" s="0" t="s">
        <v>60</v>
      </c>
      <c r="F1957" s="0" t="s">
        <v>60</v>
      </c>
      <c r="G1957" s="0" t="s">
        <v>60</v>
      </c>
      <c r="H1957" s="0" t="s">
        <v>60</v>
      </c>
      <c r="I1957" s="1" t="s">
        <v>60</v>
      </c>
      <c r="J1957" s="0" t="s">
        <v>60</v>
      </c>
      <c r="K1957" s="0" t="s">
        <v>60</v>
      </c>
      <c r="L1957" s="0" t="s">
        <v>60</v>
      </c>
      <c r="M1957" s="0" t="s">
        <v>60</v>
      </c>
      <c r="N1957" s="0" t="s">
        <v>60</v>
      </c>
      <c r="O1957" s="0" t="s">
        <v>60</v>
      </c>
      <c r="P1957" s="0" t="s">
        <v>60</v>
      </c>
      <c r="Q1957" s="1" t="s">
        <v>60</v>
      </c>
      <c r="R1957" s="0" t="s">
        <v>60</v>
      </c>
      <c r="S1957" s="0" t="n">
        <v>101.1272</v>
      </c>
      <c r="T1957" s="0" t="n">
        <v>1.22</v>
      </c>
      <c r="U1957" s="0" t="n">
        <v>7.16</v>
      </c>
      <c r="V1957" s="0" t="n">
        <v>9796</v>
      </c>
      <c r="W1957" s="0" t="n">
        <v>4808</v>
      </c>
      <c r="X1957" s="0" t="n">
        <v>1293</v>
      </c>
      <c r="Y1957" s="1" t="n">
        <v>5.268</v>
      </c>
      <c r="Z1957" s="0" t="n">
        <v>0.2997</v>
      </c>
      <c r="AA1957" s="0" t="n">
        <v>738.4016</v>
      </c>
      <c r="AB1957" s="0" t="n">
        <v>0</v>
      </c>
      <c r="AC1957" s="0" t="n">
        <v>32.11</v>
      </c>
      <c r="AD1957" s="0" t="n">
        <v>55700</v>
      </c>
      <c r="AE1957" s="0" t="n">
        <v>25121</v>
      </c>
      <c r="AF1957" s="0" t="n">
        <v>12172</v>
      </c>
      <c r="AG1957" s="2" t="n">
        <v>21.8975</v>
      </c>
      <c r="AH1957" s="0" t="n">
        <v>1.2458</v>
      </c>
      <c r="AI1957" s="0" t="n">
        <v>437.7071</v>
      </c>
      <c r="AJ1957" s="0" t="n">
        <v>0</v>
      </c>
      <c r="AK1957" s="0" t="n">
        <v>16.25</v>
      </c>
      <c r="AL1957" s="0" t="n">
        <v>18147</v>
      </c>
      <c r="AM1957" s="0" t="n">
        <v>8582</v>
      </c>
      <c r="AN1957" s="0" t="n">
        <v>3442</v>
      </c>
      <c r="AO1957" s="2" t="n">
        <v>12.841</v>
      </c>
      <c r="AP1957" s="0" t="n">
        <v>0.7306</v>
      </c>
      <c r="AQ1957" s="0" t="n">
        <v>282.4075</v>
      </c>
      <c r="AR1957" s="0" t="n">
        <v>0.12</v>
      </c>
      <c r="AS1957" s="0" t="n">
        <v>24.56</v>
      </c>
      <c r="AT1957" s="0" t="n">
        <v>48978</v>
      </c>
      <c r="AU1957" s="0" t="n">
        <v>17545</v>
      </c>
      <c r="AV1957" s="0" t="n">
        <v>7631</v>
      </c>
      <c r="AW1957" s="2" t="n">
        <v>23.1397</v>
      </c>
      <c r="AX1957" s="0" t="n">
        <v>1.3165</v>
      </c>
      <c r="AY1957" s="0" t="n">
        <v>4</v>
      </c>
      <c r="BC1957" s="0" t="s">
        <v>5920</v>
      </c>
    </row>
    <row r="1958" customFormat="false" ht="15" hidden="false" customHeight="true" outlineLevel="0" collapsed="false">
      <c r="A1958" s="0" t="s">
        <v>5921</v>
      </c>
      <c r="B1958" s="0" t="s">
        <v>5922</v>
      </c>
      <c r="C1958" s="0" t="s">
        <v>60</v>
      </c>
      <c r="D1958" s="0" t="s">
        <v>60</v>
      </c>
      <c r="E1958" s="0" t="s">
        <v>60</v>
      </c>
      <c r="F1958" s="0" t="s">
        <v>60</v>
      </c>
      <c r="G1958" s="0" t="s">
        <v>60</v>
      </c>
      <c r="H1958" s="0" t="s">
        <v>60</v>
      </c>
      <c r="I1958" s="1" t="s">
        <v>60</v>
      </c>
      <c r="J1958" s="0" t="s">
        <v>60</v>
      </c>
      <c r="K1958" s="0" t="s">
        <v>60</v>
      </c>
      <c r="L1958" s="0" t="s">
        <v>60</v>
      </c>
      <c r="M1958" s="0" t="s">
        <v>60</v>
      </c>
      <c r="N1958" s="0" t="s">
        <v>60</v>
      </c>
      <c r="O1958" s="0" t="s">
        <v>60</v>
      </c>
      <c r="P1958" s="0" t="s">
        <v>60</v>
      </c>
      <c r="Q1958" s="1" t="s">
        <v>60</v>
      </c>
      <c r="R1958" s="0" t="s">
        <v>60</v>
      </c>
      <c r="S1958" s="0" t="n">
        <v>123.5525</v>
      </c>
      <c r="T1958" s="0" t="n">
        <v>0.48</v>
      </c>
      <c r="U1958" s="0" t="n">
        <v>7.31</v>
      </c>
      <c r="V1958" s="0" t="n">
        <v>5313</v>
      </c>
      <c r="W1958" s="0" t="n">
        <v>7746</v>
      </c>
      <c r="X1958" s="0" t="n">
        <v>1117</v>
      </c>
      <c r="Y1958" s="1" t="n">
        <v>8.4871</v>
      </c>
      <c r="Z1958" s="0" t="n">
        <v>0.4784</v>
      </c>
      <c r="AA1958" s="0" t="n">
        <v>371.3461</v>
      </c>
      <c r="AB1958" s="0" t="n">
        <v>0</v>
      </c>
      <c r="AC1958" s="0" t="n">
        <v>7.51</v>
      </c>
      <c r="AD1958" s="0" t="n">
        <v>34604</v>
      </c>
      <c r="AE1958" s="0" t="n">
        <v>33722</v>
      </c>
      <c r="AF1958" s="0" t="n">
        <v>3726</v>
      </c>
      <c r="AG1958" s="2" t="n">
        <v>29.3948</v>
      </c>
      <c r="AH1958" s="0" t="n">
        <v>1.6569</v>
      </c>
      <c r="AI1958" s="0" t="n">
        <v>122.8537</v>
      </c>
      <c r="AJ1958" s="0" t="n">
        <v>0.35</v>
      </c>
      <c r="AK1958" s="0" t="n">
        <v>7.51</v>
      </c>
      <c r="AL1958" s="0" t="n">
        <v>16452</v>
      </c>
      <c r="AM1958" s="0" t="n">
        <v>6528</v>
      </c>
      <c r="AN1958" s="0" t="n">
        <v>1749</v>
      </c>
      <c r="AO1958" s="2" t="n">
        <v>9.7676</v>
      </c>
      <c r="AP1958" s="0" t="n">
        <v>0.5506</v>
      </c>
      <c r="AQ1958" s="0" t="n">
        <v>72.6674</v>
      </c>
      <c r="AR1958" s="0" t="n">
        <v>2.59</v>
      </c>
      <c r="AS1958" s="0" t="n">
        <v>7.51</v>
      </c>
      <c r="AT1958" s="0" t="n">
        <v>23750</v>
      </c>
      <c r="AU1958" s="0" t="n">
        <v>4834.5</v>
      </c>
      <c r="AV1958" s="0" t="n">
        <v>771</v>
      </c>
      <c r="AW1958" s="2" t="n">
        <v>6.3761</v>
      </c>
      <c r="AX1958" s="0" t="n">
        <v>0.3594</v>
      </c>
      <c r="AY1958" s="0" t="n">
        <v>4</v>
      </c>
      <c r="BC1958" s="0" t="s">
        <v>5923</v>
      </c>
    </row>
    <row r="1959" customFormat="false" ht="15" hidden="false" customHeight="true" outlineLevel="0" collapsed="false">
      <c r="A1959" s="0" t="s">
        <v>5924</v>
      </c>
      <c r="B1959" s="0" t="s">
        <v>5925</v>
      </c>
      <c r="C1959" s="0" t="s">
        <v>60</v>
      </c>
      <c r="D1959" s="0" t="s">
        <v>60</v>
      </c>
      <c r="E1959" s="0" t="s">
        <v>60</v>
      </c>
      <c r="F1959" s="0" t="s">
        <v>60</v>
      </c>
      <c r="G1959" s="0" t="s">
        <v>60</v>
      </c>
      <c r="H1959" s="0" t="s">
        <v>60</v>
      </c>
      <c r="I1959" s="1" t="s">
        <v>60</v>
      </c>
      <c r="J1959" s="0" t="s">
        <v>60</v>
      </c>
      <c r="K1959" s="0" t="n">
        <v>165.4563</v>
      </c>
      <c r="L1959" s="0" t="n">
        <v>0.1</v>
      </c>
      <c r="M1959" s="0" t="n">
        <v>4.65</v>
      </c>
      <c r="N1959" s="0" t="n">
        <v>12099</v>
      </c>
      <c r="O1959" s="0" t="n">
        <v>0</v>
      </c>
      <c r="P1959" s="0" t="n">
        <v>1749</v>
      </c>
      <c r="Q1959" s="1" t="s">
        <v>60</v>
      </c>
      <c r="R1959" s="0" t="s">
        <v>60</v>
      </c>
      <c r="S1959" s="0" t="n">
        <v>225.1556</v>
      </c>
      <c r="T1959" s="0" t="n">
        <v>0.11</v>
      </c>
      <c r="U1959" s="0" t="n">
        <v>8.56</v>
      </c>
      <c r="V1959" s="0" t="n">
        <v>21507</v>
      </c>
      <c r="W1959" s="0" t="n">
        <v>0</v>
      </c>
      <c r="X1959" s="0" t="n">
        <v>3271</v>
      </c>
      <c r="Y1959" s="1" t="s">
        <v>60</v>
      </c>
      <c r="Z1959" s="0" t="s">
        <v>60</v>
      </c>
      <c r="AA1959" s="0" t="s">
        <v>60</v>
      </c>
      <c r="AB1959" s="0" t="s">
        <v>60</v>
      </c>
      <c r="AC1959" s="0" t="s">
        <v>60</v>
      </c>
      <c r="AD1959" s="0" t="s">
        <v>60</v>
      </c>
      <c r="AE1959" s="0" t="s">
        <v>60</v>
      </c>
      <c r="AF1959" s="0" t="s">
        <v>60</v>
      </c>
      <c r="AG1959" s="2" t="s">
        <v>60</v>
      </c>
      <c r="AH1959" s="0" t="s">
        <v>60</v>
      </c>
      <c r="AI1959" s="0" t="n">
        <v>109.3128</v>
      </c>
      <c r="AJ1959" s="0" t="n">
        <v>0.38</v>
      </c>
      <c r="AK1959" s="0" t="n">
        <v>6.76</v>
      </c>
      <c r="AL1959" s="0" t="n">
        <v>15039</v>
      </c>
      <c r="AM1959" s="0" t="n">
        <v>0</v>
      </c>
      <c r="AN1959" s="0" t="n">
        <v>1945</v>
      </c>
      <c r="AO1959" s="2" t="s">
        <v>60</v>
      </c>
      <c r="AP1959" s="0" t="s">
        <v>60</v>
      </c>
      <c r="AQ1959" s="0" t="n">
        <v>120.1545</v>
      </c>
      <c r="AR1959" s="0" t="n">
        <v>0.94</v>
      </c>
      <c r="AS1959" s="0" t="n">
        <v>4.65</v>
      </c>
      <c r="AT1959" s="0" t="n">
        <v>7015</v>
      </c>
      <c r="AU1959" s="0" t="n">
        <v>0</v>
      </c>
      <c r="AV1959" s="0" t="n">
        <v>1744</v>
      </c>
      <c r="AW1959" s="2" t="s">
        <v>60</v>
      </c>
      <c r="AX1959" s="0" t="s">
        <v>60</v>
      </c>
      <c r="AY1959" s="0" t="n">
        <v>4</v>
      </c>
      <c r="BC1959" s="0" t="s">
        <v>5926</v>
      </c>
    </row>
    <row r="1960" customFormat="false" ht="15" hidden="false" customHeight="true" outlineLevel="0" collapsed="false">
      <c r="A1960" s="0" t="s">
        <v>5927</v>
      </c>
      <c r="B1960" s="0" t="s">
        <v>5928</v>
      </c>
      <c r="C1960" s="0" t="s">
        <v>60</v>
      </c>
      <c r="D1960" s="0" t="s">
        <v>60</v>
      </c>
      <c r="E1960" s="0" t="s">
        <v>60</v>
      </c>
      <c r="F1960" s="0" t="s">
        <v>60</v>
      </c>
      <c r="G1960" s="0" t="s">
        <v>60</v>
      </c>
      <c r="H1960" s="0" t="s">
        <v>60</v>
      </c>
      <c r="I1960" s="1" t="s">
        <v>60</v>
      </c>
      <c r="J1960" s="0" t="s">
        <v>60</v>
      </c>
      <c r="K1960" s="0" t="n">
        <v>1185.475</v>
      </c>
      <c r="L1960" s="0" t="n">
        <v>0</v>
      </c>
      <c r="M1960" s="0" t="n">
        <v>30.04</v>
      </c>
      <c r="N1960" s="0" t="n">
        <v>55156</v>
      </c>
      <c r="O1960" s="0" t="n">
        <v>17344</v>
      </c>
      <c r="P1960" s="0" t="n">
        <v>13020</v>
      </c>
      <c r="Q1960" s="1" t="n">
        <v>19.5271</v>
      </c>
      <c r="R1960" s="0" t="n">
        <v>0.5879</v>
      </c>
      <c r="S1960" s="0" t="n">
        <v>475.8558</v>
      </c>
      <c r="T1960" s="0" t="n">
        <v>0</v>
      </c>
      <c r="U1960" s="0" t="n">
        <v>37.64</v>
      </c>
      <c r="V1960" s="0" t="n">
        <v>34816</v>
      </c>
      <c r="W1960" s="0" t="n">
        <v>12359</v>
      </c>
      <c r="X1960" s="0" t="n">
        <v>7330</v>
      </c>
      <c r="Y1960" s="1" t="n">
        <v>13.5414</v>
      </c>
      <c r="Z1960" s="0" t="n">
        <v>0.4077</v>
      </c>
      <c r="AA1960" s="0" t="n">
        <v>218.302</v>
      </c>
      <c r="AB1960" s="0" t="n">
        <v>0.12</v>
      </c>
      <c r="AC1960" s="0" t="n">
        <v>14.83</v>
      </c>
      <c r="AD1960" s="0" t="n">
        <v>26702</v>
      </c>
      <c r="AE1960" s="0" t="n">
        <v>15895.5</v>
      </c>
      <c r="AF1960" s="0" t="n">
        <v>5100</v>
      </c>
      <c r="AG1960" s="2" t="n">
        <v>13.8558</v>
      </c>
      <c r="AH1960" s="0" t="n">
        <v>0.4171</v>
      </c>
      <c r="AI1960" s="0" t="s">
        <v>60</v>
      </c>
      <c r="AJ1960" s="0" t="s">
        <v>60</v>
      </c>
      <c r="AK1960" s="0" t="s">
        <v>60</v>
      </c>
      <c r="AL1960" s="0" t="s">
        <v>60</v>
      </c>
      <c r="AM1960" s="0" t="s">
        <v>60</v>
      </c>
      <c r="AN1960" s="0" t="s">
        <v>60</v>
      </c>
      <c r="AO1960" s="2" t="s">
        <v>60</v>
      </c>
      <c r="AP1960" s="0" t="s">
        <v>60</v>
      </c>
      <c r="AQ1960" s="0" t="n">
        <v>171.2604</v>
      </c>
      <c r="AR1960" s="0" t="n">
        <v>0.41</v>
      </c>
      <c r="AS1960" s="0" t="n">
        <v>18.25</v>
      </c>
      <c r="AT1960" s="0" t="n">
        <v>23252</v>
      </c>
      <c r="AU1960" s="0" t="n">
        <v>9723</v>
      </c>
      <c r="AV1960" s="0" t="n">
        <v>4554</v>
      </c>
      <c r="AW1960" s="2" t="n">
        <v>12.8235</v>
      </c>
      <c r="AX1960" s="0" t="n">
        <v>0.3861</v>
      </c>
      <c r="AY1960" s="0" t="n">
        <v>4</v>
      </c>
      <c r="BC1960" s="0" t="s">
        <v>5929</v>
      </c>
    </row>
    <row r="1961" customFormat="false" ht="15" hidden="false" customHeight="true" outlineLevel="0" collapsed="false">
      <c r="A1961" s="0" t="s">
        <v>5930</v>
      </c>
      <c r="B1961" s="0" t="s">
        <v>5931</v>
      </c>
      <c r="C1961" s="0" t="s">
        <v>60</v>
      </c>
      <c r="D1961" s="0" t="s">
        <v>60</v>
      </c>
      <c r="E1961" s="0" t="s">
        <v>60</v>
      </c>
      <c r="F1961" s="0" t="s">
        <v>60</v>
      </c>
      <c r="G1961" s="0" t="s">
        <v>60</v>
      </c>
      <c r="H1961" s="0" t="s">
        <v>60</v>
      </c>
      <c r="I1961" s="1" t="s">
        <v>60</v>
      </c>
      <c r="J1961" s="0" t="s">
        <v>60</v>
      </c>
      <c r="K1961" s="0" t="n">
        <v>228.7542</v>
      </c>
      <c r="L1961" s="0" t="n">
        <v>0.06</v>
      </c>
      <c r="M1961" s="0" t="n">
        <v>28.14</v>
      </c>
      <c r="N1961" s="0" t="n">
        <v>14250</v>
      </c>
      <c r="O1961" s="0" t="n">
        <v>9303</v>
      </c>
      <c r="P1961" s="0" t="n">
        <v>2486</v>
      </c>
      <c r="Q1961" s="1" t="n">
        <v>10.474</v>
      </c>
      <c r="R1961" s="0" t="n">
        <v>0.2027</v>
      </c>
      <c r="S1961" s="0" t="s">
        <v>60</v>
      </c>
      <c r="T1961" s="0" t="s">
        <v>60</v>
      </c>
      <c r="U1961" s="0" t="s">
        <v>60</v>
      </c>
      <c r="V1961" s="0" t="s">
        <v>60</v>
      </c>
      <c r="W1961" s="0" t="s">
        <v>60</v>
      </c>
      <c r="X1961" s="0" t="s">
        <v>60</v>
      </c>
      <c r="Y1961" s="1" t="s">
        <v>60</v>
      </c>
      <c r="Z1961" s="0" t="s">
        <v>60</v>
      </c>
      <c r="AA1961" s="0" t="n">
        <v>291.9266</v>
      </c>
      <c r="AB1961" s="0" t="n">
        <v>0</v>
      </c>
      <c r="AC1961" s="0" t="n">
        <v>24.55</v>
      </c>
      <c r="AD1961" s="0" t="n">
        <v>28161</v>
      </c>
      <c r="AE1961" s="0" t="n">
        <v>19002</v>
      </c>
      <c r="AF1961" s="0" t="n">
        <v>2670</v>
      </c>
      <c r="AG1961" s="2" t="n">
        <v>16.5637</v>
      </c>
      <c r="AH1961" s="0" t="n">
        <v>0.3206</v>
      </c>
      <c r="AI1961" s="0" t="n">
        <v>238.2367</v>
      </c>
      <c r="AJ1961" s="0" t="n">
        <v>0.06</v>
      </c>
      <c r="AK1961" s="0" t="n">
        <v>19.76</v>
      </c>
      <c r="AL1961" s="0" t="n">
        <v>18613</v>
      </c>
      <c r="AM1961" s="0" t="n">
        <v>12694.5</v>
      </c>
      <c r="AN1961" s="0" t="n">
        <v>3095</v>
      </c>
      <c r="AO1961" s="2" t="n">
        <v>18.9944</v>
      </c>
      <c r="AP1961" s="0" t="n">
        <v>0.3677</v>
      </c>
      <c r="AQ1961" s="0" t="n">
        <v>336.5698</v>
      </c>
      <c r="AR1961" s="0" t="n">
        <v>0.06</v>
      </c>
      <c r="AS1961" s="0" t="n">
        <v>33.53</v>
      </c>
      <c r="AT1961" s="0" t="n">
        <v>25695</v>
      </c>
      <c r="AU1961" s="0" t="n">
        <v>13884</v>
      </c>
      <c r="AV1961" s="0" t="n">
        <v>3608</v>
      </c>
      <c r="AW1961" s="2" t="n">
        <v>18.3113</v>
      </c>
      <c r="AX1961" s="0" t="n">
        <v>0.3545</v>
      </c>
      <c r="AY1961" s="0" t="n">
        <v>4</v>
      </c>
      <c r="BC1961" s="0" t="s">
        <v>5932</v>
      </c>
    </row>
    <row r="1962" customFormat="false" ht="15" hidden="false" customHeight="true" outlineLevel="0" collapsed="false">
      <c r="A1962" s="0" t="s">
        <v>5933</v>
      </c>
      <c r="B1962" s="0" t="s">
        <v>5934</v>
      </c>
      <c r="C1962" s="0" t="s">
        <v>60</v>
      </c>
      <c r="D1962" s="0" t="s">
        <v>60</v>
      </c>
      <c r="E1962" s="0" t="s">
        <v>60</v>
      </c>
      <c r="F1962" s="0" t="s">
        <v>60</v>
      </c>
      <c r="G1962" s="0" t="s">
        <v>60</v>
      </c>
      <c r="H1962" s="0" t="s">
        <v>60</v>
      </c>
      <c r="I1962" s="1" t="s">
        <v>60</v>
      </c>
      <c r="J1962" s="0" t="s">
        <v>60</v>
      </c>
      <c r="K1962" s="0" t="n">
        <v>68.7211</v>
      </c>
      <c r="L1962" s="0" t="n">
        <v>2.97</v>
      </c>
      <c r="M1962" s="0" t="n">
        <v>2.25</v>
      </c>
      <c r="N1962" s="0" t="n">
        <v>91403</v>
      </c>
      <c r="O1962" s="0" t="n">
        <v>15394.87</v>
      </c>
      <c r="P1962" s="0" t="n">
        <v>6486</v>
      </c>
      <c r="Q1962" s="1" t="n">
        <v>17.3327</v>
      </c>
      <c r="R1962" s="0" t="n">
        <v>5.1225</v>
      </c>
      <c r="S1962" s="0" t="s">
        <v>60</v>
      </c>
      <c r="T1962" s="0" t="s">
        <v>60</v>
      </c>
      <c r="U1962" s="0" t="s">
        <v>60</v>
      </c>
      <c r="V1962" s="0" t="s">
        <v>60</v>
      </c>
      <c r="W1962" s="0" t="s">
        <v>60</v>
      </c>
      <c r="X1962" s="0" t="s">
        <v>60</v>
      </c>
      <c r="Y1962" s="1" t="s">
        <v>60</v>
      </c>
      <c r="Z1962" s="0" t="s">
        <v>60</v>
      </c>
      <c r="AA1962" s="0" t="n">
        <v>59.917</v>
      </c>
      <c r="AB1962" s="0" t="n">
        <v>2.66</v>
      </c>
      <c r="AC1962" s="0" t="n">
        <v>1.91</v>
      </c>
      <c r="AD1962" s="0" t="n">
        <v>117634</v>
      </c>
      <c r="AE1962" s="0" t="n">
        <v>22891</v>
      </c>
      <c r="AF1962" s="0" t="n">
        <v>15265</v>
      </c>
      <c r="AG1962" s="2" t="n">
        <v>19.9536</v>
      </c>
      <c r="AH1962" s="0" t="n">
        <v>5.8971</v>
      </c>
      <c r="AI1962" s="0" t="n">
        <v>53.0294</v>
      </c>
      <c r="AJ1962" s="0" t="n">
        <v>3.61</v>
      </c>
      <c r="AK1962" s="0" t="n">
        <v>4.46</v>
      </c>
      <c r="AL1962" s="0" t="n">
        <v>84775</v>
      </c>
      <c r="AM1962" s="0" t="n">
        <v>14162</v>
      </c>
      <c r="AN1962" s="0" t="n">
        <v>8571</v>
      </c>
      <c r="AO1962" s="2" t="n">
        <v>21.1901</v>
      </c>
      <c r="AP1962" s="0" t="n">
        <v>6.2625</v>
      </c>
      <c r="AQ1962" s="0" t="n">
        <v>65.0264</v>
      </c>
      <c r="AR1962" s="0" t="n">
        <v>3.06</v>
      </c>
      <c r="AS1962" s="0" t="n">
        <v>2.17</v>
      </c>
      <c r="AT1962" s="0" t="n">
        <v>57199</v>
      </c>
      <c r="AU1962" s="0" t="n">
        <v>15538</v>
      </c>
      <c r="AV1962" s="0" t="n">
        <v>14394</v>
      </c>
      <c r="AW1962" s="2" t="n">
        <v>20.4927</v>
      </c>
      <c r="AX1962" s="0" t="n">
        <v>6.0564</v>
      </c>
      <c r="AY1962" s="0" t="n">
        <v>4</v>
      </c>
      <c r="BC1962" s="0" t="s">
        <v>5935</v>
      </c>
    </row>
    <row r="1963" customFormat="false" ht="15" hidden="false" customHeight="true" outlineLevel="0" collapsed="false">
      <c r="A1963" s="0" t="s">
        <v>5936</v>
      </c>
      <c r="B1963" s="0" t="s">
        <v>5937</v>
      </c>
      <c r="C1963" s="0" t="s">
        <v>60</v>
      </c>
      <c r="D1963" s="0" t="s">
        <v>60</v>
      </c>
      <c r="E1963" s="0" t="s">
        <v>60</v>
      </c>
      <c r="F1963" s="0" t="s">
        <v>60</v>
      </c>
      <c r="G1963" s="0" t="s">
        <v>60</v>
      </c>
      <c r="H1963" s="0" t="s">
        <v>60</v>
      </c>
      <c r="I1963" s="1" t="s">
        <v>60</v>
      </c>
      <c r="J1963" s="0" t="s">
        <v>60</v>
      </c>
      <c r="K1963" s="0" t="n">
        <v>165.4563</v>
      </c>
      <c r="L1963" s="0" t="n">
        <v>0.1</v>
      </c>
      <c r="M1963" s="0" t="n">
        <v>6.49</v>
      </c>
      <c r="N1963" s="0" t="n">
        <v>12099</v>
      </c>
      <c r="O1963" s="0" t="n">
        <v>0</v>
      </c>
      <c r="P1963" s="0" t="n">
        <v>1749</v>
      </c>
      <c r="Q1963" s="1" t="s">
        <v>60</v>
      </c>
      <c r="R1963" s="0" t="s">
        <v>60</v>
      </c>
      <c r="S1963" s="0" t="n">
        <v>175.6973</v>
      </c>
      <c r="T1963" s="0" t="n">
        <v>0.26</v>
      </c>
      <c r="U1963" s="0" t="n">
        <v>6.49</v>
      </c>
      <c r="V1963" s="0" t="n">
        <v>19950</v>
      </c>
      <c r="W1963" s="0" t="n">
        <v>0</v>
      </c>
      <c r="X1963" s="0" t="n">
        <v>2555</v>
      </c>
      <c r="Y1963" s="1" t="s">
        <v>60</v>
      </c>
      <c r="Z1963" s="0" t="s">
        <v>60</v>
      </c>
      <c r="AA1963" s="0" t="s">
        <v>60</v>
      </c>
      <c r="AB1963" s="0" t="s">
        <v>60</v>
      </c>
      <c r="AC1963" s="0" t="s">
        <v>60</v>
      </c>
      <c r="AD1963" s="0" t="s">
        <v>60</v>
      </c>
      <c r="AE1963" s="0" t="s">
        <v>60</v>
      </c>
      <c r="AF1963" s="0" t="s">
        <v>60</v>
      </c>
      <c r="AG1963" s="2" t="s">
        <v>60</v>
      </c>
      <c r="AH1963" s="0" t="s">
        <v>60</v>
      </c>
      <c r="AI1963" s="0" t="n">
        <v>127.115</v>
      </c>
      <c r="AJ1963" s="0" t="n">
        <v>0.3</v>
      </c>
      <c r="AK1963" s="0" t="n">
        <v>6.49</v>
      </c>
      <c r="AL1963" s="0" t="n">
        <v>17844</v>
      </c>
      <c r="AM1963" s="0" t="n">
        <v>0</v>
      </c>
      <c r="AN1963" s="0" t="n">
        <v>2186</v>
      </c>
      <c r="AO1963" s="2" t="s">
        <v>60</v>
      </c>
      <c r="AP1963" s="0" t="s">
        <v>60</v>
      </c>
      <c r="AQ1963" s="0" t="n">
        <v>151.187</v>
      </c>
      <c r="AR1963" s="0" t="n">
        <v>0.55</v>
      </c>
      <c r="AS1963" s="0" t="n">
        <v>7.53</v>
      </c>
      <c r="AT1963" s="0" t="n">
        <v>44467</v>
      </c>
      <c r="AU1963" s="0" t="n">
        <v>0</v>
      </c>
      <c r="AV1963" s="0" t="n">
        <v>4932</v>
      </c>
      <c r="AW1963" s="2" t="s">
        <v>60</v>
      </c>
      <c r="AX1963" s="0" t="s">
        <v>60</v>
      </c>
      <c r="AY1963" s="0" t="n">
        <v>4</v>
      </c>
      <c r="BC1963" s="0" t="s">
        <v>5938</v>
      </c>
    </row>
    <row r="1964" customFormat="false" ht="15" hidden="false" customHeight="true" outlineLevel="0" collapsed="false">
      <c r="A1964" s="0" t="s">
        <v>5939</v>
      </c>
      <c r="B1964" s="0" t="s">
        <v>5940</v>
      </c>
      <c r="C1964" s="0" t="n">
        <v>82.1305</v>
      </c>
      <c r="D1964" s="0" t="n">
        <v>1.76</v>
      </c>
      <c r="E1964" s="0" t="n">
        <v>5.9</v>
      </c>
      <c r="F1964" s="0" t="n">
        <v>12203</v>
      </c>
      <c r="G1964" s="0" t="n">
        <v>5687</v>
      </c>
      <c r="H1964" s="0" t="n">
        <v>1432</v>
      </c>
      <c r="I1964" s="1" t="n">
        <v>6.4994</v>
      </c>
      <c r="J1964" s="0" t="n">
        <v>0.7175</v>
      </c>
      <c r="K1964" s="0" t="n">
        <v>87.8071</v>
      </c>
      <c r="L1964" s="0" t="n">
        <v>1.45</v>
      </c>
      <c r="M1964" s="0" t="n">
        <v>8.11</v>
      </c>
      <c r="N1964" s="0" t="n">
        <v>64373</v>
      </c>
      <c r="O1964" s="0" t="n">
        <v>3368</v>
      </c>
      <c r="P1964" s="0" t="n">
        <v>4413</v>
      </c>
      <c r="Q1964" s="1" t="n">
        <v>3.7919</v>
      </c>
      <c r="R1964" s="0" t="n">
        <v>0.4186</v>
      </c>
      <c r="S1964" s="0" t="s">
        <v>60</v>
      </c>
      <c r="T1964" s="0" t="s">
        <v>60</v>
      </c>
      <c r="U1964" s="0" t="s">
        <v>60</v>
      </c>
      <c r="V1964" s="0" t="s">
        <v>60</v>
      </c>
      <c r="W1964" s="0" t="s">
        <v>60</v>
      </c>
      <c r="X1964" s="0" t="s">
        <v>60</v>
      </c>
      <c r="Y1964" s="1" t="s">
        <v>60</v>
      </c>
      <c r="Z1964" s="0" t="s">
        <v>60</v>
      </c>
      <c r="AA1964" s="0" t="n">
        <v>129.5948</v>
      </c>
      <c r="AB1964" s="0" t="n">
        <v>0.72</v>
      </c>
      <c r="AC1964" s="0" t="n">
        <v>11.61</v>
      </c>
      <c r="AD1964" s="0" t="n">
        <v>43177</v>
      </c>
      <c r="AE1964" s="0" t="n">
        <v>15653</v>
      </c>
      <c r="AF1964" s="0" t="n">
        <v>6175</v>
      </c>
      <c r="AG1964" s="2" t="n">
        <v>13.6444</v>
      </c>
      <c r="AH1964" s="0" t="n">
        <v>1.5063</v>
      </c>
      <c r="AI1964" s="0" t="s">
        <v>60</v>
      </c>
      <c r="AJ1964" s="0" t="s">
        <v>60</v>
      </c>
      <c r="AK1964" s="0" t="s">
        <v>60</v>
      </c>
      <c r="AL1964" s="0" t="s">
        <v>60</v>
      </c>
      <c r="AM1964" s="0" t="s">
        <v>60</v>
      </c>
      <c r="AN1964" s="0" t="s">
        <v>60</v>
      </c>
      <c r="AO1964" s="2" t="s">
        <v>60</v>
      </c>
      <c r="AP1964" s="0" t="s">
        <v>60</v>
      </c>
      <c r="AQ1964" s="0" t="n">
        <v>138.7302</v>
      </c>
      <c r="AR1964" s="0" t="n">
        <v>0.58</v>
      </c>
      <c r="AS1964" s="0" t="n">
        <v>8.2</v>
      </c>
      <c r="AT1964" s="0" t="n">
        <v>8998</v>
      </c>
      <c r="AU1964" s="0" t="n">
        <v>4432</v>
      </c>
      <c r="AV1964" s="0" t="n">
        <v>2211</v>
      </c>
      <c r="AW1964" s="2" t="n">
        <v>5.8453</v>
      </c>
      <c r="AX1964" s="0" t="n">
        <v>0.6453</v>
      </c>
      <c r="AY1964" s="0" t="n">
        <v>4</v>
      </c>
      <c r="BC1964" s="0" t="s">
        <v>5941</v>
      </c>
    </row>
    <row r="1965" customFormat="false" ht="15" hidden="false" customHeight="true" outlineLevel="0" collapsed="false">
      <c r="A1965" s="0" t="s">
        <v>5942</v>
      </c>
      <c r="B1965" s="0" t="s">
        <v>5943</v>
      </c>
      <c r="C1965" s="0" t="n">
        <v>537.1428</v>
      </c>
      <c r="D1965" s="0" t="n">
        <v>0</v>
      </c>
      <c r="E1965" s="0" t="n">
        <v>24.62</v>
      </c>
      <c r="F1965" s="0" t="n">
        <v>21012</v>
      </c>
      <c r="G1965" s="0" t="n">
        <v>8596.5</v>
      </c>
      <c r="H1965" s="0" t="n">
        <v>5003</v>
      </c>
      <c r="I1965" s="1" t="n">
        <v>9.8246</v>
      </c>
      <c r="J1965" s="0" t="n">
        <v>0.2206</v>
      </c>
      <c r="K1965" s="0" t="n">
        <v>155.5754</v>
      </c>
      <c r="L1965" s="0" t="n">
        <v>0.2</v>
      </c>
      <c r="M1965" s="0" t="n">
        <v>20</v>
      </c>
      <c r="N1965" s="0" t="n">
        <v>16721</v>
      </c>
      <c r="O1965" s="0" t="n">
        <v>8357</v>
      </c>
      <c r="P1965" s="0" t="n">
        <v>3084</v>
      </c>
      <c r="Q1965" s="1" t="n">
        <v>9.4089</v>
      </c>
      <c r="R1965" s="0" t="n">
        <v>0.2113</v>
      </c>
      <c r="S1965" s="0" t="n">
        <v>340.9028</v>
      </c>
      <c r="T1965" s="0" t="n">
        <v>0</v>
      </c>
      <c r="U1965" s="0" t="n">
        <v>41.03</v>
      </c>
      <c r="V1965" s="0" t="n">
        <v>13891</v>
      </c>
      <c r="W1965" s="0" t="n">
        <v>11341.5</v>
      </c>
      <c r="X1965" s="0" t="n">
        <v>2118</v>
      </c>
      <c r="Y1965" s="1" t="n">
        <v>12.4266</v>
      </c>
      <c r="Z1965" s="0" t="n">
        <v>0.2791</v>
      </c>
      <c r="AA1965" s="0" t="n">
        <v>341.4673</v>
      </c>
      <c r="AB1965" s="0" t="n">
        <v>0</v>
      </c>
      <c r="AC1965" s="0" t="n">
        <v>39.49</v>
      </c>
      <c r="AD1965" s="0" t="n">
        <v>44605</v>
      </c>
      <c r="AE1965" s="0" t="n">
        <v>11221.5</v>
      </c>
      <c r="AF1965" s="0" t="n">
        <v>6141</v>
      </c>
      <c r="AG1965" s="2" t="n">
        <v>9.7816</v>
      </c>
      <c r="AH1965" s="0" t="n">
        <v>0.2197</v>
      </c>
      <c r="AI1965" s="0" t="s">
        <v>60</v>
      </c>
      <c r="AJ1965" s="0" t="s">
        <v>60</v>
      </c>
      <c r="AK1965" s="0" t="s">
        <v>60</v>
      </c>
      <c r="AL1965" s="0" t="s">
        <v>60</v>
      </c>
      <c r="AM1965" s="0" t="s">
        <v>60</v>
      </c>
      <c r="AN1965" s="0" t="s">
        <v>60</v>
      </c>
      <c r="AO1965" s="2" t="s">
        <v>60</v>
      </c>
      <c r="AP1965" s="0" t="s">
        <v>60</v>
      </c>
      <c r="AQ1965" s="0" t="s">
        <v>60</v>
      </c>
      <c r="AR1965" s="0" t="s">
        <v>60</v>
      </c>
      <c r="AS1965" s="0" t="s">
        <v>60</v>
      </c>
      <c r="AT1965" s="0" t="s">
        <v>60</v>
      </c>
      <c r="AU1965" s="0" t="s">
        <v>60</v>
      </c>
      <c r="AV1965" s="0" t="s">
        <v>60</v>
      </c>
      <c r="AW1965" s="2" t="s">
        <v>60</v>
      </c>
      <c r="AX1965" s="0" t="s">
        <v>60</v>
      </c>
      <c r="AY1965" s="0" t="n">
        <v>4</v>
      </c>
      <c r="BC1965" s="0" t="s">
        <v>5944</v>
      </c>
    </row>
    <row r="1966" customFormat="false" ht="15" hidden="false" customHeight="true" outlineLevel="0" collapsed="false">
      <c r="A1966" s="0" t="s">
        <v>5945</v>
      </c>
      <c r="B1966" s="0" t="s">
        <v>5946</v>
      </c>
      <c r="C1966" s="0" t="s">
        <v>60</v>
      </c>
      <c r="D1966" s="0" t="s">
        <v>60</v>
      </c>
      <c r="E1966" s="0" t="s">
        <v>60</v>
      </c>
      <c r="F1966" s="0" t="s">
        <v>60</v>
      </c>
      <c r="G1966" s="0" t="s">
        <v>60</v>
      </c>
      <c r="H1966" s="0" t="s">
        <v>60</v>
      </c>
      <c r="I1966" s="1" t="s">
        <v>60</v>
      </c>
      <c r="J1966" s="0" t="s">
        <v>60</v>
      </c>
      <c r="K1966" s="0" t="n">
        <v>340.213</v>
      </c>
      <c r="L1966" s="0" t="n">
        <v>0</v>
      </c>
      <c r="M1966" s="0" t="n">
        <v>22.95</v>
      </c>
      <c r="N1966" s="0" t="n">
        <v>18427</v>
      </c>
      <c r="O1966" s="0" t="n">
        <v>11529</v>
      </c>
      <c r="P1966" s="0" t="n">
        <v>3509</v>
      </c>
      <c r="Q1966" s="1" t="n">
        <v>12.9802</v>
      </c>
      <c r="R1966" s="0" t="n">
        <v>0.3401</v>
      </c>
      <c r="S1966" s="0" t="s">
        <v>60</v>
      </c>
      <c r="T1966" s="0" t="s">
        <v>60</v>
      </c>
      <c r="U1966" s="0" t="s">
        <v>60</v>
      </c>
      <c r="V1966" s="0" t="s">
        <v>60</v>
      </c>
      <c r="W1966" s="0" t="s">
        <v>60</v>
      </c>
      <c r="X1966" s="0" t="s">
        <v>60</v>
      </c>
      <c r="Y1966" s="1" t="s">
        <v>60</v>
      </c>
      <c r="Z1966" s="0" t="s">
        <v>60</v>
      </c>
      <c r="AA1966" s="0" t="n">
        <v>858.2737</v>
      </c>
      <c r="AB1966" s="0" t="n">
        <v>0</v>
      </c>
      <c r="AC1966" s="0" t="n">
        <v>43.44</v>
      </c>
      <c r="AD1966" s="0" t="n">
        <v>53931</v>
      </c>
      <c r="AE1966" s="0" t="n">
        <v>33999</v>
      </c>
      <c r="AF1966" s="0" t="n">
        <v>12603</v>
      </c>
      <c r="AG1966" s="2" t="n">
        <v>29.6363</v>
      </c>
      <c r="AH1966" s="0" t="n">
        <v>0.7764</v>
      </c>
      <c r="AI1966" s="0" t="n">
        <v>633.6644</v>
      </c>
      <c r="AJ1966" s="0" t="n">
        <v>0</v>
      </c>
      <c r="AK1966" s="0" t="n">
        <v>27.87</v>
      </c>
      <c r="AL1966" s="0" t="n">
        <v>29136</v>
      </c>
      <c r="AM1966" s="0" t="n">
        <v>19488</v>
      </c>
      <c r="AN1966" s="0" t="n">
        <v>4533</v>
      </c>
      <c r="AO1966" s="2" t="n">
        <v>29.1593</v>
      </c>
      <c r="AP1966" s="0" t="n">
        <v>0.7639</v>
      </c>
      <c r="AQ1966" s="0" t="n">
        <v>1417.088</v>
      </c>
      <c r="AR1966" s="0" t="n">
        <v>0</v>
      </c>
      <c r="AS1966" s="0" t="n">
        <v>50</v>
      </c>
      <c r="AT1966" s="0" t="n">
        <v>47735</v>
      </c>
      <c r="AU1966" s="0" t="n">
        <v>33502</v>
      </c>
      <c r="AV1966" s="0" t="n">
        <v>11513</v>
      </c>
      <c r="AW1966" s="2" t="n">
        <v>44.1851</v>
      </c>
      <c r="AX1966" s="0" t="n">
        <v>1.1576</v>
      </c>
      <c r="AY1966" s="0" t="n">
        <v>4</v>
      </c>
      <c r="BC1966" s="0" t="s">
        <v>5947</v>
      </c>
    </row>
    <row r="1967" customFormat="false" ht="15" hidden="false" customHeight="true" outlineLevel="0" collapsed="false">
      <c r="A1967" s="0" t="s">
        <v>5948</v>
      </c>
      <c r="B1967" s="0" t="s">
        <v>5949</v>
      </c>
      <c r="C1967" s="0" t="s">
        <v>60</v>
      </c>
      <c r="D1967" s="0" t="s">
        <v>60</v>
      </c>
      <c r="E1967" s="0" t="s">
        <v>60</v>
      </c>
      <c r="F1967" s="0" t="s">
        <v>60</v>
      </c>
      <c r="G1967" s="0" t="s">
        <v>60</v>
      </c>
      <c r="H1967" s="0" t="s">
        <v>60</v>
      </c>
      <c r="I1967" s="1" t="s">
        <v>60</v>
      </c>
      <c r="J1967" s="0" t="s">
        <v>60</v>
      </c>
      <c r="K1967" s="0" t="n">
        <v>194.247</v>
      </c>
      <c r="L1967" s="0" t="n">
        <v>0.05</v>
      </c>
      <c r="M1967" s="0" t="n">
        <v>5.14</v>
      </c>
      <c r="N1967" s="0" t="n">
        <v>6488</v>
      </c>
      <c r="O1967" s="0" t="n">
        <v>9429</v>
      </c>
      <c r="P1967" s="0" t="n">
        <v>872</v>
      </c>
      <c r="Q1967" s="1" t="n">
        <v>10.6159</v>
      </c>
      <c r="R1967" s="0" t="n">
        <v>0.4141</v>
      </c>
      <c r="S1967" s="0" t="n">
        <v>317.9611</v>
      </c>
      <c r="T1967" s="0" t="n">
        <v>0</v>
      </c>
      <c r="U1967" s="0" t="n">
        <v>19.71</v>
      </c>
      <c r="V1967" s="0" t="n">
        <v>10828</v>
      </c>
      <c r="W1967" s="0" t="n">
        <v>9392</v>
      </c>
      <c r="X1967" s="0" t="n">
        <v>1805</v>
      </c>
      <c r="Y1967" s="1" t="n">
        <v>10.2906</v>
      </c>
      <c r="Z1967" s="0" t="n">
        <v>0.4014</v>
      </c>
      <c r="AA1967" s="0" t="n">
        <v>120.9792</v>
      </c>
      <c r="AB1967" s="0" t="n">
        <v>0.95</v>
      </c>
      <c r="AC1967" s="0" t="n">
        <v>8.86</v>
      </c>
      <c r="AD1967" s="0" t="n">
        <v>4806</v>
      </c>
      <c r="AE1967" s="0" t="n">
        <v>7209</v>
      </c>
      <c r="AF1967" s="0" t="n">
        <v>467</v>
      </c>
      <c r="AG1967" s="2" t="n">
        <v>6.2839</v>
      </c>
      <c r="AH1967" s="0" t="n">
        <v>0.2451</v>
      </c>
      <c r="AI1967" s="0" t="s">
        <v>60</v>
      </c>
      <c r="AJ1967" s="0" t="s">
        <v>60</v>
      </c>
      <c r="AK1967" s="0" t="s">
        <v>60</v>
      </c>
      <c r="AL1967" s="0" t="s">
        <v>60</v>
      </c>
      <c r="AM1967" s="0" t="s">
        <v>60</v>
      </c>
      <c r="AN1967" s="0" t="s">
        <v>60</v>
      </c>
      <c r="AO1967" s="2" t="s">
        <v>60</v>
      </c>
      <c r="AP1967" s="0" t="s">
        <v>60</v>
      </c>
      <c r="AQ1967" s="0" t="n">
        <v>94.7504</v>
      </c>
      <c r="AR1967" s="0" t="n">
        <v>1.5</v>
      </c>
      <c r="AS1967" s="0" t="n">
        <v>15.43</v>
      </c>
      <c r="AT1967" s="0" t="n">
        <v>8465</v>
      </c>
      <c r="AU1967" s="0" t="n">
        <v>5782</v>
      </c>
      <c r="AV1967" s="0" t="n">
        <v>716</v>
      </c>
      <c r="AW1967" s="2" t="n">
        <v>7.6258</v>
      </c>
      <c r="AX1967" s="0" t="n">
        <v>0.2975</v>
      </c>
      <c r="AY1967" s="0" t="n">
        <v>4</v>
      </c>
      <c r="BC1967" s="0" t="s">
        <v>5950</v>
      </c>
    </row>
    <row r="1968" customFormat="false" ht="15" hidden="false" customHeight="true" outlineLevel="0" collapsed="false">
      <c r="A1968" s="0" t="s">
        <v>5951</v>
      </c>
      <c r="B1968" s="0" t="s">
        <v>5952</v>
      </c>
      <c r="C1968" s="0" t="n">
        <v>141.145</v>
      </c>
      <c r="D1968" s="0" t="n">
        <v>0.42</v>
      </c>
      <c r="E1968" s="0" t="n">
        <v>7.81</v>
      </c>
      <c r="F1968" s="0" t="n">
        <v>17900</v>
      </c>
      <c r="G1968" s="0" t="n">
        <v>4933.5</v>
      </c>
      <c r="H1968" s="0" t="n">
        <v>4465</v>
      </c>
      <c r="I1968" s="1" t="n">
        <v>5.6383</v>
      </c>
      <c r="J1968" s="0" t="n">
        <v>0.2921</v>
      </c>
      <c r="K1968" s="0" t="s">
        <v>60</v>
      </c>
      <c r="L1968" s="0" t="s">
        <v>60</v>
      </c>
      <c r="M1968" s="0" t="s">
        <v>60</v>
      </c>
      <c r="N1968" s="0" t="s">
        <v>60</v>
      </c>
      <c r="O1968" s="0" t="s">
        <v>60</v>
      </c>
      <c r="P1968" s="0" t="s">
        <v>60</v>
      </c>
      <c r="Q1968" s="1" t="s">
        <v>60</v>
      </c>
      <c r="R1968" s="0" t="s">
        <v>60</v>
      </c>
      <c r="S1968" s="0" t="n">
        <v>164.411</v>
      </c>
      <c r="T1968" s="0" t="n">
        <v>0.31</v>
      </c>
      <c r="U1968" s="0" t="n">
        <v>8.68</v>
      </c>
      <c r="V1968" s="0" t="n">
        <v>4263</v>
      </c>
      <c r="W1968" s="0" t="n">
        <v>3407</v>
      </c>
      <c r="X1968" s="0" t="n">
        <v>1185</v>
      </c>
      <c r="Y1968" s="1" t="n">
        <v>3.733</v>
      </c>
      <c r="Z1968" s="0" t="n">
        <v>0.1934</v>
      </c>
      <c r="AA1968" s="0" t="s">
        <v>60</v>
      </c>
      <c r="AB1968" s="0" t="s">
        <v>60</v>
      </c>
      <c r="AC1968" s="0" t="s">
        <v>60</v>
      </c>
      <c r="AD1968" s="0" t="s">
        <v>60</v>
      </c>
      <c r="AE1968" s="0" t="s">
        <v>60</v>
      </c>
      <c r="AF1968" s="0" t="s">
        <v>60</v>
      </c>
      <c r="AG1968" s="2" t="s">
        <v>60</v>
      </c>
      <c r="AH1968" s="0" t="s">
        <v>60</v>
      </c>
      <c r="AI1968" s="0" t="n">
        <v>441.1557</v>
      </c>
      <c r="AJ1968" s="0" t="n">
        <v>0</v>
      </c>
      <c r="AK1968" s="0" t="n">
        <v>16.49</v>
      </c>
      <c r="AL1968" s="0" t="n">
        <v>19797</v>
      </c>
      <c r="AM1968" s="0" t="n">
        <v>6997</v>
      </c>
      <c r="AN1968" s="0" t="n">
        <v>5914</v>
      </c>
      <c r="AO1968" s="2" t="n">
        <v>10.4694</v>
      </c>
      <c r="AP1968" s="0" t="n">
        <v>0.5423</v>
      </c>
      <c r="AQ1968" s="0" t="n">
        <v>383.8272</v>
      </c>
      <c r="AR1968" s="0" t="n">
        <v>0.07</v>
      </c>
      <c r="AS1968" s="0" t="n">
        <v>19.96</v>
      </c>
      <c r="AT1968" s="0" t="n">
        <v>16900</v>
      </c>
      <c r="AU1968" s="0" t="n">
        <v>9516</v>
      </c>
      <c r="AV1968" s="0" t="n">
        <v>3239</v>
      </c>
      <c r="AW1968" s="2" t="n">
        <v>12.5505</v>
      </c>
      <c r="AX1968" s="0" t="n">
        <v>0.6501</v>
      </c>
      <c r="AY1968" s="0" t="n">
        <v>4</v>
      </c>
      <c r="BC1968" s="0" t="s">
        <v>5953</v>
      </c>
    </row>
    <row r="1969" customFormat="false" ht="15" hidden="false" customHeight="true" outlineLevel="0" collapsed="false">
      <c r="A1969" s="0" t="s">
        <v>5954</v>
      </c>
      <c r="B1969" s="0" t="s">
        <v>5955</v>
      </c>
      <c r="C1969" s="0" t="s">
        <v>60</v>
      </c>
      <c r="D1969" s="0" t="s">
        <v>60</v>
      </c>
      <c r="E1969" s="0" t="s">
        <v>60</v>
      </c>
      <c r="F1969" s="0" t="s">
        <v>60</v>
      </c>
      <c r="G1969" s="0" t="s">
        <v>60</v>
      </c>
      <c r="H1969" s="0" t="s">
        <v>60</v>
      </c>
      <c r="I1969" s="1" t="s">
        <v>60</v>
      </c>
      <c r="J1969" s="0" t="s">
        <v>60</v>
      </c>
      <c r="K1969" s="0" t="n">
        <v>1588.657</v>
      </c>
      <c r="L1969" s="0" t="n">
        <v>0</v>
      </c>
      <c r="M1969" s="0" t="n">
        <v>38.71</v>
      </c>
      <c r="N1969" s="0" t="n">
        <v>28981</v>
      </c>
      <c r="O1969" s="0" t="n">
        <v>23160</v>
      </c>
      <c r="P1969" s="0" t="n">
        <v>3705</v>
      </c>
      <c r="Q1969" s="1" t="n">
        <v>26.0752</v>
      </c>
      <c r="R1969" s="0" t="n">
        <v>0.3665</v>
      </c>
      <c r="S1969" s="0" t="n">
        <v>1168.4</v>
      </c>
      <c r="T1969" s="0" t="n">
        <v>0</v>
      </c>
      <c r="U1969" s="0" t="n">
        <v>48.39</v>
      </c>
      <c r="V1969" s="0" t="n">
        <v>43757</v>
      </c>
      <c r="W1969" s="0" t="n">
        <v>21717</v>
      </c>
      <c r="X1969" s="0" t="n">
        <v>2816</v>
      </c>
      <c r="Y1969" s="1" t="n">
        <v>23.7948</v>
      </c>
      <c r="Z1969" s="0" t="n">
        <v>0.3344</v>
      </c>
      <c r="AA1969" s="0" t="n">
        <v>989.441</v>
      </c>
      <c r="AB1969" s="0" t="n">
        <v>0</v>
      </c>
      <c r="AC1969" s="0" t="n">
        <v>39.52</v>
      </c>
      <c r="AD1969" s="0" t="n">
        <v>13970</v>
      </c>
      <c r="AE1969" s="0" t="n">
        <v>20571</v>
      </c>
      <c r="AF1969" s="0" t="n">
        <v>1578</v>
      </c>
      <c r="AG1969" s="2" t="n">
        <v>17.9313</v>
      </c>
      <c r="AH1969" s="0" t="n">
        <v>0.252</v>
      </c>
      <c r="AI1969" s="0" t="s">
        <v>60</v>
      </c>
      <c r="AJ1969" s="0" t="s">
        <v>60</v>
      </c>
      <c r="AK1969" s="0" t="s">
        <v>60</v>
      </c>
      <c r="AL1969" s="0" t="s">
        <v>60</v>
      </c>
      <c r="AM1969" s="0" t="s">
        <v>60</v>
      </c>
      <c r="AN1969" s="0" t="s">
        <v>60</v>
      </c>
      <c r="AO1969" s="2" t="s">
        <v>60</v>
      </c>
      <c r="AP1969" s="0" t="s">
        <v>60</v>
      </c>
      <c r="AQ1969" s="0" t="n">
        <v>1210.205</v>
      </c>
      <c r="AR1969" s="0" t="n">
        <v>0</v>
      </c>
      <c r="AS1969" s="0" t="n">
        <v>38.71</v>
      </c>
      <c r="AT1969" s="0" t="n">
        <v>22267</v>
      </c>
      <c r="AU1969" s="0" t="n">
        <v>22267</v>
      </c>
      <c r="AV1969" s="0" t="n">
        <v>3001</v>
      </c>
      <c r="AW1969" s="2" t="n">
        <v>29.3675</v>
      </c>
      <c r="AX1969" s="0" t="n">
        <v>0.4127</v>
      </c>
      <c r="AY1969" s="0" t="n">
        <v>4</v>
      </c>
      <c r="BC1969" s="0" t="s">
        <v>5956</v>
      </c>
    </row>
    <row r="1970" customFormat="false" ht="15" hidden="false" customHeight="true" outlineLevel="0" collapsed="false">
      <c r="A1970" s="0" t="s">
        <v>5957</v>
      </c>
      <c r="B1970" s="0" t="s">
        <v>5958</v>
      </c>
      <c r="C1970" s="0" t="n">
        <v>203.1661</v>
      </c>
      <c r="D1970" s="0" t="n">
        <v>0.18</v>
      </c>
      <c r="E1970" s="0" t="n">
        <v>11.03</v>
      </c>
      <c r="F1970" s="0" t="n">
        <v>21949</v>
      </c>
      <c r="G1970" s="0" t="n">
        <v>17400</v>
      </c>
      <c r="H1970" s="0" t="n">
        <v>2033</v>
      </c>
      <c r="I1970" s="1" t="n">
        <v>19.8857</v>
      </c>
      <c r="J1970" s="0" t="n">
        <v>0.9614</v>
      </c>
      <c r="K1970" s="0" t="n">
        <v>91.7323</v>
      </c>
      <c r="L1970" s="0" t="n">
        <v>1.29</v>
      </c>
      <c r="M1970" s="0" t="n">
        <v>5.16</v>
      </c>
      <c r="N1970" s="0" t="n">
        <v>17597</v>
      </c>
      <c r="O1970" s="0" t="n">
        <v>34482</v>
      </c>
      <c r="P1970" s="0" t="n">
        <v>1487</v>
      </c>
      <c r="Q1970" s="1" t="n">
        <v>38.8223</v>
      </c>
      <c r="R1970" s="0" t="n">
        <v>1.8769</v>
      </c>
      <c r="S1970" s="0" t="n">
        <v>79.1343</v>
      </c>
      <c r="T1970" s="0" t="n">
        <v>2.22</v>
      </c>
      <c r="U1970" s="0" t="n">
        <v>5.16</v>
      </c>
      <c r="V1970" s="0" t="n">
        <v>19013</v>
      </c>
      <c r="W1970" s="0" t="n">
        <v>21420</v>
      </c>
      <c r="X1970" s="0" t="n">
        <v>1976</v>
      </c>
      <c r="Y1970" s="1" t="n">
        <v>23.4693</v>
      </c>
      <c r="Z1970" s="0" t="n">
        <v>1.1346</v>
      </c>
      <c r="AA1970" s="0" t="n">
        <v>148.3186</v>
      </c>
      <c r="AB1970" s="0" t="n">
        <v>0.54</v>
      </c>
      <c r="AC1970" s="0" t="n">
        <v>11.03</v>
      </c>
      <c r="AD1970" s="0" t="n">
        <v>29822</v>
      </c>
      <c r="AE1970" s="0" t="n">
        <v>4348.5</v>
      </c>
      <c r="AF1970" s="0" t="n">
        <v>2231</v>
      </c>
      <c r="AG1970" s="2" t="n">
        <v>3.7905</v>
      </c>
      <c r="AH1970" s="0" t="n">
        <v>0.1833</v>
      </c>
      <c r="AI1970" s="0" t="s">
        <v>60</v>
      </c>
      <c r="AJ1970" s="0" t="s">
        <v>60</v>
      </c>
      <c r="AK1970" s="0" t="s">
        <v>60</v>
      </c>
      <c r="AL1970" s="0" t="s">
        <v>60</v>
      </c>
      <c r="AM1970" s="0" t="s">
        <v>60</v>
      </c>
      <c r="AN1970" s="0" t="s">
        <v>60</v>
      </c>
      <c r="AO1970" s="2" t="s">
        <v>60</v>
      </c>
      <c r="AP1970" s="0" t="s">
        <v>60</v>
      </c>
      <c r="AQ1970" s="0" t="s">
        <v>60</v>
      </c>
      <c r="AR1970" s="0" t="s">
        <v>60</v>
      </c>
      <c r="AS1970" s="0" t="s">
        <v>60</v>
      </c>
      <c r="AT1970" s="0" t="s">
        <v>60</v>
      </c>
      <c r="AU1970" s="0" t="s">
        <v>60</v>
      </c>
      <c r="AV1970" s="0" t="s">
        <v>60</v>
      </c>
      <c r="AW1970" s="2" t="s">
        <v>60</v>
      </c>
      <c r="AX1970" s="0" t="s">
        <v>60</v>
      </c>
      <c r="AY1970" s="0" t="n">
        <v>4</v>
      </c>
      <c r="BC1970" s="0" t="s">
        <v>5959</v>
      </c>
    </row>
    <row r="1971" customFormat="false" ht="15" hidden="false" customHeight="true" outlineLevel="0" collapsed="false">
      <c r="A1971" s="0" t="s">
        <v>5960</v>
      </c>
      <c r="B1971" s="0" t="s">
        <v>5961</v>
      </c>
      <c r="C1971" s="0" t="s">
        <v>60</v>
      </c>
      <c r="D1971" s="0" t="s">
        <v>60</v>
      </c>
      <c r="E1971" s="0" t="s">
        <v>60</v>
      </c>
      <c r="F1971" s="0" t="s">
        <v>60</v>
      </c>
      <c r="G1971" s="0" t="s">
        <v>60</v>
      </c>
      <c r="H1971" s="0" t="s">
        <v>60</v>
      </c>
      <c r="I1971" s="1" t="s">
        <v>60</v>
      </c>
      <c r="J1971" s="0" t="s">
        <v>60</v>
      </c>
      <c r="K1971" s="0" t="n">
        <v>1413.966</v>
      </c>
      <c r="L1971" s="0" t="n">
        <v>0</v>
      </c>
      <c r="M1971" s="0" t="n">
        <v>28.57</v>
      </c>
      <c r="N1971" s="0" t="n">
        <v>18815</v>
      </c>
      <c r="O1971" s="0" t="n">
        <v>28222.5</v>
      </c>
      <c r="P1971" s="0" t="n">
        <v>4764</v>
      </c>
      <c r="Q1971" s="1" t="n">
        <v>31.7749</v>
      </c>
      <c r="R1971" s="0" t="n">
        <v>0.232</v>
      </c>
      <c r="S1971" s="0" t="n">
        <v>1243.167</v>
      </c>
      <c r="T1971" s="0" t="n">
        <v>0</v>
      </c>
      <c r="U1971" s="0" t="n">
        <v>28.57</v>
      </c>
      <c r="V1971" s="0" t="n">
        <v>20327</v>
      </c>
      <c r="W1971" s="0" t="n">
        <v>30490.5</v>
      </c>
      <c r="X1971" s="0" t="n">
        <v>2427</v>
      </c>
      <c r="Y1971" s="1" t="n">
        <v>33.4077</v>
      </c>
      <c r="Z1971" s="0" t="n">
        <v>0.244</v>
      </c>
      <c r="AA1971" s="0" t="s">
        <v>60</v>
      </c>
      <c r="AB1971" s="0" t="s">
        <v>60</v>
      </c>
      <c r="AC1971" s="0" t="s">
        <v>60</v>
      </c>
      <c r="AD1971" s="0" t="s">
        <v>60</v>
      </c>
      <c r="AE1971" s="0" t="s">
        <v>60</v>
      </c>
      <c r="AF1971" s="0" t="s">
        <v>60</v>
      </c>
      <c r="AG1971" s="2" t="s">
        <v>60</v>
      </c>
      <c r="AH1971" s="0" t="s">
        <v>60</v>
      </c>
      <c r="AI1971" s="0" t="n">
        <v>1141.127</v>
      </c>
      <c r="AJ1971" s="0" t="n">
        <v>0</v>
      </c>
      <c r="AK1971" s="0" t="n">
        <v>49.21</v>
      </c>
      <c r="AL1971" s="0" t="n">
        <v>36724</v>
      </c>
      <c r="AM1971" s="0" t="n">
        <v>21512</v>
      </c>
      <c r="AN1971" s="0" t="n">
        <v>4559</v>
      </c>
      <c r="AO1971" s="2" t="n">
        <v>32.1877</v>
      </c>
      <c r="AP1971" s="0" t="n">
        <v>0.2351</v>
      </c>
      <c r="AQ1971" s="0" t="n">
        <v>320.6149</v>
      </c>
      <c r="AR1971" s="0" t="n">
        <v>0.06</v>
      </c>
      <c r="AS1971" s="0" t="n">
        <v>28.57</v>
      </c>
      <c r="AT1971" s="0" t="n">
        <v>19913</v>
      </c>
      <c r="AU1971" s="0" t="n">
        <v>21325.5</v>
      </c>
      <c r="AV1971" s="0" t="n">
        <v>3173</v>
      </c>
      <c r="AW1971" s="2" t="n">
        <v>28.1257</v>
      </c>
      <c r="AX1971" s="0" t="n">
        <v>0.2054</v>
      </c>
      <c r="AY1971" s="0" t="n">
        <v>4</v>
      </c>
      <c r="BC1971" s="0" t="s">
        <v>5962</v>
      </c>
    </row>
    <row r="1972" customFormat="false" ht="15" hidden="false" customHeight="true" outlineLevel="0" collapsed="false">
      <c r="A1972" s="0" t="s">
        <v>5963</v>
      </c>
      <c r="B1972" s="0" t="s">
        <v>5964</v>
      </c>
      <c r="C1972" s="0" t="s">
        <v>60</v>
      </c>
      <c r="D1972" s="0" t="s">
        <v>60</v>
      </c>
      <c r="E1972" s="0" t="s">
        <v>60</v>
      </c>
      <c r="F1972" s="0" t="s">
        <v>60</v>
      </c>
      <c r="G1972" s="0" t="s">
        <v>60</v>
      </c>
      <c r="H1972" s="0" t="s">
        <v>60</v>
      </c>
      <c r="I1972" s="1" t="s">
        <v>60</v>
      </c>
      <c r="J1972" s="0" t="s">
        <v>60</v>
      </c>
      <c r="K1972" s="0" t="s">
        <v>60</v>
      </c>
      <c r="L1972" s="0" t="s">
        <v>60</v>
      </c>
      <c r="M1972" s="0" t="s">
        <v>60</v>
      </c>
      <c r="N1972" s="0" t="s">
        <v>60</v>
      </c>
      <c r="O1972" s="0" t="s">
        <v>60</v>
      </c>
      <c r="P1972" s="0" t="s">
        <v>60</v>
      </c>
      <c r="Q1972" s="1" t="s">
        <v>60</v>
      </c>
      <c r="R1972" s="0" t="s">
        <v>60</v>
      </c>
      <c r="S1972" s="0" t="n">
        <v>388.82</v>
      </c>
      <c r="T1972" s="0" t="n">
        <v>0</v>
      </c>
      <c r="U1972" s="0" t="n">
        <v>16.3</v>
      </c>
      <c r="V1972" s="0" t="n">
        <v>35029</v>
      </c>
      <c r="W1972" s="0" t="n">
        <v>22701</v>
      </c>
      <c r="X1972" s="0" t="n">
        <v>5405</v>
      </c>
      <c r="Y1972" s="1" t="n">
        <v>24.8729</v>
      </c>
      <c r="Z1972" s="0" t="n">
        <v>2.1706</v>
      </c>
      <c r="AA1972" s="0" t="n">
        <v>145.8794</v>
      </c>
      <c r="AB1972" s="0" t="n">
        <v>0.53</v>
      </c>
      <c r="AC1972" s="0" t="n">
        <v>6.91</v>
      </c>
      <c r="AD1972" s="0" t="n">
        <v>25890</v>
      </c>
      <c r="AE1972" s="0" t="n">
        <v>6688</v>
      </c>
      <c r="AF1972" s="0" t="n">
        <v>3657</v>
      </c>
      <c r="AG1972" s="2" t="n">
        <v>5.8298</v>
      </c>
      <c r="AH1972" s="0" t="n">
        <v>0.5088</v>
      </c>
      <c r="AI1972" s="0" t="n">
        <v>215.0163</v>
      </c>
      <c r="AJ1972" s="0" t="n">
        <v>0.06</v>
      </c>
      <c r="AK1972" s="0" t="n">
        <v>11.34</v>
      </c>
      <c r="AL1972" s="0" t="n">
        <v>21967</v>
      </c>
      <c r="AM1972" s="0" t="n">
        <v>8925</v>
      </c>
      <c r="AN1972" s="0" t="n">
        <v>4162</v>
      </c>
      <c r="AO1972" s="2" t="n">
        <v>13.3542</v>
      </c>
      <c r="AP1972" s="0" t="n">
        <v>1.1654</v>
      </c>
      <c r="AQ1972" s="0" t="n">
        <v>260.9515</v>
      </c>
      <c r="AR1972" s="0" t="n">
        <v>0.12</v>
      </c>
      <c r="AS1972" s="0" t="n">
        <v>15.38</v>
      </c>
      <c r="AT1972" s="0" t="n">
        <v>12815</v>
      </c>
      <c r="AU1972" s="0" t="n">
        <v>8857</v>
      </c>
      <c r="AV1972" s="0" t="n">
        <v>3376</v>
      </c>
      <c r="AW1972" s="2" t="n">
        <v>11.6813</v>
      </c>
      <c r="AX1972" s="0" t="n">
        <v>1.0194</v>
      </c>
      <c r="AY1972" s="0" t="n">
        <v>4</v>
      </c>
      <c r="BC1972" s="0" t="s">
        <v>5965</v>
      </c>
    </row>
    <row r="1973" customFormat="false" ht="15" hidden="false" customHeight="true" outlineLevel="0" collapsed="false">
      <c r="A1973" s="0" t="s">
        <v>5966</v>
      </c>
      <c r="B1973" s="0" t="s">
        <v>5967</v>
      </c>
      <c r="C1973" s="0" t="n">
        <v>113.2708</v>
      </c>
      <c r="D1973" s="0" t="n">
        <v>0.69</v>
      </c>
      <c r="E1973" s="0" t="n">
        <v>5.15</v>
      </c>
      <c r="F1973" s="0" t="n">
        <v>19218</v>
      </c>
      <c r="G1973" s="0" t="n">
        <v>9854</v>
      </c>
      <c r="H1973" s="0" t="n">
        <v>2965</v>
      </c>
      <c r="I1973" s="1" t="n">
        <v>11.2617</v>
      </c>
      <c r="J1973" s="0" t="n">
        <v>1.4043</v>
      </c>
      <c r="K1973" s="0" t="s">
        <v>60</v>
      </c>
      <c r="L1973" s="0" t="s">
        <v>60</v>
      </c>
      <c r="M1973" s="0" t="s">
        <v>60</v>
      </c>
      <c r="N1973" s="0" t="s">
        <v>60</v>
      </c>
      <c r="O1973" s="0" t="s">
        <v>60</v>
      </c>
      <c r="P1973" s="0" t="s">
        <v>60</v>
      </c>
      <c r="Q1973" s="1" t="s">
        <v>60</v>
      </c>
      <c r="R1973" s="0" t="s">
        <v>60</v>
      </c>
      <c r="S1973" s="0" t="n">
        <v>194.1466</v>
      </c>
      <c r="T1973" s="0" t="n">
        <v>0.11</v>
      </c>
      <c r="U1973" s="0" t="n">
        <v>7.81</v>
      </c>
      <c r="V1973" s="0" t="n">
        <v>219776</v>
      </c>
      <c r="W1973" s="0" t="n">
        <v>207767</v>
      </c>
      <c r="X1973" s="0" t="n">
        <v>5990</v>
      </c>
      <c r="Y1973" s="1" t="n">
        <v>227.6449</v>
      </c>
      <c r="Z1973" s="0" t="n">
        <v>28.3874</v>
      </c>
      <c r="AA1973" s="0" t="n">
        <v>66.4789</v>
      </c>
      <c r="AB1973" s="0" t="n">
        <v>3.54</v>
      </c>
      <c r="AC1973" s="0" t="n">
        <v>4.61</v>
      </c>
      <c r="AD1973" s="0" t="n">
        <v>117495</v>
      </c>
      <c r="AE1973" s="0" t="n">
        <v>70843</v>
      </c>
      <c r="AF1973" s="0" t="n">
        <v>36569</v>
      </c>
      <c r="AG1973" s="2" t="n">
        <v>61.7524</v>
      </c>
      <c r="AH1973" s="0" t="n">
        <v>7.7006</v>
      </c>
      <c r="AI1973" s="0" t="n">
        <v>81.5143</v>
      </c>
      <c r="AJ1973" s="0" t="n">
        <v>0.98</v>
      </c>
      <c r="AK1973" s="0" t="n">
        <v>7.54</v>
      </c>
      <c r="AL1973" s="0" t="n">
        <v>16689</v>
      </c>
      <c r="AM1973" s="0" t="n">
        <v>14244</v>
      </c>
      <c r="AN1973" s="0" t="n">
        <v>3577</v>
      </c>
      <c r="AO1973" s="2" t="n">
        <v>21.3128</v>
      </c>
      <c r="AP1973" s="0" t="n">
        <v>2.6577</v>
      </c>
      <c r="AQ1973" s="0" t="s">
        <v>60</v>
      </c>
      <c r="AR1973" s="0" t="s">
        <v>60</v>
      </c>
      <c r="AS1973" s="0" t="s">
        <v>60</v>
      </c>
      <c r="AT1973" s="0" t="s">
        <v>60</v>
      </c>
      <c r="AU1973" s="0" t="s">
        <v>60</v>
      </c>
      <c r="AV1973" s="0" t="s">
        <v>60</v>
      </c>
      <c r="AW1973" s="2" t="s">
        <v>60</v>
      </c>
      <c r="AX1973" s="0" t="s">
        <v>60</v>
      </c>
      <c r="AY1973" s="0" t="n">
        <v>4</v>
      </c>
      <c r="BC1973" s="0" t="s">
        <v>5968</v>
      </c>
    </row>
    <row r="1974" customFormat="false" ht="15" hidden="false" customHeight="true" outlineLevel="0" collapsed="false">
      <c r="A1974" s="0" t="s">
        <v>5969</v>
      </c>
      <c r="B1974" s="0" t="s">
        <v>5970</v>
      </c>
      <c r="C1974" s="0" t="n">
        <v>221.3079</v>
      </c>
      <c r="D1974" s="0" t="n">
        <v>0.18</v>
      </c>
      <c r="E1974" s="0" t="n">
        <v>15.4</v>
      </c>
      <c r="F1974" s="0" t="n">
        <v>17414</v>
      </c>
      <c r="G1974" s="0" t="n">
        <v>14284</v>
      </c>
      <c r="H1974" s="0" t="n">
        <v>2161</v>
      </c>
      <c r="I1974" s="1" t="n">
        <v>16.3246</v>
      </c>
      <c r="J1974" s="0" t="n">
        <v>0.8162</v>
      </c>
      <c r="K1974" s="0" t="n">
        <v>712.847</v>
      </c>
      <c r="L1974" s="0" t="n">
        <v>0</v>
      </c>
      <c r="M1974" s="0" t="n">
        <v>16.78</v>
      </c>
      <c r="N1974" s="0" t="n">
        <v>47537</v>
      </c>
      <c r="O1974" s="0" t="n">
        <v>28552</v>
      </c>
      <c r="P1974" s="0" t="n">
        <v>8220</v>
      </c>
      <c r="Q1974" s="1" t="n">
        <v>32.1459</v>
      </c>
      <c r="R1974" s="0" t="n">
        <v>1.6072</v>
      </c>
      <c r="S1974" s="0" t="n">
        <v>524.1933</v>
      </c>
      <c r="T1974" s="0" t="n">
        <v>0</v>
      </c>
      <c r="U1974" s="0" t="n">
        <v>16.78</v>
      </c>
      <c r="V1974" s="0" t="n">
        <v>47467</v>
      </c>
      <c r="W1974" s="0" t="n">
        <v>22887</v>
      </c>
      <c r="X1974" s="0" t="n">
        <v>6581</v>
      </c>
      <c r="Y1974" s="1" t="n">
        <v>25.0767</v>
      </c>
      <c r="Z1974" s="0" t="n">
        <v>1.2538</v>
      </c>
      <c r="AA1974" s="0" t="s">
        <v>60</v>
      </c>
      <c r="AB1974" s="0" t="s">
        <v>60</v>
      </c>
      <c r="AC1974" s="0" t="s">
        <v>60</v>
      </c>
      <c r="AD1974" s="0" t="s">
        <v>60</v>
      </c>
      <c r="AE1974" s="0" t="s">
        <v>60</v>
      </c>
      <c r="AF1974" s="0" t="s">
        <v>60</v>
      </c>
      <c r="AG1974" s="2" t="s">
        <v>60</v>
      </c>
      <c r="AH1974" s="0" t="s">
        <v>60</v>
      </c>
      <c r="AI1974" s="0" t="s">
        <v>60</v>
      </c>
      <c r="AJ1974" s="0" t="s">
        <v>60</v>
      </c>
      <c r="AK1974" s="0" t="s">
        <v>60</v>
      </c>
      <c r="AL1974" s="0" t="s">
        <v>60</v>
      </c>
      <c r="AM1974" s="0" t="s">
        <v>60</v>
      </c>
      <c r="AN1974" s="0" t="s">
        <v>60</v>
      </c>
      <c r="AO1974" s="2" t="s">
        <v>60</v>
      </c>
      <c r="AP1974" s="0" t="s">
        <v>60</v>
      </c>
      <c r="AQ1974" s="0" t="n">
        <v>322.8644</v>
      </c>
      <c r="AR1974" s="0" t="n">
        <v>0.06</v>
      </c>
      <c r="AS1974" s="0" t="n">
        <v>17.7</v>
      </c>
      <c r="AT1974" s="0" t="n">
        <v>38418</v>
      </c>
      <c r="AU1974" s="0" t="n">
        <v>8879</v>
      </c>
      <c r="AV1974" s="0" t="n">
        <v>2458</v>
      </c>
      <c r="AW1974" s="2" t="n">
        <v>11.7103</v>
      </c>
      <c r="AX1974" s="0" t="n">
        <v>0.5855</v>
      </c>
      <c r="AY1974" s="0" t="n">
        <v>4</v>
      </c>
      <c r="BC1974" s="0" t="s">
        <v>5971</v>
      </c>
    </row>
    <row r="1975" customFormat="false" ht="15" hidden="false" customHeight="true" outlineLevel="0" collapsed="false">
      <c r="A1975" s="0" t="s">
        <v>5972</v>
      </c>
      <c r="B1975" s="0" t="s">
        <v>5973</v>
      </c>
      <c r="C1975" s="0" t="s">
        <v>60</v>
      </c>
      <c r="D1975" s="0" t="s">
        <v>60</v>
      </c>
      <c r="E1975" s="0" t="s">
        <v>60</v>
      </c>
      <c r="F1975" s="0" t="s">
        <v>60</v>
      </c>
      <c r="G1975" s="0" t="s">
        <v>60</v>
      </c>
      <c r="H1975" s="0" t="s">
        <v>60</v>
      </c>
      <c r="I1975" s="1" t="s">
        <v>60</v>
      </c>
      <c r="J1975" s="0" t="s">
        <v>60</v>
      </c>
      <c r="K1975" s="0" t="n">
        <v>216.8835</v>
      </c>
      <c r="L1975" s="0" t="n">
        <v>0.06</v>
      </c>
      <c r="M1975" s="0" t="n">
        <v>10.5</v>
      </c>
      <c r="N1975" s="0" t="n">
        <v>19992</v>
      </c>
      <c r="O1975" s="0" t="n">
        <v>13297.5</v>
      </c>
      <c r="P1975" s="0" t="n">
        <v>4356</v>
      </c>
      <c r="Q1975" s="1" t="n">
        <v>14.9713</v>
      </c>
      <c r="R1975" s="0" t="n">
        <v>0.5772</v>
      </c>
      <c r="S1975" s="0" t="n">
        <v>149.8485</v>
      </c>
      <c r="T1975" s="0" t="n">
        <v>0.3</v>
      </c>
      <c r="U1975" s="0" t="n">
        <v>16.33</v>
      </c>
      <c r="V1975" s="0" t="n">
        <v>11682</v>
      </c>
      <c r="W1975" s="0" t="n">
        <v>8665</v>
      </c>
      <c r="X1975" s="0" t="n">
        <v>2316</v>
      </c>
      <c r="Y1975" s="1" t="n">
        <v>9.494</v>
      </c>
      <c r="Z1975" s="0" t="n">
        <v>0.3661</v>
      </c>
      <c r="AA1975" s="0" t="n">
        <v>167.4198</v>
      </c>
      <c r="AB1975" s="0" t="n">
        <v>0.39</v>
      </c>
      <c r="AC1975" s="0" t="n">
        <v>14.29</v>
      </c>
      <c r="AD1975" s="0" t="n">
        <v>53195</v>
      </c>
      <c r="AE1975" s="0" t="n">
        <v>13969.5</v>
      </c>
      <c r="AF1975" s="0" t="n">
        <v>4150</v>
      </c>
      <c r="AG1975" s="2" t="n">
        <v>12.1769</v>
      </c>
      <c r="AH1975" s="0" t="n">
        <v>0.4695</v>
      </c>
      <c r="AI1975" s="0" t="n">
        <v>191.4248</v>
      </c>
      <c r="AJ1975" s="0" t="n">
        <v>0.11</v>
      </c>
      <c r="AK1975" s="0" t="n">
        <v>7.87</v>
      </c>
      <c r="AL1975" s="0" t="n">
        <v>11964</v>
      </c>
      <c r="AM1975" s="0" t="n">
        <v>10689</v>
      </c>
      <c r="AN1975" s="0" t="n">
        <v>2608</v>
      </c>
      <c r="AO1975" s="2" t="n">
        <v>15.9936</v>
      </c>
      <c r="AP1975" s="0" t="n">
        <v>0.6167</v>
      </c>
      <c r="AQ1975" s="0" t="s">
        <v>60</v>
      </c>
      <c r="AR1975" s="0" t="s">
        <v>60</v>
      </c>
      <c r="AS1975" s="0" t="s">
        <v>60</v>
      </c>
      <c r="AT1975" s="0" t="s">
        <v>60</v>
      </c>
      <c r="AU1975" s="0" t="s">
        <v>60</v>
      </c>
      <c r="AV1975" s="0" t="s">
        <v>60</v>
      </c>
      <c r="AW1975" s="2" t="s">
        <v>60</v>
      </c>
      <c r="AX1975" s="0" t="s">
        <v>60</v>
      </c>
      <c r="AY1975" s="0" t="n">
        <v>4</v>
      </c>
      <c r="BC1975" s="0" t="s">
        <v>5974</v>
      </c>
    </row>
    <row r="1976" customFormat="false" ht="15" hidden="false" customHeight="true" outlineLevel="0" collapsed="false">
      <c r="A1976" s="0" t="s">
        <v>5975</v>
      </c>
      <c r="B1976" s="0" t="s">
        <v>5976</v>
      </c>
      <c r="C1976" s="0" t="n">
        <v>210.8918</v>
      </c>
      <c r="D1976" s="0" t="n">
        <v>0.18</v>
      </c>
      <c r="E1976" s="0" t="n">
        <v>13.44</v>
      </c>
      <c r="F1976" s="0" t="n">
        <v>9136</v>
      </c>
      <c r="G1976" s="0" t="n">
        <v>5062</v>
      </c>
      <c r="H1976" s="0" t="n">
        <v>2472</v>
      </c>
      <c r="I1976" s="1" t="n">
        <v>5.7851</v>
      </c>
      <c r="J1976" s="0" t="n">
        <v>0.3547</v>
      </c>
      <c r="K1976" s="0" t="s">
        <v>60</v>
      </c>
      <c r="L1976" s="0" t="s">
        <v>60</v>
      </c>
      <c r="M1976" s="0" t="s">
        <v>60</v>
      </c>
      <c r="N1976" s="0" t="s">
        <v>60</v>
      </c>
      <c r="O1976" s="0" t="s">
        <v>60</v>
      </c>
      <c r="P1976" s="0" t="s">
        <v>60</v>
      </c>
      <c r="Q1976" s="1" t="s">
        <v>60</v>
      </c>
      <c r="R1976" s="0" t="s">
        <v>60</v>
      </c>
      <c r="S1976" s="0" t="s">
        <v>60</v>
      </c>
      <c r="T1976" s="0" t="s">
        <v>60</v>
      </c>
      <c r="U1976" s="0" t="s">
        <v>60</v>
      </c>
      <c r="V1976" s="0" t="s">
        <v>60</v>
      </c>
      <c r="W1976" s="0" t="s">
        <v>60</v>
      </c>
      <c r="X1976" s="0" t="s">
        <v>60</v>
      </c>
      <c r="Y1976" s="1" t="s">
        <v>60</v>
      </c>
      <c r="Z1976" s="0" t="s">
        <v>60</v>
      </c>
      <c r="AA1976" s="0" t="n">
        <v>363.174</v>
      </c>
      <c r="AB1976" s="0" t="n">
        <v>0</v>
      </c>
      <c r="AC1976" s="0" t="n">
        <v>22.1</v>
      </c>
      <c r="AD1976" s="0" t="n">
        <v>32779</v>
      </c>
      <c r="AE1976" s="0" t="n">
        <v>10242</v>
      </c>
      <c r="AF1976" s="0" t="n">
        <v>6752</v>
      </c>
      <c r="AG1976" s="2" t="n">
        <v>8.9277</v>
      </c>
      <c r="AH1976" s="0" t="n">
        <v>0.5474</v>
      </c>
      <c r="AI1976" s="0" t="n">
        <v>223.1294</v>
      </c>
      <c r="AJ1976" s="0" t="n">
        <v>0.06</v>
      </c>
      <c r="AK1976" s="0" t="n">
        <v>16.57</v>
      </c>
      <c r="AL1976" s="0" t="n">
        <v>20886</v>
      </c>
      <c r="AM1976" s="0" t="n">
        <v>17644</v>
      </c>
      <c r="AN1976" s="0" t="n">
        <v>2259</v>
      </c>
      <c r="AO1976" s="2" t="n">
        <v>26.4001</v>
      </c>
      <c r="AP1976" s="0" t="n">
        <v>1.6187</v>
      </c>
      <c r="AQ1976" s="0" t="n">
        <v>146.6893</v>
      </c>
      <c r="AR1976" s="0" t="n">
        <v>0.59</v>
      </c>
      <c r="AS1976" s="0" t="n">
        <v>7.37</v>
      </c>
      <c r="AT1976" s="0" t="n">
        <v>9898</v>
      </c>
      <c r="AU1976" s="0" t="n">
        <v>4015.07</v>
      </c>
      <c r="AV1976" s="0" t="n">
        <v>2287</v>
      </c>
      <c r="AW1976" s="2" t="n">
        <v>5.2954</v>
      </c>
      <c r="AX1976" s="0" t="n">
        <v>0.3247</v>
      </c>
      <c r="AY1976" s="0" t="n">
        <v>4</v>
      </c>
      <c r="BC1976" s="0" t="s">
        <v>5977</v>
      </c>
    </row>
    <row r="1977" customFormat="false" ht="15" hidden="false" customHeight="true" outlineLevel="0" collapsed="false">
      <c r="A1977" s="0" t="s">
        <v>5978</v>
      </c>
      <c r="B1977" s="0" t="s">
        <v>5979</v>
      </c>
      <c r="C1977" s="0" t="n">
        <v>74.9903</v>
      </c>
      <c r="D1977" s="0" t="n">
        <v>2.03</v>
      </c>
      <c r="E1977" s="0" t="n">
        <v>5.84</v>
      </c>
      <c r="F1977" s="0" t="n">
        <v>155844</v>
      </c>
      <c r="G1977" s="0" t="n">
        <v>16627</v>
      </c>
      <c r="H1977" s="0" t="n">
        <v>8010</v>
      </c>
      <c r="I1977" s="1" t="n">
        <v>19.0023</v>
      </c>
      <c r="J1977" s="0" t="n">
        <v>4.1846</v>
      </c>
      <c r="K1977" s="0" t="s">
        <v>60</v>
      </c>
      <c r="L1977" s="0" t="s">
        <v>60</v>
      </c>
      <c r="M1977" s="0" t="s">
        <v>60</v>
      </c>
      <c r="N1977" s="0" t="s">
        <v>60</v>
      </c>
      <c r="O1977" s="0" t="s">
        <v>60</v>
      </c>
      <c r="P1977" s="0" t="s">
        <v>60</v>
      </c>
      <c r="Q1977" s="1" t="s">
        <v>60</v>
      </c>
      <c r="R1977" s="0" t="s">
        <v>60</v>
      </c>
      <c r="S1977" s="0" t="s">
        <v>60</v>
      </c>
      <c r="T1977" s="0" t="s">
        <v>60</v>
      </c>
      <c r="U1977" s="0" t="s">
        <v>60</v>
      </c>
      <c r="V1977" s="0" t="s">
        <v>60</v>
      </c>
      <c r="W1977" s="0" t="s">
        <v>60</v>
      </c>
      <c r="X1977" s="0" t="s">
        <v>60</v>
      </c>
      <c r="Y1977" s="1" t="s">
        <v>60</v>
      </c>
      <c r="Z1977" s="0" t="s">
        <v>60</v>
      </c>
      <c r="AA1977" s="0" t="n">
        <v>159.1406</v>
      </c>
      <c r="AB1977" s="0" t="n">
        <v>0.49</v>
      </c>
      <c r="AC1977" s="0" t="n">
        <v>10.81</v>
      </c>
      <c r="AD1977" s="0" t="n">
        <v>137152</v>
      </c>
      <c r="AE1977" s="0" t="n">
        <v>27725</v>
      </c>
      <c r="AF1977" s="0" t="n">
        <v>17144</v>
      </c>
      <c r="AG1977" s="2" t="n">
        <v>24.1673</v>
      </c>
      <c r="AH1977" s="0" t="n">
        <v>5.322</v>
      </c>
      <c r="AI1977" s="0" t="n">
        <v>129.355</v>
      </c>
      <c r="AJ1977" s="0" t="n">
        <v>0.3</v>
      </c>
      <c r="AK1977" s="0" t="n">
        <v>11.38</v>
      </c>
      <c r="AL1977" s="0" t="n">
        <v>77431</v>
      </c>
      <c r="AM1977" s="0" t="n">
        <v>25638</v>
      </c>
      <c r="AN1977" s="0" t="n">
        <v>10976</v>
      </c>
      <c r="AO1977" s="2" t="n">
        <v>38.3613</v>
      </c>
      <c r="AP1977" s="0" t="n">
        <v>8.4477</v>
      </c>
      <c r="AQ1977" s="0" t="n">
        <v>105.0901</v>
      </c>
      <c r="AR1977" s="0" t="n">
        <v>1.36</v>
      </c>
      <c r="AS1977" s="0" t="n">
        <v>8.51</v>
      </c>
      <c r="AT1977" s="0" t="n">
        <v>128352</v>
      </c>
      <c r="AU1977" s="0" t="n">
        <v>24656</v>
      </c>
      <c r="AV1977" s="0" t="n">
        <v>10729</v>
      </c>
      <c r="AW1977" s="2" t="n">
        <v>32.5183</v>
      </c>
      <c r="AX1977" s="0" t="n">
        <v>7.161</v>
      </c>
      <c r="AY1977" s="0" t="n">
        <v>4</v>
      </c>
      <c r="BC1977" s="0" t="s">
        <v>5980</v>
      </c>
    </row>
    <row r="1978" customFormat="false" ht="15" hidden="false" customHeight="true" outlineLevel="0" collapsed="false">
      <c r="A1978" s="0" t="s">
        <v>5981</v>
      </c>
      <c r="B1978" s="0" t="s">
        <v>5982</v>
      </c>
      <c r="C1978" s="0" t="n">
        <v>59.766</v>
      </c>
      <c r="D1978" s="0" t="n">
        <v>3.34</v>
      </c>
      <c r="E1978" s="0" t="n">
        <v>5.98</v>
      </c>
      <c r="F1978" s="0" t="n">
        <v>13014</v>
      </c>
      <c r="G1978" s="0" t="n">
        <v>2851.5</v>
      </c>
      <c r="H1978" s="0" t="n">
        <v>819</v>
      </c>
      <c r="I1978" s="1" t="n">
        <v>3.2589</v>
      </c>
      <c r="J1978" s="0" t="n">
        <v>0.1838</v>
      </c>
      <c r="K1978" s="0" t="s">
        <v>60</v>
      </c>
      <c r="L1978" s="0" t="s">
        <v>60</v>
      </c>
      <c r="M1978" s="0" t="s">
        <v>60</v>
      </c>
      <c r="N1978" s="0" t="s">
        <v>60</v>
      </c>
      <c r="O1978" s="0" t="s">
        <v>60</v>
      </c>
      <c r="P1978" s="0" t="s">
        <v>60</v>
      </c>
      <c r="Q1978" s="1" t="s">
        <v>60</v>
      </c>
      <c r="R1978" s="0" t="s">
        <v>60</v>
      </c>
      <c r="S1978" s="0" t="n">
        <v>83.5712</v>
      </c>
      <c r="T1978" s="0" t="n">
        <v>1.89</v>
      </c>
      <c r="U1978" s="0" t="n">
        <v>6.37</v>
      </c>
      <c r="V1978" s="0" t="n">
        <v>2605</v>
      </c>
      <c r="W1978" s="0" t="n">
        <v>2595</v>
      </c>
      <c r="X1978" s="0" t="n">
        <v>1114</v>
      </c>
      <c r="Y1978" s="1" t="n">
        <v>2.8433</v>
      </c>
      <c r="Z1978" s="0" t="n">
        <v>0.1604</v>
      </c>
      <c r="AA1978" s="0" t="n">
        <v>162.0895</v>
      </c>
      <c r="AB1978" s="0" t="n">
        <v>0.49</v>
      </c>
      <c r="AC1978" s="0" t="n">
        <v>13.35</v>
      </c>
      <c r="AD1978" s="0" t="n">
        <v>28040</v>
      </c>
      <c r="AE1978" s="0" t="n">
        <v>24385</v>
      </c>
      <c r="AF1978" s="0" t="n">
        <v>2647</v>
      </c>
      <c r="AG1978" s="2" t="n">
        <v>21.2559</v>
      </c>
      <c r="AH1978" s="0" t="n">
        <v>1.1989</v>
      </c>
      <c r="AI1978" s="0" t="s">
        <v>60</v>
      </c>
      <c r="AJ1978" s="0" t="s">
        <v>60</v>
      </c>
      <c r="AK1978" s="0" t="s">
        <v>60</v>
      </c>
      <c r="AL1978" s="0" t="s">
        <v>60</v>
      </c>
      <c r="AM1978" s="0" t="s">
        <v>60</v>
      </c>
      <c r="AN1978" s="0" t="s">
        <v>60</v>
      </c>
      <c r="AO1978" s="2" t="s">
        <v>60</v>
      </c>
      <c r="AP1978" s="0" t="s">
        <v>60</v>
      </c>
      <c r="AQ1978" s="0" t="n">
        <v>183.0081</v>
      </c>
      <c r="AR1978" s="0" t="n">
        <v>0.31</v>
      </c>
      <c r="AS1978" s="0" t="n">
        <v>6.37</v>
      </c>
      <c r="AT1978" s="0" t="n">
        <v>5503</v>
      </c>
      <c r="AU1978" s="0" t="n">
        <v>4356</v>
      </c>
      <c r="AV1978" s="0" t="n">
        <v>1391</v>
      </c>
      <c r="AW1978" s="2" t="n">
        <v>5.745</v>
      </c>
      <c r="AX1978" s="0" t="n">
        <v>0.324</v>
      </c>
      <c r="AY1978" s="0" t="n">
        <v>4</v>
      </c>
      <c r="BC1978" s="0" t="s">
        <v>5983</v>
      </c>
    </row>
    <row r="1979" customFormat="false" ht="15" hidden="false" customHeight="true" outlineLevel="0" collapsed="false">
      <c r="A1979" s="0" t="s">
        <v>5984</v>
      </c>
      <c r="B1979" s="0" t="s">
        <v>5985</v>
      </c>
      <c r="C1979" s="0" t="n">
        <v>222.5514</v>
      </c>
      <c r="D1979" s="0" t="n">
        <v>0.18</v>
      </c>
      <c r="E1979" s="0" t="n">
        <v>23.81</v>
      </c>
      <c r="F1979" s="0" t="n">
        <v>31117</v>
      </c>
      <c r="G1979" s="0" t="n">
        <v>9168</v>
      </c>
      <c r="H1979" s="0" t="n">
        <v>6230</v>
      </c>
      <c r="I1979" s="1" t="n">
        <v>10.4777</v>
      </c>
      <c r="J1979" s="0" t="n">
        <v>0.4713</v>
      </c>
      <c r="K1979" s="0" t="n">
        <v>188.4359</v>
      </c>
      <c r="L1979" s="0" t="n">
        <v>0.05</v>
      </c>
      <c r="M1979" s="0" t="n">
        <v>18.25</v>
      </c>
      <c r="N1979" s="0" t="n">
        <v>27232</v>
      </c>
      <c r="O1979" s="0" t="n">
        <v>11987</v>
      </c>
      <c r="P1979" s="0" t="n">
        <v>2300</v>
      </c>
      <c r="Q1979" s="1" t="n">
        <v>13.4958</v>
      </c>
      <c r="R1979" s="0" t="n">
        <v>0.6071</v>
      </c>
      <c r="S1979" s="0" t="n">
        <v>237.8703</v>
      </c>
      <c r="T1979" s="0" t="n">
        <v>0.11</v>
      </c>
      <c r="U1979" s="0" t="n">
        <v>18.52</v>
      </c>
      <c r="V1979" s="0" t="n">
        <v>26556</v>
      </c>
      <c r="W1979" s="0" t="n">
        <v>11648</v>
      </c>
      <c r="X1979" s="0" t="n">
        <v>3065</v>
      </c>
      <c r="Y1979" s="1" t="n">
        <v>12.7624</v>
      </c>
      <c r="Z1979" s="0" t="n">
        <v>0.5741</v>
      </c>
      <c r="AA1979" s="0" t="s">
        <v>60</v>
      </c>
      <c r="AB1979" s="0" t="s">
        <v>60</v>
      </c>
      <c r="AC1979" s="0" t="s">
        <v>60</v>
      </c>
      <c r="AD1979" s="0" t="s">
        <v>60</v>
      </c>
      <c r="AE1979" s="0" t="s">
        <v>60</v>
      </c>
      <c r="AF1979" s="0" t="s">
        <v>60</v>
      </c>
      <c r="AG1979" s="2" t="s">
        <v>60</v>
      </c>
      <c r="AH1979" s="0" t="s">
        <v>60</v>
      </c>
      <c r="AI1979" s="0" t="s">
        <v>60</v>
      </c>
      <c r="AJ1979" s="0" t="s">
        <v>60</v>
      </c>
      <c r="AK1979" s="0" t="s">
        <v>60</v>
      </c>
      <c r="AL1979" s="0" t="s">
        <v>60</v>
      </c>
      <c r="AM1979" s="0" t="s">
        <v>60</v>
      </c>
      <c r="AN1979" s="0" t="s">
        <v>60</v>
      </c>
      <c r="AO1979" s="2" t="s">
        <v>60</v>
      </c>
      <c r="AP1979" s="0" t="s">
        <v>60</v>
      </c>
      <c r="AQ1979" s="0" t="n">
        <v>207.5391</v>
      </c>
      <c r="AR1979" s="0" t="n">
        <v>0.16</v>
      </c>
      <c r="AS1979" s="0" t="n">
        <v>25.66</v>
      </c>
      <c r="AT1979" s="0" t="n">
        <v>18298</v>
      </c>
      <c r="AU1979" s="0" t="n">
        <v>9450</v>
      </c>
      <c r="AV1979" s="0" t="n">
        <v>2691</v>
      </c>
      <c r="AW1979" s="2" t="n">
        <v>12.4634</v>
      </c>
      <c r="AX1979" s="0" t="n">
        <v>0.5606</v>
      </c>
      <c r="AY1979" s="0" t="n">
        <v>4</v>
      </c>
      <c r="BC1979" s="0" t="s">
        <v>5986</v>
      </c>
    </row>
    <row r="1980" customFormat="false" ht="15" hidden="false" customHeight="true" outlineLevel="0" collapsed="false">
      <c r="A1980" s="0" t="s">
        <v>5987</v>
      </c>
      <c r="B1980" s="0" t="s">
        <v>5988</v>
      </c>
      <c r="C1980" s="0" t="n">
        <v>365.8723</v>
      </c>
      <c r="D1980" s="0" t="n">
        <v>0.07</v>
      </c>
      <c r="E1980" s="0" t="n">
        <v>11.61</v>
      </c>
      <c r="F1980" s="0" t="n">
        <v>77315</v>
      </c>
      <c r="G1980" s="0" t="n">
        <v>39456</v>
      </c>
      <c r="H1980" s="0" t="n">
        <v>15576</v>
      </c>
      <c r="I1980" s="1" t="n">
        <v>45.0926</v>
      </c>
      <c r="J1980" s="0" t="n">
        <v>5.3124</v>
      </c>
      <c r="K1980" s="0" t="n">
        <v>249.6751</v>
      </c>
      <c r="L1980" s="0" t="n">
        <v>0.06</v>
      </c>
      <c r="M1980" s="0" t="n">
        <v>13.89</v>
      </c>
      <c r="N1980" s="0" t="n">
        <v>47388</v>
      </c>
      <c r="O1980" s="0" t="n">
        <v>34512</v>
      </c>
      <c r="P1980" s="0" t="n">
        <v>7987</v>
      </c>
      <c r="Q1980" s="1" t="n">
        <v>38.8561</v>
      </c>
      <c r="R1980" s="0" t="n">
        <v>4.5776</v>
      </c>
      <c r="S1980" s="0" t="n">
        <v>457.8959</v>
      </c>
      <c r="T1980" s="0" t="n">
        <v>0</v>
      </c>
      <c r="U1980" s="0" t="n">
        <v>22.36</v>
      </c>
      <c r="V1980" s="0" t="n">
        <v>84408</v>
      </c>
      <c r="W1980" s="0" t="n">
        <v>40269</v>
      </c>
      <c r="X1980" s="0" t="n">
        <v>21018</v>
      </c>
      <c r="Y1980" s="1" t="n">
        <v>44.1217</v>
      </c>
      <c r="Z1980" s="0" t="n">
        <v>5.198</v>
      </c>
      <c r="AA1980" s="0" t="s">
        <v>60</v>
      </c>
      <c r="AB1980" s="0" t="s">
        <v>60</v>
      </c>
      <c r="AC1980" s="0" t="s">
        <v>60</v>
      </c>
      <c r="AD1980" s="0" t="s">
        <v>60</v>
      </c>
      <c r="AE1980" s="0" t="s">
        <v>60</v>
      </c>
      <c r="AF1980" s="0" t="s">
        <v>60</v>
      </c>
      <c r="AG1980" s="2" t="s">
        <v>60</v>
      </c>
      <c r="AH1980" s="0" t="s">
        <v>60</v>
      </c>
      <c r="AI1980" s="0" t="n">
        <v>71.4901</v>
      </c>
      <c r="AJ1980" s="0" t="n">
        <v>1.55</v>
      </c>
      <c r="AK1980" s="0" t="n">
        <v>6.76</v>
      </c>
      <c r="AL1980" s="0" t="n">
        <v>27289</v>
      </c>
      <c r="AM1980" s="0" t="n">
        <v>6250</v>
      </c>
      <c r="AN1980" s="0" t="n">
        <v>4048</v>
      </c>
      <c r="AO1980" s="2" t="n">
        <v>9.3517</v>
      </c>
      <c r="AP1980" s="0" t="n">
        <v>1.1017</v>
      </c>
      <c r="AQ1980" s="0" t="s">
        <v>60</v>
      </c>
      <c r="AR1980" s="0" t="s">
        <v>60</v>
      </c>
      <c r="AS1980" s="0" t="s">
        <v>60</v>
      </c>
      <c r="AT1980" s="0" t="s">
        <v>60</v>
      </c>
      <c r="AU1980" s="0" t="s">
        <v>60</v>
      </c>
      <c r="AV1980" s="0" t="s">
        <v>60</v>
      </c>
      <c r="AW1980" s="2" t="s">
        <v>60</v>
      </c>
      <c r="AX1980" s="0" t="s">
        <v>60</v>
      </c>
      <c r="AY1980" s="0" t="n">
        <v>4</v>
      </c>
      <c r="BC1980" s="0" t="s">
        <v>5989</v>
      </c>
    </row>
    <row r="1981" customFormat="false" ht="15" hidden="false" customHeight="true" outlineLevel="0" collapsed="false">
      <c r="A1981" s="0" t="s">
        <v>5990</v>
      </c>
      <c r="B1981" s="0" t="s">
        <v>5991</v>
      </c>
      <c r="C1981" s="0" t="n">
        <v>304.6036</v>
      </c>
      <c r="D1981" s="0" t="n">
        <v>0.2</v>
      </c>
      <c r="E1981" s="0" t="n">
        <v>9.71</v>
      </c>
      <c r="F1981" s="0" t="n">
        <v>8521</v>
      </c>
      <c r="G1981" s="0" t="n">
        <v>12781.5</v>
      </c>
      <c r="H1981" s="0" t="n">
        <v>1197</v>
      </c>
      <c r="I1981" s="1" t="n">
        <v>14.6074</v>
      </c>
      <c r="J1981" s="0" t="n">
        <v>0.4645</v>
      </c>
      <c r="K1981" s="0" t="n">
        <v>188.1733</v>
      </c>
      <c r="L1981" s="0" t="n">
        <v>0.05</v>
      </c>
      <c r="M1981" s="0" t="n">
        <v>9.71</v>
      </c>
      <c r="N1981" s="0" t="n">
        <v>11062</v>
      </c>
      <c r="O1981" s="0" t="n">
        <v>16150.5</v>
      </c>
      <c r="P1981" s="0" t="n">
        <v>1769</v>
      </c>
      <c r="Q1981" s="1" t="n">
        <v>18.1834</v>
      </c>
      <c r="R1981" s="0" t="n">
        <v>0.5783</v>
      </c>
      <c r="S1981" s="0" t="s">
        <v>60</v>
      </c>
      <c r="T1981" s="0" t="s">
        <v>60</v>
      </c>
      <c r="U1981" s="0" t="s">
        <v>60</v>
      </c>
      <c r="V1981" s="0" t="s">
        <v>60</v>
      </c>
      <c r="W1981" s="0" t="s">
        <v>60</v>
      </c>
      <c r="X1981" s="0" t="s">
        <v>60</v>
      </c>
      <c r="Y1981" s="1" t="s">
        <v>60</v>
      </c>
      <c r="Z1981" s="0" t="s">
        <v>60</v>
      </c>
      <c r="AA1981" s="0" t="n">
        <v>138.0163</v>
      </c>
      <c r="AB1981" s="0" t="n">
        <v>0.52</v>
      </c>
      <c r="AC1981" s="0" t="n">
        <v>14.39</v>
      </c>
      <c r="AD1981" s="0" t="n">
        <v>9968</v>
      </c>
      <c r="AE1981" s="0" t="n">
        <v>9968</v>
      </c>
      <c r="AF1981" s="0" t="n">
        <v>1072</v>
      </c>
      <c r="AG1981" s="2" t="n">
        <v>8.6889</v>
      </c>
      <c r="AH1981" s="0" t="n">
        <v>0.2763</v>
      </c>
      <c r="AI1981" s="0" t="s">
        <v>60</v>
      </c>
      <c r="AJ1981" s="0" t="s">
        <v>60</v>
      </c>
      <c r="AK1981" s="0" t="s">
        <v>60</v>
      </c>
      <c r="AL1981" s="0" t="s">
        <v>60</v>
      </c>
      <c r="AM1981" s="0" t="s">
        <v>60</v>
      </c>
      <c r="AN1981" s="0" t="s">
        <v>60</v>
      </c>
      <c r="AO1981" s="2" t="s">
        <v>60</v>
      </c>
      <c r="AP1981" s="0" t="s">
        <v>60</v>
      </c>
      <c r="AQ1981" s="0" t="n">
        <v>83.2188</v>
      </c>
      <c r="AR1981" s="0" t="n">
        <v>1.83</v>
      </c>
      <c r="AS1981" s="0" t="n">
        <v>9.71</v>
      </c>
      <c r="AT1981" s="0" t="n">
        <v>16426</v>
      </c>
      <c r="AU1981" s="0" t="n">
        <v>17149.5</v>
      </c>
      <c r="AV1981" s="0" t="n">
        <v>1009</v>
      </c>
      <c r="AW1981" s="2" t="n">
        <v>22.6181</v>
      </c>
      <c r="AX1981" s="0" t="n">
        <v>0.7193</v>
      </c>
      <c r="AY1981" s="0" t="n">
        <v>4</v>
      </c>
      <c r="BC1981" s="0" t="s">
        <v>5992</v>
      </c>
    </row>
    <row r="1982" customFormat="false" ht="15" hidden="false" customHeight="true" outlineLevel="0" collapsed="false">
      <c r="A1982" s="0" t="s">
        <v>5993</v>
      </c>
      <c r="B1982" s="0" t="s">
        <v>5994</v>
      </c>
      <c r="C1982" s="0" t="n">
        <v>88.5874</v>
      </c>
      <c r="D1982" s="0" t="n">
        <v>1.44</v>
      </c>
      <c r="E1982" s="0" t="n">
        <v>4.67</v>
      </c>
      <c r="F1982" s="0" t="n">
        <v>35515</v>
      </c>
      <c r="G1982" s="0" t="n">
        <v>24207</v>
      </c>
      <c r="H1982" s="0" t="n">
        <v>12513</v>
      </c>
      <c r="I1982" s="1" t="n">
        <v>27.6651</v>
      </c>
      <c r="J1982" s="0" t="n">
        <v>3.4407</v>
      </c>
      <c r="K1982" s="0" t="n">
        <v>95.8562</v>
      </c>
      <c r="L1982" s="0" t="n">
        <v>1.08</v>
      </c>
      <c r="M1982" s="0" t="n">
        <v>3.53</v>
      </c>
      <c r="N1982" s="0" t="n">
        <v>56027</v>
      </c>
      <c r="O1982" s="0" t="n">
        <v>4125</v>
      </c>
      <c r="P1982" s="0" t="n">
        <v>4303</v>
      </c>
      <c r="Q1982" s="1" t="n">
        <v>4.6442</v>
      </c>
      <c r="R1982" s="0" t="n">
        <v>0.5776</v>
      </c>
      <c r="S1982" s="0" t="n">
        <v>64.6562</v>
      </c>
      <c r="T1982" s="0" t="n">
        <v>3.94</v>
      </c>
      <c r="U1982" s="0" t="n">
        <v>8.38</v>
      </c>
      <c r="V1982" s="0" t="n">
        <v>61557</v>
      </c>
      <c r="W1982" s="0" t="n">
        <v>6313</v>
      </c>
      <c r="X1982" s="0" t="n">
        <v>5108</v>
      </c>
      <c r="Y1982" s="1" t="n">
        <v>6.917</v>
      </c>
      <c r="Z1982" s="0" t="n">
        <v>0.8603</v>
      </c>
      <c r="AA1982" s="0" t="s">
        <v>60</v>
      </c>
      <c r="AB1982" s="0" t="s">
        <v>60</v>
      </c>
      <c r="AC1982" s="0" t="s">
        <v>60</v>
      </c>
      <c r="AD1982" s="0" t="s">
        <v>60</v>
      </c>
      <c r="AE1982" s="0" t="s">
        <v>60</v>
      </c>
      <c r="AF1982" s="0" t="s">
        <v>60</v>
      </c>
      <c r="AG1982" s="2" t="s">
        <v>60</v>
      </c>
      <c r="AH1982" s="0" t="s">
        <v>60</v>
      </c>
      <c r="AI1982" s="0" t="s">
        <v>60</v>
      </c>
      <c r="AJ1982" s="0" t="s">
        <v>60</v>
      </c>
      <c r="AK1982" s="0" t="s">
        <v>60</v>
      </c>
      <c r="AL1982" s="0" t="s">
        <v>60</v>
      </c>
      <c r="AM1982" s="0" t="s">
        <v>60</v>
      </c>
      <c r="AN1982" s="0" t="s">
        <v>60</v>
      </c>
      <c r="AO1982" s="2" t="s">
        <v>60</v>
      </c>
      <c r="AP1982" s="0" t="s">
        <v>60</v>
      </c>
      <c r="AQ1982" s="0" t="n">
        <v>84.1403</v>
      </c>
      <c r="AR1982" s="0" t="n">
        <v>1.84</v>
      </c>
      <c r="AS1982" s="0" t="n">
        <v>5.29</v>
      </c>
      <c r="AT1982" s="0" t="n">
        <v>41879</v>
      </c>
      <c r="AU1982" s="0" t="n">
        <v>11228</v>
      </c>
      <c r="AV1982" s="0" t="n">
        <v>4991</v>
      </c>
      <c r="AW1982" s="2" t="n">
        <v>14.8084</v>
      </c>
      <c r="AX1982" s="0" t="n">
        <v>1.8417</v>
      </c>
      <c r="AY1982" s="0" t="n">
        <v>4</v>
      </c>
      <c r="BC1982" s="0" t="s">
        <v>5995</v>
      </c>
    </row>
    <row r="1983" customFormat="false" ht="15" hidden="false" customHeight="true" outlineLevel="0" collapsed="false">
      <c r="A1983" s="0" t="s">
        <v>5996</v>
      </c>
      <c r="B1983" s="0" t="s">
        <v>5997</v>
      </c>
      <c r="C1983" s="0" t="n">
        <v>1283.062</v>
      </c>
      <c r="D1983" s="0" t="n">
        <v>0</v>
      </c>
      <c r="E1983" s="0" t="n">
        <v>16.28</v>
      </c>
      <c r="F1983" s="0" t="n">
        <v>247962</v>
      </c>
      <c r="G1983" s="0" t="n">
        <v>1576.17</v>
      </c>
      <c r="H1983" s="0" t="n">
        <v>86785</v>
      </c>
      <c r="I1983" s="1" t="n">
        <v>1.8013</v>
      </c>
      <c r="J1983" s="0" t="n">
        <v>0.093</v>
      </c>
      <c r="K1983" s="0" t="n">
        <v>1317.404</v>
      </c>
      <c r="L1983" s="0" t="n">
        <v>0</v>
      </c>
      <c r="M1983" s="0" t="n">
        <v>28.12</v>
      </c>
      <c r="N1983" s="0" t="n">
        <v>329318</v>
      </c>
      <c r="O1983" s="0" t="n">
        <v>2247.608</v>
      </c>
      <c r="P1983" s="0" t="n">
        <v>104262</v>
      </c>
      <c r="Q1983" s="1" t="n">
        <v>2.5305</v>
      </c>
      <c r="R1983" s="0" t="n">
        <v>0.1306</v>
      </c>
      <c r="S1983" s="0" t="n">
        <v>1381.743</v>
      </c>
      <c r="T1983" s="0" t="n">
        <v>0</v>
      </c>
      <c r="U1983" s="0" t="n">
        <v>20.72</v>
      </c>
      <c r="V1983" s="0" t="n">
        <v>287970</v>
      </c>
      <c r="W1983" s="0" t="n">
        <v>10782.9</v>
      </c>
      <c r="X1983" s="0" t="n">
        <v>76445</v>
      </c>
      <c r="Y1983" s="1" t="n">
        <v>11.8145</v>
      </c>
      <c r="Z1983" s="0" t="n">
        <v>0.6097</v>
      </c>
      <c r="AA1983" s="0" t="s">
        <v>60</v>
      </c>
      <c r="AB1983" s="0" t="s">
        <v>60</v>
      </c>
      <c r="AC1983" s="0" t="s">
        <v>60</v>
      </c>
      <c r="AD1983" s="0" t="s">
        <v>60</v>
      </c>
      <c r="AE1983" s="0" t="s">
        <v>60</v>
      </c>
      <c r="AF1983" s="0" t="s">
        <v>60</v>
      </c>
      <c r="AG1983" s="2" t="s">
        <v>60</v>
      </c>
      <c r="AH1983" s="0" t="s">
        <v>60</v>
      </c>
      <c r="AI1983" s="0" t="n">
        <v>266.5589</v>
      </c>
      <c r="AJ1983" s="0" t="n">
        <v>0</v>
      </c>
      <c r="AK1983" s="0" t="n">
        <v>7.61</v>
      </c>
      <c r="AL1983" s="0" t="n">
        <v>57532</v>
      </c>
      <c r="AM1983" s="0" t="n">
        <v>0</v>
      </c>
      <c r="AN1983" s="0" t="n">
        <v>11420</v>
      </c>
      <c r="AO1983" s="2" t="s">
        <v>60</v>
      </c>
      <c r="AP1983" s="0" t="s">
        <v>60</v>
      </c>
      <c r="AQ1983" s="0" t="s">
        <v>60</v>
      </c>
      <c r="AR1983" s="0" t="s">
        <v>60</v>
      </c>
      <c r="AS1983" s="0" t="s">
        <v>60</v>
      </c>
      <c r="AT1983" s="0" t="s">
        <v>60</v>
      </c>
      <c r="AU1983" s="0" t="s">
        <v>60</v>
      </c>
      <c r="AV1983" s="0" t="s">
        <v>60</v>
      </c>
      <c r="AW1983" s="2" t="s">
        <v>60</v>
      </c>
      <c r="AX1983" s="0" t="s">
        <v>60</v>
      </c>
      <c r="AY1983" s="0" t="n">
        <v>4</v>
      </c>
      <c r="BC1983" s="0" t="s">
        <v>5998</v>
      </c>
    </row>
    <row r="1984" customFormat="false" ht="15" hidden="false" customHeight="true" outlineLevel="0" collapsed="false">
      <c r="A1984" s="0" t="s">
        <v>5999</v>
      </c>
      <c r="B1984" s="0" t="s">
        <v>6000</v>
      </c>
      <c r="C1984" s="0" t="s">
        <v>60</v>
      </c>
      <c r="D1984" s="0" t="s">
        <v>60</v>
      </c>
      <c r="E1984" s="0" t="s">
        <v>60</v>
      </c>
      <c r="F1984" s="0" t="s">
        <v>60</v>
      </c>
      <c r="G1984" s="0" t="s">
        <v>60</v>
      </c>
      <c r="H1984" s="0" t="s">
        <v>60</v>
      </c>
      <c r="I1984" s="1" t="s">
        <v>60</v>
      </c>
      <c r="J1984" s="0" t="s">
        <v>60</v>
      </c>
      <c r="K1984" s="0" t="n">
        <v>85.8574</v>
      </c>
      <c r="L1984" s="0" t="n">
        <v>1.7</v>
      </c>
      <c r="M1984" s="0" t="n">
        <v>9.31</v>
      </c>
      <c r="N1984" s="0" t="n">
        <v>16674</v>
      </c>
      <c r="O1984" s="0" t="n">
        <v>9377</v>
      </c>
      <c r="P1984" s="0" t="n">
        <v>3090</v>
      </c>
      <c r="Q1984" s="1" t="n">
        <v>10.5573</v>
      </c>
      <c r="R1984" s="0" t="n">
        <v>0.7738</v>
      </c>
      <c r="S1984" s="0" t="s">
        <v>60</v>
      </c>
      <c r="T1984" s="0" t="s">
        <v>60</v>
      </c>
      <c r="U1984" s="0" t="s">
        <v>60</v>
      </c>
      <c r="V1984" s="0" t="s">
        <v>60</v>
      </c>
      <c r="W1984" s="0" t="s">
        <v>60</v>
      </c>
      <c r="X1984" s="0" t="s">
        <v>60</v>
      </c>
      <c r="Y1984" s="1" t="s">
        <v>60</v>
      </c>
      <c r="Z1984" s="0" t="s">
        <v>60</v>
      </c>
      <c r="AA1984" s="0" t="n">
        <v>223.5655</v>
      </c>
      <c r="AB1984" s="0" t="n">
        <v>0.12</v>
      </c>
      <c r="AC1984" s="0" t="n">
        <v>11.37</v>
      </c>
      <c r="AD1984" s="0" t="n">
        <v>38110</v>
      </c>
      <c r="AE1984" s="0" t="n">
        <v>15634</v>
      </c>
      <c r="AF1984" s="0" t="n">
        <v>6232</v>
      </c>
      <c r="AG1984" s="2" t="n">
        <v>13.6278</v>
      </c>
      <c r="AH1984" s="0" t="n">
        <v>0.9989</v>
      </c>
      <c r="AI1984" s="0" t="n">
        <v>87.5284</v>
      </c>
      <c r="AJ1984" s="0" t="n">
        <v>0.59</v>
      </c>
      <c r="AK1984" s="0" t="n">
        <v>11.67</v>
      </c>
      <c r="AL1984" s="0" t="n">
        <v>16096</v>
      </c>
      <c r="AM1984" s="0" t="n">
        <v>7561</v>
      </c>
      <c r="AN1984" s="0" t="n">
        <v>1951</v>
      </c>
      <c r="AO1984" s="2" t="n">
        <v>11.3133</v>
      </c>
      <c r="AP1984" s="0" t="n">
        <v>0.8292</v>
      </c>
      <c r="AQ1984" s="0" t="n">
        <v>138.6405</v>
      </c>
      <c r="AR1984" s="0" t="n">
        <v>0.58</v>
      </c>
      <c r="AS1984" s="0" t="n">
        <v>10.64</v>
      </c>
      <c r="AT1984" s="0" t="n">
        <v>35006</v>
      </c>
      <c r="AU1984" s="0" t="n">
        <v>10688</v>
      </c>
      <c r="AV1984" s="0" t="n">
        <v>5506</v>
      </c>
      <c r="AW1984" s="2" t="n">
        <v>14.0962</v>
      </c>
      <c r="AX1984" s="0" t="n">
        <v>1.0332</v>
      </c>
      <c r="AY1984" s="0" t="n">
        <v>4</v>
      </c>
      <c r="BC1984" s="0" t="s">
        <v>6001</v>
      </c>
    </row>
    <row r="1985" customFormat="false" ht="15" hidden="false" customHeight="true" outlineLevel="0" collapsed="false">
      <c r="A1985" s="0" t="s">
        <v>6002</v>
      </c>
      <c r="B1985" s="0" t="s">
        <v>6003</v>
      </c>
      <c r="C1985" s="0" t="s">
        <v>60</v>
      </c>
      <c r="D1985" s="0" t="s">
        <v>60</v>
      </c>
      <c r="E1985" s="0" t="s">
        <v>60</v>
      </c>
      <c r="F1985" s="0" t="s">
        <v>60</v>
      </c>
      <c r="G1985" s="0" t="s">
        <v>60</v>
      </c>
      <c r="H1985" s="0" t="s">
        <v>60</v>
      </c>
      <c r="I1985" s="1" t="s">
        <v>60</v>
      </c>
      <c r="J1985" s="0" t="s">
        <v>60</v>
      </c>
      <c r="K1985" s="0" t="n">
        <v>71.5714</v>
      </c>
      <c r="L1985" s="0" t="n">
        <v>2.67</v>
      </c>
      <c r="M1985" s="0" t="n">
        <v>11.44</v>
      </c>
      <c r="N1985" s="0" t="n">
        <v>12801</v>
      </c>
      <c r="O1985" s="0" t="n">
        <v>9979</v>
      </c>
      <c r="P1985" s="0" t="n">
        <v>2025</v>
      </c>
      <c r="Q1985" s="1" t="n">
        <v>11.2351</v>
      </c>
      <c r="R1985" s="0" t="n">
        <v>0.549</v>
      </c>
      <c r="S1985" s="0" t="n">
        <v>429.2997</v>
      </c>
      <c r="T1985" s="0" t="n">
        <v>0</v>
      </c>
      <c r="U1985" s="0" t="n">
        <v>20.82</v>
      </c>
      <c r="V1985" s="0" t="n">
        <v>20368</v>
      </c>
      <c r="W1985" s="0" t="n">
        <v>10728</v>
      </c>
      <c r="X1985" s="0" t="n">
        <v>2926</v>
      </c>
      <c r="Y1985" s="1" t="n">
        <v>11.7544</v>
      </c>
      <c r="Z1985" s="0" t="n">
        <v>0.5744</v>
      </c>
      <c r="AA1985" s="0" t="n">
        <v>304.6938</v>
      </c>
      <c r="AB1985" s="0" t="n">
        <v>0</v>
      </c>
      <c r="AC1985" s="0" t="n">
        <v>17.62</v>
      </c>
      <c r="AD1985" s="0" t="n">
        <v>36919</v>
      </c>
      <c r="AE1985" s="0" t="n">
        <v>25752</v>
      </c>
      <c r="AF1985" s="0" t="n">
        <v>5799</v>
      </c>
      <c r="AG1985" s="2" t="n">
        <v>22.4475</v>
      </c>
      <c r="AH1985" s="0" t="n">
        <v>1.0969</v>
      </c>
      <c r="AI1985" s="0" t="s">
        <v>60</v>
      </c>
      <c r="AJ1985" s="0" t="s">
        <v>60</v>
      </c>
      <c r="AK1985" s="0" t="s">
        <v>60</v>
      </c>
      <c r="AL1985" s="0" t="s">
        <v>60</v>
      </c>
      <c r="AM1985" s="0" t="s">
        <v>60</v>
      </c>
      <c r="AN1985" s="0" t="s">
        <v>60</v>
      </c>
      <c r="AO1985" s="2" t="s">
        <v>60</v>
      </c>
      <c r="AP1985" s="0" t="s">
        <v>60</v>
      </c>
      <c r="AQ1985" s="0" t="n">
        <v>92.0851</v>
      </c>
      <c r="AR1985" s="0" t="n">
        <v>1.66</v>
      </c>
      <c r="AS1985" s="0" t="n">
        <v>18.08</v>
      </c>
      <c r="AT1985" s="0" t="n">
        <v>28721</v>
      </c>
      <c r="AU1985" s="0" t="n">
        <v>4783</v>
      </c>
      <c r="AV1985" s="0" t="n">
        <v>2228</v>
      </c>
      <c r="AW1985" s="2" t="n">
        <v>6.3082</v>
      </c>
      <c r="AX1985" s="0" t="n">
        <v>0.3082</v>
      </c>
      <c r="AY1985" s="0" t="n">
        <v>4</v>
      </c>
      <c r="BC1985" s="0" t="s">
        <v>6004</v>
      </c>
    </row>
    <row r="1986" customFormat="false" ht="15" hidden="false" customHeight="true" outlineLevel="0" collapsed="false">
      <c r="A1986" s="0" t="s">
        <v>6005</v>
      </c>
      <c r="B1986" s="0" t="s">
        <v>6006</v>
      </c>
      <c r="C1986" s="0" t="s">
        <v>60</v>
      </c>
      <c r="D1986" s="0" t="s">
        <v>60</v>
      </c>
      <c r="E1986" s="0" t="s">
        <v>60</v>
      </c>
      <c r="F1986" s="0" t="s">
        <v>60</v>
      </c>
      <c r="G1986" s="0" t="s">
        <v>60</v>
      </c>
      <c r="H1986" s="0" t="s">
        <v>60</v>
      </c>
      <c r="I1986" s="1" t="s">
        <v>60</v>
      </c>
      <c r="J1986" s="0" t="s">
        <v>60</v>
      </c>
      <c r="K1986" s="0" t="n">
        <v>1455.098</v>
      </c>
      <c r="L1986" s="0" t="n">
        <v>0</v>
      </c>
      <c r="M1986" s="0" t="n">
        <v>49.12</v>
      </c>
      <c r="N1986" s="0" t="n">
        <v>15312</v>
      </c>
      <c r="O1986" s="0" t="n">
        <v>15312</v>
      </c>
      <c r="P1986" s="0" t="n">
        <v>1735</v>
      </c>
      <c r="Q1986" s="1" t="n">
        <v>17.2394</v>
      </c>
      <c r="R1986" s="0" t="n">
        <v>0.2185</v>
      </c>
      <c r="S1986" s="0" t="n">
        <v>1848.342</v>
      </c>
      <c r="T1986" s="0" t="n">
        <v>0</v>
      </c>
      <c r="U1986" s="0" t="n">
        <v>85.09</v>
      </c>
      <c r="V1986" s="0" t="n">
        <v>29614</v>
      </c>
      <c r="W1986" s="0" t="n">
        <v>19888</v>
      </c>
      <c r="X1986" s="0" t="n">
        <v>6938</v>
      </c>
      <c r="Y1986" s="1" t="n">
        <v>21.7908</v>
      </c>
      <c r="Z1986" s="0" t="n">
        <v>0.2761</v>
      </c>
      <c r="AA1986" s="0" t="s">
        <v>60</v>
      </c>
      <c r="AB1986" s="0" t="s">
        <v>60</v>
      </c>
      <c r="AC1986" s="0" t="s">
        <v>60</v>
      </c>
      <c r="AD1986" s="0" t="s">
        <v>60</v>
      </c>
      <c r="AE1986" s="0" t="s">
        <v>60</v>
      </c>
      <c r="AF1986" s="0" t="s">
        <v>60</v>
      </c>
      <c r="AG1986" s="2" t="s">
        <v>60</v>
      </c>
      <c r="AH1986" s="0" t="s">
        <v>60</v>
      </c>
      <c r="AI1986" s="0" t="n">
        <v>1008.565</v>
      </c>
      <c r="AJ1986" s="0" t="n">
        <v>0</v>
      </c>
      <c r="AK1986" s="0" t="n">
        <v>55.26</v>
      </c>
      <c r="AL1986" s="0" t="n">
        <v>49358</v>
      </c>
      <c r="AM1986" s="0" t="n">
        <v>19671</v>
      </c>
      <c r="AN1986" s="0" t="n">
        <v>5831</v>
      </c>
      <c r="AO1986" s="2" t="n">
        <v>29.4331</v>
      </c>
      <c r="AP1986" s="0" t="n">
        <v>0.373</v>
      </c>
      <c r="AQ1986" s="0" t="n">
        <v>471.1041</v>
      </c>
      <c r="AR1986" s="0" t="n">
        <v>0</v>
      </c>
      <c r="AS1986" s="0" t="n">
        <v>47.37</v>
      </c>
      <c r="AT1986" s="0" t="n">
        <v>19534</v>
      </c>
      <c r="AU1986" s="0" t="n">
        <v>19369.5</v>
      </c>
      <c r="AV1986" s="0" t="n">
        <v>3053</v>
      </c>
      <c r="AW1986" s="2" t="n">
        <v>25.546</v>
      </c>
      <c r="AX1986" s="0" t="n">
        <v>0.3237</v>
      </c>
      <c r="AY1986" s="0" t="n">
        <v>4</v>
      </c>
      <c r="BC1986" s="0" t="s">
        <v>6007</v>
      </c>
    </row>
    <row r="1987" customFormat="false" ht="15" hidden="false" customHeight="true" outlineLevel="0" collapsed="false">
      <c r="A1987" s="0" t="s">
        <v>6008</v>
      </c>
      <c r="B1987" s="0" t="s">
        <v>6009</v>
      </c>
      <c r="C1987" s="0" t="s">
        <v>60</v>
      </c>
      <c r="D1987" s="0" t="s">
        <v>60</v>
      </c>
      <c r="E1987" s="0" t="s">
        <v>60</v>
      </c>
      <c r="F1987" s="0" t="s">
        <v>60</v>
      </c>
      <c r="G1987" s="0" t="s">
        <v>60</v>
      </c>
      <c r="H1987" s="0" t="s">
        <v>60</v>
      </c>
      <c r="I1987" s="1" t="s">
        <v>60</v>
      </c>
      <c r="J1987" s="0" t="s">
        <v>60</v>
      </c>
      <c r="K1987" s="0" t="n">
        <v>72.5118</v>
      </c>
      <c r="L1987" s="0" t="n">
        <v>2.51</v>
      </c>
      <c r="M1987" s="0" t="n">
        <v>9.07</v>
      </c>
      <c r="N1987" s="0" t="n">
        <v>11059</v>
      </c>
      <c r="O1987" s="0" t="n">
        <v>7521</v>
      </c>
      <c r="P1987" s="0" t="n">
        <v>1877</v>
      </c>
      <c r="Q1987" s="1" t="n">
        <v>8.4677</v>
      </c>
      <c r="R1987" s="0" t="n">
        <v>0.6875</v>
      </c>
      <c r="S1987" s="0" t="n">
        <v>87.3555</v>
      </c>
      <c r="T1987" s="0" t="n">
        <v>1.78</v>
      </c>
      <c r="U1987" s="0" t="n">
        <v>1.56</v>
      </c>
      <c r="V1987" s="0" t="n">
        <v>27177</v>
      </c>
      <c r="W1987" s="0" t="n">
        <v>4683</v>
      </c>
      <c r="X1987" s="0" t="n">
        <v>3293</v>
      </c>
      <c r="Y1987" s="1" t="n">
        <v>5.131</v>
      </c>
      <c r="Z1987" s="0" t="n">
        <v>0.4166</v>
      </c>
      <c r="AA1987" s="0" t="n">
        <v>152.7126</v>
      </c>
      <c r="AB1987" s="0" t="n">
        <v>0.54</v>
      </c>
      <c r="AC1987" s="0" t="n">
        <v>11.9</v>
      </c>
      <c r="AD1987" s="0" t="n">
        <v>38002</v>
      </c>
      <c r="AE1987" s="0" t="n">
        <v>20447</v>
      </c>
      <c r="AF1987" s="0" t="n">
        <v>3176</v>
      </c>
      <c r="AG1987" s="2" t="n">
        <v>17.8232</v>
      </c>
      <c r="AH1987" s="0" t="n">
        <v>1.4472</v>
      </c>
      <c r="AI1987" s="0" t="n">
        <v>59.5752</v>
      </c>
      <c r="AJ1987" s="0" t="n">
        <v>2.52</v>
      </c>
      <c r="AK1987" s="0" t="n">
        <v>2.97</v>
      </c>
      <c r="AL1987" s="0" t="n">
        <v>3860</v>
      </c>
      <c r="AM1987" s="0" t="n">
        <v>5014.5</v>
      </c>
      <c r="AN1987" s="0" t="n">
        <v>1380</v>
      </c>
      <c r="AO1987" s="2" t="n">
        <v>7.503</v>
      </c>
      <c r="AP1987" s="0" t="n">
        <v>0.6092</v>
      </c>
      <c r="AQ1987" s="0" t="s">
        <v>60</v>
      </c>
      <c r="AR1987" s="0" t="s">
        <v>60</v>
      </c>
      <c r="AS1987" s="0" t="s">
        <v>60</v>
      </c>
      <c r="AT1987" s="0" t="s">
        <v>60</v>
      </c>
      <c r="AU1987" s="0" t="s">
        <v>60</v>
      </c>
      <c r="AV1987" s="0" t="s">
        <v>60</v>
      </c>
      <c r="AW1987" s="2" t="s">
        <v>60</v>
      </c>
      <c r="AX1987" s="0" t="s">
        <v>60</v>
      </c>
      <c r="AY1987" s="0" t="n">
        <v>4</v>
      </c>
      <c r="BC1987" s="0" t="s">
        <v>6010</v>
      </c>
    </row>
    <row r="1988" customFormat="false" ht="15" hidden="false" customHeight="true" outlineLevel="0" collapsed="false">
      <c r="A1988" s="0" t="s">
        <v>6011</v>
      </c>
      <c r="B1988" s="0" t="s">
        <v>6012</v>
      </c>
      <c r="C1988" s="0" t="s">
        <v>60</v>
      </c>
      <c r="D1988" s="0" t="s">
        <v>60</v>
      </c>
      <c r="E1988" s="0" t="s">
        <v>60</v>
      </c>
      <c r="F1988" s="0" t="s">
        <v>60</v>
      </c>
      <c r="G1988" s="0" t="s">
        <v>60</v>
      </c>
      <c r="H1988" s="0" t="s">
        <v>60</v>
      </c>
      <c r="I1988" s="1" t="s">
        <v>60</v>
      </c>
      <c r="J1988" s="0" t="s">
        <v>60</v>
      </c>
      <c r="K1988" s="0" t="s">
        <v>60</v>
      </c>
      <c r="L1988" s="0" t="s">
        <v>60</v>
      </c>
      <c r="M1988" s="0" t="s">
        <v>60</v>
      </c>
      <c r="N1988" s="0" t="s">
        <v>60</v>
      </c>
      <c r="O1988" s="0" t="s">
        <v>60</v>
      </c>
      <c r="P1988" s="0" t="s">
        <v>60</v>
      </c>
      <c r="Q1988" s="1" t="s">
        <v>60</v>
      </c>
      <c r="R1988" s="0" t="s">
        <v>60</v>
      </c>
      <c r="S1988" s="0" t="n">
        <v>152.269</v>
      </c>
      <c r="T1988" s="0" t="n">
        <v>0.31</v>
      </c>
      <c r="U1988" s="0" t="n">
        <v>13.1</v>
      </c>
      <c r="V1988" s="0" t="n">
        <v>91942</v>
      </c>
      <c r="W1988" s="0" t="n">
        <v>5165.018</v>
      </c>
      <c r="X1988" s="0" t="n">
        <v>2596</v>
      </c>
      <c r="Y1988" s="1" t="n">
        <v>5.6592</v>
      </c>
      <c r="Z1988" s="0" t="n">
        <v>0.2157</v>
      </c>
      <c r="AA1988" s="0" t="n">
        <v>372.9698</v>
      </c>
      <c r="AB1988" s="0" t="n">
        <v>0</v>
      </c>
      <c r="AC1988" s="0" t="n">
        <v>14.58</v>
      </c>
      <c r="AD1988" s="0" t="n">
        <v>45691</v>
      </c>
      <c r="AE1988" s="0" t="n">
        <v>28030.06</v>
      </c>
      <c r="AF1988" s="0" t="n">
        <v>3465</v>
      </c>
      <c r="AG1988" s="2" t="n">
        <v>24.4332</v>
      </c>
      <c r="AH1988" s="0" t="n">
        <v>0.9312</v>
      </c>
      <c r="AI1988" s="0" t="n">
        <v>392.0905</v>
      </c>
      <c r="AJ1988" s="0" t="n">
        <v>0</v>
      </c>
      <c r="AK1988" s="0" t="n">
        <v>17.26</v>
      </c>
      <c r="AL1988" s="0" t="n">
        <v>34772</v>
      </c>
      <c r="AM1988" s="0" t="n">
        <v>19418.4</v>
      </c>
      <c r="AN1988" s="0" t="n">
        <v>3800</v>
      </c>
      <c r="AO1988" s="2" t="n">
        <v>29.0551</v>
      </c>
      <c r="AP1988" s="0" t="n">
        <v>1.1073</v>
      </c>
      <c r="AQ1988" s="0" t="n">
        <v>498.046</v>
      </c>
      <c r="AR1988" s="0" t="n">
        <v>0</v>
      </c>
      <c r="AS1988" s="0" t="n">
        <v>22.62</v>
      </c>
      <c r="AT1988" s="0" t="n">
        <v>39419</v>
      </c>
      <c r="AU1988" s="0" t="n">
        <v>19588.57</v>
      </c>
      <c r="AV1988" s="0" t="n">
        <v>6021</v>
      </c>
      <c r="AW1988" s="2" t="n">
        <v>25.835</v>
      </c>
      <c r="AX1988" s="0" t="n">
        <v>0.9846</v>
      </c>
      <c r="AY1988" s="0" t="n">
        <v>4</v>
      </c>
      <c r="BC1988" s="0" t="s">
        <v>6013</v>
      </c>
    </row>
    <row r="1989" customFormat="false" ht="15" hidden="false" customHeight="true" outlineLevel="0" collapsed="false">
      <c r="A1989" s="0" t="s">
        <v>6014</v>
      </c>
      <c r="B1989" s="0" t="s">
        <v>6015</v>
      </c>
      <c r="C1989" s="0" t="s">
        <v>60</v>
      </c>
      <c r="D1989" s="0" t="s">
        <v>60</v>
      </c>
      <c r="E1989" s="0" t="s">
        <v>60</v>
      </c>
      <c r="F1989" s="0" t="s">
        <v>60</v>
      </c>
      <c r="G1989" s="0" t="s">
        <v>60</v>
      </c>
      <c r="H1989" s="0" t="s">
        <v>60</v>
      </c>
      <c r="I1989" s="1" t="s">
        <v>60</v>
      </c>
      <c r="J1989" s="0" t="s">
        <v>60</v>
      </c>
      <c r="K1989" s="0" t="n">
        <v>120.4974</v>
      </c>
      <c r="L1989" s="0" t="n">
        <v>0.43</v>
      </c>
      <c r="M1989" s="0" t="n">
        <v>3.77</v>
      </c>
      <c r="N1989" s="0" t="n">
        <v>6113</v>
      </c>
      <c r="O1989" s="0" t="n">
        <v>0</v>
      </c>
      <c r="P1989" s="0" t="n">
        <v>1440</v>
      </c>
      <c r="Q1989" s="1" t="s">
        <v>60</v>
      </c>
      <c r="R1989" s="0" t="s">
        <v>60</v>
      </c>
      <c r="S1989" s="0" t="n">
        <v>97.5044</v>
      </c>
      <c r="T1989" s="0" t="n">
        <v>1.34</v>
      </c>
      <c r="U1989" s="0" t="n">
        <v>3.96</v>
      </c>
      <c r="V1989" s="0" t="n">
        <v>17438</v>
      </c>
      <c r="W1989" s="0" t="n">
        <v>0</v>
      </c>
      <c r="X1989" s="0" t="n">
        <v>2636</v>
      </c>
      <c r="Y1989" s="1" t="s">
        <v>60</v>
      </c>
      <c r="Z1989" s="0" t="s">
        <v>60</v>
      </c>
      <c r="AA1989" s="0" t="n">
        <v>65.5149</v>
      </c>
      <c r="AB1989" s="0" t="n">
        <v>3.68</v>
      </c>
      <c r="AC1989" s="0" t="n">
        <v>2.83</v>
      </c>
      <c r="AD1989" s="0" t="n">
        <v>152068</v>
      </c>
      <c r="AE1989" s="0" t="n">
        <v>0</v>
      </c>
      <c r="AF1989" s="0" t="n">
        <v>20185</v>
      </c>
      <c r="AG1989" s="2" t="s">
        <v>60</v>
      </c>
      <c r="AH1989" s="0" t="s">
        <v>60</v>
      </c>
      <c r="AI1989" s="0" t="s">
        <v>60</v>
      </c>
      <c r="AJ1989" s="0" t="s">
        <v>60</v>
      </c>
      <c r="AK1989" s="0" t="s">
        <v>60</v>
      </c>
      <c r="AL1989" s="0" t="s">
        <v>60</v>
      </c>
      <c r="AM1989" s="0" t="s">
        <v>60</v>
      </c>
      <c r="AN1989" s="0" t="s">
        <v>60</v>
      </c>
      <c r="AO1989" s="2" t="s">
        <v>60</v>
      </c>
      <c r="AP1989" s="0" t="s">
        <v>60</v>
      </c>
      <c r="AQ1989" s="0" t="n">
        <v>101.0898</v>
      </c>
      <c r="AR1989" s="0" t="n">
        <v>1.43</v>
      </c>
      <c r="AS1989" s="0" t="n">
        <v>3.96</v>
      </c>
      <c r="AT1989" s="0" t="n">
        <v>10167</v>
      </c>
      <c r="AU1989" s="0" t="n">
        <v>3388.5</v>
      </c>
      <c r="AV1989" s="0" t="n">
        <v>2171</v>
      </c>
      <c r="AW1989" s="2" t="n">
        <v>4.469</v>
      </c>
      <c r="AX1989" s="0" t="n">
        <v>0.2683</v>
      </c>
      <c r="AY1989" s="0" t="n">
        <v>4</v>
      </c>
      <c r="BC1989" s="0" t="s">
        <v>6016</v>
      </c>
    </row>
    <row r="1990" customFormat="false" ht="15" hidden="false" customHeight="true" outlineLevel="0" collapsed="false">
      <c r="A1990" s="0" t="s">
        <v>6017</v>
      </c>
      <c r="B1990" s="0" t="s">
        <v>6018</v>
      </c>
      <c r="C1990" s="0" t="n">
        <v>228.8432</v>
      </c>
      <c r="D1990" s="0" t="n">
        <v>0.18</v>
      </c>
      <c r="E1990" s="0" t="n">
        <v>12.65</v>
      </c>
      <c r="F1990" s="0" t="n">
        <v>182825</v>
      </c>
      <c r="G1990" s="0" t="n">
        <v>108946.5</v>
      </c>
      <c r="H1990" s="0" t="n">
        <v>33709</v>
      </c>
      <c r="I1990" s="1" t="n">
        <v>124.5102</v>
      </c>
      <c r="J1990" s="0" t="n">
        <v>4.5637</v>
      </c>
      <c r="K1990" s="0" t="n">
        <v>588.7728</v>
      </c>
      <c r="L1990" s="0" t="n">
        <v>0</v>
      </c>
      <c r="M1990" s="0" t="n">
        <v>15.96</v>
      </c>
      <c r="N1990" s="0" t="n">
        <v>68939</v>
      </c>
      <c r="O1990" s="0" t="n">
        <v>22015.06</v>
      </c>
      <c r="P1990" s="0" t="n">
        <v>25331</v>
      </c>
      <c r="Q1990" s="1" t="n">
        <v>24.7862</v>
      </c>
      <c r="R1990" s="0" t="n">
        <v>0.9085</v>
      </c>
      <c r="S1990" s="0" t="s">
        <v>60</v>
      </c>
      <c r="T1990" s="0" t="s">
        <v>60</v>
      </c>
      <c r="U1990" s="0" t="s">
        <v>60</v>
      </c>
      <c r="V1990" s="0" t="s">
        <v>60</v>
      </c>
      <c r="W1990" s="0" t="s">
        <v>60</v>
      </c>
      <c r="X1990" s="0" t="s">
        <v>60</v>
      </c>
      <c r="Y1990" s="1" t="s">
        <v>60</v>
      </c>
      <c r="Z1990" s="0" t="s">
        <v>60</v>
      </c>
      <c r="AA1990" s="0" t="s">
        <v>60</v>
      </c>
      <c r="AB1990" s="0" t="s">
        <v>60</v>
      </c>
      <c r="AC1990" s="0" t="s">
        <v>60</v>
      </c>
      <c r="AD1990" s="0" t="s">
        <v>60</v>
      </c>
      <c r="AE1990" s="0" t="s">
        <v>60</v>
      </c>
      <c r="AF1990" s="0" t="s">
        <v>60</v>
      </c>
      <c r="AG1990" s="2" t="s">
        <v>60</v>
      </c>
      <c r="AH1990" s="0" t="s">
        <v>60</v>
      </c>
      <c r="AI1990" s="0" t="n">
        <v>487.5127</v>
      </c>
      <c r="AJ1990" s="0" t="n">
        <v>0</v>
      </c>
      <c r="AK1990" s="0" t="n">
        <v>5.42</v>
      </c>
      <c r="AL1990" s="0" t="n">
        <v>78748</v>
      </c>
      <c r="AM1990" s="0" t="n">
        <v>16374.88</v>
      </c>
      <c r="AN1990" s="0" t="n">
        <v>26554</v>
      </c>
      <c r="AO1990" s="2" t="n">
        <v>24.5012</v>
      </c>
      <c r="AP1990" s="0" t="n">
        <v>0.8981</v>
      </c>
      <c r="AQ1990" s="0" t="n">
        <v>333.9657</v>
      </c>
      <c r="AR1990" s="0" t="n">
        <v>0.06</v>
      </c>
      <c r="AS1990" s="0" t="n">
        <v>10.24</v>
      </c>
      <c r="AT1990" s="0" t="n">
        <v>193021</v>
      </c>
      <c r="AU1990" s="0" t="n">
        <v>102114.9</v>
      </c>
      <c r="AV1990" s="0" t="n">
        <v>40760</v>
      </c>
      <c r="AW1990" s="2" t="n">
        <v>134.6771</v>
      </c>
      <c r="AX1990" s="0" t="n">
        <v>4.9364</v>
      </c>
      <c r="AY1990" s="0" t="n">
        <v>4</v>
      </c>
      <c r="BC1990" s="0" t="s">
        <v>6019</v>
      </c>
    </row>
    <row r="1991" customFormat="false" ht="15" hidden="false" customHeight="true" outlineLevel="0" collapsed="false">
      <c r="A1991" s="0" t="s">
        <v>6020</v>
      </c>
      <c r="B1991" s="0" t="s">
        <v>6021</v>
      </c>
      <c r="C1991" s="0" t="n">
        <v>83.7301</v>
      </c>
      <c r="D1991" s="0" t="n">
        <v>1.68</v>
      </c>
      <c r="E1991" s="0" t="n">
        <v>4.56</v>
      </c>
      <c r="F1991" s="0" t="n">
        <v>23397</v>
      </c>
      <c r="G1991" s="0" t="n">
        <v>3277</v>
      </c>
      <c r="H1991" s="0" t="n">
        <v>2086</v>
      </c>
      <c r="I1991" s="1" t="n">
        <v>3.7451</v>
      </c>
      <c r="J1991" s="0" t="n">
        <v>0.4408</v>
      </c>
      <c r="K1991" s="0" t="n">
        <v>82.3568</v>
      </c>
      <c r="L1991" s="0" t="n">
        <v>1.86</v>
      </c>
      <c r="M1991" s="0" t="n">
        <v>3.93</v>
      </c>
      <c r="N1991" s="0" t="n">
        <v>23182</v>
      </c>
      <c r="O1991" s="0" t="n">
        <v>4033.5</v>
      </c>
      <c r="P1991" s="0" t="n">
        <v>1641</v>
      </c>
      <c r="Q1991" s="1" t="n">
        <v>4.5412</v>
      </c>
      <c r="R1991" s="0" t="n">
        <v>0.5344</v>
      </c>
      <c r="S1991" s="0" t="n">
        <v>269.2495</v>
      </c>
      <c r="T1991" s="0" t="n">
        <v>0.12</v>
      </c>
      <c r="U1991" s="0" t="n">
        <v>13.14</v>
      </c>
      <c r="V1991" s="0" t="n">
        <v>36802</v>
      </c>
      <c r="W1991" s="0" t="n">
        <v>17771</v>
      </c>
      <c r="X1991" s="0" t="n">
        <v>4704</v>
      </c>
      <c r="Y1991" s="1" t="n">
        <v>19.4712</v>
      </c>
      <c r="Z1991" s="0" t="n">
        <v>2.2915</v>
      </c>
      <c r="AA1991" s="0" t="s">
        <v>60</v>
      </c>
      <c r="AB1991" s="0" t="s">
        <v>60</v>
      </c>
      <c r="AC1991" s="0" t="s">
        <v>60</v>
      </c>
      <c r="AD1991" s="0" t="s">
        <v>60</v>
      </c>
      <c r="AE1991" s="0" t="s">
        <v>60</v>
      </c>
      <c r="AF1991" s="0" t="s">
        <v>60</v>
      </c>
      <c r="AG1991" s="2" t="s">
        <v>60</v>
      </c>
      <c r="AH1991" s="0" t="s">
        <v>60</v>
      </c>
      <c r="AI1991" s="0" t="n">
        <v>96.6359</v>
      </c>
      <c r="AJ1991" s="0" t="n">
        <v>0.56</v>
      </c>
      <c r="AK1991" s="0" t="n">
        <v>8.13</v>
      </c>
      <c r="AL1991" s="0" t="n">
        <v>10292</v>
      </c>
      <c r="AM1991" s="0" t="n">
        <v>7928</v>
      </c>
      <c r="AN1991" s="0" t="n">
        <v>4620</v>
      </c>
      <c r="AO1991" s="2" t="n">
        <v>11.8624</v>
      </c>
      <c r="AP1991" s="0" t="n">
        <v>1.396</v>
      </c>
      <c r="AQ1991" s="0" t="s">
        <v>60</v>
      </c>
      <c r="AR1991" s="0" t="s">
        <v>60</v>
      </c>
      <c r="AS1991" s="0" t="s">
        <v>60</v>
      </c>
      <c r="AT1991" s="0" t="s">
        <v>60</v>
      </c>
      <c r="AU1991" s="0" t="s">
        <v>60</v>
      </c>
      <c r="AV1991" s="0" t="s">
        <v>60</v>
      </c>
      <c r="AW1991" s="2" t="s">
        <v>60</v>
      </c>
      <c r="AX1991" s="0" t="s">
        <v>60</v>
      </c>
      <c r="AY1991" s="0" t="n">
        <v>4</v>
      </c>
      <c r="BC1991" s="0" t="s">
        <v>6022</v>
      </c>
    </row>
    <row r="1992" customFormat="false" ht="15" hidden="false" customHeight="true" outlineLevel="0" collapsed="false">
      <c r="A1992" s="0" t="s">
        <v>6023</v>
      </c>
      <c r="B1992" s="0" t="s">
        <v>6024</v>
      </c>
      <c r="C1992" s="0" t="n">
        <v>226.0114</v>
      </c>
      <c r="D1992" s="0" t="n">
        <v>0.18</v>
      </c>
      <c r="E1992" s="0" t="n">
        <v>11.53</v>
      </c>
      <c r="F1992" s="0" t="n">
        <v>24925</v>
      </c>
      <c r="G1992" s="0" t="n">
        <v>13926</v>
      </c>
      <c r="H1992" s="0" t="n">
        <v>3252</v>
      </c>
      <c r="I1992" s="1" t="n">
        <v>15.9154</v>
      </c>
      <c r="J1992" s="0" t="n">
        <v>1.1346</v>
      </c>
      <c r="K1992" s="0" t="n">
        <v>1122.308</v>
      </c>
      <c r="L1992" s="0" t="n">
        <v>0</v>
      </c>
      <c r="M1992" s="0" t="n">
        <v>23.39</v>
      </c>
      <c r="N1992" s="0" t="n">
        <v>107108</v>
      </c>
      <c r="O1992" s="0" t="n">
        <v>33247</v>
      </c>
      <c r="P1992" s="0" t="n">
        <v>15680</v>
      </c>
      <c r="Q1992" s="1" t="n">
        <v>37.4319</v>
      </c>
      <c r="R1992" s="0" t="n">
        <v>2.6685</v>
      </c>
      <c r="S1992" s="0" t="n">
        <v>412.8397</v>
      </c>
      <c r="T1992" s="0" t="n">
        <v>0</v>
      </c>
      <c r="U1992" s="0" t="n">
        <v>20.43</v>
      </c>
      <c r="V1992" s="0" t="n">
        <v>51407</v>
      </c>
      <c r="W1992" s="0" t="n">
        <v>20371</v>
      </c>
      <c r="X1992" s="0" t="n">
        <v>6230</v>
      </c>
      <c r="Y1992" s="1" t="n">
        <v>22.32</v>
      </c>
      <c r="Z1992" s="0" t="n">
        <v>1.5912</v>
      </c>
      <c r="AA1992" s="0" t="s">
        <v>60</v>
      </c>
      <c r="AB1992" s="0" t="s">
        <v>60</v>
      </c>
      <c r="AC1992" s="0" t="s">
        <v>60</v>
      </c>
      <c r="AD1992" s="0" t="s">
        <v>60</v>
      </c>
      <c r="AE1992" s="0" t="s">
        <v>60</v>
      </c>
      <c r="AF1992" s="0" t="s">
        <v>60</v>
      </c>
      <c r="AG1992" s="2" t="s">
        <v>60</v>
      </c>
      <c r="AH1992" s="0" t="s">
        <v>60</v>
      </c>
      <c r="AI1992" s="0" t="n">
        <v>136.9955</v>
      </c>
      <c r="AJ1992" s="0" t="n">
        <v>0.2</v>
      </c>
      <c r="AK1992" s="0" t="n">
        <v>11.53</v>
      </c>
      <c r="AL1992" s="0" t="n">
        <v>23575</v>
      </c>
      <c r="AM1992" s="0" t="n">
        <v>10004</v>
      </c>
      <c r="AN1992" s="0" t="n">
        <v>2801</v>
      </c>
      <c r="AO1992" s="2" t="n">
        <v>14.9687</v>
      </c>
      <c r="AP1992" s="0" t="n">
        <v>1.0671</v>
      </c>
      <c r="AQ1992" s="0" t="s">
        <v>60</v>
      </c>
      <c r="AR1992" s="0" t="s">
        <v>60</v>
      </c>
      <c r="AS1992" s="0" t="s">
        <v>60</v>
      </c>
      <c r="AT1992" s="0" t="s">
        <v>60</v>
      </c>
      <c r="AU1992" s="0" t="s">
        <v>60</v>
      </c>
      <c r="AV1992" s="0" t="s">
        <v>60</v>
      </c>
      <c r="AW1992" s="2" t="s">
        <v>60</v>
      </c>
      <c r="AX1992" s="0" t="s">
        <v>60</v>
      </c>
      <c r="AY1992" s="0" t="n">
        <v>4</v>
      </c>
      <c r="BC1992" s="0" t="s">
        <v>6025</v>
      </c>
    </row>
    <row r="1993" customFormat="false" ht="15" hidden="false" customHeight="true" outlineLevel="0" collapsed="false">
      <c r="A1993" s="0" t="s">
        <v>6026</v>
      </c>
      <c r="B1993" s="0" t="s">
        <v>6027</v>
      </c>
      <c r="C1993" s="0" t="s">
        <v>60</v>
      </c>
      <c r="D1993" s="0" t="s">
        <v>60</v>
      </c>
      <c r="E1993" s="0" t="s">
        <v>60</v>
      </c>
      <c r="F1993" s="0" t="s">
        <v>60</v>
      </c>
      <c r="G1993" s="0" t="s">
        <v>60</v>
      </c>
      <c r="H1993" s="0" t="s">
        <v>60</v>
      </c>
      <c r="I1993" s="1" t="s">
        <v>60</v>
      </c>
      <c r="J1993" s="0" t="s">
        <v>60</v>
      </c>
      <c r="K1993" s="0" t="s">
        <v>60</v>
      </c>
      <c r="L1993" s="0" t="s">
        <v>60</v>
      </c>
      <c r="M1993" s="0" t="s">
        <v>60</v>
      </c>
      <c r="N1993" s="0" t="s">
        <v>60</v>
      </c>
      <c r="O1993" s="0" t="s">
        <v>60</v>
      </c>
      <c r="P1993" s="0" t="s">
        <v>60</v>
      </c>
      <c r="Q1993" s="1" t="s">
        <v>60</v>
      </c>
      <c r="R1993" s="0" t="s">
        <v>60</v>
      </c>
      <c r="S1993" s="0" t="n">
        <v>235.9257</v>
      </c>
      <c r="T1993" s="0" t="n">
        <v>0.11</v>
      </c>
      <c r="U1993" s="0" t="n">
        <v>13.25</v>
      </c>
      <c r="V1993" s="0" t="n">
        <v>22027</v>
      </c>
      <c r="W1993" s="0" t="n">
        <v>18769</v>
      </c>
      <c r="X1993" s="0" t="n">
        <v>3848</v>
      </c>
      <c r="Y1993" s="1" t="n">
        <v>20.5647</v>
      </c>
      <c r="Z1993" s="0" t="n">
        <v>0.8734</v>
      </c>
      <c r="AA1993" s="0" t="n">
        <v>411.1404</v>
      </c>
      <c r="AB1993" s="0" t="n">
        <v>0</v>
      </c>
      <c r="AC1993" s="0" t="n">
        <v>28.83</v>
      </c>
      <c r="AD1993" s="0" t="n">
        <v>35692</v>
      </c>
      <c r="AE1993" s="0" t="n">
        <v>19467</v>
      </c>
      <c r="AF1993" s="0" t="n">
        <v>5279</v>
      </c>
      <c r="AG1993" s="2" t="n">
        <v>16.969</v>
      </c>
      <c r="AH1993" s="0" t="n">
        <v>0.7207</v>
      </c>
      <c r="AI1993" s="0" t="n">
        <v>166.8391</v>
      </c>
      <c r="AJ1993" s="0" t="n">
        <v>0.11</v>
      </c>
      <c r="AK1993" s="0" t="n">
        <v>8.57</v>
      </c>
      <c r="AL1993" s="0" t="n">
        <v>5294</v>
      </c>
      <c r="AM1993" s="0" t="n">
        <v>7941</v>
      </c>
      <c r="AN1993" s="0" t="n">
        <v>573</v>
      </c>
      <c r="AO1993" s="2" t="n">
        <v>11.8819</v>
      </c>
      <c r="AP1993" s="0" t="n">
        <v>0.5046</v>
      </c>
      <c r="AQ1993" s="0" t="n">
        <v>292.5484</v>
      </c>
      <c r="AR1993" s="0" t="n">
        <v>0.06</v>
      </c>
      <c r="AS1993" s="0" t="n">
        <v>12.99</v>
      </c>
      <c r="AT1993" s="0" t="n">
        <v>28447</v>
      </c>
      <c r="AU1993" s="0" t="n">
        <v>15325</v>
      </c>
      <c r="AV1993" s="0" t="n">
        <v>5986</v>
      </c>
      <c r="AW1993" s="2" t="n">
        <v>20.2118</v>
      </c>
      <c r="AX1993" s="0" t="n">
        <v>0.8584</v>
      </c>
      <c r="AY1993" s="0" t="n">
        <v>4</v>
      </c>
      <c r="BC1993" s="0" t="s">
        <v>6028</v>
      </c>
    </row>
    <row r="1994" customFormat="false" ht="15" hidden="false" customHeight="true" outlineLevel="0" collapsed="false">
      <c r="A1994" s="0" t="s">
        <v>6029</v>
      </c>
      <c r="B1994" s="0" t="s">
        <v>6030</v>
      </c>
      <c r="C1994" s="0" t="n">
        <v>155.6824</v>
      </c>
      <c r="D1994" s="0" t="n">
        <v>0.32</v>
      </c>
      <c r="E1994" s="0" t="n">
        <v>14.17</v>
      </c>
      <c r="F1994" s="0" t="n">
        <v>166047</v>
      </c>
      <c r="G1994" s="0" t="n">
        <v>36569</v>
      </c>
      <c r="H1994" s="0" t="n">
        <v>7986</v>
      </c>
      <c r="I1994" s="1" t="n">
        <v>41.7931</v>
      </c>
      <c r="J1994" s="0" t="n">
        <v>6.9344</v>
      </c>
      <c r="K1994" s="0" t="n">
        <v>200.3374</v>
      </c>
      <c r="L1994" s="0" t="n">
        <v>0.05</v>
      </c>
      <c r="M1994" s="0" t="n">
        <v>7.88</v>
      </c>
      <c r="N1994" s="0" t="n">
        <v>23870</v>
      </c>
      <c r="O1994" s="0" t="n">
        <v>13828</v>
      </c>
      <c r="P1994" s="0" t="n">
        <v>4514</v>
      </c>
      <c r="Q1994" s="1" t="n">
        <v>15.5686</v>
      </c>
      <c r="R1994" s="0" t="n">
        <v>2.5832</v>
      </c>
      <c r="S1994" s="0" t="n">
        <v>103.5428</v>
      </c>
      <c r="T1994" s="0" t="n">
        <v>1.05</v>
      </c>
      <c r="U1994" s="0" t="n">
        <v>4.56</v>
      </c>
      <c r="V1994" s="0" t="n">
        <v>58015</v>
      </c>
      <c r="W1994" s="0" t="n">
        <v>4558.813</v>
      </c>
      <c r="X1994" s="0" t="n">
        <v>2669</v>
      </c>
      <c r="Y1994" s="1" t="n">
        <v>4.995</v>
      </c>
      <c r="Z1994" s="0" t="n">
        <v>0.8288</v>
      </c>
      <c r="AA1994" s="0" t="n">
        <v>95.6818</v>
      </c>
      <c r="AB1994" s="0" t="n">
        <v>1.49</v>
      </c>
      <c r="AC1994" s="0" t="n">
        <v>2.56</v>
      </c>
      <c r="AD1994" s="0" t="n">
        <v>61794</v>
      </c>
      <c r="AE1994" s="0" t="n">
        <v>28013.82</v>
      </c>
      <c r="AF1994" s="0" t="n">
        <v>7217</v>
      </c>
      <c r="AG1994" s="2" t="n">
        <v>24.4191</v>
      </c>
      <c r="AH1994" s="0" t="n">
        <v>4.0517</v>
      </c>
      <c r="AI1994" s="0" t="s">
        <v>60</v>
      </c>
      <c r="AJ1994" s="0" t="s">
        <v>60</v>
      </c>
      <c r="AK1994" s="0" t="s">
        <v>60</v>
      </c>
      <c r="AL1994" s="0" t="s">
        <v>60</v>
      </c>
      <c r="AM1994" s="0" t="s">
        <v>60</v>
      </c>
      <c r="AN1994" s="0" t="s">
        <v>60</v>
      </c>
      <c r="AO1994" s="2" t="s">
        <v>60</v>
      </c>
      <c r="AP1994" s="0" t="s">
        <v>60</v>
      </c>
      <c r="AQ1994" s="0" t="s">
        <v>60</v>
      </c>
      <c r="AR1994" s="0" t="s">
        <v>60</v>
      </c>
      <c r="AS1994" s="0" t="s">
        <v>60</v>
      </c>
      <c r="AT1994" s="0" t="s">
        <v>60</v>
      </c>
      <c r="AU1994" s="0" t="s">
        <v>60</v>
      </c>
      <c r="AV1994" s="0" t="s">
        <v>60</v>
      </c>
      <c r="AW1994" s="2" t="s">
        <v>60</v>
      </c>
      <c r="AX1994" s="0" t="s">
        <v>60</v>
      </c>
      <c r="AY1994" s="0" t="n">
        <v>4</v>
      </c>
      <c r="BC1994" s="0" t="s">
        <v>6031</v>
      </c>
    </row>
    <row r="1995" customFormat="false" ht="15" hidden="false" customHeight="true" outlineLevel="0" collapsed="false">
      <c r="A1995" s="0" t="s">
        <v>6032</v>
      </c>
      <c r="B1995" s="0" t="s">
        <v>6033</v>
      </c>
      <c r="C1995" s="0" t="n">
        <v>85.259</v>
      </c>
      <c r="D1995" s="0" t="n">
        <v>1.6</v>
      </c>
      <c r="E1995" s="0" t="n">
        <v>4.61</v>
      </c>
      <c r="F1995" s="0" t="n">
        <v>29443</v>
      </c>
      <c r="G1995" s="0" t="n">
        <v>1288.929</v>
      </c>
      <c r="H1995" s="0" t="n">
        <v>4485</v>
      </c>
      <c r="I1995" s="1" t="n">
        <v>1.4731</v>
      </c>
      <c r="J1995" s="0" t="n">
        <v>0.1649</v>
      </c>
      <c r="K1995" s="0" t="n">
        <v>104.8476</v>
      </c>
      <c r="L1995" s="0" t="n">
        <v>0.73</v>
      </c>
      <c r="M1995" s="0" t="n">
        <v>1.8</v>
      </c>
      <c r="N1995" s="0" t="n">
        <v>17180</v>
      </c>
      <c r="O1995" s="0" t="n">
        <v>0</v>
      </c>
      <c r="P1995" s="0" t="n">
        <v>3247</v>
      </c>
      <c r="Q1995" s="1" t="s">
        <v>60</v>
      </c>
      <c r="R1995" s="0" t="s">
        <v>60</v>
      </c>
      <c r="S1995" s="0" t="n">
        <v>97.4403</v>
      </c>
      <c r="T1995" s="0" t="n">
        <v>1.34</v>
      </c>
      <c r="U1995" s="0" t="n">
        <v>4.61</v>
      </c>
      <c r="V1995" s="0" t="n">
        <v>21033</v>
      </c>
      <c r="W1995" s="0" t="n">
        <v>11471</v>
      </c>
      <c r="X1995" s="0" t="n">
        <v>3901</v>
      </c>
      <c r="Y1995" s="1" t="n">
        <v>12.5685</v>
      </c>
      <c r="Z1995" s="0" t="n">
        <v>1.4068</v>
      </c>
      <c r="AA1995" s="0" t="s">
        <v>60</v>
      </c>
      <c r="AB1995" s="0" t="s">
        <v>60</v>
      </c>
      <c r="AC1995" s="0" t="s">
        <v>60</v>
      </c>
      <c r="AD1995" s="0" t="s">
        <v>60</v>
      </c>
      <c r="AE1995" s="0" t="s">
        <v>60</v>
      </c>
      <c r="AF1995" s="0" t="s">
        <v>60</v>
      </c>
      <c r="AG1995" s="2" t="s">
        <v>60</v>
      </c>
      <c r="AH1995" s="0" t="s">
        <v>60</v>
      </c>
      <c r="AI1995" s="0" t="s">
        <v>60</v>
      </c>
      <c r="AJ1995" s="0" t="s">
        <v>60</v>
      </c>
      <c r="AK1995" s="0" t="s">
        <v>60</v>
      </c>
      <c r="AL1995" s="0" t="s">
        <v>60</v>
      </c>
      <c r="AM1995" s="0" t="s">
        <v>60</v>
      </c>
      <c r="AN1995" s="0" t="s">
        <v>60</v>
      </c>
      <c r="AO1995" s="2" t="s">
        <v>60</v>
      </c>
      <c r="AP1995" s="0" t="s">
        <v>60</v>
      </c>
      <c r="AQ1995" s="0" t="n">
        <v>70.8439</v>
      </c>
      <c r="AR1995" s="0" t="n">
        <v>2.66</v>
      </c>
      <c r="AS1995" s="0" t="n">
        <v>2.71</v>
      </c>
      <c r="AT1995" s="0" t="n">
        <v>13419</v>
      </c>
      <c r="AU1995" s="0" t="n">
        <v>16627.5</v>
      </c>
      <c r="AV1995" s="0" t="n">
        <v>2596</v>
      </c>
      <c r="AW1995" s="2" t="n">
        <v>21.9297</v>
      </c>
      <c r="AX1995" s="0" t="n">
        <v>2.4545</v>
      </c>
      <c r="AY1995" s="0" t="n">
        <v>4</v>
      </c>
      <c r="BC1995" s="0" t="s">
        <v>6034</v>
      </c>
    </row>
    <row r="1996" customFormat="false" ht="15" hidden="false" customHeight="true" outlineLevel="0" collapsed="false">
      <c r="A1996" s="0" t="s">
        <v>6035</v>
      </c>
      <c r="B1996" s="0" t="s">
        <v>6036</v>
      </c>
      <c r="C1996" s="0" t="s">
        <v>60</v>
      </c>
      <c r="D1996" s="0" t="s">
        <v>60</v>
      </c>
      <c r="E1996" s="0" t="s">
        <v>60</v>
      </c>
      <c r="F1996" s="0" t="s">
        <v>60</v>
      </c>
      <c r="G1996" s="0" t="s">
        <v>60</v>
      </c>
      <c r="H1996" s="0" t="s">
        <v>60</v>
      </c>
      <c r="I1996" s="1" t="s">
        <v>60</v>
      </c>
      <c r="J1996" s="0" t="s">
        <v>60</v>
      </c>
      <c r="K1996" s="0" t="n">
        <v>109.2839</v>
      </c>
      <c r="L1996" s="0" t="n">
        <v>0.6</v>
      </c>
      <c r="M1996" s="0" t="n">
        <v>7.58</v>
      </c>
      <c r="N1996" s="0" t="n">
        <v>20992</v>
      </c>
      <c r="O1996" s="0" t="n">
        <v>5643</v>
      </c>
      <c r="P1996" s="0" t="n">
        <v>4129</v>
      </c>
      <c r="Q1996" s="1" t="n">
        <v>6.3533</v>
      </c>
      <c r="R1996" s="0" t="n">
        <v>0.4842</v>
      </c>
      <c r="S1996" s="0" t="n">
        <v>103.6494</v>
      </c>
      <c r="T1996" s="0" t="n">
        <v>1.05</v>
      </c>
      <c r="U1996" s="0" t="n">
        <v>12.33</v>
      </c>
      <c r="V1996" s="0" t="n">
        <v>62811</v>
      </c>
      <c r="W1996" s="0" t="n">
        <v>43637</v>
      </c>
      <c r="X1996" s="0" t="n">
        <v>6148</v>
      </c>
      <c r="Y1996" s="1" t="n">
        <v>47.8119</v>
      </c>
      <c r="Z1996" s="0" t="n">
        <v>3.644</v>
      </c>
      <c r="AA1996" s="0" t="s">
        <v>60</v>
      </c>
      <c r="AB1996" s="0" t="s">
        <v>60</v>
      </c>
      <c r="AC1996" s="0" t="s">
        <v>60</v>
      </c>
      <c r="AD1996" s="0" t="s">
        <v>60</v>
      </c>
      <c r="AE1996" s="0" t="s">
        <v>60</v>
      </c>
      <c r="AF1996" s="0" t="s">
        <v>60</v>
      </c>
      <c r="AG1996" s="2" t="s">
        <v>60</v>
      </c>
      <c r="AH1996" s="0" t="s">
        <v>60</v>
      </c>
      <c r="AI1996" s="0" t="n">
        <v>115.1816</v>
      </c>
      <c r="AJ1996" s="0" t="n">
        <v>0.39</v>
      </c>
      <c r="AK1996" s="0" t="n">
        <v>6.98</v>
      </c>
      <c r="AL1996" s="0" t="n">
        <v>69533</v>
      </c>
      <c r="AM1996" s="0" t="n">
        <v>55567</v>
      </c>
      <c r="AN1996" s="0" t="n">
        <v>7871</v>
      </c>
      <c r="AO1996" s="2" t="n">
        <v>83.1431</v>
      </c>
      <c r="AP1996" s="0" t="n">
        <v>6.3368</v>
      </c>
      <c r="AQ1996" s="0" t="n">
        <v>152.9781</v>
      </c>
      <c r="AR1996" s="0" t="n">
        <v>0.5</v>
      </c>
      <c r="AS1996" s="0" t="n">
        <v>12.63</v>
      </c>
      <c r="AT1996" s="0" t="n">
        <v>37519</v>
      </c>
      <c r="AU1996" s="0" t="n">
        <v>7594</v>
      </c>
      <c r="AV1996" s="0" t="n">
        <v>3995</v>
      </c>
      <c r="AW1996" s="2" t="n">
        <v>10.0156</v>
      </c>
      <c r="AX1996" s="0" t="n">
        <v>0.7633</v>
      </c>
      <c r="AY1996" s="0" t="n">
        <v>4</v>
      </c>
      <c r="BC1996" s="0" t="s">
        <v>6037</v>
      </c>
    </row>
    <row r="1997" customFormat="false" ht="15" hidden="false" customHeight="true" outlineLevel="0" collapsed="false">
      <c r="A1997" s="0" t="s">
        <v>6038</v>
      </c>
      <c r="B1997" s="0" t="s">
        <v>6039</v>
      </c>
      <c r="C1997" s="0" t="n">
        <v>285.6801</v>
      </c>
      <c r="D1997" s="0" t="n">
        <v>0.2</v>
      </c>
      <c r="E1997" s="0" t="n">
        <v>26.59</v>
      </c>
      <c r="F1997" s="0" t="n">
        <v>30668</v>
      </c>
      <c r="G1997" s="0" t="n">
        <v>11958</v>
      </c>
      <c r="H1997" s="0" t="n">
        <v>5789</v>
      </c>
      <c r="I1997" s="1" t="n">
        <v>13.6663</v>
      </c>
      <c r="J1997" s="0" t="n">
        <v>0.6535</v>
      </c>
      <c r="K1997" s="0" t="n">
        <v>187.5035</v>
      </c>
      <c r="L1997" s="0" t="n">
        <v>0.05</v>
      </c>
      <c r="M1997" s="0" t="n">
        <v>16.24</v>
      </c>
      <c r="N1997" s="0" t="n">
        <v>32174</v>
      </c>
      <c r="O1997" s="0" t="n">
        <v>22766</v>
      </c>
      <c r="P1997" s="0" t="n">
        <v>2778</v>
      </c>
      <c r="Q1997" s="1" t="n">
        <v>25.6316</v>
      </c>
      <c r="R1997" s="0" t="n">
        <v>1.2257</v>
      </c>
      <c r="S1997" s="0" t="s">
        <v>60</v>
      </c>
      <c r="T1997" s="0" t="s">
        <v>60</v>
      </c>
      <c r="U1997" s="0" t="s">
        <v>60</v>
      </c>
      <c r="V1997" s="0" t="s">
        <v>60</v>
      </c>
      <c r="W1997" s="0" t="s">
        <v>60</v>
      </c>
      <c r="X1997" s="0" t="s">
        <v>60</v>
      </c>
      <c r="Y1997" s="1" t="s">
        <v>60</v>
      </c>
      <c r="Z1997" s="0" t="s">
        <v>60</v>
      </c>
      <c r="AA1997" s="0" t="s">
        <v>60</v>
      </c>
      <c r="AB1997" s="0" t="s">
        <v>60</v>
      </c>
      <c r="AC1997" s="0" t="s">
        <v>60</v>
      </c>
      <c r="AD1997" s="0" t="s">
        <v>60</v>
      </c>
      <c r="AE1997" s="0" t="s">
        <v>60</v>
      </c>
      <c r="AF1997" s="0" t="s">
        <v>60</v>
      </c>
      <c r="AG1997" s="2" t="s">
        <v>60</v>
      </c>
      <c r="AH1997" s="0" t="s">
        <v>60</v>
      </c>
      <c r="AI1997" s="0" t="n">
        <v>510.2531</v>
      </c>
      <c r="AJ1997" s="0" t="n">
        <v>0</v>
      </c>
      <c r="AK1997" s="0" t="n">
        <v>23.53</v>
      </c>
      <c r="AL1997" s="0" t="n">
        <v>52762</v>
      </c>
      <c r="AM1997" s="0" t="n">
        <v>25043</v>
      </c>
      <c r="AN1997" s="0" t="n">
        <v>5799</v>
      </c>
      <c r="AO1997" s="2" t="n">
        <v>37.471</v>
      </c>
      <c r="AP1997" s="0" t="n">
        <v>1.7919</v>
      </c>
      <c r="AQ1997" s="0" t="n">
        <v>275.8974</v>
      </c>
      <c r="AR1997" s="0" t="n">
        <v>0.12</v>
      </c>
      <c r="AS1997" s="0" t="n">
        <v>20</v>
      </c>
      <c r="AT1997" s="0" t="n">
        <v>40639</v>
      </c>
      <c r="AU1997" s="0" t="n">
        <v>20488</v>
      </c>
      <c r="AV1997" s="0" t="n">
        <v>7188</v>
      </c>
      <c r="AW1997" s="2" t="n">
        <v>27.0212</v>
      </c>
      <c r="AX1997" s="0" t="n">
        <v>1.2922</v>
      </c>
      <c r="AY1997" s="0" t="n">
        <v>4</v>
      </c>
      <c r="BC1997" s="0" t="s">
        <v>6040</v>
      </c>
    </row>
    <row r="1998" customFormat="false" ht="15" hidden="false" customHeight="true" outlineLevel="0" collapsed="false">
      <c r="A1998" s="0" t="s">
        <v>6041</v>
      </c>
      <c r="B1998" s="0" t="s">
        <v>6042</v>
      </c>
      <c r="C1998" s="0" t="s">
        <v>60</v>
      </c>
      <c r="D1998" s="0" t="s">
        <v>60</v>
      </c>
      <c r="E1998" s="0" t="s">
        <v>60</v>
      </c>
      <c r="F1998" s="0" t="s">
        <v>60</v>
      </c>
      <c r="G1998" s="0" t="s">
        <v>60</v>
      </c>
      <c r="H1998" s="0" t="s">
        <v>60</v>
      </c>
      <c r="I1998" s="1" t="s">
        <v>60</v>
      </c>
      <c r="J1998" s="0" t="s">
        <v>60</v>
      </c>
      <c r="K1998" s="0" t="n">
        <v>103.3401</v>
      </c>
      <c r="L1998" s="0" t="n">
        <v>0.78</v>
      </c>
      <c r="M1998" s="0" t="n">
        <v>3.33</v>
      </c>
      <c r="N1998" s="0" t="n">
        <v>7850</v>
      </c>
      <c r="O1998" s="0" t="n">
        <v>0</v>
      </c>
      <c r="P1998" s="0" t="n">
        <v>1498</v>
      </c>
      <c r="Q1998" s="1" t="s">
        <v>60</v>
      </c>
      <c r="R1998" s="0" t="s">
        <v>60</v>
      </c>
      <c r="S1998" s="0" t="s">
        <v>60</v>
      </c>
      <c r="T1998" s="0" t="s">
        <v>60</v>
      </c>
      <c r="U1998" s="0" t="s">
        <v>60</v>
      </c>
      <c r="V1998" s="0" t="s">
        <v>60</v>
      </c>
      <c r="W1998" s="0" t="s">
        <v>60</v>
      </c>
      <c r="X1998" s="0" t="s">
        <v>60</v>
      </c>
      <c r="Y1998" s="1" t="s">
        <v>60</v>
      </c>
      <c r="Z1998" s="0" t="s">
        <v>60</v>
      </c>
      <c r="AA1998" s="0" t="n">
        <v>202.9436</v>
      </c>
      <c r="AB1998" s="0" t="n">
        <v>0.18</v>
      </c>
      <c r="AC1998" s="0" t="n">
        <v>3.33</v>
      </c>
      <c r="AD1998" s="0" t="n">
        <v>9387</v>
      </c>
      <c r="AE1998" s="0" t="n">
        <v>0</v>
      </c>
      <c r="AF1998" s="0" t="n">
        <v>2489</v>
      </c>
      <c r="AG1998" s="2" t="s">
        <v>60</v>
      </c>
      <c r="AH1998" s="0" t="s">
        <v>60</v>
      </c>
      <c r="AI1998" s="0" t="n">
        <v>178.5012</v>
      </c>
      <c r="AJ1998" s="0" t="n">
        <v>0.11</v>
      </c>
      <c r="AK1998" s="0" t="n">
        <v>3.33</v>
      </c>
      <c r="AL1998" s="0" t="n">
        <v>9139</v>
      </c>
      <c r="AM1998" s="0" t="n">
        <v>0</v>
      </c>
      <c r="AN1998" s="0" t="n">
        <v>2163</v>
      </c>
      <c r="AO1998" s="2" t="s">
        <v>60</v>
      </c>
      <c r="AP1998" s="0" t="s">
        <v>60</v>
      </c>
      <c r="AQ1998" s="0" t="n">
        <v>266.3129</v>
      </c>
      <c r="AR1998" s="0" t="n">
        <v>0.12</v>
      </c>
      <c r="AS1998" s="0" t="n">
        <v>3.33</v>
      </c>
      <c r="AT1998" s="0" t="n">
        <v>10642</v>
      </c>
      <c r="AU1998" s="0" t="n">
        <v>0</v>
      </c>
      <c r="AV1998" s="0" t="n">
        <v>2762</v>
      </c>
      <c r="AW1998" s="2" t="s">
        <v>60</v>
      </c>
      <c r="AX1998" s="0" t="s">
        <v>60</v>
      </c>
      <c r="AY1998" s="0" t="n">
        <v>4</v>
      </c>
      <c r="BC1998" s="0" t="s">
        <v>6043</v>
      </c>
    </row>
    <row r="1999" customFormat="false" ht="15" hidden="false" customHeight="true" outlineLevel="0" collapsed="false">
      <c r="A1999" s="0" t="s">
        <v>6044</v>
      </c>
      <c r="B1999" s="0" t="s">
        <v>6045</v>
      </c>
      <c r="C1999" s="0" t="n">
        <v>69.5208</v>
      </c>
      <c r="D1999" s="0" t="n">
        <v>2.42</v>
      </c>
      <c r="E1999" s="0" t="n">
        <v>3.9</v>
      </c>
      <c r="F1999" s="0" t="n">
        <v>63045</v>
      </c>
      <c r="G1999" s="0" t="n">
        <v>22896</v>
      </c>
      <c r="H1999" s="0" t="n">
        <v>7589</v>
      </c>
      <c r="I1999" s="1" t="n">
        <v>26.1669</v>
      </c>
      <c r="J1999" s="0" t="n">
        <v>1.9761</v>
      </c>
      <c r="K1999" s="0" t="n">
        <v>72.8511</v>
      </c>
      <c r="L1999" s="0" t="n">
        <v>2.43</v>
      </c>
      <c r="M1999" s="0" t="n">
        <v>6.91</v>
      </c>
      <c r="N1999" s="0" t="n">
        <v>14464</v>
      </c>
      <c r="O1999" s="0" t="n">
        <v>19452</v>
      </c>
      <c r="P1999" s="0" t="n">
        <v>1655</v>
      </c>
      <c r="Q1999" s="1" t="n">
        <v>21.9005</v>
      </c>
      <c r="R1999" s="0" t="n">
        <v>1.6539</v>
      </c>
      <c r="S1999" s="0" t="n">
        <v>70.6592</v>
      </c>
      <c r="T1999" s="0" t="n">
        <v>3</v>
      </c>
      <c r="U1999" s="0" t="n">
        <v>9.31</v>
      </c>
      <c r="V1999" s="0" t="n">
        <v>51961</v>
      </c>
      <c r="W1999" s="0" t="n">
        <v>44242</v>
      </c>
      <c r="X1999" s="0" t="n">
        <v>9980</v>
      </c>
      <c r="Y1999" s="1" t="n">
        <v>48.4748</v>
      </c>
      <c r="Z1999" s="0" t="n">
        <v>3.6607</v>
      </c>
      <c r="AA1999" s="0" t="s">
        <v>60</v>
      </c>
      <c r="AB1999" s="0" t="s">
        <v>60</v>
      </c>
      <c r="AC1999" s="0" t="s">
        <v>60</v>
      </c>
      <c r="AD1999" s="0" t="s">
        <v>60</v>
      </c>
      <c r="AE1999" s="0" t="s">
        <v>60</v>
      </c>
      <c r="AF1999" s="0" t="s">
        <v>60</v>
      </c>
      <c r="AG1999" s="2" t="s">
        <v>60</v>
      </c>
      <c r="AH1999" s="0" t="s">
        <v>60</v>
      </c>
      <c r="AI1999" s="0" t="s">
        <v>60</v>
      </c>
      <c r="AJ1999" s="0" t="s">
        <v>60</v>
      </c>
      <c r="AK1999" s="0" t="s">
        <v>60</v>
      </c>
      <c r="AL1999" s="0" t="s">
        <v>60</v>
      </c>
      <c r="AM1999" s="0" t="s">
        <v>60</v>
      </c>
      <c r="AN1999" s="0" t="s">
        <v>60</v>
      </c>
      <c r="AO1999" s="2" t="s">
        <v>60</v>
      </c>
      <c r="AP1999" s="0" t="s">
        <v>60</v>
      </c>
      <c r="AQ1999" s="0" t="n">
        <v>78.7818</v>
      </c>
      <c r="AR1999" s="0" t="n">
        <v>2.06</v>
      </c>
      <c r="AS1999" s="0" t="n">
        <v>5.71</v>
      </c>
      <c r="AT1999" s="0" t="n">
        <v>10332</v>
      </c>
      <c r="AU1999" s="0" t="n">
        <v>10168</v>
      </c>
      <c r="AV1999" s="0" t="n">
        <v>1023</v>
      </c>
      <c r="AW1999" s="2" t="n">
        <v>13.4104</v>
      </c>
      <c r="AX1999" s="0" t="n">
        <v>1.0127</v>
      </c>
      <c r="AY1999" s="0" t="n">
        <v>4</v>
      </c>
      <c r="BC1999" s="0" t="s">
        <v>6046</v>
      </c>
    </row>
    <row r="2000" customFormat="false" ht="15" hidden="false" customHeight="true" outlineLevel="0" collapsed="false">
      <c r="A2000" s="0" t="s">
        <v>6047</v>
      </c>
      <c r="B2000" s="0" t="s">
        <v>6048</v>
      </c>
      <c r="C2000" s="0" t="n">
        <v>79.8726</v>
      </c>
      <c r="D2000" s="0" t="n">
        <v>1.75</v>
      </c>
      <c r="E2000" s="0" t="n">
        <v>2.35</v>
      </c>
      <c r="F2000" s="0" t="n">
        <v>104699</v>
      </c>
      <c r="G2000" s="0" t="n">
        <v>45447</v>
      </c>
      <c r="H2000" s="0" t="n">
        <v>5287</v>
      </c>
      <c r="I2000" s="1" t="n">
        <v>51.9394</v>
      </c>
      <c r="J2000" s="0" t="n">
        <v>14.3682</v>
      </c>
      <c r="K2000" s="0" t="s">
        <v>60</v>
      </c>
      <c r="L2000" s="0" t="s">
        <v>60</v>
      </c>
      <c r="M2000" s="0" t="s">
        <v>60</v>
      </c>
      <c r="N2000" s="0" t="s">
        <v>60</v>
      </c>
      <c r="O2000" s="0" t="s">
        <v>60</v>
      </c>
      <c r="P2000" s="0" t="s">
        <v>60</v>
      </c>
      <c r="Q2000" s="1" t="s">
        <v>60</v>
      </c>
      <c r="R2000" s="0" t="s">
        <v>60</v>
      </c>
      <c r="S2000" s="0" t="s">
        <v>60</v>
      </c>
      <c r="T2000" s="0" t="s">
        <v>60</v>
      </c>
      <c r="U2000" s="0" t="s">
        <v>60</v>
      </c>
      <c r="V2000" s="0" t="s">
        <v>60</v>
      </c>
      <c r="W2000" s="0" t="s">
        <v>60</v>
      </c>
      <c r="X2000" s="0" t="s">
        <v>60</v>
      </c>
      <c r="Y2000" s="1" t="s">
        <v>60</v>
      </c>
      <c r="Z2000" s="0" t="s">
        <v>60</v>
      </c>
      <c r="AA2000" s="0" t="n">
        <v>311.3552</v>
      </c>
      <c r="AB2000" s="0" t="n">
        <v>0</v>
      </c>
      <c r="AC2000" s="0" t="n">
        <v>13.31</v>
      </c>
      <c r="AD2000" s="0" t="n">
        <v>129032</v>
      </c>
      <c r="AE2000" s="0" t="n">
        <v>24934</v>
      </c>
      <c r="AF2000" s="0" t="n">
        <v>17416</v>
      </c>
      <c r="AG2000" s="2" t="n">
        <v>21.7345</v>
      </c>
      <c r="AH2000" s="0" t="n">
        <v>6.0125</v>
      </c>
      <c r="AI2000" s="0" t="n">
        <v>261.0896</v>
      </c>
      <c r="AJ2000" s="0" t="n">
        <v>0.06</v>
      </c>
      <c r="AK2000" s="0" t="n">
        <v>9.43</v>
      </c>
      <c r="AL2000" s="0" t="n">
        <v>101515</v>
      </c>
      <c r="AM2000" s="0" t="n">
        <v>14060</v>
      </c>
      <c r="AN2000" s="0" t="n">
        <v>11286</v>
      </c>
      <c r="AO2000" s="2" t="n">
        <v>21.0375</v>
      </c>
      <c r="AP2000" s="0" t="n">
        <v>5.8197</v>
      </c>
      <c r="AQ2000" s="0" t="n">
        <v>128.7413</v>
      </c>
      <c r="AR2000" s="0" t="n">
        <v>0.57</v>
      </c>
      <c r="AS2000" s="0" t="n">
        <v>8.09</v>
      </c>
      <c r="AT2000" s="0" t="n">
        <v>171566</v>
      </c>
      <c r="AU2000" s="0" t="n">
        <v>28802</v>
      </c>
      <c r="AV2000" s="0" t="n">
        <v>16497</v>
      </c>
      <c r="AW2000" s="2" t="n">
        <v>37.9863</v>
      </c>
      <c r="AX2000" s="0" t="n">
        <v>10.5083</v>
      </c>
      <c r="AY2000" s="0" t="n">
        <v>4</v>
      </c>
      <c r="BC2000" s="0" t="s">
        <v>6049</v>
      </c>
    </row>
    <row r="2001" customFormat="false" ht="15" hidden="false" customHeight="true" outlineLevel="0" collapsed="false">
      <c r="A2001" s="0" t="s">
        <v>6050</v>
      </c>
      <c r="B2001" s="0" t="s">
        <v>6051</v>
      </c>
      <c r="C2001" s="0" t="n">
        <v>255.9676</v>
      </c>
      <c r="D2001" s="0" t="n">
        <v>0.19</v>
      </c>
      <c r="E2001" s="0" t="n">
        <v>18.46</v>
      </c>
      <c r="F2001" s="0" t="n">
        <v>15543</v>
      </c>
      <c r="G2001" s="0" t="n">
        <v>15402</v>
      </c>
      <c r="H2001" s="0" t="n">
        <v>2952</v>
      </c>
      <c r="I2001" s="1" t="n">
        <v>17.6023</v>
      </c>
      <c r="J2001" s="0" t="n">
        <v>0.5295</v>
      </c>
      <c r="K2001" s="0" t="s">
        <v>60</v>
      </c>
      <c r="L2001" s="0" t="s">
        <v>60</v>
      </c>
      <c r="M2001" s="0" t="s">
        <v>60</v>
      </c>
      <c r="N2001" s="0" t="s">
        <v>60</v>
      </c>
      <c r="O2001" s="0" t="s">
        <v>60</v>
      </c>
      <c r="P2001" s="0" t="s">
        <v>60</v>
      </c>
      <c r="Q2001" s="1" t="s">
        <v>60</v>
      </c>
      <c r="R2001" s="0" t="s">
        <v>60</v>
      </c>
      <c r="S2001" s="0" t="n">
        <v>1822.38</v>
      </c>
      <c r="T2001" s="0" t="n">
        <v>0</v>
      </c>
      <c r="U2001" s="0" t="n">
        <v>31.54</v>
      </c>
      <c r="V2001" s="0" t="n">
        <v>52751</v>
      </c>
      <c r="W2001" s="0" t="n">
        <v>29599</v>
      </c>
      <c r="X2001" s="0" t="n">
        <v>5114</v>
      </c>
      <c r="Y2001" s="1" t="n">
        <v>32.4309</v>
      </c>
      <c r="Z2001" s="0" t="n">
        <v>0.9755</v>
      </c>
      <c r="AA2001" s="0" t="s">
        <v>60</v>
      </c>
      <c r="AB2001" s="0" t="s">
        <v>60</v>
      </c>
      <c r="AC2001" s="0" t="s">
        <v>60</v>
      </c>
      <c r="AD2001" s="0" t="s">
        <v>60</v>
      </c>
      <c r="AE2001" s="0" t="s">
        <v>60</v>
      </c>
      <c r="AF2001" s="0" t="s">
        <v>60</v>
      </c>
      <c r="AG2001" s="2" t="s">
        <v>60</v>
      </c>
      <c r="AH2001" s="0" t="s">
        <v>60</v>
      </c>
      <c r="AI2001" s="0" t="n">
        <v>466.7782</v>
      </c>
      <c r="AJ2001" s="0" t="n">
        <v>0</v>
      </c>
      <c r="AK2001" s="0" t="n">
        <v>28.46</v>
      </c>
      <c r="AL2001" s="0" t="n">
        <v>22637</v>
      </c>
      <c r="AM2001" s="0" t="n">
        <v>17782</v>
      </c>
      <c r="AN2001" s="0" t="n">
        <v>3482</v>
      </c>
      <c r="AO2001" s="2" t="n">
        <v>26.6066</v>
      </c>
      <c r="AP2001" s="0" t="n">
        <v>0.8003</v>
      </c>
      <c r="AQ2001" s="0" t="n">
        <v>500.0384</v>
      </c>
      <c r="AR2001" s="0" t="n">
        <v>0</v>
      </c>
      <c r="AS2001" s="0" t="n">
        <v>21.92</v>
      </c>
      <c r="AT2001" s="0" t="n">
        <v>15877</v>
      </c>
      <c r="AU2001" s="0" t="n">
        <v>13107</v>
      </c>
      <c r="AV2001" s="0" t="n">
        <v>2935</v>
      </c>
      <c r="AW2001" s="2" t="n">
        <v>17.2865</v>
      </c>
      <c r="AX2001" s="0" t="n">
        <v>0.52</v>
      </c>
      <c r="AY2001" s="0" t="n">
        <v>4</v>
      </c>
      <c r="BC2001" s="0" t="s">
        <v>6052</v>
      </c>
    </row>
    <row r="2002" customFormat="false" ht="15" hidden="false" customHeight="true" outlineLevel="0" collapsed="false">
      <c r="A2002" s="0" t="s">
        <v>6053</v>
      </c>
      <c r="B2002" s="0" t="s">
        <v>6054</v>
      </c>
      <c r="C2002" s="0" t="s">
        <v>60</v>
      </c>
      <c r="D2002" s="0" t="s">
        <v>60</v>
      </c>
      <c r="E2002" s="0" t="s">
        <v>60</v>
      </c>
      <c r="F2002" s="0" t="s">
        <v>60</v>
      </c>
      <c r="G2002" s="0" t="s">
        <v>60</v>
      </c>
      <c r="H2002" s="0" t="s">
        <v>60</v>
      </c>
      <c r="I2002" s="1" t="s">
        <v>60</v>
      </c>
      <c r="J2002" s="0" t="s">
        <v>60</v>
      </c>
      <c r="K2002" s="0" t="n">
        <v>61.4045</v>
      </c>
      <c r="L2002" s="0" t="n">
        <v>3.91</v>
      </c>
      <c r="M2002" s="0" t="n">
        <v>5.67</v>
      </c>
      <c r="N2002" s="0" t="n">
        <v>12345</v>
      </c>
      <c r="O2002" s="0" t="n">
        <v>14767.5</v>
      </c>
      <c r="P2002" s="0" t="n">
        <v>1036</v>
      </c>
      <c r="Q2002" s="1" t="n">
        <v>16.6263</v>
      </c>
      <c r="R2002" s="0" t="n">
        <v>1.1521</v>
      </c>
      <c r="S2002" s="0" t="s">
        <v>60</v>
      </c>
      <c r="T2002" s="0" t="s">
        <v>60</v>
      </c>
      <c r="U2002" s="0" t="s">
        <v>60</v>
      </c>
      <c r="V2002" s="0" t="s">
        <v>60</v>
      </c>
      <c r="W2002" s="0" t="s">
        <v>60</v>
      </c>
      <c r="X2002" s="0" t="s">
        <v>60</v>
      </c>
      <c r="Y2002" s="1" t="s">
        <v>60</v>
      </c>
      <c r="Z2002" s="0" t="s">
        <v>60</v>
      </c>
      <c r="AA2002" s="0" t="n">
        <v>137.5778</v>
      </c>
      <c r="AB2002" s="0" t="n">
        <v>0.52</v>
      </c>
      <c r="AC2002" s="0" t="n">
        <v>8.75</v>
      </c>
      <c r="AD2002" s="0" t="n">
        <v>37286</v>
      </c>
      <c r="AE2002" s="0" t="n">
        <v>2071.5</v>
      </c>
      <c r="AF2002" s="0" t="n">
        <v>2306</v>
      </c>
      <c r="AG2002" s="2" t="n">
        <v>1.8057</v>
      </c>
      <c r="AH2002" s="0" t="n">
        <v>0.1251</v>
      </c>
      <c r="AI2002" s="0" t="n">
        <v>156.034</v>
      </c>
      <c r="AJ2002" s="0" t="n">
        <v>0.1</v>
      </c>
      <c r="AK2002" s="0" t="n">
        <v>12.48</v>
      </c>
      <c r="AL2002" s="0" t="n">
        <v>150543</v>
      </c>
      <c r="AM2002" s="0" t="n">
        <v>56190</v>
      </c>
      <c r="AN2002" s="0" t="n">
        <v>3284</v>
      </c>
      <c r="AO2002" s="2" t="n">
        <v>84.0752</v>
      </c>
      <c r="AP2002" s="0" t="n">
        <v>5.8259</v>
      </c>
      <c r="AQ2002" s="0" t="n">
        <v>105.1082</v>
      </c>
      <c r="AR2002" s="0" t="n">
        <v>1.36</v>
      </c>
      <c r="AS2002" s="0" t="n">
        <v>11.99</v>
      </c>
      <c r="AT2002" s="0" t="n">
        <v>11460</v>
      </c>
      <c r="AU2002" s="0" t="n">
        <v>5039</v>
      </c>
      <c r="AV2002" s="0" t="n">
        <v>2123</v>
      </c>
      <c r="AW2002" s="2" t="n">
        <v>6.6458</v>
      </c>
      <c r="AX2002" s="0" t="n">
        <v>0.4605</v>
      </c>
      <c r="AY2002" s="0" t="n">
        <v>4</v>
      </c>
      <c r="BC2002" s="0" t="s">
        <v>6055</v>
      </c>
    </row>
    <row r="2003" customFormat="false" ht="15" hidden="false" customHeight="true" outlineLevel="0" collapsed="false">
      <c r="A2003" s="0" t="s">
        <v>6056</v>
      </c>
      <c r="B2003" s="0" t="s">
        <v>6057</v>
      </c>
      <c r="C2003" s="0" t="s">
        <v>60</v>
      </c>
      <c r="D2003" s="0" t="s">
        <v>60</v>
      </c>
      <c r="E2003" s="0" t="s">
        <v>60</v>
      </c>
      <c r="F2003" s="0" t="s">
        <v>60</v>
      </c>
      <c r="G2003" s="0" t="s">
        <v>60</v>
      </c>
      <c r="H2003" s="0" t="s">
        <v>60</v>
      </c>
      <c r="I2003" s="1" t="s">
        <v>60</v>
      </c>
      <c r="J2003" s="0" t="s">
        <v>60</v>
      </c>
      <c r="K2003" s="0" t="n">
        <v>68.004</v>
      </c>
      <c r="L2003" s="0" t="n">
        <v>3.08</v>
      </c>
      <c r="M2003" s="0" t="n">
        <v>1.56</v>
      </c>
      <c r="N2003" s="0" t="n">
        <v>29397</v>
      </c>
      <c r="O2003" s="0" t="n">
        <v>10825.04</v>
      </c>
      <c r="P2003" s="0" t="n">
        <v>5822</v>
      </c>
      <c r="Q2003" s="1" t="n">
        <v>12.1876</v>
      </c>
      <c r="R2003" s="0" t="n">
        <v>2.4655</v>
      </c>
      <c r="S2003" s="0" t="n">
        <v>78.557</v>
      </c>
      <c r="T2003" s="0" t="n">
        <v>2.3</v>
      </c>
      <c r="U2003" s="0" t="n">
        <v>0.39</v>
      </c>
      <c r="V2003" s="0" t="n">
        <v>12677</v>
      </c>
      <c r="W2003" s="0" t="n">
        <v>0</v>
      </c>
      <c r="X2003" s="0" t="n">
        <v>3692</v>
      </c>
      <c r="Y2003" s="1" t="s">
        <v>60</v>
      </c>
      <c r="Z2003" s="0" t="s">
        <v>60</v>
      </c>
      <c r="AA2003" s="0" t="s">
        <v>60</v>
      </c>
      <c r="AB2003" s="0" t="s">
        <v>60</v>
      </c>
      <c r="AC2003" s="0" t="s">
        <v>60</v>
      </c>
      <c r="AD2003" s="0" t="s">
        <v>60</v>
      </c>
      <c r="AE2003" s="0" t="s">
        <v>60</v>
      </c>
      <c r="AF2003" s="0" t="s">
        <v>60</v>
      </c>
      <c r="AG2003" s="2" t="s">
        <v>60</v>
      </c>
      <c r="AH2003" s="0" t="s">
        <v>60</v>
      </c>
      <c r="AI2003" s="0" t="n">
        <v>99.2745</v>
      </c>
      <c r="AJ2003" s="0" t="n">
        <v>0.47</v>
      </c>
      <c r="AK2003" s="0" t="n">
        <v>0.39</v>
      </c>
      <c r="AL2003" s="0" t="n">
        <v>17922</v>
      </c>
      <c r="AM2003" s="0" t="n">
        <v>0</v>
      </c>
      <c r="AN2003" s="0" t="n">
        <v>5193</v>
      </c>
      <c r="AO2003" s="2" t="s">
        <v>60</v>
      </c>
      <c r="AP2003" s="0" t="s">
        <v>60</v>
      </c>
      <c r="AQ2003" s="0" t="n">
        <v>163.1348</v>
      </c>
      <c r="AR2003" s="0" t="n">
        <v>0.41</v>
      </c>
      <c r="AS2003" s="0" t="n">
        <v>1.95</v>
      </c>
      <c r="AT2003" s="0" t="n">
        <v>38375</v>
      </c>
      <c r="AU2003" s="0" t="n">
        <v>2411.778</v>
      </c>
      <c r="AV2003" s="0" t="n">
        <v>3124</v>
      </c>
      <c r="AW2003" s="2" t="n">
        <v>3.1808</v>
      </c>
      <c r="AX2003" s="0" t="n">
        <v>0.6435</v>
      </c>
      <c r="AY2003" s="0" t="n">
        <v>4</v>
      </c>
      <c r="BC2003" s="0" t="s">
        <v>6058</v>
      </c>
    </row>
    <row r="2004" customFormat="false" ht="15" hidden="false" customHeight="true" outlineLevel="0" collapsed="false">
      <c r="A2004" s="0" t="s">
        <v>6059</v>
      </c>
      <c r="B2004" s="0" t="s">
        <v>6060</v>
      </c>
      <c r="C2004" s="0" t="n">
        <v>205.1793</v>
      </c>
      <c r="D2004" s="0" t="n">
        <v>0.18</v>
      </c>
      <c r="E2004" s="0" t="n">
        <v>16.8</v>
      </c>
      <c r="F2004" s="0" t="n">
        <v>21833</v>
      </c>
      <c r="G2004" s="0" t="n">
        <v>10285</v>
      </c>
      <c r="H2004" s="0" t="n">
        <v>5117</v>
      </c>
      <c r="I2004" s="1" t="n">
        <v>11.7543</v>
      </c>
      <c r="J2004" s="0" t="n">
        <v>0.6644</v>
      </c>
      <c r="K2004" s="0" t="n">
        <v>241.8598</v>
      </c>
      <c r="L2004" s="0" t="n">
        <v>0.06</v>
      </c>
      <c r="M2004" s="0" t="n">
        <v>22.27</v>
      </c>
      <c r="N2004" s="0" t="n">
        <v>157697</v>
      </c>
      <c r="O2004" s="0" t="n">
        <v>13628</v>
      </c>
      <c r="P2004" s="0" t="n">
        <v>12227</v>
      </c>
      <c r="Q2004" s="1" t="n">
        <v>15.3434</v>
      </c>
      <c r="R2004" s="0" t="n">
        <v>0.8673</v>
      </c>
      <c r="S2004" s="0" t="n">
        <v>157.2699</v>
      </c>
      <c r="T2004" s="0" t="n">
        <v>0.31</v>
      </c>
      <c r="U2004" s="0" t="n">
        <v>18.22</v>
      </c>
      <c r="V2004" s="0" t="n">
        <v>17242</v>
      </c>
      <c r="W2004" s="0" t="n">
        <v>8700</v>
      </c>
      <c r="X2004" s="0" t="n">
        <v>3404</v>
      </c>
      <c r="Y2004" s="1" t="n">
        <v>9.5324</v>
      </c>
      <c r="Z2004" s="0" t="n">
        <v>0.5388</v>
      </c>
      <c r="AA2004" s="0" t="s">
        <v>60</v>
      </c>
      <c r="AB2004" s="0" t="s">
        <v>60</v>
      </c>
      <c r="AC2004" s="0" t="s">
        <v>60</v>
      </c>
      <c r="AD2004" s="0" t="s">
        <v>60</v>
      </c>
      <c r="AE2004" s="0" t="s">
        <v>60</v>
      </c>
      <c r="AF2004" s="0" t="s">
        <v>60</v>
      </c>
      <c r="AG2004" s="2" t="s">
        <v>60</v>
      </c>
      <c r="AH2004" s="0" t="s">
        <v>60</v>
      </c>
      <c r="AI2004" s="0" t="n">
        <v>64.427</v>
      </c>
      <c r="AJ2004" s="0" t="n">
        <v>1.89</v>
      </c>
      <c r="AK2004" s="0" t="n">
        <v>8.5</v>
      </c>
      <c r="AL2004" s="0" t="n">
        <v>10869</v>
      </c>
      <c r="AM2004" s="0" t="n">
        <v>3419</v>
      </c>
      <c r="AN2004" s="0" t="n">
        <v>2324</v>
      </c>
      <c r="AO2004" s="2" t="n">
        <v>5.1157</v>
      </c>
      <c r="AP2004" s="0" t="n">
        <v>0.2892</v>
      </c>
      <c r="AQ2004" s="0" t="s">
        <v>60</v>
      </c>
      <c r="AR2004" s="0" t="s">
        <v>60</v>
      </c>
      <c r="AS2004" s="0" t="s">
        <v>60</v>
      </c>
      <c r="AT2004" s="0" t="s">
        <v>60</v>
      </c>
      <c r="AU2004" s="0" t="s">
        <v>60</v>
      </c>
      <c r="AV2004" s="0" t="s">
        <v>60</v>
      </c>
      <c r="AW2004" s="2" t="s">
        <v>60</v>
      </c>
      <c r="AX2004" s="0" t="s">
        <v>60</v>
      </c>
      <c r="AY2004" s="0" t="n">
        <v>4</v>
      </c>
      <c r="BC2004" s="0" t="s">
        <v>6061</v>
      </c>
    </row>
    <row r="2005" customFormat="false" ht="15" hidden="false" customHeight="true" outlineLevel="0" collapsed="false">
      <c r="A2005" s="0" t="s">
        <v>6062</v>
      </c>
      <c r="B2005" s="0" t="s">
        <v>6063</v>
      </c>
      <c r="C2005" s="0" t="n">
        <v>183.3974</v>
      </c>
      <c r="D2005" s="0" t="n">
        <v>0.17</v>
      </c>
      <c r="E2005" s="0" t="n">
        <v>6.43</v>
      </c>
      <c r="F2005" s="0" t="n">
        <v>9550</v>
      </c>
      <c r="G2005" s="0" t="n">
        <v>7304</v>
      </c>
      <c r="H2005" s="0" t="n">
        <v>2289</v>
      </c>
      <c r="I2005" s="1" t="n">
        <v>8.3474</v>
      </c>
      <c r="J2005" s="0" t="n">
        <v>0.6008</v>
      </c>
      <c r="K2005" s="0" t="n">
        <v>125.4825</v>
      </c>
      <c r="L2005" s="0" t="n">
        <v>0.39</v>
      </c>
      <c r="M2005" s="0" t="n">
        <v>8.52</v>
      </c>
      <c r="N2005" s="0" t="n">
        <v>7884</v>
      </c>
      <c r="O2005" s="0" t="n">
        <v>9102</v>
      </c>
      <c r="P2005" s="0" t="n">
        <v>2010</v>
      </c>
      <c r="Q2005" s="1" t="n">
        <v>10.2477</v>
      </c>
      <c r="R2005" s="0" t="n">
        <v>0.7376</v>
      </c>
      <c r="S2005" s="0" t="n">
        <v>201.5388</v>
      </c>
      <c r="T2005" s="0" t="n">
        <v>0.11</v>
      </c>
      <c r="U2005" s="0" t="n">
        <v>11.41</v>
      </c>
      <c r="V2005" s="0" t="n">
        <v>14067</v>
      </c>
      <c r="W2005" s="0" t="n">
        <v>8341</v>
      </c>
      <c r="X2005" s="0" t="n">
        <v>2981</v>
      </c>
      <c r="Y2005" s="1" t="n">
        <v>9.139</v>
      </c>
      <c r="Z2005" s="0" t="n">
        <v>0.6578</v>
      </c>
      <c r="AA2005" s="0" t="n">
        <v>109.2991</v>
      </c>
      <c r="AB2005" s="0" t="n">
        <v>1.22</v>
      </c>
      <c r="AC2005" s="0" t="n">
        <v>4.02</v>
      </c>
      <c r="AD2005" s="0" t="n">
        <v>7656</v>
      </c>
      <c r="AE2005" s="0" t="n">
        <v>5115</v>
      </c>
      <c r="AF2005" s="0" t="n">
        <v>1337</v>
      </c>
      <c r="AG2005" s="2" t="n">
        <v>4.4586</v>
      </c>
      <c r="AH2005" s="0" t="n">
        <v>0.3209</v>
      </c>
      <c r="AI2005" s="0" t="s">
        <v>60</v>
      </c>
      <c r="AJ2005" s="0" t="s">
        <v>60</v>
      </c>
      <c r="AK2005" s="0" t="s">
        <v>60</v>
      </c>
      <c r="AL2005" s="0" t="s">
        <v>60</v>
      </c>
      <c r="AM2005" s="0" t="s">
        <v>60</v>
      </c>
      <c r="AN2005" s="0" t="s">
        <v>60</v>
      </c>
      <c r="AO2005" s="2" t="s">
        <v>60</v>
      </c>
      <c r="AP2005" s="0" t="s">
        <v>60</v>
      </c>
      <c r="AQ2005" s="0" t="s">
        <v>60</v>
      </c>
      <c r="AR2005" s="0" t="s">
        <v>60</v>
      </c>
      <c r="AS2005" s="0" t="s">
        <v>60</v>
      </c>
      <c r="AT2005" s="0" t="s">
        <v>60</v>
      </c>
      <c r="AU2005" s="0" t="s">
        <v>60</v>
      </c>
      <c r="AV2005" s="0" t="s">
        <v>60</v>
      </c>
      <c r="AW2005" s="2" t="s">
        <v>60</v>
      </c>
      <c r="AX2005" s="0" t="s">
        <v>60</v>
      </c>
      <c r="AY2005" s="0" t="n">
        <v>4</v>
      </c>
      <c r="BC2005" s="0" t="s">
        <v>6064</v>
      </c>
    </row>
    <row r="2006" customFormat="false" ht="15" hidden="false" customHeight="true" outlineLevel="0" collapsed="false">
      <c r="A2006" s="0" t="s">
        <v>6065</v>
      </c>
      <c r="B2006" s="0" t="s">
        <v>6066</v>
      </c>
      <c r="C2006" s="0" t="s">
        <v>60</v>
      </c>
      <c r="D2006" s="0" t="s">
        <v>60</v>
      </c>
      <c r="E2006" s="0" t="s">
        <v>60</v>
      </c>
      <c r="F2006" s="0" t="s">
        <v>60</v>
      </c>
      <c r="G2006" s="0" t="s">
        <v>60</v>
      </c>
      <c r="H2006" s="0" t="s">
        <v>60</v>
      </c>
      <c r="I2006" s="1" t="s">
        <v>60</v>
      </c>
      <c r="J2006" s="0" t="s">
        <v>60</v>
      </c>
      <c r="K2006" s="0" t="s">
        <v>60</v>
      </c>
      <c r="L2006" s="0" t="s">
        <v>60</v>
      </c>
      <c r="M2006" s="0" t="s">
        <v>60</v>
      </c>
      <c r="N2006" s="0" t="s">
        <v>60</v>
      </c>
      <c r="O2006" s="0" t="s">
        <v>60</v>
      </c>
      <c r="P2006" s="0" t="s">
        <v>60</v>
      </c>
      <c r="Q2006" s="1" t="s">
        <v>60</v>
      </c>
      <c r="R2006" s="0" t="s">
        <v>60</v>
      </c>
      <c r="S2006" s="0" t="n">
        <v>128.8618</v>
      </c>
      <c r="T2006" s="0" t="n">
        <v>0.39</v>
      </c>
      <c r="U2006" s="0" t="n">
        <v>9.58</v>
      </c>
      <c r="V2006" s="0" t="n">
        <v>40523</v>
      </c>
      <c r="W2006" s="0" t="n">
        <v>11283</v>
      </c>
      <c r="X2006" s="0" t="n">
        <v>4842</v>
      </c>
      <c r="Y2006" s="1" t="n">
        <v>12.3625</v>
      </c>
      <c r="Z2006" s="0" t="n">
        <v>1.749</v>
      </c>
      <c r="AA2006" s="0" t="n">
        <v>335.5247</v>
      </c>
      <c r="AB2006" s="0" t="n">
        <v>0</v>
      </c>
      <c r="AC2006" s="0" t="n">
        <v>16.72</v>
      </c>
      <c r="AD2006" s="0" t="n">
        <v>99584</v>
      </c>
      <c r="AE2006" s="0" t="n">
        <v>25763</v>
      </c>
      <c r="AF2006" s="0" t="n">
        <v>14853</v>
      </c>
      <c r="AG2006" s="2" t="n">
        <v>22.4571</v>
      </c>
      <c r="AH2006" s="0" t="n">
        <v>3.1772</v>
      </c>
      <c r="AI2006" s="0" t="n">
        <v>103.9688</v>
      </c>
      <c r="AJ2006" s="0" t="n">
        <v>0.47</v>
      </c>
      <c r="AK2006" s="0" t="n">
        <v>7.79</v>
      </c>
      <c r="AL2006" s="0" t="n">
        <v>19862</v>
      </c>
      <c r="AM2006" s="0" t="n">
        <v>7091.753</v>
      </c>
      <c r="AN2006" s="0" t="n">
        <v>4520</v>
      </c>
      <c r="AO2006" s="2" t="n">
        <v>10.6112</v>
      </c>
      <c r="AP2006" s="0" t="n">
        <v>1.5012</v>
      </c>
      <c r="AQ2006" s="0" t="n">
        <v>102.5561</v>
      </c>
      <c r="AR2006" s="0" t="n">
        <v>1.39</v>
      </c>
      <c r="AS2006" s="0" t="n">
        <v>11.53</v>
      </c>
      <c r="AT2006" s="0" t="n">
        <v>57956</v>
      </c>
      <c r="AU2006" s="0" t="n">
        <v>15894.09</v>
      </c>
      <c r="AV2006" s="0" t="n">
        <v>5425</v>
      </c>
      <c r="AW2006" s="2" t="n">
        <v>20.9624</v>
      </c>
      <c r="AX2006" s="0" t="n">
        <v>2.9657</v>
      </c>
      <c r="AY2006" s="0" t="n">
        <v>4</v>
      </c>
      <c r="BC2006" s="0" t="s">
        <v>6067</v>
      </c>
    </row>
    <row r="2007" customFormat="false" ht="15" hidden="false" customHeight="true" outlineLevel="0" collapsed="false">
      <c r="A2007" s="0" t="s">
        <v>6068</v>
      </c>
      <c r="B2007" s="0" t="s">
        <v>6069</v>
      </c>
      <c r="C2007" s="0" t="n">
        <v>73.8687</v>
      </c>
      <c r="D2007" s="0" t="n">
        <v>2.15</v>
      </c>
      <c r="E2007" s="0" t="n">
        <v>2.4</v>
      </c>
      <c r="F2007" s="0" t="n">
        <v>63829</v>
      </c>
      <c r="G2007" s="0" t="n">
        <v>11565.59</v>
      </c>
      <c r="H2007" s="0" t="n">
        <v>7914</v>
      </c>
      <c r="I2007" s="1" t="n">
        <v>13.2178</v>
      </c>
      <c r="J2007" s="0" t="n">
        <v>1.5771</v>
      </c>
      <c r="K2007" s="0" t="s">
        <v>60</v>
      </c>
      <c r="L2007" s="0" t="s">
        <v>60</v>
      </c>
      <c r="M2007" s="0" t="s">
        <v>60</v>
      </c>
      <c r="N2007" s="0" t="s">
        <v>60</v>
      </c>
      <c r="O2007" s="0" t="s">
        <v>60</v>
      </c>
      <c r="P2007" s="0" t="s">
        <v>60</v>
      </c>
      <c r="Q2007" s="1" t="s">
        <v>60</v>
      </c>
      <c r="R2007" s="0" t="s">
        <v>60</v>
      </c>
      <c r="S2007" s="0" t="s">
        <v>60</v>
      </c>
      <c r="T2007" s="0" t="s">
        <v>60</v>
      </c>
      <c r="U2007" s="0" t="s">
        <v>60</v>
      </c>
      <c r="V2007" s="0" t="s">
        <v>60</v>
      </c>
      <c r="W2007" s="0" t="s">
        <v>60</v>
      </c>
      <c r="X2007" s="0" t="s">
        <v>60</v>
      </c>
      <c r="Y2007" s="1" t="s">
        <v>60</v>
      </c>
      <c r="Z2007" s="0" t="s">
        <v>60</v>
      </c>
      <c r="AA2007" s="0" t="n">
        <v>76.3858</v>
      </c>
      <c r="AB2007" s="0" t="n">
        <v>2.48</v>
      </c>
      <c r="AC2007" s="0" t="n">
        <v>3.45</v>
      </c>
      <c r="AD2007" s="0" t="n">
        <v>23429</v>
      </c>
      <c r="AE2007" s="0" t="n">
        <v>425.6622</v>
      </c>
      <c r="AF2007" s="0" t="n">
        <v>5213</v>
      </c>
      <c r="AG2007" s="2" t="n">
        <v>0.371</v>
      </c>
      <c r="AH2007" s="0" t="n">
        <v>0.0443</v>
      </c>
      <c r="AI2007" s="0" t="n">
        <v>98.9062</v>
      </c>
      <c r="AJ2007" s="0" t="n">
        <v>0.52</v>
      </c>
      <c r="AK2007" s="0" t="n">
        <v>3.64</v>
      </c>
      <c r="AL2007" s="0" t="n">
        <v>14433</v>
      </c>
      <c r="AM2007" s="0" t="n">
        <v>0</v>
      </c>
      <c r="AN2007" s="0" t="n">
        <v>3208</v>
      </c>
      <c r="AO2007" s="2" t="s">
        <v>60</v>
      </c>
      <c r="AP2007" s="0" t="s">
        <v>60</v>
      </c>
      <c r="AQ2007" s="0" t="n">
        <v>85.5316</v>
      </c>
      <c r="AR2007" s="0" t="n">
        <v>1.84</v>
      </c>
      <c r="AS2007" s="0" t="n">
        <v>5.47</v>
      </c>
      <c r="AT2007" s="0" t="n">
        <v>37332</v>
      </c>
      <c r="AU2007" s="0" t="n">
        <v>3420.907</v>
      </c>
      <c r="AV2007" s="0" t="n">
        <v>6554</v>
      </c>
      <c r="AW2007" s="2" t="n">
        <v>4.5118</v>
      </c>
      <c r="AX2007" s="0" t="n">
        <v>0.5383</v>
      </c>
      <c r="AY2007" s="0" t="n">
        <v>4</v>
      </c>
      <c r="BC2007" s="0" t="s">
        <v>6070</v>
      </c>
    </row>
    <row r="2008" customFormat="false" ht="15" hidden="false" customHeight="true" outlineLevel="0" collapsed="false">
      <c r="A2008" s="0" t="s">
        <v>6071</v>
      </c>
      <c r="B2008" s="0" t="s">
        <v>6072</v>
      </c>
      <c r="C2008" s="0" t="s">
        <v>60</v>
      </c>
      <c r="D2008" s="0" t="s">
        <v>60</v>
      </c>
      <c r="E2008" s="0" t="s">
        <v>60</v>
      </c>
      <c r="F2008" s="0" t="s">
        <v>60</v>
      </c>
      <c r="G2008" s="0" t="s">
        <v>60</v>
      </c>
      <c r="H2008" s="0" t="s">
        <v>60</v>
      </c>
      <c r="I2008" s="1" t="s">
        <v>60</v>
      </c>
      <c r="J2008" s="0" t="s">
        <v>60</v>
      </c>
      <c r="K2008" s="0" t="n">
        <v>165.4563</v>
      </c>
      <c r="L2008" s="0" t="n">
        <v>0.1</v>
      </c>
      <c r="M2008" s="0" t="n">
        <v>5.56</v>
      </c>
      <c r="N2008" s="0" t="n">
        <v>12099</v>
      </c>
      <c r="O2008" s="0" t="n">
        <v>0</v>
      </c>
      <c r="P2008" s="0" t="n">
        <v>1749</v>
      </c>
      <c r="Q2008" s="1" t="s">
        <v>60</v>
      </c>
      <c r="R2008" s="0" t="s">
        <v>60</v>
      </c>
      <c r="S2008" s="0" t="n">
        <v>229.5084</v>
      </c>
      <c r="T2008" s="0" t="n">
        <v>0.11</v>
      </c>
      <c r="U2008" s="0" t="n">
        <v>13.62</v>
      </c>
      <c r="V2008" s="0" t="n">
        <v>29149</v>
      </c>
      <c r="W2008" s="0" t="n">
        <v>17380.12</v>
      </c>
      <c r="X2008" s="0" t="n">
        <v>3356</v>
      </c>
      <c r="Y2008" s="1" t="n">
        <v>19.043</v>
      </c>
      <c r="Z2008" s="0" t="n">
        <v>1.2064</v>
      </c>
      <c r="AA2008" s="0" t="s">
        <v>60</v>
      </c>
      <c r="AB2008" s="0" t="s">
        <v>60</v>
      </c>
      <c r="AC2008" s="0" t="s">
        <v>60</v>
      </c>
      <c r="AD2008" s="0" t="s">
        <v>60</v>
      </c>
      <c r="AE2008" s="0" t="s">
        <v>60</v>
      </c>
      <c r="AF2008" s="0" t="s">
        <v>60</v>
      </c>
      <c r="AG2008" s="2" t="s">
        <v>60</v>
      </c>
      <c r="AH2008" s="0" t="s">
        <v>60</v>
      </c>
      <c r="AI2008" s="0" t="n">
        <v>131.0828</v>
      </c>
      <c r="AJ2008" s="0" t="n">
        <v>0.3</v>
      </c>
      <c r="AK2008" s="0" t="n">
        <v>8.06</v>
      </c>
      <c r="AL2008" s="0" t="n">
        <v>28145</v>
      </c>
      <c r="AM2008" s="0" t="n">
        <v>11085</v>
      </c>
      <c r="AN2008" s="0" t="n">
        <v>7514</v>
      </c>
      <c r="AO2008" s="2" t="n">
        <v>16.5861</v>
      </c>
      <c r="AP2008" s="0" t="n">
        <v>1.0507</v>
      </c>
      <c r="AQ2008" s="0" t="n">
        <v>120.1545</v>
      </c>
      <c r="AR2008" s="0" t="n">
        <v>0.94</v>
      </c>
      <c r="AS2008" s="0" t="n">
        <v>5.56</v>
      </c>
      <c r="AT2008" s="0" t="n">
        <v>7015</v>
      </c>
      <c r="AU2008" s="0" t="n">
        <v>0</v>
      </c>
      <c r="AV2008" s="0" t="n">
        <v>1744</v>
      </c>
      <c r="AW2008" s="2" t="s">
        <v>60</v>
      </c>
      <c r="AX2008" s="0" t="s">
        <v>60</v>
      </c>
      <c r="AY2008" s="0" t="n">
        <v>4</v>
      </c>
      <c r="BC2008" s="0" t="s">
        <v>6073</v>
      </c>
    </row>
    <row r="2009" customFormat="false" ht="15" hidden="false" customHeight="true" outlineLevel="0" collapsed="false">
      <c r="A2009" s="0" t="s">
        <v>6074</v>
      </c>
      <c r="B2009" s="0" t="s">
        <v>6075</v>
      </c>
      <c r="C2009" s="0" t="n">
        <v>420.0042</v>
      </c>
      <c r="D2009" s="0" t="n">
        <v>0</v>
      </c>
      <c r="E2009" s="0" t="n">
        <v>17.4</v>
      </c>
      <c r="F2009" s="0" t="n">
        <v>12893</v>
      </c>
      <c r="G2009" s="0" t="n">
        <v>12550</v>
      </c>
      <c r="H2009" s="0" t="n">
        <v>2451</v>
      </c>
      <c r="I2009" s="1" t="n">
        <v>14.3429</v>
      </c>
      <c r="J2009" s="0" t="n">
        <v>0.555</v>
      </c>
      <c r="K2009" s="0" t="s">
        <v>60</v>
      </c>
      <c r="L2009" s="0" t="s">
        <v>60</v>
      </c>
      <c r="M2009" s="0" t="s">
        <v>60</v>
      </c>
      <c r="N2009" s="0" t="s">
        <v>60</v>
      </c>
      <c r="O2009" s="0" t="s">
        <v>60</v>
      </c>
      <c r="P2009" s="0" t="s">
        <v>60</v>
      </c>
      <c r="Q2009" s="1" t="s">
        <v>60</v>
      </c>
      <c r="R2009" s="0" t="s">
        <v>60</v>
      </c>
      <c r="S2009" s="0" t="s">
        <v>60</v>
      </c>
      <c r="T2009" s="0" t="s">
        <v>60</v>
      </c>
      <c r="U2009" s="0" t="s">
        <v>60</v>
      </c>
      <c r="V2009" s="0" t="s">
        <v>60</v>
      </c>
      <c r="W2009" s="0" t="s">
        <v>60</v>
      </c>
      <c r="X2009" s="0" t="s">
        <v>60</v>
      </c>
      <c r="Y2009" s="1" t="s">
        <v>60</v>
      </c>
      <c r="Z2009" s="0" t="s">
        <v>60</v>
      </c>
      <c r="AA2009" s="0" t="n">
        <v>553.618</v>
      </c>
      <c r="AB2009" s="0" t="n">
        <v>0</v>
      </c>
      <c r="AC2009" s="0" t="n">
        <v>19.47</v>
      </c>
      <c r="AD2009" s="0" t="n">
        <v>15021</v>
      </c>
      <c r="AE2009" s="0" t="n">
        <v>13199</v>
      </c>
      <c r="AF2009" s="0" t="n">
        <v>2431</v>
      </c>
      <c r="AG2009" s="2" t="n">
        <v>11.5053</v>
      </c>
      <c r="AH2009" s="0" t="n">
        <v>0.4452</v>
      </c>
      <c r="AI2009" s="0" t="n">
        <v>596.5185</v>
      </c>
      <c r="AJ2009" s="0" t="n">
        <v>0</v>
      </c>
      <c r="AK2009" s="0" t="n">
        <v>18.88</v>
      </c>
      <c r="AL2009" s="0" t="n">
        <v>15772</v>
      </c>
      <c r="AM2009" s="0" t="n">
        <v>11921</v>
      </c>
      <c r="AN2009" s="0" t="n">
        <v>3495</v>
      </c>
      <c r="AO2009" s="2" t="n">
        <v>17.837</v>
      </c>
      <c r="AP2009" s="0" t="n">
        <v>0.6903</v>
      </c>
      <c r="AQ2009" s="0" t="n">
        <v>265.4589</v>
      </c>
      <c r="AR2009" s="0" t="n">
        <v>0.12</v>
      </c>
      <c r="AS2009" s="0" t="n">
        <v>9.73</v>
      </c>
      <c r="AT2009" s="0" t="n">
        <v>9372</v>
      </c>
      <c r="AU2009" s="0" t="n">
        <v>14058</v>
      </c>
      <c r="AV2009" s="0" t="n">
        <v>2065</v>
      </c>
      <c r="AW2009" s="2" t="n">
        <v>18.5408</v>
      </c>
      <c r="AX2009" s="0" t="n">
        <v>0.7175</v>
      </c>
      <c r="AY2009" s="0" t="n">
        <v>4</v>
      </c>
      <c r="BC2009" s="0" t="s">
        <v>6076</v>
      </c>
    </row>
    <row r="2010" customFormat="false" ht="15" hidden="false" customHeight="true" outlineLevel="0" collapsed="false">
      <c r="A2010" s="0" t="s">
        <v>6077</v>
      </c>
      <c r="B2010" s="0" t="s">
        <v>6078</v>
      </c>
      <c r="C2010" s="0" t="s">
        <v>60</v>
      </c>
      <c r="D2010" s="0" t="s">
        <v>60</v>
      </c>
      <c r="E2010" s="0" t="s">
        <v>60</v>
      </c>
      <c r="F2010" s="0" t="s">
        <v>60</v>
      </c>
      <c r="G2010" s="0" t="s">
        <v>60</v>
      </c>
      <c r="H2010" s="0" t="s">
        <v>60</v>
      </c>
      <c r="I2010" s="1" t="s">
        <v>60</v>
      </c>
      <c r="J2010" s="0" t="s">
        <v>60</v>
      </c>
      <c r="K2010" s="0" t="n">
        <v>3518.338</v>
      </c>
      <c r="L2010" s="0" t="n">
        <v>0</v>
      </c>
      <c r="M2010" s="0" t="n">
        <v>33.93</v>
      </c>
      <c r="N2010" s="0" t="n">
        <v>118417</v>
      </c>
      <c r="O2010" s="0" t="n">
        <v>111507</v>
      </c>
      <c r="P2010" s="0" t="n">
        <v>31752</v>
      </c>
      <c r="Q2010" s="1" t="n">
        <v>125.5427</v>
      </c>
      <c r="R2010" s="0" t="n">
        <v>0.8669</v>
      </c>
      <c r="S2010" s="0" t="n">
        <v>5435.112</v>
      </c>
      <c r="T2010" s="0" t="n">
        <v>0</v>
      </c>
      <c r="U2010" s="0" t="n">
        <v>33.93</v>
      </c>
      <c r="V2010" s="0" t="n">
        <v>132389</v>
      </c>
      <c r="W2010" s="0" t="n">
        <v>175836</v>
      </c>
      <c r="X2010" s="0" t="n">
        <v>46966</v>
      </c>
      <c r="Y2010" s="1" t="n">
        <v>192.659</v>
      </c>
      <c r="Z2010" s="0" t="n">
        <v>1.3303</v>
      </c>
      <c r="AA2010" s="0" t="n">
        <v>3333.183</v>
      </c>
      <c r="AB2010" s="0" t="n">
        <v>0</v>
      </c>
      <c r="AC2010" s="0" t="n">
        <v>33.93</v>
      </c>
      <c r="AD2010" s="0" t="n">
        <v>104789</v>
      </c>
      <c r="AE2010" s="0" t="n">
        <v>83547</v>
      </c>
      <c r="AF2010" s="0" t="n">
        <v>20712</v>
      </c>
      <c r="AG2010" s="2" t="n">
        <v>72.8263</v>
      </c>
      <c r="AH2010" s="0" t="n">
        <v>0.5029</v>
      </c>
      <c r="AI2010" s="0" t="s">
        <v>60</v>
      </c>
      <c r="AJ2010" s="0" t="s">
        <v>60</v>
      </c>
      <c r="AK2010" s="0" t="s">
        <v>60</v>
      </c>
      <c r="AL2010" s="0" t="s">
        <v>60</v>
      </c>
      <c r="AM2010" s="0" t="s">
        <v>60</v>
      </c>
      <c r="AN2010" s="0" t="s">
        <v>60</v>
      </c>
      <c r="AO2010" s="2" t="s">
        <v>60</v>
      </c>
      <c r="AP2010" s="0" t="s">
        <v>60</v>
      </c>
      <c r="AQ2010" s="0" t="n">
        <v>6534.682</v>
      </c>
      <c r="AR2010" s="0" t="n">
        <v>0</v>
      </c>
      <c r="AS2010" s="0" t="n">
        <v>33.93</v>
      </c>
      <c r="AT2010" s="0" t="n">
        <v>142817</v>
      </c>
      <c r="AU2010" s="0" t="n">
        <v>171303</v>
      </c>
      <c r="AV2010" s="0" t="n">
        <v>44818</v>
      </c>
      <c r="AW2010" s="2" t="n">
        <v>225.9278</v>
      </c>
      <c r="AX2010" s="0" t="n">
        <v>1.56</v>
      </c>
      <c r="AY2010" s="0" t="n">
        <v>4</v>
      </c>
      <c r="BC2010" s="0" t="s">
        <v>6079</v>
      </c>
    </row>
    <row r="2011" customFormat="false" ht="15" hidden="false" customHeight="true" outlineLevel="0" collapsed="false">
      <c r="A2011" s="0" t="s">
        <v>6080</v>
      </c>
      <c r="B2011" s="0" t="s">
        <v>6081</v>
      </c>
      <c r="C2011" s="0" t="s">
        <v>60</v>
      </c>
      <c r="D2011" s="0" t="s">
        <v>60</v>
      </c>
      <c r="E2011" s="0" t="s">
        <v>60</v>
      </c>
      <c r="F2011" s="0" t="s">
        <v>60</v>
      </c>
      <c r="G2011" s="0" t="s">
        <v>60</v>
      </c>
      <c r="H2011" s="0" t="s">
        <v>60</v>
      </c>
      <c r="I2011" s="1" t="s">
        <v>60</v>
      </c>
      <c r="J2011" s="0" t="s">
        <v>60</v>
      </c>
      <c r="K2011" s="0" t="s">
        <v>60</v>
      </c>
      <c r="L2011" s="0" t="s">
        <v>60</v>
      </c>
      <c r="M2011" s="0" t="s">
        <v>60</v>
      </c>
      <c r="N2011" s="0" t="s">
        <v>60</v>
      </c>
      <c r="O2011" s="0" t="s">
        <v>60</v>
      </c>
      <c r="P2011" s="0" t="s">
        <v>60</v>
      </c>
      <c r="Q2011" s="1" t="s">
        <v>60</v>
      </c>
      <c r="R2011" s="0" t="s">
        <v>60</v>
      </c>
      <c r="S2011" s="0" t="n">
        <v>73.597</v>
      </c>
      <c r="T2011" s="0" t="n">
        <v>2.75</v>
      </c>
      <c r="U2011" s="0" t="n">
        <v>6.76</v>
      </c>
      <c r="V2011" s="0" t="n">
        <v>53543</v>
      </c>
      <c r="W2011" s="0" t="n">
        <v>5418</v>
      </c>
      <c r="X2011" s="0" t="n">
        <v>2590</v>
      </c>
      <c r="Y2011" s="1" t="n">
        <v>5.9364</v>
      </c>
      <c r="Z2011" s="0" t="n">
        <v>0.3396</v>
      </c>
      <c r="AA2011" s="0" t="n">
        <v>680.972</v>
      </c>
      <c r="AB2011" s="0" t="n">
        <v>0</v>
      </c>
      <c r="AC2011" s="0" t="n">
        <v>13.32</v>
      </c>
      <c r="AD2011" s="0" t="n">
        <v>54379</v>
      </c>
      <c r="AE2011" s="0" t="n">
        <v>28400</v>
      </c>
      <c r="AF2011" s="0" t="n">
        <v>9613</v>
      </c>
      <c r="AG2011" s="2" t="n">
        <v>24.7557</v>
      </c>
      <c r="AH2011" s="0" t="n">
        <v>1.4162</v>
      </c>
      <c r="AI2011" s="0" t="n">
        <v>781.0594</v>
      </c>
      <c r="AJ2011" s="0" t="n">
        <v>0</v>
      </c>
      <c r="AK2011" s="0" t="n">
        <v>25.45</v>
      </c>
      <c r="AL2011" s="0" t="n">
        <v>52431</v>
      </c>
      <c r="AM2011" s="0" t="n">
        <v>24724</v>
      </c>
      <c r="AN2011" s="0" t="n">
        <v>10041</v>
      </c>
      <c r="AO2011" s="2" t="n">
        <v>36.9937</v>
      </c>
      <c r="AP2011" s="0" t="n">
        <v>2.1162</v>
      </c>
      <c r="AQ2011" s="0" t="n">
        <v>642.9472</v>
      </c>
      <c r="AR2011" s="0" t="n">
        <v>0</v>
      </c>
      <c r="AS2011" s="0" t="n">
        <v>30.82</v>
      </c>
      <c r="AT2011" s="0" t="n">
        <v>51711</v>
      </c>
      <c r="AU2011" s="0" t="n">
        <v>24516</v>
      </c>
      <c r="AV2011" s="0" t="n">
        <v>10416</v>
      </c>
      <c r="AW2011" s="2" t="n">
        <v>32.3336</v>
      </c>
      <c r="AX2011" s="0" t="n">
        <v>1.8496</v>
      </c>
      <c r="AY2011" s="0" t="n">
        <v>4</v>
      </c>
      <c r="BC2011" s="0" t="s">
        <v>6082</v>
      </c>
    </row>
    <row r="2012" customFormat="false" ht="15" hidden="false" customHeight="true" outlineLevel="0" collapsed="false">
      <c r="A2012" s="0" t="s">
        <v>6083</v>
      </c>
      <c r="B2012" s="0" t="s">
        <v>6084</v>
      </c>
      <c r="C2012" s="0" t="n">
        <v>359.3169</v>
      </c>
      <c r="D2012" s="0" t="n">
        <v>0.07</v>
      </c>
      <c r="E2012" s="0" t="n">
        <v>11.56</v>
      </c>
      <c r="F2012" s="0" t="n">
        <v>29994</v>
      </c>
      <c r="G2012" s="0" t="n">
        <v>6250.58</v>
      </c>
      <c r="H2012" s="0" t="n">
        <v>7024</v>
      </c>
      <c r="I2012" s="1" t="n">
        <v>7.1435</v>
      </c>
      <c r="J2012" s="0" t="n">
        <v>0.3468</v>
      </c>
      <c r="K2012" s="0" t="n">
        <v>387.4227</v>
      </c>
      <c r="L2012" s="0" t="n">
        <v>0</v>
      </c>
      <c r="M2012" s="0" t="n">
        <v>12.26</v>
      </c>
      <c r="N2012" s="0" t="n">
        <v>50503</v>
      </c>
      <c r="O2012" s="0" t="n">
        <v>25786.65</v>
      </c>
      <c r="P2012" s="0" t="n">
        <v>10493</v>
      </c>
      <c r="Q2012" s="1" t="n">
        <v>29.0325</v>
      </c>
      <c r="R2012" s="0" t="n">
        <v>1.4093</v>
      </c>
      <c r="S2012" s="0" t="n">
        <v>208.9668</v>
      </c>
      <c r="T2012" s="0" t="n">
        <v>0.11</v>
      </c>
      <c r="U2012" s="0" t="n">
        <v>3.77</v>
      </c>
      <c r="V2012" s="0" t="n">
        <v>20830</v>
      </c>
      <c r="W2012" s="0" t="n">
        <v>0</v>
      </c>
      <c r="X2012" s="0" t="n">
        <v>7190</v>
      </c>
      <c r="Y2012" s="1" t="s">
        <v>60</v>
      </c>
      <c r="Z2012" s="0" t="s">
        <v>60</v>
      </c>
      <c r="AA2012" s="0" t="s">
        <v>60</v>
      </c>
      <c r="AB2012" s="0" t="s">
        <v>60</v>
      </c>
      <c r="AC2012" s="0" t="s">
        <v>60</v>
      </c>
      <c r="AD2012" s="0" t="s">
        <v>60</v>
      </c>
      <c r="AE2012" s="0" t="s">
        <v>60</v>
      </c>
      <c r="AF2012" s="0" t="s">
        <v>60</v>
      </c>
      <c r="AG2012" s="2" t="s">
        <v>60</v>
      </c>
      <c r="AH2012" s="0" t="s">
        <v>60</v>
      </c>
      <c r="AI2012" s="0" t="n">
        <v>122.1523</v>
      </c>
      <c r="AJ2012" s="0" t="n">
        <v>0.3</v>
      </c>
      <c r="AK2012" s="0" t="n">
        <v>9.91</v>
      </c>
      <c r="AL2012" s="0" t="n">
        <v>46809</v>
      </c>
      <c r="AM2012" s="0" t="n">
        <v>25075.42</v>
      </c>
      <c r="AN2012" s="0" t="n">
        <v>8521</v>
      </c>
      <c r="AO2012" s="2" t="n">
        <v>37.5195</v>
      </c>
      <c r="AP2012" s="0" t="n">
        <v>1.8213</v>
      </c>
      <c r="AQ2012" s="0" t="s">
        <v>60</v>
      </c>
      <c r="AR2012" s="0" t="s">
        <v>60</v>
      </c>
      <c r="AS2012" s="0" t="s">
        <v>60</v>
      </c>
      <c r="AT2012" s="0" t="s">
        <v>60</v>
      </c>
      <c r="AU2012" s="0" t="s">
        <v>60</v>
      </c>
      <c r="AV2012" s="0" t="s">
        <v>60</v>
      </c>
      <c r="AW2012" s="2" t="s">
        <v>60</v>
      </c>
      <c r="AX2012" s="0" t="s">
        <v>60</v>
      </c>
      <c r="AY2012" s="0" t="n">
        <v>4</v>
      </c>
      <c r="BC2012" s="0" t="s">
        <v>6085</v>
      </c>
    </row>
    <row r="2013" customFormat="false" ht="15" hidden="false" customHeight="true" outlineLevel="0" collapsed="false">
      <c r="A2013" s="0" t="s">
        <v>6086</v>
      </c>
      <c r="B2013" s="0" t="s">
        <v>6087</v>
      </c>
      <c r="C2013" s="0" t="n">
        <v>130.1411</v>
      </c>
      <c r="D2013" s="0" t="n">
        <v>0.57</v>
      </c>
      <c r="E2013" s="0" t="n">
        <v>12.54</v>
      </c>
      <c r="F2013" s="0" t="n">
        <v>31773</v>
      </c>
      <c r="G2013" s="0" t="n">
        <v>19810</v>
      </c>
      <c r="H2013" s="0" t="n">
        <v>4589</v>
      </c>
      <c r="I2013" s="1" t="n">
        <v>22.64</v>
      </c>
      <c r="J2013" s="0" t="n">
        <v>1.4092</v>
      </c>
      <c r="K2013" s="0" t="n">
        <v>275.7896</v>
      </c>
      <c r="L2013" s="0" t="n">
        <v>0</v>
      </c>
      <c r="M2013" s="0" t="n">
        <v>14.16</v>
      </c>
      <c r="N2013" s="0" t="n">
        <v>35382</v>
      </c>
      <c r="O2013" s="0" t="n">
        <v>15123</v>
      </c>
      <c r="P2013" s="0" t="n">
        <v>6052</v>
      </c>
      <c r="Q2013" s="1" t="n">
        <v>17.0266</v>
      </c>
      <c r="R2013" s="0" t="n">
        <v>1.0598</v>
      </c>
      <c r="S2013" s="0" t="n">
        <v>461.9888</v>
      </c>
      <c r="T2013" s="0" t="n">
        <v>0</v>
      </c>
      <c r="U2013" s="0" t="n">
        <v>29.93</v>
      </c>
      <c r="V2013" s="0" t="n">
        <v>67197</v>
      </c>
      <c r="W2013" s="0" t="n">
        <v>19511</v>
      </c>
      <c r="X2013" s="0" t="n">
        <v>9645</v>
      </c>
      <c r="Y2013" s="1" t="n">
        <v>21.3777</v>
      </c>
      <c r="Z2013" s="0" t="n">
        <v>1.3306</v>
      </c>
      <c r="AA2013" s="0" t="s">
        <v>60</v>
      </c>
      <c r="AB2013" s="0" t="s">
        <v>60</v>
      </c>
      <c r="AC2013" s="0" t="s">
        <v>60</v>
      </c>
      <c r="AD2013" s="0" t="s">
        <v>60</v>
      </c>
      <c r="AE2013" s="0" t="s">
        <v>60</v>
      </c>
      <c r="AF2013" s="0" t="s">
        <v>60</v>
      </c>
      <c r="AG2013" s="2" t="s">
        <v>60</v>
      </c>
      <c r="AH2013" s="0" t="s">
        <v>60</v>
      </c>
      <c r="AI2013" s="0" t="s">
        <v>60</v>
      </c>
      <c r="AJ2013" s="0" t="s">
        <v>60</v>
      </c>
      <c r="AK2013" s="0" t="s">
        <v>60</v>
      </c>
      <c r="AL2013" s="0" t="s">
        <v>60</v>
      </c>
      <c r="AM2013" s="0" t="s">
        <v>60</v>
      </c>
      <c r="AN2013" s="0" t="s">
        <v>60</v>
      </c>
      <c r="AO2013" s="2" t="s">
        <v>60</v>
      </c>
      <c r="AP2013" s="0" t="s">
        <v>60</v>
      </c>
      <c r="AQ2013" s="0" t="n">
        <v>63.1769</v>
      </c>
      <c r="AR2013" s="0" t="n">
        <v>3.54</v>
      </c>
      <c r="AS2013" s="0" t="n">
        <v>8.42</v>
      </c>
      <c r="AT2013" s="0" t="n">
        <v>14055</v>
      </c>
      <c r="AU2013" s="0" t="n">
        <v>5833</v>
      </c>
      <c r="AV2013" s="0" t="n">
        <v>1431</v>
      </c>
      <c r="AW2013" s="2" t="n">
        <v>7.693</v>
      </c>
      <c r="AX2013" s="0" t="n">
        <v>0.4788</v>
      </c>
      <c r="AY2013" s="0" t="n">
        <v>4</v>
      </c>
      <c r="BC2013" s="0" t="s">
        <v>6088</v>
      </c>
    </row>
    <row r="2014" customFormat="false" ht="15" hidden="false" customHeight="true" outlineLevel="0" collapsed="false">
      <c r="A2014" s="0" t="s">
        <v>6089</v>
      </c>
      <c r="B2014" s="0" t="s">
        <v>6090</v>
      </c>
      <c r="C2014" s="0" t="n">
        <v>149.1307</v>
      </c>
      <c r="D2014" s="0" t="n">
        <v>0.37</v>
      </c>
      <c r="E2014" s="0" t="n">
        <v>5.59</v>
      </c>
      <c r="F2014" s="0" t="n">
        <v>34853</v>
      </c>
      <c r="G2014" s="0" t="n">
        <v>5853</v>
      </c>
      <c r="H2014" s="0" t="n">
        <v>897</v>
      </c>
      <c r="I2014" s="1" t="n">
        <v>6.6891</v>
      </c>
      <c r="J2014" s="0" t="n">
        <v>0.3555</v>
      </c>
      <c r="K2014" s="0" t="s">
        <v>60</v>
      </c>
      <c r="L2014" s="0" t="s">
        <v>60</v>
      </c>
      <c r="M2014" s="0" t="s">
        <v>60</v>
      </c>
      <c r="N2014" s="0" t="s">
        <v>60</v>
      </c>
      <c r="O2014" s="0" t="s">
        <v>60</v>
      </c>
      <c r="P2014" s="0" t="s">
        <v>60</v>
      </c>
      <c r="Q2014" s="1" t="s">
        <v>60</v>
      </c>
      <c r="R2014" s="0" t="s">
        <v>60</v>
      </c>
      <c r="S2014" s="0" t="s">
        <v>60</v>
      </c>
      <c r="T2014" s="0" t="s">
        <v>60</v>
      </c>
      <c r="U2014" s="0" t="s">
        <v>60</v>
      </c>
      <c r="V2014" s="0" t="s">
        <v>60</v>
      </c>
      <c r="W2014" s="0" t="s">
        <v>60</v>
      </c>
      <c r="X2014" s="0" t="s">
        <v>60</v>
      </c>
      <c r="Y2014" s="1" t="s">
        <v>60</v>
      </c>
      <c r="Z2014" s="0" t="s">
        <v>60</v>
      </c>
      <c r="AA2014" s="0" t="n">
        <v>524.1021</v>
      </c>
      <c r="AB2014" s="0" t="n">
        <v>0</v>
      </c>
      <c r="AC2014" s="0" t="n">
        <v>23.01</v>
      </c>
      <c r="AD2014" s="0" t="n">
        <v>74560</v>
      </c>
      <c r="AE2014" s="0" t="n">
        <v>30486</v>
      </c>
      <c r="AF2014" s="0" t="n">
        <v>10297</v>
      </c>
      <c r="AG2014" s="2" t="n">
        <v>26.574</v>
      </c>
      <c r="AH2014" s="0" t="n">
        <v>1.4122</v>
      </c>
      <c r="AI2014" s="0" t="n">
        <v>291.8122</v>
      </c>
      <c r="AJ2014" s="0" t="n">
        <v>0</v>
      </c>
      <c r="AK2014" s="0" t="n">
        <v>20</v>
      </c>
      <c r="AL2014" s="0" t="n">
        <v>38381</v>
      </c>
      <c r="AM2014" s="0" t="n">
        <v>19732</v>
      </c>
      <c r="AN2014" s="0" t="n">
        <v>4600</v>
      </c>
      <c r="AO2014" s="2" t="n">
        <v>29.5243</v>
      </c>
      <c r="AP2014" s="0" t="n">
        <v>1.569</v>
      </c>
      <c r="AQ2014" s="0" t="n">
        <v>378.8925</v>
      </c>
      <c r="AR2014" s="0" t="n">
        <v>0.07</v>
      </c>
      <c r="AS2014" s="0" t="n">
        <v>15.7</v>
      </c>
      <c r="AT2014" s="0" t="n">
        <v>49540</v>
      </c>
      <c r="AU2014" s="0" t="n">
        <v>26233</v>
      </c>
      <c r="AV2014" s="0" t="n">
        <v>5807</v>
      </c>
      <c r="AW2014" s="2" t="n">
        <v>34.5981</v>
      </c>
      <c r="AX2014" s="0" t="n">
        <v>1.8386</v>
      </c>
      <c r="AY2014" s="0" t="n">
        <v>4</v>
      </c>
      <c r="BC2014" s="0" t="s">
        <v>6091</v>
      </c>
    </row>
    <row r="2015" customFormat="false" ht="15" hidden="false" customHeight="true" outlineLevel="0" collapsed="false">
      <c r="A2015" s="0" t="s">
        <v>6092</v>
      </c>
      <c r="B2015" s="0" t="s">
        <v>6093</v>
      </c>
      <c r="C2015" s="0" t="s">
        <v>60</v>
      </c>
      <c r="D2015" s="0" t="s">
        <v>60</v>
      </c>
      <c r="E2015" s="0" t="s">
        <v>60</v>
      </c>
      <c r="F2015" s="0" t="s">
        <v>60</v>
      </c>
      <c r="G2015" s="0" t="s">
        <v>60</v>
      </c>
      <c r="H2015" s="0" t="s">
        <v>60</v>
      </c>
      <c r="I2015" s="1" t="s">
        <v>60</v>
      </c>
      <c r="J2015" s="0" t="s">
        <v>60</v>
      </c>
      <c r="K2015" s="0" t="n">
        <v>167.767</v>
      </c>
      <c r="L2015" s="0" t="n">
        <v>0.1</v>
      </c>
      <c r="M2015" s="0" t="n">
        <v>8.67</v>
      </c>
      <c r="N2015" s="0" t="n">
        <v>21551</v>
      </c>
      <c r="O2015" s="0" t="n">
        <v>15633</v>
      </c>
      <c r="P2015" s="0" t="n">
        <v>1775</v>
      </c>
      <c r="Q2015" s="1" t="n">
        <v>17.6008</v>
      </c>
      <c r="R2015" s="0" t="n">
        <v>1.0059</v>
      </c>
      <c r="S2015" s="0" t="n">
        <v>122.939</v>
      </c>
      <c r="T2015" s="0" t="n">
        <v>0.48</v>
      </c>
      <c r="U2015" s="0" t="n">
        <v>11.9</v>
      </c>
      <c r="V2015" s="0" t="n">
        <v>15642</v>
      </c>
      <c r="W2015" s="0" t="n">
        <v>12251</v>
      </c>
      <c r="X2015" s="0" t="n">
        <v>1771</v>
      </c>
      <c r="Y2015" s="1" t="n">
        <v>13.4231</v>
      </c>
      <c r="Z2015" s="0" t="n">
        <v>0.7671</v>
      </c>
      <c r="AA2015" s="0" t="s">
        <v>60</v>
      </c>
      <c r="AB2015" s="0" t="s">
        <v>60</v>
      </c>
      <c r="AC2015" s="0" t="s">
        <v>60</v>
      </c>
      <c r="AD2015" s="0" t="s">
        <v>60</v>
      </c>
      <c r="AE2015" s="0" t="s">
        <v>60</v>
      </c>
      <c r="AF2015" s="0" t="s">
        <v>60</v>
      </c>
      <c r="AG2015" s="2" t="s">
        <v>60</v>
      </c>
      <c r="AH2015" s="0" t="s">
        <v>60</v>
      </c>
      <c r="AI2015" s="0" t="n">
        <v>401.2554</v>
      </c>
      <c r="AJ2015" s="0" t="n">
        <v>0</v>
      </c>
      <c r="AK2015" s="0" t="n">
        <v>14.31</v>
      </c>
      <c r="AL2015" s="0" t="n">
        <v>54240</v>
      </c>
      <c r="AM2015" s="0" t="n">
        <v>25004</v>
      </c>
      <c r="AN2015" s="0" t="n">
        <v>8391</v>
      </c>
      <c r="AO2015" s="2" t="n">
        <v>37.4127</v>
      </c>
      <c r="AP2015" s="0" t="n">
        <v>2.1381</v>
      </c>
      <c r="AQ2015" s="0" t="n">
        <v>258.3869</v>
      </c>
      <c r="AR2015" s="0" t="n">
        <v>0.17</v>
      </c>
      <c r="AS2015" s="0" t="n">
        <v>19.76</v>
      </c>
      <c r="AT2015" s="0" t="n">
        <v>40458</v>
      </c>
      <c r="AU2015" s="0" t="n">
        <v>24055</v>
      </c>
      <c r="AV2015" s="0" t="n">
        <v>5966</v>
      </c>
      <c r="AW2015" s="2" t="n">
        <v>31.7256</v>
      </c>
      <c r="AX2015" s="0" t="n">
        <v>1.8131</v>
      </c>
      <c r="AY2015" s="0" t="n">
        <v>4</v>
      </c>
      <c r="BC2015" s="0" t="s">
        <v>6094</v>
      </c>
    </row>
    <row r="2016" customFormat="false" ht="15" hidden="false" customHeight="true" outlineLevel="0" collapsed="false">
      <c r="A2016" s="0" t="s">
        <v>6095</v>
      </c>
      <c r="B2016" s="0" t="s">
        <v>6096</v>
      </c>
      <c r="C2016" s="0" t="n">
        <v>165.767</v>
      </c>
      <c r="D2016" s="0" t="n">
        <v>0.27</v>
      </c>
      <c r="E2016" s="0" t="n">
        <v>8.03</v>
      </c>
      <c r="F2016" s="0" t="n">
        <v>42555</v>
      </c>
      <c r="G2016" s="0" t="n">
        <v>33371</v>
      </c>
      <c r="H2016" s="0" t="n">
        <v>6346</v>
      </c>
      <c r="I2016" s="1" t="n">
        <v>38.1383</v>
      </c>
      <c r="J2016" s="0" t="n">
        <v>4.2416</v>
      </c>
      <c r="K2016" s="0" t="n">
        <v>93.0512</v>
      </c>
      <c r="L2016" s="0" t="n">
        <v>1.16</v>
      </c>
      <c r="M2016" s="0" t="n">
        <v>11.02</v>
      </c>
      <c r="N2016" s="0" t="n">
        <v>98632</v>
      </c>
      <c r="O2016" s="0" t="n">
        <v>59407</v>
      </c>
      <c r="P2016" s="0" t="n">
        <v>8139</v>
      </c>
      <c r="Q2016" s="1" t="n">
        <v>66.8847</v>
      </c>
      <c r="R2016" s="0" t="n">
        <v>7.4386</v>
      </c>
      <c r="S2016" s="0" t="n">
        <v>95.1026</v>
      </c>
      <c r="T2016" s="0" t="n">
        <v>1.46</v>
      </c>
      <c r="U2016" s="0" t="n">
        <v>5.36</v>
      </c>
      <c r="V2016" s="0" t="n">
        <v>18813</v>
      </c>
      <c r="W2016" s="0" t="n">
        <v>15931</v>
      </c>
      <c r="X2016" s="0" t="n">
        <v>2211</v>
      </c>
      <c r="Y2016" s="1" t="n">
        <v>17.4552</v>
      </c>
      <c r="Z2016" s="0" t="n">
        <v>1.9413</v>
      </c>
      <c r="AA2016" s="0" t="s">
        <v>60</v>
      </c>
      <c r="AB2016" s="0" t="s">
        <v>60</v>
      </c>
      <c r="AC2016" s="0" t="s">
        <v>60</v>
      </c>
      <c r="AD2016" s="0" t="s">
        <v>60</v>
      </c>
      <c r="AE2016" s="0" t="s">
        <v>60</v>
      </c>
      <c r="AF2016" s="0" t="s">
        <v>60</v>
      </c>
      <c r="AG2016" s="2" t="s">
        <v>60</v>
      </c>
      <c r="AH2016" s="0" t="s">
        <v>60</v>
      </c>
      <c r="AI2016" s="0" t="s">
        <v>60</v>
      </c>
      <c r="AJ2016" s="0" t="s">
        <v>60</v>
      </c>
      <c r="AK2016" s="0" t="s">
        <v>60</v>
      </c>
      <c r="AL2016" s="0" t="s">
        <v>60</v>
      </c>
      <c r="AM2016" s="0" t="s">
        <v>60</v>
      </c>
      <c r="AN2016" s="0" t="s">
        <v>60</v>
      </c>
      <c r="AO2016" s="2" t="s">
        <v>60</v>
      </c>
      <c r="AP2016" s="0" t="s">
        <v>60</v>
      </c>
      <c r="AQ2016" s="0" t="n">
        <v>86.4507</v>
      </c>
      <c r="AR2016" s="0" t="n">
        <v>1.77</v>
      </c>
      <c r="AS2016" s="0" t="n">
        <v>4.53</v>
      </c>
      <c r="AT2016" s="0" t="n">
        <v>6817</v>
      </c>
      <c r="AU2016" s="0" t="n">
        <v>5537</v>
      </c>
      <c r="AV2016" s="0" t="n">
        <v>2631</v>
      </c>
      <c r="AW2016" s="2" t="n">
        <v>7.3026</v>
      </c>
      <c r="AX2016" s="0" t="n">
        <v>0.8122</v>
      </c>
      <c r="AY2016" s="0" t="n">
        <v>4</v>
      </c>
      <c r="BC2016" s="0" t="s">
        <v>6097</v>
      </c>
    </row>
    <row r="2017" customFormat="false" ht="15" hidden="false" customHeight="true" outlineLevel="0" collapsed="false">
      <c r="A2017" s="0" t="s">
        <v>6098</v>
      </c>
      <c r="B2017" s="0" t="s">
        <v>6099</v>
      </c>
      <c r="C2017" s="0" t="n">
        <v>69.3802</v>
      </c>
      <c r="D2017" s="0" t="n">
        <v>2.42</v>
      </c>
      <c r="E2017" s="0" t="n">
        <v>0.6</v>
      </c>
      <c r="F2017" s="0" t="n">
        <v>22761</v>
      </c>
      <c r="G2017" s="0" t="n">
        <v>0</v>
      </c>
      <c r="H2017" s="0" t="n">
        <v>7407</v>
      </c>
      <c r="I2017" s="1" t="s">
        <v>60</v>
      </c>
      <c r="J2017" s="0" t="s">
        <v>60</v>
      </c>
      <c r="K2017" s="0" t="n">
        <v>138.3012</v>
      </c>
      <c r="L2017" s="0" t="n">
        <v>0.39</v>
      </c>
      <c r="M2017" s="0" t="n">
        <v>11.28</v>
      </c>
      <c r="N2017" s="0" t="n">
        <v>48026</v>
      </c>
      <c r="O2017" s="0" t="n">
        <v>18907.22</v>
      </c>
      <c r="P2017" s="0" t="n">
        <v>11235</v>
      </c>
      <c r="Q2017" s="1" t="n">
        <v>21.2871</v>
      </c>
      <c r="R2017" s="0" t="n">
        <v>2.7731</v>
      </c>
      <c r="S2017" s="0" t="n">
        <v>91.3132</v>
      </c>
      <c r="T2017" s="0" t="n">
        <v>1.09</v>
      </c>
      <c r="U2017" s="0" t="n">
        <v>3.25</v>
      </c>
      <c r="V2017" s="0" t="n">
        <v>86801</v>
      </c>
      <c r="W2017" s="0" t="n">
        <v>17259</v>
      </c>
      <c r="X2017" s="0" t="n">
        <v>9743</v>
      </c>
      <c r="Y2017" s="1" t="n">
        <v>18.9102</v>
      </c>
      <c r="Z2017" s="0" t="n">
        <v>2.4635</v>
      </c>
      <c r="AA2017" s="0" t="s">
        <v>60</v>
      </c>
      <c r="AB2017" s="0" t="s">
        <v>60</v>
      </c>
      <c r="AC2017" s="0" t="s">
        <v>60</v>
      </c>
      <c r="AD2017" s="0" t="s">
        <v>60</v>
      </c>
      <c r="AE2017" s="0" t="s">
        <v>60</v>
      </c>
      <c r="AF2017" s="0" t="s">
        <v>60</v>
      </c>
      <c r="AG2017" s="2" t="s">
        <v>60</v>
      </c>
      <c r="AH2017" s="0" t="s">
        <v>60</v>
      </c>
      <c r="AI2017" s="0" t="n">
        <v>107.3993</v>
      </c>
      <c r="AJ2017" s="0" t="n">
        <v>0.43</v>
      </c>
      <c r="AK2017" s="0" t="n">
        <v>5.38</v>
      </c>
      <c r="AL2017" s="0" t="n">
        <v>63126</v>
      </c>
      <c r="AM2017" s="0" t="n">
        <v>11540.72</v>
      </c>
      <c r="AN2017" s="0" t="n">
        <v>9037</v>
      </c>
      <c r="AO2017" s="2" t="n">
        <v>17.268</v>
      </c>
      <c r="AP2017" s="0" t="n">
        <v>2.2495</v>
      </c>
      <c r="AQ2017" s="0" t="s">
        <v>60</v>
      </c>
      <c r="AR2017" s="0" t="s">
        <v>60</v>
      </c>
      <c r="AS2017" s="0" t="s">
        <v>60</v>
      </c>
      <c r="AT2017" s="0" t="s">
        <v>60</v>
      </c>
      <c r="AU2017" s="0" t="s">
        <v>60</v>
      </c>
      <c r="AV2017" s="0" t="s">
        <v>60</v>
      </c>
      <c r="AW2017" s="2" t="s">
        <v>60</v>
      </c>
      <c r="AX2017" s="0" t="s">
        <v>60</v>
      </c>
      <c r="AY2017" s="0" t="n">
        <v>4</v>
      </c>
      <c r="BC2017" s="0" t="s">
        <v>6100</v>
      </c>
    </row>
    <row r="2018" customFormat="false" ht="15" hidden="false" customHeight="true" outlineLevel="0" collapsed="false">
      <c r="A2018" s="0" t="s">
        <v>6101</v>
      </c>
      <c r="B2018" s="0" t="s">
        <v>6102</v>
      </c>
      <c r="C2018" s="0" t="n">
        <v>66.1926</v>
      </c>
      <c r="D2018" s="0" t="n">
        <v>2.73</v>
      </c>
      <c r="E2018" s="0" t="n">
        <v>3.9</v>
      </c>
      <c r="F2018" s="0" t="n">
        <v>31111</v>
      </c>
      <c r="G2018" s="0" t="n">
        <v>7617</v>
      </c>
      <c r="H2018" s="0" t="n">
        <v>15127</v>
      </c>
      <c r="I2018" s="1" t="n">
        <v>8.7051</v>
      </c>
      <c r="J2018" s="0" t="n">
        <v>1.1857</v>
      </c>
      <c r="K2018" s="0" t="n">
        <v>291.4001</v>
      </c>
      <c r="L2018" s="0" t="n">
        <v>0</v>
      </c>
      <c r="M2018" s="0" t="n">
        <v>7.56</v>
      </c>
      <c r="N2018" s="0" t="n">
        <v>97261</v>
      </c>
      <c r="O2018" s="0" t="n">
        <v>10829</v>
      </c>
      <c r="P2018" s="0" t="n">
        <v>15697</v>
      </c>
      <c r="Q2018" s="1" t="n">
        <v>12.1921</v>
      </c>
      <c r="R2018" s="0" t="n">
        <v>1.6606</v>
      </c>
      <c r="S2018" s="0" t="n">
        <v>121.3412</v>
      </c>
      <c r="T2018" s="0" t="n">
        <v>0.48</v>
      </c>
      <c r="U2018" s="0" t="n">
        <v>2.66</v>
      </c>
      <c r="V2018" s="0" t="n">
        <v>90502</v>
      </c>
      <c r="W2018" s="0" t="n">
        <v>356.2107</v>
      </c>
      <c r="X2018" s="0" t="n">
        <v>11473</v>
      </c>
      <c r="Y2018" s="1" t="n">
        <v>0.3903</v>
      </c>
      <c r="Z2018" s="0" t="n">
        <v>0.0532</v>
      </c>
      <c r="AA2018" s="0" t="s">
        <v>60</v>
      </c>
      <c r="AB2018" s="0" t="s">
        <v>60</v>
      </c>
      <c r="AC2018" s="0" t="s">
        <v>60</v>
      </c>
      <c r="AD2018" s="0" t="s">
        <v>60</v>
      </c>
      <c r="AE2018" s="0" t="s">
        <v>60</v>
      </c>
      <c r="AF2018" s="0" t="s">
        <v>60</v>
      </c>
      <c r="AG2018" s="2" t="s">
        <v>60</v>
      </c>
      <c r="AH2018" s="0" t="s">
        <v>60</v>
      </c>
      <c r="AI2018" s="0" t="s">
        <v>60</v>
      </c>
      <c r="AJ2018" s="0" t="s">
        <v>60</v>
      </c>
      <c r="AK2018" s="0" t="s">
        <v>60</v>
      </c>
      <c r="AL2018" s="0" t="s">
        <v>60</v>
      </c>
      <c r="AM2018" s="0" t="s">
        <v>60</v>
      </c>
      <c r="AN2018" s="0" t="s">
        <v>60</v>
      </c>
      <c r="AO2018" s="2" t="s">
        <v>60</v>
      </c>
      <c r="AP2018" s="0" t="s">
        <v>60</v>
      </c>
      <c r="AQ2018" s="0" t="n">
        <v>87.0147</v>
      </c>
      <c r="AR2018" s="0" t="n">
        <v>1.77</v>
      </c>
      <c r="AS2018" s="0" t="n">
        <v>1.58</v>
      </c>
      <c r="AT2018" s="0" t="n">
        <v>43769</v>
      </c>
      <c r="AU2018" s="0" t="n">
        <v>2332.201</v>
      </c>
      <c r="AV2018" s="0" t="n">
        <v>2411</v>
      </c>
      <c r="AW2018" s="2" t="n">
        <v>3.0759</v>
      </c>
      <c r="AX2018" s="0" t="n">
        <v>0.419</v>
      </c>
      <c r="AY2018" s="0" t="n">
        <v>4</v>
      </c>
      <c r="BC2018" s="0" t="s">
        <v>6103</v>
      </c>
    </row>
    <row r="2019" customFormat="false" ht="15" hidden="false" customHeight="true" outlineLevel="0" collapsed="false">
      <c r="A2019" s="0" t="s">
        <v>6104</v>
      </c>
      <c r="B2019" s="0" t="s">
        <v>6105</v>
      </c>
      <c r="C2019" s="0" t="s">
        <v>60</v>
      </c>
      <c r="D2019" s="0" t="s">
        <v>60</v>
      </c>
      <c r="E2019" s="0" t="s">
        <v>60</v>
      </c>
      <c r="F2019" s="0" t="s">
        <v>60</v>
      </c>
      <c r="G2019" s="0" t="s">
        <v>60</v>
      </c>
      <c r="H2019" s="0" t="s">
        <v>60</v>
      </c>
      <c r="I2019" s="1" t="s">
        <v>60</v>
      </c>
      <c r="J2019" s="0" t="s">
        <v>60</v>
      </c>
      <c r="K2019" s="0" t="s">
        <v>60</v>
      </c>
      <c r="L2019" s="0" t="s">
        <v>60</v>
      </c>
      <c r="M2019" s="0" t="s">
        <v>60</v>
      </c>
      <c r="N2019" s="0" t="s">
        <v>60</v>
      </c>
      <c r="O2019" s="0" t="s">
        <v>60</v>
      </c>
      <c r="P2019" s="0" t="s">
        <v>60</v>
      </c>
      <c r="Q2019" s="1" t="s">
        <v>60</v>
      </c>
      <c r="R2019" s="0" t="s">
        <v>60</v>
      </c>
      <c r="S2019" s="0" t="n">
        <v>730.5021</v>
      </c>
      <c r="T2019" s="0" t="n">
        <v>0</v>
      </c>
      <c r="U2019" s="0" t="n">
        <v>27.92</v>
      </c>
      <c r="V2019" s="0" t="n">
        <v>81685</v>
      </c>
      <c r="W2019" s="0" t="n">
        <v>40605</v>
      </c>
      <c r="X2019" s="0" t="n">
        <v>14685</v>
      </c>
      <c r="Y2019" s="1" t="n">
        <v>44.4899</v>
      </c>
      <c r="Z2019" s="0" t="n">
        <v>2.3864</v>
      </c>
      <c r="AA2019" s="0" t="n">
        <v>334.7584</v>
      </c>
      <c r="AB2019" s="0" t="n">
        <v>0</v>
      </c>
      <c r="AC2019" s="0" t="n">
        <v>13.13</v>
      </c>
      <c r="AD2019" s="0" t="n">
        <v>31252</v>
      </c>
      <c r="AE2019" s="0" t="n">
        <v>22292</v>
      </c>
      <c r="AF2019" s="0" t="n">
        <v>6032</v>
      </c>
      <c r="AG2019" s="2" t="n">
        <v>19.4315</v>
      </c>
      <c r="AH2019" s="0" t="n">
        <v>1.0423</v>
      </c>
      <c r="AI2019" s="0" t="n">
        <v>106.1285</v>
      </c>
      <c r="AJ2019" s="0" t="n">
        <v>0.43</v>
      </c>
      <c r="AK2019" s="0" t="n">
        <v>10.63</v>
      </c>
      <c r="AL2019" s="0" t="n">
        <v>7063</v>
      </c>
      <c r="AM2019" s="0" t="n">
        <v>8791.5</v>
      </c>
      <c r="AN2019" s="0" t="n">
        <v>976</v>
      </c>
      <c r="AO2019" s="2" t="n">
        <v>13.1544</v>
      </c>
      <c r="AP2019" s="0" t="n">
        <v>0.7056</v>
      </c>
      <c r="AQ2019" s="0" t="n">
        <v>216.3796</v>
      </c>
      <c r="AR2019" s="0" t="n">
        <v>0.17</v>
      </c>
      <c r="AS2019" s="0" t="n">
        <v>19.17</v>
      </c>
      <c r="AT2019" s="0" t="n">
        <v>37408</v>
      </c>
      <c r="AU2019" s="0" t="n">
        <v>33381</v>
      </c>
      <c r="AV2019" s="0" t="n">
        <v>3347</v>
      </c>
      <c r="AW2019" s="2" t="n">
        <v>44.0255</v>
      </c>
      <c r="AX2019" s="0" t="n">
        <v>2.3615</v>
      </c>
      <c r="AY2019" s="0" t="n">
        <v>4</v>
      </c>
      <c r="BC2019" s="0" t="s">
        <v>6106</v>
      </c>
    </row>
    <row r="2020" customFormat="false" ht="15" hidden="false" customHeight="true" outlineLevel="0" collapsed="false">
      <c r="A2020" s="0" t="s">
        <v>6107</v>
      </c>
      <c r="B2020" s="0" t="s">
        <v>6108</v>
      </c>
      <c r="C2020" s="0" t="s">
        <v>60</v>
      </c>
      <c r="D2020" s="0" t="s">
        <v>60</v>
      </c>
      <c r="E2020" s="0" t="s">
        <v>60</v>
      </c>
      <c r="F2020" s="0" t="s">
        <v>60</v>
      </c>
      <c r="G2020" s="0" t="s">
        <v>60</v>
      </c>
      <c r="H2020" s="0" t="s">
        <v>60</v>
      </c>
      <c r="I2020" s="1" t="s">
        <v>60</v>
      </c>
      <c r="J2020" s="0" t="s">
        <v>60</v>
      </c>
      <c r="K2020" s="0" t="n">
        <v>238.2565</v>
      </c>
      <c r="L2020" s="0" t="n">
        <v>0.06</v>
      </c>
      <c r="M2020" s="0" t="n">
        <v>9.34</v>
      </c>
      <c r="N2020" s="0" t="n">
        <v>3932</v>
      </c>
      <c r="O2020" s="0" t="n">
        <v>5103</v>
      </c>
      <c r="P2020" s="0" t="n">
        <v>1786</v>
      </c>
      <c r="Q2020" s="1" t="n">
        <v>5.7453</v>
      </c>
      <c r="R2020" s="0" t="n">
        <v>0.1858</v>
      </c>
      <c r="S2020" s="0" t="n">
        <v>209.7847</v>
      </c>
      <c r="T2020" s="0" t="n">
        <v>0.11</v>
      </c>
      <c r="U2020" s="0" t="n">
        <v>19.72</v>
      </c>
      <c r="V2020" s="0" t="n">
        <v>8830</v>
      </c>
      <c r="W2020" s="0" t="n">
        <v>3886</v>
      </c>
      <c r="X2020" s="0" t="n">
        <v>2054</v>
      </c>
      <c r="Y2020" s="1" t="n">
        <v>4.2578</v>
      </c>
      <c r="Z2020" s="0" t="n">
        <v>0.1377</v>
      </c>
      <c r="AA2020" s="0" t="s">
        <v>60</v>
      </c>
      <c r="AB2020" s="0" t="s">
        <v>60</v>
      </c>
      <c r="AC2020" s="0" t="s">
        <v>60</v>
      </c>
      <c r="AD2020" s="0" t="s">
        <v>60</v>
      </c>
      <c r="AE2020" s="0" t="s">
        <v>60</v>
      </c>
      <c r="AF2020" s="0" t="s">
        <v>60</v>
      </c>
      <c r="AG2020" s="2" t="s">
        <v>60</v>
      </c>
      <c r="AH2020" s="0" t="s">
        <v>60</v>
      </c>
      <c r="AI2020" s="0" t="n">
        <v>454.9025</v>
      </c>
      <c r="AJ2020" s="0" t="n">
        <v>0</v>
      </c>
      <c r="AK2020" s="0" t="n">
        <v>21.8</v>
      </c>
      <c r="AL2020" s="0" t="n">
        <v>23748</v>
      </c>
      <c r="AM2020" s="0" t="n">
        <v>8999</v>
      </c>
      <c r="AN2020" s="0" t="n">
        <v>3190</v>
      </c>
      <c r="AO2020" s="2" t="n">
        <v>13.4649</v>
      </c>
      <c r="AP2020" s="0" t="n">
        <v>0.4355</v>
      </c>
      <c r="AQ2020" s="0" t="n">
        <v>302.9271</v>
      </c>
      <c r="AR2020" s="0" t="n">
        <v>0.06</v>
      </c>
      <c r="AS2020" s="0" t="n">
        <v>21.11</v>
      </c>
      <c r="AT2020" s="0" t="n">
        <v>12366</v>
      </c>
      <c r="AU2020" s="0" t="n">
        <v>7944</v>
      </c>
      <c r="AV2020" s="0" t="n">
        <v>2177</v>
      </c>
      <c r="AW2020" s="2" t="n">
        <v>10.4772</v>
      </c>
      <c r="AX2020" s="0" t="n">
        <v>0.3389</v>
      </c>
      <c r="AY2020" s="0" t="n">
        <v>4</v>
      </c>
      <c r="BC2020" s="0" t="s">
        <v>6109</v>
      </c>
    </row>
    <row r="2021" customFormat="false" ht="15" hidden="false" customHeight="true" outlineLevel="0" collapsed="false">
      <c r="A2021" s="0" t="s">
        <v>6110</v>
      </c>
      <c r="B2021" s="0" t="s">
        <v>6111</v>
      </c>
      <c r="C2021" s="0" t="n">
        <v>126.546</v>
      </c>
      <c r="D2021" s="0" t="n">
        <v>0.61</v>
      </c>
      <c r="E2021" s="0" t="n">
        <v>3.48</v>
      </c>
      <c r="F2021" s="0" t="n">
        <v>146391</v>
      </c>
      <c r="G2021" s="0" t="n">
        <v>24817</v>
      </c>
      <c r="H2021" s="0" t="n">
        <v>18394</v>
      </c>
      <c r="I2021" s="1" t="n">
        <v>28.3623</v>
      </c>
      <c r="J2021" s="0" t="n">
        <v>9.0131</v>
      </c>
      <c r="K2021" s="0" t="n">
        <v>61.2941</v>
      </c>
      <c r="L2021" s="0" t="n">
        <v>3.91</v>
      </c>
      <c r="M2021" s="0" t="n">
        <v>1.85</v>
      </c>
      <c r="N2021" s="0" t="n">
        <v>219705</v>
      </c>
      <c r="O2021" s="0" t="n">
        <v>73940.02</v>
      </c>
      <c r="P2021" s="0" t="n">
        <v>14602</v>
      </c>
      <c r="Q2021" s="1" t="n">
        <v>83.2471</v>
      </c>
      <c r="R2021" s="0" t="n">
        <v>26.4546</v>
      </c>
      <c r="S2021" s="0" t="n">
        <v>65.4532</v>
      </c>
      <c r="T2021" s="0" t="n">
        <v>2.75</v>
      </c>
      <c r="U2021" s="0" t="n">
        <v>3.52</v>
      </c>
      <c r="V2021" s="0" t="n">
        <v>158626</v>
      </c>
      <c r="W2021" s="0" t="n">
        <v>48771</v>
      </c>
      <c r="X2021" s="0" t="n">
        <v>20664</v>
      </c>
      <c r="Y2021" s="1" t="n">
        <v>53.4371</v>
      </c>
      <c r="Z2021" s="0" t="n">
        <v>16.9815</v>
      </c>
      <c r="AA2021" s="0" t="n">
        <v>111.5497</v>
      </c>
      <c r="AB2021" s="0" t="n">
        <v>1.12</v>
      </c>
      <c r="AC2021" s="0" t="n">
        <v>4.55</v>
      </c>
      <c r="AD2021" s="0" t="n">
        <v>253950</v>
      </c>
      <c r="AE2021" s="0" t="n">
        <v>28082.46</v>
      </c>
      <c r="AF2021" s="0" t="n">
        <v>29700</v>
      </c>
      <c r="AG2021" s="2" t="n">
        <v>24.4789</v>
      </c>
      <c r="AH2021" s="0" t="n">
        <v>7.779</v>
      </c>
      <c r="AI2021" s="0" t="s">
        <v>60</v>
      </c>
      <c r="AJ2021" s="0" t="s">
        <v>60</v>
      </c>
      <c r="AK2021" s="0" t="s">
        <v>60</v>
      </c>
      <c r="AL2021" s="0" t="s">
        <v>60</v>
      </c>
      <c r="AM2021" s="0" t="s">
        <v>60</v>
      </c>
      <c r="AN2021" s="0" t="s">
        <v>60</v>
      </c>
      <c r="AO2021" s="2" t="s">
        <v>60</v>
      </c>
      <c r="AP2021" s="0" t="s">
        <v>60</v>
      </c>
      <c r="AQ2021" s="0" t="s">
        <v>60</v>
      </c>
      <c r="AR2021" s="0" t="s">
        <v>60</v>
      </c>
      <c r="AS2021" s="0" t="s">
        <v>60</v>
      </c>
      <c r="AT2021" s="0" t="s">
        <v>60</v>
      </c>
      <c r="AU2021" s="0" t="s">
        <v>60</v>
      </c>
      <c r="AV2021" s="0" t="s">
        <v>60</v>
      </c>
      <c r="AW2021" s="2" t="s">
        <v>60</v>
      </c>
      <c r="AX2021" s="0" t="s">
        <v>60</v>
      </c>
      <c r="AY2021" s="0" t="n">
        <v>4</v>
      </c>
      <c r="BC2021" s="0" t="s">
        <v>6112</v>
      </c>
    </row>
    <row r="2022" customFormat="false" ht="15" hidden="false" customHeight="true" outlineLevel="0" collapsed="false">
      <c r="A2022" s="0" t="s">
        <v>6113</v>
      </c>
      <c r="B2022" s="0" t="s">
        <v>6114</v>
      </c>
      <c r="C2022" s="0" t="n">
        <v>158.649</v>
      </c>
      <c r="D2022" s="0" t="n">
        <v>0.33</v>
      </c>
      <c r="E2022" s="0" t="n">
        <v>7.32</v>
      </c>
      <c r="F2022" s="0" t="n">
        <v>14169</v>
      </c>
      <c r="G2022" s="0" t="n">
        <v>12250.5</v>
      </c>
      <c r="H2022" s="0" t="n">
        <v>2696</v>
      </c>
      <c r="I2022" s="1" t="n">
        <v>14.0006</v>
      </c>
      <c r="J2022" s="0" t="n">
        <v>1.0537</v>
      </c>
      <c r="K2022" s="0" t="n">
        <v>163.4007</v>
      </c>
      <c r="L2022" s="0" t="n">
        <v>0.15</v>
      </c>
      <c r="M2022" s="0" t="n">
        <v>7.79</v>
      </c>
      <c r="N2022" s="0" t="n">
        <v>19659</v>
      </c>
      <c r="O2022" s="0" t="n">
        <v>14671</v>
      </c>
      <c r="P2022" s="0" t="n">
        <v>4415</v>
      </c>
      <c r="Q2022" s="1" t="n">
        <v>16.5177</v>
      </c>
      <c r="R2022" s="0" t="n">
        <v>1.2431</v>
      </c>
      <c r="S2022" s="0" t="n">
        <v>175.731</v>
      </c>
      <c r="T2022" s="0" t="n">
        <v>0.26</v>
      </c>
      <c r="U2022" s="0" t="n">
        <v>7.79</v>
      </c>
      <c r="V2022" s="0" t="n">
        <v>32795</v>
      </c>
      <c r="W2022" s="0" t="n">
        <v>12981</v>
      </c>
      <c r="X2022" s="0" t="n">
        <v>2219</v>
      </c>
      <c r="Y2022" s="1" t="n">
        <v>14.223</v>
      </c>
      <c r="Z2022" s="0" t="n">
        <v>1.0704</v>
      </c>
      <c r="AA2022" s="0" t="s">
        <v>60</v>
      </c>
      <c r="AB2022" s="0" t="s">
        <v>60</v>
      </c>
      <c r="AC2022" s="0" t="s">
        <v>60</v>
      </c>
      <c r="AD2022" s="0" t="s">
        <v>60</v>
      </c>
      <c r="AE2022" s="0" t="s">
        <v>60</v>
      </c>
      <c r="AF2022" s="0" t="s">
        <v>60</v>
      </c>
      <c r="AG2022" s="2" t="s">
        <v>60</v>
      </c>
      <c r="AH2022" s="0" t="s">
        <v>60</v>
      </c>
      <c r="AI2022" s="0" t="n">
        <v>209.5587</v>
      </c>
      <c r="AJ2022" s="0" t="n">
        <v>0.06</v>
      </c>
      <c r="AK2022" s="0" t="n">
        <v>12.62</v>
      </c>
      <c r="AL2022" s="0" t="n">
        <v>29079</v>
      </c>
      <c r="AM2022" s="0" t="n">
        <v>14404.58</v>
      </c>
      <c r="AN2022" s="0" t="n">
        <v>2670</v>
      </c>
      <c r="AO2022" s="2" t="n">
        <v>21.5531</v>
      </c>
      <c r="AP2022" s="0" t="n">
        <v>1.6221</v>
      </c>
      <c r="AQ2022" s="0" t="s">
        <v>60</v>
      </c>
      <c r="AR2022" s="0" t="s">
        <v>60</v>
      </c>
      <c r="AS2022" s="0" t="s">
        <v>60</v>
      </c>
      <c r="AT2022" s="0" t="s">
        <v>60</v>
      </c>
      <c r="AU2022" s="0" t="s">
        <v>60</v>
      </c>
      <c r="AV2022" s="0" t="s">
        <v>60</v>
      </c>
      <c r="AW2022" s="2" t="s">
        <v>60</v>
      </c>
      <c r="AX2022" s="0" t="s">
        <v>60</v>
      </c>
      <c r="AY2022" s="0" t="n">
        <v>4</v>
      </c>
      <c r="BC2022" s="0" t="s">
        <v>6115</v>
      </c>
    </row>
    <row r="2023" customFormat="false" ht="15" hidden="false" customHeight="true" outlineLevel="0" collapsed="false">
      <c r="A2023" s="0" t="s">
        <v>6116</v>
      </c>
      <c r="B2023" s="0" t="s">
        <v>6117</v>
      </c>
      <c r="C2023" s="0" t="n">
        <v>76.0064</v>
      </c>
      <c r="D2023" s="0" t="n">
        <v>1.99</v>
      </c>
      <c r="E2023" s="0" t="n">
        <v>7.36</v>
      </c>
      <c r="F2023" s="0" t="n">
        <v>16592</v>
      </c>
      <c r="G2023" s="0" t="n">
        <v>4866</v>
      </c>
      <c r="H2023" s="0" t="n">
        <v>634</v>
      </c>
      <c r="I2023" s="1" t="n">
        <v>5.5611</v>
      </c>
      <c r="J2023" s="0" t="n">
        <v>0.248</v>
      </c>
      <c r="K2023" s="0" t="n">
        <v>219.0957</v>
      </c>
      <c r="L2023" s="0" t="n">
        <v>0.06</v>
      </c>
      <c r="M2023" s="0" t="n">
        <v>7.36</v>
      </c>
      <c r="N2023" s="0" t="n">
        <v>8466</v>
      </c>
      <c r="O2023" s="0" t="n">
        <v>15876</v>
      </c>
      <c r="P2023" s="0" t="n">
        <v>2247</v>
      </c>
      <c r="Q2023" s="1" t="n">
        <v>17.8744</v>
      </c>
      <c r="R2023" s="0" t="n">
        <v>0.7972</v>
      </c>
      <c r="S2023" s="0" t="n">
        <v>150.2081</v>
      </c>
      <c r="T2023" s="0" t="n">
        <v>0.3</v>
      </c>
      <c r="U2023" s="0" t="n">
        <v>8.38</v>
      </c>
      <c r="V2023" s="0" t="n">
        <v>12566</v>
      </c>
      <c r="W2023" s="0" t="n">
        <v>8823</v>
      </c>
      <c r="X2023" s="0" t="n">
        <v>1009</v>
      </c>
      <c r="Y2023" s="1" t="n">
        <v>9.6671</v>
      </c>
      <c r="Z2023" s="0" t="n">
        <v>0.4311</v>
      </c>
      <c r="AA2023" s="0" t="s">
        <v>60</v>
      </c>
      <c r="AB2023" s="0" t="s">
        <v>60</v>
      </c>
      <c r="AC2023" s="0" t="s">
        <v>60</v>
      </c>
      <c r="AD2023" s="0" t="s">
        <v>60</v>
      </c>
      <c r="AE2023" s="0" t="s">
        <v>60</v>
      </c>
      <c r="AF2023" s="0" t="s">
        <v>60</v>
      </c>
      <c r="AG2023" s="2" t="s">
        <v>60</v>
      </c>
      <c r="AH2023" s="0" t="s">
        <v>60</v>
      </c>
      <c r="AI2023" s="0" t="s">
        <v>60</v>
      </c>
      <c r="AJ2023" s="0" t="s">
        <v>60</v>
      </c>
      <c r="AK2023" s="0" t="s">
        <v>60</v>
      </c>
      <c r="AL2023" s="0" t="s">
        <v>60</v>
      </c>
      <c r="AM2023" s="0" t="s">
        <v>60</v>
      </c>
      <c r="AN2023" s="0" t="s">
        <v>60</v>
      </c>
      <c r="AO2023" s="2" t="s">
        <v>60</v>
      </c>
      <c r="AP2023" s="0" t="s">
        <v>60</v>
      </c>
      <c r="AQ2023" s="0" t="n">
        <v>141.2205</v>
      </c>
      <c r="AR2023" s="0" t="n">
        <v>0.59</v>
      </c>
      <c r="AS2023" s="0" t="n">
        <v>7.36</v>
      </c>
      <c r="AT2023" s="0" t="n">
        <v>8951</v>
      </c>
      <c r="AU2023" s="0" t="n">
        <v>11280</v>
      </c>
      <c r="AV2023" s="0" t="n">
        <v>1177</v>
      </c>
      <c r="AW2023" s="2" t="n">
        <v>14.877</v>
      </c>
      <c r="AX2023" s="0" t="n">
        <v>0.6635</v>
      </c>
      <c r="AY2023" s="0" t="n">
        <v>4</v>
      </c>
      <c r="BC2023" s="0" t="s">
        <v>6118</v>
      </c>
    </row>
    <row r="2024" customFormat="false" ht="15" hidden="false" customHeight="true" outlineLevel="0" collapsed="false">
      <c r="A2024" s="0" t="s">
        <v>6119</v>
      </c>
      <c r="B2024" s="0" t="s">
        <v>6120</v>
      </c>
      <c r="C2024" s="0" t="s">
        <v>60</v>
      </c>
      <c r="D2024" s="0" t="s">
        <v>60</v>
      </c>
      <c r="E2024" s="0" t="s">
        <v>60</v>
      </c>
      <c r="F2024" s="0" t="s">
        <v>60</v>
      </c>
      <c r="G2024" s="0" t="s">
        <v>60</v>
      </c>
      <c r="H2024" s="0" t="s">
        <v>60</v>
      </c>
      <c r="I2024" s="1" t="s">
        <v>60</v>
      </c>
      <c r="J2024" s="0" t="s">
        <v>60</v>
      </c>
      <c r="K2024" s="0" t="n">
        <v>206.2702</v>
      </c>
      <c r="L2024" s="0" t="n">
        <v>0.06</v>
      </c>
      <c r="M2024" s="0" t="n">
        <v>22.98</v>
      </c>
      <c r="N2024" s="0" t="n">
        <v>14520</v>
      </c>
      <c r="O2024" s="0" t="n">
        <v>12220.5</v>
      </c>
      <c r="P2024" s="0" t="n">
        <v>1240</v>
      </c>
      <c r="Q2024" s="1" t="n">
        <v>13.7587</v>
      </c>
      <c r="R2024" s="0" t="n">
        <v>0.3545</v>
      </c>
      <c r="S2024" s="0" t="n">
        <v>325.2137</v>
      </c>
      <c r="T2024" s="0" t="n">
        <v>0</v>
      </c>
      <c r="U2024" s="0" t="n">
        <v>21.7</v>
      </c>
      <c r="V2024" s="0" t="n">
        <v>14688</v>
      </c>
      <c r="W2024" s="0" t="n">
        <v>14739</v>
      </c>
      <c r="X2024" s="0" t="n">
        <v>1503</v>
      </c>
      <c r="Y2024" s="1" t="n">
        <v>16.1491</v>
      </c>
      <c r="Z2024" s="0" t="n">
        <v>0.416</v>
      </c>
      <c r="AA2024" s="0" t="s">
        <v>60</v>
      </c>
      <c r="AB2024" s="0" t="s">
        <v>60</v>
      </c>
      <c r="AC2024" s="0" t="s">
        <v>60</v>
      </c>
      <c r="AD2024" s="0" t="s">
        <v>60</v>
      </c>
      <c r="AE2024" s="0" t="s">
        <v>60</v>
      </c>
      <c r="AF2024" s="0" t="s">
        <v>60</v>
      </c>
      <c r="AG2024" s="2" t="s">
        <v>60</v>
      </c>
      <c r="AH2024" s="0" t="s">
        <v>60</v>
      </c>
      <c r="AI2024" s="0" t="n">
        <v>254.9705</v>
      </c>
      <c r="AJ2024" s="0" t="n">
        <v>0.06</v>
      </c>
      <c r="AK2024" s="0" t="n">
        <v>21.7</v>
      </c>
      <c r="AL2024" s="0" t="n">
        <v>4021</v>
      </c>
      <c r="AM2024" s="0" t="n">
        <v>4021</v>
      </c>
      <c r="AN2024" s="0" t="n">
        <v>489</v>
      </c>
      <c r="AO2024" s="2" t="n">
        <v>6.0165</v>
      </c>
      <c r="AP2024" s="0" t="n">
        <v>0.155</v>
      </c>
      <c r="AQ2024" s="0" t="n">
        <v>280.8744</v>
      </c>
      <c r="AR2024" s="0" t="n">
        <v>0.12</v>
      </c>
      <c r="AS2024" s="0" t="n">
        <v>23.83</v>
      </c>
      <c r="AT2024" s="0" t="n">
        <v>26832</v>
      </c>
      <c r="AU2024" s="0" t="n">
        <v>9070.5</v>
      </c>
      <c r="AV2024" s="0" t="n">
        <v>2043</v>
      </c>
      <c r="AW2024" s="2" t="n">
        <v>11.9629</v>
      </c>
      <c r="AX2024" s="0" t="n">
        <v>0.3082</v>
      </c>
      <c r="AY2024" s="0" t="n">
        <v>4</v>
      </c>
      <c r="BC2024" s="0" t="s">
        <v>6121</v>
      </c>
    </row>
    <row r="2025" customFormat="false" ht="15" hidden="false" customHeight="true" outlineLevel="0" collapsed="false">
      <c r="A2025" s="0" t="s">
        <v>6122</v>
      </c>
      <c r="B2025" s="0" t="s">
        <v>6123</v>
      </c>
      <c r="C2025" s="0" t="s">
        <v>60</v>
      </c>
      <c r="D2025" s="0" t="s">
        <v>60</v>
      </c>
      <c r="E2025" s="0" t="s">
        <v>60</v>
      </c>
      <c r="F2025" s="0" t="s">
        <v>60</v>
      </c>
      <c r="G2025" s="0" t="s">
        <v>60</v>
      </c>
      <c r="H2025" s="0" t="s">
        <v>60</v>
      </c>
      <c r="I2025" s="1" t="s">
        <v>60</v>
      </c>
      <c r="J2025" s="0" t="s">
        <v>60</v>
      </c>
      <c r="K2025" s="0" t="n">
        <v>342.5236</v>
      </c>
      <c r="L2025" s="0" t="n">
        <v>0</v>
      </c>
      <c r="M2025" s="0" t="n">
        <v>14.09</v>
      </c>
      <c r="N2025" s="0" t="n">
        <v>9175</v>
      </c>
      <c r="O2025" s="0" t="n">
        <v>3049.012</v>
      </c>
      <c r="P2025" s="0" t="n">
        <v>2216</v>
      </c>
      <c r="Q2025" s="1" t="n">
        <v>3.4328</v>
      </c>
      <c r="R2025" s="0" t="n">
        <v>0.1758</v>
      </c>
      <c r="S2025" s="0" t="n">
        <v>309.0835</v>
      </c>
      <c r="T2025" s="0" t="n">
        <v>0</v>
      </c>
      <c r="U2025" s="0" t="n">
        <v>13.87</v>
      </c>
      <c r="V2025" s="0" t="n">
        <v>20314</v>
      </c>
      <c r="W2025" s="0" t="n">
        <v>2523.239</v>
      </c>
      <c r="X2025" s="0" t="n">
        <v>8922</v>
      </c>
      <c r="Y2025" s="1" t="n">
        <v>2.7646</v>
      </c>
      <c r="Z2025" s="0" t="n">
        <v>0.1416</v>
      </c>
      <c r="AA2025" s="0" t="s">
        <v>60</v>
      </c>
      <c r="AB2025" s="0" t="s">
        <v>60</v>
      </c>
      <c r="AC2025" s="0" t="s">
        <v>60</v>
      </c>
      <c r="AD2025" s="0" t="s">
        <v>60</v>
      </c>
      <c r="AE2025" s="0" t="s">
        <v>60</v>
      </c>
      <c r="AF2025" s="0" t="s">
        <v>60</v>
      </c>
      <c r="AG2025" s="2" t="s">
        <v>60</v>
      </c>
      <c r="AH2025" s="0" t="s">
        <v>60</v>
      </c>
      <c r="AI2025" s="0" t="n">
        <v>171.4246</v>
      </c>
      <c r="AJ2025" s="0" t="n">
        <v>0.11</v>
      </c>
      <c r="AK2025" s="0" t="n">
        <v>5.15</v>
      </c>
      <c r="AL2025" s="0" t="n">
        <v>18335</v>
      </c>
      <c r="AM2025" s="0" t="n">
        <v>5864.788</v>
      </c>
      <c r="AN2025" s="0" t="n">
        <v>2626</v>
      </c>
      <c r="AO2025" s="2" t="n">
        <v>8.7753</v>
      </c>
      <c r="AP2025" s="0" t="n">
        <v>0.4494</v>
      </c>
      <c r="AQ2025" s="0" t="n">
        <v>72.8782</v>
      </c>
      <c r="AR2025" s="0" t="n">
        <v>2.59</v>
      </c>
      <c r="AS2025" s="0" t="n">
        <v>9.17</v>
      </c>
      <c r="AT2025" s="0" t="n">
        <v>48259</v>
      </c>
      <c r="AU2025" s="0" t="n">
        <v>4313</v>
      </c>
      <c r="AV2025" s="0" t="n">
        <v>1680</v>
      </c>
      <c r="AW2025" s="2" t="n">
        <v>5.6883</v>
      </c>
      <c r="AX2025" s="0" t="n">
        <v>0.2913</v>
      </c>
      <c r="AY2025" s="0" t="n">
        <v>4</v>
      </c>
      <c r="BC2025" s="0" t="s">
        <v>6124</v>
      </c>
    </row>
    <row r="2026" customFormat="false" ht="15" hidden="false" customHeight="true" outlineLevel="0" collapsed="false">
      <c r="A2026" s="0" t="s">
        <v>6125</v>
      </c>
      <c r="B2026" s="0" t="s">
        <v>6126</v>
      </c>
      <c r="C2026" s="0" t="n">
        <v>222.263</v>
      </c>
      <c r="D2026" s="0" t="n">
        <v>0.18</v>
      </c>
      <c r="E2026" s="0" t="n">
        <v>12.33</v>
      </c>
      <c r="F2026" s="0" t="n">
        <v>26053</v>
      </c>
      <c r="G2026" s="0" t="n">
        <v>9966</v>
      </c>
      <c r="H2026" s="0" t="n">
        <v>3718</v>
      </c>
      <c r="I2026" s="1" t="n">
        <v>11.3897</v>
      </c>
      <c r="J2026" s="0" t="n">
        <v>1.0717</v>
      </c>
      <c r="K2026" s="0" t="n">
        <v>170.9333</v>
      </c>
      <c r="L2026" s="0" t="n">
        <v>0.1</v>
      </c>
      <c r="M2026" s="0" t="n">
        <v>8.22</v>
      </c>
      <c r="N2026" s="0" t="n">
        <v>26306</v>
      </c>
      <c r="O2026" s="0" t="n">
        <v>13053</v>
      </c>
      <c r="P2026" s="0" t="n">
        <v>5355</v>
      </c>
      <c r="Q2026" s="1" t="n">
        <v>14.696</v>
      </c>
      <c r="R2026" s="0" t="n">
        <v>1.3828</v>
      </c>
      <c r="S2026" s="0" t="s">
        <v>60</v>
      </c>
      <c r="T2026" s="0" t="s">
        <v>60</v>
      </c>
      <c r="U2026" s="0" t="s">
        <v>60</v>
      </c>
      <c r="V2026" s="0" t="s">
        <v>60</v>
      </c>
      <c r="W2026" s="0" t="s">
        <v>60</v>
      </c>
      <c r="X2026" s="0" t="s">
        <v>60</v>
      </c>
      <c r="Y2026" s="1" t="s">
        <v>60</v>
      </c>
      <c r="Z2026" s="0" t="s">
        <v>60</v>
      </c>
      <c r="AA2026" s="0" t="s">
        <v>60</v>
      </c>
      <c r="AB2026" s="0" t="s">
        <v>60</v>
      </c>
      <c r="AC2026" s="0" t="s">
        <v>60</v>
      </c>
      <c r="AD2026" s="0" t="s">
        <v>60</v>
      </c>
      <c r="AE2026" s="0" t="s">
        <v>60</v>
      </c>
      <c r="AF2026" s="0" t="s">
        <v>60</v>
      </c>
      <c r="AG2026" s="2" t="s">
        <v>60</v>
      </c>
      <c r="AH2026" s="0" t="s">
        <v>60</v>
      </c>
      <c r="AI2026" s="0" t="n">
        <v>124.278</v>
      </c>
      <c r="AJ2026" s="0" t="n">
        <v>0.35</v>
      </c>
      <c r="AK2026" s="0" t="n">
        <v>7.98</v>
      </c>
      <c r="AL2026" s="0" t="n">
        <v>19294</v>
      </c>
      <c r="AM2026" s="0" t="n">
        <v>12194</v>
      </c>
      <c r="AN2026" s="0" t="n">
        <v>1769</v>
      </c>
      <c r="AO2026" s="2" t="n">
        <v>18.2455</v>
      </c>
      <c r="AP2026" s="0" t="n">
        <v>1.7168</v>
      </c>
      <c r="AQ2026" s="0" t="n">
        <v>123.7766</v>
      </c>
      <c r="AR2026" s="0" t="n">
        <v>0.8</v>
      </c>
      <c r="AS2026" s="0" t="n">
        <v>4.11</v>
      </c>
      <c r="AT2026" s="0" t="n">
        <v>25239</v>
      </c>
      <c r="AU2026" s="0" t="n">
        <v>13111.5</v>
      </c>
      <c r="AV2026" s="0" t="n">
        <v>2601</v>
      </c>
      <c r="AW2026" s="2" t="n">
        <v>17.2925</v>
      </c>
      <c r="AX2026" s="0" t="n">
        <v>1.6271</v>
      </c>
      <c r="AY2026" s="0" t="n">
        <v>4</v>
      </c>
      <c r="BC2026" s="0" t="s">
        <v>6127</v>
      </c>
    </row>
    <row r="2027" customFormat="false" ht="15" hidden="false" customHeight="true" outlineLevel="0" collapsed="false">
      <c r="A2027" s="0" t="s">
        <v>6128</v>
      </c>
      <c r="B2027" s="0" t="s">
        <v>6129</v>
      </c>
      <c r="C2027" s="0" t="s">
        <v>60</v>
      </c>
      <c r="D2027" s="0" t="s">
        <v>60</v>
      </c>
      <c r="E2027" s="0" t="s">
        <v>60</v>
      </c>
      <c r="F2027" s="0" t="s">
        <v>60</v>
      </c>
      <c r="G2027" s="0" t="s">
        <v>60</v>
      </c>
      <c r="H2027" s="0" t="s">
        <v>60</v>
      </c>
      <c r="I2027" s="1" t="s">
        <v>60</v>
      </c>
      <c r="J2027" s="0" t="s">
        <v>60</v>
      </c>
      <c r="K2027" s="0" t="s">
        <v>60</v>
      </c>
      <c r="L2027" s="0" t="s">
        <v>60</v>
      </c>
      <c r="M2027" s="0" t="s">
        <v>60</v>
      </c>
      <c r="N2027" s="0" t="s">
        <v>60</v>
      </c>
      <c r="O2027" s="0" t="s">
        <v>60</v>
      </c>
      <c r="P2027" s="0" t="s">
        <v>60</v>
      </c>
      <c r="Q2027" s="1" t="s">
        <v>60</v>
      </c>
      <c r="R2027" s="0" t="s">
        <v>60</v>
      </c>
      <c r="S2027" s="0" t="n">
        <v>370.0979</v>
      </c>
      <c r="T2027" s="0" t="n">
        <v>0</v>
      </c>
      <c r="U2027" s="0" t="n">
        <v>22.22</v>
      </c>
      <c r="V2027" s="0" t="n">
        <v>73687</v>
      </c>
      <c r="W2027" s="0" t="n">
        <v>27039</v>
      </c>
      <c r="X2027" s="0" t="n">
        <v>12548</v>
      </c>
      <c r="Y2027" s="1" t="n">
        <v>29.6259</v>
      </c>
      <c r="Z2027" s="0" t="n">
        <v>2.5561</v>
      </c>
      <c r="AA2027" s="0" t="n">
        <v>202.2397</v>
      </c>
      <c r="AB2027" s="0" t="n">
        <v>0.18</v>
      </c>
      <c r="AC2027" s="0" t="n">
        <v>20.62</v>
      </c>
      <c r="AD2027" s="0" t="n">
        <v>45488</v>
      </c>
      <c r="AE2027" s="0" t="n">
        <v>8881</v>
      </c>
      <c r="AF2027" s="0" t="n">
        <v>5795</v>
      </c>
      <c r="AG2027" s="2" t="n">
        <v>7.7414</v>
      </c>
      <c r="AH2027" s="0" t="n">
        <v>0.6679</v>
      </c>
      <c r="AI2027" s="0" t="n">
        <v>155.8858</v>
      </c>
      <c r="AJ2027" s="0" t="n">
        <v>0.1</v>
      </c>
      <c r="AK2027" s="0" t="n">
        <v>15.39</v>
      </c>
      <c r="AL2027" s="0" t="n">
        <v>27324</v>
      </c>
      <c r="AM2027" s="0" t="n">
        <v>7367</v>
      </c>
      <c r="AN2027" s="0" t="n">
        <v>3607</v>
      </c>
      <c r="AO2027" s="2" t="n">
        <v>11.023</v>
      </c>
      <c r="AP2027" s="0" t="n">
        <v>0.9511</v>
      </c>
      <c r="AQ2027" s="0" t="n">
        <v>157.8915</v>
      </c>
      <c r="AR2027" s="0" t="n">
        <v>0.46</v>
      </c>
      <c r="AS2027" s="0" t="n">
        <v>8.84</v>
      </c>
      <c r="AT2027" s="0" t="n">
        <v>15601</v>
      </c>
      <c r="AU2027" s="0" t="n">
        <v>4371</v>
      </c>
      <c r="AV2027" s="0" t="n">
        <v>1470</v>
      </c>
      <c r="AW2027" s="2" t="n">
        <v>5.7648</v>
      </c>
      <c r="AX2027" s="0" t="n">
        <v>0.4974</v>
      </c>
      <c r="AY2027" s="0" t="n">
        <v>4</v>
      </c>
      <c r="BC2027" s="0" t="s">
        <v>6130</v>
      </c>
    </row>
    <row r="2028" customFormat="false" ht="15" hidden="false" customHeight="true" outlineLevel="0" collapsed="false">
      <c r="A2028" s="0" t="s">
        <v>6131</v>
      </c>
      <c r="B2028" s="0" t="s">
        <v>6132</v>
      </c>
      <c r="C2028" s="0" t="s">
        <v>60</v>
      </c>
      <c r="D2028" s="0" t="s">
        <v>60</v>
      </c>
      <c r="E2028" s="0" t="s">
        <v>60</v>
      </c>
      <c r="F2028" s="0" t="s">
        <v>60</v>
      </c>
      <c r="G2028" s="0" t="s">
        <v>60</v>
      </c>
      <c r="H2028" s="0" t="s">
        <v>60</v>
      </c>
      <c r="I2028" s="1" t="s">
        <v>60</v>
      </c>
      <c r="J2028" s="0" t="s">
        <v>60</v>
      </c>
      <c r="K2028" s="0" t="n">
        <v>332.778</v>
      </c>
      <c r="L2028" s="0" t="n">
        <v>0</v>
      </c>
      <c r="M2028" s="0" t="n">
        <v>10.79</v>
      </c>
      <c r="N2028" s="0" t="n">
        <v>16848</v>
      </c>
      <c r="O2028" s="0" t="n">
        <v>0</v>
      </c>
      <c r="P2028" s="0" t="n">
        <v>3009</v>
      </c>
      <c r="Q2028" s="1" t="s">
        <v>60</v>
      </c>
      <c r="R2028" s="0" t="s">
        <v>60</v>
      </c>
      <c r="S2028" s="0" t="n">
        <v>135.1968</v>
      </c>
      <c r="T2028" s="0" t="n">
        <v>0.35</v>
      </c>
      <c r="U2028" s="0" t="n">
        <v>10.79</v>
      </c>
      <c r="V2028" s="0" t="n">
        <v>26986</v>
      </c>
      <c r="W2028" s="0" t="n">
        <v>0</v>
      </c>
      <c r="X2028" s="0" t="n">
        <v>3271</v>
      </c>
      <c r="Y2028" s="1" t="s">
        <v>60</v>
      </c>
      <c r="Z2028" s="0" t="s">
        <v>60</v>
      </c>
      <c r="AA2028" s="0" t="s">
        <v>60</v>
      </c>
      <c r="AB2028" s="0" t="s">
        <v>60</v>
      </c>
      <c r="AC2028" s="0" t="s">
        <v>60</v>
      </c>
      <c r="AD2028" s="0" t="s">
        <v>60</v>
      </c>
      <c r="AE2028" s="0" t="s">
        <v>60</v>
      </c>
      <c r="AF2028" s="0" t="s">
        <v>60</v>
      </c>
      <c r="AG2028" s="2" t="s">
        <v>60</v>
      </c>
      <c r="AH2028" s="0" t="s">
        <v>60</v>
      </c>
      <c r="AI2028" s="0" t="n">
        <v>125.9648</v>
      </c>
      <c r="AJ2028" s="0" t="n">
        <v>0.3</v>
      </c>
      <c r="AK2028" s="0" t="n">
        <v>10.79</v>
      </c>
      <c r="AL2028" s="0" t="n">
        <v>13490</v>
      </c>
      <c r="AM2028" s="0" t="n">
        <v>0</v>
      </c>
      <c r="AN2028" s="0" t="n">
        <v>639</v>
      </c>
      <c r="AO2028" s="2" t="s">
        <v>60</v>
      </c>
      <c r="AP2028" s="0" t="s">
        <v>60</v>
      </c>
      <c r="AQ2028" s="0" t="n">
        <v>153.1524</v>
      </c>
      <c r="AR2028" s="0" t="n">
        <v>0.45</v>
      </c>
      <c r="AS2028" s="0" t="n">
        <v>10.79</v>
      </c>
      <c r="AT2028" s="0" t="n">
        <v>14997</v>
      </c>
      <c r="AU2028" s="0" t="n">
        <v>0</v>
      </c>
      <c r="AV2028" s="0" t="n">
        <v>1148</v>
      </c>
      <c r="AW2028" s="2" t="s">
        <v>60</v>
      </c>
      <c r="AX2028" s="0" t="s">
        <v>60</v>
      </c>
      <c r="AY2028" s="0" t="n">
        <v>4</v>
      </c>
      <c r="BC2028" s="0" t="s">
        <v>6133</v>
      </c>
    </row>
    <row r="2029" customFormat="false" ht="15" hidden="false" customHeight="true" outlineLevel="0" collapsed="false">
      <c r="A2029" s="0" t="s">
        <v>6134</v>
      </c>
      <c r="B2029" s="0" t="s">
        <v>6135</v>
      </c>
      <c r="C2029" s="0" t="n">
        <v>203.0463</v>
      </c>
      <c r="D2029" s="0" t="n">
        <v>0.18</v>
      </c>
      <c r="E2029" s="0" t="n">
        <v>12</v>
      </c>
      <c r="F2029" s="0" t="n">
        <v>35122</v>
      </c>
      <c r="G2029" s="0" t="n">
        <v>32840</v>
      </c>
      <c r="H2029" s="0" t="n">
        <v>5342</v>
      </c>
      <c r="I2029" s="1" t="n">
        <v>37.5314</v>
      </c>
      <c r="J2029" s="0" t="n">
        <v>1.9651</v>
      </c>
      <c r="K2029" s="0" t="n">
        <v>293.6879</v>
      </c>
      <c r="L2029" s="0" t="n">
        <v>0</v>
      </c>
      <c r="M2029" s="0" t="n">
        <v>11.79</v>
      </c>
      <c r="N2029" s="0" t="n">
        <v>51526</v>
      </c>
      <c r="O2029" s="0" t="n">
        <v>34329</v>
      </c>
      <c r="P2029" s="0" t="n">
        <v>7888</v>
      </c>
      <c r="Q2029" s="1" t="n">
        <v>38.6501</v>
      </c>
      <c r="R2029" s="0" t="n">
        <v>2.0236</v>
      </c>
      <c r="S2029" s="0" t="n">
        <v>372.4696</v>
      </c>
      <c r="T2029" s="0" t="n">
        <v>0</v>
      </c>
      <c r="U2029" s="0" t="n">
        <v>12.21</v>
      </c>
      <c r="V2029" s="0" t="n">
        <v>52549</v>
      </c>
      <c r="W2029" s="0" t="n">
        <v>48973</v>
      </c>
      <c r="X2029" s="0" t="n">
        <v>10466</v>
      </c>
      <c r="Y2029" s="1" t="n">
        <v>53.6585</v>
      </c>
      <c r="Z2029" s="0" t="n">
        <v>2.8094</v>
      </c>
      <c r="AA2029" s="0" t="s">
        <v>60</v>
      </c>
      <c r="AB2029" s="0" t="s">
        <v>60</v>
      </c>
      <c r="AC2029" s="0" t="s">
        <v>60</v>
      </c>
      <c r="AD2029" s="0" t="s">
        <v>60</v>
      </c>
      <c r="AE2029" s="0" t="s">
        <v>60</v>
      </c>
      <c r="AF2029" s="0" t="s">
        <v>60</v>
      </c>
      <c r="AG2029" s="2" t="s">
        <v>60</v>
      </c>
      <c r="AH2029" s="0" t="s">
        <v>60</v>
      </c>
      <c r="AI2029" s="0" t="s">
        <v>60</v>
      </c>
      <c r="AJ2029" s="0" t="s">
        <v>60</v>
      </c>
      <c r="AK2029" s="0" t="s">
        <v>60</v>
      </c>
      <c r="AL2029" s="0" t="s">
        <v>60</v>
      </c>
      <c r="AM2029" s="0" t="s">
        <v>60</v>
      </c>
      <c r="AN2029" s="0" t="s">
        <v>60</v>
      </c>
      <c r="AO2029" s="2" t="s">
        <v>60</v>
      </c>
      <c r="AP2029" s="0" t="s">
        <v>60</v>
      </c>
      <c r="AQ2029" s="0" t="n">
        <v>476.5755</v>
      </c>
      <c r="AR2029" s="0" t="n">
        <v>0</v>
      </c>
      <c r="AS2029" s="0" t="n">
        <v>24.42</v>
      </c>
      <c r="AT2029" s="0" t="n">
        <v>53254</v>
      </c>
      <c r="AU2029" s="0" t="n">
        <v>47209</v>
      </c>
      <c r="AV2029" s="0" t="n">
        <v>9497</v>
      </c>
      <c r="AW2029" s="2" t="n">
        <v>62.2629</v>
      </c>
      <c r="AX2029" s="0" t="n">
        <v>3.2599</v>
      </c>
      <c r="AY2029" s="0" t="n">
        <v>4</v>
      </c>
      <c r="BC2029" s="0" t="s">
        <v>6136</v>
      </c>
    </row>
    <row r="2030" customFormat="false" ht="15" hidden="false" customHeight="true" outlineLevel="0" collapsed="false">
      <c r="A2030" s="0" t="s">
        <v>6137</v>
      </c>
      <c r="B2030" s="0" t="s">
        <v>6138</v>
      </c>
      <c r="C2030" s="0" t="n">
        <v>91.3432</v>
      </c>
      <c r="D2030" s="0" t="n">
        <v>1.31</v>
      </c>
      <c r="E2030" s="0" t="n">
        <v>10.64</v>
      </c>
      <c r="F2030" s="0" t="n">
        <v>18603</v>
      </c>
      <c r="G2030" s="0" t="n">
        <v>1875</v>
      </c>
      <c r="H2030" s="0" t="n">
        <v>4030</v>
      </c>
      <c r="I2030" s="1" t="n">
        <v>2.1429</v>
      </c>
      <c r="J2030" s="0" t="n">
        <v>0.0676</v>
      </c>
      <c r="K2030" s="0" t="s">
        <v>60</v>
      </c>
      <c r="L2030" s="0" t="s">
        <v>60</v>
      </c>
      <c r="M2030" s="0" t="s">
        <v>60</v>
      </c>
      <c r="N2030" s="0" t="s">
        <v>60</v>
      </c>
      <c r="O2030" s="0" t="s">
        <v>60</v>
      </c>
      <c r="P2030" s="0" t="s">
        <v>60</v>
      </c>
      <c r="Q2030" s="1" t="s">
        <v>60</v>
      </c>
      <c r="R2030" s="0" t="s">
        <v>60</v>
      </c>
      <c r="S2030" s="0" t="s">
        <v>60</v>
      </c>
      <c r="T2030" s="0" t="s">
        <v>60</v>
      </c>
      <c r="U2030" s="0" t="s">
        <v>60</v>
      </c>
      <c r="V2030" s="0" t="s">
        <v>60</v>
      </c>
      <c r="W2030" s="0" t="s">
        <v>60</v>
      </c>
      <c r="X2030" s="0" t="s">
        <v>60</v>
      </c>
      <c r="Y2030" s="1" t="s">
        <v>60</v>
      </c>
      <c r="Z2030" s="0" t="s">
        <v>60</v>
      </c>
      <c r="AA2030" s="0" t="n">
        <v>325.6879</v>
      </c>
      <c r="AB2030" s="0" t="n">
        <v>0</v>
      </c>
      <c r="AC2030" s="0" t="n">
        <v>39.72</v>
      </c>
      <c r="AD2030" s="0" t="n">
        <v>52904</v>
      </c>
      <c r="AE2030" s="0" t="n">
        <v>10543</v>
      </c>
      <c r="AF2030" s="0" t="n">
        <v>3981</v>
      </c>
      <c r="AG2030" s="2" t="n">
        <v>9.1901</v>
      </c>
      <c r="AH2030" s="0" t="n">
        <v>0.2897</v>
      </c>
      <c r="AI2030" s="0" t="n">
        <v>408.3705</v>
      </c>
      <c r="AJ2030" s="0" t="n">
        <v>0</v>
      </c>
      <c r="AK2030" s="0" t="n">
        <v>32.98</v>
      </c>
      <c r="AL2030" s="0" t="n">
        <v>47658</v>
      </c>
      <c r="AM2030" s="0" t="n">
        <v>11003</v>
      </c>
      <c r="AN2030" s="0" t="n">
        <v>4293</v>
      </c>
      <c r="AO2030" s="2" t="n">
        <v>16.4634</v>
      </c>
      <c r="AP2030" s="0" t="n">
        <v>0.519</v>
      </c>
      <c r="AQ2030" s="0" t="n">
        <v>268.7256</v>
      </c>
      <c r="AR2030" s="0" t="n">
        <v>0.12</v>
      </c>
      <c r="AS2030" s="0" t="n">
        <v>28.72</v>
      </c>
      <c r="AT2030" s="0" t="n">
        <v>73553</v>
      </c>
      <c r="AU2030" s="0" t="n">
        <v>12115</v>
      </c>
      <c r="AV2030" s="0" t="n">
        <v>3362</v>
      </c>
      <c r="AW2030" s="2" t="n">
        <v>15.9782</v>
      </c>
      <c r="AX2030" s="0" t="n">
        <v>0.5037</v>
      </c>
      <c r="AY2030" s="0" t="n">
        <v>4</v>
      </c>
      <c r="BC2030" s="0" t="s">
        <v>6139</v>
      </c>
    </row>
    <row r="2031" customFormat="false" ht="15" hidden="false" customHeight="true" outlineLevel="0" collapsed="false">
      <c r="A2031" s="0" t="s">
        <v>6140</v>
      </c>
      <c r="B2031" s="0" t="s">
        <v>6141</v>
      </c>
      <c r="C2031" s="0" t="s">
        <v>60</v>
      </c>
      <c r="D2031" s="0" t="s">
        <v>60</v>
      </c>
      <c r="E2031" s="0" t="s">
        <v>60</v>
      </c>
      <c r="F2031" s="0" t="s">
        <v>60</v>
      </c>
      <c r="G2031" s="0" t="s">
        <v>60</v>
      </c>
      <c r="H2031" s="0" t="s">
        <v>60</v>
      </c>
      <c r="I2031" s="1" t="s">
        <v>60</v>
      </c>
      <c r="J2031" s="0" t="s">
        <v>60</v>
      </c>
      <c r="K2031" s="0" t="n">
        <v>543.8617</v>
      </c>
      <c r="L2031" s="0" t="n">
        <v>0</v>
      </c>
      <c r="M2031" s="0" t="n">
        <v>22.8</v>
      </c>
      <c r="N2031" s="0" t="n">
        <v>17628</v>
      </c>
      <c r="O2031" s="0" t="n">
        <v>8649</v>
      </c>
      <c r="P2031" s="0" t="n">
        <v>2205</v>
      </c>
      <c r="Q2031" s="1" t="n">
        <v>9.7377</v>
      </c>
      <c r="R2031" s="0" t="n">
        <v>0.2234</v>
      </c>
      <c r="S2031" s="0" t="n">
        <v>211.738</v>
      </c>
      <c r="T2031" s="0" t="n">
        <v>0.11</v>
      </c>
      <c r="U2031" s="0" t="n">
        <v>10.88</v>
      </c>
      <c r="V2031" s="0" t="n">
        <v>4291</v>
      </c>
      <c r="W2031" s="0" t="n">
        <v>6015</v>
      </c>
      <c r="X2031" s="0" t="n">
        <v>781</v>
      </c>
      <c r="Y2031" s="1" t="n">
        <v>6.5905</v>
      </c>
      <c r="Z2031" s="0" t="n">
        <v>0.1512</v>
      </c>
      <c r="AA2031" s="0" t="n">
        <v>417.4204</v>
      </c>
      <c r="AB2031" s="0" t="n">
        <v>0</v>
      </c>
      <c r="AC2031" s="0" t="n">
        <v>27.46</v>
      </c>
      <c r="AD2031" s="0" t="n">
        <v>7158</v>
      </c>
      <c r="AE2031" s="0" t="n">
        <v>7779</v>
      </c>
      <c r="AF2031" s="0" t="n">
        <v>1640</v>
      </c>
      <c r="AG2031" s="2" t="n">
        <v>6.7808</v>
      </c>
      <c r="AH2031" s="0" t="n">
        <v>0.1556</v>
      </c>
      <c r="AI2031" s="0" t="s">
        <v>60</v>
      </c>
      <c r="AJ2031" s="0" t="s">
        <v>60</v>
      </c>
      <c r="AK2031" s="0" t="s">
        <v>60</v>
      </c>
      <c r="AL2031" s="0" t="s">
        <v>60</v>
      </c>
      <c r="AM2031" s="0" t="s">
        <v>60</v>
      </c>
      <c r="AN2031" s="0" t="s">
        <v>60</v>
      </c>
      <c r="AO2031" s="2" t="s">
        <v>60</v>
      </c>
      <c r="AP2031" s="0" t="s">
        <v>60</v>
      </c>
      <c r="AQ2031" s="0" t="n">
        <v>530.2814</v>
      </c>
      <c r="AR2031" s="0" t="n">
        <v>0</v>
      </c>
      <c r="AS2031" s="0" t="n">
        <v>26.94</v>
      </c>
      <c r="AT2031" s="0" t="n">
        <v>9936</v>
      </c>
      <c r="AU2031" s="0" t="n">
        <v>9936</v>
      </c>
      <c r="AV2031" s="0" t="n">
        <v>1792</v>
      </c>
      <c r="AW2031" s="2" t="n">
        <v>13.1044</v>
      </c>
      <c r="AX2031" s="0" t="n">
        <v>0.3007</v>
      </c>
      <c r="AY2031" s="0" t="n">
        <v>4</v>
      </c>
      <c r="BC2031" s="0" t="s">
        <v>6142</v>
      </c>
    </row>
    <row r="2032" customFormat="false" ht="15" hidden="false" customHeight="true" outlineLevel="0" collapsed="false">
      <c r="A2032" s="0" t="s">
        <v>6143</v>
      </c>
      <c r="B2032" s="0" t="s">
        <v>6144</v>
      </c>
      <c r="C2032" s="0" t="n">
        <v>161.2041</v>
      </c>
      <c r="D2032" s="0" t="n">
        <v>0.27</v>
      </c>
      <c r="E2032" s="0" t="n">
        <v>5.74</v>
      </c>
      <c r="F2032" s="0" t="n">
        <v>18611</v>
      </c>
      <c r="G2032" s="0" t="n">
        <v>10580</v>
      </c>
      <c r="H2032" s="0" t="n">
        <v>2850</v>
      </c>
      <c r="I2032" s="1" t="n">
        <v>12.0914</v>
      </c>
      <c r="J2032" s="0" t="n">
        <v>1.1253</v>
      </c>
      <c r="K2032" s="0" t="n">
        <v>211.2563</v>
      </c>
      <c r="L2032" s="0" t="n">
        <v>0.06</v>
      </c>
      <c r="M2032" s="0" t="n">
        <v>9.28</v>
      </c>
      <c r="N2032" s="0" t="n">
        <v>15006</v>
      </c>
      <c r="O2032" s="0" t="n">
        <v>11205</v>
      </c>
      <c r="P2032" s="0" t="n">
        <v>2169</v>
      </c>
      <c r="Q2032" s="1" t="n">
        <v>12.6154</v>
      </c>
      <c r="R2032" s="0" t="n">
        <v>1.1741</v>
      </c>
      <c r="S2032" s="0" t="s">
        <v>60</v>
      </c>
      <c r="T2032" s="0" t="s">
        <v>60</v>
      </c>
      <c r="U2032" s="0" t="s">
        <v>60</v>
      </c>
      <c r="V2032" s="0" t="s">
        <v>60</v>
      </c>
      <c r="W2032" s="0" t="s">
        <v>60</v>
      </c>
      <c r="X2032" s="0" t="s">
        <v>60</v>
      </c>
      <c r="Y2032" s="1" t="s">
        <v>60</v>
      </c>
      <c r="Z2032" s="0" t="s">
        <v>60</v>
      </c>
      <c r="AA2032" s="0" t="n">
        <v>108.2409</v>
      </c>
      <c r="AB2032" s="0" t="n">
        <v>1.21</v>
      </c>
      <c r="AC2032" s="0" t="n">
        <v>4.03</v>
      </c>
      <c r="AD2032" s="0" t="n">
        <v>16644</v>
      </c>
      <c r="AE2032" s="0" t="n">
        <v>23700</v>
      </c>
      <c r="AF2032" s="0" t="n">
        <v>1286</v>
      </c>
      <c r="AG2032" s="2" t="n">
        <v>20.6588</v>
      </c>
      <c r="AH2032" s="0" t="n">
        <v>1.9226</v>
      </c>
      <c r="AI2032" s="0" t="n">
        <v>176.0322</v>
      </c>
      <c r="AJ2032" s="0" t="n">
        <v>0.11</v>
      </c>
      <c r="AK2032" s="0" t="n">
        <v>5.98</v>
      </c>
      <c r="AL2032" s="0" t="n">
        <v>19664</v>
      </c>
      <c r="AM2032" s="0" t="n">
        <v>7243</v>
      </c>
      <c r="AN2032" s="0" t="n">
        <v>5588</v>
      </c>
      <c r="AO2032" s="2" t="n">
        <v>10.8375</v>
      </c>
      <c r="AP2032" s="0" t="n">
        <v>1.0086</v>
      </c>
      <c r="AQ2032" s="0" t="s">
        <v>60</v>
      </c>
      <c r="AR2032" s="0" t="s">
        <v>60</v>
      </c>
      <c r="AS2032" s="0" t="s">
        <v>60</v>
      </c>
      <c r="AT2032" s="0" t="s">
        <v>60</v>
      </c>
      <c r="AU2032" s="0" t="s">
        <v>60</v>
      </c>
      <c r="AV2032" s="0" t="s">
        <v>60</v>
      </c>
      <c r="AW2032" s="2" t="s">
        <v>60</v>
      </c>
      <c r="AX2032" s="0" t="s">
        <v>60</v>
      </c>
      <c r="AY2032" s="0" t="n">
        <v>4</v>
      </c>
      <c r="BC2032" s="0" t="s">
        <v>6145</v>
      </c>
    </row>
    <row r="2033" customFormat="false" ht="15" hidden="false" customHeight="true" outlineLevel="0" collapsed="false">
      <c r="A2033" s="0" t="s">
        <v>6146</v>
      </c>
      <c r="B2033" s="0" t="s">
        <v>6147</v>
      </c>
      <c r="C2033" s="0" t="s">
        <v>60</v>
      </c>
      <c r="D2033" s="0" t="s">
        <v>60</v>
      </c>
      <c r="E2033" s="0" t="s">
        <v>60</v>
      </c>
      <c r="F2033" s="0" t="s">
        <v>60</v>
      </c>
      <c r="G2033" s="0" t="s">
        <v>60</v>
      </c>
      <c r="H2033" s="0" t="s">
        <v>60</v>
      </c>
      <c r="I2033" s="1" t="s">
        <v>60</v>
      </c>
      <c r="J2033" s="0" t="s">
        <v>60</v>
      </c>
      <c r="K2033" s="0" t="n">
        <v>246.7509</v>
      </c>
      <c r="L2033" s="0" t="n">
        <v>0.06</v>
      </c>
      <c r="M2033" s="0" t="n">
        <v>21.43</v>
      </c>
      <c r="N2033" s="0" t="n">
        <v>24210</v>
      </c>
      <c r="O2033" s="0" t="n">
        <v>16637</v>
      </c>
      <c r="P2033" s="0" t="n">
        <v>5935</v>
      </c>
      <c r="Q2033" s="1" t="n">
        <v>18.7311</v>
      </c>
      <c r="R2033" s="0" t="n">
        <v>0.6051</v>
      </c>
      <c r="S2033" s="0" t="n">
        <v>371.7237</v>
      </c>
      <c r="T2033" s="0" t="n">
        <v>0</v>
      </c>
      <c r="U2033" s="0" t="n">
        <v>19.73</v>
      </c>
      <c r="V2033" s="0" t="n">
        <v>33940</v>
      </c>
      <c r="W2033" s="0" t="n">
        <v>29402</v>
      </c>
      <c r="X2033" s="0" t="n">
        <v>9134</v>
      </c>
      <c r="Y2033" s="1" t="n">
        <v>32.215</v>
      </c>
      <c r="Z2033" s="0" t="n">
        <v>1.0407</v>
      </c>
      <c r="AA2033" s="0" t="n">
        <v>241.1555</v>
      </c>
      <c r="AB2033" s="0" t="n">
        <v>0.06</v>
      </c>
      <c r="AC2033" s="0" t="n">
        <v>17.35</v>
      </c>
      <c r="AD2033" s="0" t="n">
        <v>8091</v>
      </c>
      <c r="AE2033" s="0" t="n">
        <v>8091</v>
      </c>
      <c r="AF2033" s="0" t="n">
        <v>1050</v>
      </c>
      <c r="AG2033" s="2" t="n">
        <v>7.0528</v>
      </c>
      <c r="AH2033" s="0" t="n">
        <v>0.2278</v>
      </c>
      <c r="AI2033" s="0" t="n">
        <v>567.7547</v>
      </c>
      <c r="AJ2033" s="0" t="n">
        <v>0</v>
      </c>
      <c r="AK2033" s="0" t="n">
        <v>18.03</v>
      </c>
      <c r="AL2033" s="0" t="n">
        <v>81138</v>
      </c>
      <c r="AM2033" s="0" t="n">
        <v>48185</v>
      </c>
      <c r="AN2033" s="0" t="n">
        <v>7214</v>
      </c>
      <c r="AO2033" s="2" t="n">
        <v>72.0976</v>
      </c>
      <c r="AP2033" s="0" t="n">
        <v>2.3291</v>
      </c>
      <c r="AQ2033" s="0" t="s">
        <v>60</v>
      </c>
      <c r="AR2033" s="0" t="s">
        <v>60</v>
      </c>
      <c r="AS2033" s="0" t="s">
        <v>60</v>
      </c>
      <c r="AT2033" s="0" t="s">
        <v>60</v>
      </c>
      <c r="AU2033" s="0" t="s">
        <v>60</v>
      </c>
      <c r="AV2033" s="0" t="s">
        <v>60</v>
      </c>
      <c r="AW2033" s="2" t="s">
        <v>60</v>
      </c>
      <c r="AX2033" s="0" t="s">
        <v>60</v>
      </c>
      <c r="AY2033" s="0" t="n">
        <v>4</v>
      </c>
      <c r="BC2033" s="0" t="s">
        <v>6148</v>
      </c>
    </row>
    <row r="2034" customFormat="false" ht="15" hidden="false" customHeight="true" outlineLevel="0" collapsed="false">
      <c r="A2034" s="0" t="s">
        <v>6149</v>
      </c>
      <c r="B2034" s="0" t="s">
        <v>6150</v>
      </c>
      <c r="C2034" s="0" t="s">
        <v>60</v>
      </c>
      <c r="D2034" s="0" t="s">
        <v>60</v>
      </c>
      <c r="E2034" s="0" t="s">
        <v>60</v>
      </c>
      <c r="F2034" s="0" t="s">
        <v>60</v>
      </c>
      <c r="G2034" s="0" t="s">
        <v>60</v>
      </c>
      <c r="H2034" s="0" t="s">
        <v>60</v>
      </c>
      <c r="I2034" s="1" t="s">
        <v>60</v>
      </c>
      <c r="J2034" s="0" t="s">
        <v>60</v>
      </c>
      <c r="K2034" s="0" t="n">
        <v>147.0162</v>
      </c>
      <c r="L2034" s="0" t="n">
        <v>0.35</v>
      </c>
      <c r="M2034" s="0" t="n">
        <v>12.5</v>
      </c>
      <c r="N2034" s="0" t="n">
        <v>11296</v>
      </c>
      <c r="O2034" s="0" t="n">
        <v>7423.5</v>
      </c>
      <c r="P2034" s="0" t="n">
        <v>940</v>
      </c>
      <c r="Q2034" s="1" t="n">
        <v>8.3579</v>
      </c>
      <c r="R2034" s="0" t="n">
        <v>0.3014</v>
      </c>
      <c r="S2034" s="0" t="s">
        <v>60</v>
      </c>
      <c r="T2034" s="0" t="s">
        <v>60</v>
      </c>
      <c r="U2034" s="0" t="s">
        <v>60</v>
      </c>
      <c r="V2034" s="0" t="s">
        <v>60</v>
      </c>
      <c r="W2034" s="0" t="s">
        <v>60</v>
      </c>
      <c r="X2034" s="0" t="s">
        <v>60</v>
      </c>
      <c r="Y2034" s="1" t="s">
        <v>60</v>
      </c>
      <c r="Z2034" s="0" t="s">
        <v>60</v>
      </c>
      <c r="AA2034" s="0" t="n">
        <v>342.9957</v>
      </c>
      <c r="AB2034" s="0" t="n">
        <v>0</v>
      </c>
      <c r="AC2034" s="0" t="n">
        <v>24.09</v>
      </c>
      <c r="AD2034" s="0" t="n">
        <v>23500</v>
      </c>
      <c r="AE2034" s="0" t="n">
        <v>17977.5</v>
      </c>
      <c r="AF2034" s="0" t="n">
        <v>5844</v>
      </c>
      <c r="AG2034" s="2" t="n">
        <v>15.6706</v>
      </c>
      <c r="AH2034" s="0" t="n">
        <v>0.5652</v>
      </c>
      <c r="AI2034" s="0" t="n">
        <v>196.7121</v>
      </c>
      <c r="AJ2034" s="0" t="n">
        <v>0.06</v>
      </c>
      <c r="AK2034" s="0" t="n">
        <v>12.5</v>
      </c>
      <c r="AL2034" s="0" t="n">
        <v>4830</v>
      </c>
      <c r="AM2034" s="0" t="n">
        <v>7245</v>
      </c>
      <c r="AN2034" s="0" t="n">
        <v>605</v>
      </c>
      <c r="AO2034" s="2" t="n">
        <v>10.8405</v>
      </c>
      <c r="AP2034" s="0" t="n">
        <v>0.391</v>
      </c>
      <c r="AQ2034" s="0" t="n">
        <v>200.4977</v>
      </c>
      <c r="AR2034" s="0" t="n">
        <v>0.21</v>
      </c>
      <c r="AS2034" s="0" t="n">
        <v>12.5</v>
      </c>
      <c r="AT2034" s="0" t="n">
        <v>56213</v>
      </c>
      <c r="AU2034" s="0" t="n">
        <v>15169.5</v>
      </c>
      <c r="AV2034" s="0" t="n">
        <v>914</v>
      </c>
      <c r="AW2034" s="2" t="n">
        <v>20.0067</v>
      </c>
      <c r="AX2034" s="0" t="n">
        <v>0.7216</v>
      </c>
      <c r="AY2034" s="0" t="n">
        <v>4</v>
      </c>
      <c r="BC2034" s="0" t="s">
        <v>6151</v>
      </c>
    </row>
    <row r="2035" customFormat="false" ht="15" hidden="false" customHeight="true" outlineLevel="0" collapsed="false">
      <c r="A2035" s="0" t="s">
        <v>6152</v>
      </c>
      <c r="B2035" s="0" t="s">
        <v>6153</v>
      </c>
      <c r="C2035" s="0" t="n">
        <v>112.9119</v>
      </c>
      <c r="D2035" s="0" t="n">
        <v>0.69</v>
      </c>
      <c r="E2035" s="0" t="n">
        <v>1.92</v>
      </c>
      <c r="F2035" s="0" t="n">
        <v>33777</v>
      </c>
      <c r="G2035" s="0" t="n">
        <v>0</v>
      </c>
      <c r="H2035" s="0" t="n">
        <v>8259</v>
      </c>
      <c r="I2035" s="1" t="s">
        <v>60</v>
      </c>
      <c r="J2035" s="0" t="s">
        <v>60</v>
      </c>
      <c r="K2035" s="0" t="n">
        <v>119.1502</v>
      </c>
      <c r="L2035" s="0" t="n">
        <v>0.43</v>
      </c>
      <c r="M2035" s="0" t="n">
        <v>5.98</v>
      </c>
      <c r="N2035" s="0" t="n">
        <v>37417</v>
      </c>
      <c r="O2035" s="0" t="n">
        <v>1573.523</v>
      </c>
      <c r="P2035" s="0" t="n">
        <v>5887</v>
      </c>
      <c r="Q2035" s="1" t="n">
        <v>1.7716</v>
      </c>
      <c r="R2035" s="0" t="n">
        <v>0.0933</v>
      </c>
      <c r="S2035" s="0" t="n">
        <v>130.0775</v>
      </c>
      <c r="T2035" s="0" t="n">
        <v>0.34</v>
      </c>
      <c r="U2035" s="0" t="n">
        <v>11.97</v>
      </c>
      <c r="V2035" s="0" t="n">
        <v>24908</v>
      </c>
      <c r="W2035" s="0" t="n">
        <v>5621.461</v>
      </c>
      <c r="X2035" s="0" t="n">
        <v>4572</v>
      </c>
      <c r="Y2035" s="1" t="n">
        <v>6.1593</v>
      </c>
      <c r="Z2035" s="0" t="n">
        <v>0.3243</v>
      </c>
      <c r="AA2035" s="0" t="s">
        <v>60</v>
      </c>
      <c r="AB2035" s="0" t="s">
        <v>60</v>
      </c>
      <c r="AC2035" s="0" t="s">
        <v>60</v>
      </c>
      <c r="AD2035" s="0" t="s">
        <v>60</v>
      </c>
      <c r="AE2035" s="0" t="s">
        <v>60</v>
      </c>
      <c r="AF2035" s="0" t="s">
        <v>60</v>
      </c>
      <c r="AG2035" s="2" t="s">
        <v>60</v>
      </c>
      <c r="AH2035" s="0" t="s">
        <v>60</v>
      </c>
      <c r="AI2035" s="0" t="n">
        <v>123.6619</v>
      </c>
      <c r="AJ2035" s="0" t="n">
        <v>0.35</v>
      </c>
      <c r="AK2035" s="0" t="n">
        <v>1.92</v>
      </c>
      <c r="AL2035" s="0" t="n">
        <v>42084</v>
      </c>
      <c r="AM2035" s="0" t="n">
        <v>0</v>
      </c>
      <c r="AN2035" s="0" t="n">
        <v>3273</v>
      </c>
      <c r="AO2035" s="2" t="s">
        <v>60</v>
      </c>
      <c r="AP2035" s="0" t="s">
        <v>60</v>
      </c>
      <c r="AQ2035" s="0" t="s">
        <v>60</v>
      </c>
      <c r="AR2035" s="0" t="s">
        <v>60</v>
      </c>
      <c r="AS2035" s="0" t="s">
        <v>60</v>
      </c>
      <c r="AT2035" s="0" t="s">
        <v>60</v>
      </c>
      <c r="AU2035" s="0" t="s">
        <v>60</v>
      </c>
      <c r="AV2035" s="0" t="s">
        <v>60</v>
      </c>
      <c r="AW2035" s="2" t="s">
        <v>60</v>
      </c>
      <c r="AX2035" s="0" t="s">
        <v>60</v>
      </c>
      <c r="AY2035" s="0" t="n">
        <v>4</v>
      </c>
      <c r="BC2035" s="0" t="s">
        <v>6154</v>
      </c>
    </row>
    <row r="2036" customFormat="false" ht="15" hidden="false" customHeight="true" outlineLevel="0" collapsed="false">
      <c r="A2036" s="0" t="s">
        <v>6155</v>
      </c>
      <c r="B2036" s="0" t="s">
        <v>6156</v>
      </c>
      <c r="C2036" s="0" t="n">
        <v>169.4736</v>
      </c>
      <c r="D2036" s="0" t="n">
        <v>0.28</v>
      </c>
      <c r="E2036" s="0" t="n">
        <v>5.44</v>
      </c>
      <c r="F2036" s="0" t="n">
        <v>10959</v>
      </c>
      <c r="G2036" s="0" t="n">
        <v>24360</v>
      </c>
      <c r="H2036" s="0" t="n">
        <v>2249</v>
      </c>
      <c r="I2036" s="1" t="n">
        <v>27.84</v>
      </c>
      <c r="J2036" s="0" t="n">
        <v>1.4208</v>
      </c>
      <c r="K2036" s="0" t="n">
        <v>110.064</v>
      </c>
      <c r="L2036" s="0" t="n">
        <v>0.61</v>
      </c>
      <c r="M2036" s="0" t="n">
        <v>2.72</v>
      </c>
      <c r="N2036" s="0" t="n">
        <v>13360</v>
      </c>
      <c r="O2036" s="0" t="n">
        <v>28551</v>
      </c>
      <c r="P2036" s="0" t="n">
        <v>1630</v>
      </c>
      <c r="Q2036" s="1" t="n">
        <v>32.1448</v>
      </c>
      <c r="R2036" s="0" t="n">
        <v>1.6405</v>
      </c>
      <c r="S2036" s="0" t="n">
        <v>226.8019</v>
      </c>
      <c r="T2036" s="0" t="n">
        <v>0.11</v>
      </c>
      <c r="U2036" s="0" t="n">
        <v>5.44</v>
      </c>
      <c r="V2036" s="0" t="n">
        <v>16056</v>
      </c>
      <c r="W2036" s="0" t="n">
        <v>30903</v>
      </c>
      <c r="X2036" s="0" t="n">
        <v>3062</v>
      </c>
      <c r="Y2036" s="1" t="n">
        <v>33.8596</v>
      </c>
      <c r="Z2036" s="0" t="n">
        <v>1.7281</v>
      </c>
      <c r="AA2036" s="0" t="n">
        <v>129.0004</v>
      </c>
      <c r="AB2036" s="0" t="n">
        <v>0.72</v>
      </c>
      <c r="AC2036" s="0" t="n">
        <v>5.44</v>
      </c>
      <c r="AD2036" s="0" t="n">
        <v>17712</v>
      </c>
      <c r="AE2036" s="0" t="n">
        <v>38514</v>
      </c>
      <c r="AF2036" s="0" t="n">
        <v>5146</v>
      </c>
      <c r="AG2036" s="2" t="n">
        <v>33.5719</v>
      </c>
      <c r="AH2036" s="0" t="n">
        <v>1.7134</v>
      </c>
      <c r="AI2036" s="0" t="s">
        <v>60</v>
      </c>
      <c r="AJ2036" s="0" t="s">
        <v>60</v>
      </c>
      <c r="AK2036" s="0" t="s">
        <v>60</v>
      </c>
      <c r="AL2036" s="0" t="s">
        <v>60</v>
      </c>
      <c r="AM2036" s="0" t="s">
        <v>60</v>
      </c>
      <c r="AN2036" s="0" t="s">
        <v>60</v>
      </c>
      <c r="AO2036" s="2" t="s">
        <v>60</v>
      </c>
      <c r="AP2036" s="0" t="s">
        <v>60</v>
      </c>
      <c r="AQ2036" s="0" t="s">
        <v>60</v>
      </c>
      <c r="AR2036" s="0" t="s">
        <v>60</v>
      </c>
      <c r="AS2036" s="0" t="s">
        <v>60</v>
      </c>
      <c r="AT2036" s="0" t="s">
        <v>60</v>
      </c>
      <c r="AU2036" s="0" t="s">
        <v>60</v>
      </c>
      <c r="AV2036" s="0" t="s">
        <v>60</v>
      </c>
      <c r="AW2036" s="2" t="s">
        <v>60</v>
      </c>
      <c r="AX2036" s="0" t="s">
        <v>60</v>
      </c>
      <c r="AY2036" s="0" t="n">
        <v>4</v>
      </c>
      <c r="BC2036" s="0" t="s">
        <v>6157</v>
      </c>
    </row>
    <row r="2037" customFormat="false" ht="15" hidden="false" customHeight="true" outlineLevel="0" collapsed="false">
      <c r="A2037" s="0" t="s">
        <v>6158</v>
      </c>
      <c r="B2037" s="0" t="s">
        <v>6159</v>
      </c>
      <c r="C2037" s="0" t="n">
        <v>81.0201</v>
      </c>
      <c r="D2037" s="0" t="n">
        <v>1.75</v>
      </c>
      <c r="E2037" s="0" t="n">
        <v>4.38</v>
      </c>
      <c r="F2037" s="0" t="n">
        <v>13274</v>
      </c>
      <c r="G2037" s="0" t="n">
        <v>5485.5</v>
      </c>
      <c r="H2037" s="0" t="n">
        <v>2867</v>
      </c>
      <c r="I2037" s="1" t="n">
        <v>6.2691</v>
      </c>
      <c r="J2037" s="0" t="n">
        <v>0.4872</v>
      </c>
      <c r="K2037" s="0" t="n">
        <v>84.4676</v>
      </c>
      <c r="L2037" s="0" t="n">
        <v>1.74</v>
      </c>
      <c r="M2037" s="0" t="n">
        <v>6.13</v>
      </c>
      <c r="N2037" s="0" t="n">
        <v>12292</v>
      </c>
      <c r="O2037" s="0" t="n">
        <v>6784</v>
      </c>
      <c r="P2037" s="0" t="n">
        <v>1526</v>
      </c>
      <c r="Q2037" s="1" t="n">
        <v>7.6379</v>
      </c>
      <c r="R2037" s="0" t="n">
        <v>0.5935</v>
      </c>
      <c r="S2037" s="0" t="s">
        <v>60</v>
      </c>
      <c r="T2037" s="0" t="s">
        <v>60</v>
      </c>
      <c r="U2037" s="0" t="s">
        <v>60</v>
      </c>
      <c r="V2037" s="0" t="s">
        <v>60</v>
      </c>
      <c r="W2037" s="0" t="s">
        <v>60</v>
      </c>
      <c r="X2037" s="0" t="s">
        <v>60</v>
      </c>
      <c r="Y2037" s="1" t="s">
        <v>60</v>
      </c>
      <c r="Z2037" s="0" t="s">
        <v>60</v>
      </c>
      <c r="AA2037" s="0" t="n">
        <v>212.2327</v>
      </c>
      <c r="AB2037" s="0" t="n">
        <v>0.12</v>
      </c>
      <c r="AC2037" s="0" t="n">
        <v>9.93</v>
      </c>
      <c r="AD2037" s="0" t="n">
        <v>79580</v>
      </c>
      <c r="AE2037" s="0" t="n">
        <v>26087</v>
      </c>
      <c r="AF2037" s="0" t="n">
        <v>11853</v>
      </c>
      <c r="AG2037" s="2" t="n">
        <v>22.7395</v>
      </c>
      <c r="AH2037" s="0" t="n">
        <v>1.7671</v>
      </c>
      <c r="AI2037" s="0" t="n">
        <v>53.4413</v>
      </c>
      <c r="AJ2037" s="0" t="n">
        <v>3.58</v>
      </c>
      <c r="AK2037" s="0" t="n">
        <v>3.65</v>
      </c>
      <c r="AL2037" s="0" t="n">
        <v>25785</v>
      </c>
      <c r="AM2037" s="0" t="n">
        <v>7980</v>
      </c>
      <c r="AN2037" s="0" t="n">
        <v>1381</v>
      </c>
      <c r="AO2037" s="2" t="n">
        <v>11.9402</v>
      </c>
      <c r="AP2037" s="0" t="n">
        <v>0.9279</v>
      </c>
      <c r="AQ2037" s="0" t="s">
        <v>60</v>
      </c>
      <c r="AR2037" s="0" t="s">
        <v>60</v>
      </c>
      <c r="AS2037" s="0" t="s">
        <v>60</v>
      </c>
      <c r="AT2037" s="0" t="s">
        <v>60</v>
      </c>
      <c r="AU2037" s="0" t="s">
        <v>60</v>
      </c>
      <c r="AV2037" s="0" t="s">
        <v>60</v>
      </c>
      <c r="AW2037" s="2" t="s">
        <v>60</v>
      </c>
      <c r="AX2037" s="0" t="s">
        <v>60</v>
      </c>
      <c r="AY2037" s="0" t="n">
        <v>4</v>
      </c>
      <c r="BC2037" s="0" t="s">
        <v>6160</v>
      </c>
    </row>
    <row r="2038" customFormat="false" ht="15" hidden="false" customHeight="true" outlineLevel="0" collapsed="false">
      <c r="A2038" s="0" t="s">
        <v>6161</v>
      </c>
      <c r="B2038" s="0" t="s">
        <v>6162</v>
      </c>
      <c r="C2038" s="0" t="n">
        <v>75.0606</v>
      </c>
      <c r="D2038" s="0" t="n">
        <v>2.03</v>
      </c>
      <c r="E2038" s="0" t="n">
        <v>11.63</v>
      </c>
      <c r="F2038" s="0" t="n">
        <v>24284</v>
      </c>
      <c r="G2038" s="0" t="n">
        <v>15996</v>
      </c>
      <c r="H2038" s="0" t="n">
        <v>1737</v>
      </c>
      <c r="I2038" s="1" t="n">
        <v>18.2811</v>
      </c>
      <c r="J2038" s="0" t="n">
        <v>2.0232</v>
      </c>
      <c r="K2038" s="0" t="n">
        <v>146.2076</v>
      </c>
      <c r="L2038" s="0" t="n">
        <v>0.35</v>
      </c>
      <c r="M2038" s="0" t="n">
        <v>9.69</v>
      </c>
      <c r="N2038" s="0" t="n">
        <v>66537</v>
      </c>
      <c r="O2038" s="0" t="n">
        <v>44409</v>
      </c>
      <c r="P2038" s="0" t="n">
        <v>10270</v>
      </c>
      <c r="Q2038" s="1" t="n">
        <v>49.9989</v>
      </c>
      <c r="R2038" s="0" t="n">
        <v>5.5333</v>
      </c>
      <c r="S2038" s="0" t="s">
        <v>60</v>
      </c>
      <c r="T2038" s="0" t="s">
        <v>60</v>
      </c>
      <c r="U2038" s="0" t="s">
        <v>60</v>
      </c>
      <c r="V2038" s="0" t="s">
        <v>60</v>
      </c>
      <c r="W2038" s="0" t="s">
        <v>60</v>
      </c>
      <c r="X2038" s="0" t="s">
        <v>60</v>
      </c>
      <c r="Y2038" s="1" t="s">
        <v>60</v>
      </c>
      <c r="Z2038" s="0" t="s">
        <v>60</v>
      </c>
      <c r="AA2038" s="0" t="n">
        <v>88.0532</v>
      </c>
      <c r="AB2038" s="0" t="n">
        <v>2.07</v>
      </c>
      <c r="AC2038" s="0" t="n">
        <v>9.49</v>
      </c>
      <c r="AD2038" s="0" t="n">
        <v>71386</v>
      </c>
      <c r="AE2038" s="0" t="n">
        <v>7819</v>
      </c>
      <c r="AF2038" s="0" t="n">
        <v>5287</v>
      </c>
      <c r="AG2038" s="2" t="n">
        <v>6.8157</v>
      </c>
      <c r="AH2038" s="0" t="n">
        <v>0.7543</v>
      </c>
      <c r="AI2038" s="0" t="n">
        <v>67.1073</v>
      </c>
      <c r="AJ2038" s="0" t="n">
        <v>1.83</v>
      </c>
      <c r="AK2038" s="0" t="n">
        <v>7.14</v>
      </c>
      <c r="AL2038" s="0" t="n">
        <v>94733</v>
      </c>
      <c r="AM2038" s="0" t="n">
        <v>5700</v>
      </c>
      <c r="AN2038" s="0" t="n">
        <v>23033</v>
      </c>
      <c r="AO2038" s="2" t="n">
        <v>8.5287</v>
      </c>
      <c r="AP2038" s="0" t="n">
        <v>0.9439</v>
      </c>
      <c r="AQ2038" s="0" t="s">
        <v>60</v>
      </c>
      <c r="AR2038" s="0" t="s">
        <v>60</v>
      </c>
      <c r="AS2038" s="0" t="s">
        <v>60</v>
      </c>
      <c r="AT2038" s="0" t="s">
        <v>60</v>
      </c>
      <c r="AU2038" s="0" t="s">
        <v>60</v>
      </c>
      <c r="AV2038" s="0" t="s">
        <v>60</v>
      </c>
      <c r="AW2038" s="2" t="s">
        <v>60</v>
      </c>
      <c r="AX2038" s="0" t="s">
        <v>60</v>
      </c>
      <c r="AY2038" s="0" t="n">
        <v>4</v>
      </c>
      <c r="BC2038" s="0" t="s">
        <v>6163</v>
      </c>
    </row>
    <row r="2039" customFormat="false" ht="15" hidden="false" customHeight="true" outlineLevel="0" collapsed="false">
      <c r="A2039" s="0" t="s">
        <v>6164</v>
      </c>
      <c r="B2039" s="0" t="s">
        <v>6165</v>
      </c>
      <c r="C2039" s="0" t="n">
        <v>63.6899</v>
      </c>
      <c r="D2039" s="0" t="n">
        <v>2.86</v>
      </c>
      <c r="E2039" s="0" t="n">
        <v>3.79</v>
      </c>
      <c r="F2039" s="0" t="n">
        <v>78135</v>
      </c>
      <c r="G2039" s="0" t="n">
        <v>9561</v>
      </c>
      <c r="H2039" s="0" t="n">
        <v>7107</v>
      </c>
      <c r="I2039" s="1" t="n">
        <v>10.9269</v>
      </c>
      <c r="J2039" s="0" t="n">
        <v>2.6357</v>
      </c>
      <c r="K2039" s="0" t="n">
        <v>77.7535</v>
      </c>
      <c r="L2039" s="0" t="n">
        <v>2.18</v>
      </c>
      <c r="M2039" s="0" t="n">
        <v>5.31</v>
      </c>
      <c r="N2039" s="0" t="n">
        <v>68206</v>
      </c>
      <c r="O2039" s="0" t="n">
        <v>12149</v>
      </c>
      <c r="P2039" s="0" t="n">
        <v>8383</v>
      </c>
      <c r="Q2039" s="1" t="n">
        <v>13.6782</v>
      </c>
      <c r="R2039" s="0" t="n">
        <v>3.2994</v>
      </c>
      <c r="S2039" s="0" t="n">
        <v>105.6069</v>
      </c>
      <c r="T2039" s="0" t="n">
        <v>0.96</v>
      </c>
      <c r="U2039" s="0" t="n">
        <v>4.41</v>
      </c>
      <c r="V2039" s="0" t="n">
        <v>116494</v>
      </c>
      <c r="W2039" s="0" t="n">
        <v>21094</v>
      </c>
      <c r="X2039" s="0" t="n">
        <v>6920</v>
      </c>
      <c r="Y2039" s="1" t="n">
        <v>23.1122</v>
      </c>
      <c r="Z2039" s="0" t="n">
        <v>5.575</v>
      </c>
      <c r="AA2039" s="0" t="s">
        <v>60</v>
      </c>
      <c r="AB2039" s="0" t="s">
        <v>60</v>
      </c>
      <c r="AC2039" s="0" t="s">
        <v>60</v>
      </c>
      <c r="AD2039" s="0" t="s">
        <v>60</v>
      </c>
      <c r="AE2039" s="0" t="s">
        <v>60</v>
      </c>
      <c r="AF2039" s="0" t="s">
        <v>60</v>
      </c>
      <c r="AG2039" s="2" t="s">
        <v>60</v>
      </c>
      <c r="AH2039" s="0" t="s">
        <v>60</v>
      </c>
      <c r="AI2039" s="0" t="s">
        <v>60</v>
      </c>
      <c r="AJ2039" s="0" t="s">
        <v>60</v>
      </c>
      <c r="AK2039" s="0" t="s">
        <v>60</v>
      </c>
      <c r="AL2039" s="0" t="s">
        <v>60</v>
      </c>
      <c r="AM2039" s="0" t="s">
        <v>60</v>
      </c>
      <c r="AN2039" s="0" t="s">
        <v>60</v>
      </c>
      <c r="AO2039" s="2" t="s">
        <v>60</v>
      </c>
      <c r="AP2039" s="0" t="s">
        <v>60</v>
      </c>
      <c r="AQ2039" s="0" t="n">
        <v>67.4552</v>
      </c>
      <c r="AR2039" s="0" t="n">
        <v>2.96</v>
      </c>
      <c r="AS2039" s="0" t="n">
        <v>4.6</v>
      </c>
      <c r="AT2039" s="0" t="n">
        <v>83996</v>
      </c>
      <c r="AU2039" s="0" t="n">
        <v>33357</v>
      </c>
      <c r="AV2039" s="0" t="n">
        <v>4710</v>
      </c>
      <c r="AW2039" s="2" t="n">
        <v>43.9938</v>
      </c>
      <c r="AX2039" s="0" t="n">
        <v>10.6119</v>
      </c>
      <c r="AY2039" s="0" t="n">
        <v>4</v>
      </c>
      <c r="BC2039" s="0" t="s">
        <v>6166</v>
      </c>
    </row>
    <row r="2040" customFormat="false" ht="15" hidden="false" customHeight="true" outlineLevel="0" collapsed="false">
      <c r="A2040" s="0" t="s">
        <v>6167</v>
      </c>
      <c r="B2040" s="0" t="s">
        <v>6168</v>
      </c>
      <c r="C2040" s="0" t="n">
        <v>126.1435</v>
      </c>
      <c r="D2040" s="0" t="n">
        <v>0.61</v>
      </c>
      <c r="E2040" s="0" t="n">
        <v>16.44</v>
      </c>
      <c r="F2040" s="0" t="n">
        <v>10526</v>
      </c>
      <c r="G2040" s="0" t="n">
        <v>4625</v>
      </c>
      <c r="H2040" s="0" t="n">
        <v>1708</v>
      </c>
      <c r="I2040" s="1" t="n">
        <v>5.2857</v>
      </c>
      <c r="J2040" s="0" t="n">
        <v>0.2243</v>
      </c>
      <c r="K2040" s="0" t="s">
        <v>60</v>
      </c>
      <c r="L2040" s="0" t="s">
        <v>60</v>
      </c>
      <c r="M2040" s="0" t="s">
        <v>60</v>
      </c>
      <c r="N2040" s="0" t="s">
        <v>60</v>
      </c>
      <c r="O2040" s="0" t="s">
        <v>60</v>
      </c>
      <c r="P2040" s="0" t="s">
        <v>60</v>
      </c>
      <c r="Q2040" s="1" t="s">
        <v>60</v>
      </c>
      <c r="R2040" s="0" t="s">
        <v>60</v>
      </c>
      <c r="S2040" s="0" t="s">
        <v>60</v>
      </c>
      <c r="T2040" s="0" t="s">
        <v>60</v>
      </c>
      <c r="U2040" s="0" t="s">
        <v>60</v>
      </c>
      <c r="V2040" s="0" t="s">
        <v>60</v>
      </c>
      <c r="W2040" s="0" t="s">
        <v>60</v>
      </c>
      <c r="X2040" s="0" t="s">
        <v>60</v>
      </c>
      <c r="Y2040" s="1" t="s">
        <v>60</v>
      </c>
      <c r="Z2040" s="0" t="s">
        <v>60</v>
      </c>
      <c r="AA2040" s="0" t="n">
        <v>365.9182</v>
      </c>
      <c r="AB2040" s="0" t="n">
        <v>0</v>
      </c>
      <c r="AC2040" s="0" t="n">
        <v>20.82</v>
      </c>
      <c r="AD2040" s="0" t="n">
        <v>55857</v>
      </c>
      <c r="AE2040" s="0" t="n">
        <v>22221</v>
      </c>
      <c r="AF2040" s="0" t="n">
        <v>9723</v>
      </c>
      <c r="AG2040" s="2" t="n">
        <v>19.3696</v>
      </c>
      <c r="AH2040" s="0" t="n">
        <v>0.8219</v>
      </c>
      <c r="AI2040" s="0" t="n">
        <v>560.2682</v>
      </c>
      <c r="AJ2040" s="0" t="n">
        <v>0</v>
      </c>
      <c r="AK2040" s="0" t="n">
        <v>23.56</v>
      </c>
      <c r="AL2040" s="0" t="n">
        <v>53841</v>
      </c>
      <c r="AM2040" s="0" t="n">
        <v>25085</v>
      </c>
      <c r="AN2040" s="0" t="n">
        <v>8047</v>
      </c>
      <c r="AO2040" s="2" t="n">
        <v>37.5339</v>
      </c>
      <c r="AP2040" s="0" t="n">
        <v>1.5926</v>
      </c>
      <c r="AQ2040" s="0" t="n">
        <v>464.0121</v>
      </c>
      <c r="AR2040" s="0" t="n">
        <v>0</v>
      </c>
      <c r="AS2040" s="0" t="n">
        <v>35.07</v>
      </c>
      <c r="AT2040" s="0" t="n">
        <v>55414</v>
      </c>
      <c r="AU2040" s="0" t="n">
        <v>24092</v>
      </c>
      <c r="AV2040" s="0" t="n">
        <v>7712</v>
      </c>
      <c r="AW2040" s="2" t="n">
        <v>31.7744</v>
      </c>
      <c r="AX2040" s="0" t="n">
        <v>1.3482</v>
      </c>
      <c r="AY2040" s="0" t="n">
        <v>4</v>
      </c>
      <c r="BC2040" s="0" t="s">
        <v>6169</v>
      </c>
    </row>
    <row r="2041" customFormat="false" ht="15" hidden="false" customHeight="true" outlineLevel="0" collapsed="false">
      <c r="A2041" s="0" t="s">
        <v>6170</v>
      </c>
      <c r="B2041" s="0" t="s">
        <v>6171</v>
      </c>
      <c r="C2041" s="0" t="n">
        <v>109.5172</v>
      </c>
      <c r="D2041" s="0" t="n">
        <v>0.74</v>
      </c>
      <c r="E2041" s="0" t="n">
        <v>10.59</v>
      </c>
      <c r="F2041" s="0" t="n">
        <v>31079</v>
      </c>
      <c r="G2041" s="0" t="n">
        <v>8265</v>
      </c>
      <c r="H2041" s="0" t="n">
        <v>3030</v>
      </c>
      <c r="I2041" s="1" t="n">
        <v>9.4457</v>
      </c>
      <c r="J2041" s="0" t="n">
        <v>0.6788</v>
      </c>
      <c r="K2041" s="0" t="s">
        <v>60</v>
      </c>
      <c r="L2041" s="0" t="s">
        <v>60</v>
      </c>
      <c r="M2041" s="0" t="s">
        <v>60</v>
      </c>
      <c r="N2041" s="0" t="s">
        <v>60</v>
      </c>
      <c r="O2041" s="0" t="s">
        <v>60</v>
      </c>
      <c r="P2041" s="0" t="s">
        <v>60</v>
      </c>
      <c r="Q2041" s="1" t="s">
        <v>60</v>
      </c>
      <c r="R2041" s="0" t="s">
        <v>60</v>
      </c>
      <c r="S2041" s="0" t="n">
        <v>408.4045</v>
      </c>
      <c r="T2041" s="0" t="n">
        <v>0</v>
      </c>
      <c r="U2041" s="0" t="n">
        <v>23.11</v>
      </c>
      <c r="V2041" s="0" t="n">
        <v>48684</v>
      </c>
      <c r="W2041" s="0" t="n">
        <v>18716</v>
      </c>
      <c r="X2041" s="0" t="n">
        <v>7741</v>
      </c>
      <c r="Y2041" s="1" t="n">
        <v>20.5066</v>
      </c>
      <c r="Z2041" s="0" t="n">
        <v>1.4736</v>
      </c>
      <c r="AA2041" s="0" t="s">
        <v>60</v>
      </c>
      <c r="AB2041" s="0" t="s">
        <v>60</v>
      </c>
      <c r="AC2041" s="0" t="s">
        <v>60</v>
      </c>
      <c r="AD2041" s="0" t="s">
        <v>60</v>
      </c>
      <c r="AE2041" s="0" t="s">
        <v>60</v>
      </c>
      <c r="AF2041" s="0" t="s">
        <v>60</v>
      </c>
      <c r="AG2041" s="2" t="s">
        <v>60</v>
      </c>
      <c r="AH2041" s="0" t="s">
        <v>60</v>
      </c>
      <c r="AI2041" s="0" t="n">
        <v>159.4336</v>
      </c>
      <c r="AJ2041" s="0" t="n">
        <v>0.1</v>
      </c>
      <c r="AK2041" s="0" t="n">
        <v>9.95</v>
      </c>
      <c r="AL2041" s="0" t="n">
        <v>22537</v>
      </c>
      <c r="AM2041" s="0" t="n">
        <v>10886</v>
      </c>
      <c r="AN2041" s="0" t="n">
        <v>3056</v>
      </c>
      <c r="AO2041" s="2" t="n">
        <v>16.2884</v>
      </c>
      <c r="AP2041" s="0" t="n">
        <v>1.1705</v>
      </c>
      <c r="AQ2041" s="0" t="n">
        <v>115.2723</v>
      </c>
      <c r="AR2041" s="0" t="n">
        <v>1.02</v>
      </c>
      <c r="AS2041" s="0" t="n">
        <v>4.17</v>
      </c>
      <c r="AT2041" s="0" t="n">
        <v>10309</v>
      </c>
      <c r="AU2041" s="0" t="n">
        <v>11883</v>
      </c>
      <c r="AV2041" s="0" t="n">
        <v>2236</v>
      </c>
      <c r="AW2041" s="2" t="n">
        <v>15.6722</v>
      </c>
      <c r="AX2041" s="0" t="n">
        <v>1.1262</v>
      </c>
      <c r="AY2041" s="0" t="n">
        <v>4</v>
      </c>
      <c r="BC2041" s="0" t="s">
        <v>6172</v>
      </c>
    </row>
    <row r="2042" customFormat="false" ht="15" hidden="false" customHeight="true" outlineLevel="0" collapsed="false">
      <c r="A2042" s="0" t="s">
        <v>6173</v>
      </c>
      <c r="B2042" s="0" t="s">
        <v>6174</v>
      </c>
      <c r="C2042" s="0" t="n">
        <v>89.9329</v>
      </c>
      <c r="D2042" s="0" t="n">
        <v>1.44</v>
      </c>
      <c r="E2042" s="0" t="n">
        <v>15.38</v>
      </c>
      <c r="F2042" s="0" t="n">
        <v>8698</v>
      </c>
      <c r="G2042" s="0" t="n">
        <v>8212.5</v>
      </c>
      <c r="H2042" s="0" t="n">
        <v>997</v>
      </c>
      <c r="I2042" s="1" t="n">
        <v>9.3857</v>
      </c>
      <c r="J2042" s="0" t="n">
        <v>0.3953</v>
      </c>
      <c r="K2042" s="0" t="s">
        <v>60</v>
      </c>
      <c r="L2042" s="0" t="s">
        <v>60</v>
      </c>
      <c r="M2042" s="0" t="s">
        <v>60</v>
      </c>
      <c r="N2042" s="0" t="s">
        <v>60</v>
      </c>
      <c r="O2042" s="0" t="s">
        <v>60</v>
      </c>
      <c r="P2042" s="0" t="s">
        <v>60</v>
      </c>
      <c r="Q2042" s="1" t="s">
        <v>60</v>
      </c>
      <c r="R2042" s="0" t="s">
        <v>60</v>
      </c>
      <c r="S2042" s="0" t="n">
        <v>437.2079</v>
      </c>
      <c r="T2042" s="0" t="n">
        <v>0</v>
      </c>
      <c r="U2042" s="0" t="n">
        <v>27.59</v>
      </c>
      <c r="V2042" s="0" t="n">
        <v>35868</v>
      </c>
      <c r="W2042" s="0" t="n">
        <v>10986</v>
      </c>
      <c r="X2042" s="0" t="n">
        <v>4357</v>
      </c>
      <c r="Y2042" s="1" t="n">
        <v>12.0371</v>
      </c>
      <c r="Z2042" s="0" t="n">
        <v>0.5069</v>
      </c>
      <c r="AA2042" s="0" t="n">
        <v>325.2937</v>
      </c>
      <c r="AB2042" s="0" t="n">
        <v>0</v>
      </c>
      <c r="AC2042" s="0" t="n">
        <v>18.3</v>
      </c>
      <c r="AD2042" s="0" t="n">
        <v>24782</v>
      </c>
      <c r="AE2042" s="0" t="n">
        <v>11230</v>
      </c>
      <c r="AF2042" s="0" t="n">
        <v>4937</v>
      </c>
      <c r="AG2042" s="2" t="n">
        <v>9.789</v>
      </c>
      <c r="AH2042" s="0" t="n">
        <v>0.4123</v>
      </c>
      <c r="AI2042" s="0" t="n">
        <v>71.4965</v>
      </c>
      <c r="AJ2042" s="0" t="n">
        <v>1.55</v>
      </c>
      <c r="AK2042" s="0" t="n">
        <v>9.02</v>
      </c>
      <c r="AL2042" s="0" t="n">
        <v>8179</v>
      </c>
      <c r="AM2042" s="0" t="n">
        <v>8583</v>
      </c>
      <c r="AN2042" s="0" t="n">
        <v>748</v>
      </c>
      <c r="AO2042" s="2" t="n">
        <v>12.8425</v>
      </c>
      <c r="AP2042" s="0" t="n">
        <v>0.5409</v>
      </c>
      <c r="AQ2042" s="0" t="s">
        <v>60</v>
      </c>
      <c r="AR2042" s="0" t="s">
        <v>60</v>
      </c>
      <c r="AS2042" s="0" t="s">
        <v>60</v>
      </c>
      <c r="AT2042" s="0" t="s">
        <v>60</v>
      </c>
      <c r="AU2042" s="0" t="s">
        <v>60</v>
      </c>
      <c r="AV2042" s="0" t="s">
        <v>60</v>
      </c>
      <c r="AW2042" s="2" t="s">
        <v>60</v>
      </c>
      <c r="AX2042" s="0" t="s">
        <v>60</v>
      </c>
      <c r="AY2042" s="0" t="n">
        <v>4</v>
      </c>
      <c r="BC2042" s="0" t="s">
        <v>6175</v>
      </c>
    </row>
    <row r="2043" customFormat="false" ht="15" hidden="false" customHeight="true" outlineLevel="0" collapsed="false">
      <c r="A2043" s="0" t="s">
        <v>6176</v>
      </c>
      <c r="B2043" s="0" t="s">
        <v>6177</v>
      </c>
      <c r="C2043" s="0" t="n">
        <v>1220.051</v>
      </c>
      <c r="D2043" s="0" t="n">
        <v>0</v>
      </c>
      <c r="E2043" s="0" t="n">
        <v>13.26</v>
      </c>
      <c r="F2043" s="0" t="n">
        <v>13198</v>
      </c>
      <c r="G2043" s="0" t="n">
        <v>37695</v>
      </c>
      <c r="H2043" s="0" t="n">
        <v>2119</v>
      </c>
      <c r="I2043" s="1" t="n">
        <v>43.08</v>
      </c>
      <c r="J2043" s="0" t="n">
        <v>0.8845</v>
      </c>
      <c r="K2043" s="0" t="n">
        <v>749.0703</v>
      </c>
      <c r="L2043" s="0" t="n">
        <v>0</v>
      </c>
      <c r="M2043" s="0" t="n">
        <v>17.13</v>
      </c>
      <c r="N2043" s="0" t="n">
        <v>16863</v>
      </c>
      <c r="O2043" s="0" t="n">
        <v>24141</v>
      </c>
      <c r="P2043" s="0" t="n">
        <v>1824</v>
      </c>
      <c r="Q2043" s="1" t="n">
        <v>27.1797</v>
      </c>
      <c r="R2043" s="0" t="n">
        <v>0.558</v>
      </c>
      <c r="S2043" s="0" t="s">
        <v>60</v>
      </c>
      <c r="T2043" s="0" t="s">
        <v>60</v>
      </c>
      <c r="U2043" s="0" t="s">
        <v>60</v>
      </c>
      <c r="V2043" s="0" t="s">
        <v>60</v>
      </c>
      <c r="W2043" s="0" t="s">
        <v>60</v>
      </c>
      <c r="X2043" s="0" t="s">
        <v>60</v>
      </c>
      <c r="Y2043" s="1" t="s">
        <v>60</v>
      </c>
      <c r="Z2043" s="0" t="s">
        <v>60</v>
      </c>
      <c r="AA2043" s="0" t="n">
        <v>779.0404</v>
      </c>
      <c r="AB2043" s="0" t="n">
        <v>0</v>
      </c>
      <c r="AC2043" s="0" t="n">
        <v>7.73</v>
      </c>
      <c r="AD2043" s="0" t="n">
        <v>4406</v>
      </c>
      <c r="AE2043" s="0" t="n">
        <v>13218</v>
      </c>
      <c r="AF2043" s="0" t="n">
        <v>1020</v>
      </c>
      <c r="AG2043" s="2" t="n">
        <v>11.5219</v>
      </c>
      <c r="AH2043" s="0" t="n">
        <v>0.2366</v>
      </c>
      <c r="AI2043" s="0" t="s">
        <v>60</v>
      </c>
      <c r="AJ2043" s="0" t="s">
        <v>60</v>
      </c>
      <c r="AK2043" s="0" t="s">
        <v>60</v>
      </c>
      <c r="AL2043" s="0" t="s">
        <v>60</v>
      </c>
      <c r="AM2043" s="0" t="s">
        <v>60</v>
      </c>
      <c r="AN2043" s="0" t="s">
        <v>60</v>
      </c>
      <c r="AO2043" s="2" t="s">
        <v>60</v>
      </c>
      <c r="AP2043" s="0" t="s">
        <v>60</v>
      </c>
      <c r="AQ2043" s="0" t="n">
        <v>2343.914</v>
      </c>
      <c r="AR2043" s="0" t="n">
        <v>0</v>
      </c>
      <c r="AS2043" s="0" t="n">
        <v>10.5</v>
      </c>
      <c r="AT2043" s="0" t="n">
        <v>17965</v>
      </c>
      <c r="AU2043" s="0" t="n">
        <v>53463</v>
      </c>
      <c r="AV2043" s="0" t="n">
        <v>1870</v>
      </c>
      <c r="AW2043" s="2" t="n">
        <v>70.5112</v>
      </c>
      <c r="AX2043" s="0" t="n">
        <v>1.4477</v>
      </c>
      <c r="AY2043" s="0" t="n">
        <v>4</v>
      </c>
      <c r="BC2043" s="0" t="s">
        <v>6178</v>
      </c>
    </row>
    <row r="2044" customFormat="false" ht="15" hidden="false" customHeight="true" outlineLevel="0" collapsed="false">
      <c r="A2044" s="0" t="s">
        <v>6179</v>
      </c>
      <c r="B2044" s="0" t="s">
        <v>6180</v>
      </c>
      <c r="C2044" s="0" t="n">
        <v>103.9443</v>
      </c>
      <c r="D2044" s="0" t="n">
        <v>0.87</v>
      </c>
      <c r="E2044" s="0" t="n">
        <v>8.17</v>
      </c>
      <c r="F2044" s="0" t="n">
        <v>99522</v>
      </c>
      <c r="G2044" s="0" t="n">
        <v>7801.58</v>
      </c>
      <c r="H2044" s="0" t="n">
        <v>18686</v>
      </c>
      <c r="I2044" s="1" t="n">
        <v>8.9161</v>
      </c>
      <c r="J2044" s="0" t="n">
        <v>0.8751</v>
      </c>
      <c r="K2044" s="0" t="s">
        <v>60</v>
      </c>
      <c r="L2044" s="0" t="s">
        <v>60</v>
      </c>
      <c r="M2044" s="0" t="s">
        <v>60</v>
      </c>
      <c r="N2044" s="0" t="s">
        <v>60</v>
      </c>
      <c r="O2044" s="0" t="s">
        <v>60</v>
      </c>
      <c r="P2044" s="0" t="s">
        <v>60</v>
      </c>
      <c r="Q2044" s="1" t="s">
        <v>60</v>
      </c>
      <c r="R2044" s="0" t="s">
        <v>60</v>
      </c>
      <c r="S2044" s="0" t="n">
        <v>159.8021</v>
      </c>
      <c r="T2044" s="0" t="n">
        <v>0.31</v>
      </c>
      <c r="U2044" s="0" t="n">
        <v>3.57</v>
      </c>
      <c r="V2044" s="0" t="n">
        <v>34760</v>
      </c>
      <c r="W2044" s="0" t="n">
        <v>0</v>
      </c>
      <c r="X2044" s="0" t="n">
        <v>3706</v>
      </c>
      <c r="Y2044" s="1" t="s">
        <v>60</v>
      </c>
      <c r="Z2044" s="0" t="s">
        <v>60</v>
      </c>
      <c r="AA2044" s="0" t="s">
        <v>60</v>
      </c>
      <c r="AB2044" s="0" t="s">
        <v>60</v>
      </c>
      <c r="AC2044" s="0" t="s">
        <v>60</v>
      </c>
      <c r="AD2044" s="0" t="s">
        <v>60</v>
      </c>
      <c r="AE2044" s="0" t="s">
        <v>60</v>
      </c>
      <c r="AF2044" s="0" t="s">
        <v>60</v>
      </c>
      <c r="AG2044" s="2" t="s">
        <v>60</v>
      </c>
      <c r="AH2044" s="0" t="s">
        <v>60</v>
      </c>
      <c r="AI2044" s="0" t="n">
        <v>94.2383</v>
      </c>
      <c r="AJ2044" s="0" t="n">
        <v>0.56</v>
      </c>
      <c r="AK2044" s="0" t="n">
        <v>7.83</v>
      </c>
      <c r="AL2044" s="0" t="n">
        <v>197977</v>
      </c>
      <c r="AM2044" s="0" t="n">
        <v>85098.65</v>
      </c>
      <c r="AN2044" s="0" t="n">
        <v>17831</v>
      </c>
      <c r="AO2044" s="2" t="n">
        <v>127.3303</v>
      </c>
      <c r="AP2044" s="0" t="n">
        <v>12.4969</v>
      </c>
      <c r="AQ2044" s="0" t="n">
        <v>79.1127</v>
      </c>
      <c r="AR2044" s="0" t="n">
        <v>2.07</v>
      </c>
      <c r="AS2044" s="0" t="n">
        <v>4.49</v>
      </c>
      <c r="AT2044" s="0" t="n">
        <v>97156</v>
      </c>
      <c r="AU2044" s="0" t="n">
        <v>83265.65</v>
      </c>
      <c r="AV2044" s="0" t="n">
        <v>8832</v>
      </c>
      <c r="AW2044" s="2" t="n">
        <v>109.8173</v>
      </c>
      <c r="AX2044" s="0" t="n">
        <v>10.7781</v>
      </c>
      <c r="AY2044" s="0" t="n">
        <v>4</v>
      </c>
      <c r="BC2044" s="0" t="s">
        <v>6181</v>
      </c>
    </row>
    <row r="2045" customFormat="false" ht="15" hidden="false" customHeight="true" outlineLevel="0" collapsed="false">
      <c r="A2045" s="0" t="s">
        <v>6182</v>
      </c>
      <c r="B2045" s="0" t="s">
        <v>6183</v>
      </c>
      <c r="C2045" s="0" t="s">
        <v>60</v>
      </c>
      <c r="D2045" s="0" t="s">
        <v>60</v>
      </c>
      <c r="E2045" s="0" t="s">
        <v>60</v>
      </c>
      <c r="F2045" s="0" t="s">
        <v>60</v>
      </c>
      <c r="G2045" s="0" t="s">
        <v>60</v>
      </c>
      <c r="H2045" s="0" t="s">
        <v>60</v>
      </c>
      <c r="I2045" s="1" t="s">
        <v>60</v>
      </c>
      <c r="J2045" s="0" t="s">
        <v>60</v>
      </c>
      <c r="K2045" s="0" t="n">
        <v>283.4091</v>
      </c>
      <c r="L2045" s="0" t="n">
        <v>0</v>
      </c>
      <c r="M2045" s="0" t="n">
        <v>13.74</v>
      </c>
      <c r="N2045" s="0" t="n">
        <v>10852</v>
      </c>
      <c r="O2045" s="0" t="n">
        <v>5413</v>
      </c>
      <c r="P2045" s="0" t="n">
        <v>1099</v>
      </c>
      <c r="Q2045" s="1" t="n">
        <v>6.0943</v>
      </c>
      <c r="R2045" s="0" t="n">
        <v>0.2632</v>
      </c>
      <c r="S2045" s="0" t="n">
        <v>259.9199</v>
      </c>
      <c r="T2045" s="0" t="n">
        <v>0.12</v>
      </c>
      <c r="U2045" s="0" t="n">
        <v>6.87</v>
      </c>
      <c r="V2045" s="0" t="n">
        <v>11180</v>
      </c>
      <c r="W2045" s="0" t="n">
        <v>15375</v>
      </c>
      <c r="X2045" s="0" t="n">
        <v>765</v>
      </c>
      <c r="Y2045" s="1" t="n">
        <v>16.846</v>
      </c>
      <c r="Z2045" s="0" t="n">
        <v>0.7276</v>
      </c>
      <c r="AA2045" s="0" t="n">
        <v>293.6988</v>
      </c>
      <c r="AB2045" s="0" t="n">
        <v>0</v>
      </c>
      <c r="AC2045" s="0" t="n">
        <v>21.37</v>
      </c>
      <c r="AD2045" s="0" t="n">
        <v>17447</v>
      </c>
      <c r="AE2045" s="0" t="n">
        <v>12056</v>
      </c>
      <c r="AF2045" s="0" t="n">
        <v>2270</v>
      </c>
      <c r="AG2045" s="2" t="n">
        <v>10.509</v>
      </c>
      <c r="AH2045" s="0" t="n">
        <v>0.4539</v>
      </c>
      <c r="AI2045" s="0" t="s">
        <v>60</v>
      </c>
      <c r="AJ2045" s="0" t="s">
        <v>60</v>
      </c>
      <c r="AK2045" s="0" t="s">
        <v>60</v>
      </c>
      <c r="AL2045" s="0" t="s">
        <v>60</v>
      </c>
      <c r="AM2045" s="0" t="s">
        <v>60</v>
      </c>
      <c r="AN2045" s="0" t="s">
        <v>60</v>
      </c>
      <c r="AO2045" s="2" t="s">
        <v>60</v>
      </c>
      <c r="AP2045" s="0" t="s">
        <v>60</v>
      </c>
      <c r="AQ2045" s="0" t="n">
        <v>276.2478</v>
      </c>
      <c r="AR2045" s="0" t="n">
        <v>0.12</v>
      </c>
      <c r="AS2045" s="0" t="n">
        <v>18.58</v>
      </c>
      <c r="AT2045" s="0" t="n">
        <v>12665</v>
      </c>
      <c r="AU2045" s="0" t="n">
        <v>10034</v>
      </c>
      <c r="AV2045" s="0" t="n">
        <v>2089</v>
      </c>
      <c r="AW2045" s="2" t="n">
        <v>13.2336</v>
      </c>
      <c r="AX2045" s="0" t="n">
        <v>0.5716</v>
      </c>
      <c r="AY2045" s="0" t="n">
        <v>4</v>
      </c>
      <c r="BC2045" s="0" t="s">
        <v>6184</v>
      </c>
    </row>
    <row r="2046" customFormat="false" ht="15" hidden="false" customHeight="true" outlineLevel="0" collapsed="false">
      <c r="A2046" s="0" t="s">
        <v>6185</v>
      </c>
      <c r="B2046" s="0" t="s">
        <v>6186</v>
      </c>
      <c r="C2046" s="0" t="n">
        <v>170.5045</v>
      </c>
      <c r="D2046" s="0" t="n">
        <v>0.22</v>
      </c>
      <c r="E2046" s="0" t="n">
        <v>16.93</v>
      </c>
      <c r="F2046" s="0" t="n">
        <v>18682</v>
      </c>
      <c r="G2046" s="0" t="n">
        <v>10828.5</v>
      </c>
      <c r="H2046" s="0" t="n">
        <v>2233</v>
      </c>
      <c r="I2046" s="1" t="n">
        <v>12.3754</v>
      </c>
      <c r="J2046" s="0" t="n">
        <v>0.6958</v>
      </c>
      <c r="K2046" s="0" t="n">
        <v>168.3447</v>
      </c>
      <c r="L2046" s="0" t="n">
        <v>0.1</v>
      </c>
      <c r="M2046" s="0" t="n">
        <v>8.17</v>
      </c>
      <c r="N2046" s="0" t="n">
        <v>7839</v>
      </c>
      <c r="O2046" s="0" t="n">
        <v>8694</v>
      </c>
      <c r="P2046" s="0" t="n">
        <v>1787</v>
      </c>
      <c r="Q2046" s="1" t="n">
        <v>9.7883</v>
      </c>
      <c r="R2046" s="0" t="n">
        <v>0.5503</v>
      </c>
      <c r="S2046" s="0" t="s">
        <v>60</v>
      </c>
      <c r="T2046" s="0" t="s">
        <v>60</v>
      </c>
      <c r="U2046" s="0" t="s">
        <v>60</v>
      </c>
      <c r="V2046" s="0" t="s">
        <v>60</v>
      </c>
      <c r="W2046" s="0" t="s">
        <v>60</v>
      </c>
      <c r="X2046" s="0" t="s">
        <v>60</v>
      </c>
      <c r="Y2046" s="1" t="s">
        <v>60</v>
      </c>
      <c r="Z2046" s="0" t="s">
        <v>60</v>
      </c>
      <c r="AA2046" s="0" t="s">
        <v>60</v>
      </c>
      <c r="AB2046" s="0" t="s">
        <v>60</v>
      </c>
      <c r="AC2046" s="0" t="s">
        <v>60</v>
      </c>
      <c r="AD2046" s="0" t="s">
        <v>60</v>
      </c>
      <c r="AE2046" s="0" t="s">
        <v>60</v>
      </c>
      <c r="AF2046" s="0" t="s">
        <v>60</v>
      </c>
      <c r="AG2046" s="2" t="s">
        <v>60</v>
      </c>
      <c r="AH2046" s="0" t="s">
        <v>60</v>
      </c>
      <c r="AI2046" s="0" t="n">
        <v>127.142</v>
      </c>
      <c r="AJ2046" s="0" t="n">
        <v>0.3</v>
      </c>
      <c r="AK2046" s="0" t="n">
        <v>16.34</v>
      </c>
      <c r="AL2046" s="0" t="n">
        <v>11616</v>
      </c>
      <c r="AM2046" s="0" t="n">
        <v>7377</v>
      </c>
      <c r="AN2046" s="0" t="n">
        <v>1841</v>
      </c>
      <c r="AO2046" s="2" t="n">
        <v>11.038</v>
      </c>
      <c r="AP2046" s="0" t="n">
        <v>0.6206</v>
      </c>
      <c r="AQ2046" s="0" t="n">
        <v>111.0018</v>
      </c>
      <c r="AR2046" s="0" t="n">
        <v>1.14</v>
      </c>
      <c r="AS2046" s="0" t="n">
        <v>4.47</v>
      </c>
      <c r="AT2046" s="0" t="n">
        <v>25606</v>
      </c>
      <c r="AU2046" s="0" t="n">
        <v>12675</v>
      </c>
      <c r="AV2046" s="0" t="n">
        <v>1804</v>
      </c>
      <c r="AW2046" s="2" t="n">
        <v>16.7168</v>
      </c>
      <c r="AX2046" s="0" t="n">
        <v>0.9399</v>
      </c>
      <c r="AY2046" s="0" t="n">
        <v>4</v>
      </c>
      <c r="BC2046" s="0" t="s">
        <v>6187</v>
      </c>
    </row>
    <row r="2047" customFormat="false" ht="15" hidden="false" customHeight="true" outlineLevel="0" collapsed="false">
      <c r="A2047" s="0" t="s">
        <v>6188</v>
      </c>
      <c r="B2047" s="0" t="s">
        <v>6189</v>
      </c>
      <c r="C2047" s="0" t="s">
        <v>60</v>
      </c>
      <c r="D2047" s="0" t="s">
        <v>60</v>
      </c>
      <c r="E2047" s="0" t="s">
        <v>60</v>
      </c>
      <c r="F2047" s="0" t="s">
        <v>60</v>
      </c>
      <c r="G2047" s="0" t="s">
        <v>60</v>
      </c>
      <c r="H2047" s="0" t="s">
        <v>60</v>
      </c>
      <c r="I2047" s="1" t="s">
        <v>60</v>
      </c>
      <c r="J2047" s="0" t="s">
        <v>60</v>
      </c>
      <c r="K2047" s="0" t="n">
        <v>241.9991</v>
      </c>
      <c r="L2047" s="0" t="n">
        <v>0.06</v>
      </c>
      <c r="M2047" s="0" t="n">
        <v>26.34</v>
      </c>
      <c r="N2047" s="0" t="n">
        <v>28649</v>
      </c>
      <c r="O2047" s="0" t="n">
        <v>7288</v>
      </c>
      <c r="P2047" s="0" t="n">
        <v>8498</v>
      </c>
      <c r="Q2047" s="1" t="n">
        <v>8.2054</v>
      </c>
      <c r="R2047" s="0" t="n">
        <v>0.2064</v>
      </c>
      <c r="S2047" s="0" t="n">
        <v>583.34</v>
      </c>
      <c r="T2047" s="0" t="n">
        <v>0</v>
      </c>
      <c r="U2047" s="0" t="n">
        <v>26.34</v>
      </c>
      <c r="V2047" s="0" t="n">
        <v>13879</v>
      </c>
      <c r="W2047" s="0" t="n">
        <v>12830</v>
      </c>
      <c r="X2047" s="0" t="n">
        <v>1970</v>
      </c>
      <c r="Y2047" s="1" t="n">
        <v>14.0575</v>
      </c>
      <c r="Z2047" s="0" t="n">
        <v>0.3535</v>
      </c>
      <c r="AA2047" s="0" t="s">
        <v>60</v>
      </c>
      <c r="AB2047" s="0" t="s">
        <v>60</v>
      </c>
      <c r="AC2047" s="0" t="s">
        <v>60</v>
      </c>
      <c r="AD2047" s="0" t="s">
        <v>60</v>
      </c>
      <c r="AE2047" s="0" t="s">
        <v>60</v>
      </c>
      <c r="AF2047" s="0" t="s">
        <v>60</v>
      </c>
      <c r="AG2047" s="2" t="s">
        <v>60</v>
      </c>
      <c r="AH2047" s="0" t="s">
        <v>60</v>
      </c>
      <c r="AI2047" s="0" t="n">
        <v>547.2969</v>
      </c>
      <c r="AJ2047" s="0" t="n">
        <v>0</v>
      </c>
      <c r="AK2047" s="0" t="n">
        <v>26.79</v>
      </c>
      <c r="AL2047" s="0" t="n">
        <v>13455</v>
      </c>
      <c r="AM2047" s="0" t="n">
        <v>12251</v>
      </c>
      <c r="AN2047" s="0" t="n">
        <v>3252</v>
      </c>
      <c r="AO2047" s="2" t="n">
        <v>18.3308</v>
      </c>
      <c r="AP2047" s="0" t="n">
        <v>0.461</v>
      </c>
      <c r="AQ2047" s="0" t="n">
        <v>471.7625</v>
      </c>
      <c r="AR2047" s="0" t="n">
        <v>0</v>
      </c>
      <c r="AS2047" s="0" t="n">
        <v>28.13</v>
      </c>
      <c r="AT2047" s="0" t="n">
        <v>15870</v>
      </c>
      <c r="AU2047" s="0" t="n">
        <v>15170</v>
      </c>
      <c r="AV2047" s="0" t="n">
        <v>3769</v>
      </c>
      <c r="AW2047" s="2" t="n">
        <v>20.0074</v>
      </c>
      <c r="AX2047" s="0" t="n">
        <v>0.5032</v>
      </c>
      <c r="AY2047" s="0" t="n">
        <v>4</v>
      </c>
      <c r="BC2047" s="0" t="s">
        <v>6190</v>
      </c>
    </row>
    <row r="2048" customFormat="false" ht="15" hidden="false" customHeight="true" outlineLevel="0" collapsed="false">
      <c r="A2048" s="0" t="s">
        <v>6191</v>
      </c>
      <c r="B2048" s="0" t="s">
        <v>6192</v>
      </c>
      <c r="C2048" s="0" t="n">
        <v>321.5688</v>
      </c>
      <c r="D2048" s="0" t="n">
        <v>0.14</v>
      </c>
      <c r="E2048" s="0" t="n">
        <v>11.14</v>
      </c>
      <c r="F2048" s="0" t="n">
        <v>39139</v>
      </c>
      <c r="G2048" s="0" t="n">
        <v>27162</v>
      </c>
      <c r="H2048" s="0" t="n">
        <v>8438</v>
      </c>
      <c r="I2048" s="1" t="n">
        <v>31.0423</v>
      </c>
      <c r="J2048" s="0" t="n">
        <v>1.2385</v>
      </c>
      <c r="K2048" s="0" t="n">
        <v>346.0298</v>
      </c>
      <c r="L2048" s="0" t="n">
        <v>0</v>
      </c>
      <c r="M2048" s="0" t="n">
        <v>24.57</v>
      </c>
      <c r="N2048" s="0" t="n">
        <v>63305</v>
      </c>
      <c r="O2048" s="0" t="n">
        <v>29255</v>
      </c>
      <c r="P2048" s="0" t="n">
        <v>10558</v>
      </c>
      <c r="Q2048" s="1" t="n">
        <v>32.9374</v>
      </c>
      <c r="R2048" s="0" t="n">
        <v>1.3141</v>
      </c>
      <c r="S2048" s="0" t="n">
        <v>841.1041</v>
      </c>
      <c r="T2048" s="0" t="n">
        <v>0</v>
      </c>
      <c r="U2048" s="0" t="n">
        <v>30.57</v>
      </c>
      <c r="V2048" s="0" t="n">
        <v>47711</v>
      </c>
      <c r="W2048" s="0" t="n">
        <v>17797</v>
      </c>
      <c r="X2048" s="0" t="n">
        <v>7092</v>
      </c>
      <c r="Y2048" s="1" t="n">
        <v>19.4997</v>
      </c>
      <c r="Z2048" s="0" t="n">
        <v>0.778</v>
      </c>
      <c r="AA2048" s="0" t="s">
        <v>60</v>
      </c>
      <c r="AB2048" s="0" t="s">
        <v>60</v>
      </c>
      <c r="AC2048" s="0" t="s">
        <v>60</v>
      </c>
      <c r="AD2048" s="0" t="s">
        <v>60</v>
      </c>
      <c r="AE2048" s="0" t="s">
        <v>60</v>
      </c>
      <c r="AF2048" s="0" t="s">
        <v>60</v>
      </c>
      <c r="AG2048" s="2" t="s">
        <v>60</v>
      </c>
      <c r="AH2048" s="0" t="s">
        <v>60</v>
      </c>
      <c r="AI2048" s="0" t="n">
        <v>168.5659</v>
      </c>
      <c r="AJ2048" s="0" t="n">
        <v>0.11</v>
      </c>
      <c r="AK2048" s="0" t="n">
        <v>7.71</v>
      </c>
      <c r="AL2048" s="0" t="n">
        <v>16533</v>
      </c>
      <c r="AM2048" s="0" t="n">
        <v>9774</v>
      </c>
      <c r="AN2048" s="0" t="n">
        <v>3067</v>
      </c>
      <c r="AO2048" s="2" t="n">
        <v>14.6245</v>
      </c>
      <c r="AP2048" s="0" t="n">
        <v>0.5835</v>
      </c>
      <c r="AQ2048" s="0" t="s">
        <v>60</v>
      </c>
      <c r="AR2048" s="0" t="s">
        <v>60</v>
      </c>
      <c r="AS2048" s="0" t="s">
        <v>60</v>
      </c>
      <c r="AT2048" s="0" t="s">
        <v>60</v>
      </c>
      <c r="AU2048" s="0" t="s">
        <v>60</v>
      </c>
      <c r="AV2048" s="0" t="s">
        <v>60</v>
      </c>
      <c r="AW2048" s="2" t="s">
        <v>60</v>
      </c>
      <c r="AX2048" s="0" t="s">
        <v>60</v>
      </c>
      <c r="AY2048" s="0" t="n">
        <v>4</v>
      </c>
      <c r="BC2048" s="0" t="s">
        <v>6193</v>
      </c>
    </row>
    <row r="2049" customFormat="false" ht="15" hidden="false" customHeight="true" outlineLevel="0" collapsed="false">
      <c r="A2049" s="0" t="s">
        <v>6194</v>
      </c>
      <c r="B2049" s="0" t="s">
        <v>6195</v>
      </c>
      <c r="C2049" s="0" t="n">
        <v>266.2384</v>
      </c>
      <c r="D2049" s="0" t="n">
        <v>0.19</v>
      </c>
      <c r="E2049" s="0" t="n">
        <v>4.55</v>
      </c>
      <c r="F2049" s="0" t="n">
        <v>6190</v>
      </c>
      <c r="G2049" s="0" t="n">
        <v>11637</v>
      </c>
      <c r="H2049" s="0" t="n">
        <v>1693</v>
      </c>
      <c r="I2049" s="1" t="n">
        <v>13.2994</v>
      </c>
      <c r="J2049" s="0" t="n">
        <v>0.7295</v>
      </c>
      <c r="K2049" s="0" t="n">
        <v>476.6711</v>
      </c>
      <c r="L2049" s="0" t="n">
        <v>0</v>
      </c>
      <c r="M2049" s="0" t="n">
        <v>10.97</v>
      </c>
      <c r="N2049" s="0" t="n">
        <v>22221</v>
      </c>
      <c r="O2049" s="0" t="n">
        <v>12119</v>
      </c>
      <c r="P2049" s="0" t="n">
        <v>2318</v>
      </c>
      <c r="Q2049" s="1" t="n">
        <v>13.6445</v>
      </c>
      <c r="R2049" s="0" t="n">
        <v>0.7484</v>
      </c>
      <c r="S2049" s="0" t="n">
        <v>360.022</v>
      </c>
      <c r="T2049" s="0" t="n">
        <v>0</v>
      </c>
      <c r="U2049" s="0" t="n">
        <v>24.64</v>
      </c>
      <c r="V2049" s="0" t="n">
        <v>68433</v>
      </c>
      <c r="W2049" s="0" t="n">
        <v>48979.25</v>
      </c>
      <c r="X2049" s="0" t="n">
        <v>3656</v>
      </c>
      <c r="Y2049" s="1" t="n">
        <v>53.6653</v>
      </c>
      <c r="Z2049" s="0" t="n">
        <v>2.9437</v>
      </c>
      <c r="AA2049" s="0" t="n">
        <v>89.3063</v>
      </c>
      <c r="AB2049" s="0" t="n">
        <v>2</v>
      </c>
      <c r="AC2049" s="0" t="n">
        <v>7.04</v>
      </c>
      <c r="AD2049" s="0" t="n">
        <v>21352</v>
      </c>
      <c r="AE2049" s="0" t="n">
        <v>4498.5</v>
      </c>
      <c r="AF2049" s="0" t="n">
        <v>1417</v>
      </c>
      <c r="AG2049" s="2" t="n">
        <v>3.9213</v>
      </c>
      <c r="AH2049" s="0" t="n">
        <v>0.2151</v>
      </c>
      <c r="AI2049" s="0" t="s">
        <v>60</v>
      </c>
      <c r="AJ2049" s="0" t="s">
        <v>60</v>
      </c>
      <c r="AK2049" s="0" t="s">
        <v>60</v>
      </c>
      <c r="AL2049" s="0" t="s">
        <v>60</v>
      </c>
      <c r="AM2049" s="0" t="s">
        <v>60</v>
      </c>
      <c r="AN2049" s="0" t="s">
        <v>60</v>
      </c>
      <c r="AO2049" s="2" t="s">
        <v>60</v>
      </c>
      <c r="AP2049" s="0" t="s">
        <v>60</v>
      </c>
      <c r="AQ2049" s="0" t="s">
        <v>60</v>
      </c>
      <c r="AR2049" s="0" t="s">
        <v>60</v>
      </c>
      <c r="AS2049" s="0" t="s">
        <v>60</v>
      </c>
      <c r="AT2049" s="0" t="s">
        <v>60</v>
      </c>
      <c r="AU2049" s="0" t="s">
        <v>60</v>
      </c>
      <c r="AV2049" s="0" t="s">
        <v>60</v>
      </c>
      <c r="AW2049" s="2" t="s">
        <v>60</v>
      </c>
      <c r="AX2049" s="0" t="s">
        <v>60</v>
      </c>
      <c r="AY2049" s="0" t="n">
        <v>4</v>
      </c>
      <c r="BC2049" s="0" t="s">
        <v>6196</v>
      </c>
    </row>
    <row r="2050" customFormat="false" ht="15" hidden="false" customHeight="true" outlineLevel="0" collapsed="false">
      <c r="A2050" s="0" t="s">
        <v>6197</v>
      </c>
      <c r="B2050" s="0" t="s">
        <v>6198</v>
      </c>
      <c r="C2050" s="0" t="s">
        <v>60</v>
      </c>
      <c r="D2050" s="0" t="s">
        <v>60</v>
      </c>
      <c r="E2050" s="0" t="s">
        <v>60</v>
      </c>
      <c r="F2050" s="0" t="s">
        <v>60</v>
      </c>
      <c r="G2050" s="0" t="s">
        <v>60</v>
      </c>
      <c r="H2050" s="0" t="s">
        <v>60</v>
      </c>
      <c r="I2050" s="1" t="s">
        <v>60</v>
      </c>
      <c r="J2050" s="0" t="s">
        <v>60</v>
      </c>
      <c r="K2050" s="0" t="n">
        <v>706.867</v>
      </c>
      <c r="L2050" s="0" t="n">
        <v>0</v>
      </c>
      <c r="M2050" s="0" t="n">
        <v>12.36</v>
      </c>
      <c r="N2050" s="0" t="n">
        <v>30455</v>
      </c>
      <c r="O2050" s="0" t="n">
        <v>0</v>
      </c>
      <c r="P2050" s="0" t="n">
        <v>5023</v>
      </c>
      <c r="Q2050" s="1" t="s">
        <v>60</v>
      </c>
      <c r="R2050" s="0" t="s">
        <v>60</v>
      </c>
      <c r="S2050" s="0" t="s">
        <v>60</v>
      </c>
      <c r="T2050" s="0" t="s">
        <v>60</v>
      </c>
      <c r="U2050" s="0" t="s">
        <v>60</v>
      </c>
      <c r="V2050" s="0" t="s">
        <v>60</v>
      </c>
      <c r="W2050" s="0" t="s">
        <v>60</v>
      </c>
      <c r="X2050" s="0" t="s">
        <v>60</v>
      </c>
      <c r="Y2050" s="1" t="s">
        <v>60</v>
      </c>
      <c r="Z2050" s="0" t="s">
        <v>60</v>
      </c>
      <c r="AA2050" s="0" t="n">
        <v>587.253</v>
      </c>
      <c r="AB2050" s="0" t="n">
        <v>0</v>
      </c>
      <c r="AC2050" s="0" t="n">
        <v>12.36</v>
      </c>
      <c r="AD2050" s="0" t="n">
        <v>48022</v>
      </c>
      <c r="AE2050" s="0" t="n">
        <v>0</v>
      </c>
      <c r="AF2050" s="0" t="n">
        <v>10766</v>
      </c>
      <c r="AG2050" s="2" t="s">
        <v>60</v>
      </c>
      <c r="AH2050" s="0" t="s">
        <v>60</v>
      </c>
      <c r="AI2050" s="0" t="n">
        <v>858.754</v>
      </c>
      <c r="AJ2050" s="0" t="n">
        <v>0</v>
      </c>
      <c r="AK2050" s="0" t="n">
        <v>24.72</v>
      </c>
      <c r="AL2050" s="0" t="n">
        <v>41188</v>
      </c>
      <c r="AM2050" s="0" t="n">
        <v>0</v>
      </c>
      <c r="AN2050" s="0" t="n">
        <v>6086</v>
      </c>
      <c r="AO2050" s="2" t="s">
        <v>60</v>
      </c>
      <c r="AP2050" s="0" t="s">
        <v>60</v>
      </c>
      <c r="AQ2050" s="0" t="n">
        <v>544.5132</v>
      </c>
      <c r="AR2050" s="0" t="n">
        <v>0</v>
      </c>
      <c r="AS2050" s="0" t="n">
        <v>25.84</v>
      </c>
      <c r="AT2050" s="0" t="n">
        <v>45013</v>
      </c>
      <c r="AU2050" s="0" t="n">
        <v>0</v>
      </c>
      <c r="AV2050" s="0" t="n">
        <v>7669</v>
      </c>
      <c r="AW2050" s="2" t="s">
        <v>60</v>
      </c>
      <c r="AX2050" s="0" t="s">
        <v>60</v>
      </c>
      <c r="AY2050" s="0" t="n">
        <v>4</v>
      </c>
      <c r="BC2050" s="0" t="s">
        <v>6199</v>
      </c>
    </row>
    <row r="2051" customFormat="false" ht="15" hidden="false" customHeight="true" outlineLevel="0" collapsed="false">
      <c r="A2051" s="0" t="s">
        <v>6200</v>
      </c>
      <c r="B2051" s="0" t="s">
        <v>6201</v>
      </c>
      <c r="C2051" s="0" t="s">
        <v>60</v>
      </c>
      <c r="D2051" s="0" t="s">
        <v>60</v>
      </c>
      <c r="E2051" s="0" t="s">
        <v>60</v>
      </c>
      <c r="F2051" s="0" t="s">
        <v>60</v>
      </c>
      <c r="G2051" s="0" t="s">
        <v>60</v>
      </c>
      <c r="H2051" s="0" t="s">
        <v>60</v>
      </c>
      <c r="I2051" s="1" t="s">
        <v>60</v>
      </c>
      <c r="J2051" s="0" t="s">
        <v>60</v>
      </c>
      <c r="K2051" s="0" t="n">
        <v>192.3068</v>
      </c>
      <c r="L2051" s="0" t="n">
        <v>0.05</v>
      </c>
      <c r="M2051" s="0" t="n">
        <v>10.68</v>
      </c>
      <c r="N2051" s="0" t="n">
        <v>30338</v>
      </c>
      <c r="O2051" s="0" t="n">
        <v>8036.811</v>
      </c>
      <c r="P2051" s="0" t="n">
        <v>5936</v>
      </c>
      <c r="Q2051" s="1" t="n">
        <v>9.0484</v>
      </c>
      <c r="R2051" s="0" t="n">
        <v>0.4221</v>
      </c>
      <c r="S2051" s="0" t="s">
        <v>60</v>
      </c>
      <c r="T2051" s="0" t="s">
        <v>60</v>
      </c>
      <c r="U2051" s="0" t="s">
        <v>60</v>
      </c>
      <c r="V2051" s="0" t="s">
        <v>60</v>
      </c>
      <c r="W2051" s="0" t="s">
        <v>60</v>
      </c>
      <c r="X2051" s="0" t="s">
        <v>60</v>
      </c>
      <c r="Y2051" s="1" t="s">
        <v>60</v>
      </c>
      <c r="Z2051" s="0" t="s">
        <v>60</v>
      </c>
      <c r="AA2051" s="0" t="n">
        <v>130.5579</v>
      </c>
      <c r="AB2051" s="0" t="n">
        <v>0.72</v>
      </c>
      <c r="AC2051" s="0" t="n">
        <v>9.47</v>
      </c>
      <c r="AD2051" s="0" t="n">
        <v>55183</v>
      </c>
      <c r="AE2051" s="0" t="n">
        <v>16065</v>
      </c>
      <c r="AF2051" s="0" t="n">
        <v>7998</v>
      </c>
      <c r="AG2051" s="2" t="n">
        <v>14.0035</v>
      </c>
      <c r="AH2051" s="0" t="n">
        <v>0.6532</v>
      </c>
      <c r="AI2051" s="0" t="n">
        <v>150.5324</v>
      </c>
      <c r="AJ2051" s="0" t="n">
        <v>0.1</v>
      </c>
      <c r="AK2051" s="0" t="n">
        <v>13.35</v>
      </c>
      <c r="AL2051" s="0" t="n">
        <v>16372</v>
      </c>
      <c r="AM2051" s="0" t="n">
        <v>9921</v>
      </c>
      <c r="AN2051" s="0" t="n">
        <v>2317</v>
      </c>
      <c r="AO2051" s="2" t="n">
        <v>14.8445</v>
      </c>
      <c r="AP2051" s="0" t="n">
        <v>0.6924</v>
      </c>
      <c r="AQ2051" s="0" t="n">
        <v>311.4854</v>
      </c>
      <c r="AR2051" s="0" t="n">
        <v>0.06</v>
      </c>
      <c r="AS2051" s="0" t="n">
        <v>31.07</v>
      </c>
      <c r="AT2051" s="0" t="n">
        <v>97724</v>
      </c>
      <c r="AU2051" s="0" t="n">
        <v>37038.19</v>
      </c>
      <c r="AV2051" s="0" t="n">
        <v>10271</v>
      </c>
      <c r="AW2051" s="2" t="n">
        <v>48.8489</v>
      </c>
      <c r="AX2051" s="0" t="n">
        <v>2.2786</v>
      </c>
      <c r="AY2051" s="0" t="n">
        <v>4</v>
      </c>
      <c r="BC2051" s="0" t="s">
        <v>6202</v>
      </c>
    </row>
    <row r="2052" customFormat="false" ht="15" hidden="false" customHeight="true" outlineLevel="0" collapsed="false">
      <c r="A2052" s="0" t="s">
        <v>6203</v>
      </c>
      <c r="B2052" s="0" t="s">
        <v>6204</v>
      </c>
      <c r="C2052" s="0" t="s">
        <v>60</v>
      </c>
      <c r="D2052" s="0" t="s">
        <v>60</v>
      </c>
      <c r="E2052" s="0" t="s">
        <v>60</v>
      </c>
      <c r="F2052" s="0" t="s">
        <v>60</v>
      </c>
      <c r="G2052" s="0" t="s">
        <v>60</v>
      </c>
      <c r="H2052" s="0" t="s">
        <v>60</v>
      </c>
      <c r="I2052" s="1" t="s">
        <v>60</v>
      </c>
      <c r="J2052" s="0" t="s">
        <v>60</v>
      </c>
      <c r="K2052" s="0" t="n">
        <v>194.7502</v>
      </c>
      <c r="L2052" s="0" t="n">
        <v>0.05</v>
      </c>
      <c r="M2052" s="0" t="n">
        <v>14.24</v>
      </c>
      <c r="N2052" s="0" t="n">
        <v>86606</v>
      </c>
      <c r="O2052" s="0" t="n">
        <v>81519</v>
      </c>
      <c r="P2052" s="0" t="n">
        <v>19986</v>
      </c>
      <c r="Q2052" s="1" t="n">
        <v>91.78</v>
      </c>
      <c r="R2052" s="0" t="n">
        <v>6.2179</v>
      </c>
      <c r="S2052" s="0" t="n">
        <v>132.8314</v>
      </c>
      <c r="T2052" s="0" t="n">
        <v>0.34</v>
      </c>
      <c r="U2052" s="0" t="n">
        <v>12.77</v>
      </c>
      <c r="V2052" s="0" t="n">
        <v>23030</v>
      </c>
      <c r="W2052" s="0" t="n">
        <v>8012.721</v>
      </c>
      <c r="X2052" s="0" t="n">
        <v>3060</v>
      </c>
      <c r="Y2052" s="1" t="n">
        <v>8.7793</v>
      </c>
      <c r="Z2052" s="0" t="n">
        <v>0.5948</v>
      </c>
      <c r="AA2052" s="0" t="n">
        <v>72.8827</v>
      </c>
      <c r="AB2052" s="0" t="n">
        <v>2.66</v>
      </c>
      <c r="AC2052" s="0" t="n">
        <v>6.38</v>
      </c>
      <c r="AD2052" s="0" t="n">
        <v>157529</v>
      </c>
      <c r="AE2052" s="0" t="n">
        <v>154122.1</v>
      </c>
      <c r="AF2052" s="0" t="n">
        <v>20831</v>
      </c>
      <c r="AG2052" s="2" t="n">
        <v>134.3451</v>
      </c>
      <c r="AH2052" s="0" t="n">
        <v>9.1016</v>
      </c>
      <c r="AI2052" s="0" t="s">
        <v>60</v>
      </c>
      <c r="AJ2052" s="0" t="s">
        <v>60</v>
      </c>
      <c r="AK2052" s="0" t="s">
        <v>60</v>
      </c>
      <c r="AL2052" s="0" t="s">
        <v>60</v>
      </c>
      <c r="AM2052" s="0" t="s">
        <v>60</v>
      </c>
      <c r="AN2052" s="0" t="s">
        <v>60</v>
      </c>
      <c r="AO2052" s="2" t="s">
        <v>60</v>
      </c>
      <c r="AP2052" s="0" t="s">
        <v>60</v>
      </c>
      <c r="AQ2052" s="0" t="n">
        <v>101.0898</v>
      </c>
      <c r="AR2052" s="0" t="n">
        <v>1.43</v>
      </c>
      <c r="AS2052" s="0" t="n">
        <v>3.44</v>
      </c>
      <c r="AT2052" s="0" t="n">
        <v>10353</v>
      </c>
      <c r="AU2052" s="0" t="n">
        <v>0</v>
      </c>
      <c r="AV2052" s="0" t="n">
        <v>2211</v>
      </c>
      <c r="AW2052" s="2" t="s">
        <v>60</v>
      </c>
      <c r="AX2052" s="0" t="s">
        <v>60</v>
      </c>
      <c r="AY2052" s="0" t="n">
        <v>4</v>
      </c>
      <c r="BC2052" s="0" t="s">
        <v>6205</v>
      </c>
    </row>
    <row r="2053" customFormat="false" ht="15" hidden="false" customHeight="true" outlineLevel="0" collapsed="false">
      <c r="A2053" s="0" t="s">
        <v>6206</v>
      </c>
      <c r="B2053" s="0" t="s">
        <v>6207</v>
      </c>
      <c r="C2053" s="0" t="n">
        <v>62.34</v>
      </c>
      <c r="D2053" s="0" t="n">
        <v>3.13</v>
      </c>
      <c r="E2053" s="0" t="n">
        <v>8.07</v>
      </c>
      <c r="F2053" s="0" t="n">
        <v>2980</v>
      </c>
      <c r="G2053" s="0" t="n">
        <v>3733.5</v>
      </c>
      <c r="H2053" s="0" t="n">
        <v>741</v>
      </c>
      <c r="I2053" s="1" t="n">
        <v>4.2669</v>
      </c>
      <c r="J2053" s="0" t="n">
        <v>0.2159</v>
      </c>
      <c r="K2053" s="0" t="n">
        <v>64.9198</v>
      </c>
      <c r="L2053" s="0" t="n">
        <v>3.37</v>
      </c>
      <c r="M2053" s="0" t="n">
        <v>6.28</v>
      </c>
      <c r="N2053" s="0" t="n">
        <v>6627</v>
      </c>
      <c r="O2053" s="0" t="n">
        <v>5820</v>
      </c>
      <c r="P2053" s="0" t="n">
        <v>2143</v>
      </c>
      <c r="Q2053" s="1" t="n">
        <v>6.5526</v>
      </c>
      <c r="R2053" s="0" t="n">
        <v>0.3316</v>
      </c>
      <c r="S2053" s="0" t="s">
        <v>60</v>
      </c>
      <c r="T2053" s="0" t="s">
        <v>60</v>
      </c>
      <c r="U2053" s="0" t="s">
        <v>60</v>
      </c>
      <c r="V2053" s="0" t="s">
        <v>60</v>
      </c>
      <c r="W2053" s="0" t="s">
        <v>60</v>
      </c>
      <c r="X2053" s="0" t="s">
        <v>60</v>
      </c>
      <c r="Y2053" s="1" t="s">
        <v>60</v>
      </c>
      <c r="Z2053" s="0" t="s">
        <v>60</v>
      </c>
      <c r="AA2053" s="0" t="s">
        <v>60</v>
      </c>
      <c r="AB2053" s="0" t="s">
        <v>60</v>
      </c>
      <c r="AC2053" s="0" t="s">
        <v>60</v>
      </c>
      <c r="AD2053" s="0" t="s">
        <v>60</v>
      </c>
      <c r="AE2053" s="0" t="s">
        <v>60</v>
      </c>
      <c r="AF2053" s="0" t="s">
        <v>60</v>
      </c>
      <c r="AG2053" s="2" t="s">
        <v>60</v>
      </c>
      <c r="AH2053" s="0" t="s">
        <v>60</v>
      </c>
      <c r="AI2053" s="0" t="n">
        <v>279.764</v>
      </c>
      <c r="AJ2053" s="0" t="n">
        <v>0</v>
      </c>
      <c r="AK2053" s="0" t="n">
        <v>21.52</v>
      </c>
      <c r="AL2053" s="0" t="n">
        <v>53194</v>
      </c>
      <c r="AM2053" s="0" t="n">
        <v>37350</v>
      </c>
      <c r="AN2053" s="0" t="n">
        <v>13693</v>
      </c>
      <c r="AO2053" s="2" t="n">
        <v>55.8856</v>
      </c>
      <c r="AP2053" s="0" t="n">
        <v>2.8283</v>
      </c>
      <c r="AQ2053" s="0" t="n">
        <v>193.9021</v>
      </c>
      <c r="AR2053" s="0" t="n">
        <v>0.21</v>
      </c>
      <c r="AS2053" s="0" t="n">
        <v>23.32</v>
      </c>
      <c r="AT2053" s="0" t="n">
        <v>18088</v>
      </c>
      <c r="AU2053" s="0" t="n">
        <v>9646</v>
      </c>
      <c r="AV2053" s="0" t="n">
        <v>3182</v>
      </c>
      <c r="AW2053" s="2" t="n">
        <v>12.7219</v>
      </c>
      <c r="AX2053" s="0" t="n">
        <v>0.6438</v>
      </c>
      <c r="AY2053" s="0" t="n">
        <v>4</v>
      </c>
      <c r="BC2053" s="0" t="s">
        <v>6208</v>
      </c>
    </row>
    <row r="2054" customFormat="false" ht="15" hidden="false" customHeight="true" outlineLevel="0" collapsed="false">
      <c r="A2054" s="0" t="s">
        <v>6209</v>
      </c>
      <c r="B2054" s="0" t="s">
        <v>6210</v>
      </c>
      <c r="C2054" s="0" t="s">
        <v>60</v>
      </c>
      <c r="D2054" s="0" t="s">
        <v>60</v>
      </c>
      <c r="E2054" s="0" t="s">
        <v>60</v>
      </c>
      <c r="F2054" s="0" t="s">
        <v>60</v>
      </c>
      <c r="G2054" s="0" t="s">
        <v>60</v>
      </c>
      <c r="H2054" s="0" t="s">
        <v>60</v>
      </c>
      <c r="I2054" s="1" t="s">
        <v>60</v>
      </c>
      <c r="J2054" s="0" t="s">
        <v>60</v>
      </c>
      <c r="K2054" s="0" t="n">
        <v>86.1628</v>
      </c>
      <c r="L2054" s="0" t="n">
        <v>1.7</v>
      </c>
      <c r="M2054" s="0" t="n">
        <v>4.79</v>
      </c>
      <c r="N2054" s="0" t="n">
        <v>11953</v>
      </c>
      <c r="O2054" s="0" t="n">
        <v>7992</v>
      </c>
      <c r="P2054" s="0" t="n">
        <v>1836</v>
      </c>
      <c r="Q2054" s="1" t="n">
        <v>8.998</v>
      </c>
      <c r="R2054" s="0" t="n">
        <v>0.5945</v>
      </c>
      <c r="S2054" s="0" t="n">
        <v>156.2768</v>
      </c>
      <c r="T2054" s="0" t="n">
        <v>0.31</v>
      </c>
      <c r="U2054" s="0" t="n">
        <v>8.39</v>
      </c>
      <c r="V2054" s="0" t="n">
        <v>21278</v>
      </c>
      <c r="W2054" s="0" t="n">
        <v>7777.5</v>
      </c>
      <c r="X2054" s="0" t="n">
        <v>4730</v>
      </c>
      <c r="Y2054" s="1" t="n">
        <v>8.5216</v>
      </c>
      <c r="Z2054" s="0" t="n">
        <v>0.563</v>
      </c>
      <c r="AA2054" s="0" t="n">
        <v>233.5571</v>
      </c>
      <c r="AB2054" s="0" t="n">
        <v>0.06</v>
      </c>
      <c r="AC2054" s="0" t="n">
        <v>7.36</v>
      </c>
      <c r="AD2054" s="0" t="n">
        <v>21318</v>
      </c>
      <c r="AE2054" s="0" t="n">
        <v>16477.5</v>
      </c>
      <c r="AF2054" s="0" t="n">
        <v>3687</v>
      </c>
      <c r="AG2054" s="2" t="n">
        <v>14.3631</v>
      </c>
      <c r="AH2054" s="0" t="n">
        <v>0.949</v>
      </c>
      <c r="AI2054" s="0" t="s">
        <v>60</v>
      </c>
      <c r="AJ2054" s="0" t="s">
        <v>60</v>
      </c>
      <c r="AK2054" s="0" t="s">
        <v>60</v>
      </c>
      <c r="AL2054" s="0" t="s">
        <v>60</v>
      </c>
      <c r="AM2054" s="0" t="s">
        <v>60</v>
      </c>
      <c r="AN2054" s="0" t="s">
        <v>60</v>
      </c>
      <c r="AO2054" s="2" t="s">
        <v>60</v>
      </c>
      <c r="AP2054" s="0" t="s">
        <v>60</v>
      </c>
      <c r="AQ2054" s="0" t="n">
        <v>275.3438</v>
      </c>
      <c r="AR2054" s="0" t="n">
        <v>0.12</v>
      </c>
      <c r="AS2054" s="0" t="n">
        <v>5.31</v>
      </c>
      <c r="AT2054" s="0" t="n">
        <v>8938</v>
      </c>
      <c r="AU2054" s="0" t="n">
        <v>13407</v>
      </c>
      <c r="AV2054" s="0" t="n">
        <v>1305</v>
      </c>
      <c r="AW2054" s="2" t="n">
        <v>17.6822</v>
      </c>
      <c r="AX2054" s="0" t="n">
        <v>1.1683</v>
      </c>
      <c r="AY2054" s="0" t="n">
        <v>4</v>
      </c>
      <c r="BC2054" s="0" t="s">
        <v>6211</v>
      </c>
    </row>
    <row r="2055" customFormat="false" ht="15" hidden="false" customHeight="true" outlineLevel="0" collapsed="false">
      <c r="A2055" s="0" t="s">
        <v>6212</v>
      </c>
      <c r="B2055" s="0" t="s">
        <v>6213</v>
      </c>
      <c r="C2055" s="0" t="n">
        <v>121.3033</v>
      </c>
      <c r="D2055" s="0" t="n">
        <v>0.61</v>
      </c>
      <c r="E2055" s="0" t="n">
        <v>7.23</v>
      </c>
      <c r="F2055" s="0" t="n">
        <v>17286</v>
      </c>
      <c r="G2055" s="0" t="n">
        <v>5347.32</v>
      </c>
      <c r="H2055" s="0" t="n">
        <v>1775</v>
      </c>
      <c r="I2055" s="1" t="n">
        <v>6.1112</v>
      </c>
      <c r="J2055" s="0" t="n">
        <v>0.2987</v>
      </c>
      <c r="K2055" s="0" t="n">
        <v>156.1342</v>
      </c>
      <c r="L2055" s="0" t="n">
        <v>0.2</v>
      </c>
      <c r="M2055" s="0" t="n">
        <v>14.7</v>
      </c>
      <c r="N2055" s="0" t="n">
        <v>14764</v>
      </c>
      <c r="O2055" s="0" t="n">
        <v>8146</v>
      </c>
      <c r="P2055" s="0" t="n">
        <v>2022</v>
      </c>
      <c r="Q2055" s="1" t="n">
        <v>9.1714</v>
      </c>
      <c r="R2055" s="0" t="n">
        <v>0.4482</v>
      </c>
      <c r="S2055" s="0" t="s">
        <v>60</v>
      </c>
      <c r="T2055" s="0" t="s">
        <v>60</v>
      </c>
      <c r="U2055" s="0" t="s">
        <v>60</v>
      </c>
      <c r="V2055" s="0" t="s">
        <v>60</v>
      </c>
      <c r="W2055" s="0" t="s">
        <v>60</v>
      </c>
      <c r="X2055" s="0" t="s">
        <v>60</v>
      </c>
      <c r="Y2055" s="1" t="s">
        <v>60</v>
      </c>
      <c r="Z2055" s="0" t="s">
        <v>60</v>
      </c>
      <c r="AA2055" s="0" t="n">
        <v>290.5796</v>
      </c>
      <c r="AB2055" s="0" t="n">
        <v>0</v>
      </c>
      <c r="AC2055" s="0" t="n">
        <v>7.23</v>
      </c>
      <c r="AD2055" s="0" t="n">
        <v>14057</v>
      </c>
      <c r="AE2055" s="0" t="n">
        <v>8955.218</v>
      </c>
      <c r="AF2055" s="0" t="n">
        <v>2262</v>
      </c>
      <c r="AG2055" s="2" t="n">
        <v>7.8061</v>
      </c>
      <c r="AH2055" s="0" t="n">
        <v>0.3815</v>
      </c>
      <c r="AI2055" s="0" t="n">
        <v>104.4135</v>
      </c>
      <c r="AJ2055" s="0" t="n">
        <v>0.47</v>
      </c>
      <c r="AK2055" s="0" t="n">
        <v>13.49</v>
      </c>
      <c r="AL2055" s="0" t="n">
        <v>11842</v>
      </c>
      <c r="AM2055" s="0" t="n">
        <v>7603</v>
      </c>
      <c r="AN2055" s="0" t="n">
        <v>2304</v>
      </c>
      <c r="AO2055" s="2" t="n">
        <v>11.3761</v>
      </c>
      <c r="AP2055" s="0" t="n">
        <v>0.556</v>
      </c>
      <c r="AQ2055" s="0" t="s">
        <v>60</v>
      </c>
      <c r="AR2055" s="0" t="s">
        <v>60</v>
      </c>
      <c r="AS2055" s="0" t="s">
        <v>60</v>
      </c>
      <c r="AT2055" s="0" t="s">
        <v>60</v>
      </c>
      <c r="AU2055" s="0" t="s">
        <v>60</v>
      </c>
      <c r="AV2055" s="0" t="s">
        <v>60</v>
      </c>
      <c r="AW2055" s="2" t="s">
        <v>60</v>
      </c>
      <c r="AX2055" s="0" t="s">
        <v>60</v>
      </c>
      <c r="AY2055" s="0" t="n">
        <v>4</v>
      </c>
      <c r="BC2055" s="0" t="s">
        <v>6214</v>
      </c>
    </row>
    <row r="2056" customFormat="false" ht="15" hidden="false" customHeight="true" outlineLevel="0" collapsed="false">
      <c r="A2056" s="0" t="s">
        <v>6215</v>
      </c>
      <c r="B2056" s="0" t="s">
        <v>6216</v>
      </c>
      <c r="C2056" s="0" t="n">
        <v>199.2428</v>
      </c>
      <c r="D2056" s="0" t="n">
        <v>0.17</v>
      </c>
      <c r="E2056" s="0" t="n">
        <v>10.65</v>
      </c>
      <c r="F2056" s="0" t="n">
        <v>16687</v>
      </c>
      <c r="G2056" s="0" t="n">
        <v>14675</v>
      </c>
      <c r="H2056" s="0" t="n">
        <v>3103</v>
      </c>
      <c r="I2056" s="1" t="n">
        <v>16.7714</v>
      </c>
      <c r="J2056" s="0" t="n">
        <v>1.1241</v>
      </c>
      <c r="K2056" s="0" t="n">
        <v>198.9709</v>
      </c>
      <c r="L2056" s="0" t="n">
        <v>0.05</v>
      </c>
      <c r="M2056" s="0" t="n">
        <v>14.95</v>
      </c>
      <c r="N2056" s="0" t="n">
        <v>12481</v>
      </c>
      <c r="O2056" s="0" t="n">
        <v>8685</v>
      </c>
      <c r="P2056" s="0" t="n">
        <v>3541</v>
      </c>
      <c r="Q2056" s="1" t="n">
        <v>9.7782</v>
      </c>
      <c r="R2056" s="0" t="n">
        <v>0.6554</v>
      </c>
      <c r="S2056" s="0" t="n">
        <v>227.4989</v>
      </c>
      <c r="T2056" s="0" t="n">
        <v>0.11</v>
      </c>
      <c r="U2056" s="0" t="n">
        <v>13.92</v>
      </c>
      <c r="V2056" s="0" t="n">
        <v>66949</v>
      </c>
      <c r="W2056" s="0" t="n">
        <v>13705</v>
      </c>
      <c r="X2056" s="0" t="n">
        <v>4076</v>
      </c>
      <c r="Y2056" s="1" t="n">
        <v>15.0162</v>
      </c>
      <c r="Z2056" s="0" t="n">
        <v>1.0065</v>
      </c>
      <c r="AA2056" s="0" t="n">
        <v>130.3807</v>
      </c>
      <c r="AB2056" s="0" t="n">
        <v>0.72</v>
      </c>
      <c r="AC2056" s="0" t="n">
        <v>9.79</v>
      </c>
      <c r="AD2056" s="0" t="n">
        <v>17651</v>
      </c>
      <c r="AE2056" s="0" t="n">
        <v>15076</v>
      </c>
      <c r="AF2056" s="0" t="n">
        <v>2207</v>
      </c>
      <c r="AG2056" s="2" t="n">
        <v>13.1415</v>
      </c>
      <c r="AH2056" s="0" t="n">
        <v>0.8808</v>
      </c>
      <c r="AI2056" s="0" t="s">
        <v>60</v>
      </c>
      <c r="AJ2056" s="0" t="s">
        <v>60</v>
      </c>
      <c r="AK2056" s="0" t="s">
        <v>60</v>
      </c>
      <c r="AL2056" s="0" t="s">
        <v>60</v>
      </c>
      <c r="AM2056" s="0" t="s">
        <v>60</v>
      </c>
      <c r="AN2056" s="0" t="s">
        <v>60</v>
      </c>
      <c r="AO2056" s="2" t="s">
        <v>60</v>
      </c>
      <c r="AP2056" s="0" t="s">
        <v>60</v>
      </c>
      <c r="AQ2056" s="0" t="s">
        <v>60</v>
      </c>
      <c r="AR2056" s="0" t="s">
        <v>60</v>
      </c>
      <c r="AS2056" s="0" t="s">
        <v>60</v>
      </c>
      <c r="AT2056" s="0" t="s">
        <v>60</v>
      </c>
      <c r="AU2056" s="0" t="s">
        <v>60</v>
      </c>
      <c r="AV2056" s="0" t="s">
        <v>60</v>
      </c>
      <c r="AW2056" s="2" t="s">
        <v>60</v>
      </c>
      <c r="AX2056" s="0" t="s">
        <v>60</v>
      </c>
      <c r="AY2056" s="0" t="n">
        <v>4</v>
      </c>
      <c r="BC2056" s="0" t="s">
        <v>6217</v>
      </c>
    </row>
    <row r="2057" customFormat="false" ht="15" hidden="false" customHeight="true" outlineLevel="0" collapsed="false">
      <c r="A2057" s="0" t="s">
        <v>6218</v>
      </c>
      <c r="B2057" s="0" t="s">
        <v>6219</v>
      </c>
      <c r="C2057" s="0" t="n">
        <v>267.8546</v>
      </c>
      <c r="D2057" s="0" t="n">
        <v>0.19</v>
      </c>
      <c r="E2057" s="0" t="n">
        <v>28.98</v>
      </c>
      <c r="F2057" s="0" t="n">
        <v>55839</v>
      </c>
      <c r="G2057" s="0" t="n">
        <v>30171</v>
      </c>
      <c r="H2057" s="0" t="n">
        <v>5995</v>
      </c>
      <c r="I2057" s="1" t="n">
        <v>34.4811</v>
      </c>
      <c r="J2057" s="0" t="n">
        <v>1.3712</v>
      </c>
      <c r="K2057" s="0" t="n">
        <v>352.706</v>
      </c>
      <c r="L2057" s="0" t="n">
        <v>0</v>
      </c>
      <c r="M2057" s="0" t="n">
        <v>20.74</v>
      </c>
      <c r="N2057" s="0" t="n">
        <v>39386</v>
      </c>
      <c r="O2057" s="0" t="n">
        <v>26322</v>
      </c>
      <c r="P2057" s="0" t="n">
        <v>6672</v>
      </c>
      <c r="Q2057" s="1" t="n">
        <v>29.6352</v>
      </c>
      <c r="R2057" s="0" t="n">
        <v>1.1785</v>
      </c>
      <c r="S2057" s="0" t="n">
        <v>562.5345</v>
      </c>
      <c r="T2057" s="0" t="n">
        <v>0</v>
      </c>
      <c r="U2057" s="0" t="n">
        <v>39.49</v>
      </c>
      <c r="V2057" s="0" t="n">
        <v>66904</v>
      </c>
      <c r="W2057" s="0" t="n">
        <v>30017</v>
      </c>
      <c r="X2057" s="0" t="n">
        <v>15660</v>
      </c>
      <c r="Y2057" s="1" t="n">
        <v>32.8889</v>
      </c>
      <c r="Z2057" s="0" t="n">
        <v>1.3079</v>
      </c>
      <c r="AA2057" s="0" t="n">
        <v>146.6859</v>
      </c>
      <c r="AB2057" s="0" t="n">
        <v>0.53</v>
      </c>
      <c r="AC2057" s="0" t="n">
        <v>13.07</v>
      </c>
      <c r="AD2057" s="0" t="n">
        <v>20404</v>
      </c>
      <c r="AE2057" s="0" t="n">
        <v>10573</v>
      </c>
      <c r="AF2057" s="0" t="n">
        <v>3975</v>
      </c>
      <c r="AG2057" s="2" t="n">
        <v>9.2163</v>
      </c>
      <c r="AH2057" s="0" t="n">
        <v>0.3665</v>
      </c>
      <c r="AI2057" s="0" t="s">
        <v>60</v>
      </c>
      <c r="AJ2057" s="0" t="s">
        <v>60</v>
      </c>
      <c r="AK2057" s="0" t="s">
        <v>60</v>
      </c>
      <c r="AL2057" s="0" t="s">
        <v>60</v>
      </c>
      <c r="AM2057" s="0" t="s">
        <v>60</v>
      </c>
      <c r="AN2057" s="0" t="s">
        <v>60</v>
      </c>
      <c r="AO2057" s="2" t="s">
        <v>60</v>
      </c>
      <c r="AP2057" s="0" t="s">
        <v>60</v>
      </c>
      <c r="AQ2057" s="0" t="s">
        <v>60</v>
      </c>
      <c r="AR2057" s="0" t="s">
        <v>60</v>
      </c>
      <c r="AS2057" s="0" t="s">
        <v>60</v>
      </c>
      <c r="AT2057" s="0" t="s">
        <v>60</v>
      </c>
      <c r="AU2057" s="0" t="s">
        <v>60</v>
      </c>
      <c r="AV2057" s="0" t="s">
        <v>60</v>
      </c>
      <c r="AW2057" s="2" t="s">
        <v>60</v>
      </c>
      <c r="AX2057" s="0" t="s">
        <v>60</v>
      </c>
      <c r="AY2057" s="0" t="n">
        <v>4</v>
      </c>
      <c r="BC2057" s="0" t="s">
        <v>6220</v>
      </c>
    </row>
    <row r="2058" customFormat="false" ht="15" hidden="false" customHeight="true" outlineLevel="0" collapsed="false">
      <c r="A2058" s="0" t="s">
        <v>6221</v>
      </c>
      <c r="B2058" s="0" t="s">
        <v>6222</v>
      </c>
      <c r="C2058" s="0" t="n">
        <v>164.566</v>
      </c>
      <c r="D2058" s="0" t="n">
        <v>0.27</v>
      </c>
      <c r="E2058" s="0" t="n">
        <v>7.96</v>
      </c>
      <c r="F2058" s="0" t="n">
        <v>9902</v>
      </c>
      <c r="G2058" s="0" t="n">
        <v>9426</v>
      </c>
      <c r="H2058" s="0" t="n">
        <v>1515</v>
      </c>
      <c r="I2058" s="1" t="n">
        <v>10.7726</v>
      </c>
      <c r="J2058" s="0" t="n">
        <v>0.5507</v>
      </c>
      <c r="K2058" s="0" t="s">
        <v>60</v>
      </c>
      <c r="L2058" s="0" t="s">
        <v>60</v>
      </c>
      <c r="M2058" s="0" t="s">
        <v>60</v>
      </c>
      <c r="N2058" s="0" t="s">
        <v>60</v>
      </c>
      <c r="O2058" s="0" t="s">
        <v>60</v>
      </c>
      <c r="P2058" s="0" t="s">
        <v>60</v>
      </c>
      <c r="Q2058" s="1" t="s">
        <v>60</v>
      </c>
      <c r="R2058" s="0" t="s">
        <v>60</v>
      </c>
      <c r="S2058" s="0" t="s">
        <v>60</v>
      </c>
      <c r="T2058" s="0" t="s">
        <v>60</v>
      </c>
      <c r="U2058" s="0" t="s">
        <v>60</v>
      </c>
      <c r="V2058" s="0" t="s">
        <v>60</v>
      </c>
      <c r="W2058" s="0" t="s">
        <v>60</v>
      </c>
      <c r="X2058" s="0" t="s">
        <v>60</v>
      </c>
      <c r="Y2058" s="1" t="s">
        <v>60</v>
      </c>
      <c r="Z2058" s="0" t="s">
        <v>60</v>
      </c>
      <c r="AA2058" s="0" t="n">
        <v>321.9304</v>
      </c>
      <c r="AB2058" s="0" t="n">
        <v>0</v>
      </c>
      <c r="AC2058" s="0" t="n">
        <v>17.26</v>
      </c>
      <c r="AD2058" s="0" t="n">
        <v>29350</v>
      </c>
      <c r="AE2058" s="0" t="n">
        <v>21155</v>
      </c>
      <c r="AF2058" s="0" t="n">
        <v>4347</v>
      </c>
      <c r="AG2058" s="2" t="n">
        <v>18.4404</v>
      </c>
      <c r="AH2058" s="0" t="n">
        <v>0.9426</v>
      </c>
      <c r="AI2058" s="0" t="n">
        <v>111.962</v>
      </c>
      <c r="AJ2058" s="0" t="n">
        <v>0.38</v>
      </c>
      <c r="AK2058" s="0" t="n">
        <v>5.09</v>
      </c>
      <c r="AL2058" s="0" t="n">
        <v>10397</v>
      </c>
      <c r="AM2058" s="0" t="n">
        <v>14971.5</v>
      </c>
      <c r="AN2058" s="0" t="n">
        <v>1648</v>
      </c>
      <c r="AO2058" s="2" t="n">
        <v>22.4014</v>
      </c>
      <c r="AP2058" s="0" t="n">
        <v>1.1451</v>
      </c>
      <c r="AQ2058" s="0" t="n">
        <v>510.3984</v>
      </c>
      <c r="AR2058" s="0" t="n">
        <v>0</v>
      </c>
      <c r="AS2058" s="0" t="n">
        <v>14.16</v>
      </c>
      <c r="AT2058" s="0" t="n">
        <v>20460</v>
      </c>
      <c r="AU2058" s="0" t="n">
        <v>18186</v>
      </c>
      <c r="AV2058" s="0" t="n">
        <v>3683</v>
      </c>
      <c r="AW2058" s="2" t="n">
        <v>23.9851</v>
      </c>
      <c r="AX2058" s="0" t="n">
        <v>1.226</v>
      </c>
      <c r="AY2058" s="0" t="n">
        <v>4</v>
      </c>
      <c r="BC2058" s="0" t="s">
        <v>6223</v>
      </c>
    </row>
    <row r="2059" customFormat="false" ht="15" hidden="false" customHeight="true" outlineLevel="0" collapsed="false">
      <c r="A2059" s="0" t="s">
        <v>6224</v>
      </c>
      <c r="B2059" s="0" t="s">
        <v>6225</v>
      </c>
      <c r="C2059" s="0" t="s">
        <v>60</v>
      </c>
      <c r="D2059" s="0" t="s">
        <v>60</v>
      </c>
      <c r="E2059" s="0" t="s">
        <v>60</v>
      </c>
      <c r="F2059" s="0" t="s">
        <v>60</v>
      </c>
      <c r="G2059" s="0" t="s">
        <v>60</v>
      </c>
      <c r="H2059" s="0" t="s">
        <v>60</v>
      </c>
      <c r="I2059" s="1" t="s">
        <v>60</v>
      </c>
      <c r="J2059" s="0" t="s">
        <v>60</v>
      </c>
      <c r="K2059" s="0" t="n">
        <v>235.3168</v>
      </c>
      <c r="L2059" s="0" t="n">
        <v>0.06</v>
      </c>
      <c r="M2059" s="0" t="n">
        <v>12.26</v>
      </c>
      <c r="N2059" s="0" t="n">
        <v>29503</v>
      </c>
      <c r="O2059" s="0" t="n">
        <v>6203</v>
      </c>
      <c r="P2059" s="0" t="n">
        <v>1890</v>
      </c>
      <c r="Q2059" s="1" t="n">
        <v>6.9838</v>
      </c>
      <c r="R2059" s="0" t="n">
        <v>0.5345</v>
      </c>
      <c r="S2059" s="0" t="s">
        <v>60</v>
      </c>
      <c r="T2059" s="0" t="s">
        <v>60</v>
      </c>
      <c r="U2059" s="0" t="s">
        <v>60</v>
      </c>
      <c r="V2059" s="0" t="s">
        <v>60</v>
      </c>
      <c r="W2059" s="0" t="s">
        <v>60</v>
      </c>
      <c r="X2059" s="0" t="s">
        <v>60</v>
      </c>
      <c r="Y2059" s="1" t="s">
        <v>60</v>
      </c>
      <c r="Z2059" s="0" t="s">
        <v>60</v>
      </c>
      <c r="AA2059" s="0" t="n">
        <v>126.6631</v>
      </c>
      <c r="AB2059" s="0" t="n">
        <v>0.71</v>
      </c>
      <c r="AC2059" s="0" t="n">
        <v>7.39</v>
      </c>
      <c r="AD2059" s="0" t="n">
        <v>12161</v>
      </c>
      <c r="AE2059" s="0" t="n">
        <v>10537</v>
      </c>
      <c r="AF2059" s="0" t="n">
        <v>2341</v>
      </c>
      <c r="AG2059" s="2" t="n">
        <v>9.1849</v>
      </c>
      <c r="AH2059" s="0" t="n">
        <v>0.7029</v>
      </c>
      <c r="AI2059" s="0" t="n">
        <v>135.3167</v>
      </c>
      <c r="AJ2059" s="0" t="n">
        <v>0.25</v>
      </c>
      <c r="AK2059" s="0" t="n">
        <v>10.64</v>
      </c>
      <c r="AL2059" s="0" t="n">
        <v>25896</v>
      </c>
      <c r="AM2059" s="0" t="n">
        <v>20157</v>
      </c>
      <c r="AN2059" s="0" t="n">
        <v>2203</v>
      </c>
      <c r="AO2059" s="2" t="n">
        <v>30.1603</v>
      </c>
      <c r="AP2059" s="0" t="n">
        <v>2.3082</v>
      </c>
      <c r="AQ2059" s="0" t="n">
        <v>237.4467</v>
      </c>
      <c r="AR2059" s="0" t="n">
        <v>0.17</v>
      </c>
      <c r="AS2059" s="0" t="n">
        <v>7.39</v>
      </c>
      <c r="AT2059" s="0" t="n">
        <v>14812</v>
      </c>
      <c r="AU2059" s="0" t="n">
        <v>12085</v>
      </c>
      <c r="AV2059" s="0" t="n">
        <v>4288</v>
      </c>
      <c r="AW2059" s="2" t="n">
        <v>15.9387</v>
      </c>
      <c r="AX2059" s="0" t="n">
        <v>1.2198</v>
      </c>
      <c r="AY2059" s="0" t="n">
        <v>4</v>
      </c>
      <c r="BC2059" s="0" t="s">
        <v>6226</v>
      </c>
    </row>
    <row r="2060" customFormat="false" ht="15" hidden="false" customHeight="true" outlineLevel="0" collapsed="false">
      <c r="A2060" s="0" t="s">
        <v>6227</v>
      </c>
      <c r="B2060" s="0" t="s">
        <v>6228</v>
      </c>
      <c r="C2060" s="0" t="n">
        <v>276.2662</v>
      </c>
      <c r="D2060" s="0" t="n">
        <v>0.2</v>
      </c>
      <c r="E2060" s="0" t="n">
        <v>4.81</v>
      </c>
      <c r="F2060" s="0" t="n">
        <v>32102</v>
      </c>
      <c r="G2060" s="0" t="n">
        <v>21951</v>
      </c>
      <c r="H2060" s="0" t="n">
        <v>4509</v>
      </c>
      <c r="I2060" s="1" t="n">
        <v>25.0869</v>
      </c>
      <c r="J2060" s="0" t="n">
        <v>0.8497</v>
      </c>
      <c r="K2060" s="0" t="n">
        <v>216.5022</v>
      </c>
      <c r="L2060" s="0" t="n">
        <v>0.06</v>
      </c>
      <c r="M2060" s="0" t="n">
        <v>12.71</v>
      </c>
      <c r="N2060" s="0" t="n">
        <v>22957</v>
      </c>
      <c r="O2060" s="0" t="n">
        <v>20227.5</v>
      </c>
      <c r="P2060" s="0" t="n">
        <v>3478</v>
      </c>
      <c r="Q2060" s="1" t="n">
        <v>22.7736</v>
      </c>
      <c r="R2060" s="0" t="n">
        <v>0.7714</v>
      </c>
      <c r="S2060" s="0" t="n">
        <v>515.3539</v>
      </c>
      <c r="T2060" s="0" t="n">
        <v>0</v>
      </c>
      <c r="U2060" s="0" t="n">
        <v>17.18</v>
      </c>
      <c r="V2060" s="0" t="n">
        <v>19309</v>
      </c>
      <c r="W2060" s="0" t="n">
        <v>17530</v>
      </c>
      <c r="X2060" s="0" t="n">
        <v>3472</v>
      </c>
      <c r="Y2060" s="1" t="n">
        <v>19.2072</v>
      </c>
      <c r="Z2060" s="0" t="n">
        <v>0.6506</v>
      </c>
      <c r="AA2060" s="0" t="n">
        <v>318.985</v>
      </c>
      <c r="AB2060" s="0" t="n">
        <v>0</v>
      </c>
      <c r="AC2060" s="0" t="n">
        <v>13.06</v>
      </c>
      <c r="AD2060" s="0" t="n">
        <v>12895</v>
      </c>
      <c r="AE2060" s="0" t="n">
        <v>18132</v>
      </c>
      <c r="AF2060" s="0" t="n">
        <v>2106</v>
      </c>
      <c r="AG2060" s="2" t="n">
        <v>15.8053</v>
      </c>
      <c r="AH2060" s="0" t="n">
        <v>0.5353</v>
      </c>
      <c r="AI2060" s="0" t="s">
        <v>60</v>
      </c>
      <c r="AJ2060" s="0" t="s">
        <v>60</v>
      </c>
      <c r="AK2060" s="0" t="s">
        <v>60</v>
      </c>
      <c r="AL2060" s="0" t="s">
        <v>60</v>
      </c>
      <c r="AM2060" s="0" t="s">
        <v>60</v>
      </c>
      <c r="AN2060" s="0" t="s">
        <v>60</v>
      </c>
      <c r="AO2060" s="2" t="s">
        <v>60</v>
      </c>
      <c r="AP2060" s="0" t="s">
        <v>60</v>
      </c>
      <c r="AQ2060" s="0" t="s">
        <v>60</v>
      </c>
      <c r="AR2060" s="0" t="s">
        <v>60</v>
      </c>
      <c r="AS2060" s="0" t="s">
        <v>60</v>
      </c>
      <c r="AT2060" s="0" t="s">
        <v>60</v>
      </c>
      <c r="AU2060" s="0" t="s">
        <v>60</v>
      </c>
      <c r="AV2060" s="0" t="s">
        <v>60</v>
      </c>
      <c r="AW2060" s="2" t="s">
        <v>60</v>
      </c>
      <c r="AX2060" s="0" t="s">
        <v>60</v>
      </c>
      <c r="AY2060" s="0" t="n">
        <v>4</v>
      </c>
      <c r="BC2060" s="0" t="s">
        <v>6229</v>
      </c>
    </row>
    <row r="2061" customFormat="false" ht="15" hidden="false" customHeight="true" outlineLevel="0" collapsed="false">
      <c r="A2061" s="0" t="s">
        <v>6230</v>
      </c>
      <c r="B2061" s="0" t="s">
        <v>6231</v>
      </c>
      <c r="C2061" s="0" t="n">
        <v>63.9957</v>
      </c>
      <c r="D2061" s="0" t="n">
        <v>2.86</v>
      </c>
      <c r="E2061" s="0" t="n">
        <v>3.15</v>
      </c>
      <c r="F2061" s="0" t="n">
        <v>56682</v>
      </c>
      <c r="G2061" s="0" t="n">
        <v>6998</v>
      </c>
      <c r="H2061" s="0" t="n">
        <v>5327</v>
      </c>
      <c r="I2061" s="1" t="n">
        <v>7.9977</v>
      </c>
      <c r="J2061" s="0" t="n">
        <v>1.0007</v>
      </c>
      <c r="K2061" s="0" t="n">
        <v>61.3681</v>
      </c>
      <c r="L2061" s="0" t="n">
        <v>3.91</v>
      </c>
      <c r="M2061" s="0" t="n">
        <v>6.49</v>
      </c>
      <c r="N2061" s="0" t="n">
        <v>19469</v>
      </c>
      <c r="O2061" s="0" t="n">
        <v>7873</v>
      </c>
      <c r="P2061" s="0" t="n">
        <v>5383</v>
      </c>
      <c r="Q2061" s="1" t="n">
        <v>8.864</v>
      </c>
      <c r="R2061" s="0" t="n">
        <v>1.1091</v>
      </c>
      <c r="S2061" s="0" t="n">
        <v>65.8319</v>
      </c>
      <c r="T2061" s="0" t="n">
        <v>3.77</v>
      </c>
      <c r="U2061" s="0" t="n">
        <v>3.43</v>
      </c>
      <c r="V2061" s="0" t="n">
        <v>29020</v>
      </c>
      <c r="W2061" s="0" t="n">
        <v>18834</v>
      </c>
      <c r="X2061" s="0" t="n">
        <v>6053</v>
      </c>
      <c r="Y2061" s="1" t="n">
        <v>20.6359</v>
      </c>
      <c r="Z2061" s="0" t="n">
        <v>2.582</v>
      </c>
      <c r="AA2061" s="0" t="s">
        <v>60</v>
      </c>
      <c r="AB2061" s="0" t="s">
        <v>60</v>
      </c>
      <c r="AC2061" s="0" t="s">
        <v>60</v>
      </c>
      <c r="AD2061" s="0" t="s">
        <v>60</v>
      </c>
      <c r="AE2061" s="0" t="s">
        <v>60</v>
      </c>
      <c r="AF2061" s="0" t="s">
        <v>60</v>
      </c>
      <c r="AG2061" s="2" t="s">
        <v>60</v>
      </c>
      <c r="AH2061" s="0" t="s">
        <v>60</v>
      </c>
      <c r="AI2061" s="0" t="s">
        <v>60</v>
      </c>
      <c r="AJ2061" s="0" t="s">
        <v>60</v>
      </c>
      <c r="AK2061" s="0" t="s">
        <v>60</v>
      </c>
      <c r="AL2061" s="0" t="s">
        <v>60</v>
      </c>
      <c r="AM2061" s="0" t="s">
        <v>60</v>
      </c>
      <c r="AN2061" s="0" t="s">
        <v>60</v>
      </c>
      <c r="AO2061" s="2" t="s">
        <v>60</v>
      </c>
      <c r="AP2061" s="0" t="s">
        <v>60</v>
      </c>
      <c r="AQ2061" s="0" t="n">
        <v>63.5476</v>
      </c>
      <c r="AR2061" s="0" t="n">
        <v>3.5</v>
      </c>
      <c r="AS2061" s="0" t="n">
        <v>4.26</v>
      </c>
      <c r="AT2061" s="0" t="n">
        <v>46844</v>
      </c>
      <c r="AU2061" s="0" t="n">
        <v>6270</v>
      </c>
      <c r="AV2061" s="0" t="n">
        <v>3869</v>
      </c>
      <c r="AW2061" s="2" t="n">
        <v>8.2694</v>
      </c>
      <c r="AX2061" s="0" t="n">
        <v>1.0347</v>
      </c>
      <c r="AY2061" s="0" t="n">
        <v>4</v>
      </c>
      <c r="BC2061" s="0" t="s">
        <v>6232</v>
      </c>
    </row>
    <row r="2062" customFormat="false" ht="15" hidden="false" customHeight="true" outlineLevel="0" collapsed="false">
      <c r="A2062" s="0" t="s">
        <v>6233</v>
      </c>
      <c r="B2062" s="0" t="s">
        <v>6234</v>
      </c>
      <c r="C2062" s="0" t="n">
        <v>55.5449</v>
      </c>
      <c r="D2062" s="0" t="n">
        <v>3.99</v>
      </c>
      <c r="E2062" s="0" t="n">
        <v>3.68</v>
      </c>
      <c r="F2062" s="0" t="n">
        <v>60492</v>
      </c>
      <c r="G2062" s="0" t="n">
        <v>27139</v>
      </c>
      <c r="H2062" s="0" t="n">
        <v>14042</v>
      </c>
      <c r="I2062" s="1" t="n">
        <v>31.016</v>
      </c>
      <c r="J2062" s="0" t="n">
        <v>4.2234</v>
      </c>
      <c r="K2062" s="0" t="s">
        <v>60</v>
      </c>
      <c r="L2062" s="0" t="s">
        <v>60</v>
      </c>
      <c r="M2062" s="0" t="s">
        <v>60</v>
      </c>
      <c r="N2062" s="0" t="s">
        <v>60</v>
      </c>
      <c r="O2062" s="0" t="s">
        <v>60</v>
      </c>
      <c r="P2062" s="0" t="s">
        <v>60</v>
      </c>
      <c r="Q2062" s="1" t="s">
        <v>60</v>
      </c>
      <c r="R2062" s="0" t="s">
        <v>60</v>
      </c>
      <c r="S2062" s="0" t="s">
        <v>60</v>
      </c>
      <c r="T2062" s="0" t="s">
        <v>60</v>
      </c>
      <c r="U2062" s="0" t="s">
        <v>60</v>
      </c>
      <c r="V2062" s="0" t="s">
        <v>60</v>
      </c>
      <c r="W2062" s="0" t="s">
        <v>60</v>
      </c>
      <c r="X2062" s="0" t="s">
        <v>60</v>
      </c>
      <c r="Y2062" s="1" t="s">
        <v>60</v>
      </c>
      <c r="Z2062" s="0" t="s">
        <v>60</v>
      </c>
      <c r="AA2062" s="0" t="n">
        <v>122.7589</v>
      </c>
      <c r="AB2062" s="0" t="n">
        <v>0.85</v>
      </c>
      <c r="AC2062" s="0" t="n">
        <v>11.95</v>
      </c>
      <c r="AD2062" s="0" t="n">
        <v>221831</v>
      </c>
      <c r="AE2062" s="0" t="n">
        <v>11701</v>
      </c>
      <c r="AF2062" s="0" t="n">
        <v>10999</v>
      </c>
      <c r="AG2062" s="2" t="n">
        <v>10.1995</v>
      </c>
      <c r="AH2062" s="0" t="n">
        <v>1.3889</v>
      </c>
      <c r="AI2062" s="0" t="n">
        <v>121.6022</v>
      </c>
      <c r="AJ2062" s="0" t="n">
        <v>0.34</v>
      </c>
      <c r="AK2062" s="0" t="n">
        <v>8.6</v>
      </c>
      <c r="AL2062" s="0" t="n">
        <v>30833</v>
      </c>
      <c r="AM2062" s="0" t="n">
        <v>13064</v>
      </c>
      <c r="AN2062" s="0" t="n">
        <v>6185</v>
      </c>
      <c r="AO2062" s="2" t="n">
        <v>19.5472</v>
      </c>
      <c r="AP2062" s="0" t="n">
        <v>2.6617</v>
      </c>
      <c r="AQ2062" s="0" t="n">
        <v>59.0329</v>
      </c>
      <c r="AR2062" s="0" t="n">
        <v>3.89</v>
      </c>
      <c r="AS2062" s="0" t="n">
        <v>7.35</v>
      </c>
      <c r="AT2062" s="0" t="n">
        <v>30027</v>
      </c>
      <c r="AU2062" s="0" t="n">
        <v>10057</v>
      </c>
      <c r="AV2062" s="0" t="n">
        <v>5924</v>
      </c>
      <c r="AW2062" s="2" t="n">
        <v>13.264</v>
      </c>
      <c r="AX2062" s="0" t="n">
        <v>1.8061</v>
      </c>
      <c r="AY2062" s="0" t="n">
        <v>4</v>
      </c>
      <c r="BC2062" s="0" t="s">
        <v>6235</v>
      </c>
    </row>
    <row r="2063" customFormat="false" ht="15" hidden="false" customHeight="true" outlineLevel="0" collapsed="false">
      <c r="A2063" s="0" t="s">
        <v>6236</v>
      </c>
      <c r="B2063" s="0" t="s">
        <v>6237</v>
      </c>
      <c r="C2063" s="0" t="n">
        <v>172.2731</v>
      </c>
      <c r="D2063" s="0" t="n">
        <v>0.22</v>
      </c>
      <c r="E2063" s="0" t="n">
        <v>3.92</v>
      </c>
      <c r="F2063" s="0" t="n">
        <v>38847</v>
      </c>
      <c r="G2063" s="0" t="n">
        <v>0</v>
      </c>
      <c r="H2063" s="0" t="n">
        <v>7498</v>
      </c>
      <c r="I2063" s="1" t="s">
        <v>60</v>
      </c>
      <c r="J2063" s="0" t="s">
        <v>60</v>
      </c>
      <c r="K2063" s="0" t="n">
        <v>109.4997</v>
      </c>
      <c r="L2063" s="0" t="n">
        <v>0.6</v>
      </c>
      <c r="M2063" s="0" t="n">
        <v>1.96</v>
      </c>
      <c r="N2063" s="0" t="n">
        <v>22095</v>
      </c>
      <c r="O2063" s="0" t="n">
        <v>0</v>
      </c>
      <c r="P2063" s="0" t="n">
        <v>5047</v>
      </c>
      <c r="Q2063" s="1" t="s">
        <v>60</v>
      </c>
      <c r="R2063" s="0" t="s">
        <v>60</v>
      </c>
      <c r="S2063" s="0" t="n">
        <v>102.8972</v>
      </c>
      <c r="T2063" s="0" t="n">
        <v>1.18</v>
      </c>
      <c r="U2063" s="0" t="n">
        <v>1.96</v>
      </c>
      <c r="V2063" s="0" t="n">
        <v>14371</v>
      </c>
      <c r="W2063" s="0" t="n">
        <v>0</v>
      </c>
      <c r="X2063" s="0" t="n">
        <v>1957</v>
      </c>
      <c r="Y2063" s="1" t="s">
        <v>60</v>
      </c>
      <c r="Z2063" s="0" t="s">
        <v>60</v>
      </c>
      <c r="AA2063" s="0" t="s">
        <v>60</v>
      </c>
      <c r="AB2063" s="0" t="s">
        <v>60</v>
      </c>
      <c r="AC2063" s="0" t="s">
        <v>60</v>
      </c>
      <c r="AD2063" s="0" t="s">
        <v>60</v>
      </c>
      <c r="AE2063" s="0" t="s">
        <v>60</v>
      </c>
      <c r="AF2063" s="0" t="s">
        <v>60</v>
      </c>
      <c r="AG2063" s="2" t="s">
        <v>60</v>
      </c>
      <c r="AH2063" s="0" t="s">
        <v>60</v>
      </c>
      <c r="AI2063" s="0" t="n">
        <v>95.816</v>
      </c>
      <c r="AJ2063" s="0" t="n">
        <v>0.56</v>
      </c>
      <c r="AK2063" s="0" t="n">
        <v>1.96</v>
      </c>
      <c r="AL2063" s="0" t="n">
        <v>8106</v>
      </c>
      <c r="AM2063" s="0" t="n">
        <v>0</v>
      </c>
      <c r="AN2063" s="0" t="n">
        <v>728</v>
      </c>
      <c r="AO2063" s="2" t="s">
        <v>60</v>
      </c>
      <c r="AP2063" s="0" t="s">
        <v>60</v>
      </c>
      <c r="AQ2063" s="0" t="s">
        <v>60</v>
      </c>
      <c r="AR2063" s="0" t="s">
        <v>60</v>
      </c>
      <c r="AS2063" s="0" t="s">
        <v>60</v>
      </c>
      <c r="AT2063" s="0" t="s">
        <v>60</v>
      </c>
      <c r="AU2063" s="0" t="s">
        <v>60</v>
      </c>
      <c r="AV2063" s="0" t="s">
        <v>60</v>
      </c>
      <c r="AW2063" s="2" t="s">
        <v>60</v>
      </c>
      <c r="AX2063" s="0" t="s">
        <v>60</v>
      </c>
      <c r="AY2063" s="0" t="n">
        <v>4</v>
      </c>
      <c r="BC2063" s="0" t="s">
        <v>6238</v>
      </c>
    </row>
    <row r="2064" customFormat="false" ht="15" hidden="false" customHeight="true" outlineLevel="0" collapsed="false">
      <c r="A2064" s="0" t="s">
        <v>6239</v>
      </c>
      <c r="B2064" s="0" t="s">
        <v>6240</v>
      </c>
      <c r="C2064" s="0" t="n">
        <v>86.3606</v>
      </c>
      <c r="D2064" s="0" t="n">
        <v>1.52</v>
      </c>
      <c r="E2064" s="0" t="n">
        <v>4.01</v>
      </c>
      <c r="F2064" s="0" t="n">
        <v>129452</v>
      </c>
      <c r="G2064" s="0" t="n">
        <v>6406</v>
      </c>
      <c r="H2064" s="0" t="n">
        <v>9775</v>
      </c>
      <c r="I2064" s="1" t="n">
        <v>7.3211</v>
      </c>
      <c r="J2064" s="0" t="n">
        <v>1.9909</v>
      </c>
      <c r="K2064" s="0" t="s">
        <v>60</v>
      </c>
      <c r="L2064" s="0" t="s">
        <v>60</v>
      </c>
      <c r="M2064" s="0" t="s">
        <v>60</v>
      </c>
      <c r="N2064" s="0" t="s">
        <v>60</v>
      </c>
      <c r="O2064" s="0" t="s">
        <v>60</v>
      </c>
      <c r="P2064" s="0" t="s">
        <v>60</v>
      </c>
      <c r="Q2064" s="1" t="s">
        <v>60</v>
      </c>
      <c r="R2064" s="0" t="s">
        <v>60</v>
      </c>
      <c r="S2064" s="0" t="n">
        <v>106.4451</v>
      </c>
      <c r="T2064" s="0" t="n">
        <v>0.92</v>
      </c>
      <c r="U2064" s="0" t="n">
        <v>10.19</v>
      </c>
      <c r="V2064" s="0" t="n">
        <v>71899</v>
      </c>
      <c r="W2064" s="0" t="n">
        <v>8078</v>
      </c>
      <c r="X2064" s="0" t="n">
        <v>10811</v>
      </c>
      <c r="Y2064" s="1" t="n">
        <v>8.8509</v>
      </c>
      <c r="Z2064" s="0" t="n">
        <v>2.4069</v>
      </c>
      <c r="AA2064" s="0" t="s">
        <v>60</v>
      </c>
      <c r="AB2064" s="0" t="s">
        <v>60</v>
      </c>
      <c r="AC2064" s="0" t="s">
        <v>60</v>
      </c>
      <c r="AD2064" s="0" t="s">
        <v>60</v>
      </c>
      <c r="AE2064" s="0" t="s">
        <v>60</v>
      </c>
      <c r="AF2064" s="0" t="s">
        <v>60</v>
      </c>
      <c r="AG2064" s="2" t="s">
        <v>60</v>
      </c>
      <c r="AH2064" s="0" t="s">
        <v>60</v>
      </c>
      <c r="AI2064" s="0" t="n">
        <v>84.533</v>
      </c>
      <c r="AJ2064" s="0" t="n">
        <v>0.81</v>
      </c>
      <c r="AK2064" s="0" t="n">
        <v>4.92</v>
      </c>
      <c r="AL2064" s="0" t="n">
        <v>55352</v>
      </c>
      <c r="AM2064" s="0" t="n">
        <v>4901</v>
      </c>
      <c r="AN2064" s="0" t="n">
        <v>7640</v>
      </c>
      <c r="AO2064" s="2" t="n">
        <v>7.3332</v>
      </c>
      <c r="AP2064" s="0" t="n">
        <v>1.9942</v>
      </c>
      <c r="AQ2064" s="0" t="n">
        <v>61.2179</v>
      </c>
      <c r="AR2064" s="0" t="n">
        <v>3.7</v>
      </c>
      <c r="AS2064" s="0" t="n">
        <v>5.98</v>
      </c>
      <c r="AT2064" s="0" t="n">
        <v>66264</v>
      </c>
      <c r="AU2064" s="0" t="n">
        <v>14672</v>
      </c>
      <c r="AV2064" s="0" t="n">
        <v>8940</v>
      </c>
      <c r="AW2064" s="2" t="n">
        <v>19.3506</v>
      </c>
      <c r="AX2064" s="0" t="n">
        <v>5.2621</v>
      </c>
      <c r="AY2064" s="0" t="n">
        <v>4</v>
      </c>
      <c r="BC2064" s="0" t="s">
        <v>6241</v>
      </c>
    </row>
    <row r="2065" customFormat="false" ht="15" hidden="false" customHeight="true" outlineLevel="0" collapsed="false">
      <c r="A2065" s="0" t="s">
        <v>6242</v>
      </c>
      <c r="B2065" s="0" t="s">
        <v>6243</v>
      </c>
      <c r="C2065" s="0" t="n">
        <v>162.1891</v>
      </c>
      <c r="D2065" s="0" t="n">
        <v>0.27</v>
      </c>
      <c r="E2065" s="0" t="n">
        <v>3.47</v>
      </c>
      <c r="F2065" s="0" t="n">
        <v>55485</v>
      </c>
      <c r="G2065" s="0" t="n">
        <v>0</v>
      </c>
      <c r="H2065" s="0" t="n">
        <v>16705</v>
      </c>
      <c r="I2065" s="1" t="s">
        <v>60</v>
      </c>
      <c r="J2065" s="0" t="s">
        <v>60</v>
      </c>
      <c r="K2065" s="0" t="n">
        <v>238.4443</v>
      </c>
      <c r="L2065" s="0" t="n">
        <v>0.06</v>
      </c>
      <c r="M2065" s="0" t="n">
        <v>3.47</v>
      </c>
      <c r="N2065" s="0" t="n">
        <v>61113</v>
      </c>
      <c r="O2065" s="0" t="n">
        <v>0</v>
      </c>
      <c r="P2065" s="0" t="n">
        <v>20987</v>
      </c>
      <c r="Q2065" s="1" t="s">
        <v>60</v>
      </c>
      <c r="R2065" s="0" t="s">
        <v>60</v>
      </c>
      <c r="S2065" s="0" t="n">
        <v>461.6517</v>
      </c>
      <c r="T2065" s="0" t="n">
        <v>0</v>
      </c>
      <c r="U2065" s="0" t="n">
        <v>7.67</v>
      </c>
      <c r="V2065" s="0" t="n">
        <v>56755</v>
      </c>
      <c r="W2065" s="0" t="n">
        <v>0</v>
      </c>
      <c r="X2065" s="0" t="n">
        <v>13749</v>
      </c>
      <c r="Y2065" s="1" t="s">
        <v>60</v>
      </c>
      <c r="Z2065" s="0" t="s">
        <v>60</v>
      </c>
      <c r="AA2065" s="0" t="s">
        <v>60</v>
      </c>
      <c r="AB2065" s="0" t="s">
        <v>60</v>
      </c>
      <c r="AC2065" s="0" t="s">
        <v>60</v>
      </c>
      <c r="AD2065" s="0" t="s">
        <v>60</v>
      </c>
      <c r="AE2065" s="0" t="s">
        <v>60</v>
      </c>
      <c r="AF2065" s="0" t="s">
        <v>60</v>
      </c>
      <c r="AG2065" s="2" t="s">
        <v>60</v>
      </c>
      <c r="AH2065" s="0" t="s">
        <v>60</v>
      </c>
      <c r="AI2065" s="0" t="n">
        <v>62.275</v>
      </c>
      <c r="AJ2065" s="0" t="n">
        <v>2.13</v>
      </c>
      <c r="AK2065" s="0" t="n">
        <v>10.89</v>
      </c>
      <c r="AL2065" s="0" t="n">
        <v>5361</v>
      </c>
      <c r="AM2065" s="0" t="n">
        <v>0</v>
      </c>
      <c r="AN2065" s="0" t="n">
        <v>1424</v>
      </c>
      <c r="AO2065" s="2" t="s">
        <v>60</v>
      </c>
      <c r="AP2065" s="0" t="s">
        <v>60</v>
      </c>
      <c r="AQ2065" s="0" t="s">
        <v>60</v>
      </c>
      <c r="AR2065" s="0" t="s">
        <v>60</v>
      </c>
      <c r="AS2065" s="0" t="s">
        <v>60</v>
      </c>
      <c r="AT2065" s="0" t="s">
        <v>60</v>
      </c>
      <c r="AU2065" s="0" t="s">
        <v>60</v>
      </c>
      <c r="AV2065" s="0" t="s">
        <v>60</v>
      </c>
      <c r="AW2065" s="2" t="s">
        <v>60</v>
      </c>
      <c r="AX2065" s="0" t="s">
        <v>60</v>
      </c>
      <c r="AY2065" s="0" t="n">
        <v>4</v>
      </c>
      <c r="BC2065" s="0" t="s">
        <v>6244</v>
      </c>
    </row>
    <row r="2066" customFormat="false" ht="15" hidden="false" customHeight="true" outlineLevel="0" collapsed="false">
      <c r="A2066" s="0" t="s">
        <v>6245</v>
      </c>
      <c r="B2066" s="0" t="s">
        <v>6246</v>
      </c>
      <c r="C2066" s="0" t="s">
        <v>60</v>
      </c>
      <c r="D2066" s="0" t="s">
        <v>60</v>
      </c>
      <c r="E2066" s="0" t="s">
        <v>60</v>
      </c>
      <c r="F2066" s="0" t="s">
        <v>60</v>
      </c>
      <c r="G2066" s="0" t="s">
        <v>60</v>
      </c>
      <c r="H2066" s="0" t="s">
        <v>60</v>
      </c>
      <c r="I2066" s="1" t="s">
        <v>60</v>
      </c>
      <c r="J2066" s="0" t="s">
        <v>60</v>
      </c>
      <c r="K2066" s="0" t="n">
        <v>208.9508</v>
      </c>
      <c r="L2066" s="0" t="n">
        <v>0.06</v>
      </c>
      <c r="M2066" s="0" t="n">
        <v>7.38</v>
      </c>
      <c r="N2066" s="0" t="n">
        <v>26929</v>
      </c>
      <c r="O2066" s="0" t="n">
        <v>13202</v>
      </c>
      <c r="P2066" s="0" t="n">
        <v>3635</v>
      </c>
      <c r="Q2066" s="1" t="n">
        <v>14.8638</v>
      </c>
      <c r="R2066" s="0" t="n">
        <v>1.7818</v>
      </c>
      <c r="S2066" s="0" t="n">
        <v>96.5565</v>
      </c>
      <c r="T2066" s="0" t="n">
        <v>1.33</v>
      </c>
      <c r="U2066" s="0" t="n">
        <v>5.42</v>
      </c>
      <c r="V2066" s="0" t="n">
        <v>58271</v>
      </c>
      <c r="W2066" s="0" t="n">
        <v>10118</v>
      </c>
      <c r="X2066" s="0" t="n">
        <v>3899</v>
      </c>
      <c r="Y2066" s="1" t="n">
        <v>11.086</v>
      </c>
      <c r="Z2066" s="0" t="n">
        <v>1.3289</v>
      </c>
      <c r="AA2066" s="0" t="n">
        <v>83.8609</v>
      </c>
      <c r="AB2066" s="0" t="n">
        <v>2.18</v>
      </c>
      <c r="AC2066" s="0" t="n">
        <v>4.49</v>
      </c>
      <c r="AD2066" s="0" t="n">
        <v>16694</v>
      </c>
      <c r="AE2066" s="0" t="n">
        <v>14399</v>
      </c>
      <c r="AF2066" s="0" t="n">
        <v>2628</v>
      </c>
      <c r="AG2066" s="2" t="n">
        <v>12.5513</v>
      </c>
      <c r="AH2066" s="0" t="n">
        <v>1.5046</v>
      </c>
      <c r="AI2066" s="0" t="n">
        <v>223.8326</v>
      </c>
      <c r="AJ2066" s="0" t="n">
        <v>0.06</v>
      </c>
      <c r="AK2066" s="0" t="n">
        <v>8.88</v>
      </c>
      <c r="AL2066" s="0" t="n">
        <v>33920</v>
      </c>
      <c r="AM2066" s="0" t="n">
        <v>11306</v>
      </c>
      <c r="AN2066" s="0" t="n">
        <v>4470</v>
      </c>
      <c r="AO2066" s="2" t="n">
        <v>16.9168</v>
      </c>
      <c r="AP2066" s="0" t="n">
        <v>2.0279</v>
      </c>
      <c r="AQ2066" s="0" t="s">
        <v>60</v>
      </c>
      <c r="AR2066" s="0" t="s">
        <v>60</v>
      </c>
      <c r="AS2066" s="0" t="s">
        <v>60</v>
      </c>
      <c r="AT2066" s="0" t="s">
        <v>60</v>
      </c>
      <c r="AU2066" s="0" t="s">
        <v>60</v>
      </c>
      <c r="AV2066" s="0" t="s">
        <v>60</v>
      </c>
      <c r="AW2066" s="2" t="s">
        <v>60</v>
      </c>
      <c r="AX2066" s="0" t="s">
        <v>60</v>
      </c>
      <c r="AY2066" s="0" t="n">
        <v>4</v>
      </c>
      <c r="BC2066" s="0" t="s">
        <v>6247</v>
      </c>
    </row>
    <row r="2067" customFormat="false" ht="15" hidden="false" customHeight="true" outlineLevel="0" collapsed="false">
      <c r="A2067" s="0" t="s">
        <v>6248</v>
      </c>
      <c r="B2067" s="0" t="s">
        <v>6249</v>
      </c>
      <c r="C2067" s="0" t="n">
        <v>80.4654</v>
      </c>
      <c r="D2067" s="0" t="n">
        <v>1.75</v>
      </c>
      <c r="E2067" s="0" t="n">
        <v>9.28</v>
      </c>
      <c r="F2067" s="0" t="n">
        <v>3186</v>
      </c>
      <c r="G2067" s="0" t="n">
        <v>3186</v>
      </c>
      <c r="H2067" s="0" t="n">
        <v>608</v>
      </c>
      <c r="I2067" s="1" t="n">
        <v>3.6411</v>
      </c>
      <c r="J2067" s="0" t="n">
        <v>0.2143</v>
      </c>
      <c r="K2067" s="0" t="s">
        <v>60</v>
      </c>
      <c r="L2067" s="0" t="s">
        <v>60</v>
      </c>
      <c r="M2067" s="0" t="s">
        <v>60</v>
      </c>
      <c r="N2067" s="0" t="s">
        <v>60</v>
      </c>
      <c r="O2067" s="0" t="s">
        <v>60</v>
      </c>
      <c r="P2067" s="0" t="s">
        <v>60</v>
      </c>
      <c r="Q2067" s="1" t="s">
        <v>60</v>
      </c>
      <c r="R2067" s="0" t="s">
        <v>60</v>
      </c>
      <c r="S2067" s="0" t="s">
        <v>60</v>
      </c>
      <c r="T2067" s="0" t="s">
        <v>60</v>
      </c>
      <c r="U2067" s="0" t="s">
        <v>60</v>
      </c>
      <c r="V2067" s="0" t="s">
        <v>60</v>
      </c>
      <c r="W2067" s="0" t="s">
        <v>60</v>
      </c>
      <c r="X2067" s="0" t="s">
        <v>60</v>
      </c>
      <c r="Y2067" s="1" t="s">
        <v>60</v>
      </c>
      <c r="Z2067" s="0" t="s">
        <v>60</v>
      </c>
      <c r="AA2067" s="0" t="n">
        <v>320.185</v>
      </c>
      <c r="AB2067" s="0" t="n">
        <v>0</v>
      </c>
      <c r="AC2067" s="0" t="n">
        <v>14.47</v>
      </c>
      <c r="AD2067" s="0" t="n">
        <v>21286</v>
      </c>
      <c r="AE2067" s="0" t="n">
        <v>8682</v>
      </c>
      <c r="AF2067" s="0" t="n">
        <v>4623</v>
      </c>
      <c r="AG2067" s="2" t="n">
        <v>7.5679</v>
      </c>
      <c r="AH2067" s="0" t="n">
        <v>0.4453</v>
      </c>
      <c r="AI2067" s="0" t="n">
        <v>121.6463</v>
      </c>
      <c r="AJ2067" s="0" t="n">
        <v>0.34</v>
      </c>
      <c r="AK2067" s="0" t="n">
        <v>7.05</v>
      </c>
      <c r="AL2067" s="0" t="n">
        <v>7921</v>
      </c>
      <c r="AM2067" s="0" t="n">
        <v>4960.5</v>
      </c>
      <c r="AN2067" s="0" t="n">
        <v>1910</v>
      </c>
      <c r="AO2067" s="2" t="n">
        <v>7.4222</v>
      </c>
      <c r="AP2067" s="0" t="n">
        <v>0.4367</v>
      </c>
      <c r="AQ2067" s="0" t="n">
        <v>227.5287</v>
      </c>
      <c r="AR2067" s="0" t="n">
        <v>0.17</v>
      </c>
      <c r="AS2067" s="0" t="n">
        <v>17.25</v>
      </c>
      <c r="AT2067" s="0" t="n">
        <v>12893</v>
      </c>
      <c r="AU2067" s="0" t="n">
        <v>9276</v>
      </c>
      <c r="AV2067" s="0" t="n">
        <v>2963</v>
      </c>
      <c r="AW2067" s="2" t="n">
        <v>12.2339</v>
      </c>
      <c r="AX2067" s="0" t="n">
        <v>0.7199</v>
      </c>
      <c r="AY2067" s="0" t="n">
        <v>4</v>
      </c>
      <c r="BC2067" s="0" t="s">
        <v>6250</v>
      </c>
    </row>
    <row r="2068" customFormat="false" ht="15" hidden="false" customHeight="true" outlineLevel="0" collapsed="false">
      <c r="A2068" s="0" t="s">
        <v>6251</v>
      </c>
      <c r="B2068" s="0" t="s">
        <v>6252</v>
      </c>
      <c r="C2068" s="0" t="n">
        <v>224.2363</v>
      </c>
      <c r="D2068" s="0" t="n">
        <v>0.18</v>
      </c>
      <c r="E2068" s="0" t="n">
        <v>10.92</v>
      </c>
      <c r="F2068" s="0" t="n">
        <v>11315</v>
      </c>
      <c r="G2068" s="0" t="n">
        <v>14928</v>
      </c>
      <c r="H2068" s="0" t="n">
        <v>2349</v>
      </c>
      <c r="I2068" s="1" t="n">
        <v>17.0606</v>
      </c>
      <c r="J2068" s="0" t="n">
        <v>0.4609</v>
      </c>
      <c r="K2068" s="0" t="n">
        <v>469.8472</v>
      </c>
      <c r="L2068" s="0" t="n">
        <v>0</v>
      </c>
      <c r="M2068" s="0" t="n">
        <v>10.92</v>
      </c>
      <c r="N2068" s="0" t="n">
        <v>11993</v>
      </c>
      <c r="O2068" s="0" t="n">
        <v>17815.5</v>
      </c>
      <c r="P2068" s="0" t="n">
        <v>2095</v>
      </c>
      <c r="Q2068" s="1" t="n">
        <v>20.058</v>
      </c>
      <c r="R2068" s="0" t="n">
        <v>0.5418</v>
      </c>
      <c r="S2068" s="0" t="n">
        <v>1428.552</v>
      </c>
      <c r="T2068" s="0" t="n">
        <v>0</v>
      </c>
      <c r="U2068" s="0" t="n">
        <v>18.07</v>
      </c>
      <c r="V2068" s="0" t="n">
        <v>17439</v>
      </c>
      <c r="W2068" s="0" t="n">
        <v>17439</v>
      </c>
      <c r="X2068" s="0" t="n">
        <v>2602</v>
      </c>
      <c r="Y2068" s="1" t="n">
        <v>19.1075</v>
      </c>
      <c r="Z2068" s="0" t="n">
        <v>0.5162</v>
      </c>
      <c r="AA2068" s="0" t="s">
        <v>60</v>
      </c>
      <c r="AB2068" s="0" t="s">
        <v>60</v>
      </c>
      <c r="AC2068" s="0" t="s">
        <v>60</v>
      </c>
      <c r="AD2068" s="0" t="s">
        <v>60</v>
      </c>
      <c r="AE2068" s="0" t="s">
        <v>60</v>
      </c>
      <c r="AF2068" s="0" t="s">
        <v>60</v>
      </c>
      <c r="AG2068" s="2" t="s">
        <v>60</v>
      </c>
      <c r="AH2068" s="0" t="s">
        <v>60</v>
      </c>
      <c r="AI2068" s="0" t="n">
        <v>330.1609</v>
      </c>
      <c r="AJ2068" s="0" t="n">
        <v>0</v>
      </c>
      <c r="AK2068" s="0" t="n">
        <v>21.85</v>
      </c>
      <c r="AL2068" s="0" t="n">
        <v>7691</v>
      </c>
      <c r="AM2068" s="0" t="n">
        <v>8280</v>
      </c>
      <c r="AN2068" s="0" t="n">
        <v>1410</v>
      </c>
      <c r="AO2068" s="2" t="n">
        <v>12.3891</v>
      </c>
      <c r="AP2068" s="0" t="n">
        <v>0.3347</v>
      </c>
      <c r="AQ2068" s="0" t="s">
        <v>60</v>
      </c>
      <c r="AR2068" s="0" t="s">
        <v>60</v>
      </c>
      <c r="AS2068" s="0" t="s">
        <v>60</v>
      </c>
      <c r="AT2068" s="0" t="s">
        <v>60</v>
      </c>
      <c r="AU2068" s="0" t="s">
        <v>60</v>
      </c>
      <c r="AV2068" s="0" t="s">
        <v>60</v>
      </c>
      <c r="AW2068" s="2" t="s">
        <v>60</v>
      </c>
      <c r="AX2068" s="0" t="s">
        <v>60</v>
      </c>
      <c r="AY2068" s="0" t="n">
        <v>4</v>
      </c>
      <c r="BC2068" s="0" t="s">
        <v>6253</v>
      </c>
    </row>
    <row r="2069" customFormat="false" ht="15" hidden="false" customHeight="true" outlineLevel="0" collapsed="false">
      <c r="A2069" s="0" t="s">
        <v>6254</v>
      </c>
      <c r="B2069" s="0" t="s">
        <v>6255</v>
      </c>
      <c r="C2069" s="0" t="s">
        <v>60</v>
      </c>
      <c r="D2069" s="0" t="s">
        <v>60</v>
      </c>
      <c r="E2069" s="0" t="s">
        <v>60</v>
      </c>
      <c r="F2069" s="0" t="s">
        <v>60</v>
      </c>
      <c r="G2069" s="0" t="s">
        <v>60</v>
      </c>
      <c r="H2069" s="0" t="s">
        <v>60</v>
      </c>
      <c r="I2069" s="1" t="s">
        <v>60</v>
      </c>
      <c r="J2069" s="0" t="s">
        <v>60</v>
      </c>
      <c r="K2069" s="0" t="n">
        <v>162.2106</v>
      </c>
      <c r="L2069" s="0" t="n">
        <v>0.15</v>
      </c>
      <c r="M2069" s="0" t="n">
        <v>7.59</v>
      </c>
      <c r="N2069" s="0" t="n">
        <v>54340</v>
      </c>
      <c r="O2069" s="0" t="n">
        <v>4170.428</v>
      </c>
      <c r="P2069" s="0" t="n">
        <v>4922</v>
      </c>
      <c r="Q2069" s="1" t="n">
        <v>4.6954</v>
      </c>
      <c r="R2069" s="0" t="n">
        <v>0.3358</v>
      </c>
      <c r="S2069" s="0" t="s">
        <v>60</v>
      </c>
      <c r="T2069" s="0" t="s">
        <v>60</v>
      </c>
      <c r="U2069" s="0" t="s">
        <v>60</v>
      </c>
      <c r="V2069" s="0" t="s">
        <v>60</v>
      </c>
      <c r="W2069" s="0" t="s">
        <v>60</v>
      </c>
      <c r="X2069" s="0" t="s">
        <v>60</v>
      </c>
      <c r="Y2069" s="1" t="s">
        <v>60</v>
      </c>
      <c r="Z2069" s="0" t="s">
        <v>60</v>
      </c>
      <c r="AA2069" s="0" t="n">
        <v>100.8827</v>
      </c>
      <c r="AB2069" s="0" t="n">
        <v>1.37</v>
      </c>
      <c r="AC2069" s="0" t="n">
        <v>7.44</v>
      </c>
      <c r="AD2069" s="0" t="n">
        <v>26985</v>
      </c>
      <c r="AE2069" s="0" t="n">
        <v>6624.674</v>
      </c>
      <c r="AF2069" s="0" t="n">
        <v>4932</v>
      </c>
      <c r="AG2069" s="2" t="n">
        <v>5.7746</v>
      </c>
      <c r="AH2069" s="0" t="n">
        <v>0.413</v>
      </c>
      <c r="AI2069" s="0" t="n">
        <v>94.3166</v>
      </c>
      <c r="AJ2069" s="0" t="n">
        <v>0.56</v>
      </c>
      <c r="AK2069" s="0" t="n">
        <v>1.74</v>
      </c>
      <c r="AL2069" s="0" t="n">
        <v>15936</v>
      </c>
      <c r="AM2069" s="0" t="n">
        <v>7011</v>
      </c>
      <c r="AN2069" s="0" t="n">
        <v>2233</v>
      </c>
      <c r="AO2069" s="2" t="n">
        <v>10.4903</v>
      </c>
      <c r="AP2069" s="0" t="n">
        <v>0.7502</v>
      </c>
      <c r="AQ2069" s="0" t="n">
        <v>197.6707</v>
      </c>
      <c r="AR2069" s="0" t="n">
        <v>0.21</v>
      </c>
      <c r="AS2069" s="0" t="n">
        <v>8.07</v>
      </c>
      <c r="AT2069" s="0" t="n">
        <v>49827</v>
      </c>
      <c r="AU2069" s="0" t="n">
        <v>12037.91</v>
      </c>
      <c r="AV2069" s="0" t="n">
        <v>9494</v>
      </c>
      <c r="AW2069" s="2" t="n">
        <v>15.8765</v>
      </c>
      <c r="AX2069" s="0" t="n">
        <v>1.1354</v>
      </c>
      <c r="AY2069" s="0" t="n">
        <v>4</v>
      </c>
      <c r="BC2069" s="0" t="s">
        <v>6256</v>
      </c>
    </row>
    <row r="2070" customFormat="false" ht="15" hidden="false" customHeight="true" outlineLevel="0" collapsed="false">
      <c r="A2070" s="0" t="s">
        <v>6257</v>
      </c>
      <c r="B2070" s="0" t="s">
        <v>6258</v>
      </c>
      <c r="C2070" s="0" t="s">
        <v>60</v>
      </c>
      <c r="D2070" s="0" t="s">
        <v>60</v>
      </c>
      <c r="E2070" s="0" t="s">
        <v>60</v>
      </c>
      <c r="F2070" s="0" t="s">
        <v>60</v>
      </c>
      <c r="G2070" s="0" t="s">
        <v>60</v>
      </c>
      <c r="H2070" s="0" t="s">
        <v>60</v>
      </c>
      <c r="I2070" s="1" t="s">
        <v>60</v>
      </c>
      <c r="J2070" s="0" t="s">
        <v>60</v>
      </c>
      <c r="K2070" s="0" t="s">
        <v>60</v>
      </c>
      <c r="L2070" s="0" t="s">
        <v>60</v>
      </c>
      <c r="M2070" s="0" t="s">
        <v>60</v>
      </c>
      <c r="N2070" s="0" t="s">
        <v>60</v>
      </c>
      <c r="O2070" s="0" t="s">
        <v>60</v>
      </c>
      <c r="P2070" s="0" t="s">
        <v>60</v>
      </c>
      <c r="Q2070" s="1" t="s">
        <v>60</v>
      </c>
      <c r="R2070" s="0" t="s">
        <v>60</v>
      </c>
      <c r="S2070" s="0" t="n">
        <v>244.1519</v>
      </c>
      <c r="T2070" s="0" t="n">
        <v>0.12</v>
      </c>
      <c r="U2070" s="0" t="n">
        <v>16.78</v>
      </c>
      <c r="V2070" s="0" t="n">
        <v>58912</v>
      </c>
      <c r="W2070" s="0" t="n">
        <v>41959</v>
      </c>
      <c r="X2070" s="0" t="n">
        <v>5704</v>
      </c>
      <c r="Y2070" s="1" t="n">
        <v>45.9734</v>
      </c>
      <c r="Z2070" s="0" t="n">
        <v>3.8575</v>
      </c>
      <c r="AA2070" s="0" t="n">
        <v>89.2001</v>
      </c>
      <c r="AB2070" s="0" t="n">
        <v>2</v>
      </c>
      <c r="AC2070" s="0" t="n">
        <v>5.55</v>
      </c>
      <c r="AD2070" s="0" t="n">
        <v>38908</v>
      </c>
      <c r="AE2070" s="0" t="n">
        <v>32669</v>
      </c>
      <c r="AF2070" s="0" t="n">
        <v>1977</v>
      </c>
      <c r="AG2070" s="2" t="n">
        <v>28.4769</v>
      </c>
      <c r="AH2070" s="0" t="n">
        <v>2.3894</v>
      </c>
      <c r="AI2070" s="0" t="n">
        <v>58.1903</v>
      </c>
      <c r="AJ2070" s="0" t="n">
        <v>2.79</v>
      </c>
      <c r="AK2070" s="0" t="n">
        <v>3.92</v>
      </c>
      <c r="AL2070" s="0" t="n">
        <v>73334</v>
      </c>
      <c r="AM2070" s="0" t="n">
        <v>50447.34</v>
      </c>
      <c r="AN2070" s="0" t="n">
        <v>8175</v>
      </c>
      <c r="AO2070" s="2" t="n">
        <v>75.4827</v>
      </c>
      <c r="AP2070" s="0" t="n">
        <v>6.3335</v>
      </c>
      <c r="AQ2070" s="0" t="n">
        <v>60.6654</v>
      </c>
      <c r="AR2070" s="0" t="n">
        <v>3.77</v>
      </c>
      <c r="AS2070" s="0" t="n">
        <v>3.65</v>
      </c>
      <c r="AT2070" s="0" t="n">
        <v>41986</v>
      </c>
      <c r="AU2070" s="0" t="n">
        <v>40839</v>
      </c>
      <c r="AV2070" s="0" t="n">
        <v>2411</v>
      </c>
      <c r="AW2070" s="2" t="n">
        <v>53.8617</v>
      </c>
      <c r="AX2070" s="0" t="n">
        <v>4.5194</v>
      </c>
      <c r="AY2070" s="0" t="n">
        <v>4</v>
      </c>
      <c r="BC2070" s="0" t="s">
        <v>6259</v>
      </c>
    </row>
    <row r="2071" customFormat="false" ht="15" hidden="false" customHeight="true" outlineLevel="0" collapsed="false">
      <c r="A2071" s="0" t="s">
        <v>6260</v>
      </c>
      <c r="B2071" s="0" t="s">
        <v>6261</v>
      </c>
      <c r="C2071" s="0" t="n">
        <v>121.1435</v>
      </c>
      <c r="D2071" s="0" t="n">
        <v>0.6</v>
      </c>
      <c r="E2071" s="0" t="n">
        <v>9.97</v>
      </c>
      <c r="F2071" s="0" t="n">
        <v>23318</v>
      </c>
      <c r="G2071" s="0" t="n">
        <v>9844.117</v>
      </c>
      <c r="H2071" s="0" t="n">
        <v>6252</v>
      </c>
      <c r="I2071" s="1" t="n">
        <v>11.2504</v>
      </c>
      <c r="J2071" s="0" t="n">
        <v>0.4676</v>
      </c>
      <c r="K2071" s="0" t="n">
        <v>92.8295</v>
      </c>
      <c r="L2071" s="0" t="n">
        <v>1.16</v>
      </c>
      <c r="M2071" s="0" t="n">
        <v>4.99</v>
      </c>
      <c r="N2071" s="0" t="n">
        <v>10443</v>
      </c>
      <c r="O2071" s="0" t="n">
        <v>11065.5</v>
      </c>
      <c r="P2071" s="0" t="n">
        <v>2907</v>
      </c>
      <c r="Q2071" s="1" t="n">
        <v>12.4583</v>
      </c>
      <c r="R2071" s="0" t="n">
        <v>0.5178</v>
      </c>
      <c r="S2071" s="0" t="n">
        <v>224.1953</v>
      </c>
      <c r="T2071" s="0" t="n">
        <v>0.11</v>
      </c>
      <c r="U2071" s="0" t="n">
        <v>12.19</v>
      </c>
      <c r="V2071" s="0" t="n">
        <v>12613</v>
      </c>
      <c r="W2071" s="0" t="n">
        <v>12691.5</v>
      </c>
      <c r="X2071" s="0" t="n">
        <v>1871</v>
      </c>
      <c r="Y2071" s="1" t="n">
        <v>13.9058</v>
      </c>
      <c r="Z2071" s="0" t="n">
        <v>0.578</v>
      </c>
      <c r="AA2071" s="0" t="s">
        <v>60</v>
      </c>
      <c r="AB2071" s="0" t="s">
        <v>60</v>
      </c>
      <c r="AC2071" s="0" t="s">
        <v>60</v>
      </c>
      <c r="AD2071" s="0" t="s">
        <v>60</v>
      </c>
      <c r="AE2071" s="0" t="s">
        <v>60</v>
      </c>
      <c r="AF2071" s="0" t="s">
        <v>60</v>
      </c>
      <c r="AG2071" s="2" t="s">
        <v>60</v>
      </c>
      <c r="AH2071" s="0" t="s">
        <v>60</v>
      </c>
      <c r="AI2071" s="0" t="s">
        <v>60</v>
      </c>
      <c r="AJ2071" s="0" t="s">
        <v>60</v>
      </c>
      <c r="AK2071" s="0" t="s">
        <v>60</v>
      </c>
      <c r="AL2071" s="0" t="s">
        <v>60</v>
      </c>
      <c r="AM2071" s="0" t="s">
        <v>60</v>
      </c>
      <c r="AN2071" s="0" t="s">
        <v>60</v>
      </c>
      <c r="AO2071" s="2" t="s">
        <v>60</v>
      </c>
      <c r="AP2071" s="0" t="s">
        <v>60</v>
      </c>
      <c r="AQ2071" s="0" t="n">
        <v>381.6884</v>
      </c>
      <c r="AR2071" s="0" t="n">
        <v>0.07</v>
      </c>
      <c r="AS2071" s="0" t="n">
        <v>27.7</v>
      </c>
      <c r="AT2071" s="0" t="n">
        <v>36487</v>
      </c>
      <c r="AU2071" s="0" t="n">
        <v>16354</v>
      </c>
      <c r="AV2071" s="0" t="n">
        <v>5228</v>
      </c>
      <c r="AW2071" s="2" t="n">
        <v>21.5689</v>
      </c>
      <c r="AX2071" s="0" t="n">
        <v>0.8965</v>
      </c>
      <c r="AY2071" s="0" t="n">
        <v>4</v>
      </c>
      <c r="BC2071" s="0" t="s">
        <v>6262</v>
      </c>
    </row>
    <row r="2072" customFormat="false" ht="15" hidden="false" customHeight="true" outlineLevel="0" collapsed="false">
      <c r="A2072" s="0" t="s">
        <v>6263</v>
      </c>
      <c r="B2072" s="0" t="s">
        <v>6264</v>
      </c>
      <c r="C2072" s="0" t="s">
        <v>60</v>
      </c>
      <c r="D2072" s="0" t="s">
        <v>60</v>
      </c>
      <c r="E2072" s="0" t="s">
        <v>60</v>
      </c>
      <c r="F2072" s="0" t="s">
        <v>60</v>
      </c>
      <c r="G2072" s="0" t="s">
        <v>60</v>
      </c>
      <c r="H2072" s="0" t="s">
        <v>60</v>
      </c>
      <c r="I2072" s="1" t="s">
        <v>60</v>
      </c>
      <c r="J2072" s="0" t="s">
        <v>60</v>
      </c>
      <c r="K2072" s="0" t="n">
        <v>212.8618</v>
      </c>
      <c r="L2072" s="0" t="n">
        <v>0.06</v>
      </c>
      <c r="M2072" s="0" t="n">
        <v>8.6</v>
      </c>
      <c r="N2072" s="0" t="n">
        <v>6070</v>
      </c>
      <c r="O2072" s="0" t="n">
        <v>13509</v>
      </c>
      <c r="P2072" s="0" t="n">
        <v>1221</v>
      </c>
      <c r="Q2072" s="1" t="n">
        <v>15.2094</v>
      </c>
      <c r="R2072" s="0" t="n">
        <v>0.5225</v>
      </c>
      <c r="S2072" s="0" t="s">
        <v>60</v>
      </c>
      <c r="T2072" s="0" t="s">
        <v>60</v>
      </c>
      <c r="U2072" s="0" t="s">
        <v>60</v>
      </c>
      <c r="V2072" s="0" t="s">
        <v>60</v>
      </c>
      <c r="W2072" s="0" t="s">
        <v>60</v>
      </c>
      <c r="X2072" s="0" t="s">
        <v>60</v>
      </c>
      <c r="Y2072" s="1" t="s">
        <v>60</v>
      </c>
      <c r="Z2072" s="0" t="s">
        <v>60</v>
      </c>
      <c r="AA2072" s="0" t="n">
        <v>1201.566</v>
      </c>
      <c r="AB2072" s="0" t="n">
        <v>0</v>
      </c>
      <c r="AC2072" s="0" t="n">
        <v>31.21</v>
      </c>
      <c r="AD2072" s="0" t="n">
        <v>56382</v>
      </c>
      <c r="AE2072" s="0" t="n">
        <v>37219</v>
      </c>
      <c r="AF2072" s="0" t="n">
        <v>10263</v>
      </c>
      <c r="AG2072" s="2" t="n">
        <v>32.4431</v>
      </c>
      <c r="AH2072" s="0" t="n">
        <v>1.1144</v>
      </c>
      <c r="AI2072" s="0" t="n">
        <v>299.6393</v>
      </c>
      <c r="AJ2072" s="0" t="n">
        <v>0</v>
      </c>
      <c r="AK2072" s="0" t="n">
        <v>15.29</v>
      </c>
      <c r="AL2072" s="0" t="n">
        <v>17619</v>
      </c>
      <c r="AM2072" s="0" t="n">
        <v>17331</v>
      </c>
      <c r="AN2072" s="0" t="n">
        <v>2511</v>
      </c>
      <c r="AO2072" s="2" t="n">
        <v>25.9318</v>
      </c>
      <c r="AP2072" s="0" t="n">
        <v>0.8908</v>
      </c>
      <c r="AQ2072" s="0" t="n">
        <v>379.9148</v>
      </c>
      <c r="AR2072" s="0" t="n">
        <v>0.07</v>
      </c>
      <c r="AS2072" s="0" t="n">
        <v>17.83</v>
      </c>
      <c r="AT2072" s="0" t="n">
        <v>28814</v>
      </c>
      <c r="AU2072" s="0" t="n">
        <v>26818</v>
      </c>
      <c r="AV2072" s="0" t="n">
        <v>4751</v>
      </c>
      <c r="AW2072" s="2" t="n">
        <v>35.3697</v>
      </c>
      <c r="AX2072" s="0" t="n">
        <v>1.215</v>
      </c>
      <c r="AY2072" s="0" t="n">
        <v>4</v>
      </c>
      <c r="BC2072" s="0" t="s">
        <v>6265</v>
      </c>
    </row>
    <row r="2073" customFormat="false" ht="15" hidden="false" customHeight="true" outlineLevel="0" collapsed="false">
      <c r="A2073" s="0" t="s">
        <v>6266</v>
      </c>
      <c r="B2073" s="0" t="s">
        <v>6267</v>
      </c>
      <c r="C2073" s="0" t="n">
        <v>56.107</v>
      </c>
      <c r="D2073" s="0" t="n">
        <v>3.85</v>
      </c>
      <c r="E2073" s="0" t="n">
        <v>1.63</v>
      </c>
      <c r="F2073" s="0" t="n">
        <v>85073</v>
      </c>
      <c r="G2073" s="0" t="n">
        <v>6016.5</v>
      </c>
      <c r="H2073" s="0" t="n">
        <v>9343</v>
      </c>
      <c r="I2073" s="1" t="n">
        <v>6.876</v>
      </c>
      <c r="J2073" s="0" t="n">
        <v>1.4655</v>
      </c>
      <c r="K2073" s="0" t="s">
        <v>60</v>
      </c>
      <c r="L2073" s="0" t="s">
        <v>60</v>
      </c>
      <c r="M2073" s="0" t="s">
        <v>60</v>
      </c>
      <c r="N2073" s="0" t="s">
        <v>60</v>
      </c>
      <c r="O2073" s="0" t="s">
        <v>60</v>
      </c>
      <c r="P2073" s="0" t="s">
        <v>60</v>
      </c>
      <c r="Q2073" s="1" t="s">
        <v>60</v>
      </c>
      <c r="R2073" s="0" t="s">
        <v>60</v>
      </c>
      <c r="S2073" s="0" t="s">
        <v>60</v>
      </c>
      <c r="T2073" s="0" t="s">
        <v>60</v>
      </c>
      <c r="U2073" s="0" t="s">
        <v>60</v>
      </c>
      <c r="V2073" s="0" t="s">
        <v>60</v>
      </c>
      <c r="W2073" s="0" t="s">
        <v>60</v>
      </c>
      <c r="X2073" s="0" t="s">
        <v>60</v>
      </c>
      <c r="Y2073" s="1" t="s">
        <v>60</v>
      </c>
      <c r="Z2073" s="0" t="s">
        <v>60</v>
      </c>
      <c r="AA2073" s="0" t="n">
        <v>101.6776</v>
      </c>
      <c r="AB2073" s="0" t="n">
        <v>1.33</v>
      </c>
      <c r="AC2073" s="0" t="n">
        <v>2.26</v>
      </c>
      <c r="AD2073" s="0" t="n">
        <v>19588</v>
      </c>
      <c r="AE2073" s="0" t="n">
        <v>7627</v>
      </c>
      <c r="AF2073" s="0" t="n">
        <v>5480</v>
      </c>
      <c r="AG2073" s="2" t="n">
        <v>6.6483</v>
      </c>
      <c r="AH2073" s="0" t="n">
        <v>1.417</v>
      </c>
      <c r="AI2073" s="0" t="n">
        <v>71.3719</v>
      </c>
      <c r="AJ2073" s="0" t="n">
        <v>1.55</v>
      </c>
      <c r="AK2073" s="0" t="n">
        <v>2.31</v>
      </c>
      <c r="AL2073" s="0" t="n">
        <v>30172</v>
      </c>
      <c r="AM2073" s="0" t="n">
        <v>6506</v>
      </c>
      <c r="AN2073" s="0" t="n">
        <v>2674</v>
      </c>
      <c r="AO2073" s="2" t="n">
        <v>9.7347</v>
      </c>
      <c r="AP2073" s="0" t="n">
        <v>2.0748</v>
      </c>
      <c r="AQ2073" s="0" t="n">
        <v>73.2331</v>
      </c>
      <c r="AR2073" s="0" t="n">
        <v>2.6</v>
      </c>
      <c r="AS2073" s="0" t="n">
        <v>5.62</v>
      </c>
      <c r="AT2073" s="0" t="n">
        <v>37196</v>
      </c>
      <c r="AU2073" s="0" t="n">
        <v>16512</v>
      </c>
      <c r="AV2073" s="0" t="n">
        <v>5564</v>
      </c>
      <c r="AW2073" s="2" t="n">
        <v>21.7773</v>
      </c>
      <c r="AX2073" s="0" t="n">
        <v>4.6415</v>
      </c>
      <c r="AY2073" s="0" t="n">
        <v>4</v>
      </c>
      <c r="BC2073" s="0" t="s">
        <v>6268</v>
      </c>
    </row>
    <row r="2074" customFormat="false" ht="15" hidden="false" customHeight="true" outlineLevel="0" collapsed="false">
      <c r="A2074" s="0" t="s">
        <v>6269</v>
      </c>
      <c r="B2074" s="0" t="s">
        <v>6270</v>
      </c>
      <c r="C2074" s="0" t="s">
        <v>60</v>
      </c>
      <c r="D2074" s="0" t="s">
        <v>60</v>
      </c>
      <c r="E2074" s="0" t="s">
        <v>60</v>
      </c>
      <c r="F2074" s="0" t="s">
        <v>60</v>
      </c>
      <c r="G2074" s="0" t="s">
        <v>60</v>
      </c>
      <c r="H2074" s="0" t="s">
        <v>60</v>
      </c>
      <c r="I2074" s="1" t="s">
        <v>60</v>
      </c>
      <c r="J2074" s="0" t="s">
        <v>60</v>
      </c>
      <c r="K2074" s="0" t="s">
        <v>60</v>
      </c>
      <c r="L2074" s="0" t="s">
        <v>60</v>
      </c>
      <c r="M2074" s="0" t="s">
        <v>60</v>
      </c>
      <c r="N2074" s="0" t="s">
        <v>60</v>
      </c>
      <c r="O2074" s="0" t="s">
        <v>60</v>
      </c>
      <c r="P2074" s="0" t="s">
        <v>60</v>
      </c>
      <c r="Q2074" s="1" t="s">
        <v>60</v>
      </c>
      <c r="R2074" s="0" t="s">
        <v>60</v>
      </c>
      <c r="S2074" s="0" t="n">
        <v>276.2777</v>
      </c>
      <c r="T2074" s="0" t="n">
        <v>0.12</v>
      </c>
      <c r="U2074" s="0" t="n">
        <v>14.55</v>
      </c>
      <c r="V2074" s="0" t="n">
        <v>3967</v>
      </c>
      <c r="W2074" s="0" t="n">
        <v>3900</v>
      </c>
      <c r="X2074" s="0" t="n">
        <v>1199</v>
      </c>
      <c r="Y2074" s="1" t="n">
        <v>4.2731</v>
      </c>
      <c r="Z2074" s="0" t="n">
        <v>0.1094</v>
      </c>
      <c r="AA2074" s="0" t="n">
        <v>272.8095</v>
      </c>
      <c r="AB2074" s="0" t="n">
        <v>0</v>
      </c>
      <c r="AC2074" s="0" t="n">
        <v>10.91</v>
      </c>
      <c r="AD2074" s="0" t="n">
        <v>3338</v>
      </c>
      <c r="AE2074" s="0" t="n">
        <v>5007</v>
      </c>
      <c r="AF2074" s="0" t="n">
        <v>947</v>
      </c>
      <c r="AG2074" s="2" t="n">
        <v>4.3645</v>
      </c>
      <c r="AH2074" s="0" t="n">
        <v>0.1117</v>
      </c>
      <c r="AI2074" s="0" t="n">
        <v>77.789</v>
      </c>
      <c r="AJ2074" s="0" t="n">
        <v>1.11</v>
      </c>
      <c r="AK2074" s="0" t="n">
        <v>10.45</v>
      </c>
      <c r="AL2074" s="0" t="n">
        <v>7443</v>
      </c>
      <c r="AM2074" s="0" t="n">
        <v>3609</v>
      </c>
      <c r="AN2074" s="0" t="n">
        <v>1026</v>
      </c>
      <c r="AO2074" s="2" t="n">
        <v>5.4</v>
      </c>
      <c r="AP2074" s="0" t="n">
        <v>0.1382</v>
      </c>
      <c r="AQ2074" s="0" t="n">
        <v>300.8375</v>
      </c>
      <c r="AR2074" s="0" t="n">
        <v>0.06</v>
      </c>
      <c r="AS2074" s="0" t="n">
        <v>16.36</v>
      </c>
      <c r="AT2074" s="0" t="n">
        <v>3557</v>
      </c>
      <c r="AU2074" s="0" t="n">
        <v>4357.5</v>
      </c>
      <c r="AV2074" s="0" t="n">
        <v>843</v>
      </c>
      <c r="AW2074" s="2" t="n">
        <v>5.747</v>
      </c>
      <c r="AX2074" s="0" t="n">
        <v>0.1471</v>
      </c>
      <c r="AY2074" s="0" t="n">
        <v>4</v>
      </c>
      <c r="BC2074" s="0" t="s">
        <v>6271</v>
      </c>
    </row>
    <row r="2075" customFormat="false" ht="15" hidden="false" customHeight="true" outlineLevel="0" collapsed="false">
      <c r="A2075" s="0" t="s">
        <v>6272</v>
      </c>
      <c r="B2075" s="0" t="s">
        <v>6273</v>
      </c>
      <c r="C2075" s="0" t="n">
        <v>105.2392</v>
      </c>
      <c r="D2075" s="0" t="n">
        <v>0.88</v>
      </c>
      <c r="E2075" s="0" t="n">
        <v>3.27</v>
      </c>
      <c r="F2075" s="0" t="n">
        <v>50254</v>
      </c>
      <c r="G2075" s="0" t="n">
        <v>57010.5</v>
      </c>
      <c r="H2075" s="0" t="n">
        <v>4347</v>
      </c>
      <c r="I2075" s="1" t="n">
        <v>65.1549</v>
      </c>
      <c r="J2075" s="0" t="n">
        <v>6.0272</v>
      </c>
      <c r="K2075" s="0" t="n">
        <v>148.1596</v>
      </c>
      <c r="L2075" s="0" t="n">
        <v>0.35</v>
      </c>
      <c r="M2075" s="0" t="n">
        <v>5.28</v>
      </c>
      <c r="N2075" s="0" t="n">
        <v>42384</v>
      </c>
      <c r="O2075" s="0" t="n">
        <v>34121</v>
      </c>
      <c r="P2075" s="0" t="n">
        <v>5853</v>
      </c>
      <c r="Q2075" s="1" t="n">
        <v>38.4159</v>
      </c>
      <c r="R2075" s="0" t="n">
        <v>3.5537</v>
      </c>
      <c r="S2075" s="0" t="n">
        <v>78.096</v>
      </c>
      <c r="T2075" s="0" t="n">
        <v>2.38</v>
      </c>
      <c r="U2075" s="0" t="n">
        <v>6.03</v>
      </c>
      <c r="V2075" s="0" t="n">
        <v>56499</v>
      </c>
      <c r="W2075" s="0" t="n">
        <v>4900</v>
      </c>
      <c r="X2075" s="0" t="n">
        <v>1653</v>
      </c>
      <c r="Y2075" s="1" t="n">
        <v>5.3688</v>
      </c>
      <c r="Z2075" s="0" t="n">
        <v>0.4966</v>
      </c>
      <c r="AA2075" s="0" t="n">
        <v>88.2642</v>
      </c>
      <c r="AB2075" s="0" t="n">
        <v>2.08</v>
      </c>
      <c r="AC2075" s="0" t="n">
        <v>1.88</v>
      </c>
      <c r="AD2075" s="0" t="n">
        <v>6372</v>
      </c>
      <c r="AE2075" s="0" t="n">
        <v>9315</v>
      </c>
      <c r="AF2075" s="0" t="n">
        <v>1115</v>
      </c>
      <c r="AG2075" s="2" t="n">
        <v>8.1197</v>
      </c>
      <c r="AH2075" s="0" t="n">
        <v>0.7511</v>
      </c>
      <c r="AI2075" s="0" t="s">
        <v>60</v>
      </c>
      <c r="AJ2075" s="0" t="s">
        <v>60</v>
      </c>
      <c r="AK2075" s="0" t="s">
        <v>60</v>
      </c>
      <c r="AL2075" s="0" t="s">
        <v>60</v>
      </c>
      <c r="AM2075" s="0" t="s">
        <v>60</v>
      </c>
      <c r="AN2075" s="0" t="s">
        <v>60</v>
      </c>
      <c r="AO2075" s="2" t="s">
        <v>60</v>
      </c>
      <c r="AP2075" s="0" t="s">
        <v>60</v>
      </c>
      <c r="AQ2075" s="0" t="s">
        <v>60</v>
      </c>
      <c r="AR2075" s="0" t="s">
        <v>60</v>
      </c>
      <c r="AS2075" s="0" t="s">
        <v>60</v>
      </c>
      <c r="AT2075" s="0" t="s">
        <v>60</v>
      </c>
      <c r="AU2075" s="0" t="s">
        <v>60</v>
      </c>
      <c r="AV2075" s="0" t="s">
        <v>60</v>
      </c>
      <c r="AW2075" s="2" t="s">
        <v>60</v>
      </c>
      <c r="AX2075" s="0" t="s">
        <v>60</v>
      </c>
      <c r="AY2075" s="0" t="n">
        <v>4</v>
      </c>
      <c r="BC2075" s="0" t="s">
        <v>6274</v>
      </c>
    </row>
    <row r="2076" customFormat="false" ht="15" hidden="false" customHeight="true" outlineLevel="0" collapsed="false">
      <c r="A2076" s="0" t="s">
        <v>6275</v>
      </c>
      <c r="B2076" s="0" t="s">
        <v>6276</v>
      </c>
      <c r="C2076" s="0" t="n">
        <v>226.4197</v>
      </c>
      <c r="D2076" s="0" t="n">
        <v>0.18</v>
      </c>
      <c r="E2076" s="0" t="n">
        <v>14.55</v>
      </c>
      <c r="F2076" s="0" t="n">
        <v>14474</v>
      </c>
      <c r="G2076" s="0" t="n">
        <v>14659.5</v>
      </c>
      <c r="H2076" s="0" t="n">
        <v>2516</v>
      </c>
      <c r="I2076" s="1" t="n">
        <v>16.7537</v>
      </c>
      <c r="J2076" s="0" t="n">
        <v>0.5055</v>
      </c>
      <c r="K2076" s="0" t="n">
        <v>249.9446</v>
      </c>
      <c r="L2076" s="0" t="n">
        <v>0.06</v>
      </c>
      <c r="M2076" s="0" t="n">
        <v>24.63</v>
      </c>
      <c r="N2076" s="0" t="n">
        <v>14414</v>
      </c>
      <c r="O2076" s="0" t="n">
        <v>11633</v>
      </c>
      <c r="P2076" s="0" t="n">
        <v>1798</v>
      </c>
      <c r="Q2076" s="1" t="n">
        <v>13.0973</v>
      </c>
      <c r="R2076" s="0" t="n">
        <v>0.3951</v>
      </c>
      <c r="S2076" s="0" t="n">
        <v>776.9965</v>
      </c>
      <c r="T2076" s="0" t="n">
        <v>0</v>
      </c>
      <c r="U2076" s="0" t="n">
        <v>46.64</v>
      </c>
      <c r="V2076" s="0" t="n">
        <v>30014</v>
      </c>
      <c r="W2076" s="0" t="n">
        <v>18868</v>
      </c>
      <c r="X2076" s="0" t="n">
        <v>3985</v>
      </c>
      <c r="Y2076" s="1" t="n">
        <v>20.6732</v>
      </c>
      <c r="Z2076" s="0" t="n">
        <v>0.6237</v>
      </c>
      <c r="AA2076" s="0" t="s">
        <v>60</v>
      </c>
      <c r="AB2076" s="0" t="s">
        <v>60</v>
      </c>
      <c r="AC2076" s="0" t="s">
        <v>60</v>
      </c>
      <c r="AD2076" s="0" t="s">
        <v>60</v>
      </c>
      <c r="AE2076" s="0" t="s">
        <v>60</v>
      </c>
      <c r="AF2076" s="0" t="s">
        <v>60</v>
      </c>
      <c r="AG2076" s="2" t="s">
        <v>60</v>
      </c>
      <c r="AH2076" s="0" t="s">
        <v>60</v>
      </c>
      <c r="AI2076" s="0" t="s">
        <v>60</v>
      </c>
      <c r="AJ2076" s="0" t="s">
        <v>60</v>
      </c>
      <c r="AK2076" s="0" t="s">
        <v>60</v>
      </c>
      <c r="AL2076" s="0" t="s">
        <v>60</v>
      </c>
      <c r="AM2076" s="0" t="s">
        <v>60</v>
      </c>
      <c r="AN2076" s="0" t="s">
        <v>60</v>
      </c>
      <c r="AO2076" s="2" t="s">
        <v>60</v>
      </c>
      <c r="AP2076" s="0" t="s">
        <v>60</v>
      </c>
      <c r="AQ2076" s="0" t="n">
        <v>768.9979</v>
      </c>
      <c r="AR2076" s="0" t="n">
        <v>0</v>
      </c>
      <c r="AS2076" s="0" t="n">
        <v>24.63</v>
      </c>
      <c r="AT2076" s="0" t="n">
        <v>17304</v>
      </c>
      <c r="AU2076" s="0" t="n">
        <v>14844</v>
      </c>
      <c r="AV2076" s="0" t="n">
        <v>2197</v>
      </c>
      <c r="AW2076" s="2" t="n">
        <v>19.5774</v>
      </c>
      <c r="AX2076" s="0" t="n">
        <v>0.5907</v>
      </c>
      <c r="AY2076" s="0" t="n">
        <v>4</v>
      </c>
      <c r="BC2076" s="0" t="s">
        <v>6277</v>
      </c>
    </row>
    <row r="2077" customFormat="false" ht="15" hidden="false" customHeight="true" outlineLevel="0" collapsed="false">
      <c r="A2077" s="0" t="s">
        <v>6278</v>
      </c>
      <c r="B2077" s="0" t="s">
        <v>6279</v>
      </c>
      <c r="C2077" s="0" t="n">
        <v>184.7823</v>
      </c>
      <c r="D2077" s="0" t="n">
        <v>0.17</v>
      </c>
      <c r="E2077" s="0" t="n">
        <v>27.66</v>
      </c>
      <c r="F2077" s="0" t="n">
        <v>14104</v>
      </c>
      <c r="G2077" s="0" t="n">
        <v>14104</v>
      </c>
      <c r="H2077" s="0" t="n">
        <v>928</v>
      </c>
      <c r="I2077" s="1" t="n">
        <v>16.1189</v>
      </c>
      <c r="J2077" s="0" t="n">
        <v>0.2431</v>
      </c>
      <c r="K2077" s="0" t="n">
        <v>872.2273</v>
      </c>
      <c r="L2077" s="0" t="n">
        <v>0</v>
      </c>
      <c r="M2077" s="0" t="n">
        <v>33.33</v>
      </c>
      <c r="N2077" s="0" t="n">
        <v>13656</v>
      </c>
      <c r="O2077" s="0" t="n">
        <v>13656</v>
      </c>
      <c r="P2077" s="0" t="n">
        <v>2093</v>
      </c>
      <c r="Q2077" s="1" t="n">
        <v>15.3749</v>
      </c>
      <c r="R2077" s="0" t="n">
        <v>0.2319</v>
      </c>
      <c r="S2077" s="0" t="n">
        <v>319.847</v>
      </c>
      <c r="T2077" s="0" t="n">
        <v>0</v>
      </c>
      <c r="U2077" s="0" t="n">
        <v>27.66</v>
      </c>
      <c r="V2077" s="0" t="n">
        <v>26960</v>
      </c>
      <c r="W2077" s="0" t="n">
        <v>24895.5</v>
      </c>
      <c r="X2077" s="0" t="n">
        <v>1993</v>
      </c>
      <c r="Y2077" s="1" t="n">
        <v>27.2774</v>
      </c>
      <c r="Z2077" s="0" t="n">
        <v>0.4113</v>
      </c>
      <c r="AA2077" s="0" t="s">
        <v>60</v>
      </c>
      <c r="AB2077" s="0" t="s">
        <v>60</v>
      </c>
      <c r="AC2077" s="0" t="s">
        <v>60</v>
      </c>
      <c r="AD2077" s="0" t="s">
        <v>60</v>
      </c>
      <c r="AE2077" s="0" t="s">
        <v>60</v>
      </c>
      <c r="AF2077" s="0" t="s">
        <v>60</v>
      </c>
      <c r="AG2077" s="2" t="s">
        <v>60</v>
      </c>
      <c r="AH2077" s="0" t="s">
        <v>60</v>
      </c>
      <c r="AI2077" s="0" t="n">
        <v>220.2672</v>
      </c>
      <c r="AJ2077" s="0" t="n">
        <v>0.06</v>
      </c>
      <c r="AK2077" s="0" t="n">
        <v>39.72</v>
      </c>
      <c r="AL2077" s="0" t="n">
        <v>6747</v>
      </c>
      <c r="AM2077" s="0" t="n">
        <v>6747</v>
      </c>
      <c r="AN2077" s="0" t="n">
        <v>936</v>
      </c>
      <c r="AO2077" s="2" t="n">
        <v>10.0953</v>
      </c>
      <c r="AP2077" s="0" t="n">
        <v>0.1522</v>
      </c>
      <c r="AQ2077" s="0" t="s">
        <v>60</v>
      </c>
      <c r="AR2077" s="0" t="s">
        <v>60</v>
      </c>
      <c r="AS2077" s="0" t="s">
        <v>60</v>
      </c>
      <c r="AT2077" s="0" t="s">
        <v>60</v>
      </c>
      <c r="AU2077" s="0" t="s">
        <v>60</v>
      </c>
      <c r="AV2077" s="0" t="s">
        <v>60</v>
      </c>
      <c r="AW2077" s="2" t="s">
        <v>60</v>
      </c>
      <c r="AX2077" s="0" t="s">
        <v>60</v>
      </c>
      <c r="AY2077" s="0" t="n">
        <v>4</v>
      </c>
      <c r="BC2077" s="0" t="s">
        <v>6280</v>
      </c>
    </row>
    <row r="2078" customFormat="false" ht="15" hidden="false" customHeight="true" outlineLevel="0" collapsed="false">
      <c r="A2078" s="0" t="s">
        <v>6281</v>
      </c>
      <c r="B2078" s="0" t="s">
        <v>6282</v>
      </c>
      <c r="C2078" s="0" t="s">
        <v>60</v>
      </c>
      <c r="D2078" s="0" t="s">
        <v>60</v>
      </c>
      <c r="E2078" s="0" t="s">
        <v>60</v>
      </c>
      <c r="F2078" s="0" t="s">
        <v>60</v>
      </c>
      <c r="G2078" s="0" t="s">
        <v>60</v>
      </c>
      <c r="H2078" s="0" t="s">
        <v>60</v>
      </c>
      <c r="I2078" s="1" t="s">
        <v>60</v>
      </c>
      <c r="J2078" s="0" t="s">
        <v>60</v>
      </c>
      <c r="K2078" s="0" t="n">
        <v>171.1111</v>
      </c>
      <c r="L2078" s="0" t="n">
        <v>0.1</v>
      </c>
      <c r="M2078" s="0" t="n">
        <v>9.89</v>
      </c>
      <c r="N2078" s="0" t="n">
        <v>108225</v>
      </c>
      <c r="O2078" s="0" t="n">
        <v>11775</v>
      </c>
      <c r="P2078" s="0" t="n">
        <v>7841</v>
      </c>
      <c r="Q2078" s="1" t="n">
        <v>13.2572</v>
      </c>
      <c r="R2078" s="0" t="n">
        <v>1.5702</v>
      </c>
      <c r="S2078" s="0" t="n">
        <v>97.1944</v>
      </c>
      <c r="T2078" s="0" t="n">
        <v>1.34</v>
      </c>
      <c r="U2078" s="0" t="n">
        <v>4.9</v>
      </c>
      <c r="V2078" s="0" t="n">
        <v>39695</v>
      </c>
      <c r="W2078" s="0" t="n">
        <v>12457</v>
      </c>
      <c r="X2078" s="0" t="n">
        <v>6252</v>
      </c>
      <c r="Y2078" s="1" t="n">
        <v>13.6488</v>
      </c>
      <c r="Z2078" s="0" t="n">
        <v>1.6166</v>
      </c>
      <c r="AA2078" s="0" t="s">
        <v>60</v>
      </c>
      <c r="AB2078" s="0" t="s">
        <v>60</v>
      </c>
      <c r="AC2078" s="0" t="s">
        <v>60</v>
      </c>
      <c r="AD2078" s="0" t="s">
        <v>60</v>
      </c>
      <c r="AE2078" s="0" t="s">
        <v>60</v>
      </c>
      <c r="AF2078" s="0" t="s">
        <v>60</v>
      </c>
      <c r="AG2078" s="2" t="s">
        <v>60</v>
      </c>
      <c r="AH2078" s="0" t="s">
        <v>60</v>
      </c>
      <c r="AI2078" s="0" t="n">
        <v>150.895</v>
      </c>
      <c r="AJ2078" s="0" t="n">
        <v>0.1</v>
      </c>
      <c r="AK2078" s="0" t="n">
        <v>6.59</v>
      </c>
      <c r="AL2078" s="0" t="n">
        <v>54942</v>
      </c>
      <c r="AM2078" s="0" t="n">
        <v>16546</v>
      </c>
      <c r="AN2078" s="0" t="n">
        <v>11319</v>
      </c>
      <c r="AO2078" s="2" t="n">
        <v>24.7572</v>
      </c>
      <c r="AP2078" s="0" t="n">
        <v>2.9324</v>
      </c>
      <c r="AQ2078" s="0" t="n">
        <v>95.7961</v>
      </c>
      <c r="AR2078" s="0" t="n">
        <v>1.46</v>
      </c>
      <c r="AS2078" s="0" t="n">
        <v>5.59</v>
      </c>
      <c r="AT2078" s="0" t="n">
        <v>106300</v>
      </c>
      <c r="AU2078" s="0" t="n">
        <v>19759</v>
      </c>
      <c r="AV2078" s="0" t="n">
        <v>5105</v>
      </c>
      <c r="AW2078" s="2" t="n">
        <v>26.0597</v>
      </c>
      <c r="AX2078" s="0" t="n">
        <v>3.0866</v>
      </c>
      <c r="AY2078" s="0" t="n">
        <v>4</v>
      </c>
      <c r="BC2078" s="0" t="s">
        <v>6283</v>
      </c>
    </row>
    <row r="2079" customFormat="false" ht="15" hidden="false" customHeight="true" outlineLevel="0" collapsed="false">
      <c r="A2079" s="0" t="s">
        <v>6284</v>
      </c>
      <c r="B2079" s="0" t="s">
        <v>6285</v>
      </c>
      <c r="C2079" s="0" t="n">
        <v>123.5807</v>
      </c>
      <c r="D2079" s="0" t="n">
        <v>0.61</v>
      </c>
      <c r="E2079" s="0" t="n">
        <v>0.58</v>
      </c>
      <c r="F2079" s="0" t="n">
        <v>8752</v>
      </c>
      <c r="G2079" s="0" t="n">
        <v>0</v>
      </c>
      <c r="H2079" s="0" t="n">
        <v>1571</v>
      </c>
      <c r="I2079" s="1" t="s">
        <v>60</v>
      </c>
      <c r="J2079" s="0" t="s">
        <v>60</v>
      </c>
      <c r="K2079" s="0" t="n">
        <v>98.6835</v>
      </c>
      <c r="L2079" s="0" t="n">
        <v>0.91</v>
      </c>
      <c r="M2079" s="0" t="n">
        <v>0.58</v>
      </c>
      <c r="N2079" s="0" t="n">
        <v>8315</v>
      </c>
      <c r="O2079" s="0" t="n">
        <v>0</v>
      </c>
      <c r="P2079" s="0" t="n">
        <v>1882</v>
      </c>
      <c r="Q2079" s="1" t="s">
        <v>60</v>
      </c>
      <c r="R2079" s="0" t="s">
        <v>60</v>
      </c>
      <c r="S2079" s="0" t="s">
        <v>60</v>
      </c>
      <c r="T2079" s="0" t="s">
        <v>60</v>
      </c>
      <c r="U2079" s="0" t="s">
        <v>60</v>
      </c>
      <c r="V2079" s="0" t="s">
        <v>60</v>
      </c>
      <c r="W2079" s="0" t="s">
        <v>60</v>
      </c>
      <c r="X2079" s="0" t="s">
        <v>60</v>
      </c>
      <c r="Y2079" s="1" t="s">
        <v>60</v>
      </c>
      <c r="Z2079" s="0" t="s">
        <v>60</v>
      </c>
      <c r="AA2079" s="0" t="n">
        <v>80.5346</v>
      </c>
      <c r="AB2079" s="0" t="n">
        <v>2.34</v>
      </c>
      <c r="AC2079" s="0" t="n">
        <v>0.58</v>
      </c>
      <c r="AD2079" s="0" t="n">
        <v>874</v>
      </c>
      <c r="AE2079" s="0" t="n">
        <v>0</v>
      </c>
      <c r="AF2079" s="0" t="n">
        <v>704</v>
      </c>
      <c r="AG2079" s="2" t="s">
        <v>60</v>
      </c>
      <c r="AH2079" s="0" t="s">
        <v>60</v>
      </c>
      <c r="AI2079" s="0" t="n">
        <v>86.6919</v>
      </c>
      <c r="AJ2079" s="0" t="n">
        <v>0.68</v>
      </c>
      <c r="AK2079" s="0" t="n">
        <v>0.58</v>
      </c>
      <c r="AL2079" s="0" t="n">
        <v>7578</v>
      </c>
      <c r="AM2079" s="0" t="n">
        <v>0</v>
      </c>
      <c r="AN2079" s="0" t="n">
        <v>1582</v>
      </c>
      <c r="AO2079" s="2" t="s">
        <v>60</v>
      </c>
      <c r="AP2079" s="0" t="s">
        <v>60</v>
      </c>
      <c r="AQ2079" s="0" t="s">
        <v>60</v>
      </c>
      <c r="AR2079" s="0" t="s">
        <v>60</v>
      </c>
      <c r="AS2079" s="0" t="s">
        <v>60</v>
      </c>
      <c r="AT2079" s="0" t="s">
        <v>60</v>
      </c>
      <c r="AU2079" s="0" t="s">
        <v>60</v>
      </c>
      <c r="AV2079" s="0" t="s">
        <v>60</v>
      </c>
      <c r="AW2079" s="2" t="s">
        <v>60</v>
      </c>
      <c r="AX2079" s="0" t="s">
        <v>60</v>
      </c>
      <c r="AY2079" s="0" t="n">
        <v>4</v>
      </c>
      <c r="BC2079" s="0" t="s">
        <v>6286</v>
      </c>
    </row>
    <row r="2080" customFormat="false" ht="15" hidden="false" customHeight="true" outlineLevel="0" collapsed="false">
      <c r="A2080" s="0" t="s">
        <v>6287</v>
      </c>
      <c r="B2080" s="0" t="s">
        <v>6288</v>
      </c>
      <c r="C2080" s="0" t="n">
        <v>91.1915</v>
      </c>
      <c r="D2080" s="0" t="n">
        <v>1.31</v>
      </c>
      <c r="E2080" s="0" t="n">
        <v>2.88</v>
      </c>
      <c r="F2080" s="0" t="n">
        <v>164217</v>
      </c>
      <c r="G2080" s="0" t="n">
        <v>79494</v>
      </c>
      <c r="H2080" s="0" t="n">
        <v>21703</v>
      </c>
      <c r="I2080" s="1" t="n">
        <v>90.8503</v>
      </c>
      <c r="J2080" s="0" t="n">
        <v>27.9105</v>
      </c>
      <c r="K2080" s="0" t="s">
        <v>60</v>
      </c>
      <c r="L2080" s="0" t="s">
        <v>60</v>
      </c>
      <c r="M2080" s="0" t="s">
        <v>60</v>
      </c>
      <c r="N2080" s="0" t="s">
        <v>60</v>
      </c>
      <c r="O2080" s="0" t="s">
        <v>60</v>
      </c>
      <c r="P2080" s="0" t="s">
        <v>60</v>
      </c>
      <c r="Q2080" s="1" t="s">
        <v>60</v>
      </c>
      <c r="R2080" s="0" t="s">
        <v>60</v>
      </c>
      <c r="S2080" s="0" t="n">
        <v>126.6726</v>
      </c>
      <c r="T2080" s="0" t="n">
        <v>0.44</v>
      </c>
      <c r="U2080" s="0" t="n">
        <v>3.29</v>
      </c>
      <c r="V2080" s="0" t="n">
        <v>41101</v>
      </c>
      <c r="W2080" s="0" t="n">
        <v>3236</v>
      </c>
      <c r="X2080" s="0" t="n">
        <v>5744</v>
      </c>
      <c r="Y2080" s="1" t="n">
        <v>3.5456</v>
      </c>
      <c r="Z2080" s="0" t="n">
        <v>1.0893</v>
      </c>
      <c r="AA2080" s="0" t="n">
        <v>129.3357</v>
      </c>
      <c r="AB2080" s="0" t="n">
        <v>0.72</v>
      </c>
      <c r="AC2080" s="0" t="n">
        <v>4.52</v>
      </c>
      <c r="AD2080" s="0" t="n">
        <v>193898</v>
      </c>
      <c r="AE2080" s="0" t="n">
        <v>61062</v>
      </c>
      <c r="AF2080" s="0" t="n">
        <v>14294</v>
      </c>
      <c r="AG2080" s="2" t="n">
        <v>53.2265</v>
      </c>
      <c r="AH2080" s="0" t="n">
        <v>16.352</v>
      </c>
      <c r="AI2080" s="0" t="n">
        <v>156.9593</v>
      </c>
      <c r="AJ2080" s="0" t="n">
        <v>0.1</v>
      </c>
      <c r="AK2080" s="0" t="n">
        <v>1.83</v>
      </c>
      <c r="AL2080" s="0" t="n">
        <v>95835</v>
      </c>
      <c r="AM2080" s="0" t="n">
        <v>38874.55</v>
      </c>
      <c r="AN2080" s="0" t="n">
        <v>4477</v>
      </c>
      <c r="AO2080" s="2" t="n">
        <v>58.1667</v>
      </c>
      <c r="AP2080" s="0" t="n">
        <v>17.8696</v>
      </c>
      <c r="AQ2080" s="0" t="s">
        <v>60</v>
      </c>
      <c r="AR2080" s="0" t="s">
        <v>60</v>
      </c>
      <c r="AS2080" s="0" t="s">
        <v>60</v>
      </c>
      <c r="AT2080" s="0" t="s">
        <v>60</v>
      </c>
      <c r="AU2080" s="0" t="s">
        <v>60</v>
      </c>
      <c r="AV2080" s="0" t="s">
        <v>60</v>
      </c>
      <c r="AW2080" s="2" t="s">
        <v>60</v>
      </c>
      <c r="AX2080" s="0" t="s">
        <v>60</v>
      </c>
      <c r="AY2080" s="0" t="n">
        <v>4</v>
      </c>
      <c r="BC2080" s="0" t="s">
        <v>6289</v>
      </c>
    </row>
    <row r="2081" customFormat="false" ht="15" hidden="false" customHeight="true" outlineLevel="0" collapsed="false">
      <c r="A2081" s="0" t="s">
        <v>6290</v>
      </c>
      <c r="B2081" s="0" t="s">
        <v>6291</v>
      </c>
      <c r="C2081" s="0" t="n">
        <v>69.7344</v>
      </c>
      <c r="D2081" s="0" t="n">
        <v>2.42</v>
      </c>
      <c r="E2081" s="0" t="n">
        <v>3.92</v>
      </c>
      <c r="F2081" s="0" t="n">
        <v>265865</v>
      </c>
      <c r="G2081" s="0" t="n">
        <v>29800</v>
      </c>
      <c r="H2081" s="0" t="n">
        <v>18423</v>
      </c>
      <c r="I2081" s="1" t="n">
        <v>34.0571</v>
      </c>
      <c r="J2081" s="0" t="n">
        <v>5.2509</v>
      </c>
      <c r="K2081" s="0" t="s">
        <v>60</v>
      </c>
      <c r="L2081" s="0" t="s">
        <v>60</v>
      </c>
      <c r="M2081" s="0" t="s">
        <v>60</v>
      </c>
      <c r="N2081" s="0" t="s">
        <v>60</v>
      </c>
      <c r="O2081" s="0" t="s">
        <v>60</v>
      </c>
      <c r="P2081" s="0" t="s">
        <v>60</v>
      </c>
      <c r="Q2081" s="1" t="s">
        <v>60</v>
      </c>
      <c r="R2081" s="0" t="s">
        <v>60</v>
      </c>
      <c r="S2081" s="0" t="n">
        <v>65.4417</v>
      </c>
      <c r="T2081" s="0" t="n">
        <v>3.84</v>
      </c>
      <c r="U2081" s="0" t="n">
        <v>1.73</v>
      </c>
      <c r="V2081" s="0" t="n">
        <v>46258</v>
      </c>
      <c r="W2081" s="0" t="n">
        <v>863.4438</v>
      </c>
      <c r="X2081" s="0" t="n">
        <v>12665</v>
      </c>
      <c r="Y2081" s="1" t="n">
        <v>0.9461</v>
      </c>
      <c r="Z2081" s="0" t="n">
        <v>0.1459</v>
      </c>
      <c r="AA2081" s="0" t="s">
        <v>60</v>
      </c>
      <c r="AB2081" s="0" t="s">
        <v>60</v>
      </c>
      <c r="AC2081" s="0" t="s">
        <v>60</v>
      </c>
      <c r="AD2081" s="0" t="s">
        <v>60</v>
      </c>
      <c r="AE2081" s="0" t="s">
        <v>60</v>
      </c>
      <c r="AF2081" s="0" t="s">
        <v>60</v>
      </c>
      <c r="AG2081" s="2" t="s">
        <v>60</v>
      </c>
      <c r="AH2081" s="0" t="s">
        <v>60</v>
      </c>
      <c r="AI2081" s="0" t="n">
        <v>59.234</v>
      </c>
      <c r="AJ2081" s="0" t="n">
        <v>2.6</v>
      </c>
      <c r="AK2081" s="0" t="n">
        <v>5.81</v>
      </c>
      <c r="AL2081" s="0" t="n">
        <v>153096</v>
      </c>
      <c r="AM2081" s="0" t="n">
        <v>11983</v>
      </c>
      <c r="AN2081" s="0" t="n">
        <v>9940</v>
      </c>
      <c r="AO2081" s="2" t="n">
        <v>17.9298</v>
      </c>
      <c r="AP2081" s="0" t="n">
        <v>2.7644</v>
      </c>
      <c r="AQ2081" s="0" t="n">
        <v>59.0877</v>
      </c>
      <c r="AR2081" s="0" t="n">
        <v>3.89</v>
      </c>
      <c r="AS2081" s="0" t="n">
        <v>4.6</v>
      </c>
      <c r="AT2081" s="0" t="n">
        <v>260613</v>
      </c>
      <c r="AU2081" s="0" t="n">
        <v>142682</v>
      </c>
      <c r="AV2081" s="0" t="n">
        <v>13540</v>
      </c>
      <c r="AW2081" s="2" t="n">
        <v>188.1802</v>
      </c>
      <c r="AX2081" s="0" t="n">
        <v>29.0134</v>
      </c>
      <c r="AY2081" s="0" t="n">
        <v>4</v>
      </c>
      <c r="BC2081" s="0" t="s">
        <v>6292</v>
      </c>
    </row>
    <row r="2082" customFormat="false" ht="15" hidden="false" customHeight="true" outlineLevel="0" collapsed="false">
      <c r="A2082" s="0" t="s">
        <v>6293</v>
      </c>
      <c r="B2082" s="0" t="s">
        <v>6294</v>
      </c>
      <c r="C2082" s="0" t="n">
        <v>309.5827</v>
      </c>
      <c r="D2082" s="0" t="n">
        <v>0.2</v>
      </c>
      <c r="E2082" s="0" t="n">
        <v>5.39</v>
      </c>
      <c r="F2082" s="0" t="n">
        <v>79308</v>
      </c>
      <c r="G2082" s="0" t="n">
        <v>0</v>
      </c>
      <c r="H2082" s="0" t="n">
        <v>21614</v>
      </c>
      <c r="I2082" s="1" t="s">
        <v>60</v>
      </c>
      <c r="J2082" s="0" t="s">
        <v>60</v>
      </c>
      <c r="K2082" s="0" t="n">
        <v>346.0302</v>
      </c>
      <c r="L2082" s="0" t="n">
        <v>0</v>
      </c>
      <c r="M2082" s="0" t="n">
        <v>9.48</v>
      </c>
      <c r="N2082" s="0" t="n">
        <v>76699</v>
      </c>
      <c r="O2082" s="0" t="n">
        <v>790.8183</v>
      </c>
      <c r="P2082" s="0" t="n">
        <v>24675</v>
      </c>
      <c r="Q2082" s="1" t="n">
        <v>0.8904</v>
      </c>
      <c r="R2082" s="0" t="n">
        <v>0.0456</v>
      </c>
      <c r="S2082" s="0" t="n">
        <v>535.3381</v>
      </c>
      <c r="T2082" s="0" t="n">
        <v>0</v>
      </c>
      <c r="U2082" s="0" t="n">
        <v>3.45</v>
      </c>
      <c r="V2082" s="0" t="n">
        <v>65279</v>
      </c>
      <c r="W2082" s="0" t="n">
        <v>0</v>
      </c>
      <c r="X2082" s="0" t="n">
        <v>14352</v>
      </c>
      <c r="Y2082" s="1" t="s">
        <v>60</v>
      </c>
      <c r="Z2082" s="0" t="s">
        <v>60</v>
      </c>
      <c r="AA2082" s="0" t="s">
        <v>60</v>
      </c>
      <c r="AB2082" s="0" t="s">
        <v>60</v>
      </c>
      <c r="AC2082" s="0" t="s">
        <v>60</v>
      </c>
      <c r="AD2082" s="0" t="s">
        <v>60</v>
      </c>
      <c r="AE2082" s="0" t="s">
        <v>60</v>
      </c>
      <c r="AF2082" s="0" t="s">
        <v>60</v>
      </c>
      <c r="AG2082" s="2" t="s">
        <v>60</v>
      </c>
      <c r="AH2082" s="0" t="s">
        <v>60</v>
      </c>
      <c r="AI2082" s="0" t="n">
        <v>95.816</v>
      </c>
      <c r="AJ2082" s="0" t="n">
        <v>0.56</v>
      </c>
      <c r="AK2082" s="0" t="n">
        <v>1.94</v>
      </c>
      <c r="AL2082" s="0" t="n">
        <v>8106</v>
      </c>
      <c r="AM2082" s="0" t="n">
        <v>0</v>
      </c>
      <c r="AN2082" s="0" t="n">
        <v>728</v>
      </c>
      <c r="AO2082" s="2" t="s">
        <v>60</v>
      </c>
      <c r="AP2082" s="0" t="s">
        <v>60</v>
      </c>
      <c r="AQ2082" s="0" t="s">
        <v>60</v>
      </c>
      <c r="AR2082" s="0" t="s">
        <v>60</v>
      </c>
      <c r="AS2082" s="0" t="s">
        <v>60</v>
      </c>
      <c r="AT2082" s="0" t="s">
        <v>60</v>
      </c>
      <c r="AU2082" s="0" t="s">
        <v>60</v>
      </c>
      <c r="AV2082" s="0" t="s">
        <v>60</v>
      </c>
      <c r="AW2082" s="2" t="s">
        <v>60</v>
      </c>
      <c r="AX2082" s="0" t="s">
        <v>60</v>
      </c>
      <c r="AY2082" s="0" t="n">
        <v>4</v>
      </c>
      <c r="BC2082" s="0" t="s">
        <v>6295</v>
      </c>
    </row>
    <row r="2083" customFormat="false" ht="15" hidden="false" customHeight="true" outlineLevel="0" collapsed="false">
      <c r="A2083" s="0" t="s">
        <v>6296</v>
      </c>
      <c r="B2083" s="0" t="s">
        <v>6297</v>
      </c>
      <c r="C2083" s="0" t="n">
        <v>212.6677</v>
      </c>
      <c r="D2083" s="0" t="n">
        <v>0.18</v>
      </c>
      <c r="E2083" s="0" t="n">
        <v>14.52</v>
      </c>
      <c r="F2083" s="0" t="n">
        <v>19170</v>
      </c>
      <c r="G2083" s="0" t="n">
        <v>16488</v>
      </c>
      <c r="H2083" s="0" t="n">
        <v>2546</v>
      </c>
      <c r="I2083" s="1" t="n">
        <v>18.8434</v>
      </c>
      <c r="J2083" s="0" t="n">
        <v>0.9245</v>
      </c>
      <c r="K2083" s="0" t="n">
        <v>257.5731</v>
      </c>
      <c r="L2083" s="0" t="n">
        <v>0.06</v>
      </c>
      <c r="M2083" s="0" t="n">
        <v>15.44</v>
      </c>
      <c r="N2083" s="0" t="n">
        <v>24416</v>
      </c>
      <c r="O2083" s="0" t="n">
        <v>17389</v>
      </c>
      <c r="P2083" s="0" t="n">
        <v>3331</v>
      </c>
      <c r="Q2083" s="1" t="n">
        <v>19.5778</v>
      </c>
      <c r="R2083" s="0" t="n">
        <v>0.9606</v>
      </c>
      <c r="S2083" s="0" t="s">
        <v>60</v>
      </c>
      <c r="T2083" s="0" t="s">
        <v>60</v>
      </c>
      <c r="U2083" s="0" t="s">
        <v>60</v>
      </c>
      <c r="V2083" s="0" t="s">
        <v>60</v>
      </c>
      <c r="W2083" s="0" t="s">
        <v>60</v>
      </c>
      <c r="X2083" s="0" t="s">
        <v>60</v>
      </c>
      <c r="Y2083" s="1" t="s">
        <v>60</v>
      </c>
      <c r="Z2083" s="0" t="s">
        <v>60</v>
      </c>
      <c r="AA2083" s="0" t="s">
        <v>60</v>
      </c>
      <c r="AB2083" s="0" t="s">
        <v>60</v>
      </c>
      <c r="AC2083" s="0" t="s">
        <v>60</v>
      </c>
      <c r="AD2083" s="0" t="s">
        <v>60</v>
      </c>
      <c r="AE2083" s="0" t="s">
        <v>60</v>
      </c>
      <c r="AF2083" s="0" t="s">
        <v>60</v>
      </c>
      <c r="AG2083" s="2" t="s">
        <v>60</v>
      </c>
      <c r="AH2083" s="0" t="s">
        <v>60</v>
      </c>
      <c r="AI2083" s="0" t="n">
        <v>238.5316</v>
      </c>
      <c r="AJ2083" s="0" t="n">
        <v>0.06</v>
      </c>
      <c r="AK2083" s="0" t="n">
        <v>27.42</v>
      </c>
      <c r="AL2083" s="0" t="n">
        <v>21215</v>
      </c>
      <c r="AM2083" s="0" t="n">
        <v>7003</v>
      </c>
      <c r="AN2083" s="0" t="n">
        <v>3373</v>
      </c>
      <c r="AO2083" s="2" t="n">
        <v>10.4784</v>
      </c>
      <c r="AP2083" s="0" t="n">
        <v>0.5141</v>
      </c>
      <c r="AQ2083" s="0" t="n">
        <v>142.8738</v>
      </c>
      <c r="AR2083" s="0" t="n">
        <v>0.59</v>
      </c>
      <c r="AS2083" s="0" t="n">
        <v>14.98</v>
      </c>
      <c r="AT2083" s="0" t="n">
        <v>27173</v>
      </c>
      <c r="AU2083" s="0" t="n">
        <v>6495</v>
      </c>
      <c r="AV2083" s="0" t="n">
        <v>4413</v>
      </c>
      <c r="AW2083" s="2" t="n">
        <v>8.5661</v>
      </c>
      <c r="AX2083" s="0" t="n">
        <v>0.4203</v>
      </c>
      <c r="AY2083" s="0" t="n">
        <v>4</v>
      </c>
      <c r="BC2083" s="0" t="s">
        <v>6298</v>
      </c>
    </row>
    <row r="2084" customFormat="false" ht="15" hidden="false" customHeight="true" outlineLevel="0" collapsed="false">
      <c r="A2084" s="0" t="s">
        <v>6299</v>
      </c>
      <c r="B2084" s="0" t="s">
        <v>6300</v>
      </c>
      <c r="C2084" s="0" t="n">
        <v>93.7273</v>
      </c>
      <c r="D2084" s="0" t="n">
        <v>1.27</v>
      </c>
      <c r="E2084" s="0" t="n">
        <v>5.64</v>
      </c>
      <c r="F2084" s="0" t="n">
        <v>18591</v>
      </c>
      <c r="G2084" s="0" t="n">
        <v>13904</v>
      </c>
      <c r="H2084" s="0" t="n">
        <v>3374</v>
      </c>
      <c r="I2084" s="1" t="n">
        <v>15.8903</v>
      </c>
      <c r="J2084" s="0" t="n">
        <v>1.3759</v>
      </c>
      <c r="K2084" s="0" t="s">
        <v>60</v>
      </c>
      <c r="L2084" s="0" t="s">
        <v>60</v>
      </c>
      <c r="M2084" s="0" t="s">
        <v>60</v>
      </c>
      <c r="N2084" s="0" t="s">
        <v>60</v>
      </c>
      <c r="O2084" s="0" t="s">
        <v>60</v>
      </c>
      <c r="P2084" s="0" t="s">
        <v>60</v>
      </c>
      <c r="Q2084" s="1" t="s">
        <v>60</v>
      </c>
      <c r="R2084" s="0" t="s">
        <v>60</v>
      </c>
      <c r="S2084" s="0" t="s">
        <v>60</v>
      </c>
      <c r="T2084" s="0" t="s">
        <v>60</v>
      </c>
      <c r="U2084" s="0" t="s">
        <v>60</v>
      </c>
      <c r="V2084" s="0" t="s">
        <v>60</v>
      </c>
      <c r="W2084" s="0" t="s">
        <v>60</v>
      </c>
      <c r="X2084" s="0" t="s">
        <v>60</v>
      </c>
      <c r="Y2084" s="1" t="s">
        <v>60</v>
      </c>
      <c r="Z2084" s="0" t="s">
        <v>60</v>
      </c>
      <c r="AA2084" s="0" t="n">
        <v>194.1236</v>
      </c>
      <c r="AB2084" s="0" t="n">
        <v>0.29</v>
      </c>
      <c r="AC2084" s="0" t="n">
        <v>7.95</v>
      </c>
      <c r="AD2084" s="0" t="n">
        <v>52016</v>
      </c>
      <c r="AE2084" s="0" t="n">
        <v>27053</v>
      </c>
      <c r="AF2084" s="0" t="n">
        <v>6659</v>
      </c>
      <c r="AG2084" s="2" t="n">
        <v>23.5816</v>
      </c>
      <c r="AH2084" s="0" t="n">
        <v>2.0419</v>
      </c>
      <c r="AI2084" s="0" t="n">
        <v>133.3128</v>
      </c>
      <c r="AJ2084" s="0" t="n">
        <v>0.25</v>
      </c>
      <c r="AK2084" s="0" t="n">
        <v>10.77</v>
      </c>
      <c r="AL2084" s="0" t="n">
        <v>25848</v>
      </c>
      <c r="AM2084" s="0" t="n">
        <v>15917</v>
      </c>
      <c r="AN2084" s="0" t="n">
        <v>3886</v>
      </c>
      <c r="AO2084" s="2" t="n">
        <v>23.8161</v>
      </c>
      <c r="AP2084" s="0" t="n">
        <v>2.0622</v>
      </c>
      <c r="AQ2084" s="0" t="n">
        <v>139.1359</v>
      </c>
      <c r="AR2084" s="0" t="n">
        <v>0.58</v>
      </c>
      <c r="AS2084" s="0" t="n">
        <v>5.38</v>
      </c>
      <c r="AT2084" s="0" t="n">
        <v>38491</v>
      </c>
      <c r="AU2084" s="0" t="n">
        <v>35749.5</v>
      </c>
      <c r="AV2084" s="0" t="n">
        <v>7644</v>
      </c>
      <c r="AW2084" s="2" t="n">
        <v>47.1492</v>
      </c>
      <c r="AX2084" s="0" t="n">
        <v>4.0826</v>
      </c>
      <c r="AY2084" s="0" t="n">
        <v>4</v>
      </c>
      <c r="BC2084" s="0" t="s">
        <v>6301</v>
      </c>
    </row>
    <row r="2085" customFormat="false" ht="15" hidden="false" customHeight="true" outlineLevel="0" collapsed="false">
      <c r="A2085" s="0" t="s">
        <v>6302</v>
      </c>
      <c r="B2085" s="0" t="s">
        <v>6303</v>
      </c>
      <c r="C2085" s="0" t="s">
        <v>60</v>
      </c>
      <c r="D2085" s="0" t="s">
        <v>60</v>
      </c>
      <c r="E2085" s="0" t="s">
        <v>60</v>
      </c>
      <c r="F2085" s="0" t="s">
        <v>60</v>
      </c>
      <c r="G2085" s="0" t="s">
        <v>60</v>
      </c>
      <c r="H2085" s="0" t="s">
        <v>60</v>
      </c>
      <c r="I2085" s="1" t="s">
        <v>60</v>
      </c>
      <c r="J2085" s="0" t="s">
        <v>60</v>
      </c>
      <c r="K2085" s="0" t="s">
        <v>60</v>
      </c>
      <c r="L2085" s="0" t="s">
        <v>60</v>
      </c>
      <c r="M2085" s="0" t="s">
        <v>60</v>
      </c>
      <c r="N2085" s="0" t="s">
        <v>60</v>
      </c>
      <c r="O2085" s="0" t="s">
        <v>60</v>
      </c>
      <c r="P2085" s="0" t="s">
        <v>60</v>
      </c>
      <c r="Q2085" s="1" t="s">
        <v>60</v>
      </c>
      <c r="R2085" s="0" t="s">
        <v>60</v>
      </c>
      <c r="S2085" s="0" t="n">
        <v>79.7888</v>
      </c>
      <c r="T2085" s="0" t="n">
        <v>2.19</v>
      </c>
      <c r="U2085" s="0" t="n">
        <v>10.68</v>
      </c>
      <c r="V2085" s="0" t="n">
        <v>21616</v>
      </c>
      <c r="W2085" s="0" t="n">
        <v>8422.5</v>
      </c>
      <c r="X2085" s="0" t="n">
        <v>1765</v>
      </c>
      <c r="Y2085" s="1" t="n">
        <v>9.2283</v>
      </c>
      <c r="Z2085" s="0" t="n">
        <v>0.3348</v>
      </c>
      <c r="AA2085" s="0" t="n">
        <v>263.7881</v>
      </c>
      <c r="AB2085" s="0" t="n">
        <v>0.06</v>
      </c>
      <c r="AC2085" s="0" t="n">
        <v>29.77</v>
      </c>
      <c r="AD2085" s="0" t="n">
        <v>19819</v>
      </c>
      <c r="AE2085" s="0" t="n">
        <v>11848</v>
      </c>
      <c r="AF2085" s="0" t="n">
        <v>2229</v>
      </c>
      <c r="AG2085" s="2" t="n">
        <v>10.3277</v>
      </c>
      <c r="AH2085" s="0" t="n">
        <v>0.3747</v>
      </c>
      <c r="AI2085" s="0" t="n">
        <v>172.4671</v>
      </c>
      <c r="AJ2085" s="0" t="n">
        <v>0.11</v>
      </c>
      <c r="AK2085" s="0" t="n">
        <v>19.09</v>
      </c>
      <c r="AL2085" s="0" t="n">
        <v>7834</v>
      </c>
      <c r="AM2085" s="0" t="n">
        <v>7834</v>
      </c>
      <c r="AN2085" s="0" t="n">
        <v>970</v>
      </c>
      <c r="AO2085" s="2" t="n">
        <v>11.7218</v>
      </c>
      <c r="AP2085" s="0" t="n">
        <v>0.4253</v>
      </c>
      <c r="AQ2085" s="0" t="n">
        <v>523.4615</v>
      </c>
      <c r="AR2085" s="0" t="n">
        <v>0</v>
      </c>
      <c r="AS2085" s="0" t="n">
        <v>23.3</v>
      </c>
      <c r="AT2085" s="0" t="n">
        <v>24036</v>
      </c>
      <c r="AU2085" s="0" t="n">
        <v>20278</v>
      </c>
      <c r="AV2085" s="0" t="n">
        <v>1684</v>
      </c>
      <c r="AW2085" s="2" t="n">
        <v>26.7442</v>
      </c>
      <c r="AX2085" s="0" t="n">
        <v>0.9703</v>
      </c>
      <c r="AY2085" s="0" t="n">
        <v>4</v>
      </c>
      <c r="BC2085" s="0" t="s">
        <v>6304</v>
      </c>
    </row>
    <row r="2086" customFormat="false" ht="15" hidden="false" customHeight="true" outlineLevel="0" collapsed="false">
      <c r="A2086" s="0" t="s">
        <v>6305</v>
      </c>
      <c r="B2086" s="0" t="s">
        <v>6306</v>
      </c>
      <c r="C2086" s="0" t="n">
        <v>146.4062</v>
      </c>
      <c r="D2086" s="0" t="n">
        <v>0.37</v>
      </c>
      <c r="E2086" s="0" t="n">
        <v>3.61</v>
      </c>
      <c r="F2086" s="0" t="n">
        <v>59375</v>
      </c>
      <c r="G2086" s="0" t="n">
        <v>0</v>
      </c>
      <c r="H2086" s="0" t="n">
        <v>5521</v>
      </c>
      <c r="I2086" s="1" t="s">
        <v>60</v>
      </c>
      <c r="J2086" s="0" t="s">
        <v>60</v>
      </c>
      <c r="K2086" s="0" t="n">
        <v>536.0747</v>
      </c>
      <c r="L2086" s="0" t="n">
        <v>0</v>
      </c>
      <c r="M2086" s="0" t="n">
        <v>3.61</v>
      </c>
      <c r="N2086" s="0" t="n">
        <v>52907</v>
      </c>
      <c r="O2086" s="0" t="n">
        <v>0</v>
      </c>
      <c r="P2086" s="0" t="n">
        <v>19003</v>
      </c>
      <c r="Q2086" s="1" t="s">
        <v>60</v>
      </c>
      <c r="R2086" s="0" t="s">
        <v>60</v>
      </c>
      <c r="S2086" s="0" t="s">
        <v>60</v>
      </c>
      <c r="T2086" s="0" t="s">
        <v>60</v>
      </c>
      <c r="U2086" s="0" t="s">
        <v>60</v>
      </c>
      <c r="V2086" s="0" t="s">
        <v>60</v>
      </c>
      <c r="W2086" s="0" t="s">
        <v>60</v>
      </c>
      <c r="X2086" s="0" t="s">
        <v>60</v>
      </c>
      <c r="Y2086" s="1" t="s">
        <v>60</v>
      </c>
      <c r="Z2086" s="0" t="s">
        <v>60</v>
      </c>
      <c r="AA2086" s="0" t="s">
        <v>60</v>
      </c>
      <c r="AB2086" s="0" t="s">
        <v>60</v>
      </c>
      <c r="AC2086" s="0" t="s">
        <v>60</v>
      </c>
      <c r="AD2086" s="0" t="s">
        <v>60</v>
      </c>
      <c r="AE2086" s="0" t="s">
        <v>60</v>
      </c>
      <c r="AF2086" s="0" t="s">
        <v>60</v>
      </c>
      <c r="AG2086" s="2" t="s">
        <v>60</v>
      </c>
      <c r="AH2086" s="0" t="s">
        <v>60</v>
      </c>
      <c r="AI2086" s="0" t="n">
        <v>358.2197</v>
      </c>
      <c r="AJ2086" s="0" t="n">
        <v>0</v>
      </c>
      <c r="AK2086" s="0" t="n">
        <v>3.61</v>
      </c>
      <c r="AL2086" s="0" t="n">
        <v>58544</v>
      </c>
      <c r="AM2086" s="0" t="n">
        <v>0</v>
      </c>
      <c r="AN2086" s="0" t="n">
        <v>21414</v>
      </c>
      <c r="AO2086" s="2" t="s">
        <v>60</v>
      </c>
      <c r="AP2086" s="0" t="s">
        <v>60</v>
      </c>
      <c r="AQ2086" s="0" t="n">
        <v>217.6194</v>
      </c>
      <c r="AR2086" s="0" t="n">
        <v>0.17</v>
      </c>
      <c r="AS2086" s="0" t="n">
        <v>3.61</v>
      </c>
      <c r="AT2086" s="0" t="n">
        <v>65440</v>
      </c>
      <c r="AU2086" s="0" t="n">
        <v>0</v>
      </c>
      <c r="AV2086" s="0" t="n">
        <v>9093</v>
      </c>
      <c r="AW2086" s="2" t="s">
        <v>60</v>
      </c>
      <c r="AX2086" s="0" t="s">
        <v>60</v>
      </c>
      <c r="AY2086" s="0" t="n">
        <v>4</v>
      </c>
      <c r="BC2086" s="0" t="s">
        <v>6307</v>
      </c>
    </row>
    <row r="2087" customFormat="false" ht="15" hidden="false" customHeight="true" outlineLevel="0" collapsed="false">
      <c r="A2087" s="0" t="s">
        <v>6308</v>
      </c>
      <c r="B2087" s="0" t="s">
        <v>6309</v>
      </c>
      <c r="C2087" s="0" t="n">
        <v>1182.168</v>
      </c>
      <c r="D2087" s="0" t="n">
        <v>0</v>
      </c>
      <c r="E2087" s="0" t="n">
        <v>31.18</v>
      </c>
      <c r="F2087" s="0" t="n">
        <v>17517</v>
      </c>
      <c r="G2087" s="0" t="n">
        <v>26079</v>
      </c>
      <c r="H2087" s="0" t="n">
        <v>4662</v>
      </c>
      <c r="I2087" s="1" t="n">
        <v>29.8046</v>
      </c>
      <c r="J2087" s="0" t="n">
        <v>0.3128</v>
      </c>
      <c r="K2087" s="0" t="n">
        <v>525.4094</v>
      </c>
      <c r="L2087" s="0" t="n">
        <v>0</v>
      </c>
      <c r="M2087" s="0" t="n">
        <v>20.43</v>
      </c>
      <c r="N2087" s="0" t="n">
        <v>9070</v>
      </c>
      <c r="O2087" s="0" t="n">
        <v>26517</v>
      </c>
      <c r="P2087" s="0" t="n">
        <v>3788</v>
      </c>
      <c r="Q2087" s="1" t="n">
        <v>29.8548</v>
      </c>
      <c r="R2087" s="0" t="n">
        <v>0.3133</v>
      </c>
      <c r="S2087" s="0" t="s">
        <v>60</v>
      </c>
      <c r="T2087" s="0" t="s">
        <v>60</v>
      </c>
      <c r="U2087" s="0" t="s">
        <v>60</v>
      </c>
      <c r="V2087" s="0" t="s">
        <v>60</v>
      </c>
      <c r="W2087" s="0" t="s">
        <v>60</v>
      </c>
      <c r="X2087" s="0" t="s">
        <v>60</v>
      </c>
      <c r="Y2087" s="1" t="s">
        <v>60</v>
      </c>
      <c r="Z2087" s="0" t="s">
        <v>60</v>
      </c>
      <c r="AA2087" s="0" t="s">
        <v>60</v>
      </c>
      <c r="AB2087" s="0" t="s">
        <v>60</v>
      </c>
      <c r="AC2087" s="0" t="s">
        <v>60</v>
      </c>
      <c r="AD2087" s="0" t="s">
        <v>60</v>
      </c>
      <c r="AE2087" s="0" t="s">
        <v>60</v>
      </c>
      <c r="AF2087" s="0" t="s">
        <v>60</v>
      </c>
      <c r="AG2087" s="2" t="s">
        <v>60</v>
      </c>
      <c r="AH2087" s="0" t="s">
        <v>60</v>
      </c>
      <c r="AI2087" s="0" t="n">
        <v>887.6531</v>
      </c>
      <c r="AJ2087" s="0" t="n">
        <v>0</v>
      </c>
      <c r="AK2087" s="0" t="n">
        <v>20.43</v>
      </c>
      <c r="AL2087" s="0" t="n">
        <v>8335</v>
      </c>
      <c r="AM2087" s="0" t="n">
        <v>25005</v>
      </c>
      <c r="AN2087" s="0" t="n">
        <v>3281</v>
      </c>
      <c r="AO2087" s="2" t="n">
        <v>37.4142</v>
      </c>
      <c r="AP2087" s="0" t="n">
        <v>0.3927</v>
      </c>
      <c r="AQ2087" s="0" t="n">
        <v>891.7693</v>
      </c>
      <c r="AR2087" s="0" t="n">
        <v>0</v>
      </c>
      <c r="AS2087" s="0" t="n">
        <v>31.18</v>
      </c>
      <c r="AT2087" s="0" t="n">
        <v>30942</v>
      </c>
      <c r="AU2087" s="0" t="n">
        <v>30118.5</v>
      </c>
      <c r="AV2087" s="0" t="n">
        <v>7635</v>
      </c>
      <c r="AW2087" s="2" t="n">
        <v>39.7226</v>
      </c>
      <c r="AX2087" s="0" t="n">
        <v>0.4169</v>
      </c>
      <c r="AY2087" s="0" t="n">
        <v>4</v>
      </c>
      <c r="BC2087" s="0" t="s">
        <v>6310</v>
      </c>
    </row>
    <row r="2088" customFormat="false" ht="15" hidden="false" customHeight="true" outlineLevel="0" collapsed="false">
      <c r="A2088" s="0" t="s">
        <v>6311</v>
      </c>
      <c r="B2088" s="0" t="s">
        <v>6312</v>
      </c>
      <c r="C2088" s="0" t="n">
        <v>87.3142</v>
      </c>
      <c r="D2088" s="0" t="n">
        <v>1.43</v>
      </c>
      <c r="E2088" s="0" t="n">
        <v>7.8</v>
      </c>
      <c r="F2088" s="0" t="n">
        <v>14345</v>
      </c>
      <c r="G2088" s="0" t="n">
        <v>13940</v>
      </c>
      <c r="H2088" s="0" t="n">
        <v>1772</v>
      </c>
      <c r="I2088" s="1" t="n">
        <v>15.9314</v>
      </c>
      <c r="J2088" s="0" t="n">
        <v>1.1048</v>
      </c>
      <c r="K2088" s="0" t="n">
        <v>87.1486</v>
      </c>
      <c r="L2088" s="0" t="n">
        <v>1.62</v>
      </c>
      <c r="M2088" s="0" t="n">
        <v>11.78</v>
      </c>
      <c r="N2088" s="0" t="n">
        <v>9445</v>
      </c>
      <c r="O2088" s="0" t="n">
        <v>6492</v>
      </c>
      <c r="P2088" s="0" t="n">
        <v>1814</v>
      </c>
      <c r="Q2088" s="1" t="n">
        <v>7.3092</v>
      </c>
      <c r="R2088" s="0" t="n">
        <v>0.5069</v>
      </c>
      <c r="S2088" s="0" t="s">
        <v>60</v>
      </c>
      <c r="T2088" s="0" t="s">
        <v>60</v>
      </c>
      <c r="U2088" s="0" t="s">
        <v>60</v>
      </c>
      <c r="V2088" s="0" t="s">
        <v>60</v>
      </c>
      <c r="W2088" s="0" t="s">
        <v>60</v>
      </c>
      <c r="X2088" s="0" t="s">
        <v>60</v>
      </c>
      <c r="Y2088" s="1" t="s">
        <v>60</v>
      </c>
      <c r="Z2088" s="0" t="s">
        <v>60</v>
      </c>
      <c r="AA2088" s="0" t="s">
        <v>60</v>
      </c>
      <c r="AB2088" s="0" t="s">
        <v>60</v>
      </c>
      <c r="AC2088" s="0" t="s">
        <v>60</v>
      </c>
      <c r="AD2088" s="0" t="s">
        <v>60</v>
      </c>
      <c r="AE2088" s="0" t="s">
        <v>60</v>
      </c>
      <c r="AF2088" s="0" t="s">
        <v>60</v>
      </c>
      <c r="AG2088" s="2" t="s">
        <v>60</v>
      </c>
      <c r="AH2088" s="0" t="s">
        <v>60</v>
      </c>
      <c r="AI2088" s="0" t="n">
        <v>87.5852</v>
      </c>
      <c r="AJ2088" s="0" t="n">
        <v>0.59</v>
      </c>
      <c r="AK2088" s="0" t="n">
        <v>7.17</v>
      </c>
      <c r="AL2088" s="0" t="n">
        <v>9911</v>
      </c>
      <c r="AM2088" s="0" t="n">
        <v>3822</v>
      </c>
      <c r="AN2088" s="0" t="n">
        <v>2219</v>
      </c>
      <c r="AO2088" s="2" t="n">
        <v>5.7187</v>
      </c>
      <c r="AP2088" s="0" t="n">
        <v>0.3966</v>
      </c>
      <c r="AQ2088" s="0" t="n">
        <v>97.378</v>
      </c>
      <c r="AR2088" s="0" t="n">
        <v>1.47</v>
      </c>
      <c r="AS2088" s="0" t="n">
        <v>6.37</v>
      </c>
      <c r="AT2088" s="0" t="n">
        <v>8396</v>
      </c>
      <c r="AU2088" s="0" t="n">
        <v>5703</v>
      </c>
      <c r="AV2088" s="0" t="n">
        <v>1464</v>
      </c>
      <c r="AW2088" s="2" t="n">
        <v>7.5216</v>
      </c>
      <c r="AX2088" s="0" t="n">
        <v>0.5216</v>
      </c>
      <c r="AY2088" s="0" t="n">
        <v>4</v>
      </c>
      <c r="BC2088" s="0" t="s">
        <v>6313</v>
      </c>
    </row>
    <row r="2089" customFormat="false" ht="15" hidden="false" customHeight="true" outlineLevel="0" collapsed="false">
      <c r="A2089" s="0" t="s">
        <v>6314</v>
      </c>
      <c r="B2089" s="0" t="s">
        <v>6315</v>
      </c>
      <c r="C2089" s="0" t="n">
        <v>249.1063</v>
      </c>
      <c r="D2089" s="0" t="n">
        <v>0.19</v>
      </c>
      <c r="E2089" s="0" t="n">
        <v>11.11</v>
      </c>
      <c r="F2089" s="0" t="n">
        <v>48073</v>
      </c>
      <c r="G2089" s="0" t="n">
        <v>4513.162</v>
      </c>
      <c r="H2089" s="0" t="n">
        <v>8169</v>
      </c>
      <c r="I2089" s="1" t="n">
        <v>5.1579</v>
      </c>
      <c r="J2089" s="0" t="n">
        <v>0.2573</v>
      </c>
      <c r="K2089" s="0" t="n">
        <v>109.4997</v>
      </c>
      <c r="L2089" s="0" t="n">
        <v>0.6</v>
      </c>
      <c r="M2089" s="0" t="n">
        <v>2</v>
      </c>
      <c r="N2089" s="0" t="n">
        <v>22095</v>
      </c>
      <c r="O2089" s="0" t="n">
        <v>0</v>
      </c>
      <c r="P2089" s="0" t="n">
        <v>5047</v>
      </c>
      <c r="Q2089" s="1" t="s">
        <v>60</v>
      </c>
      <c r="R2089" s="0" t="s">
        <v>60</v>
      </c>
      <c r="S2089" s="0" t="n">
        <v>102.8972</v>
      </c>
      <c r="T2089" s="0" t="n">
        <v>1.18</v>
      </c>
      <c r="U2089" s="0" t="n">
        <v>2</v>
      </c>
      <c r="V2089" s="0" t="n">
        <v>14371</v>
      </c>
      <c r="W2089" s="0" t="n">
        <v>0</v>
      </c>
      <c r="X2089" s="0" t="n">
        <v>1957</v>
      </c>
      <c r="Y2089" s="1" t="s">
        <v>60</v>
      </c>
      <c r="Z2089" s="0" t="s">
        <v>60</v>
      </c>
      <c r="AA2089" s="0" t="s">
        <v>60</v>
      </c>
      <c r="AB2089" s="0" t="s">
        <v>60</v>
      </c>
      <c r="AC2089" s="0" t="s">
        <v>60</v>
      </c>
      <c r="AD2089" s="0" t="s">
        <v>60</v>
      </c>
      <c r="AE2089" s="0" t="s">
        <v>60</v>
      </c>
      <c r="AF2089" s="0" t="s">
        <v>60</v>
      </c>
      <c r="AG2089" s="2" t="s">
        <v>60</v>
      </c>
      <c r="AH2089" s="0" t="s">
        <v>60</v>
      </c>
      <c r="AI2089" s="0" t="n">
        <v>95.816</v>
      </c>
      <c r="AJ2089" s="0" t="n">
        <v>0.56</v>
      </c>
      <c r="AK2089" s="0" t="n">
        <v>2</v>
      </c>
      <c r="AL2089" s="0" t="n">
        <v>8106</v>
      </c>
      <c r="AM2089" s="0" t="n">
        <v>0</v>
      </c>
      <c r="AN2089" s="0" t="n">
        <v>728</v>
      </c>
      <c r="AO2089" s="2" t="s">
        <v>60</v>
      </c>
      <c r="AP2089" s="0" t="s">
        <v>60</v>
      </c>
      <c r="AQ2089" s="0" t="s">
        <v>60</v>
      </c>
      <c r="AR2089" s="0" t="s">
        <v>60</v>
      </c>
      <c r="AS2089" s="0" t="s">
        <v>60</v>
      </c>
      <c r="AT2089" s="0" t="s">
        <v>60</v>
      </c>
      <c r="AU2089" s="0" t="s">
        <v>60</v>
      </c>
      <c r="AV2089" s="0" t="s">
        <v>60</v>
      </c>
      <c r="AW2089" s="2" t="s">
        <v>60</v>
      </c>
      <c r="AX2089" s="0" t="s">
        <v>60</v>
      </c>
      <c r="AY2089" s="0" t="n">
        <v>4</v>
      </c>
      <c r="BC2089" s="0" t="s">
        <v>6316</v>
      </c>
    </row>
    <row r="2090" customFormat="false" ht="15" hidden="false" customHeight="true" outlineLevel="0" collapsed="false">
      <c r="A2090" s="0" t="s">
        <v>6317</v>
      </c>
      <c r="B2090" s="0" t="s">
        <v>6318</v>
      </c>
      <c r="C2090" s="0" t="s">
        <v>60</v>
      </c>
      <c r="D2090" s="0" t="s">
        <v>60</v>
      </c>
      <c r="E2090" s="0" t="s">
        <v>60</v>
      </c>
      <c r="F2090" s="0" t="s">
        <v>60</v>
      </c>
      <c r="G2090" s="0" t="s">
        <v>60</v>
      </c>
      <c r="H2090" s="0" t="s">
        <v>60</v>
      </c>
      <c r="I2090" s="1" t="s">
        <v>60</v>
      </c>
      <c r="J2090" s="0" t="s">
        <v>60</v>
      </c>
      <c r="K2090" s="0" t="n">
        <v>100.746</v>
      </c>
      <c r="L2090" s="0" t="n">
        <v>0.86</v>
      </c>
      <c r="M2090" s="0" t="n">
        <v>7.45</v>
      </c>
      <c r="N2090" s="0" t="n">
        <v>14941</v>
      </c>
      <c r="O2090" s="0" t="n">
        <v>5121</v>
      </c>
      <c r="P2090" s="0" t="n">
        <v>1126</v>
      </c>
      <c r="Q2090" s="1" t="n">
        <v>5.7656</v>
      </c>
      <c r="R2090" s="0" t="n">
        <v>0.3255</v>
      </c>
      <c r="S2090" s="0" t="s">
        <v>60</v>
      </c>
      <c r="T2090" s="0" t="s">
        <v>60</v>
      </c>
      <c r="U2090" s="0" t="s">
        <v>60</v>
      </c>
      <c r="V2090" s="0" t="s">
        <v>60</v>
      </c>
      <c r="W2090" s="0" t="s">
        <v>60</v>
      </c>
      <c r="X2090" s="0" t="s">
        <v>60</v>
      </c>
      <c r="Y2090" s="1" t="s">
        <v>60</v>
      </c>
      <c r="Z2090" s="0" t="s">
        <v>60</v>
      </c>
      <c r="AA2090" s="0" t="n">
        <v>158.0559</v>
      </c>
      <c r="AB2090" s="0" t="n">
        <v>0.49</v>
      </c>
      <c r="AC2090" s="0" t="n">
        <v>5.8</v>
      </c>
      <c r="AD2090" s="0" t="n">
        <v>7633</v>
      </c>
      <c r="AE2090" s="0" t="n">
        <v>11449.5</v>
      </c>
      <c r="AF2090" s="0" t="n">
        <v>1634</v>
      </c>
      <c r="AG2090" s="2" t="n">
        <v>9.9803</v>
      </c>
      <c r="AH2090" s="0" t="n">
        <v>0.5634</v>
      </c>
      <c r="AI2090" s="0" t="n">
        <v>196.5177</v>
      </c>
      <c r="AJ2090" s="0" t="n">
        <v>0.06</v>
      </c>
      <c r="AK2090" s="0" t="n">
        <v>5.8</v>
      </c>
      <c r="AL2090" s="0" t="n">
        <v>6206</v>
      </c>
      <c r="AM2090" s="0" t="n">
        <v>9309</v>
      </c>
      <c r="AN2090" s="0" t="n">
        <v>1323</v>
      </c>
      <c r="AO2090" s="2" t="n">
        <v>13.9288</v>
      </c>
      <c r="AP2090" s="0" t="n">
        <v>0.7863</v>
      </c>
      <c r="AQ2090" s="0" t="n">
        <v>153.3429</v>
      </c>
      <c r="AR2090" s="0" t="n">
        <v>0.45</v>
      </c>
      <c r="AS2090" s="0" t="n">
        <v>11.18</v>
      </c>
      <c r="AT2090" s="0" t="n">
        <v>32141</v>
      </c>
      <c r="AU2090" s="0" t="n">
        <v>8650</v>
      </c>
      <c r="AV2090" s="0" t="n">
        <v>2371</v>
      </c>
      <c r="AW2090" s="2" t="n">
        <v>11.4083</v>
      </c>
      <c r="AX2090" s="0" t="n">
        <v>0.644</v>
      </c>
      <c r="AY2090" s="0" t="n">
        <v>4</v>
      </c>
      <c r="BC2090" s="0" t="s">
        <v>6319</v>
      </c>
    </row>
    <row r="2091" customFormat="false" ht="15" hidden="false" customHeight="true" outlineLevel="0" collapsed="false">
      <c r="A2091" s="0" t="s">
        <v>6320</v>
      </c>
      <c r="B2091" s="0" t="s">
        <v>6321</v>
      </c>
      <c r="C2091" s="0" t="n">
        <v>6083.906</v>
      </c>
      <c r="D2091" s="0" t="n">
        <v>0</v>
      </c>
      <c r="E2091" s="0" t="n">
        <v>30.12</v>
      </c>
      <c r="F2091" s="0" t="n">
        <v>78689</v>
      </c>
      <c r="G2091" s="0" t="n">
        <v>100027.5</v>
      </c>
      <c r="H2091" s="0" t="n">
        <v>20083</v>
      </c>
      <c r="I2091" s="1" t="n">
        <v>114.3171</v>
      </c>
      <c r="J2091" s="0" t="n">
        <v>1.0741</v>
      </c>
      <c r="K2091" s="0" t="n">
        <v>7027.468</v>
      </c>
      <c r="L2091" s="0" t="n">
        <v>0</v>
      </c>
      <c r="M2091" s="0" t="n">
        <v>30.12</v>
      </c>
      <c r="N2091" s="0" t="n">
        <v>118333</v>
      </c>
      <c r="O2091" s="0" t="n">
        <v>145002</v>
      </c>
      <c r="P2091" s="0" t="n">
        <v>27762</v>
      </c>
      <c r="Q2091" s="1" t="n">
        <v>163.2538</v>
      </c>
      <c r="R2091" s="0" t="n">
        <v>1.5339</v>
      </c>
      <c r="S2091" s="0" t="n">
        <v>7979.854</v>
      </c>
      <c r="T2091" s="0" t="n">
        <v>0</v>
      </c>
      <c r="U2091" s="0" t="n">
        <v>37.35</v>
      </c>
      <c r="V2091" s="0" t="n">
        <v>135207</v>
      </c>
      <c r="W2091" s="0" t="n">
        <v>110963</v>
      </c>
      <c r="X2091" s="0" t="n">
        <v>28745</v>
      </c>
      <c r="Y2091" s="1" t="n">
        <v>121.5793</v>
      </c>
      <c r="Z2091" s="0" t="n">
        <v>1.1424</v>
      </c>
      <c r="AA2091" s="0" t="n">
        <v>1618.245</v>
      </c>
      <c r="AB2091" s="0" t="n">
        <v>0</v>
      </c>
      <c r="AC2091" s="0" t="n">
        <v>30.12</v>
      </c>
      <c r="AD2091" s="0" t="n">
        <v>53864</v>
      </c>
      <c r="AE2091" s="0" t="n">
        <v>92394</v>
      </c>
      <c r="AF2091" s="0" t="n">
        <v>15024</v>
      </c>
      <c r="AG2091" s="2" t="n">
        <v>80.538</v>
      </c>
      <c r="AH2091" s="0" t="n">
        <v>0.7567</v>
      </c>
      <c r="AI2091" s="0" t="s">
        <v>60</v>
      </c>
      <c r="AJ2091" s="0" t="s">
        <v>60</v>
      </c>
      <c r="AK2091" s="0" t="s">
        <v>60</v>
      </c>
      <c r="AL2091" s="0" t="s">
        <v>60</v>
      </c>
      <c r="AM2091" s="0" t="s">
        <v>60</v>
      </c>
      <c r="AN2091" s="0" t="s">
        <v>60</v>
      </c>
      <c r="AO2091" s="2" t="s">
        <v>60</v>
      </c>
      <c r="AP2091" s="0" t="s">
        <v>60</v>
      </c>
      <c r="AQ2091" s="0" t="s">
        <v>60</v>
      </c>
      <c r="AR2091" s="0" t="s">
        <v>60</v>
      </c>
      <c r="AS2091" s="0" t="s">
        <v>60</v>
      </c>
      <c r="AT2091" s="0" t="s">
        <v>60</v>
      </c>
      <c r="AU2091" s="0" t="s">
        <v>60</v>
      </c>
      <c r="AV2091" s="0" t="s">
        <v>60</v>
      </c>
      <c r="AW2091" s="2" t="s">
        <v>60</v>
      </c>
      <c r="AX2091" s="0" t="s">
        <v>60</v>
      </c>
      <c r="AY2091" s="0" t="n">
        <v>4</v>
      </c>
      <c r="BC2091" s="0" t="s">
        <v>6322</v>
      </c>
    </row>
    <row r="2092" customFormat="false" ht="15" hidden="false" customHeight="true" outlineLevel="0" collapsed="false">
      <c r="A2092" s="0" t="s">
        <v>6323</v>
      </c>
      <c r="B2092" s="0" t="s">
        <v>6324</v>
      </c>
      <c r="C2092" s="0" t="s">
        <v>60</v>
      </c>
      <c r="D2092" s="0" t="s">
        <v>60</v>
      </c>
      <c r="E2092" s="0" t="s">
        <v>60</v>
      </c>
      <c r="F2092" s="0" t="s">
        <v>60</v>
      </c>
      <c r="G2092" s="0" t="s">
        <v>60</v>
      </c>
      <c r="H2092" s="0" t="s">
        <v>60</v>
      </c>
      <c r="I2092" s="1" t="s">
        <v>60</v>
      </c>
      <c r="J2092" s="0" t="s">
        <v>60</v>
      </c>
      <c r="K2092" s="0" t="s">
        <v>60</v>
      </c>
      <c r="L2092" s="0" t="s">
        <v>60</v>
      </c>
      <c r="M2092" s="0" t="s">
        <v>60</v>
      </c>
      <c r="N2092" s="0" t="s">
        <v>60</v>
      </c>
      <c r="O2092" s="0" t="s">
        <v>60</v>
      </c>
      <c r="P2092" s="0" t="s">
        <v>60</v>
      </c>
      <c r="Q2092" s="1" t="s">
        <v>60</v>
      </c>
      <c r="R2092" s="0" t="s">
        <v>60</v>
      </c>
      <c r="S2092" s="0" t="n">
        <v>270.3655</v>
      </c>
      <c r="T2092" s="0" t="n">
        <v>0.12</v>
      </c>
      <c r="U2092" s="0" t="n">
        <v>19.69</v>
      </c>
      <c r="V2092" s="0" t="n">
        <v>43772</v>
      </c>
      <c r="W2092" s="0" t="n">
        <v>17270</v>
      </c>
      <c r="X2092" s="0" t="n">
        <v>7747</v>
      </c>
      <c r="Y2092" s="1" t="n">
        <v>18.9223</v>
      </c>
      <c r="Z2092" s="0" t="n">
        <v>1.8487</v>
      </c>
      <c r="AA2092" s="0" t="n">
        <v>191.6716</v>
      </c>
      <c r="AB2092" s="0" t="n">
        <v>0.35</v>
      </c>
      <c r="AC2092" s="0" t="n">
        <v>16.83</v>
      </c>
      <c r="AD2092" s="0" t="n">
        <v>38588</v>
      </c>
      <c r="AE2092" s="0" t="n">
        <v>20850</v>
      </c>
      <c r="AF2092" s="0" t="n">
        <v>8325</v>
      </c>
      <c r="AG2092" s="2" t="n">
        <v>18.1745</v>
      </c>
      <c r="AH2092" s="0" t="n">
        <v>1.7757</v>
      </c>
      <c r="AI2092" s="0" t="n">
        <v>87.8989</v>
      </c>
      <c r="AJ2092" s="0" t="n">
        <v>0.59</v>
      </c>
      <c r="AK2092" s="0" t="n">
        <v>4.89</v>
      </c>
      <c r="AL2092" s="0" t="n">
        <v>16558</v>
      </c>
      <c r="AM2092" s="0" t="n">
        <v>9375</v>
      </c>
      <c r="AN2092" s="0" t="n">
        <v>2564</v>
      </c>
      <c r="AO2092" s="2" t="n">
        <v>14.0275</v>
      </c>
      <c r="AP2092" s="0" t="n">
        <v>1.3705</v>
      </c>
      <c r="AQ2092" s="0" t="n">
        <v>249.1277</v>
      </c>
      <c r="AR2092" s="0" t="n">
        <v>0.17</v>
      </c>
      <c r="AS2092" s="0" t="n">
        <v>14.8</v>
      </c>
      <c r="AT2092" s="0" t="n">
        <v>22522</v>
      </c>
      <c r="AU2092" s="0" t="n">
        <v>12347</v>
      </c>
      <c r="AV2092" s="0" t="n">
        <v>5367</v>
      </c>
      <c r="AW2092" s="2" t="n">
        <v>16.2842</v>
      </c>
      <c r="AX2092" s="0" t="n">
        <v>1.591</v>
      </c>
      <c r="AY2092" s="0" t="n">
        <v>4</v>
      </c>
      <c r="BC2092" s="0" t="s">
        <v>6325</v>
      </c>
    </row>
    <row r="2093" customFormat="false" ht="15" hidden="false" customHeight="true" outlineLevel="0" collapsed="false">
      <c r="A2093" s="0" t="s">
        <v>6326</v>
      </c>
      <c r="B2093" s="0" t="s">
        <v>6327</v>
      </c>
      <c r="C2093" s="0" t="n">
        <v>93.214</v>
      </c>
      <c r="D2093" s="0" t="n">
        <v>1.27</v>
      </c>
      <c r="E2093" s="0" t="n">
        <v>3.94</v>
      </c>
      <c r="F2093" s="0" t="n">
        <v>5154</v>
      </c>
      <c r="G2093" s="0" t="n">
        <v>15462</v>
      </c>
      <c r="H2093" s="0" t="n">
        <v>323</v>
      </c>
      <c r="I2093" s="1" t="n">
        <v>17.6709</v>
      </c>
      <c r="J2093" s="0" t="n">
        <v>0.5023</v>
      </c>
      <c r="K2093" s="0" t="n">
        <v>93.2519</v>
      </c>
      <c r="L2093" s="0" t="n">
        <v>1.16</v>
      </c>
      <c r="M2093" s="0" t="n">
        <v>3.94</v>
      </c>
      <c r="N2093" s="0" t="n">
        <v>7121</v>
      </c>
      <c r="O2093" s="0" t="n">
        <v>21363</v>
      </c>
      <c r="P2093" s="0" t="n">
        <v>414</v>
      </c>
      <c r="Q2093" s="1" t="n">
        <v>24.052</v>
      </c>
      <c r="R2093" s="0" t="n">
        <v>0.6837</v>
      </c>
      <c r="S2093" s="0" t="s">
        <v>60</v>
      </c>
      <c r="T2093" s="0" t="s">
        <v>60</v>
      </c>
      <c r="U2093" s="0" t="s">
        <v>60</v>
      </c>
      <c r="V2093" s="0" t="s">
        <v>60</v>
      </c>
      <c r="W2093" s="0" t="s">
        <v>60</v>
      </c>
      <c r="X2093" s="0" t="s">
        <v>60</v>
      </c>
      <c r="Y2093" s="1" t="s">
        <v>60</v>
      </c>
      <c r="Z2093" s="0" t="s">
        <v>60</v>
      </c>
      <c r="AA2093" s="0" t="n">
        <v>112.5971</v>
      </c>
      <c r="AB2093" s="0" t="n">
        <v>1.13</v>
      </c>
      <c r="AC2093" s="0" t="n">
        <v>10.63</v>
      </c>
      <c r="AD2093" s="0" t="n">
        <v>6563</v>
      </c>
      <c r="AE2093" s="0" t="n">
        <v>9844.5</v>
      </c>
      <c r="AF2093" s="0" t="n">
        <v>862</v>
      </c>
      <c r="AG2093" s="2" t="n">
        <v>8.5813</v>
      </c>
      <c r="AH2093" s="0" t="n">
        <v>0.2439</v>
      </c>
      <c r="AI2093" s="0" t="s">
        <v>60</v>
      </c>
      <c r="AJ2093" s="0" t="s">
        <v>60</v>
      </c>
      <c r="AK2093" s="0" t="s">
        <v>60</v>
      </c>
      <c r="AL2093" s="0" t="s">
        <v>60</v>
      </c>
      <c r="AM2093" s="0" t="s">
        <v>60</v>
      </c>
      <c r="AN2093" s="0" t="s">
        <v>60</v>
      </c>
      <c r="AO2093" s="2" t="s">
        <v>60</v>
      </c>
      <c r="AP2093" s="0" t="s">
        <v>60</v>
      </c>
      <c r="AQ2093" s="0" t="n">
        <v>88.4838</v>
      </c>
      <c r="AR2093" s="0" t="n">
        <v>1.73</v>
      </c>
      <c r="AS2093" s="0" t="n">
        <v>3.94</v>
      </c>
      <c r="AT2093" s="0" t="n">
        <v>7428</v>
      </c>
      <c r="AU2093" s="0" t="n">
        <v>17673</v>
      </c>
      <c r="AV2093" s="0" t="n">
        <v>431</v>
      </c>
      <c r="AW2093" s="2" t="n">
        <v>23.3085</v>
      </c>
      <c r="AX2093" s="0" t="n">
        <v>0.6626</v>
      </c>
      <c r="AY2093" s="0" t="n">
        <v>4</v>
      </c>
      <c r="BC2093" s="0" t="s">
        <v>6328</v>
      </c>
    </row>
    <row r="2094" customFormat="false" ht="15" hidden="false" customHeight="true" outlineLevel="0" collapsed="false">
      <c r="A2094" s="0" t="s">
        <v>6329</v>
      </c>
      <c r="B2094" s="0" t="s">
        <v>6330</v>
      </c>
      <c r="C2094" s="0" t="n">
        <v>156.0733</v>
      </c>
      <c r="D2094" s="0" t="n">
        <v>0.32</v>
      </c>
      <c r="E2094" s="0" t="n">
        <v>8.33</v>
      </c>
      <c r="F2094" s="0" t="n">
        <v>9242</v>
      </c>
      <c r="G2094" s="0" t="n">
        <v>27726</v>
      </c>
      <c r="H2094" s="0" t="n">
        <v>1396</v>
      </c>
      <c r="I2094" s="1" t="n">
        <v>31.6869</v>
      </c>
      <c r="J2094" s="0" t="n">
        <v>0.697</v>
      </c>
      <c r="K2094" s="0" t="n">
        <v>118.4689</v>
      </c>
      <c r="L2094" s="0" t="n">
        <v>0.43</v>
      </c>
      <c r="M2094" s="0" t="n">
        <v>14.06</v>
      </c>
      <c r="N2094" s="0" t="n">
        <v>15409</v>
      </c>
      <c r="O2094" s="0" t="n">
        <v>23113.5</v>
      </c>
      <c r="P2094" s="0" t="n">
        <v>1394</v>
      </c>
      <c r="Q2094" s="1" t="n">
        <v>26.0229</v>
      </c>
      <c r="R2094" s="0" t="n">
        <v>0.5724</v>
      </c>
      <c r="S2094" s="0" t="s">
        <v>60</v>
      </c>
      <c r="T2094" s="0" t="s">
        <v>60</v>
      </c>
      <c r="U2094" s="0" t="s">
        <v>60</v>
      </c>
      <c r="V2094" s="0" t="s">
        <v>60</v>
      </c>
      <c r="W2094" s="0" t="s">
        <v>60</v>
      </c>
      <c r="X2094" s="0" t="s">
        <v>60</v>
      </c>
      <c r="Y2094" s="1" t="s">
        <v>60</v>
      </c>
      <c r="Z2094" s="0" t="s">
        <v>60</v>
      </c>
      <c r="AA2094" s="0" t="n">
        <v>197.2833</v>
      </c>
      <c r="AB2094" s="0" t="n">
        <v>0.23</v>
      </c>
      <c r="AC2094" s="0" t="n">
        <v>8.33</v>
      </c>
      <c r="AD2094" s="0" t="n">
        <v>8436</v>
      </c>
      <c r="AE2094" s="0" t="n">
        <v>24573</v>
      </c>
      <c r="AF2094" s="0" t="n">
        <v>997</v>
      </c>
      <c r="AG2094" s="2" t="n">
        <v>21.4198</v>
      </c>
      <c r="AH2094" s="0" t="n">
        <v>0.4712</v>
      </c>
      <c r="AI2094" s="0" t="n">
        <v>125.2127</v>
      </c>
      <c r="AJ2094" s="0" t="n">
        <v>0.3</v>
      </c>
      <c r="AK2094" s="0" t="n">
        <v>8.33</v>
      </c>
      <c r="AL2094" s="0" t="n">
        <v>9786</v>
      </c>
      <c r="AM2094" s="0" t="n">
        <v>29358</v>
      </c>
      <c r="AN2094" s="0" t="n">
        <v>1035</v>
      </c>
      <c r="AO2094" s="2" t="n">
        <v>43.9274</v>
      </c>
      <c r="AP2094" s="0" t="n">
        <v>0.9663</v>
      </c>
      <c r="AQ2094" s="0" t="s">
        <v>60</v>
      </c>
      <c r="AR2094" s="0" t="s">
        <v>60</v>
      </c>
      <c r="AS2094" s="0" t="s">
        <v>60</v>
      </c>
      <c r="AT2094" s="0" t="s">
        <v>60</v>
      </c>
      <c r="AU2094" s="0" t="s">
        <v>60</v>
      </c>
      <c r="AV2094" s="0" t="s">
        <v>60</v>
      </c>
      <c r="AW2094" s="2" t="s">
        <v>60</v>
      </c>
      <c r="AX2094" s="0" t="s">
        <v>60</v>
      </c>
      <c r="AY2094" s="0" t="n">
        <v>4</v>
      </c>
      <c r="BC2094" s="0" t="s">
        <v>6331</v>
      </c>
    </row>
    <row r="2095" customFormat="false" ht="15" hidden="false" customHeight="true" outlineLevel="0" collapsed="false">
      <c r="A2095" s="0" t="s">
        <v>6332</v>
      </c>
      <c r="B2095" s="0" t="s">
        <v>6333</v>
      </c>
      <c r="C2095" s="0" t="n">
        <v>719.101</v>
      </c>
      <c r="D2095" s="0" t="n">
        <v>0</v>
      </c>
      <c r="E2095" s="0" t="n">
        <v>28.46</v>
      </c>
      <c r="F2095" s="0" t="n">
        <v>48659</v>
      </c>
      <c r="G2095" s="0" t="n">
        <v>28313</v>
      </c>
      <c r="H2095" s="0" t="n">
        <v>9871</v>
      </c>
      <c r="I2095" s="1" t="n">
        <v>32.3577</v>
      </c>
      <c r="J2095" s="0" t="n">
        <v>1.4068</v>
      </c>
      <c r="K2095" s="0" t="n">
        <v>638.8572</v>
      </c>
      <c r="L2095" s="0" t="n">
        <v>0</v>
      </c>
      <c r="M2095" s="0" t="n">
        <v>24.36</v>
      </c>
      <c r="N2095" s="0" t="n">
        <v>66163</v>
      </c>
      <c r="O2095" s="0" t="n">
        <v>31423</v>
      </c>
      <c r="P2095" s="0" t="n">
        <v>10443</v>
      </c>
      <c r="Q2095" s="1" t="n">
        <v>35.3783</v>
      </c>
      <c r="R2095" s="0" t="n">
        <v>1.5381</v>
      </c>
      <c r="S2095" s="0" t="n">
        <v>1218.781</v>
      </c>
      <c r="T2095" s="0" t="n">
        <v>0</v>
      </c>
      <c r="U2095" s="0" t="n">
        <v>24.87</v>
      </c>
      <c r="V2095" s="0" t="n">
        <v>93389</v>
      </c>
      <c r="W2095" s="0" t="n">
        <v>47007</v>
      </c>
      <c r="X2095" s="0" t="n">
        <v>13497</v>
      </c>
      <c r="Y2095" s="1" t="n">
        <v>51.5044</v>
      </c>
      <c r="Z2095" s="0" t="n">
        <v>2.2392</v>
      </c>
      <c r="AA2095" s="0" t="s">
        <v>60</v>
      </c>
      <c r="AB2095" s="0" t="s">
        <v>60</v>
      </c>
      <c r="AC2095" s="0" t="s">
        <v>60</v>
      </c>
      <c r="AD2095" s="0" t="s">
        <v>60</v>
      </c>
      <c r="AE2095" s="0" t="s">
        <v>60</v>
      </c>
      <c r="AF2095" s="0" t="s">
        <v>60</v>
      </c>
      <c r="AG2095" s="2" t="s">
        <v>60</v>
      </c>
      <c r="AH2095" s="0" t="s">
        <v>60</v>
      </c>
      <c r="AI2095" s="0" t="s">
        <v>60</v>
      </c>
      <c r="AJ2095" s="0" t="s">
        <v>60</v>
      </c>
      <c r="AK2095" s="0" t="s">
        <v>60</v>
      </c>
      <c r="AL2095" s="0" t="s">
        <v>60</v>
      </c>
      <c r="AM2095" s="0" t="s">
        <v>60</v>
      </c>
      <c r="AN2095" s="0" t="s">
        <v>60</v>
      </c>
      <c r="AO2095" s="2" t="s">
        <v>60</v>
      </c>
      <c r="AP2095" s="0" t="s">
        <v>60</v>
      </c>
      <c r="AQ2095" s="0" t="n">
        <v>411.7263</v>
      </c>
      <c r="AR2095" s="0" t="n">
        <v>0.07</v>
      </c>
      <c r="AS2095" s="0" t="n">
        <v>21.54</v>
      </c>
      <c r="AT2095" s="0" t="n">
        <v>30976</v>
      </c>
      <c r="AU2095" s="0" t="n">
        <v>18209</v>
      </c>
      <c r="AV2095" s="0" t="n">
        <v>4721</v>
      </c>
      <c r="AW2095" s="2" t="n">
        <v>24.0155</v>
      </c>
      <c r="AX2095" s="0" t="n">
        <v>1.0441</v>
      </c>
      <c r="AY2095" s="0" t="n">
        <v>4</v>
      </c>
      <c r="BC2095" s="0" t="s">
        <v>6334</v>
      </c>
    </row>
    <row r="2096" customFormat="false" ht="15" hidden="false" customHeight="true" outlineLevel="0" collapsed="false">
      <c r="A2096" s="0" t="s">
        <v>6335</v>
      </c>
      <c r="B2096" s="0" t="s">
        <v>6336</v>
      </c>
      <c r="C2096" s="0" t="n">
        <v>100.9237</v>
      </c>
      <c r="D2096" s="0" t="n">
        <v>1.01</v>
      </c>
      <c r="E2096" s="0" t="n">
        <v>6.01</v>
      </c>
      <c r="F2096" s="0" t="n">
        <v>32029</v>
      </c>
      <c r="G2096" s="0" t="n">
        <v>9678</v>
      </c>
      <c r="H2096" s="0" t="n">
        <v>2607</v>
      </c>
      <c r="I2096" s="1" t="n">
        <v>11.0606</v>
      </c>
      <c r="J2096" s="0" t="n">
        <v>1.1485</v>
      </c>
      <c r="K2096" s="0" t="n">
        <v>114.4394</v>
      </c>
      <c r="L2096" s="0" t="n">
        <v>0.56</v>
      </c>
      <c r="M2096" s="0" t="n">
        <v>3.01</v>
      </c>
      <c r="N2096" s="0" t="n">
        <v>13433</v>
      </c>
      <c r="O2096" s="0" t="n">
        <v>7228.5</v>
      </c>
      <c r="P2096" s="0" t="n">
        <v>1615</v>
      </c>
      <c r="Q2096" s="1" t="n">
        <v>8.1384</v>
      </c>
      <c r="R2096" s="0" t="n">
        <v>0.8451</v>
      </c>
      <c r="S2096" s="0" t="s">
        <v>60</v>
      </c>
      <c r="T2096" s="0" t="s">
        <v>60</v>
      </c>
      <c r="U2096" s="0" t="s">
        <v>60</v>
      </c>
      <c r="V2096" s="0" t="s">
        <v>60</v>
      </c>
      <c r="W2096" s="0" t="s">
        <v>60</v>
      </c>
      <c r="X2096" s="0" t="s">
        <v>60</v>
      </c>
      <c r="Y2096" s="1" t="s">
        <v>60</v>
      </c>
      <c r="Z2096" s="0" t="s">
        <v>60</v>
      </c>
      <c r="AA2096" s="0" t="s">
        <v>60</v>
      </c>
      <c r="AB2096" s="0" t="s">
        <v>60</v>
      </c>
      <c r="AC2096" s="0" t="s">
        <v>60</v>
      </c>
      <c r="AD2096" s="0" t="s">
        <v>60</v>
      </c>
      <c r="AE2096" s="0" t="s">
        <v>60</v>
      </c>
      <c r="AF2096" s="0" t="s">
        <v>60</v>
      </c>
      <c r="AG2096" s="2" t="s">
        <v>60</v>
      </c>
      <c r="AH2096" s="0" t="s">
        <v>60</v>
      </c>
      <c r="AI2096" s="0" t="n">
        <v>124.5984</v>
      </c>
      <c r="AJ2096" s="0" t="n">
        <v>0.35</v>
      </c>
      <c r="AK2096" s="0" t="n">
        <v>4.23</v>
      </c>
      <c r="AL2096" s="0" t="n">
        <v>12693</v>
      </c>
      <c r="AM2096" s="0" t="n">
        <v>6586</v>
      </c>
      <c r="AN2096" s="0" t="n">
        <v>2722</v>
      </c>
      <c r="AO2096" s="2" t="n">
        <v>9.8544</v>
      </c>
      <c r="AP2096" s="0" t="n">
        <v>1.0233</v>
      </c>
      <c r="AQ2096" s="0" t="n">
        <v>138.1742</v>
      </c>
      <c r="AR2096" s="0" t="n">
        <v>0.58</v>
      </c>
      <c r="AS2096" s="0" t="n">
        <v>7.8</v>
      </c>
      <c r="AT2096" s="0" t="n">
        <v>14502</v>
      </c>
      <c r="AU2096" s="0" t="n">
        <v>8800</v>
      </c>
      <c r="AV2096" s="0" t="n">
        <v>3694</v>
      </c>
      <c r="AW2096" s="2" t="n">
        <v>11.6061</v>
      </c>
      <c r="AX2096" s="0" t="n">
        <v>1.2052</v>
      </c>
      <c r="AY2096" s="0" t="n">
        <v>4</v>
      </c>
      <c r="BC2096" s="0" t="s">
        <v>6337</v>
      </c>
    </row>
    <row r="2097" customFormat="false" ht="15" hidden="false" customHeight="true" outlineLevel="0" collapsed="false">
      <c r="A2097" s="0" t="s">
        <v>6338</v>
      </c>
      <c r="B2097" s="0" t="s">
        <v>6339</v>
      </c>
      <c r="C2097" s="0" t="s">
        <v>60</v>
      </c>
      <c r="D2097" s="0" t="s">
        <v>60</v>
      </c>
      <c r="E2097" s="0" t="s">
        <v>60</v>
      </c>
      <c r="F2097" s="0" t="s">
        <v>60</v>
      </c>
      <c r="G2097" s="0" t="s">
        <v>60</v>
      </c>
      <c r="H2097" s="0" t="s">
        <v>60</v>
      </c>
      <c r="I2097" s="1" t="s">
        <v>60</v>
      </c>
      <c r="J2097" s="0" t="s">
        <v>60</v>
      </c>
      <c r="K2097" s="0" t="n">
        <v>129.3943</v>
      </c>
      <c r="L2097" s="0" t="n">
        <v>0.39</v>
      </c>
      <c r="M2097" s="0" t="n">
        <v>12.74</v>
      </c>
      <c r="N2097" s="0" t="n">
        <v>55507</v>
      </c>
      <c r="O2097" s="0" t="n">
        <v>51679</v>
      </c>
      <c r="P2097" s="0" t="n">
        <v>2731</v>
      </c>
      <c r="Q2097" s="1" t="n">
        <v>58.184</v>
      </c>
      <c r="R2097" s="0" t="n">
        <v>2.2689</v>
      </c>
      <c r="S2097" s="0" t="s">
        <v>60</v>
      </c>
      <c r="T2097" s="0" t="s">
        <v>60</v>
      </c>
      <c r="U2097" s="0" t="s">
        <v>60</v>
      </c>
      <c r="V2097" s="0" t="s">
        <v>60</v>
      </c>
      <c r="W2097" s="0" t="s">
        <v>60</v>
      </c>
      <c r="X2097" s="0" t="s">
        <v>60</v>
      </c>
      <c r="Y2097" s="1" t="s">
        <v>60</v>
      </c>
      <c r="Z2097" s="0" t="s">
        <v>60</v>
      </c>
      <c r="AA2097" s="0" t="n">
        <v>367.5433</v>
      </c>
      <c r="AB2097" s="0" t="n">
        <v>0</v>
      </c>
      <c r="AC2097" s="0" t="n">
        <v>15.51</v>
      </c>
      <c r="AD2097" s="0" t="n">
        <v>60249</v>
      </c>
      <c r="AE2097" s="0" t="n">
        <v>59358</v>
      </c>
      <c r="AF2097" s="0" t="n">
        <v>4195</v>
      </c>
      <c r="AG2097" s="2" t="n">
        <v>51.7412</v>
      </c>
      <c r="AH2097" s="0" t="n">
        <v>2.0177</v>
      </c>
      <c r="AI2097" s="0" t="n">
        <v>201.3249</v>
      </c>
      <c r="AJ2097" s="0" t="n">
        <v>0.06</v>
      </c>
      <c r="AK2097" s="0" t="n">
        <v>9.97</v>
      </c>
      <c r="AL2097" s="0" t="n">
        <v>3668</v>
      </c>
      <c r="AM2097" s="0" t="n">
        <v>4380</v>
      </c>
      <c r="AN2097" s="0" t="n">
        <v>753</v>
      </c>
      <c r="AO2097" s="2" t="n">
        <v>6.5536</v>
      </c>
      <c r="AP2097" s="0" t="n">
        <v>0.2556</v>
      </c>
      <c r="AQ2097" s="0" t="n">
        <v>204.5852</v>
      </c>
      <c r="AR2097" s="0" t="n">
        <v>0.16</v>
      </c>
      <c r="AS2097" s="0" t="n">
        <v>13.85</v>
      </c>
      <c r="AT2097" s="0" t="n">
        <v>68485</v>
      </c>
      <c r="AU2097" s="0" t="n">
        <v>60252</v>
      </c>
      <c r="AV2097" s="0" t="n">
        <v>4396</v>
      </c>
      <c r="AW2097" s="2" t="n">
        <v>79.4651</v>
      </c>
      <c r="AX2097" s="0" t="n">
        <v>3.0988</v>
      </c>
      <c r="AY2097" s="0" t="n">
        <v>4</v>
      </c>
      <c r="BC2097" s="0" t="s">
        <v>6340</v>
      </c>
    </row>
    <row r="2098" customFormat="false" ht="15" hidden="false" customHeight="true" outlineLevel="0" collapsed="false">
      <c r="A2098" s="0" t="s">
        <v>6341</v>
      </c>
      <c r="B2098" s="0" t="s">
        <v>6342</v>
      </c>
      <c r="C2098" s="0" t="n">
        <v>236.3068</v>
      </c>
      <c r="D2098" s="0" t="n">
        <v>0.19</v>
      </c>
      <c r="E2098" s="0" t="n">
        <v>14.22</v>
      </c>
      <c r="F2098" s="0" t="n">
        <v>22391</v>
      </c>
      <c r="G2098" s="0" t="n">
        <v>19298</v>
      </c>
      <c r="H2098" s="0" t="n">
        <v>5981</v>
      </c>
      <c r="I2098" s="1" t="n">
        <v>22.0549</v>
      </c>
      <c r="J2098" s="0" t="n">
        <v>1.0166</v>
      </c>
      <c r="K2098" s="0" t="n">
        <v>131.7292</v>
      </c>
      <c r="L2098" s="0" t="n">
        <v>0.39</v>
      </c>
      <c r="M2098" s="0" t="n">
        <v>21.32</v>
      </c>
      <c r="N2098" s="0" t="n">
        <v>19544</v>
      </c>
      <c r="O2098" s="0" t="n">
        <v>16926</v>
      </c>
      <c r="P2098" s="0" t="n">
        <v>2552</v>
      </c>
      <c r="Q2098" s="1" t="n">
        <v>19.0565</v>
      </c>
      <c r="R2098" s="0" t="n">
        <v>0.8784</v>
      </c>
      <c r="S2098" s="0" t="n">
        <v>83.5634</v>
      </c>
      <c r="T2098" s="0" t="n">
        <v>1.89</v>
      </c>
      <c r="U2098" s="0" t="n">
        <v>6.37</v>
      </c>
      <c r="V2098" s="0" t="n">
        <v>5941</v>
      </c>
      <c r="W2098" s="0" t="n">
        <v>8911.5</v>
      </c>
      <c r="X2098" s="0" t="n">
        <v>909</v>
      </c>
      <c r="Y2098" s="1" t="n">
        <v>9.7641</v>
      </c>
      <c r="Z2098" s="0" t="n">
        <v>0.4501</v>
      </c>
      <c r="AA2098" s="0" t="n">
        <v>170.9842</v>
      </c>
      <c r="AB2098" s="0" t="n">
        <v>0.39</v>
      </c>
      <c r="AC2098" s="0" t="n">
        <v>12.25</v>
      </c>
      <c r="AD2098" s="0" t="n">
        <v>14697</v>
      </c>
      <c r="AE2098" s="0" t="n">
        <v>11119</v>
      </c>
      <c r="AF2098" s="0" t="n">
        <v>3572</v>
      </c>
      <c r="AG2098" s="2" t="n">
        <v>9.6922</v>
      </c>
      <c r="AH2098" s="0" t="n">
        <v>0.4467</v>
      </c>
      <c r="AI2098" s="0" t="s">
        <v>60</v>
      </c>
      <c r="AJ2098" s="0" t="s">
        <v>60</v>
      </c>
      <c r="AK2098" s="0" t="s">
        <v>60</v>
      </c>
      <c r="AL2098" s="0" t="s">
        <v>60</v>
      </c>
      <c r="AM2098" s="0" t="s">
        <v>60</v>
      </c>
      <c r="AN2098" s="0" t="s">
        <v>60</v>
      </c>
      <c r="AO2098" s="2" t="s">
        <v>60</v>
      </c>
      <c r="AP2098" s="0" t="s">
        <v>60</v>
      </c>
      <c r="AQ2098" s="0" t="s">
        <v>60</v>
      </c>
      <c r="AR2098" s="0" t="s">
        <v>60</v>
      </c>
      <c r="AS2098" s="0" t="s">
        <v>60</v>
      </c>
      <c r="AT2098" s="0" t="s">
        <v>60</v>
      </c>
      <c r="AU2098" s="0" t="s">
        <v>60</v>
      </c>
      <c r="AV2098" s="0" t="s">
        <v>60</v>
      </c>
      <c r="AW2098" s="2" t="s">
        <v>60</v>
      </c>
      <c r="AX2098" s="0" t="s">
        <v>60</v>
      </c>
      <c r="AY2098" s="0" t="n">
        <v>4</v>
      </c>
      <c r="BC2098" s="0" t="s">
        <v>6343</v>
      </c>
    </row>
    <row r="2099" customFormat="false" ht="15" hidden="false" customHeight="true" outlineLevel="0" collapsed="false">
      <c r="A2099" s="0" t="s">
        <v>6344</v>
      </c>
      <c r="B2099" s="0" t="s">
        <v>6345</v>
      </c>
      <c r="C2099" s="0" t="n">
        <v>156.0412</v>
      </c>
      <c r="D2099" s="0" t="n">
        <v>0.32</v>
      </c>
      <c r="E2099" s="0" t="n">
        <v>10.42</v>
      </c>
      <c r="F2099" s="0" t="n">
        <v>87280</v>
      </c>
      <c r="G2099" s="0" t="n">
        <v>52695.09</v>
      </c>
      <c r="H2099" s="0" t="n">
        <v>10232</v>
      </c>
      <c r="I2099" s="1" t="n">
        <v>60.223</v>
      </c>
      <c r="J2099" s="0" t="n">
        <v>3.0074</v>
      </c>
      <c r="K2099" s="0" t="s">
        <v>60</v>
      </c>
      <c r="L2099" s="0" t="s">
        <v>60</v>
      </c>
      <c r="M2099" s="0" t="s">
        <v>60</v>
      </c>
      <c r="N2099" s="0" t="s">
        <v>60</v>
      </c>
      <c r="O2099" s="0" t="s">
        <v>60</v>
      </c>
      <c r="P2099" s="0" t="s">
        <v>60</v>
      </c>
      <c r="Q2099" s="1" t="s">
        <v>60</v>
      </c>
      <c r="R2099" s="0" t="s">
        <v>60</v>
      </c>
      <c r="S2099" s="0" t="s">
        <v>60</v>
      </c>
      <c r="T2099" s="0" t="s">
        <v>60</v>
      </c>
      <c r="U2099" s="0" t="s">
        <v>60</v>
      </c>
      <c r="V2099" s="0" t="s">
        <v>60</v>
      </c>
      <c r="W2099" s="0" t="s">
        <v>60</v>
      </c>
      <c r="X2099" s="0" t="s">
        <v>60</v>
      </c>
      <c r="Y2099" s="1" t="s">
        <v>60</v>
      </c>
      <c r="Z2099" s="0" t="s">
        <v>60</v>
      </c>
      <c r="AA2099" s="0" t="n">
        <v>72.7156</v>
      </c>
      <c r="AB2099" s="0" t="n">
        <v>2.66</v>
      </c>
      <c r="AC2099" s="0" t="n">
        <v>1.85</v>
      </c>
      <c r="AD2099" s="0" t="n">
        <v>26024</v>
      </c>
      <c r="AE2099" s="0" t="n">
        <v>0</v>
      </c>
      <c r="AF2099" s="0" t="n">
        <v>8237</v>
      </c>
      <c r="AG2099" s="2" t="s">
        <v>60</v>
      </c>
      <c r="AH2099" s="0" t="s">
        <v>60</v>
      </c>
      <c r="AI2099" s="0" t="n">
        <v>140.4976</v>
      </c>
      <c r="AJ2099" s="0" t="n">
        <v>0.2</v>
      </c>
      <c r="AK2099" s="0" t="n">
        <v>8.1</v>
      </c>
      <c r="AL2099" s="0" t="n">
        <v>24900</v>
      </c>
      <c r="AM2099" s="0" t="n">
        <v>475.6605</v>
      </c>
      <c r="AN2099" s="0" t="n">
        <v>6324</v>
      </c>
      <c r="AO2099" s="2" t="n">
        <v>0.7117</v>
      </c>
      <c r="AP2099" s="0" t="n">
        <v>0.0355</v>
      </c>
      <c r="AQ2099" s="0" t="n">
        <v>280.6867</v>
      </c>
      <c r="AR2099" s="0" t="n">
        <v>0.12</v>
      </c>
      <c r="AS2099" s="0" t="n">
        <v>8.8</v>
      </c>
      <c r="AT2099" s="0" t="n">
        <v>43645</v>
      </c>
      <c r="AU2099" s="0" t="n">
        <v>9956.727</v>
      </c>
      <c r="AV2099" s="0" t="n">
        <v>10773</v>
      </c>
      <c r="AW2099" s="2" t="n">
        <v>13.1317</v>
      </c>
      <c r="AX2099" s="0" t="n">
        <v>0.6558</v>
      </c>
      <c r="AY2099" s="0" t="n">
        <v>4</v>
      </c>
      <c r="BC2099" s="0" t="s">
        <v>6346</v>
      </c>
    </row>
    <row r="2100" customFormat="false" ht="15" hidden="false" customHeight="true" outlineLevel="0" collapsed="false">
      <c r="A2100" s="0" t="s">
        <v>6347</v>
      </c>
      <c r="B2100" s="0" t="s">
        <v>6348</v>
      </c>
      <c r="C2100" s="0" t="n">
        <v>72.5674</v>
      </c>
      <c r="D2100" s="0" t="n">
        <v>2.19</v>
      </c>
      <c r="E2100" s="0" t="n">
        <v>2.77</v>
      </c>
      <c r="F2100" s="0" t="n">
        <v>16429</v>
      </c>
      <c r="G2100" s="0" t="n">
        <v>0</v>
      </c>
      <c r="H2100" s="0" t="n">
        <v>4089</v>
      </c>
      <c r="I2100" s="1" t="s">
        <v>60</v>
      </c>
      <c r="J2100" s="0" t="s">
        <v>60</v>
      </c>
      <c r="K2100" s="0" t="s">
        <v>60</v>
      </c>
      <c r="L2100" s="0" t="s">
        <v>60</v>
      </c>
      <c r="M2100" s="0" t="s">
        <v>60</v>
      </c>
      <c r="N2100" s="0" t="s">
        <v>60</v>
      </c>
      <c r="O2100" s="0" t="s">
        <v>60</v>
      </c>
      <c r="P2100" s="0" t="s">
        <v>60</v>
      </c>
      <c r="Q2100" s="1" t="s">
        <v>60</v>
      </c>
      <c r="R2100" s="0" t="s">
        <v>60</v>
      </c>
      <c r="S2100" s="0" t="s">
        <v>60</v>
      </c>
      <c r="T2100" s="0" t="s">
        <v>60</v>
      </c>
      <c r="U2100" s="0" t="s">
        <v>60</v>
      </c>
      <c r="V2100" s="0" t="s">
        <v>60</v>
      </c>
      <c r="W2100" s="0" t="s">
        <v>60</v>
      </c>
      <c r="X2100" s="0" t="s">
        <v>60</v>
      </c>
      <c r="Y2100" s="1" t="s">
        <v>60</v>
      </c>
      <c r="Z2100" s="0" t="s">
        <v>60</v>
      </c>
      <c r="AA2100" s="0" t="n">
        <v>145.1689</v>
      </c>
      <c r="AB2100" s="0" t="n">
        <v>0.53</v>
      </c>
      <c r="AC2100" s="0" t="n">
        <v>3.95</v>
      </c>
      <c r="AD2100" s="0" t="n">
        <v>14870</v>
      </c>
      <c r="AE2100" s="0" t="n">
        <v>0</v>
      </c>
      <c r="AF2100" s="0" t="n">
        <v>2903</v>
      </c>
      <c r="AG2100" s="2" t="s">
        <v>60</v>
      </c>
      <c r="AH2100" s="0" t="s">
        <v>60</v>
      </c>
      <c r="AI2100" s="0" t="n">
        <v>97.297</v>
      </c>
      <c r="AJ2100" s="0" t="n">
        <v>0.56</v>
      </c>
      <c r="AK2100" s="0" t="n">
        <v>5.53</v>
      </c>
      <c r="AL2100" s="0" t="n">
        <v>9404</v>
      </c>
      <c r="AM2100" s="0" t="n">
        <v>0</v>
      </c>
      <c r="AN2100" s="0" t="n">
        <v>2423</v>
      </c>
      <c r="AO2100" s="2" t="s">
        <v>60</v>
      </c>
      <c r="AP2100" s="0" t="s">
        <v>60</v>
      </c>
      <c r="AQ2100" s="0" t="n">
        <v>107.0645</v>
      </c>
      <c r="AR2100" s="0" t="n">
        <v>1.27</v>
      </c>
      <c r="AS2100" s="0" t="n">
        <v>7.71</v>
      </c>
      <c r="AT2100" s="0" t="n">
        <v>16122</v>
      </c>
      <c r="AU2100" s="0" t="n">
        <v>0</v>
      </c>
      <c r="AV2100" s="0" t="n">
        <v>2615</v>
      </c>
      <c r="AW2100" s="2" t="s">
        <v>60</v>
      </c>
      <c r="AX2100" s="0" t="s">
        <v>60</v>
      </c>
      <c r="AY2100" s="0" t="n">
        <v>4</v>
      </c>
      <c r="BC2100" s="0" t="s">
        <v>6349</v>
      </c>
    </row>
    <row r="2101" customFormat="false" ht="15" hidden="false" customHeight="true" outlineLevel="0" collapsed="false">
      <c r="A2101" s="0" t="s">
        <v>6350</v>
      </c>
      <c r="B2101" s="0" t="s">
        <v>6351</v>
      </c>
      <c r="C2101" s="0" t="n">
        <v>385.9334</v>
      </c>
      <c r="D2101" s="0" t="n">
        <v>0</v>
      </c>
      <c r="E2101" s="0" t="n">
        <v>18.32</v>
      </c>
      <c r="F2101" s="0" t="n">
        <v>6980</v>
      </c>
      <c r="G2101" s="0" t="n">
        <v>20940</v>
      </c>
      <c r="H2101" s="0" t="n">
        <v>783</v>
      </c>
      <c r="I2101" s="1" t="n">
        <v>23.9314</v>
      </c>
      <c r="J2101" s="0" t="n">
        <v>0.3528</v>
      </c>
      <c r="K2101" s="0" t="n">
        <v>405.6056</v>
      </c>
      <c r="L2101" s="0" t="n">
        <v>0</v>
      </c>
      <c r="M2101" s="0" t="n">
        <v>61.83</v>
      </c>
      <c r="N2101" s="0" t="n">
        <v>35347</v>
      </c>
      <c r="O2101" s="0" t="n">
        <v>15606</v>
      </c>
      <c r="P2101" s="0" t="n">
        <v>1770</v>
      </c>
      <c r="Q2101" s="1" t="n">
        <v>17.5704</v>
      </c>
      <c r="R2101" s="0" t="n">
        <v>0.259</v>
      </c>
      <c r="S2101" s="0" t="n">
        <v>252.2779</v>
      </c>
      <c r="T2101" s="0" t="n">
        <v>0.12</v>
      </c>
      <c r="U2101" s="0" t="n">
        <v>45.8</v>
      </c>
      <c r="V2101" s="0" t="n">
        <v>37289</v>
      </c>
      <c r="W2101" s="0" t="n">
        <v>45873</v>
      </c>
      <c r="X2101" s="0" t="n">
        <v>1299</v>
      </c>
      <c r="Y2101" s="1" t="n">
        <v>50.2619</v>
      </c>
      <c r="Z2101" s="0" t="n">
        <v>0.741</v>
      </c>
      <c r="AA2101" s="0" t="n">
        <v>676.303</v>
      </c>
      <c r="AB2101" s="0" t="n">
        <v>0</v>
      </c>
      <c r="AC2101" s="0" t="n">
        <v>18.32</v>
      </c>
      <c r="AD2101" s="0" t="n">
        <v>12177</v>
      </c>
      <c r="AE2101" s="0" t="n">
        <v>36531</v>
      </c>
      <c r="AF2101" s="0" t="n">
        <v>1041</v>
      </c>
      <c r="AG2101" s="2" t="n">
        <v>31.8433</v>
      </c>
      <c r="AH2101" s="0" t="n">
        <v>0.4695</v>
      </c>
      <c r="AI2101" s="0" t="s">
        <v>60</v>
      </c>
      <c r="AJ2101" s="0" t="s">
        <v>60</v>
      </c>
      <c r="AK2101" s="0" t="s">
        <v>60</v>
      </c>
      <c r="AL2101" s="0" t="s">
        <v>60</v>
      </c>
      <c r="AM2101" s="0" t="s">
        <v>60</v>
      </c>
      <c r="AN2101" s="0" t="s">
        <v>60</v>
      </c>
      <c r="AO2101" s="2" t="s">
        <v>60</v>
      </c>
      <c r="AP2101" s="0" t="s">
        <v>60</v>
      </c>
      <c r="AQ2101" s="0" t="s">
        <v>60</v>
      </c>
      <c r="AR2101" s="0" t="s">
        <v>60</v>
      </c>
      <c r="AS2101" s="0" t="s">
        <v>60</v>
      </c>
      <c r="AT2101" s="0" t="s">
        <v>60</v>
      </c>
      <c r="AU2101" s="0" t="s">
        <v>60</v>
      </c>
      <c r="AV2101" s="0" t="s">
        <v>60</v>
      </c>
      <c r="AW2101" s="2" t="s">
        <v>60</v>
      </c>
      <c r="AX2101" s="0" t="s">
        <v>60</v>
      </c>
      <c r="AY2101" s="0" t="n">
        <v>4</v>
      </c>
      <c r="BC2101" s="0" t="s">
        <v>6352</v>
      </c>
    </row>
    <row r="2102" customFormat="false" ht="15" hidden="false" customHeight="true" outlineLevel="0" collapsed="false">
      <c r="A2102" s="0" t="s">
        <v>6353</v>
      </c>
      <c r="B2102" s="0" t="s">
        <v>6354</v>
      </c>
      <c r="C2102" s="0" t="s">
        <v>60</v>
      </c>
      <c r="D2102" s="0" t="s">
        <v>60</v>
      </c>
      <c r="E2102" s="0" t="s">
        <v>60</v>
      </c>
      <c r="F2102" s="0" t="s">
        <v>60</v>
      </c>
      <c r="G2102" s="0" t="s">
        <v>60</v>
      </c>
      <c r="H2102" s="0" t="s">
        <v>60</v>
      </c>
      <c r="I2102" s="1" t="s">
        <v>60</v>
      </c>
      <c r="J2102" s="0" t="s">
        <v>60</v>
      </c>
      <c r="K2102" s="0" t="n">
        <v>324.2047</v>
      </c>
      <c r="L2102" s="0" t="n">
        <v>0</v>
      </c>
      <c r="M2102" s="0" t="n">
        <v>14.14</v>
      </c>
      <c r="N2102" s="0" t="n">
        <v>36486</v>
      </c>
      <c r="O2102" s="0" t="n">
        <v>30944</v>
      </c>
      <c r="P2102" s="0" t="n">
        <v>16565</v>
      </c>
      <c r="Q2102" s="1" t="n">
        <v>34.839</v>
      </c>
      <c r="R2102" s="0" t="n">
        <v>1.6595</v>
      </c>
      <c r="S2102" s="0" t="n">
        <v>415.6357</v>
      </c>
      <c r="T2102" s="0" t="n">
        <v>0</v>
      </c>
      <c r="U2102" s="0" t="n">
        <v>24.57</v>
      </c>
      <c r="V2102" s="0" t="n">
        <v>152511</v>
      </c>
      <c r="W2102" s="0" t="n">
        <v>34918</v>
      </c>
      <c r="X2102" s="0" t="n">
        <v>7071</v>
      </c>
      <c r="Y2102" s="1" t="n">
        <v>38.2588</v>
      </c>
      <c r="Z2102" s="0" t="n">
        <v>1.8223</v>
      </c>
      <c r="AA2102" s="0" t="n">
        <v>283.686</v>
      </c>
      <c r="AB2102" s="0" t="n">
        <v>0</v>
      </c>
      <c r="AC2102" s="0" t="n">
        <v>15.88</v>
      </c>
      <c r="AD2102" s="0" t="n">
        <v>45861</v>
      </c>
      <c r="AE2102" s="0" t="n">
        <v>32655</v>
      </c>
      <c r="AF2102" s="0" t="n">
        <v>4970</v>
      </c>
      <c r="AG2102" s="2" t="n">
        <v>28.4647</v>
      </c>
      <c r="AH2102" s="0" t="n">
        <v>1.3558</v>
      </c>
      <c r="AI2102" s="0" t="s">
        <v>60</v>
      </c>
      <c r="AJ2102" s="0" t="s">
        <v>60</v>
      </c>
      <c r="AK2102" s="0" t="s">
        <v>60</v>
      </c>
      <c r="AL2102" s="0" t="s">
        <v>60</v>
      </c>
      <c r="AM2102" s="0" t="s">
        <v>60</v>
      </c>
      <c r="AN2102" s="0" t="s">
        <v>60</v>
      </c>
      <c r="AO2102" s="2" t="s">
        <v>60</v>
      </c>
      <c r="AP2102" s="0" t="s">
        <v>60</v>
      </c>
      <c r="AQ2102" s="0" t="n">
        <v>256.9176</v>
      </c>
      <c r="AR2102" s="0" t="n">
        <v>0.17</v>
      </c>
      <c r="AS2102" s="0" t="n">
        <v>19.85</v>
      </c>
      <c r="AT2102" s="0" t="n">
        <v>44359</v>
      </c>
      <c r="AU2102" s="0" t="n">
        <v>31810</v>
      </c>
      <c r="AV2102" s="0" t="n">
        <v>11087</v>
      </c>
      <c r="AW2102" s="2" t="n">
        <v>41.9535</v>
      </c>
      <c r="AX2102" s="0" t="n">
        <v>1.9983</v>
      </c>
      <c r="AY2102" s="0" t="n">
        <v>4</v>
      </c>
      <c r="BC2102" s="0" t="s">
        <v>6355</v>
      </c>
    </row>
    <row r="2103" customFormat="false" ht="15" hidden="false" customHeight="true" outlineLevel="0" collapsed="false">
      <c r="A2103" s="0" t="s">
        <v>6356</v>
      </c>
      <c r="B2103" s="0" t="s">
        <v>6357</v>
      </c>
      <c r="C2103" s="0" t="s">
        <v>60</v>
      </c>
      <c r="D2103" s="0" t="s">
        <v>60</v>
      </c>
      <c r="E2103" s="0" t="s">
        <v>60</v>
      </c>
      <c r="F2103" s="0" t="s">
        <v>60</v>
      </c>
      <c r="G2103" s="0" t="s">
        <v>60</v>
      </c>
      <c r="H2103" s="0" t="s">
        <v>60</v>
      </c>
      <c r="I2103" s="1" t="s">
        <v>60</v>
      </c>
      <c r="J2103" s="0" t="s">
        <v>60</v>
      </c>
      <c r="K2103" s="0" t="n">
        <v>105.2399</v>
      </c>
      <c r="L2103" s="0" t="n">
        <v>0.74</v>
      </c>
      <c r="M2103" s="0" t="n">
        <v>13.24</v>
      </c>
      <c r="N2103" s="0" t="n">
        <v>6913</v>
      </c>
      <c r="O2103" s="0" t="n">
        <v>7764</v>
      </c>
      <c r="P2103" s="0" t="n">
        <v>965</v>
      </c>
      <c r="Q2103" s="1" t="n">
        <v>8.7413</v>
      </c>
      <c r="R2103" s="0" t="n">
        <v>0.2095</v>
      </c>
      <c r="S2103" s="0" t="s">
        <v>60</v>
      </c>
      <c r="T2103" s="0" t="s">
        <v>60</v>
      </c>
      <c r="U2103" s="0" t="s">
        <v>60</v>
      </c>
      <c r="V2103" s="0" t="s">
        <v>60</v>
      </c>
      <c r="W2103" s="0" t="s">
        <v>60</v>
      </c>
      <c r="X2103" s="0" t="s">
        <v>60</v>
      </c>
      <c r="Y2103" s="1" t="s">
        <v>60</v>
      </c>
      <c r="Z2103" s="0" t="s">
        <v>60</v>
      </c>
      <c r="AA2103" s="0" t="n">
        <v>732.3878</v>
      </c>
      <c r="AB2103" s="0" t="n">
        <v>0</v>
      </c>
      <c r="AC2103" s="0" t="n">
        <v>25.98</v>
      </c>
      <c r="AD2103" s="0" t="n">
        <v>20946</v>
      </c>
      <c r="AE2103" s="0" t="n">
        <v>15541</v>
      </c>
      <c r="AF2103" s="0" t="n">
        <v>3694</v>
      </c>
      <c r="AG2103" s="2" t="n">
        <v>13.5468</v>
      </c>
      <c r="AH2103" s="0" t="n">
        <v>0.3247</v>
      </c>
      <c r="AI2103" s="0" t="n">
        <v>581.8118</v>
      </c>
      <c r="AJ2103" s="0" t="n">
        <v>0</v>
      </c>
      <c r="AK2103" s="0" t="n">
        <v>42.65</v>
      </c>
      <c r="AL2103" s="0" t="n">
        <v>56056</v>
      </c>
      <c r="AM2103" s="0" t="n">
        <v>12261</v>
      </c>
      <c r="AN2103" s="0" t="n">
        <v>3574</v>
      </c>
      <c r="AO2103" s="2" t="n">
        <v>18.3457</v>
      </c>
      <c r="AP2103" s="0" t="n">
        <v>0.4398</v>
      </c>
      <c r="AQ2103" s="0" t="n">
        <v>417.6315</v>
      </c>
      <c r="AR2103" s="0" t="n">
        <v>0.07</v>
      </c>
      <c r="AS2103" s="0" t="n">
        <v>31.86</v>
      </c>
      <c r="AT2103" s="0" t="n">
        <v>14602</v>
      </c>
      <c r="AU2103" s="0" t="n">
        <v>13157</v>
      </c>
      <c r="AV2103" s="0" t="n">
        <v>4141</v>
      </c>
      <c r="AW2103" s="2" t="n">
        <v>17.3525</v>
      </c>
      <c r="AX2103" s="0" t="n">
        <v>0.416</v>
      </c>
      <c r="AY2103" s="0" t="n">
        <v>4</v>
      </c>
      <c r="BC2103" s="0" t="s">
        <v>6358</v>
      </c>
    </row>
    <row r="2104" customFormat="false" ht="15" hidden="false" customHeight="true" outlineLevel="0" collapsed="false">
      <c r="A2104" s="0" t="s">
        <v>6359</v>
      </c>
      <c r="B2104" s="0" t="s">
        <v>6360</v>
      </c>
      <c r="C2104" s="0" t="n">
        <v>69.4511</v>
      </c>
      <c r="D2104" s="0" t="n">
        <v>2.42</v>
      </c>
      <c r="E2104" s="0" t="n">
        <v>1.63</v>
      </c>
      <c r="F2104" s="0" t="n">
        <v>267839</v>
      </c>
      <c r="G2104" s="0" t="n">
        <v>171045</v>
      </c>
      <c r="H2104" s="0" t="n">
        <v>28213</v>
      </c>
      <c r="I2104" s="1" t="n">
        <v>195.48</v>
      </c>
      <c r="J2104" s="0" t="n">
        <v>53.3062</v>
      </c>
      <c r="K2104" s="0" t="s">
        <v>60</v>
      </c>
      <c r="L2104" s="0" t="s">
        <v>60</v>
      </c>
      <c r="M2104" s="0" t="s">
        <v>60</v>
      </c>
      <c r="N2104" s="0" t="s">
        <v>60</v>
      </c>
      <c r="O2104" s="0" t="s">
        <v>60</v>
      </c>
      <c r="P2104" s="0" t="s">
        <v>60</v>
      </c>
      <c r="Q2104" s="1" t="s">
        <v>60</v>
      </c>
      <c r="R2104" s="0" t="s">
        <v>60</v>
      </c>
      <c r="S2104" s="0" t="s">
        <v>60</v>
      </c>
      <c r="T2104" s="0" t="s">
        <v>60</v>
      </c>
      <c r="U2104" s="0" t="s">
        <v>60</v>
      </c>
      <c r="V2104" s="0" t="s">
        <v>60</v>
      </c>
      <c r="W2104" s="0" t="s">
        <v>60</v>
      </c>
      <c r="X2104" s="0" t="s">
        <v>60</v>
      </c>
      <c r="Y2104" s="1" t="s">
        <v>60</v>
      </c>
      <c r="Z2104" s="0" t="s">
        <v>60</v>
      </c>
      <c r="AA2104" s="0" t="n">
        <v>63.5676</v>
      </c>
      <c r="AB2104" s="0" t="n">
        <v>3.94</v>
      </c>
      <c r="AC2104" s="0" t="n">
        <v>4.14</v>
      </c>
      <c r="AD2104" s="0" t="n">
        <v>250624</v>
      </c>
      <c r="AE2104" s="0" t="n">
        <v>4340</v>
      </c>
      <c r="AF2104" s="0" t="n">
        <v>39385</v>
      </c>
      <c r="AG2104" s="2" t="n">
        <v>3.7831</v>
      </c>
      <c r="AH2104" s="0" t="n">
        <v>1.0316</v>
      </c>
      <c r="AI2104" s="0" t="n">
        <v>70.3706</v>
      </c>
      <c r="AJ2104" s="0" t="n">
        <v>1.55</v>
      </c>
      <c r="AK2104" s="0" t="n">
        <v>4.18</v>
      </c>
      <c r="AL2104" s="0" t="n">
        <v>65769</v>
      </c>
      <c r="AM2104" s="0" t="n">
        <v>23843</v>
      </c>
      <c r="AN2104" s="0" t="n">
        <v>8341</v>
      </c>
      <c r="AO2104" s="2" t="n">
        <v>35.6755</v>
      </c>
      <c r="AP2104" s="0" t="n">
        <v>9.7285</v>
      </c>
      <c r="AQ2104" s="0" t="n">
        <v>82.2079</v>
      </c>
      <c r="AR2104" s="0" t="n">
        <v>1.87</v>
      </c>
      <c r="AS2104" s="0" t="n">
        <v>5.1</v>
      </c>
      <c r="AT2104" s="0" t="n">
        <v>192768</v>
      </c>
      <c r="AU2104" s="0" t="n">
        <v>76230.13</v>
      </c>
      <c r="AV2104" s="0" t="n">
        <v>18585</v>
      </c>
      <c r="AW2104" s="2" t="n">
        <v>100.5383</v>
      </c>
      <c r="AX2104" s="0" t="n">
        <v>27.4162</v>
      </c>
      <c r="AY2104" s="0" t="n">
        <v>4</v>
      </c>
      <c r="BC2104" s="0" t="s">
        <v>6361</v>
      </c>
    </row>
    <row r="2105" customFormat="false" ht="15" hidden="false" customHeight="true" outlineLevel="0" collapsed="false">
      <c r="A2105" s="0" t="s">
        <v>6362</v>
      </c>
      <c r="B2105" s="0" t="s">
        <v>6363</v>
      </c>
      <c r="C2105" s="0" t="n">
        <v>129.0696</v>
      </c>
      <c r="D2105" s="0" t="n">
        <v>0.56</v>
      </c>
      <c r="E2105" s="0" t="n">
        <v>4.09</v>
      </c>
      <c r="F2105" s="0" t="n">
        <v>10603</v>
      </c>
      <c r="G2105" s="0" t="n">
        <v>0</v>
      </c>
      <c r="H2105" s="0" t="n">
        <v>1275</v>
      </c>
      <c r="I2105" s="1" t="s">
        <v>60</v>
      </c>
      <c r="J2105" s="0" t="s">
        <v>60</v>
      </c>
      <c r="K2105" s="0" t="n">
        <v>68.5901</v>
      </c>
      <c r="L2105" s="0" t="n">
        <v>2.97</v>
      </c>
      <c r="M2105" s="0" t="n">
        <v>3.85</v>
      </c>
      <c r="N2105" s="0" t="n">
        <v>20786</v>
      </c>
      <c r="O2105" s="0" t="n">
        <v>0</v>
      </c>
      <c r="P2105" s="0" t="n">
        <v>1172</v>
      </c>
      <c r="Q2105" s="1" t="s">
        <v>60</v>
      </c>
      <c r="R2105" s="0" t="s">
        <v>60</v>
      </c>
      <c r="S2105" s="0" t="n">
        <v>108.8313</v>
      </c>
      <c r="T2105" s="0" t="n">
        <v>0.83</v>
      </c>
      <c r="U2105" s="0" t="n">
        <v>9.13</v>
      </c>
      <c r="V2105" s="0" t="n">
        <v>17948</v>
      </c>
      <c r="W2105" s="0" t="n">
        <v>0</v>
      </c>
      <c r="X2105" s="0" t="n">
        <v>2345</v>
      </c>
      <c r="Y2105" s="1" t="s">
        <v>60</v>
      </c>
      <c r="Z2105" s="0" t="s">
        <v>60</v>
      </c>
      <c r="AA2105" s="0" t="s">
        <v>60</v>
      </c>
      <c r="AB2105" s="0" t="s">
        <v>60</v>
      </c>
      <c r="AC2105" s="0" t="s">
        <v>60</v>
      </c>
      <c r="AD2105" s="0" t="s">
        <v>60</v>
      </c>
      <c r="AE2105" s="0" t="s">
        <v>60</v>
      </c>
      <c r="AF2105" s="0" t="s">
        <v>60</v>
      </c>
      <c r="AG2105" s="2" t="s">
        <v>60</v>
      </c>
      <c r="AH2105" s="0" t="s">
        <v>60</v>
      </c>
      <c r="AI2105" s="0" t="s">
        <v>60</v>
      </c>
      <c r="AJ2105" s="0" t="s">
        <v>60</v>
      </c>
      <c r="AK2105" s="0" t="s">
        <v>60</v>
      </c>
      <c r="AL2105" s="0" t="s">
        <v>60</v>
      </c>
      <c r="AM2105" s="0" t="s">
        <v>60</v>
      </c>
      <c r="AN2105" s="0" t="s">
        <v>60</v>
      </c>
      <c r="AO2105" s="2" t="s">
        <v>60</v>
      </c>
      <c r="AP2105" s="0" t="s">
        <v>60</v>
      </c>
      <c r="AQ2105" s="0" t="n">
        <v>195.1358</v>
      </c>
      <c r="AR2105" s="0" t="n">
        <v>0.21</v>
      </c>
      <c r="AS2105" s="0" t="n">
        <v>4.09</v>
      </c>
      <c r="AT2105" s="0" t="n">
        <v>9536</v>
      </c>
      <c r="AU2105" s="0" t="n">
        <v>0</v>
      </c>
      <c r="AV2105" s="0" t="n">
        <v>1093</v>
      </c>
      <c r="AW2105" s="2" t="s">
        <v>60</v>
      </c>
      <c r="AX2105" s="0" t="s">
        <v>60</v>
      </c>
      <c r="AY2105" s="0" t="n">
        <v>4</v>
      </c>
      <c r="BC2105" s="0" t="s">
        <v>6364</v>
      </c>
    </row>
    <row r="2106" customFormat="false" ht="15" hidden="false" customHeight="true" outlineLevel="0" collapsed="false">
      <c r="A2106" s="0" t="s">
        <v>6365</v>
      </c>
      <c r="B2106" s="0" t="s">
        <v>6366</v>
      </c>
      <c r="C2106" s="0" t="s">
        <v>60</v>
      </c>
      <c r="D2106" s="0" t="s">
        <v>60</v>
      </c>
      <c r="E2106" s="0" t="s">
        <v>60</v>
      </c>
      <c r="F2106" s="0" t="s">
        <v>60</v>
      </c>
      <c r="G2106" s="0" t="s">
        <v>60</v>
      </c>
      <c r="H2106" s="0" t="s">
        <v>60</v>
      </c>
      <c r="I2106" s="1" t="s">
        <v>60</v>
      </c>
      <c r="J2106" s="0" t="s">
        <v>60</v>
      </c>
      <c r="K2106" s="0" t="s">
        <v>60</v>
      </c>
      <c r="L2106" s="0" t="s">
        <v>60</v>
      </c>
      <c r="M2106" s="0" t="s">
        <v>60</v>
      </c>
      <c r="N2106" s="0" t="s">
        <v>60</v>
      </c>
      <c r="O2106" s="0" t="s">
        <v>60</v>
      </c>
      <c r="P2106" s="0" t="s">
        <v>60</v>
      </c>
      <c r="Q2106" s="1" t="s">
        <v>60</v>
      </c>
      <c r="R2106" s="0" t="s">
        <v>60</v>
      </c>
      <c r="S2106" s="0" t="n">
        <v>257.242</v>
      </c>
      <c r="T2106" s="0" t="n">
        <v>0.12</v>
      </c>
      <c r="U2106" s="0" t="n">
        <v>25.82</v>
      </c>
      <c r="V2106" s="0" t="n">
        <v>23562</v>
      </c>
      <c r="W2106" s="0" t="n">
        <v>8920</v>
      </c>
      <c r="X2106" s="0" t="n">
        <v>2206</v>
      </c>
      <c r="Y2106" s="1" t="n">
        <v>9.7734</v>
      </c>
      <c r="Z2106" s="0" t="n">
        <v>0.413</v>
      </c>
      <c r="AA2106" s="0" t="n">
        <v>549.2852</v>
      </c>
      <c r="AB2106" s="0" t="n">
        <v>0</v>
      </c>
      <c r="AC2106" s="0" t="n">
        <v>35.33</v>
      </c>
      <c r="AD2106" s="0" t="n">
        <v>62820</v>
      </c>
      <c r="AE2106" s="0" t="n">
        <v>34188</v>
      </c>
      <c r="AF2106" s="0" t="n">
        <v>6557</v>
      </c>
      <c r="AG2106" s="2" t="n">
        <v>29.801</v>
      </c>
      <c r="AH2106" s="0" t="n">
        <v>1.2594</v>
      </c>
      <c r="AI2106" s="0" t="n">
        <v>166.824</v>
      </c>
      <c r="AJ2106" s="0" t="n">
        <v>0.11</v>
      </c>
      <c r="AK2106" s="0" t="n">
        <v>18.48</v>
      </c>
      <c r="AL2106" s="0" t="n">
        <v>12989</v>
      </c>
      <c r="AM2106" s="0" t="n">
        <v>5974</v>
      </c>
      <c r="AN2106" s="0" t="n">
        <v>2043</v>
      </c>
      <c r="AO2106" s="2" t="n">
        <v>8.9387</v>
      </c>
      <c r="AP2106" s="0" t="n">
        <v>0.3778</v>
      </c>
      <c r="AQ2106" s="0" t="n">
        <v>215.217</v>
      </c>
      <c r="AR2106" s="0" t="n">
        <v>0.17</v>
      </c>
      <c r="AS2106" s="0" t="n">
        <v>17.66</v>
      </c>
      <c r="AT2106" s="0" t="n">
        <v>49613</v>
      </c>
      <c r="AU2106" s="0" t="n">
        <v>8185</v>
      </c>
      <c r="AV2106" s="0" t="n">
        <v>3839</v>
      </c>
      <c r="AW2106" s="2" t="n">
        <v>10.795</v>
      </c>
      <c r="AX2106" s="0" t="n">
        <v>0.4562</v>
      </c>
      <c r="AY2106" s="0" t="n">
        <v>4</v>
      </c>
      <c r="BC2106" s="0" t="s">
        <v>6367</v>
      </c>
    </row>
    <row r="2107" customFormat="false" ht="15" hidden="false" customHeight="true" outlineLevel="0" collapsed="false">
      <c r="A2107" s="0" t="s">
        <v>6368</v>
      </c>
      <c r="B2107" s="0" t="s">
        <v>6369</v>
      </c>
      <c r="C2107" s="0" t="s">
        <v>60</v>
      </c>
      <c r="D2107" s="0" t="s">
        <v>60</v>
      </c>
      <c r="E2107" s="0" t="s">
        <v>60</v>
      </c>
      <c r="F2107" s="0" t="s">
        <v>60</v>
      </c>
      <c r="G2107" s="0" t="s">
        <v>60</v>
      </c>
      <c r="H2107" s="0" t="s">
        <v>60</v>
      </c>
      <c r="I2107" s="1" t="s">
        <v>60</v>
      </c>
      <c r="J2107" s="0" t="s">
        <v>60</v>
      </c>
      <c r="K2107" s="0" t="s">
        <v>60</v>
      </c>
      <c r="L2107" s="0" t="s">
        <v>60</v>
      </c>
      <c r="M2107" s="0" t="s">
        <v>60</v>
      </c>
      <c r="N2107" s="0" t="s">
        <v>60</v>
      </c>
      <c r="O2107" s="0" t="s">
        <v>60</v>
      </c>
      <c r="P2107" s="0" t="s">
        <v>60</v>
      </c>
      <c r="Q2107" s="1" t="s">
        <v>60</v>
      </c>
      <c r="R2107" s="0" t="s">
        <v>60</v>
      </c>
      <c r="S2107" s="0" t="n">
        <v>128.5024</v>
      </c>
      <c r="T2107" s="0" t="n">
        <v>0.39</v>
      </c>
      <c r="U2107" s="0" t="n">
        <v>13.19</v>
      </c>
      <c r="V2107" s="0" t="n">
        <v>53879</v>
      </c>
      <c r="W2107" s="0" t="n">
        <v>14846</v>
      </c>
      <c r="X2107" s="0" t="n">
        <v>10438</v>
      </c>
      <c r="Y2107" s="1" t="n">
        <v>16.2664</v>
      </c>
      <c r="Z2107" s="0" t="n">
        <v>1.9224</v>
      </c>
      <c r="AA2107" s="0" t="n">
        <v>110.1791</v>
      </c>
      <c r="AB2107" s="0" t="n">
        <v>1.12</v>
      </c>
      <c r="AC2107" s="0" t="n">
        <v>13.58</v>
      </c>
      <c r="AD2107" s="0" t="n">
        <v>57615</v>
      </c>
      <c r="AE2107" s="0" t="n">
        <v>9127</v>
      </c>
      <c r="AF2107" s="0" t="n">
        <v>5480</v>
      </c>
      <c r="AG2107" s="2" t="n">
        <v>7.9558</v>
      </c>
      <c r="AH2107" s="0" t="n">
        <v>0.9402</v>
      </c>
      <c r="AI2107" s="0" t="n">
        <v>90.3183</v>
      </c>
      <c r="AJ2107" s="0" t="n">
        <v>0.6</v>
      </c>
      <c r="AK2107" s="0" t="n">
        <v>8.6</v>
      </c>
      <c r="AL2107" s="0" t="n">
        <v>22400</v>
      </c>
      <c r="AM2107" s="0" t="n">
        <v>7413</v>
      </c>
      <c r="AN2107" s="0" t="n">
        <v>3205</v>
      </c>
      <c r="AO2107" s="2" t="n">
        <v>11.0918</v>
      </c>
      <c r="AP2107" s="0" t="n">
        <v>1.3108</v>
      </c>
      <c r="AQ2107" s="0" t="n">
        <v>95.2749</v>
      </c>
      <c r="AR2107" s="0" t="n">
        <v>1.46</v>
      </c>
      <c r="AS2107" s="0" t="n">
        <v>10.42</v>
      </c>
      <c r="AT2107" s="0" t="n">
        <v>52140</v>
      </c>
      <c r="AU2107" s="0" t="n">
        <v>17632</v>
      </c>
      <c r="AV2107" s="0" t="n">
        <v>4277</v>
      </c>
      <c r="AW2107" s="2" t="n">
        <v>23.2545</v>
      </c>
      <c r="AX2107" s="0" t="n">
        <v>2.7482</v>
      </c>
      <c r="AY2107" s="0" t="n">
        <v>4</v>
      </c>
      <c r="BC2107" s="0" t="s">
        <v>6370</v>
      </c>
    </row>
    <row r="2108" customFormat="false" ht="15" hidden="false" customHeight="true" outlineLevel="0" collapsed="false">
      <c r="A2108" s="0" t="s">
        <v>6371</v>
      </c>
      <c r="B2108" s="0" t="s">
        <v>6372</v>
      </c>
      <c r="C2108" s="0" t="s">
        <v>60</v>
      </c>
      <c r="D2108" s="0" t="s">
        <v>60</v>
      </c>
      <c r="E2108" s="0" t="s">
        <v>60</v>
      </c>
      <c r="F2108" s="0" t="s">
        <v>60</v>
      </c>
      <c r="G2108" s="0" t="s">
        <v>60</v>
      </c>
      <c r="H2108" s="0" t="s">
        <v>60</v>
      </c>
      <c r="I2108" s="1" t="s">
        <v>60</v>
      </c>
      <c r="J2108" s="0" t="s">
        <v>60</v>
      </c>
      <c r="K2108" s="0" t="n">
        <v>593.4194</v>
      </c>
      <c r="L2108" s="0" t="n">
        <v>0</v>
      </c>
      <c r="M2108" s="0" t="n">
        <v>24.84</v>
      </c>
      <c r="N2108" s="0" t="n">
        <v>14268</v>
      </c>
      <c r="O2108" s="0" t="n">
        <v>10014</v>
      </c>
      <c r="P2108" s="0" t="n">
        <v>4855</v>
      </c>
      <c r="Q2108" s="1" t="n">
        <v>11.2745</v>
      </c>
      <c r="R2108" s="0" t="n">
        <v>0.4095</v>
      </c>
      <c r="S2108" s="0" t="n">
        <v>1443.902</v>
      </c>
      <c r="T2108" s="0" t="n">
        <v>0</v>
      </c>
      <c r="U2108" s="0" t="n">
        <v>39.17</v>
      </c>
      <c r="V2108" s="0" t="n">
        <v>46640</v>
      </c>
      <c r="W2108" s="0" t="n">
        <v>29385</v>
      </c>
      <c r="X2108" s="0" t="n">
        <v>9963</v>
      </c>
      <c r="Y2108" s="1" t="n">
        <v>32.1964</v>
      </c>
      <c r="Z2108" s="0" t="n">
        <v>1.1694</v>
      </c>
      <c r="AA2108" s="0" t="n">
        <v>354.9691</v>
      </c>
      <c r="AB2108" s="0" t="n">
        <v>0</v>
      </c>
      <c r="AC2108" s="0" t="n">
        <v>27.07</v>
      </c>
      <c r="AD2108" s="0" t="n">
        <v>21841</v>
      </c>
      <c r="AE2108" s="0" t="n">
        <v>11424</v>
      </c>
      <c r="AF2108" s="0" t="n">
        <v>2676</v>
      </c>
      <c r="AG2108" s="2" t="n">
        <v>9.9581</v>
      </c>
      <c r="AH2108" s="0" t="n">
        <v>0.3617</v>
      </c>
      <c r="AI2108" s="0" t="n">
        <v>352.4534</v>
      </c>
      <c r="AJ2108" s="0" t="n">
        <v>0</v>
      </c>
      <c r="AK2108" s="0" t="n">
        <v>27.07</v>
      </c>
      <c r="AL2108" s="0" t="n">
        <v>19155</v>
      </c>
      <c r="AM2108" s="0" t="n">
        <v>10228</v>
      </c>
      <c r="AN2108" s="0" t="n">
        <v>3594</v>
      </c>
      <c r="AO2108" s="2" t="n">
        <v>15.3038</v>
      </c>
      <c r="AP2108" s="0" t="n">
        <v>0.5559</v>
      </c>
      <c r="AQ2108" s="0" t="s">
        <v>60</v>
      </c>
      <c r="AR2108" s="0" t="s">
        <v>60</v>
      </c>
      <c r="AS2108" s="0" t="s">
        <v>60</v>
      </c>
      <c r="AT2108" s="0" t="s">
        <v>60</v>
      </c>
      <c r="AU2108" s="0" t="s">
        <v>60</v>
      </c>
      <c r="AV2108" s="0" t="s">
        <v>60</v>
      </c>
      <c r="AW2108" s="2" t="s">
        <v>60</v>
      </c>
      <c r="AX2108" s="0" t="s">
        <v>60</v>
      </c>
      <c r="AY2108" s="0" t="n">
        <v>4</v>
      </c>
      <c r="BC2108" s="0" t="s">
        <v>6373</v>
      </c>
    </row>
    <row r="2109" customFormat="false" ht="15" hidden="false" customHeight="true" outlineLevel="0" collapsed="false">
      <c r="A2109" s="0" t="s">
        <v>6374</v>
      </c>
      <c r="B2109" s="0" t="s">
        <v>6375</v>
      </c>
      <c r="C2109" s="0" t="n">
        <v>102.9499</v>
      </c>
      <c r="D2109" s="0" t="n">
        <v>0.87</v>
      </c>
      <c r="E2109" s="0" t="n">
        <v>5.56</v>
      </c>
      <c r="F2109" s="0" t="n">
        <v>3828</v>
      </c>
      <c r="G2109" s="0" t="n">
        <v>3711</v>
      </c>
      <c r="H2109" s="0" t="n">
        <v>1660</v>
      </c>
      <c r="I2109" s="1" t="n">
        <v>4.2411</v>
      </c>
      <c r="J2109" s="0" t="n">
        <v>0.2343</v>
      </c>
      <c r="K2109" s="0" t="n">
        <v>153.6841</v>
      </c>
      <c r="L2109" s="0" t="n">
        <v>0.25</v>
      </c>
      <c r="M2109" s="0" t="n">
        <v>9.19</v>
      </c>
      <c r="N2109" s="0" t="n">
        <v>5899</v>
      </c>
      <c r="O2109" s="0" t="n">
        <v>4588</v>
      </c>
      <c r="P2109" s="0" t="n">
        <v>1226</v>
      </c>
      <c r="Q2109" s="1" t="n">
        <v>5.1655</v>
      </c>
      <c r="R2109" s="0" t="n">
        <v>0.2854</v>
      </c>
      <c r="S2109" s="0" t="s">
        <v>60</v>
      </c>
      <c r="T2109" s="0" t="s">
        <v>60</v>
      </c>
      <c r="U2109" s="0" t="s">
        <v>60</v>
      </c>
      <c r="V2109" s="0" t="s">
        <v>60</v>
      </c>
      <c r="W2109" s="0" t="s">
        <v>60</v>
      </c>
      <c r="X2109" s="0" t="s">
        <v>60</v>
      </c>
      <c r="Y2109" s="1" t="s">
        <v>60</v>
      </c>
      <c r="Z2109" s="0" t="s">
        <v>60</v>
      </c>
      <c r="AA2109" s="0" t="n">
        <v>147.6126</v>
      </c>
      <c r="AB2109" s="0" t="n">
        <v>0.54</v>
      </c>
      <c r="AC2109" s="0" t="n">
        <v>5.56</v>
      </c>
      <c r="AD2109" s="0" t="n">
        <v>23358</v>
      </c>
      <c r="AE2109" s="0" t="n">
        <v>6472.5</v>
      </c>
      <c r="AF2109" s="0" t="n">
        <v>1124</v>
      </c>
      <c r="AG2109" s="2" t="n">
        <v>5.6419</v>
      </c>
      <c r="AH2109" s="0" t="n">
        <v>0.3117</v>
      </c>
      <c r="AI2109" s="0" t="s">
        <v>60</v>
      </c>
      <c r="AJ2109" s="0" t="s">
        <v>60</v>
      </c>
      <c r="AK2109" s="0" t="s">
        <v>60</v>
      </c>
      <c r="AL2109" s="0" t="s">
        <v>60</v>
      </c>
      <c r="AM2109" s="0" t="s">
        <v>60</v>
      </c>
      <c r="AN2109" s="0" t="s">
        <v>60</v>
      </c>
      <c r="AO2109" s="2" t="s">
        <v>60</v>
      </c>
      <c r="AP2109" s="0" t="s">
        <v>60</v>
      </c>
      <c r="AQ2109" s="0" t="n">
        <v>127.5916</v>
      </c>
      <c r="AR2109" s="0" t="n">
        <v>0.67</v>
      </c>
      <c r="AS2109" s="0" t="n">
        <v>5.56</v>
      </c>
      <c r="AT2109" s="0" t="n">
        <v>5114</v>
      </c>
      <c r="AU2109" s="0" t="n">
        <v>6153</v>
      </c>
      <c r="AV2109" s="0" t="n">
        <v>620</v>
      </c>
      <c r="AW2109" s="2" t="n">
        <v>8.1151</v>
      </c>
      <c r="AX2109" s="0" t="n">
        <v>0.4483</v>
      </c>
      <c r="AY2109" s="0" t="n">
        <v>4</v>
      </c>
      <c r="BC2109" s="0" t="s">
        <v>6376</v>
      </c>
    </row>
    <row r="2110" customFormat="false" ht="15" hidden="false" customHeight="true" outlineLevel="0" collapsed="false">
      <c r="A2110" s="0" t="s">
        <v>6377</v>
      </c>
      <c r="B2110" s="0" t="s">
        <v>6378</v>
      </c>
      <c r="C2110" s="0" t="n">
        <v>173.5067</v>
      </c>
      <c r="D2110" s="0" t="n">
        <v>0.22</v>
      </c>
      <c r="E2110" s="0" t="n">
        <v>6.91</v>
      </c>
      <c r="F2110" s="0" t="n">
        <v>35192</v>
      </c>
      <c r="G2110" s="0" t="n">
        <v>21091</v>
      </c>
      <c r="H2110" s="0" t="n">
        <v>6230</v>
      </c>
      <c r="I2110" s="1" t="n">
        <v>24.104</v>
      </c>
      <c r="J2110" s="0" t="n">
        <v>3.9733</v>
      </c>
      <c r="K2110" s="0" t="s">
        <v>60</v>
      </c>
      <c r="L2110" s="0" t="s">
        <v>60</v>
      </c>
      <c r="M2110" s="0" t="s">
        <v>60</v>
      </c>
      <c r="N2110" s="0" t="s">
        <v>60</v>
      </c>
      <c r="O2110" s="0" t="s">
        <v>60</v>
      </c>
      <c r="P2110" s="0" t="s">
        <v>60</v>
      </c>
      <c r="Q2110" s="1" t="s">
        <v>60</v>
      </c>
      <c r="R2110" s="0" t="s">
        <v>60</v>
      </c>
      <c r="S2110" s="0" t="s">
        <v>60</v>
      </c>
      <c r="T2110" s="0" t="s">
        <v>60</v>
      </c>
      <c r="U2110" s="0" t="s">
        <v>60</v>
      </c>
      <c r="V2110" s="0" t="s">
        <v>60</v>
      </c>
      <c r="W2110" s="0" t="s">
        <v>60</v>
      </c>
      <c r="X2110" s="0" t="s">
        <v>60</v>
      </c>
      <c r="Y2110" s="1" t="s">
        <v>60</v>
      </c>
      <c r="Z2110" s="0" t="s">
        <v>60</v>
      </c>
      <c r="AA2110" s="0" t="n">
        <v>206.3185</v>
      </c>
      <c r="AB2110" s="0" t="n">
        <v>0.12</v>
      </c>
      <c r="AC2110" s="0" t="n">
        <v>10.27</v>
      </c>
      <c r="AD2110" s="0" t="n">
        <v>48223</v>
      </c>
      <c r="AE2110" s="0" t="n">
        <v>11088</v>
      </c>
      <c r="AF2110" s="0" t="n">
        <v>5976</v>
      </c>
      <c r="AG2110" s="2" t="n">
        <v>9.6652</v>
      </c>
      <c r="AH2110" s="0" t="n">
        <v>1.5932</v>
      </c>
      <c r="AI2110" s="0" t="n">
        <v>101.6608</v>
      </c>
      <c r="AJ2110" s="0" t="n">
        <v>0.47</v>
      </c>
      <c r="AK2110" s="0" t="n">
        <v>5.57</v>
      </c>
      <c r="AL2110" s="0" t="n">
        <v>84330</v>
      </c>
      <c r="AM2110" s="0" t="n">
        <v>54304</v>
      </c>
      <c r="AN2110" s="0" t="n">
        <v>9546</v>
      </c>
      <c r="AO2110" s="2" t="n">
        <v>81.2533</v>
      </c>
      <c r="AP2110" s="0" t="n">
        <v>13.3937</v>
      </c>
      <c r="AQ2110" s="0" t="n">
        <v>220.3978</v>
      </c>
      <c r="AR2110" s="0" t="n">
        <v>0.17</v>
      </c>
      <c r="AS2110" s="0" t="n">
        <v>3.49</v>
      </c>
      <c r="AT2110" s="0" t="n">
        <v>56623</v>
      </c>
      <c r="AU2110" s="0" t="n">
        <v>9690</v>
      </c>
      <c r="AV2110" s="0" t="n">
        <v>6097</v>
      </c>
      <c r="AW2110" s="2" t="n">
        <v>12.7799</v>
      </c>
      <c r="AX2110" s="0" t="n">
        <v>2.1066</v>
      </c>
      <c r="AY2110" s="0" t="n">
        <v>4</v>
      </c>
      <c r="BC2110" s="0" t="s">
        <v>6379</v>
      </c>
    </row>
    <row r="2111" customFormat="false" ht="15" hidden="false" customHeight="true" outlineLevel="0" collapsed="false">
      <c r="A2111" s="0" t="s">
        <v>6380</v>
      </c>
      <c r="B2111" s="0" t="s">
        <v>6381</v>
      </c>
      <c r="C2111" s="0" t="n">
        <v>828.1169</v>
      </c>
      <c r="D2111" s="0" t="n">
        <v>0</v>
      </c>
      <c r="E2111" s="0" t="n">
        <v>35.63</v>
      </c>
      <c r="F2111" s="0" t="n">
        <v>47046</v>
      </c>
      <c r="G2111" s="0" t="n">
        <v>29374</v>
      </c>
      <c r="H2111" s="0" t="n">
        <v>18303</v>
      </c>
      <c r="I2111" s="1" t="n">
        <v>33.5703</v>
      </c>
      <c r="J2111" s="0" t="n">
        <v>0.6373</v>
      </c>
      <c r="K2111" s="0" t="n">
        <v>398.4547</v>
      </c>
      <c r="L2111" s="0" t="n">
        <v>0</v>
      </c>
      <c r="M2111" s="0" t="n">
        <v>26.25</v>
      </c>
      <c r="N2111" s="0" t="n">
        <v>30092</v>
      </c>
      <c r="O2111" s="0" t="n">
        <v>23797.5</v>
      </c>
      <c r="P2111" s="0" t="n">
        <v>7507</v>
      </c>
      <c r="Q2111" s="1" t="n">
        <v>26.793</v>
      </c>
      <c r="R2111" s="0" t="n">
        <v>0.5086</v>
      </c>
      <c r="S2111" s="0" t="s">
        <v>60</v>
      </c>
      <c r="T2111" s="0" t="s">
        <v>60</v>
      </c>
      <c r="U2111" s="0" t="s">
        <v>60</v>
      </c>
      <c r="V2111" s="0" t="s">
        <v>60</v>
      </c>
      <c r="W2111" s="0" t="s">
        <v>60</v>
      </c>
      <c r="X2111" s="0" t="s">
        <v>60</v>
      </c>
      <c r="Y2111" s="1" t="s">
        <v>60</v>
      </c>
      <c r="Z2111" s="0" t="s">
        <v>60</v>
      </c>
      <c r="AA2111" s="0" t="s">
        <v>60</v>
      </c>
      <c r="AB2111" s="0" t="s">
        <v>60</v>
      </c>
      <c r="AC2111" s="0" t="s">
        <v>60</v>
      </c>
      <c r="AD2111" s="0" t="s">
        <v>60</v>
      </c>
      <c r="AE2111" s="0" t="s">
        <v>60</v>
      </c>
      <c r="AF2111" s="0" t="s">
        <v>60</v>
      </c>
      <c r="AG2111" s="2" t="s">
        <v>60</v>
      </c>
      <c r="AH2111" s="0" t="s">
        <v>60</v>
      </c>
      <c r="AI2111" s="0" t="n">
        <v>452.8067</v>
      </c>
      <c r="AJ2111" s="0" t="n">
        <v>0</v>
      </c>
      <c r="AK2111" s="0" t="n">
        <v>26.25</v>
      </c>
      <c r="AL2111" s="0" t="n">
        <v>29771</v>
      </c>
      <c r="AM2111" s="0" t="n">
        <v>19039.5</v>
      </c>
      <c r="AN2111" s="0" t="n">
        <v>8141</v>
      </c>
      <c r="AO2111" s="2" t="n">
        <v>28.4882</v>
      </c>
      <c r="AP2111" s="0" t="n">
        <v>0.5408</v>
      </c>
      <c r="AQ2111" s="0" t="n">
        <v>1263.288</v>
      </c>
      <c r="AR2111" s="0" t="n">
        <v>0</v>
      </c>
      <c r="AS2111" s="0" t="n">
        <v>30.63</v>
      </c>
      <c r="AT2111" s="0" t="n">
        <v>59285</v>
      </c>
      <c r="AU2111" s="0" t="n">
        <v>30262</v>
      </c>
      <c r="AV2111" s="0" t="n">
        <v>16852</v>
      </c>
      <c r="AW2111" s="2" t="n">
        <v>39.9119</v>
      </c>
      <c r="AX2111" s="0" t="n">
        <v>0.7576</v>
      </c>
      <c r="AY2111" s="0" t="n">
        <v>4</v>
      </c>
      <c r="BC2111" s="0" t="s">
        <v>6382</v>
      </c>
    </row>
    <row r="2112" customFormat="false" ht="15" hidden="false" customHeight="true" outlineLevel="0" collapsed="false">
      <c r="A2112" s="0" t="s">
        <v>6383</v>
      </c>
      <c r="B2112" s="0" t="s">
        <v>6384</v>
      </c>
      <c r="C2112" s="0" t="s">
        <v>60</v>
      </c>
      <c r="D2112" s="0" t="s">
        <v>60</v>
      </c>
      <c r="E2112" s="0" t="s">
        <v>60</v>
      </c>
      <c r="F2112" s="0" t="s">
        <v>60</v>
      </c>
      <c r="G2112" s="0" t="s">
        <v>60</v>
      </c>
      <c r="H2112" s="0" t="s">
        <v>60</v>
      </c>
      <c r="I2112" s="1" t="s">
        <v>60</v>
      </c>
      <c r="J2112" s="0" t="s">
        <v>60</v>
      </c>
      <c r="K2112" s="0" t="n">
        <v>80.7642</v>
      </c>
      <c r="L2112" s="0" t="n">
        <v>1.94</v>
      </c>
      <c r="M2112" s="0" t="n">
        <v>9.95</v>
      </c>
      <c r="N2112" s="0" t="n">
        <v>40273</v>
      </c>
      <c r="O2112" s="0" t="n">
        <v>6860</v>
      </c>
      <c r="P2112" s="0" t="n">
        <v>1826</v>
      </c>
      <c r="Q2112" s="1" t="n">
        <v>7.7235</v>
      </c>
      <c r="R2112" s="0" t="n">
        <v>0.3622</v>
      </c>
      <c r="S2112" s="0" t="s">
        <v>60</v>
      </c>
      <c r="T2112" s="0" t="s">
        <v>60</v>
      </c>
      <c r="U2112" s="0" t="s">
        <v>60</v>
      </c>
      <c r="V2112" s="0" t="s">
        <v>60</v>
      </c>
      <c r="W2112" s="0" t="s">
        <v>60</v>
      </c>
      <c r="X2112" s="0" t="s">
        <v>60</v>
      </c>
      <c r="Y2112" s="1" t="s">
        <v>60</v>
      </c>
      <c r="Z2112" s="0" t="s">
        <v>60</v>
      </c>
      <c r="AA2112" s="0" t="n">
        <v>244.1264</v>
      </c>
      <c r="AB2112" s="0" t="n">
        <v>0.06</v>
      </c>
      <c r="AC2112" s="0" t="n">
        <v>8.53</v>
      </c>
      <c r="AD2112" s="0" t="n">
        <v>26556</v>
      </c>
      <c r="AE2112" s="0" t="n">
        <v>14355</v>
      </c>
      <c r="AF2112" s="0" t="n">
        <v>2697</v>
      </c>
      <c r="AG2112" s="2" t="n">
        <v>12.513</v>
      </c>
      <c r="AH2112" s="0" t="n">
        <v>0.5869</v>
      </c>
      <c r="AI2112" s="0" t="n">
        <v>199.2312</v>
      </c>
      <c r="AJ2112" s="0" t="n">
        <v>0.06</v>
      </c>
      <c r="AK2112" s="0" t="n">
        <v>15.64</v>
      </c>
      <c r="AL2112" s="0" t="n">
        <v>11060</v>
      </c>
      <c r="AM2112" s="0" t="n">
        <v>10869</v>
      </c>
      <c r="AN2112" s="0" t="n">
        <v>893</v>
      </c>
      <c r="AO2112" s="2" t="n">
        <v>16.2629</v>
      </c>
      <c r="AP2112" s="0" t="n">
        <v>0.7627</v>
      </c>
      <c r="AQ2112" s="0" t="n">
        <v>205.6419</v>
      </c>
      <c r="AR2112" s="0" t="n">
        <v>0.16</v>
      </c>
      <c r="AS2112" s="0" t="n">
        <v>10.66</v>
      </c>
      <c r="AT2112" s="0" t="n">
        <v>26285</v>
      </c>
      <c r="AU2112" s="0" t="n">
        <v>16195</v>
      </c>
      <c r="AV2112" s="0" t="n">
        <v>2467</v>
      </c>
      <c r="AW2112" s="2" t="n">
        <v>21.3592</v>
      </c>
      <c r="AX2112" s="0" t="n">
        <v>1.0017</v>
      </c>
      <c r="AY2112" s="0" t="n">
        <v>4</v>
      </c>
      <c r="BC2112" s="0" t="s">
        <v>6385</v>
      </c>
    </row>
    <row r="2113" customFormat="false" ht="15" hidden="false" customHeight="true" outlineLevel="0" collapsed="false">
      <c r="A2113" s="0" t="s">
        <v>6386</v>
      </c>
      <c r="B2113" s="0" t="s">
        <v>6387</v>
      </c>
      <c r="C2113" s="0" t="s">
        <v>60</v>
      </c>
      <c r="D2113" s="0" t="s">
        <v>60</v>
      </c>
      <c r="E2113" s="0" t="s">
        <v>60</v>
      </c>
      <c r="F2113" s="0" t="s">
        <v>60</v>
      </c>
      <c r="G2113" s="0" t="s">
        <v>60</v>
      </c>
      <c r="H2113" s="0" t="s">
        <v>60</v>
      </c>
      <c r="I2113" s="1" t="s">
        <v>60</v>
      </c>
      <c r="J2113" s="0" t="s">
        <v>60</v>
      </c>
      <c r="K2113" s="0" t="s">
        <v>60</v>
      </c>
      <c r="L2113" s="0" t="s">
        <v>60</v>
      </c>
      <c r="M2113" s="0" t="s">
        <v>60</v>
      </c>
      <c r="N2113" s="0" t="s">
        <v>60</v>
      </c>
      <c r="O2113" s="0" t="s">
        <v>60</v>
      </c>
      <c r="P2113" s="0" t="s">
        <v>60</v>
      </c>
      <c r="Q2113" s="1" t="s">
        <v>60</v>
      </c>
      <c r="R2113" s="0" t="s">
        <v>60</v>
      </c>
      <c r="S2113" s="0" t="n">
        <v>88.1769</v>
      </c>
      <c r="T2113" s="0" t="n">
        <v>1.22</v>
      </c>
      <c r="U2113" s="0" t="n">
        <v>5.04</v>
      </c>
      <c r="V2113" s="0" t="n">
        <v>86896</v>
      </c>
      <c r="W2113" s="0" t="n">
        <v>7881</v>
      </c>
      <c r="X2113" s="0" t="n">
        <v>23199</v>
      </c>
      <c r="Y2113" s="1" t="n">
        <v>8.635</v>
      </c>
      <c r="Z2113" s="0" t="n">
        <v>2.1206</v>
      </c>
      <c r="AA2113" s="0" t="n">
        <v>90.8022</v>
      </c>
      <c r="AB2113" s="0" t="n">
        <v>1.92</v>
      </c>
      <c r="AC2113" s="0" t="n">
        <v>6.52</v>
      </c>
      <c r="AD2113" s="0" t="n">
        <v>48134</v>
      </c>
      <c r="AE2113" s="0" t="n">
        <v>13233</v>
      </c>
      <c r="AF2113" s="0" t="n">
        <v>20857</v>
      </c>
      <c r="AG2113" s="2" t="n">
        <v>11.5349</v>
      </c>
      <c r="AH2113" s="0" t="n">
        <v>2.8328</v>
      </c>
      <c r="AI2113" s="0" t="n">
        <v>83.3056</v>
      </c>
      <c r="AJ2113" s="0" t="n">
        <v>0.85</v>
      </c>
      <c r="AK2113" s="0" t="n">
        <v>6.12</v>
      </c>
      <c r="AL2113" s="0" t="n">
        <v>42679</v>
      </c>
      <c r="AM2113" s="0" t="n">
        <v>15431</v>
      </c>
      <c r="AN2113" s="0" t="n">
        <v>6012</v>
      </c>
      <c r="AO2113" s="2" t="n">
        <v>23.0889</v>
      </c>
      <c r="AP2113" s="0" t="n">
        <v>5.6703</v>
      </c>
      <c r="AQ2113" s="0" t="n">
        <v>86.2121</v>
      </c>
      <c r="AR2113" s="0" t="n">
        <v>1.85</v>
      </c>
      <c r="AS2113" s="0" t="n">
        <v>5.8</v>
      </c>
      <c r="AT2113" s="0" t="n">
        <v>80258</v>
      </c>
      <c r="AU2113" s="0" t="n">
        <v>29143</v>
      </c>
      <c r="AV2113" s="0" t="n">
        <v>7543</v>
      </c>
      <c r="AW2113" s="2" t="n">
        <v>38.4361</v>
      </c>
      <c r="AX2113" s="0" t="n">
        <v>9.4393</v>
      </c>
      <c r="AY2113" s="0" t="n">
        <v>4</v>
      </c>
      <c r="BC2113" s="0" t="s">
        <v>6388</v>
      </c>
    </row>
    <row r="2114" customFormat="false" ht="15" hidden="false" customHeight="true" outlineLevel="0" collapsed="false">
      <c r="A2114" s="0" t="s">
        <v>6389</v>
      </c>
      <c r="B2114" s="0" t="s">
        <v>6390</v>
      </c>
      <c r="C2114" s="0" t="n">
        <v>58.934</v>
      </c>
      <c r="D2114" s="0" t="n">
        <v>3.24</v>
      </c>
      <c r="E2114" s="0" t="n">
        <v>3.71</v>
      </c>
      <c r="F2114" s="0" t="n">
        <v>19694</v>
      </c>
      <c r="G2114" s="0" t="n">
        <v>5157</v>
      </c>
      <c r="H2114" s="0" t="n">
        <v>5069</v>
      </c>
      <c r="I2114" s="1" t="n">
        <v>5.8937</v>
      </c>
      <c r="J2114" s="0" t="n">
        <v>0.7494</v>
      </c>
      <c r="K2114" s="0" t="s">
        <v>60</v>
      </c>
      <c r="L2114" s="0" t="s">
        <v>60</v>
      </c>
      <c r="M2114" s="0" t="s">
        <v>60</v>
      </c>
      <c r="N2114" s="0" t="s">
        <v>60</v>
      </c>
      <c r="O2114" s="0" t="s">
        <v>60</v>
      </c>
      <c r="P2114" s="0" t="s">
        <v>60</v>
      </c>
      <c r="Q2114" s="1" t="s">
        <v>60</v>
      </c>
      <c r="R2114" s="0" t="s">
        <v>60</v>
      </c>
      <c r="S2114" s="0" t="n">
        <v>175.5899</v>
      </c>
      <c r="T2114" s="0" t="n">
        <v>0.27</v>
      </c>
      <c r="U2114" s="0" t="n">
        <v>8.09</v>
      </c>
      <c r="V2114" s="0" t="n">
        <v>33182</v>
      </c>
      <c r="W2114" s="0" t="n">
        <v>14401</v>
      </c>
      <c r="X2114" s="0" t="n">
        <v>5881</v>
      </c>
      <c r="Y2114" s="1" t="n">
        <v>15.7788</v>
      </c>
      <c r="Z2114" s="0" t="n">
        <v>2.0064</v>
      </c>
      <c r="AA2114" s="0" t="s">
        <v>60</v>
      </c>
      <c r="AB2114" s="0" t="s">
        <v>60</v>
      </c>
      <c r="AC2114" s="0" t="s">
        <v>60</v>
      </c>
      <c r="AD2114" s="0" t="s">
        <v>60</v>
      </c>
      <c r="AE2114" s="0" t="s">
        <v>60</v>
      </c>
      <c r="AF2114" s="0" t="s">
        <v>60</v>
      </c>
      <c r="AG2114" s="2" t="s">
        <v>60</v>
      </c>
      <c r="AH2114" s="0" t="s">
        <v>60</v>
      </c>
      <c r="AI2114" s="0" t="n">
        <v>98.2789</v>
      </c>
      <c r="AJ2114" s="0" t="n">
        <v>0.52</v>
      </c>
      <c r="AK2114" s="0" t="n">
        <v>6.49</v>
      </c>
      <c r="AL2114" s="0" t="n">
        <v>19599</v>
      </c>
      <c r="AM2114" s="0" t="n">
        <v>3933</v>
      </c>
      <c r="AN2114" s="0" t="n">
        <v>5296</v>
      </c>
      <c r="AO2114" s="2" t="n">
        <v>5.8848</v>
      </c>
      <c r="AP2114" s="0" t="n">
        <v>0.7483</v>
      </c>
      <c r="AQ2114" s="0" t="n">
        <v>89.5863</v>
      </c>
      <c r="AR2114" s="0" t="n">
        <v>1.54</v>
      </c>
      <c r="AS2114" s="0" t="n">
        <v>4.81</v>
      </c>
      <c r="AT2114" s="0" t="n">
        <v>17431</v>
      </c>
      <c r="AU2114" s="0" t="n">
        <v>9877</v>
      </c>
      <c r="AV2114" s="0" t="n">
        <v>1996</v>
      </c>
      <c r="AW2114" s="2" t="n">
        <v>13.0266</v>
      </c>
      <c r="AX2114" s="0" t="n">
        <v>1.6564</v>
      </c>
      <c r="AY2114" s="0" t="n">
        <v>4</v>
      </c>
      <c r="BC2114" s="0" t="s">
        <v>6391</v>
      </c>
    </row>
    <row r="2115" customFormat="false" ht="15" hidden="false" customHeight="true" outlineLevel="0" collapsed="false">
      <c r="A2115" s="0" t="s">
        <v>6392</v>
      </c>
      <c r="B2115" s="0" t="s">
        <v>6393</v>
      </c>
      <c r="C2115" s="0" t="n">
        <v>96.2288</v>
      </c>
      <c r="D2115" s="0" t="n">
        <v>1.14</v>
      </c>
      <c r="E2115" s="0" t="n">
        <v>4.8</v>
      </c>
      <c r="F2115" s="0" t="n">
        <v>116716</v>
      </c>
      <c r="G2115" s="0" t="n">
        <v>37802</v>
      </c>
      <c r="H2115" s="0" t="n">
        <v>9750</v>
      </c>
      <c r="I2115" s="1" t="n">
        <v>43.2023</v>
      </c>
      <c r="J2115" s="0" t="n">
        <v>6.6929</v>
      </c>
      <c r="K2115" s="0" t="s">
        <v>60</v>
      </c>
      <c r="L2115" s="0" t="s">
        <v>60</v>
      </c>
      <c r="M2115" s="0" t="s">
        <v>60</v>
      </c>
      <c r="N2115" s="0" t="s">
        <v>60</v>
      </c>
      <c r="O2115" s="0" t="s">
        <v>60</v>
      </c>
      <c r="P2115" s="0" t="s">
        <v>60</v>
      </c>
      <c r="Q2115" s="1" t="s">
        <v>60</v>
      </c>
      <c r="R2115" s="0" t="s">
        <v>60</v>
      </c>
      <c r="S2115" s="0" t="s">
        <v>60</v>
      </c>
      <c r="T2115" s="0" t="s">
        <v>60</v>
      </c>
      <c r="U2115" s="0" t="s">
        <v>60</v>
      </c>
      <c r="V2115" s="0" t="s">
        <v>60</v>
      </c>
      <c r="W2115" s="0" t="s">
        <v>60</v>
      </c>
      <c r="X2115" s="0" t="s">
        <v>60</v>
      </c>
      <c r="Y2115" s="1" t="s">
        <v>60</v>
      </c>
      <c r="Z2115" s="0" t="s">
        <v>60</v>
      </c>
      <c r="AA2115" s="0" t="n">
        <v>141.6786</v>
      </c>
      <c r="AB2115" s="0" t="n">
        <v>0.53</v>
      </c>
      <c r="AC2115" s="0" t="n">
        <v>9.15</v>
      </c>
      <c r="AD2115" s="0" t="n">
        <v>131505</v>
      </c>
      <c r="AE2115" s="0" t="n">
        <v>41326</v>
      </c>
      <c r="AF2115" s="0" t="n">
        <v>12271</v>
      </c>
      <c r="AG2115" s="2" t="n">
        <v>36.0231</v>
      </c>
      <c r="AH2115" s="0" t="n">
        <v>5.5807</v>
      </c>
      <c r="AI2115" s="0" t="n">
        <v>101.1041</v>
      </c>
      <c r="AJ2115" s="0" t="n">
        <v>0.47</v>
      </c>
      <c r="AK2115" s="0" t="n">
        <v>11.51</v>
      </c>
      <c r="AL2115" s="0" t="n">
        <v>89922</v>
      </c>
      <c r="AM2115" s="0" t="n">
        <v>53737</v>
      </c>
      <c r="AN2115" s="0" t="n">
        <v>6126</v>
      </c>
      <c r="AO2115" s="2" t="n">
        <v>80.4049</v>
      </c>
      <c r="AP2115" s="0" t="n">
        <v>12.4562</v>
      </c>
      <c r="AQ2115" s="0" t="n">
        <v>73.4558</v>
      </c>
      <c r="AR2115" s="0" t="n">
        <v>2.6</v>
      </c>
      <c r="AS2115" s="0" t="n">
        <v>7.16</v>
      </c>
      <c r="AT2115" s="0" t="n">
        <v>72708</v>
      </c>
      <c r="AU2115" s="0" t="n">
        <v>34693</v>
      </c>
      <c r="AV2115" s="0" t="n">
        <v>8001</v>
      </c>
      <c r="AW2115" s="2" t="n">
        <v>45.7559</v>
      </c>
      <c r="AX2115" s="0" t="n">
        <v>7.0884</v>
      </c>
      <c r="AY2115" s="0" t="n">
        <v>4</v>
      </c>
      <c r="BC2115" s="0" t="s">
        <v>6394</v>
      </c>
    </row>
    <row r="2116" customFormat="false" ht="15" hidden="false" customHeight="true" outlineLevel="0" collapsed="false">
      <c r="A2116" s="0" t="s">
        <v>6395</v>
      </c>
      <c r="B2116" s="0" t="s">
        <v>6396</v>
      </c>
      <c r="C2116" s="0" t="s">
        <v>60</v>
      </c>
      <c r="D2116" s="0" t="s">
        <v>60</v>
      </c>
      <c r="E2116" s="0" t="s">
        <v>60</v>
      </c>
      <c r="F2116" s="0" t="s">
        <v>60</v>
      </c>
      <c r="G2116" s="0" t="s">
        <v>60</v>
      </c>
      <c r="H2116" s="0" t="s">
        <v>60</v>
      </c>
      <c r="I2116" s="1" t="s">
        <v>60</v>
      </c>
      <c r="J2116" s="0" t="s">
        <v>60</v>
      </c>
      <c r="K2116" s="0" t="s">
        <v>60</v>
      </c>
      <c r="L2116" s="0" t="s">
        <v>60</v>
      </c>
      <c r="M2116" s="0" t="s">
        <v>60</v>
      </c>
      <c r="N2116" s="0" t="s">
        <v>60</v>
      </c>
      <c r="O2116" s="0" t="s">
        <v>60</v>
      </c>
      <c r="P2116" s="0" t="s">
        <v>60</v>
      </c>
      <c r="Q2116" s="1" t="s">
        <v>60</v>
      </c>
      <c r="R2116" s="0" t="s">
        <v>60</v>
      </c>
      <c r="S2116" s="0" t="n">
        <v>85.0067</v>
      </c>
      <c r="T2116" s="0" t="n">
        <v>1.85</v>
      </c>
      <c r="U2116" s="0" t="n">
        <v>10.3</v>
      </c>
      <c r="V2116" s="0" t="n">
        <v>13952</v>
      </c>
      <c r="W2116" s="0" t="n">
        <v>6963</v>
      </c>
      <c r="X2116" s="0" t="n">
        <v>1744</v>
      </c>
      <c r="Y2116" s="1" t="n">
        <v>7.6292</v>
      </c>
      <c r="Z2116" s="0" t="n">
        <v>0.363</v>
      </c>
      <c r="AA2116" s="0" t="n">
        <v>115.2074</v>
      </c>
      <c r="AB2116" s="0" t="n">
        <v>1.08</v>
      </c>
      <c r="AC2116" s="0" t="n">
        <v>10.54</v>
      </c>
      <c r="AD2116" s="0" t="n">
        <v>11203</v>
      </c>
      <c r="AE2116" s="0" t="n">
        <v>4584</v>
      </c>
      <c r="AF2116" s="0" t="n">
        <v>863</v>
      </c>
      <c r="AG2116" s="2" t="n">
        <v>3.9958</v>
      </c>
      <c r="AH2116" s="0" t="n">
        <v>0.1901</v>
      </c>
      <c r="AI2116" s="0" t="n">
        <v>103.1101</v>
      </c>
      <c r="AJ2116" s="0" t="n">
        <v>0.47</v>
      </c>
      <c r="AK2116" s="0" t="n">
        <v>6.09</v>
      </c>
      <c r="AL2116" s="0" t="n">
        <v>56287</v>
      </c>
      <c r="AM2116" s="0" t="n">
        <v>6414</v>
      </c>
      <c r="AN2116" s="0" t="n">
        <v>7677</v>
      </c>
      <c r="AO2116" s="2" t="n">
        <v>9.5971</v>
      </c>
      <c r="AP2116" s="0" t="n">
        <v>0.4567</v>
      </c>
      <c r="AQ2116" s="0" t="n">
        <v>71.0439</v>
      </c>
      <c r="AR2116" s="0" t="n">
        <v>2.66</v>
      </c>
      <c r="AS2116" s="0" t="n">
        <v>7.96</v>
      </c>
      <c r="AT2116" s="0" t="n">
        <v>7259</v>
      </c>
      <c r="AU2116" s="0" t="n">
        <v>2321</v>
      </c>
      <c r="AV2116" s="0" t="n">
        <v>2546</v>
      </c>
      <c r="AW2116" s="2" t="n">
        <v>3.0611</v>
      </c>
      <c r="AX2116" s="0" t="n">
        <v>0.1457</v>
      </c>
      <c r="AY2116" s="0" t="n">
        <v>4</v>
      </c>
      <c r="BC2116" s="0" t="s">
        <v>6397</v>
      </c>
    </row>
    <row r="2117" customFormat="false" ht="15" hidden="false" customHeight="true" outlineLevel="0" collapsed="false">
      <c r="A2117" s="0" t="s">
        <v>6398</v>
      </c>
      <c r="B2117" s="0" t="s">
        <v>6399</v>
      </c>
      <c r="C2117" s="0" t="s">
        <v>60</v>
      </c>
      <c r="D2117" s="0" t="s">
        <v>60</v>
      </c>
      <c r="E2117" s="0" t="s">
        <v>60</v>
      </c>
      <c r="F2117" s="0" t="s">
        <v>60</v>
      </c>
      <c r="G2117" s="0" t="s">
        <v>60</v>
      </c>
      <c r="H2117" s="0" t="s">
        <v>60</v>
      </c>
      <c r="I2117" s="1" t="s">
        <v>60</v>
      </c>
      <c r="J2117" s="0" t="s">
        <v>60</v>
      </c>
      <c r="K2117" s="0" t="n">
        <v>68.394</v>
      </c>
      <c r="L2117" s="0" t="n">
        <v>2.96</v>
      </c>
      <c r="M2117" s="0" t="n">
        <v>13.38</v>
      </c>
      <c r="N2117" s="0" t="n">
        <v>7113</v>
      </c>
      <c r="O2117" s="0" t="n">
        <v>6080</v>
      </c>
      <c r="P2117" s="0" t="n">
        <v>1594</v>
      </c>
      <c r="Q2117" s="1" t="n">
        <v>6.8453</v>
      </c>
      <c r="R2117" s="0" t="n">
        <v>0.2396</v>
      </c>
      <c r="S2117" s="0" t="s">
        <v>60</v>
      </c>
      <c r="T2117" s="0" t="s">
        <v>60</v>
      </c>
      <c r="U2117" s="0" t="s">
        <v>60</v>
      </c>
      <c r="V2117" s="0" t="s">
        <v>60</v>
      </c>
      <c r="W2117" s="0" t="s">
        <v>60</v>
      </c>
      <c r="X2117" s="0" t="s">
        <v>60</v>
      </c>
      <c r="Y2117" s="1" t="s">
        <v>60</v>
      </c>
      <c r="Z2117" s="0" t="s">
        <v>60</v>
      </c>
      <c r="AA2117" s="0" t="n">
        <v>227.6108</v>
      </c>
      <c r="AB2117" s="0" t="n">
        <v>0.06</v>
      </c>
      <c r="AC2117" s="0" t="n">
        <v>21.4</v>
      </c>
      <c r="AD2117" s="0" t="n">
        <v>17047</v>
      </c>
      <c r="AE2117" s="0" t="n">
        <v>9112</v>
      </c>
      <c r="AF2117" s="0" t="n">
        <v>2380</v>
      </c>
      <c r="AG2117" s="2" t="n">
        <v>7.9427</v>
      </c>
      <c r="AH2117" s="0" t="n">
        <v>0.278</v>
      </c>
      <c r="AI2117" s="0" t="n">
        <v>771.9084</v>
      </c>
      <c r="AJ2117" s="0" t="n">
        <v>0</v>
      </c>
      <c r="AK2117" s="0" t="n">
        <v>21.07</v>
      </c>
      <c r="AL2117" s="0" t="n">
        <v>24625</v>
      </c>
      <c r="AM2117" s="0" t="n">
        <v>12909</v>
      </c>
      <c r="AN2117" s="0" t="n">
        <v>6526</v>
      </c>
      <c r="AO2117" s="2" t="n">
        <v>19.3153</v>
      </c>
      <c r="AP2117" s="0" t="n">
        <v>0.676</v>
      </c>
      <c r="AQ2117" s="0" t="n">
        <v>810.3857</v>
      </c>
      <c r="AR2117" s="0" t="n">
        <v>0</v>
      </c>
      <c r="AS2117" s="0" t="n">
        <v>16.72</v>
      </c>
      <c r="AT2117" s="0" t="n">
        <v>15874</v>
      </c>
      <c r="AU2117" s="0" t="n">
        <v>12428</v>
      </c>
      <c r="AV2117" s="0" t="n">
        <v>2872</v>
      </c>
      <c r="AW2117" s="2" t="n">
        <v>16.391</v>
      </c>
      <c r="AX2117" s="0" t="n">
        <v>0.5737</v>
      </c>
      <c r="AY2117" s="0" t="n">
        <v>4</v>
      </c>
      <c r="BC2117" s="0" t="s">
        <v>6400</v>
      </c>
    </row>
    <row r="2118" customFormat="false" ht="15" hidden="false" customHeight="true" outlineLevel="0" collapsed="false">
      <c r="A2118" s="0" t="s">
        <v>6401</v>
      </c>
      <c r="B2118" s="0" t="s">
        <v>6402</v>
      </c>
      <c r="C2118" s="0" t="s">
        <v>60</v>
      </c>
      <c r="D2118" s="0" t="s">
        <v>60</v>
      </c>
      <c r="E2118" s="0" t="s">
        <v>60</v>
      </c>
      <c r="F2118" s="0" t="s">
        <v>60</v>
      </c>
      <c r="G2118" s="0" t="s">
        <v>60</v>
      </c>
      <c r="H2118" s="0" t="s">
        <v>60</v>
      </c>
      <c r="I2118" s="1" t="s">
        <v>60</v>
      </c>
      <c r="J2118" s="0" t="s">
        <v>60</v>
      </c>
      <c r="K2118" s="0" t="s">
        <v>60</v>
      </c>
      <c r="L2118" s="0" t="s">
        <v>60</v>
      </c>
      <c r="M2118" s="0" t="s">
        <v>60</v>
      </c>
      <c r="N2118" s="0" t="s">
        <v>60</v>
      </c>
      <c r="O2118" s="0" t="s">
        <v>60</v>
      </c>
      <c r="P2118" s="0" t="s">
        <v>60</v>
      </c>
      <c r="Q2118" s="1" t="s">
        <v>60</v>
      </c>
      <c r="R2118" s="0" t="s">
        <v>60</v>
      </c>
      <c r="S2118" s="0" t="n">
        <v>188.9363</v>
      </c>
      <c r="T2118" s="0" t="n">
        <v>0.16</v>
      </c>
      <c r="U2118" s="0" t="n">
        <v>20.22</v>
      </c>
      <c r="V2118" s="0" t="n">
        <v>85547</v>
      </c>
      <c r="W2118" s="0" t="n">
        <v>12632</v>
      </c>
      <c r="X2118" s="0" t="n">
        <v>30518</v>
      </c>
      <c r="Y2118" s="1" t="n">
        <v>13.8406</v>
      </c>
      <c r="Z2118" s="0" t="n">
        <v>0.8174</v>
      </c>
      <c r="AA2118" s="0" t="n">
        <v>378.7762</v>
      </c>
      <c r="AB2118" s="0" t="n">
        <v>0</v>
      </c>
      <c r="AC2118" s="0" t="n">
        <v>29.5</v>
      </c>
      <c r="AD2118" s="0" t="n">
        <v>64159</v>
      </c>
      <c r="AE2118" s="0" t="n">
        <v>27595</v>
      </c>
      <c r="AF2118" s="0" t="n">
        <v>11514</v>
      </c>
      <c r="AG2118" s="2" t="n">
        <v>24.054</v>
      </c>
      <c r="AH2118" s="0" t="n">
        <v>1.4206</v>
      </c>
      <c r="AI2118" s="0" t="n">
        <v>134.0662</v>
      </c>
      <c r="AJ2118" s="0" t="n">
        <v>0.25</v>
      </c>
      <c r="AK2118" s="0" t="n">
        <v>7.42</v>
      </c>
      <c r="AL2118" s="0" t="n">
        <v>17331</v>
      </c>
      <c r="AM2118" s="0" t="n">
        <v>8394</v>
      </c>
      <c r="AN2118" s="0" t="n">
        <v>3589</v>
      </c>
      <c r="AO2118" s="2" t="n">
        <v>12.5597</v>
      </c>
      <c r="AP2118" s="0" t="n">
        <v>0.7417</v>
      </c>
      <c r="AQ2118" s="0" t="n">
        <v>468.2599</v>
      </c>
      <c r="AR2118" s="0" t="n">
        <v>0</v>
      </c>
      <c r="AS2118" s="0" t="n">
        <v>29.5</v>
      </c>
      <c r="AT2118" s="0" t="n">
        <v>60118</v>
      </c>
      <c r="AU2118" s="0" t="n">
        <v>20250</v>
      </c>
      <c r="AV2118" s="0" t="n">
        <v>9122</v>
      </c>
      <c r="AW2118" s="2" t="n">
        <v>26.7073</v>
      </c>
      <c r="AX2118" s="0" t="n">
        <v>1.5773</v>
      </c>
      <c r="AY2118" s="0" t="n">
        <v>4</v>
      </c>
      <c r="BC2118" s="0" t="s">
        <v>6403</v>
      </c>
    </row>
    <row r="2119" customFormat="false" ht="15" hidden="false" customHeight="true" outlineLevel="0" collapsed="false">
      <c r="A2119" s="0" t="s">
        <v>6404</v>
      </c>
      <c r="B2119" s="0" t="s">
        <v>6405</v>
      </c>
      <c r="C2119" s="0" t="n">
        <v>239.2692</v>
      </c>
      <c r="D2119" s="0" t="n">
        <v>0.19</v>
      </c>
      <c r="E2119" s="0" t="n">
        <v>10.01</v>
      </c>
      <c r="F2119" s="0" t="n">
        <v>40747</v>
      </c>
      <c r="G2119" s="0" t="n">
        <v>10367</v>
      </c>
      <c r="H2119" s="0" t="n">
        <v>7789</v>
      </c>
      <c r="I2119" s="1" t="n">
        <v>11.848</v>
      </c>
      <c r="J2119" s="0" t="n">
        <v>1.362</v>
      </c>
      <c r="K2119" s="0" t="n">
        <v>104.0734</v>
      </c>
      <c r="L2119" s="0" t="n">
        <v>0.73</v>
      </c>
      <c r="M2119" s="0" t="n">
        <v>10.01</v>
      </c>
      <c r="N2119" s="0" t="n">
        <v>27648</v>
      </c>
      <c r="O2119" s="0" t="n">
        <v>8525</v>
      </c>
      <c r="P2119" s="0" t="n">
        <v>6459</v>
      </c>
      <c r="Q2119" s="1" t="n">
        <v>9.5981</v>
      </c>
      <c r="R2119" s="0" t="n">
        <v>1.1033</v>
      </c>
      <c r="S2119" s="0" t="s">
        <v>60</v>
      </c>
      <c r="T2119" s="0" t="s">
        <v>60</v>
      </c>
      <c r="U2119" s="0" t="s">
        <v>60</v>
      </c>
      <c r="V2119" s="0" t="s">
        <v>60</v>
      </c>
      <c r="W2119" s="0" t="s">
        <v>60</v>
      </c>
      <c r="X2119" s="0" t="s">
        <v>60</v>
      </c>
      <c r="Y2119" s="1" t="s">
        <v>60</v>
      </c>
      <c r="Z2119" s="0" t="s">
        <v>60</v>
      </c>
      <c r="AA2119" s="0" t="n">
        <v>102.4966</v>
      </c>
      <c r="AB2119" s="0" t="n">
        <v>1.34</v>
      </c>
      <c r="AC2119" s="0" t="n">
        <v>6.84</v>
      </c>
      <c r="AD2119" s="0" t="n">
        <v>63628</v>
      </c>
      <c r="AE2119" s="0" t="n">
        <v>37081</v>
      </c>
      <c r="AF2119" s="0" t="n">
        <v>4307</v>
      </c>
      <c r="AG2119" s="2" t="n">
        <v>32.3228</v>
      </c>
      <c r="AH2119" s="0" t="n">
        <v>3.7157</v>
      </c>
      <c r="AI2119" s="0" t="s">
        <v>60</v>
      </c>
      <c r="AJ2119" s="0" t="s">
        <v>60</v>
      </c>
      <c r="AK2119" s="0" t="s">
        <v>60</v>
      </c>
      <c r="AL2119" s="0" t="s">
        <v>60</v>
      </c>
      <c r="AM2119" s="0" t="s">
        <v>60</v>
      </c>
      <c r="AN2119" s="0" t="s">
        <v>60</v>
      </c>
      <c r="AO2119" s="2" t="s">
        <v>60</v>
      </c>
      <c r="AP2119" s="0" t="s">
        <v>60</v>
      </c>
      <c r="AQ2119" s="0" t="n">
        <v>118.2466</v>
      </c>
      <c r="AR2119" s="0" t="n">
        <v>0.98</v>
      </c>
      <c r="AS2119" s="0" t="n">
        <v>7.23</v>
      </c>
      <c r="AT2119" s="0" t="n">
        <v>47836</v>
      </c>
      <c r="AU2119" s="0" t="n">
        <v>5189</v>
      </c>
      <c r="AV2119" s="0" t="n">
        <v>5202</v>
      </c>
      <c r="AW2119" s="2" t="n">
        <v>6.8437</v>
      </c>
      <c r="AX2119" s="0" t="n">
        <v>0.7867</v>
      </c>
      <c r="AY2119" s="0" t="n">
        <v>4</v>
      </c>
      <c r="BC2119" s="0" t="s">
        <v>6406</v>
      </c>
    </row>
    <row r="2120" customFormat="false" ht="15" hidden="false" customHeight="true" outlineLevel="0" collapsed="false">
      <c r="A2120" s="0" t="s">
        <v>6407</v>
      </c>
      <c r="B2120" s="0" t="s">
        <v>6408</v>
      </c>
      <c r="C2120" s="0" t="s">
        <v>60</v>
      </c>
      <c r="D2120" s="0" t="s">
        <v>60</v>
      </c>
      <c r="E2120" s="0" t="s">
        <v>60</v>
      </c>
      <c r="F2120" s="0" t="s">
        <v>60</v>
      </c>
      <c r="G2120" s="0" t="s">
        <v>60</v>
      </c>
      <c r="H2120" s="0" t="s">
        <v>60</v>
      </c>
      <c r="I2120" s="1" t="s">
        <v>60</v>
      </c>
      <c r="J2120" s="0" t="s">
        <v>60</v>
      </c>
      <c r="K2120" s="0" t="n">
        <v>83.4775</v>
      </c>
      <c r="L2120" s="0" t="n">
        <v>1.82</v>
      </c>
      <c r="M2120" s="0" t="n">
        <v>7.07</v>
      </c>
      <c r="N2120" s="0" t="n">
        <v>11387</v>
      </c>
      <c r="O2120" s="0" t="n">
        <v>9118</v>
      </c>
      <c r="P2120" s="0" t="n">
        <v>2359</v>
      </c>
      <c r="Q2120" s="1" t="n">
        <v>10.2657</v>
      </c>
      <c r="R2120" s="0" t="n">
        <v>0.8131</v>
      </c>
      <c r="S2120" s="0" t="n">
        <v>73.7964</v>
      </c>
      <c r="T2120" s="0" t="n">
        <v>2.75</v>
      </c>
      <c r="U2120" s="0" t="n">
        <v>6.79</v>
      </c>
      <c r="V2120" s="0" t="n">
        <v>17035</v>
      </c>
      <c r="W2120" s="0" t="n">
        <v>6739</v>
      </c>
      <c r="X2120" s="0" t="n">
        <v>3696</v>
      </c>
      <c r="Y2120" s="1" t="n">
        <v>7.3837</v>
      </c>
      <c r="Z2120" s="0" t="n">
        <v>0.5848</v>
      </c>
      <c r="AA2120" s="0" t="n">
        <v>138.8494</v>
      </c>
      <c r="AB2120" s="0" t="n">
        <v>0.52</v>
      </c>
      <c r="AC2120" s="0" t="n">
        <v>7.78</v>
      </c>
      <c r="AD2120" s="0" t="n">
        <v>19738</v>
      </c>
      <c r="AE2120" s="0" t="n">
        <v>10895</v>
      </c>
      <c r="AF2120" s="0" t="n">
        <v>7257</v>
      </c>
      <c r="AG2120" s="2" t="n">
        <v>9.497</v>
      </c>
      <c r="AH2120" s="0" t="n">
        <v>0.7522</v>
      </c>
      <c r="AI2120" s="0" t="n">
        <v>118.785</v>
      </c>
      <c r="AJ2120" s="0" t="n">
        <v>0.34</v>
      </c>
      <c r="AK2120" s="0" t="n">
        <v>18.1</v>
      </c>
      <c r="AL2120" s="0" t="n">
        <v>8987</v>
      </c>
      <c r="AM2120" s="0" t="n">
        <v>4987</v>
      </c>
      <c r="AN2120" s="0" t="n">
        <v>2495</v>
      </c>
      <c r="AO2120" s="2" t="n">
        <v>7.4619</v>
      </c>
      <c r="AP2120" s="0" t="n">
        <v>0.591</v>
      </c>
      <c r="AQ2120" s="0" t="s">
        <v>60</v>
      </c>
      <c r="AR2120" s="0" t="s">
        <v>60</v>
      </c>
      <c r="AS2120" s="0" t="s">
        <v>60</v>
      </c>
      <c r="AT2120" s="0" t="s">
        <v>60</v>
      </c>
      <c r="AU2120" s="0" t="s">
        <v>60</v>
      </c>
      <c r="AV2120" s="0" t="s">
        <v>60</v>
      </c>
      <c r="AW2120" s="2" t="s">
        <v>60</v>
      </c>
      <c r="AX2120" s="0" t="s">
        <v>60</v>
      </c>
      <c r="AY2120" s="0" t="n">
        <v>4</v>
      </c>
      <c r="BC2120" s="0" t="s">
        <v>6409</v>
      </c>
    </row>
    <row r="2121" customFormat="false" ht="15" hidden="false" customHeight="true" outlineLevel="0" collapsed="false">
      <c r="A2121" s="0" t="s">
        <v>6410</v>
      </c>
      <c r="B2121" s="0" t="s">
        <v>6411</v>
      </c>
      <c r="C2121" s="0" t="s">
        <v>60</v>
      </c>
      <c r="D2121" s="0" t="s">
        <v>60</v>
      </c>
      <c r="E2121" s="0" t="s">
        <v>60</v>
      </c>
      <c r="F2121" s="0" t="s">
        <v>60</v>
      </c>
      <c r="G2121" s="0" t="s">
        <v>60</v>
      </c>
      <c r="H2121" s="0" t="s">
        <v>60</v>
      </c>
      <c r="I2121" s="1" t="s">
        <v>60</v>
      </c>
      <c r="J2121" s="0" t="s">
        <v>60</v>
      </c>
      <c r="K2121" s="0" t="n">
        <v>2655.698</v>
      </c>
      <c r="L2121" s="0" t="n">
        <v>0</v>
      </c>
      <c r="M2121" s="0" t="n">
        <v>79.69</v>
      </c>
      <c r="N2121" s="0" t="n">
        <v>54661</v>
      </c>
      <c r="O2121" s="0" t="n">
        <v>28681.5</v>
      </c>
      <c r="P2121" s="0" t="n">
        <v>8677</v>
      </c>
      <c r="Q2121" s="1" t="n">
        <v>32.2917</v>
      </c>
      <c r="R2121" s="0" t="n">
        <v>0.2507</v>
      </c>
      <c r="S2121" s="0" t="n">
        <v>1367.138</v>
      </c>
      <c r="T2121" s="0" t="n">
        <v>0</v>
      </c>
      <c r="U2121" s="0" t="n">
        <v>54.69</v>
      </c>
      <c r="V2121" s="0" t="n">
        <v>26456</v>
      </c>
      <c r="W2121" s="0" t="n">
        <v>13540.5</v>
      </c>
      <c r="X2121" s="0" t="n">
        <v>4888</v>
      </c>
      <c r="Y2121" s="1" t="n">
        <v>14.836</v>
      </c>
      <c r="Z2121" s="0" t="n">
        <v>0.1152</v>
      </c>
      <c r="AA2121" s="0" t="n">
        <v>1350.47</v>
      </c>
      <c r="AB2121" s="0" t="n">
        <v>0</v>
      </c>
      <c r="AC2121" s="0" t="n">
        <v>20.31</v>
      </c>
      <c r="AD2121" s="0" t="n">
        <v>15803</v>
      </c>
      <c r="AE2121" s="0" t="n">
        <v>26301</v>
      </c>
      <c r="AF2121" s="0" t="n">
        <v>4402</v>
      </c>
      <c r="AG2121" s="2" t="n">
        <v>22.9261</v>
      </c>
      <c r="AH2121" s="0" t="n">
        <v>0.178</v>
      </c>
      <c r="AI2121" s="0" t="n">
        <v>1642.913</v>
      </c>
      <c r="AJ2121" s="0" t="n">
        <v>0</v>
      </c>
      <c r="AK2121" s="0" t="n">
        <v>78.13</v>
      </c>
      <c r="AL2121" s="0" t="n">
        <v>48003</v>
      </c>
      <c r="AM2121" s="0" t="n">
        <v>12357</v>
      </c>
      <c r="AN2121" s="0" t="n">
        <v>8999</v>
      </c>
      <c r="AO2121" s="2" t="n">
        <v>18.4894</v>
      </c>
      <c r="AP2121" s="0" t="n">
        <v>0.1435</v>
      </c>
      <c r="AQ2121" s="0" t="s">
        <v>60</v>
      </c>
      <c r="AR2121" s="0" t="s">
        <v>60</v>
      </c>
      <c r="AS2121" s="0" t="s">
        <v>60</v>
      </c>
      <c r="AT2121" s="0" t="s">
        <v>60</v>
      </c>
      <c r="AU2121" s="0" t="s">
        <v>60</v>
      </c>
      <c r="AV2121" s="0" t="s">
        <v>60</v>
      </c>
      <c r="AW2121" s="2" t="s">
        <v>60</v>
      </c>
      <c r="AX2121" s="0" t="s">
        <v>60</v>
      </c>
      <c r="AY2121" s="0" t="n">
        <v>4</v>
      </c>
      <c r="BC2121" s="0" t="s">
        <v>6412</v>
      </c>
    </row>
    <row r="2122" customFormat="false" ht="15" hidden="false" customHeight="true" outlineLevel="0" collapsed="false">
      <c r="A2122" s="0" t="s">
        <v>6413</v>
      </c>
      <c r="B2122" s="0" t="s">
        <v>6414</v>
      </c>
      <c r="C2122" s="0" t="n">
        <v>394.5437</v>
      </c>
      <c r="D2122" s="0" t="n">
        <v>0</v>
      </c>
      <c r="E2122" s="0" t="n">
        <v>11.76</v>
      </c>
      <c r="F2122" s="0" t="n">
        <v>14763</v>
      </c>
      <c r="G2122" s="0" t="n">
        <v>22144.5</v>
      </c>
      <c r="H2122" s="0" t="n">
        <v>1386</v>
      </c>
      <c r="I2122" s="1" t="n">
        <v>25.308</v>
      </c>
      <c r="J2122" s="0" t="n">
        <v>0.4397</v>
      </c>
      <c r="K2122" s="0" t="s">
        <v>60</v>
      </c>
      <c r="L2122" s="0" t="s">
        <v>60</v>
      </c>
      <c r="M2122" s="0" t="s">
        <v>60</v>
      </c>
      <c r="N2122" s="0" t="s">
        <v>60</v>
      </c>
      <c r="O2122" s="0" t="s">
        <v>60</v>
      </c>
      <c r="P2122" s="0" t="s">
        <v>60</v>
      </c>
      <c r="Q2122" s="1" t="s">
        <v>60</v>
      </c>
      <c r="R2122" s="0" t="s">
        <v>60</v>
      </c>
      <c r="S2122" s="0" t="s">
        <v>60</v>
      </c>
      <c r="T2122" s="0" t="s">
        <v>60</v>
      </c>
      <c r="U2122" s="0" t="s">
        <v>60</v>
      </c>
      <c r="V2122" s="0" t="s">
        <v>60</v>
      </c>
      <c r="W2122" s="0" t="s">
        <v>60</v>
      </c>
      <c r="X2122" s="0" t="s">
        <v>60</v>
      </c>
      <c r="Y2122" s="1" t="s">
        <v>60</v>
      </c>
      <c r="Z2122" s="0" t="s">
        <v>60</v>
      </c>
      <c r="AA2122" s="0" t="n">
        <v>292.7359</v>
      </c>
      <c r="AB2122" s="0" t="n">
        <v>0</v>
      </c>
      <c r="AC2122" s="0" t="n">
        <v>11.76</v>
      </c>
      <c r="AD2122" s="0" t="n">
        <v>15170</v>
      </c>
      <c r="AE2122" s="0" t="n">
        <v>22755</v>
      </c>
      <c r="AF2122" s="0" t="n">
        <v>2967</v>
      </c>
      <c r="AG2122" s="2" t="n">
        <v>19.8351</v>
      </c>
      <c r="AH2122" s="0" t="n">
        <v>0.3446</v>
      </c>
      <c r="AI2122" s="0" t="n">
        <v>306.6776</v>
      </c>
      <c r="AJ2122" s="0" t="n">
        <v>0</v>
      </c>
      <c r="AK2122" s="0" t="n">
        <v>30.07</v>
      </c>
      <c r="AL2122" s="0" t="n">
        <v>22200</v>
      </c>
      <c r="AM2122" s="0" t="n">
        <v>26728.5</v>
      </c>
      <c r="AN2122" s="0" t="n">
        <v>3745</v>
      </c>
      <c r="AO2122" s="2" t="n">
        <v>39.993</v>
      </c>
      <c r="AP2122" s="0" t="n">
        <v>0.6948</v>
      </c>
      <c r="AQ2122" s="0" t="n">
        <v>426.3131</v>
      </c>
      <c r="AR2122" s="0" t="n">
        <v>0</v>
      </c>
      <c r="AS2122" s="0" t="n">
        <v>11.76</v>
      </c>
      <c r="AT2122" s="0" t="n">
        <v>15115</v>
      </c>
      <c r="AU2122" s="0" t="n">
        <v>22212</v>
      </c>
      <c r="AV2122" s="0" t="n">
        <v>2804</v>
      </c>
      <c r="AW2122" s="2" t="n">
        <v>29.2949</v>
      </c>
      <c r="AX2122" s="0" t="n">
        <v>0.509</v>
      </c>
      <c r="AY2122" s="0" t="n">
        <v>4</v>
      </c>
      <c r="BC2122" s="0" t="s">
        <v>6415</v>
      </c>
    </row>
    <row r="2123" customFormat="false" ht="15" hidden="false" customHeight="true" outlineLevel="0" collapsed="false">
      <c r="A2123" s="0" t="s">
        <v>6416</v>
      </c>
      <c r="B2123" s="0" t="s">
        <v>6417</v>
      </c>
      <c r="C2123" s="0" t="s">
        <v>60</v>
      </c>
      <c r="D2123" s="0" t="s">
        <v>60</v>
      </c>
      <c r="E2123" s="0" t="s">
        <v>60</v>
      </c>
      <c r="F2123" s="0" t="s">
        <v>60</v>
      </c>
      <c r="G2123" s="0" t="s">
        <v>60</v>
      </c>
      <c r="H2123" s="0" t="s">
        <v>60</v>
      </c>
      <c r="I2123" s="1" t="s">
        <v>60</v>
      </c>
      <c r="J2123" s="0" t="s">
        <v>60</v>
      </c>
      <c r="K2123" s="0" t="s">
        <v>60</v>
      </c>
      <c r="L2123" s="0" t="s">
        <v>60</v>
      </c>
      <c r="M2123" s="0" t="s">
        <v>60</v>
      </c>
      <c r="N2123" s="0" t="s">
        <v>60</v>
      </c>
      <c r="O2123" s="0" t="s">
        <v>60</v>
      </c>
      <c r="P2123" s="0" t="s">
        <v>60</v>
      </c>
      <c r="Q2123" s="1" t="s">
        <v>60</v>
      </c>
      <c r="R2123" s="0" t="s">
        <v>60</v>
      </c>
      <c r="S2123" s="0" t="n">
        <v>79.2942</v>
      </c>
      <c r="T2123" s="0" t="n">
        <v>2.23</v>
      </c>
      <c r="U2123" s="0" t="n">
        <v>26.73</v>
      </c>
      <c r="V2123" s="0" t="n">
        <v>10766</v>
      </c>
      <c r="W2123" s="0" t="n">
        <v>0</v>
      </c>
      <c r="X2123" s="0" t="n">
        <v>1447</v>
      </c>
      <c r="Y2123" s="1" t="s">
        <v>60</v>
      </c>
      <c r="Z2123" s="0" t="s">
        <v>60</v>
      </c>
      <c r="AA2123" s="0" t="n">
        <v>255.7539</v>
      </c>
      <c r="AB2123" s="0" t="n">
        <v>0.06</v>
      </c>
      <c r="AC2123" s="0" t="n">
        <v>26.73</v>
      </c>
      <c r="AD2123" s="0" t="n">
        <v>10288</v>
      </c>
      <c r="AE2123" s="0" t="n">
        <v>0</v>
      </c>
      <c r="AF2123" s="0" t="n">
        <v>1658</v>
      </c>
      <c r="AG2123" s="2" t="s">
        <v>60</v>
      </c>
      <c r="AH2123" s="0" t="s">
        <v>60</v>
      </c>
      <c r="AI2123" s="0" t="n">
        <v>402.0779</v>
      </c>
      <c r="AJ2123" s="0" t="n">
        <v>0</v>
      </c>
      <c r="AK2123" s="0" t="n">
        <v>26.73</v>
      </c>
      <c r="AL2123" s="0" t="n">
        <v>12851</v>
      </c>
      <c r="AM2123" s="0" t="n">
        <v>0</v>
      </c>
      <c r="AN2123" s="0" t="n">
        <v>1487</v>
      </c>
      <c r="AO2123" s="2" t="s">
        <v>60</v>
      </c>
      <c r="AP2123" s="0" t="s">
        <v>60</v>
      </c>
      <c r="AQ2123" s="0" t="n">
        <v>1296.514</v>
      </c>
      <c r="AR2123" s="0" t="n">
        <v>0</v>
      </c>
      <c r="AS2123" s="0" t="n">
        <v>51.49</v>
      </c>
      <c r="AT2123" s="0" t="n">
        <v>68896</v>
      </c>
      <c r="AU2123" s="0" t="n">
        <v>34833</v>
      </c>
      <c r="AV2123" s="0" t="n">
        <v>18458</v>
      </c>
      <c r="AW2123" s="2" t="n">
        <v>45.9405</v>
      </c>
      <c r="AX2123" s="0" t="n">
        <v>0.5296</v>
      </c>
      <c r="AY2123" s="0" t="n">
        <v>4</v>
      </c>
      <c r="BC2123" s="0" t="s">
        <v>6418</v>
      </c>
    </row>
    <row r="2124" customFormat="false" ht="15" hidden="false" customHeight="true" outlineLevel="0" collapsed="false">
      <c r="A2124" s="0" t="s">
        <v>6419</v>
      </c>
      <c r="B2124" s="0" t="s">
        <v>6420</v>
      </c>
      <c r="C2124" s="0" t="n">
        <v>698.9622</v>
      </c>
      <c r="D2124" s="0" t="n">
        <v>0</v>
      </c>
      <c r="E2124" s="0" t="n">
        <v>5.22</v>
      </c>
      <c r="F2124" s="0" t="n">
        <v>11429</v>
      </c>
      <c r="G2124" s="0" t="n">
        <v>34287</v>
      </c>
      <c r="H2124" s="0" t="n">
        <v>1023</v>
      </c>
      <c r="I2124" s="1" t="n">
        <v>39.1851</v>
      </c>
      <c r="J2124" s="0" t="n">
        <v>1.0416</v>
      </c>
      <c r="K2124" s="0" t="s">
        <v>60</v>
      </c>
      <c r="L2124" s="0" t="s">
        <v>60</v>
      </c>
      <c r="M2124" s="0" t="s">
        <v>60</v>
      </c>
      <c r="N2124" s="0" t="s">
        <v>60</v>
      </c>
      <c r="O2124" s="0" t="s">
        <v>60</v>
      </c>
      <c r="P2124" s="0" t="s">
        <v>60</v>
      </c>
      <c r="Q2124" s="1" t="s">
        <v>60</v>
      </c>
      <c r="R2124" s="0" t="s">
        <v>60</v>
      </c>
      <c r="S2124" s="0" t="s">
        <v>60</v>
      </c>
      <c r="T2124" s="0" t="s">
        <v>60</v>
      </c>
      <c r="U2124" s="0" t="s">
        <v>60</v>
      </c>
      <c r="V2124" s="0" t="s">
        <v>60</v>
      </c>
      <c r="W2124" s="0" t="s">
        <v>60</v>
      </c>
      <c r="X2124" s="0" t="s">
        <v>60</v>
      </c>
      <c r="Y2124" s="1" t="s">
        <v>60</v>
      </c>
      <c r="Z2124" s="0" t="s">
        <v>60</v>
      </c>
      <c r="AA2124" s="0" t="n">
        <v>497.9225</v>
      </c>
      <c r="AB2124" s="0" t="n">
        <v>0</v>
      </c>
      <c r="AC2124" s="0" t="n">
        <v>9.57</v>
      </c>
      <c r="AD2124" s="0" t="n">
        <v>18408</v>
      </c>
      <c r="AE2124" s="0" t="n">
        <v>26163</v>
      </c>
      <c r="AF2124" s="0" t="n">
        <v>1876</v>
      </c>
      <c r="AG2124" s="2" t="n">
        <v>22.8058</v>
      </c>
      <c r="AH2124" s="0" t="n">
        <v>0.6062</v>
      </c>
      <c r="AI2124" s="0" t="n">
        <v>245.0315</v>
      </c>
      <c r="AJ2124" s="0" t="n">
        <v>0.06</v>
      </c>
      <c r="AK2124" s="0" t="n">
        <v>5.22</v>
      </c>
      <c r="AL2124" s="0" t="n">
        <v>26710</v>
      </c>
      <c r="AM2124" s="0" t="n">
        <v>46776</v>
      </c>
      <c r="AN2124" s="0" t="n">
        <v>846</v>
      </c>
      <c r="AO2124" s="2" t="n">
        <v>69.9894</v>
      </c>
      <c r="AP2124" s="0" t="n">
        <v>1.8604</v>
      </c>
      <c r="AQ2124" s="0" t="n">
        <v>486.1206</v>
      </c>
      <c r="AR2124" s="0" t="n">
        <v>0</v>
      </c>
      <c r="AS2124" s="0" t="n">
        <v>9.57</v>
      </c>
      <c r="AT2124" s="0" t="n">
        <v>22475</v>
      </c>
      <c r="AU2124" s="0" t="n">
        <v>33712.5</v>
      </c>
      <c r="AV2124" s="0" t="n">
        <v>1642</v>
      </c>
      <c r="AW2124" s="2" t="n">
        <v>44.4627</v>
      </c>
      <c r="AX2124" s="0" t="n">
        <v>1.1819</v>
      </c>
      <c r="AY2124" s="0" t="n">
        <v>4</v>
      </c>
      <c r="BC2124" s="0" t="s">
        <v>6421</v>
      </c>
    </row>
    <row r="2125" customFormat="false" ht="15" hidden="false" customHeight="true" outlineLevel="0" collapsed="false">
      <c r="A2125" s="0" t="s">
        <v>6422</v>
      </c>
      <c r="B2125" s="0" t="s">
        <v>6423</v>
      </c>
      <c r="C2125" s="0" t="n">
        <v>70.1842</v>
      </c>
      <c r="D2125" s="0" t="n">
        <v>2.39</v>
      </c>
      <c r="E2125" s="0" t="n">
        <v>4.1</v>
      </c>
      <c r="F2125" s="0" t="n">
        <v>33666</v>
      </c>
      <c r="G2125" s="0" t="n">
        <v>13826</v>
      </c>
      <c r="H2125" s="0" t="n">
        <v>2758</v>
      </c>
      <c r="I2125" s="1" t="n">
        <v>15.8011</v>
      </c>
      <c r="J2125" s="0" t="n">
        <v>1.9588</v>
      </c>
      <c r="K2125" s="0" t="s">
        <v>60</v>
      </c>
      <c r="L2125" s="0" t="s">
        <v>60</v>
      </c>
      <c r="M2125" s="0" t="s">
        <v>60</v>
      </c>
      <c r="N2125" s="0" t="s">
        <v>60</v>
      </c>
      <c r="O2125" s="0" t="s">
        <v>60</v>
      </c>
      <c r="P2125" s="0" t="s">
        <v>60</v>
      </c>
      <c r="Q2125" s="1" t="s">
        <v>60</v>
      </c>
      <c r="R2125" s="0" t="s">
        <v>60</v>
      </c>
      <c r="S2125" s="0" t="s">
        <v>60</v>
      </c>
      <c r="T2125" s="0" t="s">
        <v>60</v>
      </c>
      <c r="U2125" s="0" t="s">
        <v>60</v>
      </c>
      <c r="V2125" s="0" t="s">
        <v>60</v>
      </c>
      <c r="W2125" s="0" t="s">
        <v>60</v>
      </c>
      <c r="X2125" s="0" t="s">
        <v>60</v>
      </c>
      <c r="Y2125" s="1" t="s">
        <v>60</v>
      </c>
      <c r="Z2125" s="0" t="s">
        <v>60</v>
      </c>
      <c r="AA2125" s="0" t="n">
        <v>99.3109</v>
      </c>
      <c r="AB2125" s="0" t="n">
        <v>1.37</v>
      </c>
      <c r="AC2125" s="0" t="n">
        <v>5.08</v>
      </c>
      <c r="AD2125" s="0" t="n">
        <v>30085</v>
      </c>
      <c r="AE2125" s="0" t="n">
        <v>6906</v>
      </c>
      <c r="AF2125" s="0" t="n">
        <v>6887</v>
      </c>
      <c r="AG2125" s="2" t="n">
        <v>6.0198</v>
      </c>
      <c r="AH2125" s="0" t="n">
        <v>0.7462</v>
      </c>
      <c r="AI2125" s="0" t="n">
        <v>156.6416</v>
      </c>
      <c r="AJ2125" s="0" t="n">
        <v>0.1</v>
      </c>
      <c r="AK2125" s="0" t="n">
        <v>2.5</v>
      </c>
      <c r="AL2125" s="0" t="n">
        <v>59209</v>
      </c>
      <c r="AM2125" s="0" t="n">
        <v>7425</v>
      </c>
      <c r="AN2125" s="0" t="n">
        <v>5557</v>
      </c>
      <c r="AO2125" s="2" t="n">
        <v>11.1098</v>
      </c>
      <c r="AP2125" s="0" t="n">
        <v>1.3772</v>
      </c>
      <c r="AQ2125" s="0" t="n">
        <v>137.0542</v>
      </c>
      <c r="AR2125" s="0" t="n">
        <v>0.58</v>
      </c>
      <c r="AS2125" s="0" t="n">
        <v>8.21</v>
      </c>
      <c r="AT2125" s="0" t="n">
        <v>74817</v>
      </c>
      <c r="AU2125" s="0" t="n">
        <v>15877</v>
      </c>
      <c r="AV2125" s="0" t="n">
        <v>10377</v>
      </c>
      <c r="AW2125" s="2" t="n">
        <v>20.9398</v>
      </c>
      <c r="AX2125" s="0" t="n">
        <v>2.5958</v>
      </c>
      <c r="AY2125" s="0" t="n">
        <v>4</v>
      </c>
      <c r="BC2125" s="0" t="s">
        <v>6424</v>
      </c>
    </row>
    <row r="2126" customFormat="false" ht="15" hidden="false" customHeight="true" outlineLevel="0" collapsed="false">
      <c r="A2126" s="0" t="s">
        <v>6425</v>
      </c>
      <c r="B2126" s="0" t="s">
        <v>6426</v>
      </c>
      <c r="C2126" s="0" t="s">
        <v>60</v>
      </c>
      <c r="D2126" s="0" t="s">
        <v>60</v>
      </c>
      <c r="E2126" s="0" t="s">
        <v>60</v>
      </c>
      <c r="F2126" s="0" t="s">
        <v>60</v>
      </c>
      <c r="G2126" s="0" t="s">
        <v>60</v>
      </c>
      <c r="H2126" s="0" t="s">
        <v>60</v>
      </c>
      <c r="I2126" s="1" t="s">
        <v>60</v>
      </c>
      <c r="J2126" s="0" t="s">
        <v>60</v>
      </c>
      <c r="K2126" s="0" t="n">
        <v>79.0277</v>
      </c>
      <c r="L2126" s="0" t="n">
        <v>2.14</v>
      </c>
      <c r="M2126" s="0" t="n">
        <v>2.95</v>
      </c>
      <c r="N2126" s="0" t="n">
        <v>18027</v>
      </c>
      <c r="O2126" s="0" t="n">
        <v>12802.5</v>
      </c>
      <c r="P2126" s="0" t="n">
        <v>2647</v>
      </c>
      <c r="Q2126" s="1" t="n">
        <v>14.414</v>
      </c>
      <c r="R2126" s="0" t="n">
        <v>1.242</v>
      </c>
      <c r="S2126" s="0" t="n">
        <v>178.6494</v>
      </c>
      <c r="T2126" s="0" t="n">
        <v>0.27</v>
      </c>
      <c r="U2126" s="0" t="n">
        <v>9.49</v>
      </c>
      <c r="V2126" s="0" t="n">
        <v>48750</v>
      </c>
      <c r="W2126" s="0" t="n">
        <v>13472</v>
      </c>
      <c r="X2126" s="0" t="n">
        <v>2323</v>
      </c>
      <c r="Y2126" s="1" t="n">
        <v>14.7609</v>
      </c>
      <c r="Z2126" s="0" t="n">
        <v>1.2719</v>
      </c>
      <c r="AA2126" s="0" t="n">
        <v>324.3055</v>
      </c>
      <c r="AB2126" s="0" t="n">
        <v>0</v>
      </c>
      <c r="AC2126" s="0" t="n">
        <v>12.05</v>
      </c>
      <c r="AD2126" s="0" t="n">
        <v>40635</v>
      </c>
      <c r="AE2126" s="0" t="n">
        <v>21592</v>
      </c>
      <c r="AF2126" s="0" t="n">
        <v>7831</v>
      </c>
      <c r="AG2126" s="2" t="n">
        <v>18.8213</v>
      </c>
      <c r="AH2126" s="0" t="n">
        <v>1.6218</v>
      </c>
      <c r="AI2126" s="0" t="n">
        <v>100.0385</v>
      </c>
      <c r="AJ2126" s="0" t="n">
        <v>0.47</v>
      </c>
      <c r="AK2126" s="0" t="n">
        <v>4.1</v>
      </c>
      <c r="AL2126" s="0" t="n">
        <v>9380</v>
      </c>
      <c r="AM2126" s="0" t="n">
        <v>9339</v>
      </c>
      <c r="AN2126" s="0" t="n">
        <v>2600</v>
      </c>
      <c r="AO2126" s="2" t="n">
        <v>13.9736</v>
      </c>
      <c r="AP2126" s="0" t="n">
        <v>1.2041</v>
      </c>
      <c r="AQ2126" s="0" t="s">
        <v>60</v>
      </c>
      <c r="AR2126" s="0" t="s">
        <v>60</v>
      </c>
      <c r="AS2126" s="0" t="s">
        <v>60</v>
      </c>
      <c r="AT2126" s="0" t="s">
        <v>60</v>
      </c>
      <c r="AU2126" s="0" t="s">
        <v>60</v>
      </c>
      <c r="AV2126" s="0" t="s">
        <v>60</v>
      </c>
      <c r="AW2126" s="2" t="s">
        <v>60</v>
      </c>
      <c r="AX2126" s="0" t="s">
        <v>60</v>
      </c>
      <c r="AY2126" s="0" t="n">
        <v>4</v>
      </c>
      <c r="BC2126" s="0" t="s">
        <v>6427</v>
      </c>
    </row>
    <row r="2127" customFormat="false" ht="15" hidden="false" customHeight="true" outlineLevel="0" collapsed="false">
      <c r="A2127" s="0" t="s">
        <v>6428</v>
      </c>
      <c r="B2127" s="0" t="s">
        <v>6429</v>
      </c>
      <c r="C2127" s="0" t="n">
        <v>63.8126</v>
      </c>
      <c r="D2127" s="0" t="n">
        <v>2.86</v>
      </c>
      <c r="E2127" s="0" t="n">
        <v>3.71</v>
      </c>
      <c r="F2127" s="0" t="n">
        <v>9382</v>
      </c>
      <c r="G2127" s="0" t="n">
        <v>6204</v>
      </c>
      <c r="H2127" s="0" t="n">
        <v>1567</v>
      </c>
      <c r="I2127" s="1" t="n">
        <v>7.0903</v>
      </c>
      <c r="J2127" s="0" t="n">
        <v>0.2868</v>
      </c>
      <c r="K2127" s="0" t="s">
        <v>60</v>
      </c>
      <c r="L2127" s="0" t="s">
        <v>60</v>
      </c>
      <c r="M2127" s="0" t="s">
        <v>60</v>
      </c>
      <c r="N2127" s="0" t="s">
        <v>60</v>
      </c>
      <c r="O2127" s="0" t="s">
        <v>60</v>
      </c>
      <c r="P2127" s="0" t="s">
        <v>60</v>
      </c>
      <c r="Q2127" s="1" t="s">
        <v>60</v>
      </c>
      <c r="R2127" s="0" t="s">
        <v>60</v>
      </c>
      <c r="S2127" s="0" t="s">
        <v>60</v>
      </c>
      <c r="T2127" s="0" t="s">
        <v>60</v>
      </c>
      <c r="U2127" s="0" t="s">
        <v>60</v>
      </c>
      <c r="V2127" s="0" t="s">
        <v>60</v>
      </c>
      <c r="W2127" s="0" t="s">
        <v>60</v>
      </c>
      <c r="X2127" s="0" t="s">
        <v>60</v>
      </c>
      <c r="Y2127" s="1" t="s">
        <v>60</v>
      </c>
      <c r="Z2127" s="0" t="s">
        <v>60</v>
      </c>
      <c r="AA2127" s="0" t="n">
        <v>130.4903</v>
      </c>
      <c r="AB2127" s="0" t="n">
        <v>0.72</v>
      </c>
      <c r="AC2127" s="0" t="n">
        <v>7.43</v>
      </c>
      <c r="AD2127" s="0" t="n">
        <v>18910</v>
      </c>
      <c r="AE2127" s="0" t="n">
        <v>5992.5</v>
      </c>
      <c r="AF2127" s="0" t="n">
        <v>3141</v>
      </c>
      <c r="AG2127" s="2" t="n">
        <v>5.2235</v>
      </c>
      <c r="AH2127" s="0" t="n">
        <v>0.2113</v>
      </c>
      <c r="AI2127" s="0" t="n">
        <v>71.8842</v>
      </c>
      <c r="AJ2127" s="0" t="n">
        <v>1.51</v>
      </c>
      <c r="AK2127" s="0" t="n">
        <v>3.71</v>
      </c>
      <c r="AL2127" s="0" t="n">
        <v>6909</v>
      </c>
      <c r="AM2127" s="0" t="n">
        <v>6060</v>
      </c>
      <c r="AN2127" s="0" t="n">
        <v>1913</v>
      </c>
      <c r="AO2127" s="2" t="n">
        <v>9.0674</v>
      </c>
      <c r="AP2127" s="0" t="n">
        <v>0.3668</v>
      </c>
      <c r="AQ2127" s="0" t="s">
        <v>60</v>
      </c>
      <c r="AR2127" s="0" t="s">
        <v>60</v>
      </c>
      <c r="AS2127" s="0" t="s">
        <v>60</v>
      </c>
      <c r="AT2127" s="0" t="s">
        <v>60</v>
      </c>
      <c r="AU2127" s="0" t="s">
        <v>60</v>
      </c>
      <c r="AV2127" s="0" t="s">
        <v>60</v>
      </c>
      <c r="AW2127" s="2" t="s">
        <v>60</v>
      </c>
      <c r="AX2127" s="0" t="s">
        <v>60</v>
      </c>
      <c r="AY2127" s="0" t="n">
        <v>3</v>
      </c>
      <c r="BC2127" s="0" t="s">
        <v>6430</v>
      </c>
    </row>
    <row r="2128" customFormat="false" ht="15" hidden="false" customHeight="true" outlineLevel="0" collapsed="false">
      <c r="A2128" s="0" t="s">
        <v>6431</v>
      </c>
      <c r="B2128" s="0" t="s">
        <v>6432</v>
      </c>
      <c r="C2128" s="0" t="n">
        <v>161.6813</v>
      </c>
      <c r="D2128" s="0" t="n">
        <v>0.27</v>
      </c>
      <c r="E2128" s="0" t="n">
        <v>6.19</v>
      </c>
      <c r="F2128" s="0" t="n">
        <v>10726</v>
      </c>
      <c r="G2128" s="0" t="n">
        <v>10003</v>
      </c>
      <c r="H2128" s="0" t="n">
        <v>1866</v>
      </c>
      <c r="I2128" s="1" t="n">
        <v>11.432</v>
      </c>
      <c r="J2128" s="0" t="n">
        <v>1.1556</v>
      </c>
      <c r="K2128" s="0" t="n">
        <v>234.1881</v>
      </c>
      <c r="L2128" s="0" t="n">
        <v>0.06</v>
      </c>
      <c r="M2128" s="0" t="n">
        <v>8.63</v>
      </c>
      <c r="N2128" s="0" t="n">
        <v>15274</v>
      </c>
      <c r="O2128" s="0" t="n">
        <v>11001</v>
      </c>
      <c r="P2128" s="0" t="n">
        <v>2302</v>
      </c>
      <c r="Q2128" s="1" t="n">
        <v>12.3857</v>
      </c>
      <c r="R2128" s="0" t="n">
        <v>1.252</v>
      </c>
      <c r="S2128" s="0" t="n">
        <v>114.9626</v>
      </c>
      <c r="T2128" s="0" t="n">
        <v>0.61</v>
      </c>
      <c r="U2128" s="0" t="n">
        <v>3.54</v>
      </c>
      <c r="V2128" s="0" t="n">
        <v>7870</v>
      </c>
      <c r="W2128" s="0" t="n">
        <v>4744.5</v>
      </c>
      <c r="X2128" s="0" t="n">
        <v>1986</v>
      </c>
      <c r="Y2128" s="1" t="n">
        <v>5.1984</v>
      </c>
      <c r="Z2128" s="0" t="n">
        <v>0.5255</v>
      </c>
      <c r="AA2128" s="0" t="s">
        <v>60</v>
      </c>
      <c r="AB2128" s="0" t="s">
        <v>60</v>
      </c>
      <c r="AC2128" s="0" t="s">
        <v>60</v>
      </c>
      <c r="AD2128" s="0" t="s">
        <v>60</v>
      </c>
      <c r="AE2128" s="0" t="s">
        <v>60</v>
      </c>
      <c r="AF2128" s="0" t="s">
        <v>60</v>
      </c>
      <c r="AG2128" s="2" t="s">
        <v>60</v>
      </c>
      <c r="AH2128" s="0" t="s">
        <v>60</v>
      </c>
      <c r="AI2128" s="0" t="s">
        <v>60</v>
      </c>
      <c r="AJ2128" s="0" t="s">
        <v>60</v>
      </c>
      <c r="AK2128" s="0" t="s">
        <v>60</v>
      </c>
      <c r="AL2128" s="0" t="s">
        <v>60</v>
      </c>
      <c r="AM2128" s="0" t="s">
        <v>60</v>
      </c>
      <c r="AN2128" s="0" t="s">
        <v>60</v>
      </c>
      <c r="AO2128" s="2" t="s">
        <v>60</v>
      </c>
      <c r="AP2128" s="0" t="s">
        <v>60</v>
      </c>
      <c r="AQ2128" s="0" t="s">
        <v>60</v>
      </c>
      <c r="AR2128" s="0" t="s">
        <v>60</v>
      </c>
      <c r="AS2128" s="0" t="s">
        <v>60</v>
      </c>
      <c r="AT2128" s="0" t="s">
        <v>60</v>
      </c>
      <c r="AU2128" s="0" t="s">
        <v>60</v>
      </c>
      <c r="AV2128" s="0" t="s">
        <v>60</v>
      </c>
      <c r="AW2128" s="2" t="s">
        <v>60</v>
      </c>
      <c r="AX2128" s="0" t="s">
        <v>60</v>
      </c>
      <c r="AY2128" s="0" t="n">
        <v>3</v>
      </c>
      <c r="BC2128" s="0" t="s">
        <v>6433</v>
      </c>
    </row>
    <row r="2129" customFormat="false" ht="15" hidden="false" customHeight="true" outlineLevel="0" collapsed="false">
      <c r="A2129" s="0" t="s">
        <v>6434</v>
      </c>
      <c r="B2129" s="0" t="s">
        <v>6435</v>
      </c>
      <c r="C2129" s="0" t="n">
        <v>174.0492</v>
      </c>
      <c r="D2129" s="0" t="n">
        <v>0.22</v>
      </c>
      <c r="E2129" s="0" t="n">
        <v>9.39</v>
      </c>
      <c r="F2129" s="0" t="n">
        <v>2419</v>
      </c>
      <c r="G2129" s="0" t="n">
        <v>3628.5</v>
      </c>
      <c r="H2129" s="0" t="n">
        <v>474</v>
      </c>
      <c r="I2129" s="1" t="n">
        <v>4.1469</v>
      </c>
      <c r="J2129" s="0" t="n">
        <v>0.1181</v>
      </c>
      <c r="K2129" s="0" t="s">
        <v>60</v>
      </c>
      <c r="L2129" s="0" t="s">
        <v>60</v>
      </c>
      <c r="M2129" s="0" t="s">
        <v>60</v>
      </c>
      <c r="N2129" s="0" t="s">
        <v>60</v>
      </c>
      <c r="O2129" s="0" t="s">
        <v>60</v>
      </c>
      <c r="P2129" s="0" t="s">
        <v>60</v>
      </c>
      <c r="Q2129" s="1" t="s">
        <v>60</v>
      </c>
      <c r="R2129" s="0" t="s">
        <v>60</v>
      </c>
      <c r="S2129" s="0" t="s">
        <v>60</v>
      </c>
      <c r="T2129" s="0" t="s">
        <v>60</v>
      </c>
      <c r="U2129" s="0" t="s">
        <v>60</v>
      </c>
      <c r="V2129" s="0" t="s">
        <v>60</v>
      </c>
      <c r="W2129" s="0" t="s">
        <v>60</v>
      </c>
      <c r="X2129" s="0" t="s">
        <v>60</v>
      </c>
      <c r="Y2129" s="1" t="s">
        <v>60</v>
      </c>
      <c r="Z2129" s="0" t="s">
        <v>60</v>
      </c>
      <c r="AA2129" s="0" t="n">
        <v>126.1345</v>
      </c>
      <c r="AB2129" s="0" t="n">
        <v>0.71</v>
      </c>
      <c r="AC2129" s="0" t="n">
        <v>13.88</v>
      </c>
      <c r="AD2129" s="0" t="n">
        <v>6959</v>
      </c>
      <c r="AE2129" s="0" t="n">
        <v>6959</v>
      </c>
      <c r="AF2129" s="0" t="n">
        <v>599</v>
      </c>
      <c r="AG2129" s="2" t="n">
        <v>6.066</v>
      </c>
      <c r="AH2129" s="0" t="n">
        <v>0.1727</v>
      </c>
      <c r="AI2129" s="0" t="s">
        <v>60</v>
      </c>
      <c r="AJ2129" s="0" t="s">
        <v>60</v>
      </c>
      <c r="AK2129" s="0" t="s">
        <v>60</v>
      </c>
      <c r="AL2129" s="0" t="s">
        <v>60</v>
      </c>
      <c r="AM2129" s="0" t="s">
        <v>60</v>
      </c>
      <c r="AN2129" s="0" t="s">
        <v>60</v>
      </c>
      <c r="AO2129" s="2" t="s">
        <v>60</v>
      </c>
      <c r="AP2129" s="0" t="s">
        <v>60</v>
      </c>
      <c r="AQ2129" s="0" t="n">
        <v>110.0477</v>
      </c>
      <c r="AR2129" s="0" t="n">
        <v>1.14</v>
      </c>
      <c r="AS2129" s="0" t="n">
        <v>9.39</v>
      </c>
      <c r="AT2129" s="0" t="n">
        <v>5634</v>
      </c>
      <c r="AU2129" s="0" t="n">
        <v>6603</v>
      </c>
      <c r="AV2129" s="0" t="n">
        <v>1406</v>
      </c>
      <c r="AW2129" s="2" t="n">
        <v>8.7086</v>
      </c>
      <c r="AX2129" s="0" t="n">
        <v>0.248</v>
      </c>
      <c r="AY2129" s="0" t="n">
        <v>3</v>
      </c>
      <c r="BC2129" s="0" t="s">
        <v>6436</v>
      </c>
    </row>
    <row r="2130" customFormat="false" ht="15" hidden="false" customHeight="true" outlineLevel="0" collapsed="false">
      <c r="A2130" s="0" t="s">
        <v>6437</v>
      </c>
      <c r="B2130" s="0" t="s">
        <v>6438</v>
      </c>
      <c r="C2130" s="0" t="s">
        <v>60</v>
      </c>
      <c r="D2130" s="0" t="s">
        <v>60</v>
      </c>
      <c r="E2130" s="0" t="s">
        <v>60</v>
      </c>
      <c r="F2130" s="0" t="s">
        <v>60</v>
      </c>
      <c r="G2130" s="0" t="s">
        <v>60</v>
      </c>
      <c r="H2130" s="0" t="s">
        <v>60</v>
      </c>
      <c r="I2130" s="1" t="s">
        <v>60</v>
      </c>
      <c r="J2130" s="0" t="s">
        <v>60</v>
      </c>
      <c r="K2130" s="0" t="n">
        <v>385.3889</v>
      </c>
      <c r="L2130" s="0" t="n">
        <v>0</v>
      </c>
      <c r="M2130" s="0" t="n">
        <v>14.37</v>
      </c>
      <c r="N2130" s="0" t="n">
        <v>220075</v>
      </c>
      <c r="O2130" s="0" t="n">
        <v>450.9086</v>
      </c>
      <c r="P2130" s="0" t="n">
        <v>70738</v>
      </c>
      <c r="Q2130" s="1" t="n">
        <v>0.5077</v>
      </c>
      <c r="R2130" s="0" t="n">
        <v>0.0296</v>
      </c>
      <c r="S2130" s="0" t="n">
        <v>452.7671</v>
      </c>
      <c r="T2130" s="0" t="n">
        <v>0</v>
      </c>
      <c r="U2130" s="0" t="n">
        <v>1.7</v>
      </c>
      <c r="V2130" s="0" t="n">
        <v>221054</v>
      </c>
      <c r="W2130" s="0" t="n">
        <v>0</v>
      </c>
      <c r="X2130" s="0" t="n">
        <v>62783</v>
      </c>
      <c r="Y2130" s="1" t="s">
        <v>60</v>
      </c>
      <c r="Z2130" s="0" t="s">
        <v>60</v>
      </c>
      <c r="AA2130" s="0" t="s">
        <v>60</v>
      </c>
      <c r="AB2130" s="0" t="s">
        <v>60</v>
      </c>
      <c r="AC2130" s="0" t="s">
        <v>60</v>
      </c>
      <c r="AD2130" s="0" t="s">
        <v>60</v>
      </c>
      <c r="AE2130" s="0" t="s">
        <v>60</v>
      </c>
      <c r="AF2130" s="0" t="s">
        <v>60</v>
      </c>
      <c r="AG2130" s="2" t="s">
        <v>60</v>
      </c>
      <c r="AH2130" s="0" t="s">
        <v>60</v>
      </c>
      <c r="AI2130" s="0" t="n">
        <v>74.3234</v>
      </c>
      <c r="AJ2130" s="0" t="n">
        <v>1.22</v>
      </c>
      <c r="AK2130" s="0" t="n">
        <v>1.7</v>
      </c>
      <c r="AL2130" s="0" t="n">
        <v>32320</v>
      </c>
      <c r="AM2130" s="0" t="n">
        <v>0</v>
      </c>
      <c r="AN2130" s="0" t="n">
        <v>4853</v>
      </c>
      <c r="AO2130" s="2" t="s">
        <v>60</v>
      </c>
      <c r="AP2130" s="0" t="s">
        <v>60</v>
      </c>
      <c r="AQ2130" s="0" t="s">
        <v>60</v>
      </c>
      <c r="AR2130" s="0" t="s">
        <v>60</v>
      </c>
      <c r="AS2130" s="0" t="s">
        <v>60</v>
      </c>
      <c r="AT2130" s="0" t="s">
        <v>60</v>
      </c>
      <c r="AU2130" s="0" t="s">
        <v>60</v>
      </c>
      <c r="AV2130" s="0" t="s">
        <v>60</v>
      </c>
      <c r="AW2130" s="2" t="s">
        <v>60</v>
      </c>
      <c r="AX2130" s="0" t="s">
        <v>60</v>
      </c>
      <c r="AY2130" s="0" t="n">
        <v>3</v>
      </c>
      <c r="BC2130" s="0" t="s">
        <v>6439</v>
      </c>
    </row>
    <row r="2131" customFormat="false" ht="15" hidden="false" customHeight="true" outlineLevel="0" collapsed="false">
      <c r="A2131" s="0" t="s">
        <v>6440</v>
      </c>
      <c r="B2131" s="0" t="s">
        <v>6441</v>
      </c>
      <c r="C2131" s="0" t="n">
        <v>113.4116</v>
      </c>
      <c r="D2131" s="0" t="n">
        <v>0.69</v>
      </c>
      <c r="E2131" s="0" t="n">
        <v>5.11</v>
      </c>
      <c r="F2131" s="0" t="n">
        <v>25429</v>
      </c>
      <c r="G2131" s="0" t="n">
        <v>7582.373</v>
      </c>
      <c r="H2131" s="0" t="n">
        <v>3998</v>
      </c>
      <c r="I2131" s="1" t="n">
        <v>8.6656</v>
      </c>
      <c r="J2131" s="0" t="n">
        <v>0.8055</v>
      </c>
      <c r="K2131" s="0" t="s">
        <v>60</v>
      </c>
      <c r="L2131" s="0" t="s">
        <v>60</v>
      </c>
      <c r="M2131" s="0" t="s">
        <v>60</v>
      </c>
      <c r="N2131" s="0" t="s">
        <v>60</v>
      </c>
      <c r="O2131" s="0" t="s">
        <v>60</v>
      </c>
      <c r="P2131" s="0" t="s">
        <v>60</v>
      </c>
      <c r="Q2131" s="1" t="s">
        <v>60</v>
      </c>
      <c r="R2131" s="0" t="s">
        <v>60</v>
      </c>
      <c r="S2131" s="0" t="s">
        <v>60</v>
      </c>
      <c r="T2131" s="0" t="s">
        <v>60</v>
      </c>
      <c r="U2131" s="0" t="s">
        <v>60</v>
      </c>
      <c r="V2131" s="0" t="s">
        <v>60</v>
      </c>
      <c r="W2131" s="0" t="s">
        <v>60</v>
      </c>
      <c r="X2131" s="0" t="s">
        <v>60</v>
      </c>
      <c r="Y2131" s="1" t="s">
        <v>60</v>
      </c>
      <c r="Z2131" s="0" t="s">
        <v>60</v>
      </c>
      <c r="AA2131" s="0" t="n">
        <v>94.893</v>
      </c>
      <c r="AB2131" s="0" t="n">
        <v>1.53</v>
      </c>
      <c r="AC2131" s="0" t="n">
        <v>0.97</v>
      </c>
      <c r="AD2131" s="0" t="n">
        <v>6979</v>
      </c>
      <c r="AE2131" s="0" t="n">
        <v>0</v>
      </c>
      <c r="AF2131" s="0" t="n">
        <v>1607</v>
      </c>
      <c r="AG2131" s="2" t="s">
        <v>60</v>
      </c>
      <c r="AH2131" s="0" t="s">
        <v>60</v>
      </c>
      <c r="AI2131" s="0" t="s">
        <v>60</v>
      </c>
      <c r="AJ2131" s="0" t="s">
        <v>60</v>
      </c>
      <c r="AK2131" s="0" t="s">
        <v>60</v>
      </c>
      <c r="AL2131" s="0" t="s">
        <v>60</v>
      </c>
      <c r="AM2131" s="0" t="s">
        <v>60</v>
      </c>
      <c r="AN2131" s="0" t="s">
        <v>60</v>
      </c>
      <c r="AO2131" s="2" t="s">
        <v>60</v>
      </c>
      <c r="AP2131" s="0" t="s">
        <v>60</v>
      </c>
      <c r="AQ2131" s="0" t="n">
        <v>68.6251</v>
      </c>
      <c r="AR2131" s="0" t="n">
        <v>2.86</v>
      </c>
      <c r="AS2131" s="0" t="n">
        <v>0.97</v>
      </c>
      <c r="AT2131" s="0" t="n">
        <v>3716</v>
      </c>
      <c r="AU2131" s="0" t="n">
        <v>0</v>
      </c>
      <c r="AV2131" s="0" t="n">
        <v>1055</v>
      </c>
      <c r="AW2131" s="2" t="s">
        <v>60</v>
      </c>
      <c r="AX2131" s="0" t="s">
        <v>60</v>
      </c>
      <c r="AY2131" s="0" t="n">
        <v>3</v>
      </c>
      <c r="BC2131" s="0" t="s">
        <v>6442</v>
      </c>
    </row>
    <row r="2132" customFormat="false" ht="15" hidden="false" customHeight="true" outlineLevel="0" collapsed="false">
      <c r="A2132" s="0" t="s">
        <v>6443</v>
      </c>
      <c r="B2132" s="0" t="s">
        <v>6444</v>
      </c>
      <c r="C2132" s="0" t="s">
        <v>60</v>
      </c>
      <c r="D2132" s="0" t="s">
        <v>60</v>
      </c>
      <c r="E2132" s="0" t="s">
        <v>60</v>
      </c>
      <c r="F2132" s="0" t="s">
        <v>60</v>
      </c>
      <c r="G2132" s="0" t="s">
        <v>60</v>
      </c>
      <c r="H2132" s="0" t="s">
        <v>60</v>
      </c>
      <c r="I2132" s="1" t="s">
        <v>60</v>
      </c>
      <c r="J2132" s="0" t="s">
        <v>60</v>
      </c>
      <c r="K2132" s="0" t="s">
        <v>60</v>
      </c>
      <c r="L2132" s="0" t="s">
        <v>60</v>
      </c>
      <c r="M2132" s="0" t="s">
        <v>60</v>
      </c>
      <c r="N2132" s="0" t="s">
        <v>60</v>
      </c>
      <c r="O2132" s="0" t="s">
        <v>60</v>
      </c>
      <c r="P2132" s="0" t="s">
        <v>60</v>
      </c>
      <c r="Q2132" s="1" t="s">
        <v>60</v>
      </c>
      <c r="R2132" s="0" t="s">
        <v>60</v>
      </c>
      <c r="S2132" s="0" t="s">
        <v>60</v>
      </c>
      <c r="T2132" s="0" t="s">
        <v>60</v>
      </c>
      <c r="U2132" s="0" t="s">
        <v>60</v>
      </c>
      <c r="V2132" s="0" t="s">
        <v>60</v>
      </c>
      <c r="W2132" s="0" t="s">
        <v>60</v>
      </c>
      <c r="X2132" s="0" t="s">
        <v>60</v>
      </c>
      <c r="Y2132" s="1" t="s">
        <v>60</v>
      </c>
      <c r="Z2132" s="0" t="s">
        <v>60</v>
      </c>
      <c r="AA2132" s="0" t="n">
        <v>110.0413</v>
      </c>
      <c r="AB2132" s="0" t="n">
        <v>1.17</v>
      </c>
      <c r="AC2132" s="0" t="n">
        <v>5.51</v>
      </c>
      <c r="AD2132" s="0" t="n">
        <v>47793</v>
      </c>
      <c r="AE2132" s="0" t="n">
        <v>15232.51</v>
      </c>
      <c r="AF2132" s="0" t="n">
        <v>6704</v>
      </c>
      <c r="AG2132" s="2" t="n">
        <v>13.2779</v>
      </c>
      <c r="AH2132" s="0" t="n">
        <v>2.1729</v>
      </c>
      <c r="AI2132" s="0" t="n">
        <v>114.1434</v>
      </c>
      <c r="AJ2132" s="0" t="n">
        <v>0.25</v>
      </c>
      <c r="AK2132" s="0" t="n">
        <v>6</v>
      </c>
      <c r="AL2132" s="0" t="n">
        <v>162064</v>
      </c>
      <c r="AM2132" s="0" t="n">
        <v>78365.45</v>
      </c>
      <c r="AN2132" s="0" t="n">
        <v>15366</v>
      </c>
      <c r="AO2132" s="2" t="n">
        <v>117.2556</v>
      </c>
      <c r="AP2132" s="0" t="n">
        <v>19.1884</v>
      </c>
      <c r="AQ2132" s="0" t="n">
        <v>106.4323</v>
      </c>
      <c r="AR2132" s="0" t="n">
        <v>1.23</v>
      </c>
      <c r="AS2132" s="0" t="n">
        <v>4.31</v>
      </c>
      <c r="AT2132" s="0" t="n">
        <v>97110</v>
      </c>
      <c r="AU2132" s="0" t="n">
        <v>49161</v>
      </c>
      <c r="AV2132" s="0" t="n">
        <v>7651</v>
      </c>
      <c r="AW2132" s="2" t="n">
        <v>64.8374</v>
      </c>
      <c r="AX2132" s="0" t="n">
        <v>10.6104</v>
      </c>
      <c r="AY2132" s="0" t="n">
        <v>3</v>
      </c>
      <c r="BC2132" s="0" t="s">
        <v>6445</v>
      </c>
    </row>
    <row r="2133" customFormat="false" ht="15" hidden="false" customHeight="true" outlineLevel="0" collapsed="false">
      <c r="A2133" s="0" t="s">
        <v>6446</v>
      </c>
      <c r="B2133" s="0" t="s">
        <v>6447</v>
      </c>
      <c r="C2133" s="0" t="s">
        <v>60</v>
      </c>
      <c r="D2133" s="0" t="s">
        <v>60</v>
      </c>
      <c r="E2133" s="0" t="s">
        <v>60</v>
      </c>
      <c r="F2133" s="0" t="s">
        <v>60</v>
      </c>
      <c r="G2133" s="0" t="s">
        <v>60</v>
      </c>
      <c r="H2133" s="0" t="s">
        <v>60</v>
      </c>
      <c r="I2133" s="1" t="s">
        <v>60</v>
      </c>
      <c r="J2133" s="0" t="s">
        <v>60</v>
      </c>
      <c r="K2133" s="0" t="s">
        <v>60</v>
      </c>
      <c r="L2133" s="0" t="s">
        <v>60</v>
      </c>
      <c r="M2133" s="0" t="s">
        <v>60</v>
      </c>
      <c r="N2133" s="0" t="s">
        <v>60</v>
      </c>
      <c r="O2133" s="0" t="s">
        <v>60</v>
      </c>
      <c r="P2133" s="0" t="s">
        <v>60</v>
      </c>
      <c r="Q2133" s="1" t="s">
        <v>60</v>
      </c>
      <c r="R2133" s="0" t="s">
        <v>60</v>
      </c>
      <c r="S2133" s="0" t="s">
        <v>60</v>
      </c>
      <c r="T2133" s="0" t="s">
        <v>60</v>
      </c>
      <c r="U2133" s="0" t="s">
        <v>60</v>
      </c>
      <c r="V2133" s="0" t="s">
        <v>60</v>
      </c>
      <c r="W2133" s="0" t="s">
        <v>60</v>
      </c>
      <c r="X2133" s="0" t="s">
        <v>60</v>
      </c>
      <c r="Y2133" s="1" t="s">
        <v>60</v>
      </c>
      <c r="Z2133" s="0" t="s">
        <v>60</v>
      </c>
      <c r="AA2133" s="0" t="n">
        <v>100.4308</v>
      </c>
      <c r="AB2133" s="0" t="n">
        <v>1.37</v>
      </c>
      <c r="AC2133" s="0" t="n">
        <v>10.48</v>
      </c>
      <c r="AD2133" s="0" t="n">
        <v>11403</v>
      </c>
      <c r="AE2133" s="0" t="n">
        <v>5419</v>
      </c>
      <c r="AF2133" s="0" t="n">
        <v>1145</v>
      </c>
      <c r="AG2133" s="2" t="n">
        <v>4.7236</v>
      </c>
      <c r="AH2133" s="0" t="n">
        <v>0.4045</v>
      </c>
      <c r="AI2133" s="0" t="n">
        <v>172.2616</v>
      </c>
      <c r="AJ2133" s="0" t="n">
        <v>0.11</v>
      </c>
      <c r="AK2133" s="0" t="n">
        <v>8.36</v>
      </c>
      <c r="AL2133" s="0" t="n">
        <v>64078</v>
      </c>
      <c r="AM2133" s="0" t="n">
        <v>46642</v>
      </c>
      <c r="AN2133" s="0" t="n">
        <v>3763</v>
      </c>
      <c r="AO2133" s="2" t="n">
        <v>69.7889</v>
      </c>
      <c r="AP2133" s="0" t="n">
        <v>5.977</v>
      </c>
      <c r="AQ2133" s="0" t="n">
        <v>156.6768</v>
      </c>
      <c r="AR2133" s="0" t="n">
        <v>0.45</v>
      </c>
      <c r="AS2133" s="0" t="n">
        <v>11.94</v>
      </c>
      <c r="AT2133" s="0" t="n">
        <v>86013</v>
      </c>
      <c r="AU2133" s="0" t="n">
        <v>50688</v>
      </c>
      <c r="AV2133" s="0" t="n">
        <v>5044</v>
      </c>
      <c r="AW2133" s="2" t="n">
        <v>66.8513</v>
      </c>
      <c r="AX2133" s="0" t="n">
        <v>5.7254</v>
      </c>
      <c r="AY2133" s="0" t="n">
        <v>3</v>
      </c>
      <c r="BC2133" s="0" t="s">
        <v>6448</v>
      </c>
    </row>
    <row r="2134" customFormat="false" ht="15" hidden="false" customHeight="true" outlineLevel="0" collapsed="false">
      <c r="A2134" s="0" t="s">
        <v>6449</v>
      </c>
      <c r="B2134" s="0" t="s">
        <v>6450</v>
      </c>
      <c r="C2134" s="0" t="n">
        <v>174.1886</v>
      </c>
      <c r="D2134" s="0" t="n">
        <v>0.22</v>
      </c>
      <c r="E2134" s="0" t="n">
        <v>5.67</v>
      </c>
      <c r="F2134" s="0" t="n">
        <v>119589</v>
      </c>
      <c r="G2134" s="0" t="n">
        <v>0</v>
      </c>
      <c r="H2134" s="0" t="n">
        <v>24448</v>
      </c>
      <c r="I2134" s="1" t="s">
        <v>60</v>
      </c>
      <c r="J2134" s="0" t="s">
        <v>60</v>
      </c>
      <c r="K2134" s="0" t="n">
        <v>212.518</v>
      </c>
      <c r="L2134" s="0" t="n">
        <v>0.06</v>
      </c>
      <c r="M2134" s="0" t="n">
        <v>1.82</v>
      </c>
      <c r="N2134" s="0" t="n">
        <v>146278</v>
      </c>
      <c r="O2134" s="0" t="n">
        <v>0</v>
      </c>
      <c r="P2134" s="0" t="n">
        <v>31481</v>
      </c>
      <c r="Q2134" s="1" t="s">
        <v>60</v>
      </c>
      <c r="R2134" s="0" t="s">
        <v>60</v>
      </c>
      <c r="S2134" s="0" t="n">
        <v>344.9894</v>
      </c>
      <c r="T2134" s="0" t="n">
        <v>0</v>
      </c>
      <c r="U2134" s="0" t="n">
        <v>1.82</v>
      </c>
      <c r="V2134" s="0" t="n">
        <v>140282</v>
      </c>
      <c r="W2134" s="0" t="n">
        <v>0</v>
      </c>
      <c r="X2134" s="0" t="n">
        <v>28714</v>
      </c>
      <c r="Y2134" s="1" t="s">
        <v>60</v>
      </c>
      <c r="Z2134" s="0" t="s">
        <v>60</v>
      </c>
      <c r="AA2134" s="0" t="s">
        <v>60</v>
      </c>
      <c r="AB2134" s="0" t="s">
        <v>60</v>
      </c>
      <c r="AC2134" s="0" t="s">
        <v>60</v>
      </c>
      <c r="AD2134" s="0" t="s">
        <v>60</v>
      </c>
      <c r="AE2134" s="0" t="s">
        <v>60</v>
      </c>
      <c r="AF2134" s="0" t="s">
        <v>60</v>
      </c>
      <c r="AG2134" s="2" t="s">
        <v>60</v>
      </c>
      <c r="AH2134" s="0" t="s">
        <v>60</v>
      </c>
      <c r="AI2134" s="0" t="s">
        <v>60</v>
      </c>
      <c r="AJ2134" s="0" t="s">
        <v>60</v>
      </c>
      <c r="AK2134" s="0" t="s">
        <v>60</v>
      </c>
      <c r="AL2134" s="0" t="s">
        <v>60</v>
      </c>
      <c r="AM2134" s="0" t="s">
        <v>60</v>
      </c>
      <c r="AN2134" s="0" t="s">
        <v>60</v>
      </c>
      <c r="AO2134" s="2" t="s">
        <v>60</v>
      </c>
      <c r="AP2134" s="0" t="s">
        <v>60</v>
      </c>
      <c r="AQ2134" s="0" t="s">
        <v>60</v>
      </c>
      <c r="AR2134" s="0" t="s">
        <v>60</v>
      </c>
      <c r="AS2134" s="0" t="s">
        <v>60</v>
      </c>
      <c r="AT2134" s="0" t="s">
        <v>60</v>
      </c>
      <c r="AU2134" s="0" t="s">
        <v>60</v>
      </c>
      <c r="AV2134" s="0" t="s">
        <v>60</v>
      </c>
      <c r="AW2134" s="2" t="s">
        <v>60</v>
      </c>
      <c r="AX2134" s="0" t="s">
        <v>60</v>
      </c>
      <c r="AY2134" s="0" t="n">
        <v>3</v>
      </c>
      <c r="BC2134" s="0" t="s">
        <v>6451</v>
      </c>
    </row>
    <row r="2135" customFormat="false" ht="15" hidden="false" customHeight="true" outlineLevel="0" collapsed="false">
      <c r="A2135" s="0" t="s">
        <v>6452</v>
      </c>
      <c r="B2135" s="0" t="s">
        <v>6453</v>
      </c>
      <c r="C2135" s="0" t="s">
        <v>60</v>
      </c>
      <c r="D2135" s="0" t="s">
        <v>60</v>
      </c>
      <c r="E2135" s="0" t="s">
        <v>60</v>
      </c>
      <c r="F2135" s="0" t="s">
        <v>60</v>
      </c>
      <c r="G2135" s="0" t="s">
        <v>60</v>
      </c>
      <c r="H2135" s="0" t="s">
        <v>60</v>
      </c>
      <c r="I2135" s="1" t="s">
        <v>60</v>
      </c>
      <c r="J2135" s="0" t="s">
        <v>60</v>
      </c>
      <c r="K2135" s="0" t="n">
        <v>62.5555</v>
      </c>
      <c r="L2135" s="0" t="n">
        <v>3.78</v>
      </c>
      <c r="M2135" s="0" t="n">
        <v>2.22</v>
      </c>
      <c r="N2135" s="0" t="n">
        <v>41259</v>
      </c>
      <c r="O2135" s="0" t="n">
        <v>23432.23</v>
      </c>
      <c r="P2135" s="0" t="n">
        <v>7180</v>
      </c>
      <c r="Q2135" s="1" t="n">
        <v>26.3817</v>
      </c>
      <c r="R2135" s="0" t="n">
        <v>4.8396</v>
      </c>
      <c r="S2135" s="0" t="s">
        <v>60</v>
      </c>
      <c r="T2135" s="0" t="s">
        <v>60</v>
      </c>
      <c r="U2135" s="0" t="s">
        <v>60</v>
      </c>
      <c r="V2135" s="0" t="s">
        <v>60</v>
      </c>
      <c r="W2135" s="0" t="s">
        <v>60</v>
      </c>
      <c r="X2135" s="0" t="s">
        <v>60</v>
      </c>
      <c r="Y2135" s="1" t="s">
        <v>60</v>
      </c>
      <c r="Z2135" s="0" t="s">
        <v>60</v>
      </c>
      <c r="AA2135" s="0" t="n">
        <v>108.3833</v>
      </c>
      <c r="AB2135" s="0" t="n">
        <v>1.21</v>
      </c>
      <c r="AC2135" s="0" t="n">
        <v>3.85</v>
      </c>
      <c r="AD2135" s="0" t="n">
        <v>140344</v>
      </c>
      <c r="AE2135" s="0" t="n">
        <v>12454.91</v>
      </c>
      <c r="AF2135" s="0" t="n">
        <v>10605</v>
      </c>
      <c r="AG2135" s="2" t="n">
        <v>10.8567</v>
      </c>
      <c r="AH2135" s="0" t="n">
        <v>1.9916</v>
      </c>
      <c r="AI2135" s="0" t="s">
        <v>60</v>
      </c>
      <c r="AJ2135" s="0" t="s">
        <v>60</v>
      </c>
      <c r="AK2135" s="0" t="s">
        <v>60</v>
      </c>
      <c r="AL2135" s="0" t="s">
        <v>60</v>
      </c>
      <c r="AM2135" s="0" t="s">
        <v>60</v>
      </c>
      <c r="AN2135" s="0" t="s">
        <v>60</v>
      </c>
      <c r="AO2135" s="2" t="s">
        <v>60</v>
      </c>
      <c r="AP2135" s="0" t="s">
        <v>60</v>
      </c>
      <c r="AQ2135" s="0" t="n">
        <v>79.4571</v>
      </c>
      <c r="AR2135" s="0" t="n">
        <v>2.03</v>
      </c>
      <c r="AS2135" s="0" t="n">
        <v>1.44</v>
      </c>
      <c r="AT2135" s="0" t="n">
        <v>73347</v>
      </c>
      <c r="AU2135" s="0" t="n">
        <v>2405.607</v>
      </c>
      <c r="AV2135" s="0" t="n">
        <v>4756</v>
      </c>
      <c r="AW2135" s="2" t="n">
        <v>3.1727</v>
      </c>
      <c r="AX2135" s="0" t="n">
        <v>0.582</v>
      </c>
      <c r="AY2135" s="0" t="n">
        <v>3</v>
      </c>
      <c r="BC2135" s="0" t="s">
        <v>6454</v>
      </c>
    </row>
    <row r="2136" customFormat="false" ht="15" hidden="false" customHeight="true" outlineLevel="0" collapsed="false">
      <c r="A2136" s="0" t="s">
        <v>6455</v>
      </c>
      <c r="B2136" s="0" t="s">
        <v>6456</v>
      </c>
      <c r="C2136" s="0" t="s">
        <v>60</v>
      </c>
      <c r="D2136" s="0" t="s">
        <v>60</v>
      </c>
      <c r="E2136" s="0" t="s">
        <v>60</v>
      </c>
      <c r="F2136" s="0" t="s">
        <v>60</v>
      </c>
      <c r="G2136" s="0" t="s">
        <v>60</v>
      </c>
      <c r="H2136" s="0" t="s">
        <v>60</v>
      </c>
      <c r="I2136" s="1" t="s">
        <v>60</v>
      </c>
      <c r="J2136" s="0" t="s">
        <v>60</v>
      </c>
      <c r="K2136" s="0" t="s">
        <v>60</v>
      </c>
      <c r="L2136" s="0" t="s">
        <v>60</v>
      </c>
      <c r="M2136" s="0" t="s">
        <v>60</v>
      </c>
      <c r="N2136" s="0" t="s">
        <v>60</v>
      </c>
      <c r="O2136" s="0" t="s">
        <v>60</v>
      </c>
      <c r="P2136" s="0" t="s">
        <v>60</v>
      </c>
      <c r="Q2136" s="1" t="s">
        <v>60</v>
      </c>
      <c r="R2136" s="0" t="s">
        <v>60</v>
      </c>
      <c r="S2136" s="0" t="s">
        <v>60</v>
      </c>
      <c r="T2136" s="0" t="s">
        <v>60</v>
      </c>
      <c r="U2136" s="0" t="s">
        <v>60</v>
      </c>
      <c r="V2136" s="0" t="s">
        <v>60</v>
      </c>
      <c r="W2136" s="0" t="s">
        <v>60</v>
      </c>
      <c r="X2136" s="0" t="s">
        <v>60</v>
      </c>
      <c r="Y2136" s="1" t="s">
        <v>60</v>
      </c>
      <c r="Z2136" s="0" t="s">
        <v>60</v>
      </c>
      <c r="AA2136" s="0" t="n">
        <v>163.2965</v>
      </c>
      <c r="AB2136" s="0" t="n">
        <v>0.44</v>
      </c>
      <c r="AC2136" s="0" t="n">
        <v>14.6</v>
      </c>
      <c r="AD2136" s="0" t="n">
        <v>12460</v>
      </c>
      <c r="AE2136" s="0" t="n">
        <v>6720</v>
      </c>
      <c r="AF2136" s="0" t="n">
        <v>1592</v>
      </c>
      <c r="AG2136" s="2" t="n">
        <v>5.8577</v>
      </c>
      <c r="AH2136" s="0" t="n">
        <v>0.2069</v>
      </c>
      <c r="AI2136" s="0" t="n">
        <v>294.7085</v>
      </c>
      <c r="AJ2136" s="0" t="n">
        <v>0</v>
      </c>
      <c r="AK2136" s="0" t="n">
        <v>20</v>
      </c>
      <c r="AL2136" s="0" t="n">
        <v>26949</v>
      </c>
      <c r="AM2136" s="0" t="n">
        <v>16597</v>
      </c>
      <c r="AN2136" s="0" t="n">
        <v>2082</v>
      </c>
      <c r="AO2136" s="2" t="n">
        <v>24.8335</v>
      </c>
      <c r="AP2136" s="0" t="n">
        <v>0.877</v>
      </c>
      <c r="AQ2136" s="0" t="n">
        <v>283.412</v>
      </c>
      <c r="AR2136" s="0" t="n">
        <v>0.06</v>
      </c>
      <c r="AS2136" s="0" t="n">
        <v>20</v>
      </c>
      <c r="AT2136" s="0" t="n">
        <v>25358</v>
      </c>
      <c r="AU2136" s="0" t="n">
        <v>13055</v>
      </c>
      <c r="AV2136" s="0" t="n">
        <v>3261</v>
      </c>
      <c r="AW2136" s="2" t="n">
        <v>17.218</v>
      </c>
      <c r="AX2136" s="0" t="n">
        <v>0.6081</v>
      </c>
      <c r="AY2136" s="0" t="n">
        <v>3</v>
      </c>
      <c r="BC2136" s="0" t="s">
        <v>6457</v>
      </c>
    </row>
    <row r="2137" customFormat="false" ht="15" hidden="false" customHeight="true" outlineLevel="0" collapsed="false">
      <c r="A2137" s="0" t="s">
        <v>6458</v>
      </c>
      <c r="B2137" s="0" t="s">
        <v>6459</v>
      </c>
      <c r="C2137" s="0" t="n">
        <v>120.4189</v>
      </c>
      <c r="D2137" s="0" t="n">
        <v>0.6</v>
      </c>
      <c r="E2137" s="0" t="n">
        <v>6.13</v>
      </c>
      <c r="F2137" s="0" t="n">
        <v>16884</v>
      </c>
      <c r="G2137" s="0" t="n">
        <v>4055</v>
      </c>
      <c r="H2137" s="0" t="n">
        <v>2951</v>
      </c>
      <c r="I2137" s="1" t="n">
        <v>4.6343</v>
      </c>
      <c r="J2137" s="0" t="n">
        <v>0.4522</v>
      </c>
      <c r="K2137" s="0" t="s">
        <v>60</v>
      </c>
      <c r="L2137" s="0" t="s">
        <v>60</v>
      </c>
      <c r="M2137" s="0" t="s">
        <v>60</v>
      </c>
      <c r="N2137" s="0" t="s">
        <v>60</v>
      </c>
      <c r="O2137" s="0" t="s">
        <v>60</v>
      </c>
      <c r="P2137" s="0" t="s">
        <v>60</v>
      </c>
      <c r="Q2137" s="1" t="s">
        <v>60</v>
      </c>
      <c r="R2137" s="0" t="s">
        <v>60</v>
      </c>
      <c r="S2137" s="0" t="s">
        <v>60</v>
      </c>
      <c r="T2137" s="0" t="s">
        <v>60</v>
      </c>
      <c r="U2137" s="0" t="s">
        <v>60</v>
      </c>
      <c r="V2137" s="0" t="s">
        <v>60</v>
      </c>
      <c r="W2137" s="0" t="s">
        <v>60</v>
      </c>
      <c r="X2137" s="0" t="s">
        <v>60</v>
      </c>
      <c r="Y2137" s="1" t="s">
        <v>60</v>
      </c>
      <c r="Z2137" s="0" t="s">
        <v>60</v>
      </c>
      <c r="AA2137" s="0" t="n">
        <v>296.8598</v>
      </c>
      <c r="AB2137" s="0" t="n">
        <v>0</v>
      </c>
      <c r="AC2137" s="0" t="n">
        <v>6.13</v>
      </c>
      <c r="AD2137" s="0" t="n">
        <v>69698</v>
      </c>
      <c r="AE2137" s="0" t="n">
        <v>11192.48</v>
      </c>
      <c r="AF2137" s="0" t="n">
        <v>5251</v>
      </c>
      <c r="AG2137" s="2" t="n">
        <v>9.7563</v>
      </c>
      <c r="AH2137" s="0" t="n">
        <v>0.9521</v>
      </c>
      <c r="AI2137" s="0" t="n">
        <v>54.8971</v>
      </c>
      <c r="AJ2137" s="0" t="n">
        <v>3.36</v>
      </c>
      <c r="AK2137" s="0" t="n">
        <v>3.7</v>
      </c>
      <c r="AL2137" s="0" t="n">
        <v>12272</v>
      </c>
      <c r="AM2137" s="0" t="n">
        <v>5835</v>
      </c>
      <c r="AN2137" s="0" t="n">
        <v>2017</v>
      </c>
      <c r="AO2137" s="2" t="n">
        <v>8.7307</v>
      </c>
      <c r="AP2137" s="0" t="n">
        <v>0.852</v>
      </c>
      <c r="AQ2137" s="0" t="s">
        <v>60</v>
      </c>
      <c r="AR2137" s="0" t="s">
        <v>60</v>
      </c>
      <c r="AS2137" s="0" t="s">
        <v>60</v>
      </c>
      <c r="AT2137" s="0" t="s">
        <v>60</v>
      </c>
      <c r="AU2137" s="0" t="s">
        <v>60</v>
      </c>
      <c r="AV2137" s="0" t="s">
        <v>60</v>
      </c>
      <c r="AW2137" s="2" t="s">
        <v>60</v>
      </c>
      <c r="AX2137" s="0" t="s">
        <v>60</v>
      </c>
      <c r="AY2137" s="0" t="n">
        <v>3</v>
      </c>
      <c r="BC2137" s="0" t="s">
        <v>6460</v>
      </c>
    </row>
    <row r="2138" customFormat="false" ht="15" hidden="false" customHeight="true" outlineLevel="0" collapsed="false">
      <c r="A2138" s="0" t="s">
        <v>6461</v>
      </c>
      <c r="B2138" s="0" t="s">
        <v>6462</v>
      </c>
      <c r="C2138" s="0" t="s">
        <v>60</v>
      </c>
      <c r="D2138" s="0" t="s">
        <v>60</v>
      </c>
      <c r="E2138" s="0" t="s">
        <v>60</v>
      </c>
      <c r="F2138" s="0" t="s">
        <v>60</v>
      </c>
      <c r="G2138" s="0" t="s">
        <v>60</v>
      </c>
      <c r="H2138" s="0" t="s">
        <v>60</v>
      </c>
      <c r="I2138" s="1" t="s">
        <v>60</v>
      </c>
      <c r="J2138" s="0" t="s">
        <v>60</v>
      </c>
      <c r="K2138" s="0" t="s">
        <v>60</v>
      </c>
      <c r="L2138" s="0" t="s">
        <v>60</v>
      </c>
      <c r="M2138" s="0" t="s">
        <v>60</v>
      </c>
      <c r="N2138" s="0" t="s">
        <v>60</v>
      </c>
      <c r="O2138" s="0" t="s">
        <v>60</v>
      </c>
      <c r="P2138" s="0" t="s">
        <v>60</v>
      </c>
      <c r="Q2138" s="1" t="s">
        <v>60</v>
      </c>
      <c r="R2138" s="0" t="s">
        <v>60</v>
      </c>
      <c r="S2138" s="0" t="s">
        <v>60</v>
      </c>
      <c r="T2138" s="0" t="s">
        <v>60</v>
      </c>
      <c r="U2138" s="0" t="s">
        <v>60</v>
      </c>
      <c r="V2138" s="0" t="s">
        <v>60</v>
      </c>
      <c r="W2138" s="0" t="s">
        <v>60</v>
      </c>
      <c r="X2138" s="0" t="s">
        <v>60</v>
      </c>
      <c r="Y2138" s="1" t="s">
        <v>60</v>
      </c>
      <c r="Z2138" s="0" t="s">
        <v>60</v>
      </c>
      <c r="AA2138" s="0" t="n">
        <v>949.1943</v>
      </c>
      <c r="AB2138" s="0" t="n">
        <v>0</v>
      </c>
      <c r="AC2138" s="0" t="n">
        <v>25.56</v>
      </c>
      <c r="AD2138" s="0" t="n">
        <v>34709</v>
      </c>
      <c r="AE2138" s="0" t="n">
        <v>25700</v>
      </c>
      <c r="AF2138" s="0" t="n">
        <v>7219</v>
      </c>
      <c r="AG2138" s="2" t="n">
        <v>22.4022</v>
      </c>
      <c r="AH2138" s="0" t="n">
        <v>0.6716</v>
      </c>
      <c r="AI2138" s="0" t="n">
        <v>267.7704</v>
      </c>
      <c r="AJ2138" s="0" t="n">
        <v>0</v>
      </c>
      <c r="AK2138" s="0" t="n">
        <v>16.92</v>
      </c>
      <c r="AL2138" s="0" t="n">
        <v>19129</v>
      </c>
      <c r="AM2138" s="0" t="n">
        <v>17403</v>
      </c>
      <c r="AN2138" s="0" t="n">
        <v>1997</v>
      </c>
      <c r="AO2138" s="2" t="n">
        <v>26.0395</v>
      </c>
      <c r="AP2138" s="0" t="n">
        <v>0.7807</v>
      </c>
      <c r="AQ2138" s="0" t="n">
        <v>827.9832</v>
      </c>
      <c r="AR2138" s="0" t="n">
        <v>0</v>
      </c>
      <c r="AS2138" s="0" t="n">
        <v>25.19</v>
      </c>
      <c r="AT2138" s="0" t="n">
        <v>22907</v>
      </c>
      <c r="AU2138" s="0" t="n">
        <v>22104</v>
      </c>
      <c r="AV2138" s="0" t="n">
        <v>3397</v>
      </c>
      <c r="AW2138" s="2" t="n">
        <v>29.1525</v>
      </c>
      <c r="AX2138" s="0" t="n">
        <v>0.874</v>
      </c>
      <c r="AY2138" s="0" t="n">
        <v>3</v>
      </c>
      <c r="BC2138" s="0" t="s">
        <v>6463</v>
      </c>
    </row>
    <row r="2139" customFormat="false" ht="15" hidden="false" customHeight="true" outlineLevel="0" collapsed="false">
      <c r="A2139" s="0" t="s">
        <v>6464</v>
      </c>
      <c r="B2139" s="0" t="s">
        <v>6465</v>
      </c>
      <c r="C2139" s="0" t="n">
        <v>85.2373</v>
      </c>
      <c r="D2139" s="0" t="n">
        <v>1.6</v>
      </c>
      <c r="E2139" s="0" t="n">
        <v>1.56</v>
      </c>
      <c r="F2139" s="0" t="n">
        <v>3292</v>
      </c>
      <c r="G2139" s="0" t="n">
        <v>0</v>
      </c>
      <c r="H2139" s="0" t="n">
        <v>1144</v>
      </c>
      <c r="I2139" s="1" t="s">
        <v>60</v>
      </c>
      <c r="J2139" s="0" t="s">
        <v>60</v>
      </c>
      <c r="K2139" s="0" t="s">
        <v>60</v>
      </c>
      <c r="L2139" s="0" t="s">
        <v>60</v>
      </c>
      <c r="M2139" s="0" t="s">
        <v>60</v>
      </c>
      <c r="N2139" s="0" t="s">
        <v>60</v>
      </c>
      <c r="O2139" s="0" t="s">
        <v>60</v>
      </c>
      <c r="P2139" s="0" t="s">
        <v>60</v>
      </c>
      <c r="Q2139" s="1" t="s">
        <v>60</v>
      </c>
      <c r="R2139" s="0" t="s">
        <v>60</v>
      </c>
      <c r="S2139" s="0" t="s">
        <v>60</v>
      </c>
      <c r="T2139" s="0" t="s">
        <v>60</v>
      </c>
      <c r="U2139" s="0" t="s">
        <v>60</v>
      </c>
      <c r="V2139" s="0" t="s">
        <v>60</v>
      </c>
      <c r="W2139" s="0" t="s">
        <v>60</v>
      </c>
      <c r="X2139" s="0" t="s">
        <v>60</v>
      </c>
      <c r="Y2139" s="1" t="s">
        <v>60</v>
      </c>
      <c r="Z2139" s="0" t="s">
        <v>60</v>
      </c>
      <c r="AA2139" s="0" t="n">
        <v>156.5619</v>
      </c>
      <c r="AB2139" s="0" t="n">
        <v>0.49</v>
      </c>
      <c r="AC2139" s="0" t="n">
        <v>12.11</v>
      </c>
      <c r="AD2139" s="0" t="n">
        <v>30292</v>
      </c>
      <c r="AE2139" s="0" t="n">
        <v>9571</v>
      </c>
      <c r="AF2139" s="0" t="n">
        <v>4236</v>
      </c>
      <c r="AG2139" s="2" t="n">
        <v>8.3428</v>
      </c>
      <c r="AH2139" s="0" t="n">
        <v>0.4925</v>
      </c>
      <c r="AI2139" s="0" t="s">
        <v>60</v>
      </c>
      <c r="AJ2139" s="0" t="s">
        <v>60</v>
      </c>
      <c r="AK2139" s="0" t="s">
        <v>60</v>
      </c>
      <c r="AL2139" s="0" t="s">
        <v>60</v>
      </c>
      <c r="AM2139" s="0" t="s">
        <v>60</v>
      </c>
      <c r="AN2139" s="0" t="s">
        <v>60</v>
      </c>
      <c r="AO2139" s="2" t="s">
        <v>60</v>
      </c>
      <c r="AP2139" s="0" t="s">
        <v>60</v>
      </c>
      <c r="AQ2139" s="0" t="n">
        <v>94.8697</v>
      </c>
      <c r="AR2139" s="0" t="n">
        <v>1.5</v>
      </c>
      <c r="AS2139" s="0" t="n">
        <v>6.84</v>
      </c>
      <c r="AT2139" s="0" t="n">
        <v>10807</v>
      </c>
      <c r="AU2139" s="0" t="n">
        <v>4588.038</v>
      </c>
      <c r="AV2139" s="0" t="n">
        <v>2688</v>
      </c>
      <c r="AW2139" s="2" t="n">
        <v>6.0511</v>
      </c>
      <c r="AX2139" s="0" t="n">
        <v>0.3572</v>
      </c>
      <c r="AY2139" s="0" t="n">
        <v>3</v>
      </c>
      <c r="BC2139" s="0" t="s">
        <v>6466</v>
      </c>
    </row>
    <row r="2140" customFormat="false" ht="15" hidden="false" customHeight="true" outlineLevel="0" collapsed="false">
      <c r="A2140" s="0" t="s">
        <v>6467</v>
      </c>
      <c r="B2140" s="0" t="s">
        <v>6468</v>
      </c>
      <c r="C2140" s="0" t="s">
        <v>60</v>
      </c>
      <c r="D2140" s="0" t="s">
        <v>60</v>
      </c>
      <c r="E2140" s="0" t="s">
        <v>60</v>
      </c>
      <c r="F2140" s="0" t="s">
        <v>60</v>
      </c>
      <c r="G2140" s="0" t="s">
        <v>60</v>
      </c>
      <c r="H2140" s="0" t="s">
        <v>60</v>
      </c>
      <c r="I2140" s="1" t="s">
        <v>60</v>
      </c>
      <c r="J2140" s="0" t="s">
        <v>60</v>
      </c>
      <c r="K2140" s="0" t="n">
        <v>197.179</v>
      </c>
      <c r="L2140" s="0" t="n">
        <v>0.05</v>
      </c>
      <c r="M2140" s="0" t="n">
        <v>6.01</v>
      </c>
      <c r="N2140" s="0" t="n">
        <v>5152</v>
      </c>
      <c r="O2140" s="0" t="n">
        <v>0</v>
      </c>
      <c r="P2140" s="0" t="n">
        <v>1491</v>
      </c>
      <c r="Q2140" s="1" t="s">
        <v>60</v>
      </c>
      <c r="R2140" s="0" t="s">
        <v>60</v>
      </c>
      <c r="S2140" s="0" t="n">
        <v>495.5828</v>
      </c>
      <c r="T2140" s="0" t="n">
        <v>0</v>
      </c>
      <c r="U2140" s="0" t="n">
        <v>23.5</v>
      </c>
      <c r="V2140" s="0" t="n">
        <v>13914</v>
      </c>
      <c r="W2140" s="0" t="n">
        <v>0</v>
      </c>
      <c r="X2140" s="0" t="n">
        <v>3653</v>
      </c>
      <c r="Y2140" s="1" t="s">
        <v>60</v>
      </c>
      <c r="Z2140" s="0" t="s">
        <v>60</v>
      </c>
      <c r="AA2140" s="0" t="s">
        <v>60</v>
      </c>
      <c r="AB2140" s="0" t="s">
        <v>60</v>
      </c>
      <c r="AC2140" s="0" t="s">
        <v>60</v>
      </c>
      <c r="AD2140" s="0" t="s">
        <v>60</v>
      </c>
      <c r="AE2140" s="0" t="s">
        <v>60</v>
      </c>
      <c r="AF2140" s="0" t="s">
        <v>60</v>
      </c>
      <c r="AG2140" s="2" t="s">
        <v>60</v>
      </c>
      <c r="AH2140" s="0" t="s">
        <v>60</v>
      </c>
      <c r="AI2140" s="0" t="n">
        <v>227.1914</v>
      </c>
      <c r="AJ2140" s="0" t="n">
        <v>0.06</v>
      </c>
      <c r="AK2140" s="0" t="n">
        <v>20.77</v>
      </c>
      <c r="AL2140" s="0" t="n">
        <v>3948</v>
      </c>
      <c r="AM2140" s="0" t="n">
        <v>0</v>
      </c>
      <c r="AN2140" s="0" t="n">
        <v>898</v>
      </c>
      <c r="AO2140" s="2" t="s">
        <v>60</v>
      </c>
      <c r="AP2140" s="0" t="s">
        <v>60</v>
      </c>
      <c r="AQ2140" s="0" t="s">
        <v>60</v>
      </c>
      <c r="AR2140" s="0" t="s">
        <v>60</v>
      </c>
      <c r="AS2140" s="0" t="s">
        <v>60</v>
      </c>
      <c r="AT2140" s="0" t="s">
        <v>60</v>
      </c>
      <c r="AU2140" s="0" t="s">
        <v>60</v>
      </c>
      <c r="AV2140" s="0" t="s">
        <v>60</v>
      </c>
      <c r="AW2140" s="2" t="s">
        <v>60</v>
      </c>
      <c r="AX2140" s="0" t="s">
        <v>60</v>
      </c>
      <c r="AY2140" s="0" t="n">
        <v>3</v>
      </c>
      <c r="BC2140" s="0" t="s">
        <v>6469</v>
      </c>
    </row>
    <row r="2141" customFormat="false" ht="15" hidden="false" customHeight="true" outlineLevel="0" collapsed="false">
      <c r="A2141" s="0" t="s">
        <v>6470</v>
      </c>
      <c r="B2141" s="0" t="s">
        <v>6471</v>
      </c>
      <c r="C2141" s="0" t="s">
        <v>60</v>
      </c>
      <c r="D2141" s="0" t="s">
        <v>60</v>
      </c>
      <c r="E2141" s="0" t="s">
        <v>60</v>
      </c>
      <c r="F2141" s="0" t="s">
        <v>60</v>
      </c>
      <c r="G2141" s="0" t="s">
        <v>60</v>
      </c>
      <c r="H2141" s="0" t="s">
        <v>60</v>
      </c>
      <c r="I2141" s="1" t="s">
        <v>60</v>
      </c>
      <c r="J2141" s="0" t="s">
        <v>60</v>
      </c>
      <c r="K2141" s="0" t="s">
        <v>60</v>
      </c>
      <c r="L2141" s="0" t="s">
        <v>60</v>
      </c>
      <c r="M2141" s="0" t="s">
        <v>60</v>
      </c>
      <c r="N2141" s="0" t="s">
        <v>60</v>
      </c>
      <c r="O2141" s="0" t="s">
        <v>60</v>
      </c>
      <c r="P2141" s="0" t="s">
        <v>60</v>
      </c>
      <c r="Q2141" s="1" t="s">
        <v>60</v>
      </c>
      <c r="R2141" s="0" t="s">
        <v>60</v>
      </c>
      <c r="S2141" s="0" t="n">
        <v>130.3232</v>
      </c>
      <c r="T2141" s="0" t="n">
        <v>0.34</v>
      </c>
      <c r="U2141" s="0" t="n">
        <v>8.74</v>
      </c>
      <c r="V2141" s="0" t="n">
        <v>49814</v>
      </c>
      <c r="W2141" s="0" t="n">
        <v>20773</v>
      </c>
      <c r="X2141" s="0" t="n">
        <v>5437</v>
      </c>
      <c r="Y2141" s="1" t="n">
        <v>22.7604</v>
      </c>
      <c r="Z2141" s="0" t="n">
        <v>2.1176</v>
      </c>
      <c r="AA2141" s="0" t="s">
        <v>60</v>
      </c>
      <c r="AB2141" s="0" t="s">
        <v>60</v>
      </c>
      <c r="AC2141" s="0" t="s">
        <v>60</v>
      </c>
      <c r="AD2141" s="0" t="s">
        <v>60</v>
      </c>
      <c r="AE2141" s="0" t="s">
        <v>60</v>
      </c>
      <c r="AF2141" s="0" t="s">
        <v>60</v>
      </c>
      <c r="AG2141" s="2" t="s">
        <v>60</v>
      </c>
      <c r="AH2141" s="0" t="s">
        <v>60</v>
      </c>
      <c r="AI2141" s="0" t="n">
        <v>178.0007</v>
      </c>
      <c r="AJ2141" s="0" t="n">
        <v>0.11</v>
      </c>
      <c r="AK2141" s="0" t="n">
        <v>10.44</v>
      </c>
      <c r="AL2141" s="0" t="n">
        <v>23966</v>
      </c>
      <c r="AM2141" s="0" t="n">
        <v>19993</v>
      </c>
      <c r="AN2141" s="0" t="n">
        <v>16568</v>
      </c>
      <c r="AO2141" s="2" t="n">
        <v>29.9149</v>
      </c>
      <c r="AP2141" s="0" t="n">
        <v>2.7833</v>
      </c>
      <c r="AQ2141" s="0" t="n">
        <v>271.7658</v>
      </c>
      <c r="AR2141" s="0" t="n">
        <v>0.12</v>
      </c>
      <c r="AS2141" s="0" t="n">
        <v>16.5</v>
      </c>
      <c r="AT2141" s="0" t="n">
        <v>53749</v>
      </c>
      <c r="AU2141" s="0" t="n">
        <v>24982</v>
      </c>
      <c r="AV2141" s="0" t="n">
        <v>21385</v>
      </c>
      <c r="AW2141" s="2" t="n">
        <v>32.9482</v>
      </c>
      <c r="AX2141" s="0" t="n">
        <v>3.0655</v>
      </c>
      <c r="AY2141" s="0" t="n">
        <v>3</v>
      </c>
      <c r="BC2141" s="0" t="s">
        <v>6472</v>
      </c>
    </row>
    <row r="2142" customFormat="false" ht="15" hidden="false" customHeight="true" outlineLevel="0" collapsed="false">
      <c r="A2142" s="0" t="s">
        <v>6473</v>
      </c>
      <c r="B2142" s="0" t="s">
        <v>6474</v>
      </c>
      <c r="C2142" s="0" t="s">
        <v>60</v>
      </c>
      <c r="D2142" s="0" t="s">
        <v>60</v>
      </c>
      <c r="E2142" s="0" t="s">
        <v>60</v>
      </c>
      <c r="F2142" s="0" t="s">
        <v>60</v>
      </c>
      <c r="G2142" s="0" t="s">
        <v>60</v>
      </c>
      <c r="H2142" s="0" t="s">
        <v>60</v>
      </c>
      <c r="I2142" s="1" t="s">
        <v>60</v>
      </c>
      <c r="J2142" s="0" t="s">
        <v>60</v>
      </c>
      <c r="K2142" s="0" t="s">
        <v>60</v>
      </c>
      <c r="L2142" s="0" t="s">
        <v>60</v>
      </c>
      <c r="M2142" s="0" t="s">
        <v>60</v>
      </c>
      <c r="N2142" s="0" t="s">
        <v>60</v>
      </c>
      <c r="O2142" s="0" t="s">
        <v>60</v>
      </c>
      <c r="P2142" s="0" t="s">
        <v>60</v>
      </c>
      <c r="Q2142" s="1" t="s">
        <v>60</v>
      </c>
      <c r="R2142" s="0" t="s">
        <v>60</v>
      </c>
      <c r="S2142" s="0" t="n">
        <v>100.7529</v>
      </c>
      <c r="T2142" s="0" t="n">
        <v>1.21</v>
      </c>
      <c r="U2142" s="0" t="n">
        <v>1.89</v>
      </c>
      <c r="V2142" s="0" t="n">
        <v>37781</v>
      </c>
      <c r="W2142" s="0" t="n">
        <v>0</v>
      </c>
      <c r="X2142" s="0" t="n">
        <v>3852</v>
      </c>
      <c r="Y2142" s="1" t="s">
        <v>60</v>
      </c>
      <c r="Z2142" s="0" t="s">
        <v>60</v>
      </c>
      <c r="AA2142" s="0" t="n">
        <v>142.6699</v>
      </c>
      <c r="AB2142" s="0" t="n">
        <v>0.53</v>
      </c>
      <c r="AC2142" s="0" t="n">
        <v>14.15</v>
      </c>
      <c r="AD2142" s="0" t="n">
        <v>19721</v>
      </c>
      <c r="AE2142" s="0" t="n">
        <v>626.7211</v>
      </c>
      <c r="AF2142" s="0" t="n">
        <v>3816</v>
      </c>
      <c r="AG2142" s="2" t="n">
        <v>0.5463</v>
      </c>
      <c r="AH2142" s="0" t="n">
        <v>0.0199</v>
      </c>
      <c r="AI2142" s="0" t="n">
        <v>146.6946</v>
      </c>
      <c r="AJ2142" s="0" t="n">
        <v>0.15</v>
      </c>
      <c r="AK2142" s="0" t="n">
        <v>9.75</v>
      </c>
      <c r="AL2142" s="0" t="n">
        <v>7866</v>
      </c>
      <c r="AM2142" s="0" t="n">
        <v>800.6867</v>
      </c>
      <c r="AN2142" s="0" t="n">
        <v>1288</v>
      </c>
      <c r="AO2142" s="2" t="n">
        <v>1.198</v>
      </c>
      <c r="AP2142" s="0" t="n">
        <v>0.0437</v>
      </c>
      <c r="AQ2142" s="0" t="s">
        <v>60</v>
      </c>
      <c r="AR2142" s="0" t="s">
        <v>60</v>
      </c>
      <c r="AS2142" s="0" t="s">
        <v>60</v>
      </c>
      <c r="AT2142" s="0" t="s">
        <v>60</v>
      </c>
      <c r="AU2142" s="0" t="s">
        <v>60</v>
      </c>
      <c r="AV2142" s="0" t="s">
        <v>60</v>
      </c>
      <c r="AW2142" s="2" t="s">
        <v>60</v>
      </c>
      <c r="AX2142" s="0" t="s">
        <v>60</v>
      </c>
      <c r="AY2142" s="0" t="n">
        <v>3</v>
      </c>
      <c r="BC2142" s="0" t="s">
        <v>6475</v>
      </c>
    </row>
    <row r="2143" customFormat="false" ht="15" hidden="false" customHeight="true" outlineLevel="0" collapsed="false">
      <c r="A2143" s="0" t="s">
        <v>6476</v>
      </c>
      <c r="B2143" s="0" t="s">
        <v>6477</v>
      </c>
      <c r="C2143" s="0" t="n">
        <v>133.0973</v>
      </c>
      <c r="D2143" s="0" t="n">
        <v>0.52</v>
      </c>
      <c r="E2143" s="0" t="n">
        <v>3.91</v>
      </c>
      <c r="F2143" s="0" t="n">
        <v>56031</v>
      </c>
      <c r="G2143" s="0" t="n">
        <v>43410</v>
      </c>
      <c r="H2143" s="0" t="n">
        <v>4252</v>
      </c>
      <c r="I2143" s="1" t="n">
        <v>49.6114</v>
      </c>
      <c r="J2143" s="0" t="n">
        <v>4.6675</v>
      </c>
      <c r="K2143" s="0" t="s">
        <v>60</v>
      </c>
      <c r="L2143" s="0" t="s">
        <v>60</v>
      </c>
      <c r="M2143" s="0" t="s">
        <v>60</v>
      </c>
      <c r="N2143" s="0" t="s">
        <v>60</v>
      </c>
      <c r="O2143" s="0" t="s">
        <v>60</v>
      </c>
      <c r="P2143" s="0" t="s">
        <v>60</v>
      </c>
      <c r="Q2143" s="1" t="s">
        <v>60</v>
      </c>
      <c r="R2143" s="0" t="s">
        <v>60</v>
      </c>
      <c r="S2143" s="0" t="n">
        <v>70.8823</v>
      </c>
      <c r="T2143" s="0" t="n">
        <v>2.97</v>
      </c>
      <c r="U2143" s="0" t="n">
        <v>3.78</v>
      </c>
      <c r="V2143" s="0" t="n">
        <v>30872</v>
      </c>
      <c r="W2143" s="0" t="n">
        <v>30253.5</v>
      </c>
      <c r="X2143" s="0" t="n">
        <v>3200</v>
      </c>
      <c r="Y2143" s="1" t="n">
        <v>33.148</v>
      </c>
      <c r="Z2143" s="0" t="n">
        <v>3.1186</v>
      </c>
      <c r="AA2143" s="0" t="s">
        <v>60</v>
      </c>
      <c r="AB2143" s="0" t="s">
        <v>60</v>
      </c>
      <c r="AC2143" s="0" t="s">
        <v>60</v>
      </c>
      <c r="AD2143" s="0" t="s">
        <v>60</v>
      </c>
      <c r="AE2143" s="0" t="s">
        <v>60</v>
      </c>
      <c r="AF2143" s="0" t="s">
        <v>60</v>
      </c>
      <c r="AG2143" s="2" t="s">
        <v>60</v>
      </c>
      <c r="AH2143" s="0" t="s">
        <v>60</v>
      </c>
      <c r="AI2143" s="0" t="s">
        <v>60</v>
      </c>
      <c r="AJ2143" s="0" t="s">
        <v>60</v>
      </c>
      <c r="AK2143" s="0" t="s">
        <v>60</v>
      </c>
      <c r="AL2143" s="0" t="s">
        <v>60</v>
      </c>
      <c r="AM2143" s="0" t="s">
        <v>60</v>
      </c>
      <c r="AN2143" s="0" t="s">
        <v>60</v>
      </c>
      <c r="AO2143" s="2" t="s">
        <v>60</v>
      </c>
      <c r="AP2143" s="0" t="s">
        <v>60</v>
      </c>
      <c r="AQ2143" s="0" t="n">
        <v>78.9434</v>
      </c>
      <c r="AR2143" s="0" t="n">
        <v>2.07</v>
      </c>
      <c r="AS2143" s="0" t="n">
        <v>2.77</v>
      </c>
      <c r="AT2143" s="0" t="n">
        <v>21475</v>
      </c>
      <c r="AU2143" s="0" t="n">
        <v>19341</v>
      </c>
      <c r="AV2143" s="0" t="n">
        <v>4262</v>
      </c>
      <c r="AW2143" s="2" t="n">
        <v>25.5084</v>
      </c>
      <c r="AX2143" s="0" t="n">
        <v>2.3999</v>
      </c>
      <c r="AY2143" s="0" t="n">
        <v>3</v>
      </c>
      <c r="BC2143" s="0" t="s">
        <v>6478</v>
      </c>
    </row>
    <row r="2144" customFormat="false" ht="15" hidden="false" customHeight="true" outlineLevel="0" collapsed="false">
      <c r="A2144" s="0" t="s">
        <v>6479</v>
      </c>
      <c r="B2144" s="0" t="s">
        <v>6480</v>
      </c>
      <c r="C2144" s="0" t="n">
        <v>176.2194</v>
      </c>
      <c r="D2144" s="0" t="n">
        <v>0.22</v>
      </c>
      <c r="E2144" s="0" t="n">
        <v>14.04</v>
      </c>
      <c r="F2144" s="0" t="n">
        <v>31244</v>
      </c>
      <c r="G2144" s="0" t="n">
        <v>18737</v>
      </c>
      <c r="H2144" s="0" t="n">
        <v>2508</v>
      </c>
      <c r="I2144" s="1" t="n">
        <v>21.4137</v>
      </c>
      <c r="J2144" s="0" t="n">
        <v>0.847</v>
      </c>
      <c r="K2144" s="0" t="s">
        <v>60</v>
      </c>
      <c r="L2144" s="0" t="s">
        <v>60</v>
      </c>
      <c r="M2144" s="0" t="s">
        <v>60</v>
      </c>
      <c r="N2144" s="0" t="s">
        <v>60</v>
      </c>
      <c r="O2144" s="0" t="s">
        <v>60</v>
      </c>
      <c r="P2144" s="0" t="s">
        <v>60</v>
      </c>
      <c r="Q2144" s="1" t="s">
        <v>60</v>
      </c>
      <c r="R2144" s="0" t="s">
        <v>60</v>
      </c>
      <c r="S2144" s="0" t="n">
        <v>115.8207</v>
      </c>
      <c r="T2144" s="0" t="n">
        <v>0.61</v>
      </c>
      <c r="U2144" s="0" t="n">
        <v>7.02</v>
      </c>
      <c r="V2144" s="0" t="n">
        <v>6983</v>
      </c>
      <c r="W2144" s="0" t="n">
        <v>8721</v>
      </c>
      <c r="X2144" s="0" t="n">
        <v>906</v>
      </c>
      <c r="Y2144" s="1" t="n">
        <v>9.5554</v>
      </c>
      <c r="Z2144" s="0" t="n">
        <v>0.3779</v>
      </c>
      <c r="AA2144" s="0" t="s">
        <v>60</v>
      </c>
      <c r="AB2144" s="0" t="s">
        <v>60</v>
      </c>
      <c r="AC2144" s="0" t="s">
        <v>60</v>
      </c>
      <c r="AD2144" s="0" t="s">
        <v>60</v>
      </c>
      <c r="AE2144" s="0" t="s">
        <v>60</v>
      </c>
      <c r="AF2144" s="0" t="s">
        <v>60</v>
      </c>
      <c r="AG2144" s="2" t="s">
        <v>60</v>
      </c>
      <c r="AH2144" s="0" t="s">
        <v>60</v>
      </c>
      <c r="AI2144" s="0" t="n">
        <v>111.1945</v>
      </c>
      <c r="AJ2144" s="0" t="n">
        <v>0.38</v>
      </c>
      <c r="AK2144" s="0" t="n">
        <v>9.06</v>
      </c>
      <c r="AL2144" s="0" t="n">
        <v>6728</v>
      </c>
      <c r="AM2144" s="0" t="n">
        <v>8250</v>
      </c>
      <c r="AN2144" s="0" t="n">
        <v>669</v>
      </c>
      <c r="AO2144" s="2" t="n">
        <v>12.3442</v>
      </c>
      <c r="AP2144" s="0" t="n">
        <v>0.4883</v>
      </c>
      <c r="AQ2144" s="0" t="s">
        <v>60</v>
      </c>
      <c r="AR2144" s="0" t="s">
        <v>60</v>
      </c>
      <c r="AS2144" s="0" t="s">
        <v>60</v>
      </c>
      <c r="AT2144" s="0" t="s">
        <v>60</v>
      </c>
      <c r="AU2144" s="0" t="s">
        <v>60</v>
      </c>
      <c r="AV2144" s="0" t="s">
        <v>60</v>
      </c>
      <c r="AW2144" s="2" t="s">
        <v>60</v>
      </c>
      <c r="AX2144" s="0" t="s">
        <v>60</v>
      </c>
      <c r="AY2144" s="0" t="n">
        <v>3</v>
      </c>
      <c r="BC2144" s="0" t="s">
        <v>6481</v>
      </c>
    </row>
    <row r="2145" customFormat="false" ht="15" hidden="false" customHeight="true" outlineLevel="0" collapsed="false">
      <c r="A2145" s="0" t="s">
        <v>6482</v>
      </c>
      <c r="B2145" s="0" t="s">
        <v>6483</v>
      </c>
      <c r="C2145" s="0" t="s">
        <v>60</v>
      </c>
      <c r="D2145" s="0" t="s">
        <v>60</v>
      </c>
      <c r="E2145" s="0" t="s">
        <v>60</v>
      </c>
      <c r="F2145" s="0" t="s">
        <v>60</v>
      </c>
      <c r="G2145" s="0" t="s">
        <v>60</v>
      </c>
      <c r="H2145" s="0" t="s">
        <v>60</v>
      </c>
      <c r="I2145" s="1" t="s">
        <v>60</v>
      </c>
      <c r="J2145" s="0" t="s">
        <v>60</v>
      </c>
      <c r="K2145" s="0" t="n">
        <v>106.5593</v>
      </c>
      <c r="L2145" s="0" t="n">
        <v>0.69</v>
      </c>
      <c r="M2145" s="0" t="n">
        <v>10.34</v>
      </c>
      <c r="N2145" s="0" t="n">
        <v>41986</v>
      </c>
      <c r="O2145" s="0" t="n">
        <v>20989</v>
      </c>
      <c r="P2145" s="0" t="n">
        <v>7315</v>
      </c>
      <c r="Q2145" s="1" t="n">
        <v>23.6309</v>
      </c>
      <c r="R2145" s="0" t="n">
        <v>2.1644</v>
      </c>
      <c r="S2145" s="0" t="n">
        <v>176.1789</v>
      </c>
      <c r="T2145" s="0" t="n">
        <v>0.26</v>
      </c>
      <c r="U2145" s="0" t="n">
        <v>6.39</v>
      </c>
      <c r="V2145" s="0" t="n">
        <v>23249</v>
      </c>
      <c r="W2145" s="0" t="n">
        <v>10614</v>
      </c>
      <c r="X2145" s="0" t="n">
        <v>3478</v>
      </c>
      <c r="Y2145" s="1" t="n">
        <v>11.6295</v>
      </c>
      <c r="Z2145" s="0" t="n">
        <v>1.0651</v>
      </c>
      <c r="AA2145" s="0" t="s">
        <v>60</v>
      </c>
      <c r="AB2145" s="0" t="s">
        <v>60</v>
      </c>
      <c r="AC2145" s="0" t="s">
        <v>60</v>
      </c>
      <c r="AD2145" s="0" t="s">
        <v>60</v>
      </c>
      <c r="AE2145" s="0" t="s">
        <v>60</v>
      </c>
      <c r="AF2145" s="0" t="s">
        <v>60</v>
      </c>
      <c r="AG2145" s="2" t="s">
        <v>60</v>
      </c>
      <c r="AH2145" s="0" t="s">
        <v>60</v>
      </c>
      <c r="AI2145" s="0" t="s">
        <v>60</v>
      </c>
      <c r="AJ2145" s="0" t="s">
        <v>60</v>
      </c>
      <c r="AK2145" s="0" t="s">
        <v>60</v>
      </c>
      <c r="AL2145" s="0" t="s">
        <v>60</v>
      </c>
      <c r="AM2145" s="0" t="s">
        <v>60</v>
      </c>
      <c r="AN2145" s="0" t="s">
        <v>60</v>
      </c>
      <c r="AO2145" s="2" t="s">
        <v>60</v>
      </c>
      <c r="AP2145" s="0" t="s">
        <v>60</v>
      </c>
      <c r="AQ2145" s="0" t="n">
        <v>107.7787</v>
      </c>
      <c r="AR2145" s="0" t="n">
        <v>1.23</v>
      </c>
      <c r="AS2145" s="0" t="n">
        <v>4.73</v>
      </c>
      <c r="AT2145" s="0" t="n">
        <v>14775</v>
      </c>
      <c r="AU2145" s="0" t="n">
        <v>8668.5</v>
      </c>
      <c r="AV2145" s="0" t="n">
        <v>1610</v>
      </c>
      <c r="AW2145" s="2" t="n">
        <v>11.4327</v>
      </c>
      <c r="AX2145" s="0" t="n">
        <v>1.0471</v>
      </c>
      <c r="AY2145" s="0" t="n">
        <v>3</v>
      </c>
      <c r="BC2145" s="0" t="s">
        <v>6484</v>
      </c>
    </row>
    <row r="2146" customFormat="false" ht="15" hidden="false" customHeight="true" outlineLevel="0" collapsed="false">
      <c r="A2146" s="0" t="s">
        <v>6485</v>
      </c>
      <c r="B2146" s="0" t="s">
        <v>6486</v>
      </c>
      <c r="C2146" s="0" t="n">
        <v>81.7693</v>
      </c>
      <c r="D2146" s="0" t="n">
        <v>1.76</v>
      </c>
      <c r="E2146" s="0" t="n">
        <v>2.64</v>
      </c>
      <c r="F2146" s="0" t="n">
        <v>3292</v>
      </c>
      <c r="G2146" s="0" t="n">
        <v>0</v>
      </c>
      <c r="H2146" s="0" t="n">
        <v>1144</v>
      </c>
      <c r="I2146" s="1" t="s">
        <v>60</v>
      </c>
      <c r="J2146" s="0" t="s">
        <v>60</v>
      </c>
      <c r="K2146" s="0" t="s">
        <v>60</v>
      </c>
      <c r="L2146" s="0" t="s">
        <v>60</v>
      </c>
      <c r="M2146" s="0" t="s">
        <v>60</v>
      </c>
      <c r="N2146" s="0" t="s">
        <v>60</v>
      </c>
      <c r="O2146" s="0" t="s">
        <v>60</v>
      </c>
      <c r="P2146" s="0" t="s">
        <v>60</v>
      </c>
      <c r="Q2146" s="1" t="s">
        <v>60</v>
      </c>
      <c r="R2146" s="0" t="s">
        <v>60</v>
      </c>
      <c r="S2146" s="0" t="s">
        <v>60</v>
      </c>
      <c r="T2146" s="0" t="s">
        <v>60</v>
      </c>
      <c r="U2146" s="0" t="s">
        <v>60</v>
      </c>
      <c r="V2146" s="0" t="s">
        <v>60</v>
      </c>
      <c r="W2146" s="0" t="s">
        <v>60</v>
      </c>
      <c r="X2146" s="0" t="s">
        <v>60</v>
      </c>
      <c r="Y2146" s="1" t="s">
        <v>60</v>
      </c>
      <c r="Z2146" s="0" t="s">
        <v>60</v>
      </c>
      <c r="AA2146" s="0" t="n">
        <v>132.5578</v>
      </c>
      <c r="AB2146" s="0" t="n">
        <v>0.67</v>
      </c>
      <c r="AC2146" s="0" t="n">
        <v>6.93</v>
      </c>
      <c r="AD2146" s="0" t="n">
        <v>29908</v>
      </c>
      <c r="AE2146" s="0" t="n">
        <v>2326.591</v>
      </c>
      <c r="AF2146" s="0" t="n">
        <v>2797</v>
      </c>
      <c r="AG2146" s="2" t="n">
        <v>2.028</v>
      </c>
      <c r="AH2146" s="0" t="n">
        <v>0.0689</v>
      </c>
      <c r="AI2146" s="0" t="s">
        <v>60</v>
      </c>
      <c r="AJ2146" s="0" t="s">
        <v>60</v>
      </c>
      <c r="AK2146" s="0" t="s">
        <v>60</v>
      </c>
      <c r="AL2146" s="0" t="s">
        <v>60</v>
      </c>
      <c r="AM2146" s="0" t="s">
        <v>60</v>
      </c>
      <c r="AN2146" s="0" t="s">
        <v>60</v>
      </c>
      <c r="AO2146" s="2" t="s">
        <v>60</v>
      </c>
      <c r="AP2146" s="0" t="s">
        <v>60</v>
      </c>
      <c r="AQ2146" s="0" t="n">
        <v>67.7819</v>
      </c>
      <c r="AR2146" s="0" t="n">
        <v>2.93</v>
      </c>
      <c r="AS2146" s="0" t="n">
        <v>2.64</v>
      </c>
      <c r="AT2146" s="0" t="n">
        <v>3716</v>
      </c>
      <c r="AU2146" s="0" t="n">
        <v>0</v>
      </c>
      <c r="AV2146" s="0" t="n">
        <v>1055</v>
      </c>
      <c r="AW2146" s="2" t="s">
        <v>60</v>
      </c>
      <c r="AX2146" s="0" t="s">
        <v>60</v>
      </c>
      <c r="AY2146" s="0" t="n">
        <v>3</v>
      </c>
      <c r="BC2146" s="0" t="s">
        <v>6487</v>
      </c>
    </row>
    <row r="2147" customFormat="false" ht="15" hidden="false" customHeight="true" outlineLevel="0" collapsed="false">
      <c r="A2147" s="0" t="s">
        <v>6488</v>
      </c>
      <c r="B2147" s="0" t="s">
        <v>6489</v>
      </c>
      <c r="C2147" s="0" t="s">
        <v>60</v>
      </c>
      <c r="D2147" s="0" t="s">
        <v>60</v>
      </c>
      <c r="E2147" s="0" t="s">
        <v>60</v>
      </c>
      <c r="F2147" s="0" t="s">
        <v>60</v>
      </c>
      <c r="G2147" s="0" t="s">
        <v>60</v>
      </c>
      <c r="H2147" s="0" t="s">
        <v>60</v>
      </c>
      <c r="I2147" s="1" t="s">
        <v>60</v>
      </c>
      <c r="J2147" s="0" t="s">
        <v>60</v>
      </c>
      <c r="K2147" s="0" t="n">
        <v>75.4602</v>
      </c>
      <c r="L2147" s="0" t="n">
        <v>2.29</v>
      </c>
      <c r="M2147" s="0" t="n">
        <v>4.05</v>
      </c>
      <c r="N2147" s="0" t="n">
        <v>38385</v>
      </c>
      <c r="O2147" s="0" t="n">
        <v>22158</v>
      </c>
      <c r="P2147" s="0" t="n">
        <v>6818</v>
      </c>
      <c r="Q2147" s="1" t="n">
        <v>24.9471</v>
      </c>
      <c r="R2147" s="0" t="n">
        <v>2.7144</v>
      </c>
      <c r="S2147" s="0" t="s">
        <v>60</v>
      </c>
      <c r="T2147" s="0" t="s">
        <v>60</v>
      </c>
      <c r="U2147" s="0" t="s">
        <v>60</v>
      </c>
      <c r="V2147" s="0" t="s">
        <v>60</v>
      </c>
      <c r="W2147" s="0" t="s">
        <v>60</v>
      </c>
      <c r="X2147" s="0" t="s">
        <v>60</v>
      </c>
      <c r="Y2147" s="1" t="s">
        <v>60</v>
      </c>
      <c r="Z2147" s="0" t="s">
        <v>60</v>
      </c>
      <c r="AA2147" s="0" t="n">
        <v>164.0634</v>
      </c>
      <c r="AB2147" s="0" t="n">
        <v>0.44</v>
      </c>
      <c r="AC2147" s="0" t="n">
        <v>11.23</v>
      </c>
      <c r="AD2147" s="0" t="n">
        <v>25358</v>
      </c>
      <c r="AE2147" s="0" t="n">
        <v>17569</v>
      </c>
      <c r="AF2147" s="0" t="n">
        <v>4033</v>
      </c>
      <c r="AG2147" s="2" t="n">
        <v>15.3146</v>
      </c>
      <c r="AH2147" s="0" t="n">
        <v>1.6663</v>
      </c>
      <c r="AI2147" s="0" t="n">
        <v>114.9707</v>
      </c>
      <c r="AJ2147" s="0" t="n">
        <v>0.39</v>
      </c>
      <c r="AK2147" s="0" t="n">
        <v>5.51</v>
      </c>
      <c r="AL2147" s="0" t="n">
        <v>37540</v>
      </c>
      <c r="AM2147" s="0" t="n">
        <v>21572</v>
      </c>
      <c r="AN2147" s="0" t="n">
        <v>10806</v>
      </c>
      <c r="AO2147" s="2" t="n">
        <v>32.2775</v>
      </c>
      <c r="AP2147" s="0" t="n">
        <v>3.512</v>
      </c>
      <c r="AQ2147" s="0" t="s">
        <v>60</v>
      </c>
      <c r="AR2147" s="0" t="s">
        <v>60</v>
      </c>
      <c r="AS2147" s="0" t="s">
        <v>60</v>
      </c>
      <c r="AT2147" s="0" t="s">
        <v>60</v>
      </c>
      <c r="AU2147" s="0" t="s">
        <v>60</v>
      </c>
      <c r="AV2147" s="0" t="s">
        <v>60</v>
      </c>
      <c r="AW2147" s="2" t="s">
        <v>60</v>
      </c>
      <c r="AX2147" s="0" t="s">
        <v>60</v>
      </c>
      <c r="AY2147" s="0" t="n">
        <v>3</v>
      </c>
      <c r="BC2147" s="0" t="s">
        <v>6490</v>
      </c>
    </row>
    <row r="2148" customFormat="false" ht="15" hidden="false" customHeight="true" outlineLevel="0" collapsed="false">
      <c r="A2148" s="0" t="s">
        <v>6491</v>
      </c>
      <c r="B2148" s="0" t="s">
        <v>6492</v>
      </c>
      <c r="C2148" s="0" t="n">
        <v>60.0599</v>
      </c>
      <c r="D2148" s="0" t="n">
        <v>3.26</v>
      </c>
      <c r="E2148" s="0" t="n">
        <v>2.25</v>
      </c>
      <c r="F2148" s="0" t="n">
        <v>56618</v>
      </c>
      <c r="G2148" s="0" t="n">
        <v>22131</v>
      </c>
      <c r="H2148" s="0" t="n">
        <v>5883</v>
      </c>
      <c r="I2148" s="1" t="n">
        <v>25.2926</v>
      </c>
      <c r="J2148" s="0" t="n">
        <v>6.2058</v>
      </c>
      <c r="K2148" s="0" t="s">
        <v>60</v>
      </c>
      <c r="L2148" s="0" t="s">
        <v>60</v>
      </c>
      <c r="M2148" s="0" t="s">
        <v>60</v>
      </c>
      <c r="N2148" s="0" t="s">
        <v>60</v>
      </c>
      <c r="O2148" s="0" t="s">
        <v>60</v>
      </c>
      <c r="P2148" s="0" t="s">
        <v>60</v>
      </c>
      <c r="Q2148" s="1" t="s">
        <v>60</v>
      </c>
      <c r="R2148" s="0" t="s">
        <v>60</v>
      </c>
      <c r="S2148" s="0" t="s">
        <v>60</v>
      </c>
      <c r="T2148" s="0" t="s">
        <v>60</v>
      </c>
      <c r="U2148" s="0" t="s">
        <v>60</v>
      </c>
      <c r="V2148" s="0" t="s">
        <v>60</v>
      </c>
      <c r="W2148" s="0" t="s">
        <v>60</v>
      </c>
      <c r="X2148" s="0" t="s">
        <v>60</v>
      </c>
      <c r="Y2148" s="1" t="s">
        <v>60</v>
      </c>
      <c r="Z2148" s="0" t="s">
        <v>60</v>
      </c>
      <c r="AA2148" s="0" t="s">
        <v>60</v>
      </c>
      <c r="AB2148" s="0" t="s">
        <v>60</v>
      </c>
      <c r="AC2148" s="0" t="s">
        <v>60</v>
      </c>
      <c r="AD2148" s="0" t="s">
        <v>60</v>
      </c>
      <c r="AE2148" s="0" t="s">
        <v>60</v>
      </c>
      <c r="AF2148" s="0" t="s">
        <v>60</v>
      </c>
      <c r="AG2148" s="2" t="s">
        <v>60</v>
      </c>
      <c r="AH2148" s="0" t="s">
        <v>60</v>
      </c>
      <c r="AI2148" s="0" t="n">
        <v>91.7571</v>
      </c>
      <c r="AJ2148" s="0" t="n">
        <v>0.55</v>
      </c>
      <c r="AK2148" s="0" t="n">
        <v>3.54</v>
      </c>
      <c r="AL2148" s="0" t="n">
        <v>69672</v>
      </c>
      <c r="AM2148" s="0" t="n">
        <v>2945</v>
      </c>
      <c r="AN2148" s="0" t="n">
        <v>15020</v>
      </c>
      <c r="AO2148" s="2" t="n">
        <v>4.4065</v>
      </c>
      <c r="AP2148" s="0" t="n">
        <v>1.0812</v>
      </c>
      <c r="AQ2148" s="0" t="n">
        <v>75.7554</v>
      </c>
      <c r="AR2148" s="0" t="n">
        <v>2.29</v>
      </c>
      <c r="AS2148" s="0" t="n">
        <v>4.02</v>
      </c>
      <c r="AT2148" s="0" t="n">
        <v>67628</v>
      </c>
      <c r="AU2148" s="0" t="n">
        <v>6540</v>
      </c>
      <c r="AV2148" s="0" t="n">
        <v>7644</v>
      </c>
      <c r="AW2148" s="2" t="n">
        <v>8.6255</v>
      </c>
      <c r="AX2148" s="0" t="n">
        <v>2.1163</v>
      </c>
      <c r="AY2148" s="0" t="n">
        <v>3</v>
      </c>
      <c r="BC2148" s="0" t="s">
        <v>6493</v>
      </c>
    </row>
    <row r="2149" customFormat="false" ht="15" hidden="false" customHeight="true" outlineLevel="0" collapsed="false">
      <c r="A2149" s="0" t="s">
        <v>6494</v>
      </c>
      <c r="B2149" s="0" t="s">
        <v>6495</v>
      </c>
      <c r="C2149" s="0" t="n">
        <v>125.4296</v>
      </c>
      <c r="D2149" s="0" t="n">
        <v>0.61</v>
      </c>
      <c r="E2149" s="0" t="n">
        <v>1.97</v>
      </c>
      <c r="F2149" s="0" t="n">
        <v>42638</v>
      </c>
      <c r="G2149" s="0" t="n">
        <v>1986.222</v>
      </c>
      <c r="H2149" s="0" t="n">
        <v>4871</v>
      </c>
      <c r="I2149" s="1" t="n">
        <v>2.27</v>
      </c>
      <c r="J2149" s="0" t="n">
        <v>0.7551</v>
      </c>
      <c r="K2149" s="0" t="n">
        <v>98.9543</v>
      </c>
      <c r="L2149" s="0" t="n">
        <v>0.91</v>
      </c>
      <c r="M2149" s="0" t="n">
        <v>3.93</v>
      </c>
      <c r="N2149" s="0" t="n">
        <v>56794</v>
      </c>
      <c r="O2149" s="0" t="n">
        <v>6546</v>
      </c>
      <c r="P2149" s="0" t="n">
        <v>7456</v>
      </c>
      <c r="Q2149" s="1" t="n">
        <v>7.37</v>
      </c>
      <c r="R2149" s="0" t="n">
        <v>2.4515</v>
      </c>
      <c r="S2149" s="0" t="n">
        <v>134.1269</v>
      </c>
      <c r="T2149" s="0" t="n">
        <v>0.34</v>
      </c>
      <c r="U2149" s="0" t="n">
        <v>1.57</v>
      </c>
      <c r="V2149" s="0" t="n">
        <v>71078</v>
      </c>
      <c r="W2149" s="0" t="n">
        <v>3012.788</v>
      </c>
      <c r="X2149" s="0" t="n">
        <v>12159</v>
      </c>
      <c r="Y2149" s="1" t="n">
        <v>3.301</v>
      </c>
      <c r="Z2149" s="0" t="n">
        <v>1.098</v>
      </c>
      <c r="AA2149" s="0" t="s">
        <v>60</v>
      </c>
      <c r="AB2149" s="0" t="s">
        <v>60</v>
      </c>
      <c r="AC2149" s="0" t="s">
        <v>60</v>
      </c>
      <c r="AD2149" s="0" t="s">
        <v>60</v>
      </c>
      <c r="AE2149" s="0" t="s">
        <v>60</v>
      </c>
      <c r="AF2149" s="0" t="s">
        <v>60</v>
      </c>
      <c r="AG2149" s="2" t="s">
        <v>60</v>
      </c>
      <c r="AH2149" s="0" t="s">
        <v>60</v>
      </c>
      <c r="AI2149" s="0" t="s">
        <v>60</v>
      </c>
      <c r="AJ2149" s="0" t="s">
        <v>60</v>
      </c>
      <c r="AK2149" s="0" t="s">
        <v>60</v>
      </c>
      <c r="AL2149" s="0" t="s">
        <v>60</v>
      </c>
      <c r="AM2149" s="0" t="s">
        <v>60</v>
      </c>
      <c r="AN2149" s="0" t="s">
        <v>60</v>
      </c>
      <c r="AO2149" s="2" t="s">
        <v>60</v>
      </c>
      <c r="AP2149" s="0" t="s">
        <v>60</v>
      </c>
      <c r="AQ2149" s="0" t="s">
        <v>60</v>
      </c>
      <c r="AR2149" s="0" t="s">
        <v>60</v>
      </c>
      <c r="AS2149" s="0" t="s">
        <v>60</v>
      </c>
      <c r="AT2149" s="0" t="s">
        <v>60</v>
      </c>
      <c r="AU2149" s="0" t="s">
        <v>60</v>
      </c>
      <c r="AV2149" s="0" t="s">
        <v>60</v>
      </c>
      <c r="AW2149" s="2" t="s">
        <v>60</v>
      </c>
      <c r="AX2149" s="0" t="s">
        <v>60</v>
      </c>
      <c r="AY2149" s="0" t="n">
        <v>3</v>
      </c>
      <c r="BC2149" s="0" t="s">
        <v>6496</v>
      </c>
    </row>
    <row r="2150" customFormat="false" ht="15" hidden="false" customHeight="true" outlineLevel="0" collapsed="false">
      <c r="A2150" s="0" t="s">
        <v>6497</v>
      </c>
      <c r="B2150" s="0" t="s">
        <v>6498</v>
      </c>
      <c r="C2150" s="0" t="n">
        <v>113.1033</v>
      </c>
      <c r="D2150" s="0" t="n">
        <v>0.69</v>
      </c>
      <c r="E2150" s="0" t="n">
        <v>4.91</v>
      </c>
      <c r="F2150" s="0" t="n">
        <v>5407</v>
      </c>
      <c r="G2150" s="0" t="n">
        <v>1753.175</v>
      </c>
      <c r="H2150" s="0" t="n">
        <v>1864</v>
      </c>
      <c r="I2150" s="1" t="n">
        <v>2.0036</v>
      </c>
      <c r="J2150" s="0" t="n">
        <v>0.1172</v>
      </c>
      <c r="K2150" s="0" t="s">
        <v>60</v>
      </c>
      <c r="L2150" s="0" t="s">
        <v>60</v>
      </c>
      <c r="M2150" s="0" t="s">
        <v>60</v>
      </c>
      <c r="N2150" s="0" t="s">
        <v>60</v>
      </c>
      <c r="O2150" s="0" t="s">
        <v>60</v>
      </c>
      <c r="P2150" s="0" t="s">
        <v>60</v>
      </c>
      <c r="Q2150" s="1" t="s">
        <v>60</v>
      </c>
      <c r="R2150" s="0" t="s">
        <v>60</v>
      </c>
      <c r="S2150" s="0" t="s">
        <v>60</v>
      </c>
      <c r="T2150" s="0" t="s">
        <v>60</v>
      </c>
      <c r="U2150" s="0" t="s">
        <v>60</v>
      </c>
      <c r="V2150" s="0" t="s">
        <v>60</v>
      </c>
      <c r="W2150" s="0" t="s">
        <v>60</v>
      </c>
      <c r="X2150" s="0" t="s">
        <v>60</v>
      </c>
      <c r="Y2150" s="1" t="s">
        <v>60</v>
      </c>
      <c r="Z2150" s="0" t="s">
        <v>60</v>
      </c>
      <c r="AA2150" s="0" t="n">
        <v>94.893</v>
      </c>
      <c r="AB2150" s="0" t="n">
        <v>1.54</v>
      </c>
      <c r="AC2150" s="0" t="n">
        <v>1.57</v>
      </c>
      <c r="AD2150" s="0" t="n">
        <v>6979</v>
      </c>
      <c r="AE2150" s="0" t="n">
        <v>0</v>
      </c>
      <c r="AF2150" s="0" t="n">
        <v>1607</v>
      </c>
      <c r="AG2150" s="2" t="s">
        <v>60</v>
      </c>
      <c r="AH2150" s="0" t="s">
        <v>60</v>
      </c>
      <c r="AI2150" s="0" t="s">
        <v>60</v>
      </c>
      <c r="AJ2150" s="0" t="s">
        <v>60</v>
      </c>
      <c r="AK2150" s="0" t="s">
        <v>60</v>
      </c>
      <c r="AL2150" s="0" t="s">
        <v>60</v>
      </c>
      <c r="AM2150" s="0" t="s">
        <v>60</v>
      </c>
      <c r="AN2150" s="0" t="s">
        <v>60</v>
      </c>
      <c r="AO2150" s="2" t="s">
        <v>60</v>
      </c>
      <c r="AP2150" s="0" t="s">
        <v>60</v>
      </c>
      <c r="AQ2150" s="0" t="n">
        <v>68.6251</v>
      </c>
      <c r="AR2150" s="0" t="n">
        <v>2.87</v>
      </c>
      <c r="AS2150" s="0" t="n">
        <v>1.57</v>
      </c>
      <c r="AT2150" s="0" t="n">
        <v>3716</v>
      </c>
      <c r="AU2150" s="0" t="n">
        <v>0</v>
      </c>
      <c r="AV2150" s="0" t="n">
        <v>1055</v>
      </c>
      <c r="AW2150" s="2" t="s">
        <v>60</v>
      </c>
      <c r="AX2150" s="0" t="s">
        <v>60</v>
      </c>
      <c r="AY2150" s="0" t="n">
        <v>3</v>
      </c>
      <c r="BC2150" s="0" t="s">
        <v>6499</v>
      </c>
    </row>
    <row r="2151" customFormat="false" ht="15" hidden="false" customHeight="true" outlineLevel="0" collapsed="false">
      <c r="A2151" s="0" t="s">
        <v>6500</v>
      </c>
      <c r="B2151" s="0" t="s">
        <v>6501</v>
      </c>
      <c r="C2151" s="0" t="n">
        <v>507.5067</v>
      </c>
      <c r="D2151" s="0" t="n">
        <v>0</v>
      </c>
      <c r="E2151" s="0" t="n">
        <v>10</v>
      </c>
      <c r="F2151" s="0" t="n">
        <v>78060</v>
      </c>
      <c r="G2151" s="0" t="n">
        <v>194508</v>
      </c>
      <c r="H2151" s="0" t="n">
        <v>48230</v>
      </c>
      <c r="I2151" s="1" t="n">
        <v>222.2949</v>
      </c>
      <c r="J2151" s="0" t="n">
        <v>3.1111</v>
      </c>
      <c r="K2151" s="0" t="n">
        <v>631.2483</v>
      </c>
      <c r="L2151" s="0" t="n">
        <v>0</v>
      </c>
      <c r="M2151" s="0" t="n">
        <v>20</v>
      </c>
      <c r="N2151" s="0" t="n">
        <v>92618</v>
      </c>
      <c r="O2151" s="0" t="n">
        <v>128581.5</v>
      </c>
      <c r="P2151" s="0" t="n">
        <v>50545</v>
      </c>
      <c r="Q2151" s="1" t="n">
        <v>144.7664</v>
      </c>
      <c r="R2151" s="0" t="n">
        <v>2.0261</v>
      </c>
      <c r="S2151" s="0" t="n">
        <v>1503.456</v>
      </c>
      <c r="T2151" s="0" t="n">
        <v>0</v>
      </c>
      <c r="U2151" s="0" t="n">
        <v>42.31</v>
      </c>
      <c r="V2151" s="0" t="n">
        <v>98046</v>
      </c>
      <c r="W2151" s="0" t="n">
        <v>69268.17</v>
      </c>
      <c r="X2151" s="0" t="n">
        <v>37441</v>
      </c>
      <c r="Y2151" s="1" t="n">
        <v>75.8954</v>
      </c>
      <c r="Z2151" s="0" t="n">
        <v>1.0622</v>
      </c>
      <c r="AA2151" s="0" t="s">
        <v>60</v>
      </c>
      <c r="AB2151" s="0" t="s">
        <v>60</v>
      </c>
      <c r="AC2151" s="0" t="s">
        <v>60</v>
      </c>
      <c r="AD2151" s="0" t="s">
        <v>60</v>
      </c>
      <c r="AE2151" s="0" t="s">
        <v>60</v>
      </c>
      <c r="AF2151" s="0" t="s">
        <v>60</v>
      </c>
      <c r="AG2151" s="2" t="s">
        <v>60</v>
      </c>
      <c r="AH2151" s="0" t="s">
        <v>60</v>
      </c>
      <c r="AI2151" s="0" t="s">
        <v>60</v>
      </c>
      <c r="AJ2151" s="0" t="s">
        <v>60</v>
      </c>
      <c r="AK2151" s="0" t="s">
        <v>60</v>
      </c>
      <c r="AL2151" s="0" t="s">
        <v>60</v>
      </c>
      <c r="AM2151" s="0" t="s">
        <v>60</v>
      </c>
      <c r="AN2151" s="0" t="s">
        <v>60</v>
      </c>
      <c r="AO2151" s="2" t="s">
        <v>60</v>
      </c>
      <c r="AP2151" s="0" t="s">
        <v>60</v>
      </c>
      <c r="AQ2151" s="0" t="s">
        <v>60</v>
      </c>
      <c r="AR2151" s="0" t="s">
        <v>60</v>
      </c>
      <c r="AS2151" s="0" t="s">
        <v>60</v>
      </c>
      <c r="AT2151" s="0" t="s">
        <v>60</v>
      </c>
      <c r="AU2151" s="0" t="s">
        <v>60</v>
      </c>
      <c r="AV2151" s="0" t="s">
        <v>60</v>
      </c>
      <c r="AW2151" s="2" t="s">
        <v>60</v>
      </c>
      <c r="AX2151" s="0" t="s">
        <v>60</v>
      </c>
      <c r="AY2151" s="0" t="n">
        <v>3</v>
      </c>
      <c r="BC2151" s="0" t="s">
        <v>6502</v>
      </c>
    </row>
    <row r="2152" customFormat="false" ht="15" hidden="false" customHeight="true" outlineLevel="0" collapsed="false">
      <c r="A2152" s="0" t="s">
        <v>6503</v>
      </c>
      <c r="B2152" s="0" t="s">
        <v>6504</v>
      </c>
      <c r="C2152" s="0" t="n">
        <v>106.9035</v>
      </c>
      <c r="D2152" s="0" t="n">
        <v>0.83</v>
      </c>
      <c r="E2152" s="0" t="n">
        <v>5.66</v>
      </c>
      <c r="F2152" s="0" t="n">
        <v>29311</v>
      </c>
      <c r="G2152" s="0" t="n">
        <v>9285</v>
      </c>
      <c r="H2152" s="0" t="n">
        <v>7531</v>
      </c>
      <c r="I2152" s="1" t="n">
        <v>10.6114</v>
      </c>
      <c r="J2152" s="0" t="n">
        <v>1.2451</v>
      </c>
      <c r="K2152" s="0" t="n">
        <v>164.1574</v>
      </c>
      <c r="L2152" s="0" t="n">
        <v>0.1</v>
      </c>
      <c r="M2152" s="0" t="n">
        <v>14.24</v>
      </c>
      <c r="N2152" s="0" t="n">
        <v>47588</v>
      </c>
      <c r="O2152" s="0" t="n">
        <v>9613</v>
      </c>
      <c r="P2152" s="0" t="n">
        <v>5475</v>
      </c>
      <c r="Q2152" s="1" t="n">
        <v>10.823</v>
      </c>
      <c r="R2152" s="0" t="n">
        <v>1.2699</v>
      </c>
      <c r="S2152" s="0" t="n">
        <v>124.5889</v>
      </c>
      <c r="T2152" s="0" t="n">
        <v>0.48</v>
      </c>
      <c r="U2152" s="0" t="n">
        <v>11.22</v>
      </c>
      <c r="V2152" s="0" t="n">
        <v>32066</v>
      </c>
      <c r="W2152" s="0" t="n">
        <v>8574</v>
      </c>
      <c r="X2152" s="0" t="n">
        <v>5244</v>
      </c>
      <c r="Y2152" s="1" t="n">
        <v>9.3943</v>
      </c>
      <c r="Z2152" s="0" t="n">
        <v>1.1023</v>
      </c>
      <c r="AA2152" s="0" t="s">
        <v>60</v>
      </c>
      <c r="AB2152" s="0" t="s">
        <v>60</v>
      </c>
      <c r="AC2152" s="0" t="s">
        <v>60</v>
      </c>
      <c r="AD2152" s="0" t="s">
        <v>60</v>
      </c>
      <c r="AE2152" s="0" t="s">
        <v>60</v>
      </c>
      <c r="AF2152" s="0" t="s">
        <v>60</v>
      </c>
      <c r="AG2152" s="2" t="s">
        <v>60</v>
      </c>
      <c r="AH2152" s="0" t="s">
        <v>60</v>
      </c>
      <c r="AI2152" s="0" t="s">
        <v>60</v>
      </c>
      <c r="AJ2152" s="0" t="s">
        <v>60</v>
      </c>
      <c r="AK2152" s="0" t="s">
        <v>60</v>
      </c>
      <c r="AL2152" s="0" t="s">
        <v>60</v>
      </c>
      <c r="AM2152" s="0" t="s">
        <v>60</v>
      </c>
      <c r="AN2152" s="0" t="s">
        <v>60</v>
      </c>
      <c r="AO2152" s="2" t="s">
        <v>60</v>
      </c>
      <c r="AP2152" s="0" t="s">
        <v>60</v>
      </c>
      <c r="AQ2152" s="0" t="s">
        <v>60</v>
      </c>
      <c r="AR2152" s="0" t="s">
        <v>60</v>
      </c>
      <c r="AS2152" s="0" t="s">
        <v>60</v>
      </c>
      <c r="AT2152" s="0" t="s">
        <v>60</v>
      </c>
      <c r="AU2152" s="0" t="s">
        <v>60</v>
      </c>
      <c r="AV2152" s="0" t="s">
        <v>60</v>
      </c>
      <c r="AW2152" s="2" t="s">
        <v>60</v>
      </c>
      <c r="AX2152" s="0" t="s">
        <v>60</v>
      </c>
      <c r="AY2152" s="0" t="n">
        <v>3</v>
      </c>
      <c r="BC2152" s="0" t="s">
        <v>6505</v>
      </c>
    </row>
    <row r="2153" customFormat="false" ht="15" hidden="false" customHeight="true" outlineLevel="0" collapsed="false">
      <c r="A2153" s="0" t="s">
        <v>6506</v>
      </c>
      <c r="B2153" s="0" t="s">
        <v>6507</v>
      </c>
      <c r="C2153" s="0" t="s">
        <v>60</v>
      </c>
      <c r="D2153" s="0" t="s">
        <v>60</v>
      </c>
      <c r="E2153" s="0" t="s">
        <v>60</v>
      </c>
      <c r="F2153" s="0" t="s">
        <v>60</v>
      </c>
      <c r="G2153" s="0" t="s">
        <v>60</v>
      </c>
      <c r="H2153" s="0" t="s">
        <v>60</v>
      </c>
      <c r="I2153" s="1" t="s">
        <v>60</v>
      </c>
      <c r="J2153" s="0" t="s">
        <v>60</v>
      </c>
      <c r="K2153" s="0" t="s">
        <v>60</v>
      </c>
      <c r="L2153" s="0" t="s">
        <v>60</v>
      </c>
      <c r="M2153" s="0" t="s">
        <v>60</v>
      </c>
      <c r="N2153" s="0" t="s">
        <v>60</v>
      </c>
      <c r="O2153" s="0" t="s">
        <v>60</v>
      </c>
      <c r="P2153" s="0" t="s">
        <v>60</v>
      </c>
      <c r="Q2153" s="1" t="s">
        <v>60</v>
      </c>
      <c r="R2153" s="0" t="s">
        <v>60</v>
      </c>
      <c r="S2153" s="0" t="s">
        <v>60</v>
      </c>
      <c r="T2153" s="0" t="s">
        <v>60</v>
      </c>
      <c r="U2153" s="0" t="s">
        <v>60</v>
      </c>
      <c r="V2153" s="0" t="s">
        <v>60</v>
      </c>
      <c r="W2153" s="0" t="s">
        <v>60</v>
      </c>
      <c r="X2153" s="0" t="s">
        <v>60</v>
      </c>
      <c r="Y2153" s="1" t="s">
        <v>60</v>
      </c>
      <c r="Z2153" s="0" t="s">
        <v>60</v>
      </c>
      <c r="AA2153" s="0" t="n">
        <v>1251.619</v>
      </c>
      <c r="AB2153" s="0" t="n">
        <v>0</v>
      </c>
      <c r="AC2153" s="0" t="n">
        <v>1.31</v>
      </c>
      <c r="AD2153" s="0" t="n">
        <v>195543</v>
      </c>
      <c r="AE2153" s="0" t="n">
        <v>0</v>
      </c>
      <c r="AF2153" s="0" t="n">
        <v>89160</v>
      </c>
      <c r="AG2153" s="2" t="s">
        <v>60</v>
      </c>
      <c r="AH2153" s="0" t="s">
        <v>60</v>
      </c>
      <c r="AI2153" s="0" t="n">
        <v>1103.026</v>
      </c>
      <c r="AJ2153" s="0" t="n">
        <v>0</v>
      </c>
      <c r="AK2153" s="0" t="n">
        <v>7.1</v>
      </c>
      <c r="AL2153" s="0" t="n">
        <v>213680</v>
      </c>
      <c r="AM2153" s="0" t="n">
        <v>9444.205</v>
      </c>
      <c r="AN2153" s="0" t="n">
        <v>86073</v>
      </c>
      <c r="AO2153" s="2" t="n">
        <v>14.1311</v>
      </c>
      <c r="AP2153" s="0" t="n">
        <v>1.4488</v>
      </c>
      <c r="AQ2153" s="0" t="n">
        <v>684.0172</v>
      </c>
      <c r="AR2153" s="0" t="n">
        <v>0</v>
      </c>
      <c r="AS2153" s="0" t="n">
        <v>6.44</v>
      </c>
      <c r="AT2153" s="0" t="n">
        <v>313019</v>
      </c>
      <c r="AU2153" s="0" t="n">
        <v>81869.54</v>
      </c>
      <c r="AV2153" s="0" t="n">
        <v>92700</v>
      </c>
      <c r="AW2153" s="2" t="n">
        <v>107.976</v>
      </c>
      <c r="AX2153" s="0" t="n">
        <v>11.0707</v>
      </c>
      <c r="AY2153" s="0" t="n">
        <v>3</v>
      </c>
      <c r="BC2153" s="0" t="s">
        <v>6508</v>
      </c>
    </row>
    <row r="2154" customFormat="false" ht="15" hidden="false" customHeight="true" outlineLevel="0" collapsed="false">
      <c r="A2154" s="0" t="s">
        <v>6509</v>
      </c>
      <c r="B2154" s="0" t="s">
        <v>6510</v>
      </c>
      <c r="C2154" s="0" t="n">
        <v>69.89</v>
      </c>
      <c r="D2154" s="0" t="n">
        <v>2.38</v>
      </c>
      <c r="E2154" s="0" t="n">
        <v>1.43</v>
      </c>
      <c r="F2154" s="0" t="n">
        <v>41100</v>
      </c>
      <c r="G2154" s="0" t="n">
        <v>7050.162</v>
      </c>
      <c r="H2154" s="0" t="n">
        <v>4620</v>
      </c>
      <c r="I2154" s="1" t="n">
        <v>8.0573</v>
      </c>
      <c r="J2154" s="0" t="n">
        <v>1.3006</v>
      </c>
      <c r="K2154" s="0" t="n">
        <v>112.8945</v>
      </c>
      <c r="L2154" s="0" t="n">
        <v>0.61</v>
      </c>
      <c r="M2154" s="0" t="n">
        <v>5.28</v>
      </c>
      <c r="N2154" s="0" t="n">
        <v>119463</v>
      </c>
      <c r="O2154" s="0" t="n">
        <v>49791</v>
      </c>
      <c r="P2154" s="0" t="n">
        <v>6272</v>
      </c>
      <c r="Q2154" s="1" t="n">
        <v>56.0583</v>
      </c>
      <c r="R2154" s="0" t="n">
        <v>9.0492</v>
      </c>
      <c r="S2154" s="0" t="s">
        <v>60</v>
      </c>
      <c r="T2154" s="0" t="s">
        <v>60</v>
      </c>
      <c r="U2154" s="0" t="s">
        <v>60</v>
      </c>
      <c r="V2154" s="0" t="s">
        <v>60</v>
      </c>
      <c r="W2154" s="0" t="s">
        <v>60</v>
      </c>
      <c r="X2154" s="0" t="s">
        <v>60</v>
      </c>
      <c r="Y2154" s="1" t="s">
        <v>60</v>
      </c>
      <c r="Z2154" s="0" t="s">
        <v>60</v>
      </c>
      <c r="AA2154" s="0" t="s">
        <v>60</v>
      </c>
      <c r="AB2154" s="0" t="s">
        <v>60</v>
      </c>
      <c r="AC2154" s="0" t="s">
        <v>60</v>
      </c>
      <c r="AD2154" s="0" t="s">
        <v>60</v>
      </c>
      <c r="AE2154" s="0" t="s">
        <v>60</v>
      </c>
      <c r="AF2154" s="0" t="s">
        <v>60</v>
      </c>
      <c r="AG2154" s="2" t="s">
        <v>60</v>
      </c>
      <c r="AH2154" s="0" t="s">
        <v>60</v>
      </c>
      <c r="AI2154" s="0" t="n">
        <v>86.3896</v>
      </c>
      <c r="AJ2154" s="0" t="n">
        <v>0.72</v>
      </c>
      <c r="AK2154" s="0" t="n">
        <v>1.71</v>
      </c>
      <c r="AL2154" s="0" t="n">
        <v>66996</v>
      </c>
      <c r="AM2154" s="0" t="n">
        <v>13679.86</v>
      </c>
      <c r="AN2154" s="0" t="n">
        <v>8596</v>
      </c>
      <c r="AO2154" s="2" t="n">
        <v>20.4687</v>
      </c>
      <c r="AP2154" s="0" t="n">
        <v>3.3041</v>
      </c>
      <c r="AQ2154" s="0" t="s">
        <v>60</v>
      </c>
      <c r="AR2154" s="0" t="s">
        <v>60</v>
      </c>
      <c r="AS2154" s="0" t="s">
        <v>60</v>
      </c>
      <c r="AT2154" s="0" t="s">
        <v>60</v>
      </c>
      <c r="AU2154" s="0" t="s">
        <v>60</v>
      </c>
      <c r="AV2154" s="0" t="s">
        <v>60</v>
      </c>
      <c r="AW2154" s="2" t="s">
        <v>60</v>
      </c>
      <c r="AX2154" s="0" t="s">
        <v>60</v>
      </c>
      <c r="AY2154" s="0" t="n">
        <v>3</v>
      </c>
      <c r="BC2154" s="0" t="s">
        <v>6511</v>
      </c>
    </row>
    <row r="2155" customFormat="false" ht="15" hidden="false" customHeight="true" outlineLevel="0" collapsed="false">
      <c r="A2155" s="0" t="s">
        <v>6512</v>
      </c>
      <c r="B2155" s="0" t="s">
        <v>6513</v>
      </c>
      <c r="C2155" s="0" t="s">
        <v>60</v>
      </c>
      <c r="D2155" s="0" t="s">
        <v>60</v>
      </c>
      <c r="E2155" s="0" t="s">
        <v>60</v>
      </c>
      <c r="F2155" s="0" t="s">
        <v>60</v>
      </c>
      <c r="G2155" s="0" t="s">
        <v>60</v>
      </c>
      <c r="H2155" s="0" t="s">
        <v>60</v>
      </c>
      <c r="I2155" s="1" t="s">
        <v>60</v>
      </c>
      <c r="J2155" s="0" t="s">
        <v>60</v>
      </c>
      <c r="K2155" s="0" t="s">
        <v>60</v>
      </c>
      <c r="L2155" s="0" t="s">
        <v>60</v>
      </c>
      <c r="M2155" s="0" t="s">
        <v>60</v>
      </c>
      <c r="N2155" s="0" t="s">
        <v>60</v>
      </c>
      <c r="O2155" s="0" t="s">
        <v>60</v>
      </c>
      <c r="P2155" s="0" t="s">
        <v>60</v>
      </c>
      <c r="Q2155" s="1" t="s">
        <v>60</v>
      </c>
      <c r="R2155" s="0" t="s">
        <v>60</v>
      </c>
      <c r="S2155" s="0" t="n">
        <v>70.11</v>
      </c>
      <c r="T2155" s="0" t="n">
        <v>3.16</v>
      </c>
      <c r="U2155" s="0" t="n">
        <v>5.53</v>
      </c>
      <c r="V2155" s="0" t="n">
        <v>14186</v>
      </c>
      <c r="W2155" s="0" t="n">
        <v>9252</v>
      </c>
      <c r="X2155" s="0" t="n">
        <v>1083</v>
      </c>
      <c r="Y2155" s="1" t="n">
        <v>10.1372</v>
      </c>
      <c r="Z2155" s="0" t="n">
        <v>0.522</v>
      </c>
      <c r="AA2155" s="0" t="n">
        <v>115.1389</v>
      </c>
      <c r="AB2155" s="0" t="n">
        <v>1.08</v>
      </c>
      <c r="AC2155" s="0" t="n">
        <v>5.53</v>
      </c>
      <c r="AD2155" s="0" t="n">
        <v>11166</v>
      </c>
      <c r="AE2155" s="0" t="n">
        <v>16225.5</v>
      </c>
      <c r="AF2155" s="0" t="n">
        <v>2601</v>
      </c>
      <c r="AG2155" s="2" t="n">
        <v>14.1434</v>
      </c>
      <c r="AH2155" s="0" t="n">
        <v>0.7283</v>
      </c>
      <c r="AI2155" s="0" t="n">
        <v>73.6334</v>
      </c>
      <c r="AJ2155" s="0" t="n">
        <v>1.31</v>
      </c>
      <c r="AK2155" s="0" t="n">
        <v>7.45</v>
      </c>
      <c r="AL2155" s="0" t="n">
        <v>12519</v>
      </c>
      <c r="AM2155" s="0" t="n">
        <v>9321</v>
      </c>
      <c r="AN2155" s="0" t="n">
        <v>3327</v>
      </c>
      <c r="AO2155" s="2" t="n">
        <v>13.9467</v>
      </c>
      <c r="AP2155" s="0" t="n">
        <v>0.7181</v>
      </c>
      <c r="AQ2155" s="0" t="s">
        <v>60</v>
      </c>
      <c r="AR2155" s="0" t="s">
        <v>60</v>
      </c>
      <c r="AS2155" s="0" t="s">
        <v>60</v>
      </c>
      <c r="AT2155" s="0" t="s">
        <v>60</v>
      </c>
      <c r="AU2155" s="0" t="s">
        <v>60</v>
      </c>
      <c r="AV2155" s="0" t="s">
        <v>60</v>
      </c>
      <c r="AW2155" s="2" t="s">
        <v>60</v>
      </c>
      <c r="AX2155" s="0" t="s">
        <v>60</v>
      </c>
      <c r="AY2155" s="0" t="n">
        <v>3</v>
      </c>
      <c r="BC2155" s="0" t="s">
        <v>6514</v>
      </c>
    </row>
    <row r="2156" customFormat="false" ht="15" hidden="false" customHeight="true" outlineLevel="0" collapsed="false">
      <c r="A2156" s="0" t="s">
        <v>6515</v>
      </c>
      <c r="B2156" s="0" t="s">
        <v>6516</v>
      </c>
      <c r="C2156" s="0" t="s">
        <v>60</v>
      </c>
      <c r="D2156" s="0" t="s">
        <v>60</v>
      </c>
      <c r="E2156" s="0" t="s">
        <v>60</v>
      </c>
      <c r="F2156" s="0" t="s">
        <v>60</v>
      </c>
      <c r="G2156" s="0" t="s">
        <v>60</v>
      </c>
      <c r="H2156" s="0" t="s">
        <v>60</v>
      </c>
      <c r="I2156" s="1" t="s">
        <v>60</v>
      </c>
      <c r="J2156" s="0" t="s">
        <v>60</v>
      </c>
      <c r="K2156" s="0" t="s">
        <v>60</v>
      </c>
      <c r="L2156" s="0" t="s">
        <v>60</v>
      </c>
      <c r="M2156" s="0" t="s">
        <v>60</v>
      </c>
      <c r="N2156" s="0" t="s">
        <v>60</v>
      </c>
      <c r="O2156" s="0" t="s">
        <v>60</v>
      </c>
      <c r="P2156" s="0" t="s">
        <v>60</v>
      </c>
      <c r="Q2156" s="1" t="s">
        <v>60</v>
      </c>
      <c r="R2156" s="0" t="s">
        <v>60</v>
      </c>
      <c r="S2156" s="0" t="n">
        <v>88.4928</v>
      </c>
      <c r="T2156" s="0" t="n">
        <v>1.7</v>
      </c>
      <c r="U2156" s="0" t="n">
        <v>3.64</v>
      </c>
      <c r="V2156" s="0" t="n">
        <v>8999</v>
      </c>
      <c r="W2156" s="0" t="n">
        <v>7596</v>
      </c>
      <c r="X2156" s="0" t="n">
        <v>931</v>
      </c>
      <c r="Y2156" s="1" t="n">
        <v>8.3227</v>
      </c>
      <c r="Z2156" s="0" t="n">
        <v>0.7322</v>
      </c>
      <c r="AA2156" s="0" t="s">
        <v>60</v>
      </c>
      <c r="AB2156" s="0" t="s">
        <v>60</v>
      </c>
      <c r="AC2156" s="0" t="s">
        <v>60</v>
      </c>
      <c r="AD2156" s="0" t="s">
        <v>60</v>
      </c>
      <c r="AE2156" s="0" t="s">
        <v>60</v>
      </c>
      <c r="AF2156" s="0" t="s">
        <v>60</v>
      </c>
      <c r="AG2156" s="2" t="s">
        <v>60</v>
      </c>
      <c r="AH2156" s="0" t="s">
        <v>60</v>
      </c>
      <c r="AI2156" s="0" t="n">
        <v>84.558</v>
      </c>
      <c r="AJ2156" s="0" t="n">
        <v>0.81</v>
      </c>
      <c r="AK2156" s="0" t="n">
        <v>5.19</v>
      </c>
      <c r="AL2156" s="0" t="n">
        <v>6174</v>
      </c>
      <c r="AM2156" s="0" t="n">
        <v>5298</v>
      </c>
      <c r="AN2156" s="0" t="n">
        <v>1225</v>
      </c>
      <c r="AO2156" s="2" t="n">
        <v>7.9272</v>
      </c>
      <c r="AP2156" s="0" t="n">
        <v>0.6974</v>
      </c>
      <c r="AQ2156" s="0" t="n">
        <v>151.3898</v>
      </c>
      <c r="AR2156" s="0" t="n">
        <v>0.55</v>
      </c>
      <c r="AS2156" s="0" t="n">
        <v>5.58</v>
      </c>
      <c r="AT2156" s="0" t="n">
        <v>9810</v>
      </c>
      <c r="AU2156" s="0" t="n">
        <v>5424</v>
      </c>
      <c r="AV2156" s="0" t="n">
        <v>1866</v>
      </c>
      <c r="AW2156" s="2" t="n">
        <v>7.1536</v>
      </c>
      <c r="AX2156" s="0" t="n">
        <v>0.6293</v>
      </c>
      <c r="AY2156" s="0" t="n">
        <v>3</v>
      </c>
      <c r="BC2156" s="0" t="s">
        <v>6517</v>
      </c>
    </row>
    <row r="2157" customFormat="false" ht="15" hidden="false" customHeight="true" outlineLevel="0" collapsed="false">
      <c r="A2157" s="0" t="s">
        <v>6518</v>
      </c>
      <c r="B2157" s="0" t="s">
        <v>6519</v>
      </c>
      <c r="C2157" s="0" t="s">
        <v>60</v>
      </c>
      <c r="D2157" s="0" t="s">
        <v>60</v>
      </c>
      <c r="E2157" s="0" t="s">
        <v>60</v>
      </c>
      <c r="F2157" s="0" t="s">
        <v>60</v>
      </c>
      <c r="G2157" s="0" t="s">
        <v>60</v>
      </c>
      <c r="H2157" s="0" t="s">
        <v>60</v>
      </c>
      <c r="I2157" s="1" t="s">
        <v>60</v>
      </c>
      <c r="J2157" s="0" t="s">
        <v>60</v>
      </c>
      <c r="K2157" s="0" t="s">
        <v>60</v>
      </c>
      <c r="L2157" s="0" t="s">
        <v>60</v>
      </c>
      <c r="M2157" s="0" t="s">
        <v>60</v>
      </c>
      <c r="N2157" s="0" t="s">
        <v>60</v>
      </c>
      <c r="O2157" s="0" t="s">
        <v>60</v>
      </c>
      <c r="P2157" s="0" t="s">
        <v>60</v>
      </c>
      <c r="Q2157" s="1" t="s">
        <v>60</v>
      </c>
      <c r="R2157" s="0" t="s">
        <v>60</v>
      </c>
      <c r="S2157" s="0" t="s">
        <v>60</v>
      </c>
      <c r="T2157" s="0" t="s">
        <v>60</v>
      </c>
      <c r="U2157" s="0" t="s">
        <v>60</v>
      </c>
      <c r="V2157" s="0" t="s">
        <v>60</v>
      </c>
      <c r="W2157" s="0" t="s">
        <v>60</v>
      </c>
      <c r="X2157" s="0" t="s">
        <v>60</v>
      </c>
      <c r="Y2157" s="1" t="s">
        <v>60</v>
      </c>
      <c r="Z2157" s="0" t="s">
        <v>60</v>
      </c>
      <c r="AA2157" s="0" t="n">
        <v>74.7362</v>
      </c>
      <c r="AB2157" s="0" t="n">
        <v>2.59</v>
      </c>
      <c r="AC2157" s="0" t="n">
        <v>2.81</v>
      </c>
      <c r="AD2157" s="0" t="n">
        <v>62944</v>
      </c>
      <c r="AE2157" s="0" t="n">
        <v>18341</v>
      </c>
      <c r="AF2157" s="0" t="n">
        <v>7071</v>
      </c>
      <c r="AG2157" s="2" t="n">
        <v>15.9875</v>
      </c>
      <c r="AH2157" s="0" t="n">
        <v>4.557</v>
      </c>
      <c r="AI2157" s="0" t="n">
        <v>56.3149</v>
      </c>
      <c r="AJ2157" s="0" t="n">
        <v>3.18</v>
      </c>
      <c r="AK2157" s="0" t="n">
        <v>4.78</v>
      </c>
      <c r="AL2157" s="0" t="n">
        <v>94786</v>
      </c>
      <c r="AM2157" s="0" t="n">
        <v>35521</v>
      </c>
      <c r="AN2157" s="0" t="n">
        <v>3444</v>
      </c>
      <c r="AO2157" s="2" t="n">
        <v>53.1489</v>
      </c>
      <c r="AP2157" s="0" t="n">
        <v>15.1495</v>
      </c>
      <c r="AQ2157" s="0" t="n">
        <v>60.4318</v>
      </c>
      <c r="AR2157" s="0" t="n">
        <v>3.76</v>
      </c>
      <c r="AS2157" s="0" t="n">
        <v>2.93</v>
      </c>
      <c r="AT2157" s="0" t="n">
        <v>52648</v>
      </c>
      <c r="AU2157" s="0" t="n">
        <v>13354</v>
      </c>
      <c r="AV2157" s="0" t="n">
        <v>10264</v>
      </c>
      <c r="AW2157" s="2" t="n">
        <v>17.6123</v>
      </c>
      <c r="AX2157" s="0" t="n">
        <v>5.0202</v>
      </c>
      <c r="AY2157" s="0" t="n">
        <v>3</v>
      </c>
      <c r="BC2157" s="0" t="s">
        <v>6520</v>
      </c>
    </row>
    <row r="2158" customFormat="false" ht="15" hidden="false" customHeight="true" outlineLevel="0" collapsed="false">
      <c r="A2158" s="0" t="s">
        <v>6521</v>
      </c>
      <c r="B2158" s="0" t="s">
        <v>6522</v>
      </c>
      <c r="C2158" s="0" t="s">
        <v>60</v>
      </c>
      <c r="D2158" s="0" t="s">
        <v>60</v>
      </c>
      <c r="E2158" s="0" t="s">
        <v>60</v>
      </c>
      <c r="F2158" s="0" t="s">
        <v>60</v>
      </c>
      <c r="G2158" s="0" t="s">
        <v>60</v>
      </c>
      <c r="H2158" s="0" t="s">
        <v>60</v>
      </c>
      <c r="I2158" s="1" t="s">
        <v>60</v>
      </c>
      <c r="J2158" s="0" t="s">
        <v>60</v>
      </c>
      <c r="K2158" s="0" t="n">
        <v>123.2623</v>
      </c>
      <c r="L2158" s="0" t="n">
        <v>0.38</v>
      </c>
      <c r="M2158" s="0" t="n">
        <v>5.19</v>
      </c>
      <c r="N2158" s="0" t="n">
        <v>35298</v>
      </c>
      <c r="O2158" s="0" t="n">
        <v>6786</v>
      </c>
      <c r="P2158" s="0" t="n">
        <v>4424</v>
      </c>
      <c r="Q2158" s="1" t="n">
        <v>7.6402</v>
      </c>
      <c r="R2158" s="0" t="n">
        <v>1.0365</v>
      </c>
      <c r="S2158" s="0" t="n">
        <v>84.2818</v>
      </c>
      <c r="T2158" s="0" t="n">
        <v>1.85</v>
      </c>
      <c r="U2158" s="0" t="n">
        <v>7.91</v>
      </c>
      <c r="V2158" s="0" t="n">
        <v>80251</v>
      </c>
      <c r="W2158" s="0" t="n">
        <v>4491</v>
      </c>
      <c r="X2158" s="0" t="n">
        <v>13585</v>
      </c>
      <c r="Y2158" s="1" t="n">
        <v>4.9207</v>
      </c>
      <c r="Z2158" s="0" t="n">
        <v>0.6676</v>
      </c>
      <c r="AA2158" s="0" t="s">
        <v>60</v>
      </c>
      <c r="AB2158" s="0" t="s">
        <v>60</v>
      </c>
      <c r="AC2158" s="0" t="s">
        <v>60</v>
      </c>
      <c r="AD2158" s="0" t="s">
        <v>60</v>
      </c>
      <c r="AE2158" s="0" t="s">
        <v>60</v>
      </c>
      <c r="AF2158" s="0" t="s">
        <v>60</v>
      </c>
      <c r="AG2158" s="2" t="s">
        <v>60</v>
      </c>
      <c r="AH2158" s="0" t="s">
        <v>60</v>
      </c>
      <c r="AI2158" s="0" t="n">
        <v>66.3476</v>
      </c>
      <c r="AJ2158" s="0" t="n">
        <v>1.82</v>
      </c>
      <c r="AK2158" s="0" t="n">
        <v>5.19</v>
      </c>
      <c r="AL2158" s="0" t="n">
        <v>20920</v>
      </c>
      <c r="AM2158" s="0" t="n">
        <v>14255</v>
      </c>
      <c r="AN2158" s="0" t="n">
        <v>3157</v>
      </c>
      <c r="AO2158" s="2" t="n">
        <v>21.3293</v>
      </c>
      <c r="AP2158" s="0" t="n">
        <v>2.8936</v>
      </c>
      <c r="AQ2158" s="0" t="s">
        <v>60</v>
      </c>
      <c r="AR2158" s="0" t="s">
        <v>60</v>
      </c>
      <c r="AS2158" s="0" t="s">
        <v>60</v>
      </c>
      <c r="AT2158" s="0" t="s">
        <v>60</v>
      </c>
      <c r="AU2158" s="0" t="s">
        <v>60</v>
      </c>
      <c r="AV2158" s="0" t="s">
        <v>60</v>
      </c>
      <c r="AW2158" s="2" t="s">
        <v>60</v>
      </c>
      <c r="AX2158" s="0" t="s">
        <v>60</v>
      </c>
      <c r="AY2158" s="0" t="n">
        <v>3</v>
      </c>
      <c r="BC2158" s="0" t="s">
        <v>6523</v>
      </c>
    </row>
    <row r="2159" customFormat="false" ht="15" hidden="false" customHeight="true" outlineLevel="0" collapsed="false">
      <c r="A2159" s="0" t="s">
        <v>6524</v>
      </c>
      <c r="B2159" s="0" t="s">
        <v>6525</v>
      </c>
      <c r="C2159" s="0" t="s">
        <v>60</v>
      </c>
      <c r="D2159" s="0" t="s">
        <v>60</v>
      </c>
      <c r="E2159" s="0" t="s">
        <v>60</v>
      </c>
      <c r="F2159" s="0" t="s">
        <v>60</v>
      </c>
      <c r="G2159" s="0" t="s">
        <v>60</v>
      </c>
      <c r="H2159" s="0" t="s">
        <v>60</v>
      </c>
      <c r="I2159" s="1" t="s">
        <v>60</v>
      </c>
      <c r="J2159" s="0" t="s">
        <v>60</v>
      </c>
      <c r="K2159" s="0" t="s">
        <v>60</v>
      </c>
      <c r="L2159" s="0" t="s">
        <v>60</v>
      </c>
      <c r="M2159" s="0" t="s">
        <v>60</v>
      </c>
      <c r="N2159" s="0" t="s">
        <v>60</v>
      </c>
      <c r="O2159" s="0" t="s">
        <v>60</v>
      </c>
      <c r="P2159" s="0" t="s">
        <v>60</v>
      </c>
      <c r="Q2159" s="1" t="s">
        <v>60</v>
      </c>
      <c r="R2159" s="0" t="s">
        <v>60</v>
      </c>
      <c r="S2159" s="0" t="s">
        <v>60</v>
      </c>
      <c r="T2159" s="0" t="s">
        <v>60</v>
      </c>
      <c r="U2159" s="0" t="s">
        <v>60</v>
      </c>
      <c r="V2159" s="0" t="s">
        <v>60</v>
      </c>
      <c r="W2159" s="0" t="s">
        <v>60</v>
      </c>
      <c r="X2159" s="0" t="s">
        <v>60</v>
      </c>
      <c r="Y2159" s="1" t="s">
        <v>60</v>
      </c>
      <c r="Z2159" s="0" t="s">
        <v>60</v>
      </c>
      <c r="AA2159" s="0" t="n">
        <v>144.1983</v>
      </c>
      <c r="AB2159" s="0" t="n">
        <v>0.34</v>
      </c>
      <c r="AC2159" s="0" t="n">
        <v>7.72</v>
      </c>
      <c r="AD2159" s="0" t="n">
        <v>44497</v>
      </c>
      <c r="AE2159" s="0" t="n">
        <v>0</v>
      </c>
      <c r="AF2159" s="0" t="n">
        <v>5496</v>
      </c>
      <c r="AG2159" s="2" t="s">
        <v>60</v>
      </c>
      <c r="AH2159" s="0" t="s">
        <v>60</v>
      </c>
      <c r="AI2159" s="0" t="n">
        <v>236.0404</v>
      </c>
      <c r="AJ2159" s="0" t="n">
        <v>0.06</v>
      </c>
      <c r="AK2159" s="0" t="n">
        <v>7.51</v>
      </c>
      <c r="AL2159" s="0" t="n">
        <v>27139</v>
      </c>
      <c r="AM2159" s="0" t="n">
        <v>0</v>
      </c>
      <c r="AN2159" s="0" t="n">
        <v>4826</v>
      </c>
      <c r="AO2159" s="2" t="s">
        <v>60</v>
      </c>
      <c r="AP2159" s="0" t="s">
        <v>60</v>
      </c>
      <c r="AQ2159" s="0" t="n">
        <v>93.6998</v>
      </c>
      <c r="AR2159" s="0" t="n">
        <v>1.46</v>
      </c>
      <c r="AS2159" s="0" t="n">
        <v>6.3</v>
      </c>
      <c r="AT2159" s="0" t="n">
        <v>42341</v>
      </c>
      <c r="AU2159" s="0" t="n">
        <v>0</v>
      </c>
      <c r="AV2159" s="0" t="n">
        <v>6145</v>
      </c>
      <c r="AW2159" s="2" t="s">
        <v>60</v>
      </c>
      <c r="AX2159" s="0" t="s">
        <v>60</v>
      </c>
      <c r="AY2159" s="0" t="n">
        <v>3</v>
      </c>
      <c r="BC2159" s="0" t="s">
        <v>6526</v>
      </c>
    </row>
    <row r="2160" customFormat="false" ht="15" hidden="false" customHeight="true" outlineLevel="0" collapsed="false">
      <c r="A2160" s="0" t="s">
        <v>6527</v>
      </c>
      <c r="B2160" s="0" t="s">
        <v>6528</v>
      </c>
      <c r="C2160" s="0" t="s">
        <v>60</v>
      </c>
      <c r="D2160" s="0" t="s">
        <v>60</v>
      </c>
      <c r="E2160" s="0" t="s">
        <v>60</v>
      </c>
      <c r="F2160" s="0" t="s">
        <v>60</v>
      </c>
      <c r="G2160" s="0" t="s">
        <v>60</v>
      </c>
      <c r="H2160" s="0" t="s">
        <v>60</v>
      </c>
      <c r="I2160" s="1" t="s">
        <v>60</v>
      </c>
      <c r="J2160" s="0" t="s">
        <v>60</v>
      </c>
      <c r="K2160" s="0" t="n">
        <v>96.4909</v>
      </c>
      <c r="L2160" s="0" t="n">
        <v>1.04</v>
      </c>
      <c r="M2160" s="0" t="n">
        <v>2.76</v>
      </c>
      <c r="N2160" s="0" t="n">
        <v>161109</v>
      </c>
      <c r="O2160" s="0" t="n">
        <v>151212</v>
      </c>
      <c r="P2160" s="0" t="n">
        <v>10501</v>
      </c>
      <c r="Q2160" s="1" t="n">
        <v>170.2455</v>
      </c>
      <c r="R2160" s="0" t="n">
        <v>19.8645</v>
      </c>
      <c r="S2160" s="0" t="n">
        <v>81.2832</v>
      </c>
      <c r="T2160" s="0" t="n">
        <v>2.04</v>
      </c>
      <c r="U2160" s="0" t="n">
        <v>3.85</v>
      </c>
      <c r="V2160" s="0" t="n">
        <v>105960</v>
      </c>
      <c r="W2160" s="0" t="n">
        <v>88390</v>
      </c>
      <c r="X2160" s="0" t="n">
        <v>8166</v>
      </c>
      <c r="Y2160" s="1" t="n">
        <v>96.8467</v>
      </c>
      <c r="Z2160" s="0" t="n">
        <v>11.3002</v>
      </c>
      <c r="AA2160" s="0" t="s">
        <v>60</v>
      </c>
      <c r="AB2160" s="0" t="s">
        <v>60</v>
      </c>
      <c r="AC2160" s="0" t="s">
        <v>60</v>
      </c>
      <c r="AD2160" s="0" t="s">
        <v>60</v>
      </c>
      <c r="AE2160" s="0" t="s">
        <v>60</v>
      </c>
      <c r="AF2160" s="0" t="s">
        <v>60</v>
      </c>
      <c r="AG2160" s="2" t="s">
        <v>60</v>
      </c>
      <c r="AH2160" s="0" t="s">
        <v>60</v>
      </c>
      <c r="AI2160" s="0" t="s">
        <v>60</v>
      </c>
      <c r="AJ2160" s="0" t="s">
        <v>60</v>
      </c>
      <c r="AK2160" s="0" t="s">
        <v>60</v>
      </c>
      <c r="AL2160" s="0" t="s">
        <v>60</v>
      </c>
      <c r="AM2160" s="0" t="s">
        <v>60</v>
      </c>
      <c r="AN2160" s="0" t="s">
        <v>60</v>
      </c>
      <c r="AO2160" s="2" t="s">
        <v>60</v>
      </c>
      <c r="AP2160" s="0" t="s">
        <v>60</v>
      </c>
      <c r="AQ2160" s="0" t="n">
        <v>119.1592</v>
      </c>
      <c r="AR2160" s="0" t="n">
        <v>0.98</v>
      </c>
      <c r="AS2160" s="0" t="n">
        <v>5.23</v>
      </c>
      <c r="AT2160" s="0" t="n">
        <v>155029</v>
      </c>
      <c r="AU2160" s="0" t="n">
        <v>122003</v>
      </c>
      <c r="AV2160" s="0" t="n">
        <v>12467</v>
      </c>
      <c r="AW2160" s="2" t="n">
        <v>160.9071</v>
      </c>
      <c r="AX2160" s="0" t="n">
        <v>18.7749</v>
      </c>
      <c r="AY2160" s="0" t="n">
        <v>3</v>
      </c>
      <c r="BC2160" s="0" t="s">
        <v>6529</v>
      </c>
    </row>
    <row r="2161" customFormat="false" ht="15" hidden="false" customHeight="true" outlineLevel="0" collapsed="false">
      <c r="A2161" s="0" t="s">
        <v>6530</v>
      </c>
      <c r="B2161" s="0" t="s">
        <v>6531</v>
      </c>
      <c r="C2161" s="0" t="s">
        <v>60</v>
      </c>
      <c r="D2161" s="0" t="s">
        <v>60</v>
      </c>
      <c r="E2161" s="0" t="s">
        <v>60</v>
      </c>
      <c r="F2161" s="0" t="s">
        <v>60</v>
      </c>
      <c r="G2161" s="0" t="s">
        <v>60</v>
      </c>
      <c r="H2161" s="0" t="s">
        <v>60</v>
      </c>
      <c r="I2161" s="1" t="s">
        <v>60</v>
      </c>
      <c r="J2161" s="0" t="s">
        <v>60</v>
      </c>
      <c r="K2161" s="0" t="n">
        <v>92.2865</v>
      </c>
      <c r="L2161" s="0" t="n">
        <v>1.2</v>
      </c>
      <c r="M2161" s="0" t="n">
        <v>9.52</v>
      </c>
      <c r="N2161" s="0" t="n">
        <v>20002</v>
      </c>
      <c r="O2161" s="0" t="n">
        <v>5465</v>
      </c>
      <c r="P2161" s="0" t="n">
        <v>693</v>
      </c>
      <c r="Q2161" s="1" t="n">
        <v>6.1529</v>
      </c>
      <c r="R2161" s="0" t="n">
        <v>0.3482</v>
      </c>
      <c r="S2161" s="0" t="n">
        <v>66.7477</v>
      </c>
      <c r="T2161" s="0" t="n">
        <v>3.71</v>
      </c>
      <c r="U2161" s="0" t="n">
        <v>5.56</v>
      </c>
      <c r="V2161" s="0" t="n">
        <v>6192</v>
      </c>
      <c r="W2161" s="0" t="n">
        <v>5571</v>
      </c>
      <c r="X2161" s="0" t="n">
        <v>1039</v>
      </c>
      <c r="Y2161" s="1" t="n">
        <v>6.104</v>
      </c>
      <c r="Z2161" s="0" t="n">
        <v>0.3455</v>
      </c>
      <c r="AA2161" s="0" t="s">
        <v>60</v>
      </c>
      <c r="AB2161" s="0" t="s">
        <v>60</v>
      </c>
      <c r="AC2161" s="0" t="s">
        <v>60</v>
      </c>
      <c r="AD2161" s="0" t="s">
        <v>60</v>
      </c>
      <c r="AE2161" s="0" t="s">
        <v>60</v>
      </c>
      <c r="AF2161" s="0" t="s">
        <v>60</v>
      </c>
      <c r="AG2161" s="2" t="s">
        <v>60</v>
      </c>
      <c r="AH2161" s="0" t="s">
        <v>60</v>
      </c>
      <c r="AI2161" s="0" t="n">
        <v>91.4956</v>
      </c>
      <c r="AJ2161" s="0" t="n">
        <v>0.55</v>
      </c>
      <c r="AK2161" s="0" t="n">
        <v>7.74</v>
      </c>
      <c r="AL2161" s="0" t="n">
        <v>6873</v>
      </c>
      <c r="AM2161" s="0" t="n">
        <v>6873</v>
      </c>
      <c r="AN2161" s="0" t="n">
        <v>1116</v>
      </c>
      <c r="AO2161" s="2" t="n">
        <v>10.2838</v>
      </c>
      <c r="AP2161" s="0" t="n">
        <v>0.582</v>
      </c>
      <c r="AQ2161" s="0" t="s">
        <v>60</v>
      </c>
      <c r="AR2161" s="0" t="s">
        <v>60</v>
      </c>
      <c r="AS2161" s="0" t="s">
        <v>60</v>
      </c>
      <c r="AT2161" s="0" t="s">
        <v>60</v>
      </c>
      <c r="AU2161" s="0" t="s">
        <v>60</v>
      </c>
      <c r="AV2161" s="0" t="s">
        <v>60</v>
      </c>
      <c r="AW2161" s="2" t="s">
        <v>60</v>
      </c>
      <c r="AX2161" s="0" t="s">
        <v>60</v>
      </c>
      <c r="AY2161" s="0" t="n">
        <v>3</v>
      </c>
      <c r="BC2161" s="0" t="s">
        <v>6532</v>
      </c>
    </row>
    <row r="2162" customFormat="false" ht="15" hidden="false" customHeight="true" outlineLevel="0" collapsed="false">
      <c r="A2162" s="0" t="s">
        <v>6533</v>
      </c>
      <c r="B2162" s="0" t="s">
        <v>6534</v>
      </c>
      <c r="C2162" s="0" t="s">
        <v>60</v>
      </c>
      <c r="D2162" s="0" t="s">
        <v>60</v>
      </c>
      <c r="E2162" s="0" t="s">
        <v>60</v>
      </c>
      <c r="F2162" s="0" t="s">
        <v>60</v>
      </c>
      <c r="G2162" s="0" t="s">
        <v>60</v>
      </c>
      <c r="H2162" s="0" t="s">
        <v>60</v>
      </c>
      <c r="I2162" s="1" t="s">
        <v>60</v>
      </c>
      <c r="J2162" s="0" t="s">
        <v>60</v>
      </c>
      <c r="K2162" s="0" t="s">
        <v>60</v>
      </c>
      <c r="L2162" s="0" t="s">
        <v>60</v>
      </c>
      <c r="M2162" s="0" t="s">
        <v>60</v>
      </c>
      <c r="N2162" s="0" t="s">
        <v>60</v>
      </c>
      <c r="O2162" s="0" t="s">
        <v>60</v>
      </c>
      <c r="P2162" s="0" t="s">
        <v>60</v>
      </c>
      <c r="Q2162" s="1" t="s">
        <v>60</v>
      </c>
      <c r="R2162" s="0" t="s">
        <v>60</v>
      </c>
      <c r="S2162" s="0" t="s">
        <v>60</v>
      </c>
      <c r="T2162" s="0" t="s">
        <v>60</v>
      </c>
      <c r="U2162" s="0" t="s">
        <v>60</v>
      </c>
      <c r="V2162" s="0" t="s">
        <v>60</v>
      </c>
      <c r="W2162" s="0" t="s">
        <v>60</v>
      </c>
      <c r="X2162" s="0" t="s">
        <v>60</v>
      </c>
      <c r="Y2162" s="1" t="s">
        <v>60</v>
      </c>
      <c r="Z2162" s="0" t="s">
        <v>60</v>
      </c>
      <c r="AA2162" s="0" t="n">
        <v>103.1277</v>
      </c>
      <c r="AB2162" s="0" t="n">
        <v>1.29</v>
      </c>
      <c r="AC2162" s="0" t="n">
        <v>6.96</v>
      </c>
      <c r="AD2162" s="0" t="n">
        <v>22102</v>
      </c>
      <c r="AE2162" s="0" t="n">
        <v>22102</v>
      </c>
      <c r="AF2162" s="0" t="n">
        <v>7645</v>
      </c>
      <c r="AG2162" s="2" t="n">
        <v>19.2659</v>
      </c>
      <c r="AH2162" s="0" t="n">
        <v>1.1328</v>
      </c>
      <c r="AI2162" s="0" t="n">
        <v>114.5813</v>
      </c>
      <c r="AJ2162" s="0" t="n">
        <v>0.39</v>
      </c>
      <c r="AK2162" s="0" t="n">
        <v>9.74</v>
      </c>
      <c r="AL2162" s="0" t="n">
        <v>15144</v>
      </c>
      <c r="AM2162" s="0" t="n">
        <v>13813</v>
      </c>
      <c r="AN2162" s="0" t="n">
        <v>4227</v>
      </c>
      <c r="AO2162" s="2" t="n">
        <v>20.6679</v>
      </c>
      <c r="AP2162" s="0" t="n">
        <v>1.2153</v>
      </c>
      <c r="AQ2162" s="0" t="n">
        <v>140.3621</v>
      </c>
      <c r="AR2162" s="0" t="n">
        <v>0.59</v>
      </c>
      <c r="AS2162" s="0" t="n">
        <v>9.34</v>
      </c>
      <c r="AT2162" s="0" t="n">
        <v>18039</v>
      </c>
      <c r="AU2162" s="0" t="n">
        <v>16177</v>
      </c>
      <c r="AV2162" s="0" t="n">
        <v>4955</v>
      </c>
      <c r="AW2162" s="2" t="n">
        <v>21.3355</v>
      </c>
      <c r="AX2162" s="0" t="n">
        <v>1.2545</v>
      </c>
      <c r="AY2162" s="0" t="n">
        <v>3</v>
      </c>
      <c r="BC2162" s="0" t="s">
        <v>6535</v>
      </c>
    </row>
    <row r="2163" customFormat="false" ht="15" hidden="false" customHeight="true" outlineLevel="0" collapsed="false">
      <c r="A2163" s="0" t="s">
        <v>6536</v>
      </c>
      <c r="B2163" s="0" t="s">
        <v>6537</v>
      </c>
      <c r="C2163" s="0" t="n">
        <v>188.0679</v>
      </c>
      <c r="D2163" s="0" t="n">
        <v>0.17</v>
      </c>
      <c r="E2163" s="0" t="n">
        <v>14.07</v>
      </c>
      <c r="F2163" s="0" t="n">
        <v>81900</v>
      </c>
      <c r="G2163" s="0" t="n">
        <v>18807</v>
      </c>
      <c r="H2163" s="0" t="n">
        <v>13940</v>
      </c>
      <c r="I2163" s="1" t="n">
        <v>21.4937</v>
      </c>
      <c r="J2163" s="0" t="n">
        <v>5.0779</v>
      </c>
      <c r="K2163" s="0" t="n">
        <v>310.759</v>
      </c>
      <c r="L2163" s="0" t="n">
        <v>0</v>
      </c>
      <c r="M2163" s="0" t="n">
        <v>24.7</v>
      </c>
      <c r="N2163" s="0" t="n">
        <v>159168</v>
      </c>
      <c r="O2163" s="0" t="n">
        <v>34147</v>
      </c>
      <c r="P2163" s="0" t="n">
        <v>20330</v>
      </c>
      <c r="Q2163" s="1" t="n">
        <v>38.4452</v>
      </c>
      <c r="R2163" s="0" t="n">
        <v>9.0826</v>
      </c>
      <c r="S2163" s="0" t="n">
        <v>294.2637</v>
      </c>
      <c r="T2163" s="0" t="n">
        <v>0.12</v>
      </c>
      <c r="U2163" s="0" t="n">
        <v>23.73</v>
      </c>
      <c r="V2163" s="0" t="n">
        <v>173036</v>
      </c>
      <c r="W2163" s="0" t="n">
        <v>40625</v>
      </c>
      <c r="X2163" s="0" t="n">
        <v>21248</v>
      </c>
      <c r="Y2163" s="1" t="n">
        <v>44.5118</v>
      </c>
      <c r="Z2163" s="0" t="n">
        <v>10.5159</v>
      </c>
      <c r="AA2163" s="0" t="s">
        <v>60</v>
      </c>
      <c r="AB2163" s="0" t="s">
        <v>60</v>
      </c>
      <c r="AC2163" s="0" t="s">
        <v>60</v>
      </c>
      <c r="AD2163" s="0" t="s">
        <v>60</v>
      </c>
      <c r="AE2163" s="0" t="s">
        <v>60</v>
      </c>
      <c r="AF2163" s="0" t="s">
        <v>60</v>
      </c>
      <c r="AG2163" s="2" t="s">
        <v>60</v>
      </c>
      <c r="AH2163" s="0" t="s">
        <v>60</v>
      </c>
      <c r="AI2163" s="0" t="s">
        <v>60</v>
      </c>
      <c r="AJ2163" s="0" t="s">
        <v>60</v>
      </c>
      <c r="AK2163" s="0" t="s">
        <v>60</v>
      </c>
      <c r="AL2163" s="0" t="s">
        <v>60</v>
      </c>
      <c r="AM2163" s="0" t="s">
        <v>60</v>
      </c>
      <c r="AN2163" s="0" t="s">
        <v>60</v>
      </c>
      <c r="AO2163" s="2" t="s">
        <v>60</v>
      </c>
      <c r="AP2163" s="0" t="s">
        <v>60</v>
      </c>
      <c r="AQ2163" s="0" t="s">
        <v>60</v>
      </c>
      <c r="AR2163" s="0" t="s">
        <v>60</v>
      </c>
      <c r="AS2163" s="0" t="s">
        <v>60</v>
      </c>
      <c r="AT2163" s="0" t="s">
        <v>60</v>
      </c>
      <c r="AU2163" s="0" t="s">
        <v>60</v>
      </c>
      <c r="AV2163" s="0" t="s">
        <v>60</v>
      </c>
      <c r="AW2163" s="2" t="s">
        <v>60</v>
      </c>
      <c r="AX2163" s="0" t="s">
        <v>60</v>
      </c>
      <c r="AY2163" s="0" t="n">
        <v>3</v>
      </c>
      <c r="BC2163" s="0" t="s">
        <v>6538</v>
      </c>
    </row>
    <row r="2164" customFormat="false" ht="15" hidden="false" customHeight="true" outlineLevel="0" collapsed="false">
      <c r="A2164" s="0" t="s">
        <v>6539</v>
      </c>
      <c r="B2164" s="0" t="s">
        <v>6540</v>
      </c>
      <c r="C2164" s="0" t="s">
        <v>60</v>
      </c>
      <c r="D2164" s="0" t="s">
        <v>60</v>
      </c>
      <c r="E2164" s="0" t="s">
        <v>60</v>
      </c>
      <c r="F2164" s="0" t="s">
        <v>60</v>
      </c>
      <c r="G2164" s="0" t="s">
        <v>60</v>
      </c>
      <c r="H2164" s="0" t="s">
        <v>60</v>
      </c>
      <c r="I2164" s="1" t="s">
        <v>60</v>
      </c>
      <c r="J2164" s="0" t="s">
        <v>60</v>
      </c>
      <c r="K2164" s="0" t="s">
        <v>60</v>
      </c>
      <c r="L2164" s="0" t="s">
        <v>60</v>
      </c>
      <c r="M2164" s="0" t="s">
        <v>60</v>
      </c>
      <c r="N2164" s="0" t="s">
        <v>60</v>
      </c>
      <c r="O2164" s="0" t="s">
        <v>60</v>
      </c>
      <c r="P2164" s="0" t="s">
        <v>60</v>
      </c>
      <c r="Q2164" s="1" t="s">
        <v>60</v>
      </c>
      <c r="R2164" s="0" t="s">
        <v>60</v>
      </c>
      <c r="S2164" s="0" t="s">
        <v>60</v>
      </c>
      <c r="T2164" s="0" t="s">
        <v>60</v>
      </c>
      <c r="U2164" s="0" t="s">
        <v>60</v>
      </c>
      <c r="V2164" s="0" t="s">
        <v>60</v>
      </c>
      <c r="W2164" s="0" t="s">
        <v>60</v>
      </c>
      <c r="X2164" s="0" t="s">
        <v>60</v>
      </c>
      <c r="Y2164" s="1" t="s">
        <v>60</v>
      </c>
      <c r="Z2164" s="0" t="s">
        <v>60</v>
      </c>
      <c r="AA2164" s="0" t="n">
        <v>198.7688</v>
      </c>
      <c r="AB2164" s="0" t="n">
        <v>0.24</v>
      </c>
      <c r="AC2164" s="0" t="n">
        <v>2.32</v>
      </c>
      <c r="AD2164" s="0" t="n">
        <v>14745</v>
      </c>
      <c r="AE2164" s="0" t="n">
        <v>0</v>
      </c>
      <c r="AF2164" s="0" t="n">
        <v>3329</v>
      </c>
      <c r="AG2164" s="2" t="s">
        <v>60</v>
      </c>
      <c r="AH2164" s="0" t="s">
        <v>60</v>
      </c>
      <c r="AI2164" s="0" t="n">
        <v>83.3032</v>
      </c>
      <c r="AJ2164" s="0" t="n">
        <v>0.85</v>
      </c>
      <c r="AK2164" s="0" t="n">
        <v>2.32</v>
      </c>
      <c r="AL2164" s="0" t="n">
        <v>6257</v>
      </c>
      <c r="AM2164" s="0" t="n">
        <v>0</v>
      </c>
      <c r="AN2164" s="0" t="n">
        <v>1060</v>
      </c>
      <c r="AO2164" s="2" t="s">
        <v>60</v>
      </c>
      <c r="AP2164" s="0" t="s">
        <v>60</v>
      </c>
      <c r="AQ2164" s="0" t="n">
        <v>211.0028</v>
      </c>
      <c r="AR2164" s="0" t="n">
        <v>0.16</v>
      </c>
      <c r="AS2164" s="0" t="n">
        <v>2.32</v>
      </c>
      <c r="AT2164" s="0" t="n">
        <v>7355</v>
      </c>
      <c r="AU2164" s="0" t="n">
        <v>0</v>
      </c>
      <c r="AV2164" s="0" t="n">
        <v>1568</v>
      </c>
      <c r="AW2164" s="2" t="s">
        <v>60</v>
      </c>
      <c r="AX2164" s="0" t="s">
        <v>60</v>
      </c>
      <c r="AY2164" s="0" t="n">
        <v>3</v>
      </c>
      <c r="BC2164" s="0" t="s">
        <v>6541</v>
      </c>
    </row>
    <row r="2165" customFormat="false" ht="15" hidden="false" customHeight="true" outlineLevel="0" collapsed="false">
      <c r="A2165" s="0" t="s">
        <v>6542</v>
      </c>
      <c r="B2165" s="0" t="s">
        <v>6543</v>
      </c>
      <c r="C2165" s="0" t="n">
        <v>295.8605</v>
      </c>
      <c r="D2165" s="0" t="n">
        <v>0.2</v>
      </c>
      <c r="E2165" s="0" t="n">
        <v>2.99</v>
      </c>
      <c r="F2165" s="0" t="n">
        <v>36141</v>
      </c>
      <c r="G2165" s="0" t="n">
        <v>90945</v>
      </c>
      <c r="H2165" s="0" t="n">
        <v>4556</v>
      </c>
      <c r="I2165" s="1" t="n">
        <v>103.9371</v>
      </c>
      <c r="J2165" s="0" t="n">
        <v>5.221</v>
      </c>
      <c r="K2165" s="0" t="s">
        <v>60</v>
      </c>
      <c r="L2165" s="0" t="s">
        <v>60</v>
      </c>
      <c r="M2165" s="0" t="s">
        <v>60</v>
      </c>
      <c r="N2165" s="0" t="s">
        <v>60</v>
      </c>
      <c r="O2165" s="0" t="s">
        <v>60</v>
      </c>
      <c r="P2165" s="0" t="s">
        <v>60</v>
      </c>
      <c r="Q2165" s="1" t="s">
        <v>60</v>
      </c>
      <c r="R2165" s="0" t="s">
        <v>60</v>
      </c>
      <c r="S2165" s="0" t="s">
        <v>60</v>
      </c>
      <c r="T2165" s="0" t="s">
        <v>60</v>
      </c>
      <c r="U2165" s="0" t="s">
        <v>60</v>
      </c>
      <c r="V2165" s="0" t="s">
        <v>60</v>
      </c>
      <c r="W2165" s="0" t="s">
        <v>60</v>
      </c>
      <c r="X2165" s="0" t="s">
        <v>60</v>
      </c>
      <c r="Y2165" s="1" t="s">
        <v>60</v>
      </c>
      <c r="Z2165" s="0" t="s">
        <v>60</v>
      </c>
      <c r="AA2165" s="0" t="s">
        <v>60</v>
      </c>
      <c r="AB2165" s="0" t="s">
        <v>60</v>
      </c>
      <c r="AC2165" s="0" t="s">
        <v>60</v>
      </c>
      <c r="AD2165" s="0" t="s">
        <v>60</v>
      </c>
      <c r="AE2165" s="0" t="s">
        <v>60</v>
      </c>
      <c r="AF2165" s="0" t="s">
        <v>60</v>
      </c>
      <c r="AG2165" s="2" t="s">
        <v>60</v>
      </c>
      <c r="AH2165" s="0" t="s">
        <v>60</v>
      </c>
      <c r="AI2165" s="0" t="n">
        <v>56.3067</v>
      </c>
      <c r="AJ2165" s="0" t="n">
        <v>3.18</v>
      </c>
      <c r="AK2165" s="0" t="n">
        <v>2.99</v>
      </c>
      <c r="AL2165" s="0" t="n">
        <v>21661</v>
      </c>
      <c r="AM2165" s="0" t="n">
        <v>63231</v>
      </c>
      <c r="AN2165" s="0" t="n">
        <v>1770</v>
      </c>
      <c r="AO2165" s="2" t="n">
        <v>94.6104</v>
      </c>
      <c r="AP2165" s="0" t="n">
        <v>4.7525</v>
      </c>
      <c r="AQ2165" s="0" t="n">
        <v>333.4507</v>
      </c>
      <c r="AR2165" s="0" t="n">
        <v>0.06</v>
      </c>
      <c r="AS2165" s="0" t="n">
        <v>2.99</v>
      </c>
      <c r="AT2165" s="0" t="n">
        <v>26285</v>
      </c>
      <c r="AU2165" s="0" t="n">
        <v>76602</v>
      </c>
      <c r="AV2165" s="0" t="n">
        <v>5022</v>
      </c>
      <c r="AW2165" s="2" t="n">
        <v>101.0287</v>
      </c>
      <c r="AX2165" s="0" t="n">
        <v>5.0749</v>
      </c>
      <c r="AY2165" s="0" t="n">
        <v>3</v>
      </c>
      <c r="BC2165" s="0" t="s">
        <v>6544</v>
      </c>
    </row>
    <row r="2166" customFormat="false" ht="15" hidden="false" customHeight="true" outlineLevel="0" collapsed="false">
      <c r="A2166" s="0" t="s">
        <v>6545</v>
      </c>
      <c r="B2166" s="0" t="s">
        <v>6546</v>
      </c>
      <c r="C2166" s="0" t="n">
        <v>58.2145</v>
      </c>
      <c r="D2166" s="0" t="n">
        <v>3.64</v>
      </c>
      <c r="E2166" s="0" t="n">
        <v>2.2</v>
      </c>
      <c r="F2166" s="0" t="n">
        <v>3531</v>
      </c>
      <c r="G2166" s="0" t="n">
        <v>8805</v>
      </c>
      <c r="H2166" s="0" t="n">
        <v>615</v>
      </c>
      <c r="I2166" s="1" t="n">
        <v>10.0629</v>
      </c>
      <c r="J2166" s="0" t="n">
        <v>0.651</v>
      </c>
      <c r="K2166" s="0" t="n">
        <v>138.1469</v>
      </c>
      <c r="L2166" s="0" t="n">
        <v>0.39</v>
      </c>
      <c r="M2166" s="0" t="n">
        <v>10.07</v>
      </c>
      <c r="N2166" s="0" t="n">
        <v>7695</v>
      </c>
      <c r="O2166" s="0" t="n">
        <v>5551</v>
      </c>
      <c r="P2166" s="0" t="n">
        <v>1747</v>
      </c>
      <c r="Q2166" s="1" t="n">
        <v>6.2497</v>
      </c>
      <c r="R2166" s="0" t="n">
        <v>0.4043</v>
      </c>
      <c r="S2166" s="0" t="s">
        <v>60</v>
      </c>
      <c r="T2166" s="0" t="s">
        <v>60</v>
      </c>
      <c r="U2166" s="0" t="s">
        <v>60</v>
      </c>
      <c r="V2166" s="0" t="s">
        <v>60</v>
      </c>
      <c r="W2166" s="0" t="s">
        <v>60</v>
      </c>
      <c r="X2166" s="0" t="s">
        <v>60</v>
      </c>
      <c r="Y2166" s="1" t="s">
        <v>60</v>
      </c>
      <c r="Z2166" s="0" t="s">
        <v>60</v>
      </c>
      <c r="AA2166" s="0" t="s">
        <v>60</v>
      </c>
      <c r="AB2166" s="0" t="s">
        <v>60</v>
      </c>
      <c r="AC2166" s="0" t="s">
        <v>60</v>
      </c>
      <c r="AD2166" s="0" t="s">
        <v>60</v>
      </c>
      <c r="AE2166" s="0" t="s">
        <v>60</v>
      </c>
      <c r="AF2166" s="0" t="s">
        <v>60</v>
      </c>
      <c r="AG2166" s="2" t="s">
        <v>60</v>
      </c>
      <c r="AH2166" s="0" t="s">
        <v>60</v>
      </c>
      <c r="AI2166" s="0" t="s">
        <v>60</v>
      </c>
      <c r="AJ2166" s="0" t="s">
        <v>60</v>
      </c>
      <c r="AK2166" s="0" t="s">
        <v>60</v>
      </c>
      <c r="AL2166" s="0" t="s">
        <v>60</v>
      </c>
      <c r="AM2166" s="0" t="s">
        <v>60</v>
      </c>
      <c r="AN2166" s="0" t="s">
        <v>60</v>
      </c>
      <c r="AO2166" s="2" t="s">
        <v>60</v>
      </c>
      <c r="AP2166" s="0" t="s">
        <v>60</v>
      </c>
      <c r="AQ2166" s="0" t="n">
        <v>73.1313</v>
      </c>
      <c r="AR2166" s="0" t="n">
        <v>2.59</v>
      </c>
      <c r="AS2166" s="0" t="n">
        <v>6.04</v>
      </c>
      <c r="AT2166" s="0" t="n">
        <v>28560</v>
      </c>
      <c r="AU2166" s="0" t="n">
        <v>10896</v>
      </c>
      <c r="AV2166" s="0" t="n">
        <v>3257</v>
      </c>
      <c r="AW2166" s="2" t="n">
        <v>14.3705</v>
      </c>
      <c r="AX2166" s="0" t="n">
        <v>0.9297</v>
      </c>
      <c r="AY2166" s="0" t="n">
        <v>3</v>
      </c>
      <c r="BC2166" s="0" t="s">
        <v>6547</v>
      </c>
    </row>
    <row r="2167" customFormat="false" ht="15" hidden="false" customHeight="true" outlineLevel="0" collapsed="false">
      <c r="A2167" s="0" t="s">
        <v>6548</v>
      </c>
      <c r="B2167" s="0" t="s">
        <v>6549</v>
      </c>
      <c r="C2167" s="0" t="n">
        <v>66.904</v>
      </c>
      <c r="D2167" s="0" t="n">
        <v>2.74</v>
      </c>
      <c r="E2167" s="0" t="n">
        <v>10.1</v>
      </c>
      <c r="F2167" s="0" t="n">
        <v>5553</v>
      </c>
      <c r="G2167" s="0" t="n">
        <v>4500</v>
      </c>
      <c r="H2167" s="0" t="n">
        <v>2422</v>
      </c>
      <c r="I2167" s="1" t="n">
        <v>5.1429</v>
      </c>
      <c r="J2167" s="0" t="n">
        <v>0.2389</v>
      </c>
      <c r="K2167" s="0" t="n">
        <v>94.1461</v>
      </c>
      <c r="L2167" s="0" t="n">
        <v>1.12</v>
      </c>
      <c r="M2167" s="0" t="n">
        <v>4.43</v>
      </c>
      <c r="N2167" s="0" t="n">
        <v>5159</v>
      </c>
      <c r="O2167" s="0" t="n">
        <v>3456</v>
      </c>
      <c r="P2167" s="0" t="n">
        <v>1226</v>
      </c>
      <c r="Q2167" s="1" t="n">
        <v>3.891</v>
      </c>
      <c r="R2167" s="0" t="n">
        <v>0.1807</v>
      </c>
      <c r="S2167" s="0" t="s">
        <v>60</v>
      </c>
      <c r="T2167" s="0" t="s">
        <v>60</v>
      </c>
      <c r="U2167" s="0" t="s">
        <v>60</v>
      </c>
      <c r="V2167" s="0" t="s">
        <v>60</v>
      </c>
      <c r="W2167" s="0" t="s">
        <v>60</v>
      </c>
      <c r="X2167" s="0" t="s">
        <v>60</v>
      </c>
      <c r="Y2167" s="1" t="s">
        <v>60</v>
      </c>
      <c r="Z2167" s="0" t="s">
        <v>60</v>
      </c>
      <c r="AA2167" s="0" t="s">
        <v>60</v>
      </c>
      <c r="AB2167" s="0" t="s">
        <v>60</v>
      </c>
      <c r="AC2167" s="0" t="s">
        <v>60</v>
      </c>
      <c r="AD2167" s="0" t="s">
        <v>60</v>
      </c>
      <c r="AE2167" s="0" t="s">
        <v>60</v>
      </c>
      <c r="AF2167" s="0" t="s">
        <v>60</v>
      </c>
      <c r="AG2167" s="2" t="s">
        <v>60</v>
      </c>
      <c r="AH2167" s="0" t="s">
        <v>60</v>
      </c>
      <c r="AI2167" s="0" t="s">
        <v>60</v>
      </c>
      <c r="AJ2167" s="0" t="s">
        <v>60</v>
      </c>
      <c r="AK2167" s="0" t="s">
        <v>60</v>
      </c>
      <c r="AL2167" s="0" t="s">
        <v>60</v>
      </c>
      <c r="AM2167" s="0" t="s">
        <v>60</v>
      </c>
      <c r="AN2167" s="0" t="s">
        <v>60</v>
      </c>
      <c r="AO2167" s="2" t="s">
        <v>60</v>
      </c>
      <c r="AP2167" s="0" t="s">
        <v>60</v>
      </c>
      <c r="AQ2167" s="0" t="n">
        <v>94.7235</v>
      </c>
      <c r="AR2167" s="0" t="n">
        <v>1.5</v>
      </c>
      <c r="AS2167" s="0" t="n">
        <v>4.43</v>
      </c>
      <c r="AT2167" s="0" t="n">
        <v>8709</v>
      </c>
      <c r="AU2167" s="0" t="n">
        <v>0</v>
      </c>
      <c r="AV2167" s="0" t="n">
        <v>990</v>
      </c>
      <c r="AW2167" s="2" t="s">
        <v>60</v>
      </c>
      <c r="AX2167" s="0" t="s">
        <v>60</v>
      </c>
      <c r="AY2167" s="0" t="n">
        <v>3</v>
      </c>
      <c r="BC2167" s="0" t="s">
        <v>6550</v>
      </c>
    </row>
    <row r="2168" customFormat="false" ht="15" hidden="false" customHeight="true" outlineLevel="0" collapsed="false">
      <c r="A2168" s="0" t="s">
        <v>6551</v>
      </c>
      <c r="B2168" s="0" t="s">
        <v>6552</v>
      </c>
      <c r="C2168" s="0" t="s">
        <v>60</v>
      </c>
      <c r="D2168" s="0" t="s">
        <v>60</v>
      </c>
      <c r="E2168" s="0" t="s">
        <v>60</v>
      </c>
      <c r="F2168" s="0" t="s">
        <v>60</v>
      </c>
      <c r="G2168" s="0" t="s">
        <v>60</v>
      </c>
      <c r="H2168" s="0" t="s">
        <v>60</v>
      </c>
      <c r="I2168" s="1" t="s">
        <v>60</v>
      </c>
      <c r="J2168" s="0" t="s">
        <v>60</v>
      </c>
      <c r="K2168" s="0" t="n">
        <v>373.7338</v>
      </c>
      <c r="L2168" s="0" t="n">
        <v>0</v>
      </c>
      <c r="M2168" s="0" t="n">
        <v>1.67</v>
      </c>
      <c r="N2168" s="0" t="n">
        <v>209787</v>
      </c>
      <c r="O2168" s="0" t="n">
        <v>0</v>
      </c>
      <c r="P2168" s="0" t="n">
        <v>69479</v>
      </c>
      <c r="Q2168" s="1" t="s">
        <v>60</v>
      </c>
      <c r="R2168" s="0" t="s">
        <v>60</v>
      </c>
      <c r="S2168" s="0" t="n">
        <v>487.982</v>
      </c>
      <c r="T2168" s="0" t="n">
        <v>0</v>
      </c>
      <c r="U2168" s="0" t="n">
        <v>10.56</v>
      </c>
      <c r="V2168" s="0" t="n">
        <v>305780</v>
      </c>
      <c r="W2168" s="0" t="n">
        <v>7874.627</v>
      </c>
      <c r="X2168" s="0" t="n">
        <v>71398</v>
      </c>
      <c r="Y2168" s="1" t="n">
        <v>8.628</v>
      </c>
      <c r="Z2168" s="0" t="n">
        <v>0.5133</v>
      </c>
      <c r="AA2168" s="0" t="s">
        <v>60</v>
      </c>
      <c r="AB2168" s="0" t="s">
        <v>60</v>
      </c>
      <c r="AC2168" s="0" t="s">
        <v>60</v>
      </c>
      <c r="AD2168" s="0" t="s">
        <v>60</v>
      </c>
      <c r="AE2168" s="0" t="s">
        <v>60</v>
      </c>
      <c r="AF2168" s="0" t="s">
        <v>60</v>
      </c>
      <c r="AG2168" s="2" t="s">
        <v>60</v>
      </c>
      <c r="AH2168" s="0" t="s">
        <v>60</v>
      </c>
      <c r="AI2168" s="0" t="n">
        <v>74.3234</v>
      </c>
      <c r="AJ2168" s="0" t="n">
        <v>1.23</v>
      </c>
      <c r="AK2168" s="0" t="n">
        <v>1.67</v>
      </c>
      <c r="AL2168" s="0" t="n">
        <v>32320</v>
      </c>
      <c r="AM2168" s="0" t="n">
        <v>0</v>
      </c>
      <c r="AN2168" s="0" t="n">
        <v>4853</v>
      </c>
      <c r="AO2168" s="2" t="s">
        <v>60</v>
      </c>
      <c r="AP2168" s="0" t="s">
        <v>60</v>
      </c>
      <c r="AQ2168" s="0" t="s">
        <v>60</v>
      </c>
      <c r="AR2168" s="0" t="s">
        <v>60</v>
      </c>
      <c r="AS2168" s="0" t="s">
        <v>60</v>
      </c>
      <c r="AT2168" s="0" t="s">
        <v>60</v>
      </c>
      <c r="AU2168" s="0" t="s">
        <v>60</v>
      </c>
      <c r="AV2168" s="0" t="s">
        <v>60</v>
      </c>
      <c r="AW2168" s="2" t="s">
        <v>60</v>
      </c>
      <c r="AX2168" s="0" t="s">
        <v>60</v>
      </c>
      <c r="AY2168" s="0" t="n">
        <v>3</v>
      </c>
      <c r="BC2168" s="0" t="s">
        <v>6553</v>
      </c>
    </row>
    <row r="2169" customFormat="false" ht="15" hidden="false" customHeight="true" outlineLevel="0" collapsed="false">
      <c r="A2169" s="0" t="s">
        <v>6554</v>
      </c>
      <c r="B2169" s="0" t="s">
        <v>6555</v>
      </c>
      <c r="C2169" s="0" t="n">
        <v>1167.979</v>
      </c>
      <c r="D2169" s="0" t="n">
        <v>0</v>
      </c>
      <c r="E2169" s="0" t="n">
        <v>58.25</v>
      </c>
      <c r="F2169" s="0" t="n">
        <v>57738</v>
      </c>
      <c r="G2169" s="0" t="n">
        <v>39083</v>
      </c>
      <c r="H2169" s="0" t="n">
        <v>8798</v>
      </c>
      <c r="I2169" s="1" t="n">
        <v>44.6663</v>
      </c>
      <c r="J2169" s="0" t="n">
        <v>0.5297</v>
      </c>
      <c r="K2169" s="0" t="n">
        <v>1507.053</v>
      </c>
      <c r="L2169" s="0" t="n">
        <v>0</v>
      </c>
      <c r="M2169" s="0" t="n">
        <v>49.51</v>
      </c>
      <c r="N2169" s="0" t="n">
        <v>60913</v>
      </c>
      <c r="O2169" s="0" t="n">
        <v>40381</v>
      </c>
      <c r="P2169" s="0" t="n">
        <v>8326</v>
      </c>
      <c r="Q2169" s="1" t="n">
        <v>45.4639</v>
      </c>
      <c r="R2169" s="0" t="n">
        <v>0.5391</v>
      </c>
      <c r="S2169" s="0" t="n">
        <v>2423.381</v>
      </c>
      <c r="T2169" s="0" t="n">
        <v>0</v>
      </c>
      <c r="U2169" s="0" t="n">
        <v>58.25</v>
      </c>
      <c r="V2169" s="0" t="n">
        <v>86640</v>
      </c>
      <c r="W2169" s="0" t="n">
        <v>52344</v>
      </c>
      <c r="X2169" s="0" t="n">
        <v>12392</v>
      </c>
      <c r="Y2169" s="1" t="n">
        <v>57.352</v>
      </c>
      <c r="Z2169" s="0" t="n">
        <v>0.6801</v>
      </c>
      <c r="AA2169" s="0" t="s">
        <v>60</v>
      </c>
      <c r="AB2169" s="0" t="s">
        <v>60</v>
      </c>
      <c r="AC2169" s="0" t="s">
        <v>60</v>
      </c>
      <c r="AD2169" s="0" t="s">
        <v>60</v>
      </c>
      <c r="AE2169" s="0" t="s">
        <v>60</v>
      </c>
      <c r="AF2169" s="0" t="s">
        <v>60</v>
      </c>
      <c r="AG2169" s="2" t="s">
        <v>60</v>
      </c>
      <c r="AH2169" s="0" t="s">
        <v>60</v>
      </c>
      <c r="AI2169" s="0" t="s">
        <v>60</v>
      </c>
      <c r="AJ2169" s="0" t="s">
        <v>60</v>
      </c>
      <c r="AK2169" s="0" t="s">
        <v>60</v>
      </c>
      <c r="AL2169" s="0" t="s">
        <v>60</v>
      </c>
      <c r="AM2169" s="0" t="s">
        <v>60</v>
      </c>
      <c r="AN2169" s="0" t="s">
        <v>60</v>
      </c>
      <c r="AO2169" s="2" t="s">
        <v>60</v>
      </c>
      <c r="AP2169" s="0" t="s">
        <v>60</v>
      </c>
      <c r="AQ2169" s="0" t="s">
        <v>60</v>
      </c>
      <c r="AR2169" s="0" t="s">
        <v>60</v>
      </c>
      <c r="AS2169" s="0" t="s">
        <v>60</v>
      </c>
      <c r="AT2169" s="0" t="s">
        <v>60</v>
      </c>
      <c r="AU2169" s="0" t="s">
        <v>60</v>
      </c>
      <c r="AV2169" s="0" t="s">
        <v>60</v>
      </c>
      <c r="AW2169" s="2" t="s">
        <v>60</v>
      </c>
      <c r="AX2169" s="0" t="s">
        <v>60</v>
      </c>
      <c r="AY2169" s="0" t="n">
        <v>3</v>
      </c>
      <c r="BC2169" s="0" t="s">
        <v>6556</v>
      </c>
    </row>
    <row r="2170" customFormat="false" ht="15" hidden="false" customHeight="true" outlineLevel="0" collapsed="false">
      <c r="A2170" s="0" t="s">
        <v>6557</v>
      </c>
      <c r="B2170" s="0" t="s">
        <v>6558</v>
      </c>
      <c r="C2170" s="0" t="n">
        <v>179.5927</v>
      </c>
      <c r="D2170" s="0" t="n">
        <v>0.17</v>
      </c>
      <c r="E2170" s="0" t="n">
        <v>11.32</v>
      </c>
      <c r="F2170" s="0" t="n">
        <v>19905</v>
      </c>
      <c r="G2170" s="0" t="n">
        <v>13549</v>
      </c>
      <c r="H2170" s="0" t="n">
        <v>3651</v>
      </c>
      <c r="I2170" s="1" t="n">
        <v>15.4846</v>
      </c>
      <c r="J2170" s="0" t="n">
        <v>0.9194</v>
      </c>
      <c r="K2170" s="0" t="s">
        <v>60</v>
      </c>
      <c r="L2170" s="0" t="s">
        <v>60</v>
      </c>
      <c r="M2170" s="0" t="s">
        <v>60</v>
      </c>
      <c r="N2170" s="0" t="s">
        <v>60</v>
      </c>
      <c r="O2170" s="0" t="s">
        <v>60</v>
      </c>
      <c r="P2170" s="0" t="s">
        <v>60</v>
      </c>
      <c r="Q2170" s="1" t="s">
        <v>60</v>
      </c>
      <c r="R2170" s="0" t="s">
        <v>60</v>
      </c>
      <c r="S2170" s="0" t="n">
        <v>95.5812</v>
      </c>
      <c r="T2170" s="0" t="n">
        <v>1.33</v>
      </c>
      <c r="U2170" s="0" t="n">
        <v>10.56</v>
      </c>
      <c r="V2170" s="0" t="n">
        <v>14011</v>
      </c>
      <c r="W2170" s="0" t="n">
        <v>6660</v>
      </c>
      <c r="X2170" s="0" t="n">
        <v>2033</v>
      </c>
      <c r="Y2170" s="1" t="n">
        <v>7.2972</v>
      </c>
      <c r="Z2170" s="0" t="n">
        <v>0.4333</v>
      </c>
      <c r="AA2170" s="0" t="s">
        <v>60</v>
      </c>
      <c r="AB2170" s="0" t="s">
        <v>60</v>
      </c>
      <c r="AC2170" s="0" t="s">
        <v>60</v>
      </c>
      <c r="AD2170" s="0" t="s">
        <v>60</v>
      </c>
      <c r="AE2170" s="0" t="s">
        <v>60</v>
      </c>
      <c r="AF2170" s="0" t="s">
        <v>60</v>
      </c>
      <c r="AG2170" s="2" t="s">
        <v>60</v>
      </c>
      <c r="AH2170" s="0" t="s">
        <v>60</v>
      </c>
      <c r="AI2170" s="0" t="n">
        <v>66.7182</v>
      </c>
      <c r="AJ2170" s="0" t="n">
        <v>1.82</v>
      </c>
      <c r="AK2170" s="0" t="n">
        <v>1.15</v>
      </c>
      <c r="AL2170" s="0" t="n">
        <v>2685</v>
      </c>
      <c r="AM2170" s="0" t="n">
        <v>0</v>
      </c>
      <c r="AN2170" s="0" t="n">
        <v>326</v>
      </c>
      <c r="AO2170" s="2" t="s">
        <v>60</v>
      </c>
      <c r="AP2170" s="0" t="s">
        <v>60</v>
      </c>
      <c r="AQ2170" s="0" t="s">
        <v>60</v>
      </c>
      <c r="AR2170" s="0" t="s">
        <v>60</v>
      </c>
      <c r="AS2170" s="0" t="s">
        <v>60</v>
      </c>
      <c r="AT2170" s="0" t="s">
        <v>60</v>
      </c>
      <c r="AU2170" s="0" t="s">
        <v>60</v>
      </c>
      <c r="AV2170" s="0" t="s">
        <v>60</v>
      </c>
      <c r="AW2170" s="2" t="s">
        <v>60</v>
      </c>
      <c r="AX2170" s="0" t="s">
        <v>60</v>
      </c>
      <c r="AY2170" s="0" t="n">
        <v>3</v>
      </c>
      <c r="BC2170" s="0" t="s">
        <v>6559</v>
      </c>
    </row>
    <row r="2171" customFormat="false" ht="15" hidden="false" customHeight="true" outlineLevel="0" collapsed="false">
      <c r="A2171" s="0" t="s">
        <v>6560</v>
      </c>
      <c r="B2171" s="0" t="s">
        <v>6561</v>
      </c>
      <c r="C2171" s="0" t="s">
        <v>60</v>
      </c>
      <c r="D2171" s="0" t="s">
        <v>60</v>
      </c>
      <c r="E2171" s="0" t="s">
        <v>60</v>
      </c>
      <c r="F2171" s="0" t="s">
        <v>60</v>
      </c>
      <c r="G2171" s="0" t="s">
        <v>60</v>
      </c>
      <c r="H2171" s="0" t="s">
        <v>60</v>
      </c>
      <c r="I2171" s="1" t="s">
        <v>60</v>
      </c>
      <c r="J2171" s="0" t="s">
        <v>60</v>
      </c>
      <c r="K2171" s="0" t="s">
        <v>60</v>
      </c>
      <c r="L2171" s="0" t="s">
        <v>60</v>
      </c>
      <c r="M2171" s="0" t="s">
        <v>60</v>
      </c>
      <c r="N2171" s="0" t="s">
        <v>60</v>
      </c>
      <c r="O2171" s="0" t="s">
        <v>60</v>
      </c>
      <c r="P2171" s="0" t="s">
        <v>60</v>
      </c>
      <c r="Q2171" s="1" t="s">
        <v>60</v>
      </c>
      <c r="R2171" s="0" t="s">
        <v>60</v>
      </c>
      <c r="S2171" s="0" t="s">
        <v>60</v>
      </c>
      <c r="T2171" s="0" t="s">
        <v>60</v>
      </c>
      <c r="U2171" s="0" t="s">
        <v>60</v>
      </c>
      <c r="V2171" s="0" t="s">
        <v>60</v>
      </c>
      <c r="W2171" s="0" t="s">
        <v>60</v>
      </c>
      <c r="X2171" s="0" t="s">
        <v>60</v>
      </c>
      <c r="Y2171" s="1" t="s">
        <v>60</v>
      </c>
      <c r="Z2171" s="0" t="s">
        <v>60</v>
      </c>
      <c r="AA2171" s="0" t="n">
        <v>218.4783</v>
      </c>
      <c r="AB2171" s="0" t="n">
        <v>0.12</v>
      </c>
      <c r="AC2171" s="0" t="n">
        <v>9.52</v>
      </c>
      <c r="AD2171" s="0" t="n">
        <v>38460</v>
      </c>
      <c r="AE2171" s="0" t="n">
        <v>46989</v>
      </c>
      <c r="AF2171" s="0" t="n">
        <v>5556</v>
      </c>
      <c r="AG2171" s="2" t="n">
        <v>40.9594</v>
      </c>
      <c r="AH2171" s="0" t="n">
        <v>2.1616</v>
      </c>
      <c r="AI2171" s="0" t="n">
        <v>90.2572</v>
      </c>
      <c r="AJ2171" s="0" t="n">
        <v>0.6</v>
      </c>
      <c r="AK2171" s="0" t="n">
        <v>4.11</v>
      </c>
      <c r="AL2171" s="0" t="n">
        <v>9506</v>
      </c>
      <c r="AM2171" s="0" t="n">
        <v>6360</v>
      </c>
      <c r="AN2171" s="0" t="n">
        <v>685</v>
      </c>
      <c r="AO2171" s="2" t="n">
        <v>9.5163</v>
      </c>
      <c r="AP2171" s="0" t="n">
        <v>0.5022</v>
      </c>
      <c r="AQ2171" s="0" t="n">
        <v>154.6728</v>
      </c>
      <c r="AR2171" s="0" t="n">
        <v>0.45</v>
      </c>
      <c r="AS2171" s="0" t="n">
        <v>7.14</v>
      </c>
      <c r="AT2171" s="0" t="n">
        <v>6918</v>
      </c>
      <c r="AU2171" s="0" t="n">
        <v>7465.5</v>
      </c>
      <c r="AV2171" s="0" t="n">
        <v>1540</v>
      </c>
      <c r="AW2171" s="2" t="n">
        <v>9.8461</v>
      </c>
      <c r="AX2171" s="0" t="n">
        <v>0.5196</v>
      </c>
      <c r="AY2171" s="0" t="n">
        <v>3</v>
      </c>
      <c r="BC2171" s="0" t="s">
        <v>6562</v>
      </c>
    </row>
    <row r="2172" customFormat="false" ht="15" hidden="false" customHeight="true" outlineLevel="0" collapsed="false">
      <c r="A2172" s="0" t="s">
        <v>6563</v>
      </c>
      <c r="B2172" s="0" t="s">
        <v>6564</v>
      </c>
      <c r="C2172" s="0" t="n">
        <v>102.3341</v>
      </c>
      <c r="D2172" s="0" t="n">
        <v>0.87</v>
      </c>
      <c r="E2172" s="0" t="n">
        <v>4.01</v>
      </c>
      <c r="F2172" s="0" t="n">
        <v>15528</v>
      </c>
      <c r="G2172" s="0" t="n">
        <v>15036</v>
      </c>
      <c r="H2172" s="0" t="n">
        <v>3206</v>
      </c>
      <c r="I2172" s="1" t="n">
        <v>17.184</v>
      </c>
      <c r="J2172" s="0" t="n">
        <v>0.8018</v>
      </c>
      <c r="K2172" s="0" t="s">
        <v>60</v>
      </c>
      <c r="L2172" s="0" t="s">
        <v>60</v>
      </c>
      <c r="M2172" s="0" t="s">
        <v>60</v>
      </c>
      <c r="N2172" s="0" t="s">
        <v>60</v>
      </c>
      <c r="O2172" s="0" t="s">
        <v>60</v>
      </c>
      <c r="P2172" s="0" t="s">
        <v>60</v>
      </c>
      <c r="Q2172" s="1" t="s">
        <v>60</v>
      </c>
      <c r="R2172" s="0" t="s">
        <v>60</v>
      </c>
      <c r="S2172" s="0" t="s">
        <v>60</v>
      </c>
      <c r="T2172" s="0" t="s">
        <v>60</v>
      </c>
      <c r="U2172" s="0" t="s">
        <v>60</v>
      </c>
      <c r="V2172" s="0" t="s">
        <v>60</v>
      </c>
      <c r="W2172" s="0" t="s">
        <v>60</v>
      </c>
      <c r="X2172" s="0" t="s">
        <v>60</v>
      </c>
      <c r="Y2172" s="1" t="s">
        <v>60</v>
      </c>
      <c r="Z2172" s="0" t="s">
        <v>60</v>
      </c>
      <c r="AA2172" s="0" t="s">
        <v>60</v>
      </c>
      <c r="AB2172" s="0" t="s">
        <v>60</v>
      </c>
      <c r="AC2172" s="0" t="s">
        <v>60</v>
      </c>
      <c r="AD2172" s="0" t="s">
        <v>60</v>
      </c>
      <c r="AE2172" s="0" t="s">
        <v>60</v>
      </c>
      <c r="AF2172" s="0" t="s">
        <v>60</v>
      </c>
      <c r="AG2172" s="2" t="s">
        <v>60</v>
      </c>
      <c r="AH2172" s="0" t="s">
        <v>60</v>
      </c>
      <c r="AI2172" s="0" t="n">
        <v>72.4439</v>
      </c>
      <c r="AJ2172" s="0" t="n">
        <v>1.39</v>
      </c>
      <c r="AK2172" s="0" t="n">
        <v>7.02</v>
      </c>
      <c r="AL2172" s="0" t="n">
        <v>7514</v>
      </c>
      <c r="AM2172" s="0" t="n">
        <v>11271</v>
      </c>
      <c r="AN2172" s="0" t="n">
        <v>1267</v>
      </c>
      <c r="AO2172" s="2" t="n">
        <v>16.8644</v>
      </c>
      <c r="AP2172" s="0" t="n">
        <v>0.7868</v>
      </c>
      <c r="AQ2172" s="0" t="n">
        <v>134.8845</v>
      </c>
      <c r="AR2172" s="0" t="n">
        <v>0.58</v>
      </c>
      <c r="AS2172" s="0" t="n">
        <v>9.27</v>
      </c>
      <c r="AT2172" s="0" t="n">
        <v>12066</v>
      </c>
      <c r="AU2172" s="0" t="n">
        <v>11362</v>
      </c>
      <c r="AV2172" s="0" t="n">
        <v>2403</v>
      </c>
      <c r="AW2172" s="2" t="n">
        <v>14.9851</v>
      </c>
      <c r="AX2172" s="0" t="n">
        <v>0.6992</v>
      </c>
      <c r="AY2172" s="0" t="n">
        <v>3</v>
      </c>
      <c r="BC2172" s="0" t="s">
        <v>6565</v>
      </c>
    </row>
    <row r="2173" customFormat="false" ht="15" hidden="false" customHeight="true" outlineLevel="0" collapsed="false">
      <c r="A2173" s="0" t="s">
        <v>6566</v>
      </c>
      <c r="B2173" s="0" t="s">
        <v>6567</v>
      </c>
      <c r="C2173" s="0" t="s">
        <v>60</v>
      </c>
      <c r="D2173" s="0" t="s">
        <v>60</v>
      </c>
      <c r="E2173" s="0" t="s">
        <v>60</v>
      </c>
      <c r="F2173" s="0" t="s">
        <v>60</v>
      </c>
      <c r="G2173" s="0" t="s">
        <v>60</v>
      </c>
      <c r="H2173" s="0" t="s">
        <v>60</v>
      </c>
      <c r="I2173" s="1" t="s">
        <v>60</v>
      </c>
      <c r="J2173" s="0" t="s">
        <v>60</v>
      </c>
      <c r="K2173" s="0" t="s">
        <v>60</v>
      </c>
      <c r="L2173" s="0" t="s">
        <v>60</v>
      </c>
      <c r="M2173" s="0" t="s">
        <v>60</v>
      </c>
      <c r="N2173" s="0" t="s">
        <v>60</v>
      </c>
      <c r="O2173" s="0" t="s">
        <v>60</v>
      </c>
      <c r="P2173" s="0" t="s">
        <v>60</v>
      </c>
      <c r="Q2173" s="1" t="s">
        <v>60</v>
      </c>
      <c r="R2173" s="0" t="s">
        <v>60</v>
      </c>
      <c r="S2173" s="0" t="n">
        <v>164.9361</v>
      </c>
      <c r="T2173" s="0" t="n">
        <v>0.31</v>
      </c>
      <c r="U2173" s="0" t="n">
        <v>11.05</v>
      </c>
      <c r="V2173" s="0" t="n">
        <v>8133</v>
      </c>
      <c r="W2173" s="0" t="n">
        <v>6430.5</v>
      </c>
      <c r="X2173" s="0" t="n">
        <v>1053</v>
      </c>
      <c r="Y2173" s="1" t="n">
        <v>7.0457</v>
      </c>
      <c r="Z2173" s="0" t="n">
        <v>0.2818</v>
      </c>
      <c r="AA2173" s="0" t="s">
        <v>60</v>
      </c>
      <c r="AB2173" s="0" t="s">
        <v>60</v>
      </c>
      <c r="AC2173" s="0" t="s">
        <v>60</v>
      </c>
      <c r="AD2173" s="0" t="s">
        <v>60</v>
      </c>
      <c r="AE2173" s="0" t="s">
        <v>60</v>
      </c>
      <c r="AF2173" s="0" t="s">
        <v>60</v>
      </c>
      <c r="AG2173" s="2" t="s">
        <v>60</v>
      </c>
      <c r="AH2173" s="0" t="s">
        <v>60</v>
      </c>
      <c r="AI2173" s="0" t="n">
        <v>51.9511</v>
      </c>
      <c r="AJ2173" s="0" t="n">
        <v>3.8</v>
      </c>
      <c r="AK2173" s="0" t="n">
        <v>3.16</v>
      </c>
      <c r="AL2173" s="0" t="n">
        <v>12970</v>
      </c>
      <c r="AM2173" s="0" t="n">
        <v>8283</v>
      </c>
      <c r="AN2173" s="0" t="n">
        <v>1605</v>
      </c>
      <c r="AO2173" s="2" t="n">
        <v>12.3936</v>
      </c>
      <c r="AP2173" s="0" t="n">
        <v>0.4958</v>
      </c>
      <c r="AQ2173" s="0" t="n">
        <v>360.8037</v>
      </c>
      <c r="AR2173" s="0" t="n">
        <v>0.07</v>
      </c>
      <c r="AS2173" s="0" t="n">
        <v>24.74</v>
      </c>
      <c r="AT2173" s="0" t="n">
        <v>23105</v>
      </c>
      <c r="AU2173" s="0" t="n">
        <v>11259</v>
      </c>
      <c r="AV2173" s="0" t="n">
        <v>2775</v>
      </c>
      <c r="AW2173" s="2" t="n">
        <v>14.8493</v>
      </c>
      <c r="AX2173" s="0" t="n">
        <v>0.594</v>
      </c>
      <c r="AY2173" s="0" t="n">
        <v>3</v>
      </c>
      <c r="BC2173" s="0" t="s">
        <v>6568</v>
      </c>
    </row>
    <row r="2174" customFormat="false" ht="15" hidden="false" customHeight="true" outlineLevel="0" collapsed="false">
      <c r="A2174" s="0" t="s">
        <v>6569</v>
      </c>
      <c r="B2174" s="0" t="s">
        <v>6570</v>
      </c>
      <c r="C2174" s="0" t="s">
        <v>60</v>
      </c>
      <c r="D2174" s="0" t="s">
        <v>60</v>
      </c>
      <c r="E2174" s="0" t="s">
        <v>60</v>
      </c>
      <c r="F2174" s="0" t="s">
        <v>60</v>
      </c>
      <c r="G2174" s="0" t="s">
        <v>60</v>
      </c>
      <c r="H2174" s="0" t="s">
        <v>60</v>
      </c>
      <c r="I2174" s="1" t="s">
        <v>60</v>
      </c>
      <c r="J2174" s="0" t="s">
        <v>60</v>
      </c>
      <c r="K2174" s="0" t="s">
        <v>60</v>
      </c>
      <c r="L2174" s="0" t="s">
        <v>60</v>
      </c>
      <c r="M2174" s="0" t="s">
        <v>60</v>
      </c>
      <c r="N2174" s="0" t="s">
        <v>60</v>
      </c>
      <c r="O2174" s="0" t="s">
        <v>60</v>
      </c>
      <c r="P2174" s="0" t="s">
        <v>60</v>
      </c>
      <c r="Q2174" s="1" t="s">
        <v>60</v>
      </c>
      <c r="R2174" s="0" t="s">
        <v>60</v>
      </c>
      <c r="S2174" s="0" t="n">
        <v>157.3545</v>
      </c>
      <c r="T2174" s="0" t="n">
        <v>0.31</v>
      </c>
      <c r="U2174" s="0" t="n">
        <v>11.66</v>
      </c>
      <c r="V2174" s="0" t="n">
        <v>26303</v>
      </c>
      <c r="W2174" s="0" t="n">
        <v>4627</v>
      </c>
      <c r="X2174" s="0" t="n">
        <v>2326</v>
      </c>
      <c r="Y2174" s="1" t="n">
        <v>5.0697</v>
      </c>
      <c r="Z2174" s="0" t="n">
        <v>0.2222</v>
      </c>
      <c r="AA2174" s="0" t="n">
        <v>168.8617</v>
      </c>
      <c r="AB2174" s="0" t="n">
        <v>0.39</v>
      </c>
      <c r="AC2174" s="0" t="n">
        <v>5.7</v>
      </c>
      <c r="AD2174" s="0" t="n">
        <v>13594</v>
      </c>
      <c r="AE2174" s="0" t="n">
        <v>12042</v>
      </c>
      <c r="AF2174" s="0" t="n">
        <v>1658</v>
      </c>
      <c r="AG2174" s="2" t="n">
        <v>10.4968</v>
      </c>
      <c r="AH2174" s="0" t="n">
        <v>0.46</v>
      </c>
      <c r="AI2174" s="0" t="s">
        <v>60</v>
      </c>
      <c r="AJ2174" s="0" t="s">
        <v>60</v>
      </c>
      <c r="AK2174" s="0" t="s">
        <v>60</v>
      </c>
      <c r="AL2174" s="0" t="s">
        <v>60</v>
      </c>
      <c r="AM2174" s="0" t="s">
        <v>60</v>
      </c>
      <c r="AN2174" s="0" t="s">
        <v>60</v>
      </c>
      <c r="AO2174" s="2" t="s">
        <v>60</v>
      </c>
      <c r="AP2174" s="0" t="s">
        <v>60</v>
      </c>
      <c r="AQ2174" s="0" t="n">
        <v>404.5427</v>
      </c>
      <c r="AR2174" s="0" t="n">
        <v>0.07</v>
      </c>
      <c r="AS2174" s="0" t="n">
        <v>5.7</v>
      </c>
      <c r="AT2174" s="0" t="n">
        <v>7744</v>
      </c>
      <c r="AU2174" s="0" t="n">
        <v>11616</v>
      </c>
      <c r="AV2174" s="0" t="n">
        <v>1872</v>
      </c>
      <c r="AW2174" s="2" t="n">
        <v>15.3201</v>
      </c>
      <c r="AX2174" s="0" t="n">
        <v>0.6714</v>
      </c>
      <c r="AY2174" s="0" t="n">
        <v>3</v>
      </c>
      <c r="BC2174" s="0" t="s">
        <v>6571</v>
      </c>
    </row>
    <row r="2175" customFormat="false" ht="15" hidden="false" customHeight="true" outlineLevel="0" collapsed="false">
      <c r="A2175" s="0" t="s">
        <v>6572</v>
      </c>
      <c r="B2175" s="0" t="s">
        <v>6573</v>
      </c>
      <c r="C2175" s="0" t="s">
        <v>60</v>
      </c>
      <c r="D2175" s="0" t="s">
        <v>60</v>
      </c>
      <c r="E2175" s="0" t="s">
        <v>60</v>
      </c>
      <c r="F2175" s="0" t="s">
        <v>60</v>
      </c>
      <c r="G2175" s="0" t="s">
        <v>60</v>
      </c>
      <c r="H2175" s="0" t="s">
        <v>60</v>
      </c>
      <c r="I2175" s="1" t="s">
        <v>60</v>
      </c>
      <c r="J2175" s="0" t="s">
        <v>60</v>
      </c>
      <c r="K2175" s="0" t="s">
        <v>60</v>
      </c>
      <c r="L2175" s="0" t="s">
        <v>60</v>
      </c>
      <c r="M2175" s="0" t="s">
        <v>60</v>
      </c>
      <c r="N2175" s="0" t="s">
        <v>60</v>
      </c>
      <c r="O2175" s="0" t="s">
        <v>60</v>
      </c>
      <c r="P2175" s="0" t="s">
        <v>60</v>
      </c>
      <c r="Q2175" s="1" t="s">
        <v>60</v>
      </c>
      <c r="R2175" s="0" t="s">
        <v>60</v>
      </c>
      <c r="S2175" s="0" t="n">
        <v>115.5786</v>
      </c>
      <c r="T2175" s="0" t="n">
        <v>0.61</v>
      </c>
      <c r="U2175" s="0" t="n">
        <v>4.87</v>
      </c>
      <c r="V2175" s="0" t="n">
        <v>57351</v>
      </c>
      <c r="W2175" s="0" t="n">
        <v>46711</v>
      </c>
      <c r="X2175" s="0" t="n">
        <v>7390</v>
      </c>
      <c r="Y2175" s="1" t="n">
        <v>51.18</v>
      </c>
      <c r="Z2175" s="0" t="n">
        <v>5.1416</v>
      </c>
      <c r="AA2175" s="0" t="s">
        <v>60</v>
      </c>
      <c r="AB2175" s="0" t="s">
        <v>60</v>
      </c>
      <c r="AC2175" s="0" t="s">
        <v>60</v>
      </c>
      <c r="AD2175" s="0" t="s">
        <v>60</v>
      </c>
      <c r="AE2175" s="0" t="s">
        <v>60</v>
      </c>
      <c r="AF2175" s="0" t="s">
        <v>60</v>
      </c>
      <c r="AG2175" s="2" t="s">
        <v>60</v>
      </c>
      <c r="AH2175" s="0" t="s">
        <v>60</v>
      </c>
      <c r="AI2175" s="0" t="n">
        <v>86.4594</v>
      </c>
      <c r="AJ2175" s="0" t="n">
        <v>0.72</v>
      </c>
      <c r="AK2175" s="0" t="n">
        <v>4.09</v>
      </c>
      <c r="AL2175" s="0" t="n">
        <v>61732</v>
      </c>
      <c r="AM2175" s="0" t="n">
        <v>48115</v>
      </c>
      <c r="AN2175" s="0" t="n">
        <v>16957</v>
      </c>
      <c r="AO2175" s="2" t="n">
        <v>71.9929</v>
      </c>
      <c r="AP2175" s="0" t="n">
        <v>7.2325</v>
      </c>
      <c r="AQ2175" s="0" t="n">
        <v>129.9061</v>
      </c>
      <c r="AR2175" s="0" t="n">
        <v>0.58</v>
      </c>
      <c r="AS2175" s="0" t="n">
        <v>3.98</v>
      </c>
      <c r="AT2175" s="0" t="n">
        <v>13666</v>
      </c>
      <c r="AU2175" s="0" t="n">
        <v>5708</v>
      </c>
      <c r="AV2175" s="0" t="n">
        <v>3804</v>
      </c>
      <c r="AW2175" s="2" t="n">
        <v>7.5282</v>
      </c>
      <c r="AX2175" s="0" t="n">
        <v>0.7563</v>
      </c>
      <c r="AY2175" s="0" t="n">
        <v>3</v>
      </c>
      <c r="BC2175" s="0" t="s">
        <v>6574</v>
      </c>
    </row>
    <row r="2176" customFormat="false" ht="15" hidden="false" customHeight="true" outlineLevel="0" collapsed="false">
      <c r="A2176" s="0" t="s">
        <v>6575</v>
      </c>
      <c r="B2176" s="0" t="s">
        <v>6576</v>
      </c>
      <c r="C2176" s="0" t="n">
        <v>147.8951</v>
      </c>
      <c r="D2176" s="0" t="n">
        <v>0.37</v>
      </c>
      <c r="E2176" s="0" t="n">
        <v>9.35</v>
      </c>
      <c r="F2176" s="0" t="n">
        <v>18297</v>
      </c>
      <c r="G2176" s="0" t="n">
        <v>18297</v>
      </c>
      <c r="H2176" s="0" t="n">
        <v>2118</v>
      </c>
      <c r="I2176" s="1" t="n">
        <v>20.9109</v>
      </c>
      <c r="J2176" s="0" t="n">
        <v>0.9581</v>
      </c>
      <c r="K2176" s="0" t="s">
        <v>60</v>
      </c>
      <c r="L2176" s="0" t="s">
        <v>60</v>
      </c>
      <c r="M2176" s="0" t="s">
        <v>60</v>
      </c>
      <c r="N2176" s="0" t="s">
        <v>60</v>
      </c>
      <c r="O2176" s="0" t="s">
        <v>60</v>
      </c>
      <c r="P2176" s="0" t="s">
        <v>60</v>
      </c>
      <c r="Q2176" s="1" t="s">
        <v>60</v>
      </c>
      <c r="R2176" s="0" t="s">
        <v>60</v>
      </c>
      <c r="S2176" s="0" t="s">
        <v>60</v>
      </c>
      <c r="T2176" s="0" t="s">
        <v>60</v>
      </c>
      <c r="U2176" s="0" t="s">
        <v>60</v>
      </c>
      <c r="V2176" s="0" t="s">
        <v>60</v>
      </c>
      <c r="W2176" s="0" t="s">
        <v>60</v>
      </c>
      <c r="X2176" s="0" t="s">
        <v>60</v>
      </c>
      <c r="Y2176" s="1" t="s">
        <v>60</v>
      </c>
      <c r="Z2176" s="0" t="s">
        <v>60</v>
      </c>
      <c r="AA2176" s="0" t="n">
        <v>207.5016</v>
      </c>
      <c r="AB2176" s="0" t="n">
        <v>0.18</v>
      </c>
      <c r="AC2176" s="0" t="n">
        <v>7.91</v>
      </c>
      <c r="AD2176" s="0" t="n">
        <v>35242</v>
      </c>
      <c r="AE2176" s="0" t="n">
        <v>22993</v>
      </c>
      <c r="AF2176" s="0" t="n">
        <v>3533</v>
      </c>
      <c r="AG2176" s="2" t="n">
        <v>20.0425</v>
      </c>
      <c r="AH2176" s="0" t="n">
        <v>0.9183</v>
      </c>
      <c r="AI2176" s="0" t="s">
        <v>60</v>
      </c>
      <c r="AJ2176" s="0" t="s">
        <v>60</v>
      </c>
      <c r="AK2176" s="0" t="s">
        <v>60</v>
      </c>
      <c r="AL2176" s="0" t="s">
        <v>60</v>
      </c>
      <c r="AM2176" s="0" t="s">
        <v>60</v>
      </c>
      <c r="AN2176" s="0" t="s">
        <v>60</v>
      </c>
      <c r="AO2176" s="2" t="s">
        <v>60</v>
      </c>
      <c r="AP2176" s="0" t="s">
        <v>60</v>
      </c>
      <c r="AQ2176" s="0" t="n">
        <v>214.1546</v>
      </c>
      <c r="AR2176" s="0" t="n">
        <v>0.16</v>
      </c>
      <c r="AS2176" s="0" t="n">
        <v>9.11</v>
      </c>
      <c r="AT2176" s="0" t="n">
        <v>16614</v>
      </c>
      <c r="AU2176" s="0" t="n">
        <v>16614</v>
      </c>
      <c r="AV2176" s="0" t="n">
        <v>1686</v>
      </c>
      <c r="AW2176" s="2" t="n">
        <v>21.9119</v>
      </c>
      <c r="AX2176" s="0" t="n">
        <v>1.0039</v>
      </c>
      <c r="AY2176" s="0" t="n">
        <v>3</v>
      </c>
      <c r="BC2176" s="0" t="s">
        <v>6577</v>
      </c>
    </row>
    <row r="2177" customFormat="false" ht="15" hidden="false" customHeight="true" outlineLevel="0" collapsed="false">
      <c r="A2177" s="0" t="s">
        <v>6578</v>
      </c>
      <c r="B2177" s="0" t="s">
        <v>6579</v>
      </c>
      <c r="C2177" s="0" t="n">
        <v>154.8226</v>
      </c>
      <c r="D2177" s="0" t="n">
        <v>0.32</v>
      </c>
      <c r="E2177" s="0" t="n">
        <v>7</v>
      </c>
      <c r="F2177" s="0" t="n">
        <v>64910</v>
      </c>
      <c r="G2177" s="0" t="n">
        <v>17969</v>
      </c>
      <c r="H2177" s="0" t="n">
        <v>7633</v>
      </c>
      <c r="I2177" s="1" t="n">
        <v>20.536</v>
      </c>
      <c r="J2177" s="0" t="n">
        <v>4.9894</v>
      </c>
      <c r="K2177" s="0" t="n">
        <v>208.5042</v>
      </c>
      <c r="L2177" s="0" t="n">
        <v>0.06</v>
      </c>
      <c r="M2177" s="0" t="n">
        <v>9.58</v>
      </c>
      <c r="N2177" s="0" t="n">
        <v>71544</v>
      </c>
      <c r="O2177" s="0" t="n">
        <v>21431</v>
      </c>
      <c r="P2177" s="0" t="n">
        <v>15188</v>
      </c>
      <c r="Q2177" s="1" t="n">
        <v>24.1286</v>
      </c>
      <c r="R2177" s="0" t="n">
        <v>5.8622</v>
      </c>
      <c r="S2177" s="0" t="n">
        <v>160.2545</v>
      </c>
      <c r="T2177" s="0" t="n">
        <v>0.31</v>
      </c>
      <c r="U2177" s="0" t="n">
        <v>11.33</v>
      </c>
      <c r="V2177" s="0" t="n">
        <v>58152</v>
      </c>
      <c r="W2177" s="0" t="n">
        <v>11382</v>
      </c>
      <c r="X2177" s="0" t="n">
        <v>13156</v>
      </c>
      <c r="Y2177" s="1" t="n">
        <v>12.471</v>
      </c>
      <c r="Z2177" s="0" t="n">
        <v>3.0299</v>
      </c>
      <c r="AA2177" s="0" t="s">
        <v>60</v>
      </c>
      <c r="AB2177" s="0" t="s">
        <v>60</v>
      </c>
      <c r="AC2177" s="0" t="s">
        <v>60</v>
      </c>
      <c r="AD2177" s="0" t="s">
        <v>60</v>
      </c>
      <c r="AE2177" s="0" t="s">
        <v>60</v>
      </c>
      <c r="AF2177" s="0" t="s">
        <v>60</v>
      </c>
      <c r="AG2177" s="2" t="s">
        <v>60</v>
      </c>
      <c r="AH2177" s="0" t="s">
        <v>60</v>
      </c>
      <c r="AI2177" s="0" t="s">
        <v>60</v>
      </c>
      <c r="AJ2177" s="0" t="s">
        <v>60</v>
      </c>
      <c r="AK2177" s="0" t="s">
        <v>60</v>
      </c>
      <c r="AL2177" s="0" t="s">
        <v>60</v>
      </c>
      <c r="AM2177" s="0" t="s">
        <v>60</v>
      </c>
      <c r="AN2177" s="0" t="s">
        <v>60</v>
      </c>
      <c r="AO2177" s="2" t="s">
        <v>60</v>
      </c>
      <c r="AP2177" s="0" t="s">
        <v>60</v>
      </c>
      <c r="AQ2177" s="0" t="s">
        <v>60</v>
      </c>
      <c r="AR2177" s="0" t="s">
        <v>60</v>
      </c>
      <c r="AS2177" s="0" t="s">
        <v>60</v>
      </c>
      <c r="AT2177" s="0" t="s">
        <v>60</v>
      </c>
      <c r="AU2177" s="0" t="s">
        <v>60</v>
      </c>
      <c r="AV2177" s="0" t="s">
        <v>60</v>
      </c>
      <c r="AW2177" s="2" t="s">
        <v>60</v>
      </c>
      <c r="AX2177" s="0" t="s">
        <v>60</v>
      </c>
      <c r="AY2177" s="0" t="n">
        <v>3</v>
      </c>
      <c r="BC2177" s="0" t="s">
        <v>6580</v>
      </c>
    </row>
    <row r="2178" customFormat="false" ht="15" hidden="false" customHeight="true" outlineLevel="0" collapsed="false">
      <c r="A2178" s="0" t="s">
        <v>6581</v>
      </c>
      <c r="B2178" s="0" t="s">
        <v>6582</v>
      </c>
      <c r="C2178" s="0" t="n">
        <v>111.6593</v>
      </c>
      <c r="D2178" s="0" t="n">
        <v>0.74</v>
      </c>
      <c r="E2178" s="0" t="n">
        <v>8.95</v>
      </c>
      <c r="F2178" s="0" t="n">
        <v>2606</v>
      </c>
      <c r="G2178" s="0" t="n">
        <v>3909</v>
      </c>
      <c r="H2178" s="0" t="n">
        <v>426</v>
      </c>
      <c r="I2178" s="1" t="n">
        <v>4.4674</v>
      </c>
      <c r="J2178" s="0" t="n">
        <v>0.1532</v>
      </c>
      <c r="K2178" s="0" t="s">
        <v>60</v>
      </c>
      <c r="L2178" s="0" t="s">
        <v>60</v>
      </c>
      <c r="M2178" s="0" t="s">
        <v>60</v>
      </c>
      <c r="N2178" s="0" t="s">
        <v>60</v>
      </c>
      <c r="O2178" s="0" t="s">
        <v>60</v>
      </c>
      <c r="P2178" s="0" t="s">
        <v>60</v>
      </c>
      <c r="Q2178" s="1" t="s">
        <v>60</v>
      </c>
      <c r="R2178" s="0" t="s">
        <v>60</v>
      </c>
      <c r="S2178" s="0" t="s">
        <v>60</v>
      </c>
      <c r="T2178" s="0" t="s">
        <v>60</v>
      </c>
      <c r="U2178" s="0" t="s">
        <v>60</v>
      </c>
      <c r="V2178" s="0" t="s">
        <v>60</v>
      </c>
      <c r="W2178" s="0" t="s">
        <v>60</v>
      </c>
      <c r="X2178" s="0" t="s">
        <v>60</v>
      </c>
      <c r="Y2178" s="1" t="s">
        <v>60</v>
      </c>
      <c r="Z2178" s="0" t="s">
        <v>60</v>
      </c>
      <c r="AA2178" s="0" t="s">
        <v>60</v>
      </c>
      <c r="AB2178" s="0" t="s">
        <v>60</v>
      </c>
      <c r="AC2178" s="0" t="s">
        <v>60</v>
      </c>
      <c r="AD2178" s="0" t="s">
        <v>60</v>
      </c>
      <c r="AE2178" s="0" t="s">
        <v>60</v>
      </c>
      <c r="AF2178" s="0" t="s">
        <v>60</v>
      </c>
      <c r="AG2178" s="2" t="s">
        <v>60</v>
      </c>
      <c r="AH2178" s="0" t="s">
        <v>60</v>
      </c>
      <c r="AI2178" s="0" t="n">
        <v>161.538</v>
      </c>
      <c r="AJ2178" s="0" t="n">
        <v>0.11</v>
      </c>
      <c r="AK2178" s="0" t="n">
        <v>8.95</v>
      </c>
      <c r="AL2178" s="0" t="n">
        <v>5021</v>
      </c>
      <c r="AM2178" s="0" t="n">
        <v>5533.5</v>
      </c>
      <c r="AN2178" s="0" t="n">
        <v>1442</v>
      </c>
      <c r="AO2178" s="2" t="n">
        <v>8.2796</v>
      </c>
      <c r="AP2178" s="0" t="n">
        <v>0.2839</v>
      </c>
      <c r="AQ2178" s="0" t="n">
        <v>129.8603</v>
      </c>
      <c r="AR2178" s="0" t="n">
        <v>0.58</v>
      </c>
      <c r="AS2178" s="0" t="n">
        <v>8.95</v>
      </c>
      <c r="AT2178" s="0" t="n">
        <v>4402</v>
      </c>
      <c r="AU2178" s="0" t="n">
        <v>6603</v>
      </c>
      <c r="AV2178" s="0" t="n">
        <v>709</v>
      </c>
      <c r="AW2178" s="2" t="n">
        <v>8.7086</v>
      </c>
      <c r="AX2178" s="0" t="n">
        <v>0.2986</v>
      </c>
      <c r="AY2178" s="0" t="n">
        <v>3</v>
      </c>
      <c r="BC2178" s="0" t="s">
        <v>6583</v>
      </c>
    </row>
    <row r="2179" customFormat="false" ht="15" hidden="false" customHeight="true" outlineLevel="0" collapsed="false">
      <c r="A2179" s="0" t="s">
        <v>6584</v>
      </c>
      <c r="B2179" s="0" t="s">
        <v>6585</v>
      </c>
      <c r="C2179" s="0" t="n">
        <v>78.8361</v>
      </c>
      <c r="D2179" s="0" t="n">
        <v>1.79</v>
      </c>
      <c r="E2179" s="0" t="n">
        <v>1.9</v>
      </c>
      <c r="F2179" s="0" t="n">
        <v>27822</v>
      </c>
      <c r="G2179" s="0" t="n">
        <v>4071.356</v>
      </c>
      <c r="H2179" s="0" t="n">
        <v>8912</v>
      </c>
      <c r="I2179" s="1" t="n">
        <v>4.653</v>
      </c>
      <c r="J2179" s="0" t="n">
        <v>0.8947</v>
      </c>
      <c r="K2179" s="0" t="n">
        <v>106.4956</v>
      </c>
      <c r="L2179" s="0" t="n">
        <v>0.69</v>
      </c>
      <c r="M2179" s="0" t="n">
        <v>0.77</v>
      </c>
      <c r="N2179" s="0" t="n">
        <v>84405</v>
      </c>
      <c r="O2179" s="0" t="n">
        <v>14278.73</v>
      </c>
      <c r="P2179" s="0" t="n">
        <v>14143</v>
      </c>
      <c r="Q2179" s="1" t="n">
        <v>16.076</v>
      </c>
      <c r="R2179" s="0" t="n">
        <v>3.091</v>
      </c>
      <c r="S2179" s="0" t="s">
        <v>60</v>
      </c>
      <c r="T2179" s="0" t="s">
        <v>60</v>
      </c>
      <c r="U2179" s="0" t="s">
        <v>60</v>
      </c>
      <c r="V2179" s="0" t="s">
        <v>60</v>
      </c>
      <c r="W2179" s="0" t="s">
        <v>60</v>
      </c>
      <c r="X2179" s="0" t="s">
        <v>60</v>
      </c>
      <c r="Y2179" s="1" t="s">
        <v>60</v>
      </c>
      <c r="Z2179" s="0" t="s">
        <v>60</v>
      </c>
      <c r="AA2179" s="0" t="s">
        <v>60</v>
      </c>
      <c r="AB2179" s="0" t="s">
        <v>60</v>
      </c>
      <c r="AC2179" s="0" t="s">
        <v>60</v>
      </c>
      <c r="AD2179" s="0" t="s">
        <v>60</v>
      </c>
      <c r="AE2179" s="0" t="s">
        <v>60</v>
      </c>
      <c r="AF2179" s="0" t="s">
        <v>60</v>
      </c>
      <c r="AG2179" s="2" t="s">
        <v>60</v>
      </c>
      <c r="AH2179" s="0" t="s">
        <v>60</v>
      </c>
      <c r="AI2179" s="0" t="n">
        <v>59.1236</v>
      </c>
      <c r="AJ2179" s="0" t="n">
        <v>2.64</v>
      </c>
      <c r="AK2179" s="0" t="n">
        <v>0.42</v>
      </c>
      <c r="AL2179" s="0" t="n">
        <v>20964</v>
      </c>
      <c r="AM2179" s="0" t="n">
        <v>0</v>
      </c>
      <c r="AN2179" s="0" t="n">
        <v>5952</v>
      </c>
      <c r="AO2179" s="2" t="s">
        <v>60</v>
      </c>
      <c r="AP2179" s="0" t="s">
        <v>60</v>
      </c>
      <c r="AQ2179" s="0" t="s">
        <v>60</v>
      </c>
      <c r="AR2179" s="0" t="s">
        <v>60</v>
      </c>
      <c r="AS2179" s="0" t="s">
        <v>60</v>
      </c>
      <c r="AT2179" s="0" t="s">
        <v>60</v>
      </c>
      <c r="AU2179" s="0" t="s">
        <v>60</v>
      </c>
      <c r="AV2179" s="0" t="s">
        <v>60</v>
      </c>
      <c r="AW2179" s="2" t="s">
        <v>60</v>
      </c>
      <c r="AX2179" s="0" t="s">
        <v>60</v>
      </c>
      <c r="AY2179" s="0" t="n">
        <v>3</v>
      </c>
      <c r="BC2179" s="0" t="s">
        <v>6586</v>
      </c>
    </row>
    <row r="2180" customFormat="false" ht="15" hidden="false" customHeight="true" outlineLevel="0" collapsed="false">
      <c r="A2180" s="0" t="s">
        <v>6587</v>
      </c>
      <c r="B2180" s="0" t="s">
        <v>6588</v>
      </c>
      <c r="C2180" s="0" t="n">
        <v>85.7378</v>
      </c>
      <c r="D2180" s="0" t="n">
        <v>1.56</v>
      </c>
      <c r="E2180" s="0" t="n">
        <v>10.36</v>
      </c>
      <c r="F2180" s="0" t="n">
        <v>5362</v>
      </c>
      <c r="G2180" s="0" t="n">
        <v>5346</v>
      </c>
      <c r="H2180" s="0" t="n">
        <v>1136</v>
      </c>
      <c r="I2180" s="1" t="n">
        <v>6.1097</v>
      </c>
      <c r="J2180" s="0" t="n">
        <v>0.238</v>
      </c>
      <c r="K2180" s="0" t="n">
        <v>224.7438</v>
      </c>
      <c r="L2180" s="0" t="n">
        <v>0.06</v>
      </c>
      <c r="M2180" s="0" t="n">
        <v>10.64</v>
      </c>
      <c r="N2180" s="0" t="n">
        <v>15797</v>
      </c>
      <c r="O2180" s="0" t="n">
        <v>7531.5</v>
      </c>
      <c r="P2180" s="0" t="n">
        <v>2401</v>
      </c>
      <c r="Q2180" s="1" t="n">
        <v>8.4795</v>
      </c>
      <c r="R2180" s="0" t="n">
        <v>0.3303</v>
      </c>
      <c r="S2180" s="0" t="s">
        <v>60</v>
      </c>
      <c r="T2180" s="0" t="s">
        <v>60</v>
      </c>
      <c r="U2180" s="0" t="s">
        <v>60</v>
      </c>
      <c r="V2180" s="0" t="s">
        <v>60</v>
      </c>
      <c r="W2180" s="0" t="s">
        <v>60</v>
      </c>
      <c r="X2180" s="0" t="s">
        <v>60</v>
      </c>
      <c r="Y2180" s="1" t="s">
        <v>60</v>
      </c>
      <c r="Z2180" s="0" t="s">
        <v>60</v>
      </c>
      <c r="AA2180" s="0" t="s">
        <v>60</v>
      </c>
      <c r="AB2180" s="0" t="s">
        <v>60</v>
      </c>
      <c r="AC2180" s="0" t="s">
        <v>60</v>
      </c>
      <c r="AD2180" s="0" t="s">
        <v>60</v>
      </c>
      <c r="AE2180" s="0" t="s">
        <v>60</v>
      </c>
      <c r="AF2180" s="0" t="s">
        <v>60</v>
      </c>
      <c r="AG2180" s="2" t="s">
        <v>60</v>
      </c>
      <c r="AH2180" s="0" t="s">
        <v>60</v>
      </c>
      <c r="AI2180" s="0" t="n">
        <v>211.2563</v>
      </c>
      <c r="AJ2180" s="0" t="n">
        <v>0.06</v>
      </c>
      <c r="AK2180" s="0" t="n">
        <v>19.61</v>
      </c>
      <c r="AL2180" s="0" t="n">
        <v>11583</v>
      </c>
      <c r="AM2180" s="0" t="n">
        <v>5980</v>
      </c>
      <c r="AN2180" s="0" t="n">
        <v>1446</v>
      </c>
      <c r="AO2180" s="2" t="n">
        <v>8.9477</v>
      </c>
      <c r="AP2180" s="0" t="n">
        <v>0.3485</v>
      </c>
      <c r="AQ2180" s="0" t="s">
        <v>60</v>
      </c>
      <c r="AR2180" s="0" t="s">
        <v>60</v>
      </c>
      <c r="AS2180" s="0" t="s">
        <v>60</v>
      </c>
      <c r="AT2180" s="0" t="s">
        <v>60</v>
      </c>
      <c r="AU2180" s="0" t="s">
        <v>60</v>
      </c>
      <c r="AV2180" s="0" t="s">
        <v>60</v>
      </c>
      <c r="AW2180" s="2" t="s">
        <v>60</v>
      </c>
      <c r="AX2180" s="0" t="s">
        <v>60</v>
      </c>
      <c r="AY2180" s="0" t="n">
        <v>3</v>
      </c>
      <c r="BC2180" s="0" t="s">
        <v>6589</v>
      </c>
    </row>
    <row r="2181" customFormat="false" ht="15" hidden="false" customHeight="true" outlineLevel="0" collapsed="false">
      <c r="A2181" s="0" t="s">
        <v>6590</v>
      </c>
      <c r="B2181" s="0" t="s">
        <v>6591</v>
      </c>
      <c r="C2181" s="0" t="n">
        <v>85.2373</v>
      </c>
      <c r="D2181" s="0" t="n">
        <v>1.6</v>
      </c>
      <c r="E2181" s="0" t="n">
        <v>1.52</v>
      </c>
      <c r="F2181" s="0" t="n">
        <v>3292</v>
      </c>
      <c r="G2181" s="0" t="n">
        <v>0</v>
      </c>
      <c r="H2181" s="0" t="n">
        <v>1144</v>
      </c>
      <c r="I2181" s="1" t="s">
        <v>60</v>
      </c>
      <c r="J2181" s="0" t="s">
        <v>60</v>
      </c>
      <c r="K2181" s="0" t="s">
        <v>60</v>
      </c>
      <c r="L2181" s="0" t="s">
        <v>60</v>
      </c>
      <c r="M2181" s="0" t="s">
        <v>60</v>
      </c>
      <c r="N2181" s="0" t="s">
        <v>60</v>
      </c>
      <c r="O2181" s="0" t="s">
        <v>60</v>
      </c>
      <c r="P2181" s="0" t="s">
        <v>60</v>
      </c>
      <c r="Q2181" s="1" t="s">
        <v>60</v>
      </c>
      <c r="R2181" s="0" t="s">
        <v>60</v>
      </c>
      <c r="S2181" s="0" t="s">
        <v>60</v>
      </c>
      <c r="T2181" s="0" t="s">
        <v>60</v>
      </c>
      <c r="U2181" s="0" t="s">
        <v>60</v>
      </c>
      <c r="V2181" s="0" t="s">
        <v>60</v>
      </c>
      <c r="W2181" s="0" t="s">
        <v>60</v>
      </c>
      <c r="X2181" s="0" t="s">
        <v>60</v>
      </c>
      <c r="Y2181" s="1" t="s">
        <v>60</v>
      </c>
      <c r="Z2181" s="0" t="s">
        <v>60</v>
      </c>
      <c r="AA2181" s="0" t="n">
        <v>94.893</v>
      </c>
      <c r="AB2181" s="0" t="n">
        <v>1.53</v>
      </c>
      <c r="AC2181" s="0" t="n">
        <v>1.52</v>
      </c>
      <c r="AD2181" s="0" t="n">
        <v>6979</v>
      </c>
      <c r="AE2181" s="0" t="n">
        <v>0</v>
      </c>
      <c r="AF2181" s="0" t="n">
        <v>1607</v>
      </c>
      <c r="AG2181" s="2" t="s">
        <v>60</v>
      </c>
      <c r="AH2181" s="0" t="s">
        <v>60</v>
      </c>
      <c r="AI2181" s="0" t="s">
        <v>60</v>
      </c>
      <c r="AJ2181" s="0" t="s">
        <v>60</v>
      </c>
      <c r="AK2181" s="0" t="s">
        <v>60</v>
      </c>
      <c r="AL2181" s="0" t="s">
        <v>60</v>
      </c>
      <c r="AM2181" s="0" t="s">
        <v>60</v>
      </c>
      <c r="AN2181" s="0" t="s">
        <v>60</v>
      </c>
      <c r="AO2181" s="2" t="s">
        <v>60</v>
      </c>
      <c r="AP2181" s="0" t="s">
        <v>60</v>
      </c>
      <c r="AQ2181" s="0" t="n">
        <v>68.6251</v>
      </c>
      <c r="AR2181" s="0" t="n">
        <v>2.86</v>
      </c>
      <c r="AS2181" s="0" t="n">
        <v>1.52</v>
      </c>
      <c r="AT2181" s="0" t="n">
        <v>3716</v>
      </c>
      <c r="AU2181" s="0" t="n">
        <v>0</v>
      </c>
      <c r="AV2181" s="0" t="n">
        <v>1055</v>
      </c>
      <c r="AW2181" s="2" t="s">
        <v>60</v>
      </c>
      <c r="AX2181" s="0" t="s">
        <v>60</v>
      </c>
      <c r="AY2181" s="0" t="n">
        <v>3</v>
      </c>
      <c r="BC2181" s="0" t="s">
        <v>6592</v>
      </c>
    </row>
    <row r="2182" customFormat="false" ht="15" hidden="false" customHeight="true" outlineLevel="0" collapsed="false">
      <c r="A2182" s="0" t="s">
        <v>6593</v>
      </c>
      <c r="B2182" s="0" t="s">
        <v>6594</v>
      </c>
      <c r="C2182" s="0" t="s">
        <v>60</v>
      </c>
      <c r="D2182" s="0" t="s">
        <v>60</v>
      </c>
      <c r="E2182" s="0" t="s">
        <v>60</v>
      </c>
      <c r="F2182" s="0" t="s">
        <v>60</v>
      </c>
      <c r="G2182" s="0" t="s">
        <v>60</v>
      </c>
      <c r="H2182" s="0" t="s">
        <v>60</v>
      </c>
      <c r="I2182" s="1" t="s">
        <v>60</v>
      </c>
      <c r="J2182" s="0" t="s">
        <v>60</v>
      </c>
      <c r="K2182" s="0" t="n">
        <v>110.3845</v>
      </c>
      <c r="L2182" s="0" t="n">
        <v>0.61</v>
      </c>
      <c r="M2182" s="0" t="n">
        <v>4.81</v>
      </c>
      <c r="N2182" s="0" t="n">
        <v>45624</v>
      </c>
      <c r="O2182" s="0" t="n">
        <v>11640</v>
      </c>
      <c r="P2182" s="0" t="n">
        <v>3121</v>
      </c>
      <c r="Q2182" s="1" t="n">
        <v>13.1052</v>
      </c>
      <c r="R2182" s="0" t="n">
        <v>1.1296</v>
      </c>
      <c r="S2182" s="0" t="n">
        <v>114.1928</v>
      </c>
      <c r="T2182" s="0" t="n">
        <v>0.61</v>
      </c>
      <c r="U2182" s="0" t="n">
        <v>10.03</v>
      </c>
      <c r="V2182" s="0" t="n">
        <v>23172</v>
      </c>
      <c r="W2182" s="0" t="n">
        <v>8175</v>
      </c>
      <c r="X2182" s="0" t="n">
        <v>3315</v>
      </c>
      <c r="Y2182" s="1" t="n">
        <v>8.9571</v>
      </c>
      <c r="Z2182" s="0" t="n">
        <v>0.7721</v>
      </c>
      <c r="AA2182" s="0" t="s">
        <v>60</v>
      </c>
      <c r="AB2182" s="0" t="s">
        <v>60</v>
      </c>
      <c r="AC2182" s="0" t="s">
        <v>60</v>
      </c>
      <c r="AD2182" s="0" t="s">
        <v>60</v>
      </c>
      <c r="AE2182" s="0" t="s">
        <v>60</v>
      </c>
      <c r="AF2182" s="0" t="s">
        <v>60</v>
      </c>
      <c r="AG2182" s="2" t="s">
        <v>60</v>
      </c>
      <c r="AH2182" s="0" t="s">
        <v>60</v>
      </c>
      <c r="AI2182" s="0" t="n">
        <v>95.0806</v>
      </c>
      <c r="AJ2182" s="0" t="n">
        <v>0.56</v>
      </c>
      <c r="AK2182" s="0" t="n">
        <v>6.02</v>
      </c>
      <c r="AL2182" s="0" t="n">
        <v>29677</v>
      </c>
      <c r="AM2182" s="0" t="n">
        <v>24142</v>
      </c>
      <c r="AN2182" s="0" t="n">
        <v>4107</v>
      </c>
      <c r="AO2182" s="2" t="n">
        <v>36.1229</v>
      </c>
      <c r="AP2182" s="0" t="n">
        <v>3.1136</v>
      </c>
      <c r="AQ2182" s="0" t="s">
        <v>60</v>
      </c>
      <c r="AR2182" s="0" t="s">
        <v>60</v>
      </c>
      <c r="AS2182" s="0" t="s">
        <v>60</v>
      </c>
      <c r="AT2182" s="0" t="s">
        <v>60</v>
      </c>
      <c r="AU2182" s="0" t="s">
        <v>60</v>
      </c>
      <c r="AV2182" s="0" t="s">
        <v>60</v>
      </c>
      <c r="AW2182" s="2" t="s">
        <v>60</v>
      </c>
      <c r="AX2182" s="0" t="s">
        <v>60</v>
      </c>
      <c r="AY2182" s="0" t="n">
        <v>3</v>
      </c>
      <c r="BC2182" s="0" t="s">
        <v>6595</v>
      </c>
    </row>
    <row r="2183" customFormat="false" ht="15" hidden="false" customHeight="true" outlineLevel="0" collapsed="false">
      <c r="A2183" s="0" t="s">
        <v>6596</v>
      </c>
      <c r="B2183" s="0" t="s">
        <v>6597</v>
      </c>
      <c r="C2183" s="0" t="n">
        <v>185.7945</v>
      </c>
      <c r="D2183" s="0" t="n">
        <v>0.17</v>
      </c>
      <c r="E2183" s="0" t="n">
        <v>13</v>
      </c>
      <c r="F2183" s="0" t="n">
        <v>32805</v>
      </c>
      <c r="G2183" s="0" t="n">
        <v>25573.5</v>
      </c>
      <c r="H2183" s="0" t="n">
        <v>4328</v>
      </c>
      <c r="I2183" s="1" t="n">
        <v>29.2269</v>
      </c>
      <c r="J2183" s="0" t="n">
        <v>0.8858</v>
      </c>
      <c r="K2183" s="0" t="n">
        <v>106.0721</v>
      </c>
      <c r="L2183" s="0" t="n">
        <v>0.69</v>
      </c>
      <c r="M2183" s="0" t="n">
        <v>8.3</v>
      </c>
      <c r="N2183" s="0" t="n">
        <v>37494</v>
      </c>
      <c r="O2183" s="0" t="n">
        <v>42978</v>
      </c>
      <c r="P2183" s="0" t="n">
        <v>5429</v>
      </c>
      <c r="Q2183" s="1" t="n">
        <v>48.3878</v>
      </c>
      <c r="R2183" s="0" t="n">
        <v>1.4665</v>
      </c>
      <c r="S2183" s="0" t="n">
        <v>118.6028</v>
      </c>
      <c r="T2183" s="0" t="n">
        <v>0.57</v>
      </c>
      <c r="U2183" s="0" t="n">
        <v>8.3</v>
      </c>
      <c r="V2183" s="0" t="n">
        <v>22483</v>
      </c>
      <c r="W2183" s="0" t="n">
        <v>35448</v>
      </c>
      <c r="X2183" s="0" t="n">
        <v>3190</v>
      </c>
      <c r="Y2183" s="1" t="n">
        <v>38.8395</v>
      </c>
      <c r="Z2183" s="0" t="n">
        <v>1.1771</v>
      </c>
      <c r="AA2183" s="0" t="s">
        <v>60</v>
      </c>
      <c r="AB2183" s="0" t="s">
        <v>60</v>
      </c>
      <c r="AC2183" s="0" t="s">
        <v>60</v>
      </c>
      <c r="AD2183" s="0" t="s">
        <v>60</v>
      </c>
      <c r="AE2183" s="0" t="s">
        <v>60</v>
      </c>
      <c r="AF2183" s="0" t="s">
        <v>60</v>
      </c>
      <c r="AG2183" s="2" t="s">
        <v>60</v>
      </c>
      <c r="AH2183" s="0" t="s">
        <v>60</v>
      </c>
      <c r="AI2183" s="0" t="s">
        <v>60</v>
      </c>
      <c r="AJ2183" s="0" t="s">
        <v>60</v>
      </c>
      <c r="AK2183" s="0" t="s">
        <v>60</v>
      </c>
      <c r="AL2183" s="0" t="s">
        <v>60</v>
      </c>
      <c r="AM2183" s="0" t="s">
        <v>60</v>
      </c>
      <c r="AN2183" s="0" t="s">
        <v>60</v>
      </c>
      <c r="AO2183" s="2" t="s">
        <v>60</v>
      </c>
      <c r="AP2183" s="0" t="s">
        <v>60</v>
      </c>
      <c r="AQ2183" s="0" t="s">
        <v>60</v>
      </c>
      <c r="AR2183" s="0" t="s">
        <v>60</v>
      </c>
      <c r="AS2183" s="0" t="s">
        <v>60</v>
      </c>
      <c r="AT2183" s="0" t="s">
        <v>60</v>
      </c>
      <c r="AU2183" s="0" t="s">
        <v>60</v>
      </c>
      <c r="AV2183" s="0" t="s">
        <v>60</v>
      </c>
      <c r="AW2183" s="2" t="s">
        <v>60</v>
      </c>
      <c r="AX2183" s="0" t="s">
        <v>60</v>
      </c>
      <c r="AY2183" s="0" t="n">
        <v>3</v>
      </c>
      <c r="BC2183" s="0" t="s">
        <v>6598</v>
      </c>
    </row>
    <row r="2184" customFormat="false" ht="15" hidden="false" customHeight="true" outlineLevel="0" collapsed="false">
      <c r="A2184" s="0" t="s">
        <v>6599</v>
      </c>
      <c r="B2184" s="0" t="s">
        <v>6600</v>
      </c>
      <c r="C2184" s="0" t="n">
        <v>85.2373</v>
      </c>
      <c r="D2184" s="0" t="n">
        <v>1.6</v>
      </c>
      <c r="E2184" s="0" t="n">
        <v>1.49</v>
      </c>
      <c r="F2184" s="0" t="n">
        <v>3292</v>
      </c>
      <c r="G2184" s="0" t="n">
        <v>0</v>
      </c>
      <c r="H2184" s="0" t="n">
        <v>1144</v>
      </c>
      <c r="I2184" s="1" t="s">
        <v>60</v>
      </c>
      <c r="J2184" s="0" t="s">
        <v>60</v>
      </c>
      <c r="K2184" s="0" t="s">
        <v>60</v>
      </c>
      <c r="L2184" s="0" t="s">
        <v>60</v>
      </c>
      <c r="M2184" s="0" t="s">
        <v>60</v>
      </c>
      <c r="N2184" s="0" t="s">
        <v>60</v>
      </c>
      <c r="O2184" s="0" t="s">
        <v>60</v>
      </c>
      <c r="P2184" s="0" t="s">
        <v>60</v>
      </c>
      <c r="Q2184" s="1" t="s">
        <v>60</v>
      </c>
      <c r="R2184" s="0" t="s">
        <v>60</v>
      </c>
      <c r="S2184" s="0" t="s">
        <v>60</v>
      </c>
      <c r="T2184" s="0" t="s">
        <v>60</v>
      </c>
      <c r="U2184" s="0" t="s">
        <v>60</v>
      </c>
      <c r="V2184" s="0" t="s">
        <v>60</v>
      </c>
      <c r="W2184" s="0" t="s">
        <v>60</v>
      </c>
      <c r="X2184" s="0" t="s">
        <v>60</v>
      </c>
      <c r="Y2184" s="1" t="s">
        <v>60</v>
      </c>
      <c r="Z2184" s="0" t="s">
        <v>60</v>
      </c>
      <c r="AA2184" s="0" t="n">
        <v>94.893</v>
      </c>
      <c r="AB2184" s="0" t="n">
        <v>1.54</v>
      </c>
      <c r="AC2184" s="0" t="n">
        <v>1.49</v>
      </c>
      <c r="AD2184" s="0" t="n">
        <v>6979</v>
      </c>
      <c r="AE2184" s="0" t="n">
        <v>0</v>
      </c>
      <c r="AF2184" s="0" t="n">
        <v>1607</v>
      </c>
      <c r="AG2184" s="2" t="s">
        <v>60</v>
      </c>
      <c r="AH2184" s="0" t="s">
        <v>60</v>
      </c>
      <c r="AI2184" s="0" t="s">
        <v>60</v>
      </c>
      <c r="AJ2184" s="0" t="s">
        <v>60</v>
      </c>
      <c r="AK2184" s="0" t="s">
        <v>60</v>
      </c>
      <c r="AL2184" s="0" t="s">
        <v>60</v>
      </c>
      <c r="AM2184" s="0" t="s">
        <v>60</v>
      </c>
      <c r="AN2184" s="0" t="s">
        <v>60</v>
      </c>
      <c r="AO2184" s="2" t="s">
        <v>60</v>
      </c>
      <c r="AP2184" s="0" t="s">
        <v>60</v>
      </c>
      <c r="AQ2184" s="0" t="n">
        <v>68.6251</v>
      </c>
      <c r="AR2184" s="0" t="n">
        <v>2.87</v>
      </c>
      <c r="AS2184" s="0" t="n">
        <v>1.49</v>
      </c>
      <c r="AT2184" s="0" t="n">
        <v>3716</v>
      </c>
      <c r="AU2184" s="0" t="n">
        <v>0</v>
      </c>
      <c r="AV2184" s="0" t="n">
        <v>1055</v>
      </c>
      <c r="AW2184" s="2" t="s">
        <v>60</v>
      </c>
      <c r="AX2184" s="0" t="s">
        <v>60</v>
      </c>
      <c r="AY2184" s="0" t="n">
        <v>3</v>
      </c>
      <c r="BC2184" s="0" t="s">
        <v>6601</v>
      </c>
    </row>
    <row r="2185" customFormat="false" ht="15" hidden="false" customHeight="true" outlineLevel="0" collapsed="false">
      <c r="A2185" s="0" t="s">
        <v>6602</v>
      </c>
      <c r="B2185" s="0" t="s">
        <v>6603</v>
      </c>
      <c r="C2185" s="0" t="n">
        <v>636.1229</v>
      </c>
      <c r="D2185" s="0" t="n">
        <v>0</v>
      </c>
      <c r="E2185" s="0" t="n">
        <v>25.7</v>
      </c>
      <c r="F2185" s="0" t="n">
        <v>30452</v>
      </c>
      <c r="G2185" s="0" t="n">
        <v>12777</v>
      </c>
      <c r="H2185" s="0" t="n">
        <v>8323</v>
      </c>
      <c r="I2185" s="1" t="n">
        <v>14.6023</v>
      </c>
      <c r="J2185" s="0" t="n">
        <v>0.5337</v>
      </c>
      <c r="K2185" s="0" t="n">
        <v>259.6079</v>
      </c>
      <c r="L2185" s="0" t="n">
        <v>0.06</v>
      </c>
      <c r="M2185" s="0" t="n">
        <v>18.27</v>
      </c>
      <c r="N2185" s="0" t="n">
        <v>26900</v>
      </c>
      <c r="O2185" s="0" t="n">
        <v>14863</v>
      </c>
      <c r="P2185" s="0" t="n">
        <v>7665</v>
      </c>
      <c r="Q2185" s="1" t="n">
        <v>16.7338</v>
      </c>
      <c r="R2185" s="0" t="n">
        <v>0.6116</v>
      </c>
      <c r="S2185" s="0" t="n">
        <v>713.3864</v>
      </c>
      <c r="T2185" s="0" t="n">
        <v>0</v>
      </c>
      <c r="U2185" s="0" t="n">
        <v>33.44</v>
      </c>
      <c r="V2185" s="0" t="n">
        <v>39548</v>
      </c>
      <c r="W2185" s="0" t="n">
        <v>16472</v>
      </c>
      <c r="X2185" s="0" t="n">
        <v>9721</v>
      </c>
      <c r="Y2185" s="1" t="n">
        <v>18.048</v>
      </c>
      <c r="Z2185" s="0" t="n">
        <v>0.6596</v>
      </c>
      <c r="AA2185" s="0" t="s">
        <v>60</v>
      </c>
      <c r="AB2185" s="0" t="s">
        <v>60</v>
      </c>
      <c r="AC2185" s="0" t="s">
        <v>60</v>
      </c>
      <c r="AD2185" s="0" t="s">
        <v>60</v>
      </c>
      <c r="AE2185" s="0" t="s">
        <v>60</v>
      </c>
      <c r="AF2185" s="0" t="s">
        <v>60</v>
      </c>
      <c r="AG2185" s="2" t="s">
        <v>60</v>
      </c>
      <c r="AH2185" s="0" t="s">
        <v>60</v>
      </c>
      <c r="AI2185" s="0" t="s">
        <v>60</v>
      </c>
      <c r="AJ2185" s="0" t="s">
        <v>60</v>
      </c>
      <c r="AK2185" s="0" t="s">
        <v>60</v>
      </c>
      <c r="AL2185" s="0" t="s">
        <v>60</v>
      </c>
      <c r="AM2185" s="0" t="s">
        <v>60</v>
      </c>
      <c r="AN2185" s="0" t="s">
        <v>60</v>
      </c>
      <c r="AO2185" s="2" t="s">
        <v>60</v>
      </c>
      <c r="AP2185" s="0" t="s">
        <v>60</v>
      </c>
      <c r="AQ2185" s="0" t="s">
        <v>60</v>
      </c>
      <c r="AR2185" s="0" t="s">
        <v>60</v>
      </c>
      <c r="AS2185" s="0" t="s">
        <v>60</v>
      </c>
      <c r="AT2185" s="0" t="s">
        <v>60</v>
      </c>
      <c r="AU2185" s="0" t="s">
        <v>60</v>
      </c>
      <c r="AV2185" s="0" t="s">
        <v>60</v>
      </c>
      <c r="AW2185" s="2" t="s">
        <v>60</v>
      </c>
      <c r="AX2185" s="0" t="s">
        <v>60</v>
      </c>
      <c r="AY2185" s="0" t="n">
        <v>3</v>
      </c>
      <c r="BC2185" s="0" t="s">
        <v>6604</v>
      </c>
    </row>
    <row r="2186" customFormat="false" ht="15" hidden="false" customHeight="true" outlineLevel="0" collapsed="false">
      <c r="A2186" s="0" t="s">
        <v>6605</v>
      </c>
      <c r="B2186" s="0" t="s">
        <v>6606</v>
      </c>
      <c r="C2186" s="0" t="s">
        <v>60</v>
      </c>
      <c r="D2186" s="0" t="s">
        <v>60</v>
      </c>
      <c r="E2186" s="0" t="s">
        <v>60</v>
      </c>
      <c r="F2186" s="0" t="s">
        <v>60</v>
      </c>
      <c r="G2186" s="0" t="s">
        <v>60</v>
      </c>
      <c r="H2186" s="0" t="s">
        <v>60</v>
      </c>
      <c r="I2186" s="1" t="s">
        <v>60</v>
      </c>
      <c r="J2186" s="0" t="s">
        <v>60</v>
      </c>
      <c r="K2186" s="0" t="s">
        <v>60</v>
      </c>
      <c r="L2186" s="0" t="s">
        <v>60</v>
      </c>
      <c r="M2186" s="0" t="s">
        <v>60</v>
      </c>
      <c r="N2186" s="0" t="s">
        <v>60</v>
      </c>
      <c r="O2186" s="0" t="s">
        <v>60</v>
      </c>
      <c r="P2186" s="0" t="s">
        <v>60</v>
      </c>
      <c r="Q2186" s="1" t="s">
        <v>60</v>
      </c>
      <c r="R2186" s="0" t="s">
        <v>60</v>
      </c>
      <c r="S2186" s="0" t="s">
        <v>60</v>
      </c>
      <c r="T2186" s="0" t="s">
        <v>60</v>
      </c>
      <c r="U2186" s="0" t="s">
        <v>60</v>
      </c>
      <c r="V2186" s="0" t="s">
        <v>60</v>
      </c>
      <c r="W2186" s="0" t="s">
        <v>60</v>
      </c>
      <c r="X2186" s="0" t="s">
        <v>60</v>
      </c>
      <c r="Y2186" s="1" t="s">
        <v>60</v>
      </c>
      <c r="Z2186" s="0" t="s">
        <v>60</v>
      </c>
      <c r="AA2186" s="0" t="n">
        <v>116.8724</v>
      </c>
      <c r="AB2186" s="0" t="n">
        <v>0.99</v>
      </c>
      <c r="AC2186" s="0" t="n">
        <v>12.71</v>
      </c>
      <c r="AD2186" s="0" t="n">
        <v>60337</v>
      </c>
      <c r="AE2186" s="0" t="n">
        <v>10798</v>
      </c>
      <c r="AF2186" s="0" t="n">
        <v>5497</v>
      </c>
      <c r="AG2186" s="2" t="n">
        <v>9.4124</v>
      </c>
      <c r="AH2186" s="0" t="n">
        <v>0.7618</v>
      </c>
      <c r="AI2186" s="0" t="n">
        <v>73.9823</v>
      </c>
      <c r="AJ2186" s="0" t="n">
        <v>1.26</v>
      </c>
      <c r="AK2186" s="0" t="n">
        <v>2.68</v>
      </c>
      <c r="AL2186" s="0" t="n">
        <v>12696</v>
      </c>
      <c r="AM2186" s="0" t="n">
        <v>6259.5</v>
      </c>
      <c r="AN2186" s="0" t="n">
        <v>1990</v>
      </c>
      <c r="AO2186" s="2" t="n">
        <v>9.3659</v>
      </c>
      <c r="AP2186" s="0" t="n">
        <v>0.758</v>
      </c>
      <c r="AQ2186" s="0" t="n">
        <v>123.5141</v>
      </c>
      <c r="AR2186" s="0" t="n">
        <v>0.8</v>
      </c>
      <c r="AS2186" s="0" t="n">
        <v>10.03</v>
      </c>
      <c r="AT2186" s="0" t="n">
        <v>31910</v>
      </c>
      <c r="AU2186" s="0" t="n">
        <v>10980</v>
      </c>
      <c r="AV2186" s="0" t="n">
        <v>2097</v>
      </c>
      <c r="AW2186" s="2" t="n">
        <v>14.4813</v>
      </c>
      <c r="AX2186" s="0" t="n">
        <v>1.1721</v>
      </c>
      <c r="AY2186" s="0" t="n">
        <v>3</v>
      </c>
      <c r="BC2186" s="0" t="s">
        <v>6607</v>
      </c>
    </row>
    <row r="2187" customFormat="false" ht="15" hidden="false" customHeight="true" outlineLevel="0" collapsed="false">
      <c r="A2187" s="0" t="s">
        <v>6608</v>
      </c>
      <c r="B2187" s="0" t="s">
        <v>6609</v>
      </c>
      <c r="C2187" s="0" t="s">
        <v>60</v>
      </c>
      <c r="D2187" s="0" t="s">
        <v>60</v>
      </c>
      <c r="E2187" s="0" t="s">
        <v>60</v>
      </c>
      <c r="F2187" s="0" t="s">
        <v>60</v>
      </c>
      <c r="G2187" s="0" t="s">
        <v>60</v>
      </c>
      <c r="H2187" s="0" t="s">
        <v>60</v>
      </c>
      <c r="I2187" s="1" t="s">
        <v>60</v>
      </c>
      <c r="J2187" s="0" t="s">
        <v>60</v>
      </c>
      <c r="K2187" s="0" t="s">
        <v>60</v>
      </c>
      <c r="L2187" s="0" t="s">
        <v>60</v>
      </c>
      <c r="M2187" s="0" t="s">
        <v>60</v>
      </c>
      <c r="N2187" s="0" t="s">
        <v>60</v>
      </c>
      <c r="O2187" s="0" t="s">
        <v>60</v>
      </c>
      <c r="P2187" s="0" t="s">
        <v>60</v>
      </c>
      <c r="Q2187" s="1" t="s">
        <v>60</v>
      </c>
      <c r="R2187" s="0" t="s">
        <v>60</v>
      </c>
      <c r="S2187" s="0" t="s">
        <v>60</v>
      </c>
      <c r="T2187" s="0" t="s">
        <v>60</v>
      </c>
      <c r="U2187" s="0" t="s">
        <v>60</v>
      </c>
      <c r="V2187" s="0" t="s">
        <v>60</v>
      </c>
      <c r="W2187" s="0" t="s">
        <v>60</v>
      </c>
      <c r="X2187" s="0" t="s">
        <v>60</v>
      </c>
      <c r="Y2187" s="1" t="s">
        <v>60</v>
      </c>
      <c r="Z2187" s="0" t="s">
        <v>60</v>
      </c>
      <c r="AA2187" s="0" t="n">
        <v>491.76</v>
      </c>
      <c r="AB2187" s="0" t="n">
        <v>0</v>
      </c>
      <c r="AC2187" s="0" t="n">
        <v>17.37</v>
      </c>
      <c r="AD2187" s="0" t="n">
        <v>5141</v>
      </c>
      <c r="AE2187" s="0" t="n">
        <v>7711.5</v>
      </c>
      <c r="AF2187" s="0" t="n">
        <v>1086</v>
      </c>
      <c r="AG2187" s="2" t="n">
        <v>6.722</v>
      </c>
      <c r="AH2187" s="0" t="n">
        <v>0.1408</v>
      </c>
      <c r="AI2187" s="0" t="n">
        <v>262.1617</v>
      </c>
      <c r="AJ2187" s="0" t="n">
        <v>0.06</v>
      </c>
      <c r="AK2187" s="0" t="n">
        <v>17.89</v>
      </c>
      <c r="AL2187" s="0" t="n">
        <v>7083</v>
      </c>
      <c r="AM2187" s="0" t="n">
        <v>6016</v>
      </c>
      <c r="AN2187" s="0" t="n">
        <v>2261</v>
      </c>
      <c r="AO2187" s="2" t="n">
        <v>9.0015</v>
      </c>
      <c r="AP2187" s="0" t="n">
        <v>0.1885</v>
      </c>
      <c r="AQ2187" s="0" t="n">
        <v>343.8905</v>
      </c>
      <c r="AR2187" s="0" t="n">
        <v>0.06</v>
      </c>
      <c r="AS2187" s="0" t="n">
        <v>17.37</v>
      </c>
      <c r="AT2187" s="0" t="n">
        <v>5822</v>
      </c>
      <c r="AU2187" s="0" t="n">
        <v>8733</v>
      </c>
      <c r="AV2187" s="0" t="n">
        <v>1225</v>
      </c>
      <c r="AW2187" s="2" t="n">
        <v>11.5178</v>
      </c>
      <c r="AX2187" s="0" t="n">
        <v>0.2412</v>
      </c>
      <c r="AY2187" s="0" t="n">
        <v>3</v>
      </c>
      <c r="BC2187" s="0" t="s">
        <v>6610</v>
      </c>
    </row>
    <row r="2188" customFormat="false" ht="15" hidden="false" customHeight="true" outlineLevel="0" collapsed="false">
      <c r="A2188" s="0" t="s">
        <v>6611</v>
      </c>
      <c r="B2188" s="0" t="s">
        <v>6612</v>
      </c>
      <c r="C2188" s="0" t="s">
        <v>60</v>
      </c>
      <c r="D2188" s="0" t="s">
        <v>60</v>
      </c>
      <c r="E2188" s="0" t="s">
        <v>60</v>
      </c>
      <c r="F2188" s="0" t="s">
        <v>60</v>
      </c>
      <c r="G2188" s="0" t="s">
        <v>60</v>
      </c>
      <c r="H2188" s="0" t="s">
        <v>60</v>
      </c>
      <c r="I2188" s="1" t="s">
        <v>60</v>
      </c>
      <c r="J2188" s="0" t="s">
        <v>60</v>
      </c>
      <c r="K2188" s="0" t="s">
        <v>60</v>
      </c>
      <c r="L2188" s="0" t="s">
        <v>60</v>
      </c>
      <c r="M2188" s="0" t="s">
        <v>60</v>
      </c>
      <c r="N2188" s="0" t="s">
        <v>60</v>
      </c>
      <c r="O2188" s="0" t="s">
        <v>60</v>
      </c>
      <c r="P2188" s="0" t="s">
        <v>60</v>
      </c>
      <c r="Q2188" s="1" t="s">
        <v>60</v>
      </c>
      <c r="R2188" s="0" t="s">
        <v>60</v>
      </c>
      <c r="S2188" s="0" t="s">
        <v>60</v>
      </c>
      <c r="T2188" s="0" t="s">
        <v>60</v>
      </c>
      <c r="U2188" s="0" t="s">
        <v>60</v>
      </c>
      <c r="V2188" s="0" t="s">
        <v>60</v>
      </c>
      <c r="W2188" s="0" t="s">
        <v>60</v>
      </c>
      <c r="X2188" s="0" t="s">
        <v>60</v>
      </c>
      <c r="Y2188" s="1" t="s">
        <v>60</v>
      </c>
      <c r="Z2188" s="0" t="s">
        <v>60</v>
      </c>
      <c r="AA2188" s="0" t="n">
        <v>67.6887</v>
      </c>
      <c r="AB2188" s="0" t="n">
        <v>3.35</v>
      </c>
      <c r="AC2188" s="0" t="n">
        <v>3.78</v>
      </c>
      <c r="AD2188" s="0" t="n">
        <v>16542</v>
      </c>
      <c r="AE2188" s="0" t="n">
        <v>6511</v>
      </c>
      <c r="AF2188" s="0" t="n">
        <v>3524</v>
      </c>
      <c r="AG2188" s="2" t="n">
        <v>5.6755</v>
      </c>
      <c r="AH2188" s="0" t="n">
        <v>0.7995</v>
      </c>
      <c r="AI2188" s="0" t="n">
        <v>77.75</v>
      </c>
      <c r="AJ2188" s="0" t="n">
        <v>1.11</v>
      </c>
      <c r="AK2188" s="0" t="n">
        <v>3.46</v>
      </c>
      <c r="AL2188" s="0" t="n">
        <v>83246</v>
      </c>
      <c r="AM2188" s="0" t="n">
        <v>10308.19</v>
      </c>
      <c r="AN2188" s="0" t="n">
        <v>7159</v>
      </c>
      <c r="AO2188" s="2" t="n">
        <v>15.4238</v>
      </c>
      <c r="AP2188" s="0" t="n">
        <v>2.1726</v>
      </c>
      <c r="AQ2188" s="0" t="n">
        <v>71.9881</v>
      </c>
      <c r="AR2188" s="0" t="n">
        <v>2.59</v>
      </c>
      <c r="AS2188" s="0" t="n">
        <v>8.5</v>
      </c>
      <c r="AT2188" s="0" t="n">
        <v>69761</v>
      </c>
      <c r="AU2188" s="0" t="n">
        <v>47370.05</v>
      </c>
      <c r="AV2188" s="0" t="n">
        <v>19881</v>
      </c>
      <c r="AW2188" s="2" t="n">
        <v>62.4753</v>
      </c>
      <c r="AX2188" s="0" t="n">
        <v>8.8004</v>
      </c>
      <c r="AY2188" s="0" t="n">
        <v>3</v>
      </c>
      <c r="BC2188" s="0" t="s">
        <v>6613</v>
      </c>
    </row>
    <row r="2189" customFormat="false" ht="15" hidden="false" customHeight="true" outlineLevel="0" collapsed="false">
      <c r="A2189" s="0" t="s">
        <v>6614</v>
      </c>
      <c r="B2189" s="0" t="s">
        <v>6615</v>
      </c>
      <c r="C2189" s="0" t="s">
        <v>60</v>
      </c>
      <c r="D2189" s="0" t="s">
        <v>60</v>
      </c>
      <c r="E2189" s="0" t="s">
        <v>60</v>
      </c>
      <c r="F2189" s="0" t="s">
        <v>60</v>
      </c>
      <c r="G2189" s="0" t="s">
        <v>60</v>
      </c>
      <c r="H2189" s="0" t="s">
        <v>60</v>
      </c>
      <c r="I2189" s="1" t="s">
        <v>60</v>
      </c>
      <c r="J2189" s="0" t="s">
        <v>60</v>
      </c>
      <c r="K2189" s="0" t="s">
        <v>60</v>
      </c>
      <c r="L2189" s="0" t="s">
        <v>60</v>
      </c>
      <c r="M2189" s="0" t="s">
        <v>60</v>
      </c>
      <c r="N2189" s="0" t="s">
        <v>60</v>
      </c>
      <c r="O2189" s="0" t="s">
        <v>60</v>
      </c>
      <c r="P2189" s="0" t="s">
        <v>60</v>
      </c>
      <c r="Q2189" s="1" t="s">
        <v>60</v>
      </c>
      <c r="R2189" s="0" t="s">
        <v>60</v>
      </c>
      <c r="S2189" s="0" t="n">
        <v>130.2762</v>
      </c>
      <c r="T2189" s="0" t="n">
        <v>0.34</v>
      </c>
      <c r="U2189" s="0" t="n">
        <v>11.39</v>
      </c>
      <c r="V2189" s="0" t="n">
        <v>32179</v>
      </c>
      <c r="W2189" s="0" t="n">
        <v>4224</v>
      </c>
      <c r="X2189" s="0" t="n">
        <v>5482</v>
      </c>
      <c r="Y2189" s="1" t="n">
        <v>4.6281</v>
      </c>
      <c r="Z2189" s="0" t="n">
        <v>0.2568</v>
      </c>
      <c r="AA2189" s="0" t="s">
        <v>60</v>
      </c>
      <c r="AB2189" s="0" t="s">
        <v>60</v>
      </c>
      <c r="AC2189" s="0" t="s">
        <v>60</v>
      </c>
      <c r="AD2189" s="0" t="s">
        <v>60</v>
      </c>
      <c r="AE2189" s="0" t="s">
        <v>60</v>
      </c>
      <c r="AF2189" s="0" t="s">
        <v>60</v>
      </c>
      <c r="AG2189" s="2" t="s">
        <v>60</v>
      </c>
      <c r="AH2189" s="0" t="s">
        <v>60</v>
      </c>
      <c r="AI2189" s="0" t="n">
        <v>111.7885</v>
      </c>
      <c r="AJ2189" s="0" t="n">
        <v>0.38</v>
      </c>
      <c r="AK2189" s="0" t="n">
        <v>5.89</v>
      </c>
      <c r="AL2189" s="0" t="n">
        <v>9128</v>
      </c>
      <c r="AM2189" s="0" t="n">
        <v>8046</v>
      </c>
      <c r="AN2189" s="0" t="n">
        <v>1859</v>
      </c>
      <c r="AO2189" s="2" t="n">
        <v>12.039</v>
      </c>
      <c r="AP2189" s="0" t="n">
        <v>0.6679</v>
      </c>
      <c r="AQ2189" s="0" t="n">
        <v>133.3669</v>
      </c>
      <c r="AR2189" s="0" t="n">
        <v>0.58</v>
      </c>
      <c r="AS2189" s="0" t="n">
        <v>18.47</v>
      </c>
      <c r="AT2189" s="0" t="n">
        <v>9304</v>
      </c>
      <c r="AU2189" s="0" t="n">
        <v>6730</v>
      </c>
      <c r="AV2189" s="0" t="n">
        <v>1139</v>
      </c>
      <c r="AW2189" s="2" t="n">
        <v>8.8761</v>
      </c>
      <c r="AX2189" s="0" t="n">
        <v>0.4924</v>
      </c>
      <c r="AY2189" s="0" t="n">
        <v>3</v>
      </c>
      <c r="BC2189" s="0" t="s">
        <v>6616</v>
      </c>
    </row>
    <row r="2190" customFormat="false" ht="15" hidden="false" customHeight="true" outlineLevel="0" collapsed="false">
      <c r="A2190" s="0" t="s">
        <v>6617</v>
      </c>
      <c r="B2190" s="0" t="s">
        <v>6618</v>
      </c>
      <c r="C2190" s="0" t="s">
        <v>60</v>
      </c>
      <c r="D2190" s="0" t="s">
        <v>60</v>
      </c>
      <c r="E2190" s="0" t="s">
        <v>60</v>
      </c>
      <c r="F2190" s="0" t="s">
        <v>60</v>
      </c>
      <c r="G2190" s="0" t="s">
        <v>60</v>
      </c>
      <c r="H2190" s="0" t="s">
        <v>60</v>
      </c>
      <c r="I2190" s="1" t="s">
        <v>60</v>
      </c>
      <c r="J2190" s="0" t="s">
        <v>60</v>
      </c>
      <c r="K2190" s="0" t="s">
        <v>60</v>
      </c>
      <c r="L2190" s="0" t="s">
        <v>60</v>
      </c>
      <c r="M2190" s="0" t="s">
        <v>60</v>
      </c>
      <c r="N2190" s="0" t="s">
        <v>60</v>
      </c>
      <c r="O2190" s="0" t="s">
        <v>60</v>
      </c>
      <c r="P2190" s="0" t="s">
        <v>60</v>
      </c>
      <c r="Q2190" s="1" t="s">
        <v>60</v>
      </c>
      <c r="R2190" s="0" t="s">
        <v>60</v>
      </c>
      <c r="S2190" s="0" t="n">
        <v>103.0589</v>
      </c>
      <c r="T2190" s="0" t="n">
        <v>1.18</v>
      </c>
      <c r="U2190" s="0" t="n">
        <v>25.56</v>
      </c>
      <c r="V2190" s="0" t="n">
        <v>25143</v>
      </c>
      <c r="W2190" s="0" t="n">
        <v>33772.5</v>
      </c>
      <c r="X2190" s="0" t="n">
        <v>1545</v>
      </c>
      <c r="Y2190" s="1" t="n">
        <v>37.0037</v>
      </c>
      <c r="Z2190" s="0" t="n">
        <v>0.9392</v>
      </c>
      <c r="AA2190" s="0" t="s">
        <v>60</v>
      </c>
      <c r="AB2190" s="0" t="s">
        <v>60</v>
      </c>
      <c r="AC2190" s="0" t="s">
        <v>60</v>
      </c>
      <c r="AD2190" s="0" t="s">
        <v>60</v>
      </c>
      <c r="AE2190" s="0" t="s">
        <v>60</v>
      </c>
      <c r="AF2190" s="0" t="s">
        <v>60</v>
      </c>
      <c r="AG2190" s="2" t="s">
        <v>60</v>
      </c>
      <c r="AH2190" s="0" t="s">
        <v>60</v>
      </c>
      <c r="AI2190" s="0" t="n">
        <v>91.5838</v>
      </c>
      <c r="AJ2190" s="0" t="n">
        <v>0.55</v>
      </c>
      <c r="AK2190" s="0" t="n">
        <v>25.56</v>
      </c>
      <c r="AL2190" s="0" t="n">
        <v>1759</v>
      </c>
      <c r="AM2190" s="0" t="n">
        <v>2157</v>
      </c>
      <c r="AN2190" s="0" t="n">
        <v>2556</v>
      </c>
      <c r="AO2190" s="2" t="n">
        <v>3.2274</v>
      </c>
      <c r="AP2190" s="0" t="n">
        <v>0.0819</v>
      </c>
      <c r="AQ2190" s="0" t="n">
        <v>290.5627</v>
      </c>
      <c r="AR2190" s="0" t="n">
        <v>0.06</v>
      </c>
      <c r="AS2190" s="0" t="n">
        <v>21.08</v>
      </c>
      <c r="AT2190" s="0" t="n">
        <v>29386</v>
      </c>
      <c r="AU2190" s="0" t="n">
        <v>6874.5</v>
      </c>
      <c r="AV2190" s="0" t="n">
        <v>3361</v>
      </c>
      <c r="AW2190" s="2" t="n">
        <v>9.0666</v>
      </c>
      <c r="AX2190" s="0" t="n">
        <v>0.2301</v>
      </c>
      <c r="AY2190" s="0" t="n">
        <v>3</v>
      </c>
      <c r="BC2190" s="0" t="s">
        <v>6619</v>
      </c>
    </row>
    <row r="2191" customFormat="false" ht="15" hidden="false" customHeight="true" outlineLevel="0" collapsed="false">
      <c r="A2191" s="0" t="s">
        <v>6620</v>
      </c>
      <c r="B2191" s="0" t="s">
        <v>6621</v>
      </c>
      <c r="C2191" s="0" t="n">
        <v>81.7693</v>
      </c>
      <c r="D2191" s="0" t="n">
        <v>1.75</v>
      </c>
      <c r="E2191" s="0" t="n">
        <v>2.74</v>
      </c>
      <c r="F2191" s="0" t="n">
        <v>3292</v>
      </c>
      <c r="G2191" s="0" t="n">
        <v>0</v>
      </c>
      <c r="H2191" s="0" t="n">
        <v>1144</v>
      </c>
      <c r="I2191" s="1" t="s">
        <v>60</v>
      </c>
      <c r="J2191" s="0" t="s">
        <v>60</v>
      </c>
      <c r="K2191" s="0" t="s">
        <v>60</v>
      </c>
      <c r="L2191" s="0" t="s">
        <v>60</v>
      </c>
      <c r="M2191" s="0" t="s">
        <v>60</v>
      </c>
      <c r="N2191" s="0" t="s">
        <v>60</v>
      </c>
      <c r="O2191" s="0" t="s">
        <v>60</v>
      </c>
      <c r="P2191" s="0" t="s">
        <v>60</v>
      </c>
      <c r="Q2191" s="1" t="s">
        <v>60</v>
      </c>
      <c r="R2191" s="0" t="s">
        <v>60</v>
      </c>
      <c r="S2191" s="0" t="s">
        <v>60</v>
      </c>
      <c r="T2191" s="0" t="s">
        <v>60</v>
      </c>
      <c r="U2191" s="0" t="s">
        <v>60</v>
      </c>
      <c r="V2191" s="0" t="s">
        <v>60</v>
      </c>
      <c r="W2191" s="0" t="s">
        <v>60</v>
      </c>
      <c r="X2191" s="0" t="s">
        <v>60</v>
      </c>
      <c r="Y2191" s="1" t="s">
        <v>60</v>
      </c>
      <c r="Z2191" s="0" t="s">
        <v>60</v>
      </c>
      <c r="AA2191" s="0" t="n">
        <v>88.0756</v>
      </c>
      <c r="AB2191" s="0" t="n">
        <v>2.08</v>
      </c>
      <c r="AC2191" s="0" t="n">
        <v>2.74</v>
      </c>
      <c r="AD2191" s="0" t="n">
        <v>6979</v>
      </c>
      <c r="AE2191" s="0" t="n">
        <v>0</v>
      </c>
      <c r="AF2191" s="0" t="n">
        <v>1607</v>
      </c>
      <c r="AG2191" s="2" t="s">
        <v>60</v>
      </c>
      <c r="AH2191" s="0" t="s">
        <v>60</v>
      </c>
      <c r="AI2191" s="0" t="s">
        <v>60</v>
      </c>
      <c r="AJ2191" s="0" t="s">
        <v>60</v>
      </c>
      <c r="AK2191" s="0" t="s">
        <v>60</v>
      </c>
      <c r="AL2191" s="0" t="s">
        <v>60</v>
      </c>
      <c r="AM2191" s="0" t="s">
        <v>60</v>
      </c>
      <c r="AN2191" s="0" t="s">
        <v>60</v>
      </c>
      <c r="AO2191" s="2" t="s">
        <v>60</v>
      </c>
      <c r="AP2191" s="0" t="s">
        <v>60</v>
      </c>
      <c r="AQ2191" s="0" t="n">
        <v>67.7819</v>
      </c>
      <c r="AR2191" s="0" t="n">
        <v>2.93</v>
      </c>
      <c r="AS2191" s="0" t="n">
        <v>2.74</v>
      </c>
      <c r="AT2191" s="0" t="n">
        <v>3716</v>
      </c>
      <c r="AU2191" s="0" t="n">
        <v>0</v>
      </c>
      <c r="AV2191" s="0" t="n">
        <v>1055</v>
      </c>
      <c r="AW2191" s="2" t="s">
        <v>60</v>
      </c>
      <c r="AX2191" s="0" t="s">
        <v>60</v>
      </c>
      <c r="AY2191" s="0" t="n">
        <v>3</v>
      </c>
      <c r="BC2191" s="0" t="s">
        <v>6622</v>
      </c>
    </row>
    <row r="2192" customFormat="false" ht="15" hidden="false" customHeight="true" outlineLevel="0" collapsed="false">
      <c r="A2192" s="0" t="s">
        <v>6623</v>
      </c>
      <c r="B2192" s="0" t="s">
        <v>6624</v>
      </c>
      <c r="C2192" s="0" t="s">
        <v>60</v>
      </c>
      <c r="D2192" s="0" t="s">
        <v>60</v>
      </c>
      <c r="E2192" s="0" t="s">
        <v>60</v>
      </c>
      <c r="F2192" s="0" t="s">
        <v>60</v>
      </c>
      <c r="G2192" s="0" t="s">
        <v>60</v>
      </c>
      <c r="H2192" s="0" t="s">
        <v>60</v>
      </c>
      <c r="I2192" s="1" t="s">
        <v>60</v>
      </c>
      <c r="J2192" s="0" t="s">
        <v>60</v>
      </c>
      <c r="K2192" s="0" t="n">
        <v>570.0303</v>
      </c>
      <c r="L2192" s="0" t="n">
        <v>0</v>
      </c>
      <c r="M2192" s="0" t="n">
        <v>38.31</v>
      </c>
      <c r="N2192" s="0" t="n">
        <v>14983</v>
      </c>
      <c r="O2192" s="0" t="n">
        <v>13969</v>
      </c>
      <c r="P2192" s="0" t="n">
        <v>1598</v>
      </c>
      <c r="Q2192" s="1" t="n">
        <v>15.7273</v>
      </c>
      <c r="R2192" s="0" t="n">
        <v>0.2627</v>
      </c>
      <c r="S2192" s="0" t="n">
        <v>852.9431</v>
      </c>
      <c r="T2192" s="0" t="n">
        <v>0</v>
      </c>
      <c r="U2192" s="0" t="n">
        <v>32.47</v>
      </c>
      <c r="V2192" s="0" t="n">
        <v>16040</v>
      </c>
      <c r="W2192" s="0" t="n">
        <v>15052</v>
      </c>
      <c r="X2192" s="0" t="n">
        <v>3340</v>
      </c>
      <c r="Y2192" s="1" t="n">
        <v>16.4921</v>
      </c>
      <c r="Z2192" s="0" t="n">
        <v>0.2755</v>
      </c>
      <c r="AA2192" s="0" t="s">
        <v>60</v>
      </c>
      <c r="AB2192" s="0" t="s">
        <v>60</v>
      </c>
      <c r="AC2192" s="0" t="s">
        <v>60</v>
      </c>
      <c r="AD2192" s="0" t="s">
        <v>60</v>
      </c>
      <c r="AE2192" s="0" t="s">
        <v>60</v>
      </c>
      <c r="AF2192" s="0" t="s">
        <v>60</v>
      </c>
      <c r="AG2192" s="2" t="s">
        <v>60</v>
      </c>
      <c r="AH2192" s="0" t="s">
        <v>60</v>
      </c>
      <c r="AI2192" s="0" t="n">
        <v>404.0258</v>
      </c>
      <c r="AJ2192" s="0" t="n">
        <v>0</v>
      </c>
      <c r="AK2192" s="0" t="n">
        <v>16.88</v>
      </c>
      <c r="AL2192" s="0" t="n">
        <v>11363</v>
      </c>
      <c r="AM2192" s="0" t="n">
        <v>23097</v>
      </c>
      <c r="AN2192" s="0" t="n">
        <v>1346</v>
      </c>
      <c r="AO2192" s="2" t="n">
        <v>34.5593</v>
      </c>
      <c r="AP2192" s="0" t="n">
        <v>0.5773</v>
      </c>
      <c r="AQ2192" s="0" t="s">
        <v>60</v>
      </c>
      <c r="AR2192" s="0" t="s">
        <v>60</v>
      </c>
      <c r="AS2192" s="0" t="s">
        <v>60</v>
      </c>
      <c r="AT2192" s="0" t="s">
        <v>60</v>
      </c>
      <c r="AU2192" s="0" t="s">
        <v>60</v>
      </c>
      <c r="AV2192" s="0" t="s">
        <v>60</v>
      </c>
      <c r="AW2192" s="2" t="s">
        <v>60</v>
      </c>
      <c r="AX2192" s="0" t="s">
        <v>60</v>
      </c>
      <c r="AY2192" s="0" t="n">
        <v>3</v>
      </c>
      <c r="BC2192" s="0" t="s">
        <v>6625</v>
      </c>
    </row>
    <row r="2193" customFormat="false" ht="15" hidden="false" customHeight="true" outlineLevel="0" collapsed="false">
      <c r="A2193" s="0" t="s">
        <v>6626</v>
      </c>
      <c r="B2193" s="0" t="s">
        <v>6627</v>
      </c>
      <c r="C2193" s="0" t="n">
        <v>129.4068</v>
      </c>
      <c r="D2193" s="0" t="n">
        <v>0.56</v>
      </c>
      <c r="E2193" s="0" t="n">
        <v>7.68</v>
      </c>
      <c r="F2193" s="0" t="n">
        <v>25456</v>
      </c>
      <c r="G2193" s="0" t="n">
        <v>8774</v>
      </c>
      <c r="H2193" s="0" t="n">
        <v>5131</v>
      </c>
      <c r="I2193" s="1" t="n">
        <v>10.0274</v>
      </c>
      <c r="J2193" s="0" t="n">
        <v>0.596</v>
      </c>
      <c r="K2193" s="0" t="s">
        <v>60</v>
      </c>
      <c r="L2193" s="0" t="s">
        <v>60</v>
      </c>
      <c r="M2193" s="0" t="s">
        <v>60</v>
      </c>
      <c r="N2193" s="0" t="s">
        <v>60</v>
      </c>
      <c r="O2193" s="0" t="s">
        <v>60</v>
      </c>
      <c r="P2193" s="0" t="s">
        <v>60</v>
      </c>
      <c r="Q2193" s="1" t="s">
        <v>60</v>
      </c>
      <c r="R2193" s="0" t="s">
        <v>60</v>
      </c>
      <c r="S2193" s="0" t="s">
        <v>60</v>
      </c>
      <c r="T2193" s="0" t="s">
        <v>60</v>
      </c>
      <c r="U2193" s="0" t="s">
        <v>60</v>
      </c>
      <c r="V2193" s="0" t="s">
        <v>60</v>
      </c>
      <c r="W2193" s="0" t="s">
        <v>60</v>
      </c>
      <c r="X2193" s="0" t="s">
        <v>60</v>
      </c>
      <c r="Y2193" s="1" t="s">
        <v>60</v>
      </c>
      <c r="Z2193" s="0" t="s">
        <v>60</v>
      </c>
      <c r="AA2193" s="0" t="s">
        <v>60</v>
      </c>
      <c r="AB2193" s="0" t="s">
        <v>60</v>
      </c>
      <c r="AC2193" s="0" t="s">
        <v>60</v>
      </c>
      <c r="AD2193" s="0" t="s">
        <v>60</v>
      </c>
      <c r="AE2193" s="0" t="s">
        <v>60</v>
      </c>
      <c r="AF2193" s="0" t="s">
        <v>60</v>
      </c>
      <c r="AG2193" s="2" t="s">
        <v>60</v>
      </c>
      <c r="AH2193" s="0" t="s">
        <v>60</v>
      </c>
      <c r="AI2193" s="0" t="n">
        <v>145.1277</v>
      </c>
      <c r="AJ2193" s="0" t="n">
        <v>0.15</v>
      </c>
      <c r="AK2193" s="0" t="n">
        <v>15.55</v>
      </c>
      <c r="AL2193" s="0" t="n">
        <v>18934</v>
      </c>
      <c r="AM2193" s="0" t="n">
        <v>7227</v>
      </c>
      <c r="AN2193" s="0" t="n">
        <v>2911</v>
      </c>
      <c r="AO2193" s="2" t="n">
        <v>10.8135</v>
      </c>
      <c r="AP2193" s="0" t="n">
        <v>0.6427</v>
      </c>
      <c r="AQ2193" s="0" t="n">
        <v>219.9659</v>
      </c>
      <c r="AR2193" s="0" t="n">
        <v>0.17</v>
      </c>
      <c r="AS2193" s="0" t="n">
        <v>11.61</v>
      </c>
      <c r="AT2193" s="0" t="n">
        <v>12858</v>
      </c>
      <c r="AU2193" s="0" t="n">
        <v>8559</v>
      </c>
      <c r="AV2193" s="0" t="n">
        <v>3121</v>
      </c>
      <c r="AW2193" s="2" t="n">
        <v>11.2883</v>
      </c>
      <c r="AX2193" s="0" t="n">
        <v>0.6709</v>
      </c>
      <c r="AY2193" s="0" t="n">
        <v>3</v>
      </c>
      <c r="BC2193" s="0" t="s">
        <v>6628</v>
      </c>
    </row>
    <row r="2194" customFormat="false" ht="15" hidden="false" customHeight="true" outlineLevel="0" collapsed="false">
      <c r="A2194" s="0" t="s">
        <v>6629</v>
      </c>
      <c r="B2194" s="0" t="s">
        <v>6630</v>
      </c>
      <c r="C2194" s="0" t="n">
        <v>361.7956</v>
      </c>
      <c r="D2194" s="0" t="n">
        <v>0.07</v>
      </c>
      <c r="E2194" s="0" t="n">
        <v>3.52</v>
      </c>
      <c r="F2194" s="0" t="n">
        <v>71106</v>
      </c>
      <c r="G2194" s="0" t="n">
        <v>0</v>
      </c>
      <c r="H2194" s="0" t="n">
        <v>27877</v>
      </c>
      <c r="I2194" s="1" t="s">
        <v>60</v>
      </c>
      <c r="J2194" s="0" t="s">
        <v>60</v>
      </c>
      <c r="K2194" s="0" t="n">
        <v>561.8207</v>
      </c>
      <c r="L2194" s="0" t="n">
        <v>0</v>
      </c>
      <c r="M2194" s="0" t="n">
        <v>3.52</v>
      </c>
      <c r="N2194" s="0" t="n">
        <v>87140</v>
      </c>
      <c r="O2194" s="0" t="n">
        <v>0</v>
      </c>
      <c r="P2194" s="0" t="n">
        <v>38327</v>
      </c>
      <c r="Q2194" s="1" t="s">
        <v>60</v>
      </c>
      <c r="R2194" s="0" t="s">
        <v>60</v>
      </c>
      <c r="S2194" s="0" t="n">
        <v>762.1783</v>
      </c>
      <c r="T2194" s="0" t="n">
        <v>0</v>
      </c>
      <c r="U2194" s="0" t="n">
        <v>12.53</v>
      </c>
      <c r="V2194" s="0" t="n">
        <v>112203</v>
      </c>
      <c r="W2194" s="0" t="n">
        <v>890.4564</v>
      </c>
      <c r="X2194" s="0" t="n">
        <v>36267</v>
      </c>
      <c r="Y2194" s="1" t="n">
        <v>0.9757</v>
      </c>
      <c r="Z2194" s="0" t="n">
        <v>0.0504</v>
      </c>
      <c r="AA2194" s="0" t="s">
        <v>60</v>
      </c>
      <c r="AB2194" s="0" t="s">
        <v>60</v>
      </c>
      <c r="AC2194" s="0" t="s">
        <v>60</v>
      </c>
      <c r="AD2194" s="0" t="s">
        <v>60</v>
      </c>
      <c r="AE2194" s="0" t="s">
        <v>60</v>
      </c>
      <c r="AF2194" s="0" t="s">
        <v>60</v>
      </c>
      <c r="AG2194" s="2" t="s">
        <v>60</v>
      </c>
      <c r="AH2194" s="0" t="s">
        <v>60</v>
      </c>
      <c r="AI2194" s="0" t="s">
        <v>60</v>
      </c>
      <c r="AJ2194" s="0" t="s">
        <v>60</v>
      </c>
      <c r="AK2194" s="0" t="s">
        <v>60</v>
      </c>
      <c r="AL2194" s="0" t="s">
        <v>60</v>
      </c>
      <c r="AM2194" s="0" t="s">
        <v>60</v>
      </c>
      <c r="AN2194" s="0" t="s">
        <v>60</v>
      </c>
      <c r="AO2194" s="2" t="s">
        <v>60</v>
      </c>
      <c r="AP2194" s="0" t="s">
        <v>60</v>
      </c>
      <c r="AQ2194" s="0" t="s">
        <v>60</v>
      </c>
      <c r="AR2194" s="0" t="s">
        <v>60</v>
      </c>
      <c r="AS2194" s="0" t="s">
        <v>60</v>
      </c>
      <c r="AT2194" s="0" t="s">
        <v>60</v>
      </c>
      <c r="AU2194" s="0" t="s">
        <v>60</v>
      </c>
      <c r="AV2194" s="0" t="s">
        <v>60</v>
      </c>
      <c r="AW2194" s="2" t="s">
        <v>60</v>
      </c>
      <c r="AX2194" s="0" t="s">
        <v>60</v>
      </c>
      <c r="AY2194" s="0" t="n">
        <v>3</v>
      </c>
      <c r="BC2194" s="0" t="s">
        <v>6631</v>
      </c>
    </row>
    <row r="2195" customFormat="false" ht="15" hidden="false" customHeight="true" outlineLevel="0" collapsed="false">
      <c r="A2195" s="0" t="s">
        <v>6632</v>
      </c>
      <c r="B2195" s="0" t="s">
        <v>6633</v>
      </c>
      <c r="C2195" s="0" t="n">
        <v>194.8443</v>
      </c>
      <c r="D2195" s="0" t="n">
        <v>0.17</v>
      </c>
      <c r="E2195" s="0" t="n">
        <v>9.39</v>
      </c>
      <c r="F2195" s="0" t="n">
        <v>30813</v>
      </c>
      <c r="G2195" s="0" t="n">
        <v>27294</v>
      </c>
      <c r="H2195" s="0" t="n">
        <v>7154</v>
      </c>
      <c r="I2195" s="1" t="n">
        <v>31.1931</v>
      </c>
      <c r="J2195" s="0" t="n">
        <v>1.7054</v>
      </c>
      <c r="K2195" s="0" t="s">
        <v>60</v>
      </c>
      <c r="L2195" s="0" t="s">
        <v>60</v>
      </c>
      <c r="M2195" s="0" t="s">
        <v>60</v>
      </c>
      <c r="N2195" s="0" t="s">
        <v>60</v>
      </c>
      <c r="O2195" s="0" t="s">
        <v>60</v>
      </c>
      <c r="P2195" s="0" t="s">
        <v>60</v>
      </c>
      <c r="Q2195" s="1" t="s">
        <v>60</v>
      </c>
      <c r="R2195" s="0" t="s">
        <v>60</v>
      </c>
      <c r="S2195" s="0" t="s">
        <v>60</v>
      </c>
      <c r="T2195" s="0" t="s">
        <v>60</v>
      </c>
      <c r="U2195" s="0" t="s">
        <v>60</v>
      </c>
      <c r="V2195" s="0" t="s">
        <v>60</v>
      </c>
      <c r="W2195" s="0" t="s">
        <v>60</v>
      </c>
      <c r="X2195" s="0" t="s">
        <v>60</v>
      </c>
      <c r="Y2195" s="1" t="s">
        <v>60</v>
      </c>
      <c r="Z2195" s="0" t="s">
        <v>60</v>
      </c>
      <c r="AA2195" s="0" t="n">
        <v>125.2628</v>
      </c>
      <c r="AB2195" s="0" t="n">
        <v>0.71</v>
      </c>
      <c r="AC2195" s="0" t="n">
        <v>7.93</v>
      </c>
      <c r="AD2195" s="0" t="n">
        <v>30021</v>
      </c>
      <c r="AE2195" s="0" t="n">
        <v>21083</v>
      </c>
      <c r="AF2195" s="0" t="n">
        <v>4271</v>
      </c>
      <c r="AG2195" s="2" t="n">
        <v>18.3776</v>
      </c>
      <c r="AH2195" s="0" t="n">
        <v>1.0047</v>
      </c>
      <c r="AI2195" s="0" t="s">
        <v>60</v>
      </c>
      <c r="AJ2195" s="0" t="s">
        <v>60</v>
      </c>
      <c r="AK2195" s="0" t="s">
        <v>60</v>
      </c>
      <c r="AL2195" s="0" t="s">
        <v>60</v>
      </c>
      <c r="AM2195" s="0" t="s">
        <v>60</v>
      </c>
      <c r="AN2195" s="0" t="s">
        <v>60</v>
      </c>
      <c r="AO2195" s="2" t="s">
        <v>60</v>
      </c>
      <c r="AP2195" s="0" t="s">
        <v>60</v>
      </c>
      <c r="AQ2195" s="0" t="n">
        <v>124.9256</v>
      </c>
      <c r="AR2195" s="0" t="n">
        <v>0.76</v>
      </c>
      <c r="AS2195" s="0" t="n">
        <v>1.88</v>
      </c>
      <c r="AT2195" s="0" t="n">
        <v>10053</v>
      </c>
      <c r="AU2195" s="0" t="n">
        <v>19251</v>
      </c>
      <c r="AV2195" s="0" t="n">
        <v>3944</v>
      </c>
      <c r="AW2195" s="2" t="n">
        <v>25.3897</v>
      </c>
      <c r="AX2195" s="0" t="n">
        <v>1.3881</v>
      </c>
      <c r="AY2195" s="0" t="n">
        <v>3</v>
      </c>
      <c r="BC2195" s="0" t="s">
        <v>6634</v>
      </c>
    </row>
    <row r="2196" customFormat="false" ht="15" hidden="false" customHeight="true" outlineLevel="0" collapsed="false">
      <c r="A2196" s="0" t="s">
        <v>6635</v>
      </c>
      <c r="B2196" s="0" t="s">
        <v>6636</v>
      </c>
      <c r="C2196" s="0" t="n">
        <v>178.9626</v>
      </c>
      <c r="D2196" s="0" t="n">
        <v>0.17</v>
      </c>
      <c r="E2196" s="0" t="n">
        <v>12.25</v>
      </c>
      <c r="F2196" s="0" t="n">
        <v>174814</v>
      </c>
      <c r="G2196" s="0" t="n">
        <v>17774</v>
      </c>
      <c r="H2196" s="0" t="n">
        <v>20671</v>
      </c>
      <c r="I2196" s="1" t="n">
        <v>20.3131</v>
      </c>
      <c r="J2196" s="0" t="n">
        <v>3.7682</v>
      </c>
      <c r="K2196" s="0" t="n">
        <v>161.8404</v>
      </c>
      <c r="L2196" s="0" t="n">
        <v>0.15</v>
      </c>
      <c r="M2196" s="0" t="n">
        <v>9.9</v>
      </c>
      <c r="N2196" s="0" t="n">
        <v>81274</v>
      </c>
      <c r="O2196" s="0" t="n">
        <v>16538</v>
      </c>
      <c r="P2196" s="0" t="n">
        <v>24005</v>
      </c>
      <c r="Q2196" s="1" t="n">
        <v>18.6197</v>
      </c>
      <c r="R2196" s="0" t="n">
        <v>3.454</v>
      </c>
      <c r="S2196" s="0" t="n">
        <v>356.3315</v>
      </c>
      <c r="T2196" s="0" t="n">
        <v>0</v>
      </c>
      <c r="U2196" s="0" t="n">
        <v>16.27</v>
      </c>
      <c r="V2196" s="0" t="n">
        <v>109288</v>
      </c>
      <c r="W2196" s="0" t="n">
        <v>27285</v>
      </c>
      <c r="X2196" s="0" t="n">
        <v>17922</v>
      </c>
      <c r="Y2196" s="1" t="n">
        <v>29.8955</v>
      </c>
      <c r="Z2196" s="0" t="n">
        <v>5.5457</v>
      </c>
      <c r="AA2196" s="0" t="s">
        <v>60</v>
      </c>
      <c r="AB2196" s="0" t="s">
        <v>60</v>
      </c>
      <c r="AC2196" s="0" t="s">
        <v>60</v>
      </c>
      <c r="AD2196" s="0" t="s">
        <v>60</v>
      </c>
      <c r="AE2196" s="0" t="s">
        <v>60</v>
      </c>
      <c r="AF2196" s="0" t="s">
        <v>60</v>
      </c>
      <c r="AG2196" s="2" t="s">
        <v>60</v>
      </c>
      <c r="AH2196" s="0" t="s">
        <v>60</v>
      </c>
      <c r="AI2196" s="0" t="s">
        <v>60</v>
      </c>
      <c r="AJ2196" s="0" t="s">
        <v>60</v>
      </c>
      <c r="AK2196" s="0" t="s">
        <v>60</v>
      </c>
      <c r="AL2196" s="0" t="s">
        <v>60</v>
      </c>
      <c r="AM2196" s="0" t="s">
        <v>60</v>
      </c>
      <c r="AN2196" s="0" t="s">
        <v>60</v>
      </c>
      <c r="AO2196" s="2" t="s">
        <v>60</v>
      </c>
      <c r="AP2196" s="0" t="s">
        <v>60</v>
      </c>
      <c r="AQ2196" s="0" t="s">
        <v>60</v>
      </c>
      <c r="AR2196" s="0" t="s">
        <v>60</v>
      </c>
      <c r="AS2196" s="0" t="s">
        <v>60</v>
      </c>
      <c r="AT2196" s="0" t="s">
        <v>60</v>
      </c>
      <c r="AU2196" s="0" t="s">
        <v>60</v>
      </c>
      <c r="AV2196" s="0" t="s">
        <v>60</v>
      </c>
      <c r="AW2196" s="2" t="s">
        <v>60</v>
      </c>
      <c r="AX2196" s="0" t="s">
        <v>60</v>
      </c>
      <c r="AY2196" s="0" t="n">
        <v>3</v>
      </c>
      <c r="BC2196" s="0" t="s">
        <v>6637</v>
      </c>
    </row>
    <row r="2197" customFormat="false" ht="15" hidden="false" customHeight="true" outlineLevel="0" collapsed="false">
      <c r="A2197" s="0" t="s">
        <v>6638</v>
      </c>
      <c r="B2197" s="0" t="s">
        <v>6639</v>
      </c>
      <c r="C2197" s="0" t="n">
        <v>137.3096</v>
      </c>
      <c r="D2197" s="0" t="n">
        <v>0.52</v>
      </c>
      <c r="E2197" s="0" t="n">
        <v>1.56</v>
      </c>
      <c r="F2197" s="0" t="n">
        <v>40461</v>
      </c>
      <c r="G2197" s="0" t="n">
        <v>0</v>
      </c>
      <c r="H2197" s="0" t="n">
        <v>14116</v>
      </c>
      <c r="I2197" s="1" t="s">
        <v>60</v>
      </c>
      <c r="J2197" s="0" t="s">
        <v>60</v>
      </c>
      <c r="K2197" s="0" t="n">
        <v>206.036</v>
      </c>
      <c r="L2197" s="0" t="n">
        <v>0.05</v>
      </c>
      <c r="M2197" s="0" t="n">
        <v>1.56</v>
      </c>
      <c r="N2197" s="0" t="n">
        <v>52642</v>
      </c>
      <c r="O2197" s="0" t="n">
        <v>0</v>
      </c>
      <c r="P2197" s="0" t="n">
        <v>19000</v>
      </c>
      <c r="Q2197" s="1" t="s">
        <v>60</v>
      </c>
      <c r="R2197" s="0" t="s">
        <v>60</v>
      </c>
      <c r="S2197" s="0" t="n">
        <v>442.9839</v>
      </c>
      <c r="T2197" s="0" t="n">
        <v>0</v>
      </c>
      <c r="U2197" s="0" t="n">
        <v>7.37</v>
      </c>
      <c r="V2197" s="0" t="n">
        <v>57026</v>
      </c>
      <c r="W2197" s="0" t="n">
        <v>0</v>
      </c>
      <c r="X2197" s="0" t="n">
        <v>13487</v>
      </c>
      <c r="Y2197" s="1" t="s">
        <v>60</v>
      </c>
      <c r="Z2197" s="0" t="s">
        <v>60</v>
      </c>
      <c r="AA2197" s="0" t="s">
        <v>60</v>
      </c>
      <c r="AB2197" s="0" t="s">
        <v>60</v>
      </c>
      <c r="AC2197" s="0" t="s">
        <v>60</v>
      </c>
      <c r="AD2197" s="0" t="s">
        <v>60</v>
      </c>
      <c r="AE2197" s="0" t="s">
        <v>60</v>
      </c>
      <c r="AF2197" s="0" t="s">
        <v>60</v>
      </c>
      <c r="AG2197" s="2" t="s">
        <v>60</v>
      </c>
      <c r="AH2197" s="0" t="s">
        <v>60</v>
      </c>
      <c r="AI2197" s="0" t="s">
        <v>60</v>
      </c>
      <c r="AJ2197" s="0" t="s">
        <v>60</v>
      </c>
      <c r="AK2197" s="0" t="s">
        <v>60</v>
      </c>
      <c r="AL2197" s="0" t="s">
        <v>60</v>
      </c>
      <c r="AM2197" s="0" t="s">
        <v>60</v>
      </c>
      <c r="AN2197" s="0" t="s">
        <v>60</v>
      </c>
      <c r="AO2197" s="2" t="s">
        <v>60</v>
      </c>
      <c r="AP2197" s="0" t="s">
        <v>60</v>
      </c>
      <c r="AQ2197" s="0" t="s">
        <v>60</v>
      </c>
      <c r="AR2197" s="0" t="s">
        <v>60</v>
      </c>
      <c r="AS2197" s="0" t="s">
        <v>60</v>
      </c>
      <c r="AT2197" s="0" t="s">
        <v>60</v>
      </c>
      <c r="AU2197" s="0" t="s">
        <v>60</v>
      </c>
      <c r="AV2197" s="0" t="s">
        <v>60</v>
      </c>
      <c r="AW2197" s="2" t="s">
        <v>60</v>
      </c>
      <c r="AX2197" s="0" t="s">
        <v>60</v>
      </c>
      <c r="AY2197" s="0" t="n">
        <v>3</v>
      </c>
      <c r="BC2197" s="0" t="s">
        <v>6640</v>
      </c>
    </row>
    <row r="2198" customFormat="false" ht="15" hidden="false" customHeight="true" outlineLevel="0" collapsed="false">
      <c r="A2198" s="0" t="s">
        <v>6641</v>
      </c>
      <c r="B2198" s="0" t="s">
        <v>6642</v>
      </c>
      <c r="C2198" s="0" t="s">
        <v>60</v>
      </c>
      <c r="D2198" s="0" t="s">
        <v>60</v>
      </c>
      <c r="E2198" s="0" t="s">
        <v>60</v>
      </c>
      <c r="F2198" s="0" t="s">
        <v>60</v>
      </c>
      <c r="G2198" s="0" t="s">
        <v>60</v>
      </c>
      <c r="H2198" s="0" t="s">
        <v>60</v>
      </c>
      <c r="I2198" s="1" t="s">
        <v>60</v>
      </c>
      <c r="J2198" s="0" t="s">
        <v>60</v>
      </c>
      <c r="K2198" s="0" t="n">
        <v>158.0692</v>
      </c>
      <c r="L2198" s="0" t="n">
        <v>0.15</v>
      </c>
      <c r="M2198" s="0" t="n">
        <v>3.47</v>
      </c>
      <c r="N2198" s="0" t="n">
        <v>142569</v>
      </c>
      <c r="O2198" s="0" t="n">
        <v>44122.07</v>
      </c>
      <c r="P2198" s="0" t="n">
        <v>12050</v>
      </c>
      <c r="Q2198" s="1" t="n">
        <v>49.6758</v>
      </c>
      <c r="R2198" s="0" t="n">
        <v>23.5503</v>
      </c>
      <c r="S2198" s="0" t="n">
        <v>111.7044</v>
      </c>
      <c r="T2198" s="0" t="n">
        <v>0.65</v>
      </c>
      <c r="U2198" s="0" t="n">
        <v>1.92</v>
      </c>
      <c r="V2198" s="0" t="n">
        <v>121580</v>
      </c>
      <c r="W2198" s="0" t="n">
        <v>38649.71</v>
      </c>
      <c r="X2198" s="0" t="n">
        <v>13991</v>
      </c>
      <c r="Y2198" s="1" t="n">
        <v>42.3475</v>
      </c>
      <c r="Z2198" s="0" t="n">
        <v>20.0761</v>
      </c>
      <c r="AA2198" s="0" t="s">
        <v>60</v>
      </c>
      <c r="AB2198" s="0" t="s">
        <v>60</v>
      </c>
      <c r="AC2198" s="0" t="s">
        <v>60</v>
      </c>
      <c r="AD2198" s="0" t="s">
        <v>60</v>
      </c>
      <c r="AE2198" s="0" t="s">
        <v>60</v>
      </c>
      <c r="AF2198" s="0" t="s">
        <v>60</v>
      </c>
      <c r="AG2198" s="2" t="s">
        <v>60</v>
      </c>
      <c r="AH2198" s="0" t="s">
        <v>60</v>
      </c>
      <c r="AI2198" s="0" t="s">
        <v>60</v>
      </c>
      <c r="AJ2198" s="0" t="s">
        <v>60</v>
      </c>
      <c r="AK2198" s="0" t="s">
        <v>60</v>
      </c>
      <c r="AL2198" s="0" t="s">
        <v>60</v>
      </c>
      <c r="AM2198" s="0" t="s">
        <v>60</v>
      </c>
      <c r="AN2198" s="0" t="s">
        <v>60</v>
      </c>
      <c r="AO2198" s="2" t="s">
        <v>60</v>
      </c>
      <c r="AP2198" s="0" t="s">
        <v>60</v>
      </c>
      <c r="AQ2198" s="0" t="n">
        <v>135.4559</v>
      </c>
      <c r="AR2198" s="0" t="n">
        <v>0.58</v>
      </c>
      <c r="AS2198" s="0" t="n">
        <v>1.63</v>
      </c>
      <c r="AT2198" s="0" t="n">
        <v>240122</v>
      </c>
      <c r="AU2198" s="0" t="n">
        <v>58090.94</v>
      </c>
      <c r="AV2198" s="0" t="n">
        <v>73007</v>
      </c>
      <c r="AW2198" s="2" t="n">
        <v>76.6149</v>
      </c>
      <c r="AX2198" s="0" t="n">
        <v>36.3216</v>
      </c>
      <c r="AY2198" s="0" t="n">
        <v>3</v>
      </c>
      <c r="BC2198" s="0" t="s">
        <v>6643</v>
      </c>
    </row>
    <row r="2199" customFormat="false" ht="15" hidden="false" customHeight="true" outlineLevel="0" collapsed="false">
      <c r="A2199" s="0" t="s">
        <v>6644</v>
      </c>
      <c r="B2199" s="0" t="s">
        <v>6645</v>
      </c>
      <c r="C2199" s="0" t="s">
        <v>60</v>
      </c>
      <c r="D2199" s="0" t="s">
        <v>60</v>
      </c>
      <c r="E2199" s="0" t="s">
        <v>60</v>
      </c>
      <c r="F2199" s="0" t="s">
        <v>60</v>
      </c>
      <c r="G2199" s="0" t="s">
        <v>60</v>
      </c>
      <c r="H2199" s="0" t="s">
        <v>60</v>
      </c>
      <c r="I2199" s="1" t="s">
        <v>60</v>
      </c>
      <c r="J2199" s="0" t="s">
        <v>60</v>
      </c>
      <c r="K2199" s="0" t="n">
        <v>259.5551</v>
      </c>
      <c r="L2199" s="0" t="n">
        <v>0.06</v>
      </c>
      <c r="M2199" s="0" t="n">
        <v>17.22</v>
      </c>
      <c r="N2199" s="0" t="n">
        <v>13854</v>
      </c>
      <c r="O2199" s="0" t="n">
        <v>7072</v>
      </c>
      <c r="P2199" s="0" t="n">
        <v>1651</v>
      </c>
      <c r="Q2199" s="1" t="n">
        <v>7.9622</v>
      </c>
      <c r="R2199" s="0" t="n">
        <v>0.2368</v>
      </c>
      <c r="S2199" s="0" t="s">
        <v>60</v>
      </c>
      <c r="T2199" s="0" t="s">
        <v>60</v>
      </c>
      <c r="U2199" s="0" t="s">
        <v>60</v>
      </c>
      <c r="V2199" s="0" t="s">
        <v>60</v>
      </c>
      <c r="W2199" s="0" t="s">
        <v>60</v>
      </c>
      <c r="X2199" s="0" t="s">
        <v>60</v>
      </c>
      <c r="Y2199" s="1" t="s">
        <v>60</v>
      </c>
      <c r="Z2199" s="0" t="s">
        <v>60</v>
      </c>
      <c r="AA2199" s="0" t="s">
        <v>60</v>
      </c>
      <c r="AB2199" s="0" t="s">
        <v>60</v>
      </c>
      <c r="AC2199" s="0" t="s">
        <v>60</v>
      </c>
      <c r="AD2199" s="0" t="s">
        <v>60</v>
      </c>
      <c r="AE2199" s="0" t="s">
        <v>60</v>
      </c>
      <c r="AF2199" s="0" t="s">
        <v>60</v>
      </c>
      <c r="AG2199" s="2" t="s">
        <v>60</v>
      </c>
      <c r="AH2199" s="0" t="s">
        <v>60</v>
      </c>
      <c r="AI2199" s="0" t="n">
        <v>419.7723</v>
      </c>
      <c r="AJ2199" s="0" t="n">
        <v>0</v>
      </c>
      <c r="AK2199" s="0" t="n">
        <v>24.18</v>
      </c>
      <c r="AL2199" s="0" t="n">
        <v>22550</v>
      </c>
      <c r="AM2199" s="0" t="n">
        <v>15712</v>
      </c>
      <c r="AN2199" s="0" t="n">
        <v>2295</v>
      </c>
      <c r="AO2199" s="2" t="n">
        <v>23.5093</v>
      </c>
      <c r="AP2199" s="0" t="n">
        <v>0.6992</v>
      </c>
      <c r="AQ2199" s="0" t="n">
        <v>644.1866</v>
      </c>
      <c r="AR2199" s="0" t="n">
        <v>0</v>
      </c>
      <c r="AS2199" s="0" t="n">
        <v>31.5</v>
      </c>
      <c r="AT2199" s="0" t="n">
        <v>15923</v>
      </c>
      <c r="AU2199" s="0" t="n">
        <v>13030</v>
      </c>
      <c r="AV2199" s="0" t="n">
        <v>3638</v>
      </c>
      <c r="AW2199" s="2" t="n">
        <v>17.185</v>
      </c>
      <c r="AX2199" s="0" t="n">
        <v>0.5111</v>
      </c>
      <c r="AY2199" s="0" t="n">
        <v>3</v>
      </c>
      <c r="BC2199" s="0" t="s">
        <v>6646</v>
      </c>
    </row>
    <row r="2200" customFormat="false" ht="15" hidden="false" customHeight="true" outlineLevel="0" collapsed="false">
      <c r="A2200" s="0" t="s">
        <v>6647</v>
      </c>
      <c r="B2200" s="0" t="s">
        <v>6648</v>
      </c>
      <c r="C2200" s="0" t="n">
        <v>162.8631</v>
      </c>
      <c r="D2200" s="0" t="n">
        <v>0.27</v>
      </c>
      <c r="E2200" s="0" t="n">
        <v>9.56</v>
      </c>
      <c r="F2200" s="0" t="n">
        <v>35987</v>
      </c>
      <c r="G2200" s="0" t="n">
        <v>25091</v>
      </c>
      <c r="H2200" s="0" t="n">
        <v>4912</v>
      </c>
      <c r="I2200" s="1" t="n">
        <v>28.6754</v>
      </c>
      <c r="J2200" s="0" t="n">
        <v>3.6648</v>
      </c>
      <c r="K2200" s="0" t="n">
        <v>243.5215</v>
      </c>
      <c r="L2200" s="0" t="n">
        <v>0.06</v>
      </c>
      <c r="M2200" s="0" t="n">
        <v>16.11</v>
      </c>
      <c r="N2200" s="0" t="n">
        <v>37589</v>
      </c>
      <c r="O2200" s="0" t="n">
        <v>21295</v>
      </c>
      <c r="P2200" s="0" t="n">
        <v>4483</v>
      </c>
      <c r="Q2200" s="1" t="n">
        <v>23.9755</v>
      </c>
      <c r="R2200" s="0" t="n">
        <v>3.0641</v>
      </c>
      <c r="S2200" s="0" t="n">
        <v>457.3946</v>
      </c>
      <c r="T2200" s="0" t="n">
        <v>0</v>
      </c>
      <c r="U2200" s="0" t="n">
        <v>19.91</v>
      </c>
      <c r="V2200" s="0" t="n">
        <v>47146</v>
      </c>
      <c r="W2200" s="0" t="n">
        <v>20967</v>
      </c>
      <c r="X2200" s="0" t="n">
        <v>9254</v>
      </c>
      <c r="Y2200" s="1" t="n">
        <v>22.973</v>
      </c>
      <c r="Z2200" s="0" t="n">
        <v>2.936</v>
      </c>
      <c r="AA2200" s="0" t="s">
        <v>60</v>
      </c>
      <c r="AB2200" s="0" t="s">
        <v>60</v>
      </c>
      <c r="AC2200" s="0" t="s">
        <v>60</v>
      </c>
      <c r="AD2200" s="0" t="s">
        <v>60</v>
      </c>
      <c r="AE2200" s="0" t="s">
        <v>60</v>
      </c>
      <c r="AF2200" s="0" t="s">
        <v>60</v>
      </c>
      <c r="AG2200" s="2" t="s">
        <v>60</v>
      </c>
      <c r="AH2200" s="0" t="s">
        <v>60</v>
      </c>
      <c r="AI2200" s="0" t="s">
        <v>60</v>
      </c>
      <c r="AJ2200" s="0" t="s">
        <v>60</v>
      </c>
      <c r="AK2200" s="0" t="s">
        <v>60</v>
      </c>
      <c r="AL2200" s="0" t="s">
        <v>60</v>
      </c>
      <c r="AM2200" s="0" t="s">
        <v>60</v>
      </c>
      <c r="AN2200" s="0" t="s">
        <v>60</v>
      </c>
      <c r="AO2200" s="2" t="s">
        <v>60</v>
      </c>
      <c r="AP2200" s="0" t="s">
        <v>60</v>
      </c>
      <c r="AQ2200" s="0" t="s">
        <v>60</v>
      </c>
      <c r="AR2200" s="0" t="s">
        <v>60</v>
      </c>
      <c r="AS2200" s="0" t="s">
        <v>60</v>
      </c>
      <c r="AT2200" s="0" t="s">
        <v>60</v>
      </c>
      <c r="AU2200" s="0" t="s">
        <v>60</v>
      </c>
      <c r="AV2200" s="0" t="s">
        <v>60</v>
      </c>
      <c r="AW2200" s="2" t="s">
        <v>60</v>
      </c>
      <c r="AX2200" s="0" t="s">
        <v>60</v>
      </c>
      <c r="AY2200" s="0" t="n">
        <v>3</v>
      </c>
      <c r="BC2200" s="0" t="s">
        <v>6649</v>
      </c>
    </row>
    <row r="2201" customFormat="false" ht="15" hidden="false" customHeight="true" outlineLevel="0" collapsed="false">
      <c r="A2201" s="0" t="s">
        <v>6650</v>
      </c>
      <c r="B2201" s="0" t="s">
        <v>6651</v>
      </c>
      <c r="C2201" s="0" t="s">
        <v>60</v>
      </c>
      <c r="D2201" s="0" t="s">
        <v>60</v>
      </c>
      <c r="E2201" s="0" t="s">
        <v>60</v>
      </c>
      <c r="F2201" s="0" t="s">
        <v>60</v>
      </c>
      <c r="G2201" s="0" t="s">
        <v>60</v>
      </c>
      <c r="H2201" s="0" t="s">
        <v>60</v>
      </c>
      <c r="I2201" s="1" t="s">
        <v>60</v>
      </c>
      <c r="J2201" s="0" t="s">
        <v>60</v>
      </c>
      <c r="K2201" s="0" t="s">
        <v>60</v>
      </c>
      <c r="L2201" s="0" t="s">
        <v>60</v>
      </c>
      <c r="M2201" s="0" t="s">
        <v>60</v>
      </c>
      <c r="N2201" s="0" t="s">
        <v>60</v>
      </c>
      <c r="O2201" s="0" t="s">
        <v>60</v>
      </c>
      <c r="P2201" s="0" t="s">
        <v>60</v>
      </c>
      <c r="Q2201" s="1" t="s">
        <v>60</v>
      </c>
      <c r="R2201" s="0" t="s">
        <v>60</v>
      </c>
      <c r="S2201" s="0" t="s">
        <v>60</v>
      </c>
      <c r="T2201" s="0" t="s">
        <v>60</v>
      </c>
      <c r="U2201" s="0" t="s">
        <v>60</v>
      </c>
      <c r="V2201" s="0" t="s">
        <v>60</v>
      </c>
      <c r="W2201" s="0" t="s">
        <v>60</v>
      </c>
      <c r="X2201" s="0" t="s">
        <v>60</v>
      </c>
      <c r="Y2201" s="1" t="s">
        <v>60</v>
      </c>
      <c r="Z2201" s="0" t="s">
        <v>60</v>
      </c>
      <c r="AA2201" s="0" t="n">
        <v>461.7135</v>
      </c>
      <c r="AB2201" s="0" t="n">
        <v>0</v>
      </c>
      <c r="AC2201" s="0" t="n">
        <v>11.98</v>
      </c>
      <c r="AD2201" s="0" t="n">
        <v>50836</v>
      </c>
      <c r="AE2201" s="0" t="n">
        <v>25596.05</v>
      </c>
      <c r="AF2201" s="0" t="n">
        <v>2748</v>
      </c>
      <c r="AG2201" s="2" t="n">
        <v>22.3116</v>
      </c>
      <c r="AH2201" s="0" t="n">
        <v>0.9741</v>
      </c>
      <c r="AI2201" s="0" t="n">
        <v>320.6659</v>
      </c>
      <c r="AJ2201" s="0" t="n">
        <v>0</v>
      </c>
      <c r="AK2201" s="0" t="n">
        <v>11.98</v>
      </c>
      <c r="AL2201" s="0" t="n">
        <v>8544</v>
      </c>
      <c r="AM2201" s="0" t="n">
        <v>8180</v>
      </c>
      <c r="AN2201" s="0" t="n">
        <v>2331</v>
      </c>
      <c r="AO2201" s="2" t="n">
        <v>12.2395</v>
      </c>
      <c r="AP2201" s="0" t="n">
        <v>0.5344</v>
      </c>
      <c r="AQ2201" s="0" t="n">
        <v>128.5421</v>
      </c>
      <c r="AR2201" s="0" t="n">
        <v>0.57</v>
      </c>
      <c r="AS2201" s="0" t="n">
        <v>4.69</v>
      </c>
      <c r="AT2201" s="0" t="n">
        <v>10255</v>
      </c>
      <c r="AU2201" s="0" t="n">
        <v>8382</v>
      </c>
      <c r="AV2201" s="0" t="n">
        <v>1441</v>
      </c>
      <c r="AW2201" s="2" t="n">
        <v>11.0548</v>
      </c>
      <c r="AX2201" s="0" t="n">
        <v>0.4826</v>
      </c>
      <c r="AY2201" s="0" t="n">
        <v>3</v>
      </c>
      <c r="BC2201" s="0" t="s">
        <v>6652</v>
      </c>
    </row>
    <row r="2202" customFormat="false" ht="15" hidden="false" customHeight="true" outlineLevel="0" collapsed="false">
      <c r="A2202" s="0" t="s">
        <v>6653</v>
      </c>
      <c r="B2202" s="0" t="s">
        <v>6654</v>
      </c>
      <c r="C2202" s="0" t="s">
        <v>60</v>
      </c>
      <c r="D2202" s="0" t="s">
        <v>60</v>
      </c>
      <c r="E2202" s="0" t="s">
        <v>60</v>
      </c>
      <c r="F2202" s="0" t="s">
        <v>60</v>
      </c>
      <c r="G2202" s="0" t="s">
        <v>60</v>
      </c>
      <c r="H2202" s="0" t="s">
        <v>60</v>
      </c>
      <c r="I2202" s="1" t="s">
        <v>60</v>
      </c>
      <c r="J2202" s="0" t="s">
        <v>60</v>
      </c>
      <c r="K2202" s="0" t="s">
        <v>60</v>
      </c>
      <c r="L2202" s="0" t="s">
        <v>60</v>
      </c>
      <c r="M2202" s="0" t="s">
        <v>60</v>
      </c>
      <c r="N2202" s="0" t="s">
        <v>60</v>
      </c>
      <c r="O2202" s="0" t="s">
        <v>60</v>
      </c>
      <c r="P2202" s="0" t="s">
        <v>60</v>
      </c>
      <c r="Q2202" s="1" t="s">
        <v>60</v>
      </c>
      <c r="R2202" s="0" t="s">
        <v>60</v>
      </c>
      <c r="S2202" s="0" t="s">
        <v>60</v>
      </c>
      <c r="T2202" s="0" t="s">
        <v>60</v>
      </c>
      <c r="U2202" s="0" t="s">
        <v>60</v>
      </c>
      <c r="V2202" s="0" t="s">
        <v>60</v>
      </c>
      <c r="W2202" s="0" t="s">
        <v>60</v>
      </c>
      <c r="X2202" s="0" t="s">
        <v>60</v>
      </c>
      <c r="Y2202" s="1" t="s">
        <v>60</v>
      </c>
      <c r="Z2202" s="0" t="s">
        <v>60</v>
      </c>
      <c r="AA2202" s="0" t="n">
        <v>520.7042</v>
      </c>
      <c r="AB2202" s="0" t="n">
        <v>0</v>
      </c>
      <c r="AC2202" s="0" t="n">
        <v>13.14</v>
      </c>
      <c r="AD2202" s="0" t="n">
        <v>40236</v>
      </c>
      <c r="AE2202" s="0" t="n">
        <v>30469</v>
      </c>
      <c r="AF2202" s="0" t="n">
        <v>8124</v>
      </c>
      <c r="AG2202" s="2" t="n">
        <v>26.5592</v>
      </c>
      <c r="AH2202" s="0" t="n">
        <v>1.4242</v>
      </c>
      <c r="AI2202" s="0" t="n">
        <v>627.756</v>
      </c>
      <c r="AJ2202" s="0" t="n">
        <v>0</v>
      </c>
      <c r="AK2202" s="0" t="n">
        <v>7.2</v>
      </c>
      <c r="AL2202" s="0" t="n">
        <v>22452</v>
      </c>
      <c r="AM2202" s="0" t="n">
        <v>31029</v>
      </c>
      <c r="AN2202" s="0" t="n">
        <v>5013</v>
      </c>
      <c r="AO2202" s="2" t="n">
        <v>46.4277</v>
      </c>
      <c r="AP2202" s="0" t="n">
        <v>2.4896</v>
      </c>
      <c r="AQ2202" s="0" t="n">
        <v>954.819</v>
      </c>
      <c r="AR2202" s="0" t="n">
        <v>0</v>
      </c>
      <c r="AS2202" s="0" t="n">
        <v>14.19</v>
      </c>
      <c r="AT2202" s="0" t="n">
        <v>36162</v>
      </c>
      <c r="AU2202" s="0" t="n">
        <v>21818</v>
      </c>
      <c r="AV2202" s="0" t="n">
        <v>6269</v>
      </c>
      <c r="AW2202" s="2" t="n">
        <v>28.7753</v>
      </c>
      <c r="AX2202" s="0" t="n">
        <v>1.543</v>
      </c>
      <c r="AY2202" s="0" t="n">
        <v>3</v>
      </c>
      <c r="BC2202" s="0" t="s">
        <v>6655</v>
      </c>
    </row>
    <row r="2203" customFormat="false" ht="15" hidden="false" customHeight="true" outlineLevel="0" collapsed="false">
      <c r="A2203" s="0" t="s">
        <v>6656</v>
      </c>
      <c r="B2203" s="0" t="s">
        <v>6657</v>
      </c>
      <c r="C2203" s="0" t="s">
        <v>60</v>
      </c>
      <c r="D2203" s="0" t="s">
        <v>60</v>
      </c>
      <c r="E2203" s="0" t="s">
        <v>60</v>
      </c>
      <c r="F2203" s="0" t="s">
        <v>60</v>
      </c>
      <c r="G2203" s="0" t="s">
        <v>60</v>
      </c>
      <c r="H2203" s="0" t="s">
        <v>60</v>
      </c>
      <c r="I2203" s="1" t="s">
        <v>60</v>
      </c>
      <c r="J2203" s="0" t="s">
        <v>60</v>
      </c>
      <c r="K2203" s="0" t="s">
        <v>60</v>
      </c>
      <c r="L2203" s="0" t="s">
        <v>60</v>
      </c>
      <c r="M2203" s="0" t="s">
        <v>60</v>
      </c>
      <c r="N2203" s="0" t="s">
        <v>60</v>
      </c>
      <c r="O2203" s="0" t="s">
        <v>60</v>
      </c>
      <c r="P2203" s="0" t="s">
        <v>60</v>
      </c>
      <c r="Q2203" s="1" t="s">
        <v>60</v>
      </c>
      <c r="R2203" s="0" t="s">
        <v>60</v>
      </c>
      <c r="S2203" s="0" t="s">
        <v>60</v>
      </c>
      <c r="T2203" s="0" t="s">
        <v>60</v>
      </c>
      <c r="U2203" s="0" t="s">
        <v>60</v>
      </c>
      <c r="V2203" s="0" t="s">
        <v>60</v>
      </c>
      <c r="W2203" s="0" t="s">
        <v>60</v>
      </c>
      <c r="X2203" s="0" t="s">
        <v>60</v>
      </c>
      <c r="Y2203" s="1" t="s">
        <v>60</v>
      </c>
      <c r="Z2203" s="0" t="s">
        <v>60</v>
      </c>
      <c r="AA2203" s="0" t="n">
        <v>84.1141</v>
      </c>
      <c r="AB2203" s="0" t="n">
        <v>2.18</v>
      </c>
      <c r="AC2203" s="0" t="n">
        <v>4.54</v>
      </c>
      <c r="AD2203" s="0" t="n">
        <v>64006</v>
      </c>
      <c r="AE2203" s="0" t="n">
        <v>4877</v>
      </c>
      <c r="AF2203" s="0" t="n">
        <v>13912</v>
      </c>
      <c r="AG2203" s="2" t="n">
        <v>4.2512</v>
      </c>
      <c r="AH2203" s="0" t="n">
        <v>0.5722</v>
      </c>
      <c r="AI2203" s="0" t="n">
        <v>77.7656</v>
      </c>
      <c r="AJ2203" s="0" t="n">
        <v>1.11</v>
      </c>
      <c r="AK2203" s="0" t="n">
        <v>2.94</v>
      </c>
      <c r="AL2203" s="0" t="n">
        <v>9725</v>
      </c>
      <c r="AM2203" s="0" t="n">
        <v>6724.5</v>
      </c>
      <c r="AN2203" s="0" t="n">
        <v>2047</v>
      </c>
      <c r="AO2203" s="2" t="n">
        <v>10.0617</v>
      </c>
      <c r="AP2203" s="0" t="n">
        <v>1.3543</v>
      </c>
      <c r="AQ2203" s="0" t="n">
        <v>59.6948</v>
      </c>
      <c r="AR2203" s="0" t="n">
        <v>3.83</v>
      </c>
      <c r="AS2203" s="0" t="n">
        <v>4.03</v>
      </c>
      <c r="AT2203" s="0" t="n">
        <v>9979</v>
      </c>
      <c r="AU2203" s="0" t="n">
        <v>4528</v>
      </c>
      <c r="AV2203" s="0" t="n">
        <v>2463</v>
      </c>
      <c r="AW2203" s="2" t="n">
        <v>5.9719</v>
      </c>
      <c r="AX2203" s="0" t="n">
        <v>0.8038</v>
      </c>
      <c r="AY2203" s="0" t="n">
        <v>3</v>
      </c>
      <c r="BC2203" s="0" t="s">
        <v>6658</v>
      </c>
    </row>
    <row r="2204" customFormat="false" ht="15" hidden="false" customHeight="true" outlineLevel="0" collapsed="false">
      <c r="A2204" s="0" t="s">
        <v>6659</v>
      </c>
      <c r="B2204" s="0" t="s">
        <v>6660</v>
      </c>
      <c r="C2204" s="0" t="s">
        <v>60</v>
      </c>
      <c r="D2204" s="0" t="s">
        <v>60</v>
      </c>
      <c r="E2204" s="0" t="s">
        <v>60</v>
      </c>
      <c r="F2204" s="0" t="s">
        <v>60</v>
      </c>
      <c r="G2204" s="0" t="s">
        <v>60</v>
      </c>
      <c r="H2204" s="0" t="s">
        <v>60</v>
      </c>
      <c r="I2204" s="1" t="s">
        <v>60</v>
      </c>
      <c r="J2204" s="0" t="s">
        <v>60</v>
      </c>
      <c r="K2204" s="0" t="s">
        <v>60</v>
      </c>
      <c r="L2204" s="0" t="s">
        <v>60</v>
      </c>
      <c r="M2204" s="0" t="s">
        <v>60</v>
      </c>
      <c r="N2204" s="0" t="s">
        <v>60</v>
      </c>
      <c r="O2204" s="0" t="s">
        <v>60</v>
      </c>
      <c r="P2204" s="0" t="s">
        <v>60</v>
      </c>
      <c r="Q2204" s="1" t="s">
        <v>60</v>
      </c>
      <c r="R2204" s="0" t="s">
        <v>60</v>
      </c>
      <c r="S2204" s="0" t="s">
        <v>60</v>
      </c>
      <c r="T2204" s="0" t="s">
        <v>60</v>
      </c>
      <c r="U2204" s="0" t="s">
        <v>60</v>
      </c>
      <c r="V2204" s="0" t="s">
        <v>60</v>
      </c>
      <c r="W2204" s="0" t="s">
        <v>60</v>
      </c>
      <c r="X2204" s="0" t="s">
        <v>60</v>
      </c>
      <c r="Y2204" s="1" t="s">
        <v>60</v>
      </c>
      <c r="Z2204" s="0" t="s">
        <v>60</v>
      </c>
      <c r="AA2204" s="0" t="n">
        <v>72.3475</v>
      </c>
      <c r="AB2204" s="0" t="n">
        <v>2.66</v>
      </c>
      <c r="AC2204" s="0" t="n">
        <v>7.52</v>
      </c>
      <c r="AD2204" s="0" t="n">
        <v>20721</v>
      </c>
      <c r="AE2204" s="0" t="n">
        <v>11067</v>
      </c>
      <c r="AF2204" s="0" t="n">
        <v>3276</v>
      </c>
      <c r="AG2204" s="2" t="n">
        <v>9.6469</v>
      </c>
      <c r="AH2204" s="0" t="n">
        <v>0.557</v>
      </c>
      <c r="AI2204" s="0" t="n">
        <v>154.4183</v>
      </c>
      <c r="AJ2204" s="0" t="n">
        <v>0.1</v>
      </c>
      <c r="AK2204" s="0" t="n">
        <v>7.32</v>
      </c>
      <c r="AL2204" s="0" t="n">
        <v>24368</v>
      </c>
      <c r="AM2204" s="0" t="n">
        <v>7984</v>
      </c>
      <c r="AN2204" s="0" t="n">
        <v>3107</v>
      </c>
      <c r="AO2204" s="2" t="n">
        <v>11.9462</v>
      </c>
      <c r="AP2204" s="0" t="n">
        <v>0.6898</v>
      </c>
      <c r="AQ2204" s="0" t="n">
        <v>104.5629</v>
      </c>
      <c r="AR2204" s="0" t="n">
        <v>1.35</v>
      </c>
      <c r="AS2204" s="0" t="n">
        <v>7.93</v>
      </c>
      <c r="AT2204" s="0" t="n">
        <v>16814</v>
      </c>
      <c r="AU2204" s="0" t="n">
        <v>9649.5</v>
      </c>
      <c r="AV2204" s="0" t="n">
        <v>3647</v>
      </c>
      <c r="AW2204" s="2" t="n">
        <v>12.7265</v>
      </c>
      <c r="AX2204" s="0" t="n">
        <v>0.7348</v>
      </c>
      <c r="AY2204" s="0" t="n">
        <v>3</v>
      </c>
      <c r="BC2204" s="0" t="s">
        <v>6661</v>
      </c>
    </row>
    <row r="2205" customFormat="false" ht="15" hidden="false" customHeight="true" outlineLevel="0" collapsed="false">
      <c r="A2205" s="0" t="s">
        <v>6662</v>
      </c>
      <c r="B2205" s="0" t="s">
        <v>6663</v>
      </c>
      <c r="C2205" s="0" t="s">
        <v>60</v>
      </c>
      <c r="D2205" s="0" t="s">
        <v>60</v>
      </c>
      <c r="E2205" s="0" t="s">
        <v>60</v>
      </c>
      <c r="F2205" s="0" t="s">
        <v>60</v>
      </c>
      <c r="G2205" s="0" t="s">
        <v>60</v>
      </c>
      <c r="H2205" s="0" t="s">
        <v>60</v>
      </c>
      <c r="I2205" s="1" t="s">
        <v>60</v>
      </c>
      <c r="J2205" s="0" t="s">
        <v>60</v>
      </c>
      <c r="K2205" s="0" t="s">
        <v>60</v>
      </c>
      <c r="L2205" s="0" t="s">
        <v>60</v>
      </c>
      <c r="M2205" s="0" t="s">
        <v>60</v>
      </c>
      <c r="N2205" s="0" t="s">
        <v>60</v>
      </c>
      <c r="O2205" s="0" t="s">
        <v>60</v>
      </c>
      <c r="P2205" s="0" t="s">
        <v>60</v>
      </c>
      <c r="Q2205" s="1" t="s">
        <v>60</v>
      </c>
      <c r="R2205" s="0" t="s">
        <v>60</v>
      </c>
      <c r="S2205" s="0" t="s">
        <v>60</v>
      </c>
      <c r="T2205" s="0" t="s">
        <v>60</v>
      </c>
      <c r="U2205" s="0" t="s">
        <v>60</v>
      </c>
      <c r="V2205" s="0" t="s">
        <v>60</v>
      </c>
      <c r="W2205" s="0" t="s">
        <v>60</v>
      </c>
      <c r="X2205" s="0" t="s">
        <v>60</v>
      </c>
      <c r="Y2205" s="1" t="s">
        <v>60</v>
      </c>
      <c r="Z2205" s="0" t="s">
        <v>60</v>
      </c>
      <c r="AA2205" s="0" t="n">
        <v>294.7592</v>
      </c>
      <c r="AB2205" s="0" t="n">
        <v>0</v>
      </c>
      <c r="AC2205" s="0" t="n">
        <v>13.62</v>
      </c>
      <c r="AD2205" s="0" t="n">
        <v>95921</v>
      </c>
      <c r="AE2205" s="0" t="n">
        <v>72705</v>
      </c>
      <c r="AF2205" s="0" t="n">
        <v>6018</v>
      </c>
      <c r="AG2205" s="2" t="n">
        <v>63.3755</v>
      </c>
      <c r="AH2205" s="0" t="n">
        <v>5.0225</v>
      </c>
      <c r="AI2205" s="0" t="n">
        <v>89.6941</v>
      </c>
      <c r="AJ2205" s="0" t="n">
        <v>0.59</v>
      </c>
      <c r="AK2205" s="0" t="n">
        <v>7.47</v>
      </c>
      <c r="AL2205" s="0" t="n">
        <v>26352</v>
      </c>
      <c r="AM2205" s="0" t="n">
        <v>19151</v>
      </c>
      <c r="AN2205" s="0" t="n">
        <v>4481</v>
      </c>
      <c r="AO2205" s="2" t="n">
        <v>28.655</v>
      </c>
      <c r="AP2205" s="0" t="n">
        <v>2.2709</v>
      </c>
      <c r="AQ2205" s="0" t="n">
        <v>94.4575</v>
      </c>
      <c r="AR2205" s="0" t="n">
        <v>1.5</v>
      </c>
      <c r="AS2205" s="0" t="n">
        <v>8.49</v>
      </c>
      <c r="AT2205" s="0" t="n">
        <v>24036</v>
      </c>
      <c r="AU2205" s="0" t="n">
        <v>13020</v>
      </c>
      <c r="AV2205" s="0" t="n">
        <v>6512</v>
      </c>
      <c r="AW2205" s="2" t="n">
        <v>17.1718</v>
      </c>
      <c r="AX2205" s="0" t="n">
        <v>1.3609</v>
      </c>
      <c r="AY2205" s="0" t="n">
        <v>3</v>
      </c>
      <c r="BC2205" s="0" t="s">
        <v>6664</v>
      </c>
    </row>
    <row r="2206" customFormat="false" ht="15" hidden="false" customHeight="true" outlineLevel="0" collapsed="false">
      <c r="A2206" s="0" t="s">
        <v>6665</v>
      </c>
      <c r="B2206" s="0" t="s">
        <v>6666</v>
      </c>
      <c r="C2206" s="0" t="n">
        <v>137.3096</v>
      </c>
      <c r="D2206" s="0" t="n">
        <v>0.52</v>
      </c>
      <c r="E2206" s="0" t="n">
        <v>1.56</v>
      </c>
      <c r="F2206" s="0" t="n">
        <v>40461</v>
      </c>
      <c r="G2206" s="0" t="n">
        <v>0</v>
      </c>
      <c r="H2206" s="0" t="n">
        <v>14116</v>
      </c>
      <c r="I2206" s="1" t="s">
        <v>60</v>
      </c>
      <c r="J2206" s="0" t="s">
        <v>60</v>
      </c>
      <c r="K2206" s="0" t="n">
        <v>206.036</v>
      </c>
      <c r="L2206" s="0" t="n">
        <v>0.06</v>
      </c>
      <c r="M2206" s="0" t="n">
        <v>1.56</v>
      </c>
      <c r="N2206" s="0" t="n">
        <v>52642</v>
      </c>
      <c r="O2206" s="0" t="n">
        <v>0</v>
      </c>
      <c r="P2206" s="0" t="n">
        <v>19000</v>
      </c>
      <c r="Q2206" s="1" t="s">
        <v>60</v>
      </c>
      <c r="R2206" s="0" t="s">
        <v>60</v>
      </c>
      <c r="S2206" s="0" t="n">
        <v>432.4409</v>
      </c>
      <c r="T2206" s="0" t="n">
        <v>0</v>
      </c>
      <c r="U2206" s="0" t="n">
        <v>1.56</v>
      </c>
      <c r="V2206" s="0" t="n">
        <v>50908</v>
      </c>
      <c r="W2206" s="0" t="n">
        <v>0</v>
      </c>
      <c r="X2206" s="0" t="n">
        <v>12395</v>
      </c>
      <c r="Y2206" s="1" t="s">
        <v>60</v>
      </c>
      <c r="Z2206" s="0" t="s">
        <v>60</v>
      </c>
      <c r="AA2206" s="0" t="s">
        <v>60</v>
      </c>
      <c r="AB2206" s="0" t="s">
        <v>60</v>
      </c>
      <c r="AC2206" s="0" t="s">
        <v>60</v>
      </c>
      <c r="AD2206" s="0" t="s">
        <v>60</v>
      </c>
      <c r="AE2206" s="0" t="s">
        <v>60</v>
      </c>
      <c r="AF2206" s="0" t="s">
        <v>60</v>
      </c>
      <c r="AG2206" s="2" t="s">
        <v>60</v>
      </c>
      <c r="AH2206" s="0" t="s">
        <v>60</v>
      </c>
      <c r="AI2206" s="0" t="s">
        <v>60</v>
      </c>
      <c r="AJ2206" s="0" t="s">
        <v>60</v>
      </c>
      <c r="AK2206" s="0" t="s">
        <v>60</v>
      </c>
      <c r="AL2206" s="0" t="s">
        <v>60</v>
      </c>
      <c r="AM2206" s="0" t="s">
        <v>60</v>
      </c>
      <c r="AN2206" s="0" t="s">
        <v>60</v>
      </c>
      <c r="AO2206" s="2" t="s">
        <v>60</v>
      </c>
      <c r="AP2206" s="0" t="s">
        <v>60</v>
      </c>
      <c r="AQ2206" s="0" t="s">
        <v>60</v>
      </c>
      <c r="AR2206" s="0" t="s">
        <v>60</v>
      </c>
      <c r="AS2206" s="0" t="s">
        <v>60</v>
      </c>
      <c r="AT2206" s="0" t="s">
        <v>60</v>
      </c>
      <c r="AU2206" s="0" t="s">
        <v>60</v>
      </c>
      <c r="AV2206" s="0" t="s">
        <v>60</v>
      </c>
      <c r="AW2206" s="2" t="s">
        <v>60</v>
      </c>
      <c r="AX2206" s="0" t="s">
        <v>60</v>
      </c>
      <c r="AY2206" s="0" t="n">
        <v>3</v>
      </c>
      <c r="BC2206" s="0" t="s">
        <v>6667</v>
      </c>
    </row>
    <row r="2207" customFormat="false" ht="15" hidden="false" customHeight="true" outlineLevel="0" collapsed="false">
      <c r="A2207" s="0" t="s">
        <v>6668</v>
      </c>
      <c r="B2207" s="0" t="s">
        <v>6669</v>
      </c>
      <c r="C2207" s="0" t="s">
        <v>60</v>
      </c>
      <c r="D2207" s="0" t="s">
        <v>60</v>
      </c>
      <c r="E2207" s="0" t="s">
        <v>60</v>
      </c>
      <c r="F2207" s="0" t="s">
        <v>60</v>
      </c>
      <c r="G2207" s="0" t="s">
        <v>60</v>
      </c>
      <c r="H2207" s="0" t="s">
        <v>60</v>
      </c>
      <c r="I2207" s="1" t="s">
        <v>60</v>
      </c>
      <c r="J2207" s="0" t="s">
        <v>60</v>
      </c>
      <c r="K2207" s="0" t="s">
        <v>60</v>
      </c>
      <c r="L2207" s="0" t="s">
        <v>60</v>
      </c>
      <c r="M2207" s="0" t="s">
        <v>60</v>
      </c>
      <c r="N2207" s="0" t="s">
        <v>60</v>
      </c>
      <c r="O2207" s="0" t="s">
        <v>60</v>
      </c>
      <c r="P2207" s="0" t="s">
        <v>60</v>
      </c>
      <c r="Q2207" s="1" t="s">
        <v>60</v>
      </c>
      <c r="R2207" s="0" t="s">
        <v>60</v>
      </c>
      <c r="S2207" s="0" t="n">
        <v>586.8325</v>
      </c>
      <c r="T2207" s="0" t="n">
        <v>0</v>
      </c>
      <c r="U2207" s="0" t="n">
        <v>25.3</v>
      </c>
      <c r="V2207" s="0" t="n">
        <v>31408</v>
      </c>
      <c r="W2207" s="0" t="n">
        <v>18542</v>
      </c>
      <c r="X2207" s="0" t="n">
        <v>6556</v>
      </c>
      <c r="Y2207" s="1" t="n">
        <v>20.316</v>
      </c>
      <c r="Z2207" s="0" t="n">
        <v>0.5831</v>
      </c>
      <c r="AA2207" s="0" t="s">
        <v>60</v>
      </c>
      <c r="AB2207" s="0" t="s">
        <v>60</v>
      </c>
      <c r="AC2207" s="0" t="s">
        <v>60</v>
      </c>
      <c r="AD2207" s="0" t="s">
        <v>60</v>
      </c>
      <c r="AE2207" s="0" t="s">
        <v>60</v>
      </c>
      <c r="AF2207" s="0" t="s">
        <v>60</v>
      </c>
      <c r="AG2207" s="2" t="s">
        <v>60</v>
      </c>
      <c r="AH2207" s="0" t="s">
        <v>60</v>
      </c>
      <c r="AI2207" s="0" t="n">
        <v>289.3364</v>
      </c>
      <c r="AJ2207" s="0" t="n">
        <v>0</v>
      </c>
      <c r="AK2207" s="0" t="n">
        <v>28.11</v>
      </c>
      <c r="AL2207" s="0" t="n">
        <v>40064</v>
      </c>
      <c r="AM2207" s="0" t="n">
        <v>19410.06</v>
      </c>
      <c r="AN2207" s="0" t="n">
        <v>6398</v>
      </c>
      <c r="AO2207" s="2" t="n">
        <v>29.0426</v>
      </c>
      <c r="AP2207" s="0" t="n">
        <v>0.8335</v>
      </c>
      <c r="AQ2207" s="0" t="n">
        <v>495.3336</v>
      </c>
      <c r="AR2207" s="0" t="n">
        <v>0</v>
      </c>
      <c r="AS2207" s="0" t="n">
        <v>23.69</v>
      </c>
      <c r="AT2207" s="0" t="n">
        <v>50870</v>
      </c>
      <c r="AU2207" s="0" t="n">
        <v>36231</v>
      </c>
      <c r="AV2207" s="0" t="n">
        <v>4477</v>
      </c>
      <c r="AW2207" s="2" t="n">
        <v>47.7843</v>
      </c>
      <c r="AX2207" s="0" t="n">
        <v>1.3714</v>
      </c>
      <c r="AY2207" s="0" t="n">
        <v>3</v>
      </c>
      <c r="BC2207" s="0" t="s">
        <v>6670</v>
      </c>
    </row>
    <row r="2208" customFormat="false" ht="15" hidden="false" customHeight="true" outlineLevel="0" collapsed="false">
      <c r="A2208" s="0" t="s">
        <v>6671</v>
      </c>
      <c r="B2208" s="0" t="s">
        <v>6672</v>
      </c>
      <c r="C2208" s="0" t="s">
        <v>60</v>
      </c>
      <c r="D2208" s="0" t="s">
        <v>60</v>
      </c>
      <c r="E2208" s="0" t="s">
        <v>60</v>
      </c>
      <c r="F2208" s="0" t="s">
        <v>60</v>
      </c>
      <c r="G2208" s="0" t="s">
        <v>60</v>
      </c>
      <c r="H2208" s="0" t="s">
        <v>60</v>
      </c>
      <c r="I2208" s="1" t="s">
        <v>60</v>
      </c>
      <c r="J2208" s="0" t="s">
        <v>60</v>
      </c>
      <c r="K2208" s="0" t="s">
        <v>60</v>
      </c>
      <c r="L2208" s="0" t="s">
        <v>60</v>
      </c>
      <c r="M2208" s="0" t="s">
        <v>60</v>
      </c>
      <c r="N2208" s="0" t="s">
        <v>60</v>
      </c>
      <c r="O2208" s="0" t="s">
        <v>60</v>
      </c>
      <c r="P2208" s="0" t="s">
        <v>60</v>
      </c>
      <c r="Q2208" s="1" t="s">
        <v>60</v>
      </c>
      <c r="R2208" s="0" t="s">
        <v>60</v>
      </c>
      <c r="S2208" s="0" t="s">
        <v>60</v>
      </c>
      <c r="T2208" s="0" t="s">
        <v>60</v>
      </c>
      <c r="U2208" s="0" t="s">
        <v>60</v>
      </c>
      <c r="V2208" s="0" t="s">
        <v>60</v>
      </c>
      <c r="W2208" s="0" t="s">
        <v>60</v>
      </c>
      <c r="X2208" s="0" t="s">
        <v>60</v>
      </c>
      <c r="Y2208" s="1" t="s">
        <v>60</v>
      </c>
      <c r="Z2208" s="0" t="s">
        <v>60</v>
      </c>
      <c r="AA2208" s="0" t="n">
        <v>110.6187</v>
      </c>
      <c r="AB2208" s="0" t="n">
        <v>1.12</v>
      </c>
      <c r="AC2208" s="0" t="n">
        <v>13.1</v>
      </c>
      <c r="AD2208" s="0" t="n">
        <v>59828</v>
      </c>
      <c r="AE2208" s="0" t="n">
        <v>29431</v>
      </c>
      <c r="AF2208" s="0" t="n">
        <v>6412</v>
      </c>
      <c r="AG2208" s="2" t="n">
        <v>25.6544</v>
      </c>
      <c r="AH2208" s="0" t="n">
        <v>1.2136</v>
      </c>
      <c r="AI2208" s="0" t="n">
        <v>148.6924</v>
      </c>
      <c r="AJ2208" s="0" t="n">
        <v>0.15</v>
      </c>
      <c r="AK2208" s="0" t="n">
        <v>7.38</v>
      </c>
      <c r="AL2208" s="0" t="n">
        <v>14336</v>
      </c>
      <c r="AM2208" s="0" t="n">
        <v>13498.5</v>
      </c>
      <c r="AN2208" s="0" t="n">
        <v>2844</v>
      </c>
      <c r="AO2208" s="2" t="n">
        <v>20.1974</v>
      </c>
      <c r="AP2208" s="0" t="n">
        <v>0.9554</v>
      </c>
      <c r="AQ2208" s="0" t="n">
        <v>130.5859</v>
      </c>
      <c r="AR2208" s="0" t="n">
        <v>0.58</v>
      </c>
      <c r="AS2208" s="0" t="n">
        <v>12.38</v>
      </c>
      <c r="AT2208" s="0" t="n">
        <v>44538</v>
      </c>
      <c r="AU2208" s="0" t="n">
        <v>14361</v>
      </c>
      <c r="AV2208" s="0" t="n">
        <v>8066</v>
      </c>
      <c r="AW2208" s="2" t="n">
        <v>18.9404</v>
      </c>
      <c r="AX2208" s="0" t="n">
        <v>0.896</v>
      </c>
      <c r="AY2208" s="0" t="n">
        <v>3</v>
      </c>
      <c r="BC2208" s="0" t="s">
        <v>6673</v>
      </c>
    </row>
    <row r="2209" customFormat="false" ht="15" hidden="false" customHeight="true" outlineLevel="0" collapsed="false">
      <c r="A2209" s="0" t="s">
        <v>6674</v>
      </c>
      <c r="B2209" s="0" t="s">
        <v>6675</v>
      </c>
      <c r="C2209" s="0" t="n">
        <v>145.4824</v>
      </c>
      <c r="D2209" s="0" t="n">
        <v>0.42</v>
      </c>
      <c r="E2209" s="0" t="n">
        <v>10.1</v>
      </c>
      <c r="F2209" s="0" t="n">
        <v>57465</v>
      </c>
      <c r="G2209" s="0" t="n">
        <v>42813</v>
      </c>
      <c r="H2209" s="0" t="n">
        <v>1229</v>
      </c>
      <c r="I2209" s="1" t="n">
        <v>48.9291</v>
      </c>
      <c r="J2209" s="0" t="n">
        <v>2.678</v>
      </c>
      <c r="K2209" s="0" t="s">
        <v>60</v>
      </c>
      <c r="L2209" s="0" t="s">
        <v>60</v>
      </c>
      <c r="M2209" s="0" t="s">
        <v>60</v>
      </c>
      <c r="N2209" s="0" t="s">
        <v>60</v>
      </c>
      <c r="O2209" s="0" t="s">
        <v>60</v>
      </c>
      <c r="P2209" s="0" t="s">
        <v>60</v>
      </c>
      <c r="Q2209" s="1" t="s">
        <v>60</v>
      </c>
      <c r="R2209" s="0" t="s">
        <v>60</v>
      </c>
      <c r="S2209" s="0" t="n">
        <v>71.7033</v>
      </c>
      <c r="T2209" s="0" t="n">
        <v>2.85</v>
      </c>
      <c r="U2209" s="0" t="n">
        <v>4.55</v>
      </c>
      <c r="V2209" s="0" t="n">
        <v>8672</v>
      </c>
      <c r="W2209" s="0" t="n">
        <v>9429</v>
      </c>
      <c r="X2209" s="0" t="n">
        <v>2803</v>
      </c>
      <c r="Y2209" s="1" t="n">
        <v>10.3311</v>
      </c>
      <c r="Z2209" s="0" t="n">
        <v>0.5654</v>
      </c>
      <c r="AA2209" s="0" t="s">
        <v>60</v>
      </c>
      <c r="AB2209" s="0" t="s">
        <v>60</v>
      </c>
      <c r="AC2209" s="0" t="s">
        <v>60</v>
      </c>
      <c r="AD2209" s="0" t="s">
        <v>60</v>
      </c>
      <c r="AE2209" s="0" t="s">
        <v>60</v>
      </c>
      <c r="AF2209" s="0" t="s">
        <v>60</v>
      </c>
      <c r="AG2209" s="2" t="s">
        <v>60</v>
      </c>
      <c r="AH2209" s="0" t="s">
        <v>60</v>
      </c>
      <c r="AI2209" s="0" t="n">
        <v>118.9351</v>
      </c>
      <c r="AJ2209" s="0" t="n">
        <v>0.34</v>
      </c>
      <c r="AK2209" s="0" t="n">
        <v>4.75</v>
      </c>
      <c r="AL2209" s="0" t="n">
        <v>55102</v>
      </c>
      <c r="AM2209" s="0" t="n">
        <v>71466</v>
      </c>
      <c r="AN2209" s="0" t="n">
        <v>2450</v>
      </c>
      <c r="AO2209" s="2" t="n">
        <v>106.9322</v>
      </c>
      <c r="AP2209" s="0" t="n">
        <v>5.8526</v>
      </c>
      <c r="AQ2209" s="0" t="s">
        <v>60</v>
      </c>
      <c r="AR2209" s="0" t="s">
        <v>60</v>
      </c>
      <c r="AS2209" s="0" t="s">
        <v>60</v>
      </c>
      <c r="AT2209" s="0" t="s">
        <v>60</v>
      </c>
      <c r="AU2209" s="0" t="s">
        <v>60</v>
      </c>
      <c r="AV2209" s="0" t="s">
        <v>60</v>
      </c>
      <c r="AW2209" s="2" t="s">
        <v>60</v>
      </c>
      <c r="AX2209" s="0" t="s">
        <v>60</v>
      </c>
      <c r="AY2209" s="0" t="n">
        <v>3</v>
      </c>
      <c r="BC2209" s="0" t="s">
        <v>6676</v>
      </c>
    </row>
    <row r="2210" customFormat="false" ht="15" hidden="false" customHeight="true" outlineLevel="0" collapsed="false">
      <c r="A2210" s="0" t="s">
        <v>6677</v>
      </c>
      <c r="B2210" s="0" t="s">
        <v>6678</v>
      </c>
      <c r="C2210" s="0" t="s">
        <v>60</v>
      </c>
      <c r="D2210" s="0" t="s">
        <v>60</v>
      </c>
      <c r="E2210" s="0" t="s">
        <v>60</v>
      </c>
      <c r="F2210" s="0" t="s">
        <v>60</v>
      </c>
      <c r="G2210" s="0" t="s">
        <v>60</v>
      </c>
      <c r="H2210" s="0" t="s">
        <v>60</v>
      </c>
      <c r="I2210" s="1" t="s">
        <v>60</v>
      </c>
      <c r="J2210" s="0" t="s">
        <v>60</v>
      </c>
      <c r="K2210" s="0" t="n">
        <v>189.8838</v>
      </c>
      <c r="L2210" s="0" t="n">
        <v>0.05</v>
      </c>
      <c r="M2210" s="0" t="n">
        <v>12.05</v>
      </c>
      <c r="N2210" s="0" t="n">
        <v>21063</v>
      </c>
      <c r="O2210" s="0" t="n">
        <v>13813.5</v>
      </c>
      <c r="P2210" s="0" t="n">
        <v>2290</v>
      </c>
      <c r="Q2210" s="1" t="n">
        <v>15.5522</v>
      </c>
      <c r="R2210" s="0" t="n">
        <v>0.4494</v>
      </c>
      <c r="S2210" s="0" t="n">
        <v>157.659</v>
      </c>
      <c r="T2210" s="0" t="n">
        <v>0.31</v>
      </c>
      <c r="U2210" s="0" t="n">
        <v>13.65</v>
      </c>
      <c r="V2210" s="0" t="n">
        <v>10287</v>
      </c>
      <c r="W2210" s="0" t="n">
        <v>9165</v>
      </c>
      <c r="X2210" s="0" t="n">
        <v>1285</v>
      </c>
      <c r="Y2210" s="1" t="n">
        <v>10.0419</v>
      </c>
      <c r="Z2210" s="0" t="n">
        <v>0.2902</v>
      </c>
      <c r="AA2210" s="0" t="s">
        <v>60</v>
      </c>
      <c r="AB2210" s="0" t="s">
        <v>60</v>
      </c>
      <c r="AC2210" s="0" t="s">
        <v>60</v>
      </c>
      <c r="AD2210" s="0" t="s">
        <v>60</v>
      </c>
      <c r="AE2210" s="0" t="s">
        <v>60</v>
      </c>
      <c r="AF2210" s="0" t="s">
        <v>60</v>
      </c>
      <c r="AG2210" s="2" t="s">
        <v>60</v>
      </c>
      <c r="AH2210" s="0" t="s">
        <v>60</v>
      </c>
      <c r="AI2210" s="0" t="s">
        <v>60</v>
      </c>
      <c r="AJ2210" s="0" t="s">
        <v>60</v>
      </c>
      <c r="AK2210" s="0" t="s">
        <v>60</v>
      </c>
      <c r="AL2210" s="0" t="s">
        <v>60</v>
      </c>
      <c r="AM2210" s="0" t="s">
        <v>60</v>
      </c>
      <c r="AN2210" s="0" t="s">
        <v>60</v>
      </c>
      <c r="AO2210" s="2" t="s">
        <v>60</v>
      </c>
      <c r="AP2210" s="0" t="s">
        <v>60</v>
      </c>
      <c r="AQ2210" s="0" t="n">
        <v>177.856</v>
      </c>
      <c r="AR2210" s="0" t="n">
        <v>0.31</v>
      </c>
      <c r="AS2210" s="0" t="n">
        <v>17.67</v>
      </c>
      <c r="AT2210" s="0" t="n">
        <v>23204</v>
      </c>
      <c r="AU2210" s="0" t="n">
        <v>16670</v>
      </c>
      <c r="AV2210" s="0" t="n">
        <v>2721</v>
      </c>
      <c r="AW2210" s="2" t="n">
        <v>21.9857</v>
      </c>
      <c r="AX2210" s="0" t="n">
        <v>0.6353</v>
      </c>
      <c r="AY2210" s="0" t="n">
        <v>3</v>
      </c>
      <c r="BC2210" s="0" t="s">
        <v>6679</v>
      </c>
    </row>
    <row r="2211" customFormat="false" ht="15" hidden="false" customHeight="true" outlineLevel="0" collapsed="false">
      <c r="A2211" s="0" t="s">
        <v>6680</v>
      </c>
      <c r="B2211" s="0" t="s">
        <v>6681</v>
      </c>
      <c r="C2211" s="0" t="n">
        <v>537.4194</v>
      </c>
      <c r="D2211" s="0" t="n">
        <v>0</v>
      </c>
      <c r="E2211" s="0" t="n">
        <v>32.56</v>
      </c>
      <c r="F2211" s="0" t="n">
        <v>16547</v>
      </c>
      <c r="G2211" s="0" t="n">
        <v>24820.5</v>
      </c>
      <c r="H2211" s="0" t="n">
        <v>1400</v>
      </c>
      <c r="I2211" s="1" t="n">
        <v>28.3663</v>
      </c>
      <c r="J2211" s="0" t="n">
        <v>0.2907</v>
      </c>
      <c r="K2211" s="0" t="n">
        <v>311.7003</v>
      </c>
      <c r="L2211" s="0" t="n">
        <v>0</v>
      </c>
      <c r="M2211" s="0" t="n">
        <v>55.81</v>
      </c>
      <c r="N2211" s="0" t="n">
        <v>19084</v>
      </c>
      <c r="O2211" s="0" t="n">
        <v>21085.5</v>
      </c>
      <c r="P2211" s="0" t="n">
        <v>1486</v>
      </c>
      <c r="Q2211" s="1" t="n">
        <v>23.7396</v>
      </c>
      <c r="R2211" s="0" t="n">
        <v>0.2433</v>
      </c>
      <c r="S2211" s="0" t="s">
        <v>60</v>
      </c>
      <c r="T2211" s="0" t="s">
        <v>60</v>
      </c>
      <c r="U2211" s="0" t="s">
        <v>60</v>
      </c>
      <c r="V2211" s="0" t="s">
        <v>60</v>
      </c>
      <c r="W2211" s="0" t="s">
        <v>60</v>
      </c>
      <c r="X2211" s="0" t="s">
        <v>60</v>
      </c>
      <c r="Y2211" s="1" t="s">
        <v>60</v>
      </c>
      <c r="Z2211" s="0" t="s">
        <v>60</v>
      </c>
      <c r="AA2211" s="0" t="n">
        <v>540.08</v>
      </c>
      <c r="AB2211" s="0" t="n">
        <v>0</v>
      </c>
      <c r="AC2211" s="0" t="n">
        <v>65.12</v>
      </c>
      <c r="AD2211" s="0" t="n">
        <v>39404</v>
      </c>
      <c r="AE2211" s="0" t="n">
        <v>29497.5</v>
      </c>
      <c r="AF2211" s="0" t="n">
        <v>3413</v>
      </c>
      <c r="AG2211" s="2" t="n">
        <v>25.7124</v>
      </c>
      <c r="AH2211" s="0" t="n">
        <v>0.2635</v>
      </c>
      <c r="AI2211" s="0" t="s">
        <v>60</v>
      </c>
      <c r="AJ2211" s="0" t="s">
        <v>60</v>
      </c>
      <c r="AK2211" s="0" t="s">
        <v>60</v>
      </c>
      <c r="AL2211" s="0" t="s">
        <v>60</v>
      </c>
      <c r="AM2211" s="0" t="s">
        <v>60</v>
      </c>
      <c r="AN2211" s="0" t="s">
        <v>60</v>
      </c>
      <c r="AO2211" s="2" t="s">
        <v>60</v>
      </c>
      <c r="AP2211" s="0" t="s">
        <v>60</v>
      </c>
      <c r="AQ2211" s="0" t="s">
        <v>60</v>
      </c>
      <c r="AR2211" s="0" t="s">
        <v>60</v>
      </c>
      <c r="AS2211" s="0" t="s">
        <v>60</v>
      </c>
      <c r="AT2211" s="0" t="s">
        <v>60</v>
      </c>
      <c r="AU2211" s="0" t="s">
        <v>60</v>
      </c>
      <c r="AV2211" s="0" t="s">
        <v>60</v>
      </c>
      <c r="AW2211" s="2" t="s">
        <v>60</v>
      </c>
      <c r="AX2211" s="0" t="s">
        <v>60</v>
      </c>
      <c r="AY2211" s="0" t="n">
        <v>3</v>
      </c>
      <c r="BC2211" s="0" t="s">
        <v>6682</v>
      </c>
    </row>
    <row r="2212" customFormat="false" ht="15" hidden="false" customHeight="true" outlineLevel="0" collapsed="false">
      <c r="A2212" s="0" t="s">
        <v>6683</v>
      </c>
      <c r="B2212" s="0" t="s">
        <v>6684</v>
      </c>
      <c r="C2212" s="0" t="n">
        <v>308.3832</v>
      </c>
      <c r="D2212" s="0" t="n">
        <v>0.2</v>
      </c>
      <c r="E2212" s="0" t="n">
        <v>18.3</v>
      </c>
      <c r="F2212" s="0" t="n">
        <v>5699</v>
      </c>
      <c r="G2212" s="0" t="n">
        <v>5699</v>
      </c>
      <c r="H2212" s="0" t="n">
        <v>1331</v>
      </c>
      <c r="I2212" s="1" t="n">
        <v>6.5131</v>
      </c>
      <c r="J2212" s="0" t="n">
        <v>0.1625</v>
      </c>
      <c r="K2212" s="0" t="n">
        <v>252.943</v>
      </c>
      <c r="L2212" s="0" t="n">
        <v>0.06</v>
      </c>
      <c r="M2212" s="0" t="n">
        <v>13.39</v>
      </c>
      <c r="N2212" s="0" t="n">
        <v>4880</v>
      </c>
      <c r="O2212" s="0" t="n">
        <v>7320</v>
      </c>
      <c r="P2212" s="0" t="n">
        <v>843</v>
      </c>
      <c r="Q2212" s="1" t="n">
        <v>8.2414</v>
      </c>
      <c r="R2212" s="0" t="n">
        <v>0.2056</v>
      </c>
      <c r="S2212" s="0" t="n">
        <v>359.3047</v>
      </c>
      <c r="T2212" s="0" t="n">
        <v>0</v>
      </c>
      <c r="U2212" s="0" t="n">
        <v>17.86</v>
      </c>
      <c r="V2212" s="0" t="n">
        <v>14330</v>
      </c>
      <c r="W2212" s="0" t="n">
        <v>13303.5</v>
      </c>
      <c r="X2212" s="0" t="n">
        <v>3701</v>
      </c>
      <c r="Y2212" s="1" t="n">
        <v>14.5763</v>
      </c>
      <c r="Z2212" s="0" t="n">
        <v>0.3637</v>
      </c>
      <c r="AA2212" s="0" t="s">
        <v>60</v>
      </c>
      <c r="AB2212" s="0" t="s">
        <v>60</v>
      </c>
      <c r="AC2212" s="0" t="s">
        <v>60</v>
      </c>
      <c r="AD2212" s="0" t="s">
        <v>60</v>
      </c>
      <c r="AE2212" s="0" t="s">
        <v>60</v>
      </c>
      <c r="AF2212" s="0" t="s">
        <v>60</v>
      </c>
      <c r="AG2212" s="2" t="s">
        <v>60</v>
      </c>
      <c r="AH2212" s="0" t="s">
        <v>60</v>
      </c>
      <c r="AI2212" s="0" t="s">
        <v>60</v>
      </c>
      <c r="AJ2212" s="0" t="s">
        <v>60</v>
      </c>
      <c r="AK2212" s="0" t="s">
        <v>60</v>
      </c>
      <c r="AL2212" s="0" t="s">
        <v>60</v>
      </c>
      <c r="AM2212" s="0" t="s">
        <v>60</v>
      </c>
      <c r="AN2212" s="0" t="s">
        <v>60</v>
      </c>
      <c r="AO2212" s="2" t="s">
        <v>60</v>
      </c>
      <c r="AP2212" s="0" t="s">
        <v>60</v>
      </c>
      <c r="AQ2212" s="0" t="s">
        <v>60</v>
      </c>
      <c r="AR2212" s="0" t="s">
        <v>60</v>
      </c>
      <c r="AS2212" s="0" t="s">
        <v>60</v>
      </c>
      <c r="AT2212" s="0" t="s">
        <v>60</v>
      </c>
      <c r="AU2212" s="0" t="s">
        <v>60</v>
      </c>
      <c r="AV2212" s="0" t="s">
        <v>60</v>
      </c>
      <c r="AW2212" s="2" t="s">
        <v>60</v>
      </c>
      <c r="AX2212" s="0" t="s">
        <v>60</v>
      </c>
      <c r="AY2212" s="0" t="n">
        <v>3</v>
      </c>
      <c r="BC2212" s="0" t="s">
        <v>6685</v>
      </c>
    </row>
    <row r="2213" customFormat="false" ht="15" hidden="false" customHeight="true" outlineLevel="0" collapsed="false">
      <c r="A2213" s="0" t="s">
        <v>6686</v>
      </c>
      <c r="B2213" s="0" t="s">
        <v>6687</v>
      </c>
      <c r="C2213" s="0" t="n">
        <v>105.0794</v>
      </c>
      <c r="D2213" s="0" t="n">
        <v>0.88</v>
      </c>
      <c r="E2213" s="0" t="n">
        <v>7.58</v>
      </c>
      <c r="F2213" s="0" t="n">
        <v>126056</v>
      </c>
      <c r="G2213" s="0" t="n">
        <v>9063</v>
      </c>
      <c r="H2213" s="0" t="n">
        <v>5937</v>
      </c>
      <c r="I2213" s="1" t="n">
        <v>10.3577</v>
      </c>
      <c r="J2213" s="0" t="n">
        <v>2.0115</v>
      </c>
      <c r="K2213" s="0" t="n">
        <v>164.2139</v>
      </c>
      <c r="L2213" s="0" t="n">
        <v>0.1</v>
      </c>
      <c r="M2213" s="0" t="n">
        <v>8.58</v>
      </c>
      <c r="N2213" s="0" t="n">
        <v>36636</v>
      </c>
      <c r="O2213" s="0" t="n">
        <v>13951</v>
      </c>
      <c r="P2213" s="0" t="n">
        <v>6177</v>
      </c>
      <c r="Q2213" s="1" t="n">
        <v>15.7071</v>
      </c>
      <c r="R2213" s="0" t="n">
        <v>3.0504</v>
      </c>
      <c r="S2213" s="0" t="s">
        <v>60</v>
      </c>
      <c r="T2213" s="0" t="s">
        <v>60</v>
      </c>
      <c r="U2213" s="0" t="s">
        <v>60</v>
      </c>
      <c r="V2213" s="0" t="s">
        <v>60</v>
      </c>
      <c r="W2213" s="0" t="s">
        <v>60</v>
      </c>
      <c r="X2213" s="0" t="s">
        <v>60</v>
      </c>
      <c r="Y2213" s="1" t="s">
        <v>60</v>
      </c>
      <c r="Z2213" s="0" t="s">
        <v>60</v>
      </c>
      <c r="AA2213" s="0" t="s">
        <v>60</v>
      </c>
      <c r="AB2213" s="0" t="s">
        <v>60</v>
      </c>
      <c r="AC2213" s="0" t="s">
        <v>60</v>
      </c>
      <c r="AD2213" s="0" t="s">
        <v>60</v>
      </c>
      <c r="AE2213" s="0" t="s">
        <v>60</v>
      </c>
      <c r="AF2213" s="0" t="s">
        <v>60</v>
      </c>
      <c r="AG2213" s="2" t="s">
        <v>60</v>
      </c>
      <c r="AH2213" s="0" t="s">
        <v>60</v>
      </c>
      <c r="AI2213" s="0" t="n">
        <v>52.5441</v>
      </c>
      <c r="AJ2213" s="0" t="n">
        <v>3.65</v>
      </c>
      <c r="AK2213" s="0" t="n">
        <v>5.39</v>
      </c>
      <c r="AL2213" s="0" t="n">
        <v>34403</v>
      </c>
      <c r="AM2213" s="0" t="n">
        <v>6726</v>
      </c>
      <c r="AN2213" s="0" t="n">
        <v>4851</v>
      </c>
      <c r="AO2213" s="2" t="n">
        <v>10.0639</v>
      </c>
      <c r="AP2213" s="0" t="n">
        <v>1.9544</v>
      </c>
      <c r="AQ2213" s="0" t="s">
        <v>60</v>
      </c>
      <c r="AR2213" s="0" t="s">
        <v>60</v>
      </c>
      <c r="AS2213" s="0" t="s">
        <v>60</v>
      </c>
      <c r="AT2213" s="0" t="s">
        <v>60</v>
      </c>
      <c r="AU2213" s="0" t="s">
        <v>60</v>
      </c>
      <c r="AV2213" s="0" t="s">
        <v>60</v>
      </c>
      <c r="AW2213" s="2" t="s">
        <v>60</v>
      </c>
      <c r="AX2213" s="0" t="s">
        <v>60</v>
      </c>
      <c r="AY2213" s="0" t="n">
        <v>3</v>
      </c>
      <c r="BC2213" s="0" t="s">
        <v>6688</v>
      </c>
    </row>
    <row r="2214" customFormat="false" ht="15" hidden="false" customHeight="true" outlineLevel="0" collapsed="false">
      <c r="A2214" s="0" t="s">
        <v>6689</v>
      </c>
      <c r="B2214" s="0" t="s">
        <v>6690</v>
      </c>
      <c r="C2214" s="0" t="s">
        <v>60</v>
      </c>
      <c r="D2214" s="0" t="s">
        <v>60</v>
      </c>
      <c r="E2214" s="0" t="s">
        <v>60</v>
      </c>
      <c r="F2214" s="0" t="s">
        <v>60</v>
      </c>
      <c r="G2214" s="0" t="s">
        <v>60</v>
      </c>
      <c r="H2214" s="0" t="s">
        <v>60</v>
      </c>
      <c r="I2214" s="1" t="s">
        <v>60</v>
      </c>
      <c r="J2214" s="0" t="s">
        <v>60</v>
      </c>
      <c r="K2214" s="0" t="s">
        <v>60</v>
      </c>
      <c r="L2214" s="0" t="s">
        <v>60</v>
      </c>
      <c r="M2214" s="0" t="s">
        <v>60</v>
      </c>
      <c r="N2214" s="0" t="s">
        <v>60</v>
      </c>
      <c r="O2214" s="0" t="s">
        <v>60</v>
      </c>
      <c r="P2214" s="0" t="s">
        <v>60</v>
      </c>
      <c r="Q2214" s="1" t="s">
        <v>60</v>
      </c>
      <c r="R2214" s="0" t="s">
        <v>60</v>
      </c>
      <c r="S2214" s="0" t="s">
        <v>60</v>
      </c>
      <c r="T2214" s="0" t="s">
        <v>60</v>
      </c>
      <c r="U2214" s="0" t="s">
        <v>60</v>
      </c>
      <c r="V2214" s="0" t="s">
        <v>60</v>
      </c>
      <c r="W2214" s="0" t="s">
        <v>60</v>
      </c>
      <c r="X2214" s="0" t="s">
        <v>60</v>
      </c>
      <c r="Y2214" s="1" t="s">
        <v>60</v>
      </c>
      <c r="Z2214" s="0" t="s">
        <v>60</v>
      </c>
      <c r="AA2214" s="0" t="n">
        <v>1307.895</v>
      </c>
      <c r="AB2214" s="0" t="n">
        <v>0</v>
      </c>
      <c r="AC2214" s="0" t="n">
        <v>21.64</v>
      </c>
      <c r="AD2214" s="0" t="n">
        <v>253127</v>
      </c>
      <c r="AE2214" s="0" t="n">
        <v>7085.211</v>
      </c>
      <c r="AF2214" s="0" t="n">
        <v>91109</v>
      </c>
      <c r="AG2214" s="2" t="n">
        <v>6.176</v>
      </c>
      <c r="AH2214" s="0" t="n">
        <v>0.3432</v>
      </c>
      <c r="AI2214" s="0" t="n">
        <v>1244.16</v>
      </c>
      <c r="AJ2214" s="0" t="n">
        <v>0</v>
      </c>
      <c r="AK2214" s="0" t="n">
        <v>19.04</v>
      </c>
      <c r="AL2214" s="0" t="n">
        <v>412645</v>
      </c>
      <c r="AM2214" s="0" t="n">
        <v>214252.3</v>
      </c>
      <c r="AN2214" s="0" t="n">
        <v>103589</v>
      </c>
      <c r="AO2214" s="2" t="n">
        <v>320.5786</v>
      </c>
      <c r="AP2214" s="0" t="n">
        <v>17.8119</v>
      </c>
      <c r="AQ2214" s="0" t="n">
        <v>896.5742</v>
      </c>
      <c r="AR2214" s="0" t="n">
        <v>0</v>
      </c>
      <c r="AS2214" s="0" t="n">
        <v>18.44</v>
      </c>
      <c r="AT2214" s="0" t="n">
        <v>460160</v>
      </c>
      <c r="AU2214" s="0" t="n">
        <v>247040.1</v>
      </c>
      <c r="AV2214" s="0" t="n">
        <v>110195</v>
      </c>
      <c r="AW2214" s="2" t="n">
        <v>325.8159</v>
      </c>
      <c r="AX2214" s="0" t="n">
        <v>18.1029</v>
      </c>
      <c r="AY2214" s="0" t="n">
        <v>3</v>
      </c>
      <c r="BC2214" s="0" t="s">
        <v>6691</v>
      </c>
    </row>
    <row r="2215" customFormat="false" ht="15" hidden="false" customHeight="true" outlineLevel="0" collapsed="false">
      <c r="A2215" s="0" t="s">
        <v>6692</v>
      </c>
      <c r="B2215" s="0" t="s">
        <v>6693</v>
      </c>
      <c r="C2215" s="0" t="s">
        <v>60</v>
      </c>
      <c r="D2215" s="0" t="s">
        <v>60</v>
      </c>
      <c r="E2215" s="0" t="s">
        <v>60</v>
      </c>
      <c r="F2215" s="0" t="s">
        <v>60</v>
      </c>
      <c r="G2215" s="0" t="s">
        <v>60</v>
      </c>
      <c r="H2215" s="0" t="s">
        <v>60</v>
      </c>
      <c r="I2215" s="1" t="s">
        <v>60</v>
      </c>
      <c r="J2215" s="0" t="s">
        <v>60</v>
      </c>
      <c r="K2215" s="0" t="s">
        <v>60</v>
      </c>
      <c r="L2215" s="0" t="s">
        <v>60</v>
      </c>
      <c r="M2215" s="0" t="s">
        <v>60</v>
      </c>
      <c r="N2215" s="0" t="s">
        <v>60</v>
      </c>
      <c r="O2215" s="0" t="s">
        <v>60</v>
      </c>
      <c r="P2215" s="0" t="s">
        <v>60</v>
      </c>
      <c r="Q2215" s="1" t="s">
        <v>60</v>
      </c>
      <c r="R2215" s="0" t="s">
        <v>60</v>
      </c>
      <c r="S2215" s="0" t="s">
        <v>60</v>
      </c>
      <c r="T2215" s="0" t="s">
        <v>60</v>
      </c>
      <c r="U2215" s="0" t="s">
        <v>60</v>
      </c>
      <c r="V2215" s="0" t="s">
        <v>60</v>
      </c>
      <c r="W2215" s="0" t="s">
        <v>60</v>
      </c>
      <c r="X2215" s="0" t="s">
        <v>60</v>
      </c>
      <c r="Y2215" s="1" t="s">
        <v>60</v>
      </c>
      <c r="Z2215" s="0" t="s">
        <v>60</v>
      </c>
      <c r="AA2215" s="0" t="n">
        <v>301.9745</v>
      </c>
      <c r="AB2215" s="0" t="n">
        <v>0</v>
      </c>
      <c r="AC2215" s="0" t="n">
        <v>8.2</v>
      </c>
      <c r="AD2215" s="0" t="n">
        <v>159040</v>
      </c>
      <c r="AE2215" s="0" t="n">
        <v>115055</v>
      </c>
      <c r="AF2215" s="0" t="n">
        <v>35870</v>
      </c>
      <c r="AG2215" s="2" t="n">
        <v>100.2911</v>
      </c>
      <c r="AH2215" s="0" t="n">
        <v>5.4788</v>
      </c>
      <c r="AI2215" s="0" t="n">
        <v>158.9467</v>
      </c>
      <c r="AJ2215" s="0" t="n">
        <v>0.1</v>
      </c>
      <c r="AK2215" s="0" t="n">
        <v>7.2</v>
      </c>
      <c r="AL2215" s="0" t="n">
        <v>41532</v>
      </c>
      <c r="AM2215" s="0" t="n">
        <v>29480</v>
      </c>
      <c r="AN2215" s="0" t="n">
        <v>4809</v>
      </c>
      <c r="AO2215" s="2" t="n">
        <v>44.11</v>
      </c>
      <c r="AP2215" s="0" t="n">
        <v>2.4097</v>
      </c>
      <c r="AQ2215" s="0" t="n">
        <v>143.835</v>
      </c>
      <c r="AR2215" s="0" t="n">
        <v>0.59</v>
      </c>
      <c r="AS2215" s="0" t="n">
        <v>7.2</v>
      </c>
      <c r="AT2215" s="0" t="n">
        <v>38803</v>
      </c>
      <c r="AU2215" s="0" t="n">
        <v>26802</v>
      </c>
      <c r="AV2215" s="0" t="n">
        <v>5239</v>
      </c>
      <c r="AW2215" s="2" t="n">
        <v>35.3486</v>
      </c>
      <c r="AX2215" s="0" t="n">
        <v>1.931</v>
      </c>
      <c r="AY2215" s="0" t="n">
        <v>3</v>
      </c>
      <c r="BC2215" s="0" t="s">
        <v>6694</v>
      </c>
    </row>
    <row r="2216" customFormat="false" ht="15" hidden="false" customHeight="true" outlineLevel="0" collapsed="false">
      <c r="A2216" s="0" t="s">
        <v>6695</v>
      </c>
      <c r="B2216" s="0" t="s">
        <v>6696</v>
      </c>
      <c r="C2216" s="0" t="n">
        <v>117.5924</v>
      </c>
      <c r="D2216" s="0" t="n">
        <v>0.7</v>
      </c>
      <c r="E2216" s="0" t="n">
        <v>9.78</v>
      </c>
      <c r="F2216" s="0" t="n">
        <v>106896</v>
      </c>
      <c r="G2216" s="0" t="n">
        <v>9111</v>
      </c>
      <c r="H2216" s="0" t="n">
        <v>1886</v>
      </c>
      <c r="I2216" s="1" t="n">
        <v>10.4126</v>
      </c>
      <c r="J2216" s="0" t="n">
        <v>0.2694</v>
      </c>
      <c r="K2216" s="0" t="s">
        <v>60</v>
      </c>
      <c r="L2216" s="0" t="s">
        <v>60</v>
      </c>
      <c r="M2216" s="0" t="s">
        <v>60</v>
      </c>
      <c r="N2216" s="0" t="s">
        <v>60</v>
      </c>
      <c r="O2216" s="0" t="s">
        <v>60</v>
      </c>
      <c r="P2216" s="0" t="s">
        <v>60</v>
      </c>
      <c r="Q2216" s="1" t="s">
        <v>60</v>
      </c>
      <c r="R2216" s="0" t="s">
        <v>60</v>
      </c>
      <c r="S2216" s="0" t="s">
        <v>60</v>
      </c>
      <c r="T2216" s="0" t="s">
        <v>60</v>
      </c>
      <c r="U2216" s="0" t="s">
        <v>60</v>
      </c>
      <c r="V2216" s="0" t="s">
        <v>60</v>
      </c>
      <c r="W2216" s="0" t="s">
        <v>60</v>
      </c>
      <c r="X2216" s="0" t="s">
        <v>60</v>
      </c>
      <c r="Y2216" s="1" t="s">
        <v>60</v>
      </c>
      <c r="Z2216" s="0" t="s">
        <v>60</v>
      </c>
      <c r="AA2216" s="0" t="s">
        <v>60</v>
      </c>
      <c r="AB2216" s="0" t="s">
        <v>60</v>
      </c>
      <c r="AC2216" s="0" t="s">
        <v>60</v>
      </c>
      <c r="AD2216" s="0" t="s">
        <v>60</v>
      </c>
      <c r="AE2216" s="0" t="s">
        <v>60</v>
      </c>
      <c r="AF2216" s="0" t="s">
        <v>60</v>
      </c>
      <c r="AG2216" s="2" t="s">
        <v>60</v>
      </c>
      <c r="AH2216" s="0" t="s">
        <v>60</v>
      </c>
      <c r="AI2216" s="0" t="n">
        <v>399.8011</v>
      </c>
      <c r="AJ2216" s="0" t="n">
        <v>0</v>
      </c>
      <c r="AK2216" s="0" t="n">
        <v>27.11</v>
      </c>
      <c r="AL2216" s="0" t="n">
        <v>98898</v>
      </c>
      <c r="AM2216" s="0" t="n">
        <v>22512</v>
      </c>
      <c r="AN2216" s="0" t="n">
        <v>4710</v>
      </c>
      <c r="AO2216" s="2" t="n">
        <v>33.684</v>
      </c>
      <c r="AP2216" s="0" t="n">
        <v>0.8714</v>
      </c>
      <c r="AQ2216" s="0" t="n">
        <v>937.7587</v>
      </c>
      <c r="AR2216" s="0" t="n">
        <v>0</v>
      </c>
      <c r="AS2216" s="0" t="n">
        <v>55.56</v>
      </c>
      <c r="AT2216" s="0" t="n">
        <v>67176</v>
      </c>
      <c r="AU2216" s="0" t="n">
        <v>26637</v>
      </c>
      <c r="AV2216" s="0" t="n">
        <v>8643</v>
      </c>
      <c r="AW2216" s="2" t="n">
        <v>35.131</v>
      </c>
      <c r="AX2216" s="0" t="n">
        <v>0.9088</v>
      </c>
      <c r="AY2216" s="0" t="n">
        <v>3</v>
      </c>
      <c r="BC2216" s="0" t="s">
        <v>6697</v>
      </c>
    </row>
    <row r="2217" customFormat="false" ht="15" hidden="false" customHeight="true" outlineLevel="0" collapsed="false">
      <c r="A2217" s="0" t="s">
        <v>6698</v>
      </c>
      <c r="B2217" s="0" t="s">
        <v>6699</v>
      </c>
      <c r="C2217" s="0" t="s">
        <v>60</v>
      </c>
      <c r="D2217" s="0" t="s">
        <v>60</v>
      </c>
      <c r="E2217" s="0" t="s">
        <v>60</v>
      </c>
      <c r="F2217" s="0" t="s">
        <v>60</v>
      </c>
      <c r="G2217" s="0" t="s">
        <v>60</v>
      </c>
      <c r="H2217" s="0" t="s">
        <v>60</v>
      </c>
      <c r="I2217" s="1" t="s">
        <v>60</v>
      </c>
      <c r="J2217" s="0" t="s">
        <v>60</v>
      </c>
      <c r="K2217" s="0" t="n">
        <v>321.461</v>
      </c>
      <c r="L2217" s="0" t="n">
        <v>0</v>
      </c>
      <c r="M2217" s="0" t="n">
        <v>12.37</v>
      </c>
      <c r="N2217" s="0" t="n">
        <v>10888</v>
      </c>
      <c r="O2217" s="0" t="n">
        <v>15937.5</v>
      </c>
      <c r="P2217" s="0" t="n">
        <v>1685</v>
      </c>
      <c r="Q2217" s="1" t="n">
        <v>17.9436</v>
      </c>
      <c r="R2217" s="0" t="n">
        <v>0.5697</v>
      </c>
      <c r="S2217" s="0" t="n">
        <v>834.0906</v>
      </c>
      <c r="T2217" s="0" t="n">
        <v>0</v>
      </c>
      <c r="U2217" s="0" t="n">
        <v>31.1</v>
      </c>
      <c r="V2217" s="0" t="n">
        <v>21018</v>
      </c>
      <c r="W2217" s="0" t="n">
        <v>14970</v>
      </c>
      <c r="X2217" s="0" t="n">
        <v>3966</v>
      </c>
      <c r="Y2217" s="1" t="n">
        <v>16.4022</v>
      </c>
      <c r="Z2217" s="0" t="n">
        <v>0.5208</v>
      </c>
      <c r="AA2217" s="0" t="s">
        <v>60</v>
      </c>
      <c r="AB2217" s="0" t="s">
        <v>60</v>
      </c>
      <c r="AC2217" s="0" t="s">
        <v>60</v>
      </c>
      <c r="AD2217" s="0" t="s">
        <v>60</v>
      </c>
      <c r="AE2217" s="0" t="s">
        <v>60</v>
      </c>
      <c r="AF2217" s="0" t="s">
        <v>60</v>
      </c>
      <c r="AG2217" s="2" t="s">
        <v>60</v>
      </c>
      <c r="AH2217" s="0" t="s">
        <v>60</v>
      </c>
      <c r="AI2217" s="0" t="s">
        <v>60</v>
      </c>
      <c r="AJ2217" s="0" t="s">
        <v>60</v>
      </c>
      <c r="AK2217" s="0" t="s">
        <v>60</v>
      </c>
      <c r="AL2217" s="0" t="s">
        <v>60</v>
      </c>
      <c r="AM2217" s="0" t="s">
        <v>60</v>
      </c>
      <c r="AN2217" s="0" t="s">
        <v>60</v>
      </c>
      <c r="AO2217" s="2" t="s">
        <v>60</v>
      </c>
      <c r="AP2217" s="0" t="s">
        <v>60</v>
      </c>
      <c r="AQ2217" s="0" t="n">
        <v>76.6466</v>
      </c>
      <c r="AR2217" s="0" t="n">
        <v>2.26</v>
      </c>
      <c r="AS2217" s="0" t="n">
        <v>12.37</v>
      </c>
      <c r="AT2217" s="0" t="n">
        <v>24122</v>
      </c>
      <c r="AU2217" s="0" t="n">
        <v>5949</v>
      </c>
      <c r="AV2217" s="0" t="n">
        <v>8010</v>
      </c>
      <c r="AW2217" s="2" t="n">
        <v>7.846</v>
      </c>
      <c r="AX2217" s="0" t="n">
        <v>0.2491</v>
      </c>
      <c r="AY2217" s="0" t="n">
        <v>3</v>
      </c>
      <c r="BC2217" s="0" t="s">
        <v>6700</v>
      </c>
    </row>
    <row r="2218" customFormat="false" ht="15" hidden="false" customHeight="true" outlineLevel="0" collapsed="false">
      <c r="A2218" s="0" t="s">
        <v>6701</v>
      </c>
      <c r="B2218" s="0" t="s">
        <v>6702</v>
      </c>
      <c r="C2218" s="0" t="n">
        <v>168.9762</v>
      </c>
      <c r="D2218" s="0" t="n">
        <v>0.28</v>
      </c>
      <c r="E2218" s="0" t="n">
        <v>11.41</v>
      </c>
      <c r="F2218" s="0" t="n">
        <v>26181</v>
      </c>
      <c r="G2218" s="0" t="n">
        <v>13572</v>
      </c>
      <c r="H2218" s="0" t="n">
        <v>3083</v>
      </c>
      <c r="I2218" s="1" t="n">
        <v>15.5109</v>
      </c>
      <c r="J2218" s="0" t="n">
        <v>0.7193</v>
      </c>
      <c r="K2218" s="0" t="s">
        <v>60</v>
      </c>
      <c r="L2218" s="0" t="s">
        <v>60</v>
      </c>
      <c r="M2218" s="0" t="s">
        <v>60</v>
      </c>
      <c r="N2218" s="0" t="s">
        <v>60</v>
      </c>
      <c r="O2218" s="0" t="s">
        <v>60</v>
      </c>
      <c r="P2218" s="0" t="s">
        <v>60</v>
      </c>
      <c r="Q2218" s="1" t="s">
        <v>60</v>
      </c>
      <c r="R2218" s="0" t="s">
        <v>60</v>
      </c>
      <c r="S2218" s="0" t="n">
        <v>69.9274</v>
      </c>
      <c r="T2218" s="0" t="n">
        <v>3.19</v>
      </c>
      <c r="U2218" s="0" t="n">
        <v>6.55</v>
      </c>
      <c r="V2218" s="0" t="n">
        <v>15562</v>
      </c>
      <c r="W2218" s="0" t="n">
        <v>19152</v>
      </c>
      <c r="X2218" s="0" t="n">
        <v>972</v>
      </c>
      <c r="Y2218" s="1" t="n">
        <v>20.9844</v>
      </c>
      <c r="Z2218" s="0" t="n">
        <v>0.9731</v>
      </c>
      <c r="AA2218" s="0" t="s">
        <v>60</v>
      </c>
      <c r="AB2218" s="0" t="s">
        <v>60</v>
      </c>
      <c r="AC2218" s="0" t="s">
        <v>60</v>
      </c>
      <c r="AD2218" s="0" t="s">
        <v>60</v>
      </c>
      <c r="AE2218" s="0" t="s">
        <v>60</v>
      </c>
      <c r="AF2218" s="0" t="s">
        <v>60</v>
      </c>
      <c r="AG2218" s="2" t="s">
        <v>60</v>
      </c>
      <c r="AH2218" s="0" t="s">
        <v>60</v>
      </c>
      <c r="AI2218" s="0" t="s">
        <v>60</v>
      </c>
      <c r="AJ2218" s="0" t="s">
        <v>60</v>
      </c>
      <c r="AK2218" s="0" t="s">
        <v>60</v>
      </c>
      <c r="AL2218" s="0" t="s">
        <v>60</v>
      </c>
      <c r="AM2218" s="0" t="s">
        <v>60</v>
      </c>
      <c r="AN2218" s="0" t="s">
        <v>60</v>
      </c>
      <c r="AO2218" s="2" t="s">
        <v>60</v>
      </c>
      <c r="AP2218" s="0" t="s">
        <v>60</v>
      </c>
      <c r="AQ2218" s="0" t="n">
        <v>66.5192</v>
      </c>
      <c r="AR2218" s="0" t="n">
        <v>2.99</v>
      </c>
      <c r="AS2218" s="0" t="n">
        <v>3.16</v>
      </c>
      <c r="AT2218" s="0" t="n">
        <v>4125</v>
      </c>
      <c r="AU2218" s="0" t="n">
        <v>2943</v>
      </c>
      <c r="AV2218" s="0" t="n">
        <v>501</v>
      </c>
      <c r="AW2218" s="2" t="n">
        <v>3.8815</v>
      </c>
      <c r="AX2218" s="0" t="n">
        <v>0.18</v>
      </c>
      <c r="AY2218" s="0" t="n">
        <v>3</v>
      </c>
      <c r="BC2218" s="0" t="s">
        <v>6703</v>
      </c>
    </row>
    <row r="2219" customFormat="false" ht="15" hidden="false" customHeight="true" outlineLevel="0" collapsed="false">
      <c r="A2219" s="0" t="s">
        <v>6704</v>
      </c>
      <c r="B2219" s="0" t="s">
        <v>6705</v>
      </c>
      <c r="C2219" s="0" t="s">
        <v>60</v>
      </c>
      <c r="D2219" s="0" t="s">
        <v>60</v>
      </c>
      <c r="E2219" s="0" t="s">
        <v>60</v>
      </c>
      <c r="F2219" s="0" t="s">
        <v>60</v>
      </c>
      <c r="G2219" s="0" t="s">
        <v>60</v>
      </c>
      <c r="H2219" s="0" t="s">
        <v>60</v>
      </c>
      <c r="I2219" s="1" t="s">
        <v>60</v>
      </c>
      <c r="J2219" s="0" t="s">
        <v>60</v>
      </c>
      <c r="K2219" s="0" t="n">
        <v>174.2601</v>
      </c>
      <c r="L2219" s="0" t="n">
        <v>0.05</v>
      </c>
      <c r="M2219" s="0" t="n">
        <v>0.87</v>
      </c>
      <c r="N2219" s="0" t="n">
        <v>1223</v>
      </c>
      <c r="O2219" s="0" t="n">
        <v>0</v>
      </c>
      <c r="P2219" s="0" t="n">
        <v>713</v>
      </c>
      <c r="Q2219" s="1" t="s">
        <v>60</v>
      </c>
      <c r="R2219" s="0" t="s">
        <v>60</v>
      </c>
      <c r="S2219" s="0" t="n">
        <v>211.0443</v>
      </c>
      <c r="T2219" s="0" t="n">
        <v>0.11</v>
      </c>
      <c r="U2219" s="0" t="n">
        <v>0.87</v>
      </c>
      <c r="V2219" s="0" t="n">
        <v>1561</v>
      </c>
      <c r="W2219" s="0" t="n">
        <v>0</v>
      </c>
      <c r="X2219" s="0" t="n">
        <v>719</v>
      </c>
      <c r="Y2219" s="1" t="s">
        <v>60</v>
      </c>
      <c r="Z2219" s="0" t="s">
        <v>60</v>
      </c>
      <c r="AA2219" s="0" t="s">
        <v>60</v>
      </c>
      <c r="AB2219" s="0" t="s">
        <v>60</v>
      </c>
      <c r="AC2219" s="0" t="s">
        <v>60</v>
      </c>
      <c r="AD2219" s="0" t="s">
        <v>60</v>
      </c>
      <c r="AE2219" s="0" t="s">
        <v>60</v>
      </c>
      <c r="AF2219" s="0" t="s">
        <v>60</v>
      </c>
      <c r="AG2219" s="2" t="s">
        <v>60</v>
      </c>
      <c r="AH2219" s="0" t="s">
        <v>60</v>
      </c>
      <c r="AI2219" s="0" t="n">
        <v>186.5506</v>
      </c>
      <c r="AJ2219" s="0" t="n">
        <v>0.11</v>
      </c>
      <c r="AK2219" s="0" t="n">
        <v>0.87</v>
      </c>
      <c r="AL2219" s="0" t="n">
        <v>1228</v>
      </c>
      <c r="AM2219" s="0" t="n">
        <v>0</v>
      </c>
      <c r="AN2219" s="0" t="n">
        <v>609</v>
      </c>
      <c r="AO2219" s="2" t="s">
        <v>60</v>
      </c>
      <c r="AP2219" s="0" t="s">
        <v>60</v>
      </c>
      <c r="AQ2219" s="0" t="s">
        <v>60</v>
      </c>
      <c r="AR2219" s="0" t="s">
        <v>60</v>
      </c>
      <c r="AS2219" s="0" t="s">
        <v>60</v>
      </c>
      <c r="AT2219" s="0" t="s">
        <v>60</v>
      </c>
      <c r="AU2219" s="0" t="s">
        <v>60</v>
      </c>
      <c r="AV2219" s="0" t="s">
        <v>60</v>
      </c>
      <c r="AW2219" s="2" t="s">
        <v>60</v>
      </c>
      <c r="AX2219" s="0" t="s">
        <v>60</v>
      </c>
      <c r="AY2219" s="0" t="n">
        <v>3</v>
      </c>
      <c r="BC2219" s="0" t="s">
        <v>6706</v>
      </c>
    </row>
    <row r="2220" customFormat="false" ht="15" hidden="false" customHeight="true" outlineLevel="0" collapsed="false">
      <c r="A2220" s="0" t="s">
        <v>6707</v>
      </c>
      <c r="B2220" s="0" t="s">
        <v>6708</v>
      </c>
      <c r="C2220" s="0" t="n">
        <v>243.1648</v>
      </c>
      <c r="D2220" s="0" t="n">
        <v>0.19</v>
      </c>
      <c r="E2220" s="0" t="n">
        <v>26.35</v>
      </c>
      <c r="F2220" s="0" t="n">
        <v>49277</v>
      </c>
      <c r="G2220" s="0" t="n">
        <v>15151</v>
      </c>
      <c r="H2220" s="0" t="n">
        <v>4665</v>
      </c>
      <c r="I2220" s="1" t="n">
        <v>17.3154</v>
      </c>
      <c r="J2220" s="0" t="n">
        <v>0.8202</v>
      </c>
      <c r="K2220" s="0" t="n">
        <v>198.9753</v>
      </c>
      <c r="L2220" s="0" t="n">
        <v>0.05</v>
      </c>
      <c r="M2220" s="0" t="n">
        <v>20.94</v>
      </c>
      <c r="N2220" s="0" t="n">
        <v>36297</v>
      </c>
      <c r="O2220" s="0" t="n">
        <v>14744</v>
      </c>
      <c r="P2220" s="0" t="n">
        <v>3091</v>
      </c>
      <c r="Q2220" s="1" t="n">
        <v>16.5999</v>
      </c>
      <c r="R2220" s="0" t="n">
        <v>0.7863</v>
      </c>
      <c r="S2220" s="0" t="s">
        <v>60</v>
      </c>
      <c r="T2220" s="0" t="s">
        <v>60</v>
      </c>
      <c r="U2220" s="0" t="s">
        <v>60</v>
      </c>
      <c r="V2220" s="0" t="s">
        <v>60</v>
      </c>
      <c r="W2220" s="0" t="s">
        <v>60</v>
      </c>
      <c r="X2220" s="0" t="s">
        <v>60</v>
      </c>
      <c r="Y2220" s="1" t="s">
        <v>60</v>
      </c>
      <c r="Z2220" s="0" t="s">
        <v>60</v>
      </c>
      <c r="AA2220" s="0" t="s">
        <v>60</v>
      </c>
      <c r="AB2220" s="0" t="s">
        <v>60</v>
      </c>
      <c r="AC2220" s="0" t="s">
        <v>60</v>
      </c>
      <c r="AD2220" s="0" t="s">
        <v>60</v>
      </c>
      <c r="AE2220" s="0" t="s">
        <v>60</v>
      </c>
      <c r="AF2220" s="0" t="s">
        <v>60</v>
      </c>
      <c r="AG2220" s="2" t="s">
        <v>60</v>
      </c>
      <c r="AH2220" s="0" t="s">
        <v>60</v>
      </c>
      <c r="AI2220" s="0" t="s">
        <v>60</v>
      </c>
      <c r="AJ2220" s="0" t="s">
        <v>60</v>
      </c>
      <c r="AK2220" s="0" t="s">
        <v>60</v>
      </c>
      <c r="AL2220" s="0" t="s">
        <v>60</v>
      </c>
      <c r="AM2220" s="0" t="s">
        <v>60</v>
      </c>
      <c r="AN2220" s="0" t="s">
        <v>60</v>
      </c>
      <c r="AO2220" s="2" t="s">
        <v>60</v>
      </c>
      <c r="AP2220" s="0" t="s">
        <v>60</v>
      </c>
      <c r="AQ2220" s="0" t="n">
        <v>70.7385</v>
      </c>
      <c r="AR2220" s="0" t="n">
        <v>2.65</v>
      </c>
      <c r="AS2220" s="0" t="n">
        <v>4.68</v>
      </c>
      <c r="AT2220" s="0" t="n">
        <v>6502</v>
      </c>
      <c r="AU2220" s="0" t="n">
        <v>9753</v>
      </c>
      <c r="AV2220" s="0" t="n">
        <v>729</v>
      </c>
      <c r="AW2220" s="2" t="n">
        <v>12.863</v>
      </c>
      <c r="AX2220" s="0" t="n">
        <v>0.6093</v>
      </c>
      <c r="AY2220" s="0" t="n">
        <v>3</v>
      </c>
      <c r="BC2220" s="0" t="s">
        <v>6709</v>
      </c>
    </row>
    <row r="2221" customFormat="false" ht="15" hidden="false" customHeight="true" outlineLevel="0" collapsed="false">
      <c r="A2221" s="0" t="s">
        <v>6710</v>
      </c>
      <c r="B2221" s="0" t="s">
        <v>6711</v>
      </c>
      <c r="C2221" s="0" t="s">
        <v>60</v>
      </c>
      <c r="D2221" s="0" t="s">
        <v>60</v>
      </c>
      <c r="E2221" s="0" t="s">
        <v>60</v>
      </c>
      <c r="F2221" s="0" t="s">
        <v>60</v>
      </c>
      <c r="G2221" s="0" t="s">
        <v>60</v>
      </c>
      <c r="H2221" s="0" t="s">
        <v>60</v>
      </c>
      <c r="I2221" s="1" t="s">
        <v>60</v>
      </c>
      <c r="J2221" s="0" t="s">
        <v>60</v>
      </c>
      <c r="K2221" s="0" t="n">
        <v>186.9686</v>
      </c>
      <c r="L2221" s="0" t="n">
        <v>0.05</v>
      </c>
      <c r="M2221" s="0" t="n">
        <v>2.64</v>
      </c>
      <c r="N2221" s="0" t="n">
        <v>1223</v>
      </c>
      <c r="O2221" s="0" t="n">
        <v>0</v>
      </c>
      <c r="P2221" s="0" t="n">
        <v>713</v>
      </c>
      <c r="Q2221" s="1" t="s">
        <v>60</v>
      </c>
      <c r="R2221" s="0" t="s">
        <v>60</v>
      </c>
      <c r="S2221" s="0" t="n">
        <v>202.58</v>
      </c>
      <c r="T2221" s="0" t="n">
        <v>0.11</v>
      </c>
      <c r="U2221" s="0" t="n">
        <v>2.64</v>
      </c>
      <c r="V2221" s="0" t="n">
        <v>1561</v>
      </c>
      <c r="W2221" s="0" t="n">
        <v>0</v>
      </c>
      <c r="X2221" s="0" t="n">
        <v>719</v>
      </c>
      <c r="Y2221" s="1" t="s">
        <v>60</v>
      </c>
      <c r="Z2221" s="0" t="s">
        <v>60</v>
      </c>
      <c r="AA2221" s="0" t="s">
        <v>60</v>
      </c>
      <c r="AB2221" s="0" t="s">
        <v>60</v>
      </c>
      <c r="AC2221" s="0" t="s">
        <v>60</v>
      </c>
      <c r="AD2221" s="0" t="s">
        <v>60</v>
      </c>
      <c r="AE2221" s="0" t="s">
        <v>60</v>
      </c>
      <c r="AF2221" s="0" t="s">
        <v>60</v>
      </c>
      <c r="AG2221" s="2" t="s">
        <v>60</v>
      </c>
      <c r="AH2221" s="0" t="s">
        <v>60</v>
      </c>
      <c r="AI2221" s="0" t="n">
        <v>181.0495</v>
      </c>
      <c r="AJ2221" s="0" t="n">
        <v>0.11</v>
      </c>
      <c r="AK2221" s="0" t="n">
        <v>2.64</v>
      </c>
      <c r="AL2221" s="0" t="n">
        <v>1228</v>
      </c>
      <c r="AM2221" s="0" t="n">
        <v>0</v>
      </c>
      <c r="AN2221" s="0" t="n">
        <v>609</v>
      </c>
      <c r="AO2221" s="2" t="s">
        <v>60</v>
      </c>
      <c r="AP2221" s="0" t="s">
        <v>60</v>
      </c>
      <c r="AQ2221" s="0" t="s">
        <v>60</v>
      </c>
      <c r="AR2221" s="0" t="s">
        <v>60</v>
      </c>
      <c r="AS2221" s="0" t="s">
        <v>60</v>
      </c>
      <c r="AT2221" s="0" t="s">
        <v>60</v>
      </c>
      <c r="AU2221" s="0" t="s">
        <v>60</v>
      </c>
      <c r="AV2221" s="0" t="s">
        <v>60</v>
      </c>
      <c r="AW2221" s="2" t="s">
        <v>60</v>
      </c>
      <c r="AX2221" s="0" t="s">
        <v>60</v>
      </c>
      <c r="AY2221" s="0" t="n">
        <v>3</v>
      </c>
      <c r="BC2221" s="0" t="s">
        <v>6712</v>
      </c>
    </row>
    <row r="2222" customFormat="false" ht="15" hidden="false" customHeight="true" outlineLevel="0" collapsed="false">
      <c r="A2222" s="0" t="s">
        <v>6713</v>
      </c>
      <c r="B2222" s="0" t="s">
        <v>6714</v>
      </c>
      <c r="C2222" s="0" t="s">
        <v>60</v>
      </c>
      <c r="D2222" s="0" t="s">
        <v>60</v>
      </c>
      <c r="E2222" s="0" t="s">
        <v>60</v>
      </c>
      <c r="F2222" s="0" t="s">
        <v>60</v>
      </c>
      <c r="G2222" s="0" t="s">
        <v>60</v>
      </c>
      <c r="H2222" s="0" t="s">
        <v>60</v>
      </c>
      <c r="I2222" s="1" t="s">
        <v>60</v>
      </c>
      <c r="J2222" s="0" t="s">
        <v>60</v>
      </c>
      <c r="K2222" s="0" t="s">
        <v>60</v>
      </c>
      <c r="L2222" s="0" t="s">
        <v>60</v>
      </c>
      <c r="M2222" s="0" t="s">
        <v>60</v>
      </c>
      <c r="N2222" s="0" t="s">
        <v>60</v>
      </c>
      <c r="O2222" s="0" t="s">
        <v>60</v>
      </c>
      <c r="P2222" s="0" t="s">
        <v>60</v>
      </c>
      <c r="Q2222" s="1" t="s">
        <v>60</v>
      </c>
      <c r="R2222" s="0" t="s">
        <v>60</v>
      </c>
      <c r="S2222" s="0" t="s">
        <v>60</v>
      </c>
      <c r="T2222" s="0" t="s">
        <v>60</v>
      </c>
      <c r="U2222" s="0" t="s">
        <v>60</v>
      </c>
      <c r="V2222" s="0" t="s">
        <v>60</v>
      </c>
      <c r="W2222" s="0" t="s">
        <v>60</v>
      </c>
      <c r="X2222" s="0" t="s">
        <v>60</v>
      </c>
      <c r="Y2222" s="1" t="s">
        <v>60</v>
      </c>
      <c r="Z2222" s="0" t="s">
        <v>60</v>
      </c>
      <c r="AA2222" s="0" t="n">
        <v>145.3157</v>
      </c>
      <c r="AB2222" s="0" t="n">
        <v>0.53</v>
      </c>
      <c r="AC2222" s="0" t="n">
        <v>13.6</v>
      </c>
      <c r="AD2222" s="0" t="n">
        <v>30277</v>
      </c>
      <c r="AE2222" s="0" t="n">
        <v>21016</v>
      </c>
      <c r="AF2222" s="0" t="n">
        <v>4504</v>
      </c>
      <c r="AG2222" s="2" t="n">
        <v>18.3192</v>
      </c>
      <c r="AH2222" s="0" t="n">
        <v>2.3121</v>
      </c>
      <c r="AI2222" s="0" t="n">
        <v>138.0232</v>
      </c>
      <c r="AJ2222" s="0" t="n">
        <v>0.2</v>
      </c>
      <c r="AK2222" s="0" t="n">
        <v>6.54</v>
      </c>
      <c r="AL2222" s="0" t="n">
        <v>21601</v>
      </c>
      <c r="AM2222" s="0" t="n">
        <v>11755.81</v>
      </c>
      <c r="AN2222" s="0" t="n">
        <v>2735</v>
      </c>
      <c r="AO2222" s="2" t="n">
        <v>17.5898</v>
      </c>
      <c r="AP2222" s="0" t="n">
        <v>2.22</v>
      </c>
      <c r="AQ2222" s="0" t="n">
        <v>58.509</v>
      </c>
      <c r="AR2222" s="0" t="n">
        <v>4</v>
      </c>
      <c r="AS2222" s="0" t="n">
        <v>4.88</v>
      </c>
      <c r="AT2222" s="0" t="n">
        <v>22395</v>
      </c>
      <c r="AU2222" s="0" t="n">
        <v>11663.95</v>
      </c>
      <c r="AV2222" s="0" t="n">
        <v>3919</v>
      </c>
      <c r="AW2222" s="2" t="n">
        <v>15.3833</v>
      </c>
      <c r="AX2222" s="0" t="n">
        <v>1.9415</v>
      </c>
      <c r="AY2222" s="0" t="n">
        <v>3</v>
      </c>
      <c r="BC2222" s="0" t="s">
        <v>6715</v>
      </c>
    </row>
    <row r="2223" customFormat="false" ht="15" hidden="false" customHeight="true" outlineLevel="0" collapsed="false">
      <c r="A2223" s="0" t="s">
        <v>6716</v>
      </c>
      <c r="B2223" s="0" t="s">
        <v>6717</v>
      </c>
      <c r="C2223" s="0" t="s">
        <v>60</v>
      </c>
      <c r="D2223" s="0" t="s">
        <v>60</v>
      </c>
      <c r="E2223" s="0" t="s">
        <v>60</v>
      </c>
      <c r="F2223" s="0" t="s">
        <v>60</v>
      </c>
      <c r="G2223" s="0" t="s">
        <v>60</v>
      </c>
      <c r="H2223" s="0" t="s">
        <v>60</v>
      </c>
      <c r="I2223" s="1" t="s">
        <v>60</v>
      </c>
      <c r="J2223" s="0" t="s">
        <v>60</v>
      </c>
      <c r="K2223" s="0" t="s">
        <v>60</v>
      </c>
      <c r="L2223" s="0" t="s">
        <v>60</v>
      </c>
      <c r="M2223" s="0" t="s">
        <v>60</v>
      </c>
      <c r="N2223" s="0" t="s">
        <v>60</v>
      </c>
      <c r="O2223" s="0" t="s">
        <v>60</v>
      </c>
      <c r="P2223" s="0" t="s">
        <v>60</v>
      </c>
      <c r="Q2223" s="1" t="s">
        <v>60</v>
      </c>
      <c r="R2223" s="0" t="s">
        <v>60</v>
      </c>
      <c r="S2223" s="0" t="s">
        <v>60</v>
      </c>
      <c r="T2223" s="0" t="s">
        <v>60</v>
      </c>
      <c r="U2223" s="0" t="s">
        <v>60</v>
      </c>
      <c r="V2223" s="0" t="s">
        <v>60</v>
      </c>
      <c r="W2223" s="0" t="s">
        <v>60</v>
      </c>
      <c r="X2223" s="0" t="s">
        <v>60</v>
      </c>
      <c r="Y2223" s="1" t="s">
        <v>60</v>
      </c>
      <c r="Z2223" s="0" t="s">
        <v>60</v>
      </c>
      <c r="AA2223" s="0" t="n">
        <v>122.2718</v>
      </c>
      <c r="AB2223" s="0" t="n">
        <v>0.9</v>
      </c>
      <c r="AC2223" s="0" t="n">
        <v>5.51</v>
      </c>
      <c r="AD2223" s="0" t="n">
        <v>52798</v>
      </c>
      <c r="AE2223" s="0" t="n">
        <v>16224</v>
      </c>
      <c r="AF2223" s="0" t="n">
        <v>7244</v>
      </c>
      <c r="AG2223" s="2" t="n">
        <v>14.1421</v>
      </c>
      <c r="AH2223" s="0" t="n">
        <v>2.1781</v>
      </c>
      <c r="AI2223" s="0" t="n">
        <v>148.2355</v>
      </c>
      <c r="AJ2223" s="0" t="n">
        <v>0.15</v>
      </c>
      <c r="AK2223" s="0" t="n">
        <v>10.07</v>
      </c>
      <c r="AL2223" s="0" t="n">
        <v>35956</v>
      </c>
      <c r="AM2223" s="0" t="n">
        <v>18155</v>
      </c>
      <c r="AN2223" s="0" t="n">
        <v>5682</v>
      </c>
      <c r="AO2223" s="2" t="n">
        <v>27.1647</v>
      </c>
      <c r="AP2223" s="0" t="n">
        <v>4.1838</v>
      </c>
      <c r="AQ2223" s="0" t="n">
        <v>116.1098</v>
      </c>
      <c r="AR2223" s="0" t="n">
        <v>1.02</v>
      </c>
      <c r="AS2223" s="0" t="n">
        <v>7.32</v>
      </c>
      <c r="AT2223" s="0" t="n">
        <v>70832</v>
      </c>
      <c r="AU2223" s="0" t="n">
        <v>43326</v>
      </c>
      <c r="AV2223" s="0" t="n">
        <v>8876</v>
      </c>
      <c r="AW2223" s="2" t="n">
        <v>57.1417</v>
      </c>
      <c r="AX2223" s="0" t="n">
        <v>8.8007</v>
      </c>
      <c r="AY2223" s="0" t="n">
        <v>3</v>
      </c>
      <c r="BC2223" s="0" t="s">
        <v>6718</v>
      </c>
    </row>
    <row r="2224" customFormat="false" ht="15" hidden="false" customHeight="true" outlineLevel="0" collapsed="false">
      <c r="A2224" s="0" t="s">
        <v>6719</v>
      </c>
      <c r="B2224" s="0" t="s">
        <v>6720</v>
      </c>
      <c r="C2224" s="0" t="n">
        <v>63.0228</v>
      </c>
      <c r="D2224" s="0" t="n">
        <v>2.98</v>
      </c>
      <c r="E2224" s="0" t="n">
        <v>5.9</v>
      </c>
      <c r="F2224" s="0" t="n">
        <v>11718</v>
      </c>
      <c r="G2224" s="0" t="n">
        <v>5277</v>
      </c>
      <c r="H2224" s="0" t="n">
        <v>2388</v>
      </c>
      <c r="I2224" s="1" t="n">
        <v>6.0309</v>
      </c>
      <c r="J2224" s="0" t="n">
        <v>0.9645</v>
      </c>
      <c r="K2224" s="0" t="n">
        <v>78.9178</v>
      </c>
      <c r="L2224" s="0" t="n">
        <v>2.14</v>
      </c>
      <c r="M2224" s="0" t="n">
        <v>4.39</v>
      </c>
      <c r="N2224" s="0" t="n">
        <v>64864</v>
      </c>
      <c r="O2224" s="0" t="n">
        <v>58819</v>
      </c>
      <c r="P2224" s="0" t="n">
        <v>3726</v>
      </c>
      <c r="Q2224" s="1" t="n">
        <v>66.2227</v>
      </c>
      <c r="R2224" s="0" t="n">
        <v>10.5905</v>
      </c>
      <c r="S2224" s="0" t="n">
        <v>221.2184</v>
      </c>
      <c r="T2224" s="0" t="n">
        <v>0.11</v>
      </c>
      <c r="U2224" s="0" t="n">
        <v>11.37</v>
      </c>
      <c r="V2224" s="0" t="n">
        <v>106803</v>
      </c>
      <c r="W2224" s="0" t="n">
        <v>52737</v>
      </c>
      <c r="X2224" s="0" t="n">
        <v>9013</v>
      </c>
      <c r="Y2224" s="1" t="n">
        <v>57.7826</v>
      </c>
      <c r="Z2224" s="0" t="n">
        <v>9.2408</v>
      </c>
      <c r="AA2224" s="0" t="s">
        <v>60</v>
      </c>
      <c r="AB2224" s="0" t="s">
        <v>60</v>
      </c>
      <c r="AC2224" s="0" t="s">
        <v>60</v>
      </c>
      <c r="AD2224" s="0" t="s">
        <v>60</v>
      </c>
      <c r="AE2224" s="0" t="s">
        <v>60</v>
      </c>
      <c r="AF2224" s="0" t="s">
        <v>60</v>
      </c>
      <c r="AG2224" s="2" t="s">
        <v>60</v>
      </c>
      <c r="AH2224" s="0" t="s">
        <v>60</v>
      </c>
      <c r="AI2224" s="0" t="s">
        <v>60</v>
      </c>
      <c r="AJ2224" s="0" t="s">
        <v>60</v>
      </c>
      <c r="AK2224" s="0" t="s">
        <v>60</v>
      </c>
      <c r="AL2224" s="0" t="s">
        <v>60</v>
      </c>
      <c r="AM2224" s="0" t="s">
        <v>60</v>
      </c>
      <c r="AN2224" s="0" t="s">
        <v>60</v>
      </c>
      <c r="AO2224" s="2" t="s">
        <v>60</v>
      </c>
      <c r="AP2224" s="0" t="s">
        <v>60</v>
      </c>
      <c r="AQ2224" s="0" t="s">
        <v>60</v>
      </c>
      <c r="AR2224" s="0" t="s">
        <v>60</v>
      </c>
      <c r="AS2224" s="0" t="s">
        <v>60</v>
      </c>
      <c r="AT2224" s="0" t="s">
        <v>60</v>
      </c>
      <c r="AU2224" s="0" t="s">
        <v>60</v>
      </c>
      <c r="AV2224" s="0" t="s">
        <v>60</v>
      </c>
      <c r="AW2224" s="2" t="s">
        <v>60</v>
      </c>
      <c r="AX2224" s="0" t="s">
        <v>60</v>
      </c>
      <c r="AY2224" s="0" t="n">
        <v>3</v>
      </c>
      <c r="BC2224" s="0" t="s">
        <v>6721</v>
      </c>
    </row>
    <row r="2225" customFormat="false" ht="15" hidden="false" customHeight="true" outlineLevel="0" collapsed="false">
      <c r="A2225" s="0" t="s">
        <v>6722</v>
      </c>
      <c r="B2225" s="0" t="s">
        <v>6723</v>
      </c>
      <c r="C2225" s="0" t="s">
        <v>60</v>
      </c>
      <c r="D2225" s="0" t="s">
        <v>60</v>
      </c>
      <c r="E2225" s="0" t="s">
        <v>60</v>
      </c>
      <c r="F2225" s="0" t="s">
        <v>60</v>
      </c>
      <c r="G2225" s="0" t="s">
        <v>60</v>
      </c>
      <c r="H2225" s="0" t="s">
        <v>60</v>
      </c>
      <c r="I2225" s="1" t="s">
        <v>60</v>
      </c>
      <c r="J2225" s="0" t="s">
        <v>60</v>
      </c>
      <c r="K2225" s="0" t="s">
        <v>60</v>
      </c>
      <c r="L2225" s="0" t="s">
        <v>60</v>
      </c>
      <c r="M2225" s="0" t="s">
        <v>60</v>
      </c>
      <c r="N2225" s="0" t="s">
        <v>60</v>
      </c>
      <c r="O2225" s="0" t="s">
        <v>60</v>
      </c>
      <c r="P2225" s="0" t="s">
        <v>60</v>
      </c>
      <c r="Q2225" s="1" t="s">
        <v>60</v>
      </c>
      <c r="R2225" s="0" t="s">
        <v>60</v>
      </c>
      <c r="S2225" s="0" t="s">
        <v>60</v>
      </c>
      <c r="T2225" s="0" t="s">
        <v>60</v>
      </c>
      <c r="U2225" s="0" t="s">
        <v>60</v>
      </c>
      <c r="V2225" s="0" t="s">
        <v>60</v>
      </c>
      <c r="W2225" s="0" t="s">
        <v>60</v>
      </c>
      <c r="X2225" s="0" t="s">
        <v>60</v>
      </c>
      <c r="Y2225" s="1" t="s">
        <v>60</v>
      </c>
      <c r="Z2225" s="0" t="s">
        <v>60</v>
      </c>
      <c r="AA2225" s="0" t="n">
        <v>965.928</v>
      </c>
      <c r="AB2225" s="0" t="n">
        <v>0</v>
      </c>
      <c r="AC2225" s="0" t="n">
        <v>24.58</v>
      </c>
      <c r="AD2225" s="0" t="n">
        <v>7095</v>
      </c>
      <c r="AE2225" s="0" t="n">
        <v>10642.5</v>
      </c>
      <c r="AF2225" s="0" t="n">
        <v>758</v>
      </c>
      <c r="AG2225" s="2" t="n">
        <v>9.2769</v>
      </c>
      <c r="AH2225" s="0" t="n">
        <v>0.1243</v>
      </c>
      <c r="AI2225" s="0" t="n">
        <v>507.5269</v>
      </c>
      <c r="AJ2225" s="0" t="n">
        <v>0</v>
      </c>
      <c r="AK2225" s="0" t="n">
        <v>24.58</v>
      </c>
      <c r="AL2225" s="0" t="n">
        <v>4553</v>
      </c>
      <c r="AM2225" s="0" t="n">
        <v>6829.5</v>
      </c>
      <c r="AN2225" s="0" t="n">
        <v>610</v>
      </c>
      <c r="AO2225" s="2" t="n">
        <v>10.2188</v>
      </c>
      <c r="AP2225" s="0" t="n">
        <v>0.137</v>
      </c>
      <c r="AQ2225" s="0" t="n">
        <v>229.7913</v>
      </c>
      <c r="AR2225" s="0" t="n">
        <v>0.17</v>
      </c>
      <c r="AS2225" s="0" t="n">
        <v>24.58</v>
      </c>
      <c r="AT2225" s="0" t="n">
        <v>6618</v>
      </c>
      <c r="AU2225" s="0" t="n">
        <v>7465.5</v>
      </c>
      <c r="AV2225" s="0" t="n">
        <v>761</v>
      </c>
      <c r="AW2225" s="2" t="n">
        <v>9.8461</v>
      </c>
      <c r="AX2225" s="0" t="n">
        <v>0.132</v>
      </c>
      <c r="AY2225" s="0" t="n">
        <v>3</v>
      </c>
      <c r="BC2225" s="0" t="s">
        <v>6724</v>
      </c>
    </row>
    <row r="2226" customFormat="false" ht="15" hidden="false" customHeight="true" outlineLevel="0" collapsed="false">
      <c r="A2226" s="0" t="s">
        <v>6725</v>
      </c>
      <c r="B2226" s="0" t="s">
        <v>6726</v>
      </c>
      <c r="C2226" s="0" t="n">
        <v>281.6466</v>
      </c>
      <c r="D2226" s="0" t="n">
        <v>0.2</v>
      </c>
      <c r="E2226" s="0" t="n">
        <v>3.71</v>
      </c>
      <c r="F2226" s="0" t="n">
        <v>79880</v>
      </c>
      <c r="G2226" s="0" t="n">
        <v>1730.128</v>
      </c>
      <c r="H2226" s="0" t="n">
        <v>11744</v>
      </c>
      <c r="I2226" s="1" t="n">
        <v>1.9773</v>
      </c>
      <c r="J2226" s="0" t="n">
        <v>0.2544</v>
      </c>
      <c r="K2226" s="0" t="n">
        <v>238.8671</v>
      </c>
      <c r="L2226" s="0" t="n">
        <v>0.06</v>
      </c>
      <c r="M2226" s="0" t="n">
        <v>3.98</v>
      </c>
      <c r="N2226" s="0" t="n">
        <v>18880</v>
      </c>
      <c r="O2226" s="0" t="n">
        <v>1640.21</v>
      </c>
      <c r="P2226" s="0" t="n">
        <v>3121</v>
      </c>
      <c r="Q2226" s="1" t="n">
        <v>1.8467</v>
      </c>
      <c r="R2226" s="0" t="n">
        <v>0.2376</v>
      </c>
      <c r="S2226" s="0" t="n">
        <v>428.2954</v>
      </c>
      <c r="T2226" s="0" t="n">
        <v>0</v>
      </c>
      <c r="U2226" s="0" t="n">
        <v>2.74</v>
      </c>
      <c r="V2226" s="0" t="n">
        <v>18400</v>
      </c>
      <c r="W2226" s="0" t="n">
        <v>2095.719</v>
      </c>
      <c r="X2226" s="0" t="n">
        <v>3794</v>
      </c>
      <c r="Y2226" s="1" t="n">
        <v>2.2962</v>
      </c>
      <c r="Z2226" s="0" t="n">
        <v>0.2954</v>
      </c>
      <c r="AA2226" s="0" t="s">
        <v>60</v>
      </c>
      <c r="AB2226" s="0" t="s">
        <v>60</v>
      </c>
      <c r="AC2226" s="0" t="s">
        <v>60</v>
      </c>
      <c r="AD2226" s="0" t="s">
        <v>60</v>
      </c>
      <c r="AE2226" s="0" t="s">
        <v>60</v>
      </c>
      <c r="AF2226" s="0" t="s">
        <v>60</v>
      </c>
      <c r="AG2226" s="2" t="s">
        <v>60</v>
      </c>
      <c r="AH2226" s="0" t="s">
        <v>60</v>
      </c>
      <c r="AI2226" s="0" t="s">
        <v>60</v>
      </c>
      <c r="AJ2226" s="0" t="s">
        <v>60</v>
      </c>
      <c r="AK2226" s="0" t="s">
        <v>60</v>
      </c>
      <c r="AL2226" s="0" t="s">
        <v>60</v>
      </c>
      <c r="AM2226" s="0" t="s">
        <v>60</v>
      </c>
      <c r="AN2226" s="0" t="s">
        <v>60</v>
      </c>
      <c r="AO2226" s="2" t="s">
        <v>60</v>
      </c>
      <c r="AP2226" s="0" t="s">
        <v>60</v>
      </c>
      <c r="AQ2226" s="0" t="s">
        <v>60</v>
      </c>
      <c r="AR2226" s="0" t="s">
        <v>60</v>
      </c>
      <c r="AS2226" s="0" t="s">
        <v>60</v>
      </c>
      <c r="AT2226" s="0" t="s">
        <v>60</v>
      </c>
      <c r="AU2226" s="0" t="s">
        <v>60</v>
      </c>
      <c r="AV2226" s="0" t="s">
        <v>60</v>
      </c>
      <c r="AW2226" s="2" t="s">
        <v>60</v>
      </c>
      <c r="AX2226" s="0" t="s">
        <v>60</v>
      </c>
      <c r="AY2226" s="0" t="n">
        <v>3</v>
      </c>
      <c r="BC2226" s="0" t="s">
        <v>6727</v>
      </c>
    </row>
    <row r="2227" customFormat="false" ht="15" hidden="false" customHeight="true" outlineLevel="0" collapsed="false">
      <c r="A2227" s="0" t="s">
        <v>6728</v>
      </c>
      <c r="B2227" s="0" t="s">
        <v>6729</v>
      </c>
      <c r="C2227" s="0" t="s">
        <v>60</v>
      </c>
      <c r="D2227" s="0" t="s">
        <v>60</v>
      </c>
      <c r="E2227" s="0" t="s">
        <v>60</v>
      </c>
      <c r="F2227" s="0" t="s">
        <v>60</v>
      </c>
      <c r="G2227" s="0" t="s">
        <v>60</v>
      </c>
      <c r="H2227" s="0" t="s">
        <v>60</v>
      </c>
      <c r="I2227" s="1" t="s">
        <v>60</v>
      </c>
      <c r="J2227" s="0" t="s">
        <v>60</v>
      </c>
      <c r="K2227" s="0" t="s">
        <v>60</v>
      </c>
      <c r="L2227" s="0" t="s">
        <v>60</v>
      </c>
      <c r="M2227" s="0" t="s">
        <v>60</v>
      </c>
      <c r="N2227" s="0" t="s">
        <v>60</v>
      </c>
      <c r="O2227" s="0" t="s">
        <v>60</v>
      </c>
      <c r="P2227" s="0" t="s">
        <v>60</v>
      </c>
      <c r="Q2227" s="1" t="s">
        <v>60</v>
      </c>
      <c r="R2227" s="0" t="s">
        <v>60</v>
      </c>
      <c r="S2227" s="0" t="s">
        <v>60</v>
      </c>
      <c r="T2227" s="0" t="s">
        <v>60</v>
      </c>
      <c r="U2227" s="0" t="s">
        <v>60</v>
      </c>
      <c r="V2227" s="0" t="s">
        <v>60</v>
      </c>
      <c r="W2227" s="0" t="s">
        <v>60</v>
      </c>
      <c r="X2227" s="0" t="s">
        <v>60</v>
      </c>
      <c r="Y2227" s="1" t="s">
        <v>60</v>
      </c>
      <c r="Z2227" s="0" t="s">
        <v>60</v>
      </c>
      <c r="AA2227" s="0" t="n">
        <v>120.1733</v>
      </c>
      <c r="AB2227" s="0" t="n">
        <v>0.95</v>
      </c>
      <c r="AC2227" s="0" t="n">
        <v>1.32</v>
      </c>
      <c r="AD2227" s="0" t="n">
        <v>19112</v>
      </c>
      <c r="AE2227" s="0" t="n">
        <v>17268</v>
      </c>
      <c r="AF2227" s="0" t="n">
        <v>8370</v>
      </c>
      <c r="AG2227" s="2" t="n">
        <v>15.0522</v>
      </c>
      <c r="AH2227" s="0" t="n">
        <v>1.0269</v>
      </c>
      <c r="AI2227" s="0" t="n">
        <v>79.3712</v>
      </c>
      <c r="AJ2227" s="0" t="n">
        <v>1.11</v>
      </c>
      <c r="AK2227" s="0" t="n">
        <v>1.32</v>
      </c>
      <c r="AL2227" s="0" t="n">
        <v>7475</v>
      </c>
      <c r="AM2227" s="0" t="n">
        <v>16257</v>
      </c>
      <c r="AN2227" s="0" t="n">
        <v>1623</v>
      </c>
      <c r="AO2227" s="2" t="n">
        <v>24.3248</v>
      </c>
      <c r="AP2227" s="0" t="n">
        <v>1.6595</v>
      </c>
      <c r="AQ2227" s="0" t="n">
        <v>193.219</v>
      </c>
      <c r="AR2227" s="0" t="n">
        <v>0.21</v>
      </c>
      <c r="AS2227" s="0" t="n">
        <v>6.75</v>
      </c>
      <c r="AT2227" s="0" t="n">
        <v>15482</v>
      </c>
      <c r="AU2227" s="0" t="n">
        <v>22068</v>
      </c>
      <c r="AV2227" s="0" t="n">
        <v>5192</v>
      </c>
      <c r="AW2227" s="2" t="n">
        <v>29.105</v>
      </c>
      <c r="AX2227" s="0" t="n">
        <v>1.9856</v>
      </c>
      <c r="AY2227" s="0" t="n">
        <v>3</v>
      </c>
      <c r="BC2227" s="0" t="s">
        <v>6730</v>
      </c>
    </row>
    <row r="2228" customFormat="false" ht="15" hidden="false" customHeight="true" outlineLevel="0" collapsed="false">
      <c r="A2228" s="0" t="s">
        <v>6731</v>
      </c>
      <c r="B2228" s="0" t="s">
        <v>6732</v>
      </c>
      <c r="C2228" s="0" t="n">
        <v>139.3384</v>
      </c>
      <c r="D2228" s="0" t="n">
        <v>0.52</v>
      </c>
      <c r="E2228" s="0" t="n">
        <v>1.57</v>
      </c>
      <c r="F2228" s="0" t="n">
        <v>178733</v>
      </c>
      <c r="G2228" s="0" t="n">
        <v>34444.95</v>
      </c>
      <c r="H2228" s="0" t="n">
        <v>27514</v>
      </c>
      <c r="I2228" s="1" t="n">
        <v>39.3657</v>
      </c>
      <c r="J2228" s="0" t="n">
        <v>15.1213</v>
      </c>
      <c r="K2228" s="0" t="s">
        <v>60</v>
      </c>
      <c r="L2228" s="0" t="s">
        <v>60</v>
      </c>
      <c r="M2228" s="0" t="s">
        <v>60</v>
      </c>
      <c r="N2228" s="0" t="s">
        <v>60</v>
      </c>
      <c r="O2228" s="0" t="s">
        <v>60</v>
      </c>
      <c r="P2228" s="0" t="s">
        <v>60</v>
      </c>
      <c r="Q2228" s="1" t="s">
        <v>60</v>
      </c>
      <c r="R2228" s="0" t="s">
        <v>60</v>
      </c>
      <c r="S2228" s="0" t="s">
        <v>60</v>
      </c>
      <c r="T2228" s="0" t="s">
        <v>60</v>
      </c>
      <c r="U2228" s="0" t="s">
        <v>60</v>
      </c>
      <c r="V2228" s="0" t="s">
        <v>60</v>
      </c>
      <c r="W2228" s="0" t="s">
        <v>60</v>
      </c>
      <c r="X2228" s="0" t="s">
        <v>60</v>
      </c>
      <c r="Y2228" s="1" t="s">
        <v>60</v>
      </c>
      <c r="Z2228" s="0" t="s">
        <v>60</v>
      </c>
      <c r="AA2228" s="0" t="s">
        <v>60</v>
      </c>
      <c r="AB2228" s="0" t="s">
        <v>60</v>
      </c>
      <c r="AC2228" s="0" t="s">
        <v>60</v>
      </c>
      <c r="AD2228" s="0" t="s">
        <v>60</v>
      </c>
      <c r="AE2228" s="0" t="s">
        <v>60</v>
      </c>
      <c r="AF2228" s="0" t="s">
        <v>60</v>
      </c>
      <c r="AG2228" s="2" t="s">
        <v>60</v>
      </c>
      <c r="AH2228" s="0" t="s">
        <v>60</v>
      </c>
      <c r="AI2228" s="0" t="n">
        <v>54.5249</v>
      </c>
      <c r="AJ2228" s="0" t="n">
        <v>3.43</v>
      </c>
      <c r="AK2228" s="0" t="n">
        <v>2.19</v>
      </c>
      <c r="AL2228" s="0" t="n">
        <v>191594</v>
      </c>
      <c r="AM2228" s="0" t="n">
        <v>27655.34</v>
      </c>
      <c r="AN2228" s="0" t="n">
        <v>25915</v>
      </c>
      <c r="AO2228" s="2" t="n">
        <v>41.3798</v>
      </c>
      <c r="AP2228" s="0" t="n">
        <v>15.895</v>
      </c>
      <c r="AQ2228" s="0" t="n">
        <v>93.6087</v>
      </c>
      <c r="AR2228" s="0" t="n">
        <v>1.54</v>
      </c>
      <c r="AS2228" s="0" t="n">
        <v>3.41</v>
      </c>
      <c r="AT2228" s="0" t="n">
        <v>180008</v>
      </c>
      <c r="AU2228" s="0" t="n">
        <v>56465.05</v>
      </c>
      <c r="AV2228" s="0" t="n">
        <v>25632</v>
      </c>
      <c r="AW2228" s="2" t="n">
        <v>74.4705</v>
      </c>
      <c r="AX2228" s="0" t="n">
        <v>28.606</v>
      </c>
      <c r="AY2228" s="0" t="n">
        <v>3</v>
      </c>
      <c r="BC2228" s="0" t="s">
        <v>6733</v>
      </c>
    </row>
    <row r="2229" customFormat="false" ht="15" hidden="false" customHeight="true" outlineLevel="0" collapsed="false">
      <c r="A2229" s="0" t="s">
        <v>6734</v>
      </c>
      <c r="B2229" s="0" t="s">
        <v>6735</v>
      </c>
      <c r="C2229" s="0" t="n">
        <v>132.3354</v>
      </c>
      <c r="D2229" s="0" t="n">
        <v>0.52</v>
      </c>
      <c r="E2229" s="0" t="n">
        <v>2.13</v>
      </c>
      <c r="F2229" s="0" t="n">
        <v>4478</v>
      </c>
      <c r="G2229" s="0" t="n">
        <v>0</v>
      </c>
      <c r="H2229" s="0" t="n">
        <v>2013</v>
      </c>
      <c r="I2229" s="1" t="s">
        <v>60</v>
      </c>
      <c r="J2229" s="0" t="s">
        <v>60</v>
      </c>
      <c r="K2229" s="0" t="s">
        <v>60</v>
      </c>
      <c r="L2229" s="0" t="s">
        <v>60</v>
      </c>
      <c r="M2229" s="0" t="s">
        <v>60</v>
      </c>
      <c r="N2229" s="0" t="s">
        <v>60</v>
      </c>
      <c r="O2229" s="0" t="s">
        <v>60</v>
      </c>
      <c r="P2229" s="0" t="s">
        <v>60</v>
      </c>
      <c r="Q2229" s="1" t="s">
        <v>60</v>
      </c>
      <c r="R2229" s="0" t="s">
        <v>60</v>
      </c>
      <c r="S2229" s="0" t="n">
        <v>125.6678</v>
      </c>
      <c r="T2229" s="0" t="n">
        <v>0.44</v>
      </c>
      <c r="U2229" s="0" t="n">
        <v>5.62</v>
      </c>
      <c r="V2229" s="0" t="n">
        <v>32588</v>
      </c>
      <c r="W2229" s="0" t="n">
        <v>20202.52</v>
      </c>
      <c r="X2229" s="0" t="n">
        <v>3775</v>
      </c>
      <c r="Y2229" s="1" t="n">
        <v>22.1354</v>
      </c>
      <c r="Z2229" s="0" t="n">
        <v>1.2742</v>
      </c>
      <c r="AA2229" s="0" t="s">
        <v>60</v>
      </c>
      <c r="AB2229" s="0" t="s">
        <v>60</v>
      </c>
      <c r="AC2229" s="0" t="s">
        <v>60</v>
      </c>
      <c r="AD2229" s="0" t="s">
        <v>60</v>
      </c>
      <c r="AE2229" s="0" t="s">
        <v>60</v>
      </c>
      <c r="AF2229" s="0" t="s">
        <v>60</v>
      </c>
      <c r="AG2229" s="2" t="s">
        <v>60</v>
      </c>
      <c r="AH2229" s="0" t="s">
        <v>60</v>
      </c>
      <c r="AI2229" s="0" t="n">
        <v>166.8712</v>
      </c>
      <c r="AJ2229" s="0" t="n">
        <v>0.11</v>
      </c>
      <c r="AK2229" s="0" t="n">
        <v>2.13</v>
      </c>
      <c r="AL2229" s="0" t="n">
        <v>6098</v>
      </c>
      <c r="AM2229" s="0" t="n">
        <v>0</v>
      </c>
      <c r="AN2229" s="0" t="n">
        <v>2088</v>
      </c>
      <c r="AO2229" s="2" t="s">
        <v>60</v>
      </c>
      <c r="AP2229" s="0" t="s">
        <v>60</v>
      </c>
      <c r="AQ2229" s="0" t="s">
        <v>60</v>
      </c>
      <c r="AR2229" s="0" t="s">
        <v>60</v>
      </c>
      <c r="AS2229" s="0" t="s">
        <v>60</v>
      </c>
      <c r="AT2229" s="0" t="s">
        <v>60</v>
      </c>
      <c r="AU2229" s="0" t="s">
        <v>60</v>
      </c>
      <c r="AV2229" s="0" t="s">
        <v>60</v>
      </c>
      <c r="AW2229" s="2" t="s">
        <v>60</v>
      </c>
      <c r="AX2229" s="0" t="s">
        <v>60</v>
      </c>
      <c r="AY2229" s="0" t="n">
        <v>3</v>
      </c>
      <c r="BC2229" s="0" t="s">
        <v>6736</v>
      </c>
    </row>
    <row r="2230" customFormat="false" ht="15" hidden="false" customHeight="true" outlineLevel="0" collapsed="false">
      <c r="A2230" s="0" t="s">
        <v>6737</v>
      </c>
      <c r="B2230" s="0" t="s">
        <v>6738</v>
      </c>
      <c r="C2230" s="0" t="n">
        <v>78.0011</v>
      </c>
      <c r="D2230" s="0" t="n">
        <v>1.83</v>
      </c>
      <c r="E2230" s="0" t="n">
        <v>6.53</v>
      </c>
      <c r="F2230" s="0" t="n">
        <v>5951</v>
      </c>
      <c r="G2230" s="0" t="n">
        <v>14805</v>
      </c>
      <c r="H2230" s="0" t="n">
        <v>1111</v>
      </c>
      <c r="I2230" s="1" t="n">
        <v>16.92</v>
      </c>
      <c r="J2230" s="0" t="n">
        <v>0.553</v>
      </c>
      <c r="K2230" s="0" t="s">
        <v>60</v>
      </c>
      <c r="L2230" s="0" t="s">
        <v>60</v>
      </c>
      <c r="M2230" s="0" t="s">
        <v>60</v>
      </c>
      <c r="N2230" s="0" t="s">
        <v>60</v>
      </c>
      <c r="O2230" s="0" t="s">
        <v>60</v>
      </c>
      <c r="P2230" s="0" t="s">
        <v>60</v>
      </c>
      <c r="Q2230" s="1" t="s">
        <v>60</v>
      </c>
      <c r="R2230" s="0" t="s">
        <v>60</v>
      </c>
      <c r="S2230" s="0" t="n">
        <v>225.9032</v>
      </c>
      <c r="T2230" s="0" t="n">
        <v>0.11</v>
      </c>
      <c r="U2230" s="0" t="n">
        <v>6.53</v>
      </c>
      <c r="V2230" s="0" t="n">
        <v>8438</v>
      </c>
      <c r="W2230" s="0" t="n">
        <v>25314</v>
      </c>
      <c r="X2230" s="0" t="n">
        <v>1138</v>
      </c>
      <c r="Y2230" s="1" t="n">
        <v>27.7359</v>
      </c>
      <c r="Z2230" s="0" t="n">
        <v>0.9065</v>
      </c>
      <c r="AA2230" s="0" t="s">
        <v>60</v>
      </c>
      <c r="AB2230" s="0" t="s">
        <v>60</v>
      </c>
      <c r="AC2230" s="0" t="s">
        <v>60</v>
      </c>
      <c r="AD2230" s="0" t="s">
        <v>60</v>
      </c>
      <c r="AE2230" s="0" t="s">
        <v>60</v>
      </c>
      <c r="AF2230" s="0" t="s">
        <v>60</v>
      </c>
      <c r="AG2230" s="2" t="s">
        <v>60</v>
      </c>
      <c r="AH2230" s="0" t="s">
        <v>60</v>
      </c>
      <c r="AI2230" s="0" t="n">
        <v>64.1738</v>
      </c>
      <c r="AJ2230" s="0" t="n">
        <v>1.89</v>
      </c>
      <c r="AK2230" s="0" t="n">
        <v>14.09</v>
      </c>
      <c r="AL2230" s="0" t="n">
        <v>5751</v>
      </c>
      <c r="AM2230" s="0" t="n">
        <v>5751</v>
      </c>
      <c r="AN2230" s="0" t="n">
        <v>1609</v>
      </c>
      <c r="AO2230" s="2" t="n">
        <v>8.605</v>
      </c>
      <c r="AP2230" s="0" t="n">
        <v>0.2813</v>
      </c>
      <c r="AQ2230" s="0" t="s">
        <v>60</v>
      </c>
      <c r="AR2230" s="0" t="s">
        <v>60</v>
      </c>
      <c r="AS2230" s="0" t="s">
        <v>60</v>
      </c>
      <c r="AT2230" s="0" t="s">
        <v>60</v>
      </c>
      <c r="AU2230" s="0" t="s">
        <v>60</v>
      </c>
      <c r="AV2230" s="0" t="s">
        <v>60</v>
      </c>
      <c r="AW2230" s="2" t="s">
        <v>60</v>
      </c>
      <c r="AX2230" s="0" t="s">
        <v>60</v>
      </c>
      <c r="AY2230" s="0" t="n">
        <v>3</v>
      </c>
      <c r="BC2230" s="0" t="s">
        <v>6739</v>
      </c>
    </row>
    <row r="2231" customFormat="false" ht="15" hidden="false" customHeight="true" outlineLevel="0" collapsed="false">
      <c r="A2231" s="0" t="s">
        <v>6740</v>
      </c>
      <c r="B2231" s="0" t="s">
        <v>6741</v>
      </c>
      <c r="C2231" s="0" t="n">
        <v>62.1216</v>
      </c>
      <c r="D2231" s="0" t="n">
        <v>3.13</v>
      </c>
      <c r="E2231" s="0" t="n">
        <v>3.15</v>
      </c>
      <c r="F2231" s="0" t="n">
        <v>16023</v>
      </c>
      <c r="G2231" s="0" t="n">
        <v>11227.5</v>
      </c>
      <c r="H2231" s="0" t="n">
        <v>3397</v>
      </c>
      <c r="I2231" s="1" t="n">
        <v>12.8314</v>
      </c>
      <c r="J2231" s="0" t="n">
        <v>1.2328</v>
      </c>
      <c r="K2231" s="0" t="s">
        <v>60</v>
      </c>
      <c r="L2231" s="0" t="s">
        <v>60</v>
      </c>
      <c r="M2231" s="0" t="s">
        <v>60</v>
      </c>
      <c r="N2231" s="0" t="s">
        <v>60</v>
      </c>
      <c r="O2231" s="0" t="s">
        <v>60</v>
      </c>
      <c r="P2231" s="0" t="s">
        <v>60</v>
      </c>
      <c r="Q2231" s="1" t="s">
        <v>60</v>
      </c>
      <c r="R2231" s="0" t="s">
        <v>60</v>
      </c>
      <c r="S2231" s="0" t="s">
        <v>60</v>
      </c>
      <c r="T2231" s="0" t="s">
        <v>60</v>
      </c>
      <c r="U2231" s="0" t="s">
        <v>60</v>
      </c>
      <c r="V2231" s="0" t="s">
        <v>60</v>
      </c>
      <c r="W2231" s="0" t="s">
        <v>60</v>
      </c>
      <c r="X2231" s="0" t="s">
        <v>60</v>
      </c>
      <c r="Y2231" s="1" t="s">
        <v>60</v>
      </c>
      <c r="Z2231" s="0" t="s">
        <v>60</v>
      </c>
      <c r="AA2231" s="0" t="n">
        <v>159.1081</v>
      </c>
      <c r="AB2231" s="0" t="n">
        <v>0.49</v>
      </c>
      <c r="AC2231" s="0" t="n">
        <v>16.24</v>
      </c>
      <c r="AD2231" s="0" t="n">
        <v>20722</v>
      </c>
      <c r="AE2231" s="0" t="n">
        <v>8504</v>
      </c>
      <c r="AF2231" s="0" t="n">
        <v>2210</v>
      </c>
      <c r="AG2231" s="2" t="n">
        <v>7.4128</v>
      </c>
      <c r="AH2231" s="0" t="n">
        <v>0.7122</v>
      </c>
      <c r="AI2231" s="0" t="n">
        <v>59.9437</v>
      </c>
      <c r="AJ2231" s="0" t="n">
        <v>2.45</v>
      </c>
      <c r="AK2231" s="0" t="n">
        <v>3.15</v>
      </c>
      <c r="AL2231" s="0" t="n">
        <v>23512</v>
      </c>
      <c r="AM2231" s="0" t="n">
        <v>8916</v>
      </c>
      <c r="AN2231" s="0" t="n">
        <v>4306</v>
      </c>
      <c r="AO2231" s="2" t="n">
        <v>13.3407</v>
      </c>
      <c r="AP2231" s="0" t="n">
        <v>1.2817</v>
      </c>
      <c r="AQ2231" s="0" t="s">
        <v>60</v>
      </c>
      <c r="AR2231" s="0" t="s">
        <v>60</v>
      </c>
      <c r="AS2231" s="0" t="s">
        <v>60</v>
      </c>
      <c r="AT2231" s="0" t="s">
        <v>60</v>
      </c>
      <c r="AU2231" s="0" t="s">
        <v>60</v>
      </c>
      <c r="AV2231" s="0" t="s">
        <v>60</v>
      </c>
      <c r="AW2231" s="2" t="s">
        <v>60</v>
      </c>
      <c r="AX2231" s="0" t="s">
        <v>60</v>
      </c>
      <c r="AY2231" s="0" t="n">
        <v>3</v>
      </c>
      <c r="BC2231" s="0" t="s">
        <v>6742</v>
      </c>
    </row>
    <row r="2232" customFormat="false" ht="15" hidden="false" customHeight="true" outlineLevel="0" collapsed="false">
      <c r="A2232" s="0" t="s">
        <v>6743</v>
      </c>
      <c r="B2232" s="0" t="s">
        <v>6744</v>
      </c>
      <c r="C2232" s="0" t="s">
        <v>60</v>
      </c>
      <c r="D2232" s="0" t="s">
        <v>60</v>
      </c>
      <c r="E2232" s="0" t="s">
        <v>60</v>
      </c>
      <c r="F2232" s="0" t="s">
        <v>60</v>
      </c>
      <c r="G2232" s="0" t="s">
        <v>60</v>
      </c>
      <c r="H2232" s="0" t="s">
        <v>60</v>
      </c>
      <c r="I2232" s="1" t="s">
        <v>60</v>
      </c>
      <c r="J2232" s="0" t="s">
        <v>60</v>
      </c>
      <c r="K2232" s="0" t="n">
        <v>179.8574</v>
      </c>
      <c r="L2232" s="0" t="n">
        <v>0.05</v>
      </c>
      <c r="M2232" s="0" t="n">
        <v>20.18</v>
      </c>
      <c r="N2232" s="0" t="n">
        <v>27733</v>
      </c>
      <c r="O2232" s="0" t="n">
        <v>5556</v>
      </c>
      <c r="P2232" s="0" t="n">
        <v>4056</v>
      </c>
      <c r="Q2232" s="1" t="n">
        <v>6.2553</v>
      </c>
      <c r="R2232" s="0" t="n">
        <v>0.4753</v>
      </c>
      <c r="S2232" s="0" t="n">
        <v>163.9923</v>
      </c>
      <c r="T2232" s="0" t="n">
        <v>0.31</v>
      </c>
      <c r="U2232" s="0" t="n">
        <v>7.02</v>
      </c>
      <c r="V2232" s="0" t="n">
        <v>15248</v>
      </c>
      <c r="W2232" s="0" t="n">
        <v>3523</v>
      </c>
      <c r="X2232" s="0" t="n">
        <v>1650</v>
      </c>
      <c r="Y2232" s="1" t="n">
        <v>3.8601</v>
      </c>
      <c r="Z2232" s="0" t="n">
        <v>0.2933</v>
      </c>
      <c r="AA2232" s="0" t="s">
        <v>60</v>
      </c>
      <c r="AB2232" s="0" t="s">
        <v>60</v>
      </c>
      <c r="AC2232" s="0" t="s">
        <v>60</v>
      </c>
      <c r="AD2232" s="0" t="s">
        <v>60</v>
      </c>
      <c r="AE2232" s="0" t="s">
        <v>60</v>
      </c>
      <c r="AF2232" s="0" t="s">
        <v>60</v>
      </c>
      <c r="AG2232" s="2" t="s">
        <v>60</v>
      </c>
      <c r="AH2232" s="0" t="s">
        <v>60</v>
      </c>
      <c r="AI2232" s="0" t="s">
        <v>60</v>
      </c>
      <c r="AJ2232" s="0" t="s">
        <v>60</v>
      </c>
      <c r="AK2232" s="0" t="s">
        <v>60</v>
      </c>
      <c r="AL2232" s="0" t="s">
        <v>60</v>
      </c>
      <c r="AM2232" s="0" t="s">
        <v>60</v>
      </c>
      <c r="AN2232" s="0" t="s">
        <v>60</v>
      </c>
      <c r="AO2232" s="2" t="s">
        <v>60</v>
      </c>
      <c r="AP2232" s="0" t="s">
        <v>60</v>
      </c>
      <c r="AQ2232" s="0" t="n">
        <v>161.6916</v>
      </c>
      <c r="AR2232" s="0" t="n">
        <v>0.41</v>
      </c>
      <c r="AS2232" s="0" t="n">
        <v>7.16</v>
      </c>
      <c r="AT2232" s="0" t="n">
        <v>6489</v>
      </c>
      <c r="AU2232" s="0" t="n">
        <v>4657.5</v>
      </c>
      <c r="AV2232" s="0" t="n">
        <v>1379</v>
      </c>
      <c r="AW2232" s="2" t="n">
        <v>6.1427</v>
      </c>
      <c r="AX2232" s="0" t="n">
        <v>0.4668</v>
      </c>
      <c r="AY2232" s="0" t="n">
        <v>3</v>
      </c>
      <c r="BC2232" s="0" t="s">
        <v>6745</v>
      </c>
    </row>
    <row r="2233" customFormat="false" ht="15" hidden="false" customHeight="true" outlineLevel="0" collapsed="false">
      <c r="A2233" s="0" t="s">
        <v>6746</v>
      </c>
      <c r="B2233" s="0" t="s">
        <v>6747</v>
      </c>
      <c r="C2233" s="0" t="s">
        <v>60</v>
      </c>
      <c r="D2233" s="0" t="s">
        <v>60</v>
      </c>
      <c r="E2233" s="0" t="s">
        <v>60</v>
      </c>
      <c r="F2233" s="0" t="s">
        <v>60</v>
      </c>
      <c r="G2233" s="0" t="s">
        <v>60</v>
      </c>
      <c r="H2233" s="0" t="s">
        <v>60</v>
      </c>
      <c r="I2233" s="1" t="s">
        <v>60</v>
      </c>
      <c r="J2233" s="0" t="s">
        <v>60</v>
      </c>
      <c r="K2233" s="0" t="n">
        <v>610.4569</v>
      </c>
      <c r="L2233" s="0" t="n">
        <v>0</v>
      </c>
      <c r="M2233" s="0" t="n">
        <v>14.75</v>
      </c>
      <c r="N2233" s="0" t="n">
        <v>8350</v>
      </c>
      <c r="O2233" s="0" t="n">
        <v>12525</v>
      </c>
      <c r="P2233" s="0" t="n">
        <v>2019</v>
      </c>
      <c r="Q2233" s="1" t="n">
        <v>14.1016</v>
      </c>
      <c r="R2233" s="0" t="n">
        <v>0.2924</v>
      </c>
      <c r="S2233" s="0" t="n">
        <v>575.4023</v>
      </c>
      <c r="T2233" s="0" t="n">
        <v>0</v>
      </c>
      <c r="U2233" s="0" t="n">
        <v>40.44</v>
      </c>
      <c r="V2233" s="0" t="n">
        <v>18949</v>
      </c>
      <c r="W2233" s="0" t="n">
        <v>17199</v>
      </c>
      <c r="X2233" s="0" t="n">
        <v>3849</v>
      </c>
      <c r="Y2233" s="1" t="n">
        <v>18.8445</v>
      </c>
      <c r="Z2233" s="0" t="n">
        <v>0.3907</v>
      </c>
      <c r="AA2233" s="0" t="s">
        <v>60</v>
      </c>
      <c r="AB2233" s="0" t="s">
        <v>60</v>
      </c>
      <c r="AC2233" s="0" t="s">
        <v>60</v>
      </c>
      <c r="AD2233" s="0" t="s">
        <v>60</v>
      </c>
      <c r="AE2233" s="0" t="s">
        <v>60</v>
      </c>
      <c r="AF2233" s="0" t="s">
        <v>60</v>
      </c>
      <c r="AG2233" s="2" t="s">
        <v>60</v>
      </c>
      <c r="AH2233" s="0" t="s">
        <v>60</v>
      </c>
      <c r="AI2233" s="0" t="n">
        <v>681.7627</v>
      </c>
      <c r="AJ2233" s="0" t="n">
        <v>0</v>
      </c>
      <c r="AK2233" s="0" t="n">
        <v>44.81</v>
      </c>
      <c r="AL2233" s="0" t="n">
        <v>16880</v>
      </c>
      <c r="AM2233" s="0" t="n">
        <v>5811</v>
      </c>
      <c r="AN2233" s="0" t="n">
        <v>1864</v>
      </c>
      <c r="AO2233" s="2" t="n">
        <v>8.6948</v>
      </c>
      <c r="AP2233" s="0" t="n">
        <v>0.1803</v>
      </c>
      <c r="AQ2233" s="0" t="s">
        <v>60</v>
      </c>
      <c r="AR2233" s="0" t="s">
        <v>60</v>
      </c>
      <c r="AS2233" s="0" t="s">
        <v>60</v>
      </c>
      <c r="AT2233" s="0" t="s">
        <v>60</v>
      </c>
      <c r="AU2233" s="0" t="s">
        <v>60</v>
      </c>
      <c r="AV2233" s="0" t="s">
        <v>60</v>
      </c>
      <c r="AW2233" s="2" t="s">
        <v>60</v>
      </c>
      <c r="AX2233" s="0" t="s">
        <v>60</v>
      </c>
      <c r="AY2233" s="0" t="n">
        <v>3</v>
      </c>
      <c r="BC2233" s="0" t="s">
        <v>6748</v>
      </c>
    </row>
    <row r="2234" customFormat="false" ht="15" hidden="false" customHeight="true" outlineLevel="0" collapsed="false">
      <c r="A2234" s="0" t="s">
        <v>6749</v>
      </c>
      <c r="B2234" s="0" t="s">
        <v>6750</v>
      </c>
      <c r="C2234" s="0" t="s">
        <v>60</v>
      </c>
      <c r="D2234" s="0" t="s">
        <v>60</v>
      </c>
      <c r="E2234" s="0" t="s">
        <v>60</v>
      </c>
      <c r="F2234" s="0" t="s">
        <v>60</v>
      </c>
      <c r="G2234" s="0" t="s">
        <v>60</v>
      </c>
      <c r="H2234" s="0" t="s">
        <v>60</v>
      </c>
      <c r="I2234" s="1" t="s">
        <v>60</v>
      </c>
      <c r="J2234" s="0" t="s">
        <v>60</v>
      </c>
      <c r="K2234" s="0" t="n">
        <v>373.7338</v>
      </c>
      <c r="L2234" s="0" t="n">
        <v>0</v>
      </c>
      <c r="M2234" s="0" t="n">
        <v>1.76</v>
      </c>
      <c r="N2234" s="0" t="n">
        <v>213626</v>
      </c>
      <c r="O2234" s="0" t="n">
        <v>0</v>
      </c>
      <c r="P2234" s="0" t="n">
        <v>69570</v>
      </c>
      <c r="Q2234" s="1" t="s">
        <v>60</v>
      </c>
      <c r="R2234" s="0" t="s">
        <v>60</v>
      </c>
      <c r="S2234" s="0" t="n">
        <v>452.7671</v>
      </c>
      <c r="T2234" s="0" t="n">
        <v>0</v>
      </c>
      <c r="U2234" s="0" t="n">
        <v>1.76</v>
      </c>
      <c r="V2234" s="0" t="n">
        <v>221054</v>
      </c>
      <c r="W2234" s="0" t="n">
        <v>0</v>
      </c>
      <c r="X2234" s="0" t="n">
        <v>62783</v>
      </c>
      <c r="Y2234" s="1" t="s">
        <v>60</v>
      </c>
      <c r="Z2234" s="0" t="s">
        <v>60</v>
      </c>
      <c r="AA2234" s="0" t="s">
        <v>60</v>
      </c>
      <c r="AB2234" s="0" t="s">
        <v>60</v>
      </c>
      <c r="AC2234" s="0" t="s">
        <v>60</v>
      </c>
      <c r="AD2234" s="0" t="s">
        <v>60</v>
      </c>
      <c r="AE2234" s="0" t="s">
        <v>60</v>
      </c>
      <c r="AF2234" s="0" t="s">
        <v>60</v>
      </c>
      <c r="AG2234" s="2" t="s">
        <v>60</v>
      </c>
      <c r="AH2234" s="0" t="s">
        <v>60</v>
      </c>
      <c r="AI2234" s="0" t="n">
        <v>74.3234</v>
      </c>
      <c r="AJ2234" s="0" t="n">
        <v>1.22</v>
      </c>
      <c r="AK2234" s="0" t="n">
        <v>1.76</v>
      </c>
      <c r="AL2234" s="0" t="n">
        <v>32320</v>
      </c>
      <c r="AM2234" s="0" t="n">
        <v>0</v>
      </c>
      <c r="AN2234" s="0" t="n">
        <v>4853</v>
      </c>
      <c r="AO2234" s="2" t="s">
        <v>60</v>
      </c>
      <c r="AP2234" s="0" t="s">
        <v>60</v>
      </c>
      <c r="AQ2234" s="0" t="s">
        <v>60</v>
      </c>
      <c r="AR2234" s="0" t="s">
        <v>60</v>
      </c>
      <c r="AS2234" s="0" t="s">
        <v>60</v>
      </c>
      <c r="AT2234" s="0" t="s">
        <v>60</v>
      </c>
      <c r="AU2234" s="0" t="s">
        <v>60</v>
      </c>
      <c r="AV2234" s="0" t="s">
        <v>60</v>
      </c>
      <c r="AW2234" s="2" t="s">
        <v>60</v>
      </c>
      <c r="AX2234" s="0" t="s">
        <v>60</v>
      </c>
      <c r="AY2234" s="0" t="n">
        <v>3</v>
      </c>
      <c r="BC2234" s="0" t="s">
        <v>6751</v>
      </c>
    </row>
    <row r="2235" customFormat="false" ht="15" hidden="false" customHeight="true" outlineLevel="0" collapsed="false">
      <c r="A2235" s="0" t="s">
        <v>6752</v>
      </c>
      <c r="B2235" s="0" t="s">
        <v>6753</v>
      </c>
      <c r="C2235" s="0" t="s">
        <v>60</v>
      </c>
      <c r="D2235" s="0" t="s">
        <v>60</v>
      </c>
      <c r="E2235" s="0" t="s">
        <v>60</v>
      </c>
      <c r="F2235" s="0" t="s">
        <v>60</v>
      </c>
      <c r="G2235" s="0" t="s">
        <v>60</v>
      </c>
      <c r="H2235" s="0" t="s">
        <v>60</v>
      </c>
      <c r="I2235" s="1" t="s">
        <v>60</v>
      </c>
      <c r="J2235" s="0" t="s">
        <v>60</v>
      </c>
      <c r="K2235" s="0" t="n">
        <v>64.3902</v>
      </c>
      <c r="L2235" s="0" t="n">
        <v>3.48</v>
      </c>
      <c r="M2235" s="0" t="n">
        <v>4.07</v>
      </c>
      <c r="N2235" s="0" t="n">
        <v>145264</v>
      </c>
      <c r="O2235" s="0" t="n">
        <v>9184</v>
      </c>
      <c r="P2235" s="0" t="n">
        <v>27649</v>
      </c>
      <c r="Q2235" s="1" t="n">
        <v>10.34</v>
      </c>
      <c r="R2235" s="0" t="n">
        <v>3.5259</v>
      </c>
      <c r="S2235" s="0" t="n">
        <v>83.9047</v>
      </c>
      <c r="T2235" s="0" t="n">
        <v>1.85</v>
      </c>
      <c r="U2235" s="0" t="n">
        <v>3.58</v>
      </c>
      <c r="V2235" s="0" t="n">
        <v>173490</v>
      </c>
      <c r="W2235" s="0" t="n">
        <v>15676.31</v>
      </c>
      <c r="X2235" s="0" t="n">
        <v>10965</v>
      </c>
      <c r="Y2235" s="1" t="n">
        <v>17.1761</v>
      </c>
      <c r="Z2235" s="0" t="n">
        <v>5.8571</v>
      </c>
      <c r="AA2235" s="0" t="s">
        <v>60</v>
      </c>
      <c r="AB2235" s="0" t="s">
        <v>60</v>
      </c>
      <c r="AC2235" s="0" t="s">
        <v>60</v>
      </c>
      <c r="AD2235" s="0" t="s">
        <v>60</v>
      </c>
      <c r="AE2235" s="0" t="s">
        <v>60</v>
      </c>
      <c r="AF2235" s="0" t="s">
        <v>60</v>
      </c>
      <c r="AG2235" s="2" t="s">
        <v>60</v>
      </c>
      <c r="AH2235" s="0" t="s">
        <v>60</v>
      </c>
      <c r="AI2235" s="0" t="n">
        <v>62.3777</v>
      </c>
      <c r="AJ2235" s="0" t="n">
        <v>2.13</v>
      </c>
      <c r="AK2235" s="0" t="n">
        <v>4.1</v>
      </c>
      <c r="AL2235" s="0" t="n">
        <v>76106</v>
      </c>
      <c r="AM2235" s="0" t="n">
        <v>6241</v>
      </c>
      <c r="AN2235" s="0" t="n">
        <v>9426</v>
      </c>
      <c r="AO2235" s="2" t="n">
        <v>9.3382</v>
      </c>
      <c r="AP2235" s="0" t="n">
        <v>3.1843</v>
      </c>
      <c r="AQ2235" s="0" t="s">
        <v>60</v>
      </c>
      <c r="AR2235" s="0" t="s">
        <v>60</v>
      </c>
      <c r="AS2235" s="0" t="s">
        <v>60</v>
      </c>
      <c r="AT2235" s="0" t="s">
        <v>60</v>
      </c>
      <c r="AU2235" s="0" t="s">
        <v>60</v>
      </c>
      <c r="AV2235" s="0" t="s">
        <v>60</v>
      </c>
      <c r="AW2235" s="2" t="s">
        <v>60</v>
      </c>
      <c r="AX2235" s="0" t="s">
        <v>60</v>
      </c>
      <c r="AY2235" s="0" t="n">
        <v>3</v>
      </c>
      <c r="BC2235" s="0" t="s">
        <v>6754</v>
      </c>
    </row>
    <row r="2236" customFormat="false" ht="15" hidden="false" customHeight="true" outlineLevel="0" collapsed="false">
      <c r="A2236" s="0" t="s">
        <v>6755</v>
      </c>
      <c r="B2236" s="0" t="s">
        <v>6756</v>
      </c>
      <c r="C2236" s="0" t="n">
        <v>271.5087</v>
      </c>
      <c r="D2236" s="0" t="n">
        <v>0.2</v>
      </c>
      <c r="E2236" s="0" t="n">
        <v>12.23</v>
      </c>
      <c r="F2236" s="0" t="n">
        <v>3921</v>
      </c>
      <c r="G2236" s="0" t="n">
        <v>5881.5</v>
      </c>
      <c r="H2236" s="0" t="n">
        <v>789</v>
      </c>
      <c r="I2236" s="1" t="n">
        <v>6.7217</v>
      </c>
      <c r="J2236" s="0" t="n">
        <v>0.173</v>
      </c>
      <c r="K2236" s="0" t="n">
        <v>147.5191</v>
      </c>
      <c r="L2236" s="0" t="n">
        <v>0.35</v>
      </c>
      <c r="M2236" s="0" t="n">
        <v>12.23</v>
      </c>
      <c r="N2236" s="0" t="n">
        <v>8000</v>
      </c>
      <c r="O2236" s="0" t="n">
        <v>11583</v>
      </c>
      <c r="P2236" s="0" t="n">
        <v>1130</v>
      </c>
      <c r="Q2236" s="1" t="n">
        <v>13.041</v>
      </c>
      <c r="R2236" s="0" t="n">
        <v>0.3357</v>
      </c>
      <c r="S2236" s="0" t="n">
        <v>435.3311</v>
      </c>
      <c r="T2236" s="0" t="n">
        <v>0</v>
      </c>
      <c r="U2236" s="0" t="n">
        <v>12.23</v>
      </c>
      <c r="V2236" s="0" t="n">
        <v>6888</v>
      </c>
      <c r="W2236" s="0" t="n">
        <v>10332</v>
      </c>
      <c r="X2236" s="0" t="n">
        <v>1691</v>
      </c>
      <c r="Y2236" s="1" t="n">
        <v>11.3205</v>
      </c>
      <c r="Z2236" s="0" t="n">
        <v>0.2914</v>
      </c>
      <c r="AA2236" s="0" t="s">
        <v>60</v>
      </c>
      <c r="AB2236" s="0" t="s">
        <v>60</v>
      </c>
      <c r="AC2236" s="0" t="s">
        <v>60</v>
      </c>
      <c r="AD2236" s="0" t="s">
        <v>60</v>
      </c>
      <c r="AE2236" s="0" t="s">
        <v>60</v>
      </c>
      <c r="AF2236" s="0" t="s">
        <v>60</v>
      </c>
      <c r="AG2236" s="2" t="s">
        <v>60</v>
      </c>
      <c r="AH2236" s="0" t="s">
        <v>60</v>
      </c>
      <c r="AI2236" s="0" t="s">
        <v>60</v>
      </c>
      <c r="AJ2236" s="0" t="s">
        <v>60</v>
      </c>
      <c r="AK2236" s="0" t="s">
        <v>60</v>
      </c>
      <c r="AL2236" s="0" t="s">
        <v>60</v>
      </c>
      <c r="AM2236" s="0" t="s">
        <v>60</v>
      </c>
      <c r="AN2236" s="0" t="s">
        <v>60</v>
      </c>
      <c r="AO2236" s="2" t="s">
        <v>60</v>
      </c>
      <c r="AP2236" s="0" t="s">
        <v>60</v>
      </c>
      <c r="AQ2236" s="0" t="s">
        <v>60</v>
      </c>
      <c r="AR2236" s="0" t="s">
        <v>60</v>
      </c>
      <c r="AS2236" s="0" t="s">
        <v>60</v>
      </c>
      <c r="AT2236" s="0" t="s">
        <v>60</v>
      </c>
      <c r="AU2236" s="0" t="s">
        <v>60</v>
      </c>
      <c r="AV2236" s="0" t="s">
        <v>60</v>
      </c>
      <c r="AW2236" s="2" t="s">
        <v>60</v>
      </c>
      <c r="AX2236" s="0" t="s">
        <v>60</v>
      </c>
      <c r="AY2236" s="0" t="n">
        <v>3</v>
      </c>
      <c r="BC2236" s="0" t="s">
        <v>6757</v>
      </c>
    </row>
    <row r="2237" customFormat="false" ht="15" hidden="false" customHeight="true" outlineLevel="0" collapsed="false">
      <c r="A2237" s="0" t="s">
        <v>6758</v>
      </c>
      <c r="B2237" s="0" t="s">
        <v>6759</v>
      </c>
      <c r="C2237" s="0" t="s">
        <v>60</v>
      </c>
      <c r="D2237" s="0" t="s">
        <v>60</v>
      </c>
      <c r="E2237" s="0" t="s">
        <v>60</v>
      </c>
      <c r="F2237" s="0" t="s">
        <v>60</v>
      </c>
      <c r="G2237" s="0" t="s">
        <v>60</v>
      </c>
      <c r="H2237" s="0" t="s">
        <v>60</v>
      </c>
      <c r="I2237" s="1" t="s">
        <v>60</v>
      </c>
      <c r="J2237" s="0" t="s">
        <v>60</v>
      </c>
      <c r="K2237" s="0" t="s">
        <v>60</v>
      </c>
      <c r="L2237" s="0" t="s">
        <v>60</v>
      </c>
      <c r="M2237" s="0" t="s">
        <v>60</v>
      </c>
      <c r="N2237" s="0" t="s">
        <v>60</v>
      </c>
      <c r="O2237" s="0" t="s">
        <v>60</v>
      </c>
      <c r="P2237" s="0" t="s">
        <v>60</v>
      </c>
      <c r="Q2237" s="1" t="s">
        <v>60</v>
      </c>
      <c r="R2237" s="0" t="s">
        <v>60</v>
      </c>
      <c r="S2237" s="0" t="n">
        <v>941.4666</v>
      </c>
      <c r="T2237" s="0" t="n">
        <v>0</v>
      </c>
      <c r="U2237" s="0" t="n">
        <v>52.78</v>
      </c>
      <c r="V2237" s="0" t="n">
        <v>39671</v>
      </c>
      <c r="W2237" s="0" t="n">
        <v>19561</v>
      </c>
      <c r="X2237" s="0" t="n">
        <v>3884</v>
      </c>
      <c r="Y2237" s="1" t="n">
        <v>21.4325</v>
      </c>
      <c r="Z2237" s="0" t="n">
        <v>0.3552</v>
      </c>
      <c r="AA2237" s="0" t="s">
        <v>60</v>
      </c>
      <c r="AB2237" s="0" t="s">
        <v>60</v>
      </c>
      <c r="AC2237" s="0" t="s">
        <v>60</v>
      </c>
      <c r="AD2237" s="0" t="s">
        <v>60</v>
      </c>
      <c r="AE2237" s="0" t="s">
        <v>60</v>
      </c>
      <c r="AF2237" s="0" t="s">
        <v>60</v>
      </c>
      <c r="AG2237" s="2" t="s">
        <v>60</v>
      </c>
      <c r="AH2237" s="0" t="s">
        <v>60</v>
      </c>
      <c r="AI2237" s="0" t="n">
        <v>408.778</v>
      </c>
      <c r="AJ2237" s="0" t="n">
        <v>0</v>
      </c>
      <c r="AK2237" s="0" t="n">
        <v>16.67</v>
      </c>
      <c r="AL2237" s="0" t="n">
        <v>28754</v>
      </c>
      <c r="AM2237" s="0" t="n">
        <v>12757.5</v>
      </c>
      <c r="AN2237" s="0" t="n">
        <v>1860</v>
      </c>
      <c r="AO2237" s="2" t="n">
        <v>19.0886</v>
      </c>
      <c r="AP2237" s="0" t="n">
        <v>0.3164</v>
      </c>
      <c r="AQ2237" s="0" t="n">
        <v>467.3252</v>
      </c>
      <c r="AR2237" s="0" t="n">
        <v>0</v>
      </c>
      <c r="AS2237" s="0" t="n">
        <v>25</v>
      </c>
      <c r="AT2237" s="0" t="n">
        <v>24853</v>
      </c>
      <c r="AU2237" s="0" t="n">
        <v>18898.5</v>
      </c>
      <c r="AV2237" s="0" t="n">
        <v>2334</v>
      </c>
      <c r="AW2237" s="2" t="n">
        <v>24.9248</v>
      </c>
      <c r="AX2237" s="0" t="n">
        <v>0.4131</v>
      </c>
      <c r="AY2237" s="0" t="n">
        <v>3</v>
      </c>
      <c r="BC2237" s="0" t="s">
        <v>6760</v>
      </c>
    </row>
    <row r="2238" customFormat="false" ht="15" hidden="false" customHeight="true" outlineLevel="0" collapsed="false">
      <c r="A2238" s="0" t="s">
        <v>6761</v>
      </c>
      <c r="B2238" s="0" t="s">
        <v>6762</v>
      </c>
      <c r="C2238" s="0" t="n">
        <v>203.0352</v>
      </c>
      <c r="D2238" s="0" t="n">
        <v>0.18</v>
      </c>
      <c r="E2238" s="0" t="n">
        <v>16.92</v>
      </c>
      <c r="F2238" s="0" t="n">
        <v>8136</v>
      </c>
      <c r="G2238" s="0" t="n">
        <v>9142.5</v>
      </c>
      <c r="H2238" s="0" t="n">
        <v>1626</v>
      </c>
      <c r="I2238" s="1" t="n">
        <v>10.4486</v>
      </c>
      <c r="J2238" s="0" t="n">
        <v>0.246</v>
      </c>
      <c r="K2238" s="0" t="n">
        <v>247.1226</v>
      </c>
      <c r="L2238" s="0" t="n">
        <v>0.06</v>
      </c>
      <c r="M2238" s="0" t="n">
        <v>14.43</v>
      </c>
      <c r="N2238" s="0" t="n">
        <v>17586</v>
      </c>
      <c r="O2238" s="0" t="n">
        <v>16325</v>
      </c>
      <c r="P2238" s="0" t="n">
        <v>4413</v>
      </c>
      <c r="Q2238" s="1" t="n">
        <v>18.3799</v>
      </c>
      <c r="R2238" s="0" t="n">
        <v>0.4327</v>
      </c>
      <c r="S2238" s="0" t="s">
        <v>60</v>
      </c>
      <c r="T2238" s="0" t="s">
        <v>60</v>
      </c>
      <c r="U2238" s="0" t="s">
        <v>60</v>
      </c>
      <c r="V2238" s="0" t="s">
        <v>60</v>
      </c>
      <c r="W2238" s="0" t="s">
        <v>60</v>
      </c>
      <c r="X2238" s="0" t="s">
        <v>60</v>
      </c>
      <c r="Y2238" s="1" t="s">
        <v>60</v>
      </c>
      <c r="Z2238" s="0" t="s">
        <v>60</v>
      </c>
      <c r="AA2238" s="0" t="n">
        <v>144.7246</v>
      </c>
      <c r="AB2238" s="0" t="n">
        <v>0.53</v>
      </c>
      <c r="AC2238" s="0" t="n">
        <v>16.42</v>
      </c>
      <c r="AD2238" s="0" t="n">
        <v>24257</v>
      </c>
      <c r="AE2238" s="0" t="n">
        <v>7053</v>
      </c>
      <c r="AF2238" s="0" t="n">
        <v>2387</v>
      </c>
      <c r="AG2238" s="2" t="n">
        <v>6.148</v>
      </c>
      <c r="AH2238" s="0" t="n">
        <v>0.1447</v>
      </c>
      <c r="AI2238" s="0" t="s">
        <v>60</v>
      </c>
      <c r="AJ2238" s="0" t="s">
        <v>60</v>
      </c>
      <c r="AK2238" s="0" t="s">
        <v>60</v>
      </c>
      <c r="AL2238" s="0" t="s">
        <v>60</v>
      </c>
      <c r="AM2238" s="0" t="s">
        <v>60</v>
      </c>
      <c r="AN2238" s="0" t="s">
        <v>60</v>
      </c>
      <c r="AO2238" s="2" t="s">
        <v>60</v>
      </c>
      <c r="AP2238" s="0" t="s">
        <v>60</v>
      </c>
      <c r="AQ2238" s="0" t="s">
        <v>60</v>
      </c>
      <c r="AR2238" s="0" t="s">
        <v>60</v>
      </c>
      <c r="AS2238" s="0" t="s">
        <v>60</v>
      </c>
      <c r="AT2238" s="0" t="s">
        <v>60</v>
      </c>
      <c r="AU2238" s="0" t="s">
        <v>60</v>
      </c>
      <c r="AV2238" s="0" t="s">
        <v>60</v>
      </c>
      <c r="AW2238" s="2" t="s">
        <v>60</v>
      </c>
      <c r="AX2238" s="0" t="s">
        <v>60</v>
      </c>
      <c r="AY2238" s="0" t="n">
        <v>3</v>
      </c>
      <c r="BC2238" s="0" t="s">
        <v>6763</v>
      </c>
    </row>
    <row r="2239" customFormat="false" ht="15" hidden="false" customHeight="true" outlineLevel="0" collapsed="false">
      <c r="A2239" s="0" t="s">
        <v>6764</v>
      </c>
      <c r="B2239" s="0" t="s">
        <v>6765</v>
      </c>
      <c r="C2239" s="0" t="n">
        <v>90.3723</v>
      </c>
      <c r="D2239" s="0" t="n">
        <v>1.4</v>
      </c>
      <c r="E2239" s="0" t="n">
        <v>9.43</v>
      </c>
      <c r="F2239" s="0" t="n">
        <v>34221</v>
      </c>
      <c r="G2239" s="0" t="n">
        <v>7253</v>
      </c>
      <c r="H2239" s="0" t="n">
        <v>2048</v>
      </c>
      <c r="I2239" s="1" t="n">
        <v>8.2891</v>
      </c>
      <c r="J2239" s="0" t="n">
        <v>0.5056</v>
      </c>
      <c r="K2239" s="0" t="n">
        <v>275.7757</v>
      </c>
      <c r="L2239" s="0" t="n">
        <v>0</v>
      </c>
      <c r="M2239" s="0" t="n">
        <v>16.27</v>
      </c>
      <c r="N2239" s="0" t="n">
        <v>64091</v>
      </c>
      <c r="O2239" s="0" t="n">
        <v>9064</v>
      </c>
      <c r="P2239" s="0" t="n">
        <v>4194</v>
      </c>
      <c r="Q2239" s="1" t="n">
        <v>10.2049</v>
      </c>
      <c r="R2239" s="0" t="n">
        <v>0.6225</v>
      </c>
      <c r="S2239" s="0" t="n">
        <v>105.1556</v>
      </c>
      <c r="T2239" s="0" t="n">
        <v>0.96</v>
      </c>
      <c r="U2239" s="0" t="n">
        <v>5.55</v>
      </c>
      <c r="V2239" s="0" t="n">
        <v>15243</v>
      </c>
      <c r="W2239" s="0" t="n">
        <v>10909.5</v>
      </c>
      <c r="X2239" s="0" t="n">
        <v>1519</v>
      </c>
      <c r="Y2239" s="1" t="n">
        <v>11.9533</v>
      </c>
      <c r="Z2239" s="0" t="n">
        <v>0.7291</v>
      </c>
      <c r="AA2239" s="0" t="s">
        <v>60</v>
      </c>
      <c r="AB2239" s="0" t="s">
        <v>60</v>
      </c>
      <c r="AC2239" s="0" t="s">
        <v>60</v>
      </c>
      <c r="AD2239" s="0" t="s">
        <v>60</v>
      </c>
      <c r="AE2239" s="0" t="s">
        <v>60</v>
      </c>
      <c r="AF2239" s="0" t="s">
        <v>60</v>
      </c>
      <c r="AG2239" s="2" t="s">
        <v>60</v>
      </c>
      <c r="AH2239" s="0" t="s">
        <v>60</v>
      </c>
      <c r="AI2239" s="0" t="s">
        <v>60</v>
      </c>
      <c r="AJ2239" s="0" t="s">
        <v>60</v>
      </c>
      <c r="AK2239" s="0" t="s">
        <v>60</v>
      </c>
      <c r="AL2239" s="0" t="s">
        <v>60</v>
      </c>
      <c r="AM2239" s="0" t="s">
        <v>60</v>
      </c>
      <c r="AN2239" s="0" t="s">
        <v>60</v>
      </c>
      <c r="AO2239" s="2" t="s">
        <v>60</v>
      </c>
      <c r="AP2239" s="0" t="s">
        <v>60</v>
      </c>
      <c r="AQ2239" s="0" t="s">
        <v>60</v>
      </c>
      <c r="AR2239" s="0" t="s">
        <v>60</v>
      </c>
      <c r="AS2239" s="0" t="s">
        <v>60</v>
      </c>
      <c r="AT2239" s="0" t="s">
        <v>60</v>
      </c>
      <c r="AU2239" s="0" t="s">
        <v>60</v>
      </c>
      <c r="AV2239" s="0" t="s">
        <v>60</v>
      </c>
      <c r="AW2239" s="2" t="s">
        <v>60</v>
      </c>
      <c r="AX2239" s="0" t="s">
        <v>60</v>
      </c>
      <c r="AY2239" s="0" t="n">
        <v>3</v>
      </c>
      <c r="BC2239" s="0" t="s">
        <v>6766</v>
      </c>
    </row>
    <row r="2240" customFormat="false" ht="15" hidden="false" customHeight="true" outlineLevel="0" collapsed="false">
      <c r="A2240" s="0" t="s">
        <v>6767</v>
      </c>
      <c r="B2240" s="0" t="s">
        <v>6768</v>
      </c>
      <c r="C2240" s="0" t="s">
        <v>60</v>
      </c>
      <c r="D2240" s="0" t="s">
        <v>60</v>
      </c>
      <c r="E2240" s="0" t="s">
        <v>60</v>
      </c>
      <c r="F2240" s="0" t="s">
        <v>60</v>
      </c>
      <c r="G2240" s="0" t="s">
        <v>60</v>
      </c>
      <c r="H2240" s="0" t="s">
        <v>60</v>
      </c>
      <c r="I2240" s="1" t="s">
        <v>60</v>
      </c>
      <c r="J2240" s="0" t="s">
        <v>60</v>
      </c>
      <c r="K2240" s="0" t="n">
        <v>262.438</v>
      </c>
      <c r="L2240" s="0" t="n">
        <v>0.06</v>
      </c>
      <c r="M2240" s="0" t="n">
        <v>16.88</v>
      </c>
      <c r="N2240" s="0" t="n">
        <v>1813</v>
      </c>
      <c r="O2240" s="0" t="n">
        <v>2449.5</v>
      </c>
      <c r="P2240" s="0" t="n">
        <v>336</v>
      </c>
      <c r="Q2240" s="1" t="n">
        <v>2.7578</v>
      </c>
      <c r="R2240" s="0" t="n">
        <v>0.1163</v>
      </c>
      <c r="S2240" s="0" t="s">
        <v>60</v>
      </c>
      <c r="T2240" s="0" t="s">
        <v>60</v>
      </c>
      <c r="U2240" s="0" t="s">
        <v>60</v>
      </c>
      <c r="V2240" s="0" t="s">
        <v>60</v>
      </c>
      <c r="W2240" s="0" t="s">
        <v>60</v>
      </c>
      <c r="X2240" s="0" t="s">
        <v>60</v>
      </c>
      <c r="Y2240" s="1" t="s">
        <v>60</v>
      </c>
      <c r="Z2240" s="0" t="s">
        <v>60</v>
      </c>
      <c r="AA2240" s="0" t="s">
        <v>60</v>
      </c>
      <c r="AB2240" s="0" t="s">
        <v>60</v>
      </c>
      <c r="AC2240" s="0" t="s">
        <v>60</v>
      </c>
      <c r="AD2240" s="0" t="s">
        <v>60</v>
      </c>
      <c r="AE2240" s="0" t="s">
        <v>60</v>
      </c>
      <c r="AF2240" s="0" t="s">
        <v>60</v>
      </c>
      <c r="AG2240" s="2" t="s">
        <v>60</v>
      </c>
      <c r="AH2240" s="0" t="s">
        <v>60</v>
      </c>
      <c r="AI2240" s="0" t="n">
        <v>172.778</v>
      </c>
      <c r="AJ2240" s="0" t="n">
        <v>0.11</v>
      </c>
      <c r="AK2240" s="0" t="n">
        <v>6.75</v>
      </c>
      <c r="AL2240" s="0" t="n">
        <v>54084</v>
      </c>
      <c r="AM2240" s="0" t="n">
        <v>10161</v>
      </c>
      <c r="AN2240" s="0" t="n">
        <v>1616</v>
      </c>
      <c r="AO2240" s="2" t="n">
        <v>15.2036</v>
      </c>
      <c r="AP2240" s="0" t="n">
        <v>0.6414</v>
      </c>
      <c r="AQ2240" s="0" t="n">
        <v>361.4498</v>
      </c>
      <c r="AR2240" s="0" t="n">
        <v>0.07</v>
      </c>
      <c r="AS2240" s="0" t="n">
        <v>16.62</v>
      </c>
      <c r="AT2240" s="0" t="n">
        <v>29998</v>
      </c>
      <c r="AU2240" s="0" t="n">
        <v>6750</v>
      </c>
      <c r="AV2240" s="0" t="n">
        <v>5158</v>
      </c>
      <c r="AW2240" s="2" t="n">
        <v>8.9024</v>
      </c>
      <c r="AX2240" s="0" t="n">
        <v>0.3755</v>
      </c>
      <c r="AY2240" s="0" t="n">
        <v>3</v>
      </c>
      <c r="BC2240" s="0" t="s">
        <v>6769</v>
      </c>
    </row>
    <row r="2241" customFormat="false" ht="15" hidden="false" customHeight="true" outlineLevel="0" collapsed="false">
      <c r="A2241" s="0" t="s">
        <v>6770</v>
      </c>
      <c r="B2241" s="0" t="s">
        <v>6771</v>
      </c>
      <c r="C2241" s="0" t="n">
        <v>77.8222</v>
      </c>
      <c r="D2241" s="0" t="n">
        <v>1.92</v>
      </c>
      <c r="E2241" s="0" t="n">
        <v>4.9</v>
      </c>
      <c r="F2241" s="0" t="n">
        <v>9453</v>
      </c>
      <c r="G2241" s="0" t="n">
        <v>6927</v>
      </c>
      <c r="H2241" s="0" t="n">
        <v>1026</v>
      </c>
      <c r="I2241" s="1" t="n">
        <v>7.9166</v>
      </c>
      <c r="J2241" s="0" t="n">
        <v>0.6621</v>
      </c>
      <c r="K2241" s="0" t="s">
        <v>60</v>
      </c>
      <c r="L2241" s="0" t="s">
        <v>60</v>
      </c>
      <c r="M2241" s="0" t="s">
        <v>60</v>
      </c>
      <c r="N2241" s="0" t="s">
        <v>60</v>
      </c>
      <c r="O2241" s="0" t="s">
        <v>60</v>
      </c>
      <c r="P2241" s="0" t="s">
        <v>60</v>
      </c>
      <c r="Q2241" s="1" t="s">
        <v>60</v>
      </c>
      <c r="R2241" s="0" t="s">
        <v>60</v>
      </c>
      <c r="S2241" s="0" t="s">
        <v>60</v>
      </c>
      <c r="T2241" s="0" t="s">
        <v>60</v>
      </c>
      <c r="U2241" s="0" t="s">
        <v>60</v>
      </c>
      <c r="V2241" s="0" t="s">
        <v>60</v>
      </c>
      <c r="W2241" s="0" t="s">
        <v>60</v>
      </c>
      <c r="X2241" s="0" t="s">
        <v>60</v>
      </c>
      <c r="Y2241" s="1" t="s">
        <v>60</v>
      </c>
      <c r="Z2241" s="0" t="s">
        <v>60</v>
      </c>
      <c r="AA2241" s="0" t="n">
        <v>128.9613</v>
      </c>
      <c r="AB2241" s="0" t="n">
        <v>0.72</v>
      </c>
      <c r="AC2241" s="0" t="n">
        <v>8.29</v>
      </c>
      <c r="AD2241" s="0" t="n">
        <v>25704</v>
      </c>
      <c r="AE2241" s="0" t="n">
        <v>6037.5</v>
      </c>
      <c r="AF2241" s="0" t="n">
        <v>4970</v>
      </c>
      <c r="AG2241" s="2" t="n">
        <v>5.2628</v>
      </c>
      <c r="AH2241" s="0" t="n">
        <v>0.4401</v>
      </c>
      <c r="AI2241" s="0" t="n">
        <v>71.6257</v>
      </c>
      <c r="AJ2241" s="0" t="n">
        <v>1.55</v>
      </c>
      <c r="AK2241" s="0" t="n">
        <v>7.29</v>
      </c>
      <c r="AL2241" s="0" t="n">
        <v>61712</v>
      </c>
      <c r="AM2241" s="0" t="n">
        <v>20601</v>
      </c>
      <c r="AN2241" s="0" t="n">
        <v>10578</v>
      </c>
      <c r="AO2241" s="2" t="n">
        <v>30.8246</v>
      </c>
      <c r="AP2241" s="0" t="n">
        <v>2.5778</v>
      </c>
      <c r="AQ2241" s="0" t="s">
        <v>60</v>
      </c>
      <c r="AR2241" s="0" t="s">
        <v>60</v>
      </c>
      <c r="AS2241" s="0" t="s">
        <v>60</v>
      </c>
      <c r="AT2241" s="0" t="s">
        <v>60</v>
      </c>
      <c r="AU2241" s="0" t="s">
        <v>60</v>
      </c>
      <c r="AV2241" s="0" t="s">
        <v>60</v>
      </c>
      <c r="AW2241" s="2" t="s">
        <v>60</v>
      </c>
      <c r="AX2241" s="0" t="s">
        <v>60</v>
      </c>
      <c r="AY2241" s="0" t="n">
        <v>3</v>
      </c>
      <c r="BC2241" s="0" t="s">
        <v>6772</v>
      </c>
    </row>
    <row r="2242" customFormat="false" ht="15" hidden="false" customHeight="true" outlineLevel="0" collapsed="false">
      <c r="A2242" s="0" t="s">
        <v>6773</v>
      </c>
      <c r="B2242" s="0" t="s">
        <v>6774</v>
      </c>
      <c r="C2242" s="0" t="s">
        <v>60</v>
      </c>
      <c r="D2242" s="0" t="s">
        <v>60</v>
      </c>
      <c r="E2242" s="0" t="s">
        <v>60</v>
      </c>
      <c r="F2242" s="0" t="s">
        <v>60</v>
      </c>
      <c r="G2242" s="0" t="s">
        <v>60</v>
      </c>
      <c r="H2242" s="0" t="s">
        <v>60</v>
      </c>
      <c r="I2242" s="1" t="s">
        <v>60</v>
      </c>
      <c r="J2242" s="0" t="s">
        <v>60</v>
      </c>
      <c r="K2242" s="0" t="n">
        <v>517.3981</v>
      </c>
      <c r="L2242" s="0" t="n">
        <v>0</v>
      </c>
      <c r="M2242" s="0" t="n">
        <v>6.69</v>
      </c>
      <c r="N2242" s="0" t="n">
        <v>24213</v>
      </c>
      <c r="O2242" s="0" t="n">
        <v>33021</v>
      </c>
      <c r="P2242" s="0" t="n">
        <v>6917</v>
      </c>
      <c r="Q2242" s="1" t="n">
        <v>37.1774</v>
      </c>
      <c r="R2242" s="0" t="n">
        <v>1.1385</v>
      </c>
      <c r="S2242" s="0" t="n">
        <v>531.9135</v>
      </c>
      <c r="T2242" s="0" t="n">
        <v>0</v>
      </c>
      <c r="U2242" s="0" t="n">
        <v>11.52</v>
      </c>
      <c r="V2242" s="0" t="n">
        <v>19516</v>
      </c>
      <c r="W2242" s="0" t="n">
        <v>17634</v>
      </c>
      <c r="X2242" s="0" t="n">
        <v>6597</v>
      </c>
      <c r="Y2242" s="1" t="n">
        <v>19.3211</v>
      </c>
      <c r="Z2242" s="0" t="n">
        <v>0.5917</v>
      </c>
      <c r="AA2242" s="0" t="s">
        <v>60</v>
      </c>
      <c r="AB2242" s="0" t="s">
        <v>60</v>
      </c>
      <c r="AC2242" s="0" t="s">
        <v>60</v>
      </c>
      <c r="AD2242" s="0" t="s">
        <v>60</v>
      </c>
      <c r="AE2242" s="0" t="s">
        <v>60</v>
      </c>
      <c r="AF2242" s="0" t="s">
        <v>60</v>
      </c>
      <c r="AG2242" s="2" t="s">
        <v>60</v>
      </c>
      <c r="AH2242" s="0" t="s">
        <v>60</v>
      </c>
      <c r="AI2242" s="0" t="n">
        <v>85.8703</v>
      </c>
      <c r="AJ2242" s="0" t="n">
        <v>0.72</v>
      </c>
      <c r="AK2242" s="0" t="n">
        <v>6.69</v>
      </c>
      <c r="AL2242" s="0" t="n">
        <v>14892</v>
      </c>
      <c r="AM2242" s="0" t="n">
        <v>19206</v>
      </c>
      <c r="AN2242" s="0" t="n">
        <v>5493</v>
      </c>
      <c r="AO2242" s="2" t="n">
        <v>28.7373</v>
      </c>
      <c r="AP2242" s="0" t="n">
        <v>0.88</v>
      </c>
      <c r="AQ2242" s="0" t="s">
        <v>60</v>
      </c>
      <c r="AR2242" s="0" t="s">
        <v>60</v>
      </c>
      <c r="AS2242" s="0" t="s">
        <v>60</v>
      </c>
      <c r="AT2242" s="0" t="s">
        <v>60</v>
      </c>
      <c r="AU2242" s="0" t="s">
        <v>60</v>
      </c>
      <c r="AV2242" s="0" t="s">
        <v>60</v>
      </c>
      <c r="AW2242" s="2" t="s">
        <v>60</v>
      </c>
      <c r="AX2242" s="0" t="s">
        <v>60</v>
      </c>
      <c r="AY2242" s="0" t="n">
        <v>3</v>
      </c>
      <c r="BC2242" s="0" t="s">
        <v>6775</v>
      </c>
    </row>
    <row r="2243" customFormat="false" ht="15" hidden="false" customHeight="true" outlineLevel="0" collapsed="false">
      <c r="A2243" s="0" t="s">
        <v>6776</v>
      </c>
      <c r="B2243" s="0" t="s">
        <v>6777</v>
      </c>
      <c r="C2243" s="0" t="s">
        <v>60</v>
      </c>
      <c r="D2243" s="0" t="s">
        <v>60</v>
      </c>
      <c r="E2243" s="0" t="s">
        <v>60</v>
      </c>
      <c r="F2243" s="0" t="s">
        <v>60</v>
      </c>
      <c r="G2243" s="0" t="s">
        <v>60</v>
      </c>
      <c r="H2243" s="0" t="s">
        <v>60</v>
      </c>
      <c r="I2243" s="1" t="s">
        <v>60</v>
      </c>
      <c r="J2243" s="0" t="s">
        <v>60</v>
      </c>
      <c r="K2243" s="0" t="n">
        <v>135.1758</v>
      </c>
      <c r="L2243" s="0" t="n">
        <v>0.39</v>
      </c>
      <c r="M2243" s="0" t="n">
        <v>3.8</v>
      </c>
      <c r="N2243" s="0" t="n">
        <v>12346</v>
      </c>
      <c r="O2243" s="0" t="n">
        <v>16941</v>
      </c>
      <c r="P2243" s="0" t="n">
        <v>1214</v>
      </c>
      <c r="Q2243" s="1" t="n">
        <v>19.0734</v>
      </c>
      <c r="R2243" s="0" t="n">
        <v>0.8643</v>
      </c>
      <c r="S2243" s="0" t="s">
        <v>60</v>
      </c>
      <c r="T2243" s="0" t="s">
        <v>60</v>
      </c>
      <c r="U2243" s="0" t="s">
        <v>60</v>
      </c>
      <c r="V2243" s="0" t="s">
        <v>60</v>
      </c>
      <c r="W2243" s="0" t="s">
        <v>60</v>
      </c>
      <c r="X2243" s="0" t="s">
        <v>60</v>
      </c>
      <c r="Y2243" s="1" t="s">
        <v>60</v>
      </c>
      <c r="Z2243" s="0" t="s">
        <v>60</v>
      </c>
      <c r="AA2243" s="0" t="s">
        <v>60</v>
      </c>
      <c r="AB2243" s="0" t="s">
        <v>60</v>
      </c>
      <c r="AC2243" s="0" t="s">
        <v>60</v>
      </c>
      <c r="AD2243" s="0" t="s">
        <v>60</v>
      </c>
      <c r="AE2243" s="0" t="s">
        <v>60</v>
      </c>
      <c r="AF2243" s="0" t="s">
        <v>60</v>
      </c>
      <c r="AG2243" s="2" t="s">
        <v>60</v>
      </c>
      <c r="AH2243" s="0" t="s">
        <v>60</v>
      </c>
      <c r="AI2243" s="0" t="n">
        <v>629.7188</v>
      </c>
      <c r="AJ2243" s="0" t="n">
        <v>0</v>
      </c>
      <c r="AK2243" s="0" t="n">
        <v>20.9</v>
      </c>
      <c r="AL2243" s="0" t="n">
        <v>41924</v>
      </c>
      <c r="AM2243" s="0" t="n">
        <v>28909</v>
      </c>
      <c r="AN2243" s="0" t="n">
        <v>7887</v>
      </c>
      <c r="AO2243" s="2" t="n">
        <v>43.2556</v>
      </c>
      <c r="AP2243" s="0" t="n">
        <v>1.9601</v>
      </c>
      <c r="AQ2243" s="0" t="n">
        <v>407.8069</v>
      </c>
      <c r="AR2243" s="0" t="n">
        <v>0.07</v>
      </c>
      <c r="AS2243" s="0" t="n">
        <v>13.06</v>
      </c>
      <c r="AT2243" s="0" t="n">
        <v>44941</v>
      </c>
      <c r="AU2243" s="0" t="n">
        <v>14576.55</v>
      </c>
      <c r="AV2243" s="0" t="n">
        <v>5762</v>
      </c>
      <c r="AW2243" s="2" t="n">
        <v>19.2247</v>
      </c>
      <c r="AX2243" s="0" t="n">
        <v>0.8712</v>
      </c>
      <c r="AY2243" s="0" t="n">
        <v>3</v>
      </c>
      <c r="BC2243" s="0" t="s">
        <v>6778</v>
      </c>
    </row>
    <row r="2244" customFormat="false" ht="15" hidden="false" customHeight="true" outlineLevel="0" collapsed="false">
      <c r="A2244" s="0" t="s">
        <v>6779</v>
      </c>
      <c r="B2244" s="0" t="s">
        <v>6780</v>
      </c>
      <c r="C2244" s="0" t="n">
        <v>100.4476</v>
      </c>
      <c r="D2244" s="0" t="n">
        <v>1.01</v>
      </c>
      <c r="E2244" s="0" t="n">
        <v>5.96</v>
      </c>
      <c r="F2244" s="0" t="n">
        <v>12054</v>
      </c>
      <c r="G2244" s="0" t="n">
        <v>8624</v>
      </c>
      <c r="H2244" s="0" t="n">
        <v>2009</v>
      </c>
      <c r="I2244" s="1" t="n">
        <v>9.856</v>
      </c>
      <c r="J2244" s="0" t="n">
        <v>0.909</v>
      </c>
      <c r="K2244" s="0" t="n">
        <v>258.2883</v>
      </c>
      <c r="L2244" s="0" t="n">
        <v>0.06</v>
      </c>
      <c r="M2244" s="0" t="n">
        <v>14.36</v>
      </c>
      <c r="N2244" s="0" t="n">
        <v>24502</v>
      </c>
      <c r="O2244" s="0" t="n">
        <v>11383</v>
      </c>
      <c r="P2244" s="0" t="n">
        <v>4583</v>
      </c>
      <c r="Q2244" s="1" t="n">
        <v>12.8158</v>
      </c>
      <c r="R2244" s="0" t="n">
        <v>1.1819</v>
      </c>
      <c r="S2244" s="0" t="n">
        <v>115.5691</v>
      </c>
      <c r="T2244" s="0" t="n">
        <v>0.61</v>
      </c>
      <c r="U2244" s="0" t="n">
        <v>9.73</v>
      </c>
      <c r="V2244" s="0" t="n">
        <v>46335</v>
      </c>
      <c r="W2244" s="0" t="n">
        <v>8814</v>
      </c>
      <c r="X2244" s="0" t="n">
        <v>4483</v>
      </c>
      <c r="Y2244" s="1" t="n">
        <v>9.6573</v>
      </c>
      <c r="Z2244" s="0" t="n">
        <v>0.8906</v>
      </c>
      <c r="AA2244" s="0" t="s">
        <v>60</v>
      </c>
      <c r="AB2244" s="0" t="s">
        <v>60</v>
      </c>
      <c r="AC2244" s="0" t="s">
        <v>60</v>
      </c>
      <c r="AD2244" s="0" t="s">
        <v>60</v>
      </c>
      <c r="AE2244" s="0" t="s">
        <v>60</v>
      </c>
      <c r="AF2244" s="0" t="s">
        <v>60</v>
      </c>
      <c r="AG2244" s="2" t="s">
        <v>60</v>
      </c>
      <c r="AH2244" s="0" t="s">
        <v>60</v>
      </c>
      <c r="AI2244" s="0" t="s">
        <v>60</v>
      </c>
      <c r="AJ2244" s="0" t="s">
        <v>60</v>
      </c>
      <c r="AK2244" s="0" t="s">
        <v>60</v>
      </c>
      <c r="AL2244" s="0" t="s">
        <v>60</v>
      </c>
      <c r="AM2244" s="0" t="s">
        <v>60</v>
      </c>
      <c r="AN2244" s="0" t="s">
        <v>60</v>
      </c>
      <c r="AO2244" s="2" t="s">
        <v>60</v>
      </c>
      <c r="AP2244" s="0" t="s">
        <v>60</v>
      </c>
      <c r="AQ2244" s="0" t="s">
        <v>60</v>
      </c>
      <c r="AR2244" s="0" t="s">
        <v>60</v>
      </c>
      <c r="AS2244" s="0" t="s">
        <v>60</v>
      </c>
      <c r="AT2244" s="0" t="s">
        <v>60</v>
      </c>
      <c r="AU2244" s="0" t="s">
        <v>60</v>
      </c>
      <c r="AV2244" s="0" t="s">
        <v>60</v>
      </c>
      <c r="AW2244" s="2" t="s">
        <v>60</v>
      </c>
      <c r="AX2244" s="0" t="s">
        <v>60</v>
      </c>
      <c r="AY2244" s="0" t="n">
        <v>3</v>
      </c>
      <c r="BC2244" s="0" t="s">
        <v>6781</v>
      </c>
    </row>
    <row r="2245" customFormat="false" ht="15" hidden="false" customHeight="true" outlineLevel="0" collapsed="false">
      <c r="A2245" s="0" t="s">
        <v>6782</v>
      </c>
      <c r="B2245" s="0" t="s">
        <v>6783</v>
      </c>
      <c r="C2245" s="0" t="s">
        <v>60</v>
      </c>
      <c r="D2245" s="0" t="s">
        <v>60</v>
      </c>
      <c r="E2245" s="0" t="s">
        <v>60</v>
      </c>
      <c r="F2245" s="0" t="s">
        <v>60</v>
      </c>
      <c r="G2245" s="0" t="s">
        <v>60</v>
      </c>
      <c r="H2245" s="0" t="s">
        <v>60</v>
      </c>
      <c r="I2245" s="1" t="s">
        <v>60</v>
      </c>
      <c r="J2245" s="0" t="s">
        <v>60</v>
      </c>
      <c r="K2245" s="0" t="n">
        <v>285.522</v>
      </c>
      <c r="L2245" s="0" t="n">
        <v>0</v>
      </c>
      <c r="M2245" s="0" t="n">
        <v>15.38</v>
      </c>
      <c r="N2245" s="0" t="n">
        <v>22572</v>
      </c>
      <c r="O2245" s="0" t="n">
        <v>20692</v>
      </c>
      <c r="P2245" s="0" t="n">
        <v>941</v>
      </c>
      <c r="Q2245" s="1" t="n">
        <v>23.2966</v>
      </c>
      <c r="R2245" s="0" t="n">
        <v>0.9004</v>
      </c>
      <c r="S2245" s="0" t="s">
        <v>60</v>
      </c>
      <c r="T2245" s="0" t="s">
        <v>60</v>
      </c>
      <c r="U2245" s="0" t="s">
        <v>60</v>
      </c>
      <c r="V2245" s="0" t="s">
        <v>60</v>
      </c>
      <c r="W2245" s="0" t="s">
        <v>60</v>
      </c>
      <c r="X2245" s="0" t="s">
        <v>60</v>
      </c>
      <c r="Y2245" s="1" t="s">
        <v>60</v>
      </c>
      <c r="Z2245" s="0" t="s">
        <v>60</v>
      </c>
      <c r="AA2245" s="0" t="n">
        <v>213.654</v>
      </c>
      <c r="AB2245" s="0" t="n">
        <v>0.12</v>
      </c>
      <c r="AC2245" s="0" t="n">
        <v>10.83</v>
      </c>
      <c r="AD2245" s="0" t="n">
        <v>9217</v>
      </c>
      <c r="AE2245" s="0" t="n">
        <v>10084.5</v>
      </c>
      <c r="AF2245" s="0" t="n">
        <v>1006</v>
      </c>
      <c r="AG2245" s="2" t="n">
        <v>8.7905</v>
      </c>
      <c r="AH2245" s="0" t="n">
        <v>0.3398</v>
      </c>
      <c r="AI2245" s="0" t="s">
        <v>60</v>
      </c>
      <c r="AJ2245" s="0" t="s">
        <v>60</v>
      </c>
      <c r="AK2245" s="0" t="s">
        <v>60</v>
      </c>
      <c r="AL2245" s="0" t="s">
        <v>60</v>
      </c>
      <c r="AM2245" s="0" t="s">
        <v>60</v>
      </c>
      <c r="AN2245" s="0" t="s">
        <v>60</v>
      </c>
      <c r="AO2245" s="2" t="s">
        <v>60</v>
      </c>
      <c r="AP2245" s="0" t="s">
        <v>60</v>
      </c>
      <c r="AQ2245" s="0" t="n">
        <v>87.1141</v>
      </c>
      <c r="AR2245" s="0" t="n">
        <v>1.73</v>
      </c>
      <c r="AS2245" s="0" t="n">
        <v>25.07</v>
      </c>
      <c r="AT2245" s="0" t="n">
        <v>9172</v>
      </c>
      <c r="AU2245" s="0" t="n">
        <v>5112</v>
      </c>
      <c r="AV2245" s="0" t="n">
        <v>1974</v>
      </c>
      <c r="AW2245" s="2" t="n">
        <v>6.7421</v>
      </c>
      <c r="AX2245" s="0" t="n">
        <v>0.2606</v>
      </c>
      <c r="AY2245" s="0" t="n">
        <v>3</v>
      </c>
      <c r="BC2245" s="0" t="s">
        <v>6784</v>
      </c>
    </row>
    <row r="2246" customFormat="false" ht="15" hidden="false" customHeight="true" outlineLevel="0" collapsed="false">
      <c r="A2246" s="0" t="s">
        <v>6785</v>
      </c>
      <c r="B2246" s="0" t="s">
        <v>6786</v>
      </c>
      <c r="C2246" s="0" t="n">
        <v>471.0924</v>
      </c>
      <c r="D2246" s="0" t="n">
        <v>0</v>
      </c>
      <c r="E2246" s="0" t="n">
        <v>12.98</v>
      </c>
      <c r="F2246" s="0" t="n">
        <v>2355</v>
      </c>
      <c r="G2246" s="0" t="n">
        <v>6024</v>
      </c>
      <c r="H2246" s="0" t="n">
        <v>615</v>
      </c>
      <c r="I2246" s="1" t="n">
        <v>6.8846</v>
      </c>
      <c r="J2246" s="0" t="n">
        <v>0.11</v>
      </c>
      <c r="K2246" s="0" t="s">
        <v>60</v>
      </c>
      <c r="L2246" s="0" t="s">
        <v>60</v>
      </c>
      <c r="M2246" s="0" t="s">
        <v>60</v>
      </c>
      <c r="N2246" s="0" t="s">
        <v>60</v>
      </c>
      <c r="O2246" s="0" t="s">
        <v>60</v>
      </c>
      <c r="P2246" s="0" t="s">
        <v>60</v>
      </c>
      <c r="Q2246" s="1" t="s">
        <v>60</v>
      </c>
      <c r="R2246" s="0" t="s">
        <v>60</v>
      </c>
      <c r="S2246" s="0" t="s">
        <v>60</v>
      </c>
      <c r="T2246" s="0" t="s">
        <v>60</v>
      </c>
      <c r="U2246" s="0" t="s">
        <v>60</v>
      </c>
      <c r="V2246" s="0" t="s">
        <v>60</v>
      </c>
      <c r="W2246" s="0" t="s">
        <v>60</v>
      </c>
      <c r="X2246" s="0" t="s">
        <v>60</v>
      </c>
      <c r="Y2246" s="1" t="s">
        <v>60</v>
      </c>
      <c r="Z2246" s="0" t="s">
        <v>60</v>
      </c>
      <c r="AA2246" s="0" t="s">
        <v>60</v>
      </c>
      <c r="AB2246" s="0" t="s">
        <v>60</v>
      </c>
      <c r="AC2246" s="0" t="s">
        <v>60</v>
      </c>
      <c r="AD2246" s="0" t="s">
        <v>60</v>
      </c>
      <c r="AE2246" s="0" t="s">
        <v>60</v>
      </c>
      <c r="AF2246" s="0" t="s">
        <v>60</v>
      </c>
      <c r="AG2246" s="2" t="s">
        <v>60</v>
      </c>
      <c r="AH2246" s="0" t="s">
        <v>60</v>
      </c>
      <c r="AI2246" s="0" t="n">
        <v>640.8037</v>
      </c>
      <c r="AJ2246" s="0" t="n">
        <v>0</v>
      </c>
      <c r="AK2246" s="0" t="n">
        <v>24.43</v>
      </c>
      <c r="AL2246" s="0" t="n">
        <v>3995</v>
      </c>
      <c r="AM2246" s="0" t="n">
        <v>7071</v>
      </c>
      <c r="AN2246" s="0" t="n">
        <v>1078</v>
      </c>
      <c r="AO2246" s="2" t="n">
        <v>10.5801</v>
      </c>
      <c r="AP2246" s="0" t="n">
        <v>0.169</v>
      </c>
      <c r="AQ2246" s="0" t="n">
        <v>1180.75</v>
      </c>
      <c r="AR2246" s="0" t="n">
        <v>0</v>
      </c>
      <c r="AS2246" s="0" t="n">
        <v>12.98</v>
      </c>
      <c r="AT2246" s="0" t="n">
        <v>5297</v>
      </c>
      <c r="AU2246" s="0" t="n">
        <v>11610</v>
      </c>
      <c r="AV2246" s="0" t="n">
        <v>1266</v>
      </c>
      <c r="AW2246" s="2" t="n">
        <v>15.3122</v>
      </c>
      <c r="AX2246" s="0" t="n">
        <v>0.2446</v>
      </c>
      <c r="AY2246" s="0" t="n">
        <v>3</v>
      </c>
      <c r="BC2246" s="0" t="s">
        <v>6787</v>
      </c>
    </row>
    <row r="2247" customFormat="false" ht="15" hidden="false" customHeight="true" outlineLevel="0" collapsed="false">
      <c r="A2247" s="0" t="s">
        <v>6788</v>
      </c>
      <c r="B2247" s="0" t="s">
        <v>6789</v>
      </c>
      <c r="C2247" s="0" t="s">
        <v>60</v>
      </c>
      <c r="D2247" s="0" t="s">
        <v>60</v>
      </c>
      <c r="E2247" s="0" t="s">
        <v>60</v>
      </c>
      <c r="F2247" s="0" t="s">
        <v>60</v>
      </c>
      <c r="G2247" s="0" t="s">
        <v>60</v>
      </c>
      <c r="H2247" s="0" t="s">
        <v>60</v>
      </c>
      <c r="I2247" s="1" t="s">
        <v>60</v>
      </c>
      <c r="J2247" s="0" t="s">
        <v>60</v>
      </c>
      <c r="K2247" s="0" t="s">
        <v>60</v>
      </c>
      <c r="L2247" s="0" t="s">
        <v>60</v>
      </c>
      <c r="M2247" s="0" t="s">
        <v>60</v>
      </c>
      <c r="N2247" s="0" t="s">
        <v>60</v>
      </c>
      <c r="O2247" s="0" t="s">
        <v>60</v>
      </c>
      <c r="P2247" s="0" t="s">
        <v>60</v>
      </c>
      <c r="Q2247" s="1" t="s">
        <v>60</v>
      </c>
      <c r="R2247" s="0" t="s">
        <v>60</v>
      </c>
      <c r="S2247" s="0" t="n">
        <v>106.5056</v>
      </c>
      <c r="T2247" s="0" t="n">
        <v>0.92</v>
      </c>
      <c r="U2247" s="0" t="n">
        <v>6.07</v>
      </c>
      <c r="V2247" s="0" t="n">
        <v>40192</v>
      </c>
      <c r="W2247" s="0" t="n">
        <v>5438</v>
      </c>
      <c r="X2247" s="0" t="n">
        <v>1963</v>
      </c>
      <c r="Y2247" s="1" t="n">
        <v>5.9583</v>
      </c>
      <c r="Z2247" s="0" t="n">
        <v>0.5538</v>
      </c>
      <c r="AA2247" s="0" t="n">
        <v>249.2884</v>
      </c>
      <c r="AB2247" s="0" t="n">
        <v>0.06</v>
      </c>
      <c r="AC2247" s="0" t="n">
        <v>16.99</v>
      </c>
      <c r="AD2247" s="0" t="n">
        <v>22412</v>
      </c>
      <c r="AE2247" s="0" t="n">
        <v>14505</v>
      </c>
      <c r="AF2247" s="0" t="n">
        <v>3920</v>
      </c>
      <c r="AG2247" s="2" t="n">
        <v>12.6437</v>
      </c>
      <c r="AH2247" s="0" t="n">
        <v>1.1752</v>
      </c>
      <c r="AI2247" s="0" t="n">
        <v>243.7428</v>
      </c>
      <c r="AJ2247" s="0" t="n">
        <v>0.06</v>
      </c>
      <c r="AK2247" s="0" t="n">
        <v>12.26</v>
      </c>
      <c r="AL2247" s="0" t="n">
        <v>15514</v>
      </c>
      <c r="AM2247" s="0" t="n">
        <v>9444</v>
      </c>
      <c r="AN2247" s="0" t="n">
        <v>3736</v>
      </c>
      <c r="AO2247" s="2" t="n">
        <v>14.1307</v>
      </c>
      <c r="AP2247" s="0" t="n">
        <v>1.3135</v>
      </c>
      <c r="AQ2247" s="0" t="s">
        <v>60</v>
      </c>
      <c r="AR2247" s="0" t="s">
        <v>60</v>
      </c>
      <c r="AS2247" s="0" t="s">
        <v>60</v>
      </c>
      <c r="AT2247" s="0" t="s">
        <v>60</v>
      </c>
      <c r="AU2247" s="0" t="s">
        <v>60</v>
      </c>
      <c r="AV2247" s="0" t="s">
        <v>60</v>
      </c>
      <c r="AW2247" s="2" t="s">
        <v>60</v>
      </c>
      <c r="AX2247" s="0" t="s">
        <v>60</v>
      </c>
      <c r="AY2247" s="0" t="n">
        <v>3</v>
      </c>
      <c r="BC2247" s="0" t="s">
        <v>6790</v>
      </c>
    </row>
    <row r="2248" customFormat="false" ht="15" hidden="false" customHeight="true" outlineLevel="0" collapsed="false">
      <c r="A2248" s="0" t="s">
        <v>6791</v>
      </c>
      <c r="B2248" s="0" t="s">
        <v>6792</v>
      </c>
      <c r="C2248" s="0" t="n">
        <v>256.472</v>
      </c>
      <c r="D2248" s="0" t="n">
        <v>0.19</v>
      </c>
      <c r="E2248" s="0" t="n">
        <v>14.29</v>
      </c>
      <c r="F2248" s="0" t="n">
        <v>28222</v>
      </c>
      <c r="G2248" s="0" t="n">
        <v>0</v>
      </c>
      <c r="H2248" s="0" t="n">
        <v>1636</v>
      </c>
      <c r="I2248" s="1" t="s">
        <v>60</v>
      </c>
      <c r="J2248" s="0" t="s">
        <v>60</v>
      </c>
      <c r="K2248" s="0" t="n">
        <v>137.24</v>
      </c>
      <c r="L2248" s="0" t="n">
        <v>0.39</v>
      </c>
      <c r="M2248" s="0" t="n">
        <v>14.29</v>
      </c>
      <c r="N2248" s="0" t="n">
        <v>20692</v>
      </c>
      <c r="O2248" s="0" t="n">
        <v>0</v>
      </c>
      <c r="P2248" s="0" t="n">
        <v>1181</v>
      </c>
      <c r="Q2248" s="1" t="s">
        <v>60</v>
      </c>
      <c r="R2248" s="0" t="s">
        <v>60</v>
      </c>
      <c r="S2248" s="0" t="n">
        <v>797.5425</v>
      </c>
      <c r="T2248" s="0" t="n">
        <v>0</v>
      </c>
      <c r="U2248" s="0" t="n">
        <v>14.29</v>
      </c>
      <c r="V2248" s="0" t="n">
        <v>52144</v>
      </c>
      <c r="W2248" s="0" t="n">
        <v>0</v>
      </c>
      <c r="X2248" s="0" t="n">
        <v>3407</v>
      </c>
      <c r="Y2248" s="1" t="s">
        <v>60</v>
      </c>
      <c r="Z2248" s="0" t="s">
        <v>60</v>
      </c>
      <c r="AA2248" s="0" t="s">
        <v>60</v>
      </c>
      <c r="AB2248" s="0" t="s">
        <v>60</v>
      </c>
      <c r="AC2248" s="0" t="s">
        <v>60</v>
      </c>
      <c r="AD2248" s="0" t="s">
        <v>60</v>
      </c>
      <c r="AE2248" s="0" t="s">
        <v>60</v>
      </c>
      <c r="AF2248" s="0" t="s">
        <v>60</v>
      </c>
      <c r="AG2248" s="2" t="s">
        <v>60</v>
      </c>
      <c r="AH2248" s="0" t="s">
        <v>60</v>
      </c>
      <c r="AI2248" s="0" t="s">
        <v>60</v>
      </c>
      <c r="AJ2248" s="0" t="s">
        <v>60</v>
      </c>
      <c r="AK2248" s="0" t="s">
        <v>60</v>
      </c>
      <c r="AL2248" s="0" t="s">
        <v>60</v>
      </c>
      <c r="AM2248" s="0" t="s">
        <v>60</v>
      </c>
      <c r="AN2248" s="0" t="s">
        <v>60</v>
      </c>
      <c r="AO2248" s="2" t="s">
        <v>60</v>
      </c>
      <c r="AP2248" s="0" t="s">
        <v>60</v>
      </c>
      <c r="AQ2248" s="0" t="s">
        <v>60</v>
      </c>
      <c r="AR2248" s="0" t="s">
        <v>60</v>
      </c>
      <c r="AS2248" s="0" t="s">
        <v>60</v>
      </c>
      <c r="AT2248" s="0" t="s">
        <v>60</v>
      </c>
      <c r="AU2248" s="0" t="s">
        <v>60</v>
      </c>
      <c r="AV2248" s="0" t="s">
        <v>60</v>
      </c>
      <c r="AW2248" s="2" t="s">
        <v>60</v>
      </c>
      <c r="AX2248" s="0" t="s">
        <v>60</v>
      </c>
      <c r="AY2248" s="0" t="n">
        <v>3</v>
      </c>
      <c r="BC2248" s="0" t="s">
        <v>6793</v>
      </c>
    </row>
    <row r="2249" customFormat="false" ht="15" hidden="false" customHeight="true" outlineLevel="0" collapsed="false">
      <c r="A2249" s="0" t="s">
        <v>6794</v>
      </c>
      <c r="B2249" s="0" t="s">
        <v>6795</v>
      </c>
      <c r="C2249" s="0" t="n">
        <v>93.7837</v>
      </c>
      <c r="D2249" s="0" t="n">
        <v>1.27</v>
      </c>
      <c r="E2249" s="0" t="n">
        <v>6.48</v>
      </c>
      <c r="F2249" s="0" t="n">
        <v>12856</v>
      </c>
      <c r="G2249" s="0" t="n">
        <v>7975.966</v>
      </c>
      <c r="H2249" s="0" t="n">
        <v>1927</v>
      </c>
      <c r="I2249" s="1" t="n">
        <v>9.1154</v>
      </c>
      <c r="J2249" s="0" t="n">
        <v>0.5461</v>
      </c>
      <c r="K2249" s="0" t="s">
        <v>60</v>
      </c>
      <c r="L2249" s="0" t="s">
        <v>60</v>
      </c>
      <c r="M2249" s="0" t="s">
        <v>60</v>
      </c>
      <c r="N2249" s="0" t="s">
        <v>60</v>
      </c>
      <c r="O2249" s="0" t="s">
        <v>60</v>
      </c>
      <c r="P2249" s="0" t="s">
        <v>60</v>
      </c>
      <c r="Q2249" s="1" t="s">
        <v>60</v>
      </c>
      <c r="R2249" s="0" t="s">
        <v>60</v>
      </c>
      <c r="S2249" s="0" t="n">
        <v>178.1447</v>
      </c>
      <c r="T2249" s="0" t="n">
        <v>0.26</v>
      </c>
      <c r="U2249" s="0" t="n">
        <v>20.37</v>
      </c>
      <c r="V2249" s="0" t="n">
        <v>25676</v>
      </c>
      <c r="W2249" s="0" t="n">
        <v>12871</v>
      </c>
      <c r="X2249" s="0" t="n">
        <v>3329</v>
      </c>
      <c r="Y2249" s="1" t="n">
        <v>14.1024</v>
      </c>
      <c r="Z2249" s="0" t="n">
        <v>0.8449</v>
      </c>
      <c r="AA2249" s="0" t="s">
        <v>60</v>
      </c>
      <c r="AB2249" s="0" t="s">
        <v>60</v>
      </c>
      <c r="AC2249" s="0" t="s">
        <v>60</v>
      </c>
      <c r="AD2249" s="0" t="s">
        <v>60</v>
      </c>
      <c r="AE2249" s="0" t="s">
        <v>60</v>
      </c>
      <c r="AF2249" s="0" t="s">
        <v>60</v>
      </c>
      <c r="AG2249" s="2" t="s">
        <v>60</v>
      </c>
      <c r="AH2249" s="0" t="s">
        <v>60</v>
      </c>
      <c r="AI2249" s="0" t="n">
        <v>73.3069</v>
      </c>
      <c r="AJ2249" s="0" t="n">
        <v>1.3</v>
      </c>
      <c r="AK2249" s="0" t="n">
        <v>11.3</v>
      </c>
      <c r="AL2249" s="0" t="n">
        <v>20480</v>
      </c>
      <c r="AM2249" s="0" t="n">
        <v>8527</v>
      </c>
      <c r="AN2249" s="0" t="n">
        <v>2374</v>
      </c>
      <c r="AO2249" s="2" t="n">
        <v>12.7587</v>
      </c>
      <c r="AP2249" s="0" t="n">
        <v>0.7644</v>
      </c>
      <c r="AQ2249" s="0" t="s">
        <v>60</v>
      </c>
      <c r="AR2249" s="0" t="s">
        <v>60</v>
      </c>
      <c r="AS2249" s="0" t="s">
        <v>60</v>
      </c>
      <c r="AT2249" s="0" t="s">
        <v>60</v>
      </c>
      <c r="AU2249" s="0" t="s">
        <v>60</v>
      </c>
      <c r="AV2249" s="0" t="s">
        <v>60</v>
      </c>
      <c r="AW2249" s="2" t="s">
        <v>60</v>
      </c>
      <c r="AX2249" s="0" t="s">
        <v>60</v>
      </c>
      <c r="AY2249" s="0" t="n">
        <v>3</v>
      </c>
      <c r="BC2249" s="0" t="s">
        <v>6796</v>
      </c>
    </row>
    <row r="2250" customFormat="false" ht="15" hidden="false" customHeight="true" outlineLevel="0" collapsed="false">
      <c r="A2250" s="0" t="s">
        <v>6797</v>
      </c>
      <c r="B2250" s="0" t="s">
        <v>6798</v>
      </c>
      <c r="C2250" s="0" t="n">
        <v>248.0962</v>
      </c>
      <c r="D2250" s="0" t="n">
        <v>0.19</v>
      </c>
      <c r="E2250" s="0" t="n">
        <v>17.98</v>
      </c>
      <c r="F2250" s="0" t="n">
        <v>71584</v>
      </c>
      <c r="G2250" s="0" t="n">
        <v>49477</v>
      </c>
      <c r="H2250" s="0" t="n">
        <v>4236</v>
      </c>
      <c r="I2250" s="1" t="n">
        <v>56.5451</v>
      </c>
      <c r="J2250" s="0" t="n">
        <v>2.6324</v>
      </c>
      <c r="K2250" s="0" t="n">
        <v>422.3419</v>
      </c>
      <c r="L2250" s="0" t="n">
        <v>0</v>
      </c>
      <c r="M2250" s="0" t="n">
        <v>21.43</v>
      </c>
      <c r="N2250" s="0" t="n">
        <v>26698</v>
      </c>
      <c r="O2250" s="0" t="n">
        <v>16229</v>
      </c>
      <c r="P2250" s="0" t="n">
        <v>4610</v>
      </c>
      <c r="Q2250" s="1" t="n">
        <v>18.2718</v>
      </c>
      <c r="R2250" s="0" t="n">
        <v>0.8506</v>
      </c>
      <c r="S2250" s="0" t="n">
        <v>237.9445</v>
      </c>
      <c r="T2250" s="0" t="n">
        <v>0.12</v>
      </c>
      <c r="U2250" s="0" t="n">
        <v>17.98</v>
      </c>
      <c r="V2250" s="0" t="n">
        <v>21162</v>
      </c>
      <c r="W2250" s="0" t="n">
        <v>12319</v>
      </c>
      <c r="X2250" s="0" t="n">
        <v>4707</v>
      </c>
      <c r="Y2250" s="1" t="n">
        <v>13.4976</v>
      </c>
      <c r="Z2250" s="0" t="n">
        <v>0.6284</v>
      </c>
      <c r="AA2250" s="0" t="s">
        <v>60</v>
      </c>
      <c r="AB2250" s="0" t="s">
        <v>60</v>
      </c>
      <c r="AC2250" s="0" t="s">
        <v>60</v>
      </c>
      <c r="AD2250" s="0" t="s">
        <v>60</v>
      </c>
      <c r="AE2250" s="0" t="s">
        <v>60</v>
      </c>
      <c r="AF2250" s="0" t="s">
        <v>60</v>
      </c>
      <c r="AG2250" s="2" t="s">
        <v>60</v>
      </c>
      <c r="AH2250" s="0" t="s">
        <v>60</v>
      </c>
      <c r="AI2250" s="0" t="s">
        <v>60</v>
      </c>
      <c r="AJ2250" s="0" t="s">
        <v>60</v>
      </c>
      <c r="AK2250" s="0" t="s">
        <v>60</v>
      </c>
      <c r="AL2250" s="0" t="s">
        <v>60</v>
      </c>
      <c r="AM2250" s="0" t="s">
        <v>60</v>
      </c>
      <c r="AN2250" s="0" t="s">
        <v>60</v>
      </c>
      <c r="AO2250" s="2" t="s">
        <v>60</v>
      </c>
      <c r="AP2250" s="0" t="s">
        <v>60</v>
      </c>
      <c r="AQ2250" s="0" t="s">
        <v>60</v>
      </c>
      <c r="AR2250" s="0" t="s">
        <v>60</v>
      </c>
      <c r="AS2250" s="0" t="s">
        <v>60</v>
      </c>
      <c r="AT2250" s="0" t="s">
        <v>60</v>
      </c>
      <c r="AU2250" s="0" t="s">
        <v>60</v>
      </c>
      <c r="AV2250" s="0" t="s">
        <v>60</v>
      </c>
      <c r="AW2250" s="2" t="s">
        <v>60</v>
      </c>
      <c r="AX2250" s="0" t="s">
        <v>60</v>
      </c>
      <c r="AY2250" s="0" t="n">
        <v>3</v>
      </c>
      <c r="BC2250" s="0" t="s">
        <v>6799</v>
      </c>
    </row>
    <row r="2251" customFormat="false" ht="15" hidden="false" customHeight="true" outlineLevel="0" collapsed="false">
      <c r="A2251" s="0" t="s">
        <v>6800</v>
      </c>
      <c r="B2251" s="0" t="s">
        <v>6801</v>
      </c>
      <c r="C2251" s="0" t="s">
        <v>60</v>
      </c>
      <c r="D2251" s="0" t="s">
        <v>60</v>
      </c>
      <c r="E2251" s="0" t="s">
        <v>60</v>
      </c>
      <c r="F2251" s="0" t="s">
        <v>60</v>
      </c>
      <c r="G2251" s="0" t="s">
        <v>60</v>
      </c>
      <c r="H2251" s="0" t="s">
        <v>60</v>
      </c>
      <c r="I2251" s="1" t="s">
        <v>60</v>
      </c>
      <c r="J2251" s="0" t="s">
        <v>60</v>
      </c>
      <c r="K2251" s="0" t="s">
        <v>60</v>
      </c>
      <c r="L2251" s="0" t="s">
        <v>60</v>
      </c>
      <c r="M2251" s="0" t="s">
        <v>60</v>
      </c>
      <c r="N2251" s="0" t="s">
        <v>60</v>
      </c>
      <c r="O2251" s="0" t="s">
        <v>60</v>
      </c>
      <c r="P2251" s="0" t="s">
        <v>60</v>
      </c>
      <c r="Q2251" s="1" t="s">
        <v>60</v>
      </c>
      <c r="R2251" s="0" t="s">
        <v>60</v>
      </c>
      <c r="S2251" s="0" t="s">
        <v>60</v>
      </c>
      <c r="T2251" s="0" t="s">
        <v>60</v>
      </c>
      <c r="U2251" s="0" t="s">
        <v>60</v>
      </c>
      <c r="V2251" s="0" t="s">
        <v>60</v>
      </c>
      <c r="W2251" s="0" t="s">
        <v>60</v>
      </c>
      <c r="X2251" s="0" t="s">
        <v>60</v>
      </c>
      <c r="Y2251" s="1" t="s">
        <v>60</v>
      </c>
      <c r="Z2251" s="0" t="s">
        <v>60</v>
      </c>
      <c r="AA2251" s="0" t="n">
        <v>74.3415</v>
      </c>
      <c r="AB2251" s="0" t="n">
        <v>2.63</v>
      </c>
      <c r="AC2251" s="0" t="n">
        <v>5.6</v>
      </c>
      <c r="AD2251" s="0" t="n">
        <v>13038</v>
      </c>
      <c r="AE2251" s="0" t="n">
        <v>8274</v>
      </c>
      <c r="AF2251" s="0" t="n">
        <v>1539</v>
      </c>
      <c r="AG2251" s="2" t="n">
        <v>7.2123</v>
      </c>
      <c r="AH2251" s="0" t="n">
        <v>1.0161</v>
      </c>
      <c r="AI2251" s="0" t="n">
        <v>57.4302</v>
      </c>
      <c r="AJ2251" s="0" t="n">
        <v>2.95</v>
      </c>
      <c r="AK2251" s="0" t="n">
        <v>3.91</v>
      </c>
      <c r="AL2251" s="0" t="n">
        <v>76161</v>
      </c>
      <c r="AM2251" s="0" t="n">
        <v>6061.5</v>
      </c>
      <c r="AN2251" s="0" t="n">
        <v>4398</v>
      </c>
      <c r="AO2251" s="2" t="n">
        <v>9.0696</v>
      </c>
      <c r="AP2251" s="0" t="n">
        <v>1.2778</v>
      </c>
      <c r="AQ2251" s="0" t="n">
        <v>69.6789</v>
      </c>
      <c r="AR2251" s="0" t="n">
        <v>2.76</v>
      </c>
      <c r="AS2251" s="0" t="n">
        <v>7.21</v>
      </c>
      <c r="AT2251" s="0" t="n">
        <v>22128</v>
      </c>
      <c r="AU2251" s="0" t="n">
        <v>13492</v>
      </c>
      <c r="AV2251" s="0" t="n">
        <v>2137</v>
      </c>
      <c r="AW2251" s="2" t="n">
        <v>17.7943</v>
      </c>
      <c r="AX2251" s="0" t="n">
        <v>2.5069</v>
      </c>
      <c r="AY2251" s="0" t="n">
        <v>3</v>
      </c>
      <c r="BC2251" s="0" t="s">
        <v>6802</v>
      </c>
    </row>
    <row r="2252" customFormat="false" ht="15" hidden="false" customHeight="true" outlineLevel="0" collapsed="false">
      <c r="A2252" s="0" t="s">
        <v>6803</v>
      </c>
      <c r="B2252" s="0" t="s">
        <v>6804</v>
      </c>
      <c r="C2252" s="0" t="n">
        <v>139.4449</v>
      </c>
      <c r="D2252" s="0" t="n">
        <v>0.52</v>
      </c>
      <c r="E2252" s="0" t="n">
        <v>1.33</v>
      </c>
      <c r="F2252" s="0" t="n">
        <v>40956</v>
      </c>
      <c r="G2252" s="0" t="n">
        <v>0</v>
      </c>
      <c r="H2252" s="0" t="n">
        <v>14868</v>
      </c>
      <c r="I2252" s="1" t="s">
        <v>60</v>
      </c>
      <c r="J2252" s="0" t="s">
        <v>60</v>
      </c>
      <c r="K2252" s="0" t="n">
        <v>223.0261</v>
      </c>
      <c r="L2252" s="0" t="n">
        <v>0.06</v>
      </c>
      <c r="M2252" s="0" t="n">
        <v>8.76</v>
      </c>
      <c r="N2252" s="0" t="n">
        <v>58354</v>
      </c>
      <c r="O2252" s="0" t="n">
        <v>2334.272</v>
      </c>
      <c r="P2252" s="0" t="n">
        <v>21970</v>
      </c>
      <c r="Q2252" s="1" t="n">
        <v>2.6281</v>
      </c>
      <c r="R2252" s="0" t="n">
        <v>0.1461</v>
      </c>
      <c r="S2252" s="0" t="n">
        <v>432.4409</v>
      </c>
      <c r="T2252" s="0" t="n">
        <v>0</v>
      </c>
      <c r="U2252" s="0" t="n">
        <v>1.33</v>
      </c>
      <c r="V2252" s="0" t="n">
        <v>50908</v>
      </c>
      <c r="W2252" s="0" t="n">
        <v>0</v>
      </c>
      <c r="X2252" s="0" t="n">
        <v>12395</v>
      </c>
      <c r="Y2252" s="1" t="s">
        <v>60</v>
      </c>
      <c r="Z2252" s="0" t="s">
        <v>60</v>
      </c>
      <c r="AA2252" s="0" t="s">
        <v>60</v>
      </c>
      <c r="AB2252" s="0" t="s">
        <v>60</v>
      </c>
      <c r="AC2252" s="0" t="s">
        <v>60</v>
      </c>
      <c r="AD2252" s="0" t="s">
        <v>60</v>
      </c>
      <c r="AE2252" s="0" t="s">
        <v>60</v>
      </c>
      <c r="AF2252" s="0" t="s">
        <v>60</v>
      </c>
      <c r="AG2252" s="2" t="s">
        <v>60</v>
      </c>
      <c r="AH2252" s="0" t="s">
        <v>60</v>
      </c>
      <c r="AI2252" s="0" t="s">
        <v>60</v>
      </c>
      <c r="AJ2252" s="0" t="s">
        <v>60</v>
      </c>
      <c r="AK2252" s="0" t="s">
        <v>60</v>
      </c>
      <c r="AL2252" s="0" t="s">
        <v>60</v>
      </c>
      <c r="AM2252" s="0" t="s">
        <v>60</v>
      </c>
      <c r="AN2252" s="0" t="s">
        <v>60</v>
      </c>
      <c r="AO2252" s="2" t="s">
        <v>60</v>
      </c>
      <c r="AP2252" s="0" t="s">
        <v>60</v>
      </c>
      <c r="AQ2252" s="0" t="s">
        <v>60</v>
      </c>
      <c r="AR2252" s="0" t="s">
        <v>60</v>
      </c>
      <c r="AS2252" s="0" t="s">
        <v>60</v>
      </c>
      <c r="AT2252" s="0" t="s">
        <v>60</v>
      </c>
      <c r="AU2252" s="0" t="s">
        <v>60</v>
      </c>
      <c r="AV2252" s="0" t="s">
        <v>60</v>
      </c>
      <c r="AW2252" s="2" t="s">
        <v>60</v>
      </c>
      <c r="AX2252" s="0" t="s">
        <v>60</v>
      </c>
      <c r="AY2252" s="0" t="n">
        <v>3</v>
      </c>
      <c r="BC2252" s="0" t="s">
        <v>6805</v>
      </c>
    </row>
    <row r="2253" customFormat="false" ht="15" hidden="false" customHeight="true" outlineLevel="0" collapsed="false">
      <c r="A2253" s="0" t="s">
        <v>6806</v>
      </c>
      <c r="B2253" s="0" t="s">
        <v>6807</v>
      </c>
      <c r="C2253" s="0" t="n">
        <v>110.7945</v>
      </c>
      <c r="D2253" s="0" t="n">
        <v>0.74</v>
      </c>
      <c r="E2253" s="0" t="n">
        <v>6.18</v>
      </c>
      <c r="F2253" s="0" t="n">
        <v>36824</v>
      </c>
      <c r="G2253" s="0" t="n">
        <v>6835</v>
      </c>
      <c r="H2253" s="0" t="n">
        <v>4405</v>
      </c>
      <c r="I2253" s="1" t="n">
        <v>7.8114</v>
      </c>
      <c r="J2253" s="0" t="n">
        <v>2.4414</v>
      </c>
      <c r="K2253" s="0" t="n">
        <v>107.4578</v>
      </c>
      <c r="L2253" s="0" t="n">
        <v>0.65</v>
      </c>
      <c r="M2253" s="0" t="n">
        <v>5.72</v>
      </c>
      <c r="N2253" s="0" t="n">
        <v>82718</v>
      </c>
      <c r="O2253" s="0" t="n">
        <v>8062</v>
      </c>
      <c r="P2253" s="0" t="n">
        <v>23052</v>
      </c>
      <c r="Q2253" s="1" t="n">
        <v>9.0768</v>
      </c>
      <c r="R2253" s="0" t="n">
        <v>2.8369</v>
      </c>
      <c r="S2253" s="0" t="n">
        <v>75.4528</v>
      </c>
      <c r="T2253" s="0" t="n">
        <v>2.64</v>
      </c>
      <c r="U2253" s="0" t="n">
        <v>6.72</v>
      </c>
      <c r="V2253" s="0" t="n">
        <v>40774</v>
      </c>
      <c r="W2253" s="0" t="n">
        <v>10630</v>
      </c>
      <c r="X2253" s="0" t="n">
        <v>4242</v>
      </c>
      <c r="Y2253" s="1" t="n">
        <v>11.647</v>
      </c>
      <c r="Z2253" s="0" t="n">
        <v>3.6402</v>
      </c>
      <c r="AA2253" s="0" t="s">
        <v>60</v>
      </c>
      <c r="AB2253" s="0" t="s">
        <v>60</v>
      </c>
      <c r="AC2253" s="0" t="s">
        <v>60</v>
      </c>
      <c r="AD2253" s="0" t="s">
        <v>60</v>
      </c>
      <c r="AE2253" s="0" t="s">
        <v>60</v>
      </c>
      <c r="AF2253" s="0" t="s">
        <v>60</v>
      </c>
      <c r="AG2253" s="2" t="s">
        <v>60</v>
      </c>
      <c r="AH2253" s="0" t="s">
        <v>60</v>
      </c>
      <c r="AI2253" s="0" t="s">
        <v>60</v>
      </c>
      <c r="AJ2253" s="0" t="s">
        <v>60</v>
      </c>
      <c r="AK2253" s="0" t="s">
        <v>60</v>
      </c>
      <c r="AL2253" s="0" t="s">
        <v>60</v>
      </c>
      <c r="AM2253" s="0" t="s">
        <v>60</v>
      </c>
      <c r="AN2253" s="0" t="s">
        <v>60</v>
      </c>
      <c r="AO2253" s="2" t="s">
        <v>60</v>
      </c>
      <c r="AP2253" s="0" t="s">
        <v>60</v>
      </c>
      <c r="AQ2253" s="0" t="s">
        <v>60</v>
      </c>
      <c r="AR2253" s="0" t="s">
        <v>60</v>
      </c>
      <c r="AS2253" s="0" t="s">
        <v>60</v>
      </c>
      <c r="AT2253" s="0" t="s">
        <v>60</v>
      </c>
      <c r="AU2253" s="0" t="s">
        <v>60</v>
      </c>
      <c r="AV2253" s="0" t="s">
        <v>60</v>
      </c>
      <c r="AW2253" s="2" t="s">
        <v>60</v>
      </c>
      <c r="AX2253" s="0" t="s">
        <v>60</v>
      </c>
      <c r="AY2253" s="0" t="n">
        <v>3</v>
      </c>
      <c r="BC2253" s="0" t="s">
        <v>6808</v>
      </c>
    </row>
    <row r="2254" customFormat="false" ht="15" hidden="false" customHeight="true" outlineLevel="0" collapsed="false">
      <c r="A2254" s="0" t="s">
        <v>6809</v>
      </c>
      <c r="B2254" s="0" t="s">
        <v>6810</v>
      </c>
      <c r="C2254" s="0" t="n">
        <v>148.8514</v>
      </c>
      <c r="D2254" s="0" t="n">
        <v>0.37</v>
      </c>
      <c r="E2254" s="0" t="n">
        <v>8.92</v>
      </c>
      <c r="F2254" s="0" t="n">
        <v>30761</v>
      </c>
      <c r="G2254" s="0" t="n">
        <v>20404</v>
      </c>
      <c r="H2254" s="0" t="n">
        <v>4045</v>
      </c>
      <c r="I2254" s="1" t="n">
        <v>23.3189</v>
      </c>
      <c r="J2254" s="0" t="n">
        <v>2.3671</v>
      </c>
      <c r="K2254" s="0" t="n">
        <v>223.4025</v>
      </c>
      <c r="L2254" s="0" t="n">
        <v>0.06</v>
      </c>
      <c r="M2254" s="0" t="n">
        <v>11.86</v>
      </c>
      <c r="N2254" s="0" t="n">
        <v>48279</v>
      </c>
      <c r="O2254" s="0" t="n">
        <v>26418</v>
      </c>
      <c r="P2254" s="0" t="n">
        <v>5535</v>
      </c>
      <c r="Q2254" s="1" t="n">
        <v>29.7433</v>
      </c>
      <c r="R2254" s="0" t="n">
        <v>3.0193</v>
      </c>
      <c r="S2254" s="0" t="n">
        <v>102.1858</v>
      </c>
      <c r="T2254" s="0" t="n">
        <v>1.17</v>
      </c>
      <c r="U2254" s="0" t="n">
        <v>8.05</v>
      </c>
      <c r="V2254" s="0" t="n">
        <v>21460</v>
      </c>
      <c r="W2254" s="0" t="n">
        <v>17037</v>
      </c>
      <c r="X2254" s="0" t="n">
        <v>2358</v>
      </c>
      <c r="Y2254" s="1" t="n">
        <v>18.667</v>
      </c>
      <c r="Z2254" s="0" t="n">
        <v>1.8949</v>
      </c>
      <c r="AA2254" s="0" t="s">
        <v>60</v>
      </c>
      <c r="AB2254" s="0" t="s">
        <v>60</v>
      </c>
      <c r="AC2254" s="0" t="s">
        <v>60</v>
      </c>
      <c r="AD2254" s="0" t="s">
        <v>60</v>
      </c>
      <c r="AE2254" s="0" t="s">
        <v>60</v>
      </c>
      <c r="AF2254" s="0" t="s">
        <v>60</v>
      </c>
      <c r="AG2254" s="2" t="s">
        <v>60</v>
      </c>
      <c r="AH2254" s="0" t="s">
        <v>60</v>
      </c>
      <c r="AI2254" s="0" t="s">
        <v>60</v>
      </c>
      <c r="AJ2254" s="0" t="s">
        <v>60</v>
      </c>
      <c r="AK2254" s="0" t="s">
        <v>60</v>
      </c>
      <c r="AL2254" s="0" t="s">
        <v>60</v>
      </c>
      <c r="AM2254" s="0" t="s">
        <v>60</v>
      </c>
      <c r="AN2254" s="0" t="s">
        <v>60</v>
      </c>
      <c r="AO2254" s="2" t="s">
        <v>60</v>
      </c>
      <c r="AP2254" s="0" t="s">
        <v>60</v>
      </c>
      <c r="AQ2254" s="0" t="s">
        <v>60</v>
      </c>
      <c r="AR2254" s="0" t="s">
        <v>60</v>
      </c>
      <c r="AS2254" s="0" t="s">
        <v>60</v>
      </c>
      <c r="AT2254" s="0" t="s">
        <v>60</v>
      </c>
      <c r="AU2254" s="0" t="s">
        <v>60</v>
      </c>
      <c r="AV2254" s="0" t="s">
        <v>60</v>
      </c>
      <c r="AW2254" s="2" t="s">
        <v>60</v>
      </c>
      <c r="AX2254" s="0" t="s">
        <v>60</v>
      </c>
      <c r="AY2254" s="0" t="n">
        <v>3</v>
      </c>
      <c r="BC2254" s="0" t="s">
        <v>6811</v>
      </c>
    </row>
    <row r="2255" customFormat="false" ht="15" hidden="false" customHeight="true" outlineLevel="0" collapsed="false">
      <c r="A2255" s="0" t="s">
        <v>6812</v>
      </c>
      <c r="B2255" s="0" t="s">
        <v>6813</v>
      </c>
      <c r="C2255" s="0" t="n">
        <v>138.1356</v>
      </c>
      <c r="D2255" s="0" t="n">
        <v>0.52</v>
      </c>
      <c r="E2255" s="0" t="n">
        <v>6.96</v>
      </c>
      <c r="F2255" s="0" t="n">
        <v>5860</v>
      </c>
      <c r="G2255" s="0" t="n">
        <v>17580</v>
      </c>
      <c r="H2255" s="0" t="n">
        <v>642</v>
      </c>
      <c r="I2255" s="1" t="n">
        <v>20.0914</v>
      </c>
      <c r="J2255" s="0" t="n">
        <v>0.8551</v>
      </c>
      <c r="K2255" s="0" t="s">
        <v>60</v>
      </c>
      <c r="L2255" s="0" t="s">
        <v>60</v>
      </c>
      <c r="M2255" s="0" t="s">
        <v>60</v>
      </c>
      <c r="N2255" s="0" t="s">
        <v>60</v>
      </c>
      <c r="O2255" s="0" t="s">
        <v>60</v>
      </c>
      <c r="P2255" s="0" t="s">
        <v>60</v>
      </c>
      <c r="Q2255" s="1" t="s">
        <v>60</v>
      </c>
      <c r="R2255" s="0" t="s">
        <v>60</v>
      </c>
      <c r="S2255" s="0" t="n">
        <v>333.9353</v>
      </c>
      <c r="T2255" s="0" t="n">
        <v>0</v>
      </c>
      <c r="U2255" s="0" t="n">
        <v>17.01</v>
      </c>
      <c r="V2255" s="0" t="n">
        <v>109476</v>
      </c>
      <c r="W2255" s="0" t="n">
        <v>103715</v>
      </c>
      <c r="X2255" s="0" t="n">
        <v>22681</v>
      </c>
      <c r="Y2255" s="1" t="n">
        <v>113.6379</v>
      </c>
      <c r="Z2255" s="0" t="n">
        <v>4.8363</v>
      </c>
      <c r="AA2255" s="0" t="s">
        <v>60</v>
      </c>
      <c r="AB2255" s="0" t="s">
        <v>60</v>
      </c>
      <c r="AC2255" s="0" t="s">
        <v>60</v>
      </c>
      <c r="AD2255" s="0" t="s">
        <v>60</v>
      </c>
      <c r="AE2255" s="0" t="s">
        <v>60</v>
      </c>
      <c r="AF2255" s="0" t="s">
        <v>60</v>
      </c>
      <c r="AG2255" s="2" t="s">
        <v>60</v>
      </c>
      <c r="AH2255" s="0" t="s">
        <v>60</v>
      </c>
      <c r="AI2255" s="0" t="n">
        <v>133.0474</v>
      </c>
      <c r="AJ2255" s="0" t="n">
        <v>0.25</v>
      </c>
      <c r="AK2255" s="0" t="n">
        <v>9.02</v>
      </c>
      <c r="AL2255" s="0" t="n">
        <v>92355</v>
      </c>
      <c r="AM2255" s="0" t="n">
        <v>128697</v>
      </c>
      <c r="AN2255" s="0" t="n">
        <v>25758</v>
      </c>
      <c r="AO2255" s="2" t="n">
        <v>192.565</v>
      </c>
      <c r="AP2255" s="0" t="n">
        <v>8.1953</v>
      </c>
      <c r="AQ2255" s="0" t="s">
        <v>60</v>
      </c>
      <c r="AR2255" s="0" t="s">
        <v>60</v>
      </c>
      <c r="AS2255" s="0" t="s">
        <v>60</v>
      </c>
      <c r="AT2255" s="0" t="s">
        <v>60</v>
      </c>
      <c r="AU2255" s="0" t="s">
        <v>60</v>
      </c>
      <c r="AV2255" s="0" t="s">
        <v>60</v>
      </c>
      <c r="AW2255" s="2" t="s">
        <v>60</v>
      </c>
      <c r="AX2255" s="0" t="s">
        <v>60</v>
      </c>
      <c r="AY2255" s="0" t="n">
        <v>3</v>
      </c>
      <c r="BC2255" s="0" t="s">
        <v>6814</v>
      </c>
    </row>
    <row r="2256" customFormat="false" ht="15" hidden="false" customHeight="true" outlineLevel="0" collapsed="false">
      <c r="A2256" s="0" t="s">
        <v>6815</v>
      </c>
      <c r="B2256" s="0" t="s">
        <v>6816</v>
      </c>
      <c r="C2256" s="0" t="s">
        <v>60</v>
      </c>
      <c r="D2256" s="0" t="s">
        <v>60</v>
      </c>
      <c r="E2256" s="0" t="s">
        <v>60</v>
      </c>
      <c r="F2256" s="0" t="s">
        <v>60</v>
      </c>
      <c r="G2256" s="0" t="s">
        <v>60</v>
      </c>
      <c r="H2256" s="0" t="s">
        <v>60</v>
      </c>
      <c r="I2256" s="1" t="s">
        <v>60</v>
      </c>
      <c r="J2256" s="0" t="s">
        <v>60</v>
      </c>
      <c r="K2256" s="0" t="s">
        <v>60</v>
      </c>
      <c r="L2256" s="0" t="s">
        <v>60</v>
      </c>
      <c r="M2256" s="0" t="s">
        <v>60</v>
      </c>
      <c r="N2256" s="0" t="s">
        <v>60</v>
      </c>
      <c r="O2256" s="0" t="s">
        <v>60</v>
      </c>
      <c r="P2256" s="0" t="s">
        <v>60</v>
      </c>
      <c r="Q2256" s="1" t="s">
        <v>60</v>
      </c>
      <c r="R2256" s="0" t="s">
        <v>60</v>
      </c>
      <c r="S2256" s="0" t="s">
        <v>60</v>
      </c>
      <c r="T2256" s="0" t="s">
        <v>60</v>
      </c>
      <c r="U2256" s="0" t="s">
        <v>60</v>
      </c>
      <c r="V2256" s="0" t="s">
        <v>60</v>
      </c>
      <c r="W2256" s="0" t="s">
        <v>60</v>
      </c>
      <c r="X2256" s="0" t="s">
        <v>60</v>
      </c>
      <c r="Y2256" s="1" t="s">
        <v>60</v>
      </c>
      <c r="Z2256" s="0" t="s">
        <v>60</v>
      </c>
      <c r="AA2256" s="0" t="n">
        <v>711.8184</v>
      </c>
      <c r="AB2256" s="0" t="n">
        <v>0</v>
      </c>
      <c r="AC2256" s="0" t="n">
        <v>13.27</v>
      </c>
      <c r="AD2256" s="0" t="n">
        <v>24528</v>
      </c>
      <c r="AE2256" s="0" t="n">
        <v>18445</v>
      </c>
      <c r="AF2256" s="0" t="n">
        <v>4093</v>
      </c>
      <c r="AG2256" s="2" t="n">
        <v>16.0781</v>
      </c>
      <c r="AH2256" s="0" t="n">
        <v>0.7185</v>
      </c>
      <c r="AI2256" s="0" t="n">
        <v>256.8793</v>
      </c>
      <c r="AJ2256" s="0" t="n">
        <v>0.06</v>
      </c>
      <c r="AK2256" s="0" t="n">
        <v>16.58</v>
      </c>
      <c r="AL2256" s="0" t="n">
        <v>17863</v>
      </c>
      <c r="AM2256" s="0" t="n">
        <v>14455</v>
      </c>
      <c r="AN2256" s="0" t="n">
        <v>1280</v>
      </c>
      <c r="AO2256" s="2" t="n">
        <v>21.6285</v>
      </c>
      <c r="AP2256" s="0" t="n">
        <v>0.9665</v>
      </c>
      <c r="AQ2256" s="0" t="n">
        <v>301.7819</v>
      </c>
      <c r="AR2256" s="0" t="n">
        <v>0.06</v>
      </c>
      <c r="AS2256" s="0" t="n">
        <v>19.9</v>
      </c>
      <c r="AT2256" s="0" t="n">
        <v>16681</v>
      </c>
      <c r="AU2256" s="0" t="n">
        <v>14151</v>
      </c>
      <c r="AV2256" s="0" t="n">
        <v>1471</v>
      </c>
      <c r="AW2256" s="2" t="n">
        <v>18.6635</v>
      </c>
      <c r="AX2256" s="0" t="n">
        <v>0.834</v>
      </c>
      <c r="AY2256" s="0" t="n">
        <v>3</v>
      </c>
      <c r="BC2256" s="0" t="s">
        <v>6817</v>
      </c>
    </row>
    <row r="2257" customFormat="false" ht="15" hidden="false" customHeight="true" outlineLevel="0" collapsed="false">
      <c r="A2257" s="0" t="s">
        <v>6818</v>
      </c>
      <c r="B2257" s="0" t="s">
        <v>6819</v>
      </c>
      <c r="C2257" s="0" t="n">
        <v>109.0147</v>
      </c>
      <c r="D2257" s="0" t="n">
        <v>0.74</v>
      </c>
      <c r="E2257" s="0" t="n">
        <v>8.06</v>
      </c>
      <c r="F2257" s="0" t="n">
        <v>11337</v>
      </c>
      <c r="G2257" s="0" t="n">
        <v>9958</v>
      </c>
      <c r="H2257" s="0" t="n">
        <v>2088</v>
      </c>
      <c r="I2257" s="1" t="n">
        <v>11.3806</v>
      </c>
      <c r="J2257" s="0" t="n">
        <v>0.5416</v>
      </c>
      <c r="K2257" s="0" t="n">
        <v>332.5265</v>
      </c>
      <c r="L2257" s="0" t="n">
        <v>0</v>
      </c>
      <c r="M2257" s="0" t="n">
        <v>19.43</v>
      </c>
      <c r="N2257" s="0" t="n">
        <v>31238</v>
      </c>
      <c r="O2257" s="0" t="n">
        <v>26885</v>
      </c>
      <c r="P2257" s="0" t="n">
        <v>9313</v>
      </c>
      <c r="Q2257" s="1" t="n">
        <v>30.2691</v>
      </c>
      <c r="R2257" s="0" t="n">
        <v>1.4406</v>
      </c>
      <c r="S2257" s="0" t="n">
        <v>632.3546</v>
      </c>
      <c r="T2257" s="0" t="n">
        <v>0</v>
      </c>
      <c r="U2257" s="0" t="n">
        <v>36.49</v>
      </c>
      <c r="V2257" s="0" t="n">
        <v>88790</v>
      </c>
      <c r="W2257" s="0" t="n">
        <v>44599</v>
      </c>
      <c r="X2257" s="0" t="n">
        <v>20445</v>
      </c>
      <c r="Y2257" s="1" t="n">
        <v>48.866</v>
      </c>
      <c r="Z2257" s="0" t="n">
        <v>2.3257</v>
      </c>
      <c r="AA2257" s="0" t="s">
        <v>60</v>
      </c>
      <c r="AB2257" s="0" t="s">
        <v>60</v>
      </c>
      <c r="AC2257" s="0" t="s">
        <v>60</v>
      </c>
      <c r="AD2257" s="0" t="s">
        <v>60</v>
      </c>
      <c r="AE2257" s="0" t="s">
        <v>60</v>
      </c>
      <c r="AF2257" s="0" t="s">
        <v>60</v>
      </c>
      <c r="AG2257" s="2" t="s">
        <v>60</v>
      </c>
      <c r="AH2257" s="0" t="s">
        <v>60</v>
      </c>
      <c r="AI2257" s="0" t="s">
        <v>60</v>
      </c>
      <c r="AJ2257" s="0" t="s">
        <v>60</v>
      </c>
      <c r="AK2257" s="0" t="s">
        <v>60</v>
      </c>
      <c r="AL2257" s="0" t="s">
        <v>60</v>
      </c>
      <c r="AM2257" s="0" t="s">
        <v>60</v>
      </c>
      <c r="AN2257" s="0" t="s">
        <v>60</v>
      </c>
      <c r="AO2257" s="2" t="s">
        <v>60</v>
      </c>
      <c r="AP2257" s="0" t="s">
        <v>60</v>
      </c>
      <c r="AQ2257" s="0" t="s">
        <v>60</v>
      </c>
      <c r="AR2257" s="0" t="s">
        <v>60</v>
      </c>
      <c r="AS2257" s="0" t="s">
        <v>60</v>
      </c>
      <c r="AT2257" s="0" t="s">
        <v>60</v>
      </c>
      <c r="AU2257" s="0" t="s">
        <v>60</v>
      </c>
      <c r="AV2257" s="0" t="s">
        <v>60</v>
      </c>
      <c r="AW2257" s="2" t="s">
        <v>60</v>
      </c>
      <c r="AX2257" s="0" t="s">
        <v>60</v>
      </c>
      <c r="AY2257" s="0" t="n">
        <v>3</v>
      </c>
      <c r="BC2257" s="0" t="s">
        <v>6820</v>
      </c>
    </row>
    <row r="2258" customFormat="false" ht="15" hidden="false" customHeight="true" outlineLevel="0" collapsed="false">
      <c r="A2258" s="0" t="s">
        <v>6821</v>
      </c>
      <c r="B2258" s="0" t="s">
        <v>6822</v>
      </c>
      <c r="C2258" s="0" t="n">
        <v>81.7693</v>
      </c>
      <c r="D2258" s="0" t="n">
        <v>1.75</v>
      </c>
      <c r="E2258" s="0" t="n">
        <v>2.45</v>
      </c>
      <c r="F2258" s="0" t="n">
        <v>3292</v>
      </c>
      <c r="G2258" s="0" t="n">
        <v>0</v>
      </c>
      <c r="H2258" s="0" t="n">
        <v>1144</v>
      </c>
      <c r="I2258" s="1" t="s">
        <v>60</v>
      </c>
      <c r="J2258" s="0" t="s">
        <v>60</v>
      </c>
      <c r="K2258" s="0" t="s">
        <v>60</v>
      </c>
      <c r="L2258" s="0" t="s">
        <v>60</v>
      </c>
      <c r="M2258" s="0" t="s">
        <v>60</v>
      </c>
      <c r="N2258" s="0" t="s">
        <v>60</v>
      </c>
      <c r="O2258" s="0" t="s">
        <v>60</v>
      </c>
      <c r="P2258" s="0" t="s">
        <v>60</v>
      </c>
      <c r="Q2258" s="1" t="s">
        <v>60</v>
      </c>
      <c r="R2258" s="0" t="s">
        <v>60</v>
      </c>
      <c r="S2258" s="0" t="s">
        <v>60</v>
      </c>
      <c r="T2258" s="0" t="s">
        <v>60</v>
      </c>
      <c r="U2258" s="0" t="s">
        <v>60</v>
      </c>
      <c r="V2258" s="0" t="s">
        <v>60</v>
      </c>
      <c r="W2258" s="0" t="s">
        <v>60</v>
      </c>
      <c r="X2258" s="0" t="s">
        <v>60</v>
      </c>
      <c r="Y2258" s="1" t="s">
        <v>60</v>
      </c>
      <c r="Z2258" s="0" t="s">
        <v>60</v>
      </c>
      <c r="AA2258" s="0" t="n">
        <v>108.6164</v>
      </c>
      <c r="AB2258" s="0" t="n">
        <v>1.21</v>
      </c>
      <c r="AC2258" s="0" t="n">
        <v>11.96</v>
      </c>
      <c r="AD2258" s="0" t="n">
        <v>14134</v>
      </c>
      <c r="AE2258" s="0" t="n">
        <v>4176.693</v>
      </c>
      <c r="AF2258" s="0" t="n">
        <v>2117</v>
      </c>
      <c r="AG2258" s="2" t="n">
        <v>3.6407</v>
      </c>
      <c r="AH2258" s="0" t="n">
        <v>0.1357</v>
      </c>
      <c r="AI2258" s="0" t="s">
        <v>60</v>
      </c>
      <c r="AJ2258" s="0" t="s">
        <v>60</v>
      </c>
      <c r="AK2258" s="0" t="s">
        <v>60</v>
      </c>
      <c r="AL2258" s="0" t="s">
        <v>60</v>
      </c>
      <c r="AM2258" s="0" t="s">
        <v>60</v>
      </c>
      <c r="AN2258" s="0" t="s">
        <v>60</v>
      </c>
      <c r="AO2258" s="2" t="s">
        <v>60</v>
      </c>
      <c r="AP2258" s="0" t="s">
        <v>60</v>
      </c>
      <c r="AQ2258" s="0" t="n">
        <v>109.675</v>
      </c>
      <c r="AR2258" s="0" t="n">
        <v>1.14</v>
      </c>
      <c r="AS2258" s="0" t="n">
        <v>8.28</v>
      </c>
      <c r="AT2258" s="0" t="n">
        <v>13748</v>
      </c>
      <c r="AU2258" s="0" t="n">
        <v>1861.594</v>
      </c>
      <c r="AV2258" s="0" t="n">
        <v>2386</v>
      </c>
      <c r="AW2258" s="2" t="n">
        <v>2.4552</v>
      </c>
      <c r="AX2258" s="0" t="n">
        <v>0.0915</v>
      </c>
      <c r="AY2258" s="0" t="n">
        <v>3</v>
      </c>
      <c r="BC2258" s="0" t="s">
        <v>6823</v>
      </c>
    </row>
    <row r="2259" customFormat="false" ht="15" hidden="false" customHeight="true" outlineLevel="0" collapsed="false">
      <c r="A2259" s="0" t="s">
        <v>6824</v>
      </c>
      <c r="B2259" s="0" t="s">
        <v>6825</v>
      </c>
      <c r="C2259" s="0" t="n">
        <v>85.2373</v>
      </c>
      <c r="D2259" s="0" t="n">
        <v>1.59</v>
      </c>
      <c r="E2259" s="0" t="n">
        <v>2.31</v>
      </c>
      <c r="F2259" s="0" t="n">
        <v>3292</v>
      </c>
      <c r="G2259" s="0" t="n">
        <v>0</v>
      </c>
      <c r="H2259" s="0" t="n">
        <v>1144</v>
      </c>
      <c r="I2259" s="1" t="s">
        <v>60</v>
      </c>
      <c r="J2259" s="0" t="s">
        <v>60</v>
      </c>
      <c r="K2259" s="0" t="s">
        <v>60</v>
      </c>
      <c r="L2259" s="0" t="s">
        <v>60</v>
      </c>
      <c r="M2259" s="0" t="s">
        <v>60</v>
      </c>
      <c r="N2259" s="0" t="s">
        <v>60</v>
      </c>
      <c r="O2259" s="0" t="s">
        <v>60</v>
      </c>
      <c r="P2259" s="0" t="s">
        <v>60</v>
      </c>
      <c r="Q2259" s="1" t="s">
        <v>60</v>
      </c>
      <c r="R2259" s="0" t="s">
        <v>60</v>
      </c>
      <c r="S2259" s="0" t="s">
        <v>60</v>
      </c>
      <c r="T2259" s="0" t="s">
        <v>60</v>
      </c>
      <c r="U2259" s="0" t="s">
        <v>60</v>
      </c>
      <c r="V2259" s="0" t="s">
        <v>60</v>
      </c>
      <c r="W2259" s="0" t="s">
        <v>60</v>
      </c>
      <c r="X2259" s="0" t="s">
        <v>60</v>
      </c>
      <c r="Y2259" s="1" t="s">
        <v>60</v>
      </c>
      <c r="Z2259" s="0" t="s">
        <v>60</v>
      </c>
      <c r="AA2259" s="0" t="n">
        <v>94.893</v>
      </c>
      <c r="AB2259" s="0" t="n">
        <v>1.53</v>
      </c>
      <c r="AC2259" s="0" t="n">
        <v>2.31</v>
      </c>
      <c r="AD2259" s="0" t="n">
        <v>6979</v>
      </c>
      <c r="AE2259" s="0" t="n">
        <v>0</v>
      </c>
      <c r="AF2259" s="0" t="n">
        <v>1607</v>
      </c>
      <c r="AG2259" s="2" t="s">
        <v>60</v>
      </c>
      <c r="AH2259" s="0" t="s">
        <v>60</v>
      </c>
      <c r="AI2259" s="0" t="s">
        <v>60</v>
      </c>
      <c r="AJ2259" s="0" t="s">
        <v>60</v>
      </c>
      <c r="AK2259" s="0" t="s">
        <v>60</v>
      </c>
      <c r="AL2259" s="0" t="s">
        <v>60</v>
      </c>
      <c r="AM2259" s="0" t="s">
        <v>60</v>
      </c>
      <c r="AN2259" s="0" t="s">
        <v>60</v>
      </c>
      <c r="AO2259" s="2" t="s">
        <v>60</v>
      </c>
      <c r="AP2259" s="0" t="s">
        <v>60</v>
      </c>
      <c r="AQ2259" s="0" t="n">
        <v>68.6251</v>
      </c>
      <c r="AR2259" s="0" t="n">
        <v>2.86</v>
      </c>
      <c r="AS2259" s="0" t="n">
        <v>2.31</v>
      </c>
      <c r="AT2259" s="0" t="n">
        <v>3716</v>
      </c>
      <c r="AU2259" s="0" t="n">
        <v>0</v>
      </c>
      <c r="AV2259" s="0" t="n">
        <v>1055</v>
      </c>
      <c r="AW2259" s="2" t="s">
        <v>60</v>
      </c>
      <c r="AX2259" s="0" t="s">
        <v>60</v>
      </c>
      <c r="AY2259" s="0" t="n">
        <v>3</v>
      </c>
      <c r="BC2259" s="0" t="s">
        <v>6826</v>
      </c>
    </row>
    <row r="2260" customFormat="false" ht="15" hidden="false" customHeight="true" outlineLevel="0" collapsed="false">
      <c r="A2260" s="0" t="s">
        <v>6827</v>
      </c>
      <c r="B2260" s="0" t="s">
        <v>6828</v>
      </c>
      <c r="C2260" s="0" t="s">
        <v>60</v>
      </c>
      <c r="D2260" s="0" t="s">
        <v>60</v>
      </c>
      <c r="E2260" s="0" t="s">
        <v>60</v>
      </c>
      <c r="F2260" s="0" t="s">
        <v>60</v>
      </c>
      <c r="G2260" s="0" t="s">
        <v>60</v>
      </c>
      <c r="H2260" s="0" t="s">
        <v>60</v>
      </c>
      <c r="I2260" s="1" t="s">
        <v>60</v>
      </c>
      <c r="J2260" s="0" t="s">
        <v>60</v>
      </c>
      <c r="K2260" s="0" t="s">
        <v>60</v>
      </c>
      <c r="L2260" s="0" t="s">
        <v>60</v>
      </c>
      <c r="M2260" s="0" t="s">
        <v>60</v>
      </c>
      <c r="N2260" s="0" t="s">
        <v>60</v>
      </c>
      <c r="O2260" s="0" t="s">
        <v>60</v>
      </c>
      <c r="P2260" s="0" t="s">
        <v>60</v>
      </c>
      <c r="Q2260" s="1" t="s">
        <v>60</v>
      </c>
      <c r="R2260" s="0" t="s">
        <v>60</v>
      </c>
      <c r="S2260" s="0" t="n">
        <v>116.5539</v>
      </c>
      <c r="T2260" s="0" t="n">
        <v>0.57</v>
      </c>
      <c r="U2260" s="0" t="n">
        <v>6.42</v>
      </c>
      <c r="V2260" s="0" t="n">
        <v>4504</v>
      </c>
      <c r="W2260" s="0" t="n">
        <v>13512</v>
      </c>
      <c r="X2260" s="0" t="n">
        <v>501</v>
      </c>
      <c r="Y2260" s="1" t="n">
        <v>14.8048</v>
      </c>
      <c r="Z2260" s="0" t="n">
        <v>0.3231</v>
      </c>
      <c r="AA2260" s="0" t="n">
        <v>340.9294</v>
      </c>
      <c r="AB2260" s="0" t="n">
        <v>0</v>
      </c>
      <c r="AC2260" s="0" t="n">
        <v>21.56</v>
      </c>
      <c r="AD2260" s="0" t="n">
        <v>19524</v>
      </c>
      <c r="AE2260" s="0" t="n">
        <v>12605</v>
      </c>
      <c r="AF2260" s="0" t="n">
        <v>5047</v>
      </c>
      <c r="AG2260" s="2" t="n">
        <v>10.9875</v>
      </c>
      <c r="AH2260" s="0" t="n">
        <v>0.2398</v>
      </c>
      <c r="AI2260" s="0" t="s">
        <v>60</v>
      </c>
      <c r="AJ2260" s="0" t="s">
        <v>60</v>
      </c>
      <c r="AK2260" s="0" t="s">
        <v>60</v>
      </c>
      <c r="AL2260" s="0" t="s">
        <v>60</v>
      </c>
      <c r="AM2260" s="0" t="s">
        <v>60</v>
      </c>
      <c r="AN2260" s="0" t="s">
        <v>60</v>
      </c>
      <c r="AO2260" s="2" t="s">
        <v>60</v>
      </c>
      <c r="AP2260" s="0" t="s">
        <v>60</v>
      </c>
      <c r="AQ2260" s="0" t="n">
        <v>273.8706</v>
      </c>
      <c r="AR2260" s="0" t="n">
        <v>0.12</v>
      </c>
      <c r="AS2260" s="0" t="n">
        <v>9.17</v>
      </c>
      <c r="AT2260" s="0" t="n">
        <v>11091</v>
      </c>
      <c r="AU2260" s="0" t="n">
        <v>15424.5</v>
      </c>
      <c r="AV2260" s="0" t="n">
        <v>1035</v>
      </c>
      <c r="AW2260" s="2" t="n">
        <v>20.343</v>
      </c>
      <c r="AX2260" s="0" t="n">
        <v>0.444</v>
      </c>
      <c r="AY2260" s="0" t="n">
        <v>3</v>
      </c>
      <c r="BC2260" s="0" t="s">
        <v>6829</v>
      </c>
    </row>
    <row r="2261" customFormat="false" ht="15" hidden="false" customHeight="true" outlineLevel="0" collapsed="false">
      <c r="A2261" s="0" t="s">
        <v>6830</v>
      </c>
      <c r="B2261" s="0" t="s">
        <v>6831</v>
      </c>
      <c r="C2261" s="0" t="s">
        <v>60</v>
      </c>
      <c r="D2261" s="0" t="s">
        <v>60</v>
      </c>
      <c r="E2261" s="0" t="s">
        <v>60</v>
      </c>
      <c r="F2261" s="0" t="s">
        <v>60</v>
      </c>
      <c r="G2261" s="0" t="s">
        <v>60</v>
      </c>
      <c r="H2261" s="0" t="s">
        <v>60</v>
      </c>
      <c r="I2261" s="1" t="s">
        <v>60</v>
      </c>
      <c r="J2261" s="0" t="s">
        <v>60</v>
      </c>
      <c r="K2261" s="0" t="n">
        <v>154.6587</v>
      </c>
      <c r="L2261" s="0" t="n">
        <v>0.2</v>
      </c>
      <c r="M2261" s="0" t="n">
        <v>6.5</v>
      </c>
      <c r="N2261" s="0" t="n">
        <v>185712</v>
      </c>
      <c r="O2261" s="0" t="n">
        <v>121631.7</v>
      </c>
      <c r="P2261" s="0" t="n">
        <v>12333</v>
      </c>
      <c r="Q2261" s="1" t="n">
        <v>136.9418</v>
      </c>
      <c r="R2261" s="0" t="n">
        <v>24.3473</v>
      </c>
      <c r="S2261" s="0" t="n">
        <v>108.2321</v>
      </c>
      <c r="T2261" s="0" t="n">
        <v>0.88</v>
      </c>
      <c r="U2261" s="0" t="n">
        <v>3.22</v>
      </c>
      <c r="V2261" s="0" t="n">
        <v>108342</v>
      </c>
      <c r="W2261" s="0" t="n">
        <v>39301.13</v>
      </c>
      <c r="X2261" s="0" t="n">
        <v>16873</v>
      </c>
      <c r="Y2261" s="1" t="n">
        <v>43.0612</v>
      </c>
      <c r="Z2261" s="0" t="n">
        <v>7.656</v>
      </c>
      <c r="AA2261" s="0" t="s">
        <v>60</v>
      </c>
      <c r="AB2261" s="0" t="s">
        <v>60</v>
      </c>
      <c r="AC2261" s="0" t="s">
        <v>60</v>
      </c>
      <c r="AD2261" s="0" t="s">
        <v>60</v>
      </c>
      <c r="AE2261" s="0" t="s">
        <v>60</v>
      </c>
      <c r="AF2261" s="0" t="s">
        <v>60</v>
      </c>
      <c r="AG2261" s="2" t="s">
        <v>60</v>
      </c>
      <c r="AH2261" s="0" t="s">
        <v>60</v>
      </c>
      <c r="AI2261" s="0" t="s">
        <v>60</v>
      </c>
      <c r="AJ2261" s="0" t="s">
        <v>60</v>
      </c>
      <c r="AK2261" s="0" t="s">
        <v>60</v>
      </c>
      <c r="AL2261" s="0" t="s">
        <v>60</v>
      </c>
      <c r="AM2261" s="0" t="s">
        <v>60</v>
      </c>
      <c r="AN2261" s="0" t="s">
        <v>60</v>
      </c>
      <c r="AO2261" s="2" t="s">
        <v>60</v>
      </c>
      <c r="AP2261" s="0" t="s">
        <v>60</v>
      </c>
      <c r="AQ2261" s="0" t="n">
        <v>122.6053</v>
      </c>
      <c r="AR2261" s="0" t="n">
        <v>0.8</v>
      </c>
      <c r="AS2261" s="0" t="n">
        <v>4.61</v>
      </c>
      <c r="AT2261" s="0" t="n">
        <v>182597</v>
      </c>
      <c r="AU2261" s="0" t="n">
        <v>7386.498</v>
      </c>
      <c r="AV2261" s="0" t="n">
        <v>39382</v>
      </c>
      <c r="AW2261" s="2" t="n">
        <v>9.7419</v>
      </c>
      <c r="AX2261" s="0" t="n">
        <v>1.732</v>
      </c>
      <c r="AY2261" s="0" t="n">
        <v>3</v>
      </c>
      <c r="BC2261" s="0" t="s">
        <v>6832</v>
      </c>
    </row>
    <row r="2262" customFormat="false" ht="15" hidden="false" customHeight="true" outlineLevel="0" collapsed="false">
      <c r="A2262" s="0" t="s">
        <v>6833</v>
      </c>
      <c r="B2262" s="0" t="s">
        <v>6834</v>
      </c>
      <c r="C2262" s="0" t="n">
        <v>107.9404</v>
      </c>
      <c r="D2262" s="0" t="n">
        <v>0.78</v>
      </c>
      <c r="E2262" s="0" t="n">
        <v>6.12</v>
      </c>
      <c r="F2262" s="0" t="n">
        <v>72738</v>
      </c>
      <c r="G2262" s="0" t="n">
        <v>1437.668</v>
      </c>
      <c r="H2262" s="0" t="n">
        <v>4037</v>
      </c>
      <c r="I2262" s="1" t="n">
        <v>1.6431</v>
      </c>
      <c r="J2262" s="0" t="n">
        <v>0.0984</v>
      </c>
      <c r="K2262" s="0" t="s">
        <v>60</v>
      </c>
      <c r="L2262" s="0" t="s">
        <v>60</v>
      </c>
      <c r="M2262" s="0" t="s">
        <v>60</v>
      </c>
      <c r="N2262" s="0" t="s">
        <v>60</v>
      </c>
      <c r="O2262" s="0" t="s">
        <v>60</v>
      </c>
      <c r="P2262" s="0" t="s">
        <v>60</v>
      </c>
      <c r="Q2262" s="1" t="s">
        <v>60</v>
      </c>
      <c r="R2262" s="0" t="s">
        <v>60</v>
      </c>
      <c r="S2262" s="0" t="s">
        <v>60</v>
      </c>
      <c r="T2262" s="0" t="s">
        <v>60</v>
      </c>
      <c r="U2262" s="0" t="s">
        <v>60</v>
      </c>
      <c r="V2262" s="0" t="s">
        <v>60</v>
      </c>
      <c r="W2262" s="0" t="s">
        <v>60</v>
      </c>
      <c r="X2262" s="0" t="s">
        <v>60</v>
      </c>
      <c r="Y2262" s="1" t="s">
        <v>60</v>
      </c>
      <c r="Z2262" s="0" t="s">
        <v>60</v>
      </c>
      <c r="AA2262" s="0" t="n">
        <v>122.4451</v>
      </c>
      <c r="AB2262" s="0" t="n">
        <v>0.85</v>
      </c>
      <c r="AC2262" s="0" t="n">
        <v>11.28</v>
      </c>
      <c r="AD2262" s="0" t="n">
        <v>23452</v>
      </c>
      <c r="AE2262" s="0" t="n">
        <v>14291.11</v>
      </c>
      <c r="AF2262" s="0" t="n">
        <v>8439</v>
      </c>
      <c r="AG2262" s="2" t="n">
        <v>12.4573</v>
      </c>
      <c r="AH2262" s="0" t="n">
        <v>0.7458</v>
      </c>
      <c r="AI2262" s="0" t="s">
        <v>60</v>
      </c>
      <c r="AJ2262" s="0" t="s">
        <v>60</v>
      </c>
      <c r="AK2262" s="0" t="s">
        <v>60</v>
      </c>
      <c r="AL2262" s="0" t="s">
        <v>60</v>
      </c>
      <c r="AM2262" s="0" t="s">
        <v>60</v>
      </c>
      <c r="AN2262" s="0" t="s">
        <v>60</v>
      </c>
      <c r="AO2262" s="2" t="s">
        <v>60</v>
      </c>
      <c r="AP2262" s="0" t="s">
        <v>60</v>
      </c>
      <c r="AQ2262" s="0" t="n">
        <v>67.7819</v>
      </c>
      <c r="AR2262" s="0" t="n">
        <v>2.93</v>
      </c>
      <c r="AS2262" s="0" t="n">
        <v>1.53</v>
      </c>
      <c r="AT2262" s="0" t="n">
        <v>3716</v>
      </c>
      <c r="AU2262" s="0" t="n">
        <v>0</v>
      </c>
      <c r="AV2262" s="0" t="n">
        <v>1055</v>
      </c>
      <c r="AW2262" s="2" t="s">
        <v>60</v>
      </c>
      <c r="AX2262" s="0" t="s">
        <v>60</v>
      </c>
      <c r="AY2262" s="0" t="n">
        <v>3</v>
      </c>
      <c r="BC2262" s="0" t="s">
        <v>6835</v>
      </c>
    </row>
    <row r="2263" customFormat="false" ht="15" hidden="false" customHeight="true" outlineLevel="0" collapsed="false">
      <c r="A2263" s="0" t="s">
        <v>6836</v>
      </c>
      <c r="B2263" s="0" t="s">
        <v>6837</v>
      </c>
      <c r="C2263" s="0" t="n">
        <v>132.2834</v>
      </c>
      <c r="D2263" s="0" t="n">
        <v>0.52</v>
      </c>
      <c r="E2263" s="0" t="n">
        <v>11.82</v>
      </c>
      <c r="F2263" s="0" t="n">
        <v>6143</v>
      </c>
      <c r="G2263" s="0" t="n">
        <v>6022</v>
      </c>
      <c r="H2263" s="0" t="n">
        <v>1269</v>
      </c>
      <c r="I2263" s="1" t="n">
        <v>6.8823</v>
      </c>
      <c r="J2263" s="0" t="n">
        <v>0.3337</v>
      </c>
      <c r="K2263" s="0" t="n">
        <v>159.2478</v>
      </c>
      <c r="L2263" s="0" t="n">
        <v>0.15</v>
      </c>
      <c r="M2263" s="0" t="n">
        <v>11.82</v>
      </c>
      <c r="N2263" s="0" t="n">
        <v>9812</v>
      </c>
      <c r="O2263" s="0" t="n">
        <v>5128.5</v>
      </c>
      <c r="P2263" s="0" t="n">
        <v>1671</v>
      </c>
      <c r="Q2263" s="1" t="n">
        <v>5.774</v>
      </c>
      <c r="R2263" s="0" t="n">
        <v>0.28</v>
      </c>
      <c r="S2263" s="0" t="n">
        <v>218.8229</v>
      </c>
      <c r="T2263" s="0" t="n">
        <v>0.11</v>
      </c>
      <c r="U2263" s="0" t="n">
        <v>20.23</v>
      </c>
      <c r="V2263" s="0" t="n">
        <v>16924</v>
      </c>
      <c r="W2263" s="0" t="n">
        <v>12866</v>
      </c>
      <c r="X2263" s="0" t="n">
        <v>2140</v>
      </c>
      <c r="Y2263" s="1" t="n">
        <v>14.0969</v>
      </c>
      <c r="Z2263" s="0" t="n">
        <v>0.6835</v>
      </c>
      <c r="AA2263" s="0" t="s">
        <v>60</v>
      </c>
      <c r="AB2263" s="0" t="s">
        <v>60</v>
      </c>
      <c r="AC2263" s="0" t="s">
        <v>60</v>
      </c>
      <c r="AD2263" s="0" t="s">
        <v>60</v>
      </c>
      <c r="AE2263" s="0" t="s">
        <v>60</v>
      </c>
      <c r="AF2263" s="0" t="s">
        <v>60</v>
      </c>
      <c r="AG2263" s="2" t="s">
        <v>60</v>
      </c>
      <c r="AH2263" s="0" t="s">
        <v>60</v>
      </c>
      <c r="AI2263" s="0" t="s">
        <v>60</v>
      </c>
      <c r="AJ2263" s="0" t="s">
        <v>60</v>
      </c>
      <c r="AK2263" s="0" t="s">
        <v>60</v>
      </c>
      <c r="AL2263" s="0" t="s">
        <v>60</v>
      </c>
      <c r="AM2263" s="0" t="s">
        <v>60</v>
      </c>
      <c r="AN2263" s="0" t="s">
        <v>60</v>
      </c>
      <c r="AO2263" s="2" t="s">
        <v>60</v>
      </c>
      <c r="AP2263" s="0" t="s">
        <v>60</v>
      </c>
      <c r="AQ2263" s="0" t="s">
        <v>60</v>
      </c>
      <c r="AR2263" s="0" t="s">
        <v>60</v>
      </c>
      <c r="AS2263" s="0" t="s">
        <v>60</v>
      </c>
      <c r="AT2263" s="0" t="s">
        <v>60</v>
      </c>
      <c r="AU2263" s="0" t="s">
        <v>60</v>
      </c>
      <c r="AV2263" s="0" t="s">
        <v>60</v>
      </c>
      <c r="AW2263" s="2" t="s">
        <v>60</v>
      </c>
      <c r="AX2263" s="0" t="s">
        <v>60</v>
      </c>
      <c r="AY2263" s="0" t="n">
        <v>3</v>
      </c>
      <c r="BC2263" s="0" t="s">
        <v>6838</v>
      </c>
    </row>
    <row r="2264" customFormat="false" ht="15" hidden="false" customHeight="true" outlineLevel="0" collapsed="false">
      <c r="A2264" s="0" t="s">
        <v>6839</v>
      </c>
      <c r="B2264" s="0" t="s">
        <v>6840</v>
      </c>
      <c r="C2264" s="0" t="n">
        <v>59.7583</v>
      </c>
      <c r="D2264" s="0" t="n">
        <v>3.33</v>
      </c>
      <c r="E2264" s="0" t="n">
        <v>5</v>
      </c>
      <c r="F2264" s="0" t="n">
        <v>9377</v>
      </c>
      <c r="G2264" s="0" t="n">
        <v>4613</v>
      </c>
      <c r="H2264" s="0" t="n">
        <v>2566</v>
      </c>
      <c r="I2264" s="1" t="n">
        <v>5.272</v>
      </c>
      <c r="J2264" s="0" t="n">
        <v>0.6883</v>
      </c>
      <c r="K2264" s="0" t="n">
        <v>71.8337</v>
      </c>
      <c r="L2264" s="0" t="n">
        <v>2.55</v>
      </c>
      <c r="M2264" s="0" t="n">
        <v>5.76</v>
      </c>
      <c r="N2264" s="0" t="n">
        <v>52214</v>
      </c>
      <c r="O2264" s="0" t="n">
        <v>6974</v>
      </c>
      <c r="P2264" s="0" t="n">
        <v>4847</v>
      </c>
      <c r="Q2264" s="1" t="n">
        <v>7.8518</v>
      </c>
      <c r="R2264" s="0" t="n">
        <v>1.0251</v>
      </c>
      <c r="S2264" s="0" t="n">
        <v>81.5703</v>
      </c>
      <c r="T2264" s="0" t="n">
        <v>2.04</v>
      </c>
      <c r="U2264" s="0" t="n">
        <v>7.71</v>
      </c>
      <c r="V2264" s="0" t="n">
        <v>35665</v>
      </c>
      <c r="W2264" s="0" t="n">
        <v>8282</v>
      </c>
      <c r="X2264" s="0" t="n">
        <v>5346</v>
      </c>
      <c r="Y2264" s="1" t="n">
        <v>9.0744</v>
      </c>
      <c r="Z2264" s="0" t="n">
        <v>1.1847</v>
      </c>
      <c r="AA2264" s="0" t="s">
        <v>60</v>
      </c>
      <c r="AB2264" s="0" t="s">
        <v>60</v>
      </c>
      <c r="AC2264" s="0" t="s">
        <v>60</v>
      </c>
      <c r="AD2264" s="0" t="s">
        <v>60</v>
      </c>
      <c r="AE2264" s="0" t="s">
        <v>60</v>
      </c>
      <c r="AF2264" s="0" t="s">
        <v>60</v>
      </c>
      <c r="AG2264" s="2" t="s">
        <v>60</v>
      </c>
      <c r="AH2264" s="0" t="s">
        <v>60</v>
      </c>
      <c r="AI2264" s="0" t="s">
        <v>60</v>
      </c>
      <c r="AJ2264" s="0" t="s">
        <v>60</v>
      </c>
      <c r="AK2264" s="0" t="s">
        <v>60</v>
      </c>
      <c r="AL2264" s="0" t="s">
        <v>60</v>
      </c>
      <c r="AM2264" s="0" t="s">
        <v>60</v>
      </c>
      <c r="AN2264" s="0" t="s">
        <v>60</v>
      </c>
      <c r="AO2264" s="2" t="s">
        <v>60</v>
      </c>
      <c r="AP2264" s="0" t="s">
        <v>60</v>
      </c>
      <c r="AQ2264" s="0" t="s">
        <v>60</v>
      </c>
      <c r="AR2264" s="0" t="s">
        <v>60</v>
      </c>
      <c r="AS2264" s="0" t="s">
        <v>60</v>
      </c>
      <c r="AT2264" s="0" t="s">
        <v>60</v>
      </c>
      <c r="AU2264" s="0" t="s">
        <v>60</v>
      </c>
      <c r="AV2264" s="0" t="s">
        <v>60</v>
      </c>
      <c r="AW2264" s="2" t="s">
        <v>60</v>
      </c>
      <c r="AX2264" s="0" t="s">
        <v>60</v>
      </c>
      <c r="AY2264" s="0" t="n">
        <v>3</v>
      </c>
      <c r="BC2264" s="0" t="s">
        <v>6841</v>
      </c>
    </row>
    <row r="2265" customFormat="false" ht="15" hidden="false" customHeight="true" outlineLevel="0" collapsed="false">
      <c r="A2265" s="0" t="s">
        <v>6842</v>
      </c>
      <c r="B2265" s="0" t="s">
        <v>6843</v>
      </c>
      <c r="C2265" s="0" t="n">
        <v>177.5322</v>
      </c>
      <c r="D2265" s="0" t="n">
        <v>0.22</v>
      </c>
      <c r="E2265" s="0" t="n">
        <v>13.99</v>
      </c>
      <c r="F2265" s="0" t="n">
        <v>70612</v>
      </c>
      <c r="G2265" s="0" t="n">
        <v>10690</v>
      </c>
      <c r="H2265" s="0" t="n">
        <v>4854</v>
      </c>
      <c r="I2265" s="1" t="n">
        <v>12.2171</v>
      </c>
      <c r="J2265" s="0" t="n">
        <v>0.9227</v>
      </c>
      <c r="K2265" s="0" t="n">
        <v>155.0778</v>
      </c>
      <c r="L2265" s="0" t="n">
        <v>0.2</v>
      </c>
      <c r="M2265" s="0" t="n">
        <v>6.19</v>
      </c>
      <c r="N2265" s="0" t="n">
        <v>36170</v>
      </c>
      <c r="O2265" s="0" t="n">
        <v>13092</v>
      </c>
      <c r="P2265" s="0" t="n">
        <v>4673</v>
      </c>
      <c r="Q2265" s="1" t="n">
        <v>14.7399</v>
      </c>
      <c r="R2265" s="0" t="n">
        <v>1.1133</v>
      </c>
      <c r="S2265" s="0" t="n">
        <v>459.5744</v>
      </c>
      <c r="T2265" s="0" t="n">
        <v>0</v>
      </c>
      <c r="U2265" s="0" t="n">
        <v>27.98</v>
      </c>
      <c r="V2265" s="0" t="n">
        <v>53050</v>
      </c>
      <c r="W2265" s="0" t="n">
        <v>20167</v>
      </c>
      <c r="X2265" s="0" t="n">
        <v>7024</v>
      </c>
      <c r="Y2265" s="1" t="n">
        <v>22.0965</v>
      </c>
      <c r="Z2265" s="0" t="n">
        <v>1.6689</v>
      </c>
      <c r="AA2265" s="0" t="s">
        <v>60</v>
      </c>
      <c r="AB2265" s="0" t="s">
        <v>60</v>
      </c>
      <c r="AC2265" s="0" t="s">
        <v>60</v>
      </c>
      <c r="AD2265" s="0" t="s">
        <v>60</v>
      </c>
      <c r="AE2265" s="0" t="s">
        <v>60</v>
      </c>
      <c r="AF2265" s="0" t="s">
        <v>60</v>
      </c>
      <c r="AG2265" s="2" t="s">
        <v>60</v>
      </c>
      <c r="AH2265" s="0" t="s">
        <v>60</v>
      </c>
      <c r="AI2265" s="0" t="s">
        <v>60</v>
      </c>
      <c r="AJ2265" s="0" t="s">
        <v>60</v>
      </c>
      <c r="AK2265" s="0" t="s">
        <v>60</v>
      </c>
      <c r="AL2265" s="0" t="s">
        <v>60</v>
      </c>
      <c r="AM2265" s="0" t="s">
        <v>60</v>
      </c>
      <c r="AN2265" s="0" t="s">
        <v>60</v>
      </c>
      <c r="AO2265" s="2" t="s">
        <v>60</v>
      </c>
      <c r="AP2265" s="0" t="s">
        <v>60</v>
      </c>
      <c r="AQ2265" s="0" t="s">
        <v>60</v>
      </c>
      <c r="AR2265" s="0" t="s">
        <v>60</v>
      </c>
      <c r="AS2265" s="0" t="s">
        <v>60</v>
      </c>
      <c r="AT2265" s="0" t="s">
        <v>60</v>
      </c>
      <c r="AU2265" s="0" t="s">
        <v>60</v>
      </c>
      <c r="AV2265" s="0" t="s">
        <v>60</v>
      </c>
      <c r="AW2265" s="2" t="s">
        <v>60</v>
      </c>
      <c r="AX2265" s="0" t="s">
        <v>60</v>
      </c>
      <c r="AY2265" s="0" t="n">
        <v>3</v>
      </c>
      <c r="BC2265" s="0" t="s">
        <v>6844</v>
      </c>
    </row>
    <row r="2266" customFormat="false" ht="15" hidden="false" customHeight="true" outlineLevel="0" collapsed="false">
      <c r="A2266" s="0" t="s">
        <v>6845</v>
      </c>
      <c r="B2266" s="0" t="s">
        <v>6846</v>
      </c>
      <c r="C2266" s="0" t="n">
        <v>102.3336</v>
      </c>
      <c r="D2266" s="0" t="n">
        <v>0.87</v>
      </c>
      <c r="E2266" s="0" t="n">
        <v>4.99</v>
      </c>
      <c r="F2266" s="0" t="n">
        <v>21119</v>
      </c>
      <c r="G2266" s="0" t="n">
        <v>2353.078</v>
      </c>
      <c r="H2266" s="0" t="n">
        <v>4302</v>
      </c>
      <c r="I2266" s="1" t="n">
        <v>2.6892</v>
      </c>
      <c r="J2266" s="0" t="n">
        <v>0.2502</v>
      </c>
      <c r="K2266" s="0" t="s">
        <v>60</v>
      </c>
      <c r="L2266" s="0" t="s">
        <v>60</v>
      </c>
      <c r="M2266" s="0" t="s">
        <v>60</v>
      </c>
      <c r="N2266" s="0" t="s">
        <v>60</v>
      </c>
      <c r="O2266" s="0" t="s">
        <v>60</v>
      </c>
      <c r="P2266" s="0" t="s">
        <v>60</v>
      </c>
      <c r="Q2266" s="1" t="s">
        <v>60</v>
      </c>
      <c r="R2266" s="0" t="s">
        <v>60</v>
      </c>
      <c r="S2266" s="0" t="s">
        <v>60</v>
      </c>
      <c r="T2266" s="0" t="s">
        <v>60</v>
      </c>
      <c r="U2266" s="0" t="s">
        <v>60</v>
      </c>
      <c r="V2266" s="0" t="s">
        <v>60</v>
      </c>
      <c r="W2266" s="0" t="s">
        <v>60</v>
      </c>
      <c r="X2266" s="0" t="s">
        <v>60</v>
      </c>
      <c r="Y2266" s="1" t="s">
        <v>60</v>
      </c>
      <c r="Z2266" s="0" t="s">
        <v>60</v>
      </c>
      <c r="AA2266" s="0" t="n">
        <v>94.893</v>
      </c>
      <c r="AB2266" s="0" t="n">
        <v>1.54</v>
      </c>
      <c r="AC2266" s="0" t="n">
        <v>0.97</v>
      </c>
      <c r="AD2266" s="0" t="n">
        <v>6979</v>
      </c>
      <c r="AE2266" s="0" t="n">
        <v>0</v>
      </c>
      <c r="AF2266" s="0" t="n">
        <v>1607</v>
      </c>
      <c r="AG2266" s="2" t="s">
        <v>60</v>
      </c>
      <c r="AH2266" s="0" t="s">
        <v>60</v>
      </c>
      <c r="AI2266" s="0" t="s">
        <v>60</v>
      </c>
      <c r="AJ2266" s="0" t="s">
        <v>60</v>
      </c>
      <c r="AK2266" s="0" t="s">
        <v>60</v>
      </c>
      <c r="AL2266" s="0" t="s">
        <v>60</v>
      </c>
      <c r="AM2266" s="0" t="s">
        <v>60</v>
      </c>
      <c r="AN2266" s="0" t="s">
        <v>60</v>
      </c>
      <c r="AO2266" s="2" t="s">
        <v>60</v>
      </c>
      <c r="AP2266" s="0" t="s">
        <v>60</v>
      </c>
      <c r="AQ2266" s="0" t="n">
        <v>68.6251</v>
      </c>
      <c r="AR2266" s="0" t="n">
        <v>2.87</v>
      </c>
      <c r="AS2266" s="0" t="n">
        <v>0.97</v>
      </c>
      <c r="AT2266" s="0" t="n">
        <v>3716</v>
      </c>
      <c r="AU2266" s="0" t="n">
        <v>0</v>
      </c>
      <c r="AV2266" s="0" t="n">
        <v>1055</v>
      </c>
      <c r="AW2266" s="2" t="s">
        <v>60</v>
      </c>
      <c r="AX2266" s="0" t="s">
        <v>60</v>
      </c>
      <c r="AY2266" s="0" t="n">
        <v>3</v>
      </c>
      <c r="BC2266" s="0" t="s">
        <v>6847</v>
      </c>
    </row>
    <row r="2267" customFormat="false" ht="15" hidden="false" customHeight="true" outlineLevel="0" collapsed="false">
      <c r="A2267" s="0" t="s">
        <v>6848</v>
      </c>
      <c r="B2267" s="0" t="s">
        <v>6849</v>
      </c>
      <c r="C2267" s="0" t="n">
        <v>207.4158</v>
      </c>
      <c r="D2267" s="0" t="n">
        <v>0.18</v>
      </c>
      <c r="E2267" s="0" t="n">
        <v>2.87</v>
      </c>
      <c r="F2267" s="0" t="n">
        <v>27029</v>
      </c>
      <c r="G2267" s="0" t="n">
        <v>33164.53</v>
      </c>
      <c r="H2267" s="0" t="n">
        <v>4083</v>
      </c>
      <c r="I2267" s="1" t="n">
        <v>37.9023</v>
      </c>
      <c r="J2267" s="0" t="n">
        <v>2.9859</v>
      </c>
      <c r="K2267" s="0" t="n">
        <v>84.9308</v>
      </c>
      <c r="L2267" s="0" t="n">
        <v>1.74</v>
      </c>
      <c r="M2267" s="0" t="n">
        <v>2.3</v>
      </c>
      <c r="N2267" s="0" t="n">
        <v>17075</v>
      </c>
      <c r="O2267" s="0" t="n">
        <v>11712.49</v>
      </c>
      <c r="P2267" s="0" t="n">
        <v>7455</v>
      </c>
      <c r="Q2267" s="1" t="n">
        <v>13.1868</v>
      </c>
      <c r="R2267" s="0" t="n">
        <v>1.0388</v>
      </c>
      <c r="S2267" s="0" t="n">
        <v>76.4211</v>
      </c>
      <c r="T2267" s="0" t="n">
        <v>2.53</v>
      </c>
      <c r="U2267" s="0" t="n">
        <v>1.29</v>
      </c>
      <c r="V2267" s="0" t="n">
        <v>243226</v>
      </c>
      <c r="W2267" s="0" t="n">
        <v>0</v>
      </c>
      <c r="X2267" s="0" t="n">
        <v>5021</v>
      </c>
      <c r="Y2267" s="1" t="s">
        <v>60</v>
      </c>
      <c r="Z2267" s="0" t="s">
        <v>60</v>
      </c>
      <c r="AA2267" s="0" t="s">
        <v>60</v>
      </c>
      <c r="AB2267" s="0" t="s">
        <v>60</v>
      </c>
      <c r="AC2267" s="0" t="s">
        <v>60</v>
      </c>
      <c r="AD2267" s="0" t="s">
        <v>60</v>
      </c>
      <c r="AE2267" s="0" t="s">
        <v>60</v>
      </c>
      <c r="AF2267" s="0" t="s">
        <v>60</v>
      </c>
      <c r="AG2267" s="2" t="s">
        <v>60</v>
      </c>
      <c r="AH2267" s="0" t="s">
        <v>60</v>
      </c>
      <c r="AI2267" s="0" t="s">
        <v>60</v>
      </c>
      <c r="AJ2267" s="0" t="s">
        <v>60</v>
      </c>
      <c r="AK2267" s="0" t="s">
        <v>60</v>
      </c>
      <c r="AL2267" s="0" t="s">
        <v>60</v>
      </c>
      <c r="AM2267" s="0" t="s">
        <v>60</v>
      </c>
      <c r="AN2267" s="0" t="s">
        <v>60</v>
      </c>
      <c r="AO2267" s="2" t="s">
        <v>60</v>
      </c>
      <c r="AP2267" s="0" t="s">
        <v>60</v>
      </c>
      <c r="AQ2267" s="0" t="s">
        <v>60</v>
      </c>
      <c r="AR2267" s="0" t="s">
        <v>60</v>
      </c>
      <c r="AS2267" s="0" t="s">
        <v>60</v>
      </c>
      <c r="AT2267" s="0" t="s">
        <v>60</v>
      </c>
      <c r="AU2267" s="0" t="s">
        <v>60</v>
      </c>
      <c r="AV2267" s="0" t="s">
        <v>60</v>
      </c>
      <c r="AW2267" s="2" t="s">
        <v>60</v>
      </c>
      <c r="AX2267" s="0" t="s">
        <v>60</v>
      </c>
      <c r="AY2267" s="0" t="n">
        <v>3</v>
      </c>
      <c r="BC2267" s="0" t="s">
        <v>6850</v>
      </c>
    </row>
    <row r="2268" customFormat="false" ht="15" hidden="false" customHeight="true" outlineLevel="0" collapsed="false">
      <c r="A2268" s="0" t="s">
        <v>6851</v>
      </c>
      <c r="B2268" s="0" t="s">
        <v>6852</v>
      </c>
      <c r="C2268" s="0" t="s">
        <v>60</v>
      </c>
      <c r="D2268" s="0" t="s">
        <v>60</v>
      </c>
      <c r="E2268" s="0" t="s">
        <v>60</v>
      </c>
      <c r="F2268" s="0" t="s">
        <v>60</v>
      </c>
      <c r="G2268" s="0" t="s">
        <v>60</v>
      </c>
      <c r="H2268" s="0" t="s">
        <v>60</v>
      </c>
      <c r="I2268" s="1" t="s">
        <v>60</v>
      </c>
      <c r="J2268" s="0" t="s">
        <v>60</v>
      </c>
      <c r="K2268" s="0" t="s">
        <v>60</v>
      </c>
      <c r="L2268" s="0" t="s">
        <v>60</v>
      </c>
      <c r="M2268" s="0" t="s">
        <v>60</v>
      </c>
      <c r="N2268" s="0" t="s">
        <v>60</v>
      </c>
      <c r="O2268" s="0" t="s">
        <v>60</v>
      </c>
      <c r="P2268" s="0" t="s">
        <v>60</v>
      </c>
      <c r="Q2268" s="1" t="s">
        <v>60</v>
      </c>
      <c r="R2268" s="0" t="s">
        <v>60</v>
      </c>
      <c r="S2268" s="0" t="n">
        <v>367.9618</v>
      </c>
      <c r="T2268" s="0" t="n">
        <v>0</v>
      </c>
      <c r="U2268" s="0" t="n">
        <v>20.45</v>
      </c>
      <c r="V2268" s="0" t="n">
        <v>10221</v>
      </c>
      <c r="W2268" s="0" t="n">
        <v>10221</v>
      </c>
      <c r="X2268" s="0" t="n">
        <v>1108</v>
      </c>
      <c r="Y2268" s="1" t="n">
        <v>11.1989</v>
      </c>
      <c r="Z2268" s="0" t="n">
        <v>0.2069</v>
      </c>
      <c r="AA2268" s="0" t="n">
        <v>400.5117</v>
      </c>
      <c r="AB2268" s="0" t="n">
        <v>0</v>
      </c>
      <c r="AC2268" s="0" t="n">
        <v>30.11</v>
      </c>
      <c r="AD2268" s="0" t="n">
        <v>16188</v>
      </c>
      <c r="AE2268" s="0" t="n">
        <v>18528</v>
      </c>
      <c r="AF2268" s="0" t="n">
        <v>1743</v>
      </c>
      <c r="AG2268" s="2" t="n">
        <v>16.1505</v>
      </c>
      <c r="AH2268" s="0" t="n">
        <v>0.2984</v>
      </c>
      <c r="AI2268" s="0" t="n">
        <v>222.5946</v>
      </c>
      <c r="AJ2268" s="0" t="n">
        <v>0.06</v>
      </c>
      <c r="AK2268" s="0" t="n">
        <v>23.86</v>
      </c>
      <c r="AL2268" s="0" t="n">
        <v>25312</v>
      </c>
      <c r="AM2268" s="0" t="n">
        <v>15858</v>
      </c>
      <c r="AN2268" s="0" t="n">
        <v>2282</v>
      </c>
      <c r="AO2268" s="2" t="n">
        <v>23.7278</v>
      </c>
      <c r="AP2268" s="0" t="n">
        <v>0.4384</v>
      </c>
      <c r="AQ2268" s="0" t="s">
        <v>60</v>
      </c>
      <c r="AR2268" s="0" t="s">
        <v>60</v>
      </c>
      <c r="AS2268" s="0" t="s">
        <v>60</v>
      </c>
      <c r="AT2268" s="0" t="s">
        <v>60</v>
      </c>
      <c r="AU2268" s="0" t="s">
        <v>60</v>
      </c>
      <c r="AV2268" s="0" t="s">
        <v>60</v>
      </c>
      <c r="AW2268" s="2" t="s">
        <v>60</v>
      </c>
      <c r="AX2268" s="0" t="s">
        <v>60</v>
      </c>
      <c r="AY2268" s="0" t="n">
        <v>3</v>
      </c>
      <c r="BC2268" s="0" t="s">
        <v>6853</v>
      </c>
    </row>
    <row r="2269" customFormat="false" ht="15" hidden="false" customHeight="true" outlineLevel="0" collapsed="false">
      <c r="A2269" s="0" t="s">
        <v>6854</v>
      </c>
      <c r="B2269" s="0" t="s">
        <v>6855</v>
      </c>
      <c r="C2269" s="0" t="s">
        <v>60</v>
      </c>
      <c r="D2269" s="0" t="s">
        <v>60</v>
      </c>
      <c r="E2269" s="0" t="s">
        <v>60</v>
      </c>
      <c r="F2269" s="0" t="s">
        <v>60</v>
      </c>
      <c r="G2269" s="0" t="s">
        <v>60</v>
      </c>
      <c r="H2269" s="0" t="s">
        <v>60</v>
      </c>
      <c r="I2269" s="1" t="s">
        <v>60</v>
      </c>
      <c r="J2269" s="0" t="s">
        <v>60</v>
      </c>
      <c r="K2269" s="0" t="s">
        <v>60</v>
      </c>
      <c r="L2269" s="0" t="s">
        <v>60</v>
      </c>
      <c r="M2269" s="0" t="s">
        <v>60</v>
      </c>
      <c r="N2269" s="0" t="s">
        <v>60</v>
      </c>
      <c r="O2269" s="0" t="s">
        <v>60</v>
      </c>
      <c r="P2269" s="0" t="s">
        <v>60</v>
      </c>
      <c r="Q2269" s="1" t="s">
        <v>60</v>
      </c>
      <c r="R2269" s="0" t="s">
        <v>60</v>
      </c>
      <c r="S2269" s="0" t="n">
        <v>82.3882</v>
      </c>
      <c r="T2269" s="0" t="n">
        <v>2.01</v>
      </c>
      <c r="U2269" s="0" t="n">
        <v>7.67</v>
      </c>
      <c r="V2269" s="0" t="n">
        <v>5691</v>
      </c>
      <c r="W2269" s="0" t="n">
        <v>3426</v>
      </c>
      <c r="X2269" s="0" t="n">
        <v>1113</v>
      </c>
      <c r="Y2269" s="1" t="n">
        <v>3.7538</v>
      </c>
      <c r="Z2269" s="0" t="n">
        <v>0.1825</v>
      </c>
      <c r="AA2269" s="0" t="n">
        <v>706.1608</v>
      </c>
      <c r="AB2269" s="0" t="n">
        <v>0</v>
      </c>
      <c r="AC2269" s="0" t="n">
        <v>14.87</v>
      </c>
      <c r="AD2269" s="0" t="n">
        <v>15094</v>
      </c>
      <c r="AE2269" s="0" t="n">
        <v>13462.5</v>
      </c>
      <c r="AF2269" s="0" t="n">
        <v>1768</v>
      </c>
      <c r="AG2269" s="2" t="n">
        <v>11.735</v>
      </c>
      <c r="AH2269" s="0" t="n">
        <v>0.5707</v>
      </c>
      <c r="AI2269" s="0" t="s">
        <v>60</v>
      </c>
      <c r="AJ2269" s="0" t="s">
        <v>60</v>
      </c>
      <c r="AK2269" s="0" t="s">
        <v>60</v>
      </c>
      <c r="AL2269" s="0" t="s">
        <v>60</v>
      </c>
      <c r="AM2269" s="0" t="s">
        <v>60</v>
      </c>
      <c r="AN2269" s="0" t="s">
        <v>60</v>
      </c>
      <c r="AO2269" s="2" t="s">
        <v>60</v>
      </c>
      <c r="AP2269" s="0" t="s">
        <v>60</v>
      </c>
      <c r="AQ2269" s="0" t="n">
        <v>207.6507</v>
      </c>
      <c r="AR2269" s="0" t="n">
        <v>0.16</v>
      </c>
      <c r="AS2269" s="0" t="n">
        <v>10.55</v>
      </c>
      <c r="AT2269" s="0" t="n">
        <v>9240</v>
      </c>
      <c r="AU2269" s="0" t="n">
        <v>8666</v>
      </c>
      <c r="AV2269" s="0" t="n">
        <v>1170</v>
      </c>
      <c r="AW2269" s="2" t="n">
        <v>11.4294</v>
      </c>
      <c r="AX2269" s="0" t="n">
        <v>0.5558</v>
      </c>
      <c r="AY2269" s="0" t="n">
        <v>3</v>
      </c>
      <c r="BC2269" s="0" t="s">
        <v>6856</v>
      </c>
    </row>
    <row r="2270" customFormat="false" ht="15" hidden="false" customHeight="true" outlineLevel="0" collapsed="false">
      <c r="A2270" s="0" t="s">
        <v>6857</v>
      </c>
      <c r="B2270" s="0" t="s">
        <v>6858</v>
      </c>
      <c r="C2270" s="0" t="n">
        <v>914.8552</v>
      </c>
      <c r="D2270" s="0" t="n">
        <v>0</v>
      </c>
      <c r="E2270" s="0" t="n">
        <v>24.44</v>
      </c>
      <c r="F2270" s="0" t="n">
        <v>37236</v>
      </c>
      <c r="G2270" s="0" t="n">
        <v>36259</v>
      </c>
      <c r="H2270" s="0" t="n">
        <v>9042</v>
      </c>
      <c r="I2270" s="1" t="n">
        <v>41.4389</v>
      </c>
      <c r="J2270" s="0" t="n">
        <v>0.4242</v>
      </c>
      <c r="K2270" s="0" t="n">
        <v>1155.863</v>
      </c>
      <c r="L2270" s="0" t="n">
        <v>0</v>
      </c>
      <c r="M2270" s="0" t="n">
        <v>35.56</v>
      </c>
      <c r="N2270" s="0" t="n">
        <v>95351</v>
      </c>
      <c r="O2270" s="0" t="n">
        <v>45298</v>
      </c>
      <c r="P2270" s="0" t="n">
        <v>18359</v>
      </c>
      <c r="Q2270" s="1" t="n">
        <v>50.9998</v>
      </c>
      <c r="R2270" s="0" t="n">
        <v>0.5221</v>
      </c>
      <c r="S2270" s="0" t="n">
        <v>2338.829</v>
      </c>
      <c r="T2270" s="0" t="n">
        <v>0</v>
      </c>
      <c r="U2270" s="0" t="n">
        <v>33.33</v>
      </c>
      <c r="V2270" s="0" t="n">
        <v>67036</v>
      </c>
      <c r="W2270" s="0" t="n">
        <v>53964</v>
      </c>
      <c r="X2270" s="0" t="n">
        <v>19141</v>
      </c>
      <c r="Y2270" s="1" t="n">
        <v>59.127</v>
      </c>
      <c r="Z2270" s="0" t="n">
        <v>0.6053</v>
      </c>
      <c r="AA2270" s="0" t="s">
        <v>60</v>
      </c>
      <c r="AB2270" s="0" t="s">
        <v>60</v>
      </c>
      <c r="AC2270" s="0" t="s">
        <v>60</v>
      </c>
      <c r="AD2270" s="0" t="s">
        <v>60</v>
      </c>
      <c r="AE2270" s="0" t="s">
        <v>60</v>
      </c>
      <c r="AF2270" s="0" t="s">
        <v>60</v>
      </c>
      <c r="AG2270" s="2" t="s">
        <v>60</v>
      </c>
      <c r="AH2270" s="0" t="s">
        <v>60</v>
      </c>
      <c r="AI2270" s="0" t="s">
        <v>60</v>
      </c>
      <c r="AJ2270" s="0" t="s">
        <v>60</v>
      </c>
      <c r="AK2270" s="0" t="s">
        <v>60</v>
      </c>
      <c r="AL2270" s="0" t="s">
        <v>60</v>
      </c>
      <c r="AM2270" s="0" t="s">
        <v>60</v>
      </c>
      <c r="AN2270" s="0" t="s">
        <v>60</v>
      </c>
      <c r="AO2270" s="2" t="s">
        <v>60</v>
      </c>
      <c r="AP2270" s="0" t="s">
        <v>60</v>
      </c>
      <c r="AQ2270" s="0" t="s">
        <v>60</v>
      </c>
      <c r="AR2270" s="0" t="s">
        <v>60</v>
      </c>
      <c r="AS2270" s="0" t="s">
        <v>60</v>
      </c>
      <c r="AT2270" s="0" t="s">
        <v>60</v>
      </c>
      <c r="AU2270" s="0" t="s">
        <v>60</v>
      </c>
      <c r="AV2270" s="0" t="s">
        <v>60</v>
      </c>
      <c r="AW2270" s="2" t="s">
        <v>60</v>
      </c>
      <c r="AX2270" s="0" t="s">
        <v>60</v>
      </c>
      <c r="AY2270" s="0" t="n">
        <v>3</v>
      </c>
      <c r="BC2270" s="0" t="s">
        <v>6859</v>
      </c>
    </row>
    <row r="2271" customFormat="false" ht="15" hidden="false" customHeight="true" outlineLevel="0" collapsed="false">
      <c r="A2271" s="0" t="s">
        <v>6860</v>
      </c>
      <c r="B2271" s="0" t="s">
        <v>6861</v>
      </c>
      <c r="C2271" s="0" t="s">
        <v>60</v>
      </c>
      <c r="D2271" s="0" t="s">
        <v>60</v>
      </c>
      <c r="E2271" s="0" t="s">
        <v>60</v>
      </c>
      <c r="F2271" s="0" t="s">
        <v>60</v>
      </c>
      <c r="G2271" s="0" t="s">
        <v>60</v>
      </c>
      <c r="H2271" s="0" t="s">
        <v>60</v>
      </c>
      <c r="I2271" s="1" t="s">
        <v>60</v>
      </c>
      <c r="J2271" s="0" t="s">
        <v>60</v>
      </c>
      <c r="K2271" s="0" t="s">
        <v>60</v>
      </c>
      <c r="L2271" s="0" t="s">
        <v>60</v>
      </c>
      <c r="M2271" s="0" t="s">
        <v>60</v>
      </c>
      <c r="N2271" s="0" t="s">
        <v>60</v>
      </c>
      <c r="O2271" s="0" t="s">
        <v>60</v>
      </c>
      <c r="P2271" s="0" t="s">
        <v>60</v>
      </c>
      <c r="Q2271" s="1" t="s">
        <v>60</v>
      </c>
      <c r="R2271" s="0" t="s">
        <v>60</v>
      </c>
      <c r="S2271" s="0" t="s">
        <v>60</v>
      </c>
      <c r="T2271" s="0" t="s">
        <v>60</v>
      </c>
      <c r="U2271" s="0" t="s">
        <v>60</v>
      </c>
      <c r="V2271" s="0" t="s">
        <v>60</v>
      </c>
      <c r="W2271" s="0" t="s">
        <v>60</v>
      </c>
      <c r="X2271" s="0" t="s">
        <v>60</v>
      </c>
      <c r="Y2271" s="1" t="s">
        <v>60</v>
      </c>
      <c r="Z2271" s="0" t="s">
        <v>60</v>
      </c>
      <c r="AA2271" s="0" t="n">
        <v>260.8335</v>
      </c>
      <c r="AB2271" s="0" t="n">
        <v>0.06</v>
      </c>
      <c r="AC2271" s="0" t="n">
        <v>23.15</v>
      </c>
      <c r="AD2271" s="0" t="n">
        <v>16895</v>
      </c>
      <c r="AE2271" s="0" t="n">
        <v>11572</v>
      </c>
      <c r="AF2271" s="0" t="n">
        <v>3753</v>
      </c>
      <c r="AG2271" s="2" t="n">
        <v>10.0871</v>
      </c>
      <c r="AH2271" s="0" t="n">
        <v>0.512</v>
      </c>
      <c r="AI2271" s="0" t="n">
        <v>112.7217</v>
      </c>
      <c r="AJ2271" s="0" t="n">
        <v>0.39</v>
      </c>
      <c r="AK2271" s="0" t="n">
        <v>5.39</v>
      </c>
      <c r="AL2271" s="0" t="n">
        <v>12606</v>
      </c>
      <c r="AM2271" s="0" t="n">
        <v>8761.5</v>
      </c>
      <c r="AN2271" s="0" t="n">
        <v>2730</v>
      </c>
      <c r="AO2271" s="2" t="n">
        <v>13.1095</v>
      </c>
      <c r="AP2271" s="0" t="n">
        <v>0.6654</v>
      </c>
      <c r="AQ2271" s="0" t="n">
        <v>75.5221</v>
      </c>
      <c r="AR2271" s="0" t="n">
        <v>2.29</v>
      </c>
      <c r="AS2271" s="0" t="n">
        <v>7.64</v>
      </c>
      <c r="AT2271" s="0" t="n">
        <v>13331</v>
      </c>
      <c r="AU2271" s="0" t="n">
        <v>8540</v>
      </c>
      <c r="AV2271" s="0" t="n">
        <v>3103</v>
      </c>
      <c r="AW2271" s="2" t="n">
        <v>11.2632</v>
      </c>
      <c r="AX2271" s="0" t="n">
        <v>0.5717</v>
      </c>
      <c r="AY2271" s="0" t="n">
        <v>3</v>
      </c>
      <c r="BC2271" s="0" t="s">
        <v>6862</v>
      </c>
    </row>
    <row r="2272" customFormat="false" ht="15" hidden="false" customHeight="true" outlineLevel="0" collapsed="false">
      <c r="A2272" s="0" t="s">
        <v>6863</v>
      </c>
      <c r="B2272" s="0" t="s">
        <v>6864</v>
      </c>
      <c r="C2272" s="0" t="s">
        <v>60</v>
      </c>
      <c r="D2272" s="0" t="s">
        <v>60</v>
      </c>
      <c r="E2272" s="0" t="s">
        <v>60</v>
      </c>
      <c r="F2272" s="0" t="s">
        <v>60</v>
      </c>
      <c r="G2272" s="0" t="s">
        <v>60</v>
      </c>
      <c r="H2272" s="0" t="s">
        <v>60</v>
      </c>
      <c r="I2272" s="1" t="s">
        <v>60</v>
      </c>
      <c r="J2272" s="0" t="s">
        <v>60</v>
      </c>
      <c r="K2272" s="0" t="n">
        <v>170.6251</v>
      </c>
      <c r="L2272" s="0" t="n">
        <v>0.1</v>
      </c>
      <c r="M2272" s="0" t="n">
        <v>6.41</v>
      </c>
      <c r="N2272" s="0" t="n">
        <v>11527</v>
      </c>
      <c r="O2272" s="0" t="n">
        <v>8109</v>
      </c>
      <c r="P2272" s="0" t="n">
        <v>2369</v>
      </c>
      <c r="Q2272" s="1" t="n">
        <v>9.1297</v>
      </c>
      <c r="R2272" s="0" t="n">
        <v>0.6109</v>
      </c>
      <c r="S2272" s="0" t="s">
        <v>60</v>
      </c>
      <c r="T2272" s="0" t="s">
        <v>60</v>
      </c>
      <c r="U2272" s="0" t="s">
        <v>60</v>
      </c>
      <c r="V2272" s="0" t="s">
        <v>60</v>
      </c>
      <c r="W2272" s="0" t="s">
        <v>60</v>
      </c>
      <c r="X2272" s="0" t="s">
        <v>60</v>
      </c>
      <c r="Y2272" s="1" t="s">
        <v>60</v>
      </c>
      <c r="Z2272" s="0" t="s">
        <v>60</v>
      </c>
      <c r="AA2272" s="0" t="s">
        <v>60</v>
      </c>
      <c r="AB2272" s="0" t="s">
        <v>60</v>
      </c>
      <c r="AC2272" s="0" t="s">
        <v>60</v>
      </c>
      <c r="AD2272" s="0" t="s">
        <v>60</v>
      </c>
      <c r="AE2272" s="0" t="s">
        <v>60</v>
      </c>
      <c r="AF2272" s="0" t="s">
        <v>60</v>
      </c>
      <c r="AG2272" s="2" t="s">
        <v>60</v>
      </c>
      <c r="AH2272" s="0" t="s">
        <v>60</v>
      </c>
      <c r="AI2272" s="0" t="n">
        <v>118.8099</v>
      </c>
      <c r="AJ2272" s="0" t="n">
        <v>0.34</v>
      </c>
      <c r="AK2272" s="0" t="n">
        <v>3.37</v>
      </c>
      <c r="AL2272" s="0" t="n">
        <v>2607</v>
      </c>
      <c r="AM2272" s="0" t="n">
        <v>4719</v>
      </c>
      <c r="AN2272" s="0" t="n">
        <v>307</v>
      </c>
      <c r="AO2272" s="2" t="n">
        <v>7.0609</v>
      </c>
      <c r="AP2272" s="0" t="n">
        <v>0.4724</v>
      </c>
      <c r="AQ2272" s="0" t="n">
        <v>157.6911</v>
      </c>
      <c r="AR2272" s="0" t="n">
        <v>0.46</v>
      </c>
      <c r="AS2272" s="0" t="n">
        <v>6.07</v>
      </c>
      <c r="AT2272" s="0" t="n">
        <v>7188</v>
      </c>
      <c r="AU2272" s="0" t="n">
        <v>5298</v>
      </c>
      <c r="AV2272" s="0" t="n">
        <v>1692</v>
      </c>
      <c r="AW2272" s="2" t="n">
        <v>6.9874</v>
      </c>
      <c r="AX2272" s="0" t="n">
        <v>0.4675</v>
      </c>
      <c r="AY2272" s="0" t="n">
        <v>3</v>
      </c>
      <c r="BC2272" s="0" t="s">
        <v>6865</v>
      </c>
    </row>
    <row r="2273" customFormat="false" ht="15" hidden="false" customHeight="true" outlineLevel="0" collapsed="false">
      <c r="A2273" s="0" t="s">
        <v>6866</v>
      </c>
      <c r="B2273" s="0" t="s">
        <v>6867</v>
      </c>
      <c r="C2273" s="0" t="s">
        <v>60</v>
      </c>
      <c r="D2273" s="0" t="s">
        <v>60</v>
      </c>
      <c r="E2273" s="0" t="s">
        <v>60</v>
      </c>
      <c r="F2273" s="0" t="s">
        <v>60</v>
      </c>
      <c r="G2273" s="0" t="s">
        <v>60</v>
      </c>
      <c r="H2273" s="0" t="s">
        <v>60</v>
      </c>
      <c r="I2273" s="1" t="s">
        <v>60</v>
      </c>
      <c r="J2273" s="0" t="s">
        <v>60</v>
      </c>
      <c r="K2273" s="0" t="s">
        <v>60</v>
      </c>
      <c r="L2273" s="0" t="s">
        <v>60</v>
      </c>
      <c r="M2273" s="0" t="s">
        <v>60</v>
      </c>
      <c r="N2273" s="0" t="s">
        <v>60</v>
      </c>
      <c r="O2273" s="0" t="s">
        <v>60</v>
      </c>
      <c r="P2273" s="0" t="s">
        <v>60</v>
      </c>
      <c r="Q2273" s="1" t="s">
        <v>60</v>
      </c>
      <c r="R2273" s="0" t="s">
        <v>60</v>
      </c>
      <c r="S2273" s="0" t="s">
        <v>60</v>
      </c>
      <c r="T2273" s="0" t="s">
        <v>60</v>
      </c>
      <c r="U2273" s="0" t="s">
        <v>60</v>
      </c>
      <c r="V2273" s="0" t="s">
        <v>60</v>
      </c>
      <c r="W2273" s="0" t="s">
        <v>60</v>
      </c>
      <c r="X2273" s="0" t="s">
        <v>60</v>
      </c>
      <c r="Y2273" s="1" t="s">
        <v>60</v>
      </c>
      <c r="Z2273" s="0" t="s">
        <v>60</v>
      </c>
      <c r="AA2273" s="0" t="n">
        <v>145.7829</v>
      </c>
      <c r="AB2273" s="0" t="n">
        <v>0.34</v>
      </c>
      <c r="AC2273" s="0" t="n">
        <v>13.56</v>
      </c>
      <c r="AD2273" s="0" t="n">
        <v>76623</v>
      </c>
      <c r="AE2273" s="0" t="n">
        <v>20420</v>
      </c>
      <c r="AF2273" s="0" t="n">
        <v>5737</v>
      </c>
      <c r="AG2273" s="2" t="n">
        <v>17.7997</v>
      </c>
      <c r="AH2273" s="0" t="n">
        <v>1.6248</v>
      </c>
      <c r="AI2273" s="0" t="n">
        <v>241.7789</v>
      </c>
      <c r="AJ2273" s="0" t="n">
        <v>0.06</v>
      </c>
      <c r="AK2273" s="0" t="n">
        <v>13.18</v>
      </c>
      <c r="AL2273" s="0" t="n">
        <v>32363</v>
      </c>
      <c r="AM2273" s="0" t="n">
        <v>13082</v>
      </c>
      <c r="AN2273" s="0" t="n">
        <v>5225</v>
      </c>
      <c r="AO2273" s="2" t="n">
        <v>19.5742</v>
      </c>
      <c r="AP2273" s="0" t="n">
        <v>1.7868</v>
      </c>
      <c r="AQ2273" s="0" t="n">
        <v>100.4644</v>
      </c>
      <c r="AR2273" s="0" t="n">
        <v>1.39</v>
      </c>
      <c r="AS2273" s="0" t="n">
        <v>11.07</v>
      </c>
      <c r="AT2273" s="0" t="n">
        <v>42465</v>
      </c>
      <c r="AU2273" s="0" t="n">
        <v>24922</v>
      </c>
      <c r="AV2273" s="0" t="n">
        <v>6375</v>
      </c>
      <c r="AW2273" s="2" t="n">
        <v>32.8691</v>
      </c>
      <c r="AX2273" s="0" t="n">
        <v>3.0003</v>
      </c>
      <c r="AY2273" s="0" t="n">
        <v>3</v>
      </c>
      <c r="BC2273" s="0" t="s">
        <v>6868</v>
      </c>
    </row>
    <row r="2274" customFormat="false" ht="15" hidden="false" customHeight="true" outlineLevel="0" collapsed="false">
      <c r="A2274" s="0" t="s">
        <v>6869</v>
      </c>
      <c r="B2274" s="0" t="s">
        <v>6870</v>
      </c>
      <c r="C2274" s="0" t="s">
        <v>60</v>
      </c>
      <c r="D2274" s="0" t="s">
        <v>60</v>
      </c>
      <c r="E2274" s="0" t="s">
        <v>60</v>
      </c>
      <c r="F2274" s="0" t="s">
        <v>60</v>
      </c>
      <c r="G2274" s="0" t="s">
        <v>60</v>
      </c>
      <c r="H2274" s="0" t="s">
        <v>60</v>
      </c>
      <c r="I2274" s="1" t="s">
        <v>60</v>
      </c>
      <c r="J2274" s="0" t="s">
        <v>60</v>
      </c>
      <c r="K2274" s="0" t="s">
        <v>60</v>
      </c>
      <c r="L2274" s="0" t="s">
        <v>60</v>
      </c>
      <c r="M2274" s="0" t="s">
        <v>60</v>
      </c>
      <c r="N2274" s="0" t="s">
        <v>60</v>
      </c>
      <c r="O2274" s="0" t="s">
        <v>60</v>
      </c>
      <c r="P2274" s="0" t="s">
        <v>60</v>
      </c>
      <c r="Q2274" s="1" t="s">
        <v>60</v>
      </c>
      <c r="R2274" s="0" t="s">
        <v>60</v>
      </c>
      <c r="S2274" s="0" t="n">
        <v>177.9796</v>
      </c>
      <c r="T2274" s="0" t="n">
        <v>0.26</v>
      </c>
      <c r="U2274" s="0" t="n">
        <v>5.04</v>
      </c>
      <c r="V2274" s="0" t="n">
        <v>6608</v>
      </c>
      <c r="W2274" s="0" t="n">
        <v>4800</v>
      </c>
      <c r="X2274" s="0" t="n">
        <v>645</v>
      </c>
      <c r="Y2274" s="1" t="n">
        <v>5.2592</v>
      </c>
      <c r="Z2274" s="0" t="n">
        <v>0.1999</v>
      </c>
      <c r="AA2274" s="0" t="s">
        <v>60</v>
      </c>
      <c r="AB2274" s="0" t="s">
        <v>60</v>
      </c>
      <c r="AC2274" s="0" t="s">
        <v>60</v>
      </c>
      <c r="AD2274" s="0" t="s">
        <v>60</v>
      </c>
      <c r="AE2274" s="0" t="s">
        <v>60</v>
      </c>
      <c r="AF2274" s="0" t="s">
        <v>60</v>
      </c>
      <c r="AG2274" s="2" t="s">
        <v>60</v>
      </c>
      <c r="AH2274" s="0" t="s">
        <v>60</v>
      </c>
      <c r="AI2274" s="0" t="n">
        <v>305.2693</v>
      </c>
      <c r="AJ2274" s="0" t="n">
        <v>0</v>
      </c>
      <c r="AK2274" s="0" t="n">
        <v>14.24</v>
      </c>
      <c r="AL2274" s="0" t="n">
        <v>12124</v>
      </c>
      <c r="AM2274" s="0" t="n">
        <v>9853.105</v>
      </c>
      <c r="AN2274" s="0" t="n">
        <v>1991</v>
      </c>
      <c r="AO2274" s="2" t="n">
        <v>14.7429</v>
      </c>
      <c r="AP2274" s="0" t="n">
        <v>0.5604</v>
      </c>
      <c r="AQ2274" s="0" t="n">
        <v>258.1801</v>
      </c>
      <c r="AR2274" s="0" t="n">
        <v>0.17</v>
      </c>
      <c r="AS2274" s="0" t="n">
        <v>20.18</v>
      </c>
      <c r="AT2274" s="0" t="n">
        <v>11988</v>
      </c>
      <c r="AU2274" s="0" t="n">
        <v>7692.794</v>
      </c>
      <c r="AV2274" s="0" t="n">
        <v>1659</v>
      </c>
      <c r="AW2274" s="2" t="n">
        <v>10.1459</v>
      </c>
      <c r="AX2274" s="0" t="n">
        <v>0.3857</v>
      </c>
      <c r="AY2274" s="0" t="n">
        <v>3</v>
      </c>
      <c r="BC2274" s="0" t="s">
        <v>6871</v>
      </c>
    </row>
    <row r="2275" customFormat="false" ht="15" hidden="false" customHeight="true" outlineLevel="0" collapsed="false">
      <c r="A2275" s="0" t="s">
        <v>6872</v>
      </c>
      <c r="B2275" s="0" t="s">
        <v>6873</v>
      </c>
      <c r="C2275" s="0" t="s">
        <v>60</v>
      </c>
      <c r="D2275" s="0" t="s">
        <v>60</v>
      </c>
      <c r="E2275" s="0" t="s">
        <v>60</v>
      </c>
      <c r="F2275" s="0" t="s">
        <v>60</v>
      </c>
      <c r="G2275" s="0" t="s">
        <v>60</v>
      </c>
      <c r="H2275" s="0" t="s">
        <v>60</v>
      </c>
      <c r="I2275" s="1" t="s">
        <v>60</v>
      </c>
      <c r="J2275" s="0" t="s">
        <v>60</v>
      </c>
      <c r="K2275" s="0" t="s">
        <v>60</v>
      </c>
      <c r="L2275" s="0" t="s">
        <v>60</v>
      </c>
      <c r="M2275" s="0" t="s">
        <v>60</v>
      </c>
      <c r="N2275" s="0" t="s">
        <v>60</v>
      </c>
      <c r="O2275" s="0" t="s">
        <v>60</v>
      </c>
      <c r="P2275" s="0" t="s">
        <v>60</v>
      </c>
      <c r="Q2275" s="1" t="s">
        <v>60</v>
      </c>
      <c r="R2275" s="0" t="s">
        <v>60</v>
      </c>
      <c r="S2275" s="0" t="n">
        <v>73.0983</v>
      </c>
      <c r="T2275" s="0" t="n">
        <v>2.79</v>
      </c>
      <c r="U2275" s="0" t="n">
        <v>11.58</v>
      </c>
      <c r="V2275" s="0" t="n">
        <v>3973</v>
      </c>
      <c r="W2275" s="0" t="n">
        <v>3391</v>
      </c>
      <c r="X2275" s="0" t="n">
        <v>2130</v>
      </c>
      <c r="Y2275" s="1" t="n">
        <v>3.7154</v>
      </c>
      <c r="Z2275" s="0" t="n">
        <v>0.1799</v>
      </c>
      <c r="AA2275" s="0" t="n">
        <v>218.069</v>
      </c>
      <c r="AB2275" s="0" t="n">
        <v>0.12</v>
      </c>
      <c r="AC2275" s="0" t="n">
        <v>21.99</v>
      </c>
      <c r="AD2275" s="0" t="n">
        <v>29324</v>
      </c>
      <c r="AE2275" s="0" t="n">
        <v>12629</v>
      </c>
      <c r="AF2275" s="0" t="n">
        <v>2338</v>
      </c>
      <c r="AG2275" s="2" t="n">
        <v>11.0085</v>
      </c>
      <c r="AH2275" s="0" t="n">
        <v>0.5332</v>
      </c>
      <c r="AI2275" s="0" t="s">
        <v>60</v>
      </c>
      <c r="AJ2275" s="0" t="s">
        <v>60</v>
      </c>
      <c r="AK2275" s="0" t="s">
        <v>60</v>
      </c>
      <c r="AL2275" s="0" t="s">
        <v>60</v>
      </c>
      <c r="AM2275" s="0" t="s">
        <v>60</v>
      </c>
      <c r="AN2275" s="0" t="s">
        <v>60</v>
      </c>
      <c r="AO2275" s="2" t="s">
        <v>60</v>
      </c>
      <c r="AP2275" s="0" t="s">
        <v>60</v>
      </c>
      <c r="AQ2275" s="0" t="n">
        <v>122.0639</v>
      </c>
      <c r="AR2275" s="0" t="n">
        <v>0.85</v>
      </c>
      <c r="AS2275" s="0" t="n">
        <v>7.8</v>
      </c>
      <c r="AT2275" s="0" t="n">
        <v>6346</v>
      </c>
      <c r="AU2275" s="0" t="n">
        <v>8223</v>
      </c>
      <c r="AV2275" s="0" t="n">
        <v>1275</v>
      </c>
      <c r="AW2275" s="2" t="n">
        <v>10.8451</v>
      </c>
      <c r="AX2275" s="0" t="n">
        <v>0.5253</v>
      </c>
      <c r="AY2275" s="0" t="n">
        <v>3</v>
      </c>
      <c r="BC2275" s="0" t="s">
        <v>6874</v>
      </c>
    </row>
    <row r="2276" customFormat="false" ht="15" hidden="false" customHeight="true" outlineLevel="0" collapsed="false">
      <c r="A2276" s="0" t="s">
        <v>6875</v>
      </c>
      <c r="B2276" s="0" t="s">
        <v>6876</v>
      </c>
      <c r="C2276" s="0" t="n">
        <v>86.8829</v>
      </c>
      <c r="D2276" s="0" t="n">
        <v>1.47</v>
      </c>
      <c r="E2276" s="0" t="n">
        <v>7.25</v>
      </c>
      <c r="F2276" s="0" t="n">
        <v>9471</v>
      </c>
      <c r="G2276" s="0" t="n">
        <v>851.074</v>
      </c>
      <c r="H2276" s="0" t="n">
        <v>2424</v>
      </c>
      <c r="I2276" s="1" t="n">
        <v>0.9727</v>
      </c>
      <c r="J2276" s="0" t="n">
        <v>0.0537</v>
      </c>
      <c r="K2276" s="0" t="n">
        <v>91.772</v>
      </c>
      <c r="L2276" s="0" t="n">
        <v>1.29</v>
      </c>
      <c r="M2276" s="0" t="n">
        <v>11.39</v>
      </c>
      <c r="N2276" s="0" t="n">
        <v>23827</v>
      </c>
      <c r="O2276" s="0" t="n">
        <v>0</v>
      </c>
      <c r="P2276" s="0" t="n">
        <v>4050</v>
      </c>
      <c r="Q2276" s="1" t="s">
        <v>60</v>
      </c>
      <c r="R2276" s="0" t="s">
        <v>60</v>
      </c>
      <c r="S2276" s="0" t="n">
        <v>287.4877</v>
      </c>
      <c r="T2276" s="0" t="n">
        <v>0.12</v>
      </c>
      <c r="U2276" s="0" t="n">
        <v>21.53</v>
      </c>
      <c r="V2276" s="0" t="n">
        <v>53734</v>
      </c>
      <c r="W2276" s="0" t="n">
        <v>2716.546</v>
      </c>
      <c r="X2276" s="0" t="n">
        <v>3271</v>
      </c>
      <c r="Y2276" s="1" t="n">
        <v>2.9765</v>
      </c>
      <c r="Z2276" s="0" t="n">
        <v>0.1644</v>
      </c>
      <c r="AA2276" s="0" t="s">
        <v>60</v>
      </c>
      <c r="AB2276" s="0" t="s">
        <v>60</v>
      </c>
      <c r="AC2276" s="0" t="s">
        <v>60</v>
      </c>
      <c r="AD2276" s="0" t="s">
        <v>60</v>
      </c>
      <c r="AE2276" s="0" t="s">
        <v>60</v>
      </c>
      <c r="AF2276" s="0" t="s">
        <v>60</v>
      </c>
      <c r="AG2276" s="2" t="s">
        <v>60</v>
      </c>
      <c r="AH2276" s="0" t="s">
        <v>60</v>
      </c>
      <c r="AI2276" s="0" t="s">
        <v>60</v>
      </c>
      <c r="AJ2276" s="0" t="s">
        <v>60</v>
      </c>
      <c r="AK2276" s="0" t="s">
        <v>60</v>
      </c>
      <c r="AL2276" s="0" t="s">
        <v>60</v>
      </c>
      <c r="AM2276" s="0" t="s">
        <v>60</v>
      </c>
      <c r="AN2276" s="0" t="s">
        <v>60</v>
      </c>
      <c r="AO2276" s="2" t="s">
        <v>60</v>
      </c>
      <c r="AP2276" s="0" t="s">
        <v>60</v>
      </c>
      <c r="AQ2276" s="0" t="s">
        <v>60</v>
      </c>
      <c r="AR2276" s="0" t="s">
        <v>60</v>
      </c>
      <c r="AS2276" s="0" t="s">
        <v>60</v>
      </c>
      <c r="AT2276" s="0" t="s">
        <v>60</v>
      </c>
      <c r="AU2276" s="0" t="s">
        <v>60</v>
      </c>
      <c r="AV2276" s="0" t="s">
        <v>60</v>
      </c>
      <c r="AW2276" s="2" t="s">
        <v>60</v>
      </c>
      <c r="AX2276" s="0" t="s">
        <v>60</v>
      </c>
      <c r="AY2276" s="0" t="n">
        <v>3</v>
      </c>
      <c r="BC2276" s="0" t="s">
        <v>6877</v>
      </c>
    </row>
    <row r="2277" customFormat="false" ht="15" hidden="false" customHeight="true" outlineLevel="0" collapsed="false">
      <c r="A2277" s="0" t="s">
        <v>6878</v>
      </c>
      <c r="B2277" s="0" t="s">
        <v>6879</v>
      </c>
      <c r="C2277" s="0" t="s">
        <v>60</v>
      </c>
      <c r="D2277" s="0" t="s">
        <v>60</v>
      </c>
      <c r="E2277" s="0" t="s">
        <v>60</v>
      </c>
      <c r="F2277" s="0" t="s">
        <v>60</v>
      </c>
      <c r="G2277" s="0" t="s">
        <v>60</v>
      </c>
      <c r="H2277" s="0" t="s">
        <v>60</v>
      </c>
      <c r="I2277" s="1" t="s">
        <v>60</v>
      </c>
      <c r="J2277" s="0" t="s">
        <v>60</v>
      </c>
      <c r="K2277" s="0" t="n">
        <v>61.3261</v>
      </c>
      <c r="L2277" s="0" t="n">
        <v>3.91</v>
      </c>
      <c r="M2277" s="0" t="n">
        <v>3.52</v>
      </c>
      <c r="N2277" s="0" t="n">
        <v>79582</v>
      </c>
      <c r="O2277" s="0" t="n">
        <v>51187</v>
      </c>
      <c r="P2277" s="0" t="n">
        <v>26380</v>
      </c>
      <c r="Q2277" s="1" t="n">
        <v>57.63</v>
      </c>
      <c r="R2277" s="0" t="n">
        <v>14.1192</v>
      </c>
      <c r="S2277" s="0" t="n">
        <v>67.2971</v>
      </c>
      <c r="T2277" s="0" t="n">
        <v>2.78</v>
      </c>
      <c r="U2277" s="0" t="n">
        <v>3.76</v>
      </c>
      <c r="V2277" s="0" t="n">
        <v>107377</v>
      </c>
      <c r="W2277" s="0" t="n">
        <v>54999</v>
      </c>
      <c r="X2277" s="0" t="n">
        <v>26943</v>
      </c>
      <c r="Y2277" s="1" t="n">
        <v>60.261</v>
      </c>
      <c r="Z2277" s="0" t="n">
        <v>14.7638</v>
      </c>
      <c r="AA2277" s="0" t="s">
        <v>60</v>
      </c>
      <c r="AB2277" s="0" t="s">
        <v>60</v>
      </c>
      <c r="AC2277" s="0" t="s">
        <v>60</v>
      </c>
      <c r="AD2277" s="0" t="s">
        <v>60</v>
      </c>
      <c r="AE2277" s="0" t="s">
        <v>60</v>
      </c>
      <c r="AF2277" s="0" t="s">
        <v>60</v>
      </c>
      <c r="AG2277" s="2" t="s">
        <v>60</v>
      </c>
      <c r="AH2277" s="0" t="s">
        <v>60</v>
      </c>
      <c r="AI2277" s="0" t="s">
        <v>60</v>
      </c>
      <c r="AJ2277" s="0" t="s">
        <v>60</v>
      </c>
      <c r="AK2277" s="0" t="s">
        <v>60</v>
      </c>
      <c r="AL2277" s="0" t="s">
        <v>60</v>
      </c>
      <c r="AM2277" s="0" t="s">
        <v>60</v>
      </c>
      <c r="AN2277" s="0" t="s">
        <v>60</v>
      </c>
      <c r="AO2277" s="2" t="s">
        <v>60</v>
      </c>
      <c r="AP2277" s="0" t="s">
        <v>60</v>
      </c>
      <c r="AQ2277" s="0" t="n">
        <v>109.4156</v>
      </c>
      <c r="AR2277" s="0" t="n">
        <v>1.14</v>
      </c>
      <c r="AS2277" s="0" t="n">
        <v>4.22</v>
      </c>
      <c r="AT2277" s="0" t="n">
        <v>161679</v>
      </c>
      <c r="AU2277" s="0" t="n">
        <v>75006.45</v>
      </c>
      <c r="AV2277" s="0" t="n">
        <v>36276</v>
      </c>
      <c r="AW2277" s="2" t="n">
        <v>98.9244</v>
      </c>
      <c r="AX2277" s="0" t="n">
        <v>24.2363</v>
      </c>
      <c r="AY2277" s="0" t="n">
        <v>3</v>
      </c>
      <c r="BC2277" s="0" t="s">
        <v>6880</v>
      </c>
    </row>
    <row r="2278" customFormat="false" ht="15" hidden="false" customHeight="true" outlineLevel="0" collapsed="false">
      <c r="A2278" s="0" t="s">
        <v>6881</v>
      </c>
      <c r="B2278" s="0" t="s">
        <v>6882</v>
      </c>
      <c r="C2278" s="0" t="s">
        <v>60</v>
      </c>
      <c r="D2278" s="0" t="s">
        <v>60</v>
      </c>
      <c r="E2278" s="0" t="s">
        <v>60</v>
      </c>
      <c r="F2278" s="0" t="s">
        <v>60</v>
      </c>
      <c r="G2278" s="0" t="s">
        <v>60</v>
      </c>
      <c r="H2278" s="0" t="s">
        <v>60</v>
      </c>
      <c r="I2278" s="1" t="s">
        <v>60</v>
      </c>
      <c r="J2278" s="0" t="s">
        <v>60</v>
      </c>
      <c r="K2278" s="0" t="s">
        <v>60</v>
      </c>
      <c r="L2278" s="0" t="s">
        <v>60</v>
      </c>
      <c r="M2278" s="0" t="s">
        <v>60</v>
      </c>
      <c r="N2278" s="0" t="s">
        <v>60</v>
      </c>
      <c r="O2278" s="0" t="s">
        <v>60</v>
      </c>
      <c r="P2278" s="0" t="s">
        <v>60</v>
      </c>
      <c r="Q2278" s="1" t="s">
        <v>60</v>
      </c>
      <c r="R2278" s="0" t="s">
        <v>60</v>
      </c>
      <c r="S2278" s="0" t="s">
        <v>60</v>
      </c>
      <c r="T2278" s="0" t="s">
        <v>60</v>
      </c>
      <c r="U2278" s="0" t="s">
        <v>60</v>
      </c>
      <c r="V2278" s="0" t="s">
        <v>60</v>
      </c>
      <c r="W2278" s="0" t="s">
        <v>60</v>
      </c>
      <c r="X2278" s="0" t="s">
        <v>60</v>
      </c>
      <c r="Y2278" s="1" t="s">
        <v>60</v>
      </c>
      <c r="Z2278" s="0" t="s">
        <v>60</v>
      </c>
      <c r="AA2278" s="0" t="n">
        <v>420.347</v>
      </c>
      <c r="AB2278" s="0" t="n">
        <v>0</v>
      </c>
      <c r="AC2278" s="0" t="n">
        <v>12.43</v>
      </c>
      <c r="AD2278" s="0" t="n">
        <v>51374</v>
      </c>
      <c r="AE2278" s="0" t="n">
        <v>63976.5</v>
      </c>
      <c r="AF2278" s="0" t="n">
        <v>5232</v>
      </c>
      <c r="AG2278" s="2" t="n">
        <v>55.767</v>
      </c>
      <c r="AH2278" s="0" t="n">
        <v>2.2098</v>
      </c>
      <c r="AI2278" s="0" t="n">
        <v>206.2896</v>
      </c>
      <c r="AJ2278" s="0" t="n">
        <v>0.06</v>
      </c>
      <c r="AK2278" s="0" t="n">
        <v>12.43</v>
      </c>
      <c r="AL2278" s="0" t="n">
        <v>50136</v>
      </c>
      <c r="AM2278" s="0" t="n">
        <v>49900.5</v>
      </c>
      <c r="AN2278" s="0" t="n">
        <v>5323</v>
      </c>
      <c r="AO2278" s="2" t="n">
        <v>74.6645</v>
      </c>
      <c r="AP2278" s="0" t="n">
        <v>2.9586</v>
      </c>
      <c r="AQ2278" s="0" t="n">
        <v>202.5254</v>
      </c>
      <c r="AR2278" s="0" t="n">
        <v>0.16</v>
      </c>
      <c r="AS2278" s="0" t="n">
        <v>17.23</v>
      </c>
      <c r="AT2278" s="0" t="n">
        <v>62406</v>
      </c>
      <c r="AU2278" s="0" t="n">
        <v>44343</v>
      </c>
      <c r="AV2278" s="0" t="n">
        <v>6462</v>
      </c>
      <c r="AW2278" s="2" t="n">
        <v>58.483</v>
      </c>
      <c r="AX2278" s="0" t="n">
        <v>2.3174</v>
      </c>
      <c r="AY2278" s="0" t="n">
        <v>3</v>
      </c>
      <c r="BC2278" s="0" t="s">
        <v>6883</v>
      </c>
    </row>
    <row r="2279" customFormat="false" ht="15" hidden="false" customHeight="true" outlineLevel="0" collapsed="false">
      <c r="A2279" s="0" t="s">
        <v>6884</v>
      </c>
      <c r="B2279" s="0" t="s">
        <v>6885</v>
      </c>
      <c r="C2279" s="0" t="s">
        <v>60</v>
      </c>
      <c r="D2279" s="0" t="s">
        <v>60</v>
      </c>
      <c r="E2279" s="0" t="s">
        <v>60</v>
      </c>
      <c r="F2279" s="0" t="s">
        <v>60</v>
      </c>
      <c r="G2279" s="0" t="s">
        <v>60</v>
      </c>
      <c r="H2279" s="0" t="s">
        <v>60</v>
      </c>
      <c r="I2279" s="1" t="s">
        <v>60</v>
      </c>
      <c r="J2279" s="0" t="s">
        <v>60</v>
      </c>
      <c r="K2279" s="0" t="s">
        <v>60</v>
      </c>
      <c r="L2279" s="0" t="s">
        <v>60</v>
      </c>
      <c r="M2279" s="0" t="s">
        <v>60</v>
      </c>
      <c r="N2279" s="0" t="s">
        <v>60</v>
      </c>
      <c r="O2279" s="0" t="s">
        <v>60</v>
      </c>
      <c r="P2279" s="0" t="s">
        <v>60</v>
      </c>
      <c r="Q2279" s="1" t="s">
        <v>60</v>
      </c>
      <c r="R2279" s="0" t="s">
        <v>60</v>
      </c>
      <c r="S2279" s="0" t="n">
        <v>96.6505</v>
      </c>
      <c r="T2279" s="0" t="n">
        <v>1.33</v>
      </c>
      <c r="U2279" s="0" t="n">
        <v>2.34</v>
      </c>
      <c r="V2279" s="0" t="n">
        <v>13302</v>
      </c>
      <c r="W2279" s="0" t="n">
        <v>19974</v>
      </c>
      <c r="X2279" s="0" t="n">
        <v>1663</v>
      </c>
      <c r="Y2279" s="1" t="n">
        <v>21.885</v>
      </c>
      <c r="Z2279" s="0" t="n">
        <v>1.9251</v>
      </c>
      <c r="AA2279" s="0" t="n">
        <v>147.7457</v>
      </c>
      <c r="AB2279" s="0" t="n">
        <v>0.54</v>
      </c>
      <c r="AC2279" s="0" t="n">
        <v>8.44</v>
      </c>
      <c r="AD2279" s="0" t="n">
        <v>29183</v>
      </c>
      <c r="AE2279" s="0" t="n">
        <v>18796</v>
      </c>
      <c r="AF2279" s="0" t="n">
        <v>4135</v>
      </c>
      <c r="AG2279" s="2" t="n">
        <v>16.3841</v>
      </c>
      <c r="AH2279" s="0" t="n">
        <v>1.4412</v>
      </c>
      <c r="AI2279" s="0" t="n">
        <v>66.798</v>
      </c>
      <c r="AJ2279" s="0" t="n">
        <v>1.82</v>
      </c>
      <c r="AK2279" s="0" t="n">
        <v>4.16</v>
      </c>
      <c r="AL2279" s="0" t="n">
        <v>8163</v>
      </c>
      <c r="AM2279" s="0" t="n">
        <v>10114.5</v>
      </c>
      <c r="AN2279" s="0" t="n">
        <v>1385</v>
      </c>
      <c r="AO2279" s="2" t="n">
        <v>15.134</v>
      </c>
      <c r="AP2279" s="0" t="n">
        <v>1.3312</v>
      </c>
      <c r="AQ2279" s="0" t="s">
        <v>60</v>
      </c>
      <c r="AR2279" s="0" t="s">
        <v>60</v>
      </c>
      <c r="AS2279" s="0" t="s">
        <v>60</v>
      </c>
      <c r="AT2279" s="0" t="s">
        <v>60</v>
      </c>
      <c r="AU2279" s="0" t="s">
        <v>60</v>
      </c>
      <c r="AV2279" s="0" t="s">
        <v>60</v>
      </c>
      <c r="AW2279" s="2" t="s">
        <v>60</v>
      </c>
      <c r="AX2279" s="0" t="s">
        <v>60</v>
      </c>
      <c r="AY2279" s="0" t="n">
        <v>3</v>
      </c>
      <c r="BC2279" s="0" t="s">
        <v>6886</v>
      </c>
    </row>
    <row r="2280" customFormat="false" ht="15" hidden="false" customHeight="true" outlineLevel="0" collapsed="false">
      <c r="A2280" s="0" t="s">
        <v>6887</v>
      </c>
      <c r="B2280" s="0" t="s">
        <v>6888</v>
      </c>
      <c r="C2280" s="0" t="n">
        <v>66.5364</v>
      </c>
      <c r="D2280" s="0" t="n">
        <v>2.73</v>
      </c>
      <c r="E2280" s="0" t="n">
        <v>5</v>
      </c>
      <c r="F2280" s="0" t="n">
        <v>200702</v>
      </c>
      <c r="G2280" s="0" t="n">
        <v>145421</v>
      </c>
      <c r="H2280" s="0" t="n">
        <v>51946</v>
      </c>
      <c r="I2280" s="1" t="n">
        <v>166.1954</v>
      </c>
      <c r="J2280" s="0" t="n">
        <v>51.7296</v>
      </c>
      <c r="K2280" s="0" t="n">
        <v>88.3389</v>
      </c>
      <c r="L2280" s="0" t="n">
        <v>1.41</v>
      </c>
      <c r="M2280" s="0" t="n">
        <v>1.22</v>
      </c>
      <c r="N2280" s="0" t="n">
        <v>194939</v>
      </c>
      <c r="O2280" s="0" t="n">
        <v>12274.2</v>
      </c>
      <c r="P2280" s="0" t="n">
        <v>54823</v>
      </c>
      <c r="Q2280" s="1" t="n">
        <v>13.8192</v>
      </c>
      <c r="R2280" s="0" t="n">
        <v>4.3013</v>
      </c>
      <c r="S2280" s="0" t="n">
        <v>75.1112</v>
      </c>
      <c r="T2280" s="0" t="n">
        <v>2.64</v>
      </c>
      <c r="U2280" s="0" t="n">
        <v>3.3</v>
      </c>
      <c r="V2280" s="0" t="n">
        <v>157469</v>
      </c>
      <c r="W2280" s="0" t="n">
        <v>112004.7</v>
      </c>
      <c r="X2280" s="0" t="n">
        <v>40354</v>
      </c>
      <c r="Y2280" s="1" t="n">
        <v>122.7206</v>
      </c>
      <c r="Z2280" s="0" t="n">
        <v>38.1978</v>
      </c>
      <c r="AA2280" s="0" t="s">
        <v>60</v>
      </c>
      <c r="AB2280" s="0" t="s">
        <v>60</v>
      </c>
      <c r="AC2280" s="0" t="s">
        <v>60</v>
      </c>
      <c r="AD2280" s="0" t="s">
        <v>60</v>
      </c>
      <c r="AE2280" s="0" t="s">
        <v>60</v>
      </c>
      <c r="AF2280" s="0" t="s">
        <v>60</v>
      </c>
      <c r="AG2280" s="2" t="s">
        <v>60</v>
      </c>
      <c r="AH2280" s="0" t="s">
        <v>60</v>
      </c>
      <c r="AI2280" s="0" t="s">
        <v>60</v>
      </c>
      <c r="AJ2280" s="0" t="s">
        <v>60</v>
      </c>
      <c r="AK2280" s="0" t="s">
        <v>60</v>
      </c>
      <c r="AL2280" s="0" t="s">
        <v>60</v>
      </c>
      <c r="AM2280" s="0" t="s">
        <v>60</v>
      </c>
      <c r="AN2280" s="0" t="s">
        <v>60</v>
      </c>
      <c r="AO2280" s="2" t="s">
        <v>60</v>
      </c>
      <c r="AP2280" s="0" t="s">
        <v>60</v>
      </c>
      <c r="AQ2280" s="0" t="s">
        <v>60</v>
      </c>
      <c r="AR2280" s="0" t="s">
        <v>60</v>
      </c>
      <c r="AS2280" s="0" t="s">
        <v>60</v>
      </c>
      <c r="AT2280" s="0" t="s">
        <v>60</v>
      </c>
      <c r="AU2280" s="0" t="s">
        <v>60</v>
      </c>
      <c r="AV2280" s="0" t="s">
        <v>60</v>
      </c>
      <c r="AW2280" s="2" t="s">
        <v>60</v>
      </c>
      <c r="AX2280" s="0" t="s">
        <v>60</v>
      </c>
      <c r="AY2280" s="0" t="n">
        <v>3</v>
      </c>
      <c r="BC2280" s="0" t="s">
        <v>6889</v>
      </c>
    </row>
    <row r="2281" customFormat="false" ht="15" hidden="false" customHeight="true" outlineLevel="0" collapsed="false">
      <c r="A2281" s="0" t="s">
        <v>6890</v>
      </c>
      <c r="B2281" s="0" t="s">
        <v>6891</v>
      </c>
      <c r="C2281" s="0" t="s">
        <v>60</v>
      </c>
      <c r="D2281" s="0" t="s">
        <v>60</v>
      </c>
      <c r="E2281" s="0" t="s">
        <v>60</v>
      </c>
      <c r="F2281" s="0" t="s">
        <v>60</v>
      </c>
      <c r="G2281" s="0" t="s">
        <v>60</v>
      </c>
      <c r="H2281" s="0" t="s">
        <v>60</v>
      </c>
      <c r="I2281" s="1" t="s">
        <v>60</v>
      </c>
      <c r="J2281" s="0" t="s">
        <v>60</v>
      </c>
      <c r="K2281" s="0" t="n">
        <v>103.6445</v>
      </c>
      <c r="L2281" s="0" t="n">
        <v>0.73</v>
      </c>
      <c r="M2281" s="0" t="n">
        <v>10.19</v>
      </c>
      <c r="N2281" s="0" t="n">
        <v>35013</v>
      </c>
      <c r="O2281" s="0" t="n">
        <v>0</v>
      </c>
      <c r="P2281" s="0" t="n">
        <v>5394</v>
      </c>
      <c r="Q2281" s="1" t="s">
        <v>60</v>
      </c>
      <c r="R2281" s="0" t="s">
        <v>60</v>
      </c>
      <c r="S2281" s="0" t="n">
        <v>170.5652</v>
      </c>
      <c r="T2281" s="0" t="n">
        <v>0.31</v>
      </c>
      <c r="U2281" s="0" t="n">
        <v>6.29</v>
      </c>
      <c r="V2281" s="0" t="n">
        <v>21080</v>
      </c>
      <c r="W2281" s="0" t="n">
        <v>0</v>
      </c>
      <c r="X2281" s="0" t="n">
        <v>3121</v>
      </c>
      <c r="Y2281" s="1" t="s">
        <v>60</v>
      </c>
      <c r="Z2281" s="0" t="s">
        <v>60</v>
      </c>
      <c r="AA2281" s="0" t="s">
        <v>60</v>
      </c>
      <c r="AB2281" s="0" t="s">
        <v>60</v>
      </c>
      <c r="AC2281" s="0" t="s">
        <v>60</v>
      </c>
      <c r="AD2281" s="0" t="s">
        <v>60</v>
      </c>
      <c r="AE2281" s="0" t="s">
        <v>60</v>
      </c>
      <c r="AF2281" s="0" t="s">
        <v>60</v>
      </c>
      <c r="AG2281" s="2" t="s">
        <v>60</v>
      </c>
      <c r="AH2281" s="0" t="s">
        <v>60</v>
      </c>
      <c r="AI2281" s="0" t="s">
        <v>60</v>
      </c>
      <c r="AJ2281" s="0" t="s">
        <v>60</v>
      </c>
      <c r="AK2281" s="0" t="s">
        <v>60</v>
      </c>
      <c r="AL2281" s="0" t="s">
        <v>60</v>
      </c>
      <c r="AM2281" s="0" t="s">
        <v>60</v>
      </c>
      <c r="AN2281" s="0" t="s">
        <v>60</v>
      </c>
      <c r="AO2281" s="2" t="s">
        <v>60</v>
      </c>
      <c r="AP2281" s="0" t="s">
        <v>60</v>
      </c>
      <c r="AQ2281" s="0" t="n">
        <v>106.3824</v>
      </c>
      <c r="AR2281" s="0" t="n">
        <v>1.27</v>
      </c>
      <c r="AS2281" s="0" t="n">
        <v>4.65</v>
      </c>
      <c r="AT2281" s="0" t="n">
        <v>14662</v>
      </c>
      <c r="AU2281" s="0" t="n">
        <v>0</v>
      </c>
      <c r="AV2281" s="0" t="n">
        <v>1500</v>
      </c>
      <c r="AW2281" s="2" t="s">
        <v>60</v>
      </c>
      <c r="AX2281" s="0" t="s">
        <v>60</v>
      </c>
      <c r="AY2281" s="0" t="n">
        <v>3</v>
      </c>
      <c r="BC2281" s="0" t="s">
        <v>6892</v>
      </c>
    </row>
    <row r="2282" customFormat="false" ht="15" hidden="false" customHeight="true" outlineLevel="0" collapsed="false">
      <c r="A2282" s="0" t="s">
        <v>6893</v>
      </c>
      <c r="B2282" s="0" t="s">
        <v>6894</v>
      </c>
      <c r="C2282" s="0" t="n">
        <v>174.2261</v>
      </c>
      <c r="D2282" s="0" t="n">
        <v>0.22</v>
      </c>
      <c r="E2282" s="0" t="n">
        <v>7.41</v>
      </c>
      <c r="F2282" s="0" t="n">
        <v>30460</v>
      </c>
      <c r="G2282" s="0" t="n">
        <v>2986.5</v>
      </c>
      <c r="H2282" s="0" t="n">
        <v>1922</v>
      </c>
      <c r="I2282" s="1" t="n">
        <v>3.4131</v>
      </c>
      <c r="J2282" s="0" t="n">
        <v>0.1287</v>
      </c>
      <c r="K2282" s="0" t="n">
        <v>105.1032</v>
      </c>
      <c r="L2282" s="0" t="n">
        <v>0.74</v>
      </c>
      <c r="M2282" s="0" t="n">
        <v>7.41</v>
      </c>
      <c r="N2282" s="0" t="n">
        <v>4719</v>
      </c>
      <c r="O2282" s="0" t="n">
        <v>5710.5</v>
      </c>
      <c r="P2282" s="0" t="n">
        <v>2470</v>
      </c>
      <c r="Q2282" s="1" t="n">
        <v>6.4293</v>
      </c>
      <c r="R2282" s="0" t="n">
        <v>0.2424</v>
      </c>
      <c r="S2282" s="0" t="s">
        <v>60</v>
      </c>
      <c r="T2282" s="0" t="s">
        <v>60</v>
      </c>
      <c r="U2282" s="0" t="s">
        <v>60</v>
      </c>
      <c r="V2282" s="0" t="s">
        <v>60</v>
      </c>
      <c r="W2282" s="0" t="s">
        <v>60</v>
      </c>
      <c r="X2282" s="0" t="s">
        <v>60</v>
      </c>
      <c r="Y2282" s="1" t="s">
        <v>60</v>
      </c>
      <c r="Z2282" s="0" t="s">
        <v>60</v>
      </c>
      <c r="AA2282" s="0" t="n">
        <v>192.7249</v>
      </c>
      <c r="AB2282" s="0" t="n">
        <v>0.29</v>
      </c>
      <c r="AC2282" s="0" t="n">
        <v>7.41</v>
      </c>
      <c r="AD2282" s="0" t="n">
        <v>6953</v>
      </c>
      <c r="AE2282" s="0" t="n">
        <v>3201</v>
      </c>
      <c r="AF2282" s="0" t="n">
        <v>1289</v>
      </c>
      <c r="AG2282" s="2" t="n">
        <v>2.7902</v>
      </c>
      <c r="AH2282" s="0" t="n">
        <v>0.1052</v>
      </c>
      <c r="AI2282" s="0" t="s">
        <v>60</v>
      </c>
      <c r="AJ2282" s="0" t="s">
        <v>60</v>
      </c>
      <c r="AK2282" s="0" t="s">
        <v>60</v>
      </c>
      <c r="AL2282" s="0" t="s">
        <v>60</v>
      </c>
      <c r="AM2282" s="0" t="s">
        <v>60</v>
      </c>
      <c r="AN2282" s="0" t="s">
        <v>60</v>
      </c>
      <c r="AO2282" s="2" t="s">
        <v>60</v>
      </c>
      <c r="AP2282" s="0" t="s">
        <v>60</v>
      </c>
      <c r="AQ2282" s="0" t="s">
        <v>60</v>
      </c>
      <c r="AR2282" s="0" t="s">
        <v>60</v>
      </c>
      <c r="AS2282" s="0" t="s">
        <v>60</v>
      </c>
      <c r="AT2282" s="0" t="s">
        <v>60</v>
      </c>
      <c r="AU2282" s="0" t="s">
        <v>60</v>
      </c>
      <c r="AV2282" s="0" t="s">
        <v>60</v>
      </c>
      <c r="AW2282" s="2" t="s">
        <v>60</v>
      </c>
      <c r="AX2282" s="0" t="s">
        <v>60</v>
      </c>
      <c r="AY2282" s="0" t="n">
        <v>3</v>
      </c>
      <c r="BC2282" s="0" t="s">
        <v>6895</v>
      </c>
    </row>
    <row r="2283" customFormat="false" ht="15" hidden="false" customHeight="true" outlineLevel="0" collapsed="false">
      <c r="A2283" s="0" t="s">
        <v>6896</v>
      </c>
      <c r="B2283" s="0" t="s">
        <v>6897</v>
      </c>
      <c r="C2283" s="0" t="s">
        <v>60</v>
      </c>
      <c r="D2283" s="0" t="s">
        <v>60</v>
      </c>
      <c r="E2283" s="0" t="s">
        <v>60</v>
      </c>
      <c r="F2283" s="0" t="s">
        <v>60</v>
      </c>
      <c r="G2283" s="0" t="s">
        <v>60</v>
      </c>
      <c r="H2283" s="0" t="s">
        <v>60</v>
      </c>
      <c r="I2283" s="1" t="s">
        <v>60</v>
      </c>
      <c r="J2283" s="0" t="s">
        <v>60</v>
      </c>
      <c r="K2283" s="0" t="n">
        <v>132.5846</v>
      </c>
      <c r="L2283" s="0" t="n">
        <v>0.39</v>
      </c>
      <c r="M2283" s="0" t="n">
        <v>11.45</v>
      </c>
      <c r="N2283" s="0" t="n">
        <v>12875</v>
      </c>
      <c r="O2283" s="0" t="n">
        <v>10472</v>
      </c>
      <c r="P2283" s="0" t="n">
        <v>1444</v>
      </c>
      <c r="Q2283" s="1" t="n">
        <v>11.7901</v>
      </c>
      <c r="R2283" s="0" t="n">
        <v>0.481</v>
      </c>
      <c r="S2283" s="0" t="n">
        <v>224.2771</v>
      </c>
      <c r="T2283" s="0" t="n">
        <v>0.11</v>
      </c>
      <c r="U2283" s="0" t="n">
        <v>10.89</v>
      </c>
      <c r="V2283" s="0" t="n">
        <v>20332</v>
      </c>
      <c r="W2283" s="0" t="n">
        <v>14625</v>
      </c>
      <c r="X2283" s="0" t="n">
        <v>2033</v>
      </c>
      <c r="Y2283" s="1" t="n">
        <v>16.0242</v>
      </c>
      <c r="Z2283" s="0" t="n">
        <v>0.6538</v>
      </c>
      <c r="AA2283" s="0" t="s">
        <v>60</v>
      </c>
      <c r="AB2283" s="0" t="s">
        <v>60</v>
      </c>
      <c r="AC2283" s="0" t="s">
        <v>60</v>
      </c>
      <c r="AD2283" s="0" t="s">
        <v>60</v>
      </c>
      <c r="AE2283" s="0" t="s">
        <v>60</v>
      </c>
      <c r="AF2283" s="0" t="s">
        <v>60</v>
      </c>
      <c r="AG2283" s="2" t="s">
        <v>60</v>
      </c>
      <c r="AH2283" s="0" t="s">
        <v>60</v>
      </c>
      <c r="AI2283" s="0" t="n">
        <v>81.9281</v>
      </c>
      <c r="AJ2283" s="0" t="n">
        <v>0.94</v>
      </c>
      <c r="AK2283" s="0" t="n">
        <v>9.5</v>
      </c>
      <c r="AL2283" s="0" t="n">
        <v>41163</v>
      </c>
      <c r="AM2283" s="0" t="n">
        <v>20464</v>
      </c>
      <c r="AN2283" s="0" t="n">
        <v>4301</v>
      </c>
      <c r="AO2283" s="2" t="n">
        <v>30.6196</v>
      </c>
      <c r="AP2283" s="0" t="n">
        <v>1.2493</v>
      </c>
      <c r="AQ2283" s="0" t="s">
        <v>60</v>
      </c>
      <c r="AR2283" s="0" t="s">
        <v>60</v>
      </c>
      <c r="AS2283" s="0" t="s">
        <v>60</v>
      </c>
      <c r="AT2283" s="0" t="s">
        <v>60</v>
      </c>
      <c r="AU2283" s="0" t="s">
        <v>60</v>
      </c>
      <c r="AV2283" s="0" t="s">
        <v>60</v>
      </c>
      <c r="AW2283" s="2" t="s">
        <v>60</v>
      </c>
      <c r="AX2283" s="0" t="s">
        <v>60</v>
      </c>
      <c r="AY2283" s="0" t="n">
        <v>3</v>
      </c>
      <c r="BC2283" s="0" t="s">
        <v>6898</v>
      </c>
    </row>
    <row r="2284" customFormat="false" ht="15" hidden="false" customHeight="true" outlineLevel="0" collapsed="false">
      <c r="A2284" s="0" t="s">
        <v>6899</v>
      </c>
      <c r="B2284" s="0" t="s">
        <v>6900</v>
      </c>
      <c r="C2284" s="0" t="s">
        <v>60</v>
      </c>
      <c r="D2284" s="0" t="s">
        <v>60</v>
      </c>
      <c r="E2284" s="0" t="s">
        <v>60</v>
      </c>
      <c r="F2284" s="0" t="s">
        <v>60</v>
      </c>
      <c r="G2284" s="0" t="s">
        <v>60</v>
      </c>
      <c r="H2284" s="0" t="s">
        <v>60</v>
      </c>
      <c r="I2284" s="1" t="s">
        <v>60</v>
      </c>
      <c r="J2284" s="0" t="s">
        <v>60</v>
      </c>
      <c r="K2284" s="0" t="n">
        <v>64.8294</v>
      </c>
      <c r="L2284" s="0" t="n">
        <v>3.37</v>
      </c>
      <c r="M2284" s="0" t="n">
        <v>11.23</v>
      </c>
      <c r="N2284" s="0" t="n">
        <v>11703</v>
      </c>
      <c r="O2284" s="0" t="n">
        <v>11011</v>
      </c>
      <c r="P2284" s="0" t="n">
        <v>1123</v>
      </c>
      <c r="Q2284" s="1" t="n">
        <v>12.397</v>
      </c>
      <c r="R2284" s="0" t="n">
        <v>1.0655</v>
      </c>
      <c r="S2284" s="0" t="n">
        <v>143.5215</v>
      </c>
      <c r="T2284" s="0" t="n">
        <v>0.35</v>
      </c>
      <c r="U2284" s="0" t="n">
        <v>8</v>
      </c>
      <c r="V2284" s="0" t="n">
        <v>7618</v>
      </c>
      <c r="W2284" s="0" t="n">
        <v>6532</v>
      </c>
      <c r="X2284" s="0" t="n">
        <v>1712</v>
      </c>
      <c r="Y2284" s="1" t="n">
        <v>7.1569</v>
      </c>
      <c r="Z2284" s="0" t="n">
        <v>0.6151</v>
      </c>
      <c r="AA2284" s="0" t="n">
        <v>80.246</v>
      </c>
      <c r="AB2284" s="0" t="n">
        <v>2.34</v>
      </c>
      <c r="AC2284" s="0" t="n">
        <v>7.61</v>
      </c>
      <c r="AD2284" s="0" t="n">
        <v>9116</v>
      </c>
      <c r="AE2284" s="0" t="n">
        <v>9116</v>
      </c>
      <c r="AF2284" s="0" t="n">
        <v>679</v>
      </c>
      <c r="AG2284" s="2" t="n">
        <v>7.9462</v>
      </c>
      <c r="AH2284" s="0" t="n">
        <v>0.683</v>
      </c>
      <c r="AI2284" s="0" t="s">
        <v>60</v>
      </c>
      <c r="AJ2284" s="0" t="s">
        <v>60</v>
      </c>
      <c r="AK2284" s="0" t="s">
        <v>60</v>
      </c>
      <c r="AL2284" s="0" t="s">
        <v>60</v>
      </c>
      <c r="AM2284" s="0" t="s">
        <v>60</v>
      </c>
      <c r="AN2284" s="0" t="s">
        <v>60</v>
      </c>
      <c r="AO2284" s="2" t="s">
        <v>60</v>
      </c>
      <c r="AP2284" s="0" t="s">
        <v>60</v>
      </c>
      <c r="AQ2284" s="0" t="s">
        <v>60</v>
      </c>
      <c r="AR2284" s="0" t="s">
        <v>60</v>
      </c>
      <c r="AS2284" s="0" t="s">
        <v>60</v>
      </c>
      <c r="AT2284" s="0" t="s">
        <v>60</v>
      </c>
      <c r="AU2284" s="0" t="s">
        <v>60</v>
      </c>
      <c r="AV2284" s="0" t="s">
        <v>60</v>
      </c>
      <c r="AW2284" s="2" t="s">
        <v>60</v>
      </c>
      <c r="AX2284" s="0" t="s">
        <v>60</v>
      </c>
      <c r="AY2284" s="0" t="n">
        <v>3</v>
      </c>
      <c r="BC2284" s="0" t="s">
        <v>6901</v>
      </c>
    </row>
    <row r="2285" customFormat="false" ht="15" hidden="false" customHeight="true" outlineLevel="0" collapsed="false">
      <c r="A2285" s="0" t="s">
        <v>6902</v>
      </c>
      <c r="B2285" s="0" t="s">
        <v>6903</v>
      </c>
      <c r="C2285" s="0" t="s">
        <v>60</v>
      </c>
      <c r="D2285" s="0" t="s">
        <v>60</v>
      </c>
      <c r="E2285" s="0" t="s">
        <v>60</v>
      </c>
      <c r="F2285" s="0" t="s">
        <v>60</v>
      </c>
      <c r="G2285" s="0" t="s">
        <v>60</v>
      </c>
      <c r="H2285" s="0" t="s">
        <v>60</v>
      </c>
      <c r="I2285" s="1" t="s">
        <v>60</v>
      </c>
      <c r="J2285" s="0" t="s">
        <v>60</v>
      </c>
      <c r="K2285" s="0" t="s">
        <v>60</v>
      </c>
      <c r="L2285" s="0" t="s">
        <v>60</v>
      </c>
      <c r="M2285" s="0" t="s">
        <v>60</v>
      </c>
      <c r="N2285" s="0" t="s">
        <v>60</v>
      </c>
      <c r="O2285" s="0" t="s">
        <v>60</v>
      </c>
      <c r="P2285" s="0" t="s">
        <v>60</v>
      </c>
      <c r="Q2285" s="1" t="s">
        <v>60</v>
      </c>
      <c r="R2285" s="0" t="s">
        <v>60</v>
      </c>
      <c r="S2285" s="0" t="s">
        <v>60</v>
      </c>
      <c r="T2285" s="0" t="s">
        <v>60</v>
      </c>
      <c r="U2285" s="0" t="s">
        <v>60</v>
      </c>
      <c r="V2285" s="0" t="s">
        <v>60</v>
      </c>
      <c r="W2285" s="0" t="s">
        <v>60</v>
      </c>
      <c r="X2285" s="0" t="s">
        <v>60</v>
      </c>
      <c r="Y2285" s="1" t="s">
        <v>60</v>
      </c>
      <c r="Z2285" s="0" t="s">
        <v>60</v>
      </c>
      <c r="AA2285" s="0" t="n">
        <v>554.0338</v>
      </c>
      <c r="AB2285" s="0" t="n">
        <v>0</v>
      </c>
      <c r="AC2285" s="0" t="n">
        <v>28.44</v>
      </c>
      <c r="AD2285" s="0" t="n">
        <v>24341</v>
      </c>
      <c r="AE2285" s="0" t="n">
        <v>13368</v>
      </c>
      <c r="AF2285" s="0" t="n">
        <v>7006</v>
      </c>
      <c r="AG2285" s="2" t="n">
        <v>11.6526</v>
      </c>
      <c r="AH2285" s="0" t="n">
        <v>0.7219</v>
      </c>
      <c r="AI2285" s="0" t="n">
        <v>146.2675</v>
      </c>
      <c r="AJ2285" s="0" t="n">
        <v>0.15</v>
      </c>
      <c r="AK2285" s="0" t="n">
        <v>10.91</v>
      </c>
      <c r="AL2285" s="0" t="n">
        <v>37144</v>
      </c>
      <c r="AM2285" s="0" t="n">
        <v>20581</v>
      </c>
      <c r="AN2285" s="0" t="n">
        <v>2985</v>
      </c>
      <c r="AO2285" s="2" t="n">
        <v>30.7947</v>
      </c>
      <c r="AP2285" s="0" t="n">
        <v>1.9077</v>
      </c>
      <c r="AQ2285" s="0" t="n">
        <v>104.7001</v>
      </c>
      <c r="AR2285" s="0" t="n">
        <v>1.35</v>
      </c>
      <c r="AS2285" s="0" t="n">
        <v>5.37</v>
      </c>
      <c r="AT2285" s="0" t="n">
        <v>28039</v>
      </c>
      <c r="AU2285" s="0" t="n">
        <v>10072.5</v>
      </c>
      <c r="AV2285" s="0" t="n">
        <v>4959</v>
      </c>
      <c r="AW2285" s="2" t="n">
        <v>13.2844</v>
      </c>
      <c r="AX2285" s="0" t="n">
        <v>0.823</v>
      </c>
      <c r="AY2285" s="0" t="n">
        <v>3</v>
      </c>
      <c r="BC2285" s="0" t="s">
        <v>6904</v>
      </c>
    </row>
    <row r="2286" customFormat="false" ht="15" hidden="false" customHeight="true" outlineLevel="0" collapsed="false">
      <c r="A2286" s="0" t="s">
        <v>6905</v>
      </c>
      <c r="B2286" s="0" t="s">
        <v>6906</v>
      </c>
      <c r="C2286" s="0" t="s">
        <v>60</v>
      </c>
      <c r="D2286" s="0" t="s">
        <v>60</v>
      </c>
      <c r="E2286" s="0" t="s">
        <v>60</v>
      </c>
      <c r="F2286" s="0" t="s">
        <v>60</v>
      </c>
      <c r="G2286" s="0" t="s">
        <v>60</v>
      </c>
      <c r="H2286" s="0" t="s">
        <v>60</v>
      </c>
      <c r="I2286" s="1" t="s">
        <v>60</v>
      </c>
      <c r="J2286" s="0" t="s">
        <v>60</v>
      </c>
      <c r="K2286" s="0" t="n">
        <v>101.8574</v>
      </c>
      <c r="L2286" s="0" t="n">
        <v>0.82</v>
      </c>
      <c r="M2286" s="0" t="n">
        <v>21.4</v>
      </c>
      <c r="N2286" s="0" t="n">
        <v>5259</v>
      </c>
      <c r="O2286" s="0" t="n">
        <v>5259</v>
      </c>
      <c r="P2286" s="0" t="n">
        <v>979</v>
      </c>
      <c r="Q2286" s="1" t="n">
        <v>5.921</v>
      </c>
      <c r="R2286" s="0" t="n">
        <v>0.1959</v>
      </c>
      <c r="S2286" s="0" t="s">
        <v>60</v>
      </c>
      <c r="T2286" s="0" t="s">
        <v>60</v>
      </c>
      <c r="U2286" s="0" t="s">
        <v>60</v>
      </c>
      <c r="V2286" s="0" t="s">
        <v>60</v>
      </c>
      <c r="W2286" s="0" t="s">
        <v>60</v>
      </c>
      <c r="X2286" s="0" t="s">
        <v>60</v>
      </c>
      <c r="Y2286" s="1" t="s">
        <v>60</v>
      </c>
      <c r="Z2286" s="0" t="s">
        <v>60</v>
      </c>
      <c r="AA2286" s="0" t="s">
        <v>60</v>
      </c>
      <c r="AB2286" s="0" t="s">
        <v>60</v>
      </c>
      <c r="AC2286" s="0" t="s">
        <v>60</v>
      </c>
      <c r="AD2286" s="0" t="s">
        <v>60</v>
      </c>
      <c r="AE2286" s="0" t="s">
        <v>60</v>
      </c>
      <c r="AF2286" s="0" t="s">
        <v>60</v>
      </c>
      <c r="AG2286" s="2" t="s">
        <v>60</v>
      </c>
      <c r="AH2286" s="0" t="s">
        <v>60</v>
      </c>
      <c r="AI2286" s="0" t="n">
        <v>95.9398</v>
      </c>
      <c r="AJ2286" s="0" t="n">
        <v>0.56</v>
      </c>
      <c r="AK2286" s="0" t="n">
        <v>11.93</v>
      </c>
      <c r="AL2286" s="0" t="n">
        <v>5400</v>
      </c>
      <c r="AM2286" s="0" t="n">
        <v>8100</v>
      </c>
      <c r="AN2286" s="0" t="n">
        <v>548</v>
      </c>
      <c r="AO2286" s="2" t="n">
        <v>12.1198</v>
      </c>
      <c r="AP2286" s="0" t="n">
        <v>0.401</v>
      </c>
      <c r="AQ2286" s="0" t="n">
        <v>88.0104</v>
      </c>
      <c r="AR2286" s="0" t="n">
        <v>1.73</v>
      </c>
      <c r="AS2286" s="0" t="n">
        <v>7.02</v>
      </c>
      <c r="AT2286" s="0" t="n">
        <v>1718</v>
      </c>
      <c r="AU2286" s="0" t="n">
        <v>5154</v>
      </c>
      <c r="AV2286" s="0" t="n">
        <v>895</v>
      </c>
      <c r="AW2286" s="2" t="n">
        <v>6.7975</v>
      </c>
      <c r="AX2286" s="0" t="n">
        <v>0.2249</v>
      </c>
      <c r="AY2286" s="0" t="n">
        <v>3</v>
      </c>
      <c r="BC2286" s="0" t="s">
        <v>6907</v>
      </c>
    </row>
    <row r="2287" customFormat="false" ht="15" hidden="false" customHeight="true" outlineLevel="0" collapsed="false">
      <c r="A2287" s="0" t="s">
        <v>6908</v>
      </c>
      <c r="B2287" s="0" t="s">
        <v>6909</v>
      </c>
      <c r="C2287" s="0" t="n">
        <v>92.8571</v>
      </c>
      <c r="D2287" s="0" t="n">
        <v>1.27</v>
      </c>
      <c r="E2287" s="0" t="n">
        <v>2.65</v>
      </c>
      <c r="F2287" s="0" t="n">
        <v>35248</v>
      </c>
      <c r="G2287" s="0" t="n">
        <v>1478.75</v>
      </c>
      <c r="H2287" s="0" t="n">
        <v>20442</v>
      </c>
      <c r="I2287" s="1" t="n">
        <v>1.69</v>
      </c>
      <c r="J2287" s="0" t="n">
        <v>0.28</v>
      </c>
      <c r="K2287" s="0" t="s">
        <v>60</v>
      </c>
      <c r="L2287" s="0" t="s">
        <v>60</v>
      </c>
      <c r="M2287" s="0" t="s">
        <v>60</v>
      </c>
      <c r="N2287" s="0" t="s">
        <v>60</v>
      </c>
      <c r="O2287" s="0" t="s">
        <v>60</v>
      </c>
      <c r="P2287" s="0" t="s">
        <v>60</v>
      </c>
      <c r="Q2287" s="1" t="s">
        <v>60</v>
      </c>
      <c r="R2287" s="0" t="s">
        <v>60</v>
      </c>
      <c r="S2287" s="0" t="s">
        <v>60</v>
      </c>
      <c r="T2287" s="0" t="s">
        <v>60</v>
      </c>
      <c r="U2287" s="0" t="s">
        <v>60</v>
      </c>
      <c r="V2287" s="0" t="s">
        <v>60</v>
      </c>
      <c r="W2287" s="0" t="s">
        <v>60</v>
      </c>
      <c r="X2287" s="0" t="s">
        <v>60</v>
      </c>
      <c r="Y2287" s="1" t="s">
        <v>60</v>
      </c>
      <c r="Z2287" s="0" t="s">
        <v>60</v>
      </c>
      <c r="AA2287" s="0" t="n">
        <v>106.0022</v>
      </c>
      <c r="AB2287" s="0" t="n">
        <v>1.25</v>
      </c>
      <c r="AC2287" s="0" t="n">
        <v>1.52</v>
      </c>
      <c r="AD2287" s="0" t="n">
        <v>147737</v>
      </c>
      <c r="AE2287" s="0" t="n">
        <v>189600.7</v>
      </c>
      <c r="AF2287" s="0" t="n">
        <v>9341</v>
      </c>
      <c r="AG2287" s="2" t="n">
        <v>165.2711</v>
      </c>
      <c r="AH2287" s="0" t="n">
        <v>27.3796</v>
      </c>
      <c r="AI2287" s="0" t="s">
        <v>60</v>
      </c>
      <c r="AJ2287" s="0" t="s">
        <v>60</v>
      </c>
      <c r="AK2287" s="0" t="s">
        <v>60</v>
      </c>
      <c r="AL2287" s="0" t="s">
        <v>60</v>
      </c>
      <c r="AM2287" s="0" t="s">
        <v>60</v>
      </c>
      <c r="AN2287" s="0" t="s">
        <v>60</v>
      </c>
      <c r="AO2287" s="2" t="s">
        <v>60</v>
      </c>
      <c r="AP2287" s="0" t="s">
        <v>60</v>
      </c>
      <c r="AQ2287" s="0" t="n">
        <v>103.4321</v>
      </c>
      <c r="AR2287" s="0" t="n">
        <v>1.35</v>
      </c>
      <c r="AS2287" s="0" t="n">
        <v>0.99</v>
      </c>
      <c r="AT2287" s="0" t="n">
        <v>14440</v>
      </c>
      <c r="AU2287" s="0" t="n">
        <v>5356.164</v>
      </c>
      <c r="AV2287" s="0" t="n">
        <v>2377</v>
      </c>
      <c r="AW2287" s="2" t="n">
        <v>7.0641</v>
      </c>
      <c r="AX2287" s="0" t="n">
        <v>1.1703</v>
      </c>
      <c r="AY2287" s="0" t="n">
        <v>3</v>
      </c>
      <c r="BC2287" s="0" t="s">
        <v>6910</v>
      </c>
    </row>
    <row r="2288" customFormat="false" ht="15" hidden="false" customHeight="true" outlineLevel="0" collapsed="false">
      <c r="A2288" s="0" t="s">
        <v>6911</v>
      </c>
      <c r="B2288" s="0" t="s">
        <v>6912</v>
      </c>
      <c r="C2288" s="0" t="n">
        <v>86.1599</v>
      </c>
      <c r="D2288" s="0" t="n">
        <v>1.52</v>
      </c>
      <c r="E2288" s="0" t="n">
        <v>4.57</v>
      </c>
      <c r="F2288" s="0" t="n">
        <v>59257</v>
      </c>
      <c r="G2288" s="0" t="n">
        <v>35859</v>
      </c>
      <c r="H2288" s="0" t="n">
        <v>15587</v>
      </c>
      <c r="I2288" s="1" t="n">
        <v>40.9817</v>
      </c>
      <c r="J2288" s="0" t="n">
        <v>5.5443</v>
      </c>
      <c r="K2288" s="0" t="n">
        <v>70.4119</v>
      </c>
      <c r="L2288" s="0" t="n">
        <v>2.82</v>
      </c>
      <c r="M2288" s="0" t="n">
        <v>6.19</v>
      </c>
      <c r="N2288" s="0" t="n">
        <v>152467</v>
      </c>
      <c r="O2288" s="0" t="n">
        <v>33104</v>
      </c>
      <c r="P2288" s="0" t="n">
        <v>34234</v>
      </c>
      <c r="Q2288" s="1" t="n">
        <v>37.2709</v>
      </c>
      <c r="R2288" s="0" t="n">
        <v>5.0423</v>
      </c>
      <c r="S2288" s="0" t="s">
        <v>60</v>
      </c>
      <c r="T2288" s="0" t="s">
        <v>60</v>
      </c>
      <c r="U2288" s="0" t="s">
        <v>60</v>
      </c>
      <c r="V2288" s="0" t="s">
        <v>60</v>
      </c>
      <c r="W2288" s="0" t="s">
        <v>60</v>
      </c>
      <c r="X2288" s="0" t="s">
        <v>60</v>
      </c>
      <c r="Y2288" s="1" t="s">
        <v>60</v>
      </c>
      <c r="Z2288" s="0" t="s">
        <v>60</v>
      </c>
      <c r="AA2288" s="0" t="s">
        <v>60</v>
      </c>
      <c r="AB2288" s="0" t="s">
        <v>60</v>
      </c>
      <c r="AC2288" s="0" t="s">
        <v>60</v>
      </c>
      <c r="AD2288" s="0" t="s">
        <v>60</v>
      </c>
      <c r="AE2288" s="0" t="s">
        <v>60</v>
      </c>
      <c r="AF2288" s="0" t="s">
        <v>60</v>
      </c>
      <c r="AG2288" s="2" t="s">
        <v>60</v>
      </c>
      <c r="AH2288" s="0" t="s">
        <v>60</v>
      </c>
      <c r="AI2288" s="0" t="n">
        <v>58.7953</v>
      </c>
      <c r="AJ2288" s="0" t="n">
        <v>2.76</v>
      </c>
      <c r="AK2288" s="0" t="n">
        <v>2.14</v>
      </c>
      <c r="AL2288" s="0" t="n">
        <v>264384</v>
      </c>
      <c r="AM2288" s="0" t="n">
        <v>32127</v>
      </c>
      <c r="AN2288" s="0" t="n">
        <v>22031</v>
      </c>
      <c r="AO2288" s="2" t="n">
        <v>48.0706</v>
      </c>
      <c r="AP2288" s="0" t="n">
        <v>6.5033</v>
      </c>
      <c r="AQ2288" s="0" t="s">
        <v>60</v>
      </c>
      <c r="AR2288" s="0" t="s">
        <v>60</v>
      </c>
      <c r="AS2288" s="0" t="s">
        <v>60</v>
      </c>
      <c r="AT2288" s="0" t="s">
        <v>60</v>
      </c>
      <c r="AU2288" s="0" t="s">
        <v>60</v>
      </c>
      <c r="AV2288" s="0" t="s">
        <v>60</v>
      </c>
      <c r="AW2288" s="2" t="s">
        <v>60</v>
      </c>
      <c r="AX2288" s="0" t="s">
        <v>60</v>
      </c>
      <c r="AY2288" s="0" t="n">
        <v>3</v>
      </c>
      <c r="BC2288" s="0" t="s">
        <v>6913</v>
      </c>
    </row>
    <row r="2289" customFormat="false" ht="15" hidden="false" customHeight="true" outlineLevel="0" collapsed="false">
      <c r="A2289" s="0" t="s">
        <v>6914</v>
      </c>
      <c r="B2289" s="0" t="s">
        <v>6915</v>
      </c>
      <c r="C2289" s="0" t="n">
        <v>153.1254</v>
      </c>
      <c r="D2289" s="0" t="n">
        <v>0.32</v>
      </c>
      <c r="E2289" s="0" t="n">
        <v>3.3</v>
      </c>
      <c r="F2289" s="0" t="n">
        <v>70619</v>
      </c>
      <c r="G2289" s="0" t="n">
        <v>42214</v>
      </c>
      <c r="H2289" s="0" t="n">
        <v>11231</v>
      </c>
      <c r="I2289" s="1" t="n">
        <v>48.2446</v>
      </c>
      <c r="J2289" s="0" t="n">
        <v>9.3464</v>
      </c>
      <c r="K2289" s="0" t="s">
        <v>60</v>
      </c>
      <c r="L2289" s="0" t="s">
        <v>60</v>
      </c>
      <c r="M2289" s="0" t="s">
        <v>60</v>
      </c>
      <c r="N2289" s="0" t="s">
        <v>60</v>
      </c>
      <c r="O2289" s="0" t="s">
        <v>60</v>
      </c>
      <c r="P2289" s="0" t="s">
        <v>60</v>
      </c>
      <c r="Q2289" s="1" t="s">
        <v>60</v>
      </c>
      <c r="R2289" s="0" t="s">
        <v>60</v>
      </c>
      <c r="S2289" s="0" t="s">
        <v>60</v>
      </c>
      <c r="T2289" s="0" t="s">
        <v>60</v>
      </c>
      <c r="U2289" s="0" t="s">
        <v>60</v>
      </c>
      <c r="V2289" s="0" t="s">
        <v>60</v>
      </c>
      <c r="W2289" s="0" t="s">
        <v>60</v>
      </c>
      <c r="X2289" s="0" t="s">
        <v>60</v>
      </c>
      <c r="Y2289" s="1" t="s">
        <v>60</v>
      </c>
      <c r="Z2289" s="0" t="s">
        <v>60</v>
      </c>
      <c r="AA2289" s="0" t="n">
        <v>135.6286</v>
      </c>
      <c r="AB2289" s="0" t="n">
        <v>0.62</v>
      </c>
      <c r="AC2289" s="0" t="n">
        <v>0.34</v>
      </c>
      <c r="AD2289" s="0" t="n">
        <v>56753</v>
      </c>
      <c r="AE2289" s="0" t="n">
        <v>97254</v>
      </c>
      <c r="AF2289" s="0" t="n">
        <v>11763</v>
      </c>
      <c r="AG2289" s="2" t="n">
        <v>84.7744</v>
      </c>
      <c r="AH2289" s="0" t="n">
        <v>16.4232</v>
      </c>
      <c r="AI2289" s="0" t="n">
        <v>112.0373</v>
      </c>
      <c r="AJ2289" s="0" t="n">
        <v>0.38</v>
      </c>
      <c r="AK2289" s="0" t="n">
        <v>4.16</v>
      </c>
      <c r="AL2289" s="0" t="n">
        <v>71479</v>
      </c>
      <c r="AM2289" s="0" t="n">
        <v>48620</v>
      </c>
      <c r="AN2289" s="0" t="n">
        <v>12665</v>
      </c>
      <c r="AO2289" s="2" t="n">
        <v>72.7485</v>
      </c>
      <c r="AP2289" s="0" t="n">
        <v>14.0935</v>
      </c>
      <c r="AQ2289" s="0" t="s">
        <v>60</v>
      </c>
      <c r="AR2289" s="0" t="s">
        <v>60</v>
      </c>
      <c r="AS2289" s="0" t="s">
        <v>60</v>
      </c>
      <c r="AT2289" s="0" t="s">
        <v>60</v>
      </c>
      <c r="AU2289" s="0" t="s">
        <v>60</v>
      </c>
      <c r="AV2289" s="0" t="s">
        <v>60</v>
      </c>
      <c r="AW2289" s="2" t="s">
        <v>60</v>
      </c>
      <c r="AX2289" s="0" t="s">
        <v>60</v>
      </c>
      <c r="AY2289" s="0" t="n">
        <v>3</v>
      </c>
      <c r="BC2289" s="0" t="s">
        <v>6916</v>
      </c>
    </row>
    <row r="2290" customFormat="false" ht="15" hidden="false" customHeight="true" outlineLevel="0" collapsed="false">
      <c r="A2290" s="0" t="s">
        <v>6917</v>
      </c>
      <c r="B2290" s="0" t="s">
        <v>6918</v>
      </c>
      <c r="C2290" s="0" t="s">
        <v>60</v>
      </c>
      <c r="D2290" s="0" t="s">
        <v>60</v>
      </c>
      <c r="E2290" s="0" t="s">
        <v>60</v>
      </c>
      <c r="F2290" s="0" t="s">
        <v>60</v>
      </c>
      <c r="G2290" s="0" t="s">
        <v>60</v>
      </c>
      <c r="H2290" s="0" t="s">
        <v>60</v>
      </c>
      <c r="I2290" s="1" t="s">
        <v>60</v>
      </c>
      <c r="J2290" s="0" t="s">
        <v>60</v>
      </c>
      <c r="K2290" s="0" t="s">
        <v>60</v>
      </c>
      <c r="L2290" s="0" t="s">
        <v>60</v>
      </c>
      <c r="M2290" s="0" t="s">
        <v>60</v>
      </c>
      <c r="N2290" s="0" t="s">
        <v>60</v>
      </c>
      <c r="O2290" s="0" t="s">
        <v>60</v>
      </c>
      <c r="P2290" s="0" t="s">
        <v>60</v>
      </c>
      <c r="Q2290" s="1" t="s">
        <v>60</v>
      </c>
      <c r="R2290" s="0" t="s">
        <v>60</v>
      </c>
      <c r="S2290" s="0" t="s">
        <v>60</v>
      </c>
      <c r="T2290" s="0" t="s">
        <v>60</v>
      </c>
      <c r="U2290" s="0" t="s">
        <v>60</v>
      </c>
      <c r="V2290" s="0" t="s">
        <v>60</v>
      </c>
      <c r="W2290" s="0" t="s">
        <v>60</v>
      </c>
      <c r="X2290" s="0" t="s">
        <v>60</v>
      </c>
      <c r="Y2290" s="1" t="s">
        <v>60</v>
      </c>
      <c r="Z2290" s="0" t="s">
        <v>60</v>
      </c>
      <c r="AA2290" s="0" t="n">
        <v>656.231</v>
      </c>
      <c r="AB2290" s="0" t="n">
        <v>0</v>
      </c>
      <c r="AC2290" s="0" t="n">
        <v>28.99</v>
      </c>
      <c r="AD2290" s="0" t="n">
        <v>66036</v>
      </c>
      <c r="AE2290" s="0" t="n">
        <v>40125</v>
      </c>
      <c r="AF2290" s="0" t="n">
        <v>11397</v>
      </c>
      <c r="AG2290" s="2" t="n">
        <v>34.9762</v>
      </c>
      <c r="AH2290" s="0" t="n">
        <v>2.0792</v>
      </c>
      <c r="AI2290" s="0" t="n">
        <v>224.7172</v>
      </c>
      <c r="AJ2290" s="0" t="n">
        <v>0.06</v>
      </c>
      <c r="AK2290" s="0" t="n">
        <v>12.26</v>
      </c>
      <c r="AL2290" s="0" t="n">
        <v>33894</v>
      </c>
      <c r="AM2290" s="0" t="n">
        <v>25524</v>
      </c>
      <c r="AN2290" s="0" t="n">
        <v>3786</v>
      </c>
      <c r="AO2290" s="2" t="n">
        <v>38.1907</v>
      </c>
      <c r="AP2290" s="0" t="n">
        <v>2.2703</v>
      </c>
      <c r="AQ2290" s="0" t="n">
        <v>438.7708</v>
      </c>
      <c r="AR2290" s="0" t="n">
        <v>0</v>
      </c>
      <c r="AS2290" s="0" t="n">
        <v>14.2</v>
      </c>
      <c r="AT2290" s="0" t="n">
        <v>53567</v>
      </c>
      <c r="AU2290" s="0" t="n">
        <v>44018</v>
      </c>
      <c r="AV2290" s="0" t="n">
        <v>8184</v>
      </c>
      <c r="AW2290" s="2" t="n">
        <v>58.0544</v>
      </c>
      <c r="AX2290" s="0" t="n">
        <v>3.4511</v>
      </c>
      <c r="AY2290" s="0" t="n">
        <v>3</v>
      </c>
      <c r="BC2290" s="0" t="s">
        <v>6919</v>
      </c>
    </row>
    <row r="2291" customFormat="false" ht="15" hidden="false" customHeight="true" outlineLevel="0" collapsed="false">
      <c r="A2291" s="0" t="s">
        <v>6920</v>
      </c>
      <c r="B2291" s="0" t="s">
        <v>6921</v>
      </c>
      <c r="C2291" s="0" t="n">
        <v>98.7355</v>
      </c>
      <c r="D2291" s="0" t="n">
        <v>1</v>
      </c>
      <c r="E2291" s="0" t="n">
        <v>4.88</v>
      </c>
      <c r="F2291" s="0" t="n">
        <v>19031</v>
      </c>
      <c r="G2291" s="0" t="n">
        <v>10545</v>
      </c>
      <c r="H2291" s="0" t="n">
        <v>3637</v>
      </c>
      <c r="I2291" s="1" t="n">
        <v>12.0514</v>
      </c>
      <c r="J2291" s="0" t="n">
        <v>1.18</v>
      </c>
      <c r="K2291" s="0" t="n">
        <v>124.9278</v>
      </c>
      <c r="L2291" s="0" t="n">
        <v>0.39</v>
      </c>
      <c r="M2291" s="0" t="n">
        <v>6.01</v>
      </c>
      <c r="N2291" s="0" t="n">
        <v>29132</v>
      </c>
      <c r="O2291" s="0" t="n">
        <v>15766</v>
      </c>
      <c r="P2291" s="0" t="n">
        <v>3759</v>
      </c>
      <c r="Q2291" s="1" t="n">
        <v>17.7505</v>
      </c>
      <c r="R2291" s="0" t="n">
        <v>1.738</v>
      </c>
      <c r="S2291" s="0" t="n">
        <v>174.5958</v>
      </c>
      <c r="T2291" s="0" t="n">
        <v>0.26</v>
      </c>
      <c r="U2291" s="0" t="n">
        <v>4.88</v>
      </c>
      <c r="V2291" s="0" t="n">
        <v>13134</v>
      </c>
      <c r="W2291" s="0" t="n">
        <v>10882.8</v>
      </c>
      <c r="X2291" s="0" t="n">
        <v>3023</v>
      </c>
      <c r="Y2291" s="1" t="n">
        <v>11.924</v>
      </c>
      <c r="Z2291" s="0" t="n">
        <v>1.1675</v>
      </c>
      <c r="AA2291" s="0" t="s">
        <v>60</v>
      </c>
      <c r="AB2291" s="0" t="s">
        <v>60</v>
      </c>
      <c r="AC2291" s="0" t="s">
        <v>60</v>
      </c>
      <c r="AD2291" s="0" t="s">
        <v>60</v>
      </c>
      <c r="AE2291" s="0" t="s">
        <v>60</v>
      </c>
      <c r="AF2291" s="0" t="s">
        <v>60</v>
      </c>
      <c r="AG2291" s="2" t="s">
        <v>60</v>
      </c>
      <c r="AH2291" s="0" t="s">
        <v>60</v>
      </c>
      <c r="AI2291" s="0" t="s">
        <v>60</v>
      </c>
      <c r="AJ2291" s="0" t="s">
        <v>60</v>
      </c>
      <c r="AK2291" s="0" t="s">
        <v>60</v>
      </c>
      <c r="AL2291" s="0" t="s">
        <v>60</v>
      </c>
      <c r="AM2291" s="0" t="s">
        <v>60</v>
      </c>
      <c r="AN2291" s="0" t="s">
        <v>60</v>
      </c>
      <c r="AO2291" s="2" t="s">
        <v>60</v>
      </c>
      <c r="AP2291" s="0" t="s">
        <v>60</v>
      </c>
      <c r="AQ2291" s="0" t="s">
        <v>60</v>
      </c>
      <c r="AR2291" s="0" t="s">
        <v>60</v>
      </c>
      <c r="AS2291" s="0" t="s">
        <v>60</v>
      </c>
      <c r="AT2291" s="0" t="s">
        <v>60</v>
      </c>
      <c r="AU2291" s="0" t="s">
        <v>60</v>
      </c>
      <c r="AV2291" s="0" t="s">
        <v>60</v>
      </c>
      <c r="AW2291" s="2" t="s">
        <v>60</v>
      </c>
      <c r="AX2291" s="0" t="s">
        <v>60</v>
      </c>
      <c r="AY2291" s="0" t="n">
        <v>3</v>
      </c>
      <c r="BC2291" s="0" t="s">
        <v>6922</v>
      </c>
    </row>
    <row r="2292" customFormat="false" ht="15" hidden="false" customHeight="true" outlineLevel="0" collapsed="false">
      <c r="A2292" s="0" t="s">
        <v>6923</v>
      </c>
      <c r="B2292" s="0" t="s">
        <v>6924</v>
      </c>
      <c r="C2292" s="0" t="s">
        <v>60</v>
      </c>
      <c r="D2292" s="0" t="s">
        <v>60</v>
      </c>
      <c r="E2292" s="0" t="s">
        <v>60</v>
      </c>
      <c r="F2292" s="0" t="s">
        <v>60</v>
      </c>
      <c r="G2292" s="0" t="s">
        <v>60</v>
      </c>
      <c r="H2292" s="0" t="s">
        <v>60</v>
      </c>
      <c r="I2292" s="1" t="s">
        <v>60</v>
      </c>
      <c r="J2292" s="0" t="s">
        <v>60</v>
      </c>
      <c r="K2292" s="0" t="s">
        <v>60</v>
      </c>
      <c r="L2292" s="0" t="s">
        <v>60</v>
      </c>
      <c r="M2292" s="0" t="s">
        <v>60</v>
      </c>
      <c r="N2292" s="0" t="s">
        <v>60</v>
      </c>
      <c r="O2292" s="0" t="s">
        <v>60</v>
      </c>
      <c r="P2292" s="0" t="s">
        <v>60</v>
      </c>
      <c r="Q2292" s="1" t="s">
        <v>60</v>
      </c>
      <c r="R2292" s="0" t="s">
        <v>60</v>
      </c>
      <c r="S2292" s="0" t="s">
        <v>60</v>
      </c>
      <c r="T2292" s="0" t="s">
        <v>60</v>
      </c>
      <c r="U2292" s="0" t="s">
        <v>60</v>
      </c>
      <c r="V2292" s="0" t="s">
        <v>60</v>
      </c>
      <c r="W2292" s="0" t="s">
        <v>60</v>
      </c>
      <c r="X2292" s="0" t="s">
        <v>60</v>
      </c>
      <c r="Y2292" s="1" t="s">
        <v>60</v>
      </c>
      <c r="Z2292" s="0" t="s">
        <v>60</v>
      </c>
      <c r="AA2292" s="0" t="n">
        <v>146.554</v>
      </c>
      <c r="AB2292" s="0" t="n">
        <v>0.53</v>
      </c>
      <c r="AC2292" s="0" t="n">
        <v>10.84</v>
      </c>
      <c r="AD2292" s="0" t="n">
        <v>21674</v>
      </c>
      <c r="AE2292" s="0" t="n">
        <v>2655</v>
      </c>
      <c r="AF2292" s="0" t="n">
        <v>1771</v>
      </c>
      <c r="AG2292" s="2" t="n">
        <v>2.3143</v>
      </c>
      <c r="AH2292" s="0" t="n">
        <v>0.0734</v>
      </c>
      <c r="AI2292" s="0" t="n">
        <v>294.1243</v>
      </c>
      <c r="AJ2292" s="0" t="n">
        <v>0</v>
      </c>
      <c r="AK2292" s="0" t="n">
        <v>21.08</v>
      </c>
      <c r="AL2292" s="0" t="n">
        <v>54998</v>
      </c>
      <c r="AM2292" s="0" t="n">
        <v>13581</v>
      </c>
      <c r="AN2292" s="0" t="n">
        <v>4726</v>
      </c>
      <c r="AO2292" s="2" t="n">
        <v>20.3208</v>
      </c>
      <c r="AP2292" s="0" t="n">
        <v>0.6447</v>
      </c>
      <c r="AQ2292" s="0" t="n">
        <v>430.3071</v>
      </c>
      <c r="AR2292" s="0" t="n">
        <v>0</v>
      </c>
      <c r="AS2292" s="0" t="n">
        <v>14.46</v>
      </c>
      <c r="AT2292" s="0" t="n">
        <v>33580</v>
      </c>
      <c r="AU2292" s="0" t="n">
        <v>29699</v>
      </c>
      <c r="AV2292" s="0" t="n">
        <v>3394</v>
      </c>
      <c r="AW2292" s="2" t="n">
        <v>39.1694</v>
      </c>
      <c r="AX2292" s="0" t="n">
        <v>1.2427</v>
      </c>
      <c r="AY2292" s="0" t="n">
        <v>3</v>
      </c>
      <c r="BC2292" s="0" t="s">
        <v>6925</v>
      </c>
    </row>
    <row r="2293" customFormat="false" ht="15" hidden="false" customHeight="true" outlineLevel="0" collapsed="false">
      <c r="A2293" s="0" t="s">
        <v>6926</v>
      </c>
      <c r="B2293" s="0" t="s">
        <v>6927</v>
      </c>
      <c r="C2293" s="0" t="n">
        <v>128.5702</v>
      </c>
      <c r="D2293" s="0" t="n">
        <v>0.56</v>
      </c>
      <c r="E2293" s="0" t="n">
        <v>11.19</v>
      </c>
      <c r="F2293" s="0" t="n">
        <v>26190</v>
      </c>
      <c r="G2293" s="0" t="n">
        <v>7530</v>
      </c>
      <c r="H2293" s="0" t="n">
        <v>1842</v>
      </c>
      <c r="I2293" s="1" t="n">
        <v>8.6057</v>
      </c>
      <c r="J2293" s="0" t="n">
        <v>0.2899</v>
      </c>
      <c r="K2293" s="0" t="s">
        <v>60</v>
      </c>
      <c r="L2293" s="0" t="s">
        <v>60</v>
      </c>
      <c r="M2293" s="0" t="s">
        <v>60</v>
      </c>
      <c r="N2293" s="0" t="s">
        <v>60</v>
      </c>
      <c r="O2293" s="0" t="s">
        <v>60</v>
      </c>
      <c r="P2293" s="0" t="s">
        <v>60</v>
      </c>
      <c r="Q2293" s="1" t="s">
        <v>60</v>
      </c>
      <c r="R2293" s="0" t="s">
        <v>60</v>
      </c>
      <c r="S2293" s="0" t="s">
        <v>60</v>
      </c>
      <c r="T2293" s="0" t="s">
        <v>60</v>
      </c>
      <c r="U2293" s="0" t="s">
        <v>60</v>
      </c>
      <c r="V2293" s="0" t="s">
        <v>60</v>
      </c>
      <c r="W2293" s="0" t="s">
        <v>60</v>
      </c>
      <c r="X2293" s="0" t="s">
        <v>60</v>
      </c>
      <c r="Y2293" s="1" t="s">
        <v>60</v>
      </c>
      <c r="Z2293" s="0" t="s">
        <v>60</v>
      </c>
      <c r="AA2293" s="0" t="n">
        <v>63.5912</v>
      </c>
      <c r="AB2293" s="0" t="n">
        <v>3.97</v>
      </c>
      <c r="AC2293" s="0" t="n">
        <v>16.27</v>
      </c>
      <c r="AD2293" s="0" t="n">
        <v>8574</v>
      </c>
      <c r="AE2293" s="0" t="n">
        <v>5637</v>
      </c>
      <c r="AF2293" s="0" t="n">
        <v>1287</v>
      </c>
      <c r="AG2293" s="2" t="n">
        <v>4.9137</v>
      </c>
      <c r="AH2293" s="0" t="n">
        <v>0.1655</v>
      </c>
      <c r="AI2293" s="0" t="n">
        <v>76.9429</v>
      </c>
      <c r="AJ2293" s="0" t="n">
        <v>1.15</v>
      </c>
      <c r="AK2293" s="0" t="n">
        <v>9.49</v>
      </c>
      <c r="AL2293" s="0" t="n">
        <v>20025</v>
      </c>
      <c r="AM2293" s="0" t="n">
        <v>3723</v>
      </c>
      <c r="AN2293" s="0" t="n">
        <v>2566</v>
      </c>
      <c r="AO2293" s="2" t="n">
        <v>5.5706</v>
      </c>
      <c r="AP2293" s="0" t="n">
        <v>0.1877</v>
      </c>
      <c r="AQ2293" s="0" t="s">
        <v>60</v>
      </c>
      <c r="AR2293" s="0" t="s">
        <v>60</v>
      </c>
      <c r="AS2293" s="0" t="s">
        <v>60</v>
      </c>
      <c r="AT2293" s="0" t="s">
        <v>60</v>
      </c>
      <c r="AU2293" s="0" t="s">
        <v>60</v>
      </c>
      <c r="AV2293" s="0" t="s">
        <v>60</v>
      </c>
      <c r="AW2293" s="2" t="s">
        <v>60</v>
      </c>
      <c r="AX2293" s="0" t="s">
        <v>60</v>
      </c>
      <c r="AY2293" s="0" t="n">
        <v>3</v>
      </c>
      <c r="BC2293" s="0" t="s">
        <v>6928</v>
      </c>
    </row>
    <row r="2294" customFormat="false" ht="15" hidden="false" customHeight="true" outlineLevel="0" collapsed="false">
      <c r="A2294" s="0" t="s">
        <v>6929</v>
      </c>
      <c r="B2294" s="0" t="s">
        <v>6930</v>
      </c>
      <c r="C2294" s="0" t="n">
        <v>653.2722</v>
      </c>
      <c r="D2294" s="0" t="n">
        <v>0</v>
      </c>
      <c r="E2294" s="0" t="n">
        <v>28.3</v>
      </c>
      <c r="F2294" s="0" t="n">
        <v>33290</v>
      </c>
      <c r="G2294" s="0" t="n">
        <v>29794</v>
      </c>
      <c r="H2294" s="0" t="n">
        <v>10592</v>
      </c>
      <c r="I2294" s="1" t="n">
        <v>34.0503</v>
      </c>
      <c r="J2294" s="0" t="n">
        <v>0.4171</v>
      </c>
      <c r="K2294" s="0" t="s">
        <v>60</v>
      </c>
      <c r="L2294" s="0" t="s">
        <v>60</v>
      </c>
      <c r="M2294" s="0" t="s">
        <v>60</v>
      </c>
      <c r="N2294" s="0" t="s">
        <v>60</v>
      </c>
      <c r="O2294" s="0" t="s">
        <v>60</v>
      </c>
      <c r="P2294" s="0" t="s">
        <v>60</v>
      </c>
      <c r="Q2294" s="1" t="s">
        <v>60</v>
      </c>
      <c r="R2294" s="0" t="s">
        <v>60</v>
      </c>
      <c r="S2294" s="0" t="s">
        <v>60</v>
      </c>
      <c r="T2294" s="0" t="s">
        <v>60</v>
      </c>
      <c r="U2294" s="0" t="s">
        <v>60</v>
      </c>
      <c r="V2294" s="0" t="s">
        <v>60</v>
      </c>
      <c r="W2294" s="0" t="s">
        <v>60</v>
      </c>
      <c r="X2294" s="0" t="s">
        <v>60</v>
      </c>
      <c r="Y2294" s="1" t="s">
        <v>60</v>
      </c>
      <c r="Z2294" s="0" t="s">
        <v>60</v>
      </c>
      <c r="AA2294" s="0" t="s">
        <v>60</v>
      </c>
      <c r="AB2294" s="0" t="s">
        <v>60</v>
      </c>
      <c r="AC2294" s="0" t="s">
        <v>60</v>
      </c>
      <c r="AD2294" s="0" t="s">
        <v>60</v>
      </c>
      <c r="AE2294" s="0" t="s">
        <v>60</v>
      </c>
      <c r="AF2294" s="0" t="s">
        <v>60</v>
      </c>
      <c r="AG2294" s="2" t="s">
        <v>60</v>
      </c>
      <c r="AH2294" s="0" t="s">
        <v>60</v>
      </c>
      <c r="AI2294" s="0" t="n">
        <v>854.5045</v>
      </c>
      <c r="AJ2294" s="0" t="n">
        <v>0</v>
      </c>
      <c r="AK2294" s="0" t="n">
        <v>16.98</v>
      </c>
      <c r="AL2294" s="0" t="n">
        <v>41163</v>
      </c>
      <c r="AM2294" s="0" t="n">
        <v>69906</v>
      </c>
      <c r="AN2294" s="0" t="n">
        <v>6988</v>
      </c>
      <c r="AO2294" s="2" t="n">
        <v>104.598</v>
      </c>
      <c r="AP2294" s="0" t="n">
        <v>1.2812</v>
      </c>
      <c r="AQ2294" s="0" t="n">
        <v>916.4268</v>
      </c>
      <c r="AR2294" s="0" t="n">
        <v>0</v>
      </c>
      <c r="AS2294" s="0" t="n">
        <v>25.47</v>
      </c>
      <c r="AT2294" s="0" t="n">
        <v>78903</v>
      </c>
      <c r="AU2294" s="0" t="n">
        <v>85063.5</v>
      </c>
      <c r="AV2294" s="0" t="n">
        <v>12776</v>
      </c>
      <c r="AW2294" s="2" t="n">
        <v>112.1884</v>
      </c>
      <c r="AX2294" s="0" t="n">
        <v>1.3742</v>
      </c>
      <c r="AY2294" s="0" t="n">
        <v>3</v>
      </c>
      <c r="BC2294" s="0" t="s">
        <v>6931</v>
      </c>
    </row>
    <row r="2295" customFormat="false" ht="15" hidden="false" customHeight="true" outlineLevel="0" collapsed="false">
      <c r="A2295" s="0" t="s">
        <v>6932</v>
      </c>
      <c r="B2295" s="0" t="s">
        <v>6933</v>
      </c>
      <c r="C2295" s="0" t="n">
        <v>64.5401</v>
      </c>
      <c r="D2295" s="0" t="n">
        <v>2.83</v>
      </c>
      <c r="E2295" s="0" t="n">
        <v>2.99</v>
      </c>
      <c r="F2295" s="0" t="n">
        <v>27561</v>
      </c>
      <c r="G2295" s="0" t="n">
        <v>21606</v>
      </c>
      <c r="H2295" s="0" t="n">
        <v>3016</v>
      </c>
      <c r="I2295" s="1" t="n">
        <v>24.6926</v>
      </c>
      <c r="J2295" s="0" t="n">
        <v>1.4748</v>
      </c>
      <c r="K2295" s="0" t="s">
        <v>60</v>
      </c>
      <c r="L2295" s="0" t="s">
        <v>60</v>
      </c>
      <c r="M2295" s="0" t="s">
        <v>60</v>
      </c>
      <c r="N2295" s="0" t="s">
        <v>60</v>
      </c>
      <c r="O2295" s="0" t="s">
        <v>60</v>
      </c>
      <c r="P2295" s="0" t="s">
        <v>60</v>
      </c>
      <c r="Q2295" s="1" t="s">
        <v>60</v>
      </c>
      <c r="R2295" s="0" t="s">
        <v>60</v>
      </c>
      <c r="S2295" s="0" t="s">
        <v>60</v>
      </c>
      <c r="T2295" s="0" t="s">
        <v>60</v>
      </c>
      <c r="U2295" s="0" t="s">
        <v>60</v>
      </c>
      <c r="V2295" s="0" t="s">
        <v>60</v>
      </c>
      <c r="W2295" s="0" t="s">
        <v>60</v>
      </c>
      <c r="X2295" s="0" t="s">
        <v>60</v>
      </c>
      <c r="Y2295" s="1" t="s">
        <v>60</v>
      </c>
      <c r="Z2295" s="0" t="s">
        <v>60</v>
      </c>
      <c r="AA2295" s="0" t="n">
        <v>85.2554</v>
      </c>
      <c r="AB2295" s="0" t="n">
        <v>2.19</v>
      </c>
      <c r="AC2295" s="0" t="n">
        <v>2.8</v>
      </c>
      <c r="AD2295" s="0" t="n">
        <v>12815</v>
      </c>
      <c r="AE2295" s="0" t="n">
        <v>27627</v>
      </c>
      <c r="AF2295" s="0" t="n">
        <v>2213</v>
      </c>
      <c r="AG2295" s="2" t="n">
        <v>24.0819</v>
      </c>
      <c r="AH2295" s="0" t="n">
        <v>1.4383</v>
      </c>
      <c r="AI2295" s="0" t="s">
        <v>60</v>
      </c>
      <c r="AJ2295" s="0" t="s">
        <v>60</v>
      </c>
      <c r="AK2295" s="0" t="s">
        <v>60</v>
      </c>
      <c r="AL2295" s="0" t="s">
        <v>60</v>
      </c>
      <c r="AM2295" s="0" t="s">
        <v>60</v>
      </c>
      <c r="AN2295" s="0" t="s">
        <v>60</v>
      </c>
      <c r="AO2295" s="2" t="s">
        <v>60</v>
      </c>
      <c r="AP2295" s="0" t="s">
        <v>60</v>
      </c>
      <c r="AQ2295" s="0" t="n">
        <v>85.8486</v>
      </c>
      <c r="AR2295" s="0" t="n">
        <v>1.85</v>
      </c>
      <c r="AS2295" s="0" t="n">
        <v>7.46</v>
      </c>
      <c r="AT2295" s="0" t="n">
        <v>23714</v>
      </c>
      <c r="AU2295" s="0" t="n">
        <v>1224</v>
      </c>
      <c r="AV2295" s="0" t="n">
        <v>2889</v>
      </c>
      <c r="AW2295" s="2" t="n">
        <v>1.6143</v>
      </c>
      <c r="AX2295" s="0" t="n">
        <v>0.0964</v>
      </c>
      <c r="AY2295" s="0" t="n">
        <v>3</v>
      </c>
      <c r="BC2295" s="0" t="s">
        <v>6934</v>
      </c>
    </row>
    <row r="2296" customFormat="false" ht="15" hidden="false" customHeight="true" outlineLevel="0" collapsed="false">
      <c r="A2296" s="0" t="s">
        <v>6935</v>
      </c>
      <c r="B2296" s="0" t="s">
        <v>6936</v>
      </c>
      <c r="C2296" s="0" t="n">
        <v>85.2373</v>
      </c>
      <c r="D2296" s="0" t="n">
        <v>1.6</v>
      </c>
      <c r="E2296" s="0" t="n">
        <v>1</v>
      </c>
      <c r="F2296" s="0" t="n">
        <v>3292</v>
      </c>
      <c r="G2296" s="0" t="n">
        <v>0</v>
      </c>
      <c r="H2296" s="0" t="n">
        <v>1144</v>
      </c>
      <c r="I2296" s="1" t="s">
        <v>60</v>
      </c>
      <c r="J2296" s="0" t="s">
        <v>60</v>
      </c>
      <c r="K2296" s="0" t="s">
        <v>60</v>
      </c>
      <c r="L2296" s="0" t="s">
        <v>60</v>
      </c>
      <c r="M2296" s="0" t="s">
        <v>60</v>
      </c>
      <c r="N2296" s="0" t="s">
        <v>60</v>
      </c>
      <c r="O2296" s="0" t="s">
        <v>60</v>
      </c>
      <c r="P2296" s="0" t="s">
        <v>60</v>
      </c>
      <c r="Q2296" s="1" t="s">
        <v>60</v>
      </c>
      <c r="R2296" s="0" t="s">
        <v>60</v>
      </c>
      <c r="S2296" s="0" t="s">
        <v>60</v>
      </c>
      <c r="T2296" s="0" t="s">
        <v>60</v>
      </c>
      <c r="U2296" s="0" t="s">
        <v>60</v>
      </c>
      <c r="V2296" s="0" t="s">
        <v>60</v>
      </c>
      <c r="W2296" s="0" t="s">
        <v>60</v>
      </c>
      <c r="X2296" s="0" t="s">
        <v>60</v>
      </c>
      <c r="Y2296" s="1" t="s">
        <v>60</v>
      </c>
      <c r="Z2296" s="0" t="s">
        <v>60</v>
      </c>
      <c r="AA2296" s="0" t="n">
        <v>94.893</v>
      </c>
      <c r="AB2296" s="0" t="n">
        <v>1.53</v>
      </c>
      <c r="AC2296" s="0" t="n">
        <v>1</v>
      </c>
      <c r="AD2296" s="0" t="n">
        <v>6979</v>
      </c>
      <c r="AE2296" s="0" t="n">
        <v>0</v>
      </c>
      <c r="AF2296" s="0" t="n">
        <v>1607</v>
      </c>
      <c r="AG2296" s="2" t="s">
        <v>60</v>
      </c>
      <c r="AH2296" s="0" t="s">
        <v>60</v>
      </c>
      <c r="AI2296" s="0" t="s">
        <v>60</v>
      </c>
      <c r="AJ2296" s="0" t="s">
        <v>60</v>
      </c>
      <c r="AK2296" s="0" t="s">
        <v>60</v>
      </c>
      <c r="AL2296" s="0" t="s">
        <v>60</v>
      </c>
      <c r="AM2296" s="0" t="s">
        <v>60</v>
      </c>
      <c r="AN2296" s="0" t="s">
        <v>60</v>
      </c>
      <c r="AO2296" s="2" t="s">
        <v>60</v>
      </c>
      <c r="AP2296" s="0" t="s">
        <v>60</v>
      </c>
      <c r="AQ2296" s="0" t="n">
        <v>68.6251</v>
      </c>
      <c r="AR2296" s="0" t="n">
        <v>2.86</v>
      </c>
      <c r="AS2296" s="0" t="n">
        <v>1</v>
      </c>
      <c r="AT2296" s="0" t="n">
        <v>3716</v>
      </c>
      <c r="AU2296" s="0" t="n">
        <v>0</v>
      </c>
      <c r="AV2296" s="0" t="n">
        <v>1055</v>
      </c>
      <c r="AW2296" s="2" t="s">
        <v>60</v>
      </c>
      <c r="AX2296" s="0" t="s">
        <v>60</v>
      </c>
      <c r="AY2296" s="0" t="n">
        <v>3</v>
      </c>
      <c r="BC2296" s="0" t="s">
        <v>6937</v>
      </c>
    </row>
    <row r="2297" customFormat="false" ht="15" hidden="false" customHeight="true" outlineLevel="0" collapsed="false">
      <c r="A2297" s="0" t="s">
        <v>6938</v>
      </c>
      <c r="B2297" s="0" t="s">
        <v>6939</v>
      </c>
      <c r="C2297" s="0" t="s">
        <v>60</v>
      </c>
      <c r="D2297" s="0" t="s">
        <v>60</v>
      </c>
      <c r="E2297" s="0" t="s">
        <v>60</v>
      </c>
      <c r="F2297" s="0" t="s">
        <v>60</v>
      </c>
      <c r="G2297" s="0" t="s">
        <v>60</v>
      </c>
      <c r="H2297" s="0" t="s">
        <v>60</v>
      </c>
      <c r="I2297" s="1" t="s">
        <v>60</v>
      </c>
      <c r="J2297" s="0" t="s">
        <v>60</v>
      </c>
      <c r="K2297" s="0" t="s">
        <v>60</v>
      </c>
      <c r="L2297" s="0" t="s">
        <v>60</v>
      </c>
      <c r="M2297" s="0" t="s">
        <v>60</v>
      </c>
      <c r="N2297" s="0" t="s">
        <v>60</v>
      </c>
      <c r="O2297" s="0" t="s">
        <v>60</v>
      </c>
      <c r="P2297" s="0" t="s">
        <v>60</v>
      </c>
      <c r="Q2297" s="1" t="s">
        <v>60</v>
      </c>
      <c r="R2297" s="0" t="s">
        <v>60</v>
      </c>
      <c r="S2297" s="0" t="n">
        <v>173.5002</v>
      </c>
      <c r="T2297" s="0" t="n">
        <v>0.31</v>
      </c>
      <c r="U2297" s="0" t="n">
        <v>14.8</v>
      </c>
      <c r="V2297" s="0" t="n">
        <v>18369</v>
      </c>
      <c r="W2297" s="0" t="n">
        <v>19785</v>
      </c>
      <c r="X2297" s="0" t="n">
        <v>2899</v>
      </c>
      <c r="Y2297" s="1" t="n">
        <v>21.6779</v>
      </c>
      <c r="Z2297" s="0" t="n">
        <v>0.4883</v>
      </c>
      <c r="AA2297" s="0" t="n">
        <v>287.6694</v>
      </c>
      <c r="AB2297" s="0" t="n">
        <v>0</v>
      </c>
      <c r="AC2297" s="0" t="n">
        <v>19.9</v>
      </c>
      <c r="AD2297" s="0" t="n">
        <v>33440</v>
      </c>
      <c r="AE2297" s="0" t="n">
        <v>16177</v>
      </c>
      <c r="AF2297" s="0" t="n">
        <v>3292</v>
      </c>
      <c r="AG2297" s="2" t="n">
        <v>14.1012</v>
      </c>
      <c r="AH2297" s="0" t="n">
        <v>0.3176</v>
      </c>
      <c r="AI2297" s="0" t="s">
        <v>60</v>
      </c>
      <c r="AJ2297" s="0" t="s">
        <v>60</v>
      </c>
      <c r="AK2297" s="0" t="s">
        <v>60</v>
      </c>
      <c r="AL2297" s="0" t="s">
        <v>60</v>
      </c>
      <c r="AM2297" s="0" t="s">
        <v>60</v>
      </c>
      <c r="AN2297" s="0" t="s">
        <v>60</v>
      </c>
      <c r="AO2297" s="2" t="s">
        <v>60</v>
      </c>
      <c r="AP2297" s="0" t="s">
        <v>60</v>
      </c>
      <c r="AQ2297" s="0" t="n">
        <v>577.5276</v>
      </c>
      <c r="AR2297" s="0" t="n">
        <v>0</v>
      </c>
      <c r="AS2297" s="0" t="n">
        <v>23.98</v>
      </c>
      <c r="AT2297" s="0" t="n">
        <v>36994</v>
      </c>
      <c r="AU2297" s="0" t="n">
        <v>21508</v>
      </c>
      <c r="AV2297" s="0" t="n">
        <v>3954</v>
      </c>
      <c r="AW2297" s="2" t="n">
        <v>28.3664</v>
      </c>
      <c r="AX2297" s="0" t="n">
        <v>0.639</v>
      </c>
      <c r="AY2297" s="0" t="n">
        <v>3</v>
      </c>
      <c r="BC2297" s="0" t="s">
        <v>6940</v>
      </c>
    </row>
    <row r="2298" customFormat="false" ht="15" hidden="false" customHeight="true" outlineLevel="0" collapsed="false">
      <c r="A2298" s="0" t="s">
        <v>6941</v>
      </c>
      <c r="B2298" s="0" t="s">
        <v>6942</v>
      </c>
      <c r="C2298" s="0" t="n">
        <v>640.0064</v>
      </c>
      <c r="D2298" s="0" t="n">
        <v>0</v>
      </c>
      <c r="E2298" s="0" t="n">
        <v>24.39</v>
      </c>
      <c r="F2298" s="0" t="n">
        <v>133828</v>
      </c>
      <c r="G2298" s="0" t="n">
        <v>40885</v>
      </c>
      <c r="H2298" s="0" t="n">
        <v>21976</v>
      </c>
      <c r="I2298" s="1" t="n">
        <v>46.7257</v>
      </c>
      <c r="J2298" s="0" t="n">
        <v>5.1281</v>
      </c>
      <c r="K2298" s="0" t="n">
        <v>813.9655</v>
      </c>
      <c r="L2298" s="0" t="n">
        <v>0</v>
      </c>
      <c r="M2298" s="0" t="n">
        <v>30.94</v>
      </c>
      <c r="N2298" s="0" t="n">
        <v>186081</v>
      </c>
      <c r="O2298" s="0" t="n">
        <v>50156</v>
      </c>
      <c r="P2298" s="0" t="n">
        <v>32707</v>
      </c>
      <c r="Q2298" s="1" t="n">
        <v>56.4693</v>
      </c>
      <c r="R2298" s="0" t="n">
        <v>6.1975</v>
      </c>
      <c r="S2298" s="0" t="n">
        <v>569.2635</v>
      </c>
      <c r="T2298" s="0" t="n">
        <v>0</v>
      </c>
      <c r="U2298" s="0" t="n">
        <v>23.05</v>
      </c>
      <c r="V2298" s="0" t="n">
        <v>94166</v>
      </c>
      <c r="W2298" s="0" t="n">
        <v>25334</v>
      </c>
      <c r="X2298" s="0" t="n">
        <v>12766</v>
      </c>
      <c r="Y2298" s="1" t="n">
        <v>27.7578</v>
      </c>
      <c r="Z2298" s="0" t="n">
        <v>3.0464</v>
      </c>
      <c r="AA2298" s="0" t="s">
        <v>60</v>
      </c>
      <c r="AB2298" s="0" t="s">
        <v>60</v>
      </c>
      <c r="AC2298" s="0" t="s">
        <v>60</v>
      </c>
      <c r="AD2298" s="0" t="s">
        <v>60</v>
      </c>
      <c r="AE2298" s="0" t="s">
        <v>60</v>
      </c>
      <c r="AF2298" s="0" t="s">
        <v>60</v>
      </c>
      <c r="AG2298" s="2" t="s">
        <v>60</v>
      </c>
      <c r="AH2298" s="0" t="s">
        <v>60</v>
      </c>
      <c r="AI2298" s="0" t="s">
        <v>60</v>
      </c>
      <c r="AJ2298" s="0" t="s">
        <v>60</v>
      </c>
      <c r="AK2298" s="0" t="s">
        <v>60</v>
      </c>
      <c r="AL2298" s="0" t="s">
        <v>60</v>
      </c>
      <c r="AM2298" s="0" t="s">
        <v>60</v>
      </c>
      <c r="AN2298" s="0" t="s">
        <v>60</v>
      </c>
      <c r="AO2298" s="2" t="s">
        <v>60</v>
      </c>
      <c r="AP2298" s="0" t="s">
        <v>60</v>
      </c>
      <c r="AQ2298" s="0" t="s">
        <v>60</v>
      </c>
      <c r="AR2298" s="0" t="s">
        <v>60</v>
      </c>
      <c r="AS2298" s="0" t="s">
        <v>60</v>
      </c>
      <c r="AT2298" s="0" t="s">
        <v>60</v>
      </c>
      <c r="AU2298" s="0" t="s">
        <v>60</v>
      </c>
      <c r="AV2298" s="0" t="s">
        <v>60</v>
      </c>
      <c r="AW2298" s="2" t="s">
        <v>60</v>
      </c>
      <c r="AX2298" s="0" t="s">
        <v>60</v>
      </c>
      <c r="AY2298" s="0" t="n">
        <v>3</v>
      </c>
      <c r="BC2298" s="0" t="s">
        <v>6943</v>
      </c>
    </row>
    <row r="2299" customFormat="false" ht="15" hidden="false" customHeight="true" outlineLevel="0" collapsed="false">
      <c r="A2299" s="0" t="s">
        <v>6944</v>
      </c>
      <c r="B2299" s="0" t="s">
        <v>6945</v>
      </c>
      <c r="C2299" s="0" t="s">
        <v>60</v>
      </c>
      <c r="D2299" s="0" t="s">
        <v>60</v>
      </c>
      <c r="E2299" s="0" t="s">
        <v>60</v>
      </c>
      <c r="F2299" s="0" t="s">
        <v>60</v>
      </c>
      <c r="G2299" s="0" t="s">
        <v>60</v>
      </c>
      <c r="H2299" s="0" t="s">
        <v>60</v>
      </c>
      <c r="I2299" s="1" t="s">
        <v>60</v>
      </c>
      <c r="J2299" s="0" t="s">
        <v>60</v>
      </c>
      <c r="K2299" s="0" t="s">
        <v>60</v>
      </c>
      <c r="L2299" s="0" t="s">
        <v>60</v>
      </c>
      <c r="M2299" s="0" t="s">
        <v>60</v>
      </c>
      <c r="N2299" s="0" t="s">
        <v>60</v>
      </c>
      <c r="O2299" s="0" t="s">
        <v>60</v>
      </c>
      <c r="P2299" s="0" t="s">
        <v>60</v>
      </c>
      <c r="Q2299" s="1" t="s">
        <v>60</v>
      </c>
      <c r="R2299" s="0" t="s">
        <v>60</v>
      </c>
      <c r="S2299" s="0" t="s">
        <v>60</v>
      </c>
      <c r="T2299" s="0" t="s">
        <v>60</v>
      </c>
      <c r="U2299" s="0" t="s">
        <v>60</v>
      </c>
      <c r="V2299" s="0" t="s">
        <v>60</v>
      </c>
      <c r="W2299" s="0" t="s">
        <v>60</v>
      </c>
      <c r="X2299" s="0" t="s">
        <v>60</v>
      </c>
      <c r="Y2299" s="1" t="s">
        <v>60</v>
      </c>
      <c r="Z2299" s="0" t="s">
        <v>60</v>
      </c>
      <c r="AA2299" s="0" t="n">
        <v>141.7855</v>
      </c>
      <c r="AB2299" s="0" t="n">
        <v>0.53</v>
      </c>
      <c r="AC2299" s="0" t="n">
        <v>7.18</v>
      </c>
      <c r="AD2299" s="0" t="n">
        <v>117943</v>
      </c>
      <c r="AE2299" s="0" t="n">
        <v>76346</v>
      </c>
      <c r="AF2299" s="0" t="n">
        <v>16820</v>
      </c>
      <c r="AG2299" s="2" t="n">
        <v>66.5493</v>
      </c>
      <c r="AH2299" s="0" t="n">
        <v>5.9114</v>
      </c>
      <c r="AI2299" s="0" t="n">
        <v>51.1238</v>
      </c>
      <c r="AJ2299" s="0" t="n">
        <v>3.82</v>
      </c>
      <c r="AK2299" s="0" t="n">
        <v>2.69</v>
      </c>
      <c r="AL2299" s="0" t="n">
        <v>43624</v>
      </c>
      <c r="AM2299" s="0" t="n">
        <v>18325.5</v>
      </c>
      <c r="AN2299" s="0" t="n">
        <v>12910</v>
      </c>
      <c r="AO2299" s="2" t="n">
        <v>27.4198</v>
      </c>
      <c r="AP2299" s="0" t="n">
        <v>2.4356</v>
      </c>
      <c r="AQ2299" s="0" t="n">
        <v>69.3524</v>
      </c>
      <c r="AR2299" s="0" t="n">
        <v>2.84</v>
      </c>
      <c r="AS2299" s="0" t="n">
        <v>8.59</v>
      </c>
      <c r="AT2299" s="0" t="n">
        <v>56906</v>
      </c>
      <c r="AU2299" s="0" t="n">
        <v>9606</v>
      </c>
      <c r="AV2299" s="0" t="n">
        <v>10852</v>
      </c>
      <c r="AW2299" s="2" t="n">
        <v>12.6692</v>
      </c>
      <c r="AX2299" s="0" t="n">
        <v>1.1254</v>
      </c>
      <c r="AY2299" s="0" t="n">
        <v>3</v>
      </c>
      <c r="BC2299" s="0" t="s">
        <v>6946</v>
      </c>
    </row>
    <row r="2300" customFormat="false" ht="15" hidden="false" customHeight="true" outlineLevel="0" collapsed="false">
      <c r="A2300" s="0" t="s">
        <v>6947</v>
      </c>
      <c r="B2300" s="0" t="s">
        <v>6948</v>
      </c>
      <c r="C2300" s="0" t="s">
        <v>60</v>
      </c>
      <c r="D2300" s="0" t="s">
        <v>60</v>
      </c>
      <c r="E2300" s="0" t="s">
        <v>60</v>
      </c>
      <c r="F2300" s="0" t="s">
        <v>60</v>
      </c>
      <c r="G2300" s="0" t="s">
        <v>60</v>
      </c>
      <c r="H2300" s="0" t="s">
        <v>60</v>
      </c>
      <c r="I2300" s="1" t="s">
        <v>60</v>
      </c>
      <c r="J2300" s="0" t="s">
        <v>60</v>
      </c>
      <c r="K2300" s="0" t="s">
        <v>60</v>
      </c>
      <c r="L2300" s="0" t="s">
        <v>60</v>
      </c>
      <c r="M2300" s="0" t="s">
        <v>60</v>
      </c>
      <c r="N2300" s="0" t="s">
        <v>60</v>
      </c>
      <c r="O2300" s="0" t="s">
        <v>60</v>
      </c>
      <c r="P2300" s="0" t="s">
        <v>60</v>
      </c>
      <c r="Q2300" s="1" t="s">
        <v>60</v>
      </c>
      <c r="R2300" s="0" t="s">
        <v>60</v>
      </c>
      <c r="S2300" s="0" t="s">
        <v>60</v>
      </c>
      <c r="T2300" s="0" t="s">
        <v>60</v>
      </c>
      <c r="U2300" s="0" t="s">
        <v>60</v>
      </c>
      <c r="V2300" s="0" t="s">
        <v>60</v>
      </c>
      <c r="W2300" s="0" t="s">
        <v>60</v>
      </c>
      <c r="X2300" s="0" t="s">
        <v>60</v>
      </c>
      <c r="Y2300" s="1" t="s">
        <v>60</v>
      </c>
      <c r="Z2300" s="0" t="s">
        <v>60</v>
      </c>
      <c r="AA2300" s="0" t="n">
        <v>68.9603</v>
      </c>
      <c r="AB2300" s="0" t="n">
        <v>3.08</v>
      </c>
      <c r="AC2300" s="0" t="n">
        <v>1.67</v>
      </c>
      <c r="AD2300" s="0" t="n">
        <v>93360</v>
      </c>
      <c r="AE2300" s="0" t="n">
        <v>17265.89</v>
      </c>
      <c r="AF2300" s="0" t="n">
        <v>18011</v>
      </c>
      <c r="AG2300" s="2" t="n">
        <v>15.0503</v>
      </c>
      <c r="AH2300" s="0" t="n">
        <v>3.6315</v>
      </c>
      <c r="AI2300" s="0" t="n">
        <v>92.7755</v>
      </c>
      <c r="AJ2300" s="0" t="n">
        <v>0.55</v>
      </c>
      <c r="AK2300" s="0" t="n">
        <v>2.28</v>
      </c>
      <c r="AL2300" s="0" t="n">
        <v>107700</v>
      </c>
      <c r="AM2300" s="0" t="n">
        <v>45433.5</v>
      </c>
      <c r="AN2300" s="0" t="n">
        <v>18479</v>
      </c>
      <c r="AO2300" s="2" t="n">
        <v>67.9806</v>
      </c>
      <c r="AP2300" s="0" t="n">
        <v>16.4032</v>
      </c>
      <c r="AQ2300" s="0" t="n">
        <v>74.6486</v>
      </c>
      <c r="AR2300" s="0" t="n">
        <v>2.45</v>
      </c>
      <c r="AS2300" s="0" t="n">
        <v>2</v>
      </c>
      <c r="AT2300" s="0" t="n">
        <v>478156</v>
      </c>
      <c r="AU2300" s="0" t="n">
        <v>35494.5</v>
      </c>
      <c r="AV2300" s="0" t="n">
        <v>34491</v>
      </c>
      <c r="AW2300" s="2" t="n">
        <v>46.8129</v>
      </c>
      <c r="AX2300" s="0" t="n">
        <v>11.2956</v>
      </c>
      <c r="AY2300" s="0" t="n">
        <v>3</v>
      </c>
      <c r="BC2300" s="0" t="s">
        <v>6949</v>
      </c>
    </row>
    <row r="2301" customFormat="false" ht="15" hidden="false" customHeight="true" outlineLevel="0" collapsed="false">
      <c r="A2301" s="0" t="s">
        <v>6950</v>
      </c>
      <c r="B2301" s="0" t="s">
        <v>6951</v>
      </c>
      <c r="C2301" s="0" t="s">
        <v>60</v>
      </c>
      <c r="D2301" s="0" t="s">
        <v>60</v>
      </c>
      <c r="E2301" s="0" t="s">
        <v>60</v>
      </c>
      <c r="F2301" s="0" t="s">
        <v>60</v>
      </c>
      <c r="G2301" s="0" t="s">
        <v>60</v>
      </c>
      <c r="H2301" s="0" t="s">
        <v>60</v>
      </c>
      <c r="I2301" s="1" t="s">
        <v>60</v>
      </c>
      <c r="J2301" s="0" t="s">
        <v>60</v>
      </c>
      <c r="K2301" s="0" t="s">
        <v>60</v>
      </c>
      <c r="L2301" s="0" t="s">
        <v>60</v>
      </c>
      <c r="M2301" s="0" t="s">
        <v>60</v>
      </c>
      <c r="N2301" s="0" t="s">
        <v>60</v>
      </c>
      <c r="O2301" s="0" t="s">
        <v>60</v>
      </c>
      <c r="P2301" s="0" t="s">
        <v>60</v>
      </c>
      <c r="Q2301" s="1" t="s">
        <v>60</v>
      </c>
      <c r="R2301" s="0" t="s">
        <v>60</v>
      </c>
      <c r="S2301" s="0" t="s">
        <v>60</v>
      </c>
      <c r="T2301" s="0" t="s">
        <v>60</v>
      </c>
      <c r="U2301" s="0" t="s">
        <v>60</v>
      </c>
      <c r="V2301" s="0" t="s">
        <v>60</v>
      </c>
      <c r="W2301" s="0" t="s">
        <v>60</v>
      </c>
      <c r="X2301" s="0" t="s">
        <v>60</v>
      </c>
      <c r="Y2301" s="1" t="s">
        <v>60</v>
      </c>
      <c r="Z2301" s="0" t="s">
        <v>60</v>
      </c>
      <c r="AA2301" s="0" t="n">
        <v>343.8871</v>
      </c>
      <c r="AB2301" s="0" t="n">
        <v>0</v>
      </c>
      <c r="AC2301" s="0" t="n">
        <v>19.49</v>
      </c>
      <c r="AD2301" s="0" t="n">
        <v>213074</v>
      </c>
      <c r="AE2301" s="0" t="n">
        <v>24561</v>
      </c>
      <c r="AF2301" s="0" t="n">
        <v>21175</v>
      </c>
      <c r="AG2301" s="2" t="n">
        <v>21.4093</v>
      </c>
      <c r="AH2301" s="0" t="n">
        <v>3.8086</v>
      </c>
      <c r="AI2301" s="0" t="n">
        <v>176.3194</v>
      </c>
      <c r="AJ2301" s="0" t="n">
        <v>0.11</v>
      </c>
      <c r="AK2301" s="0" t="n">
        <v>16.16</v>
      </c>
      <c r="AL2301" s="0" t="n">
        <v>75016</v>
      </c>
      <c r="AM2301" s="0" t="n">
        <v>16082</v>
      </c>
      <c r="AN2301" s="0" t="n">
        <v>13866</v>
      </c>
      <c r="AO2301" s="2" t="n">
        <v>24.063</v>
      </c>
      <c r="AP2301" s="0" t="n">
        <v>4.2807</v>
      </c>
      <c r="AQ2301" s="0" t="n">
        <v>326.0525</v>
      </c>
      <c r="AR2301" s="0" t="n">
        <v>0.06</v>
      </c>
      <c r="AS2301" s="0" t="n">
        <v>22.64</v>
      </c>
      <c r="AT2301" s="0" t="n">
        <v>134325</v>
      </c>
      <c r="AU2301" s="0" t="n">
        <v>22534</v>
      </c>
      <c r="AV2301" s="0" t="n">
        <v>26409</v>
      </c>
      <c r="AW2301" s="2" t="n">
        <v>29.7196</v>
      </c>
      <c r="AX2301" s="0" t="n">
        <v>5.287</v>
      </c>
      <c r="AY2301" s="0" t="n">
        <v>3</v>
      </c>
      <c r="BC2301" s="0" t="s">
        <v>6952</v>
      </c>
    </row>
    <row r="2302" customFormat="false" ht="15" hidden="false" customHeight="true" outlineLevel="0" collapsed="false">
      <c r="A2302" s="0" t="s">
        <v>6953</v>
      </c>
      <c r="B2302" s="0" t="s">
        <v>6954</v>
      </c>
      <c r="C2302" s="0" t="n">
        <v>137.3096</v>
      </c>
      <c r="D2302" s="0" t="n">
        <v>0.52</v>
      </c>
      <c r="E2302" s="0" t="n">
        <v>1.54</v>
      </c>
      <c r="F2302" s="0" t="n">
        <v>40461</v>
      </c>
      <c r="G2302" s="0" t="n">
        <v>0</v>
      </c>
      <c r="H2302" s="0" t="n">
        <v>14116</v>
      </c>
      <c r="I2302" s="1" t="s">
        <v>60</v>
      </c>
      <c r="J2302" s="0" t="s">
        <v>60</v>
      </c>
      <c r="K2302" s="0" t="n">
        <v>206.036</v>
      </c>
      <c r="L2302" s="0" t="n">
        <v>0.05</v>
      </c>
      <c r="M2302" s="0" t="n">
        <v>1.54</v>
      </c>
      <c r="N2302" s="0" t="n">
        <v>52642</v>
      </c>
      <c r="O2302" s="0" t="n">
        <v>0</v>
      </c>
      <c r="P2302" s="0" t="n">
        <v>19000</v>
      </c>
      <c r="Q2302" s="1" t="s">
        <v>60</v>
      </c>
      <c r="R2302" s="0" t="s">
        <v>60</v>
      </c>
      <c r="S2302" s="0" t="n">
        <v>432.4409</v>
      </c>
      <c r="T2302" s="0" t="n">
        <v>0</v>
      </c>
      <c r="U2302" s="0" t="n">
        <v>1.54</v>
      </c>
      <c r="V2302" s="0" t="n">
        <v>50908</v>
      </c>
      <c r="W2302" s="0" t="n">
        <v>0</v>
      </c>
      <c r="X2302" s="0" t="n">
        <v>12395</v>
      </c>
      <c r="Y2302" s="1" t="s">
        <v>60</v>
      </c>
      <c r="Z2302" s="0" t="s">
        <v>60</v>
      </c>
      <c r="AA2302" s="0" t="s">
        <v>60</v>
      </c>
      <c r="AB2302" s="0" t="s">
        <v>60</v>
      </c>
      <c r="AC2302" s="0" t="s">
        <v>60</v>
      </c>
      <c r="AD2302" s="0" t="s">
        <v>60</v>
      </c>
      <c r="AE2302" s="0" t="s">
        <v>60</v>
      </c>
      <c r="AF2302" s="0" t="s">
        <v>60</v>
      </c>
      <c r="AG2302" s="2" t="s">
        <v>60</v>
      </c>
      <c r="AH2302" s="0" t="s">
        <v>60</v>
      </c>
      <c r="AI2302" s="0" t="s">
        <v>60</v>
      </c>
      <c r="AJ2302" s="0" t="s">
        <v>60</v>
      </c>
      <c r="AK2302" s="0" t="s">
        <v>60</v>
      </c>
      <c r="AL2302" s="0" t="s">
        <v>60</v>
      </c>
      <c r="AM2302" s="0" t="s">
        <v>60</v>
      </c>
      <c r="AN2302" s="0" t="s">
        <v>60</v>
      </c>
      <c r="AO2302" s="2" t="s">
        <v>60</v>
      </c>
      <c r="AP2302" s="0" t="s">
        <v>60</v>
      </c>
      <c r="AQ2302" s="0" t="s">
        <v>60</v>
      </c>
      <c r="AR2302" s="0" t="s">
        <v>60</v>
      </c>
      <c r="AS2302" s="0" t="s">
        <v>60</v>
      </c>
      <c r="AT2302" s="0" t="s">
        <v>60</v>
      </c>
      <c r="AU2302" s="0" t="s">
        <v>60</v>
      </c>
      <c r="AV2302" s="0" t="s">
        <v>60</v>
      </c>
      <c r="AW2302" s="2" t="s">
        <v>60</v>
      </c>
      <c r="AX2302" s="0" t="s">
        <v>60</v>
      </c>
      <c r="AY2302" s="0" t="n">
        <v>3</v>
      </c>
      <c r="BC2302" s="0" t="s">
        <v>6955</v>
      </c>
    </row>
    <row r="2303" customFormat="false" ht="15" hidden="false" customHeight="true" outlineLevel="0" collapsed="false">
      <c r="A2303" s="0" t="s">
        <v>6956</v>
      </c>
      <c r="B2303" s="0" t="s">
        <v>6957</v>
      </c>
      <c r="C2303" s="0" t="n">
        <v>127.8543</v>
      </c>
      <c r="D2303" s="0" t="n">
        <v>0.61</v>
      </c>
      <c r="E2303" s="0" t="n">
        <v>6.38</v>
      </c>
      <c r="F2303" s="0" t="n">
        <v>24913</v>
      </c>
      <c r="G2303" s="0" t="n">
        <v>24519</v>
      </c>
      <c r="H2303" s="0" t="n">
        <v>2262</v>
      </c>
      <c r="I2303" s="1" t="n">
        <v>28.0217</v>
      </c>
      <c r="J2303" s="0" t="n">
        <v>1.8585</v>
      </c>
      <c r="K2303" s="0" t="s">
        <v>60</v>
      </c>
      <c r="L2303" s="0" t="s">
        <v>60</v>
      </c>
      <c r="M2303" s="0" t="s">
        <v>60</v>
      </c>
      <c r="N2303" s="0" t="s">
        <v>60</v>
      </c>
      <c r="O2303" s="0" t="s">
        <v>60</v>
      </c>
      <c r="P2303" s="0" t="s">
        <v>60</v>
      </c>
      <c r="Q2303" s="1" t="s">
        <v>60</v>
      </c>
      <c r="R2303" s="0" t="s">
        <v>60</v>
      </c>
      <c r="S2303" s="0" t="s">
        <v>60</v>
      </c>
      <c r="T2303" s="0" t="s">
        <v>60</v>
      </c>
      <c r="U2303" s="0" t="s">
        <v>60</v>
      </c>
      <c r="V2303" s="0" t="s">
        <v>60</v>
      </c>
      <c r="W2303" s="0" t="s">
        <v>60</v>
      </c>
      <c r="X2303" s="0" t="s">
        <v>60</v>
      </c>
      <c r="Y2303" s="1" t="s">
        <v>60</v>
      </c>
      <c r="Z2303" s="0" t="s">
        <v>60</v>
      </c>
      <c r="AA2303" s="0" t="n">
        <v>119.7723</v>
      </c>
      <c r="AB2303" s="0" t="n">
        <v>0.95</v>
      </c>
      <c r="AC2303" s="0" t="n">
        <v>9.31</v>
      </c>
      <c r="AD2303" s="0" t="n">
        <v>28289</v>
      </c>
      <c r="AE2303" s="0" t="n">
        <v>9659</v>
      </c>
      <c r="AF2303" s="0" t="n">
        <v>3092</v>
      </c>
      <c r="AG2303" s="2" t="n">
        <v>8.4196</v>
      </c>
      <c r="AH2303" s="0" t="n">
        <v>0.5584</v>
      </c>
      <c r="AI2303" s="0" t="n">
        <v>64.126</v>
      </c>
      <c r="AJ2303" s="0" t="n">
        <v>1.89</v>
      </c>
      <c r="AK2303" s="0" t="n">
        <v>4.66</v>
      </c>
      <c r="AL2303" s="0" t="n">
        <v>35753</v>
      </c>
      <c r="AM2303" s="0" t="n">
        <v>7372.5</v>
      </c>
      <c r="AN2303" s="0" t="n">
        <v>872</v>
      </c>
      <c r="AO2303" s="2" t="n">
        <v>11.0312</v>
      </c>
      <c r="AP2303" s="0" t="n">
        <v>0.7316</v>
      </c>
      <c r="AQ2303" s="0" t="s">
        <v>60</v>
      </c>
      <c r="AR2303" s="0" t="s">
        <v>60</v>
      </c>
      <c r="AS2303" s="0" t="s">
        <v>60</v>
      </c>
      <c r="AT2303" s="0" t="s">
        <v>60</v>
      </c>
      <c r="AU2303" s="0" t="s">
        <v>60</v>
      </c>
      <c r="AV2303" s="0" t="s">
        <v>60</v>
      </c>
      <c r="AW2303" s="2" t="s">
        <v>60</v>
      </c>
      <c r="AX2303" s="0" t="s">
        <v>60</v>
      </c>
      <c r="AY2303" s="0" t="n">
        <v>3</v>
      </c>
      <c r="BC2303" s="0" t="s">
        <v>6958</v>
      </c>
    </row>
    <row r="2304" customFormat="false" ht="15" hidden="false" customHeight="true" outlineLevel="0" collapsed="false">
      <c r="A2304" s="0" t="s">
        <v>6959</v>
      </c>
      <c r="B2304" s="0" t="s">
        <v>6960</v>
      </c>
      <c r="C2304" s="0" t="n">
        <v>126.5795</v>
      </c>
      <c r="D2304" s="0" t="n">
        <v>0.61</v>
      </c>
      <c r="E2304" s="0" t="n">
        <v>3.06</v>
      </c>
      <c r="F2304" s="0" t="n">
        <v>186457</v>
      </c>
      <c r="G2304" s="0" t="n">
        <v>58477</v>
      </c>
      <c r="H2304" s="0" t="n">
        <v>39090</v>
      </c>
      <c r="I2304" s="1" t="n">
        <v>66.8309</v>
      </c>
      <c r="J2304" s="0" t="n">
        <v>22.4195</v>
      </c>
      <c r="K2304" s="0" t="s">
        <v>60</v>
      </c>
      <c r="L2304" s="0" t="s">
        <v>60</v>
      </c>
      <c r="M2304" s="0" t="s">
        <v>60</v>
      </c>
      <c r="N2304" s="0" t="s">
        <v>60</v>
      </c>
      <c r="O2304" s="0" t="s">
        <v>60</v>
      </c>
      <c r="P2304" s="0" t="s">
        <v>60</v>
      </c>
      <c r="Q2304" s="1" t="s">
        <v>60</v>
      </c>
      <c r="R2304" s="0" t="s">
        <v>60</v>
      </c>
      <c r="S2304" s="0" t="s">
        <v>60</v>
      </c>
      <c r="T2304" s="0" t="s">
        <v>60</v>
      </c>
      <c r="U2304" s="0" t="s">
        <v>60</v>
      </c>
      <c r="V2304" s="0" t="s">
        <v>60</v>
      </c>
      <c r="W2304" s="0" t="s">
        <v>60</v>
      </c>
      <c r="X2304" s="0" t="s">
        <v>60</v>
      </c>
      <c r="Y2304" s="1" t="s">
        <v>60</v>
      </c>
      <c r="Z2304" s="0" t="s">
        <v>60</v>
      </c>
      <c r="AA2304" s="0" t="n">
        <v>89.3709</v>
      </c>
      <c r="AB2304" s="0" t="n">
        <v>0.72</v>
      </c>
      <c r="AC2304" s="0" t="n">
        <v>2.92</v>
      </c>
      <c r="AD2304" s="0" t="n">
        <v>94545</v>
      </c>
      <c r="AE2304" s="0" t="n">
        <v>37022</v>
      </c>
      <c r="AF2304" s="0" t="n">
        <v>20712</v>
      </c>
      <c r="AG2304" s="2" t="n">
        <v>32.2713</v>
      </c>
      <c r="AH2304" s="0" t="n">
        <v>10.826</v>
      </c>
      <c r="AI2304" s="0" t="s">
        <v>60</v>
      </c>
      <c r="AJ2304" s="0" t="s">
        <v>60</v>
      </c>
      <c r="AK2304" s="0" t="s">
        <v>60</v>
      </c>
      <c r="AL2304" s="0" t="s">
        <v>60</v>
      </c>
      <c r="AM2304" s="0" t="s">
        <v>60</v>
      </c>
      <c r="AN2304" s="0" t="s">
        <v>60</v>
      </c>
      <c r="AO2304" s="2" t="s">
        <v>60</v>
      </c>
      <c r="AP2304" s="0" t="s">
        <v>60</v>
      </c>
      <c r="AQ2304" s="0" t="n">
        <v>141.2475</v>
      </c>
      <c r="AR2304" s="0" t="n">
        <v>0.59</v>
      </c>
      <c r="AS2304" s="0" t="n">
        <v>1.67</v>
      </c>
      <c r="AT2304" s="0" t="n">
        <v>46773</v>
      </c>
      <c r="AU2304" s="0" t="n">
        <v>20732.02</v>
      </c>
      <c r="AV2304" s="0" t="n">
        <v>16308</v>
      </c>
      <c r="AW2304" s="2" t="n">
        <v>27.343</v>
      </c>
      <c r="AX2304" s="0" t="n">
        <v>9.1727</v>
      </c>
      <c r="AY2304" s="0" t="n">
        <v>3</v>
      </c>
      <c r="BC2304" s="0" t="s">
        <v>6961</v>
      </c>
    </row>
    <row r="2305" customFormat="false" ht="15" hidden="false" customHeight="true" outlineLevel="0" collapsed="false">
      <c r="A2305" s="0" t="s">
        <v>6962</v>
      </c>
      <c r="B2305" s="0" t="s">
        <v>6963</v>
      </c>
      <c r="C2305" s="0" t="s">
        <v>60</v>
      </c>
      <c r="D2305" s="0" t="s">
        <v>60</v>
      </c>
      <c r="E2305" s="0" t="s">
        <v>60</v>
      </c>
      <c r="F2305" s="0" t="s">
        <v>60</v>
      </c>
      <c r="G2305" s="0" t="s">
        <v>60</v>
      </c>
      <c r="H2305" s="0" t="s">
        <v>60</v>
      </c>
      <c r="I2305" s="1" t="s">
        <v>60</v>
      </c>
      <c r="J2305" s="0" t="s">
        <v>60</v>
      </c>
      <c r="K2305" s="0" t="n">
        <v>133.5094</v>
      </c>
      <c r="L2305" s="0" t="n">
        <v>0.39</v>
      </c>
      <c r="M2305" s="0" t="n">
        <v>6.09</v>
      </c>
      <c r="N2305" s="0" t="n">
        <v>18575</v>
      </c>
      <c r="O2305" s="0" t="n">
        <v>17633</v>
      </c>
      <c r="P2305" s="0" t="n">
        <v>2944</v>
      </c>
      <c r="Q2305" s="1" t="n">
        <v>19.8525</v>
      </c>
      <c r="R2305" s="0" t="n">
        <v>1.1731</v>
      </c>
      <c r="S2305" s="0" t="s">
        <v>60</v>
      </c>
      <c r="T2305" s="0" t="s">
        <v>60</v>
      </c>
      <c r="U2305" s="0" t="s">
        <v>60</v>
      </c>
      <c r="V2305" s="0" t="s">
        <v>60</v>
      </c>
      <c r="W2305" s="0" t="s">
        <v>60</v>
      </c>
      <c r="X2305" s="0" t="s">
        <v>60</v>
      </c>
      <c r="Y2305" s="1" t="s">
        <v>60</v>
      </c>
      <c r="Z2305" s="0" t="s">
        <v>60</v>
      </c>
      <c r="AA2305" s="0" t="s">
        <v>60</v>
      </c>
      <c r="AB2305" s="0" t="s">
        <v>60</v>
      </c>
      <c r="AC2305" s="0" t="s">
        <v>60</v>
      </c>
      <c r="AD2305" s="0" t="s">
        <v>60</v>
      </c>
      <c r="AE2305" s="0" t="s">
        <v>60</v>
      </c>
      <c r="AF2305" s="0" t="s">
        <v>60</v>
      </c>
      <c r="AG2305" s="2" t="s">
        <v>60</v>
      </c>
      <c r="AH2305" s="0" t="s">
        <v>60</v>
      </c>
      <c r="AI2305" s="0" t="n">
        <v>90.5143</v>
      </c>
      <c r="AJ2305" s="0" t="n">
        <v>0.6</v>
      </c>
      <c r="AK2305" s="0" t="n">
        <v>8.42</v>
      </c>
      <c r="AL2305" s="0" t="n">
        <v>104314</v>
      </c>
      <c r="AM2305" s="0" t="n">
        <v>90565</v>
      </c>
      <c r="AN2305" s="0" t="n">
        <v>1772</v>
      </c>
      <c r="AO2305" s="2" t="n">
        <v>135.5094</v>
      </c>
      <c r="AP2305" s="0" t="n">
        <v>8.0075</v>
      </c>
      <c r="AQ2305" s="0" t="n">
        <v>114.5241</v>
      </c>
      <c r="AR2305" s="0" t="n">
        <v>1.02</v>
      </c>
      <c r="AS2305" s="0" t="n">
        <v>4.48</v>
      </c>
      <c r="AT2305" s="0" t="n">
        <v>20274</v>
      </c>
      <c r="AU2305" s="0" t="n">
        <v>13371</v>
      </c>
      <c r="AV2305" s="0" t="n">
        <v>2572</v>
      </c>
      <c r="AW2305" s="2" t="n">
        <v>17.6347</v>
      </c>
      <c r="AX2305" s="0" t="n">
        <v>1.0421</v>
      </c>
      <c r="AY2305" s="0" t="n">
        <v>3</v>
      </c>
      <c r="BC2305" s="0" t="s">
        <v>6964</v>
      </c>
    </row>
    <row r="2306" customFormat="false" ht="15" hidden="false" customHeight="true" outlineLevel="0" collapsed="false">
      <c r="A2306" s="0" t="s">
        <v>6965</v>
      </c>
      <c r="B2306" s="0" t="s">
        <v>6966</v>
      </c>
      <c r="C2306" s="0" t="s">
        <v>60</v>
      </c>
      <c r="D2306" s="0" t="s">
        <v>60</v>
      </c>
      <c r="E2306" s="0" t="s">
        <v>60</v>
      </c>
      <c r="F2306" s="0" t="s">
        <v>60</v>
      </c>
      <c r="G2306" s="0" t="s">
        <v>60</v>
      </c>
      <c r="H2306" s="0" t="s">
        <v>60</v>
      </c>
      <c r="I2306" s="1" t="s">
        <v>60</v>
      </c>
      <c r="J2306" s="0" t="s">
        <v>60</v>
      </c>
      <c r="K2306" s="0" t="s">
        <v>60</v>
      </c>
      <c r="L2306" s="0" t="s">
        <v>60</v>
      </c>
      <c r="M2306" s="0" t="s">
        <v>60</v>
      </c>
      <c r="N2306" s="0" t="s">
        <v>60</v>
      </c>
      <c r="O2306" s="0" t="s">
        <v>60</v>
      </c>
      <c r="P2306" s="0" t="s">
        <v>60</v>
      </c>
      <c r="Q2306" s="1" t="s">
        <v>60</v>
      </c>
      <c r="R2306" s="0" t="s">
        <v>60</v>
      </c>
      <c r="S2306" s="0" t="s">
        <v>60</v>
      </c>
      <c r="T2306" s="0" t="s">
        <v>60</v>
      </c>
      <c r="U2306" s="0" t="s">
        <v>60</v>
      </c>
      <c r="V2306" s="0" t="s">
        <v>60</v>
      </c>
      <c r="W2306" s="0" t="s">
        <v>60</v>
      </c>
      <c r="X2306" s="0" t="s">
        <v>60</v>
      </c>
      <c r="Y2306" s="1" t="s">
        <v>60</v>
      </c>
      <c r="Z2306" s="0" t="s">
        <v>60</v>
      </c>
      <c r="AA2306" s="0" t="n">
        <v>492.6629</v>
      </c>
      <c r="AB2306" s="0" t="n">
        <v>0</v>
      </c>
      <c r="AC2306" s="0" t="n">
        <v>41.67</v>
      </c>
      <c r="AD2306" s="0" t="n">
        <v>58734</v>
      </c>
      <c r="AE2306" s="0" t="n">
        <v>45558</v>
      </c>
      <c r="AF2306" s="0" t="n">
        <v>20310</v>
      </c>
      <c r="AG2306" s="2" t="n">
        <v>39.712</v>
      </c>
      <c r="AH2306" s="0" t="n">
        <v>0.7964</v>
      </c>
      <c r="AI2306" s="0" t="n">
        <v>433.3726</v>
      </c>
      <c r="AJ2306" s="0" t="n">
        <v>0</v>
      </c>
      <c r="AK2306" s="0" t="n">
        <v>18.33</v>
      </c>
      <c r="AL2306" s="0" t="n">
        <v>64533</v>
      </c>
      <c r="AM2306" s="0" t="n">
        <v>57727.5</v>
      </c>
      <c r="AN2306" s="0" t="n">
        <v>18137</v>
      </c>
      <c r="AO2306" s="2" t="n">
        <v>86.3757</v>
      </c>
      <c r="AP2306" s="0" t="n">
        <v>1.7322</v>
      </c>
      <c r="AQ2306" s="0" t="n">
        <v>503.5187</v>
      </c>
      <c r="AR2306" s="0" t="n">
        <v>0</v>
      </c>
      <c r="AS2306" s="0" t="n">
        <v>18.33</v>
      </c>
      <c r="AT2306" s="0" t="n">
        <v>69541</v>
      </c>
      <c r="AU2306" s="0" t="n">
        <v>54033</v>
      </c>
      <c r="AV2306" s="0" t="n">
        <v>17551</v>
      </c>
      <c r="AW2306" s="2" t="n">
        <v>71.263</v>
      </c>
      <c r="AX2306" s="0" t="n">
        <v>1.4291</v>
      </c>
      <c r="AY2306" s="0" t="n">
        <v>3</v>
      </c>
      <c r="BC2306" s="0" t="s">
        <v>6967</v>
      </c>
    </row>
    <row r="2307" customFormat="false" ht="15" hidden="false" customHeight="true" outlineLevel="0" collapsed="false">
      <c r="A2307" s="0" t="s">
        <v>6968</v>
      </c>
      <c r="B2307" s="0" t="s">
        <v>6969</v>
      </c>
      <c r="C2307" s="0" t="n">
        <v>64.1881</v>
      </c>
      <c r="D2307" s="0" t="n">
        <v>2.82</v>
      </c>
      <c r="E2307" s="0" t="n">
        <v>4.83</v>
      </c>
      <c r="F2307" s="0" t="n">
        <v>52279</v>
      </c>
      <c r="G2307" s="0" t="n">
        <v>32545.85</v>
      </c>
      <c r="H2307" s="0" t="n">
        <v>6866</v>
      </c>
      <c r="I2307" s="1" t="n">
        <v>37.1953</v>
      </c>
      <c r="J2307" s="0" t="n">
        <v>3.0232</v>
      </c>
      <c r="K2307" s="0" t="s">
        <v>60</v>
      </c>
      <c r="L2307" s="0" t="s">
        <v>60</v>
      </c>
      <c r="M2307" s="0" t="s">
        <v>60</v>
      </c>
      <c r="N2307" s="0" t="s">
        <v>60</v>
      </c>
      <c r="O2307" s="0" t="s">
        <v>60</v>
      </c>
      <c r="P2307" s="0" t="s">
        <v>60</v>
      </c>
      <c r="Q2307" s="1" t="s">
        <v>60</v>
      </c>
      <c r="R2307" s="0" t="s">
        <v>60</v>
      </c>
      <c r="S2307" s="0" t="n">
        <v>131.6802</v>
      </c>
      <c r="T2307" s="0" t="n">
        <v>0.34</v>
      </c>
      <c r="U2307" s="0" t="n">
        <v>11.05</v>
      </c>
      <c r="V2307" s="0" t="n">
        <v>35050</v>
      </c>
      <c r="W2307" s="0" t="n">
        <v>7205</v>
      </c>
      <c r="X2307" s="0" t="n">
        <v>2478</v>
      </c>
      <c r="Y2307" s="1" t="n">
        <v>7.8943</v>
      </c>
      <c r="Z2307" s="0" t="n">
        <v>0.6417</v>
      </c>
      <c r="AA2307" s="0" t="s">
        <v>60</v>
      </c>
      <c r="AB2307" s="0" t="s">
        <v>60</v>
      </c>
      <c r="AC2307" s="0" t="s">
        <v>60</v>
      </c>
      <c r="AD2307" s="0" t="s">
        <v>60</v>
      </c>
      <c r="AE2307" s="0" t="s">
        <v>60</v>
      </c>
      <c r="AF2307" s="0" t="s">
        <v>60</v>
      </c>
      <c r="AG2307" s="2" t="s">
        <v>60</v>
      </c>
      <c r="AH2307" s="0" t="s">
        <v>60</v>
      </c>
      <c r="AI2307" s="0" t="s">
        <v>60</v>
      </c>
      <c r="AJ2307" s="0" t="s">
        <v>60</v>
      </c>
      <c r="AK2307" s="0" t="s">
        <v>60</v>
      </c>
      <c r="AL2307" s="0" t="s">
        <v>60</v>
      </c>
      <c r="AM2307" s="0" t="s">
        <v>60</v>
      </c>
      <c r="AN2307" s="0" t="s">
        <v>60</v>
      </c>
      <c r="AO2307" s="2" t="s">
        <v>60</v>
      </c>
      <c r="AP2307" s="0" t="s">
        <v>60</v>
      </c>
      <c r="AQ2307" s="0" t="n">
        <v>144.8329</v>
      </c>
      <c r="AR2307" s="0" t="n">
        <v>0.59</v>
      </c>
      <c r="AS2307" s="0" t="n">
        <v>12.85</v>
      </c>
      <c r="AT2307" s="0" t="n">
        <v>19429</v>
      </c>
      <c r="AU2307" s="0" t="n">
        <v>8825</v>
      </c>
      <c r="AV2307" s="0" t="n">
        <v>3659</v>
      </c>
      <c r="AW2307" s="2" t="n">
        <v>11.6391</v>
      </c>
      <c r="AX2307" s="0" t="n">
        <v>0.946</v>
      </c>
      <c r="AY2307" s="0" t="n">
        <v>3</v>
      </c>
      <c r="BC2307" s="0" t="s">
        <v>6970</v>
      </c>
    </row>
    <row r="2308" customFormat="false" ht="15" hidden="false" customHeight="true" outlineLevel="0" collapsed="false">
      <c r="A2308" s="0" t="s">
        <v>6971</v>
      </c>
      <c r="B2308" s="0" t="s">
        <v>6972</v>
      </c>
      <c r="C2308" s="0" t="s">
        <v>60</v>
      </c>
      <c r="D2308" s="0" t="s">
        <v>60</v>
      </c>
      <c r="E2308" s="0" t="s">
        <v>60</v>
      </c>
      <c r="F2308" s="0" t="s">
        <v>60</v>
      </c>
      <c r="G2308" s="0" t="s">
        <v>60</v>
      </c>
      <c r="H2308" s="0" t="s">
        <v>60</v>
      </c>
      <c r="I2308" s="1" t="s">
        <v>60</v>
      </c>
      <c r="J2308" s="0" t="s">
        <v>60</v>
      </c>
      <c r="K2308" s="0" t="s">
        <v>60</v>
      </c>
      <c r="L2308" s="0" t="s">
        <v>60</v>
      </c>
      <c r="M2308" s="0" t="s">
        <v>60</v>
      </c>
      <c r="N2308" s="0" t="s">
        <v>60</v>
      </c>
      <c r="O2308" s="0" t="s">
        <v>60</v>
      </c>
      <c r="P2308" s="0" t="s">
        <v>60</v>
      </c>
      <c r="Q2308" s="1" t="s">
        <v>60</v>
      </c>
      <c r="R2308" s="0" t="s">
        <v>60</v>
      </c>
      <c r="S2308" s="0" t="s">
        <v>60</v>
      </c>
      <c r="T2308" s="0" t="s">
        <v>60</v>
      </c>
      <c r="U2308" s="0" t="s">
        <v>60</v>
      </c>
      <c r="V2308" s="0" t="s">
        <v>60</v>
      </c>
      <c r="W2308" s="0" t="s">
        <v>60</v>
      </c>
      <c r="X2308" s="0" t="s">
        <v>60</v>
      </c>
      <c r="Y2308" s="1" t="s">
        <v>60</v>
      </c>
      <c r="Z2308" s="0" t="s">
        <v>60</v>
      </c>
      <c r="AA2308" s="0" t="n">
        <v>86.8288</v>
      </c>
      <c r="AB2308" s="0" t="n">
        <v>2.07</v>
      </c>
      <c r="AC2308" s="0" t="n">
        <v>3.74</v>
      </c>
      <c r="AD2308" s="0" t="n">
        <v>46647</v>
      </c>
      <c r="AE2308" s="0" t="n">
        <v>6569</v>
      </c>
      <c r="AF2308" s="0" t="n">
        <v>13864</v>
      </c>
      <c r="AG2308" s="2" t="n">
        <v>5.7261</v>
      </c>
      <c r="AH2308" s="0" t="n">
        <v>1.1116</v>
      </c>
      <c r="AI2308" s="0" t="n">
        <v>114.1257</v>
      </c>
      <c r="AJ2308" s="0" t="n">
        <v>0.39</v>
      </c>
      <c r="AK2308" s="0" t="n">
        <v>5.29</v>
      </c>
      <c r="AL2308" s="0" t="n">
        <v>176026</v>
      </c>
      <c r="AM2308" s="0" t="n">
        <v>66536</v>
      </c>
      <c r="AN2308" s="0" t="n">
        <v>20989</v>
      </c>
      <c r="AO2308" s="2" t="n">
        <v>99.5556</v>
      </c>
      <c r="AP2308" s="0" t="n">
        <v>19.3259</v>
      </c>
      <c r="AQ2308" s="0" t="n">
        <v>118.9854</v>
      </c>
      <c r="AR2308" s="0" t="n">
        <v>0.98</v>
      </c>
      <c r="AS2308" s="0" t="n">
        <v>2.85</v>
      </c>
      <c r="AT2308" s="0" t="n">
        <v>130564</v>
      </c>
      <c r="AU2308" s="0" t="n">
        <v>58358</v>
      </c>
      <c r="AV2308" s="0" t="n">
        <v>21035</v>
      </c>
      <c r="AW2308" s="2" t="n">
        <v>76.9671</v>
      </c>
      <c r="AX2308" s="0" t="n">
        <v>14.941</v>
      </c>
      <c r="AY2308" s="0" t="n">
        <v>3</v>
      </c>
      <c r="BC2308" s="0" t="s">
        <v>6973</v>
      </c>
    </row>
    <row r="2309" customFormat="false" ht="15" hidden="false" customHeight="true" outlineLevel="0" collapsed="false">
      <c r="A2309" s="0" t="s">
        <v>6974</v>
      </c>
      <c r="B2309" s="0" t="s">
        <v>6975</v>
      </c>
      <c r="C2309" s="0" t="n">
        <v>121.7692</v>
      </c>
      <c r="D2309" s="0" t="n">
        <v>0.61</v>
      </c>
      <c r="E2309" s="0" t="n">
        <v>9.84</v>
      </c>
      <c r="F2309" s="0" t="n">
        <v>3806</v>
      </c>
      <c r="G2309" s="0" t="n">
        <v>2685</v>
      </c>
      <c r="H2309" s="0" t="n">
        <v>634</v>
      </c>
      <c r="I2309" s="1" t="n">
        <v>3.0686</v>
      </c>
      <c r="J2309" s="0" t="n">
        <v>0.1744</v>
      </c>
      <c r="K2309" s="0" t="s">
        <v>60</v>
      </c>
      <c r="L2309" s="0" t="s">
        <v>60</v>
      </c>
      <c r="M2309" s="0" t="s">
        <v>60</v>
      </c>
      <c r="N2309" s="0" t="s">
        <v>60</v>
      </c>
      <c r="O2309" s="0" t="s">
        <v>60</v>
      </c>
      <c r="P2309" s="0" t="s">
        <v>60</v>
      </c>
      <c r="Q2309" s="1" t="s">
        <v>60</v>
      </c>
      <c r="R2309" s="0" t="s">
        <v>60</v>
      </c>
      <c r="S2309" s="0" t="n">
        <v>218.4598</v>
      </c>
      <c r="T2309" s="0" t="n">
        <v>0.11</v>
      </c>
      <c r="U2309" s="0" t="n">
        <v>13.39</v>
      </c>
      <c r="V2309" s="0" t="n">
        <v>32438</v>
      </c>
      <c r="W2309" s="0" t="n">
        <v>5862</v>
      </c>
      <c r="X2309" s="0" t="n">
        <v>6272</v>
      </c>
      <c r="Y2309" s="1" t="n">
        <v>6.4228</v>
      </c>
      <c r="Z2309" s="0" t="n">
        <v>0.3649</v>
      </c>
      <c r="AA2309" s="0" t="s">
        <v>60</v>
      </c>
      <c r="AB2309" s="0" t="s">
        <v>60</v>
      </c>
      <c r="AC2309" s="0" t="s">
        <v>60</v>
      </c>
      <c r="AD2309" s="0" t="s">
        <v>60</v>
      </c>
      <c r="AE2309" s="0" t="s">
        <v>60</v>
      </c>
      <c r="AF2309" s="0" t="s">
        <v>60</v>
      </c>
      <c r="AG2309" s="2" t="s">
        <v>60</v>
      </c>
      <c r="AH2309" s="0" t="s">
        <v>60</v>
      </c>
      <c r="AI2309" s="0" t="s">
        <v>60</v>
      </c>
      <c r="AJ2309" s="0" t="s">
        <v>60</v>
      </c>
      <c r="AK2309" s="0" t="s">
        <v>60</v>
      </c>
      <c r="AL2309" s="0" t="s">
        <v>60</v>
      </c>
      <c r="AM2309" s="0" t="s">
        <v>60</v>
      </c>
      <c r="AN2309" s="0" t="s">
        <v>60</v>
      </c>
      <c r="AO2309" s="2" t="s">
        <v>60</v>
      </c>
      <c r="AP2309" s="0" t="s">
        <v>60</v>
      </c>
      <c r="AQ2309" s="0" t="n">
        <v>183.7535</v>
      </c>
      <c r="AR2309" s="0" t="n">
        <v>0.32</v>
      </c>
      <c r="AS2309" s="0" t="n">
        <v>7.28</v>
      </c>
      <c r="AT2309" s="0" t="n">
        <v>5924</v>
      </c>
      <c r="AU2309" s="0" t="n">
        <v>8886</v>
      </c>
      <c r="AV2309" s="0" t="n">
        <v>1427</v>
      </c>
      <c r="AW2309" s="2" t="n">
        <v>11.7196</v>
      </c>
      <c r="AX2309" s="0" t="n">
        <v>0.6659</v>
      </c>
      <c r="AY2309" s="0" t="n">
        <v>3</v>
      </c>
      <c r="BC2309" s="0" t="s">
        <v>6976</v>
      </c>
    </row>
    <row r="2310" customFormat="false" ht="15" hidden="false" customHeight="true" outlineLevel="0" collapsed="false">
      <c r="A2310" s="0" t="s">
        <v>6977</v>
      </c>
      <c r="B2310" s="0" t="s">
        <v>6978</v>
      </c>
      <c r="C2310" s="0" t="s">
        <v>60</v>
      </c>
      <c r="D2310" s="0" t="s">
        <v>60</v>
      </c>
      <c r="E2310" s="0" t="s">
        <v>60</v>
      </c>
      <c r="F2310" s="0" t="s">
        <v>60</v>
      </c>
      <c r="G2310" s="0" t="s">
        <v>60</v>
      </c>
      <c r="H2310" s="0" t="s">
        <v>60</v>
      </c>
      <c r="I2310" s="1" t="s">
        <v>60</v>
      </c>
      <c r="J2310" s="0" t="s">
        <v>60</v>
      </c>
      <c r="K2310" s="0" t="n">
        <v>119.2644</v>
      </c>
      <c r="L2310" s="0" t="n">
        <v>0.43</v>
      </c>
      <c r="M2310" s="0" t="n">
        <v>10.56</v>
      </c>
      <c r="N2310" s="0" t="n">
        <v>13275</v>
      </c>
      <c r="O2310" s="0" t="n">
        <v>10883</v>
      </c>
      <c r="P2310" s="0" t="n">
        <v>1907</v>
      </c>
      <c r="Q2310" s="1" t="n">
        <v>12.2529</v>
      </c>
      <c r="R2310" s="0" t="n">
        <v>0.606</v>
      </c>
      <c r="S2310" s="0" t="n">
        <v>326.4669</v>
      </c>
      <c r="T2310" s="0" t="n">
        <v>0</v>
      </c>
      <c r="U2310" s="0" t="n">
        <v>19.33</v>
      </c>
      <c r="V2310" s="0" t="n">
        <v>17693</v>
      </c>
      <c r="W2310" s="0" t="n">
        <v>12789</v>
      </c>
      <c r="X2310" s="0" t="n">
        <v>2166</v>
      </c>
      <c r="Y2310" s="1" t="n">
        <v>14.0126</v>
      </c>
      <c r="Z2310" s="0" t="n">
        <v>0.693</v>
      </c>
      <c r="AA2310" s="0" t="s">
        <v>60</v>
      </c>
      <c r="AB2310" s="0" t="s">
        <v>60</v>
      </c>
      <c r="AC2310" s="0" t="s">
        <v>60</v>
      </c>
      <c r="AD2310" s="0" t="s">
        <v>60</v>
      </c>
      <c r="AE2310" s="0" t="s">
        <v>60</v>
      </c>
      <c r="AF2310" s="0" t="s">
        <v>60</v>
      </c>
      <c r="AG2310" s="2" t="s">
        <v>60</v>
      </c>
      <c r="AH2310" s="0" t="s">
        <v>60</v>
      </c>
      <c r="AI2310" s="0" t="s">
        <v>60</v>
      </c>
      <c r="AJ2310" s="0" t="s">
        <v>60</v>
      </c>
      <c r="AK2310" s="0" t="s">
        <v>60</v>
      </c>
      <c r="AL2310" s="0" t="s">
        <v>60</v>
      </c>
      <c r="AM2310" s="0" t="s">
        <v>60</v>
      </c>
      <c r="AN2310" s="0" t="s">
        <v>60</v>
      </c>
      <c r="AO2310" s="2" t="s">
        <v>60</v>
      </c>
      <c r="AP2310" s="0" t="s">
        <v>60</v>
      </c>
      <c r="AQ2310" s="0" t="n">
        <v>71.2147</v>
      </c>
      <c r="AR2310" s="0" t="n">
        <v>2.62</v>
      </c>
      <c r="AS2310" s="0" t="n">
        <v>6.74</v>
      </c>
      <c r="AT2310" s="0" t="n">
        <v>4509</v>
      </c>
      <c r="AU2310" s="0" t="n">
        <v>6763.5</v>
      </c>
      <c r="AV2310" s="0" t="n">
        <v>540</v>
      </c>
      <c r="AW2310" s="2" t="n">
        <v>8.9202</v>
      </c>
      <c r="AX2310" s="0" t="n">
        <v>0.4412</v>
      </c>
      <c r="AY2310" s="0" t="n">
        <v>3</v>
      </c>
      <c r="BC2310" s="0" t="s">
        <v>6979</v>
      </c>
    </row>
    <row r="2311" customFormat="false" ht="15" hidden="false" customHeight="true" outlineLevel="0" collapsed="false">
      <c r="A2311" s="0" t="s">
        <v>6980</v>
      </c>
      <c r="B2311" s="0" t="s">
        <v>6981</v>
      </c>
      <c r="C2311" s="0" t="n">
        <v>431.4797</v>
      </c>
      <c r="D2311" s="0" t="n">
        <v>0</v>
      </c>
      <c r="E2311" s="0" t="n">
        <v>20.97</v>
      </c>
      <c r="F2311" s="0" t="n">
        <v>13684</v>
      </c>
      <c r="G2311" s="0" t="n">
        <v>13411</v>
      </c>
      <c r="H2311" s="0" t="n">
        <v>5714</v>
      </c>
      <c r="I2311" s="1" t="n">
        <v>15.3269</v>
      </c>
      <c r="J2311" s="0" t="n">
        <v>0.4323</v>
      </c>
      <c r="K2311" s="0" t="n">
        <v>606.7266</v>
      </c>
      <c r="L2311" s="0" t="n">
        <v>0</v>
      </c>
      <c r="M2311" s="0" t="n">
        <v>25.81</v>
      </c>
      <c r="N2311" s="0" t="n">
        <v>67221</v>
      </c>
      <c r="O2311" s="0" t="n">
        <v>22869</v>
      </c>
      <c r="P2311" s="0" t="n">
        <v>7180</v>
      </c>
      <c r="Q2311" s="1" t="n">
        <v>25.7476</v>
      </c>
      <c r="R2311" s="0" t="n">
        <v>0.7262</v>
      </c>
      <c r="S2311" s="0" t="n">
        <v>251.0922</v>
      </c>
      <c r="T2311" s="0" t="n">
        <v>0.12</v>
      </c>
      <c r="U2311" s="0" t="n">
        <v>12.9</v>
      </c>
      <c r="V2311" s="0" t="n">
        <v>15787</v>
      </c>
      <c r="W2311" s="0" t="n">
        <v>14323.5</v>
      </c>
      <c r="X2311" s="0" t="n">
        <v>2334</v>
      </c>
      <c r="Y2311" s="1" t="n">
        <v>15.6939</v>
      </c>
      <c r="Z2311" s="0" t="n">
        <v>0.4426</v>
      </c>
      <c r="AA2311" s="0" t="s">
        <v>60</v>
      </c>
      <c r="AB2311" s="0" t="s">
        <v>60</v>
      </c>
      <c r="AC2311" s="0" t="s">
        <v>60</v>
      </c>
      <c r="AD2311" s="0" t="s">
        <v>60</v>
      </c>
      <c r="AE2311" s="0" t="s">
        <v>60</v>
      </c>
      <c r="AF2311" s="0" t="s">
        <v>60</v>
      </c>
      <c r="AG2311" s="2" t="s">
        <v>60</v>
      </c>
      <c r="AH2311" s="0" t="s">
        <v>60</v>
      </c>
      <c r="AI2311" s="0" t="s">
        <v>60</v>
      </c>
      <c r="AJ2311" s="0" t="s">
        <v>60</v>
      </c>
      <c r="AK2311" s="0" t="s">
        <v>60</v>
      </c>
      <c r="AL2311" s="0" t="s">
        <v>60</v>
      </c>
      <c r="AM2311" s="0" t="s">
        <v>60</v>
      </c>
      <c r="AN2311" s="0" t="s">
        <v>60</v>
      </c>
      <c r="AO2311" s="2" t="s">
        <v>60</v>
      </c>
      <c r="AP2311" s="0" t="s">
        <v>60</v>
      </c>
      <c r="AQ2311" s="0" t="s">
        <v>60</v>
      </c>
      <c r="AR2311" s="0" t="s">
        <v>60</v>
      </c>
      <c r="AS2311" s="0" t="s">
        <v>60</v>
      </c>
      <c r="AT2311" s="0" t="s">
        <v>60</v>
      </c>
      <c r="AU2311" s="0" t="s">
        <v>60</v>
      </c>
      <c r="AV2311" s="0" t="s">
        <v>60</v>
      </c>
      <c r="AW2311" s="2" t="s">
        <v>60</v>
      </c>
      <c r="AX2311" s="0" t="s">
        <v>60</v>
      </c>
      <c r="AY2311" s="0" t="n">
        <v>3</v>
      </c>
      <c r="BC2311" s="0" t="s">
        <v>6982</v>
      </c>
    </row>
    <row r="2312" customFormat="false" ht="15" hidden="false" customHeight="true" outlineLevel="0" collapsed="false">
      <c r="A2312" s="0" t="s">
        <v>6983</v>
      </c>
      <c r="B2312" s="0" t="s">
        <v>6984</v>
      </c>
      <c r="C2312" s="0" t="s">
        <v>60</v>
      </c>
      <c r="D2312" s="0" t="s">
        <v>60</v>
      </c>
      <c r="E2312" s="0" t="s">
        <v>60</v>
      </c>
      <c r="F2312" s="0" t="s">
        <v>60</v>
      </c>
      <c r="G2312" s="0" t="s">
        <v>60</v>
      </c>
      <c r="H2312" s="0" t="s">
        <v>60</v>
      </c>
      <c r="I2312" s="1" t="s">
        <v>60</v>
      </c>
      <c r="J2312" s="0" t="s">
        <v>60</v>
      </c>
      <c r="K2312" s="0" t="n">
        <v>308.6117</v>
      </c>
      <c r="L2312" s="0" t="n">
        <v>0</v>
      </c>
      <c r="M2312" s="0" t="n">
        <v>13.01</v>
      </c>
      <c r="N2312" s="0" t="n">
        <v>54925</v>
      </c>
      <c r="O2312" s="0" t="n">
        <v>46581</v>
      </c>
      <c r="P2312" s="0" t="n">
        <v>7432</v>
      </c>
      <c r="Q2312" s="1" t="n">
        <v>52.4443</v>
      </c>
      <c r="R2312" s="0" t="n">
        <v>2.8738</v>
      </c>
      <c r="S2312" s="0" t="n">
        <v>268.0418</v>
      </c>
      <c r="T2312" s="0" t="n">
        <v>0.12</v>
      </c>
      <c r="U2312" s="0" t="n">
        <v>11.18</v>
      </c>
      <c r="V2312" s="0" t="n">
        <v>11362</v>
      </c>
      <c r="W2312" s="0" t="n">
        <v>5895</v>
      </c>
      <c r="X2312" s="0" t="n">
        <v>1242</v>
      </c>
      <c r="Y2312" s="1" t="n">
        <v>6.459</v>
      </c>
      <c r="Z2312" s="0" t="n">
        <v>0.3539</v>
      </c>
      <c r="AA2312" s="0" t="n">
        <v>115.4664</v>
      </c>
      <c r="AB2312" s="0" t="n">
        <v>1.08</v>
      </c>
      <c r="AC2312" s="0" t="n">
        <v>7.32</v>
      </c>
      <c r="AD2312" s="0" t="n">
        <v>4520</v>
      </c>
      <c r="AE2312" s="0" t="n">
        <v>3483</v>
      </c>
      <c r="AF2312" s="0" t="n">
        <v>1144</v>
      </c>
      <c r="AG2312" s="2" t="n">
        <v>3.0361</v>
      </c>
      <c r="AH2312" s="0" t="n">
        <v>0.1664</v>
      </c>
      <c r="AI2312" s="0" t="s">
        <v>60</v>
      </c>
      <c r="AJ2312" s="0" t="s">
        <v>60</v>
      </c>
      <c r="AK2312" s="0" t="s">
        <v>60</v>
      </c>
      <c r="AL2312" s="0" t="s">
        <v>60</v>
      </c>
      <c r="AM2312" s="0" t="s">
        <v>60</v>
      </c>
      <c r="AN2312" s="0" t="s">
        <v>60</v>
      </c>
      <c r="AO2312" s="2" t="s">
        <v>60</v>
      </c>
      <c r="AP2312" s="0" t="s">
        <v>60</v>
      </c>
      <c r="AQ2312" s="0" t="s">
        <v>60</v>
      </c>
      <c r="AR2312" s="0" t="s">
        <v>60</v>
      </c>
      <c r="AS2312" s="0" t="s">
        <v>60</v>
      </c>
      <c r="AT2312" s="0" t="s">
        <v>60</v>
      </c>
      <c r="AU2312" s="0" t="s">
        <v>60</v>
      </c>
      <c r="AV2312" s="0" t="s">
        <v>60</v>
      </c>
      <c r="AW2312" s="2" t="s">
        <v>60</v>
      </c>
      <c r="AX2312" s="0" t="s">
        <v>60</v>
      </c>
      <c r="AY2312" s="0" t="n">
        <v>3</v>
      </c>
      <c r="BC2312" s="0" t="s">
        <v>6985</v>
      </c>
    </row>
    <row r="2313" customFormat="false" ht="15" hidden="false" customHeight="true" outlineLevel="0" collapsed="false">
      <c r="A2313" s="0" t="s">
        <v>6986</v>
      </c>
      <c r="B2313" s="0" t="s">
        <v>6987</v>
      </c>
      <c r="C2313" s="0" t="n">
        <v>280.5149</v>
      </c>
      <c r="D2313" s="0" t="n">
        <v>0.2</v>
      </c>
      <c r="E2313" s="0" t="n">
        <v>3.05</v>
      </c>
      <c r="F2313" s="0" t="n">
        <v>16046</v>
      </c>
      <c r="G2313" s="0" t="n">
        <v>0</v>
      </c>
      <c r="H2313" s="0" t="n">
        <v>3968</v>
      </c>
      <c r="I2313" s="1" t="s">
        <v>60</v>
      </c>
      <c r="J2313" s="0" t="s">
        <v>60</v>
      </c>
      <c r="K2313" s="0" t="n">
        <v>312.6521</v>
      </c>
      <c r="L2313" s="0" t="n">
        <v>0</v>
      </c>
      <c r="M2313" s="0" t="n">
        <v>3.05</v>
      </c>
      <c r="N2313" s="0" t="n">
        <v>21299</v>
      </c>
      <c r="O2313" s="0" t="n">
        <v>0</v>
      </c>
      <c r="P2313" s="0" t="n">
        <v>5149</v>
      </c>
      <c r="Q2313" s="1" t="s">
        <v>60</v>
      </c>
      <c r="R2313" s="0" t="s">
        <v>60</v>
      </c>
      <c r="S2313" s="0" t="n">
        <v>318.5913</v>
      </c>
      <c r="T2313" s="0" t="n">
        <v>0</v>
      </c>
      <c r="U2313" s="0" t="n">
        <v>22.37</v>
      </c>
      <c r="V2313" s="0" t="n">
        <v>23937</v>
      </c>
      <c r="W2313" s="0" t="n">
        <v>1436.418</v>
      </c>
      <c r="X2313" s="0" t="n">
        <v>7167</v>
      </c>
      <c r="Y2313" s="1" t="n">
        <v>1.5738</v>
      </c>
      <c r="Z2313" s="0" t="n">
        <v>0.054</v>
      </c>
      <c r="AA2313" s="0" t="s">
        <v>60</v>
      </c>
      <c r="AB2313" s="0" t="s">
        <v>60</v>
      </c>
      <c r="AC2313" s="0" t="s">
        <v>60</v>
      </c>
      <c r="AD2313" s="0" t="s">
        <v>60</v>
      </c>
      <c r="AE2313" s="0" t="s">
        <v>60</v>
      </c>
      <c r="AF2313" s="0" t="s">
        <v>60</v>
      </c>
      <c r="AG2313" s="2" t="s">
        <v>60</v>
      </c>
      <c r="AH2313" s="0" t="s">
        <v>60</v>
      </c>
      <c r="AI2313" s="0" t="s">
        <v>60</v>
      </c>
      <c r="AJ2313" s="0" t="s">
        <v>60</v>
      </c>
      <c r="AK2313" s="0" t="s">
        <v>60</v>
      </c>
      <c r="AL2313" s="0" t="s">
        <v>60</v>
      </c>
      <c r="AM2313" s="0" t="s">
        <v>60</v>
      </c>
      <c r="AN2313" s="0" t="s">
        <v>60</v>
      </c>
      <c r="AO2313" s="2" t="s">
        <v>60</v>
      </c>
      <c r="AP2313" s="0" t="s">
        <v>60</v>
      </c>
      <c r="AQ2313" s="0" t="s">
        <v>60</v>
      </c>
      <c r="AR2313" s="0" t="s">
        <v>60</v>
      </c>
      <c r="AS2313" s="0" t="s">
        <v>60</v>
      </c>
      <c r="AT2313" s="0" t="s">
        <v>60</v>
      </c>
      <c r="AU2313" s="0" t="s">
        <v>60</v>
      </c>
      <c r="AV2313" s="0" t="s">
        <v>60</v>
      </c>
      <c r="AW2313" s="2" t="s">
        <v>60</v>
      </c>
      <c r="AX2313" s="0" t="s">
        <v>60</v>
      </c>
      <c r="AY2313" s="0" t="n">
        <v>3</v>
      </c>
      <c r="BC2313" s="0" t="s">
        <v>6988</v>
      </c>
    </row>
    <row r="2314" customFormat="false" ht="15" hidden="false" customHeight="true" outlineLevel="0" collapsed="false">
      <c r="A2314" s="0" t="s">
        <v>6989</v>
      </c>
      <c r="B2314" s="0" t="s">
        <v>6990</v>
      </c>
      <c r="C2314" s="0" t="s">
        <v>60</v>
      </c>
      <c r="D2314" s="0" t="s">
        <v>60</v>
      </c>
      <c r="E2314" s="0" t="s">
        <v>60</v>
      </c>
      <c r="F2314" s="0" t="s">
        <v>60</v>
      </c>
      <c r="G2314" s="0" t="s">
        <v>60</v>
      </c>
      <c r="H2314" s="0" t="s">
        <v>60</v>
      </c>
      <c r="I2314" s="1" t="s">
        <v>60</v>
      </c>
      <c r="J2314" s="0" t="s">
        <v>60</v>
      </c>
      <c r="K2314" s="0" t="s">
        <v>60</v>
      </c>
      <c r="L2314" s="0" t="s">
        <v>60</v>
      </c>
      <c r="M2314" s="0" t="s">
        <v>60</v>
      </c>
      <c r="N2314" s="0" t="s">
        <v>60</v>
      </c>
      <c r="O2314" s="0" t="s">
        <v>60</v>
      </c>
      <c r="P2314" s="0" t="s">
        <v>60</v>
      </c>
      <c r="Q2314" s="1" t="s">
        <v>60</v>
      </c>
      <c r="R2314" s="0" t="s">
        <v>60</v>
      </c>
      <c r="S2314" s="0" t="s">
        <v>60</v>
      </c>
      <c r="T2314" s="0" t="s">
        <v>60</v>
      </c>
      <c r="U2314" s="0" t="s">
        <v>60</v>
      </c>
      <c r="V2314" s="0" t="s">
        <v>60</v>
      </c>
      <c r="W2314" s="0" t="s">
        <v>60</v>
      </c>
      <c r="X2314" s="0" t="s">
        <v>60</v>
      </c>
      <c r="Y2314" s="1" t="s">
        <v>60</v>
      </c>
      <c r="Z2314" s="0" t="s">
        <v>60</v>
      </c>
      <c r="AA2314" s="0" t="n">
        <v>106.466</v>
      </c>
      <c r="AB2314" s="0" t="n">
        <v>1.21</v>
      </c>
      <c r="AC2314" s="0" t="n">
        <v>7.46</v>
      </c>
      <c r="AD2314" s="0" t="n">
        <v>122130</v>
      </c>
      <c r="AE2314" s="0" t="n">
        <v>73812</v>
      </c>
      <c r="AF2314" s="0" t="n">
        <v>43615</v>
      </c>
      <c r="AG2314" s="2" t="n">
        <v>64.3404</v>
      </c>
      <c r="AH2314" s="0" t="n">
        <v>3.8054</v>
      </c>
      <c r="AI2314" s="0" t="n">
        <v>72.1191</v>
      </c>
      <c r="AJ2314" s="0" t="n">
        <v>1.47</v>
      </c>
      <c r="AK2314" s="0" t="n">
        <v>6.88</v>
      </c>
      <c r="AL2314" s="0" t="n">
        <v>29430</v>
      </c>
      <c r="AM2314" s="0" t="n">
        <v>40504.5</v>
      </c>
      <c r="AN2314" s="0" t="n">
        <v>15464</v>
      </c>
      <c r="AO2314" s="2" t="n">
        <v>60.6055</v>
      </c>
      <c r="AP2314" s="0" t="n">
        <v>3.5845</v>
      </c>
      <c r="AQ2314" s="0" t="n">
        <v>96.772</v>
      </c>
      <c r="AR2314" s="0" t="n">
        <v>1.46</v>
      </c>
      <c r="AS2314" s="0" t="n">
        <v>11.28</v>
      </c>
      <c r="AT2314" s="0" t="n">
        <v>47058</v>
      </c>
      <c r="AU2314" s="0" t="n">
        <v>38397</v>
      </c>
      <c r="AV2314" s="0" t="n">
        <v>14421</v>
      </c>
      <c r="AW2314" s="2" t="n">
        <v>50.641</v>
      </c>
      <c r="AX2314" s="0" t="n">
        <v>2.9952</v>
      </c>
      <c r="AY2314" s="0" t="n">
        <v>3</v>
      </c>
      <c r="BC2314" s="0" t="s">
        <v>6991</v>
      </c>
    </row>
    <row r="2315" customFormat="false" ht="15" hidden="false" customHeight="true" outlineLevel="0" collapsed="false">
      <c r="A2315" s="0" t="s">
        <v>6992</v>
      </c>
      <c r="B2315" s="0" t="s">
        <v>6993</v>
      </c>
      <c r="C2315" s="0" t="n">
        <v>401.7481</v>
      </c>
      <c r="D2315" s="0" t="n">
        <v>0</v>
      </c>
      <c r="E2315" s="0" t="n">
        <v>17.74</v>
      </c>
      <c r="F2315" s="0" t="n">
        <v>51323</v>
      </c>
      <c r="G2315" s="0" t="n">
        <v>28964</v>
      </c>
      <c r="H2315" s="0" t="n">
        <v>4263</v>
      </c>
      <c r="I2315" s="1" t="n">
        <v>33.1017</v>
      </c>
      <c r="J2315" s="0" t="n">
        <v>2.0326</v>
      </c>
      <c r="K2315" s="0" t="n">
        <v>180.7758</v>
      </c>
      <c r="L2315" s="0" t="n">
        <v>0.05</v>
      </c>
      <c r="M2315" s="0" t="n">
        <v>12.2</v>
      </c>
      <c r="N2315" s="0" t="n">
        <v>9514</v>
      </c>
      <c r="O2315" s="0" t="n">
        <v>7673</v>
      </c>
      <c r="P2315" s="0" t="n">
        <v>2573</v>
      </c>
      <c r="Q2315" s="1" t="n">
        <v>8.6388</v>
      </c>
      <c r="R2315" s="0" t="n">
        <v>0.5305</v>
      </c>
      <c r="S2315" s="0" t="n">
        <v>141.2113</v>
      </c>
      <c r="T2315" s="0" t="n">
        <v>0.35</v>
      </c>
      <c r="U2315" s="0" t="n">
        <v>6.28</v>
      </c>
      <c r="V2315" s="0" t="n">
        <v>14330</v>
      </c>
      <c r="W2315" s="0" t="n">
        <v>5197</v>
      </c>
      <c r="X2315" s="0" t="n">
        <v>1551</v>
      </c>
      <c r="Y2315" s="1" t="n">
        <v>5.6942</v>
      </c>
      <c r="Z2315" s="0" t="n">
        <v>0.3496</v>
      </c>
      <c r="AA2315" s="0" t="s">
        <v>60</v>
      </c>
      <c r="AB2315" s="0" t="s">
        <v>60</v>
      </c>
      <c r="AC2315" s="0" t="s">
        <v>60</v>
      </c>
      <c r="AD2315" s="0" t="s">
        <v>60</v>
      </c>
      <c r="AE2315" s="0" t="s">
        <v>60</v>
      </c>
      <c r="AF2315" s="0" t="s">
        <v>60</v>
      </c>
      <c r="AG2315" s="2" t="s">
        <v>60</v>
      </c>
      <c r="AH2315" s="0" t="s">
        <v>60</v>
      </c>
      <c r="AI2315" s="0" t="s">
        <v>60</v>
      </c>
      <c r="AJ2315" s="0" t="s">
        <v>60</v>
      </c>
      <c r="AK2315" s="0" t="s">
        <v>60</v>
      </c>
      <c r="AL2315" s="0" t="s">
        <v>60</v>
      </c>
      <c r="AM2315" s="0" t="s">
        <v>60</v>
      </c>
      <c r="AN2315" s="0" t="s">
        <v>60</v>
      </c>
      <c r="AO2315" s="2" t="s">
        <v>60</v>
      </c>
      <c r="AP2315" s="0" t="s">
        <v>60</v>
      </c>
      <c r="AQ2315" s="0" t="s">
        <v>60</v>
      </c>
      <c r="AR2315" s="0" t="s">
        <v>60</v>
      </c>
      <c r="AS2315" s="0" t="s">
        <v>60</v>
      </c>
      <c r="AT2315" s="0" t="s">
        <v>60</v>
      </c>
      <c r="AU2315" s="0" t="s">
        <v>60</v>
      </c>
      <c r="AV2315" s="0" t="s">
        <v>60</v>
      </c>
      <c r="AW2315" s="2" t="s">
        <v>60</v>
      </c>
      <c r="AX2315" s="0" t="s">
        <v>60</v>
      </c>
      <c r="AY2315" s="0" t="n">
        <v>3</v>
      </c>
      <c r="BC2315" s="0" t="s">
        <v>6994</v>
      </c>
    </row>
    <row r="2316" customFormat="false" ht="15" hidden="false" customHeight="true" outlineLevel="0" collapsed="false">
      <c r="A2316" s="0" t="s">
        <v>6995</v>
      </c>
      <c r="B2316" s="0" t="s">
        <v>6996</v>
      </c>
      <c r="C2316" s="0" t="n">
        <v>416.3263</v>
      </c>
      <c r="D2316" s="0" t="n">
        <v>0</v>
      </c>
      <c r="E2316" s="0" t="n">
        <v>20.75</v>
      </c>
      <c r="F2316" s="0" t="n">
        <v>54316</v>
      </c>
      <c r="G2316" s="0" t="n">
        <v>35789</v>
      </c>
      <c r="H2316" s="0" t="n">
        <v>10736</v>
      </c>
      <c r="I2316" s="1" t="n">
        <v>40.9017</v>
      </c>
      <c r="J2316" s="0" t="n">
        <v>2.1941</v>
      </c>
      <c r="K2316" s="0" t="n">
        <v>743.1272</v>
      </c>
      <c r="L2316" s="0" t="n">
        <v>0</v>
      </c>
      <c r="M2316" s="0" t="n">
        <v>33.33</v>
      </c>
      <c r="N2316" s="0" t="n">
        <v>63553</v>
      </c>
      <c r="O2316" s="0" t="n">
        <v>31915</v>
      </c>
      <c r="P2316" s="0" t="n">
        <v>18082</v>
      </c>
      <c r="Q2316" s="1" t="n">
        <v>35.9322</v>
      </c>
      <c r="R2316" s="0" t="n">
        <v>1.9275</v>
      </c>
      <c r="S2316" s="0" t="n">
        <v>806.0009</v>
      </c>
      <c r="T2316" s="0" t="n">
        <v>0</v>
      </c>
      <c r="U2316" s="0" t="n">
        <v>24.53</v>
      </c>
      <c r="V2316" s="0" t="n">
        <v>79406</v>
      </c>
      <c r="W2316" s="0" t="n">
        <v>32417</v>
      </c>
      <c r="X2316" s="0" t="n">
        <v>29729</v>
      </c>
      <c r="Y2316" s="1" t="n">
        <v>35.5185</v>
      </c>
      <c r="Z2316" s="0" t="n">
        <v>1.9053</v>
      </c>
      <c r="AA2316" s="0" t="s">
        <v>60</v>
      </c>
      <c r="AB2316" s="0" t="s">
        <v>60</v>
      </c>
      <c r="AC2316" s="0" t="s">
        <v>60</v>
      </c>
      <c r="AD2316" s="0" t="s">
        <v>60</v>
      </c>
      <c r="AE2316" s="0" t="s">
        <v>60</v>
      </c>
      <c r="AF2316" s="0" t="s">
        <v>60</v>
      </c>
      <c r="AG2316" s="2" t="s">
        <v>60</v>
      </c>
      <c r="AH2316" s="0" t="s">
        <v>60</v>
      </c>
      <c r="AI2316" s="0" t="s">
        <v>60</v>
      </c>
      <c r="AJ2316" s="0" t="s">
        <v>60</v>
      </c>
      <c r="AK2316" s="0" t="s">
        <v>60</v>
      </c>
      <c r="AL2316" s="0" t="s">
        <v>60</v>
      </c>
      <c r="AM2316" s="0" t="s">
        <v>60</v>
      </c>
      <c r="AN2316" s="0" t="s">
        <v>60</v>
      </c>
      <c r="AO2316" s="2" t="s">
        <v>60</v>
      </c>
      <c r="AP2316" s="0" t="s">
        <v>60</v>
      </c>
      <c r="AQ2316" s="0" t="s">
        <v>60</v>
      </c>
      <c r="AR2316" s="0" t="s">
        <v>60</v>
      </c>
      <c r="AS2316" s="0" t="s">
        <v>60</v>
      </c>
      <c r="AT2316" s="0" t="s">
        <v>60</v>
      </c>
      <c r="AU2316" s="0" t="s">
        <v>60</v>
      </c>
      <c r="AV2316" s="0" t="s">
        <v>60</v>
      </c>
      <c r="AW2316" s="2" t="s">
        <v>60</v>
      </c>
      <c r="AX2316" s="0" t="s">
        <v>60</v>
      </c>
      <c r="AY2316" s="0" t="n">
        <v>3</v>
      </c>
      <c r="BC2316" s="0" t="s">
        <v>6997</v>
      </c>
    </row>
    <row r="2317" customFormat="false" ht="15" hidden="false" customHeight="true" outlineLevel="0" collapsed="false">
      <c r="A2317" s="0" t="s">
        <v>6998</v>
      </c>
      <c r="B2317" s="0" t="s">
        <v>6999</v>
      </c>
      <c r="C2317" s="0" t="s">
        <v>60</v>
      </c>
      <c r="D2317" s="0" t="s">
        <v>60</v>
      </c>
      <c r="E2317" s="0" t="s">
        <v>60</v>
      </c>
      <c r="F2317" s="0" t="s">
        <v>60</v>
      </c>
      <c r="G2317" s="0" t="s">
        <v>60</v>
      </c>
      <c r="H2317" s="0" t="s">
        <v>60</v>
      </c>
      <c r="I2317" s="1" t="s">
        <v>60</v>
      </c>
      <c r="J2317" s="0" t="s">
        <v>60</v>
      </c>
      <c r="K2317" s="0" t="n">
        <v>93.0054</v>
      </c>
      <c r="L2317" s="0" t="n">
        <v>1.16</v>
      </c>
      <c r="M2317" s="0" t="n">
        <v>4.74</v>
      </c>
      <c r="N2317" s="0" t="n">
        <v>6515</v>
      </c>
      <c r="O2317" s="0" t="n">
        <v>3660</v>
      </c>
      <c r="P2317" s="0" t="n">
        <v>916</v>
      </c>
      <c r="Q2317" s="1" t="n">
        <v>4.1207</v>
      </c>
      <c r="R2317" s="0" t="n">
        <v>0.1827</v>
      </c>
      <c r="S2317" s="0" t="n">
        <v>80.4778</v>
      </c>
      <c r="T2317" s="0" t="n">
        <v>2.07</v>
      </c>
      <c r="U2317" s="0" t="n">
        <v>4.74</v>
      </c>
      <c r="V2317" s="0" t="n">
        <v>4958</v>
      </c>
      <c r="W2317" s="0" t="n">
        <v>3477</v>
      </c>
      <c r="X2317" s="0" t="n">
        <v>433</v>
      </c>
      <c r="Y2317" s="1" t="n">
        <v>3.8097</v>
      </c>
      <c r="Z2317" s="0" t="n">
        <v>0.1689</v>
      </c>
      <c r="AA2317" s="0" t="n">
        <v>87.3992</v>
      </c>
      <c r="AB2317" s="0" t="n">
        <v>2.07</v>
      </c>
      <c r="AC2317" s="0" t="n">
        <v>7.73</v>
      </c>
      <c r="AD2317" s="0" t="n">
        <v>7690</v>
      </c>
      <c r="AE2317" s="0" t="n">
        <v>4417.5</v>
      </c>
      <c r="AF2317" s="0" t="n">
        <v>1531</v>
      </c>
      <c r="AG2317" s="2" t="n">
        <v>3.8506</v>
      </c>
      <c r="AH2317" s="0" t="n">
        <v>0.1708</v>
      </c>
      <c r="AI2317" s="0" t="s">
        <v>60</v>
      </c>
      <c r="AJ2317" s="0" t="s">
        <v>60</v>
      </c>
      <c r="AK2317" s="0" t="s">
        <v>60</v>
      </c>
      <c r="AL2317" s="0" t="s">
        <v>60</v>
      </c>
      <c r="AM2317" s="0" t="s">
        <v>60</v>
      </c>
      <c r="AN2317" s="0" t="s">
        <v>60</v>
      </c>
      <c r="AO2317" s="2" t="s">
        <v>60</v>
      </c>
      <c r="AP2317" s="0" t="s">
        <v>60</v>
      </c>
      <c r="AQ2317" s="0" t="s">
        <v>60</v>
      </c>
      <c r="AR2317" s="0" t="s">
        <v>60</v>
      </c>
      <c r="AS2317" s="0" t="s">
        <v>60</v>
      </c>
      <c r="AT2317" s="0" t="s">
        <v>60</v>
      </c>
      <c r="AU2317" s="0" t="s">
        <v>60</v>
      </c>
      <c r="AV2317" s="0" t="s">
        <v>60</v>
      </c>
      <c r="AW2317" s="2" t="s">
        <v>60</v>
      </c>
      <c r="AX2317" s="0" t="s">
        <v>60</v>
      </c>
      <c r="AY2317" s="0" t="n">
        <v>3</v>
      </c>
      <c r="BC2317" s="0" t="s">
        <v>7000</v>
      </c>
    </row>
    <row r="2318" customFormat="false" ht="15" hidden="false" customHeight="true" outlineLevel="0" collapsed="false">
      <c r="A2318" s="0" t="s">
        <v>7001</v>
      </c>
      <c r="B2318" s="0" t="s">
        <v>7002</v>
      </c>
      <c r="C2318" s="0" t="n">
        <v>137.3096</v>
      </c>
      <c r="D2318" s="0" t="n">
        <v>0.52</v>
      </c>
      <c r="E2318" s="0" t="n">
        <v>1.5</v>
      </c>
      <c r="F2318" s="0" t="n">
        <v>40695</v>
      </c>
      <c r="G2318" s="0" t="n">
        <v>0</v>
      </c>
      <c r="H2318" s="0" t="n">
        <v>14219</v>
      </c>
      <c r="I2318" s="1" t="s">
        <v>60</v>
      </c>
      <c r="J2318" s="0" t="s">
        <v>60</v>
      </c>
      <c r="K2318" s="0" t="n">
        <v>206.036</v>
      </c>
      <c r="L2318" s="0" t="n">
        <v>0.05</v>
      </c>
      <c r="M2318" s="0" t="n">
        <v>1.5</v>
      </c>
      <c r="N2318" s="0" t="n">
        <v>52642</v>
      </c>
      <c r="O2318" s="0" t="n">
        <v>0</v>
      </c>
      <c r="P2318" s="0" t="n">
        <v>19000</v>
      </c>
      <c r="Q2318" s="1" t="s">
        <v>60</v>
      </c>
      <c r="R2318" s="0" t="s">
        <v>60</v>
      </c>
      <c r="S2318" s="0" t="n">
        <v>459.2978</v>
      </c>
      <c r="T2318" s="0" t="n">
        <v>0</v>
      </c>
      <c r="U2318" s="0" t="n">
        <v>11.56</v>
      </c>
      <c r="V2318" s="0" t="n">
        <v>61190</v>
      </c>
      <c r="W2318" s="0" t="n">
        <v>2238.206</v>
      </c>
      <c r="X2318" s="0" t="n">
        <v>12990</v>
      </c>
      <c r="Y2318" s="1" t="n">
        <v>2.4523</v>
      </c>
      <c r="Z2318" s="0" t="n">
        <v>0.1309</v>
      </c>
      <c r="AA2318" s="0" t="s">
        <v>60</v>
      </c>
      <c r="AB2318" s="0" t="s">
        <v>60</v>
      </c>
      <c r="AC2318" s="0" t="s">
        <v>60</v>
      </c>
      <c r="AD2318" s="0" t="s">
        <v>60</v>
      </c>
      <c r="AE2318" s="0" t="s">
        <v>60</v>
      </c>
      <c r="AF2318" s="0" t="s">
        <v>60</v>
      </c>
      <c r="AG2318" s="2" t="s">
        <v>60</v>
      </c>
      <c r="AH2318" s="0" t="s">
        <v>60</v>
      </c>
      <c r="AI2318" s="0" t="s">
        <v>60</v>
      </c>
      <c r="AJ2318" s="0" t="s">
        <v>60</v>
      </c>
      <c r="AK2318" s="0" t="s">
        <v>60</v>
      </c>
      <c r="AL2318" s="0" t="s">
        <v>60</v>
      </c>
      <c r="AM2318" s="0" t="s">
        <v>60</v>
      </c>
      <c r="AN2318" s="0" t="s">
        <v>60</v>
      </c>
      <c r="AO2318" s="2" t="s">
        <v>60</v>
      </c>
      <c r="AP2318" s="0" t="s">
        <v>60</v>
      </c>
      <c r="AQ2318" s="0" t="s">
        <v>60</v>
      </c>
      <c r="AR2318" s="0" t="s">
        <v>60</v>
      </c>
      <c r="AS2318" s="0" t="s">
        <v>60</v>
      </c>
      <c r="AT2318" s="0" t="s">
        <v>60</v>
      </c>
      <c r="AU2318" s="0" t="s">
        <v>60</v>
      </c>
      <c r="AV2318" s="0" t="s">
        <v>60</v>
      </c>
      <c r="AW2318" s="2" t="s">
        <v>60</v>
      </c>
      <c r="AX2318" s="0" t="s">
        <v>60</v>
      </c>
      <c r="AY2318" s="0" t="n">
        <v>3</v>
      </c>
      <c r="BC2318" s="0" t="s">
        <v>7003</v>
      </c>
    </row>
    <row r="2319" customFormat="false" ht="15" hidden="false" customHeight="true" outlineLevel="0" collapsed="false">
      <c r="A2319" s="0" t="s">
        <v>7004</v>
      </c>
      <c r="B2319" s="0" t="s">
        <v>7005</v>
      </c>
      <c r="C2319" s="0" t="s">
        <v>60</v>
      </c>
      <c r="D2319" s="0" t="s">
        <v>60</v>
      </c>
      <c r="E2319" s="0" t="s">
        <v>60</v>
      </c>
      <c r="F2319" s="0" t="s">
        <v>60</v>
      </c>
      <c r="G2319" s="0" t="s">
        <v>60</v>
      </c>
      <c r="H2319" s="0" t="s">
        <v>60</v>
      </c>
      <c r="I2319" s="1" t="s">
        <v>60</v>
      </c>
      <c r="J2319" s="0" t="s">
        <v>60</v>
      </c>
      <c r="K2319" s="0" t="s">
        <v>60</v>
      </c>
      <c r="L2319" s="0" t="s">
        <v>60</v>
      </c>
      <c r="M2319" s="0" t="s">
        <v>60</v>
      </c>
      <c r="N2319" s="0" t="s">
        <v>60</v>
      </c>
      <c r="O2319" s="0" t="s">
        <v>60</v>
      </c>
      <c r="P2319" s="0" t="s">
        <v>60</v>
      </c>
      <c r="Q2319" s="1" t="s">
        <v>60</v>
      </c>
      <c r="R2319" s="0" t="s">
        <v>60</v>
      </c>
      <c r="S2319" s="0" t="s">
        <v>60</v>
      </c>
      <c r="T2319" s="0" t="s">
        <v>60</v>
      </c>
      <c r="U2319" s="0" t="s">
        <v>60</v>
      </c>
      <c r="V2319" s="0" t="s">
        <v>60</v>
      </c>
      <c r="W2319" s="0" t="s">
        <v>60</v>
      </c>
      <c r="X2319" s="0" t="s">
        <v>60</v>
      </c>
      <c r="Y2319" s="1" t="s">
        <v>60</v>
      </c>
      <c r="Z2319" s="0" t="s">
        <v>60</v>
      </c>
      <c r="AA2319" s="0" t="n">
        <v>153.4828</v>
      </c>
      <c r="AB2319" s="0" t="n">
        <v>0.54</v>
      </c>
      <c r="AC2319" s="0" t="n">
        <v>7.97</v>
      </c>
      <c r="AD2319" s="0" t="n">
        <v>13798</v>
      </c>
      <c r="AE2319" s="0" t="n">
        <v>16579.5</v>
      </c>
      <c r="AF2319" s="0" t="n">
        <v>5424</v>
      </c>
      <c r="AG2319" s="2" t="n">
        <v>14.452</v>
      </c>
      <c r="AH2319" s="0" t="n">
        <v>0.9088</v>
      </c>
      <c r="AI2319" s="0" t="n">
        <v>276.1089</v>
      </c>
      <c r="AJ2319" s="0" t="n">
        <v>0</v>
      </c>
      <c r="AK2319" s="0" t="n">
        <v>13.04</v>
      </c>
      <c r="AL2319" s="0" t="n">
        <v>20954</v>
      </c>
      <c r="AM2319" s="0" t="n">
        <v>11219</v>
      </c>
      <c r="AN2319" s="0" t="n">
        <v>5039</v>
      </c>
      <c r="AO2319" s="2" t="n">
        <v>16.7866</v>
      </c>
      <c r="AP2319" s="0" t="n">
        <v>1.0556</v>
      </c>
      <c r="AQ2319" s="0" t="n">
        <v>164.3468</v>
      </c>
      <c r="AR2319" s="0" t="n">
        <v>0.41</v>
      </c>
      <c r="AS2319" s="0" t="n">
        <v>11.23</v>
      </c>
      <c r="AT2319" s="0" t="n">
        <v>20087</v>
      </c>
      <c r="AU2319" s="0" t="n">
        <v>10672</v>
      </c>
      <c r="AV2319" s="0" t="n">
        <v>3454</v>
      </c>
      <c r="AW2319" s="2" t="n">
        <v>14.0751</v>
      </c>
      <c r="AX2319" s="0" t="n">
        <v>0.885</v>
      </c>
      <c r="AY2319" s="0" t="n">
        <v>3</v>
      </c>
      <c r="BC2319" s="0" t="s">
        <v>7006</v>
      </c>
    </row>
    <row r="2320" customFormat="false" ht="15" hidden="false" customHeight="true" outlineLevel="0" collapsed="false">
      <c r="A2320" s="0" t="s">
        <v>7007</v>
      </c>
      <c r="B2320" s="0" t="s">
        <v>7008</v>
      </c>
      <c r="C2320" s="0" t="s">
        <v>60</v>
      </c>
      <c r="D2320" s="0" t="s">
        <v>60</v>
      </c>
      <c r="E2320" s="0" t="s">
        <v>60</v>
      </c>
      <c r="F2320" s="0" t="s">
        <v>60</v>
      </c>
      <c r="G2320" s="0" t="s">
        <v>60</v>
      </c>
      <c r="H2320" s="0" t="s">
        <v>60</v>
      </c>
      <c r="I2320" s="1" t="s">
        <v>60</v>
      </c>
      <c r="J2320" s="0" t="s">
        <v>60</v>
      </c>
      <c r="K2320" s="0" t="n">
        <v>69.6756</v>
      </c>
      <c r="L2320" s="0" t="n">
        <v>2.85</v>
      </c>
      <c r="M2320" s="0" t="n">
        <v>7.58</v>
      </c>
      <c r="N2320" s="0" t="n">
        <v>34835</v>
      </c>
      <c r="O2320" s="0" t="n">
        <v>8388.496</v>
      </c>
      <c r="P2320" s="0" t="n">
        <v>3051</v>
      </c>
      <c r="Q2320" s="1" t="n">
        <v>9.4444</v>
      </c>
      <c r="R2320" s="0" t="n">
        <v>0.8632</v>
      </c>
      <c r="S2320" s="0" t="s">
        <v>60</v>
      </c>
      <c r="T2320" s="0" t="s">
        <v>60</v>
      </c>
      <c r="U2320" s="0" t="s">
        <v>60</v>
      </c>
      <c r="V2320" s="0" t="s">
        <v>60</v>
      </c>
      <c r="W2320" s="0" t="s">
        <v>60</v>
      </c>
      <c r="X2320" s="0" t="s">
        <v>60</v>
      </c>
      <c r="Y2320" s="1" t="s">
        <v>60</v>
      </c>
      <c r="Z2320" s="0" t="s">
        <v>60</v>
      </c>
      <c r="AA2320" s="0" t="n">
        <v>63.5889</v>
      </c>
      <c r="AB2320" s="0" t="n">
        <v>3.97</v>
      </c>
      <c r="AC2320" s="0" t="n">
        <v>12.35</v>
      </c>
      <c r="AD2320" s="0" t="n">
        <v>79942</v>
      </c>
      <c r="AE2320" s="0" t="n">
        <v>17427</v>
      </c>
      <c r="AF2320" s="0" t="n">
        <v>2961</v>
      </c>
      <c r="AG2320" s="2" t="n">
        <v>15.1908</v>
      </c>
      <c r="AH2320" s="0" t="n">
        <v>1.3884</v>
      </c>
      <c r="AI2320" s="0" t="s">
        <v>60</v>
      </c>
      <c r="AJ2320" s="0" t="s">
        <v>60</v>
      </c>
      <c r="AK2320" s="0" t="s">
        <v>60</v>
      </c>
      <c r="AL2320" s="0" t="s">
        <v>60</v>
      </c>
      <c r="AM2320" s="0" t="s">
        <v>60</v>
      </c>
      <c r="AN2320" s="0" t="s">
        <v>60</v>
      </c>
      <c r="AO2320" s="2" t="s">
        <v>60</v>
      </c>
      <c r="AP2320" s="0" t="s">
        <v>60</v>
      </c>
      <c r="AQ2320" s="0" t="n">
        <v>116.1579</v>
      </c>
      <c r="AR2320" s="0" t="n">
        <v>1.02</v>
      </c>
      <c r="AS2320" s="0" t="n">
        <v>8.51</v>
      </c>
      <c r="AT2320" s="0" t="n">
        <v>47480</v>
      </c>
      <c r="AU2320" s="0" t="n">
        <v>12261</v>
      </c>
      <c r="AV2320" s="0" t="n">
        <v>2671</v>
      </c>
      <c r="AW2320" s="2" t="n">
        <v>16.1708</v>
      </c>
      <c r="AX2320" s="0" t="n">
        <v>1.478</v>
      </c>
      <c r="AY2320" s="0" t="n">
        <v>3</v>
      </c>
      <c r="BC2320" s="0" t="s">
        <v>7009</v>
      </c>
    </row>
    <row r="2321" customFormat="false" ht="15" hidden="false" customHeight="true" outlineLevel="0" collapsed="false">
      <c r="A2321" s="0" t="s">
        <v>7010</v>
      </c>
      <c r="B2321" s="0" t="s">
        <v>7011</v>
      </c>
      <c r="C2321" s="0" t="n">
        <v>85.2373</v>
      </c>
      <c r="D2321" s="0" t="n">
        <v>1.6</v>
      </c>
      <c r="E2321" s="0" t="n">
        <v>1.28</v>
      </c>
      <c r="F2321" s="0" t="n">
        <v>3292</v>
      </c>
      <c r="G2321" s="0" t="n">
        <v>0</v>
      </c>
      <c r="H2321" s="0" t="n">
        <v>1144</v>
      </c>
      <c r="I2321" s="1" t="s">
        <v>60</v>
      </c>
      <c r="J2321" s="0" t="s">
        <v>60</v>
      </c>
      <c r="K2321" s="0" t="s">
        <v>60</v>
      </c>
      <c r="L2321" s="0" t="s">
        <v>60</v>
      </c>
      <c r="M2321" s="0" t="s">
        <v>60</v>
      </c>
      <c r="N2321" s="0" t="s">
        <v>60</v>
      </c>
      <c r="O2321" s="0" t="s">
        <v>60</v>
      </c>
      <c r="P2321" s="0" t="s">
        <v>60</v>
      </c>
      <c r="Q2321" s="1" t="s">
        <v>60</v>
      </c>
      <c r="R2321" s="0" t="s">
        <v>60</v>
      </c>
      <c r="S2321" s="0" t="s">
        <v>60</v>
      </c>
      <c r="T2321" s="0" t="s">
        <v>60</v>
      </c>
      <c r="U2321" s="0" t="s">
        <v>60</v>
      </c>
      <c r="V2321" s="0" t="s">
        <v>60</v>
      </c>
      <c r="W2321" s="0" t="s">
        <v>60</v>
      </c>
      <c r="X2321" s="0" t="s">
        <v>60</v>
      </c>
      <c r="Y2321" s="1" t="s">
        <v>60</v>
      </c>
      <c r="Z2321" s="0" t="s">
        <v>60</v>
      </c>
      <c r="AA2321" s="0" t="n">
        <v>126.6131</v>
      </c>
      <c r="AB2321" s="0" t="n">
        <v>0.71</v>
      </c>
      <c r="AC2321" s="0" t="n">
        <v>3.37</v>
      </c>
      <c r="AD2321" s="0" t="n">
        <v>16616</v>
      </c>
      <c r="AE2321" s="0" t="n">
        <v>4402.168</v>
      </c>
      <c r="AF2321" s="0" t="n">
        <v>4560</v>
      </c>
      <c r="AG2321" s="2" t="n">
        <v>3.8373</v>
      </c>
      <c r="AH2321" s="0" t="n">
        <v>0.2717</v>
      </c>
      <c r="AI2321" s="0" t="s">
        <v>60</v>
      </c>
      <c r="AJ2321" s="0" t="s">
        <v>60</v>
      </c>
      <c r="AK2321" s="0" t="s">
        <v>60</v>
      </c>
      <c r="AL2321" s="0" t="s">
        <v>60</v>
      </c>
      <c r="AM2321" s="0" t="s">
        <v>60</v>
      </c>
      <c r="AN2321" s="0" t="s">
        <v>60</v>
      </c>
      <c r="AO2321" s="2" t="s">
        <v>60</v>
      </c>
      <c r="AP2321" s="0" t="s">
        <v>60</v>
      </c>
      <c r="AQ2321" s="0" t="n">
        <v>68.6251</v>
      </c>
      <c r="AR2321" s="0" t="n">
        <v>2.87</v>
      </c>
      <c r="AS2321" s="0" t="n">
        <v>1.28</v>
      </c>
      <c r="AT2321" s="0" t="n">
        <v>3716</v>
      </c>
      <c r="AU2321" s="0" t="n">
        <v>0</v>
      </c>
      <c r="AV2321" s="0" t="n">
        <v>1055</v>
      </c>
      <c r="AW2321" s="2" t="s">
        <v>60</v>
      </c>
      <c r="AX2321" s="0" t="s">
        <v>60</v>
      </c>
      <c r="AY2321" s="0" t="n">
        <v>3</v>
      </c>
      <c r="BC2321" s="0" t="s">
        <v>7012</v>
      </c>
    </row>
    <row r="2322" customFormat="false" ht="15" hidden="false" customHeight="true" outlineLevel="0" collapsed="false">
      <c r="A2322" s="0" t="s">
        <v>7013</v>
      </c>
      <c r="B2322" s="0" t="s">
        <v>7014</v>
      </c>
      <c r="C2322" s="0" t="n">
        <v>59.0547</v>
      </c>
      <c r="D2322" s="0" t="n">
        <v>3.45</v>
      </c>
      <c r="E2322" s="0" t="n">
        <v>3.95</v>
      </c>
      <c r="F2322" s="0" t="n">
        <v>10601</v>
      </c>
      <c r="G2322" s="0" t="n">
        <v>3561</v>
      </c>
      <c r="H2322" s="0" t="n">
        <v>1001</v>
      </c>
      <c r="I2322" s="1" t="n">
        <v>4.0697</v>
      </c>
      <c r="J2322" s="0" t="n">
        <v>0.2666</v>
      </c>
      <c r="K2322" s="0" t="n">
        <v>80.2056</v>
      </c>
      <c r="L2322" s="0" t="n">
        <v>2.02</v>
      </c>
      <c r="M2322" s="0" t="n">
        <v>1.2</v>
      </c>
      <c r="N2322" s="0" t="n">
        <v>10176</v>
      </c>
      <c r="O2322" s="0" t="n">
        <v>6054</v>
      </c>
      <c r="P2322" s="0" t="n">
        <v>1791</v>
      </c>
      <c r="Q2322" s="1" t="n">
        <v>6.816</v>
      </c>
      <c r="R2322" s="0" t="n">
        <v>0.4465</v>
      </c>
      <c r="S2322" s="0" t="n">
        <v>106.69</v>
      </c>
      <c r="T2322" s="0" t="n">
        <v>0.92</v>
      </c>
      <c r="U2322" s="0" t="n">
        <v>7.38</v>
      </c>
      <c r="V2322" s="0" t="n">
        <v>43997</v>
      </c>
      <c r="W2322" s="0" t="n">
        <v>5465</v>
      </c>
      <c r="X2322" s="0" t="n">
        <v>6085</v>
      </c>
      <c r="Y2322" s="1" t="n">
        <v>5.9879</v>
      </c>
      <c r="Z2322" s="0" t="n">
        <v>0.3923</v>
      </c>
      <c r="AA2322" s="0" t="s">
        <v>60</v>
      </c>
      <c r="AB2322" s="0" t="s">
        <v>60</v>
      </c>
      <c r="AC2322" s="0" t="s">
        <v>60</v>
      </c>
      <c r="AD2322" s="0" t="s">
        <v>60</v>
      </c>
      <c r="AE2322" s="0" t="s">
        <v>60</v>
      </c>
      <c r="AF2322" s="0" t="s">
        <v>60</v>
      </c>
      <c r="AG2322" s="2" t="s">
        <v>60</v>
      </c>
      <c r="AH2322" s="0" t="s">
        <v>60</v>
      </c>
      <c r="AI2322" s="0" t="s">
        <v>60</v>
      </c>
      <c r="AJ2322" s="0" t="s">
        <v>60</v>
      </c>
      <c r="AK2322" s="0" t="s">
        <v>60</v>
      </c>
      <c r="AL2322" s="0" t="s">
        <v>60</v>
      </c>
      <c r="AM2322" s="0" t="s">
        <v>60</v>
      </c>
      <c r="AN2322" s="0" t="s">
        <v>60</v>
      </c>
      <c r="AO2322" s="2" t="s">
        <v>60</v>
      </c>
      <c r="AP2322" s="0" t="s">
        <v>60</v>
      </c>
      <c r="AQ2322" s="0" t="s">
        <v>60</v>
      </c>
      <c r="AR2322" s="0" t="s">
        <v>60</v>
      </c>
      <c r="AS2322" s="0" t="s">
        <v>60</v>
      </c>
      <c r="AT2322" s="0" t="s">
        <v>60</v>
      </c>
      <c r="AU2322" s="0" t="s">
        <v>60</v>
      </c>
      <c r="AV2322" s="0" t="s">
        <v>60</v>
      </c>
      <c r="AW2322" s="2" t="s">
        <v>60</v>
      </c>
      <c r="AX2322" s="0" t="s">
        <v>60</v>
      </c>
      <c r="AY2322" s="0" t="n">
        <v>3</v>
      </c>
      <c r="BC2322" s="0" t="s">
        <v>7015</v>
      </c>
    </row>
    <row r="2323" customFormat="false" ht="15" hidden="false" customHeight="true" outlineLevel="0" collapsed="false">
      <c r="A2323" s="0" t="s">
        <v>7016</v>
      </c>
      <c r="B2323" s="0" t="s">
        <v>7017</v>
      </c>
      <c r="C2323" s="0" t="n">
        <v>157.4814</v>
      </c>
      <c r="D2323" s="0" t="n">
        <v>0.33</v>
      </c>
      <c r="E2323" s="0" t="n">
        <v>6.41</v>
      </c>
      <c r="F2323" s="0" t="n">
        <v>11710</v>
      </c>
      <c r="G2323" s="0" t="n">
        <v>5489</v>
      </c>
      <c r="H2323" s="0" t="n">
        <v>3330</v>
      </c>
      <c r="I2323" s="1" t="n">
        <v>6.2731</v>
      </c>
      <c r="J2323" s="0" t="n">
        <v>0.3745</v>
      </c>
      <c r="K2323" s="0" t="s">
        <v>60</v>
      </c>
      <c r="L2323" s="0" t="s">
        <v>60</v>
      </c>
      <c r="M2323" s="0" t="s">
        <v>60</v>
      </c>
      <c r="N2323" s="0" t="s">
        <v>60</v>
      </c>
      <c r="O2323" s="0" t="s">
        <v>60</v>
      </c>
      <c r="P2323" s="0" t="s">
        <v>60</v>
      </c>
      <c r="Q2323" s="1" t="s">
        <v>60</v>
      </c>
      <c r="R2323" s="0" t="s">
        <v>60</v>
      </c>
      <c r="S2323" s="0" t="s">
        <v>60</v>
      </c>
      <c r="T2323" s="0" t="s">
        <v>60</v>
      </c>
      <c r="U2323" s="0" t="s">
        <v>60</v>
      </c>
      <c r="V2323" s="0" t="s">
        <v>60</v>
      </c>
      <c r="W2323" s="0" t="s">
        <v>60</v>
      </c>
      <c r="X2323" s="0" t="s">
        <v>60</v>
      </c>
      <c r="Y2323" s="1" t="s">
        <v>60</v>
      </c>
      <c r="Z2323" s="0" t="s">
        <v>60</v>
      </c>
      <c r="AA2323" s="0" t="n">
        <v>279.5278</v>
      </c>
      <c r="AB2323" s="0" t="n">
        <v>0</v>
      </c>
      <c r="AC2323" s="0" t="n">
        <v>9.32</v>
      </c>
      <c r="AD2323" s="0" t="n">
        <v>16799</v>
      </c>
      <c r="AE2323" s="0" t="n">
        <v>9872</v>
      </c>
      <c r="AF2323" s="0" t="n">
        <v>2219</v>
      </c>
      <c r="AG2323" s="2" t="n">
        <v>8.6052</v>
      </c>
      <c r="AH2323" s="0" t="n">
        <v>0.5137</v>
      </c>
      <c r="AI2323" s="0" t="s">
        <v>60</v>
      </c>
      <c r="AJ2323" s="0" t="s">
        <v>60</v>
      </c>
      <c r="AK2323" s="0" t="s">
        <v>60</v>
      </c>
      <c r="AL2323" s="0" t="s">
        <v>60</v>
      </c>
      <c r="AM2323" s="0" t="s">
        <v>60</v>
      </c>
      <c r="AN2323" s="0" t="s">
        <v>60</v>
      </c>
      <c r="AO2323" s="2" t="s">
        <v>60</v>
      </c>
      <c r="AP2323" s="0" t="s">
        <v>60</v>
      </c>
      <c r="AQ2323" s="0" t="n">
        <v>81.3659</v>
      </c>
      <c r="AR2323" s="0" t="n">
        <v>1.91</v>
      </c>
      <c r="AS2323" s="0" t="n">
        <v>2.52</v>
      </c>
      <c r="AT2323" s="0" t="n">
        <v>7216</v>
      </c>
      <c r="AU2323" s="0" t="n">
        <v>19890</v>
      </c>
      <c r="AV2323" s="0" t="n">
        <v>1253</v>
      </c>
      <c r="AW2323" s="2" t="n">
        <v>26.2325</v>
      </c>
      <c r="AX2323" s="0" t="n">
        <v>1.5661</v>
      </c>
      <c r="AY2323" s="0" t="n">
        <v>3</v>
      </c>
      <c r="BC2323" s="0" t="s">
        <v>7018</v>
      </c>
    </row>
    <row r="2324" customFormat="false" ht="15" hidden="false" customHeight="true" outlineLevel="0" collapsed="false">
      <c r="A2324" s="0" t="s">
        <v>7019</v>
      </c>
      <c r="B2324" s="0" t="s">
        <v>7020</v>
      </c>
      <c r="C2324" s="0" t="s">
        <v>60</v>
      </c>
      <c r="D2324" s="0" t="s">
        <v>60</v>
      </c>
      <c r="E2324" s="0" t="s">
        <v>60</v>
      </c>
      <c r="F2324" s="0" t="s">
        <v>60</v>
      </c>
      <c r="G2324" s="0" t="s">
        <v>60</v>
      </c>
      <c r="H2324" s="0" t="s">
        <v>60</v>
      </c>
      <c r="I2324" s="1" t="s">
        <v>60</v>
      </c>
      <c r="J2324" s="0" t="s">
        <v>60</v>
      </c>
      <c r="K2324" s="0" t="s">
        <v>60</v>
      </c>
      <c r="L2324" s="0" t="s">
        <v>60</v>
      </c>
      <c r="M2324" s="0" t="s">
        <v>60</v>
      </c>
      <c r="N2324" s="0" t="s">
        <v>60</v>
      </c>
      <c r="O2324" s="0" t="s">
        <v>60</v>
      </c>
      <c r="P2324" s="0" t="s">
        <v>60</v>
      </c>
      <c r="Q2324" s="1" t="s">
        <v>60</v>
      </c>
      <c r="R2324" s="0" t="s">
        <v>60</v>
      </c>
      <c r="S2324" s="0" t="n">
        <v>68.2862</v>
      </c>
      <c r="T2324" s="0" t="n">
        <v>3.41</v>
      </c>
      <c r="U2324" s="0" t="n">
        <v>4.66</v>
      </c>
      <c r="V2324" s="0" t="n">
        <v>198489</v>
      </c>
      <c r="W2324" s="0" t="n">
        <v>5914</v>
      </c>
      <c r="X2324" s="0" t="n">
        <v>6975</v>
      </c>
      <c r="Y2324" s="1" t="n">
        <v>6.4798</v>
      </c>
      <c r="Z2324" s="0" t="n">
        <v>0.6005</v>
      </c>
      <c r="AA2324" s="0" t="s">
        <v>60</v>
      </c>
      <c r="AB2324" s="0" t="s">
        <v>60</v>
      </c>
      <c r="AC2324" s="0" t="s">
        <v>60</v>
      </c>
      <c r="AD2324" s="0" t="s">
        <v>60</v>
      </c>
      <c r="AE2324" s="0" t="s">
        <v>60</v>
      </c>
      <c r="AF2324" s="0" t="s">
        <v>60</v>
      </c>
      <c r="AG2324" s="2" t="s">
        <v>60</v>
      </c>
      <c r="AH2324" s="0" t="s">
        <v>60</v>
      </c>
      <c r="AI2324" s="0" t="n">
        <v>114.8637</v>
      </c>
      <c r="AJ2324" s="0" t="n">
        <v>0.39</v>
      </c>
      <c r="AK2324" s="0" t="n">
        <v>3.44</v>
      </c>
      <c r="AL2324" s="0" t="n">
        <v>13285</v>
      </c>
      <c r="AM2324" s="0" t="n">
        <v>3693</v>
      </c>
      <c r="AN2324" s="0" t="n">
        <v>1592</v>
      </c>
      <c r="AO2324" s="2" t="n">
        <v>5.5257</v>
      </c>
      <c r="AP2324" s="0" t="n">
        <v>0.5121</v>
      </c>
      <c r="AQ2324" s="0" t="n">
        <v>63.7552</v>
      </c>
      <c r="AR2324" s="0" t="n">
        <v>3.35</v>
      </c>
      <c r="AS2324" s="0" t="n">
        <v>3.68</v>
      </c>
      <c r="AT2324" s="0" t="n">
        <v>27034</v>
      </c>
      <c r="AU2324" s="0" t="n">
        <v>8665</v>
      </c>
      <c r="AV2324" s="0" t="n">
        <v>2162</v>
      </c>
      <c r="AW2324" s="2" t="n">
        <v>11.4281</v>
      </c>
      <c r="AX2324" s="0" t="n">
        <v>1.059</v>
      </c>
      <c r="AY2324" s="0" t="n">
        <v>3</v>
      </c>
      <c r="BC2324" s="0" t="s">
        <v>7021</v>
      </c>
    </row>
    <row r="2325" customFormat="false" ht="15" hidden="false" customHeight="true" outlineLevel="0" collapsed="false">
      <c r="A2325" s="0" t="s">
        <v>7022</v>
      </c>
      <c r="B2325" s="0" t="s">
        <v>7023</v>
      </c>
      <c r="C2325" s="0" t="s">
        <v>60</v>
      </c>
      <c r="D2325" s="0" t="s">
        <v>60</v>
      </c>
      <c r="E2325" s="0" t="s">
        <v>60</v>
      </c>
      <c r="F2325" s="0" t="s">
        <v>60</v>
      </c>
      <c r="G2325" s="0" t="s">
        <v>60</v>
      </c>
      <c r="H2325" s="0" t="s">
        <v>60</v>
      </c>
      <c r="I2325" s="1" t="s">
        <v>60</v>
      </c>
      <c r="J2325" s="0" t="s">
        <v>60</v>
      </c>
      <c r="K2325" s="0" t="n">
        <v>686.9431</v>
      </c>
      <c r="L2325" s="0" t="n">
        <v>0</v>
      </c>
      <c r="M2325" s="0" t="n">
        <v>7.74</v>
      </c>
      <c r="N2325" s="0" t="n">
        <v>9901</v>
      </c>
      <c r="O2325" s="0" t="n">
        <v>29703</v>
      </c>
      <c r="P2325" s="0" t="n">
        <v>4303</v>
      </c>
      <c r="Q2325" s="1" t="n">
        <v>33.4418</v>
      </c>
      <c r="R2325" s="0" t="n">
        <v>0.5904</v>
      </c>
      <c r="S2325" s="0" t="s">
        <v>60</v>
      </c>
      <c r="T2325" s="0" t="s">
        <v>60</v>
      </c>
      <c r="U2325" s="0" t="s">
        <v>60</v>
      </c>
      <c r="V2325" s="0" t="s">
        <v>60</v>
      </c>
      <c r="W2325" s="0" t="s">
        <v>60</v>
      </c>
      <c r="X2325" s="0" t="s">
        <v>60</v>
      </c>
      <c r="Y2325" s="1" t="s">
        <v>60</v>
      </c>
      <c r="Z2325" s="0" t="s">
        <v>60</v>
      </c>
      <c r="AA2325" s="0" t="s">
        <v>60</v>
      </c>
      <c r="AB2325" s="0" t="s">
        <v>60</v>
      </c>
      <c r="AC2325" s="0" t="s">
        <v>60</v>
      </c>
      <c r="AD2325" s="0" t="s">
        <v>60</v>
      </c>
      <c r="AE2325" s="0" t="s">
        <v>60</v>
      </c>
      <c r="AF2325" s="0" t="s">
        <v>60</v>
      </c>
      <c r="AG2325" s="2" t="s">
        <v>60</v>
      </c>
      <c r="AH2325" s="0" t="s">
        <v>60</v>
      </c>
      <c r="AI2325" s="0" t="n">
        <v>854.9822</v>
      </c>
      <c r="AJ2325" s="0" t="n">
        <v>0</v>
      </c>
      <c r="AK2325" s="0" t="n">
        <v>19.35</v>
      </c>
      <c r="AL2325" s="0" t="n">
        <v>15934</v>
      </c>
      <c r="AM2325" s="0" t="n">
        <v>41535</v>
      </c>
      <c r="AN2325" s="0" t="n">
        <v>4822</v>
      </c>
      <c r="AO2325" s="2" t="n">
        <v>62.1474</v>
      </c>
      <c r="AP2325" s="0" t="n">
        <v>1.0973</v>
      </c>
      <c r="AQ2325" s="0" t="n">
        <v>545.4725</v>
      </c>
      <c r="AR2325" s="0" t="n">
        <v>0</v>
      </c>
      <c r="AS2325" s="0" t="n">
        <v>18.06</v>
      </c>
      <c r="AT2325" s="0" t="n">
        <v>10316</v>
      </c>
      <c r="AU2325" s="0" t="n">
        <v>15174</v>
      </c>
      <c r="AV2325" s="0" t="n">
        <v>3183</v>
      </c>
      <c r="AW2325" s="2" t="n">
        <v>20.0127</v>
      </c>
      <c r="AX2325" s="0" t="n">
        <v>0.3533</v>
      </c>
      <c r="AY2325" s="0" t="n">
        <v>3</v>
      </c>
      <c r="BC2325" s="0" t="s">
        <v>7024</v>
      </c>
    </row>
    <row r="2326" customFormat="false" ht="15" hidden="false" customHeight="true" outlineLevel="0" collapsed="false">
      <c r="A2326" s="0" t="s">
        <v>7025</v>
      </c>
      <c r="B2326" s="0" t="s">
        <v>7026</v>
      </c>
      <c r="C2326" s="0" t="n">
        <v>152.8109</v>
      </c>
      <c r="D2326" s="0" t="n">
        <v>0.32</v>
      </c>
      <c r="E2326" s="0" t="n">
        <v>9.79</v>
      </c>
      <c r="F2326" s="0" t="n">
        <v>93061</v>
      </c>
      <c r="G2326" s="0" t="n">
        <v>16417</v>
      </c>
      <c r="H2326" s="0" t="n">
        <v>3685</v>
      </c>
      <c r="I2326" s="1" t="n">
        <v>18.7623</v>
      </c>
      <c r="J2326" s="0" t="n">
        <v>0.9046</v>
      </c>
      <c r="K2326" s="0" t="n">
        <v>118.3473</v>
      </c>
      <c r="L2326" s="0" t="n">
        <v>0.43</v>
      </c>
      <c r="M2326" s="0" t="n">
        <v>5.73</v>
      </c>
      <c r="N2326" s="0" t="n">
        <v>11109</v>
      </c>
      <c r="O2326" s="0" t="n">
        <v>15916.5</v>
      </c>
      <c r="P2326" s="0" t="n">
        <v>1813</v>
      </c>
      <c r="Q2326" s="1" t="n">
        <v>17.92</v>
      </c>
      <c r="R2326" s="0" t="n">
        <v>0.864</v>
      </c>
      <c r="S2326" s="0" t="n">
        <v>342.1372</v>
      </c>
      <c r="T2326" s="0" t="n">
        <v>0</v>
      </c>
      <c r="U2326" s="0" t="n">
        <v>11.69</v>
      </c>
      <c r="V2326" s="0" t="n">
        <v>34990</v>
      </c>
      <c r="W2326" s="0" t="n">
        <v>24122</v>
      </c>
      <c r="X2326" s="0" t="n">
        <v>7407</v>
      </c>
      <c r="Y2326" s="1" t="n">
        <v>26.4299</v>
      </c>
      <c r="Z2326" s="0" t="n">
        <v>1.2743</v>
      </c>
      <c r="AA2326" s="0" t="s">
        <v>60</v>
      </c>
      <c r="AB2326" s="0" t="s">
        <v>60</v>
      </c>
      <c r="AC2326" s="0" t="s">
        <v>60</v>
      </c>
      <c r="AD2326" s="0" t="s">
        <v>60</v>
      </c>
      <c r="AE2326" s="0" t="s">
        <v>60</v>
      </c>
      <c r="AF2326" s="0" t="s">
        <v>60</v>
      </c>
      <c r="AG2326" s="2" t="s">
        <v>60</v>
      </c>
      <c r="AH2326" s="0" t="s">
        <v>60</v>
      </c>
      <c r="AI2326" s="0" t="s">
        <v>60</v>
      </c>
      <c r="AJ2326" s="0" t="s">
        <v>60</v>
      </c>
      <c r="AK2326" s="0" t="s">
        <v>60</v>
      </c>
      <c r="AL2326" s="0" t="s">
        <v>60</v>
      </c>
      <c r="AM2326" s="0" t="s">
        <v>60</v>
      </c>
      <c r="AN2326" s="0" t="s">
        <v>60</v>
      </c>
      <c r="AO2326" s="2" t="s">
        <v>60</v>
      </c>
      <c r="AP2326" s="0" t="s">
        <v>60</v>
      </c>
      <c r="AQ2326" s="0" t="s">
        <v>60</v>
      </c>
      <c r="AR2326" s="0" t="s">
        <v>60</v>
      </c>
      <c r="AS2326" s="0" t="s">
        <v>60</v>
      </c>
      <c r="AT2326" s="0" t="s">
        <v>60</v>
      </c>
      <c r="AU2326" s="0" t="s">
        <v>60</v>
      </c>
      <c r="AV2326" s="0" t="s">
        <v>60</v>
      </c>
      <c r="AW2326" s="2" t="s">
        <v>60</v>
      </c>
      <c r="AX2326" s="0" t="s">
        <v>60</v>
      </c>
      <c r="AY2326" s="0" t="n">
        <v>3</v>
      </c>
      <c r="BC2326" s="0" t="s">
        <v>7027</v>
      </c>
    </row>
    <row r="2327" customFormat="false" ht="15" hidden="false" customHeight="true" outlineLevel="0" collapsed="false">
      <c r="A2327" s="0" t="s">
        <v>7028</v>
      </c>
      <c r="B2327" s="0" t="s">
        <v>7029</v>
      </c>
      <c r="C2327" s="0" t="n">
        <v>275.1834</v>
      </c>
      <c r="D2327" s="0" t="n">
        <v>0.2</v>
      </c>
      <c r="E2327" s="0" t="n">
        <v>11.05</v>
      </c>
      <c r="F2327" s="0" t="n">
        <v>34358</v>
      </c>
      <c r="G2327" s="0" t="n">
        <v>14150</v>
      </c>
      <c r="H2327" s="0" t="n">
        <v>5998</v>
      </c>
      <c r="I2327" s="1" t="n">
        <v>16.1714</v>
      </c>
      <c r="J2327" s="0" t="n">
        <v>1.6526</v>
      </c>
      <c r="K2327" s="0" t="n">
        <v>75.2392</v>
      </c>
      <c r="L2327" s="0" t="n">
        <v>2.33</v>
      </c>
      <c r="M2327" s="0" t="n">
        <v>7.44</v>
      </c>
      <c r="N2327" s="0" t="n">
        <v>36061</v>
      </c>
      <c r="O2327" s="0" t="n">
        <v>10680</v>
      </c>
      <c r="P2327" s="0" t="n">
        <v>3840</v>
      </c>
      <c r="Q2327" s="1" t="n">
        <v>12.0243</v>
      </c>
      <c r="R2327" s="0" t="n">
        <v>1.2288</v>
      </c>
      <c r="S2327" s="0" t="s">
        <v>60</v>
      </c>
      <c r="T2327" s="0" t="s">
        <v>60</v>
      </c>
      <c r="U2327" s="0" t="s">
        <v>60</v>
      </c>
      <c r="V2327" s="0" t="s">
        <v>60</v>
      </c>
      <c r="W2327" s="0" t="s">
        <v>60</v>
      </c>
      <c r="X2327" s="0" t="s">
        <v>60</v>
      </c>
      <c r="Y2327" s="1" t="s">
        <v>60</v>
      </c>
      <c r="Z2327" s="0" t="s">
        <v>60</v>
      </c>
      <c r="AA2327" s="0" t="n">
        <v>80.6446</v>
      </c>
      <c r="AB2327" s="0" t="n">
        <v>2.34</v>
      </c>
      <c r="AC2327" s="0" t="n">
        <v>5.98</v>
      </c>
      <c r="AD2327" s="0" t="n">
        <v>10335</v>
      </c>
      <c r="AE2327" s="0" t="n">
        <v>8345</v>
      </c>
      <c r="AF2327" s="0" t="n">
        <v>1418</v>
      </c>
      <c r="AG2327" s="2" t="n">
        <v>7.2742</v>
      </c>
      <c r="AH2327" s="0" t="n">
        <v>0.7434</v>
      </c>
      <c r="AI2327" s="0" t="s">
        <v>60</v>
      </c>
      <c r="AJ2327" s="0" t="s">
        <v>60</v>
      </c>
      <c r="AK2327" s="0" t="s">
        <v>60</v>
      </c>
      <c r="AL2327" s="0" t="s">
        <v>60</v>
      </c>
      <c r="AM2327" s="0" t="s">
        <v>60</v>
      </c>
      <c r="AN2327" s="0" t="s">
        <v>60</v>
      </c>
      <c r="AO2327" s="2" t="s">
        <v>60</v>
      </c>
      <c r="AP2327" s="0" t="s">
        <v>60</v>
      </c>
      <c r="AQ2327" s="0" t="s">
        <v>60</v>
      </c>
      <c r="AR2327" s="0" t="s">
        <v>60</v>
      </c>
      <c r="AS2327" s="0" t="s">
        <v>60</v>
      </c>
      <c r="AT2327" s="0" t="s">
        <v>60</v>
      </c>
      <c r="AU2327" s="0" t="s">
        <v>60</v>
      </c>
      <c r="AV2327" s="0" t="s">
        <v>60</v>
      </c>
      <c r="AW2327" s="2" t="s">
        <v>60</v>
      </c>
      <c r="AX2327" s="0" t="s">
        <v>60</v>
      </c>
      <c r="AY2327" s="0" t="n">
        <v>3</v>
      </c>
      <c r="BC2327" s="0" t="s">
        <v>7030</v>
      </c>
    </row>
    <row r="2328" customFormat="false" ht="15" hidden="false" customHeight="true" outlineLevel="0" collapsed="false">
      <c r="A2328" s="0" t="s">
        <v>7031</v>
      </c>
      <c r="B2328" s="0" t="s">
        <v>7032</v>
      </c>
      <c r="C2328" s="0" t="s">
        <v>60</v>
      </c>
      <c r="D2328" s="0" t="s">
        <v>60</v>
      </c>
      <c r="E2328" s="0" t="s">
        <v>60</v>
      </c>
      <c r="F2328" s="0" t="s">
        <v>60</v>
      </c>
      <c r="G2328" s="0" t="s">
        <v>60</v>
      </c>
      <c r="H2328" s="0" t="s">
        <v>60</v>
      </c>
      <c r="I2328" s="1" t="s">
        <v>60</v>
      </c>
      <c r="J2328" s="0" t="s">
        <v>60</v>
      </c>
      <c r="K2328" s="0" t="s">
        <v>60</v>
      </c>
      <c r="L2328" s="0" t="s">
        <v>60</v>
      </c>
      <c r="M2328" s="0" t="s">
        <v>60</v>
      </c>
      <c r="N2328" s="0" t="s">
        <v>60</v>
      </c>
      <c r="O2328" s="0" t="s">
        <v>60</v>
      </c>
      <c r="P2328" s="0" t="s">
        <v>60</v>
      </c>
      <c r="Q2328" s="1" t="s">
        <v>60</v>
      </c>
      <c r="R2328" s="0" t="s">
        <v>60</v>
      </c>
      <c r="S2328" s="0" t="s">
        <v>60</v>
      </c>
      <c r="T2328" s="0" t="s">
        <v>60</v>
      </c>
      <c r="U2328" s="0" t="s">
        <v>60</v>
      </c>
      <c r="V2328" s="0" t="s">
        <v>60</v>
      </c>
      <c r="W2328" s="0" t="s">
        <v>60</v>
      </c>
      <c r="X2328" s="0" t="s">
        <v>60</v>
      </c>
      <c r="Y2328" s="1" t="s">
        <v>60</v>
      </c>
      <c r="Z2328" s="0" t="s">
        <v>60</v>
      </c>
      <c r="AA2328" s="0" t="n">
        <v>185.1322</v>
      </c>
      <c r="AB2328" s="0" t="n">
        <v>0.34</v>
      </c>
      <c r="AC2328" s="0" t="n">
        <v>3.89</v>
      </c>
      <c r="AD2328" s="0" t="n">
        <v>12196</v>
      </c>
      <c r="AE2328" s="0" t="n">
        <v>7431</v>
      </c>
      <c r="AF2328" s="0" t="n">
        <v>2935</v>
      </c>
      <c r="AG2328" s="2" t="n">
        <v>6.4775</v>
      </c>
      <c r="AH2328" s="0" t="n">
        <v>0.4316</v>
      </c>
      <c r="AI2328" s="0" t="n">
        <v>106.2225</v>
      </c>
      <c r="AJ2328" s="0" t="n">
        <v>0.43</v>
      </c>
      <c r="AK2328" s="0" t="n">
        <v>12.18</v>
      </c>
      <c r="AL2328" s="0" t="n">
        <v>22365</v>
      </c>
      <c r="AM2328" s="0" t="n">
        <v>8148</v>
      </c>
      <c r="AN2328" s="0" t="n">
        <v>4536</v>
      </c>
      <c r="AO2328" s="2" t="n">
        <v>12.1916</v>
      </c>
      <c r="AP2328" s="0" t="n">
        <v>0.8123</v>
      </c>
      <c r="AQ2328" s="0" t="n">
        <v>80.432</v>
      </c>
      <c r="AR2328" s="0" t="n">
        <v>1.99</v>
      </c>
      <c r="AS2328" s="0" t="n">
        <v>3.55</v>
      </c>
      <c r="AT2328" s="0" t="n">
        <v>8285</v>
      </c>
      <c r="AU2328" s="0" t="n">
        <v>1704</v>
      </c>
      <c r="AV2328" s="0" t="n">
        <v>1969</v>
      </c>
      <c r="AW2328" s="2" t="n">
        <v>2.2474</v>
      </c>
      <c r="AX2328" s="0" t="n">
        <v>0.1497</v>
      </c>
      <c r="AY2328" s="0" t="n">
        <v>3</v>
      </c>
      <c r="BC2328" s="0" t="s">
        <v>7033</v>
      </c>
    </row>
    <row r="2329" customFormat="false" ht="15" hidden="false" customHeight="true" outlineLevel="0" collapsed="false">
      <c r="A2329" s="0" t="s">
        <v>7034</v>
      </c>
      <c r="B2329" s="0" t="s">
        <v>7035</v>
      </c>
      <c r="C2329" s="0" t="n">
        <v>71.218</v>
      </c>
      <c r="D2329" s="0" t="n">
        <v>2.31</v>
      </c>
      <c r="E2329" s="0" t="n">
        <v>4.71</v>
      </c>
      <c r="F2329" s="0" t="n">
        <v>181229</v>
      </c>
      <c r="G2329" s="0" t="n">
        <v>28454.38</v>
      </c>
      <c r="H2329" s="0" t="n">
        <v>50149</v>
      </c>
      <c r="I2329" s="1" t="n">
        <v>32.5193</v>
      </c>
      <c r="J2329" s="0" t="n">
        <v>4.026</v>
      </c>
      <c r="K2329" s="0" t="s">
        <v>60</v>
      </c>
      <c r="L2329" s="0" t="s">
        <v>60</v>
      </c>
      <c r="M2329" s="0" t="s">
        <v>60</v>
      </c>
      <c r="N2329" s="0" t="s">
        <v>60</v>
      </c>
      <c r="O2329" s="0" t="s">
        <v>60</v>
      </c>
      <c r="P2329" s="0" t="s">
        <v>60</v>
      </c>
      <c r="Q2329" s="1" t="s">
        <v>60</v>
      </c>
      <c r="R2329" s="0" t="s">
        <v>60</v>
      </c>
      <c r="S2329" s="0" t="n">
        <v>82.0366</v>
      </c>
      <c r="T2329" s="0" t="n">
        <v>2</v>
      </c>
      <c r="U2329" s="0" t="n">
        <v>4.81</v>
      </c>
      <c r="V2329" s="0" t="n">
        <v>53518</v>
      </c>
      <c r="W2329" s="0" t="n">
        <v>27724.8</v>
      </c>
      <c r="X2329" s="0" t="n">
        <v>6284</v>
      </c>
      <c r="Y2329" s="1" t="n">
        <v>30.3774</v>
      </c>
      <c r="Z2329" s="0" t="n">
        <v>3.7608</v>
      </c>
      <c r="AA2329" s="0" t="s">
        <v>60</v>
      </c>
      <c r="AB2329" s="0" t="s">
        <v>60</v>
      </c>
      <c r="AC2329" s="0" t="s">
        <v>60</v>
      </c>
      <c r="AD2329" s="0" t="s">
        <v>60</v>
      </c>
      <c r="AE2329" s="0" t="s">
        <v>60</v>
      </c>
      <c r="AF2329" s="0" t="s">
        <v>60</v>
      </c>
      <c r="AG2329" s="2" t="s">
        <v>60</v>
      </c>
      <c r="AH2329" s="0" t="s">
        <v>60</v>
      </c>
      <c r="AI2329" s="0" t="s">
        <v>60</v>
      </c>
      <c r="AJ2329" s="0" t="s">
        <v>60</v>
      </c>
      <c r="AK2329" s="0" t="s">
        <v>60</v>
      </c>
      <c r="AL2329" s="0" t="s">
        <v>60</v>
      </c>
      <c r="AM2329" s="0" t="s">
        <v>60</v>
      </c>
      <c r="AN2329" s="0" t="s">
        <v>60</v>
      </c>
      <c r="AO2329" s="2" t="s">
        <v>60</v>
      </c>
      <c r="AP2329" s="0" t="s">
        <v>60</v>
      </c>
      <c r="AQ2329" s="0" t="n">
        <v>62.9802</v>
      </c>
      <c r="AR2329" s="0" t="n">
        <v>3.53</v>
      </c>
      <c r="AS2329" s="0" t="n">
        <v>1.45</v>
      </c>
      <c r="AT2329" s="0" t="n">
        <v>119665</v>
      </c>
      <c r="AU2329" s="0" t="n">
        <v>645.9596</v>
      </c>
      <c r="AV2329" s="0" t="n">
        <v>6440</v>
      </c>
      <c r="AW2329" s="2" t="n">
        <v>0.8519</v>
      </c>
      <c r="AX2329" s="0" t="n">
        <v>0.1055</v>
      </c>
      <c r="AY2329" s="0" t="n">
        <v>3</v>
      </c>
      <c r="BC2329" s="0" t="s">
        <v>7036</v>
      </c>
    </row>
    <row r="2330" customFormat="false" ht="15" hidden="false" customHeight="true" outlineLevel="0" collapsed="false">
      <c r="A2330" s="0" t="s">
        <v>7037</v>
      </c>
      <c r="B2330" s="0" t="s">
        <v>7038</v>
      </c>
      <c r="C2330" s="0" t="s">
        <v>60</v>
      </c>
      <c r="D2330" s="0" t="s">
        <v>60</v>
      </c>
      <c r="E2330" s="0" t="s">
        <v>60</v>
      </c>
      <c r="F2330" s="0" t="s">
        <v>60</v>
      </c>
      <c r="G2330" s="0" t="s">
        <v>60</v>
      </c>
      <c r="H2330" s="0" t="s">
        <v>60</v>
      </c>
      <c r="I2330" s="1" t="s">
        <v>60</v>
      </c>
      <c r="J2330" s="0" t="s">
        <v>60</v>
      </c>
      <c r="K2330" s="0" t="s">
        <v>60</v>
      </c>
      <c r="L2330" s="0" t="s">
        <v>60</v>
      </c>
      <c r="M2330" s="0" t="s">
        <v>60</v>
      </c>
      <c r="N2330" s="0" t="s">
        <v>60</v>
      </c>
      <c r="O2330" s="0" t="s">
        <v>60</v>
      </c>
      <c r="P2330" s="0" t="s">
        <v>60</v>
      </c>
      <c r="Q2330" s="1" t="s">
        <v>60</v>
      </c>
      <c r="R2330" s="0" t="s">
        <v>60</v>
      </c>
      <c r="S2330" s="0" t="s">
        <v>60</v>
      </c>
      <c r="T2330" s="0" t="s">
        <v>60</v>
      </c>
      <c r="U2330" s="0" t="s">
        <v>60</v>
      </c>
      <c r="V2330" s="0" t="s">
        <v>60</v>
      </c>
      <c r="W2330" s="0" t="s">
        <v>60</v>
      </c>
      <c r="X2330" s="0" t="s">
        <v>60</v>
      </c>
      <c r="Y2330" s="1" t="s">
        <v>60</v>
      </c>
      <c r="Z2330" s="0" t="s">
        <v>60</v>
      </c>
      <c r="AA2330" s="0" t="n">
        <v>728.3829</v>
      </c>
      <c r="AB2330" s="0" t="n">
        <v>0</v>
      </c>
      <c r="AC2330" s="0" t="n">
        <v>39.55</v>
      </c>
      <c r="AD2330" s="0" t="n">
        <v>41955</v>
      </c>
      <c r="AE2330" s="0" t="n">
        <v>20253</v>
      </c>
      <c r="AF2330" s="0" t="n">
        <v>7232</v>
      </c>
      <c r="AG2330" s="2" t="n">
        <v>17.6541</v>
      </c>
      <c r="AH2330" s="0" t="n">
        <v>0.5034</v>
      </c>
      <c r="AI2330" s="0" t="n">
        <v>79.2604</v>
      </c>
      <c r="AJ2330" s="0" t="n">
        <v>1.11</v>
      </c>
      <c r="AK2330" s="0" t="n">
        <v>8.21</v>
      </c>
      <c r="AL2330" s="0" t="n">
        <v>13370</v>
      </c>
      <c r="AM2330" s="0" t="n">
        <v>6324</v>
      </c>
      <c r="AN2330" s="0" t="n">
        <v>1544</v>
      </c>
      <c r="AO2330" s="2" t="n">
        <v>9.4624</v>
      </c>
      <c r="AP2330" s="0" t="n">
        <v>0.2698</v>
      </c>
      <c r="AQ2330" s="0" t="n">
        <v>336.5197</v>
      </c>
      <c r="AR2330" s="0" t="n">
        <v>0.06</v>
      </c>
      <c r="AS2330" s="0" t="n">
        <v>33.96</v>
      </c>
      <c r="AT2330" s="0" t="n">
        <v>28598</v>
      </c>
      <c r="AU2330" s="0" t="n">
        <v>20342</v>
      </c>
      <c r="AV2330" s="0" t="n">
        <v>5990</v>
      </c>
      <c r="AW2330" s="2" t="n">
        <v>26.8286</v>
      </c>
      <c r="AX2330" s="0" t="n">
        <v>0.765</v>
      </c>
      <c r="AY2330" s="0" t="n">
        <v>3</v>
      </c>
      <c r="BC2330" s="0" t="s">
        <v>7039</v>
      </c>
    </row>
    <row r="2331" customFormat="false" ht="15" hidden="false" customHeight="true" outlineLevel="0" collapsed="false">
      <c r="A2331" s="0" t="s">
        <v>7040</v>
      </c>
      <c r="B2331" s="0" t="s">
        <v>7041</v>
      </c>
      <c r="C2331" s="0" t="s">
        <v>60</v>
      </c>
      <c r="D2331" s="0" t="s">
        <v>60</v>
      </c>
      <c r="E2331" s="0" t="s">
        <v>60</v>
      </c>
      <c r="F2331" s="0" t="s">
        <v>60</v>
      </c>
      <c r="G2331" s="0" t="s">
        <v>60</v>
      </c>
      <c r="H2331" s="0" t="s">
        <v>60</v>
      </c>
      <c r="I2331" s="1" t="s">
        <v>60</v>
      </c>
      <c r="J2331" s="0" t="s">
        <v>60</v>
      </c>
      <c r="K2331" s="0" t="n">
        <v>266.2182</v>
      </c>
      <c r="L2331" s="0" t="n">
        <v>0</v>
      </c>
      <c r="M2331" s="0" t="n">
        <v>13.64</v>
      </c>
      <c r="N2331" s="0" t="n">
        <v>15359</v>
      </c>
      <c r="O2331" s="0" t="n">
        <v>8220</v>
      </c>
      <c r="P2331" s="0" t="n">
        <v>1007</v>
      </c>
      <c r="Q2331" s="1" t="n">
        <v>9.2547</v>
      </c>
      <c r="R2331" s="0" t="n">
        <v>0.2183</v>
      </c>
      <c r="S2331" s="0" t="s">
        <v>60</v>
      </c>
      <c r="T2331" s="0" t="s">
        <v>60</v>
      </c>
      <c r="U2331" s="0" t="s">
        <v>60</v>
      </c>
      <c r="V2331" s="0" t="s">
        <v>60</v>
      </c>
      <c r="W2331" s="0" t="s">
        <v>60</v>
      </c>
      <c r="X2331" s="0" t="s">
        <v>60</v>
      </c>
      <c r="Y2331" s="1" t="s">
        <v>60</v>
      </c>
      <c r="Z2331" s="0" t="s">
        <v>60</v>
      </c>
      <c r="AA2331" s="0" t="s">
        <v>60</v>
      </c>
      <c r="AB2331" s="0" t="s">
        <v>60</v>
      </c>
      <c r="AC2331" s="0" t="s">
        <v>60</v>
      </c>
      <c r="AD2331" s="0" t="s">
        <v>60</v>
      </c>
      <c r="AE2331" s="0" t="s">
        <v>60</v>
      </c>
      <c r="AF2331" s="0" t="s">
        <v>60</v>
      </c>
      <c r="AG2331" s="2" t="s">
        <v>60</v>
      </c>
      <c r="AH2331" s="0" t="s">
        <v>60</v>
      </c>
      <c r="AI2331" s="0" t="n">
        <v>325.2215</v>
      </c>
      <c r="AJ2331" s="0" t="n">
        <v>0</v>
      </c>
      <c r="AK2331" s="0" t="n">
        <v>13.64</v>
      </c>
      <c r="AL2331" s="0" t="n">
        <v>5530</v>
      </c>
      <c r="AM2331" s="0" t="n">
        <v>8295</v>
      </c>
      <c r="AN2331" s="0" t="n">
        <v>1100</v>
      </c>
      <c r="AO2331" s="2" t="n">
        <v>12.4115</v>
      </c>
      <c r="AP2331" s="0" t="n">
        <v>0.2928</v>
      </c>
      <c r="AQ2331" s="0" t="n">
        <v>514.8687</v>
      </c>
      <c r="AR2331" s="0" t="n">
        <v>0</v>
      </c>
      <c r="AS2331" s="0" t="n">
        <v>17.27</v>
      </c>
      <c r="AT2331" s="0" t="n">
        <v>7263</v>
      </c>
      <c r="AU2331" s="0" t="n">
        <v>8905.5</v>
      </c>
      <c r="AV2331" s="0" t="n">
        <v>1740</v>
      </c>
      <c r="AW2331" s="2" t="n">
        <v>11.7453</v>
      </c>
      <c r="AX2331" s="0" t="n">
        <v>0.2771</v>
      </c>
      <c r="AY2331" s="0" t="n">
        <v>3</v>
      </c>
      <c r="BC2331" s="0" t="s">
        <v>7042</v>
      </c>
    </row>
    <row r="2332" customFormat="false" ht="15" hidden="false" customHeight="true" outlineLevel="0" collapsed="false">
      <c r="A2332" s="0" t="s">
        <v>7043</v>
      </c>
      <c r="B2332" s="0" t="s">
        <v>7044</v>
      </c>
      <c r="C2332" s="0" t="s">
        <v>60</v>
      </c>
      <c r="D2332" s="0" t="s">
        <v>60</v>
      </c>
      <c r="E2332" s="0" t="s">
        <v>60</v>
      </c>
      <c r="F2332" s="0" t="s">
        <v>60</v>
      </c>
      <c r="G2332" s="0" t="s">
        <v>60</v>
      </c>
      <c r="H2332" s="0" t="s">
        <v>60</v>
      </c>
      <c r="I2332" s="1" t="s">
        <v>60</v>
      </c>
      <c r="J2332" s="0" t="s">
        <v>60</v>
      </c>
      <c r="K2332" s="0" t="n">
        <v>251.2323</v>
      </c>
      <c r="L2332" s="0" t="n">
        <v>0.06</v>
      </c>
      <c r="M2332" s="0" t="n">
        <v>6.67</v>
      </c>
      <c r="N2332" s="0" t="n">
        <v>11193</v>
      </c>
      <c r="O2332" s="0" t="n">
        <v>10529</v>
      </c>
      <c r="P2332" s="0" t="n">
        <v>1888</v>
      </c>
      <c r="Q2332" s="1" t="n">
        <v>11.8543</v>
      </c>
      <c r="R2332" s="0" t="n">
        <v>0.599</v>
      </c>
      <c r="S2332" s="0" t="s">
        <v>60</v>
      </c>
      <c r="T2332" s="0" t="s">
        <v>60</v>
      </c>
      <c r="U2332" s="0" t="s">
        <v>60</v>
      </c>
      <c r="V2332" s="0" t="s">
        <v>60</v>
      </c>
      <c r="W2332" s="0" t="s">
        <v>60</v>
      </c>
      <c r="X2332" s="0" t="s">
        <v>60</v>
      </c>
      <c r="Y2332" s="1" t="s">
        <v>60</v>
      </c>
      <c r="Z2332" s="0" t="s">
        <v>60</v>
      </c>
      <c r="AA2332" s="0" t="s">
        <v>60</v>
      </c>
      <c r="AB2332" s="0" t="s">
        <v>60</v>
      </c>
      <c r="AC2332" s="0" t="s">
        <v>60</v>
      </c>
      <c r="AD2332" s="0" t="s">
        <v>60</v>
      </c>
      <c r="AE2332" s="0" t="s">
        <v>60</v>
      </c>
      <c r="AF2332" s="0" t="s">
        <v>60</v>
      </c>
      <c r="AG2332" s="2" t="s">
        <v>60</v>
      </c>
      <c r="AH2332" s="0" t="s">
        <v>60</v>
      </c>
      <c r="AI2332" s="0" t="n">
        <v>353.941</v>
      </c>
      <c r="AJ2332" s="0" t="n">
        <v>0</v>
      </c>
      <c r="AK2332" s="0" t="n">
        <v>22.5</v>
      </c>
      <c r="AL2332" s="0" t="n">
        <v>13693</v>
      </c>
      <c r="AM2332" s="0" t="n">
        <v>16870.5</v>
      </c>
      <c r="AN2332" s="0" t="n">
        <v>3028</v>
      </c>
      <c r="AO2332" s="2" t="n">
        <v>25.2428</v>
      </c>
      <c r="AP2332" s="0" t="n">
        <v>1.2755</v>
      </c>
      <c r="AQ2332" s="0" t="n">
        <v>243.0881</v>
      </c>
      <c r="AR2332" s="0" t="n">
        <v>0.17</v>
      </c>
      <c r="AS2332" s="0" t="n">
        <v>12.5</v>
      </c>
      <c r="AT2332" s="0" t="n">
        <v>12695</v>
      </c>
      <c r="AU2332" s="0" t="n">
        <v>16855.5</v>
      </c>
      <c r="AV2332" s="0" t="n">
        <v>1680</v>
      </c>
      <c r="AW2332" s="2" t="n">
        <v>22.2304</v>
      </c>
      <c r="AX2332" s="0" t="n">
        <v>1.1233</v>
      </c>
      <c r="AY2332" s="0" t="n">
        <v>3</v>
      </c>
      <c r="BC2332" s="0" t="s">
        <v>7045</v>
      </c>
    </row>
    <row r="2333" customFormat="false" ht="15" hidden="false" customHeight="true" outlineLevel="0" collapsed="false">
      <c r="A2333" s="0" t="s">
        <v>7046</v>
      </c>
      <c r="B2333" s="0" t="s">
        <v>7047</v>
      </c>
      <c r="C2333" s="0" t="n">
        <v>62.7793</v>
      </c>
      <c r="D2333" s="0" t="n">
        <v>3.06</v>
      </c>
      <c r="E2333" s="0" t="n">
        <v>2.6</v>
      </c>
      <c r="F2333" s="0" t="n">
        <v>16495</v>
      </c>
      <c r="G2333" s="0" t="n">
        <v>8352</v>
      </c>
      <c r="H2333" s="0" t="n">
        <v>4791</v>
      </c>
      <c r="I2333" s="1" t="n">
        <v>9.5451</v>
      </c>
      <c r="J2333" s="0" t="n">
        <v>0.9743</v>
      </c>
      <c r="K2333" s="0" t="s">
        <v>60</v>
      </c>
      <c r="L2333" s="0" t="s">
        <v>60</v>
      </c>
      <c r="M2333" s="0" t="s">
        <v>60</v>
      </c>
      <c r="N2333" s="0" t="s">
        <v>60</v>
      </c>
      <c r="O2333" s="0" t="s">
        <v>60</v>
      </c>
      <c r="P2333" s="0" t="s">
        <v>60</v>
      </c>
      <c r="Q2333" s="1" t="s">
        <v>60</v>
      </c>
      <c r="R2333" s="0" t="s">
        <v>60</v>
      </c>
      <c r="S2333" s="0" t="n">
        <v>124.8657</v>
      </c>
      <c r="T2333" s="0" t="n">
        <v>0.44</v>
      </c>
      <c r="U2333" s="0" t="n">
        <v>16.25</v>
      </c>
      <c r="V2333" s="0" t="n">
        <v>19413</v>
      </c>
      <c r="W2333" s="0" t="n">
        <v>8116</v>
      </c>
      <c r="X2333" s="0" t="n">
        <v>2503</v>
      </c>
      <c r="Y2333" s="1" t="n">
        <v>8.8925</v>
      </c>
      <c r="Z2333" s="0" t="n">
        <v>0.9077</v>
      </c>
      <c r="AA2333" s="0" t="s">
        <v>60</v>
      </c>
      <c r="AB2333" s="0" t="s">
        <v>60</v>
      </c>
      <c r="AC2333" s="0" t="s">
        <v>60</v>
      </c>
      <c r="AD2333" s="0" t="s">
        <v>60</v>
      </c>
      <c r="AE2333" s="0" t="s">
        <v>60</v>
      </c>
      <c r="AF2333" s="0" t="s">
        <v>60</v>
      </c>
      <c r="AG2333" s="2" t="s">
        <v>60</v>
      </c>
      <c r="AH2333" s="0" t="s">
        <v>60</v>
      </c>
      <c r="AI2333" s="0" t="s">
        <v>60</v>
      </c>
      <c r="AJ2333" s="0" t="s">
        <v>60</v>
      </c>
      <c r="AK2333" s="0" t="s">
        <v>60</v>
      </c>
      <c r="AL2333" s="0" t="s">
        <v>60</v>
      </c>
      <c r="AM2333" s="0" t="s">
        <v>60</v>
      </c>
      <c r="AN2333" s="0" t="s">
        <v>60</v>
      </c>
      <c r="AO2333" s="2" t="s">
        <v>60</v>
      </c>
      <c r="AP2333" s="0" t="s">
        <v>60</v>
      </c>
      <c r="AQ2333" s="0" t="n">
        <v>68.8015</v>
      </c>
      <c r="AR2333" s="0" t="n">
        <v>2.87</v>
      </c>
      <c r="AS2333" s="0" t="n">
        <v>2.6</v>
      </c>
      <c r="AT2333" s="0" t="n">
        <v>8429</v>
      </c>
      <c r="AU2333" s="0" t="n">
        <v>7216.5</v>
      </c>
      <c r="AV2333" s="0" t="n">
        <v>1564</v>
      </c>
      <c r="AW2333" s="2" t="n">
        <v>9.5177</v>
      </c>
      <c r="AX2333" s="0" t="n">
        <v>0.9715</v>
      </c>
      <c r="AY2333" s="0" t="n">
        <v>3</v>
      </c>
      <c r="BC2333" s="0" t="s">
        <v>7048</v>
      </c>
    </row>
    <row r="2334" customFormat="false" ht="15" hidden="false" customHeight="true" outlineLevel="0" collapsed="false">
      <c r="A2334" s="0" t="s">
        <v>7049</v>
      </c>
      <c r="B2334" s="0" t="s">
        <v>7050</v>
      </c>
      <c r="C2334" s="0" t="s">
        <v>60</v>
      </c>
      <c r="D2334" s="0" t="s">
        <v>60</v>
      </c>
      <c r="E2334" s="0" t="s">
        <v>60</v>
      </c>
      <c r="F2334" s="0" t="s">
        <v>60</v>
      </c>
      <c r="G2334" s="0" t="s">
        <v>60</v>
      </c>
      <c r="H2334" s="0" t="s">
        <v>60</v>
      </c>
      <c r="I2334" s="1" t="s">
        <v>60</v>
      </c>
      <c r="J2334" s="0" t="s">
        <v>60</v>
      </c>
      <c r="K2334" s="0" t="n">
        <v>121.9579</v>
      </c>
      <c r="L2334" s="0" t="n">
        <v>0.38</v>
      </c>
      <c r="M2334" s="0" t="n">
        <v>4.08</v>
      </c>
      <c r="N2334" s="0" t="n">
        <v>42302</v>
      </c>
      <c r="O2334" s="0" t="n">
        <v>7428</v>
      </c>
      <c r="P2334" s="0" t="n">
        <v>1761</v>
      </c>
      <c r="Q2334" s="1" t="n">
        <v>8.363</v>
      </c>
      <c r="R2334" s="0" t="n">
        <v>0.4613</v>
      </c>
      <c r="S2334" s="0" t="n">
        <v>156.6397</v>
      </c>
      <c r="T2334" s="0" t="n">
        <v>0.31</v>
      </c>
      <c r="U2334" s="0" t="n">
        <v>9.8</v>
      </c>
      <c r="V2334" s="0" t="n">
        <v>7030</v>
      </c>
      <c r="W2334" s="0" t="n">
        <v>5920</v>
      </c>
      <c r="X2334" s="0" t="n">
        <v>1545</v>
      </c>
      <c r="Y2334" s="1" t="n">
        <v>6.4864</v>
      </c>
      <c r="Z2334" s="0" t="n">
        <v>0.3578</v>
      </c>
      <c r="AA2334" s="0" t="s">
        <v>60</v>
      </c>
      <c r="AB2334" s="0" t="s">
        <v>60</v>
      </c>
      <c r="AC2334" s="0" t="s">
        <v>60</v>
      </c>
      <c r="AD2334" s="0" t="s">
        <v>60</v>
      </c>
      <c r="AE2334" s="0" t="s">
        <v>60</v>
      </c>
      <c r="AF2334" s="0" t="s">
        <v>60</v>
      </c>
      <c r="AG2334" s="2" t="s">
        <v>60</v>
      </c>
      <c r="AH2334" s="0" t="s">
        <v>60</v>
      </c>
      <c r="AI2334" s="0" t="s">
        <v>60</v>
      </c>
      <c r="AJ2334" s="0" t="s">
        <v>60</v>
      </c>
      <c r="AK2334" s="0" t="s">
        <v>60</v>
      </c>
      <c r="AL2334" s="0" t="s">
        <v>60</v>
      </c>
      <c r="AM2334" s="0" t="s">
        <v>60</v>
      </c>
      <c r="AN2334" s="0" t="s">
        <v>60</v>
      </c>
      <c r="AO2334" s="2" t="s">
        <v>60</v>
      </c>
      <c r="AP2334" s="0" t="s">
        <v>60</v>
      </c>
      <c r="AQ2334" s="0" t="n">
        <v>224.2167</v>
      </c>
      <c r="AR2334" s="0" t="n">
        <v>0.17</v>
      </c>
      <c r="AS2334" s="0" t="n">
        <v>8.16</v>
      </c>
      <c r="AT2334" s="0" t="n">
        <v>64101</v>
      </c>
      <c r="AU2334" s="0" t="n">
        <v>15920</v>
      </c>
      <c r="AV2334" s="0" t="n">
        <v>5657</v>
      </c>
      <c r="AW2334" s="2" t="n">
        <v>20.9965</v>
      </c>
      <c r="AX2334" s="0" t="n">
        <v>1.1582</v>
      </c>
      <c r="AY2334" s="0" t="n">
        <v>3</v>
      </c>
      <c r="BC2334" s="0" t="s">
        <v>7051</v>
      </c>
    </row>
    <row r="2335" customFormat="false" ht="15" hidden="false" customHeight="true" outlineLevel="0" collapsed="false">
      <c r="A2335" s="0" t="s">
        <v>7052</v>
      </c>
      <c r="B2335" s="0" t="s">
        <v>7053</v>
      </c>
      <c r="C2335" s="0" t="n">
        <v>922.8931</v>
      </c>
      <c r="D2335" s="0" t="n">
        <v>0</v>
      </c>
      <c r="E2335" s="0" t="n">
        <v>21.78</v>
      </c>
      <c r="F2335" s="0" t="n">
        <v>52786</v>
      </c>
      <c r="G2335" s="0" t="n">
        <v>46185</v>
      </c>
      <c r="H2335" s="0" t="n">
        <v>10462</v>
      </c>
      <c r="I2335" s="1" t="n">
        <v>52.7829</v>
      </c>
      <c r="J2335" s="0" t="n">
        <v>1.8717</v>
      </c>
      <c r="K2335" s="0" t="n">
        <v>812.149</v>
      </c>
      <c r="L2335" s="0" t="n">
        <v>0</v>
      </c>
      <c r="M2335" s="0" t="n">
        <v>33.66</v>
      </c>
      <c r="N2335" s="0" t="n">
        <v>256737</v>
      </c>
      <c r="O2335" s="0" t="n">
        <v>64308</v>
      </c>
      <c r="P2335" s="0" t="n">
        <v>33199</v>
      </c>
      <c r="Q2335" s="1" t="n">
        <v>72.4026</v>
      </c>
      <c r="R2335" s="0" t="n">
        <v>2.5674</v>
      </c>
      <c r="S2335" s="0" t="n">
        <v>472.5179</v>
      </c>
      <c r="T2335" s="0" t="n">
        <v>0</v>
      </c>
      <c r="U2335" s="0" t="n">
        <v>17.16</v>
      </c>
      <c r="V2335" s="0" t="n">
        <v>51310</v>
      </c>
      <c r="W2335" s="0" t="n">
        <v>36320</v>
      </c>
      <c r="X2335" s="0" t="n">
        <v>6953</v>
      </c>
      <c r="Y2335" s="1" t="n">
        <v>39.7949</v>
      </c>
      <c r="Z2335" s="0" t="n">
        <v>1.4111</v>
      </c>
      <c r="AA2335" s="0" t="s">
        <v>60</v>
      </c>
      <c r="AB2335" s="0" t="s">
        <v>60</v>
      </c>
      <c r="AC2335" s="0" t="s">
        <v>60</v>
      </c>
      <c r="AD2335" s="0" t="s">
        <v>60</v>
      </c>
      <c r="AE2335" s="0" t="s">
        <v>60</v>
      </c>
      <c r="AF2335" s="0" t="s">
        <v>60</v>
      </c>
      <c r="AG2335" s="2" t="s">
        <v>60</v>
      </c>
      <c r="AH2335" s="0" t="s">
        <v>60</v>
      </c>
      <c r="AI2335" s="0" t="s">
        <v>60</v>
      </c>
      <c r="AJ2335" s="0" t="s">
        <v>60</v>
      </c>
      <c r="AK2335" s="0" t="s">
        <v>60</v>
      </c>
      <c r="AL2335" s="0" t="s">
        <v>60</v>
      </c>
      <c r="AM2335" s="0" t="s">
        <v>60</v>
      </c>
      <c r="AN2335" s="0" t="s">
        <v>60</v>
      </c>
      <c r="AO2335" s="2" t="s">
        <v>60</v>
      </c>
      <c r="AP2335" s="0" t="s">
        <v>60</v>
      </c>
      <c r="AQ2335" s="0" t="s">
        <v>60</v>
      </c>
      <c r="AR2335" s="0" t="s">
        <v>60</v>
      </c>
      <c r="AS2335" s="0" t="s">
        <v>60</v>
      </c>
      <c r="AT2335" s="0" t="s">
        <v>60</v>
      </c>
      <c r="AU2335" s="0" t="s">
        <v>60</v>
      </c>
      <c r="AV2335" s="0" t="s">
        <v>60</v>
      </c>
      <c r="AW2335" s="2" t="s">
        <v>60</v>
      </c>
      <c r="AX2335" s="0" t="s">
        <v>60</v>
      </c>
      <c r="AY2335" s="0" t="n">
        <v>3</v>
      </c>
      <c r="BC2335" s="0" t="s">
        <v>7054</v>
      </c>
    </row>
    <row r="2336" customFormat="false" ht="15" hidden="false" customHeight="true" outlineLevel="0" collapsed="false">
      <c r="A2336" s="0" t="s">
        <v>7055</v>
      </c>
      <c r="B2336" s="0" t="s">
        <v>7056</v>
      </c>
      <c r="C2336" s="0" t="n">
        <v>107.9655</v>
      </c>
      <c r="D2336" s="0" t="n">
        <v>0.78</v>
      </c>
      <c r="E2336" s="0" t="n">
        <v>6.08</v>
      </c>
      <c r="F2336" s="0" t="n">
        <v>16639</v>
      </c>
      <c r="G2336" s="0" t="n">
        <v>8948</v>
      </c>
      <c r="H2336" s="0" t="n">
        <v>1644</v>
      </c>
      <c r="I2336" s="1" t="n">
        <v>10.2263</v>
      </c>
      <c r="J2336" s="0" t="n">
        <v>0.9429</v>
      </c>
      <c r="K2336" s="0" t="n">
        <v>87.7716</v>
      </c>
      <c r="L2336" s="0" t="n">
        <v>1.49</v>
      </c>
      <c r="M2336" s="0" t="n">
        <v>4.62</v>
      </c>
      <c r="N2336" s="0" t="n">
        <v>15419</v>
      </c>
      <c r="O2336" s="0" t="n">
        <v>11937</v>
      </c>
      <c r="P2336" s="0" t="n">
        <v>2127</v>
      </c>
      <c r="Q2336" s="1" t="n">
        <v>13.4395</v>
      </c>
      <c r="R2336" s="0" t="n">
        <v>1.2392</v>
      </c>
      <c r="S2336" s="0" t="n">
        <v>116.3159</v>
      </c>
      <c r="T2336" s="0" t="n">
        <v>0.61</v>
      </c>
      <c r="U2336" s="0" t="n">
        <v>5.47</v>
      </c>
      <c r="V2336" s="0" t="n">
        <v>21882</v>
      </c>
      <c r="W2336" s="0" t="n">
        <v>10828</v>
      </c>
      <c r="X2336" s="0" t="n">
        <v>2726</v>
      </c>
      <c r="Y2336" s="1" t="n">
        <v>11.864</v>
      </c>
      <c r="Z2336" s="0" t="n">
        <v>1.0939</v>
      </c>
      <c r="AA2336" s="0" t="s">
        <v>60</v>
      </c>
      <c r="AB2336" s="0" t="s">
        <v>60</v>
      </c>
      <c r="AC2336" s="0" t="s">
        <v>60</v>
      </c>
      <c r="AD2336" s="0" t="s">
        <v>60</v>
      </c>
      <c r="AE2336" s="0" t="s">
        <v>60</v>
      </c>
      <c r="AF2336" s="0" t="s">
        <v>60</v>
      </c>
      <c r="AG2336" s="2" t="s">
        <v>60</v>
      </c>
      <c r="AH2336" s="0" t="s">
        <v>60</v>
      </c>
      <c r="AI2336" s="0" t="s">
        <v>60</v>
      </c>
      <c r="AJ2336" s="0" t="s">
        <v>60</v>
      </c>
      <c r="AK2336" s="0" t="s">
        <v>60</v>
      </c>
      <c r="AL2336" s="0" t="s">
        <v>60</v>
      </c>
      <c r="AM2336" s="0" t="s">
        <v>60</v>
      </c>
      <c r="AN2336" s="0" t="s">
        <v>60</v>
      </c>
      <c r="AO2336" s="2" t="s">
        <v>60</v>
      </c>
      <c r="AP2336" s="0" t="s">
        <v>60</v>
      </c>
      <c r="AQ2336" s="0" t="s">
        <v>60</v>
      </c>
      <c r="AR2336" s="0" t="s">
        <v>60</v>
      </c>
      <c r="AS2336" s="0" t="s">
        <v>60</v>
      </c>
      <c r="AT2336" s="0" t="s">
        <v>60</v>
      </c>
      <c r="AU2336" s="0" t="s">
        <v>60</v>
      </c>
      <c r="AV2336" s="0" t="s">
        <v>60</v>
      </c>
      <c r="AW2336" s="2" t="s">
        <v>60</v>
      </c>
      <c r="AX2336" s="0" t="s">
        <v>60</v>
      </c>
      <c r="AY2336" s="0" t="n">
        <v>3</v>
      </c>
      <c r="BC2336" s="0" t="s">
        <v>7057</v>
      </c>
    </row>
    <row r="2337" customFormat="false" ht="15" hidden="false" customHeight="true" outlineLevel="0" collapsed="false">
      <c r="A2337" s="0" t="s">
        <v>7058</v>
      </c>
      <c r="B2337" s="0" t="s">
        <v>7059</v>
      </c>
      <c r="C2337" s="0" t="n">
        <v>85.9022</v>
      </c>
      <c r="D2337" s="0" t="n">
        <v>1.51</v>
      </c>
      <c r="E2337" s="0" t="n">
        <v>0.99</v>
      </c>
      <c r="F2337" s="0" t="n">
        <v>17699</v>
      </c>
      <c r="G2337" s="0" t="n">
        <v>0</v>
      </c>
      <c r="H2337" s="0" t="n">
        <v>3428</v>
      </c>
      <c r="I2337" s="1" t="s">
        <v>60</v>
      </c>
      <c r="J2337" s="0" t="s">
        <v>60</v>
      </c>
      <c r="K2337" s="0" t="s">
        <v>60</v>
      </c>
      <c r="L2337" s="0" t="s">
        <v>60</v>
      </c>
      <c r="M2337" s="0" t="s">
        <v>60</v>
      </c>
      <c r="N2337" s="0" t="s">
        <v>60</v>
      </c>
      <c r="O2337" s="0" t="s">
        <v>60</v>
      </c>
      <c r="P2337" s="0" t="s">
        <v>60</v>
      </c>
      <c r="Q2337" s="1" t="s">
        <v>60</v>
      </c>
      <c r="R2337" s="0" t="s">
        <v>60</v>
      </c>
      <c r="S2337" s="0" t="s">
        <v>60</v>
      </c>
      <c r="T2337" s="0" t="s">
        <v>60</v>
      </c>
      <c r="U2337" s="0" t="s">
        <v>60</v>
      </c>
      <c r="V2337" s="0" t="s">
        <v>60</v>
      </c>
      <c r="W2337" s="0" t="s">
        <v>60</v>
      </c>
      <c r="X2337" s="0" t="s">
        <v>60</v>
      </c>
      <c r="Y2337" s="1" t="s">
        <v>60</v>
      </c>
      <c r="Z2337" s="0" t="s">
        <v>60</v>
      </c>
      <c r="AA2337" s="0" t="n">
        <v>94.893</v>
      </c>
      <c r="AB2337" s="0" t="n">
        <v>1.54</v>
      </c>
      <c r="AC2337" s="0" t="n">
        <v>0.99</v>
      </c>
      <c r="AD2337" s="0" t="n">
        <v>6979</v>
      </c>
      <c r="AE2337" s="0" t="n">
        <v>0</v>
      </c>
      <c r="AF2337" s="0" t="n">
        <v>1607</v>
      </c>
      <c r="AG2337" s="2" t="s">
        <v>60</v>
      </c>
      <c r="AH2337" s="0" t="s">
        <v>60</v>
      </c>
      <c r="AI2337" s="0" t="s">
        <v>60</v>
      </c>
      <c r="AJ2337" s="0" t="s">
        <v>60</v>
      </c>
      <c r="AK2337" s="0" t="s">
        <v>60</v>
      </c>
      <c r="AL2337" s="0" t="s">
        <v>60</v>
      </c>
      <c r="AM2337" s="0" t="s">
        <v>60</v>
      </c>
      <c r="AN2337" s="0" t="s">
        <v>60</v>
      </c>
      <c r="AO2337" s="2" t="s">
        <v>60</v>
      </c>
      <c r="AP2337" s="0" t="s">
        <v>60</v>
      </c>
      <c r="AQ2337" s="0" t="n">
        <v>68.6251</v>
      </c>
      <c r="AR2337" s="0" t="n">
        <v>2.87</v>
      </c>
      <c r="AS2337" s="0" t="n">
        <v>0.99</v>
      </c>
      <c r="AT2337" s="0" t="n">
        <v>3716</v>
      </c>
      <c r="AU2337" s="0" t="n">
        <v>0</v>
      </c>
      <c r="AV2337" s="0" t="n">
        <v>1055</v>
      </c>
      <c r="AW2337" s="2" t="s">
        <v>60</v>
      </c>
      <c r="AX2337" s="0" t="s">
        <v>60</v>
      </c>
      <c r="AY2337" s="0" t="n">
        <v>3</v>
      </c>
      <c r="BC2337" s="0" t="s">
        <v>7060</v>
      </c>
    </row>
    <row r="2338" customFormat="false" ht="15" hidden="false" customHeight="true" outlineLevel="0" collapsed="false">
      <c r="A2338" s="0" t="s">
        <v>7061</v>
      </c>
      <c r="B2338" s="0" t="s">
        <v>7062</v>
      </c>
      <c r="C2338" s="0" t="n">
        <v>844.6047</v>
      </c>
      <c r="D2338" s="0" t="n">
        <v>0</v>
      </c>
      <c r="E2338" s="0" t="n">
        <v>41.29</v>
      </c>
      <c r="F2338" s="0" t="n">
        <v>130995</v>
      </c>
      <c r="G2338" s="0" t="n">
        <v>37609</v>
      </c>
      <c r="H2338" s="0" t="n">
        <v>21392</v>
      </c>
      <c r="I2338" s="1" t="n">
        <v>42.9817</v>
      </c>
      <c r="J2338" s="0" t="n">
        <v>3.3054</v>
      </c>
      <c r="K2338" s="0" t="n">
        <v>1693.227</v>
      </c>
      <c r="L2338" s="0" t="n">
        <v>0</v>
      </c>
      <c r="M2338" s="0" t="n">
        <v>50.51</v>
      </c>
      <c r="N2338" s="0" t="n">
        <v>269785</v>
      </c>
      <c r="O2338" s="0" t="n">
        <v>63188</v>
      </c>
      <c r="P2338" s="0" t="n">
        <v>40846</v>
      </c>
      <c r="Q2338" s="1" t="n">
        <v>71.1416</v>
      </c>
      <c r="R2338" s="0" t="n">
        <v>5.471</v>
      </c>
      <c r="S2338" s="0" t="n">
        <v>1468.358</v>
      </c>
      <c r="T2338" s="0" t="n">
        <v>0</v>
      </c>
      <c r="U2338" s="0" t="n">
        <v>46.41</v>
      </c>
      <c r="V2338" s="0" t="n">
        <v>172626</v>
      </c>
      <c r="W2338" s="0" t="n">
        <v>44255</v>
      </c>
      <c r="X2338" s="0" t="n">
        <v>36322</v>
      </c>
      <c r="Y2338" s="1" t="n">
        <v>48.4891</v>
      </c>
      <c r="Z2338" s="0" t="n">
        <v>3.729</v>
      </c>
      <c r="AA2338" s="0" t="s">
        <v>60</v>
      </c>
      <c r="AB2338" s="0" t="s">
        <v>60</v>
      </c>
      <c r="AC2338" s="0" t="s">
        <v>60</v>
      </c>
      <c r="AD2338" s="0" t="s">
        <v>60</v>
      </c>
      <c r="AE2338" s="0" t="s">
        <v>60</v>
      </c>
      <c r="AF2338" s="0" t="s">
        <v>60</v>
      </c>
      <c r="AG2338" s="2" t="s">
        <v>60</v>
      </c>
      <c r="AH2338" s="0" t="s">
        <v>60</v>
      </c>
      <c r="AI2338" s="0" t="s">
        <v>60</v>
      </c>
      <c r="AJ2338" s="0" t="s">
        <v>60</v>
      </c>
      <c r="AK2338" s="0" t="s">
        <v>60</v>
      </c>
      <c r="AL2338" s="0" t="s">
        <v>60</v>
      </c>
      <c r="AM2338" s="0" t="s">
        <v>60</v>
      </c>
      <c r="AN2338" s="0" t="s">
        <v>60</v>
      </c>
      <c r="AO2338" s="2" t="s">
        <v>60</v>
      </c>
      <c r="AP2338" s="0" t="s">
        <v>60</v>
      </c>
      <c r="AQ2338" s="0" t="s">
        <v>60</v>
      </c>
      <c r="AR2338" s="0" t="s">
        <v>60</v>
      </c>
      <c r="AS2338" s="0" t="s">
        <v>60</v>
      </c>
      <c r="AT2338" s="0" t="s">
        <v>60</v>
      </c>
      <c r="AU2338" s="0" t="s">
        <v>60</v>
      </c>
      <c r="AV2338" s="0" t="s">
        <v>60</v>
      </c>
      <c r="AW2338" s="2" t="s">
        <v>60</v>
      </c>
      <c r="AX2338" s="0" t="s">
        <v>60</v>
      </c>
      <c r="AY2338" s="0" t="n">
        <v>3</v>
      </c>
      <c r="BC2338" s="0" t="s">
        <v>7063</v>
      </c>
    </row>
    <row r="2339" customFormat="false" ht="15" hidden="false" customHeight="true" outlineLevel="0" collapsed="false">
      <c r="A2339" s="0" t="s">
        <v>7064</v>
      </c>
      <c r="B2339" s="0" t="s">
        <v>7065</v>
      </c>
      <c r="C2339" s="0" t="s">
        <v>60</v>
      </c>
      <c r="D2339" s="0" t="s">
        <v>60</v>
      </c>
      <c r="E2339" s="0" t="s">
        <v>60</v>
      </c>
      <c r="F2339" s="0" t="s">
        <v>60</v>
      </c>
      <c r="G2339" s="0" t="s">
        <v>60</v>
      </c>
      <c r="H2339" s="0" t="s">
        <v>60</v>
      </c>
      <c r="I2339" s="1" t="s">
        <v>60</v>
      </c>
      <c r="J2339" s="0" t="s">
        <v>60</v>
      </c>
      <c r="K2339" s="0" t="s">
        <v>60</v>
      </c>
      <c r="L2339" s="0" t="s">
        <v>60</v>
      </c>
      <c r="M2339" s="0" t="s">
        <v>60</v>
      </c>
      <c r="N2339" s="0" t="s">
        <v>60</v>
      </c>
      <c r="O2339" s="0" t="s">
        <v>60</v>
      </c>
      <c r="P2339" s="0" t="s">
        <v>60</v>
      </c>
      <c r="Q2339" s="1" t="s">
        <v>60</v>
      </c>
      <c r="R2339" s="0" t="s">
        <v>60</v>
      </c>
      <c r="S2339" s="0" t="n">
        <v>233.0875</v>
      </c>
      <c r="T2339" s="0" t="n">
        <v>0.11</v>
      </c>
      <c r="U2339" s="0" t="n">
        <v>17.54</v>
      </c>
      <c r="V2339" s="0" t="n">
        <v>7816</v>
      </c>
      <c r="W2339" s="0" t="n">
        <v>11724</v>
      </c>
      <c r="X2339" s="0" t="n">
        <v>1039</v>
      </c>
      <c r="Y2339" s="1" t="n">
        <v>12.8457</v>
      </c>
      <c r="Z2339" s="0" t="n">
        <v>0.3379</v>
      </c>
      <c r="AA2339" s="0" t="n">
        <v>117.3361</v>
      </c>
      <c r="AB2339" s="0" t="n">
        <v>0.99</v>
      </c>
      <c r="AC2339" s="0" t="n">
        <v>22.81</v>
      </c>
      <c r="AD2339" s="0" t="n">
        <v>13377</v>
      </c>
      <c r="AE2339" s="0" t="n">
        <v>8384</v>
      </c>
      <c r="AF2339" s="0" t="n">
        <v>2002</v>
      </c>
      <c r="AG2339" s="2" t="n">
        <v>7.3082</v>
      </c>
      <c r="AH2339" s="0" t="n">
        <v>0.1922</v>
      </c>
      <c r="AI2339" s="0" t="n">
        <v>81.4335</v>
      </c>
      <c r="AJ2339" s="0" t="n">
        <v>0.98</v>
      </c>
      <c r="AK2339" s="0" t="n">
        <v>17.54</v>
      </c>
      <c r="AL2339" s="0" t="n">
        <v>8729</v>
      </c>
      <c r="AM2339" s="0" t="n">
        <v>4500</v>
      </c>
      <c r="AN2339" s="0" t="n">
        <v>2925</v>
      </c>
      <c r="AO2339" s="2" t="n">
        <v>6.7332</v>
      </c>
      <c r="AP2339" s="0" t="n">
        <v>0.1771</v>
      </c>
      <c r="AQ2339" s="0" t="s">
        <v>60</v>
      </c>
      <c r="AR2339" s="0" t="s">
        <v>60</v>
      </c>
      <c r="AS2339" s="0" t="s">
        <v>60</v>
      </c>
      <c r="AT2339" s="0" t="s">
        <v>60</v>
      </c>
      <c r="AU2339" s="0" t="s">
        <v>60</v>
      </c>
      <c r="AV2339" s="0" t="s">
        <v>60</v>
      </c>
      <c r="AW2339" s="2" t="s">
        <v>60</v>
      </c>
      <c r="AX2339" s="0" t="s">
        <v>60</v>
      </c>
      <c r="AY2339" s="0" t="n">
        <v>3</v>
      </c>
      <c r="BC2339" s="0" t="s">
        <v>7066</v>
      </c>
    </row>
    <row r="2340" customFormat="false" ht="15" hidden="false" customHeight="true" outlineLevel="0" collapsed="false">
      <c r="A2340" s="0" t="s">
        <v>7067</v>
      </c>
      <c r="B2340" s="0" t="s">
        <v>7068</v>
      </c>
      <c r="C2340" s="0" t="n">
        <v>81.7693</v>
      </c>
      <c r="D2340" s="0" t="n">
        <v>1.75</v>
      </c>
      <c r="E2340" s="0" t="n">
        <v>1.84</v>
      </c>
      <c r="F2340" s="0" t="n">
        <v>3292</v>
      </c>
      <c r="G2340" s="0" t="n">
        <v>0</v>
      </c>
      <c r="H2340" s="0" t="n">
        <v>1144</v>
      </c>
      <c r="I2340" s="1" t="s">
        <v>60</v>
      </c>
      <c r="J2340" s="0" t="s">
        <v>60</v>
      </c>
      <c r="K2340" s="0" t="s">
        <v>60</v>
      </c>
      <c r="L2340" s="0" t="s">
        <v>60</v>
      </c>
      <c r="M2340" s="0" t="s">
        <v>60</v>
      </c>
      <c r="N2340" s="0" t="s">
        <v>60</v>
      </c>
      <c r="O2340" s="0" t="s">
        <v>60</v>
      </c>
      <c r="P2340" s="0" t="s">
        <v>60</v>
      </c>
      <c r="Q2340" s="1" t="s">
        <v>60</v>
      </c>
      <c r="R2340" s="0" t="s">
        <v>60</v>
      </c>
      <c r="S2340" s="0" t="s">
        <v>60</v>
      </c>
      <c r="T2340" s="0" t="s">
        <v>60</v>
      </c>
      <c r="U2340" s="0" t="s">
        <v>60</v>
      </c>
      <c r="V2340" s="0" t="s">
        <v>60</v>
      </c>
      <c r="W2340" s="0" t="s">
        <v>60</v>
      </c>
      <c r="X2340" s="0" t="s">
        <v>60</v>
      </c>
      <c r="Y2340" s="1" t="s">
        <v>60</v>
      </c>
      <c r="Z2340" s="0" t="s">
        <v>60</v>
      </c>
      <c r="AA2340" s="0" t="n">
        <v>88.0756</v>
      </c>
      <c r="AB2340" s="0" t="n">
        <v>2.07</v>
      </c>
      <c r="AC2340" s="0" t="n">
        <v>1.84</v>
      </c>
      <c r="AD2340" s="0" t="n">
        <v>6979</v>
      </c>
      <c r="AE2340" s="0" t="n">
        <v>0</v>
      </c>
      <c r="AF2340" s="0" t="n">
        <v>1607</v>
      </c>
      <c r="AG2340" s="2" t="s">
        <v>60</v>
      </c>
      <c r="AH2340" s="0" t="s">
        <v>60</v>
      </c>
      <c r="AI2340" s="0" t="s">
        <v>60</v>
      </c>
      <c r="AJ2340" s="0" t="s">
        <v>60</v>
      </c>
      <c r="AK2340" s="0" t="s">
        <v>60</v>
      </c>
      <c r="AL2340" s="0" t="s">
        <v>60</v>
      </c>
      <c r="AM2340" s="0" t="s">
        <v>60</v>
      </c>
      <c r="AN2340" s="0" t="s">
        <v>60</v>
      </c>
      <c r="AO2340" s="2" t="s">
        <v>60</v>
      </c>
      <c r="AP2340" s="0" t="s">
        <v>60</v>
      </c>
      <c r="AQ2340" s="0" t="n">
        <v>67.7819</v>
      </c>
      <c r="AR2340" s="0" t="n">
        <v>2.92</v>
      </c>
      <c r="AS2340" s="0" t="n">
        <v>1.84</v>
      </c>
      <c r="AT2340" s="0" t="n">
        <v>3716</v>
      </c>
      <c r="AU2340" s="0" t="n">
        <v>0</v>
      </c>
      <c r="AV2340" s="0" t="n">
        <v>1055</v>
      </c>
      <c r="AW2340" s="2" t="s">
        <v>60</v>
      </c>
      <c r="AX2340" s="0" t="s">
        <v>60</v>
      </c>
      <c r="AY2340" s="0" t="n">
        <v>3</v>
      </c>
      <c r="BC2340" s="0" t="s">
        <v>7069</v>
      </c>
    </row>
    <row r="2341" customFormat="false" ht="15" hidden="false" customHeight="true" outlineLevel="0" collapsed="false">
      <c r="A2341" s="0" t="s">
        <v>7070</v>
      </c>
      <c r="B2341" s="0" t="s">
        <v>7071</v>
      </c>
      <c r="C2341" s="0" t="s">
        <v>60</v>
      </c>
      <c r="D2341" s="0" t="s">
        <v>60</v>
      </c>
      <c r="E2341" s="0" t="s">
        <v>60</v>
      </c>
      <c r="F2341" s="0" t="s">
        <v>60</v>
      </c>
      <c r="G2341" s="0" t="s">
        <v>60</v>
      </c>
      <c r="H2341" s="0" t="s">
        <v>60</v>
      </c>
      <c r="I2341" s="1" t="s">
        <v>60</v>
      </c>
      <c r="J2341" s="0" t="s">
        <v>60</v>
      </c>
      <c r="K2341" s="0" t="s">
        <v>60</v>
      </c>
      <c r="L2341" s="0" t="s">
        <v>60</v>
      </c>
      <c r="M2341" s="0" t="s">
        <v>60</v>
      </c>
      <c r="N2341" s="0" t="s">
        <v>60</v>
      </c>
      <c r="O2341" s="0" t="s">
        <v>60</v>
      </c>
      <c r="P2341" s="0" t="s">
        <v>60</v>
      </c>
      <c r="Q2341" s="1" t="s">
        <v>60</v>
      </c>
      <c r="R2341" s="0" t="s">
        <v>60</v>
      </c>
      <c r="S2341" s="0" t="s">
        <v>60</v>
      </c>
      <c r="T2341" s="0" t="s">
        <v>60</v>
      </c>
      <c r="U2341" s="0" t="s">
        <v>60</v>
      </c>
      <c r="V2341" s="0" t="s">
        <v>60</v>
      </c>
      <c r="W2341" s="0" t="s">
        <v>60</v>
      </c>
      <c r="X2341" s="0" t="s">
        <v>60</v>
      </c>
      <c r="Y2341" s="1" t="s">
        <v>60</v>
      </c>
      <c r="Z2341" s="0" t="s">
        <v>60</v>
      </c>
      <c r="AA2341" s="0" t="n">
        <v>597.1805</v>
      </c>
      <c r="AB2341" s="0" t="n">
        <v>0</v>
      </c>
      <c r="AC2341" s="0" t="n">
        <v>40.57</v>
      </c>
      <c r="AD2341" s="0" t="n">
        <v>35552</v>
      </c>
      <c r="AE2341" s="0" t="n">
        <v>17146</v>
      </c>
      <c r="AF2341" s="0" t="n">
        <v>4252</v>
      </c>
      <c r="AG2341" s="2" t="n">
        <v>14.9458</v>
      </c>
      <c r="AH2341" s="0" t="n">
        <v>0.3038</v>
      </c>
      <c r="AI2341" s="0" t="n">
        <v>250.6756</v>
      </c>
      <c r="AJ2341" s="0" t="n">
        <v>0.06</v>
      </c>
      <c r="AK2341" s="0" t="n">
        <v>14.29</v>
      </c>
      <c r="AL2341" s="0" t="n">
        <v>5476</v>
      </c>
      <c r="AM2341" s="0" t="n">
        <v>7972.5</v>
      </c>
      <c r="AN2341" s="0" t="n">
        <v>1500</v>
      </c>
      <c r="AO2341" s="2" t="n">
        <v>11.929</v>
      </c>
      <c r="AP2341" s="0" t="n">
        <v>0.2424</v>
      </c>
      <c r="AQ2341" s="0" t="n">
        <v>675.4339</v>
      </c>
      <c r="AR2341" s="0" t="n">
        <v>0</v>
      </c>
      <c r="AS2341" s="0" t="n">
        <v>41.71</v>
      </c>
      <c r="AT2341" s="0" t="n">
        <v>21072</v>
      </c>
      <c r="AU2341" s="0" t="n">
        <v>14487</v>
      </c>
      <c r="AV2341" s="0" t="n">
        <v>3172</v>
      </c>
      <c r="AW2341" s="2" t="n">
        <v>19.1066</v>
      </c>
      <c r="AX2341" s="0" t="n">
        <v>0.3883</v>
      </c>
      <c r="AY2341" s="0" t="n">
        <v>3</v>
      </c>
      <c r="BC2341" s="0" t="s">
        <v>7072</v>
      </c>
    </row>
    <row r="2342" customFormat="false" ht="15" hidden="false" customHeight="true" outlineLevel="0" collapsed="false">
      <c r="A2342" s="0" t="s">
        <v>7073</v>
      </c>
      <c r="B2342" s="0" t="s">
        <v>7074</v>
      </c>
      <c r="C2342" s="0" t="s">
        <v>60</v>
      </c>
      <c r="D2342" s="0" t="s">
        <v>60</v>
      </c>
      <c r="E2342" s="0" t="s">
        <v>60</v>
      </c>
      <c r="F2342" s="0" t="s">
        <v>60</v>
      </c>
      <c r="G2342" s="0" t="s">
        <v>60</v>
      </c>
      <c r="H2342" s="0" t="s">
        <v>60</v>
      </c>
      <c r="I2342" s="1" t="s">
        <v>60</v>
      </c>
      <c r="J2342" s="0" t="s">
        <v>60</v>
      </c>
      <c r="K2342" s="0" t="n">
        <v>134.3405</v>
      </c>
      <c r="L2342" s="0" t="n">
        <v>0.39</v>
      </c>
      <c r="M2342" s="0" t="n">
        <v>10.75</v>
      </c>
      <c r="N2342" s="0" t="n">
        <v>9068</v>
      </c>
      <c r="O2342" s="0" t="n">
        <v>8025</v>
      </c>
      <c r="P2342" s="0" t="n">
        <v>1057</v>
      </c>
      <c r="Q2342" s="1" t="n">
        <v>9.0351</v>
      </c>
      <c r="R2342" s="0" t="n">
        <v>0.3087</v>
      </c>
      <c r="S2342" s="0" t="n">
        <v>207.2647</v>
      </c>
      <c r="T2342" s="0" t="n">
        <v>0.11</v>
      </c>
      <c r="U2342" s="0" t="n">
        <v>10.75</v>
      </c>
      <c r="V2342" s="0" t="n">
        <v>13816</v>
      </c>
      <c r="W2342" s="0" t="n">
        <v>8044.5</v>
      </c>
      <c r="X2342" s="0" t="n">
        <v>1990</v>
      </c>
      <c r="Y2342" s="1" t="n">
        <v>8.8142</v>
      </c>
      <c r="Z2342" s="0" t="n">
        <v>0.3011</v>
      </c>
      <c r="AA2342" s="0" t="s">
        <v>60</v>
      </c>
      <c r="AB2342" s="0" t="s">
        <v>60</v>
      </c>
      <c r="AC2342" s="0" t="s">
        <v>60</v>
      </c>
      <c r="AD2342" s="0" t="s">
        <v>60</v>
      </c>
      <c r="AE2342" s="0" t="s">
        <v>60</v>
      </c>
      <c r="AF2342" s="0" t="s">
        <v>60</v>
      </c>
      <c r="AG2342" s="2" t="s">
        <v>60</v>
      </c>
      <c r="AH2342" s="0" t="s">
        <v>60</v>
      </c>
      <c r="AI2342" s="0" t="n">
        <v>70.755</v>
      </c>
      <c r="AJ2342" s="0" t="n">
        <v>1.55</v>
      </c>
      <c r="AK2342" s="0" t="n">
        <v>7.49</v>
      </c>
      <c r="AL2342" s="0" t="n">
        <v>5716</v>
      </c>
      <c r="AM2342" s="0" t="n">
        <v>6777</v>
      </c>
      <c r="AN2342" s="0" t="n">
        <v>815</v>
      </c>
      <c r="AO2342" s="2" t="n">
        <v>10.1402</v>
      </c>
      <c r="AP2342" s="0" t="n">
        <v>0.3464</v>
      </c>
      <c r="AQ2342" s="0" t="s">
        <v>60</v>
      </c>
      <c r="AR2342" s="0" t="s">
        <v>60</v>
      </c>
      <c r="AS2342" s="0" t="s">
        <v>60</v>
      </c>
      <c r="AT2342" s="0" t="s">
        <v>60</v>
      </c>
      <c r="AU2342" s="0" t="s">
        <v>60</v>
      </c>
      <c r="AV2342" s="0" t="s">
        <v>60</v>
      </c>
      <c r="AW2342" s="2" t="s">
        <v>60</v>
      </c>
      <c r="AX2342" s="0" t="s">
        <v>60</v>
      </c>
      <c r="AY2342" s="0" t="n">
        <v>3</v>
      </c>
      <c r="BC2342" s="0" t="s">
        <v>7075</v>
      </c>
    </row>
    <row r="2343" customFormat="false" ht="15" hidden="false" customHeight="true" outlineLevel="0" collapsed="false">
      <c r="A2343" s="0" t="s">
        <v>7076</v>
      </c>
      <c r="B2343" s="0" t="s">
        <v>7077</v>
      </c>
      <c r="C2343" s="0" t="n">
        <v>67.4257</v>
      </c>
      <c r="D2343" s="0" t="n">
        <v>2.7</v>
      </c>
      <c r="E2343" s="0" t="n">
        <v>5.75</v>
      </c>
      <c r="F2343" s="0" t="n">
        <v>4302</v>
      </c>
      <c r="G2343" s="0" t="n">
        <v>7380</v>
      </c>
      <c r="H2343" s="0" t="n">
        <v>500</v>
      </c>
      <c r="I2343" s="1" t="n">
        <v>8.4343</v>
      </c>
      <c r="J2343" s="0" t="n">
        <v>0.5428</v>
      </c>
      <c r="K2343" s="0" t="n">
        <v>73.718</v>
      </c>
      <c r="L2343" s="0" t="n">
        <v>2.36</v>
      </c>
      <c r="M2343" s="0" t="n">
        <v>7.61</v>
      </c>
      <c r="N2343" s="0" t="n">
        <v>41346</v>
      </c>
      <c r="O2343" s="0" t="n">
        <v>5686.5</v>
      </c>
      <c r="P2343" s="0" t="n">
        <v>2447</v>
      </c>
      <c r="Q2343" s="1" t="n">
        <v>6.4023</v>
      </c>
      <c r="R2343" s="0" t="n">
        <v>0.412</v>
      </c>
      <c r="S2343" s="0" t="s">
        <v>60</v>
      </c>
      <c r="T2343" s="0" t="s">
        <v>60</v>
      </c>
      <c r="U2343" s="0" t="s">
        <v>60</v>
      </c>
      <c r="V2343" s="0" t="s">
        <v>60</v>
      </c>
      <c r="W2343" s="0" t="s">
        <v>60</v>
      </c>
      <c r="X2343" s="0" t="s">
        <v>60</v>
      </c>
      <c r="Y2343" s="1" t="s">
        <v>60</v>
      </c>
      <c r="Z2343" s="0" t="s">
        <v>60</v>
      </c>
      <c r="AA2343" s="0" t="s">
        <v>60</v>
      </c>
      <c r="AB2343" s="0" t="s">
        <v>60</v>
      </c>
      <c r="AC2343" s="0" t="s">
        <v>60</v>
      </c>
      <c r="AD2343" s="0" t="s">
        <v>60</v>
      </c>
      <c r="AE2343" s="0" t="s">
        <v>60</v>
      </c>
      <c r="AF2343" s="0" t="s">
        <v>60</v>
      </c>
      <c r="AG2343" s="2" t="s">
        <v>60</v>
      </c>
      <c r="AH2343" s="0" t="s">
        <v>60</v>
      </c>
      <c r="AI2343" s="0" t="s">
        <v>60</v>
      </c>
      <c r="AJ2343" s="0" t="s">
        <v>60</v>
      </c>
      <c r="AK2343" s="0" t="s">
        <v>60</v>
      </c>
      <c r="AL2343" s="0" t="s">
        <v>60</v>
      </c>
      <c r="AM2343" s="0" t="s">
        <v>60</v>
      </c>
      <c r="AN2343" s="0" t="s">
        <v>60</v>
      </c>
      <c r="AO2343" s="2" t="s">
        <v>60</v>
      </c>
      <c r="AP2343" s="0" t="s">
        <v>60</v>
      </c>
      <c r="AQ2343" s="0" t="n">
        <v>164.1447</v>
      </c>
      <c r="AR2343" s="0" t="n">
        <v>0.41</v>
      </c>
      <c r="AS2343" s="0" t="n">
        <v>19.97</v>
      </c>
      <c r="AT2343" s="0" t="n">
        <v>60331</v>
      </c>
      <c r="AU2343" s="0" t="n">
        <v>5068</v>
      </c>
      <c r="AV2343" s="0" t="n">
        <v>6585</v>
      </c>
      <c r="AW2343" s="2" t="n">
        <v>6.6841</v>
      </c>
      <c r="AX2343" s="0" t="n">
        <v>0.4302</v>
      </c>
      <c r="AY2343" s="0" t="n">
        <v>3</v>
      </c>
      <c r="BC2343" s="0" t="s">
        <v>7078</v>
      </c>
    </row>
    <row r="2344" customFormat="false" ht="15" hidden="false" customHeight="true" outlineLevel="0" collapsed="false">
      <c r="A2344" s="0" t="s">
        <v>7079</v>
      </c>
      <c r="B2344" s="0" t="s">
        <v>7080</v>
      </c>
      <c r="C2344" s="0" t="s">
        <v>60</v>
      </c>
      <c r="D2344" s="0" t="s">
        <v>60</v>
      </c>
      <c r="E2344" s="0" t="s">
        <v>60</v>
      </c>
      <c r="F2344" s="0" t="s">
        <v>60</v>
      </c>
      <c r="G2344" s="0" t="s">
        <v>60</v>
      </c>
      <c r="H2344" s="0" t="s">
        <v>60</v>
      </c>
      <c r="I2344" s="1" t="s">
        <v>60</v>
      </c>
      <c r="J2344" s="0" t="s">
        <v>60</v>
      </c>
      <c r="K2344" s="0" t="s">
        <v>60</v>
      </c>
      <c r="L2344" s="0" t="s">
        <v>60</v>
      </c>
      <c r="M2344" s="0" t="s">
        <v>60</v>
      </c>
      <c r="N2344" s="0" t="s">
        <v>60</v>
      </c>
      <c r="O2344" s="0" t="s">
        <v>60</v>
      </c>
      <c r="P2344" s="0" t="s">
        <v>60</v>
      </c>
      <c r="Q2344" s="1" t="s">
        <v>60</v>
      </c>
      <c r="R2344" s="0" t="s">
        <v>60</v>
      </c>
      <c r="S2344" s="0" t="s">
        <v>60</v>
      </c>
      <c r="T2344" s="0" t="s">
        <v>60</v>
      </c>
      <c r="U2344" s="0" t="s">
        <v>60</v>
      </c>
      <c r="V2344" s="0" t="s">
        <v>60</v>
      </c>
      <c r="W2344" s="0" t="s">
        <v>60</v>
      </c>
      <c r="X2344" s="0" t="s">
        <v>60</v>
      </c>
      <c r="Y2344" s="1" t="s">
        <v>60</v>
      </c>
      <c r="Z2344" s="0" t="s">
        <v>60</v>
      </c>
      <c r="AA2344" s="0" t="n">
        <v>416.8537</v>
      </c>
      <c r="AB2344" s="0" t="n">
        <v>0</v>
      </c>
      <c r="AC2344" s="0" t="n">
        <v>34.72</v>
      </c>
      <c r="AD2344" s="0" t="n">
        <v>35303</v>
      </c>
      <c r="AE2344" s="0" t="n">
        <v>44083.5</v>
      </c>
      <c r="AF2344" s="0" t="n">
        <v>3431</v>
      </c>
      <c r="AG2344" s="2" t="n">
        <v>38.4267</v>
      </c>
      <c r="AH2344" s="0" t="n">
        <v>0.8403</v>
      </c>
      <c r="AI2344" s="0" t="n">
        <v>374.1268</v>
      </c>
      <c r="AJ2344" s="0" t="n">
        <v>0</v>
      </c>
      <c r="AK2344" s="0" t="n">
        <v>27.98</v>
      </c>
      <c r="AL2344" s="0" t="n">
        <v>49459</v>
      </c>
      <c r="AM2344" s="0" t="n">
        <v>44742</v>
      </c>
      <c r="AN2344" s="0" t="n">
        <v>4561</v>
      </c>
      <c r="AO2344" s="2" t="n">
        <v>66.946</v>
      </c>
      <c r="AP2344" s="0" t="n">
        <v>1.4639</v>
      </c>
      <c r="AQ2344" s="0" t="n">
        <v>406.567</v>
      </c>
      <c r="AR2344" s="0" t="n">
        <v>0.07</v>
      </c>
      <c r="AS2344" s="0" t="n">
        <v>27.98</v>
      </c>
      <c r="AT2344" s="0" t="n">
        <v>50824</v>
      </c>
      <c r="AU2344" s="0" t="n">
        <v>39301</v>
      </c>
      <c r="AV2344" s="0" t="n">
        <v>5107</v>
      </c>
      <c r="AW2344" s="2" t="n">
        <v>51.8332</v>
      </c>
      <c r="AX2344" s="0" t="n">
        <v>1.1334</v>
      </c>
      <c r="AY2344" s="0" t="n">
        <v>3</v>
      </c>
      <c r="BC2344" s="0" t="s">
        <v>7081</v>
      </c>
    </row>
    <row r="2345" customFormat="false" ht="15" hidden="false" customHeight="true" outlineLevel="0" collapsed="false">
      <c r="A2345" s="0" t="s">
        <v>7082</v>
      </c>
      <c r="B2345" s="0" t="s">
        <v>7083</v>
      </c>
      <c r="C2345" s="0" t="n">
        <v>190.7627</v>
      </c>
      <c r="D2345" s="0" t="n">
        <v>0.17</v>
      </c>
      <c r="E2345" s="0" t="n">
        <v>18.03</v>
      </c>
      <c r="F2345" s="0" t="n">
        <v>77044</v>
      </c>
      <c r="G2345" s="0" t="n">
        <v>22104</v>
      </c>
      <c r="H2345" s="0" t="n">
        <v>14570</v>
      </c>
      <c r="I2345" s="1" t="n">
        <v>25.2617</v>
      </c>
      <c r="J2345" s="0" t="n">
        <v>2.5164</v>
      </c>
      <c r="K2345" s="0" t="n">
        <v>360.6626</v>
      </c>
      <c r="L2345" s="0" t="n">
        <v>0</v>
      </c>
      <c r="M2345" s="0" t="n">
        <v>22.17</v>
      </c>
      <c r="N2345" s="0" t="n">
        <v>71603</v>
      </c>
      <c r="O2345" s="0" t="n">
        <v>26166</v>
      </c>
      <c r="P2345" s="0" t="n">
        <v>9170</v>
      </c>
      <c r="Q2345" s="1" t="n">
        <v>29.4596</v>
      </c>
      <c r="R2345" s="0" t="n">
        <v>2.9345</v>
      </c>
      <c r="S2345" s="0" t="n">
        <v>135.8843</v>
      </c>
      <c r="T2345" s="0" t="n">
        <v>0.35</v>
      </c>
      <c r="U2345" s="0" t="n">
        <v>12.54</v>
      </c>
      <c r="V2345" s="0" t="n">
        <v>54912</v>
      </c>
      <c r="W2345" s="0" t="n">
        <v>21461</v>
      </c>
      <c r="X2345" s="0" t="n">
        <v>8954</v>
      </c>
      <c r="Y2345" s="1" t="n">
        <v>23.5143</v>
      </c>
      <c r="Z2345" s="0" t="n">
        <v>2.3423</v>
      </c>
      <c r="AA2345" s="0" t="s">
        <v>60</v>
      </c>
      <c r="AB2345" s="0" t="s">
        <v>60</v>
      </c>
      <c r="AC2345" s="0" t="s">
        <v>60</v>
      </c>
      <c r="AD2345" s="0" t="s">
        <v>60</v>
      </c>
      <c r="AE2345" s="0" t="s">
        <v>60</v>
      </c>
      <c r="AF2345" s="0" t="s">
        <v>60</v>
      </c>
      <c r="AG2345" s="2" t="s">
        <v>60</v>
      </c>
      <c r="AH2345" s="0" t="s">
        <v>60</v>
      </c>
      <c r="AI2345" s="0" t="s">
        <v>60</v>
      </c>
      <c r="AJ2345" s="0" t="s">
        <v>60</v>
      </c>
      <c r="AK2345" s="0" t="s">
        <v>60</v>
      </c>
      <c r="AL2345" s="0" t="s">
        <v>60</v>
      </c>
      <c r="AM2345" s="0" t="s">
        <v>60</v>
      </c>
      <c r="AN2345" s="0" t="s">
        <v>60</v>
      </c>
      <c r="AO2345" s="2" t="s">
        <v>60</v>
      </c>
      <c r="AP2345" s="0" t="s">
        <v>60</v>
      </c>
      <c r="AQ2345" s="0" t="s">
        <v>60</v>
      </c>
      <c r="AR2345" s="0" t="s">
        <v>60</v>
      </c>
      <c r="AS2345" s="0" t="s">
        <v>60</v>
      </c>
      <c r="AT2345" s="0" t="s">
        <v>60</v>
      </c>
      <c r="AU2345" s="0" t="s">
        <v>60</v>
      </c>
      <c r="AV2345" s="0" t="s">
        <v>60</v>
      </c>
      <c r="AW2345" s="2" t="s">
        <v>60</v>
      </c>
      <c r="AX2345" s="0" t="s">
        <v>60</v>
      </c>
      <c r="AY2345" s="0" t="n">
        <v>3</v>
      </c>
      <c r="BC2345" s="0" t="s">
        <v>7084</v>
      </c>
    </row>
    <row r="2346" customFormat="false" ht="15" hidden="false" customHeight="true" outlineLevel="0" collapsed="false">
      <c r="A2346" s="0" t="s">
        <v>7085</v>
      </c>
      <c r="B2346" s="0" t="s">
        <v>7086</v>
      </c>
      <c r="C2346" s="0" t="s">
        <v>60</v>
      </c>
      <c r="D2346" s="0" t="s">
        <v>60</v>
      </c>
      <c r="E2346" s="0" t="s">
        <v>60</v>
      </c>
      <c r="F2346" s="0" t="s">
        <v>60</v>
      </c>
      <c r="G2346" s="0" t="s">
        <v>60</v>
      </c>
      <c r="H2346" s="0" t="s">
        <v>60</v>
      </c>
      <c r="I2346" s="1" t="s">
        <v>60</v>
      </c>
      <c r="J2346" s="0" t="s">
        <v>60</v>
      </c>
      <c r="K2346" s="0" t="n">
        <v>82.9227</v>
      </c>
      <c r="L2346" s="0" t="n">
        <v>1.82</v>
      </c>
      <c r="M2346" s="0" t="n">
        <v>4.38</v>
      </c>
      <c r="N2346" s="0" t="n">
        <v>192951</v>
      </c>
      <c r="O2346" s="0" t="n">
        <v>9378.884</v>
      </c>
      <c r="P2346" s="0" t="n">
        <v>9994</v>
      </c>
      <c r="Q2346" s="1" t="n">
        <v>10.5594</v>
      </c>
      <c r="R2346" s="0" t="n">
        <v>1.6852</v>
      </c>
      <c r="S2346" s="0" t="s">
        <v>60</v>
      </c>
      <c r="T2346" s="0" t="s">
        <v>60</v>
      </c>
      <c r="U2346" s="0" t="s">
        <v>60</v>
      </c>
      <c r="V2346" s="0" t="s">
        <v>60</v>
      </c>
      <c r="W2346" s="0" t="s">
        <v>60</v>
      </c>
      <c r="X2346" s="0" t="s">
        <v>60</v>
      </c>
      <c r="Y2346" s="1" t="s">
        <v>60</v>
      </c>
      <c r="Z2346" s="0" t="s">
        <v>60</v>
      </c>
      <c r="AA2346" s="0" t="n">
        <v>90.8303</v>
      </c>
      <c r="AB2346" s="0" t="n">
        <v>1.92</v>
      </c>
      <c r="AC2346" s="0" t="n">
        <v>0.93</v>
      </c>
      <c r="AD2346" s="0" t="n">
        <v>113572</v>
      </c>
      <c r="AE2346" s="0" t="n">
        <v>16180.5</v>
      </c>
      <c r="AF2346" s="0" t="n">
        <v>4076</v>
      </c>
      <c r="AG2346" s="2" t="n">
        <v>14.1042</v>
      </c>
      <c r="AH2346" s="0" t="n">
        <v>2.2509</v>
      </c>
      <c r="AI2346" s="0" t="s">
        <v>60</v>
      </c>
      <c r="AJ2346" s="0" t="s">
        <v>60</v>
      </c>
      <c r="AK2346" s="0" t="s">
        <v>60</v>
      </c>
      <c r="AL2346" s="0" t="s">
        <v>60</v>
      </c>
      <c r="AM2346" s="0" t="s">
        <v>60</v>
      </c>
      <c r="AN2346" s="0" t="s">
        <v>60</v>
      </c>
      <c r="AO2346" s="2" t="s">
        <v>60</v>
      </c>
      <c r="AP2346" s="0" t="s">
        <v>60</v>
      </c>
      <c r="AQ2346" s="0" t="n">
        <v>61.3906</v>
      </c>
      <c r="AR2346" s="0" t="n">
        <v>3.67</v>
      </c>
      <c r="AS2346" s="0" t="n">
        <v>3.66</v>
      </c>
      <c r="AT2346" s="0" t="n">
        <v>62519</v>
      </c>
      <c r="AU2346" s="0" t="n">
        <v>27194.63</v>
      </c>
      <c r="AV2346" s="0" t="n">
        <v>3182</v>
      </c>
      <c r="AW2346" s="2" t="n">
        <v>35.8664</v>
      </c>
      <c r="AX2346" s="0" t="n">
        <v>5.7239</v>
      </c>
      <c r="AY2346" s="0" t="n">
        <v>3</v>
      </c>
      <c r="BC2346" s="0" t="s">
        <v>7087</v>
      </c>
    </row>
    <row r="2347" customFormat="false" ht="15" hidden="false" customHeight="true" outlineLevel="0" collapsed="false">
      <c r="A2347" s="0" t="s">
        <v>7088</v>
      </c>
      <c r="B2347" s="0" t="s">
        <v>7089</v>
      </c>
      <c r="C2347" s="0" t="s">
        <v>60</v>
      </c>
      <c r="D2347" s="0" t="s">
        <v>60</v>
      </c>
      <c r="E2347" s="0" t="s">
        <v>60</v>
      </c>
      <c r="F2347" s="0" t="s">
        <v>60</v>
      </c>
      <c r="G2347" s="0" t="s">
        <v>60</v>
      </c>
      <c r="H2347" s="0" t="s">
        <v>60</v>
      </c>
      <c r="I2347" s="1" t="s">
        <v>60</v>
      </c>
      <c r="J2347" s="0" t="s">
        <v>60</v>
      </c>
      <c r="K2347" s="0" t="s">
        <v>60</v>
      </c>
      <c r="L2347" s="0" t="s">
        <v>60</v>
      </c>
      <c r="M2347" s="0" t="s">
        <v>60</v>
      </c>
      <c r="N2347" s="0" t="s">
        <v>60</v>
      </c>
      <c r="O2347" s="0" t="s">
        <v>60</v>
      </c>
      <c r="P2347" s="0" t="s">
        <v>60</v>
      </c>
      <c r="Q2347" s="1" t="s">
        <v>60</v>
      </c>
      <c r="R2347" s="0" t="s">
        <v>60</v>
      </c>
      <c r="S2347" s="0" t="n">
        <v>66.701</v>
      </c>
      <c r="T2347" s="0" t="n">
        <v>3.75</v>
      </c>
      <c r="U2347" s="0" t="n">
        <v>4.49</v>
      </c>
      <c r="V2347" s="0" t="n">
        <v>141936</v>
      </c>
      <c r="W2347" s="0" t="n">
        <v>139784</v>
      </c>
      <c r="X2347" s="0" t="n">
        <v>6949</v>
      </c>
      <c r="Y2347" s="1" t="n">
        <v>153.1577</v>
      </c>
      <c r="Z2347" s="0" t="n">
        <v>19.8927</v>
      </c>
      <c r="AA2347" s="0" t="s">
        <v>60</v>
      </c>
      <c r="AB2347" s="0" t="s">
        <v>60</v>
      </c>
      <c r="AC2347" s="0" t="s">
        <v>60</v>
      </c>
      <c r="AD2347" s="0" t="s">
        <v>60</v>
      </c>
      <c r="AE2347" s="0" t="s">
        <v>60</v>
      </c>
      <c r="AF2347" s="0" t="s">
        <v>60</v>
      </c>
      <c r="AG2347" s="2" t="s">
        <v>60</v>
      </c>
      <c r="AH2347" s="0" t="s">
        <v>60</v>
      </c>
      <c r="AI2347" s="0" t="n">
        <v>72.1793</v>
      </c>
      <c r="AJ2347" s="0" t="n">
        <v>1.47</v>
      </c>
      <c r="AK2347" s="0" t="n">
        <v>5.29</v>
      </c>
      <c r="AL2347" s="0" t="n">
        <v>145381</v>
      </c>
      <c r="AM2347" s="0" t="n">
        <v>140074</v>
      </c>
      <c r="AN2347" s="0" t="n">
        <v>5515</v>
      </c>
      <c r="AO2347" s="2" t="n">
        <v>209.5881</v>
      </c>
      <c r="AP2347" s="0" t="n">
        <v>27.222</v>
      </c>
      <c r="AQ2347" s="0" t="n">
        <v>68.6362</v>
      </c>
      <c r="AR2347" s="0" t="n">
        <v>2.87</v>
      </c>
      <c r="AS2347" s="0" t="n">
        <v>4.41</v>
      </c>
      <c r="AT2347" s="0" t="n">
        <v>154657</v>
      </c>
      <c r="AU2347" s="0" t="n">
        <v>131806</v>
      </c>
      <c r="AV2347" s="0" t="n">
        <v>7258</v>
      </c>
      <c r="AW2347" s="2" t="n">
        <v>173.8361</v>
      </c>
      <c r="AX2347" s="0" t="n">
        <v>22.5784</v>
      </c>
      <c r="AY2347" s="0" t="n">
        <v>3</v>
      </c>
      <c r="BC2347" s="0" t="s">
        <v>7090</v>
      </c>
    </row>
    <row r="2348" customFormat="false" ht="15" hidden="false" customHeight="true" outlineLevel="0" collapsed="false">
      <c r="A2348" s="0" t="s">
        <v>7091</v>
      </c>
      <c r="B2348" s="0" t="s">
        <v>7092</v>
      </c>
      <c r="C2348" s="0" t="s">
        <v>60</v>
      </c>
      <c r="D2348" s="0" t="s">
        <v>60</v>
      </c>
      <c r="E2348" s="0" t="s">
        <v>60</v>
      </c>
      <c r="F2348" s="0" t="s">
        <v>60</v>
      </c>
      <c r="G2348" s="0" t="s">
        <v>60</v>
      </c>
      <c r="H2348" s="0" t="s">
        <v>60</v>
      </c>
      <c r="I2348" s="1" t="s">
        <v>60</v>
      </c>
      <c r="J2348" s="0" t="s">
        <v>60</v>
      </c>
      <c r="K2348" s="0" t="s">
        <v>60</v>
      </c>
      <c r="L2348" s="0" t="s">
        <v>60</v>
      </c>
      <c r="M2348" s="0" t="s">
        <v>60</v>
      </c>
      <c r="N2348" s="0" t="s">
        <v>60</v>
      </c>
      <c r="O2348" s="0" t="s">
        <v>60</v>
      </c>
      <c r="P2348" s="0" t="s">
        <v>60</v>
      </c>
      <c r="Q2348" s="1" t="s">
        <v>60</v>
      </c>
      <c r="R2348" s="0" t="s">
        <v>60</v>
      </c>
      <c r="S2348" s="0" t="n">
        <v>120.4062</v>
      </c>
      <c r="T2348" s="0" t="n">
        <v>0.48</v>
      </c>
      <c r="U2348" s="0" t="n">
        <v>6.06</v>
      </c>
      <c r="V2348" s="0" t="n">
        <v>58734</v>
      </c>
      <c r="W2348" s="0" t="n">
        <v>12148</v>
      </c>
      <c r="X2348" s="0" t="n">
        <v>13529</v>
      </c>
      <c r="Y2348" s="1" t="n">
        <v>13.3103</v>
      </c>
      <c r="Z2348" s="0" t="n">
        <v>1.2028</v>
      </c>
      <c r="AA2348" s="0" t="n">
        <v>300.443</v>
      </c>
      <c r="AB2348" s="0" t="n">
        <v>0</v>
      </c>
      <c r="AC2348" s="0" t="n">
        <v>5.41</v>
      </c>
      <c r="AD2348" s="0" t="n">
        <v>118185</v>
      </c>
      <c r="AE2348" s="0" t="n">
        <v>9156.064</v>
      </c>
      <c r="AF2348" s="0" t="n">
        <v>50584</v>
      </c>
      <c r="AG2348" s="2" t="n">
        <v>7.9812</v>
      </c>
      <c r="AH2348" s="0" t="n">
        <v>0.7212</v>
      </c>
      <c r="AI2348" s="0" t="n">
        <v>68.1805</v>
      </c>
      <c r="AJ2348" s="0" t="n">
        <v>1.75</v>
      </c>
      <c r="AK2348" s="0" t="n">
        <v>7.99</v>
      </c>
      <c r="AL2348" s="0" t="n">
        <v>82147</v>
      </c>
      <c r="AM2348" s="0" t="n">
        <v>9106</v>
      </c>
      <c r="AN2348" s="0" t="n">
        <v>4375</v>
      </c>
      <c r="AO2348" s="2" t="n">
        <v>13.625</v>
      </c>
      <c r="AP2348" s="0" t="n">
        <v>1.2312</v>
      </c>
      <c r="AQ2348" s="0" t="s">
        <v>60</v>
      </c>
      <c r="AR2348" s="0" t="s">
        <v>60</v>
      </c>
      <c r="AS2348" s="0" t="s">
        <v>60</v>
      </c>
      <c r="AT2348" s="0" t="s">
        <v>60</v>
      </c>
      <c r="AU2348" s="0" t="s">
        <v>60</v>
      </c>
      <c r="AV2348" s="0" t="s">
        <v>60</v>
      </c>
      <c r="AW2348" s="2" t="s">
        <v>60</v>
      </c>
      <c r="AX2348" s="0" t="s">
        <v>60</v>
      </c>
      <c r="AY2348" s="0" t="n">
        <v>3</v>
      </c>
      <c r="BC2348" s="0" t="s">
        <v>7093</v>
      </c>
    </row>
    <row r="2349" customFormat="false" ht="15" hidden="false" customHeight="true" outlineLevel="0" collapsed="false">
      <c r="A2349" s="0" t="s">
        <v>7094</v>
      </c>
      <c r="B2349" s="0" t="s">
        <v>7095</v>
      </c>
      <c r="C2349" s="0" t="s">
        <v>60</v>
      </c>
      <c r="D2349" s="0" t="s">
        <v>60</v>
      </c>
      <c r="E2349" s="0" t="s">
        <v>60</v>
      </c>
      <c r="F2349" s="0" t="s">
        <v>60</v>
      </c>
      <c r="G2349" s="0" t="s">
        <v>60</v>
      </c>
      <c r="H2349" s="0" t="s">
        <v>60</v>
      </c>
      <c r="I2349" s="1" t="s">
        <v>60</v>
      </c>
      <c r="J2349" s="0" t="s">
        <v>60</v>
      </c>
      <c r="K2349" s="0" t="s">
        <v>60</v>
      </c>
      <c r="L2349" s="0" t="s">
        <v>60</v>
      </c>
      <c r="M2349" s="0" t="s">
        <v>60</v>
      </c>
      <c r="N2349" s="0" t="s">
        <v>60</v>
      </c>
      <c r="O2349" s="0" t="s">
        <v>60</v>
      </c>
      <c r="P2349" s="0" t="s">
        <v>60</v>
      </c>
      <c r="Q2349" s="1" t="s">
        <v>60</v>
      </c>
      <c r="R2349" s="0" t="s">
        <v>60</v>
      </c>
      <c r="S2349" s="0" t="n">
        <v>102.076</v>
      </c>
      <c r="T2349" s="0" t="n">
        <v>1.22</v>
      </c>
      <c r="U2349" s="0" t="n">
        <v>6.82</v>
      </c>
      <c r="V2349" s="0" t="n">
        <v>79012</v>
      </c>
      <c r="W2349" s="0" t="n">
        <v>7947</v>
      </c>
      <c r="X2349" s="0" t="n">
        <v>9609</v>
      </c>
      <c r="Y2349" s="1" t="n">
        <v>8.7073</v>
      </c>
      <c r="Z2349" s="0" t="n">
        <v>1.5493</v>
      </c>
      <c r="AA2349" s="0" t="n">
        <v>148.2486</v>
      </c>
      <c r="AB2349" s="0" t="n">
        <v>0.54</v>
      </c>
      <c r="AC2349" s="0" t="n">
        <v>8.04</v>
      </c>
      <c r="AD2349" s="0" t="n">
        <v>30676</v>
      </c>
      <c r="AE2349" s="0" t="n">
        <v>18339</v>
      </c>
      <c r="AF2349" s="0" t="n">
        <v>5150</v>
      </c>
      <c r="AG2349" s="2" t="n">
        <v>15.9857</v>
      </c>
      <c r="AH2349" s="0" t="n">
        <v>2.8444</v>
      </c>
      <c r="AI2349" s="0" t="n">
        <v>51.3427</v>
      </c>
      <c r="AJ2349" s="0" t="n">
        <v>3.83</v>
      </c>
      <c r="AK2349" s="0" t="n">
        <v>4.44</v>
      </c>
      <c r="AL2349" s="0" t="n">
        <v>60410</v>
      </c>
      <c r="AM2349" s="0" t="n">
        <v>5545</v>
      </c>
      <c r="AN2349" s="0" t="n">
        <v>9405</v>
      </c>
      <c r="AO2349" s="2" t="n">
        <v>8.2968</v>
      </c>
      <c r="AP2349" s="0" t="n">
        <v>1.4763</v>
      </c>
      <c r="AQ2349" s="0" t="s">
        <v>60</v>
      </c>
      <c r="AR2349" s="0" t="s">
        <v>60</v>
      </c>
      <c r="AS2349" s="0" t="s">
        <v>60</v>
      </c>
      <c r="AT2349" s="0" t="s">
        <v>60</v>
      </c>
      <c r="AU2349" s="0" t="s">
        <v>60</v>
      </c>
      <c r="AV2349" s="0" t="s">
        <v>60</v>
      </c>
      <c r="AW2349" s="2" t="s">
        <v>60</v>
      </c>
      <c r="AX2349" s="0" t="s">
        <v>60</v>
      </c>
      <c r="AY2349" s="0" t="n">
        <v>3</v>
      </c>
      <c r="BC2349" s="0" t="s">
        <v>7096</v>
      </c>
    </row>
    <row r="2350" customFormat="false" ht="15" hidden="false" customHeight="true" outlineLevel="0" collapsed="false">
      <c r="A2350" s="0" t="s">
        <v>7097</v>
      </c>
      <c r="B2350" s="0" t="s">
        <v>7098</v>
      </c>
      <c r="C2350" s="0" t="s">
        <v>60</v>
      </c>
      <c r="D2350" s="0" t="s">
        <v>60</v>
      </c>
      <c r="E2350" s="0" t="s">
        <v>60</v>
      </c>
      <c r="F2350" s="0" t="s">
        <v>60</v>
      </c>
      <c r="G2350" s="0" t="s">
        <v>60</v>
      </c>
      <c r="H2350" s="0" t="s">
        <v>60</v>
      </c>
      <c r="I2350" s="1" t="s">
        <v>60</v>
      </c>
      <c r="J2350" s="0" t="s">
        <v>60</v>
      </c>
      <c r="K2350" s="0" t="n">
        <v>173.2094</v>
      </c>
      <c r="L2350" s="0" t="n">
        <v>0.05</v>
      </c>
      <c r="M2350" s="0" t="n">
        <v>11.15</v>
      </c>
      <c r="N2350" s="0" t="n">
        <v>27480</v>
      </c>
      <c r="O2350" s="0" t="n">
        <v>21652</v>
      </c>
      <c r="P2350" s="0" t="n">
        <v>3586</v>
      </c>
      <c r="Q2350" s="1" t="n">
        <v>24.3774</v>
      </c>
      <c r="R2350" s="0" t="n">
        <v>1.8075</v>
      </c>
      <c r="S2350" s="0" t="n">
        <v>133.3273</v>
      </c>
      <c r="T2350" s="0" t="n">
        <v>0.34</v>
      </c>
      <c r="U2350" s="0" t="n">
        <v>9.29</v>
      </c>
      <c r="V2350" s="0" t="n">
        <v>27004</v>
      </c>
      <c r="W2350" s="0" t="n">
        <v>11344</v>
      </c>
      <c r="X2350" s="0" t="n">
        <v>5673</v>
      </c>
      <c r="Y2350" s="1" t="n">
        <v>12.4293</v>
      </c>
      <c r="Z2350" s="0" t="n">
        <v>0.9216</v>
      </c>
      <c r="AA2350" s="0" t="s">
        <v>60</v>
      </c>
      <c r="AB2350" s="0" t="s">
        <v>60</v>
      </c>
      <c r="AC2350" s="0" t="s">
        <v>60</v>
      </c>
      <c r="AD2350" s="0" t="s">
        <v>60</v>
      </c>
      <c r="AE2350" s="0" t="s">
        <v>60</v>
      </c>
      <c r="AF2350" s="0" t="s">
        <v>60</v>
      </c>
      <c r="AG2350" s="2" t="s">
        <v>60</v>
      </c>
      <c r="AH2350" s="0" t="s">
        <v>60</v>
      </c>
      <c r="AI2350" s="0" t="n">
        <v>78.2614</v>
      </c>
      <c r="AJ2350" s="0" t="n">
        <v>1.11</v>
      </c>
      <c r="AK2350" s="0" t="n">
        <v>6.04</v>
      </c>
      <c r="AL2350" s="0" t="n">
        <v>43661</v>
      </c>
      <c r="AM2350" s="0" t="n">
        <v>10896</v>
      </c>
      <c r="AN2350" s="0" t="n">
        <v>3097</v>
      </c>
      <c r="AO2350" s="2" t="n">
        <v>16.3033</v>
      </c>
      <c r="AP2350" s="0" t="n">
        <v>1.2088</v>
      </c>
      <c r="AQ2350" s="0" t="s">
        <v>60</v>
      </c>
      <c r="AR2350" s="0" t="s">
        <v>60</v>
      </c>
      <c r="AS2350" s="0" t="s">
        <v>60</v>
      </c>
      <c r="AT2350" s="0" t="s">
        <v>60</v>
      </c>
      <c r="AU2350" s="0" t="s">
        <v>60</v>
      </c>
      <c r="AV2350" s="0" t="s">
        <v>60</v>
      </c>
      <c r="AW2350" s="2" t="s">
        <v>60</v>
      </c>
      <c r="AX2350" s="0" t="s">
        <v>60</v>
      </c>
      <c r="AY2350" s="0" t="n">
        <v>3</v>
      </c>
      <c r="BC2350" s="0" t="s">
        <v>7099</v>
      </c>
    </row>
    <row r="2351" customFormat="false" ht="15" hidden="false" customHeight="true" outlineLevel="0" collapsed="false">
      <c r="A2351" s="0" t="s">
        <v>7100</v>
      </c>
      <c r="B2351" s="0" t="s">
        <v>7101</v>
      </c>
      <c r="C2351" s="0" t="n">
        <v>138.4138</v>
      </c>
      <c r="D2351" s="0" t="n">
        <v>0.52</v>
      </c>
      <c r="E2351" s="0" t="n">
        <v>7.28</v>
      </c>
      <c r="F2351" s="0" t="n">
        <v>11073</v>
      </c>
      <c r="G2351" s="0" t="n">
        <v>13237.5</v>
      </c>
      <c r="H2351" s="0" t="n">
        <v>650</v>
      </c>
      <c r="I2351" s="1" t="n">
        <v>15.1286</v>
      </c>
      <c r="J2351" s="0" t="n">
        <v>0.7413</v>
      </c>
      <c r="K2351" s="0" t="s">
        <v>60</v>
      </c>
      <c r="L2351" s="0" t="s">
        <v>60</v>
      </c>
      <c r="M2351" s="0" t="s">
        <v>60</v>
      </c>
      <c r="N2351" s="0" t="s">
        <v>60</v>
      </c>
      <c r="O2351" s="0" t="s">
        <v>60</v>
      </c>
      <c r="P2351" s="0" t="s">
        <v>60</v>
      </c>
      <c r="Q2351" s="1" t="s">
        <v>60</v>
      </c>
      <c r="R2351" s="0" t="s">
        <v>60</v>
      </c>
      <c r="S2351" s="0" t="n">
        <v>90.7685</v>
      </c>
      <c r="T2351" s="0" t="n">
        <v>1.62</v>
      </c>
      <c r="U2351" s="0" t="n">
        <v>5.63</v>
      </c>
      <c r="V2351" s="0" t="n">
        <v>9908</v>
      </c>
      <c r="W2351" s="0" t="n">
        <v>15939</v>
      </c>
      <c r="X2351" s="0" t="n">
        <v>1359</v>
      </c>
      <c r="Y2351" s="1" t="n">
        <v>17.464</v>
      </c>
      <c r="Z2351" s="0" t="n">
        <v>0.8558</v>
      </c>
      <c r="AA2351" s="0" t="s">
        <v>60</v>
      </c>
      <c r="AB2351" s="0" t="s">
        <v>60</v>
      </c>
      <c r="AC2351" s="0" t="s">
        <v>60</v>
      </c>
      <c r="AD2351" s="0" t="s">
        <v>60</v>
      </c>
      <c r="AE2351" s="0" t="s">
        <v>60</v>
      </c>
      <c r="AF2351" s="0" t="s">
        <v>60</v>
      </c>
      <c r="AG2351" s="2" t="s">
        <v>60</v>
      </c>
      <c r="AH2351" s="0" t="s">
        <v>60</v>
      </c>
      <c r="AI2351" s="0" t="s">
        <v>60</v>
      </c>
      <c r="AJ2351" s="0" t="s">
        <v>60</v>
      </c>
      <c r="AK2351" s="0" t="s">
        <v>60</v>
      </c>
      <c r="AL2351" s="0" t="s">
        <v>60</v>
      </c>
      <c r="AM2351" s="0" t="s">
        <v>60</v>
      </c>
      <c r="AN2351" s="0" t="s">
        <v>60</v>
      </c>
      <c r="AO2351" s="2" t="s">
        <v>60</v>
      </c>
      <c r="AP2351" s="0" t="s">
        <v>60</v>
      </c>
      <c r="AQ2351" s="0" t="n">
        <v>303.4162</v>
      </c>
      <c r="AR2351" s="0" t="n">
        <v>0.06</v>
      </c>
      <c r="AS2351" s="0" t="n">
        <v>16.9</v>
      </c>
      <c r="AT2351" s="0" t="n">
        <v>24092</v>
      </c>
      <c r="AU2351" s="0" t="n">
        <v>18239</v>
      </c>
      <c r="AV2351" s="0" t="n">
        <v>2914</v>
      </c>
      <c r="AW2351" s="2" t="n">
        <v>24.055</v>
      </c>
      <c r="AX2351" s="0" t="n">
        <v>1.1787</v>
      </c>
      <c r="AY2351" s="0" t="n">
        <v>3</v>
      </c>
      <c r="BC2351" s="0" t="s">
        <v>7102</v>
      </c>
    </row>
    <row r="2352" customFormat="false" ht="15" hidden="false" customHeight="true" outlineLevel="0" collapsed="false">
      <c r="A2352" s="0" t="s">
        <v>7103</v>
      </c>
      <c r="B2352" s="0" t="s">
        <v>7104</v>
      </c>
      <c r="C2352" s="0" t="n">
        <v>912.3963</v>
      </c>
      <c r="D2352" s="0" t="n">
        <v>0</v>
      </c>
      <c r="E2352" s="0" t="n">
        <v>32.58</v>
      </c>
      <c r="F2352" s="0" t="n">
        <v>64374</v>
      </c>
      <c r="G2352" s="0" t="n">
        <v>57142</v>
      </c>
      <c r="H2352" s="0" t="n">
        <v>13577</v>
      </c>
      <c r="I2352" s="1" t="n">
        <v>65.3052</v>
      </c>
      <c r="J2352" s="0" t="n">
        <v>1.3481</v>
      </c>
      <c r="K2352" s="0" t="n">
        <v>471.0255</v>
      </c>
      <c r="L2352" s="0" t="n">
        <v>0</v>
      </c>
      <c r="M2352" s="0" t="n">
        <v>29.21</v>
      </c>
      <c r="N2352" s="0" t="n">
        <v>51344</v>
      </c>
      <c r="O2352" s="0" t="n">
        <v>34081</v>
      </c>
      <c r="P2352" s="0" t="n">
        <v>6033</v>
      </c>
      <c r="Q2352" s="1" t="n">
        <v>38.3709</v>
      </c>
      <c r="R2352" s="0" t="n">
        <v>0.7921</v>
      </c>
      <c r="S2352" s="0" t="n">
        <v>1654.701</v>
      </c>
      <c r="T2352" s="0" t="n">
        <v>0</v>
      </c>
      <c r="U2352" s="0" t="n">
        <v>49.44</v>
      </c>
      <c r="V2352" s="0" t="n">
        <v>126355</v>
      </c>
      <c r="W2352" s="0" t="n">
        <v>66642</v>
      </c>
      <c r="X2352" s="0" t="n">
        <v>21688</v>
      </c>
      <c r="Y2352" s="1" t="n">
        <v>73.0179</v>
      </c>
      <c r="Z2352" s="0" t="n">
        <v>1.5073</v>
      </c>
      <c r="AA2352" s="0" t="s">
        <v>60</v>
      </c>
      <c r="AB2352" s="0" t="s">
        <v>60</v>
      </c>
      <c r="AC2352" s="0" t="s">
        <v>60</v>
      </c>
      <c r="AD2352" s="0" t="s">
        <v>60</v>
      </c>
      <c r="AE2352" s="0" t="s">
        <v>60</v>
      </c>
      <c r="AF2352" s="0" t="s">
        <v>60</v>
      </c>
      <c r="AG2352" s="2" t="s">
        <v>60</v>
      </c>
      <c r="AH2352" s="0" t="s">
        <v>60</v>
      </c>
      <c r="AI2352" s="0" t="s">
        <v>60</v>
      </c>
      <c r="AJ2352" s="0" t="s">
        <v>60</v>
      </c>
      <c r="AK2352" s="0" t="s">
        <v>60</v>
      </c>
      <c r="AL2352" s="0" t="s">
        <v>60</v>
      </c>
      <c r="AM2352" s="0" t="s">
        <v>60</v>
      </c>
      <c r="AN2352" s="0" t="s">
        <v>60</v>
      </c>
      <c r="AO2352" s="2" t="s">
        <v>60</v>
      </c>
      <c r="AP2352" s="0" t="s">
        <v>60</v>
      </c>
      <c r="AQ2352" s="0" t="s">
        <v>60</v>
      </c>
      <c r="AR2352" s="0" t="s">
        <v>60</v>
      </c>
      <c r="AS2352" s="0" t="s">
        <v>60</v>
      </c>
      <c r="AT2352" s="0" t="s">
        <v>60</v>
      </c>
      <c r="AU2352" s="0" t="s">
        <v>60</v>
      </c>
      <c r="AV2352" s="0" t="s">
        <v>60</v>
      </c>
      <c r="AW2352" s="2" t="s">
        <v>60</v>
      </c>
      <c r="AX2352" s="0" t="s">
        <v>60</v>
      </c>
      <c r="AY2352" s="0" t="n">
        <v>3</v>
      </c>
      <c r="BC2352" s="0" t="s">
        <v>7105</v>
      </c>
    </row>
    <row r="2353" customFormat="false" ht="15" hidden="false" customHeight="true" outlineLevel="0" collapsed="false">
      <c r="A2353" s="0" t="s">
        <v>7106</v>
      </c>
      <c r="B2353" s="0" t="s">
        <v>7107</v>
      </c>
      <c r="C2353" s="0" t="n">
        <v>310.8481</v>
      </c>
      <c r="D2353" s="0" t="n">
        <v>0.2</v>
      </c>
      <c r="E2353" s="0" t="n">
        <v>10.6</v>
      </c>
      <c r="F2353" s="0" t="n">
        <v>10779</v>
      </c>
      <c r="G2353" s="0" t="n">
        <v>8877</v>
      </c>
      <c r="H2353" s="0" t="n">
        <v>1471</v>
      </c>
      <c r="I2353" s="1" t="n">
        <v>10.1451</v>
      </c>
      <c r="J2353" s="0" t="n">
        <v>0.5657</v>
      </c>
      <c r="K2353" s="0" t="n">
        <v>312.3108</v>
      </c>
      <c r="L2353" s="0" t="n">
        <v>0</v>
      </c>
      <c r="M2353" s="0" t="n">
        <v>12.2</v>
      </c>
      <c r="N2353" s="0" t="n">
        <v>19999</v>
      </c>
      <c r="O2353" s="0" t="n">
        <v>13268</v>
      </c>
      <c r="P2353" s="0" t="n">
        <v>3270</v>
      </c>
      <c r="Q2353" s="1" t="n">
        <v>14.9381</v>
      </c>
      <c r="R2353" s="0" t="n">
        <v>0.8329</v>
      </c>
      <c r="S2353" s="0" t="n">
        <v>245.9452</v>
      </c>
      <c r="T2353" s="0" t="n">
        <v>0.12</v>
      </c>
      <c r="U2353" s="0" t="n">
        <v>16.4</v>
      </c>
      <c r="V2353" s="0" t="n">
        <v>19328</v>
      </c>
      <c r="W2353" s="0" t="n">
        <v>10703</v>
      </c>
      <c r="X2353" s="0" t="n">
        <v>2827</v>
      </c>
      <c r="Y2353" s="1" t="n">
        <v>11.727</v>
      </c>
      <c r="Z2353" s="0" t="n">
        <v>0.6539</v>
      </c>
      <c r="AA2353" s="0" t="s">
        <v>60</v>
      </c>
      <c r="AB2353" s="0" t="s">
        <v>60</v>
      </c>
      <c r="AC2353" s="0" t="s">
        <v>60</v>
      </c>
      <c r="AD2353" s="0" t="s">
        <v>60</v>
      </c>
      <c r="AE2353" s="0" t="s">
        <v>60</v>
      </c>
      <c r="AF2353" s="0" t="s">
        <v>60</v>
      </c>
      <c r="AG2353" s="2" t="s">
        <v>60</v>
      </c>
      <c r="AH2353" s="0" t="s">
        <v>60</v>
      </c>
      <c r="AI2353" s="0" t="s">
        <v>60</v>
      </c>
      <c r="AJ2353" s="0" t="s">
        <v>60</v>
      </c>
      <c r="AK2353" s="0" t="s">
        <v>60</v>
      </c>
      <c r="AL2353" s="0" t="s">
        <v>60</v>
      </c>
      <c r="AM2353" s="0" t="s">
        <v>60</v>
      </c>
      <c r="AN2353" s="0" t="s">
        <v>60</v>
      </c>
      <c r="AO2353" s="2" t="s">
        <v>60</v>
      </c>
      <c r="AP2353" s="0" t="s">
        <v>60</v>
      </c>
      <c r="AQ2353" s="0" t="s">
        <v>60</v>
      </c>
      <c r="AR2353" s="0" t="s">
        <v>60</v>
      </c>
      <c r="AS2353" s="0" t="s">
        <v>60</v>
      </c>
      <c r="AT2353" s="0" t="s">
        <v>60</v>
      </c>
      <c r="AU2353" s="0" t="s">
        <v>60</v>
      </c>
      <c r="AV2353" s="0" t="s">
        <v>60</v>
      </c>
      <c r="AW2353" s="2" t="s">
        <v>60</v>
      </c>
      <c r="AX2353" s="0" t="s">
        <v>60</v>
      </c>
      <c r="AY2353" s="0" t="n">
        <v>3</v>
      </c>
      <c r="BC2353" s="0" t="s">
        <v>7108</v>
      </c>
    </row>
    <row r="2354" customFormat="false" ht="15" hidden="false" customHeight="true" outlineLevel="0" collapsed="false">
      <c r="A2354" s="0" t="s">
        <v>7109</v>
      </c>
      <c r="B2354" s="0" t="s">
        <v>7110</v>
      </c>
      <c r="C2354" s="0" t="s">
        <v>60</v>
      </c>
      <c r="D2354" s="0" t="s">
        <v>60</v>
      </c>
      <c r="E2354" s="0" t="s">
        <v>60</v>
      </c>
      <c r="F2354" s="0" t="s">
        <v>60</v>
      </c>
      <c r="G2354" s="0" t="s">
        <v>60</v>
      </c>
      <c r="H2354" s="0" t="s">
        <v>60</v>
      </c>
      <c r="I2354" s="1" t="s">
        <v>60</v>
      </c>
      <c r="J2354" s="0" t="s">
        <v>60</v>
      </c>
      <c r="K2354" s="0" t="n">
        <v>59.6289</v>
      </c>
      <c r="L2354" s="0" t="n">
        <v>2.89</v>
      </c>
      <c r="M2354" s="0" t="n">
        <v>2.67</v>
      </c>
      <c r="N2354" s="0" t="n">
        <v>159028</v>
      </c>
      <c r="O2354" s="0" t="n">
        <v>66434.97</v>
      </c>
      <c r="P2354" s="0" t="n">
        <v>12007</v>
      </c>
      <c r="Q2354" s="1" t="n">
        <v>74.7973</v>
      </c>
      <c r="R2354" s="0" t="n">
        <v>16.2105</v>
      </c>
      <c r="S2354" s="0" t="n">
        <v>104.2164</v>
      </c>
      <c r="T2354" s="0" t="n">
        <v>1.05</v>
      </c>
      <c r="U2354" s="0" t="n">
        <v>2.89</v>
      </c>
      <c r="V2354" s="0" t="n">
        <v>103582</v>
      </c>
      <c r="W2354" s="0" t="n">
        <v>28682.7</v>
      </c>
      <c r="X2354" s="0" t="n">
        <v>8351</v>
      </c>
      <c r="Y2354" s="1" t="n">
        <v>31.4269</v>
      </c>
      <c r="Z2354" s="0" t="n">
        <v>6.811</v>
      </c>
      <c r="AA2354" s="0" t="s">
        <v>60</v>
      </c>
      <c r="AB2354" s="0" t="s">
        <v>60</v>
      </c>
      <c r="AC2354" s="0" t="s">
        <v>60</v>
      </c>
      <c r="AD2354" s="0" t="s">
        <v>60</v>
      </c>
      <c r="AE2354" s="0" t="s">
        <v>60</v>
      </c>
      <c r="AF2354" s="0" t="s">
        <v>60</v>
      </c>
      <c r="AG2354" s="2" t="s">
        <v>60</v>
      </c>
      <c r="AH2354" s="0" t="s">
        <v>60</v>
      </c>
      <c r="AI2354" s="0" t="s">
        <v>60</v>
      </c>
      <c r="AJ2354" s="0" t="s">
        <v>60</v>
      </c>
      <c r="AK2354" s="0" t="s">
        <v>60</v>
      </c>
      <c r="AL2354" s="0" t="s">
        <v>60</v>
      </c>
      <c r="AM2354" s="0" t="s">
        <v>60</v>
      </c>
      <c r="AN2354" s="0" t="s">
        <v>60</v>
      </c>
      <c r="AO2354" s="2" t="s">
        <v>60</v>
      </c>
      <c r="AP2354" s="0" t="s">
        <v>60</v>
      </c>
      <c r="AQ2354" s="0" t="n">
        <v>63.3433</v>
      </c>
      <c r="AR2354" s="0" t="n">
        <v>3.54</v>
      </c>
      <c r="AS2354" s="0" t="n">
        <v>3.79</v>
      </c>
      <c r="AT2354" s="0" t="n">
        <v>301448</v>
      </c>
      <c r="AU2354" s="0" t="n">
        <v>28056</v>
      </c>
      <c r="AV2354" s="0" t="n">
        <v>37357</v>
      </c>
      <c r="AW2354" s="2" t="n">
        <v>37.0025</v>
      </c>
      <c r="AX2354" s="0" t="n">
        <v>8.0194</v>
      </c>
      <c r="AY2354" s="0" t="n">
        <v>3</v>
      </c>
      <c r="BC2354" s="0" t="s">
        <v>7111</v>
      </c>
    </row>
    <row r="2355" customFormat="false" ht="15" hidden="false" customHeight="true" outlineLevel="0" collapsed="false">
      <c r="A2355" s="0" t="s">
        <v>7112</v>
      </c>
      <c r="B2355" s="0" t="s">
        <v>7113</v>
      </c>
      <c r="C2355" s="0" t="s">
        <v>60</v>
      </c>
      <c r="D2355" s="0" t="s">
        <v>60</v>
      </c>
      <c r="E2355" s="0" t="s">
        <v>60</v>
      </c>
      <c r="F2355" s="0" t="s">
        <v>60</v>
      </c>
      <c r="G2355" s="0" t="s">
        <v>60</v>
      </c>
      <c r="H2355" s="0" t="s">
        <v>60</v>
      </c>
      <c r="I2355" s="1" t="s">
        <v>60</v>
      </c>
      <c r="J2355" s="0" t="s">
        <v>60</v>
      </c>
      <c r="K2355" s="0" t="n">
        <v>84.2534</v>
      </c>
      <c r="L2355" s="0" t="n">
        <v>1.78</v>
      </c>
      <c r="M2355" s="0" t="n">
        <v>13.43</v>
      </c>
      <c r="N2355" s="0" t="n">
        <v>18145</v>
      </c>
      <c r="O2355" s="0" t="n">
        <v>7144</v>
      </c>
      <c r="P2355" s="0" t="n">
        <v>1439</v>
      </c>
      <c r="Q2355" s="1" t="n">
        <v>8.0432</v>
      </c>
      <c r="R2355" s="0" t="n">
        <v>0.4316</v>
      </c>
      <c r="S2355" s="0" t="n">
        <v>98.199</v>
      </c>
      <c r="T2355" s="0" t="n">
        <v>1.21</v>
      </c>
      <c r="U2355" s="0" t="n">
        <v>7.04</v>
      </c>
      <c r="V2355" s="0" t="n">
        <v>8764</v>
      </c>
      <c r="W2355" s="0" t="n">
        <v>7035</v>
      </c>
      <c r="X2355" s="0" t="n">
        <v>1045</v>
      </c>
      <c r="Y2355" s="1" t="n">
        <v>7.7081</v>
      </c>
      <c r="Z2355" s="0" t="n">
        <v>0.4136</v>
      </c>
      <c r="AA2355" s="0" t="n">
        <v>188.3028</v>
      </c>
      <c r="AB2355" s="0" t="n">
        <v>0.34</v>
      </c>
      <c r="AC2355" s="0" t="n">
        <v>15.14</v>
      </c>
      <c r="AD2355" s="0" t="n">
        <v>8390</v>
      </c>
      <c r="AE2355" s="0" t="n">
        <v>6270</v>
      </c>
      <c r="AF2355" s="0" t="n">
        <v>1425</v>
      </c>
      <c r="AG2355" s="2" t="n">
        <v>5.4654</v>
      </c>
      <c r="AH2355" s="0" t="n">
        <v>0.2933</v>
      </c>
      <c r="AI2355" s="0" t="s">
        <v>60</v>
      </c>
      <c r="AJ2355" s="0" t="s">
        <v>60</v>
      </c>
      <c r="AK2355" s="0" t="s">
        <v>60</v>
      </c>
      <c r="AL2355" s="0" t="s">
        <v>60</v>
      </c>
      <c r="AM2355" s="0" t="s">
        <v>60</v>
      </c>
      <c r="AN2355" s="0" t="s">
        <v>60</v>
      </c>
      <c r="AO2355" s="2" t="s">
        <v>60</v>
      </c>
      <c r="AP2355" s="0" t="s">
        <v>60</v>
      </c>
      <c r="AQ2355" s="0" t="s">
        <v>60</v>
      </c>
      <c r="AR2355" s="0" t="s">
        <v>60</v>
      </c>
      <c r="AS2355" s="0" t="s">
        <v>60</v>
      </c>
      <c r="AT2355" s="0" t="s">
        <v>60</v>
      </c>
      <c r="AU2355" s="0" t="s">
        <v>60</v>
      </c>
      <c r="AV2355" s="0" t="s">
        <v>60</v>
      </c>
      <c r="AW2355" s="2" t="s">
        <v>60</v>
      </c>
      <c r="AX2355" s="0" t="s">
        <v>60</v>
      </c>
      <c r="AY2355" s="0" t="n">
        <v>3</v>
      </c>
      <c r="BC2355" s="0" t="s">
        <v>7114</v>
      </c>
    </row>
    <row r="2356" customFormat="false" ht="15" hidden="false" customHeight="true" outlineLevel="0" collapsed="false">
      <c r="A2356" s="0" t="s">
        <v>7115</v>
      </c>
      <c r="B2356" s="0" t="s">
        <v>7116</v>
      </c>
      <c r="C2356" s="0" t="s">
        <v>60</v>
      </c>
      <c r="D2356" s="0" t="s">
        <v>60</v>
      </c>
      <c r="E2356" s="0" t="s">
        <v>60</v>
      </c>
      <c r="F2356" s="0" t="s">
        <v>60</v>
      </c>
      <c r="G2356" s="0" t="s">
        <v>60</v>
      </c>
      <c r="H2356" s="0" t="s">
        <v>60</v>
      </c>
      <c r="I2356" s="1" t="s">
        <v>60</v>
      </c>
      <c r="J2356" s="0" t="s">
        <v>60</v>
      </c>
      <c r="K2356" s="0" t="n">
        <v>117.3922</v>
      </c>
      <c r="L2356" s="0" t="n">
        <v>0.43</v>
      </c>
      <c r="M2356" s="0" t="n">
        <v>2.15</v>
      </c>
      <c r="N2356" s="0" t="n">
        <v>148481</v>
      </c>
      <c r="O2356" s="0" t="n">
        <v>92086.5</v>
      </c>
      <c r="P2356" s="0" t="n">
        <v>9953</v>
      </c>
      <c r="Q2356" s="1" t="n">
        <v>103.6777</v>
      </c>
      <c r="R2356" s="0" t="n">
        <v>10.5488</v>
      </c>
      <c r="S2356" s="0" t="s">
        <v>60</v>
      </c>
      <c r="T2356" s="0" t="s">
        <v>60</v>
      </c>
      <c r="U2356" s="0" t="s">
        <v>60</v>
      </c>
      <c r="V2356" s="0" t="s">
        <v>60</v>
      </c>
      <c r="W2356" s="0" t="s">
        <v>60</v>
      </c>
      <c r="X2356" s="0" t="s">
        <v>60</v>
      </c>
      <c r="Y2356" s="1" t="s">
        <v>60</v>
      </c>
      <c r="Z2356" s="0" t="s">
        <v>60</v>
      </c>
      <c r="AA2356" s="0" t="s">
        <v>60</v>
      </c>
      <c r="AB2356" s="0" t="s">
        <v>60</v>
      </c>
      <c r="AC2356" s="0" t="s">
        <v>60</v>
      </c>
      <c r="AD2356" s="0" t="s">
        <v>60</v>
      </c>
      <c r="AE2356" s="0" t="s">
        <v>60</v>
      </c>
      <c r="AF2356" s="0" t="s">
        <v>60</v>
      </c>
      <c r="AG2356" s="2" t="s">
        <v>60</v>
      </c>
      <c r="AH2356" s="0" t="s">
        <v>60</v>
      </c>
      <c r="AI2356" s="0" t="n">
        <v>165.6816</v>
      </c>
      <c r="AJ2356" s="0" t="n">
        <v>0.11</v>
      </c>
      <c r="AK2356" s="0" t="n">
        <v>0.65</v>
      </c>
      <c r="AL2356" s="0" t="n">
        <v>116842</v>
      </c>
      <c r="AM2356" s="0" t="n">
        <v>154773</v>
      </c>
      <c r="AN2356" s="0" t="n">
        <v>11200</v>
      </c>
      <c r="AO2356" s="2" t="n">
        <v>231.5817</v>
      </c>
      <c r="AP2356" s="0" t="n">
        <v>23.5625</v>
      </c>
      <c r="AQ2356" s="0" t="n">
        <v>184.4262</v>
      </c>
      <c r="AR2356" s="0" t="n">
        <v>0.32</v>
      </c>
      <c r="AS2356" s="0" t="n">
        <v>4.09</v>
      </c>
      <c r="AT2356" s="0" t="n">
        <v>44544</v>
      </c>
      <c r="AU2356" s="0" t="n">
        <v>0</v>
      </c>
      <c r="AV2356" s="0" t="n">
        <v>3275</v>
      </c>
      <c r="AW2356" s="2" t="s">
        <v>60</v>
      </c>
      <c r="AX2356" s="0" t="s">
        <v>60</v>
      </c>
      <c r="AY2356" s="0" t="n">
        <v>3</v>
      </c>
      <c r="BC2356" s="0" t="s">
        <v>7117</v>
      </c>
    </row>
    <row r="2357" customFormat="false" ht="15" hidden="false" customHeight="true" outlineLevel="0" collapsed="false">
      <c r="A2357" s="0" t="s">
        <v>7118</v>
      </c>
      <c r="B2357" s="0" t="s">
        <v>7119</v>
      </c>
      <c r="C2357" s="0" t="n">
        <v>426.9085</v>
      </c>
      <c r="D2357" s="0" t="n">
        <v>0</v>
      </c>
      <c r="E2357" s="0" t="n">
        <v>19.28</v>
      </c>
      <c r="F2357" s="0" t="n">
        <v>71661</v>
      </c>
      <c r="G2357" s="0" t="n">
        <v>38960</v>
      </c>
      <c r="H2357" s="0" t="n">
        <v>7192</v>
      </c>
      <c r="I2357" s="1" t="n">
        <v>44.5257</v>
      </c>
      <c r="J2357" s="0" t="n">
        <v>2.04</v>
      </c>
      <c r="K2357" s="0" t="n">
        <v>471.4161</v>
      </c>
      <c r="L2357" s="0" t="n">
        <v>0</v>
      </c>
      <c r="M2357" s="0" t="n">
        <v>32.65</v>
      </c>
      <c r="N2357" s="0" t="n">
        <v>87429</v>
      </c>
      <c r="O2357" s="0" t="n">
        <v>38752</v>
      </c>
      <c r="P2357" s="0" t="n">
        <v>8778</v>
      </c>
      <c r="Q2357" s="1" t="n">
        <v>43.6298</v>
      </c>
      <c r="R2357" s="0" t="n">
        <v>1.999</v>
      </c>
      <c r="S2357" s="0" t="n">
        <v>183.4312</v>
      </c>
      <c r="T2357" s="0" t="n">
        <v>0.21</v>
      </c>
      <c r="U2357" s="0" t="n">
        <v>12.85</v>
      </c>
      <c r="V2357" s="0" t="n">
        <v>26068</v>
      </c>
      <c r="W2357" s="0" t="n">
        <v>7319</v>
      </c>
      <c r="X2357" s="0" t="n">
        <v>4592</v>
      </c>
      <c r="Y2357" s="1" t="n">
        <v>8.0192</v>
      </c>
      <c r="Z2357" s="0" t="n">
        <v>0.3674</v>
      </c>
      <c r="AA2357" s="0" t="s">
        <v>60</v>
      </c>
      <c r="AB2357" s="0" t="s">
        <v>60</v>
      </c>
      <c r="AC2357" s="0" t="s">
        <v>60</v>
      </c>
      <c r="AD2357" s="0" t="s">
        <v>60</v>
      </c>
      <c r="AE2357" s="0" t="s">
        <v>60</v>
      </c>
      <c r="AF2357" s="0" t="s">
        <v>60</v>
      </c>
      <c r="AG2357" s="2" t="s">
        <v>60</v>
      </c>
      <c r="AH2357" s="0" t="s">
        <v>60</v>
      </c>
      <c r="AI2357" s="0" t="s">
        <v>60</v>
      </c>
      <c r="AJ2357" s="0" t="s">
        <v>60</v>
      </c>
      <c r="AK2357" s="0" t="s">
        <v>60</v>
      </c>
      <c r="AL2357" s="0" t="s">
        <v>60</v>
      </c>
      <c r="AM2357" s="0" t="s">
        <v>60</v>
      </c>
      <c r="AN2357" s="0" t="s">
        <v>60</v>
      </c>
      <c r="AO2357" s="2" t="s">
        <v>60</v>
      </c>
      <c r="AP2357" s="0" t="s">
        <v>60</v>
      </c>
      <c r="AQ2357" s="0" t="s">
        <v>60</v>
      </c>
      <c r="AR2357" s="0" t="s">
        <v>60</v>
      </c>
      <c r="AS2357" s="0" t="s">
        <v>60</v>
      </c>
      <c r="AT2357" s="0" t="s">
        <v>60</v>
      </c>
      <c r="AU2357" s="0" t="s">
        <v>60</v>
      </c>
      <c r="AV2357" s="0" t="s">
        <v>60</v>
      </c>
      <c r="AW2357" s="2" t="s">
        <v>60</v>
      </c>
      <c r="AX2357" s="0" t="s">
        <v>60</v>
      </c>
      <c r="AY2357" s="0" t="n">
        <v>3</v>
      </c>
      <c r="BC2357" s="0" t="s">
        <v>7120</v>
      </c>
    </row>
    <row r="2358" customFormat="false" ht="15" hidden="false" customHeight="true" outlineLevel="0" collapsed="false">
      <c r="A2358" s="0" t="s">
        <v>7121</v>
      </c>
      <c r="B2358" s="0" t="s">
        <v>7122</v>
      </c>
      <c r="C2358" s="0" t="s">
        <v>60</v>
      </c>
      <c r="D2358" s="0" t="s">
        <v>60</v>
      </c>
      <c r="E2358" s="0" t="s">
        <v>60</v>
      </c>
      <c r="F2358" s="0" t="s">
        <v>60</v>
      </c>
      <c r="G2358" s="0" t="s">
        <v>60</v>
      </c>
      <c r="H2358" s="0" t="s">
        <v>60</v>
      </c>
      <c r="I2358" s="1" t="s">
        <v>60</v>
      </c>
      <c r="J2358" s="0" t="s">
        <v>60</v>
      </c>
      <c r="K2358" s="0" t="s">
        <v>60</v>
      </c>
      <c r="L2358" s="0" t="s">
        <v>60</v>
      </c>
      <c r="M2358" s="0" t="s">
        <v>60</v>
      </c>
      <c r="N2358" s="0" t="s">
        <v>60</v>
      </c>
      <c r="O2358" s="0" t="s">
        <v>60</v>
      </c>
      <c r="P2358" s="0" t="s">
        <v>60</v>
      </c>
      <c r="Q2358" s="1" t="s">
        <v>60</v>
      </c>
      <c r="R2358" s="0" t="s">
        <v>60</v>
      </c>
      <c r="S2358" s="0" t="s">
        <v>60</v>
      </c>
      <c r="T2358" s="0" t="s">
        <v>60</v>
      </c>
      <c r="U2358" s="0" t="s">
        <v>60</v>
      </c>
      <c r="V2358" s="0" t="s">
        <v>60</v>
      </c>
      <c r="W2358" s="0" t="s">
        <v>60</v>
      </c>
      <c r="X2358" s="0" t="s">
        <v>60</v>
      </c>
      <c r="Y2358" s="1" t="s">
        <v>60</v>
      </c>
      <c r="Z2358" s="0" t="s">
        <v>60</v>
      </c>
      <c r="AA2358" s="0" t="n">
        <v>276.9647</v>
      </c>
      <c r="AB2358" s="0" t="n">
        <v>0</v>
      </c>
      <c r="AC2358" s="0" t="n">
        <v>19.76</v>
      </c>
      <c r="AD2358" s="0" t="n">
        <v>47750</v>
      </c>
      <c r="AE2358" s="0" t="n">
        <v>28470</v>
      </c>
      <c r="AF2358" s="0" t="n">
        <v>3243</v>
      </c>
      <c r="AG2358" s="2" t="n">
        <v>24.8167</v>
      </c>
      <c r="AH2358" s="0" t="n">
        <v>0.9538</v>
      </c>
      <c r="AI2358" s="0" t="n">
        <v>154.0011</v>
      </c>
      <c r="AJ2358" s="0" t="n">
        <v>0.1</v>
      </c>
      <c r="AK2358" s="0" t="n">
        <v>10.48</v>
      </c>
      <c r="AL2358" s="0" t="n">
        <v>10935</v>
      </c>
      <c r="AM2358" s="0" t="n">
        <v>10869.25</v>
      </c>
      <c r="AN2358" s="0" t="n">
        <v>1955</v>
      </c>
      <c r="AO2358" s="2" t="n">
        <v>16.2633</v>
      </c>
      <c r="AP2358" s="0" t="n">
        <v>0.6251</v>
      </c>
      <c r="AQ2358" s="0" t="n">
        <v>302.6049</v>
      </c>
      <c r="AR2358" s="0" t="n">
        <v>0.06</v>
      </c>
      <c r="AS2358" s="0" t="n">
        <v>25.75</v>
      </c>
      <c r="AT2358" s="0" t="n">
        <v>42831</v>
      </c>
      <c r="AU2358" s="0" t="n">
        <v>21220.13</v>
      </c>
      <c r="AV2358" s="0" t="n">
        <v>1977</v>
      </c>
      <c r="AW2358" s="2" t="n">
        <v>27.9868</v>
      </c>
      <c r="AX2358" s="0" t="n">
        <v>1.0756</v>
      </c>
      <c r="AY2358" s="0" t="n">
        <v>3</v>
      </c>
      <c r="BC2358" s="0" t="s">
        <v>7123</v>
      </c>
    </row>
    <row r="2359" customFormat="false" ht="15" hidden="false" customHeight="true" outlineLevel="0" collapsed="false">
      <c r="A2359" s="0" t="s">
        <v>7124</v>
      </c>
      <c r="B2359" s="0" t="s">
        <v>7125</v>
      </c>
      <c r="C2359" s="0" t="s">
        <v>60</v>
      </c>
      <c r="D2359" s="0" t="s">
        <v>60</v>
      </c>
      <c r="E2359" s="0" t="s">
        <v>60</v>
      </c>
      <c r="F2359" s="0" t="s">
        <v>60</v>
      </c>
      <c r="G2359" s="0" t="s">
        <v>60</v>
      </c>
      <c r="H2359" s="0" t="s">
        <v>60</v>
      </c>
      <c r="I2359" s="1" t="s">
        <v>60</v>
      </c>
      <c r="J2359" s="0" t="s">
        <v>60</v>
      </c>
      <c r="K2359" s="0" t="s">
        <v>60</v>
      </c>
      <c r="L2359" s="0" t="s">
        <v>60</v>
      </c>
      <c r="M2359" s="0" t="s">
        <v>60</v>
      </c>
      <c r="N2359" s="0" t="s">
        <v>60</v>
      </c>
      <c r="O2359" s="0" t="s">
        <v>60</v>
      </c>
      <c r="P2359" s="0" t="s">
        <v>60</v>
      </c>
      <c r="Q2359" s="1" t="s">
        <v>60</v>
      </c>
      <c r="R2359" s="0" t="s">
        <v>60</v>
      </c>
      <c r="S2359" s="0" t="s">
        <v>60</v>
      </c>
      <c r="T2359" s="0" t="s">
        <v>60</v>
      </c>
      <c r="U2359" s="0" t="s">
        <v>60</v>
      </c>
      <c r="V2359" s="0" t="s">
        <v>60</v>
      </c>
      <c r="W2359" s="0" t="s">
        <v>60</v>
      </c>
      <c r="X2359" s="0" t="s">
        <v>60</v>
      </c>
      <c r="Y2359" s="1" t="s">
        <v>60</v>
      </c>
      <c r="Z2359" s="0" t="s">
        <v>60</v>
      </c>
      <c r="AA2359" s="0" t="n">
        <v>460.927</v>
      </c>
      <c r="AB2359" s="0" t="n">
        <v>0</v>
      </c>
      <c r="AC2359" s="0" t="n">
        <v>41.34</v>
      </c>
      <c r="AD2359" s="0" t="n">
        <v>42237</v>
      </c>
      <c r="AE2359" s="0" t="n">
        <v>18164</v>
      </c>
      <c r="AF2359" s="0" t="n">
        <v>5848</v>
      </c>
      <c r="AG2359" s="2" t="n">
        <v>15.8332</v>
      </c>
      <c r="AH2359" s="0" t="n">
        <v>0.5601</v>
      </c>
      <c r="AI2359" s="0" t="n">
        <v>342.0089</v>
      </c>
      <c r="AJ2359" s="0" t="n">
        <v>0</v>
      </c>
      <c r="AK2359" s="0" t="n">
        <v>29.18</v>
      </c>
      <c r="AL2359" s="0" t="n">
        <v>40302</v>
      </c>
      <c r="AM2359" s="0" t="n">
        <v>26217</v>
      </c>
      <c r="AN2359" s="0" t="n">
        <v>7036</v>
      </c>
      <c r="AO2359" s="2" t="n">
        <v>39.2276</v>
      </c>
      <c r="AP2359" s="0" t="n">
        <v>1.3878</v>
      </c>
      <c r="AQ2359" s="0" t="n">
        <v>765.9461</v>
      </c>
      <c r="AR2359" s="0" t="n">
        <v>0</v>
      </c>
      <c r="AS2359" s="0" t="n">
        <v>27.36</v>
      </c>
      <c r="AT2359" s="0" t="n">
        <v>37141</v>
      </c>
      <c r="AU2359" s="0" t="n">
        <v>22059</v>
      </c>
      <c r="AV2359" s="0" t="n">
        <v>6090</v>
      </c>
      <c r="AW2359" s="2" t="n">
        <v>29.0931</v>
      </c>
      <c r="AX2359" s="0" t="n">
        <v>1.0293</v>
      </c>
      <c r="AY2359" s="0" t="n">
        <v>3</v>
      </c>
      <c r="BC2359" s="0" t="s">
        <v>7126</v>
      </c>
    </row>
    <row r="2360" customFormat="false" ht="15" hidden="false" customHeight="true" outlineLevel="0" collapsed="false">
      <c r="A2360" s="0" t="s">
        <v>7127</v>
      </c>
      <c r="B2360" s="0" t="s">
        <v>7128</v>
      </c>
      <c r="C2360" s="0" t="n">
        <v>81.7693</v>
      </c>
      <c r="D2360" s="0" t="n">
        <v>1.76</v>
      </c>
      <c r="E2360" s="0" t="n">
        <v>1.71</v>
      </c>
      <c r="F2360" s="0" t="n">
        <v>3292</v>
      </c>
      <c r="G2360" s="0" t="n">
        <v>0</v>
      </c>
      <c r="H2360" s="0" t="n">
        <v>1144</v>
      </c>
      <c r="I2360" s="1" t="s">
        <v>60</v>
      </c>
      <c r="J2360" s="0" t="s">
        <v>60</v>
      </c>
      <c r="K2360" s="0" t="s">
        <v>60</v>
      </c>
      <c r="L2360" s="0" t="s">
        <v>60</v>
      </c>
      <c r="M2360" s="0" t="s">
        <v>60</v>
      </c>
      <c r="N2360" s="0" t="s">
        <v>60</v>
      </c>
      <c r="O2360" s="0" t="s">
        <v>60</v>
      </c>
      <c r="P2360" s="0" t="s">
        <v>60</v>
      </c>
      <c r="Q2360" s="1" t="s">
        <v>60</v>
      </c>
      <c r="R2360" s="0" t="s">
        <v>60</v>
      </c>
      <c r="S2360" s="0" t="s">
        <v>60</v>
      </c>
      <c r="T2360" s="0" t="s">
        <v>60</v>
      </c>
      <c r="U2360" s="0" t="s">
        <v>60</v>
      </c>
      <c r="V2360" s="0" t="s">
        <v>60</v>
      </c>
      <c r="W2360" s="0" t="s">
        <v>60</v>
      </c>
      <c r="X2360" s="0" t="s">
        <v>60</v>
      </c>
      <c r="Y2360" s="1" t="s">
        <v>60</v>
      </c>
      <c r="Z2360" s="0" t="s">
        <v>60</v>
      </c>
      <c r="AA2360" s="0" t="n">
        <v>88.0756</v>
      </c>
      <c r="AB2360" s="0" t="n">
        <v>2.08</v>
      </c>
      <c r="AC2360" s="0" t="n">
        <v>1.71</v>
      </c>
      <c r="AD2360" s="0" t="n">
        <v>6979</v>
      </c>
      <c r="AE2360" s="0" t="n">
        <v>0</v>
      </c>
      <c r="AF2360" s="0" t="n">
        <v>1607</v>
      </c>
      <c r="AG2360" s="2" t="s">
        <v>60</v>
      </c>
      <c r="AH2360" s="0" t="s">
        <v>60</v>
      </c>
      <c r="AI2360" s="0" t="s">
        <v>60</v>
      </c>
      <c r="AJ2360" s="0" t="s">
        <v>60</v>
      </c>
      <c r="AK2360" s="0" t="s">
        <v>60</v>
      </c>
      <c r="AL2360" s="0" t="s">
        <v>60</v>
      </c>
      <c r="AM2360" s="0" t="s">
        <v>60</v>
      </c>
      <c r="AN2360" s="0" t="s">
        <v>60</v>
      </c>
      <c r="AO2360" s="2" t="s">
        <v>60</v>
      </c>
      <c r="AP2360" s="0" t="s">
        <v>60</v>
      </c>
      <c r="AQ2360" s="0" t="n">
        <v>67.7819</v>
      </c>
      <c r="AR2360" s="0" t="n">
        <v>2.93</v>
      </c>
      <c r="AS2360" s="0" t="n">
        <v>1.71</v>
      </c>
      <c r="AT2360" s="0" t="n">
        <v>3716</v>
      </c>
      <c r="AU2360" s="0" t="n">
        <v>0</v>
      </c>
      <c r="AV2360" s="0" t="n">
        <v>1055</v>
      </c>
      <c r="AW2360" s="2" t="s">
        <v>60</v>
      </c>
      <c r="AX2360" s="0" t="s">
        <v>60</v>
      </c>
      <c r="AY2360" s="0" t="n">
        <v>3</v>
      </c>
      <c r="BC2360" s="0" t="s">
        <v>7129</v>
      </c>
    </row>
    <row r="2361" customFormat="false" ht="15" hidden="false" customHeight="true" outlineLevel="0" collapsed="false">
      <c r="A2361" s="0" t="s">
        <v>7130</v>
      </c>
      <c r="B2361" s="0" t="s">
        <v>7131</v>
      </c>
      <c r="C2361" s="0" t="s">
        <v>60</v>
      </c>
      <c r="D2361" s="0" t="s">
        <v>60</v>
      </c>
      <c r="E2361" s="0" t="s">
        <v>60</v>
      </c>
      <c r="F2361" s="0" t="s">
        <v>60</v>
      </c>
      <c r="G2361" s="0" t="s">
        <v>60</v>
      </c>
      <c r="H2361" s="0" t="s">
        <v>60</v>
      </c>
      <c r="I2361" s="1" t="s">
        <v>60</v>
      </c>
      <c r="J2361" s="0" t="s">
        <v>60</v>
      </c>
      <c r="K2361" s="0" t="s">
        <v>60</v>
      </c>
      <c r="L2361" s="0" t="s">
        <v>60</v>
      </c>
      <c r="M2361" s="0" t="s">
        <v>60</v>
      </c>
      <c r="N2361" s="0" t="s">
        <v>60</v>
      </c>
      <c r="O2361" s="0" t="s">
        <v>60</v>
      </c>
      <c r="P2361" s="0" t="s">
        <v>60</v>
      </c>
      <c r="Q2361" s="1" t="s">
        <v>60</v>
      </c>
      <c r="R2361" s="0" t="s">
        <v>60</v>
      </c>
      <c r="S2361" s="0" t="n">
        <v>344.4274</v>
      </c>
      <c r="T2361" s="0" t="n">
        <v>0</v>
      </c>
      <c r="U2361" s="0" t="n">
        <v>23.39</v>
      </c>
      <c r="V2361" s="0" t="n">
        <v>61388</v>
      </c>
      <c r="W2361" s="0" t="n">
        <v>17999</v>
      </c>
      <c r="X2361" s="0" t="n">
        <v>8284</v>
      </c>
      <c r="Y2361" s="1" t="n">
        <v>19.721</v>
      </c>
      <c r="Z2361" s="0" t="n">
        <v>1.4257</v>
      </c>
      <c r="AA2361" s="0" t="n">
        <v>104.0789</v>
      </c>
      <c r="AB2361" s="0" t="n">
        <v>1.25</v>
      </c>
      <c r="AC2361" s="0" t="n">
        <v>11.61</v>
      </c>
      <c r="AD2361" s="0" t="n">
        <v>17320</v>
      </c>
      <c r="AE2361" s="0" t="n">
        <v>9171</v>
      </c>
      <c r="AF2361" s="0" t="n">
        <v>3106</v>
      </c>
      <c r="AG2361" s="2" t="n">
        <v>7.9942</v>
      </c>
      <c r="AH2361" s="0" t="n">
        <v>0.5779</v>
      </c>
      <c r="AI2361" s="0" t="s">
        <v>60</v>
      </c>
      <c r="AJ2361" s="0" t="s">
        <v>60</v>
      </c>
      <c r="AK2361" s="0" t="s">
        <v>60</v>
      </c>
      <c r="AL2361" s="0" t="s">
        <v>60</v>
      </c>
      <c r="AM2361" s="0" t="s">
        <v>60</v>
      </c>
      <c r="AN2361" s="0" t="s">
        <v>60</v>
      </c>
      <c r="AO2361" s="2" t="s">
        <v>60</v>
      </c>
      <c r="AP2361" s="0" t="s">
        <v>60</v>
      </c>
      <c r="AQ2361" s="0" t="n">
        <v>115.5555</v>
      </c>
      <c r="AR2361" s="0" t="n">
        <v>1.02</v>
      </c>
      <c r="AS2361" s="0" t="n">
        <v>3.87</v>
      </c>
      <c r="AT2361" s="0" t="n">
        <v>14651</v>
      </c>
      <c r="AU2361" s="0" t="n">
        <v>7384.5</v>
      </c>
      <c r="AV2361" s="0" t="n">
        <v>4936</v>
      </c>
      <c r="AW2361" s="2" t="n">
        <v>9.7393</v>
      </c>
      <c r="AX2361" s="0" t="n">
        <v>0.7041</v>
      </c>
      <c r="AY2361" s="0" t="n">
        <v>3</v>
      </c>
      <c r="BC2361" s="0" t="s">
        <v>7132</v>
      </c>
    </row>
    <row r="2362" customFormat="false" ht="15" hidden="false" customHeight="true" outlineLevel="0" collapsed="false">
      <c r="A2362" s="0" t="s">
        <v>7133</v>
      </c>
      <c r="B2362" s="0" t="s">
        <v>7134</v>
      </c>
      <c r="C2362" s="0" t="s">
        <v>60</v>
      </c>
      <c r="D2362" s="0" t="s">
        <v>60</v>
      </c>
      <c r="E2362" s="0" t="s">
        <v>60</v>
      </c>
      <c r="F2362" s="0" t="s">
        <v>60</v>
      </c>
      <c r="G2362" s="0" t="s">
        <v>60</v>
      </c>
      <c r="H2362" s="0" t="s">
        <v>60</v>
      </c>
      <c r="I2362" s="1" t="s">
        <v>60</v>
      </c>
      <c r="J2362" s="0" t="s">
        <v>60</v>
      </c>
      <c r="K2362" s="0" t="s">
        <v>60</v>
      </c>
      <c r="L2362" s="0" t="s">
        <v>60</v>
      </c>
      <c r="M2362" s="0" t="s">
        <v>60</v>
      </c>
      <c r="N2362" s="0" t="s">
        <v>60</v>
      </c>
      <c r="O2362" s="0" t="s">
        <v>60</v>
      </c>
      <c r="P2362" s="0" t="s">
        <v>60</v>
      </c>
      <c r="Q2362" s="1" t="s">
        <v>60</v>
      </c>
      <c r="R2362" s="0" t="s">
        <v>60</v>
      </c>
      <c r="S2362" s="0" t="n">
        <v>1237.756</v>
      </c>
      <c r="T2362" s="0" t="n">
        <v>0</v>
      </c>
      <c r="U2362" s="0" t="n">
        <v>52.69</v>
      </c>
      <c r="V2362" s="0" t="n">
        <v>30762</v>
      </c>
      <c r="W2362" s="0" t="n">
        <v>9688.5</v>
      </c>
      <c r="X2362" s="0" t="n">
        <v>4065</v>
      </c>
      <c r="Y2362" s="1" t="n">
        <v>10.6154</v>
      </c>
      <c r="Z2362" s="0" t="n">
        <v>0.107</v>
      </c>
      <c r="AA2362" s="0" t="s">
        <v>60</v>
      </c>
      <c r="AB2362" s="0" t="s">
        <v>60</v>
      </c>
      <c r="AC2362" s="0" t="s">
        <v>60</v>
      </c>
      <c r="AD2362" s="0" t="s">
        <v>60</v>
      </c>
      <c r="AE2362" s="0" t="s">
        <v>60</v>
      </c>
      <c r="AF2362" s="0" t="s">
        <v>60</v>
      </c>
      <c r="AG2362" s="2" t="s">
        <v>60</v>
      </c>
      <c r="AH2362" s="0" t="s">
        <v>60</v>
      </c>
      <c r="AI2362" s="0" t="n">
        <v>1680.67</v>
      </c>
      <c r="AJ2362" s="0" t="n">
        <v>0</v>
      </c>
      <c r="AK2362" s="0" t="n">
        <v>52.69</v>
      </c>
      <c r="AL2362" s="0" t="n">
        <v>21076</v>
      </c>
      <c r="AM2362" s="0" t="n">
        <v>15530</v>
      </c>
      <c r="AN2362" s="0" t="n">
        <v>6718</v>
      </c>
      <c r="AO2362" s="2" t="n">
        <v>23.237</v>
      </c>
      <c r="AP2362" s="0" t="n">
        <v>0.2342</v>
      </c>
      <c r="AQ2362" s="0" t="n">
        <v>422.8117</v>
      </c>
      <c r="AR2362" s="0" t="n">
        <v>0.07</v>
      </c>
      <c r="AS2362" s="0" t="n">
        <v>33.33</v>
      </c>
      <c r="AT2362" s="0" t="n">
        <v>20627</v>
      </c>
      <c r="AU2362" s="0" t="n">
        <v>22098</v>
      </c>
      <c r="AV2362" s="0" t="n">
        <v>3220</v>
      </c>
      <c r="AW2362" s="2" t="n">
        <v>29.1446</v>
      </c>
      <c r="AX2362" s="0" t="n">
        <v>0.2938</v>
      </c>
      <c r="AY2362" s="0" t="n">
        <v>3</v>
      </c>
      <c r="BC2362" s="0" t="s">
        <v>7135</v>
      </c>
    </row>
    <row r="2363" customFormat="false" ht="15" hidden="false" customHeight="true" outlineLevel="0" collapsed="false">
      <c r="A2363" s="0" t="s">
        <v>7136</v>
      </c>
      <c r="B2363" s="0" t="s">
        <v>7137</v>
      </c>
      <c r="C2363" s="0" t="n">
        <v>509.8447</v>
      </c>
      <c r="D2363" s="0" t="n">
        <v>0</v>
      </c>
      <c r="E2363" s="0" t="n">
        <v>14.05</v>
      </c>
      <c r="F2363" s="0" t="n">
        <v>26233</v>
      </c>
      <c r="G2363" s="0" t="n">
        <v>13249</v>
      </c>
      <c r="H2363" s="0" t="n">
        <v>4299</v>
      </c>
      <c r="I2363" s="1" t="n">
        <v>15.1417</v>
      </c>
      <c r="J2363" s="0" t="n">
        <v>0.8496</v>
      </c>
      <c r="K2363" s="0" t="n">
        <v>289.1294</v>
      </c>
      <c r="L2363" s="0" t="n">
        <v>0</v>
      </c>
      <c r="M2363" s="0" t="n">
        <v>13.85</v>
      </c>
      <c r="N2363" s="0" t="n">
        <v>37434</v>
      </c>
      <c r="O2363" s="0" t="n">
        <v>13141</v>
      </c>
      <c r="P2363" s="0" t="n">
        <v>3431</v>
      </c>
      <c r="Q2363" s="1" t="n">
        <v>14.7951</v>
      </c>
      <c r="R2363" s="0" t="n">
        <v>0.8301</v>
      </c>
      <c r="S2363" s="0" t="s">
        <v>60</v>
      </c>
      <c r="T2363" s="0" t="s">
        <v>60</v>
      </c>
      <c r="U2363" s="0" t="s">
        <v>60</v>
      </c>
      <c r="V2363" s="0" t="s">
        <v>60</v>
      </c>
      <c r="W2363" s="0" t="s">
        <v>60</v>
      </c>
      <c r="X2363" s="0" t="s">
        <v>60</v>
      </c>
      <c r="Y2363" s="1" t="s">
        <v>60</v>
      </c>
      <c r="Z2363" s="0" t="s">
        <v>60</v>
      </c>
      <c r="AA2363" s="0" t="s">
        <v>60</v>
      </c>
      <c r="AB2363" s="0" t="s">
        <v>60</v>
      </c>
      <c r="AC2363" s="0" t="s">
        <v>60</v>
      </c>
      <c r="AD2363" s="0" t="s">
        <v>60</v>
      </c>
      <c r="AE2363" s="0" t="s">
        <v>60</v>
      </c>
      <c r="AF2363" s="0" t="s">
        <v>60</v>
      </c>
      <c r="AG2363" s="2" t="s">
        <v>60</v>
      </c>
      <c r="AH2363" s="0" t="s">
        <v>60</v>
      </c>
      <c r="AI2363" s="0" t="n">
        <v>204.0457</v>
      </c>
      <c r="AJ2363" s="0" t="n">
        <v>0.06</v>
      </c>
      <c r="AK2363" s="0" t="n">
        <v>7.33</v>
      </c>
      <c r="AL2363" s="0" t="n">
        <v>3786</v>
      </c>
      <c r="AM2363" s="0" t="n">
        <v>2473.5</v>
      </c>
      <c r="AN2363" s="0" t="n">
        <v>673</v>
      </c>
      <c r="AO2363" s="2" t="n">
        <v>3.701</v>
      </c>
      <c r="AP2363" s="0" t="n">
        <v>0.2077</v>
      </c>
      <c r="AQ2363" s="0" t="s">
        <v>60</v>
      </c>
      <c r="AR2363" s="0" t="s">
        <v>60</v>
      </c>
      <c r="AS2363" s="0" t="s">
        <v>60</v>
      </c>
      <c r="AT2363" s="0" t="s">
        <v>60</v>
      </c>
      <c r="AU2363" s="0" t="s">
        <v>60</v>
      </c>
      <c r="AV2363" s="0" t="s">
        <v>60</v>
      </c>
      <c r="AW2363" s="2" t="s">
        <v>60</v>
      </c>
      <c r="AX2363" s="0" t="s">
        <v>60</v>
      </c>
      <c r="AY2363" s="0" t="n">
        <v>3</v>
      </c>
      <c r="BC2363" s="0" t="s">
        <v>7138</v>
      </c>
    </row>
    <row r="2364" customFormat="false" ht="15" hidden="false" customHeight="true" outlineLevel="0" collapsed="false">
      <c r="A2364" s="0" t="s">
        <v>7139</v>
      </c>
      <c r="B2364" s="0" t="s">
        <v>7140</v>
      </c>
      <c r="C2364" s="0" t="n">
        <v>67.9474</v>
      </c>
      <c r="D2364" s="0" t="n">
        <v>2.71</v>
      </c>
      <c r="E2364" s="0" t="n">
        <v>8.36</v>
      </c>
      <c r="F2364" s="0" t="n">
        <v>49091</v>
      </c>
      <c r="G2364" s="0" t="n">
        <v>7246.5</v>
      </c>
      <c r="H2364" s="0" t="n">
        <v>1169</v>
      </c>
      <c r="I2364" s="1" t="n">
        <v>8.2817</v>
      </c>
      <c r="J2364" s="0" t="n">
        <v>0.3196</v>
      </c>
      <c r="K2364" s="0" t="s">
        <v>60</v>
      </c>
      <c r="L2364" s="0" t="s">
        <v>60</v>
      </c>
      <c r="M2364" s="0" t="s">
        <v>60</v>
      </c>
      <c r="N2364" s="0" t="s">
        <v>60</v>
      </c>
      <c r="O2364" s="0" t="s">
        <v>60</v>
      </c>
      <c r="P2364" s="0" t="s">
        <v>60</v>
      </c>
      <c r="Q2364" s="1" t="s">
        <v>60</v>
      </c>
      <c r="R2364" s="0" t="s">
        <v>60</v>
      </c>
      <c r="S2364" s="0" t="s">
        <v>60</v>
      </c>
      <c r="T2364" s="0" t="s">
        <v>60</v>
      </c>
      <c r="U2364" s="0" t="s">
        <v>60</v>
      </c>
      <c r="V2364" s="0" t="s">
        <v>60</v>
      </c>
      <c r="W2364" s="0" t="s">
        <v>60</v>
      </c>
      <c r="X2364" s="0" t="s">
        <v>60</v>
      </c>
      <c r="Y2364" s="1" t="s">
        <v>60</v>
      </c>
      <c r="Z2364" s="0" t="s">
        <v>60</v>
      </c>
      <c r="AA2364" s="0" t="s">
        <v>60</v>
      </c>
      <c r="AB2364" s="0" t="s">
        <v>60</v>
      </c>
      <c r="AC2364" s="0" t="s">
        <v>60</v>
      </c>
      <c r="AD2364" s="0" t="s">
        <v>60</v>
      </c>
      <c r="AE2364" s="0" t="s">
        <v>60</v>
      </c>
      <c r="AF2364" s="0" t="s">
        <v>60</v>
      </c>
      <c r="AG2364" s="2" t="s">
        <v>60</v>
      </c>
      <c r="AH2364" s="0" t="s">
        <v>60</v>
      </c>
      <c r="AI2364" s="0" t="n">
        <v>145.8648</v>
      </c>
      <c r="AJ2364" s="0" t="n">
        <v>0.15</v>
      </c>
      <c r="AK2364" s="0" t="n">
        <v>8.36</v>
      </c>
      <c r="AL2364" s="0" t="n">
        <v>9688</v>
      </c>
      <c r="AM2364" s="0" t="n">
        <v>5400.394</v>
      </c>
      <c r="AN2364" s="0" t="n">
        <v>1747</v>
      </c>
      <c r="AO2364" s="2" t="n">
        <v>8.0804</v>
      </c>
      <c r="AP2364" s="0" t="n">
        <v>0.3119</v>
      </c>
      <c r="AQ2364" s="0" t="n">
        <v>260.2732</v>
      </c>
      <c r="AR2364" s="0" t="n">
        <v>0.18</v>
      </c>
      <c r="AS2364" s="0" t="n">
        <v>14.33</v>
      </c>
      <c r="AT2364" s="0" t="n">
        <v>16020</v>
      </c>
      <c r="AU2364" s="0" t="n">
        <v>11592.47</v>
      </c>
      <c r="AV2364" s="0" t="n">
        <v>2168</v>
      </c>
      <c r="AW2364" s="2" t="n">
        <v>15.2891</v>
      </c>
      <c r="AX2364" s="0" t="n">
        <v>0.5901</v>
      </c>
      <c r="AY2364" s="0" t="n">
        <v>3</v>
      </c>
      <c r="BC2364" s="0" t="s">
        <v>7141</v>
      </c>
    </row>
    <row r="2365" customFormat="false" ht="15" hidden="false" customHeight="true" outlineLevel="0" collapsed="false">
      <c r="A2365" s="0" t="s">
        <v>7142</v>
      </c>
      <c r="B2365" s="0" t="s">
        <v>7143</v>
      </c>
      <c r="C2365" s="0" t="s">
        <v>60</v>
      </c>
      <c r="D2365" s="0" t="s">
        <v>60</v>
      </c>
      <c r="E2365" s="0" t="s">
        <v>60</v>
      </c>
      <c r="F2365" s="0" t="s">
        <v>60</v>
      </c>
      <c r="G2365" s="0" t="s">
        <v>60</v>
      </c>
      <c r="H2365" s="0" t="s">
        <v>60</v>
      </c>
      <c r="I2365" s="1" t="s">
        <v>60</v>
      </c>
      <c r="J2365" s="0" t="s">
        <v>60</v>
      </c>
      <c r="K2365" s="0" t="n">
        <v>723.2737</v>
      </c>
      <c r="L2365" s="0" t="n">
        <v>0</v>
      </c>
      <c r="M2365" s="0" t="n">
        <v>19.9</v>
      </c>
      <c r="N2365" s="0" t="n">
        <v>24689</v>
      </c>
      <c r="O2365" s="0" t="n">
        <v>24689</v>
      </c>
      <c r="P2365" s="0" t="n">
        <v>2604</v>
      </c>
      <c r="Q2365" s="1" t="n">
        <v>27.7967</v>
      </c>
      <c r="R2365" s="0" t="n">
        <v>0.6413</v>
      </c>
      <c r="S2365" s="0" t="s">
        <v>60</v>
      </c>
      <c r="T2365" s="0" t="s">
        <v>60</v>
      </c>
      <c r="U2365" s="0" t="s">
        <v>60</v>
      </c>
      <c r="V2365" s="0" t="s">
        <v>60</v>
      </c>
      <c r="W2365" s="0" t="s">
        <v>60</v>
      </c>
      <c r="X2365" s="0" t="s">
        <v>60</v>
      </c>
      <c r="Y2365" s="1" t="s">
        <v>60</v>
      </c>
      <c r="Z2365" s="0" t="s">
        <v>60</v>
      </c>
      <c r="AA2365" s="0" t="s">
        <v>60</v>
      </c>
      <c r="AB2365" s="0" t="s">
        <v>60</v>
      </c>
      <c r="AC2365" s="0" t="s">
        <v>60</v>
      </c>
      <c r="AD2365" s="0" t="s">
        <v>60</v>
      </c>
      <c r="AE2365" s="0" t="s">
        <v>60</v>
      </c>
      <c r="AF2365" s="0" t="s">
        <v>60</v>
      </c>
      <c r="AG2365" s="2" t="s">
        <v>60</v>
      </c>
      <c r="AH2365" s="0" t="s">
        <v>60</v>
      </c>
      <c r="AI2365" s="0" t="n">
        <v>468.4297</v>
      </c>
      <c r="AJ2365" s="0" t="n">
        <v>0</v>
      </c>
      <c r="AK2365" s="0" t="n">
        <v>14.29</v>
      </c>
      <c r="AL2365" s="0" t="n">
        <v>14440</v>
      </c>
      <c r="AM2365" s="0" t="n">
        <v>21207</v>
      </c>
      <c r="AN2365" s="0" t="n">
        <v>1638</v>
      </c>
      <c r="AO2365" s="2" t="n">
        <v>31.7313</v>
      </c>
      <c r="AP2365" s="0" t="n">
        <v>0.7321</v>
      </c>
      <c r="AQ2365" s="0" t="n">
        <v>437.8386</v>
      </c>
      <c r="AR2365" s="0" t="n">
        <v>0</v>
      </c>
      <c r="AS2365" s="0" t="n">
        <v>23.47</v>
      </c>
      <c r="AT2365" s="0" t="n">
        <v>15830</v>
      </c>
      <c r="AU2365" s="0" t="n">
        <v>13562</v>
      </c>
      <c r="AV2365" s="0" t="n">
        <v>1567</v>
      </c>
      <c r="AW2365" s="2" t="n">
        <v>17.8866</v>
      </c>
      <c r="AX2365" s="0" t="n">
        <v>0.4127</v>
      </c>
      <c r="AY2365" s="0" t="n">
        <v>3</v>
      </c>
      <c r="BC2365" s="0" t="s">
        <v>7144</v>
      </c>
    </row>
    <row r="2366" customFormat="false" ht="15" hidden="false" customHeight="true" outlineLevel="0" collapsed="false">
      <c r="A2366" s="0" t="s">
        <v>7145</v>
      </c>
      <c r="B2366" s="0" t="s">
        <v>7146</v>
      </c>
      <c r="C2366" s="0" t="s">
        <v>60</v>
      </c>
      <c r="D2366" s="0" t="s">
        <v>60</v>
      </c>
      <c r="E2366" s="0" t="s">
        <v>60</v>
      </c>
      <c r="F2366" s="0" t="s">
        <v>60</v>
      </c>
      <c r="G2366" s="0" t="s">
        <v>60</v>
      </c>
      <c r="H2366" s="0" t="s">
        <v>60</v>
      </c>
      <c r="I2366" s="1" t="s">
        <v>60</v>
      </c>
      <c r="J2366" s="0" t="s">
        <v>60</v>
      </c>
      <c r="K2366" s="0" t="s">
        <v>60</v>
      </c>
      <c r="L2366" s="0" t="s">
        <v>60</v>
      </c>
      <c r="M2366" s="0" t="s">
        <v>60</v>
      </c>
      <c r="N2366" s="0" t="s">
        <v>60</v>
      </c>
      <c r="O2366" s="0" t="s">
        <v>60</v>
      </c>
      <c r="P2366" s="0" t="s">
        <v>60</v>
      </c>
      <c r="Q2366" s="1" t="s">
        <v>60</v>
      </c>
      <c r="R2366" s="0" t="s">
        <v>60</v>
      </c>
      <c r="S2366" s="0" t="s">
        <v>60</v>
      </c>
      <c r="T2366" s="0" t="s">
        <v>60</v>
      </c>
      <c r="U2366" s="0" t="s">
        <v>60</v>
      </c>
      <c r="V2366" s="0" t="s">
        <v>60</v>
      </c>
      <c r="W2366" s="0" t="s">
        <v>60</v>
      </c>
      <c r="X2366" s="0" t="s">
        <v>60</v>
      </c>
      <c r="Y2366" s="1" t="s">
        <v>60</v>
      </c>
      <c r="Z2366" s="0" t="s">
        <v>60</v>
      </c>
      <c r="AA2366" s="0" t="n">
        <v>281.0471</v>
      </c>
      <c r="AB2366" s="0" t="n">
        <v>0</v>
      </c>
      <c r="AC2366" s="0" t="n">
        <v>20.59</v>
      </c>
      <c r="AD2366" s="0" t="n">
        <v>36855</v>
      </c>
      <c r="AE2366" s="0" t="n">
        <v>19229</v>
      </c>
      <c r="AF2366" s="0" t="n">
        <v>9451</v>
      </c>
      <c r="AG2366" s="2" t="n">
        <v>16.7615</v>
      </c>
      <c r="AH2366" s="0" t="n">
        <v>0.9126</v>
      </c>
      <c r="AI2366" s="0" t="n">
        <v>230.7029</v>
      </c>
      <c r="AJ2366" s="0" t="n">
        <v>0.06</v>
      </c>
      <c r="AK2366" s="0" t="n">
        <v>6.93</v>
      </c>
      <c r="AL2366" s="0" t="n">
        <v>17193</v>
      </c>
      <c r="AM2366" s="0" t="n">
        <v>13980</v>
      </c>
      <c r="AN2366" s="0" t="n">
        <v>4227</v>
      </c>
      <c r="AO2366" s="2" t="n">
        <v>20.9178</v>
      </c>
      <c r="AP2366" s="0" t="n">
        <v>1.139</v>
      </c>
      <c r="AQ2366" s="0" t="n">
        <v>148.6205</v>
      </c>
      <c r="AR2366" s="0" t="n">
        <v>0.55</v>
      </c>
      <c r="AS2366" s="0" t="n">
        <v>4.41</v>
      </c>
      <c r="AT2366" s="0" t="n">
        <v>12937</v>
      </c>
      <c r="AU2366" s="0" t="n">
        <v>18136.5</v>
      </c>
      <c r="AV2366" s="0" t="n">
        <v>3232</v>
      </c>
      <c r="AW2366" s="2" t="n">
        <v>23.9198</v>
      </c>
      <c r="AX2366" s="0" t="n">
        <v>1.3024</v>
      </c>
      <c r="AY2366" s="0" t="n">
        <v>3</v>
      </c>
      <c r="BC2366" s="0" t="s">
        <v>7147</v>
      </c>
    </row>
    <row r="2367" customFormat="false" ht="15" hidden="false" customHeight="true" outlineLevel="0" collapsed="false">
      <c r="A2367" s="0" t="s">
        <v>7148</v>
      </c>
      <c r="B2367" s="0" t="s">
        <v>7149</v>
      </c>
      <c r="C2367" s="0" t="s">
        <v>60</v>
      </c>
      <c r="D2367" s="0" t="s">
        <v>60</v>
      </c>
      <c r="E2367" s="0" t="s">
        <v>60</v>
      </c>
      <c r="F2367" s="0" t="s">
        <v>60</v>
      </c>
      <c r="G2367" s="0" t="s">
        <v>60</v>
      </c>
      <c r="H2367" s="0" t="s">
        <v>60</v>
      </c>
      <c r="I2367" s="1" t="s">
        <v>60</v>
      </c>
      <c r="J2367" s="0" t="s">
        <v>60</v>
      </c>
      <c r="K2367" s="0" t="n">
        <v>138.4918</v>
      </c>
      <c r="L2367" s="0" t="n">
        <v>0.39</v>
      </c>
      <c r="M2367" s="0" t="n">
        <v>12.89</v>
      </c>
      <c r="N2367" s="0" t="n">
        <v>11839</v>
      </c>
      <c r="O2367" s="0" t="n">
        <v>6687</v>
      </c>
      <c r="P2367" s="0" t="n">
        <v>1196</v>
      </c>
      <c r="Q2367" s="1" t="n">
        <v>7.5287</v>
      </c>
      <c r="R2367" s="0" t="n">
        <v>0.3198</v>
      </c>
      <c r="S2367" s="0" t="n">
        <v>173.9456</v>
      </c>
      <c r="T2367" s="0" t="n">
        <v>0.32</v>
      </c>
      <c r="U2367" s="0" t="n">
        <v>9.74</v>
      </c>
      <c r="V2367" s="0" t="n">
        <v>24517</v>
      </c>
      <c r="W2367" s="0" t="n">
        <v>6387</v>
      </c>
      <c r="X2367" s="0" t="n">
        <v>1807</v>
      </c>
      <c r="Y2367" s="1" t="n">
        <v>6.9981</v>
      </c>
      <c r="Z2367" s="0" t="n">
        <v>0.2973</v>
      </c>
      <c r="AA2367" s="0" t="s">
        <v>60</v>
      </c>
      <c r="AB2367" s="0" t="s">
        <v>60</v>
      </c>
      <c r="AC2367" s="0" t="s">
        <v>60</v>
      </c>
      <c r="AD2367" s="0" t="s">
        <v>60</v>
      </c>
      <c r="AE2367" s="0" t="s">
        <v>60</v>
      </c>
      <c r="AF2367" s="0" t="s">
        <v>60</v>
      </c>
      <c r="AG2367" s="2" t="s">
        <v>60</v>
      </c>
      <c r="AH2367" s="0" t="s">
        <v>60</v>
      </c>
      <c r="AI2367" s="0" t="n">
        <v>130.6928</v>
      </c>
      <c r="AJ2367" s="0" t="n">
        <v>0.3</v>
      </c>
      <c r="AK2367" s="0" t="n">
        <v>8.16</v>
      </c>
      <c r="AL2367" s="0" t="n">
        <v>5835</v>
      </c>
      <c r="AM2367" s="0" t="n">
        <v>5202</v>
      </c>
      <c r="AN2367" s="0" t="n">
        <v>1395</v>
      </c>
      <c r="AO2367" s="2" t="n">
        <v>7.7836</v>
      </c>
      <c r="AP2367" s="0" t="n">
        <v>0.3306</v>
      </c>
      <c r="AQ2367" s="0" t="s">
        <v>60</v>
      </c>
      <c r="AR2367" s="0" t="s">
        <v>60</v>
      </c>
      <c r="AS2367" s="0" t="s">
        <v>60</v>
      </c>
      <c r="AT2367" s="0" t="s">
        <v>60</v>
      </c>
      <c r="AU2367" s="0" t="s">
        <v>60</v>
      </c>
      <c r="AV2367" s="0" t="s">
        <v>60</v>
      </c>
      <c r="AW2367" s="2" t="s">
        <v>60</v>
      </c>
      <c r="AX2367" s="0" t="s">
        <v>60</v>
      </c>
      <c r="AY2367" s="0" t="n">
        <v>3</v>
      </c>
      <c r="BC2367" s="0" t="s">
        <v>7150</v>
      </c>
    </row>
    <row r="2368" customFormat="false" ht="15" hidden="false" customHeight="true" outlineLevel="0" collapsed="false">
      <c r="A2368" s="0" t="s">
        <v>7151</v>
      </c>
      <c r="B2368" s="0" t="s">
        <v>7152</v>
      </c>
      <c r="C2368" s="0" t="n">
        <v>222.6513</v>
      </c>
      <c r="D2368" s="0" t="n">
        <v>0.18</v>
      </c>
      <c r="E2368" s="0" t="n">
        <v>9.5</v>
      </c>
      <c r="F2368" s="0" t="n">
        <v>50036</v>
      </c>
      <c r="G2368" s="0" t="n">
        <v>0</v>
      </c>
      <c r="H2368" s="0" t="n">
        <v>2216</v>
      </c>
      <c r="I2368" s="1" t="s">
        <v>60</v>
      </c>
      <c r="J2368" s="0" t="s">
        <v>60</v>
      </c>
      <c r="K2368" s="0" t="n">
        <v>128.0168</v>
      </c>
      <c r="L2368" s="0" t="n">
        <v>0.39</v>
      </c>
      <c r="M2368" s="0" t="n">
        <v>3.5</v>
      </c>
      <c r="N2368" s="0" t="n">
        <v>37194</v>
      </c>
      <c r="O2368" s="0" t="n">
        <v>0</v>
      </c>
      <c r="P2368" s="0" t="n">
        <v>1839</v>
      </c>
      <c r="Q2368" s="1" t="s">
        <v>60</v>
      </c>
      <c r="R2368" s="0" t="s">
        <v>60</v>
      </c>
      <c r="S2368" s="0" t="n">
        <v>180.0443</v>
      </c>
      <c r="T2368" s="0" t="n">
        <v>0.27</v>
      </c>
      <c r="U2368" s="0" t="n">
        <v>3.5</v>
      </c>
      <c r="V2368" s="0" t="n">
        <v>10994</v>
      </c>
      <c r="W2368" s="0" t="n">
        <v>0</v>
      </c>
      <c r="X2368" s="0" t="n">
        <v>1353</v>
      </c>
      <c r="Y2368" s="1" t="s">
        <v>60</v>
      </c>
      <c r="Z2368" s="0" t="s">
        <v>60</v>
      </c>
      <c r="AA2368" s="0" t="s">
        <v>60</v>
      </c>
      <c r="AB2368" s="0" t="s">
        <v>60</v>
      </c>
      <c r="AC2368" s="0" t="s">
        <v>60</v>
      </c>
      <c r="AD2368" s="0" t="s">
        <v>60</v>
      </c>
      <c r="AE2368" s="0" t="s">
        <v>60</v>
      </c>
      <c r="AF2368" s="0" t="s">
        <v>60</v>
      </c>
      <c r="AG2368" s="2" t="s">
        <v>60</v>
      </c>
      <c r="AH2368" s="0" t="s">
        <v>60</v>
      </c>
      <c r="AI2368" s="0" t="s">
        <v>60</v>
      </c>
      <c r="AJ2368" s="0" t="s">
        <v>60</v>
      </c>
      <c r="AK2368" s="0" t="s">
        <v>60</v>
      </c>
      <c r="AL2368" s="0" t="s">
        <v>60</v>
      </c>
      <c r="AM2368" s="0" t="s">
        <v>60</v>
      </c>
      <c r="AN2368" s="0" t="s">
        <v>60</v>
      </c>
      <c r="AO2368" s="2" t="s">
        <v>60</v>
      </c>
      <c r="AP2368" s="0" t="s">
        <v>60</v>
      </c>
      <c r="AQ2368" s="0" t="s">
        <v>60</v>
      </c>
      <c r="AR2368" s="0" t="s">
        <v>60</v>
      </c>
      <c r="AS2368" s="0" t="s">
        <v>60</v>
      </c>
      <c r="AT2368" s="0" t="s">
        <v>60</v>
      </c>
      <c r="AU2368" s="0" t="s">
        <v>60</v>
      </c>
      <c r="AV2368" s="0" t="s">
        <v>60</v>
      </c>
      <c r="AW2368" s="2" t="s">
        <v>60</v>
      </c>
      <c r="AX2368" s="0" t="s">
        <v>60</v>
      </c>
      <c r="AY2368" s="0" t="n">
        <v>3</v>
      </c>
      <c r="BC2368" s="0" t="s">
        <v>7153</v>
      </c>
    </row>
    <row r="2369" customFormat="false" ht="15" hidden="false" customHeight="true" outlineLevel="0" collapsed="false">
      <c r="A2369" s="0" t="s">
        <v>7154</v>
      </c>
      <c r="B2369" s="0" t="s">
        <v>7155</v>
      </c>
      <c r="C2369" s="0" t="s">
        <v>60</v>
      </c>
      <c r="D2369" s="0" t="s">
        <v>60</v>
      </c>
      <c r="E2369" s="0" t="s">
        <v>60</v>
      </c>
      <c r="F2369" s="0" t="s">
        <v>60</v>
      </c>
      <c r="G2369" s="0" t="s">
        <v>60</v>
      </c>
      <c r="H2369" s="0" t="s">
        <v>60</v>
      </c>
      <c r="I2369" s="1" t="s">
        <v>60</v>
      </c>
      <c r="J2369" s="0" t="s">
        <v>60</v>
      </c>
      <c r="K2369" s="0" t="s">
        <v>60</v>
      </c>
      <c r="L2369" s="0" t="s">
        <v>60</v>
      </c>
      <c r="M2369" s="0" t="s">
        <v>60</v>
      </c>
      <c r="N2369" s="0" t="s">
        <v>60</v>
      </c>
      <c r="O2369" s="0" t="s">
        <v>60</v>
      </c>
      <c r="P2369" s="0" t="s">
        <v>60</v>
      </c>
      <c r="Q2369" s="1" t="s">
        <v>60</v>
      </c>
      <c r="R2369" s="0" t="s">
        <v>60</v>
      </c>
      <c r="S2369" s="0" t="n">
        <v>119.8005</v>
      </c>
      <c r="T2369" s="0" t="n">
        <v>0.53</v>
      </c>
      <c r="U2369" s="0" t="n">
        <v>10</v>
      </c>
      <c r="V2369" s="0" t="n">
        <v>124773</v>
      </c>
      <c r="W2369" s="0" t="n">
        <v>3828</v>
      </c>
      <c r="X2369" s="0" t="n">
        <v>5579</v>
      </c>
      <c r="Y2369" s="1" t="n">
        <v>4.1942</v>
      </c>
      <c r="Z2369" s="0" t="n">
        <v>0.1767</v>
      </c>
      <c r="AA2369" s="0" t="n">
        <v>243.9085</v>
      </c>
      <c r="AB2369" s="0" t="n">
        <v>0.06</v>
      </c>
      <c r="AC2369" s="0" t="n">
        <v>18.92</v>
      </c>
      <c r="AD2369" s="0" t="n">
        <v>58940</v>
      </c>
      <c r="AE2369" s="0" t="n">
        <v>19183</v>
      </c>
      <c r="AF2369" s="0" t="n">
        <v>5254</v>
      </c>
      <c r="AG2369" s="2" t="n">
        <v>16.7214</v>
      </c>
      <c r="AH2369" s="0" t="n">
        <v>0.7046</v>
      </c>
      <c r="AI2369" s="0" t="n">
        <v>106.2684</v>
      </c>
      <c r="AJ2369" s="0" t="n">
        <v>0.43</v>
      </c>
      <c r="AK2369" s="0" t="n">
        <v>10</v>
      </c>
      <c r="AL2369" s="0" t="n">
        <v>12427</v>
      </c>
      <c r="AM2369" s="0" t="n">
        <v>4016</v>
      </c>
      <c r="AN2369" s="0" t="n">
        <v>1470</v>
      </c>
      <c r="AO2369" s="2" t="n">
        <v>6.009</v>
      </c>
      <c r="AP2369" s="0" t="n">
        <v>0.2532</v>
      </c>
      <c r="AQ2369" s="0" t="s">
        <v>60</v>
      </c>
      <c r="AR2369" s="0" t="s">
        <v>60</v>
      </c>
      <c r="AS2369" s="0" t="s">
        <v>60</v>
      </c>
      <c r="AT2369" s="0" t="s">
        <v>60</v>
      </c>
      <c r="AU2369" s="0" t="s">
        <v>60</v>
      </c>
      <c r="AV2369" s="0" t="s">
        <v>60</v>
      </c>
      <c r="AW2369" s="2" t="s">
        <v>60</v>
      </c>
      <c r="AX2369" s="0" t="s">
        <v>60</v>
      </c>
      <c r="AY2369" s="0" t="n">
        <v>3</v>
      </c>
      <c r="BC2369" s="0" t="s">
        <v>7156</v>
      </c>
    </row>
    <row r="2370" customFormat="false" ht="15" hidden="false" customHeight="true" outlineLevel="0" collapsed="false">
      <c r="A2370" s="0" t="s">
        <v>7157</v>
      </c>
      <c r="B2370" s="0" t="s">
        <v>7158</v>
      </c>
      <c r="C2370" s="0" t="n">
        <v>97.0773</v>
      </c>
      <c r="D2370" s="0" t="n">
        <v>1.14</v>
      </c>
      <c r="E2370" s="0" t="n">
        <v>2.42</v>
      </c>
      <c r="F2370" s="0" t="n">
        <v>15147</v>
      </c>
      <c r="G2370" s="0" t="n">
        <v>19782</v>
      </c>
      <c r="H2370" s="0" t="n">
        <v>2341</v>
      </c>
      <c r="I2370" s="1" t="n">
        <v>22.608</v>
      </c>
      <c r="J2370" s="0" t="n">
        <v>0.7496</v>
      </c>
      <c r="K2370" s="0" t="n">
        <v>121.9744</v>
      </c>
      <c r="L2370" s="0" t="n">
        <v>0.38</v>
      </c>
      <c r="M2370" s="0" t="n">
        <v>7.27</v>
      </c>
      <c r="N2370" s="0" t="n">
        <v>69512</v>
      </c>
      <c r="O2370" s="0" t="n">
        <v>61968</v>
      </c>
      <c r="P2370" s="0" t="n">
        <v>7384</v>
      </c>
      <c r="Q2370" s="1" t="n">
        <v>69.7681</v>
      </c>
      <c r="R2370" s="0" t="n">
        <v>2.3132</v>
      </c>
      <c r="S2370" s="0" t="n">
        <v>77.6089</v>
      </c>
      <c r="T2370" s="0" t="n">
        <v>2.37</v>
      </c>
      <c r="U2370" s="0" t="n">
        <v>5.54</v>
      </c>
      <c r="V2370" s="0" t="n">
        <v>34641</v>
      </c>
      <c r="W2370" s="0" t="n">
        <v>51961.5</v>
      </c>
      <c r="X2370" s="0" t="n">
        <v>4214</v>
      </c>
      <c r="Y2370" s="1" t="n">
        <v>56.9329</v>
      </c>
      <c r="Z2370" s="0" t="n">
        <v>1.8876</v>
      </c>
      <c r="AA2370" s="0" t="s">
        <v>60</v>
      </c>
      <c r="AB2370" s="0" t="s">
        <v>60</v>
      </c>
      <c r="AC2370" s="0" t="s">
        <v>60</v>
      </c>
      <c r="AD2370" s="0" t="s">
        <v>60</v>
      </c>
      <c r="AE2370" s="0" t="s">
        <v>60</v>
      </c>
      <c r="AF2370" s="0" t="s">
        <v>60</v>
      </c>
      <c r="AG2370" s="2" t="s">
        <v>60</v>
      </c>
      <c r="AH2370" s="0" t="s">
        <v>60</v>
      </c>
      <c r="AI2370" s="0" t="s">
        <v>60</v>
      </c>
      <c r="AJ2370" s="0" t="s">
        <v>60</v>
      </c>
      <c r="AK2370" s="0" t="s">
        <v>60</v>
      </c>
      <c r="AL2370" s="0" t="s">
        <v>60</v>
      </c>
      <c r="AM2370" s="0" t="s">
        <v>60</v>
      </c>
      <c r="AN2370" s="0" t="s">
        <v>60</v>
      </c>
      <c r="AO2370" s="2" t="s">
        <v>60</v>
      </c>
      <c r="AP2370" s="0" t="s">
        <v>60</v>
      </c>
      <c r="AQ2370" s="0" t="s">
        <v>60</v>
      </c>
      <c r="AR2370" s="0" t="s">
        <v>60</v>
      </c>
      <c r="AS2370" s="0" t="s">
        <v>60</v>
      </c>
      <c r="AT2370" s="0" t="s">
        <v>60</v>
      </c>
      <c r="AU2370" s="0" t="s">
        <v>60</v>
      </c>
      <c r="AV2370" s="0" t="s">
        <v>60</v>
      </c>
      <c r="AW2370" s="2" t="s">
        <v>60</v>
      </c>
      <c r="AX2370" s="0" t="s">
        <v>60</v>
      </c>
      <c r="AY2370" s="0" t="n">
        <v>3</v>
      </c>
      <c r="BC2370" s="0" t="s">
        <v>7159</v>
      </c>
    </row>
    <row r="2371" customFormat="false" ht="15" hidden="false" customHeight="true" outlineLevel="0" collapsed="false">
      <c r="A2371" s="0" t="s">
        <v>7160</v>
      </c>
      <c r="B2371" s="0" t="s">
        <v>7161</v>
      </c>
      <c r="C2371" s="0" t="s">
        <v>60</v>
      </c>
      <c r="D2371" s="0" t="s">
        <v>60</v>
      </c>
      <c r="E2371" s="0" t="s">
        <v>60</v>
      </c>
      <c r="F2371" s="0" t="s">
        <v>60</v>
      </c>
      <c r="G2371" s="0" t="s">
        <v>60</v>
      </c>
      <c r="H2371" s="0" t="s">
        <v>60</v>
      </c>
      <c r="I2371" s="1" t="s">
        <v>60</v>
      </c>
      <c r="J2371" s="0" t="s">
        <v>60</v>
      </c>
      <c r="K2371" s="0" t="s">
        <v>60</v>
      </c>
      <c r="L2371" s="0" t="s">
        <v>60</v>
      </c>
      <c r="M2371" s="0" t="s">
        <v>60</v>
      </c>
      <c r="N2371" s="0" t="s">
        <v>60</v>
      </c>
      <c r="O2371" s="0" t="s">
        <v>60</v>
      </c>
      <c r="P2371" s="0" t="s">
        <v>60</v>
      </c>
      <c r="Q2371" s="1" t="s">
        <v>60</v>
      </c>
      <c r="R2371" s="0" t="s">
        <v>60</v>
      </c>
      <c r="S2371" s="0" t="n">
        <v>796.1593</v>
      </c>
      <c r="T2371" s="0" t="n">
        <v>0</v>
      </c>
      <c r="U2371" s="0" t="n">
        <v>29.86</v>
      </c>
      <c r="V2371" s="0" t="n">
        <v>30135</v>
      </c>
      <c r="W2371" s="0" t="n">
        <v>0</v>
      </c>
      <c r="X2371" s="0" t="n">
        <v>2612</v>
      </c>
      <c r="Y2371" s="1" t="s">
        <v>60</v>
      </c>
      <c r="Z2371" s="0" t="s">
        <v>60</v>
      </c>
      <c r="AA2371" s="0" t="s">
        <v>60</v>
      </c>
      <c r="AB2371" s="0" t="s">
        <v>60</v>
      </c>
      <c r="AC2371" s="0" t="s">
        <v>60</v>
      </c>
      <c r="AD2371" s="0" t="s">
        <v>60</v>
      </c>
      <c r="AE2371" s="0" t="s">
        <v>60</v>
      </c>
      <c r="AF2371" s="0" t="s">
        <v>60</v>
      </c>
      <c r="AG2371" s="2" t="s">
        <v>60</v>
      </c>
      <c r="AH2371" s="0" t="s">
        <v>60</v>
      </c>
      <c r="AI2371" s="0" t="n">
        <v>248.3419</v>
      </c>
      <c r="AJ2371" s="0" t="n">
        <v>0.06</v>
      </c>
      <c r="AK2371" s="0" t="n">
        <v>9.03</v>
      </c>
      <c r="AL2371" s="0" t="n">
        <v>25694</v>
      </c>
      <c r="AM2371" s="0" t="n">
        <v>0</v>
      </c>
      <c r="AN2371" s="0" t="n">
        <v>1339</v>
      </c>
      <c r="AO2371" s="2" t="s">
        <v>60</v>
      </c>
      <c r="AP2371" s="0" t="s">
        <v>60</v>
      </c>
      <c r="AQ2371" s="0" t="n">
        <v>231.7966</v>
      </c>
      <c r="AR2371" s="0" t="n">
        <v>0.17</v>
      </c>
      <c r="AS2371" s="0" t="n">
        <v>15.28</v>
      </c>
      <c r="AT2371" s="0" t="n">
        <v>17328</v>
      </c>
      <c r="AU2371" s="0" t="n">
        <v>0</v>
      </c>
      <c r="AV2371" s="0" t="n">
        <v>1431</v>
      </c>
      <c r="AW2371" s="2" t="s">
        <v>60</v>
      </c>
      <c r="AX2371" s="0" t="s">
        <v>60</v>
      </c>
      <c r="AY2371" s="0" t="n">
        <v>3</v>
      </c>
      <c r="BC2371" s="0" t="s">
        <v>7162</v>
      </c>
    </row>
    <row r="2372" customFormat="false" ht="15" hidden="false" customHeight="true" outlineLevel="0" collapsed="false">
      <c r="A2372" s="0" t="s">
        <v>7163</v>
      </c>
      <c r="B2372" s="0" t="s">
        <v>7164</v>
      </c>
      <c r="C2372" s="0" t="s">
        <v>60</v>
      </c>
      <c r="D2372" s="0" t="s">
        <v>60</v>
      </c>
      <c r="E2372" s="0" t="s">
        <v>60</v>
      </c>
      <c r="F2372" s="0" t="s">
        <v>60</v>
      </c>
      <c r="G2372" s="0" t="s">
        <v>60</v>
      </c>
      <c r="H2372" s="0" t="s">
        <v>60</v>
      </c>
      <c r="I2372" s="1" t="s">
        <v>60</v>
      </c>
      <c r="J2372" s="0" t="s">
        <v>60</v>
      </c>
      <c r="K2372" s="0" t="s">
        <v>60</v>
      </c>
      <c r="L2372" s="0" t="s">
        <v>60</v>
      </c>
      <c r="M2372" s="0" t="s">
        <v>60</v>
      </c>
      <c r="N2372" s="0" t="s">
        <v>60</v>
      </c>
      <c r="O2372" s="0" t="s">
        <v>60</v>
      </c>
      <c r="P2372" s="0" t="s">
        <v>60</v>
      </c>
      <c r="Q2372" s="1" t="s">
        <v>60</v>
      </c>
      <c r="R2372" s="0" t="s">
        <v>60</v>
      </c>
      <c r="S2372" s="0" t="s">
        <v>60</v>
      </c>
      <c r="T2372" s="0" t="s">
        <v>60</v>
      </c>
      <c r="U2372" s="0" t="s">
        <v>60</v>
      </c>
      <c r="V2372" s="0" t="s">
        <v>60</v>
      </c>
      <c r="W2372" s="0" t="s">
        <v>60</v>
      </c>
      <c r="X2372" s="0" t="s">
        <v>60</v>
      </c>
      <c r="Y2372" s="1" t="s">
        <v>60</v>
      </c>
      <c r="Z2372" s="0" t="s">
        <v>60</v>
      </c>
      <c r="AA2372" s="0" t="n">
        <v>69.4049</v>
      </c>
      <c r="AB2372" s="0" t="n">
        <v>2.96</v>
      </c>
      <c r="AC2372" s="0" t="n">
        <v>2.32</v>
      </c>
      <c r="AD2372" s="0" t="n">
        <v>106325</v>
      </c>
      <c r="AE2372" s="0" t="n">
        <v>39116</v>
      </c>
      <c r="AF2372" s="0" t="n">
        <v>9736</v>
      </c>
      <c r="AG2372" s="2" t="n">
        <v>34.0966</v>
      </c>
      <c r="AH2372" s="0" t="n">
        <v>4.1068</v>
      </c>
      <c r="AI2372" s="0" t="n">
        <v>51.4615</v>
      </c>
      <c r="AJ2372" s="0" t="n">
        <v>3.83</v>
      </c>
      <c r="AK2372" s="0" t="n">
        <v>8.85</v>
      </c>
      <c r="AL2372" s="0" t="n">
        <v>55411</v>
      </c>
      <c r="AM2372" s="0" t="n">
        <v>45636</v>
      </c>
      <c r="AN2372" s="0" t="n">
        <v>5029</v>
      </c>
      <c r="AO2372" s="2" t="n">
        <v>68.2836</v>
      </c>
      <c r="AP2372" s="0" t="n">
        <v>8.2245</v>
      </c>
      <c r="AQ2372" s="0" t="n">
        <v>73.9555</v>
      </c>
      <c r="AR2372" s="0" t="n">
        <v>2.56</v>
      </c>
      <c r="AS2372" s="0" t="n">
        <v>6.17</v>
      </c>
      <c r="AT2372" s="0" t="n">
        <v>90092</v>
      </c>
      <c r="AU2372" s="0" t="n">
        <v>62033</v>
      </c>
      <c r="AV2372" s="0" t="n">
        <v>9936</v>
      </c>
      <c r="AW2372" s="2" t="n">
        <v>81.814</v>
      </c>
      <c r="AX2372" s="0" t="n">
        <v>9.8542</v>
      </c>
      <c r="AY2372" s="0" t="n">
        <v>3</v>
      </c>
      <c r="BC2372" s="0" t="s">
        <v>7165</v>
      </c>
    </row>
    <row r="2373" customFormat="false" ht="15" hidden="false" customHeight="true" outlineLevel="0" collapsed="false">
      <c r="A2373" s="0" t="s">
        <v>7166</v>
      </c>
      <c r="B2373" s="0" t="s">
        <v>7167</v>
      </c>
      <c r="C2373" s="0" t="s">
        <v>60</v>
      </c>
      <c r="D2373" s="0" t="s">
        <v>60</v>
      </c>
      <c r="E2373" s="0" t="s">
        <v>60</v>
      </c>
      <c r="F2373" s="0" t="s">
        <v>60</v>
      </c>
      <c r="G2373" s="0" t="s">
        <v>60</v>
      </c>
      <c r="H2373" s="0" t="s">
        <v>60</v>
      </c>
      <c r="I2373" s="1" t="s">
        <v>60</v>
      </c>
      <c r="J2373" s="0" t="s">
        <v>60</v>
      </c>
      <c r="K2373" s="0" t="s">
        <v>60</v>
      </c>
      <c r="L2373" s="0" t="s">
        <v>60</v>
      </c>
      <c r="M2373" s="0" t="s">
        <v>60</v>
      </c>
      <c r="N2373" s="0" t="s">
        <v>60</v>
      </c>
      <c r="O2373" s="0" t="s">
        <v>60</v>
      </c>
      <c r="P2373" s="0" t="s">
        <v>60</v>
      </c>
      <c r="Q2373" s="1" t="s">
        <v>60</v>
      </c>
      <c r="R2373" s="0" t="s">
        <v>60</v>
      </c>
      <c r="S2373" s="0" t="s">
        <v>60</v>
      </c>
      <c r="T2373" s="0" t="s">
        <v>60</v>
      </c>
      <c r="U2373" s="0" t="s">
        <v>60</v>
      </c>
      <c r="V2373" s="0" t="s">
        <v>60</v>
      </c>
      <c r="W2373" s="0" t="s">
        <v>60</v>
      </c>
      <c r="X2373" s="0" t="s">
        <v>60</v>
      </c>
      <c r="Y2373" s="1" t="s">
        <v>60</v>
      </c>
      <c r="Z2373" s="0" t="s">
        <v>60</v>
      </c>
      <c r="AA2373" s="0" t="n">
        <v>233.9654</v>
      </c>
      <c r="AB2373" s="0" t="n">
        <v>0.06</v>
      </c>
      <c r="AC2373" s="0" t="n">
        <v>11.71</v>
      </c>
      <c r="AD2373" s="0" t="n">
        <v>25632</v>
      </c>
      <c r="AE2373" s="0" t="n">
        <v>11948</v>
      </c>
      <c r="AF2373" s="0" t="n">
        <v>3817</v>
      </c>
      <c r="AG2373" s="2" t="n">
        <v>10.4148</v>
      </c>
      <c r="AH2373" s="0" t="n">
        <v>0.4106</v>
      </c>
      <c r="AI2373" s="0" t="n">
        <v>162.9688</v>
      </c>
      <c r="AJ2373" s="0" t="n">
        <v>0.11</v>
      </c>
      <c r="AK2373" s="0" t="n">
        <v>11.43</v>
      </c>
      <c r="AL2373" s="0" t="n">
        <v>14614</v>
      </c>
      <c r="AM2373" s="0" t="n">
        <v>11836</v>
      </c>
      <c r="AN2373" s="0" t="n">
        <v>2356</v>
      </c>
      <c r="AO2373" s="2" t="n">
        <v>17.7098</v>
      </c>
      <c r="AP2373" s="0" t="n">
        <v>0.6982</v>
      </c>
      <c r="AQ2373" s="0" t="n">
        <v>296.0847</v>
      </c>
      <c r="AR2373" s="0" t="n">
        <v>0.06</v>
      </c>
      <c r="AS2373" s="0" t="n">
        <v>14.86</v>
      </c>
      <c r="AT2373" s="0" t="n">
        <v>19717</v>
      </c>
      <c r="AU2373" s="0" t="n">
        <v>11217</v>
      </c>
      <c r="AV2373" s="0" t="n">
        <v>5614</v>
      </c>
      <c r="AW2373" s="2" t="n">
        <v>14.7939</v>
      </c>
      <c r="AX2373" s="0" t="n">
        <v>0.5832</v>
      </c>
      <c r="AY2373" s="0" t="n">
        <v>3</v>
      </c>
      <c r="BC2373" s="0" t="s">
        <v>7168</v>
      </c>
    </row>
    <row r="2374" customFormat="false" ht="15" hidden="false" customHeight="true" outlineLevel="0" collapsed="false">
      <c r="A2374" s="0" t="s">
        <v>7169</v>
      </c>
      <c r="B2374" s="0" t="s">
        <v>7170</v>
      </c>
      <c r="C2374" s="0" t="s">
        <v>60</v>
      </c>
      <c r="D2374" s="0" t="s">
        <v>60</v>
      </c>
      <c r="E2374" s="0" t="s">
        <v>60</v>
      </c>
      <c r="F2374" s="0" t="s">
        <v>60</v>
      </c>
      <c r="G2374" s="0" t="s">
        <v>60</v>
      </c>
      <c r="H2374" s="0" t="s">
        <v>60</v>
      </c>
      <c r="I2374" s="1" t="s">
        <v>60</v>
      </c>
      <c r="J2374" s="0" t="s">
        <v>60</v>
      </c>
      <c r="K2374" s="0" t="n">
        <v>101.5429</v>
      </c>
      <c r="L2374" s="0" t="n">
        <v>0.82</v>
      </c>
      <c r="M2374" s="0" t="n">
        <v>3.54</v>
      </c>
      <c r="N2374" s="0" t="n">
        <v>46550</v>
      </c>
      <c r="O2374" s="0" t="n">
        <v>4055.672</v>
      </c>
      <c r="P2374" s="0" t="n">
        <v>4137</v>
      </c>
      <c r="Q2374" s="1" t="n">
        <v>4.5662</v>
      </c>
      <c r="R2374" s="0" t="n">
        <v>0.4454</v>
      </c>
      <c r="S2374" s="0" t="s">
        <v>60</v>
      </c>
      <c r="T2374" s="0" t="s">
        <v>60</v>
      </c>
      <c r="U2374" s="0" t="s">
        <v>60</v>
      </c>
      <c r="V2374" s="0" t="s">
        <v>60</v>
      </c>
      <c r="W2374" s="0" t="s">
        <v>60</v>
      </c>
      <c r="X2374" s="0" t="s">
        <v>60</v>
      </c>
      <c r="Y2374" s="1" t="s">
        <v>60</v>
      </c>
      <c r="Z2374" s="0" t="s">
        <v>60</v>
      </c>
      <c r="AA2374" s="0" t="s">
        <v>60</v>
      </c>
      <c r="AB2374" s="0" t="s">
        <v>60</v>
      </c>
      <c r="AC2374" s="0" t="s">
        <v>60</v>
      </c>
      <c r="AD2374" s="0" t="s">
        <v>60</v>
      </c>
      <c r="AE2374" s="0" t="s">
        <v>60</v>
      </c>
      <c r="AF2374" s="0" t="s">
        <v>60</v>
      </c>
      <c r="AG2374" s="2" t="s">
        <v>60</v>
      </c>
      <c r="AH2374" s="0" t="s">
        <v>60</v>
      </c>
      <c r="AI2374" s="0" t="n">
        <v>125.9234</v>
      </c>
      <c r="AJ2374" s="0" t="n">
        <v>0.3</v>
      </c>
      <c r="AK2374" s="0" t="n">
        <v>7.79</v>
      </c>
      <c r="AL2374" s="0" t="n">
        <v>38288</v>
      </c>
      <c r="AM2374" s="0" t="n">
        <v>3679</v>
      </c>
      <c r="AN2374" s="0" t="n">
        <v>15424</v>
      </c>
      <c r="AO2374" s="2" t="n">
        <v>5.5048</v>
      </c>
      <c r="AP2374" s="0" t="n">
        <v>0.537</v>
      </c>
      <c r="AQ2374" s="0" t="n">
        <v>87.298</v>
      </c>
      <c r="AR2374" s="0" t="n">
        <v>1.73</v>
      </c>
      <c r="AS2374" s="0" t="n">
        <v>4.96</v>
      </c>
      <c r="AT2374" s="0" t="n">
        <v>29967</v>
      </c>
      <c r="AU2374" s="0" t="n">
        <v>6173</v>
      </c>
      <c r="AV2374" s="0" t="n">
        <v>4111</v>
      </c>
      <c r="AW2374" s="2" t="n">
        <v>8.1414</v>
      </c>
      <c r="AX2374" s="0" t="n">
        <v>0.7942</v>
      </c>
      <c r="AY2374" s="0" t="n">
        <v>3</v>
      </c>
      <c r="BC2374" s="0" t="s">
        <v>7171</v>
      </c>
    </row>
    <row r="2375" customFormat="false" ht="15" hidden="false" customHeight="true" outlineLevel="0" collapsed="false">
      <c r="A2375" s="0" t="s">
        <v>7172</v>
      </c>
      <c r="B2375" s="0" t="s">
        <v>7173</v>
      </c>
      <c r="C2375" s="0" t="n">
        <v>103.2671</v>
      </c>
      <c r="D2375" s="0" t="n">
        <v>0.87</v>
      </c>
      <c r="E2375" s="0" t="n">
        <v>4.54</v>
      </c>
      <c r="F2375" s="0" t="n">
        <v>17669</v>
      </c>
      <c r="G2375" s="0" t="n">
        <v>12942</v>
      </c>
      <c r="H2375" s="0" t="n">
        <v>2746</v>
      </c>
      <c r="I2375" s="1" t="n">
        <v>14.7909</v>
      </c>
      <c r="J2375" s="0" t="n">
        <v>2.2405</v>
      </c>
      <c r="K2375" s="0" t="n">
        <v>94.7001</v>
      </c>
      <c r="L2375" s="0" t="n">
        <v>1.12</v>
      </c>
      <c r="M2375" s="0" t="n">
        <v>7.54</v>
      </c>
      <c r="N2375" s="0" t="n">
        <v>24931</v>
      </c>
      <c r="O2375" s="0" t="n">
        <v>17508</v>
      </c>
      <c r="P2375" s="0" t="n">
        <v>5149</v>
      </c>
      <c r="Q2375" s="1" t="n">
        <v>19.7118</v>
      </c>
      <c r="R2375" s="0" t="n">
        <v>2.9859</v>
      </c>
      <c r="S2375" s="0" t="s">
        <v>60</v>
      </c>
      <c r="T2375" s="0" t="s">
        <v>60</v>
      </c>
      <c r="U2375" s="0" t="s">
        <v>60</v>
      </c>
      <c r="V2375" s="0" t="s">
        <v>60</v>
      </c>
      <c r="W2375" s="0" t="s">
        <v>60</v>
      </c>
      <c r="X2375" s="0" t="s">
        <v>60</v>
      </c>
      <c r="Y2375" s="1" t="s">
        <v>60</v>
      </c>
      <c r="Z2375" s="0" t="s">
        <v>60</v>
      </c>
      <c r="AA2375" s="0" t="s">
        <v>60</v>
      </c>
      <c r="AB2375" s="0" t="s">
        <v>60</v>
      </c>
      <c r="AC2375" s="0" t="s">
        <v>60</v>
      </c>
      <c r="AD2375" s="0" t="s">
        <v>60</v>
      </c>
      <c r="AE2375" s="0" t="s">
        <v>60</v>
      </c>
      <c r="AF2375" s="0" t="s">
        <v>60</v>
      </c>
      <c r="AG2375" s="2" t="s">
        <v>60</v>
      </c>
      <c r="AH2375" s="0" t="s">
        <v>60</v>
      </c>
      <c r="AI2375" s="0" t="n">
        <v>86.7384</v>
      </c>
      <c r="AJ2375" s="0" t="n">
        <v>0.68</v>
      </c>
      <c r="AK2375" s="0" t="n">
        <v>6</v>
      </c>
      <c r="AL2375" s="0" t="n">
        <v>128835</v>
      </c>
      <c r="AM2375" s="0" t="n">
        <v>10308</v>
      </c>
      <c r="AN2375" s="0" t="n">
        <v>2482</v>
      </c>
      <c r="AO2375" s="2" t="n">
        <v>15.4235</v>
      </c>
      <c r="AP2375" s="0" t="n">
        <v>2.3363</v>
      </c>
      <c r="AQ2375" s="0" t="s">
        <v>60</v>
      </c>
      <c r="AR2375" s="0" t="s">
        <v>60</v>
      </c>
      <c r="AS2375" s="0" t="s">
        <v>60</v>
      </c>
      <c r="AT2375" s="0" t="s">
        <v>60</v>
      </c>
      <c r="AU2375" s="0" t="s">
        <v>60</v>
      </c>
      <c r="AV2375" s="0" t="s">
        <v>60</v>
      </c>
      <c r="AW2375" s="2" t="s">
        <v>60</v>
      </c>
      <c r="AX2375" s="0" t="s">
        <v>60</v>
      </c>
      <c r="AY2375" s="0" t="n">
        <v>3</v>
      </c>
      <c r="BC2375" s="0" t="s">
        <v>7174</v>
      </c>
    </row>
    <row r="2376" customFormat="false" ht="15" hidden="false" customHeight="true" outlineLevel="0" collapsed="false">
      <c r="A2376" s="0" t="s">
        <v>7175</v>
      </c>
      <c r="B2376" s="0" t="s">
        <v>7176</v>
      </c>
      <c r="C2376" s="0" t="n">
        <v>992.0563</v>
      </c>
      <c r="D2376" s="0" t="n">
        <v>0</v>
      </c>
      <c r="E2376" s="0" t="n">
        <v>29.76</v>
      </c>
      <c r="F2376" s="0" t="n">
        <v>53365</v>
      </c>
      <c r="G2376" s="0" t="n">
        <v>35733</v>
      </c>
      <c r="H2376" s="0" t="n">
        <v>10006</v>
      </c>
      <c r="I2376" s="1" t="n">
        <v>40.8377</v>
      </c>
      <c r="J2376" s="0" t="n">
        <v>1.1831</v>
      </c>
      <c r="K2376" s="0" t="n">
        <v>581.7513</v>
      </c>
      <c r="L2376" s="0" t="n">
        <v>0</v>
      </c>
      <c r="M2376" s="0" t="n">
        <v>23.02</v>
      </c>
      <c r="N2376" s="0" t="n">
        <v>28200</v>
      </c>
      <c r="O2376" s="0" t="n">
        <v>22472</v>
      </c>
      <c r="P2376" s="0" t="n">
        <v>7598</v>
      </c>
      <c r="Q2376" s="1" t="n">
        <v>25.3006</v>
      </c>
      <c r="R2376" s="0" t="n">
        <v>0.7329</v>
      </c>
      <c r="S2376" s="0" t="n">
        <v>468.235</v>
      </c>
      <c r="T2376" s="0" t="n">
        <v>0</v>
      </c>
      <c r="U2376" s="0" t="n">
        <v>13.49</v>
      </c>
      <c r="V2376" s="0" t="n">
        <v>17655</v>
      </c>
      <c r="W2376" s="0" t="n">
        <v>22336.5</v>
      </c>
      <c r="X2376" s="0" t="n">
        <v>3643</v>
      </c>
      <c r="Y2376" s="1" t="n">
        <v>24.4735</v>
      </c>
      <c r="Z2376" s="0" t="n">
        <v>0.709</v>
      </c>
      <c r="AA2376" s="0" t="s">
        <v>60</v>
      </c>
      <c r="AB2376" s="0" t="s">
        <v>60</v>
      </c>
      <c r="AC2376" s="0" t="s">
        <v>60</v>
      </c>
      <c r="AD2376" s="0" t="s">
        <v>60</v>
      </c>
      <c r="AE2376" s="0" t="s">
        <v>60</v>
      </c>
      <c r="AF2376" s="0" t="s">
        <v>60</v>
      </c>
      <c r="AG2376" s="2" t="s">
        <v>60</v>
      </c>
      <c r="AH2376" s="0" t="s">
        <v>60</v>
      </c>
      <c r="AI2376" s="0" t="s">
        <v>60</v>
      </c>
      <c r="AJ2376" s="0" t="s">
        <v>60</v>
      </c>
      <c r="AK2376" s="0" t="s">
        <v>60</v>
      </c>
      <c r="AL2376" s="0" t="s">
        <v>60</v>
      </c>
      <c r="AM2376" s="0" t="s">
        <v>60</v>
      </c>
      <c r="AN2376" s="0" t="s">
        <v>60</v>
      </c>
      <c r="AO2376" s="2" t="s">
        <v>60</v>
      </c>
      <c r="AP2376" s="0" t="s">
        <v>60</v>
      </c>
      <c r="AQ2376" s="0" t="s">
        <v>60</v>
      </c>
      <c r="AR2376" s="0" t="s">
        <v>60</v>
      </c>
      <c r="AS2376" s="0" t="s">
        <v>60</v>
      </c>
      <c r="AT2376" s="0" t="s">
        <v>60</v>
      </c>
      <c r="AU2376" s="0" t="s">
        <v>60</v>
      </c>
      <c r="AV2376" s="0" t="s">
        <v>60</v>
      </c>
      <c r="AW2376" s="2" t="s">
        <v>60</v>
      </c>
      <c r="AX2376" s="0" t="s">
        <v>60</v>
      </c>
      <c r="AY2376" s="0" t="n">
        <v>3</v>
      </c>
      <c r="BC2376" s="0" t="s">
        <v>7177</v>
      </c>
    </row>
    <row r="2377" customFormat="false" ht="15" hidden="false" customHeight="true" outlineLevel="0" collapsed="false">
      <c r="A2377" s="0" t="s">
        <v>7178</v>
      </c>
      <c r="B2377" s="0" t="s">
        <v>7179</v>
      </c>
      <c r="C2377" s="0" t="s">
        <v>60</v>
      </c>
      <c r="D2377" s="0" t="s">
        <v>60</v>
      </c>
      <c r="E2377" s="0" t="s">
        <v>60</v>
      </c>
      <c r="F2377" s="0" t="s">
        <v>60</v>
      </c>
      <c r="G2377" s="0" t="s">
        <v>60</v>
      </c>
      <c r="H2377" s="0" t="s">
        <v>60</v>
      </c>
      <c r="I2377" s="1" t="s">
        <v>60</v>
      </c>
      <c r="J2377" s="0" t="s">
        <v>60</v>
      </c>
      <c r="K2377" s="0" t="n">
        <v>107.1623</v>
      </c>
      <c r="L2377" s="0" t="n">
        <v>0.65</v>
      </c>
      <c r="M2377" s="0" t="n">
        <v>5.25</v>
      </c>
      <c r="N2377" s="0" t="n">
        <v>4279</v>
      </c>
      <c r="O2377" s="0" t="n">
        <v>5668.5</v>
      </c>
      <c r="P2377" s="0" t="n">
        <v>555</v>
      </c>
      <c r="Q2377" s="1" t="n">
        <v>6.382</v>
      </c>
      <c r="R2377" s="0" t="n">
        <v>0.3544</v>
      </c>
      <c r="S2377" s="0" t="s">
        <v>60</v>
      </c>
      <c r="T2377" s="0" t="s">
        <v>60</v>
      </c>
      <c r="U2377" s="0" t="s">
        <v>60</v>
      </c>
      <c r="V2377" s="0" t="s">
        <v>60</v>
      </c>
      <c r="W2377" s="0" t="s">
        <v>60</v>
      </c>
      <c r="X2377" s="0" t="s">
        <v>60</v>
      </c>
      <c r="Y2377" s="1" t="s">
        <v>60</v>
      </c>
      <c r="Z2377" s="0" t="s">
        <v>60</v>
      </c>
      <c r="AA2377" s="0" t="n">
        <v>250.0567</v>
      </c>
      <c r="AB2377" s="0" t="n">
        <v>0.06</v>
      </c>
      <c r="AC2377" s="0" t="n">
        <v>20.8</v>
      </c>
      <c r="AD2377" s="0" t="n">
        <v>104080</v>
      </c>
      <c r="AE2377" s="0" t="n">
        <v>10110</v>
      </c>
      <c r="AF2377" s="0" t="n">
        <v>3152</v>
      </c>
      <c r="AG2377" s="2" t="n">
        <v>8.8127</v>
      </c>
      <c r="AH2377" s="0" t="n">
        <v>0.4894</v>
      </c>
      <c r="AI2377" s="0" t="s">
        <v>60</v>
      </c>
      <c r="AJ2377" s="0" t="s">
        <v>60</v>
      </c>
      <c r="AK2377" s="0" t="s">
        <v>60</v>
      </c>
      <c r="AL2377" s="0" t="s">
        <v>60</v>
      </c>
      <c r="AM2377" s="0" t="s">
        <v>60</v>
      </c>
      <c r="AN2377" s="0" t="s">
        <v>60</v>
      </c>
      <c r="AO2377" s="2" t="s">
        <v>60</v>
      </c>
      <c r="AP2377" s="0" t="s">
        <v>60</v>
      </c>
      <c r="AQ2377" s="0" t="n">
        <v>162.5036</v>
      </c>
      <c r="AR2377" s="0" t="n">
        <v>0.41</v>
      </c>
      <c r="AS2377" s="0" t="n">
        <v>9.24</v>
      </c>
      <c r="AT2377" s="0" t="n">
        <v>19055</v>
      </c>
      <c r="AU2377" s="0" t="n">
        <v>6850</v>
      </c>
      <c r="AV2377" s="0" t="n">
        <v>3031</v>
      </c>
      <c r="AW2377" s="2" t="n">
        <v>9.0343</v>
      </c>
      <c r="AX2377" s="0" t="n">
        <v>0.5017</v>
      </c>
      <c r="AY2377" s="0" t="n">
        <v>3</v>
      </c>
      <c r="BC2377" s="0" t="s">
        <v>7180</v>
      </c>
    </row>
    <row r="2378" customFormat="false" ht="15" hidden="false" customHeight="true" outlineLevel="0" collapsed="false">
      <c r="A2378" s="0" t="s">
        <v>7181</v>
      </c>
      <c r="B2378" s="0" t="s">
        <v>7182</v>
      </c>
      <c r="C2378" s="0" t="s">
        <v>60</v>
      </c>
      <c r="D2378" s="0" t="s">
        <v>60</v>
      </c>
      <c r="E2378" s="0" t="s">
        <v>60</v>
      </c>
      <c r="F2378" s="0" t="s">
        <v>60</v>
      </c>
      <c r="G2378" s="0" t="s">
        <v>60</v>
      </c>
      <c r="H2378" s="0" t="s">
        <v>60</v>
      </c>
      <c r="I2378" s="1" t="s">
        <v>60</v>
      </c>
      <c r="J2378" s="0" t="s">
        <v>60</v>
      </c>
      <c r="K2378" s="0" t="s">
        <v>60</v>
      </c>
      <c r="L2378" s="0" t="s">
        <v>60</v>
      </c>
      <c r="M2378" s="0" t="s">
        <v>60</v>
      </c>
      <c r="N2378" s="0" t="s">
        <v>60</v>
      </c>
      <c r="O2378" s="0" t="s">
        <v>60</v>
      </c>
      <c r="P2378" s="0" t="s">
        <v>60</v>
      </c>
      <c r="Q2378" s="1" t="s">
        <v>60</v>
      </c>
      <c r="R2378" s="0" t="s">
        <v>60</v>
      </c>
      <c r="S2378" s="0" t="n">
        <v>451.4056</v>
      </c>
      <c r="T2378" s="0" t="n">
        <v>0</v>
      </c>
      <c r="U2378" s="0" t="n">
        <v>29.87</v>
      </c>
      <c r="V2378" s="0" t="n">
        <v>11386</v>
      </c>
      <c r="W2378" s="0" t="n">
        <v>9051</v>
      </c>
      <c r="X2378" s="0" t="n">
        <v>2009</v>
      </c>
      <c r="Y2378" s="1" t="n">
        <v>9.9169</v>
      </c>
      <c r="Z2378" s="0" t="n">
        <v>0.1715</v>
      </c>
      <c r="AA2378" s="0" t="s">
        <v>60</v>
      </c>
      <c r="AB2378" s="0" t="s">
        <v>60</v>
      </c>
      <c r="AC2378" s="0" t="s">
        <v>60</v>
      </c>
      <c r="AD2378" s="0" t="s">
        <v>60</v>
      </c>
      <c r="AE2378" s="0" t="s">
        <v>60</v>
      </c>
      <c r="AF2378" s="0" t="s">
        <v>60</v>
      </c>
      <c r="AG2378" s="2" t="s">
        <v>60</v>
      </c>
      <c r="AH2378" s="0" t="s">
        <v>60</v>
      </c>
      <c r="AI2378" s="0" t="n">
        <v>386.6526</v>
      </c>
      <c r="AJ2378" s="0" t="n">
        <v>0</v>
      </c>
      <c r="AK2378" s="0" t="n">
        <v>27.92</v>
      </c>
      <c r="AL2378" s="0" t="n">
        <v>19399</v>
      </c>
      <c r="AM2378" s="0" t="n">
        <v>10009.5</v>
      </c>
      <c r="AN2378" s="0" t="n">
        <v>2563</v>
      </c>
      <c r="AO2378" s="2" t="n">
        <v>14.9769</v>
      </c>
      <c r="AP2378" s="0" t="n">
        <v>0.259</v>
      </c>
      <c r="AQ2378" s="0" t="n">
        <v>579.4211</v>
      </c>
      <c r="AR2378" s="0" t="n">
        <v>0</v>
      </c>
      <c r="AS2378" s="0" t="n">
        <v>36.36</v>
      </c>
      <c r="AT2378" s="0" t="n">
        <v>16811</v>
      </c>
      <c r="AU2378" s="0" t="n">
        <v>11558</v>
      </c>
      <c r="AV2378" s="0" t="n">
        <v>3124</v>
      </c>
      <c r="AW2378" s="2" t="n">
        <v>15.2436</v>
      </c>
      <c r="AX2378" s="0" t="n">
        <v>0.2636</v>
      </c>
      <c r="AY2378" s="0" t="n">
        <v>3</v>
      </c>
      <c r="BC2378" s="0" t="s">
        <v>7183</v>
      </c>
    </row>
    <row r="2379" customFormat="false" ht="15" hidden="false" customHeight="true" outlineLevel="0" collapsed="false">
      <c r="A2379" s="0" t="s">
        <v>7184</v>
      </c>
      <c r="B2379" s="0" t="s">
        <v>7185</v>
      </c>
      <c r="C2379" s="0" t="n">
        <v>85.2373</v>
      </c>
      <c r="D2379" s="0" t="n">
        <v>1.6</v>
      </c>
      <c r="E2379" s="0" t="n">
        <v>1.51</v>
      </c>
      <c r="F2379" s="0" t="n">
        <v>3292</v>
      </c>
      <c r="G2379" s="0" t="n">
        <v>0</v>
      </c>
      <c r="H2379" s="0" t="n">
        <v>1144</v>
      </c>
      <c r="I2379" s="1" t="s">
        <v>60</v>
      </c>
      <c r="J2379" s="0" t="s">
        <v>60</v>
      </c>
      <c r="K2379" s="0" t="s">
        <v>60</v>
      </c>
      <c r="L2379" s="0" t="s">
        <v>60</v>
      </c>
      <c r="M2379" s="0" t="s">
        <v>60</v>
      </c>
      <c r="N2379" s="0" t="s">
        <v>60</v>
      </c>
      <c r="O2379" s="0" t="s">
        <v>60</v>
      </c>
      <c r="P2379" s="0" t="s">
        <v>60</v>
      </c>
      <c r="Q2379" s="1" t="s">
        <v>60</v>
      </c>
      <c r="R2379" s="0" t="s">
        <v>60</v>
      </c>
      <c r="S2379" s="0" t="s">
        <v>60</v>
      </c>
      <c r="T2379" s="0" t="s">
        <v>60</v>
      </c>
      <c r="U2379" s="0" t="s">
        <v>60</v>
      </c>
      <c r="V2379" s="0" t="s">
        <v>60</v>
      </c>
      <c r="W2379" s="0" t="s">
        <v>60</v>
      </c>
      <c r="X2379" s="0" t="s">
        <v>60</v>
      </c>
      <c r="Y2379" s="1" t="s">
        <v>60</v>
      </c>
      <c r="Z2379" s="0" t="s">
        <v>60</v>
      </c>
      <c r="AA2379" s="0" t="n">
        <v>102.1796</v>
      </c>
      <c r="AB2379" s="0" t="n">
        <v>1.33</v>
      </c>
      <c r="AC2379" s="0" t="n">
        <v>4.35</v>
      </c>
      <c r="AD2379" s="0" t="n">
        <v>55969</v>
      </c>
      <c r="AE2379" s="0" t="n">
        <v>2936.871</v>
      </c>
      <c r="AF2379" s="0" t="n">
        <v>2305</v>
      </c>
      <c r="AG2379" s="2" t="n">
        <v>2.56</v>
      </c>
      <c r="AH2379" s="0" t="n">
        <v>0.1539</v>
      </c>
      <c r="AI2379" s="0" t="s">
        <v>60</v>
      </c>
      <c r="AJ2379" s="0" t="s">
        <v>60</v>
      </c>
      <c r="AK2379" s="0" t="s">
        <v>60</v>
      </c>
      <c r="AL2379" s="0" t="s">
        <v>60</v>
      </c>
      <c r="AM2379" s="0" t="s">
        <v>60</v>
      </c>
      <c r="AN2379" s="0" t="s">
        <v>60</v>
      </c>
      <c r="AO2379" s="2" t="s">
        <v>60</v>
      </c>
      <c r="AP2379" s="0" t="s">
        <v>60</v>
      </c>
      <c r="AQ2379" s="0" t="n">
        <v>112.1151</v>
      </c>
      <c r="AR2379" s="0" t="n">
        <v>1.06</v>
      </c>
      <c r="AS2379" s="0" t="n">
        <v>11.34</v>
      </c>
      <c r="AT2379" s="0" t="n">
        <v>11024</v>
      </c>
      <c r="AU2379" s="0" t="n">
        <v>335.19</v>
      </c>
      <c r="AV2379" s="0" t="n">
        <v>5367</v>
      </c>
      <c r="AW2379" s="2" t="n">
        <v>0.4421</v>
      </c>
      <c r="AX2379" s="0" t="n">
        <v>0.0266</v>
      </c>
      <c r="AY2379" s="0" t="n">
        <v>3</v>
      </c>
      <c r="BC2379" s="0" t="s">
        <v>7186</v>
      </c>
    </row>
    <row r="2380" customFormat="false" ht="15" hidden="false" customHeight="true" outlineLevel="0" collapsed="false">
      <c r="A2380" s="0" t="s">
        <v>7187</v>
      </c>
      <c r="B2380" s="0" t="s">
        <v>7188</v>
      </c>
      <c r="C2380" s="0" t="n">
        <v>60.7491</v>
      </c>
      <c r="D2380" s="0" t="n">
        <v>3.23</v>
      </c>
      <c r="E2380" s="0" t="n">
        <v>9.2</v>
      </c>
      <c r="F2380" s="0" t="n">
        <v>13955</v>
      </c>
      <c r="G2380" s="0" t="n">
        <v>8899</v>
      </c>
      <c r="H2380" s="0" t="n">
        <v>1757</v>
      </c>
      <c r="I2380" s="1" t="n">
        <v>10.1703</v>
      </c>
      <c r="J2380" s="0" t="n">
        <v>0.9887</v>
      </c>
      <c r="K2380" s="0" t="s">
        <v>60</v>
      </c>
      <c r="L2380" s="0" t="s">
        <v>60</v>
      </c>
      <c r="M2380" s="0" t="s">
        <v>60</v>
      </c>
      <c r="N2380" s="0" t="s">
        <v>60</v>
      </c>
      <c r="O2380" s="0" t="s">
        <v>60</v>
      </c>
      <c r="P2380" s="0" t="s">
        <v>60</v>
      </c>
      <c r="Q2380" s="1" t="s">
        <v>60</v>
      </c>
      <c r="R2380" s="0" t="s">
        <v>60</v>
      </c>
      <c r="S2380" s="0" t="s">
        <v>60</v>
      </c>
      <c r="T2380" s="0" t="s">
        <v>60</v>
      </c>
      <c r="U2380" s="0" t="s">
        <v>60</v>
      </c>
      <c r="V2380" s="0" t="s">
        <v>60</v>
      </c>
      <c r="W2380" s="0" t="s">
        <v>60</v>
      </c>
      <c r="X2380" s="0" t="s">
        <v>60</v>
      </c>
      <c r="Y2380" s="1" t="s">
        <v>60</v>
      </c>
      <c r="Z2380" s="0" t="s">
        <v>60</v>
      </c>
      <c r="AA2380" s="0" t="n">
        <v>141.771</v>
      </c>
      <c r="AB2380" s="0" t="n">
        <v>0.53</v>
      </c>
      <c r="AC2380" s="0" t="n">
        <v>5.97</v>
      </c>
      <c r="AD2380" s="0" t="n">
        <v>41430</v>
      </c>
      <c r="AE2380" s="0" t="n">
        <v>32120</v>
      </c>
      <c r="AF2380" s="0" t="n">
        <v>2340</v>
      </c>
      <c r="AG2380" s="2" t="n">
        <v>27.9984</v>
      </c>
      <c r="AH2380" s="0" t="n">
        <v>2.7218</v>
      </c>
      <c r="AI2380" s="0" t="n">
        <v>103.5981</v>
      </c>
      <c r="AJ2380" s="0" t="n">
        <v>0.47</v>
      </c>
      <c r="AK2380" s="0" t="n">
        <v>4.54</v>
      </c>
      <c r="AL2380" s="0" t="n">
        <v>16247</v>
      </c>
      <c r="AM2380" s="0" t="n">
        <v>7055</v>
      </c>
      <c r="AN2380" s="0" t="n">
        <v>2859</v>
      </c>
      <c r="AO2380" s="2" t="n">
        <v>10.5562</v>
      </c>
      <c r="AP2380" s="0" t="n">
        <v>1.0262</v>
      </c>
      <c r="AQ2380" s="0" t="s">
        <v>60</v>
      </c>
      <c r="AR2380" s="0" t="s">
        <v>60</v>
      </c>
      <c r="AS2380" s="0" t="s">
        <v>60</v>
      </c>
      <c r="AT2380" s="0" t="s">
        <v>60</v>
      </c>
      <c r="AU2380" s="0" t="s">
        <v>60</v>
      </c>
      <c r="AV2380" s="0" t="s">
        <v>60</v>
      </c>
      <c r="AW2380" s="2" t="s">
        <v>60</v>
      </c>
      <c r="AX2380" s="0" t="s">
        <v>60</v>
      </c>
      <c r="AY2380" s="0" t="n">
        <v>3</v>
      </c>
      <c r="BC2380" s="0" t="s">
        <v>7189</v>
      </c>
    </row>
    <row r="2381" customFormat="false" ht="15" hidden="false" customHeight="true" outlineLevel="0" collapsed="false">
      <c r="A2381" s="0" t="s">
        <v>7190</v>
      </c>
      <c r="B2381" s="0" t="s">
        <v>7191</v>
      </c>
      <c r="C2381" s="0" t="s">
        <v>60</v>
      </c>
      <c r="D2381" s="0" t="s">
        <v>60</v>
      </c>
      <c r="E2381" s="0" t="s">
        <v>60</v>
      </c>
      <c r="F2381" s="0" t="s">
        <v>60</v>
      </c>
      <c r="G2381" s="0" t="s">
        <v>60</v>
      </c>
      <c r="H2381" s="0" t="s">
        <v>60</v>
      </c>
      <c r="I2381" s="1" t="s">
        <v>60</v>
      </c>
      <c r="J2381" s="0" t="s">
        <v>60</v>
      </c>
      <c r="K2381" s="0" t="n">
        <v>518.6064</v>
      </c>
      <c r="L2381" s="0" t="n">
        <v>0</v>
      </c>
      <c r="M2381" s="0" t="n">
        <v>18.09</v>
      </c>
      <c r="N2381" s="0" t="n">
        <v>35532</v>
      </c>
      <c r="O2381" s="0" t="n">
        <v>31129</v>
      </c>
      <c r="P2381" s="0" t="n">
        <v>10304</v>
      </c>
      <c r="Q2381" s="1" t="n">
        <v>35.0473</v>
      </c>
      <c r="R2381" s="0" t="n">
        <v>1.2044</v>
      </c>
      <c r="S2381" s="0" t="s">
        <v>60</v>
      </c>
      <c r="T2381" s="0" t="s">
        <v>60</v>
      </c>
      <c r="U2381" s="0" t="s">
        <v>60</v>
      </c>
      <c r="V2381" s="0" t="s">
        <v>60</v>
      </c>
      <c r="W2381" s="0" t="s">
        <v>60</v>
      </c>
      <c r="X2381" s="0" t="s">
        <v>60</v>
      </c>
      <c r="Y2381" s="1" t="s">
        <v>60</v>
      </c>
      <c r="Z2381" s="0" t="s">
        <v>60</v>
      </c>
      <c r="AA2381" s="0" t="n">
        <v>217.8448</v>
      </c>
      <c r="AB2381" s="0" t="n">
        <v>0.12</v>
      </c>
      <c r="AC2381" s="0" t="n">
        <v>5.59</v>
      </c>
      <c r="AD2381" s="0" t="n">
        <v>3437</v>
      </c>
      <c r="AE2381" s="0" t="n">
        <v>8961</v>
      </c>
      <c r="AF2381" s="0" t="n">
        <v>1895</v>
      </c>
      <c r="AG2381" s="2" t="n">
        <v>7.8111</v>
      </c>
      <c r="AH2381" s="0" t="n">
        <v>0.2684</v>
      </c>
      <c r="AI2381" s="0" t="s">
        <v>60</v>
      </c>
      <c r="AJ2381" s="0" t="s">
        <v>60</v>
      </c>
      <c r="AK2381" s="0" t="s">
        <v>60</v>
      </c>
      <c r="AL2381" s="0" t="s">
        <v>60</v>
      </c>
      <c r="AM2381" s="0" t="s">
        <v>60</v>
      </c>
      <c r="AN2381" s="0" t="s">
        <v>60</v>
      </c>
      <c r="AO2381" s="2" t="s">
        <v>60</v>
      </c>
      <c r="AP2381" s="0" t="s">
        <v>60</v>
      </c>
      <c r="AQ2381" s="0" t="n">
        <v>208.5037</v>
      </c>
      <c r="AR2381" s="0" t="n">
        <v>0.16</v>
      </c>
      <c r="AS2381" s="0" t="n">
        <v>11.84</v>
      </c>
      <c r="AT2381" s="0" t="n">
        <v>36026</v>
      </c>
      <c r="AU2381" s="0" t="n">
        <v>35808</v>
      </c>
      <c r="AV2381" s="0" t="n">
        <v>10681</v>
      </c>
      <c r="AW2381" s="2" t="n">
        <v>47.2264</v>
      </c>
      <c r="AX2381" s="0" t="n">
        <v>1.6229</v>
      </c>
      <c r="AY2381" s="0" t="n">
        <v>3</v>
      </c>
      <c r="BC2381" s="0" t="s">
        <v>7192</v>
      </c>
    </row>
    <row r="2382" customFormat="false" ht="15" hidden="false" customHeight="true" outlineLevel="0" collapsed="false">
      <c r="A2382" s="0" t="s">
        <v>7193</v>
      </c>
      <c r="B2382" s="0" t="s">
        <v>7194</v>
      </c>
      <c r="C2382" s="0" t="s">
        <v>60</v>
      </c>
      <c r="D2382" s="0" t="s">
        <v>60</v>
      </c>
      <c r="E2382" s="0" t="s">
        <v>60</v>
      </c>
      <c r="F2382" s="0" t="s">
        <v>60</v>
      </c>
      <c r="G2382" s="0" t="s">
        <v>60</v>
      </c>
      <c r="H2382" s="0" t="s">
        <v>60</v>
      </c>
      <c r="I2382" s="1" t="s">
        <v>60</v>
      </c>
      <c r="J2382" s="0" t="s">
        <v>60</v>
      </c>
      <c r="K2382" s="0" t="s">
        <v>60</v>
      </c>
      <c r="L2382" s="0" t="s">
        <v>60</v>
      </c>
      <c r="M2382" s="0" t="s">
        <v>60</v>
      </c>
      <c r="N2382" s="0" t="s">
        <v>60</v>
      </c>
      <c r="O2382" s="0" t="s">
        <v>60</v>
      </c>
      <c r="P2382" s="0" t="s">
        <v>60</v>
      </c>
      <c r="Q2382" s="1" t="s">
        <v>60</v>
      </c>
      <c r="R2382" s="0" t="s">
        <v>60</v>
      </c>
      <c r="S2382" s="0" t="s">
        <v>60</v>
      </c>
      <c r="T2382" s="0" t="s">
        <v>60</v>
      </c>
      <c r="U2382" s="0" t="s">
        <v>60</v>
      </c>
      <c r="V2382" s="0" t="s">
        <v>60</v>
      </c>
      <c r="W2382" s="0" t="s">
        <v>60</v>
      </c>
      <c r="X2382" s="0" t="s">
        <v>60</v>
      </c>
      <c r="Y2382" s="1" t="s">
        <v>60</v>
      </c>
      <c r="Z2382" s="0" t="s">
        <v>60</v>
      </c>
      <c r="AA2382" s="0" t="n">
        <v>847.8521</v>
      </c>
      <c r="AB2382" s="0" t="n">
        <v>0</v>
      </c>
      <c r="AC2382" s="0" t="n">
        <v>21.57</v>
      </c>
      <c r="AD2382" s="0" t="n">
        <v>23510</v>
      </c>
      <c r="AE2382" s="0" t="n">
        <v>32077.5</v>
      </c>
      <c r="AF2382" s="0" t="n">
        <v>8204</v>
      </c>
      <c r="AG2382" s="2" t="n">
        <v>27.9613</v>
      </c>
      <c r="AH2382" s="0" t="n">
        <v>0.4737</v>
      </c>
      <c r="AI2382" s="0" t="n">
        <v>1054.03</v>
      </c>
      <c r="AJ2382" s="0" t="n">
        <v>0</v>
      </c>
      <c r="AK2382" s="0" t="n">
        <v>25.49</v>
      </c>
      <c r="AL2382" s="0" t="n">
        <v>26528</v>
      </c>
      <c r="AM2382" s="0" t="n">
        <v>15230</v>
      </c>
      <c r="AN2382" s="0" t="n">
        <v>4913</v>
      </c>
      <c r="AO2382" s="2" t="n">
        <v>22.7881</v>
      </c>
      <c r="AP2382" s="0" t="n">
        <v>0.3861</v>
      </c>
      <c r="AQ2382" s="0" t="n">
        <v>532.9451</v>
      </c>
      <c r="AR2382" s="0" t="n">
        <v>0</v>
      </c>
      <c r="AS2382" s="0" t="n">
        <v>38.56</v>
      </c>
      <c r="AT2382" s="0" t="n">
        <v>25965</v>
      </c>
      <c r="AU2382" s="0" t="n">
        <v>21730</v>
      </c>
      <c r="AV2382" s="0" t="n">
        <v>6320</v>
      </c>
      <c r="AW2382" s="2" t="n">
        <v>28.6592</v>
      </c>
      <c r="AX2382" s="0" t="n">
        <v>0.4855</v>
      </c>
      <c r="AY2382" s="0" t="n">
        <v>3</v>
      </c>
      <c r="BC2382" s="0" t="s">
        <v>7195</v>
      </c>
    </row>
    <row r="2383" customFormat="false" ht="15" hidden="false" customHeight="true" outlineLevel="0" collapsed="false">
      <c r="A2383" s="0" t="s">
        <v>7196</v>
      </c>
      <c r="B2383" s="0" t="s">
        <v>7197</v>
      </c>
      <c r="C2383" s="0" t="s">
        <v>60</v>
      </c>
      <c r="D2383" s="0" t="s">
        <v>60</v>
      </c>
      <c r="E2383" s="0" t="s">
        <v>60</v>
      </c>
      <c r="F2383" s="0" t="s">
        <v>60</v>
      </c>
      <c r="G2383" s="0" t="s">
        <v>60</v>
      </c>
      <c r="H2383" s="0" t="s">
        <v>60</v>
      </c>
      <c r="I2383" s="1" t="s">
        <v>60</v>
      </c>
      <c r="J2383" s="0" t="s">
        <v>60</v>
      </c>
      <c r="K2383" s="0" t="s">
        <v>60</v>
      </c>
      <c r="L2383" s="0" t="s">
        <v>60</v>
      </c>
      <c r="M2383" s="0" t="s">
        <v>60</v>
      </c>
      <c r="N2383" s="0" t="s">
        <v>60</v>
      </c>
      <c r="O2383" s="0" t="s">
        <v>60</v>
      </c>
      <c r="P2383" s="0" t="s">
        <v>60</v>
      </c>
      <c r="Q2383" s="1" t="s">
        <v>60</v>
      </c>
      <c r="R2383" s="0" t="s">
        <v>60</v>
      </c>
      <c r="S2383" s="0" t="s">
        <v>60</v>
      </c>
      <c r="T2383" s="0" t="s">
        <v>60</v>
      </c>
      <c r="U2383" s="0" t="s">
        <v>60</v>
      </c>
      <c r="V2383" s="0" t="s">
        <v>60</v>
      </c>
      <c r="W2383" s="0" t="s">
        <v>60</v>
      </c>
      <c r="X2383" s="0" t="s">
        <v>60</v>
      </c>
      <c r="Y2383" s="1" t="s">
        <v>60</v>
      </c>
      <c r="Z2383" s="0" t="s">
        <v>60</v>
      </c>
      <c r="AA2383" s="0" t="n">
        <v>1003.476</v>
      </c>
      <c r="AB2383" s="0" t="n">
        <v>0</v>
      </c>
      <c r="AC2383" s="0" t="n">
        <v>9.94</v>
      </c>
      <c r="AD2383" s="0" t="n">
        <v>156006</v>
      </c>
      <c r="AE2383" s="0" t="n">
        <v>30897.63</v>
      </c>
      <c r="AF2383" s="0" t="n">
        <v>54498</v>
      </c>
      <c r="AG2383" s="2" t="n">
        <v>26.9328</v>
      </c>
      <c r="AH2383" s="0" t="n">
        <v>1.6584</v>
      </c>
      <c r="AI2383" s="0" t="n">
        <v>761.8884</v>
      </c>
      <c r="AJ2383" s="0" t="n">
        <v>0</v>
      </c>
      <c r="AK2383" s="0" t="n">
        <v>1.66</v>
      </c>
      <c r="AL2383" s="0" t="n">
        <v>129878</v>
      </c>
      <c r="AM2383" s="0" t="n">
        <v>0</v>
      </c>
      <c r="AN2383" s="0" t="n">
        <v>61235</v>
      </c>
      <c r="AO2383" s="2" t="s">
        <v>60</v>
      </c>
      <c r="AP2383" s="0" t="s">
        <v>60</v>
      </c>
      <c r="AQ2383" s="0" t="n">
        <v>471.8391</v>
      </c>
      <c r="AR2383" s="0" t="n">
        <v>0</v>
      </c>
      <c r="AS2383" s="0" t="n">
        <v>1.66</v>
      </c>
      <c r="AT2383" s="0" t="n">
        <v>138814</v>
      </c>
      <c r="AU2383" s="0" t="n">
        <v>0</v>
      </c>
      <c r="AV2383" s="0" t="n">
        <v>60683</v>
      </c>
      <c r="AW2383" s="2" t="s">
        <v>60</v>
      </c>
      <c r="AX2383" s="0" t="s">
        <v>60</v>
      </c>
      <c r="AY2383" s="0" t="n">
        <v>3</v>
      </c>
      <c r="BC2383" s="0" t="s">
        <v>7198</v>
      </c>
    </row>
    <row r="2384" customFormat="false" ht="15" hidden="false" customHeight="true" outlineLevel="0" collapsed="false">
      <c r="A2384" s="0" t="s">
        <v>7199</v>
      </c>
      <c r="B2384" s="0" t="s">
        <v>7200</v>
      </c>
      <c r="C2384" s="0" t="n">
        <v>91.5545</v>
      </c>
      <c r="D2384" s="0" t="n">
        <v>1.31</v>
      </c>
      <c r="E2384" s="0" t="n">
        <v>8.9</v>
      </c>
      <c r="F2384" s="0" t="n">
        <v>27505</v>
      </c>
      <c r="G2384" s="0" t="n">
        <v>23359</v>
      </c>
      <c r="H2384" s="0" t="n">
        <v>5736</v>
      </c>
      <c r="I2384" s="1" t="n">
        <v>26.696</v>
      </c>
      <c r="J2384" s="0" t="n">
        <v>1.4269</v>
      </c>
      <c r="K2384" s="0" t="n">
        <v>227.5851</v>
      </c>
      <c r="L2384" s="0" t="n">
        <v>0.06</v>
      </c>
      <c r="M2384" s="0" t="n">
        <v>13.56</v>
      </c>
      <c r="N2384" s="0" t="n">
        <v>46531</v>
      </c>
      <c r="O2384" s="0" t="n">
        <v>30871</v>
      </c>
      <c r="P2384" s="0" t="n">
        <v>5893</v>
      </c>
      <c r="Q2384" s="1" t="n">
        <v>34.7568</v>
      </c>
      <c r="R2384" s="0" t="n">
        <v>1.8577</v>
      </c>
      <c r="S2384" s="0" t="n">
        <v>113.0714</v>
      </c>
      <c r="T2384" s="0" t="n">
        <v>0.66</v>
      </c>
      <c r="U2384" s="0" t="n">
        <v>8.69</v>
      </c>
      <c r="V2384" s="0" t="n">
        <v>23661</v>
      </c>
      <c r="W2384" s="0" t="n">
        <v>12495</v>
      </c>
      <c r="X2384" s="0" t="n">
        <v>3631</v>
      </c>
      <c r="Y2384" s="1" t="n">
        <v>13.6905</v>
      </c>
      <c r="Z2384" s="0" t="n">
        <v>0.7317</v>
      </c>
      <c r="AA2384" s="0" t="s">
        <v>60</v>
      </c>
      <c r="AB2384" s="0" t="s">
        <v>60</v>
      </c>
      <c r="AC2384" s="0" t="s">
        <v>60</v>
      </c>
      <c r="AD2384" s="0" t="s">
        <v>60</v>
      </c>
      <c r="AE2384" s="0" t="s">
        <v>60</v>
      </c>
      <c r="AF2384" s="0" t="s">
        <v>60</v>
      </c>
      <c r="AG2384" s="2" t="s">
        <v>60</v>
      </c>
      <c r="AH2384" s="0" t="s">
        <v>60</v>
      </c>
      <c r="AI2384" s="0" t="s">
        <v>60</v>
      </c>
      <c r="AJ2384" s="0" t="s">
        <v>60</v>
      </c>
      <c r="AK2384" s="0" t="s">
        <v>60</v>
      </c>
      <c r="AL2384" s="0" t="s">
        <v>60</v>
      </c>
      <c r="AM2384" s="0" t="s">
        <v>60</v>
      </c>
      <c r="AN2384" s="0" t="s">
        <v>60</v>
      </c>
      <c r="AO2384" s="2" t="s">
        <v>60</v>
      </c>
      <c r="AP2384" s="0" t="s">
        <v>60</v>
      </c>
      <c r="AQ2384" s="0" t="s">
        <v>60</v>
      </c>
      <c r="AR2384" s="0" t="s">
        <v>60</v>
      </c>
      <c r="AS2384" s="0" t="s">
        <v>60</v>
      </c>
      <c r="AT2384" s="0" t="s">
        <v>60</v>
      </c>
      <c r="AU2384" s="0" t="s">
        <v>60</v>
      </c>
      <c r="AV2384" s="0" t="s">
        <v>60</v>
      </c>
      <c r="AW2384" s="2" t="s">
        <v>60</v>
      </c>
      <c r="AX2384" s="0" t="s">
        <v>60</v>
      </c>
      <c r="AY2384" s="0" t="n">
        <v>3</v>
      </c>
      <c r="BC2384" s="0" t="s">
        <v>7201</v>
      </c>
    </row>
    <row r="2385" customFormat="false" ht="15" hidden="false" customHeight="true" outlineLevel="0" collapsed="false">
      <c r="A2385" s="0" t="s">
        <v>7202</v>
      </c>
      <c r="B2385" s="0" t="s">
        <v>7203</v>
      </c>
      <c r="C2385" s="0" t="n">
        <v>816.4778</v>
      </c>
      <c r="D2385" s="0" t="n">
        <v>0</v>
      </c>
      <c r="E2385" s="0" t="n">
        <v>8.55</v>
      </c>
      <c r="F2385" s="0" t="n">
        <v>17748</v>
      </c>
      <c r="G2385" s="0" t="n">
        <v>53244</v>
      </c>
      <c r="H2385" s="0" t="n">
        <v>3322</v>
      </c>
      <c r="I2385" s="1" t="n">
        <v>60.8503</v>
      </c>
      <c r="J2385" s="0" t="n">
        <v>1.0365</v>
      </c>
      <c r="K2385" s="0" t="s">
        <v>60</v>
      </c>
      <c r="L2385" s="0" t="s">
        <v>60</v>
      </c>
      <c r="M2385" s="0" t="s">
        <v>60</v>
      </c>
      <c r="N2385" s="0" t="s">
        <v>60</v>
      </c>
      <c r="O2385" s="0" t="s">
        <v>60</v>
      </c>
      <c r="P2385" s="0" t="s">
        <v>60</v>
      </c>
      <c r="Q2385" s="1" t="s">
        <v>60</v>
      </c>
      <c r="R2385" s="0" t="s">
        <v>60</v>
      </c>
      <c r="S2385" s="0" t="n">
        <v>1446.658</v>
      </c>
      <c r="T2385" s="0" t="n">
        <v>0</v>
      </c>
      <c r="U2385" s="0" t="n">
        <v>8.55</v>
      </c>
      <c r="V2385" s="0" t="n">
        <v>33990</v>
      </c>
      <c r="W2385" s="0" t="n">
        <v>85008</v>
      </c>
      <c r="X2385" s="0" t="n">
        <v>9928</v>
      </c>
      <c r="Y2385" s="1" t="n">
        <v>93.1411</v>
      </c>
      <c r="Z2385" s="0" t="n">
        <v>1.5865</v>
      </c>
      <c r="AA2385" s="0" t="s">
        <v>60</v>
      </c>
      <c r="AB2385" s="0" t="s">
        <v>60</v>
      </c>
      <c r="AC2385" s="0" t="s">
        <v>60</v>
      </c>
      <c r="AD2385" s="0" t="s">
        <v>60</v>
      </c>
      <c r="AE2385" s="0" t="s">
        <v>60</v>
      </c>
      <c r="AF2385" s="0" t="s">
        <v>60</v>
      </c>
      <c r="AG2385" s="2" t="s">
        <v>60</v>
      </c>
      <c r="AH2385" s="0" t="s">
        <v>60</v>
      </c>
      <c r="AI2385" s="0" t="s">
        <v>60</v>
      </c>
      <c r="AJ2385" s="0" t="s">
        <v>60</v>
      </c>
      <c r="AK2385" s="0" t="s">
        <v>60</v>
      </c>
      <c r="AL2385" s="0" t="s">
        <v>60</v>
      </c>
      <c r="AM2385" s="0" t="s">
        <v>60</v>
      </c>
      <c r="AN2385" s="0" t="s">
        <v>60</v>
      </c>
      <c r="AO2385" s="2" t="s">
        <v>60</v>
      </c>
      <c r="AP2385" s="0" t="s">
        <v>60</v>
      </c>
      <c r="AQ2385" s="0" t="n">
        <v>1055.892</v>
      </c>
      <c r="AR2385" s="0" t="n">
        <v>0</v>
      </c>
      <c r="AS2385" s="0" t="n">
        <v>8.55</v>
      </c>
      <c r="AT2385" s="0" t="n">
        <v>14785</v>
      </c>
      <c r="AU2385" s="0" t="n">
        <v>36783</v>
      </c>
      <c r="AV2385" s="0" t="n">
        <v>2897</v>
      </c>
      <c r="AW2385" s="2" t="n">
        <v>48.5123</v>
      </c>
      <c r="AX2385" s="0" t="n">
        <v>0.8263</v>
      </c>
      <c r="AY2385" s="0" t="n">
        <v>3</v>
      </c>
      <c r="BC2385" s="0" t="s">
        <v>7204</v>
      </c>
    </row>
    <row r="2386" customFormat="false" ht="15" hidden="false" customHeight="true" outlineLevel="0" collapsed="false">
      <c r="A2386" s="0" t="s">
        <v>7205</v>
      </c>
      <c r="B2386" s="0" t="s">
        <v>7206</v>
      </c>
      <c r="C2386" s="0" t="s">
        <v>60</v>
      </c>
      <c r="D2386" s="0" t="s">
        <v>60</v>
      </c>
      <c r="E2386" s="0" t="s">
        <v>60</v>
      </c>
      <c r="F2386" s="0" t="s">
        <v>60</v>
      </c>
      <c r="G2386" s="0" t="s">
        <v>60</v>
      </c>
      <c r="H2386" s="0" t="s">
        <v>60</v>
      </c>
      <c r="I2386" s="1" t="s">
        <v>60</v>
      </c>
      <c r="J2386" s="0" t="s">
        <v>60</v>
      </c>
      <c r="K2386" s="0" t="s">
        <v>60</v>
      </c>
      <c r="L2386" s="0" t="s">
        <v>60</v>
      </c>
      <c r="M2386" s="0" t="s">
        <v>60</v>
      </c>
      <c r="N2386" s="0" t="s">
        <v>60</v>
      </c>
      <c r="O2386" s="0" t="s">
        <v>60</v>
      </c>
      <c r="P2386" s="0" t="s">
        <v>60</v>
      </c>
      <c r="Q2386" s="1" t="s">
        <v>60</v>
      </c>
      <c r="R2386" s="0" t="s">
        <v>60</v>
      </c>
      <c r="S2386" s="0" t="n">
        <v>128.3289</v>
      </c>
      <c r="T2386" s="0" t="n">
        <v>0.39</v>
      </c>
      <c r="U2386" s="0" t="n">
        <v>6.85</v>
      </c>
      <c r="V2386" s="0" t="n">
        <v>8707</v>
      </c>
      <c r="W2386" s="0" t="n">
        <v>8093</v>
      </c>
      <c r="X2386" s="0" t="n">
        <v>1948</v>
      </c>
      <c r="Y2386" s="1" t="n">
        <v>8.8673</v>
      </c>
      <c r="Z2386" s="0" t="n">
        <v>0.4993</v>
      </c>
      <c r="AA2386" s="0" t="n">
        <v>173.5998</v>
      </c>
      <c r="AB2386" s="0" t="n">
        <v>0.34</v>
      </c>
      <c r="AC2386" s="0" t="n">
        <v>9.27</v>
      </c>
      <c r="AD2386" s="0" t="n">
        <v>28566</v>
      </c>
      <c r="AE2386" s="0" t="n">
        <v>15224</v>
      </c>
      <c r="AF2386" s="0" t="n">
        <v>6111</v>
      </c>
      <c r="AG2386" s="2" t="n">
        <v>13.2705</v>
      </c>
      <c r="AH2386" s="0" t="n">
        <v>0.7473</v>
      </c>
      <c r="AI2386" s="0" t="s">
        <v>60</v>
      </c>
      <c r="AJ2386" s="0" t="s">
        <v>60</v>
      </c>
      <c r="AK2386" s="0" t="s">
        <v>60</v>
      </c>
      <c r="AL2386" s="0" t="s">
        <v>60</v>
      </c>
      <c r="AM2386" s="0" t="s">
        <v>60</v>
      </c>
      <c r="AN2386" s="0" t="s">
        <v>60</v>
      </c>
      <c r="AO2386" s="2" t="s">
        <v>60</v>
      </c>
      <c r="AP2386" s="0" t="s">
        <v>60</v>
      </c>
      <c r="AQ2386" s="0" t="n">
        <v>188.9329</v>
      </c>
      <c r="AR2386" s="0" t="n">
        <v>0.21</v>
      </c>
      <c r="AS2386" s="0" t="n">
        <v>9.48</v>
      </c>
      <c r="AT2386" s="0" t="n">
        <v>17063</v>
      </c>
      <c r="AU2386" s="0" t="n">
        <v>15063</v>
      </c>
      <c r="AV2386" s="0" t="n">
        <v>2599</v>
      </c>
      <c r="AW2386" s="2" t="n">
        <v>19.8663</v>
      </c>
      <c r="AX2386" s="0" t="n">
        <v>1.1187</v>
      </c>
      <c r="AY2386" s="0" t="n">
        <v>3</v>
      </c>
      <c r="BC2386" s="0" t="s">
        <v>7207</v>
      </c>
    </row>
    <row r="2387" customFormat="false" ht="15" hidden="false" customHeight="true" outlineLevel="0" collapsed="false">
      <c r="A2387" s="0" t="s">
        <v>7208</v>
      </c>
      <c r="B2387" s="0" t="s">
        <v>7209</v>
      </c>
      <c r="C2387" s="0" t="s">
        <v>60</v>
      </c>
      <c r="D2387" s="0" t="s">
        <v>60</v>
      </c>
      <c r="E2387" s="0" t="s">
        <v>60</v>
      </c>
      <c r="F2387" s="0" t="s">
        <v>60</v>
      </c>
      <c r="G2387" s="0" t="s">
        <v>60</v>
      </c>
      <c r="H2387" s="0" t="s">
        <v>60</v>
      </c>
      <c r="I2387" s="1" t="s">
        <v>60</v>
      </c>
      <c r="J2387" s="0" t="s">
        <v>60</v>
      </c>
      <c r="K2387" s="0" t="s">
        <v>60</v>
      </c>
      <c r="L2387" s="0" t="s">
        <v>60</v>
      </c>
      <c r="M2387" s="0" t="s">
        <v>60</v>
      </c>
      <c r="N2387" s="0" t="s">
        <v>60</v>
      </c>
      <c r="O2387" s="0" t="s">
        <v>60</v>
      </c>
      <c r="P2387" s="0" t="s">
        <v>60</v>
      </c>
      <c r="Q2387" s="1" t="s">
        <v>60</v>
      </c>
      <c r="R2387" s="0" t="s">
        <v>60</v>
      </c>
      <c r="S2387" s="0" t="s">
        <v>60</v>
      </c>
      <c r="T2387" s="0" t="s">
        <v>60</v>
      </c>
      <c r="U2387" s="0" t="s">
        <v>60</v>
      </c>
      <c r="V2387" s="0" t="s">
        <v>60</v>
      </c>
      <c r="W2387" s="0" t="s">
        <v>60</v>
      </c>
      <c r="X2387" s="0" t="s">
        <v>60</v>
      </c>
      <c r="Y2387" s="1" t="s">
        <v>60</v>
      </c>
      <c r="Z2387" s="0" t="s">
        <v>60</v>
      </c>
      <c r="AA2387" s="0" t="n">
        <v>303.9821</v>
      </c>
      <c r="AB2387" s="0" t="n">
        <v>0</v>
      </c>
      <c r="AC2387" s="0" t="n">
        <v>13.75</v>
      </c>
      <c r="AD2387" s="0" t="n">
        <v>32789</v>
      </c>
      <c r="AE2387" s="0" t="n">
        <v>22148</v>
      </c>
      <c r="AF2387" s="0" t="n">
        <v>5195</v>
      </c>
      <c r="AG2387" s="2" t="n">
        <v>19.306</v>
      </c>
      <c r="AH2387" s="0" t="n">
        <v>1.4348</v>
      </c>
      <c r="AI2387" s="0" t="n">
        <v>192.8146</v>
      </c>
      <c r="AJ2387" s="0" t="n">
        <v>0.11</v>
      </c>
      <c r="AK2387" s="0" t="n">
        <v>12.26</v>
      </c>
      <c r="AL2387" s="0" t="n">
        <v>22985</v>
      </c>
      <c r="AM2387" s="0" t="n">
        <v>4894</v>
      </c>
      <c r="AN2387" s="0" t="n">
        <v>3666</v>
      </c>
      <c r="AO2387" s="2" t="n">
        <v>7.3227</v>
      </c>
      <c r="AP2387" s="0" t="n">
        <v>0.5442</v>
      </c>
      <c r="AQ2387" s="0" t="n">
        <v>276.1312</v>
      </c>
      <c r="AR2387" s="0" t="n">
        <v>0.12</v>
      </c>
      <c r="AS2387" s="0" t="n">
        <v>22.87</v>
      </c>
      <c r="AT2387" s="0" t="n">
        <v>30028</v>
      </c>
      <c r="AU2387" s="0" t="n">
        <v>13062</v>
      </c>
      <c r="AV2387" s="0" t="n">
        <v>5694</v>
      </c>
      <c r="AW2387" s="2" t="n">
        <v>17.2272</v>
      </c>
      <c r="AX2387" s="0" t="n">
        <v>1.2803</v>
      </c>
      <c r="AY2387" s="0" t="n">
        <v>3</v>
      </c>
      <c r="BC2387" s="0" t="s">
        <v>7210</v>
      </c>
    </row>
    <row r="2388" customFormat="false" ht="15" hidden="false" customHeight="true" outlineLevel="0" collapsed="false">
      <c r="A2388" s="0" t="s">
        <v>7211</v>
      </c>
      <c r="B2388" s="0" t="s">
        <v>7212</v>
      </c>
      <c r="C2388" s="0" t="s">
        <v>60</v>
      </c>
      <c r="D2388" s="0" t="s">
        <v>60</v>
      </c>
      <c r="E2388" s="0" t="s">
        <v>60</v>
      </c>
      <c r="F2388" s="0" t="s">
        <v>60</v>
      </c>
      <c r="G2388" s="0" t="s">
        <v>60</v>
      </c>
      <c r="H2388" s="0" t="s">
        <v>60</v>
      </c>
      <c r="I2388" s="1" t="s">
        <v>60</v>
      </c>
      <c r="J2388" s="0" t="s">
        <v>60</v>
      </c>
      <c r="K2388" s="0" t="s">
        <v>60</v>
      </c>
      <c r="L2388" s="0" t="s">
        <v>60</v>
      </c>
      <c r="M2388" s="0" t="s">
        <v>60</v>
      </c>
      <c r="N2388" s="0" t="s">
        <v>60</v>
      </c>
      <c r="O2388" s="0" t="s">
        <v>60</v>
      </c>
      <c r="P2388" s="0" t="s">
        <v>60</v>
      </c>
      <c r="Q2388" s="1" t="s">
        <v>60</v>
      </c>
      <c r="R2388" s="0" t="s">
        <v>60</v>
      </c>
      <c r="S2388" s="0" t="s">
        <v>60</v>
      </c>
      <c r="T2388" s="0" t="s">
        <v>60</v>
      </c>
      <c r="U2388" s="0" t="s">
        <v>60</v>
      </c>
      <c r="V2388" s="0" t="s">
        <v>60</v>
      </c>
      <c r="W2388" s="0" t="s">
        <v>60</v>
      </c>
      <c r="X2388" s="0" t="s">
        <v>60</v>
      </c>
      <c r="Y2388" s="1" t="s">
        <v>60</v>
      </c>
      <c r="Z2388" s="0" t="s">
        <v>60</v>
      </c>
      <c r="AA2388" s="0" t="n">
        <v>174.643</v>
      </c>
      <c r="AB2388" s="0" t="n">
        <v>0.34</v>
      </c>
      <c r="AC2388" s="0" t="n">
        <v>8.04</v>
      </c>
      <c r="AD2388" s="0" t="n">
        <v>6960</v>
      </c>
      <c r="AE2388" s="0" t="n">
        <v>4735.5</v>
      </c>
      <c r="AF2388" s="0" t="n">
        <v>1339</v>
      </c>
      <c r="AG2388" s="2" t="n">
        <v>4.1278</v>
      </c>
      <c r="AH2388" s="0" t="n">
        <v>0.2623</v>
      </c>
      <c r="AI2388" s="0" t="n">
        <v>168.9607</v>
      </c>
      <c r="AJ2388" s="0" t="n">
        <v>0.11</v>
      </c>
      <c r="AK2388" s="0" t="n">
        <v>9.62</v>
      </c>
      <c r="AL2388" s="0" t="n">
        <v>8694</v>
      </c>
      <c r="AM2388" s="0" t="n">
        <v>6248</v>
      </c>
      <c r="AN2388" s="0" t="n">
        <v>1138</v>
      </c>
      <c r="AO2388" s="2" t="n">
        <v>9.3487</v>
      </c>
      <c r="AP2388" s="0" t="n">
        <v>0.5941</v>
      </c>
      <c r="AQ2388" s="0" t="n">
        <v>127.7308</v>
      </c>
      <c r="AR2388" s="0" t="n">
        <v>0.62</v>
      </c>
      <c r="AS2388" s="0" t="n">
        <v>11.19</v>
      </c>
      <c r="AT2388" s="0" t="n">
        <v>13009</v>
      </c>
      <c r="AU2388" s="0" t="n">
        <v>5567</v>
      </c>
      <c r="AV2388" s="0" t="n">
        <v>3967</v>
      </c>
      <c r="AW2388" s="2" t="n">
        <v>7.3422</v>
      </c>
      <c r="AX2388" s="0" t="n">
        <v>0.4666</v>
      </c>
      <c r="AY2388" s="0" t="n">
        <v>3</v>
      </c>
      <c r="BC2388" s="0" t="s">
        <v>7213</v>
      </c>
    </row>
    <row r="2389" customFormat="false" ht="15" hidden="false" customHeight="true" outlineLevel="0" collapsed="false">
      <c r="A2389" s="0" t="s">
        <v>7214</v>
      </c>
      <c r="B2389" s="0" t="s">
        <v>7215</v>
      </c>
      <c r="C2389" s="0" t="s">
        <v>60</v>
      </c>
      <c r="D2389" s="0" t="s">
        <v>60</v>
      </c>
      <c r="E2389" s="0" t="s">
        <v>60</v>
      </c>
      <c r="F2389" s="0" t="s">
        <v>60</v>
      </c>
      <c r="G2389" s="0" t="s">
        <v>60</v>
      </c>
      <c r="H2389" s="0" t="s">
        <v>60</v>
      </c>
      <c r="I2389" s="1" t="s">
        <v>60</v>
      </c>
      <c r="J2389" s="0" t="s">
        <v>60</v>
      </c>
      <c r="K2389" s="0" t="s">
        <v>60</v>
      </c>
      <c r="L2389" s="0" t="s">
        <v>60</v>
      </c>
      <c r="M2389" s="0" t="s">
        <v>60</v>
      </c>
      <c r="N2389" s="0" t="s">
        <v>60</v>
      </c>
      <c r="O2389" s="0" t="s">
        <v>60</v>
      </c>
      <c r="P2389" s="0" t="s">
        <v>60</v>
      </c>
      <c r="Q2389" s="1" t="s">
        <v>60</v>
      </c>
      <c r="R2389" s="0" t="s">
        <v>60</v>
      </c>
      <c r="S2389" s="0" t="n">
        <v>122.8504</v>
      </c>
      <c r="T2389" s="0" t="n">
        <v>0.48</v>
      </c>
      <c r="U2389" s="0" t="n">
        <v>15.29</v>
      </c>
      <c r="V2389" s="0" t="n">
        <v>19434</v>
      </c>
      <c r="W2389" s="0" t="n">
        <v>11650</v>
      </c>
      <c r="X2389" s="0" t="n">
        <v>2744</v>
      </c>
      <c r="Y2389" s="1" t="n">
        <v>12.7646</v>
      </c>
      <c r="Z2389" s="0" t="n">
        <v>1.0696</v>
      </c>
      <c r="AA2389" s="0" t="n">
        <v>170.8389</v>
      </c>
      <c r="AB2389" s="0" t="n">
        <v>0.39</v>
      </c>
      <c r="AC2389" s="0" t="n">
        <v>9.74</v>
      </c>
      <c r="AD2389" s="0" t="n">
        <v>14577</v>
      </c>
      <c r="AE2389" s="0" t="n">
        <v>9573</v>
      </c>
      <c r="AF2389" s="0" t="n">
        <v>2374</v>
      </c>
      <c r="AG2389" s="2" t="n">
        <v>8.3446</v>
      </c>
      <c r="AH2389" s="0" t="n">
        <v>0.6992</v>
      </c>
      <c r="AI2389" s="0" t="n">
        <v>198.976</v>
      </c>
      <c r="AJ2389" s="0" t="n">
        <v>0.06</v>
      </c>
      <c r="AK2389" s="0" t="n">
        <v>9.74</v>
      </c>
      <c r="AL2389" s="0" t="n">
        <v>18084</v>
      </c>
      <c r="AM2389" s="0" t="n">
        <v>8491</v>
      </c>
      <c r="AN2389" s="0" t="n">
        <v>2038</v>
      </c>
      <c r="AO2389" s="2" t="n">
        <v>12.7048</v>
      </c>
      <c r="AP2389" s="0" t="n">
        <v>1.0646</v>
      </c>
      <c r="AQ2389" s="0" t="s">
        <v>60</v>
      </c>
      <c r="AR2389" s="0" t="s">
        <v>60</v>
      </c>
      <c r="AS2389" s="0" t="s">
        <v>60</v>
      </c>
      <c r="AT2389" s="0" t="s">
        <v>60</v>
      </c>
      <c r="AU2389" s="0" t="s">
        <v>60</v>
      </c>
      <c r="AV2389" s="0" t="s">
        <v>60</v>
      </c>
      <c r="AW2389" s="2" t="s">
        <v>60</v>
      </c>
      <c r="AX2389" s="0" t="s">
        <v>60</v>
      </c>
      <c r="AY2389" s="0" t="n">
        <v>3</v>
      </c>
      <c r="BC2389" s="0" t="s">
        <v>7216</v>
      </c>
    </row>
    <row r="2390" customFormat="false" ht="15" hidden="false" customHeight="true" outlineLevel="0" collapsed="false">
      <c r="A2390" s="0" t="s">
        <v>7217</v>
      </c>
      <c r="B2390" s="0" t="s">
        <v>7218</v>
      </c>
      <c r="C2390" s="0" t="s">
        <v>60</v>
      </c>
      <c r="D2390" s="0" t="s">
        <v>60</v>
      </c>
      <c r="E2390" s="0" t="s">
        <v>60</v>
      </c>
      <c r="F2390" s="0" t="s">
        <v>60</v>
      </c>
      <c r="G2390" s="0" t="s">
        <v>60</v>
      </c>
      <c r="H2390" s="0" t="s">
        <v>60</v>
      </c>
      <c r="I2390" s="1" t="s">
        <v>60</v>
      </c>
      <c r="J2390" s="0" t="s">
        <v>60</v>
      </c>
      <c r="K2390" s="0" t="n">
        <v>197.179</v>
      </c>
      <c r="L2390" s="0" t="n">
        <v>0.05</v>
      </c>
      <c r="M2390" s="0" t="n">
        <v>6.01</v>
      </c>
      <c r="N2390" s="0" t="n">
        <v>5152</v>
      </c>
      <c r="O2390" s="0" t="n">
        <v>0</v>
      </c>
      <c r="P2390" s="0" t="n">
        <v>1491</v>
      </c>
      <c r="Q2390" s="1" t="s">
        <v>60</v>
      </c>
      <c r="R2390" s="0" t="s">
        <v>60</v>
      </c>
      <c r="S2390" s="0" t="n">
        <v>495.5828</v>
      </c>
      <c r="T2390" s="0" t="n">
        <v>0</v>
      </c>
      <c r="U2390" s="0" t="n">
        <v>23.5</v>
      </c>
      <c r="V2390" s="0" t="n">
        <v>13914</v>
      </c>
      <c r="W2390" s="0" t="n">
        <v>0</v>
      </c>
      <c r="X2390" s="0" t="n">
        <v>3653</v>
      </c>
      <c r="Y2390" s="1" t="s">
        <v>60</v>
      </c>
      <c r="Z2390" s="0" t="s">
        <v>60</v>
      </c>
      <c r="AA2390" s="0" t="s">
        <v>60</v>
      </c>
      <c r="AB2390" s="0" t="s">
        <v>60</v>
      </c>
      <c r="AC2390" s="0" t="s">
        <v>60</v>
      </c>
      <c r="AD2390" s="0" t="s">
        <v>60</v>
      </c>
      <c r="AE2390" s="0" t="s">
        <v>60</v>
      </c>
      <c r="AF2390" s="0" t="s">
        <v>60</v>
      </c>
      <c r="AG2390" s="2" t="s">
        <v>60</v>
      </c>
      <c r="AH2390" s="0" t="s">
        <v>60</v>
      </c>
      <c r="AI2390" s="0" t="n">
        <v>227.1914</v>
      </c>
      <c r="AJ2390" s="0" t="n">
        <v>0.06</v>
      </c>
      <c r="AK2390" s="0" t="n">
        <v>20.77</v>
      </c>
      <c r="AL2390" s="0" t="n">
        <v>3948</v>
      </c>
      <c r="AM2390" s="0" t="n">
        <v>0</v>
      </c>
      <c r="AN2390" s="0" t="n">
        <v>898</v>
      </c>
      <c r="AO2390" s="2" t="s">
        <v>60</v>
      </c>
      <c r="AP2390" s="0" t="s">
        <v>60</v>
      </c>
      <c r="AQ2390" s="0" t="s">
        <v>60</v>
      </c>
      <c r="AR2390" s="0" t="s">
        <v>60</v>
      </c>
      <c r="AS2390" s="0" t="s">
        <v>60</v>
      </c>
      <c r="AT2390" s="0" t="s">
        <v>60</v>
      </c>
      <c r="AU2390" s="0" t="s">
        <v>60</v>
      </c>
      <c r="AV2390" s="0" t="s">
        <v>60</v>
      </c>
      <c r="AW2390" s="2" t="s">
        <v>60</v>
      </c>
      <c r="AX2390" s="0" t="s">
        <v>60</v>
      </c>
      <c r="AY2390" s="0" t="n">
        <v>3</v>
      </c>
      <c r="BC2390" s="0" t="s">
        <v>7219</v>
      </c>
    </row>
    <row r="2391" customFormat="false" ht="15" hidden="false" customHeight="true" outlineLevel="0" collapsed="false">
      <c r="A2391" s="0" t="s">
        <v>7220</v>
      </c>
      <c r="B2391" s="0" t="s">
        <v>7221</v>
      </c>
      <c r="C2391" s="0" t="s">
        <v>60</v>
      </c>
      <c r="D2391" s="0" t="s">
        <v>60</v>
      </c>
      <c r="E2391" s="0" t="s">
        <v>60</v>
      </c>
      <c r="F2391" s="0" t="s">
        <v>60</v>
      </c>
      <c r="G2391" s="0" t="s">
        <v>60</v>
      </c>
      <c r="H2391" s="0" t="s">
        <v>60</v>
      </c>
      <c r="I2391" s="1" t="s">
        <v>60</v>
      </c>
      <c r="J2391" s="0" t="s">
        <v>60</v>
      </c>
      <c r="K2391" s="0" t="s">
        <v>60</v>
      </c>
      <c r="L2391" s="0" t="s">
        <v>60</v>
      </c>
      <c r="M2391" s="0" t="s">
        <v>60</v>
      </c>
      <c r="N2391" s="0" t="s">
        <v>60</v>
      </c>
      <c r="O2391" s="0" t="s">
        <v>60</v>
      </c>
      <c r="P2391" s="0" t="s">
        <v>60</v>
      </c>
      <c r="Q2391" s="1" t="s">
        <v>60</v>
      </c>
      <c r="R2391" s="0" t="s">
        <v>60</v>
      </c>
      <c r="S2391" s="0" t="s">
        <v>60</v>
      </c>
      <c r="T2391" s="0" t="s">
        <v>60</v>
      </c>
      <c r="U2391" s="0" t="s">
        <v>60</v>
      </c>
      <c r="V2391" s="0" t="s">
        <v>60</v>
      </c>
      <c r="W2391" s="0" t="s">
        <v>60</v>
      </c>
      <c r="X2391" s="0" t="s">
        <v>60</v>
      </c>
      <c r="Y2391" s="1" t="s">
        <v>60</v>
      </c>
      <c r="Z2391" s="0" t="s">
        <v>60</v>
      </c>
      <c r="AA2391" s="0" t="n">
        <v>981.1349</v>
      </c>
      <c r="AB2391" s="0" t="n">
        <v>0</v>
      </c>
      <c r="AC2391" s="0" t="n">
        <v>7.21</v>
      </c>
      <c r="AD2391" s="0" t="n">
        <v>139959</v>
      </c>
      <c r="AE2391" s="0" t="n">
        <v>9281.612</v>
      </c>
      <c r="AF2391" s="0" t="n">
        <v>54876</v>
      </c>
      <c r="AG2391" s="2" t="n">
        <v>8.0906</v>
      </c>
      <c r="AH2391" s="0" t="n">
        <v>0.9119</v>
      </c>
      <c r="AI2391" s="0" t="n">
        <v>761.8884</v>
      </c>
      <c r="AJ2391" s="0" t="n">
        <v>0</v>
      </c>
      <c r="AK2391" s="0" t="n">
        <v>0.88</v>
      </c>
      <c r="AL2391" s="0" t="n">
        <v>129878</v>
      </c>
      <c r="AM2391" s="0" t="n">
        <v>0</v>
      </c>
      <c r="AN2391" s="0" t="n">
        <v>61235</v>
      </c>
      <c r="AO2391" s="2" t="s">
        <v>60</v>
      </c>
      <c r="AP2391" s="0" t="s">
        <v>60</v>
      </c>
      <c r="AQ2391" s="0" t="n">
        <v>471.8391</v>
      </c>
      <c r="AR2391" s="0" t="n">
        <v>0</v>
      </c>
      <c r="AS2391" s="0" t="n">
        <v>0.88</v>
      </c>
      <c r="AT2391" s="0" t="n">
        <v>138814</v>
      </c>
      <c r="AU2391" s="0" t="n">
        <v>0</v>
      </c>
      <c r="AV2391" s="0" t="n">
        <v>60683</v>
      </c>
      <c r="AW2391" s="2" t="s">
        <v>60</v>
      </c>
      <c r="AX2391" s="0" t="s">
        <v>60</v>
      </c>
      <c r="AY2391" s="0" t="n">
        <v>3</v>
      </c>
      <c r="BC2391" s="0" t="s">
        <v>7222</v>
      </c>
    </row>
    <row r="2392" customFormat="false" ht="15" hidden="false" customHeight="true" outlineLevel="0" collapsed="false">
      <c r="A2392" s="0" t="s">
        <v>7223</v>
      </c>
      <c r="B2392" s="0" t="s">
        <v>7224</v>
      </c>
      <c r="C2392" s="0" t="n">
        <v>90.508</v>
      </c>
      <c r="D2392" s="0" t="n">
        <v>1.35</v>
      </c>
      <c r="E2392" s="0" t="n">
        <v>3.01</v>
      </c>
      <c r="F2392" s="0" t="n">
        <v>61976</v>
      </c>
      <c r="G2392" s="0" t="n">
        <v>54521</v>
      </c>
      <c r="H2392" s="0" t="n">
        <v>44678</v>
      </c>
      <c r="I2392" s="1" t="n">
        <v>62.3097</v>
      </c>
      <c r="J2392" s="0" t="n">
        <v>8.34</v>
      </c>
      <c r="K2392" s="0" t="s">
        <v>60</v>
      </c>
      <c r="L2392" s="0" t="s">
        <v>60</v>
      </c>
      <c r="M2392" s="0" t="s">
        <v>60</v>
      </c>
      <c r="N2392" s="0" t="s">
        <v>60</v>
      </c>
      <c r="O2392" s="0" t="s">
        <v>60</v>
      </c>
      <c r="P2392" s="0" t="s">
        <v>60</v>
      </c>
      <c r="Q2392" s="1" t="s">
        <v>60</v>
      </c>
      <c r="R2392" s="0" t="s">
        <v>60</v>
      </c>
      <c r="S2392" s="0" t="s">
        <v>60</v>
      </c>
      <c r="T2392" s="0" t="s">
        <v>60</v>
      </c>
      <c r="U2392" s="0" t="s">
        <v>60</v>
      </c>
      <c r="V2392" s="0" t="s">
        <v>60</v>
      </c>
      <c r="W2392" s="0" t="s">
        <v>60</v>
      </c>
      <c r="X2392" s="0" t="s">
        <v>60</v>
      </c>
      <c r="Y2392" s="1" t="s">
        <v>60</v>
      </c>
      <c r="Z2392" s="0" t="s">
        <v>60</v>
      </c>
      <c r="AA2392" s="0" t="n">
        <v>73.5478</v>
      </c>
      <c r="AB2392" s="0" t="n">
        <v>2.66</v>
      </c>
      <c r="AC2392" s="0" t="n">
        <v>3.51</v>
      </c>
      <c r="AD2392" s="0" t="n">
        <v>69567</v>
      </c>
      <c r="AE2392" s="0" t="n">
        <v>45866</v>
      </c>
      <c r="AF2392" s="0" t="n">
        <v>36206</v>
      </c>
      <c r="AG2392" s="2" t="n">
        <v>39.9805</v>
      </c>
      <c r="AH2392" s="0" t="n">
        <v>5.3513</v>
      </c>
      <c r="AI2392" s="0" t="n">
        <v>92.5162</v>
      </c>
      <c r="AJ2392" s="0" t="n">
        <v>0.55</v>
      </c>
      <c r="AK2392" s="0" t="n">
        <v>3.84</v>
      </c>
      <c r="AL2392" s="0" t="n">
        <v>73307</v>
      </c>
      <c r="AM2392" s="0" t="n">
        <v>55516</v>
      </c>
      <c r="AN2392" s="0" t="n">
        <v>42663</v>
      </c>
      <c r="AO2392" s="2" t="n">
        <v>83.0668</v>
      </c>
      <c r="AP2392" s="0" t="n">
        <v>11.1183</v>
      </c>
      <c r="AQ2392" s="0" t="s">
        <v>60</v>
      </c>
      <c r="AR2392" s="0" t="s">
        <v>60</v>
      </c>
      <c r="AS2392" s="0" t="s">
        <v>60</v>
      </c>
      <c r="AT2392" s="0" t="s">
        <v>60</v>
      </c>
      <c r="AU2392" s="0" t="s">
        <v>60</v>
      </c>
      <c r="AV2392" s="0" t="s">
        <v>60</v>
      </c>
      <c r="AW2392" s="2" t="s">
        <v>60</v>
      </c>
      <c r="AX2392" s="0" t="s">
        <v>60</v>
      </c>
      <c r="AY2392" s="0" t="n">
        <v>3</v>
      </c>
      <c r="BC2392" s="0" t="s">
        <v>7225</v>
      </c>
    </row>
    <row r="2393" customFormat="false" ht="15" hidden="false" customHeight="true" outlineLevel="0" collapsed="false">
      <c r="A2393" s="0" t="s">
        <v>7226</v>
      </c>
      <c r="B2393" s="0" t="s">
        <v>7227</v>
      </c>
      <c r="C2393" s="0" t="s">
        <v>60</v>
      </c>
      <c r="D2393" s="0" t="s">
        <v>60</v>
      </c>
      <c r="E2393" s="0" t="s">
        <v>60</v>
      </c>
      <c r="F2393" s="0" t="s">
        <v>60</v>
      </c>
      <c r="G2393" s="0" t="s">
        <v>60</v>
      </c>
      <c r="H2393" s="0" t="s">
        <v>60</v>
      </c>
      <c r="I2393" s="1" t="s">
        <v>60</v>
      </c>
      <c r="J2393" s="0" t="s">
        <v>60</v>
      </c>
      <c r="K2393" s="0" t="s">
        <v>60</v>
      </c>
      <c r="L2393" s="0" t="s">
        <v>60</v>
      </c>
      <c r="M2393" s="0" t="s">
        <v>60</v>
      </c>
      <c r="N2393" s="0" t="s">
        <v>60</v>
      </c>
      <c r="O2393" s="0" t="s">
        <v>60</v>
      </c>
      <c r="P2393" s="0" t="s">
        <v>60</v>
      </c>
      <c r="Q2393" s="1" t="s">
        <v>60</v>
      </c>
      <c r="R2393" s="0" t="s">
        <v>60</v>
      </c>
      <c r="S2393" s="0" t="n">
        <v>176.1891</v>
      </c>
      <c r="T2393" s="0" t="n">
        <v>0.26</v>
      </c>
      <c r="U2393" s="0" t="n">
        <v>14.39</v>
      </c>
      <c r="V2393" s="0" t="n">
        <v>6580</v>
      </c>
      <c r="W2393" s="0" t="n">
        <v>6480</v>
      </c>
      <c r="X2393" s="0" t="n">
        <v>554</v>
      </c>
      <c r="Y2393" s="1" t="n">
        <v>7.1</v>
      </c>
      <c r="Z2393" s="0" t="n">
        <v>0.2297</v>
      </c>
      <c r="AA2393" s="0" t="s">
        <v>60</v>
      </c>
      <c r="AB2393" s="0" t="s">
        <v>60</v>
      </c>
      <c r="AC2393" s="0" t="s">
        <v>60</v>
      </c>
      <c r="AD2393" s="0" t="s">
        <v>60</v>
      </c>
      <c r="AE2393" s="0" t="s">
        <v>60</v>
      </c>
      <c r="AF2393" s="0" t="s">
        <v>60</v>
      </c>
      <c r="AG2393" s="2" t="s">
        <v>60</v>
      </c>
      <c r="AH2393" s="0" t="s">
        <v>60</v>
      </c>
      <c r="AI2393" s="0" t="n">
        <v>515.6055</v>
      </c>
      <c r="AJ2393" s="0" t="n">
        <v>0</v>
      </c>
      <c r="AK2393" s="0" t="n">
        <v>26.32</v>
      </c>
      <c r="AL2393" s="0" t="n">
        <v>44468</v>
      </c>
      <c r="AM2393" s="0" t="n">
        <v>17083</v>
      </c>
      <c r="AN2393" s="0" t="n">
        <v>4609</v>
      </c>
      <c r="AO2393" s="2" t="n">
        <v>25.5607</v>
      </c>
      <c r="AP2393" s="0" t="n">
        <v>0.8269</v>
      </c>
      <c r="AQ2393" s="0" t="n">
        <v>497.7284</v>
      </c>
      <c r="AR2393" s="0" t="n">
        <v>0</v>
      </c>
      <c r="AS2393" s="0" t="n">
        <v>20.7</v>
      </c>
      <c r="AT2393" s="0" t="n">
        <v>24650</v>
      </c>
      <c r="AU2393" s="0" t="n">
        <v>15748</v>
      </c>
      <c r="AV2393" s="0" t="n">
        <v>3810</v>
      </c>
      <c r="AW2393" s="2" t="n">
        <v>20.7697</v>
      </c>
      <c r="AX2393" s="0" t="n">
        <v>0.6719</v>
      </c>
      <c r="AY2393" s="0" t="n">
        <v>3</v>
      </c>
      <c r="BC2393" s="0" t="s">
        <v>7228</v>
      </c>
    </row>
    <row r="2394" customFormat="false" ht="15" hidden="false" customHeight="true" outlineLevel="0" collapsed="false">
      <c r="A2394" s="0" t="s">
        <v>7229</v>
      </c>
      <c r="B2394" s="0" t="s">
        <v>7230</v>
      </c>
      <c r="C2394" s="0" t="s">
        <v>60</v>
      </c>
      <c r="D2394" s="0" t="s">
        <v>60</v>
      </c>
      <c r="E2394" s="0" t="s">
        <v>60</v>
      </c>
      <c r="F2394" s="0" t="s">
        <v>60</v>
      </c>
      <c r="G2394" s="0" t="s">
        <v>60</v>
      </c>
      <c r="H2394" s="0" t="s">
        <v>60</v>
      </c>
      <c r="I2394" s="1" t="s">
        <v>60</v>
      </c>
      <c r="J2394" s="0" t="s">
        <v>60</v>
      </c>
      <c r="K2394" s="0" t="s">
        <v>60</v>
      </c>
      <c r="L2394" s="0" t="s">
        <v>60</v>
      </c>
      <c r="M2394" s="0" t="s">
        <v>60</v>
      </c>
      <c r="N2394" s="0" t="s">
        <v>60</v>
      </c>
      <c r="O2394" s="0" t="s">
        <v>60</v>
      </c>
      <c r="P2394" s="0" t="s">
        <v>60</v>
      </c>
      <c r="Q2394" s="1" t="s">
        <v>60</v>
      </c>
      <c r="R2394" s="0" t="s">
        <v>60</v>
      </c>
      <c r="S2394" s="0" t="n">
        <v>232.2506</v>
      </c>
      <c r="T2394" s="0" t="n">
        <v>0.11</v>
      </c>
      <c r="U2394" s="0" t="n">
        <v>20</v>
      </c>
      <c r="V2394" s="0" t="n">
        <v>35600</v>
      </c>
      <c r="W2394" s="0" t="n">
        <v>17942</v>
      </c>
      <c r="X2394" s="0" t="n">
        <v>3505</v>
      </c>
      <c r="Y2394" s="1" t="n">
        <v>19.6586</v>
      </c>
      <c r="Z2394" s="0" t="n">
        <v>1.1758</v>
      </c>
      <c r="AA2394" s="0" t="n">
        <v>354.9599</v>
      </c>
      <c r="AB2394" s="0" t="n">
        <v>0</v>
      </c>
      <c r="AC2394" s="0" t="n">
        <v>13.15</v>
      </c>
      <c r="AD2394" s="0" t="n">
        <v>11687</v>
      </c>
      <c r="AE2394" s="0" t="n">
        <v>8180</v>
      </c>
      <c r="AF2394" s="0" t="n">
        <v>2813</v>
      </c>
      <c r="AG2394" s="2" t="n">
        <v>7.1303</v>
      </c>
      <c r="AH2394" s="0" t="n">
        <v>0.4265</v>
      </c>
      <c r="AI2394" s="0" t="n">
        <v>166.1411</v>
      </c>
      <c r="AJ2394" s="0" t="n">
        <v>0.11</v>
      </c>
      <c r="AK2394" s="0" t="n">
        <v>16.67</v>
      </c>
      <c r="AL2394" s="0" t="n">
        <v>38646</v>
      </c>
      <c r="AM2394" s="0" t="n">
        <v>15686.95</v>
      </c>
      <c r="AN2394" s="0" t="n">
        <v>3755</v>
      </c>
      <c r="AO2394" s="2" t="n">
        <v>23.4719</v>
      </c>
      <c r="AP2394" s="0" t="n">
        <v>1.4038</v>
      </c>
      <c r="AQ2394" s="0" t="s">
        <v>60</v>
      </c>
      <c r="AR2394" s="0" t="s">
        <v>60</v>
      </c>
      <c r="AS2394" s="0" t="s">
        <v>60</v>
      </c>
      <c r="AT2394" s="0" t="s">
        <v>60</v>
      </c>
      <c r="AU2394" s="0" t="s">
        <v>60</v>
      </c>
      <c r="AV2394" s="0" t="s">
        <v>60</v>
      </c>
      <c r="AW2394" s="2" t="s">
        <v>60</v>
      </c>
      <c r="AX2394" s="0" t="s">
        <v>60</v>
      </c>
      <c r="AY2394" s="0" t="n">
        <v>3</v>
      </c>
      <c r="BC2394" s="0" t="s">
        <v>7231</v>
      </c>
    </row>
    <row r="2395" customFormat="false" ht="15" hidden="false" customHeight="true" outlineLevel="0" collapsed="false">
      <c r="A2395" s="0" t="s">
        <v>7232</v>
      </c>
      <c r="B2395" s="0" t="s">
        <v>7233</v>
      </c>
      <c r="C2395" s="0" t="n">
        <v>71.4486</v>
      </c>
      <c r="D2395" s="0" t="n">
        <v>2.26</v>
      </c>
      <c r="E2395" s="0" t="n">
        <v>1.12</v>
      </c>
      <c r="F2395" s="0" t="n">
        <v>17860</v>
      </c>
      <c r="G2395" s="0" t="n">
        <v>0</v>
      </c>
      <c r="H2395" s="0" t="n">
        <v>2586</v>
      </c>
      <c r="I2395" s="1" t="s">
        <v>60</v>
      </c>
      <c r="J2395" s="0" t="s">
        <v>60</v>
      </c>
      <c r="K2395" s="0" t="s">
        <v>60</v>
      </c>
      <c r="L2395" s="0" t="s">
        <v>60</v>
      </c>
      <c r="M2395" s="0" t="s">
        <v>60</v>
      </c>
      <c r="N2395" s="0" t="s">
        <v>60</v>
      </c>
      <c r="O2395" s="0" t="s">
        <v>60</v>
      </c>
      <c r="P2395" s="0" t="s">
        <v>60</v>
      </c>
      <c r="Q2395" s="1" t="s">
        <v>60</v>
      </c>
      <c r="R2395" s="0" t="s">
        <v>60</v>
      </c>
      <c r="S2395" s="0" t="n">
        <v>199.2089</v>
      </c>
      <c r="T2395" s="0" t="n">
        <v>0.11</v>
      </c>
      <c r="U2395" s="0" t="n">
        <v>2.87</v>
      </c>
      <c r="V2395" s="0" t="n">
        <v>17864</v>
      </c>
      <c r="W2395" s="0" t="n">
        <v>0</v>
      </c>
      <c r="X2395" s="0" t="n">
        <v>2823</v>
      </c>
      <c r="Y2395" s="1" t="s">
        <v>60</v>
      </c>
      <c r="Z2395" s="0" t="s">
        <v>60</v>
      </c>
      <c r="AA2395" s="0" t="s">
        <v>60</v>
      </c>
      <c r="AB2395" s="0" t="s">
        <v>60</v>
      </c>
      <c r="AC2395" s="0" t="s">
        <v>60</v>
      </c>
      <c r="AD2395" s="0" t="s">
        <v>60</v>
      </c>
      <c r="AE2395" s="0" t="s">
        <v>60</v>
      </c>
      <c r="AF2395" s="0" t="s">
        <v>60</v>
      </c>
      <c r="AG2395" s="2" t="s">
        <v>60</v>
      </c>
      <c r="AH2395" s="0" t="s">
        <v>60</v>
      </c>
      <c r="AI2395" s="0" t="n">
        <v>80.754</v>
      </c>
      <c r="AJ2395" s="0" t="n">
        <v>0.98</v>
      </c>
      <c r="AK2395" s="0" t="n">
        <v>1.75</v>
      </c>
      <c r="AL2395" s="0" t="n">
        <v>44408</v>
      </c>
      <c r="AM2395" s="0" t="n">
        <v>12177.67</v>
      </c>
      <c r="AN2395" s="0" t="n">
        <v>5679</v>
      </c>
      <c r="AO2395" s="2" t="n">
        <v>18.221</v>
      </c>
      <c r="AP2395" s="0" t="n">
        <v>1.6224</v>
      </c>
      <c r="AQ2395" s="0" t="s">
        <v>60</v>
      </c>
      <c r="AR2395" s="0" t="s">
        <v>60</v>
      </c>
      <c r="AS2395" s="0" t="s">
        <v>60</v>
      </c>
      <c r="AT2395" s="0" t="s">
        <v>60</v>
      </c>
      <c r="AU2395" s="0" t="s">
        <v>60</v>
      </c>
      <c r="AV2395" s="0" t="s">
        <v>60</v>
      </c>
      <c r="AW2395" s="2" t="s">
        <v>60</v>
      </c>
      <c r="AX2395" s="0" t="s">
        <v>60</v>
      </c>
      <c r="AY2395" s="0" t="n">
        <v>3</v>
      </c>
      <c r="BC2395" s="0" t="s">
        <v>7234</v>
      </c>
    </row>
    <row r="2396" customFormat="false" ht="15" hidden="false" customHeight="true" outlineLevel="0" collapsed="false">
      <c r="A2396" s="0" t="s">
        <v>7235</v>
      </c>
      <c r="B2396" s="0" t="s">
        <v>7236</v>
      </c>
      <c r="C2396" s="0" t="s">
        <v>60</v>
      </c>
      <c r="D2396" s="0" t="s">
        <v>60</v>
      </c>
      <c r="E2396" s="0" t="s">
        <v>60</v>
      </c>
      <c r="F2396" s="0" t="s">
        <v>60</v>
      </c>
      <c r="G2396" s="0" t="s">
        <v>60</v>
      </c>
      <c r="H2396" s="0" t="s">
        <v>60</v>
      </c>
      <c r="I2396" s="1" t="s">
        <v>60</v>
      </c>
      <c r="J2396" s="0" t="s">
        <v>60</v>
      </c>
      <c r="K2396" s="0" t="n">
        <v>411.2053</v>
      </c>
      <c r="L2396" s="0" t="n">
        <v>0</v>
      </c>
      <c r="M2396" s="0" t="n">
        <v>15.68</v>
      </c>
      <c r="N2396" s="0" t="n">
        <v>261480</v>
      </c>
      <c r="O2396" s="0" t="n">
        <v>2290.616</v>
      </c>
      <c r="P2396" s="0" t="n">
        <v>75158</v>
      </c>
      <c r="Q2396" s="1" t="n">
        <v>2.5789</v>
      </c>
      <c r="R2396" s="0" t="n">
        <v>0.1491</v>
      </c>
      <c r="S2396" s="0" t="n">
        <v>485.1213</v>
      </c>
      <c r="T2396" s="0" t="n">
        <v>0</v>
      </c>
      <c r="U2396" s="0" t="n">
        <v>15.87</v>
      </c>
      <c r="V2396" s="0" t="n">
        <v>295775</v>
      </c>
      <c r="W2396" s="0" t="n">
        <v>24449.6</v>
      </c>
      <c r="X2396" s="0" t="n">
        <v>69179</v>
      </c>
      <c r="Y2396" s="1" t="n">
        <v>26.7888</v>
      </c>
      <c r="Z2396" s="0" t="n">
        <v>1.5485</v>
      </c>
      <c r="AA2396" s="0" t="s">
        <v>60</v>
      </c>
      <c r="AB2396" s="0" t="s">
        <v>60</v>
      </c>
      <c r="AC2396" s="0" t="s">
        <v>60</v>
      </c>
      <c r="AD2396" s="0" t="s">
        <v>60</v>
      </c>
      <c r="AE2396" s="0" t="s">
        <v>60</v>
      </c>
      <c r="AF2396" s="0" t="s">
        <v>60</v>
      </c>
      <c r="AG2396" s="2" t="s">
        <v>60</v>
      </c>
      <c r="AH2396" s="0" t="s">
        <v>60</v>
      </c>
      <c r="AI2396" s="0" t="n">
        <v>74.3234</v>
      </c>
      <c r="AJ2396" s="0" t="n">
        <v>1.22</v>
      </c>
      <c r="AK2396" s="0" t="n">
        <v>1.72</v>
      </c>
      <c r="AL2396" s="0" t="n">
        <v>32320</v>
      </c>
      <c r="AM2396" s="0" t="n">
        <v>0</v>
      </c>
      <c r="AN2396" s="0" t="n">
        <v>4853</v>
      </c>
      <c r="AO2396" s="2" t="s">
        <v>60</v>
      </c>
      <c r="AP2396" s="0" t="s">
        <v>60</v>
      </c>
      <c r="AQ2396" s="0" t="s">
        <v>60</v>
      </c>
      <c r="AR2396" s="0" t="s">
        <v>60</v>
      </c>
      <c r="AS2396" s="0" t="s">
        <v>60</v>
      </c>
      <c r="AT2396" s="0" t="s">
        <v>60</v>
      </c>
      <c r="AU2396" s="0" t="s">
        <v>60</v>
      </c>
      <c r="AV2396" s="0" t="s">
        <v>60</v>
      </c>
      <c r="AW2396" s="2" t="s">
        <v>60</v>
      </c>
      <c r="AX2396" s="0" t="s">
        <v>60</v>
      </c>
      <c r="AY2396" s="0" t="n">
        <v>3</v>
      </c>
      <c r="BC2396" s="0" t="s">
        <v>7237</v>
      </c>
    </row>
    <row r="2397" customFormat="false" ht="15" hidden="false" customHeight="true" outlineLevel="0" collapsed="false">
      <c r="A2397" s="0" t="s">
        <v>7238</v>
      </c>
      <c r="B2397" s="0" t="s">
        <v>7239</v>
      </c>
      <c r="C2397" s="0" t="n">
        <v>81.7693</v>
      </c>
      <c r="D2397" s="0" t="n">
        <v>1.76</v>
      </c>
      <c r="E2397" s="0" t="n">
        <v>1.69</v>
      </c>
      <c r="F2397" s="0" t="n">
        <v>3292</v>
      </c>
      <c r="G2397" s="0" t="n">
        <v>0</v>
      </c>
      <c r="H2397" s="0" t="n">
        <v>1144</v>
      </c>
      <c r="I2397" s="1" t="s">
        <v>60</v>
      </c>
      <c r="J2397" s="0" t="s">
        <v>60</v>
      </c>
      <c r="K2397" s="0" t="s">
        <v>60</v>
      </c>
      <c r="L2397" s="0" t="s">
        <v>60</v>
      </c>
      <c r="M2397" s="0" t="s">
        <v>60</v>
      </c>
      <c r="N2397" s="0" t="s">
        <v>60</v>
      </c>
      <c r="O2397" s="0" t="s">
        <v>60</v>
      </c>
      <c r="P2397" s="0" t="s">
        <v>60</v>
      </c>
      <c r="Q2397" s="1" t="s">
        <v>60</v>
      </c>
      <c r="R2397" s="0" t="s">
        <v>60</v>
      </c>
      <c r="S2397" s="0" t="s">
        <v>60</v>
      </c>
      <c r="T2397" s="0" t="s">
        <v>60</v>
      </c>
      <c r="U2397" s="0" t="s">
        <v>60</v>
      </c>
      <c r="V2397" s="0" t="s">
        <v>60</v>
      </c>
      <c r="W2397" s="0" t="s">
        <v>60</v>
      </c>
      <c r="X2397" s="0" t="s">
        <v>60</v>
      </c>
      <c r="Y2397" s="1" t="s">
        <v>60</v>
      </c>
      <c r="Z2397" s="0" t="s">
        <v>60</v>
      </c>
      <c r="AA2397" s="0" t="n">
        <v>88.0756</v>
      </c>
      <c r="AB2397" s="0" t="n">
        <v>2.08</v>
      </c>
      <c r="AC2397" s="0" t="n">
        <v>1.69</v>
      </c>
      <c r="AD2397" s="0" t="n">
        <v>6979</v>
      </c>
      <c r="AE2397" s="0" t="n">
        <v>0</v>
      </c>
      <c r="AF2397" s="0" t="n">
        <v>1607</v>
      </c>
      <c r="AG2397" s="2" t="s">
        <v>60</v>
      </c>
      <c r="AH2397" s="0" t="s">
        <v>60</v>
      </c>
      <c r="AI2397" s="0" t="s">
        <v>60</v>
      </c>
      <c r="AJ2397" s="0" t="s">
        <v>60</v>
      </c>
      <c r="AK2397" s="0" t="s">
        <v>60</v>
      </c>
      <c r="AL2397" s="0" t="s">
        <v>60</v>
      </c>
      <c r="AM2397" s="0" t="s">
        <v>60</v>
      </c>
      <c r="AN2397" s="0" t="s">
        <v>60</v>
      </c>
      <c r="AO2397" s="2" t="s">
        <v>60</v>
      </c>
      <c r="AP2397" s="0" t="s">
        <v>60</v>
      </c>
      <c r="AQ2397" s="0" t="n">
        <v>67.7819</v>
      </c>
      <c r="AR2397" s="0" t="n">
        <v>2.93</v>
      </c>
      <c r="AS2397" s="0" t="n">
        <v>1.69</v>
      </c>
      <c r="AT2397" s="0" t="n">
        <v>3716</v>
      </c>
      <c r="AU2397" s="0" t="n">
        <v>0</v>
      </c>
      <c r="AV2397" s="0" t="n">
        <v>1055</v>
      </c>
      <c r="AW2397" s="2" t="s">
        <v>60</v>
      </c>
      <c r="AX2397" s="0" t="s">
        <v>60</v>
      </c>
      <c r="AY2397" s="0" t="n">
        <v>3</v>
      </c>
      <c r="BC2397" s="0" t="s">
        <v>7240</v>
      </c>
    </row>
    <row r="2398" customFormat="false" ht="15" hidden="false" customHeight="true" outlineLevel="0" collapsed="false">
      <c r="A2398" s="0" t="s">
        <v>7241</v>
      </c>
      <c r="B2398" s="0" t="s">
        <v>7242</v>
      </c>
      <c r="C2398" s="0" t="n">
        <v>128.9137</v>
      </c>
      <c r="D2398" s="0" t="n">
        <v>0.56</v>
      </c>
      <c r="E2398" s="0" t="n">
        <v>7.1</v>
      </c>
      <c r="F2398" s="0" t="n">
        <v>57237</v>
      </c>
      <c r="G2398" s="0" t="n">
        <v>22150</v>
      </c>
      <c r="H2398" s="0" t="n">
        <v>6363</v>
      </c>
      <c r="I2398" s="1" t="n">
        <v>25.3143</v>
      </c>
      <c r="J2398" s="0" t="n">
        <v>4.3231</v>
      </c>
      <c r="K2398" s="0" t="n">
        <v>153.4173</v>
      </c>
      <c r="L2398" s="0" t="n">
        <v>0.25</v>
      </c>
      <c r="M2398" s="0" t="n">
        <v>10.42</v>
      </c>
      <c r="N2398" s="0" t="n">
        <v>33923</v>
      </c>
      <c r="O2398" s="0" t="n">
        <v>17203</v>
      </c>
      <c r="P2398" s="0" t="n">
        <v>6216</v>
      </c>
      <c r="Q2398" s="1" t="n">
        <v>19.3684</v>
      </c>
      <c r="R2398" s="0" t="n">
        <v>3.3076</v>
      </c>
      <c r="S2398" s="0" t="n">
        <v>83.5734</v>
      </c>
      <c r="T2398" s="0" t="n">
        <v>1.89</v>
      </c>
      <c r="U2398" s="0" t="n">
        <v>7.3</v>
      </c>
      <c r="V2398" s="0" t="n">
        <v>41091</v>
      </c>
      <c r="W2398" s="0" t="n">
        <v>14093</v>
      </c>
      <c r="X2398" s="0" t="n">
        <v>4881</v>
      </c>
      <c r="Y2398" s="1" t="n">
        <v>15.4413</v>
      </c>
      <c r="Z2398" s="0" t="n">
        <v>2.637</v>
      </c>
      <c r="AA2398" s="0" t="s">
        <v>60</v>
      </c>
      <c r="AB2398" s="0" t="s">
        <v>60</v>
      </c>
      <c r="AC2398" s="0" t="s">
        <v>60</v>
      </c>
      <c r="AD2398" s="0" t="s">
        <v>60</v>
      </c>
      <c r="AE2398" s="0" t="s">
        <v>60</v>
      </c>
      <c r="AF2398" s="0" t="s">
        <v>60</v>
      </c>
      <c r="AG2398" s="2" t="s">
        <v>60</v>
      </c>
      <c r="AH2398" s="0" t="s">
        <v>60</v>
      </c>
      <c r="AI2398" s="0" t="s">
        <v>60</v>
      </c>
      <c r="AJ2398" s="0" t="s">
        <v>60</v>
      </c>
      <c r="AK2398" s="0" t="s">
        <v>60</v>
      </c>
      <c r="AL2398" s="0" t="s">
        <v>60</v>
      </c>
      <c r="AM2398" s="0" t="s">
        <v>60</v>
      </c>
      <c r="AN2398" s="0" t="s">
        <v>60</v>
      </c>
      <c r="AO2398" s="2" t="s">
        <v>60</v>
      </c>
      <c r="AP2398" s="0" t="s">
        <v>60</v>
      </c>
      <c r="AQ2398" s="0" t="s">
        <v>60</v>
      </c>
      <c r="AR2398" s="0" t="s">
        <v>60</v>
      </c>
      <c r="AS2398" s="0" t="s">
        <v>60</v>
      </c>
      <c r="AT2398" s="0" t="s">
        <v>60</v>
      </c>
      <c r="AU2398" s="0" t="s">
        <v>60</v>
      </c>
      <c r="AV2398" s="0" t="s">
        <v>60</v>
      </c>
      <c r="AW2398" s="2" t="s">
        <v>60</v>
      </c>
      <c r="AX2398" s="0" t="s">
        <v>60</v>
      </c>
      <c r="AY2398" s="0" t="n">
        <v>3</v>
      </c>
      <c r="BC2398" s="0" t="s">
        <v>7243</v>
      </c>
    </row>
    <row r="2399" customFormat="false" ht="15" hidden="false" customHeight="true" outlineLevel="0" collapsed="false">
      <c r="A2399" s="0" t="s">
        <v>7244</v>
      </c>
      <c r="B2399" s="0" t="s">
        <v>7245</v>
      </c>
      <c r="C2399" s="0" t="s">
        <v>60</v>
      </c>
      <c r="D2399" s="0" t="s">
        <v>60</v>
      </c>
      <c r="E2399" s="0" t="s">
        <v>60</v>
      </c>
      <c r="F2399" s="0" t="s">
        <v>60</v>
      </c>
      <c r="G2399" s="0" t="s">
        <v>60</v>
      </c>
      <c r="H2399" s="0" t="s">
        <v>60</v>
      </c>
      <c r="I2399" s="1" t="s">
        <v>60</v>
      </c>
      <c r="J2399" s="0" t="s">
        <v>60</v>
      </c>
      <c r="K2399" s="0" t="n">
        <v>77.1989</v>
      </c>
      <c r="L2399" s="0" t="n">
        <v>2.17</v>
      </c>
      <c r="M2399" s="0" t="n">
        <v>2.9</v>
      </c>
      <c r="N2399" s="0" t="n">
        <v>119620</v>
      </c>
      <c r="O2399" s="0" t="n">
        <v>10866</v>
      </c>
      <c r="P2399" s="0" t="n">
        <v>20710</v>
      </c>
      <c r="Q2399" s="1" t="n">
        <v>12.2337</v>
      </c>
      <c r="R2399" s="0" t="n">
        <v>2.2879</v>
      </c>
      <c r="S2399" s="0" t="s">
        <v>60</v>
      </c>
      <c r="T2399" s="0" t="s">
        <v>60</v>
      </c>
      <c r="U2399" s="0" t="s">
        <v>60</v>
      </c>
      <c r="V2399" s="0" t="s">
        <v>60</v>
      </c>
      <c r="W2399" s="0" t="s">
        <v>60</v>
      </c>
      <c r="X2399" s="0" t="s">
        <v>60</v>
      </c>
      <c r="Y2399" s="1" t="s">
        <v>60</v>
      </c>
      <c r="Z2399" s="0" t="s">
        <v>60</v>
      </c>
      <c r="AA2399" s="0" t="s">
        <v>60</v>
      </c>
      <c r="AB2399" s="0" t="s">
        <v>60</v>
      </c>
      <c r="AC2399" s="0" t="s">
        <v>60</v>
      </c>
      <c r="AD2399" s="0" t="s">
        <v>60</v>
      </c>
      <c r="AE2399" s="0" t="s">
        <v>60</v>
      </c>
      <c r="AF2399" s="0" t="s">
        <v>60</v>
      </c>
      <c r="AG2399" s="2" t="s">
        <v>60</v>
      </c>
      <c r="AH2399" s="0" t="s">
        <v>60</v>
      </c>
      <c r="AI2399" s="0" t="n">
        <v>69.2967</v>
      </c>
      <c r="AJ2399" s="0" t="n">
        <v>1.54</v>
      </c>
      <c r="AK2399" s="0" t="n">
        <v>6.77</v>
      </c>
      <c r="AL2399" s="0" t="n">
        <v>155369</v>
      </c>
      <c r="AM2399" s="0" t="n">
        <v>32731</v>
      </c>
      <c r="AN2399" s="0" t="n">
        <v>11846</v>
      </c>
      <c r="AO2399" s="2" t="n">
        <v>48.9743</v>
      </c>
      <c r="AP2399" s="0" t="n">
        <v>9.1588</v>
      </c>
      <c r="AQ2399" s="0" t="n">
        <v>61.5988</v>
      </c>
      <c r="AR2399" s="0" t="n">
        <v>3.67</v>
      </c>
      <c r="AS2399" s="0" t="n">
        <v>4.41</v>
      </c>
      <c r="AT2399" s="0" t="n">
        <v>106569</v>
      </c>
      <c r="AU2399" s="0" t="n">
        <v>37471</v>
      </c>
      <c r="AV2399" s="0" t="n">
        <v>30210</v>
      </c>
      <c r="AW2399" s="2" t="n">
        <v>49.4197</v>
      </c>
      <c r="AX2399" s="0" t="n">
        <v>9.2421</v>
      </c>
      <c r="AY2399" s="0" t="n">
        <v>3</v>
      </c>
      <c r="BC2399" s="0" t="s">
        <v>7246</v>
      </c>
    </row>
    <row r="2400" customFormat="false" ht="15" hidden="false" customHeight="true" outlineLevel="0" collapsed="false">
      <c r="A2400" s="0" t="s">
        <v>7247</v>
      </c>
      <c r="B2400" s="0" t="s">
        <v>7248</v>
      </c>
      <c r="C2400" s="0" t="n">
        <v>140.6851</v>
      </c>
      <c r="D2400" s="0" t="n">
        <v>0.42</v>
      </c>
      <c r="E2400" s="0" t="n">
        <v>6.34</v>
      </c>
      <c r="F2400" s="0" t="n">
        <v>24841</v>
      </c>
      <c r="G2400" s="0" t="n">
        <v>20263.97</v>
      </c>
      <c r="H2400" s="0" t="n">
        <v>4445</v>
      </c>
      <c r="I2400" s="1" t="n">
        <v>23.1588</v>
      </c>
      <c r="J2400" s="0" t="n">
        <v>1.347</v>
      </c>
      <c r="K2400" s="0" t="s">
        <v>60</v>
      </c>
      <c r="L2400" s="0" t="s">
        <v>60</v>
      </c>
      <c r="M2400" s="0" t="s">
        <v>60</v>
      </c>
      <c r="N2400" s="0" t="s">
        <v>60</v>
      </c>
      <c r="O2400" s="0" t="s">
        <v>60</v>
      </c>
      <c r="P2400" s="0" t="s">
        <v>60</v>
      </c>
      <c r="Q2400" s="1" t="s">
        <v>60</v>
      </c>
      <c r="R2400" s="0" t="s">
        <v>60</v>
      </c>
      <c r="S2400" s="0" t="s">
        <v>60</v>
      </c>
      <c r="T2400" s="0" t="s">
        <v>60</v>
      </c>
      <c r="U2400" s="0" t="s">
        <v>60</v>
      </c>
      <c r="V2400" s="0" t="s">
        <v>60</v>
      </c>
      <c r="W2400" s="0" t="s">
        <v>60</v>
      </c>
      <c r="X2400" s="0" t="s">
        <v>60</v>
      </c>
      <c r="Y2400" s="1" t="s">
        <v>60</v>
      </c>
      <c r="Z2400" s="0" t="s">
        <v>60</v>
      </c>
      <c r="AA2400" s="0" t="n">
        <v>117.3291</v>
      </c>
      <c r="AB2400" s="0" t="n">
        <v>0.99</v>
      </c>
      <c r="AC2400" s="0" t="n">
        <v>1.58</v>
      </c>
      <c r="AD2400" s="0" t="n">
        <v>26060</v>
      </c>
      <c r="AE2400" s="0" t="n">
        <v>0</v>
      </c>
      <c r="AF2400" s="0" t="n">
        <v>2660</v>
      </c>
      <c r="AG2400" s="2" t="s">
        <v>60</v>
      </c>
      <c r="AH2400" s="0" t="s">
        <v>60</v>
      </c>
      <c r="AI2400" s="0" t="s">
        <v>60</v>
      </c>
      <c r="AJ2400" s="0" t="s">
        <v>60</v>
      </c>
      <c r="AK2400" s="0" t="s">
        <v>60</v>
      </c>
      <c r="AL2400" s="0" t="s">
        <v>60</v>
      </c>
      <c r="AM2400" s="0" t="s">
        <v>60</v>
      </c>
      <c r="AN2400" s="0" t="s">
        <v>60</v>
      </c>
      <c r="AO2400" s="2" t="s">
        <v>60</v>
      </c>
      <c r="AP2400" s="0" t="s">
        <v>60</v>
      </c>
      <c r="AQ2400" s="0" t="n">
        <v>94.7397</v>
      </c>
      <c r="AR2400" s="0" t="n">
        <v>1.5</v>
      </c>
      <c r="AS2400" s="0" t="n">
        <v>4.55</v>
      </c>
      <c r="AT2400" s="0" t="n">
        <v>44532</v>
      </c>
      <c r="AU2400" s="0" t="n">
        <v>730.5423</v>
      </c>
      <c r="AV2400" s="0" t="n">
        <v>3124</v>
      </c>
      <c r="AW2400" s="2" t="n">
        <v>0.9635</v>
      </c>
      <c r="AX2400" s="0" t="n">
        <v>0.056</v>
      </c>
      <c r="AY2400" s="0" t="n">
        <v>3</v>
      </c>
      <c r="BC2400" s="0" t="s">
        <v>7249</v>
      </c>
    </row>
    <row r="2401" customFormat="false" ht="15" hidden="false" customHeight="true" outlineLevel="0" collapsed="false">
      <c r="A2401" s="0" t="s">
        <v>7250</v>
      </c>
      <c r="B2401" s="0" t="s">
        <v>7251</v>
      </c>
      <c r="C2401" s="0" t="n">
        <v>90.4475</v>
      </c>
      <c r="D2401" s="0" t="n">
        <v>1.35</v>
      </c>
      <c r="E2401" s="0" t="n">
        <v>2.65</v>
      </c>
      <c r="F2401" s="0" t="n">
        <v>11438</v>
      </c>
      <c r="G2401" s="0" t="n">
        <v>5811</v>
      </c>
      <c r="H2401" s="0" t="n">
        <v>2057</v>
      </c>
      <c r="I2401" s="1" t="n">
        <v>6.6411</v>
      </c>
      <c r="J2401" s="0" t="n">
        <v>0.4563</v>
      </c>
      <c r="K2401" s="0" t="n">
        <v>73.9659</v>
      </c>
      <c r="L2401" s="0" t="n">
        <v>2.36</v>
      </c>
      <c r="M2401" s="0" t="n">
        <v>5.77</v>
      </c>
      <c r="N2401" s="0" t="n">
        <v>16956</v>
      </c>
      <c r="O2401" s="0" t="n">
        <v>11448</v>
      </c>
      <c r="P2401" s="0" t="n">
        <v>3189</v>
      </c>
      <c r="Q2401" s="1" t="n">
        <v>12.889</v>
      </c>
      <c r="R2401" s="0" t="n">
        <v>0.8856</v>
      </c>
      <c r="S2401" s="0" t="s">
        <v>60</v>
      </c>
      <c r="T2401" s="0" t="s">
        <v>60</v>
      </c>
      <c r="U2401" s="0" t="s">
        <v>60</v>
      </c>
      <c r="V2401" s="0" t="s">
        <v>60</v>
      </c>
      <c r="W2401" s="0" t="s">
        <v>60</v>
      </c>
      <c r="X2401" s="0" t="s">
        <v>60</v>
      </c>
      <c r="Y2401" s="1" t="s">
        <v>60</v>
      </c>
      <c r="Z2401" s="0" t="s">
        <v>60</v>
      </c>
      <c r="AA2401" s="0" t="s">
        <v>60</v>
      </c>
      <c r="AB2401" s="0" t="s">
        <v>60</v>
      </c>
      <c r="AC2401" s="0" t="s">
        <v>60</v>
      </c>
      <c r="AD2401" s="0" t="s">
        <v>60</v>
      </c>
      <c r="AE2401" s="0" t="s">
        <v>60</v>
      </c>
      <c r="AF2401" s="0" t="s">
        <v>60</v>
      </c>
      <c r="AG2401" s="2" t="s">
        <v>60</v>
      </c>
      <c r="AH2401" s="0" t="s">
        <v>60</v>
      </c>
      <c r="AI2401" s="0" t="s">
        <v>60</v>
      </c>
      <c r="AJ2401" s="0" t="s">
        <v>60</v>
      </c>
      <c r="AK2401" s="0" t="s">
        <v>60</v>
      </c>
      <c r="AL2401" s="0" t="s">
        <v>60</v>
      </c>
      <c r="AM2401" s="0" t="s">
        <v>60</v>
      </c>
      <c r="AN2401" s="0" t="s">
        <v>60</v>
      </c>
      <c r="AO2401" s="2" t="s">
        <v>60</v>
      </c>
      <c r="AP2401" s="0" t="s">
        <v>60</v>
      </c>
      <c r="AQ2401" s="0" t="n">
        <v>73.0101</v>
      </c>
      <c r="AR2401" s="0" t="n">
        <v>2.59</v>
      </c>
      <c r="AS2401" s="0" t="n">
        <v>3.9</v>
      </c>
      <c r="AT2401" s="0" t="n">
        <v>5489</v>
      </c>
      <c r="AU2401" s="0" t="n">
        <v>4005</v>
      </c>
      <c r="AV2401" s="0" t="n">
        <v>816</v>
      </c>
      <c r="AW2401" s="2" t="n">
        <v>5.2821</v>
      </c>
      <c r="AX2401" s="0" t="n">
        <v>0.3629</v>
      </c>
      <c r="AY2401" s="0" t="n">
        <v>3</v>
      </c>
      <c r="BC2401" s="0" t="s">
        <v>7252</v>
      </c>
    </row>
    <row r="2402" customFormat="false" ht="15" hidden="false" customHeight="true" outlineLevel="0" collapsed="false">
      <c r="A2402" s="0" t="s">
        <v>7253</v>
      </c>
      <c r="B2402" s="0" t="s">
        <v>7254</v>
      </c>
      <c r="C2402" s="0" t="s">
        <v>60</v>
      </c>
      <c r="D2402" s="0" t="s">
        <v>60</v>
      </c>
      <c r="E2402" s="0" t="s">
        <v>60</v>
      </c>
      <c r="F2402" s="0" t="s">
        <v>60</v>
      </c>
      <c r="G2402" s="0" t="s">
        <v>60</v>
      </c>
      <c r="H2402" s="0" t="s">
        <v>60</v>
      </c>
      <c r="I2402" s="1" t="s">
        <v>60</v>
      </c>
      <c r="J2402" s="0" t="s">
        <v>60</v>
      </c>
      <c r="K2402" s="0" t="s">
        <v>60</v>
      </c>
      <c r="L2402" s="0" t="s">
        <v>60</v>
      </c>
      <c r="M2402" s="0" t="s">
        <v>60</v>
      </c>
      <c r="N2402" s="0" t="s">
        <v>60</v>
      </c>
      <c r="O2402" s="0" t="s">
        <v>60</v>
      </c>
      <c r="P2402" s="0" t="s">
        <v>60</v>
      </c>
      <c r="Q2402" s="1" t="s">
        <v>60</v>
      </c>
      <c r="R2402" s="0" t="s">
        <v>60</v>
      </c>
      <c r="S2402" s="0" t="s">
        <v>60</v>
      </c>
      <c r="T2402" s="0" t="s">
        <v>60</v>
      </c>
      <c r="U2402" s="0" t="s">
        <v>60</v>
      </c>
      <c r="V2402" s="0" t="s">
        <v>60</v>
      </c>
      <c r="W2402" s="0" t="s">
        <v>60</v>
      </c>
      <c r="X2402" s="0" t="s">
        <v>60</v>
      </c>
      <c r="Y2402" s="1" t="s">
        <v>60</v>
      </c>
      <c r="Z2402" s="0" t="s">
        <v>60</v>
      </c>
      <c r="AA2402" s="0" t="n">
        <v>339.5469</v>
      </c>
      <c r="AB2402" s="0" t="n">
        <v>0</v>
      </c>
      <c r="AC2402" s="0" t="n">
        <v>22.99</v>
      </c>
      <c r="AD2402" s="0" t="n">
        <v>141719</v>
      </c>
      <c r="AE2402" s="0" t="n">
        <v>26707.58</v>
      </c>
      <c r="AF2402" s="0" t="n">
        <v>14724</v>
      </c>
      <c r="AG2402" s="2" t="n">
        <v>23.2805</v>
      </c>
      <c r="AH2402" s="0" t="n">
        <v>2.6331</v>
      </c>
      <c r="AI2402" s="0" t="n">
        <v>198.4629</v>
      </c>
      <c r="AJ2402" s="0" t="n">
        <v>0.06</v>
      </c>
      <c r="AK2402" s="0" t="n">
        <v>15.12</v>
      </c>
      <c r="AL2402" s="0" t="n">
        <v>62514</v>
      </c>
      <c r="AM2402" s="0" t="n">
        <v>15390</v>
      </c>
      <c r="AN2402" s="0" t="n">
        <v>7558</v>
      </c>
      <c r="AO2402" s="2" t="n">
        <v>23.0276</v>
      </c>
      <c r="AP2402" s="0" t="n">
        <v>2.6044</v>
      </c>
      <c r="AQ2402" s="0" t="n">
        <v>227.0056</v>
      </c>
      <c r="AR2402" s="0" t="n">
        <v>0.17</v>
      </c>
      <c r="AS2402" s="0" t="n">
        <v>17.01</v>
      </c>
      <c r="AT2402" s="0" t="n">
        <v>138644</v>
      </c>
      <c r="AU2402" s="0" t="n">
        <v>18826</v>
      </c>
      <c r="AV2402" s="0" t="n">
        <v>17935</v>
      </c>
      <c r="AW2402" s="2" t="n">
        <v>24.8292</v>
      </c>
      <c r="AX2402" s="0" t="n">
        <v>2.8082</v>
      </c>
      <c r="AY2402" s="0" t="n">
        <v>3</v>
      </c>
      <c r="BC2402" s="0" t="s">
        <v>7255</v>
      </c>
    </row>
    <row r="2403" customFormat="false" ht="15" hidden="false" customHeight="true" outlineLevel="0" collapsed="false">
      <c r="A2403" s="0" t="s">
        <v>7256</v>
      </c>
      <c r="B2403" s="0" t="s">
        <v>7257</v>
      </c>
      <c r="C2403" s="0" t="n">
        <v>132.1446</v>
      </c>
      <c r="D2403" s="0" t="n">
        <v>0.52</v>
      </c>
      <c r="E2403" s="0" t="n">
        <v>5.92</v>
      </c>
      <c r="F2403" s="0" t="n">
        <v>46060</v>
      </c>
      <c r="G2403" s="0" t="n">
        <v>13306.75</v>
      </c>
      <c r="H2403" s="0" t="n">
        <v>2872</v>
      </c>
      <c r="I2403" s="1" t="n">
        <v>15.2077</v>
      </c>
      <c r="J2403" s="0" t="n">
        <v>0.6302</v>
      </c>
      <c r="K2403" s="0" t="s">
        <v>60</v>
      </c>
      <c r="L2403" s="0" t="s">
        <v>60</v>
      </c>
      <c r="M2403" s="0" t="s">
        <v>60</v>
      </c>
      <c r="N2403" s="0" t="s">
        <v>60</v>
      </c>
      <c r="O2403" s="0" t="s">
        <v>60</v>
      </c>
      <c r="P2403" s="0" t="s">
        <v>60</v>
      </c>
      <c r="Q2403" s="1" t="s">
        <v>60</v>
      </c>
      <c r="R2403" s="0" t="s">
        <v>60</v>
      </c>
      <c r="S2403" s="0" t="s">
        <v>60</v>
      </c>
      <c r="T2403" s="0" t="s">
        <v>60</v>
      </c>
      <c r="U2403" s="0" t="s">
        <v>60</v>
      </c>
      <c r="V2403" s="0" t="s">
        <v>60</v>
      </c>
      <c r="W2403" s="0" t="s">
        <v>60</v>
      </c>
      <c r="X2403" s="0" t="s">
        <v>60</v>
      </c>
      <c r="Y2403" s="1" t="s">
        <v>60</v>
      </c>
      <c r="Z2403" s="0" t="s">
        <v>60</v>
      </c>
      <c r="AA2403" s="0" t="n">
        <v>76.2444</v>
      </c>
      <c r="AB2403" s="0" t="n">
        <v>2.47</v>
      </c>
      <c r="AC2403" s="0" t="n">
        <v>3.66</v>
      </c>
      <c r="AD2403" s="0" t="n">
        <v>17474</v>
      </c>
      <c r="AE2403" s="0" t="n">
        <v>14886.55</v>
      </c>
      <c r="AF2403" s="0" t="n">
        <v>2112</v>
      </c>
      <c r="AG2403" s="2" t="n">
        <v>12.9763</v>
      </c>
      <c r="AH2403" s="0" t="n">
        <v>0.5377</v>
      </c>
      <c r="AI2403" s="0" t="n">
        <v>122.1778</v>
      </c>
      <c r="AJ2403" s="0" t="n">
        <v>0.34</v>
      </c>
      <c r="AK2403" s="0" t="n">
        <v>12.68</v>
      </c>
      <c r="AL2403" s="0" t="n">
        <v>30816</v>
      </c>
      <c r="AM2403" s="0" t="n">
        <v>6744.005</v>
      </c>
      <c r="AN2403" s="0" t="n">
        <v>3054</v>
      </c>
      <c r="AO2403" s="2" t="n">
        <v>10.0908</v>
      </c>
      <c r="AP2403" s="0" t="n">
        <v>0.4181</v>
      </c>
      <c r="AQ2403" s="0" t="s">
        <v>60</v>
      </c>
      <c r="AR2403" s="0" t="s">
        <v>60</v>
      </c>
      <c r="AS2403" s="0" t="s">
        <v>60</v>
      </c>
      <c r="AT2403" s="0" t="s">
        <v>60</v>
      </c>
      <c r="AU2403" s="0" t="s">
        <v>60</v>
      </c>
      <c r="AV2403" s="0" t="s">
        <v>60</v>
      </c>
      <c r="AW2403" s="2" t="s">
        <v>60</v>
      </c>
      <c r="AX2403" s="0" t="s">
        <v>60</v>
      </c>
      <c r="AY2403" s="0" t="n">
        <v>3</v>
      </c>
      <c r="BC2403" s="0" t="s">
        <v>7258</v>
      </c>
    </row>
    <row r="2404" customFormat="false" ht="15" hidden="false" customHeight="true" outlineLevel="0" collapsed="false">
      <c r="A2404" s="0" t="s">
        <v>7259</v>
      </c>
      <c r="B2404" s="0" t="s">
        <v>7260</v>
      </c>
      <c r="C2404" s="0" t="s">
        <v>60</v>
      </c>
      <c r="D2404" s="0" t="s">
        <v>60</v>
      </c>
      <c r="E2404" s="0" t="s">
        <v>60</v>
      </c>
      <c r="F2404" s="0" t="s">
        <v>60</v>
      </c>
      <c r="G2404" s="0" t="s">
        <v>60</v>
      </c>
      <c r="H2404" s="0" t="s">
        <v>60</v>
      </c>
      <c r="I2404" s="1" t="s">
        <v>60</v>
      </c>
      <c r="J2404" s="0" t="s">
        <v>60</v>
      </c>
      <c r="K2404" s="0" t="n">
        <v>170.8718</v>
      </c>
      <c r="L2404" s="0" t="n">
        <v>0.1</v>
      </c>
      <c r="M2404" s="0" t="n">
        <v>16.92</v>
      </c>
      <c r="N2404" s="0" t="n">
        <v>22443</v>
      </c>
      <c r="O2404" s="0" t="n">
        <v>8038.5</v>
      </c>
      <c r="P2404" s="0" t="n">
        <v>689</v>
      </c>
      <c r="Q2404" s="1" t="n">
        <v>9.0503</v>
      </c>
      <c r="R2404" s="0" t="n">
        <v>0.2761</v>
      </c>
      <c r="S2404" s="0" t="s">
        <v>60</v>
      </c>
      <c r="T2404" s="0" t="s">
        <v>60</v>
      </c>
      <c r="U2404" s="0" t="s">
        <v>60</v>
      </c>
      <c r="V2404" s="0" t="s">
        <v>60</v>
      </c>
      <c r="W2404" s="0" t="s">
        <v>60</v>
      </c>
      <c r="X2404" s="0" t="s">
        <v>60</v>
      </c>
      <c r="Y2404" s="1" t="s">
        <v>60</v>
      </c>
      <c r="Z2404" s="0" t="s">
        <v>60</v>
      </c>
      <c r="AA2404" s="0" t="n">
        <v>222.4004</v>
      </c>
      <c r="AB2404" s="0" t="n">
        <v>0.12</v>
      </c>
      <c r="AC2404" s="0" t="n">
        <v>12.41</v>
      </c>
      <c r="AD2404" s="0" t="n">
        <v>9541</v>
      </c>
      <c r="AE2404" s="0" t="n">
        <v>5771</v>
      </c>
      <c r="AF2404" s="0" t="n">
        <v>2536</v>
      </c>
      <c r="AG2404" s="2" t="n">
        <v>5.0305</v>
      </c>
      <c r="AH2404" s="0" t="n">
        <v>0.1534</v>
      </c>
      <c r="AI2404" s="0" t="s">
        <v>60</v>
      </c>
      <c r="AJ2404" s="0" t="s">
        <v>60</v>
      </c>
      <c r="AK2404" s="0" t="s">
        <v>60</v>
      </c>
      <c r="AL2404" s="0" t="s">
        <v>60</v>
      </c>
      <c r="AM2404" s="0" t="s">
        <v>60</v>
      </c>
      <c r="AN2404" s="0" t="s">
        <v>60</v>
      </c>
      <c r="AO2404" s="2" t="s">
        <v>60</v>
      </c>
      <c r="AP2404" s="0" t="s">
        <v>60</v>
      </c>
      <c r="AQ2404" s="0" t="n">
        <v>218.487</v>
      </c>
      <c r="AR2404" s="0" t="n">
        <v>0.17</v>
      </c>
      <c r="AS2404" s="0" t="n">
        <v>12.41</v>
      </c>
      <c r="AT2404" s="0" t="n">
        <v>17734</v>
      </c>
      <c r="AU2404" s="0" t="n">
        <v>11482</v>
      </c>
      <c r="AV2404" s="0" t="n">
        <v>1677</v>
      </c>
      <c r="AW2404" s="2" t="n">
        <v>15.1434</v>
      </c>
      <c r="AX2404" s="0" t="n">
        <v>0.4619</v>
      </c>
      <c r="AY2404" s="0" t="n">
        <v>3</v>
      </c>
      <c r="BC2404" s="0" t="s">
        <v>7261</v>
      </c>
    </row>
    <row r="2405" customFormat="false" ht="15" hidden="false" customHeight="true" outlineLevel="0" collapsed="false">
      <c r="A2405" s="0" t="s">
        <v>7262</v>
      </c>
      <c r="B2405" s="0" t="s">
        <v>7263</v>
      </c>
      <c r="C2405" s="0" t="n">
        <v>107.8836</v>
      </c>
      <c r="D2405" s="0" t="n">
        <v>0.78</v>
      </c>
      <c r="E2405" s="0" t="n">
        <v>10.66</v>
      </c>
      <c r="F2405" s="0" t="n">
        <v>25592</v>
      </c>
      <c r="G2405" s="0" t="n">
        <v>15577.8</v>
      </c>
      <c r="H2405" s="0" t="n">
        <v>3500</v>
      </c>
      <c r="I2405" s="1" t="n">
        <v>17.8032</v>
      </c>
      <c r="J2405" s="0" t="n">
        <v>0.8599</v>
      </c>
      <c r="K2405" s="0" t="n">
        <v>73.2841</v>
      </c>
      <c r="L2405" s="0" t="n">
        <v>2.36</v>
      </c>
      <c r="M2405" s="0" t="n">
        <v>6.4</v>
      </c>
      <c r="N2405" s="0" t="n">
        <v>31797</v>
      </c>
      <c r="O2405" s="0" t="n">
        <v>981.8295</v>
      </c>
      <c r="P2405" s="0" t="n">
        <v>3571</v>
      </c>
      <c r="Q2405" s="1" t="n">
        <v>1.1054</v>
      </c>
      <c r="R2405" s="0" t="n">
        <v>0.0534</v>
      </c>
      <c r="S2405" s="0" t="s">
        <v>60</v>
      </c>
      <c r="T2405" s="0" t="s">
        <v>60</v>
      </c>
      <c r="U2405" s="0" t="s">
        <v>60</v>
      </c>
      <c r="V2405" s="0" t="s">
        <v>60</v>
      </c>
      <c r="W2405" s="0" t="s">
        <v>60</v>
      </c>
      <c r="X2405" s="0" t="s">
        <v>60</v>
      </c>
      <c r="Y2405" s="1" t="s">
        <v>60</v>
      </c>
      <c r="Z2405" s="0" t="s">
        <v>60</v>
      </c>
      <c r="AA2405" s="0" t="n">
        <v>165.9868</v>
      </c>
      <c r="AB2405" s="0" t="n">
        <v>0.39</v>
      </c>
      <c r="AC2405" s="0" t="n">
        <v>12.32</v>
      </c>
      <c r="AD2405" s="0" t="n">
        <v>35685</v>
      </c>
      <c r="AE2405" s="0" t="n">
        <v>25740</v>
      </c>
      <c r="AF2405" s="0" t="n">
        <v>3970</v>
      </c>
      <c r="AG2405" s="2" t="n">
        <v>22.437</v>
      </c>
      <c r="AH2405" s="0" t="n">
        <v>1.0838</v>
      </c>
      <c r="AI2405" s="0" t="s">
        <v>60</v>
      </c>
      <c r="AJ2405" s="0" t="s">
        <v>60</v>
      </c>
      <c r="AK2405" s="0" t="s">
        <v>60</v>
      </c>
      <c r="AL2405" s="0" t="s">
        <v>60</v>
      </c>
      <c r="AM2405" s="0" t="s">
        <v>60</v>
      </c>
      <c r="AN2405" s="0" t="s">
        <v>60</v>
      </c>
      <c r="AO2405" s="2" t="s">
        <v>60</v>
      </c>
      <c r="AP2405" s="0" t="s">
        <v>60</v>
      </c>
      <c r="AQ2405" s="0" t="s">
        <v>60</v>
      </c>
      <c r="AR2405" s="0" t="s">
        <v>60</v>
      </c>
      <c r="AS2405" s="0" t="s">
        <v>60</v>
      </c>
      <c r="AT2405" s="0" t="s">
        <v>60</v>
      </c>
      <c r="AU2405" s="0" t="s">
        <v>60</v>
      </c>
      <c r="AV2405" s="0" t="s">
        <v>60</v>
      </c>
      <c r="AW2405" s="2" t="s">
        <v>60</v>
      </c>
      <c r="AX2405" s="0" t="s">
        <v>60</v>
      </c>
      <c r="AY2405" s="0" t="n">
        <v>3</v>
      </c>
      <c r="BC2405" s="0" t="s">
        <v>7264</v>
      </c>
    </row>
    <row r="2406" customFormat="false" ht="15" hidden="false" customHeight="true" outlineLevel="0" collapsed="false">
      <c r="A2406" s="0" t="s">
        <v>7265</v>
      </c>
      <c r="B2406" s="0" t="s">
        <v>7266</v>
      </c>
      <c r="C2406" s="0" t="n">
        <v>159.1992</v>
      </c>
      <c r="D2406" s="0" t="n">
        <v>0.33</v>
      </c>
      <c r="E2406" s="0" t="n">
        <v>14.05</v>
      </c>
      <c r="F2406" s="0" t="n">
        <v>2033</v>
      </c>
      <c r="G2406" s="0" t="n">
        <v>2033</v>
      </c>
      <c r="H2406" s="0" t="n">
        <v>614</v>
      </c>
      <c r="I2406" s="1" t="n">
        <v>2.3234</v>
      </c>
      <c r="J2406" s="0" t="n">
        <v>0.1098</v>
      </c>
      <c r="K2406" s="0" t="s">
        <v>60</v>
      </c>
      <c r="L2406" s="0" t="s">
        <v>60</v>
      </c>
      <c r="M2406" s="0" t="s">
        <v>60</v>
      </c>
      <c r="N2406" s="0" t="s">
        <v>60</v>
      </c>
      <c r="O2406" s="0" t="s">
        <v>60</v>
      </c>
      <c r="P2406" s="0" t="s">
        <v>60</v>
      </c>
      <c r="Q2406" s="1" t="s">
        <v>60</v>
      </c>
      <c r="R2406" s="0" t="s">
        <v>60</v>
      </c>
      <c r="S2406" s="0" t="n">
        <v>89.4319</v>
      </c>
      <c r="T2406" s="0" t="n">
        <v>1.7</v>
      </c>
      <c r="U2406" s="0" t="n">
        <v>6.9</v>
      </c>
      <c r="V2406" s="0" t="n">
        <v>34865</v>
      </c>
      <c r="W2406" s="0" t="n">
        <v>3423</v>
      </c>
      <c r="X2406" s="0" t="n">
        <v>2895</v>
      </c>
      <c r="Y2406" s="1" t="n">
        <v>3.7505</v>
      </c>
      <c r="Z2406" s="0" t="n">
        <v>0.1772</v>
      </c>
      <c r="AA2406" s="0" t="n">
        <v>208.2455</v>
      </c>
      <c r="AB2406" s="0" t="n">
        <v>0.18</v>
      </c>
      <c r="AC2406" s="0" t="n">
        <v>11.9</v>
      </c>
      <c r="AD2406" s="0" t="n">
        <v>26872</v>
      </c>
      <c r="AE2406" s="0" t="n">
        <v>23650</v>
      </c>
      <c r="AF2406" s="0" t="n">
        <v>3127</v>
      </c>
      <c r="AG2406" s="2" t="n">
        <v>20.6152</v>
      </c>
      <c r="AH2406" s="0" t="n">
        <v>0.9742</v>
      </c>
      <c r="AI2406" s="0" t="s">
        <v>60</v>
      </c>
      <c r="AJ2406" s="0" t="s">
        <v>60</v>
      </c>
      <c r="AK2406" s="0" t="s">
        <v>60</v>
      </c>
      <c r="AL2406" s="0" t="s">
        <v>60</v>
      </c>
      <c r="AM2406" s="0" t="s">
        <v>60</v>
      </c>
      <c r="AN2406" s="0" t="s">
        <v>60</v>
      </c>
      <c r="AO2406" s="2" t="s">
        <v>60</v>
      </c>
      <c r="AP2406" s="0" t="s">
        <v>60</v>
      </c>
      <c r="AQ2406" s="0" t="s">
        <v>60</v>
      </c>
      <c r="AR2406" s="0" t="s">
        <v>60</v>
      </c>
      <c r="AS2406" s="0" t="s">
        <v>60</v>
      </c>
      <c r="AT2406" s="0" t="s">
        <v>60</v>
      </c>
      <c r="AU2406" s="0" t="s">
        <v>60</v>
      </c>
      <c r="AV2406" s="0" t="s">
        <v>60</v>
      </c>
      <c r="AW2406" s="2" t="s">
        <v>60</v>
      </c>
      <c r="AX2406" s="0" t="s">
        <v>60</v>
      </c>
      <c r="AY2406" s="0" t="n">
        <v>3</v>
      </c>
      <c r="BC2406" s="0" t="s">
        <v>7267</v>
      </c>
    </row>
    <row r="2407" customFormat="false" ht="15" hidden="false" customHeight="true" outlineLevel="0" collapsed="false">
      <c r="A2407" s="0" t="s">
        <v>7268</v>
      </c>
      <c r="B2407" s="0" t="s">
        <v>7269</v>
      </c>
      <c r="C2407" s="0" t="n">
        <v>106.2949</v>
      </c>
      <c r="D2407" s="0" t="n">
        <v>0.83</v>
      </c>
      <c r="E2407" s="0" t="n">
        <v>4.12</v>
      </c>
      <c r="F2407" s="0" t="n">
        <v>223528</v>
      </c>
      <c r="G2407" s="0" t="n">
        <v>42325</v>
      </c>
      <c r="H2407" s="0" t="n">
        <v>8895</v>
      </c>
      <c r="I2407" s="1" t="n">
        <v>48.3714</v>
      </c>
      <c r="J2407" s="0" t="n">
        <v>6.7054</v>
      </c>
      <c r="K2407" s="0" t="s">
        <v>60</v>
      </c>
      <c r="L2407" s="0" t="s">
        <v>60</v>
      </c>
      <c r="M2407" s="0" t="s">
        <v>60</v>
      </c>
      <c r="N2407" s="0" t="s">
        <v>60</v>
      </c>
      <c r="O2407" s="0" t="s">
        <v>60</v>
      </c>
      <c r="P2407" s="0" t="s">
        <v>60</v>
      </c>
      <c r="Q2407" s="1" t="s">
        <v>60</v>
      </c>
      <c r="R2407" s="0" t="s">
        <v>60</v>
      </c>
      <c r="S2407" s="0" t="n">
        <v>81.0934</v>
      </c>
      <c r="T2407" s="0" t="n">
        <v>2.04</v>
      </c>
      <c r="U2407" s="0" t="n">
        <v>0.91</v>
      </c>
      <c r="V2407" s="0" t="n">
        <v>53213</v>
      </c>
      <c r="W2407" s="0" t="n">
        <v>45822</v>
      </c>
      <c r="X2407" s="0" t="n">
        <v>4947</v>
      </c>
      <c r="Y2407" s="1" t="n">
        <v>50.206</v>
      </c>
      <c r="Z2407" s="0" t="n">
        <v>6.9597</v>
      </c>
      <c r="AA2407" s="0" t="n">
        <v>89.0376</v>
      </c>
      <c r="AB2407" s="0" t="n">
        <v>2.04</v>
      </c>
      <c r="AC2407" s="0" t="n">
        <v>3.79</v>
      </c>
      <c r="AD2407" s="0" t="n">
        <v>82394</v>
      </c>
      <c r="AE2407" s="0" t="n">
        <v>51334</v>
      </c>
      <c r="AF2407" s="0" t="n">
        <v>8640</v>
      </c>
      <c r="AG2407" s="2" t="n">
        <v>44.7468</v>
      </c>
      <c r="AH2407" s="0" t="n">
        <v>6.2029</v>
      </c>
      <c r="AI2407" s="0" t="s">
        <v>60</v>
      </c>
      <c r="AJ2407" s="0" t="s">
        <v>60</v>
      </c>
      <c r="AK2407" s="0" t="s">
        <v>60</v>
      </c>
      <c r="AL2407" s="0" t="s">
        <v>60</v>
      </c>
      <c r="AM2407" s="0" t="s">
        <v>60</v>
      </c>
      <c r="AN2407" s="0" t="s">
        <v>60</v>
      </c>
      <c r="AO2407" s="2" t="s">
        <v>60</v>
      </c>
      <c r="AP2407" s="0" t="s">
        <v>60</v>
      </c>
      <c r="AQ2407" s="0" t="s">
        <v>60</v>
      </c>
      <c r="AR2407" s="0" t="s">
        <v>60</v>
      </c>
      <c r="AS2407" s="0" t="s">
        <v>60</v>
      </c>
      <c r="AT2407" s="0" t="s">
        <v>60</v>
      </c>
      <c r="AU2407" s="0" t="s">
        <v>60</v>
      </c>
      <c r="AV2407" s="0" t="s">
        <v>60</v>
      </c>
      <c r="AW2407" s="2" t="s">
        <v>60</v>
      </c>
      <c r="AX2407" s="0" t="s">
        <v>60</v>
      </c>
      <c r="AY2407" s="0" t="n">
        <v>3</v>
      </c>
      <c r="BC2407" s="0" t="s">
        <v>7270</v>
      </c>
    </row>
    <row r="2408" customFormat="false" ht="15" hidden="false" customHeight="true" outlineLevel="0" collapsed="false">
      <c r="A2408" s="0" t="s">
        <v>7271</v>
      </c>
      <c r="B2408" s="0" t="s">
        <v>7272</v>
      </c>
      <c r="C2408" s="0" t="n">
        <v>241.7688</v>
      </c>
      <c r="D2408" s="0" t="n">
        <v>0.19</v>
      </c>
      <c r="E2408" s="0" t="n">
        <v>13.21</v>
      </c>
      <c r="F2408" s="0" t="n">
        <v>87179</v>
      </c>
      <c r="G2408" s="0" t="n">
        <v>27965</v>
      </c>
      <c r="H2408" s="0" t="n">
        <v>12701</v>
      </c>
      <c r="I2408" s="1" t="n">
        <v>31.96</v>
      </c>
      <c r="J2408" s="0" t="n">
        <v>1.7395</v>
      </c>
      <c r="K2408" s="0" t="s">
        <v>60</v>
      </c>
      <c r="L2408" s="0" t="s">
        <v>60</v>
      </c>
      <c r="M2408" s="0" t="s">
        <v>60</v>
      </c>
      <c r="N2408" s="0" t="s">
        <v>60</v>
      </c>
      <c r="O2408" s="0" t="s">
        <v>60</v>
      </c>
      <c r="P2408" s="0" t="s">
        <v>60</v>
      </c>
      <c r="Q2408" s="1" t="s">
        <v>60</v>
      </c>
      <c r="R2408" s="0" t="s">
        <v>60</v>
      </c>
      <c r="S2408" s="0" t="n">
        <v>523.4936</v>
      </c>
      <c r="T2408" s="0" t="n">
        <v>0</v>
      </c>
      <c r="U2408" s="0" t="n">
        <v>14.23</v>
      </c>
      <c r="V2408" s="0" t="n">
        <v>88910</v>
      </c>
      <c r="W2408" s="0" t="n">
        <v>52516</v>
      </c>
      <c r="X2408" s="0" t="n">
        <v>20849</v>
      </c>
      <c r="Y2408" s="1" t="n">
        <v>57.5404</v>
      </c>
      <c r="Z2408" s="0" t="n">
        <v>3.1317</v>
      </c>
      <c r="AA2408" s="0" t="n">
        <v>178.9951</v>
      </c>
      <c r="AB2408" s="0" t="n">
        <v>0.34</v>
      </c>
      <c r="AC2408" s="0" t="n">
        <v>10.77</v>
      </c>
      <c r="AD2408" s="0" t="n">
        <v>38591</v>
      </c>
      <c r="AE2408" s="0" t="n">
        <v>13779</v>
      </c>
      <c r="AF2408" s="0" t="n">
        <v>8294</v>
      </c>
      <c r="AG2408" s="2" t="n">
        <v>12.0109</v>
      </c>
      <c r="AH2408" s="0" t="n">
        <v>0.6537</v>
      </c>
      <c r="AI2408" s="0" t="s">
        <v>60</v>
      </c>
      <c r="AJ2408" s="0" t="s">
        <v>60</v>
      </c>
      <c r="AK2408" s="0" t="s">
        <v>60</v>
      </c>
      <c r="AL2408" s="0" t="s">
        <v>60</v>
      </c>
      <c r="AM2408" s="0" t="s">
        <v>60</v>
      </c>
      <c r="AN2408" s="0" t="s">
        <v>60</v>
      </c>
      <c r="AO2408" s="2" t="s">
        <v>60</v>
      </c>
      <c r="AP2408" s="0" t="s">
        <v>60</v>
      </c>
      <c r="AQ2408" s="0" t="s">
        <v>60</v>
      </c>
      <c r="AR2408" s="0" t="s">
        <v>60</v>
      </c>
      <c r="AS2408" s="0" t="s">
        <v>60</v>
      </c>
      <c r="AT2408" s="0" t="s">
        <v>60</v>
      </c>
      <c r="AU2408" s="0" t="s">
        <v>60</v>
      </c>
      <c r="AV2408" s="0" t="s">
        <v>60</v>
      </c>
      <c r="AW2408" s="2" t="s">
        <v>60</v>
      </c>
      <c r="AX2408" s="0" t="s">
        <v>60</v>
      </c>
      <c r="AY2408" s="0" t="n">
        <v>3</v>
      </c>
      <c r="BC2408" s="0" t="s">
        <v>7273</v>
      </c>
    </row>
    <row r="2409" customFormat="false" ht="15" hidden="false" customHeight="true" outlineLevel="0" collapsed="false">
      <c r="A2409" s="0" t="s">
        <v>7274</v>
      </c>
      <c r="B2409" s="0" t="s">
        <v>7275</v>
      </c>
      <c r="C2409" s="0" t="n">
        <v>86.7842</v>
      </c>
      <c r="D2409" s="0" t="n">
        <v>1.47</v>
      </c>
      <c r="E2409" s="0" t="n">
        <v>1.71</v>
      </c>
      <c r="F2409" s="0" t="n">
        <v>78237</v>
      </c>
      <c r="G2409" s="0" t="n">
        <v>227694</v>
      </c>
      <c r="H2409" s="0" t="n">
        <v>5522</v>
      </c>
      <c r="I2409" s="1" t="n">
        <v>260.2217</v>
      </c>
      <c r="J2409" s="0" t="n">
        <v>13.7932</v>
      </c>
      <c r="K2409" s="0" t="s">
        <v>60</v>
      </c>
      <c r="L2409" s="0" t="s">
        <v>60</v>
      </c>
      <c r="M2409" s="0" t="s">
        <v>60</v>
      </c>
      <c r="N2409" s="0" t="s">
        <v>60</v>
      </c>
      <c r="O2409" s="0" t="s">
        <v>60</v>
      </c>
      <c r="P2409" s="0" t="s">
        <v>60</v>
      </c>
      <c r="Q2409" s="1" t="s">
        <v>60</v>
      </c>
      <c r="R2409" s="0" t="s">
        <v>60</v>
      </c>
      <c r="S2409" s="0" t="s">
        <v>60</v>
      </c>
      <c r="T2409" s="0" t="s">
        <v>60</v>
      </c>
      <c r="U2409" s="0" t="s">
        <v>60</v>
      </c>
      <c r="V2409" s="0" t="s">
        <v>60</v>
      </c>
      <c r="W2409" s="0" t="s">
        <v>60</v>
      </c>
      <c r="X2409" s="0" t="s">
        <v>60</v>
      </c>
      <c r="Y2409" s="1" t="s">
        <v>60</v>
      </c>
      <c r="Z2409" s="0" t="s">
        <v>60</v>
      </c>
      <c r="AA2409" s="0" t="n">
        <v>108.3673</v>
      </c>
      <c r="AB2409" s="0" t="n">
        <v>1.21</v>
      </c>
      <c r="AC2409" s="0" t="n">
        <v>8.97</v>
      </c>
      <c r="AD2409" s="0" t="n">
        <v>135988</v>
      </c>
      <c r="AE2409" s="0" t="n">
        <v>107233.5</v>
      </c>
      <c r="AF2409" s="0" t="n">
        <v>5785</v>
      </c>
      <c r="AG2409" s="2" t="n">
        <v>93.4733</v>
      </c>
      <c r="AH2409" s="0" t="n">
        <v>4.9546</v>
      </c>
      <c r="AI2409" s="0" t="s">
        <v>60</v>
      </c>
      <c r="AJ2409" s="0" t="s">
        <v>60</v>
      </c>
      <c r="AK2409" s="0" t="s">
        <v>60</v>
      </c>
      <c r="AL2409" s="0" t="s">
        <v>60</v>
      </c>
      <c r="AM2409" s="0" t="s">
        <v>60</v>
      </c>
      <c r="AN2409" s="0" t="s">
        <v>60</v>
      </c>
      <c r="AO2409" s="2" t="s">
        <v>60</v>
      </c>
      <c r="AP2409" s="0" t="s">
        <v>60</v>
      </c>
      <c r="AQ2409" s="0" t="n">
        <v>89.1839</v>
      </c>
      <c r="AR2409" s="0" t="n">
        <v>1.69</v>
      </c>
      <c r="AS2409" s="0" t="n">
        <v>1.71</v>
      </c>
      <c r="AT2409" s="0" t="n">
        <v>125224</v>
      </c>
      <c r="AU2409" s="0" t="n">
        <v>300519</v>
      </c>
      <c r="AV2409" s="0" t="n">
        <v>9963</v>
      </c>
      <c r="AW2409" s="2" t="n">
        <v>396.348</v>
      </c>
      <c r="AX2409" s="0" t="n">
        <v>21.0086</v>
      </c>
      <c r="AY2409" s="0" t="n">
        <v>3</v>
      </c>
      <c r="BC2409" s="0" t="s">
        <v>7276</v>
      </c>
    </row>
    <row r="2410" customFormat="false" ht="15" hidden="false" customHeight="true" outlineLevel="0" collapsed="false">
      <c r="A2410" s="0" t="s">
        <v>7277</v>
      </c>
      <c r="B2410" s="0" t="s">
        <v>7278</v>
      </c>
      <c r="C2410" s="0" t="s">
        <v>60</v>
      </c>
      <c r="D2410" s="0" t="s">
        <v>60</v>
      </c>
      <c r="E2410" s="0" t="s">
        <v>60</v>
      </c>
      <c r="F2410" s="0" t="s">
        <v>60</v>
      </c>
      <c r="G2410" s="0" t="s">
        <v>60</v>
      </c>
      <c r="H2410" s="0" t="s">
        <v>60</v>
      </c>
      <c r="I2410" s="1" t="s">
        <v>60</v>
      </c>
      <c r="J2410" s="0" t="s">
        <v>60</v>
      </c>
      <c r="K2410" s="0" t="n">
        <v>193.0121</v>
      </c>
      <c r="L2410" s="0" t="n">
        <v>0.05</v>
      </c>
      <c r="M2410" s="0" t="n">
        <v>16.56</v>
      </c>
      <c r="N2410" s="0" t="n">
        <v>6576</v>
      </c>
      <c r="O2410" s="0" t="n">
        <v>8793</v>
      </c>
      <c r="P2410" s="0" t="n">
        <v>928</v>
      </c>
      <c r="Q2410" s="1" t="n">
        <v>9.8998</v>
      </c>
      <c r="R2410" s="0" t="n">
        <v>0.1971</v>
      </c>
      <c r="S2410" s="0" t="s">
        <v>60</v>
      </c>
      <c r="T2410" s="0" t="s">
        <v>60</v>
      </c>
      <c r="U2410" s="0" t="s">
        <v>60</v>
      </c>
      <c r="V2410" s="0" t="s">
        <v>60</v>
      </c>
      <c r="W2410" s="0" t="s">
        <v>60</v>
      </c>
      <c r="X2410" s="0" t="s">
        <v>60</v>
      </c>
      <c r="Y2410" s="1" t="s">
        <v>60</v>
      </c>
      <c r="Z2410" s="0" t="s">
        <v>60</v>
      </c>
      <c r="AA2410" s="0" t="n">
        <v>123.1046</v>
      </c>
      <c r="AB2410" s="0" t="n">
        <v>0.8</v>
      </c>
      <c r="AC2410" s="0" t="n">
        <v>16.56</v>
      </c>
      <c r="AD2410" s="0" t="n">
        <v>6434</v>
      </c>
      <c r="AE2410" s="0" t="n">
        <v>9651</v>
      </c>
      <c r="AF2410" s="0" t="n">
        <v>1001</v>
      </c>
      <c r="AG2410" s="2" t="n">
        <v>8.4126</v>
      </c>
      <c r="AH2410" s="0" t="n">
        <v>0.1675</v>
      </c>
      <c r="AI2410" s="0" t="n">
        <v>209.9262</v>
      </c>
      <c r="AJ2410" s="0" t="n">
        <v>0.06</v>
      </c>
      <c r="AK2410" s="0" t="n">
        <v>16.56</v>
      </c>
      <c r="AL2410" s="0" t="n">
        <v>9691</v>
      </c>
      <c r="AM2410" s="0" t="n">
        <v>9679.5</v>
      </c>
      <c r="AN2410" s="0" t="n">
        <v>981</v>
      </c>
      <c r="AO2410" s="2" t="n">
        <v>14.4831</v>
      </c>
      <c r="AP2410" s="0" t="n">
        <v>0.2883</v>
      </c>
      <c r="AQ2410" s="0" t="s">
        <v>60</v>
      </c>
      <c r="AR2410" s="0" t="s">
        <v>60</v>
      </c>
      <c r="AS2410" s="0" t="s">
        <v>60</v>
      </c>
      <c r="AT2410" s="0" t="s">
        <v>60</v>
      </c>
      <c r="AU2410" s="0" t="s">
        <v>60</v>
      </c>
      <c r="AV2410" s="0" t="s">
        <v>60</v>
      </c>
      <c r="AW2410" s="2" t="s">
        <v>60</v>
      </c>
      <c r="AX2410" s="0" t="s">
        <v>60</v>
      </c>
      <c r="AY2410" s="0" t="n">
        <v>3</v>
      </c>
      <c r="BC2410" s="0" t="s">
        <v>7279</v>
      </c>
    </row>
    <row r="2411" customFormat="false" ht="15" hidden="false" customHeight="true" outlineLevel="0" collapsed="false">
      <c r="A2411" s="0" t="s">
        <v>7280</v>
      </c>
      <c r="B2411" s="0" t="s">
        <v>7281</v>
      </c>
      <c r="C2411" s="0" t="s">
        <v>60</v>
      </c>
      <c r="D2411" s="0" t="s">
        <v>60</v>
      </c>
      <c r="E2411" s="0" t="s">
        <v>60</v>
      </c>
      <c r="F2411" s="0" t="s">
        <v>60</v>
      </c>
      <c r="G2411" s="0" t="s">
        <v>60</v>
      </c>
      <c r="H2411" s="0" t="s">
        <v>60</v>
      </c>
      <c r="I2411" s="1" t="s">
        <v>60</v>
      </c>
      <c r="J2411" s="0" t="s">
        <v>60</v>
      </c>
      <c r="K2411" s="0" t="s">
        <v>60</v>
      </c>
      <c r="L2411" s="0" t="s">
        <v>60</v>
      </c>
      <c r="M2411" s="0" t="s">
        <v>60</v>
      </c>
      <c r="N2411" s="0" t="s">
        <v>60</v>
      </c>
      <c r="O2411" s="0" t="s">
        <v>60</v>
      </c>
      <c r="P2411" s="0" t="s">
        <v>60</v>
      </c>
      <c r="Q2411" s="1" t="s">
        <v>60</v>
      </c>
      <c r="R2411" s="0" t="s">
        <v>60</v>
      </c>
      <c r="S2411" s="0" t="s">
        <v>60</v>
      </c>
      <c r="T2411" s="0" t="s">
        <v>60</v>
      </c>
      <c r="U2411" s="0" t="s">
        <v>60</v>
      </c>
      <c r="V2411" s="0" t="s">
        <v>60</v>
      </c>
      <c r="W2411" s="0" t="s">
        <v>60</v>
      </c>
      <c r="X2411" s="0" t="s">
        <v>60</v>
      </c>
      <c r="Y2411" s="1" t="s">
        <v>60</v>
      </c>
      <c r="Z2411" s="0" t="s">
        <v>60</v>
      </c>
      <c r="AA2411" s="0" t="n">
        <v>71.2491</v>
      </c>
      <c r="AB2411" s="0" t="n">
        <v>2.72</v>
      </c>
      <c r="AC2411" s="0" t="n">
        <v>5.17</v>
      </c>
      <c r="AD2411" s="0" t="n">
        <v>56832</v>
      </c>
      <c r="AE2411" s="0" t="n">
        <v>5796</v>
      </c>
      <c r="AF2411" s="0" t="n">
        <v>2406</v>
      </c>
      <c r="AG2411" s="2" t="n">
        <v>5.0523</v>
      </c>
      <c r="AH2411" s="0" t="n">
        <v>0.414</v>
      </c>
      <c r="AI2411" s="0" t="n">
        <v>87.634</v>
      </c>
      <c r="AJ2411" s="0" t="n">
        <v>0.59</v>
      </c>
      <c r="AK2411" s="0" t="n">
        <v>5.32</v>
      </c>
      <c r="AL2411" s="0" t="n">
        <v>58075</v>
      </c>
      <c r="AM2411" s="0" t="n">
        <v>4015</v>
      </c>
      <c r="AN2411" s="0" t="n">
        <v>2247</v>
      </c>
      <c r="AO2411" s="2" t="n">
        <v>6.0075</v>
      </c>
      <c r="AP2411" s="0" t="n">
        <v>0.4922</v>
      </c>
      <c r="AQ2411" s="0" t="n">
        <v>91.5065</v>
      </c>
      <c r="AR2411" s="0" t="n">
        <v>1.66</v>
      </c>
      <c r="AS2411" s="0" t="n">
        <v>7.18</v>
      </c>
      <c r="AT2411" s="0" t="n">
        <v>102790</v>
      </c>
      <c r="AU2411" s="0" t="n">
        <v>91430</v>
      </c>
      <c r="AV2411" s="0" t="n">
        <v>3606</v>
      </c>
      <c r="AW2411" s="2" t="n">
        <v>120.5851</v>
      </c>
      <c r="AX2411" s="0" t="n">
        <v>9.8804</v>
      </c>
      <c r="AY2411" s="0" t="n">
        <v>3</v>
      </c>
      <c r="BC2411" s="0" t="s">
        <v>7282</v>
      </c>
    </row>
    <row r="2412" customFormat="false" ht="15" hidden="false" customHeight="true" outlineLevel="0" collapsed="false">
      <c r="A2412" s="0" t="s">
        <v>7283</v>
      </c>
      <c r="B2412" s="0" t="s">
        <v>7284</v>
      </c>
      <c r="C2412" s="0" t="s">
        <v>60</v>
      </c>
      <c r="D2412" s="0" t="s">
        <v>60</v>
      </c>
      <c r="E2412" s="0" t="s">
        <v>60</v>
      </c>
      <c r="F2412" s="0" t="s">
        <v>60</v>
      </c>
      <c r="G2412" s="0" t="s">
        <v>60</v>
      </c>
      <c r="H2412" s="0" t="s">
        <v>60</v>
      </c>
      <c r="I2412" s="1" t="s">
        <v>60</v>
      </c>
      <c r="J2412" s="0" t="s">
        <v>60</v>
      </c>
      <c r="K2412" s="0" t="s">
        <v>60</v>
      </c>
      <c r="L2412" s="0" t="s">
        <v>60</v>
      </c>
      <c r="M2412" s="0" t="s">
        <v>60</v>
      </c>
      <c r="N2412" s="0" t="s">
        <v>60</v>
      </c>
      <c r="O2412" s="0" t="s">
        <v>60</v>
      </c>
      <c r="P2412" s="0" t="s">
        <v>60</v>
      </c>
      <c r="Q2412" s="1" t="s">
        <v>60</v>
      </c>
      <c r="R2412" s="0" t="s">
        <v>60</v>
      </c>
      <c r="S2412" s="0" t="s">
        <v>60</v>
      </c>
      <c r="T2412" s="0" t="s">
        <v>60</v>
      </c>
      <c r="U2412" s="0" t="s">
        <v>60</v>
      </c>
      <c r="V2412" s="0" t="s">
        <v>60</v>
      </c>
      <c r="W2412" s="0" t="s">
        <v>60</v>
      </c>
      <c r="X2412" s="0" t="s">
        <v>60</v>
      </c>
      <c r="Y2412" s="1" t="s">
        <v>60</v>
      </c>
      <c r="Z2412" s="0" t="s">
        <v>60</v>
      </c>
      <c r="AA2412" s="0" t="n">
        <v>349.3848</v>
      </c>
      <c r="AB2412" s="0" t="n">
        <v>0</v>
      </c>
      <c r="AC2412" s="0" t="n">
        <v>25.48</v>
      </c>
      <c r="AD2412" s="0" t="n">
        <v>32011</v>
      </c>
      <c r="AE2412" s="0" t="n">
        <v>16342</v>
      </c>
      <c r="AF2412" s="0" t="n">
        <v>5759</v>
      </c>
      <c r="AG2412" s="2" t="n">
        <v>14.245</v>
      </c>
      <c r="AH2412" s="0" t="n">
        <v>0.8367</v>
      </c>
      <c r="AI2412" s="0" t="n">
        <v>224.492</v>
      </c>
      <c r="AJ2412" s="0" t="n">
        <v>0.06</v>
      </c>
      <c r="AK2412" s="0" t="n">
        <v>19.69</v>
      </c>
      <c r="AL2412" s="0" t="n">
        <v>28999</v>
      </c>
      <c r="AM2412" s="0" t="n">
        <v>6511</v>
      </c>
      <c r="AN2412" s="0" t="n">
        <v>2409</v>
      </c>
      <c r="AO2412" s="2" t="n">
        <v>9.7422</v>
      </c>
      <c r="AP2412" s="0" t="n">
        <v>0.5722</v>
      </c>
      <c r="AQ2412" s="0" t="n">
        <v>350.3457</v>
      </c>
      <c r="AR2412" s="0" t="n">
        <v>0.07</v>
      </c>
      <c r="AS2412" s="0" t="n">
        <v>24.32</v>
      </c>
      <c r="AT2412" s="0" t="n">
        <v>17122</v>
      </c>
      <c r="AU2412" s="0" t="n">
        <v>10155</v>
      </c>
      <c r="AV2412" s="0" t="n">
        <v>2942</v>
      </c>
      <c r="AW2412" s="2" t="n">
        <v>13.3932</v>
      </c>
      <c r="AX2412" s="0" t="n">
        <v>0.7867</v>
      </c>
      <c r="AY2412" s="0" t="n">
        <v>3</v>
      </c>
      <c r="BC2412" s="0" t="s">
        <v>7285</v>
      </c>
    </row>
    <row r="2413" customFormat="false" ht="15" hidden="false" customHeight="true" outlineLevel="0" collapsed="false">
      <c r="A2413" s="0" t="s">
        <v>7286</v>
      </c>
      <c r="B2413" s="0" t="s">
        <v>7287</v>
      </c>
      <c r="C2413" s="0" t="n">
        <v>86.0803</v>
      </c>
      <c r="D2413" s="0" t="n">
        <v>1.52</v>
      </c>
      <c r="E2413" s="0" t="n">
        <v>1.61</v>
      </c>
      <c r="F2413" s="0" t="n">
        <v>4095</v>
      </c>
      <c r="G2413" s="0" t="n">
        <v>0</v>
      </c>
      <c r="H2413" s="0" t="n">
        <v>1316</v>
      </c>
      <c r="I2413" s="1" t="s">
        <v>60</v>
      </c>
      <c r="J2413" s="0" t="s">
        <v>60</v>
      </c>
      <c r="K2413" s="0" t="s">
        <v>60</v>
      </c>
      <c r="L2413" s="0" t="s">
        <v>60</v>
      </c>
      <c r="M2413" s="0" t="s">
        <v>60</v>
      </c>
      <c r="N2413" s="0" t="s">
        <v>60</v>
      </c>
      <c r="O2413" s="0" t="s">
        <v>60</v>
      </c>
      <c r="P2413" s="0" t="s">
        <v>60</v>
      </c>
      <c r="Q2413" s="1" t="s">
        <v>60</v>
      </c>
      <c r="R2413" s="0" t="s">
        <v>60</v>
      </c>
      <c r="S2413" s="0" t="s">
        <v>60</v>
      </c>
      <c r="T2413" s="0" t="s">
        <v>60</v>
      </c>
      <c r="U2413" s="0" t="s">
        <v>60</v>
      </c>
      <c r="V2413" s="0" t="s">
        <v>60</v>
      </c>
      <c r="W2413" s="0" t="s">
        <v>60</v>
      </c>
      <c r="X2413" s="0" t="s">
        <v>60</v>
      </c>
      <c r="Y2413" s="1" t="s">
        <v>60</v>
      </c>
      <c r="Z2413" s="0" t="s">
        <v>60</v>
      </c>
      <c r="AA2413" s="0" t="n">
        <v>88.0756</v>
      </c>
      <c r="AB2413" s="0" t="n">
        <v>2.08</v>
      </c>
      <c r="AC2413" s="0" t="n">
        <v>1.61</v>
      </c>
      <c r="AD2413" s="0" t="n">
        <v>6979</v>
      </c>
      <c r="AE2413" s="0" t="n">
        <v>0</v>
      </c>
      <c r="AF2413" s="0" t="n">
        <v>1607</v>
      </c>
      <c r="AG2413" s="2" t="s">
        <v>60</v>
      </c>
      <c r="AH2413" s="0" t="s">
        <v>60</v>
      </c>
      <c r="AI2413" s="0" t="s">
        <v>60</v>
      </c>
      <c r="AJ2413" s="0" t="s">
        <v>60</v>
      </c>
      <c r="AK2413" s="0" t="s">
        <v>60</v>
      </c>
      <c r="AL2413" s="0" t="s">
        <v>60</v>
      </c>
      <c r="AM2413" s="0" t="s">
        <v>60</v>
      </c>
      <c r="AN2413" s="0" t="s">
        <v>60</v>
      </c>
      <c r="AO2413" s="2" t="s">
        <v>60</v>
      </c>
      <c r="AP2413" s="0" t="s">
        <v>60</v>
      </c>
      <c r="AQ2413" s="0" t="n">
        <v>67.7819</v>
      </c>
      <c r="AR2413" s="0" t="n">
        <v>2.93</v>
      </c>
      <c r="AS2413" s="0" t="n">
        <v>1.61</v>
      </c>
      <c r="AT2413" s="0" t="n">
        <v>3716</v>
      </c>
      <c r="AU2413" s="0" t="n">
        <v>0</v>
      </c>
      <c r="AV2413" s="0" t="n">
        <v>1055</v>
      </c>
      <c r="AW2413" s="2" t="s">
        <v>60</v>
      </c>
      <c r="AX2413" s="0" t="s">
        <v>60</v>
      </c>
      <c r="AY2413" s="0" t="n">
        <v>3</v>
      </c>
      <c r="BC2413" s="0" t="s">
        <v>7288</v>
      </c>
    </row>
    <row r="2414" customFormat="false" ht="15" hidden="false" customHeight="true" outlineLevel="0" collapsed="false">
      <c r="A2414" s="0" t="s">
        <v>7289</v>
      </c>
      <c r="B2414" s="0" t="s">
        <v>7290</v>
      </c>
      <c r="C2414" s="0" t="n">
        <v>76.258</v>
      </c>
      <c r="D2414" s="0" t="n">
        <v>1.99</v>
      </c>
      <c r="E2414" s="0" t="n">
        <v>3.31</v>
      </c>
      <c r="F2414" s="0" t="n">
        <v>158179</v>
      </c>
      <c r="G2414" s="0" t="n">
        <v>32489.21</v>
      </c>
      <c r="H2414" s="0" t="n">
        <v>27011</v>
      </c>
      <c r="I2414" s="1" t="n">
        <v>37.1305</v>
      </c>
      <c r="J2414" s="0" t="n">
        <v>8.497</v>
      </c>
      <c r="K2414" s="0" t="n">
        <v>88.4409</v>
      </c>
      <c r="L2414" s="0" t="n">
        <v>1.41</v>
      </c>
      <c r="M2414" s="0" t="n">
        <v>4.86</v>
      </c>
      <c r="N2414" s="0" t="n">
        <v>94961</v>
      </c>
      <c r="O2414" s="0" t="n">
        <v>45410</v>
      </c>
      <c r="P2414" s="0" t="n">
        <v>15685</v>
      </c>
      <c r="Q2414" s="1" t="n">
        <v>51.1259</v>
      </c>
      <c r="R2414" s="0" t="n">
        <v>11.6997</v>
      </c>
      <c r="S2414" s="0" t="n">
        <v>102.1271</v>
      </c>
      <c r="T2414" s="0" t="n">
        <v>1.17</v>
      </c>
      <c r="U2414" s="0" t="n">
        <v>3.81</v>
      </c>
      <c r="V2414" s="0" t="n">
        <v>89460</v>
      </c>
      <c r="W2414" s="0" t="n">
        <v>5531.458</v>
      </c>
      <c r="X2414" s="0" t="n">
        <v>13264</v>
      </c>
      <c r="Y2414" s="1" t="n">
        <v>6.0607</v>
      </c>
      <c r="Z2414" s="0" t="n">
        <v>1.3869</v>
      </c>
      <c r="AA2414" s="0" t="s">
        <v>60</v>
      </c>
      <c r="AB2414" s="0" t="s">
        <v>60</v>
      </c>
      <c r="AC2414" s="0" t="s">
        <v>60</v>
      </c>
      <c r="AD2414" s="0" t="s">
        <v>60</v>
      </c>
      <c r="AE2414" s="0" t="s">
        <v>60</v>
      </c>
      <c r="AF2414" s="0" t="s">
        <v>60</v>
      </c>
      <c r="AG2414" s="2" t="s">
        <v>60</v>
      </c>
      <c r="AH2414" s="0" t="s">
        <v>60</v>
      </c>
      <c r="AI2414" s="0" t="s">
        <v>60</v>
      </c>
      <c r="AJ2414" s="0" t="s">
        <v>60</v>
      </c>
      <c r="AK2414" s="0" t="s">
        <v>60</v>
      </c>
      <c r="AL2414" s="0" t="s">
        <v>60</v>
      </c>
      <c r="AM2414" s="0" t="s">
        <v>60</v>
      </c>
      <c r="AN2414" s="0" t="s">
        <v>60</v>
      </c>
      <c r="AO2414" s="2" t="s">
        <v>60</v>
      </c>
      <c r="AP2414" s="0" t="s">
        <v>60</v>
      </c>
      <c r="AQ2414" s="0" t="s">
        <v>60</v>
      </c>
      <c r="AR2414" s="0" t="s">
        <v>60</v>
      </c>
      <c r="AS2414" s="0" t="s">
        <v>60</v>
      </c>
      <c r="AT2414" s="0" t="s">
        <v>60</v>
      </c>
      <c r="AU2414" s="0" t="s">
        <v>60</v>
      </c>
      <c r="AV2414" s="0" t="s">
        <v>60</v>
      </c>
      <c r="AW2414" s="2" t="s">
        <v>60</v>
      </c>
      <c r="AX2414" s="0" t="s">
        <v>60</v>
      </c>
      <c r="AY2414" s="0" t="n">
        <v>3</v>
      </c>
      <c r="BC2414" s="0" t="s">
        <v>7291</v>
      </c>
    </row>
    <row r="2415" customFormat="false" ht="15" hidden="false" customHeight="true" outlineLevel="0" collapsed="false">
      <c r="A2415" s="0" t="s">
        <v>7292</v>
      </c>
      <c r="B2415" s="0" t="s">
        <v>7293</v>
      </c>
      <c r="C2415" s="0" t="n">
        <v>1212.804</v>
      </c>
      <c r="D2415" s="0" t="n">
        <v>0</v>
      </c>
      <c r="E2415" s="0" t="n">
        <v>84.62</v>
      </c>
      <c r="F2415" s="0" t="n">
        <v>40971</v>
      </c>
      <c r="G2415" s="0" t="n">
        <v>21472</v>
      </c>
      <c r="H2415" s="0" t="n">
        <v>4180</v>
      </c>
      <c r="I2415" s="1" t="n">
        <v>24.5394</v>
      </c>
      <c r="J2415" s="0" t="n">
        <v>0.2904</v>
      </c>
      <c r="K2415" s="0" t="n">
        <v>2208.538</v>
      </c>
      <c r="L2415" s="0" t="n">
        <v>0</v>
      </c>
      <c r="M2415" s="0" t="n">
        <v>84.62</v>
      </c>
      <c r="N2415" s="0" t="n">
        <v>58923</v>
      </c>
      <c r="O2415" s="0" t="n">
        <v>32364</v>
      </c>
      <c r="P2415" s="0" t="n">
        <v>6764</v>
      </c>
      <c r="Q2415" s="1" t="n">
        <v>36.4377</v>
      </c>
      <c r="R2415" s="0" t="n">
        <v>0.4312</v>
      </c>
      <c r="S2415" s="0" t="n">
        <v>3358.563</v>
      </c>
      <c r="T2415" s="0" t="n">
        <v>0</v>
      </c>
      <c r="U2415" s="0" t="n">
        <v>84.62</v>
      </c>
      <c r="V2415" s="0" t="n">
        <v>46601</v>
      </c>
      <c r="W2415" s="0" t="n">
        <v>34545</v>
      </c>
      <c r="X2415" s="0" t="n">
        <v>5727</v>
      </c>
      <c r="Y2415" s="1" t="n">
        <v>37.8501</v>
      </c>
      <c r="Z2415" s="0" t="n">
        <v>0.4479</v>
      </c>
      <c r="AA2415" s="0" t="s">
        <v>60</v>
      </c>
      <c r="AB2415" s="0" t="s">
        <v>60</v>
      </c>
      <c r="AC2415" s="0" t="s">
        <v>60</v>
      </c>
      <c r="AD2415" s="0" t="s">
        <v>60</v>
      </c>
      <c r="AE2415" s="0" t="s">
        <v>60</v>
      </c>
      <c r="AF2415" s="0" t="s">
        <v>60</v>
      </c>
      <c r="AG2415" s="2" t="s">
        <v>60</v>
      </c>
      <c r="AH2415" s="0" t="s">
        <v>60</v>
      </c>
      <c r="AI2415" s="0" t="s">
        <v>60</v>
      </c>
      <c r="AJ2415" s="0" t="s">
        <v>60</v>
      </c>
      <c r="AK2415" s="0" t="s">
        <v>60</v>
      </c>
      <c r="AL2415" s="0" t="s">
        <v>60</v>
      </c>
      <c r="AM2415" s="0" t="s">
        <v>60</v>
      </c>
      <c r="AN2415" s="0" t="s">
        <v>60</v>
      </c>
      <c r="AO2415" s="2" t="s">
        <v>60</v>
      </c>
      <c r="AP2415" s="0" t="s">
        <v>60</v>
      </c>
      <c r="AQ2415" s="0" t="s">
        <v>60</v>
      </c>
      <c r="AR2415" s="0" t="s">
        <v>60</v>
      </c>
      <c r="AS2415" s="0" t="s">
        <v>60</v>
      </c>
      <c r="AT2415" s="0" t="s">
        <v>60</v>
      </c>
      <c r="AU2415" s="0" t="s">
        <v>60</v>
      </c>
      <c r="AV2415" s="0" t="s">
        <v>60</v>
      </c>
      <c r="AW2415" s="2" t="s">
        <v>60</v>
      </c>
      <c r="AX2415" s="0" t="s">
        <v>60</v>
      </c>
      <c r="AY2415" s="0" t="n">
        <v>3</v>
      </c>
      <c r="BC2415" s="0" t="s">
        <v>7294</v>
      </c>
    </row>
    <row r="2416" customFormat="false" ht="15" hidden="false" customHeight="true" outlineLevel="0" collapsed="false">
      <c r="A2416" s="0" t="s">
        <v>7295</v>
      </c>
      <c r="B2416" s="0" t="s">
        <v>7296</v>
      </c>
      <c r="C2416" s="0" t="n">
        <v>114.7803</v>
      </c>
      <c r="D2416" s="0" t="n">
        <v>0.69</v>
      </c>
      <c r="E2416" s="0" t="n">
        <v>6.55</v>
      </c>
      <c r="F2416" s="0" t="n">
        <v>15902</v>
      </c>
      <c r="G2416" s="0" t="n">
        <v>4285</v>
      </c>
      <c r="H2416" s="0" t="n">
        <v>4202</v>
      </c>
      <c r="I2416" s="1" t="n">
        <v>4.8971</v>
      </c>
      <c r="J2416" s="0" t="n">
        <v>0.3424</v>
      </c>
      <c r="K2416" s="0" t="s">
        <v>60</v>
      </c>
      <c r="L2416" s="0" t="s">
        <v>60</v>
      </c>
      <c r="M2416" s="0" t="s">
        <v>60</v>
      </c>
      <c r="N2416" s="0" t="s">
        <v>60</v>
      </c>
      <c r="O2416" s="0" t="s">
        <v>60</v>
      </c>
      <c r="P2416" s="0" t="s">
        <v>60</v>
      </c>
      <c r="Q2416" s="1" t="s">
        <v>60</v>
      </c>
      <c r="R2416" s="0" t="s">
        <v>60</v>
      </c>
      <c r="S2416" s="0" t="n">
        <v>92.5136</v>
      </c>
      <c r="T2416" s="0" t="n">
        <v>1.5</v>
      </c>
      <c r="U2416" s="0" t="n">
        <v>4.58</v>
      </c>
      <c r="V2416" s="0" t="n">
        <v>50892</v>
      </c>
      <c r="W2416" s="0" t="n">
        <v>5343</v>
      </c>
      <c r="X2416" s="0" t="n">
        <v>5988</v>
      </c>
      <c r="Y2416" s="1" t="n">
        <v>5.8542</v>
      </c>
      <c r="Z2416" s="0" t="n">
        <v>0.4093</v>
      </c>
      <c r="AA2416" s="0" t="s">
        <v>60</v>
      </c>
      <c r="AB2416" s="0" t="s">
        <v>60</v>
      </c>
      <c r="AC2416" s="0" t="s">
        <v>60</v>
      </c>
      <c r="AD2416" s="0" t="s">
        <v>60</v>
      </c>
      <c r="AE2416" s="0" t="s">
        <v>60</v>
      </c>
      <c r="AF2416" s="0" t="s">
        <v>60</v>
      </c>
      <c r="AG2416" s="2" t="s">
        <v>60</v>
      </c>
      <c r="AH2416" s="0" t="s">
        <v>60</v>
      </c>
      <c r="AI2416" s="0" t="s">
        <v>60</v>
      </c>
      <c r="AJ2416" s="0" t="s">
        <v>60</v>
      </c>
      <c r="AK2416" s="0" t="s">
        <v>60</v>
      </c>
      <c r="AL2416" s="0" t="s">
        <v>60</v>
      </c>
      <c r="AM2416" s="0" t="s">
        <v>60</v>
      </c>
      <c r="AN2416" s="0" t="s">
        <v>60</v>
      </c>
      <c r="AO2416" s="2" t="s">
        <v>60</v>
      </c>
      <c r="AP2416" s="0" t="s">
        <v>60</v>
      </c>
      <c r="AQ2416" s="0" t="n">
        <v>131.637</v>
      </c>
      <c r="AR2416" s="0" t="n">
        <v>0.58</v>
      </c>
      <c r="AS2416" s="0" t="n">
        <v>9.49</v>
      </c>
      <c r="AT2416" s="0" t="n">
        <v>40880</v>
      </c>
      <c r="AU2416" s="0" t="n">
        <v>8205</v>
      </c>
      <c r="AV2416" s="0" t="n">
        <v>2274</v>
      </c>
      <c r="AW2416" s="2" t="n">
        <v>10.8214</v>
      </c>
      <c r="AX2416" s="0" t="n">
        <v>0.7566</v>
      </c>
      <c r="AY2416" s="0" t="n">
        <v>3</v>
      </c>
      <c r="BC2416" s="0" t="s">
        <v>7297</v>
      </c>
    </row>
    <row r="2417" customFormat="false" ht="15" hidden="false" customHeight="true" outlineLevel="0" collapsed="false">
      <c r="A2417" s="0" t="s">
        <v>7298</v>
      </c>
      <c r="B2417" s="0" t="s">
        <v>7299</v>
      </c>
      <c r="C2417" s="0" t="n">
        <v>189.175</v>
      </c>
      <c r="D2417" s="0" t="n">
        <v>0.17</v>
      </c>
      <c r="E2417" s="0" t="n">
        <v>16.22</v>
      </c>
      <c r="F2417" s="0" t="n">
        <v>16096</v>
      </c>
      <c r="G2417" s="0" t="n">
        <v>14962</v>
      </c>
      <c r="H2417" s="0" t="n">
        <v>1917</v>
      </c>
      <c r="I2417" s="1" t="n">
        <v>17.0994</v>
      </c>
      <c r="J2417" s="0" t="n">
        <v>0.7251</v>
      </c>
      <c r="K2417" s="0" t="s">
        <v>60</v>
      </c>
      <c r="L2417" s="0" t="s">
        <v>60</v>
      </c>
      <c r="M2417" s="0" t="s">
        <v>60</v>
      </c>
      <c r="N2417" s="0" t="s">
        <v>60</v>
      </c>
      <c r="O2417" s="0" t="s">
        <v>60</v>
      </c>
      <c r="P2417" s="0" t="s">
        <v>60</v>
      </c>
      <c r="Q2417" s="1" t="s">
        <v>60</v>
      </c>
      <c r="R2417" s="0" t="s">
        <v>60</v>
      </c>
      <c r="S2417" s="0" t="n">
        <v>233.5029</v>
      </c>
      <c r="T2417" s="0" t="n">
        <v>0.11</v>
      </c>
      <c r="U2417" s="0" t="n">
        <v>18.62</v>
      </c>
      <c r="V2417" s="0" t="n">
        <v>73807</v>
      </c>
      <c r="W2417" s="0" t="n">
        <v>0</v>
      </c>
      <c r="X2417" s="0" t="n">
        <v>2473</v>
      </c>
      <c r="Y2417" s="1" t="s">
        <v>60</v>
      </c>
      <c r="Z2417" s="0" t="s">
        <v>60</v>
      </c>
      <c r="AA2417" s="0" t="s">
        <v>60</v>
      </c>
      <c r="AB2417" s="0" t="s">
        <v>60</v>
      </c>
      <c r="AC2417" s="0" t="s">
        <v>60</v>
      </c>
      <c r="AD2417" s="0" t="s">
        <v>60</v>
      </c>
      <c r="AE2417" s="0" t="s">
        <v>60</v>
      </c>
      <c r="AF2417" s="0" t="s">
        <v>60</v>
      </c>
      <c r="AG2417" s="2" t="s">
        <v>60</v>
      </c>
      <c r="AH2417" s="0" t="s">
        <v>60</v>
      </c>
      <c r="AI2417" s="0" t="s">
        <v>60</v>
      </c>
      <c r="AJ2417" s="0" t="s">
        <v>60</v>
      </c>
      <c r="AK2417" s="0" t="s">
        <v>60</v>
      </c>
      <c r="AL2417" s="0" t="s">
        <v>60</v>
      </c>
      <c r="AM2417" s="0" t="s">
        <v>60</v>
      </c>
      <c r="AN2417" s="0" t="s">
        <v>60</v>
      </c>
      <c r="AO2417" s="2" t="s">
        <v>60</v>
      </c>
      <c r="AP2417" s="0" t="s">
        <v>60</v>
      </c>
      <c r="AQ2417" s="0" t="n">
        <v>291.9211</v>
      </c>
      <c r="AR2417" s="0" t="n">
        <v>0.06</v>
      </c>
      <c r="AS2417" s="0" t="n">
        <v>15.43</v>
      </c>
      <c r="AT2417" s="0" t="n">
        <v>7035</v>
      </c>
      <c r="AU2417" s="0" t="n">
        <v>6869</v>
      </c>
      <c r="AV2417" s="0" t="n">
        <v>984</v>
      </c>
      <c r="AW2417" s="2" t="n">
        <v>9.0594</v>
      </c>
      <c r="AX2417" s="0" t="n">
        <v>0.3842</v>
      </c>
      <c r="AY2417" s="0" t="n">
        <v>3</v>
      </c>
      <c r="BC2417" s="0" t="s">
        <v>7300</v>
      </c>
    </row>
    <row r="2418" customFormat="false" ht="15" hidden="false" customHeight="true" outlineLevel="0" collapsed="false">
      <c r="A2418" s="0" t="s">
        <v>7301</v>
      </c>
      <c r="B2418" s="0" t="s">
        <v>7302</v>
      </c>
      <c r="C2418" s="0" t="n">
        <v>91.9674</v>
      </c>
      <c r="D2418" s="0" t="n">
        <v>1.31</v>
      </c>
      <c r="E2418" s="0" t="n">
        <v>6.11</v>
      </c>
      <c r="F2418" s="0" t="n">
        <v>27672</v>
      </c>
      <c r="G2418" s="0" t="n">
        <v>17427</v>
      </c>
      <c r="H2418" s="0" t="n">
        <v>3054</v>
      </c>
      <c r="I2418" s="1" t="n">
        <v>19.9166</v>
      </c>
      <c r="J2418" s="0" t="n">
        <v>2.3327</v>
      </c>
      <c r="K2418" s="0" t="s">
        <v>60</v>
      </c>
      <c r="L2418" s="0" t="s">
        <v>60</v>
      </c>
      <c r="M2418" s="0" t="s">
        <v>60</v>
      </c>
      <c r="N2418" s="0" t="s">
        <v>60</v>
      </c>
      <c r="O2418" s="0" t="s">
        <v>60</v>
      </c>
      <c r="P2418" s="0" t="s">
        <v>60</v>
      </c>
      <c r="Q2418" s="1" t="s">
        <v>60</v>
      </c>
      <c r="R2418" s="0" t="s">
        <v>60</v>
      </c>
      <c r="S2418" s="0" t="n">
        <v>166.4638</v>
      </c>
      <c r="T2418" s="0" t="n">
        <v>0.31</v>
      </c>
      <c r="U2418" s="0" t="n">
        <v>6.87</v>
      </c>
      <c r="V2418" s="0" t="n">
        <v>89684</v>
      </c>
      <c r="W2418" s="0" t="n">
        <v>7809</v>
      </c>
      <c r="X2418" s="0" t="n">
        <v>51998</v>
      </c>
      <c r="Y2418" s="1" t="n">
        <v>8.5561</v>
      </c>
      <c r="Z2418" s="0" t="n">
        <v>1.0021</v>
      </c>
      <c r="AA2418" s="0" t="n">
        <v>91.1788</v>
      </c>
      <c r="AB2418" s="0" t="n">
        <v>1.88</v>
      </c>
      <c r="AC2418" s="0" t="n">
        <v>5.92</v>
      </c>
      <c r="AD2418" s="0" t="n">
        <v>56410</v>
      </c>
      <c r="AE2418" s="0" t="n">
        <v>7900</v>
      </c>
      <c r="AF2418" s="0" t="n">
        <v>5360</v>
      </c>
      <c r="AG2418" s="2" t="n">
        <v>6.8863</v>
      </c>
      <c r="AH2418" s="0" t="n">
        <v>0.8065</v>
      </c>
      <c r="AI2418" s="0" t="s">
        <v>60</v>
      </c>
      <c r="AJ2418" s="0" t="s">
        <v>60</v>
      </c>
      <c r="AK2418" s="0" t="s">
        <v>60</v>
      </c>
      <c r="AL2418" s="0" t="s">
        <v>60</v>
      </c>
      <c r="AM2418" s="0" t="s">
        <v>60</v>
      </c>
      <c r="AN2418" s="0" t="s">
        <v>60</v>
      </c>
      <c r="AO2418" s="2" t="s">
        <v>60</v>
      </c>
      <c r="AP2418" s="0" t="s">
        <v>60</v>
      </c>
      <c r="AQ2418" s="0" t="s">
        <v>60</v>
      </c>
      <c r="AR2418" s="0" t="s">
        <v>60</v>
      </c>
      <c r="AS2418" s="0" t="s">
        <v>60</v>
      </c>
      <c r="AT2418" s="0" t="s">
        <v>60</v>
      </c>
      <c r="AU2418" s="0" t="s">
        <v>60</v>
      </c>
      <c r="AV2418" s="0" t="s">
        <v>60</v>
      </c>
      <c r="AW2418" s="2" t="s">
        <v>60</v>
      </c>
      <c r="AX2418" s="0" t="s">
        <v>60</v>
      </c>
      <c r="AY2418" s="0" t="n">
        <v>3</v>
      </c>
      <c r="BC2418" s="0" t="s">
        <v>7303</v>
      </c>
    </row>
    <row r="2419" customFormat="false" ht="15" hidden="false" customHeight="true" outlineLevel="0" collapsed="false">
      <c r="A2419" s="0" t="s">
        <v>7304</v>
      </c>
      <c r="B2419" s="0" t="s">
        <v>7305</v>
      </c>
      <c r="C2419" s="0" t="s">
        <v>60</v>
      </c>
      <c r="D2419" s="0" t="s">
        <v>60</v>
      </c>
      <c r="E2419" s="0" t="s">
        <v>60</v>
      </c>
      <c r="F2419" s="0" t="s">
        <v>60</v>
      </c>
      <c r="G2419" s="0" t="s">
        <v>60</v>
      </c>
      <c r="H2419" s="0" t="s">
        <v>60</v>
      </c>
      <c r="I2419" s="1" t="s">
        <v>60</v>
      </c>
      <c r="J2419" s="0" t="s">
        <v>60</v>
      </c>
      <c r="K2419" s="0" t="n">
        <v>62.906</v>
      </c>
      <c r="L2419" s="0" t="n">
        <v>3.81</v>
      </c>
      <c r="M2419" s="0" t="n">
        <v>7.13</v>
      </c>
      <c r="N2419" s="0" t="n">
        <v>5312</v>
      </c>
      <c r="O2419" s="0" t="n">
        <v>7629</v>
      </c>
      <c r="P2419" s="0" t="n">
        <v>597</v>
      </c>
      <c r="Q2419" s="1" t="n">
        <v>8.5893</v>
      </c>
      <c r="R2419" s="0" t="n">
        <v>0.3986</v>
      </c>
      <c r="S2419" s="0" t="s">
        <v>60</v>
      </c>
      <c r="T2419" s="0" t="s">
        <v>60</v>
      </c>
      <c r="U2419" s="0" t="s">
        <v>60</v>
      </c>
      <c r="V2419" s="0" t="s">
        <v>60</v>
      </c>
      <c r="W2419" s="0" t="s">
        <v>60</v>
      </c>
      <c r="X2419" s="0" t="s">
        <v>60</v>
      </c>
      <c r="Y2419" s="1" t="s">
        <v>60</v>
      </c>
      <c r="Z2419" s="0" t="s">
        <v>60</v>
      </c>
      <c r="AA2419" s="0" t="n">
        <v>484.0612</v>
      </c>
      <c r="AB2419" s="0" t="n">
        <v>0</v>
      </c>
      <c r="AC2419" s="0" t="n">
        <v>11.79</v>
      </c>
      <c r="AD2419" s="0" t="n">
        <v>56872</v>
      </c>
      <c r="AE2419" s="0" t="n">
        <v>54558</v>
      </c>
      <c r="AF2419" s="0" t="n">
        <v>11307</v>
      </c>
      <c r="AG2419" s="2" t="n">
        <v>47.5571</v>
      </c>
      <c r="AH2419" s="0" t="n">
        <v>2.2069</v>
      </c>
      <c r="AI2419" s="0" t="s">
        <v>60</v>
      </c>
      <c r="AJ2419" s="0" t="s">
        <v>60</v>
      </c>
      <c r="AK2419" s="0" t="s">
        <v>60</v>
      </c>
      <c r="AL2419" s="0" t="s">
        <v>60</v>
      </c>
      <c r="AM2419" s="0" t="s">
        <v>60</v>
      </c>
      <c r="AN2419" s="0" t="s">
        <v>60</v>
      </c>
      <c r="AO2419" s="2" t="s">
        <v>60</v>
      </c>
      <c r="AP2419" s="0" t="s">
        <v>60</v>
      </c>
      <c r="AQ2419" s="0" t="n">
        <v>126.1611</v>
      </c>
      <c r="AR2419" s="0" t="n">
        <v>0.59</v>
      </c>
      <c r="AS2419" s="0" t="n">
        <v>15.48</v>
      </c>
      <c r="AT2419" s="0" t="n">
        <v>11709</v>
      </c>
      <c r="AU2419" s="0" t="n">
        <v>8099</v>
      </c>
      <c r="AV2419" s="0" t="n">
        <v>2131</v>
      </c>
      <c r="AW2419" s="2" t="n">
        <v>10.6816</v>
      </c>
      <c r="AX2419" s="0" t="n">
        <v>0.4957</v>
      </c>
      <c r="AY2419" s="0" t="n">
        <v>3</v>
      </c>
      <c r="BC2419" s="0" t="s">
        <v>7306</v>
      </c>
    </row>
    <row r="2420" customFormat="false" ht="15" hidden="false" customHeight="true" outlineLevel="0" collapsed="false">
      <c r="A2420" s="0" t="s">
        <v>7307</v>
      </c>
      <c r="B2420" s="0" t="s">
        <v>7308</v>
      </c>
      <c r="C2420" s="0" t="n">
        <v>57.0145</v>
      </c>
      <c r="D2420" s="0" t="n">
        <v>3.74</v>
      </c>
      <c r="E2420" s="0" t="n">
        <v>3.32</v>
      </c>
      <c r="F2420" s="0" t="n">
        <v>5796</v>
      </c>
      <c r="G2420" s="0" t="n">
        <v>8328</v>
      </c>
      <c r="H2420" s="0" t="n">
        <v>1421</v>
      </c>
      <c r="I2420" s="1" t="n">
        <v>9.5177</v>
      </c>
      <c r="J2420" s="0" t="n">
        <v>0.7814</v>
      </c>
      <c r="K2420" s="0" t="n">
        <v>208.5843</v>
      </c>
      <c r="L2420" s="0" t="n">
        <v>0.06</v>
      </c>
      <c r="M2420" s="0" t="n">
        <v>6.91</v>
      </c>
      <c r="N2420" s="0" t="n">
        <v>23903</v>
      </c>
      <c r="O2420" s="0" t="n">
        <v>7557</v>
      </c>
      <c r="P2420" s="0" t="n">
        <v>1894</v>
      </c>
      <c r="Q2420" s="1" t="n">
        <v>8.5082</v>
      </c>
      <c r="R2420" s="0" t="n">
        <v>0.6985</v>
      </c>
      <c r="S2420" s="0" t="s">
        <v>60</v>
      </c>
      <c r="T2420" s="0" t="s">
        <v>60</v>
      </c>
      <c r="U2420" s="0" t="s">
        <v>60</v>
      </c>
      <c r="V2420" s="0" t="s">
        <v>60</v>
      </c>
      <c r="W2420" s="0" t="s">
        <v>60</v>
      </c>
      <c r="X2420" s="0" t="s">
        <v>60</v>
      </c>
      <c r="Y2420" s="1" t="s">
        <v>60</v>
      </c>
      <c r="Z2420" s="0" t="s">
        <v>60</v>
      </c>
      <c r="AA2420" s="0" t="s">
        <v>60</v>
      </c>
      <c r="AB2420" s="0" t="s">
        <v>60</v>
      </c>
      <c r="AC2420" s="0" t="s">
        <v>60</v>
      </c>
      <c r="AD2420" s="0" t="s">
        <v>60</v>
      </c>
      <c r="AE2420" s="0" t="s">
        <v>60</v>
      </c>
      <c r="AF2420" s="0" t="s">
        <v>60</v>
      </c>
      <c r="AG2420" s="2" t="s">
        <v>60</v>
      </c>
      <c r="AH2420" s="0" t="s">
        <v>60</v>
      </c>
      <c r="AI2420" s="0" t="n">
        <v>92.3767</v>
      </c>
      <c r="AJ2420" s="0" t="n">
        <v>0.55</v>
      </c>
      <c r="AK2420" s="0" t="n">
        <v>7.7</v>
      </c>
      <c r="AL2420" s="0" t="n">
        <v>30727</v>
      </c>
      <c r="AM2420" s="0" t="n">
        <v>5465</v>
      </c>
      <c r="AN2420" s="0" t="n">
        <v>4614</v>
      </c>
      <c r="AO2420" s="2" t="n">
        <v>8.1771</v>
      </c>
      <c r="AP2420" s="0" t="n">
        <v>0.6713</v>
      </c>
      <c r="AQ2420" s="0" t="s">
        <v>60</v>
      </c>
      <c r="AR2420" s="0" t="s">
        <v>60</v>
      </c>
      <c r="AS2420" s="0" t="s">
        <v>60</v>
      </c>
      <c r="AT2420" s="0" t="s">
        <v>60</v>
      </c>
      <c r="AU2420" s="0" t="s">
        <v>60</v>
      </c>
      <c r="AV2420" s="0" t="s">
        <v>60</v>
      </c>
      <c r="AW2420" s="2" t="s">
        <v>60</v>
      </c>
      <c r="AX2420" s="0" t="s">
        <v>60</v>
      </c>
      <c r="AY2420" s="0" t="n">
        <v>3</v>
      </c>
      <c r="BC2420" s="0" t="s">
        <v>7309</v>
      </c>
    </row>
    <row r="2421" customFormat="false" ht="15" hidden="false" customHeight="true" outlineLevel="0" collapsed="false">
      <c r="A2421" s="0" t="s">
        <v>7310</v>
      </c>
      <c r="B2421" s="0" t="s">
        <v>7311</v>
      </c>
      <c r="C2421" s="0" t="n">
        <v>98.3531</v>
      </c>
      <c r="D2421" s="0" t="n">
        <v>1.05</v>
      </c>
      <c r="E2421" s="0" t="n">
        <v>2.03</v>
      </c>
      <c r="F2421" s="0" t="n">
        <v>27850</v>
      </c>
      <c r="G2421" s="0" t="n">
        <v>9645</v>
      </c>
      <c r="H2421" s="0" t="n">
        <v>3318</v>
      </c>
      <c r="I2421" s="1" t="n">
        <v>11.0229</v>
      </c>
      <c r="J2421" s="0" t="n">
        <v>1.0401</v>
      </c>
      <c r="K2421" s="0" t="n">
        <v>161.6185</v>
      </c>
      <c r="L2421" s="0" t="n">
        <v>0.15</v>
      </c>
      <c r="M2421" s="0" t="n">
        <v>3.83</v>
      </c>
      <c r="N2421" s="0" t="n">
        <v>13413</v>
      </c>
      <c r="O2421" s="0" t="n">
        <v>10906</v>
      </c>
      <c r="P2421" s="0" t="n">
        <v>6329</v>
      </c>
      <c r="Q2421" s="1" t="n">
        <v>12.2788</v>
      </c>
      <c r="R2421" s="0" t="n">
        <v>1.1586</v>
      </c>
      <c r="S2421" s="0" t="n">
        <v>174.9964</v>
      </c>
      <c r="T2421" s="0" t="n">
        <v>0.26</v>
      </c>
      <c r="U2421" s="0" t="n">
        <v>7.54</v>
      </c>
      <c r="V2421" s="0" t="n">
        <v>107112</v>
      </c>
      <c r="W2421" s="0" t="n">
        <v>45664</v>
      </c>
      <c r="X2421" s="0" t="n">
        <v>6655</v>
      </c>
      <c r="Y2421" s="1" t="n">
        <v>50.0329</v>
      </c>
      <c r="Z2421" s="0" t="n">
        <v>4.721</v>
      </c>
      <c r="AA2421" s="0" t="s">
        <v>60</v>
      </c>
      <c r="AB2421" s="0" t="s">
        <v>60</v>
      </c>
      <c r="AC2421" s="0" t="s">
        <v>60</v>
      </c>
      <c r="AD2421" s="0" t="s">
        <v>60</v>
      </c>
      <c r="AE2421" s="0" t="s">
        <v>60</v>
      </c>
      <c r="AF2421" s="0" t="s">
        <v>60</v>
      </c>
      <c r="AG2421" s="2" t="s">
        <v>60</v>
      </c>
      <c r="AH2421" s="0" t="s">
        <v>60</v>
      </c>
      <c r="AI2421" s="0" t="s">
        <v>60</v>
      </c>
      <c r="AJ2421" s="0" t="s">
        <v>60</v>
      </c>
      <c r="AK2421" s="0" t="s">
        <v>60</v>
      </c>
      <c r="AL2421" s="0" t="s">
        <v>60</v>
      </c>
      <c r="AM2421" s="0" t="s">
        <v>60</v>
      </c>
      <c r="AN2421" s="0" t="s">
        <v>60</v>
      </c>
      <c r="AO2421" s="2" t="s">
        <v>60</v>
      </c>
      <c r="AP2421" s="0" t="s">
        <v>60</v>
      </c>
      <c r="AQ2421" s="0" t="s">
        <v>60</v>
      </c>
      <c r="AR2421" s="0" t="s">
        <v>60</v>
      </c>
      <c r="AS2421" s="0" t="s">
        <v>60</v>
      </c>
      <c r="AT2421" s="0" t="s">
        <v>60</v>
      </c>
      <c r="AU2421" s="0" t="s">
        <v>60</v>
      </c>
      <c r="AV2421" s="0" t="s">
        <v>60</v>
      </c>
      <c r="AW2421" s="2" t="s">
        <v>60</v>
      </c>
      <c r="AX2421" s="0" t="s">
        <v>60</v>
      </c>
      <c r="AY2421" s="0" t="n">
        <v>3</v>
      </c>
      <c r="BC2421" s="0" t="s">
        <v>7312</v>
      </c>
    </row>
    <row r="2422" customFormat="false" ht="15" hidden="false" customHeight="true" outlineLevel="0" collapsed="false">
      <c r="A2422" s="0" t="s">
        <v>7313</v>
      </c>
      <c r="B2422" s="0" t="s">
        <v>7314</v>
      </c>
      <c r="C2422" s="0" t="n">
        <v>85.2373</v>
      </c>
      <c r="D2422" s="0" t="n">
        <v>1.6</v>
      </c>
      <c r="E2422" s="0" t="n">
        <v>1.27</v>
      </c>
      <c r="F2422" s="0" t="n">
        <v>3292</v>
      </c>
      <c r="G2422" s="0" t="n">
        <v>0</v>
      </c>
      <c r="H2422" s="0" t="n">
        <v>1144</v>
      </c>
      <c r="I2422" s="1" t="s">
        <v>60</v>
      </c>
      <c r="J2422" s="0" t="s">
        <v>60</v>
      </c>
      <c r="K2422" s="0" t="s">
        <v>60</v>
      </c>
      <c r="L2422" s="0" t="s">
        <v>60</v>
      </c>
      <c r="M2422" s="0" t="s">
        <v>60</v>
      </c>
      <c r="N2422" s="0" t="s">
        <v>60</v>
      </c>
      <c r="O2422" s="0" t="s">
        <v>60</v>
      </c>
      <c r="P2422" s="0" t="s">
        <v>60</v>
      </c>
      <c r="Q2422" s="1" t="s">
        <v>60</v>
      </c>
      <c r="R2422" s="0" t="s">
        <v>60</v>
      </c>
      <c r="S2422" s="0" t="s">
        <v>60</v>
      </c>
      <c r="T2422" s="0" t="s">
        <v>60</v>
      </c>
      <c r="U2422" s="0" t="s">
        <v>60</v>
      </c>
      <c r="V2422" s="0" t="s">
        <v>60</v>
      </c>
      <c r="W2422" s="0" t="s">
        <v>60</v>
      </c>
      <c r="X2422" s="0" t="s">
        <v>60</v>
      </c>
      <c r="Y2422" s="1" t="s">
        <v>60</v>
      </c>
      <c r="Z2422" s="0" t="s">
        <v>60</v>
      </c>
      <c r="AA2422" s="0" t="n">
        <v>94.893</v>
      </c>
      <c r="AB2422" s="0" t="n">
        <v>1.54</v>
      </c>
      <c r="AC2422" s="0" t="n">
        <v>1.27</v>
      </c>
      <c r="AD2422" s="0" t="n">
        <v>6979</v>
      </c>
      <c r="AE2422" s="0" t="n">
        <v>0</v>
      </c>
      <c r="AF2422" s="0" t="n">
        <v>1607</v>
      </c>
      <c r="AG2422" s="2" t="s">
        <v>60</v>
      </c>
      <c r="AH2422" s="0" t="s">
        <v>60</v>
      </c>
      <c r="AI2422" s="0" t="s">
        <v>60</v>
      </c>
      <c r="AJ2422" s="0" t="s">
        <v>60</v>
      </c>
      <c r="AK2422" s="0" t="s">
        <v>60</v>
      </c>
      <c r="AL2422" s="0" t="s">
        <v>60</v>
      </c>
      <c r="AM2422" s="0" t="s">
        <v>60</v>
      </c>
      <c r="AN2422" s="0" t="s">
        <v>60</v>
      </c>
      <c r="AO2422" s="2" t="s">
        <v>60</v>
      </c>
      <c r="AP2422" s="0" t="s">
        <v>60</v>
      </c>
      <c r="AQ2422" s="0" t="n">
        <v>108.0638</v>
      </c>
      <c r="AR2422" s="0" t="n">
        <v>1.23</v>
      </c>
      <c r="AS2422" s="0" t="n">
        <v>3.48</v>
      </c>
      <c r="AT2422" s="0" t="n">
        <v>44709</v>
      </c>
      <c r="AU2422" s="0" t="n">
        <v>689.2881</v>
      </c>
      <c r="AV2422" s="0" t="n">
        <v>6667</v>
      </c>
      <c r="AW2422" s="2" t="n">
        <v>0.9091</v>
      </c>
      <c r="AX2422" s="0" t="n">
        <v>0.0652</v>
      </c>
      <c r="AY2422" s="0" t="n">
        <v>3</v>
      </c>
      <c r="BC2422" s="0" t="s">
        <v>7315</v>
      </c>
    </row>
    <row r="2423" customFormat="false" ht="15" hidden="false" customHeight="true" outlineLevel="0" collapsed="false">
      <c r="A2423" s="0" t="s">
        <v>7316</v>
      </c>
      <c r="B2423" s="0" t="s">
        <v>7317</v>
      </c>
      <c r="C2423" s="0" t="s">
        <v>60</v>
      </c>
      <c r="D2423" s="0" t="s">
        <v>60</v>
      </c>
      <c r="E2423" s="0" t="s">
        <v>60</v>
      </c>
      <c r="F2423" s="0" t="s">
        <v>60</v>
      </c>
      <c r="G2423" s="0" t="s">
        <v>60</v>
      </c>
      <c r="H2423" s="0" t="s">
        <v>60</v>
      </c>
      <c r="I2423" s="1" t="s">
        <v>60</v>
      </c>
      <c r="J2423" s="0" t="s">
        <v>60</v>
      </c>
      <c r="K2423" s="0" t="s">
        <v>60</v>
      </c>
      <c r="L2423" s="0" t="s">
        <v>60</v>
      </c>
      <c r="M2423" s="0" t="s">
        <v>60</v>
      </c>
      <c r="N2423" s="0" t="s">
        <v>60</v>
      </c>
      <c r="O2423" s="0" t="s">
        <v>60</v>
      </c>
      <c r="P2423" s="0" t="s">
        <v>60</v>
      </c>
      <c r="Q2423" s="1" t="s">
        <v>60</v>
      </c>
      <c r="R2423" s="0" t="s">
        <v>60</v>
      </c>
      <c r="S2423" s="0" t="n">
        <v>171.4267</v>
      </c>
      <c r="T2423" s="0" t="n">
        <v>0.31</v>
      </c>
      <c r="U2423" s="0" t="n">
        <v>11.41</v>
      </c>
      <c r="V2423" s="0" t="n">
        <v>15160</v>
      </c>
      <c r="W2423" s="0" t="n">
        <v>12863</v>
      </c>
      <c r="X2423" s="0" t="n">
        <v>1813</v>
      </c>
      <c r="Y2423" s="1" t="n">
        <v>14.0937</v>
      </c>
      <c r="Z2423" s="0" t="n">
        <v>0.951</v>
      </c>
      <c r="AA2423" s="0" t="n">
        <v>152.9057</v>
      </c>
      <c r="AB2423" s="0" t="n">
        <v>0.54</v>
      </c>
      <c r="AC2423" s="0" t="n">
        <v>11.58</v>
      </c>
      <c r="AD2423" s="0" t="n">
        <v>23491</v>
      </c>
      <c r="AE2423" s="0" t="n">
        <v>11852</v>
      </c>
      <c r="AF2423" s="0" t="n">
        <v>2981</v>
      </c>
      <c r="AG2423" s="2" t="n">
        <v>10.3312</v>
      </c>
      <c r="AH2423" s="0" t="n">
        <v>0.6971</v>
      </c>
      <c r="AI2423" s="0" t="s">
        <v>60</v>
      </c>
      <c r="AJ2423" s="0" t="s">
        <v>60</v>
      </c>
      <c r="AK2423" s="0" t="s">
        <v>60</v>
      </c>
      <c r="AL2423" s="0" t="s">
        <v>60</v>
      </c>
      <c r="AM2423" s="0" t="s">
        <v>60</v>
      </c>
      <c r="AN2423" s="0" t="s">
        <v>60</v>
      </c>
      <c r="AO2423" s="2" t="s">
        <v>60</v>
      </c>
      <c r="AP2423" s="0" t="s">
        <v>60</v>
      </c>
      <c r="AQ2423" s="0" t="n">
        <v>102.9322</v>
      </c>
      <c r="AR2423" s="0" t="n">
        <v>1.39</v>
      </c>
      <c r="AS2423" s="0" t="n">
        <v>8.52</v>
      </c>
      <c r="AT2423" s="0" t="n">
        <v>20008</v>
      </c>
      <c r="AU2423" s="0" t="n">
        <v>15596</v>
      </c>
      <c r="AV2423" s="0" t="n">
        <v>3773</v>
      </c>
      <c r="AW2423" s="2" t="n">
        <v>20.5692</v>
      </c>
      <c r="AX2423" s="0" t="n">
        <v>1.388</v>
      </c>
      <c r="AY2423" s="0" t="n">
        <v>3</v>
      </c>
      <c r="BC2423" s="0" t="s">
        <v>7318</v>
      </c>
    </row>
    <row r="2424" customFormat="false" ht="15" hidden="false" customHeight="true" outlineLevel="0" collapsed="false">
      <c r="A2424" s="0" t="s">
        <v>7319</v>
      </c>
      <c r="B2424" s="0" t="s">
        <v>7320</v>
      </c>
      <c r="C2424" s="0" t="n">
        <v>59.5108</v>
      </c>
      <c r="D2424" s="0" t="n">
        <v>3.33</v>
      </c>
      <c r="E2424" s="0" t="n">
        <v>3.04</v>
      </c>
      <c r="F2424" s="0" t="n">
        <v>1790</v>
      </c>
      <c r="G2424" s="0" t="n">
        <v>5067</v>
      </c>
      <c r="H2424" s="0" t="n">
        <v>474</v>
      </c>
      <c r="I2424" s="1" t="n">
        <v>5.7909</v>
      </c>
      <c r="J2424" s="0" t="n">
        <v>0.5316</v>
      </c>
      <c r="K2424" s="0" t="n">
        <v>158.6834</v>
      </c>
      <c r="L2424" s="0" t="n">
        <v>0.15</v>
      </c>
      <c r="M2424" s="0" t="n">
        <v>8.03</v>
      </c>
      <c r="N2424" s="0" t="n">
        <v>10491</v>
      </c>
      <c r="O2424" s="0" t="n">
        <v>7002</v>
      </c>
      <c r="P2424" s="0" t="n">
        <v>1302</v>
      </c>
      <c r="Q2424" s="1" t="n">
        <v>7.8834</v>
      </c>
      <c r="R2424" s="0" t="n">
        <v>0.7237</v>
      </c>
      <c r="S2424" s="0" t="s">
        <v>60</v>
      </c>
      <c r="T2424" s="0" t="s">
        <v>60</v>
      </c>
      <c r="U2424" s="0" t="s">
        <v>60</v>
      </c>
      <c r="V2424" s="0" t="s">
        <v>60</v>
      </c>
      <c r="W2424" s="0" t="s">
        <v>60</v>
      </c>
      <c r="X2424" s="0" t="s">
        <v>60</v>
      </c>
      <c r="Y2424" s="1" t="s">
        <v>60</v>
      </c>
      <c r="Z2424" s="0" t="s">
        <v>60</v>
      </c>
      <c r="AA2424" s="0" t="s">
        <v>60</v>
      </c>
      <c r="AB2424" s="0" t="s">
        <v>60</v>
      </c>
      <c r="AC2424" s="0" t="s">
        <v>60</v>
      </c>
      <c r="AD2424" s="0" t="s">
        <v>60</v>
      </c>
      <c r="AE2424" s="0" t="s">
        <v>60</v>
      </c>
      <c r="AF2424" s="0" t="s">
        <v>60</v>
      </c>
      <c r="AG2424" s="2" t="s">
        <v>60</v>
      </c>
      <c r="AH2424" s="0" t="s">
        <v>60</v>
      </c>
      <c r="AI2424" s="0" t="s">
        <v>60</v>
      </c>
      <c r="AJ2424" s="0" t="s">
        <v>60</v>
      </c>
      <c r="AK2424" s="0" t="s">
        <v>60</v>
      </c>
      <c r="AL2424" s="0" t="s">
        <v>60</v>
      </c>
      <c r="AM2424" s="0" t="s">
        <v>60</v>
      </c>
      <c r="AN2424" s="0" t="s">
        <v>60</v>
      </c>
      <c r="AO2424" s="2" t="s">
        <v>60</v>
      </c>
      <c r="AP2424" s="0" t="s">
        <v>60</v>
      </c>
      <c r="AQ2424" s="0" t="n">
        <v>61.8378</v>
      </c>
      <c r="AR2424" s="0" t="n">
        <v>3.64</v>
      </c>
      <c r="AS2424" s="0" t="n">
        <v>6.08</v>
      </c>
      <c r="AT2424" s="0" t="n">
        <v>67209</v>
      </c>
      <c r="AU2424" s="0" t="n">
        <v>5425</v>
      </c>
      <c r="AV2424" s="0" t="n">
        <v>9231</v>
      </c>
      <c r="AW2424" s="2" t="n">
        <v>7.1549</v>
      </c>
      <c r="AX2424" s="0" t="n">
        <v>0.6569</v>
      </c>
      <c r="AY2424" s="0" t="n">
        <v>3</v>
      </c>
      <c r="BC2424" s="0" t="s">
        <v>7321</v>
      </c>
    </row>
    <row r="2425" customFormat="false" ht="15" hidden="false" customHeight="true" outlineLevel="0" collapsed="false">
      <c r="A2425" s="0" t="s">
        <v>7322</v>
      </c>
      <c r="B2425" s="0" t="s">
        <v>7323</v>
      </c>
      <c r="C2425" s="0" t="s">
        <v>60</v>
      </c>
      <c r="D2425" s="0" t="s">
        <v>60</v>
      </c>
      <c r="E2425" s="0" t="s">
        <v>60</v>
      </c>
      <c r="F2425" s="0" t="s">
        <v>60</v>
      </c>
      <c r="G2425" s="0" t="s">
        <v>60</v>
      </c>
      <c r="H2425" s="0" t="s">
        <v>60</v>
      </c>
      <c r="I2425" s="1" t="s">
        <v>60</v>
      </c>
      <c r="J2425" s="0" t="s">
        <v>60</v>
      </c>
      <c r="K2425" s="0" t="s">
        <v>60</v>
      </c>
      <c r="L2425" s="0" t="s">
        <v>60</v>
      </c>
      <c r="M2425" s="0" t="s">
        <v>60</v>
      </c>
      <c r="N2425" s="0" t="s">
        <v>60</v>
      </c>
      <c r="O2425" s="0" t="s">
        <v>60</v>
      </c>
      <c r="P2425" s="0" t="s">
        <v>60</v>
      </c>
      <c r="Q2425" s="1" t="s">
        <v>60</v>
      </c>
      <c r="R2425" s="0" t="s">
        <v>60</v>
      </c>
      <c r="S2425" s="0" t="s">
        <v>60</v>
      </c>
      <c r="T2425" s="0" t="s">
        <v>60</v>
      </c>
      <c r="U2425" s="0" t="s">
        <v>60</v>
      </c>
      <c r="V2425" s="0" t="s">
        <v>60</v>
      </c>
      <c r="W2425" s="0" t="s">
        <v>60</v>
      </c>
      <c r="X2425" s="0" t="s">
        <v>60</v>
      </c>
      <c r="Y2425" s="1" t="s">
        <v>60</v>
      </c>
      <c r="Z2425" s="0" t="s">
        <v>60</v>
      </c>
      <c r="AA2425" s="0" t="n">
        <v>267.423</v>
      </c>
      <c r="AB2425" s="0" t="n">
        <v>0</v>
      </c>
      <c r="AC2425" s="0" t="n">
        <v>11.48</v>
      </c>
      <c r="AD2425" s="0" t="n">
        <v>24408</v>
      </c>
      <c r="AE2425" s="0" t="n">
        <v>11449</v>
      </c>
      <c r="AF2425" s="0" t="n">
        <v>5186</v>
      </c>
      <c r="AG2425" s="2" t="n">
        <v>9.9799</v>
      </c>
      <c r="AH2425" s="0" t="n">
        <v>0.6128</v>
      </c>
      <c r="AI2425" s="0" t="n">
        <v>98.2806</v>
      </c>
      <c r="AJ2425" s="0" t="n">
        <v>0.52</v>
      </c>
      <c r="AK2425" s="0" t="n">
        <v>7.22</v>
      </c>
      <c r="AL2425" s="0" t="n">
        <v>4838</v>
      </c>
      <c r="AM2425" s="0" t="n">
        <v>4505</v>
      </c>
      <c r="AN2425" s="0" t="n">
        <v>1497</v>
      </c>
      <c r="AO2425" s="2" t="n">
        <v>6.7407</v>
      </c>
      <c r="AP2425" s="0" t="n">
        <v>0.4139</v>
      </c>
      <c r="AQ2425" s="0" t="n">
        <v>147.2935</v>
      </c>
      <c r="AR2425" s="0" t="n">
        <v>0.55</v>
      </c>
      <c r="AS2425" s="0" t="n">
        <v>5.19</v>
      </c>
      <c r="AT2425" s="0" t="n">
        <v>9132</v>
      </c>
      <c r="AU2425" s="0" t="n">
        <v>8757</v>
      </c>
      <c r="AV2425" s="0" t="n">
        <v>1535</v>
      </c>
      <c r="AW2425" s="2" t="n">
        <v>11.5494</v>
      </c>
      <c r="AX2425" s="0" t="n">
        <v>0.7092</v>
      </c>
      <c r="AY2425" s="0" t="n">
        <v>3</v>
      </c>
      <c r="BC2425" s="0" t="s">
        <v>7324</v>
      </c>
    </row>
    <row r="2426" customFormat="false" ht="15" hidden="false" customHeight="true" outlineLevel="0" collapsed="false">
      <c r="A2426" s="0" t="s">
        <v>7325</v>
      </c>
      <c r="B2426" s="0" t="s">
        <v>7326</v>
      </c>
      <c r="C2426" s="0" t="s">
        <v>60</v>
      </c>
      <c r="D2426" s="0" t="s">
        <v>60</v>
      </c>
      <c r="E2426" s="0" t="s">
        <v>60</v>
      </c>
      <c r="F2426" s="0" t="s">
        <v>60</v>
      </c>
      <c r="G2426" s="0" t="s">
        <v>60</v>
      </c>
      <c r="H2426" s="0" t="s">
        <v>60</v>
      </c>
      <c r="I2426" s="1" t="s">
        <v>60</v>
      </c>
      <c r="J2426" s="0" t="s">
        <v>60</v>
      </c>
      <c r="K2426" s="0" t="n">
        <v>71.6314</v>
      </c>
      <c r="L2426" s="0" t="n">
        <v>2.51</v>
      </c>
      <c r="M2426" s="0" t="n">
        <v>5.94</v>
      </c>
      <c r="N2426" s="0" t="n">
        <v>201595</v>
      </c>
      <c r="O2426" s="0" t="n">
        <v>89889.91</v>
      </c>
      <c r="P2426" s="0" t="n">
        <v>39084</v>
      </c>
      <c r="Q2426" s="1" t="n">
        <v>101.2046</v>
      </c>
      <c r="R2426" s="0" t="n">
        <v>19.9366</v>
      </c>
      <c r="S2426" s="0" t="n">
        <v>99.524</v>
      </c>
      <c r="T2426" s="0" t="n">
        <v>1.21</v>
      </c>
      <c r="U2426" s="0" t="n">
        <v>4.63</v>
      </c>
      <c r="V2426" s="0" t="n">
        <v>155020</v>
      </c>
      <c r="W2426" s="0" t="n">
        <v>83402</v>
      </c>
      <c r="X2426" s="0" t="n">
        <v>26693</v>
      </c>
      <c r="Y2426" s="1" t="n">
        <v>91.3814</v>
      </c>
      <c r="Z2426" s="0" t="n">
        <v>18.0015</v>
      </c>
      <c r="AA2426" s="0" t="n">
        <v>65.3558</v>
      </c>
      <c r="AB2426" s="0" t="n">
        <v>3.72</v>
      </c>
      <c r="AC2426" s="0" t="n">
        <v>3.38</v>
      </c>
      <c r="AD2426" s="0" t="n">
        <v>104136</v>
      </c>
      <c r="AE2426" s="0" t="n">
        <v>29584</v>
      </c>
      <c r="AF2426" s="0" t="n">
        <v>17390</v>
      </c>
      <c r="AG2426" s="2" t="n">
        <v>25.7878</v>
      </c>
      <c r="AH2426" s="0" t="n">
        <v>5.08</v>
      </c>
      <c r="AI2426" s="0" t="s">
        <v>60</v>
      </c>
      <c r="AJ2426" s="0" t="s">
        <v>60</v>
      </c>
      <c r="AK2426" s="0" t="s">
        <v>60</v>
      </c>
      <c r="AL2426" s="0" t="s">
        <v>60</v>
      </c>
      <c r="AM2426" s="0" t="s">
        <v>60</v>
      </c>
      <c r="AN2426" s="0" t="s">
        <v>60</v>
      </c>
      <c r="AO2426" s="2" t="s">
        <v>60</v>
      </c>
      <c r="AP2426" s="0" t="s">
        <v>60</v>
      </c>
      <c r="AQ2426" s="0" t="s">
        <v>60</v>
      </c>
      <c r="AR2426" s="0" t="s">
        <v>60</v>
      </c>
      <c r="AS2426" s="0" t="s">
        <v>60</v>
      </c>
      <c r="AT2426" s="0" t="s">
        <v>60</v>
      </c>
      <c r="AU2426" s="0" t="s">
        <v>60</v>
      </c>
      <c r="AV2426" s="0" t="s">
        <v>60</v>
      </c>
      <c r="AW2426" s="2" t="s">
        <v>60</v>
      </c>
      <c r="AX2426" s="0" t="s">
        <v>60</v>
      </c>
      <c r="AY2426" s="0" t="n">
        <v>3</v>
      </c>
      <c r="BC2426" s="0" t="s">
        <v>7327</v>
      </c>
    </row>
    <row r="2427" customFormat="false" ht="15" hidden="false" customHeight="true" outlineLevel="0" collapsed="false">
      <c r="A2427" s="0" t="s">
        <v>7328</v>
      </c>
      <c r="B2427" s="0" t="s">
        <v>7329</v>
      </c>
      <c r="C2427" s="0" t="s">
        <v>60</v>
      </c>
      <c r="D2427" s="0" t="s">
        <v>60</v>
      </c>
      <c r="E2427" s="0" t="s">
        <v>60</v>
      </c>
      <c r="F2427" s="0" t="s">
        <v>60</v>
      </c>
      <c r="G2427" s="0" t="s">
        <v>60</v>
      </c>
      <c r="H2427" s="0" t="s">
        <v>60</v>
      </c>
      <c r="I2427" s="1" t="s">
        <v>60</v>
      </c>
      <c r="J2427" s="0" t="s">
        <v>60</v>
      </c>
      <c r="K2427" s="0" t="s">
        <v>60</v>
      </c>
      <c r="L2427" s="0" t="s">
        <v>60</v>
      </c>
      <c r="M2427" s="0" t="s">
        <v>60</v>
      </c>
      <c r="N2427" s="0" t="s">
        <v>60</v>
      </c>
      <c r="O2427" s="0" t="s">
        <v>60</v>
      </c>
      <c r="P2427" s="0" t="s">
        <v>60</v>
      </c>
      <c r="Q2427" s="1" t="s">
        <v>60</v>
      </c>
      <c r="R2427" s="0" t="s">
        <v>60</v>
      </c>
      <c r="S2427" s="0" t="s">
        <v>60</v>
      </c>
      <c r="T2427" s="0" t="s">
        <v>60</v>
      </c>
      <c r="U2427" s="0" t="s">
        <v>60</v>
      </c>
      <c r="V2427" s="0" t="s">
        <v>60</v>
      </c>
      <c r="W2427" s="0" t="s">
        <v>60</v>
      </c>
      <c r="X2427" s="0" t="s">
        <v>60</v>
      </c>
      <c r="Y2427" s="1" t="s">
        <v>60</v>
      </c>
      <c r="Z2427" s="0" t="s">
        <v>60</v>
      </c>
      <c r="AA2427" s="0" t="n">
        <v>10483.57</v>
      </c>
      <c r="AB2427" s="0" t="n">
        <v>0</v>
      </c>
      <c r="AC2427" s="0" t="n">
        <v>47.5</v>
      </c>
      <c r="AD2427" s="0" t="n">
        <v>1345439</v>
      </c>
      <c r="AE2427" s="0" t="n">
        <v>394902</v>
      </c>
      <c r="AF2427" s="0" t="n">
        <v>425765</v>
      </c>
      <c r="AG2427" s="2" t="n">
        <v>344.2282</v>
      </c>
      <c r="AH2427" s="0" t="n">
        <v>10.439</v>
      </c>
      <c r="AI2427" s="0" t="n">
        <v>7755.585</v>
      </c>
      <c r="AJ2427" s="0" t="n">
        <v>0</v>
      </c>
      <c r="AK2427" s="0" t="n">
        <v>48.57</v>
      </c>
      <c r="AL2427" s="0" t="n">
        <v>1039303</v>
      </c>
      <c r="AM2427" s="0" t="n">
        <v>279464</v>
      </c>
      <c r="AN2427" s="0" t="n">
        <v>274363</v>
      </c>
      <c r="AO2427" s="2" t="n">
        <v>418.1527</v>
      </c>
      <c r="AP2427" s="0" t="n">
        <v>12.6808</v>
      </c>
      <c r="AQ2427" s="0" t="n">
        <v>8888.516</v>
      </c>
      <c r="AR2427" s="0" t="n">
        <v>0</v>
      </c>
      <c r="AS2427" s="0" t="n">
        <v>51.79</v>
      </c>
      <c r="AT2427" s="0" t="n">
        <v>1117002</v>
      </c>
      <c r="AU2427" s="0" t="n">
        <v>343842</v>
      </c>
      <c r="AV2427" s="0" t="n">
        <v>324208</v>
      </c>
      <c r="AW2427" s="2" t="n">
        <v>453.4858</v>
      </c>
      <c r="AX2427" s="0" t="n">
        <v>13.7523</v>
      </c>
      <c r="AY2427" s="0" t="n">
        <v>3</v>
      </c>
      <c r="BC2427" s="0" t="s">
        <v>7330</v>
      </c>
    </row>
    <row r="2428" customFormat="false" ht="15" hidden="false" customHeight="true" outlineLevel="0" collapsed="false">
      <c r="A2428" s="0" t="s">
        <v>7331</v>
      </c>
      <c r="B2428" s="0" t="s">
        <v>7332</v>
      </c>
      <c r="C2428" s="0" t="s">
        <v>60</v>
      </c>
      <c r="D2428" s="0" t="s">
        <v>60</v>
      </c>
      <c r="E2428" s="0" t="s">
        <v>60</v>
      </c>
      <c r="F2428" s="0" t="s">
        <v>60</v>
      </c>
      <c r="G2428" s="0" t="s">
        <v>60</v>
      </c>
      <c r="H2428" s="0" t="s">
        <v>60</v>
      </c>
      <c r="I2428" s="1" t="s">
        <v>60</v>
      </c>
      <c r="J2428" s="0" t="s">
        <v>60</v>
      </c>
      <c r="K2428" s="0" t="n">
        <v>229.0244</v>
      </c>
      <c r="L2428" s="0" t="n">
        <v>0.06</v>
      </c>
      <c r="M2428" s="0" t="n">
        <v>9.69</v>
      </c>
      <c r="N2428" s="0" t="n">
        <v>6071</v>
      </c>
      <c r="O2428" s="0" t="n">
        <v>8431.5</v>
      </c>
      <c r="P2428" s="0" t="n">
        <v>1015</v>
      </c>
      <c r="Q2428" s="1" t="n">
        <v>9.4928</v>
      </c>
      <c r="R2428" s="0" t="n">
        <v>0.4412</v>
      </c>
      <c r="S2428" s="0" t="s">
        <v>60</v>
      </c>
      <c r="T2428" s="0" t="s">
        <v>60</v>
      </c>
      <c r="U2428" s="0" t="s">
        <v>60</v>
      </c>
      <c r="V2428" s="0" t="s">
        <v>60</v>
      </c>
      <c r="W2428" s="0" t="s">
        <v>60</v>
      </c>
      <c r="X2428" s="0" t="s">
        <v>60</v>
      </c>
      <c r="Y2428" s="1" t="s">
        <v>60</v>
      </c>
      <c r="Z2428" s="0" t="s">
        <v>60</v>
      </c>
      <c r="AA2428" s="0" t="s">
        <v>60</v>
      </c>
      <c r="AB2428" s="0" t="s">
        <v>60</v>
      </c>
      <c r="AC2428" s="0" t="s">
        <v>60</v>
      </c>
      <c r="AD2428" s="0" t="s">
        <v>60</v>
      </c>
      <c r="AE2428" s="0" t="s">
        <v>60</v>
      </c>
      <c r="AF2428" s="0" t="s">
        <v>60</v>
      </c>
      <c r="AG2428" s="2" t="s">
        <v>60</v>
      </c>
      <c r="AH2428" s="0" t="s">
        <v>60</v>
      </c>
      <c r="AI2428" s="0" t="n">
        <v>362.1931</v>
      </c>
      <c r="AJ2428" s="0" t="n">
        <v>0</v>
      </c>
      <c r="AK2428" s="0" t="n">
        <v>17.19</v>
      </c>
      <c r="AL2428" s="0" t="n">
        <v>11416</v>
      </c>
      <c r="AM2428" s="0" t="n">
        <v>7443</v>
      </c>
      <c r="AN2428" s="0" t="n">
        <v>1977</v>
      </c>
      <c r="AO2428" s="2" t="n">
        <v>11.1367</v>
      </c>
      <c r="AP2428" s="0" t="n">
        <v>0.5176</v>
      </c>
      <c r="AQ2428" s="0" t="n">
        <v>254.5912</v>
      </c>
      <c r="AR2428" s="0" t="n">
        <v>0.17</v>
      </c>
      <c r="AS2428" s="0" t="n">
        <v>10.41</v>
      </c>
      <c r="AT2428" s="0" t="n">
        <v>28067</v>
      </c>
      <c r="AU2428" s="0" t="n">
        <v>10312</v>
      </c>
      <c r="AV2428" s="0" t="n">
        <v>3011</v>
      </c>
      <c r="AW2428" s="2" t="n">
        <v>13.6003</v>
      </c>
      <c r="AX2428" s="0" t="n">
        <v>0.6321</v>
      </c>
      <c r="AY2428" s="0" t="n">
        <v>3</v>
      </c>
      <c r="BC2428" s="0" t="s">
        <v>7333</v>
      </c>
    </row>
    <row r="2429" customFormat="false" ht="15" hidden="false" customHeight="true" outlineLevel="0" collapsed="false">
      <c r="A2429" s="0" t="s">
        <v>7334</v>
      </c>
      <c r="B2429" s="0" t="s">
        <v>7335</v>
      </c>
      <c r="C2429" s="0" t="s">
        <v>60</v>
      </c>
      <c r="D2429" s="0" t="s">
        <v>60</v>
      </c>
      <c r="E2429" s="0" t="s">
        <v>60</v>
      </c>
      <c r="F2429" s="0" t="s">
        <v>60</v>
      </c>
      <c r="G2429" s="0" t="s">
        <v>60</v>
      </c>
      <c r="H2429" s="0" t="s">
        <v>60</v>
      </c>
      <c r="I2429" s="1" t="s">
        <v>60</v>
      </c>
      <c r="J2429" s="0" t="s">
        <v>60</v>
      </c>
      <c r="K2429" s="0" t="n">
        <v>350.2588</v>
      </c>
      <c r="L2429" s="0" t="n">
        <v>0</v>
      </c>
      <c r="M2429" s="0" t="n">
        <v>26.89</v>
      </c>
      <c r="N2429" s="0" t="n">
        <v>6629</v>
      </c>
      <c r="O2429" s="0" t="n">
        <v>9943.5</v>
      </c>
      <c r="P2429" s="0" t="n">
        <v>1143</v>
      </c>
      <c r="Q2429" s="1" t="n">
        <v>11.1951</v>
      </c>
      <c r="R2429" s="0" t="n">
        <v>0.1548</v>
      </c>
      <c r="S2429" s="0" t="s">
        <v>60</v>
      </c>
      <c r="T2429" s="0" t="s">
        <v>60</v>
      </c>
      <c r="U2429" s="0" t="s">
        <v>60</v>
      </c>
      <c r="V2429" s="0" t="s">
        <v>60</v>
      </c>
      <c r="W2429" s="0" t="s">
        <v>60</v>
      </c>
      <c r="X2429" s="0" t="s">
        <v>60</v>
      </c>
      <c r="Y2429" s="1" t="s">
        <v>60</v>
      </c>
      <c r="Z2429" s="0" t="s">
        <v>60</v>
      </c>
      <c r="AA2429" s="0" t="s">
        <v>60</v>
      </c>
      <c r="AB2429" s="0" t="s">
        <v>60</v>
      </c>
      <c r="AC2429" s="0" t="s">
        <v>60</v>
      </c>
      <c r="AD2429" s="0" t="s">
        <v>60</v>
      </c>
      <c r="AE2429" s="0" t="s">
        <v>60</v>
      </c>
      <c r="AF2429" s="0" t="s">
        <v>60</v>
      </c>
      <c r="AG2429" s="2" t="s">
        <v>60</v>
      </c>
      <c r="AH2429" s="0" t="s">
        <v>60</v>
      </c>
      <c r="AI2429" s="0" t="n">
        <v>458.9092</v>
      </c>
      <c r="AJ2429" s="0" t="n">
        <v>0</v>
      </c>
      <c r="AK2429" s="0" t="n">
        <v>13.45</v>
      </c>
      <c r="AL2429" s="0" t="n">
        <v>30467</v>
      </c>
      <c r="AM2429" s="0" t="n">
        <v>32484</v>
      </c>
      <c r="AN2429" s="0" t="n">
        <v>4047</v>
      </c>
      <c r="AO2429" s="2" t="n">
        <v>48.6047</v>
      </c>
      <c r="AP2429" s="0" t="n">
        <v>0.6721</v>
      </c>
      <c r="AQ2429" s="0" t="n">
        <v>690.4414</v>
      </c>
      <c r="AR2429" s="0" t="n">
        <v>0</v>
      </c>
      <c r="AS2429" s="0" t="n">
        <v>13.45</v>
      </c>
      <c r="AT2429" s="0" t="n">
        <v>33612</v>
      </c>
      <c r="AU2429" s="0" t="n">
        <v>35881.5</v>
      </c>
      <c r="AV2429" s="0" t="n">
        <v>5157</v>
      </c>
      <c r="AW2429" s="2" t="n">
        <v>47.3233</v>
      </c>
      <c r="AX2429" s="0" t="n">
        <v>0.6544</v>
      </c>
      <c r="AY2429" s="0" t="n">
        <v>3</v>
      </c>
      <c r="BC2429" s="0" t="s">
        <v>7336</v>
      </c>
    </row>
    <row r="2430" customFormat="false" ht="15" hidden="false" customHeight="true" outlineLevel="0" collapsed="false">
      <c r="A2430" s="0" t="s">
        <v>7337</v>
      </c>
      <c r="B2430" s="0" t="s">
        <v>7338</v>
      </c>
      <c r="C2430" s="0" t="n">
        <v>210.7664</v>
      </c>
      <c r="D2430" s="0" t="n">
        <v>0.18</v>
      </c>
      <c r="E2430" s="0" t="n">
        <v>13.74</v>
      </c>
      <c r="F2430" s="0" t="n">
        <v>16252</v>
      </c>
      <c r="G2430" s="0" t="n">
        <v>3629</v>
      </c>
      <c r="H2430" s="0" t="n">
        <v>1916</v>
      </c>
      <c r="I2430" s="1" t="n">
        <v>4.1474</v>
      </c>
      <c r="J2430" s="0" t="n">
        <v>0.1871</v>
      </c>
      <c r="K2430" s="0" t="n">
        <v>122.5388</v>
      </c>
      <c r="L2430" s="0" t="n">
        <v>0.38</v>
      </c>
      <c r="M2430" s="0" t="n">
        <v>12.98</v>
      </c>
      <c r="N2430" s="0" t="n">
        <v>125564</v>
      </c>
      <c r="O2430" s="0" t="n">
        <v>7521</v>
      </c>
      <c r="P2430" s="0" t="n">
        <v>1915</v>
      </c>
      <c r="Q2430" s="1" t="n">
        <v>8.4677</v>
      </c>
      <c r="R2430" s="0" t="n">
        <v>0.382</v>
      </c>
      <c r="S2430" s="0" t="s">
        <v>60</v>
      </c>
      <c r="T2430" s="0" t="s">
        <v>60</v>
      </c>
      <c r="U2430" s="0" t="s">
        <v>60</v>
      </c>
      <c r="V2430" s="0" t="s">
        <v>60</v>
      </c>
      <c r="W2430" s="0" t="s">
        <v>60</v>
      </c>
      <c r="X2430" s="0" t="s">
        <v>60</v>
      </c>
      <c r="Y2430" s="1" t="s">
        <v>60</v>
      </c>
      <c r="Z2430" s="0" t="s">
        <v>60</v>
      </c>
      <c r="AA2430" s="0" t="s">
        <v>60</v>
      </c>
      <c r="AB2430" s="0" t="s">
        <v>60</v>
      </c>
      <c r="AC2430" s="0" t="s">
        <v>60</v>
      </c>
      <c r="AD2430" s="0" t="s">
        <v>60</v>
      </c>
      <c r="AE2430" s="0" t="s">
        <v>60</v>
      </c>
      <c r="AF2430" s="0" t="s">
        <v>60</v>
      </c>
      <c r="AG2430" s="2" t="s">
        <v>60</v>
      </c>
      <c r="AH2430" s="0" t="s">
        <v>60</v>
      </c>
      <c r="AI2430" s="0" t="n">
        <v>240.618</v>
      </c>
      <c r="AJ2430" s="0" t="n">
        <v>0.06</v>
      </c>
      <c r="AK2430" s="0" t="n">
        <v>8.91</v>
      </c>
      <c r="AL2430" s="0" t="n">
        <v>8472</v>
      </c>
      <c r="AM2430" s="0" t="n">
        <v>11835</v>
      </c>
      <c r="AN2430" s="0" t="n">
        <v>1457</v>
      </c>
      <c r="AO2430" s="2" t="n">
        <v>17.7083</v>
      </c>
      <c r="AP2430" s="0" t="n">
        <v>0.7989</v>
      </c>
      <c r="AQ2430" s="0" t="s">
        <v>60</v>
      </c>
      <c r="AR2430" s="0" t="s">
        <v>60</v>
      </c>
      <c r="AS2430" s="0" t="s">
        <v>60</v>
      </c>
      <c r="AT2430" s="0" t="s">
        <v>60</v>
      </c>
      <c r="AU2430" s="0" t="s">
        <v>60</v>
      </c>
      <c r="AV2430" s="0" t="s">
        <v>60</v>
      </c>
      <c r="AW2430" s="2" t="s">
        <v>60</v>
      </c>
      <c r="AX2430" s="0" t="s">
        <v>60</v>
      </c>
      <c r="AY2430" s="0" t="n">
        <v>3</v>
      </c>
      <c r="BC2430" s="0" t="s">
        <v>7339</v>
      </c>
    </row>
    <row r="2431" customFormat="false" ht="15" hidden="false" customHeight="true" outlineLevel="0" collapsed="false">
      <c r="A2431" s="0" t="s">
        <v>7340</v>
      </c>
      <c r="B2431" s="0" t="s">
        <v>7341</v>
      </c>
      <c r="C2431" s="0" t="s">
        <v>60</v>
      </c>
      <c r="D2431" s="0" t="s">
        <v>60</v>
      </c>
      <c r="E2431" s="0" t="s">
        <v>60</v>
      </c>
      <c r="F2431" s="0" t="s">
        <v>60</v>
      </c>
      <c r="G2431" s="0" t="s">
        <v>60</v>
      </c>
      <c r="H2431" s="0" t="s">
        <v>60</v>
      </c>
      <c r="I2431" s="1" t="s">
        <v>60</v>
      </c>
      <c r="J2431" s="0" t="s">
        <v>60</v>
      </c>
      <c r="K2431" s="0" t="s">
        <v>60</v>
      </c>
      <c r="L2431" s="0" t="s">
        <v>60</v>
      </c>
      <c r="M2431" s="0" t="s">
        <v>60</v>
      </c>
      <c r="N2431" s="0" t="s">
        <v>60</v>
      </c>
      <c r="O2431" s="0" t="s">
        <v>60</v>
      </c>
      <c r="P2431" s="0" t="s">
        <v>60</v>
      </c>
      <c r="Q2431" s="1" t="s">
        <v>60</v>
      </c>
      <c r="R2431" s="0" t="s">
        <v>60</v>
      </c>
      <c r="S2431" s="0" t="n">
        <v>147.1806</v>
      </c>
      <c r="T2431" s="0" t="n">
        <v>0.3</v>
      </c>
      <c r="U2431" s="0" t="n">
        <v>8.77</v>
      </c>
      <c r="V2431" s="0" t="n">
        <v>23149</v>
      </c>
      <c r="W2431" s="0" t="n">
        <v>16420</v>
      </c>
      <c r="X2431" s="0" t="n">
        <v>2191</v>
      </c>
      <c r="Y2431" s="1" t="n">
        <v>17.991</v>
      </c>
      <c r="Z2431" s="0" t="n">
        <v>1.3371</v>
      </c>
      <c r="AA2431" s="0" t="n">
        <v>258.9444</v>
      </c>
      <c r="AB2431" s="0" t="n">
        <v>0.06</v>
      </c>
      <c r="AC2431" s="0" t="n">
        <v>12.33</v>
      </c>
      <c r="AD2431" s="0" t="n">
        <v>21932</v>
      </c>
      <c r="AE2431" s="0" t="n">
        <v>13080</v>
      </c>
      <c r="AF2431" s="0" t="n">
        <v>4973</v>
      </c>
      <c r="AG2431" s="2" t="n">
        <v>11.4016</v>
      </c>
      <c r="AH2431" s="0" t="n">
        <v>0.8473</v>
      </c>
      <c r="AI2431" s="0" t="s">
        <v>60</v>
      </c>
      <c r="AJ2431" s="0" t="s">
        <v>60</v>
      </c>
      <c r="AK2431" s="0" t="s">
        <v>60</v>
      </c>
      <c r="AL2431" s="0" t="s">
        <v>60</v>
      </c>
      <c r="AM2431" s="0" t="s">
        <v>60</v>
      </c>
      <c r="AN2431" s="0" t="s">
        <v>60</v>
      </c>
      <c r="AO2431" s="2" t="s">
        <v>60</v>
      </c>
      <c r="AP2431" s="0" t="s">
        <v>60</v>
      </c>
      <c r="AQ2431" s="0" t="n">
        <v>85.1678</v>
      </c>
      <c r="AR2431" s="0" t="n">
        <v>1.84</v>
      </c>
      <c r="AS2431" s="0" t="n">
        <v>3.86</v>
      </c>
      <c r="AT2431" s="0" t="n">
        <v>98960</v>
      </c>
      <c r="AU2431" s="0" t="n">
        <v>40124</v>
      </c>
      <c r="AV2431" s="0" t="n">
        <v>11532</v>
      </c>
      <c r="AW2431" s="2" t="n">
        <v>52.9187</v>
      </c>
      <c r="AX2431" s="0" t="n">
        <v>3.9328</v>
      </c>
      <c r="AY2431" s="0" t="n">
        <v>3</v>
      </c>
      <c r="BC2431" s="0" t="s">
        <v>7342</v>
      </c>
    </row>
    <row r="2432" customFormat="false" ht="15" hidden="false" customHeight="true" outlineLevel="0" collapsed="false">
      <c r="A2432" s="0" t="s">
        <v>7343</v>
      </c>
      <c r="B2432" s="0" t="s">
        <v>7344</v>
      </c>
      <c r="C2432" s="0" t="s">
        <v>60</v>
      </c>
      <c r="D2432" s="0" t="s">
        <v>60</v>
      </c>
      <c r="E2432" s="0" t="s">
        <v>60</v>
      </c>
      <c r="F2432" s="0" t="s">
        <v>60</v>
      </c>
      <c r="G2432" s="0" t="s">
        <v>60</v>
      </c>
      <c r="H2432" s="0" t="s">
        <v>60</v>
      </c>
      <c r="I2432" s="1" t="s">
        <v>60</v>
      </c>
      <c r="J2432" s="0" t="s">
        <v>60</v>
      </c>
      <c r="K2432" s="0" t="s">
        <v>60</v>
      </c>
      <c r="L2432" s="0" t="s">
        <v>60</v>
      </c>
      <c r="M2432" s="0" t="s">
        <v>60</v>
      </c>
      <c r="N2432" s="0" t="s">
        <v>60</v>
      </c>
      <c r="O2432" s="0" t="s">
        <v>60</v>
      </c>
      <c r="P2432" s="0" t="s">
        <v>60</v>
      </c>
      <c r="Q2432" s="1" t="s">
        <v>60</v>
      </c>
      <c r="R2432" s="0" t="s">
        <v>60</v>
      </c>
      <c r="S2432" s="0" t="n">
        <v>139.8269</v>
      </c>
      <c r="T2432" s="0" t="n">
        <v>0.35</v>
      </c>
      <c r="U2432" s="0" t="n">
        <v>10.08</v>
      </c>
      <c r="V2432" s="0" t="n">
        <v>155413</v>
      </c>
      <c r="W2432" s="0" t="n">
        <v>17001</v>
      </c>
      <c r="X2432" s="0" t="n">
        <v>16661</v>
      </c>
      <c r="Y2432" s="1" t="n">
        <v>18.6276</v>
      </c>
      <c r="Z2432" s="0" t="n">
        <v>5.915</v>
      </c>
      <c r="AA2432" s="0" t="s">
        <v>60</v>
      </c>
      <c r="AB2432" s="0" t="s">
        <v>60</v>
      </c>
      <c r="AC2432" s="0" t="s">
        <v>60</v>
      </c>
      <c r="AD2432" s="0" t="s">
        <v>60</v>
      </c>
      <c r="AE2432" s="0" t="s">
        <v>60</v>
      </c>
      <c r="AF2432" s="0" t="s">
        <v>60</v>
      </c>
      <c r="AG2432" s="2" t="s">
        <v>60</v>
      </c>
      <c r="AH2432" s="0" t="s">
        <v>60</v>
      </c>
      <c r="AI2432" s="0" t="n">
        <v>55.0675</v>
      </c>
      <c r="AJ2432" s="0" t="n">
        <v>3.17</v>
      </c>
      <c r="AK2432" s="0" t="n">
        <v>4.45</v>
      </c>
      <c r="AL2432" s="0" t="n">
        <v>52958</v>
      </c>
      <c r="AM2432" s="0" t="n">
        <v>13688</v>
      </c>
      <c r="AN2432" s="0" t="n">
        <v>6145</v>
      </c>
      <c r="AO2432" s="2" t="n">
        <v>20.4809</v>
      </c>
      <c r="AP2432" s="0" t="n">
        <v>6.5035</v>
      </c>
      <c r="AQ2432" s="0" t="n">
        <v>82.5084</v>
      </c>
      <c r="AR2432" s="0" t="n">
        <v>1.87</v>
      </c>
      <c r="AS2432" s="0" t="n">
        <v>5.25</v>
      </c>
      <c r="AT2432" s="0" t="n">
        <v>67836</v>
      </c>
      <c r="AU2432" s="0" t="n">
        <v>9709</v>
      </c>
      <c r="AV2432" s="0" t="n">
        <v>13410</v>
      </c>
      <c r="AW2432" s="2" t="n">
        <v>12.805</v>
      </c>
      <c r="AX2432" s="0" t="n">
        <v>4.0661</v>
      </c>
      <c r="AY2432" s="0" t="n">
        <v>3</v>
      </c>
      <c r="BC2432" s="0" t="s">
        <v>7345</v>
      </c>
    </row>
    <row r="2433" customFormat="false" ht="15" hidden="false" customHeight="true" outlineLevel="0" collapsed="false">
      <c r="A2433" s="0" t="s">
        <v>7346</v>
      </c>
      <c r="B2433" s="0" t="s">
        <v>7347</v>
      </c>
      <c r="C2433" s="0" t="s">
        <v>60</v>
      </c>
      <c r="D2433" s="0" t="s">
        <v>60</v>
      </c>
      <c r="E2433" s="0" t="s">
        <v>60</v>
      </c>
      <c r="F2433" s="0" t="s">
        <v>60</v>
      </c>
      <c r="G2433" s="0" t="s">
        <v>60</v>
      </c>
      <c r="H2433" s="0" t="s">
        <v>60</v>
      </c>
      <c r="I2433" s="1" t="s">
        <v>60</v>
      </c>
      <c r="J2433" s="0" t="s">
        <v>60</v>
      </c>
      <c r="K2433" s="0" t="n">
        <v>137.6287</v>
      </c>
      <c r="L2433" s="0" t="n">
        <v>0.39</v>
      </c>
      <c r="M2433" s="0" t="n">
        <v>7.58</v>
      </c>
      <c r="N2433" s="0" t="n">
        <v>7678</v>
      </c>
      <c r="O2433" s="0" t="n">
        <v>5497.5</v>
      </c>
      <c r="P2433" s="0" t="n">
        <v>1401</v>
      </c>
      <c r="Q2433" s="1" t="n">
        <v>6.1895</v>
      </c>
      <c r="R2433" s="0" t="n">
        <v>0.4289</v>
      </c>
      <c r="S2433" s="0" t="n">
        <v>85.1211</v>
      </c>
      <c r="T2433" s="0" t="n">
        <v>1.85</v>
      </c>
      <c r="U2433" s="0" t="n">
        <v>7.58</v>
      </c>
      <c r="V2433" s="0" t="n">
        <v>14084</v>
      </c>
      <c r="W2433" s="0" t="n">
        <v>5067</v>
      </c>
      <c r="X2433" s="0" t="n">
        <v>1727</v>
      </c>
      <c r="Y2433" s="1" t="n">
        <v>5.5518</v>
      </c>
      <c r="Z2433" s="0" t="n">
        <v>0.3847</v>
      </c>
      <c r="AA2433" s="0" t="n">
        <v>72.0073</v>
      </c>
      <c r="AB2433" s="0" t="n">
        <v>2.65</v>
      </c>
      <c r="AC2433" s="0" t="n">
        <v>5.76</v>
      </c>
      <c r="AD2433" s="0" t="n">
        <v>4181</v>
      </c>
      <c r="AE2433" s="0" t="n">
        <v>5022</v>
      </c>
      <c r="AF2433" s="0" t="n">
        <v>352</v>
      </c>
      <c r="AG2433" s="2" t="n">
        <v>4.3776</v>
      </c>
      <c r="AH2433" s="0" t="n">
        <v>0.3033</v>
      </c>
      <c r="AI2433" s="0" t="s">
        <v>60</v>
      </c>
      <c r="AJ2433" s="0" t="s">
        <v>60</v>
      </c>
      <c r="AK2433" s="0" t="s">
        <v>60</v>
      </c>
      <c r="AL2433" s="0" t="s">
        <v>60</v>
      </c>
      <c r="AM2433" s="0" t="s">
        <v>60</v>
      </c>
      <c r="AN2433" s="0" t="s">
        <v>60</v>
      </c>
      <c r="AO2433" s="2" t="s">
        <v>60</v>
      </c>
      <c r="AP2433" s="0" t="s">
        <v>60</v>
      </c>
      <c r="AQ2433" s="0" t="s">
        <v>60</v>
      </c>
      <c r="AR2433" s="0" t="s">
        <v>60</v>
      </c>
      <c r="AS2433" s="0" t="s">
        <v>60</v>
      </c>
      <c r="AT2433" s="0" t="s">
        <v>60</v>
      </c>
      <c r="AU2433" s="0" t="s">
        <v>60</v>
      </c>
      <c r="AV2433" s="0" t="s">
        <v>60</v>
      </c>
      <c r="AW2433" s="2" t="s">
        <v>60</v>
      </c>
      <c r="AX2433" s="0" t="s">
        <v>60</v>
      </c>
      <c r="AY2433" s="0" t="n">
        <v>3</v>
      </c>
      <c r="BC2433" s="0" t="s">
        <v>7348</v>
      </c>
    </row>
    <row r="2434" customFormat="false" ht="15" hidden="false" customHeight="true" outlineLevel="0" collapsed="false">
      <c r="A2434" s="0" t="s">
        <v>7349</v>
      </c>
      <c r="B2434" s="0" t="s">
        <v>7350</v>
      </c>
      <c r="C2434" s="0" t="n">
        <v>67.2059</v>
      </c>
      <c r="D2434" s="0" t="n">
        <v>2.74</v>
      </c>
      <c r="E2434" s="0" t="n">
        <v>5.22</v>
      </c>
      <c r="F2434" s="0" t="n">
        <v>23383</v>
      </c>
      <c r="G2434" s="0" t="n">
        <v>4719</v>
      </c>
      <c r="H2434" s="0" t="n">
        <v>3126</v>
      </c>
      <c r="I2434" s="1" t="n">
        <v>5.3931</v>
      </c>
      <c r="J2434" s="0" t="n">
        <v>0.4017</v>
      </c>
      <c r="K2434" s="0" t="s">
        <v>60</v>
      </c>
      <c r="L2434" s="0" t="s">
        <v>60</v>
      </c>
      <c r="M2434" s="0" t="s">
        <v>60</v>
      </c>
      <c r="N2434" s="0" t="s">
        <v>60</v>
      </c>
      <c r="O2434" s="0" t="s">
        <v>60</v>
      </c>
      <c r="P2434" s="0" t="s">
        <v>60</v>
      </c>
      <c r="Q2434" s="1" t="s">
        <v>60</v>
      </c>
      <c r="R2434" s="0" t="s">
        <v>60</v>
      </c>
      <c r="S2434" s="0" t="s">
        <v>60</v>
      </c>
      <c r="T2434" s="0" t="s">
        <v>60</v>
      </c>
      <c r="U2434" s="0" t="s">
        <v>60</v>
      </c>
      <c r="V2434" s="0" t="s">
        <v>60</v>
      </c>
      <c r="W2434" s="0" t="s">
        <v>60</v>
      </c>
      <c r="X2434" s="0" t="s">
        <v>60</v>
      </c>
      <c r="Y2434" s="1" t="s">
        <v>60</v>
      </c>
      <c r="Z2434" s="0" t="s">
        <v>60</v>
      </c>
      <c r="AA2434" s="0" t="s">
        <v>60</v>
      </c>
      <c r="AB2434" s="0" t="s">
        <v>60</v>
      </c>
      <c r="AC2434" s="0" t="s">
        <v>60</v>
      </c>
      <c r="AD2434" s="0" t="s">
        <v>60</v>
      </c>
      <c r="AE2434" s="0" t="s">
        <v>60</v>
      </c>
      <c r="AF2434" s="0" t="s">
        <v>60</v>
      </c>
      <c r="AG2434" s="2" t="s">
        <v>60</v>
      </c>
      <c r="AH2434" s="0" t="s">
        <v>60</v>
      </c>
      <c r="AI2434" s="0" t="n">
        <v>69.5012</v>
      </c>
      <c r="AJ2434" s="0" t="n">
        <v>1.54</v>
      </c>
      <c r="AK2434" s="0" t="n">
        <v>10.13</v>
      </c>
      <c r="AL2434" s="0" t="n">
        <v>52866</v>
      </c>
      <c r="AM2434" s="0" t="n">
        <v>15355</v>
      </c>
      <c r="AN2434" s="0" t="n">
        <v>7931</v>
      </c>
      <c r="AO2434" s="2" t="n">
        <v>22.9752</v>
      </c>
      <c r="AP2434" s="0" t="n">
        <v>1.7114</v>
      </c>
      <c r="AQ2434" s="0" t="n">
        <v>93.3283</v>
      </c>
      <c r="AR2434" s="0" t="n">
        <v>1.58</v>
      </c>
      <c r="AS2434" s="0" t="n">
        <v>10.43</v>
      </c>
      <c r="AT2434" s="0" t="n">
        <v>31432</v>
      </c>
      <c r="AU2434" s="0" t="n">
        <v>8639</v>
      </c>
      <c r="AV2434" s="0" t="n">
        <v>6922</v>
      </c>
      <c r="AW2434" s="2" t="n">
        <v>11.3938</v>
      </c>
      <c r="AX2434" s="0" t="n">
        <v>0.8487</v>
      </c>
      <c r="AY2434" s="0" t="n">
        <v>3</v>
      </c>
      <c r="BC2434" s="0" t="s">
        <v>7351</v>
      </c>
    </row>
    <row r="2435" customFormat="false" ht="15" hidden="false" customHeight="true" outlineLevel="0" collapsed="false">
      <c r="A2435" s="0" t="s">
        <v>7352</v>
      </c>
      <c r="B2435" s="0" t="s">
        <v>7353</v>
      </c>
      <c r="C2435" s="0" t="s">
        <v>60</v>
      </c>
      <c r="D2435" s="0" t="s">
        <v>60</v>
      </c>
      <c r="E2435" s="0" t="s">
        <v>60</v>
      </c>
      <c r="F2435" s="0" t="s">
        <v>60</v>
      </c>
      <c r="G2435" s="0" t="s">
        <v>60</v>
      </c>
      <c r="H2435" s="0" t="s">
        <v>60</v>
      </c>
      <c r="I2435" s="1" t="s">
        <v>60</v>
      </c>
      <c r="J2435" s="0" t="s">
        <v>60</v>
      </c>
      <c r="K2435" s="0" t="s">
        <v>60</v>
      </c>
      <c r="L2435" s="0" t="s">
        <v>60</v>
      </c>
      <c r="M2435" s="0" t="s">
        <v>60</v>
      </c>
      <c r="N2435" s="0" t="s">
        <v>60</v>
      </c>
      <c r="O2435" s="0" t="s">
        <v>60</v>
      </c>
      <c r="P2435" s="0" t="s">
        <v>60</v>
      </c>
      <c r="Q2435" s="1" t="s">
        <v>60</v>
      </c>
      <c r="R2435" s="0" t="s">
        <v>60</v>
      </c>
      <c r="S2435" s="0" t="n">
        <v>385.0445</v>
      </c>
      <c r="T2435" s="0" t="n">
        <v>0</v>
      </c>
      <c r="U2435" s="0" t="n">
        <v>7.57</v>
      </c>
      <c r="V2435" s="0" t="n">
        <v>18367</v>
      </c>
      <c r="W2435" s="0" t="n">
        <v>27550.5</v>
      </c>
      <c r="X2435" s="0" t="n">
        <v>7511</v>
      </c>
      <c r="Y2435" s="1" t="n">
        <v>30.1864</v>
      </c>
      <c r="Z2435" s="0" t="n">
        <v>0.8728</v>
      </c>
      <c r="AA2435" s="0" t="n">
        <v>310.4247</v>
      </c>
      <c r="AB2435" s="0" t="n">
        <v>0</v>
      </c>
      <c r="AC2435" s="0" t="n">
        <v>9.96</v>
      </c>
      <c r="AD2435" s="0" t="n">
        <v>6870</v>
      </c>
      <c r="AE2435" s="0" t="n">
        <v>10305</v>
      </c>
      <c r="AF2435" s="0" t="n">
        <v>2405</v>
      </c>
      <c r="AG2435" s="2" t="n">
        <v>8.9827</v>
      </c>
      <c r="AH2435" s="0" t="n">
        <v>0.2597</v>
      </c>
      <c r="AI2435" s="0" t="s">
        <v>60</v>
      </c>
      <c r="AJ2435" s="0" t="s">
        <v>60</v>
      </c>
      <c r="AK2435" s="0" t="s">
        <v>60</v>
      </c>
      <c r="AL2435" s="0" t="s">
        <v>60</v>
      </c>
      <c r="AM2435" s="0" t="s">
        <v>60</v>
      </c>
      <c r="AN2435" s="0" t="s">
        <v>60</v>
      </c>
      <c r="AO2435" s="2" t="s">
        <v>60</v>
      </c>
      <c r="AP2435" s="0" t="s">
        <v>60</v>
      </c>
      <c r="AQ2435" s="0" t="n">
        <v>218.4469</v>
      </c>
      <c r="AR2435" s="0" t="n">
        <v>0.17</v>
      </c>
      <c r="AS2435" s="0" t="n">
        <v>7.57</v>
      </c>
      <c r="AT2435" s="0" t="n">
        <v>10870</v>
      </c>
      <c r="AU2435" s="0" t="n">
        <v>13504.5</v>
      </c>
      <c r="AV2435" s="0" t="n">
        <v>2818</v>
      </c>
      <c r="AW2435" s="2" t="n">
        <v>17.8108</v>
      </c>
      <c r="AX2435" s="0" t="n">
        <v>0.515</v>
      </c>
      <c r="AY2435" s="0" t="n">
        <v>3</v>
      </c>
      <c r="BC2435" s="0" t="s">
        <v>7354</v>
      </c>
    </row>
    <row r="2436" customFormat="false" ht="15" hidden="false" customHeight="true" outlineLevel="0" collapsed="false">
      <c r="A2436" s="0" t="s">
        <v>7355</v>
      </c>
      <c r="B2436" s="0" t="s">
        <v>7356</v>
      </c>
      <c r="C2436" s="0" t="n">
        <v>202.8641</v>
      </c>
      <c r="D2436" s="0" t="n">
        <v>0.17</v>
      </c>
      <c r="E2436" s="0" t="n">
        <v>12.7</v>
      </c>
      <c r="F2436" s="0" t="n">
        <v>18140</v>
      </c>
      <c r="G2436" s="0" t="n">
        <v>34164</v>
      </c>
      <c r="H2436" s="0" t="n">
        <v>3573</v>
      </c>
      <c r="I2436" s="1" t="n">
        <v>39.0446</v>
      </c>
      <c r="J2436" s="0" t="n">
        <v>0.8481</v>
      </c>
      <c r="K2436" s="0" t="s">
        <v>60</v>
      </c>
      <c r="L2436" s="0" t="s">
        <v>60</v>
      </c>
      <c r="M2436" s="0" t="s">
        <v>60</v>
      </c>
      <c r="N2436" s="0" t="s">
        <v>60</v>
      </c>
      <c r="O2436" s="0" t="s">
        <v>60</v>
      </c>
      <c r="P2436" s="0" t="s">
        <v>60</v>
      </c>
      <c r="Q2436" s="1" t="s">
        <v>60</v>
      </c>
      <c r="R2436" s="0" t="s">
        <v>60</v>
      </c>
      <c r="S2436" s="0" t="n">
        <v>1258.728</v>
      </c>
      <c r="T2436" s="0" t="n">
        <v>0</v>
      </c>
      <c r="U2436" s="0" t="n">
        <v>17.46</v>
      </c>
      <c r="V2436" s="0" t="n">
        <v>27486</v>
      </c>
      <c r="W2436" s="0" t="n">
        <v>26796</v>
      </c>
      <c r="X2436" s="0" t="n">
        <v>5407</v>
      </c>
      <c r="Y2436" s="1" t="n">
        <v>29.3597</v>
      </c>
      <c r="Z2436" s="0" t="n">
        <v>0.6377</v>
      </c>
      <c r="AA2436" s="0" t="s">
        <v>60</v>
      </c>
      <c r="AB2436" s="0" t="s">
        <v>60</v>
      </c>
      <c r="AC2436" s="0" t="s">
        <v>60</v>
      </c>
      <c r="AD2436" s="0" t="s">
        <v>60</v>
      </c>
      <c r="AE2436" s="0" t="s">
        <v>60</v>
      </c>
      <c r="AF2436" s="0" t="s">
        <v>60</v>
      </c>
      <c r="AG2436" s="2" t="s">
        <v>60</v>
      </c>
      <c r="AH2436" s="0" t="s">
        <v>60</v>
      </c>
      <c r="AI2436" s="0" t="s">
        <v>60</v>
      </c>
      <c r="AJ2436" s="0" t="s">
        <v>60</v>
      </c>
      <c r="AK2436" s="0" t="s">
        <v>60</v>
      </c>
      <c r="AL2436" s="0" t="s">
        <v>60</v>
      </c>
      <c r="AM2436" s="0" t="s">
        <v>60</v>
      </c>
      <c r="AN2436" s="0" t="s">
        <v>60</v>
      </c>
      <c r="AO2436" s="2" t="s">
        <v>60</v>
      </c>
      <c r="AP2436" s="0" t="s">
        <v>60</v>
      </c>
      <c r="AQ2436" s="0" t="n">
        <v>733.3549</v>
      </c>
      <c r="AR2436" s="0" t="n">
        <v>0</v>
      </c>
      <c r="AS2436" s="0" t="n">
        <v>5.29</v>
      </c>
      <c r="AT2436" s="0" t="n">
        <v>16252</v>
      </c>
      <c r="AU2436" s="0" t="n">
        <v>48756</v>
      </c>
      <c r="AV2436" s="0" t="n">
        <v>4777</v>
      </c>
      <c r="AW2436" s="2" t="n">
        <v>64.3032</v>
      </c>
      <c r="AX2436" s="0" t="n">
        <v>1.3967</v>
      </c>
      <c r="AY2436" s="0" t="n">
        <v>3</v>
      </c>
      <c r="BC2436" s="0" t="s">
        <v>7357</v>
      </c>
    </row>
    <row r="2437" customFormat="false" ht="15" hidden="false" customHeight="true" outlineLevel="0" collapsed="false">
      <c r="A2437" s="0" t="s">
        <v>7358</v>
      </c>
      <c r="B2437" s="0" t="s">
        <v>7359</v>
      </c>
      <c r="C2437" s="0" t="s">
        <v>60</v>
      </c>
      <c r="D2437" s="0" t="s">
        <v>60</v>
      </c>
      <c r="E2437" s="0" t="s">
        <v>60</v>
      </c>
      <c r="F2437" s="0" t="s">
        <v>60</v>
      </c>
      <c r="G2437" s="0" t="s">
        <v>60</v>
      </c>
      <c r="H2437" s="0" t="s">
        <v>60</v>
      </c>
      <c r="I2437" s="1" t="s">
        <v>60</v>
      </c>
      <c r="J2437" s="0" t="s">
        <v>60</v>
      </c>
      <c r="K2437" s="0" t="n">
        <v>94.1735</v>
      </c>
      <c r="L2437" s="0" t="n">
        <v>1.12</v>
      </c>
      <c r="M2437" s="0" t="n">
        <v>6.32</v>
      </c>
      <c r="N2437" s="0" t="n">
        <v>89679</v>
      </c>
      <c r="O2437" s="0" t="n">
        <v>78662</v>
      </c>
      <c r="P2437" s="0" t="n">
        <v>2875</v>
      </c>
      <c r="Q2437" s="1" t="n">
        <v>88.5634</v>
      </c>
      <c r="R2437" s="0" t="n">
        <v>7.1966</v>
      </c>
      <c r="S2437" s="0" t="s">
        <v>60</v>
      </c>
      <c r="T2437" s="0" t="s">
        <v>60</v>
      </c>
      <c r="U2437" s="0" t="s">
        <v>60</v>
      </c>
      <c r="V2437" s="0" t="s">
        <v>60</v>
      </c>
      <c r="W2437" s="0" t="s">
        <v>60</v>
      </c>
      <c r="X2437" s="0" t="s">
        <v>60</v>
      </c>
      <c r="Y2437" s="1" t="s">
        <v>60</v>
      </c>
      <c r="Z2437" s="0" t="s">
        <v>60</v>
      </c>
      <c r="AA2437" s="0" t="n">
        <v>120.546</v>
      </c>
      <c r="AB2437" s="0" t="n">
        <v>0.95</v>
      </c>
      <c r="AC2437" s="0" t="n">
        <v>10.44</v>
      </c>
      <c r="AD2437" s="0" t="n">
        <v>157731</v>
      </c>
      <c r="AE2437" s="0" t="n">
        <v>68891</v>
      </c>
      <c r="AF2437" s="0" t="n">
        <v>36876</v>
      </c>
      <c r="AG2437" s="2" t="n">
        <v>60.0509</v>
      </c>
      <c r="AH2437" s="0" t="n">
        <v>4.8797</v>
      </c>
      <c r="AI2437" s="0" t="s">
        <v>60</v>
      </c>
      <c r="AJ2437" s="0" t="s">
        <v>60</v>
      </c>
      <c r="AK2437" s="0" t="s">
        <v>60</v>
      </c>
      <c r="AL2437" s="0" t="s">
        <v>60</v>
      </c>
      <c r="AM2437" s="0" t="s">
        <v>60</v>
      </c>
      <c r="AN2437" s="0" t="s">
        <v>60</v>
      </c>
      <c r="AO2437" s="2" t="s">
        <v>60</v>
      </c>
      <c r="AP2437" s="0" t="s">
        <v>60</v>
      </c>
      <c r="AQ2437" s="0" t="n">
        <v>69.2855</v>
      </c>
      <c r="AR2437" s="0" t="n">
        <v>2.84</v>
      </c>
      <c r="AS2437" s="0" t="n">
        <v>7.14</v>
      </c>
      <c r="AT2437" s="0" t="n">
        <v>86739</v>
      </c>
      <c r="AU2437" s="0" t="n">
        <v>41933</v>
      </c>
      <c r="AV2437" s="0" t="n">
        <v>3408</v>
      </c>
      <c r="AW2437" s="2" t="n">
        <v>55.3045</v>
      </c>
      <c r="AX2437" s="0" t="n">
        <v>4.494</v>
      </c>
      <c r="AY2437" s="0" t="n">
        <v>3</v>
      </c>
      <c r="BC2437" s="0" t="s">
        <v>7360</v>
      </c>
    </row>
    <row r="2438" customFormat="false" ht="15" hidden="false" customHeight="true" outlineLevel="0" collapsed="false">
      <c r="A2438" s="0" t="s">
        <v>7361</v>
      </c>
      <c r="B2438" s="0" t="s">
        <v>7362</v>
      </c>
      <c r="C2438" s="0" t="s">
        <v>60</v>
      </c>
      <c r="D2438" s="0" t="s">
        <v>60</v>
      </c>
      <c r="E2438" s="0" t="s">
        <v>60</v>
      </c>
      <c r="F2438" s="0" t="s">
        <v>60</v>
      </c>
      <c r="G2438" s="0" t="s">
        <v>60</v>
      </c>
      <c r="H2438" s="0" t="s">
        <v>60</v>
      </c>
      <c r="I2438" s="1" t="s">
        <v>60</v>
      </c>
      <c r="J2438" s="0" t="s">
        <v>60</v>
      </c>
      <c r="K2438" s="0" t="s">
        <v>60</v>
      </c>
      <c r="L2438" s="0" t="s">
        <v>60</v>
      </c>
      <c r="M2438" s="0" t="s">
        <v>60</v>
      </c>
      <c r="N2438" s="0" t="s">
        <v>60</v>
      </c>
      <c r="O2438" s="0" t="s">
        <v>60</v>
      </c>
      <c r="P2438" s="0" t="s">
        <v>60</v>
      </c>
      <c r="Q2438" s="1" t="s">
        <v>60</v>
      </c>
      <c r="R2438" s="0" t="s">
        <v>60</v>
      </c>
      <c r="S2438" s="0" t="s">
        <v>60</v>
      </c>
      <c r="T2438" s="0" t="s">
        <v>60</v>
      </c>
      <c r="U2438" s="0" t="s">
        <v>60</v>
      </c>
      <c r="V2438" s="0" t="s">
        <v>60</v>
      </c>
      <c r="W2438" s="0" t="s">
        <v>60</v>
      </c>
      <c r="X2438" s="0" t="s">
        <v>60</v>
      </c>
      <c r="Y2438" s="1" t="s">
        <v>60</v>
      </c>
      <c r="Z2438" s="0" t="s">
        <v>60</v>
      </c>
      <c r="AA2438" s="0" t="n">
        <v>452.3787</v>
      </c>
      <c r="AB2438" s="0" t="n">
        <v>0</v>
      </c>
      <c r="AC2438" s="0" t="n">
        <v>26.99</v>
      </c>
      <c r="AD2438" s="0" t="n">
        <v>32952</v>
      </c>
      <c r="AE2438" s="0" t="n">
        <v>32144</v>
      </c>
      <c r="AF2438" s="0" t="n">
        <v>5579</v>
      </c>
      <c r="AG2438" s="2" t="n">
        <v>28.0193</v>
      </c>
      <c r="AH2438" s="0" t="n">
        <v>0.7342</v>
      </c>
      <c r="AI2438" s="0" t="n">
        <v>396.8297</v>
      </c>
      <c r="AJ2438" s="0" t="n">
        <v>0</v>
      </c>
      <c r="AK2438" s="0" t="n">
        <v>25.22</v>
      </c>
      <c r="AL2438" s="0" t="n">
        <v>152223</v>
      </c>
      <c r="AM2438" s="0" t="n">
        <v>52972</v>
      </c>
      <c r="AN2438" s="0" t="n">
        <v>8686</v>
      </c>
      <c r="AO2438" s="2" t="n">
        <v>79.2603</v>
      </c>
      <c r="AP2438" s="0" t="n">
        <v>2.0768</v>
      </c>
      <c r="AQ2438" s="0" t="n">
        <v>265.6009</v>
      </c>
      <c r="AR2438" s="0" t="n">
        <v>0.12</v>
      </c>
      <c r="AS2438" s="0" t="n">
        <v>15.93</v>
      </c>
      <c r="AT2438" s="0" t="n">
        <v>23895</v>
      </c>
      <c r="AU2438" s="0" t="n">
        <v>20428</v>
      </c>
      <c r="AV2438" s="0" t="n">
        <v>6040</v>
      </c>
      <c r="AW2438" s="2" t="n">
        <v>26.9421</v>
      </c>
      <c r="AX2438" s="0" t="n">
        <v>0.7059</v>
      </c>
      <c r="AY2438" s="0" t="n">
        <v>3</v>
      </c>
      <c r="BC2438" s="0" t="s">
        <v>7363</v>
      </c>
    </row>
    <row r="2439" customFormat="false" ht="15" hidden="false" customHeight="true" outlineLevel="0" collapsed="false">
      <c r="A2439" s="0" t="s">
        <v>7364</v>
      </c>
      <c r="B2439" s="0" t="s">
        <v>7365</v>
      </c>
      <c r="C2439" s="0" t="s">
        <v>60</v>
      </c>
      <c r="D2439" s="0" t="s">
        <v>60</v>
      </c>
      <c r="E2439" s="0" t="s">
        <v>60</v>
      </c>
      <c r="F2439" s="0" t="s">
        <v>60</v>
      </c>
      <c r="G2439" s="0" t="s">
        <v>60</v>
      </c>
      <c r="H2439" s="0" t="s">
        <v>60</v>
      </c>
      <c r="I2439" s="1" t="s">
        <v>60</v>
      </c>
      <c r="J2439" s="0" t="s">
        <v>60</v>
      </c>
      <c r="K2439" s="0" t="n">
        <v>278.6021</v>
      </c>
      <c r="L2439" s="0" t="n">
        <v>0</v>
      </c>
      <c r="M2439" s="0" t="n">
        <v>8.75</v>
      </c>
      <c r="N2439" s="0" t="n">
        <v>16705</v>
      </c>
      <c r="O2439" s="0" t="n">
        <v>9666</v>
      </c>
      <c r="P2439" s="0" t="n">
        <v>1027</v>
      </c>
      <c r="Q2439" s="1" t="n">
        <v>10.8827</v>
      </c>
      <c r="R2439" s="0" t="n">
        <v>0.3908</v>
      </c>
      <c r="S2439" s="0" t="s">
        <v>60</v>
      </c>
      <c r="T2439" s="0" t="s">
        <v>60</v>
      </c>
      <c r="U2439" s="0" t="s">
        <v>60</v>
      </c>
      <c r="V2439" s="0" t="s">
        <v>60</v>
      </c>
      <c r="W2439" s="0" t="s">
        <v>60</v>
      </c>
      <c r="X2439" s="0" t="s">
        <v>60</v>
      </c>
      <c r="Y2439" s="1" t="s">
        <v>60</v>
      </c>
      <c r="Z2439" s="0" t="s">
        <v>60</v>
      </c>
      <c r="AA2439" s="0" t="s">
        <v>60</v>
      </c>
      <c r="AB2439" s="0" t="s">
        <v>60</v>
      </c>
      <c r="AC2439" s="0" t="s">
        <v>60</v>
      </c>
      <c r="AD2439" s="0" t="s">
        <v>60</v>
      </c>
      <c r="AE2439" s="0" t="s">
        <v>60</v>
      </c>
      <c r="AF2439" s="0" t="s">
        <v>60</v>
      </c>
      <c r="AG2439" s="2" t="s">
        <v>60</v>
      </c>
      <c r="AH2439" s="0" t="s">
        <v>60</v>
      </c>
      <c r="AI2439" s="0" t="n">
        <v>206.4089</v>
      </c>
      <c r="AJ2439" s="0" t="n">
        <v>0.06</v>
      </c>
      <c r="AK2439" s="0" t="n">
        <v>12.81</v>
      </c>
      <c r="AL2439" s="0" t="n">
        <v>15522</v>
      </c>
      <c r="AM2439" s="0" t="n">
        <v>7591</v>
      </c>
      <c r="AN2439" s="0" t="n">
        <v>951</v>
      </c>
      <c r="AO2439" s="2" t="n">
        <v>11.3582</v>
      </c>
      <c r="AP2439" s="0" t="n">
        <v>0.4079</v>
      </c>
      <c r="AQ2439" s="0" t="n">
        <v>201.3059</v>
      </c>
      <c r="AR2439" s="0" t="n">
        <v>0.21</v>
      </c>
      <c r="AS2439" s="0" t="n">
        <v>8.75</v>
      </c>
      <c r="AT2439" s="0" t="n">
        <v>19730</v>
      </c>
      <c r="AU2439" s="0" t="n">
        <v>10696.5</v>
      </c>
      <c r="AV2439" s="0" t="n">
        <v>2605</v>
      </c>
      <c r="AW2439" s="2" t="n">
        <v>14.1074</v>
      </c>
      <c r="AX2439" s="0" t="n">
        <v>0.5066</v>
      </c>
      <c r="AY2439" s="0" t="n">
        <v>3</v>
      </c>
      <c r="BC2439" s="0" t="s">
        <v>7366</v>
      </c>
    </row>
    <row r="2440" customFormat="false" ht="15" hidden="false" customHeight="true" outlineLevel="0" collapsed="false">
      <c r="A2440" s="0" t="s">
        <v>7367</v>
      </c>
      <c r="B2440" s="0" t="s">
        <v>7368</v>
      </c>
      <c r="C2440" s="0" t="s">
        <v>60</v>
      </c>
      <c r="D2440" s="0" t="s">
        <v>60</v>
      </c>
      <c r="E2440" s="0" t="s">
        <v>60</v>
      </c>
      <c r="F2440" s="0" t="s">
        <v>60</v>
      </c>
      <c r="G2440" s="0" t="s">
        <v>60</v>
      </c>
      <c r="H2440" s="0" t="s">
        <v>60</v>
      </c>
      <c r="I2440" s="1" t="s">
        <v>60</v>
      </c>
      <c r="J2440" s="0" t="s">
        <v>60</v>
      </c>
      <c r="K2440" s="0" t="s">
        <v>60</v>
      </c>
      <c r="L2440" s="0" t="s">
        <v>60</v>
      </c>
      <c r="M2440" s="0" t="s">
        <v>60</v>
      </c>
      <c r="N2440" s="0" t="s">
        <v>60</v>
      </c>
      <c r="O2440" s="0" t="s">
        <v>60</v>
      </c>
      <c r="P2440" s="0" t="s">
        <v>60</v>
      </c>
      <c r="Q2440" s="1" t="s">
        <v>60</v>
      </c>
      <c r="R2440" s="0" t="s">
        <v>60</v>
      </c>
      <c r="S2440" s="0" t="s">
        <v>60</v>
      </c>
      <c r="T2440" s="0" t="s">
        <v>60</v>
      </c>
      <c r="U2440" s="0" t="s">
        <v>60</v>
      </c>
      <c r="V2440" s="0" t="s">
        <v>60</v>
      </c>
      <c r="W2440" s="0" t="s">
        <v>60</v>
      </c>
      <c r="X2440" s="0" t="s">
        <v>60</v>
      </c>
      <c r="Y2440" s="1" t="s">
        <v>60</v>
      </c>
      <c r="Z2440" s="0" t="s">
        <v>60</v>
      </c>
      <c r="AA2440" s="0" t="n">
        <v>195.5611</v>
      </c>
      <c r="AB2440" s="0" t="n">
        <v>0.29</v>
      </c>
      <c r="AC2440" s="0" t="n">
        <v>15.3</v>
      </c>
      <c r="AD2440" s="0" t="n">
        <v>4563</v>
      </c>
      <c r="AE2440" s="0" t="n">
        <v>8106</v>
      </c>
      <c r="AF2440" s="0" t="n">
        <v>1087</v>
      </c>
      <c r="AG2440" s="2" t="n">
        <v>7.0658</v>
      </c>
      <c r="AH2440" s="0" t="n">
        <v>0.2049</v>
      </c>
      <c r="AI2440" s="0" t="s">
        <v>60</v>
      </c>
      <c r="AJ2440" s="0" t="s">
        <v>60</v>
      </c>
      <c r="AK2440" s="0" t="s">
        <v>60</v>
      </c>
      <c r="AL2440" s="0" t="s">
        <v>60</v>
      </c>
      <c r="AM2440" s="0" t="s">
        <v>60</v>
      </c>
      <c r="AN2440" s="0" t="s">
        <v>60</v>
      </c>
      <c r="AO2440" s="2" t="s">
        <v>60</v>
      </c>
      <c r="AP2440" s="0" t="s">
        <v>60</v>
      </c>
      <c r="AQ2440" s="0" t="n">
        <v>156.6445</v>
      </c>
      <c r="AR2440" s="0" t="n">
        <v>0.45</v>
      </c>
      <c r="AS2440" s="0" t="n">
        <v>15.3</v>
      </c>
      <c r="AT2440" s="0" t="n">
        <v>1638</v>
      </c>
      <c r="AU2440" s="0" t="n">
        <v>2457</v>
      </c>
      <c r="AV2440" s="0" t="n">
        <v>243</v>
      </c>
      <c r="AW2440" s="2" t="n">
        <v>3.2405</v>
      </c>
      <c r="AX2440" s="0" t="n">
        <v>0.094</v>
      </c>
      <c r="AY2440" s="0" t="n">
        <v>2</v>
      </c>
      <c r="BC2440" s="0" t="s">
        <v>7369</v>
      </c>
    </row>
    <row r="2441" customFormat="false" ht="15" hidden="false" customHeight="true" outlineLevel="0" collapsed="false">
      <c r="A2441" s="0" t="s">
        <v>7370</v>
      </c>
      <c r="B2441" s="0" t="s">
        <v>7371</v>
      </c>
      <c r="C2441" s="0" t="s">
        <v>60</v>
      </c>
      <c r="D2441" s="0" t="s">
        <v>60</v>
      </c>
      <c r="E2441" s="0" t="s">
        <v>60</v>
      </c>
      <c r="F2441" s="0" t="s">
        <v>60</v>
      </c>
      <c r="G2441" s="0" t="s">
        <v>60</v>
      </c>
      <c r="H2441" s="0" t="s">
        <v>60</v>
      </c>
      <c r="I2441" s="1" t="s">
        <v>60</v>
      </c>
      <c r="J2441" s="0" t="s">
        <v>60</v>
      </c>
      <c r="K2441" s="0" t="n">
        <v>92.2044</v>
      </c>
      <c r="L2441" s="0" t="n">
        <v>1.25</v>
      </c>
      <c r="M2441" s="0" t="n">
        <v>7.6</v>
      </c>
      <c r="N2441" s="0" t="n">
        <v>32119</v>
      </c>
      <c r="O2441" s="0" t="n">
        <v>30095</v>
      </c>
      <c r="P2441" s="0" t="n">
        <v>4938</v>
      </c>
      <c r="Q2441" s="1" t="n">
        <v>33.8831</v>
      </c>
      <c r="R2441" s="0" t="n">
        <v>2.5972</v>
      </c>
      <c r="S2441" s="0" t="s">
        <v>60</v>
      </c>
      <c r="T2441" s="0" t="s">
        <v>60</v>
      </c>
      <c r="U2441" s="0" t="s">
        <v>60</v>
      </c>
      <c r="V2441" s="0" t="s">
        <v>60</v>
      </c>
      <c r="W2441" s="0" t="s">
        <v>60</v>
      </c>
      <c r="X2441" s="0" t="s">
        <v>60</v>
      </c>
      <c r="Y2441" s="1" t="s">
        <v>60</v>
      </c>
      <c r="Z2441" s="0" t="s">
        <v>60</v>
      </c>
      <c r="AA2441" s="0" t="s">
        <v>60</v>
      </c>
      <c r="AB2441" s="0" t="s">
        <v>60</v>
      </c>
      <c r="AC2441" s="0" t="s">
        <v>60</v>
      </c>
      <c r="AD2441" s="0" t="s">
        <v>60</v>
      </c>
      <c r="AE2441" s="0" t="s">
        <v>60</v>
      </c>
      <c r="AF2441" s="0" t="s">
        <v>60</v>
      </c>
      <c r="AG2441" s="2" t="s">
        <v>60</v>
      </c>
      <c r="AH2441" s="0" t="s">
        <v>60</v>
      </c>
      <c r="AI2441" s="0" t="n">
        <v>93.9562</v>
      </c>
      <c r="AJ2441" s="0" t="n">
        <v>0.55</v>
      </c>
      <c r="AK2441" s="0" t="n">
        <v>4.92</v>
      </c>
      <c r="AL2441" s="0" t="n">
        <v>35768</v>
      </c>
      <c r="AM2441" s="0" t="n">
        <v>32982</v>
      </c>
      <c r="AN2441" s="0" t="n">
        <v>4890</v>
      </c>
      <c r="AO2441" s="2" t="n">
        <v>49.3499</v>
      </c>
      <c r="AP2441" s="0" t="n">
        <v>3.7827</v>
      </c>
      <c r="AQ2441" s="0" t="s">
        <v>60</v>
      </c>
      <c r="AR2441" s="0" t="s">
        <v>60</v>
      </c>
      <c r="AS2441" s="0" t="s">
        <v>60</v>
      </c>
      <c r="AT2441" s="0" t="s">
        <v>60</v>
      </c>
      <c r="AU2441" s="0" t="s">
        <v>60</v>
      </c>
      <c r="AV2441" s="0" t="s">
        <v>60</v>
      </c>
      <c r="AW2441" s="2" t="s">
        <v>60</v>
      </c>
      <c r="AX2441" s="0" t="s">
        <v>60</v>
      </c>
      <c r="AY2441" s="0" t="n">
        <v>2</v>
      </c>
      <c r="BC2441" s="0" t="s">
        <v>7372</v>
      </c>
    </row>
    <row r="2442" customFormat="false" ht="15" hidden="false" customHeight="true" outlineLevel="0" collapsed="false">
      <c r="A2442" s="0" t="s">
        <v>7373</v>
      </c>
      <c r="B2442" s="0" t="s">
        <v>7374</v>
      </c>
      <c r="C2442" s="0" t="s">
        <v>60</v>
      </c>
      <c r="D2442" s="0" t="s">
        <v>60</v>
      </c>
      <c r="E2442" s="0" t="s">
        <v>60</v>
      </c>
      <c r="F2442" s="0" t="s">
        <v>60</v>
      </c>
      <c r="G2442" s="0" t="s">
        <v>60</v>
      </c>
      <c r="H2442" s="0" t="s">
        <v>60</v>
      </c>
      <c r="I2442" s="1" t="s">
        <v>60</v>
      </c>
      <c r="J2442" s="0" t="s">
        <v>60</v>
      </c>
      <c r="K2442" s="0" t="s">
        <v>60</v>
      </c>
      <c r="L2442" s="0" t="s">
        <v>60</v>
      </c>
      <c r="M2442" s="0" t="s">
        <v>60</v>
      </c>
      <c r="N2442" s="0" t="s">
        <v>60</v>
      </c>
      <c r="O2442" s="0" t="s">
        <v>60</v>
      </c>
      <c r="P2442" s="0" t="s">
        <v>60</v>
      </c>
      <c r="Q2442" s="1" t="s">
        <v>60</v>
      </c>
      <c r="R2442" s="0" t="s">
        <v>60</v>
      </c>
      <c r="S2442" s="0" t="s">
        <v>60</v>
      </c>
      <c r="T2442" s="0" t="s">
        <v>60</v>
      </c>
      <c r="U2442" s="0" t="s">
        <v>60</v>
      </c>
      <c r="V2442" s="0" t="s">
        <v>60</v>
      </c>
      <c r="W2442" s="0" t="s">
        <v>60</v>
      </c>
      <c r="X2442" s="0" t="s">
        <v>60</v>
      </c>
      <c r="Y2442" s="1" t="s">
        <v>60</v>
      </c>
      <c r="Z2442" s="0" t="s">
        <v>60</v>
      </c>
      <c r="AA2442" s="0" t="n">
        <v>127.01</v>
      </c>
      <c r="AB2442" s="0" t="n">
        <v>0.71</v>
      </c>
      <c r="AC2442" s="0" t="n">
        <v>8.33</v>
      </c>
      <c r="AD2442" s="0" t="n">
        <v>12340</v>
      </c>
      <c r="AE2442" s="0" t="n">
        <v>17146.5</v>
      </c>
      <c r="AF2442" s="0" t="n">
        <v>1344</v>
      </c>
      <c r="AG2442" s="2" t="n">
        <v>14.9463</v>
      </c>
      <c r="AH2442" s="0" t="n">
        <v>0.7591</v>
      </c>
      <c r="AI2442" s="0" t="n">
        <v>65.2677</v>
      </c>
      <c r="AJ2442" s="0" t="n">
        <v>1.86</v>
      </c>
      <c r="AK2442" s="0" t="n">
        <v>8.33</v>
      </c>
      <c r="AL2442" s="0" t="n">
        <v>9921</v>
      </c>
      <c r="AM2442" s="0" t="n">
        <v>14646</v>
      </c>
      <c r="AN2442" s="0" t="n">
        <v>805</v>
      </c>
      <c r="AO2442" s="2" t="n">
        <v>21.9143</v>
      </c>
      <c r="AP2442" s="0" t="n">
        <v>1.113</v>
      </c>
      <c r="AQ2442" s="0" t="s">
        <v>60</v>
      </c>
      <c r="AR2442" s="0" t="s">
        <v>60</v>
      </c>
      <c r="AS2442" s="0" t="s">
        <v>60</v>
      </c>
      <c r="AT2442" s="0" t="s">
        <v>60</v>
      </c>
      <c r="AU2442" s="0" t="s">
        <v>60</v>
      </c>
      <c r="AV2442" s="0" t="s">
        <v>60</v>
      </c>
      <c r="AW2442" s="2" t="s">
        <v>60</v>
      </c>
      <c r="AX2442" s="0" t="s">
        <v>60</v>
      </c>
      <c r="AY2442" s="0" t="n">
        <v>2</v>
      </c>
      <c r="BC2442" s="0" t="s">
        <v>7375</v>
      </c>
    </row>
    <row r="2443" customFormat="false" ht="15" hidden="false" customHeight="true" outlineLevel="0" collapsed="false">
      <c r="A2443" s="0" t="s">
        <v>7376</v>
      </c>
      <c r="B2443" s="0" t="s">
        <v>7377</v>
      </c>
      <c r="C2443" s="0" t="s">
        <v>60</v>
      </c>
      <c r="D2443" s="0" t="s">
        <v>60</v>
      </c>
      <c r="E2443" s="0" t="s">
        <v>60</v>
      </c>
      <c r="F2443" s="0" t="s">
        <v>60</v>
      </c>
      <c r="G2443" s="0" t="s">
        <v>60</v>
      </c>
      <c r="H2443" s="0" t="s">
        <v>60</v>
      </c>
      <c r="I2443" s="1" t="s">
        <v>60</v>
      </c>
      <c r="J2443" s="0" t="s">
        <v>60</v>
      </c>
      <c r="K2443" s="0" t="n">
        <v>63.4309</v>
      </c>
      <c r="L2443" s="0" t="n">
        <v>3.63</v>
      </c>
      <c r="M2443" s="0" t="n">
        <v>5.85</v>
      </c>
      <c r="N2443" s="0" t="n">
        <v>61121</v>
      </c>
      <c r="O2443" s="0" t="n">
        <v>5169</v>
      </c>
      <c r="P2443" s="0" t="n">
        <v>509</v>
      </c>
      <c r="Q2443" s="1" t="n">
        <v>5.8196</v>
      </c>
      <c r="R2443" s="0" t="n">
        <v>0.1368</v>
      </c>
      <c r="S2443" s="0" t="s">
        <v>60</v>
      </c>
      <c r="T2443" s="0" t="s">
        <v>60</v>
      </c>
      <c r="U2443" s="0" t="s">
        <v>60</v>
      </c>
      <c r="V2443" s="0" t="s">
        <v>60</v>
      </c>
      <c r="W2443" s="0" t="s">
        <v>60</v>
      </c>
      <c r="X2443" s="0" t="s">
        <v>60</v>
      </c>
      <c r="Y2443" s="1" t="s">
        <v>60</v>
      </c>
      <c r="Z2443" s="0" t="s">
        <v>60</v>
      </c>
      <c r="AA2443" s="0" t="n">
        <v>100.9092</v>
      </c>
      <c r="AB2443" s="0" t="n">
        <v>1.37</v>
      </c>
      <c r="AC2443" s="0" t="n">
        <v>17.56</v>
      </c>
      <c r="AD2443" s="0" t="n">
        <v>1675</v>
      </c>
      <c r="AE2443" s="0" t="n">
        <v>1134</v>
      </c>
      <c r="AF2443" s="0" t="n">
        <v>451</v>
      </c>
      <c r="AG2443" s="2" t="n">
        <v>0.9885</v>
      </c>
      <c r="AH2443" s="0" t="n">
        <v>0.0232</v>
      </c>
      <c r="AI2443" s="0" t="s">
        <v>60</v>
      </c>
      <c r="AJ2443" s="0" t="s">
        <v>60</v>
      </c>
      <c r="AK2443" s="0" t="s">
        <v>60</v>
      </c>
      <c r="AL2443" s="0" t="s">
        <v>60</v>
      </c>
      <c r="AM2443" s="0" t="s">
        <v>60</v>
      </c>
      <c r="AN2443" s="0" t="s">
        <v>60</v>
      </c>
      <c r="AO2443" s="2" t="s">
        <v>60</v>
      </c>
      <c r="AP2443" s="0" t="s">
        <v>60</v>
      </c>
      <c r="AQ2443" s="0" t="s">
        <v>60</v>
      </c>
      <c r="AR2443" s="0" t="s">
        <v>60</v>
      </c>
      <c r="AS2443" s="0" t="s">
        <v>60</v>
      </c>
      <c r="AT2443" s="0" t="s">
        <v>60</v>
      </c>
      <c r="AU2443" s="0" t="s">
        <v>60</v>
      </c>
      <c r="AV2443" s="0" t="s">
        <v>60</v>
      </c>
      <c r="AW2443" s="2" t="s">
        <v>60</v>
      </c>
      <c r="AX2443" s="0" t="s">
        <v>60</v>
      </c>
      <c r="AY2443" s="0" t="n">
        <v>2</v>
      </c>
      <c r="BC2443" s="0" t="s">
        <v>7378</v>
      </c>
    </row>
    <row r="2444" customFormat="false" ht="15" hidden="false" customHeight="true" outlineLevel="0" collapsed="false">
      <c r="A2444" s="0" t="s">
        <v>7379</v>
      </c>
      <c r="B2444" s="0" t="s">
        <v>7380</v>
      </c>
      <c r="C2444" s="0" t="n">
        <v>461.4887</v>
      </c>
      <c r="D2444" s="0" t="n">
        <v>0</v>
      </c>
      <c r="E2444" s="0" t="n">
        <v>14.29</v>
      </c>
      <c r="F2444" s="0" t="n">
        <v>107396</v>
      </c>
      <c r="G2444" s="0" t="n">
        <v>97210</v>
      </c>
      <c r="H2444" s="0" t="n">
        <v>17552</v>
      </c>
      <c r="I2444" s="1" t="n">
        <v>111.0971</v>
      </c>
      <c r="J2444" s="0" t="n">
        <v>3.4565</v>
      </c>
      <c r="K2444" s="0" t="s">
        <v>60</v>
      </c>
      <c r="L2444" s="0" t="s">
        <v>60</v>
      </c>
      <c r="M2444" s="0" t="s">
        <v>60</v>
      </c>
      <c r="N2444" s="0" t="s">
        <v>60</v>
      </c>
      <c r="O2444" s="0" t="s">
        <v>60</v>
      </c>
      <c r="P2444" s="0" t="s">
        <v>60</v>
      </c>
      <c r="Q2444" s="1" t="s">
        <v>60</v>
      </c>
      <c r="R2444" s="0" t="s">
        <v>60</v>
      </c>
      <c r="S2444" s="0" t="s">
        <v>60</v>
      </c>
      <c r="T2444" s="0" t="s">
        <v>60</v>
      </c>
      <c r="U2444" s="0" t="s">
        <v>60</v>
      </c>
      <c r="V2444" s="0" t="s">
        <v>60</v>
      </c>
      <c r="W2444" s="0" t="s">
        <v>60</v>
      </c>
      <c r="X2444" s="0" t="s">
        <v>60</v>
      </c>
      <c r="Y2444" s="1" t="s">
        <v>60</v>
      </c>
      <c r="Z2444" s="0" t="s">
        <v>60</v>
      </c>
      <c r="AA2444" s="0" t="n">
        <v>426.3351</v>
      </c>
      <c r="AB2444" s="0" t="n">
        <v>0</v>
      </c>
      <c r="AC2444" s="0" t="n">
        <v>4.4</v>
      </c>
      <c r="AD2444" s="0" t="n">
        <v>22936</v>
      </c>
      <c r="AE2444" s="0" t="n">
        <v>34176</v>
      </c>
      <c r="AF2444" s="0" t="n">
        <v>2259</v>
      </c>
      <c r="AG2444" s="2" t="n">
        <v>29.7905</v>
      </c>
      <c r="AH2444" s="0" t="n">
        <v>0.9269</v>
      </c>
      <c r="AI2444" s="0" t="s">
        <v>60</v>
      </c>
      <c r="AJ2444" s="0" t="s">
        <v>60</v>
      </c>
      <c r="AK2444" s="0" t="s">
        <v>60</v>
      </c>
      <c r="AL2444" s="0" t="s">
        <v>60</v>
      </c>
      <c r="AM2444" s="0" t="s">
        <v>60</v>
      </c>
      <c r="AN2444" s="0" t="s">
        <v>60</v>
      </c>
      <c r="AO2444" s="2" t="s">
        <v>60</v>
      </c>
      <c r="AP2444" s="0" t="s">
        <v>60</v>
      </c>
      <c r="AQ2444" s="0" t="s">
        <v>60</v>
      </c>
      <c r="AR2444" s="0" t="s">
        <v>60</v>
      </c>
      <c r="AS2444" s="0" t="s">
        <v>60</v>
      </c>
      <c r="AT2444" s="0" t="s">
        <v>60</v>
      </c>
      <c r="AU2444" s="0" t="s">
        <v>60</v>
      </c>
      <c r="AV2444" s="0" t="s">
        <v>60</v>
      </c>
      <c r="AW2444" s="2" t="s">
        <v>60</v>
      </c>
      <c r="AX2444" s="0" t="s">
        <v>60</v>
      </c>
      <c r="AY2444" s="0" t="n">
        <v>2</v>
      </c>
      <c r="BC2444" s="0" t="s">
        <v>7381</v>
      </c>
    </row>
    <row r="2445" customFormat="false" ht="15" hidden="false" customHeight="true" outlineLevel="0" collapsed="false">
      <c r="A2445" s="0" t="s">
        <v>7382</v>
      </c>
      <c r="B2445" s="0" t="s">
        <v>7383</v>
      </c>
      <c r="C2445" s="0" t="s">
        <v>60</v>
      </c>
      <c r="D2445" s="0" t="s">
        <v>60</v>
      </c>
      <c r="E2445" s="0" t="s">
        <v>60</v>
      </c>
      <c r="F2445" s="0" t="s">
        <v>60</v>
      </c>
      <c r="G2445" s="0" t="s">
        <v>60</v>
      </c>
      <c r="H2445" s="0" t="s">
        <v>60</v>
      </c>
      <c r="I2445" s="1" t="s">
        <v>60</v>
      </c>
      <c r="J2445" s="0" t="s">
        <v>60</v>
      </c>
      <c r="K2445" s="0" t="s">
        <v>60</v>
      </c>
      <c r="L2445" s="0" t="s">
        <v>60</v>
      </c>
      <c r="M2445" s="0" t="s">
        <v>60</v>
      </c>
      <c r="N2445" s="0" t="s">
        <v>60</v>
      </c>
      <c r="O2445" s="0" t="s">
        <v>60</v>
      </c>
      <c r="P2445" s="0" t="s">
        <v>60</v>
      </c>
      <c r="Q2445" s="1" t="s">
        <v>60</v>
      </c>
      <c r="R2445" s="0" t="s">
        <v>60</v>
      </c>
      <c r="S2445" s="0" t="n">
        <v>136.747</v>
      </c>
      <c r="T2445" s="0" t="n">
        <v>0.35</v>
      </c>
      <c r="U2445" s="0" t="n">
        <v>10.83</v>
      </c>
      <c r="V2445" s="0" t="n">
        <v>12350</v>
      </c>
      <c r="W2445" s="0" t="n">
        <v>9599</v>
      </c>
      <c r="X2445" s="0" t="n">
        <v>1896</v>
      </c>
      <c r="Y2445" s="1" t="n">
        <v>10.5174</v>
      </c>
      <c r="Z2445" s="0" t="n">
        <v>0.7194</v>
      </c>
      <c r="AA2445" s="0" t="n">
        <v>89.8868</v>
      </c>
      <c r="AB2445" s="0" t="n">
        <v>1.96</v>
      </c>
      <c r="AC2445" s="0" t="n">
        <v>8.83</v>
      </c>
      <c r="AD2445" s="0" t="n">
        <v>16595</v>
      </c>
      <c r="AE2445" s="0" t="n">
        <v>13801</v>
      </c>
      <c r="AF2445" s="0" t="n">
        <v>1855</v>
      </c>
      <c r="AG2445" s="2" t="n">
        <v>12.0301</v>
      </c>
      <c r="AH2445" s="0" t="n">
        <v>0.8229</v>
      </c>
      <c r="AI2445" s="0" t="s">
        <v>60</v>
      </c>
      <c r="AJ2445" s="0" t="s">
        <v>60</v>
      </c>
      <c r="AK2445" s="0" t="s">
        <v>60</v>
      </c>
      <c r="AL2445" s="0" t="s">
        <v>60</v>
      </c>
      <c r="AM2445" s="0" t="s">
        <v>60</v>
      </c>
      <c r="AN2445" s="0" t="s">
        <v>60</v>
      </c>
      <c r="AO2445" s="2" t="s">
        <v>60</v>
      </c>
      <c r="AP2445" s="0" t="s">
        <v>60</v>
      </c>
      <c r="AQ2445" s="0" t="s">
        <v>60</v>
      </c>
      <c r="AR2445" s="0" t="s">
        <v>60</v>
      </c>
      <c r="AS2445" s="0" t="s">
        <v>60</v>
      </c>
      <c r="AT2445" s="0" t="s">
        <v>60</v>
      </c>
      <c r="AU2445" s="0" t="s">
        <v>60</v>
      </c>
      <c r="AV2445" s="0" t="s">
        <v>60</v>
      </c>
      <c r="AW2445" s="2" t="s">
        <v>60</v>
      </c>
      <c r="AX2445" s="0" t="s">
        <v>60</v>
      </c>
      <c r="AY2445" s="0" t="n">
        <v>2</v>
      </c>
      <c r="BC2445" s="0" t="s">
        <v>7384</v>
      </c>
    </row>
    <row r="2446" customFormat="false" ht="15" hidden="false" customHeight="true" outlineLevel="0" collapsed="false">
      <c r="A2446" s="0" t="s">
        <v>7385</v>
      </c>
      <c r="B2446" s="0" t="s">
        <v>7386</v>
      </c>
      <c r="C2446" s="0" t="s">
        <v>60</v>
      </c>
      <c r="D2446" s="0" t="s">
        <v>60</v>
      </c>
      <c r="E2446" s="0" t="s">
        <v>60</v>
      </c>
      <c r="F2446" s="0" t="s">
        <v>60</v>
      </c>
      <c r="G2446" s="0" t="s">
        <v>60</v>
      </c>
      <c r="H2446" s="0" t="s">
        <v>60</v>
      </c>
      <c r="I2446" s="1" t="s">
        <v>60</v>
      </c>
      <c r="J2446" s="0" t="s">
        <v>60</v>
      </c>
      <c r="K2446" s="0" t="s">
        <v>60</v>
      </c>
      <c r="L2446" s="0" t="s">
        <v>60</v>
      </c>
      <c r="M2446" s="0" t="s">
        <v>60</v>
      </c>
      <c r="N2446" s="0" t="s">
        <v>60</v>
      </c>
      <c r="O2446" s="0" t="s">
        <v>60</v>
      </c>
      <c r="P2446" s="0" t="s">
        <v>60</v>
      </c>
      <c r="Q2446" s="1" t="s">
        <v>60</v>
      </c>
      <c r="R2446" s="0" t="s">
        <v>60</v>
      </c>
      <c r="S2446" s="0" t="s">
        <v>60</v>
      </c>
      <c r="T2446" s="0" t="s">
        <v>60</v>
      </c>
      <c r="U2446" s="0" t="s">
        <v>60</v>
      </c>
      <c r="V2446" s="0" t="s">
        <v>60</v>
      </c>
      <c r="W2446" s="0" t="s">
        <v>60</v>
      </c>
      <c r="X2446" s="0" t="s">
        <v>60</v>
      </c>
      <c r="Y2446" s="1" t="s">
        <v>60</v>
      </c>
      <c r="Z2446" s="0" t="s">
        <v>60</v>
      </c>
      <c r="AA2446" s="0" t="n">
        <v>81.4793</v>
      </c>
      <c r="AB2446" s="0" t="n">
        <v>2.35</v>
      </c>
      <c r="AC2446" s="0" t="n">
        <v>9.22</v>
      </c>
      <c r="AD2446" s="0" t="n">
        <v>140674</v>
      </c>
      <c r="AE2446" s="0" t="n">
        <v>46107</v>
      </c>
      <c r="AF2446" s="0" t="n">
        <v>10023</v>
      </c>
      <c r="AG2446" s="2" t="n">
        <v>40.1906</v>
      </c>
      <c r="AH2446" s="0" t="n">
        <v>6.5145</v>
      </c>
      <c r="AI2446" s="0" t="n">
        <v>83.3087</v>
      </c>
      <c r="AJ2446" s="0" t="n">
        <v>0.85</v>
      </c>
      <c r="AK2446" s="0" t="n">
        <v>7.84</v>
      </c>
      <c r="AL2446" s="0" t="n">
        <v>105328</v>
      </c>
      <c r="AM2446" s="0" t="n">
        <v>6063</v>
      </c>
      <c r="AN2446" s="0" t="n">
        <v>6236</v>
      </c>
      <c r="AO2446" s="2" t="n">
        <v>9.0719</v>
      </c>
      <c r="AP2446" s="0" t="n">
        <v>1.4705</v>
      </c>
      <c r="AQ2446" s="0" t="s">
        <v>60</v>
      </c>
      <c r="AR2446" s="0" t="s">
        <v>60</v>
      </c>
      <c r="AS2446" s="0" t="s">
        <v>60</v>
      </c>
      <c r="AT2446" s="0" t="s">
        <v>60</v>
      </c>
      <c r="AU2446" s="0" t="s">
        <v>60</v>
      </c>
      <c r="AV2446" s="0" t="s">
        <v>60</v>
      </c>
      <c r="AW2446" s="2" t="s">
        <v>60</v>
      </c>
      <c r="AX2446" s="0" t="s">
        <v>60</v>
      </c>
      <c r="AY2446" s="0" t="n">
        <v>2</v>
      </c>
      <c r="BC2446" s="0" t="s">
        <v>7387</v>
      </c>
    </row>
    <row r="2447" customFormat="false" ht="15" hidden="false" customHeight="true" outlineLevel="0" collapsed="false">
      <c r="A2447" s="0" t="s">
        <v>7388</v>
      </c>
      <c r="B2447" s="0" t="s">
        <v>7389</v>
      </c>
      <c r="C2447" s="0" t="n">
        <v>77.5673</v>
      </c>
      <c r="D2447" s="0" t="n">
        <v>1.91</v>
      </c>
      <c r="E2447" s="0" t="n">
        <v>9.26</v>
      </c>
      <c r="F2447" s="0" t="n">
        <v>86324</v>
      </c>
      <c r="G2447" s="0" t="n">
        <v>56130</v>
      </c>
      <c r="H2447" s="0" t="n">
        <v>3639</v>
      </c>
      <c r="I2447" s="1" t="n">
        <v>64.1486</v>
      </c>
      <c r="J2447" s="0" t="n">
        <v>7.0878</v>
      </c>
      <c r="K2447" s="0" t="s">
        <v>60</v>
      </c>
      <c r="L2447" s="0" t="s">
        <v>60</v>
      </c>
      <c r="M2447" s="0" t="s">
        <v>60</v>
      </c>
      <c r="N2447" s="0" t="s">
        <v>60</v>
      </c>
      <c r="O2447" s="0" t="s">
        <v>60</v>
      </c>
      <c r="P2447" s="0" t="s">
        <v>60</v>
      </c>
      <c r="Q2447" s="1" t="s">
        <v>60</v>
      </c>
      <c r="R2447" s="0" t="s">
        <v>60</v>
      </c>
      <c r="S2447" s="0" t="n">
        <v>110.9572</v>
      </c>
      <c r="T2447" s="0" t="n">
        <v>0.74</v>
      </c>
      <c r="U2447" s="0" t="n">
        <v>5.54</v>
      </c>
      <c r="V2447" s="0" t="n">
        <v>131953</v>
      </c>
      <c r="W2447" s="0" t="n">
        <v>13764.27</v>
      </c>
      <c r="X2447" s="0" t="n">
        <v>5625</v>
      </c>
      <c r="Y2447" s="1" t="n">
        <v>15.0812</v>
      </c>
      <c r="Z2447" s="0" t="n">
        <v>1.6663</v>
      </c>
      <c r="AA2447" s="0" t="s">
        <v>60</v>
      </c>
      <c r="AB2447" s="0" t="s">
        <v>60</v>
      </c>
      <c r="AC2447" s="0" t="s">
        <v>60</v>
      </c>
      <c r="AD2447" s="0" t="s">
        <v>60</v>
      </c>
      <c r="AE2447" s="0" t="s">
        <v>60</v>
      </c>
      <c r="AF2447" s="0" t="s">
        <v>60</v>
      </c>
      <c r="AG2447" s="2" t="s">
        <v>60</v>
      </c>
      <c r="AH2447" s="0" t="s">
        <v>60</v>
      </c>
      <c r="AI2447" s="0" t="s">
        <v>60</v>
      </c>
      <c r="AJ2447" s="0" t="s">
        <v>60</v>
      </c>
      <c r="AK2447" s="0" t="s">
        <v>60</v>
      </c>
      <c r="AL2447" s="0" t="s">
        <v>60</v>
      </c>
      <c r="AM2447" s="0" t="s">
        <v>60</v>
      </c>
      <c r="AN2447" s="0" t="s">
        <v>60</v>
      </c>
      <c r="AO2447" s="2" t="s">
        <v>60</v>
      </c>
      <c r="AP2447" s="0" t="s">
        <v>60</v>
      </c>
      <c r="AQ2447" s="0" t="s">
        <v>60</v>
      </c>
      <c r="AR2447" s="0" t="s">
        <v>60</v>
      </c>
      <c r="AS2447" s="0" t="s">
        <v>60</v>
      </c>
      <c r="AT2447" s="0" t="s">
        <v>60</v>
      </c>
      <c r="AU2447" s="0" t="s">
        <v>60</v>
      </c>
      <c r="AV2447" s="0" t="s">
        <v>60</v>
      </c>
      <c r="AW2447" s="2" t="s">
        <v>60</v>
      </c>
      <c r="AX2447" s="0" t="s">
        <v>60</v>
      </c>
      <c r="AY2447" s="0" t="n">
        <v>2</v>
      </c>
      <c r="BC2447" s="0" t="s">
        <v>7390</v>
      </c>
    </row>
    <row r="2448" customFormat="false" ht="15" hidden="false" customHeight="true" outlineLevel="0" collapsed="false">
      <c r="A2448" s="0" t="s">
        <v>7391</v>
      </c>
      <c r="B2448" s="0" t="s">
        <v>7392</v>
      </c>
      <c r="C2448" s="0" t="n">
        <v>65.6819</v>
      </c>
      <c r="D2448" s="0" t="n">
        <v>2.8</v>
      </c>
      <c r="E2448" s="0" t="n">
        <v>3.67</v>
      </c>
      <c r="F2448" s="0" t="n">
        <v>227930</v>
      </c>
      <c r="G2448" s="0" t="n">
        <v>27262</v>
      </c>
      <c r="H2448" s="0" t="n">
        <v>18557</v>
      </c>
      <c r="I2448" s="1" t="n">
        <v>31.1566</v>
      </c>
      <c r="J2448" s="0" t="n">
        <v>6.7252</v>
      </c>
      <c r="K2448" s="0" t="s">
        <v>60</v>
      </c>
      <c r="L2448" s="0" t="s">
        <v>60</v>
      </c>
      <c r="M2448" s="0" t="s">
        <v>60</v>
      </c>
      <c r="N2448" s="0" t="s">
        <v>60</v>
      </c>
      <c r="O2448" s="0" t="s">
        <v>60</v>
      </c>
      <c r="P2448" s="0" t="s">
        <v>60</v>
      </c>
      <c r="Q2448" s="1" t="s">
        <v>60</v>
      </c>
      <c r="R2448" s="0" t="s">
        <v>60</v>
      </c>
      <c r="S2448" s="0" t="s">
        <v>60</v>
      </c>
      <c r="T2448" s="0" t="s">
        <v>60</v>
      </c>
      <c r="U2448" s="0" t="s">
        <v>60</v>
      </c>
      <c r="V2448" s="0" t="s">
        <v>60</v>
      </c>
      <c r="W2448" s="0" t="s">
        <v>60</v>
      </c>
      <c r="X2448" s="0" t="s">
        <v>60</v>
      </c>
      <c r="Y2448" s="1" t="s">
        <v>60</v>
      </c>
      <c r="Z2448" s="0" t="s">
        <v>60</v>
      </c>
      <c r="AA2448" s="0" t="n">
        <v>76.5789</v>
      </c>
      <c r="AB2448" s="0" t="n">
        <v>2.48</v>
      </c>
      <c r="AC2448" s="0" t="n">
        <v>3.57</v>
      </c>
      <c r="AD2448" s="0" t="n">
        <v>30531</v>
      </c>
      <c r="AE2448" s="0" t="n">
        <v>10039</v>
      </c>
      <c r="AF2448" s="0" t="n">
        <v>6409</v>
      </c>
      <c r="AG2448" s="2" t="n">
        <v>8.7508</v>
      </c>
      <c r="AH2448" s="0" t="n">
        <v>1.8889</v>
      </c>
      <c r="AI2448" s="0" t="s">
        <v>60</v>
      </c>
      <c r="AJ2448" s="0" t="s">
        <v>60</v>
      </c>
      <c r="AK2448" s="0" t="s">
        <v>60</v>
      </c>
      <c r="AL2448" s="0" t="s">
        <v>60</v>
      </c>
      <c r="AM2448" s="0" t="s">
        <v>60</v>
      </c>
      <c r="AN2448" s="0" t="s">
        <v>60</v>
      </c>
      <c r="AO2448" s="2" t="s">
        <v>60</v>
      </c>
      <c r="AP2448" s="0" t="s">
        <v>60</v>
      </c>
      <c r="AQ2448" s="0" t="s">
        <v>60</v>
      </c>
      <c r="AR2448" s="0" t="s">
        <v>60</v>
      </c>
      <c r="AS2448" s="0" t="s">
        <v>60</v>
      </c>
      <c r="AT2448" s="0" t="s">
        <v>60</v>
      </c>
      <c r="AU2448" s="0" t="s">
        <v>60</v>
      </c>
      <c r="AV2448" s="0" t="s">
        <v>60</v>
      </c>
      <c r="AW2448" s="2" t="s">
        <v>60</v>
      </c>
      <c r="AX2448" s="0" t="s">
        <v>60</v>
      </c>
      <c r="AY2448" s="0" t="n">
        <v>2</v>
      </c>
      <c r="BC2448" s="0" t="s">
        <v>7393</v>
      </c>
    </row>
    <row r="2449" customFormat="false" ht="15" hidden="false" customHeight="true" outlineLevel="0" collapsed="false">
      <c r="A2449" s="0" t="s">
        <v>7394</v>
      </c>
      <c r="B2449" s="0" t="s">
        <v>7395</v>
      </c>
      <c r="C2449" s="0" t="s">
        <v>60</v>
      </c>
      <c r="D2449" s="0" t="s">
        <v>60</v>
      </c>
      <c r="E2449" s="0" t="s">
        <v>60</v>
      </c>
      <c r="F2449" s="0" t="s">
        <v>60</v>
      </c>
      <c r="G2449" s="0" t="s">
        <v>60</v>
      </c>
      <c r="H2449" s="0" t="s">
        <v>60</v>
      </c>
      <c r="I2449" s="1" t="s">
        <v>60</v>
      </c>
      <c r="J2449" s="0" t="s">
        <v>60</v>
      </c>
      <c r="K2449" s="0" t="s">
        <v>60</v>
      </c>
      <c r="L2449" s="0" t="s">
        <v>60</v>
      </c>
      <c r="M2449" s="0" t="s">
        <v>60</v>
      </c>
      <c r="N2449" s="0" t="s">
        <v>60</v>
      </c>
      <c r="O2449" s="0" t="s">
        <v>60</v>
      </c>
      <c r="P2449" s="0" t="s">
        <v>60</v>
      </c>
      <c r="Q2449" s="1" t="s">
        <v>60</v>
      </c>
      <c r="R2449" s="0" t="s">
        <v>60</v>
      </c>
      <c r="S2449" s="0" t="n">
        <v>87.4457</v>
      </c>
      <c r="T2449" s="0" t="n">
        <v>1.78</v>
      </c>
      <c r="U2449" s="0" t="n">
        <v>3.58</v>
      </c>
      <c r="V2449" s="0" t="n">
        <v>79162</v>
      </c>
      <c r="W2449" s="0" t="n">
        <v>59382</v>
      </c>
      <c r="X2449" s="0" t="n">
        <v>13028</v>
      </c>
      <c r="Y2449" s="1" t="n">
        <v>65.0633</v>
      </c>
      <c r="Z2449" s="0" t="n">
        <v>12.7295</v>
      </c>
      <c r="AA2449" s="0" t="s">
        <v>60</v>
      </c>
      <c r="AB2449" s="0" t="s">
        <v>60</v>
      </c>
      <c r="AC2449" s="0" t="s">
        <v>60</v>
      </c>
      <c r="AD2449" s="0" t="s">
        <v>60</v>
      </c>
      <c r="AE2449" s="0" t="s">
        <v>60</v>
      </c>
      <c r="AF2449" s="0" t="s">
        <v>60</v>
      </c>
      <c r="AG2449" s="2" t="s">
        <v>60</v>
      </c>
      <c r="AH2449" s="0" t="s">
        <v>60</v>
      </c>
      <c r="AI2449" s="0" t="n">
        <v>74.3989</v>
      </c>
      <c r="AJ2449" s="0" t="n">
        <v>1.23</v>
      </c>
      <c r="AK2449" s="0" t="n">
        <v>2.4</v>
      </c>
      <c r="AL2449" s="0" t="n">
        <v>98041</v>
      </c>
      <c r="AM2449" s="0" t="n">
        <v>50498</v>
      </c>
      <c r="AN2449" s="0" t="n">
        <v>17024</v>
      </c>
      <c r="AO2449" s="2" t="n">
        <v>75.5585</v>
      </c>
      <c r="AP2449" s="0" t="n">
        <v>14.7828</v>
      </c>
      <c r="AQ2449" s="0" t="s">
        <v>60</v>
      </c>
      <c r="AR2449" s="0" t="s">
        <v>60</v>
      </c>
      <c r="AS2449" s="0" t="s">
        <v>60</v>
      </c>
      <c r="AT2449" s="0" t="s">
        <v>60</v>
      </c>
      <c r="AU2449" s="0" t="s">
        <v>60</v>
      </c>
      <c r="AV2449" s="0" t="s">
        <v>60</v>
      </c>
      <c r="AW2449" s="2" t="s">
        <v>60</v>
      </c>
      <c r="AX2449" s="0" t="s">
        <v>60</v>
      </c>
      <c r="AY2449" s="0" t="n">
        <v>2</v>
      </c>
      <c r="BC2449" s="0" t="s">
        <v>7396</v>
      </c>
    </row>
    <row r="2450" customFormat="false" ht="15" hidden="false" customHeight="true" outlineLevel="0" collapsed="false">
      <c r="A2450" s="0" t="s">
        <v>7397</v>
      </c>
      <c r="B2450" s="0" t="s">
        <v>7398</v>
      </c>
      <c r="C2450" s="0" t="s">
        <v>60</v>
      </c>
      <c r="D2450" s="0" t="s">
        <v>60</v>
      </c>
      <c r="E2450" s="0" t="s">
        <v>60</v>
      </c>
      <c r="F2450" s="0" t="s">
        <v>60</v>
      </c>
      <c r="G2450" s="0" t="s">
        <v>60</v>
      </c>
      <c r="H2450" s="0" t="s">
        <v>60</v>
      </c>
      <c r="I2450" s="1" t="s">
        <v>60</v>
      </c>
      <c r="J2450" s="0" t="s">
        <v>60</v>
      </c>
      <c r="K2450" s="0" t="s">
        <v>60</v>
      </c>
      <c r="L2450" s="0" t="s">
        <v>60</v>
      </c>
      <c r="M2450" s="0" t="s">
        <v>60</v>
      </c>
      <c r="N2450" s="0" t="s">
        <v>60</v>
      </c>
      <c r="O2450" s="0" t="s">
        <v>60</v>
      </c>
      <c r="P2450" s="0" t="s">
        <v>60</v>
      </c>
      <c r="Q2450" s="1" t="s">
        <v>60</v>
      </c>
      <c r="R2450" s="0" t="s">
        <v>60</v>
      </c>
      <c r="S2450" s="0" t="n">
        <v>93.794</v>
      </c>
      <c r="T2450" s="0" t="n">
        <v>1.5</v>
      </c>
      <c r="U2450" s="0" t="n">
        <v>10.44</v>
      </c>
      <c r="V2450" s="0" t="n">
        <v>15833</v>
      </c>
      <c r="W2450" s="0" t="n">
        <v>8373</v>
      </c>
      <c r="X2450" s="0" t="n">
        <v>2520</v>
      </c>
      <c r="Y2450" s="1" t="n">
        <v>9.1741</v>
      </c>
      <c r="Z2450" s="0" t="n">
        <v>0.5522</v>
      </c>
      <c r="AA2450" s="0" t="s">
        <v>60</v>
      </c>
      <c r="AB2450" s="0" t="s">
        <v>60</v>
      </c>
      <c r="AC2450" s="0" t="s">
        <v>60</v>
      </c>
      <c r="AD2450" s="0" t="s">
        <v>60</v>
      </c>
      <c r="AE2450" s="0" t="s">
        <v>60</v>
      </c>
      <c r="AF2450" s="0" t="s">
        <v>60</v>
      </c>
      <c r="AG2450" s="2" t="s">
        <v>60</v>
      </c>
      <c r="AH2450" s="0" t="s">
        <v>60</v>
      </c>
      <c r="AI2450" s="0" t="s">
        <v>60</v>
      </c>
      <c r="AJ2450" s="0" t="s">
        <v>60</v>
      </c>
      <c r="AK2450" s="0" t="s">
        <v>60</v>
      </c>
      <c r="AL2450" s="0" t="s">
        <v>60</v>
      </c>
      <c r="AM2450" s="0" t="s">
        <v>60</v>
      </c>
      <c r="AN2450" s="0" t="s">
        <v>60</v>
      </c>
      <c r="AO2450" s="2" t="s">
        <v>60</v>
      </c>
      <c r="AP2450" s="0" t="s">
        <v>60</v>
      </c>
      <c r="AQ2450" s="0" t="n">
        <v>104.2738</v>
      </c>
      <c r="AR2450" s="0" t="n">
        <v>1.35</v>
      </c>
      <c r="AS2450" s="0" t="n">
        <v>9.87</v>
      </c>
      <c r="AT2450" s="0" t="n">
        <v>25882</v>
      </c>
      <c r="AU2450" s="0" t="n">
        <v>7998</v>
      </c>
      <c r="AV2450" s="0" t="n">
        <v>3280</v>
      </c>
      <c r="AW2450" s="2" t="n">
        <v>10.5484</v>
      </c>
      <c r="AX2450" s="0" t="n">
        <v>0.635</v>
      </c>
      <c r="AY2450" s="0" t="n">
        <v>2</v>
      </c>
      <c r="BC2450" s="0" t="s">
        <v>7399</v>
      </c>
    </row>
    <row r="2451" customFormat="false" ht="15" hidden="false" customHeight="true" outlineLevel="0" collapsed="false">
      <c r="A2451" s="0" t="s">
        <v>7400</v>
      </c>
      <c r="B2451" s="0" t="s">
        <v>7401</v>
      </c>
      <c r="C2451" s="0" t="n">
        <v>173.0734</v>
      </c>
      <c r="D2451" s="0" t="n">
        <v>0.22</v>
      </c>
      <c r="E2451" s="0" t="n">
        <v>4.56</v>
      </c>
      <c r="F2451" s="0" t="n">
        <v>67266</v>
      </c>
      <c r="G2451" s="0" t="n">
        <v>99502.5</v>
      </c>
      <c r="H2451" s="0" t="n">
        <v>6915</v>
      </c>
      <c r="I2451" s="1" t="n">
        <v>113.7171</v>
      </c>
      <c r="J2451" s="0" t="n">
        <v>5.1783</v>
      </c>
      <c r="K2451" s="0" t="s">
        <v>60</v>
      </c>
      <c r="L2451" s="0" t="s">
        <v>60</v>
      </c>
      <c r="M2451" s="0" t="s">
        <v>60</v>
      </c>
      <c r="N2451" s="0" t="s">
        <v>60</v>
      </c>
      <c r="O2451" s="0" t="s">
        <v>60</v>
      </c>
      <c r="P2451" s="0" t="s">
        <v>60</v>
      </c>
      <c r="Q2451" s="1" t="s">
        <v>60</v>
      </c>
      <c r="R2451" s="0" t="s">
        <v>60</v>
      </c>
      <c r="S2451" s="0" t="s">
        <v>60</v>
      </c>
      <c r="T2451" s="0" t="s">
        <v>60</v>
      </c>
      <c r="U2451" s="0" t="s">
        <v>60</v>
      </c>
      <c r="V2451" s="0" t="s">
        <v>60</v>
      </c>
      <c r="W2451" s="0" t="s">
        <v>60</v>
      </c>
      <c r="X2451" s="0" t="s">
        <v>60</v>
      </c>
      <c r="Y2451" s="1" t="s">
        <v>60</v>
      </c>
      <c r="Z2451" s="0" t="s">
        <v>60</v>
      </c>
      <c r="AA2451" s="0" t="s">
        <v>60</v>
      </c>
      <c r="AB2451" s="0" t="s">
        <v>60</v>
      </c>
      <c r="AC2451" s="0" t="s">
        <v>60</v>
      </c>
      <c r="AD2451" s="0" t="s">
        <v>60</v>
      </c>
      <c r="AE2451" s="0" t="s">
        <v>60</v>
      </c>
      <c r="AF2451" s="0" t="s">
        <v>60</v>
      </c>
      <c r="AG2451" s="2" t="s">
        <v>60</v>
      </c>
      <c r="AH2451" s="0" t="s">
        <v>60</v>
      </c>
      <c r="AI2451" s="0" t="n">
        <v>84.7994</v>
      </c>
      <c r="AJ2451" s="0" t="n">
        <v>0.81</v>
      </c>
      <c r="AK2451" s="0" t="n">
        <v>3.04</v>
      </c>
      <c r="AL2451" s="0" t="n">
        <v>7543</v>
      </c>
      <c r="AM2451" s="0" t="n">
        <v>4176</v>
      </c>
      <c r="AN2451" s="0" t="n">
        <v>991</v>
      </c>
      <c r="AO2451" s="2" t="n">
        <v>6.2484</v>
      </c>
      <c r="AP2451" s="0" t="n">
        <v>0.2845</v>
      </c>
      <c r="AQ2451" s="0" t="s">
        <v>60</v>
      </c>
      <c r="AR2451" s="0" t="s">
        <v>60</v>
      </c>
      <c r="AS2451" s="0" t="s">
        <v>60</v>
      </c>
      <c r="AT2451" s="0" t="s">
        <v>60</v>
      </c>
      <c r="AU2451" s="0" t="s">
        <v>60</v>
      </c>
      <c r="AV2451" s="0" t="s">
        <v>60</v>
      </c>
      <c r="AW2451" s="2" t="s">
        <v>60</v>
      </c>
      <c r="AX2451" s="0" t="s">
        <v>60</v>
      </c>
      <c r="AY2451" s="0" t="n">
        <v>2</v>
      </c>
      <c r="BC2451" s="0" t="s">
        <v>7402</v>
      </c>
    </row>
    <row r="2452" customFormat="false" ht="15" hidden="false" customHeight="true" outlineLevel="0" collapsed="false">
      <c r="A2452" s="0" t="s">
        <v>7403</v>
      </c>
      <c r="B2452" s="0" t="s">
        <v>7404</v>
      </c>
      <c r="C2452" s="0" t="s">
        <v>60</v>
      </c>
      <c r="D2452" s="0" t="s">
        <v>60</v>
      </c>
      <c r="E2452" s="0" t="s">
        <v>60</v>
      </c>
      <c r="F2452" s="0" t="s">
        <v>60</v>
      </c>
      <c r="G2452" s="0" t="s">
        <v>60</v>
      </c>
      <c r="H2452" s="0" t="s">
        <v>60</v>
      </c>
      <c r="I2452" s="1" t="s">
        <v>60</v>
      </c>
      <c r="J2452" s="0" t="s">
        <v>60</v>
      </c>
      <c r="K2452" s="0" t="s">
        <v>60</v>
      </c>
      <c r="L2452" s="0" t="s">
        <v>60</v>
      </c>
      <c r="M2452" s="0" t="s">
        <v>60</v>
      </c>
      <c r="N2452" s="0" t="s">
        <v>60</v>
      </c>
      <c r="O2452" s="0" t="s">
        <v>60</v>
      </c>
      <c r="P2452" s="0" t="s">
        <v>60</v>
      </c>
      <c r="Q2452" s="1" t="s">
        <v>60</v>
      </c>
      <c r="R2452" s="0" t="s">
        <v>60</v>
      </c>
      <c r="S2452" s="0" t="s">
        <v>60</v>
      </c>
      <c r="T2452" s="0" t="s">
        <v>60</v>
      </c>
      <c r="U2452" s="0" t="s">
        <v>60</v>
      </c>
      <c r="V2452" s="0" t="s">
        <v>60</v>
      </c>
      <c r="W2452" s="0" t="s">
        <v>60</v>
      </c>
      <c r="X2452" s="0" t="s">
        <v>60</v>
      </c>
      <c r="Y2452" s="1" t="s">
        <v>60</v>
      </c>
      <c r="Z2452" s="0" t="s">
        <v>60</v>
      </c>
      <c r="AA2452" s="0" t="n">
        <v>97.4015</v>
      </c>
      <c r="AB2452" s="0" t="n">
        <v>1.36</v>
      </c>
      <c r="AC2452" s="0" t="n">
        <v>3.1</v>
      </c>
      <c r="AD2452" s="0" t="n">
        <v>24299</v>
      </c>
      <c r="AE2452" s="0" t="n">
        <v>0</v>
      </c>
      <c r="AF2452" s="0" t="n">
        <v>2918</v>
      </c>
      <c r="AG2452" s="2" t="s">
        <v>60</v>
      </c>
      <c r="AH2452" s="0" t="s">
        <v>60</v>
      </c>
      <c r="AI2452" s="0" t="n">
        <v>110.9856</v>
      </c>
      <c r="AJ2452" s="0" t="n">
        <v>0.38</v>
      </c>
      <c r="AK2452" s="0" t="n">
        <v>3.1</v>
      </c>
      <c r="AL2452" s="0" t="n">
        <v>116532</v>
      </c>
      <c r="AM2452" s="0" t="n">
        <v>0</v>
      </c>
      <c r="AN2452" s="0" t="n">
        <v>3967</v>
      </c>
      <c r="AO2452" s="2" t="s">
        <v>60</v>
      </c>
      <c r="AP2452" s="0" t="s">
        <v>60</v>
      </c>
      <c r="AQ2452" s="0" t="s">
        <v>60</v>
      </c>
      <c r="AR2452" s="0" t="s">
        <v>60</v>
      </c>
      <c r="AS2452" s="0" t="s">
        <v>60</v>
      </c>
      <c r="AT2452" s="0" t="s">
        <v>60</v>
      </c>
      <c r="AU2452" s="0" t="s">
        <v>60</v>
      </c>
      <c r="AV2452" s="0" t="s">
        <v>60</v>
      </c>
      <c r="AW2452" s="2" t="s">
        <v>60</v>
      </c>
      <c r="AX2452" s="0" t="s">
        <v>60</v>
      </c>
      <c r="AY2452" s="0" t="n">
        <v>2</v>
      </c>
      <c r="BC2452" s="0" t="s">
        <v>7405</v>
      </c>
    </row>
    <row r="2453" customFormat="false" ht="15" hidden="false" customHeight="true" outlineLevel="0" collapsed="false">
      <c r="A2453" s="0" t="s">
        <v>7406</v>
      </c>
      <c r="B2453" s="0" t="s">
        <v>7407</v>
      </c>
      <c r="C2453" s="0" t="n">
        <v>329.5945</v>
      </c>
      <c r="D2453" s="0" t="n">
        <v>0.07</v>
      </c>
      <c r="E2453" s="0" t="n">
        <v>13.76</v>
      </c>
      <c r="F2453" s="0" t="n">
        <v>31905</v>
      </c>
      <c r="G2453" s="0" t="n">
        <v>22993</v>
      </c>
      <c r="H2453" s="0" t="n">
        <v>9429</v>
      </c>
      <c r="I2453" s="1" t="n">
        <v>26.2777</v>
      </c>
      <c r="J2453" s="0" t="n">
        <v>1.3164</v>
      </c>
      <c r="K2453" s="0" t="n">
        <v>236.0961</v>
      </c>
      <c r="L2453" s="0" t="n">
        <v>0.06</v>
      </c>
      <c r="M2453" s="0" t="n">
        <v>13.76</v>
      </c>
      <c r="N2453" s="0" t="n">
        <v>52650</v>
      </c>
      <c r="O2453" s="0" t="n">
        <v>41053.5</v>
      </c>
      <c r="P2453" s="0" t="n">
        <v>8306</v>
      </c>
      <c r="Q2453" s="1" t="n">
        <v>46.221</v>
      </c>
      <c r="R2453" s="0" t="n">
        <v>2.3155</v>
      </c>
      <c r="S2453" s="0" t="s">
        <v>60</v>
      </c>
      <c r="T2453" s="0" t="s">
        <v>60</v>
      </c>
      <c r="U2453" s="0" t="s">
        <v>60</v>
      </c>
      <c r="V2453" s="0" t="s">
        <v>60</v>
      </c>
      <c r="W2453" s="0" t="s">
        <v>60</v>
      </c>
      <c r="X2453" s="0" t="s">
        <v>60</v>
      </c>
      <c r="Y2453" s="1" t="s">
        <v>60</v>
      </c>
      <c r="Z2453" s="0" t="s">
        <v>60</v>
      </c>
      <c r="AA2453" s="0" t="s">
        <v>60</v>
      </c>
      <c r="AB2453" s="0" t="s">
        <v>60</v>
      </c>
      <c r="AC2453" s="0" t="s">
        <v>60</v>
      </c>
      <c r="AD2453" s="0" t="s">
        <v>60</v>
      </c>
      <c r="AE2453" s="0" t="s">
        <v>60</v>
      </c>
      <c r="AF2453" s="0" t="s">
        <v>60</v>
      </c>
      <c r="AG2453" s="2" t="s">
        <v>60</v>
      </c>
      <c r="AH2453" s="0" t="s">
        <v>60</v>
      </c>
      <c r="AI2453" s="0" t="s">
        <v>60</v>
      </c>
      <c r="AJ2453" s="0" t="s">
        <v>60</v>
      </c>
      <c r="AK2453" s="0" t="s">
        <v>60</v>
      </c>
      <c r="AL2453" s="0" t="s">
        <v>60</v>
      </c>
      <c r="AM2453" s="0" t="s">
        <v>60</v>
      </c>
      <c r="AN2453" s="0" t="s">
        <v>60</v>
      </c>
      <c r="AO2453" s="2" t="s">
        <v>60</v>
      </c>
      <c r="AP2453" s="0" t="s">
        <v>60</v>
      </c>
      <c r="AQ2453" s="0" t="s">
        <v>60</v>
      </c>
      <c r="AR2453" s="0" t="s">
        <v>60</v>
      </c>
      <c r="AS2453" s="0" t="s">
        <v>60</v>
      </c>
      <c r="AT2453" s="0" t="s">
        <v>60</v>
      </c>
      <c r="AU2453" s="0" t="s">
        <v>60</v>
      </c>
      <c r="AV2453" s="0" t="s">
        <v>60</v>
      </c>
      <c r="AW2453" s="2" t="s">
        <v>60</v>
      </c>
      <c r="AX2453" s="0" t="s">
        <v>60</v>
      </c>
      <c r="AY2453" s="0" t="n">
        <v>2</v>
      </c>
      <c r="BC2453" s="0" t="s">
        <v>7408</v>
      </c>
    </row>
    <row r="2454" customFormat="false" ht="15" hidden="false" customHeight="true" outlineLevel="0" collapsed="false">
      <c r="A2454" s="0" t="s">
        <v>7409</v>
      </c>
      <c r="B2454" s="0" t="s">
        <v>7410</v>
      </c>
      <c r="C2454" s="0" t="n">
        <v>64.6215</v>
      </c>
      <c r="D2454" s="0" t="n">
        <v>2.83</v>
      </c>
      <c r="E2454" s="0" t="n">
        <v>2.89</v>
      </c>
      <c r="F2454" s="0" t="n">
        <v>84408</v>
      </c>
      <c r="G2454" s="0" t="n">
        <v>23248</v>
      </c>
      <c r="H2454" s="0" t="n">
        <v>7851</v>
      </c>
      <c r="I2454" s="1" t="n">
        <v>26.5691</v>
      </c>
      <c r="J2454" s="0" t="n">
        <v>4.27</v>
      </c>
      <c r="K2454" s="0" t="s">
        <v>60</v>
      </c>
      <c r="L2454" s="0" t="s">
        <v>60</v>
      </c>
      <c r="M2454" s="0" t="s">
        <v>60</v>
      </c>
      <c r="N2454" s="0" t="s">
        <v>60</v>
      </c>
      <c r="O2454" s="0" t="s">
        <v>60</v>
      </c>
      <c r="P2454" s="0" t="s">
        <v>60</v>
      </c>
      <c r="Q2454" s="1" t="s">
        <v>60</v>
      </c>
      <c r="R2454" s="0" t="s">
        <v>60</v>
      </c>
      <c r="S2454" s="0" t="s">
        <v>60</v>
      </c>
      <c r="T2454" s="0" t="s">
        <v>60</v>
      </c>
      <c r="U2454" s="0" t="s">
        <v>60</v>
      </c>
      <c r="V2454" s="0" t="s">
        <v>60</v>
      </c>
      <c r="W2454" s="0" t="s">
        <v>60</v>
      </c>
      <c r="X2454" s="0" t="s">
        <v>60</v>
      </c>
      <c r="Y2454" s="1" t="s">
        <v>60</v>
      </c>
      <c r="Z2454" s="0" t="s">
        <v>60</v>
      </c>
      <c r="AA2454" s="0" t="n">
        <v>78.3363</v>
      </c>
      <c r="AB2454" s="0" t="n">
        <v>2.45</v>
      </c>
      <c r="AC2454" s="0" t="n">
        <v>2.82</v>
      </c>
      <c r="AD2454" s="0" t="n">
        <v>19122</v>
      </c>
      <c r="AE2454" s="0" t="n">
        <v>12664</v>
      </c>
      <c r="AF2454" s="0" t="n">
        <v>2800</v>
      </c>
      <c r="AG2454" s="2" t="n">
        <v>11.039</v>
      </c>
      <c r="AH2454" s="0" t="n">
        <v>1.7741</v>
      </c>
      <c r="AI2454" s="0" t="s">
        <v>60</v>
      </c>
      <c r="AJ2454" s="0" t="s">
        <v>60</v>
      </c>
      <c r="AK2454" s="0" t="s">
        <v>60</v>
      </c>
      <c r="AL2454" s="0" t="s">
        <v>60</v>
      </c>
      <c r="AM2454" s="0" t="s">
        <v>60</v>
      </c>
      <c r="AN2454" s="0" t="s">
        <v>60</v>
      </c>
      <c r="AO2454" s="2" t="s">
        <v>60</v>
      </c>
      <c r="AP2454" s="0" t="s">
        <v>60</v>
      </c>
      <c r="AQ2454" s="0" t="s">
        <v>60</v>
      </c>
      <c r="AR2454" s="0" t="s">
        <v>60</v>
      </c>
      <c r="AS2454" s="0" t="s">
        <v>60</v>
      </c>
      <c r="AT2454" s="0" t="s">
        <v>60</v>
      </c>
      <c r="AU2454" s="0" t="s">
        <v>60</v>
      </c>
      <c r="AV2454" s="0" t="s">
        <v>60</v>
      </c>
      <c r="AW2454" s="2" t="s">
        <v>60</v>
      </c>
      <c r="AX2454" s="0" t="s">
        <v>60</v>
      </c>
      <c r="AY2454" s="0" t="n">
        <v>2</v>
      </c>
      <c r="BC2454" s="0" t="s">
        <v>7411</v>
      </c>
    </row>
    <row r="2455" customFormat="false" ht="15" hidden="false" customHeight="true" outlineLevel="0" collapsed="false">
      <c r="A2455" s="0" t="s">
        <v>7412</v>
      </c>
      <c r="B2455" s="0" t="s">
        <v>7413</v>
      </c>
      <c r="C2455" s="0" t="n">
        <v>112.4035</v>
      </c>
      <c r="D2455" s="0" t="n">
        <v>0.74</v>
      </c>
      <c r="E2455" s="0" t="n">
        <v>15.26</v>
      </c>
      <c r="F2455" s="0" t="n">
        <v>6564</v>
      </c>
      <c r="G2455" s="0" t="n">
        <v>8242.5</v>
      </c>
      <c r="H2455" s="0" t="n">
        <v>1103</v>
      </c>
      <c r="I2455" s="1" t="n">
        <v>9.42</v>
      </c>
      <c r="J2455" s="0" t="n">
        <v>0.3264</v>
      </c>
      <c r="K2455" s="0" t="n">
        <v>189.1372</v>
      </c>
      <c r="L2455" s="0" t="n">
        <v>0.05</v>
      </c>
      <c r="M2455" s="0" t="n">
        <v>15.26</v>
      </c>
      <c r="N2455" s="0" t="n">
        <v>9563</v>
      </c>
      <c r="O2455" s="0" t="n">
        <v>14344.5</v>
      </c>
      <c r="P2455" s="0" t="n">
        <v>2037</v>
      </c>
      <c r="Q2455" s="1" t="n">
        <v>16.1501</v>
      </c>
      <c r="R2455" s="0" t="n">
        <v>0.5597</v>
      </c>
      <c r="S2455" s="0" t="s">
        <v>60</v>
      </c>
      <c r="T2455" s="0" t="s">
        <v>60</v>
      </c>
      <c r="U2455" s="0" t="s">
        <v>60</v>
      </c>
      <c r="V2455" s="0" t="s">
        <v>60</v>
      </c>
      <c r="W2455" s="0" t="s">
        <v>60</v>
      </c>
      <c r="X2455" s="0" t="s">
        <v>60</v>
      </c>
      <c r="Y2455" s="1" t="s">
        <v>60</v>
      </c>
      <c r="Z2455" s="0" t="s">
        <v>60</v>
      </c>
      <c r="AA2455" s="0" t="s">
        <v>60</v>
      </c>
      <c r="AB2455" s="0" t="s">
        <v>60</v>
      </c>
      <c r="AC2455" s="0" t="s">
        <v>60</v>
      </c>
      <c r="AD2455" s="0" t="s">
        <v>60</v>
      </c>
      <c r="AE2455" s="0" t="s">
        <v>60</v>
      </c>
      <c r="AF2455" s="0" t="s">
        <v>60</v>
      </c>
      <c r="AG2455" s="2" t="s">
        <v>60</v>
      </c>
      <c r="AH2455" s="0" t="s">
        <v>60</v>
      </c>
      <c r="AI2455" s="0" t="s">
        <v>60</v>
      </c>
      <c r="AJ2455" s="0" t="s">
        <v>60</v>
      </c>
      <c r="AK2455" s="0" t="s">
        <v>60</v>
      </c>
      <c r="AL2455" s="0" t="s">
        <v>60</v>
      </c>
      <c r="AM2455" s="0" t="s">
        <v>60</v>
      </c>
      <c r="AN2455" s="0" t="s">
        <v>60</v>
      </c>
      <c r="AO2455" s="2" t="s">
        <v>60</v>
      </c>
      <c r="AP2455" s="0" t="s">
        <v>60</v>
      </c>
      <c r="AQ2455" s="0" t="s">
        <v>60</v>
      </c>
      <c r="AR2455" s="0" t="s">
        <v>60</v>
      </c>
      <c r="AS2455" s="0" t="s">
        <v>60</v>
      </c>
      <c r="AT2455" s="0" t="s">
        <v>60</v>
      </c>
      <c r="AU2455" s="0" t="s">
        <v>60</v>
      </c>
      <c r="AV2455" s="0" t="s">
        <v>60</v>
      </c>
      <c r="AW2455" s="2" t="s">
        <v>60</v>
      </c>
      <c r="AX2455" s="0" t="s">
        <v>60</v>
      </c>
      <c r="AY2455" s="0" t="n">
        <v>2</v>
      </c>
      <c r="BC2455" s="0" t="s">
        <v>7414</v>
      </c>
    </row>
    <row r="2456" customFormat="false" ht="15" hidden="false" customHeight="true" outlineLevel="0" collapsed="false">
      <c r="A2456" s="0" t="s">
        <v>7415</v>
      </c>
      <c r="B2456" s="0" t="s">
        <v>7416</v>
      </c>
      <c r="C2456" s="0" t="n">
        <v>99.2314</v>
      </c>
      <c r="D2456" s="0" t="n">
        <v>1</v>
      </c>
      <c r="E2456" s="0" t="n">
        <v>7.72</v>
      </c>
      <c r="F2456" s="0" t="n">
        <v>288332</v>
      </c>
      <c r="G2456" s="0" t="n">
        <v>31884</v>
      </c>
      <c r="H2456" s="0" t="n">
        <v>25985</v>
      </c>
      <c r="I2456" s="1" t="n">
        <v>36.4389</v>
      </c>
      <c r="J2456" s="0" t="n">
        <v>4.8809</v>
      </c>
      <c r="K2456" s="0" t="s">
        <v>60</v>
      </c>
      <c r="L2456" s="0" t="s">
        <v>60</v>
      </c>
      <c r="M2456" s="0" t="s">
        <v>60</v>
      </c>
      <c r="N2456" s="0" t="s">
        <v>60</v>
      </c>
      <c r="O2456" s="0" t="s">
        <v>60</v>
      </c>
      <c r="P2456" s="0" t="s">
        <v>60</v>
      </c>
      <c r="Q2456" s="1" t="s">
        <v>60</v>
      </c>
      <c r="R2456" s="0" t="s">
        <v>60</v>
      </c>
      <c r="S2456" s="0" t="n">
        <v>118.0182</v>
      </c>
      <c r="T2456" s="0" t="n">
        <v>0.57</v>
      </c>
      <c r="U2456" s="0" t="n">
        <v>1.75</v>
      </c>
      <c r="V2456" s="0" t="n">
        <v>65178</v>
      </c>
      <c r="W2456" s="0" t="n">
        <v>35063</v>
      </c>
      <c r="X2456" s="0" t="n">
        <v>10247</v>
      </c>
      <c r="Y2456" s="1" t="n">
        <v>38.4176</v>
      </c>
      <c r="Z2456" s="0" t="n">
        <v>5.1459</v>
      </c>
      <c r="AA2456" s="0" t="s">
        <v>60</v>
      </c>
      <c r="AB2456" s="0" t="s">
        <v>60</v>
      </c>
      <c r="AC2456" s="0" t="s">
        <v>60</v>
      </c>
      <c r="AD2456" s="0" t="s">
        <v>60</v>
      </c>
      <c r="AE2456" s="0" t="s">
        <v>60</v>
      </c>
      <c r="AF2456" s="0" t="s">
        <v>60</v>
      </c>
      <c r="AG2456" s="2" t="s">
        <v>60</v>
      </c>
      <c r="AH2456" s="0" t="s">
        <v>60</v>
      </c>
      <c r="AI2456" s="0" t="s">
        <v>60</v>
      </c>
      <c r="AJ2456" s="0" t="s">
        <v>60</v>
      </c>
      <c r="AK2456" s="0" t="s">
        <v>60</v>
      </c>
      <c r="AL2456" s="0" t="s">
        <v>60</v>
      </c>
      <c r="AM2456" s="0" t="s">
        <v>60</v>
      </c>
      <c r="AN2456" s="0" t="s">
        <v>60</v>
      </c>
      <c r="AO2456" s="2" t="s">
        <v>60</v>
      </c>
      <c r="AP2456" s="0" t="s">
        <v>60</v>
      </c>
      <c r="AQ2456" s="0" t="s">
        <v>60</v>
      </c>
      <c r="AR2456" s="0" t="s">
        <v>60</v>
      </c>
      <c r="AS2456" s="0" t="s">
        <v>60</v>
      </c>
      <c r="AT2456" s="0" t="s">
        <v>60</v>
      </c>
      <c r="AU2456" s="0" t="s">
        <v>60</v>
      </c>
      <c r="AV2456" s="0" t="s">
        <v>60</v>
      </c>
      <c r="AW2456" s="2" t="s">
        <v>60</v>
      </c>
      <c r="AX2456" s="0" t="s">
        <v>60</v>
      </c>
      <c r="AY2456" s="0" t="n">
        <v>2</v>
      </c>
      <c r="BC2456" s="0" t="s">
        <v>7417</v>
      </c>
    </row>
    <row r="2457" customFormat="false" ht="15" hidden="false" customHeight="true" outlineLevel="0" collapsed="false">
      <c r="A2457" s="0" t="s">
        <v>7418</v>
      </c>
      <c r="B2457" s="0" t="s">
        <v>7419</v>
      </c>
      <c r="C2457" s="0" t="s">
        <v>60</v>
      </c>
      <c r="D2457" s="0" t="s">
        <v>60</v>
      </c>
      <c r="E2457" s="0" t="s">
        <v>60</v>
      </c>
      <c r="F2457" s="0" t="s">
        <v>60</v>
      </c>
      <c r="G2457" s="0" t="s">
        <v>60</v>
      </c>
      <c r="H2457" s="0" t="s">
        <v>60</v>
      </c>
      <c r="I2457" s="1" t="s">
        <v>60</v>
      </c>
      <c r="J2457" s="0" t="s">
        <v>60</v>
      </c>
      <c r="K2457" s="0" t="s">
        <v>60</v>
      </c>
      <c r="L2457" s="0" t="s">
        <v>60</v>
      </c>
      <c r="M2457" s="0" t="s">
        <v>60</v>
      </c>
      <c r="N2457" s="0" t="s">
        <v>60</v>
      </c>
      <c r="O2457" s="0" t="s">
        <v>60</v>
      </c>
      <c r="P2457" s="0" t="s">
        <v>60</v>
      </c>
      <c r="Q2457" s="1" t="s">
        <v>60</v>
      </c>
      <c r="R2457" s="0" t="s">
        <v>60</v>
      </c>
      <c r="S2457" s="0" t="s">
        <v>60</v>
      </c>
      <c r="T2457" s="0" t="s">
        <v>60</v>
      </c>
      <c r="U2457" s="0" t="s">
        <v>60</v>
      </c>
      <c r="V2457" s="0" t="s">
        <v>60</v>
      </c>
      <c r="W2457" s="0" t="s">
        <v>60</v>
      </c>
      <c r="X2457" s="0" t="s">
        <v>60</v>
      </c>
      <c r="Y2457" s="1" t="s">
        <v>60</v>
      </c>
      <c r="Z2457" s="0" t="s">
        <v>60</v>
      </c>
      <c r="AA2457" s="0" t="n">
        <v>144.5913</v>
      </c>
      <c r="AB2457" s="0" t="n">
        <v>0.53</v>
      </c>
      <c r="AC2457" s="0" t="n">
        <v>13.29</v>
      </c>
      <c r="AD2457" s="0" t="n">
        <v>4859</v>
      </c>
      <c r="AE2457" s="0" t="n">
        <v>4859</v>
      </c>
      <c r="AF2457" s="0" t="n">
        <v>1301</v>
      </c>
      <c r="AG2457" s="2" t="n">
        <v>4.2355</v>
      </c>
      <c r="AH2457" s="0" t="n">
        <v>0.2095</v>
      </c>
      <c r="AI2457" s="0" t="s">
        <v>60</v>
      </c>
      <c r="AJ2457" s="0" t="s">
        <v>60</v>
      </c>
      <c r="AK2457" s="0" t="s">
        <v>60</v>
      </c>
      <c r="AL2457" s="0" t="s">
        <v>60</v>
      </c>
      <c r="AM2457" s="0" t="s">
        <v>60</v>
      </c>
      <c r="AN2457" s="0" t="s">
        <v>60</v>
      </c>
      <c r="AO2457" s="2" t="s">
        <v>60</v>
      </c>
      <c r="AP2457" s="0" t="s">
        <v>60</v>
      </c>
      <c r="AQ2457" s="0" t="n">
        <v>214.7178</v>
      </c>
      <c r="AR2457" s="0" t="n">
        <v>0.16</v>
      </c>
      <c r="AS2457" s="0" t="n">
        <v>13.73</v>
      </c>
      <c r="AT2457" s="0" t="n">
        <v>18531</v>
      </c>
      <c r="AU2457" s="0" t="n">
        <v>6965</v>
      </c>
      <c r="AV2457" s="0" t="n">
        <v>2614</v>
      </c>
      <c r="AW2457" s="2" t="n">
        <v>9.186</v>
      </c>
      <c r="AX2457" s="0" t="n">
        <v>0.4544</v>
      </c>
      <c r="AY2457" s="0" t="n">
        <v>2</v>
      </c>
      <c r="BC2457" s="0" t="s">
        <v>7420</v>
      </c>
    </row>
    <row r="2458" customFormat="false" ht="15" hidden="false" customHeight="true" outlineLevel="0" collapsed="false">
      <c r="A2458" s="0" t="s">
        <v>7421</v>
      </c>
      <c r="B2458" s="0" t="s">
        <v>7422</v>
      </c>
      <c r="C2458" s="0" t="n">
        <v>6029.087</v>
      </c>
      <c r="D2458" s="0" t="n">
        <v>0</v>
      </c>
      <c r="E2458" s="0" t="n">
        <v>19.44</v>
      </c>
      <c r="F2458" s="0" t="n">
        <v>1277351</v>
      </c>
      <c r="G2458" s="0" t="n">
        <v>500617</v>
      </c>
      <c r="H2458" s="0" t="n">
        <v>490056</v>
      </c>
      <c r="I2458" s="1" t="n">
        <v>572.1337</v>
      </c>
      <c r="J2458" s="0" t="n">
        <v>49.4361</v>
      </c>
      <c r="K2458" s="0" t="s">
        <v>60</v>
      </c>
      <c r="L2458" s="0" t="s">
        <v>60</v>
      </c>
      <c r="M2458" s="0" t="s">
        <v>60</v>
      </c>
      <c r="N2458" s="0" t="s">
        <v>60</v>
      </c>
      <c r="O2458" s="0" t="s">
        <v>60</v>
      </c>
      <c r="P2458" s="0" t="s">
        <v>60</v>
      </c>
      <c r="Q2458" s="1" t="s">
        <v>60</v>
      </c>
      <c r="R2458" s="0" t="s">
        <v>60</v>
      </c>
      <c r="S2458" s="0" t="s">
        <v>60</v>
      </c>
      <c r="T2458" s="0" t="s">
        <v>60</v>
      </c>
      <c r="U2458" s="0" t="s">
        <v>60</v>
      </c>
      <c r="V2458" s="0" t="s">
        <v>60</v>
      </c>
      <c r="W2458" s="0" t="s">
        <v>60</v>
      </c>
      <c r="X2458" s="0" t="s">
        <v>60</v>
      </c>
      <c r="Y2458" s="1" t="s">
        <v>60</v>
      </c>
      <c r="Z2458" s="0" t="s">
        <v>60</v>
      </c>
      <c r="AA2458" s="0" t="n">
        <v>75.4441</v>
      </c>
      <c r="AB2458" s="0" t="n">
        <v>2.51</v>
      </c>
      <c r="AC2458" s="0" t="n">
        <v>9.26</v>
      </c>
      <c r="AD2458" s="0" t="n">
        <v>31881</v>
      </c>
      <c r="AE2458" s="0" t="n">
        <v>18149</v>
      </c>
      <c r="AF2458" s="0" t="n">
        <v>2710</v>
      </c>
      <c r="AG2458" s="2" t="n">
        <v>15.8201</v>
      </c>
      <c r="AH2458" s="0" t="n">
        <v>1.367</v>
      </c>
      <c r="AI2458" s="0" t="s">
        <v>60</v>
      </c>
      <c r="AJ2458" s="0" t="s">
        <v>60</v>
      </c>
      <c r="AK2458" s="0" t="s">
        <v>60</v>
      </c>
      <c r="AL2458" s="0" t="s">
        <v>60</v>
      </c>
      <c r="AM2458" s="0" t="s">
        <v>60</v>
      </c>
      <c r="AN2458" s="0" t="s">
        <v>60</v>
      </c>
      <c r="AO2458" s="2" t="s">
        <v>60</v>
      </c>
      <c r="AP2458" s="0" t="s">
        <v>60</v>
      </c>
      <c r="AQ2458" s="0" t="s">
        <v>60</v>
      </c>
      <c r="AR2458" s="0" t="s">
        <v>60</v>
      </c>
      <c r="AS2458" s="0" t="s">
        <v>60</v>
      </c>
      <c r="AT2458" s="0" t="s">
        <v>60</v>
      </c>
      <c r="AU2458" s="0" t="s">
        <v>60</v>
      </c>
      <c r="AV2458" s="0" t="s">
        <v>60</v>
      </c>
      <c r="AW2458" s="2" t="s">
        <v>60</v>
      </c>
      <c r="AX2458" s="0" t="s">
        <v>60</v>
      </c>
      <c r="AY2458" s="0" t="n">
        <v>2</v>
      </c>
      <c r="BC2458" s="0" t="s">
        <v>7423</v>
      </c>
    </row>
    <row r="2459" customFormat="false" ht="15" hidden="false" customHeight="true" outlineLevel="0" collapsed="false">
      <c r="A2459" s="0" t="s">
        <v>7424</v>
      </c>
      <c r="B2459" s="0" t="s">
        <v>7425</v>
      </c>
      <c r="C2459" s="0" t="n">
        <v>57.916</v>
      </c>
      <c r="D2459" s="0" t="n">
        <v>3.63</v>
      </c>
      <c r="E2459" s="0" t="n">
        <v>5.95</v>
      </c>
      <c r="F2459" s="0" t="n">
        <v>10851</v>
      </c>
      <c r="G2459" s="0" t="n">
        <v>9147</v>
      </c>
      <c r="H2459" s="0" t="n">
        <v>1738</v>
      </c>
      <c r="I2459" s="1" t="n">
        <v>10.4537</v>
      </c>
      <c r="J2459" s="0" t="n">
        <v>0.5408</v>
      </c>
      <c r="K2459" s="0" t="n">
        <v>92.9809</v>
      </c>
      <c r="L2459" s="0" t="n">
        <v>1.16</v>
      </c>
      <c r="M2459" s="0" t="n">
        <v>9.69</v>
      </c>
      <c r="N2459" s="0" t="n">
        <v>20105</v>
      </c>
      <c r="O2459" s="0" t="n">
        <v>3663</v>
      </c>
      <c r="P2459" s="0" t="n">
        <v>2113</v>
      </c>
      <c r="Q2459" s="1" t="n">
        <v>4.1241</v>
      </c>
      <c r="R2459" s="0" t="n">
        <v>0.2133</v>
      </c>
      <c r="S2459" s="0" t="s">
        <v>60</v>
      </c>
      <c r="T2459" s="0" t="s">
        <v>60</v>
      </c>
      <c r="U2459" s="0" t="s">
        <v>60</v>
      </c>
      <c r="V2459" s="0" t="s">
        <v>60</v>
      </c>
      <c r="W2459" s="0" t="s">
        <v>60</v>
      </c>
      <c r="X2459" s="0" t="s">
        <v>60</v>
      </c>
      <c r="Y2459" s="1" t="s">
        <v>60</v>
      </c>
      <c r="Z2459" s="0" t="s">
        <v>60</v>
      </c>
      <c r="AA2459" s="0" t="s">
        <v>60</v>
      </c>
      <c r="AB2459" s="0" t="s">
        <v>60</v>
      </c>
      <c r="AC2459" s="0" t="s">
        <v>60</v>
      </c>
      <c r="AD2459" s="0" t="s">
        <v>60</v>
      </c>
      <c r="AE2459" s="0" t="s">
        <v>60</v>
      </c>
      <c r="AF2459" s="0" t="s">
        <v>60</v>
      </c>
      <c r="AG2459" s="2" t="s">
        <v>60</v>
      </c>
      <c r="AH2459" s="0" t="s">
        <v>60</v>
      </c>
      <c r="AI2459" s="0" t="s">
        <v>60</v>
      </c>
      <c r="AJ2459" s="0" t="s">
        <v>60</v>
      </c>
      <c r="AK2459" s="0" t="s">
        <v>60</v>
      </c>
      <c r="AL2459" s="0" t="s">
        <v>60</v>
      </c>
      <c r="AM2459" s="0" t="s">
        <v>60</v>
      </c>
      <c r="AN2459" s="0" t="s">
        <v>60</v>
      </c>
      <c r="AO2459" s="2" t="s">
        <v>60</v>
      </c>
      <c r="AP2459" s="0" t="s">
        <v>60</v>
      </c>
      <c r="AQ2459" s="0" t="s">
        <v>60</v>
      </c>
      <c r="AR2459" s="0" t="s">
        <v>60</v>
      </c>
      <c r="AS2459" s="0" t="s">
        <v>60</v>
      </c>
      <c r="AT2459" s="0" t="s">
        <v>60</v>
      </c>
      <c r="AU2459" s="0" t="s">
        <v>60</v>
      </c>
      <c r="AV2459" s="0" t="s">
        <v>60</v>
      </c>
      <c r="AW2459" s="2" t="s">
        <v>60</v>
      </c>
      <c r="AX2459" s="0" t="s">
        <v>60</v>
      </c>
      <c r="AY2459" s="0" t="n">
        <v>2</v>
      </c>
      <c r="BC2459" s="0" t="s">
        <v>7426</v>
      </c>
    </row>
    <row r="2460" customFormat="false" ht="15" hidden="false" customHeight="true" outlineLevel="0" collapsed="false">
      <c r="A2460" s="0" t="s">
        <v>7427</v>
      </c>
      <c r="B2460" s="0" t="s">
        <v>7428</v>
      </c>
      <c r="C2460" s="0" t="n">
        <v>204.6692</v>
      </c>
      <c r="D2460" s="0" t="n">
        <v>0.18</v>
      </c>
      <c r="E2460" s="0" t="n">
        <v>10.28</v>
      </c>
      <c r="F2460" s="0" t="n">
        <v>11449</v>
      </c>
      <c r="G2460" s="0" t="n">
        <v>13971</v>
      </c>
      <c r="H2460" s="0" t="n">
        <v>2130</v>
      </c>
      <c r="I2460" s="1" t="n">
        <v>15.9669</v>
      </c>
      <c r="J2460" s="0" t="n">
        <v>0.4654</v>
      </c>
      <c r="K2460" s="0" t="n">
        <v>218.0285</v>
      </c>
      <c r="L2460" s="0" t="n">
        <v>0.06</v>
      </c>
      <c r="M2460" s="0" t="n">
        <v>7.11</v>
      </c>
      <c r="N2460" s="0" t="n">
        <v>11973</v>
      </c>
      <c r="O2460" s="0" t="n">
        <v>13690.5</v>
      </c>
      <c r="P2460" s="0" t="n">
        <v>2267</v>
      </c>
      <c r="Q2460" s="1" t="n">
        <v>15.4138</v>
      </c>
      <c r="R2460" s="0" t="n">
        <v>0.4493</v>
      </c>
      <c r="S2460" s="0" t="s">
        <v>60</v>
      </c>
      <c r="T2460" s="0" t="s">
        <v>60</v>
      </c>
      <c r="U2460" s="0" t="s">
        <v>60</v>
      </c>
      <c r="V2460" s="0" t="s">
        <v>60</v>
      </c>
      <c r="W2460" s="0" t="s">
        <v>60</v>
      </c>
      <c r="X2460" s="0" t="s">
        <v>60</v>
      </c>
      <c r="Y2460" s="1" t="s">
        <v>60</v>
      </c>
      <c r="Z2460" s="0" t="s">
        <v>60</v>
      </c>
      <c r="AA2460" s="0" t="s">
        <v>60</v>
      </c>
      <c r="AB2460" s="0" t="s">
        <v>60</v>
      </c>
      <c r="AC2460" s="0" t="s">
        <v>60</v>
      </c>
      <c r="AD2460" s="0" t="s">
        <v>60</v>
      </c>
      <c r="AE2460" s="0" t="s">
        <v>60</v>
      </c>
      <c r="AF2460" s="0" t="s">
        <v>60</v>
      </c>
      <c r="AG2460" s="2" t="s">
        <v>60</v>
      </c>
      <c r="AH2460" s="0" t="s">
        <v>60</v>
      </c>
      <c r="AI2460" s="0" t="s">
        <v>60</v>
      </c>
      <c r="AJ2460" s="0" t="s">
        <v>60</v>
      </c>
      <c r="AK2460" s="0" t="s">
        <v>60</v>
      </c>
      <c r="AL2460" s="0" t="s">
        <v>60</v>
      </c>
      <c r="AM2460" s="0" t="s">
        <v>60</v>
      </c>
      <c r="AN2460" s="0" t="s">
        <v>60</v>
      </c>
      <c r="AO2460" s="2" t="s">
        <v>60</v>
      </c>
      <c r="AP2460" s="0" t="s">
        <v>60</v>
      </c>
      <c r="AQ2460" s="0" t="s">
        <v>60</v>
      </c>
      <c r="AR2460" s="0" t="s">
        <v>60</v>
      </c>
      <c r="AS2460" s="0" t="s">
        <v>60</v>
      </c>
      <c r="AT2460" s="0" t="s">
        <v>60</v>
      </c>
      <c r="AU2460" s="0" t="s">
        <v>60</v>
      </c>
      <c r="AV2460" s="0" t="s">
        <v>60</v>
      </c>
      <c r="AW2460" s="2" t="s">
        <v>60</v>
      </c>
      <c r="AX2460" s="0" t="s">
        <v>60</v>
      </c>
      <c r="AY2460" s="0" t="n">
        <v>2</v>
      </c>
      <c r="BC2460" s="0" t="s">
        <v>7429</v>
      </c>
    </row>
    <row r="2461" customFormat="false" ht="15" hidden="false" customHeight="true" outlineLevel="0" collapsed="false">
      <c r="A2461" s="0" t="s">
        <v>7430</v>
      </c>
      <c r="B2461" s="0" t="s">
        <v>7431</v>
      </c>
      <c r="C2461" s="0" t="s">
        <v>60</v>
      </c>
      <c r="D2461" s="0" t="s">
        <v>60</v>
      </c>
      <c r="E2461" s="0" t="s">
        <v>60</v>
      </c>
      <c r="F2461" s="0" t="s">
        <v>60</v>
      </c>
      <c r="G2461" s="0" t="s">
        <v>60</v>
      </c>
      <c r="H2461" s="0" t="s">
        <v>60</v>
      </c>
      <c r="I2461" s="1" t="s">
        <v>60</v>
      </c>
      <c r="J2461" s="0" t="s">
        <v>60</v>
      </c>
      <c r="K2461" s="0" t="n">
        <v>143.6687</v>
      </c>
      <c r="L2461" s="0" t="n">
        <v>0.35</v>
      </c>
      <c r="M2461" s="0" t="n">
        <v>10.92</v>
      </c>
      <c r="N2461" s="0" t="n">
        <v>10762</v>
      </c>
      <c r="O2461" s="0" t="n">
        <v>5698.5</v>
      </c>
      <c r="P2461" s="0" t="n">
        <v>2068</v>
      </c>
      <c r="Q2461" s="1" t="n">
        <v>6.4158</v>
      </c>
      <c r="R2461" s="0" t="n">
        <v>0.2488</v>
      </c>
      <c r="S2461" s="0" t="n">
        <v>665.1409</v>
      </c>
      <c r="T2461" s="0" t="n">
        <v>0</v>
      </c>
      <c r="U2461" s="0" t="n">
        <v>36.21</v>
      </c>
      <c r="V2461" s="0" t="n">
        <v>32973</v>
      </c>
      <c r="W2461" s="0" t="n">
        <v>20046</v>
      </c>
      <c r="X2461" s="0" t="n">
        <v>7263</v>
      </c>
      <c r="Y2461" s="1" t="n">
        <v>21.9639</v>
      </c>
      <c r="Z2461" s="0" t="n">
        <v>0.8518</v>
      </c>
      <c r="AA2461" s="0" t="s">
        <v>60</v>
      </c>
      <c r="AB2461" s="0" t="s">
        <v>60</v>
      </c>
      <c r="AC2461" s="0" t="s">
        <v>60</v>
      </c>
      <c r="AD2461" s="0" t="s">
        <v>60</v>
      </c>
      <c r="AE2461" s="0" t="s">
        <v>60</v>
      </c>
      <c r="AF2461" s="0" t="s">
        <v>60</v>
      </c>
      <c r="AG2461" s="2" t="s">
        <v>60</v>
      </c>
      <c r="AH2461" s="0" t="s">
        <v>60</v>
      </c>
      <c r="AI2461" s="0" t="s">
        <v>60</v>
      </c>
      <c r="AJ2461" s="0" t="s">
        <v>60</v>
      </c>
      <c r="AK2461" s="0" t="s">
        <v>60</v>
      </c>
      <c r="AL2461" s="0" t="s">
        <v>60</v>
      </c>
      <c r="AM2461" s="0" t="s">
        <v>60</v>
      </c>
      <c r="AN2461" s="0" t="s">
        <v>60</v>
      </c>
      <c r="AO2461" s="2" t="s">
        <v>60</v>
      </c>
      <c r="AP2461" s="0" t="s">
        <v>60</v>
      </c>
      <c r="AQ2461" s="0" t="s">
        <v>60</v>
      </c>
      <c r="AR2461" s="0" t="s">
        <v>60</v>
      </c>
      <c r="AS2461" s="0" t="s">
        <v>60</v>
      </c>
      <c r="AT2461" s="0" t="s">
        <v>60</v>
      </c>
      <c r="AU2461" s="0" t="s">
        <v>60</v>
      </c>
      <c r="AV2461" s="0" t="s">
        <v>60</v>
      </c>
      <c r="AW2461" s="2" t="s">
        <v>60</v>
      </c>
      <c r="AX2461" s="0" t="s">
        <v>60</v>
      </c>
      <c r="AY2461" s="0" t="n">
        <v>2</v>
      </c>
      <c r="BC2461" s="0" t="s">
        <v>7432</v>
      </c>
    </row>
    <row r="2462" customFormat="false" ht="15" hidden="false" customHeight="true" outlineLevel="0" collapsed="false">
      <c r="A2462" s="0" t="s">
        <v>7433</v>
      </c>
      <c r="B2462" s="0" t="s">
        <v>7434</v>
      </c>
      <c r="C2462" s="0" t="s">
        <v>60</v>
      </c>
      <c r="D2462" s="0" t="s">
        <v>60</v>
      </c>
      <c r="E2462" s="0" t="s">
        <v>60</v>
      </c>
      <c r="F2462" s="0" t="s">
        <v>60</v>
      </c>
      <c r="G2462" s="0" t="s">
        <v>60</v>
      </c>
      <c r="H2462" s="0" t="s">
        <v>60</v>
      </c>
      <c r="I2462" s="1" t="s">
        <v>60</v>
      </c>
      <c r="J2462" s="0" t="s">
        <v>60</v>
      </c>
      <c r="K2462" s="0" t="n">
        <v>79.627</v>
      </c>
      <c r="L2462" s="0" t="n">
        <v>1.74</v>
      </c>
      <c r="M2462" s="0" t="n">
        <v>1.97</v>
      </c>
      <c r="N2462" s="0" t="n">
        <v>22803</v>
      </c>
      <c r="O2462" s="0" t="n">
        <v>0</v>
      </c>
      <c r="P2462" s="0" t="n">
        <v>584</v>
      </c>
      <c r="Q2462" s="1" t="s">
        <v>60</v>
      </c>
      <c r="R2462" s="0" t="s">
        <v>60</v>
      </c>
      <c r="S2462" s="0" t="n">
        <v>105.1769</v>
      </c>
      <c r="T2462" s="0" t="n">
        <v>0.96</v>
      </c>
      <c r="U2462" s="0" t="n">
        <v>1.97</v>
      </c>
      <c r="V2462" s="0" t="n">
        <v>25658</v>
      </c>
      <c r="W2462" s="0" t="n">
        <v>0</v>
      </c>
      <c r="X2462" s="0" t="n">
        <v>1277</v>
      </c>
      <c r="Y2462" s="1" t="s">
        <v>60</v>
      </c>
      <c r="Z2462" s="0" t="s">
        <v>60</v>
      </c>
      <c r="AA2462" s="0" t="s">
        <v>60</v>
      </c>
      <c r="AB2462" s="0" t="s">
        <v>60</v>
      </c>
      <c r="AC2462" s="0" t="s">
        <v>60</v>
      </c>
      <c r="AD2462" s="0" t="s">
        <v>60</v>
      </c>
      <c r="AE2462" s="0" t="s">
        <v>60</v>
      </c>
      <c r="AF2462" s="0" t="s">
        <v>60</v>
      </c>
      <c r="AG2462" s="2" t="s">
        <v>60</v>
      </c>
      <c r="AH2462" s="0" t="s">
        <v>60</v>
      </c>
      <c r="AI2462" s="0" t="s">
        <v>60</v>
      </c>
      <c r="AJ2462" s="0" t="s">
        <v>60</v>
      </c>
      <c r="AK2462" s="0" t="s">
        <v>60</v>
      </c>
      <c r="AL2462" s="0" t="s">
        <v>60</v>
      </c>
      <c r="AM2462" s="0" t="s">
        <v>60</v>
      </c>
      <c r="AN2462" s="0" t="s">
        <v>60</v>
      </c>
      <c r="AO2462" s="2" t="s">
        <v>60</v>
      </c>
      <c r="AP2462" s="0" t="s">
        <v>60</v>
      </c>
      <c r="AQ2462" s="0" t="s">
        <v>60</v>
      </c>
      <c r="AR2462" s="0" t="s">
        <v>60</v>
      </c>
      <c r="AS2462" s="0" t="s">
        <v>60</v>
      </c>
      <c r="AT2462" s="0" t="s">
        <v>60</v>
      </c>
      <c r="AU2462" s="0" t="s">
        <v>60</v>
      </c>
      <c r="AV2462" s="0" t="s">
        <v>60</v>
      </c>
      <c r="AW2462" s="2" t="s">
        <v>60</v>
      </c>
      <c r="AX2462" s="0" t="s">
        <v>60</v>
      </c>
      <c r="AY2462" s="0" t="n">
        <v>2</v>
      </c>
      <c r="BC2462" s="0" t="s">
        <v>7435</v>
      </c>
    </row>
    <row r="2463" customFormat="false" ht="15" hidden="false" customHeight="true" outlineLevel="0" collapsed="false">
      <c r="A2463" s="0" t="s">
        <v>7436</v>
      </c>
      <c r="B2463" s="0" t="s">
        <v>7437</v>
      </c>
      <c r="C2463" s="0" t="n">
        <v>263.6925</v>
      </c>
      <c r="D2463" s="0" t="n">
        <v>0.19</v>
      </c>
      <c r="E2463" s="0" t="n">
        <v>13.95</v>
      </c>
      <c r="F2463" s="0" t="n">
        <v>62996</v>
      </c>
      <c r="G2463" s="0" t="n">
        <v>0</v>
      </c>
      <c r="H2463" s="0" t="n">
        <v>1725</v>
      </c>
      <c r="I2463" s="1" t="s">
        <v>60</v>
      </c>
      <c r="J2463" s="0" t="s">
        <v>60</v>
      </c>
      <c r="K2463" s="0" t="s">
        <v>60</v>
      </c>
      <c r="L2463" s="0" t="s">
        <v>60</v>
      </c>
      <c r="M2463" s="0" t="s">
        <v>60</v>
      </c>
      <c r="N2463" s="0" t="s">
        <v>60</v>
      </c>
      <c r="O2463" s="0" t="s">
        <v>60</v>
      </c>
      <c r="P2463" s="0" t="s">
        <v>60</v>
      </c>
      <c r="Q2463" s="1" t="s">
        <v>60</v>
      </c>
      <c r="R2463" s="0" t="s">
        <v>60</v>
      </c>
      <c r="S2463" s="0" t="n">
        <v>432.2261</v>
      </c>
      <c r="T2463" s="0" t="n">
        <v>0</v>
      </c>
      <c r="U2463" s="0" t="n">
        <v>13.95</v>
      </c>
      <c r="V2463" s="0" t="n">
        <v>43916</v>
      </c>
      <c r="W2463" s="0" t="n">
        <v>0</v>
      </c>
      <c r="X2463" s="0" t="n">
        <v>1217</v>
      </c>
      <c r="Y2463" s="1" t="s">
        <v>60</v>
      </c>
      <c r="Z2463" s="0" t="s">
        <v>60</v>
      </c>
      <c r="AA2463" s="0" t="s">
        <v>60</v>
      </c>
      <c r="AB2463" s="0" t="s">
        <v>60</v>
      </c>
      <c r="AC2463" s="0" t="s">
        <v>60</v>
      </c>
      <c r="AD2463" s="0" t="s">
        <v>60</v>
      </c>
      <c r="AE2463" s="0" t="s">
        <v>60</v>
      </c>
      <c r="AF2463" s="0" t="s">
        <v>60</v>
      </c>
      <c r="AG2463" s="2" t="s">
        <v>60</v>
      </c>
      <c r="AH2463" s="0" t="s">
        <v>60</v>
      </c>
      <c r="AI2463" s="0" t="s">
        <v>60</v>
      </c>
      <c r="AJ2463" s="0" t="s">
        <v>60</v>
      </c>
      <c r="AK2463" s="0" t="s">
        <v>60</v>
      </c>
      <c r="AL2463" s="0" t="s">
        <v>60</v>
      </c>
      <c r="AM2463" s="0" t="s">
        <v>60</v>
      </c>
      <c r="AN2463" s="0" t="s">
        <v>60</v>
      </c>
      <c r="AO2463" s="2" t="s">
        <v>60</v>
      </c>
      <c r="AP2463" s="0" t="s">
        <v>60</v>
      </c>
      <c r="AQ2463" s="0" t="s">
        <v>60</v>
      </c>
      <c r="AR2463" s="0" t="s">
        <v>60</v>
      </c>
      <c r="AS2463" s="0" t="s">
        <v>60</v>
      </c>
      <c r="AT2463" s="0" t="s">
        <v>60</v>
      </c>
      <c r="AU2463" s="0" t="s">
        <v>60</v>
      </c>
      <c r="AV2463" s="0" t="s">
        <v>60</v>
      </c>
      <c r="AW2463" s="2" t="s">
        <v>60</v>
      </c>
      <c r="AX2463" s="0" t="s">
        <v>60</v>
      </c>
      <c r="AY2463" s="0" t="n">
        <v>2</v>
      </c>
      <c r="BC2463" s="0" t="s">
        <v>7438</v>
      </c>
    </row>
    <row r="2464" customFormat="false" ht="15" hidden="false" customHeight="true" outlineLevel="0" collapsed="false">
      <c r="A2464" s="0" t="s">
        <v>7439</v>
      </c>
      <c r="B2464" s="0" t="s">
        <v>7440</v>
      </c>
      <c r="C2464" s="0" t="n">
        <v>65.1891</v>
      </c>
      <c r="D2464" s="0" t="n">
        <v>2.8</v>
      </c>
      <c r="E2464" s="0" t="n">
        <v>8.78</v>
      </c>
      <c r="F2464" s="0" t="n">
        <v>8847</v>
      </c>
      <c r="G2464" s="0" t="n">
        <v>993</v>
      </c>
      <c r="H2464" s="0" t="n">
        <v>2455</v>
      </c>
      <c r="I2464" s="1" t="n">
        <v>1.1349</v>
      </c>
      <c r="J2464" s="0" t="n">
        <v>0.0815</v>
      </c>
      <c r="K2464" s="0" t="s">
        <v>60</v>
      </c>
      <c r="L2464" s="0" t="s">
        <v>60</v>
      </c>
      <c r="M2464" s="0" t="s">
        <v>60</v>
      </c>
      <c r="N2464" s="0" t="s">
        <v>60</v>
      </c>
      <c r="O2464" s="0" t="s">
        <v>60</v>
      </c>
      <c r="P2464" s="0" t="s">
        <v>60</v>
      </c>
      <c r="Q2464" s="1" t="s">
        <v>60</v>
      </c>
      <c r="R2464" s="0" t="s">
        <v>60</v>
      </c>
      <c r="S2464" s="0" t="s">
        <v>60</v>
      </c>
      <c r="T2464" s="0" t="s">
        <v>60</v>
      </c>
      <c r="U2464" s="0" t="s">
        <v>60</v>
      </c>
      <c r="V2464" s="0" t="s">
        <v>60</v>
      </c>
      <c r="W2464" s="0" t="s">
        <v>60</v>
      </c>
      <c r="X2464" s="0" t="s">
        <v>60</v>
      </c>
      <c r="Y2464" s="1" t="s">
        <v>60</v>
      </c>
      <c r="Z2464" s="0" t="s">
        <v>60</v>
      </c>
      <c r="AA2464" s="0" t="s">
        <v>60</v>
      </c>
      <c r="AB2464" s="0" t="s">
        <v>60</v>
      </c>
      <c r="AC2464" s="0" t="s">
        <v>60</v>
      </c>
      <c r="AD2464" s="0" t="s">
        <v>60</v>
      </c>
      <c r="AE2464" s="0" t="s">
        <v>60</v>
      </c>
      <c r="AF2464" s="0" t="s">
        <v>60</v>
      </c>
      <c r="AG2464" s="2" t="s">
        <v>60</v>
      </c>
      <c r="AH2464" s="0" t="s">
        <v>60</v>
      </c>
      <c r="AI2464" s="0" t="s">
        <v>60</v>
      </c>
      <c r="AJ2464" s="0" t="s">
        <v>60</v>
      </c>
      <c r="AK2464" s="0" t="s">
        <v>60</v>
      </c>
      <c r="AL2464" s="0" t="s">
        <v>60</v>
      </c>
      <c r="AM2464" s="0" t="s">
        <v>60</v>
      </c>
      <c r="AN2464" s="0" t="s">
        <v>60</v>
      </c>
      <c r="AO2464" s="2" t="s">
        <v>60</v>
      </c>
      <c r="AP2464" s="0" t="s">
        <v>60</v>
      </c>
      <c r="AQ2464" s="0" t="n">
        <v>124.0065</v>
      </c>
      <c r="AR2464" s="0" t="n">
        <v>0.76</v>
      </c>
      <c r="AS2464" s="0" t="n">
        <v>11.29</v>
      </c>
      <c r="AT2464" s="0" t="n">
        <v>21108</v>
      </c>
      <c r="AU2464" s="0" t="n">
        <v>7779</v>
      </c>
      <c r="AV2464" s="0" t="n">
        <v>2405</v>
      </c>
      <c r="AW2464" s="2" t="n">
        <v>10.2596</v>
      </c>
      <c r="AX2464" s="0" t="n">
        <v>0.7372</v>
      </c>
      <c r="AY2464" s="0" t="n">
        <v>2</v>
      </c>
      <c r="BC2464" s="0" t="s">
        <v>7441</v>
      </c>
    </row>
    <row r="2465" customFormat="false" ht="15" hidden="false" customHeight="true" outlineLevel="0" collapsed="false">
      <c r="A2465" s="0" t="s">
        <v>7442</v>
      </c>
      <c r="B2465" s="0" t="s">
        <v>7443</v>
      </c>
      <c r="C2465" s="0" t="s">
        <v>60</v>
      </c>
      <c r="D2465" s="0" t="s">
        <v>60</v>
      </c>
      <c r="E2465" s="0" t="s">
        <v>60</v>
      </c>
      <c r="F2465" s="0" t="s">
        <v>60</v>
      </c>
      <c r="G2465" s="0" t="s">
        <v>60</v>
      </c>
      <c r="H2465" s="0" t="s">
        <v>60</v>
      </c>
      <c r="I2465" s="1" t="s">
        <v>60</v>
      </c>
      <c r="J2465" s="0" t="s">
        <v>60</v>
      </c>
      <c r="K2465" s="0" t="n">
        <v>77.6247</v>
      </c>
      <c r="L2465" s="0" t="n">
        <v>2.18</v>
      </c>
      <c r="M2465" s="0" t="n">
        <v>7.12</v>
      </c>
      <c r="N2465" s="0" t="n">
        <v>9959</v>
      </c>
      <c r="O2465" s="0" t="n">
        <v>0</v>
      </c>
      <c r="P2465" s="0" t="n">
        <v>754</v>
      </c>
      <c r="Q2465" s="1" t="s">
        <v>60</v>
      </c>
      <c r="R2465" s="0" t="s">
        <v>60</v>
      </c>
      <c r="S2465" s="0" t="s">
        <v>60</v>
      </c>
      <c r="T2465" s="0" t="s">
        <v>60</v>
      </c>
      <c r="U2465" s="0" t="s">
        <v>60</v>
      </c>
      <c r="V2465" s="0" t="s">
        <v>60</v>
      </c>
      <c r="W2465" s="0" t="s">
        <v>60</v>
      </c>
      <c r="X2465" s="0" t="s">
        <v>60</v>
      </c>
      <c r="Y2465" s="1" t="s">
        <v>60</v>
      </c>
      <c r="Z2465" s="0" t="s">
        <v>60</v>
      </c>
      <c r="AA2465" s="0" t="s">
        <v>60</v>
      </c>
      <c r="AB2465" s="0" t="s">
        <v>60</v>
      </c>
      <c r="AC2465" s="0" t="s">
        <v>60</v>
      </c>
      <c r="AD2465" s="0" t="s">
        <v>60</v>
      </c>
      <c r="AE2465" s="0" t="s">
        <v>60</v>
      </c>
      <c r="AF2465" s="0" t="s">
        <v>60</v>
      </c>
      <c r="AG2465" s="2" t="s">
        <v>60</v>
      </c>
      <c r="AH2465" s="0" t="s">
        <v>60</v>
      </c>
      <c r="AI2465" s="0" t="s">
        <v>60</v>
      </c>
      <c r="AJ2465" s="0" t="s">
        <v>60</v>
      </c>
      <c r="AK2465" s="0" t="s">
        <v>60</v>
      </c>
      <c r="AL2465" s="0" t="s">
        <v>60</v>
      </c>
      <c r="AM2465" s="0" t="s">
        <v>60</v>
      </c>
      <c r="AN2465" s="0" t="s">
        <v>60</v>
      </c>
      <c r="AO2465" s="2" t="s">
        <v>60</v>
      </c>
      <c r="AP2465" s="0" t="s">
        <v>60</v>
      </c>
      <c r="AQ2465" s="0" t="n">
        <v>99.9007</v>
      </c>
      <c r="AR2465" s="0" t="n">
        <v>1.47</v>
      </c>
      <c r="AS2465" s="0" t="n">
        <v>8.01</v>
      </c>
      <c r="AT2465" s="0" t="n">
        <v>8294</v>
      </c>
      <c r="AU2465" s="0" t="n">
        <v>3642.806</v>
      </c>
      <c r="AV2465" s="0" t="n">
        <v>1474</v>
      </c>
      <c r="AW2465" s="2" t="n">
        <v>4.8044</v>
      </c>
      <c r="AX2465" s="0" t="n">
        <v>0.1889</v>
      </c>
      <c r="AY2465" s="0" t="n">
        <v>2</v>
      </c>
      <c r="BC2465" s="0" t="s">
        <v>7444</v>
      </c>
    </row>
    <row r="2466" customFormat="false" ht="15" hidden="false" customHeight="true" outlineLevel="0" collapsed="false">
      <c r="A2466" s="0" t="s">
        <v>7445</v>
      </c>
      <c r="B2466" s="0" t="s">
        <v>7446</v>
      </c>
      <c r="C2466" s="0" t="n">
        <v>71.8105</v>
      </c>
      <c r="D2466" s="0" t="n">
        <v>2.27</v>
      </c>
      <c r="E2466" s="0" t="n">
        <v>2.48</v>
      </c>
      <c r="F2466" s="0" t="n">
        <v>90453</v>
      </c>
      <c r="G2466" s="0" t="n">
        <v>7348.5</v>
      </c>
      <c r="H2466" s="0" t="n">
        <v>3085</v>
      </c>
      <c r="I2466" s="1" t="n">
        <v>8.3983</v>
      </c>
      <c r="J2466" s="0" t="n">
        <v>0.8987</v>
      </c>
      <c r="K2466" s="0" t="n">
        <v>110.1836</v>
      </c>
      <c r="L2466" s="0" t="n">
        <v>0.61</v>
      </c>
      <c r="M2466" s="0" t="n">
        <v>12.5</v>
      </c>
      <c r="N2466" s="0" t="n">
        <v>33293</v>
      </c>
      <c r="O2466" s="0" t="n">
        <v>21095</v>
      </c>
      <c r="P2466" s="0" t="n">
        <v>2784</v>
      </c>
      <c r="Q2466" s="1" t="n">
        <v>23.7503</v>
      </c>
      <c r="R2466" s="0" t="n">
        <v>2.5416</v>
      </c>
      <c r="S2466" s="0" t="s">
        <v>60</v>
      </c>
      <c r="T2466" s="0" t="s">
        <v>60</v>
      </c>
      <c r="U2466" s="0" t="s">
        <v>60</v>
      </c>
      <c r="V2466" s="0" t="s">
        <v>60</v>
      </c>
      <c r="W2466" s="0" t="s">
        <v>60</v>
      </c>
      <c r="X2466" s="0" t="s">
        <v>60</v>
      </c>
      <c r="Y2466" s="1" t="s">
        <v>60</v>
      </c>
      <c r="Z2466" s="0" t="s">
        <v>60</v>
      </c>
      <c r="AA2466" s="0" t="s">
        <v>60</v>
      </c>
      <c r="AB2466" s="0" t="s">
        <v>60</v>
      </c>
      <c r="AC2466" s="0" t="s">
        <v>60</v>
      </c>
      <c r="AD2466" s="0" t="s">
        <v>60</v>
      </c>
      <c r="AE2466" s="0" t="s">
        <v>60</v>
      </c>
      <c r="AF2466" s="0" t="s">
        <v>60</v>
      </c>
      <c r="AG2466" s="2" t="s">
        <v>60</v>
      </c>
      <c r="AH2466" s="0" t="s">
        <v>60</v>
      </c>
      <c r="AI2466" s="0" t="s">
        <v>60</v>
      </c>
      <c r="AJ2466" s="0" t="s">
        <v>60</v>
      </c>
      <c r="AK2466" s="0" t="s">
        <v>60</v>
      </c>
      <c r="AL2466" s="0" t="s">
        <v>60</v>
      </c>
      <c r="AM2466" s="0" t="s">
        <v>60</v>
      </c>
      <c r="AN2466" s="0" t="s">
        <v>60</v>
      </c>
      <c r="AO2466" s="2" t="s">
        <v>60</v>
      </c>
      <c r="AP2466" s="0" t="s">
        <v>60</v>
      </c>
      <c r="AQ2466" s="0" t="s">
        <v>60</v>
      </c>
      <c r="AR2466" s="0" t="s">
        <v>60</v>
      </c>
      <c r="AS2466" s="0" t="s">
        <v>60</v>
      </c>
      <c r="AT2466" s="0" t="s">
        <v>60</v>
      </c>
      <c r="AU2466" s="0" t="s">
        <v>60</v>
      </c>
      <c r="AV2466" s="0" t="s">
        <v>60</v>
      </c>
      <c r="AW2466" s="2" t="s">
        <v>60</v>
      </c>
      <c r="AX2466" s="0" t="s">
        <v>60</v>
      </c>
      <c r="AY2466" s="0" t="n">
        <v>2</v>
      </c>
      <c r="BC2466" s="0" t="s">
        <v>7447</v>
      </c>
    </row>
    <row r="2467" customFormat="false" ht="15" hidden="false" customHeight="true" outlineLevel="0" collapsed="false">
      <c r="A2467" s="0" t="s">
        <v>7448</v>
      </c>
      <c r="B2467" s="0" t="s">
        <v>7449</v>
      </c>
      <c r="C2467" s="0" t="n">
        <v>272.928</v>
      </c>
      <c r="D2467" s="0" t="n">
        <v>0.2</v>
      </c>
      <c r="E2467" s="0" t="n">
        <v>9</v>
      </c>
      <c r="F2467" s="0" t="n">
        <v>73398</v>
      </c>
      <c r="G2467" s="0" t="n">
        <v>24436.5</v>
      </c>
      <c r="H2467" s="0" t="n">
        <v>5250</v>
      </c>
      <c r="I2467" s="1" t="n">
        <v>27.9274</v>
      </c>
      <c r="J2467" s="0" t="n">
        <v>1.1698</v>
      </c>
      <c r="K2467" s="0" t="n">
        <v>282.6451</v>
      </c>
      <c r="L2467" s="0" t="n">
        <v>0</v>
      </c>
      <c r="M2467" s="0" t="n">
        <v>20.31</v>
      </c>
      <c r="N2467" s="0" t="n">
        <v>30966</v>
      </c>
      <c r="O2467" s="0" t="n">
        <v>25366</v>
      </c>
      <c r="P2467" s="0" t="n">
        <v>8603</v>
      </c>
      <c r="Q2467" s="1" t="n">
        <v>28.5589</v>
      </c>
      <c r="R2467" s="0" t="n">
        <v>1.1962</v>
      </c>
      <c r="S2467" s="0" t="s">
        <v>60</v>
      </c>
      <c r="T2467" s="0" t="s">
        <v>60</v>
      </c>
      <c r="U2467" s="0" t="s">
        <v>60</v>
      </c>
      <c r="V2467" s="0" t="s">
        <v>60</v>
      </c>
      <c r="W2467" s="0" t="s">
        <v>60</v>
      </c>
      <c r="X2467" s="0" t="s">
        <v>60</v>
      </c>
      <c r="Y2467" s="1" t="s">
        <v>60</v>
      </c>
      <c r="Z2467" s="0" t="s">
        <v>60</v>
      </c>
      <c r="AA2467" s="0" t="s">
        <v>60</v>
      </c>
      <c r="AB2467" s="0" t="s">
        <v>60</v>
      </c>
      <c r="AC2467" s="0" t="s">
        <v>60</v>
      </c>
      <c r="AD2467" s="0" t="s">
        <v>60</v>
      </c>
      <c r="AE2467" s="0" t="s">
        <v>60</v>
      </c>
      <c r="AF2467" s="0" t="s">
        <v>60</v>
      </c>
      <c r="AG2467" s="2" t="s">
        <v>60</v>
      </c>
      <c r="AH2467" s="0" t="s">
        <v>60</v>
      </c>
      <c r="AI2467" s="0" t="s">
        <v>60</v>
      </c>
      <c r="AJ2467" s="0" t="s">
        <v>60</v>
      </c>
      <c r="AK2467" s="0" t="s">
        <v>60</v>
      </c>
      <c r="AL2467" s="0" t="s">
        <v>60</v>
      </c>
      <c r="AM2467" s="0" t="s">
        <v>60</v>
      </c>
      <c r="AN2467" s="0" t="s">
        <v>60</v>
      </c>
      <c r="AO2467" s="2" t="s">
        <v>60</v>
      </c>
      <c r="AP2467" s="0" t="s">
        <v>60</v>
      </c>
      <c r="AQ2467" s="0" t="s">
        <v>60</v>
      </c>
      <c r="AR2467" s="0" t="s">
        <v>60</v>
      </c>
      <c r="AS2467" s="0" t="s">
        <v>60</v>
      </c>
      <c r="AT2467" s="0" t="s">
        <v>60</v>
      </c>
      <c r="AU2467" s="0" t="s">
        <v>60</v>
      </c>
      <c r="AV2467" s="0" t="s">
        <v>60</v>
      </c>
      <c r="AW2467" s="2" t="s">
        <v>60</v>
      </c>
      <c r="AX2467" s="0" t="s">
        <v>60</v>
      </c>
      <c r="AY2467" s="0" t="n">
        <v>2</v>
      </c>
      <c r="BC2467" s="0" t="s">
        <v>7450</v>
      </c>
    </row>
    <row r="2468" customFormat="false" ht="15" hidden="false" customHeight="true" outlineLevel="0" collapsed="false">
      <c r="A2468" s="0" t="s">
        <v>7451</v>
      </c>
      <c r="B2468" s="0" t="s">
        <v>7452</v>
      </c>
      <c r="C2468" s="0" t="s">
        <v>60</v>
      </c>
      <c r="D2468" s="0" t="s">
        <v>60</v>
      </c>
      <c r="E2468" s="0" t="s">
        <v>60</v>
      </c>
      <c r="F2468" s="0" t="s">
        <v>60</v>
      </c>
      <c r="G2468" s="0" t="s">
        <v>60</v>
      </c>
      <c r="H2468" s="0" t="s">
        <v>60</v>
      </c>
      <c r="I2468" s="1" t="s">
        <v>60</v>
      </c>
      <c r="J2468" s="0" t="s">
        <v>60</v>
      </c>
      <c r="K2468" s="0" t="s">
        <v>60</v>
      </c>
      <c r="L2468" s="0" t="s">
        <v>60</v>
      </c>
      <c r="M2468" s="0" t="s">
        <v>60</v>
      </c>
      <c r="N2468" s="0" t="s">
        <v>60</v>
      </c>
      <c r="O2468" s="0" t="s">
        <v>60</v>
      </c>
      <c r="P2468" s="0" t="s">
        <v>60</v>
      </c>
      <c r="Q2468" s="1" t="s">
        <v>60</v>
      </c>
      <c r="R2468" s="0" t="s">
        <v>60</v>
      </c>
      <c r="S2468" s="0" t="s">
        <v>60</v>
      </c>
      <c r="T2468" s="0" t="s">
        <v>60</v>
      </c>
      <c r="U2468" s="0" t="s">
        <v>60</v>
      </c>
      <c r="V2468" s="0" t="s">
        <v>60</v>
      </c>
      <c r="W2468" s="0" t="s">
        <v>60</v>
      </c>
      <c r="X2468" s="0" t="s">
        <v>60</v>
      </c>
      <c r="Y2468" s="1" t="s">
        <v>60</v>
      </c>
      <c r="Z2468" s="0" t="s">
        <v>60</v>
      </c>
      <c r="AA2468" s="0" t="n">
        <v>74.2208</v>
      </c>
      <c r="AB2468" s="0" t="n">
        <v>2.63</v>
      </c>
      <c r="AC2468" s="0" t="n">
        <v>5.35</v>
      </c>
      <c r="AD2468" s="0" t="n">
        <v>1785</v>
      </c>
      <c r="AE2468" s="0" t="n">
        <v>0</v>
      </c>
      <c r="AF2468" s="0" t="n">
        <v>169</v>
      </c>
      <c r="AG2468" s="2" t="s">
        <v>60</v>
      </c>
      <c r="AH2468" s="0" t="s">
        <v>60</v>
      </c>
      <c r="AI2468" s="0" t="n">
        <v>85.9802</v>
      </c>
      <c r="AJ2468" s="0" t="n">
        <v>0.72</v>
      </c>
      <c r="AK2468" s="0" t="n">
        <v>9.12</v>
      </c>
      <c r="AL2468" s="0" t="n">
        <v>3093</v>
      </c>
      <c r="AM2468" s="0" t="n">
        <v>0</v>
      </c>
      <c r="AN2468" s="0" t="n">
        <v>784</v>
      </c>
      <c r="AO2468" s="2" t="s">
        <v>60</v>
      </c>
      <c r="AP2468" s="0" t="s">
        <v>60</v>
      </c>
      <c r="AQ2468" s="0" t="s">
        <v>60</v>
      </c>
      <c r="AR2468" s="0" t="s">
        <v>60</v>
      </c>
      <c r="AS2468" s="0" t="s">
        <v>60</v>
      </c>
      <c r="AT2468" s="0" t="s">
        <v>60</v>
      </c>
      <c r="AU2468" s="0" t="s">
        <v>60</v>
      </c>
      <c r="AV2468" s="0" t="s">
        <v>60</v>
      </c>
      <c r="AW2468" s="2" t="s">
        <v>60</v>
      </c>
      <c r="AX2468" s="0" t="s">
        <v>60</v>
      </c>
      <c r="AY2468" s="0" t="n">
        <v>2</v>
      </c>
      <c r="BC2468" s="0" t="s">
        <v>7453</v>
      </c>
    </row>
    <row r="2469" customFormat="false" ht="15" hidden="false" customHeight="true" outlineLevel="0" collapsed="false">
      <c r="A2469" s="0" t="s">
        <v>7454</v>
      </c>
      <c r="B2469" s="0" t="s">
        <v>7455</v>
      </c>
      <c r="C2469" s="0" t="n">
        <v>66.1689</v>
      </c>
      <c r="D2469" s="0" t="n">
        <v>2.73</v>
      </c>
      <c r="E2469" s="0" t="n">
        <v>3.05</v>
      </c>
      <c r="F2469" s="0" t="n">
        <v>46978</v>
      </c>
      <c r="G2469" s="0" t="n">
        <v>42972</v>
      </c>
      <c r="H2469" s="0" t="n">
        <v>4964</v>
      </c>
      <c r="I2469" s="1" t="n">
        <v>49.1109</v>
      </c>
      <c r="J2469" s="0" t="n">
        <v>4.1418</v>
      </c>
      <c r="K2469" s="0" t="s">
        <v>60</v>
      </c>
      <c r="L2469" s="0" t="s">
        <v>60</v>
      </c>
      <c r="M2469" s="0" t="s">
        <v>60</v>
      </c>
      <c r="N2469" s="0" t="s">
        <v>60</v>
      </c>
      <c r="O2469" s="0" t="s">
        <v>60</v>
      </c>
      <c r="P2469" s="0" t="s">
        <v>60</v>
      </c>
      <c r="Q2469" s="1" t="s">
        <v>60</v>
      </c>
      <c r="R2469" s="0" t="s">
        <v>60</v>
      </c>
      <c r="S2469" s="0" t="n">
        <v>64.7881</v>
      </c>
      <c r="T2469" s="0" t="n">
        <v>3.94</v>
      </c>
      <c r="U2469" s="0" t="n">
        <v>5.44</v>
      </c>
      <c r="V2469" s="0" t="n">
        <v>23798</v>
      </c>
      <c r="W2469" s="0" t="n">
        <v>4311</v>
      </c>
      <c r="X2469" s="0" t="n">
        <v>3611</v>
      </c>
      <c r="Y2469" s="1" t="n">
        <v>4.7235</v>
      </c>
      <c r="Z2469" s="0" t="n">
        <v>0.3984</v>
      </c>
      <c r="AA2469" s="0" t="s">
        <v>60</v>
      </c>
      <c r="AB2469" s="0" t="s">
        <v>60</v>
      </c>
      <c r="AC2469" s="0" t="s">
        <v>60</v>
      </c>
      <c r="AD2469" s="0" t="s">
        <v>60</v>
      </c>
      <c r="AE2469" s="0" t="s">
        <v>60</v>
      </c>
      <c r="AF2469" s="0" t="s">
        <v>60</v>
      </c>
      <c r="AG2469" s="2" t="s">
        <v>60</v>
      </c>
      <c r="AH2469" s="0" t="s">
        <v>60</v>
      </c>
      <c r="AI2469" s="0" t="s">
        <v>60</v>
      </c>
      <c r="AJ2469" s="0" t="s">
        <v>60</v>
      </c>
      <c r="AK2469" s="0" t="s">
        <v>60</v>
      </c>
      <c r="AL2469" s="0" t="s">
        <v>60</v>
      </c>
      <c r="AM2469" s="0" t="s">
        <v>60</v>
      </c>
      <c r="AN2469" s="0" t="s">
        <v>60</v>
      </c>
      <c r="AO2469" s="2" t="s">
        <v>60</v>
      </c>
      <c r="AP2469" s="0" t="s">
        <v>60</v>
      </c>
      <c r="AQ2469" s="0" t="s">
        <v>60</v>
      </c>
      <c r="AR2469" s="0" t="s">
        <v>60</v>
      </c>
      <c r="AS2469" s="0" t="s">
        <v>60</v>
      </c>
      <c r="AT2469" s="0" t="s">
        <v>60</v>
      </c>
      <c r="AU2469" s="0" t="s">
        <v>60</v>
      </c>
      <c r="AV2469" s="0" t="s">
        <v>60</v>
      </c>
      <c r="AW2469" s="2" t="s">
        <v>60</v>
      </c>
      <c r="AX2469" s="0" t="s">
        <v>60</v>
      </c>
      <c r="AY2469" s="0" t="n">
        <v>2</v>
      </c>
      <c r="BC2469" s="0" t="s">
        <v>7456</v>
      </c>
    </row>
    <row r="2470" customFormat="false" ht="15" hidden="false" customHeight="true" outlineLevel="0" collapsed="false">
      <c r="A2470" s="0" t="s">
        <v>7457</v>
      </c>
      <c r="B2470" s="0" t="s">
        <v>7458</v>
      </c>
      <c r="C2470" s="0" t="s">
        <v>60</v>
      </c>
      <c r="D2470" s="0" t="s">
        <v>60</v>
      </c>
      <c r="E2470" s="0" t="s">
        <v>60</v>
      </c>
      <c r="F2470" s="0" t="s">
        <v>60</v>
      </c>
      <c r="G2470" s="0" t="s">
        <v>60</v>
      </c>
      <c r="H2470" s="0" t="s">
        <v>60</v>
      </c>
      <c r="I2470" s="1" t="s">
        <v>60</v>
      </c>
      <c r="J2470" s="0" t="s">
        <v>60</v>
      </c>
      <c r="K2470" s="0" t="s">
        <v>60</v>
      </c>
      <c r="L2470" s="0" t="s">
        <v>60</v>
      </c>
      <c r="M2470" s="0" t="s">
        <v>60</v>
      </c>
      <c r="N2470" s="0" t="s">
        <v>60</v>
      </c>
      <c r="O2470" s="0" t="s">
        <v>60</v>
      </c>
      <c r="P2470" s="0" t="s">
        <v>60</v>
      </c>
      <c r="Q2470" s="1" t="s">
        <v>60</v>
      </c>
      <c r="R2470" s="0" t="s">
        <v>60</v>
      </c>
      <c r="S2470" s="0" t="s">
        <v>60</v>
      </c>
      <c r="T2470" s="0" t="s">
        <v>60</v>
      </c>
      <c r="U2470" s="0" t="s">
        <v>60</v>
      </c>
      <c r="V2470" s="0" t="s">
        <v>60</v>
      </c>
      <c r="W2470" s="0" t="s">
        <v>60</v>
      </c>
      <c r="X2470" s="0" t="s">
        <v>60</v>
      </c>
      <c r="Y2470" s="1" t="s">
        <v>60</v>
      </c>
      <c r="Z2470" s="0" t="s">
        <v>60</v>
      </c>
      <c r="AA2470" s="0" t="n">
        <v>422.1341</v>
      </c>
      <c r="AB2470" s="0" t="n">
        <v>0</v>
      </c>
      <c r="AC2470" s="0" t="n">
        <v>26.85</v>
      </c>
      <c r="AD2470" s="0" t="n">
        <v>35025</v>
      </c>
      <c r="AE2470" s="0" t="n">
        <v>19075</v>
      </c>
      <c r="AF2470" s="0" t="n">
        <v>6336</v>
      </c>
      <c r="AG2470" s="2" t="n">
        <v>16.6273</v>
      </c>
      <c r="AH2470" s="0" t="n">
        <v>0.7952</v>
      </c>
      <c r="AI2470" s="0" t="s">
        <v>60</v>
      </c>
      <c r="AJ2470" s="0" t="s">
        <v>60</v>
      </c>
      <c r="AK2470" s="0" t="s">
        <v>60</v>
      </c>
      <c r="AL2470" s="0" t="s">
        <v>60</v>
      </c>
      <c r="AM2470" s="0" t="s">
        <v>60</v>
      </c>
      <c r="AN2470" s="0" t="s">
        <v>60</v>
      </c>
      <c r="AO2470" s="2" t="s">
        <v>60</v>
      </c>
      <c r="AP2470" s="0" t="s">
        <v>60</v>
      </c>
      <c r="AQ2470" s="0" t="n">
        <v>323.7079</v>
      </c>
      <c r="AR2470" s="0" t="n">
        <v>0.06</v>
      </c>
      <c r="AS2470" s="0" t="n">
        <v>31.02</v>
      </c>
      <c r="AT2470" s="0" t="n">
        <v>28325</v>
      </c>
      <c r="AU2470" s="0" t="n">
        <v>12363</v>
      </c>
      <c r="AV2470" s="0" t="n">
        <v>6690</v>
      </c>
      <c r="AW2470" s="2" t="n">
        <v>16.3053</v>
      </c>
      <c r="AX2470" s="0" t="n">
        <v>0.7798</v>
      </c>
      <c r="AY2470" s="0" t="n">
        <v>2</v>
      </c>
      <c r="BC2470" s="0" t="s">
        <v>7459</v>
      </c>
    </row>
    <row r="2471" customFormat="false" ht="15" hidden="false" customHeight="true" outlineLevel="0" collapsed="false">
      <c r="A2471" s="0" t="s">
        <v>7460</v>
      </c>
      <c r="B2471" s="0" t="s">
        <v>7461</v>
      </c>
      <c r="C2471" s="0" t="n">
        <v>214.4376</v>
      </c>
      <c r="D2471" s="0" t="n">
        <v>0.18</v>
      </c>
      <c r="E2471" s="0" t="n">
        <v>5.29</v>
      </c>
      <c r="F2471" s="0" t="n">
        <v>20334</v>
      </c>
      <c r="G2471" s="0" t="n">
        <v>0</v>
      </c>
      <c r="H2471" s="0" t="n">
        <v>2442</v>
      </c>
      <c r="I2471" s="1" t="s">
        <v>60</v>
      </c>
      <c r="J2471" s="0" t="s">
        <v>60</v>
      </c>
      <c r="K2471" s="0" t="s">
        <v>60</v>
      </c>
      <c r="L2471" s="0" t="s">
        <v>60</v>
      </c>
      <c r="M2471" s="0" t="s">
        <v>60</v>
      </c>
      <c r="N2471" s="0" t="s">
        <v>60</v>
      </c>
      <c r="O2471" s="0" t="s">
        <v>60</v>
      </c>
      <c r="P2471" s="0" t="s">
        <v>60</v>
      </c>
      <c r="Q2471" s="1" t="s">
        <v>60</v>
      </c>
      <c r="R2471" s="0" t="s">
        <v>60</v>
      </c>
      <c r="S2471" s="0" t="s">
        <v>60</v>
      </c>
      <c r="T2471" s="0" t="s">
        <v>60</v>
      </c>
      <c r="U2471" s="0" t="s">
        <v>60</v>
      </c>
      <c r="V2471" s="0" t="s">
        <v>60</v>
      </c>
      <c r="W2471" s="0" t="s">
        <v>60</v>
      </c>
      <c r="X2471" s="0" t="s">
        <v>60</v>
      </c>
      <c r="Y2471" s="1" t="s">
        <v>60</v>
      </c>
      <c r="Z2471" s="0" t="s">
        <v>60</v>
      </c>
      <c r="AA2471" s="0" t="s">
        <v>60</v>
      </c>
      <c r="AB2471" s="0" t="s">
        <v>60</v>
      </c>
      <c r="AC2471" s="0" t="s">
        <v>60</v>
      </c>
      <c r="AD2471" s="0" t="s">
        <v>60</v>
      </c>
      <c r="AE2471" s="0" t="s">
        <v>60</v>
      </c>
      <c r="AF2471" s="0" t="s">
        <v>60</v>
      </c>
      <c r="AG2471" s="2" t="s">
        <v>60</v>
      </c>
      <c r="AH2471" s="0" t="s">
        <v>60</v>
      </c>
      <c r="AI2471" s="0" t="n">
        <v>77.689</v>
      </c>
      <c r="AJ2471" s="0" t="n">
        <v>1.1</v>
      </c>
      <c r="AK2471" s="0" t="n">
        <v>2.23</v>
      </c>
      <c r="AL2471" s="0" t="n">
        <v>5962</v>
      </c>
      <c r="AM2471" s="0" t="n">
        <v>0</v>
      </c>
      <c r="AN2471" s="0" t="n">
        <v>1327</v>
      </c>
      <c r="AO2471" s="2" t="s">
        <v>60</v>
      </c>
      <c r="AP2471" s="0" t="s">
        <v>60</v>
      </c>
      <c r="AQ2471" s="0" t="s">
        <v>60</v>
      </c>
      <c r="AR2471" s="0" t="s">
        <v>60</v>
      </c>
      <c r="AS2471" s="0" t="s">
        <v>60</v>
      </c>
      <c r="AT2471" s="0" t="s">
        <v>60</v>
      </c>
      <c r="AU2471" s="0" t="s">
        <v>60</v>
      </c>
      <c r="AV2471" s="0" t="s">
        <v>60</v>
      </c>
      <c r="AW2471" s="2" t="s">
        <v>60</v>
      </c>
      <c r="AX2471" s="0" t="s">
        <v>60</v>
      </c>
      <c r="AY2471" s="0" t="n">
        <v>2</v>
      </c>
      <c r="BC2471" s="0" t="s">
        <v>7462</v>
      </c>
    </row>
    <row r="2472" customFormat="false" ht="15" hidden="false" customHeight="true" outlineLevel="0" collapsed="false">
      <c r="A2472" s="0" t="s">
        <v>7463</v>
      </c>
      <c r="B2472" s="0" t="s">
        <v>7464</v>
      </c>
      <c r="C2472" s="0" t="s">
        <v>60</v>
      </c>
      <c r="D2472" s="0" t="s">
        <v>60</v>
      </c>
      <c r="E2472" s="0" t="s">
        <v>60</v>
      </c>
      <c r="F2472" s="0" t="s">
        <v>60</v>
      </c>
      <c r="G2472" s="0" t="s">
        <v>60</v>
      </c>
      <c r="H2472" s="0" t="s">
        <v>60</v>
      </c>
      <c r="I2472" s="1" t="s">
        <v>60</v>
      </c>
      <c r="J2472" s="0" t="s">
        <v>60</v>
      </c>
      <c r="K2472" s="0" t="n">
        <v>149.9013</v>
      </c>
      <c r="L2472" s="0" t="n">
        <v>0.3</v>
      </c>
      <c r="M2472" s="0" t="n">
        <v>4.45</v>
      </c>
      <c r="N2472" s="0" t="n">
        <v>36270</v>
      </c>
      <c r="O2472" s="0" t="n">
        <v>19038</v>
      </c>
      <c r="P2472" s="0" t="n">
        <v>2729</v>
      </c>
      <c r="Q2472" s="1" t="n">
        <v>21.4344</v>
      </c>
      <c r="R2472" s="0" t="n">
        <v>1.1941</v>
      </c>
      <c r="S2472" s="0" t="s">
        <v>60</v>
      </c>
      <c r="T2472" s="0" t="s">
        <v>60</v>
      </c>
      <c r="U2472" s="0" t="s">
        <v>60</v>
      </c>
      <c r="V2472" s="0" t="s">
        <v>60</v>
      </c>
      <c r="W2472" s="0" t="s">
        <v>60</v>
      </c>
      <c r="X2472" s="0" t="s">
        <v>60</v>
      </c>
      <c r="Y2472" s="1" t="s">
        <v>60</v>
      </c>
      <c r="Z2472" s="0" t="s">
        <v>60</v>
      </c>
      <c r="AA2472" s="0" t="s">
        <v>60</v>
      </c>
      <c r="AB2472" s="0" t="s">
        <v>60</v>
      </c>
      <c r="AC2472" s="0" t="s">
        <v>60</v>
      </c>
      <c r="AD2472" s="0" t="s">
        <v>60</v>
      </c>
      <c r="AE2472" s="0" t="s">
        <v>60</v>
      </c>
      <c r="AF2472" s="0" t="s">
        <v>60</v>
      </c>
      <c r="AG2472" s="2" t="s">
        <v>60</v>
      </c>
      <c r="AH2472" s="0" t="s">
        <v>60</v>
      </c>
      <c r="AI2472" s="0" t="s">
        <v>60</v>
      </c>
      <c r="AJ2472" s="0" t="s">
        <v>60</v>
      </c>
      <c r="AK2472" s="0" t="s">
        <v>60</v>
      </c>
      <c r="AL2472" s="0" t="s">
        <v>60</v>
      </c>
      <c r="AM2472" s="0" t="s">
        <v>60</v>
      </c>
      <c r="AN2472" s="0" t="s">
        <v>60</v>
      </c>
      <c r="AO2472" s="2" t="s">
        <v>60</v>
      </c>
      <c r="AP2472" s="0" t="s">
        <v>60</v>
      </c>
      <c r="AQ2472" s="0" t="n">
        <v>173.5673</v>
      </c>
      <c r="AR2472" s="0" t="n">
        <v>0.36</v>
      </c>
      <c r="AS2472" s="0" t="n">
        <v>9.31</v>
      </c>
      <c r="AT2472" s="0" t="n">
        <v>7254</v>
      </c>
      <c r="AU2472" s="0" t="n">
        <v>4642</v>
      </c>
      <c r="AV2472" s="0" t="n">
        <v>2020</v>
      </c>
      <c r="AW2472" s="2" t="n">
        <v>6.1222</v>
      </c>
      <c r="AX2472" s="0" t="n">
        <v>0.3411</v>
      </c>
      <c r="AY2472" s="0" t="n">
        <v>2</v>
      </c>
      <c r="BC2472" s="0" t="s">
        <v>7465</v>
      </c>
    </row>
    <row r="2473" customFormat="false" ht="15" hidden="false" customHeight="true" outlineLevel="0" collapsed="false">
      <c r="A2473" s="0" t="s">
        <v>7466</v>
      </c>
      <c r="B2473" s="0" t="s">
        <v>7467</v>
      </c>
      <c r="C2473" s="0" t="s">
        <v>60</v>
      </c>
      <c r="D2473" s="0" t="s">
        <v>60</v>
      </c>
      <c r="E2473" s="0" t="s">
        <v>60</v>
      </c>
      <c r="F2473" s="0" t="s">
        <v>60</v>
      </c>
      <c r="G2473" s="0" t="s">
        <v>60</v>
      </c>
      <c r="H2473" s="0" t="s">
        <v>60</v>
      </c>
      <c r="I2473" s="1" t="s">
        <v>60</v>
      </c>
      <c r="J2473" s="0" t="s">
        <v>60</v>
      </c>
      <c r="K2473" s="0" t="s">
        <v>60</v>
      </c>
      <c r="L2473" s="0" t="s">
        <v>60</v>
      </c>
      <c r="M2473" s="0" t="s">
        <v>60</v>
      </c>
      <c r="N2473" s="0" t="s">
        <v>60</v>
      </c>
      <c r="O2473" s="0" t="s">
        <v>60</v>
      </c>
      <c r="P2473" s="0" t="s">
        <v>60</v>
      </c>
      <c r="Q2473" s="1" t="s">
        <v>60</v>
      </c>
      <c r="R2473" s="0" t="s">
        <v>60</v>
      </c>
      <c r="S2473" s="0" t="n">
        <v>73.5362</v>
      </c>
      <c r="T2473" s="0" t="n">
        <v>2.75</v>
      </c>
      <c r="U2473" s="0" t="n">
        <v>3.49</v>
      </c>
      <c r="V2473" s="0" t="n">
        <v>95730</v>
      </c>
      <c r="W2473" s="0" t="n">
        <v>43846</v>
      </c>
      <c r="X2473" s="0" t="n">
        <v>12621</v>
      </c>
      <c r="Y2473" s="1" t="n">
        <v>48.0409</v>
      </c>
      <c r="Z2473" s="0" t="n">
        <v>11.9539</v>
      </c>
      <c r="AA2473" s="0" t="n">
        <v>71.2159</v>
      </c>
      <c r="AB2473" s="0" t="n">
        <v>2.76</v>
      </c>
      <c r="AC2473" s="0" t="n">
        <v>2.96</v>
      </c>
      <c r="AD2473" s="0" t="n">
        <v>222742</v>
      </c>
      <c r="AE2473" s="0" t="n">
        <v>128658</v>
      </c>
      <c r="AF2473" s="0" t="n">
        <v>44507</v>
      </c>
      <c r="AG2473" s="2" t="n">
        <v>112.1486</v>
      </c>
      <c r="AH2473" s="0" t="n">
        <v>27.9057</v>
      </c>
      <c r="AI2473" s="0" t="s">
        <v>60</v>
      </c>
      <c r="AJ2473" s="0" t="s">
        <v>60</v>
      </c>
      <c r="AK2473" s="0" t="s">
        <v>60</v>
      </c>
      <c r="AL2473" s="0" t="s">
        <v>60</v>
      </c>
      <c r="AM2473" s="0" t="s">
        <v>60</v>
      </c>
      <c r="AN2473" s="0" t="s">
        <v>60</v>
      </c>
      <c r="AO2473" s="2" t="s">
        <v>60</v>
      </c>
      <c r="AP2473" s="0" t="s">
        <v>60</v>
      </c>
      <c r="AQ2473" s="0" t="s">
        <v>60</v>
      </c>
      <c r="AR2473" s="0" t="s">
        <v>60</v>
      </c>
      <c r="AS2473" s="0" t="s">
        <v>60</v>
      </c>
      <c r="AT2473" s="0" t="s">
        <v>60</v>
      </c>
      <c r="AU2473" s="0" t="s">
        <v>60</v>
      </c>
      <c r="AV2473" s="0" t="s">
        <v>60</v>
      </c>
      <c r="AW2473" s="2" t="s">
        <v>60</v>
      </c>
      <c r="AX2473" s="0" t="s">
        <v>60</v>
      </c>
      <c r="AY2473" s="0" t="n">
        <v>2</v>
      </c>
      <c r="BC2473" s="0" t="s">
        <v>7468</v>
      </c>
    </row>
    <row r="2474" customFormat="false" ht="15" hidden="false" customHeight="true" outlineLevel="0" collapsed="false">
      <c r="A2474" s="0" t="s">
        <v>7469</v>
      </c>
      <c r="B2474" s="0" t="s">
        <v>7470</v>
      </c>
      <c r="C2474" s="0" t="s">
        <v>60</v>
      </c>
      <c r="D2474" s="0" t="s">
        <v>60</v>
      </c>
      <c r="E2474" s="0" t="s">
        <v>60</v>
      </c>
      <c r="F2474" s="0" t="s">
        <v>60</v>
      </c>
      <c r="G2474" s="0" t="s">
        <v>60</v>
      </c>
      <c r="H2474" s="0" t="s">
        <v>60</v>
      </c>
      <c r="I2474" s="1" t="s">
        <v>60</v>
      </c>
      <c r="J2474" s="0" t="s">
        <v>60</v>
      </c>
      <c r="K2474" s="0" t="n">
        <v>69.269</v>
      </c>
      <c r="L2474" s="0" t="n">
        <v>2.89</v>
      </c>
      <c r="M2474" s="0" t="n">
        <v>12.55</v>
      </c>
      <c r="N2474" s="0" t="n">
        <v>32804</v>
      </c>
      <c r="O2474" s="0" t="n">
        <v>6269</v>
      </c>
      <c r="P2474" s="0" t="n">
        <v>3306</v>
      </c>
      <c r="Q2474" s="1" t="n">
        <v>7.0581</v>
      </c>
      <c r="R2474" s="0" t="n">
        <v>0.3822</v>
      </c>
      <c r="S2474" s="0" t="s">
        <v>60</v>
      </c>
      <c r="T2474" s="0" t="s">
        <v>60</v>
      </c>
      <c r="U2474" s="0" t="s">
        <v>60</v>
      </c>
      <c r="V2474" s="0" t="s">
        <v>60</v>
      </c>
      <c r="W2474" s="0" t="s">
        <v>60</v>
      </c>
      <c r="X2474" s="0" t="s">
        <v>60</v>
      </c>
      <c r="Y2474" s="1" t="s">
        <v>60</v>
      </c>
      <c r="Z2474" s="0" t="s">
        <v>60</v>
      </c>
      <c r="AA2474" s="0" t="n">
        <v>139.4117</v>
      </c>
      <c r="AB2474" s="0" t="n">
        <v>0.53</v>
      </c>
      <c r="AC2474" s="0" t="n">
        <v>9.47</v>
      </c>
      <c r="AD2474" s="0" t="n">
        <v>36159</v>
      </c>
      <c r="AE2474" s="0" t="n">
        <v>8754</v>
      </c>
      <c r="AF2474" s="0" t="n">
        <v>3416</v>
      </c>
      <c r="AG2474" s="2" t="n">
        <v>7.6307</v>
      </c>
      <c r="AH2474" s="0" t="n">
        <v>0.4132</v>
      </c>
      <c r="AI2474" s="0" t="s">
        <v>60</v>
      </c>
      <c r="AJ2474" s="0" t="s">
        <v>60</v>
      </c>
      <c r="AK2474" s="0" t="s">
        <v>60</v>
      </c>
      <c r="AL2474" s="0" t="s">
        <v>60</v>
      </c>
      <c r="AM2474" s="0" t="s">
        <v>60</v>
      </c>
      <c r="AN2474" s="0" t="s">
        <v>60</v>
      </c>
      <c r="AO2474" s="2" t="s">
        <v>60</v>
      </c>
      <c r="AP2474" s="0" t="s">
        <v>60</v>
      </c>
      <c r="AQ2474" s="0" t="s">
        <v>60</v>
      </c>
      <c r="AR2474" s="0" t="s">
        <v>60</v>
      </c>
      <c r="AS2474" s="0" t="s">
        <v>60</v>
      </c>
      <c r="AT2474" s="0" t="s">
        <v>60</v>
      </c>
      <c r="AU2474" s="0" t="s">
        <v>60</v>
      </c>
      <c r="AV2474" s="0" t="s">
        <v>60</v>
      </c>
      <c r="AW2474" s="2" t="s">
        <v>60</v>
      </c>
      <c r="AX2474" s="0" t="s">
        <v>60</v>
      </c>
      <c r="AY2474" s="0" t="n">
        <v>2</v>
      </c>
      <c r="BC2474" s="0" t="s">
        <v>7471</v>
      </c>
    </row>
    <row r="2475" customFormat="false" ht="15" hidden="false" customHeight="true" outlineLevel="0" collapsed="false">
      <c r="A2475" s="0" t="s">
        <v>7472</v>
      </c>
      <c r="B2475" s="0" t="s">
        <v>7473</v>
      </c>
      <c r="C2475" s="0" t="s">
        <v>60</v>
      </c>
      <c r="D2475" s="0" t="s">
        <v>60</v>
      </c>
      <c r="E2475" s="0" t="s">
        <v>60</v>
      </c>
      <c r="F2475" s="0" t="s">
        <v>60</v>
      </c>
      <c r="G2475" s="0" t="s">
        <v>60</v>
      </c>
      <c r="H2475" s="0" t="s">
        <v>60</v>
      </c>
      <c r="I2475" s="1" t="s">
        <v>60</v>
      </c>
      <c r="J2475" s="0" t="s">
        <v>60</v>
      </c>
      <c r="K2475" s="0" t="s">
        <v>60</v>
      </c>
      <c r="L2475" s="0" t="s">
        <v>60</v>
      </c>
      <c r="M2475" s="0" t="s">
        <v>60</v>
      </c>
      <c r="N2475" s="0" t="s">
        <v>60</v>
      </c>
      <c r="O2475" s="0" t="s">
        <v>60</v>
      </c>
      <c r="P2475" s="0" t="s">
        <v>60</v>
      </c>
      <c r="Q2475" s="1" t="s">
        <v>60</v>
      </c>
      <c r="R2475" s="0" t="s">
        <v>60</v>
      </c>
      <c r="S2475" s="0" t="n">
        <v>115.5388</v>
      </c>
      <c r="T2475" s="0" t="n">
        <v>0.61</v>
      </c>
      <c r="U2475" s="0" t="n">
        <v>8.62</v>
      </c>
      <c r="V2475" s="0" t="n">
        <v>41986</v>
      </c>
      <c r="W2475" s="0" t="n">
        <v>1590</v>
      </c>
      <c r="X2475" s="0" t="n">
        <v>15377</v>
      </c>
      <c r="Y2475" s="1" t="n">
        <v>1.7421</v>
      </c>
      <c r="Z2475" s="0" t="n">
        <v>0.1685</v>
      </c>
      <c r="AA2475" s="0" t="s">
        <v>60</v>
      </c>
      <c r="AB2475" s="0" t="s">
        <v>60</v>
      </c>
      <c r="AC2475" s="0" t="s">
        <v>60</v>
      </c>
      <c r="AD2475" s="0" t="s">
        <v>60</v>
      </c>
      <c r="AE2475" s="0" t="s">
        <v>60</v>
      </c>
      <c r="AF2475" s="0" t="s">
        <v>60</v>
      </c>
      <c r="AG2475" s="2" t="s">
        <v>60</v>
      </c>
      <c r="AH2475" s="0" t="s">
        <v>60</v>
      </c>
      <c r="AI2475" s="0" t="s">
        <v>60</v>
      </c>
      <c r="AJ2475" s="0" t="s">
        <v>60</v>
      </c>
      <c r="AK2475" s="0" t="s">
        <v>60</v>
      </c>
      <c r="AL2475" s="0" t="s">
        <v>60</v>
      </c>
      <c r="AM2475" s="0" t="s">
        <v>60</v>
      </c>
      <c r="AN2475" s="0" t="s">
        <v>60</v>
      </c>
      <c r="AO2475" s="2" t="s">
        <v>60</v>
      </c>
      <c r="AP2475" s="0" t="s">
        <v>60</v>
      </c>
      <c r="AQ2475" s="0" t="n">
        <v>116.5012</v>
      </c>
      <c r="AR2475" s="0" t="n">
        <v>1.02</v>
      </c>
      <c r="AS2475" s="0" t="n">
        <v>6.99</v>
      </c>
      <c r="AT2475" s="0" t="n">
        <v>37656</v>
      </c>
      <c r="AU2475" s="0" t="n">
        <v>5579</v>
      </c>
      <c r="AV2475" s="0" t="n">
        <v>8373</v>
      </c>
      <c r="AW2475" s="2" t="n">
        <v>7.358</v>
      </c>
      <c r="AX2475" s="0" t="n">
        <v>0.7115</v>
      </c>
      <c r="AY2475" s="0" t="n">
        <v>2</v>
      </c>
      <c r="BC2475" s="0" t="s">
        <v>7474</v>
      </c>
    </row>
    <row r="2476" customFormat="false" ht="15" hidden="false" customHeight="true" outlineLevel="0" collapsed="false">
      <c r="A2476" s="0" t="s">
        <v>7475</v>
      </c>
      <c r="B2476" s="0" t="s">
        <v>7476</v>
      </c>
      <c r="C2476" s="0" t="s">
        <v>60</v>
      </c>
      <c r="D2476" s="0" t="s">
        <v>60</v>
      </c>
      <c r="E2476" s="0" t="s">
        <v>60</v>
      </c>
      <c r="F2476" s="0" t="s">
        <v>60</v>
      </c>
      <c r="G2476" s="0" t="s">
        <v>60</v>
      </c>
      <c r="H2476" s="0" t="s">
        <v>60</v>
      </c>
      <c r="I2476" s="1" t="s">
        <v>60</v>
      </c>
      <c r="J2476" s="0" t="s">
        <v>60</v>
      </c>
      <c r="K2476" s="0" t="s">
        <v>60</v>
      </c>
      <c r="L2476" s="0" t="s">
        <v>60</v>
      </c>
      <c r="M2476" s="0" t="s">
        <v>60</v>
      </c>
      <c r="N2476" s="0" t="s">
        <v>60</v>
      </c>
      <c r="O2476" s="0" t="s">
        <v>60</v>
      </c>
      <c r="P2476" s="0" t="s">
        <v>60</v>
      </c>
      <c r="Q2476" s="1" t="s">
        <v>60</v>
      </c>
      <c r="R2476" s="0" t="s">
        <v>60</v>
      </c>
      <c r="S2476" s="0" t="s">
        <v>60</v>
      </c>
      <c r="T2476" s="0" t="s">
        <v>60</v>
      </c>
      <c r="U2476" s="0" t="s">
        <v>60</v>
      </c>
      <c r="V2476" s="0" t="s">
        <v>60</v>
      </c>
      <c r="W2476" s="0" t="s">
        <v>60</v>
      </c>
      <c r="X2476" s="0" t="s">
        <v>60</v>
      </c>
      <c r="Y2476" s="1" t="s">
        <v>60</v>
      </c>
      <c r="Z2476" s="0" t="s">
        <v>60</v>
      </c>
      <c r="AA2476" s="0" t="n">
        <v>175.907</v>
      </c>
      <c r="AB2476" s="0" t="n">
        <v>0.34</v>
      </c>
      <c r="AC2476" s="0" t="n">
        <v>9.22</v>
      </c>
      <c r="AD2476" s="0" t="n">
        <v>20059</v>
      </c>
      <c r="AE2476" s="0" t="n">
        <v>7277</v>
      </c>
      <c r="AF2476" s="0" t="n">
        <v>4021</v>
      </c>
      <c r="AG2476" s="2" t="n">
        <v>6.3432</v>
      </c>
      <c r="AH2476" s="0" t="n">
        <v>0.4656</v>
      </c>
      <c r="AI2476" s="0" t="n">
        <v>101.2859</v>
      </c>
      <c r="AJ2476" s="0" t="n">
        <v>0.47</v>
      </c>
      <c r="AK2476" s="0" t="n">
        <v>7.22</v>
      </c>
      <c r="AL2476" s="0" t="n">
        <v>25369</v>
      </c>
      <c r="AM2476" s="0" t="n">
        <v>4239</v>
      </c>
      <c r="AN2476" s="0" t="n">
        <v>1933</v>
      </c>
      <c r="AO2476" s="2" t="n">
        <v>6.3427</v>
      </c>
      <c r="AP2476" s="0" t="n">
        <v>0.4656</v>
      </c>
      <c r="AQ2476" s="0" t="s">
        <v>60</v>
      </c>
      <c r="AR2476" s="0" t="s">
        <v>60</v>
      </c>
      <c r="AS2476" s="0" t="s">
        <v>60</v>
      </c>
      <c r="AT2476" s="0" t="s">
        <v>60</v>
      </c>
      <c r="AU2476" s="0" t="s">
        <v>60</v>
      </c>
      <c r="AV2476" s="0" t="s">
        <v>60</v>
      </c>
      <c r="AW2476" s="2" t="s">
        <v>60</v>
      </c>
      <c r="AX2476" s="0" t="s">
        <v>60</v>
      </c>
      <c r="AY2476" s="0" t="n">
        <v>2</v>
      </c>
      <c r="BC2476" s="0" t="s">
        <v>7477</v>
      </c>
    </row>
    <row r="2477" customFormat="false" ht="15" hidden="false" customHeight="true" outlineLevel="0" collapsed="false">
      <c r="A2477" s="0" t="s">
        <v>7478</v>
      </c>
      <c r="B2477" s="0" t="s">
        <v>7479</v>
      </c>
      <c r="C2477" s="0" t="s">
        <v>60</v>
      </c>
      <c r="D2477" s="0" t="s">
        <v>60</v>
      </c>
      <c r="E2477" s="0" t="s">
        <v>60</v>
      </c>
      <c r="F2477" s="0" t="s">
        <v>60</v>
      </c>
      <c r="G2477" s="0" t="s">
        <v>60</v>
      </c>
      <c r="H2477" s="0" t="s">
        <v>60</v>
      </c>
      <c r="I2477" s="1" t="s">
        <v>60</v>
      </c>
      <c r="J2477" s="0" t="s">
        <v>60</v>
      </c>
      <c r="K2477" s="0" t="s">
        <v>60</v>
      </c>
      <c r="L2477" s="0" t="s">
        <v>60</v>
      </c>
      <c r="M2477" s="0" t="s">
        <v>60</v>
      </c>
      <c r="N2477" s="0" t="s">
        <v>60</v>
      </c>
      <c r="O2477" s="0" t="s">
        <v>60</v>
      </c>
      <c r="P2477" s="0" t="s">
        <v>60</v>
      </c>
      <c r="Q2477" s="1" t="s">
        <v>60</v>
      </c>
      <c r="R2477" s="0" t="s">
        <v>60</v>
      </c>
      <c r="S2477" s="0" t="s">
        <v>60</v>
      </c>
      <c r="T2477" s="0" t="s">
        <v>60</v>
      </c>
      <c r="U2477" s="0" t="s">
        <v>60</v>
      </c>
      <c r="V2477" s="0" t="s">
        <v>60</v>
      </c>
      <c r="W2477" s="0" t="s">
        <v>60</v>
      </c>
      <c r="X2477" s="0" t="s">
        <v>60</v>
      </c>
      <c r="Y2477" s="1" t="s">
        <v>60</v>
      </c>
      <c r="Z2477" s="0" t="s">
        <v>60</v>
      </c>
      <c r="AA2477" s="0" t="s">
        <v>60</v>
      </c>
      <c r="AB2477" s="0" t="s">
        <v>60</v>
      </c>
      <c r="AC2477" s="0" t="s">
        <v>60</v>
      </c>
      <c r="AD2477" s="0" t="s">
        <v>60</v>
      </c>
      <c r="AE2477" s="0" t="s">
        <v>60</v>
      </c>
      <c r="AF2477" s="0" t="s">
        <v>60</v>
      </c>
      <c r="AG2477" s="2" t="s">
        <v>60</v>
      </c>
      <c r="AH2477" s="0" t="s">
        <v>60</v>
      </c>
      <c r="AI2477" s="0" t="n">
        <v>227.9572</v>
      </c>
      <c r="AJ2477" s="0" t="n">
        <v>0.06</v>
      </c>
      <c r="AK2477" s="0" t="n">
        <v>11.43</v>
      </c>
      <c r="AL2477" s="0" t="n">
        <v>13810</v>
      </c>
      <c r="AM2477" s="0" t="n">
        <v>9838</v>
      </c>
      <c r="AN2477" s="0" t="n">
        <v>2430</v>
      </c>
      <c r="AO2477" s="2" t="n">
        <v>14.7203</v>
      </c>
      <c r="AP2477" s="0" t="n">
        <v>0.7012</v>
      </c>
      <c r="AQ2477" s="0" t="n">
        <v>264.6976</v>
      </c>
      <c r="AR2477" s="0" t="n">
        <v>0.12</v>
      </c>
      <c r="AS2477" s="0" t="n">
        <v>16.19</v>
      </c>
      <c r="AT2477" s="0" t="n">
        <v>29582</v>
      </c>
      <c r="AU2477" s="0" t="n">
        <v>21827</v>
      </c>
      <c r="AV2477" s="0" t="n">
        <v>2786</v>
      </c>
      <c r="AW2477" s="2" t="n">
        <v>28.7872</v>
      </c>
      <c r="AX2477" s="0" t="n">
        <v>1.3713</v>
      </c>
      <c r="AY2477" s="0" t="n">
        <v>2</v>
      </c>
      <c r="BC2477" s="0" t="s">
        <v>7480</v>
      </c>
    </row>
    <row r="2478" customFormat="false" ht="15" hidden="false" customHeight="true" outlineLevel="0" collapsed="false">
      <c r="A2478" s="0" t="s">
        <v>7481</v>
      </c>
      <c r="B2478" s="0" t="s">
        <v>7482</v>
      </c>
      <c r="C2478" s="0" t="s">
        <v>60</v>
      </c>
      <c r="D2478" s="0" t="s">
        <v>60</v>
      </c>
      <c r="E2478" s="0" t="s">
        <v>60</v>
      </c>
      <c r="F2478" s="0" t="s">
        <v>60</v>
      </c>
      <c r="G2478" s="0" t="s">
        <v>60</v>
      </c>
      <c r="H2478" s="0" t="s">
        <v>60</v>
      </c>
      <c r="I2478" s="1" t="s">
        <v>60</v>
      </c>
      <c r="J2478" s="0" t="s">
        <v>60</v>
      </c>
      <c r="K2478" s="0" t="n">
        <v>109.6903</v>
      </c>
      <c r="L2478" s="0" t="n">
        <v>0.6</v>
      </c>
      <c r="M2478" s="0" t="n">
        <v>13.76</v>
      </c>
      <c r="N2478" s="0" t="n">
        <v>63949</v>
      </c>
      <c r="O2478" s="0" t="n">
        <v>8330.125</v>
      </c>
      <c r="P2478" s="0" t="n">
        <v>3762</v>
      </c>
      <c r="Q2478" s="1" t="n">
        <v>9.3787</v>
      </c>
      <c r="R2478" s="0" t="n">
        <v>0.7249</v>
      </c>
      <c r="S2478" s="0" t="n">
        <v>188.0154</v>
      </c>
      <c r="T2478" s="0" t="n">
        <v>0.16</v>
      </c>
      <c r="U2478" s="0" t="n">
        <v>17.75</v>
      </c>
      <c r="V2478" s="0" t="n">
        <v>25077</v>
      </c>
      <c r="W2478" s="0" t="n">
        <v>13944</v>
      </c>
      <c r="X2478" s="0" t="n">
        <v>3607</v>
      </c>
      <c r="Y2478" s="1" t="n">
        <v>15.2781</v>
      </c>
      <c r="Z2478" s="0" t="n">
        <v>1.1809</v>
      </c>
      <c r="AA2478" s="0" t="s">
        <v>60</v>
      </c>
      <c r="AB2478" s="0" t="s">
        <v>60</v>
      </c>
      <c r="AC2478" s="0" t="s">
        <v>60</v>
      </c>
      <c r="AD2478" s="0" t="s">
        <v>60</v>
      </c>
      <c r="AE2478" s="0" t="s">
        <v>60</v>
      </c>
      <c r="AF2478" s="0" t="s">
        <v>60</v>
      </c>
      <c r="AG2478" s="2" t="s">
        <v>60</v>
      </c>
      <c r="AH2478" s="0" t="s">
        <v>60</v>
      </c>
      <c r="AI2478" s="0" t="s">
        <v>60</v>
      </c>
      <c r="AJ2478" s="0" t="s">
        <v>60</v>
      </c>
      <c r="AK2478" s="0" t="s">
        <v>60</v>
      </c>
      <c r="AL2478" s="0" t="s">
        <v>60</v>
      </c>
      <c r="AM2478" s="0" t="s">
        <v>60</v>
      </c>
      <c r="AN2478" s="0" t="s">
        <v>60</v>
      </c>
      <c r="AO2478" s="2" t="s">
        <v>60</v>
      </c>
      <c r="AP2478" s="0" t="s">
        <v>60</v>
      </c>
      <c r="AQ2478" s="0" t="s">
        <v>60</v>
      </c>
      <c r="AR2478" s="0" t="s">
        <v>60</v>
      </c>
      <c r="AS2478" s="0" t="s">
        <v>60</v>
      </c>
      <c r="AT2478" s="0" t="s">
        <v>60</v>
      </c>
      <c r="AU2478" s="0" t="s">
        <v>60</v>
      </c>
      <c r="AV2478" s="0" t="s">
        <v>60</v>
      </c>
      <c r="AW2478" s="2" t="s">
        <v>60</v>
      </c>
      <c r="AX2478" s="0" t="s">
        <v>60</v>
      </c>
      <c r="AY2478" s="0" t="n">
        <v>2</v>
      </c>
      <c r="BC2478" s="0" t="s">
        <v>7483</v>
      </c>
    </row>
    <row r="2479" customFormat="false" ht="15" hidden="false" customHeight="true" outlineLevel="0" collapsed="false">
      <c r="A2479" s="0" t="s">
        <v>7484</v>
      </c>
      <c r="B2479" s="0" t="s">
        <v>7485</v>
      </c>
      <c r="C2479" s="0" t="s">
        <v>60</v>
      </c>
      <c r="D2479" s="0" t="s">
        <v>60</v>
      </c>
      <c r="E2479" s="0" t="s">
        <v>60</v>
      </c>
      <c r="F2479" s="0" t="s">
        <v>60</v>
      </c>
      <c r="G2479" s="0" t="s">
        <v>60</v>
      </c>
      <c r="H2479" s="0" t="s">
        <v>60</v>
      </c>
      <c r="I2479" s="1" t="s">
        <v>60</v>
      </c>
      <c r="J2479" s="0" t="s">
        <v>60</v>
      </c>
      <c r="K2479" s="0" t="s">
        <v>60</v>
      </c>
      <c r="L2479" s="0" t="s">
        <v>60</v>
      </c>
      <c r="M2479" s="0" t="s">
        <v>60</v>
      </c>
      <c r="N2479" s="0" t="s">
        <v>60</v>
      </c>
      <c r="O2479" s="0" t="s">
        <v>60</v>
      </c>
      <c r="P2479" s="0" t="s">
        <v>60</v>
      </c>
      <c r="Q2479" s="1" t="s">
        <v>60</v>
      </c>
      <c r="R2479" s="0" t="s">
        <v>60</v>
      </c>
      <c r="S2479" s="0" t="s">
        <v>60</v>
      </c>
      <c r="T2479" s="0" t="s">
        <v>60</v>
      </c>
      <c r="U2479" s="0" t="s">
        <v>60</v>
      </c>
      <c r="V2479" s="0" t="s">
        <v>60</v>
      </c>
      <c r="W2479" s="0" t="s">
        <v>60</v>
      </c>
      <c r="X2479" s="0" t="s">
        <v>60</v>
      </c>
      <c r="Y2479" s="1" t="s">
        <v>60</v>
      </c>
      <c r="Z2479" s="0" t="s">
        <v>60</v>
      </c>
      <c r="AA2479" s="0" t="s">
        <v>60</v>
      </c>
      <c r="AB2479" s="0" t="s">
        <v>60</v>
      </c>
      <c r="AC2479" s="0" t="s">
        <v>60</v>
      </c>
      <c r="AD2479" s="0" t="s">
        <v>60</v>
      </c>
      <c r="AE2479" s="0" t="s">
        <v>60</v>
      </c>
      <c r="AF2479" s="0" t="s">
        <v>60</v>
      </c>
      <c r="AG2479" s="2" t="s">
        <v>60</v>
      </c>
      <c r="AH2479" s="0" t="s">
        <v>60</v>
      </c>
      <c r="AI2479" s="0" t="n">
        <v>166.7307</v>
      </c>
      <c r="AJ2479" s="0" t="n">
        <v>0.11</v>
      </c>
      <c r="AK2479" s="0" t="n">
        <v>8.28</v>
      </c>
      <c r="AL2479" s="0" t="n">
        <v>7123</v>
      </c>
      <c r="AM2479" s="0" t="n">
        <v>7123</v>
      </c>
      <c r="AN2479" s="0" t="n">
        <v>1556</v>
      </c>
      <c r="AO2479" s="2" t="n">
        <v>10.6579</v>
      </c>
      <c r="AP2479" s="0" t="n">
        <v>0.5718</v>
      </c>
      <c r="AQ2479" s="0" t="n">
        <v>378.1852</v>
      </c>
      <c r="AR2479" s="0" t="n">
        <v>0.07</v>
      </c>
      <c r="AS2479" s="0" t="n">
        <v>8.7</v>
      </c>
      <c r="AT2479" s="0" t="n">
        <v>16608</v>
      </c>
      <c r="AU2479" s="0" t="n">
        <v>12945</v>
      </c>
      <c r="AV2479" s="0" t="n">
        <v>2230</v>
      </c>
      <c r="AW2479" s="2" t="n">
        <v>17.0729</v>
      </c>
      <c r="AX2479" s="0" t="n">
        <v>0.916</v>
      </c>
      <c r="AY2479" s="0" t="n">
        <v>2</v>
      </c>
      <c r="BC2479" s="0" t="s">
        <v>7486</v>
      </c>
    </row>
    <row r="2480" customFormat="false" ht="15" hidden="false" customHeight="true" outlineLevel="0" collapsed="false">
      <c r="A2480" s="0" t="s">
        <v>7487</v>
      </c>
      <c r="B2480" s="0" t="s">
        <v>7488</v>
      </c>
      <c r="C2480" s="0" t="s">
        <v>60</v>
      </c>
      <c r="D2480" s="0" t="s">
        <v>60</v>
      </c>
      <c r="E2480" s="0" t="s">
        <v>60</v>
      </c>
      <c r="F2480" s="0" t="s">
        <v>60</v>
      </c>
      <c r="G2480" s="0" t="s">
        <v>60</v>
      </c>
      <c r="H2480" s="0" t="s">
        <v>60</v>
      </c>
      <c r="I2480" s="1" t="s">
        <v>60</v>
      </c>
      <c r="J2480" s="0" t="s">
        <v>60</v>
      </c>
      <c r="K2480" s="0" t="n">
        <v>63.3894</v>
      </c>
      <c r="L2480" s="0" t="n">
        <v>3.63</v>
      </c>
      <c r="M2480" s="0" t="n">
        <v>2.09</v>
      </c>
      <c r="N2480" s="0" t="n">
        <v>43472</v>
      </c>
      <c r="O2480" s="0" t="n">
        <v>33531</v>
      </c>
      <c r="P2480" s="0" t="n">
        <v>3371</v>
      </c>
      <c r="Q2480" s="1" t="n">
        <v>37.7516</v>
      </c>
      <c r="R2480" s="0" t="n">
        <v>4.069</v>
      </c>
      <c r="S2480" s="0" t="n">
        <v>98.5132</v>
      </c>
      <c r="T2480" s="0" t="n">
        <v>1.21</v>
      </c>
      <c r="U2480" s="0" t="n">
        <v>5.49</v>
      </c>
      <c r="V2480" s="0" t="n">
        <v>83637</v>
      </c>
      <c r="W2480" s="0" t="n">
        <v>77996</v>
      </c>
      <c r="X2480" s="0" t="n">
        <v>7518</v>
      </c>
      <c r="Y2480" s="1" t="n">
        <v>85.4582</v>
      </c>
      <c r="Z2480" s="0" t="n">
        <v>9.211</v>
      </c>
      <c r="AA2480" s="0" t="s">
        <v>60</v>
      </c>
      <c r="AB2480" s="0" t="s">
        <v>60</v>
      </c>
      <c r="AC2480" s="0" t="s">
        <v>60</v>
      </c>
      <c r="AD2480" s="0" t="s">
        <v>60</v>
      </c>
      <c r="AE2480" s="0" t="s">
        <v>60</v>
      </c>
      <c r="AF2480" s="0" t="s">
        <v>60</v>
      </c>
      <c r="AG2480" s="2" t="s">
        <v>60</v>
      </c>
      <c r="AH2480" s="0" t="s">
        <v>60</v>
      </c>
      <c r="AI2480" s="0" t="s">
        <v>60</v>
      </c>
      <c r="AJ2480" s="0" t="s">
        <v>60</v>
      </c>
      <c r="AK2480" s="0" t="s">
        <v>60</v>
      </c>
      <c r="AL2480" s="0" t="s">
        <v>60</v>
      </c>
      <c r="AM2480" s="0" t="s">
        <v>60</v>
      </c>
      <c r="AN2480" s="0" t="s">
        <v>60</v>
      </c>
      <c r="AO2480" s="2" t="s">
        <v>60</v>
      </c>
      <c r="AP2480" s="0" t="s">
        <v>60</v>
      </c>
      <c r="AQ2480" s="0" t="s">
        <v>60</v>
      </c>
      <c r="AR2480" s="0" t="s">
        <v>60</v>
      </c>
      <c r="AS2480" s="0" t="s">
        <v>60</v>
      </c>
      <c r="AT2480" s="0" t="s">
        <v>60</v>
      </c>
      <c r="AU2480" s="0" t="s">
        <v>60</v>
      </c>
      <c r="AV2480" s="0" t="s">
        <v>60</v>
      </c>
      <c r="AW2480" s="2" t="s">
        <v>60</v>
      </c>
      <c r="AX2480" s="0" t="s">
        <v>60</v>
      </c>
      <c r="AY2480" s="0" t="n">
        <v>2</v>
      </c>
      <c r="BC2480" s="0" t="s">
        <v>7489</v>
      </c>
    </row>
    <row r="2481" customFormat="false" ht="15" hidden="false" customHeight="true" outlineLevel="0" collapsed="false">
      <c r="A2481" s="0" t="s">
        <v>7490</v>
      </c>
      <c r="B2481" s="0" t="s">
        <v>7491</v>
      </c>
      <c r="C2481" s="0" t="n">
        <v>150.526</v>
      </c>
      <c r="D2481" s="0" t="n">
        <v>0.32</v>
      </c>
      <c r="E2481" s="0" t="n">
        <v>13.65</v>
      </c>
      <c r="F2481" s="0" t="n">
        <v>12527</v>
      </c>
      <c r="G2481" s="0" t="n">
        <v>9669</v>
      </c>
      <c r="H2481" s="0" t="n">
        <v>1897</v>
      </c>
      <c r="I2481" s="1" t="n">
        <v>11.0503</v>
      </c>
      <c r="J2481" s="0" t="n">
        <v>0.4521</v>
      </c>
      <c r="K2481" s="0" t="n">
        <v>377.8179</v>
      </c>
      <c r="L2481" s="0" t="n">
        <v>0</v>
      </c>
      <c r="M2481" s="0" t="n">
        <v>8.64</v>
      </c>
      <c r="N2481" s="0" t="n">
        <v>10690</v>
      </c>
      <c r="O2481" s="0" t="n">
        <v>16035</v>
      </c>
      <c r="P2481" s="0" t="n">
        <v>3091</v>
      </c>
      <c r="Q2481" s="1" t="n">
        <v>18.0534</v>
      </c>
      <c r="R2481" s="0" t="n">
        <v>0.7385</v>
      </c>
      <c r="S2481" s="0" t="s">
        <v>60</v>
      </c>
      <c r="T2481" s="0" t="s">
        <v>60</v>
      </c>
      <c r="U2481" s="0" t="s">
        <v>60</v>
      </c>
      <c r="V2481" s="0" t="s">
        <v>60</v>
      </c>
      <c r="W2481" s="0" t="s">
        <v>60</v>
      </c>
      <c r="X2481" s="0" t="s">
        <v>60</v>
      </c>
      <c r="Y2481" s="1" t="s">
        <v>60</v>
      </c>
      <c r="Z2481" s="0" t="s">
        <v>60</v>
      </c>
      <c r="AA2481" s="0" t="s">
        <v>60</v>
      </c>
      <c r="AB2481" s="0" t="s">
        <v>60</v>
      </c>
      <c r="AC2481" s="0" t="s">
        <v>60</v>
      </c>
      <c r="AD2481" s="0" t="s">
        <v>60</v>
      </c>
      <c r="AE2481" s="0" t="s">
        <v>60</v>
      </c>
      <c r="AF2481" s="0" t="s">
        <v>60</v>
      </c>
      <c r="AG2481" s="2" t="s">
        <v>60</v>
      </c>
      <c r="AH2481" s="0" t="s">
        <v>60</v>
      </c>
      <c r="AI2481" s="0" t="s">
        <v>60</v>
      </c>
      <c r="AJ2481" s="0" t="s">
        <v>60</v>
      </c>
      <c r="AK2481" s="0" t="s">
        <v>60</v>
      </c>
      <c r="AL2481" s="0" t="s">
        <v>60</v>
      </c>
      <c r="AM2481" s="0" t="s">
        <v>60</v>
      </c>
      <c r="AN2481" s="0" t="s">
        <v>60</v>
      </c>
      <c r="AO2481" s="2" t="s">
        <v>60</v>
      </c>
      <c r="AP2481" s="0" t="s">
        <v>60</v>
      </c>
      <c r="AQ2481" s="0" t="s">
        <v>60</v>
      </c>
      <c r="AR2481" s="0" t="s">
        <v>60</v>
      </c>
      <c r="AS2481" s="0" t="s">
        <v>60</v>
      </c>
      <c r="AT2481" s="0" t="s">
        <v>60</v>
      </c>
      <c r="AU2481" s="0" t="s">
        <v>60</v>
      </c>
      <c r="AV2481" s="0" t="s">
        <v>60</v>
      </c>
      <c r="AW2481" s="2" t="s">
        <v>60</v>
      </c>
      <c r="AX2481" s="0" t="s">
        <v>60</v>
      </c>
      <c r="AY2481" s="0" t="n">
        <v>2</v>
      </c>
      <c r="BC2481" s="0" t="s">
        <v>7492</v>
      </c>
    </row>
    <row r="2482" customFormat="false" ht="15" hidden="false" customHeight="true" outlineLevel="0" collapsed="false">
      <c r="A2482" s="0" t="s">
        <v>7493</v>
      </c>
      <c r="B2482" s="0" t="s">
        <v>7494</v>
      </c>
      <c r="C2482" s="0" t="s">
        <v>60</v>
      </c>
      <c r="D2482" s="0" t="s">
        <v>60</v>
      </c>
      <c r="E2482" s="0" t="s">
        <v>60</v>
      </c>
      <c r="F2482" s="0" t="s">
        <v>60</v>
      </c>
      <c r="G2482" s="0" t="s">
        <v>60</v>
      </c>
      <c r="H2482" s="0" t="s">
        <v>60</v>
      </c>
      <c r="I2482" s="1" t="s">
        <v>60</v>
      </c>
      <c r="J2482" s="0" t="s">
        <v>60</v>
      </c>
      <c r="K2482" s="0" t="s">
        <v>60</v>
      </c>
      <c r="L2482" s="0" t="s">
        <v>60</v>
      </c>
      <c r="M2482" s="0" t="s">
        <v>60</v>
      </c>
      <c r="N2482" s="0" t="s">
        <v>60</v>
      </c>
      <c r="O2482" s="0" t="s">
        <v>60</v>
      </c>
      <c r="P2482" s="0" t="s">
        <v>60</v>
      </c>
      <c r="Q2482" s="1" t="s">
        <v>60</v>
      </c>
      <c r="R2482" s="0" t="s">
        <v>60</v>
      </c>
      <c r="S2482" s="0" t="n">
        <v>70.4622</v>
      </c>
      <c r="T2482" s="0" t="n">
        <v>2.97</v>
      </c>
      <c r="U2482" s="0" t="n">
        <v>9.64</v>
      </c>
      <c r="V2482" s="0" t="n">
        <v>30769</v>
      </c>
      <c r="W2482" s="0" t="n">
        <v>5536.5</v>
      </c>
      <c r="X2482" s="0" t="n">
        <v>3315</v>
      </c>
      <c r="Y2482" s="1" t="n">
        <v>6.0662</v>
      </c>
      <c r="Z2482" s="0" t="n">
        <v>0.2866</v>
      </c>
      <c r="AA2482" s="0" t="s">
        <v>60</v>
      </c>
      <c r="AB2482" s="0" t="s">
        <v>60</v>
      </c>
      <c r="AC2482" s="0" t="s">
        <v>60</v>
      </c>
      <c r="AD2482" s="0" t="s">
        <v>60</v>
      </c>
      <c r="AE2482" s="0" t="s">
        <v>60</v>
      </c>
      <c r="AF2482" s="0" t="s">
        <v>60</v>
      </c>
      <c r="AG2482" s="2" t="s">
        <v>60</v>
      </c>
      <c r="AH2482" s="0" t="s">
        <v>60</v>
      </c>
      <c r="AI2482" s="0" t="s">
        <v>60</v>
      </c>
      <c r="AJ2482" s="0" t="s">
        <v>60</v>
      </c>
      <c r="AK2482" s="0" t="s">
        <v>60</v>
      </c>
      <c r="AL2482" s="0" t="s">
        <v>60</v>
      </c>
      <c r="AM2482" s="0" t="s">
        <v>60</v>
      </c>
      <c r="AN2482" s="0" t="s">
        <v>60</v>
      </c>
      <c r="AO2482" s="2" t="s">
        <v>60</v>
      </c>
      <c r="AP2482" s="0" t="s">
        <v>60</v>
      </c>
      <c r="AQ2482" s="0" t="n">
        <v>109.9942</v>
      </c>
      <c r="AR2482" s="0" t="n">
        <v>1.15</v>
      </c>
      <c r="AS2482" s="0" t="n">
        <v>6.51</v>
      </c>
      <c r="AT2482" s="0" t="n">
        <v>8049</v>
      </c>
      <c r="AU2482" s="0" t="n">
        <v>6314</v>
      </c>
      <c r="AV2482" s="0" t="n">
        <v>1125</v>
      </c>
      <c r="AW2482" s="2" t="n">
        <v>8.3274</v>
      </c>
      <c r="AX2482" s="0" t="n">
        <v>0.3935</v>
      </c>
      <c r="AY2482" s="0" t="n">
        <v>2</v>
      </c>
      <c r="BC2482" s="0" t="s">
        <v>7495</v>
      </c>
    </row>
    <row r="2483" customFormat="false" ht="15" hidden="false" customHeight="true" outlineLevel="0" collapsed="false">
      <c r="A2483" s="0" t="s">
        <v>7496</v>
      </c>
      <c r="B2483" s="0" t="s">
        <v>7497</v>
      </c>
      <c r="C2483" s="0" t="n">
        <v>482.1582</v>
      </c>
      <c r="D2483" s="0" t="n">
        <v>0</v>
      </c>
      <c r="E2483" s="0" t="n">
        <v>21.19</v>
      </c>
      <c r="F2483" s="0" t="n">
        <v>45850</v>
      </c>
      <c r="G2483" s="0" t="n">
        <v>0</v>
      </c>
      <c r="H2483" s="0" t="n">
        <v>6139</v>
      </c>
      <c r="I2483" s="1" t="s">
        <v>60</v>
      </c>
      <c r="J2483" s="0" t="s">
        <v>60</v>
      </c>
      <c r="K2483" s="0" t="s">
        <v>60</v>
      </c>
      <c r="L2483" s="0" t="s">
        <v>60</v>
      </c>
      <c r="M2483" s="0" t="s">
        <v>60</v>
      </c>
      <c r="N2483" s="0" t="s">
        <v>60</v>
      </c>
      <c r="O2483" s="0" t="s">
        <v>60</v>
      </c>
      <c r="P2483" s="0" t="s">
        <v>60</v>
      </c>
      <c r="Q2483" s="1" t="s">
        <v>60</v>
      </c>
      <c r="R2483" s="0" t="s">
        <v>60</v>
      </c>
      <c r="S2483" s="0" t="n">
        <v>536.2139</v>
      </c>
      <c r="T2483" s="0" t="n">
        <v>0</v>
      </c>
      <c r="U2483" s="0" t="n">
        <v>18.54</v>
      </c>
      <c r="V2483" s="0" t="n">
        <v>51047</v>
      </c>
      <c r="W2483" s="0" t="n">
        <v>0</v>
      </c>
      <c r="X2483" s="0" t="n">
        <v>10903</v>
      </c>
      <c r="Y2483" s="1" t="s">
        <v>60</v>
      </c>
      <c r="Z2483" s="0" t="s">
        <v>60</v>
      </c>
      <c r="AA2483" s="0" t="s">
        <v>60</v>
      </c>
      <c r="AB2483" s="0" t="s">
        <v>60</v>
      </c>
      <c r="AC2483" s="0" t="s">
        <v>60</v>
      </c>
      <c r="AD2483" s="0" t="s">
        <v>60</v>
      </c>
      <c r="AE2483" s="0" t="s">
        <v>60</v>
      </c>
      <c r="AF2483" s="0" t="s">
        <v>60</v>
      </c>
      <c r="AG2483" s="2" t="s">
        <v>60</v>
      </c>
      <c r="AH2483" s="0" t="s">
        <v>60</v>
      </c>
      <c r="AI2483" s="0" t="s">
        <v>60</v>
      </c>
      <c r="AJ2483" s="0" t="s">
        <v>60</v>
      </c>
      <c r="AK2483" s="0" t="s">
        <v>60</v>
      </c>
      <c r="AL2483" s="0" t="s">
        <v>60</v>
      </c>
      <c r="AM2483" s="0" t="s">
        <v>60</v>
      </c>
      <c r="AN2483" s="0" t="s">
        <v>60</v>
      </c>
      <c r="AO2483" s="2" t="s">
        <v>60</v>
      </c>
      <c r="AP2483" s="0" t="s">
        <v>60</v>
      </c>
      <c r="AQ2483" s="0" t="s">
        <v>60</v>
      </c>
      <c r="AR2483" s="0" t="s">
        <v>60</v>
      </c>
      <c r="AS2483" s="0" t="s">
        <v>60</v>
      </c>
      <c r="AT2483" s="0" t="s">
        <v>60</v>
      </c>
      <c r="AU2483" s="0" t="s">
        <v>60</v>
      </c>
      <c r="AV2483" s="0" t="s">
        <v>60</v>
      </c>
      <c r="AW2483" s="2" t="s">
        <v>60</v>
      </c>
      <c r="AX2483" s="0" t="s">
        <v>60</v>
      </c>
      <c r="AY2483" s="0" t="n">
        <v>2</v>
      </c>
      <c r="BC2483" s="0" t="s">
        <v>7498</v>
      </c>
    </row>
    <row r="2484" customFormat="false" ht="15" hidden="false" customHeight="true" outlineLevel="0" collapsed="false">
      <c r="A2484" s="0" t="s">
        <v>7499</v>
      </c>
      <c r="B2484" s="0" t="s">
        <v>7500</v>
      </c>
      <c r="C2484" s="0" t="n">
        <v>106.5177</v>
      </c>
      <c r="D2484" s="0" t="n">
        <v>0.83</v>
      </c>
      <c r="E2484" s="0" t="n">
        <v>11.65</v>
      </c>
      <c r="F2484" s="0" t="n">
        <v>45132</v>
      </c>
      <c r="G2484" s="0" t="n">
        <v>19593</v>
      </c>
      <c r="H2484" s="0" t="n">
        <v>5676</v>
      </c>
      <c r="I2484" s="1" t="n">
        <v>22.392</v>
      </c>
      <c r="J2484" s="0" t="n">
        <v>1.7812</v>
      </c>
      <c r="K2484" s="0" t="s">
        <v>60</v>
      </c>
      <c r="L2484" s="0" t="s">
        <v>60</v>
      </c>
      <c r="M2484" s="0" t="s">
        <v>60</v>
      </c>
      <c r="N2484" s="0" t="s">
        <v>60</v>
      </c>
      <c r="O2484" s="0" t="s">
        <v>60</v>
      </c>
      <c r="P2484" s="0" t="s">
        <v>60</v>
      </c>
      <c r="Q2484" s="1" t="s">
        <v>60</v>
      </c>
      <c r="R2484" s="0" t="s">
        <v>60</v>
      </c>
      <c r="S2484" s="0" t="s">
        <v>60</v>
      </c>
      <c r="T2484" s="0" t="s">
        <v>60</v>
      </c>
      <c r="U2484" s="0" t="s">
        <v>60</v>
      </c>
      <c r="V2484" s="0" t="s">
        <v>60</v>
      </c>
      <c r="W2484" s="0" t="s">
        <v>60</v>
      </c>
      <c r="X2484" s="0" t="s">
        <v>60</v>
      </c>
      <c r="Y2484" s="1" t="s">
        <v>60</v>
      </c>
      <c r="Z2484" s="0" t="s">
        <v>60</v>
      </c>
      <c r="AA2484" s="0" t="s">
        <v>60</v>
      </c>
      <c r="AB2484" s="0" t="s">
        <v>60</v>
      </c>
      <c r="AC2484" s="0" t="s">
        <v>60</v>
      </c>
      <c r="AD2484" s="0" t="s">
        <v>60</v>
      </c>
      <c r="AE2484" s="0" t="s">
        <v>60</v>
      </c>
      <c r="AF2484" s="0" t="s">
        <v>60</v>
      </c>
      <c r="AG2484" s="2" t="s">
        <v>60</v>
      </c>
      <c r="AH2484" s="0" t="s">
        <v>60</v>
      </c>
      <c r="AI2484" s="0" t="s">
        <v>60</v>
      </c>
      <c r="AJ2484" s="0" t="s">
        <v>60</v>
      </c>
      <c r="AK2484" s="0" t="s">
        <v>60</v>
      </c>
      <c r="AL2484" s="0" t="s">
        <v>60</v>
      </c>
      <c r="AM2484" s="0" t="s">
        <v>60</v>
      </c>
      <c r="AN2484" s="0" t="s">
        <v>60</v>
      </c>
      <c r="AO2484" s="2" t="s">
        <v>60</v>
      </c>
      <c r="AP2484" s="0" t="s">
        <v>60</v>
      </c>
      <c r="AQ2484" s="0" t="n">
        <v>78.5939</v>
      </c>
      <c r="AR2484" s="0" t="n">
        <v>2.06</v>
      </c>
      <c r="AS2484" s="0" t="n">
        <v>3.79</v>
      </c>
      <c r="AT2484" s="0" t="n">
        <v>15556</v>
      </c>
      <c r="AU2484" s="0" t="n">
        <v>19485</v>
      </c>
      <c r="AV2484" s="0" t="n">
        <v>1286</v>
      </c>
      <c r="AW2484" s="2" t="n">
        <v>25.6984</v>
      </c>
      <c r="AX2484" s="0" t="n">
        <v>2.0442</v>
      </c>
      <c r="AY2484" s="0" t="n">
        <v>2</v>
      </c>
      <c r="BC2484" s="0" t="s">
        <v>7501</v>
      </c>
    </row>
    <row r="2485" customFormat="false" ht="15" hidden="false" customHeight="true" outlineLevel="0" collapsed="false">
      <c r="A2485" s="0" t="s">
        <v>7502</v>
      </c>
      <c r="B2485" s="0" t="s">
        <v>7503</v>
      </c>
      <c r="C2485" s="0" t="n">
        <v>60.6936</v>
      </c>
      <c r="D2485" s="0" t="n">
        <v>3.23</v>
      </c>
      <c r="E2485" s="0" t="n">
        <v>10.26</v>
      </c>
      <c r="F2485" s="0" t="n">
        <v>5979</v>
      </c>
      <c r="G2485" s="0" t="n">
        <v>8968.5</v>
      </c>
      <c r="H2485" s="0" t="n">
        <v>743</v>
      </c>
      <c r="I2485" s="1" t="n">
        <v>10.2497</v>
      </c>
      <c r="J2485" s="0" t="n">
        <v>0.362</v>
      </c>
      <c r="K2485" s="0" t="s">
        <v>60</v>
      </c>
      <c r="L2485" s="0" t="s">
        <v>60</v>
      </c>
      <c r="M2485" s="0" t="s">
        <v>60</v>
      </c>
      <c r="N2485" s="0" t="s">
        <v>60</v>
      </c>
      <c r="O2485" s="0" t="s">
        <v>60</v>
      </c>
      <c r="P2485" s="0" t="s">
        <v>60</v>
      </c>
      <c r="Q2485" s="1" t="s">
        <v>60</v>
      </c>
      <c r="R2485" s="0" t="s">
        <v>60</v>
      </c>
      <c r="S2485" s="0" t="s">
        <v>60</v>
      </c>
      <c r="T2485" s="0" t="s">
        <v>60</v>
      </c>
      <c r="U2485" s="0" t="s">
        <v>60</v>
      </c>
      <c r="V2485" s="0" t="s">
        <v>60</v>
      </c>
      <c r="W2485" s="0" t="s">
        <v>60</v>
      </c>
      <c r="X2485" s="0" t="s">
        <v>60</v>
      </c>
      <c r="Y2485" s="1" t="s">
        <v>60</v>
      </c>
      <c r="Z2485" s="0" t="s">
        <v>60</v>
      </c>
      <c r="AA2485" s="0" t="s">
        <v>60</v>
      </c>
      <c r="AB2485" s="0" t="s">
        <v>60</v>
      </c>
      <c r="AC2485" s="0" t="s">
        <v>60</v>
      </c>
      <c r="AD2485" s="0" t="s">
        <v>60</v>
      </c>
      <c r="AE2485" s="0" t="s">
        <v>60</v>
      </c>
      <c r="AF2485" s="0" t="s">
        <v>60</v>
      </c>
      <c r="AG2485" s="2" t="s">
        <v>60</v>
      </c>
      <c r="AH2485" s="0" t="s">
        <v>60</v>
      </c>
      <c r="AI2485" s="0" t="s">
        <v>60</v>
      </c>
      <c r="AJ2485" s="0" t="s">
        <v>60</v>
      </c>
      <c r="AK2485" s="0" t="s">
        <v>60</v>
      </c>
      <c r="AL2485" s="0" t="s">
        <v>60</v>
      </c>
      <c r="AM2485" s="0" t="s">
        <v>60</v>
      </c>
      <c r="AN2485" s="0" t="s">
        <v>60</v>
      </c>
      <c r="AO2485" s="2" t="s">
        <v>60</v>
      </c>
      <c r="AP2485" s="0" t="s">
        <v>60</v>
      </c>
      <c r="AQ2485" s="0" t="n">
        <v>98.9799</v>
      </c>
      <c r="AR2485" s="0" t="n">
        <v>1.47</v>
      </c>
      <c r="AS2485" s="0" t="n">
        <v>12.18</v>
      </c>
      <c r="AT2485" s="0" t="n">
        <v>8145</v>
      </c>
      <c r="AU2485" s="0" t="n">
        <v>2487</v>
      </c>
      <c r="AV2485" s="0" t="n">
        <v>1555</v>
      </c>
      <c r="AW2485" s="2" t="n">
        <v>3.2801</v>
      </c>
      <c r="AX2485" s="0" t="n">
        <v>0.1159</v>
      </c>
      <c r="AY2485" s="0" t="n">
        <v>2</v>
      </c>
      <c r="BC2485" s="0" t="s">
        <v>7504</v>
      </c>
    </row>
    <row r="2486" customFormat="false" ht="15" hidden="false" customHeight="true" outlineLevel="0" collapsed="false">
      <c r="A2486" s="0" t="s">
        <v>7505</v>
      </c>
      <c r="B2486" s="0" t="s">
        <v>7506</v>
      </c>
      <c r="C2486" s="0" t="n">
        <v>790.1246</v>
      </c>
      <c r="D2486" s="0" t="n">
        <v>0</v>
      </c>
      <c r="E2486" s="0" t="n">
        <v>3.83</v>
      </c>
      <c r="F2486" s="0" t="n">
        <v>28788</v>
      </c>
      <c r="G2486" s="0" t="n">
        <v>86364</v>
      </c>
      <c r="H2486" s="0" t="n">
        <v>2593</v>
      </c>
      <c r="I2486" s="1" t="n">
        <v>98.7017</v>
      </c>
      <c r="J2486" s="0" t="n">
        <v>2.2297</v>
      </c>
      <c r="K2486" s="0" t="n">
        <v>316.6443</v>
      </c>
      <c r="L2486" s="0" t="n">
        <v>0</v>
      </c>
      <c r="M2486" s="0" t="n">
        <v>3.83</v>
      </c>
      <c r="N2486" s="0" t="n">
        <v>38276</v>
      </c>
      <c r="O2486" s="0" t="n">
        <v>114828</v>
      </c>
      <c r="P2486" s="0" t="n">
        <v>2261</v>
      </c>
      <c r="Q2486" s="1" t="n">
        <v>129.2817</v>
      </c>
      <c r="R2486" s="0" t="n">
        <v>2.9205</v>
      </c>
      <c r="S2486" s="0" t="s">
        <v>60</v>
      </c>
      <c r="T2486" s="0" t="s">
        <v>60</v>
      </c>
      <c r="U2486" s="0" t="s">
        <v>60</v>
      </c>
      <c r="V2486" s="0" t="s">
        <v>60</v>
      </c>
      <c r="W2486" s="0" t="s">
        <v>60</v>
      </c>
      <c r="X2486" s="0" t="s">
        <v>60</v>
      </c>
      <c r="Y2486" s="1" t="s">
        <v>60</v>
      </c>
      <c r="Z2486" s="0" t="s">
        <v>60</v>
      </c>
      <c r="AA2486" s="0" t="s">
        <v>60</v>
      </c>
      <c r="AB2486" s="0" t="s">
        <v>60</v>
      </c>
      <c r="AC2486" s="0" t="s">
        <v>60</v>
      </c>
      <c r="AD2486" s="0" t="s">
        <v>60</v>
      </c>
      <c r="AE2486" s="0" t="s">
        <v>60</v>
      </c>
      <c r="AF2486" s="0" t="s">
        <v>60</v>
      </c>
      <c r="AG2486" s="2" t="s">
        <v>60</v>
      </c>
      <c r="AH2486" s="0" t="s">
        <v>60</v>
      </c>
      <c r="AI2486" s="0" t="s">
        <v>60</v>
      </c>
      <c r="AJ2486" s="0" t="s">
        <v>60</v>
      </c>
      <c r="AK2486" s="0" t="s">
        <v>60</v>
      </c>
      <c r="AL2486" s="0" t="s">
        <v>60</v>
      </c>
      <c r="AM2486" s="0" t="s">
        <v>60</v>
      </c>
      <c r="AN2486" s="0" t="s">
        <v>60</v>
      </c>
      <c r="AO2486" s="2" t="s">
        <v>60</v>
      </c>
      <c r="AP2486" s="0" t="s">
        <v>60</v>
      </c>
      <c r="AQ2486" s="0" t="s">
        <v>60</v>
      </c>
      <c r="AR2486" s="0" t="s">
        <v>60</v>
      </c>
      <c r="AS2486" s="0" t="s">
        <v>60</v>
      </c>
      <c r="AT2486" s="0" t="s">
        <v>60</v>
      </c>
      <c r="AU2486" s="0" t="s">
        <v>60</v>
      </c>
      <c r="AV2486" s="0" t="s">
        <v>60</v>
      </c>
      <c r="AW2486" s="2" t="s">
        <v>60</v>
      </c>
      <c r="AX2486" s="0" t="s">
        <v>60</v>
      </c>
      <c r="AY2486" s="0" t="n">
        <v>2</v>
      </c>
      <c r="BC2486" s="0" t="s">
        <v>7507</v>
      </c>
    </row>
    <row r="2487" customFormat="false" ht="15" hidden="false" customHeight="true" outlineLevel="0" collapsed="false">
      <c r="A2487" s="0" t="s">
        <v>7508</v>
      </c>
      <c r="B2487" s="0" t="s">
        <v>7509</v>
      </c>
      <c r="C2487" s="0" t="s">
        <v>60</v>
      </c>
      <c r="D2487" s="0" t="s">
        <v>60</v>
      </c>
      <c r="E2487" s="0" t="s">
        <v>60</v>
      </c>
      <c r="F2487" s="0" t="s">
        <v>60</v>
      </c>
      <c r="G2487" s="0" t="s">
        <v>60</v>
      </c>
      <c r="H2487" s="0" t="s">
        <v>60</v>
      </c>
      <c r="I2487" s="1" t="s">
        <v>60</v>
      </c>
      <c r="J2487" s="0" t="s">
        <v>60</v>
      </c>
      <c r="K2487" s="0" t="s">
        <v>60</v>
      </c>
      <c r="L2487" s="0" t="s">
        <v>60</v>
      </c>
      <c r="M2487" s="0" t="s">
        <v>60</v>
      </c>
      <c r="N2487" s="0" t="s">
        <v>60</v>
      </c>
      <c r="O2487" s="0" t="s">
        <v>60</v>
      </c>
      <c r="P2487" s="0" t="s">
        <v>60</v>
      </c>
      <c r="Q2487" s="1" t="s">
        <v>60</v>
      </c>
      <c r="R2487" s="0" t="s">
        <v>60</v>
      </c>
      <c r="S2487" s="0" t="s">
        <v>60</v>
      </c>
      <c r="T2487" s="0" t="s">
        <v>60</v>
      </c>
      <c r="U2487" s="0" t="s">
        <v>60</v>
      </c>
      <c r="V2487" s="0" t="s">
        <v>60</v>
      </c>
      <c r="W2487" s="0" t="s">
        <v>60</v>
      </c>
      <c r="X2487" s="0" t="s">
        <v>60</v>
      </c>
      <c r="Y2487" s="1" t="s">
        <v>60</v>
      </c>
      <c r="Z2487" s="0" t="s">
        <v>60</v>
      </c>
      <c r="AA2487" s="0" t="n">
        <v>198.7305</v>
      </c>
      <c r="AB2487" s="0" t="n">
        <v>0.23</v>
      </c>
      <c r="AC2487" s="0" t="n">
        <v>12.59</v>
      </c>
      <c r="AD2487" s="0" t="n">
        <v>22667</v>
      </c>
      <c r="AE2487" s="0" t="n">
        <v>7400</v>
      </c>
      <c r="AF2487" s="0" t="n">
        <v>1298</v>
      </c>
      <c r="AG2487" s="2" t="n">
        <v>6.4504</v>
      </c>
      <c r="AH2487" s="0" t="n">
        <v>0.2117</v>
      </c>
      <c r="AI2487" s="0" t="n">
        <v>269.8306</v>
      </c>
      <c r="AJ2487" s="0" t="n">
        <v>0</v>
      </c>
      <c r="AK2487" s="0" t="n">
        <v>12.93</v>
      </c>
      <c r="AL2487" s="0" t="n">
        <v>9054</v>
      </c>
      <c r="AM2487" s="0" t="n">
        <v>5923</v>
      </c>
      <c r="AN2487" s="0" t="n">
        <v>1295</v>
      </c>
      <c r="AO2487" s="2" t="n">
        <v>8.8624</v>
      </c>
      <c r="AP2487" s="0" t="n">
        <v>0.2909</v>
      </c>
      <c r="AQ2487" s="0" t="s">
        <v>60</v>
      </c>
      <c r="AR2487" s="0" t="s">
        <v>60</v>
      </c>
      <c r="AS2487" s="0" t="s">
        <v>60</v>
      </c>
      <c r="AT2487" s="0" t="s">
        <v>60</v>
      </c>
      <c r="AU2487" s="0" t="s">
        <v>60</v>
      </c>
      <c r="AV2487" s="0" t="s">
        <v>60</v>
      </c>
      <c r="AW2487" s="2" t="s">
        <v>60</v>
      </c>
      <c r="AX2487" s="0" t="s">
        <v>60</v>
      </c>
      <c r="AY2487" s="0" t="n">
        <v>2</v>
      </c>
      <c r="BC2487" s="0" t="s">
        <v>7510</v>
      </c>
    </row>
    <row r="2488" customFormat="false" ht="15" hidden="false" customHeight="true" outlineLevel="0" collapsed="false">
      <c r="A2488" s="0" t="s">
        <v>7511</v>
      </c>
      <c r="B2488" s="0" t="s">
        <v>7512</v>
      </c>
      <c r="C2488" s="0" t="s">
        <v>60</v>
      </c>
      <c r="D2488" s="0" t="s">
        <v>60</v>
      </c>
      <c r="E2488" s="0" t="s">
        <v>60</v>
      </c>
      <c r="F2488" s="0" t="s">
        <v>60</v>
      </c>
      <c r="G2488" s="0" t="s">
        <v>60</v>
      </c>
      <c r="H2488" s="0" t="s">
        <v>60</v>
      </c>
      <c r="I2488" s="1" t="s">
        <v>60</v>
      </c>
      <c r="J2488" s="0" t="s">
        <v>60</v>
      </c>
      <c r="K2488" s="0" t="n">
        <v>301.4363</v>
      </c>
      <c r="L2488" s="0" t="n">
        <v>0</v>
      </c>
      <c r="M2488" s="0" t="n">
        <v>12.75</v>
      </c>
      <c r="N2488" s="0" t="n">
        <v>11476</v>
      </c>
      <c r="O2488" s="0" t="n">
        <v>34428</v>
      </c>
      <c r="P2488" s="0" t="n">
        <v>710</v>
      </c>
      <c r="Q2488" s="1" t="n">
        <v>38.7615</v>
      </c>
      <c r="R2488" s="0" t="n">
        <v>0.4755</v>
      </c>
      <c r="S2488" s="0" t="n">
        <v>607.0795</v>
      </c>
      <c r="T2488" s="0" t="n">
        <v>0</v>
      </c>
      <c r="U2488" s="0" t="n">
        <v>13.73</v>
      </c>
      <c r="V2488" s="0" t="n">
        <v>23447</v>
      </c>
      <c r="W2488" s="0" t="n">
        <v>35170.5</v>
      </c>
      <c r="X2488" s="0" t="n">
        <v>3700</v>
      </c>
      <c r="Y2488" s="1" t="n">
        <v>38.5354</v>
      </c>
      <c r="Z2488" s="0" t="n">
        <v>0.4727</v>
      </c>
      <c r="AA2488" s="0" t="s">
        <v>60</v>
      </c>
      <c r="AB2488" s="0" t="s">
        <v>60</v>
      </c>
      <c r="AC2488" s="0" t="s">
        <v>60</v>
      </c>
      <c r="AD2488" s="0" t="s">
        <v>60</v>
      </c>
      <c r="AE2488" s="0" t="s">
        <v>60</v>
      </c>
      <c r="AF2488" s="0" t="s">
        <v>60</v>
      </c>
      <c r="AG2488" s="2" t="s">
        <v>60</v>
      </c>
      <c r="AH2488" s="0" t="s">
        <v>60</v>
      </c>
      <c r="AI2488" s="0" t="s">
        <v>60</v>
      </c>
      <c r="AJ2488" s="0" t="s">
        <v>60</v>
      </c>
      <c r="AK2488" s="0" t="s">
        <v>60</v>
      </c>
      <c r="AL2488" s="0" t="s">
        <v>60</v>
      </c>
      <c r="AM2488" s="0" t="s">
        <v>60</v>
      </c>
      <c r="AN2488" s="0" t="s">
        <v>60</v>
      </c>
      <c r="AO2488" s="2" t="s">
        <v>60</v>
      </c>
      <c r="AP2488" s="0" t="s">
        <v>60</v>
      </c>
      <c r="AQ2488" s="0" t="s">
        <v>60</v>
      </c>
      <c r="AR2488" s="0" t="s">
        <v>60</v>
      </c>
      <c r="AS2488" s="0" t="s">
        <v>60</v>
      </c>
      <c r="AT2488" s="0" t="s">
        <v>60</v>
      </c>
      <c r="AU2488" s="0" t="s">
        <v>60</v>
      </c>
      <c r="AV2488" s="0" t="s">
        <v>60</v>
      </c>
      <c r="AW2488" s="2" t="s">
        <v>60</v>
      </c>
      <c r="AX2488" s="0" t="s">
        <v>60</v>
      </c>
      <c r="AY2488" s="0" t="n">
        <v>2</v>
      </c>
      <c r="BC2488" s="0" t="s">
        <v>7513</v>
      </c>
    </row>
    <row r="2489" customFormat="false" ht="15" hidden="false" customHeight="true" outlineLevel="0" collapsed="false">
      <c r="A2489" s="0" t="s">
        <v>7514</v>
      </c>
      <c r="B2489" s="0" t="s">
        <v>7515</v>
      </c>
      <c r="C2489" s="0" t="s">
        <v>60</v>
      </c>
      <c r="D2489" s="0" t="s">
        <v>60</v>
      </c>
      <c r="E2489" s="0" t="s">
        <v>60</v>
      </c>
      <c r="F2489" s="0" t="s">
        <v>60</v>
      </c>
      <c r="G2489" s="0" t="s">
        <v>60</v>
      </c>
      <c r="H2489" s="0" t="s">
        <v>60</v>
      </c>
      <c r="I2489" s="1" t="s">
        <v>60</v>
      </c>
      <c r="J2489" s="0" t="s">
        <v>60</v>
      </c>
      <c r="K2489" s="0" t="s">
        <v>60</v>
      </c>
      <c r="L2489" s="0" t="s">
        <v>60</v>
      </c>
      <c r="M2489" s="0" t="s">
        <v>60</v>
      </c>
      <c r="N2489" s="0" t="s">
        <v>60</v>
      </c>
      <c r="O2489" s="0" t="s">
        <v>60</v>
      </c>
      <c r="P2489" s="0" t="s">
        <v>60</v>
      </c>
      <c r="Q2489" s="1" t="s">
        <v>60</v>
      </c>
      <c r="R2489" s="0" t="s">
        <v>60</v>
      </c>
      <c r="S2489" s="0" t="s">
        <v>60</v>
      </c>
      <c r="T2489" s="0" t="s">
        <v>60</v>
      </c>
      <c r="U2489" s="0" t="s">
        <v>60</v>
      </c>
      <c r="V2489" s="0" t="s">
        <v>60</v>
      </c>
      <c r="W2489" s="0" t="s">
        <v>60</v>
      </c>
      <c r="X2489" s="0" t="s">
        <v>60</v>
      </c>
      <c r="Y2489" s="1" t="s">
        <v>60</v>
      </c>
      <c r="Z2489" s="0" t="s">
        <v>60</v>
      </c>
      <c r="AA2489" s="0" t="n">
        <v>175.1035</v>
      </c>
      <c r="AB2489" s="0" t="n">
        <v>0.34</v>
      </c>
      <c r="AC2489" s="0" t="n">
        <v>14.43</v>
      </c>
      <c r="AD2489" s="0" t="n">
        <v>6489</v>
      </c>
      <c r="AE2489" s="0" t="n">
        <v>9268.5</v>
      </c>
      <c r="AF2489" s="0" t="n">
        <v>584</v>
      </c>
      <c r="AG2489" s="2" t="n">
        <v>8.0792</v>
      </c>
      <c r="AH2489" s="0" t="n">
        <v>0.1859</v>
      </c>
      <c r="AI2489" s="0" t="n">
        <v>633.1525</v>
      </c>
      <c r="AJ2489" s="0" t="n">
        <v>0</v>
      </c>
      <c r="AK2489" s="0" t="n">
        <v>46.27</v>
      </c>
      <c r="AL2489" s="0" t="n">
        <v>6255</v>
      </c>
      <c r="AM2489" s="0" t="n">
        <v>4832</v>
      </c>
      <c r="AN2489" s="0" t="n">
        <v>1609</v>
      </c>
      <c r="AO2489" s="2" t="n">
        <v>7.23</v>
      </c>
      <c r="AP2489" s="0" t="n">
        <v>0.1664</v>
      </c>
      <c r="AQ2489" s="0" t="s">
        <v>60</v>
      </c>
      <c r="AR2489" s="0" t="s">
        <v>60</v>
      </c>
      <c r="AS2489" s="0" t="s">
        <v>60</v>
      </c>
      <c r="AT2489" s="0" t="s">
        <v>60</v>
      </c>
      <c r="AU2489" s="0" t="s">
        <v>60</v>
      </c>
      <c r="AV2489" s="0" t="s">
        <v>60</v>
      </c>
      <c r="AW2489" s="2" t="s">
        <v>60</v>
      </c>
      <c r="AX2489" s="0" t="s">
        <v>60</v>
      </c>
      <c r="AY2489" s="0" t="n">
        <v>2</v>
      </c>
      <c r="BC2489" s="0" t="s">
        <v>7516</v>
      </c>
    </row>
    <row r="2490" customFormat="false" ht="15" hidden="false" customHeight="true" outlineLevel="0" collapsed="false">
      <c r="A2490" s="0" t="s">
        <v>7517</v>
      </c>
      <c r="B2490" s="0" t="s">
        <v>7518</v>
      </c>
      <c r="C2490" s="0" t="n">
        <v>84.9214</v>
      </c>
      <c r="D2490" s="0" t="n">
        <v>1.59</v>
      </c>
      <c r="E2490" s="0" t="n">
        <v>2.44</v>
      </c>
      <c r="F2490" s="0" t="n">
        <v>80862</v>
      </c>
      <c r="G2490" s="0" t="n">
        <v>0</v>
      </c>
      <c r="H2490" s="0" t="n">
        <v>2136</v>
      </c>
      <c r="I2490" s="1" t="s">
        <v>60</v>
      </c>
      <c r="J2490" s="0" t="s">
        <v>60</v>
      </c>
      <c r="K2490" s="0" t="s">
        <v>60</v>
      </c>
      <c r="L2490" s="0" t="s">
        <v>60</v>
      </c>
      <c r="M2490" s="0" t="s">
        <v>60</v>
      </c>
      <c r="N2490" s="0" t="s">
        <v>60</v>
      </c>
      <c r="O2490" s="0" t="s">
        <v>60</v>
      </c>
      <c r="P2490" s="0" t="s">
        <v>60</v>
      </c>
      <c r="Q2490" s="1" t="s">
        <v>60</v>
      </c>
      <c r="R2490" s="0" t="s">
        <v>60</v>
      </c>
      <c r="S2490" s="0" t="n">
        <v>119.958</v>
      </c>
      <c r="T2490" s="0" t="n">
        <v>0.53</v>
      </c>
      <c r="U2490" s="0" t="n">
        <v>5.26</v>
      </c>
      <c r="V2490" s="0" t="n">
        <v>14914</v>
      </c>
      <c r="W2490" s="0" t="n">
        <v>0</v>
      </c>
      <c r="X2490" s="0" t="n">
        <v>1500</v>
      </c>
      <c r="Y2490" s="1" t="s">
        <v>60</v>
      </c>
      <c r="Z2490" s="0" t="s">
        <v>60</v>
      </c>
      <c r="AA2490" s="0" t="s">
        <v>60</v>
      </c>
      <c r="AB2490" s="0" t="s">
        <v>60</v>
      </c>
      <c r="AC2490" s="0" t="s">
        <v>60</v>
      </c>
      <c r="AD2490" s="0" t="s">
        <v>60</v>
      </c>
      <c r="AE2490" s="0" t="s">
        <v>60</v>
      </c>
      <c r="AF2490" s="0" t="s">
        <v>60</v>
      </c>
      <c r="AG2490" s="2" t="s">
        <v>60</v>
      </c>
      <c r="AH2490" s="0" t="s">
        <v>60</v>
      </c>
      <c r="AI2490" s="0" t="s">
        <v>60</v>
      </c>
      <c r="AJ2490" s="0" t="s">
        <v>60</v>
      </c>
      <c r="AK2490" s="0" t="s">
        <v>60</v>
      </c>
      <c r="AL2490" s="0" t="s">
        <v>60</v>
      </c>
      <c r="AM2490" s="0" t="s">
        <v>60</v>
      </c>
      <c r="AN2490" s="0" t="s">
        <v>60</v>
      </c>
      <c r="AO2490" s="2" t="s">
        <v>60</v>
      </c>
      <c r="AP2490" s="0" t="s">
        <v>60</v>
      </c>
      <c r="AQ2490" s="0" t="s">
        <v>60</v>
      </c>
      <c r="AR2490" s="0" t="s">
        <v>60</v>
      </c>
      <c r="AS2490" s="0" t="s">
        <v>60</v>
      </c>
      <c r="AT2490" s="0" t="s">
        <v>60</v>
      </c>
      <c r="AU2490" s="0" t="s">
        <v>60</v>
      </c>
      <c r="AV2490" s="0" t="s">
        <v>60</v>
      </c>
      <c r="AW2490" s="2" t="s">
        <v>60</v>
      </c>
      <c r="AX2490" s="0" t="s">
        <v>60</v>
      </c>
      <c r="AY2490" s="0" t="n">
        <v>2</v>
      </c>
      <c r="BC2490" s="0" t="s">
        <v>7519</v>
      </c>
    </row>
    <row r="2491" customFormat="false" ht="15" hidden="false" customHeight="true" outlineLevel="0" collapsed="false">
      <c r="A2491" s="0" t="s">
        <v>7520</v>
      </c>
      <c r="B2491" s="0" t="s">
        <v>7521</v>
      </c>
      <c r="C2491" s="0" t="n">
        <v>80.9867</v>
      </c>
      <c r="D2491" s="0" t="n">
        <v>1.76</v>
      </c>
      <c r="E2491" s="0" t="n">
        <v>5.22</v>
      </c>
      <c r="F2491" s="0" t="n">
        <v>6909</v>
      </c>
      <c r="G2491" s="0" t="n">
        <v>898.928</v>
      </c>
      <c r="H2491" s="0" t="n">
        <v>2128</v>
      </c>
      <c r="I2491" s="1" t="n">
        <v>1.0273</v>
      </c>
      <c r="J2491" s="0" t="n">
        <v>0.062</v>
      </c>
      <c r="K2491" s="0" t="s">
        <v>60</v>
      </c>
      <c r="L2491" s="0" t="s">
        <v>60</v>
      </c>
      <c r="M2491" s="0" t="s">
        <v>60</v>
      </c>
      <c r="N2491" s="0" t="s">
        <v>60</v>
      </c>
      <c r="O2491" s="0" t="s">
        <v>60</v>
      </c>
      <c r="P2491" s="0" t="s">
        <v>60</v>
      </c>
      <c r="Q2491" s="1" t="s">
        <v>60</v>
      </c>
      <c r="R2491" s="0" t="s">
        <v>60</v>
      </c>
      <c r="S2491" s="0" t="s">
        <v>60</v>
      </c>
      <c r="T2491" s="0" t="s">
        <v>60</v>
      </c>
      <c r="U2491" s="0" t="s">
        <v>60</v>
      </c>
      <c r="V2491" s="0" t="s">
        <v>60</v>
      </c>
      <c r="W2491" s="0" t="s">
        <v>60</v>
      </c>
      <c r="X2491" s="0" t="s">
        <v>60</v>
      </c>
      <c r="Y2491" s="1" t="s">
        <v>60</v>
      </c>
      <c r="Z2491" s="0" t="s">
        <v>60</v>
      </c>
      <c r="AA2491" s="0" t="n">
        <v>73.3439</v>
      </c>
      <c r="AB2491" s="0" t="n">
        <v>2.66</v>
      </c>
      <c r="AC2491" s="0" t="n">
        <v>2.43</v>
      </c>
      <c r="AD2491" s="0" t="n">
        <v>3192</v>
      </c>
      <c r="AE2491" s="0" t="n">
        <v>0</v>
      </c>
      <c r="AF2491" s="0" t="n">
        <v>1330</v>
      </c>
      <c r="AG2491" s="2" t="s">
        <v>60</v>
      </c>
      <c r="AH2491" s="0" t="s">
        <v>60</v>
      </c>
      <c r="AI2491" s="0" t="s">
        <v>60</v>
      </c>
      <c r="AJ2491" s="0" t="s">
        <v>60</v>
      </c>
      <c r="AK2491" s="0" t="s">
        <v>60</v>
      </c>
      <c r="AL2491" s="0" t="s">
        <v>60</v>
      </c>
      <c r="AM2491" s="0" t="s">
        <v>60</v>
      </c>
      <c r="AN2491" s="0" t="s">
        <v>60</v>
      </c>
      <c r="AO2491" s="2" t="s">
        <v>60</v>
      </c>
      <c r="AP2491" s="0" t="s">
        <v>60</v>
      </c>
      <c r="AQ2491" s="0" t="s">
        <v>60</v>
      </c>
      <c r="AR2491" s="0" t="s">
        <v>60</v>
      </c>
      <c r="AS2491" s="0" t="s">
        <v>60</v>
      </c>
      <c r="AT2491" s="0" t="s">
        <v>60</v>
      </c>
      <c r="AU2491" s="0" t="s">
        <v>60</v>
      </c>
      <c r="AV2491" s="0" t="s">
        <v>60</v>
      </c>
      <c r="AW2491" s="2" t="s">
        <v>60</v>
      </c>
      <c r="AX2491" s="0" t="s">
        <v>60</v>
      </c>
      <c r="AY2491" s="0" t="n">
        <v>2</v>
      </c>
      <c r="BC2491" s="0" t="s">
        <v>7522</v>
      </c>
    </row>
    <row r="2492" customFormat="false" ht="15" hidden="false" customHeight="true" outlineLevel="0" collapsed="false">
      <c r="A2492" s="0" t="s">
        <v>7523</v>
      </c>
      <c r="B2492" s="0" t="s">
        <v>7524</v>
      </c>
      <c r="C2492" s="0" t="n">
        <v>203.8196</v>
      </c>
      <c r="D2492" s="0" t="n">
        <v>0.18</v>
      </c>
      <c r="E2492" s="0" t="n">
        <v>12.78</v>
      </c>
      <c r="F2492" s="0" t="n">
        <v>11469</v>
      </c>
      <c r="G2492" s="0" t="n">
        <v>6834</v>
      </c>
      <c r="H2492" s="0" t="n">
        <v>2297</v>
      </c>
      <c r="I2492" s="1" t="n">
        <v>7.8103</v>
      </c>
      <c r="J2492" s="0" t="n">
        <v>0.4174</v>
      </c>
      <c r="K2492" s="0" t="n">
        <v>81.1939</v>
      </c>
      <c r="L2492" s="0" t="n">
        <v>1.9</v>
      </c>
      <c r="M2492" s="0" t="n">
        <v>7.01</v>
      </c>
      <c r="N2492" s="0" t="n">
        <v>21724</v>
      </c>
      <c r="O2492" s="0" t="n">
        <v>8367</v>
      </c>
      <c r="P2492" s="0" t="n">
        <v>1767</v>
      </c>
      <c r="Q2492" s="1" t="n">
        <v>9.4202</v>
      </c>
      <c r="R2492" s="0" t="n">
        <v>0.5034</v>
      </c>
      <c r="S2492" s="0" t="s">
        <v>60</v>
      </c>
      <c r="T2492" s="0" t="s">
        <v>60</v>
      </c>
      <c r="U2492" s="0" t="s">
        <v>60</v>
      </c>
      <c r="V2492" s="0" t="s">
        <v>60</v>
      </c>
      <c r="W2492" s="0" t="s">
        <v>60</v>
      </c>
      <c r="X2492" s="0" t="s">
        <v>60</v>
      </c>
      <c r="Y2492" s="1" t="s">
        <v>60</v>
      </c>
      <c r="Z2492" s="0" t="s">
        <v>60</v>
      </c>
      <c r="AA2492" s="0" t="s">
        <v>60</v>
      </c>
      <c r="AB2492" s="0" t="s">
        <v>60</v>
      </c>
      <c r="AC2492" s="0" t="s">
        <v>60</v>
      </c>
      <c r="AD2492" s="0" t="s">
        <v>60</v>
      </c>
      <c r="AE2492" s="0" t="s">
        <v>60</v>
      </c>
      <c r="AF2492" s="0" t="s">
        <v>60</v>
      </c>
      <c r="AG2492" s="2" t="s">
        <v>60</v>
      </c>
      <c r="AH2492" s="0" t="s">
        <v>60</v>
      </c>
      <c r="AI2492" s="0" t="s">
        <v>60</v>
      </c>
      <c r="AJ2492" s="0" t="s">
        <v>60</v>
      </c>
      <c r="AK2492" s="0" t="s">
        <v>60</v>
      </c>
      <c r="AL2492" s="0" t="s">
        <v>60</v>
      </c>
      <c r="AM2492" s="0" t="s">
        <v>60</v>
      </c>
      <c r="AN2492" s="0" t="s">
        <v>60</v>
      </c>
      <c r="AO2492" s="2" t="s">
        <v>60</v>
      </c>
      <c r="AP2492" s="0" t="s">
        <v>60</v>
      </c>
      <c r="AQ2492" s="0" t="s">
        <v>60</v>
      </c>
      <c r="AR2492" s="0" t="s">
        <v>60</v>
      </c>
      <c r="AS2492" s="0" t="s">
        <v>60</v>
      </c>
      <c r="AT2492" s="0" t="s">
        <v>60</v>
      </c>
      <c r="AU2492" s="0" t="s">
        <v>60</v>
      </c>
      <c r="AV2492" s="0" t="s">
        <v>60</v>
      </c>
      <c r="AW2492" s="2" t="s">
        <v>60</v>
      </c>
      <c r="AX2492" s="0" t="s">
        <v>60</v>
      </c>
      <c r="AY2492" s="0" t="n">
        <v>2</v>
      </c>
      <c r="BC2492" s="0" t="s">
        <v>7525</v>
      </c>
    </row>
    <row r="2493" customFormat="false" ht="15" hidden="false" customHeight="true" outlineLevel="0" collapsed="false">
      <c r="A2493" s="0" t="s">
        <v>7526</v>
      </c>
      <c r="B2493" s="0" t="s">
        <v>7527</v>
      </c>
      <c r="C2493" s="0" t="n">
        <v>253.0802</v>
      </c>
      <c r="D2493" s="0" t="n">
        <v>0.19</v>
      </c>
      <c r="E2493" s="0" t="n">
        <v>11.88</v>
      </c>
      <c r="F2493" s="0" t="n">
        <v>34238</v>
      </c>
      <c r="G2493" s="0" t="n">
        <v>17825</v>
      </c>
      <c r="H2493" s="0" t="n">
        <v>3808</v>
      </c>
      <c r="I2493" s="1" t="n">
        <v>20.3714</v>
      </c>
      <c r="J2493" s="0" t="n">
        <v>1.2799</v>
      </c>
      <c r="K2493" s="0" t="s">
        <v>60</v>
      </c>
      <c r="L2493" s="0" t="s">
        <v>60</v>
      </c>
      <c r="M2493" s="0" t="s">
        <v>60</v>
      </c>
      <c r="N2493" s="0" t="s">
        <v>60</v>
      </c>
      <c r="O2493" s="0" t="s">
        <v>60</v>
      </c>
      <c r="P2493" s="0" t="s">
        <v>60</v>
      </c>
      <c r="Q2493" s="1" t="s">
        <v>60</v>
      </c>
      <c r="R2493" s="0" t="s">
        <v>60</v>
      </c>
      <c r="S2493" s="0" t="s">
        <v>60</v>
      </c>
      <c r="T2493" s="0" t="s">
        <v>60</v>
      </c>
      <c r="U2493" s="0" t="s">
        <v>60</v>
      </c>
      <c r="V2493" s="0" t="s">
        <v>60</v>
      </c>
      <c r="W2493" s="0" t="s">
        <v>60</v>
      </c>
      <c r="X2493" s="0" t="s">
        <v>60</v>
      </c>
      <c r="Y2493" s="1" t="s">
        <v>60</v>
      </c>
      <c r="Z2493" s="0" t="s">
        <v>60</v>
      </c>
      <c r="AA2493" s="0" t="s">
        <v>60</v>
      </c>
      <c r="AB2493" s="0" t="s">
        <v>60</v>
      </c>
      <c r="AC2493" s="0" t="s">
        <v>60</v>
      </c>
      <c r="AD2493" s="0" t="s">
        <v>60</v>
      </c>
      <c r="AE2493" s="0" t="s">
        <v>60</v>
      </c>
      <c r="AF2493" s="0" t="s">
        <v>60</v>
      </c>
      <c r="AG2493" s="2" t="s">
        <v>60</v>
      </c>
      <c r="AH2493" s="0" t="s">
        <v>60</v>
      </c>
      <c r="AI2493" s="0" t="n">
        <v>69.8356</v>
      </c>
      <c r="AJ2493" s="0" t="n">
        <v>1.54</v>
      </c>
      <c r="AK2493" s="0" t="n">
        <v>4.2</v>
      </c>
      <c r="AL2493" s="0" t="n">
        <v>37770</v>
      </c>
      <c r="AM2493" s="0" t="n">
        <v>23142</v>
      </c>
      <c r="AN2493" s="0" t="n">
        <v>9217</v>
      </c>
      <c r="AO2493" s="2" t="n">
        <v>34.6266</v>
      </c>
      <c r="AP2493" s="0" t="n">
        <v>2.1756</v>
      </c>
      <c r="AQ2493" s="0" t="s">
        <v>60</v>
      </c>
      <c r="AR2493" s="0" t="s">
        <v>60</v>
      </c>
      <c r="AS2493" s="0" t="s">
        <v>60</v>
      </c>
      <c r="AT2493" s="0" t="s">
        <v>60</v>
      </c>
      <c r="AU2493" s="0" t="s">
        <v>60</v>
      </c>
      <c r="AV2493" s="0" t="s">
        <v>60</v>
      </c>
      <c r="AW2493" s="2" t="s">
        <v>60</v>
      </c>
      <c r="AX2493" s="0" t="s">
        <v>60</v>
      </c>
      <c r="AY2493" s="0" t="n">
        <v>2</v>
      </c>
      <c r="BC2493" s="0" t="s">
        <v>7528</v>
      </c>
    </row>
    <row r="2494" customFormat="false" ht="15" hidden="false" customHeight="true" outlineLevel="0" collapsed="false">
      <c r="A2494" s="0" t="s">
        <v>7529</v>
      </c>
      <c r="B2494" s="0" t="s">
        <v>7530</v>
      </c>
      <c r="C2494" s="0" t="n">
        <v>263.6925</v>
      </c>
      <c r="D2494" s="0" t="n">
        <v>0.19</v>
      </c>
      <c r="E2494" s="0" t="n">
        <v>14.04</v>
      </c>
      <c r="F2494" s="0" t="n">
        <v>62996</v>
      </c>
      <c r="G2494" s="0" t="n">
        <v>0</v>
      </c>
      <c r="H2494" s="0" t="n">
        <v>1725</v>
      </c>
      <c r="I2494" s="1" t="s">
        <v>60</v>
      </c>
      <c r="J2494" s="0" t="s">
        <v>60</v>
      </c>
      <c r="K2494" s="0" t="s">
        <v>60</v>
      </c>
      <c r="L2494" s="0" t="s">
        <v>60</v>
      </c>
      <c r="M2494" s="0" t="s">
        <v>60</v>
      </c>
      <c r="N2494" s="0" t="s">
        <v>60</v>
      </c>
      <c r="O2494" s="0" t="s">
        <v>60</v>
      </c>
      <c r="P2494" s="0" t="s">
        <v>60</v>
      </c>
      <c r="Q2494" s="1" t="s">
        <v>60</v>
      </c>
      <c r="R2494" s="0" t="s">
        <v>60</v>
      </c>
      <c r="S2494" s="0" t="n">
        <v>432.2261</v>
      </c>
      <c r="T2494" s="0" t="n">
        <v>0</v>
      </c>
      <c r="U2494" s="0" t="n">
        <v>14.04</v>
      </c>
      <c r="V2494" s="0" t="n">
        <v>43916</v>
      </c>
      <c r="W2494" s="0" t="n">
        <v>0</v>
      </c>
      <c r="X2494" s="0" t="n">
        <v>1217</v>
      </c>
      <c r="Y2494" s="1" t="s">
        <v>60</v>
      </c>
      <c r="Z2494" s="0" t="s">
        <v>60</v>
      </c>
      <c r="AA2494" s="0" t="s">
        <v>60</v>
      </c>
      <c r="AB2494" s="0" t="s">
        <v>60</v>
      </c>
      <c r="AC2494" s="0" t="s">
        <v>60</v>
      </c>
      <c r="AD2494" s="0" t="s">
        <v>60</v>
      </c>
      <c r="AE2494" s="0" t="s">
        <v>60</v>
      </c>
      <c r="AF2494" s="0" t="s">
        <v>60</v>
      </c>
      <c r="AG2494" s="2" t="s">
        <v>60</v>
      </c>
      <c r="AH2494" s="0" t="s">
        <v>60</v>
      </c>
      <c r="AI2494" s="0" t="s">
        <v>60</v>
      </c>
      <c r="AJ2494" s="0" t="s">
        <v>60</v>
      </c>
      <c r="AK2494" s="0" t="s">
        <v>60</v>
      </c>
      <c r="AL2494" s="0" t="s">
        <v>60</v>
      </c>
      <c r="AM2494" s="0" t="s">
        <v>60</v>
      </c>
      <c r="AN2494" s="0" t="s">
        <v>60</v>
      </c>
      <c r="AO2494" s="2" t="s">
        <v>60</v>
      </c>
      <c r="AP2494" s="0" t="s">
        <v>60</v>
      </c>
      <c r="AQ2494" s="0" t="s">
        <v>60</v>
      </c>
      <c r="AR2494" s="0" t="s">
        <v>60</v>
      </c>
      <c r="AS2494" s="0" t="s">
        <v>60</v>
      </c>
      <c r="AT2494" s="0" t="s">
        <v>60</v>
      </c>
      <c r="AU2494" s="0" t="s">
        <v>60</v>
      </c>
      <c r="AV2494" s="0" t="s">
        <v>60</v>
      </c>
      <c r="AW2494" s="2" t="s">
        <v>60</v>
      </c>
      <c r="AX2494" s="0" t="s">
        <v>60</v>
      </c>
      <c r="AY2494" s="0" t="n">
        <v>2</v>
      </c>
      <c r="BC2494" s="0" t="s">
        <v>7531</v>
      </c>
    </row>
    <row r="2495" customFormat="false" ht="15" hidden="false" customHeight="true" outlineLevel="0" collapsed="false">
      <c r="A2495" s="0" t="s">
        <v>7532</v>
      </c>
      <c r="B2495" s="0" t="s">
        <v>7533</v>
      </c>
      <c r="C2495" s="0" t="s">
        <v>60</v>
      </c>
      <c r="D2495" s="0" t="s">
        <v>60</v>
      </c>
      <c r="E2495" s="0" t="s">
        <v>60</v>
      </c>
      <c r="F2495" s="0" t="s">
        <v>60</v>
      </c>
      <c r="G2495" s="0" t="s">
        <v>60</v>
      </c>
      <c r="H2495" s="0" t="s">
        <v>60</v>
      </c>
      <c r="I2495" s="1" t="s">
        <v>60</v>
      </c>
      <c r="J2495" s="0" t="s">
        <v>60</v>
      </c>
      <c r="K2495" s="0" t="n">
        <v>3738.745</v>
      </c>
      <c r="L2495" s="0" t="n">
        <v>0</v>
      </c>
      <c r="M2495" s="0" t="n">
        <v>34.21</v>
      </c>
      <c r="N2495" s="0" t="n">
        <v>39226</v>
      </c>
      <c r="O2495" s="0" t="n">
        <v>24413</v>
      </c>
      <c r="P2495" s="0" t="n">
        <v>5521</v>
      </c>
      <c r="Q2495" s="1" t="n">
        <v>27.4859</v>
      </c>
      <c r="R2495" s="0" t="n">
        <v>0.4602</v>
      </c>
      <c r="S2495" s="0" t="s">
        <v>60</v>
      </c>
      <c r="T2495" s="0" t="s">
        <v>60</v>
      </c>
      <c r="U2495" s="0" t="s">
        <v>60</v>
      </c>
      <c r="V2495" s="0" t="s">
        <v>60</v>
      </c>
      <c r="W2495" s="0" t="s">
        <v>60</v>
      </c>
      <c r="X2495" s="0" t="s">
        <v>60</v>
      </c>
      <c r="Y2495" s="1" t="s">
        <v>60</v>
      </c>
      <c r="Z2495" s="0" t="s">
        <v>60</v>
      </c>
      <c r="AA2495" s="0" t="s">
        <v>60</v>
      </c>
      <c r="AB2495" s="0" t="s">
        <v>60</v>
      </c>
      <c r="AC2495" s="0" t="s">
        <v>60</v>
      </c>
      <c r="AD2495" s="0" t="s">
        <v>60</v>
      </c>
      <c r="AE2495" s="0" t="s">
        <v>60</v>
      </c>
      <c r="AF2495" s="0" t="s">
        <v>60</v>
      </c>
      <c r="AG2495" s="2" t="s">
        <v>60</v>
      </c>
      <c r="AH2495" s="0" t="s">
        <v>60</v>
      </c>
      <c r="AI2495" s="0" t="n">
        <v>497.5842</v>
      </c>
      <c r="AJ2495" s="0" t="n">
        <v>0</v>
      </c>
      <c r="AK2495" s="0" t="n">
        <v>34.21</v>
      </c>
      <c r="AL2495" s="0" t="n">
        <v>15231</v>
      </c>
      <c r="AM2495" s="0" t="n">
        <v>14551.5</v>
      </c>
      <c r="AN2495" s="0" t="n">
        <v>2106</v>
      </c>
      <c r="AO2495" s="2" t="n">
        <v>21.7729</v>
      </c>
      <c r="AP2495" s="0" t="n">
        <v>0.3646</v>
      </c>
      <c r="AQ2495" s="0" t="s">
        <v>60</v>
      </c>
      <c r="AR2495" s="0" t="s">
        <v>60</v>
      </c>
      <c r="AS2495" s="0" t="s">
        <v>60</v>
      </c>
      <c r="AT2495" s="0" t="s">
        <v>60</v>
      </c>
      <c r="AU2495" s="0" t="s">
        <v>60</v>
      </c>
      <c r="AV2495" s="0" t="s">
        <v>60</v>
      </c>
      <c r="AW2495" s="2" t="s">
        <v>60</v>
      </c>
      <c r="AX2495" s="0" t="s">
        <v>60</v>
      </c>
      <c r="AY2495" s="0" t="n">
        <v>2</v>
      </c>
      <c r="BC2495" s="0" t="s">
        <v>7534</v>
      </c>
    </row>
    <row r="2496" customFormat="false" ht="15" hidden="false" customHeight="true" outlineLevel="0" collapsed="false">
      <c r="A2496" s="0" t="s">
        <v>7535</v>
      </c>
      <c r="B2496" s="0" t="s">
        <v>7536</v>
      </c>
      <c r="C2496" s="0" t="n">
        <v>122.2652</v>
      </c>
      <c r="D2496" s="0" t="n">
        <v>0.61</v>
      </c>
      <c r="E2496" s="0" t="n">
        <v>7.49</v>
      </c>
      <c r="F2496" s="0" t="n">
        <v>14258</v>
      </c>
      <c r="G2496" s="0" t="n">
        <v>7865</v>
      </c>
      <c r="H2496" s="0" t="n">
        <v>2977</v>
      </c>
      <c r="I2496" s="1" t="n">
        <v>8.9886</v>
      </c>
      <c r="J2496" s="0" t="n">
        <v>0.5747</v>
      </c>
      <c r="K2496" s="0" t="s">
        <v>60</v>
      </c>
      <c r="L2496" s="0" t="s">
        <v>60</v>
      </c>
      <c r="M2496" s="0" t="s">
        <v>60</v>
      </c>
      <c r="N2496" s="0" t="s">
        <v>60</v>
      </c>
      <c r="O2496" s="0" t="s">
        <v>60</v>
      </c>
      <c r="P2496" s="0" t="s">
        <v>60</v>
      </c>
      <c r="Q2496" s="1" t="s">
        <v>60</v>
      </c>
      <c r="R2496" s="0" t="s">
        <v>60</v>
      </c>
      <c r="S2496" s="0" t="n">
        <v>102.8409</v>
      </c>
      <c r="T2496" s="0" t="n">
        <v>1.18</v>
      </c>
      <c r="U2496" s="0" t="n">
        <v>7.67</v>
      </c>
      <c r="V2496" s="0" t="n">
        <v>18604</v>
      </c>
      <c r="W2496" s="0" t="n">
        <v>10461</v>
      </c>
      <c r="X2496" s="0" t="n">
        <v>2449</v>
      </c>
      <c r="Y2496" s="1" t="n">
        <v>11.4619</v>
      </c>
      <c r="Z2496" s="0" t="n">
        <v>0.7328</v>
      </c>
      <c r="AA2496" s="0" t="s">
        <v>60</v>
      </c>
      <c r="AB2496" s="0" t="s">
        <v>60</v>
      </c>
      <c r="AC2496" s="0" t="s">
        <v>60</v>
      </c>
      <c r="AD2496" s="0" t="s">
        <v>60</v>
      </c>
      <c r="AE2496" s="0" t="s">
        <v>60</v>
      </c>
      <c r="AF2496" s="0" t="s">
        <v>60</v>
      </c>
      <c r="AG2496" s="2" t="s">
        <v>60</v>
      </c>
      <c r="AH2496" s="0" t="s">
        <v>60</v>
      </c>
      <c r="AI2496" s="0" t="s">
        <v>60</v>
      </c>
      <c r="AJ2496" s="0" t="s">
        <v>60</v>
      </c>
      <c r="AK2496" s="0" t="s">
        <v>60</v>
      </c>
      <c r="AL2496" s="0" t="s">
        <v>60</v>
      </c>
      <c r="AM2496" s="0" t="s">
        <v>60</v>
      </c>
      <c r="AN2496" s="0" t="s">
        <v>60</v>
      </c>
      <c r="AO2496" s="2" t="s">
        <v>60</v>
      </c>
      <c r="AP2496" s="0" t="s">
        <v>60</v>
      </c>
      <c r="AQ2496" s="0" t="s">
        <v>60</v>
      </c>
      <c r="AR2496" s="0" t="s">
        <v>60</v>
      </c>
      <c r="AS2496" s="0" t="s">
        <v>60</v>
      </c>
      <c r="AT2496" s="0" t="s">
        <v>60</v>
      </c>
      <c r="AU2496" s="0" t="s">
        <v>60</v>
      </c>
      <c r="AV2496" s="0" t="s">
        <v>60</v>
      </c>
      <c r="AW2496" s="2" t="s">
        <v>60</v>
      </c>
      <c r="AX2496" s="0" t="s">
        <v>60</v>
      </c>
      <c r="AY2496" s="0" t="n">
        <v>2</v>
      </c>
      <c r="BC2496" s="0" t="s">
        <v>7537</v>
      </c>
    </row>
    <row r="2497" customFormat="false" ht="15" hidden="false" customHeight="true" outlineLevel="0" collapsed="false">
      <c r="A2497" s="0" t="s">
        <v>7538</v>
      </c>
      <c r="B2497" s="0" t="s">
        <v>7539</v>
      </c>
      <c r="C2497" s="0" t="s">
        <v>60</v>
      </c>
      <c r="D2497" s="0" t="s">
        <v>60</v>
      </c>
      <c r="E2497" s="0" t="s">
        <v>60</v>
      </c>
      <c r="F2497" s="0" t="s">
        <v>60</v>
      </c>
      <c r="G2497" s="0" t="s">
        <v>60</v>
      </c>
      <c r="H2497" s="0" t="s">
        <v>60</v>
      </c>
      <c r="I2497" s="1" t="s">
        <v>60</v>
      </c>
      <c r="J2497" s="0" t="s">
        <v>60</v>
      </c>
      <c r="K2497" s="0" t="s">
        <v>60</v>
      </c>
      <c r="L2497" s="0" t="s">
        <v>60</v>
      </c>
      <c r="M2497" s="0" t="s">
        <v>60</v>
      </c>
      <c r="N2497" s="0" t="s">
        <v>60</v>
      </c>
      <c r="O2497" s="0" t="s">
        <v>60</v>
      </c>
      <c r="P2497" s="0" t="s">
        <v>60</v>
      </c>
      <c r="Q2497" s="1" t="s">
        <v>60</v>
      </c>
      <c r="R2497" s="0" t="s">
        <v>60</v>
      </c>
      <c r="S2497" s="0" t="s">
        <v>60</v>
      </c>
      <c r="T2497" s="0" t="s">
        <v>60</v>
      </c>
      <c r="U2497" s="0" t="s">
        <v>60</v>
      </c>
      <c r="V2497" s="0" t="s">
        <v>60</v>
      </c>
      <c r="W2497" s="0" t="s">
        <v>60</v>
      </c>
      <c r="X2497" s="0" t="s">
        <v>60</v>
      </c>
      <c r="Y2497" s="1" t="s">
        <v>60</v>
      </c>
      <c r="Z2497" s="0" t="s">
        <v>60</v>
      </c>
      <c r="AA2497" s="0" t="n">
        <v>77.4237</v>
      </c>
      <c r="AB2497" s="0" t="n">
        <v>2.49</v>
      </c>
      <c r="AC2497" s="0" t="n">
        <v>7.11</v>
      </c>
      <c r="AD2497" s="0" t="n">
        <v>52396</v>
      </c>
      <c r="AE2497" s="0" t="n">
        <v>12042</v>
      </c>
      <c r="AF2497" s="0" t="n">
        <v>3802</v>
      </c>
      <c r="AG2497" s="2" t="n">
        <v>10.4968</v>
      </c>
      <c r="AH2497" s="0" t="n">
        <v>0.8988</v>
      </c>
      <c r="AI2497" s="0" t="n">
        <v>61.498</v>
      </c>
      <c r="AJ2497" s="0" t="n">
        <v>2.25</v>
      </c>
      <c r="AK2497" s="0" t="n">
        <v>1.21</v>
      </c>
      <c r="AL2497" s="0" t="n">
        <v>20719</v>
      </c>
      <c r="AM2497" s="0" t="n">
        <v>0</v>
      </c>
      <c r="AN2497" s="0" t="n">
        <v>5305</v>
      </c>
      <c r="AO2497" s="2" t="s">
        <v>60</v>
      </c>
      <c r="AP2497" s="0" t="s">
        <v>60</v>
      </c>
      <c r="AQ2497" s="0" t="s">
        <v>60</v>
      </c>
      <c r="AR2497" s="0" t="s">
        <v>60</v>
      </c>
      <c r="AS2497" s="0" t="s">
        <v>60</v>
      </c>
      <c r="AT2497" s="0" t="s">
        <v>60</v>
      </c>
      <c r="AU2497" s="0" t="s">
        <v>60</v>
      </c>
      <c r="AV2497" s="0" t="s">
        <v>60</v>
      </c>
      <c r="AW2497" s="2" t="s">
        <v>60</v>
      </c>
      <c r="AX2497" s="0" t="s">
        <v>60</v>
      </c>
      <c r="AY2497" s="0" t="n">
        <v>2</v>
      </c>
      <c r="BC2497" s="0" t="s">
        <v>7540</v>
      </c>
    </row>
    <row r="2498" customFormat="false" ht="15" hidden="false" customHeight="true" outlineLevel="0" collapsed="false">
      <c r="A2498" s="0" t="s">
        <v>7541</v>
      </c>
      <c r="B2498" s="0" t="s">
        <v>7542</v>
      </c>
      <c r="C2498" s="0" t="s">
        <v>60</v>
      </c>
      <c r="D2498" s="0" t="s">
        <v>60</v>
      </c>
      <c r="E2498" s="0" t="s">
        <v>60</v>
      </c>
      <c r="F2498" s="0" t="s">
        <v>60</v>
      </c>
      <c r="G2498" s="0" t="s">
        <v>60</v>
      </c>
      <c r="H2498" s="0" t="s">
        <v>60</v>
      </c>
      <c r="I2498" s="1" t="s">
        <v>60</v>
      </c>
      <c r="J2498" s="0" t="s">
        <v>60</v>
      </c>
      <c r="K2498" s="0" t="n">
        <v>155.6269</v>
      </c>
      <c r="L2498" s="0" t="n">
        <v>0.2</v>
      </c>
      <c r="M2498" s="0" t="n">
        <v>6.92</v>
      </c>
      <c r="N2498" s="0" t="n">
        <v>32521</v>
      </c>
      <c r="O2498" s="0" t="n">
        <v>43509</v>
      </c>
      <c r="P2498" s="0" t="n">
        <v>3099</v>
      </c>
      <c r="Q2498" s="1" t="n">
        <v>48.9856</v>
      </c>
      <c r="R2498" s="0" t="n">
        <v>1.4397</v>
      </c>
      <c r="S2498" s="0" t="s">
        <v>60</v>
      </c>
      <c r="T2498" s="0" t="s">
        <v>60</v>
      </c>
      <c r="U2498" s="0" t="s">
        <v>60</v>
      </c>
      <c r="V2498" s="0" t="s">
        <v>60</v>
      </c>
      <c r="W2498" s="0" t="s">
        <v>60</v>
      </c>
      <c r="X2498" s="0" t="s">
        <v>60</v>
      </c>
      <c r="Y2498" s="1" t="s">
        <v>60</v>
      </c>
      <c r="Z2498" s="0" t="s">
        <v>60</v>
      </c>
      <c r="AA2498" s="0" t="s">
        <v>60</v>
      </c>
      <c r="AB2498" s="0" t="s">
        <v>60</v>
      </c>
      <c r="AC2498" s="0" t="s">
        <v>60</v>
      </c>
      <c r="AD2498" s="0" t="s">
        <v>60</v>
      </c>
      <c r="AE2498" s="0" t="s">
        <v>60</v>
      </c>
      <c r="AF2498" s="0" t="s">
        <v>60</v>
      </c>
      <c r="AG2498" s="2" t="s">
        <v>60</v>
      </c>
      <c r="AH2498" s="0" t="s">
        <v>60</v>
      </c>
      <c r="AI2498" s="0" t="n">
        <v>66.7959</v>
      </c>
      <c r="AJ2498" s="0" t="n">
        <v>1.82</v>
      </c>
      <c r="AK2498" s="0" t="n">
        <v>6.92</v>
      </c>
      <c r="AL2498" s="0" t="n">
        <v>25609</v>
      </c>
      <c r="AM2498" s="0" t="n">
        <v>16338</v>
      </c>
      <c r="AN2498" s="0" t="n">
        <v>3366</v>
      </c>
      <c r="AO2498" s="2" t="n">
        <v>24.446</v>
      </c>
      <c r="AP2498" s="0" t="n">
        <v>0.7185</v>
      </c>
      <c r="AQ2498" s="0" t="s">
        <v>60</v>
      </c>
      <c r="AR2498" s="0" t="s">
        <v>60</v>
      </c>
      <c r="AS2498" s="0" t="s">
        <v>60</v>
      </c>
      <c r="AT2498" s="0" t="s">
        <v>60</v>
      </c>
      <c r="AU2498" s="0" t="s">
        <v>60</v>
      </c>
      <c r="AV2498" s="0" t="s">
        <v>60</v>
      </c>
      <c r="AW2498" s="2" t="s">
        <v>60</v>
      </c>
      <c r="AX2498" s="0" t="s">
        <v>60</v>
      </c>
      <c r="AY2498" s="0" t="n">
        <v>2</v>
      </c>
      <c r="BC2498" s="0" t="s">
        <v>7543</v>
      </c>
    </row>
    <row r="2499" customFormat="false" ht="15" hidden="false" customHeight="true" outlineLevel="0" collapsed="false">
      <c r="A2499" s="0" t="s">
        <v>7544</v>
      </c>
      <c r="B2499" s="0" t="s">
        <v>7545</v>
      </c>
      <c r="C2499" s="0" t="n">
        <v>151.8122</v>
      </c>
      <c r="D2499" s="0" t="n">
        <v>0.32</v>
      </c>
      <c r="E2499" s="0" t="n">
        <v>4.08</v>
      </c>
      <c r="F2499" s="0" t="n">
        <v>32344</v>
      </c>
      <c r="G2499" s="0" t="n">
        <v>9295</v>
      </c>
      <c r="H2499" s="0" t="n">
        <v>6002</v>
      </c>
      <c r="I2499" s="1" t="n">
        <v>10.6229</v>
      </c>
      <c r="J2499" s="0" t="n">
        <v>1.4813</v>
      </c>
      <c r="K2499" s="0" t="n">
        <v>241.4297</v>
      </c>
      <c r="L2499" s="0" t="n">
        <v>0.06</v>
      </c>
      <c r="M2499" s="0" t="n">
        <v>2.48</v>
      </c>
      <c r="N2499" s="0" t="n">
        <v>46488</v>
      </c>
      <c r="O2499" s="0" t="n">
        <v>7663.92</v>
      </c>
      <c r="P2499" s="0" t="n">
        <v>9274</v>
      </c>
      <c r="Q2499" s="1" t="n">
        <v>8.6286</v>
      </c>
      <c r="R2499" s="0" t="n">
        <v>1.2032</v>
      </c>
      <c r="S2499" s="0" t="s">
        <v>60</v>
      </c>
      <c r="T2499" s="0" t="s">
        <v>60</v>
      </c>
      <c r="U2499" s="0" t="s">
        <v>60</v>
      </c>
      <c r="V2499" s="0" t="s">
        <v>60</v>
      </c>
      <c r="W2499" s="0" t="s">
        <v>60</v>
      </c>
      <c r="X2499" s="0" t="s">
        <v>60</v>
      </c>
      <c r="Y2499" s="1" t="s">
        <v>60</v>
      </c>
      <c r="Z2499" s="0" t="s">
        <v>60</v>
      </c>
      <c r="AA2499" s="0" t="s">
        <v>60</v>
      </c>
      <c r="AB2499" s="0" t="s">
        <v>60</v>
      </c>
      <c r="AC2499" s="0" t="s">
        <v>60</v>
      </c>
      <c r="AD2499" s="0" t="s">
        <v>60</v>
      </c>
      <c r="AE2499" s="0" t="s">
        <v>60</v>
      </c>
      <c r="AF2499" s="0" t="s">
        <v>60</v>
      </c>
      <c r="AG2499" s="2" t="s">
        <v>60</v>
      </c>
      <c r="AH2499" s="0" t="s">
        <v>60</v>
      </c>
      <c r="AI2499" s="0" t="s">
        <v>60</v>
      </c>
      <c r="AJ2499" s="0" t="s">
        <v>60</v>
      </c>
      <c r="AK2499" s="0" t="s">
        <v>60</v>
      </c>
      <c r="AL2499" s="0" t="s">
        <v>60</v>
      </c>
      <c r="AM2499" s="0" t="s">
        <v>60</v>
      </c>
      <c r="AN2499" s="0" t="s">
        <v>60</v>
      </c>
      <c r="AO2499" s="2" t="s">
        <v>60</v>
      </c>
      <c r="AP2499" s="0" t="s">
        <v>60</v>
      </c>
      <c r="AQ2499" s="0" t="s">
        <v>60</v>
      </c>
      <c r="AR2499" s="0" t="s">
        <v>60</v>
      </c>
      <c r="AS2499" s="0" t="s">
        <v>60</v>
      </c>
      <c r="AT2499" s="0" t="s">
        <v>60</v>
      </c>
      <c r="AU2499" s="0" t="s">
        <v>60</v>
      </c>
      <c r="AV2499" s="0" t="s">
        <v>60</v>
      </c>
      <c r="AW2499" s="2" t="s">
        <v>60</v>
      </c>
      <c r="AX2499" s="0" t="s">
        <v>60</v>
      </c>
      <c r="AY2499" s="0" t="n">
        <v>2</v>
      </c>
      <c r="BC2499" s="0" t="s">
        <v>7546</v>
      </c>
    </row>
    <row r="2500" customFormat="false" ht="15" hidden="false" customHeight="true" outlineLevel="0" collapsed="false">
      <c r="A2500" s="0" t="s">
        <v>7547</v>
      </c>
      <c r="B2500" s="0" t="s">
        <v>7548</v>
      </c>
      <c r="C2500" s="0" t="s">
        <v>60</v>
      </c>
      <c r="D2500" s="0" t="s">
        <v>60</v>
      </c>
      <c r="E2500" s="0" t="s">
        <v>60</v>
      </c>
      <c r="F2500" s="0" t="s">
        <v>60</v>
      </c>
      <c r="G2500" s="0" t="s">
        <v>60</v>
      </c>
      <c r="H2500" s="0" t="s">
        <v>60</v>
      </c>
      <c r="I2500" s="1" t="s">
        <v>60</v>
      </c>
      <c r="J2500" s="0" t="s">
        <v>60</v>
      </c>
      <c r="K2500" s="0" t="n">
        <v>68.4457</v>
      </c>
      <c r="L2500" s="0" t="n">
        <v>2.97</v>
      </c>
      <c r="M2500" s="0" t="n">
        <v>1.66</v>
      </c>
      <c r="N2500" s="0" t="n">
        <v>98247</v>
      </c>
      <c r="O2500" s="0" t="n">
        <v>122235</v>
      </c>
      <c r="P2500" s="0" t="n">
        <v>10515</v>
      </c>
      <c r="Q2500" s="1" t="n">
        <v>137.621</v>
      </c>
      <c r="R2500" s="0" t="n">
        <v>21.8836</v>
      </c>
      <c r="S2500" s="0" t="n">
        <v>111.4306</v>
      </c>
      <c r="T2500" s="0" t="n">
        <v>0.75</v>
      </c>
      <c r="U2500" s="0" t="n">
        <v>1.52</v>
      </c>
      <c r="V2500" s="0" t="n">
        <v>126644</v>
      </c>
      <c r="W2500" s="0" t="n">
        <v>149037</v>
      </c>
      <c r="X2500" s="0" t="n">
        <v>14176</v>
      </c>
      <c r="Y2500" s="1" t="n">
        <v>163.296</v>
      </c>
      <c r="Z2500" s="0" t="n">
        <v>25.9663</v>
      </c>
      <c r="AA2500" s="0" t="s">
        <v>60</v>
      </c>
      <c r="AB2500" s="0" t="s">
        <v>60</v>
      </c>
      <c r="AC2500" s="0" t="s">
        <v>60</v>
      </c>
      <c r="AD2500" s="0" t="s">
        <v>60</v>
      </c>
      <c r="AE2500" s="0" t="s">
        <v>60</v>
      </c>
      <c r="AF2500" s="0" t="s">
        <v>60</v>
      </c>
      <c r="AG2500" s="2" t="s">
        <v>60</v>
      </c>
      <c r="AH2500" s="0" t="s">
        <v>60</v>
      </c>
      <c r="AI2500" s="0" t="s">
        <v>60</v>
      </c>
      <c r="AJ2500" s="0" t="s">
        <v>60</v>
      </c>
      <c r="AK2500" s="0" t="s">
        <v>60</v>
      </c>
      <c r="AL2500" s="0" t="s">
        <v>60</v>
      </c>
      <c r="AM2500" s="0" t="s">
        <v>60</v>
      </c>
      <c r="AN2500" s="0" t="s">
        <v>60</v>
      </c>
      <c r="AO2500" s="2" t="s">
        <v>60</v>
      </c>
      <c r="AP2500" s="0" t="s">
        <v>60</v>
      </c>
      <c r="AQ2500" s="0" t="s">
        <v>60</v>
      </c>
      <c r="AR2500" s="0" t="s">
        <v>60</v>
      </c>
      <c r="AS2500" s="0" t="s">
        <v>60</v>
      </c>
      <c r="AT2500" s="0" t="s">
        <v>60</v>
      </c>
      <c r="AU2500" s="0" t="s">
        <v>60</v>
      </c>
      <c r="AV2500" s="0" t="s">
        <v>60</v>
      </c>
      <c r="AW2500" s="2" t="s">
        <v>60</v>
      </c>
      <c r="AX2500" s="0" t="s">
        <v>60</v>
      </c>
      <c r="AY2500" s="0" t="n">
        <v>2</v>
      </c>
      <c r="BC2500" s="0" t="s">
        <v>7549</v>
      </c>
    </row>
    <row r="2501" customFormat="false" ht="15" hidden="false" customHeight="true" outlineLevel="0" collapsed="false">
      <c r="A2501" s="0" t="s">
        <v>7550</v>
      </c>
      <c r="B2501" s="0" t="s">
        <v>7551</v>
      </c>
      <c r="C2501" s="0" t="s">
        <v>60</v>
      </c>
      <c r="D2501" s="0" t="s">
        <v>60</v>
      </c>
      <c r="E2501" s="0" t="s">
        <v>60</v>
      </c>
      <c r="F2501" s="0" t="s">
        <v>60</v>
      </c>
      <c r="G2501" s="0" t="s">
        <v>60</v>
      </c>
      <c r="H2501" s="0" t="s">
        <v>60</v>
      </c>
      <c r="I2501" s="1" t="s">
        <v>60</v>
      </c>
      <c r="J2501" s="0" t="s">
        <v>60</v>
      </c>
      <c r="K2501" s="0" t="s">
        <v>60</v>
      </c>
      <c r="L2501" s="0" t="s">
        <v>60</v>
      </c>
      <c r="M2501" s="0" t="s">
        <v>60</v>
      </c>
      <c r="N2501" s="0" t="s">
        <v>60</v>
      </c>
      <c r="O2501" s="0" t="s">
        <v>60</v>
      </c>
      <c r="P2501" s="0" t="s">
        <v>60</v>
      </c>
      <c r="Q2501" s="1" t="s">
        <v>60</v>
      </c>
      <c r="R2501" s="0" t="s">
        <v>60</v>
      </c>
      <c r="S2501" s="0" t="n">
        <v>69.0966</v>
      </c>
      <c r="T2501" s="0" t="n">
        <v>3.34</v>
      </c>
      <c r="U2501" s="0" t="n">
        <v>6.75</v>
      </c>
      <c r="V2501" s="0" t="n">
        <v>3354</v>
      </c>
      <c r="W2501" s="0" t="n">
        <v>4518</v>
      </c>
      <c r="X2501" s="0" t="n">
        <v>958</v>
      </c>
      <c r="Y2501" s="1" t="n">
        <v>4.9503</v>
      </c>
      <c r="Z2501" s="0" t="n">
        <v>0.3511</v>
      </c>
      <c r="AA2501" s="0" t="n">
        <v>79.5608</v>
      </c>
      <c r="AB2501" s="0" t="n">
        <v>2.33</v>
      </c>
      <c r="AC2501" s="0" t="n">
        <v>5.06</v>
      </c>
      <c r="AD2501" s="0" t="n">
        <v>30645</v>
      </c>
      <c r="AE2501" s="0" t="n">
        <v>27860</v>
      </c>
      <c r="AF2501" s="0" t="n">
        <v>1809</v>
      </c>
      <c r="AG2501" s="2" t="n">
        <v>24.285</v>
      </c>
      <c r="AH2501" s="0" t="n">
        <v>1.7224</v>
      </c>
      <c r="AI2501" s="0" t="s">
        <v>60</v>
      </c>
      <c r="AJ2501" s="0" t="s">
        <v>60</v>
      </c>
      <c r="AK2501" s="0" t="s">
        <v>60</v>
      </c>
      <c r="AL2501" s="0" t="s">
        <v>60</v>
      </c>
      <c r="AM2501" s="0" t="s">
        <v>60</v>
      </c>
      <c r="AN2501" s="0" t="s">
        <v>60</v>
      </c>
      <c r="AO2501" s="2" t="s">
        <v>60</v>
      </c>
      <c r="AP2501" s="0" t="s">
        <v>60</v>
      </c>
      <c r="AQ2501" s="0" t="s">
        <v>60</v>
      </c>
      <c r="AR2501" s="0" t="s">
        <v>60</v>
      </c>
      <c r="AS2501" s="0" t="s">
        <v>60</v>
      </c>
      <c r="AT2501" s="0" t="s">
        <v>60</v>
      </c>
      <c r="AU2501" s="0" t="s">
        <v>60</v>
      </c>
      <c r="AV2501" s="0" t="s">
        <v>60</v>
      </c>
      <c r="AW2501" s="2" t="s">
        <v>60</v>
      </c>
      <c r="AX2501" s="0" t="s">
        <v>60</v>
      </c>
      <c r="AY2501" s="0" t="n">
        <v>2</v>
      </c>
      <c r="BC2501" s="0" t="s">
        <v>7552</v>
      </c>
    </row>
    <row r="2502" customFormat="false" ht="15" hidden="false" customHeight="true" outlineLevel="0" collapsed="false">
      <c r="A2502" s="0" t="s">
        <v>7553</v>
      </c>
      <c r="B2502" s="0" t="s">
        <v>7554</v>
      </c>
      <c r="C2502" s="0" t="n">
        <v>197.9181</v>
      </c>
      <c r="D2502" s="0" t="n">
        <v>0.17</v>
      </c>
      <c r="E2502" s="0" t="n">
        <v>10.32</v>
      </c>
      <c r="F2502" s="0" t="n">
        <v>41905</v>
      </c>
      <c r="G2502" s="0" t="n">
        <v>38323</v>
      </c>
      <c r="H2502" s="0" t="n">
        <v>5370</v>
      </c>
      <c r="I2502" s="1" t="n">
        <v>43.7977</v>
      </c>
      <c r="J2502" s="0" t="n">
        <v>2.1876</v>
      </c>
      <c r="K2502" s="0" t="n">
        <v>152.4906</v>
      </c>
      <c r="L2502" s="0" t="n">
        <v>0.3</v>
      </c>
      <c r="M2502" s="0" t="n">
        <v>6.19</v>
      </c>
      <c r="N2502" s="0" t="n">
        <v>109581</v>
      </c>
      <c r="O2502" s="0" t="n">
        <v>130176</v>
      </c>
      <c r="P2502" s="0" t="n">
        <v>8800</v>
      </c>
      <c r="Q2502" s="1" t="n">
        <v>146.5616</v>
      </c>
      <c r="R2502" s="0" t="n">
        <v>7.3205</v>
      </c>
      <c r="S2502" s="0" t="s">
        <v>60</v>
      </c>
      <c r="T2502" s="0" t="s">
        <v>60</v>
      </c>
      <c r="U2502" s="0" t="s">
        <v>60</v>
      </c>
      <c r="V2502" s="0" t="s">
        <v>60</v>
      </c>
      <c r="W2502" s="0" t="s">
        <v>60</v>
      </c>
      <c r="X2502" s="0" t="s">
        <v>60</v>
      </c>
      <c r="Y2502" s="1" t="s">
        <v>60</v>
      </c>
      <c r="Z2502" s="0" t="s">
        <v>60</v>
      </c>
      <c r="AA2502" s="0" t="s">
        <v>60</v>
      </c>
      <c r="AB2502" s="0" t="s">
        <v>60</v>
      </c>
      <c r="AC2502" s="0" t="s">
        <v>60</v>
      </c>
      <c r="AD2502" s="0" t="s">
        <v>60</v>
      </c>
      <c r="AE2502" s="0" t="s">
        <v>60</v>
      </c>
      <c r="AF2502" s="0" t="s">
        <v>60</v>
      </c>
      <c r="AG2502" s="2" t="s">
        <v>60</v>
      </c>
      <c r="AH2502" s="0" t="s">
        <v>60</v>
      </c>
      <c r="AI2502" s="0" t="s">
        <v>60</v>
      </c>
      <c r="AJ2502" s="0" t="s">
        <v>60</v>
      </c>
      <c r="AK2502" s="0" t="s">
        <v>60</v>
      </c>
      <c r="AL2502" s="0" t="s">
        <v>60</v>
      </c>
      <c r="AM2502" s="0" t="s">
        <v>60</v>
      </c>
      <c r="AN2502" s="0" t="s">
        <v>60</v>
      </c>
      <c r="AO2502" s="2" t="s">
        <v>60</v>
      </c>
      <c r="AP2502" s="0" t="s">
        <v>60</v>
      </c>
      <c r="AQ2502" s="0" t="s">
        <v>60</v>
      </c>
      <c r="AR2502" s="0" t="s">
        <v>60</v>
      </c>
      <c r="AS2502" s="0" t="s">
        <v>60</v>
      </c>
      <c r="AT2502" s="0" t="s">
        <v>60</v>
      </c>
      <c r="AU2502" s="0" t="s">
        <v>60</v>
      </c>
      <c r="AV2502" s="0" t="s">
        <v>60</v>
      </c>
      <c r="AW2502" s="2" t="s">
        <v>60</v>
      </c>
      <c r="AX2502" s="0" t="s">
        <v>60</v>
      </c>
      <c r="AY2502" s="0" t="n">
        <v>2</v>
      </c>
      <c r="BC2502" s="0" t="s">
        <v>7555</v>
      </c>
    </row>
    <row r="2503" customFormat="false" ht="15" hidden="false" customHeight="true" outlineLevel="0" collapsed="false">
      <c r="A2503" s="0" t="s">
        <v>7556</v>
      </c>
      <c r="B2503" s="0" t="s">
        <v>7557</v>
      </c>
      <c r="C2503" s="0" t="s">
        <v>60</v>
      </c>
      <c r="D2503" s="0" t="s">
        <v>60</v>
      </c>
      <c r="E2503" s="0" t="s">
        <v>60</v>
      </c>
      <c r="F2503" s="0" t="s">
        <v>60</v>
      </c>
      <c r="G2503" s="0" t="s">
        <v>60</v>
      </c>
      <c r="H2503" s="0" t="s">
        <v>60</v>
      </c>
      <c r="I2503" s="1" t="s">
        <v>60</v>
      </c>
      <c r="J2503" s="0" t="s">
        <v>60</v>
      </c>
      <c r="K2503" s="0" t="n">
        <v>112.7772</v>
      </c>
      <c r="L2503" s="0" t="n">
        <v>0.61</v>
      </c>
      <c r="M2503" s="0" t="n">
        <v>18.83</v>
      </c>
      <c r="N2503" s="0" t="n">
        <v>20625</v>
      </c>
      <c r="O2503" s="0" t="n">
        <v>15201</v>
      </c>
      <c r="P2503" s="0" t="n">
        <v>4286</v>
      </c>
      <c r="Q2503" s="1" t="n">
        <v>17.1144</v>
      </c>
      <c r="R2503" s="0" t="n">
        <v>0.4719</v>
      </c>
      <c r="S2503" s="0" t="n">
        <v>194.1478</v>
      </c>
      <c r="T2503" s="0" t="n">
        <v>0.11</v>
      </c>
      <c r="U2503" s="0" t="n">
        <v>20.5</v>
      </c>
      <c r="V2503" s="0" t="n">
        <v>16226</v>
      </c>
      <c r="W2503" s="0" t="n">
        <v>12567</v>
      </c>
      <c r="X2503" s="0" t="n">
        <v>1188</v>
      </c>
      <c r="Y2503" s="1" t="n">
        <v>13.7693</v>
      </c>
      <c r="Z2503" s="0" t="n">
        <v>0.3797</v>
      </c>
      <c r="AA2503" s="0" t="s">
        <v>60</v>
      </c>
      <c r="AB2503" s="0" t="s">
        <v>60</v>
      </c>
      <c r="AC2503" s="0" t="s">
        <v>60</v>
      </c>
      <c r="AD2503" s="0" t="s">
        <v>60</v>
      </c>
      <c r="AE2503" s="0" t="s">
        <v>60</v>
      </c>
      <c r="AF2503" s="0" t="s">
        <v>60</v>
      </c>
      <c r="AG2503" s="2" t="s">
        <v>60</v>
      </c>
      <c r="AH2503" s="0" t="s">
        <v>60</v>
      </c>
      <c r="AI2503" s="0" t="s">
        <v>60</v>
      </c>
      <c r="AJ2503" s="0" t="s">
        <v>60</v>
      </c>
      <c r="AK2503" s="0" t="s">
        <v>60</v>
      </c>
      <c r="AL2503" s="0" t="s">
        <v>60</v>
      </c>
      <c r="AM2503" s="0" t="s">
        <v>60</v>
      </c>
      <c r="AN2503" s="0" t="s">
        <v>60</v>
      </c>
      <c r="AO2503" s="2" t="s">
        <v>60</v>
      </c>
      <c r="AP2503" s="0" t="s">
        <v>60</v>
      </c>
      <c r="AQ2503" s="0" t="s">
        <v>60</v>
      </c>
      <c r="AR2503" s="0" t="s">
        <v>60</v>
      </c>
      <c r="AS2503" s="0" t="s">
        <v>60</v>
      </c>
      <c r="AT2503" s="0" t="s">
        <v>60</v>
      </c>
      <c r="AU2503" s="0" t="s">
        <v>60</v>
      </c>
      <c r="AV2503" s="0" t="s">
        <v>60</v>
      </c>
      <c r="AW2503" s="2" t="s">
        <v>60</v>
      </c>
      <c r="AX2503" s="0" t="s">
        <v>60</v>
      </c>
      <c r="AY2503" s="0" t="n">
        <v>2</v>
      </c>
      <c r="BC2503" s="0" t="s">
        <v>7558</v>
      </c>
    </row>
    <row r="2504" customFormat="false" ht="15" hidden="false" customHeight="true" outlineLevel="0" collapsed="false">
      <c r="A2504" s="0" t="s">
        <v>7559</v>
      </c>
      <c r="B2504" s="0" t="s">
        <v>7560</v>
      </c>
      <c r="C2504" s="0" t="n">
        <v>89.0737</v>
      </c>
      <c r="D2504" s="0" t="n">
        <v>1.44</v>
      </c>
      <c r="E2504" s="0" t="n">
        <v>8.41</v>
      </c>
      <c r="F2504" s="0" t="n">
        <v>19407</v>
      </c>
      <c r="G2504" s="0" t="n">
        <v>14784</v>
      </c>
      <c r="H2504" s="0" t="n">
        <v>3239</v>
      </c>
      <c r="I2504" s="1" t="n">
        <v>16.896</v>
      </c>
      <c r="J2504" s="0" t="n">
        <v>0.6315</v>
      </c>
      <c r="K2504" s="0" t="n">
        <v>169.7286</v>
      </c>
      <c r="L2504" s="0" t="n">
        <v>0.1</v>
      </c>
      <c r="M2504" s="0" t="n">
        <v>15.07</v>
      </c>
      <c r="N2504" s="0" t="n">
        <v>30692</v>
      </c>
      <c r="O2504" s="0" t="n">
        <v>25679</v>
      </c>
      <c r="P2504" s="0" t="n">
        <v>5991</v>
      </c>
      <c r="Q2504" s="1" t="n">
        <v>28.9113</v>
      </c>
      <c r="R2504" s="0" t="n">
        <v>1.0806</v>
      </c>
      <c r="S2504" s="0" t="s">
        <v>60</v>
      </c>
      <c r="T2504" s="0" t="s">
        <v>60</v>
      </c>
      <c r="U2504" s="0" t="s">
        <v>60</v>
      </c>
      <c r="V2504" s="0" t="s">
        <v>60</v>
      </c>
      <c r="W2504" s="0" t="s">
        <v>60</v>
      </c>
      <c r="X2504" s="0" t="s">
        <v>60</v>
      </c>
      <c r="Y2504" s="1" t="s">
        <v>60</v>
      </c>
      <c r="Z2504" s="0" t="s">
        <v>60</v>
      </c>
      <c r="AA2504" s="0" t="s">
        <v>60</v>
      </c>
      <c r="AB2504" s="0" t="s">
        <v>60</v>
      </c>
      <c r="AC2504" s="0" t="s">
        <v>60</v>
      </c>
      <c r="AD2504" s="0" t="s">
        <v>60</v>
      </c>
      <c r="AE2504" s="0" t="s">
        <v>60</v>
      </c>
      <c r="AF2504" s="0" t="s">
        <v>60</v>
      </c>
      <c r="AG2504" s="2" t="s">
        <v>60</v>
      </c>
      <c r="AH2504" s="0" t="s">
        <v>60</v>
      </c>
      <c r="AI2504" s="0" t="s">
        <v>60</v>
      </c>
      <c r="AJ2504" s="0" t="s">
        <v>60</v>
      </c>
      <c r="AK2504" s="0" t="s">
        <v>60</v>
      </c>
      <c r="AL2504" s="0" t="s">
        <v>60</v>
      </c>
      <c r="AM2504" s="0" t="s">
        <v>60</v>
      </c>
      <c r="AN2504" s="0" t="s">
        <v>60</v>
      </c>
      <c r="AO2504" s="2" t="s">
        <v>60</v>
      </c>
      <c r="AP2504" s="0" t="s">
        <v>60</v>
      </c>
      <c r="AQ2504" s="0" t="s">
        <v>60</v>
      </c>
      <c r="AR2504" s="0" t="s">
        <v>60</v>
      </c>
      <c r="AS2504" s="0" t="s">
        <v>60</v>
      </c>
      <c r="AT2504" s="0" t="s">
        <v>60</v>
      </c>
      <c r="AU2504" s="0" t="s">
        <v>60</v>
      </c>
      <c r="AV2504" s="0" t="s">
        <v>60</v>
      </c>
      <c r="AW2504" s="2" t="s">
        <v>60</v>
      </c>
      <c r="AX2504" s="0" t="s">
        <v>60</v>
      </c>
      <c r="AY2504" s="0" t="n">
        <v>2</v>
      </c>
      <c r="BC2504" s="0" t="s">
        <v>7561</v>
      </c>
    </row>
    <row r="2505" customFormat="false" ht="15" hidden="false" customHeight="true" outlineLevel="0" collapsed="false">
      <c r="A2505" s="0" t="s">
        <v>7562</v>
      </c>
      <c r="B2505" s="0" t="s">
        <v>7563</v>
      </c>
      <c r="C2505" s="0" t="n">
        <v>67.9969</v>
      </c>
      <c r="D2505" s="0" t="n">
        <v>2.71</v>
      </c>
      <c r="E2505" s="0" t="n">
        <v>1</v>
      </c>
      <c r="F2505" s="0" t="n">
        <v>48458</v>
      </c>
      <c r="G2505" s="0" t="n">
        <v>7677</v>
      </c>
      <c r="H2505" s="0" t="n">
        <v>5896</v>
      </c>
      <c r="I2505" s="1" t="n">
        <v>8.7737</v>
      </c>
      <c r="J2505" s="0" t="n">
        <v>0.6146</v>
      </c>
      <c r="K2505" s="0" t="s">
        <v>60</v>
      </c>
      <c r="L2505" s="0" t="s">
        <v>60</v>
      </c>
      <c r="M2505" s="0" t="s">
        <v>60</v>
      </c>
      <c r="N2505" s="0" t="s">
        <v>60</v>
      </c>
      <c r="O2505" s="0" t="s">
        <v>60</v>
      </c>
      <c r="P2505" s="0" t="s">
        <v>60</v>
      </c>
      <c r="Q2505" s="1" t="s">
        <v>60</v>
      </c>
      <c r="R2505" s="0" t="s">
        <v>60</v>
      </c>
      <c r="S2505" s="0" t="s">
        <v>60</v>
      </c>
      <c r="T2505" s="0" t="s">
        <v>60</v>
      </c>
      <c r="U2505" s="0" t="s">
        <v>60</v>
      </c>
      <c r="V2505" s="0" t="s">
        <v>60</v>
      </c>
      <c r="W2505" s="0" t="s">
        <v>60</v>
      </c>
      <c r="X2505" s="0" t="s">
        <v>60</v>
      </c>
      <c r="Y2505" s="1" t="s">
        <v>60</v>
      </c>
      <c r="Z2505" s="0" t="s">
        <v>60</v>
      </c>
      <c r="AA2505" s="0" t="s">
        <v>60</v>
      </c>
      <c r="AB2505" s="0" t="s">
        <v>60</v>
      </c>
      <c r="AC2505" s="0" t="s">
        <v>60</v>
      </c>
      <c r="AD2505" s="0" t="s">
        <v>60</v>
      </c>
      <c r="AE2505" s="0" t="s">
        <v>60</v>
      </c>
      <c r="AF2505" s="0" t="s">
        <v>60</v>
      </c>
      <c r="AG2505" s="2" t="s">
        <v>60</v>
      </c>
      <c r="AH2505" s="0" t="s">
        <v>60</v>
      </c>
      <c r="AI2505" s="0" t="s">
        <v>60</v>
      </c>
      <c r="AJ2505" s="0" t="s">
        <v>60</v>
      </c>
      <c r="AK2505" s="0" t="s">
        <v>60</v>
      </c>
      <c r="AL2505" s="0" t="s">
        <v>60</v>
      </c>
      <c r="AM2505" s="0" t="s">
        <v>60</v>
      </c>
      <c r="AN2505" s="0" t="s">
        <v>60</v>
      </c>
      <c r="AO2505" s="2" t="s">
        <v>60</v>
      </c>
      <c r="AP2505" s="0" t="s">
        <v>60</v>
      </c>
      <c r="AQ2505" s="0" t="n">
        <v>85.4806</v>
      </c>
      <c r="AR2505" s="0" t="n">
        <v>1.84</v>
      </c>
      <c r="AS2505" s="0" t="n">
        <v>7.79</v>
      </c>
      <c r="AT2505" s="0" t="n">
        <v>43485</v>
      </c>
      <c r="AU2505" s="0" t="n">
        <v>19102</v>
      </c>
      <c r="AV2505" s="0" t="n">
        <v>1781</v>
      </c>
      <c r="AW2505" s="2" t="n">
        <v>25.1932</v>
      </c>
      <c r="AX2505" s="0" t="n">
        <v>1.7648</v>
      </c>
      <c r="AY2505" s="0" t="n">
        <v>2</v>
      </c>
      <c r="BC2505" s="0" t="s">
        <v>7564</v>
      </c>
    </row>
    <row r="2506" customFormat="false" ht="15" hidden="false" customHeight="true" outlineLevel="0" collapsed="false">
      <c r="A2506" s="0" t="s">
        <v>7565</v>
      </c>
      <c r="B2506" s="0" t="s">
        <v>7566</v>
      </c>
      <c r="C2506" s="0" t="n">
        <v>63.0188</v>
      </c>
      <c r="D2506" s="0" t="n">
        <v>2.98</v>
      </c>
      <c r="E2506" s="0" t="n">
        <v>4.53</v>
      </c>
      <c r="F2506" s="0" t="n">
        <v>2627</v>
      </c>
      <c r="G2506" s="0" t="n">
        <v>0</v>
      </c>
      <c r="H2506" s="0" t="n">
        <v>510</v>
      </c>
      <c r="I2506" s="1" t="s">
        <v>60</v>
      </c>
      <c r="J2506" s="0" t="s">
        <v>60</v>
      </c>
      <c r="K2506" s="0" t="s">
        <v>60</v>
      </c>
      <c r="L2506" s="0" t="s">
        <v>60</v>
      </c>
      <c r="M2506" s="0" t="s">
        <v>60</v>
      </c>
      <c r="N2506" s="0" t="s">
        <v>60</v>
      </c>
      <c r="O2506" s="0" t="s">
        <v>60</v>
      </c>
      <c r="P2506" s="0" t="s">
        <v>60</v>
      </c>
      <c r="Q2506" s="1" t="s">
        <v>60</v>
      </c>
      <c r="R2506" s="0" t="s">
        <v>60</v>
      </c>
      <c r="S2506" s="0" t="s">
        <v>60</v>
      </c>
      <c r="T2506" s="0" t="s">
        <v>60</v>
      </c>
      <c r="U2506" s="0" t="s">
        <v>60</v>
      </c>
      <c r="V2506" s="0" t="s">
        <v>60</v>
      </c>
      <c r="W2506" s="0" t="s">
        <v>60</v>
      </c>
      <c r="X2506" s="0" t="s">
        <v>60</v>
      </c>
      <c r="Y2506" s="1" t="s">
        <v>60</v>
      </c>
      <c r="Z2506" s="0" t="s">
        <v>60</v>
      </c>
      <c r="AA2506" s="0" t="n">
        <v>269.5808</v>
      </c>
      <c r="AB2506" s="0" t="n">
        <v>0</v>
      </c>
      <c r="AC2506" s="0" t="n">
        <v>4.53</v>
      </c>
      <c r="AD2506" s="0" t="n">
        <v>1792</v>
      </c>
      <c r="AE2506" s="0" t="n">
        <v>4860</v>
      </c>
      <c r="AF2506" s="0" t="n">
        <v>681</v>
      </c>
      <c r="AG2506" s="2" t="n">
        <v>4.2364</v>
      </c>
      <c r="AH2506" s="0" t="n">
        <v>0.1576</v>
      </c>
      <c r="AI2506" s="0" t="s">
        <v>60</v>
      </c>
      <c r="AJ2506" s="0" t="s">
        <v>60</v>
      </c>
      <c r="AK2506" s="0" t="s">
        <v>60</v>
      </c>
      <c r="AL2506" s="0" t="s">
        <v>60</v>
      </c>
      <c r="AM2506" s="0" t="s">
        <v>60</v>
      </c>
      <c r="AN2506" s="0" t="s">
        <v>60</v>
      </c>
      <c r="AO2506" s="2" t="s">
        <v>60</v>
      </c>
      <c r="AP2506" s="0" t="s">
        <v>60</v>
      </c>
      <c r="AQ2506" s="0" t="s">
        <v>60</v>
      </c>
      <c r="AR2506" s="0" t="s">
        <v>60</v>
      </c>
      <c r="AS2506" s="0" t="s">
        <v>60</v>
      </c>
      <c r="AT2506" s="0" t="s">
        <v>60</v>
      </c>
      <c r="AU2506" s="0" t="s">
        <v>60</v>
      </c>
      <c r="AV2506" s="0" t="s">
        <v>60</v>
      </c>
      <c r="AW2506" s="2" t="s">
        <v>60</v>
      </c>
      <c r="AX2506" s="0" t="s">
        <v>60</v>
      </c>
      <c r="AY2506" s="0" t="n">
        <v>2</v>
      </c>
      <c r="BC2506" s="0" t="s">
        <v>7567</v>
      </c>
    </row>
    <row r="2507" customFormat="false" ht="15" hidden="false" customHeight="true" outlineLevel="0" collapsed="false">
      <c r="A2507" s="0" t="s">
        <v>7568</v>
      </c>
      <c r="B2507" s="0" t="s">
        <v>7569</v>
      </c>
      <c r="C2507" s="0" t="s">
        <v>60</v>
      </c>
      <c r="D2507" s="0" t="s">
        <v>60</v>
      </c>
      <c r="E2507" s="0" t="s">
        <v>60</v>
      </c>
      <c r="F2507" s="0" t="s">
        <v>60</v>
      </c>
      <c r="G2507" s="0" t="s">
        <v>60</v>
      </c>
      <c r="H2507" s="0" t="s">
        <v>60</v>
      </c>
      <c r="I2507" s="1" t="s">
        <v>60</v>
      </c>
      <c r="J2507" s="0" t="s">
        <v>60</v>
      </c>
      <c r="K2507" s="0" t="n">
        <v>89.5951</v>
      </c>
      <c r="L2507" s="0" t="n">
        <v>1.37</v>
      </c>
      <c r="M2507" s="0" t="n">
        <v>4.06</v>
      </c>
      <c r="N2507" s="0" t="n">
        <v>347738</v>
      </c>
      <c r="O2507" s="0" t="n">
        <v>156691.9</v>
      </c>
      <c r="P2507" s="0" t="n">
        <v>81833</v>
      </c>
      <c r="Q2507" s="1" t="n">
        <v>176.4151</v>
      </c>
      <c r="R2507" s="0" t="n">
        <v>55.9856</v>
      </c>
      <c r="S2507" s="0" t="n">
        <v>69.0523</v>
      </c>
      <c r="T2507" s="0" t="n">
        <v>3.34</v>
      </c>
      <c r="U2507" s="0" t="n">
        <v>1.27</v>
      </c>
      <c r="V2507" s="0" t="n">
        <v>300469</v>
      </c>
      <c r="W2507" s="0" t="n">
        <v>23541.34</v>
      </c>
      <c r="X2507" s="0" t="n">
        <v>65873</v>
      </c>
      <c r="Y2507" s="1" t="n">
        <v>25.7936</v>
      </c>
      <c r="Z2507" s="0" t="n">
        <v>8.1856</v>
      </c>
      <c r="AA2507" s="0" t="s">
        <v>60</v>
      </c>
      <c r="AB2507" s="0" t="s">
        <v>60</v>
      </c>
      <c r="AC2507" s="0" t="s">
        <v>60</v>
      </c>
      <c r="AD2507" s="0" t="s">
        <v>60</v>
      </c>
      <c r="AE2507" s="0" t="s">
        <v>60</v>
      </c>
      <c r="AF2507" s="0" t="s">
        <v>60</v>
      </c>
      <c r="AG2507" s="2" t="s">
        <v>60</v>
      </c>
      <c r="AH2507" s="0" t="s">
        <v>60</v>
      </c>
      <c r="AI2507" s="0" t="s">
        <v>60</v>
      </c>
      <c r="AJ2507" s="0" t="s">
        <v>60</v>
      </c>
      <c r="AK2507" s="0" t="s">
        <v>60</v>
      </c>
      <c r="AL2507" s="0" t="s">
        <v>60</v>
      </c>
      <c r="AM2507" s="0" t="s">
        <v>60</v>
      </c>
      <c r="AN2507" s="0" t="s">
        <v>60</v>
      </c>
      <c r="AO2507" s="2" t="s">
        <v>60</v>
      </c>
      <c r="AP2507" s="0" t="s">
        <v>60</v>
      </c>
      <c r="AQ2507" s="0" t="s">
        <v>60</v>
      </c>
      <c r="AR2507" s="0" t="s">
        <v>60</v>
      </c>
      <c r="AS2507" s="0" t="s">
        <v>60</v>
      </c>
      <c r="AT2507" s="0" t="s">
        <v>60</v>
      </c>
      <c r="AU2507" s="0" t="s">
        <v>60</v>
      </c>
      <c r="AV2507" s="0" t="s">
        <v>60</v>
      </c>
      <c r="AW2507" s="2" t="s">
        <v>60</v>
      </c>
      <c r="AX2507" s="0" t="s">
        <v>60</v>
      </c>
      <c r="AY2507" s="0" t="n">
        <v>2</v>
      </c>
      <c r="BC2507" s="0" t="s">
        <v>7570</v>
      </c>
    </row>
    <row r="2508" customFormat="false" ht="15" hidden="false" customHeight="true" outlineLevel="0" collapsed="false">
      <c r="A2508" s="0" t="s">
        <v>7571</v>
      </c>
      <c r="B2508" s="0" t="s">
        <v>7572</v>
      </c>
      <c r="C2508" s="0" t="s">
        <v>60</v>
      </c>
      <c r="D2508" s="0" t="s">
        <v>60</v>
      </c>
      <c r="E2508" s="0" t="s">
        <v>60</v>
      </c>
      <c r="F2508" s="0" t="s">
        <v>60</v>
      </c>
      <c r="G2508" s="0" t="s">
        <v>60</v>
      </c>
      <c r="H2508" s="0" t="s">
        <v>60</v>
      </c>
      <c r="I2508" s="1" t="s">
        <v>60</v>
      </c>
      <c r="J2508" s="0" t="s">
        <v>60</v>
      </c>
      <c r="K2508" s="0" t="s">
        <v>60</v>
      </c>
      <c r="L2508" s="0" t="s">
        <v>60</v>
      </c>
      <c r="M2508" s="0" t="s">
        <v>60</v>
      </c>
      <c r="N2508" s="0" t="s">
        <v>60</v>
      </c>
      <c r="O2508" s="0" t="s">
        <v>60</v>
      </c>
      <c r="P2508" s="0" t="s">
        <v>60</v>
      </c>
      <c r="Q2508" s="1" t="s">
        <v>60</v>
      </c>
      <c r="R2508" s="0" t="s">
        <v>60</v>
      </c>
      <c r="S2508" s="0" t="s">
        <v>60</v>
      </c>
      <c r="T2508" s="0" t="s">
        <v>60</v>
      </c>
      <c r="U2508" s="0" t="s">
        <v>60</v>
      </c>
      <c r="V2508" s="0" t="s">
        <v>60</v>
      </c>
      <c r="W2508" s="0" t="s">
        <v>60</v>
      </c>
      <c r="X2508" s="0" t="s">
        <v>60</v>
      </c>
      <c r="Y2508" s="1" t="s">
        <v>60</v>
      </c>
      <c r="Z2508" s="0" t="s">
        <v>60</v>
      </c>
      <c r="AA2508" s="0" t="n">
        <v>117.3884</v>
      </c>
      <c r="AB2508" s="0" t="n">
        <v>0.99</v>
      </c>
      <c r="AC2508" s="0" t="n">
        <v>8.35</v>
      </c>
      <c r="AD2508" s="0" t="n">
        <v>19662</v>
      </c>
      <c r="AE2508" s="0" t="n">
        <v>9222</v>
      </c>
      <c r="AF2508" s="0" t="n">
        <v>4455</v>
      </c>
      <c r="AG2508" s="2" t="n">
        <v>8.0386</v>
      </c>
      <c r="AH2508" s="0" t="n">
        <v>0.7314</v>
      </c>
      <c r="AI2508" s="0" t="n">
        <v>57.6275</v>
      </c>
      <c r="AJ2508" s="0" t="n">
        <v>2.87</v>
      </c>
      <c r="AK2508" s="0" t="n">
        <v>5.49</v>
      </c>
      <c r="AL2508" s="0" t="n">
        <v>21169</v>
      </c>
      <c r="AM2508" s="0" t="n">
        <v>15554</v>
      </c>
      <c r="AN2508" s="0" t="n">
        <v>1743</v>
      </c>
      <c r="AO2508" s="2" t="n">
        <v>23.2729</v>
      </c>
      <c r="AP2508" s="0" t="n">
        <v>2.1175</v>
      </c>
      <c r="AQ2508" s="0" t="s">
        <v>60</v>
      </c>
      <c r="AR2508" s="0" t="s">
        <v>60</v>
      </c>
      <c r="AS2508" s="0" t="s">
        <v>60</v>
      </c>
      <c r="AT2508" s="0" t="s">
        <v>60</v>
      </c>
      <c r="AU2508" s="0" t="s">
        <v>60</v>
      </c>
      <c r="AV2508" s="0" t="s">
        <v>60</v>
      </c>
      <c r="AW2508" s="2" t="s">
        <v>60</v>
      </c>
      <c r="AX2508" s="0" t="s">
        <v>60</v>
      </c>
      <c r="AY2508" s="0" t="n">
        <v>2</v>
      </c>
      <c r="BC2508" s="0" t="s">
        <v>7573</v>
      </c>
    </row>
    <row r="2509" customFormat="false" ht="15" hidden="false" customHeight="true" outlineLevel="0" collapsed="false">
      <c r="A2509" s="0" t="s">
        <v>7574</v>
      </c>
      <c r="B2509" s="0" t="s">
        <v>7575</v>
      </c>
      <c r="C2509" s="0" t="s">
        <v>60</v>
      </c>
      <c r="D2509" s="0" t="s">
        <v>60</v>
      </c>
      <c r="E2509" s="0" t="s">
        <v>60</v>
      </c>
      <c r="F2509" s="0" t="s">
        <v>60</v>
      </c>
      <c r="G2509" s="0" t="s">
        <v>60</v>
      </c>
      <c r="H2509" s="0" t="s">
        <v>60</v>
      </c>
      <c r="I2509" s="1" t="s">
        <v>60</v>
      </c>
      <c r="J2509" s="0" t="s">
        <v>60</v>
      </c>
      <c r="K2509" s="0" t="n">
        <v>71.881</v>
      </c>
      <c r="L2509" s="0" t="n">
        <v>2.55</v>
      </c>
      <c r="M2509" s="0" t="n">
        <v>4.8</v>
      </c>
      <c r="N2509" s="0" t="n">
        <v>20748</v>
      </c>
      <c r="O2509" s="0" t="n">
        <v>5343</v>
      </c>
      <c r="P2509" s="0" t="n">
        <v>3925</v>
      </c>
      <c r="Q2509" s="1" t="n">
        <v>6.0155</v>
      </c>
      <c r="R2509" s="0" t="n">
        <v>0.3714</v>
      </c>
      <c r="S2509" s="0" t="s">
        <v>60</v>
      </c>
      <c r="T2509" s="0" t="s">
        <v>60</v>
      </c>
      <c r="U2509" s="0" t="s">
        <v>60</v>
      </c>
      <c r="V2509" s="0" t="s">
        <v>60</v>
      </c>
      <c r="W2509" s="0" t="s">
        <v>60</v>
      </c>
      <c r="X2509" s="0" t="s">
        <v>60</v>
      </c>
      <c r="Y2509" s="1" t="s">
        <v>60</v>
      </c>
      <c r="Z2509" s="0" t="s">
        <v>60</v>
      </c>
      <c r="AA2509" s="0" t="s">
        <v>60</v>
      </c>
      <c r="AB2509" s="0" t="s">
        <v>60</v>
      </c>
      <c r="AC2509" s="0" t="s">
        <v>60</v>
      </c>
      <c r="AD2509" s="0" t="s">
        <v>60</v>
      </c>
      <c r="AE2509" s="0" t="s">
        <v>60</v>
      </c>
      <c r="AF2509" s="0" t="s">
        <v>60</v>
      </c>
      <c r="AG2509" s="2" t="s">
        <v>60</v>
      </c>
      <c r="AH2509" s="0" t="s">
        <v>60</v>
      </c>
      <c r="AI2509" s="0" t="s">
        <v>60</v>
      </c>
      <c r="AJ2509" s="0" t="s">
        <v>60</v>
      </c>
      <c r="AK2509" s="0" t="s">
        <v>60</v>
      </c>
      <c r="AL2509" s="0" t="s">
        <v>60</v>
      </c>
      <c r="AM2509" s="0" t="s">
        <v>60</v>
      </c>
      <c r="AN2509" s="0" t="s">
        <v>60</v>
      </c>
      <c r="AO2509" s="2" t="s">
        <v>60</v>
      </c>
      <c r="AP2509" s="0" t="s">
        <v>60</v>
      </c>
      <c r="AQ2509" s="0" t="n">
        <v>59.8268</v>
      </c>
      <c r="AR2509" s="0" t="n">
        <v>3.76</v>
      </c>
      <c r="AS2509" s="0" t="n">
        <v>7.65</v>
      </c>
      <c r="AT2509" s="0" t="n">
        <v>30373</v>
      </c>
      <c r="AU2509" s="0" t="n">
        <v>21931</v>
      </c>
      <c r="AV2509" s="0" t="n">
        <v>3006</v>
      </c>
      <c r="AW2509" s="2" t="n">
        <v>28.9243</v>
      </c>
      <c r="AX2509" s="0" t="n">
        <v>1.7856</v>
      </c>
      <c r="AY2509" s="0" t="n">
        <v>2</v>
      </c>
      <c r="BC2509" s="0" t="s">
        <v>7576</v>
      </c>
    </row>
    <row r="2510" customFormat="false" ht="15" hidden="false" customHeight="true" outlineLevel="0" collapsed="false">
      <c r="A2510" s="0" t="s">
        <v>7577</v>
      </c>
      <c r="B2510" s="0" t="s">
        <v>7578</v>
      </c>
      <c r="C2510" s="0" t="n">
        <v>92.2714</v>
      </c>
      <c r="D2510" s="0" t="n">
        <v>1.31</v>
      </c>
      <c r="E2510" s="0" t="n">
        <v>6.03</v>
      </c>
      <c r="F2510" s="0" t="n">
        <v>8383</v>
      </c>
      <c r="G2510" s="0" t="n">
        <v>0</v>
      </c>
      <c r="H2510" s="0" t="n">
        <v>2538</v>
      </c>
      <c r="I2510" s="1" t="s">
        <v>60</v>
      </c>
      <c r="J2510" s="0" t="s">
        <v>60</v>
      </c>
      <c r="K2510" s="0" t="s">
        <v>60</v>
      </c>
      <c r="L2510" s="0" t="s">
        <v>60</v>
      </c>
      <c r="M2510" s="0" t="s">
        <v>60</v>
      </c>
      <c r="N2510" s="0" t="s">
        <v>60</v>
      </c>
      <c r="O2510" s="0" t="s">
        <v>60</v>
      </c>
      <c r="P2510" s="0" t="s">
        <v>60</v>
      </c>
      <c r="Q2510" s="1" t="s">
        <v>60</v>
      </c>
      <c r="R2510" s="0" t="s">
        <v>60</v>
      </c>
      <c r="S2510" s="0" t="n">
        <v>112.5755</v>
      </c>
      <c r="T2510" s="0" t="n">
        <v>0.65</v>
      </c>
      <c r="U2510" s="0" t="n">
        <v>6.03</v>
      </c>
      <c r="V2510" s="0" t="n">
        <v>8247</v>
      </c>
      <c r="W2510" s="0" t="n">
        <v>0</v>
      </c>
      <c r="X2510" s="0" t="n">
        <v>2404</v>
      </c>
      <c r="Y2510" s="1" t="s">
        <v>60</v>
      </c>
      <c r="Z2510" s="0" t="s">
        <v>60</v>
      </c>
      <c r="AA2510" s="0" t="s">
        <v>60</v>
      </c>
      <c r="AB2510" s="0" t="s">
        <v>60</v>
      </c>
      <c r="AC2510" s="0" t="s">
        <v>60</v>
      </c>
      <c r="AD2510" s="0" t="s">
        <v>60</v>
      </c>
      <c r="AE2510" s="0" t="s">
        <v>60</v>
      </c>
      <c r="AF2510" s="0" t="s">
        <v>60</v>
      </c>
      <c r="AG2510" s="2" t="s">
        <v>60</v>
      </c>
      <c r="AH2510" s="0" t="s">
        <v>60</v>
      </c>
      <c r="AI2510" s="0" t="s">
        <v>60</v>
      </c>
      <c r="AJ2510" s="0" t="s">
        <v>60</v>
      </c>
      <c r="AK2510" s="0" t="s">
        <v>60</v>
      </c>
      <c r="AL2510" s="0" t="s">
        <v>60</v>
      </c>
      <c r="AM2510" s="0" t="s">
        <v>60</v>
      </c>
      <c r="AN2510" s="0" t="s">
        <v>60</v>
      </c>
      <c r="AO2510" s="2" t="s">
        <v>60</v>
      </c>
      <c r="AP2510" s="0" t="s">
        <v>60</v>
      </c>
      <c r="AQ2510" s="0" t="s">
        <v>60</v>
      </c>
      <c r="AR2510" s="0" t="s">
        <v>60</v>
      </c>
      <c r="AS2510" s="0" t="s">
        <v>60</v>
      </c>
      <c r="AT2510" s="0" t="s">
        <v>60</v>
      </c>
      <c r="AU2510" s="0" t="s">
        <v>60</v>
      </c>
      <c r="AV2510" s="0" t="s">
        <v>60</v>
      </c>
      <c r="AW2510" s="2" t="s">
        <v>60</v>
      </c>
      <c r="AX2510" s="0" t="s">
        <v>60</v>
      </c>
      <c r="AY2510" s="0" t="n">
        <v>2</v>
      </c>
      <c r="BC2510" s="0" t="s">
        <v>7579</v>
      </c>
    </row>
    <row r="2511" customFormat="false" ht="15" hidden="false" customHeight="true" outlineLevel="0" collapsed="false">
      <c r="A2511" s="0" t="s">
        <v>7580</v>
      </c>
      <c r="B2511" s="0" t="s">
        <v>7581</v>
      </c>
      <c r="C2511" s="0" t="n">
        <v>104.6586</v>
      </c>
      <c r="D2511" s="0" t="n">
        <v>0.87</v>
      </c>
      <c r="E2511" s="0" t="n">
        <v>1.02</v>
      </c>
      <c r="F2511" s="0" t="n">
        <v>62953</v>
      </c>
      <c r="G2511" s="0" t="n">
        <v>9219.358</v>
      </c>
      <c r="H2511" s="0" t="n">
        <v>6281</v>
      </c>
      <c r="I2511" s="1" t="n">
        <v>10.5364</v>
      </c>
      <c r="J2511" s="0" t="n">
        <v>1.5706</v>
      </c>
      <c r="K2511" s="0" t="s">
        <v>60</v>
      </c>
      <c r="L2511" s="0" t="s">
        <v>60</v>
      </c>
      <c r="M2511" s="0" t="s">
        <v>60</v>
      </c>
      <c r="N2511" s="0" t="s">
        <v>60</v>
      </c>
      <c r="O2511" s="0" t="s">
        <v>60</v>
      </c>
      <c r="P2511" s="0" t="s">
        <v>60</v>
      </c>
      <c r="Q2511" s="1" t="s">
        <v>60</v>
      </c>
      <c r="R2511" s="0" t="s">
        <v>60</v>
      </c>
      <c r="S2511" s="0" t="s">
        <v>60</v>
      </c>
      <c r="T2511" s="0" t="s">
        <v>60</v>
      </c>
      <c r="U2511" s="0" t="s">
        <v>60</v>
      </c>
      <c r="V2511" s="0" t="s">
        <v>60</v>
      </c>
      <c r="W2511" s="0" t="s">
        <v>60</v>
      </c>
      <c r="X2511" s="0" t="s">
        <v>60</v>
      </c>
      <c r="Y2511" s="1" t="s">
        <v>60</v>
      </c>
      <c r="Z2511" s="0" t="s">
        <v>60</v>
      </c>
      <c r="AA2511" s="0" t="s">
        <v>60</v>
      </c>
      <c r="AB2511" s="0" t="s">
        <v>60</v>
      </c>
      <c r="AC2511" s="0" t="s">
        <v>60</v>
      </c>
      <c r="AD2511" s="0" t="s">
        <v>60</v>
      </c>
      <c r="AE2511" s="0" t="s">
        <v>60</v>
      </c>
      <c r="AF2511" s="0" t="s">
        <v>60</v>
      </c>
      <c r="AG2511" s="2" t="s">
        <v>60</v>
      </c>
      <c r="AH2511" s="0" t="s">
        <v>60</v>
      </c>
      <c r="AI2511" s="0" t="s">
        <v>60</v>
      </c>
      <c r="AJ2511" s="0" t="s">
        <v>60</v>
      </c>
      <c r="AK2511" s="0" t="s">
        <v>60</v>
      </c>
      <c r="AL2511" s="0" t="s">
        <v>60</v>
      </c>
      <c r="AM2511" s="0" t="s">
        <v>60</v>
      </c>
      <c r="AN2511" s="0" t="s">
        <v>60</v>
      </c>
      <c r="AO2511" s="2" t="s">
        <v>60</v>
      </c>
      <c r="AP2511" s="0" t="s">
        <v>60</v>
      </c>
      <c r="AQ2511" s="0" t="n">
        <v>124.274</v>
      </c>
      <c r="AR2511" s="0" t="n">
        <v>0.76</v>
      </c>
      <c r="AS2511" s="0" t="n">
        <v>0.47</v>
      </c>
      <c r="AT2511" s="0" t="n">
        <v>14787</v>
      </c>
      <c r="AU2511" s="0" t="n">
        <v>0</v>
      </c>
      <c r="AV2511" s="0" t="n">
        <v>5256</v>
      </c>
      <c r="AW2511" s="2" t="s">
        <v>60</v>
      </c>
      <c r="AX2511" s="0" t="s">
        <v>60</v>
      </c>
      <c r="AY2511" s="0" t="n">
        <v>2</v>
      </c>
      <c r="BC2511" s="0" t="s">
        <v>7582</v>
      </c>
    </row>
    <row r="2512" customFormat="false" ht="15" hidden="false" customHeight="true" outlineLevel="0" collapsed="false">
      <c r="A2512" s="0" t="s">
        <v>7583</v>
      </c>
      <c r="B2512" s="0" t="s">
        <v>7584</v>
      </c>
      <c r="C2512" s="0" t="s">
        <v>60</v>
      </c>
      <c r="D2512" s="0" t="s">
        <v>60</v>
      </c>
      <c r="E2512" s="0" t="s">
        <v>60</v>
      </c>
      <c r="F2512" s="0" t="s">
        <v>60</v>
      </c>
      <c r="G2512" s="0" t="s">
        <v>60</v>
      </c>
      <c r="H2512" s="0" t="s">
        <v>60</v>
      </c>
      <c r="I2512" s="1" t="s">
        <v>60</v>
      </c>
      <c r="J2512" s="0" t="s">
        <v>60</v>
      </c>
      <c r="K2512" s="0" t="n">
        <v>252.2933</v>
      </c>
      <c r="L2512" s="0" t="n">
        <v>0.06</v>
      </c>
      <c r="M2512" s="0" t="n">
        <v>4.92</v>
      </c>
      <c r="N2512" s="0" t="n">
        <v>12215</v>
      </c>
      <c r="O2512" s="0" t="n">
        <v>4659</v>
      </c>
      <c r="P2512" s="0" t="n">
        <v>1060</v>
      </c>
      <c r="Q2512" s="1" t="n">
        <v>5.2454</v>
      </c>
      <c r="R2512" s="0" t="n">
        <v>0.4772</v>
      </c>
      <c r="S2512" s="0" t="n">
        <v>88.4529</v>
      </c>
      <c r="T2512" s="0" t="n">
        <v>1.7</v>
      </c>
      <c r="U2512" s="0" t="n">
        <v>9.47</v>
      </c>
      <c r="V2512" s="0" t="n">
        <v>60818</v>
      </c>
      <c r="W2512" s="0" t="n">
        <v>3043</v>
      </c>
      <c r="X2512" s="0" t="n">
        <v>1493</v>
      </c>
      <c r="Y2512" s="1" t="n">
        <v>3.3341</v>
      </c>
      <c r="Z2512" s="0" t="n">
        <v>0.3033</v>
      </c>
      <c r="AA2512" s="0" t="s">
        <v>60</v>
      </c>
      <c r="AB2512" s="0" t="s">
        <v>60</v>
      </c>
      <c r="AC2512" s="0" t="s">
        <v>60</v>
      </c>
      <c r="AD2512" s="0" t="s">
        <v>60</v>
      </c>
      <c r="AE2512" s="0" t="s">
        <v>60</v>
      </c>
      <c r="AF2512" s="0" t="s">
        <v>60</v>
      </c>
      <c r="AG2512" s="2" t="s">
        <v>60</v>
      </c>
      <c r="AH2512" s="0" t="s">
        <v>60</v>
      </c>
      <c r="AI2512" s="0" t="s">
        <v>60</v>
      </c>
      <c r="AJ2512" s="0" t="s">
        <v>60</v>
      </c>
      <c r="AK2512" s="0" t="s">
        <v>60</v>
      </c>
      <c r="AL2512" s="0" t="s">
        <v>60</v>
      </c>
      <c r="AM2512" s="0" t="s">
        <v>60</v>
      </c>
      <c r="AN2512" s="0" t="s">
        <v>60</v>
      </c>
      <c r="AO2512" s="2" t="s">
        <v>60</v>
      </c>
      <c r="AP2512" s="0" t="s">
        <v>60</v>
      </c>
      <c r="AQ2512" s="0" t="s">
        <v>60</v>
      </c>
      <c r="AR2512" s="0" t="s">
        <v>60</v>
      </c>
      <c r="AS2512" s="0" t="s">
        <v>60</v>
      </c>
      <c r="AT2512" s="0" t="s">
        <v>60</v>
      </c>
      <c r="AU2512" s="0" t="s">
        <v>60</v>
      </c>
      <c r="AV2512" s="0" t="s">
        <v>60</v>
      </c>
      <c r="AW2512" s="2" t="s">
        <v>60</v>
      </c>
      <c r="AX2512" s="0" t="s">
        <v>60</v>
      </c>
      <c r="AY2512" s="0" t="n">
        <v>2</v>
      </c>
      <c r="BC2512" s="0" t="s">
        <v>7585</v>
      </c>
    </row>
    <row r="2513" customFormat="false" ht="15" hidden="false" customHeight="true" outlineLevel="0" collapsed="false">
      <c r="A2513" s="0" t="s">
        <v>7586</v>
      </c>
      <c r="B2513" s="0" t="s">
        <v>7587</v>
      </c>
      <c r="C2513" s="0" t="s">
        <v>60</v>
      </c>
      <c r="D2513" s="0" t="s">
        <v>60</v>
      </c>
      <c r="E2513" s="0" t="s">
        <v>60</v>
      </c>
      <c r="F2513" s="0" t="s">
        <v>60</v>
      </c>
      <c r="G2513" s="0" t="s">
        <v>60</v>
      </c>
      <c r="H2513" s="0" t="s">
        <v>60</v>
      </c>
      <c r="I2513" s="1" t="s">
        <v>60</v>
      </c>
      <c r="J2513" s="0" t="s">
        <v>60</v>
      </c>
      <c r="K2513" s="0" t="n">
        <v>69.9853</v>
      </c>
      <c r="L2513" s="0" t="n">
        <v>2.86</v>
      </c>
      <c r="M2513" s="0" t="n">
        <v>4.39</v>
      </c>
      <c r="N2513" s="0" t="n">
        <v>8250</v>
      </c>
      <c r="O2513" s="0" t="n">
        <v>5605</v>
      </c>
      <c r="P2513" s="0" t="n">
        <v>938</v>
      </c>
      <c r="Q2513" s="1" t="n">
        <v>6.3105</v>
      </c>
      <c r="R2513" s="0" t="n">
        <v>0.5233</v>
      </c>
      <c r="S2513" s="0" t="s">
        <v>60</v>
      </c>
      <c r="T2513" s="0" t="s">
        <v>60</v>
      </c>
      <c r="U2513" s="0" t="s">
        <v>60</v>
      </c>
      <c r="V2513" s="0" t="s">
        <v>60</v>
      </c>
      <c r="W2513" s="0" t="s">
        <v>60</v>
      </c>
      <c r="X2513" s="0" t="s">
        <v>60</v>
      </c>
      <c r="Y2513" s="1" t="s">
        <v>60</v>
      </c>
      <c r="Z2513" s="0" t="s">
        <v>60</v>
      </c>
      <c r="AA2513" s="0" t="s">
        <v>60</v>
      </c>
      <c r="AB2513" s="0" t="s">
        <v>60</v>
      </c>
      <c r="AC2513" s="0" t="s">
        <v>60</v>
      </c>
      <c r="AD2513" s="0" t="s">
        <v>60</v>
      </c>
      <c r="AE2513" s="0" t="s">
        <v>60</v>
      </c>
      <c r="AF2513" s="0" t="s">
        <v>60</v>
      </c>
      <c r="AG2513" s="2" t="s">
        <v>60</v>
      </c>
      <c r="AH2513" s="0" t="s">
        <v>60</v>
      </c>
      <c r="AI2513" s="0" t="s">
        <v>60</v>
      </c>
      <c r="AJ2513" s="0" t="s">
        <v>60</v>
      </c>
      <c r="AK2513" s="0" t="s">
        <v>60</v>
      </c>
      <c r="AL2513" s="0" t="s">
        <v>60</v>
      </c>
      <c r="AM2513" s="0" t="s">
        <v>60</v>
      </c>
      <c r="AN2513" s="0" t="s">
        <v>60</v>
      </c>
      <c r="AO2513" s="2" t="s">
        <v>60</v>
      </c>
      <c r="AP2513" s="0" t="s">
        <v>60</v>
      </c>
      <c r="AQ2513" s="0" t="n">
        <v>72.4856</v>
      </c>
      <c r="AR2513" s="0" t="n">
        <v>2.59</v>
      </c>
      <c r="AS2513" s="0" t="n">
        <v>5.32</v>
      </c>
      <c r="AT2513" s="0" t="n">
        <v>12292</v>
      </c>
      <c r="AU2513" s="0" t="n">
        <v>1732.5</v>
      </c>
      <c r="AV2513" s="0" t="n">
        <v>1389</v>
      </c>
      <c r="AW2513" s="2" t="n">
        <v>2.285</v>
      </c>
      <c r="AX2513" s="0" t="n">
        <v>0.1895</v>
      </c>
      <c r="AY2513" s="0" t="n">
        <v>2</v>
      </c>
      <c r="BC2513" s="0" t="s">
        <v>7588</v>
      </c>
    </row>
    <row r="2514" customFormat="false" ht="15" hidden="false" customHeight="true" outlineLevel="0" collapsed="false">
      <c r="A2514" s="0" t="s">
        <v>7589</v>
      </c>
      <c r="B2514" s="0" t="s">
        <v>7590</v>
      </c>
      <c r="C2514" s="0" t="n">
        <v>72.7081</v>
      </c>
      <c r="D2514" s="0" t="n">
        <v>2.15</v>
      </c>
      <c r="E2514" s="0" t="n">
        <v>3.67</v>
      </c>
      <c r="F2514" s="0" t="n">
        <v>94734</v>
      </c>
      <c r="G2514" s="0" t="n">
        <v>76456</v>
      </c>
      <c r="H2514" s="0" t="n">
        <v>8135</v>
      </c>
      <c r="I2514" s="1" t="n">
        <v>87.3783</v>
      </c>
      <c r="J2514" s="0" t="n">
        <v>10.1073</v>
      </c>
      <c r="K2514" s="0" t="s">
        <v>60</v>
      </c>
      <c r="L2514" s="0" t="s">
        <v>60</v>
      </c>
      <c r="M2514" s="0" t="s">
        <v>60</v>
      </c>
      <c r="N2514" s="0" t="s">
        <v>60</v>
      </c>
      <c r="O2514" s="0" t="s">
        <v>60</v>
      </c>
      <c r="P2514" s="0" t="s">
        <v>60</v>
      </c>
      <c r="Q2514" s="1" t="s">
        <v>60</v>
      </c>
      <c r="R2514" s="0" t="s">
        <v>60</v>
      </c>
      <c r="S2514" s="0" t="n">
        <v>107.6763</v>
      </c>
      <c r="T2514" s="0" t="n">
        <v>0.92</v>
      </c>
      <c r="U2514" s="0" t="n">
        <v>2.68</v>
      </c>
      <c r="V2514" s="0" t="n">
        <v>130632</v>
      </c>
      <c r="W2514" s="0" t="n">
        <v>125954</v>
      </c>
      <c r="X2514" s="0" t="n">
        <v>12329</v>
      </c>
      <c r="Y2514" s="1" t="n">
        <v>138.0045</v>
      </c>
      <c r="Z2514" s="0" t="n">
        <v>15.9634</v>
      </c>
      <c r="AA2514" s="0" t="s">
        <v>60</v>
      </c>
      <c r="AB2514" s="0" t="s">
        <v>60</v>
      </c>
      <c r="AC2514" s="0" t="s">
        <v>60</v>
      </c>
      <c r="AD2514" s="0" t="s">
        <v>60</v>
      </c>
      <c r="AE2514" s="0" t="s">
        <v>60</v>
      </c>
      <c r="AF2514" s="0" t="s">
        <v>60</v>
      </c>
      <c r="AG2514" s="2" t="s">
        <v>60</v>
      </c>
      <c r="AH2514" s="0" t="s">
        <v>60</v>
      </c>
      <c r="AI2514" s="0" t="s">
        <v>60</v>
      </c>
      <c r="AJ2514" s="0" t="s">
        <v>60</v>
      </c>
      <c r="AK2514" s="0" t="s">
        <v>60</v>
      </c>
      <c r="AL2514" s="0" t="s">
        <v>60</v>
      </c>
      <c r="AM2514" s="0" t="s">
        <v>60</v>
      </c>
      <c r="AN2514" s="0" t="s">
        <v>60</v>
      </c>
      <c r="AO2514" s="2" t="s">
        <v>60</v>
      </c>
      <c r="AP2514" s="0" t="s">
        <v>60</v>
      </c>
      <c r="AQ2514" s="0" t="s">
        <v>60</v>
      </c>
      <c r="AR2514" s="0" t="s">
        <v>60</v>
      </c>
      <c r="AS2514" s="0" t="s">
        <v>60</v>
      </c>
      <c r="AT2514" s="0" t="s">
        <v>60</v>
      </c>
      <c r="AU2514" s="0" t="s">
        <v>60</v>
      </c>
      <c r="AV2514" s="0" t="s">
        <v>60</v>
      </c>
      <c r="AW2514" s="2" t="s">
        <v>60</v>
      </c>
      <c r="AX2514" s="0" t="s">
        <v>60</v>
      </c>
      <c r="AY2514" s="0" t="n">
        <v>2</v>
      </c>
      <c r="BC2514" s="0" t="s">
        <v>7591</v>
      </c>
    </row>
    <row r="2515" customFormat="false" ht="15" hidden="false" customHeight="true" outlineLevel="0" collapsed="false">
      <c r="A2515" s="0" t="s">
        <v>7592</v>
      </c>
      <c r="B2515" s="0" t="s">
        <v>7593</v>
      </c>
      <c r="C2515" s="0" t="s">
        <v>60</v>
      </c>
      <c r="D2515" s="0" t="s">
        <v>60</v>
      </c>
      <c r="E2515" s="0" t="s">
        <v>60</v>
      </c>
      <c r="F2515" s="0" t="s">
        <v>60</v>
      </c>
      <c r="G2515" s="0" t="s">
        <v>60</v>
      </c>
      <c r="H2515" s="0" t="s">
        <v>60</v>
      </c>
      <c r="I2515" s="1" t="s">
        <v>60</v>
      </c>
      <c r="J2515" s="0" t="s">
        <v>60</v>
      </c>
      <c r="K2515" s="0" t="n">
        <v>242.3127</v>
      </c>
      <c r="L2515" s="0" t="n">
        <v>0.06</v>
      </c>
      <c r="M2515" s="0" t="n">
        <v>15.79</v>
      </c>
      <c r="N2515" s="0" t="n">
        <v>30570</v>
      </c>
      <c r="O2515" s="0" t="n">
        <v>14572.5</v>
      </c>
      <c r="P2515" s="0" t="n">
        <v>2832</v>
      </c>
      <c r="Q2515" s="1" t="n">
        <v>16.4068</v>
      </c>
      <c r="R2515" s="0" t="n">
        <v>0.4314</v>
      </c>
      <c r="S2515" s="0" t="s">
        <v>60</v>
      </c>
      <c r="T2515" s="0" t="s">
        <v>60</v>
      </c>
      <c r="U2515" s="0" t="s">
        <v>60</v>
      </c>
      <c r="V2515" s="0" t="s">
        <v>60</v>
      </c>
      <c r="W2515" s="0" t="s">
        <v>60</v>
      </c>
      <c r="X2515" s="0" t="s">
        <v>60</v>
      </c>
      <c r="Y2515" s="1" t="s">
        <v>60</v>
      </c>
      <c r="Z2515" s="0" t="s">
        <v>60</v>
      </c>
      <c r="AA2515" s="0" t="n">
        <v>115.788</v>
      </c>
      <c r="AB2515" s="0" t="n">
        <v>1.09</v>
      </c>
      <c r="AC2515" s="0" t="n">
        <v>7.89</v>
      </c>
      <c r="AD2515" s="0" t="n">
        <v>11008</v>
      </c>
      <c r="AE2515" s="0" t="n">
        <v>2523</v>
      </c>
      <c r="AF2515" s="0" t="n">
        <v>1297</v>
      </c>
      <c r="AG2515" s="2" t="n">
        <v>2.1992</v>
      </c>
      <c r="AH2515" s="0" t="n">
        <v>0.0578</v>
      </c>
      <c r="AI2515" s="0" t="s">
        <v>60</v>
      </c>
      <c r="AJ2515" s="0" t="s">
        <v>60</v>
      </c>
      <c r="AK2515" s="0" t="s">
        <v>60</v>
      </c>
      <c r="AL2515" s="0" t="s">
        <v>60</v>
      </c>
      <c r="AM2515" s="0" t="s">
        <v>60</v>
      </c>
      <c r="AN2515" s="0" t="s">
        <v>60</v>
      </c>
      <c r="AO2515" s="2" t="s">
        <v>60</v>
      </c>
      <c r="AP2515" s="0" t="s">
        <v>60</v>
      </c>
      <c r="AQ2515" s="0" t="s">
        <v>60</v>
      </c>
      <c r="AR2515" s="0" t="s">
        <v>60</v>
      </c>
      <c r="AS2515" s="0" t="s">
        <v>60</v>
      </c>
      <c r="AT2515" s="0" t="s">
        <v>60</v>
      </c>
      <c r="AU2515" s="0" t="s">
        <v>60</v>
      </c>
      <c r="AV2515" s="0" t="s">
        <v>60</v>
      </c>
      <c r="AW2515" s="2" t="s">
        <v>60</v>
      </c>
      <c r="AX2515" s="0" t="s">
        <v>60</v>
      </c>
      <c r="AY2515" s="0" t="n">
        <v>2</v>
      </c>
      <c r="BC2515" s="0" t="s">
        <v>7594</v>
      </c>
    </row>
    <row r="2516" customFormat="false" ht="15" hidden="false" customHeight="true" outlineLevel="0" collapsed="false">
      <c r="A2516" s="0" t="s">
        <v>7595</v>
      </c>
      <c r="B2516" s="0" t="s">
        <v>7596</v>
      </c>
      <c r="C2516" s="0" t="s">
        <v>60</v>
      </c>
      <c r="D2516" s="0" t="s">
        <v>60</v>
      </c>
      <c r="E2516" s="0" t="s">
        <v>60</v>
      </c>
      <c r="F2516" s="0" t="s">
        <v>60</v>
      </c>
      <c r="G2516" s="0" t="s">
        <v>60</v>
      </c>
      <c r="H2516" s="0" t="s">
        <v>60</v>
      </c>
      <c r="I2516" s="1" t="s">
        <v>60</v>
      </c>
      <c r="J2516" s="0" t="s">
        <v>60</v>
      </c>
      <c r="K2516" s="0" t="s">
        <v>60</v>
      </c>
      <c r="L2516" s="0" t="s">
        <v>60</v>
      </c>
      <c r="M2516" s="0" t="s">
        <v>60</v>
      </c>
      <c r="N2516" s="0" t="s">
        <v>60</v>
      </c>
      <c r="O2516" s="0" t="s">
        <v>60</v>
      </c>
      <c r="P2516" s="0" t="s">
        <v>60</v>
      </c>
      <c r="Q2516" s="1" t="s">
        <v>60</v>
      </c>
      <c r="R2516" s="0" t="s">
        <v>60</v>
      </c>
      <c r="S2516" s="0" t="s">
        <v>60</v>
      </c>
      <c r="T2516" s="0" t="s">
        <v>60</v>
      </c>
      <c r="U2516" s="0" t="s">
        <v>60</v>
      </c>
      <c r="V2516" s="0" t="s">
        <v>60</v>
      </c>
      <c r="W2516" s="0" t="s">
        <v>60</v>
      </c>
      <c r="X2516" s="0" t="s">
        <v>60</v>
      </c>
      <c r="Y2516" s="1" t="s">
        <v>60</v>
      </c>
      <c r="Z2516" s="0" t="s">
        <v>60</v>
      </c>
      <c r="AA2516" s="0" t="n">
        <v>111.2661</v>
      </c>
      <c r="AB2516" s="0" t="n">
        <v>1.12</v>
      </c>
      <c r="AC2516" s="0" t="n">
        <v>6.1</v>
      </c>
      <c r="AD2516" s="0" t="n">
        <v>11884</v>
      </c>
      <c r="AE2516" s="0" t="n">
        <v>17445</v>
      </c>
      <c r="AF2516" s="0" t="n">
        <v>2253</v>
      </c>
      <c r="AG2516" s="2" t="n">
        <v>15.2065</v>
      </c>
      <c r="AH2516" s="0" t="n">
        <v>0.9571</v>
      </c>
      <c r="AI2516" s="0" t="n">
        <v>133.2187</v>
      </c>
      <c r="AJ2516" s="0" t="n">
        <v>0.25</v>
      </c>
      <c r="AK2516" s="0" t="n">
        <v>4.62</v>
      </c>
      <c r="AL2516" s="0" t="n">
        <v>9151</v>
      </c>
      <c r="AM2516" s="0" t="n">
        <v>11269.5</v>
      </c>
      <c r="AN2516" s="0" t="n">
        <v>1337</v>
      </c>
      <c r="AO2516" s="2" t="n">
        <v>16.8622</v>
      </c>
      <c r="AP2516" s="0" t="n">
        <v>1.0613</v>
      </c>
      <c r="AQ2516" s="0" t="s">
        <v>60</v>
      </c>
      <c r="AR2516" s="0" t="s">
        <v>60</v>
      </c>
      <c r="AS2516" s="0" t="s">
        <v>60</v>
      </c>
      <c r="AT2516" s="0" t="s">
        <v>60</v>
      </c>
      <c r="AU2516" s="0" t="s">
        <v>60</v>
      </c>
      <c r="AV2516" s="0" t="s">
        <v>60</v>
      </c>
      <c r="AW2516" s="2" t="s">
        <v>60</v>
      </c>
      <c r="AX2516" s="0" t="s">
        <v>60</v>
      </c>
      <c r="AY2516" s="0" t="n">
        <v>2</v>
      </c>
      <c r="BC2516" s="0" t="s">
        <v>7597</v>
      </c>
    </row>
    <row r="2517" customFormat="false" ht="15" hidden="false" customHeight="true" outlineLevel="0" collapsed="false">
      <c r="A2517" s="0" t="s">
        <v>7598</v>
      </c>
      <c r="B2517" s="0" t="s">
        <v>7599</v>
      </c>
      <c r="C2517" s="0" t="n">
        <v>64.0715</v>
      </c>
      <c r="D2517" s="0" t="n">
        <v>2.82</v>
      </c>
      <c r="E2517" s="0" t="n">
        <v>3.54</v>
      </c>
      <c r="F2517" s="0" t="n">
        <v>6588</v>
      </c>
      <c r="G2517" s="0" t="n">
        <v>15510</v>
      </c>
      <c r="H2517" s="0" t="n">
        <v>3277</v>
      </c>
      <c r="I2517" s="1" t="n">
        <v>17.7257</v>
      </c>
      <c r="J2517" s="0" t="n">
        <v>0.7112</v>
      </c>
      <c r="K2517" s="0" t="n">
        <v>193.5885</v>
      </c>
      <c r="L2517" s="0" t="n">
        <v>0.05</v>
      </c>
      <c r="M2517" s="0" t="n">
        <v>11.99</v>
      </c>
      <c r="N2517" s="0" t="n">
        <v>6198</v>
      </c>
      <c r="O2517" s="0" t="n">
        <v>7176</v>
      </c>
      <c r="P2517" s="0" t="n">
        <v>984</v>
      </c>
      <c r="Q2517" s="1" t="n">
        <v>8.0793</v>
      </c>
      <c r="R2517" s="0" t="n">
        <v>0.3242</v>
      </c>
      <c r="S2517" s="0" t="s">
        <v>60</v>
      </c>
      <c r="T2517" s="0" t="s">
        <v>60</v>
      </c>
      <c r="U2517" s="0" t="s">
        <v>60</v>
      </c>
      <c r="V2517" s="0" t="s">
        <v>60</v>
      </c>
      <c r="W2517" s="0" t="s">
        <v>60</v>
      </c>
      <c r="X2517" s="0" t="s">
        <v>60</v>
      </c>
      <c r="Y2517" s="1" t="s">
        <v>60</v>
      </c>
      <c r="Z2517" s="0" t="s">
        <v>60</v>
      </c>
      <c r="AA2517" s="0" t="s">
        <v>60</v>
      </c>
      <c r="AB2517" s="0" t="s">
        <v>60</v>
      </c>
      <c r="AC2517" s="0" t="s">
        <v>60</v>
      </c>
      <c r="AD2517" s="0" t="s">
        <v>60</v>
      </c>
      <c r="AE2517" s="0" t="s">
        <v>60</v>
      </c>
      <c r="AF2517" s="0" t="s">
        <v>60</v>
      </c>
      <c r="AG2517" s="2" t="s">
        <v>60</v>
      </c>
      <c r="AH2517" s="0" t="s">
        <v>60</v>
      </c>
      <c r="AI2517" s="0" t="s">
        <v>60</v>
      </c>
      <c r="AJ2517" s="0" t="s">
        <v>60</v>
      </c>
      <c r="AK2517" s="0" t="s">
        <v>60</v>
      </c>
      <c r="AL2517" s="0" t="s">
        <v>60</v>
      </c>
      <c r="AM2517" s="0" t="s">
        <v>60</v>
      </c>
      <c r="AN2517" s="0" t="s">
        <v>60</v>
      </c>
      <c r="AO2517" s="2" t="s">
        <v>60</v>
      </c>
      <c r="AP2517" s="0" t="s">
        <v>60</v>
      </c>
      <c r="AQ2517" s="0" t="s">
        <v>60</v>
      </c>
      <c r="AR2517" s="0" t="s">
        <v>60</v>
      </c>
      <c r="AS2517" s="0" t="s">
        <v>60</v>
      </c>
      <c r="AT2517" s="0" t="s">
        <v>60</v>
      </c>
      <c r="AU2517" s="0" t="s">
        <v>60</v>
      </c>
      <c r="AV2517" s="0" t="s">
        <v>60</v>
      </c>
      <c r="AW2517" s="2" t="s">
        <v>60</v>
      </c>
      <c r="AX2517" s="0" t="s">
        <v>60</v>
      </c>
      <c r="AY2517" s="0" t="n">
        <v>2</v>
      </c>
      <c r="BC2517" s="0" t="s">
        <v>7600</v>
      </c>
    </row>
    <row r="2518" customFormat="false" ht="15" hidden="false" customHeight="true" outlineLevel="0" collapsed="false">
      <c r="A2518" s="0" t="s">
        <v>7601</v>
      </c>
      <c r="B2518" s="0" t="s">
        <v>7602</v>
      </c>
      <c r="C2518" s="0" t="n">
        <v>74.8993</v>
      </c>
      <c r="D2518" s="0" t="n">
        <v>2.03</v>
      </c>
      <c r="E2518" s="0" t="n">
        <v>4.64</v>
      </c>
      <c r="F2518" s="0" t="n">
        <v>34288</v>
      </c>
      <c r="G2518" s="0" t="n">
        <v>15501</v>
      </c>
      <c r="H2518" s="0" t="n">
        <v>2342</v>
      </c>
      <c r="I2518" s="1" t="n">
        <v>17.7154</v>
      </c>
      <c r="J2518" s="0" t="n">
        <v>1.4764</v>
      </c>
      <c r="K2518" s="0" t="s">
        <v>60</v>
      </c>
      <c r="L2518" s="0" t="s">
        <v>60</v>
      </c>
      <c r="M2518" s="0" t="s">
        <v>60</v>
      </c>
      <c r="N2518" s="0" t="s">
        <v>60</v>
      </c>
      <c r="O2518" s="0" t="s">
        <v>60</v>
      </c>
      <c r="P2518" s="0" t="s">
        <v>60</v>
      </c>
      <c r="Q2518" s="1" t="s">
        <v>60</v>
      </c>
      <c r="R2518" s="0" t="s">
        <v>60</v>
      </c>
      <c r="S2518" s="0" t="n">
        <v>178.127</v>
      </c>
      <c r="T2518" s="0" t="n">
        <v>0.26</v>
      </c>
      <c r="U2518" s="0" t="n">
        <v>3.94</v>
      </c>
      <c r="V2518" s="0" t="n">
        <v>28855</v>
      </c>
      <c r="W2518" s="0" t="n">
        <v>9759</v>
      </c>
      <c r="X2518" s="0" t="n">
        <v>1081</v>
      </c>
      <c r="Y2518" s="1" t="n">
        <v>10.6927</v>
      </c>
      <c r="Z2518" s="0" t="n">
        <v>0.8911</v>
      </c>
      <c r="AA2518" s="0" t="s">
        <v>60</v>
      </c>
      <c r="AB2518" s="0" t="s">
        <v>60</v>
      </c>
      <c r="AC2518" s="0" t="s">
        <v>60</v>
      </c>
      <c r="AD2518" s="0" t="s">
        <v>60</v>
      </c>
      <c r="AE2518" s="0" t="s">
        <v>60</v>
      </c>
      <c r="AF2518" s="0" t="s">
        <v>60</v>
      </c>
      <c r="AG2518" s="2" t="s">
        <v>60</v>
      </c>
      <c r="AH2518" s="0" t="s">
        <v>60</v>
      </c>
      <c r="AI2518" s="0" t="s">
        <v>60</v>
      </c>
      <c r="AJ2518" s="0" t="s">
        <v>60</v>
      </c>
      <c r="AK2518" s="0" t="s">
        <v>60</v>
      </c>
      <c r="AL2518" s="0" t="s">
        <v>60</v>
      </c>
      <c r="AM2518" s="0" t="s">
        <v>60</v>
      </c>
      <c r="AN2518" s="0" t="s">
        <v>60</v>
      </c>
      <c r="AO2518" s="2" t="s">
        <v>60</v>
      </c>
      <c r="AP2518" s="0" t="s">
        <v>60</v>
      </c>
      <c r="AQ2518" s="0" t="s">
        <v>60</v>
      </c>
      <c r="AR2518" s="0" t="s">
        <v>60</v>
      </c>
      <c r="AS2518" s="0" t="s">
        <v>60</v>
      </c>
      <c r="AT2518" s="0" t="s">
        <v>60</v>
      </c>
      <c r="AU2518" s="0" t="s">
        <v>60</v>
      </c>
      <c r="AV2518" s="0" t="s">
        <v>60</v>
      </c>
      <c r="AW2518" s="2" t="s">
        <v>60</v>
      </c>
      <c r="AX2518" s="0" t="s">
        <v>60</v>
      </c>
      <c r="AY2518" s="0" t="n">
        <v>2</v>
      </c>
      <c r="BC2518" s="0" t="s">
        <v>7603</v>
      </c>
    </row>
    <row r="2519" customFormat="false" ht="15" hidden="false" customHeight="true" outlineLevel="0" collapsed="false">
      <c r="A2519" s="0" t="s">
        <v>7604</v>
      </c>
      <c r="B2519" s="0" t="s">
        <v>7605</v>
      </c>
      <c r="C2519" s="0" t="s">
        <v>60</v>
      </c>
      <c r="D2519" s="0" t="s">
        <v>60</v>
      </c>
      <c r="E2519" s="0" t="s">
        <v>60</v>
      </c>
      <c r="F2519" s="0" t="s">
        <v>60</v>
      </c>
      <c r="G2519" s="0" t="s">
        <v>60</v>
      </c>
      <c r="H2519" s="0" t="s">
        <v>60</v>
      </c>
      <c r="I2519" s="1" t="s">
        <v>60</v>
      </c>
      <c r="J2519" s="0" t="s">
        <v>60</v>
      </c>
      <c r="K2519" s="0" t="n">
        <v>107.1612</v>
      </c>
      <c r="L2519" s="0" t="n">
        <v>0.65</v>
      </c>
      <c r="M2519" s="0" t="n">
        <v>5.02</v>
      </c>
      <c r="N2519" s="0" t="n">
        <v>46186</v>
      </c>
      <c r="O2519" s="0" t="n">
        <v>10320</v>
      </c>
      <c r="P2519" s="0" t="n">
        <v>2139</v>
      </c>
      <c r="Q2519" s="1" t="n">
        <v>11.619</v>
      </c>
      <c r="R2519" s="0" t="n">
        <v>0.727</v>
      </c>
      <c r="S2519" s="0" t="n">
        <v>80.647</v>
      </c>
      <c r="T2519" s="0" t="n">
        <v>2.08</v>
      </c>
      <c r="U2519" s="0" t="n">
        <v>6.69</v>
      </c>
      <c r="V2519" s="0" t="n">
        <v>10169</v>
      </c>
      <c r="W2519" s="0" t="n">
        <v>9891</v>
      </c>
      <c r="X2519" s="0" t="n">
        <v>1081</v>
      </c>
      <c r="Y2519" s="1" t="n">
        <v>10.8373</v>
      </c>
      <c r="Z2519" s="0" t="n">
        <v>0.6781</v>
      </c>
      <c r="AA2519" s="0" t="s">
        <v>60</v>
      </c>
      <c r="AB2519" s="0" t="s">
        <v>60</v>
      </c>
      <c r="AC2519" s="0" t="s">
        <v>60</v>
      </c>
      <c r="AD2519" s="0" t="s">
        <v>60</v>
      </c>
      <c r="AE2519" s="0" t="s">
        <v>60</v>
      </c>
      <c r="AF2519" s="0" t="s">
        <v>60</v>
      </c>
      <c r="AG2519" s="2" t="s">
        <v>60</v>
      </c>
      <c r="AH2519" s="0" t="s">
        <v>60</v>
      </c>
      <c r="AI2519" s="0" t="s">
        <v>60</v>
      </c>
      <c r="AJ2519" s="0" t="s">
        <v>60</v>
      </c>
      <c r="AK2519" s="0" t="s">
        <v>60</v>
      </c>
      <c r="AL2519" s="0" t="s">
        <v>60</v>
      </c>
      <c r="AM2519" s="0" t="s">
        <v>60</v>
      </c>
      <c r="AN2519" s="0" t="s">
        <v>60</v>
      </c>
      <c r="AO2519" s="2" t="s">
        <v>60</v>
      </c>
      <c r="AP2519" s="0" t="s">
        <v>60</v>
      </c>
      <c r="AQ2519" s="0" t="s">
        <v>60</v>
      </c>
      <c r="AR2519" s="0" t="s">
        <v>60</v>
      </c>
      <c r="AS2519" s="0" t="s">
        <v>60</v>
      </c>
      <c r="AT2519" s="0" t="s">
        <v>60</v>
      </c>
      <c r="AU2519" s="0" t="s">
        <v>60</v>
      </c>
      <c r="AV2519" s="0" t="s">
        <v>60</v>
      </c>
      <c r="AW2519" s="2" t="s">
        <v>60</v>
      </c>
      <c r="AX2519" s="0" t="s">
        <v>60</v>
      </c>
      <c r="AY2519" s="0" t="n">
        <v>2</v>
      </c>
      <c r="BC2519" s="0" t="s">
        <v>7606</v>
      </c>
    </row>
    <row r="2520" customFormat="false" ht="15" hidden="false" customHeight="true" outlineLevel="0" collapsed="false">
      <c r="A2520" s="0" t="s">
        <v>7607</v>
      </c>
      <c r="B2520" s="0" t="s">
        <v>7608</v>
      </c>
      <c r="C2520" s="0" t="s">
        <v>60</v>
      </c>
      <c r="D2520" s="0" t="s">
        <v>60</v>
      </c>
      <c r="E2520" s="0" t="s">
        <v>60</v>
      </c>
      <c r="F2520" s="0" t="s">
        <v>60</v>
      </c>
      <c r="G2520" s="0" t="s">
        <v>60</v>
      </c>
      <c r="H2520" s="0" t="s">
        <v>60</v>
      </c>
      <c r="I2520" s="1" t="s">
        <v>60</v>
      </c>
      <c r="J2520" s="0" t="s">
        <v>60</v>
      </c>
      <c r="K2520" s="0" t="s">
        <v>60</v>
      </c>
      <c r="L2520" s="0" t="s">
        <v>60</v>
      </c>
      <c r="M2520" s="0" t="s">
        <v>60</v>
      </c>
      <c r="N2520" s="0" t="s">
        <v>60</v>
      </c>
      <c r="O2520" s="0" t="s">
        <v>60</v>
      </c>
      <c r="P2520" s="0" t="s">
        <v>60</v>
      </c>
      <c r="Q2520" s="1" t="s">
        <v>60</v>
      </c>
      <c r="R2520" s="0" t="s">
        <v>60</v>
      </c>
      <c r="S2520" s="0" t="s">
        <v>60</v>
      </c>
      <c r="T2520" s="0" t="s">
        <v>60</v>
      </c>
      <c r="U2520" s="0" t="s">
        <v>60</v>
      </c>
      <c r="V2520" s="0" t="s">
        <v>60</v>
      </c>
      <c r="W2520" s="0" t="s">
        <v>60</v>
      </c>
      <c r="X2520" s="0" t="s">
        <v>60</v>
      </c>
      <c r="Y2520" s="1" t="s">
        <v>60</v>
      </c>
      <c r="Z2520" s="0" t="s">
        <v>60</v>
      </c>
      <c r="AA2520" s="0" t="n">
        <v>89.488</v>
      </c>
      <c r="AB2520" s="0" t="n">
        <v>1.96</v>
      </c>
      <c r="AC2520" s="0" t="n">
        <v>2.71</v>
      </c>
      <c r="AD2520" s="0" t="n">
        <v>39064</v>
      </c>
      <c r="AE2520" s="0" t="n">
        <v>0</v>
      </c>
      <c r="AF2520" s="0" t="n">
        <v>8167</v>
      </c>
      <c r="AG2520" s="2" t="s">
        <v>60</v>
      </c>
      <c r="AH2520" s="0" t="s">
        <v>60</v>
      </c>
      <c r="AI2520" s="0" t="s">
        <v>60</v>
      </c>
      <c r="AJ2520" s="0" t="s">
        <v>60</v>
      </c>
      <c r="AK2520" s="0" t="s">
        <v>60</v>
      </c>
      <c r="AL2520" s="0" t="s">
        <v>60</v>
      </c>
      <c r="AM2520" s="0" t="s">
        <v>60</v>
      </c>
      <c r="AN2520" s="0" t="s">
        <v>60</v>
      </c>
      <c r="AO2520" s="2" t="s">
        <v>60</v>
      </c>
      <c r="AP2520" s="0" t="s">
        <v>60</v>
      </c>
      <c r="AQ2520" s="0" t="n">
        <v>169.2204</v>
      </c>
      <c r="AR2520" s="0" t="n">
        <v>0.41</v>
      </c>
      <c r="AS2520" s="0" t="n">
        <v>2.71</v>
      </c>
      <c r="AT2520" s="0" t="n">
        <v>11743</v>
      </c>
      <c r="AU2520" s="0" t="n">
        <v>0</v>
      </c>
      <c r="AV2520" s="0" t="n">
        <v>3451</v>
      </c>
      <c r="AW2520" s="2" t="s">
        <v>60</v>
      </c>
      <c r="AX2520" s="0" t="s">
        <v>60</v>
      </c>
      <c r="AY2520" s="0" t="n">
        <v>2</v>
      </c>
      <c r="BC2520" s="0" t="s">
        <v>7609</v>
      </c>
    </row>
    <row r="2521" customFormat="false" ht="15" hidden="false" customHeight="true" outlineLevel="0" collapsed="false">
      <c r="A2521" s="0" t="s">
        <v>7610</v>
      </c>
      <c r="B2521" s="0" t="s">
        <v>7611</v>
      </c>
      <c r="C2521" s="0" t="s">
        <v>60</v>
      </c>
      <c r="D2521" s="0" t="s">
        <v>60</v>
      </c>
      <c r="E2521" s="0" t="s">
        <v>60</v>
      </c>
      <c r="F2521" s="0" t="s">
        <v>60</v>
      </c>
      <c r="G2521" s="0" t="s">
        <v>60</v>
      </c>
      <c r="H2521" s="0" t="s">
        <v>60</v>
      </c>
      <c r="I2521" s="1" t="s">
        <v>60</v>
      </c>
      <c r="J2521" s="0" t="s">
        <v>60</v>
      </c>
      <c r="K2521" s="0" t="s">
        <v>60</v>
      </c>
      <c r="L2521" s="0" t="s">
        <v>60</v>
      </c>
      <c r="M2521" s="0" t="s">
        <v>60</v>
      </c>
      <c r="N2521" s="0" t="s">
        <v>60</v>
      </c>
      <c r="O2521" s="0" t="s">
        <v>60</v>
      </c>
      <c r="P2521" s="0" t="s">
        <v>60</v>
      </c>
      <c r="Q2521" s="1" t="s">
        <v>60</v>
      </c>
      <c r="R2521" s="0" t="s">
        <v>60</v>
      </c>
      <c r="S2521" s="0" t="s">
        <v>60</v>
      </c>
      <c r="T2521" s="0" t="s">
        <v>60</v>
      </c>
      <c r="U2521" s="0" t="s">
        <v>60</v>
      </c>
      <c r="V2521" s="0" t="s">
        <v>60</v>
      </c>
      <c r="W2521" s="0" t="s">
        <v>60</v>
      </c>
      <c r="X2521" s="0" t="s">
        <v>60</v>
      </c>
      <c r="Y2521" s="1" t="s">
        <v>60</v>
      </c>
      <c r="Z2521" s="0" t="s">
        <v>60</v>
      </c>
      <c r="AA2521" s="0" t="s">
        <v>60</v>
      </c>
      <c r="AB2521" s="0" t="s">
        <v>60</v>
      </c>
      <c r="AC2521" s="0" t="s">
        <v>60</v>
      </c>
      <c r="AD2521" s="0" t="s">
        <v>60</v>
      </c>
      <c r="AE2521" s="0" t="s">
        <v>60</v>
      </c>
      <c r="AF2521" s="0" t="s">
        <v>60</v>
      </c>
      <c r="AG2521" s="2" t="s">
        <v>60</v>
      </c>
      <c r="AH2521" s="0" t="s">
        <v>60</v>
      </c>
      <c r="AI2521" s="0" t="n">
        <v>133.3854</v>
      </c>
      <c r="AJ2521" s="0" t="n">
        <v>0.25</v>
      </c>
      <c r="AK2521" s="0" t="n">
        <v>15.01</v>
      </c>
      <c r="AL2521" s="0" t="n">
        <v>28519</v>
      </c>
      <c r="AM2521" s="0" t="n">
        <v>19025</v>
      </c>
      <c r="AN2521" s="0" t="n">
        <v>4806</v>
      </c>
      <c r="AO2521" s="2" t="n">
        <v>28.4665</v>
      </c>
      <c r="AP2521" s="0" t="n">
        <v>1.1367</v>
      </c>
      <c r="AQ2521" s="0" t="n">
        <v>139.2176</v>
      </c>
      <c r="AR2521" s="0" t="n">
        <v>0.59</v>
      </c>
      <c r="AS2521" s="0" t="n">
        <v>11.61</v>
      </c>
      <c r="AT2521" s="0" t="n">
        <v>27504</v>
      </c>
      <c r="AU2521" s="0" t="n">
        <v>4464</v>
      </c>
      <c r="AV2521" s="0" t="n">
        <v>1829</v>
      </c>
      <c r="AW2521" s="2" t="n">
        <v>5.8875</v>
      </c>
      <c r="AX2521" s="0" t="n">
        <v>0.2351</v>
      </c>
      <c r="AY2521" s="0" t="n">
        <v>2</v>
      </c>
      <c r="BC2521" s="0" t="s">
        <v>7612</v>
      </c>
    </row>
    <row r="2522" customFormat="false" ht="15" hidden="false" customHeight="true" outlineLevel="0" collapsed="false">
      <c r="A2522" s="0" t="s">
        <v>7613</v>
      </c>
      <c r="B2522" s="0" t="s">
        <v>7614</v>
      </c>
      <c r="C2522" s="0" t="s">
        <v>60</v>
      </c>
      <c r="D2522" s="0" t="s">
        <v>60</v>
      </c>
      <c r="E2522" s="0" t="s">
        <v>60</v>
      </c>
      <c r="F2522" s="0" t="s">
        <v>60</v>
      </c>
      <c r="G2522" s="0" t="s">
        <v>60</v>
      </c>
      <c r="H2522" s="0" t="s">
        <v>60</v>
      </c>
      <c r="I2522" s="1" t="s">
        <v>60</v>
      </c>
      <c r="J2522" s="0" t="s">
        <v>60</v>
      </c>
      <c r="K2522" s="0" t="s">
        <v>60</v>
      </c>
      <c r="L2522" s="0" t="s">
        <v>60</v>
      </c>
      <c r="M2522" s="0" t="s">
        <v>60</v>
      </c>
      <c r="N2522" s="0" t="s">
        <v>60</v>
      </c>
      <c r="O2522" s="0" t="s">
        <v>60</v>
      </c>
      <c r="P2522" s="0" t="s">
        <v>60</v>
      </c>
      <c r="Q2522" s="1" t="s">
        <v>60</v>
      </c>
      <c r="R2522" s="0" t="s">
        <v>60</v>
      </c>
      <c r="S2522" s="0" t="s">
        <v>60</v>
      </c>
      <c r="T2522" s="0" t="s">
        <v>60</v>
      </c>
      <c r="U2522" s="0" t="s">
        <v>60</v>
      </c>
      <c r="V2522" s="0" t="s">
        <v>60</v>
      </c>
      <c r="W2522" s="0" t="s">
        <v>60</v>
      </c>
      <c r="X2522" s="0" t="s">
        <v>60</v>
      </c>
      <c r="Y2522" s="1" t="s">
        <v>60</v>
      </c>
      <c r="Z2522" s="0" t="s">
        <v>60</v>
      </c>
      <c r="AA2522" s="0" t="n">
        <v>123.0553</v>
      </c>
      <c r="AB2522" s="0" t="n">
        <v>0.8</v>
      </c>
      <c r="AC2522" s="0" t="n">
        <v>6.63</v>
      </c>
      <c r="AD2522" s="0" t="n">
        <v>29434</v>
      </c>
      <c r="AE2522" s="0" t="n">
        <v>8377</v>
      </c>
      <c r="AF2522" s="0" t="n">
        <v>3748</v>
      </c>
      <c r="AG2522" s="2" t="n">
        <v>7.3021</v>
      </c>
      <c r="AH2522" s="0" t="n">
        <v>0.8254</v>
      </c>
      <c r="AI2522" s="0" t="s">
        <v>60</v>
      </c>
      <c r="AJ2522" s="0" t="s">
        <v>60</v>
      </c>
      <c r="AK2522" s="0" t="s">
        <v>60</v>
      </c>
      <c r="AL2522" s="0" t="s">
        <v>60</v>
      </c>
      <c r="AM2522" s="0" t="s">
        <v>60</v>
      </c>
      <c r="AN2522" s="0" t="s">
        <v>60</v>
      </c>
      <c r="AO2522" s="2" t="s">
        <v>60</v>
      </c>
      <c r="AP2522" s="0" t="s">
        <v>60</v>
      </c>
      <c r="AQ2522" s="0" t="n">
        <v>122.812</v>
      </c>
      <c r="AR2522" s="0" t="n">
        <v>0.8</v>
      </c>
      <c r="AS2522" s="0" t="n">
        <v>7.94</v>
      </c>
      <c r="AT2522" s="0" t="n">
        <v>73769</v>
      </c>
      <c r="AU2522" s="0" t="n">
        <v>9644</v>
      </c>
      <c r="AV2522" s="0" t="n">
        <v>7521</v>
      </c>
      <c r="AW2522" s="2" t="n">
        <v>12.7193</v>
      </c>
      <c r="AX2522" s="0" t="n">
        <v>1.4377</v>
      </c>
      <c r="AY2522" s="0" t="n">
        <v>2</v>
      </c>
      <c r="BC2522" s="0" t="s">
        <v>7615</v>
      </c>
    </row>
    <row r="2523" customFormat="false" ht="15" hidden="false" customHeight="true" outlineLevel="0" collapsed="false">
      <c r="A2523" s="0" t="s">
        <v>7616</v>
      </c>
      <c r="B2523" s="0" t="s">
        <v>7617</v>
      </c>
      <c r="C2523" s="0" t="s">
        <v>60</v>
      </c>
      <c r="D2523" s="0" t="s">
        <v>60</v>
      </c>
      <c r="E2523" s="0" t="s">
        <v>60</v>
      </c>
      <c r="F2523" s="0" t="s">
        <v>60</v>
      </c>
      <c r="G2523" s="0" t="s">
        <v>60</v>
      </c>
      <c r="H2523" s="0" t="s">
        <v>60</v>
      </c>
      <c r="I2523" s="1" t="s">
        <v>60</v>
      </c>
      <c r="J2523" s="0" t="s">
        <v>60</v>
      </c>
      <c r="K2523" s="0" t="n">
        <v>66.3226</v>
      </c>
      <c r="L2523" s="0" t="n">
        <v>3.26</v>
      </c>
      <c r="M2523" s="0" t="n">
        <v>1.38</v>
      </c>
      <c r="N2523" s="0" t="n">
        <v>8607</v>
      </c>
      <c r="O2523" s="0" t="n">
        <v>5502</v>
      </c>
      <c r="P2523" s="0" t="n">
        <v>1604</v>
      </c>
      <c r="Q2523" s="1" t="n">
        <v>6.1946</v>
      </c>
      <c r="R2523" s="0" t="n">
        <v>0.3595</v>
      </c>
      <c r="S2523" s="0" t="s">
        <v>60</v>
      </c>
      <c r="T2523" s="0" t="s">
        <v>60</v>
      </c>
      <c r="U2523" s="0" t="s">
        <v>60</v>
      </c>
      <c r="V2523" s="0" t="s">
        <v>60</v>
      </c>
      <c r="W2523" s="0" t="s">
        <v>60</v>
      </c>
      <c r="X2523" s="0" t="s">
        <v>60</v>
      </c>
      <c r="Y2523" s="1" t="s">
        <v>60</v>
      </c>
      <c r="Z2523" s="0" t="s">
        <v>60</v>
      </c>
      <c r="AA2523" s="0" t="n">
        <v>71.7216</v>
      </c>
      <c r="AB2523" s="0" t="n">
        <v>2.65</v>
      </c>
      <c r="AC2523" s="0" t="n">
        <v>5.12</v>
      </c>
      <c r="AD2523" s="0" t="n">
        <v>12129</v>
      </c>
      <c r="AE2523" s="0" t="n">
        <v>300</v>
      </c>
      <c r="AF2523" s="0" t="n">
        <v>506</v>
      </c>
      <c r="AG2523" s="2" t="n">
        <v>0.2615</v>
      </c>
      <c r="AH2523" s="0" t="n">
        <v>0.0152</v>
      </c>
      <c r="AI2523" s="0" t="s">
        <v>60</v>
      </c>
      <c r="AJ2523" s="0" t="s">
        <v>60</v>
      </c>
      <c r="AK2523" s="0" t="s">
        <v>60</v>
      </c>
      <c r="AL2523" s="0" t="s">
        <v>60</v>
      </c>
      <c r="AM2523" s="0" t="s">
        <v>60</v>
      </c>
      <c r="AN2523" s="0" t="s">
        <v>60</v>
      </c>
      <c r="AO2523" s="2" t="s">
        <v>60</v>
      </c>
      <c r="AP2523" s="0" t="s">
        <v>60</v>
      </c>
      <c r="AQ2523" s="0" t="s">
        <v>60</v>
      </c>
      <c r="AR2523" s="0" t="s">
        <v>60</v>
      </c>
      <c r="AS2523" s="0" t="s">
        <v>60</v>
      </c>
      <c r="AT2523" s="0" t="s">
        <v>60</v>
      </c>
      <c r="AU2523" s="0" t="s">
        <v>60</v>
      </c>
      <c r="AV2523" s="0" t="s">
        <v>60</v>
      </c>
      <c r="AW2523" s="2" t="s">
        <v>60</v>
      </c>
      <c r="AX2523" s="0" t="s">
        <v>60</v>
      </c>
      <c r="AY2523" s="0" t="n">
        <v>2</v>
      </c>
      <c r="BC2523" s="0" t="s">
        <v>7618</v>
      </c>
    </row>
    <row r="2524" customFormat="false" ht="15" hidden="false" customHeight="true" outlineLevel="0" collapsed="false">
      <c r="A2524" s="0" t="s">
        <v>7619</v>
      </c>
      <c r="B2524" s="0" t="s">
        <v>7620</v>
      </c>
      <c r="C2524" s="0" t="s">
        <v>60</v>
      </c>
      <c r="D2524" s="0" t="s">
        <v>60</v>
      </c>
      <c r="E2524" s="0" t="s">
        <v>60</v>
      </c>
      <c r="F2524" s="0" t="s">
        <v>60</v>
      </c>
      <c r="G2524" s="0" t="s">
        <v>60</v>
      </c>
      <c r="H2524" s="0" t="s">
        <v>60</v>
      </c>
      <c r="I2524" s="1" t="s">
        <v>60</v>
      </c>
      <c r="J2524" s="0" t="s">
        <v>60</v>
      </c>
      <c r="K2524" s="0" t="s">
        <v>60</v>
      </c>
      <c r="L2524" s="0" t="s">
        <v>60</v>
      </c>
      <c r="M2524" s="0" t="s">
        <v>60</v>
      </c>
      <c r="N2524" s="0" t="s">
        <v>60</v>
      </c>
      <c r="O2524" s="0" t="s">
        <v>60</v>
      </c>
      <c r="P2524" s="0" t="s">
        <v>60</v>
      </c>
      <c r="Q2524" s="1" t="s">
        <v>60</v>
      </c>
      <c r="R2524" s="0" t="s">
        <v>60</v>
      </c>
      <c r="S2524" s="0" t="s">
        <v>60</v>
      </c>
      <c r="T2524" s="0" t="s">
        <v>60</v>
      </c>
      <c r="U2524" s="0" t="s">
        <v>60</v>
      </c>
      <c r="V2524" s="0" t="s">
        <v>60</v>
      </c>
      <c r="W2524" s="0" t="s">
        <v>60</v>
      </c>
      <c r="X2524" s="0" t="s">
        <v>60</v>
      </c>
      <c r="Y2524" s="1" t="s">
        <v>60</v>
      </c>
      <c r="Z2524" s="0" t="s">
        <v>60</v>
      </c>
      <c r="AA2524" s="0" t="n">
        <v>167.9588</v>
      </c>
      <c r="AB2524" s="0" t="n">
        <v>0.39</v>
      </c>
      <c r="AC2524" s="0" t="n">
        <v>3.42</v>
      </c>
      <c r="AD2524" s="0" t="n">
        <v>95152</v>
      </c>
      <c r="AE2524" s="0" t="n">
        <v>93753</v>
      </c>
      <c r="AF2524" s="0" t="n">
        <v>10324</v>
      </c>
      <c r="AG2524" s="2" t="n">
        <v>81.7226</v>
      </c>
      <c r="AH2524" s="0" t="n">
        <v>7.5358</v>
      </c>
      <c r="AI2524" s="0" t="s">
        <v>60</v>
      </c>
      <c r="AJ2524" s="0" t="s">
        <v>60</v>
      </c>
      <c r="AK2524" s="0" t="s">
        <v>60</v>
      </c>
      <c r="AL2524" s="0" t="s">
        <v>60</v>
      </c>
      <c r="AM2524" s="0" t="s">
        <v>60</v>
      </c>
      <c r="AN2524" s="0" t="s">
        <v>60</v>
      </c>
      <c r="AO2524" s="2" t="s">
        <v>60</v>
      </c>
      <c r="AP2524" s="0" t="s">
        <v>60</v>
      </c>
      <c r="AQ2524" s="0" t="n">
        <v>67.8893</v>
      </c>
      <c r="AR2524" s="0" t="n">
        <v>2.93</v>
      </c>
      <c r="AS2524" s="0" t="n">
        <v>5.99</v>
      </c>
      <c r="AT2524" s="0" t="n">
        <v>16420</v>
      </c>
      <c r="AU2524" s="0" t="n">
        <v>4534</v>
      </c>
      <c r="AV2524" s="0" t="n">
        <v>1943</v>
      </c>
      <c r="AW2524" s="2" t="n">
        <v>5.9798</v>
      </c>
      <c r="AX2524" s="0" t="n">
        <v>0.5514</v>
      </c>
      <c r="AY2524" s="0" t="n">
        <v>2</v>
      </c>
      <c r="BC2524" s="0" t="s">
        <v>7621</v>
      </c>
    </row>
    <row r="2525" customFormat="false" ht="15" hidden="false" customHeight="true" outlineLevel="0" collapsed="false">
      <c r="A2525" s="0" t="s">
        <v>7622</v>
      </c>
      <c r="B2525" s="0" t="s">
        <v>7623</v>
      </c>
      <c r="C2525" s="0" t="s">
        <v>60</v>
      </c>
      <c r="D2525" s="0" t="s">
        <v>60</v>
      </c>
      <c r="E2525" s="0" t="s">
        <v>60</v>
      </c>
      <c r="F2525" s="0" t="s">
        <v>60</v>
      </c>
      <c r="G2525" s="0" t="s">
        <v>60</v>
      </c>
      <c r="H2525" s="0" t="s">
        <v>60</v>
      </c>
      <c r="I2525" s="1" t="s">
        <v>60</v>
      </c>
      <c r="J2525" s="0" t="s">
        <v>60</v>
      </c>
      <c r="K2525" s="0" t="n">
        <v>94.3596</v>
      </c>
      <c r="L2525" s="0" t="n">
        <v>1.12</v>
      </c>
      <c r="M2525" s="0" t="n">
        <v>2.81</v>
      </c>
      <c r="N2525" s="0" t="n">
        <v>23028</v>
      </c>
      <c r="O2525" s="0" t="n">
        <v>30255</v>
      </c>
      <c r="P2525" s="0" t="n">
        <v>2008</v>
      </c>
      <c r="Q2525" s="1" t="n">
        <v>34.0633</v>
      </c>
      <c r="R2525" s="0" t="n">
        <v>2.6648</v>
      </c>
      <c r="S2525" s="0" t="s">
        <v>60</v>
      </c>
      <c r="T2525" s="0" t="s">
        <v>60</v>
      </c>
      <c r="U2525" s="0" t="s">
        <v>60</v>
      </c>
      <c r="V2525" s="0" t="s">
        <v>60</v>
      </c>
      <c r="W2525" s="0" t="s">
        <v>60</v>
      </c>
      <c r="X2525" s="0" t="s">
        <v>60</v>
      </c>
      <c r="Y2525" s="1" t="s">
        <v>60</v>
      </c>
      <c r="Z2525" s="0" t="s">
        <v>60</v>
      </c>
      <c r="AA2525" s="0" t="s">
        <v>60</v>
      </c>
      <c r="AB2525" s="0" t="s">
        <v>60</v>
      </c>
      <c r="AC2525" s="0" t="s">
        <v>60</v>
      </c>
      <c r="AD2525" s="0" t="s">
        <v>60</v>
      </c>
      <c r="AE2525" s="0" t="s">
        <v>60</v>
      </c>
      <c r="AF2525" s="0" t="s">
        <v>60</v>
      </c>
      <c r="AG2525" s="2" t="s">
        <v>60</v>
      </c>
      <c r="AH2525" s="0" t="s">
        <v>60</v>
      </c>
      <c r="AI2525" s="0" t="n">
        <v>76.7175</v>
      </c>
      <c r="AJ2525" s="0" t="n">
        <v>1.15</v>
      </c>
      <c r="AK2525" s="0" t="n">
        <v>7.7</v>
      </c>
      <c r="AL2525" s="0" t="n">
        <v>19307</v>
      </c>
      <c r="AM2525" s="0" t="n">
        <v>9854</v>
      </c>
      <c r="AN2525" s="0" t="n">
        <v>2551</v>
      </c>
      <c r="AO2525" s="2" t="n">
        <v>14.7442</v>
      </c>
      <c r="AP2525" s="0" t="n">
        <v>1.1535</v>
      </c>
      <c r="AQ2525" s="0" t="s">
        <v>60</v>
      </c>
      <c r="AR2525" s="0" t="s">
        <v>60</v>
      </c>
      <c r="AS2525" s="0" t="s">
        <v>60</v>
      </c>
      <c r="AT2525" s="0" t="s">
        <v>60</v>
      </c>
      <c r="AU2525" s="0" t="s">
        <v>60</v>
      </c>
      <c r="AV2525" s="0" t="s">
        <v>60</v>
      </c>
      <c r="AW2525" s="2" t="s">
        <v>60</v>
      </c>
      <c r="AX2525" s="0" t="s">
        <v>60</v>
      </c>
      <c r="AY2525" s="0" t="n">
        <v>2</v>
      </c>
      <c r="BC2525" s="0" t="s">
        <v>7624</v>
      </c>
    </row>
    <row r="2526" customFormat="false" ht="15" hidden="false" customHeight="true" outlineLevel="0" collapsed="false">
      <c r="A2526" s="0" t="s">
        <v>7625</v>
      </c>
      <c r="B2526" s="0" t="s">
        <v>7626</v>
      </c>
      <c r="C2526" s="0" t="s">
        <v>60</v>
      </c>
      <c r="D2526" s="0" t="s">
        <v>60</v>
      </c>
      <c r="E2526" s="0" t="s">
        <v>60</v>
      </c>
      <c r="F2526" s="0" t="s">
        <v>60</v>
      </c>
      <c r="G2526" s="0" t="s">
        <v>60</v>
      </c>
      <c r="H2526" s="0" t="s">
        <v>60</v>
      </c>
      <c r="I2526" s="1" t="s">
        <v>60</v>
      </c>
      <c r="J2526" s="0" t="s">
        <v>60</v>
      </c>
      <c r="K2526" s="0" t="s">
        <v>60</v>
      </c>
      <c r="L2526" s="0" t="s">
        <v>60</v>
      </c>
      <c r="M2526" s="0" t="s">
        <v>60</v>
      </c>
      <c r="N2526" s="0" t="s">
        <v>60</v>
      </c>
      <c r="O2526" s="0" t="s">
        <v>60</v>
      </c>
      <c r="P2526" s="0" t="s">
        <v>60</v>
      </c>
      <c r="Q2526" s="1" t="s">
        <v>60</v>
      </c>
      <c r="R2526" s="0" t="s">
        <v>60</v>
      </c>
      <c r="S2526" s="0" t="n">
        <v>84.3225</v>
      </c>
      <c r="T2526" s="0" t="n">
        <v>1.85</v>
      </c>
      <c r="U2526" s="0" t="n">
        <v>3.58</v>
      </c>
      <c r="V2526" s="0" t="n">
        <v>95759</v>
      </c>
      <c r="W2526" s="0" t="n">
        <v>5736.533</v>
      </c>
      <c r="X2526" s="0" t="n">
        <v>15110</v>
      </c>
      <c r="Y2526" s="1" t="n">
        <v>6.2854</v>
      </c>
      <c r="Z2526" s="0" t="n">
        <v>0.5017</v>
      </c>
      <c r="AA2526" s="0" t="n">
        <v>73.9943</v>
      </c>
      <c r="AB2526" s="0" t="n">
        <v>2.67</v>
      </c>
      <c r="AC2526" s="0" t="n">
        <v>4.13</v>
      </c>
      <c r="AD2526" s="0" t="n">
        <v>47115</v>
      </c>
      <c r="AE2526" s="0" t="n">
        <v>7978.857</v>
      </c>
      <c r="AF2526" s="0" t="n">
        <v>8250</v>
      </c>
      <c r="AG2526" s="2" t="n">
        <v>6.955</v>
      </c>
      <c r="AH2526" s="0" t="n">
        <v>0.5552</v>
      </c>
      <c r="AI2526" s="0" t="s">
        <v>60</v>
      </c>
      <c r="AJ2526" s="0" t="s">
        <v>60</v>
      </c>
      <c r="AK2526" s="0" t="s">
        <v>60</v>
      </c>
      <c r="AL2526" s="0" t="s">
        <v>60</v>
      </c>
      <c r="AM2526" s="0" t="s">
        <v>60</v>
      </c>
      <c r="AN2526" s="0" t="s">
        <v>60</v>
      </c>
      <c r="AO2526" s="2" t="s">
        <v>60</v>
      </c>
      <c r="AP2526" s="0" t="s">
        <v>60</v>
      </c>
      <c r="AQ2526" s="0" t="s">
        <v>60</v>
      </c>
      <c r="AR2526" s="0" t="s">
        <v>60</v>
      </c>
      <c r="AS2526" s="0" t="s">
        <v>60</v>
      </c>
      <c r="AT2526" s="0" t="s">
        <v>60</v>
      </c>
      <c r="AU2526" s="0" t="s">
        <v>60</v>
      </c>
      <c r="AV2526" s="0" t="s">
        <v>60</v>
      </c>
      <c r="AW2526" s="2" t="s">
        <v>60</v>
      </c>
      <c r="AX2526" s="0" t="s">
        <v>60</v>
      </c>
      <c r="AY2526" s="0" t="n">
        <v>2</v>
      </c>
      <c r="BC2526" s="0" t="s">
        <v>7627</v>
      </c>
    </row>
    <row r="2527" customFormat="false" ht="15" hidden="false" customHeight="true" outlineLevel="0" collapsed="false">
      <c r="A2527" s="0" t="s">
        <v>7628</v>
      </c>
      <c r="B2527" s="0" t="s">
        <v>7629</v>
      </c>
      <c r="C2527" s="0" t="s">
        <v>60</v>
      </c>
      <c r="D2527" s="0" t="s">
        <v>60</v>
      </c>
      <c r="E2527" s="0" t="s">
        <v>60</v>
      </c>
      <c r="F2527" s="0" t="s">
        <v>60</v>
      </c>
      <c r="G2527" s="0" t="s">
        <v>60</v>
      </c>
      <c r="H2527" s="0" t="s">
        <v>60</v>
      </c>
      <c r="I2527" s="1" t="s">
        <v>60</v>
      </c>
      <c r="J2527" s="0" t="s">
        <v>60</v>
      </c>
      <c r="K2527" s="0" t="s">
        <v>60</v>
      </c>
      <c r="L2527" s="0" t="s">
        <v>60</v>
      </c>
      <c r="M2527" s="0" t="s">
        <v>60</v>
      </c>
      <c r="N2527" s="0" t="s">
        <v>60</v>
      </c>
      <c r="O2527" s="0" t="s">
        <v>60</v>
      </c>
      <c r="P2527" s="0" t="s">
        <v>60</v>
      </c>
      <c r="Q2527" s="1" t="s">
        <v>60</v>
      </c>
      <c r="R2527" s="0" t="s">
        <v>60</v>
      </c>
      <c r="S2527" s="0" t="s">
        <v>60</v>
      </c>
      <c r="T2527" s="0" t="s">
        <v>60</v>
      </c>
      <c r="U2527" s="0" t="s">
        <v>60</v>
      </c>
      <c r="V2527" s="0" t="s">
        <v>60</v>
      </c>
      <c r="W2527" s="0" t="s">
        <v>60</v>
      </c>
      <c r="X2527" s="0" t="s">
        <v>60</v>
      </c>
      <c r="Y2527" s="1" t="s">
        <v>60</v>
      </c>
      <c r="Z2527" s="0" t="s">
        <v>60</v>
      </c>
      <c r="AA2527" s="0" t="n">
        <v>121.356</v>
      </c>
      <c r="AB2527" s="0" t="n">
        <v>0.95</v>
      </c>
      <c r="AC2527" s="0" t="n">
        <v>5.08</v>
      </c>
      <c r="AD2527" s="0" t="n">
        <v>113113</v>
      </c>
      <c r="AE2527" s="0" t="n">
        <v>13719.91</v>
      </c>
      <c r="AF2527" s="0" t="n">
        <v>8809</v>
      </c>
      <c r="AG2527" s="2" t="n">
        <v>11.9594</v>
      </c>
      <c r="AH2527" s="0" t="n">
        <v>0.7825</v>
      </c>
      <c r="AI2527" s="0" t="s">
        <v>60</v>
      </c>
      <c r="AJ2527" s="0" t="s">
        <v>60</v>
      </c>
      <c r="AK2527" s="0" t="s">
        <v>60</v>
      </c>
      <c r="AL2527" s="0" t="s">
        <v>60</v>
      </c>
      <c r="AM2527" s="0" t="s">
        <v>60</v>
      </c>
      <c r="AN2527" s="0" t="s">
        <v>60</v>
      </c>
      <c r="AO2527" s="2" t="s">
        <v>60</v>
      </c>
      <c r="AP2527" s="0" t="s">
        <v>60</v>
      </c>
      <c r="AQ2527" s="0" t="n">
        <v>96.7496</v>
      </c>
      <c r="AR2527" s="0" t="n">
        <v>1.46</v>
      </c>
      <c r="AS2527" s="0" t="n">
        <v>2.28</v>
      </c>
      <c r="AT2527" s="0" t="n">
        <v>35464</v>
      </c>
      <c r="AU2527" s="0" t="n">
        <v>0</v>
      </c>
      <c r="AV2527" s="0" t="n">
        <v>7136</v>
      </c>
      <c r="AW2527" s="2" t="s">
        <v>60</v>
      </c>
      <c r="AX2527" s="0" t="s">
        <v>60</v>
      </c>
      <c r="AY2527" s="0" t="n">
        <v>2</v>
      </c>
      <c r="BC2527" s="0" t="s">
        <v>7630</v>
      </c>
    </row>
    <row r="2528" customFormat="false" ht="15" hidden="false" customHeight="true" outlineLevel="0" collapsed="false">
      <c r="A2528" s="0" t="s">
        <v>7631</v>
      </c>
      <c r="B2528" s="0" t="s">
        <v>7632</v>
      </c>
      <c r="C2528" s="0" t="n">
        <v>150.6558</v>
      </c>
      <c r="D2528" s="0" t="n">
        <v>0.32</v>
      </c>
      <c r="E2528" s="0" t="n">
        <v>15.6</v>
      </c>
      <c r="F2528" s="0" t="n">
        <v>9114</v>
      </c>
      <c r="G2528" s="0" t="n">
        <v>7608</v>
      </c>
      <c r="H2528" s="0" t="n">
        <v>1185</v>
      </c>
      <c r="I2528" s="1" t="n">
        <v>8.6949</v>
      </c>
      <c r="J2528" s="0" t="n">
        <v>0.3625</v>
      </c>
      <c r="K2528" s="0" t="n">
        <v>255.9323</v>
      </c>
      <c r="L2528" s="0" t="n">
        <v>0.06</v>
      </c>
      <c r="M2528" s="0" t="n">
        <v>15.6</v>
      </c>
      <c r="N2528" s="0" t="n">
        <v>12140</v>
      </c>
      <c r="O2528" s="0" t="n">
        <v>6841.5</v>
      </c>
      <c r="P2528" s="0" t="n">
        <v>3846</v>
      </c>
      <c r="Q2528" s="1" t="n">
        <v>7.7027</v>
      </c>
      <c r="R2528" s="0" t="n">
        <v>0.3212</v>
      </c>
      <c r="S2528" s="0" t="s">
        <v>60</v>
      </c>
      <c r="T2528" s="0" t="s">
        <v>60</v>
      </c>
      <c r="U2528" s="0" t="s">
        <v>60</v>
      </c>
      <c r="V2528" s="0" t="s">
        <v>60</v>
      </c>
      <c r="W2528" s="0" t="s">
        <v>60</v>
      </c>
      <c r="X2528" s="0" t="s">
        <v>60</v>
      </c>
      <c r="Y2528" s="1" t="s">
        <v>60</v>
      </c>
      <c r="Z2528" s="0" t="s">
        <v>60</v>
      </c>
      <c r="AA2528" s="0" t="s">
        <v>60</v>
      </c>
      <c r="AB2528" s="0" t="s">
        <v>60</v>
      </c>
      <c r="AC2528" s="0" t="s">
        <v>60</v>
      </c>
      <c r="AD2528" s="0" t="s">
        <v>60</v>
      </c>
      <c r="AE2528" s="0" t="s">
        <v>60</v>
      </c>
      <c r="AF2528" s="0" t="s">
        <v>60</v>
      </c>
      <c r="AG2528" s="2" t="s">
        <v>60</v>
      </c>
      <c r="AH2528" s="0" t="s">
        <v>60</v>
      </c>
      <c r="AI2528" s="0" t="s">
        <v>60</v>
      </c>
      <c r="AJ2528" s="0" t="s">
        <v>60</v>
      </c>
      <c r="AK2528" s="0" t="s">
        <v>60</v>
      </c>
      <c r="AL2528" s="0" t="s">
        <v>60</v>
      </c>
      <c r="AM2528" s="0" t="s">
        <v>60</v>
      </c>
      <c r="AN2528" s="0" t="s">
        <v>60</v>
      </c>
      <c r="AO2528" s="2" t="s">
        <v>60</v>
      </c>
      <c r="AP2528" s="0" t="s">
        <v>60</v>
      </c>
      <c r="AQ2528" s="0" t="s">
        <v>60</v>
      </c>
      <c r="AR2528" s="0" t="s">
        <v>60</v>
      </c>
      <c r="AS2528" s="0" t="s">
        <v>60</v>
      </c>
      <c r="AT2528" s="0" t="s">
        <v>60</v>
      </c>
      <c r="AU2528" s="0" t="s">
        <v>60</v>
      </c>
      <c r="AV2528" s="0" t="s">
        <v>60</v>
      </c>
      <c r="AW2528" s="2" t="s">
        <v>60</v>
      </c>
      <c r="AX2528" s="0" t="s">
        <v>60</v>
      </c>
      <c r="AY2528" s="0" t="n">
        <v>2</v>
      </c>
      <c r="BC2528" s="0" t="s">
        <v>7633</v>
      </c>
    </row>
    <row r="2529" customFormat="false" ht="15" hidden="false" customHeight="true" outlineLevel="0" collapsed="false">
      <c r="A2529" s="0" t="s">
        <v>7634</v>
      </c>
      <c r="B2529" s="0" t="s">
        <v>7635</v>
      </c>
      <c r="C2529" s="0" t="s">
        <v>60</v>
      </c>
      <c r="D2529" s="0" t="s">
        <v>60</v>
      </c>
      <c r="E2529" s="0" t="s">
        <v>60</v>
      </c>
      <c r="F2529" s="0" t="s">
        <v>60</v>
      </c>
      <c r="G2529" s="0" t="s">
        <v>60</v>
      </c>
      <c r="H2529" s="0" t="s">
        <v>60</v>
      </c>
      <c r="I2529" s="1" t="s">
        <v>60</v>
      </c>
      <c r="J2529" s="0" t="s">
        <v>60</v>
      </c>
      <c r="K2529" s="0" t="s">
        <v>60</v>
      </c>
      <c r="L2529" s="0" t="s">
        <v>60</v>
      </c>
      <c r="M2529" s="0" t="s">
        <v>60</v>
      </c>
      <c r="N2529" s="0" t="s">
        <v>60</v>
      </c>
      <c r="O2529" s="0" t="s">
        <v>60</v>
      </c>
      <c r="P2529" s="0" t="s">
        <v>60</v>
      </c>
      <c r="Q2529" s="1" t="s">
        <v>60</v>
      </c>
      <c r="R2529" s="0" t="s">
        <v>60</v>
      </c>
      <c r="S2529" s="0" t="s">
        <v>60</v>
      </c>
      <c r="T2529" s="0" t="s">
        <v>60</v>
      </c>
      <c r="U2529" s="0" t="s">
        <v>60</v>
      </c>
      <c r="V2529" s="0" t="s">
        <v>60</v>
      </c>
      <c r="W2529" s="0" t="s">
        <v>60</v>
      </c>
      <c r="X2529" s="0" t="s">
        <v>60</v>
      </c>
      <c r="Y2529" s="1" t="s">
        <v>60</v>
      </c>
      <c r="Z2529" s="0" t="s">
        <v>60</v>
      </c>
      <c r="AA2529" s="0" t="n">
        <v>197.8494</v>
      </c>
      <c r="AB2529" s="0" t="n">
        <v>0.23</v>
      </c>
      <c r="AC2529" s="0" t="n">
        <v>12.5</v>
      </c>
      <c r="AD2529" s="0" t="n">
        <v>41033</v>
      </c>
      <c r="AE2529" s="0" t="n">
        <v>16169.89</v>
      </c>
      <c r="AF2529" s="0" t="n">
        <v>7251</v>
      </c>
      <c r="AG2529" s="2" t="n">
        <v>14.095</v>
      </c>
      <c r="AH2529" s="0" t="n">
        <v>0.6734</v>
      </c>
      <c r="AI2529" s="0" t="s">
        <v>60</v>
      </c>
      <c r="AJ2529" s="0" t="s">
        <v>60</v>
      </c>
      <c r="AK2529" s="0" t="s">
        <v>60</v>
      </c>
      <c r="AL2529" s="0" t="s">
        <v>60</v>
      </c>
      <c r="AM2529" s="0" t="s">
        <v>60</v>
      </c>
      <c r="AN2529" s="0" t="s">
        <v>60</v>
      </c>
      <c r="AO2529" s="2" t="s">
        <v>60</v>
      </c>
      <c r="AP2529" s="0" t="s">
        <v>60</v>
      </c>
      <c r="AQ2529" s="0" t="n">
        <v>425.483</v>
      </c>
      <c r="AR2529" s="0" t="n">
        <v>0</v>
      </c>
      <c r="AS2529" s="0" t="n">
        <v>11.54</v>
      </c>
      <c r="AT2529" s="0" t="n">
        <v>42101</v>
      </c>
      <c r="AU2529" s="0" t="n">
        <v>11722</v>
      </c>
      <c r="AV2529" s="0" t="n">
        <v>10324</v>
      </c>
      <c r="AW2529" s="2" t="n">
        <v>15.4599</v>
      </c>
      <c r="AX2529" s="0" t="n">
        <v>0.7386</v>
      </c>
      <c r="AY2529" s="0" t="n">
        <v>2</v>
      </c>
      <c r="BC2529" s="0" t="s">
        <v>7636</v>
      </c>
    </row>
    <row r="2530" customFormat="false" ht="15" hidden="false" customHeight="true" outlineLevel="0" collapsed="false">
      <c r="A2530" s="0" t="s">
        <v>7637</v>
      </c>
      <c r="B2530" s="0" t="s">
        <v>7638</v>
      </c>
      <c r="C2530" s="0" t="s">
        <v>60</v>
      </c>
      <c r="D2530" s="0" t="s">
        <v>60</v>
      </c>
      <c r="E2530" s="0" t="s">
        <v>60</v>
      </c>
      <c r="F2530" s="0" t="s">
        <v>60</v>
      </c>
      <c r="G2530" s="0" t="s">
        <v>60</v>
      </c>
      <c r="H2530" s="0" t="s">
        <v>60</v>
      </c>
      <c r="I2530" s="1" t="s">
        <v>60</v>
      </c>
      <c r="J2530" s="0" t="s">
        <v>60</v>
      </c>
      <c r="K2530" s="0" t="s">
        <v>60</v>
      </c>
      <c r="L2530" s="0" t="s">
        <v>60</v>
      </c>
      <c r="M2530" s="0" t="s">
        <v>60</v>
      </c>
      <c r="N2530" s="0" t="s">
        <v>60</v>
      </c>
      <c r="O2530" s="0" t="s">
        <v>60</v>
      </c>
      <c r="P2530" s="0" t="s">
        <v>60</v>
      </c>
      <c r="Q2530" s="1" t="s">
        <v>60</v>
      </c>
      <c r="R2530" s="0" t="s">
        <v>60</v>
      </c>
      <c r="S2530" s="0" t="n">
        <v>90.8119</v>
      </c>
      <c r="T2530" s="0" t="n">
        <v>1.5</v>
      </c>
      <c r="U2530" s="0" t="n">
        <v>5.47</v>
      </c>
      <c r="V2530" s="0" t="n">
        <v>40677</v>
      </c>
      <c r="W2530" s="0" t="n">
        <v>11111</v>
      </c>
      <c r="X2530" s="0" t="n">
        <v>5087</v>
      </c>
      <c r="Y2530" s="1" t="n">
        <v>12.174</v>
      </c>
      <c r="Z2530" s="0" t="n">
        <v>2.3959</v>
      </c>
      <c r="AA2530" s="0" t="n">
        <v>108.2238</v>
      </c>
      <c r="AB2530" s="0" t="n">
        <v>1.21</v>
      </c>
      <c r="AC2530" s="0" t="n">
        <v>9.3</v>
      </c>
      <c r="AD2530" s="0" t="n">
        <v>56371</v>
      </c>
      <c r="AE2530" s="0" t="n">
        <v>15238</v>
      </c>
      <c r="AF2530" s="0" t="n">
        <v>6037</v>
      </c>
      <c r="AG2530" s="2" t="n">
        <v>13.2827</v>
      </c>
      <c r="AH2530" s="0" t="n">
        <v>2.6141</v>
      </c>
      <c r="AI2530" s="0" t="s">
        <v>60</v>
      </c>
      <c r="AJ2530" s="0" t="s">
        <v>60</v>
      </c>
      <c r="AK2530" s="0" t="s">
        <v>60</v>
      </c>
      <c r="AL2530" s="0" t="s">
        <v>60</v>
      </c>
      <c r="AM2530" s="0" t="s">
        <v>60</v>
      </c>
      <c r="AN2530" s="0" t="s">
        <v>60</v>
      </c>
      <c r="AO2530" s="2" t="s">
        <v>60</v>
      </c>
      <c r="AP2530" s="0" t="s">
        <v>60</v>
      </c>
      <c r="AQ2530" s="0" t="s">
        <v>60</v>
      </c>
      <c r="AR2530" s="0" t="s">
        <v>60</v>
      </c>
      <c r="AS2530" s="0" t="s">
        <v>60</v>
      </c>
      <c r="AT2530" s="0" t="s">
        <v>60</v>
      </c>
      <c r="AU2530" s="0" t="s">
        <v>60</v>
      </c>
      <c r="AV2530" s="0" t="s">
        <v>60</v>
      </c>
      <c r="AW2530" s="2" t="s">
        <v>60</v>
      </c>
      <c r="AX2530" s="0" t="s">
        <v>60</v>
      </c>
      <c r="AY2530" s="0" t="n">
        <v>2</v>
      </c>
      <c r="BC2530" s="0" t="s">
        <v>7639</v>
      </c>
    </row>
    <row r="2531" customFormat="false" ht="15" hidden="false" customHeight="true" outlineLevel="0" collapsed="false">
      <c r="A2531" s="0" t="s">
        <v>7640</v>
      </c>
      <c r="B2531" s="0" t="s">
        <v>7641</v>
      </c>
      <c r="C2531" s="0" t="s">
        <v>60</v>
      </c>
      <c r="D2531" s="0" t="s">
        <v>60</v>
      </c>
      <c r="E2531" s="0" t="s">
        <v>60</v>
      </c>
      <c r="F2531" s="0" t="s">
        <v>60</v>
      </c>
      <c r="G2531" s="0" t="s">
        <v>60</v>
      </c>
      <c r="H2531" s="0" t="s">
        <v>60</v>
      </c>
      <c r="I2531" s="1" t="s">
        <v>60</v>
      </c>
      <c r="J2531" s="0" t="s">
        <v>60</v>
      </c>
      <c r="K2531" s="0" t="s">
        <v>60</v>
      </c>
      <c r="L2531" s="0" t="s">
        <v>60</v>
      </c>
      <c r="M2531" s="0" t="s">
        <v>60</v>
      </c>
      <c r="N2531" s="0" t="s">
        <v>60</v>
      </c>
      <c r="O2531" s="0" t="s">
        <v>60</v>
      </c>
      <c r="P2531" s="0" t="s">
        <v>60</v>
      </c>
      <c r="Q2531" s="1" t="s">
        <v>60</v>
      </c>
      <c r="R2531" s="0" t="s">
        <v>60</v>
      </c>
      <c r="S2531" s="0" t="s">
        <v>60</v>
      </c>
      <c r="T2531" s="0" t="s">
        <v>60</v>
      </c>
      <c r="U2531" s="0" t="s">
        <v>60</v>
      </c>
      <c r="V2531" s="0" t="s">
        <v>60</v>
      </c>
      <c r="W2531" s="0" t="s">
        <v>60</v>
      </c>
      <c r="X2531" s="0" t="s">
        <v>60</v>
      </c>
      <c r="Y2531" s="1" t="s">
        <v>60</v>
      </c>
      <c r="Z2531" s="0" t="s">
        <v>60</v>
      </c>
      <c r="AA2531" s="0" t="s">
        <v>60</v>
      </c>
      <c r="AB2531" s="0" t="s">
        <v>60</v>
      </c>
      <c r="AC2531" s="0" t="s">
        <v>60</v>
      </c>
      <c r="AD2531" s="0" t="s">
        <v>60</v>
      </c>
      <c r="AE2531" s="0" t="s">
        <v>60</v>
      </c>
      <c r="AF2531" s="0" t="s">
        <v>60</v>
      </c>
      <c r="AG2531" s="2" t="s">
        <v>60</v>
      </c>
      <c r="AH2531" s="0" t="s">
        <v>60</v>
      </c>
      <c r="AI2531" s="0" t="n">
        <v>80.8175</v>
      </c>
      <c r="AJ2531" s="0" t="n">
        <v>0.98</v>
      </c>
      <c r="AK2531" s="0" t="n">
        <v>5.85</v>
      </c>
      <c r="AL2531" s="0" t="n">
        <v>42832</v>
      </c>
      <c r="AM2531" s="0" t="n">
        <v>2972.68</v>
      </c>
      <c r="AN2531" s="0" t="n">
        <v>3816</v>
      </c>
      <c r="AO2531" s="2" t="n">
        <v>4.4479</v>
      </c>
      <c r="AP2531" s="0" t="n">
        <v>0.3782</v>
      </c>
      <c r="AQ2531" s="0" t="n">
        <v>106.7796</v>
      </c>
      <c r="AR2531" s="0" t="n">
        <v>1.27</v>
      </c>
      <c r="AS2531" s="0" t="n">
        <v>4.79</v>
      </c>
      <c r="AT2531" s="0" t="n">
        <v>55062</v>
      </c>
      <c r="AU2531" s="0" t="n">
        <v>8462.508</v>
      </c>
      <c r="AV2531" s="0" t="n">
        <v>4115</v>
      </c>
      <c r="AW2531" s="2" t="n">
        <v>11.161</v>
      </c>
      <c r="AX2531" s="0" t="n">
        <v>0.949</v>
      </c>
      <c r="AY2531" s="0" t="n">
        <v>2</v>
      </c>
      <c r="BC2531" s="0" t="s">
        <v>7642</v>
      </c>
    </row>
    <row r="2532" customFormat="false" ht="15" hidden="false" customHeight="true" outlineLevel="0" collapsed="false">
      <c r="A2532" s="0" t="s">
        <v>7643</v>
      </c>
      <c r="B2532" s="0" t="s">
        <v>7644</v>
      </c>
      <c r="C2532" s="0" t="s">
        <v>60</v>
      </c>
      <c r="D2532" s="0" t="s">
        <v>60</v>
      </c>
      <c r="E2532" s="0" t="s">
        <v>60</v>
      </c>
      <c r="F2532" s="0" t="s">
        <v>60</v>
      </c>
      <c r="G2532" s="0" t="s">
        <v>60</v>
      </c>
      <c r="H2532" s="0" t="s">
        <v>60</v>
      </c>
      <c r="I2532" s="1" t="s">
        <v>60</v>
      </c>
      <c r="J2532" s="0" t="s">
        <v>60</v>
      </c>
      <c r="K2532" s="0" t="n">
        <v>93.7587</v>
      </c>
      <c r="L2532" s="0" t="n">
        <v>1.16</v>
      </c>
      <c r="M2532" s="0" t="n">
        <v>2.86</v>
      </c>
      <c r="N2532" s="0" t="n">
        <v>85106</v>
      </c>
      <c r="O2532" s="0" t="n">
        <v>23182.5</v>
      </c>
      <c r="P2532" s="0" t="n">
        <v>9585</v>
      </c>
      <c r="Q2532" s="1" t="n">
        <v>26.1005</v>
      </c>
      <c r="R2532" s="0" t="n">
        <v>3.2626</v>
      </c>
      <c r="S2532" s="0" t="s">
        <v>60</v>
      </c>
      <c r="T2532" s="0" t="s">
        <v>60</v>
      </c>
      <c r="U2532" s="0" t="s">
        <v>60</v>
      </c>
      <c r="V2532" s="0" t="s">
        <v>60</v>
      </c>
      <c r="W2532" s="0" t="s">
        <v>60</v>
      </c>
      <c r="X2532" s="0" t="s">
        <v>60</v>
      </c>
      <c r="Y2532" s="1" t="s">
        <v>60</v>
      </c>
      <c r="Z2532" s="0" t="s">
        <v>60</v>
      </c>
      <c r="AA2532" s="0" t="s">
        <v>60</v>
      </c>
      <c r="AB2532" s="0" t="s">
        <v>60</v>
      </c>
      <c r="AC2532" s="0" t="s">
        <v>60</v>
      </c>
      <c r="AD2532" s="0" t="s">
        <v>60</v>
      </c>
      <c r="AE2532" s="0" t="s">
        <v>60</v>
      </c>
      <c r="AF2532" s="0" t="s">
        <v>60</v>
      </c>
      <c r="AG2532" s="2" t="s">
        <v>60</v>
      </c>
      <c r="AH2532" s="0" t="s">
        <v>60</v>
      </c>
      <c r="AI2532" s="0" t="n">
        <v>51.2237</v>
      </c>
      <c r="AJ2532" s="0" t="n">
        <v>3.82</v>
      </c>
      <c r="AK2532" s="0" t="n">
        <v>2.15</v>
      </c>
      <c r="AL2532" s="0" t="n">
        <v>27983</v>
      </c>
      <c r="AM2532" s="0" t="n">
        <v>19915.5</v>
      </c>
      <c r="AN2532" s="0" t="n">
        <v>3249</v>
      </c>
      <c r="AO2532" s="2" t="n">
        <v>29.7989</v>
      </c>
      <c r="AP2532" s="0" t="n">
        <v>3.7249</v>
      </c>
      <c r="AQ2532" s="0" t="s">
        <v>60</v>
      </c>
      <c r="AR2532" s="0" t="s">
        <v>60</v>
      </c>
      <c r="AS2532" s="0" t="s">
        <v>60</v>
      </c>
      <c r="AT2532" s="0" t="s">
        <v>60</v>
      </c>
      <c r="AU2532" s="0" t="s">
        <v>60</v>
      </c>
      <c r="AV2532" s="0" t="s">
        <v>60</v>
      </c>
      <c r="AW2532" s="2" t="s">
        <v>60</v>
      </c>
      <c r="AX2532" s="0" t="s">
        <v>60</v>
      </c>
      <c r="AY2532" s="0" t="n">
        <v>2</v>
      </c>
      <c r="BC2532" s="0" t="s">
        <v>7645</v>
      </c>
    </row>
    <row r="2533" customFormat="false" ht="15" hidden="false" customHeight="true" outlineLevel="0" collapsed="false">
      <c r="A2533" s="0" t="s">
        <v>7646</v>
      </c>
      <c r="B2533" s="0" t="s">
        <v>7647</v>
      </c>
      <c r="C2533" s="0" t="s">
        <v>60</v>
      </c>
      <c r="D2533" s="0" t="s">
        <v>60</v>
      </c>
      <c r="E2533" s="0" t="s">
        <v>60</v>
      </c>
      <c r="F2533" s="0" t="s">
        <v>60</v>
      </c>
      <c r="G2533" s="0" t="s">
        <v>60</v>
      </c>
      <c r="H2533" s="0" t="s">
        <v>60</v>
      </c>
      <c r="I2533" s="1" t="s">
        <v>60</v>
      </c>
      <c r="J2533" s="0" t="s">
        <v>60</v>
      </c>
      <c r="K2533" s="0" t="s">
        <v>60</v>
      </c>
      <c r="L2533" s="0" t="s">
        <v>60</v>
      </c>
      <c r="M2533" s="0" t="s">
        <v>60</v>
      </c>
      <c r="N2533" s="0" t="s">
        <v>60</v>
      </c>
      <c r="O2533" s="0" t="s">
        <v>60</v>
      </c>
      <c r="P2533" s="0" t="s">
        <v>60</v>
      </c>
      <c r="Q2533" s="1" t="s">
        <v>60</v>
      </c>
      <c r="R2533" s="0" t="s">
        <v>60</v>
      </c>
      <c r="S2533" s="0" t="s">
        <v>60</v>
      </c>
      <c r="T2533" s="0" t="s">
        <v>60</v>
      </c>
      <c r="U2533" s="0" t="s">
        <v>60</v>
      </c>
      <c r="V2533" s="0" t="s">
        <v>60</v>
      </c>
      <c r="W2533" s="0" t="s">
        <v>60</v>
      </c>
      <c r="X2533" s="0" t="s">
        <v>60</v>
      </c>
      <c r="Y2533" s="1" t="s">
        <v>60</v>
      </c>
      <c r="Z2533" s="0" t="s">
        <v>60</v>
      </c>
      <c r="AA2533" s="0" t="n">
        <v>66.9008</v>
      </c>
      <c r="AB2533" s="0" t="n">
        <v>3.54</v>
      </c>
      <c r="AC2533" s="0" t="n">
        <v>3.18</v>
      </c>
      <c r="AD2533" s="0" t="n">
        <v>26342</v>
      </c>
      <c r="AE2533" s="0" t="n">
        <v>13242</v>
      </c>
      <c r="AF2533" s="0" t="n">
        <v>4034</v>
      </c>
      <c r="AG2533" s="2" t="n">
        <v>11.5428</v>
      </c>
      <c r="AH2533" s="0" t="n">
        <v>1.2404</v>
      </c>
      <c r="AI2533" s="0" t="n">
        <v>87.6329</v>
      </c>
      <c r="AJ2533" s="0" t="n">
        <v>0.59</v>
      </c>
      <c r="AK2533" s="0" t="n">
        <v>6.26</v>
      </c>
      <c r="AL2533" s="0" t="n">
        <v>23380</v>
      </c>
      <c r="AM2533" s="0" t="n">
        <v>8980</v>
      </c>
      <c r="AN2533" s="0" t="n">
        <v>2670</v>
      </c>
      <c r="AO2533" s="2" t="n">
        <v>13.4365</v>
      </c>
      <c r="AP2533" s="0" t="n">
        <v>1.4439</v>
      </c>
      <c r="AQ2533" s="0" t="s">
        <v>60</v>
      </c>
      <c r="AR2533" s="0" t="s">
        <v>60</v>
      </c>
      <c r="AS2533" s="0" t="s">
        <v>60</v>
      </c>
      <c r="AT2533" s="0" t="s">
        <v>60</v>
      </c>
      <c r="AU2533" s="0" t="s">
        <v>60</v>
      </c>
      <c r="AV2533" s="0" t="s">
        <v>60</v>
      </c>
      <c r="AW2533" s="2" t="s">
        <v>60</v>
      </c>
      <c r="AX2533" s="0" t="s">
        <v>60</v>
      </c>
      <c r="AY2533" s="0" t="n">
        <v>2</v>
      </c>
      <c r="BC2533" s="0" t="s">
        <v>7648</v>
      </c>
    </row>
    <row r="2534" customFormat="false" ht="15" hidden="false" customHeight="true" outlineLevel="0" collapsed="false">
      <c r="A2534" s="0" t="s">
        <v>7649</v>
      </c>
      <c r="B2534" s="0" t="s">
        <v>7650</v>
      </c>
      <c r="C2534" s="0" t="s">
        <v>60</v>
      </c>
      <c r="D2534" s="0" t="s">
        <v>60</v>
      </c>
      <c r="E2534" s="0" t="s">
        <v>60</v>
      </c>
      <c r="F2534" s="0" t="s">
        <v>60</v>
      </c>
      <c r="G2534" s="0" t="s">
        <v>60</v>
      </c>
      <c r="H2534" s="0" t="s">
        <v>60</v>
      </c>
      <c r="I2534" s="1" t="s">
        <v>60</v>
      </c>
      <c r="J2534" s="0" t="s">
        <v>60</v>
      </c>
      <c r="K2534" s="0" t="s">
        <v>60</v>
      </c>
      <c r="L2534" s="0" t="s">
        <v>60</v>
      </c>
      <c r="M2534" s="0" t="s">
        <v>60</v>
      </c>
      <c r="N2534" s="0" t="s">
        <v>60</v>
      </c>
      <c r="O2534" s="0" t="s">
        <v>60</v>
      </c>
      <c r="P2534" s="0" t="s">
        <v>60</v>
      </c>
      <c r="Q2534" s="1" t="s">
        <v>60</v>
      </c>
      <c r="R2534" s="0" t="s">
        <v>60</v>
      </c>
      <c r="S2534" s="0" t="n">
        <v>74.2985</v>
      </c>
      <c r="T2534" s="0" t="n">
        <v>2.72</v>
      </c>
      <c r="U2534" s="0" t="n">
        <v>4.04</v>
      </c>
      <c r="V2534" s="0" t="n">
        <v>3379</v>
      </c>
      <c r="W2534" s="0" t="n">
        <v>5913</v>
      </c>
      <c r="X2534" s="0" t="n">
        <v>1047</v>
      </c>
      <c r="Y2534" s="1" t="n">
        <v>6.4787</v>
      </c>
      <c r="Z2534" s="0" t="n">
        <v>0.2434</v>
      </c>
      <c r="AA2534" s="0" t="s">
        <v>60</v>
      </c>
      <c r="AB2534" s="0" t="s">
        <v>60</v>
      </c>
      <c r="AC2534" s="0" t="s">
        <v>60</v>
      </c>
      <c r="AD2534" s="0" t="s">
        <v>60</v>
      </c>
      <c r="AE2534" s="0" t="s">
        <v>60</v>
      </c>
      <c r="AF2534" s="0" t="s">
        <v>60</v>
      </c>
      <c r="AG2534" s="2" t="s">
        <v>60</v>
      </c>
      <c r="AH2534" s="0" t="s">
        <v>60</v>
      </c>
      <c r="AI2534" s="0" t="n">
        <v>211.6015</v>
      </c>
      <c r="AJ2534" s="0" t="n">
        <v>0.06</v>
      </c>
      <c r="AK2534" s="0" t="n">
        <v>7.76</v>
      </c>
      <c r="AL2534" s="0" t="n">
        <v>6577</v>
      </c>
      <c r="AM2534" s="0" t="n">
        <v>9865.5</v>
      </c>
      <c r="AN2534" s="0" t="n">
        <v>1811</v>
      </c>
      <c r="AO2534" s="2" t="n">
        <v>14.7614</v>
      </c>
      <c r="AP2534" s="0" t="n">
        <v>0.5545</v>
      </c>
      <c r="AQ2534" s="0" t="s">
        <v>60</v>
      </c>
      <c r="AR2534" s="0" t="s">
        <v>60</v>
      </c>
      <c r="AS2534" s="0" t="s">
        <v>60</v>
      </c>
      <c r="AT2534" s="0" t="s">
        <v>60</v>
      </c>
      <c r="AU2534" s="0" t="s">
        <v>60</v>
      </c>
      <c r="AV2534" s="0" t="s">
        <v>60</v>
      </c>
      <c r="AW2534" s="2" t="s">
        <v>60</v>
      </c>
      <c r="AX2534" s="0" t="s">
        <v>60</v>
      </c>
      <c r="AY2534" s="0" t="n">
        <v>2</v>
      </c>
      <c r="BC2534" s="0" t="s">
        <v>7651</v>
      </c>
    </row>
    <row r="2535" customFormat="false" ht="15" hidden="false" customHeight="true" outlineLevel="0" collapsed="false">
      <c r="A2535" s="0" t="s">
        <v>7652</v>
      </c>
      <c r="B2535" s="0" t="s">
        <v>7653</v>
      </c>
      <c r="C2535" s="0" t="s">
        <v>60</v>
      </c>
      <c r="D2535" s="0" t="s">
        <v>60</v>
      </c>
      <c r="E2535" s="0" t="s">
        <v>60</v>
      </c>
      <c r="F2535" s="0" t="s">
        <v>60</v>
      </c>
      <c r="G2535" s="0" t="s">
        <v>60</v>
      </c>
      <c r="H2535" s="0" t="s">
        <v>60</v>
      </c>
      <c r="I2535" s="1" t="s">
        <v>60</v>
      </c>
      <c r="J2535" s="0" t="s">
        <v>60</v>
      </c>
      <c r="K2535" s="0" t="s">
        <v>60</v>
      </c>
      <c r="L2535" s="0" t="s">
        <v>60</v>
      </c>
      <c r="M2535" s="0" t="s">
        <v>60</v>
      </c>
      <c r="N2535" s="0" t="s">
        <v>60</v>
      </c>
      <c r="O2535" s="0" t="s">
        <v>60</v>
      </c>
      <c r="P2535" s="0" t="s">
        <v>60</v>
      </c>
      <c r="Q2535" s="1" t="s">
        <v>60</v>
      </c>
      <c r="R2535" s="0" t="s">
        <v>60</v>
      </c>
      <c r="S2535" s="0" t="n">
        <v>86.455</v>
      </c>
      <c r="T2535" s="0" t="n">
        <v>1.77</v>
      </c>
      <c r="U2535" s="0" t="n">
        <v>6.74</v>
      </c>
      <c r="V2535" s="0" t="n">
        <v>19202</v>
      </c>
      <c r="W2535" s="0" t="n">
        <v>7085</v>
      </c>
      <c r="X2535" s="0" t="n">
        <v>2322</v>
      </c>
      <c r="Y2535" s="1" t="n">
        <v>7.7629</v>
      </c>
      <c r="Z2535" s="0" t="n">
        <v>0.7864</v>
      </c>
      <c r="AA2535" s="0" t="s">
        <v>60</v>
      </c>
      <c r="AB2535" s="0" t="s">
        <v>60</v>
      </c>
      <c r="AC2535" s="0" t="s">
        <v>60</v>
      </c>
      <c r="AD2535" s="0" t="s">
        <v>60</v>
      </c>
      <c r="AE2535" s="0" t="s">
        <v>60</v>
      </c>
      <c r="AF2535" s="0" t="s">
        <v>60</v>
      </c>
      <c r="AG2535" s="2" t="s">
        <v>60</v>
      </c>
      <c r="AH2535" s="0" t="s">
        <v>60</v>
      </c>
      <c r="AI2535" s="0" t="s">
        <v>60</v>
      </c>
      <c r="AJ2535" s="0" t="s">
        <v>60</v>
      </c>
      <c r="AK2535" s="0" t="s">
        <v>60</v>
      </c>
      <c r="AL2535" s="0" t="s">
        <v>60</v>
      </c>
      <c r="AM2535" s="0" t="s">
        <v>60</v>
      </c>
      <c r="AN2535" s="0" t="s">
        <v>60</v>
      </c>
      <c r="AO2535" s="2" t="s">
        <v>60</v>
      </c>
      <c r="AP2535" s="0" t="s">
        <v>60</v>
      </c>
      <c r="AQ2535" s="0" t="n">
        <v>133.6853</v>
      </c>
      <c r="AR2535" s="0" t="n">
        <v>0.58</v>
      </c>
      <c r="AS2535" s="0" t="n">
        <v>7.42</v>
      </c>
      <c r="AT2535" s="0" t="n">
        <v>112710</v>
      </c>
      <c r="AU2535" s="0" t="n">
        <v>4767</v>
      </c>
      <c r="AV2535" s="0" t="n">
        <v>9109</v>
      </c>
      <c r="AW2535" s="2" t="n">
        <v>6.2871</v>
      </c>
      <c r="AX2535" s="0" t="n">
        <v>0.6369</v>
      </c>
      <c r="AY2535" s="0" t="n">
        <v>2</v>
      </c>
      <c r="BC2535" s="0" t="s">
        <v>7654</v>
      </c>
    </row>
    <row r="2536" customFormat="false" ht="15" hidden="false" customHeight="true" outlineLevel="0" collapsed="false">
      <c r="A2536" s="0" t="s">
        <v>7655</v>
      </c>
      <c r="B2536" s="0" t="s">
        <v>7656</v>
      </c>
      <c r="C2536" s="0" t="s">
        <v>60</v>
      </c>
      <c r="D2536" s="0" t="s">
        <v>60</v>
      </c>
      <c r="E2536" s="0" t="s">
        <v>60</v>
      </c>
      <c r="F2536" s="0" t="s">
        <v>60</v>
      </c>
      <c r="G2536" s="0" t="s">
        <v>60</v>
      </c>
      <c r="H2536" s="0" t="s">
        <v>60</v>
      </c>
      <c r="I2536" s="1" t="s">
        <v>60</v>
      </c>
      <c r="J2536" s="0" t="s">
        <v>60</v>
      </c>
      <c r="K2536" s="0" t="s">
        <v>60</v>
      </c>
      <c r="L2536" s="0" t="s">
        <v>60</v>
      </c>
      <c r="M2536" s="0" t="s">
        <v>60</v>
      </c>
      <c r="N2536" s="0" t="s">
        <v>60</v>
      </c>
      <c r="O2536" s="0" t="s">
        <v>60</v>
      </c>
      <c r="P2536" s="0" t="s">
        <v>60</v>
      </c>
      <c r="Q2536" s="1" t="s">
        <v>60</v>
      </c>
      <c r="R2536" s="0" t="s">
        <v>60</v>
      </c>
      <c r="S2536" s="0" t="s">
        <v>60</v>
      </c>
      <c r="T2536" s="0" t="s">
        <v>60</v>
      </c>
      <c r="U2536" s="0" t="s">
        <v>60</v>
      </c>
      <c r="V2536" s="0" t="s">
        <v>60</v>
      </c>
      <c r="W2536" s="0" t="s">
        <v>60</v>
      </c>
      <c r="X2536" s="0" t="s">
        <v>60</v>
      </c>
      <c r="Y2536" s="1" t="s">
        <v>60</v>
      </c>
      <c r="Z2536" s="0" t="s">
        <v>60</v>
      </c>
      <c r="AA2536" s="0" t="s">
        <v>60</v>
      </c>
      <c r="AB2536" s="0" t="s">
        <v>60</v>
      </c>
      <c r="AC2536" s="0" t="s">
        <v>60</v>
      </c>
      <c r="AD2536" s="0" t="s">
        <v>60</v>
      </c>
      <c r="AE2536" s="0" t="s">
        <v>60</v>
      </c>
      <c r="AF2536" s="0" t="s">
        <v>60</v>
      </c>
      <c r="AG2536" s="2" t="s">
        <v>60</v>
      </c>
      <c r="AH2536" s="0" t="s">
        <v>60</v>
      </c>
      <c r="AI2536" s="0" t="n">
        <v>105.8236</v>
      </c>
      <c r="AJ2536" s="0" t="n">
        <v>0.43</v>
      </c>
      <c r="AK2536" s="0" t="n">
        <v>9.66</v>
      </c>
      <c r="AL2536" s="0" t="n">
        <v>42762</v>
      </c>
      <c r="AM2536" s="0" t="n">
        <v>14140</v>
      </c>
      <c r="AN2536" s="0" t="n">
        <v>2914</v>
      </c>
      <c r="AO2536" s="2" t="n">
        <v>21.1572</v>
      </c>
      <c r="AP2536" s="0" t="n">
        <v>0.9932</v>
      </c>
      <c r="AQ2536" s="0" t="n">
        <v>240.4518</v>
      </c>
      <c r="AR2536" s="0" t="n">
        <v>0.17</v>
      </c>
      <c r="AS2536" s="0" t="n">
        <v>15.7</v>
      </c>
      <c r="AT2536" s="0" t="n">
        <v>22928</v>
      </c>
      <c r="AU2536" s="0" t="n">
        <v>10757.56</v>
      </c>
      <c r="AV2536" s="0" t="n">
        <v>2898</v>
      </c>
      <c r="AW2536" s="2" t="n">
        <v>14.1879</v>
      </c>
      <c r="AX2536" s="0" t="n">
        <v>0.666</v>
      </c>
      <c r="AY2536" s="0" t="n">
        <v>2</v>
      </c>
      <c r="BC2536" s="0" t="s">
        <v>7657</v>
      </c>
    </row>
    <row r="2537" customFormat="false" ht="15" hidden="false" customHeight="true" outlineLevel="0" collapsed="false">
      <c r="A2537" s="0" t="s">
        <v>7658</v>
      </c>
      <c r="B2537" s="0" t="s">
        <v>7659</v>
      </c>
      <c r="C2537" s="0" t="n">
        <v>100.4177</v>
      </c>
      <c r="D2537" s="0" t="n">
        <v>1.01</v>
      </c>
      <c r="E2537" s="0" t="n">
        <v>6.15</v>
      </c>
      <c r="F2537" s="0" t="n">
        <v>38856</v>
      </c>
      <c r="G2537" s="0" t="n">
        <v>33676</v>
      </c>
      <c r="H2537" s="0" t="n">
        <v>6170</v>
      </c>
      <c r="I2537" s="1" t="n">
        <v>38.4869</v>
      </c>
      <c r="J2537" s="0" t="n">
        <v>4.1944</v>
      </c>
      <c r="K2537" s="0" t="s">
        <v>60</v>
      </c>
      <c r="L2537" s="0" t="s">
        <v>60</v>
      </c>
      <c r="M2537" s="0" t="s">
        <v>60</v>
      </c>
      <c r="N2537" s="0" t="s">
        <v>60</v>
      </c>
      <c r="O2537" s="0" t="s">
        <v>60</v>
      </c>
      <c r="P2537" s="0" t="s">
        <v>60</v>
      </c>
      <c r="Q2537" s="1" t="s">
        <v>60</v>
      </c>
      <c r="R2537" s="0" t="s">
        <v>60</v>
      </c>
      <c r="S2537" s="0" t="n">
        <v>71.7044</v>
      </c>
      <c r="T2537" s="0" t="n">
        <v>2.85</v>
      </c>
      <c r="U2537" s="0" t="n">
        <v>3.53</v>
      </c>
      <c r="V2537" s="0" t="n">
        <v>28253</v>
      </c>
      <c r="W2537" s="0" t="n">
        <v>31140</v>
      </c>
      <c r="X2537" s="0" t="n">
        <v>5190</v>
      </c>
      <c r="Y2537" s="1" t="n">
        <v>34.1193</v>
      </c>
      <c r="Z2537" s="0" t="n">
        <v>3.7184</v>
      </c>
      <c r="AA2537" s="0" t="s">
        <v>60</v>
      </c>
      <c r="AB2537" s="0" t="s">
        <v>60</v>
      </c>
      <c r="AC2537" s="0" t="s">
        <v>60</v>
      </c>
      <c r="AD2537" s="0" t="s">
        <v>60</v>
      </c>
      <c r="AE2537" s="0" t="s">
        <v>60</v>
      </c>
      <c r="AF2537" s="0" t="s">
        <v>60</v>
      </c>
      <c r="AG2537" s="2" t="s">
        <v>60</v>
      </c>
      <c r="AH2537" s="0" t="s">
        <v>60</v>
      </c>
      <c r="AI2537" s="0" t="s">
        <v>60</v>
      </c>
      <c r="AJ2537" s="0" t="s">
        <v>60</v>
      </c>
      <c r="AK2537" s="0" t="s">
        <v>60</v>
      </c>
      <c r="AL2537" s="0" t="s">
        <v>60</v>
      </c>
      <c r="AM2537" s="0" t="s">
        <v>60</v>
      </c>
      <c r="AN2537" s="0" t="s">
        <v>60</v>
      </c>
      <c r="AO2537" s="2" t="s">
        <v>60</v>
      </c>
      <c r="AP2537" s="0" t="s">
        <v>60</v>
      </c>
      <c r="AQ2537" s="0" t="s">
        <v>60</v>
      </c>
      <c r="AR2537" s="0" t="s">
        <v>60</v>
      </c>
      <c r="AS2537" s="0" t="s">
        <v>60</v>
      </c>
      <c r="AT2537" s="0" t="s">
        <v>60</v>
      </c>
      <c r="AU2537" s="0" t="s">
        <v>60</v>
      </c>
      <c r="AV2537" s="0" t="s">
        <v>60</v>
      </c>
      <c r="AW2537" s="2" t="s">
        <v>60</v>
      </c>
      <c r="AX2537" s="0" t="s">
        <v>60</v>
      </c>
      <c r="AY2537" s="0" t="n">
        <v>2</v>
      </c>
      <c r="BC2537" s="0" t="s">
        <v>7660</v>
      </c>
    </row>
    <row r="2538" customFormat="false" ht="15" hidden="false" customHeight="true" outlineLevel="0" collapsed="false">
      <c r="A2538" s="0" t="s">
        <v>7661</v>
      </c>
      <c r="B2538" s="0" t="s">
        <v>7662</v>
      </c>
      <c r="C2538" s="0" t="n">
        <v>82.1801</v>
      </c>
      <c r="D2538" s="0" t="n">
        <v>1.76</v>
      </c>
      <c r="E2538" s="0" t="n">
        <v>13.11</v>
      </c>
      <c r="F2538" s="0" t="n">
        <v>34807</v>
      </c>
      <c r="G2538" s="0" t="n">
        <v>0</v>
      </c>
      <c r="H2538" s="0" t="n">
        <v>5015</v>
      </c>
      <c r="I2538" s="1" t="s">
        <v>60</v>
      </c>
      <c r="J2538" s="0" t="s">
        <v>60</v>
      </c>
      <c r="K2538" s="0" t="s">
        <v>60</v>
      </c>
      <c r="L2538" s="0" t="s">
        <v>60</v>
      </c>
      <c r="M2538" s="0" t="s">
        <v>60</v>
      </c>
      <c r="N2538" s="0" t="s">
        <v>60</v>
      </c>
      <c r="O2538" s="0" t="s">
        <v>60</v>
      </c>
      <c r="P2538" s="0" t="s">
        <v>60</v>
      </c>
      <c r="Q2538" s="1" t="s">
        <v>60</v>
      </c>
      <c r="R2538" s="0" t="s">
        <v>60</v>
      </c>
      <c r="S2538" s="0" t="s">
        <v>60</v>
      </c>
      <c r="T2538" s="0" t="s">
        <v>60</v>
      </c>
      <c r="U2538" s="0" t="s">
        <v>60</v>
      </c>
      <c r="V2538" s="0" t="s">
        <v>60</v>
      </c>
      <c r="W2538" s="0" t="s">
        <v>60</v>
      </c>
      <c r="X2538" s="0" t="s">
        <v>60</v>
      </c>
      <c r="Y2538" s="1" t="s">
        <v>60</v>
      </c>
      <c r="Z2538" s="0" t="s">
        <v>60</v>
      </c>
      <c r="AA2538" s="0" t="s">
        <v>60</v>
      </c>
      <c r="AB2538" s="0" t="s">
        <v>60</v>
      </c>
      <c r="AC2538" s="0" t="s">
        <v>60</v>
      </c>
      <c r="AD2538" s="0" t="s">
        <v>60</v>
      </c>
      <c r="AE2538" s="0" t="s">
        <v>60</v>
      </c>
      <c r="AF2538" s="0" t="s">
        <v>60</v>
      </c>
      <c r="AG2538" s="2" t="s">
        <v>60</v>
      </c>
      <c r="AH2538" s="0" t="s">
        <v>60</v>
      </c>
      <c r="AI2538" s="0" t="s">
        <v>60</v>
      </c>
      <c r="AJ2538" s="0" t="s">
        <v>60</v>
      </c>
      <c r="AK2538" s="0" t="s">
        <v>60</v>
      </c>
      <c r="AL2538" s="0" t="s">
        <v>60</v>
      </c>
      <c r="AM2538" s="0" t="s">
        <v>60</v>
      </c>
      <c r="AN2538" s="0" t="s">
        <v>60</v>
      </c>
      <c r="AO2538" s="2" t="s">
        <v>60</v>
      </c>
      <c r="AP2538" s="0" t="s">
        <v>60</v>
      </c>
      <c r="AQ2538" s="0" t="n">
        <v>140.6544</v>
      </c>
      <c r="AR2538" s="0" t="n">
        <v>0.59</v>
      </c>
      <c r="AS2538" s="0" t="n">
        <v>11.17</v>
      </c>
      <c r="AT2538" s="0" t="n">
        <v>26529</v>
      </c>
      <c r="AU2538" s="0" t="n">
        <v>0</v>
      </c>
      <c r="AV2538" s="0" t="n">
        <v>5539</v>
      </c>
      <c r="AW2538" s="2" t="s">
        <v>60</v>
      </c>
      <c r="AX2538" s="0" t="s">
        <v>60</v>
      </c>
      <c r="AY2538" s="0" t="n">
        <v>2</v>
      </c>
      <c r="BC2538" s="0" t="s">
        <v>7663</v>
      </c>
    </row>
    <row r="2539" customFormat="false" ht="15" hidden="false" customHeight="true" outlineLevel="0" collapsed="false">
      <c r="A2539" s="0" t="s">
        <v>7664</v>
      </c>
      <c r="B2539" s="0" t="s">
        <v>7665</v>
      </c>
      <c r="C2539" s="0" t="s">
        <v>60</v>
      </c>
      <c r="D2539" s="0" t="s">
        <v>60</v>
      </c>
      <c r="E2539" s="0" t="s">
        <v>60</v>
      </c>
      <c r="F2539" s="0" t="s">
        <v>60</v>
      </c>
      <c r="G2539" s="0" t="s">
        <v>60</v>
      </c>
      <c r="H2539" s="0" t="s">
        <v>60</v>
      </c>
      <c r="I2539" s="1" t="s">
        <v>60</v>
      </c>
      <c r="J2539" s="0" t="s">
        <v>60</v>
      </c>
      <c r="K2539" s="0" t="n">
        <v>168.3979</v>
      </c>
      <c r="L2539" s="0" t="n">
        <v>0.1</v>
      </c>
      <c r="M2539" s="0" t="n">
        <v>10.13</v>
      </c>
      <c r="N2539" s="0" t="n">
        <v>16280</v>
      </c>
      <c r="O2539" s="0" t="n">
        <v>6802</v>
      </c>
      <c r="P2539" s="0" t="n">
        <v>1936</v>
      </c>
      <c r="Q2539" s="1" t="n">
        <v>7.6582</v>
      </c>
      <c r="R2539" s="0" t="n">
        <v>0.4395</v>
      </c>
      <c r="S2539" s="0" t="n">
        <v>136.7066</v>
      </c>
      <c r="T2539" s="0" t="n">
        <v>0.35</v>
      </c>
      <c r="U2539" s="0" t="n">
        <v>13.32</v>
      </c>
      <c r="V2539" s="0" t="n">
        <v>6368</v>
      </c>
      <c r="W2539" s="0" t="n">
        <v>3809</v>
      </c>
      <c r="X2539" s="0" t="n">
        <v>2254</v>
      </c>
      <c r="Y2539" s="1" t="n">
        <v>4.1734</v>
      </c>
      <c r="Z2539" s="0" t="n">
        <v>0.2395</v>
      </c>
      <c r="AA2539" s="0" t="s">
        <v>60</v>
      </c>
      <c r="AB2539" s="0" t="s">
        <v>60</v>
      </c>
      <c r="AC2539" s="0" t="s">
        <v>60</v>
      </c>
      <c r="AD2539" s="0" t="s">
        <v>60</v>
      </c>
      <c r="AE2539" s="0" t="s">
        <v>60</v>
      </c>
      <c r="AF2539" s="0" t="s">
        <v>60</v>
      </c>
      <c r="AG2539" s="2" t="s">
        <v>60</v>
      </c>
      <c r="AH2539" s="0" t="s">
        <v>60</v>
      </c>
      <c r="AI2539" s="0" t="s">
        <v>60</v>
      </c>
      <c r="AJ2539" s="0" t="s">
        <v>60</v>
      </c>
      <c r="AK2539" s="0" t="s">
        <v>60</v>
      </c>
      <c r="AL2539" s="0" t="s">
        <v>60</v>
      </c>
      <c r="AM2539" s="0" t="s">
        <v>60</v>
      </c>
      <c r="AN2539" s="0" t="s">
        <v>60</v>
      </c>
      <c r="AO2539" s="2" t="s">
        <v>60</v>
      </c>
      <c r="AP2539" s="0" t="s">
        <v>60</v>
      </c>
      <c r="AQ2539" s="0" t="s">
        <v>60</v>
      </c>
      <c r="AR2539" s="0" t="s">
        <v>60</v>
      </c>
      <c r="AS2539" s="0" t="s">
        <v>60</v>
      </c>
      <c r="AT2539" s="0" t="s">
        <v>60</v>
      </c>
      <c r="AU2539" s="0" t="s">
        <v>60</v>
      </c>
      <c r="AV2539" s="0" t="s">
        <v>60</v>
      </c>
      <c r="AW2539" s="2" t="s">
        <v>60</v>
      </c>
      <c r="AX2539" s="0" t="s">
        <v>60</v>
      </c>
      <c r="AY2539" s="0" t="n">
        <v>2</v>
      </c>
      <c r="BC2539" s="0" t="s">
        <v>7666</v>
      </c>
    </row>
    <row r="2540" customFormat="false" ht="15" hidden="false" customHeight="true" outlineLevel="0" collapsed="false">
      <c r="A2540" s="0" t="s">
        <v>7667</v>
      </c>
      <c r="B2540" s="0" t="s">
        <v>7668</v>
      </c>
      <c r="C2540" s="0" t="s">
        <v>60</v>
      </c>
      <c r="D2540" s="0" t="s">
        <v>60</v>
      </c>
      <c r="E2540" s="0" t="s">
        <v>60</v>
      </c>
      <c r="F2540" s="0" t="s">
        <v>60</v>
      </c>
      <c r="G2540" s="0" t="s">
        <v>60</v>
      </c>
      <c r="H2540" s="0" t="s">
        <v>60</v>
      </c>
      <c r="I2540" s="1" t="s">
        <v>60</v>
      </c>
      <c r="J2540" s="0" t="s">
        <v>60</v>
      </c>
      <c r="K2540" s="0" t="s">
        <v>60</v>
      </c>
      <c r="L2540" s="0" t="s">
        <v>60</v>
      </c>
      <c r="M2540" s="0" t="s">
        <v>60</v>
      </c>
      <c r="N2540" s="0" t="s">
        <v>60</v>
      </c>
      <c r="O2540" s="0" t="s">
        <v>60</v>
      </c>
      <c r="P2540" s="0" t="s">
        <v>60</v>
      </c>
      <c r="Q2540" s="1" t="s">
        <v>60</v>
      </c>
      <c r="R2540" s="0" t="s">
        <v>60</v>
      </c>
      <c r="S2540" s="0" t="n">
        <v>195.9578</v>
      </c>
      <c r="T2540" s="0" t="n">
        <v>0.11</v>
      </c>
      <c r="U2540" s="0" t="n">
        <v>15.95</v>
      </c>
      <c r="V2540" s="0" t="n">
        <v>4912</v>
      </c>
      <c r="W2540" s="0" t="n">
        <v>6238.5</v>
      </c>
      <c r="X2540" s="0" t="n">
        <v>976</v>
      </c>
      <c r="Y2540" s="1" t="n">
        <v>6.8354</v>
      </c>
      <c r="Z2540" s="0" t="n">
        <v>0.1771</v>
      </c>
      <c r="AA2540" s="0" t="n">
        <v>339.9445</v>
      </c>
      <c r="AB2540" s="0" t="n">
        <v>0</v>
      </c>
      <c r="AC2540" s="0" t="n">
        <v>25.86</v>
      </c>
      <c r="AD2540" s="0" t="n">
        <v>9509</v>
      </c>
      <c r="AE2540" s="0" t="n">
        <v>8993</v>
      </c>
      <c r="AF2540" s="0" t="n">
        <v>1920</v>
      </c>
      <c r="AG2540" s="2" t="n">
        <v>7.839</v>
      </c>
      <c r="AH2540" s="0" t="n">
        <v>0.2032</v>
      </c>
      <c r="AI2540" s="0" t="s">
        <v>60</v>
      </c>
      <c r="AJ2540" s="0" t="s">
        <v>60</v>
      </c>
      <c r="AK2540" s="0" t="s">
        <v>60</v>
      </c>
      <c r="AL2540" s="0" t="s">
        <v>60</v>
      </c>
      <c r="AM2540" s="0" t="s">
        <v>60</v>
      </c>
      <c r="AN2540" s="0" t="s">
        <v>60</v>
      </c>
      <c r="AO2540" s="2" t="s">
        <v>60</v>
      </c>
      <c r="AP2540" s="0" t="s">
        <v>60</v>
      </c>
      <c r="AQ2540" s="0" t="s">
        <v>60</v>
      </c>
      <c r="AR2540" s="0" t="s">
        <v>60</v>
      </c>
      <c r="AS2540" s="0" t="s">
        <v>60</v>
      </c>
      <c r="AT2540" s="0" t="s">
        <v>60</v>
      </c>
      <c r="AU2540" s="0" t="s">
        <v>60</v>
      </c>
      <c r="AV2540" s="0" t="s">
        <v>60</v>
      </c>
      <c r="AW2540" s="2" t="s">
        <v>60</v>
      </c>
      <c r="AX2540" s="0" t="s">
        <v>60</v>
      </c>
      <c r="AY2540" s="0" t="n">
        <v>2</v>
      </c>
      <c r="BC2540" s="0" t="s">
        <v>7669</v>
      </c>
    </row>
    <row r="2541" customFormat="false" ht="15" hidden="false" customHeight="true" outlineLevel="0" collapsed="false">
      <c r="A2541" s="0" t="s">
        <v>7670</v>
      </c>
      <c r="B2541" s="0" t="s">
        <v>7671</v>
      </c>
      <c r="C2541" s="0" t="s">
        <v>60</v>
      </c>
      <c r="D2541" s="0" t="s">
        <v>60</v>
      </c>
      <c r="E2541" s="0" t="s">
        <v>60</v>
      </c>
      <c r="F2541" s="0" t="s">
        <v>60</v>
      </c>
      <c r="G2541" s="0" t="s">
        <v>60</v>
      </c>
      <c r="H2541" s="0" t="s">
        <v>60</v>
      </c>
      <c r="I2541" s="1" t="s">
        <v>60</v>
      </c>
      <c r="J2541" s="0" t="s">
        <v>60</v>
      </c>
      <c r="K2541" s="0" t="s">
        <v>60</v>
      </c>
      <c r="L2541" s="0" t="s">
        <v>60</v>
      </c>
      <c r="M2541" s="0" t="s">
        <v>60</v>
      </c>
      <c r="N2541" s="0" t="s">
        <v>60</v>
      </c>
      <c r="O2541" s="0" t="s">
        <v>60</v>
      </c>
      <c r="P2541" s="0" t="s">
        <v>60</v>
      </c>
      <c r="Q2541" s="1" t="s">
        <v>60</v>
      </c>
      <c r="R2541" s="0" t="s">
        <v>60</v>
      </c>
      <c r="S2541" s="0" t="n">
        <v>170.9056</v>
      </c>
      <c r="T2541" s="0" t="n">
        <v>0.31</v>
      </c>
      <c r="U2541" s="0" t="n">
        <v>7.95</v>
      </c>
      <c r="V2541" s="0" t="n">
        <v>8819</v>
      </c>
      <c r="W2541" s="0" t="n">
        <v>5892.324</v>
      </c>
      <c r="X2541" s="0" t="n">
        <v>1336</v>
      </c>
      <c r="Y2541" s="1" t="n">
        <v>6.4561</v>
      </c>
      <c r="Z2541" s="0" t="n">
        <v>0.3098</v>
      </c>
      <c r="AA2541" s="0" t="n">
        <v>119.5914</v>
      </c>
      <c r="AB2541" s="0" t="n">
        <v>0.95</v>
      </c>
      <c r="AC2541" s="0" t="n">
        <v>7.73</v>
      </c>
      <c r="AD2541" s="0" t="n">
        <v>19873</v>
      </c>
      <c r="AE2541" s="0" t="n">
        <v>12305</v>
      </c>
      <c r="AF2541" s="0" t="n">
        <v>7593</v>
      </c>
      <c r="AG2541" s="2" t="n">
        <v>10.726</v>
      </c>
      <c r="AH2541" s="0" t="n">
        <v>0.5148</v>
      </c>
      <c r="AI2541" s="0" t="s">
        <v>60</v>
      </c>
      <c r="AJ2541" s="0" t="s">
        <v>60</v>
      </c>
      <c r="AK2541" s="0" t="s">
        <v>60</v>
      </c>
      <c r="AL2541" s="0" t="s">
        <v>60</v>
      </c>
      <c r="AM2541" s="0" t="s">
        <v>60</v>
      </c>
      <c r="AN2541" s="0" t="s">
        <v>60</v>
      </c>
      <c r="AO2541" s="2" t="s">
        <v>60</v>
      </c>
      <c r="AP2541" s="0" t="s">
        <v>60</v>
      </c>
      <c r="AQ2541" s="0" t="s">
        <v>60</v>
      </c>
      <c r="AR2541" s="0" t="s">
        <v>60</v>
      </c>
      <c r="AS2541" s="0" t="s">
        <v>60</v>
      </c>
      <c r="AT2541" s="0" t="s">
        <v>60</v>
      </c>
      <c r="AU2541" s="0" t="s">
        <v>60</v>
      </c>
      <c r="AV2541" s="0" t="s">
        <v>60</v>
      </c>
      <c r="AW2541" s="2" t="s">
        <v>60</v>
      </c>
      <c r="AX2541" s="0" t="s">
        <v>60</v>
      </c>
      <c r="AY2541" s="0" t="n">
        <v>2</v>
      </c>
      <c r="BC2541" s="0" t="s">
        <v>7672</v>
      </c>
    </row>
    <row r="2542" customFormat="false" ht="15" hidden="false" customHeight="true" outlineLevel="0" collapsed="false">
      <c r="A2542" s="0" t="s">
        <v>7673</v>
      </c>
      <c r="B2542" s="0" t="s">
        <v>7674</v>
      </c>
      <c r="C2542" s="0" t="n">
        <v>65.5797</v>
      </c>
      <c r="D2542" s="0" t="n">
        <v>2.8</v>
      </c>
      <c r="E2542" s="0" t="n">
        <v>5.56</v>
      </c>
      <c r="F2542" s="0" t="n">
        <v>9470</v>
      </c>
      <c r="G2542" s="0" t="n">
        <v>9018</v>
      </c>
      <c r="H2542" s="0" t="n">
        <v>1482</v>
      </c>
      <c r="I2542" s="1" t="n">
        <v>10.3063</v>
      </c>
      <c r="J2542" s="0" t="n">
        <v>0.7511</v>
      </c>
      <c r="K2542" s="0" t="n">
        <v>84.1245</v>
      </c>
      <c r="L2542" s="0" t="n">
        <v>1.82</v>
      </c>
      <c r="M2542" s="0" t="n">
        <v>4.66</v>
      </c>
      <c r="N2542" s="0" t="n">
        <v>13420</v>
      </c>
      <c r="O2542" s="0" t="n">
        <v>9541</v>
      </c>
      <c r="P2542" s="0" t="n">
        <v>3223</v>
      </c>
      <c r="Q2542" s="1" t="n">
        <v>10.742</v>
      </c>
      <c r="R2542" s="0" t="n">
        <v>0.7828</v>
      </c>
      <c r="S2542" s="0" t="s">
        <v>60</v>
      </c>
      <c r="T2542" s="0" t="s">
        <v>60</v>
      </c>
      <c r="U2542" s="0" t="s">
        <v>60</v>
      </c>
      <c r="V2542" s="0" t="s">
        <v>60</v>
      </c>
      <c r="W2542" s="0" t="s">
        <v>60</v>
      </c>
      <c r="X2542" s="0" t="s">
        <v>60</v>
      </c>
      <c r="Y2542" s="1" t="s">
        <v>60</v>
      </c>
      <c r="Z2542" s="0" t="s">
        <v>60</v>
      </c>
      <c r="AA2542" s="0" t="s">
        <v>60</v>
      </c>
      <c r="AB2542" s="0" t="s">
        <v>60</v>
      </c>
      <c r="AC2542" s="0" t="s">
        <v>60</v>
      </c>
      <c r="AD2542" s="0" t="s">
        <v>60</v>
      </c>
      <c r="AE2542" s="0" t="s">
        <v>60</v>
      </c>
      <c r="AF2542" s="0" t="s">
        <v>60</v>
      </c>
      <c r="AG2542" s="2" t="s">
        <v>60</v>
      </c>
      <c r="AH2542" s="0" t="s">
        <v>60</v>
      </c>
      <c r="AI2542" s="0" t="s">
        <v>60</v>
      </c>
      <c r="AJ2542" s="0" t="s">
        <v>60</v>
      </c>
      <c r="AK2542" s="0" t="s">
        <v>60</v>
      </c>
      <c r="AL2542" s="0" t="s">
        <v>60</v>
      </c>
      <c r="AM2542" s="0" t="s">
        <v>60</v>
      </c>
      <c r="AN2542" s="0" t="s">
        <v>60</v>
      </c>
      <c r="AO2542" s="2" t="s">
        <v>60</v>
      </c>
      <c r="AP2542" s="0" t="s">
        <v>60</v>
      </c>
      <c r="AQ2542" s="0" t="s">
        <v>60</v>
      </c>
      <c r="AR2542" s="0" t="s">
        <v>60</v>
      </c>
      <c r="AS2542" s="0" t="s">
        <v>60</v>
      </c>
      <c r="AT2542" s="0" t="s">
        <v>60</v>
      </c>
      <c r="AU2542" s="0" t="s">
        <v>60</v>
      </c>
      <c r="AV2542" s="0" t="s">
        <v>60</v>
      </c>
      <c r="AW2542" s="2" t="s">
        <v>60</v>
      </c>
      <c r="AX2542" s="0" t="s">
        <v>60</v>
      </c>
      <c r="AY2542" s="0" t="n">
        <v>2</v>
      </c>
      <c r="BC2542" s="0" t="s">
        <v>7675</v>
      </c>
    </row>
    <row r="2543" customFormat="false" ht="15" hidden="false" customHeight="true" outlineLevel="0" collapsed="false">
      <c r="A2543" s="0" t="s">
        <v>7676</v>
      </c>
      <c r="B2543" s="0" t="s">
        <v>7677</v>
      </c>
      <c r="C2543" s="0" t="s">
        <v>60</v>
      </c>
      <c r="D2543" s="0" t="s">
        <v>60</v>
      </c>
      <c r="E2543" s="0" t="s">
        <v>60</v>
      </c>
      <c r="F2543" s="0" t="s">
        <v>60</v>
      </c>
      <c r="G2543" s="0" t="s">
        <v>60</v>
      </c>
      <c r="H2543" s="0" t="s">
        <v>60</v>
      </c>
      <c r="I2543" s="1" t="s">
        <v>60</v>
      </c>
      <c r="J2543" s="0" t="s">
        <v>60</v>
      </c>
      <c r="K2543" s="0" t="s">
        <v>60</v>
      </c>
      <c r="L2543" s="0" t="s">
        <v>60</v>
      </c>
      <c r="M2543" s="0" t="s">
        <v>60</v>
      </c>
      <c r="N2543" s="0" t="s">
        <v>60</v>
      </c>
      <c r="O2543" s="0" t="s">
        <v>60</v>
      </c>
      <c r="P2543" s="0" t="s">
        <v>60</v>
      </c>
      <c r="Q2543" s="1" t="s">
        <v>60</v>
      </c>
      <c r="R2543" s="0" t="s">
        <v>60</v>
      </c>
      <c r="S2543" s="0" t="s">
        <v>60</v>
      </c>
      <c r="T2543" s="0" t="s">
        <v>60</v>
      </c>
      <c r="U2543" s="0" t="s">
        <v>60</v>
      </c>
      <c r="V2543" s="0" t="s">
        <v>60</v>
      </c>
      <c r="W2543" s="0" t="s">
        <v>60</v>
      </c>
      <c r="X2543" s="0" t="s">
        <v>60</v>
      </c>
      <c r="Y2543" s="1" t="s">
        <v>60</v>
      </c>
      <c r="Z2543" s="0" t="s">
        <v>60</v>
      </c>
      <c r="AA2543" s="0" t="n">
        <v>108.9406</v>
      </c>
      <c r="AB2543" s="0" t="n">
        <v>1.21</v>
      </c>
      <c r="AC2543" s="0" t="n">
        <v>3.61</v>
      </c>
      <c r="AD2543" s="0" t="n">
        <v>63123</v>
      </c>
      <c r="AE2543" s="0" t="n">
        <v>52749</v>
      </c>
      <c r="AF2543" s="0" t="n">
        <v>16089</v>
      </c>
      <c r="AG2543" s="2" t="n">
        <v>45.9803</v>
      </c>
      <c r="AH2543" s="0" t="n">
        <v>5.4033</v>
      </c>
      <c r="AI2543" s="0" t="s">
        <v>60</v>
      </c>
      <c r="AJ2543" s="0" t="s">
        <v>60</v>
      </c>
      <c r="AK2543" s="0" t="s">
        <v>60</v>
      </c>
      <c r="AL2543" s="0" t="s">
        <v>60</v>
      </c>
      <c r="AM2543" s="0" t="s">
        <v>60</v>
      </c>
      <c r="AN2543" s="0" t="s">
        <v>60</v>
      </c>
      <c r="AO2543" s="2" t="s">
        <v>60</v>
      </c>
      <c r="AP2543" s="0" t="s">
        <v>60</v>
      </c>
      <c r="AQ2543" s="0" t="n">
        <v>64.3481</v>
      </c>
      <c r="AR2543" s="0" t="n">
        <v>3.21</v>
      </c>
      <c r="AS2543" s="0" t="n">
        <v>0.59</v>
      </c>
      <c r="AT2543" s="0" t="n">
        <v>95308</v>
      </c>
      <c r="AU2543" s="0" t="n">
        <v>155847</v>
      </c>
      <c r="AV2543" s="0" t="n">
        <v>19549</v>
      </c>
      <c r="AW2543" s="2" t="n">
        <v>205.5432</v>
      </c>
      <c r="AX2543" s="0" t="n">
        <v>24.154</v>
      </c>
      <c r="AY2543" s="0" t="n">
        <v>2</v>
      </c>
      <c r="BC2543" s="0" t="s">
        <v>7678</v>
      </c>
    </row>
    <row r="2544" customFormat="false" ht="15" hidden="false" customHeight="true" outlineLevel="0" collapsed="false">
      <c r="A2544" s="0" t="s">
        <v>7679</v>
      </c>
      <c r="B2544" s="0" t="s">
        <v>7680</v>
      </c>
      <c r="C2544" s="0" t="s">
        <v>60</v>
      </c>
      <c r="D2544" s="0" t="s">
        <v>60</v>
      </c>
      <c r="E2544" s="0" t="s">
        <v>60</v>
      </c>
      <c r="F2544" s="0" t="s">
        <v>60</v>
      </c>
      <c r="G2544" s="0" t="s">
        <v>60</v>
      </c>
      <c r="H2544" s="0" t="s">
        <v>60</v>
      </c>
      <c r="I2544" s="1" t="s">
        <v>60</v>
      </c>
      <c r="J2544" s="0" t="s">
        <v>60</v>
      </c>
      <c r="K2544" s="0" t="s">
        <v>60</v>
      </c>
      <c r="L2544" s="0" t="s">
        <v>60</v>
      </c>
      <c r="M2544" s="0" t="s">
        <v>60</v>
      </c>
      <c r="N2544" s="0" t="s">
        <v>60</v>
      </c>
      <c r="O2544" s="0" t="s">
        <v>60</v>
      </c>
      <c r="P2544" s="0" t="s">
        <v>60</v>
      </c>
      <c r="Q2544" s="1" t="s">
        <v>60</v>
      </c>
      <c r="R2544" s="0" t="s">
        <v>60</v>
      </c>
      <c r="S2544" s="0" t="n">
        <v>357.2042</v>
      </c>
      <c r="T2544" s="0" t="n">
        <v>0</v>
      </c>
      <c r="U2544" s="0" t="n">
        <v>20.48</v>
      </c>
      <c r="V2544" s="0" t="n">
        <v>17295</v>
      </c>
      <c r="W2544" s="0" t="n">
        <v>24330</v>
      </c>
      <c r="X2544" s="0" t="n">
        <v>2426</v>
      </c>
      <c r="Y2544" s="1" t="n">
        <v>26.6578</v>
      </c>
      <c r="Z2544" s="0" t="n">
        <v>0.5128</v>
      </c>
      <c r="AA2544" s="0" t="s">
        <v>60</v>
      </c>
      <c r="AB2544" s="0" t="s">
        <v>60</v>
      </c>
      <c r="AC2544" s="0" t="s">
        <v>60</v>
      </c>
      <c r="AD2544" s="0" t="s">
        <v>60</v>
      </c>
      <c r="AE2544" s="0" t="s">
        <v>60</v>
      </c>
      <c r="AF2544" s="0" t="s">
        <v>60</v>
      </c>
      <c r="AG2544" s="2" t="s">
        <v>60</v>
      </c>
      <c r="AH2544" s="0" t="s">
        <v>60</v>
      </c>
      <c r="AI2544" s="0" t="s">
        <v>60</v>
      </c>
      <c r="AJ2544" s="0" t="s">
        <v>60</v>
      </c>
      <c r="AK2544" s="0" t="s">
        <v>60</v>
      </c>
      <c r="AL2544" s="0" t="s">
        <v>60</v>
      </c>
      <c r="AM2544" s="0" t="s">
        <v>60</v>
      </c>
      <c r="AN2544" s="0" t="s">
        <v>60</v>
      </c>
      <c r="AO2544" s="2" t="s">
        <v>60</v>
      </c>
      <c r="AP2544" s="0" t="s">
        <v>60</v>
      </c>
      <c r="AQ2544" s="0" t="n">
        <v>168.3477</v>
      </c>
      <c r="AR2544" s="0" t="n">
        <v>0.41</v>
      </c>
      <c r="AS2544" s="0" t="n">
        <v>15.06</v>
      </c>
      <c r="AT2544" s="0" t="n">
        <v>15735</v>
      </c>
      <c r="AU2544" s="0" t="n">
        <v>19089</v>
      </c>
      <c r="AV2544" s="0" t="n">
        <v>6708</v>
      </c>
      <c r="AW2544" s="2" t="n">
        <v>25.1761</v>
      </c>
      <c r="AX2544" s="0" t="n">
        <v>0.4843</v>
      </c>
      <c r="AY2544" s="0" t="n">
        <v>2</v>
      </c>
      <c r="BC2544" s="0" t="s">
        <v>7681</v>
      </c>
    </row>
    <row r="2545" customFormat="false" ht="15" hidden="false" customHeight="true" outlineLevel="0" collapsed="false">
      <c r="A2545" s="0" t="s">
        <v>7682</v>
      </c>
      <c r="B2545" s="0" t="s">
        <v>7683</v>
      </c>
      <c r="C2545" s="0" t="n">
        <v>179.0065</v>
      </c>
      <c r="D2545" s="0" t="n">
        <v>0.17</v>
      </c>
      <c r="E2545" s="0" t="n">
        <v>16.36</v>
      </c>
      <c r="F2545" s="0" t="n">
        <v>9238</v>
      </c>
      <c r="G2545" s="0" t="n">
        <v>9351</v>
      </c>
      <c r="H2545" s="0" t="n">
        <v>627</v>
      </c>
      <c r="I2545" s="1" t="n">
        <v>10.6869</v>
      </c>
      <c r="J2545" s="0" t="n">
        <v>0.3254</v>
      </c>
      <c r="K2545" s="0" t="n">
        <v>324.6382</v>
      </c>
      <c r="L2545" s="0" t="n">
        <v>0</v>
      </c>
      <c r="M2545" s="0" t="n">
        <v>16.36</v>
      </c>
      <c r="N2545" s="0" t="n">
        <v>17861</v>
      </c>
      <c r="O2545" s="0" t="n">
        <v>8698.5</v>
      </c>
      <c r="P2545" s="0" t="n">
        <v>2285</v>
      </c>
      <c r="Q2545" s="1" t="n">
        <v>9.7934</v>
      </c>
      <c r="R2545" s="0" t="n">
        <v>0.2982</v>
      </c>
      <c r="S2545" s="0" t="s">
        <v>60</v>
      </c>
      <c r="T2545" s="0" t="s">
        <v>60</v>
      </c>
      <c r="U2545" s="0" t="s">
        <v>60</v>
      </c>
      <c r="V2545" s="0" t="s">
        <v>60</v>
      </c>
      <c r="W2545" s="0" t="s">
        <v>60</v>
      </c>
      <c r="X2545" s="0" t="s">
        <v>60</v>
      </c>
      <c r="Y2545" s="1" t="s">
        <v>60</v>
      </c>
      <c r="Z2545" s="0" t="s">
        <v>60</v>
      </c>
      <c r="AA2545" s="0" t="s">
        <v>60</v>
      </c>
      <c r="AB2545" s="0" t="s">
        <v>60</v>
      </c>
      <c r="AC2545" s="0" t="s">
        <v>60</v>
      </c>
      <c r="AD2545" s="0" t="s">
        <v>60</v>
      </c>
      <c r="AE2545" s="0" t="s">
        <v>60</v>
      </c>
      <c r="AF2545" s="0" t="s">
        <v>60</v>
      </c>
      <c r="AG2545" s="2" t="s">
        <v>60</v>
      </c>
      <c r="AH2545" s="0" t="s">
        <v>60</v>
      </c>
      <c r="AI2545" s="0" t="s">
        <v>60</v>
      </c>
      <c r="AJ2545" s="0" t="s">
        <v>60</v>
      </c>
      <c r="AK2545" s="0" t="s">
        <v>60</v>
      </c>
      <c r="AL2545" s="0" t="s">
        <v>60</v>
      </c>
      <c r="AM2545" s="0" t="s">
        <v>60</v>
      </c>
      <c r="AN2545" s="0" t="s">
        <v>60</v>
      </c>
      <c r="AO2545" s="2" t="s">
        <v>60</v>
      </c>
      <c r="AP2545" s="0" t="s">
        <v>60</v>
      </c>
      <c r="AQ2545" s="0" t="s">
        <v>60</v>
      </c>
      <c r="AR2545" s="0" t="s">
        <v>60</v>
      </c>
      <c r="AS2545" s="0" t="s">
        <v>60</v>
      </c>
      <c r="AT2545" s="0" t="s">
        <v>60</v>
      </c>
      <c r="AU2545" s="0" t="s">
        <v>60</v>
      </c>
      <c r="AV2545" s="0" t="s">
        <v>60</v>
      </c>
      <c r="AW2545" s="2" t="s">
        <v>60</v>
      </c>
      <c r="AX2545" s="0" t="s">
        <v>60</v>
      </c>
      <c r="AY2545" s="0" t="n">
        <v>2</v>
      </c>
      <c r="BC2545" s="0" t="s">
        <v>7684</v>
      </c>
    </row>
    <row r="2546" customFormat="false" ht="15" hidden="false" customHeight="true" outlineLevel="0" collapsed="false">
      <c r="A2546" s="0" t="s">
        <v>7685</v>
      </c>
      <c r="B2546" s="0" t="s">
        <v>7686</v>
      </c>
      <c r="C2546" s="0" t="s">
        <v>60</v>
      </c>
      <c r="D2546" s="0" t="s">
        <v>60</v>
      </c>
      <c r="E2546" s="0" t="s">
        <v>60</v>
      </c>
      <c r="F2546" s="0" t="s">
        <v>60</v>
      </c>
      <c r="G2546" s="0" t="s">
        <v>60</v>
      </c>
      <c r="H2546" s="0" t="s">
        <v>60</v>
      </c>
      <c r="I2546" s="1" t="s">
        <v>60</v>
      </c>
      <c r="J2546" s="0" t="s">
        <v>60</v>
      </c>
      <c r="K2546" s="0" t="s">
        <v>60</v>
      </c>
      <c r="L2546" s="0" t="s">
        <v>60</v>
      </c>
      <c r="M2546" s="0" t="s">
        <v>60</v>
      </c>
      <c r="N2546" s="0" t="s">
        <v>60</v>
      </c>
      <c r="O2546" s="0" t="s">
        <v>60</v>
      </c>
      <c r="P2546" s="0" t="s">
        <v>60</v>
      </c>
      <c r="Q2546" s="1" t="s">
        <v>60</v>
      </c>
      <c r="R2546" s="0" t="s">
        <v>60</v>
      </c>
      <c r="S2546" s="0" t="n">
        <v>67.1032</v>
      </c>
      <c r="T2546" s="0" t="n">
        <v>3.56</v>
      </c>
      <c r="U2546" s="0" t="n">
        <v>2.92</v>
      </c>
      <c r="V2546" s="0" t="n">
        <v>49488</v>
      </c>
      <c r="W2546" s="0" t="n">
        <v>6573</v>
      </c>
      <c r="X2546" s="0" t="n">
        <v>4530</v>
      </c>
      <c r="Y2546" s="1" t="n">
        <v>7.2019</v>
      </c>
      <c r="Z2546" s="0" t="n">
        <v>0.9546</v>
      </c>
      <c r="AA2546" s="0" t="n">
        <v>72.2575</v>
      </c>
      <c r="AB2546" s="0" t="n">
        <v>2.65</v>
      </c>
      <c r="AC2546" s="0" t="n">
        <v>1.72</v>
      </c>
      <c r="AD2546" s="0" t="n">
        <v>75948</v>
      </c>
      <c r="AE2546" s="0" t="n">
        <v>2134.193</v>
      </c>
      <c r="AF2546" s="0" t="n">
        <v>9366</v>
      </c>
      <c r="AG2546" s="2" t="n">
        <v>1.8603</v>
      </c>
      <c r="AH2546" s="0" t="n">
        <v>0.2466</v>
      </c>
      <c r="AI2546" s="0" t="s">
        <v>60</v>
      </c>
      <c r="AJ2546" s="0" t="s">
        <v>60</v>
      </c>
      <c r="AK2546" s="0" t="s">
        <v>60</v>
      </c>
      <c r="AL2546" s="0" t="s">
        <v>60</v>
      </c>
      <c r="AM2546" s="0" t="s">
        <v>60</v>
      </c>
      <c r="AN2546" s="0" t="s">
        <v>60</v>
      </c>
      <c r="AO2546" s="2" t="s">
        <v>60</v>
      </c>
      <c r="AP2546" s="0" t="s">
        <v>60</v>
      </c>
      <c r="AQ2546" s="0" t="s">
        <v>60</v>
      </c>
      <c r="AR2546" s="0" t="s">
        <v>60</v>
      </c>
      <c r="AS2546" s="0" t="s">
        <v>60</v>
      </c>
      <c r="AT2546" s="0" t="s">
        <v>60</v>
      </c>
      <c r="AU2546" s="0" t="s">
        <v>60</v>
      </c>
      <c r="AV2546" s="0" t="s">
        <v>60</v>
      </c>
      <c r="AW2546" s="2" t="s">
        <v>60</v>
      </c>
      <c r="AX2546" s="0" t="s">
        <v>60</v>
      </c>
      <c r="AY2546" s="0" t="n">
        <v>2</v>
      </c>
      <c r="BC2546" s="0" t="s">
        <v>7687</v>
      </c>
    </row>
    <row r="2547" customFormat="false" ht="15" hidden="false" customHeight="true" outlineLevel="0" collapsed="false">
      <c r="A2547" s="0" t="s">
        <v>7688</v>
      </c>
      <c r="B2547" s="0" t="s">
        <v>7689</v>
      </c>
      <c r="C2547" s="0" t="s">
        <v>60</v>
      </c>
      <c r="D2547" s="0" t="s">
        <v>60</v>
      </c>
      <c r="E2547" s="0" t="s">
        <v>60</v>
      </c>
      <c r="F2547" s="0" t="s">
        <v>60</v>
      </c>
      <c r="G2547" s="0" t="s">
        <v>60</v>
      </c>
      <c r="H2547" s="0" t="s">
        <v>60</v>
      </c>
      <c r="I2547" s="1" t="s">
        <v>60</v>
      </c>
      <c r="J2547" s="0" t="s">
        <v>60</v>
      </c>
      <c r="K2547" s="0" t="s">
        <v>60</v>
      </c>
      <c r="L2547" s="0" t="s">
        <v>60</v>
      </c>
      <c r="M2547" s="0" t="s">
        <v>60</v>
      </c>
      <c r="N2547" s="0" t="s">
        <v>60</v>
      </c>
      <c r="O2547" s="0" t="s">
        <v>60</v>
      </c>
      <c r="P2547" s="0" t="s">
        <v>60</v>
      </c>
      <c r="Q2547" s="1" t="s">
        <v>60</v>
      </c>
      <c r="R2547" s="0" t="s">
        <v>60</v>
      </c>
      <c r="S2547" s="0" t="s">
        <v>60</v>
      </c>
      <c r="T2547" s="0" t="s">
        <v>60</v>
      </c>
      <c r="U2547" s="0" t="s">
        <v>60</v>
      </c>
      <c r="V2547" s="0" t="s">
        <v>60</v>
      </c>
      <c r="W2547" s="0" t="s">
        <v>60</v>
      </c>
      <c r="X2547" s="0" t="s">
        <v>60</v>
      </c>
      <c r="Y2547" s="1" t="s">
        <v>60</v>
      </c>
      <c r="Z2547" s="0" t="s">
        <v>60</v>
      </c>
      <c r="AA2547" s="0" t="n">
        <v>209.6239</v>
      </c>
      <c r="AB2547" s="0" t="n">
        <v>0.18</v>
      </c>
      <c r="AC2547" s="0" t="n">
        <v>13.92</v>
      </c>
      <c r="AD2547" s="0" t="n">
        <v>12692</v>
      </c>
      <c r="AE2547" s="0" t="n">
        <v>7883</v>
      </c>
      <c r="AF2547" s="0" t="n">
        <v>2494</v>
      </c>
      <c r="AG2547" s="2" t="n">
        <v>6.8715</v>
      </c>
      <c r="AH2547" s="0" t="n">
        <v>0.2971</v>
      </c>
      <c r="AI2547" s="0" t="s">
        <v>60</v>
      </c>
      <c r="AJ2547" s="0" t="s">
        <v>60</v>
      </c>
      <c r="AK2547" s="0" t="s">
        <v>60</v>
      </c>
      <c r="AL2547" s="0" t="s">
        <v>60</v>
      </c>
      <c r="AM2547" s="0" t="s">
        <v>60</v>
      </c>
      <c r="AN2547" s="0" t="s">
        <v>60</v>
      </c>
      <c r="AO2547" s="2" t="s">
        <v>60</v>
      </c>
      <c r="AP2547" s="0" t="s">
        <v>60</v>
      </c>
      <c r="AQ2547" s="0" t="n">
        <v>147.2388</v>
      </c>
      <c r="AR2547" s="0" t="n">
        <v>0.55</v>
      </c>
      <c r="AS2547" s="0" t="n">
        <v>10.05</v>
      </c>
      <c r="AT2547" s="0" t="n">
        <v>6257</v>
      </c>
      <c r="AU2547" s="0" t="n">
        <v>7074</v>
      </c>
      <c r="AV2547" s="0" t="n">
        <v>1942</v>
      </c>
      <c r="AW2547" s="2" t="n">
        <v>9.3297</v>
      </c>
      <c r="AX2547" s="0" t="n">
        <v>0.4034</v>
      </c>
      <c r="AY2547" s="0" t="n">
        <v>2</v>
      </c>
      <c r="BC2547" s="0" t="s">
        <v>7690</v>
      </c>
    </row>
    <row r="2548" customFormat="false" ht="15" hidden="false" customHeight="true" outlineLevel="0" collapsed="false">
      <c r="A2548" s="0" t="s">
        <v>7691</v>
      </c>
      <c r="B2548" s="0" t="s">
        <v>7692</v>
      </c>
      <c r="C2548" s="0" t="s">
        <v>60</v>
      </c>
      <c r="D2548" s="0" t="s">
        <v>60</v>
      </c>
      <c r="E2548" s="0" t="s">
        <v>60</v>
      </c>
      <c r="F2548" s="0" t="s">
        <v>60</v>
      </c>
      <c r="G2548" s="0" t="s">
        <v>60</v>
      </c>
      <c r="H2548" s="0" t="s">
        <v>60</v>
      </c>
      <c r="I2548" s="1" t="s">
        <v>60</v>
      </c>
      <c r="J2548" s="0" t="s">
        <v>60</v>
      </c>
      <c r="K2548" s="0" t="s">
        <v>60</v>
      </c>
      <c r="L2548" s="0" t="s">
        <v>60</v>
      </c>
      <c r="M2548" s="0" t="s">
        <v>60</v>
      </c>
      <c r="N2548" s="0" t="s">
        <v>60</v>
      </c>
      <c r="O2548" s="0" t="s">
        <v>60</v>
      </c>
      <c r="P2548" s="0" t="s">
        <v>60</v>
      </c>
      <c r="Q2548" s="1" t="s">
        <v>60</v>
      </c>
      <c r="R2548" s="0" t="s">
        <v>60</v>
      </c>
      <c r="S2548" s="0" t="n">
        <v>1240.048</v>
      </c>
      <c r="T2548" s="0" t="n">
        <v>0</v>
      </c>
      <c r="U2548" s="0" t="n">
        <v>24.77</v>
      </c>
      <c r="V2548" s="0" t="n">
        <v>14078</v>
      </c>
      <c r="W2548" s="0" t="n">
        <v>14078</v>
      </c>
      <c r="X2548" s="0" t="n">
        <v>2302</v>
      </c>
      <c r="Y2548" s="1" t="n">
        <v>15.4249</v>
      </c>
      <c r="Z2548" s="0" t="n">
        <v>0.3696</v>
      </c>
      <c r="AA2548" s="0" t="s">
        <v>60</v>
      </c>
      <c r="AB2548" s="0" t="s">
        <v>60</v>
      </c>
      <c r="AC2548" s="0" t="s">
        <v>60</v>
      </c>
      <c r="AD2548" s="0" t="s">
        <v>60</v>
      </c>
      <c r="AE2548" s="0" t="s">
        <v>60</v>
      </c>
      <c r="AF2548" s="0" t="s">
        <v>60</v>
      </c>
      <c r="AG2548" s="2" t="s">
        <v>60</v>
      </c>
      <c r="AH2548" s="0" t="s">
        <v>60</v>
      </c>
      <c r="AI2548" s="0" t="n">
        <v>205.5991</v>
      </c>
      <c r="AJ2548" s="0" t="n">
        <v>0.06</v>
      </c>
      <c r="AK2548" s="0" t="n">
        <v>18.02</v>
      </c>
      <c r="AL2548" s="0" t="n">
        <v>1815</v>
      </c>
      <c r="AM2548" s="0" t="n">
        <v>2722.5</v>
      </c>
      <c r="AN2548" s="0" t="n">
        <v>858</v>
      </c>
      <c r="AO2548" s="2" t="n">
        <v>4.0736</v>
      </c>
      <c r="AP2548" s="0" t="n">
        <v>0.0976</v>
      </c>
      <c r="AQ2548" s="0" t="s">
        <v>60</v>
      </c>
      <c r="AR2548" s="0" t="s">
        <v>60</v>
      </c>
      <c r="AS2548" s="0" t="s">
        <v>60</v>
      </c>
      <c r="AT2548" s="0" t="s">
        <v>60</v>
      </c>
      <c r="AU2548" s="0" t="s">
        <v>60</v>
      </c>
      <c r="AV2548" s="0" t="s">
        <v>60</v>
      </c>
      <c r="AW2548" s="2" t="s">
        <v>60</v>
      </c>
      <c r="AX2548" s="0" t="s">
        <v>60</v>
      </c>
      <c r="AY2548" s="0" t="n">
        <v>2</v>
      </c>
      <c r="BC2548" s="0" t="s">
        <v>7693</v>
      </c>
    </row>
    <row r="2549" customFormat="false" ht="15" hidden="false" customHeight="true" outlineLevel="0" collapsed="false">
      <c r="A2549" s="0" t="s">
        <v>7694</v>
      </c>
      <c r="B2549" s="0" t="s">
        <v>7695</v>
      </c>
      <c r="C2549" s="0" t="s">
        <v>60</v>
      </c>
      <c r="D2549" s="0" t="s">
        <v>60</v>
      </c>
      <c r="E2549" s="0" t="s">
        <v>60</v>
      </c>
      <c r="F2549" s="0" t="s">
        <v>60</v>
      </c>
      <c r="G2549" s="0" t="s">
        <v>60</v>
      </c>
      <c r="H2549" s="0" t="s">
        <v>60</v>
      </c>
      <c r="I2549" s="1" t="s">
        <v>60</v>
      </c>
      <c r="J2549" s="0" t="s">
        <v>60</v>
      </c>
      <c r="K2549" s="0" t="s">
        <v>60</v>
      </c>
      <c r="L2549" s="0" t="s">
        <v>60</v>
      </c>
      <c r="M2549" s="0" t="s">
        <v>60</v>
      </c>
      <c r="N2549" s="0" t="s">
        <v>60</v>
      </c>
      <c r="O2549" s="0" t="s">
        <v>60</v>
      </c>
      <c r="P2549" s="0" t="s">
        <v>60</v>
      </c>
      <c r="Q2549" s="1" t="s">
        <v>60</v>
      </c>
      <c r="R2549" s="0" t="s">
        <v>60</v>
      </c>
      <c r="S2549" s="0" t="n">
        <v>375.455</v>
      </c>
      <c r="T2549" s="0" t="n">
        <v>0</v>
      </c>
      <c r="U2549" s="0" t="n">
        <v>24.45</v>
      </c>
      <c r="V2549" s="0" t="n">
        <v>69093</v>
      </c>
      <c r="W2549" s="0" t="n">
        <v>13347</v>
      </c>
      <c r="X2549" s="0" t="n">
        <v>6072</v>
      </c>
      <c r="Y2549" s="1" t="n">
        <v>14.624</v>
      </c>
      <c r="Z2549" s="0" t="n">
        <v>0.8061</v>
      </c>
      <c r="AA2549" s="0" t="s">
        <v>60</v>
      </c>
      <c r="AB2549" s="0" t="s">
        <v>60</v>
      </c>
      <c r="AC2549" s="0" t="s">
        <v>60</v>
      </c>
      <c r="AD2549" s="0" t="s">
        <v>60</v>
      </c>
      <c r="AE2549" s="0" t="s">
        <v>60</v>
      </c>
      <c r="AF2549" s="0" t="s">
        <v>60</v>
      </c>
      <c r="AG2549" s="2" t="s">
        <v>60</v>
      </c>
      <c r="AH2549" s="0" t="s">
        <v>60</v>
      </c>
      <c r="AI2549" s="0" t="n">
        <v>72.1163</v>
      </c>
      <c r="AJ2549" s="0" t="n">
        <v>1.47</v>
      </c>
      <c r="AK2549" s="0" t="n">
        <v>12.42</v>
      </c>
      <c r="AL2549" s="0" t="n">
        <v>32763</v>
      </c>
      <c r="AM2549" s="0" t="n">
        <v>32512</v>
      </c>
      <c r="AN2549" s="0" t="n">
        <v>3589</v>
      </c>
      <c r="AO2549" s="2" t="n">
        <v>48.6466</v>
      </c>
      <c r="AP2549" s="0" t="n">
        <v>2.6815</v>
      </c>
      <c r="AQ2549" s="0" t="s">
        <v>60</v>
      </c>
      <c r="AR2549" s="0" t="s">
        <v>60</v>
      </c>
      <c r="AS2549" s="0" t="s">
        <v>60</v>
      </c>
      <c r="AT2549" s="0" t="s">
        <v>60</v>
      </c>
      <c r="AU2549" s="0" t="s">
        <v>60</v>
      </c>
      <c r="AV2549" s="0" t="s">
        <v>60</v>
      </c>
      <c r="AW2549" s="2" t="s">
        <v>60</v>
      </c>
      <c r="AX2549" s="0" t="s">
        <v>60</v>
      </c>
      <c r="AY2549" s="0" t="n">
        <v>2</v>
      </c>
      <c r="BC2549" s="0" t="s">
        <v>7696</v>
      </c>
    </row>
    <row r="2550" customFormat="false" ht="15" hidden="false" customHeight="true" outlineLevel="0" collapsed="false">
      <c r="A2550" s="0" t="s">
        <v>7697</v>
      </c>
      <c r="B2550" s="0" t="s">
        <v>7698</v>
      </c>
      <c r="C2550" s="0" t="n">
        <v>84.1208</v>
      </c>
      <c r="D2550" s="0" t="n">
        <v>1.68</v>
      </c>
      <c r="E2550" s="0" t="n">
        <v>5.5</v>
      </c>
      <c r="F2550" s="0" t="n">
        <v>27240</v>
      </c>
      <c r="G2550" s="0" t="n">
        <v>7543</v>
      </c>
      <c r="H2550" s="0" t="n">
        <v>2582</v>
      </c>
      <c r="I2550" s="1" t="n">
        <v>8.6206</v>
      </c>
      <c r="J2550" s="0" t="n">
        <v>0.8366</v>
      </c>
      <c r="K2550" s="0" t="s">
        <v>60</v>
      </c>
      <c r="L2550" s="0" t="s">
        <v>60</v>
      </c>
      <c r="M2550" s="0" t="s">
        <v>60</v>
      </c>
      <c r="N2550" s="0" t="s">
        <v>60</v>
      </c>
      <c r="O2550" s="0" t="s">
        <v>60</v>
      </c>
      <c r="P2550" s="0" t="s">
        <v>60</v>
      </c>
      <c r="Q2550" s="1" t="s">
        <v>60</v>
      </c>
      <c r="R2550" s="0" t="s">
        <v>60</v>
      </c>
      <c r="S2550" s="0" t="n">
        <v>112.606</v>
      </c>
      <c r="T2550" s="0" t="n">
        <v>0.66</v>
      </c>
      <c r="U2550" s="0" t="n">
        <v>5.15</v>
      </c>
      <c r="V2550" s="0" t="n">
        <v>25322</v>
      </c>
      <c r="W2550" s="0" t="n">
        <v>12627</v>
      </c>
      <c r="X2550" s="0" t="n">
        <v>1478</v>
      </c>
      <c r="Y2550" s="1" t="n">
        <v>13.8351</v>
      </c>
      <c r="Z2550" s="0" t="n">
        <v>1.3427</v>
      </c>
      <c r="AA2550" s="0" t="s">
        <v>60</v>
      </c>
      <c r="AB2550" s="0" t="s">
        <v>60</v>
      </c>
      <c r="AC2550" s="0" t="s">
        <v>60</v>
      </c>
      <c r="AD2550" s="0" t="s">
        <v>60</v>
      </c>
      <c r="AE2550" s="0" t="s">
        <v>60</v>
      </c>
      <c r="AF2550" s="0" t="s">
        <v>60</v>
      </c>
      <c r="AG2550" s="2" t="s">
        <v>60</v>
      </c>
      <c r="AH2550" s="0" t="s">
        <v>60</v>
      </c>
      <c r="AI2550" s="0" t="s">
        <v>60</v>
      </c>
      <c r="AJ2550" s="0" t="s">
        <v>60</v>
      </c>
      <c r="AK2550" s="0" t="s">
        <v>60</v>
      </c>
      <c r="AL2550" s="0" t="s">
        <v>60</v>
      </c>
      <c r="AM2550" s="0" t="s">
        <v>60</v>
      </c>
      <c r="AN2550" s="0" t="s">
        <v>60</v>
      </c>
      <c r="AO2550" s="2" t="s">
        <v>60</v>
      </c>
      <c r="AP2550" s="0" t="s">
        <v>60</v>
      </c>
      <c r="AQ2550" s="0" t="s">
        <v>60</v>
      </c>
      <c r="AR2550" s="0" t="s">
        <v>60</v>
      </c>
      <c r="AS2550" s="0" t="s">
        <v>60</v>
      </c>
      <c r="AT2550" s="0" t="s">
        <v>60</v>
      </c>
      <c r="AU2550" s="0" t="s">
        <v>60</v>
      </c>
      <c r="AV2550" s="0" t="s">
        <v>60</v>
      </c>
      <c r="AW2550" s="2" t="s">
        <v>60</v>
      </c>
      <c r="AX2550" s="0" t="s">
        <v>60</v>
      </c>
      <c r="AY2550" s="0" t="n">
        <v>2</v>
      </c>
      <c r="BC2550" s="0" t="s">
        <v>7699</v>
      </c>
    </row>
    <row r="2551" customFormat="false" ht="15" hidden="false" customHeight="true" outlineLevel="0" collapsed="false">
      <c r="A2551" s="0" t="s">
        <v>7700</v>
      </c>
      <c r="B2551" s="0" t="s">
        <v>7701</v>
      </c>
      <c r="C2551" s="0" t="s">
        <v>60</v>
      </c>
      <c r="D2551" s="0" t="s">
        <v>60</v>
      </c>
      <c r="E2551" s="0" t="s">
        <v>60</v>
      </c>
      <c r="F2551" s="0" t="s">
        <v>60</v>
      </c>
      <c r="G2551" s="0" t="s">
        <v>60</v>
      </c>
      <c r="H2551" s="0" t="s">
        <v>60</v>
      </c>
      <c r="I2551" s="1" t="s">
        <v>60</v>
      </c>
      <c r="J2551" s="0" t="s">
        <v>60</v>
      </c>
      <c r="K2551" s="0" t="s">
        <v>60</v>
      </c>
      <c r="L2551" s="0" t="s">
        <v>60</v>
      </c>
      <c r="M2551" s="0" t="s">
        <v>60</v>
      </c>
      <c r="N2551" s="0" t="s">
        <v>60</v>
      </c>
      <c r="O2551" s="0" t="s">
        <v>60</v>
      </c>
      <c r="P2551" s="0" t="s">
        <v>60</v>
      </c>
      <c r="Q2551" s="1" t="s">
        <v>60</v>
      </c>
      <c r="R2551" s="0" t="s">
        <v>60</v>
      </c>
      <c r="S2551" s="0" t="n">
        <v>92.2564</v>
      </c>
      <c r="T2551" s="0" t="n">
        <v>1.49</v>
      </c>
      <c r="U2551" s="0" t="n">
        <v>10.31</v>
      </c>
      <c r="V2551" s="0" t="n">
        <v>5262</v>
      </c>
      <c r="W2551" s="0" t="n">
        <v>2958</v>
      </c>
      <c r="X2551" s="0" t="n">
        <v>1424</v>
      </c>
      <c r="Y2551" s="1" t="n">
        <v>3.241</v>
      </c>
      <c r="Z2551" s="0" t="n">
        <v>0.1869</v>
      </c>
      <c r="AA2551" s="0" t="n">
        <v>101.7645</v>
      </c>
      <c r="AB2551" s="0" t="n">
        <v>1.33</v>
      </c>
      <c r="AC2551" s="0" t="n">
        <v>5.15</v>
      </c>
      <c r="AD2551" s="0" t="n">
        <v>22133</v>
      </c>
      <c r="AE2551" s="0" t="n">
        <v>4600.5</v>
      </c>
      <c r="AF2551" s="0" t="n">
        <v>1591</v>
      </c>
      <c r="AG2551" s="2" t="n">
        <v>4.0102</v>
      </c>
      <c r="AH2551" s="0" t="n">
        <v>0.2313</v>
      </c>
      <c r="AI2551" s="0" t="s">
        <v>60</v>
      </c>
      <c r="AJ2551" s="0" t="s">
        <v>60</v>
      </c>
      <c r="AK2551" s="0" t="s">
        <v>60</v>
      </c>
      <c r="AL2551" s="0" t="s">
        <v>60</v>
      </c>
      <c r="AM2551" s="0" t="s">
        <v>60</v>
      </c>
      <c r="AN2551" s="0" t="s">
        <v>60</v>
      </c>
      <c r="AO2551" s="2" t="s">
        <v>60</v>
      </c>
      <c r="AP2551" s="0" t="s">
        <v>60</v>
      </c>
      <c r="AQ2551" s="0" t="s">
        <v>60</v>
      </c>
      <c r="AR2551" s="0" t="s">
        <v>60</v>
      </c>
      <c r="AS2551" s="0" t="s">
        <v>60</v>
      </c>
      <c r="AT2551" s="0" t="s">
        <v>60</v>
      </c>
      <c r="AU2551" s="0" t="s">
        <v>60</v>
      </c>
      <c r="AV2551" s="0" t="s">
        <v>60</v>
      </c>
      <c r="AW2551" s="2" t="s">
        <v>60</v>
      </c>
      <c r="AX2551" s="0" t="s">
        <v>60</v>
      </c>
      <c r="AY2551" s="0" t="n">
        <v>2</v>
      </c>
      <c r="BC2551" s="0" t="s">
        <v>7702</v>
      </c>
    </row>
    <row r="2552" customFormat="false" ht="15" hidden="false" customHeight="true" outlineLevel="0" collapsed="false">
      <c r="A2552" s="0" t="s">
        <v>7703</v>
      </c>
      <c r="B2552" s="0" t="s">
        <v>7704</v>
      </c>
      <c r="C2552" s="0" t="s">
        <v>60</v>
      </c>
      <c r="D2552" s="0" t="s">
        <v>60</v>
      </c>
      <c r="E2552" s="0" t="s">
        <v>60</v>
      </c>
      <c r="F2552" s="0" t="s">
        <v>60</v>
      </c>
      <c r="G2552" s="0" t="s">
        <v>60</v>
      </c>
      <c r="H2552" s="0" t="s">
        <v>60</v>
      </c>
      <c r="I2552" s="1" t="s">
        <v>60</v>
      </c>
      <c r="J2552" s="0" t="s">
        <v>60</v>
      </c>
      <c r="K2552" s="0" t="n">
        <v>118.9523</v>
      </c>
      <c r="L2552" s="0" t="n">
        <v>0.43</v>
      </c>
      <c r="M2552" s="0" t="n">
        <v>4.71</v>
      </c>
      <c r="N2552" s="0" t="n">
        <v>132902</v>
      </c>
      <c r="O2552" s="0" t="n">
        <v>37785</v>
      </c>
      <c r="P2552" s="0" t="n">
        <v>21677</v>
      </c>
      <c r="Q2552" s="1" t="n">
        <v>42.5411</v>
      </c>
      <c r="R2552" s="0" t="n">
        <v>6.491</v>
      </c>
      <c r="S2552" s="0" t="s">
        <v>60</v>
      </c>
      <c r="T2552" s="0" t="s">
        <v>60</v>
      </c>
      <c r="U2552" s="0" t="s">
        <v>60</v>
      </c>
      <c r="V2552" s="0" t="s">
        <v>60</v>
      </c>
      <c r="W2552" s="0" t="s">
        <v>60</v>
      </c>
      <c r="X2552" s="0" t="s">
        <v>60</v>
      </c>
      <c r="Y2552" s="1" t="s">
        <v>60</v>
      </c>
      <c r="Z2552" s="0" t="s">
        <v>60</v>
      </c>
      <c r="AA2552" s="0" t="s">
        <v>60</v>
      </c>
      <c r="AB2552" s="0" t="s">
        <v>60</v>
      </c>
      <c r="AC2552" s="0" t="s">
        <v>60</v>
      </c>
      <c r="AD2552" s="0" t="s">
        <v>60</v>
      </c>
      <c r="AE2552" s="0" t="s">
        <v>60</v>
      </c>
      <c r="AF2552" s="0" t="s">
        <v>60</v>
      </c>
      <c r="AG2552" s="2" t="s">
        <v>60</v>
      </c>
      <c r="AH2552" s="0" t="s">
        <v>60</v>
      </c>
      <c r="AI2552" s="0" t="n">
        <v>77.7627</v>
      </c>
      <c r="AJ2552" s="0" t="n">
        <v>1.11</v>
      </c>
      <c r="AK2552" s="0" t="n">
        <v>8.66</v>
      </c>
      <c r="AL2552" s="0" t="n">
        <v>116875</v>
      </c>
      <c r="AM2552" s="0" t="n">
        <v>28535</v>
      </c>
      <c r="AN2552" s="0" t="n">
        <v>9755</v>
      </c>
      <c r="AO2552" s="2" t="n">
        <v>42.696</v>
      </c>
      <c r="AP2552" s="0" t="n">
        <v>6.5146</v>
      </c>
      <c r="AQ2552" s="0" t="s">
        <v>60</v>
      </c>
      <c r="AR2552" s="0" t="s">
        <v>60</v>
      </c>
      <c r="AS2552" s="0" t="s">
        <v>60</v>
      </c>
      <c r="AT2552" s="0" t="s">
        <v>60</v>
      </c>
      <c r="AU2552" s="0" t="s">
        <v>60</v>
      </c>
      <c r="AV2552" s="0" t="s">
        <v>60</v>
      </c>
      <c r="AW2552" s="2" t="s">
        <v>60</v>
      </c>
      <c r="AX2552" s="0" t="s">
        <v>60</v>
      </c>
      <c r="AY2552" s="0" t="n">
        <v>2</v>
      </c>
      <c r="BC2552" s="0" t="s">
        <v>7705</v>
      </c>
    </row>
    <row r="2553" customFormat="false" ht="15" hidden="false" customHeight="true" outlineLevel="0" collapsed="false">
      <c r="A2553" s="0" t="s">
        <v>7706</v>
      </c>
      <c r="B2553" s="0" t="s">
        <v>7707</v>
      </c>
      <c r="C2553" s="0" t="s">
        <v>60</v>
      </c>
      <c r="D2553" s="0" t="s">
        <v>60</v>
      </c>
      <c r="E2553" s="0" t="s">
        <v>60</v>
      </c>
      <c r="F2553" s="0" t="s">
        <v>60</v>
      </c>
      <c r="G2553" s="0" t="s">
        <v>60</v>
      </c>
      <c r="H2553" s="0" t="s">
        <v>60</v>
      </c>
      <c r="I2553" s="1" t="s">
        <v>60</v>
      </c>
      <c r="J2553" s="0" t="s">
        <v>60</v>
      </c>
      <c r="K2553" s="0" t="s">
        <v>60</v>
      </c>
      <c r="L2553" s="0" t="s">
        <v>60</v>
      </c>
      <c r="M2553" s="0" t="s">
        <v>60</v>
      </c>
      <c r="N2553" s="0" t="s">
        <v>60</v>
      </c>
      <c r="O2553" s="0" t="s">
        <v>60</v>
      </c>
      <c r="P2553" s="0" t="s">
        <v>60</v>
      </c>
      <c r="Q2553" s="1" t="s">
        <v>60</v>
      </c>
      <c r="R2553" s="0" t="s">
        <v>60</v>
      </c>
      <c r="S2553" s="0" t="n">
        <v>115.5613</v>
      </c>
      <c r="T2553" s="0" t="n">
        <v>0.61</v>
      </c>
      <c r="U2553" s="0" t="n">
        <v>7.52</v>
      </c>
      <c r="V2553" s="0" t="n">
        <v>12957</v>
      </c>
      <c r="W2553" s="0" t="n">
        <v>5838.083</v>
      </c>
      <c r="X2553" s="0" t="n">
        <v>1672</v>
      </c>
      <c r="Y2553" s="1" t="n">
        <v>6.3966</v>
      </c>
      <c r="Z2553" s="0" t="n">
        <v>0.231</v>
      </c>
      <c r="AA2553" s="0" t="s">
        <v>60</v>
      </c>
      <c r="AB2553" s="0" t="s">
        <v>60</v>
      </c>
      <c r="AC2553" s="0" t="s">
        <v>60</v>
      </c>
      <c r="AD2553" s="0" t="s">
        <v>60</v>
      </c>
      <c r="AE2553" s="0" t="s">
        <v>60</v>
      </c>
      <c r="AF2553" s="0" t="s">
        <v>60</v>
      </c>
      <c r="AG2553" s="2" t="s">
        <v>60</v>
      </c>
      <c r="AH2553" s="0" t="s">
        <v>60</v>
      </c>
      <c r="AI2553" s="0" t="n">
        <v>137.0073</v>
      </c>
      <c r="AJ2553" s="0" t="n">
        <v>0.2</v>
      </c>
      <c r="AK2553" s="0" t="n">
        <v>16.61</v>
      </c>
      <c r="AL2553" s="0" t="n">
        <v>21167</v>
      </c>
      <c r="AM2553" s="0" t="n">
        <v>9020.369</v>
      </c>
      <c r="AN2553" s="0" t="n">
        <v>1966</v>
      </c>
      <c r="AO2553" s="2" t="n">
        <v>13.4969</v>
      </c>
      <c r="AP2553" s="0" t="n">
        <v>0.4874</v>
      </c>
      <c r="AQ2553" s="0" t="s">
        <v>60</v>
      </c>
      <c r="AR2553" s="0" t="s">
        <v>60</v>
      </c>
      <c r="AS2553" s="0" t="s">
        <v>60</v>
      </c>
      <c r="AT2553" s="0" t="s">
        <v>60</v>
      </c>
      <c r="AU2553" s="0" t="s">
        <v>60</v>
      </c>
      <c r="AV2553" s="0" t="s">
        <v>60</v>
      </c>
      <c r="AW2553" s="2" t="s">
        <v>60</v>
      </c>
      <c r="AX2553" s="0" t="s">
        <v>60</v>
      </c>
      <c r="AY2553" s="0" t="n">
        <v>2</v>
      </c>
      <c r="BC2553" s="0" t="s">
        <v>7708</v>
      </c>
    </row>
    <row r="2554" customFormat="false" ht="15" hidden="false" customHeight="true" outlineLevel="0" collapsed="false">
      <c r="A2554" s="0" t="s">
        <v>7709</v>
      </c>
      <c r="B2554" s="0" t="s">
        <v>7710</v>
      </c>
      <c r="C2554" s="0" t="n">
        <v>80.8065</v>
      </c>
      <c r="D2554" s="0" t="n">
        <v>1.75</v>
      </c>
      <c r="E2554" s="0" t="n">
        <v>6.48</v>
      </c>
      <c r="F2554" s="0" t="n">
        <v>5072</v>
      </c>
      <c r="G2554" s="0" t="n">
        <v>1837.5</v>
      </c>
      <c r="H2554" s="0" t="n">
        <v>3794</v>
      </c>
      <c r="I2554" s="1" t="n">
        <v>2.1</v>
      </c>
      <c r="J2554" s="0" t="n">
        <v>0.1227</v>
      </c>
      <c r="K2554" s="0" t="s">
        <v>60</v>
      </c>
      <c r="L2554" s="0" t="s">
        <v>60</v>
      </c>
      <c r="M2554" s="0" t="s">
        <v>60</v>
      </c>
      <c r="N2554" s="0" t="s">
        <v>60</v>
      </c>
      <c r="O2554" s="0" t="s">
        <v>60</v>
      </c>
      <c r="P2554" s="0" t="s">
        <v>60</v>
      </c>
      <c r="Q2554" s="1" t="s">
        <v>60</v>
      </c>
      <c r="R2554" s="0" t="s">
        <v>60</v>
      </c>
      <c r="S2554" s="0" t="s">
        <v>60</v>
      </c>
      <c r="T2554" s="0" t="s">
        <v>60</v>
      </c>
      <c r="U2554" s="0" t="s">
        <v>60</v>
      </c>
      <c r="V2554" s="0" t="s">
        <v>60</v>
      </c>
      <c r="W2554" s="0" t="s">
        <v>60</v>
      </c>
      <c r="X2554" s="0" t="s">
        <v>60</v>
      </c>
      <c r="Y2554" s="1" t="s">
        <v>60</v>
      </c>
      <c r="Z2554" s="0" t="s">
        <v>60</v>
      </c>
      <c r="AA2554" s="0" t="n">
        <v>160.7653</v>
      </c>
      <c r="AB2554" s="0" t="n">
        <v>0.49</v>
      </c>
      <c r="AC2554" s="0" t="n">
        <v>7.41</v>
      </c>
      <c r="AD2554" s="0" t="n">
        <v>21617</v>
      </c>
      <c r="AE2554" s="0" t="n">
        <v>10767</v>
      </c>
      <c r="AF2554" s="0" t="n">
        <v>4206</v>
      </c>
      <c r="AG2554" s="2" t="n">
        <v>9.3854</v>
      </c>
      <c r="AH2554" s="0" t="n">
        <v>0.5482</v>
      </c>
      <c r="AI2554" s="0" t="s">
        <v>60</v>
      </c>
      <c r="AJ2554" s="0" t="s">
        <v>60</v>
      </c>
      <c r="AK2554" s="0" t="s">
        <v>60</v>
      </c>
      <c r="AL2554" s="0" t="s">
        <v>60</v>
      </c>
      <c r="AM2554" s="0" t="s">
        <v>60</v>
      </c>
      <c r="AN2554" s="0" t="s">
        <v>60</v>
      </c>
      <c r="AO2554" s="2" t="s">
        <v>60</v>
      </c>
      <c r="AP2554" s="0" t="s">
        <v>60</v>
      </c>
      <c r="AQ2554" s="0" t="s">
        <v>60</v>
      </c>
      <c r="AR2554" s="0" t="s">
        <v>60</v>
      </c>
      <c r="AS2554" s="0" t="s">
        <v>60</v>
      </c>
      <c r="AT2554" s="0" t="s">
        <v>60</v>
      </c>
      <c r="AU2554" s="0" t="s">
        <v>60</v>
      </c>
      <c r="AV2554" s="0" t="s">
        <v>60</v>
      </c>
      <c r="AW2554" s="2" t="s">
        <v>60</v>
      </c>
      <c r="AX2554" s="0" t="s">
        <v>60</v>
      </c>
      <c r="AY2554" s="0" t="n">
        <v>2</v>
      </c>
      <c r="BC2554" s="0" t="s">
        <v>7711</v>
      </c>
    </row>
    <row r="2555" customFormat="false" ht="15" hidden="false" customHeight="true" outlineLevel="0" collapsed="false">
      <c r="A2555" s="0" t="s">
        <v>7712</v>
      </c>
      <c r="B2555" s="0" t="s">
        <v>7713</v>
      </c>
      <c r="C2555" s="0" t="s">
        <v>60</v>
      </c>
      <c r="D2555" s="0" t="s">
        <v>60</v>
      </c>
      <c r="E2555" s="0" t="s">
        <v>60</v>
      </c>
      <c r="F2555" s="0" t="s">
        <v>60</v>
      </c>
      <c r="G2555" s="0" t="s">
        <v>60</v>
      </c>
      <c r="H2555" s="0" t="s">
        <v>60</v>
      </c>
      <c r="I2555" s="1" t="s">
        <v>60</v>
      </c>
      <c r="J2555" s="0" t="s">
        <v>60</v>
      </c>
      <c r="K2555" s="0" t="s">
        <v>60</v>
      </c>
      <c r="L2555" s="0" t="s">
        <v>60</v>
      </c>
      <c r="M2555" s="0" t="s">
        <v>60</v>
      </c>
      <c r="N2555" s="0" t="s">
        <v>60</v>
      </c>
      <c r="O2555" s="0" t="s">
        <v>60</v>
      </c>
      <c r="P2555" s="0" t="s">
        <v>60</v>
      </c>
      <c r="Q2555" s="1" t="s">
        <v>60</v>
      </c>
      <c r="R2555" s="0" t="s">
        <v>60</v>
      </c>
      <c r="S2555" s="0" t="s">
        <v>60</v>
      </c>
      <c r="T2555" s="0" t="s">
        <v>60</v>
      </c>
      <c r="U2555" s="0" t="s">
        <v>60</v>
      </c>
      <c r="V2555" s="0" t="s">
        <v>60</v>
      </c>
      <c r="W2555" s="0" t="s">
        <v>60</v>
      </c>
      <c r="X2555" s="0" t="s">
        <v>60</v>
      </c>
      <c r="Y2555" s="1" t="s">
        <v>60</v>
      </c>
      <c r="Z2555" s="0" t="s">
        <v>60</v>
      </c>
      <c r="AA2555" s="0" t="n">
        <v>168.5116</v>
      </c>
      <c r="AB2555" s="0" t="n">
        <v>0.39</v>
      </c>
      <c r="AC2555" s="0" t="n">
        <v>7.91</v>
      </c>
      <c r="AD2555" s="0" t="n">
        <v>63396</v>
      </c>
      <c r="AE2555" s="0" t="n">
        <v>51764</v>
      </c>
      <c r="AF2555" s="0" t="n">
        <v>24610</v>
      </c>
      <c r="AG2555" s="2" t="n">
        <v>45.1216</v>
      </c>
      <c r="AH2555" s="0" t="n">
        <v>3.5058</v>
      </c>
      <c r="AI2555" s="0" t="s">
        <v>60</v>
      </c>
      <c r="AJ2555" s="0" t="s">
        <v>60</v>
      </c>
      <c r="AK2555" s="0" t="s">
        <v>60</v>
      </c>
      <c r="AL2555" s="0" t="s">
        <v>60</v>
      </c>
      <c r="AM2555" s="0" t="s">
        <v>60</v>
      </c>
      <c r="AN2555" s="0" t="s">
        <v>60</v>
      </c>
      <c r="AO2555" s="2" t="s">
        <v>60</v>
      </c>
      <c r="AP2555" s="0" t="s">
        <v>60</v>
      </c>
      <c r="AQ2555" s="0" t="n">
        <v>135.2064</v>
      </c>
      <c r="AR2555" s="0" t="n">
        <v>0.58</v>
      </c>
      <c r="AS2555" s="0" t="n">
        <v>1.58</v>
      </c>
      <c r="AT2555" s="0" t="n">
        <v>113405</v>
      </c>
      <c r="AU2555" s="0" t="n">
        <v>69822</v>
      </c>
      <c r="AV2555" s="0" t="n">
        <v>17033</v>
      </c>
      <c r="AW2555" s="2" t="n">
        <v>92.0867</v>
      </c>
      <c r="AX2555" s="0" t="n">
        <v>7.1548</v>
      </c>
      <c r="AY2555" s="0" t="n">
        <v>2</v>
      </c>
      <c r="BC2555" s="0" t="s">
        <v>7714</v>
      </c>
    </row>
    <row r="2556" customFormat="false" ht="15" hidden="false" customHeight="true" outlineLevel="0" collapsed="false">
      <c r="A2556" s="0" t="s">
        <v>7715</v>
      </c>
      <c r="B2556" s="0" t="s">
        <v>7716</v>
      </c>
      <c r="C2556" s="0" t="s">
        <v>60</v>
      </c>
      <c r="D2556" s="0" t="s">
        <v>60</v>
      </c>
      <c r="E2556" s="0" t="s">
        <v>60</v>
      </c>
      <c r="F2556" s="0" t="s">
        <v>60</v>
      </c>
      <c r="G2556" s="0" t="s">
        <v>60</v>
      </c>
      <c r="H2556" s="0" t="s">
        <v>60</v>
      </c>
      <c r="I2556" s="1" t="s">
        <v>60</v>
      </c>
      <c r="J2556" s="0" t="s">
        <v>60</v>
      </c>
      <c r="K2556" s="0" t="n">
        <v>109.8784</v>
      </c>
      <c r="L2556" s="0" t="n">
        <v>0.61</v>
      </c>
      <c r="M2556" s="0" t="n">
        <v>10.85</v>
      </c>
      <c r="N2556" s="0" t="n">
        <v>7627</v>
      </c>
      <c r="O2556" s="0" t="n">
        <v>11440.5</v>
      </c>
      <c r="P2556" s="0" t="n">
        <v>927</v>
      </c>
      <c r="Q2556" s="1" t="n">
        <v>12.8806</v>
      </c>
      <c r="R2556" s="0" t="n">
        <v>0.3182</v>
      </c>
      <c r="S2556" s="0" t="n">
        <v>137.1541</v>
      </c>
      <c r="T2556" s="0" t="n">
        <v>0.35</v>
      </c>
      <c r="U2556" s="0" t="n">
        <v>18.87</v>
      </c>
      <c r="V2556" s="0" t="n">
        <v>13181</v>
      </c>
      <c r="W2556" s="0" t="n">
        <v>11407</v>
      </c>
      <c r="X2556" s="0" t="n">
        <v>1729</v>
      </c>
      <c r="Y2556" s="1" t="n">
        <v>12.4984</v>
      </c>
      <c r="Z2556" s="0" t="n">
        <v>0.3087</v>
      </c>
      <c r="AA2556" s="0" t="s">
        <v>60</v>
      </c>
      <c r="AB2556" s="0" t="s">
        <v>60</v>
      </c>
      <c r="AC2556" s="0" t="s">
        <v>60</v>
      </c>
      <c r="AD2556" s="0" t="s">
        <v>60</v>
      </c>
      <c r="AE2556" s="0" t="s">
        <v>60</v>
      </c>
      <c r="AF2556" s="0" t="s">
        <v>60</v>
      </c>
      <c r="AG2556" s="2" t="s">
        <v>60</v>
      </c>
      <c r="AH2556" s="0" t="s">
        <v>60</v>
      </c>
      <c r="AI2556" s="0" t="s">
        <v>60</v>
      </c>
      <c r="AJ2556" s="0" t="s">
        <v>60</v>
      </c>
      <c r="AK2556" s="0" t="s">
        <v>60</v>
      </c>
      <c r="AL2556" s="0" t="s">
        <v>60</v>
      </c>
      <c r="AM2556" s="0" t="s">
        <v>60</v>
      </c>
      <c r="AN2556" s="0" t="s">
        <v>60</v>
      </c>
      <c r="AO2556" s="2" t="s">
        <v>60</v>
      </c>
      <c r="AP2556" s="0" t="s">
        <v>60</v>
      </c>
      <c r="AQ2556" s="0" t="s">
        <v>60</v>
      </c>
      <c r="AR2556" s="0" t="s">
        <v>60</v>
      </c>
      <c r="AS2556" s="0" t="s">
        <v>60</v>
      </c>
      <c r="AT2556" s="0" t="s">
        <v>60</v>
      </c>
      <c r="AU2556" s="0" t="s">
        <v>60</v>
      </c>
      <c r="AV2556" s="0" t="s">
        <v>60</v>
      </c>
      <c r="AW2556" s="2" t="s">
        <v>60</v>
      </c>
      <c r="AX2556" s="0" t="s">
        <v>60</v>
      </c>
      <c r="AY2556" s="0" t="n">
        <v>2</v>
      </c>
      <c r="BC2556" s="0" t="s">
        <v>7717</v>
      </c>
    </row>
    <row r="2557" customFormat="false" ht="15" hidden="false" customHeight="true" outlineLevel="0" collapsed="false">
      <c r="A2557" s="0" t="s">
        <v>7718</v>
      </c>
      <c r="B2557" s="0" t="s">
        <v>7719</v>
      </c>
      <c r="C2557" s="0" t="n">
        <v>140.1045</v>
      </c>
      <c r="D2557" s="0" t="n">
        <v>0.47</v>
      </c>
      <c r="E2557" s="0" t="n">
        <v>12.38</v>
      </c>
      <c r="F2557" s="0" t="n">
        <v>99388</v>
      </c>
      <c r="G2557" s="0" t="n">
        <v>83439</v>
      </c>
      <c r="H2557" s="0" t="n">
        <v>22938</v>
      </c>
      <c r="I2557" s="1" t="n">
        <v>95.3589</v>
      </c>
      <c r="J2557" s="0" t="n">
        <v>9.8096</v>
      </c>
      <c r="K2557" s="0" t="n">
        <v>120.7642</v>
      </c>
      <c r="L2557" s="0" t="n">
        <v>0.43</v>
      </c>
      <c r="M2557" s="0" t="n">
        <v>7.38</v>
      </c>
      <c r="N2557" s="0" t="n">
        <v>34499</v>
      </c>
      <c r="O2557" s="0" t="n">
        <v>9192</v>
      </c>
      <c r="P2557" s="0" t="n">
        <v>4781</v>
      </c>
      <c r="Q2557" s="1" t="n">
        <v>10.349</v>
      </c>
      <c r="R2557" s="0" t="n">
        <v>1.0646</v>
      </c>
      <c r="S2557" s="0" t="s">
        <v>60</v>
      </c>
      <c r="T2557" s="0" t="s">
        <v>60</v>
      </c>
      <c r="U2557" s="0" t="s">
        <v>60</v>
      </c>
      <c r="V2557" s="0" t="s">
        <v>60</v>
      </c>
      <c r="W2557" s="0" t="s">
        <v>60</v>
      </c>
      <c r="X2557" s="0" t="s">
        <v>60</v>
      </c>
      <c r="Y2557" s="1" t="s">
        <v>60</v>
      </c>
      <c r="Z2557" s="0" t="s">
        <v>60</v>
      </c>
      <c r="AA2557" s="0" t="s">
        <v>60</v>
      </c>
      <c r="AB2557" s="0" t="s">
        <v>60</v>
      </c>
      <c r="AC2557" s="0" t="s">
        <v>60</v>
      </c>
      <c r="AD2557" s="0" t="s">
        <v>60</v>
      </c>
      <c r="AE2557" s="0" t="s">
        <v>60</v>
      </c>
      <c r="AF2557" s="0" t="s">
        <v>60</v>
      </c>
      <c r="AG2557" s="2" t="s">
        <v>60</v>
      </c>
      <c r="AH2557" s="0" t="s">
        <v>60</v>
      </c>
      <c r="AI2557" s="0" t="s">
        <v>60</v>
      </c>
      <c r="AJ2557" s="0" t="s">
        <v>60</v>
      </c>
      <c r="AK2557" s="0" t="s">
        <v>60</v>
      </c>
      <c r="AL2557" s="0" t="s">
        <v>60</v>
      </c>
      <c r="AM2557" s="0" t="s">
        <v>60</v>
      </c>
      <c r="AN2557" s="0" t="s">
        <v>60</v>
      </c>
      <c r="AO2557" s="2" t="s">
        <v>60</v>
      </c>
      <c r="AP2557" s="0" t="s">
        <v>60</v>
      </c>
      <c r="AQ2557" s="0" t="s">
        <v>60</v>
      </c>
      <c r="AR2557" s="0" t="s">
        <v>60</v>
      </c>
      <c r="AS2557" s="0" t="s">
        <v>60</v>
      </c>
      <c r="AT2557" s="0" t="s">
        <v>60</v>
      </c>
      <c r="AU2557" s="0" t="s">
        <v>60</v>
      </c>
      <c r="AV2557" s="0" t="s">
        <v>60</v>
      </c>
      <c r="AW2557" s="2" t="s">
        <v>60</v>
      </c>
      <c r="AX2557" s="0" t="s">
        <v>60</v>
      </c>
      <c r="AY2557" s="0" t="n">
        <v>2</v>
      </c>
      <c r="BC2557" s="0" t="s">
        <v>7720</v>
      </c>
    </row>
    <row r="2558" customFormat="false" ht="15" hidden="false" customHeight="true" outlineLevel="0" collapsed="false">
      <c r="A2558" s="0" t="s">
        <v>7721</v>
      </c>
      <c r="B2558" s="0" t="s">
        <v>7722</v>
      </c>
      <c r="C2558" s="0" t="s">
        <v>60</v>
      </c>
      <c r="D2558" s="0" t="s">
        <v>60</v>
      </c>
      <c r="E2558" s="0" t="s">
        <v>60</v>
      </c>
      <c r="F2558" s="0" t="s">
        <v>60</v>
      </c>
      <c r="G2558" s="0" t="s">
        <v>60</v>
      </c>
      <c r="H2558" s="0" t="s">
        <v>60</v>
      </c>
      <c r="I2558" s="1" t="s">
        <v>60</v>
      </c>
      <c r="J2558" s="0" t="s">
        <v>60</v>
      </c>
      <c r="K2558" s="0" t="s">
        <v>60</v>
      </c>
      <c r="L2558" s="0" t="s">
        <v>60</v>
      </c>
      <c r="M2558" s="0" t="s">
        <v>60</v>
      </c>
      <c r="N2558" s="0" t="s">
        <v>60</v>
      </c>
      <c r="O2558" s="0" t="s">
        <v>60</v>
      </c>
      <c r="P2558" s="0" t="s">
        <v>60</v>
      </c>
      <c r="Q2558" s="1" t="s">
        <v>60</v>
      </c>
      <c r="R2558" s="0" t="s">
        <v>60</v>
      </c>
      <c r="S2558" s="0" t="n">
        <v>102.4757</v>
      </c>
      <c r="T2558" s="0" t="n">
        <v>1.18</v>
      </c>
      <c r="U2558" s="0" t="n">
        <v>4.4</v>
      </c>
      <c r="V2558" s="0" t="n">
        <v>6191</v>
      </c>
      <c r="W2558" s="0" t="n">
        <v>18573</v>
      </c>
      <c r="X2558" s="0" t="n">
        <v>779</v>
      </c>
      <c r="Y2558" s="1" t="n">
        <v>20.35</v>
      </c>
      <c r="Z2558" s="0" t="n">
        <v>0.5818</v>
      </c>
      <c r="AA2558" s="0" t="s">
        <v>60</v>
      </c>
      <c r="AB2558" s="0" t="s">
        <v>60</v>
      </c>
      <c r="AC2558" s="0" t="s">
        <v>60</v>
      </c>
      <c r="AD2558" s="0" t="s">
        <v>60</v>
      </c>
      <c r="AE2558" s="0" t="s">
        <v>60</v>
      </c>
      <c r="AF2558" s="0" t="s">
        <v>60</v>
      </c>
      <c r="AG2558" s="2" t="s">
        <v>60</v>
      </c>
      <c r="AH2558" s="0" t="s">
        <v>60</v>
      </c>
      <c r="AI2558" s="0" t="s">
        <v>60</v>
      </c>
      <c r="AJ2558" s="0" t="s">
        <v>60</v>
      </c>
      <c r="AK2558" s="0" t="s">
        <v>60</v>
      </c>
      <c r="AL2558" s="0" t="s">
        <v>60</v>
      </c>
      <c r="AM2558" s="0" t="s">
        <v>60</v>
      </c>
      <c r="AN2558" s="0" t="s">
        <v>60</v>
      </c>
      <c r="AO2558" s="2" t="s">
        <v>60</v>
      </c>
      <c r="AP2558" s="0" t="s">
        <v>60</v>
      </c>
      <c r="AQ2558" s="0" t="n">
        <v>150.2824</v>
      </c>
      <c r="AR2558" s="0" t="n">
        <v>0.55</v>
      </c>
      <c r="AS2558" s="0" t="n">
        <v>4.4</v>
      </c>
      <c r="AT2558" s="0" t="n">
        <v>29347</v>
      </c>
      <c r="AU2558" s="0" t="n">
        <v>88041</v>
      </c>
      <c r="AV2558" s="0" t="n">
        <v>4313</v>
      </c>
      <c r="AW2558" s="2" t="n">
        <v>116.1154</v>
      </c>
      <c r="AX2558" s="0" t="n">
        <v>3.3198</v>
      </c>
      <c r="AY2558" s="0" t="n">
        <v>2</v>
      </c>
      <c r="BC2558" s="0" t="s">
        <v>7723</v>
      </c>
    </row>
    <row r="2559" customFormat="false" ht="15" hidden="false" customHeight="true" outlineLevel="0" collapsed="false">
      <c r="A2559" s="0" t="s">
        <v>7724</v>
      </c>
      <c r="B2559" s="0" t="s">
        <v>7725</v>
      </c>
      <c r="C2559" s="0" t="s">
        <v>60</v>
      </c>
      <c r="D2559" s="0" t="s">
        <v>60</v>
      </c>
      <c r="E2559" s="0" t="s">
        <v>60</v>
      </c>
      <c r="F2559" s="0" t="s">
        <v>60</v>
      </c>
      <c r="G2559" s="0" t="s">
        <v>60</v>
      </c>
      <c r="H2559" s="0" t="s">
        <v>60</v>
      </c>
      <c r="I2559" s="1" t="s">
        <v>60</v>
      </c>
      <c r="J2559" s="0" t="s">
        <v>60</v>
      </c>
      <c r="K2559" s="0" t="n">
        <v>229.5875</v>
      </c>
      <c r="L2559" s="0" t="n">
        <v>0.06</v>
      </c>
      <c r="M2559" s="0" t="n">
        <v>19.2</v>
      </c>
      <c r="N2559" s="0" t="n">
        <v>24014</v>
      </c>
      <c r="O2559" s="0" t="n">
        <v>16731</v>
      </c>
      <c r="P2559" s="0" t="n">
        <v>1274</v>
      </c>
      <c r="Q2559" s="1" t="n">
        <v>18.837</v>
      </c>
      <c r="R2559" s="0" t="n">
        <v>0.7493</v>
      </c>
      <c r="S2559" s="0" t="n">
        <v>99.3841</v>
      </c>
      <c r="T2559" s="0" t="n">
        <v>1.21</v>
      </c>
      <c r="U2559" s="0" t="n">
        <v>13.18</v>
      </c>
      <c r="V2559" s="0" t="n">
        <v>18044</v>
      </c>
      <c r="W2559" s="0" t="n">
        <v>5749.856</v>
      </c>
      <c r="X2559" s="0" t="n">
        <v>2196</v>
      </c>
      <c r="Y2559" s="1" t="n">
        <v>6.3</v>
      </c>
      <c r="Z2559" s="0" t="n">
        <v>0.2506</v>
      </c>
      <c r="AA2559" s="0" t="s">
        <v>60</v>
      </c>
      <c r="AB2559" s="0" t="s">
        <v>60</v>
      </c>
      <c r="AC2559" s="0" t="s">
        <v>60</v>
      </c>
      <c r="AD2559" s="0" t="s">
        <v>60</v>
      </c>
      <c r="AE2559" s="0" t="s">
        <v>60</v>
      </c>
      <c r="AF2559" s="0" t="s">
        <v>60</v>
      </c>
      <c r="AG2559" s="2" t="s">
        <v>60</v>
      </c>
      <c r="AH2559" s="0" t="s">
        <v>60</v>
      </c>
      <c r="AI2559" s="0" t="s">
        <v>60</v>
      </c>
      <c r="AJ2559" s="0" t="s">
        <v>60</v>
      </c>
      <c r="AK2559" s="0" t="s">
        <v>60</v>
      </c>
      <c r="AL2559" s="0" t="s">
        <v>60</v>
      </c>
      <c r="AM2559" s="0" t="s">
        <v>60</v>
      </c>
      <c r="AN2559" s="0" t="s">
        <v>60</v>
      </c>
      <c r="AO2559" s="2" t="s">
        <v>60</v>
      </c>
      <c r="AP2559" s="0" t="s">
        <v>60</v>
      </c>
      <c r="AQ2559" s="0" t="s">
        <v>60</v>
      </c>
      <c r="AR2559" s="0" t="s">
        <v>60</v>
      </c>
      <c r="AS2559" s="0" t="s">
        <v>60</v>
      </c>
      <c r="AT2559" s="0" t="s">
        <v>60</v>
      </c>
      <c r="AU2559" s="0" t="s">
        <v>60</v>
      </c>
      <c r="AV2559" s="0" t="s">
        <v>60</v>
      </c>
      <c r="AW2559" s="2" t="s">
        <v>60</v>
      </c>
      <c r="AX2559" s="0" t="s">
        <v>60</v>
      </c>
      <c r="AY2559" s="0" t="n">
        <v>2</v>
      </c>
      <c r="BC2559" s="0" t="s">
        <v>7726</v>
      </c>
    </row>
    <row r="2560" customFormat="false" ht="15" hidden="false" customHeight="true" outlineLevel="0" collapsed="false">
      <c r="A2560" s="0" t="s">
        <v>7727</v>
      </c>
      <c r="B2560" s="0" t="s">
        <v>7728</v>
      </c>
      <c r="C2560" s="0" t="s">
        <v>60</v>
      </c>
      <c r="D2560" s="0" t="s">
        <v>60</v>
      </c>
      <c r="E2560" s="0" t="s">
        <v>60</v>
      </c>
      <c r="F2560" s="0" t="s">
        <v>60</v>
      </c>
      <c r="G2560" s="0" t="s">
        <v>60</v>
      </c>
      <c r="H2560" s="0" t="s">
        <v>60</v>
      </c>
      <c r="I2560" s="1" t="s">
        <v>60</v>
      </c>
      <c r="J2560" s="0" t="s">
        <v>60</v>
      </c>
      <c r="K2560" s="0" t="s">
        <v>60</v>
      </c>
      <c r="L2560" s="0" t="s">
        <v>60</v>
      </c>
      <c r="M2560" s="0" t="s">
        <v>60</v>
      </c>
      <c r="N2560" s="0" t="s">
        <v>60</v>
      </c>
      <c r="O2560" s="0" t="s">
        <v>60</v>
      </c>
      <c r="P2560" s="0" t="s">
        <v>60</v>
      </c>
      <c r="Q2560" s="1" t="s">
        <v>60</v>
      </c>
      <c r="R2560" s="0" t="s">
        <v>60</v>
      </c>
      <c r="S2560" s="0" t="n">
        <v>79.137</v>
      </c>
      <c r="T2560" s="0" t="n">
        <v>2.23</v>
      </c>
      <c r="U2560" s="0" t="n">
        <v>3.22</v>
      </c>
      <c r="V2560" s="0" t="n">
        <v>111903</v>
      </c>
      <c r="W2560" s="0" t="n">
        <v>92776</v>
      </c>
      <c r="X2560" s="0" t="n">
        <v>7952</v>
      </c>
      <c r="Y2560" s="1" t="n">
        <v>101.6523</v>
      </c>
      <c r="Z2560" s="0" t="n">
        <v>19.0965</v>
      </c>
      <c r="AA2560" s="0" t="s">
        <v>60</v>
      </c>
      <c r="AB2560" s="0" t="s">
        <v>60</v>
      </c>
      <c r="AC2560" s="0" t="s">
        <v>60</v>
      </c>
      <c r="AD2560" s="0" t="s">
        <v>60</v>
      </c>
      <c r="AE2560" s="0" t="s">
        <v>60</v>
      </c>
      <c r="AF2560" s="0" t="s">
        <v>60</v>
      </c>
      <c r="AG2560" s="2" t="s">
        <v>60</v>
      </c>
      <c r="AH2560" s="0" t="s">
        <v>60</v>
      </c>
      <c r="AI2560" s="0" t="n">
        <v>53.8138</v>
      </c>
      <c r="AJ2560" s="0" t="n">
        <v>2.87</v>
      </c>
      <c r="AK2560" s="0" t="n">
        <v>2.18</v>
      </c>
      <c r="AL2560" s="0" t="n">
        <v>136224</v>
      </c>
      <c r="AM2560" s="0" t="n">
        <v>46138.5</v>
      </c>
      <c r="AN2560" s="0" t="n">
        <v>6046</v>
      </c>
      <c r="AO2560" s="2" t="n">
        <v>69.0355</v>
      </c>
      <c r="AP2560" s="0" t="n">
        <v>12.969</v>
      </c>
      <c r="AQ2560" s="0" t="s">
        <v>60</v>
      </c>
      <c r="AR2560" s="0" t="s">
        <v>60</v>
      </c>
      <c r="AS2560" s="0" t="s">
        <v>60</v>
      </c>
      <c r="AT2560" s="0" t="s">
        <v>60</v>
      </c>
      <c r="AU2560" s="0" t="s">
        <v>60</v>
      </c>
      <c r="AV2560" s="0" t="s">
        <v>60</v>
      </c>
      <c r="AW2560" s="2" t="s">
        <v>60</v>
      </c>
      <c r="AX2560" s="0" t="s">
        <v>60</v>
      </c>
      <c r="AY2560" s="0" t="n">
        <v>2</v>
      </c>
      <c r="BC2560" s="0" t="s">
        <v>7729</v>
      </c>
    </row>
    <row r="2561" customFormat="false" ht="15" hidden="false" customHeight="true" outlineLevel="0" collapsed="false">
      <c r="A2561" s="0" t="s">
        <v>7730</v>
      </c>
      <c r="B2561" s="0" t="s">
        <v>7731</v>
      </c>
      <c r="C2561" s="0" t="s">
        <v>60</v>
      </c>
      <c r="D2561" s="0" t="s">
        <v>60</v>
      </c>
      <c r="E2561" s="0" t="s">
        <v>60</v>
      </c>
      <c r="F2561" s="0" t="s">
        <v>60</v>
      </c>
      <c r="G2561" s="0" t="s">
        <v>60</v>
      </c>
      <c r="H2561" s="0" t="s">
        <v>60</v>
      </c>
      <c r="I2561" s="1" t="s">
        <v>60</v>
      </c>
      <c r="J2561" s="0" t="s">
        <v>60</v>
      </c>
      <c r="K2561" s="0" t="s">
        <v>60</v>
      </c>
      <c r="L2561" s="0" t="s">
        <v>60</v>
      </c>
      <c r="M2561" s="0" t="s">
        <v>60</v>
      </c>
      <c r="N2561" s="0" t="s">
        <v>60</v>
      </c>
      <c r="O2561" s="0" t="s">
        <v>60</v>
      </c>
      <c r="P2561" s="0" t="s">
        <v>60</v>
      </c>
      <c r="Q2561" s="1" t="s">
        <v>60</v>
      </c>
      <c r="R2561" s="0" t="s">
        <v>60</v>
      </c>
      <c r="S2561" s="0" t="s">
        <v>60</v>
      </c>
      <c r="T2561" s="0" t="s">
        <v>60</v>
      </c>
      <c r="U2561" s="0" t="s">
        <v>60</v>
      </c>
      <c r="V2561" s="0" t="s">
        <v>60</v>
      </c>
      <c r="W2561" s="0" t="s">
        <v>60</v>
      </c>
      <c r="X2561" s="0" t="s">
        <v>60</v>
      </c>
      <c r="Y2561" s="1" t="s">
        <v>60</v>
      </c>
      <c r="Z2561" s="0" t="s">
        <v>60</v>
      </c>
      <c r="AA2561" s="0" t="n">
        <v>1192.758</v>
      </c>
      <c r="AB2561" s="0" t="n">
        <v>0</v>
      </c>
      <c r="AC2561" s="0" t="n">
        <v>7.77</v>
      </c>
      <c r="AD2561" s="0" t="n">
        <v>8734</v>
      </c>
      <c r="AE2561" s="0" t="n">
        <v>21666</v>
      </c>
      <c r="AF2561" s="0" t="n">
        <v>1468</v>
      </c>
      <c r="AG2561" s="2" t="n">
        <v>18.8858</v>
      </c>
      <c r="AH2561" s="0" t="n">
        <v>0.2213</v>
      </c>
      <c r="AI2561" s="0" t="s">
        <v>60</v>
      </c>
      <c r="AJ2561" s="0" t="s">
        <v>60</v>
      </c>
      <c r="AK2561" s="0" t="s">
        <v>60</v>
      </c>
      <c r="AL2561" s="0" t="s">
        <v>60</v>
      </c>
      <c r="AM2561" s="0" t="s">
        <v>60</v>
      </c>
      <c r="AN2561" s="0" t="s">
        <v>60</v>
      </c>
      <c r="AO2561" s="2" t="s">
        <v>60</v>
      </c>
      <c r="AP2561" s="0" t="s">
        <v>60</v>
      </c>
      <c r="AQ2561" s="0" t="n">
        <v>711.157</v>
      </c>
      <c r="AR2561" s="0" t="n">
        <v>0</v>
      </c>
      <c r="AS2561" s="0" t="n">
        <v>15.53</v>
      </c>
      <c r="AT2561" s="0" t="n">
        <v>20942</v>
      </c>
      <c r="AU2561" s="0" t="n">
        <v>27108</v>
      </c>
      <c r="AV2561" s="0" t="n">
        <v>4855</v>
      </c>
      <c r="AW2561" s="2" t="n">
        <v>35.7522</v>
      </c>
      <c r="AX2561" s="0" t="n">
        <v>0.4189</v>
      </c>
      <c r="AY2561" s="0" t="n">
        <v>2</v>
      </c>
      <c r="BC2561" s="0" t="s">
        <v>7732</v>
      </c>
    </row>
    <row r="2562" customFormat="false" ht="15" hidden="false" customHeight="true" outlineLevel="0" collapsed="false">
      <c r="A2562" s="0" t="s">
        <v>7733</v>
      </c>
      <c r="B2562" s="0" t="s">
        <v>7734</v>
      </c>
      <c r="C2562" s="0" t="s">
        <v>60</v>
      </c>
      <c r="D2562" s="0" t="s">
        <v>60</v>
      </c>
      <c r="E2562" s="0" t="s">
        <v>60</v>
      </c>
      <c r="F2562" s="0" t="s">
        <v>60</v>
      </c>
      <c r="G2562" s="0" t="s">
        <v>60</v>
      </c>
      <c r="H2562" s="0" t="s">
        <v>60</v>
      </c>
      <c r="I2562" s="1" t="s">
        <v>60</v>
      </c>
      <c r="J2562" s="0" t="s">
        <v>60</v>
      </c>
      <c r="K2562" s="0" t="n">
        <v>415.9307</v>
      </c>
      <c r="L2562" s="0" t="n">
        <v>0</v>
      </c>
      <c r="M2562" s="0" t="n">
        <v>7.96</v>
      </c>
      <c r="N2562" s="0" t="n">
        <v>259343</v>
      </c>
      <c r="O2562" s="0" t="n">
        <v>181714.5</v>
      </c>
      <c r="P2562" s="0" t="n">
        <v>20389</v>
      </c>
      <c r="Q2562" s="1" t="n">
        <v>204.5874</v>
      </c>
      <c r="R2562" s="0" t="n">
        <v>14.6133</v>
      </c>
      <c r="S2562" s="0" t="s">
        <v>60</v>
      </c>
      <c r="T2562" s="0" t="s">
        <v>60</v>
      </c>
      <c r="U2562" s="0" t="s">
        <v>60</v>
      </c>
      <c r="V2562" s="0" t="s">
        <v>60</v>
      </c>
      <c r="W2562" s="0" t="s">
        <v>60</v>
      </c>
      <c r="X2562" s="0" t="s">
        <v>60</v>
      </c>
      <c r="Y2562" s="1" t="s">
        <v>60</v>
      </c>
      <c r="Z2562" s="0" t="s">
        <v>60</v>
      </c>
      <c r="AA2562" s="0" t="s">
        <v>60</v>
      </c>
      <c r="AB2562" s="0" t="s">
        <v>60</v>
      </c>
      <c r="AC2562" s="0" t="s">
        <v>60</v>
      </c>
      <c r="AD2562" s="0" t="s">
        <v>60</v>
      </c>
      <c r="AE2562" s="0" t="s">
        <v>60</v>
      </c>
      <c r="AF2562" s="0" t="s">
        <v>60</v>
      </c>
      <c r="AG2562" s="2" t="s">
        <v>60</v>
      </c>
      <c r="AH2562" s="0" t="s">
        <v>60</v>
      </c>
      <c r="AI2562" s="0" t="s">
        <v>60</v>
      </c>
      <c r="AJ2562" s="0" t="s">
        <v>60</v>
      </c>
      <c r="AK2562" s="0" t="s">
        <v>60</v>
      </c>
      <c r="AL2562" s="0" t="s">
        <v>60</v>
      </c>
      <c r="AM2562" s="0" t="s">
        <v>60</v>
      </c>
      <c r="AN2562" s="0" t="s">
        <v>60</v>
      </c>
      <c r="AO2562" s="2" t="s">
        <v>60</v>
      </c>
      <c r="AP2562" s="0" t="s">
        <v>60</v>
      </c>
      <c r="AQ2562" s="0" t="n">
        <v>523.6758</v>
      </c>
      <c r="AR2562" s="0" t="n">
        <v>0</v>
      </c>
      <c r="AS2562" s="0" t="n">
        <v>6.55</v>
      </c>
      <c r="AT2562" s="0" t="n">
        <v>169429</v>
      </c>
      <c r="AU2562" s="0" t="n">
        <v>141385</v>
      </c>
      <c r="AV2562" s="0" t="n">
        <v>17558</v>
      </c>
      <c r="AW2562" s="2" t="n">
        <v>186.4696</v>
      </c>
      <c r="AX2562" s="0" t="n">
        <v>13.3191</v>
      </c>
      <c r="AY2562" s="0" t="n">
        <v>2</v>
      </c>
      <c r="BC2562" s="0" t="s">
        <v>7735</v>
      </c>
    </row>
    <row r="2563" customFormat="false" ht="15" hidden="false" customHeight="true" outlineLevel="0" collapsed="false">
      <c r="A2563" s="0" t="s">
        <v>7736</v>
      </c>
      <c r="B2563" s="0" t="s">
        <v>7737</v>
      </c>
      <c r="C2563" s="0" t="s">
        <v>60</v>
      </c>
      <c r="D2563" s="0" t="s">
        <v>60</v>
      </c>
      <c r="E2563" s="0" t="s">
        <v>60</v>
      </c>
      <c r="F2563" s="0" t="s">
        <v>60</v>
      </c>
      <c r="G2563" s="0" t="s">
        <v>60</v>
      </c>
      <c r="H2563" s="0" t="s">
        <v>60</v>
      </c>
      <c r="I2563" s="1" t="s">
        <v>60</v>
      </c>
      <c r="J2563" s="0" t="s">
        <v>60</v>
      </c>
      <c r="K2563" s="0" t="s">
        <v>60</v>
      </c>
      <c r="L2563" s="0" t="s">
        <v>60</v>
      </c>
      <c r="M2563" s="0" t="s">
        <v>60</v>
      </c>
      <c r="N2563" s="0" t="s">
        <v>60</v>
      </c>
      <c r="O2563" s="0" t="s">
        <v>60</v>
      </c>
      <c r="P2563" s="0" t="s">
        <v>60</v>
      </c>
      <c r="Q2563" s="1" t="s">
        <v>60</v>
      </c>
      <c r="R2563" s="0" t="s">
        <v>60</v>
      </c>
      <c r="S2563" s="0" t="s">
        <v>60</v>
      </c>
      <c r="T2563" s="0" t="s">
        <v>60</v>
      </c>
      <c r="U2563" s="0" t="s">
        <v>60</v>
      </c>
      <c r="V2563" s="0" t="s">
        <v>60</v>
      </c>
      <c r="W2563" s="0" t="s">
        <v>60</v>
      </c>
      <c r="X2563" s="0" t="s">
        <v>60</v>
      </c>
      <c r="Y2563" s="1" t="s">
        <v>60</v>
      </c>
      <c r="Z2563" s="0" t="s">
        <v>60</v>
      </c>
      <c r="AA2563" s="0" t="n">
        <v>101.5729</v>
      </c>
      <c r="AB2563" s="0" t="n">
        <v>1.38</v>
      </c>
      <c r="AC2563" s="0" t="n">
        <v>3.23</v>
      </c>
      <c r="AD2563" s="0" t="n">
        <v>54510</v>
      </c>
      <c r="AE2563" s="0" t="n">
        <v>65091</v>
      </c>
      <c r="AF2563" s="0" t="n">
        <v>5602</v>
      </c>
      <c r="AG2563" s="2" t="n">
        <v>56.7385</v>
      </c>
      <c r="AH2563" s="0" t="n">
        <v>4.3031</v>
      </c>
      <c r="AI2563" s="0" t="s">
        <v>60</v>
      </c>
      <c r="AJ2563" s="0" t="s">
        <v>60</v>
      </c>
      <c r="AK2563" s="0" t="s">
        <v>60</v>
      </c>
      <c r="AL2563" s="0" t="s">
        <v>60</v>
      </c>
      <c r="AM2563" s="0" t="s">
        <v>60</v>
      </c>
      <c r="AN2563" s="0" t="s">
        <v>60</v>
      </c>
      <c r="AO2563" s="2" t="s">
        <v>60</v>
      </c>
      <c r="AP2563" s="0" t="s">
        <v>60</v>
      </c>
      <c r="AQ2563" s="0" t="n">
        <v>83.0202</v>
      </c>
      <c r="AR2563" s="0" t="n">
        <v>1.88</v>
      </c>
      <c r="AS2563" s="0" t="n">
        <v>0.7</v>
      </c>
      <c r="AT2563" s="0" t="n">
        <v>45402</v>
      </c>
      <c r="AU2563" s="0" t="n">
        <v>108774</v>
      </c>
      <c r="AV2563" s="0" t="n">
        <v>3363</v>
      </c>
      <c r="AW2563" s="2" t="n">
        <v>143.4597</v>
      </c>
      <c r="AX2563" s="0" t="n">
        <v>10.8801</v>
      </c>
      <c r="AY2563" s="0" t="n">
        <v>2</v>
      </c>
      <c r="BC2563" s="0" t="s">
        <v>7738</v>
      </c>
    </row>
    <row r="2564" customFormat="false" ht="15" hidden="false" customHeight="true" outlineLevel="0" collapsed="false">
      <c r="A2564" s="0" t="s">
        <v>7739</v>
      </c>
      <c r="B2564" s="0" t="s">
        <v>7740</v>
      </c>
      <c r="C2564" s="0" t="n">
        <v>228.9389</v>
      </c>
      <c r="D2564" s="0" t="n">
        <v>0.18</v>
      </c>
      <c r="E2564" s="0" t="n">
        <v>20.74</v>
      </c>
      <c r="F2564" s="0" t="n">
        <v>8088</v>
      </c>
      <c r="G2564" s="0" t="n">
        <v>8088</v>
      </c>
      <c r="H2564" s="0" t="n">
        <v>2223</v>
      </c>
      <c r="I2564" s="1" t="n">
        <v>9.2434</v>
      </c>
      <c r="J2564" s="0" t="n">
        <v>0.2175</v>
      </c>
      <c r="K2564" s="0" t="s">
        <v>60</v>
      </c>
      <c r="L2564" s="0" t="s">
        <v>60</v>
      </c>
      <c r="M2564" s="0" t="s">
        <v>60</v>
      </c>
      <c r="N2564" s="0" t="s">
        <v>60</v>
      </c>
      <c r="O2564" s="0" t="s">
        <v>60</v>
      </c>
      <c r="P2564" s="0" t="s">
        <v>60</v>
      </c>
      <c r="Q2564" s="1" t="s">
        <v>60</v>
      </c>
      <c r="R2564" s="0" t="s">
        <v>60</v>
      </c>
      <c r="S2564" s="0" t="s">
        <v>60</v>
      </c>
      <c r="T2564" s="0" t="s">
        <v>60</v>
      </c>
      <c r="U2564" s="0" t="s">
        <v>60</v>
      </c>
      <c r="V2564" s="0" t="s">
        <v>60</v>
      </c>
      <c r="W2564" s="0" t="s">
        <v>60</v>
      </c>
      <c r="X2564" s="0" t="s">
        <v>60</v>
      </c>
      <c r="Y2564" s="1" t="s">
        <v>60</v>
      </c>
      <c r="Z2564" s="0" t="s">
        <v>60</v>
      </c>
      <c r="AA2564" s="0" t="s">
        <v>60</v>
      </c>
      <c r="AB2564" s="0" t="s">
        <v>60</v>
      </c>
      <c r="AC2564" s="0" t="s">
        <v>60</v>
      </c>
      <c r="AD2564" s="0" t="s">
        <v>60</v>
      </c>
      <c r="AE2564" s="0" t="s">
        <v>60</v>
      </c>
      <c r="AF2564" s="0" t="s">
        <v>60</v>
      </c>
      <c r="AG2564" s="2" t="s">
        <v>60</v>
      </c>
      <c r="AH2564" s="0" t="s">
        <v>60</v>
      </c>
      <c r="AI2564" s="0" t="s">
        <v>60</v>
      </c>
      <c r="AJ2564" s="0" t="s">
        <v>60</v>
      </c>
      <c r="AK2564" s="0" t="s">
        <v>60</v>
      </c>
      <c r="AL2564" s="0" t="s">
        <v>60</v>
      </c>
      <c r="AM2564" s="0" t="s">
        <v>60</v>
      </c>
      <c r="AN2564" s="0" t="s">
        <v>60</v>
      </c>
      <c r="AO2564" s="2" t="s">
        <v>60</v>
      </c>
      <c r="AP2564" s="0" t="s">
        <v>60</v>
      </c>
      <c r="AQ2564" s="0" t="n">
        <v>114.6542</v>
      </c>
      <c r="AR2564" s="0" t="n">
        <v>0.98</v>
      </c>
      <c r="AS2564" s="0" t="n">
        <v>17.05</v>
      </c>
      <c r="AT2564" s="0" t="n">
        <v>4778</v>
      </c>
      <c r="AU2564" s="0" t="n">
        <v>7167</v>
      </c>
      <c r="AV2564" s="0" t="n">
        <v>1730</v>
      </c>
      <c r="AW2564" s="2" t="n">
        <v>9.4524</v>
      </c>
      <c r="AX2564" s="0" t="n">
        <v>0.2224</v>
      </c>
      <c r="AY2564" s="0" t="n">
        <v>2</v>
      </c>
      <c r="BC2564" s="0" t="s">
        <v>7741</v>
      </c>
    </row>
    <row r="2565" customFormat="false" ht="15" hidden="false" customHeight="true" outlineLevel="0" collapsed="false">
      <c r="A2565" s="0" t="s">
        <v>7742</v>
      </c>
      <c r="B2565" s="0" t="s">
        <v>7743</v>
      </c>
      <c r="C2565" s="0" t="s">
        <v>60</v>
      </c>
      <c r="D2565" s="0" t="s">
        <v>60</v>
      </c>
      <c r="E2565" s="0" t="s">
        <v>60</v>
      </c>
      <c r="F2565" s="0" t="s">
        <v>60</v>
      </c>
      <c r="G2565" s="0" t="s">
        <v>60</v>
      </c>
      <c r="H2565" s="0" t="s">
        <v>60</v>
      </c>
      <c r="I2565" s="1" t="s">
        <v>60</v>
      </c>
      <c r="J2565" s="0" t="s">
        <v>60</v>
      </c>
      <c r="K2565" s="0" t="n">
        <v>167.857</v>
      </c>
      <c r="L2565" s="0" t="n">
        <v>0.1</v>
      </c>
      <c r="M2565" s="0" t="n">
        <v>14.39</v>
      </c>
      <c r="N2565" s="0" t="n">
        <v>5019</v>
      </c>
      <c r="O2565" s="0" t="n">
        <v>15057</v>
      </c>
      <c r="P2565" s="0" t="n">
        <v>953</v>
      </c>
      <c r="Q2565" s="1" t="n">
        <v>16.9523</v>
      </c>
      <c r="R2565" s="0" t="n">
        <v>0.2786</v>
      </c>
      <c r="S2565" s="0" t="s">
        <v>60</v>
      </c>
      <c r="T2565" s="0" t="s">
        <v>60</v>
      </c>
      <c r="U2565" s="0" t="s">
        <v>60</v>
      </c>
      <c r="V2565" s="0" t="s">
        <v>60</v>
      </c>
      <c r="W2565" s="0" t="s">
        <v>60</v>
      </c>
      <c r="X2565" s="0" t="s">
        <v>60</v>
      </c>
      <c r="Y2565" s="1" t="s">
        <v>60</v>
      </c>
      <c r="Z2565" s="0" t="s">
        <v>60</v>
      </c>
      <c r="AA2565" s="0" t="s">
        <v>60</v>
      </c>
      <c r="AB2565" s="0" t="s">
        <v>60</v>
      </c>
      <c r="AC2565" s="0" t="s">
        <v>60</v>
      </c>
      <c r="AD2565" s="0" t="s">
        <v>60</v>
      </c>
      <c r="AE2565" s="0" t="s">
        <v>60</v>
      </c>
      <c r="AF2565" s="0" t="s">
        <v>60</v>
      </c>
      <c r="AG2565" s="2" t="s">
        <v>60</v>
      </c>
      <c r="AH2565" s="0" t="s">
        <v>60</v>
      </c>
      <c r="AI2565" s="0" t="n">
        <v>536.0355</v>
      </c>
      <c r="AJ2565" s="0" t="n">
        <v>0</v>
      </c>
      <c r="AK2565" s="0" t="n">
        <v>14.39</v>
      </c>
      <c r="AL2565" s="0" t="n">
        <v>12296</v>
      </c>
      <c r="AM2565" s="0" t="n">
        <v>19893</v>
      </c>
      <c r="AN2565" s="0" t="n">
        <v>2433</v>
      </c>
      <c r="AO2565" s="2" t="n">
        <v>29.7652</v>
      </c>
      <c r="AP2565" s="0" t="n">
        <v>0.4892</v>
      </c>
      <c r="AQ2565" s="0" t="s">
        <v>60</v>
      </c>
      <c r="AR2565" s="0" t="s">
        <v>60</v>
      </c>
      <c r="AS2565" s="0" t="s">
        <v>60</v>
      </c>
      <c r="AT2565" s="0" t="s">
        <v>60</v>
      </c>
      <c r="AU2565" s="0" t="s">
        <v>60</v>
      </c>
      <c r="AV2565" s="0" t="s">
        <v>60</v>
      </c>
      <c r="AW2565" s="2" t="s">
        <v>60</v>
      </c>
      <c r="AX2565" s="0" t="s">
        <v>60</v>
      </c>
      <c r="AY2565" s="0" t="n">
        <v>2</v>
      </c>
      <c r="BC2565" s="0" t="s">
        <v>7744</v>
      </c>
    </row>
    <row r="2566" customFormat="false" ht="15" hidden="false" customHeight="true" outlineLevel="0" collapsed="false">
      <c r="A2566" s="0" t="s">
        <v>7745</v>
      </c>
      <c r="B2566" s="0" t="s">
        <v>7746</v>
      </c>
      <c r="C2566" s="0" t="s">
        <v>60</v>
      </c>
      <c r="D2566" s="0" t="s">
        <v>60</v>
      </c>
      <c r="E2566" s="0" t="s">
        <v>60</v>
      </c>
      <c r="F2566" s="0" t="s">
        <v>60</v>
      </c>
      <c r="G2566" s="0" t="s">
        <v>60</v>
      </c>
      <c r="H2566" s="0" t="s">
        <v>60</v>
      </c>
      <c r="I2566" s="1" t="s">
        <v>60</v>
      </c>
      <c r="J2566" s="0" t="s">
        <v>60</v>
      </c>
      <c r="K2566" s="0" t="s">
        <v>60</v>
      </c>
      <c r="L2566" s="0" t="s">
        <v>60</v>
      </c>
      <c r="M2566" s="0" t="s">
        <v>60</v>
      </c>
      <c r="N2566" s="0" t="s">
        <v>60</v>
      </c>
      <c r="O2566" s="0" t="s">
        <v>60</v>
      </c>
      <c r="P2566" s="0" t="s">
        <v>60</v>
      </c>
      <c r="Q2566" s="1" t="s">
        <v>60</v>
      </c>
      <c r="R2566" s="0" t="s">
        <v>60</v>
      </c>
      <c r="S2566" s="0" t="n">
        <v>195.2797</v>
      </c>
      <c r="T2566" s="0" t="n">
        <v>0.11</v>
      </c>
      <c r="U2566" s="0" t="n">
        <v>13.62</v>
      </c>
      <c r="V2566" s="0" t="n">
        <v>12494</v>
      </c>
      <c r="W2566" s="0" t="n">
        <v>5904</v>
      </c>
      <c r="X2566" s="0" t="n">
        <v>1404</v>
      </c>
      <c r="Y2566" s="1" t="n">
        <v>6.4689</v>
      </c>
      <c r="Z2566" s="0" t="n">
        <v>0.2197</v>
      </c>
      <c r="AA2566" s="0" t="n">
        <v>128.4703</v>
      </c>
      <c r="AB2566" s="0" t="n">
        <v>0.71</v>
      </c>
      <c r="AC2566" s="0" t="n">
        <v>14.95</v>
      </c>
      <c r="AD2566" s="0" t="n">
        <v>5283</v>
      </c>
      <c r="AE2566" s="0" t="n">
        <v>5283</v>
      </c>
      <c r="AF2566" s="0" t="n">
        <v>818</v>
      </c>
      <c r="AG2566" s="2" t="n">
        <v>4.6051</v>
      </c>
      <c r="AH2566" s="0" t="n">
        <v>0.1564</v>
      </c>
      <c r="AI2566" s="0" t="s">
        <v>60</v>
      </c>
      <c r="AJ2566" s="0" t="s">
        <v>60</v>
      </c>
      <c r="AK2566" s="0" t="s">
        <v>60</v>
      </c>
      <c r="AL2566" s="0" t="s">
        <v>60</v>
      </c>
      <c r="AM2566" s="0" t="s">
        <v>60</v>
      </c>
      <c r="AN2566" s="0" t="s">
        <v>60</v>
      </c>
      <c r="AO2566" s="2" t="s">
        <v>60</v>
      </c>
      <c r="AP2566" s="0" t="s">
        <v>60</v>
      </c>
      <c r="AQ2566" s="0" t="s">
        <v>60</v>
      </c>
      <c r="AR2566" s="0" t="s">
        <v>60</v>
      </c>
      <c r="AS2566" s="0" t="s">
        <v>60</v>
      </c>
      <c r="AT2566" s="0" t="s">
        <v>60</v>
      </c>
      <c r="AU2566" s="0" t="s">
        <v>60</v>
      </c>
      <c r="AV2566" s="0" t="s">
        <v>60</v>
      </c>
      <c r="AW2566" s="2" t="s">
        <v>60</v>
      </c>
      <c r="AX2566" s="0" t="s">
        <v>60</v>
      </c>
      <c r="AY2566" s="0" t="n">
        <v>2</v>
      </c>
      <c r="BC2566" s="0" t="s">
        <v>7747</v>
      </c>
    </row>
    <row r="2567" customFormat="false" ht="15" hidden="false" customHeight="true" outlineLevel="0" collapsed="false">
      <c r="A2567" s="0" t="s">
        <v>7748</v>
      </c>
      <c r="B2567" s="0" t="s">
        <v>7749</v>
      </c>
      <c r="C2567" s="0" t="n">
        <v>203.0309</v>
      </c>
      <c r="D2567" s="0" t="n">
        <v>0.17</v>
      </c>
      <c r="E2567" s="0" t="n">
        <v>9.64</v>
      </c>
      <c r="F2567" s="0" t="n">
        <v>35099</v>
      </c>
      <c r="G2567" s="0" t="n">
        <v>21881</v>
      </c>
      <c r="H2567" s="0" t="n">
        <v>5597</v>
      </c>
      <c r="I2567" s="1" t="n">
        <v>25.0069</v>
      </c>
      <c r="J2567" s="0" t="n">
        <v>3.046</v>
      </c>
      <c r="K2567" s="0" t="s">
        <v>60</v>
      </c>
      <c r="L2567" s="0" t="s">
        <v>60</v>
      </c>
      <c r="M2567" s="0" t="s">
        <v>60</v>
      </c>
      <c r="N2567" s="0" t="s">
        <v>60</v>
      </c>
      <c r="O2567" s="0" t="s">
        <v>60</v>
      </c>
      <c r="P2567" s="0" t="s">
        <v>60</v>
      </c>
      <c r="Q2567" s="1" t="s">
        <v>60</v>
      </c>
      <c r="R2567" s="0" t="s">
        <v>60</v>
      </c>
      <c r="S2567" s="0" t="s">
        <v>60</v>
      </c>
      <c r="T2567" s="0" t="s">
        <v>60</v>
      </c>
      <c r="U2567" s="0" t="s">
        <v>60</v>
      </c>
      <c r="V2567" s="0" t="s">
        <v>60</v>
      </c>
      <c r="W2567" s="0" t="s">
        <v>60</v>
      </c>
      <c r="X2567" s="0" t="s">
        <v>60</v>
      </c>
      <c r="Y2567" s="1" t="s">
        <v>60</v>
      </c>
      <c r="Z2567" s="0" t="s">
        <v>60</v>
      </c>
      <c r="AA2567" s="0" t="s">
        <v>60</v>
      </c>
      <c r="AB2567" s="0" t="s">
        <v>60</v>
      </c>
      <c r="AC2567" s="0" t="s">
        <v>60</v>
      </c>
      <c r="AD2567" s="0" t="s">
        <v>60</v>
      </c>
      <c r="AE2567" s="0" t="s">
        <v>60</v>
      </c>
      <c r="AF2567" s="0" t="s">
        <v>60</v>
      </c>
      <c r="AG2567" s="2" t="s">
        <v>60</v>
      </c>
      <c r="AH2567" s="0" t="s">
        <v>60</v>
      </c>
      <c r="AI2567" s="0" t="n">
        <v>52.2287</v>
      </c>
      <c r="AJ2567" s="0" t="n">
        <v>3.72</v>
      </c>
      <c r="AK2567" s="0" t="n">
        <v>3.4</v>
      </c>
      <c r="AL2567" s="0" t="n">
        <v>16169</v>
      </c>
      <c r="AM2567" s="0" t="n">
        <v>7692</v>
      </c>
      <c r="AN2567" s="0" t="n">
        <v>2365</v>
      </c>
      <c r="AO2567" s="2" t="n">
        <v>11.5093</v>
      </c>
      <c r="AP2567" s="0" t="n">
        <v>1.4019</v>
      </c>
      <c r="AQ2567" s="0" t="s">
        <v>60</v>
      </c>
      <c r="AR2567" s="0" t="s">
        <v>60</v>
      </c>
      <c r="AS2567" s="0" t="s">
        <v>60</v>
      </c>
      <c r="AT2567" s="0" t="s">
        <v>60</v>
      </c>
      <c r="AU2567" s="0" t="s">
        <v>60</v>
      </c>
      <c r="AV2567" s="0" t="s">
        <v>60</v>
      </c>
      <c r="AW2567" s="2" t="s">
        <v>60</v>
      </c>
      <c r="AX2567" s="0" t="s">
        <v>60</v>
      </c>
      <c r="AY2567" s="0" t="n">
        <v>2</v>
      </c>
      <c r="BC2567" s="0" t="s">
        <v>7750</v>
      </c>
    </row>
    <row r="2568" customFormat="false" ht="15" hidden="false" customHeight="true" outlineLevel="0" collapsed="false">
      <c r="A2568" s="0" t="s">
        <v>7751</v>
      </c>
      <c r="B2568" s="0" t="s">
        <v>7752</v>
      </c>
      <c r="C2568" s="0" t="s">
        <v>60</v>
      </c>
      <c r="D2568" s="0" t="s">
        <v>60</v>
      </c>
      <c r="E2568" s="0" t="s">
        <v>60</v>
      </c>
      <c r="F2568" s="0" t="s">
        <v>60</v>
      </c>
      <c r="G2568" s="0" t="s">
        <v>60</v>
      </c>
      <c r="H2568" s="0" t="s">
        <v>60</v>
      </c>
      <c r="I2568" s="1" t="s">
        <v>60</v>
      </c>
      <c r="J2568" s="0" t="s">
        <v>60</v>
      </c>
      <c r="K2568" s="0" t="n">
        <v>74.7204</v>
      </c>
      <c r="L2568" s="0" t="n">
        <v>2.37</v>
      </c>
      <c r="M2568" s="0" t="n">
        <v>6.15</v>
      </c>
      <c r="N2568" s="0" t="n">
        <v>9191</v>
      </c>
      <c r="O2568" s="0" t="n">
        <v>3232</v>
      </c>
      <c r="P2568" s="0" t="n">
        <v>5536</v>
      </c>
      <c r="Q2568" s="1" t="n">
        <v>3.6388</v>
      </c>
      <c r="R2568" s="0" t="n">
        <v>0.2991</v>
      </c>
      <c r="S2568" s="0" t="s">
        <v>60</v>
      </c>
      <c r="T2568" s="0" t="s">
        <v>60</v>
      </c>
      <c r="U2568" s="0" t="s">
        <v>60</v>
      </c>
      <c r="V2568" s="0" t="s">
        <v>60</v>
      </c>
      <c r="W2568" s="0" t="s">
        <v>60</v>
      </c>
      <c r="X2568" s="0" t="s">
        <v>60</v>
      </c>
      <c r="Y2568" s="1" t="s">
        <v>60</v>
      </c>
      <c r="Z2568" s="0" t="s">
        <v>60</v>
      </c>
      <c r="AA2568" s="0" t="s">
        <v>60</v>
      </c>
      <c r="AB2568" s="0" t="s">
        <v>60</v>
      </c>
      <c r="AC2568" s="0" t="s">
        <v>60</v>
      </c>
      <c r="AD2568" s="0" t="s">
        <v>60</v>
      </c>
      <c r="AE2568" s="0" t="s">
        <v>60</v>
      </c>
      <c r="AF2568" s="0" t="s">
        <v>60</v>
      </c>
      <c r="AG2568" s="2" t="s">
        <v>60</v>
      </c>
      <c r="AH2568" s="0" t="s">
        <v>60</v>
      </c>
      <c r="AI2568" s="0" t="n">
        <v>84.1413</v>
      </c>
      <c r="AJ2568" s="0" t="n">
        <v>0.86</v>
      </c>
      <c r="AK2568" s="0" t="n">
        <v>3.69</v>
      </c>
      <c r="AL2568" s="0" t="n">
        <v>10970</v>
      </c>
      <c r="AM2568" s="0" t="n">
        <v>3456</v>
      </c>
      <c r="AN2568" s="0" t="n">
        <v>1718</v>
      </c>
      <c r="AO2568" s="2" t="n">
        <v>5.1711</v>
      </c>
      <c r="AP2568" s="0" t="n">
        <v>0.425</v>
      </c>
      <c r="AQ2568" s="0" t="s">
        <v>60</v>
      </c>
      <c r="AR2568" s="0" t="s">
        <v>60</v>
      </c>
      <c r="AS2568" s="0" t="s">
        <v>60</v>
      </c>
      <c r="AT2568" s="0" t="s">
        <v>60</v>
      </c>
      <c r="AU2568" s="0" t="s">
        <v>60</v>
      </c>
      <c r="AV2568" s="0" t="s">
        <v>60</v>
      </c>
      <c r="AW2568" s="2" t="s">
        <v>60</v>
      </c>
      <c r="AX2568" s="0" t="s">
        <v>60</v>
      </c>
      <c r="AY2568" s="0" t="n">
        <v>2</v>
      </c>
      <c r="BC2568" s="0" t="s">
        <v>7753</v>
      </c>
    </row>
    <row r="2569" customFormat="false" ht="15" hidden="false" customHeight="true" outlineLevel="0" collapsed="false">
      <c r="A2569" s="0" t="s">
        <v>7754</v>
      </c>
      <c r="B2569" s="0" t="s">
        <v>7755</v>
      </c>
      <c r="C2569" s="0" t="n">
        <v>118.7702</v>
      </c>
      <c r="D2569" s="0" t="n">
        <v>0.65</v>
      </c>
      <c r="E2569" s="0" t="n">
        <v>9.79</v>
      </c>
      <c r="F2569" s="0" t="n">
        <v>4885</v>
      </c>
      <c r="G2569" s="0" t="n">
        <v>4387</v>
      </c>
      <c r="H2569" s="0" t="n">
        <v>1087</v>
      </c>
      <c r="I2569" s="1" t="n">
        <v>5.0137</v>
      </c>
      <c r="J2569" s="0" t="n">
        <v>0.3421</v>
      </c>
      <c r="K2569" s="0" t="s">
        <v>60</v>
      </c>
      <c r="L2569" s="0" t="s">
        <v>60</v>
      </c>
      <c r="M2569" s="0" t="s">
        <v>60</v>
      </c>
      <c r="N2569" s="0" t="s">
        <v>60</v>
      </c>
      <c r="O2569" s="0" t="s">
        <v>60</v>
      </c>
      <c r="P2569" s="0" t="s">
        <v>60</v>
      </c>
      <c r="Q2569" s="1" t="s">
        <v>60</v>
      </c>
      <c r="R2569" s="0" t="s">
        <v>60</v>
      </c>
      <c r="S2569" s="0" t="n">
        <v>68.0962</v>
      </c>
      <c r="T2569" s="0" t="n">
        <v>3.45</v>
      </c>
      <c r="U2569" s="0" t="n">
        <v>7.01</v>
      </c>
      <c r="V2569" s="0" t="n">
        <v>15814</v>
      </c>
      <c r="W2569" s="0" t="n">
        <v>7384.5</v>
      </c>
      <c r="X2569" s="0" t="n">
        <v>3358</v>
      </c>
      <c r="Y2569" s="1" t="n">
        <v>8.091</v>
      </c>
      <c r="Z2569" s="0" t="n">
        <v>0.552</v>
      </c>
      <c r="AA2569" s="0" t="s">
        <v>60</v>
      </c>
      <c r="AB2569" s="0" t="s">
        <v>60</v>
      </c>
      <c r="AC2569" s="0" t="s">
        <v>60</v>
      </c>
      <c r="AD2569" s="0" t="s">
        <v>60</v>
      </c>
      <c r="AE2569" s="0" t="s">
        <v>60</v>
      </c>
      <c r="AF2569" s="0" t="s">
        <v>60</v>
      </c>
      <c r="AG2569" s="2" t="s">
        <v>60</v>
      </c>
      <c r="AH2569" s="0" t="s">
        <v>60</v>
      </c>
      <c r="AI2569" s="0" t="s">
        <v>60</v>
      </c>
      <c r="AJ2569" s="0" t="s">
        <v>60</v>
      </c>
      <c r="AK2569" s="0" t="s">
        <v>60</v>
      </c>
      <c r="AL2569" s="0" t="s">
        <v>60</v>
      </c>
      <c r="AM2569" s="0" t="s">
        <v>60</v>
      </c>
      <c r="AN2569" s="0" t="s">
        <v>60</v>
      </c>
      <c r="AO2569" s="2" t="s">
        <v>60</v>
      </c>
      <c r="AP2569" s="0" t="s">
        <v>60</v>
      </c>
      <c r="AQ2569" s="0" t="s">
        <v>60</v>
      </c>
      <c r="AR2569" s="0" t="s">
        <v>60</v>
      </c>
      <c r="AS2569" s="0" t="s">
        <v>60</v>
      </c>
      <c r="AT2569" s="0" t="s">
        <v>60</v>
      </c>
      <c r="AU2569" s="0" t="s">
        <v>60</v>
      </c>
      <c r="AV2569" s="0" t="s">
        <v>60</v>
      </c>
      <c r="AW2569" s="2" t="s">
        <v>60</v>
      </c>
      <c r="AX2569" s="0" t="s">
        <v>60</v>
      </c>
      <c r="AY2569" s="0" t="n">
        <v>2</v>
      </c>
      <c r="BC2569" s="0" t="s">
        <v>7756</v>
      </c>
    </row>
    <row r="2570" customFormat="false" ht="15" hidden="false" customHeight="true" outlineLevel="0" collapsed="false">
      <c r="A2570" s="0" t="s">
        <v>7757</v>
      </c>
      <c r="B2570" s="0" t="s">
        <v>7758</v>
      </c>
      <c r="C2570" s="0" t="s">
        <v>60</v>
      </c>
      <c r="D2570" s="0" t="s">
        <v>60</v>
      </c>
      <c r="E2570" s="0" t="s">
        <v>60</v>
      </c>
      <c r="F2570" s="0" t="s">
        <v>60</v>
      </c>
      <c r="G2570" s="0" t="s">
        <v>60</v>
      </c>
      <c r="H2570" s="0" t="s">
        <v>60</v>
      </c>
      <c r="I2570" s="1" t="s">
        <v>60</v>
      </c>
      <c r="J2570" s="0" t="s">
        <v>60</v>
      </c>
      <c r="K2570" s="0" t="s">
        <v>60</v>
      </c>
      <c r="L2570" s="0" t="s">
        <v>60</v>
      </c>
      <c r="M2570" s="0" t="s">
        <v>60</v>
      </c>
      <c r="N2570" s="0" t="s">
        <v>60</v>
      </c>
      <c r="O2570" s="0" t="s">
        <v>60</v>
      </c>
      <c r="P2570" s="0" t="s">
        <v>60</v>
      </c>
      <c r="Q2570" s="1" t="s">
        <v>60</v>
      </c>
      <c r="R2570" s="0" t="s">
        <v>60</v>
      </c>
      <c r="S2570" s="0" t="n">
        <v>86.0513</v>
      </c>
      <c r="T2570" s="0" t="n">
        <v>1.86</v>
      </c>
      <c r="U2570" s="0" t="n">
        <v>10.74</v>
      </c>
      <c r="V2570" s="0" t="n">
        <v>2045</v>
      </c>
      <c r="W2570" s="0" t="n">
        <v>3067.5</v>
      </c>
      <c r="X2570" s="0" t="n">
        <v>966</v>
      </c>
      <c r="Y2570" s="1" t="n">
        <v>3.361</v>
      </c>
      <c r="Z2570" s="0" t="n">
        <v>0.0917</v>
      </c>
      <c r="AA2570" s="0" t="s">
        <v>60</v>
      </c>
      <c r="AB2570" s="0" t="s">
        <v>60</v>
      </c>
      <c r="AC2570" s="0" t="s">
        <v>60</v>
      </c>
      <c r="AD2570" s="0" t="s">
        <v>60</v>
      </c>
      <c r="AE2570" s="0" t="s">
        <v>60</v>
      </c>
      <c r="AF2570" s="0" t="s">
        <v>60</v>
      </c>
      <c r="AG2570" s="2" t="s">
        <v>60</v>
      </c>
      <c r="AH2570" s="0" t="s">
        <v>60</v>
      </c>
      <c r="AI2570" s="0" t="s">
        <v>60</v>
      </c>
      <c r="AJ2570" s="0" t="s">
        <v>60</v>
      </c>
      <c r="AK2570" s="0" t="s">
        <v>60</v>
      </c>
      <c r="AL2570" s="0" t="s">
        <v>60</v>
      </c>
      <c r="AM2570" s="0" t="s">
        <v>60</v>
      </c>
      <c r="AN2570" s="0" t="s">
        <v>60</v>
      </c>
      <c r="AO2570" s="2" t="s">
        <v>60</v>
      </c>
      <c r="AP2570" s="0" t="s">
        <v>60</v>
      </c>
      <c r="AQ2570" s="0" t="n">
        <v>320.5941</v>
      </c>
      <c r="AR2570" s="0" t="n">
        <v>0.06</v>
      </c>
      <c r="AS2570" s="0" t="n">
        <v>16.53</v>
      </c>
      <c r="AT2570" s="0" t="n">
        <v>21062</v>
      </c>
      <c r="AU2570" s="0" t="n">
        <v>4074</v>
      </c>
      <c r="AV2570" s="0" t="n">
        <v>3245</v>
      </c>
      <c r="AW2570" s="2" t="n">
        <v>5.3731</v>
      </c>
      <c r="AX2570" s="0" t="n">
        <v>0.1466</v>
      </c>
      <c r="AY2570" s="0" t="n">
        <v>2</v>
      </c>
      <c r="BC2570" s="0" t="s">
        <v>7759</v>
      </c>
    </row>
    <row r="2571" customFormat="false" ht="15" hidden="false" customHeight="true" outlineLevel="0" collapsed="false">
      <c r="A2571" s="0" t="s">
        <v>7760</v>
      </c>
      <c r="B2571" s="0" t="s">
        <v>7761</v>
      </c>
      <c r="C2571" s="0" t="s">
        <v>60</v>
      </c>
      <c r="D2571" s="0" t="s">
        <v>60</v>
      </c>
      <c r="E2571" s="0" t="s">
        <v>60</v>
      </c>
      <c r="F2571" s="0" t="s">
        <v>60</v>
      </c>
      <c r="G2571" s="0" t="s">
        <v>60</v>
      </c>
      <c r="H2571" s="0" t="s">
        <v>60</v>
      </c>
      <c r="I2571" s="1" t="s">
        <v>60</v>
      </c>
      <c r="J2571" s="0" t="s">
        <v>60</v>
      </c>
      <c r="K2571" s="0" t="s">
        <v>60</v>
      </c>
      <c r="L2571" s="0" t="s">
        <v>60</v>
      </c>
      <c r="M2571" s="0" t="s">
        <v>60</v>
      </c>
      <c r="N2571" s="0" t="s">
        <v>60</v>
      </c>
      <c r="O2571" s="0" t="s">
        <v>60</v>
      </c>
      <c r="P2571" s="0" t="s">
        <v>60</v>
      </c>
      <c r="Q2571" s="1" t="s">
        <v>60</v>
      </c>
      <c r="R2571" s="0" t="s">
        <v>60</v>
      </c>
      <c r="S2571" s="0" t="s">
        <v>60</v>
      </c>
      <c r="T2571" s="0" t="s">
        <v>60</v>
      </c>
      <c r="U2571" s="0" t="s">
        <v>60</v>
      </c>
      <c r="V2571" s="0" t="s">
        <v>60</v>
      </c>
      <c r="W2571" s="0" t="s">
        <v>60</v>
      </c>
      <c r="X2571" s="0" t="s">
        <v>60</v>
      </c>
      <c r="Y2571" s="1" t="s">
        <v>60</v>
      </c>
      <c r="Z2571" s="0" t="s">
        <v>60</v>
      </c>
      <c r="AA2571" s="0" t="n">
        <v>113.9085</v>
      </c>
      <c r="AB2571" s="0" t="n">
        <v>1.08</v>
      </c>
      <c r="AC2571" s="0" t="n">
        <v>11.23</v>
      </c>
      <c r="AD2571" s="0" t="n">
        <v>127203</v>
      </c>
      <c r="AE2571" s="0" t="n">
        <v>27201.47</v>
      </c>
      <c r="AF2571" s="0" t="n">
        <v>9203</v>
      </c>
      <c r="AG2571" s="2" t="n">
        <v>23.711</v>
      </c>
      <c r="AH2571" s="0" t="n">
        <v>1.4907</v>
      </c>
      <c r="AI2571" s="0" t="n">
        <v>109.6998</v>
      </c>
      <c r="AJ2571" s="0" t="n">
        <v>0.38</v>
      </c>
      <c r="AK2571" s="0" t="n">
        <v>9.12</v>
      </c>
      <c r="AL2571" s="0" t="n">
        <v>99037</v>
      </c>
      <c r="AM2571" s="0" t="n">
        <v>29707.5</v>
      </c>
      <c r="AN2571" s="0" t="n">
        <v>7926</v>
      </c>
      <c r="AO2571" s="2" t="n">
        <v>44.4504</v>
      </c>
      <c r="AP2571" s="0" t="n">
        <v>2.7945</v>
      </c>
      <c r="AQ2571" s="0" t="s">
        <v>60</v>
      </c>
      <c r="AR2571" s="0" t="s">
        <v>60</v>
      </c>
      <c r="AS2571" s="0" t="s">
        <v>60</v>
      </c>
      <c r="AT2571" s="0" t="s">
        <v>60</v>
      </c>
      <c r="AU2571" s="0" t="s">
        <v>60</v>
      </c>
      <c r="AV2571" s="0" t="s">
        <v>60</v>
      </c>
      <c r="AW2571" s="2" t="s">
        <v>60</v>
      </c>
      <c r="AX2571" s="0" t="s">
        <v>60</v>
      </c>
      <c r="AY2571" s="0" t="n">
        <v>2</v>
      </c>
      <c r="BC2571" s="0" t="s">
        <v>7762</v>
      </c>
    </row>
    <row r="2572" customFormat="false" ht="15" hidden="false" customHeight="true" outlineLevel="0" collapsed="false">
      <c r="A2572" s="0" t="s">
        <v>7763</v>
      </c>
      <c r="B2572" s="0" t="s">
        <v>7764</v>
      </c>
      <c r="C2572" s="0" t="s">
        <v>60</v>
      </c>
      <c r="D2572" s="0" t="s">
        <v>60</v>
      </c>
      <c r="E2572" s="0" t="s">
        <v>60</v>
      </c>
      <c r="F2572" s="0" t="s">
        <v>60</v>
      </c>
      <c r="G2572" s="0" t="s">
        <v>60</v>
      </c>
      <c r="H2572" s="0" t="s">
        <v>60</v>
      </c>
      <c r="I2572" s="1" t="s">
        <v>60</v>
      </c>
      <c r="J2572" s="0" t="s">
        <v>60</v>
      </c>
      <c r="K2572" s="0" t="s">
        <v>60</v>
      </c>
      <c r="L2572" s="0" t="s">
        <v>60</v>
      </c>
      <c r="M2572" s="0" t="s">
        <v>60</v>
      </c>
      <c r="N2572" s="0" t="s">
        <v>60</v>
      </c>
      <c r="O2572" s="0" t="s">
        <v>60</v>
      </c>
      <c r="P2572" s="0" t="s">
        <v>60</v>
      </c>
      <c r="Q2572" s="1" t="s">
        <v>60</v>
      </c>
      <c r="R2572" s="0" t="s">
        <v>60</v>
      </c>
      <c r="S2572" s="0" t="s">
        <v>60</v>
      </c>
      <c r="T2572" s="0" t="s">
        <v>60</v>
      </c>
      <c r="U2572" s="0" t="s">
        <v>60</v>
      </c>
      <c r="V2572" s="0" t="s">
        <v>60</v>
      </c>
      <c r="W2572" s="0" t="s">
        <v>60</v>
      </c>
      <c r="X2572" s="0" t="s">
        <v>60</v>
      </c>
      <c r="Y2572" s="1" t="s">
        <v>60</v>
      </c>
      <c r="Z2572" s="0" t="s">
        <v>60</v>
      </c>
      <c r="AA2572" s="0" t="s">
        <v>60</v>
      </c>
      <c r="AB2572" s="0" t="s">
        <v>60</v>
      </c>
      <c r="AC2572" s="0" t="s">
        <v>60</v>
      </c>
      <c r="AD2572" s="0" t="s">
        <v>60</v>
      </c>
      <c r="AE2572" s="0" t="s">
        <v>60</v>
      </c>
      <c r="AF2572" s="0" t="s">
        <v>60</v>
      </c>
      <c r="AG2572" s="2" t="s">
        <v>60</v>
      </c>
      <c r="AH2572" s="0" t="s">
        <v>60</v>
      </c>
      <c r="AI2572" s="0" t="n">
        <v>89.8063</v>
      </c>
      <c r="AJ2572" s="0" t="n">
        <v>0.6</v>
      </c>
      <c r="AK2572" s="0" t="n">
        <v>5.74</v>
      </c>
      <c r="AL2572" s="0" t="n">
        <v>34747</v>
      </c>
      <c r="AM2572" s="0" t="n">
        <v>30237</v>
      </c>
      <c r="AN2572" s="0" t="n">
        <v>2528</v>
      </c>
      <c r="AO2572" s="2" t="n">
        <v>45.2426</v>
      </c>
      <c r="AP2572" s="0" t="n">
        <v>6.069</v>
      </c>
      <c r="AQ2572" s="0" t="n">
        <v>80.3404</v>
      </c>
      <c r="AR2572" s="0" t="n">
        <v>1.99</v>
      </c>
      <c r="AS2572" s="0" t="n">
        <v>3.53</v>
      </c>
      <c r="AT2572" s="0" t="n">
        <v>43428</v>
      </c>
      <c r="AU2572" s="0" t="n">
        <v>4244</v>
      </c>
      <c r="AV2572" s="0" t="n">
        <v>3457</v>
      </c>
      <c r="AW2572" s="2" t="n">
        <v>5.5973</v>
      </c>
      <c r="AX2572" s="0" t="n">
        <v>0.7508</v>
      </c>
      <c r="AY2572" s="0" t="n">
        <v>2</v>
      </c>
      <c r="BC2572" s="0" t="s">
        <v>7765</v>
      </c>
    </row>
    <row r="2573" customFormat="false" ht="15" hidden="false" customHeight="true" outlineLevel="0" collapsed="false">
      <c r="A2573" s="0" t="s">
        <v>7766</v>
      </c>
      <c r="B2573" s="0" t="s">
        <v>7767</v>
      </c>
      <c r="C2573" s="0" t="n">
        <v>209.8105</v>
      </c>
      <c r="D2573" s="0" t="n">
        <v>0.18</v>
      </c>
      <c r="E2573" s="0" t="n">
        <v>0.4</v>
      </c>
      <c r="F2573" s="0" t="n">
        <v>23162</v>
      </c>
      <c r="G2573" s="0" t="n">
        <v>0</v>
      </c>
      <c r="H2573" s="0" t="n">
        <v>5733</v>
      </c>
      <c r="I2573" s="1" t="s">
        <v>60</v>
      </c>
      <c r="J2573" s="0" t="s">
        <v>60</v>
      </c>
      <c r="K2573" s="0" t="s">
        <v>60</v>
      </c>
      <c r="L2573" s="0" t="s">
        <v>60</v>
      </c>
      <c r="M2573" s="0" t="s">
        <v>60</v>
      </c>
      <c r="N2573" s="0" t="s">
        <v>60</v>
      </c>
      <c r="O2573" s="0" t="s">
        <v>60</v>
      </c>
      <c r="P2573" s="0" t="s">
        <v>60</v>
      </c>
      <c r="Q2573" s="1" t="s">
        <v>60</v>
      </c>
      <c r="R2573" s="0" t="s">
        <v>60</v>
      </c>
      <c r="S2573" s="0" t="s">
        <v>60</v>
      </c>
      <c r="T2573" s="0" t="s">
        <v>60</v>
      </c>
      <c r="U2573" s="0" t="s">
        <v>60</v>
      </c>
      <c r="V2573" s="0" t="s">
        <v>60</v>
      </c>
      <c r="W2573" s="0" t="s">
        <v>60</v>
      </c>
      <c r="X2573" s="0" t="s">
        <v>60</v>
      </c>
      <c r="Y2573" s="1" t="s">
        <v>60</v>
      </c>
      <c r="Z2573" s="0" t="s">
        <v>60</v>
      </c>
      <c r="AA2573" s="0" t="s">
        <v>60</v>
      </c>
      <c r="AB2573" s="0" t="s">
        <v>60</v>
      </c>
      <c r="AC2573" s="0" t="s">
        <v>60</v>
      </c>
      <c r="AD2573" s="0" t="s">
        <v>60</v>
      </c>
      <c r="AE2573" s="0" t="s">
        <v>60</v>
      </c>
      <c r="AF2573" s="0" t="s">
        <v>60</v>
      </c>
      <c r="AG2573" s="2" t="s">
        <v>60</v>
      </c>
      <c r="AH2573" s="0" t="s">
        <v>60</v>
      </c>
      <c r="AI2573" s="0" t="n">
        <v>161.5563</v>
      </c>
      <c r="AJ2573" s="0" t="n">
        <v>0.11</v>
      </c>
      <c r="AK2573" s="0" t="n">
        <v>3.59</v>
      </c>
      <c r="AL2573" s="0" t="n">
        <v>46120</v>
      </c>
      <c r="AM2573" s="0" t="n">
        <v>2067.17</v>
      </c>
      <c r="AN2573" s="0" t="n">
        <v>4087</v>
      </c>
      <c r="AO2573" s="2" t="n">
        <v>3.093</v>
      </c>
      <c r="AP2573" s="0" t="n">
        <v>0.442</v>
      </c>
      <c r="AQ2573" s="0" t="s">
        <v>60</v>
      </c>
      <c r="AR2573" s="0" t="s">
        <v>60</v>
      </c>
      <c r="AS2573" s="0" t="s">
        <v>60</v>
      </c>
      <c r="AT2573" s="0" t="s">
        <v>60</v>
      </c>
      <c r="AU2573" s="0" t="s">
        <v>60</v>
      </c>
      <c r="AV2573" s="0" t="s">
        <v>60</v>
      </c>
      <c r="AW2573" s="2" t="s">
        <v>60</v>
      </c>
      <c r="AX2573" s="0" t="s">
        <v>60</v>
      </c>
      <c r="AY2573" s="0" t="n">
        <v>2</v>
      </c>
      <c r="BC2573" s="0" t="s">
        <v>7768</v>
      </c>
    </row>
    <row r="2574" customFormat="false" ht="15" hidden="false" customHeight="true" outlineLevel="0" collapsed="false">
      <c r="A2574" s="0" t="s">
        <v>7769</v>
      </c>
      <c r="B2574" s="0" t="s">
        <v>7770</v>
      </c>
      <c r="C2574" s="0" t="s">
        <v>60</v>
      </c>
      <c r="D2574" s="0" t="s">
        <v>60</v>
      </c>
      <c r="E2574" s="0" t="s">
        <v>60</v>
      </c>
      <c r="F2574" s="0" t="s">
        <v>60</v>
      </c>
      <c r="G2574" s="0" t="s">
        <v>60</v>
      </c>
      <c r="H2574" s="0" t="s">
        <v>60</v>
      </c>
      <c r="I2574" s="1" t="s">
        <v>60</v>
      </c>
      <c r="J2574" s="0" t="s">
        <v>60</v>
      </c>
      <c r="K2574" s="0" t="s">
        <v>60</v>
      </c>
      <c r="L2574" s="0" t="s">
        <v>60</v>
      </c>
      <c r="M2574" s="0" t="s">
        <v>60</v>
      </c>
      <c r="N2574" s="0" t="s">
        <v>60</v>
      </c>
      <c r="O2574" s="0" t="s">
        <v>60</v>
      </c>
      <c r="P2574" s="0" t="s">
        <v>60</v>
      </c>
      <c r="Q2574" s="1" t="s">
        <v>60</v>
      </c>
      <c r="R2574" s="0" t="s">
        <v>60</v>
      </c>
      <c r="S2574" s="0" t="s">
        <v>60</v>
      </c>
      <c r="T2574" s="0" t="s">
        <v>60</v>
      </c>
      <c r="U2574" s="0" t="s">
        <v>60</v>
      </c>
      <c r="V2574" s="0" t="s">
        <v>60</v>
      </c>
      <c r="W2574" s="0" t="s">
        <v>60</v>
      </c>
      <c r="X2574" s="0" t="s">
        <v>60</v>
      </c>
      <c r="Y2574" s="1" t="s">
        <v>60</v>
      </c>
      <c r="Z2574" s="0" t="s">
        <v>60</v>
      </c>
      <c r="AA2574" s="0" t="n">
        <v>147.0384</v>
      </c>
      <c r="AB2574" s="0" t="n">
        <v>0.54</v>
      </c>
      <c r="AC2574" s="0" t="n">
        <v>3.1</v>
      </c>
      <c r="AD2574" s="0" t="n">
        <v>17910</v>
      </c>
      <c r="AE2574" s="0" t="n">
        <v>42393</v>
      </c>
      <c r="AF2574" s="0" t="n">
        <v>6666</v>
      </c>
      <c r="AG2574" s="2" t="n">
        <v>36.9531</v>
      </c>
      <c r="AH2574" s="0" t="n">
        <v>1.1136</v>
      </c>
      <c r="AI2574" s="0" t="s">
        <v>60</v>
      </c>
      <c r="AJ2574" s="0" t="s">
        <v>60</v>
      </c>
      <c r="AK2574" s="0" t="s">
        <v>60</v>
      </c>
      <c r="AL2574" s="0" t="s">
        <v>60</v>
      </c>
      <c r="AM2574" s="0" t="s">
        <v>60</v>
      </c>
      <c r="AN2574" s="0" t="s">
        <v>60</v>
      </c>
      <c r="AO2574" s="2" t="s">
        <v>60</v>
      </c>
      <c r="AP2574" s="0" t="s">
        <v>60</v>
      </c>
      <c r="AQ2574" s="0" t="n">
        <v>118.5088</v>
      </c>
      <c r="AR2574" s="0" t="n">
        <v>0.98</v>
      </c>
      <c r="AS2574" s="0" t="n">
        <v>14.34</v>
      </c>
      <c r="AT2574" s="0" t="n">
        <v>19797</v>
      </c>
      <c r="AU2574" s="0" t="n">
        <v>19513</v>
      </c>
      <c r="AV2574" s="0" t="n">
        <v>8476</v>
      </c>
      <c r="AW2574" s="2" t="n">
        <v>25.7353</v>
      </c>
      <c r="AX2574" s="0" t="n">
        <v>0.7755</v>
      </c>
      <c r="AY2574" s="0" t="n">
        <v>2</v>
      </c>
      <c r="BC2574" s="0" t="s">
        <v>7771</v>
      </c>
    </row>
    <row r="2575" customFormat="false" ht="15" hidden="false" customHeight="true" outlineLevel="0" collapsed="false">
      <c r="A2575" s="0" t="s">
        <v>7772</v>
      </c>
      <c r="B2575" s="0" t="s">
        <v>7773</v>
      </c>
      <c r="C2575" s="0" t="s">
        <v>60</v>
      </c>
      <c r="D2575" s="0" t="s">
        <v>60</v>
      </c>
      <c r="E2575" s="0" t="s">
        <v>60</v>
      </c>
      <c r="F2575" s="0" t="s">
        <v>60</v>
      </c>
      <c r="G2575" s="0" t="s">
        <v>60</v>
      </c>
      <c r="H2575" s="0" t="s">
        <v>60</v>
      </c>
      <c r="I2575" s="1" t="s">
        <v>60</v>
      </c>
      <c r="J2575" s="0" t="s">
        <v>60</v>
      </c>
      <c r="K2575" s="0" t="n">
        <v>162.0354</v>
      </c>
      <c r="L2575" s="0" t="n">
        <v>0.15</v>
      </c>
      <c r="M2575" s="0" t="n">
        <v>2.26</v>
      </c>
      <c r="N2575" s="0" t="n">
        <v>221554</v>
      </c>
      <c r="O2575" s="0" t="n">
        <v>13593.99</v>
      </c>
      <c r="P2575" s="0" t="n">
        <v>17410</v>
      </c>
      <c r="Q2575" s="1" t="n">
        <v>15.3051</v>
      </c>
      <c r="R2575" s="0" t="n">
        <v>5.2122</v>
      </c>
      <c r="S2575" s="0" t="s">
        <v>60</v>
      </c>
      <c r="T2575" s="0" t="s">
        <v>60</v>
      </c>
      <c r="U2575" s="0" t="s">
        <v>60</v>
      </c>
      <c r="V2575" s="0" t="s">
        <v>60</v>
      </c>
      <c r="W2575" s="0" t="s">
        <v>60</v>
      </c>
      <c r="X2575" s="0" t="s">
        <v>60</v>
      </c>
      <c r="Y2575" s="1" t="s">
        <v>60</v>
      </c>
      <c r="Z2575" s="0" t="s">
        <v>60</v>
      </c>
      <c r="AA2575" s="0" t="s">
        <v>60</v>
      </c>
      <c r="AB2575" s="0" t="s">
        <v>60</v>
      </c>
      <c r="AC2575" s="0" t="s">
        <v>60</v>
      </c>
      <c r="AD2575" s="0" t="s">
        <v>60</v>
      </c>
      <c r="AE2575" s="0" t="s">
        <v>60</v>
      </c>
      <c r="AF2575" s="0" t="s">
        <v>60</v>
      </c>
      <c r="AG2575" s="2" t="s">
        <v>60</v>
      </c>
      <c r="AH2575" s="0" t="s">
        <v>60</v>
      </c>
      <c r="AI2575" s="0" t="s">
        <v>60</v>
      </c>
      <c r="AJ2575" s="0" t="s">
        <v>60</v>
      </c>
      <c r="AK2575" s="0" t="s">
        <v>60</v>
      </c>
      <c r="AL2575" s="0" t="s">
        <v>60</v>
      </c>
      <c r="AM2575" s="0" t="s">
        <v>60</v>
      </c>
      <c r="AN2575" s="0" t="s">
        <v>60</v>
      </c>
      <c r="AO2575" s="2" t="s">
        <v>60</v>
      </c>
      <c r="AP2575" s="0" t="s">
        <v>60</v>
      </c>
      <c r="AQ2575" s="0" t="n">
        <v>172.7794</v>
      </c>
      <c r="AR2575" s="0" t="n">
        <v>0.36</v>
      </c>
      <c r="AS2575" s="0" t="n">
        <v>3.18</v>
      </c>
      <c r="AT2575" s="0" t="n">
        <v>146148</v>
      </c>
      <c r="AU2575" s="0" t="n">
        <v>26689.57</v>
      </c>
      <c r="AV2575" s="0" t="n">
        <v>15753</v>
      </c>
      <c r="AW2575" s="2" t="n">
        <v>35.2003</v>
      </c>
      <c r="AX2575" s="0" t="n">
        <v>11.9877</v>
      </c>
      <c r="AY2575" s="0" t="n">
        <v>2</v>
      </c>
      <c r="BC2575" s="0" t="s">
        <v>7774</v>
      </c>
    </row>
    <row r="2576" customFormat="false" ht="15" hidden="false" customHeight="true" outlineLevel="0" collapsed="false">
      <c r="A2576" s="0" t="s">
        <v>7775</v>
      </c>
      <c r="B2576" s="0" t="s">
        <v>7776</v>
      </c>
      <c r="C2576" s="0" t="s">
        <v>60</v>
      </c>
      <c r="D2576" s="0" t="s">
        <v>60</v>
      </c>
      <c r="E2576" s="0" t="s">
        <v>60</v>
      </c>
      <c r="F2576" s="0" t="s">
        <v>60</v>
      </c>
      <c r="G2576" s="0" t="s">
        <v>60</v>
      </c>
      <c r="H2576" s="0" t="s">
        <v>60</v>
      </c>
      <c r="I2576" s="1" t="s">
        <v>60</v>
      </c>
      <c r="J2576" s="0" t="s">
        <v>60</v>
      </c>
      <c r="K2576" s="0" t="n">
        <v>183.6459</v>
      </c>
      <c r="L2576" s="0" t="n">
        <v>0.05</v>
      </c>
      <c r="M2576" s="0" t="n">
        <v>10.62</v>
      </c>
      <c r="N2576" s="0" t="n">
        <v>4414</v>
      </c>
      <c r="O2576" s="0" t="n">
        <v>3834</v>
      </c>
      <c r="P2576" s="0" t="n">
        <v>903</v>
      </c>
      <c r="Q2576" s="1" t="n">
        <v>4.3166</v>
      </c>
      <c r="R2576" s="0" t="n">
        <v>0.1346</v>
      </c>
      <c r="S2576" s="0" t="s">
        <v>60</v>
      </c>
      <c r="T2576" s="0" t="s">
        <v>60</v>
      </c>
      <c r="U2576" s="0" t="s">
        <v>60</v>
      </c>
      <c r="V2576" s="0" t="s">
        <v>60</v>
      </c>
      <c r="W2576" s="0" t="s">
        <v>60</v>
      </c>
      <c r="X2576" s="0" t="s">
        <v>60</v>
      </c>
      <c r="Y2576" s="1" t="s">
        <v>60</v>
      </c>
      <c r="Z2576" s="0" t="s">
        <v>60</v>
      </c>
      <c r="AA2576" s="0" t="s">
        <v>60</v>
      </c>
      <c r="AB2576" s="0" t="s">
        <v>60</v>
      </c>
      <c r="AC2576" s="0" t="s">
        <v>60</v>
      </c>
      <c r="AD2576" s="0" t="s">
        <v>60</v>
      </c>
      <c r="AE2576" s="0" t="s">
        <v>60</v>
      </c>
      <c r="AF2576" s="0" t="s">
        <v>60</v>
      </c>
      <c r="AG2576" s="2" t="s">
        <v>60</v>
      </c>
      <c r="AH2576" s="0" t="s">
        <v>60</v>
      </c>
      <c r="AI2576" s="0" t="s">
        <v>60</v>
      </c>
      <c r="AJ2576" s="0" t="s">
        <v>60</v>
      </c>
      <c r="AK2576" s="0" t="s">
        <v>60</v>
      </c>
      <c r="AL2576" s="0" t="s">
        <v>60</v>
      </c>
      <c r="AM2576" s="0" t="s">
        <v>60</v>
      </c>
      <c r="AN2576" s="0" t="s">
        <v>60</v>
      </c>
      <c r="AO2576" s="2" t="s">
        <v>60</v>
      </c>
      <c r="AP2576" s="0" t="s">
        <v>60</v>
      </c>
      <c r="AQ2576" s="0" t="n">
        <v>101.7398</v>
      </c>
      <c r="AR2576" s="0" t="n">
        <v>1.39</v>
      </c>
      <c r="AS2576" s="0" t="n">
        <v>3.3</v>
      </c>
      <c r="AT2576" s="0" t="n">
        <v>9825</v>
      </c>
      <c r="AU2576" s="0" t="n">
        <v>9303</v>
      </c>
      <c r="AV2576" s="0" t="n">
        <v>1319</v>
      </c>
      <c r="AW2576" s="2" t="n">
        <v>12.2695</v>
      </c>
      <c r="AX2576" s="0" t="n">
        <v>0.3826</v>
      </c>
      <c r="AY2576" s="0" t="n">
        <v>2</v>
      </c>
      <c r="BC2576" s="0" t="s">
        <v>7777</v>
      </c>
    </row>
    <row r="2577" customFormat="false" ht="15" hidden="false" customHeight="true" outlineLevel="0" collapsed="false">
      <c r="A2577" s="0" t="s">
        <v>7778</v>
      </c>
      <c r="B2577" s="0" t="s">
        <v>7779</v>
      </c>
      <c r="C2577" s="0" t="s">
        <v>60</v>
      </c>
      <c r="D2577" s="0" t="s">
        <v>60</v>
      </c>
      <c r="E2577" s="0" t="s">
        <v>60</v>
      </c>
      <c r="F2577" s="0" t="s">
        <v>60</v>
      </c>
      <c r="G2577" s="0" t="s">
        <v>60</v>
      </c>
      <c r="H2577" s="0" t="s">
        <v>60</v>
      </c>
      <c r="I2577" s="1" t="s">
        <v>60</v>
      </c>
      <c r="J2577" s="0" t="s">
        <v>60</v>
      </c>
      <c r="K2577" s="0" t="n">
        <v>364.5562</v>
      </c>
      <c r="L2577" s="0" t="n">
        <v>0</v>
      </c>
      <c r="M2577" s="0" t="n">
        <v>2.6</v>
      </c>
      <c r="N2577" s="0" t="n">
        <v>73009</v>
      </c>
      <c r="O2577" s="0" t="n">
        <v>40271.34</v>
      </c>
      <c r="P2577" s="0" t="n">
        <v>4534</v>
      </c>
      <c r="Q2577" s="1" t="n">
        <v>45.3404</v>
      </c>
      <c r="R2577" s="0" t="n">
        <v>14.6272</v>
      </c>
      <c r="S2577" s="0" t="s">
        <v>60</v>
      </c>
      <c r="T2577" s="0" t="s">
        <v>60</v>
      </c>
      <c r="U2577" s="0" t="s">
        <v>60</v>
      </c>
      <c r="V2577" s="0" t="s">
        <v>60</v>
      </c>
      <c r="W2577" s="0" t="s">
        <v>60</v>
      </c>
      <c r="X2577" s="0" t="s">
        <v>60</v>
      </c>
      <c r="Y2577" s="1" t="s">
        <v>60</v>
      </c>
      <c r="Z2577" s="0" t="s">
        <v>60</v>
      </c>
      <c r="AA2577" s="0" t="s">
        <v>60</v>
      </c>
      <c r="AB2577" s="0" t="s">
        <v>60</v>
      </c>
      <c r="AC2577" s="0" t="s">
        <v>60</v>
      </c>
      <c r="AD2577" s="0" t="s">
        <v>60</v>
      </c>
      <c r="AE2577" s="0" t="s">
        <v>60</v>
      </c>
      <c r="AF2577" s="0" t="s">
        <v>60</v>
      </c>
      <c r="AG2577" s="2" t="s">
        <v>60</v>
      </c>
      <c r="AH2577" s="0" t="s">
        <v>60</v>
      </c>
      <c r="AI2577" s="0" t="s">
        <v>60</v>
      </c>
      <c r="AJ2577" s="0" t="s">
        <v>60</v>
      </c>
      <c r="AK2577" s="0" t="s">
        <v>60</v>
      </c>
      <c r="AL2577" s="0" t="s">
        <v>60</v>
      </c>
      <c r="AM2577" s="0" t="s">
        <v>60</v>
      </c>
      <c r="AN2577" s="0" t="s">
        <v>60</v>
      </c>
      <c r="AO2577" s="2" t="s">
        <v>60</v>
      </c>
      <c r="AP2577" s="0" t="s">
        <v>60</v>
      </c>
      <c r="AQ2577" s="0" t="n">
        <v>352.893</v>
      </c>
      <c r="AR2577" s="0" t="n">
        <v>0.07</v>
      </c>
      <c r="AS2577" s="0" t="n">
        <v>3.91</v>
      </c>
      <c r="AT2577" s="0" t="n">
        <v>32592</v>
      </c>
      <c r="AU2577" s="0" t="n">
        <v>1090.064</v>
      </c>
      <c r="AV2577" s="0" t="n">
        <v>4230</v>
      </c>
      <c r="AW2577" s="2" t="n">
        <v>1.4377</v>
      </c>
      <c r="AX2577" s="0" t="n">
        <v>0.4638</v>
      </c>
      <c r="AY2577" s="0" t="n">
        <v>2</v>
      </c>
      <c r="BC2577" s="0" t="s">
        <v>7780</v>
      </c>
    </row>
    <row r="2578" customFormat="false" ht="15" hidden="false" customHeight="true" outlineLevel="0" collapsed="false">
      <c r="A2578" s="0" t="s">
        <v>7781</v>
      </c>
      <c r="B2578" s="0" t="s">
        <v>7782</v>
      </c>
      <c r="C2578" s="0" t="s">
        <v>60</v>
      </c>
      <c r="D2578" s="0" t="s">
        <v>60</v>
      </c>
      <c r="E2578" s="0" t="s">
        <v>60</v>
      </c>
      <c r="F2578" s="0" t="s">
        <v>60</v>
      </c>
      <c r="G2578" s="0" t="s">
        <v>60</v>
      </c>
      <c r="H2578" s="0" t="s">
        <v>60</v>
      </c>
      <c r="I2578" s="1" t="s">
        <v>60</v>
      </c>
      <c r="J2578" s="0" t="s">
        <v>60</v>
      </c>
      <c r="K2578" s="0" t="n">
        <v>97.278</v>
      </c>
      <c r="L2578" s="0" t="n">
        <v>0.99</v>
      </c>
      <c r="M2578" s="0" t="n">
        <v>10.68</v>
      </c>
      <c r="N2578" s="0" t="n">
        <v>23279</v>
      </c>
      <c r="O2578" s="0" t="n">
        <v>12945</v>
      </c>
      <c r="P2578" s="0" t="n">
        <v>2280</v>
      </c>
      <c r="Q2578" s="1" t="n">
        <v>14.5744</v>
      </c>
      <c r="R2578" s="0" t="n">
        <v>0.6021</v>
      </c>
      <c r="S2578" s="0" t="s">
        <v>60</v>
      </c>
      <c r="T2578" s="0" t="s">
        <v>60</v>
      </c>
      <c r="U2578" s="0" t="s">
        <v>60</v>
      </c>
      <c r="V2578" s="0" t="s">
        <v>60</v>
      </c>
      <c r="W2578" s="0" t="s">
        <v>60</v>
      </c>
      <c r="X2578" s="0" t="s">
        <v>60</v>
      </c>
      <c r="Y2578" s="1" t="s">
        <v>60</v>
      </c>
      <c r="Z2578" s="0" t="s">
        <v>60</v>
      </c>
      <c r="AA2578" s="0" t="s">
        <v>60</v>
      </c>
      <c r="AB2578" s="0" t="s">
        <v>60</v>
      </c>
      <c r="AC2578" s="0" t="s">
        <v>60</v>
      </c>
      <c r="AD2578" s="0" t="s">
        <v>60</v>
      </c>
      <c r="AE2578" s="0" t="s">
        <v>60</v>
      </c>
      <c r="AF2578" s="0" t="s">
        <v>60</v>
      </c>
      <c r="AG2578" s="2" t="s">
        <v>60</v>
      </c>
      <c r="AH2578" s="0" t="s">
        <v>60</v>
      </c>
      <c r="AI2578" s="0" t="n">
        <v>133.3632</v>
      </c>
      <c r="AJ2578" s="0" t="n">
        <v>0.25</v>
      </c>
      <c r="AK2578" s="0" t="n">
        <v>15.89</v>
      </c>
      <c r="AL2578" s="0" t="n">
        <v>35334</v>
      </c>
      <c r="AM2578" s="0" t="n">
        <v>3302</v>
      </c>
      <c r="AN2578" s="0" t="n">
        <v>1587</v>
      </c>
      <c r="AO2578" s="2" t="n">
        <v>4.9407</v>
      </c>
      <c r="AP2578" s="0" t="n">
        <v>0.2041</v>
      </c>
      <c r="AQ2578" s="0" t="s">
        <v>60</v>
      </c>
      <c r="AR2578" s="0" t="s">
        <v>60</v>
      </c>
      <c r="AS2578" s="0" t="s">
        <v>60</v>
      </c>
      <c r="AT2578" s="0" t="s">
        <v>60</v>
      </c>
      <c r="AU2578" s="0" t="s">
        <v>60</v>
      </c>
      <c r="AV2578" s="0" t="s">
        <v>60</v>
      </c>
      <c r="AW2578" s="2" t="s">
        <v>60</v>
      </c>
      <c r="AX2578" s="0" t="s">
        <v>60</v>
      </c>
      <c r="AY2578" s="0" t="n">
        <v>2</v>
      </c>
      <c r="BC2578" s="0" t="s">
        <v>7783</v>
      </c>
    </row>
    <row r="2579" customFormat="false" ht="15" hidden="false" customHeight="true" outlineLevel="0" collapsed="false">
      <c r="A2579" s="0" t="s">
        <v>7784</v>
      </c>
      <c r="B2579" s="0" t="s">
        <v>7785</v>
      </c>
      <c r="C2579" s="0" t="n">
        <v>55.357</v>
      </c>
      <c r="D2579" s="0" t="n">
        <v>3.99</v>
      </c>
      <c r="E2579" s="0" t="n">
        <v>1.16</v>
      </c>
      <c r="F2579" s="0" t="n">
        <v>53142</v>
      </c>
      <c r="G2579" s="0" t="n">
        <v>27379.5</v>
      </c>
      <c r="H2579" s="0" t="n">
        <v>5033</v>
      </c>
      <c r="I2579" s="1" t="n">
        <v>31.2909</v>
      </c>
      <c r="J2579" s="0" t="n">
        <v>4.0151</v>
      </c>
      <c r="K2579" s="0" t="n">
        <v>62.5748</v>
      </c>
      <c r="L2579" s="0" t="n">
        <v>3.26</v>
      </c>
      <c r="M2579" s="0" t="n">
        <v>4.21</v>
      </c>
      <c r="N2579" s="0" t="n">
        <v>39883</v>
      </c>
      <c r="O2579" s="0" t="n">
        <v>18092</v>
      </c>
      <c r="P2579" s="0" t="n">
        <v>3477</v>
      </c>
      <c r="Q2579" s="1" t="n">
        <v>20.3693</v>
      </c>
      <c r="R2579" s="0" t="n">
        <v>2.6137</v>
      </c>
      <c r="S2579" s="0" t="s">
        <v>60</v>
      </c>
      <c r="T2579" s="0" t="s">
        <v>60</v>
      </c>
      <c r="U2579" s="0" t="s">
        <v>60</v>
      </c>
      <c r="V2579" s="0" t="s">
        <v>60</v>
      </c>
      <c r="W2579" s="0" t="s">
        <v>60</v>
      </c>
      <c r="X2579" s="0" t="s">
        <v>60</v>
      </c>
      <c r="Y2579" s="1" t="s">
        <v>60</v>
      </c>
      <c r="Z2579" s="0" t="s">
        <v>60</v>
      </c>
      <c r="AA2579" s="0" t="s">
        <v>60</v>
      </c>
      <c r="AB2579" s="0" t="s">
        <v>60</v>
      </c>
      <c r="AC2579" s="0" t="s">
        <v>60</v>
      </c>
      <c r="AD2579" s="0" t="s">
        <v>60</v>
      </c>
      <c r="AE2579" s="0" t="s">
        <v>60</v>
      </c>
      <c r="AF2579" s="0" t="s">
        <v>60</v>
      </c>
      <c r="AG2579" s="2" t="s">
        <v>60</v>
      </c>
      <c r="AH2579" s="0" t="s">
        <v>60</v>
      </c>
      <c r="AI2579" s="0" t="s">
        <v>60</v>
      </c>
      <c r="AJ2579" s="0" t="s">
        <v>60</v>
      </c>
      <c r="AK2579" s="0" t="s">
        <v>60</v>
      </c>
      <c r="AL2579" s="0" t="s">
        <v>60</v>
      </c>
      <c r="AM2579" s="0" t="s">
        <v>60</v>
      </c>
      <c r="AN2579" s="0" t="s">
        <v>60</v>
      </c>
      <c r="AO2579" s="2" t="s">
        <v>60</v>
      </c>
      <c r="AP2579" s="0" t="s">
        <v>60</v>
      </c>
      <c r="AQ2579" s="0" t="s">
        <v>60</v>
      </c>
      <c r="AR2579" s="0" t="s">
        <v>60</v>
      </c>
      <c r="AS2579" s="0" t="s">
        <v>60</v>
      </c>
      <c r="AT2579" s="0" t="s">
        <v>60</v>
      </c>
      <c r="AU2579" s="0" t="s">
        <v>60</v>
      </c>
      <c r="AV2579" s="0" t="s">
        <v>60</v>
      </c>
      <c r="AW2579" s="2" t="s">
        <v>60</v>
      </c>
      <c r="AX2579" s="0" t="s">
        <v>60</v>
      </c>
      <c r="AY2579" s="0" t="n">
        <v>2</v>
      </c>
      <c r="BC2579" s="0" t="s">
        <v>7786</v>
      </c>
    </row>
    <row r="2580" customFormat="false" ht="15" hidden="false" customHeight="true" outlineLevel="0" collapsed="false">
      <c r="A2580" s="0" t="s">
        <v>7787</v>
      </c>
      <c r="B2580" s="0" t="s">
        <v>7788</v>
      </c>
      <c r="C2580" s="0" t="s">
        <v>60</v>
      </c>
      <c r="D2580" s="0" t="s">
        <v>60</v>
      </c>
      <c r="E2580" s="0" t="s">
        <v>60</v>
      </c>
      <c r="F2580" s="0" t="s">
        <v>60</v>
      </c>
      <c r="G2580" s="0" t="s">
        <v>60</v>
      </c>
      <c r="H2580" s="0" t="s">
        <v>60</v>
      </c>
      <c r="I2580" s="1" t="s">
        <v>60</v>
      </c>
      <c r="J2580" s="0" t="s">
        <v>60</v>
      </c>
      <c r="K2580" s="0" t="s">
        <v>60</v>
      </c>
      <c r="L2580" s="0" t="s">
        <v>60</v>
      </c>
      <c r="M2580" s="0" t="s">
        <v>60</v>
      </c>
      <c r="N2580" s="0" t="s">
        <v>60</v>
      </c>
      <c r="O2580" s="0" t="s">
        <v>60</v>
      </c>
      <c r="P2580" s="0" t="s">
        <v>60</v>
      </c>
      <c r="Q2580" s="1" t="s">
        <v>60</v>
      </c>
      <c r="R2580" s="0" t="s">
        <v>60</v>
      </c>
      <c r="S2580" s="0" t="s">
        <v>60</v>
      </c>
      <c r="T2580" s="0" t="s">
        <v>60</v>
      </c>
      <c r="U2580" s="0" t="s">
        <v>60</v>
      </c>
      <c r="V2580" s="0" t="s">
        <v>60</v>
      </c>
      <c r="W2580" s="0" t="s">
        <v>60</v>
      </c>
      <c r="X2580" s="0" t="s">
        <v>60</v>
      </c>
      <c r="Y2580" s="1" t="s">
        <v>60</v>
      </c>
      <c r="Z2580" s="0" t="s">
        <v>60</v>
      </c>
      <c r="AA2580" s="0" t="n">
        <v>75.4207</v>
      </c>
      <c r="AB2580" s="0" t="n">
        <v>2.51</v>
      </c>
      <c r="AC2580" s="0" t="n">
        <v>3.56</v>
      </c>
      <c r="AD2580" s="0" t="n">
        <v>79323</v>
      </c>
      <c r="AE2580" s="0" t="n">
        <v>1236</v>
      </c>
      <c r="AF2580" s="0" t="n">
        <v>6783</v>
      </c>
      <c r="AG2580" s="2" t="n">
        <v>1.0774</v>
      </c>
      <c r="AH2580" s="0" t="n">
        <v>0.0329</v>
      </c>
      <c r="AI2580" s="0" t="n">
        <v>176.9318</v>
      </c>
      <c r="AJ2580" s="0" t="n">
        <v>0.11</v>
      </c>
      <c r="AK2580" s="0" t="n">
        <v>20.16</v>
      </c>
      <c r="AL2580" s="0" t="n">
        <v>24405</v>
      </c>
      <c r="AM2580" s="0" t="n">
        <v>4579</v>
      </c>
      <c r="AN2580" s="0" t="n">
        <v>2563</v>
      </c>
      <c r="AO2580" s="2" t="n">
        <v>6.8514</v>
      </c>
      <c r="AP2580" s="0" t="n">
        <v>0.209</v>
      </c>
      <c r="AQ2580" s="0" t="s">
        <v>60</v>
      </c>
      <c r="AR2580" s="0" t="s">
        <v>60</v>
      </c>
      <c r="AS2580" s="0" t="s">
        <v>60</v>
      </c>
      <c r="AT2580" s="0" t="s">
        <v>60</v>
      </c>
      <c r="AU2580" s="0" t="s">
        <v>60</v>
      </c>
      <c r="AV2580" s="0" t="s">
        <v>60</v>
      </c>
      <c r="AW2580" s="2" t="s">
        <v>60</v>
      </c>
      <c r="AX2580" s="0" t="s">
        <v>60</v>
      </c>
      <c r="AY2580" s="0" t="n">
        <v>2</v>
      </c>
      <c r="BC2580" s="0" t="s">
        <v>7789</v>
      </c>
    </row>
    <row r="2581" customFormat="false" ht="15" hidden="false" customHeight="true" outlineLevel="0" collapsed="false">
      <c r="A2581" s="0" t="s">
        <v>7790</v>
      </c>
      <c r="B2581" s="0" t="s">
        <v>7791</v>
      </c>
      <c r="C2581" s="0" t="s">
        <v>60</v>
      </c>
      <c r="D2581" s="0" t="s">
        <v>60</v>
      </c>
      <c r="E2581" s="0" t="s">
        <v>60</v>
      </c>
      <c r="F2581" s="0" t="s">
        <v>60</v>
      </c>
      <c r="G2581" s="0" t="s">
        <v>60</v>
      </c>
      <c r="H2581" s="0" t="s">
        <v>60</v>
      </c>
      <c r="I2581" s="1" t="s">
        <v>60</v>
      </c>
      <c r="J2581" s="0" t="s">
        <v>60</v>
      </c>
      <c r="K2581" s="0" t="s">
        <v>60</v>
      </c>
      <c r="L2581" s="0" t="s">
        <v>60</v>
      </c>
      <c r="M2581" s="0" t="s">
        <v>60</v>
      </c>
      <c r="N2581" s="0" t="s">
        <v>60</v>
      </c>
      <c r="O2581" s="0" t="s">
        <v>60</v>
      </c>
      <c r="P2581" s="0" t="s">
        <v>60</v>
      </c>
      <c r="Q2581" s="1" t="s">
        <v>60</v>
      </c>
      <c r="R2581" s="0" t="s">
        <v>60</v>
      </c>
      <c r="S2581" s="0" t="s">
        <v>60</v>
      </c>
      <c r="T2581" s="0" t="s">
        <v>60</v>
      </c>
      <c r="U2581" s="0" t="s">
        <v>60</v>
      </c>
      <c r="V2581" s="0" t="s">
        <v>60</v>
      </c>
      <c r="W2581" s="0" t="s">
        <v>60</v>
      </c>
      <c r="X2581" s="0" t="s">
        <v>60</v>
      </c>
      <c r="Y2581" s="1" t="s">
        <v>60</v>
      </c>
      <c r="Z2581" s="0" t="s">
        <v>60</v>
      </c>
      <c r="AA2581" s="0" t="s">
        <v>60</v>
      </c>
      <c r="AB2581" s="0" t="s">
        <v>60</v>
      </c>
      <c r="AC2581" s="0" t="s">
        <v>60</v>
      </c>
      <c r="AD2581" s="0" t="s">
        <v>60</v>
      </c>
      <c r="AE2581" s="0" t="s">
        <v>60</v>
      </c>
      <c r="AF2581" s="0" t="s">
        <v>60</v>
      </c>
      <c r="AG2581" s="2" t="s">
        <v>60</v>
      </c>
      <c r="AH2581" s="0" t="s">
        <v>60</v>
      </c>
      <c r="AI2581" s="0" t="n">
        <v>383.9567</v>
      </c>
      <c r="AJ2581" s="0" t="n">
        <v>0</v>
      </c>
      <c r="AK2581" s="0" t="n">
        <v>7.69</v>
      </c>
      <c r="AL2581" s="0" t="n">
        <v>5941</v>
      </c>
      <c r="AM2581" s="0" t="n">
        <v>8911.5</v>
      </c>
      <c r="AN2581" s="0" t="n">
        <v>1307</v>
      </c>
      <c r="AO2581" s="2" t="n">
        <v>13.334</v>
      </c>
      <c r="AP2581" s="0" t="n">
        <v>0.4922</v>
      </c>
      <c r="AQ2581" s="0" t="n">
        <v>108.1561</v>
      </c>
      <c r="AR2581" s="0" t="n">
        <v>1.23</v>
      </c>
      <c r="AS2581" s="0" t="n">
        <v>5.54</v>
      </c>
      <c r="AT2581" s="0" t="n">
        <v>7325</v>
      </c>
      <c r="AU2581" s="0" t="n">
        <v>10159.5</v>
      </c>
      <c r="AV2581" s="0" t="n">
        <v>1322</v>
      </c>
      <c r="AW2581" s="2" t="n">
        <v>13.3992</v>
      </c>
      <c r="AX2581" s="0" t="n">
        <v>0.4946</v>
      </c>
      <c r="AY2581" s="0" t="n">
        <v>2</v>
      </c>
      <c r="BC2581" s="0" t="s">
        <v>7792</v>
      </c>
    </row>
    <row r="2582" customFormat="false" ht="15" hidden="false" customHeight="true" outlineLevel="0" collapsed="false">
      <c r="A2582" s="0" t="s">
        <v>7793</v>
      </c>
      <c r="B2582" s="0" t="s">
        <v>7794</v>
      </c>
      <c r="C2582" s="0" t="s">
        <v>60</v>
      </c>
      <c r="D2582" s="0" t="s">
        <v>60</v>
      </c>
      <c r="E2582" s="0" t="s">
        <v>60</v>
      </c>
      <c r="F2582" s="0" t="s">
        <v>60</v>
      </c>
      <c r="G2582" s="0" t="s">
        <v>60</v>
      </c>
      <c r="H2582" s="0" t="s">
        <v>60</v>
      </c>
      <c r="I2582" s="1" t="s">
        <v>60</v>
      </c>
      <c r="J2582" s="0" t="s">
        <v>60</v>
      </c>
      <c r="K2582" s="0" t="s">
        <v>60</v>
      </c>
      <c r="L2582" s="0" t="s">
        <v>60</v>
      </c>
      <c r="M2582" s="0" t="s">
        <v>60</v>
      </c>
      <c r="N2582" s="0" t="s">
        <v>60</v>
      </c>
      <c r="O2582" s="0" t="s">
        <v>60</v>
      </c>
      <c r="P2582" s="0" t="s">
        <v>60</v>
      </c>
      <c r="Q2582" s="1" t="s">
        <v>60</v>
      </c>
      <c r="R2582" s="0" t="s">
        <v>60</v>
      </c>
      <c r="S2582" s="0" t="s">
        <v>60</v>
      </c>
      <c r="T2582" s="0" t="s">
        <v>60</v>
      </c>
      <c r="U2582" s="0" t="s">
        <v>60</v>
      </c>
      <c r="V2582" s="0" t="s">
        <v>60</v>
      </c>
      <c r="W2582" s="0" t="s">
        <v>60</v>
      </c>
      <c r="X2582" s="0" t="s">
        <v>60</v>
      </c>
      <c r="Y2582" s="1" t="s">
        <v>60</v>
      </c>
      <c r="Z2582" s="0" t="s">
        <v>60</v>
      </c>
      <c r="AA2582" s="0" t="s">
        <v>60</v>
      </c>
      <c r="AB2582" s="0" t="s">
        <v>60</v>
      </c>
      <c r="AC2582" s="0" t="s">
        <v>60</v>
      </c>
      <c r="AD2582" s="0" t="s">
        <v>60</v>
      </c>
      <c r="AE2582" s="0" t="s">
        <v>60</v>
      </c>
      <c r="AF2582" s="0" t="s">
        <v>60</v>
      </c>
      <c r="AG2582" s="2" t="s">
        <v>60</v>
      </c>
      <c r="AH2582" s="0" t="s">
        <v>60</v>
      </c>
      <c r="AI2582" s="0" t="n">
        <v>123.7563</v>
      </c>
      <c r="AJ2582" s="0" t="n">
        <v>0.35</v>
      </c>
      <c r="AK2582" s="0" t="n">
        <v>6.7</v>
      </c>
      <c r="AL2582" s="0" t="n">
        <v>35724</v>
      </c>
      <c r="AM2582" s="0" t="n">
        <v>11835</v>
      </c>
      <c r="AN2582" s="0" t="n">
        <v>6226</v>
      </c>
      <c r="AO2582" s="2" t="n">
        <v>17.7083</v>
      </c>
      <c r="AP2582" s="0" t="n">
        <v>2.6002</v>
      </c>
      <c r="AQ2582" s="0" t="n">
        <v>79.1159</v>
      </c>
      <c r="AR2582" s="0" t="n">
        <v>2.07</v>
      </c>
      <c r="AS2582" s="0" t="n">
        <v>4.87</v>
      </c>
      <c r="AT2582" s="0" t="n">
        <v>84370</v>
      </c>
      <c r="AU2582" s="0" t="n">
        <v>44095</v>
      </c>
      <c r="AV2582" s="0" t="n">
        <v>3487</v>
      </c>
      <c r="AW2582" s="2" t="n">
        <v>58.1559</v>
      </c>
      <c r="AX2582" s="0" t="n">
        <v>8.5394</v>
      </c>
      <c r="AY2582" s="0" t="n">
        <v>2</v>
      </c>
      <c r="BC2582" s="0" t="s">
        <v>7795</v>
      </c>
    </row>
    <row r="2583" customFormat="false" ht="15" hidden="false" customHeight="true" outlineLevel="0" collapsed="false">
      <c r="A2583" s="0" t="s">
        <v>7796</v>
      </c>
      <c r="B2583" s="0" t="s">
        <v>7797</v>
      </c>
      <c r="C2583" s="0" t="s">
        <v>60</v>
      </c>
      <c r="D2583" s="0" t="s">
        <v>60</v>
      </c>
      <c r="E2583" s="0" t="s">
        <v>60</v>
      </c>
      <c r="F2583" s="0" t="s">
        <v>60</v>
      </c>
      <c r="G2583" s="0" t="s">
        <v>60</v>
      </c>
      <c r="H2583" s="0" t="s">
        <v>60</v>
      </c>
      <c r="I2583" s="1" t="s">
        <v>60</v>
      </c>
      <c r="J2583" s="0" t="s">
        <v>60</v>
      </c>
      <c r="K2583" s="0" t="n">
        <v>142.6308</v>
      </c>
      <c r="L2583" s="0" t="n">
        <v>0.35</v>
      </c>
      <c r="M2583" s="0" t="n">
        <v>9.12</v>
      </c>
      <c r="N2583" s="0" t="n">
        <v>85617</v>
      </c>
      <c r="O2583" s="0" t="n">
        <v>69200</v>
      </c>
      <c r="P2583" s="0" t="n">
        <v>9173</v>
      </c>
      <c r="Q2583" s="1" t="n">
        <v>77.9104</v>
      </c>
      <c r="R2583" s="0" t="n">
        <v>3.0555</v>
      </c>
      <c r="S2583" s="0" t="s">
        <v>60</v>
      </c>
      <c r="T2583" s="0" t="s">
        <v>60</v>
      </c>
      <c r="U2583" s="0" t="s">
        <v>60</v>
      </c>
      <c r="V2583" s="0" t="s">
        <v>60</v>
      </c>
      <c r="W2583" s="0" t="s">
        <v>60</v>
      </c>
      <c r="X2583" s="0" t="s">
        <v>60</v>
      </c>
      <c r="Y2583" s="1" t="s">
        <v>60</v>
      </c>
      <c r="Z2583" s="0" t="s">
        <v>60</v>
      </c>
      <c r="AA2583" s="0" t="s">
        <v>60</v>
      </c>
      <c r="AB2583" s="0" t="s">
        <v>60</v>
      </c>
      <c r="AC2583" s="0" t="s">
        <v>60</v>
      </c>
      <c r="AD2583" s="0" t="s">
        <v>60</v>
      </c>
      <c r="AE2583" s="0" t="s">
        <v>60</v>
      </c>
      <c r="AF2583" s="0" t="s">
        <v>60</v>
      </c>
      <c r="AG2583" s="2" t="s">
        <v>60</v>
      </c>
      <c r="AH2583" s="0" t="s">
        <v>60</v>
      </c>
      <c r="AI2583" s="0" t="s">
        <v>60</v>
      </c>
      <c r="AJ2583" s="0" t="s">
        <v>60</v>
      </c>
      <c r="AK2583" s="0" t="s">
        <v>60</v>
      </c>
      <c r="AL2583" s="0" t="s">
        <v>60</v>
      </c>
      <c r="AM2583" s="0" t="s">
        <v>60</v>
      </c>
      <c r="AN2583" s="0" t="s">
        <v>60</v>
      </c>
      <c r="AO2583" s="2" t="s">
        <v>60</v>
      </c>
      <c r="AP2583" s="0" t="s">
        <v>60</v>
      </c>
      <c r="AQ2583" s="0" t="n">
        <v>147.3591</v>
      </c>
      <c r="AR2583" s="0" t="n">
        <v>0.55</v>
      </c>
      <c r="AS2583" s="0" t="n">
        <v>5.41</v>
      </c>
      <c r="AT2583" s="0" t="n">
        <v>69609</v>
      </c>
      <c r="AU2583" s="0" t="n">
        <v>10662</v>
      </c>
      <c r="AV2583" s="0" t="n">
        <v>7599</v>
      </c>
      <c r="AW2583" s="2" t="n">
        <v>14.0619</v>
      </c>
      <c r="AX2583" s="0" t="n">
        <v>0.5515</v>
      </c>
      <c r="AY2583" s="0" t="n">
        <v>2</v>
      </c>
      <c r="BC2583" s="0" t="s">
        <v>7798</v>
      </c>
    </row>
    <row r="2584" customFormat="false" ht="15" hidden="false" customHeight="true" outlineLevel="0" collapsed="false">
      <c r="A2584" s="0" t="s">
        <v>7799</v>
      </c>
      <c r="B2584" s="0" t="s">
        <v>7800</v>
      </c>
      <c r="C2584" s="0" t="n">
        <v>74.9576</v>
      </c>
      <c r="D2584" s="0" t="n">
        <v>2.03</v>
      </c>
      <c r="E2584" s="0" t="n">
        <v>3.64</v>
      </c>
      <c r="F2584" s="0" t="n">
        <v>156769</v>
      </c>
      <c r="G2584" s="0" t="n">
        <v>43789</v>
      </c>
      <c r="H2584" s="0" t="n">
        <v>23610</v>
      </c>
      <c r="I2584" s="1" t="n">
        <v>50.0446</v>
      </c>
      <c r="J2584" s="0" t="n">
        <v>11.4237</v>
      </c>
      <c r="K2584" s="0" t="s">
        <v>60</v>
      </c>
      <c r="L2584" s="0" t="s">
        <v>60</v>
      </c>
      <c r="M2584" s="0" t="s">
        <v>60</v>
      </c>
      <c r="N2584" s="0" t="s">
        <v>60</v>
      </c>
      <c r="O2584" s="0" t="s">
        <v>60</v>
      </c>
      <c r="P2584" s="0" t="s">
        <v>60</v>
      </c>
      <c r="Q2584" s="1" t="s">
        <v>60</v>
      </c>
      <c r="R2584" s="0" t="s">
        <v>60</v>
      </c>
      <c r="S2584" s="0" t="s">
        <v>60</v>
      </c>
      <c r="T2584" s="0" t="s">
        <v>60</v>
      </c>
      <c r="U2584" s="0" t="s">
        <v>60</v>
      </c>
      <c r="V2584" s="0" t="s">
        <v>60</v>
      </c>
      <c r="W2584" s="0" t="s">
        <v>60</v>
      </c>
      <c r="X2584" s="0" t="s">
        <v>60</v>
      </c>
      <c r="Y2584" s="1" t="s">
        <v>60</v>
      </c>
      <c r="Z2584" s="0" t="s">
        <v>60</v>
      </c>
      <c r="AA2584" s="0" t="s">
        <v>60</v>
      </c>
      <c r="AB2584" s="0" t="s">
        <v>60</v>
      </c>
      <c r="AC2584" s="0" t="s">
        <v>60</v>
      </c>
      <c r="AD2584" s="0" t="s">
        <v>60</v>
      </c>
      <c r="AE2584" s="0" t="s">
        <v>60</v>
      </c>
      <c r="AF2584" s="0" t="s">
        <v>60</v>
      </c>
      <c r="AG2584" s="2" t="s">
        <v>60</v>
      </c>
      <c r="AH2584" s="0" t="s">
        <v>60</v>
      </c>
      <c r="AI2584" s="0" t="s">
        <v>60</v>
      </c>
      <c r="AJ2584" s="0" t="s">
        <v>60</v>
      </c>
      <c r="AK2584" s="0" t="s">
        <v>60</v>
      </c>
      <c r="AL2584" s="0" t="s">
        <v>60</v>
      </c>
      <c r="AM2584" s="0" t="s">
        <v>60</v>
      </c>
      <c r="AN2584" s="0" t="s">
        <v>60</v>
      </c>
      <c r="AO2584" s="2" t="s">
        <v>60</v>
      </c>
      <c r="AP2584" s="0" t="s">
        <v>60</v>
      </c>
      <c r="AQ2584" s="0" t="n">
        <v>70.1724</v>
      </c>
      <c r="AR2584" s="0" t="n">
        <v>2.69</v>
      </c>
      <c r="AS2584" s="0" t="n">
        <v>2.32</v>
      </c>
      <c r="AT2584" s="0" t="n">
        <v>121728</v>
      </c>
      <c r="AU2584" s="0" t="n">
        <v>62008</v>
      </c>
      <c r="AV2584" s="0" t="n">
        <v>19835</v>
      </c>
      <c r="AW2584" s="2" t="n">
        <v>81.781</v>
      </c>
      <c r="AX2584" s="0" t="n">
        <v>18.6682</v>
      </c>
      <c r="AY2584" s="0" t="n">
        <v>2</v>
      </c>
      <c r="BC2584" s="0" t="s">
        <v>7801</v>
      </c>
    </row>
    <row r="2585" customFormat="false" ht="15" hidden="false" customHeight="true" outlineLevel="0" collapsed="false">
      <c r="A2585" s="0" t="s">
        <v>7802</v>
      </c>
      <c r="B2585" s="0" t="s">
        <v>7803</v>
      </c>
      <c r="C2585" s="0" t="s">
        <v>60</v>
      </c>
      <c r="D2585" s="0" t="s">
        <v>60</v>
      </c>
      <c r="E2585" s="0" t="s">
        <v>60</v>
      </c>
      <c r="F2585" s="0" t="s">
        <v>60</v>
      </c>
      <c r="G2585" s="0" t="s">
        <v>60</v>
      </c>
      <c r="H2585" s="0" t="s">
        <v>60</v>
      </c>
      <c r="I2585" s="1" t="s">
        <v>60</v>
      </c>
      <c r="J2585" s="0" t="s">
        <v>60</v>
      </c>
      <c r="K2585" s="0" t="s">
        <v>60</v>
      </c>
      <c r="L2585" s="0" t="s">
        <v>60</v>
      </c>
      <c r="M2585" s="0" t="s">
        <v>60</v>
      </c>
      <c r="N2585" s="0" t="s">
        <v>60</v>
      </c>
      <c r="O2585" s="0" t="s">
        <v>60</v>
      </c>
      <c r="P2585" s="0" t="s">
        <v>60</v>
      </c>
      <c r="Q2585" s="1" t="s">
        <v>60</v>
      </c>
      <c r="R2585" s="0" t="s">
        <v>60</v>
      </c>
      <c r="S2585" s="0" t="s">
        <v>60</v>
      </c>
      <c r="T2585" s="0" t="s">
        <v>60</v>
      </c>
      <c r="U2585" s="0" t="s">
        <v>60</v>
      </c>
      <c r="V2585" s="0" t="s">
        <v>60</v>
      </c>
      <c r="W2585" s="0" t="s">
        <v>60</v>
      </c>
      <c r="X2585" s="0" t="s">
        <v>60</v>
      </c>
      <c r="Y2585" s="1" t="s">
        <v>60</v>
      </c>
      <c r="Z2585" s="0" t="s">
        <v>60</v>
      </c>
      <c r="AA2585" s="0" t="n">
        <v>106.0873</v>
      </c>
      <c r="AB2585" s="0" t="n">
        <v>1.25</v>
      </c>
      <c r="AC2585" s="0" t="n">
        <v>8.98</v>
      </c>
      <c r="AD2585" s="0" t="n">
        <v>41199</v>
      </c>
      <c r="AE2585" s="0" t="n">
        <v>7045</v>
      </c>
      <c r="AF2585" s="0" t="n">
        <v>5596</v>
      </c>
      <c r="AG2585" s="2" t="n">
        <v>6.141</v>
      </c>
      <c r="AH2585" s="0" t="n">
        <v>0.7817</v>
      </c>
      <c r="AI2585" s="0" t="n">
        <v>55.9051</v>
      </c>
      <c r="AJ2585" s="0" t="n">
        <v>3.21</v>
      </c>
      <c r="AK2585" s="0" t="n">
        <v>2.57</v>
      </c>
      <c r="AL2585" s="0" t="n">
        <v>35652</v>
      </c>
      <c r="AM2585" s="0" t="n">
        <v>4300.5</v>
      </c>
      <c r="AN2585" s="0" t="n">
        <v>2173</v>
      </c>
      <c r="AO2585" s="2" t="n">
        <v>6.4347</v>
      </c>
      <c r="AP2585" s="0" t="n">
        <v>0.8191</v>
      </c>
      <c r="AQ2585" s="0" t="s">
        <v>60</v>
      </c>
      <c r="AR2585" s="0" t="s">
        <v>60</v>
      </c>
      <c r="AS2585" s="0" t="s">
        <v>60</v>
      </c>
      <c r="AT2585" s="0" t="s">
        <v>60</v>
      </c>
      <c r="AU2585" s="0" t="s">
        <v>60</v>
      </c>
      <c r="AV2585" s="0" t="s">
        <v>60</v>
      </c>
      <c r="AW2585" s="2" t="s">
        <v>60</v>
      </c>
      <c r="AX2585" s="0" t="s">
        <v>60</v>
      </c>
      <c r="AY2585" s="0" t="n">
        <v>2</v>
      </c>
      <c r="BC2585" s="0" t="s">
        <v>7804</v>
      </c>
    </row>
    <row r="2586" customFormat="false" ht="15" hidden="false" customHeight="true" outlineLevel="0" collapsed="false">
      <c r="A2586" s="0" t="s">
        <v>7805</v>
      </c>
      <c r="B2586" s="0" t="s">
        <v>7806</v>
      </c>
      <c r="C2586" s="0" t="s">
        <v>60</v>
      </c>
      <c r="D2586" s="0" t="s">
        <v>60</v>
      </c>
      <c r="E2586" s="0" t="s">
        <v>60</v>
      </c>
      <c r="F2586" s="0" t="s">
        <v>60</v>
      </c>
      <c r="G2586" s="0" t="s">
        <v>60</v>
      </c>
      <c r="H2586" s="0" t="s">
        <v>60</v>
      </c>
      <c r="I2586" s="1" t="s">
        <v>60</v>
      </c>
      <c r="J2586" s="0" t="s">
        <v>60</v>
      </c>
      <c r="K2586" s="0" t="s">
        <v>60</v>
      </c>
      <c r="L2586" s="0" t="s">
        <v>60</v>
      </c>
      <c r="M2586" s="0" t="s">
        <v>60</v>
      </c>
      <c r="N2586" s="0" t="s">
        <v>60</v>
      </c>
      <c r="O2586" s="0" t="s">
        <v>60</v>
      </c>
      <c r="P2586" s="0" t="s">
        <v>60</v>
      </c>
      <c r="Q2586" s="1" t="s">
        <v>60</v>
      </c>
      <c r="R2586" s="0" t="s">
        <v>60</v>
      </c>
      <c r="S2586" s="0" t="n">
        <v>589.0248</v>
      </c>
      <c r="T2586" s="0" t="n">
        <v>0</v>
      </c>
      <c r="U2586" s="0" t="n">
        <v>23.58</v>
      </c>
      <c r="V2586" s="0" t="n">
        <v>129777</v>
      </c>
      <c r="W2586" s="0" t="n">
        <v>88644</v>
      </c>
      <c r="X2586" s="0" t="n">
        <v>10377</v>
      </c>
      <c r="Y2586" s="1" t="n">
        <v>97.125</v>
      </c>
      <c r="Z2586" s="0" t="n">
        <v>3.7728</v>
      </c>
      <c r="AA2586" s="0" t="n">
        <v>636.2462</v>
      </c>
      <c r="AB2586" s="0" t="n">
        <v>0</v>
      </c>
      <c r="AC2586" s="0" t="n">
        <v>17.91</v>
      </c>
      <c r="AD2586" s="0" t="n">
        <v>104435</v>
      </c>
      <c r="AE2586" s="0" t="n">
        <v>85796</v>
      </c>
      <c r="AF2586" s="0" t="n">
        <v>10590</v>
      </c>
      <c r="AG2586" s="2" t="n">
        <v>74.7867</v>
      </c>
      <c r="AH2586" s="0" t="n">
        <v>2.9051</v>
      </c>
      <c r="AI2586" s="0" t="s">
        <v>60</v>
      </c>
      <c r="AJ2586" s="0" t="s">
        <v>60</v>
      </c>
      <c r="AK2586" s="0" t="s">
        <v>60</v>
      </c>
      <c r="AL2586" s="0" t="s">
        <v>60</v>
      </c>
      <c r="AM2586" s="0" t="s">
        <v>60</v>
      </c>
      <c r="AN2586" s="0" t="s">
        <v>60</v>
      </c>
      <c r="AO2586" s="2" t="s">
        <v>60</v>
      </c>
      <c r="AP2586" s="0" t="s">
        <v>60</v>
      </c>
      <c r="AQ2586" s="0" t="s">
        <v>60</v>
      </c>
      <c r="AR2586" s="0" t="s">
        <v>60</v>
      </c>
      <c r="AS2586" s="0" t="s">
        <v>60</v>
      </c>
      <c r="AT2586" s="0" t="s">
        <v>60</v>
      </c>
      <c r="AU2586" s="0" t="s">
        <v>60</v>
      </c>
      <c r="AV2586" s="0" t="s">
        <v>60</v>
      </c>
      <c r="AW2586" s="2" t="s">
        <v>60</v>
      </c>
      <c r="AX2586" s="0" t="s">
        <v>60</v>
      </c>
      <c r="AY2586" s="0" t="n">
        <v>2</v>
      </c>
      <c r="BC2586" s="0" t="s">
        <v>7807</v>
      </c>
    </row>
    <row r="2587" customFormat="false" ht="15" hidden="false" customHeight="true" outlineLevel="0" collapsed="false">
      <c r="A2587" s="0" t="s">
        <v>7808</v>
      </c>
      <c r="B2587" s="0" t="s">
        <v>7809</v>
      </c>
      <c r="C2587" s="0" t="n">
        <v>90.6662</v>
      </c>
      <c r="D2587" s="0" t="n">
        <v>1.35</v>
      </c>
      <c r="E2587" s="0" t="n">
        <v>4.86</v>
      </c>
      <c r="F2587" s="0" t="n">
        <v>142404</v>
      </c>
      <c r="G2587" s="0" t="n">
        <v>88871</v>
      </c>
      <c r="H2587" s="0" t="n">
        <v>12285</v>
      </c>
      <c r="I2587" s="1" t="n">
        <v>101.5669</v>
      </c>
      <c r="J2587" s="0" t="n">
        <v>11.2048</v>
      </c>
      <c r="K2587" s="0" t="n">
        <v>67.4245</v>
      </c>
      <c r="L2587" s="0" t="n">
        <v>3.12</v>
      </c>
      <c r="M2587" s="0" t="n">
        <v>4.34</v>
      </c>
      <c r="N2587" s="0" t="n">
        <v>49812</v>
      </c>
      <c r="O2587" s="0" t="n">
        <v>40640</v>
      </c>
      <c r="P2587" s="0" t="n">
        <v>5104</v>
      </c>
      <c r="Q2587" s="1" t="n">
        <v>45.7555</v>
      </c>
      <c r="R2587" s="0" t="n">
        <v>5.0477</v>
      </c>
      <c r="S2587" s="0" t="s">
        <v>60</v>
      </c>
      <c r="T2587" s="0" t="s">
        <v>60</v>
      </c>
      <c r="U2587" s="0" t="s">
        <v>60</v>
      </c>
      <c r="V2587" s="0" t="s">
        <v>60</v>
      </c>
      <c r="W2587" s="0" t="s">
        <v>60</v>
      </c>
      <c r="X2587" s="0" t="s">
        <v>60</v>
      </c>
      <c r="Y2587" s="1" t="s">
        <v>60</v>
      </c>
      <c r="Z2587" s="0" t="s">
        <v>60</v>
      </c>
      <c r="AA2587" s="0" t="s">
        <v>60</v>
      </c>
      <c r="AB2587" s="0" t="s">
        <v>60</v>
      </c>
      <c r="AC2587" s="0" t="s">
        <v>60</v>
      </c>
      <c r="AD2587" s="0" t="s">
        <v>60</v>
      </c>
      <c r="AE2587" s="0" t="s">
        <v>60</v>
      </c>
      <c r="AF2587" s="0" t="s">
        <v>60</v>
      </c>
      <c r="AG2587" s="2" t="s">
        <v>60</v>
      </c>
      <c r="AH2587" s="0" t="s">
        <v>60</v>
      </c>
      <c r="AI2587" s="0" t="s">
        <v>60</v>
      </c>
      <c r="AJ2587" s="0" t="s">
        <v>60</v>
      </c>
      <c r="AK2587" s="0" t="s">
        <v>60</v>
      </c>
      <c r="AL2587" s="0" t="s">
        <v>60</v>
      </c>
      <c r="AM2587" s="0" t="s">
        <v>60</v>
      </c>
      <c r="AN2587" s="0" t="s">
        <v>60</v>
      </c>
      <c r="AO2587" s="2" t="s">
        <v>60</v>
      </c>
      <c r="AP2587" s="0" t="s">
        <v>60</v>
      </c>
      <c r="AQ2587" s="0" t="s">
        <v>60</v>
      </c>
      <c r="AR2587" s="0" t="s">
        <v>60</v>
      </c>
      <c r="AS2587" s="0" t="s">
        <v>60</v>
      </c>
      <c r="AT2587" s="0" t="s">
        <v>60</v>
      </c>
      <c r="AU2587" s="0" t="s">
        <v>60</v>
      </c>
      <c r="AV2587" s="0" t="s">
        <v>60</v>
      </c>
      <c r="AW2587" s="2" t="s">
        <v>60</v>
      </c>
      <c r="AX2587" s="0" t="s">
        <v>60</v>
      </c>
      <c r="AY2587" s="0" t="n">
        <v>2</v>
      </c>
      <c r="BC2587" s="0" t="s">
        <v>7810</v>
      </c>
    </row>
    <row r="2588" customFormat="false" ht="15" hidden="false" customHeight="true" outlineLevel="0" collapsed="false">
      <c r="A2588" s="0" t="s">
        <v>7811</v>
      </c>
      <c r="B2588" s="0" t="s">
        <v>7812</v>
      </c>
      <c r="C2588" s="0" t="s">
        <v>60</v>
      </c>
      <c r="D2588" s="0" t="s">
        <v>60</v>
      </c>
      <c r="E2588" s="0" t="s">
        <v>60</v>
      </c>
      <c r="F2588" s="0" t="s">
        <v>60</v>
      </c>
      <c r="G2588" s="0" t="s">
        <v>60</v>
      </c>
      <c r="H2588" s="0" t="s">
        <v>60</v>
      </c>
      <c r="I2588" s="1" t="s">
        <v>60</v>
      </c>
      <c r="J2588" s="0" t="s">
        <v>60</v>
      </c>
      <c r="K2588" s="0" t="s">
        <v>60</v>
      </c>
      <c r="L2588" s="0" t="s">
        <v>60</v>
      </c>
      <c r="M2588" s="0" t="s">
        <v>60</v>
      </c>
      <c r="N2588" s="0" t="s">
        <v>60</v>
      </c>
      <c r="O2588" s="0" t="s">
        <v>60</v>
      </c>
      <c r="P2588" s="0" t="s">
        <v>60</v>
      </c>
      <c r="Q2588" s="1" t="s">
        <v>60</v>
      </c>
      <c r="R2588" s="0" t="s">
        <v>60</v>
      </c>
      <c r="S2588" s="0" t="s">
        <v>60</v>
      </c>
      <c r="T2588" s="0" t="s">
        <v>60</v>
      </c>
      <c r="U2588" s="0" t="s">
        <v>60</v>
      </c>
      <c r="V2588" s="0" t="s">
        <v>60</v>
      </c>
      <c r="W2588" s="0" t="s">
        <v>60</v>
      </c>
      <c r="X2588" s="0" t="s">
        <v>60</v>
      </c>
      <c r="Y2588" s="1" t="s">
        <v>60</v>
      </c>
      <c r="Z2588" s="0" t="s">
        <v>60</v>
      </c>
      <c r="AA2588" s="0" t="n">
        <v>101.0107</v>
      </c>
      <c r="AB2588" s="0" t="n">
        <v>1.37</v>
      </c>
      <c r="AC2588" s="0" t="n">
        <v>7.95</v>
      </c>
      <c r="AD2588" s="0" t="n">
        <v>54800</v>
      </c>
      <c r="AE2588" s="0" t="n">
        <v>13560</v>
      </c>
      <c r="AF2588" s="0" t="n">
        <v>10754</v>
      </c>
      <c r="AG2588" s="2" t="n">
        <v>11.82</v>
      </c>
      <c r="AH2588" s="0" t="n">
        <v>1.7186</v>
      </c>
      <c r="AI2588" s="0" t="s">
        <v>60</v>
      </c>
      <c r="AJ2588" s="0" t="s">
        <v>60</v>
      </c>
      <c r="AK2588" s="0" t="s">
        <v>60</v>
      </c>
      <c r="AL2588" s="0" t="s">
        <v>60</v>
      </c>
      <c r="AM2588" s="0" t="s">
        <v>60</v>
      </c>
      <c r="AN2588" s="0" t="s">
        <v>60</v>
      </c>
      <c r="AO2588" s="2" t="s">
        <v>60</v>
      </c>
      <c r="AP2588" s="0" t="s">
        <v>60</v>
      </c>
      <c r="AQ2588" s="0" t="n">
        <v>60.6504</v>
      </c>
      <c r="AR2588" s="0" t="n">
        <v>3.77</v>
      </c>
      <c r="AS2588" s="0" t="n">
        <v>4.61</v>
      </c>
      <c r="AT2588" s="0" t="n">
        <v>39450</v>
      </c>
      <c r="AU2588" s="0" t="n">
        <v>3460</v>
      </c>
      <c r="AV2588" s="0" t="n">
        <v>4654</v>
      </c>
      <c r="AW2588" s="2" t="n">
        <v>4.5633</v>
      </c>
      <c r="AX2588" s="0" t="n">
        <v>0.6635</v>
      </c>
      <c r="AY2588" s="0" t="n">
        <v>2</v>
      </c>
      <c r="BC2588" s="0" t="s">
        <v>7813</v>
      </c>
    </row>
    <row r="2589" customFormat="false" ht="15" hidden="false" customHeight="true" outlineLevel="0" collapsed="false">
      <c r="A2589" s="0" t="s">
        <v>7814</v>
      </c>
      <c r="B2589" s="0" t="s">
        <v>7815</v>
      </c>
      <c r="C2589" s="0" t="n">
        <v>202.9807</v>
      </c>
      <c r="D2589" s="0" t="n">
        <v>0.17</v>
      </c>
      <c r="E2589" s="0" t="n">
        <v>11.61</v>
      </c>
      <c r="F2589" s="0" t="n">
        <v>11912</v>
      </c>
      <c r="G2589" s="0" t="n">
        <v>35736</v>
      </c>
      <c r="H2589" s="0" t="n">
        <v>996</v>
      </c>
      <c r="I2589" s="1" t="n">
        <v>40.8411</v>
      </c>
      <c r="J2589" s="0" t="n">
        <v>0.6427</v>
      </c>
      <c r="K2589" s="0" t="s">
        <v>60</v>
      </c>
      <c r="L2589" s="0" t="s">
        <v>60</v>
      </c>
      <c r="M2589" s="0" t="s">
        <v>60</v>
      </c>
      <c r="N2589" s="0" t="s">
        <v>60</v>
      </c>
      <c r="O2589" s="0" t="s">
        <v>60</v>
      </c>
      <c r="P2589" s="0" t="s">
        <v>60</v>
      </c>
      <c r="Q2589" s="1" t="s">
        <v>60</v>
      </c>
      <c r="R2589" s="0" t="s">
        <v>60</v>
      </c>
      <c r="S2589" s="0" t="n">
        <v>277.557</v>
      </c>
      <c r="T2589" s="0" t="n">
        <v>0.12</v>
      </c>
      <c r="U2589" s="0" t="n">
        <v>11.61</v>
      </c>
      <c r="V2589" s="0" t="n">
        <v>10512</v>
      </c>
      <c r="W2589" s="0" t="n">
        <v>31536</v>
      </c>
      <c r="X2589" s="0" t="n">
        <v>1811</v>
      </c>
      <c r="Y2589" s="1" t="n">
        <v>34.5532</v>
      </c>
      <c r="Z2589" s="0" t="n">
        <v>0.5437</v>
      </c>
      <c r="AA2589" s="0" t="s">
        <v>60</v>
      </c>
      <c r="AB2589" s="0" t="s">
        <v>60</v>
      </c>
      <c r="AC2589" s="0" t="s">
        <v>60</v>
      </c>
      <c r="AD2589" s="0" t="s">
        <v>60</v>
      </c>
      <c r="AE2589" s="0" t="s">
        <v>60</v>
      </c>
      <c r="AF2589" s="0" t="s">
        <v>60</v>
      </c>
      <c r="AG2589" s="2" t="s">
        <v>60</v>
      </c>
      <c r="AH2589" s="0" t="s">
        <v>60</v>
      </c>
      <c r="AI2589" s="0" t="s">
        <v>60</v>
      </c>
      <c r="AJ2589" s="0" t="s">
        <v>60</v>
      </c>
      <c r="AK2589" s="0" t="s">
        <v>60</v>
      </c>
      <c r="AL2589" s="0" t="s">
        <v>60</v>
      </c>
      <c r="AM2589" s="0" t="s">
        <v>60</v>
      </c>
      <c r="AN2589" s="0" t="s">
        <v>60</v>
      </c>
      <c r="AO2589" s="2" t="s">
        <v>60</v>
      </c>
      <c r="AP2589" s="0" t="s">
        <v>60</v>
      </c>
      <c r="AQ2589" s="0" t="s">
        <v>60</v>
      </c>
      <c r="AR2589" s="0" t="s">
        <v>60</v>
      </c>
      <c r="AS2589" s="0" t="s">
        <v>60</v>
      </c>
      <c r="AT2589" s="0" t="s">
        <v>60</v>
      </c>
      <c r="AU2589" s="0" t="s">
        <v>60</v>
      </c>
      <c r="AV2589" s="0" t="s">
        <v>60</v>
      </c>
      <c r="AW2589" s="2" t="s">
        <v>60</v>
      </c>
      <c r="AX2589" s="0" t="s">
        <v>60</v>
      </c>
      <c r="AY2589" s="0" t="n">
        <v>2</v>
      </c>
      <c r="BC2589" s="0" t="s">
        <v>7816</v>
      </c>
    </row>
    <row r="2590" customFormat="false" ht="15" hidden="false" customHeight="true" outlineLevel="0" collapsed="false">
      <c r="A2590" s="0" t="s">
        <v>7817</v>
      </c>
      <c r="B2590" s="0" t="s">
        <v>7818</v>
      </c>
      <c r="C2590" s="0" t="s">
        <v>60</v>
      </c>
      <c r="D2590" s="0" t="s">
        <v>60</v>
      </c>
      <c r="E2590" s="0" t="s">
        <v>60</v>
      </c>
      <c r="F2590" s="0" t="s">
        <v>60</v>
      </c>
      <c r="G2590" s="0" t="s">
        <v>60</v>
      </c>
      <c r="H2590" s="0" t="s">
        <v>60</v>
      </c>
      <c r="I2590" s="1" t="s">
        <v>60</v>
      </c>
      <c r="J2590" s="0" t="s">
        <v>60</v>
      </c>
      <c r="K2590" s="0" t="n">
        <v>89.7592</v>
      </c>
      <c r="L2590" s="0" t="n">
        <v>1.37</v>
      </c>
      <c r="M2590" s="0" t="n">
        <v>6.96</v>
      </c>
      <c r="N2590" s="0" t="n">
        <v>105203</v>
      </c>
      <c r="O2590" s="0" t="n">
        <v>69265</v>
      </c>
      <c r="P2590" s="0" t="n">
        <v>9739</v>
      </c>
      <c r="Q2590" s="1" t="n">
        <v>77.9836</v>
      </c>
      <c r="R2590" s="0" t="n">
        <v>20.0161</v>
      </c>
      <c r="S2590" s="0" t="s">
        <v>60</v>
      </c>
      <c r="T2590" s="0" t="s">
        <v>60</v>
      </c>
      <c r="U2590" s="0" t="s">
        <v>60</v>
      </c>
      <c r="V2590" s="0" t="s">
        <v>60</v>
      </c>
      <c r="W2590" s="0" t="s">
        <v>60</v>
      </c>
      <c r="X2590" s="0" t="s">
        <v>60</v>
      </c>
      <c r="Y2590" s="1" t="s">
        <v>60</v>
      </c>
      <c r="Z2590" s="0" t="s">
        <v>60</v>
      </c>
      <c r="AA2590" s="0" t="s">
        <v>60</v>
      </c>
      <c r="AB2590" s="0" t="s">
        <v>60</v>
      </c>
      <c r="AC2590" s="0" t="s">
        <v>60</v>
      </c>
      <c r="AD2590" s="0" t="s">
        <v>60</v>
      </c>
      <c r="AE2590" s="0" t="s">
        <v>60</v>
      </c>
      <c r="AF2590" s="0" t="s">
        <v>60</v>
      </c>
      <c r="AG2590" s="2" t="s">
        <v>60</v>
      </c>
      <c r="AH2590" s="0" t="s">
        <v>60</v>
      </c>
      <c r="AI2590" s="0" t="n">
        <v>79.4127</v>
      </c>
      <c r="AJ2590" s="0" t="n">
        <v>1.11</v>
      </c>
      <c r="AK2590" s="0" t="n">
        <v>6.47</v>
      </c>
      <c r="AL2590" s="0" t="n">
        <v>39505</v>
      </c>
      <c r="AM2590" s="0" t="n">
        <v>7186</v>
      </c>
      <c r="AN2590" s="0" t="n">
        <v>4387</v>
      </c>
      <c r="AO2590" s="2" t="n">
        <v>10.7522</v>
      </c>
      <c r="AP2590" s="0" t="n">
        <v>2.7598</v>
      </c>
      <c r="AQ2590" s="0" t="s">
        <v>60</v>
      </c>
      <c r="AR2590" s="0" t="s">
        <v>60</v>
      </c>
      <c r="AS2590" s="0" t="s">
        <v>60</v>
      </c>
      <c r="AT2590" s="0" t="s">
        <v>60</v>
      </c>
      <c r="AU2590" s="0" t="s">
        <v>60</v>
      </c>
      <c r="AV2590" s="0" t="s">
        <v>60</v>
      </c>
      <c r="AW2590" s="2" t="s">
        <v>60</v>
      </c>
      <c r="AX2590" s="0" t="s">
        <v>60</v>
      </c>
      <c r="AY2590" s="0" t="n">
        <v>2</v>
      </c>
      <c r="BC2590" s="0" t="s">
        <v>7819</v>
      </c>
    </row>
    <row r="2591" customFormat="false" ht="15" hidden="false" customHeight="true" outlineLevel="0" collapsed="false">
      <c r="A2591" s="0" t="s">
        <v>7820</v>
      </c>
      <c r="B2591" s="0" t="s">
        <v>7821</v>
      </c>
      <c r="C2591" s="0" t="s">
        <v>60</v>
      </c>
      <c r="D2591" s="0" t="s">
        <v>60</v>
      </c>
      <c r="E2591" s="0" t="s">
        <v>60</v>
      </c>
      <c r="F2591" s="0" t="s">
        <v>60</v>
      </c>
      <c r="G2591" s="0" t="s">
        <v>60</v>
      </c>
      <c r="H2591" s="0" t="s">
        <v>60</v>
      </c>
      <c r="I2591" s="1" t="s">
        <v>60</v>
      </c>
      <c r="J2591" s="0" t="s">
        <v>60</v>
      </c>
      <c r="K2591" s="0" t="n">
        <v>110.8908</v>
      </c>
      <c r="L2591" s="0" t="n">
        <v>0.61</v>
      </c>
      <c r="M2591" s="0" t="n">
        <v>1.09</v>
      </c>
      <c r="N2591" s="0" t="n">
        <v>35426</v>
      </c>
      <c r="O2591" s="0" t="n">
        <v>4787.831</v>
      </c>
      <c r="P2591" s="0" t="n">
        <v>4256</v>
      </c>
      <c r="Q2591" s="1" t="n">
        <v>5.3905</v>
      </c>
      <c r="R2591" s="0" t="n">
        <v>1.1445</v>
      </c>
      <c r="S2591" s="0" t="s">
        <v>60</v>
      </c>
      <c r="T2591" s="0" t="s">
        <v>60</v>
      </c>
      <c r="U2591" s="0" t="s">
        <v>60</v>
      </c>
      <c r="V2591" s="0" t="s">
        <v>60</v>
      </c>
      <c r="W2591" s="0" t="s">
        <v>60</v>
      </c>
      <c r="X2591" s="0" t="s">
        <v>60</v>
      </c>
      <c r="Y2591" s="1" t="s">
        <v>60</v>
      </c>
      <c r="Z2591" s="0" t="s">
        <v>60</v>
      </c>
      <c r="AA2591" s="0" t="n">
        <v>151.2912</v>
      </c>
      <c r="AB2591" s="0" t="n">
        <v>0.54</v>
      </c>
      <c r="AC2591" s="0" t="n">
        <v>2.79</v>
      </c>
      <c r="AD2591" s="0" t="n">
        <v>73514</v>
      </c>
      <c r="AE2591" s="0" t="n">
        <v>14185</v>
      </c>
      <c r="AF2591" s="0" t="n">
        <v>8068</v>
      </c>
      <c r="AG2591" s="2" t="n">
        <v>12.3648</v>
      </c>
      <c r="AH2591" s="0" t="n">
        <v>2.6252</v>
      </c>
      <c r="AI2591" s="0" t="s">
        <v>60</v>
      </c>
      <c r="AJ2591" s="0" t="s">
        <v>60</v>
      </c>
      <c r="AK2591" s="0" t="s">
        <v>60</v>
      </c>
      <c r="AL2591" s="0" t="s">
        <v>60</v>
      </c>
      <c r="AM2591" s="0" t="s">
        <v>60</v>
      </c>
      <c r="AN2591" s="0" t="s">
        <v>60</v>
      </c>
      <c r="AO2591" s="2" t="s">
        <v>60</v>
      </c>
      <c r="AP2591" s="0" t="s">
        <v>60</v>
      </c>
      <c r="AQ2591" s="0" t="s">
        <v>60</v>
      </c>
      <c r="AR2591" s="0" t="s">
        <v>60</v>
      </c>
      <c r="AS2591" s="0" t="s">
        <v>60</v>
      </c>
      <c r="AT2591" s="0" t="s">
        <v>60</v>
      </c>
      <c r="AU2591" s="0" t="s">
        <v>60</v>
      </c>
      <c r="AV2591" s="0" t="s">
        <v>60</v>
      </c>
      <c r="AW2591" s="2" t="s">
        <v>60</v>
      </c>
      <c r="AX2591" s="0" t="s">
        <v>60</v>
      </c>
      <c r="AY2591" s="0" t="n">
        <v>2</v>
      </c>
      <c r="BC2591" s="0" t="s">
        <v>7822</v>
      </c>
    </row>
    <row r="2592" customFormat="false" ht="15" hidden="false" customHeight="true" outlineLevel="0" collapsed="false">
      <c r="A2592" s="0" t="s">
        <v>7823</v>
      </c>
      <c r="B2592" s="0" t="s">
        <v>7824</v>
      </c>
      <c r="C2592" s="0" t="s">
        <v>60</v>
      </c>
      <c r="D2592" s="0" t="s">
        <v>60</v>
      </c>
      <c r="E2592" s="0" t="s">
        <v>60</v>
      </c>
      <c r="F2592" s="0" t="s">
        <v>60</v>
      </c>
      <c r="G2592" s="0" t="s">
        <v>60</v>
      </c>
      <c r="H2592" s="0" t="s">
        <v>60</v>
      </c>
      <c r="I2592" s="1" t="s">
        <v>60</v>
      </c>
      <c r="J2592" s="0" t="s">
        <v>60</v>
      </c>
      <c r="K2592" s="0" t="s">
        <v>60</v>
      </c>
      <c r="L2592" s="0" t="s">
        <v>60</v>
      </c>
      <c r="M2592" s="0" t="s">
        <v>60</v>
      </c>
      <c r="N2592" s="0" t="s">
        <v>60</v>
      </c>
      <c r="O2592" s="0" t="s">
        <v>60</v>
      </c>
      <c r="P2592" s="0" t="s">
        <v>60</v>
      </c>
      <c r="Q2592" s="1" t="s">
        <v>60</v>
      </c>
      <c r="R2592" s="0" t="s">
        <v>60</v>
      </c>
      <c r="S2592" s="0" t="s">
        <v>60</v>
      </c>
      <c r="T2592" s="0" t="s">
        <v>60</v>
      </c>
      <c r="U2592" s="0" t="s">
        <v>60</v>
      </c>
      <c r="V2592" s="0" t="s">
        <v>60</v>
      </c>
      <c r="W2592" s="0" t="s">
        <v>60</v>
      </c>
      <c r="X2592" s="0" t="s">
        <v>60</v>
      </c>
      <c r="Y2592" s="1" t="s">
        <v>60</v>
      </c>
      <c r="Z2592" s="0" t="s">
        <v>60</v>
      </c>
      <c r="AA2592" s="0" t="n">
        <v>74.2208</v>
      </c>
      <c r="AB2592" s="0" t="n">
        <v>2.63</v>
      </c>
      <c r="AC2592" s="0" t="n">
        <v>5.35</v>
      </c>
      <c r="AD2592" s="0" t="n">
        <v>1785</v>
      </c>
      <c r="AE2592" s="0" t="n">
        <v>0</v>
      </c>
      <c r="AF2592" s="0" t="n">
        <v>169</v>
      </c>
      <c r="AG2592" s="2" t="s">
        <v>60</v>
      </c>
      <c r="AH2592" s="0" t="s">
        <v>60</v>
      </c>
      <c r="AI2592" s="0" t="n">
        <v>85.9802</v>
      </c>
      <c r="AJ2592" s="0" t="n">
        <v>0.72</v>
      </c>
      <c r="AK2592" s="0" t="n">
        <v>9.12</v>
      </c>
      <c r="AL2592" s="0" t="n">
        <v>3093</v>
      </c>
      <c r="AM2592" s="0" t="n">
        <v>0</v>
      </c>
      <c r="AN2592" s="0" t="n">
        <v>784</v>
      </c>
      <c r="AO2592" s="2" t="s">
        <v>60</v>
      </c>
      <c r="AP2592" s="0" t="s">
        <v>60</v>
      </c>
      <c r="AQ2592" s="0" t="s">
        <v>60</v>
      </c>
      <c r="AR2592" s="0" t="s">
        <v>60</v>
      </c>
      <c r="AS2592" s="0" t="s">
        <v>60</v>
      </c>
      <c r="AT2592" s="0" t="s">
        <v>60</v>
      </c>
      <c r="AU2592" s="0" t="s">
        <v>60</v>
      </c>
      <c r="AV2592" s="0" t="s">
        <v>60</v>
      </c>
      <c r="AW2592" s="2" t="s">
        <v>60</v>
      </c>
      <c r="AX2592" s="0" t="s">
        <v>60</v>
      </c>
      <c r="AY2592" s="0" t="n">
        <v>2</v>
      </c>
      <c r="BC2592" s="0" t="s">
        <v>7825</v>
      </c>
    </row>
    <row r="2593" customFormat="false" ht="15" hidden="false" customHeight="true" outlineLevel="0" collapsed="false">
      <c r="A2593" s="0" t="s">
        <v>7826</v>
      </c>
      <c r="B2593" s="0" t="s">
        <v>7827</v>
      </c>
      <c r="C2593" s="0" t="s">
        <v>60</v>
      </c>
      <c r="D2593" s="0" t="s">
        <v>60</v>
      </c>
      <c r="E2593" s="0" t="s">
        <v>60</v>
      </c>
      <c r="F2593" s="0" t="s">
        <v>60</v>
      </c>
      <c r="G2593" s="0" t="s">
        <v>60</v>
      </c>
      <c r="H2593" s="0" t="s">
        <v>60</v>
      </c>
      <c r="I2593" s="1" t="s">
        <v>60</v>
      </c>
      <c r="J2593" s="0" t="s">
        <v>60</v>
      </c>
      <c r="K2593" s="0" t="s">
        <v>60</v>
      </c>
      <c r="L2593" s="0" t="s">
        <v>60</v>
      </c>
      <c r="M2593" s="0" t="s">
        <v>60</v>
      </c>
      <c r="N2593" s="0" t="s">
        <v>60</v>
      </c>
      <c r="O2593" s="0" t="s">
        <v>60</v>
      </c>
      <c r="P2593" s="0" t="s">
        <v>60</v>
      </c>
      <c r="Q2593" s="1" t="s">
        <v>60</v>
      </c>
      <c r="R2593" s="0" t="s">
        <v>60</v>
      </c>
      <c r="S2593" s="0" t="s">
        <v>60</v>
      </c>
      <c r="T2593" s="0" t="s">
        <v>60</v>
      </c>
      <c r="U2593" s="0" t="s">
        <v>60</v>
      </c>
      <c r="V2593" s="0" t="s">
        <v>60</v>
      </c>
      <c r="W2593" s="0" t="s">
        <v>60</v>
      </c>
      <c r="X2593" s="0" t="s">
        <v>60</v>
      </c>
      <c r="Y2593" s="1" t="s">
        <v>60</v>
      </c>
      <c r="Z2593" s="0" t="s">
        <v>60</v>
      </c>
      <c r="AA2593" s="0" t="s">
        <v>60</v>
      </c>
      <c r="AB2593" s="0" t="s">
        <v>60</v>
      </c>
      <c r="AC2593" s="0" t="s">
        <v>60</v>
      </c>
      <c r="AD2593" s="0" t="s">
        <v>60</v>
      </c>
      <c r="AE2593" s="0" t="s">
        <v>60</v>
      </c>
      <c r="AF2593" s="0" t="s">
        <v>60</v>
      </c>
      <c r="AG2593" s="2" t="s">
        <v>60</v>
      </c>
      <c r="AH2593" s="0" t="s">
        <v>60</v>
      </c>
      <c r="AI2593" s="0" t="n">
        <v>691.2818</v>
      </c>
      <c r="AJ2593" s="0" t="n">
        <v>0</v>
      </c>
      <c r="AK2593" s="0" t="n">
        <v>18.25</v>
      </c>
      <c r="AL2593" s="0" t="n">
        <v>26091</v>
      </c>
      <c r="AM2593" s="0" t="n">
        <v>21042</v>
      </c>
      <c r="AN2593" s="0" t="n">
        <v>4412</v>
      </c>
      <c r="AO2593" s="2" t="n">
        <v>31.4845</v>
      </c>
      <c r="AP2593" s="0" t="n">
        <v>0.9736</v>
      </c>
      <c r="AQ2593" s="0" t="n">
        <v>726.2432</v>
      </c>
      <c r="AR2593" s="0" t="n">
        <v>0</v>
      </c>
      <c r="AS2593" s="0" t="n">
        <v>22.63</v>
      </c>
      <c r="AT2593" s="0" t="n">
        <v>67253</v>
      </c>
      <c r="AU2593" s="0" t="n">
        <v>27117</v>
      </c>
      <c r="AV2593" s="0" t="n">
        <v>6028</v>
      </c>
      <c r="AW2593" s="2" t="n">
        <v>35.764</v>
      </c>
      <c r="AX2593" s="0" t="n">
        <v>1.106</v>
      </c>
      <c r="AY2593" s="0" t="n">
        <v>2</v>
      </c>
      <c r="BC2593" s="0" t="s">
        <v>7828</v>
      </c>
    </row>
    <row r="2594" customFormat="false" ht="15" hidden="false" customHeight="true" outlineLevel="0" collapsed="false">
      <c r="A2594" s="0" t="s">
        <v>7829</v>
      </c>
      <c r="B2594" s="0" t="s">
        <v>7830</v>
      </c>
      <c r="C2594" s="0" t="s">
        <v>60</v>
      </c>
      <c r="D2594" s="0" t="s">
        <v>60</v>
      </c>
      <c r="E2594" s="0" t="s">
        <v>60</v>
      </c>
      <c r="F2594" s="0" t="s">
        <v>60</v>
      </c>
      <c r="G2594" s="0" t="s">
        <v>60</v>
      </c>
      <c r="H2594" s="0" t="s">
        <v>60</v>
      </c>
      <c r="I2594" s="1" t="s">
        <v>60</v>
      </c>
      <c r="J2594" s="0" t="s">
        <v>60</v>
      </c>
      <c r="K2594" s="0" t="s">
        <v>60</v>
      </c>
      <c r="L2594" s="0" t="s">
        <v>60</v>
      </c>
      <c r="M2594" s="0" t="s">
        <v>60</v>
      </c>
      <c r="N2594" s="0" t="s">
        <v>60</v>
      </c>
      <c r="O2594" s="0" t="s">
        <v>60</v>
      </c>
      <c r="P2594" s="0" t="s">
        <v>60</v>
      </c>
      <c r="Q2594" s="1" t="s">
        <v>60</v>
      </c>
      <c r="R2594" s="0" t="s">
        <v>60</v>
      </c>
      <c r="S2594" s="0" t="n">
        <v>161.5863</v>
      </c>
      <c r="T2594" s="0" t="n">
        <v>0.31</v>
      </c>
      <c r="U2594" s="0" t="n">
        <v>14.72</v>
      </c>
      <c r="V2594" s="0" t="n">
        <v>73002</v>
      </c>
      <c r="W2594" s="0" t="n">
        <v>16078</v>
      </c>
      <c r="X2594" s="0" t="n">
        <v>4181</v>
      </c>
      <c r="Y2594" s="1" t="n">
        <v>17.6163</v>
      </c>
      <c r="Z2594" s="0" t="n">
        <v>1.2633</v>
      </c>
      <c r="AA2594" s="0" t="n">
        <v>163.5315</v>
      </c>
      <c r="AB2594" s="0" t="n">
        <v>0.44</v>
      </c>
      <c r="AC2594" s="0" t="n">
        <v>6.65</v>
      </c>
      <c r="AD2594" s="0" t="n">
        <v>15636</v>
      </c>
      <c r="AE2594" s="0" t="n">
        <v>12244</v>
      </c>
      <c r="AF2594" s="0" t="n">
        <v>2474</v>
      </c>
      <c r="AG2594" s="2" t="n">
        <v>10.6729</v>
      </c>
      <c r="AH2594" s="0" t="n">
        <v>0.7654</v>
      </c>
      <c r="AI2594" s="0" t="s">
        <v>60</v>
      </c>
      <c r="AJ2594" s="0" t="s">
        <v>60</v>
      </c>
      <c r="AK2594" s="0" t="s">
        <v>60</v>
      </c>
      <c r="AL2594" s="0" t="s">
        <v>60</v>
      </c>
      <c r="AM2594" s="0" t="s">
        <v>60</v>
      </c>
      <c r="AN2594" s="0" t="s">
        <v>60</v>
      </c>
      <c r="AO2594" s="2" t="s">
        <v>60</v>
      </c>
      <c r="AP2594" s="0" t="s">
        <v>60</v>
      </c>
      <c r="AQ2594" s="0" t="s">
        <v>60</v>
      </c>
      <c r="AR2594" s="0" t="s">
        <v>60</v>
      </c>
      <c r="AS2594" s="0" t="s">
        <v>60</v>
      </c>
      <c r="AT2594" s="0" t="s">
        <v>60</v>
      </c>
      <c r="AU2594" s="0" t="s">
        <v>60</v>
      </c>
      <c r="AV2594" s="0" t="s">
        <v>60</v>
      </c>
      <c r="AW2594" s="2" t="s">
        <v>60</v>
      </c>
      <c r="AX2594" s="0" t="s">
        <v>60</v>
      </c>
      <c r="AY2594" s="0" t="n">
        <v>2</v>
      </c>
      <c r="BC2594" s="0" t="s">
        <v>7831</v>
      </c>
    </row>
    <row r="2595" customFormat="false" ht="15" hidden="false" customHeight="true" outlineLevel="0" collapsed="false">
      <c r="A2595" s="0" t="s">
        <v>7832</v>
      </c>
      <c r="B2595" s="0" t="s">
        <v>7833</v>
      </c>
      <c r="C2595" s="0" t="n">
        <v>402.4066</v>
      </c>
      <c r="D2595" s="0" t="n">
        <v>0</v>
      </c>
      <c r="E2595" s="0" t="n">
        <v>10.09</v>
      </c>
      <c r="F2595" s="0" t="n">
        <v>8305</v>
      </c>
      <c r="G2595" s="0" t="n">
        <v>9249</v>
      </c>
      <c r="H2595" s="0" t="n">
        <v>1242</v>
      </c>
      <c r="I2595" s="1" t="n">
        <v>10.5703</v>
      </c>
      <c r="J2595" s="0" t="n">
        <v>0.373</v>
      </c>
      <c r="K2595" s="0" t="n">
        <v>186.4248</v>
      </c>
      <c r="L2595" s="0" t="n">
        <v>0.05</v>
      </c>
      <c r="M2595" s="0" t="n">
        <v>10.09</v>
      </c>
      <c r="N2595" s="0" t="n">
        <v>6245</v>
      </c>
      <c r="O2595" s="0" t="n">
        <v>8158.5</v>
      </c>
      <c r="P2595" s="0" t="n">
        <v>1031</v>
      </c>
      <c r="Q2595" s="1" t="n">
        <v>9.1854</v>
      </c>
      <c r="R2595" s="0" t="n">
        <v>0.3241</v>
      </c>
      <c r="S2595" s="0" t="s">
        <v>60</v>
      </c>
      <c r="T2595" s="0" t="s">
        <v>60</v>
      </c>
      <c r="U2595" s="0" t="s">
        <v>60</v>
      </c>
      <c r="V2595" s="0" t="s">
        <v>60</v>
      </c>
      <c r="W2595" s="0" t="s">
        <v>60</v>
      </c>
      <c r="X2595" s="0" t="s">
        <v>60</v>
      </c>
      <c r="Y2595" s="1" t="s">
        <v>60</v>
      </c>
      <c r="Z2595" s="0" t="s">
        <v>60</v>
      </c>
      <c r="AA2595" s="0" t="s">
        <v>60</v>
      </c>
      <c r="AB2595" s="0" t="s">
        <v>60</v>
      </c>
      <c r="AC2595" s="0" t="s">
        <v>60</v>
      </c>
      <c r="AD2595" s="0" t="s">
        <v>60</v>
      </c>
      <c r="AE2595" s="0" t="s">
        <v>60</v>
      </c>
      <c r="AF2595" s="0" t="s">
        <v>60</v>
      </c>
      <c r="AG2595" s="2" t="s">
        <v>60</v>
      </c>
      <c r="AH2595" s="0" t="s">
        <v>60</v>
      </c>
      <c r="AI2595" s="0" t="s">
        <v>60</v>
      </c>
      <c r="AJ2595" s="0" t="s">
        <v>60</v>
      </c>
      <c r="AK2595" s="0" t="s">
        <v>60</v>
      </c>
      <c r="AL2595" s="0" t="s">
        <v>60</v>
      </c>
      <c r="AM2595" s="0" t="s">
        <v>60</v>
      </c>
      <c r="AN2595" s="0" t="s">
        <v>60</v>
      </c>
      <c r="AO2595" s="2" t="s">
        <v>60</v>
      </c>
      <c r="AP2595" s="0" t="s">
        <v>60</v>
      </c>
      <c r="AQ2595" s="0" t="s">
        <v>60</v>
      </c>
      <c r="AR2595" s="0" t="s">
        <v>60</v>
      </c>
      <c r="AS2595" s="0" t="s">
        <v>60</v>
      </c>
      <c r="AT2595" s="0" t="s">
        <v>60</v>
      </c>
      <c r="AU2595" s="0" t="s">
        <v>60</v>
      </c>
      <c r="AV2595" s="0" t="s">
        <v>60</v>
      </c>
      <c r="AW2595" s="2" t="s">
        <v>60</v>
      </c>
      <c r="AX2595" s="0" t="s">
        <v>60</v>
      </c>
      <c r="AY2595" s="0" t="n">
        <v>2</v>
      </c>
      <c r="BC2595" s="0" t="s">
        <v>7834</v>
      </c>
    </row>
    <row r="2596" customFormat="false" ht="15" hidden="false" customHeight="true" outlineLevel="0" collapsed="false">
      <c r="A2596" s="0" t="s">
        <v>7835</v>
      </c>
      <c r="B2596" s="0" t="s">
        <v>7836</v>
      </c>
      <c r="C2596" s="0" t="s">
        <v>60</v>
      </c>
      <c r="D2596" s="0" t="s">
        <v>60</v>
      </c>
      <c r="E2596" s="0" t="s">
        <v>60</v>
      </c>
      <c r="F2596" s="0" t="s">
        <v>60</v>
      </c>
      <c r="G2596" s="0" t="s">
        <v>60</v>
      </c>
      <c r="H2596" s="0" t="s">
        <v>60</v>
      </c>
      <c r="I2596" s="1" t="s">
        <v>60</v>
      </c>
      <c r="J2596" s="0" t="s">
        <v>60</v>
      </c>
      <c r="K2596" s="0" t="s">
        <v>60</v>
      </c>
      <c r="L2596" s="0" t="s">
        <v>60</v>
      </c>
      <c r="M2596" s="0" t="s">
        <v>60</v>
      </c>
      <c r="N2596" s="0" t="s">
        <v>60</v>
      </c>
      <c r="O2596" s="0" t="s">
        <v>60</v>
      </c>
      <c r="P2596" s="0" t="s">
        <v>60</v>
      </c>
      <c r="Q2596" s="1" t="s">
        <v>60</v>
      </c>
      <c r="R2596" s="0" t="s">
        <v>60</v>
      </c>
      <c r="S2596" s="0" t="n">
        <v>169.471</v>
      </c>
      <c r="T2596" s="0" t="n">
        <v>0.31</v>
      </c>
      <c r="U2596" s="0" t="n">
        <v>13.48</v>
      </c>
      <c r="V2596" s="0" t="n">
        <v>40099</v>
      </c>
      <c r="W2596" s="0" t="n">
        <v>13965</v>
      </c>
      <c r="X2596" s="0" t="n">
        <v>3604</v>
      </c>
      <c r="Y2596" s="1" t="n">
        <v>15.3011</v>
      </c>
      <c r="Z2596" s="0" t="n">
        <v>1.4789</v>
      </c>
      <c r="AA2596" s="0" t="s">
        <v>60</v>
      </c>
      <c r="AB2596" s="0" t="s">
        <v>60</v>
      </c>
      <c r="AC2596" s="0" t="s">
        <v>60</v>
      </c>
      <c r="AD2596" s="0" t="s">
        <v>60</v>
      </c>
      <c r="AE2596" s="0" t="s">
        <v>60</v>
      </c>
      <c r="AF2596" s="0" t="s">
        <v>60</v>
      </c>
      <c r="AG2596" s="2" t="s">
        <v>60</v>
      </c>
      <c r="AH2596" s="0" t="s">
        <v>60</v>
      </c>
      <c r="AI2596" s="0" t="n">
        <v>74.747</v>
      </c>
      <c r="AJ2596" s="0" t="n">
        <v>1.23</v>
      </c>
      <c r="AK2596" s="0" t="n">
        <v>8.29</v>
      </c>
      <c r="AL2596" s="0" t="n">
        <v>58824</v>
      </c>
      <c r="AM2596" s="0" t="n">
        <v>43106</v>
      </c>
      <c r="AN2596" s="0" t="n">
        <v>2587</v>
      </c>
      <c r="AO2596" s="2" t="n">
        <v>64.4981</v>
      </c>
      <c r="AP2596" s="0" t="n">
        <v>6.2338</v>
      </c>
      <c r="AQ2596" s="0" t="s">
        <v>60</v>
      </c>
      <c r="AR2596" s="0" t="s">
        <v>60</v>
      </c>
      <c r="AS2596" s="0" t="s">
        <v>60</v>
      </c>
      <c r="AT2596" s="0" t="s">
        <v>60</v>
      </c>
      <c r="AU2596" s="0" t="s">
        <v>60</v>
      </c>
      <c r="AV2596" s="0" t="s">
        <v>60</v>
      </c>
      <c r="AW2596" s="2" t="s">
        <v>60</v>
      </c>
      <c r="AX2596" s="0" t="s">
        <v>60</v>
      </c>
      <c r="AY2596" s="0" t="n">
        <v>2</v>
      </c>
      <c r="BC2596" s="0" t="s">
        <v>7837</v>
      </c>
    </row>
    <row r="2597" customFormat="false" ht="15" hidden="false" customHeight="true" outlineLevel="0" collapsed="false">
      <c r="A2597" s="0" t="s">
        <v>7838</v>
      </c>
      <c r="B2597" s="0" t="s">
        <v>7839</v>
      </c>
      <c r="C2597" s="0" t="n">
        <v>520.9434</v>
      </c>
      <c r="D2597" s="0" t="n">
        <v>0</v>
      </c>
      <c r="E2597" s="0" t="n">
        <v>39.92</v>
      </c>
      <c r="F2597" s="0" t="n">
        <v>13364</v>
      </c>
      <c r="G2597" s="0" t="n">
        <v>4216</v>
      </c>
      <c r="H2597" s="0" t="n">
        <v>2480</v>
      </c>
      <c r="I2597" s="1" t="n">
        <v>4.8183</v>
      </c>
      <c r="J2597" s="0" t="n">
        <v>0.1397</v>
      </c>
      <c r="K2597" s="0" t="n">
        <v>542.136</v>
      </c>
      <c r="L2597" s="0" t="n">
        <v>0</v>
      </c>
      <c r="M2597" s="0" t="n">
        <v>20.55</v>
      </c>
      <c r="N2597" s="0" t="n">
        <v>11520</v>
      </c>
      <c r="O2597" s="0" t="n">
        <v>3745.633</v>
      </c>
      <c r="P2597" s="0" t="n">
        <v>1612</v>
      </c>
      <c r="Q2597" s="1" t="n">
        <v>4.2171</v>
      </c>
      <c r="R2597" s="0" t="n">
        <v>0.1223</v>
      </c>
      <c r="S2597" s="0" t="s">
        <v>60</v>
      </c>
      <c r="T2597" s="0" t="s">
        <v>60</v>
      </c>
      <c r="U2597" s="0" t="s">
        <v>60</v>
      </c>
      <c r="V2597" s="0" t="s">
        <v>60</v>
      </c>
      <c r="W2597" s="0" t="s">
        <v>60</v>
      </c>
      <c r="X2597" s="0" t="s">
        <v>60</v>
      </c>
      <c r="Y2597" s="1" t="s">
        <v>60</v>
      </c>
      <c r="Z2597" s="0" t="s">
        <v>60</v>
      </c>
      <c r="AA2597" s="0" t="s">
        <v>60</v>
      </c>
      <c r="AB2597" s="0" t="s">
        <v>60</v>
      </c>
      <c r="AC2597" s="0" t="s">
        <v>60</v>
      </c>
      <c r="AD2597" s="0" t="s">
        <v>60</v>
      </c>
      <c r="AE2597" s="0" t="s">
        <v>60</v>
      </c>
      <c r="AF2597" s="0" t="s">
        <v>60</v>
      </c>
      <c r="AG2597" s="2" t="s">
        <v>60</v>
      </c>
      <c r="AH2597" s="0" t="s">
        <v>60</v>
      </c>
      <c r="AI2597" s="0" t="s">
        <v>60</v>
      </c>
      <c r="AJ2597" s="0" t="s">
        <v>60</v>
      </c>
      <c r="AK2597" s="0" t="s">
        <v>60</v>
      </c>
      <c r="AL2597" s="0" t="s">
        <v>60</v>
      </c>
      <c r="AM2597" s="0" t="s">
        <v>60</v>
      </c>
      <c r="AN2597" s="0" t="s">
        <v>60</v>
      </c>
      <c r="AO2597" s="2" t="s">
        <v>60</v>
      </c>
      <c r="AP2597" s="0" t="s">
        <v>60</v>
      </c>
      <c r="AQ2597" s="0" t="s">
        <v>60</v>
      </c>
      <c r="AR2597" s="0" t="s">
        <v>60</v>
      </c>
      <c r="AS2597" s="0" t="s">
        <v>60</v>
      </c>
      <c r="AT2597" s="0" t="s">
        <v>60</v>
      </c>
      <c r="AU2597" s="0" t="s">
        <v>60</v>
      </c>
      <c r="AV2597" s="0" t="s">
        <v>60</v>
      </c>
      <c r="AW2597" s="2" t="s">
        <v>60</v>
      </c>
      <c r="AX2597" s="0" t="s">
        <v>60</v>
      </c>
      <c r="AY2597" s="0" t="n">
        <v>2</v>
      </c>
      <c r="BC2597" s="0" t="s">
        <v>7840</v>
      </c>
    </row>
    <row r="2598" customFormat="false" ht="15" hidden="false" customHeight="true" outlineLevel="0" collapsed="false">
      <c r="A2598" s="0" t="s">
        <v>7841</v>
      </c>
      <c r="B2598" s="0" t="s">
        <v>7842</v>
      </c>
      <c r="C2598" s="0" t="s">
        <v>60</v>
      </c>
      <c r="D2598" s="0" t="s">
        <v>60</v>
      </c>
      <c r="E2598" s="0" t="s">
        <v>60</v>
      </c>
      <c r="F2598" s="0" t="s">
        <v>60</v>
      </c>
      <c r="G2598" s="0" t="s">
        <v>60</v>
      </c>
      <c r="H2598" s="0" t="s">
        <v>60</v>
      </c>
      <c r="I2598" s="1" t="s">
        <v>60</v>
      </c>
      <c r="J2598" s="0" t="s">
        <v>60</v>
      </c>
      <c r="K2598" s="0" t="s">
        <v>60</v>
      </c>
      <c r="L2598" s="0" t="s">
        <v>60</v>
      </c>
      <c r="M2598" s="0" t="s">
        <v>60</v>
      </c>
      <c r="N2598" s="0" t="s">
        <v>60</v>
      </c>
      <c r="O2598" s="0" t="s">
        <v>60</v>
      </c>
      <c r="P2598" s="0" t="s">
        <v>60</v>
      </c>
      <c r="Q2598" s="1" t="s">
        <v>60</v>
      </c>
      <c r="R2598" s="0" t="s">
        <v>60</v>
      </c>
      <c r="S2598" s="0" t="s">
        <v>60</v>
      </c>
      <c r="T2598" s="0" t="s">
        <v>60</v>
      </c>
      <c r="U2598" s="0" t="s">
        <v>60</v>
      </c>
      <c r="V2598" s="0" t="s">
        <v>60</v>
      </c>
      <c r="W2598" s="0" t="s">
        <v>60</v>
      </c>
      <c r="X2598" s="0" t="s">
        <v>60</v>
      </c>
      <c r="Y2598" s="1" t="s">
        <v>60</v>
      </c>
      <c r="Z2598" s="0" t="s">
        <v>60</v>
      </c>
      <c r="AA2598" s="0" t="n">
        <v>100.7439</v>
      </c>
      <c r="AB2598" s="0" t="n">
        <v>1.37</v>
      </c>
      <c r="AC2598" s="0" t="n">
        <v>8.08</v>
      </c>
      <c r="AD2598" s="0" t="n">
        <v>93600</v>
      </c>
      <c r="AE2598" s="0" t="n">
        <v>23545</v>
      </c>
      <c r="AF2598" s="0" t="n">
        <v>8273</v>
      </c>
      <c r="AG2598" s="2" t="n">
        <v>20.5237</v>
      </c>
      <c r="AH2598" s="0" t="n">
        <v>1.6796</v>
      </c>
      <c r="AI2598" s="0" t="n">
        <v>61.9899</v>
      </c>
      <c r="AJ2598" s="0" t="n">
        <v>2.13</v>
      </c>
      <c r="AK2598" s="0" t="n">
        <v>5.01</v>
      </c>
      <c r="AL2598" s="0" t="n">
        <v>54645</v>
      </c>
      <c r="AM2598" s="0" t="n">
        <v>81540</v>
      </c>
      <c r="AN2598" s="0" t="n">
        <v>4855</v>
      </c>
      <c r="AO2598" s="2" t="n">
        <v>122.0056</v>
      </c>
      <c r="AP2598" s="0" t="n">
        <v>9.9847</v>
      </c>
      <c r="AQ2598" s="0" t="s">
        <v>60</v>
      </c>
      <c r="AR2598" s="0" t="s">
        <v>60</v>
      </c>
      <c r="AS2598" s="0" t="s">
        <v>60</v>
      </c>
      <c r="AT2598" s="0" t="s">
        <v>60</v>
      </c>
      <c r="AU2598" s="0" t="s">
        <v>60</v>
      </c>
      <c r="AV2598" s="0" t="s">
        <v>60</v>
      </c>
      <c r="AW2598" s="2" t="s">
        <v>60</v>
      </c>
      <c r="AX2598" s="0" t="s">
        <v>60</v>
      </c>
      <c r="AY2598" s="0" t="n">
        <v>2</v>
      </c>
      <c r="BC2598" s="0" t="s">
        <v>7843</v>
      </c>
    </row>
    <row r="2599" customFormat="false" ht="15" hidden="false" customHeight="true" outlineLevel="0" collapsed="false">
      <c r="A2599" s="0" t="s">
        <v>7844</v>
      </c>
      <c r="B2599" s="0" t="s">
        <v>7845</v>
      </c>
      <c r="C2599" s="0" t="s">
        <v>60</v>
      </c>
      <c r="D2599" s="0" t="s">
        <v>60</v>
      </c>
      <c r="E2599" s="0" t="s">
        <v>60</v>
      </c>
      <c r="F2599" s="0" t="s">
        <v>60</v>
      </c>
      <c r="G2599" s="0" t="s">
        <v>60</v>
      </c>
      <c r="H2599" s="0" t="s">
        <v>60</v>
      </c>
      <c r="I2599" s="1" t="s">
        <v>60</v>
      </c>
      <c r="J2599" s="0" t="s">
        <v>60</v>
      </c>
      <c r="K2599" s="0" t="s">
        <v>60</v>
      </c>
      <c r="L2599" s="0" t="s">
        <v>60</v>
      </c>
      <c r="M2599" s="0" t="s">
        <v>60</v>
      </c>
      <c r="N2599" s="0" t="s">
        <v>60</v>
      </c>
      <c r="O2599" s="0" t="s">
        <v>60</v>
      </c>
      <c r="P2599" s="0" t="s">
        <v>60</v>
      </c>
      <c r="Q2599" s="1" t="s">
        <v>60</v>
      </c>
      <c r="R2599" s="0" t="s">
        <v>60</v>
      </c>
      <c r="S2599" s="0" t="n">
        <v>65.0024</v>
      </c>
      <c r="T2599" s="0" t="n">
        <v>3.94</v>
      </c>
      <c r="U2599" s="0" t="n">
        <v>2.12</v>
      </c>
      <c r="V2599" s="0" t="n">
        <v>82148</v>
      </c>
      <c r="W2599" s="0" t="n">
        <v>19267</v>
      </c>
      <c r="X2599" s="0" t="n">
        <v>6886</v>
      </c>
      <c r="Y2599" s="1" t="n">
        <v>21.1104</v>
      </c>
      <c r="Z2599" s="0" t="n">
        <v>5.7832</v>
      </c>
      <c r="AA2599" s="0" t="s">
        <v>60</v>
      </c>
      <c r="AB2599" s="0" t="s">
        <v>60</v>
      </c>
      <c r="AC2599" s="0" t="s">
        <v>60</v>
      </c>
      <c r="AD2599" s="0" t="s">
        <v>60</v>
      </c>
      <c r="AE2599" s="0" t="s">
        <v>60</v>
      </c>
      <c r="AF2599" s="0" t="s">
        <v>60</v>
      </c>
      <c r="AG2599" s="2" t="s">
        <v>60</v>
      </c>
      <c r="AH2599" s="0" t="s">
        <v>60</v>
      </c>
      <c r="AI2599" s="0" t="n">
        <v>63.5286</v>
      </c>
      <c r="AJ2599" s="0" t="n">
        <v>1.97</v>
      </c>
      <c r="AK2599" s="0" t="n">
        <v>4.09</v>
      </c>
      <c r="AL2599" s="0" t="n">
        <v>331841</v>
      </c>
      <c r="AM2599" s="0" t="n">
        <v>264660</v>
      </c>
      <c r="AN2599" s="0" t="n">
        <v>16490</v>
      </c>
      <c r="AO2599" s="2" t="n">
        <v>396.002</v>
      </c>
      <c r="AP2599" s="0" t="n">
        <v>108.4854</v>
      </c>
      <c r="AQ2599" s="0" t="s">
        <v>60</v>
      </c>
      <c r="AR2599" s="0" t="s">
        <v>60</v>
      </c>
      <c r="AS2599" s="0" t="s">
        <v>60</v>
      </c>
      <c r="AT2599" s="0" t="s">
        <v>60</v>
      </c>
      <c r="AU2599" s="0" t="s">
        <v>60</v>
      </c>
      <c r="AV2599" s="0" t="s">
        <v>60</v>
      </c>
      <c r="AW2599" s="2" t="s">
        <v>60</v>
      </c>
      <c r="AX2599" s="0" t="s">
        <v>60</v>
      </c>
      <c r="AY2599" s="0" t="n">
        <v>2</v>
      </c>
      <c r="BC2599" s="0" t="s">
        <v>7846</v>
      </c>
    </row>
    <row r="2600" customFormat="false" ht="15" hidden="false" customHeight="true" outlineLevel="0" collapsed="false">
      <c r="A2600" s="0" t="s">
        <v>7847</v>
      </c>
      <c r="B2600" s="0" t="s">
        <v>7848</v>
      </c>
      <c r="C2600" s="0" t="s">
        <v>60</v>
      </c>
      <c r="D2600" s="0" t="s">
        <v>60</v>
      </c>
      <c r="E2600" s="0" t="s">
        <v>60</v>
      </c>
      <c r="F2600" s="0" t="s">
        <v>60</v>
      </c>
      <c r="G2600" s="0" t="s">
        <v>60</v>
      </c>
      <c r="H2600" s="0" t="s">
        <v>60</v>
      </c>
      <c r="I2600" s="1" t="s">
        <v>60</v>
      </c>
      <c r="J2600" s="0" t="s">
        <v>60</v>
      </c>
      <c r="K2600" s="0" t="n">
        <v>111.0844</v>
      </c>
      <c r="L2600" s="0" t="n">
        <v>0.61</v>
      </c>
      <c r="M2600" s="0" t="n">
        <v>10.91</v>
      </c>
      <c r="N2600" s="0" t="n">
        <v>9513</v>
      </c>
      <c r="O2600" s="0" t="n">
        <v>14269.5</v>
      </c>
      <c r="P2600" s="0" t="n">
        <v>559</v>
      </c>
      <c r="Q2600" s="1" t="n">
        <v>16.0656</v>
      </c>
      <c r="R2600" s="0" t="n">
        <v>0.5767</v>
      </c>
      <c r="S2600" s="0" t="s">
        <v>60</v>
      </c>
      <c r="T2600" s="0" t="s">
        <v>60</v>
      </c>
      <c r="U2600" s="0" t="s">
        <v>60</v>
      </c>
      <c r="V2600" s="0" t="s">
        <v>60</v>
      </c>
      <c r="W2600" s="0" t="s">
        <v>60</v>
      </c>
      <c r="X2600" s="0" t="s">
        <v>60</v>
      </c>
      <c r="Y2600" s="1" t="s">
        <v>60</v>
      </c>
      <c r="Z2600" s="0" t="s">
        <v>60</v>
      </c>
      <c r="AA2600" s="0" t="n">
        <v>338.6029</v>
      </c>
      <c r="AB2600" s="0" t="n">
        <v>0</v>
      </c>
      <c r="AC2600" s="0" t="n">
        <v>10.32</v>
      </c>
      <c r="AD2600" s="0" t="n">
        <v>11427</v>
      </c>
      <c r="AE2600" s="0" t="n">
        <v>14413.5</v>
      </c>
      <c r="AF2600" s="0" t="n">
        <v>1114</v>
      </c>
      <c r="AG2600" s="2" t="n">
        <v>12.564</v>
      </c>
      <c r="AH2600" s="0" t="n">
        <v>0.451</v>
      </c>
      <c r="AI2600" s="0" t="s">
        <v>60</v>
      </c>
      <c r="AJ2600" s="0" t="s">
        <v>60</v>
      </c>
      <c r="AK2600" s="0" t="s">
        <v>60</v>
      </c>
      <c r="AL2600" s="0" t="s">
        <v>60</v>
      </c>
      <c r="AM2600" s="0" t="s">
        <v>60</v>
      </c>
      <c r="AN2600" s="0" t="s">
        <v>60</v>
      </c>
      <c r="AO2600" s="2" t="s">
        <v>60</v>
      </c>
      <c r="AP2600" s="0" t="s">
        <v>60</v>
      </c>
      <c r="AQ2600" s="0" t="s">
        <v>60</v>
      </c>
      <c r="AR2600" s="0" t="s">
        <v>60</v>
      </c>
      <c r="AS2600" s="0" t="s">
        <v>60</v>
      </c>
      <c r="AT2600" s="0" t="s">
        <v>60</v>
      </c>
      <c r="AU2600" s="0" t="s">
        <v>60</v>
      </c>
      <c r="AV2600" s="0" t="s">
        <v>60</v>
      </c>
      <c r="AW2600" s="2" t="s">
        <v>60</v>
      </c>
      <c r="AX2600" s="0" t="s">
        <v>60</v>
      </c>
      <c r="AY2600" s="0" t="n">
        <v>2</v>
      </c>
      <c r="BC2600" s="0" t="s">
        <v>7849</v>
      </c>
    </row>
    <row r="2601" customFormat="false" ht="15" hidden="false" customHeight="true" outlineLevel="0" collapsed="false">
      <c r="A2601" s="0" t="s">
        <v>7850</v>
      </c>
      <c r="B2601" s="0" t="s">
        <v>7851</v>
      </c>
      <c r="C2601" s="0" t="s">
        <v>60</v>
      </c>
      <c r="D2601" s="0" t="s">
        <v>60</v>
      </c>
      <c r="E2601" s="0" t="s">
        <v>60</v>
      </c>
      <c r="F2601" s="0" t="s">
        <v>60</v>
      </c>
      <c r="G2601" s="0" t="s">
        <v>60</v>
      </c>
      <c r="H2601" s="0" t="s">
        <v>60</v>
      </c>
      <c r="I2601" s="1" t="s">
        <v>60</v>
      </c>
      <c r="J2601" s="0" t="s">
        <v>60</v>
      </c>
      <c r="K2601" s="0" t="s">
        <v>60</v>
      </c>
      <c r="L2601" s="0" t="s">
        <v>60</v>
      </c>
      <c r="M2601" s="0" t="s">
        <v>60</v>
      </c>
      <c r="N2601" s="0" t="s">
        <v>60</v>
      </c>
      <c r="O2601" s="0" t="s">
        <v>60</v>
      </c>
      <c r="P2601" s="0" t="s">
        <v>60</v>
      </c>
      <c r="Q2601" s="1" t="s">
        <v>60</v>
      </c>
      <c r="R2601" s="0" t="s">
        <v>60</v>
      </c>
      <c r="S2601" s="0" t="s">
        <v>60</v>
      </c>
      <c r="T2601" s="0" t="s">
        <v>60</v>
      </c>
      <c r="U2601" s="0" t="s">
        <v>60</v>
      </c>
      <c r="V2601" s="0" t="s">
        <v>60</v>
      </c>
      <c r="W2601" s="0" t="s">
        <v>60</v>
      </c>
      <c r="X2601" s="0" t="s">
        <v>60</v>
      </c>
      <c r="Y2601" s="1" t="s">
        <v>60</v>
      </c>
      <c r="Z2601" s="0" t="s">
        <v>60</v>
      </c>
      <c r="AA2601" s="0" t="n">
        <v>1665.693</v>
      </c>
      <c r="AB2601" s="0" t="n">
        <v>0</v>
      </c>
      <c r="AC2601" s="0" t="n">
        <v>21.43</v>
      </c>
      <c r="AD2601" s="0" t="n">
        <v>2641</v>
      </c>
      <c r="AE2601" s="0" t="n">
        <v>7923</v>
      </c>
      <c r="AF2601" s="0" t="n">
        <v>1309</v>
      </c>
      <c r="AG2601" s="2" t="n">
        <v>6.9063</v>
      </c>
      <c r="AH2601" s="0" t="n">
        <v>0.0454</v>
      </c>
      <c r="AI2601" s="0" t="n">
        <v>2348.644</v>
      </c>
      <c r="AJ2601" s="0" t="n">
        <v>0</v>
      </c>
      <c r="AK2601" s="0" t="n">
        <v>21.43</v>
      </c>
      <c r="AL2601" s="0" t="n">
        <v>3576</v>
      </c>
      <c r="AM2601" s="0" t="n">
        <v>10728</v>
      </c>
      <c r="AN2601" s="0" t="n">
        <v>1092</v>
      </c>
      <c r="AO2601" s="2" t="n">
        <v>16.052</v>
      </c>
      <c r="AP2601" s="0" t="n">
        <v>0.1055</v>
      </c>
      <c r="AQ2601" s="0" t="s">
        <v>60</v>
      </c>
      <c r="AR2601" s="0" t="s">
        <v>60</v>
      </c>
      <c r="AS2601" s="0" t="s">
        <v>60</v>
      </c>
      <c r="AT2601" s="0" t="s">
        <v>60</v>
      </c>
      <c r="AU2601" s="0" t="s">
        <v>60</v>
      </c>
      <c r="AV2601" s="0" t="s">
        <v>60</v>
      </c>
      <c r="AW2601" s="2" t="s">
        <v>60</v>
      </c>
      <c r="AX2601" s="0" t="s">
        <v>60</v>
      </c>
      <c r="AY2601" s="0" t="n">
        <v>2</v>
      </c>
      <c r="BC2601" s="0" t="s">
        <v>7852</v>
      </c>
    </row>
    <row r="2602" customFormat="false" ht="15" hidden="false" customHeight="true" outlineLevel="0" collapsed="false">
      <c r="A2602" s="0" t="s">
        <v>7853</v>
      </c>
      <c r="B2602" s="0" t="s">
        <v>7854</v>
      </c>
      <c r="C2602" s="0" t="n">
        <v>137.2607</v>
      </c>
      <c r="D2602" s="0" t="n">
        <v>0.52</v>
      </c>
      <c r="E2602" s="0" t="n">
        <v>8.32</v>
      </c>
      <c r="F2602" s="0" t="n">
        <v>14286</v>
      </c>
      <c r="G2602" s="0" t="n">
        <v>4666.5</v>
      </c>
      <c r="H2602" s="0" t="n">
        <v>2746</v>
      </c>
      <c r="I2602" s="1" t="n">
        <v>5.3331</v>
      </c>
      <c r="J2602" s="0" t="n">
        <v>0.3913</v>
      </c>
      <c r="K2602" s="0" t="s">
        <v>60</v>
      </c>
      <c r="L2602" s="0" t="s">
        <v>60</v>
      </c>
      <c r="M2602" s="0" t="s">
        <v>60</v>
      </c>
      <c r="N2602" s="0" t="s">
        <v>60</v>
      </c>
      <c r="O2602" s="0" t="s">
        <v>60</v>
      </c>
      <c r="P2602" s="0" t="s">
        <v>60</v>
      </c>
      <c r="Q2602" s="1" t="s">
        <v>60</v>
      </c>
      <c r="R2602" s="0" t="s">
        <v>60</v>
      </c>
      <c r="S2602" s="0" t="n">
        <v>131.398</v>
      </c>
      <c r="T2602" s="0" t="n">
        <v>0.34</v>
      </c>
      <c r="U2602" s="0" t="n">
        <v>7.06</v>
      </c>
      <c r="V2602" s="0" t="n">
        <v>12131</v>
      </c>
      <c r="W2602" s="0" t="n">
        <v>7022</v>
      </c>
      <c r="X2602" s="0" t="n">
        <v>1792</v>
      </c>
      <c r="Y2602" s="1" t="n">
        <v>7.6938</v>
      </c>
      <c r="Z2602" s="0" t="n">
        <v>0.5645</v>
      </c>
      <c r="AA2602" s="0" t="s">
        <v>60</v>
      </c>
      <c r="AB2602" s="0" t="s">
        <v>60</v>
      </c>
      <c r="AC2602" s="0" t="s">
        <v>60</v>
      </c>
      <c r="AD2602" s="0" t="s">
        <v>60</v>
      </c>
      <c r="AE2602" s="0" t="s">
        <v>60</v>
      </c>
      <c r="AF2602" s="0" t="s">
        <v>60</v>
      </c>
      <c r="AG2602" s="2" t="s">
        <v>60</v>
      </c>
      <c r="AH2602" s="0" t="s">
        <v>60</v>
      </c>
      <c r="AI2602" s="0" t="s">
        <v>60</v>
      </c>
      <c r="AJ2602" s="0" t="s">
        <v>60</v>
      </c>
      <c r="AK2602" s="0" t="s">
        <v>60</v>
      </c>
      <c r="AL2602" s="0" t="s">
        <v>60</v>
      </c>
      <c r="AM2602" s="0" t="s">
        <v>60</v>
      </c>
      <c r="AN2602" s="0" t="s">
        <v>60</v>
      </c>
      <c r="AO2602" s="2" t="s">
        <v>60</v>
      </c>
      <c r="AP2602" s="0" t="s">
        <v>60</v>
      </c>
      <c r="AQ2602" s="0" t="s">
        <v>60</v>
      </c>
      <c r="AR2602" s="0" t="s">
        <v>60</v>
      </c>
      <c r="AS2602" s="0" t="s">
        <v>60</v>
      </c>
      <c r="AT2602" s="0" t="s">
        <v>60</v>
      </c>
      <c r="AU2602" s="0" t="s">
        <v>60</v>
      </c>
      <c r="AV2602" s="0" t="s">
        <v>60</v>
      </c>
      <c r="AW2602" s="2" t="s">
        <v>60</v>
      </c>
      <c r="AX2602" s="0" t="s">
        <v>60</v>
      </c>
      <c r="AY2602" s="0" t="n">
        <v>2</v>
      </c>
      <c r="BC2602" s="0" t="s">
        <v>7855</v>
      </c>
    </row>
    <row r="2603" customFormat="false" ht="15" hidden="false" customHeight="true" outlineLevel="0" collapsed="false">
      <c r="A2603" s="0" t="s">
        <v>7856</v>
      </c>
      <c r="B2603" s="0" t="s">
        <v>7857</v>
      </c>
      <c r="C2603" s="0" t="n">
        <v>90.9204</v>
      </c>
      <c r="D2603" s="0" t="n">
        <v>1.31</v>
      </c>
      <c r="E2603" s="0" t="n">
        <v>3.68</v>
      </c>
      <c r="F2603" s="0" t="n">
        <v>183213</v>
      </c>
      <c r="G2603" s="0" t="n">
        <v>36432.62</v>
      </c>
      <c r="H2603" s="0" t="n">
        <v>6310</v>
      </c>
      <c r="I2603" s="1" t="n">
        <v>41.6373</v>
      </c>
      <c r="J2603" s="0" t="n">
        <v>9.1061</v>
      </c>
      <c r="K2603" s="0" t="s">
        <v>60</v>
      </c>
      <c r="L2603" s="0" t="s">
        <v>60</v>
      </c>
      <c r="M2603" s="0" t="s">
        <v>60</v>
      </c>
      <c r="N2603" s="0" t="s">
        <v>60</v>
      </c>
      <c r="O2603" s="0" t="s">
        <v>60</v>
      </c>
      <c r="P2603" s="0" t="s">
        <v>60</v>
      </c>
      <c r="Q2603" s="1" t="s">
        <v>60</v>
      </c>
      <c r="R2603" s="0" t="s">
        <v>60</v>
      </c>
      <c r="S2603" s="0" t="n">
        <v>72.8589</v>
      </c>
      <c r="T2603" s="0" t="n">
        <v>2.78</v>
      </c>
      <c r="U2603" s="0" t="n">
        <v>2.66</v>
      </c>
      <c r="V2603" s="0" t="n">
        <v>43158</v>
      </c>
      <c r="W2603" s="0" t="n">
        <v>27524.01</v>
      </c>
      <c r="X2603" s="0" t="n">
        <v>7854</v>
      </c>
      <c r="Y2603" s="1" t="n">
        <v>30.1573</v>
      </c>
      <c r="Z2603" s="0" t="n">
        <v>6.5954</v>
      </c>
      <c r="AA2603" s="0" t="s">
        <v>60</v>
      </c>
      <c r="AB2603" s="0" t="s">
        <v>60</v>
      </c>
      <c r="AC2603" s="0" t="s">
        <v>60</v>
      </c>
      <c r="AD2603" s="0" t="s">
        <v>60</v>
      </c>
      <c r="AE2603" s="0" t="s">
        <v>60</v>
      </c>
      <c r="AF2603" s="0" t="s">
        <v>60</v>
      </c>
      <c r="AG2603" s="2" t="s">
        <v>60</v>
      </c>
      <c r="AH2603" s="0" t="s">
        <v>60</v>
      </c>
      <c r="AI2603" s="0" t="s">
        <v>60</v>
      </c>
      <c r="AJ2603" s="0" t="s">
        <v>60</v>
      </c>
      <c r="AK2603" s="0" t="s">
        <v>60</v>
      </c>
      <c r="AL2603" s="0" t="s">
        <v>60</v>
      </c>
      <c r="AM2603" s="0" t="s">
        <v>60</v>
      </c>
      <c r="AN2603" s="0" t="s">
        <v>60</v>
      </c>
      <c r="AO2603" s="2" t="s">
        <v>60</v>
      </c>
      <c r="AP2603" s="0" t="s">
        <v>60</v>
      </c>
      <c r="AQ2603" s="0" t="s">
        <v>60</v>
      </c>
      <c r="AR2603" s="0" t="s">
        <v>60</v>
      </c>
      <c r="AS2603" s="0" t="s">
        <v>60</v>
      </c>
      <c r="AT2603" s="0" t="s">
        <v>60</v>
      </c>
      <c r="AU2603" s="0" t="s">
        <v>60</v>
      </c>
      <c r="AV2603" s="0" t="s">
        <v>60</v>
      </c>
      <c r="AW2603" s="2" t="s">
        <v>60</v>
      </c>
      <c r="AX2603" s="0" t="s">
        <v>60</v>
      </c>
      <c r="AY2603" s="0" t="n">
        <v>2</v>
      </c>
      <c r="BC2603" s="0" t="s">
        <v>7858</v>
      </c>
    </row>
    <row r="2604" customFormat="false" ht="15" hidden="false" customHeight="true" outlineLevel="0" collapsed="false">
      <c r="A2604" s="0" t="s">
        <v>7859</v>
      </c>
      <c r="B2604" s="0" t="s">
        <v>7860</v>
      </c>
      <c r="C2604" s="0" t="n">
        <v>261.5686</v>
      </c>
      <c r="D2604" s="0" t="n">
        <v>0.19</v>
      </c>
      <c r="E2604" s="0" t="n">
        <v>11.93</v>
      </c>
      <c r="F2604" s="0" t="n">
        <v>11822</v>
      </c>
      <c r="G2604" s="0" t="n">
        <v>15156</v>
      </c>
      <c r="H2604" s="0" t="n">
        <v>1283</v>
      </c>
      <c r="I2604" s="1" t="n">
        <v>17.3211</v>
      </c>
      <c r="J2604" s="0" t="n">
        <v>0.6323</v>
      </c>
      <c r="K2604" s="0" t="n">
        <v>252.5121</v>
      </c>
      <c r="L2604" s="0" t="n">
        <v>0.06</v>
      </c>
      <c r="M2604" s="0" t="n">
        <v>29.36</v>
      </c>
      <c r="N2604" s="0" t="n">
        <v>16887</v>
      </c>
      <c r="O2604" s="0" t="n">
        <v>13139</v>
      </c>
      <c r="P2604" s="0" t="n">
        <v>2068</v>
      </c>
      <c r="Q2604" s="1" t="n">
        <v>14.7928</v>
      </c>
      <c r="R2604" s="0" t="n">
        <v>0.54</v>
      </c>
      <c r="S2604" s="0" t="s">
        <v>60</v>
      </c>
      <c r="T2604" s="0" t="s">
        <v>60</v>
      </c>
      <c r="U2604" s="0" t="s">
        <v>60</v>
      </c>
      <c r="V2604" s="0" t="s">
        <v>60</v>
      </c>
      <c r="W2604" s="0" t="s">
        <v>60</v>
      </c>
      <c r="X2604" s="0" t="s">
        <v>60</v>
      </c>
      <c r="Y2604" s="1" t="s">
        <v>60</v>
      </c>
      <c r="Z2604" s="0" t="s">
        <v>60</v>
      </c>
      <c r="AA2604" s="0" t="s">
        <v>60</v>
      </c>
      <c r="AB2604" s="0" t="s">
        <v>60</v>
      </c>
      <c r="AC2604" s="0" t="s">
        <v>60</v>
      </c>
      <c r="AD2604" s="0" t="s">
        <v>60</v>
      </c>
      <c r="AE2604" s="0" t="s">
        <v>60</v>
      </c>
      <c r="AF2604" s="0" t="s">
        <v>60</v>
      </c>
      <c r="AG2604" s="2" t="s">
        <v>60</v>
      </c>
      <c r="AH2604" s="0" t="s">
        <v>60</v>
      </c>
      <c r="AI2604" s="0" t="s">
        <v>60</v>
      </c>
      <c r="AJ2604" s="0" t="s">
        <v>60</v>
      </c>
      <c r="AK2604" s="0" t="s">
        <v>60</v>
      </c>
      <c r="AL2604" s="0" t="s">
        <v>60</v>
      </c>
      <c r="AM2604" s="0" t="s">
        <v>60</v>
      </c>
      <c r="AN2604" s="0" t="s">
        <v>60</v>
      </c>
      <c r="AO2604" s="2" t="s">
        <v>60</v>
      </c>
      <c r="AP2604" s="0" t="s">
        <v>60</v>
      </c>
      <c r="AQ2604" s="0" t="s">
        <v>60</v>
      </c>
      <c r="AR2604" s="0" t="s">
        <v>60</v>
      </c>
      <c r="AS2604" s="0" t="s">
        <v>60</v>
      </c>
      <c r="AT2604" s="0" t="s">
        <v>60</v>
      </c>
      <c r="AU2604" s="0" t="s">
        <v>60</v>
      </c>
      <c r="AV2604" s="0" t="s">
        <v>60</v>
      </c>
      <c r="AW2604" s="2" t="s">
        <v>60</v>
      </c>
      <c r="AX2604" s="0" t="s">
        <v>60</v>
      </c>
      <c r="AY2604" s="0" t="n">
        <v>2</v>
      </c>
      <c r="BC2604" s="0" t="s">
        <v>7861</v>
      </c>
    </row>
    <row r="2605" customFormat="false" ht="15" hidden="false" customHeight="true" outlineLevel="0" collapsed="false">
      <c r="A2605" s="0" t="s">
        <v>7862</v>
      </c>
      <c r="B2605" s="0" t="s">
        <v>7863</v>
      </c>
      <c r="C2605" s="0" t="s">
        <v>60</v>
      </c>
      <c r="D2605" s="0" t="s">
        <v>60</v>
      </c>
      <c r="E2605" s="0" t="s">
        <v>60</v>
      </c>
      <c r="F2605" s="0" t="s">
        <v>60</v>
      </c>
      <c r="G2605" s="0" t="s">
        <v>60</v>
      </c>
      <c r="H2605" s="0" t="s">
        <v>60</v>
      </c>
      <c r="I2605" s="1" t="s">
        <v>60</v>
      </c>
      <c r="J2605" s="0" t="s">
        <v>60</v>
      </c>
      <c r="K2605" s="0" t="n">
        <v>193.9592</v>
      </c>
      <c r="L2605" s="0" t="n">
        <v>0.05</v>
      </c>
      <c r="M2605" s="0" t="n">
        <v>8.68</v>
      </c>
      <c r="N2605" s="0" t="n">
        <v>8743</v>
      </c>
      <c r="O2605" s="0" t="n">
        <v>8237</v>
      </c>
      <c r="P2605" s="0" t="n">
        <v>2165</v>
      </c>
      <c r="Q2605" s="1" t="n">
        <v>9.2738</v>
      </c>
      <c r="R2605" s="0" t="n">
        <v>0.8134</v>
      </c>
      <c r="S2605" s="0" t="s">
        <v>60</v>
      </c>
      <c r="T2605" s="0" t="s">
        <v>60</v>
      </c>
      <c r="U2605" s="0" t="s">
        <v>60</v>
      </c>
      <c r="V2605" s="0" t="s">
        <v>60</v>
      </c>
      <c r="W2605" s="0" t="s">
        <v>60</v>
      </c>
      <c r="X2605" s="0" t="s">
        <v>60</v>
      </c>
      <c r="Y2605" s="1" t="s">
        <v>60</v>
      </c>
      <c r="Z2605" s="0" t="s">
        <v>60</v>
      </c>
      <c r="AA2605" s="0" t="n">
        <v>107.7207</v>
      </c>
      <c r="AB2605" s="0" t="n">
        <v>1.21</v>
      </c>
      <c r="AC2605" s="0" t="n">
        <v>7.5</v>
      </c>
      <c r="AD2605" s="0" t="n">
        <v>28754</v>
      </c>
      <c r="AE2605" s="0" t="n">
        <v>4945.5</v>
      </c>
      <c r="AF2605" s="0" t="n">
        <v>3204</v>
      </c>
      <c r="AG2605" s="2" t="n">
        <v>4.3109</v>
      </c>
      <c r="AH2605" s="0" t="n">
        <v>0.3781</v>
      </c>
      <c r="AI2605" s="0" t="s">
        <v>60</v>
      </c>
      <c r="AJ2605" s="0" t="s">
        <v>60</v>
      </c>
      <c r="AK2605" s="0" t="s">
        <v>60</v>
      </c>
      <c r="AL2605" s="0" t="s">
        <v>60</v>
      </c>
      <c r="AM2605" s="0" t="s">
        <v>60</v>
      </c>
      <c r="AN2605" s="0" t="s">
        <v>60</v>
      </c>
      <c r="AO2605" s="2" t="s">
        <v>60</v>
      </c>
      <c r="AP2605" s="0" t="s">
        <v>60</v>
      </c>
      <c r="AQ2605" s="0" t="s">
        <v>60</v>
      </c>
      <c r="AR2605" s="0" t="s">
        <v>60</v>
      </c>
      <c r="AS2605" s="0" t="s">
        <v>60</v>
      </c>
      <c r="AT2605" s="0" t="s">
        <v>60</v>
      </c>
      <c r="AU2605" s="0" t="s">
        <v>60</v>
      </c>
      <c r="AV2605" s="0" t="s">
        <v>60</v>
      </c>
      <c r="AW2605" s="2" t="s">
        <v>60</v>
      </c>
      <c r="AX2605" s="0" t="s">
        <v>60</v>
      </c>
      <c r="AY2605" s="0" t="n">
        <v>2</v>
      </c>
      <c r="BC2605" s="0" t="s">
        <v>7864</v>
      </c>
    </row>
    <row r="2606" customFormat="false" ht="15" hidden="false" customHeight="true" outlineLevel="0" collapsed="false">
      <c r="A2606" s="0" t="s">
        <v>7865</v>
      </c>
      <c r="B2606" s="0" t="s">
        <v>7866</v>
      </c>
      <c r="C2606" s="0" t="s">
        <v>60</v>
      </c>
      <c r="D2606" s="0" t="s">
        <v>60</v>
      </c>
      <c r="E2606" s="0" t="s">
        <v>60</v>
      </c>
      <c r="F2606" s="0" t="s">
        <v>60</v>
      </c>
      <c r="G2606" s="0" t="s">
        <v>60</v>
      </c>
      <c r="H2606" s="0" t="s">
        <v>60</v>
      </c>
      <c r="I2606" s="1" t="s">
        <v>60</v>
      </c>
      <c r="J2606" s="0" t="s">
        <v>60</v>
      </c>
      <c r="K2606" s="0" t="s">
        <v>60</v>
      </c>
      <c r="L2606" s="0" t="s">
        <v>60</v>
      </c>
      <c r="M2606" s="0" t="s">
        <v>60</v>
      </c>
      <c r="N2606" s="0" t="s">
        <v>60</v>
      </c>
      <c r="O2606" s="0" t="s">
        <v>60</v>
      </c>
      <c r="P2606" s="0" t="s">
        <v>60</v>
      </c>
      <c r="Q2606" s="1" t="s">
        <v>60</v>
      </c>
      <c r="R2606" s="0" t="s">
        <v>60</v>
      </c>
      <c r="S2606" s="0" t="s">
        <v>60</v>
      </c>
      <c r="T2606" s="0" t="s">
        <v>60</v>
      </c>
      <c r="U2606" s="0" t="s">
        <v>60</v>
      </c>
      <c r="V2606" s="0" t="s">
        <v>60</v>
      </c>
      <c r="W2606" s="0" t="s">
        <v>60</v>
      </c>
      <c r="X2606" s="0" t="s">
        <v>60</v>
      </c>
      <c r="Y2606" s="1" t="s">
        <v>60</v>
      </c>
      <c r="Z2606" s="0" t="s">
        <v>60</v>
      </c>
      <c r="AA2606" s="0" t="n">
        <v>458.2915</v>
      </c>
      <c r="AB2606" s="0" t="n">
        <v>0</v>
      </c>
      <c r="AC2606" s="0" t="n">
        <v>26.79</v>
      </c>
      <c r="AD2606" s="0" t="n">
        <v>32905</v>
      </c>
      <c r="AE2606" s="0" t="n">
        <v>19385</v>
      </c>
      <c r="AF2606" s="0" t="n">
        <v>10400</v>
      </c>
      <c r="AG2606" s="2" t="n">
        <v>16.8975</v>
      </c>
      <c r="AH2606" s="0" t="n">
        <v>0.5159</v>
      </c>
      <c r="AI2606" s="0" t="n">
        <v>333.5021</v>
      </c>
      <c r="AJ2606" s="0" t="n">
        <v>0</v>
      </c>
      <c r="AK2606" s="0" t="n">
        <v>23.02</v>
      </c>
      <c r="AL2606" s="0" t="n">
        <v>22203</v>
      </c>
      <c r="AM2606" s="0" t="n">
        <v>16572</v>
      </c>
      <c r="AN2606" s="0" t="n">
        <v>2800</v>
      </c>
      <c r="AO2606" s="2" t="n">
        <v>24.7961</v>
      </c>
      <c r="AP2606" s="0" t="n">
        <v>0.757</v>
      </c>
      <c r="AQ2606" s="0" t="s">
        <v>60</v>
      </c>
      <c r="AR2606" s="0" t="s">
        <v>60</v>
      </c>
      <c r="AS2606" s="0" t="s">
        <v>60</v>
      </c>
      <c r="AT2606" s="0" t="s">
        <v>60</v>
      </c>
      <c r="AU2606" s="0" t="s">
        <v>60</v>
      </c>
      <c r="AV2606" s="0" t="s">
        <v>60</v>
      </c>
      <c r="AW2606" s="2" t="s">
        <v>60</v>
      </c>
      <c r="AX2606" s="0" t="s">
        <v>60</v>
      </c>
      <c r="AY2606" s="0" t="n">
        <v>2</v>
      </c>
      <c r="BC2606" s="0" t="s">
        <v>7867</v>
      </c>
    </row>
    <row r="2607" customFormat="false" ht="15" hidden="false" customHeight="true" outlineLevel="0" collapsed="false">
      <c r="A2607" s="0" t="s">
        <v>7868</v>
      </c>
      <c r="B2607" s="0" t="s">
        <v>7869</v>
      </c>
      <c r="C2607" s="0" t="s">
        <v>60</v>
      </c>
      <c r="D2607" s="0" t="s">
        <v>60</v>
      </c>
      <c r="E2607" s="0" t="s">
        <v>60</v>
      </c>
      <c r="F2607" s="0" t="s">
        <v>60</v>
      </c>
      <c r="G2607" s="0" t="s">
        <v>60</v>
      </c>
      <c r="H2607" s="0" t="s">
        <v>60</v>
      </c>
      <c r="I2607" s="1" t="s">
        <v>60</v>
      </c>
      <c r="J2607" s="0" t="s">
        <v>60</v>
      </c>
      <c r="K2607" s="0" t="s">
        <v>60</v>
      </c>
      <c r="L2607" s="0" t="s">
        <v>60</v>
      </c>
      <c r="M2607" s="0" t="s">
        <v>60</v>
      </c>
      <c r="N2607" s="0" t="s">
        <v>60</v>
      </c>
      <c r="O2607" s="0" t="s">
        <v>60</v>
      </c>
      <c r="P2607" s="0" t="s">
        <v>60</v>
      </c>
      <c r="Q2607" s="1" t="s">
        <v>60</v>
      </c>
      <c r="R2607" s="0" t="s">
        <v>60</v>
      </c>
      <c r="S2607" s="0" t="s">
        <v>60</v>
      </c>
      <c r="T2607" s="0" t="s">
        <v>60</v>
      </c>
      <c r="U2607" s="0" t="s">
        <v>60</v>
      </c>
      <c r="V2607" s="0" t="s">
        <v>60</v>
      </c>
      <c r="W2607" s="0" t="s">
        <v>60</v>
      </c>
      <c r="X2607" s="0" t="s">
        <v>60</v>
      </c>
      <c r="Y2607" s="1" t="s">
        <v>60</v>
      </c>
      <c r="Z2607" s="0" t="s">
        <v>60</v>
      </c>
      <c r="AA2607" s="0" t="n">
        <v>349.0916</v>
      </c>
      <c r="AB2607" s="0" t="n">
        <v>0</v>
      </c>
      <c r="AC2607" s="0" t="n">
        <v>14.01</v>
      </c>
      <c r="AD2607" s="0" t="n">
        <v>20249</v>
      </c>
      <c r="AE2607" s="0" t="n">
        <v>17214</v>
      </c>
      <c r="AF2607" s="0" t="n">
        <v>3332</v>
      </c>
      <c r="AG2607" s="2" t="n">
        <v>15.0051</v>
      </c>
      <c r="AH2607" s="0" t="n">
        <v>0.547</v>
      </c>
      <c r="AI2607" s="0" t="n">
        <v>184.3158</v>
      </c>
      <c r="AJ2607" s="0" t="n">
        <v>0.11</v>
      </c>
      <c r="AK2607" s="0" t="n">
        <v>10.19</v>
      </c>
      <c r="AL2607" s="0" t="n">
        <v>8533</v>
      </c>
      <c r="AM2607" s="0" t="n">
        <v>4504.5</v>
      </c>
      <c r="AN2607" s="0" t="n">
        <v>1710</v>
      </c>
      <c r="AO2607" s="2" t="n">
        <v>6.7399</v>
      </c>
      <c r="AP2607" s="0" t="n">
        <v>0.2457</v>
      </c>
      <c r="AQ2607" s="0" t="s">
        <v>60</v>
      </c>
      <c r="AR2607" s="0" t="s">
        <v>60</v>
      </c>
      <c r="AS2607" s="0" t="s">
        <v>60</v>
      </c>
      <c r="AT2607" s="0" t="s">
        <v>60</v>
      </c>
      <c r="AU2607" s="0" t="s">
        <v>60</v>
      </c>
      <c r="AV2607" s="0" t="s">
        <v>60</v>
      </c>
      <c r="AW2607" s="2" t="s">
        <v>60</v>
      </c>
      <c r="AX2607" s="0" t="s">
        <v>60</v>
      </c>
      <c r="AY2607" s="0" t="n">
        <v>2</v>
      </c>
      <c r="BC2607" s="0" t="s">
        <v>7870</v>
      </c>
    </row>
    <row r="2608" customFormat="false" ht="15" hidden="false" customHeight="true" outlineLevel="0" collapsed="false">
      <c r="A2608" s="0" t="s">
        <v>7871</v>
      </c>
      <c r="B2608" s="0" t="s">
        <v>7872</v>
      </c>
      <c r="C2608" s="0" t="s">
        <v>60</v>
      </c>
      <c r="D2608" s="0" t="s">
        <v>60</v>
      </c>
      <c r="E2608" s="0" t="s">
        <v>60</v>
      </c>
      <c r="F2608" s="0" t="s">
        <v>60</v>
      </c>
      <c r="G2608" s="0" t="s">
        <v>60</v>
      </c>
      <c r="H2608" s="0" t="s">
        <v>60</v>
      </c>
      <c r="I2608" s="1" t="s">
        <v>60</v>
      </c>
      <c r="J2608" s="0" t="s">
        <v>60</v>
      </c>
      <c r="K2608" s="0" t="s">
        <v>60</v>
      </c>
      <c r="L2608" s="0" t="s">
        <v>60</v>
      </c>
      <c r="M2608" s="0" t="s">
        <v>60</v>
      </c>
      <c r="N2608" s="0" t="s">
        <v>60</v>
      </c>
      <c r="O2608" s="0" t="s">
        <v>60</v>
      </c>
      <c r="P2608" s="0" t="s">
        <v>60</v>
      </c>
      <c r="Q2608" s="1" t="s">
        <v>60</v>
      </c>
      <c r="R2608" s="0" t="s">
        <v>60</v>
      </c>
      <c r="S2608" s="0" t="n">
        <v>211.5707</v>
      </c>
      <c r="T2608" s="0" t="n">
        <v>0.11</v>
      </c>
      <c r="U2608" s="0" t="n">
        <v>19.63</v>
      </c>
      <c r="V2608" s="0" t="n">
        <v>3451</v>
      </c>
      <c r="W2608" s="0" t="n">
        <v>5176.5</v>
      </c>
      <c r="X2608" s="0" t="n">
        <v>1041</v>
      </c>
      <c r="Y2608" s="1" t="n">
        <v>5.6718</v>
      </c>
      <c r="Z2608" s="0" t="n">
        <v>0.101</v>
      </c>
      <c r="AA2608" s="0" t="n">
        <v>138.6955</v>
      </c>
      <c r="AB2608" s="0" t="n">
        <v>0.52</v>
      </c>
      <c r="AC2608" s="0" t="n">
        <v>11.04</v>
      </c>
      <c r="AD2608" s="0" t="n">
        <v>9392</v>
      </c>
      <c r="AE2608" s="0" t="n">
        <v>14088</v>
      </c>
      <c r="AF2608" s="0" t="n">
        <v>2618</v>
      </c>
      <c r="AG2608" s="2" t="n">
        <v>12.2802</v>
      </c>
      <c r="AH2608" s="0" t="n">
        <v>0.2186</v>
      </c>
      <c r="AI2608" s="0" t="s">
        <v>60</v>
      </c>
      <c r="AJ2608" s="0" t="s">
        <v>60</v>
      </c>
      <c r="AK2608" s="0" t="s">
        <v>60</v>
      </c>
      <c r="AL2608" s="0" t="s">
        <v>60</v>
      </c>
      <c r="AM2608" s="0" t="s">
        <v>60</v>
      </c>
      <c r="AN2608" s="0" t="s">
        <v>60</v>
      </c>
      <c r="AO2608" s="2" t="s">
        <v>60</v>
      </c>
      <c r="AP2608" s="0" t="s">
        <v>60</v>
      </c>
      <c r="AQ2608" s="0" t="s">
        <v>60</v>
      </c>
      <c r="AR2608" s="0" t="s">
        <v>60</v>
      </c>
      <c r="AS2608" s="0" t="s">
        <v>60</v>
      </c>
      <c r="AT2608" s="0" t="s">
        <v>60</v>
      </c>
      <c r="AU2608" s="0" t="s">
        <v>60</v>
      </c>
      <c r="AV2608" s="0" t="s">
        <v>60</v>
      </c>
      <c r="AW2608" s="2" t="s">
        <v>60</v>
      </c>
      <c r="AX2608" s="0" t="s">
        <v>60</v>
      </c>
      <c r="AY2608" s="0" t="n">
        <v>2</v>
      </c>
      <c r="BC2608" s="0" t="s">
        <v>7873</v>
      </c>
    </row>
    <row r="2609" customFormat="false" ht="15" hidden="false" customHeight="true" outlineLevel="0" collapsed="false">
      <c r="A2609" s="0" t="s">
        <v>7874</v>
      </c>
      <c r="B2609" s="0" t="s">
        <v>7875</v>
      </c>
      <c r="C2609" s="0" t="n">
        <v>71.7505</v>
      </c>
      <c r="D2609" s="0" t="n">
        <v>2.26</v>
      </c>
      <c r="E2609" s="0" t="n">
        <v>6.03</v>
      </c>
      <c r="F2609" s="0" t="n">
        <v>18444</v>
      </c>
      <c r="G2609" s="0" t="n">
        <v>1175.258</v>
      </c>
      <c r="H2609" s="0" t="n">
        <v>1682</v>
      </c>
      <c r="I2609" s="1" t="n">
        <v>1.3432</v>
      </c>
      <c r="J2609" s="0" t="n">
        <v>0.0732</v>
      </c>
      <c r="K2609" s="0" t="s">
        <v>60</v>
      </c>
      <c r="L2609" s="0" t="s">
        <v>60</v>
      </c>
      <c r="M2609" s="0" t="s">
        <v>60</v>
      </c>
      <c r="N2609" s="0" t="s">
        <v>60</v>
      </c>
      <c r="O2609" s="0" t="s">
        <v>60</v>
      </c>
      <c r="P2609" s="0" t="s">
        <v>60</v>
      </c>
      <c r="Q2609" s="1" t="s">
        <v>60</v>
      </c>
      <c r="R2609" s="0" t="s">
        <v>60</v>
      </c>
      <c r="S2609" s="0" t="s">
        <v>60</v>
      </c>
      <c r="T2609" s="0" t="s">
        <v>60</v>
      </c>
      <c r="U2609" s="0" t="s">
        <v>60</v>
      </c>
      <c r="V2609" s="0" t="s">
        <v>60</v>
      </c>
      <c r="W2609" s="0" t="s">
        <v>60</v>
      </c>
      <c r="X2609" s="0" t="s">
        <v>60</v>
      </c>
      <c r="Y2609" s="1" t="s">
        <v>60</v>
      </c>
      <c r="Z2609" s="0" t="s">
        <v>60</v>
      </c>
      <c r="AA2609" s="0" t="s">
        <v>60</v>
      </c>
      <c r="AB2609" s="0" t="s">
        <v>60</v>
      </c>
      <c r="AC2609" s="0" t="s">
        <v>60</v>
      </c>
      <c r="AD2609" s="0" t="s">
        <v>60</v>
      </c>
      <c r="AE2609" s="0" t="s">
        <v>60</v>
      </c>
      <c r="AF2609" s="0" t="s">
        <v>60</v>
      </c>
      <c r="AG2609" s="2" t="s">
        <v>60</v>
      </c>
      <c r="AH2609" s="0" t="s">
        <v>60</v>
      </c>
      <c r="AI2609" s="0" t="s">
        <v>60</v>
      </c>
      <c r="AJ2609" s="0" t="s">
        <v>60</v>
      </c>
      <c r="AK2609" s="0" t="s">
        <v>60</v>
      </c>
      <c r="AL2609" s="0" t="s">
        <v>60</v>
      </c>
      <c r="AM2609" s="0" t="s">
        <v>60</v>
      </c>
      <c r="AN2609" s="0" t="s">
        <v>60</v>
      </c>
      <c r="AO2609" s="2" t="s">
        <v>60</v>
      </c>
      <c r="AP2609" s="0" t="s">
        <v>60</v>
      </c>
      <c r="AQ2609" s="0" t="n">
        <v>85.5319</v>
      </c>
      <c r="AR2609" s="0" t="n">
        <v>1.84</v>
      </c>
      <c r="AS2609" s="0" t="n">
        <v>6.47</v>
      </c>
      <c r="AT2609" s="0" t="n">
        <v>9461</v>
      </c>
      <c r="AU2609" s="0" t="n">
        <v>6126</v>
      </c>
      <c r="AV2609" s="0" t="n">
        <v>1975</v>
      </c>
      <c r="AW2609" s="2" t="n">
        <v>8.0794</v>
      </c>
      <c r="AX2609" s="0" t="n">
        <v>0.4405</v>
      </c>
      <c r="AY2609" s="0" t="n">
        <v>2</v>
      </c>
      <c r="BC2609" s="0" t="s">
        <v>7876</v>
      </c>
    </row>
    <row r="2610" customFormat="false" ht="15" hidden="false" customHeight="true" outlineLevel="0" collapsed="false">
      <c r="A2610" s="0" t="s">
        <v>7877</v>
      </c>
      <c r="B2610" s="0" t="s">
        <v>7878</v>
      </c>
      <c r="C2610" s="0" t="s">
        <v>60</v>
      </c>
      <c r="D2610" s="0" t="s">
        <v>60</v>
      </c>
      <c r="E2610" s="0" t="s">
        <v>60</v>
      </c>
      <c r="F2610" s="0" t="s">
        <v>60</v>
      </c>
      <c r="G2610" s="0" t="s">
        <v>60</v>
      </c>
      <c r="H2610" s="0" t="s">
        <v>60</v>
      </c>
      <c r="I2610" s="1" t="s">
        <v>60</v>
      </c>
      <c r="J2610" s="0" t="s">
        <v>60</v>
      </c>
      <c r="K2610" s="0" t="n">
        <v>183.1425</v>
      </c>
      <c r="L2610" s="0" t="n">
        <v>0.05</v>
      </c>
      <c r="M2610" s="0" t="n">
        <v>13.21</v>
      </c>
      <c r="N2610" s="0" t="n">
        <v>61205</v>
      </c>
      <c r="O2610" s="0" t="n">
        <v>24648</v>
      </c>
      <c r="P2610" s="0" t="n">
        <v>24244</v>
      </c>
      <c r="Q2610" s="1" t="n">
        <v>27.7505</v>
      </c>
      <c r="R2610" s="0" t="n">
        <v>0.4874</v>
      </c>
      <c r="S2610" s="0" t="s">
        <v>60</v>
      </c>
      <c r="T2610" s="0" t="s">
        <v>60</v>
      </c>
      <c r="U2610" s="0" t="s">
        <v>60</v>
      </c>
      <c r="V2610" s="0" t="s">
        <v>60</v>
      </c>
      <c r="W2610" s="0" t="s">
        <v>60</v>
      </c>
      <c r="X2610" s="0" t="s">
        <v>60</v>
      </c>
      <c r="Y2610" s="1" t="s">
        <v>60</v>
      </c>
      <c r="Z2610" s="0" t="s">
        <v>60</v>
      </c>
      <c r="AA2610" s="0" t="s">
        <v>60</v>
      </c>
      <c r="AB2610" s="0" t="s">
        <v>60</v>
      </c>
      <c r="AC2610" s="0" t="s">
        <v>60</v>
      </c>
      <c r="AD2610" s="0" t="s">
        <v>60</v>
      </c>
      <c r="AE2610" s="0" t="s">
        <v>60</v>
      </c>
      <c r="AF2610" s="0" t="s">
        <v>60</v>
      </c>
      <c r="AG2610" s="2" t="s">
        <v>60</v>
      </c>
      <c r="AH2610" s="0" t="s">
        <v>60</v>
      </c>
      <c r="AI2610" s="0" t="s">
        <v>60</v>
      </c>
      <c r="AJ2610" s="0" t="s">
        <v>60</v>
      </c>
      <c r="AK2610" s="0" t="s">
        <v>60</v>
      </c>
      <c r="AL2610" s="0" t="s">
        <v>60</v>
      </c>
      <c r="AM2610" s="0" t="s">
        <v>60</v>
      </c>
      <c r="AN2610" s="0" t="s">
        <v>60</v>
      </c>
      <c r="AO2610" s="2" t="s">
        <v>60</v>
      </c>
      <c r="AP2610" s="0" t="s">
        <v>60</v>
      </c>
      <c r="AQ2610" s="0" t="n">
        <v>746.9339</v>
      </c>
      <c r="AR2610" s="0" t="n">
        <v>0</v>
      </c>
      <c r="AS2610" s="0" t="n">
        <v>20.13</v>
      </c>
      <c r="AT2610" s="0" t="n">
        <v>54486</v>
      </c>
      <c r="AU2610" s="0" t="n">
        <v>39586.5</v>
      </c>
      <c r="AV2610" s="0" t="n">
        <v>16457</v>
      </c>
      <c r="AW2610" s="2" t="n">
        <v>52.2098</v>
      </c>
      <c r="AX2610" s="0" t="n">
        <v>0.9171</v>
      </c>
      <c r="AY2610" s="0" t="n">
        <v>2</v>
      </c>
      <c r="BC2610" s="0" t="s">
        <v>7879</v>
      </c>
    </row>
    <row r="2611" customFormat="false" ht="15" hidden="false" customHeight="true" outlineLevel="0" collapsed="false">
      <c r="A2611" s="0" t="s">
        <v>7880</v>
      </c>
      <c r="B2611" s="0" t="s">
        <v>7881</v>
      </c>
      <c r="C2611" s="0" t="s">
        <v>60</v>
      </c>
      <c r="D2611" s="0" t="s">
        <v>60</v>
      </c>
      <c r="E2611" s="0" t="s">
        <v>60</v>
      </c>
      <c r="F2611" s="0" t="s">
        <v>60</v>
      </c>
      <c r="G2611" s="0" t="s">
        <v>60</v>
      </c>
      <c r="H2611" s="0" t="s">
        <v>60</v>
      </c>
      <c r="I2611" s="1" t="s">
        <v>60</v>
      </c>
      <c r="J2611" s="0" t="s">
        <v>60</v>
      </c>
      <c r="K2611" s="0" t="s">
        <v>60</v>
      </c>
      <c r="L2611" s="0" t="s">
        <v>60</v>
      </c>
      <c r="M2611" s="0" t="s">
        <v>60</v>
      </c>
      <c r="N2611" s="0" t="s">
        <v>60</v>
      </c>
      <c r="O2611" s="0" t="s">
        <v>60</v>
      </c>
      <c r="P2611" s="0" t="s">
        <v>60</v>
      </c>
      <c r="Q2611" s="1" t="s">
        <v>60</v>
      </c>
      <c r="R2611" s="0" t="s">
        <v>60</v>
      </c>
      <c r="S2611" s="0" t="s">
        <v>60</v>
      </c>
      <c r="T2611" s="0" t="s">
        <v>60</v>
      </c>
      <c r="U2611" s="0" t="s">
        <v>60</v>
      </c>
      <c r="V2611" s="0" t="s">
        <v>60</v>
      </c>
      <c r="W2611" s="0" t="s">
        <v>60</v>
      </c>
      <c r="X2611" s="0" t="s">
        <v>60</v>
      </c>
      <c r="Y2611" s="1" t="s">
        <v>60</v>
      </c>
      <c r="Z2611" s="0" t="s">
        <v>60</v>
      </c>
      <c r="AA2611" s="0" t="s">
        <v>60</v>
      </c>
      <c r="AB2611" s="0" t="s">
        <v>60</v>
      </c>
      <c r="AC2611" s="0" t="s">
        <v>60</v>
      </c>
      <c r="AD2611" s="0" t="s">
        <v>60</v>
      </c>
      <c r="AE2611" s="0" t="s">
        <v>60</v>
      </c>
      <c r="AF2611" s="0" t="s">
        <v>60</v>
      </c>
      <c r="AG2611" s="2" t="s">
        <v>60</v>
      </c>
      <c r="AH2611" s="0" t="s">
        <v>60</v>
      </c>
      <c r="AI2611" s="0" t="n">
        <v>115.6133</v>
      </c>
      <c r="AJ2611" s="0" t="n">
        <v>0.39</v>
      </c>
      <c r="AK2611" s="0" t="n">
        <v>1.92</v>
      </c>
      <c r="AL2611" s="0" t="n">
        <v>286647</v>
      </c>
      <c r="AM2611" s="0" t="n">
        <v>271506</v>
      </c>
      <c r="AN2611" s="0" t="n">
        <v>43891</v>
      </c>
      <c r="AO2611" s="2" t="n">
        <v>406.2454</v>
      </c>
      <c r="AP2611" s="0" t="n">
        <v>41.8427</v>
      </c>
      <c r="AQ2611" s="0" t="n">
        <v>140.5735</v>
      </c>
      <c r="AR2611" s="0" t="n">
        <v>0.59</v>
      </c>
      <c r="AS2611" s="0" t="n">
        <v>5.12</v>
      </c>
      <c r="AT2611" s="0" t="n">
        <v>182229</v>
      </c>
      <c r="AU2611" s="0" t="n">
        <v>178569</v>
      </c>
      <c r="AV2611" s="0" t="n">
        <v>29496</v>
      </c>
      <c r="AW2611" s="2" t="n">
        <v>235.5108</v>
      </c>
      <c r="AX2611" s="0" t="n">
        <v>24.2572</v>
      </c>
      <c r="AY2611" s="0" t="n">
        <v>2</v>
      </c>
      <c r="BC2611" s="0" t="s">
        <v>7882</v>
      </c>
    </row>
    <row r="2612" customFormat="false" ht="15" hidden="false" customHeight="true" outlineLevel="0" collapsed="false">
      <c r="A2612" s="0" t="s">
        <v>7883</v>
      </c>
      <c r="B2612" s="0" t="s">
        <v>7884</v>
      </c>
      <c r="C2612" s="0" t="s">
        <v>60</v>
      </c>
      <c r="D2612" s="0" t="s">
        <v>60</v>
      </c>
      <c r="E2612" s="0" t="s">
        <v>60</v>
      </c>
      <c r="F2612" s="0" t="s">
        <v>60</v>
      </c>
      <c r="G2612" s="0" t="s">
        <v>60</v>
      </c>
      <c r="H2612" s="0" t="s">
        <v>60</v>
      </c>
      <c r="I2612" s="1" t="s">
        <v>60</v>
      </c>
      <c r="J2612" s="0" t="s">
        <v>60</v>
      </c>
      <c r="K2612" s="0" t="n">
        <v>107.1893</v>
      </c>
      <c r="L2612" s="0" t="n">
        <v>0.65</v>
      </c>
      <c r="M2612" s="0" t="n">
        <v>3.77</v>
      </c>
      <c r="N2612" s="0" t="n">
        <v>2845</v>
      </c>
      <c r="O2612" s="0" t="n">
        <v>3630</v>
      </c>
      <c r="P2612" s="0" t="n">
        <v>1233</v>
      </c>
      <c r="Q2612" s="1" t="n">
        <v>4.0869</v>
      </c>
      <c r="R2612" s="0" t="n">
        <v>0.2252</v>
      </c>
      <c r="S2612" s="0" t="s">
        <v>60</v>
      </c>
      <c r="T2612" s="0" t="s">
        <v>60</v>
      </c>
      <c r="U2612" s="0" t="s">
        <v>60</v>
      </c>
      <c r="V2612" s="0" t="s">
        <v>60</v>
      </c>
      <c r="W2612" s="0" t="s">
        <v>60</v>
      </c>
      <c r="X2612" s="0" t="s">
        <v>60</v>
      </c>
      <c r="Y2612" s="1" t="s">
        <v>60</v>
      </c>
      <c r="Z2612" s="0" t="s">
        <v>60</v>
      </c>
      <c r="AA2612" s="0" t="s">
        <v>60</v>
      </c>
      <c r="AB2612" s="0" t="s">
        <v>60</v>
      </c>
      <c r="AC2612" s="0" t="s">
        <v>60</v>
      </c>
      <c r="AD2612" s="0" t="s">
        <v>60</v>
      </c>
      <c r="AE2612" s="0" t="s">
        <v>60</v>
      </c>
      <c r="AF2612" s="0" t="s">
        <v>60</v>
      </c>
      <c r="AG2612" s="2" t="s">
        <v>60</v>
      </c>
      <c r="AH2612" s="0" t="s">
        <v>60</v>
      </c>
      <c r="AI2612" s="0" t="n">
        <v>141.0988</v>
      </c>
      <c r="AJ2612" s="0" t="n">
        <v>0.2</v>
      </c>
      <c r="AK2612" s="0" t="n">
        <v>4.39</v>
      </c>
      <c r="AL2612" s="0" t="n">
        <v>7815</v>
      </c>
      <c r="AM2612" s="0" t="n">
        <v>11722.5</v>
      </c>
      <c r="AN2612" s="0" t="n">
        <v>1595</v>
      </c>
      <c r="AO2612" s="2" t="n">
        <v>17.54</v>
      </c>
      <c r="AP2612" s="0" t="n">
        <v>0.9665</v>
      </c>
      <c r="AQ2612" s="0" t="s">
        <v>60</v>
      </c>
      <c r="AR2612" s="0" t="s">
        <v>60</v>
      </c>
      <c r="AS2612" s="0" t="s">
        <v>60</v>
      </c>
      <c r="AT2612" s="0" t="s">
        <v>60</v>
      </c>
      <c r="AU2612" s="0" t="s">
        <v>60</v>
      </c>
      <c r="AV2612" s="0" t="s">
        <v>60</v>
      </c>
      <c r="AW2612" s="2" t="s">
        <v>60</v>
      </c>
      <c r="AX2612" s="0" t="s">
        <v>60</v>
      </c>
      <c r="AY2612" s="0" t="n">
        <v>2</v>
      </c>
      <c r="BC2612" s="0" t="s">
        <v>7885</v>
      </c>
    </row>
    <row r="2613" customFormat="false" ht="15" hidden="false" customHeight="true" outlineLevel="0" collapsed="false">
      <c r="A2613" s="0" t="s">
        <v>7886</v>
      </c>
      <c r="B2613" s="0" t="s">
        <v>7887</v>
      </c>
      <c r="C2613" s="0" t="s">
        <v>60</v>
      </c>
      <c r="D2613" s="0" t="s">
        <v>60</v>
      </c>
      <c r="E2613" s="0" t="s">
        <v>60</v>
      </c>
      <c r="F2613" s="0" t="s">
        <v>60</v>
      </c>
      <c r="G2613" s="0" t="s">
        <v>60</v>
      </c>
      <c r="H2613" s="0" t="s">
        <v>60</v>
      </c>
      <c r="I2613" s="1" t="s">
        <v>60</v>
      </c>
      <c r="J2613" s="0" t="s">
        <v>60</v>
      </c>
      <c r="K2613" s="0" t="n">
        <v>342.9852</v>
      </c>
      <c r="L2613" s="0" t="n">
        <v>0</v>
      </c>
      <c r="M2613" s="0" t="n">
        <v>28.17</v>
      </c>
      <c r="N2613" s="0" t="n">
        <v>15642</v>
      </c>
      <c r="O2613" s="0" t="n">
        <v>15642</v>
      </c>
      <c r="P2613" s="0" t="n">
        <v>2071</v>
      </c>
      <c r="Q2613" s="1" t="n">
        <v>17.6109</v>
      </c>
      <c r="R2613" s="0" t="n">
        <v>0.2697</v>
      </c>
      <c r="S2613" s="0" t="n">
        <v>1697.321</v>
      </c>
      <c r="T2613" s="0" t="n">
        <v>0</v>
      </c>
      <c r="U2613" s="0" t="n">
        <v>54.93</v>
      </c>
      <c r="V2613" s="0" t="n">
        <v>72407</v>
      </c>
      <c r="W2613" s="0" t="n">
        <v>68180</v>
      </c>
      <c r="X2613" s="0" t="n">
        <v>12272</v>
      </c>
      <c r="Y2613" s="1" t="n">
        <v>74.7031</v>
      </c>
      <c r="Z2613" s="0" t="n">
        <v>1.144</v>
      </c>
      <c r="AA2613" s="0" t="s">
        <v>60</v>
      </c>
      <c r="AB2613" s="0" t="s">
        <v>60</v>
      </c>
      <c r="AC2613" s="0" t="s">
        <v>60</v>
      </c>
      <c r="AD2613" s="0" t="s">
        <v>60</v>
      </c>
      <c r="AE2613" s="0" t="s">
        <v>60</v>
      </c>
      <c r="AF2613" s="0" t="s">
        <v>60</v>
      </c>
      <c r="AG2613" s="2" t="s">
        <v>60</v>
      </c>
      <c r="AH2613" s="0" t="s">
        <v>60</v>
      </c>
      <c r="AI2613" s="0" t="s">
        <v>60</v>
      </c>
      <c r="AJ2613" s="0" t="s">
        <v>60</v>
      </c>
      <c r="AK2613" s="0" t="s">
        <v>60</v>
      </c>
      <c r="AL2613" s="0" t="s">
        <v>60</v>
      </c>
      <c r="AM2613" s="0" t="s">
        <v>60</v>
      </c>
      <c r="AN2613" s="0" t="s">
        <v>60</v>
      </c>
      <c r="AO2613" s="2" t="s">
        <v>60</v>
      </c>
      <c r="AP2613" s="0" t="s">
        <v>60</v>
      </c>
      <c r="AQ2613" s="0" t="s">
        <v>60</v>
      </c>
      <c r="AR2613" s="0" t="s">
        <v>60</v>
      </c>
      <c r="AS2613" s="0" t="s">
        <v>60</v>
      </c>
      <c r="AT2613" s="0" t="s">
        <v>60</v>
      </c>
      <c r="AU2613" s="0" t="s">
        <v>60</v>
      </c>
      <c r="AV2613" s="0" t="s">
        <v>60</v>
      </c>
      <c r="AW2613" s="2" t="s">
        <v>60</v>
      </c>
      <c r="AX2613" s="0" t="s">
        <v>60</v>
      </c>
      <c r="AY2613" s="0" t="n">
        <v>2</v>
      </c>
      <c r="BC2613" s="0" t="s">
        <v>7888</v>
      </c>
    </row>
    <row r="2614" customFormat="false" ht="15" hidden="false" customHeight="true" outlineLevel="0" collapsed="false">
      <c r="A2614" s="0" t="s">
        <v>7889</v>
      </c>
      <c r="B2614" s="0" t="s">
        <v>7890</v>
      </c>
      <c r="C2614" s="0" t="s">
        <v>60</v>
      </c>
      <c r="D2614" s="0" t="s">
        <v>60</v>
      </c>
      <c r="E2614" s="0" t="s">
        <v>60</v>
      </c>
      <c r="F2614" s="0" t="s">
        <v>60</v>
      </c>
      <c r="G2614" s="0" t="s">
        <v>60</v>
      </c>
      <c r="H2614" s="0" t="s">
        <v>60</v>
      </c>
      <c r="I2614" s="1" t="s">
        <v>60</v>
      </c>
      <c r="J2614" s="0" t="s">
        <v>60</v>
      </c>
      <c r="K2614" s="0" t="s">
        <v>60</v>
      </c>
      <c r="L2614" s="0" t="s">
        <v>60</v>
      </c>
      <c r="M2614" s="0" t="s">
        <v>60</v>
      </c>
      <c r="N2614" s="0" t="s">
        <v>60</v>
      </c>
      <c r="O2614" s="0" t="s">
        <v>60</v>
      </c>
      <c r="P2614" s="0" t="s">
        <v>60</v>
      </c>
      <c r="Q2614" s="1" t="s">
        <v>60</v>
      </c>
      <c r="R2614" s="0" t="s">
        <v>60</v>
      </c>
      <c r="S2614" s="0" t="s">
        <v>60</v>
      </c>
      <c r="T2614" s="0" t="s">
        <v>60</v>
      </c>
      <c r="U2614" s="0" t="s">
        <v>60</v>
      </c>
      <c r="V2614" s="0" t="s">
        <v>60</v>
      </c>
      <c r="W2614" s="0" t="s">
        <v>60</v>
      </c>
      <c r="X2614" s="0" t="s">
        <v>60</v>
      </c>
      <c r="Y2614" s="1" t="s">
        <v>60</v>
      </c>
      <c r="Z2614" s="0" t="s">
        <v>60</v>
      </c>
      <c r="AA2614" s="0" t="n">
        <v>110.5261</v>
      </c>
      <c r="AB2614" s="0" t="n">
        <v>1.12</v>
      </c>
      <c r="AC2614" s="0" t="n">
        <v>8.97</v>
      </c>
      <c r="AD2614" s="0" t="n">
        <v>100522</v>
      </c>
      <c r="AE2614" s="0" t="n">
        <v>7848</v>
      </c>
      <c r="AF2614" s="0" t="n">
        <v>7898</v>
      </c>
      <c r="AG2614" s="2" t="n">
        <v>6.8409</v>
      </c>
      <c r="AH2614" s="0" t="n">
        <v>0.5082</v>
      </c>
      <c r="AI2614" s="0" t="n">
        <v>53.3405</v>
      </c>
      <c r="AJ2614" s="0" t="n">
        <v>3.58</v>
      </c>
      <c r="AK2614" s="0" t="n">
        <v>6.69</v>
      </c>
      <c r="AL2614" s="0" t="n">
        <v>102943</v>
      </c>
      <c r="AM2614" s="0" t="n">
        <v>6506</v>
      </c>
      <c r="AN2614" s="0" t="n">
        <v>9080</v>
      </c>
      <c r="AO2614" s="2" t="n">
        <v>9.7347</v>
      </c>
      <c r="AP2614" s="0" t="n">
        <v>0.7232</v>
      </c>
      <c r="AQ2614" s="0" t="s">
        <v>60</v>
      </c>
      <c r="AR2614" s="0" t="s">
        <v>60</v>
      </c>
      <c r="AS2614" s="0" t="s">
        <v>60</v>
      </c>
      <c r="AT2614" s="0" t="s">
        <v>60</v>
      </c>
      <c r="AU2614" s="0" t="s">
        <v>60</v>
      </c>
      <c r="AV2614" s="0" t="s">
        <v>60</v>
      </c>
      <c r="AW2614" s="2" t="s">
        <v>60</v>
      </c>
      <c r="AX2614" s="0" t="s">
        <v>60</v>
      </c>
      <c r="AY2614" s="0" t="n">
        <v>2</v>
      </c>
      <c r="BC2614" s="0" t="s">
        <v>7891</v>
      </c>
    </row>
    <row r="2615" customFormat="false" ht="15" hidden="false" customHeight="true" outlineLevel="0" collapsed="false">
      <c r="A2615" s="0" t="s">
        <v>7892</v>
      </c>
      <c r="B2615" s="0" t="s">
        <v>7893</v>
      </c>
      <c r="C2615" s="0" t="s">
        <v>60</v>
      </c>
      <c r="D2615" s="0" t="s">
        <v>60</v>
      </c>
      <c r="E2615" s="0" t="s">
        <v>60</v>
      </c>
      <c r="F2615" s="0" t="s">
        <v>60</v>
      </c>
      <c r="G2615" s="0" t="s">
        <v>60</v>
      </c>
      <c r="H2615" s="0" t="s">
        <v>60</v>
      </c>
      <c r="I2615" s="1" t="s">
        <v>60</v>
      </c>
      <c r="J2615" s="0" t="s">
        <v>60</v>
      </c>
      <c r="K2615" s="0" t="s">
        <v>60</v>
      </c>
      <c r="L2615" s="0" t="s">
        <v>60</v>
      </c>
      <c r="M2615" s="0" t="s">
        <v>60</v>
      </c>
      <c r="N2615" s="0" t="s">
        <v>60</v>
      </c>
      <c r="O2615" s="0" t="s">
        <v>60</v>
      </c>
      <c r="P2615" s="0" t="s">
        <v>60</v>
      </c>
      <c r="Q2615" s="1" t="s">
        <v>60</v>
      </c>
      <c r="R2615" s="0" t="s">
        <v>60</v>
      </c>
      <c r="S2615" s="0" t="s">
        <v>60</v>
      </c>
      <c r="T2615" s="0" t="s">
        <v>60</v>
      </c>
      <c r="U2615" s="0" t="s">
        <v>60</v>
      </c>
      <c r="V2615" s="0" t="s">
        <v>60</v>
      </c>
      <c r="W2615" s="0" t="s">
        <v>60</v>
      </c>
      <c r="X2615" s="0" t="s">
        <v>60</v>
      </c>
      <c r="Y2615" s="1" t="s">
        <v>60</v>
      </c>
      <c r="Z2615" s="0" t="s">
        <v>60</v>
      </c>
      <c r="AA2615" s="0" t="s">
        <v>60</v>
      </c>
      <c r="AB2615" s="0" t="s">
        <v>60</v>
      </c>
      <c r="AC2615" s="0" t="s">
        <v>60</v>
      </c>
      <c r="AD2615" s="0" t="s">
        <v>60</v>
      </c>
      <c r="AE2615" s="0" t="s">
        <v>60</v>
      </c>
      <c r="AF2615" s="0" t="s">
        <v>60</v>
      </c>
      <c r="AG2615" s="2" t="s">
        <v>60</v>
      </c>
      <c r="AH2615" s="0" t="s">
        <v>60</v>
      </c>
      <c r="AI2615" s="0" t="n">
        <v>79.1603</v>
      </c>
      <c r="AJ2615" s="0" t="n">
        <v>1.11</v>
      </c>
      <c r="AK2615" s="0" t="n">
        <v>2.64</v>
      </c>
      <c r="AL2615" s="0" t="n">
        <v>3699</v>
      </c>
      <c r="AM2615" s="0" t="n">
        <v>2136</v>
      </c>
      <c r="AN2615" s="0" t="n">
        <v>1288</v>
      </c>
      <c r="AO2615" s="2" t="n">
        <v>3.196</v>
      </c>
      <c r="AP2615" s="0" t="n">
        <v>0.1527</v>
      </c>
      <c r="AQ2615" s="0" t="n">
        <v>112.5112</v>
      </c>
      <c r="AR2615" s="0" t="n">
        <v>1.06</v>
      </c>
      <c r="AS2615" s="0" t="n">
        <v>4.33</v>
      </c>
      <c r="AT2615" s="0" t="n">
        <v>12081</v>
      </c>
      <c r="AU2615" s="0" t="n">
        <v>3438</v>
      </c>
      <c r="AV2615" s="0" t="n">
        <v>2761</v>
      </c>
      <c r="AW2615" s="2" t="n">
        <v>4.5343</v>
      </c>
      <c r="AX2615" s="0" t="n">
        <v>0.2166</v>
      </c>
      <c r="AY2615" s="0" t="n">
        <v>2</v>
      </c>
      <c r="BC2615" s="0" t="s">
        <v>7894</v>
      </c>
    </row>
    <row r="2616" customFormat="false" ht="15" hidden="false" customHeight="true" outlineLevel="0" collapsed="false">
      <c r="A2616" s="0" t="s">
        <v>7895</v>
      </c>
      <c r="B2616" s="0" t="s">
        <v>7896</v>
      </c>
      <c r="C2616" s="0" t="s">
        <v>60</v>
      </c>
      <c r="D2616" s="0" t="s">
        <v>60</v>
      </c>
      <c r="E2616" s="0" t="s">
        <v>60</v>
      </c>
      <c r="F2616" s="0" t="s">
        <v>60</v>
      </c>
      <c r="G2616" s="0" t="s">
        <v>60</v>
      </c>
      <c r="H2616" s="0" t="s">
        <v>60</v>
      </c>
      <c r="I2616" s="1" t="s">
        <v>60</v>
      </c>
      <c r="J2616" s="0" t="s">
        <v>60</v>
      </c>
      <c r="K2616" s="0" t="s">
        <v>60</v>
      </c>
      <c r="L2616" s="0" t="s">
        <v>60</v>
      </c>
      <c r="M2616" s="0" t="s">
        <v>60</v>
      </c>
      <c r="N2616" s="0" t="s">
        <v>60</v>
      </c>
      <c r="O2616" s="0" t="s">
        <v>60</v>
      </c>
      <c r="P2616" s="0" t="s">
        <v>60</v>
      </c>
      <c r="Q2616" s="1" t="s">
        <v>60</v>
      </c>
      <c r="R2616" s="0" t="s">
        <v>60</v>
      </c>
      <c r="S2616" s="0" t="s">
        <v>60</v>
      </c>
      <c r="T2616" s="0" t="s">
        <v>60</v>
      </c>
      <c r="U2616" s="0" t="s">
        <v>60</v>
      </c>
      <c r="V2616" s="0" t="s">
        <v>60</v>
      </c>
      <c r="W2616" s="0" t="s">
        <v>60</v>
      </c>
      <c r="X2616" s="0" t="s">
        <v>60</v>
      </c>
      <c r="Y2616" s="1" t="s">
        <v>60</v>
      </c>
      <c r="Z2616" s="0" t="s">
        <v>60</v>
      </c>
      <c r="AA2616" s="0" t="n">
        <v>231.2376</v>
      </c>
      <c r="AB2616" s="0" t="n">
        <v>0.06</v>
      </c>
      <c r="AC2616" s="0" t="n">
        <v>17.89</v>
      </c>
      <c r="AD2616" s="0" t="n">
        <v>17337</v>
      </c>
      <c r="AE2616" s="0" t="n">
        <v>13913</v>
      </c>
      <c r="AF2616" s="0" t="n">
        <v>4005</v>
      </c>
      <c r="AG2616" s="2" t="n">
        <v>12.1277</v>
      </c>
      <c r="AH2616" s="0" t="n">
        <v>0.4582</v>
      </c>
      <c r="AI2616" s="0" t="n">
        <v>125.504</v>
      </c>
      <c r="AJ2616" s="0" t="n">
        <v>0.3</v>
      </c>
      <c r="AK2616" s="0" t="n">
        <v>11.14</v>
      </c>
      <c r="AL2616" s="0" t="n">
        <v>104484</v>
      </c>
      <c r="AM2616" s="0" t="n">
        <v>12211</v>
      </c>
      <c r="AN2616" s="0" t="n">
        <v>12114</v>
      </c>
      <c r="AO2616" s="2" t="n">
        <v>18.2709</v>
      </c>
      <c r="AP2616" s="0" t="n">
        <v>0.6904</v>
      </c>
      <c r="AQ2616" s="0" t="s">
        <v>60</v>
      </c>
      <c r="AR2616" s="0" t="s">
        <v>60</v>
      </c>
      <c r="AS2616" s="0" t="s">
        <v>60</v>
      </c>
      <c r="AT2616" s="0" t="s">
        <v>60</v>
      </c>
      <c r="AU2616" s="0" t="s">
        <v>60</v>
      </c>
      <c r="AV2616" s="0" t="s">
        <v>60</v>
      </c>
      <c r="AW2616" s="2" t="s">
        <v>60</v>
      </c>
      <c r="AX2616" s="0" t="s">
        <v>60</v>
      </c>
      <c r="AY2616" s="0" t="n">
        <v>2</v>
      </c>
      <c r="BC2616" s="0" t="s">
        <v>7897</v>
      </c>
    </row>
    <row r="2617" customFormat="false" ht="15" hidden="false" customHeight="true" outlineLevel="0" collapsed="false">
      <c r="A2617" s="0" t="s">
        <v>7898</v>
      </c>
      <c r="B2617" s="0" t="s">
        <v>7899</v>
      </c>
      <c r="C2617" s="0" t="s">
        <v>60</v>
      </c>
      <c r="D2617" s="0" t="s">
        <v>60</v>
      </c>
      <c r="E2617" s="0" t="s">
        <v>60</v>
      </c>
      <c r="F2617" s="0" t="s">
        <v>60</v>
      </c>
      <c r="G2617" s="0" t="s">
        <v>60</v>
      </c>
      <c r="H2617" s="0" t="s">
        <v>60</v>
      </c>
      <c r="I2617" s="1" t="s">
        <v>60</v>
      </c>
      <c r="J2617" s="0" t="s">
        <v>60</v>
      </c>
      <c r="K2617" s="0" t="n">
        <v>225.8412</v>
      </c>
      <c r="L2617" s="0" t="n">
        <v>0.06</v>
      </c>
      <c r="M2617" s="0" t="n">
        <v>11.75</v>
      </c>
      <c r="N2617" s="0" t="n">
        <v>5906</v>
      </c>
      <c r="O2617" s="0" t="n">
        <v>5182</v>
      </c>
      <c r="P2617" s="0" t="n">
        <v>1636</v>
      </c>
      <c r="Q2617" s="1" t="n">
        <v>5.8343</v>
      </c>
      <c r="R2617" s="0" t="n">
        <v>0.2759</v>
      </c>
      <c r="S2617" s="0" t="n">
        <v>78.958</v>
      </c>
      <c r="T2617" s="0" t="n">
        <v>2.22</v>
      </c>
      <c r="U2617" s="0" t="n">
        <v>6.71</v>
      </c>
      <c r="V2617" s="0" t="n">
        <v>6810</v>
      </c>
      <c r="W2617" s="0" t="n">
        <v>3571.5</v>
      </c>
      <c r="X2617" s="0" t="n">
        <v>2333</v>
      </c>
      <c r="Y2617" s="1" t="n">
        <v>3.9132</v>
      </c>
      <c r="Z2617" s="0" t="n">
        <v>0.1851</v>
      </c>
      <c r="AA2617" s="0" t="s">
        <v>60</v>
      </c>
      <c r="AB2617" s="0" t="s">
        <v>60</v>
      </c>
      <c r="AC2617" s="0" t="s">
        <v>60</v>
      </c>
      <c r="AD2617" s="0" t="s">
        <v>60</v>
      </c>
      <c r="AE2617" s="0" t="s">
        <v>60</v>
      </c>
      <c r="AF2617" s="0" t="s">
        <v>60</v>
      </c>
      <c r="AG2617" s="2" t="s">
        <v>60</v>
      </c>
      <c r="AH2617" s="0" t="s">
        <v>60</v>
      </c>
      <c r="AI2617" s="0" t="s">
        <v>60</v>
      </c>
      <c r="AJ2617" s="0" t="s">
        <v>60</v>
      </c>
      <c r="AK2617" s="0" t="s">
        <v>60</v>
      </c>
      <c r="AL2617" s="0" t="s">
        <v>60</v>
      </c>
      <c r="AM2617" s="0" t="s">
        <v>60</v>
      </c>
      <c r="AN2617" s="0" t="s">
        <v>60</v>
      </c>
      <c r="AO2617" s="2" t="s">
        <v>60</v>
      </c>
      <c r="AP2617" s="0" t="s">
        <v>60</v>
      </c>
      <c r="AQ2617" s="0" t="s">
        <v>60</v>
      </c>
      <c r="AR2617" s="0" t="s">
        <v>60</v>
      </c>
      <c r="AS2617" s="0" t="s">
        <v>60</v>
      </c>
      <c r="AT2617" s="0" t="s">
        <v>60</v>
      </c>
      <c r="AU2617" s="0" t="s">
        <v>60</v>
      </c>
      <c r="AV2617" s="0" t="s">
        <v>60</v>
      </c>
      <c r="AW2617" s="2" t="s">
        <v>60</v>
      </c>
      <c r="AX2617" s="0" t="s">
        <v>60</v>
      </c>
      <c r="AY2617" s="0" t="n">
        <v>2</v>
      </c>
      <c r="BC2617" s="0" t="s">
        <v>7900</v>
      </c>
    </row>
    <row r="2618" customFormat="false" ht="15" hidden="false" customHeight="true" outlineLevel="0" collapsed="false">
      <c r="A2618" s="0" t="s">
        <v>7901</v>
      </c>
      <c r="B2618" s="0" t="s">
        <v>7902</v>
      </c>
      <c r="C2618" s="0" t="n">
        <v>99.0307</v>
      </c>
      <c r="D2618" s="0" t="n">
        <v>1</v>
      </c>
      <c r="E2618" s="0" t="n">
        <v>4.8</v>
      </c>
      <c r="F2618" s="0" t="n">
        <v>12098</v>
      </c>
      <c r="G2618" s="0" t="n">
        <v>11038</v>
      </c>
      <c r="H2618" s="0" t="n">
        <v>1358</v>
      </c>
      <c r="I2618" s="1" t="n">
        <v>12.6149</v>
      </c>
      <c r="J2618" s="0" t="n">
        <v>0.8424</v>
      </c>
      <c r="K2618" s="0" t="s">
        <v>60</v>
      </c>
      <c r="L2618" s="0" t="s">
        <v>60</v>
      </c>
      <c r="M2618" s="0" t="s">
        <v>60</v>
      </c>
      <c r="N2618" s="0" t="s">
        <v>60</v>
      </c>
      <c r="O2618" s="0" t="s">
        <v>60</v>
      </c>
      <c r="P2618" s="0" t="s">
        <v>60</v>
      </c>
      <c r="Q2618" s="1" t="s">
        <v>60</v>
      </c>
      <c r="R2618" s="0" t="s">
        <v>60</v>
      </c>
      <c r="S2618" s="0" t="s">
        <v>60</v>
      </c>
      <c r="T2618" s="0" t="s">
        <v>60</v>
      </c>
      <c r="U2618" s="0" t="s">
        <v>60</v>
      </c>
      <c r="V2618" s="0" t="s">
        <v>60</v>
      </c>
      <c r="W2618" s="0" t="s">
        <v>60</v>
      </c>
      <c r="X2618" s="0" t="s">
        <v>60</v>
      </c>
      <c r="Y2618" s="1" t="s">
        <v>60</v>
      </c>
      <c r="Z2618" s="0" t="s">
        <v>60</v>
      </c>
      <c r="AA2618" s="0" t="s">
        <v>60</v>
      </c>
      <c r="AB2618" s="0" t="s">
        <v>60</v>
      </c>
      <c r="AC2618" s="0" t="s">
        <v>60</v>
      </c>
      <c r="AD2618" s="0" t="s">
        <v>60</v>
      </c>
      <c r="AE2618" s="0" t="s">
        <v>60</v>
      </c>
      <c r="AF2618" s="0" t="s">
        <v>60</v>
      </c>
      <c r="AG2618" s="2" t="s">
        <v>60</v>
      </c>
      <c r="AH2618" s="0" t="s">
        <v>60</v>
      </c>
      <c r="AI2618" s="0" t="n">
        <v>72.4452</v>
      </c>
      <c r="AJ2618" s="0" t="n">
        <v>1.39</v>
      </c>
      <c r="AK2618" s="0" t="n">
        <v>5.15</v>
      </c>
      <c r="AL2618" s="0" t="n">
        <v>12116</v>
      </c>
      <c r="AM2618" s="0" t="n">
        <v>8847</v>
      </c>
      <c r="AN2618" s="0" t="n">
        <v>2826</v>
      </c>
      <c r="AO2618" s="2" t="n">
        <v>13.2375</v>
      </c>
      <c r="AP2618" s="0" t="n">
        <v>0.8839</v>
      </c>
      <c r="AQ2618" s="0" t="s">
        <v>60</v>
      </c>
      <c r="AR2618" s="0" t="s">
        <v>60</v>
      </c>
      <c r="AS2618" s="0" t="s">
        <v>60</v>
      </c>
      <c r="AT2618" s="0" t="s">
        <v>60</v>
      </c>
      <c r="AU2618" s="0" t="s">
        <v>60</v>
      </c>
      <c r="AV2618" s="0" t="s">
        <v>60</v>
      </c>
      <c r="AW2618" s="2" t="s">
        <v>60</v>
      </c>
      <c r="AX2618" s="0" t="s">
        <v>60</v>
      </c>
      <c r="AY2618" s="0" t="n">
        <v>2</v>
      </c>
      <c r="BC2618" s="0" t="s">
        <v>7903</v>
      </c>
    </row>
    <row r="2619" customFormat="false" ht="15" hidden="false" customHeight="true" outlineLevel="0" collapsed="false">
      <c r="A2619" s="0" t="s">
        <v>7904</v>
      </c>
      <c r="B2619" s="0" t="s">
        <v>7905</v>
      </c>
      <c r="C2619" s="0" t="s">
        <v>60</v>
      </c>
      <c r="D2619" s="0" t="s">
        <v>60</v>
      </c>
      <c r="E2619" s="0" t="s">
        <v>60</v>
      </c>
      <c r="F2619" s="0" t="s">
        <v>60</v>
      </c>
      <c r="G2619" s="0" t="s">
        <v>60</v>
      </c>
      <c r="H2619" s="0" t="s">
        <v>60</v>
      </c>
      <c r="I2619" s="1" t="s">
        <v>60</v>
      </c>
      <c r="J2619" s="0" t="s">
        <v>60</v>
      </c>
      <c r="K2619" s="0" t="s">
        <v>60</v>
      </c>
      <c r="L2619" s="0" t="s">
        <v>60</v>
      </c>
      <c r="M2619" s="0" t="s">
        <v>60</v>
      </c>
      <c r="N2619" s="0" t="s">
        <v>60</v>
      </c>
      <c r="O2619" s="0" t="s">
        <v>60</v>
      </c>
      <c r="P2619" s="0" t="s">
        <v>60</v>
      </c>
      <c r="Q2619" s="1" t="s">
        <v>60</v>
      </c>
      <c r="R2619" s="0" t="s">
        <v>60</v>
      </c>
      <c r="S2619" s="0" t="s">
        <v>60</v>
      </c>
      <c r="T2619" s="0" t="s">
        <v>60</v>
      </c>
      <c r="U2619" s="0" t="s">
        <v>60</v>
      </c>
      <c r="V2619" s="0" t="s">
        <v>60</v>
      </c>
      <c r="W2619" s="0" t="s">
        <v>60</v>
      </c>
      <c r="X2619" s="0" t="s">
        <v>60</v>
      </c>
      <c r="Y2619" s="1" t="s">
        <v>60</v>
      </c>
      <c r="Z2619" s="0" t="s">
        <v>60</v>
      </c>
      <c r="AA2619" s="0" t="n">
        <v>151.3241</v>
      </c>
      <c r="AB2619" s="0" t="n">
        <v>0.54</v>
      </c>
      <c r="AC2619" s="0" t="n">
        <v>3.88</v>
      </c>
      <c r="AD2619" s="0" t="n">
        <v>23139</v>
      </c>
      <c r="AE2619" s="0" t="n">
        <v>11811</v>
      </c>
      <c r="AF2619" s="0" t="n">
        <v>1164</v>
      </c>
      <c r="AG2619" s="2" t="n">
        <v>10.2954</v>
      </c>
      <c r="AH2619" s="0" t="n">
        <v>0.5008</v>
      </c>
      <c r="AI2619" s="0" t="s">
        <v>60</v>
      </c>
      <c r="AJ2619" s="0" t="s">
        <v>60</v>
      </c>
      <c r="AK2619" s="0" t="s">
        <v>60</v>
      </c>
      <c r="AL2619" s="0" t="s">
        <v>60</v>
      </c>
      <c r="AM2619" s="0" t="s">
        <v>60</v>
      </c>
      <c r="AN2619" s="0" t="s">
        <v>60</v>
      </c>
      <c r="AO2619" s="2" t="s">
        <v>60</v>
      </c>
      <c r="AP2619" s="0" t="s">
        <v>60</v>
      </c>
      <c r="AQ2619" s="0" t="n">
        <v>76.6576</v>
      </c>
      <c r="AR2619" s="0" t="n">
        <v>2.26</v>
      </c>
      <c r="AS2619" s="0" t="n">
        <v>9.36</v>
      </c>
      <c r="AT2619" s="0" t="n">
        <v>5797</v>
      </c>
      <c r="AU2619" s="0" t="n">
        <v>8046</v>
      </c>
      <c r="AV2619" s="0" t="n">
        <v>1552</v>
      </c>
      <c r="AW2619" s="2" t="n">
        <v>10.6117</v>
      </c>
      <c r="AX2619" s="0" t="n">
        <v>0.5162</v>
      </c>
      <c r="AY2619" s="0" t="n">
        <v>2</v>
      </c>
      <c r="BC2619" s="0" t="s">
        <v>7906</v>
      </c>
    </row>
    <row r="2620" customFormat="false" ht="15" hidden="false" customHeight="true" outlineLevel="0" collapsed="false">
      <c r="A2620" s="0" t="s">
        <v>7907</v>
      </c>
      <c r="B2620" s="0" t="s">
        <v>7908</v>
      </c>
      <c r="C2620" s="0" t="s">
        <v>60</v>
      </c>
      <c r="D2620" s="0" t="s">
        <v>60</v>
      </c>
      <c r="E2620" s="0" t="s">
        <v>60</v>
      </c>
      <c r="F2620" s="0" t="s">
        <v>60</v>
      </c>
      <c r="G2620" s="0" t="s">
        <v>60</v>
      </c>
      <c r="H2620" s="0" t="s">
        <v>60</v>
      </c>
      <c r="I2620" s="1" t="s">
        <v>60</v>
      </c>
      <c r="J2620" s="0" t="s">
        <v>60</v>
      </c>
      <c r="K2620" s="0" t="n">
        <v>67.2149</v>
      </c>
      <c r="L2620" s="0" t="n">
        <v>3.15</v>
      </c>
      <c r="M2620" s="0" t="n">
        <v>7.79</v>
      </c>
      <c r="N2620" s="0" t="n">
        <v>20081</v>
      </c>
      <c r="O2620" s="0" t="n">
        <v>6211</v>
      </c>
      <c r="P2620" s="0" t="n">
        <v>4577</v>
      </c>
      <c r="Q2620" s="1" t="n">
        <v>6.9928</v>
      </c>
      <c r="R2620" s="0" t="n">
        <v>1.1121</v>
      </c>
      <c r="S2620" s="0" t="s">
        <v>60</v>
      </c>
      <c r="T2620" s="0" t="s">
        <v>60</v>
      </c>
      <c r="U2620" s="0" t="s">
        <v>60</v>
      </c>
      <c r="V2620" s="0" t="s">
        <v>60</v>
      </c>
      <c r="W2620" s="0" t="s">
        <v>60</v>
      </c>
      <c r="X2620" s="0" t="s">
        <v>60</v>
      </c>
      <c r="Y2620" s="1" t="s">
        <v>60</v>
      </c>
      <c r="Z2620" s="0" t="s">
        <v>60</v>
      </c>
      <c r="AA2620" s="0" t="n">
        <v>63.4334</v>
      </c>
      <c r="AB2620" s="0" t="n">
        <v>3.97</v>
      </c>
      <c r="AC2620" s="0" t="n">
        <v>6.23</v>
      </c>
      <c r="AD2620" s="0" t="n">
        <v>85408</v>
      </c>
      <c r="AE2620" s="0" t="n">
        <v>21495</v>
      </c>
      <c r="AF2620" s="0" t="n">
        <v>5921</v>
      </c>
      <c r="AG2620" s="2" t="n">
        <v>18.7368</v>
      </c>
      <c r="AH2620" s="0" t="n">
        <v>2.9799</v>
      </c>
      <c r="AI2620" s="0" t="s">
        <v>60</v>
      </c>
      <c r="AJ2620" s="0" t="s">
        <v>60</v>
      </c>
      <c r="AK2620" s="0" t="s">
        <v>60</v>
      </c>
      <c r="AL2620" s="0" t="s">
        <v>60</v>
      </c>
      <c r="AM2620" s="0" t="s">
        <v>60</v>
      </c>
      <c r="AN2620" s="0" t="s">
        <v>60</v>
      </c>
      <c r="AO2620" s="2" t="s">
        <v>60</v>
      </c>
      <c r="AP2620" s="0" t="s">
        <v>60</v>
      </c>
      <c r="AQ2620" s="0" t="s">
        <v>60</v>
      </c>
      <c r="AR2620" s="0" t="s">
        <v>60</v>
      </c>
      <c r="AS2620" s="0" t="s">
        <v>60</v>
      </c>
      <c r="AT2620" s="0" t="s">
        <v>60</v>
      </c>
      <c r="AU2620" s="0" t="s">
        <v>60</v>
      </c>
      <c r="AV2620" s="0" t="s">
        <v>60</v>
      </c>
      <c r="AW2620" s="2" t="s">
        <v>60</v>
      </c>
      <c r="AX2620" s="0" t="s">
        <v>60</v>
      </c>
      <c r="AY2620" s="0" t="n">
        <v>2</v>
      </c>
      <c r="BC2620" s="0" t="s">
        <v>7909</v>
      </c>
    </row>
    <row r="2621" customFormat="false" ht="15" hidden="false" customHeight="true" outlineLevel="0" collapsed="false">
      <c r="A2621" s="0" t="s">
        <v>7910</v>
      </c>
      <c r="B2621" s="0" t="s">
        <v>7911</v>
      </c>
      <c r="C2621" s="0" t="n">
        <v>139.1266</v>
      </c>
      <c r="D2621" s="0" t="n">
        <v>0.52</v>
      </c>
      <c r="E2621" s="0" t="n">
        <v>7.98</v>
      </c>
      <c r="F2621" s="0" t="n">
        <v>2510</v>
      </c>
      <c r="G2621" s="0" t="n">
        <v>0</v>
      </c>
      <c r="H2621" s="0" t="n">
        <v>273</v>
      </c>
      <c r="I2621" s="1" t="s">
        <v>60</v>
      </c>
      <c r="J2621" s="0" t="s">
        <v>60</v>
      </c>
      <c r="K2621" s="0" t="s">
        <v>60</v>
      </c>
      <c r="L2621" s="0" t="s">
        <v>60</v>
      </c>
      <c r="M2621" s="0" t="s">
        <v>60</v>
      </c>
      <c r="N2621" s="0" t="s">
        <v>60</v>
      </c>
      <c r="O2621" s="0" t="s">
        <v>60</v>
      </c>
      <c r="P2621" s="0" t="s">
        <v>60</v>
      </c>
      <c r="Q2621" s="1" t="s">
        <v>60</v>
      </c>
      <c r="R2621" s="0" t="s">
        <v>60</v>
      </c>
      <c r="S2621" s="0" t="s">
        <v>60</v>
      </c>
      <c r="T2621" s="0" t="s">
        <v>60</v>
      </c>
      <c r="U2621" s="0" t="s">
        <v>60</v>
      </c>
      <c r="V2621" s="0" t="s">
        <v>60</v>
      </c>
      <c r="W2621" s="0" t="s">
        <v>60</v>
      </c>
      <c r="X2621" s="0" t="s">
        <v>60</v>
      </c>
      <c r="Y2621" s="1" t="s">
        <v>60</v>
      </c>
      <c r="Z2621" s="0" t="s">
        <v>60</v>
      </c>
      <c r="AA2621" s="0" t="s">
        <v>60</v>
      </c>
      <c r="AB2621" s="0" t="s">
        <v>60</v>
      </c>
      <c r="AC2621" s="0" t="s">
        <v>60</v>
      </c>
      <c r="AD2621" s="0" t="s">
        <v>60</v>
      </c>
      <c r="AE2621" s="0" t="s">
        <v>60</v>
      </c>
      <c r="AF2621" s="0" t="s">
        <v>60</v>
      </c>
      <c r="AG2621" s="2" t="s">
        <v>60</v>
      </c>
      <c r="AH2621" s="0" t="s">
        <v>60</v>
      </c>
      <c r="AI2621" s="0" t="s">
        <v>60</v>
      </c>
      <c r="AJ2621" s="0" t="s">
        <v>60</v>
      </c>
      <c r="AK2621" s="0" t="s">
        <v>60</v>
      </c>
      <c r="AL2621" s="0" t="s">
        <v>60</v>
      </c>
      <c r="AM2621" s="0" t="s">
        <v>60</v>
      </c>
      <c r="AN2621" s="0" t="s">
        <v>60</v>
      </c>
      <c r="AO2621" s="2" t="s">
        <v>60</v>
      </c>
      <c r="AP2621" s="0" t="s">
        <v>60</v>
      </c>
      <c r="AQ2621" s="0" t="n">
        <v>59.4684</v>
      </c>
      <c r="AR2621" s="0" t="n">
        <v>3.82</v>
      </c>
      <c r="AS2621" s="0" t="n">
        <v>7.98</v>
      </c>
      <c r="AT2621" s="0" t="n">
        <v>986</v>
      </c>
      <c r="AU2621" s="0" t="n">
        <v>0</v>
      </c>
      <c r="AV2621" s="0" t="n">
        <v>183</v>
      </c>
      <c r="AW2621" s="2" t="s">
        <v>60</v>
      </c>
      <c r="AX2621" s="0" t="s">
        <v>60</v>
      </c>
      <c r="AY2621" s="0" t="n">
        <v>2</v>
      </c>
      <c r="BC2621" s="0" t="s">
        <v>7912</v>
      </c>
    </row>
    <row r="2622" customFormat="false" ht="15" hidden="false" customHeight="true" outlineLevel="0" collapsed="false">
      <c r="A2622" s="0" t="s">
        <v>7913</v>
      </c>
      <c r="B2622" s="0" t="s">
        <v>7914</v>
      </c>
      <c r="C2622" s="0" t="s">
        <v>60</v>
      </c>
      <c r="D2622" s="0" t="s">
        <v>60</v>
      </c>
      <c r="E2622" s="0" t="s">
        <v>60</v>
      </c>
      <c r="F2622" s="0" t="s">
        <v>60</v>
      </c>
      <c r="G2622" s="0" t="s">
        <v>60</v>
      </c>
      <c r="H2622" s="0" t="s">
        <v>60</v>
      </c>
      <c r="I2622" s="1" t="s">
        <v>60</v>
      </c>
      <c r="J2622" s="0" t="s">
        <v>60</v>
      </c>
      <c r="K2622" s="0" t="s">
        <v>60</v>
      </c>
      <c r="L2622" s="0" t="s">
        <v>60</v>
      </c>
      <c r="M2622" s="0" t="s">
        <v>60</v>
      </c>
      <c r="N2622" s="0" t="s">
        <v>60</v>
      </c>
      <c r="O2622" s="0" t="s">
        <v>60</v>
      </c>
      <c r="P2622" s="0" t="s">
        <v>60</v>
      </c>
      <c r="Q2622" s="1" t="s">
        <v>60</v>
      </c>
      <c r="R2622" s="0" t="s">
        <v>60</v>
      </c>
      <c r="S2622" s="0" t="s">
        <v>60</v>
      </c>
      <c r="T2622" s="0" t="s">
        <v>60</v>
      </c>
      <c r="U2622" s="0" t="s">
        <v>60</v>
      </c>
      <c r="V2622" s="0" t="s">
        <v>60</v>
      </c>
      <c r="W2622" s="0" t="s">
        <v>60</v>
      </c>
      <c r="X2622" s="0" t="s">
        <v>60</v>
      </c>
      <c r="Y2622" s="1" t="s">
        <v>60</v>
      </c>
      <c r="Z2622" s="0" t="s">
        <v>60</v>
      </c>
      <c r="AA2622" s="0" t="n">
        <v>125.1718</v>
      </c>
      <c r="AB2622" s="0" t="n">
        <v>0.76</v>
      </c>
      <c r="AC2622" s="0" t="n">
        <v>8.49</v>
      </c>
      <c r="AD2622" s="0" t="n">
        <v>43929</v>
      </c>
      <c r="AE2622" s="0" t="n">
        <v>26004</v>
      </c>
      <c r="AF2622" s="0" t="n">
        <v>14146</v>
      </c>
      <c r="AG2622" s="2" t="n">
        <v>22.6672</v>
      </c>
      <c r="AH2622" s="0" t="n">
        <v>2.7791</v>
      </c>
      <c r="AI2622" s="0" t="s">
        <v>60</v>
      </c>
      <c r="AJ2622" s="0" t="s">
        <v>60</v>
      </c>
      <c r="AK2622" s="0" t="s">
        <v>60</v>
      </c>
      <c r="AL2622" s="0" t="s">
        <v>60</v>
      </c>
      <c r="AM2622" s="0" t="s">
        <v>60</v>
      </c>
      <c r="AN2622" s="0" t="s">
        <v>60</v>
      </c>
      <c r="AO2622" s="2" t="s">
        <v>60</v>
      </c>
      <c r="AP2622" s="0" t="s">
        <v>60</v>
      </c>
      <c r="AQ2622" s="0" t="n">
        <v>79.7281</v>
      </c>
      <c r="AR2622" s="0" t="n">
        <v>1.99</v>
      </c>
      <c r="AS2622" s="0" t="n">
        <v>7.39</v>
      </c>
      <c r="AT2622" s="0" t="n">
        <v>29188</v>
      </c>
      <c r="AU2622" s="0" t="n">
        <v>6190</v>
      </c>
      <c r="AV2622" s="0" t="n">
        <v>6393</v>
      </c>
      <c r="AW2622" s="2" t="n">
        <v>8.1639</v>
      </c>
      <c r="AX2622" s="0" t="n">
        <v>1.0009</v>
      </c>
      <c r="AY2622" s="0" t="n">
        <v>2</v>
      </c>
      <c r="BC2622" s="0" t="s">
        <v>7915</v>
      </c>
    </row>
    <row r="2623" customFormat="false" ht="15" hidden="false" customHeight="true" outlineLevel="0" collapsed="false">
      <c r="A2623" s="0" t="s">
        <v>7916</v>
      </c>
      <c r="B2623" s="0" t="s">
        <v>7917</v>
      </c>
      <c r="C2623" s="0" t="s">
        <v>60</v>
      </c>
      <c r="D2623" s="0" t="s">
        <v>60</v>
      </c>
      <c r="E2623" s="0" t="s">
        <v>60</v>
      </c>
      <c r="F2623" s="0" t="s">
        <v>60</v>
      </c>
      <c r="G2623" s="0" t="s">
        <v>60</v>
      </c>
      <c r="H2623" s="0" t="s">
        <v>60</v>
      </c>
      <c r="I2623" s="1" t="s">
        <v>60</v>
      </c>
      <c r="J2623" s="0" t="s">
        <v>60</v>
      </c>
      <c r="K2623" s="0" t="s">
        <v>60</v>
      </c>
      <c r="L2623" s="0" t="s">
        <v>60</v>
      </c>
      <c r="M2623" s="0" t="s">
        <v>60</v>
      </c>
      <c r="N2623" s="0" t="s">
        <v>60</v>
      </c>
      <c r="O2623" s="0" t="s">
        <v>60</v>
      </c>
      <c r="P2623" s="0" t="s">
        <v>60</v>
      </c>
      <c r="Q2623" s="1" t="s">
        <v>60</v>
      </c>
      <c r="R2623" s="0" t="s">
        <v>60</v>
      </c>
      <c r="S2623" s="0" t="s">
        <v>60</v>
      </c>
      <c r="T2623" s="0" t="s">
        <v>60</v>
      </c>
      <c r="U2623" s="0" t="s">
        <v>60</v>
      </c>
      <c r="V2623" s="0" t="s">
        <v>60</v>
      </c>
      <c r="W2623" s="0" t="s">
        <v>60</v>
      </c>
      <c r="X2623" s="0" t="s">
        <v>60</v>
      </c>
      <c r="Y2623" s="1" t="s">
        <v>60</v>
      </c>
      <c r="Z2623" s="0" t="s">
        <v>60</v>
      </c>
      <c r="AA2623" s="0" t="n">
        <v>328.497</v>
      </c>
      <c r="AB2623" s="0" t="n">
        <v>0</v>
      </c>
      <c r="AC2623" s="0" t="n">
        <v>16.89</v>
      </c>
      <c r="AD2623" s="0" t="n">
        <v>10487</v>
      </c>
      <c r="AE2623" s="0" t="n">
        <v>11629.5</v>
      </c>
      <c r="AF2623" s="0" t="n">
        <v>1591</v>
      </c>
      <c r="AG2623" s="2" t="n">
        <v>10.1372</v>
      </c>
      <c r="AH2623" s="0" t="n">
        <v>0.4343</v>
      </c>
      <c r="AI2623" s="0" t="n">
        <v>276.6641</v>
      </c>
      <c r="AJ2623" s="0" t="n">
        <v>0</v>
      </c>
      <c r="AK2623" s="0" t="n">
        <v>20.84</v>
      </c>
      <c r="AL2623" s="0" t="n">
        <v>13704</v>
      </c>
      <c r="AM2623" s="0" t="n">
        <v>4764</v>
      </c>
      <c r="AN2623" s="0" t="n">
        <v>1986</v>
      </c>
      <c r="AO2623" s="2" t="n">
        <v>7.1282</v>
      </c>
      <c r="AP2623" s="0" t="n">
        <v>0.3054</v>
      </c>
      <c r="AQ2623" s="0" t="s">
        <v>60</v>
      </c>
      <c r="AR2623" s="0" t="s">
        <v>60</v>
      </c>
      <c r="AS2623" s="0" t="s">
        <v>60</v>
      </c>
      <c r="AT2623" s="0" t="s">
        <v>60</v>
      </c>
      <c r="AU2623" s="0" t="s">
        <v>60</v>
      </c>
      <c r="AV2623" s="0" t="s">
        <v>60</v>
      </c>
      <c r="AW2623" s="2" t="s">
        <v>60</v>
      </c>
      <c r="AX2623" s="0" t="s">
        <v>60</v>
      </c>
      <c r="AY2623" s="0" t="n">
        <v>2</v>
      </c>
      <c r="BC2623" s="0" t="s">
        <v>7918</v>
      </c>
    </row>
    <row r="2624" customFormat="false" ht="15" hidden="false" customHeight="true" outlineLevel="0" collapsed="false">
      <c r="A2624" s="0" t="s">
        <v>7919</v>
      </c>
      <c r="B2624" s="0" t="s">
        <v>7920</v>
      </c>
      <c r="C2624" s="0" t="s">
        <v>60</v>
      </c>
      <c r="D2624" s="0" t="s">
        <v>60</v>
      </c>
      <c r="E2624" s="0" t="s">
        <v>60</v>
      </c>
      <c r="F2624" s="0" t="s">
        <v>60</v>
      </c>
      <c r="G2624" s="0" t="s">
        <v>60</v>
      </c>
      <c r="H2624" s="0" t="s">
        <v>60</v>
      </c>
      <c r="I2624" s="1" t="s">
        <v>60</v>
      </c>
      <c r="J2624" s="0" t="s">
        <v>60</v>
      </c>
      <c r="K2624" s="0" t="n">
        <v>394.9441</v>
      </c>
      <c r="L2624" s="0" t="n">
        <v>0</v>
      </c>
      <c r="M2624" s="0" t="n">
        <v>38.79</v>
      </c>
      <c r="N2624" s="0" t="n">
        <v>26180</v>
      </c>
      <c r="O2624" s="0" t="n">
        <v>8537</v>
      </c>
      <c r="P2624" s="0" t="n">
        <v>1906</v>
      </c>
      <c r="Q2624" s="1" t="n">
        <v>9.6116</v>
      </c>
      <c r="R2624" s="0" t="n">
        <v>0.1201</v>
      </c>
      <c r="S2624" s="0" t="s">
        <v>60</v>
      </c>
      <c r="T2624" s="0" t="s">
        <v>60</v>
      </c>
      <c r="U2624" s="0" t="s">
        <v>60</v>
      </c>
      <c r="V2624" s="0" t="s">
        <v>60</v>
      </c>
      <c r="W2624" s="0" t="s">
        <v>60</v>
      </c>
      <c r="X2624" s="0" t="s">
        <v>60</v>
      </c>
      <c r="Y2624" s="1" t="s">
        <v>60</v>
      </c>
      <c r="Z2624" s="0" t="s">
        <v>60</v>
      </c>
      <c r="AA2624" s="0" t="s">
        <v>60</v>
      </c>
      <c r="AB2624" s="0" t="s">
        <v>60</v>
      </c>
      <c r="AC2624" s="0" t="s">
        <v>60</v>
      </c>
      <c r="AD2624" s="0" t="s">
        <v>60</v>
      </c>
      <c r="AE2624" s="0" t="s">
        <v>60</v>
      </c>
      <c r="AF2624" s="0" t="s">
        <v>60</v>
      </c>
      <c r="AG2624" s="2" t="s">
        <v>60</v>
      </c>
      <c r="AH2624" s="0" t="s">
        <v>60</v>
      </c>
      <c r="AI2624" s="0" t="n">
        <v>670.6053</v>
      </c>
      <c r="AJ2624" s="0" t="n">
        <v>0</v>
      </c>
      <c r="AK2624" s="0" t="n">
        <v>51.72</v>
      </c>
      <c r="AL2624" s="0" t="n">
        <v>30349</v>
      </c>
      <c r="AM2624" s="0" t="n">
        <v>13494</v>
      </c>
      <c r="AN2624" s="0" t="n">
        <v>3224</v>
      </c>
      <c r="AO2624" s="2" t="n">
        <v>20.1906</v>
      </c>
      <c r="AP2624" s="0" t="n">
        <v>0.2524</v>
      </c>
      <c r="AQ2624" s="0" t="s">
        <v>60</v>
      </c>
      <c r="AR2624" s="0" t="s">
        <v>60</v>
      </c>
      <c r="AS2624" s="0" t="s">
        <v>60</v>
      </c>
      <c r="AT2624" s="0" t="s">
        <v>60</v>
      </c>
      <c r="AU2624" s="0" t="s">
        <v>60</v>
      </c>
      <c r="AV2624" s="0" t="s">
        <v>60</v>
      </c>
      <c r="AW2624" s="2" t="s">
        <v>60</v>
      </c>
      <c r="AX2624" s="0" t="s">
        <v>60</v>
      </c>
      <c r="AY2624" s="0" t="n">
        <v>2</v>
      </c>
      <c r="BC2624" s="0" t="s">
        <v>7921</v>
      </c>
    </row>
    <row r="2625" customFormat="false" ht="15" hidden="false" customHeight="true" outlineLevel="0" collapsed="false">
      <c r="A2625" s="0" t="s">
        <v>7922</v>
      </c>
      <c r="B2625" s="0" t="s">
        <v>7923</v>
      </c>
      <c r="C2625" s="0" t="s">
        <v>60</v>
      </c>
      <c r="D2625" s="0" t="s">
        <v>60</v>
      </c>
      <c r="E2625" s="0" t="s">
        <v>60</v>
      </c>
      <c r="F2625" s="0" t="s">
        <v>60</v>
      </c>
      <c r="G2625" s="0" t="s">
        <v>60</v>
      </c>
      <c r="H2625" s="0" t="s">
        <v>60</v>
      </c>
      <c r="I2625" s="1" t="s">
        <v>60</v>
      </c>
      <c r="J2625" s="0" t="s">
        <v>60</v>
      </c>
      <c r="K2625" s="0" t="n">
        <v>69.7665</v>
      </c>
      <c r="L2625" s="0" t="n">
        <v>2.86</v>
      </c>
      <c r="M2625" s="0" t="n">
        <v>4.43</v>
      </c>
      <c r="N2625" s="0" t="n">
        <v>76601</v>
      </c>
      <c r="O2625" s="0" t="n">
        <v>35300.2</v>
      </c>
      <c r="P2625" s="0" t="n">
        <v>9819</v>
      </c>
      <c r="Q2625" s="1" t="n">
        <v>39.7435</v>
      </c>
      <c r="R2625" s="0" t="n">
        <v>5.7978</v>
      </c>
      <c r="S2625" s="0" t="n">
        <v>133.4061</v>
      </c>
      <c r="T2625" s="0" t="n">
        <v>0.34</v>
      </c>
      <c r="U2625" s="0" t="n">
        <v>6.01</v>
      </c>
      <c r="V2625" s="0" t="n">
        <v>104586</v>
      </c>
      <c r="W2625" s="0" t="n">
        <v>61121.05</v>
      </c>
      <c r="X2625" s="0" t="n">
        <v>10410</v>
      </c>
      <c r="Y2625" s="1" t="n">
        <v>66.9688</v>
      </c>
      <c r="Z2625" s="0" t="n">
        <v>9.7694</v>
      </c>
      <c r="AA2625" s="0" t="s">
        <v>60</v>
      </c>
      <c r="AB2625" s="0" t="s">
        <v>60</v>
      </c>
      <c r="AC2625" s="0" t="s">
        <v>60</v>
      </c>
      <c r="AD2625" s="0" t="s">
        <v>60</v>
      </c>
      <c r="AE2625" s="0" t="s">
        <v>60</v>
      </c>
      <c r="AF2625" s="0" t="s">
        <v>60</v>
      </c>
      <c r="AG2625" s="2" t="s">
        <v>60</v>
      </c>
      <c r="AH2625" s="0" t="s">
        <v>60</v>
      </c>
      <c r="AI2625" s="0" t="s">
        <v>60</v>
      </c>
      <c r="AJ2625" s="0" t="s">
        <v>60</v>
      </c>
      <c r="AK2625" s="0" t="s">
        <v>60</v>
      </c>
      <c r="AL2625" s="0" t="s">
        <v>60</v>
      </c>
      <c r="AM2625" s="0" t="s">
        <v>60</v>
      </c>
      <c r="AN2625" s="0" t="s">
        <v>60</v>
      </c>
      <c r="AO2625" s="2" t="s">
        <v>60</v>
      </c>
      <c r="AP2625" s="0" t="s">
        <v>60</v>
      </c>
      <c r="AQ2625" s="0" t="s">
        <v>60</v>
      </c>
      <c r="AR2625" s="0" t="s">
        <v>60</v>
      </c>
      <c r="AS2625" s="0" t="s">
        <v>60</v>
      </c>
      <c r="AT2625" s="0" t="s">
        <v>60</v>
      </c>
      <c r="AU2625" s="0" t="s">
        <v>60</v>
      </c>
      <c r="AV2625" s="0" t="s">
        <v>60</v>
      </c>
      <c r="AW2625" s="2" t="s">
        <v>60</v>
      </c>
      <c r="AX2625" s="0" t="s">
        <v>60</v>
      </c>
      <c r="AY2625" s="0" t="n">
        <v>2</v>
      </c>
      <c r="BC2625" s="0" t="s">
        <v>7924</v>
      </c>
    </row>
    <row r="2626" customFormat="false" ht="15" hidden="false" customHeight="true" outlineLevel="0" collapsed="false">
      <c r="A2626" s="0" t="s">
        <v>7925</v>
      </c>
      <c r="B2626" s="0" t="s">
        <v>7926</v>
      </c>
      <c r="C2626" s="0" t="s">
        <v>60</v>
      </c>
      <c r="D2626" s="0" t="s">
        <v>60</v>
      </c>
      <c r="E2626" s="0" t="s">
        <v>60</v>
      </c>
      <c r="F2626" s="0" t="s">
        <v>60</v>
      </c>
      <c r="G2626" s="0" t="s">
        <v>60</v>
      </c>
      <c r="H2626" s="0" t="s">
        <v>60</v>
      </c>
      <c r="I2626" s="1" t="s">
        <v>60</v>
      </c>
      <c r="J2626" s="0" t="s">
        <v>60</v>
      </c>
      <c r="K2626" s="0" t="s">
        <v>60</v>
      </c>
      <c r="L2626" s="0" t="s">
        <v>60</v>
      </c>
      <c r="M2626" s="0" t="s">
        <v>60</v>
      </c>
      <c r="N2626" s="0" t="s">
        <v>60</v>
      </c>
      <c r="O2626" s="0" t="s">
        <v>60</v>
      </c>
      <c r="P2626" s="0" t="s">
        <v>60</v>
      </c>
      <c r="Q2626" s="1" t="s">
        <v>60</v>
      </c>
      <c r="R2626" s="0" t="s">
        <v>60</v>
      </c>
      <c r="S2626" s="0" t="s">
        <v>60</v>
      </c>
      <c r="T2626" s="0" t="s">
        <v>60</v>
      </c>
      <c r="U2626" s="0" t="s">
        <v>60</v>
      </c>
      <c r="V2626" s="0" t="s">
        <v>60</v>
      </c>
      <c r="W2626" s="0" t="s">
        <v>60</v>
      </c>
      <c r="X2626" s="0" t="s">
        <v>60</v>
      </c>
      <c r="Y2626" s="1" t="s">
        <v>60</v>
      </c>
      <c r="Z2626" s="0" t="s">
        <v>60</v>
      </c>
      <c r="AA2626" s="0" t="n">
        <v>375.0854</v>
      </c>
      <c r="AB2626" s="0" t="n">
        <v>0</v>
      </c>
      <c r="AC2626" s="0" t="n">
        <v>24.86</v>
      </c>
      <c r="AD2626" s="0" t="n">
        <v>44694</v>
      </c>
      <c r="AE2626" s="0" t="n">
        <v>23707</v>
      </c>
      <c r="AF2626" s="0" t="n">
        <v>3858</v>
      </c>
      <c r="AG2626" s="2" t="n">
        <v>20.6649</v>
      </c>
      <c r="AH2626" s="0" t="n">
        <v>0.8663</v>
      </c>
      <c r="AI2626" s="0" t="s">
        <v>60</v>
      </c>
      <c r="AJ2626" s="0" t="s">
        <v>60</v>
      </c>
      <c r="AK2626" s="0" t="s">
        <v>60</v>
      </c>
      <c r="AL2626" s="0" t="s">
        <v>60</v>
      </c>
      <c r="AM2626" s="0" t="s">
        <v>60</v>
      </c>
      <c r="AN2626" s="0" t="s">
        <v>60</v>
      </c>
      <c r="AO2626" s="2" t="s">
        <v>60</v>
      </c>
      <c r="AP2626" s="0" t="s">
        <v>60</v>
      </c>
      <c r="AQ2626" s="0" t="n">
        <v>178.9003</v>
      </c>
      <c r="AR2626" s="0" t="n">
        <v>0.31</v>
      </c>
      <c r="AS2626" s="0" t="n">
        <v>9.12</v>
      </c>
      <c r="AT2626" s="0" t="n">
        <v>23051</v>
      </c>
      <c r="AU2626" s="0" t="n">
        <v>13415</v>
      </c>
      <c r="AV2626" s="0" t="n">
        <v>6700</v>
      </c>
      <c r="AW2626" s="2" t="n">
        <v>17.6928</v>
      </c>
      <c r="AX2626" s="0" t="n">
        <v>0.7417</v>
      </c>
      <c r="AY2626" s="0" t="n">
        <v>2</v>
      </c>
      <c r="BC2626" s="0" t="s">
        <v>7927</v>
      </c>
    </row>
    <row r="2627" customFormat="false" ht="15" hidden="false" customHeight="true" outlineLevel="0" collapsed="false">
      <c r="A2627" s="0" t="s">
        <v>7928</v>
      </c>
      <c r="B2627" s="0" t="s">
        <v>7929</v>
      </c>
      <c r="C2627" s="0" t="s">
        <v>60</v>
      </c>
      <c r="D2627" s="0" t="s">
        <v>60</v>
      </c>
      <c r="E2627" s="0" t="s">
        <v>60</v>
      </c>
      <c r="F2627" s="0" t="s">
        <v>60</v>
      </c>
      <c r="G2627" s="0" t="s">
        <v>60</v>
      </c>
      <c r="H2627" s="0" t="s">
        <v>60</v>
      </c>
      <c r="I2627" s="1" t="s">
        <v>60</v>
      </c>
      <c r="J2627" s="0" t="s">
        <v>60</v>
      </c>
      <c r="K2627" s="0" t="s">
        <v>60</v>
      </c>
      <c r="L2627" s="0" t="s">
        <v>60</v>
      </c>
      <c r="M2627" s="0" t="s">
        <v>60</v>
      </c>
      <c r="N2627" s="0" t="s">
        <v>60</v>
      </c>
      <c r="O2627" s="0" t="s">
        <v>60</v>
      </c>
      <c r="P2627" s="0" t="s">
        <v>60</v>
      </c>
      <c r="Q2627" s="1" t="s">
        <v>60</v>
      </c>
      <c r="R2627" s="0" t="s">
        <v>60</v>
      </c>
      <c r="S2627" s="0" t="s">
        <v>60</v>
      </c>
      <c r="T2627" s="0" t="s">
        <v>60</v>
      </c>
      <c r="U2627" s="0" t="s">
        <v>60</v>
      </c>
      <c r="V2627" s="0" t="s">
        <v>60</v>
      </c>
      <c r="W2627" s="0" t="s">
        <v>60</v>
      </c>
      <c r="X2627" s="0" t="s">
        <v>60</v>
      </c>
      <c r="Y2627" s="1" t="s">
        <v>60</v>
      </c>
      <c r="Z2627" s="0" t="s">
        <v>60</v>
      </c>
      <c r="AA2627" s="0" t="s">
        <v>60</v>
      </c>
      <c r="AB2627" s="0" t="s">
        <v>60</v>
      </c>
      <c r="AC2627" s="0" t="s">
        <v>60</v>
      </c>
      <c r="AD2627" s="0" t="s">
        <v>60</v>
      </c>
      <c r="AE2627" s="0" t="s">
        <v>60</v>
      </c>
      <c r="AF2627" s="0" t="s">
        <v>60</v>
      </c>
      <c r="AG2627" s="2" t="s">
        <v>60</v>
      </c>
      <c r="AH2627" s="0" t="s">
        <v>60</v>
      </c>
      <c r="AI2627" s="0" t="n">
        <v>346.81</v>
      </c>
      <c r="AJ2627" s="0" t="n">
        <v>0</v>
      </c>
      <c r="AK2627" s="0" t="n">
        <v>3.16</v>
      </c>
      <c r="AL2627" s="0" t="n">
        <v>4586</v>
      </c>
      <c r="AM2627" s="0" t="n">
        <v>0</v>
      </c>
      <c r="AN2627" s="0" t="n">
        <v>856</v>
      </c>
      <c r="AO2627" s="2" t="s">
        <v>60</v>
      </c>
      <c r="AP2627" s="0" t="s">
        <v>60</v>
      </c>
      <c r="AQ2627" s="0" t="n">
        <v>63.9024</v>
      </c>
      <c r="AR2627" s="0" t="n">
        <v>3.28</v>
      </c>
      <c r="AS2627" s="0" t="n">
        <v>3.16</v>
      </c>
      <c r="AT2627" s="0" t="n">
        <v>5676</v>
      </c>
      <c r="AU2627" s="0" t="n">
        <v>0</v>
      </c>
      <c r="AV2627" s="0" t="n">
        <v>746</v>
      </c>
      <c r="AW2627" s="2" t="s">
        <v>60</v>
      </c>
      <c r="AX2627" s="0" t="s">
        <v>60</v>
      </c>
      <c r="AY2627" s="0" t="n">
        <v>2</v>
      </c>
      <c r="BC2627" s="0" t="s">
        <v>7930</v>
      </c>
    </row>
    <row r="2628" customFormat="false" ht="15" hidden="false" customHeight="true" outlineLevel="0" collapsed="false">
      <c r="A2628" s="0" t="s">
        <v>7931</v>
      </c>
      <c r="B2628" s="0" t="s">
        <v>7932</v>
      </c>
      <c r="C2628" s="0" t="n">
        <v>106.7826</v>
      </c>
      <c r="D2628" s="0" t="n">
        <v>0.83</v>
      </c>
      <c r="E2628" s="0" t="n">
        <v>9.47</v>
      </c>
      <c r="F2628" s="0" t="n">
        <v>3656</v>
      </c>
      <c r="G2628" s="0" t="n">
        <v>5484</v>
      </c>
      <c r="H2628" s="0" t="n">
        <v>470</v>
      </c>
      <c r="I2628" s="1" t="n">
        <v>6.2674</v>
      </c>
      <c r="J2628" s="0" t="n">
        <v>0.251</v>
      </c>
      <c r="K2628" s="0" t="s">
        <v>60</v>
      </c>
      <c r="L2628" s="0" t="s">
        <v>60</v>
      </c>
      <c r="M2628" s="0" t="s">
        <v>60</v>
      </c>
      <c r="N2628" s="0" t="s">
        <v>60</v>
      </c>
      <c r="O2628" s="0" t="s">
        <v>60</v>
      </c>
      <c r="P2628" s="0" t="s">
        <v>60</v>
      </c>
      <c r="Q2628" s="1" t="s">
        <v>60</v>
      </c>
      <c r="R2628" s="0" t="s">
        <v>60</v>
      </c>
      <c r="S2628" s="0" t="s">
        <v>60</v>
      </c>
      <c r="T2628" s="0" t="s">
        <v>60</v>
      </c>
      <c r="U2628" s="0" t="s">
        <v>60</v>
      </c>
      <c r="V2628" s="0" t="s">
        <v>60</v>
      </c>
      <c r="W2628" s="0" t="s">
        <v>60</v>
      </c>
      <c r="X2628" s="0" t="s">
        <v>60</v>
      </c>
      <c r="Y2628" s="1" t="s">
        <v>60</v>
      </c>
      <c r="Z2628" s="0" t="s">
        <v>60</v>
      </c>
      <c r="AA2628" s="0" t="n">
        <v>261.2184</v>
      </c>
      <c r="AB2628" s="0" t="n">
        <v>0.06</v>
      </c>
      <c r="AC2628" s="0" t="n">
        <v>4.18</v>
      </c>
      <c r="AD2628" s="0" t="n">
        <v>1620</v>
      </c>
      <c r="AE2628" s="0" t="n">
        <v>0</v>
      </c>
      <c r="AF2628" s="0" t="n">
        <v>535</v>
      </c>
      <c r="AG2628" s="2" t="s">
        <v>60</v>
      </c>
      <c r="AH2628" s="0" t="s">
        <v>60</v>
      </c>
      <c r="AI2628" s="0" t="s">
        <v>60</v>
      </c>
      <c r="AJ2628" s="0" t="s">
        <v>60</v>
      </c>
      <c r="AK2628" s="0" t="s">
        <v>60</v>
      </c>
      <c r="AL2628" s="0" t="s">
        <v>60</v>
      </c>
      <c r="AM2628" s="0" t="s">
        <v>60</v>
      </c>
      <c r="AN2628" s="0" t="s">
        <v>60</v>
      </c>
      <c r="AO2628" s="2" t="s">
        <v>60</v>
      </c>
      <c r="AP2628" s="0" t="s">
        <v>60</v>
      </c>
      <c r="AQ2628" s="0" t="s">
        <v>60</v>
      </c>
      <c r="AR2628" s="0" t="s">
        <v>60</v>
      </c>
      <c r="AS2628" s="0" t="s">
        <v>60</v>
      </c>
      <c r="AT2628" s="0" t="s">
        <v>60</v>
      </c>
      <c r="AU2628" s="0" t="s">
        <v>60</v>
      </c>
      <c r="AV2628" s="0" t="s">
        <v>60</v>
      </c>
      <c r="AW2628" s="2" t="s">
        <v>60</v>
      </c>
      <c r="AX2628" s="0" t="s">
        <v>60</v>
      </c>
      <c r="AY2628" s="0" t="n">
        <v>2</v>
      </c>
      <c r="BC2628" s="0" t="s">
        <v>7933</v>
      </c>
    </row>
    <row r="2629" customFormat="false" ht="15" hidden="false" customHeight="true" outlineLevel="0" collapsed="false">
      <c r="A2629" s="0" t="s">
        <v>7934</v>
      </c>
      <c r="B2629" s="0" t="s">
        <v>7935</v>
      </c>
      <c r="C2629" s="0" t="n">
        <v>68.5262</v>
      </c>
      <c r="D2629" s="0" t="n">
        <v>2.63</v>
      </c>
      <c r="E2629" s="0" t="n">
        <v>1.83</v>
      </c>
      <c r="F2629" s="0" t="n">
        <v>17293</v>
      </c>
      <c r="G2629" s="0" t="n">
        <v>0</v>
      </c>
      <c r="H2629" s="0" t="n">
        <v>3318</v>
      </c>
      <c r="I2629" s="1" t="s">
        <v>60</v>
      </c>
      <c r="J2629" s="0" t="s">
        <v>60</v>
      </c>
      <c r="K2629" s="0" t="n">
        <v>104.8476</v>
      </c>
      <c r="L2629" s="0" t="n">
        <v>0.73</v>
      </c>
      <c r="M2629" s="0" t="n">
        <v>1.83</v>
      </c>
      <c r="N2629" s="0" t="n">
        <v>17180</v>
      </c>
      <c r="O2629" s="0" t="n">
        <v>0</v>
      </c>
      <c r="P2629" s="0" t="n">
        <v>3247</v>
      </c>
      <c r="Q2629" s="1" t="s">
        <v>60</v>
      </c>
      <c r="R2629" s="0" t="s">
        <v>60</v>
      </c>
      <c r="S2629" s="0" t="s">
        <v>60</v>
      </c>
      <c r="T2629" s="0" t="s">
        <v>60</v>
      </c>
      <c r="U2629" s="0" t="s">
        <v>60</v>
      </c>
      <c r="V2629" s="0" t="s">
        <v>60</v>
      </c>
      <c r="W2629" s="0" t="s">
        <v>60</v>
      </c>
      <c r="X2629" s="0" t="s">
        <v>60</v>
      </c>
      <c r="Y2629" s="1" t="s">
        <v>60</v>
      </c>
      <c r="Z2629" s="0" t="s">
        <v>60</v>
      </c>
      <c r="AA2629" s="0" t="s">
        <v>60</v>
      </c>
      <c r="AB2629" s="0" t="s">
        <v>60</v>
      </c>
      <c r="AC2629" s="0" t="s">
        <v>60</v>
      </c>
      <c r="AD2629" s="0" t="s">
        <v>60</v>
      </c>
      <c r="AE2629" s="0" t="s">
        <v>60</v>
      </c>
      <c r="AF2629" s="0" t="s">
        <v>60</v>
      </c>
      <c r="AG2629" s="2" t="s">
        <v>60</v>
      </c>
      <c r="AH2629" s="0" t="s">
        <v>60</v>
      </c>
      <c r="AI2629" s="0" t="s">
        <v>60</v>
      </c>
      <c r="AJ2629" s="0" t="s">
        <v>60</v>
      </c>
      <c r="AK2629" s="0" t="s">
        <v>60</v>
      </c>
      <c r="AL2629" s="0" t="s">
        <v>60</v>
      </c>
      <c r="AM2629" s="0" t="s">
        <v>60</v>
      </c>
      <c r="AN2629" s="0" t="s">
        <v>60</v>
      </c>
      <c r="AO2629" s="2" t="s">
        <v>60</v>
      </c>
      <c r="AP2629" s="0" t="s">
        <v>60</v>
      </c>
      <c r="AQ2629" s="0" t="s">
        <v>60</v>
      </c>
      <c r="AR2629" s="0" t="s">
        <v>60</v>
      </c>
      <c r="AS2629" s="0" t="s">
        <v>60</v>
      </c>
      <c r="AT2629" s="0" t="s">
        <v>60</v>
      </c>
      <c r="AU2629" s="0" t="s">
        <v>60</v>
      </c>
      <c r="AV2629" s="0" t="s">
        <v>60</v>
      </c>
      <c r="AW2629" s="2" t="s">
        <v>60</v>
      </c>
      <c r="AX2629" s="0" t="s">
        <v>60</v>
      </c>
      <c r="AY2629" s="0" t="n">
        <v>2</v>
      </c>
      <c r="BC2629" s="0" t="s">
        <v>7936</v>
      </c>
    </row>
    <row r="2630" customFormat="false" ht="15" hidden="false" customHeight="true" outlineLevel="0" collapsed="false">
      <c r="A2630" s="0" t="s">
        <v>7937</v>
      </c>
      <c r="B2630" s="0" t="s">
        <v>7938</v>
      </c>
      <c r="C2630" s="0" t="s">
        <v>60</v>
      </c>
      <c r="D2630" s="0" t="s">
        <v>60</v>
      </c>
      <c r="E2630" s="0" t="s">
        <v>60</v>
      </c>
      <c r="F2630" s="0" t="s">
        <v>60</v>
      </c>
      <c r="G2630" s="0" t="s">
        <v>60</v>
      </c>
      <c r="H2630" s="0" t="s">
        <v>60</v>
      </c>
      <c r="I2630" s="1" t="s">
        <v>60</v>
      </c>
      <c r="J2630" s="0" t="s">
        <v>60</v>
      </c>
      <c r="K2630" s="0" t="s">
        <v>60</v>
      </c>
      <c r="L2630" s="0" t="s">
        <v>60</v>
      </c>
      <c r="M2630" s="0" t="s">
        <v>60</v>
      </c>
      <c r="N2630" s="0" t="s">
        <v>60</v>
      </c>
      <c r="O2630" s="0" t="s">
        <v>60</v>
      </c>
      <c r="P2630" s="0" t="s">
        <v>60</v>
      </c>
      <c r="Q2630" s="1" t="s">
        <v>60</v>
      </c>
      <c r="R2630" s="0" t="s">
        <v>60</v>
      </c>
      <c r="S2630" s="0" t="s">
        <v>60</v>
      </c>
      <c r="T2630" s="0" t="s">
        <v>60</v>
      </c>
      <c r="U2630" s="0" t="s">
        <v>60</v>
      </c>
      <c r="V2630" s="0" t="s">
        <v>60</v>
      </c>
      <c r="W2630" s="0" t="s">
        <v>60</v>
      </c>
      <c r="X2630" s="0" t="s">
        <v>60</v>
      </c>
      <c r="Y2630" s="1" t="s">
        <v>60</v>
      </c>
      <c r="Z2630" s="0" t="s">
        <v>60</v>
      </c>
      <c r="AA2630" s="0" t="s">
        <v>60</v>
      </c>
      <c r="AB2630" s="0" t="s">
        <v>60</v>
      </c>
      <c r="AC2630" s="0" t="s">
        <v>60</v>
      </c>
      <c r="AD2630" s="0" t="s">
        <v>60</v>
      </c>
      <c r="AE2630" s="0" t="s">
        <v>60</v>
      </c>
      <c r="AF2630" s="0" t="s">
        <v>60</v>
      </c>
      <c r="AG2630" s="2" t="s">
        <v>60</v>
      </c>
      <c r="AH2630" s="0" t="s">
        <v>60</v>
      </c>
      <c r="AI2630" s="0" t="n">
        <v>81.1634</v>
      </c>
      <c r="AJ2630" s="0" t="n">
        <v>0.98</v>
      </c>
      <c r="AK2630" s="0" t="n">
        <v>17.27</v>
      </c>
      <c r="AL2630" s="0" t="n">
        <v>9329</v>
      </c>
      <c r="AM2630" s="0" t="n">
        <v>3002</v>
      </c>
      <c r="AN2630" s="0" t="n">
        <v>1111</v>
      </c>
      <c r="AO2630" s="2" t="n">
        <v>4.4918</v>
      </c>
      <c r="AP2630" s="0" t="n">
        <v>0.1135</v>
      </c>
      <c r="AQ2630" s="0" t="n">
        <v>64.6606</v>
      </c>
      <c r="AR2630" s="0" t="n">
        <v>3.14</v>
      </c>
      <c r="AS2630" s="0" t="n">
        <v>8.64</v>
      </c>
      <c r="AT2630" s="0" t="n">
        <v>9949</v>
      </c>
      <c r="AU2630" s="0" t="n">
        <v>6077</v>
      </c>
      <c r="AV2630" s="0" t="n">
        <v>1688</v>
      </c>
      <c r="AW2630" s="2" t="n">
        <v>8.0148</v>
      </c>
      <c r="AX2630" s="0" t="n">
        <v>0.2026</v>
      </c>
      <c r="AY2630" s="0" t="n">
        <v>2</v>
      </c>
      <c r="BC2630" s="0" t="s">
        <v>7939</v>
      </c>
    </row>
    <row r="2631" customFormat="false" ht="15" hidden="false" customHeight="true" outlineLevel="0" collapsed="false">
      <c r="A2631" s="0" t="s">
        <v>7940</v>
      </c>
      <c r="B2631" s="0" t="s">
        <v>7941</v>
      </c>
      <c r="C2631" s="0" t="s">
        <v>60</v>
      </c>
      <c r="D2631" s="0" t="s">
        <v>60</v>
      </c>
      <c r="E2631" s="0" t="s">
        <v>60</v>
      </c>
      <c r="F2631" s="0" t="s">
        <v>60</v>
      </c>
      <c r="G2631" s="0" t="s">
        <v>60</v>
      </c>
      <c r="H2631" s="0" t="s">
        <v>60</v>
      </c>
      <c r="I2631" s="1" t="s">
        <v>60</v>
      </c>
      <c r="J2631" s="0" t="s">
        <v>60</v>
      </c>
      <c r="K2631" s="0" t="s">
        <v>60</v>
      </c>
      <c r="L2631" s="0" t="s">
        <v>60</v>
      </c>
      <c r="M2631" s="0" t="s">
        <v>60</v>
      </c>
      <c r="N2631" s="0" t="s">
        <v>60</v>
      </c>
      <c r="O2631" s="0" t="s">
        <v>60</v>
      </c>
      <c r="P2631" s="0" t="s">
        <v>60</v>
      </c>
      <c r="Q2631" s="1" t="s">
        <v>60</v>
      </c>
      <c r="R2631" s="0" t="s">
        <v>60</v>
      </c>
      <c r="S2631" s="0" t="n">
        <v>187.3732</v>
      </c>
      <c r="T2631" s="0" t="n">
        <v>0.16</v>
      </c>
      <c r="U2631" s="0" t="n">
        <v>1.72</v>
      </c>
      <c r="V2631" s="0" t="n">
        <v>134133</v>
      </c>
      <c r="W2631" s="0" t="n">
        <v>78381</v>
      </c>
      <c r="X2631" s="0" t="n">
        <v>8894</v>
      </c>
      <c r="Y2631" s="1" t="n">
        <v>85.88</v>
      </c>
      <c r="Z2631" s="0" t="n">
        <v>17.4095</v>
      </c>
      <c r="AA2631" s="0" t="n">
        <v>125.4048</v>
      </c>
      <c r="AB2631" s="0" t="n">
        <v>0.71</v>
      </c>
      <c r="AC2631" s="0" t="n">
        <v>3.04</v>
      </c>
      <c r="AD2631" s="0" t="n">
        <v>148016</v>
      </c>
      <c r="AE2631" s="0" t="n">
        <v>73496</v>
      </c>
      <c r="AF2631" s="0" t="n">
        <v>9248</v>
      </c>
      <c r="AG2631" s="2" t="n">
        <v>64.065</v>
      </c>
      <c r="AH2631" s="0" t="n">
        <v>12.9872</v>
      </c>
      <c r="AI2631" s="0" t="s">
        <v>60</v>
      </c>
      <c r="AJ2631" s="0" t="s">
        <v>60</v>
      </c>
      <c r="AK2631" s="0" t="s">
        <v>60</v>
      </c>
      <c r="AL2631" s="0" t="s">
        <v>60</v>
      </c>
      <c r="AM2631" s="0" t="s">
        <v>60</v>
      </c>
      <c r="AN2631" s="0" t="s">
        <v>60</v>
      </c>
      <c r="AO2631" s="2" t="s">
        <v>60</v>
      </c>
      <c r="AP2631" s="0" t="s">
        <v>60</v>
      </c>
      <c r="AQ2631" s="0" t="s">
        <v>60</v>
      </c>
      <c r="AR2631" s="0" t="s">
        <v>60</v>
      </c>
      <c r="AS2631" s="0" t="s">
        <v>60</v>
      </c>
      <c r="AT2631" s="0" t="s">
        <v>60</v>
      </c>
      <c r="AU2631" s="0" t="s">
        <v>60</v>
      </c>
      <c r="AV2631" s="0" t="s">
        <v>60</v>
      </c>
      <c r="AW2631" s="2" t="s">
        <v>60</v>
      </c>
      <c r="AX2631" s="0" t="s">
        <v>60</v>
      </c>
      <c r="AY2631" s="0" t="n">
        <v>2</v>
      </c>
      <c r="BC2631" s="0" t="s">
        <v>7942</v>
      </c>
    </row>
    <row r="2632" customFormat="false" ht="15" hidden="false" customHeight="true" outlineLevel="0" collapsed="false">
      <c r="A2632" s="0" t="s">
        <v>7943</v>
      </c>
      <c r="B2632" s="0" t="s">
        <v>7944</v>
      </c>
      <c r="C2632" s="0" t="s">
        <v>60</v>
      </c>
      <c r="D2632" s="0" t="s">
        <v>60</v>
      </c>
      <c r="E2632" s="0" t="s">
        <v>60</v>
      </c>
      <c r="F2632" s="0" t="s">
        <v>60</v>
      </c>
      <c r="G2632" s="0" t="s">
        <v>60</v>
      </c>
      <c r="H2632" s="0" t="s">
        <v>60</v>
      </c>
      <c r="I2632" s="1" t="s">
        <v>60</v>
      </c>
      <c r="J2632" s="0" t="s">
        <v>60</v>
      </c>
      <c r="K2632" s="0" t="s">
        <v>60</v>
      </c>
      <c r="L2632" s="0" t="s">
        <v>60</v>
      </c>
      <c r="M2632" s="0" t="s">
        <v>60</v>
      </c>
      <c r="N2632" s="0" t="s">
        <v>60</v>
      </c>
      <c r="O2632" s="0" t="s">
        <v>60</v>
      </c>
      <c r="P2632" s="0" t="s">
        <v>60</v>
      </c>
      <c r="Q2632" s="1" t="s">
        <v>60</v>
      </c>
      <c r="R2632" s="0" t="s">
        <v>60</v>
      </c>
      <c r="S2632" s="0" t="s">
        <v>60</v>
      </c>
      <c r="T2632" s="0" t="s">
        <v>60</v>
      </c>
      <c r="U2632" s="0" t="s">
        <v>60</v>
      </c>
      <c r="V2632" s="0" t="s">
        <v>60</v>
      </c>
      <c r="W2632" s="0" t="s">
        <v>60</v>
      </c>
      <c r="X2632" s="0" t="s">
        <v>60</v>
      </c>
      <c r="Y2632" s="1" t="s">
        <v>60</v>
      </c>
      <c r="Z2632" s="0" t="s">
        <v>60</v>
      </c>
      <c r="AA2632" s="0" t="n">
        <v>321.7892</v>
      </c>
      <c r="AB2632" s="0" t="n">
        <v>0</v>
      </c>
      <c r="AC2632" s="0" t="n">
        <v>11.9</v>
      </c>
      <c r="AD2632" s="0" t="n">
        <v>12448</v>
      </c>
      <c r="AE2632" s="0" t="n">
        <v>11709</v>
      </c>
      <c r="AF2632" s="0" t="n">
        <v>3222</v>
      </c>
      <c r="AG2632" s="2" t="n">
        <v>10.2065</v>
      </c>
      <c r="AH2632" s="0" t="n">
        <v>0.4605</v>
      </c>
      <c r="AI2632" s="0" t="s">
        <v>60</v>
      </c>
      <c r="AJ2632" s="0" t="s">
        <v>60</v>
      </c>
      <c r="AK2632" s="0" t="s">
        <v>60</v>
      </c>
      <c r="AL2632" s="0" t="s">
        <v>60</v>
      </c>
      <c r="AM2632" s="0" t="s">
        <v>60</v>
      </c>
      <c r="AN2632" s="0" t="s">
        <v>60</v>
      </c>
      <c r="AO2632" s="2" t="s">
        <v>60</v>
      </c>
      <c r="AP2632" s="0" t="s">
        <v>60</v>
      </c>
      <c r="AQ2632" s="0" t="n">
        <v>218.8279</v>
      </c>
      <c r="AR2632" s="0" t="n">
        <v>0.17</v>
      </c>
      <c r="AS2632" s="0" t="n">
        <v>13.92</v>
      </c>
      <c r="AT2632" s="0" t="n">
        <v>12832</v>
      </c>
      <c r="AU2632" s="0" t="n">
        <v>12191</v>
      </c>
      <c r="AV2632" s="0" t="n">
        <v>1863</v>
      </c>
      <c r="AW2632" s="2" t="n">
        <v>16.0785</v>
      </c>
      <c r="AX2632" s="0" t="n">
        <v>0.7254</v>
      </c>
      <c r="AY2632" s="0" t="n">
        <v>2</v>
      </c>
      <c r="BC2632" s="0" t="s">
        <v>7945</v>
      </c>
    </row>
    <row r="2633" customFormat="false" ht="15" hidden="false" customHeight="true" outlineLevel="0" collapsed="false">
      <c r="A2633" s="0" t="s">
        <v>7946</v>
      </c>
      <c r="B2633" s="0" t="s">
        <v>7947</v>
      </c>
      <c r="C2633" s="0" t="s">
        <v>60</v>
      </c>
      <c r="D2633" s="0" t="s">
        <v>60</v>
      </c>
      <c r="E2633" s="0" t="s">
        <v>60</v>
      </c>
      <c r="F2633" s="0" t="s">
        <v>60</v>
      </c>
      <c r="G2633" s="0" t="s">
        <v>60</v>
      </c>
      <c r="H2633" s="0" t="s">
        <v>60</v>
      </c>
      <c r="I2633" s="1" t="s">
        <v>60</v>
      </c>
      <c r="J2633" s="0" t="s">
        <v>60</v>
      </c>
      <c r="K2633" s="0" t="s">
        <v>60</v>
      </c>
      <c r="L2633" s="0" t="s">
        <v>60</v>
      </c>
      <c r="M2633" s="0" t="s">
        <v>60</v>
      </c>
      <c r="N2633" s="0" t="s">
        <v>60</v>
      </c>
      <c r="O2633" s="0" t="s">
        <v>60</v>
      </c>
      <c r="P2633" s="0" t="s">
        <v>60</v>
      </c>
      <c r="Q2633" s="1" t="s">
        <v>60</v>
      </c>
      <c r="R2633" s="0" t="s">
        <v>60</v>
      </c>
      <c r="S2633" s="0" t="s">
        <v>60</v>
      </c>
      <c r="T2633" s="0" t="s">
        <v>60</v>
      </c>
      <c r="U2633" s="0" t="s">
        <v>60</v>
      </c>
      <c r="V2633" s="0" t="s">
        <v>60</v>
      </c>
      <c r="W2633" s="0" t="s">
        <v>60</v>
      </c>
      <c r="X2633" s="0" t="s">
        <v>60</v>
      </c>
      <c r="Y2633" s="1" t="s">
        <v>60</v>
      </c>
      <c r="Z2633" s="0" t="s">
        <v>60</v>
      </c>
      <c r="AA2633" s="0" t="s">
        <v>60</v>
      </c>
      <c r="AB2633" s="0" t="s">
        <v>60</v>
      </c>
      <c r="AC2633" s="0" t="s">
        <v>60</v>
      </c>
      <c r="AD2633" s="0" t="s">
        <v>60</v>
      </c>
      <c r="AE2633" s="0" t="s">
        <v>60</v>
      </c>
      <c r="AF2633" s="0" t="s">
        <v>60</v>
      </c>
      <c r="AG2633" s="2" t="s">
        <v>60</v>
      </c>
      <c r="AH2633" s="0" t="s">
        <v>60</v>
      </c>
      <c r="AI2633" s="0" t="n">
        <v>682.8486</v>
      </c>
      <c r="AJ2633" s="0" t="n">
        <v>0</v>
      </c>
      <c r="AK2633" s="0" t="n">
        <v>17.72</v>
      </c>
      <c r="AL2633" s="0" t="n">
        <v>9091</v>
      </c>
      <c r="AM2633" s="0" t="n">
        <v>27273</v>
      </c>
      <c r="AN2633" s="0" t="n">
        <v>857</v>
      </c>
      <c r="AO2633" s="2" t="n">
        <v>40.8077</v>
      </c>
      <c r="AP2633" s="0" t="n">
        <v>0.7048</v>
      </c>
      <c r="AQ2633" s="0" t="n">
        <v>1132.792</v>
      </c>
      <c r="AR2633" s="0" t="n">
        <v>0</v>
      </c>
      <c r="AS2633" s="0" t="n">
        <v>21.52</v>
      </c>
      <c r="AT2633" s="0" t="n">
        <v>33656</v>
      </c>
      <c r="AU2633" s="0" t="n">
        <v>25425.3</v>
      </c>
      <c r="AV2633" s="0" t="n">
        <v>5120</v>
      </c>
      <c r="AW2633" s="2" t="n">
        <v>33.5329</v>
      </c>
      <c r="AX2633" s="0" t="n">
        <v>0.5791</v>
      </c>
      <c r="AY2633" s="0" t="n">
        <v>2</v>
      </c>
      <c r="BC2633" s="0" t="s">
        <v>7948</v>
      </c>
    </row>
    <row r="2634" customFormat="false" ht="15" hidden="false" customHeight="true" outlineLevel="0" collapsed="false">
      <c r="A2634" s="0" t="s">
        <v>7949</v>
      </c>
      <c r="B2634" s="0" t="s">
        <v>7950</v>
      </c>
      <c r="C2634" s="0" t="s">
        <v>60</v>
      </c>
      <c r="D2634" s="0" t="s">
        <v>60</v>
      </c>
      <c r="E2634" s="0" t="s">
        <v>60</v>
      </c>
      <c r="F2634" s="0" t="s">
        <v>60</v>
      </c>
      <c r="G2634" s="0" t="s">
        <v>60</v>
      </c>
      <c r="H2634" s="0" t="s">
        <v>60</v>
      </c>
      <c r="I2634" s="1" t="s">
        <v>60</v>
      </c>
      <c r="J2634" s="0" t="s">
        <v>60</v>
      </c>
      <c r="K2634" s="0" t="s">
        <v>60</v>
      </c>
      <c r="L2634" s="0" t="s">
        <v>60</v>
      </c>
      <c r="M2634" s="0" t="s">
        <v>60</v>
      </c>
      <c r="N2634" s="0" t="s">
        <v>60</v>
      </c>
      <c r="O2634" s="0" t="s">
        <v>60</v>
      </c>
      <c r="P2634" s="0" t="s">
        <v>60</v>
      </c>
      <c r="Q2634" s="1" t="s">
        <v>60</v>
      </c>
      <c r="R2634" s="0" t="s">
        <v>60</v>
      </c>
      <c r="S2634" s="0" t="n">
        <v>101.1773</v>
      </c>
      <c r="T2634" s="0" t="n">
        <v>1.22</v>
      </c>
      <c r="U2634" s="0" t="n">
        <v>6.76</v>
      </c>
      <c r="V2634" s="0" t="n">
        <v>62162</v>
      </c>
      <c r="W2634" s="0" t="n">
        <v>0</v>
      </c>
      <c r="X2634" s="0" t="n">
        <v>7493</v>
      </c>
      <c r="Y2634" s="1" t="s">
        <v>60</v>
      </c>
      <c r="Z2634" s="0" t="s">
        <v>60</v>
      </c>
      <c r="AA2634" s="0" t="s">
        <v>60</v>
      </c>
      <c r="AB2634" s="0" t="s">
        <v>60</v>
      </c>
      <c r="AC2634" s="0" t="s">
        <v>60</v>
      </c>
      <c r="AD2634" s="0" t="s">
        <v>60</v>
      </c>
      <c r="AE2634" s="0" t="s">
        <v>60</v>
      </c>
      <c r="AF2634" s="0" t="s">
        <v>60</v>
      </c>
      <c r="AG2634" s="2" t="s">
        <v>60</v>
      </c>
      <c r="AH2634" s="0" t="s">
        <v>60</v>
      </c>
      <c r="AI2634" s="0" t="s">
        <v>60</v>
      </c>
      <c r="AJ2634" s="0" t="s">
        <v>60</v>
      </c>
      <c r="AK2634" s="0" t="s">
        <v>60</v>
      </c>
      <c r="AL2634" s="0" t="s">
        <v>60</v>
      </c>
      <c r="AM2634" s="0" t="s">
        <v>60</v>
      </c>
      <c r="AN2634" s="0" t="s">
        <v>60</v>
      </c>
      <c r="AO2634" s="2" t="s">
        <v>60</v>
      </c>
      <c r="AP2634" s="0" t="s">
        <v>60</v>
      </c>
      <c r="AQ2634" s="0" t="n">
        <v>111.2857</v>
      </c>
      <c r="AR2634" s="0" t="n">
        <v>1.14</v>
      </c>
      <c r="AS2634" s="0" t="n">
        <v>1.62</v>
      </c>
      <c r="AT2634" s="0" t="n">
        <v>13693</v>
      </c>
      <c r="AU2634" s="0" t="n">
        <v>0</v>
      </c>
      <c r="AV2634" s="0" t="n">
        <v>3528</v>
      </c>
      <c r="AW2634" s="2" t="s">
        <v>60</v>
      </c>
      <c r="AX2634" s="0" t="s">
        <v>60</v>
      </c>
      <c r="AY2634" s="0" t="n">
        <v>2</v>
      </c>
      <c r="BC2634" s="0" t="s">
        <v>7951</v>
      </c>
    </row>
    <row r="2635" customFormat="false" ht="15" hidden="false" customHeight="true" outlineLevel="0" collapsed="false">
      <c r="A2635" s="0" t="s">
        <v>7952</v>
      </c>
      <c r="B2635" s="0" t="s">
        <v>7953</v>
      </c>
      <c r="C2635" s="0" t="s">
        <v>60</v>
      </c>
      <c r="D2635" s="0" t="s">
        <v>60</v>
      </c>
      <c r="E2635" s="0" t="s">
        <v>60</v>
      </c>
      <c r="F2635" s="0" t="s">
        <v>60</v>
      </c>
      <c r="G2635" s="0" t="s">
        <v>60</v>
      </c>
      <c r="H2635" s="0" t="s">
        <v>60</v>
      </c>
      <c r="I2635" s="1" t="s">
        <v>60</v>
      </c>
      <c r="J2635" s="0" t="s">
        <v>60</v>
      </c>
      <c r="K2635" s="0" t="n">
        <v>172.8429</v>
      </c>
      <c r="L2635" s="0" t="n">
        <v>0.05</v>
      </c>
      <c r="M2635" s="0" t="n">
        <v>16.88</v>
      </c>
      <c r="N2635" s="0" t="n">
        <v>12899</v>
      </c>
      <c r="O2635" s="0" t="n">
        <v>3433</v>
      </c>
      <c r="P2635" s="0" t="n">
        <v>4894</v>
      </c>
      <c r="Q2635" s="1" t="n">
        <v>3.8651</v>
      </c>
      <c r="R2635" s="0" t="n">
        <v>0.1387</v>
      </c>
      <c r="S2635" s="0" t="n">
        <v>323.8284</v>
      </c>
      <c r="T2635" s="0" t="n">
        <v>0</v>
      </c>
      <c r="U2635" s="0" t="n">
        <v>30.63</v>
      </c>
      <c r="V2635" s="0" t="n">
        <v>23470</v>
      </c>
      <c r="W2635" s="0" t="n">
        <v>12812</v>
      </c>
      <c r="X2635" s="0" t="n">
        <v>8250</v>
      </c>
      <c r="Y2635" s="1" t="n">
        <v>14.0378</v>
      </c>
      <c r="Z2635" s="0" t="n">
        <v>0.5039</v>
      </c>
      <c r="AA2635" s="0" t="s">
        <v>60</v>
      </c>
      <c r="AB2635" s="0" t="s">
        <v>60</v>
      </c>
      <c r="AC2635" s="0" t="s">
        <v>60</v>
      </c>
      <c r="AD2635" s="0" t="s">
        <v>60</v>
      </c>
      <c r="AE2635" s="0" t="s">
        <v>60</v>
      </c>
      <c r="AF2635" s="0" t="s">
        <v>60</v>
      </c>
      <c r="AG2635" s="2" t="s">
        <v>60</v>
      </c>
      <c r="AH2635" s="0" t="s">
        <v>60</v>
      </c>
      <c r="AI2635" s="0" t="s">
        <v>60</v>
      </c>
      <c r="AJ2635" s="0" t="s">
        <v>60</v>
      </c>
      <c r="AK2635" s="0" t="s">
        <v>60</v>
      </c>
      <c r="AL2635" s="0" t="s">
        <v>60</v>
      </c>
      <c r="AM2635" s="0" t="s">
        <v>60</v>
      </c>
      <c r="AN2635" s="0" t="s">
        <v>60</v>
      </c>
      <c r="AO2635" s="2" t="s">
        <v>60</v>
      </c>
      <c r="AP2635" s="0" t="s">
        <v>60</v>
      </c>
      <c r="AQ2635" s="0" t="s">
        <v>60</v>
      </c>
      <c r="AR2635" s="0" t="s">
        <v>60</v>
      </c>
      <c r="AS2635" s="0" t="s">
        <v>60</v>
      </c>
      <c r="AT2635" s="0" t="s">
        <v>60</v>
      </c>
      <c r="AU2635" s="0" t="s">
        <v>60</v>
      </c>
      <c r="AV2635" s="0" t="s">
        <v>60</v>
      </c>
      <c r="AW2635" s="2" t="s">
        <v>60</v>
      </c>
      <c r="AX2635" s="0" t="s">
        <v>60</v>
      </c>
      <c r="AY2635" s="0" t="n">
        <v>2</v>
      </c>
      <c r="BC2635" s="0" t="s">
        <v>7954</v>
      </c>
    </row>
    <row r="2636" customFormat="false" ht="15" hidden="false" customHeight="true" outlineLevel="0" collapsed="false">
      <c r="A2636" s="0" t="s">
        <v>7955</v>
      </c>
      <c r="B2636" s="0" t="s">
        <v>7956</v>
      </c>
      <c r="C2636" s="0" t="s">
        <v>60</v>
      </c>
      <c r="D2636" s="0" t="s">
        <v>60</v>
      </c>
      <c r="E2636" s="0" t="s">
        <v>60</v>
      </c>
      <c r="F2636" s="0" t="s">
        <v>60</v>
      </c>
      <c r="G2636" s="0" t="s">
        <v>60</v>
      </c>
      <c r="H2636" s="0" t="s">
        <v>60</v>
      </c>
      <c r="I2636" s="1" t="s">
        <v>60</v>
      </c>
      <c r="J2636" s="0" t="s">
        <v>60</v>
      </c>
      <c r="K2636" s="0" t="s">
        <v>60</v>
      </c>
      <c r="L2636" s="0" t="s">
        <v>60</v>
      </c>
      <c r="M2636" s="0" t="s">
        <v>60</v>
      </c>
      <c r="N2636" s="0" t="s">
        <v>60</v>
      </c>
      <c r="O2636" s="0" t="s">
        <v>60</v>
      </c>
      <c r="P2636" s="0" t="s">
        <v>60</v>
      </c>
      <c r="Q2636" s="1" t="s">
        <v>60</v>
      </c>
      <c r="R2636" s="0" t="s">
        <v>60</v>
      </c>
      <c r="S2636" s="0" t="n">
        <v>987.9404</v>
      </c>
      <c r="T2636" s="0" t="n">
        <v>0</v>
      </c>
      <c r="U2636" s="0" t="n">
        <v>28.49</v>
      </c>
      <c r="V2636" s="0" t="n">
        <v>22975</v>
      </c>
      <c r="W2636" s="0" t="n">
        <v>14377</v>
      </c>
      <c r="X2636" s="0" t="n">
        <v>5513</v>
      </c>
      <c r="Y2636" s="1" t="n">
        <v>15.7525</v>
      </c>
      <c r="Z2636" s="0" t="n">
        <v>0.6237</v>
      </c>
      <c r="AA2636" s="0" t="n">
        <v>259.3963</v>
      </c>
      <c r="AB2636" s="0" t="n">
        <v>0.06</v>
      </c>
      <c r="AC2636" s="0" t="n">
        <v>24.71</v>
      </c>
      <c r="AD2636" s="0" t="n">
        <v>13103</v>
      </c>
      <c r="AE2636" s="0" t="n">
        <v>7817</v>
      </c>
      <c r="AF2636" s="0" t="n">
        <v>2610</v>
      </c>
      <c r="AG2636" s="2" t="n">
        <v>6.8139</v>
      </c>
      <c r="AH2636" s="0" t="n">
        <v>0.2698</v>
      </c>
      <c r="AI2636" s="0" t="s">
        <v>60</v>
      </c>
      <c r="AJ2636" s="0" t="s">
        <v>60</v>
      </c>
      <c r="AK2636" s="0" t="s">
        <v>60</v>
      </c>
      <c r="AL2636" s="0" t="s">
        <v>60</v>
      </c>
      <c r="AM2636" s="0" t="s">
        <v>60</v>
      </c>
      <c r="AN2636" s="0" t="s">
        <v>60</v>
      </c>
      <c r="AO2636" s="2" t="s">
        <v>60</v>
      </c>
      <c r="AP2636" s="0" t="s">
        <v>60</v>
      </c>
      <c r="AQ2636" s="0" t="s">
        <v>60</v>
      </c>
      <c r="AR2636" s="0" t="s">
        <v>60</v>
      </c>
      <c r="AS2636" s="0" t="s">
        <v>60</v>
      </c>
      <c r="AT2636" s="0" t="s">
        <v>60</v>
      </c>
      <c r="AU2636" s="0" t="s">
        <v>60</v>
      </c>
      <c r="AV2636" s="0" t="s">
        <v>60</v>
      </c>
      <c r="AW2636" s="2" t="s">
        <v>60</v>
      </c>
      <c r="AX2636" s="0" t="s">
        <v>60</v>
      </c>
      <c r="AY2636" s="0" t="n">
        <v>2</v>
      </c>
      <c r="BC2636" s="0" t="s">
        <v>7957</v>
      </c>
    </row>
    <row r="2637" customFormat="false" ht="15" hidden="false" customHeight="true" outlineLevel="0" collapsed="false">
      <c r="A2637" s="0" t="s">
        <v>7958</v>
      </c>
      <c r="B2637" s="0" t="s">
        <v>7959</v>
      </c>
      <c r="C2637" s="0" t="n">
        <v>204.6191</v>
      </c>
      <c r="D2637" s="0" t="n">
        <v>0.18</v>
      </c>
      <c r="E2637" s="0" t="n">
        <v>12.39</v>
      </c>
      <c r="F2637" s="0" t="n">
        <v>23274</v>
      </c>
      <c r="G2637" s="0" t="n">
        <v>11308.5</v>
      </c>
      <c r="H2637" s="0" t="n">
        <v>1930</v>
      </c>
      <c r="I2637" s="1" t="n">
        <v>12.924</v>
      </c>
      <c r="J2637" s="0" t="n">
        <v>0.3057</v>
      </c>
      <c r="K2637" s="0" t="s">
        <v>60</v>
      </c>
      <c r="L2637" s="0" t="s">
        <v>60</v>
      </c>
      <c r="M2637" s="0" t="s">
        <v>60</v>
      </c>
      <c r="N2637" s="0" t="s">
        <v>60</v>
      </c>
      <c r="O2637" s="0" t="s">
        <v>60</v>
      </c>
      <c r="P2637" s="0" t="s">
        <v>60</v>
      </c>
      <c r="Q2637" s="1" t="s">
        <v>60</v>
      </c>
      <c r="R2637" s="0" t="s">
        <v>60</v>
      </c>
      <c r="S2637" s="0" t="s">
        <v>60</v>
      </c>
      <c r="T2637" s="0" t="s">
        <v>60</v>
      </c>
      <c r="U2637" s="0" t="s">
        <v>60</v>
      </c>
      <c r="V2637" s="0" t="s">
        <v>60</v>
      </c>
      <c r="W2637" s="0" t="s">
        <v>60</v>
      </c>
      <c r="X2637" s="0" t="s">
        <v>60</v>
      </c>
      <c r="Y2637" s="1" t="s">
        <v>60</v>
      </c>
      <c r="Z2637" s="0" t="s">
        <v>60</v>
      </c>
      <c r="AA2637" s="0" t="s">
        <v>60</v>
      </c>
      <c r="AB2637" s="0" t="s">
        <v>60</v>
      </c>
      <c r="AC2637" s="0" t="s">
        <v>60</v>
      </c>
      <c r="AD2637" s="0" t="s">
        <v>60</v>
      </c>
      <c r="AE2637" s="0" t="s">
        <v>60</v>
      </c>
      <c r="AF2637" s="0" t="s">
        <v>60</v>
      </c>
      <c r="AG2637" s="2" t="s">
        <v>60</v>
      </c>
      <c r="AH2637" s="0" t="s">
        <v>60</v>
      </c>
      <c r="AI2637" s="0" t="n">
        <v>153.0914</v>
      </c>
      <c r="AJ2637" s="0" t="n">
        <v>0.1</v>
      </c>
      <c r="AK2637" s="0" t="n">
        <v>12.39</v>
      </c>
      <c r="AL2637" s="0" t="n">
        <v>6201</v>
      </c>
      <c r="AM2637" s="0" t="n">
        <v>7578</v>
      </c>
      <c r="AN2637" s="0" t="n">
        <v>1747</v>
      </c>
      <c r="AO2637" s="2" t="n">
        <v>11.3387</v>
      </c>
      <c r="AP2637" s="0" t="n">
        <v>0.2682</v>
      </c>
      <c r="AQ2637" s="0" t="s">
        <v>60</v>
      </c>
      <c r="AR2637" s="0" t="s">
        <v>60</v>
      </c>
      <c r="AS2637" s="0" t="s">
        <v>60</v>
      </c>
      <c r="AT2637" s="0" t="s">
        <v>60</v>
      </c>
      <c r="AU2637" s="0" t="s">
        <v>60</v>
      </c>
      <c r="AV2637" s="0" t="s">
        <v>60</v>
      </c>
      <c r="AW2637" s="2" t="s">
        <v>60</v>
      </c>
      <c r="AX2637" s="0" t="s">
        <v>60</v>
      </c>
      <c r="AY2637" s="0" t="n">
        <v>2</v>
      </c>
      <c r="BC2637" s="0" t="s">
        <v>7960</v>
      </c>
    </row>
    <row r="2638" customFormat="false" ht="15" hidden="false" customHeight="true" outlineLevel="0" collapsed="false">
      <c r="A2638" s="0" t="s">
        <v>7961</v>
      </c>
      <c r="B2638" s="0" t="s">
        <v>7962</v>
      </c>
      <c r="C2638" s="0" t="n">
        <v>317.8453</v>
      </c>
      <c r="D2638" s="0" t="n">
        <v>0.14</v>
      </c>
      <c r="E2638" s="0" t="n">
        <v>13.2</v>
      </c>
      <c r="F2638" s="0" t="n">
        <v>42809</v>
      </c>
      <c r="G2638" s="0" t="n">
        <v>9684</v>
      </c>
      <c r="H2638" s="0" t="n">
        <v>8011</v>
      </c>
      <c r="I2638" s="1" t="n">
        <v>11.0674</v>
      </c>
      <c r="J2638" s="0" t="n">
        <v>0.4791</v>
      </c>
      <c r="K2638" s="0" t="n">
        <v>211.6771</v>
      </c>
      <c r="L2638" s="0" t="n">
        <v>0.06</v>
      </c>
      <c r="M2638" s="0" t="n">
        <v>13.2</v>
      </c>
      <c r="N2638" s="0" t="n">
        <v>56285</v>
      </c>
      <c r="O2638" s="0" t="n">
        <v>11515</v>
      </c>
      <c r="P2638" s="0" t="n">
        <v>10210</v>
      </c>
      <c r="Q2638" s="1" t="n">
        <v>12.9644</v>
      </c>
      <c r="R2638" s="0" t="n">
        <v>0.5613</v>
      </c>
      <c r="S2638" s="0" t="s">
        <v>60</v>
      </c>
      <c r="T2638" s="0" t="s">
        <v>60</v>
      </c>
      <c r="U2638" s="0" t="s">
        <v>60</v>
      </c>
      <c r="V2638" s="0" t="s">
        <v>60</v>
      </c>
      <c r="W2638" s="0" t="s">
        <v>60</v>
      </c>
      <c r="X2638" s="0" t="s">
        <v>60</v>
      </c>
      <c r="Y2638" s="1" t="s">
        <v>60</v>
      </c>
      <c r="Z2638" s="0" t="s">
        <v>60</v>
      </c>
      <c r="AA2638" s="0" t="s">
        <v>60</v>
      </c>
      <c r="AB2638" s="0" t="s">
        <v>60</v>
      </c>
      <c r="AC2638" s="0" t="s">
        <v>60</v>
      </c>
      <c r="AD2638" s="0" t="s">
        <v>60</v>
      </c>
      <c r="AE2638" s="0" t="s">
        <v>60</v>
      </c>
      <c r="AF2638" s="0" t="s">
        <v>60</v>
      </c>
      <c r="AG2638" s="2" t="s">
        <v>60</v>
      </c>
      <c r="AH2638" s="0" t="s">
        <v>60</v>
      </c>
      <c r="AI2638" s="0" t="s">
        <v>60</v>
      </c>
      <c r="AJ2638" s="0" t="s">
        <v>60</v>
      </c>
      <c r="AK2638" s="0" t="s">
        <v>60</v>
      </c>
      <c r="AL2638" s="0" t="s">
        <v>60</v>
      </c>
      <c r="AM2638" s="0" t="s">
        <v>60</v>
      </c>
      <c r="AN2638" s="0" t="s">
        <v>60</v>
      </c>
      <c r="AO2638" s="2" t="s">
        <v>60</v>
      </c>
      <c r="AP2638" s="0" t="s">
        <v>60</v>
      </c>
      <c r="AQ2638" s="0" t="s">
        <v>60</v>
      </c>
      <c r="AR2638" s="0" t="s">
        <v>60</v>
      </c>
      <c r="AS2638" s="0" t="s">
        <v>60</v>
      </c>
      <c r="AT2638" s="0" t="s">
        <v>60</v>
      </c>
      <c r="AU2638" s="0" t="s">
        <v>60</v>
      </c>
      <c r="AV2638" s="0" t="s">
        <v>60</v>
      </c>
      <c r="AW2638" s="2" t="s">
        <v>60</v>
      </c>
      <c r="AX2638" s="0" t="s">
        <v>60</v>
      </c>
      <c r="AY2638" s="0" t="n">
        <v>2</v>
      </c>
      <c r="BC2638" s="0" t="s">
        <v>7963</v>
      </c>
    </row>
    <row r="2639" customFormat="false" ht="15" hidden="false" customHeight="true" outlineLevel="0" collapsed="false">
      <c r="A2639" s="0" t="s">
        <v>7964</v>
      </c>
      <c r="B2639" s="0" t="s">
        <v>7965</v>
      </c>
      <c r="C2639" s="0" t="s">
        <v>60</v>
      </c>
      <c r="D2639" s="0" t="s">
        <v>60</v>
      </c>
      <c r="E2639" s="0" t="s">
        <v>60</v>
      </c>
      <c r="F2639" s="0" t="s">
        <v>60</v>
      </c>
      <c r="G2639" s="0" t="s">
        <v>60</v>
      </c>
      <c r="H2639" s="0" t="s">
        <v>60</v>
      </c>
      <c r="I2639" s="1" t="s">
        <v>60</v>
      </c>
      <c r="J2639" s="0" t="s">
        <v>60</v>
      </c>
      <c r="K2639" s="0" t="n">
        <v>151.4478</v>
      </c>
      <c r="L2639" s="0" t="n">
        <v>0.3</v>
      </c>
      <c r="M2639" s="0" t="n">
        <v>5.77</v>
      </c>
      <c r="N2639" s="0" t="n">
        <v>9738</v>
      </c>
      <c r="O2639" s="0" t="n">
        <v>11193</v>
      </c>
      <c r="P2639" s="0" t="n">
        <v>1665</v>
      </c>
      <c r="Q2639" s="1" t="n">
        <v>12.6019</v>
      </c>
      <c r="R2639" s="0" t="n">
        <v>0.8044</v>
      </c>
      <c r="S2639" s="0" t="s">
        <v>60</v>
      </c>
      <c r="T2639" s="0" t="s">
        <v>60</v>
      </c>
      <c r="U2639" s="0" t="s">
        <v>60</v>
      </c>
      <c r="V2639" s="0" t="s">
        <v>60</v>
      </c>
      <c r="W2639" s="0" t="s">
        <v>60</v>
      </c>
      <c r="X2639" s="0" t="s">
        <v>60</v>
      </c>
      <c r="Y2639" s="1" t="s">
        <v>60</v>
      </c>
      <c r="Z2639" s="0" t="s">
        <v>60</v>
      </c>
      <c r="AA2639" s="0" t="s">
        <v>60</v>
      </c>
      <c r="AB2639" s="0" t="s">
        <v>60</v>
      </c>
      <c r="AC2639" s="0" t="s">
        <v>60</v>
      </c>
      <c r="AD2639" s="0" t="s">
        <v>60</v>
      </c>
      <c r="AE2639" s="0" t="s">
        <v>60</v>
      </c>
      <c r="AF2639" s="0" t="s">
        <v>60</v>
      </c>
      <c r="AG2639" s="2" t="s">
        <v>60</v>
      </c>
      <c r="AH2639" s="0" t="s">
        <v>60</v>
      </c>
      <c r="AI2639" s="0" t="n">
        <v>100.0696</v>
      </c>
      <c r="AJ2639" s="0" t="n">
        <v>0.47</v>
      </c>
      <c r="AK2639" s="0" t="n">
        <v>8.29</v>
      </c>
      <c r="AL2639" s="0" t="n">
        <v>21989</v>
      </c>
      <c r="AM2639" s="0" t="n">
        <v>6282</v>
      </c>
      <c r="AN2639" s="0" t="n">
        <v>1816</v>
      </c>
      <c r="AO2639" s="2" t="n">
        <v>9.3995</v>
      </c>
      <c r="AP2639" s="0" t="n">
        <v>0.6</v>
      </c>
      <c r="AQ2639" s="0" t="s">
        <v>60</v>
      </c>
      <c r="AR2639" s="0" t="s">
        <v>60</v>
      </c>
      <c r="AS2639" s="0" t="s">
        <v>60</v>
      </c>
      <c r="AT2639" s="0" t="s">
        <v>60</v>
      </c>
      <c r="AU2639" s="0" t="s">
        <v>60</v>
      </c>
      <c r="AV2639" s="0" t="s">
        <v>60</v>
      </c>
      <c r="AW2639" s="2" t="s">
        <v>60</v>
      </c>
      <c r="AX2639" s="0" t="s">
        <v>60</v>
      </c>
      <c r="AY2639" s="0" t="n">
        <v>2</v>
      </c>
      <c r="BC2639" s="0" t="s">
        <v>7966</v>
      </c>
    </row>
    <row r="2640" customFormat="false" ht="15" hidden="false" customHeight="true" outlineLevel="0" collapsed="false">
      <c r="A2640" s="0" t="s">
        <v>7967</v>
      </c>
      <c r="B2640" s="0" t="s">
        <v>7968</v>
      </c>
      <c r="C2640" s="0" t="s">
        <v>60</v>
      </c>
      <c r="D2640" s="0" t="s">
        <v>60</v>
      </c>
      <c r="E2640" s="0" t="s">
        <v>60</v>
      </c>
      <c r="F2640" s="0" t="s">
        <v>60</v>
      </c>
      <c r="G2640" s="0" t="s">
        <v>60</v>
      </c>
      <c r="H2640" s="0" t="s">
        <v>60</v>
      </c>
      <c r="I2640" s="1" t="s">
        <v>60</v>
      </c>
      <c r="J2640" s="0" t="s">
        <v>60</v>
      </c>
      <c r="K2640" s="0" t="s">
        <v>60</v>
      </c>
      <c r="L2640" s="0" t="s">
        <v>60</v>
      </c>
      <c r="M2640" s="0" t="s">
        <v>60</v>
      </c>
      <c r="N2640" s="0" t="s">
        <v>60</v>
      </c>
      <c r="O2640" s="0" t="s">
        <v>60</v>
      </c>
      <c r="P2640" s="0" t="s">
        <v>60</v>
      </c>
      <c r="Q2640" s="1" t="s">
        <v>60</v>
      </c>
      <c r="R2640" s="0" t="s">
        <v>60</v>
      </c>
      <c r="S2640" s="0" t="n">
        <v>1248.805</v>
      </c>
      <c r="T2640" s="0" t="n">
        <v>0</v>
      </c>
      <c r="U2640" s="0" t="n">
        <v>26.53</v>
      </c>
      <c r="V2640" s="0" t="n">
        <v>29389</v>
      </c>
      <c r="W2640" s="0" t="n">
        <v>26861</v>
      </c>
      <c r="X2640" s="0" t="n">
        <v>4224</v>
      </c>
      <c r="Y2640" s="1" t="n">
        <v>29.4309</v>
      </c>
      <c r="Z2640" s="0" t="n">
        <v>0.3356</v>
      </c>
      <c r="AA2640" s="0" t="s">
        <v>60</v>
      </c>
      <c r="AB2640" s="0" t="s">
        <v>60</v>
      </c>
      <c r="AC2640" s="0" t="s">
        <v>60</v>
      </c>
      <c r="AD2640" s="0" t="s">
        <v>60</v>
      </c>
      <c r="AE2640" s="0" t="s">
        <v>60</v>
      </c>
      <c r="AF2640" s="0" t="s">
        <v>60</v>
      </c>
      <c r="AG2640" s="2" t="s">
        <v>60</v>
      </c>
      <c r="AH2640" s="0" t="s">
        <v>60</v>
      </c>
      <c r="AI2640" s="0" t="n">
        <v>618.3441</v>
      </c>
      <c r="AJ2640" s="0" t="n">
        <v>0</v>
      </c>
      <c r="AK2640" s="0" t="n">
        <v>22.45</v>
      </c>
      <c r="AL2640" s="0" t="n">
        <v>21392</v>
      </c>
      <c r="AM2640" s="0" t="n">
        <v>27936</v>
      </c>
      <c r="AN2640" s="0" t="n">
        <v>3367</v>
      </c>
      <c r="AO2640" s="2" t="n">
        <v>41.7997</v>
      </c>
      <c r="AP2640" s="0" t="n">
        <v>0.4766</v>
      </c>
      <c r="AQ2640" s="0" t="s">
        <v>60</v>
      </c>
      <c r="AR2640" s="0" t="s">
        <v>60</v>
      </c>
      <c r="AS2640" s="0" t="s">
        <v>60</v>
      </c>
      <c r="AT2640" s="0" t="s">
        <v>60</v>
      </c>
      <c r="AU2640" s="0" t="s">
        <v>60</v>
      </c>
      <c r="AV2640" s="0" t="s">
        <v>60</v>
      </c>
      <c r="AW2640" s="2" t="s">
        <v>60</v>
      </c>
      <c r="AX2640" s="0" t="s">
        <v>60</v>
      </c>
      <c r="AY2640" s="0" t="n">
        <v>2</v>
      </c>
      <c r="BC2640" s="0" t="s">
        <v>7969</v>
      </c>
    </row>
    <row r="2641" customFormat="false" ht="15" hidden="false" customHeight="true" outlineLevel="0" collapsed="false">
      <c r="A2641" s="0" t="s">
        <v>7970</v>
      </c>
      <c r="B2641" s="0" t="s">
        <v>7971</v>
      </c>
      <c r="C2641" s="0" t="s">
        <v>60</v>
      </c>
      <c r="D2641" s="0" t="s">
        <v>60</v>
      </c>
      <c r="E2641" s="0" t="s">
        <v>60</v>
      </c>
      <c r="F2641" s="0" t="s">
        <v>60</v>
      </c>
      <c r="G2641" s="0" t="s">
        <v>60</v>
      </c>
      <c r="H2641" s="0" t="s">
        <v>60</v>
      </c>
      <c r="I2641" s="1" t="s">
        <v>60</v>
      </c>
      <c r="J2641" s="0" t="s">
        <v>60</v>
      </c>
      <c r="K2641" s="0" t="n">
        <v>214.7315</v>
      </c>
      <c r="L2641" s="0" t="n">
        <v>0.06</v>
      </c>
      <c r="M2641" s="0" t="n">
        <v>6.56</v>
      </c>
      <c r="N2641" s="0" t="n">
        <v>7712</v>
      </c>
      <c r="O2641" s="0" t="n">
        <v>23136</v>
      </c>
      <c r="P2641" s="0" t="n">
        <v>1911</v>
      </c>
      <c r="Q2641" s="1" t="n">
        <v>26.0482</v>
      </c>
      <c r="R2641" s="0" t="n">
        <v>0.5503</v>
      </c>
      <c r="S2641" s="0" t="s">
        <v>60</v>
      </c>
      <c r="T2641" s="0" t="s">
        <v>60</v>
      </c>
      <c r="U2641" s="0" t="s">
        <v>60</v>
      </c>
      <c r="V2641" s="0" t="s">
        <v>60</v>
      </c>
      <c r="W2641" s="0" t="s">
        <v>60</v>
      </c>
      <c r="X2641" s="0" t="s">
        <v>60</v>
      </c>
      <c r="Y2641" s="1" t="s">
        <v>60</v>
      </c>
      <c r="Z2641" s="0" t="s">
        <v>60</v>
      </c>
      <c r="AA2641" s="0" t="s">
        <v>60</v>
      </c>
      <c r="AB2641" s="0" t="s">
        <v>60</v>
      </c>
      <c r="AC2641" s="0" t="s">
        <v>60</v>
      </c>
      <c r="AD2641" s="0" t="s">
        <v>60</v>
      </c>
      <c r="AE2641" s="0" t="s">
        <v>60</v>
      </c>
      <c r="AF2641" s="0" t="s">
        <v>60</v>
      </c>
      <c r="AG2641" s="2" t="s">
        <v>60</v>
      </c>
      <c r="AH2641" s="0" t="s">
        <v>60</v>
      </c>
      <c r="AI2641" s="0" t="n">
        <v>418.1881</v>
      </c>
      <c r="AJ2641" s="0" t="n">
        <v>0</v>
      </c>
      <c r="AK2641" s="0" t="n">
        <v>6.56</v>
      </c>
      <c r="AL2641" s="0" t="n">
        <v>9386</v>
      </c>
      <c r="AM2641" s="0" t="n">
        <v>28158</v>
      </c>
      <c r="AN2641" s="0" t="n">
        <v>1204</v>
      </c>
      <c r="AO2641" s="2" t="n">
        <v>42.1319</v>
      </c>
      <c r="AP2641" s="0" t="n">
        <v>0.89</v>
      </c>
      <c r="AQ2641" s="0" t="s">
        <v>60</v>
      </c>
      <c r="AR2641" s="0" t="s">
        <v>60</v>
      </c>
      <c r="AS2641" s="0" t="s">
        <v>60</v>
      </c>
      <c r="AT2641" s="0" t="s">
        <v>60</v>
      </c>
      <c r="AU2641" s="0" t="s">
        <v>60</v>
      </c>
      <c r="AV2641" s="0" t="s">
        <v>60</v>
      </c>
      <c r="AW2641" s="2" t="s">
        <v>60</v>
      </c>
      <c r="AX2641" s="0" t="s">
        <v>60</v>
      </c>
      <c r="AY2641" s="0" t="n">
        <v>2</v>
      </c>
      <c r="BC2641" s="0" t="s">
        <v>7972</v>
      </c>
    </row>
    <row r="2642" customFormat="false" ht="15" hidden="false" customHeight="true" outlineLevel="0" collapsed="false">
      <c r="A2642" s="0" t="s">
        <v>7973</v>
      </c>
      <c r="B2642" s="0" t="s">
        <v>7974</v>
      </c>
      <c r="C2642" s="0" t="s">
        <v>60</v>
      </c>
      <c r="D2642" s="0" t="s">
        <v>60</v>
      </c>
      <c r="E2642" s="0" t="s">
        <v>60</v>
      </c>
      <c r="F2642" s="0" t="s">
        <v>60</v>
      </c>
      <c r="G2642" s="0" t="s">
        <v>60</v>
      </c>
      <c r="H2642" s="0" t="s">
        <v>60</v>
      </c>
      <c r="I2642" s="1" t="s">
        <v>60</v>
      </c>
      <c r="J2642" s="0" t="s">
        <v>60</v>
      </c>
      <c r="K2642" s="0" t="s">
        <v>60</v>
      </c>
      <c r="L2642" s="0" t="s">
        <v>60</v>
      </c>
      <c r="M2642" s="0" t="s">
        <v>60</v>
      </c>
      <c r="N2642" s="0" t="s">
        <v>60</v>
      </c>
      <c r="O2642" s="0" t="s">
        <v>60</v>
      </c>
      <c r="P2642" s="0" t="s">
        <v>60</v>
      </c>
      <c r="Q2642" s="1" t="s">
        <v>60</v>
      </c>
      <c r="R2642" s="0" t="s">
        <v>60</v>
      </c>
      <c r="S2642" s="0" t="n">
        <v>127.1626</v>
      </c>
      <c r="T2642" s="0" t="n">
        <v>0.44</v>
      </c>
      <c r="U2642" s="0" t="n">
        <v>3.69</v>
      </c>
      <c r="V2642" s="0" t="n">
        <v>145303</v>
      </c>
      <c r="W2642" s="0" t="n">
        <v>89607</v>
      </c>
      <c r="X2642" s="0" t="n">
        <v>20568</v>
      </c>
      <c r="Y2642" s="1" t="n">
        <v>98.1801</v>
      </c>
      <c r="Z2642" s="0" t="n">
        <v>13.7834</v>
      </c>
      <c r="AA2642" s="0" t="s">
        <v>60</v>
      </c>
      <c r="AB2642" s="0" t="s">
        <v>60</v>
      </c>
      <c r="AC2642" s="0" t="s">
        <v>60</v>
      </c>
      <c r="AD2642" s="0" t="s">
        <v>60</v>
      </c>
      <c r="AE2642" s="0" t="s">
        <v>60</v>
      </c>
      <c r="AF2642" s="0" t="s">
        <v>60</v>
      </c>
      <c r="AG2642" s="2" t="s">
        <v>60</v>
      </c>
      <c r="AH2642" s="0" t="s">
        <v>60</v>
      </c>
      <c r="AI2642" s="0" t="n">
        <v>190.8937</v>
      </c>
      <c r="AJ2642" s="0" t="n">
        <v>0.11</v>
      </c>
      <c r="AK2642" s="0" t="n">
        <v>4.65</v>
      </c>
      <c r="AL2642" s="0" t="n">
        <v>78666</v>
      </c>
      <c r="AM2642" s="0" t="n">
        <v>59472.83</v>
      </c>
      <c r="AN2642" s="0" t="n">
        <v>16673</v>
      </c>
      <c r="AO2642" s="2" t="n">
        <v>88.9872</v>
      </c>
      <c r="AP2642" s="0" t="n">
        <v>12.4928</v>
      </c>
      <c r="AQ2642" s="0" t="s">
        <v>60</v>
      </c>
      <c r="AR2642" s="0" t="s">
        <v>60</v>
      </c>
      <c r="AS2642" s="0" t="s">
        <v>60</v>
      </c>
      <c r="AT2642" s="0" t="s">
        <v>60</v>
      </c>
      <c r="AU2642" s="0" t="s">
        <v>60</v>
      </c>
      <c r="AV2642" s="0" t="s">
        <v>60</v>
      </c>
      <c r="AW2642" s="2" t="s">
        <v>60</v>
      </c>
      <c r="AX2642" s="0" t="s">
        <v>60</v>
      </c>
      <c r="AY2642" s="0" t="n">
        <v>2</v>
      </c>
      <c r="BC2642" s="0" t="s">
        <v>7975</v>
      </c>
    </row>
    <row r="2643" customFormat="false" ht="15" hidden="false" customHeight="true" outlineLevel="0" collapsed="false">
      <c r="A2643" s="0" t="s">
        <v>7976</v>
      </c>
      <c r="B2643" s="0" t="s">
        <v>7977</v>
      </c>
      <c r="C2643" s="0" t="s">
        <v>60</v>
      </c>
      <c r="D2643" s="0" t="s">
        <v>60</v>
      </c>
      <c r="E2643" s="0" t="s">
        <v>60</v>
      </c>
      <c r="F2643" s="0" t="s">
        <v>60</v>
      </c>
      <c r="G2643" s="0" t="s">
        <v>60</v>
      </c>
      <c r="H2643" s="0" t="s">
        <v>60</v>
      </c>
      <c r="I2643" s="1" t="s">
        <v>60</v>
      </c>
      <c r="J2643" s="0" t="s">
        <v>60</v>
      </c>
      <c r="K2643" s="0" t="s">
        <v>60</v>
      </c>
      <c r="L2643" s="0" t="s">
        <v>60</v>
      </c>
      <c r="M2643" s="0" t="s">
        <v>60</v>
      </c>
      <c r="N2643" s="0" t="s">
        <v>60</v>
      </c>
      <c r="O2643" s="0" t="s">
        <v>60</v>
      </c>
      <c r="P2643" s="0" t="s">
        <v>60</v>
      </c>
      <c r="Q2643" s="1" t="s">
        <v>60</v>
      </c>
      <c r="R2643" s="0" t="s">
        <v>60</v>
      </c>
      <c r="S2643" s="0" t="s">
        <v>60</v>
      </c>
      <c r="T2643" s="0" t="s">
        <v>60</v>
      </c>
      <c r="U2643" s="0" t="s">
        <v>60</v>
      </c>
      <c r="V2643" s="0" t="s">
        <v>60</v>
      </c>
      <c r="W2643" s="0" t="s">
        <v>60</v>
      </c>
      <c r="X2643" s="0" t="s">
        <v>60</v>
      </c>
      <c r="Y2643" s="1" t="s">
        <v>60</v>
      </c>
      <c r="Z2643" s="0" t="s">
        <v>60</v>
      </c>
      <c r="AA2643" s="0" t="n">
        <v>79.4267</v>
      </c>
      <c r="AB2643" s="0" t="n">
        <v>2.33</v>
      </c>
      <c r="AC2643" s="0" t="n">
        <v>7.57</v>
      </c>
      <c r="AD2643" s="0" t="n">
        <v>61836</v>
      </c>
      <c r="AE2643" s="0" t="n">
        <v>16611</v>
      </c>
      <c r="AF2643" s="0" t="n">
        <v>9243</v>
      </c>
      <c r="AG2643" s="2" t="n">
        <v>14.4795</v>
      </c>
      <c r="AH2643" s="0" t="n">
        <v>0.753</v>
      </c>
      <c r="AI2643" s="0" t="n">
        <v>103.6621</v>
      </c>
      <c r="AJ2643" s="0" t="n">
        <v>0.47</v>
      </c>
      <c r="AK2643" s="0" t="n">
        <v>7.8</v>
      </c>
      <c r="AL2643" s="0" t="n">
        <v>8231</v>
      </c>
      <c r="AM2643" s="0" t="n">
        <v>4679</v>
      </c>
      <c r="AN2643" s="0" t="n">
        <v>1754</v>
      </c>
      <c r="AO2643" s="2" t="n">
        <v>7.001</v>
      </c>
      <c r="AP2643" s="0" t="n">
        <v>0.3641</v>
      </c>
      <c r="AQ2643" s="0" t="s">
        <v>60</v>
      </c>
      <c r="AR2643" s="0" t="s">
        <v>60</v>
      </c>
      <c r="AS2643" s="0" t="s">
        <v>60</v>
      </c>
      <c r="AT2643" s="0" t="s">
        <v>60</v>
      </c>
      <c r="AU2643" s="0" t="s">
        <v>60</v>
      </c>
      <c r="AV2643" s="0" t="s">
        <v>60</v>
      </c>
      <c r="AW2643" s="2" t="s">
        <v>60</v>
      </c>
      <c r="AX2643" s="0" t="s">
        <v>60</v>
      </c>
      <c r="AY2643" s="0" t="n">
        <v>2</v>
      </c>
      <c r="BC2643" s="0" t="s">
        <v>7978</v>
      </c>
    </row>
    <row r="2644" customFormat="false" ht="15" hidden="false" customHeight="true" outlineLevel="0" collapsed="false">
      <c r="A2644" s="0" t="s">
        <v>7979</v>
      </c>
      <c r="B2644" s="0" t="s">
        <v>7980</v>
      </c>
      <c r="C2644" s="0" t="s">
        <v>60</v>
      </c>
      <c r="D2644" s="0" t="s">
        <v>60</v>
      </c>
      <c r="E2644" s="0" t="s">
        <v>60</v>
      </c>
      <c r="F2644" s="0" t="s">
        <v>60</v>
      </c>
      <c r="G2644" s="0" t="s">
        <v>60</v>
      </c>
      <c r="H2644" s="0" t="s">
        <v>60</v>
      </c>
      <c r="I2644" s="1" t="s">
        <v>60</v>
      </c>
      <c r="J2644" s="0" t="s">
        <v>60</v>
      </c>
      <c r="K2644" s="0" t="s">
        <v>60</v>
      </c>
      <c r="L2644" s="0" t="s">
        <v>60</v>
      </c>
      <c r="M2644" s="0" t="s">
        <v>60</v>
      </c>
      <c r="N2644" s="0" t="s">
        <v>60</v>
      </c>
      <c r="O2644" s="0" t="s">
        <v>60</v>
      </c>
      <c r="P2644" s="0" t="s">
        <v>60</v>
      </c>
      <c r="Q2644" s="1" t="s">
        <v>60</v>
      </c>
      <c r="R2644" s="0" t="s">
        <v>60</v>
      </c>
      <c r="S2644" s="0" t="s">
        <v>60</v>
      </c>
      <c r="T2644" s="0" t="s">
        <v>60</v>
      </c>
      <c r="U2644" s="0" t="s">
        <v>60</v>
      </c>
      <c r="V2644" s="0" t="s">
        <v>60</v>
      </c>
      <c r="W2644" s="0" t="s">
        <v>60</v>
      </c>
      <c r="X2644" s="0" t="s">
        <v>60</v>
      </c>
      <c r="Y2644" s="1" t="s">
        <v>60</v>
      </c>
      <c r="Z2644" s="0" t="s">
        <v>60</v>
      </c>
      <c r="AA2644" s="0" t="s">
        <v>60</v>
      </c>
      <c r="AB2644" s="0" t="s">
        <v>60</v>
      </c>
      <c r="AC2644" s="0" t="s">
        <v>60</v>
      </c>
      <c r="AD2644" s="0" t="s">
        <v>60</v>
      </c>
      <c r="AE2644" s="0" t="s">
        <v>60</v>
      </c>
      <c r="AF2644" s="0" t="s">
        <v>60</v>
      </c>
      <c r="AG2644" s="2" t="s">
        <v>60</v>
      </c>
      <c r="AH2644" s="0" t="s">
        <v>60</v>
      </c>
      <c r="AI2644" s="0" t="n">
        <v>65.6442</v>
      </c>
      <c r="AJ2644" s="0" t="n">
        <v>1.82</v>
      </c>
      <c r="AK2644" s="0" t="n">
        <v>4.61</v>
      </c>
      <c r="AL2644" s="0" t="n">
        <v>13567</v>
      </c>
      <c r="AM2644" s="0" t="n">
        <v>10887</v>
      </c>
      <c r="AN2644" s="0" t="n">
        <v>1332</v>
      </c>
      <c r="AO2644" s="2" t="n">
        <v>16.2899</v>
      </c>
      <c r="AP2644" s="0" t="n">
        <v>1.2229</v>
      </c>
      <c r="AQ2644" s="0" t="n">
        <v>70.6213</v>
      </c>
      <c r="AR2644" s="0" t="n">
        <v>2.65</v>
      </c>
      <c r="AS2644" s="0" t="n">
        <v>3.84</v>
      </c>
      <c r="AT2644" s="0" t="n">
        <v>38231</v>
      </c>
      <c r="AU2644" s="0" t="n">
        <v>6842</v>
      </c>
      <c r="AV2644" s="0" t="n">
        <v>4909</v>
      </c>
      <c r="AW2644" s="2" t="n">
        <v>9.0238</v>
      </c>
      <c r="AX2644" s="0" t="n">
        <v>0.6775</v>
      </c>
      <c r="AY2644" s="0" t="n">
        <v>2</v>
      </c>
      <c r="BC2644" s="0" t="s">
        <v>7981</v>
      </c>
    </row>
    <row r="2645" customFormat="false" ht="15" hidden="false" customHeight="true" outlineLevel="0" collapsed="false">
      <c r="A2645" s="0" t="s">
        <v>7982</v>
      </c>
      <c r="B2645" s="0" t="s">
        <v>7983</v>
      </c>
      <c r="C2645" s="0" t="s">
        <v>60</v>
      </c>
      <c r="D2645" s="0" t="s">
        <v>60</v>
      </c>
      <c r="E2645" s="0" t="s">
        <v>60</v>
      </c>
      <c r="F2645" s="0" t="s">
        <v>60</v>
      </c>
      <c r="G2645" s="0" t="s">
        <v>60</v>
      </c>
      <c r="H2645" s="0" t="s">
        <v>60</v>
      </c>
      <c r="I2645" s="1" t="s">
        <v>60</v>
      </c>
      <c r="J2645" s="0" t="s">
        <v>60</v>
      </c>
      <c r="K2645" s="0" t="n">
        <v>182.3563</v>
      </c>
      <c r="L2645" s="0" t="n">
        <v>0.05</v>
      </c>
      <c r="M2645" s="0" t="n">
        <v>6.73</v>
      </c>
      <c r="N2645" s="0" t="n">
        <v>32740</v>
      </c>
      <c r="O2645" s="0" t="n">
        <v>9343.932</v>
      </c>
      <c r="P2645" s="0" t="n">
        <v>3113</v>
      </c>
      <c r="Q2645" s="1" t="n">
        <v>10.5201</v>
      </c>
      <c r="R2645" s="0" t="n">
        <v>0.9118</v>
      </c>
      <c r="S2645" s="0" t="n">
        <v>132.1012</v>
      </c>
      <c r="T2645" s="0" t="n">
        <v>0.34</v>
      </c>
      <c r="U2645" s="0" t="n">
        <v>6.73</v>
      </c>
      <c r="V2645" s="0" t="n">
        <v>38570</v>
      </c>
      <c r="W2645" s="0" t="n">
        <v>22082.29</v>
      </c>
      <c r="X2645" s="0" t="n">
        <v>4310</v>
      </c>
      <c r="Y2645" s="1" t="n">
        <v>24.195</v>
      </c>
      <c r="Z2645" s="0" t="n">
        <v>2.0971</v>
      </c>
      <c r="AA2645" s="0" t="s">
        <v>60</v>
      </c>
      <c r="AB2645" s="0" t="s">
        <v>60</v>
      </c>
      <c r="AC2645" s="0" t="s">
        <v>60</v>
      </c>
      <c r="AD2645" s="0" t="s">
        <v>60</v>
      </c>
      <c r="AE2645" s="0" t="s">
        <v>60</v>
      </c>
      <c r="AF2645" s="0" t="s">
        <v>60</v>
      </c>
      <c r="AG2645" s="2" t="s">
        <v>60</v>
      </c>
      <c r="AH2645" s="0" t="s">
        <v>60</v>
      </c>
      <c r="AI2645" s="0" t="s">
        <v>60</v>
      </c>
      <c r="AJ2645" s="0" t="s">
        <v>60</v>
      </c>
      <c r="AK2645" s="0" t="s">
        <v>60</v>
      </c>
      <c r="AL2645" s="0" t="s">
        <v>60</v>
      </c>
      <c r="AM2645" s="0" t="s">
        <v>60</v>
      </c>
      <c r="AN2645" s="0" t="s">
        <v>60</v>
      </c>
      <c r="AO2645" s="2" t="s">
        <v>60</v>
      </c>
      <c r="AP2645" s="0" t="s">
        <v>60</v>
      </c>
      <c r="AQ2645" s="0" t="s">
        <v>60</v>
      </c>
      <c r="AR2645" s="0" t="s">
        <v>60</v>
      </c>
      <c r="AS2645" s="0" t="s">
        <v>60</v>
      </c>
      <c r="AT2645" s="0" t="s">
        <v>60</v>
      </c>
      <c r="AU2645" s="0" t="s">
        <v>60</v>
      </c>
      <c r="AV2645" s="0" t="s">
        <v>60</v>
      </c>
      <c r="AW2645" s="2" t="s">
        <v>60</v>
      </c>
      <c r="AX2645" s="0" t="s">
        <v>60</v>
      </c>
      <c r="AY2645" s="0" t="n">
        <v>2</v>
      </c>
      <c r="BC2645" s="0" t="s">
        <v>7984</v>
      </c>
    </row>
    <row r="2646" customFormat="false" ht="15" hidden="false" customHeight="true" outlineLevel="0" collapsed="false">
      <c r="A2646" s="0" t="s">
        <v>7985</v>
      </c>
      <c r="B2646" s="0" t="s">
        <v>7986</v>
      </c>
      <c r="C2646" s="0" t="n">
        <v>61.64</v>
      </c>
      <c r="D2646" s="0" t="n">
        <v>3.16</v>
      </c>
      <c r="E2646" s="0" t="n">
        <v>6.08</v>
      </c>
      <c r="F2646" s="0" t="n">
        <v>40108</v>
      </c>
      <c r="G2646" s="0" t="n">
        <v>38741</v>
      </c>
      <c r="H2646" s="0" t="n">
        <v>1593</v>
      </c>
      <c r="I2646" s="1" t="n">
        <v>44.2754</v>
      </c>
      <c r="J2646" s="0" t="n">
        <v>3.3857</v>
      </c>
      <c r="K2646" s="0" t="s">
        <v>60</v>
      </c>
      <c r="L2646" s="0" t="s">
        <v>60</v>
      </c>
      <c r="M2646" s="0" t="s">
        <v>60</v>
      </c>
      <c r="N2646" s="0" t="s">
        <v>60</v>
      </c>
      <c r="O2646" s="0" t="s">
        <v>60</v>
      </c>
      <c r="P2646" s="0" t="s">
        <v>60</v>
      </c>
      <c r="Q2646" s="1" t="s">
        <v>60</v>
      </c>
      <c r="R2646" s="0" t="s">
        <v>60</v>
      </c>
      <c r="S2646" s="0" t="s">
        <v>60</v>
      </c>
      <c r="T2646" s="0" t="s">
        <v>60</v>
      </c>
      <c r="U2646" s="0" t="s">
        <v>60</v>
      </c>
      <c r="V2646" s="0" t="s">
        <v>60</v>
      </c>
      <c r="W2646" s="0" t="s">
        <v>60</v>
      </c>
      <c r="X2646" s="0" t="s">
        <v>60</v>
      </c>
      <c r="Y2646" s="1" t="s">
        <v>60</v>
      </c>
      <c r="Z2646" s="0" t="s">
        <v>60</v>
      </c>
      <c r="AA2646" s="0" t="s">
        <v>60</v>
      </c>
      <c r="AB2646" s="0" t="s">
        <v>60</v>
      </c>
      <c r="AC2646" s="0" t="s">
        <v>60</v>
      </c>
      <c r="AD2646" s="0" t="s">
        <v>60</v>
      </c>
      <c r="AE2646" s="0" t="s">
        <v>60</v>
      </c>
      <c r="AF2646" s="0" t="s">
        <v>60</v>
      </c>
      <c r="AG2646" s="2" t="s">
        <v>60</v>
      </c>
      <c r="AH2646" s="0" t="s">
        <v>60</v>
      </c>
      <c r="AI2646" s="0" t="n">
        <v>88.2393</v>
      </c>
      <c r="AJ2646" s="0" t="n">
        <v>0.59</v>
      </c>
      <c r="AK2646" s="0" t="n">
        <v>3.71</v>
      </c>
      <c r="AL2646" s="0" t="n">
        <v>29700</v>
      </c>
      <c r="AM2646" s="0" t="n">
        <v>7516.5</v>
      </c>
      <c r="AN2646" s="0" t="n">
        <v>1139</v>
      </c>
      <c r="AO2646" s="2" t="n">
        <v>11.2467</v>
      </c>
      <c r="AP2646" s="0" t="n">
        <v>0.86</v>
      </c>
      <c r="AQ2646" s="0" t="s">
        <v>60</v>
      </c>
      <c r="AR2646" s="0" t="s">
        <v>60</v>
      </c>
      <c r="AS2646" s="0" t="s">
        <v>60</v>
      </c>
      <c r="AT2646" s="0" t="s">
        <v>60</v>
      </c>
      <c r="AU2646" s="0" t="s">
        <v>60</v>
      </c>
      <c r="AV2646" s="0" t="s">
        <v>60</v>
      </c>
      <c r="AW2646" s="2" t="s">
        <v>60</v>
      </c>
      <c r="AX2646" s="0" t="s">
        <v>60</v>
      </c>
      <c r="AY2646" s="0" t="n">
        <v>2</v>
      </c>
      <c r="BC2646" s="0" t="s">
        <v>7987</v>
      </c>
    </row>
    <row r="2647" customFormat="false" ht="15" hidden="false" customHeight="true" outlineLevel="0" collapsed="false">
      <c r="A2647" s="0" t="s">
        <v>7988</v>
      </c>
      <c r="B2647" s="0" t="s">
        <v>7989</v>
      </c>
      <c r="C2647" s="0" t="s">
        <v>60</v>
      </c>
      <c r="D2647" s="0" t="s">
        <v>60</v>
      </c>
      <c r="E2647" s="0" t="s">
        <v>60</v>
      </c>
      <c r="F2647" s="0" t="s">
        <v>60</v>
      </c>
      <c r="G2647" s="0" t="s">
        <v>60</v>
      </c>
      <c r="H2647" s="0" t="s">
        <v>60</v>
      </c>
      <c r="I2647" s="1" t="s">
        <v>60</v>
      </c>
      <c r="J2647" s="0" t="s">
        <v>60</v>
      </c>
      <c r="K2647" s="0" t="s">
        <v>60</v>
      </c>
      <c r="L2647" s="0" t="s">
        <v>60</v>
      </c>
      <c r="M2647" s="0" t="s">
        <v>60</v>
      </c>
      <c r="N2647" s="0" t="s">
        <v>60</v>
      </c>
      <c r="O2647" s="0" t="s">
        <v>60</v>
      </c>
      <c r="P2647" s="0" t="s">
        <v>60</v>
      </c>
      <c r="Q2647" s="1" t="s">
        <v>60</v>
      </c>
      <c r="R2647" s="0" t="s">
        <v>60</v>
      </c>
      <c r="S2647" s="0" t="s">
        <v>60</v>
      </c>
      <c r="T2647" s="0" t="s">
        <v>60</v>
      </c>
      <c r="U2647" s="0" t="s">
        <v>60</v>
      </c>
      <c r="V2647" s="0" t="s">
        <v>60</v>
      </c>
      <c r="W2647" s="0" t="s">
        <v>60</v>
      </c>
      <c r="X2647" s="0" t="s">
        <v>60</v>
      </c>
      <c r="Y2647" s="1" t="s">
        <v>60</v>
      </c>
      <c r="Z2647" s="0" t="s">
        <v>60</v>
      </c>
      <c r="AA2647" s="0" t="n">
        <v>93.9245</v>
      </c>
      <c r="AB2647" s="0" t="n">
        <v>1.57</v>
      </c>
      <c r="AC2647" s="0" t="n">
        <v>3.94</v>
      </c>
      <c r="AD2647" s="0" t="n">
        <v>2755</v>
      </c>
      <c r="AE2647" s="0" t="n">
        <v>3991.5</v>
      </c>
      <c r="AF2647" s="0" t="n">
        <v>852</v>
      </c>
      <c r="AG2647" s="2" t="n">
        <v>3.4793</v>
      </c>
      <c r="AH2647" s="0" t="n">
        <v>0.192</v>
      </c>
      <c r="AI2647" s="0" t="n">
        <v>98.0513</v>
      </c>
      <c r="AJ2647" s="0" t="n">
        <v>0.52</v>
      </c>
      <c r="AK2647" s="0" t="n">
        <v>5.31</v>
      </c>
      <c r="AL2647" s="0" t="n">
        <v>35576</v>
      </c>
      <c r="AM2647" s="0" t="n">
        <v>10525.5</v>
      </c>
      <c r="AN2647" s="0" t="n">
        <v>10773</v>
      </c>
      <c r="AO2647" s="2" t="n">
        <v>15.749</v>
      </c>
      <c r="AP2647" s="0" t="n">
        <v>0.8693</v>
      </c>
      <c r="AQ2647" s="0" t="s">
        <v>60</v>
      </c>
      <c r="AR2647" s="0" t="s">
        <v>60</v>
      </c>
      <c r="AS2647" s="0" t="s">
        <v>60</v>
      </c>
      <c r="AT2647" s="0" t="s">
        <v>60</v>
      </c>
      <c r="AU2647" s="0" t="s">
        <v>60</v>
      </c>
      <c r="AV2647" s="0" t="s">
        <v>60</v>
      </c>
      <c r="AW2647" s="2" t="s">
        <v>60</v>
      </c>
      <c r="AX2647" s="0" t="s">
        <v>60</v>
      </c>
      <c r="AY2647" s="0" t="n">
        <v>2</v>
      </c>
      <c r="BC2647" s="0" t="s">
        <v>7990</v>
      </c>
    </row>
    <row r="2648" customFormat="false" ht="15" hidden="false" customHeight="true" outlineLevel="0" collapsed="false">
      <c r="A2648" s="0" t="s">
        <v>7991</v>
      </c>
      <c r="B2648" s="0" t="s">
        <v>7992</v>
      </c>
      <c r="C2648" s="0" t="n">
        <v>88.0371</v>
      </c>
      <c r="D2648" s="0" t="n">
        <v>1.43</v>
      </c>
      <c r="E2648" s="0" t="n">
        <v>2.27</v>
      </c>
      <c r="F2648" s="0" t="n">
        <v>21101</v>
      </c>
      <c r="G2648" s="0" t="n">
        <v>19693</v>
      </c>
      <c r="H2648" s="0" t="n">
        <v>7012</v>
      </c>
      <c r="I2648" s="1" t="n">
        <v>22.5063</v>
      </c>
      <c r="J2648" s="0" t="n">
        <v>3.1654</v>
      </c>
      <c r="K2648" s="0" t="s">
        <v>60</v>
      </c>
      <c r="L2648" s="0" t="s">
        <v>60</v>
      </c>
      <c r="M2648" s="0" t="s">
        <v>60</v>
      </c>
      <c r="N2648" s="0" t="s">
        <v>60</v>
      </c>
      <c r="O2648" s="0" t="s">
        <v>60</v>
      </c>
      <c r="P2648" s="0" t="s">
        <v>60</v>
      </c>
      <c r="Q2648" s="1" t="s">
        <v>60</v>
      </c>
      <c r="R2648" s="0" t="s">
        <v>60</v>
      </c>
      <c r="S2648" s="0" t="s">
        <v>60</v>
      </c>
      <c r="T2648" s="0" t="s">
        <v>60</v>
      </c>
      <c r="U2648" s="0" t="s">
        <v>60</v>
      </c>
      <c r="V2648" s="0" t="s">
        <v>60</v>
      </c>
      <c r="W2648" s="0" t="s">
        <v>60</v>
      </c>
      <c r="X2648" s="0" t="s">
        <v>60</v>
      </c>
      <c r="Y2648" s="1" t="s">
        <v>60</v>
      </c>
      <c r="Z2648" s="0" t="s">
        <v>60</v>
      </c>
      <c r="AA2648" s="0" t="s">
        <v>60</v>
      </c>
      <c r="AB2648" s="0" t="s">
        <v>60</v>
      </c>
      <c r="AC2648" s="0" t="s">
        <v>60</v>
      </c>
      <c r="AD2648" s="0" t="s">
        <v>60</v>
      </c>
      <c r="AE2648" s="0" t="s">
        <v>60</v>
      </c>
      <c r="AF2648" s="0" t="s">
        <v>60</v>
      </c>
      <c r="AG2648" s="2" t="s">
        <v>60</v>
      </c>
      <c r="AH2648" s="0" t="s">
        <v>60</v>
      </c>
      <c r="AI2648" s="0" t="s">
        <v>60</v>
      </c>
      <c r="AJ2648" s="0" t="s">
        <v>60</v>
      </c>
      <c r="AK2648" s="0" t="s">
        <v>60</v>
      </c>
      <c r="AL2648" s="0" t="s">
        <v>60</v>
      </c>
      <c r="AM2648" s="0" t="s">
        <v>60</v>
      </c>
      <c r="AN2648" s="0" t="s">
        <v>60</v>
      </c>
      <c r="AO2648" s="2" t="s">
        <v>60</v>
      </c>
      <c r="AP2648" s="0" t="s">
        <v>60</v>
      </c>
      <c r="AQ2648" s="0" t="n">
        <v>183.8782</v>
      </c>
      <c r="AR2648" s="0" t="n">
        <v>0.32</v>
      </c>
      <c r="AS2648" s="0" t="n">
        <v>3.98</v>
      </c>
      <c r="AT2648" s="0" t="n">
        <v>56266</v>
      </c>
      <c r="AU2648" s="0" t="n">
        <v>27700.73</v>
      </c>
      <c r="AV2648" s="0" t="n">
        <v>6850</v>
      </c>
      <c r="AW2648" s="2" t="n">
        <v>36.5339</v>
      </c>
      <c r="AX2648" s="0" t="n">
        <v>5.1383</v>
      </c>
      <c r="AY2648" s="0" t="n">
        <v>2</v>
      </c>
      <c r="BC2648" s="0" t="s">
        <v>7993</v>
      </c>
    </row>
    <row r="2649" customFormat="false" ht="15" hidden="false" customHeight="true" outlineLevel="0" collapsed="false">
      <c r="A2649" s="0" t="s">
        <v>7994</v>
      </c>
      <c r="B2649" s="0" t="s">
        <v>7995</v>
      </c>
      <c r="C2649" s="0" t="s">
        <v>60</v>
      </c>
      <c r="D2649" s="0" t="s">
        <v>60</v>
      </c>
      <c r="E2649" s="0" t="s">
        <v>60</v>
      </c>
      <c r="F2649" s="0" t="s">
        <v>60</v>
      </c>
      <c r="G2649" s="0" t="s">
        <v>60</v>
      </c>
      <c r="H2649" s="0" t="s">
        <v>60</v>
      </c>
      <c r="I2649" s="1" t="s">
        <v>60</v>
      </c>
      <c r="J2649" s="0" t="s">
        <v>60</v>
      </c>
      <c r="K2649" s="0" t="n">
        <v>129.6493</v>
      </c>
      <c r="L2649" s="0" t="n">
        <v>0.39</v>
      </c>
      <c r="M2649" s="0" t="n">
        <v>7.4</v>
      </c>
      <c r="N2649" s="0" t="n">
        <v>14021</v>
      </c>
      <c r="O2649" s="0" t="n">
        <v>10412</v>
      </c>
      <c r="P2649" s="0" t="n">
        <v>2751</v>
      </c>
      <c r="Q2649" s="1" t="n">
        <v>11.7226</v>
      </c>
      <c r="R2649" s="0" t="n">
        <v>0.8099</v>
      </c>
      <c r="S2649" s="0" t="n">
        <v>181.1988</v>
      </c>
      <c r="T2649" s="0" t="n">
        <v>0.27</v>
      </c>
      <c r="U2649" s="0" t="n">
        <v>9.38</v>
      </c>
      <c r="V2649" s="0" t="n">
        <v>22610</v>
      </c>
      <c r="W2649" s="0" t="n">
        <v>9348</v>
      </c>
      <c r="X2649" s="0" t="n">
        <v>2223</v>
      </c>
      <c r="Y2649" s="1" t="n">
        <v>10.2424</v>
      </c>
      <c r="Z2649" s="0" t="n">
        <v>0.7076</v>
      </c>
      <c r="AA2649" s="0" t="s">
        <v>60</v>
      </c>
      <c r="AB2649" s="0" t="s">
        <v>60</v>
      </c>
      <c r="AC2649" s="0" t="s">
        <v>60</v>
      </c>
      <c r="AD2649" s="0" t="s">
        <v>60</v>
      </c>
      <c r="AE2649" s="0" t="s">
        <v>60</v>
      </c>
      <c r="AF2649" s="0" t="s">
        <v>60</v>
      </c>
      <c r="AG2649" s="2" t="s">
        <v>60</v>
      </c>
      <c r="AH2649" s="0" t="s">
        <v>60</v>
      </c>
      <c r="AI2649" s="0" t="s">
        <v>60</v>
      </c>
      <c r="AJ2649" s="0" t="s">
        <v>60</v>
      </c>
      <c r="AK2649" s="0" t="s">
        <v>60</v>
      </c>
      <c r="AL2649" s="0" t="s">
        <v>60</v>
      </c>
      <c r="AM2649" s="0" t="s">
        <v>60</v>
      </c>
      <c r="AN2649" s="0" t="s">
        <v>60</v>
      </c>
      <c r="AO2649" s="2" t="s">
        <v>60</v>
      </c>
      <c r="AP2649" s="0" t="s">
        <v>60</v>
      </c>
      <c r="AQ2649" s="0" t="s">
        <v>60</v>
      </c>
      <c r="AR2649" s="0" t="s">
        <v>60</v>
      </c>
      <c r="AS2649" s="0" t="s">
        <v>60</v>
      </c>
      <c r="AT2649" s="0" t="s">
        <v>60</v>
      </c>
      <c r="AU2649" s="0" t="s">
        <v>60</v>
      </c>
      <c r="AV2649" s="0" t="s">
        <v>60</v>
      </c>
      <c r="AW2649" s="2" t="s">
        <v>60</v>
      </c>
      <c r="AX2649" s="0" t="s">
        <v>60</v>
      </c>
      <c r="AY2649" s="0" t="n">
        <v>2</v>
      </c>
      <c r="BC2649" s="0" t="s">
        <v>7996</v>
      </c>
    </row>
    <row r="2650" customFormat="false" ht="15" hidden="false" customHeight="true" outlineLevel="0" collapsed="false">
      <c r="A2650" s="0" t="s">
        <v>7997</v>
      </c>
      <c r="B2650" s="0" t="s">
        <v>7998</v>
      </c>
      <c r="C2650" s="0" t="s">
        <v>60</v>
      </c>
      <c r="D2650" s="0" t="s">
        <v>60</v>
      </c>
      <c r="E2650" s="0" t="s">
        <v>60</v>
      </c>
      <c r="F2650" s="0" t="s">
        <v>60</v>
      </c>
      <c r="G2650" s="0" t="s">
        <v>60</v>
      </c>
      <c r="H2650" s="0" t="s">
        <v>60</v>
      </c>
      <c r="I2650" s="1" t="s">
        <v>60</v>
      </c>
      <c r="J2650" s="0" t="s">
        <v>60</v>
      </c>
      <c r="K2650" s="0" t="s">
        <v>60</v>
      </c>
      <c r="L2650" s="0" t="s">
        <v>60</v>
      </c>
      <c r="M2650" s="0" t="s">
        <v>60</v>
      </c>
      <c r="N2650" s="0" t="s">
        <v>60</v>
      </c>
      <c r="O2650" s="0" t="s">
        <v>60</v>
      </c>
      <c r="P2650" s="0" t="s">
        <v>60</v>
      </c>
      <c r="Q2650" s="1" t="s">
        <v>60</v>
      </c>
      <c r="R2650" s="0" t="s">
        <v>60</v>
      </c>
      <c r="S2650" s="0" t="s">
        <v>60</v>
      </c>
      <c r="T2650" s="0" t="s">
        <v>60</v>
      </c>
      <c r="U2650" s="0" t="s">
        <v>60</v>
      </c>
      <c r="V2650" s="0" t="s">
        <v>60</v>
      </c>
      <c r="W2650" s="0" t="s">
        <v>60</v>
      </c>
      <c r="X2650" s="0" t="s">
        <v>60</v>
      </c>
      <c r="Y2650" s="1" t="s">
        <v>60</v>
      </c>
      <c r="Z2650" s="0" t="s">
        <v>60</v>
      </c>
      <c r="AA2650" s="0" t="n">
        <v>275.9442</v>
      </c>
      <c r="AB2650" s="0" t="n">
        <v>0</v>
      </c>
      <c r="AC2650" s="0" t="n">
        <v>16.89</v>
      </c>
      <c r="AD2650" s="0" t="n">
        <v>40649</v>
      </c>
      <c r="AE2650" s="0" t="n">
        <v>13068</v>
      </c>
      <c r="AF2650" s="0" t="n">
        <v>6049</v>
      </c>
      <c r="AG2650" s="2" t="n">
        <v>11.3911</v>
      </c>
      <c r="AH2650" s="0" t="n">
        <v>0.8704</v>
      </c>
      <c r="AI2650" s="0" t="s">
        <v>60</v>
      </c>
      <c r="AJ2650" s="0" t="s">
        <v>60</v>
      </c>
      <c r="AK2650" s="0" t="s">
        <v>60</v>
      </c>
      <c r="AL2650" s="0" t="s">
        <v>60</v>
      </c>
      <c r="AM2650" s="0" t="s">
        <v>60</v>
      </c>
      <c r="AN2650" s="0" t="s">
        <v>60</v>
      </c>
      <c r="AO2650" s="2" t="s">
        <v>60</v>
      </c>
      <c r="AP2650" s="0" t="s">
        <v>60</v>
      </c>
      <c r="AQ2650" s="0" t="n">
        <v>97.8231</v>
      </c>
      <c r="AR2650" s="0" t="n">
        <v>1.47</v>
      </c>
      <c r="AS2650" s="0" t="n">
        <v>5.33</v>
      </c>
      <c r="AT2650" s="0" t="n">
        <v>44545</v>
      </c>
      <c r="AU2650" s="0" t="n">
        <v>10508</v>
      </c>
      <c r="AV2650" s="0" t="n">
        <v>12278</v>
      </c>
      <c r="AW2650" s="2" t="n">
        <v>13.8588</v>
      </c>
      <c r="AX2650" s="0" t="n">
        <v>1.0589</v>
      </c>
      <c r="AY2650" s="0" t="n">
        <v>2</v>
      </c>
      <c r="BC2650" s="0" t="s">
        <v>7999</v>
      </c>
    </row>
    <row r="2651" customFormat="false" ht="15" hidden="false" customHeight="true" outlineLevel="0" collapsed="false">
      <c r="A2651" s="0" t="s">
        <v>8000</v>
      </c>
      <c r="B2651" s="0" t="s">
        <v>8001</v>
      </c>
      <c r="C2651" s="0" t="s">
        <v>60</v>
      </c>
      <c r="D2651" s="0" t="s">
        <v>60</v>
      </c>
      <c r="E2651" s="0" t="s">
        <v>60</v>
      </c>
      <c r="F2651" s="0" t="s">
        <v>60</v>
      </c>
      <c r="G2651" s="0" t="s">
        <v>60</v>
      </c>
      <c r="H2651" s="0" t="s">
        <v>60</v>
      </c>
      <c r="I2651" s="1" t="s">
        <v>60</v>
      </c>
      <c r="J2651" s="0" t="s">
        <v>60</v>
      </c>
      <c r="K2651" s="0" t="s">
        <v>60</v>
      </c>
      <c r="L2651" s="0" t="s">
        <v>60</v>
      </c>
      <c r="M2651" s="0" t="s">
        <v>60</v>
      </c>
      <c r="N2651" s="0" t="s">
        <v>60</v>
      </c>
      <c r="O2651" s="0" t="s">
        <v>60</v>
      </c>
      <c r="P2651" s="0" t="s">
        <v>60</v>
      </c>
      <c r="Q2651" s="1" t="s">
        <v>60</v>
      </c>
      <c r="R2651" s="0" t="s">
        <v>60</v>
      </c>
      <c r="S2651" s="0" t="s">
        <v>60</v>
      </c>
      <c r="T2651" s="0" t="s">
        <v>60</v>
      </c>
      <c r="U2651" s="0" t="s">
        <v>60</v>
      </c>
      <c r="V2651" s="0" t="s">
        <v>60</v>
      </c>
      <c r="W2651" s="0" t="s">
        <v>60</v>
      </c>
      <c r="X2651" s="0" t="s">
        <v>60</v>
      </c>
      <c r="Y2651" s="1" t="s">
        <v>60</v>
      </c>
      <c r="Z2651" s="0" t="s">
        <v>60</v>
      </c>
      <c r="AA2651" s="0" t="s">
        <v>60</v>
      </c>
      <c r="AB2651" s="0" t="s">
        <v>60</v>
      </c>
      <c r="AC2651" s="0" t="s">
        <v>60</v>
      </c>
      <c r="AD2651" s="0" t="s">
        <v>60</v>
      </c>
      <c r="AE2651" s="0" t="s">
        <v>60</v>
      </c>
      <c r="AF2651" s="0" t="s">
        <v>60</v>
      </c>
      <c r="AG2651" s="2" t="s">
        <v>60</v>
      </c>
      <c r="AH2651" s="0" t="s">
        <v>60</v>
      </c>
      <c r="AI2651" s="0" t="n">
        <v>164.7584</v>
      </c>
      <c r="AJ2651" s="0" t="n">
        <v>0.11</v>
      </c>
      <c r="AK2651" s="0" t="n">
        <v>9.66</v>
      </c>
      <c r="AL2651" s="0" t="n">
        <v>24682</v>
      </c>
      <c r="AM2651" s="0" t="n">
        <v>14133</v>
      </c>
      <c r="AN2651" s="0" t="n">
        <v>4305</v>
      </c>
      <c r="AO2651" s="2" t="n">
        <v>21.1467</v>
      </c>
      <c r="AP2651" s="0" t="n">
        <v>2.5997</v>
      </c>
      <c r="AQ2651" s="0" t="n">
        <v>148.3874</v>
      </c>
      <c r="AR2651" s="0" t="n">
        <v>0.55</v>
      </c>
      <c r="AS2651" s="0" t="n">
        <v>10.76</v>
      </c>
      <c r="AT2651" s="0" t="n">
        <v>23475</v>
      </c>
      <c r="AU2651" s="0" t="n">
        <v>15324</v>
      </c>
      <c r="AV2651" s="0" t="n">
        <v>4095</v>
      </c>
      <c r="AW2651" s="2" t="n">
        <v>20.2105</v>
      </c>
      <c r="AX2651" s="0" t="n">
        <v>2.4846</v>
      </c>
      <c r="AY2651" s="0" t="n">
        <v>2</v>
      </c>
      <c r="BC2651" s="0" t="s">
        <v>8002</v>
      </c>
    </row>
    <row r="2652" customFormat="false" ht="15" hidden="false" customHeight="true" outlineLevel="0" collapsed="false">
      <c r="A2652" s="0" t="s">
        <v>8003</v>
      </c>
      <c r="B2652" s="0" t="s">
        <v>8004</v>
      </c>
      <c r="C2652" s="0" t="s">
        <v>60</v>
      </c>
      <c r="D2652" s="0" t="s">
        <v>60</v>
      </c>
      <c r="E2652" s="0" t="s">
        <v>60</v>
      </c>
      <c r="F2652" s="0" t="s">
        <v>60</v>
      </c>
      <c r="G2652" s="0" t="s">
        <v>60</v>
      </c>
      <c r="H2652" s="0" t="s">
        <v>60</v>
      </c>
      <c r="I2652" s="1" t="s">
        <v>60</v>
      </c>
      <c r="J2652" s="0" t="s">
        <v>60</v>
      </c>
      <c r="K2652" s="0" t="n">
        <v>79.4745</v>
      </c>
      <c r="L2652" s="0" t="n">
        <v>2.06</v>
      </c>
      <c r="M2652" s="0" t="n">
        <v>2.69</v>
      </c>
      <c r="N2652" s="0" t="n">
        <v>51455</v>
      </c>
      <c r="O2652" s="0" t="n">
        <v>6165</v>
      </c>
      <c r="P2652" s="0" t="n">
        <v>2479</v>
      </c>
      <c r="Q2652" s="1" t="n">
        <v>6.941</v>
      </c>
      <c r="R2652" s="0" t="n">
        <v>1.1972</v>
      </c>
      <c r="S2652" s="0" t="s">
        <v>60</v>
      </c>
      <c r="T2652" s="0" t="s">
        <v>60</v>
      </c>
      <c r="U2652" s="0" t="s">
        <v>60</v>
      </c>
      <c r="V2652" s="0" t="s">
        <v>60</v>
      </c>
      <c r="W2652" s="0" t="s">
        <v>60</v>
      </c>
      <c r="X2652" s="0" t="s">
        <v>60</v>
      </c>
      <c r="Y2652" s="1" t="s">
        <v>60</v>
      </c>
      <c r="Z2652" s="0" t="s">
        <v>60</v>
      </c>
      <c r="AA2652" s="0" t="s">
        <v>60</v>
      </c>
      <c r="AB2652" s="0" t="s">
        <v>60</v>
      </c>
      <c r="AC2652" s="0" t="s">
        <v>60</v>
      </c>
      <c r="AD2652" s="0" t="s">
        <v>60</v>
      </c>
      <c r="AE2652" s="0" t="s">
        <v>60</v>
      </c>
      <c r="AF2652" s="0" t="s">
        <v>60</v>
      </c>
      <c r="AG2652" s="2" t="s">
        <v>60</v>
      </c>
      <c r="AH2652" s="0" t="s">
        <v>60</v>
      </c>
      <c r="AI2652" s="0" t="n">
        <v>71.8126</v>
      </c>
      <c r="AJ2652" s="0" t="n">
        <v>1.55</v>
      </c>
      <c r="AK2652" s="0" t="n">
        <v>7.68</v>
      </c>
      <c r="AL2652" s="0" t="n">
        <v>172992</v>
      </c>
      <c r="AM2652" s="0" t="n">
        <v>11764</v>
      </c>
      <c r="AN2652" s="0" t="n">
        <v>11766</v>
      </c>
      <c r="AO2652" s="2" t="n">
        <v>17.6021</v>
      </c>
      <c r="AP2652" s="0" t="n">
        <v>3.0361</v>
      </c>
      <c r="AQ2652" s="0" t="s">
        <v>60</v>
      </c>
      <c r="AR2652" s="0" t="s">
        <v>60</v>
      </c>
      <c r="AS2652" s="0" t="s">
        <v>60</v>
      </c>
      <c r="AT2652" s="0" t="s">
        <v>60</v>
      </c>
      <c r="AU2652" s="0" t="s">
        <v>60</v>
      </c>
      <c r="AV2652" s="0" t="s">
        <v>60</v>
      </c>
      <c r="AW2652" s="2" t="s">
        <v>60</v>
      </c>
      <c r="AX2652" s="0" t="s">
        <v>60</v>
      </c>
      <c r="AY2652" s="0" t="n">
        <v>2</v>
      </c>
      <c r="BC2652" s="0" t="s">
        <v>8005</v>
      </c>
    </row>
    <row r="2653" customFormat="false" ht="15" hidden="false" customHeight="true" outlineLevel="0" collapsed="false">
      <c r="A2653" s="0" t="s">
        <v>8006</v>
      </c>
      <c r="B2653" s="0" t="s">
        <v>8007</v>
      </c>
      <c r="C2653" s="0" t="s">
        <v>60</v>
      </c>
      <c r="D2653" s="0" t="s">
        <v>60</v>
      </c>
      <c r="E2653" s="0" t="s">
        <v>60</v>
      </c>
      <c r="F2653" s="0" t="s">
        <v>60</v>
      </c>
      <c r="G2653" s="0" t="s">
        <v>60</v>
      </c>
      <c r="H2653" s="0" t="s">
        <v>60</v>
      </c>
      <c r="I2653" s="1" t="s">
        <v>60</v>
      </c>
      <c r="J2653" s="0" t="s">
        <v>60</v>
      </c>
      <c r="K2653" s="0" t="s">
        <v>60</v>
      </c>
      <c r="L2653" s="0" t="s">
        <v>60</v>
      </c>
      <c r="M2653" s="0" t="s">
        <v>60</v>
      </c>
      <c r="N2653" s="0" t="s">
        <v>60</v>
      </c>
      <c r="O2653" s="0" t="s">
        <v>60</v>
      </c>
      <c r="P2653" s="0" t="s">
        <v>60</v>
      </c>
      <c r="Q2653" s="1" t="s">
        <v>60</v>
      </c>
      <c r="R2653" s="0" t="s">
        <v>60</v>
      </c>
      <c r="S2653" s="0" t="s">
        <v>60</v>
      </c>
      <c r="T2653" s="0" t="s">
        <v>60</v>
      </c>
      <c r="U2653" s="0" t="s">
        <v>60</v>
      </c>
      <c r="V2653" s="0" t="s">
        <v>60</v>
      </c>
      <c r="W2653" s="0" t="s">
        <v>60</v>
      </c>
      <c r="X2653" s="0" t="s">
        <v>60</v>
      </c>
      <c r="Y2653" s="1" t="s">
        <v>60</v>
      </c>
      <c r="Z2653" s="0" t="s">
        <v>60</v>
      </c>
      <c r="AA2653" s="0" t="n">
        <v>333.9862</v>
      </c>
      <c r="AB2653" s="0" t="n">
        <v>0</v>
      </c>
      <c r="AC2653" s="0" t="n">
        <v>25.27</v>
      </c>
      <c r="AD2653" s="0" t="n">
        <v>30626</v>
      </c>
      <c r="AE2653" s="0" t="n">
        <v>12262</v>
      </c>
      <c r="AF2653" s="0" t="n">
        <v>6420</v>
      </c>
      <c r="AG2653" s="2" t="n">
        <v>10.6885</v>
      </c>
      <c r="AH2653" s="0" t="n">
        <v>0.3444</v>
      </c>
      <c r="AI2653" s="0" t="s">
        <v>60</v>
      </c>
      <c r="AJ2653" s="0" t="s">
        <v>60</v>
      </c>
      <c r="AK2653" s="0" t="s">
        <v>60</v>
      </c>
      <c r="AL2653" s="0" t="s">
        <v>60</v>
      </c>
      <c r="AM2653" s="0" t="s">
        <v>60</v>
      </c>
      <c r="AN2653" s="0" t="s">
        <v>60</v>
      </c>
      <c r="AO2653" s="2" t="s">
        <v>60</v>
      </c>
      <c r="AP2653" s="0" t="s">
        <v>60</v>
      </c>
      <c r="AQ2653" s="0" t="n">
        <v>306.486</v>
      </c>
      <c r="AR2653" s="0" t="n">
        <v>0.06</v>
      </c>
      <c r="AS2653" s="0" t="n">
        <v>19.93</v>
      </c>
      <c r="AT2653" s="0" t="n">
        <v>17929</v>
      </c>
      <c r="AU2653" s="0" t="n">
        <v>15174</v>
      </c>
      <c r="AV2653" s="0" t="n">
        <v>6637</v>
      </c>
      <c r="AW2653" s="2" t="n">
        <v>20.0127</v>
      </c>
      <c r="AX2653" s="0" t="n">
        <v>0.6449</v>
      </c>
      <c r="AY2653" s="0" t="n">
        <v>2</v>
      </c>
      <c r="BC2653" s="0" t="s">
        <v>8008</v>
      </c>
    </row>
    <row r="2654" customFormat="false" ht="15" hidden="false" customHeight="true" outlineLevel="0" collapsed="false">
      <c r="A2654" s="0" t="s">
        <v>8009</v>
      </c>
      <c r="B2654" s="0" t="s">
        <v>8010</v>
      </c>
      <c r="C2654" s="0" t="s">
        <v>60</v>
      </c>
      <c r="D2654" s="0" t="s">
        <v>60</v>
      </c>
      <c r="E2654" s="0" t="s">
        <v>60</v>
      </c>
      <c r="F2654" s="0" t="s">
        <v>60</v>
      </c>
      <c r="G2654" s="0" t="s">
        <v>60</v>
      </c>
      <c r="H2654" s="0" t="s">
        <v>60</v>
      </c>
      <c r="I2654" s="1" t="s">
        <v>60</v>
      </c>
      <c r="J2654" s="0" t="s">
        <v>60</v>
      </c>
      <c r="K2654" s="0" t="s">
        <v>60</v>
      </c>
      <c r="L2654" s="0" t="s">
        <v>60</v>
      </c>
      <c r="M2654" s="0" t="s">
        <v>60</v>
      </c>
      <c r="N2654" s="0" t="s">
        <v>60</v>
      </c>
      <c r="O2654" s="0" t="s">
        <v>60</v>
      </c>
      <c r="P2654" s="0" t="s">
        <v>60</v>
      </c>
      <c r="Q2654" s="1" t="s">
        <v>60</v>
      </c>
      <c r="R2654" s="0" t="s">
        <v>60</v>
      </c>
      <c r="S2654" s="0" t="s">
        <v>60</v>
      </c>
      <c r="T2654" s="0" t="s">
        <v>60</v>
      </c>
      <c r="U2654" s="0" t="s">
        <v>60</v>
      </c>
      <c r="V2654" s="0" t="s">
        <v>60</v>
      </c>
      <c r="W2654" s="0" t="s">
        <v>60</v>
      </c>
      <c r="X2654" s="0" t="s">
        <v>60</v>
      </c>
      <c r="Y2654" s="1" t="s">
        <v>60</v>
      </c>
      <c r="Z2654" s="0" t="s">
        <v>60</v>
      </c>
      <c r="AA2654" s="0" t="n">
        <v>65.0066</v>
      </c>
      <c r="AB2654" s="0" t="n">
        <v>3.83</v>
      </c>
      <c r="AC2654" s="0" t="n">
        <v>0.74</v>
      </c>
      <c r="AD2654" s="0" t="n">
        <v>16869</v>
      </c>
      <c r="AE2654" s="0" t="n">
        <v>0</v>
      </c>
      <c r="AF2654" s="0" t="n">
        <v>2538</v>
      </c>
      <c r="AG2654" s="2" t="s">
        <v>60</v>
      </c>
      <c r="AH2654" s="0" t="s">
        <v>60</v>
      </c>
      <c r="AI2654" s="0" t="s">
        <v>60</v>
      </c>
      <c r="AJ2654" s="0" t="s">
        <v>60</v>
      </c>
      <c r="AK2654" s="0" t="s">
        <v>60</v>
      </c>
      <c r="AL2654" s="0" t="s">
        <v>60</v>
      </c>
      <c r="AM2654" s="0" t="s">
        <v>60</v>
      </c>
      <c r="AN2654" s="0" t="s">
        <v>60</v>
      </c>
      <c r="AO2654" s="2" t="s">
        <v>60</v>
      </c>
      <c r="AP2654" s="0" t="s">
        <v>60</v>
      </c>
      <c r="AQ2654" s="0" t="n">
        <v>82.0791</v>
      </c>
      <c r="AR2654" s="0" t="n">
        <v>1.91</v>
      </c>
      <c r="AS2654" s="0" t="n">
        <v>1.78</v>
      </c>
      <c r="AT2654" s="0" t="n">
        <v>75968</v>
      </c>
      <c r="AU2654" s="0" t="n">
        <v>8049.218</v>
      </c>
      <c r="AV2654" s="0" t="n">
        <v>4228</v>
      </c>
      <c r="AW2654" s="2" t="n">
        <v>10.6159</v>
      </c>
      <c r="AX2654" s="0" t="n">
        <v>0.8587</v>
      </c>
      <c r="AY2654" s="0" t="n">
        <v>2</v>
      </c>
      <c r="BC2654" s="0" t="s">
        <v>8011</v>
      </c>
    </row>
    <row r="2655" customFormat="false" ht="15" hidden="false" customHeight="true" outlineLevel="0" collapsed="false">
      <c r="A2655" s="0" t="s">
        <v>8012</v>
      </c>
      <c r="B2655" s="0" t="s">
        <v>8013</v>
      </c>
      <c r="C2655" s="0" t="s">
        <v>60</v>
      </c>
      <c r="D2655" s="0" t="s">
        <v>60</v>
      </c>
      <c r="E2655" s="0" t="s">
        <v>60</v>
      </c>
      <c r="F2655" s="0" t="s">
        <v>60</v>
      </c>
      <c r="G2655" s="0" t="s">
        <v>60</v>
      </c>
      <c r="H2655" s="0" t="s">
        <v>60</v>
      </c>
      <c r="I2655" s="1" t="s">
        <v>60</v>
      </c>
      <c r="J2655" s="0" t="s">
        <v>60</v>
      </c>
      <c r="K2655" s="0" t="s">
        <v>60</v>
      </c>
      <c r="L2655" s="0" t="s">
        <v>60</v>
      </c>
      <c r="M2655" s="0" t="s">
        <v>60</v>
      </c>
      <c r="N2655" s="0" t="s">
        <v>60</v>
      </c>
      <c r="O2655" s="0" t="s">
        <v>60</v>
      </c>
      <c r="P2655" s="0" t="s">
        <v>60</v>
      </c>
      <c r="Q2655" s="1" t="s">
        <v>60</v>
      </c>
      <c r="R2655" s="0" t="s">
        <v>60</v>
      </c>
      <c r="S2655" s="0" t="n">
        <v>70.0374</v>
      </c>
      <c r="T2655" s="0" t="n">
        <v>3.15</v>
      </c>
      <c r="U2655" s="0" t="n">
        <v>7.56</v>
      </c>
      <c r="V2655" s="0" t="n">
        <v>8472</v>
      </c>
      <c r="W2655" s="0" t="n">
        <v>7876</v>
      </c>
      <c r="X2655" s="0" t="n">
        <v>712</v>
      </c>
      <c r="Y2655" s="1" t="n">
        <v>8.6295</v>
      </c>
      <c r="Z2655" s="0" t="n">
        <v>0.5478</v>
      </c>
      <c r="AA2655" s="0" t="n">
        <v>90.4145</v>
      </c>
      <c r="AB2655" s="0" t="n">
        <v>1.96</v>
      </c>
      <c r="AC2655" s="0" t="n">
        <v>7.73</v>
      </c>
      <c r="AD2655" s="0" t="n">
        <v>9229</v>
      </c>
      <c r="AE2655" s="0" t="n">
        <v>7137</v>
      </c>
      <c r="AF2655" s="0" t="n">
        <v>2286</v>
      </c>
      <c r="AG2655" s="2" t="n">
        <v>6.2212</v>
      </c>
      <c r="AH2655" s="0" t="n">
        <v>0.3949</v>
      </c>
      <c r="AI2655" s="0" t="s">
        <v>60</v>
      </c>
      <c r="AJ2655" s="0" t="s">
        <v>60</v>
      </c>
      <c r="AK2655" s="0" t="s">
        <v>60</v>
      </c>
      <c r="AL2655" s="0" t="s">
        <v>60</v>
      </c>
      <c r="AM2655" s="0" t="s">
        <v>60</v>
      </c>
      <c r="AN2655" s="0" t="s">
        <v>60</v>
      </c>
      <c r="AO2655" s="2" t="s">
        <v>60</v>
      </c>
      <c r="AP2655" s="0" t="s">
        <v>60</v>
      </c>
      <c r="AQ2655" s="0" t="s">
        <v>60</v>
      </c>
      <c r="AR2655" s="0" t="s">
        <v>60</v>
      </c>
      <c r="AS2655" s="0" t="s">
        <v>60</v>
      </c>
      <c r="AT2655" s="0" t="s">
        <v>60</v>
      </c>
      <c r="AU2655" s="0" t="s">
        <v>60</v>
      </c>
      <c r="AV2655" s="0" t="s">
        <v>60</v>
      </c>
      <c r="AW2655" s="2" t="s">
        <v>60</v>
      </c>
      <c r="AX2655" s="0" t="s">
        <v>60</v>
      </c>
      <c r="AY2655" s="0" t="n">
        <v>2</v>
      </c>
      <c r="BC2655" s="0" t="s">
        <v>8014</v>
      </c>
    </row>
    <row r="2656" customFormat="false" ht="15" hidden="false" customHeight="true" outlineLevel="0" collapsed="false">
      <c r="A2656" s="0" t="s">
        <v>8015</v>
      </c>
      <c r="B2656" s="0" t="s">
        <v>8016</v>
      </c>
      <c r="C2656" s="0" t="n">
        <v>365</v>
      </c>
      <c r="D2656" s="0" t="n">
        <v>0.07</v>
      </c>
      <c r="E2656" s="0" t="n">
        <v>12.62</v>
      </c>
      <c r="F2656" s="0" t="n">
        <v>5198</v>
      </c>
      <c r="G2656" s="0" t="n">
        <v>7797</v>
      </c>
      <c r="H2656" s="0" t="n">
        <v>2967</v>
      </c>
      <c r="I2656" s="1" t="n">
        <v>8.9109</v>
      </c>
      <c r="J2656" s="0" t="n">
        <v>0.1988</v>
      </c>
      <c r="K2656" s="0" t="s">
        <v>60</v>
      </c>
      <c r="L2656" s="0" t="s">
        <v>60</v>
      </c>
      <c r="M2656" s="0" t="s">
        <v>60</v>
      </c>
      <c r="N2656" s="0" t="s">
        <v>60</v>
      </c>
      <c r="O2656" s="0" t="s">
        <v>60</v>
      </c>
      <c r="P2656" s="0" t="s">
        <v>60</v>
      </c>
      <c r="Q2656" s="1" t="s">
        <v>60</v>
      </c>
      <c r="R2656" s="0" t="s">
        <v>60</v>
      </c>
      <c r="S2656" s="0" t="n">
        <v>526.0927</v>
      </c>
      <c r="T2656" s="0" t="n">
        <v>0</v>
      </c>
      <c r="U2656" s="0" t="n">
        <v>31.31</v>
      </c>
      <c r="V2656" s="0" t="n">
        <v>15201</v>
      </c>
      <c r="W2656" s="0" t="n">
        <v>10224</v>
      </c>
      <c r="X2656" s="0" t="n">
        <v>4314</v>
      </c>
      <c r="Y2656" s="1" t="n">
        <v>11.2022</v>
      </c>
      <c r="Z2656" s="0" t="n">
        <v>0.25</v>
      </c>
      <c r="AA2656" s="0" t="s">
        <v>60</v>
      </c>
      <c r="AB2656" s="0" t="s">
        <v>60</v>
      </c>
      <c r="AC2656" s="0" t="s">
        <v>60</v>
      </c>
      <c r="AD2656" s="0" t="s">
        <v>60</v>
      </c>
      <c r="AE2656" s="0" t="s">
        <v>60</v>
      </c>
      <c r="AF2656" s="0" t="s">
        <v>60</v>
      </c>
      <c r="AG2656" s="2" t="s">
        <v>60</v>
      </c>
      <c r="AH2656" s="0" t="s">
        <v>60</v>
      </c>
      <c r="AI2656" s="0" t="s">
        <v>60</v>
      </c>
      <c r="AJ2656" s="0" t="s">
        <v>60</v>
      </c>
      <c r="AK2656" s="0" t="s">
        <v>60</v>
      </c>
      <c r="AL2656" s="0" t="s">
        <v>60</v>
      </c>
      <c r="AM2656" s="0" t="s">
        <v>60</v>
      </c>
      <c r="AN2656" s="0" t="s">
        <v>60</v>
      </c>
      <c r="AO2656" s="2" t="s">
        <v>60</v>
      </c>
      <c r="AP2656" s="0" t="s">
        <v>60</v>
      </c>
      <c r="AQ2656" s="0" t="s">
        <v>60</v>
      </c>
      <c r="AR2656" s="0" t="s">
        <v>60</v>
      </c>
      <c r="AS2656" s="0" t="s">
        <v>60</v>
      </c>
      <c r="AT2656" s="0" t="s">
        <v>60</v>
      </c>
      <c r="AU2656" s="0" t="s">
        <v>60</v>
      </c>
      <c r="AV2656" s="0" t="s">
        <v>60</v>
      </c>
      <c r="AW2656" s="2" t="s">
        <v>60</v>
      </c>
      <c r="AX2656" s="0" t="s">
        <v>60</v>
      </c>
      <c r="AY2656" s="0" t="n">
        <v>2</v>
      </c>
      <c r="BC2656" s="0" t="s">
        <v>8017</v>
      </c>
    </row>
    <row r="2657" customFormat="false" ht="15" hidden="false" customHeight="true" outlineLevel="0" collapsed="false">
      <c r="A2657" s="0" t="s">
        <v>8018</v>
      </c>
      <c r="B2657" s="0" t="s">
        <v>8019</v>
      </c>
      <c r="C2657" s="0" t="s">
        <v>60</v>
      </c>
      <c r="D2657" s="0" t="s">
        <v>60</v>
      </c>
      <c r="E2657" s="0" t="s">
        <v>60</v>
      </c>
      <c r="F2657" s="0" t="s">
        <v>60</v>
      </c>
      <c r="G2657" s="0" t="s">
        <v>60</v>
      </c>
      <c r="H2657" s="0" t="s">
        <v>60</v>
      </c>
      <c r="I2657" s="1" t="s">
        <v>60</v>
      </c>
      <c r="J2657" s="0" t="s">
        <v>60</v>
      </c>
      <c r="K2657" s="0" t="n">
        <v>159.7915</v>
      </c>
      <c r="L2657" s="0" t="n">
        <v>0.15</v>
      </c>
      <c r="M2657" s="0" t="n">
        <v>12.08</v>
      </c>
      <c r="N2657" s="0" t="n">
        <v>39807</v>
      </c>
      <c r="O2657" s="0" t="n">
        <v>10250.41</v>
      </c>
      <c r="P2657" s="0" t="n">
        <v>10637</v>
      </c>
      <c r="Q2657" s="1" t="n">
        <v>11.5407</v>
      </c>
      <c r="R2657" s="0" t="n">
        <v>1.6841</v>
      </c>
      <c r="S2657" s="0" t="n">
        <v>82.2569</v>
      </c>
      <c r="T2657" s="0" t="n">
        <v>2</v>
      </c>
      <c r="U2657" s="0" t="n">
        <v>3.04</v>
      </c>
      <c r="V2657" s="0" t="n">
        <v>51748</v>
      </c>
      <c r="W2657" s="0" t="n">
        <v>8230.244</v>
      </c>
      <c r="X2657" s="0" t="n">
        <v>7702</v>
      </c>
      <c r="Y2657" s="1" t="n">
        <v>9.0177</v>
      </c>
      <c r="Z2657" s="0" t="n">
        <v>1.316</v>
      </c>
      <c r="AA2657" s="0" t="s">
        <v>60</v>
      </c>
      <c r="AB2657" s="0" t="s">
        <v>60</v>
      </c>
      <c r="AC2657" s="0" t="s">
        <v>60</v>
      </c>
      <c r="AD2657" s="0" t="s">
        <v>60</v>
      </c>
      <c r="AE2657" s="0" t="s">
        <v>60</v>
      </c>
      <c r="AF2657" s="0" t="s">
        <v>60</v>
      </c>
      <c r="AG2657" s="2" t="s">
        <v>60</v>
      </c>
      <c r="AH2657" s="0" t="s">
        <v>60</v>
      </c>
      <c r="AI2657" s="0" t="s">
        <v>60</v>
      </c>
      <c r="AJ2657" s="0" t="s">
        <v>60</v>
      </c>
      <c r="AK2657" s="0" t="s">
        <v>60</v>
      </c>
      <c r="AL2657" s="0" t="s">
        <v>60</v>
      </c>
      <c r="AM2657" s="0" t="s">
        <v>60</v>
      </c>
      <c r="AN2657" s="0" t="s">
        <v>60</v>
      </c>
      <c r="AO2657" s="2" t="s">
        <v>60</v>
      </c>
      <c r="AP2657" s="0" t="s">
        <v>60</v>
      </c>
      <c r="AQ2657" s="0" t="s">
        <v>60</v>
      </c>
      <c r="AR2657" s="0" t="s">
        <v>60</v>
      </c>
      <c r="AS2657" s="0" t="s">
        <v>60</v>
      </c>
      <c r="AT2657" s="0" t="s">
        <v>60</v>
      </c>
      <c r="AU2657" s="0" t="s">
        <v>60</v>
      </c>
      <c r="AV2657" s="0" t="s">
        <v>60</v>
      </c>
      <c r="AW2657" s="2" t="s">
        <v>60</v>
      </c>
      <c r="AX2657" s="0" t="s">
        <v>60</v>
      </c>
      <c r="AY2657" s="0" t="n">
        <v>2</v>
      </c>
      <c r="BC2657" s="0" t="s">
        <v>8020</v>
      </c>
    </row>
    <row r="2658" customFormat="false" ht="15" hidden="false" customHeight="true" outlineLevel="0" collapsed="false">
      <c r="A2658" s="0" t="s">
        <v>8021</v>
      </c>
      <c r="B2658" s="0" t="s">
        <v>8022</v>
      </c>
      <c r="C2658" s="0" t="s">
        <v>60</v>
      </c>
      <c r="D2658" s="0" t="s">
        <v>60</v>
      </c>
      <c r="E2658" s="0" t="s">
        <v>60</v>
      </c>
      <c r="F2658" s="0" t="s">
        <v>60</v>
      </c>
      <c r="G2658" s="0" t="s">
        <v>60</v>
      </c>
      <c r="H2658" s="0" t="s">
        <v>60</v>
      </c>
      <c r="I2658" s="1" t="s">
        <v>60</v>
      </c>
      <c r="J2658" s="0" t="s">
        <v>60</v>
      </c>
      <c r="K2658" s="0" t="s">
        <v>60</v>
      </c>
      <c r="L2658" s="0" t="s">
        <v>60</v>
      </c>
      <c r="M2658" s="0" t="s">
        <v>60</v>
      </c>
      <c r="N2658" s="0" t="s">
        <v>60</v>
      </c>
      <c r="O2658" s="0" t="s">
        <v>60</v>
      </c>
      <c r="P2658" s="0" t="s">
        <v>60</v>
      </c>
      <c r="Q2658" s="1" t="s">
        <v>60</v>
      </c>
      <c r="R2658" s="0" t="s">
        <v>60</v>
      </c>
      <c r="S2658" s="0" t="n">
        <v>94.128</v>
      </c>
      <c r="T2658" s="0" t="n">
        <v>1.5</v>
      </c>
      <c r="U2658" s="0" t="n">
        <v>2.97</v>
      </c>
      <c r="V2658" s="0" t="n">
        <v>81551</v>
      </c>
      <c r="W2658" s="0" t="n">
        <v>3801.968</v>
      </c>
      <c r="X2658" s="0" t="n">
        <v>5096</v>
      </c>
      <c r="Y2658" s="1" t="n">
        <v>4.1657</v>
      </c>
      <c r="Z2658" s="0" t="n">
        <v>0.3215</v>
      </c>
      <c r="AA2658" s="0" t="n">
        <v>68.7587</v>
      </c>
      <c r="AB2658" s="0" t="n">
        <v>3.16</v>
      </c>
      <c r="AC2658" s="0" t="n">
        <v>5.5</v>
      </c>
      <c r="AD2658" s="0" t="n">
        <v>105628</v>
      </c>
      <c r="AE2658" s="0" t="n">
        <v>29260.06</v>
      </c>
      <c r="AF2658" s="0" t="n">
        <v>11376</v>
      </c>
      <c r="AG2658" s="2" t="n">
        <v>25.5054</v>
      </c>
      <c r="AH2658" s="0" t="n">
        <v>1.9682</v>
      </c>
      <c r="AI2658" s="0" t="s">
        <v>60</v>
      </c>
      <c r="AJ2658" s="0" t="s">
        <v>60</v>
      </c>
      <c r="AK2658" s="0" t="s">
        <v>60</v>
      </c>
      <c r="AL2658" s="0" t="s">
        <v>60</v>
      </c>
      <c r="AM2658" s="0" t="s">
        <v>60</v>
      </c>
      <c r="AN2658" s="0" t="s">
        <v>60</v>
      </c>
      <c r="AO2658" s="2" t="s">
        <v>60</v>
      </c>
      <c r="AP2658" s="0" t="s">
        <v>60</v>
      </c>
      <c r="AQ2658" s="0" t="s">
        <v>60</v>
      </c>
      <c r="AR2658" s="0" t="s">
        <v>60</v>
      </c>
      <c r="AS2658" s="0" t="s">
        <v>60</v>
      </c>
      <c r="AT2658" s="0" t="s">
        <v>60</v>
      </c>
      <c r="AU2658" s="0" t="s">
        <v>60</v>
      </c>
      <c r="AV2658" s="0" t="s">
        <v>60</v>
      </c>
      <c r="AW2658" s="2" t="s">
        <v>60</v>
      </c>
      <c r="AX2658" s="0" t="s">
        <v>60</v>
      </c>
      <c r="AY2658" s="0" t="n">
        <v>2</v>
      </c>
      <c r="BC2658" s="0" t="s">
        <v>8023</v>
      </c>
    </row>
    <row r="2659" customFormat="false" ht="15" hidden="false" customHeight="true" outlineLevel="0" collapsed="false">
      <c r="A2659" s="0" t="s">
        <v>8024</v>
      </c>
      <c r="B2659" s="0" t="s">
        <v>8025</v>
      </c>
      <c r="C2659" s="0" t="s">
        <v>60</v>
      </c>
      <c r="D2659" s="0" t="s">
        <v>60</v>
      </c>
      <c r="E2659" s="0" t="s">
        <v>60</v>
      </c>
      <c r="F2659" s="0" t="s">
        <v>60</v>
      </c>
      <c r="G2659" s="0" t="s">
        <v>60</v>
      </c>
      <c r="H2659" s="0" t="s">
        <v>60</v>
      </c>
      <c r="I2659" s="1" t="s">
        <v>60</v>
      </c>
      <c r="J2659" s="0" t="s">
        <v>60</v>
      </c>
      <c r="K2659" s="0" t="s">
        <v>60</v>
      </c>
      <c r="L2659" s="0" t="s">
        <v>60</v>
      </c>
      <c r="M2659" s="0" t="s">
        <v>60</v>
      </c>
      <c r="N2659" s="0" t="s">
        <v>60</v>
      </c>
      <c r="O2659" s="0" t="s">
        <v>60</v>
      </c>
      <c r="P2659" s="0" t="s">
        <v>60</v>
      </c>
      <c r="Q2659" s="1" t="s">
        <v>60</v>
      </c>
      <c r="R2659" s="0" t="s">
        <v>60</v>
      </c>
      <c r="S2659" s="0" t="s">
        <v>60</v>
      </c>
      <c r="T2659" s="0" t="s">
        <v>60</v>
      </c>
      <c r="U2659" s="0" t="s">
        <v>60</v>
      </c>
      <c r="V2659" s="0" t="s">
        <v>60</v>
      </c>
      <c r="W2659" s="0" t="s">
        <v>60</v>
      </c>
      <c r="X2659" s="0" t="s">
        <v>60</v>
      </c>
      <c r="Y2659" s="1" t="s">
        <v>60</v>
      </c>
      <c r="Z2659" s="0" t="s">
        <v>60</v>
      </c>
      <c r="AA2659" s="0" t="s">
        <v>60</v>
      </c>
      <c r="AB2659" s="0" t="s">
        <v>60</v>
      </c>
      <c r="AC2659" s="0" t="s">
        <v>60</v>
      </c>
      <c r="AD2659" s="0" t="s">
        <v>60</v>
      </c>
      <c r="AE2659" s="0" t="s">
        <v>60</v>
      </c>
      <c r="AF2659" s="0" t="s">
        <v>60</v>
      </c>
      <c r="AG2659" s="2" t="s">
        <v>60</v>
      </c>
      <c r="AH2659" s="0" t="s">
        <v>60</v>
      </c>
      <c r="AI2659" s="0" t="n">
        <v>50.5986</v>
      </c>
      <c r="AJ2659" s="0" t="n">
        <v>3.81</v>
      </c>
      <c r="AK2659" s="0" t="n">
        <v>4.22</v>
      </c>
      <c r="AL2659" s="0" t="n">
        <v>61769</v>
      </c>
      <c r="AM2659" s="0" t="n">
        <v>3040.5</v>
      </c>
      <c r="AN2659" s="0" t="n">
        <v>6837</v>
      </c>
      <c r="AO2659" s="2" t="n">
        <v>4.5494</v>
      </c>
      <c r="AP2659" s="0" t="n">
        <v>0.4047</v>
      </c>
      <c r="AQ2659" s="0" t="n">
        <v>77.6297</v>
      </c>
      <c r="AR2659" s="0" t="n">
        <v>2.18</v>
      </c>
      <c r="AS2659" s="0" t="n">
        <v>3.45</v>
      </c>
      <c r="AT2659" s="0" t="n">
        <v>72796</v>
      </c>
      <c r="AU2659" s="0" t="n">
        <v>402</v>
      </c>
      <c r="AV2659" s="0" t="n">
        <v>12586</v>
      </c>
      <c r="AW2659" s="2" t="n">
        <v>0.5302</v>
      </c>
      <c r="AX2659" s="0" t="n">
        <v>0.0472</v>
      </c>
      <c r="AY2659" s="0" t="n">
        <v>2</v>
      </c>
      <c r="BC2659" s="0" t="s">
        <v>8026</v>
      </c>
    </row>
    <row r="2660" customFormat="false" ht="15" hidden="false" customHeight="true" outlineLevel="0" collapsed="false">
      <c r="A2660" s="0" t="s">
        <v>8027</v>
      </c>
      <c r="B2660" s="0" t="s">
        <v>8028</v>
      </c>
      <c r="C2660" s="0" t="s">
        <v>60</v>
      </c>
      <c r="D2660" s="0" t="s">
        <v>60</v>
      </c>
      <c r="E2660" s="0" t="s">
        <v>60</v>
      </c>
      <c r="F2660" s="0" t="s">
        <v>60</v>
      </c>
      <c r="G2660" s="0" t="s">
        <v>60</v>
      </c>
      <c r="H2660" s="0" t="s">
        <v>60</v>
      </c>
      <c r="I2660" s="1" t="s">
        <v>60</v>
      </c>
      <c r="J2660" s="0" t="s">
        <v>60</v>
      </c>
      <c r="K2660" s="0" t="s">
        <v>60</v>
      </c>
      <c r="L2660" s="0" t="s">
        <v>60</v>
      </c>
      <c r="M2660" s="0" t="s">
        <v>60</v>
      </c>
      <c r="N2660" s="0" t="s">
        <v>60</v>
      </c>
      <c r="O2660" s="0" t="s">
        <v>60</v>
      </c>
      <c r="P2660" s="0" t="s">
        <v>60</v>
      </c>
      <c r="Q2660" s="1" t="s">
        <v>60</v>
      </c>
      <c r="R2660" s="0" t="s">
        <v>60</v>
      </c>
      <c r="S2660" s="0" t="n">
        <v>185.6506</v>
      </c>
      <c r="T2660" s="0" t="n">
        <v>0.16</v>
      </c>
      <c r="U2660" s="0" t="n">
        <v>12.54</v>
      </c>
      <c r="V2660" s="0" t="n">
        <v>35983</v>
      </c>
      <c r="W2660" s="0" t="n">
        <v>4827</v>
      </c>
      <c r="X2660" s="0" t="n">
        <v>3070</v>
      </c>
      <c r="Y2660" s="1" t="n">
        <v>5.2888</v>
      </c>
      <c r="Z2660" s="0" t="n">
        <v>0.3504</v>
      </c>
      <c r="AA2660" s="0" t="n">
        <v>122.5641</v>
      </c>
      <c r="AB2660" s="0" t="n">
        <v>0.85</v>
      </c>
      <c r="AC2660" s="0" t="n">
        <v>5.84</v>
      </c>
      <c r="AD2660" s="0" t="n">
        <v>38098</v>
      </c>
      <c r="AE2660" s="0" t="n">
        <v>6365.31</v>
      </c>
      <c r="AF2660" s="0" t="n">
        <v>2201</v>
      </c>
      <c r="AG2660" s="2" t="n">
        <v>5.5485</v>
      </c>
      <c r="AH2660" s="0" t="n">
        <v>0.3676</v>
      </c>
      <c r="AI2660" s="0" t="s">
        <v>60</v>
      </c>
      <c r="AJ2660" s="0" t="s">
        <v>60</v>
      </c>
      <c r="AK2660" s="0" t="s">
        <v>60</v>
      </c>
      <c r="AL2660" s="0" t="s">
        <v>60</v>
      </c>
      <c r="AM2660" s="0" t="s">
        <v>60</v>
      </c>
      <c r="AN2660" s="0" t="s">
        <v>60</v>
      </c>
      <c r="AO2660" s="2" t="s">
        <v>60</v>
      </c>
      <c r="AP2660" s="0" t="s">
        <v>60</v>
      </c>
      <c r="AQ2660" s="0" t="s">
        <v>60</v>
      </c>
      <c r="AR2660" s="0" t="s">
        <v>60</v>
      </c>
      <c r="AS2660" s="0" t="s">
        <v>60</v>
      </c>
      <c r="AT2660" s="0" t="s">
        <v>60</v>
      </c>
      <c r="AU2660" s="0" t="s">
        <v>60</v>
      </c>
      <c r="AV2660" s="0" t="s">
        <v>60</v>
      </c>
      <c r="AW2660" s="2" t="s">
        <v>60</v>
      </c>
      <c r="AX2660" s="0" t="s">
        <v>60</v>
      </c>
      <c r="AY2660" s="0" t="n">
        <v>2</v>
      </c>
      <c r="BC2660" s="0" t="s">
        <v>8029</v>
      </c>
    </row>
    <row r="2661" customFormat="false" ht="15" hidden="false" customHeight="true" outlineLevel="0" collapsed="false">
      <c r="A2661" s="0" t="s">
        <v>8030</v>
      </c>
      <c r="B2661" s="0" t="s">
        <v>8031</v>
      </c>
      <c r="C2661" s="0" t="n">
        <v>63.7287</v>
      </c>
      <c r="D2661" s="0" t="n">
        <v>2.86</v>
      </c>
      <c r="E2661" s="0" t="n">
        <v>4.18</v>
      </c>
      <c r="F2661" s="0" t="n">
        <v>100388</v>
      </c>
      <c r="G2661" s="0" t="n">
        <v>4943</v>
      </c>
      <c r="H2661" s="0" t="n">
        <v>4679</v>
      </c>
      <c r="I2661" s="1" t="n">
        <v>5.6491</v>
      </c>
      <c r="J2661" s="0" t="n">
        <v>0.49</v>
      </c>
      <c r="K2661" s="0" t="s">
        <v>60</v>
      </c>
      <c r="L2661" s="0" t="s">
        <v>60</v>
      </c>
      <c r="M2661" s="0" t="s">
        <v>60</v>
      </c>
      <c r="N2661" s="0" t="s">
        <v>60</v>
      </c>
      <c r="O2661" s="0" t="s">
        <v>60</v>
      </c>
      <c r="P2661" s="0" t="s">
        <v>60</v>
      </c>
      <c r="Q2661" s="1" t="s">
        <v>60</v>
      </c>
      <c r="R2661" s="0" t="s">
        <v>60</v>
      </c>
      <c r="S2661" s="0" t="s">
        <v>60</v>
      </c>
      <c r="T2661" s="0" t="s">
        <v>60</v>
      </c>
      <c r="U2661" s="0" t="s">
        <v>60</v>
      </c>
      <c r="V2661" s="0" t="s">
        <v>60</v>
      </c>
      <c r="W2661" s="0" t="s">
        <v>60</v>
      </c>
      <c r="X2661" s="0" t="s">
        <v>60</v>
      </c>
      <c r="Y2661" s="1" t="s">
        <v>60</v>
      </c>
      <c r="Z2661" s="0" t="s">
        <v>60</v>
      </c>
      <c r="AA2661" s="0" t="s">
        <v>60</v>
      </c>
      <c r="AB2661" s="0" t="s">
        <v>60</v>
      </c>
      <c r="AC2661" s="0" t="s">
        <v>60</v>
      </c>
      <c r="AD2661" s="0" t="s">
        <v>60</v>
      </c>
      <c r="AE2661" s="0" t="s">
        <v>60</v>
      </c>
      <c r="AF2661" s="0" t="s">
        <v>60</v>
      </c>
      <c r="AG2661" s="2" t="s">
        <v>60</v>
      </c>
      <c r="AH2661" s="0" t="s">
        <v>60</v>
      </c>
      <c r="AI2661" s="0" t="n">
        <v>71.5968</v>
      </c>
      <c r="AJ2661" s="0" t="n">
        <v>1.55</v>
      </c>
      <c r="AK2661" s="0" t="n">
        <v>8.61</v>
      </c>
      <c r="AL2661" s="0" t="n">
        <v>37186</v>
      </c>
      <c r="AM2661" s="0" t="n">
        <v>32285</v>
      </c>
      <c r="AN2661" s="0" t="n">
        <v>2976</v>
      </c>
      <c r="AO2661" s="2" t="n">
        <v>48.307</v>
      </c>
      <c r="AP2661" s="0" t="n">
        <v>4.1898</v>
      </c>
      <c r="AQ2661" s="0" t="s">
        <v>60</v>
      </c>
      <c r="AR2661" s="0" t="s">
        <v>60</v>
      </c>
      <c r="AS2661" s="0" t="s">
        <v>60</v>
      </c>
      <c r="AT2661" s="0" t="s">
        <v>60</v>
      </c>
      <c r="AU2661" s="0" t="s">
        <v>60</v>
      </c>
      <c r="AV2661" s="0" t="s">
        <v>60</v>
      </c>
      <c r="AW2661" s="2" t="s">
        <v>60</v>
      </c>
      <c r="AX2661" s="0" t="s">
        <v>60</v>
      </c>
      <c r="AY2661" s="0" t="n">
        <v>2</v>
      </c>
      <c r="BC2661" s="0" t="s">
        <v>8032</v>
      </c>
    </row>
    <row r="2662" customFormat="false" ht="15" hidden="false" customHeight="true" outlineLevel="0" collapsed="false">
      <c r="A2662" s="0" t="s">
        <v>8033</v>
      </c>
      <c r="B2662" s="0" t="s">
        <v>8034</v>
      </c>
      <c r="C2662" s="0" t="s">
        <v>60</v>
      </c>
      <c r="D2662" s="0" t="s">
        <v>60</v>
      </c>
      <c r="E2662" s="0" t="s">
        <v>60</v>
      </c>
      <c r="F2662" s="0" t="s">
        <v>60</v>
      </c>
      <c r="G2662" s="0" t="s">
        <v>60</v>
      </c>
      <c r="H2662" s="0" t="s">
        <v>60</v>
      </c>
      <c r="I2662" s="1" t="s">
        <v>60</v>
      </c>
      <c r="J2662" s="0" t="s">
        <v>60</v>
      </c>
      <c r="K2662" s="0" t="s">
        <v>60</v>
      </c>
      <c r="L2662" s="0" t="s">
        <v>60</v>
      </c>
      <c r="M2662" s="0" t="s">
        <v>60</v>
      </c>
      <c r="N2662" s="0" t="s">
        <v>60</v>
      </c>
      <c r="O2662" s="0" t="s">
        <v>60</v>
      </c>
      <c r="P2662" s="0" t="s">
        <v>60</v>
      </c>
      <c r="Q2662" s="1" t="s">
        <v>60</v>
      </c>
      <c r="R2662" s="0" t="s">
        <v>60</v>
      </c>
      <c r="S2662" s="0" t="s">
        <v>60</v>
      </c>
      <c r="T2662" s="0" t="s">
        <v>60</v>
      </c>
      <c r="U2662" s="0" t="s">
        <v>60</v>
      </c>
      <c r="V2662" s="0" t="s">
        <v>60</v>
      </c>
      <c r="W2662" s="0" t="s">
        <v>60</v>
      </c>
      <c r="X2662" s="0" t="s">
        <v>60</v>
      </c>
      <c r="Y2662" s="1" t="s">
        <v>60</v>
      </c>
      <c r="Z2662" s="0" t="s">
        <v>60</v>
      </c>
      <c r="AA2662" s="0" t="n">
        <v>78.7718</v>
      </c>
      <c r="AB2662" s="0" t="n">
        <v>2.41</v>
      </c>
      <c r="AC2662" s="0" t="n">
        <v>6.07</v>
      </c>
      <c r="AD2662" s="0" t="n">
        <v>6064</v>
      </c>
      <c r="AE2662" s="0" t="n">
        <v>8082</v>
      </c>
      <c r="AF2662" s="0" t="n">
        <v>1395</v>
      </c>
      <c r="AG2662" s="2" t="n">
        <v>7.0449</v>
      </c>
      <c r="AH2662" s="0" t="n">
        <v>0.3145</v>
      </c>
      <c r="AI2662" s="0" t="s">
        <v>60</v>
      </c>
      <c r="AJ2662" s="0" t="s">
        <v>60</v>
      </c>
      <c r="AK2662" s="0" t="s">
        <v>60</v>
      </c>
      <c r="AL2662" s="0" t="s">
        <v>60</v>
      </c>
      <c r="AM2662" s="0" t="s">
        <v>60</v>
      </c>
      <c r="AN2662" s="0" t="s">
        <v>60</v>
      </c>
      <c r="AO2662" s="2" t="s">
        <v>60</v>
      </c>
      <c r="AP2662" s="0" t="s">
        <v>60</v>
      </c>
      <c r="AQ2662" s="0" t="n">
        <v>90.9479</v>
      </c>
      <c r="AR2662" s="0" t="n">
        <v>1.65</v>
      </c>
      <c r="AS2662" s="0" t="n">
        <v>7.77</v>
      </c>
      <c r="AT2662" s="0" t="n">
        <v>7404</v>
      </c>
      <c r="AU2662" s="0" t="n">
        <v>4029</v>
      </c>
      <c r="AV2662" s="0" t="n">
        <v>1268</v>
      </c>
      <c r="AW2662" s="2" t="n">
        <v>5.3138</v>
      </c>
      <c r="AX2662" s="0" t="n">
        <v>0.2372</v>
      </c>
      <c r="AY2662" s="0" t="n">
        <v>2</v>
      </c>
      <c r="BC2662" s="0" t="s">
        <v>8035</v>
      </c>
    </row>
    <row r="2663" customFormat="false" ht="15" hidden="false" customHeight="true" outlineLevel="0" collapsed="false">
      <c r="A2663" s="0" t="s">
        <v>8036</v>
      </c>
      <c r="B2663" s="0" t="s">
        <v>8037</v>
      </c>
      <c r="C2663" s="0" t="n">
        <v>100.3327</v>
      </c>
      <c r="D2663" s="0" t="n">
        <v>1.01</v>
      </c>
      <c r="E2663" s="0" t="n">
        <v>6.98</v>
      </c>
      <c r="F2663" s="0" t="n">
        <v>11293</v>
      </c>
      <c r="G2663" s="0" t="n">
        <v>10582</v>
      </c>
      <c r="H2663" s="0" t="n">
        <v>595</v>
      </c>
      <c r="I2663" s="1" t="n">
        <v>12.0937</v>
      </c>
      <c r="J2663" s="0" t="n">
        <v>0.8778</v>
      </c>
      <c r="K2663" s="0" t="s">
        <v>60</v>
      </c>
      <c r="L2663" s="0" t="s">
        <v>60</v>
      </c>
      <c r="M2663" s="0" t="s">
        <v>60</v>
      </c>
      <c r="N2663" s="0" t="s">
        <v>60</v>
      </c>
      <c r="O2663" s="0" t="s">
        <v>60</v>
      </c>
      <c r="P2663" s="0" t="s">
        <v>60</v>
      </c>
      <c r="Q2663" s="1" t="s">
        <v>60</v>
      </c>
      <c r="R2663" s="0" t="s">
        <v>60</v>
      </c>
      <c r="S2663" s="0" t="s">
        <v>60</v>
      </c>
      <c r="T2663" s="0" t="s">
        <v>60</v>
      </c>
      <c r="U2663" s="0" t="s">
        <v>60</v>
      </c>
      <c r="V2663" s="0" t="s">
        <v>60</v>
      </c>
      <c r="W2663" s="0" t="s">
        <v>60</v>
      </c>
      <c r="X2663" s="0" t="s">
        <v>60</v>
      </c>
      <c r="Y2663" s="1" t="s">
        <v>60</v>
      </c>
      <c r="Z2663" s="0" t="s">
        <v>60</v>
      </c>
      <c r="AA2663" s="0" t="n">
        <v>166.7792</v>
      </c>
      <c r="AB2663" s="0" t="n">
        <v>0.39</v>
      </c>
      <c r="AC2663" s="0" t="n">
        <v>11.94</v>
      </c>
      <c r="AD2663" s="0" t="n">
        <v>77244</v>
      </c>
      <c r="AE2663" s="0" t="n">
        <v>12480.4</v>
      </c>
      <c r="AF2663" s="0" t="n">
        <v>7030</v>
      </c>
      <c r="AG2663" s="2" t="n">
        <v>10.8789</v>
      </c>
      <c r="AH2663" s="0" t="n">
        <v>0.7896</v>
      </c>
      <c r="AI2663" s="0" t="s">
        <v>60</v>
      </c>
      <c r="AJ2663" s="0" t="s">
        <v>60</v>
      </c>
      <c r="AK2663" s="0" t="s">
        <v>60</v>
      </c>
      <c r="AL2663" s="0" t="s">
        <v>60</v>
      </c>
      <c r="AM2663" s="0" t="s">
        <v>60</v>
      </c>
      <c r="AN2663" s="0" t="s">
        <v>60</v>
      </c>
      <c r="AO2663" s="2" t="s">
        <v>60</v>
      </c>
      <c r="AP2663" s="0" t="s">
        <v>60</v>
      </c>
      <c r="AQ2663" s="0" t="s">
        <v>60</v>
      </c>
      <c r="AR2663" s="0" t="s">
        <v>60</v>
      </c>
      <c r="AS2663" s="0" t="s">
        <v>60</v>
      </c>
      <c r="AT2663" s="0" t="s">
        <v>60</v>
      </c>
      <c r="AU2663" s="0" t="s">
        <v>60</v>
      </c>
      <c r="AV2663" s="0" t="s">
        <v>60</v>
      </c>
      <c r="AW2663" s="2" t="s">
        <v>60</v>
      </c>
      <c r="AX2663" s="0" t="s">
        <v>60</v>
      </c>
      <c r="AY2663" s="0" t="n">
        <v>2</v>
      </c>
      <c r="BC2663" s="0" t="s">
        <v>8038</v>
      </c>
    </row>
    <row r="2664" customFormat="false" ht="15" hidden="false" customHeight="true" outlineLevel="0" collapsed="false">
      <c r="A2664" s="0" t="s">
        <v>8039</v>
      </c>
      <c r="B2664" s="0" t="s">
        <v>8040</v>
      </c>
      <c r="C2664" s="0" t="s">
        <v>60</v>
      </c>
      <c r="D2664" s="0" t="s">
        <v>60</v>
      </c>
      <c r="E2664" s="0" t="s">
        <v>60</v>
      </c>
      <c r="F2664" s="0" t="s">
        <v>60</v>
      </c>
      <c r="G2664" s="0" t="s">
        <v>60</v>
      </c>
      <c r="H2664" s="0" t="s">
        <v>60</v>
      </c>
      <c r="I2664" s="1" t="s">
        <v>60</v>
      </c>
      <c r="J2664" s="0" t="s">
        <v>60</v>
      </c>
      <c r="K2664" s="0" t="s">
        <v>60</v>
      </c>
      <c r="L2664" s="0" t="s">
        <v>60</v>
      </c>
      <c r="M2664" s="0" t="s">
        <v>60</v>
      </c>
      <c r="N2664" s="0" t="s">
        <v>60</v>
      </c>
      <c r="O2664" s="0" t="s">
        <v>60</v>
      </c>
      <c r="P2664" s="0" t="s">
        <v>60</v>
      </c>
      <c r="Q2664" s="1" t="s">
        <v>60</v>
      </c>
      <c r="R2664" s="0" t="s">
        <v>60</v>
      </c>
      <c r="S2664" s="0" t="n">
        <v>1300.219</v>
      </c>
      <c r="T2664" s="0" t="n">
        <v>0</v>
      </c>
      <c r="U2664" s="0" t="n">
        <v>58.11</v>
      </c>
      <c r="V2664" s="0" t="n">
        <v>8107</v>
      </c>
      <c r="W2664" s="0" t="n">
        <v>7674</v>
      </c>
      <c r="X2664" s="0" t="n">
        <v>1660</v>
      </c>
      <c r="Y2664" s="1" t="n">
        <v>8.4082</v>
      </c>
      <c r="Z2664" s="0" t="n">
        <v>0.0673</v>
      </c>
      <c r="AA2664" s="0" t="n">
        <v>805.9705</v>
      </c>
      <c r="AB2664" s="0" t="n">
        <v>0</v>
      </c>
      <c r="AC2664" s="0" t="n">
        <v>31.08</v>
      </c>
      <c r="AD2664" s="0" t="n">
        <v>12840</v>
      </c>
      <c r="AE2664" s="0" t="n">
        <v>35358</v>
      </c>
      <c r="AF2664" s="0" t="n">
        <v>2261</v>
      </c>
      <c r="AG2664" s="2" t="n">
        <v>30.8209</v>
      </c>
      <c r="AH2664" s="0" t="n">
        <v>0.2466</v>
      </c>
      <c r="AI2664" s="0" t="s">
        <v>60</v>
      </c>
      <c r="AJ2664" s="0" t="s">
        <v>60</v>
      </c>
      <c r="AK2664" s="0" t="s">
        <v>60</v>
      </c>
      <c r="AL2664" s="0" t="s">
        <v>60</v>
      </c>
      <c r="AM2664" s="0" t="s">
        <v>60</v>
      </c>
      <c r="AN2664" s="0" t="s">
        <v>60</v>
      </c>
      <c r="AO2664" s="2" t="s">
        <v>60</v>
      </c>
      <c r="AP2664" s="0" t="s">
        <v>60</v>
      </c>
      <c r="AQ2664" s="0" t="s">
        <v>60</v>
      </c>
      <c r="AR2664" s="0" t="s">
        <v>60</v>
      </c>
      <c r="AS2664" s="0" t="s">
        <v>60</v>
      </c>
      <c r="AT2664" s="0" t="s">
        <v>60</v>
      </c>
      <c r="AU2664" s="0" t="s">
        <v>60</v>
      </c>
      <c r="AV2664" s="0" t="s">
        <v>60</v>
      </c>
      <c r="AW2664" s="2" t="s">
        <v>60</v>
      </c>
      <c r="AX2664" s="0" t="s">
        <v>60</v>
      </c>
      <c r="AY2664" s="0" t="n">
        <v>2</v>
      </c>
      <c r="BC2664" s="0" t="s">
        <v>8041</v>
      </c>
    </row>
    <row r="2665" customFormat="false" ht="15" hidden="false" customHeight="true" outlineLevel="0" collapsed="false">
      <c r="A2665" s="0" t="s">
        <v>8042</v>
      </c>
      <c r="B2665" s="0" t="s">
        <v>8043</v>
      </c>
      <c r="C2665" s="0" t="s">
        <v>60</v>
      </c>
      <c r="D2665" s="0" t="s">
        <v>60</v>
      </c>
      <c r="E2665" s="0" t="s">
        <v>60</v>
      </c>
      <c r="F2665" s="0" t="s">
        <v>60</v>
      </c>
      <c r="G2665" s="0" t="s">
        <v>60</v>
      </c>
      <c r="H2665" s="0" t="s">
        <v>60</v>
      </c>
      <c r="I2665" s="1" t="s">
        <v>60</v>
      </c>
      <c r="J2665" s="0" t="s">
        <v>60</v>
      </c>
      <c r="K2665" s="0" t="n">
        <v>115.4017</v>
      </c>
      <c r="L2665" s="0" t="n">
        <v>0.52</v>
      </c>
      <c r="M2665" s="0" t="n">
        <v>4.32</v>
      </c>
      <c r="N2665" s="0" t="n">
        <v>44788</v>
      </c>
      <c r="O2665" s="0" t="n">
        <v>34041</v>
      </c>
      <c r="P2665" s="0" t="n">
        <v>5328</v>
      </c>
      <c r="Q2665" s="1" t="n">
        <v>38.3258</v>
      </c>
      <c r="R2665" s="0" t="n">
        <v>7.5624</v>
      </c>
      <c r="S2665" s="0" t="n">
        <v>75.8689</v>
      </c>
      <c r="T2665" s="0" t="n">
        <v>2.6</v>
      </c>
      <c r="U2665" s="0" t="n">
        <v>2.88</v>
      </c>
      <c r="V2665" s="0" t="n">
        <v>160747</v>
      </c>
      <c r="W2665" s="0" t="n">
        <v>7111</v>
      </c>
      <c r="X2665" s="0" t="n">
        <v>4569</v>
      </c>
      <c r="Y2665" s="1" t="n">
        <v>7.7913</v>
      </c>
      <c r="Z2665" s="0" t="n">
        <v>1.5374</v>
      </c>
      <c r="AA2665" s="0" t="s">
        <v>60</v>
      </c>
      <c r="AB2665" s="0" t="s">
        <v>60</v>
      </c>
      <c r="AC2665" s="0" t="s">
        <v>60</v>
      </c>
      <c r="AD2665" s="0" t="s">
        <v>60</v>
      </c>
      <c r="AE2665" s="0" t="s">
        <v>60</v>
      </c>
      <c r="AF2665" s="0" t="s">
        <v>60</v>
      </c>
      <c r="AG2665" s="2" t="s">
        <v>60</v>
      </c>
      <c r="AH2665" s="0" t="s">
        <v>60</v>
      </c>
      <c r="AI2665" s="0" t="s">
        <v>60</v>
      </c>
      <c r="AJ2665" s="0" t="s">
        <v>60</v>
      </c>
      <c r="AK2665" s="0" t="s">
        <v>60</v>
      </c>
      <c r="AL2665" s="0" t="s">
        <v>60</v>
      </c>
      <c r="AM2665" s="0" t="s">
        <v>60</v>
      </c>
      <c r="AN2665" s="0" t="s">
        <v>60</v>
      </c>
      <c r="AO2665" s="2" t="s">
        <v>60</v>
      </c>
      <c r="AP2665" s="0" t="s">
        <v>60</v>
      </c>
      <c r="AQ2665" s="0" t="s">
        <v>60</v>
      </c>
      <c r="AR2665" s="0" t="s">
        <v>60</v>
      </c>
      <c r="AS2665" s="0" t="s">
        <v>60</v>
      </c>
      <c r="AT2665" s="0" t="s">
        <v>60</v>
      </c>
      <c r="AU2665" s="0" t="s">
        <v>60</v>
      </c>
      <c r="AV2665" s="0" t="s">
        <v>60</v>
      </c>
      <c r="AW2665" s="2" t="s">
        <v>60</v>
      </c>
      <c r="AX2665" s="0" t="s">
        <v>60</v>
      </c>
      <c r="AY2665" s="0" t="n">
        <v>2</v>
      </c>
      <c r="BC2665" s="0" t="s">
        <v>8044</v>
      </c>
    </row>
    <row r="2666" customFormat="false" ht="15" hidden="false" customHeight="true" outlineLevel="0" collapsed="false">
      <c r="A2666" s="0" t="s">
        <v>8045</v>
      </c>
      <c r="B2666" s="0" t="s">
        <v>8046</v>
      </c>
      <c r="C2666" s="0" t="n">
        <v>72.0459</v>
      </c>
      <c r="D2666" s="0" t="n">
        <v>2.23</v>
      </c>
      <c r="E2666" s="0" t="n">
        <v>3.9</v>
      </c>
      <c r="F2666" s="0" t="n">
        <v>194275</v>
      </c>
      <c r="G2666" s="0" t="n">
        <v>33617</v>
      </c>
      <c r="H2666" s="0" t="n">
        <v>32207</v>
      </c>
      <c r="I2666" s="1" t="n">
        <v>38.4194</v>
      </c>
      <c r="J2666" s="0" t="n">
        <v>5.4889</v>
      </c>
      <c r="K2666" s="0" t="s">
        <v>60</v>
      </c>
      <c r="L2666" s="0" t="s">
        <v>60</v>
      </c>
      <c r="M2666" s="0" t="s">
        <v>60</v>
      </c>
      <c r="N2666" s="0" t="s">
        <v>60</v>
      </c>
      <c r="O2666" s="0" t="s">
        <v>60</v>
      </c>
      <c r="P2666" s="0" t="s">
        <v>60</v>
      </c>
      <c r="Q2666" s="1" t="s">
        <v>60</v>
      </c>
      <c r="R2666" s="0" t="s">
        <v>60</v>
      </c>
      <c r="S2666" s="0" t="n">
        <v>78.4137</v>
      </c>
      <c r="T2666" s="0" t="n">
        <v>2.34</v>
      </c>
      <c r="U2666" s="0" t="n">
        <v>6.59</v>
      </c>
      <c r="V2666" s="0" t="n">
        <v>73443</v>
      </c>
      <c r="W2666" s="0" t="n">
        <v>13519</v>
      </c>
      <c r="X2666" s="0" t="n">
        <v>4163</v>
      </c>
      <c r="Y2666" s="1" t="n">
        <v>14.8124</v>
      </c>
      <c r="Z2666" s="0" t="n">
        <v>2.1162</v>
      </c>
      <c r="AA2666" s="0" t="s">
        <v>60</v>
      </c>
      <c r="AB2666" s="0" t="s">
        <v>60</v>
      </c>
      <c r="AC2666" s="0" t="s">
        <v>60</v>
      </c>
      <c r="AD2666" s="0" t="s">
        <v>60</v>
      </c>
      <c r="AE2666" s="0" t="s">
        <v>60</v>
      </c>
      <c r="AF2666" s="0" t="s">
        <v>60</v>
      </c>
      <c r="AG2666" s="2" t="s">
        <v>60</v>
      </c>
      <c r="AH2666" s="0" t="s">
        <v>60</v>
      </c>
      <c r="AI2666" s="0" t="s">
        <v>60</v>
      </c>
      <c r="AJ2666" s="0" t="s">
        <v>60</v>
      </c>
      <c r="AK2666" s="0" t="s">
        <v>60</v>
      </c>
      <c r="AL2666" s="0" t="s">
        <v>60</v>
      </c>
      <c r="AM2666" s="0" t="s">
        <v>60</v>
      </c>
      <c r="AN2666" s="0" t="s">
        <v>60</v>
      </c>
      <c r="AO2666" s="2" t="s">
        <v>60</v>
      </c>
      <c r="AP2666" s="0" t="s">
        <v>60</v>
      </c>
      <c r="AQ2666" s="0" t="s">
        <v>60</v>
      </c>
      <c r="AR2666" s="0" t="s">
        <v>60</v>
      </c>
      <c r="AS2666" s="0" t="s">
        <v>60</v>
      </c>
      <c r="AT2666" s="0" t="s">
        <v>60</v>
      </c>
      <c r="AU2666" s="0" t="s">
        <v>60</v>
      </c>
      <c r="AV2666" s="0" t="s">
        <v>60</v>
      </c>
      <c r="AW2666" s="2" t="s">
        <v>60</v>
      </c>
      <c r="AX2666" s="0" t="s">
        <v>60</v>
      </c>
      <c r="AY2666" s="0" t="n">
        <v>2</v>
      </c>
      <c r="BC2666" s="0" t="s">
        <v>8047</v>
      </c>
    </row>
    <row r="2667" customFormat="false" ht="15" hidden="false" customHeight="true" outlineLevel="0" collapsed="false">
      <c r="A2667" s="0" t="s">
        <v>8048</v>
      </c>
      <c r="B2667" s="0" t="s">
        <v>8049</v>
      </c>
      <c r="C2667" s="0" t="n">
        <v>58.2796</v>
      </c>
      <c r="D2667" s="0" t="n">
        <v>3.64</v>
      </c>
      <c r="E2667" s="0" t="n">
        <v>4.37</v>
      </c>
      <c r="F2667" s="0" t="n">
        <v>168494</v>
      </c>
      <c r="G2667" s="0" t="n">
        <v>92055.16</v>
      </c>
      <c r="H2667" s="0" t="n">
        <v>5939</v>
      </c>
      <c r="I2667" s="1" t="n">
        <v>105.2059</v>
      </c>
      <c r="J2667" s="0" t="n">
        <v>10.8838</v>
      </c>
      <c r="K2667" s="0" t="s">
        <v>60</v>
      </c>
      <c r="L2667" s="0" t="s">
        <v>60</v>
      </c>
      <c r="M2667" s="0" t="s">
        <v>60</v>
      </c>
      <c r="N2667" s="0" t="s">
        <v>60</v>
      </c>
      <c r="O2667" s="0" t="s">
        <v>60</v>
      </c>
      <c r="P2667" s="0" t="s">
        <v>60</v>
      </c>
      <c r="Q2667" s="1" t="s">
        <v>60</v>
      </c>
      <c r="R2667" s="0" t="s">
        <v>60</v>
      </c>
      <c r="S2667" s="0" t="s">
        <v>60</v>
      </c>
      <c r="T2667" s="0" t="s">
        <v>60</v>
      </c>
      <c r="U2667" s="0" t="s">
        <v>60</v>
      </c>
      <c r="V2667" s="0" t="s">
        <v>60</v>
      </c>
      <c r="W2667" s="0" t="s">
        <v>60</v>
      </c>
      <c r="X2667" s="0" t="s">
        <v>60</v>
      </c>
      <c r="Y2667" s="1" t="s">
        <v>60</v>
      </c>
      <c r="Z2667" s="0" t="s">
        <v>60</v>
      </c>
      <c r="AA2667" s="0" t="s">
        <v>60</v>
      </c>
      <c r="AB2667" s="0" t="s">
        <v>60</v>
      </c>
      <c r="AC2667" s="0" t="s">
        <v>60</v>
      </c>
      <c r="AD2667" s="0" t="s">
        <v>60</v>
      </c>
      <c r="AE2667" s="0" t="s">
        <v>60</v>
      </c>
      <c r="AF2667" s="0" t="s">
        <v>60</v>
      </c>
      <c r="AG2667" s="2" t="s">
        <v>60</v>
      </c>
      <c r="AH2667" s="0" t="s">
        <v>60</v>
      </c>
      <c r="AI2667" s="0" t="s">
        <v>60</v>
      </c>
      <c r="AJ2667" s="0" t="s">
        <v>60</v>
      </c>
      <c r="AK2667" s="0" t="s">
        <v>60</v>
      </c>
      <c r="AL2667" s="0" t="s">
        <v>60</v>
      </c>
      <c r="AM2667" s="0" t="s">
        <v>60</v>
      </c>
      <c r="AN2667" s="0" t="s">
        <v>60</v>
      </c>
      <c r="AO2667" s="2" t="s">
        <v>60</v>
      </c>
      <c r="AP2667" s="0" t="s">
        <v>60</v>
      </c>
      <c r="AQ2667" s="0" t="n">
        <v>93.6253</v>
      </c>
      <c r="AR2667" s="0" t="n">
        <v>1.46</v>
      </c>
      <c r="AS2667" s="0" t="n">
        <v>6.33</v>
      </c>
      <c r="AT2667" s="0" t="n">
        <v>203690</v>
      </c>
      <c r="AU2667" s="0" t="n">
        <v>25294</v>
      </c>
      <c r="AV2667" s="0" t="n">
        <v>6493</v>
      </c>
      <c r="AW2667" s="2" t="n">
        <v>33.3597</v>
      </c>
      <c r="AX2667" s="0" t="n">
        <v>3.4511</v>
      </c>
      <c r="AY2667" s="0" t="n">
        <v>2</v>
      </c>
      <c r="BC2667" s="0" t="s">
        <v>8050</v>
      </c>
    </row>
    <row r="2668" customFormat="false" ht="15" hidden="false" customHeight="true" outlineLevel="0" collapsed="false">
      <c r="A2668" s="0" t="s">
        <v>8051</v>
      </c>
      <c r="B2668" s="0" t="s">
        <v>8052</v>
      </c>
      <c r="C2668" s="0" t="n">
        <v>118.6305</v>
      </c>
      <c r="D2668" s="0" t="n">
        <v>0.65</v>
      </c>
      <c r="E2668" s="0" t="n">
        <v>1.77</v>
      </c>
      <c r="F2668" s="0" t="n">
        <v>161906</v>
      </c>
      <c r="G2668" s="0" t="n">
        <v>375063</v>
      </c>
      <c r="H2668" s="0" t="n">
        <v>15158</v>
      </c>
      <c r="I2668" s="1" t="n">
        <v>428.6434</v>
      </c>
      <c r="J2668" s="0" t="n">
        <v>19.552</v>
      </c>
      <c r="K2668" s="0" t="s">
        <v>60</v>
      </c>
      <c r="L2668" s="0" t="s">
        <v>60</v>
      </c>
      <c r="M2668" s="0" t="s">
        <v>60</v>
      </c>
      <c r="N2668" s="0" t="s">
        <v>60</v>
      </c>
      <c r="O2668" s="0" t="s">
        <v>60</v>
      </c>
      <c r="P2668" s="0" t="s">
        <v>60</v>
      </c>
      <c r="Q2668" s="1" t="s">
        <v>60</v>
      </c>
      <c r="R2668" s="0" t="s">
        <v>60</v>
      </c>
      <c r="S2668" s="0" t="n">
        <v>89.0124</v>
      </c>
      <c r="T2668" s="0" t="n">
        <v>1.7</v>
      </c>
      <c r="U2668" s="0" t="n">
        <v>6.84</v>
      </c>
      <c r="V2668" s="0" t="n">
        <v>133761</v>
      </c>
      <c r="W2668" s="0" t="n">
        <v>184630.5</v>
      </c>
      <c r="X2668" s="0" t="n">
        <v>16786</v>
      </c>
      <c r="Y2668" s="1" t="n">
        <v>202.2949</v>
      </c>
      <c r="Z2668" s="0" t="n">
        <v>9.2274</v>
      </c>
      <c r="AA2668" s="0" t="s">
        <v>60</v>
      </c>
      <c r="AB2668" s="0" t="s">
        <v>60</v>
      </c>
      <c r="AC2668" s="0" t="s">
        <v>60</v>
      </c>
      <c r="AD2668" s="0" t="s">
        <v>60</v>
      </c>
      <c r="AE2668" s="0" t="s">
        <v>60</v>
      </c>
      <c r="AF2668" s="0" t="s">
        <v>60</v>
      </c>
      <c r="AG2668" s="2" t="s">
        <v>60</v>
      </c>
      <c r="AH2668" s="0" t="s">
        <v>60</v>
      </c>
      <c r="AI2668" s="0" t="s">
        <v>60</v>
      </c>
      <c r="AJ2668" s="0" t="s">
        <v>60</v>
      </c>
      <c r="AK2668" s="0" t="s">
        <v>60</v>
      </c>
      <c r="AL2668" s="0" t="s">
        <v>60</v>
      </c>
      <c r="AM2668" s="0" t="s">
        <v>60</v>
      </c>
      <c r="AN2668" s="0" t="s">
        <v>60</v>
      </c>
      <c r="AO2668" s="2" t="s">
        <v>60</v>
      </c>
      <c r="AP2668" s="0" t="s">
        <v>60</v>
      </c>
      <c r="AQ2668" s="0" t="s">
        <v>60</v>
      </c>
      <c r="AR2668" s="0" t="s">
        <v>60</v>
      </c>
      <c r="AS2668" s="0" t="s">
        <v>60</v>
      </c>
      <c r="AT2668" s="0" t="s">
        <v>60</v>
      </c>
      <c r="AU2668" s="0" t="s">
        <v>60</v>
      </c>
      <c r="AV2668" s="0" t="s">
        <v>60</v>
      </c>
      <c r="AW2668" s="2" t="s">
        <v>60</v>
      </c>
      <c r="AX2668" s="0" t="s">
        <v>60</v>
      </c>
      <c r="AY2668" s="0" t="n">
        <v>2</v>
      </c>
      <c r="BC2668" s="0" t="s">
        <v>8053</v>
      </c>
    </row>
    <row r="2669" customFormat="false" ht="15" hidden="false" customHeight="true" outlineLevel="0" collapsed="false">
      <c r="A2669" s="0" t="s">
        <v>8054</v>
      </c>
      <c r="B2669" s="0" t="s">
        <v>8055</v>
      </c>
      <c r="C2669" s="0" t="n">
        <v>60.168</v>
      </c>
      <c r="D2669" s="0" t="n">
        <v>3.26</v>
      </c>
      <c r="E2669" s="0" t="n">
        <v>2.6</v>
      </c>
      <c r="F2669" s="0" t="n">
        <v>80862</v>
      </c>
      <c r="G2669" s="0" t="n">
        <v>115641.8</v>
      </c>
      <c r="H2669" s="0" t="n">
        <v>4375</v>
      </c>
      <c r="I2669" s="1" t="n">
        <v>132.1621</v>
      </c>
      <c r="J2669" s="0" t="n">
        <v>8.9238</v>
      </c>
      <c r="K2669" s="0" t="s">
        <v>60</v>
      </c>
      <c r="L2669" s="0" t="s">
        <v>60</v>
      </c>
      <c r="M2669" s="0" t="s">
        <v>60</v>
      </c>
      <c r="N2669" s="0" t="s">
        <v>60</v>
      </c>
      <c r="O2669" s="0" t="s">
        <v>60</v>
      </c>
      <c r="P2669" s="0" t="s">
        <v>60</v>
      </c>
      <c r="Q2669" s="1" t="s">
        <v>60</v>
      </c>
      <c r="R2669" s="0" t="s">
        <v>60</v>
      </c>
      <c r="S2669" s="0" t="s">
        <v>60</v>
      </c>
      <c r="T2669" s="0" t="s">
        <v>60</v>
      </c>
      <c r="U2669" s="0" t="s">
        <v>60</v>
      </c>
      <c r="V2669" s="0" t="s">
        <v>60</v>
      </c>
      <c r="W2669" s="0" t="s">
        <v>60</v>
      </c>
      <c r="X2669" s="0" t="s">
        <v>60</v>
      </c>
      <c r="Y2669" s="1" t="s">
        <v>60</v>
      </c>
      <c r="Z2669" s="0" t="s">
        <v>60</v>
      </c>
      <c r="AA2669" s="0" t="s">
        <v>60</v>
      </c>
      <c r="AB2669" s="0" t="s">
        <v>60</v>
      </c>
      <c r="AC2669" s="0" t="s">
        <v>60</v>
      </c>
      <c r="AD2669" s="0" t="s">
        <v>60</v>
      </c>
      <c r="AE2669" s="0" t="s">
        <v>60</v>
      </c>
      <c r="AF2669" s="0" t="s">
        <v>60</v>
      </c>
      <c r="AG2669" s="2" t="s">
        <v>60</v>
      </c>
      <c r="AH2669" s="0" t="s">
        <v>60</v>
      </c>
      <c r="AI2669" s="0" t="n">
        <v>58.0953</v>
      </c>
      <c r="AJ2669" s="0" t="n">
        <v>2.79</v>
      </c>
      <c r="AK2669" s="0" t="n">
        <v>5.19</v>
      </c>
      <c r="AL2669" s="0" t="n">
        <v>82942</v>
      </c>
      <c r="AM2669" s="0" t="n">
        <v>80587.59</v>
      </c>
      <c r="AN2669" s="0" t="n">
        <v>5317</v>
      </c>
      <c r="AO2669" s="2" t="n">
        <v>120.5805</v>
      </c>
      <c r="AP2669" s="0" t="n">
        <v>8.1418</v>
      </c>
      <c r="AQ2669" s="0" t="s">
        <v>60</v>
      </c>
      <c r="AR2669" s="0" t="s">
        <v>60</v>
      </c>
      <c r="AS2669" s="0" t="s">
        <v>60</v>
      </c>
      <c r="AT2669" s="0" t="s">
        <v>60</v>
      </c>
      <c r="AU2669" s="0" t="s">
        <v>60</v>
      </c>
      <c r="AV2669" s="0" t="s">
        <v>60</v>
      </c>
      <c r="AW2669" s="2" t="s">
        <v>60</v>
      </c>
      <c r="AX2669" s="0" t="s">
        <v>60</v>
      </c>
      <c r="AY2669" s="0" t="n">
        <v>2</v>
      </c>
      <c r="BC2669" s="0" t="s">
        <v>8056</v>
      </c>
    </row>
    <row r="2670" customFormat="false" ht="15" hidden="false" customHeight="true" outlineLevel="0" collapsed="false">
      <c r="A2670" s="0" t="s">
        <v>8057</v>
      </c>
      <c r="B2670" s="0" t="s">
        <v>8058</v>
      </c>
      <c r="C2670" s="0" t="s">
        <v>60</v>
      </c>
      <c r="D2670" s="0" t="s">
        <v>60</v>
      </c>
      <c r="E2670" s="0" t="s">
        <v>60</v>
      </c>
      <c r="F2670" s="0" t="s">
        <v>60</v>
      </c>
      <c r="G2670" s="0" t="s">
        <v>60</v>
      </c>
      <c r="H2670" s="0" t="s">
        <v>60</v>
      </c>
      <c r="I2670" s="1" t="s">
        <v>60</v>
      </c>
      <c r="J2670" s="0" t="s">
        <v>60</v>
      </c>
      <c r="K2670" s="0" t="s">
        <v>60</v>
      </c>
      <c r="L2670" s="0" t="s">
        <v>60</v>
      </c>
      <c r="M2670" s="0" t="s">
        <v>60</v>
      </c>
      <c r="N2670" s="0" t="s">
        <v>60</v>
      </c>
      <c r="O2670" s="0" t="s">
        <v>60</v>
      </c>
      <c r="P2670" s="0" t="s">
        <v>60</v>
      </c>
      <c r="Q2670" s="1" t="s">
        <v>60</v>
      </c>
      <c r="R2670" s="0" t="s">
        <v>60</v>
      </c>
      <c r="S2670" s="0" t="n">
        <v>168.5044</v>
      </c>
      <c r="T2670" s="0" t="n">
        <v>0.31</v>
      </c>
      <c r="U2670" s="0" t="n">
        <v>8.05</v>
      </c>
      <c r="V2670" s="0" t="n">
        <v>15207</v>
      </c>
      <c r="W2670" s="0" t="n">
        <v>10082</v>
      </c>
      <c r="X2670" s="0" t="n">
        <v>4028</v>
      </c>
      <c r="Y2670" s="1" t="n">
        <v>11.0466</v>
      </c>
      <c r="Z2670" s="0" t="n">
        <v>0.6401</v>
      </c>
      <c r="AA2670" s="0" t="s">
        <v>60</v>
      </c>
      <c r="AB2670" s="0" t="s">
        <v>60</v>
      </c>
      <c r="AC2670" s="0" t="s">
        <v>60</v>
      </c>
      <c r="AD2670" s="0" t="s">
        <v>60</v>
      </c>
      <c r="AE2670" s="0" t="s">
        <v>60</v>
      </c>
      <c r="AF2670" s="0" t="s">
        <v>60</v>
      </c>
      <c r="AG2670" s="2" t="s">
        <v>60</v>
      </c>
      <c r="AH2670" s="0" t="s">
        <v>60</v>
      </c>
      <c r="AI2670" s="0" t="n">
        <v>126.5934</v>
      </c>
      <c r="AJ2670" s="0" t="n">
        <v>0.3</v>
      </c>
      <c r="AK2670" s="0" t="n">
        <v>3.64</v>
      </c>
      <c r="AL2670" s="0" t="n">
        <v>17145</v>
      </c>
      <c r="AM2670" s="0" t="n">
        <v>16024.5</v>
      </c>
      <c r="AN2670" s="0" t="n">
        <v>5064</v>
      </c>
      <c r="AO2670" s="2" t="n">
        <v>23.9769</v>
      </c>
      <c r="AP2670" s="0" t="n">
        <v>1.3895</v>
      </c>
      <c r="AQ2670" s="0" t="s">
        <v>60</v>
      </c>
      <c r="AR2670" s="0" t="s">
        <v>60</v>
      </c>
      <c r="AS2670" s="0" t="s">
        <v>60</v>
      </c>
      <c r="AT2670" s="0" t="s">
        <v>60</v>
      </c>
      <c r="AU2670" s="0" t="s">
        <v>60</v>
      </c>
      <c r="AV2670" s="0" t="s">
        <v>60</v>
      </c>
      <c r="AW2670" s="2" t="s">
        <v>60</v>
      </c>
      <c r="AX2670" s="0" t="s">
        <v>60</v>
      </c>
      <c r="AY2670" s="0" t="n">
        <v>2</v>
      </c>
      <c r="BC2670" s="0" t="s">
        <v>8059</v>
      </c>
    </row>
    <row r="2671" customFormat="false" ht="15" hidden="false" customHeight="true" outlineLevel="0" collapsed="false">
      <c r="A2671" s="0" t="s">
        <v>8060</v>
      </c>
      <c r="B2671" s="0" t="s">
        <v>8061</v>
      </c>
      <c r="C2671" s="0" t="s">
        <v>60</v>
      </c>
      <c r="D2671" s="0" t="s">
        <v>60</v>
      </c>
      <c r="E2671" s="0" t="s">
        <v>60</v>
      </c>
      <c r="F2671" s="0" t="s">
        <v>60</v>
      </c>
      <c r="G2671" s="0" t="s">
        <v>60</v>
      </c>
      <c r="H2671" s="0" t="s">
        <v>60</v>
      </c>
      <c r="I2671" s="1" t="s">
        <v>60</v>
      </c>
      <c r="J2671" s="0" t="s">
        <v>60</v>
      </c>
      <c r="K2671" s="0" t="s">
        <v>60</v>
      </c>
      <c r="L2671" s="0" t="s">
        <v>60</v>
      </c>
      <c r="M2671" s="0" t="s">
        <v>60</v>
      </c>
      <c r="N2671" s="0" t="s">
        <v>60</v>
      </c>
      <c r="O2671" s="0" t="s">
        <v>60</v>
      </c>
      <c r="P2671" s="0" t="s">
        <v>60</v>
      </c>
      <c r="Q2671" s="1" t="s">
        <v>60</v>
      </c>
      <c r="R2671" s="0" t="s">
        <v>60</v>
      </c>
      <c r="S2671" s="0" t="s">
        <v>60</v>
      </c>
      <c r="T2671" s="0" t="s">
        <v>60</v>
      </c>
      <c r="U2671" s="0" t="s">
        <v>60</v>
      </c>
      <c r="V2671" s="0" t="s">
        <v>60</v>
      </c>
      <c r="W2671" s="0" t="s">
        <v>60</v>
      </c>
      <c r="X2671" s="0" t="s">
        <v>60</v>
      </c>
      <c r="Y2671" s="1" t="s">
        <v>60</v>
      </c>
      <c r="Z2671" s="0" t="s">
        <v>60</v>
      </c>
      <c r="AA2671" s="0" t="s">
        <v>60</v>
      </c>
      <c r="AB2671" s="0" t="s">
        <v>60</v>
      </c>
      <c r="AC2671" s="0" t="s">
        <v>60</v>
      </c>
      <c r="AD2671" s="0" t="s">
        <v>60</v>
      </c>
      <c r="AE2671" s="0" t="s">
        <v>60</v>
      </c>
      <c r="AF2671" s="0" t="s">
        <v>60</v>
      </c>
      <c r="AG2671" s="2" t="s">
        <v>60</v>
      </c>
      <c r="AH2671" s="0" t="s">
        <v>60</v>
      </c>
      <c r="AI2671" s="0" t="n">
        <v>405.6563</v>
      </c>
      <c r="AJ2671" s="0" t="n">
        <v>0</v>
      </c>
      <c r="AK2671" s="0" t="n">
        <v>30.88</v>
      </c>
      <c r="AL2671" s="0" t="n">
        <v>14494</v>
      </c>
      <c r="AM2671" s="0" t="n">
        <v>21741</v>
      </c>
      <c r="AN2671" s="0" t="n">
        <v>2096</v>
      </c>
      <c r="AO2671" s="2" t="n">
        <v>32.5303</v>
      </c>
      <c r="AP2671" s="0" t="n">
        <v>0.2537</v>
      </c>
      <c r="AQ2671" s="0" t="n">
        <v>513.4585</v>
      </c>
      <c r="AR2671" s="0" t="n">
        <v>0</v>
      </c>
      <c r="AS2671" s="0" t="n">
        <v>30.88</v>
      </c>
      <c r="AT2671" s="0" t="n">
        <v>12175</v>
      </c>
      <c r="AU2671" s="0" t="n">
        <v>18262.5</v>
      </c>
      <c r="AV2671" s="0" t="n">
        <v>1866</v>
      </c>
      <c r="AW2671" s="2" t="n">
        <v>24.086</v>
      </c>
      <c r="AX2671" s="0" t="n">
        <v>0.1878</v>
      </c>
      <c r="AY2671" s="0" t="n">
        <v>2</v>
      </c>
      <c r="BC2671" s="0" t="s">
        <v>8062</v>
      </c>
    </row>
    <row r="2672" customFormat="false" ht="15" hidden="false" customHeight="true" outlineLevel="0" collapsed="false">
      <c r="A2672" s="0" t="s">
        <v>8063</v>
      </c>
      <c r="B2672" s="0" t="s">
        <v>8064</v>
      </c>
      <c r="C2672" s="0" t="n">
        <v>72.6802</v>
      </c>
      <c r="D2672" s="0" t="n">
        <v>2.19</v>
      </c>
      <c r="E2672" s="0" t="n">
        <v>3.6</v>
      </c>
      <c r="F2672" s="0" t="n">
        <v>124985</v>
      </c>
      <c r="G2672" s="0" t="n">
        <v>48482</v>
      </c>
      <c r="H2672" s="0" t="n">
        <v>11817</v>
      </c>
      <c r="I2672" s="1" t="n">
        <v>55.408</v>
      </c>
      <c r="J2672" s="0" t="n">
        <v>18.4682</v>
      </c>
      <c r="K2672" s="0" t="s">
        <v>60</v>
      </c>
      <c r="L2672" s="0" t="s">
        <v>60</v>
      </c>
      <c r="M2672" s="0" t="s">
        <v>60</v>
      </c>
      <c r="N2672" s="0" t="s">
        <v>60</v>
      </c>
      <c r="O2672" s="0" t="s">
        <v>60</v>
      </c>
      <c r="P2672" s="0" t="s">
        <v>60</v>
      </c>
      <c r="Q2672" s="1" t="s">
        <v>60</v>
      </c>
      <c r="R2672" s="0" t="s">
        <v>60</v>
      </c>
      <c r="S2672" s="0" t="n">
        <v>66.1363</v>
      </c>
      <c r="T2672" s="0" t="n">
        <v>3.74</v>
      </c>
      <c r="U2672" s="0" t="n">
        <v>3.64</v>
      </c>
      <c r="V2672" s="0" t="n">
        <v>124198</v>
      </c>
      <c r="W2672" s="0" t="n">
        <v>72501</v>
      </c>
      <c r="X2672" s="0" t="n">
        <v>25292</v>
      </c>
      <c r="Y2672" s="1" t="n">
        <v>79.4375</v>
      </c>
      <c r="Z2672" s="0" t="n">
        <v>26.4776</v>
      </c>
      <c r="AA2672" s="0" t="s">
        <v>60</v>
      </c>
      <c r="AB2672" s="0" t="s">
        <v>60</v>
      </c>
      <c r="AC2672" s="0" t="s">
        <v>60</v>
      </c>
      <c r="AD2672" s="0" t="s">
        <v>60</v>
      </c>
      <c r="AE2672" s="0" t="s">
        <v>60</v>
      </c>
      <c r="AF2672" s="0" t="s">
        <v>60</v>
      </c>
      <c r="AG2672" s="2" t="s">
        <v>60</v>
      </c>
      <c r="AH2672" s="0" t="s">
        <v>60</v>
      </c>
      <c r="AI2672" s="0" t="s">
        <v>60</v>
      </c>
      <c r="AJ2672" s="0" t="s">
        <v>60</v>
      </c>
      <c r="AK2672" s="0" t="s">
        <v>60</v>
      </c>
      <c r="AL2672" s="0" t="s">
        <v>60</v>
      </c>
      <c r="AM2672" s="0" t="s">
        <v>60</v>
      </c>
      <c r="AN2672" s="0" t="s">
        <v>60</v>
      </c>
      <c r="AO2672" s="2" t="s">
        <v>60</v>
      </c>
      <c r="AP2672" s="0" t="s">
        <v>60</v>
      </c>
      <c r="AQ2672" s="0" t="s">
        <v>60</v>
      </c>
      <c r="AR2672" s="0" t="s">
        <v>60</v>
      </c>
      <c r="AS2672" s="0" t="s">
        <v>60</v>
      </c>
      <c r="AT2672" s="0" t="s">
        <v>60</v>
      </c>
      <c r="AU2672" s="0" t="s">
        <v>60</v>
      </c>
      <c r="AV2672" s="0" t="s">
        <v>60</v>
      </c>
      <c r="AW2672" s="2" t="s">
        <v>60</v>
      </c>
      <c r="AX2672" s="0" t="s">
        <v>60</v>
      </c>
      <c r="AY2672" s="0" t="n">
        <v>2</v>
      </c>
      <c r="BC2672" s="0" t="s">
        <v>8065</v>
      </c>
    </row>
    <row r="2673" customFormat="false" ht="15" hidden="false" customHeight="true" outlineLevel="0" collapsed="false">
      <c r="A2673" s="0" t="s">
        <v>8066</v>
      </c>
      <c r="B2673" s="0" t="s">
        <v>8067</v>
      </c>
      <c r="C2673" s="0" t="n">
        <v>60.8363</v>
      </c>
      <c r="D2673" s="0" t="n">
        <v>3.24</v>
      </c>
      <c r="E2673" s="0" t="n">
        <v>5.11</v>
      </c>
      <c r="F2673" s="0" t="n">
        <v>8312</v>
      </c>
      <c r="G2673" s="0" t="n">
        <v>8968.5</v>
      </c>
      <c r="H2673" s="0" t="n">
        <v>1764</v>
      </c>
      <c r="I2673" s="1" t="n">
        <v>10.2497</v>
      </c>
      <c r="J2673" s="0" t="n">
        <v>0.6262</v>
      </c>
      <c r="K2673" s="0" t="s">
        <v>60</v>
      </c>
      <c r="L2673" s="0" t="s">
        <v>60</v>
      </c>
      <c r="M2673" s="0" t="s">
        <v>60</v>
      </c>
      <c r="N2673" s="0" t="s">
        <v>60</v>
      </c>
      <c r="O2673" s="0" t="s">
        <v>60</v>
      </c>
      <c r="P2673" s="0" t="s">
        <v>60</v>
      </c>
      <c r="Q2673" s="1" t="s">
        <v>60</v>
      </c>
      <c r="R2673" s="0" t="s">
        <v>60</v>
      </c>
      <c r="S2673" s="0" t="n">
        <v>79.3228</v>
      </c>
      <c r="T2673" s="0" t="n">
        <v>2.23</v>
      </c>
      <c r="U2673" s="0" t="n">
        <v>7.77</v>
      </c>
      <c r="V2673" s="0" t="n">
        <v>24635</v>
      </c>
      <c r="W2673" s="0" t="n">
        <v>3330</v>
      </c>
      <c r="X2673" s="0" t="n">
        <v>5797</v>
      </c>
      <c r="Y2673" s="1" t="n">
        <v>3.6486</v>
      </c>
      <c r="Z2673" s="0" t="n">
        <v>0.2229</v>
      </c>
      <c r="AA2673" s="0" t="s">
        <v>60</v>
      </c>
      <c r="AB2673" s="0" t="s">
        <v>60</v>
      </c>
      <c r="AC2673" s="0" t="s">
        <v>60</v>
      </c>
      <c r="AD2673" s="0" t="s">
        <v>60</v>
      </c>
      <c r="AE2673" s="0" t="s">
        <v>60</v>
      </c>
      <c r="AF2673" s="0" t="s">
        <v>60</v>
      </c>
      <c r="AG2673" s="2" t="s">
        <v>60</v>
      </c>
      <c r="AH2673" s="0" t="s">
        <v>60</v>
      </c>
      <c r="AI2673" s="0" t="s">
        <v>60</v>
      </c>
      <c r="AJ2673" s="0" t="s">
        <v>60</v>
      </c>
      <c r="AK2673" s="0" t="s">
        <v>60</v>
      </c>
      <c r="AL2673" s="0" t="s">
        <v>60</v>
      </c>
      <c r="AM2673" s="0" t="s">
        <v>60</v>
      </c>
      <c r="AN2673" s="0" t="s">
        <v>60</v>
      </c>
      <c r="AO2673" s="2" t="s">
        <v>60</v>
      </c>
      <c r="AP2673" s="0" t="s">
        <v>60</v>
      </c>
      <c r="AQ2673" s="0" t="s">
        <v>60</v>
      </c>
      <c r="AR2673" s="0" t="s">
        <v>60</v>
      </c>
      <c r="AS2673" s="0" t="s">
        <v>60</v>
      </c>
      <c r="AT2673" s="0" t="s">
        <v>60</v>
      </c>
      <c r="AU2673" s="0" t="s">
        <v>60</v>
      </c>
      <c r="AV2673" s="0" t="s">
        <v>60</v>
      </c>
      <c r="AW2673" s="2" t="s">
        <v>60</v>
      </c>
      <c r="AX2673" s="0" t="s">
        <v>60</v>
      </c>
      <c r="AY2673" s="0" t="n">
        <v>2</v>
      </c>
      <c r="BC2673" s="0" t="s">
        <v>8068</v>
      </c>
    </row>
    <row r="2674" customFormat="false" ht="15" hidden="false" customHeight="true" outlineLevel="0" collapsed="false">
      <c r="A2674" s="0" t="s">
        <v>8069</v>
      </c>
      <c r="B2674" s="0" t="s">
        <v>8070</v>
      </c>
      <c r="C2674" s="0" t="s">
        <v>60</v>
      </c>
      <c r="D2674" s="0" t="s">
        <v>60</v>
      </c>
      <c r="E2674" s="0" t="s">
        <v>60</v>
      </c>
      <c r="F2674" s="0" t="s">
        <v>60</v>
      </c>
      <c r="G2674" s="0" t="s">
        <v>60</v>
      </c>
      <c r="H2674" s="0" t="s">
        <v>60</v>
      </c>
      <c r="I2674" s="1" t="s">
        <v>60</v>
      </c>
      <c r="J2674" s="0" t="s">
        <v>60</v>
      </c>
      <c r="K2674" s="0" t="s">
        <v>60</v>
      </c>
      <c r="L2674" s="0" t="s">
        <v>60</v>
      </c>
      <c r="M2674" s="0" t="s">
        <v>60</v>
      </c>
      <c r="N2674" s="0" t="s">
        <v>60</v>
      </c>
      <c r="O2674" s="0" t="s">
        <v>60</v>
      </c>
      <c r="P2674" s="0" t="s">
        <v>60</v>
      </c>
      <c r="Q2674" s="1" t="s">
        <v>60</v>
      </c>
      <c r="R2674" s="0" t="s">
        <v>60</v>
      </c>
      <c r="S2674" s="0" t="s">
        <v>60</v>
      </c>
      <c r="T2674" s="0" t="s">
        <v>60</v>
      </c>
      <c r="U2674" s="0" t="s">
        <v>60</v>
      </c>
      <c r="V2674" s="0" t="s">
        <v>60</v>
      </c>
      <c r="W2674" s="0" t="s">
        <v>60</v>
      </c>
      <c r="X2674" s="0" t="s">
        <v>60</v>
      </c>
      <c r="Y2674" s="1" t="s">
        <v>60</v>
      </c>
      <c r="Z2674" s="0" t="s">
        <v>60</v>
      </c>
      <c r="AA2674" s="0" t="n">
        <v>120.3858</v>
      </c>
      <c r="AB2674" s="0" t="n">
        <v>0.95</v>
      </c>
      <c r="AC2674" s="0" t="n">
        <v>5.52</v>
      </c>
      <c r="AD2674" s="0" t="n">
        <v>65946</v>
      </c>
      <c r="AE2674" s="0" t="n">
        <v>7134</v>
      </c>
      <c r="AF2674" s="0" t="n">
        <v>1263</v>
      </c>
      <c r="AG2674" s="2" t="n">
        <v>6.2186</v>
      </c>
      <c r="AH2674" s="0" t="n">
        <v>0.1071</v>
      </c>
      <c r="AI2674" s="0" t="s">
        <v>60</v>
      </c>
      <c r="AJ2674" s="0" t="s">
        <v>60</v>
      </c>
      <c r="AK2674" s="0" t="s">
        <v>60</v>
      </c>
      <c r="AL2674" s="0" t="s">
        <v>60</v>
      </c>
      <c r="AM2674" s="0" t="s">
        <v>60</v>
      </c>
      <c r="AN2674" s="0" t="s">
        <v>60</v>
      </c>
      <c r="AO2674" s="2" t="s">
        <v>60</v>
      </c>
      <c r="AP2674" s="0" t="s">
        <v>60</v>
      </c>
      <c r="AQ2674" s="0" t="n">
        <v>342.2831</v>
      </c>
      <c r="AR2674" s="0" t="n">
        <v>0.06</v>
      </c>
      <c r="AS2674" s="0" t="n">
        <v>39.88</v>
      </c>
      <c r="AT2674" s="0" t="n">
        <v>11802</v>
      </c>
      <c r="AU2674" s="0" t="n">
        <v>7484</v>
      </c>
      <c r="AV2674" s="0" t="n">
        <v>1720</v>
      </c>
      <c r="AW2674" s="2" t="n">
        <v>9.8705</v>
      </c>
      <c r="AX2674" s="0" t="n">
        <v>0.17</v>
      </c>
      <c r="AY2674" s="0" t="n">
        <v>2</v>
      </c>
      <c r="BC2674" s="0" t="s">
        <v>8071</v>
      </c>
    </row>
    <row r="2675" customFormat="false" ht="15" hidden="false" customHeight="true" outlineLevel="0" collapsed="false">
      <c r="A2675" s="0" t="s">
        <v>8072</v>
      </c>
      <c r="B2675" s="0" t="s">
        <v>8073</v>
      </c>
      <c r="C2675" s="0" t="s">
        <v>60</v>
      </c>
      <c r="D2675" s="0" t="s">
        <v>60</v>
      </c>
      <c r="E2675" s="0" t="s">
        <v>60</v>
      </c>
      <c r="F2675" s="0" t="s">
        <v>60</v>
      </c>
      <c r="G2675" s="0" t="s">
        <v>60</v>
      </c>
      <c r="H2675" s="0" t="s">
        <v>60</v>
      </c>
      <c r="I2675" s="1" t="s">
        <v>60</v>
      </c>
      <c r="J2675" s="0" t="s">
        <v>60</v>
      </c>
      <c r="K2675" s="0" t="n">
        <v>65.493</v>
      </c>
      <c r="L2675" s="0" t="n">
        <v>3.34</v>
      </c>
      <c r="M2675" s="0" t="n">
        <v>14.78</v>
      </c>
      <c r="N2675" s="0" t="n">
        <v>76526</v>
      </c>
      <c r="O2675" s="0" t="n">
        <v>59939</v>
      </c>
      <c r="P2675" s="0" t="n">
        <v>1804</v>
      </c>
      <c r="Q2675" s="1" t="n">
        <v>67.4837</v>
      </c>
      <c r="R2675" s="0" t="n">
        <v>4.7359</v>
      </c>
      <c r="S2675" s="0" t="n">
        <v>116.8996</v>
      </c>
      <c r="T2675" s="0" t="n">
        <v>0.57</v>
      </c>
      <c r="U2675" s="0" t="n">
        <v>6.13</v>
      </c>
      <c r="V2675" s="0" t="n">
        <v>29088</v>
      </c>
      <c r="W2675" s="0" t="n">
        <v>4515</v>
      </c>
      <c r="X2675" s="0" t="n">
        <v>2995</v>
      </c>
      <c r="Y2675" s="1" t="n">
        <v>4.947</v>
      </c>
      <c r="Z2675" s="0" t="n">
        <v>0.3472</v>
      </c>
      <c r="AA2675" s="0" t="s">
        <v>60</v>
      </c>
      <c r="AB2675" s="0" t="s">
        <v>60</v>
      </c>
      <c r="AC2675" s="0" t="s">
        <v>60</v>
      </c>
      <c r="AD2675" s="0" t="s">
        <v>60</v>
      </c>
      <c r="AE2675" s="0" t="s">
        <v>60</v>
      </c>
      <c r="AF2675" s="0" t="s">
        <v>60</v>
      </c>
      <c r="AG2675" s="2" t="s">
        <v>60</v>
      </c>
      <c r="AH2675" s="0" t="s">
        <v>60</v>
      </c>
      <c r="AI2675" s="0" t="s">
        <v>60</v>
      </c>
      <c r="AJ2675" s="0" t="s">
        <v>60</v>
      </c>
      <c r="AK2675" s="0" t="s">
        <v>60</v>
      </c>
      <c r="AL2675" s="0" t="s">
        <v>60</v>
      </c>
      <c r="AM2675" s="0" t="s">
        <v>60</v>
      </c>
      <c r="AN2675" s="0" t="s">
        <v>60</v>
      </c>
      <c r="AO2675" s="2" t="s">
        <v>60</v>
      </c>
      <c r="AP2675" s="0" t="s">
        <v>60</v>
      </c>
      <c r="AQ2675" s="0" t="s">
        <v>60</v>
      </c>
      <c r="AR2675" s="0" t="s">
        <v>60</v>
      </c>
      <c r="AS2675" s="0" t="s">
        <v>60</v>
      </c>
      <c r="AT2675" s="0" t="s">
        <v>60</v>
      </c>
      <c r="AU2675" s="0" t="s">
        <v>60</v>
      </c>
      <c r="AV2675" s="0" t="s">
        <v>60</v>
      </c>
      <c r="AW2675" s="2" t="s">
        <v>60</v>
      </c>
      <c r="AX2675" s="0" t="s">
        <v>60</v>
      </c>
      <c r="AY2675" s="0" t="n">
        <v>2</v>
      </c>
      <c r="BC2675" s="0" t="s">
        <v>8074</v>
      </c>
    </row>
    <row r="2676" customFormat="false" ht="15" hidden="false" customHeight="true" outlineLevel="0" collapsed="false">
      <c r="A2676" s="0" t="s">
        <v>8075</v>
      </c>
      <c r="B2676" s="0" t="s">
        <v>8076</v>
      </c>
      <c r="C2676" s="0" t="n">
        <v>753.386</v>
      </c>
      <c r="D2676" s="0" t="n">
        <v>0</v>
      </c>
      <c r="E2676" s="0" t="n">
        <v>24.65</v>
      </c>
      <c r="F2676" s="0" t="n">
        <v>53459</v>
      </c>
      <c r="G2676" s="0" t="n">
        <v>53459</v>
      </c>
      <c r="H2676" s="0" t="n">
        <v>2279</v>
      </c>
      <c r="I2676" s="1" t="n">
        <v>61.096</v>
      </c>
      <c r="J2676" s="0" t="n">
        <v>0.9927</v>
      </c>
      <c r="K2676" s="0" t="s">
        <v>60</v>
      </c>
      <c r="L2676" s="0" t="s">
        <v>60</v>
      </c>
      <c r="M2676" s="0" t="s">
        <v>60</v>
      </c>
      <c r="N2676" s="0" t="s">
        <v>60</v>
      </c>
      <c r="O2676" s="0" t="s">
        <v>60</v>
      </c>
      <c r="P2676" s="0" t="s">
        <v>60</v>
      </c>
      <c r="Q2676" s="1" t="s">
        <v>60</v>
      </c>
      <c r="R2676" s="0" t="s">
        <v>60</v>
      </c>
      <c r="S2676" s="0" t="s">
        <v>60</v>
      </c>
      <c r="T2676" s="0" t="s">
        <v>60</v>
      </c>
      <c r="U2676" s="0" t="s">
        <v>60</v>
      </c>
      <c r="V2676" s="0" t="s">
        <v>60</v>
      </c>
      <c r="W2676" s="0" t="s">
        <v>60</v>
      </c>
      <c r="X2676" s="0" t="s">
        <v>60</v>
      </c>
      <c r="Y2676" s="1" t="s">
        <v>60</v>
      </c>
      <c r="Z2676" s="0" t="s">
        <v>60</v>
      </c>
      <c r="AA2676" s="0" t="s">
        <v>60</v>
      </c>
      <c r="AB2676" s="0" t="s">
        <v>60</v>
      </c>
      <c r="AC2676" s="0" t="s">
        <v>60</v>
      </c>
      <c r="AD2676" s="0" t="s">
        <v>60</v>
      </c>
      <c r="AE2676" s="0" t="s">
        <v>60</v>
      </c>
      <c r="AF2676" s="0" t="s">
        <v>60</v>
      </c>
      <c r="AG2676" s="2" t="s">
        <v>60</v>
      </c>
      <c r="AH2676" s="0" t="s">
        <v>60</v>
      </c>
      <c r="AI2676" s="0" t="n">
        <v>878.2505</v>
      </c>
      <c r="AJ2676" s="0" t="n">
        <v>0</v>
      </c>
      <c r="AK2676" s="0" t="n">
        <v>14.79</v>
      </c>
      <c r="AL2676" s="0" t="n">
        <v>23085</v>
      </c>
      <c r="AM2676" s="0" t="n">
        <v>69255</v>
      </c>
      <c r="AN2676" s="0" t="n">
        <v>3214</v>
      </c>
      <c r="AO2676" s="2" t="n">
        <v>103.624</v>
      </c>
      <c r="AP2676" s="0" t="n">
        <v>1.6838</v>
      </c>
      <c r="AQ2676" s="0" t="s">
        <v>60</v>
      </c>
      <c r="AR2676" s="0" t="s">
        <v>60</v>
      </c>
      <c r="AS2676" s="0" t="s">
        <v>60</v>
      </c>
      <c r="AT2676" s="0" t="s">
        <v>60</v>
      </c>
      <c r="AU2676" s="0" t="s">
        <v>60</v>
      </c>
      <c r="AV2676" s="0" t="s">
        <v>60</v>
      </c>
      <c r="AW2676" s="2" t="s">
        <v>60</v>
      </c>
      <c r="AX2676" s="0" t="s">
        <v>60</v>
      </c>
      <c r="AY2676" s="0" t="n">
        <v>2</v>
      </c>
      <c r="BC2676" s="0" t="s">
        <v>8077</v>
      </c>
    </row>
    <row r="2677" customFormat="false" ht="15" hidden="false" customHeight="true" outlineLevel="0" collapsed="false">
      <c r="A2677" s="0" t="s">
        <v>8078</v>
      </c>
      <c r="B2677" s="0" t="s">
        <v>8079</v>
      </c>
      <c r="C2677" s="0" t="s">
        <v>60</v>
      </c>
      <c r="D2677" s="0" t="s">
        <v>60</v>
      </c>
      <c r="E2677" s="0" t="s">
        <v>60</v>
      </c>
      <c r="F2677" s="0" t="s">
        <v>60</v>
      </c>
      <c r="G2677" s="0" t="s">
        <v>60</v>
      </c>
      <c r="H2677" s="0" t="s">
        <v>60</v>
      </c>
      <c r="I2677" s="1" t="s">
        <v>60</v>
      </c>
      <c r="J2677" s="0" t="s">
        <v>60</v>
      </c>
      <c r="K2677" s="0" t="s">
        <v>60</v>
      </c>
      <c r="L2677" s="0" t="s">
        <v>60</v>
      </c>
      <c r="M2677" s="0" t="s">
        <v>60</v>
      </c>
      <c r="N2677" s="0" t="s">
        <v>60</v>
      </c>
      <c r="O2677" s="0" t="s">
        <v>60</v>
      </c>
      <c r="P2677" s="0" t="s">
        <v>60</v>
      </c>
      <c r="Q2677" s="1" t="s">
        <v>60</v>
      </c>
      <c r="R2677" s="0" t="s">
        <v>60</v>
      </c>
      <c r="S2677" s="0" t="n">
        <v>100.6258</v>
      </c>
      <c r="T2677" s="0" t="n">
        <v>1.21</v>
      </c>
      <c r="U2677" s="0" t="n">
        <v>10.03</v>
      </c>
      <c r="V2677" s="0" t="n">
        <v>16383</v>
      </c>
      <c r="W2677" s="0" t="n">
        <v>29475</v>
      </c>
      <c r="X2677" s="0" t="n">
        <v>2016</v>
      </c>
      <c r="Y2677" s="1" t="n">
        <v>32.295</v>
      </c>
      <c r="Z2677" s="0" t="n">
        <v>1.0751</v>
      </c>
      <c r="AA2677" s="0" t="s">
        <v>60</v>
      </c>
      <c r="AB2677" s="0" t="s">
        <v>60</v>
      </c>
      <c r="AC2677" s="0" t="s">
        <v>60</v>
      </c>
      <c r="AD2677" s="0" t="s">
        <v>60</v>
      </c>
      <c r="AE2677" s="0" t="s">
        <v>60</v>
      </c>
      <c r="AF2677" s="0" t="s">
        <v>60</v>
      </c>
      <c r="AG2677" s="2" t="s">
        <v>60</v>
      </c>
      <c r="AH2677" s="0" t="s">
        <v>60</v>
      </c>
      <c r="AI2677" s="0" t="s">
        <v>60</v>
      </c>
      <c r="AJ2677" s="0" t="s">
        <v>60</v>
      </c>
      <c r="AK2677" s="0" t="s">
        <v>60</v>
      </c>
      <c r="AL2677" s="0" t="s">
        <v>60</v>
      </c>
      <c r="AM2677" s="0" t="s">
        <v>60</v>
      </c>
      <c r="AN2677" s="0" t="s">
        <v>60</v>
      </c>
      <c r="AO2677" s="2" t="s">
        <v>60</v>
      </c>
      <c r="AP2677" s="0" t="s">
        <v>60</v>
      </c>
      <c r="AQ2677" s="0" t="n">
        <v>216.2637</v>
      </c>
      <c r="AR2677" s="0" t="n">
        <v>0.17</v>
      </c>
      <c r="AS2677" s="0" t="n">
        <v>10.03</v>
      </c>
      <c r="AT2677" s="0" t="n">
        <v>40110</v>
      </c>
      <c r="AU2677" s="0" t="n">
        <v>28383</v>
      </c>
      <c r="AV2677" s="0" t="n">
        <v>2341</v>
      </c>
      <c r="AW2677" s="2" t="n">
        <v>37.4337</v>
      </c>
      <c r="AX2677" s="0" t="n">
        <v>1.2461</v>
      </c>
      <c r="AY2677" s="0" t="n">
        <v>2</v>
      </c>
      <c r="BC2677" s="0" t="s">
        <v>8080</v>
      </c>
    </row>
    <row r="2678" customFormat="false" ht="15" hidden="false" customHeight="true" outlineLevel="0" collapsed="false">
      <c r="A2678" s="0" t="s">
        <v>8081</v>
      </c>
      <c r="B2678" s="0" t="s">
        <v>8082</v>
      </c>
      <c r="C2678" s="0" t="s">
        <v>60</v>
      </c>
      <c r="D2678" s="0" t="s">
        <v>60</v>
      </c>
      <c r="E2678" s="0" t="s">
        <v>60</v>
      </c>
      <c r="F2678" s="0" t="s">
        <v>60</v>
      </c>
      <c r="G2678" s="0" t="s">
        <v>60</v>
      </c>
      <c r="H2678" s="0" t="s">
        <v>60</v>
      </c>
      <c r="I2678" s="1" t="s">
        <v>60</v>
      </c>
      <c r="J2678" s="0" t="s">
        <v>60</v>
      </c>
      <c r="K2678" s="0" t="n">
        <v>438.36</v>
      </c>
      <c r="L2678" s="0" t="n">
        <v>0</v>
      </c>
      <c r="M2678" s="0" t="n">
        <v>24.88</v>
      </c>
      <c r="N2678" s="0" t="n">
        <v>34966</v>
      </c>
      <c r="O2678" s="0" t="n">
        <v>18197.85</v>
      </c>
      <c r="P2678" s="0" t="n">
        <v>10909</v>
      </c>
      <c r="Q2678" s="1" t="n">
        <v>20.4885</v>
      </c>
      <c r="R2678" s="0" t="n">
        <v>0.4811</v>
      </c>
      <c r="S2678" s="0" t="s">
        <v>60</v>
      </c>
      <c r="T2678" s="0" t="s">
        <v>60</v>
      </c>
      <c r="U2678" s="0" t="s">
        <v>60</v>
      </c>
      <c r="V2678" s="0" t="s">
        <v>60</v>
      </c>
      <c r="W2678" s="0" t="s">
        <v>60</v>
      </c>
      <c r="X2678" s="0" t="s">
        <v>60</v>
      </c>
      <c r="Y2678" s="1" t="s">
        <v>60</v>
      </c>
      <c r="Z2678" s="0" t="s">
        <v>60</v>
      </c>
      <c r="AA2678" s="0" t="s">
        <v>60</v>
      </c>
      <c r="AB2678" s="0" t="s">
        <v>60</v>
      </c>
      <c r="AC2678" s="0" t="s">
        <v>60</v>
      </c>
      <c r="AD2678" s="0" t="s">
        <v>60</v>
      </c>
      <c r="AE2678" s="0" t="s">
        <v>60</v>
      </c>
      <c r="AF2678" s="0" t="s">
        <v>60</v>
      </c>
      <c r="AG2678" s="2" t="s">
        <v>60</v>
      </c>
      <c r="AH2678" s="0" t="s">
        <v>60</v>
      </c>
      <c r="AI2678" s="0" t="s">
        <v>60</v>
      </c>
      <c r="AJ2678" s="0" t="s">
        <v>60</v>
      </c>
      <c r="AK2678" s="0" t="s">
        <v>60</v>
      </c>
      <c r="AL2678" s="0" t="s">
        <v>60</v>
      </c>
      <c r="AM2678" s="0" t="s">
        <v>60</v>
      </c>
      <c r="AN2678" s="0" t="s">
        <v>60</v>
      </c>
      <c r="AO2678" s="2" t="s">
        <v>60</v>
      </c>
      <c r="AP2678" s="0" t="s">
        <v>60</v>
      </c>
      <c r="AQ2678" s="0" t="n">
        <v>284.5203</v>
      </c>
      <c r="AR2678" s="0" t="n">
        <v>0.06</v>
      </c>
      <c r="AS2678" s="0" t="n">
        <v>16.42</v>
      </c>
      <c r="AT2678" s="0" t="n">
        <v>12751</v>
      </c>
      <c r="AU2678" s="0" t="n">
        <v>12751</v>
      </c>
      <c r="AV2678" s="0" t="n">
        <v>3575</v>
      </c>
      <c r="AW2678" s="2" t="n">
        <v>16.817</v>
      </c>
      <c r="AX2678" s="0" t="n">
        <v>0.3949</v>
      </c>
      <c r="AY2678" s="0" t="n">
        <v>2</v>
      </c>
      <c r="BC2678" s="0" t="s">
        <v>8083</v>
      </c>
    </row>
    <row r="2679" customFormat="false" ht="15" hidden="false" customHeight="true" outlineLevel="0" collapsed="false">
      <c r="A2679" s="0" t="s">
        <v>8084</v>
      </c>
      <c r="B2679" s="0" t="s">
        <v>8085</v>
      </c>
      <c r="C2679" s="0" t="n">
        <v>454.7715</v>
      </c>
      <c r="D2679" s="0" t="n">
        <v>0</v>
      </c>
      <c r="E2679" s="0" t="n">
        <v>23.7</v>
      </c>
      <c r="F2679" s="0" t="n">
        <v>40779</v>
      </c>
      <c r="G2679" s="0" t="n">
        <v>18782</v>
      </c>
      <c r="H2679" s="0" t="n">
        <v>6653</v>
      </c>
      <c r="I2679" s="1" t="n">
        <v>21.4651</v>
      </c>
      <c r="J2679" s="0" t="n">
        <v>1.1137</v>
      </c>
      <c r="K2679" s="0" t="s">
        <v>60</v>
      </c>
      <c r="L2679" s="0" t="s">
        <v>60</v>
      </c>
      <c r="M2679" s="0" t="s">
        <v>60</v>
      </c>
      <c r="N2679" s="0" t="s">
        <v>60</v>
      </c>
      <c r="O2679" s="0" t="s">
        <v>60</v>
      </c>
      <c r="P2679" s="0" t="s">
        <v>60</v>
      </c>
      <c r="Q2679" s="1" t="s">
        <v>60</v>
      </c>
      <c r="R2679" s="0" t="s">
        <v>60</v>
      </c>
      <c r="S2679" s="0" t="n">
        <v>157.7665</v>
      </c>
      <c r="T2679" s="0" t="n">
        <v>0.31</v>
      </c>
      <c r="U2679" s="0" t="n">
        <v>16.25</v>
      </c>
      <c r="V2679" s="0" t="n">
        <v>23734</v>
      </c>
      <c r="W2679" s="0" t="n">
        <v>10990</v>
      </c>
      <c r="X2679" s="0" t="n">
        <v>3196</v>
      </c>
      <c r="Y2679" s="1" t="n">
        <v>12.0415</v>
      </c>
      <c r="Z2679" s="0" t="n">
        <v>0.6247</v>
      </c>
      <c r="AA2679" s="0" t="s">
        <v>60</v>
      </c>
      <c r="AB2679" s="0" t="s">
        <v>60</v>
      </c>
      <c r="AC2679" s="0" t="s">
        <v>60</v>
      </c>
      <c r="AD2679" s="0" t="s">
        <v>60</v>
      </c>
      <c r="AE2679" s="0" t="s">
        <v>60</v>
      </c>
      <c r="AF2679" s="0" t="s">
        <v>60</v>
      </c>
      <c r="AG2679" s="2" t="s">
        <v>60</v>
      </c>
      <c r="AH2679" s="0" t="s">
        <v>60</v>
      </c>
      <c r="AI2679" s="0" t="s">
        <v>60</v>
      </c>
      <c r="AJ2679" s="0" t="s">
        <v>60</v>
      </c>
      <c r="AK2679" s="0" t="s">
        <v>60</v>
      </c>
      <c r="AL2679" s="0" t="s">
        <v>60</v>
      </c>
      <c r="AM2679" s="0" t="s">
        <v>60</v>
      </c>
      <c r="AN2679" s="0" t="s">
        <v>60</v>
      </c>
      <c r="AO2679" s="2" t="s">
        <v>60</v>
      </c>
      <c r="AP2679" s="0" t="s">
        <v>60</v>
      </c>
      <c r="AQ2679" s="0" t="s">
        <v>60</v>
      </c>
      <c r="AR2679" s="0" t="s">
        <v>60</v>
      </c>
      <c r="AS2679" s="0" t="s">
        <v>60</v>
      </c>
      <c r="AT2679" s="0" t="s">
        <v>60</v>
      </c>
      <c r="AU2679" s="0" t="s">
        <v>60</v>
      </c>
      <c r="AV2679" s="0" t="s">
        <v>60</v>
      </c>
      <c r="AW2679" s="2" t="s">
        <v>60</v>
      </c>
      <c r="AX2679" s="0" t="s">
        <v>60</v>
      </c>
      <c r="AY2679" s="0" t="n">
        <v>2</v>
      </c>
      <c r="BC2679" s="0" t="s">
        <v>8086</v>
      </c>
    </row>
    <row r="2680" customFormat="false" ht="15" hidden="false" customHeight="true" outlineLevel="0" collapsed="false">
      <c r="A2680" s="0" t="s">
        <v>8087</v>
      </c>
      <c r="B2680" s="0" t="s">
        <v>8088</v>
      </c>
      <c r="C2680" s="0" t="n">
        <v>872.0286</v>
      </c>
      <c r="D2680" s="0" t="n">
        <v>0</v>
      </c>
      <c r="E2680" s="0" t="n">
        <v>42.61</v>
      </c>
      <c r="F2680" s="0" t="n">
        <v>47511</v>
      </c>
      <c r="G2680" s="0" t="n">
        <v>0</v>
      </c>
      <c r="H2680" s="0" t="n">
        <v>9102</v>
      </c>
      <c r="I2680" s="1" t="s">
        <v>60</v>
      </c>
      <c r="J2680" s="0" t="s">
        <v>60</v>
      </c>
      <c r="K2680" s="0" t="s">
        <v>60</v>
      </c>
      <c r="L2680" s="0" t="s">
        <v>60</v>
      </c>
      <c r="M2680" s="0" t="s">
        <v>60</v>
      </c>
      <c r="N2680" s="0" t="s">
        <v>60</v>
      </c>
      <c r="O2680" s="0" t="s">
        <v>60</v>
      </c>
      <c r="P2680" s="0" t="s">
        <v>60</v>
      </c>
      <c r="Q2680" s="1" t="s">
        <v>60</v>
      </c>
      <c r="R2680" s="0" t="s">
        <v>60</v>
      </c>
      <c r="S2680" s="0" t="n">
        <v>2368.903</v>
      </c>
      <c r="T2680" s="0" t="n">
        <v>0</v>
      </c>
      <c r="U2680" s="0" t="n">
        <v>18.26</v>
      </c>
      <c r="V2680" s="0" t="n">
        <v>82488</v>
      </c>
      <c r="W2680" s="0" t="n">
        <v>0</v>
      </c>
      <c r="X2680" s="0" t="n">
        <v>31111</v>
      </c>
      <c r="Y2680" s="1" t="s">
        <v>60</v>
      </c>
      <c r="Z2680" s="0" t="s">
        <v>60</v>
      </c>
      <c r="AA2680" s="0" t="s">
        <v>60</v>
      </c>
      <c r="AB2680" s="0" t="s">
        <v>60</v>
      </c>
      <c r="AC2680" s="0" t="s">
        <v>60</v>
      </c>
      <c r="AD2680" s="0" t="s">
        <v>60</v>
      </c>
      <c r="AE2680" s="0" t="s">
        <v>60</v>
      </c>
      <c r="AF2680" s="0" t="s">
        <v>60</v>
      </c>
      <c r="AG2680" s="2" t="s">
        <v>60</v>
      </c>
      <c r="AH2680" s="0" t="s">
        <v>60</v>
      </c>
      <c r="AI2680" s="0" t="s">
        <v>60</v>
      </c>
      <c r="AJ2680" s="0" t="s">
        <v>60</v>
      </c>
      <c r="AK2680" s="0" t="s">
        <v>60</v>
      </c>
      <c r="AL2680" s="0" t="s">
        <v>60</v>
      </c>
      <c r="AM2680" s="0" t="s">
        <v>60</v>
      </c>
      <c r="AN2680" s="0" t="s">
        <v>60</v>
      </c>
      <c r="AO2680" s="2" t="s">
        <v>60</v>
      </c>
      <c r="AP2680" s="0" t="s">
        <v>60</v>
      </c>
      <c r="AQ2680" s="0" t="s">
        <v>60</v>
      </c>
      <c r="AR2680" s="0" t="s">
        <v>60</v>
      </c>
      <c r="AS2680" s="0" t="s">
        <v>60</v>
      </c>
      <c r="AT2680" s="0" t="s">
        <v>60</v>
      </c>
      <c r="AU2680" s="0" t="s">
        <v>60</v>
      </c>
      <c r="AV2680" s="0" t="s">
        <v>60</v>
      </c>
      <c r="AW2680" s="2" t="s">
        <v>60</v>
      </c>
      <c r="AX2680" s="0" t="s">
        <v>60</v>
      </c>
      <c r="AY2680" s="0" t="n">
        <v>2</v>
      </c>
      <c r="BC2680" s="0" t="s">
        <v>8089</v>
      </c>
    </row>
    <row r="2681" customFormat="false" ht="15" hidden="false" customHeight="true" outlineLevel="0" collapsed="false">
      <c r="A2681" s="0" t="s">
        <v>8090</v>
      </c>
      <c r="B2681" s="0" t="s">
        <v>8091</v>
      </c>
      <c r="C2681" s="0" t="s">
        <v>60</v>
      </c>
      <c r="D2681" s="0" t="s">
        <v>60</v>
      </c>
      <c r="E2681" s="0" t="s">
        <v>60</v>
      </c>
      <c r="F2681" s="0" t="s">
        <v>60</v>
      </c>
      <c r="G2681" s="0" t="s">
        <v>60</v>
      </c>
      <c r="H2681" s="0" t="s">
        <v>60</v>
      </c>
      <c r="I2681" s="1" t="s">
        <v>60</v>
      </c>
      <c r="J2681" s="0" t="s">
        <v>60</v>
      </c>
      <c r="K2681" s="0" t="s">
        <v>60</v>
      </c>
      <c r="L2681" s="0" t="s">
        <v>60</v>
      </c>
      <c r="M2681" s="0" t="s">
        <v>60</v>
      </c>
      <c r="N2681" s="0" t="s">
        <v>60</v>
      </c>
      <c r="O2681" s="0" t="s">
        <v>60</v>
      </c>
      <c r="P2681" s="0" t="s">
        <v>60</v>
      </c>
      <c r="Q2681" s="1" t="s">
        <v>60</v>
      </c>
      <c r="R2681" s="0" t="s">
        <v>60</v>
      </c>
      <c r="S2681" s="0" t="n">
        <v>110.4313</v>
      </c>
      <c r="T2681" s="0" t="n">
        <v>0.84</v>
      </c>
      <c r="U2681" s="0" t="n">
        <v>36.64</v>
      </c>
      <c r="V2681" s="0" t="n">
        <v>10317</v>
      </c>
      <c r="W2681" s="0" t="n">
        <v>5145</v>
      </c>
      <c r="X2681" s="0" t="n">
        <v>1029</v>
      </c>
      <c r="Y2681" s="1" t="n">
        <v>5.6372</v>
      </c>
      <c r="Z2681" s="0" t="n">
        <v>0.0782</v>
      </c>
      <c r="AA2681" s="0" t="s">
        <v>60</v>
      </c>
      <c r="AB2681" s="0" t="s">
        <v>60</v>
      </c>
      <c r="AC2681" s="0" t="s">
        <v>60</v>
      </c>
      <c r="AD2681" s="0" t="s">
        <v>60</v>
      </c>
      <c r="AE2681" s="0" t="s">
        <v>60</v>
      </c>
      <c r="AF2681" s="0" t="s">
        <v>60</v>
      </c>
      <c r="AG2681" s="2" t="s">
        <v>60</v>
      </c>
      <c r="AH2681" s="0" t="s">
        <v>60</v>
      </c>
      <c r="AI2681" s="0" t="n">
        <v>81.6947</v>
      </c>
      <c r="AJ2681" s="0" t="n">
        <v>0.94</v>
      </c>
      <c r="AK2681" s="0" t="n">
        <v>19.08</v>
      </c>
      <c r="AL2681" s="0" t="n">
        <v>10780</v>
      </c>
      <c r="AM2681" s="0" t="n">
        <v>5905.5</v>
      </c>
      <c r="AN2681" s="0" t="n">
        <v>1889</v>
      </c>
      <c r="AO2681" s="2" t="n">
        <v>8.8362</v>
      </c>
      <c r="AP2681" s="0" t="n">
        <v>0.1225</v>
      </c>
      <c r="AQ2681" s="0" t="s">
        <v>60</v>
      </c>
      <c r="AR2681" s="0" t="s">
        <v>60</v>
      </c>
      <c r="AS2681" s="0" t="s">
        <v>60</v>
      </c>
      <c r="AT2681" s="0" t="s">
        <v>60</v>
      </c>
      <c r="AU2681" s="0" t="s">
        <v>60</v>
      </c>
      <c r="AV2681" s="0" t="s">
        <v>60</v>
      </c>
      <c r="AW2681" s="2" t="s">
        <v>60</v>
      </c>
      <c r="AX2681" s="0" t="s">
        <v>60</v>
      </c>
      <c r="AY2681" s="0" t="n">
        <v>2</v>
      </c>
      <c r="BC2681" s="0" t="s">
        <v>8092</v>
      </c>
    </row>
    <row r="2682" customFormat="false" ht="15" hidden="false" customHeight="true" outlineLevel="0" collapsed="false">
      <c r="A2682" s="0" t="s">
        <v>8093</v>
      </c>
      <c r="B2682" s="0" t="s">
        <v>8094</v>
      </c>
      <c r="C2682" s="0" t="s">
        <v>60</v>
      </c>
      <c r="D2682" s="0" t="s">
        <v>60</v>
      </c>
      <c r="E2682" s="0" t="s">
        <v>60</v>
      </c>
      <c r="F2682" s="0" t="s">
        <v>60</v>
      </c>
      <c r="G2682" s="0" t="s">
        <v>60</v>
      </c>
      <c r="H2682" s="0" t="s">
        <v>60</v>
      </c>
      <c r="I2682" s="1" t="s">
        <v>60</v>
      </c>
      <c r="J2682" s="0" t="s">
        <v>60</v>
      </c>
      <c r="K2682" s="0" t="s">
        <v>60</v>
      </c>
      <c r="L2682" s="0" t="s">
        <v>60</v>
      </c>
      <c r="M2682" s="0" t="s">
        <v>60</v>
      </c>
      <c r="N2682" s="0" t="s">
        <v>60</v>
      </c>
      <c r="O2682" s="0" t="s">
        <v>60</v>
      </c>
      <c r="P2682" s="0" t="s">
        <v>60</v>
      </c>
      <c r="Q2682" s="1" t="s">
        <v>60</v>
      </c>
      <c r="R2682" s="0" t="s">
        <v>60</v>
      </c>
      <c r="S2682" s="0" t="n">
        <v>77.6241</v>
      </c>
      <c r="T2682" s="0" t="n">
        <v>2.37</v>
      </c>
      <c r="U2682" s="0" t="n">
        <v>1.95</v>
      </c>
      <c r="V2682" s="0" t="n">
        <v>23197</v>
      </c>
      <c r="W2682" s="0" t="n">
        <v>57438</v>
      </c>
      <c r="X2682" s="0" t="n">
        <v>4066</v>
      </c>
      <c r="Y2682" s="1" t="n">
        <v>62.9333</v>
      </c>
      <c r="Z2682" s="0" t="n">
        <v>6.1173</v>
      </c>
      <c r="AA2682" s="0" t="s">
        <v>60</v>
      </c>
      <c r="AB2682" s="0" t="s">
        <v>60</v>
      </c>
      <c r="AC2682" s="0" t="s">
        <v>60</v>
      </c>
      <c r="AD2682" s="0" t="s">
        <v>60</v>
      </c>
      <c r="AE2682" s="0" t="s">
        <v>60</v>
      </c>
      <c r="AF2682" s="0" t="s">
        <v>60</v>
      </c>
      <c r="AG2682" s="2" t="s">
        <v>60</v>
      </c>
      <c r="AH2682" s="0" t="s">
        <v>60</v>
      </c>
      <c r="AI2682" s="0" t="n">
        <v>57.0106</v>
      </c>
      <c r="AJ2682" s="0" t="n">
        <v>3.02</v>
      </c>
      <c r="AK2682" s="0" t="n">
        <v>2.64</v>
      </c>
      <c r="AL2682" s="0" t="n">
        <v>94406</v>
      </c>
      <c r="AM2682" s="0" t="n">
        <v>116898</v>
      </c>
      <c r="AN2682" s="0" t="n">
        <v>15869</v>
      </c>
      <c r="AO2682" s="2" t="n">
        <v>174.9106</v>
      </c>
      <c r="AP2682" s="0" t="n">
        <v>17.0019</v>
      </c>
      <c r="AQ2682" s="0" t="s">
        <v>60</v>
      </c>
      <c r="AR2682" s="0" t="s">
        <v>60</v>
      </c>
      <c r="AS2682" s="0" t="s">
        <v>60</v>
      </c>
      <c r="AT2682" s="0" t="s">
        <v>60</v>
      </c>
      <c r="AU2682" s="0" t="s">
        <v>60</v>
      </c>
      <c r="AV2682" s="0" t="s">
        <v>60</v>
      </c>
      <c r="AW2682" s="2" t="s">
        <v>60</v>
      </c>
      <c r="AX2682" s="0" t="s">
        <v>60</v>
      </c>
      <c r="AY2682" s="0" t="n">
        <v>2</v>
      </c>
      <c r="BC2682" s="0" t="s">
        <v>8095</v>
      </c>
    </row>
    <row r="2683" customFormat="false" ht="15" hidden="false" customHeight="true" outlineLevel="0" collapsed="false">
      <c r="A2683" s="0" t="s">
        <v>8096</v>
      </c>
      <c r="B2683" s="0" t="s">
        <v>8097</v>
      </c>
      <c r="C2683" s="0" t="n">
        <v>244.7359</v>
      </c>
      <c r="D2683" s="0" t="n">
        <v>0.19</v>
      </c>
      <c r="E2683" s="0" t="n">
        <v>11.27</v>
      </c>
      <c r="F2683" s="0" t="n">
        <v>15574</v>
      </c>
      <c r="G2683" s="0" t="n">
        <v>17749.5</v>
      </c>
      <c r="H2683" s="0" t="n">
        <v>5509</v>
      </c>
      <c r="I2683" s="1" t="n">
        <v>20.2851</v>
      </c>
      <c r="J2683" s="0" t="n">
        <v>0.3487</v>
      </c>
      <c r="K2683" s="0" t="s">
        <v>60</v>
      </c>
      <c r="L2683" s="0" t="s">
        <v>60</v>
      </c>
      <c r="M2683" s="0" t="s">
        <v>60</v>
      </c>
      <c r="N2683" s="0" t="s">
        <v>60</v>
      </c>
      <c r="O2683" s="0" t="s">
        <v>60</v>
      </c>
      <c r="P2683" s="0" t="s">
        <v>60</v>
      </c>
      <c r="Q2683" s="1" t="s">
        <v>60</v>
      </c>
      <c r="R2683" s="0" t="s">
        <v>60</v>
      </c>
      <c r="S2683" s="0" t="s">
        <v>60</v>
      </c>
      <c r="T2683" s="0" t="s">
        <v>60</v>
      </c>
      <c r="U2683" s="0" t="s">
        <v>60</v>
      </c>
      <c r="V2683" s="0" t="s">
        <v>60</v>
      </c>
      <c r="W2683" s="0" t="s">
        <v>60</v>
      </c>
      <c r="X2683" s="0" t="s">
        <v>60</v>
      </c>
      <c r="Y2683" s="1" t="s">
        <v>60</v>
      </c>
      <c r="Z2683" s="0" t="s">
        <v>60</v>
      </c>
      <c r="AA2683" s="0" t="s">
        <v>60</v>
      </c>
      <c r="AB2683" s="0" t="s">
        <v>60</v>
      </c>
      <c r="AC2683" s="0" t="s">
        <v>60</v>
      </c>
      <c r="AD2683" s="0" t="s">
        <v>60</v>
      </c>
      <c r="AE2683" s="0" t="s">
        <v>60</v>
      </c>
      <c r="AF2683" s="0" t="s">
        <v>60</v>
      </c>
      <c r="AG2683" s="2" t="s">
        <v>60</v>
      </c>
      <c r="AH2683" s="0" t="s">
        <v>60</v>
      </c>
      <c r="AI2683" s="0" t="s">
        <v>60</v>
      </c>
      <c r="AJ2683" s="0" t="s">
        <v>60</v>
      </c>
      <c r="AK2683" s="0" t="s">
        <v>60</v>
      </c>
      <c r="AL2683" s="0" t="s">
        <v>60</v>
      </c>
      <c r="AM2683" s="0" t="s">
        <v>60</v>
      </c>
      <c r="AN2683" s="0" t="s">
        <v>60</v>
      </c>
      <c r="AO2683" s="2" t="s">
        <v>60</v>
      </c>
      <c r="AP2683" s="0" t="s">
        <v>60</v>
      </c>
      <c r="AQ2683" s="0" t="n">
        <v>812.007</v>
      </c>
      <c r="AR2683" s="0" t="n">
        <v>0</v>
      </c>
      <c r="AS2683" s="0" t="n">
        <v>31.69</v>
      </c>
      <c r="AT2683" s="0" t="n">
        <v>13794</v>
      </c>
      <c r="AU2683" s="0" t="n">
        <v>8729</v>
      </c>
      <c r="AV2683" s="0" t="n">
        <v>2469</v>
      </c>
      <c r="AW2683" s="2" t="n">
        <v>11.5125</v>
      </c>
      <c r="AX2683" s="0" t="n">
        <v>0.1979</v>
      </c>
      <c r="AY2683" s="0" t="n">
        <v>2</v>
      </c>
      <c r="BC2683" s="0" t="s">
        <v>8098</v>
      </c>
    </row>
    <row r="2684" customFormat="false" ht="15" hidden="false" customHeight="true" outlineLevel="0" collapsed="false">
      <c r="A2684" s="0" t="s">
        <v>8099</v>
      </c>
      <c r="B2684" s="0" t="s">
        <v>8100</v>
      </c>
      <c r="C2684" s="0" t="n">
        <v>91.3138</v>
      </c>
      <c r="D2684" s="0" t="n">
        <v>1.31</v>
      </c>
      <c r="E2684" s="0" t="n">
        <v>1.56</v>
      </c>
      <c r="F2684" s="0" t="n">
        <v>26533</v>
      </c>
      <c r="G2684" s="0" t="n">
        <v>16708.63</v>
      </c>
      <c r="H2684" s="0" t="n">
        <v>6098</v>
      </c>
      <c r="I2684" s="1" t="n">
        <v>19.0956</v>
      </c>
      <c r="J2684" s="0" t="n">
        <v>2.2586</v>
      </c>
      <c r="K2684" s="0" t="s">
        <v>60</v>
      </c>
      <c r="L2684" s="0" t="s">
        <v>60</v>
      </c>
      <c r="M2684" s="0" t="s">
        <v>60</v>
      </c>
      <c r="N2684" s="0" t="s">
        <v>60</v>
      </c>
      <c r="O2684" s="0" t="s">
        <v>60</v>
      </c>
      <c r="P2684" s="0" t="s">
        <v>60</v>
      </c>
      <c r="Q2684" s="1" t="s">
        <v>60</v>
      </c>
      <c r="R2684" s="0" t="s">
        <v>60</v>
      </c>
      <c r="S2684" s="0" t="s">
        <v>60</v>
      </c>
      <c r="T2684" s="0" t="s">
        <v>60</v>
      </c>
      <c r="U2684" s="0" t="s">
        <v>60</v>
      </c>
      <c r="V2684" s="0" t="s">
        <v>60</v>
      </c>
      <c r="W2684" s="0" t="s">
        <v>60</v>
      </c>
      <c r="X2684" s="0" t="s">
        <v>60</v>
      </c>
      <c r="Y2684" s="1" t="s">
        <v>60</v>
      </c>
      <c r="Z2684" s="0" t="s">
        <v>60</v>
      </c>
      <c r="AA2684" s="0" t="s">
        <v>60</v>
      </c>
      <c r="AB2684" s="0" t="s">
        <v>60</v>
      </c>
      <c r="AC2684" s="0" t="s">
        <v>60</v>
      </c>
      <c r="AD2684" s="0" t="s">
        <v>60</v>
      </c>
      <c r="AE2684" s="0" t="s">
        <v>60</v>
      </c>
      <c r="AF2684" s="0" t="s">
        <v>60</v>
      </c>
      <c r="AG2684" s="2" t="s">
        <v>60</v>
      </c>
      <c r="AH2684" s="0" t="s">
        <v>60</v>
      </c>
      <c r="AI2684" s="0" t="n">
        <v>55.6886</v>
      </c>
      <c r="AJ2684" s="0" t="n">
        <v>3.29</v>
      </c>
      <c r="AK2684" s="0" t="n">
        <v>4.69</v>
      </c>
      <c r="AL2684" s="0" t="n">
        <v>7690</v>
      </c>
      <c r="AM2684" s="0" t="n">
        <v>5757</v>
      </c>
      <c r="AN2684" s="0" t="n">
        <v>1266</v>
      </c>
      <c r="AO2684" s="2" t="n">
        <v>8.614</v>
      </c>
      <c r="AP2684" s="0" t="n">
        <v>1.0188</v>
      </c>
      <c r="AQ2684" s="0" t="s">
        <v>60</v>
      </c>
      <c r="AR2684" s="0" t="s">
        <v>60</v>
      </c>
      <c r="AS2684" s="0" t="s">
        <v>60</v>
      </c>
      <c r="AT2684" s="0" t="s">
        <v>60</v>
      </c>
      <c r="AU2684" s="0" t="s">
        <v>60</v>
      </c>
      <c r="AV2684" s="0" t="s">
        <v>60</v>
      </c>
      <c r="AW2684" s="2" t="s">
        <v>60</v>
      </c>
      <c r="AX2684" s="0" t="s">
        <v>60</v>
      </c>
      <c r="AY2684" s="0" t="n">
        <v>2</v>
      </c>
      <c r="BC2684" s="0" t="s">
        <v>8101</v>
      </c>
    </row>
    <row r="2685" customFormat="false" ht="15" hidden="false" customHeight="true" outlineLevel="0" collapsed="false">
      <c r="A2685" s="0" t="s">
        <v>8102</v>
      </c>
      <c r="B2685" s="0" t="s">
        <v>8103</v>
      </c>
      <c r="C2685" s="0" t="s">
        <v>60</v>
      </c>
      <c r="D2685" s="0" t="s">
        <v>60</v>
      </c>
      <c r="E2685" s="0" t="s">
        <v>60</v>
      </c>
      <c r="F2685" s="0" t="s">
        <v>60</v>
      </c>
      <c r="G2685" s="0" t="s">
        <v>60</v>
      </c>
      <c r="H2685" s="0" t="s">
        <v>60</v>
      </c>
      <c r="I2685" s="1" t="s">
        <v>60</v>
      </c>
      <c r="J2685" s="0" t="s">
        <v>60</v>
      </c>
      <c r="K2685" s="0" t="s">
        <v>60</v>
      </c>
      <c r="L2685" s="0" t="s">
        <v>60</v>
      </c>
      <c r="M2685" s="0" t="s">
        <v>60</v>
      </c>
      <c r="N2685" s="0" t="s">
        <v>60</v>
      </c>
      <c r="O2685" s="0" t="s">
        <v>60</v>
      </c>
      <c r="P2685" s="0" t="s">
        <v>60</v>
      </c>
      <c r="Q2685" s="1" t="s">
        <v>60</v>
      </c>
      <c r="R2685" s="0" t="s">
        <v>60</v>
      </c>
      <c r="S2685" s="0" t="s">
        <v>60</v>
      </c>
      <c r="T2685" s="0" t="s">
        <v>60</v>
      </c>
      <c r="U2685" s="0" t="s">
        <v>60</v>
      </c>
      <c r="V2685" s="0" t="s">
        <v>60</v>
      </c>
      <c r="W2685" s="0" t="s">
        <v>60</v>
      </c>
      <c r="X2685" s="0" t="s">
        <v>60</v>
      </c>
      <c r="Y2685" s="1" t="s">
        <v>60</v>
      </c>
      <c r="Z2685" s="0" t="s">
        <v>60</v>
      </c>
      <c r="AA2685" s="0" t="s">
        <v>60</v>
      </c>
      <c r="AB2685" s="0" t="s">
        <v>60</v>
      </c>
      <c r="AC2685" s="0" t="s">
        <v>60</v>
      </c>
      <c r="AD2685" s="0" t="s">
        <v>60</v>
      </c>
      <c r="AE2685" s="0" t="s">
        <v>60</v>
      </c>
      <c r="AF2685" s="0" t="s">
        <v>60</v>
      </c>
      <c r="AG2685" s="2" t="s">
        <v>60</v>
      </c>
      <c r="AH2685" s="0" t="s">
        <v>60</v>
      </c>
      <c r="AI2685" s="0" t="n">
        <v>87.9848</v>
      </c>
      <c r="AJ2685" s="0" t="n">
        <v>0.59</v>
      </c>
      <c r="AK2685" s="0" t="n">
        <v>4.99</v>
      </c>
      <c r="AL2685" s="0" t="n">
        <v>47588</v>
      </c>
      <c r="AM2685" s="0" t="n">
        <v>16792</v>
      </c>
      <c r="AN2685" s="0" t="n">
        <v>13276</v>
      </c>
      <c r="AO2685" s="2" t="n">
        <v>25.1253</v>
      </c>
      <c r="AP2685" s="0" t="n">
        <v>6.6402</v>
      </c>
      <c r="AQ2685" s="0" t="n">
        <v>61.6999</v>
      </c>
      <c r="AR2685" s="0" t="n">
        <v>3.64</v>
      </c>
      <c r="AS2685" s="0" t="n">
        <v>3.85</v>
      </c>
      <c r="AT2685" s="0" t="n">
        <v>460101</v>
      </c>
      <c r="AU2685" s="0" t="n">
        <v>10884</v>
      </c>
      <c r="AV2685" s="0" t="n">
        <v>13925</v>
      </c>
      <c r="AW2685" s="2" t="n">
        <v>14.3547</v>
      </c>
      <c r="AX2685" s="0" t="n">
        <v>3.7937</v>
      </c>
      <c r="AY2685" s="0" t="n">
        <v>2</v>
      </c>
      <c r="BC2685" s="0" t="s">
        <v>8104</v>
      </c>
    </row>
    <row r="2686" customFormat="false" ht="15" hidden="false" customHeight="true" outlineLevel="0" collapsed="false">
      <c r="A2686" s="0" t="s">
        <v>8105</v>
      </c>
      <c r="B2686" s="0" t="s">
        <v>8106</v>
      </c>
      <c r="C2686" s="0" t="s">
        <v>60</v>
      </c>
      <c r="D2686" s="0" t="s">
        <v>60</v>
      </c>
      <c r="E2686" s="0" t="s">
        <v>60</v>
      </c>
      <c r="F2686" s="0" t="s">
        <v>60</v>
      </c>
      <c r="G2686" s="0" t="s">
        <v>60</v>
      </c>
      <c r="H2686" s="0" t="s">
        <v>60</v>
      </c>
      <c r="I2686" s="1" t="s">
        <v>60</v>
      </c>
      <c r="J2686" s="0" t="s">
        <v>60</v>
      </c>
      <c r="K2686" s="0" t="n">
        <v>71.4442</v>
      </c>
      <c r="L2686" s="0" t="n">
        <v>2.67</v>
      </c>
      <c r="M2686" s="0" t="n">
        <v>2.53</v>
      </c>
      <c r="N2686" s="0" t="n">
        <v>55323</v>
      </c>
      <c r="O2686" s="0" t="n">
        <v>12302</v>
      </c>
      <c r="P2686" s="0" t="n">
        <v>7160</v>
      </c>
      <c r="Q2686" s="1" t="n">
        <v>13.8505</v>
      </c>
      <c r="R2686" s="0" t="n">
        <v>3.7657</v>
      </c>
      <c r="S2686" s="0" t="s">
        <v>60</v>
      </c>
      <c r="T2686" s="0" t="s">
        <v>60</v>
      </c>
      <c r="U2686" s="0" t="s">
        <v>60</v>
      </c>
      <c r="V2686" s="0" t="s">
        <v>60</v>
      </c>
      <c r="W2686" s="0" t="s">
        <v>60</v>
      </c>
      <c r="X2686" s="0" t="s">
        <v>60</v>
      </c>
      <c r="Y2686" s="1" t="s">
        <v>60</v>
      </c>
      <c r="Z2686" s="0" t="s">
        <v>60</v>
      </c>
      <c r="AA2686" s="0" t="n">
        <v>63.4434</v>
      </c>
      <c r="AB2686" s="0" t="n">
        <v>3.97</v>
      </c>
      <c r="AC2686" s="0" t="n">
        <v>2.36</v>
      </c>
      <c r="AD2686" s="0" t="n">
        <v>75434</v>
      </c>
      <c r="AE2686" s="0" t="n">
        <v>2737</v>
      </c>
      <c r="AF2686" s="0" t="n">
        <v>12983</v>
      </c>
      <c r="AG2686" s="2" t="n">
        <v>2.3858</v>
      </c>
      <c r="AH2686" s="0" t="n">
        <v>0.6486</v>
      </c>
      <c r="AI2686" s="0" t="s">
        <v>60</v>
      </c>
      <c r="AJ2686" s="0" t="s">
        <v>60</v>
      </c>
      <c r="AK2686" s="0" t="s">
        <v>60</v>
      </c>
      <c r="AL2686" s="0" t="s">
        <v>60</v>
      </c>
      <c r="AM2686" s="0" t="s">
        <v>60</v>
      </c>
      <c r="AN2686" s="0" t="s">
        <v>60</v>
      </c>
      <c r="AO2686" s="2" t="s">
        <v>60</v>
      </c>
      <c r="AP2686" s="0" t="s">
        <v>60</v>
      </c>
      <c r="AQ2686" s="0" t="s">
        <v>60</v>
      </c>
      <c r="AR2686" s="0" t="s">
        <v>60</v>
      </c>
      <c r="AS2686" s="0" t="s">
        <v>60</v>
      </c>
      <c r="AT2686" s="0" t="s">
        <v>60</v>
      </c>
      <c r="AU2686" s="0" t="s">
        <v>60</v>
      </c>
      <c r="AV2686" s="0" t="s">
        <v>60</v>
      </c>
      <c r="AW2686" s="2" t="s">
        <v>60</v>
      </c>
      <c r="AX2686" s="0" t="s">
        <v>60</v>
      </c>
      <c r="AY2686" s="0" t="n">
        <v>2</v>
      </c>
      <c r="BC2686" s="0" t="s">
        <v>8107</v>
      </c>
    </row>
    <row r="2687" customFormat="false" ht="15" hidden="false" customHeight="true" outlineLevel="0" collapsed="false">
      <c r="A2687" s="0" t="s">
        <v>8108</v>
      </c>
      <c r="B2687" s="0" t="s">
        <v>8109</v>
      </c>
      <c r="C2687" s="0" t="s">
        <v>60</v>
      </c>
      <c r="D2687" s="0" t="s">
        <v>60</v>
      </c>
      <c r="E2687" s="0" t="s">
        <v>60</v>
      </c>
      <c r="F2687" s="0" t="s">
        <v>60</v>
      </c>
      <c r="G2687" s="0" t="s">
        <v>60</v>
      </c>
      <c r="H2687" s="0" t="s">
        <v>60</v>
      </c>
      <c r="I2687" s="1" t="s">
        <v>60</v>
      </c>
      <c r="J2687" s="0" t="s">
        <v>60</v>
      </c>
      <c r="K2687" s="0" t="s">
        <v>60</v>
      </c>
      <c r="L2687" s="0" t="s">
        <v>60</v>
      </c>
      <c r="M2687" s="0" t="s">
        <v>60</v>
      </c>
      <c r="N2687" s="0" t="s">
        <v>60</v>
      </c>
      <c r="O2687" s="0" t="s">
        <v>60</v>
      </c>
      <c r="P2687" s="0" t="s">
        <v>60</v>
      </c>
      <c r="Q2687" s="1" t="s">
        <v>60</v>
      </c>
      <c r="R2687" s="0" t="s">
        <v>60</v>
      </c>
      <c r="S2687" s="0" t="s">
        <v>60</v>
      </c>
      <c r="T2687" s="0" t="s">
        <v>60</v>
      </c>
      <c r="U2687" s="0" t="s">
        <v>60</v>
      </c>
      <c r="V2687" s="0" t="s">
        <v>60</v>
      </c>
      <c r="W2687" s="0" t="s">
        <v>60</v>
      </c>
      <c r="X2687" s="0" t="s">
        <v>60</v>
      </c>
      <c r="Y2687" s="1" t="s">
        <v>60</v>
      </c>
      <c r="Z2687" s="0" t="s">
        <v>60</v>
      </c>
      <c r="AA2687" s="0" t="s">
        <v>60</v>
      </c>
      <c r="AB2687" s="0" t="s">
        <v>60</v>
      </c>
      <c r="AC2687" s="0" t="s">
        <v>60</v>
      </c>
      <c r="AD2687" s="0" t="s">
        <v>60</v>
      </c>
      <c r="AE2687" s="0" t="s">
        <v>60</v>
      </c>
      <c r="AF2687" s="0" t="s">
        <v>60</v>
      </c>
      <c r="AG2687" s="2" t="s">
        <v>60</v>
      </c>
      <c r="AH2687" s="0" t="s">
        <v>60</v>
      </c>
      <c r="AI2687" s="0" t="n">
        <v>192.06</v>
      </c>
      <c r="AJ2687" s="0" t="n">
        <v>0.11</v>
      </c>
      <c r="AK2687" s="0" t="n">
        <v>15.2</v>
      </c>
      <c r="AL2687" s="0" t="n">
        <v>11098</v>
      </c>
      <c r="AM2687" s="0" t="n">
        <v>10832</v>
      </c>
      <c r="AN2687" s="0" t="n">
        <v>1628</v>
      </c>
      <c r="AO2687" s="2" t="n">
        <v>16.2076</v>
      </c>
      <c r="AP2687" s="0" t="n">
        <v>0.592</v>
      </c>
      <c r="AQ2687" s="0" t="n">
        <v>97.201</v>
      </c>
      <c r="AR2687" s="0" t="n">
        <v>1.47</v>
      </c>
      <c r="AS2687" s="0" t="n">
        <v>14.29</v>
      </c>
      <c r="AT2687" s="0" t="n">
        <v>10368</v>
      </c>
      <c r="AU2687" s="0" t="n">
        <v>11925</v>
      </c>
      <c r="AV2687" s="0" t="n">
        <v>1842</v>
      </c>
      <c r="AW2687" s="2" t="n">
        <v>15.7276</v>
      </c>
      <c r="AX2687" s="0" t="n">
        <v>0.5745</v>
      </c>
      <c r="AY2687" s="0" t="n">
        <v>2</v>
      </c>
      <c r="BC2687" s="0" t="s">
        <v>8110</v>
      </c>
    </row>
    <row r="2688" customFormat="false" ht="15" hidden="false" customHeight="true" outlineLevel="0" collapsed="false">
      <c r="A2688" s="0" t="s">
        <v>8111</v>
      </c>
      <c r="B2688" s="0" t="s">
        <v>8112</v>
      </c>
      <c r="C2688" s="0" t="s">
        <v>60</v>
      </c>
      <c r="D2688" s="0" t="s">
        <v>60</v>
      </c>
      <c r="E2688" s="0" t="s">
        <v>60</v>
      </c>
      <c r="F2688" s="0" t="s">
        <v>60</v>
      </c>
      <c r="G2688" s="0" t="s">
        <v>60</v>
      </c>
      <c r="H2688" s="0" t="s">
        <v>60</v>
      </c>
      <c r="I2688" s="1" t="s">
        <v>60</v>
      </c>
      <c r="J2688" s="0" t="s">
        <v>60</v>
      </c>
      <c r="K2688" s="0" t="s">
        <v>60</v>
      </c>
      <c r="L2688" s="0" t="s">
        <v>60</v>
      </c>
      <c r="M2688" s="0" t="s">
        <v>60</v>
      </c>
      <c r="N2688" s="0" t="s">
        <v>60</v>
      </c>
      <c r="O2688" s="0" t="s">
        <v>60</v>
      </c>
      <c r="P2688" s="0" t="s">
        <v>60</v>
      </c>
      <c r="Q2688" s="1" t="s">
        <v>60</v>
      </c>
      <c r="R2688" s="0" t="s">
        <v>60</v>
      </c>
      <c r="S2688" s="0" t="s">
        <v>60</v>
      </c>
      <c r="T2688" s="0" t="s">
        <v>60</v>
      </c>
      <c r="U2688" s="0" t="s">
        <v>60</v>
      </c>
      <c r="V2688" s="0" t="s">
        <v>60</v>
      </c>
      <c r="W2688" s="0" t="s">
        <v>60</v>
      </c>
      <c r="X2688" s="0" t="s">
        <v>60</v>
      </c>
      <c r="Y2688" s="1" t="s">
        <v>60</v>
      </c>
      <c r="Z2688" s="0" t="s">
        <v>60</v>
      </c>
      <c r="AA2688" s="0" t="s">
        <v>60</v>
      </c>
      <c r="AB2688" s="0" t="s">
        <v>60</v>
      </c>
      <c r="AC2688" s="0" t="s">
        <v>60</v>
      </c>
      <c r="AD2688" s="0" t="s">
        <v>60</v>
      </c>
      <c r="AE2688" s="0" t="s">
        <v>60</v>
      </c>
      <c r="AF2688" s="0" t="s">
        <v>60</v>
      </c>
      <c r="AG2688" s="2" t="s">
        <v>60</v>
      </c>
      <c r="AH2688" s="0" t="s">
        <v>60</v>
      </c>
      <c r="AI2688" s="0" t="n">
        <v>243.4411</v>
      </c>
      <c r="AJ2688" s="0" t="n">
        <v>0.06</v>
      </c>
      <c r="AK2688" s="0" t="n">
        <v>11.42</v>
      </c>
      <c r="AL2688" s="0" t="n">
        <v>8473</v>
      </c>
      <c r="AM2688" s="0" t="n">
        <v>7377</v>
      </c>
      <c r="AN2688" s="0" t="n">
        <v>1713</v>
      </c>
      <c r="AO2688" s="2" t="n">
        <v>11.038</v>
      </c>
      <c r="AP2688" s="0" t="n">
        <v>0.4103</v>
      </c>
      <c r="AQ2688" s="0" t="n">
        <v>178.4782</v>
      </c>
      <c r="AR2688" s="0" t="n">
        <v>0.31</v>
      </c>
      <c r="AS2688" s="0" t="n">
        <v>10.49</v>
      </c>
      <c r="AT2688" s="0" t="n">
        <v>34968</v>
      </c>
      <c r="AU2688" s="0" t="n">
        <v>6379.5</v>
      </c>
      <c r="AV2688" s="0" t="n">
        <v>2558</v>
      </c>
      <c r="AW2688" s="2" t="n">
        <v>8.4138</v>
      </c>
      <c r="AX2688" s="0" t="n">
        <v>0.3128</v>
      </c>
      <c r="AY2688" s="0" t="n">
        <v>2</v>
      </c>
      <c r="BC2688" s="0" t="s">
        <v>8113</v>
      </c>
    </row>
    <row r="2689" customFormat="false" ht="15" hidden="false" customHeight="true" outlineLevel="0" collapsed="false">
      <c r="A2689" s="0" t="s">
        <v>8114</v>
      </c>
      <c r="B2689" s="0" t="s">
        <v>8115</v>
      </c>
      <c r="C2689" s="0" t="s">
        <v>60</v>
      </c>
      <c r="D2689" s="0" t="s">
        <v>60</v>
      </c>
      <c r="E2689" s="0" t="s">
        <v>60</v>
      </c>
      <c r="F2689" s="0" t="s">
        <v>60</v>
      </c>
      <c r="G2689" s="0" t="s">
        <v>60</v>
      </c>
      <c r="H2689" s="0" t="s">
        <v>60</v>
      </c>
      <c r="I2689" s="1" t="s">
        <v>60</v>
      </c>
      <c r="J2689" s="0" t="s">
        <v>60</v>
      </c>
      <c r="K2689" s="0" t="n">
        <v>92.5239</v>
      </c>
      <c r="L2689" s="0" t="n">
        <v>1.16</v>
      </c>
      <c r="M2689" s="0" t="n">
        <v>3</v>
      </c>
      <c r="N2689" s="0" t="n">
        <v>180984</v>
      </c>
      <c r="O2689" s="0" t="n">
        <v>48673.8</v>
      </c>
      <c r="P2689" s="0" t="n">
        <v>42318</v>
      </c>
      <c r="Q2689" s="1" t="n">
        <v>54.8005</v>
      </c>
      <c r="R2689" s="0" t="n">
        <v>6.5159</v>
      </c>
      <c r="S2689" s="0" t="s">
        <v>60</v>
      </c>
      <c r="T2689" s="0" t="s">
        <v>60</v>
      </c>
      <c r="U2689" s="0" t="s">
        <v>60</v>
      </c>
      <c r="V2689" s="0" t="s">
        <v>60</v>
      </c>
      <c r="W2689" s="0" t="s">
        <v>60</v>
      </c>
      <c r="X2689" s="0" t="s">
        <v>60</v>
      </c>
      <c r="Y2689" s="1" t="s">
        <v>60</v>
      </c>
      <c r="Z2689" s="0" t="s">
        <v>60</v>
      </c>
      <c r="AA2689" s="0" t="s">
        <v>60</v>
      </c>
      <c r="AB2689" s="0" t="s">
        <v>60</v>
      </c>
      <c r="AC2689" s="0" t="s">
        <v>60</v>
      </c>
      <c r="AD2689" s="0" t="s">
        <v>60</v>
      </c>
      <c r="AE2689" s="0" t="s">
        <v>60</v>
      </c>
      <c r="AF2689" s="0" t="s">
        <v>60</v>
      </c>
      <c r="AG2689" s="2" t="s">
        <v>60</v>
      </c>
      <c r="AH2689" s="0" t="s">
        <v>60</v>
      </c>
      <c r="AI2689" s="0" t="s">
        <v>60</v>
      </c>
      <c r="AJ2689" s="0" t="s">
        <v>60</v>
      </c>
      <c r="AK2689" s="0" t="s">
        <v>60</v>
      </c>
      <c r="AL2689" s="0" t="s">
        <v>60</v>
      </c>
      <c r="AM2689" s="0" t="s">
        <v>60</v>
      </c>
      <c r="AN2689" s="0" t="s">
        <v>60</v>
      </c>
      <c r="AO2689" s="2" t="s">
        <v>60</v>
      </c>
      <c r="AP2689" s="0" t="s">
        <v>60</v>
      </c>
      <c r="AQ2689" s="0" t="n">
        <v>61.6578</v>
      </c>
      <c r="AR2689" s="0" t="n">
        <v>3.64</v>
      </c>
      <c r="AS2689" s="0" t="n">
        <v>5.9</v>
      </c>
      <c r="AT2689" s="0" t="n">
        <v>74158</v>
      </c>
      <c r="AU2689" s="0" t="n">
        <v>23883</v>
      </c>
      <c r="AV2689" s="0" t="n">
        <v>7310</v>
      </c>
      <c r="AW2689" s="2" t="n">
        <v>31.4988</v>
      </c>
      <c r="AX2689" s="0" t="n">
        <v>3.7453</v>
      </c>
      <c r="AY2689" s="0" t="n">
        <v>2</v>
      </c>
      <c r="BC2689" s="0" t="s">
        <v>8116</v>
      </c>
    </row>
    <row r="2690" customFormat="false" ht="15" hidden="false" customHeight="true" outlineLevel="0" collapsed="false">
      <c r="A2690" s="0" t="s">
        <v>8117</v>
      </c>
      <c r="B2690" s="0" t="s">
        <v>8118</v>
      </c>
      <c r="C2690" s="0" t="s">
        <v>60</v>
      </c>
      <c r="D2690" s="0" t="s">
        <v>60</v>
      </c>
      <c r="E2690" s="0" t="s">
        <v>60</v>
      </c>
      <c r="F2690" s="0" t="s">
        <v>60</v>
      </c>
      <c r="G2690" s="0" t="s">
        <v>60</v>
      </c>
      <c r="H2690" s="0" t="s">
        <v>60</v>
      </c>
      <c r="I2690" s="1" t="s">
        <v>60</v>
      </c>
      <c r="J2690" s="0" t="s">
        <v>60</v>
      </c>
      <c r="K2690" s="0" t="n">
        <v>68.1424</v>
      </c>
      <c r="L2690" s="0" t="n">
        <v>3.04</v>
      </c>
      <c r="M2690" s="0" t="n">
        <v>1.27</v>
      </c>
      <c r="N2690" s="0" t="n">
        <v>47772</v>
      </c>
      <c r="O2690" s="0" t="n">
        <v>0</v>
      </c>
      <c r="P2690" s="0" t="n">
        <v>19591</v>
      </c>
      <c r="Q2690" s="1" t="s">
        <v>60</v>
      </c>
      <c r="R2690" s="0" t="s">
        <v>60</v>
      </c>
      <c r="S2690" s="0" t="n">
        <v>87.4106</v>
      </c>
      <c r="T2690" s="0" t="n">
        <v>1.78</v>
      </c>
      <c r="U2690" s="0" t="n">
        <v>4.36</v>
      </c>
      <c r="V2690" s="0" t="n">
        <v>35325</v>
      </c>
      <c r="W2690" s="0" t="n">
        <v>843</v>
      </c>
      <c r="X2690" s="0" t="n">
        <v>20191</v>
      </c>
      <c r="Y2690" s="1" t="n">
        <v>0.9237</v>
      </c>
      <c r="Z2690" s="0" t="n">
        <v>0.058</v>
      </c>
      <c r="AA2690" s="0" t="s">
        <v>60</v>
      </c>
      <c r="AB2690" s="0" t="s">
        <v>60</v>
      </c>
      <c r="AC2690" s="0" t="s">
        <v>60</v>
      </c>
      <c r="AD2690" s="0" t="s">
        <v>60</v>
      </c>
      <c r="AE2690" s="0" t="s">
        <v>60</v>
      </c>
      <c r="AF2690" s="0" t="s">
        <v>60</v>
      </c>
      <c r="AG2690" s="2" t="s">
        <v>60</v>
      </c>
      <c r="AH2690" s="0" t="s">
        <v>60</v>
      </c>
      <c r="AI2690" s="0" t="s">
        <v>60</v>
      </c>
      <c r="AJ2690" s="0" t="s">
        <v>60</v>
      </c>
      <c r="AK2690" s="0" t="s">
        <v>60</v>
      </c>
      <c r="AL2690" s="0" t="s">
        <v>60</v>
      </c>
      <c r="AM2690" s="0" t="s">
        <v>60</v>
      </c>
      <c r="AN2690" s="0" t="s">
        <v>60</v>
      </c>
      <c r="AO2690" s="2" t="s">
        <v>60</v>
      </c>
      <c r="AP2690" s="0" t="s">
        <v>60</v>
      </c>
      <c r="AQ2690" s="0" t="s">
        <v>60</v>
      </c>
      <c r="AR2690" s="0" t="s">
        <v>60</v>
      </c>
      <c r="AS2690" s="0" t="s">
        <v>60</v>
      </c>
      <c r="AT2690" s="0" t="s">
        <v>60</v>
      </c>
      <c r="AU2690" s="0" t="s">
        <v>60</v>
      </c>
      <c r="AV2690" s="0" t="s">
        <v>60</v>
      </c>
      <c r="AW2690" s="2" t="s">
        <v>60</v>
      </c>
      <c r="AX2690" s="0" t="s">
        <v>60</v>
      </c>
      <c r="AY2690" s="0" t="n">
        <v>2</v>
      </c>
      <c r="BC2690" s="0" t="s">
        <v>8119</v>
      </c>
    </row>
    <row r="2691" customFormat="false" ht="15" hidden="false" customHeight="true" outlineLevel="0" collapsed="false">
      <c r="A2691" s="0" t="s">
        <v>8120</v>
      </c>
      <c r="B2691" s="0" t="s">
        <v>8121</v>
      </c>
      <c r="C2691" s="0" t="n">
        <v>85.8834</v>
      </c>
      <c r="D2691" s="0" t="n">
        <v>1.51</v>
      </c>
      <c r="E2691" s="0" t="n">
        <v>4.34</v>
      </c>
      <c r="F2691" s="0" t="n">
        <v>3315</v>
      </c>
      <c r="G2691" s="0" t="n">
        <v>3247.5</v>
      </c>
      <c r="H2691" s="0" t="n">
        <v>861</v>
      </c>
      <c r="I2691" s="1" t="n">
        <v>3.7114</v>
      </c>
      <c r="J2691" s="0" t="n">
        <v>0.3168</v>
      </c>
      <c r="K2691" s="0" t="s">
        <v>60</v>
      </c>
      <c r="L2691" s="0" t="s">
        <v>60</v>
      </c>
      <c r="M2691" s="0" t="s">
        <v>60</v>
      </c>
      <c r="N2691" s="0" t="s">
        <v>60</v>
      </c>
      <c r="O2691" s="0" t="s">
        <v>60</v>
      </c>
      <c r="P2691" s="0" t="s">
        <v>60</v>
      </c>
      <c r="Q2691" s="1" t="s">
        <v>60</v>
      </c>
      <c r="R2691" s="0" t="s">
        <v>60</v>
      </c>
      <c r="S2691" s="0" t="n">
        <v>184.0667</v>
      </c>
      <c r="T2691" s="0" t="n">
        <v>0.21</v>
      </c>
      <c r="U2691" s="0" t="n">
        <v>8.27</v>
      </c>
      <c r="V2691" s="0" t="n">
        <v>10859</v>
      </c>
      <c r="W2691" s="0" t="n">
        <v>5536</v>
      </c>
      <c r="X2691" s="0" t="n">
        <v>1360</v>
      </c>
      <c r="Y2691" s="1" t="n">
        <v>6.0657</v>
      </c>
      <c r="Z2691" s="0" t="n">
        <v>0.5177</v>
      </c>
      <c r="AA2691" s="0" t="s">
        <v>60</v>
      </c>
      <c r="AB2691" s="0" t="s">
        <v>60</v>
      </c>
      <c r="AC2691" s="0" t="s">
        <v>60</v>
      </c>
      <c r="AD2691" s="0" t="s">
        <v>60</v>
      </c>
      <c r="AE2691" s="0" t="s">
        <v>60</v>
      </c>
      <c r="AF2691" s="0" t="s">
        <v>60</v>
      </c>
      <c r="AG2691" s="2" t="s">
        <v>60</v>
      </c>
      <c r="AH2691" s="0" t="s">
        <v>60</v>
      </c>
      <c r="AI2691" s="0" t="s">
        <v>60</v>
      </c>
      <c r="AJ2691" s="0" t="s">
        <v>60</v>
      </c>
      <c r="AK2691" s="0" t="s">
        <v>60</v>
      </c>
      <c r="AL2691" s="0" t="s">
        <v>60</v>
      </c>
      <c r="AM2691" s="0" t="s">
        <v>60</v>
      </c>
      <c r="AN2691" s="0" t="s">
        <v>60</v>
      </c>
      <c r="AO2691" s="2" t="s">
        <v>60</v>
      </c>
      <c r="AP2691" s="0" t="s">
        <v>60</v>
      </c>
      <c r="AQ2691" s="0" t="s">
        <v>60</v>
      </c>
      <c r="AR2691" s="0" t="s">
        <v>60</v>
      </c>
      <c r="AS2691" s="0" t="s">
        <v>60</v>
      </c>
      <c r="AT2691" s="0" t="s">
        <v>60</v>
      </c>
      <c r="AU2691" s="0" t="s">
        <v>60</v>
      </c>
      <c r="AV2691" s="0" t="s">
        <v>60</v>
      </c>
      <c r="AW2691" s="2" t="s">
        <v>60</v>
      </c>
      <c r="AX2691" s="0" t="s">
        <v>60</v>
      </c>
      <c r="AY2691" s="0" t="n">
        <v>2</v>
      </c>
      <c r="BC2691" s="0" t="s">
        <v>8122</v>
      </c>
    </row>
    <row r="2692" customFormat="false" ht="15" hidden="false" customHeight="true" outlineLevel="0" collapsed="false">
      <c r="A2692" s="0" t="s">
        <v>8123</v>
      </c>
      <c r="B2692" s="0" t="s">
        <v>8124</v>
      </c>
      <c r="C2692" s="0" t="s">
        <v>60</v>
      </c>
      <c r="D2692" s="0" t="s">
        <v>60</v>
      </c>
      <c r="E2692" s="0" t="s">
        <v>60</v>
      </c>
      <c r="F2692" s="0" t="s">
        <v>60</v>
      </c>
      <c r="G2692" s="0" t="s">
        <v>60</v>
      </c>
      <c r="H2692" s="0" t="s">
        <v>60</v>
      </c>
      <c r="I2692" s="1" t="s">
        <v>60</v>
      </c>
      <c r="J2692" s="0" t="s">
        <v>60</v>
      </c>
      <c r="K2692" s="0" t="s">
        <v>60</v>
      </c>
      <c r="L2692" s="0" t="s">
        <v>60</v>
      </c>
      <c r="M2692" s="0" t="s">
        <v>60</v>
      </c>
      <c r="N2692" s="0" t="s">
        <v>60</v>
      </c>
      <c r="O2692" s="0" t="s">
        <v>60</v>
      </c>
      <c r="P2692" s="0" t="s">
        <v>60</v>
      </c>
      <c r="Q2692" s="1" t="s">
        <v>60</v>
      </c>
      <c r="R2692" s="0" t="s">
        <v>60</v>
      </c>
      <c r="S2692" s="0" t="s">
        <v>60</v>
      </c>
      <c r="T2692" s="0" t="s">
        <v>60</v>
      </c>
      <c r="U2692" s="0" t="s">
        <v>60</v>
      </c>
      <c r="V2692" s="0" t="s">
        <v>60</v>
      </c>
      <c r="W2692" s="0" t="s">
        <v>60</v>
      </c>
      <c r="X2692" s="0" t="s">
        <v>60</v>
      </c>
      <c r="Y2692" s="1" t="s">
        <v>60</v>
      </c>
      <c r="Z2692" s="0" t="s">
        <v>60</v>
      </c>
      <c r="AA2692" s="0" t="s">
        <v>60</v>
      </c>
      <c r="AB2692" s="0" t="s">
        <v>60</v>
      </c>
      <c r="AC2692" s="0" t="s">
        <v>60</v>
      </c>
      <c r="AD2692" s="0" t="s">
        <v>60</v>
      </c>
      <c r="AE2692" s="0" t="s">
        <v>60</v>
      </c>
      <c r="AF2692" s="0" t="s">
        <v>60</v>
      </c>
      <c r="AG2692" s="2" t="s">
        <v>60</v>
      </c>
      <c r="AH2692" s="0" t="s">
        <v>60</v>
      </c>
      <c r="AI2692" s="0" t="n">
        <v>149.8978</v>
      </c>
      <c r="AJ2692" s="0" t="n">
        <v>0.15</v>
      </c>
      <c r="AK2692" s="0" t="n">
        <v>7.14</v>
      </c>
      <c r="AL2692" s="0" t="n">
        <v>6412</v>
      </c>
      <c r="AM2692" s="0" t="n">
        <v>9618</v>
      </c>
      <c r="AN2692" s="0" t="n">
        <v>1205</v>
      </c>
      <c r="AO2692" s="2" t="n">
        <v>14.3911</v>
      </c>
      <c r="AP2692" s="0" t="n">
        <v>0.6104</v>
      </c>
      <c r="AQ2692" s="0" t="n">
        <v>133.6476</v>
      </c>
      <c r="AR2692" s="0" t="n">
        <v>0.58</v>
      </c>
      <c r="AS2692" s="0" t="n">
        <v>10.44</v>
      </c>
      <c r="AT2692" s="0" t="n">
        <v>16131</v>
      </c>
      <c r="AU2692" s="0" t="n">
        <v>9168</v>
      </c>
      <c r="AV2692" s="0" t="n">
        <v>2830</v>
      </c>
      <c r="AW2692" s="2" t="n">
        <v>12.0915</v>
      </c>
      <c r="AX2692" s="0" t="n">
        <v>0.5129</v>
      </c>
      <c r="AY2692" s="0" t="n">
        <v>2</v>
      </c>
      <c r="BC2692" s="0" t="s">
        <v>8125</v>
      </c>
    </row>
    <row r="2693" customFormat="false" ht="15" hidden="false" customHeight="true" outlineLevel="0" collapsed="false">
      <c r="A2693" s="0" t="s">
        <v>8126</v>
      </c>
      <c r="B2693" s="0" t="s">
        <v>8127</v>
      </c>
      <c r="C2693" s="0" t="s">
        <v>60</v>
      </c>
      <c r="D2693" s="0" t="s">
        <v>60</v>
      </c>
      <c r="E2693" s="0" t="s">
        <v>60</v>
      </c>
      <c r="F2693" s="0" t="s">
        <v>60</v>
      </c>
      <c r="G2693" s="0" t="s">
        <v>60</v>
      </c>
      <c r="H2693" s="0" t="s">
        <v>60</v>
      </c>
      <c r="I2693" s="1" t="s">
        <v>60</v>
      </c>
      <c r="J2693" s="0" t="s">
        <v>60</v>
      </c>
      <c r="K2693" s="0" t="n">
        <v>82.6246</v>
      </c>
      <c r="L2693" s="0" t="n">
        <v>1.82</v>
      </c>
      <c r="M2693" s="0" t="n">
        <v>4.65</v>
      </c>
      <c r="N2693" s="0" t="n">
        <v>11059</v>
      </c>
      <c r="O2693" s="0" t="n">
        <v>5110</v>
      </c>
      <c r="P2693" s="0" t="n">
        <v>2430</v>
      </c>
      <c r="Q2693" s="1" t="n">
        <v>5.7532</v>
      </c>
      <c r="R2693" s="0" t="n">
        <v>0.6431</v>
      </c>
      <c r="S2693" s="0" t="s">
        <v>60</v>
      </c>
      <c r="T2693" s="0" t="s">
        <v>60</v>
      </c>
      <c r="U2693" s="0" t="s">
        <v>60</v>
      </c>
      <c r="V2693" s="0" t="s">
        <v>60</v>
      </c>
      <c r="W2693" s="0" t="s">
        <v>60</v>
      </c>
      <c r="X2693" s="0" t="s">
        <v>60</v>
      </c>
      <c r="Y2693" s="1" t="s">
        <v>60</v>
      </c>
      <c r="Z2693" s="0" t="s">
        <v>60</v>
      </c>
      <c r="AA2693" s="0" t="n">
        <v>112.195</v>
      </c>
      <c r="AB2693" s="0" t="n">
        <v>1.13</v>
      </c>
      <c r="AC2693" s="0" t="n">
        <v>3.94</v>
      </c>
      <c r="AD2693" s="0" t="n">
        <v>36265</v>
      </c>
      <c r="AE2693" s="0" t="n">
        <v>34410</v>
      </c>
      <c r="AF2693" s="0" t="n">
        <v>3521</v>
      </c>
      <c r="AG2693" s="2" t="n">
        <v>29.9945</v>
      </c>
      <c r="AH2693" s="0" t="n">
        <v>3.353</v>
      </c>
      <c r="AI2693" s="0" t="s">
        <v>60</v>
      </c>
      <c r="AJ2693" s="0" t="s">
        <v>60</v>
      </c>
      <c r="AK2693" s="0" t="s">
        <v>60</v>
      </c>
      <c r="AL2693" s="0" t="s">
        <v>60</v>
      </c>
      <c r="AM2693" s="0" t="s">
        <v>60</v>
      </c>
      <c r="AN2693" s="0" t="s">
        <v>60</v>
      </c>
      <c r="AO2693" s="2" t="s">
        <v>60</v>
      </c>
      <c r="AP2693" s="0" t="s">
        <v>60</v>
      </c>
      <c r="AQ2693" s="0" t="s">
        <v>60</v>
      </c>
      <c r="AR2693" s="0" t="s">
        <v>60</v>
      </c>
      <c r="AS2693" s="0" t="s">
        <v>60</v>
      </c>
      <c r="AT2693" s="0" t="s">
        <v>60</v>
      </c>
      <c r="AU2693" s="0" t="s">
        <v>60</v>
      </c>
      <c r="AV2693" s="0" t="s">
        <v>60</v>
      </c>
      <c r="AW2693" s="2" t="s">
        <v>60</v>
      </c>
      <c r="AX2693" s="0" t="s">
        <v>60</v>
      </c>
      <c r="AY2693" s="0" t="n">
        <v>2</v>
      </c>
      <c r="BC2693" s="0" t="s">
        <v>8128</v>
      </c>
    </row>
    <row r="2694" customFormat="false" ht="15" hidden="false" customHeight="true" outlineLevel="0" collapsed="false">
      <c r="A2694" s="0" t="s">
        <v>8129</v>
      </c>
      <c r="B2694" s="0" t="s">
        <v>8130</v>
      </c>
      <c r="C2694" s="0" t="n">
        <v>1025.691</v>
      </c>
      <c r="D2694" s="0" t="n">
        <v>0</v>
      </c>
      <c r="E2694" s="0" t="n">
        <v>10.33</v>
      </c>
      <c r="F2694" s="0" t="n">
        <v>20230</v>
      </c>
      <c r="G2694" s="0" t="n">
        <v>30345</v>
      </c>
      <c r="H2694" s="0" t="n">
        <v>8083</v>
      </c>
      <c r="I2694" s="1" t="n">
        <v>34.68</v>
      </c>
      <c r="J2694" s="0" t="n">
        <v>1.1749</v>
      </c>
      <c r="K2694" s="0" t="n">
        <v>795.9682</v>
      </c>
      <c r="L2694" s="0" t="n">
        <v>0</v>
      </c>
      <c r="M2694" s="0" t="n">
        <v>16</v>
      </c>
      <c r="N2694" s="0" t="n">
        <v>42557</v>
      </c>
      <c r="O2694" s="0" t="n">
        <v>36759</v>
      </c>
      <c r="P2694" s="0" t="n">
        <v>6985</v>
      </c>
      <c r="Q2694" s="1" t="n">
        <v>41.386</v>
      </c>
      <c r="R2694" s="0" t="n">
        <v>1.402</v>
      </c>
      <c r="S2694" s="0" t="s">
        <v>60</v>
      </c>
      <c r="T2694" s="0" t="s">
        <v>60</v>
      </c>
      <c r="U2694" s="0" t="s">
        <v>60</v>
      </c>
      <c r="V2694" s="0" t="s">
        <v>60</v>
      </c>
      <c r="W2694" s="0" t="s">
        <v>60</v>
      </c>
      <c r="X2694" s="0" t="s">
        <v>60</v>
      </c>
      <c r="Y2694" s="1" t="s">
        <v>60</v>
      </c>
      <c r="Z2694" s="0" t="s">
        <v>60</v>
      </c>
      <c r="AA2694" s="0" t="s">
        <v>60</v>
      </c>
      <c r="AB2694" s="0" t="s">
        <v>60</v>
      </c>
      <c r="AC2694" s="0" t="s">
        <v>60</v>
      </c>
      <c r="AD2694" s="0" t="s">
        <v>60</v>
      </c>
      <c r="AE2694" s="0" t="s">
        <v>60</v>
      </c>
      <c r="AF2694" s="0" t="s">
        <v>60</v>
      </c>
      <c r="AG2694" s="2" t="s">
        <v>60</v>
      </c>
      <c r="AH2694" s="0" t="s">
        <v>60</v>
      </c>
      <c r="AI2694" s="0" t="s">
        <v>60</v>
      </c>
      <c r="AJ2694" s="0" t="s">
        <v>60</v>
      </c>
      <c r="AK2694" s="0" t="s">
        <v>60</v>
      </c>
      <c r="AL2694" s="0" t="s">
        <v>60</v>
      </c>
      <c r="AM2694" s="0" t="s">
        <v>60</v>
      </c>
      <c r="AN2694" s="0" t="s">
        <v>60</v>
      </c>
      <c r="AO2694" s="2" t="s">
        <v>60</v>
      </c>
      <c r="AP2694" s="0" t="s">
        <v>60</v>
      </c>
      <c r="AQ2694" s="0" t="s">
        <v>60</v>
      </c>
      <c r="AR2694" s="0" t="s">
        <v>60</v>
      </c>
      <c r="AS2694" s="0" t="s">
        <v>60</v>
      </c>
      <c r="AT2694" s="0" t="s">
        <v>60</v>
      </c>
      <c r="AU2694" s="0" t="s">
        <v>60</v>
      </c>
      <c r="AV2694" s="0" t="s">
        <v>60</v>
      </c>
      <c r="AW2694" s="2" t="s">
        <v>60</v>
      </c>
      <c r="AX2694" s="0" t="s">
        <v>60</v>
      </c>
      <c r="AY2694" s="0" t="n">
        <v>2</v>
      </c>
      <c r="BC2694" s="0" t="s">
        <v>8131</v>
      </c>
    </row>
    <row r="2695" customFormat="false" ht="15" hidden="false" customHeight="true" outlineLevel="0" collapsed="false">
      <c r="A2695" s="0" t="s">
        <v>8132</v>
      </c>
      <c r="B2695" s="0" t="s">
        <v>8133</v>
      </c>
      <c r="C2695" s="0" t="s">
        <v>60</v>
      </c>
      <c r="D2695" s="0" t="s">
        <v>60</v>
      </c>
      <c r="E2695" s="0" t="s">
        <v>60</v>
      </c>
      <c r="F2695" s="0" t="s">
        <v>60</v>
      </c>
      <c r="G2695" s="0" t="s">
        <v>60</v>
      </c>
      <c r="H2695" s="0" t="s">
        <v>60</v>
      </c>
      <c r="I2695" s="1" t="s">
        <v>60</v>
      </c>
      <c r="J2695" s="0" t="s">
        <v>60</v>
      </c>
      <c r="K2695" s="0" t="n">
        <v>116.5231</v>
      </c>
      <c r="L2695" s="0" t="n">
        <v>0.43</v>
      </c>
      <c r="M2695" s="0" t="n">
        <v>13.69</v>
      </c>
      <c r="N2695" s="0" t="n">
        <v>37440</v>
      </c>
      <c r="O2695" s="0" t="n">
        <v>5990</v>
      </c>
      <c r="P2695" s="0" t="n">
        <v>2716</v>
      </c>
      <c r="Q2695" s="1" t="n">
        <v>6.744</v>
      </c>
      <c r="R2695" s="0" t="n">
        <v>0.3914</v>
      </c>
      <c r="S2695" s="0" t="n">
        <v>193.452</v>
      </c>
      <c r="T2695" s="0" t="n">
        <v>0.11</v>
      </c>
      <c r="U2695" s="0" t="n">
        <v>13.89</v>
      </c>
      <c r="V2695" s="0" t="n">
        <v>8981</v>
      </c>
      <c r="W2695" s="0" t="n">
        <v>7389</v>
      </c>
      <c r="X2695" s="0" t="n">
        <v>1174</v>
      </c>
      <c r="Y2695" s="1" t="n">
        <v>8.0959</v>
      </c>
      <c r="Z2695" s="0" t="n">
        <v>0.4699</v>
      </c>
      <c r="AA2695" s="0" t="s">
        <v>60</v>
      </c>
      <c r="AB2695" s="0" t="s">
        <v>60</v>
      </c>
      <c r="AC2695" s="0" t="s">
        <v>60</v>
      </c>
      <c r="AD2695" s="0" t="s">
        <v>60</v>
      </c>
      <c r="AE2695" s="0" t="s">
        <v>60</v>
      </c>
      <c r="AF2695" s="0" t="s">
        <v>60</v>
      </c>
      <c r="AG2695" s="2" t="s">
        <v>60</v>
      </c>
      <c r="AH2695" s="0" t="s">
        <v>60</v>
      </c>
      <c r="AI2695" s="0" t="s">
        <v>60</v>
      </c>
      <c r="AJ2695" s="0" t="s">
        <v>60</v>
      </c>
      <c r="AK2695" s="0" t="s">
        <v>60</v>
      </c>
      <c r="AL2695" s="0" t="s">
        <v>60</v>
      </c>
      <c r="AM2695" s="0" t="s">
        <v>60</v>
      </c>
      <c r="AN2695" s="0" t="s">
        <v>60</v>
      </c>
      <c r="AO2695" s="2" t="s">
        <v>60</v>
      </c>
      <c r="AP2695" s="0" t="s">
        <v>60</v>
      </c>
      <c r="AQ2695" s="0" t="s">
        <v>60</v>
      </c>
      <c r="AR2695" s="0" t="s">
        <v>60</v>
      </c>
      <c r="AS2695" s="0" t="s">
        <v>60</v>
      </c>
      <c r="AT2695" s="0" t="s">
        <v>60</v>
      </c>
      <c r="AU2695" s="0" t="s">
        <v>60</v>
      </c>
      <c r="AV2695" s="0" t="s">
        <v>60</v>
      </c>
      <c r="AW2695" s="2" t="s">
        <v>60</v>
      </c>
      <c r="AX2695" s="0" t="s">
        <v>60</v>
      </c>
      <c r="AY2695" s="0" t="n">
        <v>2</v>
      </c>
      <c r="BC2695" s="0" t="s">
        <v>8134</v>
      </c>
    </row>
    <row r="2696" customFormat="false" ht="15" hidden="false" customHeight="true" outlineLevel="0" collapsed="false">
      <c r="A2696" s="0" t="s">
        <v>8135</v>
      </c>
      <c r="B2696" s="0" t="s">
        <v>8136</v>
      </c>
      <c r="C2696" s="0" t="s">
        <v>60</v>
      </c>
      <c r="D2696" s="0" t="s">
        <v>60</v>
      </c>
      <c r="E2696" s="0" t="s">
        <v>60</v>
      </c>
      <c r="F2696" s="0" t="s">
        <v>60</v>
      </c>
      <c r="G2696" s="0" t="s">
        <v>60</v>
      </c>
      <c r="H2696" s="0" t="s">
        <v>60</v>
      </c>
      <c r="I2696" s="1" t="s">
        <v>60</v>
      </c>
      <c r="J2696" s="0" t="s">
        <v>60</v>
      </c>
      <c r="K2696" s="0" t="s">
        <v>60</v>
      </c>
      <c r="L2696" s="0" t="s">
        <v>60</v>
      </c>
      <c r="M2696" s="0" t="s">
        <v>60</v>
      </c>
      <c r="N2696" s="0" t="s">
        <v>60</v>
      </c>
      <c r="O2696" s="0" t="s">
        <v>60</v>
      </c>
      <c r="P2696" s="0" t="s">
        <v>60</v>
      </c>
      <c r="Q2696" s="1" t="s">
        <v>60</v>
      </c>
      <c r="R2696" s="0" t="s">
        <v>60</v>
      </c>
      <c r="S2696" s="0" t="n">
        <v>89.9299</v>
      </c>
      <c r="T2696" s="0" t="n">
        <v>1.66</v>
      </c>
      <c r="U2696" s="0" t="n">
        <v>11.45</v>
      </c>
      <c r="V2696" s="0" t="n">
        <v>12997</v>
      </c>
      <c r="W2696" s="0" t="n">
        <v>2963</v>
      </c>
      <c r="X2696" s="0" t="n">
        <v>2308</v>
      </c>
      <c r="Y2696" s="1" t="n">
        <v>3.2465</v>
      </c>
      <c r="Z2696" s="0" t="n">
        <v>0.1658</v>
      </c>
      <c r="AA2696" s="0" t="n">
        <v>98.5602</v>
      </c>
      <c r="AB2696" s="0" t="n">
        <v>1.36</v>
      </c>
      <c r="AC2696" s="0" t="n">
        <v>8.21</v>
      </c>
      <c r="AD2696" s="0" t="n">
        <v>11878</v>
      </c>
      <c r="AE2696" s="0" t="n">
        <v>6499</v>
      </c>
      <c r="AF2696" s="0" t="n">
        <v>2240</v>
      </c>
      <c r="AG2696" s="2" t="n">
        <v>5.665</v>
      </c>
      <c r="AH2696" s="0" t="n">
        <v>0.2892</v>
      </c>
      <c r="AI2696" s="0" t="s">
        <v>60</v>
      </c>
      <c r="AJ2696" s="0" t="s">
        <v>60</v>
      </c>
      <c r="AK2696" s="0" t="s">
        <v>60</v>
      </c>
      <c r="AL2696" s="0" t="s">
        <v>60</v>
      </c>
      <c r="AM2696" s="0" t="s">
        <v>60</v>
      </c>
      <c r="AN2696" s="0" t="s">
        <v>60</v>
      </c>
      <c r="AO2696" s="2" t="s">
        <v>60</v>
      </c>
      <c r="AP2696" s="0" t="s">
        <v>60</v>
      </c>
      <c r="AQ2696" s="0" t="s">
        <v>60</v>
      </c>
      <c r="AR2696" s="0" t="s">
        <v>60</v>
      </c>
      <c r="AS2696" s="0" t="s">
        <v>60</v>
      </c>
      <c r="AT2696" s="0" t="s">
        <v>60</v>
      </c>
      <c r="AU2696" s="0" t="s">
        <v>60</v>
      </c>
      <c r="AV2696" s="0" t="s">
        <v>60</v>
      </c>
      <c r="AW2696" s="2" t="s">
        <v>60</v>
      </c>
      <c r="AX2696" s="0" t="s">
        <v>60</v>
      </c>
      <c r="AY2696" s="0" t="n">
        <v>2</v>
      </c>
      <c r="BC2696" s="0" t="s">
        <v>8137</v>
      </c>
    </row>
    <row r="2697" customFormat="false" ht="15" hidden="false" customHeight="true" outlineLevel="0" collapsed="false">
      <c r="A2697" s="0" t="s">
        <v>8138</v>
      </c>
      <c r="B2697" s="0" t="s">
        <v>8139</v>
      </c>
      <c r="C2697" s="0" t="s">
        <v>60</v>
      </c>
      <c r="D2697" s="0" t="s">
        <v>60</v>
      </c>
      <c r="E2697" s="0" t="s">
        <v>60</v>
      </c>
      <c r="F2697" s="0" t="s">
        <v>60</v>
      </c>
      <c r="G2697" s="0" t="s">
        <v>60</v>
      </c>
      <c r="H2697" s="0" t="s">
        <v>60</v>
      </c>
      <c r="I2697" s="1" t="s">
        <v>60</v>
      </c>
      <c r="J2697" s="0" t="s">
        <v>60</v>
      </c>
      <c r="K2697" s="0" t="s">
        <v>60</v>
      </c>
      <c r="L2697" s="0" t="s">
        <v>60</v>
      </c>
      <c r="M2697" s="0" t="s">
        <v>60</v>
      </c>
      <c r="N2697" s="0" t="s">
        <v>60</v>
      </c>
      <c r="O2697" s="0" t="s">
        <v>60</v>
      </c>
      <c r="P2697" s="0" t="s">
        <v>60</v>
      </c>
      <c r="Q2697" s="1" t="s">
        <v>60</v>
      </c>
      <c r="R2697" s="0" t="s">
        <v>60</v>
      </c>
      <c r="S2697" s="0" t="s">
        <v>60</v>
      </c>
      <c r="T2697" s="0" t="s">
        <v>60</v>
      </c>
      <c r="U2697" s="0" t="s">
        <v>60</v>
      </c>
      <c r="V2697" s="0" t="s">
        <v>60</v>
      </c>
      <c r="W2697" s="0" t="s">
        <v>60</v>
      </c>
      <c r="X2697" s="0" t="s">
        <v>60</v>
      </c>
      <c r="Y2697" s="1" t="s">
        <v>60</v>
      </c>
      <c r="Z2697" s="0" t="s">
        <v>60</v>
      </c>
      <c r="AA2697" s="0" t="n">
        <v>230.3109</v>
      </c>
      <c r="AB2697" s="0" t="n">
        <v>0.06</v>
      </c>
      <c r="AC2697" s="0" t="n">
        <v>14.26</v>
      </c>
      <c r="AD2697" s="0" t="n">
        <v>69380</v>
      </c>
      <c r="AE2697" s="0" t="n">
        <v>13398</v>
      </c>
      <c r="AF2697" s="0" t="n">
        <v>8524</v>
      </c>
      <c r="AG2697" s="2" t="n">
        <v>11.6788</v>
      </c>
      <c r="AH2697" s="0" t="n">
        <v>0.8658</v>
      </c>
      <c r="AI2697" s="0" t="n">
        <v>98.6904</v>
      </c>
      <c r="AJ2697" s="0" t="n">
        <v>0.52</v>
      </c>
      <c r="AK2697" s="0" t="n">
        <v>6.36</v>
      </c>
      <c r="AL2697" s="0" t="n">
        <v>87750</v>
      </c>
      <c r="AM2697" s="0" t="n">
        <v>7063.5</v>
      </c>
      <c r="AN2697" s="0" t="n">
        <v>1512</v>
      </c>
      <c r="AO2697" s="2" t="n">
        <v>10.5689</v>
      </c>
      <c r="AP2697" s="0" t="n">
        <v>0.7835</v>
      </c>
      <c r="AQ2697" s="0" t="s">
        <v>60</v>
      </c>
      <c r="AR2697" s="0" t="s">
        <v>60</v>
      </c>
      <c r="AS2697" s="0" t="s">
        <v>60</v>
      </c>
      <c r="AT2697" s="0" t="s">
        <v>60</v>
      </c>
      <c r="AU2697" s="0" t="s">
        <v>60</v>
      </c>
      <c r="AV2697" s="0" t="s">
        <v>60</v>
      </c>
      <c r="AW2697" s="2" t="s">
        <v>60</v>
      </c>
      <c r="AX2697" s="0" t="s">
        <v>60</v>
      </c>
      <c r="AY2697" s="0" t="n">
        <v>2</v>
      </c>
      <c r="BC2697" s="0" t="s">
        <v>8140</v>
      </c>
    </row>
    <row r="2698" customFormat="false" ht="15" hidden="false" customHeight="true" outlineLevel="0" collapsed="false">
      <c r="A2698" s="0" t="s">
        <v>8141</v>
      </c>
      <c r="B2698" s="0" t="s">
        <v>8142</v>
      </c>
      <c r="C2698" s="0" t="s">
        <v>60</v>
      </c>
      <c r="D2698" s="0" t="s">
        <v>60</v>
      </c>
      <c r="E2698" s="0" t="s">
        <v>60</v>
      </c>
      <c r="F2698" s="0" t="s">
        <v>60</v>
      </c>
      <c r="G2698" s="0" t="s">
        <v>60</v>
      </c>
      <c r="H2698" s="0" t="s">
        <v>60</v>
      </c>
      <c r="I2698" s="1" t="s">
        <v>60</v>
      </c>
      <c r="J2698" s="0" t="s">
        <v>60</v>
      </c>
      <c r="K2698" s="0" t="s">
        <v>60</v>
      </c>
      <c r="L2698" s="0" t="s">
        <v>60</v>
      </c>
      <c r="M2698" s="0" t="s">
        <v>60</v>
      </c>
      <c r="N2698" s="0" t="s">
        <v>60</v>
      </c>
      <c r="O2698" s="0" t="s">
        <v>60</v>
      </c>
      <c r="P2698" s="0" t="s">
        <v>60</v>
      </c>
      <c r="Q2698" s="1" t="s">
        <v>60</v>
      </c>
      <c r="R2698" s="0" t="s">
        <v>60</v>
      </c>
      <c r="S2698" s="0" t="n">
        <v>110.9642</v>
      </c>
      <c r="T2698" s="0" t="n">
        <v>0.74</v>
      </c>
      <c r="U2698" s="0" t="n">
        <v>4.53</v>
      </c>
      <c r="V2698" s="0" t="n">
        <v>33152</v>
      </c>
      <c r="W2698" s="0" t="n">
        <v>9267</v>
      </c>
      <c r="X2698" s="0" t="n">
        <v>5297</v>
      </c>
      <c r="Y2698" s="1" t="n">
        <v>10.1536</v>
      </c>
      <c r="Z2698" s="0" t="n">
        <v>0.7822</v>
      </c>
      <c r="AA2698" s="0" t="s">
        <v>60</v>
      </c>
      <c r="AB2698" s="0" t="s">
        <v>60</v>
      </c>
      <c r="AC2698" s="0" t="s">
        <v>60</v>
      </c>
      <c r="AD2698" s="0" t="s">
        <v>60</v>
      </c>
      <c r="AE2698" s="0" t="s">
        <v>60</v>
      </c>
      <c r="AF2698" s="0" t="s">
        <v>60</v>
      </c>
      <c r="AG2698" s="2" t="s">
        <v>60</v>
      </c>
      <c r="AH2698" s="0" t="s">
        <v>60</v>
      </c>
      <c r="AI2698" s="0" t="s">
        <v>60</v>
      </c>
      <c r="AJ2698" s="0" t="s">
        <v>60</v>
      </c>
      <c r="AK2698" s="0" t="s">
        <v>60</v>
      </c>
      <c r="AL2698" s="0" t="s">
        <v>60</v>
      </c>
      <c r="AM2698" s="0" t="s">
        <v>60</v>
      </c>
      <c r="AN2698" s="0" t="s">
        <v>60</v>
      </c>
      <c r="AO2698" s="2" t="s">
        <v>60</v>
      </c>
      <c r="AP2698" s="0" t="s">
        <v>60</v>
      </c>
      <c r="AQ2698" s="0" t="n">
        <v>70.7212</v>
      </c>
      <c r="AR2698" s="0" t="n">
        <v>2.65</v>
      </c>
      <c r="AS2698" s="0" t="n">
        <v>5.99</v>
      </c>
      <c r="AT2698" s="0" t="n">
        <v>42044</v>
      </c>
      <c r="AU2698" s="0" t="n">
        <v>12789</v>
      </c>
      <c r="AV2698" s="0" t="n">
        <v>5335</v>
      </c>
      <c r="AW2698" s="2" t="n">
        <v>16.8671</v>
      </c>
      <c r="AX2698" s="0" t="n">
        <v>1.2993</v>
      </c>
      <c r="AY2698" s="0" t="n">
        <v>2</v>
      </c>
      <c r="BC2698" s="0" t="s">
        <v>8143</v>
      </c>
    </row>
    <row r="2699" customFormat="false" ht="15" hidden="false" customHeight="true" outlineLevel="0" collapsed="false">
      <c r="A2699" s="0" t="s">
        <v>8144</v>
      </c>
      <c r="B2699" s="0" t="s">
        <v>8145</v>
      </c>
      <c r="C2699" s="0" t="n">
        <v>234.6342</v>
      </c>
      <c r="D2699" s="0" t="n">
        <v>0.19</v>
      </c>
      <c r="E2699" s="0" t="n">
        <v>5.25</v>
      </c>
      <c r="F2699" s="0" t="n">
        <v>69684</v>
      </c>
      <c r="G2699" s="0" t="n">
        <v>41035.2</v>
      </c>
      <c r="H2699" s="0" t="n">
        <v>3246</v>
      </c>
      <c r="I2699" s="1" t="n">
        <v>46.8974</v>
      </c>
      <c r="J2699" s="0" t="n">
        <v>2.2694</v>
      </c>
      <c r="K2699" s="0" t="s">
        <v>60</v>
      </c>
      <c r="L2699" s="0" t="s">
        <v>60</v>
      </c>
      <c r="M2699" s="0" t="s">
        <v>60</v>
      </c>
      <c r="N2699" s="0" t="s">
        <v>60</v>
      </c>
      <c r="O2699" s="0" t="s">
        <v>60</v>
      </c>
      <c r="P2699" s="0" t="s">
        <v>60</v>
      </c>
      <c r="Q2699" s="1" t="s">
        <v>60</v>
      </c>
      <c r="R2699" s="0" t="s">
        <v>60</v>
      </c>
      <c r="S2699" s="0" t="n">
        <v>229.7565</v>
      </c>
      <c r="T2699" s="0" t="n">
        <v>0.11</v>
      </c>
      <c r="U2699" s="0" t="n">
        <v>16.23</v>
      </c>
      <c r="V2699" s="0" t="n">
        <v>18093</v>
      </c>
      <c r="W2699" s="0" t="n">
        <v>11693</v>
      </c>
      <c r="X2699" s="0" t="n">
        <v>3997</v>
      </c>
      <c r="Y2699" s="1" t="n">
        <v>12.8117</v>
      </c>
      <c r="Z2699" s="0" t="n">
        <v>0.62</v>
      </c>
      <c r="AA2699" s="0" t="s">
        <v>60</v>
      </c>
      <c r="AB2699" s="0" t="s">
        <v>60</v>
      </c>
      <c r="AC2699" s="0" t="s">
        <v>60</v>
      </c>
      <c r="AD2699" s="0" t="s">
        <v>60</v>
      </c>
      <c r="AE2699" s="0" t="s">
        <v>60</v>
      </c>
      <c r="AF2699" s="0" t="s">
        <v>60</v>
      </c>
      <c r="AG2699" s="2" t="s">
        <v>60</v>
      </c>
      <c r="AH2699" s="0" t="s">
        <v>60</v>
      </c>
      <c r="AI2699" s="0" t="s">
        <v>60</v>
      </c>
      <c r="AJ2699" s="0" t="s">
        <v>60</v>
      </c>
      <c r="AK2699" s="0" t="s">
        <v>60</v>
      </c>
      <c r="AL2699" s="0" t="s">
        <v>60</v>
      </c>
      <c r="AM2699" s="0" t="s">
        <v>60</v>
      </c>
      <c r="AN2699" s="0" t="s">
        <v>60</v>
      </c>
      <c r="AO2699" s="2" t="s">
        <v>60</v>
      </c>
      <c r="AP2699" s="0" t="s">
        <v>60</v>
      </c>
      <c r="AQ2699" s="0" t="s">
        <v>60</v>
      </c>
      <c r="AR2699" s="0" t="s">
        <v>60</v>
      </c>
      <c r="AS2699" s="0" t="s">
        <v>60</v>
      </c>
      <c r="AT2699" s="0" t="s">
        <v>60</v>
      </c>
      <c r="AU2699" s="0" t="s">
        <v>60</v>
      </c>
      <c r="AV2699" s="0" t="s">
        <v>60</v>
      </c>
      <c r="AW2699" s="2" t="s">
        <v>60</v>
      </c>
      <c r="AX2699" s="0" t="s">
        <v>60</v>
      </c>
      <c r="AY2699" s="0" t="n">
        <v>2</v>
      </c>
      <c r="BC2699" s="0" t="s">
        <v>8146</v>
      </c>
    </row>
    <row r="2700" customFormat="false" ht="15" hidden="false" customHeight="true" outlineLevel="0" collapsed="false">
      <c r="A2700" s="0" t="s">
        <v>8147</v>
      </c>
      <c r="B2700" s="0" t="s">
        <v>8148</v>
      </c>
      <c r="C2700" s="0" t="n">
        <v>60.4369</v>
      </c>
      <c r="D2700" s="0" t="n">
        <v>3.23</v>
      </c>
      <c r="E2700" s="0" t="n">
        <v>3.69</v>
      </c>
      <c r="F2700" s="0" t="n">
        <v>5307</v>
      </c>
      <c r="G2700" s="0" t="n">
        <v>5968.5</v>
      </c>
      <c r="H2700" s="0" t="n">
        <v>1634</v>
      </c>
      <c r="I2700" s="1" t="n">
        <v>6.8211</v>
      </c>
      <c r="J2700" s="0" t="n">
        <v>0.4443</v>
      </c>
      <c r="K2700" s="0" t="s">
        <v>60</v>
      </c>
      <c r="L2700" s="0" t="s">
        <v>60</v>
      </c>
      <c r="M2700" s="0" t="s">
        <v>60</v>
      </c>
      <c r="N2700" s="0" t="s">
        <v>60</v>
      </c>
      <c r="O2700" s="0" t="s">
        <v>60</v>
      </c>
      <c r="P2700" s="0" t="s">
        <v>60</v>
      </c>
      <c r="Q2700" s="1" t="s">
        <v>60</v>
      </c>
      <c r="R2700" s="0" t="s">
        <v>60</v>
      </c>
      <c r="S2700" s="0" t="s">
        <v>60</v>
      </c>
      <c r="T2700" s="0" t="s">
        <v>60</v>
      </c>
      <c r="U2700" s="0" t="s">
        <v>60</v>
      </c>
      <c r="V2700" s="0" t="s">
        <v>60</v>
      </c>
      <c r="W2700" s="0" t="s">
        <v>60</v>
      </c>
      <c r="X2700" s="0" t="s">
        <v>60</v>
      </c>
      <c r="Y2700" s="1" t="s">
        <v>60</v>
      </c>
      <c r="Z2700" s="0" t="s">
        <v>60</v>
      </c>
      <c r="AA2700" s="0" t="s">
        <v>60</v>
      </c>
      <c r="AB2700" s="0" t="s">
        <v>60</v>
      </c>
      <c r="AC2700" s="0" t="s">
        <v>60</v>
      </c>
      <c r="AD2700" s="0" t="s">
        <v>60</v>
      </c>
      <c r="AE2700" s="0" t="s">
        <v>60</v>
      </c>
      <c r="AF2700" s="0" t="s">
        <v>60</v>
      </c>
      <c r="AG2700" s="2" t="s">
        <v>60</v>
      </c>
      <c r="AH2700" s="0" t="s">
        <v>60</v>
      </c>
      <c r="AI2700" s="0" t="s">
        <v>60</v>
      </c>
      <c r="AJ2700" s="0" t="s">
        <v>60</v>
      </c>
      <c r="AK2700" s="0" t="s">
        <v>60</v>
      </c>
      <c r="AL2700" s="0" t="s">
        <v>60</v>
      </c>
      <c r="AM2700" s="0" t="s">
        <v>60</v>
      </c>
      <c r="AN2700" s="0" t="s">
        <v>60</v>
      </c>
      <c r="AO2700" s="2" t="s">
        <v>60</v>
      </c>
      <c r="AP2700" s="0" t="s">
        <v>60</v>
      </c>
      <c r="AQ2700" s="0" t="n">
        <v>89.5974</v>
      </c>
      <c r="AR2700" s="0" t="n">
        <v>1.69</v>
      </c>
      <c r="AS2700" s="0" t="n">
        <v>1.85</v>
      </c>
      <c r="AT2700" s="0" t="n">
        <v>17823</v>
      </c>
      <c r="AU2700" s="0" t="n">
        <v>6960</v>
      </c>
      <c r="AV2700" s="0" t="n">
        <v>2597</v>
      </c>
      <c r="AW2700" s="2" t="n">
        <v>9.1794</v>
      </c>
      <c r="AX2700" s="0" t="n">
        <v>0.598</v>
      </c>
      <c r="AY2700" s="0" t="n">
        <v>2</v>
      </c>
      <c r="BC2700" s="0" t="s">
        <v>8149</v>
      </c>
    </row>
    <row r="2701" customFormat="false" ht="15" hidden="false" customHeight="true" outlineLevel="0" collapsed="false">
      <c r="A2701" s="0" t="s">
        <v>8150</v>
      </c>
      <c r="B2701" s="0" t="s">
        <v>8151</v>
      </c>
      <c r="C2701" s="0" t="n">
        <v>74.3376</v>
      </c>
      <c r="D2701" s="0" t="n">
        <v>2.16</v>
      </c>
      <c r="E2701" s="0" t="n">
        <v>1.76</v>
      </c>
      <c r="F2701" s="0" t="n">
        <v>60686</v>
      </c>
      <c r="G2701" s="0" t="n">
        <v>14757.66</v>
      </c>
      <c r="H2701" s="0" t="n">
        <v>4736</v>
      </c>
      <c r="I2701" s="1" t="n">
        <v>16.8659</v>
      </c>
      <c r="J2701" s="0" t="n">
        <v>1.4343</v>
      </c>
      <c r="K2701" s="0" t="n">
        <v>99.2952</v>
      </c>
      <c r="L2701" s="0" t="n">
        <v>0.86</v>
      </c>
      <c r="M2701" s="0" t="n">
        <v>5.29</v>
      </c>
      <c r="N2701" s="0" t="n">
        <v>27497</v>
      </c>
      <c r="O2701" s="0" t="n">
        <v>2160.823</v>
      </c>
      <c r="P2701" s="0" t="n">
        <v>2813</v>
      </c>
      <c r="Q2701" s="1" t="n">
        <v>2.4328</v>
      </c>
      <c r="R2701" s="0" t="n">
        <v>0.2069</v>
      </c>
      <c r="S2701" s="0" t="s">
        <v>60</v>
      </c>
      <c r="T2701" s="0" t="s">
        <v>60</v>
      </c>
      <c r="U2701" s="0" t="s">
        <v>60</v>
      </c>
      <c r="V2701" s="0" t="s">
        <v>60</v>
      </c>
      <c r="W2701" s="0" t="s">
        <v>60</v>
      </c>
      <c r="X2701" s="0" t="s">
        <v>60</v>
      </c>
      <c r="Y2701" s="1" t="s">
        <v>60</v>
      </c>
      <c r="Z2701" s="0" t="s">
        <v>60</v>
      </c>
      <c r="AA2701" s="0" t="s">
        <v>60</v>
      </c>
      <c r="AB2701" s="0" t="s">
        <v>60</v>
      </c>
      <c r="AC2701" s="0" t="s">
        <v>60</v>
      </c>
      <c r="AD2701" s="0" t="s">
        <v>60</v>
      </c>
      <c r="AE2701" s="0" t="s">
        <v>60</v>
      </c>
      <c r="AF2701" s="0" t="s">
        <v>60</v>
      </c>
      <c r="AG2701" s="2" t="s">
        <v>60</v>
      </c>
      <c r="AH2701" s="0" t="s">
        <v>60</v>
      </c>
      <c r="AI2701" s="0" t="s">
        <v>60</v>
      </c>
      <c r="AJ2701" s="0" t="s">
        <v>60</v>
      </c>
      <c r="AK2701" s="0" t="s">
        <v>60</v>
      </c>
      <c r="AL2701" s="0" t="s">
        <v>60</v>
      </c>
      <c r="AM2701" s="0" t="s">
        <v>60</v>
      </c>
      <c r="AN2701" s="0" t="s">
        <v>60</v>
      </c>
      <c r="AO2701" s="2" t="s">
        <v>60</v>
      </c>
      <c r="AP2701" s="0" t="s">
        <v>60</v>
      </c>
      <c r="AQ2701" s="0" t="s">
        <v>60</v>
      </c>
      <c r="AR2701" s="0" t="s">
        <v>60</v>
      </c>
      <c r="AS2701" s="0" t="s">
        <v>60</v>
      </c>
      <c r="AT2701" s="0" t="s">
        <v>60</v>
      </c>
      <c r="AU2701" s="0" t="s">
        <v>60</v>
      </c>
      <c r="AV2701" s="0" t="s">
        <v>60</v>
      </c>
      <c r="AW2701" s="2" t="s">
        <v>60</v>
      </c>
      <c r="AX2701" s="0" t="s">
        <v>60</v>
      </c>
      <c r="AY2701" s="0" t="n">
        <v>2</v>
      </c>
      <c r="BC2701" s="0" t="s">
        <v>8152</v>
      </c>
    </row>
    <row r="2702" customFormat="false" ht="15" hidden="false" customHeight="true" outlineLevel="0" collapsed="false">
      <c r="A2702" s="0" t="s">
        <v>8153</v>
      </c>
      <c r="B2702" s="0" t="s">
        <v>8154</v>
      </c>
      <c r="C2702" s="0" t="s">
        <v>60</v>
      </c>
      <c r="D2702" s="0" t="s">
        <v>60</v>
      </c>
      <c r="E2702" s="0" t="s">
        <v>60</v>
      </c>
      <c r="F2702" s="0" t="s">
        <v>60</v>
      </c>
      <c r="G2702" s="0" t="s">
        <v>60</v>
      </c>
      <c r="H2702" s="0" t="s">
        <v>60</v>
      </c>
      <c r="I2702" s="1" t="s">
        <v>60</v>
      </c>
      <c r="J2702" s="0" t="s">
        <v>60</v>
      </c>
      <c r="K2702" s="0" t="s">
        <v>60</v>
      </c>
      <c r="L2702" s="0" t="s">
        <v>60</v>
      </c>
      <c r="M2702" s="0" t="s">
        <v>60</v>
      </c>
      <c r="N2702" s="0" t="s">
        <v>60</v>
      </c>
      <c r="O2702" s="0" t="s">
        <v>60</v>
      </c>
      <c r="P2702" s="0" t="s">
        <v>60</v>
      </c>
      <c r="Q2702" s="1" t="s">
        <v>60</v>
      </c>
      <c r="R2702" s="0" t="s">
        <v>60</v>
      </c>
      <c r="S2702" s="0" t="n">
        <v>97.1821</v>
      </c>
      <c r="T2702" s="0" t="n">
        <v>1.34</v>
      </c>
      <c r="U2702" s="0" t="n">
        <v>2.36</v>
      </c>
      <c r="V2702" s="0" t="n">
        <v>33156</v>
      </c>
      <c r="W2702" s="0" t="n">
        <v>0</v>
      </c>
      <c r="X2702" s="0" t="n">
        <v>3746</v>
      </c>
      <c r="Y2702" s="1" t="s">
        <v>60</v>
      </c>
      <c r="Z2702" s="0" t="s">
        <v>60</v>
      </c>
      <c r="AA2702" s="0" t="s">
        <v>60</v>
      </c>
      <c r="AB2702" s="0" t="s">
        <v>60</v>
      </c>
      <c r="AC2702" s="0" t="s">
        <v>60</v>
      </c>
      <c r="AD2702" s="0" t="s">
        <v>60</v>
      </c>
      <c r="AE2702" s="0" t="s">
        <v>60</v>
      </c>
      <c r="AF2702" s="0" t="s">
        <v>60</v>
      </c>
      <c r="AG2702" s="2" t="s">
        <v>60</v>
      </c>
      <c r="AH2702" s="0" t="s">
        <v>60</v>
      </c>
      <c r="AI2702" s="0" t="s">
        <v>60</v>
      </c>
      <c r="AJ2702" s="0" t="s">
        <v>60</v>
      </c>
      <c r="AK2702" s="0" t="s">
        <v>60</v>
      </c>
      <c r="AL2702" s="0" t="s">
        <v>60</v>
      </c>
      <c r="AM2702" s="0" t="s">
        <v>60</v>
      </c>
      <c r="AN2702" s="0" t="s">
        <v>60</v>
      </c>
      <c r="AO2702" s="2" t="s">
        <v>60</v>
      </c>
      <c r="AP2702" s="0" t="s">
        <v>60</v>
      </c>
      <c r="AQ2702" s="0" t="n">
        <v>84.7287</v>
      </c>
      <c r="AR2702" s="0" t="n">
        <v>1.84</v>
      </c>
      <c r="AS2702" s="0" t="n">
        <v>2.36</v>
      </c>
      <c r="AT2702" s="0" t="n">
        <v>32736</v>
      </c>
      <c r="AU2702" s="0" t="n">
        <v>0</v>
      </c>
      <c r="AV2702" s="0" t="n">
        <v>4623</v>
      </c>
      <c r="AW2702" s="2" t="s">
        <v>60</v>
      </c>
      <c r="AX2702" s="0" t="s">
        <v>60</v>
      </c>
      <c r="AY2702" s="0" t="n">
        <v>2</v>
      </c>
      <c r="BC2702" s="0" t="s">
        <v>8155</v>
      </c>
    </row>
    <row r="2703" customFormat="false" ht="15" hidden="false" customHeight="true" outlineLevel="0" collapsed="false">
      <c r="A2703" s="0" t="s">
        <v>8156</v>
      </c>
      <c r="B2703" s="0" t="s">
        <v>8157</v>
      </c>
      <c r="C2703" s="0" t="s">
        <v>60</v>
      </c>
      <c r="D2703" s="0" t="s">
        <v>60</v>
      </c>
      <c r="E2703" s="0" t="s">
        <v>60</v>
      </c>
      <c r="F2703" s="0" t="s">
        <v>60</v>
      </c>
      <c r="G2703" s="0" t="s">
        <v>60</v>
      </c>
      <c r="H2703" s="0" t="s">
        <v>60</v>
      </c>
      <c r="I2703" s="1" t="s">
        <v>60</v>
      </c>
      <c r="J2703" s="0" t="s">
        <v>60</v>
      </c>
      <c r="K2703" s="0" t="n">
        <v>1169.294</v>
      </c>
      <c r="L2703" s="0" t="n">
        <v>0</v>
      </c>
      <c r="M2703" s="0" t="n">
        <v>45.05</v>
      </c>
      <c r="N2703" s="0" t="n">
        <v>43971</v>
      </c>
      <c r="O2703" s="0" t="n">
        <v>0</v>
      </c>
      <c r="P2703" s="0" t="n">
        <v>5163</v>
      </c>
      <c r="Q2703" s="1" t="s">
        <v>60</v>
      </c>
      <c r="R2703" s="0" t="s">
        <v>60</v>
      </c>
      <c r="S2703" s="0" t="s">
        <v>60</v>
      </c>
      <c r="T2703" s="0" t="s">
        <v>60</v>
      </c>
      <c r="U2703" s="0" t="s">
        <v>60</v>
      </c>
      <c r="V2703" s="0" t="s">
        <v>60</v>
      </c>
      <c r="W2703" s="0" t="s">
        <v>60</v>
      </c>
      <c r="X2703" s="0" t="s">
        <v>60</v>
      </c>
      <c r="Y2703" s="1" t="s">
        <v>60</v>
      </c>
      <c r="Z2703" s="0" t="s">
        <v>60</v>
      </c>
      <c r="AA2703" s="0" t="s">
        <v>60</v>
      </c>
      <c r="AB2703" s="0" t="s">
        <v>60</v>
      </c>
      <c r="AC2703" s="0" t="s">
        <v>60</v>
      </c>
      <c r="AD2703" s="0" t="s">
        <v>60</v>
      </c>
      <c r="AE2703" s="0" t="s">
        <v>60</v>
      </c>
      <c r="AF2703" s="0" t="s">
        <v>60</v>
      </c>
      <c r="AG2703" s="2" t="s">
        <v>60</v>
      </c>
      <c r="AH2703" s="0" t="s">
        <v>60</v>
      </c>
      <c r="AI2703" s="0" t="s">
        <v>60</v>
      </c>
      <c r="AJ2703" s="0" t="s">
        <v>60</v>
      </c>
      <c r="AK2703" s="0" t="s">
        <v>60</v>
      </c>
      <c r="AL2703" s="0" t="s">
        <v>60</v>
      </c>
      <c r="AM2703" s="0" t="s">
        <v>60</v>
      </c>
      <c r="AN2703" s="0" t="s">
        <v>60</v>
      </c>
      <c r="AO2703" s="2" t="s">
        <v>60</v>
      </c>
      <c r="AP2703" s="0" t="s">
        <v>60</v>
      </c>
      <c r="AQ2703" s="0" t="n">
        <v>2699.334</v>
      </c>
      <c r="AR2703" s="0" t="n">
        <v>0</v>
      </c>
      <c r="AS2703" s="0" t="n">
        <v>51.65</v>
      </c>
      <c r="AT2703" s="0" t="n">
        <v>67725</v>
      </c>
      <c r="AU2703" s="0" t="n">
        <v>0</v>
      </c>
      <c r="AV2703" s="0" t="n">
        <v>10861</v>
      </c>
      <c r="AW2703" s="2" t="s">
        <v>60</v>
      </c>
      <c r="AX2703" s="0" t="s">
        <v>60</v>
      </c>
      <c r="AY2703" s="0" t="n">
        <v>2</v>
      </c>
      <c r="BC2703" s="0" t="s">
        <v>8158</v>
      </c>
    </row>
    <row r="2704" customFormat="false" ht="15" hidden="false" customHeight="true" outlineLevel="0" collapsed="false">
      <c r="A2704" s="0" t="s">
        <v>8159</v>
      </c>
      <c r="B2704" s="0" t="s">
        <v>8160</v>
      </c>
      <c r="C2704" s="0" t="n">
        <v>461.4823</v>
      </c>
      <c r="D2704" s="0" t="n">
        <v>0</v>
      </c>
      <c r="E2704" s="0" t="n">
        <v>19.14</v>
      </c>
      <c r="F2704" s="0" t="n">
        <v>10750</v>
      </c>
      <c r="G2704" s="0" t="n">
        <v>5839.5</v>
      </c>
      <c r="H2704" s="0" t="n">
        <v>1582</v>
      </c>
      <c r="I2704" s="1" t="n">
        <v>6.6737</v>
      </c>
      <c r="J2704" s="0" t="n">
        <v>0.1554</v>
      </c>
      <c r="K2704" s="0" t="n">
        <v>218.2579</v>
      </c>
      <c r="L2704" s="0" t="n">
        <v>0.06</v>
      </c>
      <c r="M2704" s="0" t="n">
        <v>12.92</v>
      </c>
      <c r="N2704" s="0" t="n">
        <v>5091</v>
      </c>
      <c r="O2704" s="0" t="n">
        <v>7636.5</v>
      </c>
      <c r="P2704" s="0" t="n">
        <v>1013</v>
      </c>
      <c r="Q2704" s="1" t="n">
        <v>8.5977</v>
      </c>
      <c r="R2704" s="0" t="n">
        <v>0.2002</v>
      </c>
      <c r="S2704" s="0" t="s">
        <v>60</v>
      </c>
      <c r="T2704" s="0" t="s">
        <v>60</v>
      </c>
      <c r="U2704" s="0" t="s">
        <v>60</v>
      </c>
      <c r="V2704" s="0" t="s">
        <v>60</v>
      </c>
      <c r="W2704" s="0" t="s">
        <v>60</v>
      </c>
      <c r="X2704" s="0" t="s">
        <v>60</v>
      </c>
      <c r="Y2704" s="1" t="s">
        <v>60</v>
      </c>
      <c r="Z2704" s="0" t="s">
        <v>60</v>
      </c>
      <c r="AA2704" s="0" t="s">
        <v>60</v>
      </c>
      <c r="AB2704" s="0" t="s">
        <v>60</v>
      </c>
      <c r="AC2704" s="0" t="s">
        <v>60</v>
      </c>
      <c r="AD2704" s="0" t="s">
        <v>60</v>
      </c>
      <c r="AE2704" s="0" t="s">
        <v>60</v>
      </c>
      <c r="AF2704" s="0" t="s">
        <v>60</v>
      </c>
      <c r="AG2704" s="2" t="s">
        <v>60</v>
      </c>
      <c r="AH2704" s="0" t="s">
        <v>60</v>
      </c>
      <c r="AI2704" s="0" t="s">
        <v>60</v>
      </c>
      <c r="AJ2704" s="0" t="s">
        <v>60</v>
      </c>
      <c r="AK2704" s="0" t="s">
        <v>60</v>
      </c>
      <c r="AL2704" s="0" t="s">
        <v>60</v>
      </c>
      <c r="AM2704" s="0" t="s">
        <v>60</v>
      </c>
      <c r="AN2704" s="0" t="s">
        <v>60</v>
      </c>
      <c r="AO2704" s="2" t="s">
        <v>60</v>
      </c>
      <c r="AP2704" s="0" t="s">
        <v>60</v>
      </c>
      <c r="AQ2704" s="0" t="s">
        <v>60</v>
      </c>
      <c r="AR2704" s="0" t="s">
        <v>60</v>
      </c>
      <c r="AS2704" s="0" t="s">
        <v>60</v>
      </c>
      <c r="AT2704" s="0" t="s">
        <v>60</v>
      </c>
      <c r="AU2704" s="0" t="s">
        <v>60</v>
      </c>
      <c r="AV2704" s="0" t="s">
        <v>60</v>
      </c>
      <c r="AW2704" s="2" t="s">
        <v>60</v>
      </c>
      <c r="AX2704" s="0" t="s">
        <v>60</v>
      </c>
      <c r="AY2704" s="0" t="n">
        <v>2</v>
      </c>
      <c r="BC2704" s="0" t="s">
        <v>8161</v>
      </c>
    </row>
    <row r="2705" customFormat="false" ht="15" hidden="false" customHeight="true" outlineLevel="0" collapsed="false">
      <c r="A2705" s="0" t="s">
        <v>8162</v>
      </c>
      <c r="B2705" s="0" t="s">
        <v>8163</v>
      </c>
      <c r="C2705" s="0" t="n">
        <v>314.0547</v>
      </c>
      <c r="D2705" s="0" t="n">
        <v>0.2</v>
      </c>
      <c r="E2705" s="0" t="n">
        <v>19.77</v>
      </c>
      <c r="F2705" s="0" t="n">
        <v>81805</v>
      </c>
      <c r="G2705" s="0" t="n">
        <v>61516.5</v>
      </c>
      <c r="H2705" s="0" t="n">
        <v>3860</v>
      </c>
      <c r="I2705" s="1" t="n">
        <v>70.3046</v>
      </c>
      <c r="J2705" s="0" t="n">
        <v>1.3946</v>
      </c>
      <c r="K2705" s="0" t="s">
        <v>60</v>
      </c>
      <c r="L2705" s="0" t="s">
        <v>60</v>
      </c>
      <c r="M2705" s="0" t="s">
        <v>60</v>
      </c>
      <c r="N2705" s="0" t="s">
        <v>60</v>
      </c>
      <c r="O2705" s="0" t="s">
        <v>60</v>
      </c>
      <c r="P2705" s="0" t="s">
        <v>60</v>
      </c>
      <c r="Q2705" s="1" t="s">
        <v>60</v>
      </c>
      <c r="R2705" s="0" t="s">
        <v>60</v>
      </c>
      <c r="S2705" s="0" t="n">
        <v>797.5537</v>
      </c>
      <c r="T2705" s="0" t="n">
        <v>0</v>
      </c>
      <c r="U2705" s="0" t="n">
        <v>19.77</v>
      </c>
      <c r="V2705" s="0" t="n">
        <v>75631</v>
      </c>
      <c r="W2705" s="0" t="n">
        <v>68851</v>
      </c>
      <c r="X2705" s="0" t="n">
        <v>6025</v>
      </c>
      <c r="Y2705" s="1" t="n">
        <v>75.4383</v>
      </c>
      <c r="Z2705" s="0" t="n">
        <v>1.4964</v>
      </c>
      <c r="AA2705" s="0" t="s">
        <v>60</v>
      </c>
      <c r="AB2705" s="0" t="s">
        <v>60</v>
      </c>
      <c r="AC2705" s="0" t="s">
        <v>60</v>
      </c>
      <c r="AD2705" s="0" t="s">
        <v>60</v>
      </c>
      <c r="AE2705" s="0" t="s">
        <v>60</v>
      </c>
      <c r="AF2705" s="0" t="s">
        <v>60</v>
      </c>
      <c r="AG2705" s="2" t="s">
        <v>60</v>
      </c>
      <c r="AH2705" s="0" t="s">
        <v>60</v>
      </c>
      <c r="AI2705" s="0" t="s">
        <v>60</v>
      </c>
      <c r="AJ2705" s="0" t="s">
        <v>60</v>
      </c>
      <c r="AK2705" s="0" t="s">
        <v>60</v>
      </c>
      <c r="AL2705" s="0" t="s">
        <v>60</v>
      </c>
      <c r="AM2705" s="0" t="s">
        <v>60</v>
      </c>
      <c r="AN2705" s="0" t="s">
        <v>60</v>
      </c>
      <c r="AO2705" s="2" t="s">
        <v>60</v>
      </c>
      <c r="AP2705" s="0" t="s">
        <v>60</v>
      </c>
      <c r="AQ2705" s="0" t="s">
        <v>60</v>
      </c>
      <c r="AR2705" s="0" t="s">
        <v>60</v>
      </c>
      <c r="AS2705" s="0" t="s">
        <v>60</v>
      </c>
      <c r="AT2705" s="0" t="s">
        <v>60</v>
      </c>
      <c r="AU2705" s="0" t="s">
        <v>60</v>
      </c>
      <c r="AV2705" s="0" t="s">
        <v>60</v>
      </c>
      <c r="AW2705" s="2" t="s">
        <v>60</v>
      </c>
      <c r="AX2705" s="0" t="s">
        <v>60</v>
      </c>
      <c r="AY2705" s="0" t="n">
        <v>2</v>
      </c>
      <c r="BC2705" s="0" t="s">
        <v>8164</v>
      </c>
    </row>
    <row r="2706" customFormat="false" ht="15" hidden="false" customHeight="true" outlineLevel="0" collapsed="false">
      <c r="A2706" s="0" t="s">
        <v>8165</v>
      </c>
      <c r="B2706" s="0" t="s">
        <v>8166</v>
      </c>
      <c r="C2706" s="0" t="s">
        <v>60</v>
      </c>
      <c r="D2706" s="0" t="s">
        <v>60</v>
      </c>
      <c r="E2706" s="0" t="s">
        <v>60</v>
      </c>
      <c r="F2706" s="0" t="s">
        <v>60</v>
      </c>
      <c r="G2706" s="0" t="s">
        <v>60</v>
      </c>
      <c r="H2706" s="0" t="s">
        <v>60</v>
      </c>
      <c r="I2706" s="1" t="s">
        <v>60</v>
      </c>
      <c r="J2706" s="0" t="s">
        <v>60</v>
      </c>
      <c r="K2706" s="0" t="n">
        <v>235.8955</v>
      </c>
      <c r="L2706" s="0" t="n">
        <v>0.06</v>
      </c>
      <c r="M2706" s="0" t="n">
        <v>6.15</v>
      </c>
      <c r="N2706" s="0" t="n">
        <v>35199</v>
      </c>
      <c r="O2706" s="0" t="n">
        <v>31743.94</v>
      </c>
      <c r="P2706" s="0" t="n">
        <v>4139</v>
      </c>
      <c r="Q2706" s="1" t="n">
        <v>35.7396</v>
      </c>
      <c r="R2706" s="0" t="n">
        <v>1.3501</v>
      </c>
      <c r="S2706" s="0" t="s">
        <v>60</v>
      </c>
      <c r="T2706" s="0" t="s">
        <v>60</v>
      </c>
      <c r="U2706" s="0" t="s">
        <v>60</v>
      </c>
      <c r="V2706" s="0" t="s">
        <v>60</v>
      </c>
      <c r="W2706" s="0" t="s">
        <v>60</v>
      </c>
      <c r="X2706" s="0" t="s">
        <v>60</v>
      </c>
      <c r="Y2706" s="1" t="s">
        <v>60</v>
      </c>
      <c r="Z2706" s="0" t="s">
        <v>60</v>
      </c>
      <c r="AA2706" s="0" t="n">
        <v>429.0325</v>
      </c>
      <c r="AB2706" s="0" t="n">
        <v>0</v>
      </c>
      <c r="AC2706" s="0" t="n">
        <v>12.62</v>
      </c>
      <c r="AD2706" s="0" t="n">
        <v>17997</v>
      </c>
      <c r="AE2706" s="0" t="n">
        <v>9962.053</v>
      </c>
      <c r="AF2706" s="0" t="n">
        <v>3989</v>
      </c>
      <c r="AG2706" s="2" t="n">
        <v>8.6837</v>
      </c>
      <c r="AH2706" s="0" t="n">
        <v>0.328</v>
      </c>
      <c r="AI2706" s="0" t="s">
        <v>60</v>
      </c>
      <c r="AJ2706" s="0" t="s">
        <v>60</v>
      </c>
      <c r="AK2706" s="0" t="s">
        <v>60</v>
      </c>
      <c r="AL2706" s="0" t="s">
        <v>60</v>
      </c>
      <c r="AM2706" s="0" t="s">
        <v>60</v>
      </c>
      <c r="AN2706" s="0" t="s">
        <v>60</v>
      </c>
      <c r="AO2706" s="2" t="s">
        <v>60</v>
      </c>
      <c r="AP2706" s="0" t="s">
        <v>60</v>
      </c>
      <c r="AQ2706" s="0" t="s">
        <v>60</v>
      </c>
      <c r="AR2706" s="0" t="s">
        <v>60</v>
      </c>
      <c r="AS2706" s="0" t="s">
        <v>60</v>
      </c>
      <c r="AT2706" s="0" t="s">
        <v>60</v>
      </c>
      <c r="AU2706" s="0" t="s">
        <v>60</v>
      </c>
      <c r="AV2706" s="0" t="s">
        <v>60</v>
      </c>
      <c r="AW2706" s="2" t="s">
        <v>60</v>
      </c>
      <c r="AX2706" s="0" t="s">
        <v>60</v>
      </c>
      <c r="AY2706" s="0" t="n">
        <v>2</v>
      </c>
      <c r="BC2706" s="0" t="s">
        <v>8167</v>
      </c>
    </row>
    <row r="2707" customFormat="false" ht="15" hidden="false" customHeight="true" outlineLevel="0" collapsed="false">
      <c r="A2707" s="0" t="s">
        <v>8168</v>
      </c>
      <c r="B2707" s="0" t="s">
        <v>8169</v>
      </c>
      <c r="C2707" s="0" t="s">
        <v>60</v>
      </c>
      <c r="D2707" s="0" t="s">
        <v>60</v>
      </c>
      <c r="E2707" s="0" t="s">
        <v>60</v>
      </c>
      <c r="F2707" s="0" t="s">
        <v>60</v>
      </c>
      <c r="G2707" s="0" t="s">
        <v>60</v>
      </c>
      <c r="H2707" s="0" t="s">
        <v>60</v>
      </c>
      <c r="I2707" s="1" t="s">
        <v>60</v>
      </c>
      <c r="J2707" s="0" t="s">
        <v>60</v>
      </c>
      <c r="K2707" s="0" t="s">
        <v>60</v>
      </c>
      <c r="L2707" s="0" t="s">
        <v>60</v>
      </c>
      <c r="M2707" s="0" t="s">
        <v>60</v>
      </c>
      <c r="N2707" s="0" t="s">
        <v>60</v>
      </c>
      <c r="O2707" s="0" t="s">
        <v>60</v>
      </c>
      <c r="P2707" s="0" t="s">
        <v>60</v>
      </c>
      <c r="Q2707" s="1" t="s">
        <v>60</v>
      </c>
      <c r="R2707" s="0" t="s">
        <v>60</v>
      </c>
      <c r="S2707" s="0" t="n">
        <v>242.2182</v>
      </c>
      <c r="T2707" s="0" t="n">
        <v>0.12</v>
      </c>
      <c r="U2707" s="0" t="n">
        <v>13.72</v>
      </c>
      <c r="V2707" s="0" t="n">
        <v>7814</v>
      </c>
      <c r="W2707" s="0" t="n">
        <v>11721</v>
      </c>
      <c r="X2707" s="0" t="n">
        <v>1001</v>
      </c>
      <c r="Y2707" s="1" t="n">
        <v>12.8424</v>
      </c>
      <c r="Z2707" s="0" t="n">
        <v>0.3289</v>
      </c>
      <c r="AA2707" s="0" t="n">
        <v>85.0138</v>
      </c>
      <c r="AB2707" s="0" t="n">
        <v>2.19</v>
      </c>
      <c r="AC2707" s="0" t="n">
        <v>6.64</v>
      </c>
      <c r="AD2707" s="0" t="n">
        <v>8247</v>
      </c>
      <c r="AE2707" s="0" t="n">
        <v>24741</v>
      </c>
      <c r="AF2707" s="0" t="n">
        <v>410</v>
      </c>
      <c r="AG2707" s="2" t="n">
        <v>21.5662</v>
      </c>
      <c r="AH2707" s="0" t="n">
        <v>0.5523</v>
      </c>
      <c r="AI2707" s="0" t="s">
        <v>60</v>
      </c>
      <c r="AJ2707" s="0" t="s">
        <v>60</v>
      </c>
      <c r="AK2707" s="0" t="s">
        <v>60</v>
      </c>
      <c r="AL2707" s="0" t="s">
        <v>60</v>
      </c>
      <c r="AM2707" s="0" t="s">
        <v>60</v>
      </c>
      <c r="AN2707" s="0" t="s">
        <v>60</v>
      </c>
      <c r="AO2707" s="2" t="s">
        <v>60</v>
      </c>
      <c r="AP2707" s="0" t="s">
        <v>60</v>
      </c>
      <c r="AQ2707" s="0" t="s">
        <v>60</v>
      </c>
      <c r="AR2707" s="0" t="s">
        <v>60</v>
      </c>
      <c r="AS2707" s="0" t="s">
        <v>60</v>
      </c>
      <c r="AT2707" s="0" t="s">
        <v>60</v>
      </c>
      <c r="AU2707" s="0" t="s">
        <v>60</v>
      </c>
      <c r="AV2707" s="0" t="s">
        <v>60</v>
      </c>
      <c r="AW2707" s="2" t="s">
        <v>60</v>
      </c>
      <c r="AX2707" s="0" t="s">
        <v>60</v>
      </c>
      <c r="AY2707" s="0" t="n">
        <v>2</v>
      </c>
      <c r="BC2707" s="0" t="s">
        <v>8170</v>
      </c>
    </row>
    <row r="2708" customFormat="false" ht="15" hidden="false" customHeight="true" outlineLevel="0" collapsed="false">
      <c r="A2708" s="0" t="s">
        <v>8171</v>
      </c>
      <c r="B2708" s="0" t="s">
        <v>8172</v>
      </c>
      <c r="C2708" s="0" t="s">
        <v>60</v>
      </c>
      <c r="D2708" s="0" t="s">
        <v>60</v>
      </c>
      <c r="E2708" s="0" t="s">
        <v>60</v>
      </c>
      <c r="F2708" s="0" t="s">
        <v>60</v>
      </c>
      <c r="G2708" s="0" t="s">
        <v>60</v>
      </c>
      <c r="H2708" s="0" t="s">
        <v>60</v>
      </c>
      <c r="I2708" s="1" t="s">
        <v>60</v>
      </c>
      <c r="J2708" s="0" t="s">
        <v>60</v>
      </c>
      <c r="K2708" s="0" t="n">
        <v>286.85</v>
      </c>
      <c r="L2708" s="0" t="n">
        <v>0</v>
      </c>
      <c r="M2708" s="0" t="n">
        <v>15.23</v>
      </c>
      <c r="N2708" s="0" t="n">
        <v>14881</v>
      </c>
      <c r="O2708" s="0" t="n">
        <v>17079</v>
      </c>
      <c r="P2708" s="0" t="n">
        <v>2231</v>
      </c>
      <c r="Q2708" s="1" t="n">
        <v>19.2288</v>
      </c>
      <c r="R2708" s="0" t="n">
        <v>0.422</v>
      </c>
      <c r="S2708" s="0" t="n">
        <v>222.7289</v>
      </c>
      <c r="T2708" s="0" t="n">
        <v>0.11</v>
      </c>
      <c r="U2708" s="0" t="n">
        <v>11.68</v>
      </c>
      <c r="V2708" s="0" t="n">
        <v>6235</v>
      </c>
      <c r="W2708" s="0" t="n">
        <v>9352.5</v>
      </c>
      <c r="X2708" s="0" t="n">
        <v>753</v>
      </c>
      <c r="Y2708" s="1" t="n">
        <v>10.2473</v>
      </c>
      <c r="Z2708" s="0" t="n">
        <v>0.2249</v>
      </c>
      <c r="AA2708" s="0" t="s">
        <v>60</v>
      </c>
      <c r="AB2708" s="0" t="s">
        <v>60</v>
      </c>
      <c r="AC2708" s="0" t="s">
        <v>60</v>
      </c>
      <c r="AD2708" s="0" t="s">
        <v>60</v>
      </c>
      <c r="AE2708" s="0" t="s">
        <v>60</v>
      </c>
      <c r="AF2708" s="0" t="s">
        <v>60</v>
      </c>
      <c r="AG2708" s="2" t="s">
        <v>60</v>
      </c>
      <c r="AH2708" s="0" t="s">
        <v>60</v>
      </c>
      <c r="AI2708" s="0" t="s">
        <v>60</v>
      </c>
      <c r="AJ2708" s="0" t="s">
        <v>60</v>
      </c>
      <c r="AK2708" s="0" t="s">
        <v>60</v>
      </c>
      <c r="AL2708" s="0" t="s">
        <v>60</v>
      </c>
      <c r="AM2708" s="0" t="s">
        <v>60</v>
      </c>
      <c r="AN2708" s="0" t="s">
        <v>60</v>
      </c>
      <c r="AO2708" s="2" t="s">
        <v>60</v>
      </c>
      <c r="AP2708" s="0" t="s">
        <v>60</v>
      </c>
      <c r="AQ2708" s="0" t="s">
        <v>60</v>
      </c>
      <c r="AR2708" s="0" t="s">
        <v>60</v>
      </c>
      <c r="AS2708" s="0" t="s">
        <v>60</v>
      </c>
      <c r="AT2708" s="0" t="s">
        <v>60</v>
      </c>
      <c r="AU2708" s="0" t="s">
        <v>60</v>
      </c>
      <c r="AV2708" s="0" t="s">
        <v>60</v>
      </c>
      <c r="AW2708" s="2" t="s">
        <v>60</v>
      </c>
      <c r="AX2708" s="0" t="s">
        <v>60</v>
      </c>
      <c r="AY2708" s="0" t="n">
        <v>2</v>
      </c>
      <c r="BC2708" s="0" t="s">
        <v>8173</v>
      </c>
    </row>
    <row r="2709" customFormat="false" ht="15" hidden="false" customHeight="true" outlineLevel="0" collapsed="false">
      <c r="A2709" s="0" t="s">
        <v>8174</v>
      </c>
      <c r="B2709" s="0" t="s">
        <v>8175</v>
      </c>
      <c r="C2709" s="0" t="s">
        <v>60</v>
      </c>
      <c r="D2709" s="0" t="s">
        <v>60</v>
      </c>
      <c r="E2709" s="0" t="s">
        <v>60</v>
      </c>
      <c r="F2709" s="0" t="s">
        <v>60</v>
      </c>
      <c r="G2709" s="0" t="s">
        <v>60</v>
      </c>
      <c r="H2709" s="0" t="s">
        <v>60</v>
      </c>
      <c r="I2709" s="1" t="s">
        <v>60</v>
      </c>
      <c r="J2709" s="0" t="s">
        <v>60</v>
      </c>
      <c r="K2709" s="0" t="s">
        <v>60</v>
      </c>
      <c r="L2709" s="0" t="s">
        <v>60</v>
      </c>
      <c r="M2709" s="0" t="s">
        <v>60</v>
      </c>
      <c r="N2709" s="0" t="s">
        <v>60</v>
      </c>
      <c r="O2709" s="0" t="s">
        <v>60</v>
      </c>
      <c r="P2709" s="0" t="s">
        <v>60</v>
      </c>
      <c r="Q2709" s="1" t="s">
        <v>60</v>
      </c>
      <c r="R2709" s="0" t="s">
        <v>60</v>
      </c>
      <c r="S2709" s="0" t="s">
        <v>60</v>
      </c>
      <c r="T2709" s="0" t="s">
        <v>60</v>
      </c>
      <c r="U2709" s="0" t="s">
        <v>60</v>
      </c>
      <c r="V2709" s="0" t="s">
        <v>60</v>
      </c>
      <c r="W2709" s="0" t="s">
        <v>60</v>
      </c>
      <c r="X2709" s="0" t="s">
        <v>60</v>
      </c>
      <c r="Y2709" s="1" t="s">
        <v>60</v>
      </c>
      <c r="Z2709" s="0" t="s">
        <v>60</v>
      </c>
      <c r="AA2709" s="0" t="n">
        <v>762.4691</v>
      </c>
      <c r="AB2709" s="0" t="n">
        <v>0</v>
      </c>
      <c r="AC2709" s="0" t="n">
        <v>23.02</v>
      </c>
      <c r="AD2709" s="0" t="n">
        <v>16110</v>
      </c>
      <c r="AE2709" s="0" t="n">
        <v>38682</v>
      </c>
      <c r="AF2709" s="0" t="n">
        <v>2569</v>
      </c>
      <c r="AG2709" s="2" t="n">
        <v>33.7183</v>
      </c>
      <c r="AH2709" s="0" t="n">
        <v>0.5054</v>
      </c>
      <c r="AI2709" s="0" t="s">
        <v>60</v>
      </c>
      <c r="AJ2709" s="0" t="s">
        <v>60</v>
      </c>
      <c r="AK2709" s="0" t="s">
        <v>60</v>
      </c>
      <c r="AL2709" s="0" t="s">
        <v>60</v>
      </c>
      <c r="AM2709" s="0" t="s">
        <v>60</v>
      </c>
      <c r="AN2709" s="0" t="s">
        <v>60</v>
      </c>
      <c r="AO2709" s="2" t="s">
        <v>60</v>
      </c>
      <c r="AP2709" s="0" t="s">
        <v>60</v>
      </c>
      <c r="AQ2709" s="0" t="n">
        <v>1144.362</v>
      </c>
      <c r="AR2709" s="0" t="n">
        <v>0</v>
      </c>
      <c r="AS2709" s="0" t="n">
        <v>38.1</v>
      </c>
      <c r="AT2709" s="0" t="n">
        <v>35657</v>
      </c>
      <c r="AU2709" s="0" t="n">
        <v>23611</v>
      </c>
      <c r="AV2709" s="0" t="n">
        <v>3703</v>
      </c>
      <c r="AW2709" s="2" t="n">
        <v>31.14</v>
      </c>
      <c r="AX2709" s="0" t="n">
        <v>0.4668</v>
      </c>
      <c r="AY2709" s="0" t="n">
        <v>2</v>
      </c>
      <c r="BC2709" s="0" t="s">
        <v>8176</v>
      </c>
    </row>
    <row r="2710" customFormat="false" ht="15" hidden="false" customHeight="true" outlineLevel="0" collapsed="false">
      <c r="A2710" s="0" t="s">
        <v>8177</v>
      </c>
      <c r="B2710" s="0" t="s">
        <v>8178</v>
      </c>
      <c r="C2710" s="0" t="s">
        <v>60</v>
      </c>
      <c r="D2710" s="0" t="s">
        <v>60</v>
      </c>
      <c r="E2710" s="0" t="s">
        <v>60</v>
      </c>
      <c r="F2710" s="0" t="s">
        <v>60</v>
      </c>
      <c r="G2710" s="0" t="s">
        <v>60</v>
      </c>
      <c r="H2710" s="0" t="s">
        <v>60</v>
      </c>
      <c r="I2710" s="1" t="s">
        <v>60</v>
      </c>
      <c r="J2710" s="0" t="s">
        <v>60</v>
      </c>
      <c r="K2710" s="0" t="s">
        <v>60</v>
      </c>
      <c r="L2710" s="0" t="s">
        <v>60</v>
      </c>
      <c r="M2710" s="0" t="s">
        <v>60</v>
      </c>
      <c r="N2710" s="0" t="s">
        <v>60</v>
      </c>
      <c r="O2710" s="0" t="s">
        <v>60</v>
      </c>
      <c r="P2710" s="0" t="s">
        <v>60</v>
      </c>
      <c r="Q2710" s="1" t="s">
        <v>60</v>
      </c>
      <c r="R2710" s="0" t="s">
        <v>60</v>
      </c>
      <c r="S2710" s="0" t="s">
        <v>60</v>
      </c>
      <c r="T2710" s="0" t="s">
        <v>60</v>
      </c>
      <c r="U2710" s="0" t="s">
        <v>60</v>
      </c>
      <c r="V2710" s="0" t="s">
        <v>60</v>
      </c>
      <c r="W2710" s="0" t="s">
        <v>60</v>
      </c>
      <c r="X2710" s="0" t="s">
        <v>60</v>
      </c>
      <c r="Y2710" s="1" t="s">
        <v>60</v>
      </c>
      <c r="Z2710" s="0" t="s">
        <v>60</v>
      </c>
      <c r="AA2710" s="0" t="s">
        <v>60</v>
      </c>
      <c r="AB2710" s="0" t="s">
        <v>60</v>
      </c>
      <c r="AC2710" s="0" t="s">
        <v>60</v>
      </c>
      <c r="AD2710" s="0" t="s">
        <v>60</v>
      </c>
      <c r="AE2710" s="0" t="s">
        <v>60</v>
      </c>
      <c r="AF2710" s="0" t="s">
        <v>60</v>
      </c>
      <c r="AG2710" s="2" t="s">
        <v>60</v>
      </c>
      <c r="AH2710" s="0" t="s">
        <v>60</v>
      </c>
      <c r="AI2710" s="0" t="n">
        <v>88.282</v>
      </c>
      <c r="AJ2710" s="0" t="n">
        <v>0.59</v>
      </c>
      <c r="AK2710" s="0" t="n">
        <v>7.47</v>
      </c>
      <c r="AL2710" s="0" t="n">
        <v>13810</v>
      </c>
      <c r="AM2710" s="0" t="n">
        <v>9930</v>
      </c>
      <c r="AN2710" s="0" t="n">
        <v>1776</v>
      </c>
      <c r="AO2710" s="2" t="n">
        <v>14.8579</v>
      </c>
      <c r="AP2710" s="0" t="n">
        <v>1.3061</v>
      </c>
      <c r="AQ2710" s="0" t="n">
        <v>81.6974</v>
      </c>
      <c r="AR2710" s="0" t="n">
        <v>1.91</v>
      </c>
      <c r="AS2710" s="0" t="n">
        <v>7.33</v>
      </c>
      <c r="AT2710" s="0" t="n">
        <v>87639</v>
      </c>
      <c r="AU2710" s="0" t="n">
        <v>3889</v>
      </c>
      <c r="AV2710" s="0" t="n">
        <v>7073</v>
      </c>
      <c r="AW2710" s="2" t="n">
        <v>5.1291</v>
      </c>
      <c r="AX2710" s="0" t="n">
        <v>0.4509</v>
      </c>
      <c r="AY2710" s="0" t="n">
        <v>2</v>
      </c>
      <c r="BC2710" s="0" t="s">
        <v>8179</v>
      </c>
    </row>
    <row r="2711" customFormat="false" ht="15" hidden="false" customHeight="true" outlineLevel="0" collapsed="false">
      <c r="A2711" s="0" t="s">
        <v>8180</v>
      </c>
      <c r="B2711" s="0" t="s">
        <v>8181</v>
      </c>
      <c r="C2711" s="0" t="n">
        <v>186.1352</v>
      </c>
      <c r="D2711" s="0" t="n">
        <v>0.17</v>
      </c>
      <c r="E2711" s="0" t="n">
        <v>12.11</v>
      </c>
      <c r="F2711" s="0" t="n">
        <v>30132</v>
      </c>
      <c r="G2711" s="0" t="n">
        <v>11800</v>
      </c>
      <c r="H2711" s="0" t="n">
        <v>4588</v>
      </c>
      <c r="I2711" s="1" t="n">
        <v>13.4857</v>
      </c>
      <c r="J2711" s="0" t="n">
        <v>0.7674</v>
      </c>
      <c r="K2711" s="0" t="n">
        <v>150.6967</v>
      </c>
      <c r="L2711" s="0" t="n">
        <v>0.3</v>
      </c>
      <c r="M2711" s="0" t="n">
        <v>8.59</v>
      </c>
      <c r="N2711" s="0" t="n">
        <v>9508</v>
      </c>
      <c r="O2711" s="0" t="n">
        <v>8945</v>
      </c>
      <c r="P2711" s="0" t="n">
        <v>1925</v>
      </c>
      <c r="Q2711" s="1" t="n">
        <v>10.0709</v>
      </c>
      <c r="R2711" s="0" t="n">
        <v>0.5731</v>
      </c>
      <c r="S2711" s="0" t="s">
        <v>60</v>
      </c>
      <c r="T2711" s="0" t="s">
        <v>60</v>
      </c>
      <c r="U2711" s="0" t="s">
        <v>60</v>
      </c>
      <c r="V2711" s="0" t="s">
        <v>60</v>
      </c>
      <c r="W2711" s="0" t="s">
        <v>60</v>
      </c>
      <c r="X2711" s="0" t="s">
        <v>60</v>
      </c>
      <c r="Y2711" s="1" t="s">
        <v>60</v>
      </c>
      <c r="Z2711" s="0" t="s">
        <v>60</v>
      </c>
      <c r="AA2711" s="0" t="s">
        <v>60</v>
      </c>
      <c r="AB2711" s="0" t="s">
        <v>60</v>
      </c>
      <c r="AC2711" s="0" t="s">
        <v>60</v>
      </c>
      <c r="AD2711" s="0" t="s">
        <v>60</v>
      </c>
      <c r="AE2711" s="0" t="s">
        <v>60</v>
      </c>
      <c r="AF2711" s="0" t="s">
        <v>60</v>
      </c>
      <c r="AG2711" s="2" t="s">
        <v>60</v>
      </c>
      <c r="AH2711" s="0" t="s">
        <v>60</v>
      </c>
      <c r="AI2711" s="0" t="s">
        <v>60</v>
      </c>
      <c r="AJ2711" s="0" t="s">
        <v>60</v>
      </c>
      <c r="AK2711" s="0" t="s">
        <v>60</v>
      </c>
      <c r="AL2711" s="0" t="s">
        <v>60</v>
      </c>
      <c r="AM2711" s="0" t="s">
        <v>60</v>
      </c>
      <c r="AN2711" s="0" t="s">
        <v>60</v>
      </c>
      <c r="AO2711" s="2" t="s">
        <v>60</v>
      </c>
      <c r="AP2711" s="0" t="s">
        <v>60</v>
      </c>
      <c r="AQ2711" s="0" t="s">
        <v>60</v>
      </c>
      <c r="AR2711" s="0" t="s">
        <v>60</v>
      </c>
      <c r="AS2711" s="0" t="s">
        <v>60</v>
      </c>
      <c r="AT2711" s="0" t="s">
        <v>60</v>
      </c>
      <c r="AU2711" s="0" t="s">
        <v>60</v>
      </c>
      <c r="AV2711" s="0" t="s">
        <v>60</v>
      </c>
      <c r="AW2711" s="2" t="s">
        <v>60</v>
      </c>
      <c r="AX2711" s="0" t="s">
        <v>60</v>
      </c>
      <c r="AY2711" s="0" t="n">
        <v>2</v>
      </c>
      <c r="BC2711" s="0" t="s">
        <v>8182</v>
      </c>
    </row>
    <row r="2712" customFormat="false" ht="15" hidden="false" customHeight="true" outlineLevel="0" collapsed="false">
      <c r="A2712" s="0" t="s">
        <v>8183</v>
      </c>
      <c r="B2712" s="0" t="s">
        <v>8184</v>
      </c>
      <c r="C2712" s="0" t="s">
        <v>60</v>
      </c>
      <c r="D2712" s="0" t="s">
        <v>60</v>
      </c>
      <c r="E2712" s="0" t="s">
        <v>60</v>
      </c>
      <c r="F2712" s="0" t="s">
        <v>60</v>
      </c>
      <c r="G2712" s="0" t="s">
        <v>60</v>
      </c>
      <c r="H2712" s="0" t="s">
        <v>60</v>
      </c>
      <c r="I2712" s="1" t="s">
        <v>60</v>
      </c>
      <c r="J2712" s="0" t="s">
        <v>60</v>
      </c>
      <c r="K2712" s="0" t="n">
        <v>64.1336</v>
      </c>
      <c r="L2712" s="0" t="n">
        <v>3.48</v>
      </c>
      <c r="M2712" s="0" t="n">
        <v>4.97</v>
      </c>
      <c r="N2712" s="0" t="n">
        <v>180400</v>
      </c>
      <c r="O2712" s="0" t="n">
        <v>154233</v>
      </c>
      <c r="P2712" s="0" t="n">
        <v>22000</v>
      </c>
      <c r="Q2712" s="1" t="n">
        <v>173.6467</v>
      </c>
      <c r="R2712" s="0" t="n">
        <v>26.2195</v>
      </c>
      <c r="S2712" s="0" t="n">
        <v>89.8981</v>
      </c>
      <c r="T2712" s="0" t="n">
        <v>1.66</v>
      </c>
      <c r="U2712" s="0" t="n">
        <v>6.5</v>
      </c>
      <c r="V2712" s="0" t="n">
        <v>207115</v>
      </c>
      <c r="W2712" s="0" t="n">
        <v>151854</v>
      </c>
      <c r="X2712" s="0" t="n">
        <v>20996</v>
      </c>
      <c r="Y2712" s="1" t="n">
        <v>166.3825</v>
      </c>
      <c r="Z2712" s="0" t="n">
        <v>25.1227</v>
      </c>
      <c r="AA2712" s="0" t="s">
        <v>60</v>
      </c>
      <c r="AB2712" s="0" t="s">
        <v>60</v>
      </c>
      <c r="AC2712" s="0" t="s">
        <v>60</v>
      </c>
      <c r="AD2712" s="0" t="s">
        <v>60</v>
      </c>
      <c r="AE2712" s="0" t="s">
        <v>60</v>
      </c>
      <c r="AF2712" s="0" t="s">
        <v>60</v>
      </c>
      <c r="AG2712" s="2" t="s">
        <v>60</v>
      </c>
      <c r="AH2712" s="0" t="s">
        <v>60</v>
      </c>
      <c r="AI2712" s="0" t="s">
        <v>60</v>
      </c>
      <c r="AJ2712" s="0" t="s">
        <v>60</v>
      </c>
      <c r="AK2712" s="0" t="s">
        <v>60</v>
      </c>
      <c r="AL2712" s="0" t="s">
        <v>60</v>
      </c>
      <c r="AM2712" s="0" t="s">
        <v>60</v>
      </c>
      <c r="AN2712" s="0" t="s">
        <v>60</v>
      </c>
      <c r="AO2712" s="2" t="s">
        <v>60</v>
      </c>
      <c r="AP2712" s="0" t="s">
        <v>60</v>
      </c>
      <c r="AQ2712" s="0" t="s">
        <v>60</v>
      </c>
      <c r="AR2712" s="0" t="s">
        <v>60</v>
      </c>
      <c r="AS2712" s="0" t="s">
        <v>60</v>
      </c>
      <c r="AT2712" s="0" t="s">
        <v>60</v>
      </c>
      <c r="AU2712" s="0" t="s">
        <v>60</v>
      </c>
      <c r="AV2712" s="0" t="s">
        <v>60</v>
      </c>
      <c r="AW2712" s="2" t="s">
        <v>60</v>
      </c>
      <c r="AX2712" s="0" t="s">
        <v>60</v>
      </c>
      <c r="AY2712" s="0" t="n">
        <v>2</v>
      </c>
      <c r="BC2712" s="0" t="s">
        <v>8185</v>
      </c>
    </row>
    <row r="2713" customFormat="false" ht="15" hidden="false" customHeight="true" outlineLevel="0" collapsed="false">
      <c r="A2713" s="0" t="s">
        <v>8186</v>
      </c>
      <c r="B2713" s="0" t="s">
        <v>8187</v>
      </c>
      <c r="C2713" s="0" t="s">
        <v>60</v>
      </c>
      <c r="D2713" s="0" t="s">
        <v>60</v>
      </c>
      <c r="E2713" s="0" t="s">
        <v>60</v>
      </c>
      <c r="F2713" s="0" t="s">
        <v>60</v>
      </c>
      <c r="G2713" s="0" t="s">
        <v>60</v>
      </c>
      <c r="H2713" s="0" t="s">
        <v>60</v>
      </c>
      <c r="I2713" s="1" t="s">
        <v>60</v>
      </c>
      <c r="J2713" s="0" t="s">
        <v>60</v>
      </c>
      <c r="K2713" s="0" t="s">
        <v>60</v>
      </c>
      <c r="L2713" s="0" t="s">
        <v>60</v>
      </c>
      <c r="M2713" s="0" t="s">
        <v>60</v>
      </c>
      <c r="N2713" s="0" t="s">
        <v>60</v>
      </c>
      <c r="O2713" s="0" t="s">
        <v>60</v>
      </c>
      <c r="P2713" s="0" t="s">
        <v>60</v>
      </c>
      <c r="Q2713" s="1" t="s">
        <v>60</v>
      </c>
      <c r="R2713" s="0" t="s">
        <v>60</v>
      </c>
      <c r="S2713" s="0" t="n">
        <v>119.888</v>
      </c>
      <c r="T2713" s="0" t="n">
        <v>0.53</v>
      </c>
      <c r="U2713" s="0" t="n">
        <v>9.44</v>
      </c>
      <c r="V2713" s="0" t="n">
        <v>85800</v>
      </c>
      <c r="W2713" s="0" t="n">
        <v>6610</v>
      </c>
      <c r="X2713" s="0" t="n">
        <v>11092</v>
      </c>
      <c r="Y2713" s="1" t="n">
        <v>7.2424</v>
      </c>
      <c r="Z2713" s="0" t="n">
        <v>0.677</v>
      </c>
      <c r="AA2713" s="0" t="n">
        <v>185.26</v>
      </c>
      <c r="AB2713" s="0" t="n">
        <v>0.34</v>
      </c>
      <c r="AC2713" s="0" t="n">
        <v>12.23</v>
      </c>
      <c r="AD2713" s="0" t="n">
        <v>17008</v>
      </c>
      <c r="AE2713" s="0" t="n">
        <v>9651</v>
      </c>
      <c r="AF2713" s="0" t="n">
        <v>2643</v>
      </c>
      <c r="AG2713" s="2" t="n">
        <v>8.4126</v>
      </c>
      <c r="AH2713" s="0" t="n">
        <v>0.7864</v>
      </c>
      <c r="AI2713" s="0" t="s">
        <v>60</v>
      </c>
      <c r="AJ2713" s="0" t="s">
        <v>60</v>
      </c>
      <c r="AK2713" s="0" t="s">
        <v>60</v>
      </c>
      <c r="AL2713" s="0" t="s">
        <v>60</v>
      </c>
      <c r="AM2713" s="0" t="s">
        <v>60</v>
      </c>
      <c r="AN2713" s="0" t="s">
        <v>60</v>
      </c>
      <c r="AO2713" s="2" t="s">
        <v>60</v>
      </c>
      <c r="AP2713" s="0" t="s">
        <v>60</v>
      </c>
      <c r="AQ2713" s="0" t="s">
        <v>60</v>
      </c>
      <c r="AR2713" s="0" t="s">
        <v>60</v>
      </c>
      <c r="AS2713" s="0" t="s">
        <v>60</v>
      </c>
      <c r="AT2713" s="0" t="s">
        <v>60</v>
      </c>
      <c r="AU2713" s="0" t="s">
        <v>60</v>
      </c>
      <c r="AV2713" s="0" t="s">
        <v>60</v>
      </c>
      <c r="AW2713" s="2" t="s">
        <v>60</v>
      </c>
      <c r="AX2713" s="0" t="s">
        <v>60</v>
      </c>
      <c r="AY2713" s="0" t="n">
        <v>2</v>
      </c>
      <c r="BC2713" s="0" t="s">
        <v>8188</v>
      </c>
    </row>
    <row r="2714" customFormat="false" ht="15" hidden="false" customHeight="true" outlineLevel="0" collapsed="false">
      <c r="A2714" s="0" t="s">
        <v>8189</v>
      </c>
      <c r="B2714" s="0" t="s">
        <v>8190</v>
      </c>
      <c r="C2714" s="0" t="s">
        <v>60</v>
      </c>
      <c r="D2714" s="0" t="s">
        <v>60</v>
      </c>
      <c r="E2714" s="0" t="s">
        <v>60</v>
      </c>
      <c r="F2714" s="0" t="s">
        <v>60</v>
      </c>
      <c r="G2714" s="0" t="s">
        <v>60</v>
      </c>
      <c r="H2714" s="0" t="s">
        <v>60</v>
      </c>
      <c r="I2714" s="1" t="s">
        <v>60</v>
      </c>
      <c r="J2714" s="0" t="s">
        <v>60</v>
      </c>
      <c r="K2714" s="0" t="s">
        <v>60</v>
      </c>
      <c r="L2714" s="0" t="s">
        <v>60</v>
      </c>
      <c r="M2714" s="0" t="s">
        <v>60</v>
      </c>
      <c r="N2714" s="0" t="s">
        <v>60</v>
      </c>
      <c r="O2714" s="0" t="s">
        <v>60</v>
      </c>
      <c r="P2714" s="0" t="s">
        <v>60</v>
      </c>
      <c r="Q2714" s="1" t="s">
        <v>60</v>
      </c>
      <c r="R2714" s="0" t="s">
        <v>60</v>
      </c>
      <c r="S2714" s="0" t="s">
        <v>60</v>
      </c>
      <c r="T2714" s="0" t="s">
        <v>60</v>
      </c>
      <c r="U2714" s="0" t="s">
        <v>60</v>
      </c>
      <c r="V2714" s="0" t="s">
        <v>60</v>
      </c>
      <c r="W2714" s="0" t="s">
        <v>60</v>
      </c>
      <c r="X2714" s="0" t="s">
        <v>60</v>
      </c>
      <c r="Y2714" s="1" t="s">
        <v>60</v>
      </c>
      <c r="Z2714" s="0" t="s">
        <v>60</v>
      </c>
      <c r="AA2714" s="0" t="n">
        <v>112.3531</v>
      </c>
      <c r="AB2714" s="0" t="n">
        <v>1.13</v>
      </c>
      <c r="AC2714" s="0" t="n">
        <v>9.59</v>
      </c>
      <c r="AD2714" s="0" t="n">
        <v>10750</v>
      </c>
      <c r="AE2714" s="0" t="n">
        <v>11925</v>
      </c>
      <c r="AF2714" s="0" t="n">
        <v>2596</v>
      </c>
      <c r="AG2714" s="2" t="n">
        <v>10.3948</v>
      </c>
      <c r="AH2714" s="0" t="n">
        <v>0.329</v>
      </c>
      <c r="AI2714" s="0" t="s">
        <v>60</v>
      </c>
      <c r="AJ2714" s="0" t="s">
        <v>60</v>
      </c>
      <c r="AK2714" s="0" t="s">
        <v>60</v>
      </c>
      <c r="AL2714" s="0" t="s">
        <v>60</v>
      </c>
      <c r="AM2714" s="0" t="s">
        <v>60</v>
      </c>
      <c r="AN2714" s="0" t="s">
        <v>60</v>
      </c>
      <c r="AO2714" s="2" t="s">
        <v>60</v>
      </c>
      <c r="AP2714" s="0" t="s">
        <v>60</v>
      </c>
      <c r="AQ2714" s="0" t="n">
        <v>92.7265</v>
      </c>
      <c r="AR2714" s="0" t="n">
        <v>1.62</v>
      </c>
      <c r="AS2714" s="0" t="n">
        <v>2.58</v>
      </c>
      <c r="AT2714" s="0" t="n">
        <v>11501</v>
      </c>
      <c r="AU2714" s="0" t="n">
        <v>20517</v>
      </c>
      <c r="AV2714" s="0" t="n">
        <v>2176</v>
      </c>
      <c r="AW2714" s="2" t="n">
        <v>27.0594</v>
      </c>
      <c r="AX2714" s="0" t="n">
        <v>0.8565</v>
      </c>
      <c r="AY2714" s="0" t="n">
        <v>2</v>
      </c>
      <c r="BC2714" s="0" t="s">
        <v>8191</v>
      </c>
    </row>
    <row r="2715" customFormat="false" ht="15" hidden="false" customHeight="true" outlineLevel="0" collapsed="false">
      <c r="A2715" s="0" t="s">
        <v>8192</v>
      </c>
      <c r="B2715" s="0" t="s">
        <v>8193</v>
      </c>
      <c r="C2715" s="0" t="s">
        <v>60</v>
      </c>
      <c r="D2715" s="0" t="s">
        <v>60</v>
      </c>
      <c r="E2715" s="0" t="s">
        <v>60</v>
      </c>
      <c r="F2715" s="0" t="s">
        <v>60</v>
      </c>
      <c r="G2715" s="0" t="s">
        <v>60</v>
      </c>
      <c r="H2715" s="0" t="s">
        <v>60</v>
      </c>
      <c r="I2715" s="1" t="s">
        <v>60</v>
      </c>
      <c r="J2715" s="0" t="s">
        <v>60</v>
      </c>
      <c r="K2715" s="0" t="s">
        <v>60</v>
      </c>
      <c r="L2715" s="0" t="s">
        <v>60</v>
      </c>
      <c r="M2715" s="0" t="s">
        <v>60</v>
      </c>
      <c r="N2715" s="0" t="s">
        <v>60</v>
      </c>
      <c r="O2715" s="0" t="s">
        <v>60</v>
      </c>
      <c r="P2715" s="0" t="s">
        <v>60</v>
      </c>
      <c r="Q2715" s="1" t="s">
        <v>60</v>
      </c>
      <c r="R2715" s="0" t="s">
        <v>60</v>
      </c>
      <c r="S2715" s="0" t="s">
        <v>60</v>
      </c>
      <c r="T2715" s="0" t="s">
        <v>60</v>
      </c>
      <c r="U2715" s="0" t="s">
        <v>60</v>
      </c>
      <c r="V2715" s="0" t="s">
        <v>60</v>
      </c>
      <c r="W2715" s="0" t="s">
        <v>60</v>
      </c>
      <c r="X2715" s="0" t="s">
        <v>60</v>
      </c>
      <c r="Y2715" s="1" t="s">
        <v>60</v>
      </c>
      <c r="Z2715" s="0" t="s">
        <v>60</v>
      </c>
      <c r="AA2715" s="0" t="n">
        <v>85.7925</v>
      </c>
      <c r="AB2715" s="0" t="n">
        <v>2.15</v>
      </c>
      <c r="AC2715" s="0" t="n">
        <v>5.35</v>
      </c>
      <c r="AD2715" s="0" t="n">
        <v>11177</v>
      </c>
      <c r="AE2715" s="0" t="n">
        <v>5355</v>
      </c>
      <c r="AF2715" s="0" t="n">
        <v>543</v>
      </c>
      <c r="AG2715" s="2" t="n">
        <v>4.6678</v>
      </c>
      <c r="AH2715" s="0" t="n">
        <v>0.1642</v>
      </c>
      <c r="AI2715" s="0" t="n">
        <v>85.9802</v>
      </c>
      <c r="AJ2715" s="0" t="n">
        <v>0.72</v>
      </c>
      <c r="AK2715" s="0" t="n">
        <v>9.12</v>
      </c>
      <c r="AL2715" s="0" t="n">
        <v>3324</v>
      </c>
      <c r="AM2715" s="0" t="n">
        <v>4639.5</v>
      </c>
      <c r="AN2715" s="0" t="n">
        <v>946</v>
      </c>
      <c r="AO2715" s="2" t="n">
        <v>6.9419</v>
      </c>
      <c r="AP2715" s="0" t="n">
        <v>0.2441</v>
      </c>
      <c r="AQ2715" s="0" t="s">
        <v>60</v>
      </c>
      <c r="AR2715" s="0" t="s">
        <v>60</v>
      </c>
      <c r="AS2715" s="0" t="s">
        <v>60</v>
      </c>
      <c r="AT2715" s="0" t="s">
        <v>60</v>
      </c>
      <c r="AU2715" s="0" t="s">
        <v>60</v>
      </c>
      <c r="AV2715" s="0" t="s">
        <v>60</v>
      </c>
      <c r="AW2715" s="2" t="s">
        <v>60</v>
      </c>
      <c r="AX2715" s="0" t="s">
        <v>60</v>
      </c>
      <c r="AY2715" s="0" t="n">
        <v>2</v>
      </c>
      <c r="BC2715" s="0" t="s">
        <v>8194</v>
      </c>
    </row>
    <row r="2716" customFormat="false" ht="15" hidden="false" customHeight="true" outlineLevel="0" collapsed="false">
      <c r="A2716" s="0" t="s">
        <v>8195</v>
      </c>
      <c r="B2716" s="0" t="s">
        <v>8196</v>
      </c>
      <c r="C2716" s="0" t="s">
        <v>60</v>
      </c>
      <c r="D2716" s="0" t="s">
        <v>60</v>
      </c>
      <c r="E2716" s="0" t="s">
        <v>60</v>
      </c>
      <c r="F2716" s="0" t="s">
        <v>60</v>
      </c>
      <c r="G2716" s="0" t="s">
        <v>60</v>
      </c>
      <c r="H2716" s="0" t="s">
        <v>60</v>
      </c>
      <c r="I2716" s="1" t="s">
        <v>60</v>
      </c>
      <c r="J2716" s="0" t="s">
        <v>60</v>
      </c>
      <c r="K2716" s="0" t="s">
        <v>60</v>
      </c>
      <c r="L2716" s="0" t="s">
        <v>60</v>
      </c>
      <c r="M2716" s="0" t="s">
        <v>60</v>
      </c>
      <c r="N2716" s="0" t="s">
        <v>60</v>
      </c>
      <c r="O2716" s="0" t="s">
        <v>60</v>
      </c>
      <c r="P2716" s="0" t="s">
        <v>60</v>
      </c>
      <c r="Q2716" s="1" t="s">
        <v>60</v>
      </c>
      <c r="R2716" s="0" t="s">
        <v>60</v>
      </c>
      <c r="S2716" s="0" t="n">
        <v>169.4718</v>
      </c>
      <c r="T2716" s="0" t="n">
        <v>0.31</v>
      </c>
      <c r="U2716" s="0" t="n">
        <v>19.78</v>
      </c>
      <c r="V2716" s="0" t="n">
        <v>15677</v>
      </c>
      <c r="W2716" s="0" t="n">
        <v>6738</v>
      </c>
      <c r="X2716" s="0" t="n">
        <v>3934</v>
      </c>
      <c r="Y2716" s="1" t="n">
        <v>7.3827</v>
      </c>
      <c r="Z2716" s="0" t="n">
        <v>0.4426</v>
      </c>
      <c r="AA2716" s="0" t="s">
        <v>60</v>
      </c>
      <c r="AB2716" s="0" t="s">
        <v>60</v>
      </c>
      <c r="AC2716" s="0" t="s">
        <v>60</v>
      </c>
      <c r="AD2716" s="0" t="s">
        <v>60</v>
      </c>
      <c r="AE2716" s="0" t="s">
        <v>60</v>
      </c>
      <c r="AF2716" s="0" t="s">
        <v>60</v>
      </c>
      <c r="AG2716" s="2" t="s">
        <v>60</v>
      </c>
      <c r="AH2716" s="0" t="s">
        <v>60</v>
      </c>
      <c r="AI2716" s="0" t="s">
        <v>60</v>
      </c>
      <c r="AJ2716" s="0" t="s">
        <v>60</v>
      </c>
      <c r="AK2716" s="0" t="s">
        <v>60</v>
      </c>
      <c r="AL2716" s="0" t="s">
        <v>60</v>
      </c>
      <c r="AM2716" s="0" t="s">
        <v>60</v>
      </c>
      <c r="AN2716" s="0" t="s">
        <v>60</v>
      </c>
      <c r="AO2716" s="2" t="s">
        <v>60</v>
      </c>
      <c r="AP2716" s="0" t="s">
        <v>60</v>
      </c>
      <c r="AQ2716" s="0" t="n">
        <v>140.8196</v>
      </c>
      <c r="AR2716" s="0" t="n">
        <v>0.59</v>
      </c>
      <c r="AS2716" s="0" t="n">
        <v>10.81</v>
      </c>
      <c r="AT2716" s="0" t="n">
        <v>16768</v>
      </c>
      <c r="AU2716" s="0" t="n">
        <v>10750</v>
      </c>
      <c r="AV2716" s="0" t="n">
        <v>2444</v>
      </c>
      <c r="AW2716" s="2" t="n">
        <v>14.1779</v>
      </c>
      <c r="AX2716" s="0" t="n">
        <v>0.8501</v>
      </c>
      <c r="AY2716" s="0" t="n">
        <v>2</v>
      </c>
      <c r="BC2716" s="0" t="s">
        <v>8197</v>
      </c>
    </row>
    <row r="2717" customFormat="false" ht="15" hidden="false" customHeight="true" outlineLevel="0" collapsed="false">
      <c r="A2717" s="0" t="s">
        <v>8198</v>
      </c>
      <c r="B2717" s="0" t="s">
        <v>8199</v>
      </c>
      <c r="C2717" s="0" t="n">
        <v>55.6285</v>
      </c>
      <c r="D2717" s="0" t="n">
        <v>3.92</v>
      </c>
      <c r="E2717" s="0" t="n">
        <v>3.3</v>
      </c>
      <c r="F2717" s="0" t="n">
        <v>1232</v>
      </c>
      <c r="G2717" s="0" t="n">
        <v>1950</v>
      </c>
      <c r="H2717" s="0" t="n">
        <v>835</v>
      </c>
      <c r="I2717" s="1" t="n">
        <v>2.2286</v>
      </c>
      <c r="J2717" s="0" t="n">
        <v>0.1178</v>
      </c>
      <c r="K2717" s="0" t="n">
        <v>88.4212</v>
      </c>
      <c r="L2717" s="0" t="n">
        <v>1.41</v>
      </c>
      <c r="M2717" s="0" t="n">
        <v>12.99</v>
      </c>
      <c r="N2717" s="0" t="n">
        <v>156689</v>
      </c>
      <c r="O2717" s="0" t="n">
        <v>153410</v>
      </c>
      <c r="P2717" s="0" t="n">
        <v>2352</v>
      </c>
      <c r="Q2717" s="1" t="n">
        <v>172.7201</v>
      </c>
      <c r="R2717" s="0" t="n">
        <v>9.1261</v>
      </c>
      <c r="S2717" s="0" t="s">
        <v>60</v>
      </c>
      <c r="T2717" s="0" t="s">
        <v>60</v>
      </c>
      <c r="U2717" s="0" t="s">
        <v>60</v>
      </c>
      <c r="V2717" s="0" t="s">
        <v>60</v>
      </c>
      <c r="W2717" s="0" t="s">
        <v>60</v>
      </c>
      <c r="X2717" s="0" t="s">
        <v>60</v>
      </c>
      <c r="Y2717" s="1" t="s">
        <v>60</v>
      </c>
      <c r="Z2717" s="0" t="s">
        <v>60</v>
      </c>
      <c r="AA2717" s="0" t="s">
        <v>60</v>
      </c>
      <c r="AB2717" s="0" t="s">
        <v>60</v>
      </c>
      <c r="AC2717" s="0" t="s">
        <v>60</v>
      </c>
      <c r="AD2717" s="0" t="s">
        <v>60</v>
      </c>
      <c r="AE2717" s="0" t="s">
        <v>60</v>
      </c>
      <c r="AF2717" s="0" t="s">
        <v>60</v>
      </c>
      <c r="AG2717" s="2" t="s">
        <v>60</v>
      </c>
      <c r="AH2717" s="0" t="s">
        <v>60</v>
      </c>
      <c r="AI2717" s="0" t="s">
        <v>60</v>
      </c>
      <c r="AJ2717" s="0" t="s">
        <v>60</v>
      </c>
      <c r="AK2717" s="0" t="s">
        <v>60</v>
      </c>
      <c r="AL2717" s="0" t="s">
        <v>60</v>
      </c>
      <c r="AM2717" s="0" t="s">
        <v>60</v>
      </c>
      <c r="AN2717" s="0" t="s">
        <v>60</v>
      </c>
      <c r="AO2717" s="2" t="s">
        <v>60</v>
      </c>
      <c r="AP2717" s="0" t="s">
        <v>60</v>
      </c>
      <c r="AQ2717" s="0" t="s">
        <v>60</v>
      </c>
      <c r="AR2717" s="0" t="s">
        <v>60</v>
      </c>
      <c r="AS2717" s="0" t="s">
        <v>60</v>
      </c>
      <c r="AT2717" s="0" t="s">
        <v>60</v>
      </c>
      <c r="AU2717" s="0" t="s">
        <v>60</v>
      </c>
      <c r="AV2717" s="0" t="s">
        <v>60</v>
      </c>
      <c r="AW2717" s="2" t="s">
        <v>60</v>
      </c>
      <c r="AX2717" s="0" t="s">
        <v>60</v>
      </c>
      <c r="AY2717" s="0" t="n">
        <v>2</v>
      </c>
      <c r="BC2717" s="0" t="s">
        <v>8200</v>
      </c>
    </row>
    <row r="2718" customFormat="false" ht="15" hidden="false" customHeight="true" outlineLevel="0" collapsed="false">
      <c r="A2718" s="0" t="s">
        <v>8201</v>
      </c>
      <c r="B2718" s="0" t="s">
        <v>8202</v>
      </c>
      <c r="C2718" s="0" t="s">
        <v>60</v>
      </c>
      <c r="D2718" s="0" t="s">
        <v>60</v>
      </c>
      <c r="E2718" s="0" t="s">
        <v>60</v>
      </c>
      <c r="F2718" s="0" t="s">
        <v>60</v>
      </c>
      <c r="G2718" s="0" t="s">
        <v>60</v>
      </c>
      <c r="H2718" s="0" t="s">
        <v>60</v>
      </c>
      <c r="I2718" s="1" t="s">
        <v>60</v>
      </c>
      <c r="J2718" s="0" t="s">
        <v>60</v>
      </c>
      <c r="K2718" s="0" t="s">
        <v>60</v>
      </c>
      <c r="L2718" s="0" t="s">
        <v>60</v>
      </c>
      <c r="M2718" s="0" t="s">
        <v>60</v>
      </c>
      <c r="N2718" s="0" t="s">
        <v>60</v>
      </c>
      <c r="O2718" s="0" t="s">
        <v>60</v>
      </c>
      <c r="P2718" s="0" t="s">
        <v>60</v>
      </c>
      <c r="Q2718" s="1" t="s">
        <v>60</v>
      </c>
      <c r="R2718" s="0" t="s">
        <v>60</v>
      </c>
      <c r="S2718" s="0" t="n">
        <v>95.5204</v>
      </c>
      <c r="T2718" s="0" t="n">
        <v>1.42</v>
      </c>
      <c r="U2718" s="0" t="n">
        <v>6.64</v>
      </c>
      <c r="V2718" s="0" t="n">
        <v>16374</v>
      </c>
      <c r="W2718" s="0" t="n">
        <v>12527</v>
      </c>
      <c r="X2718" s="0" t="n">
        <v>5102</v>
      </c>
      <c r="Y2718" s="1" t="n">
        <v>13.7255</v>
      </c>
      <c r="Z2718" s="0" t="n">
        <v>1.0744</v>
      </c>
      <c r="AA2718" s="0" t="s">
        <v>60</v>
      </c>
      <c r="AB2718" s="0" t="s">
        <v>60</v>
      </c>
      <c r="AC2718" s="0" t="s">
        <v>60</v>
      </c>
      <c r="AD2718" s="0" t="s">
        <v>60</v>
      </c>
      <c r="AE2718" s="0" t="s">
        <v>60</v>
      </c>
      <c r="AF2718" s="0" t="s">
        <v>60</v>
      </c>
      <c r="AG2718" s="2" t="s">
        <v>60</v>
      </c>
      <c r="AH2718" s="0" t="s">
        <v>60</v>
      </c>
      <c r="AI2718" s="0" t="s">
        <v>60</v>
      </c>
      <c r="AJ2718" s="0" t="s">
        <v>60</v>
      </c>
      <c r="AK2718" s="0" t="s">
        <v>60</v>
      </c>
      <c r="AL2718" s="0" t="s">
        <v>60</v>
      </c>
      <c r="AM2718" s="0" t="s">
        <v>60</v>
      </c>
      <c r="AN2718" s="0" t="s">
        <v>60</v>
      </c>
      <c r="AO2718" s="2" t="s">
        <v>60</v>
      </c>
      <c r="AP2718" s="0" t="s">
        <v>60</v>
      </c>
      <c r="AQ2718" s="0" t="n">
        <v>60.6925</v>
      </c>
      <c r="AR2718" s="0" t="n">
        <v>3.77</v>
      </c>
      <c r="AS2718" s="0" t="n">
        <v>9.04</v>
      </c>
      <c r="AT2718" s="0" t="n">
        <v>9385</v>
      </c>
      <c r="AU2718" s="0" t="n">
        <v>4152</v>
      </c>
      <c r="AV2718" s="0" t="n">
        <v>1356</v>
      </c>
      <c r="AW2718" s="2" t="n">
        <v>5.476</v>
      </c>
      <c r="AX2718" s="0" t="n">
        <v>0.4286</v>
      </c>
      <c r="AY2718" s="0" t="n">
        <v>2</v>
      </c>
      <c r="BC2718" s="0" t="s">
        <v>8203</v>
      </c>
    </row>
    <row r="2719" customFormat="false" ht="15" hidden="false" customHeight="true" outlineLevel="0" collapsed="false">
      <c r="A2719" s="0" t="s">
        <v>8204</v>
      </c>
      <c r="B2719" s="0" t="s">
        <v>8205</v>
      </c>
      <c r="C2719" s="0" t="s">
        <v>60</v>
      </c>
      <c r="D2719" s="0" t="s">
        <v>60</v>
      </c>
      <c r="E2719" s="0" t="s">
        <v>60</v>
      </c>
      <c r="F2719" s="0" t="s">
        <v>60</v>
      </c>
      <c r="G2719" s="0" t="s">
        <v>60</v>
      </c>
      <c r="H2719" s="0" t="s">
        <v>60</v>
      </c>
      <c r="I2719" s="1" t="s">
        <v>60</v>
      </c>
      <c r="J2719" s="0" t="s">
        <v>60</v>
      </c>
      <c r="K2719" s="0" t="s">
        <v>60</v>
      </c>
      <c r="L2719" s="0" t="s">
        <v>60</v>
      </c>
      <c r="M2719" s="0" t="s">
        <v>60</v>
      </c>
      <c r="N2719" s="0" t="s">
        <v>60</v>
      </c>
      <c r="O2719" s="0" t="s">
        <v>60</v>
      </c>
      <c r="P2719" s="0" t="s">
        <v>60</v>
      </c>
      <c r="Q2719" s="1" t="s">
        <v>60</v>
      </c>
      <c r="R2719" s="0" t="s">
        <v>60</v>
      </c>
      <c r="S2719" s="0" t="n">
        <v>78.9029</v>
      </c>
      <c r="T2719" s="0" t="n">
        <v>2.22</v>
      </c>
      <c r="U2719" s="0" t="n">
        <v>12.1</v>
      </c>
      <c r="V2719" s="0" t="n">
        <v>19759</v>
      </c>
      <c r="W2719" s="0" t="n">
        <v>4212</v>
      </c>
      <c r="X2719" s="0" t="n">
        <v>901</v>
      </c>
      <c r="Y2719" s="1" t="n">
        <v>4.615</v>
      </c>
      <c r="Z2719" s="0" t="n">
        <v>0.2338</v>
      </c>
      <c r="AA2719" s="0" t="n">
        <v>91.4568</v>
      </c>
      <c r="AB2719" s="0" t="n">
        <v>1.88</v>
      </c>
      <c r="AC2719" s="0" t="n">
        <v>4.54</v>
      </c>
      <c r="AD2719" s="0" t="n">
        <v>15436</v>
      </c>
      <c r="AE2719" s="0" t="n">
        <v>21226.5</v>
      </c>
      <c r="AF2719" s="0" t="n">
        <v>1370</v>
      </c>
      <c r="AG2719" s="2" t="n">
        <v>18.5027</v>
      </c>
      <c r="AH2719" s="0" t="n">
        <v>0.9373</v>
      </c>
      <c r="AI2719" s="0" t="s">
        <v>60</v>
      </c>
      <c r="AJ2719" s="0" t="s">
        <v>60</v>
      </c>
      <c r="AK2719" s="0" t="s">
        <v>60</v>
      </c>
      <c r="AL2719" s="0" t="s">
        <v>60</v>
      </c>
      <c r="AM2719" s="0" t="s">
        <v>60</v>
      </c>
      <c r="AN2719" s="0" t="s">
        <v>60</v>
      </c>
      <c r="AO2719" s="2" t="s">
        <v>60</v>
      </c>
      <c r="AP2719" s="0" t="s">
        <v>60</v>
      </c>
      <c r="AQ2719" s="0" t="s">
        <v>60</v>
      </c>
      <c r="AR2719" s="0" t="s">
        <v>60</v>
      </c>
      <c r="AS2719" s="0" t="s">
        <v>60</v>
      </c>
      <c r="AT2719" s="0" t="s">
        <v>60</v>
      </c>
      <c r="AU2719" s="0" t="s">
        <v>60</v>
      </c>
      <c r="AV2719" s="0" t="s">
        <v>60</v>
      </c>
      <c r="AW2719" s="2" t="s">
        <v>60</v>
      </c>
      <c r="AX2719" s="0" t="s">
        <v>60</v>
      </c>
      <c r="AY2719" s="0" t="n">
        <v>2</v>
      </c>
      <c r="BC2719" s="0" t="s">
        <v>8206</v>
      </c>
    </row>
    <row r="2720" customFormat="false" ht="15" hidden="false" customHeight="true" outlineLevel="0" collapsed="false">
      <c r="A2720" s="0" t="s">
        <v>8207</v>
      </c>
      <c r="B2720" s="0" t="s">
        <v>8208</v>
      </c>
      <c r="C2720" s="0" t="n">
        <v>88.7012</v>
      </c>
      <c r="D2720" s="0" t="n">
        <v>1.44</v>
      </c>
      <c r="E2720" s="0" t="n">
        <v>4.15</v>
      </c>
      <c r="F2720" s="0" t="n">
        <v>33811</v>
      </c>
      <c r="G2720" s="0" t="n">
        <v>23293.54</v>
      </c>
      <c r="H2720" s="0" t="n">
        <v>3820</v>
      </c>
      <c r="I2720" s="1" t="n">
        <v>26.6212</v>
      </c>
      <c r="J2720" s="0" t="n">
        <v>3.1407</v>
      </c>
      <c r="K2720" s="0" t="n">
        <v>122.5465</v>
      </c>
      <c r="L2720" s="0" t="n">
        <v>0.38</v>
      </c>
      <c r="M2720" s="0" t="n">
        <v>3.57</v>
      </c>
      <c r="N2720" s="0" t="n">
        <v>19149</v>
      </c>
      <c r="O2720" s="0" t="n">
        <v>9538.825</v>
      </c>
      <c r="P2720" s="0" t="n">
        <v>4143</v>
      </c>
      <c r="Q2720" s="1" t="n">
        <v>10.7395</v>
      </c>
      <c r="R2720" s="0" t="n">
        <v>1.267</v>
      </c>
      <c r="S2720" s="0" t="s">
        <v>60</v>
      </c>
      <c r="T2720" s="0" t="s">
        <v>60</v>
      </c>
      <c r="U2720" s="0" t="s">
        <v>60</v>
      </c>
      <c r="V2720" s="0" t="s">
        <v>60</v>
      </c>
      <c r="W2720" s="0" t="s">
        <v>60</v>
      </c>
      <c r="X2720" s="0" t="s">
        <v>60</v>
      </c>
      <c r="Y2720" s="1" t="s">
        <v>60</v>
      </c>
      <c r="Z2720" s="0" t="s">
        <v>60</v>
      </c>
      <c r="AA2720" s="0" t="s">
        <v>60</v>
      </c>
      <c r="AB2720" s="0" t="s">
        <v>60</v>
      </c>
      <c r="AC2720" s="0" t="s">
        <v>60</v>
      </c>
      <c r="AD2720" s="0" t="s">
        <v>60</v>
      </c>
      <c r="AE2720" s="0" t="s">
        <v>60</v>
      </c>
      <c r="AF2720" s="0" t="s">
        <v>60</v>
      </c>
      <c r="AG2720" s="2" t="s">
        <v>60</v>
      </c>
      <c r="AH2720" s="0" t="s">
        <v>60</v>
      </c>
      <c r="AI2720" s="0" t="s">
        <v>60</v>
      </c>
      <c r="AJ2720" s="0" t="s">
        <v>60</v>
      </c>
      <c r="AK2720" s="0" t="s">
        <v>60</v>
      </c>
      <c r="AL2720" s="0" t="s">
        <v>60</v>
      </c>
      <c r="AM2720" s="0" t="s">
        <v>60</v>
      </c>
      <c r="AN2720" s="0" t="s">
        <v>60</v>
      </c>
      <c r="AO2720" s="2" t="s">
        <v>60</v>
      </c>
      <c r="AP2720" s="0" t="s">
        <v>60</v>
      </c>
      <c r="AQ2720" s="0" t="s">
        <v>60</v>
      </c>
      <c r="AR2720" s="0" t="s">
        <v>60</v>
      </c>
      <c r="AS2720" s="0" t="s">
        <v>60</v>
      </c>
      <c r="AT2720" s="0" t="s">
        <v>60</v>
      </c>
      <c r="AU2720" s="0" t="s">
        <v>60</v>
      </c>
      <c r="AV2720" s="0" t="s">
        <v>60</v>
      </c>
      <c r="AW2720" s="2" t="s">
        <v>60</v>
      </c>
      <c r="AX2720" s="0" t="s">
        <v>60</v>
      </c>
      <c r="AY2720" s="0" t="n">
        <v>2</v>
      </c>
      <c r="BC2720" s="0" t="s">
        <v>8209</v>
      </c>
    </row>
    <row r="2721" customFormat="false" ht="15" hidden="false" customHeight="true" outlineLevel="0" collapsed="false">
      <c r="A2721" s="0" t="s">
        <v>8210</v>
      </c>
      <c r="B2721" s="0" t="s">
        <v>8211</v>
      </c>
      <c r="C2721" s="0" t="s">
        <v>60</v>
      </c>
      <c r="D2721" s="0" t="s">
        <v>60</v>
      </c>
      <c r="E2721" s="0" t="s">
        <v>60</v>
      </c>
      <c r="F2721" s="0" t="s">
        <v>60</v>
      </c>
      <c r="G2721" s="0" t="s">
        <v>60</v>
      </c>
      <c r="H2721" s="0" t="s">
        <v>60</v>
      </c>
      <c r="I2721" s="1" t="s">
        <v>60</v>
      </c>
      <c r="J2721" s="0" t="s">
        <v>60</v>
      </c>
      <c r="K2721" s="0" t="s">
        <v>60</v>
      </c>
      <c r="L2721" s="0" t="s">
        <v>60</v>
      </c>
      <c r="M2721" s="0" t="s">
        <v>60</v>
      </c>
      <c r="N2721" s="0" t="s">
        <v>60</v>
      </c>
      <c r="O2721" s="0" t="s">
        <v>60</v>
      </c>
      <c r="P2721" s="0" t="s">
        <v>60</v>
      </c>
      <c r="Q2721" s="1" t="s">
        <v>60</v>
      </c>
      <c r="R2721" s="0" t="s">
        <v>60</v>
      </c>
      <c r="S2721" s="0" t="s">
        <v>60</v>
      </c>
      <c r="T2721" s="0" t="s">
        <v>60</v>
      </c>
      <c r="U2721" s="0" t="s">
        <v>60</v>
      </c>
      <c r="V2721" s="0" t="s">
        <v>60</v>
      </c>
      <c r="W2721" s="0" t="s">
        <v>60</v>
      </c>
      <c r="X2721" s="0" t="s">
        <v>60</v>
      </c>
      <c r="Y2721" s="1" t="s">
        <v>60</v>
      </c>
      <c r="Z2721" s="0" t="s">
        <v>60</v>
      </c>
      <c r="AA2721" s="0" t="s">
        <v>60</v>
      </c>
      <c r="AB2721" s="0" t="s">
        <v>60</v>
      </c>
      <c r="AC2721" s="0" t="s">
        <v>60</v>
      </c>
      <c r="AD2721" s="0" t="s">
        <v>60</v>
      </c>
      <c r="AE2721" s="0" t="s">
        <v>60</v>
      </c>
      <c r="AF2721" s="0" t="s">
        <v>60</v>
      </c>
      <c r="AG2721" s="2" t="s">
        <v>60</v>
      </c>
      <c r="AH2721" s="0" t="s">
        <v>60</v>
      </c>
      <c r="AI2721" s="0" t="n">
        <v>190.7703</v>
      </c>
      <c r="AJ2721" s="0" t="n">
        <v>0.11</v>
      </c>
      <c r="AK2721" s="0" t="n">
        <v>1.25</v>
      </c>
      <c r="AL2721" s="0" t="n">
        <v>31045</v>
      </c>
      <c r="AM2721" s="0" t="n">
        <v>2867.402</v>
      </c>
      <c r="AN2721" s="0" t="n">
        <v>4996</v>
      </c>
      <c r="AO2721" s="2" t="n">
        <v>4.2904</v>
      </c>
      <c r="AP2721" s="0" t="n">
        <v>0.9672</v>
      </c>
      <c r="AQ2721" s="0" t="n">
        <v>175.1056</v>
      </c>
      <c r="AR2721" s="0" t="n">
        <v>0.36</v>
      </c>
      <c r="AS2721" s="0" t="n">
        <v>3</v>
      </c>
      <c r="AT2721" s="0" t="n">
        <v>73488</v>
      </c>
      <c r="AU2721" s="0" t="n">
        <v>22501.85</v>
      </c>
      <c r="AV2721" s="0" t="n">
        <v>3220</v>
      </c>
      <c r="AW2721" s="2" t="n">
        <v>29.6772</v>
      </c>
      <c r="AX2721" s="0" t="n">
        <v>6.6903</v>
      </c>
      <c r="AY2721" s="0" t="n">
        <v>2</v>
      </c>
      <c r="BC2721" s="0" t="s">
        <v>8212</v>
      </c>
    </row>
    <row r="2722" customFormat="false" ht="15" hidden="false" customHeight="true" outlineLevel="0" collapsed="false">
      <c r="A2722" s="0" t="s">
        <v>8213</v>
      </c>
      <c r="B2722" s="0" t="s">
        <v>8214</v>
      </c>
      <c r="C2722" s="0" t="s">
        <v>60</v>
      </c>
      <c r="D2722" s="0" t="s">
        <v>60</v>
      </c>
      <c r="E2722" s="0" t="s">
        <v>60</v>
      </c>
      <c r="F2722" s="0" t="s">
        <v>60</v>
      </c>
      <c r="G2722" s="0" t="s">
        <v>60</v>
      </c>
      <c r="H2722" s="0" t="s">
        <v>60</v>
      </c>
      <c r="I2722" s="1" t="s">
        <v>60</v>
      </c>
      <c r="J2722" s="0" t="s">
        <v>60</v>
      </c>
      <c r="K2722" s="0" t="s">
        <v>60</v>
      </c>
      <c r="L2722" s="0" t="s">
        <v>60</v>
      </c>
      <c r="M2722" s="0" t="s">
        <v>60</v>
      </c>
      <c r="N2722" s="0" t="s">
        <v>60</v>
      </c>
      <c r="O2722" s="0" t="s">
        <v>60</v>
      </c>
      <c r="P2722" s="0" t="s">
        <v>60</v>
      </c>
      <c r="Q2722" s="1" t="s">
        <v>60</v>
      </c>
      <c r="R2722" s="0" t="s">
        <v>60</v>
      </c>
      <c r="S2722" s="0" t="n">
        <v>120.8618</v>
      </c>
      <c r="T2722" s="0" t="n">
        <v>0.48</v>
      </c>
      <c r="U2722" s="0" t="n">
        <v>9.38</v>
      </c>
      <c r="V2722" s="0" t="n">
        <v>9567</v>
      </c>
      <c r="W2722" s="0" t="n">
        <v>6425</v>
      </c>
      <c r="X2722" s="0" t="n">
        <v>1923</v>
      </c>
      <c r="Y2722" s="1" t="n">
        <v>7.0397</v>
      </c>
      <c r="Z2722" s="0" t="n">
        <v>0.804</v>
      </c>
      <c r="AA2722" s="0" t="n">
        <v>83.0904</v>
      </c>
      <c r="AB2722" s="0" t="n">
        <v>2.31</v>
      </c>
      <c r="AC2722" s="0" t="n">
        <v>4.5</v>
      </c>
      <c r="AD2722" s="0" t="n">
        <v>17112</v>
      </c>
      <c r="AE2722" s="0" t="n">
        <v>3524</v>
      </c>
      <c r="AF2722" s="0" t="n">
        <v>4095</v>
      </c>
      <c r="AG2722" s="2" t="n">
        <v>3.0718</v>
      </c>
      <c r="AH2722" s="0" t="n">
        <v>0.3508</v>
      </c>
      <c r="AI2722" s="0" t="s">
        <v>60</v>
      </c>
      <c r="AJ2722" s="0" t="s">
        <v>60</v>
      </c>
      <c r="AK2722" s="0" t="s">
        <v>60</v>
      </c>
      <c r="AL2722" s="0" t="s">
        <v>60</v>
      </c>
      <c r="AM2722" s="0" t="s">
        <v>60</v>
      </c>
      <c r="AN2722" s="0" t="s">
        <v>60</v>
      </c>
      <c r="AO2722" s="2" t="s">
        <v>60</v>
      </c>
      <c r="AP2722" s="0" t="s">
        <v>60</v>
      </c>
      <c r="AQ2722" s="0" t="s">
        <v>60</v>
      </c>
      <c r="AR2722" s="0" t="s">
        <v>60</v>
      </c>
      <c r="AS2722" s="0" t="s">
        <v>60</v>
      </c>
      <c r="AT2722" s="0" t="s">
        <v>60</v>
      </c>
      <c r="AU2722" s="0" t="s">
        <v>60</v>
      </c>
      <c r="AV2722" s="0" t="s">
        <v>60</v>
      </c>
      <c r="AW2722" s="2" t="s">
        <v>60</v>
      </c>
      <c r="AX2722" s="0" t="s">
        <v>60</v>
      </c>
      <c r="AY2722" s="0" t="n">
        <v>2</v>
      </c>
      <c r="BC2722" s="0" t="s">
        <v>8215</v>
      </c>
    </row>
    <row r="2723" customFormat="false" ht="15" hidden="false" customHeight="true" outlineLevel="0" collapsed="false">
      <c r="A2723" s="0" t="s">
        <v>8216</v>
      </c>
      <c r="B2723" s="0" t="s">
        <v>8217</v>
      </c>
      <c r="C2723" s="0" t="s">
        <v>60</v>
      </c>
      <c r="D2723" s="0" t="s">
        <v>60</v>
      </c>
      <c r="E2723" s="0" t="s">
        <v>60</v>
      </c>
      <c r="F2723" s="0" t="s">
        <v>60</v>
      </c>
      <c r="G2723" s="0" t="s">
        <v>60</v>
      </c>
      <c r="H2723" s="0" t="s">
        <v>60</v>
      </c>
      <c r="I2723" s="1" t="s">
        <v>60</v>
      </c>
      <c r="J2723" s="0" t="s">
        <v>60</v>
      </c>
      <c r="K2723" s="0" t="s">
        <v>60</v>
      </c>
      <c r="L2723" s="0" t="s">
        <v>60</v>
      </c>
      <c r="M2723" s="0" t="s">
        <v>60</v>
      </c>
      <c r="N2723" s="0" t="s">
        <v>60</v>
      </c>
      <c r="O2723" s="0" t="s">
        <v>60</v>
      </c>
      <c r="P2723" s="0" t="s">
        <v>60</v>
      </c>
      <c r="Q2723" s="1" t="s">
        <v>60</v>
      </c>
      <c r="R2723" s="0" t="s">
        <v>60</v>
      </c>
      <c r="S2723" s="0" t="n">
        <v>304.7958</v>
      </c>
      <c r="T2723" s="0" t="n">
        <v>0</v>
      </c>
      <c r="U2723" s="0" t="n">
        <v>15.61</v>
      </c>
      <c r="V2723" s="0" t="n">
        <v>20663</v>
      </c>
      <c r="W2723" s="0" t="n">
        <v>16809</v>
      </c>
      <c r="X2723" s="0" t="n">
        <v>6903</v>
      </c>
      <c r="Y2723" s="1" t="n">
        <v>18.4172</v>
      </c>
      <c r="Z2723" s="0" t="n">
        <v>0.352</v>
      </c>
      <c r="AA2723" s="0" t="s">
        <v>60</v>
      </c>
      <c r="AB2723" s="0" t="s">
        <v>60</v>
      </c>
      <c r="AC2723" s="0" t="s">
        <v>60</v>
      </c>
      <c r="AD2723" s="0" t="s">
        <v>60</v>
      </c>
      <c r="AE2723" s="0" t="s">
        <v>60</v>
      </c>
      <c r="AF2723" s="0" t="s">
        <v>60</v>
      </c>
      <c r="AG2723" s="2" t="s">
        <v>60</v>
      </c>
      <c r="AH2723" s="0" t="s">
        <v>60</v>
      </c>
      <c r="AI2723" s="0" t="n">
        <v>315.5866</v>
      </c>
      <c r="AJ2723" s="0" t="n">
        <v>0</v>
      </c>
      <c r="AK2723" s="0" t="n">
        <v>11.56</v>
      </c>
      <c r="AL2723" s="0" t="n">
        <v>5787</v>
      </c>
      <c r="AM2723" s="0" t="n">
        <v>17016</v>
      </c>
      <c r="AN2723" s="0" t="n">
        <v>2552</v>
      </c>
      <c r="AO2723" s="2" t="n">
        <v>25.4605</v>
      </c>
      <c r="AP2723" s="0" t="n">
        <v>0.4866</v>
      </c>
      <c r="AQ2723" s="0" t="s">
        <v>60</v>
      </c>
      <c r="AR2723" s="0" t="s">
        <v>60</v>
      </c>
      <c r="AS2723" s="0" t="s">
        <v>60</v>
      </c>
      <c r="AT2723" s="0" t="s">
        <v>60</v>
      </c>
      <c r="AU2723" s="0" t="s">
        <v>60</v>
      </c>
      <c r="AV2723" s="0" t="s">
        <v>60</v>
      </c>
      <c r="AW2723" s="2" t="s">
        <v>60</v>
      </c>
      <c r="AX2723" s="0" t="s">
        <v>60</v>
      </c>
      <c r="AY2723" s="0" t="n">
        <v>2</v>
      </c>
      <c r="BC2723" s="0" t="s">
        <v>8218</v>
      </c>
    </row>
    <row r="2724" customFormat="false" ht="15" hidden="false" customHeight="true" outlineLevel="0" collapsed="false">
      <c r="A2724" s="0" t="s">
        <v>8219</v>
      </c>
      <c r="B2724" s="0" t="s">
        <v>8220</v>
      </c>
      <c r="C2724" s="0" t="n">
        <v>60.7181</v>
      </c>
      <c r="D2724" s="0" t="n">
        <v>3.17</v>
      </c>
      <c r="E2724" s="0" t="n">
        <v>4.72</v>
      </c>
      <c r="F2724" s="0" t="n">
        <v>80996</v>
      </c>
      <c r="G2724" s="0" t="n">
        <v>10993</v>
      </c>
      <c r="H2724" s="0" t="n">
        <v>4483</v>
      </c>
      <c r="I2724" s="1" t="n">
        <v>12.5634</v>
      </c>
      <c r="J2724" s="0" t="n">
        <v>2.6189</v>
      </c>
      <c r="K2724" s="0" t="s">
        <v>60</v>
      </c>
      <c r="L2724" s="0" t="s">
        <v>60</v>
      </c>
      <c r="M2724" s="0" t="s">
        <v>60</v>
      </c>
      <c r="N2724" s="0" t="s">
        <v>60</v>
      </c>
      <c r="O2724" s="0" t="s">
        <v>60</v>
      </c>
      <c r="P2724" s="0" t="s">
        <v>60</v>
      </c>
      <c r="Q2724" s="1" t="s">
        <v>60</v>
      </c>
      <c r="R2724" s="0" t="s">
        <v>60</v>
      </c>
      <c r="S2724" s="0" t="n">
        <v>83.7007</v>
      </c>
      <c r="T2724" s="0" t="n">
        <v>1.89</v>
      </c>
      <c r="U2724" s="0" t="n">
        <v>3.84</v>
      </c>
      <c r="V2724" s="0" t="n">
        <v>69579</v>
      </c>
      <c r="W2724" s="0" t="n">
        <v>15755</v>
      </c>
      <c r="X2724" s="0" t="n">
        <v>11637</v>
      </c>
      <c r="Y2724" s="1" t="n">
        <v>17.2624</v>
      </c>
      <c r="Z2724" s="0" t="n">
        <v>3.5985</v>
      </c>
      <c r="AA2724" s="0" t="s">
        <v>60</v>
      </c>
      <c r="AB2724" s="0" t="s">
        <v>60</v>
      </c>
      <c r="AC2724" s="0" t="s">
        <v>60</v>
      </c>
      <c r="AD2724" s="0" t="s">
        <v>60</v>
      </c>
      <c r="AE2724" s="0" t="s">
        <v>60</v>
      </c>
      <c r="AF2724" s="0" t="s">
        <v>60</v>
      </c>
      <c r="AG2724" s="2" t="s">
        <v>60</v>
      </c>
      <c r="AH2724" s="0" t="s">
        <v>60</v>
      </c>
      <c r="AI2724" s="0" t="s">
        <v>60</v>
      </c>
      <c r="AJ2724" s="0" t="s">
        <v>60</v>
      </c>
      <c r="AK2724" s="0" t="s">
        <v>60</v>
      </c>
      <c r="AL2724" s="0" t="s">
        <v>60</v>
      </c>
      <c r="AM2724" s="0" t="s">
        <v>60</v>
      </c>
      <c r="AN2724" s="0" t="s">
        <v>60</v>
      </c>
      <c r="AO2724" s="2" t="s">
        <v>60</v>
      </c>
      <c r="AP2724" s="0" t="s">
        <v>60</v>
      </c>
      <c r="AQ2724" s="0" t="s">
        <v>60</v>
      </c>
      <c r="AR2724" s="0" t="s">
        <v>60</v>
      </c>
      <c r="AS2724" s="0" t="s">
        <v>60</v>
      </c>
      <c r="AT2724" s="0" t="s">
        <v>60</v>
      </c>
      <c r="AU2724" s="0" t="s">
        <v>60</v>
      </c>
      <c r="AV2724" s="0" t="s">
        <v>60</v>
      </c>
      <c r="AW2724" s="2" t="s">
        <v>60</v>
      </c>
      <c r="AX2724" s="0" t="s">
        <v>60</v>
      </c>
      <c r="AY2724" s="0" t="n">
        <v>2</v>
      </c>
      <c r="BC2724" s="0" t="s">
        <v>8221</v>
      </c>
    </row>
    <row r="2725" customFormat="false" ht="15" hidden="false" customHeight="true" outlineLevel="0" collapsed="false">
      <c r="A2725" s="0" t="s">
        <v>8222</v>
      </c>
      <c r="B2725" s="0" t="s">
        <v>8223</v>
      </c>
      <c r="C2725" s="0" t="s">
        <v>60</v>
      </c>
      <c r="D2725" s="0" t="s">
        <v>60</v>
      </c>
      <c r="E2725" s="0" t="s">
        <v>60</v>
      </c>
      <c r="F2725" s="0" t="s">
        <v>60</v>
      </c>
      <c r="G2725" s="0" t="s">
        <v>60</v>
      </c>
      <c r="H2725" s="0" t="s">
        <v>60</v>
      </c>
      <c r="I2725" s="1" t="s">
        <v>60</v>
      </c>
      <c r="J2725" s="0" t="s">
        <v>60</v>
      </c>
      <c r="K2725" s="0" t="n">
        <v>110.5223</v>
      </c>
      <c r="L2725" s="0" t="n">
        <v>0.61</v>
      </c>
      <c r="M2725" s="0" t="n">
        <v>8.35</v>
      </c>
      <c r="N2725" s="0" t="n">
        <v>12660</v>
      </c>
      <c r="O2725" s="0" t="n">
        <v>5112</v>
      </c>
      <c r="P2725" s="0" t="n">
        <v>3159</v>
      </c>
      <c r="Q2725" s="1" t="n">
        <v>5.7555</v>
      </c>
      <c r="R2725" s="0" t="n">
        <v>0.3212</v>
      </c>
      <c r="S2725" s="0" t="s">
        <v>60</v>
      </c>
      <c r="T2725" s="0" t="s">
        <v>60</v>
      </c>
      <c r="U2725" s="0" t="s">
        <v>60</v>
      </c>
      <c r="V2725" s="0" t="s">
        <v>60</v>
      </c>
      <c r="W2725" s="0" t="s">
        <v>60</v>
      </c>
      <c r="X2725" s="0" t="s">
        <v>60</v>
      </c>
      <c r="Y2725" s="1" t="s">
        <v>60</v>
      </c>
      <c r="Z2725" s="0" t="s">
        <v>60</v>
      </c>
      <c r="AA2725" s="0" t="s">
        <v>60</v>
      </c>
      <c r="AB2725" s="0" t="s">
        <v>60</v>
      </c>
      <c r="AC2725" s="0" t="s">
        <v>60</v>
      </c>
      <c r="AD2725" s="0" t="s">
        <v>60</v>
      </c>
      <c r="AE2725" s="0" t="s">
        <v>60</v>
      </c>
      <c r="AF2725" s="0" t="s">
        <v>60</v>
      </c>
      <c r="AG2725" s="2" t="s">
        <v>60</v>
      </c>
      <c r="AH2725" s="0" t="s">
        <v>60</v>
      </c>
      <c r="AI2725" s="0" t="s">
        <v>60</v>
      </c>
      <c r="AJ2725" s="0" t="s">
        <v>60</v>
      </c>
      <c r="AK2725" s="0" t="s">
        <v>60</v>
      </c>
      <c r="AL2725" s="0" t="s">
        <v>60</v>
      </c>
      <c r="AM2725" s="0" t="s">
        <v>60</v>
      </c>
      <c r="AN2725" s="0" t="s">
        <v>60</v>
      </c>
      <c r="AO2725" s="2" t="s">
        <v>60</v>
      </c>
      <c r="AP2725" s="0" t="s">
        <v>60</v>
      </c>
      <c r="AQ2725" s="0" t="n">
        <v>89.1177</v>
      </c>
      <c r="AR2725" s="0" t="n">
        <v>1.69</v>
      </c>
      <c r="AS2725" s="0" t="n">
        <v>8.35</v>
      </c>
      <c r="AT2725" s="0" t="n">
        <v>3387</v>
      </c>
      <c r="AU2725" s="0" t="n">
        <v>3550.5</v>
      </c>
      <c r="AV2725" s="0" t="n">
        <v>916</v>
      </c>
      <c r="AW2725" s="2" t="n">
        <v>4.6827</v>
      </c>
      <c r="AX2725" s="0" t="n">
        <v>0.2613</v>
      </c>
      <c r="AY2725" s="0" t="n">
        <v>2</v>
      </c>
      <c r="BC2725" s="0" t="s">
        <v>8224</v>
      </c>
    </row>
    <row r="2726" customFormat="false" ht="15" hidden="false" customHeight="true" outlineLevel="0" collapsed="false">
      <c r="A2726" s="0" t="s">
        <v>8225</v>
      </c>
      <c r="B2726" s="0" t="s">
        <v>8226</v>
      </c>
      <c r="C2726" s="0" t="s">
        <v>60</v>
      </c>
      <c r="D2726" s="0" t="s">
        <v>60</v>
      </c>
      <c r="E2726" s="0" t="s">
        <v>60</v>
      </c>
      <c r="F2726" s="0" t="s">
        <v>60</v>
      </c>
      <c r="G2726" s="0" t="s">
        <v>60</v>
      </c>
      <c r="H2726" s="0" t="s">
        <v>60</v>
      </c>
      <c r="I2726" s="1" t="s">
        <v>60</v>
      </c>
      <c r="J2726" s="0" t="s">
        <v>60</v>
      </c>
      <c r="K2726" s="0" t="s">
        <v>60</v>
      </c>
      <c r="L2726" s="0" t="s">
        <v>60</v>
      </c>
      <c r="M2726" s="0" t="s">
        <v>60</v>
      </c>
      <c r="N2726" s="0" t="s">
        <v>60</v>
      </c>
      <c r="O2726" s="0" t="s">
        <v>60</v>
      </c>
      <c r="P2726" s="0" t="s">
        <v>60</v>
      </c>
      <c r="Q2726" s="1" t="s">
        <v>60</v>
      </c>
      <c r="R2726" s="0" t="s">
        <v>60</v>
      </c>
      <c r="S2726" s="0" t="n">
        <v>509.7209</v>
      </c>
      <c r="T2726" s="0" t="n">
        <v>0</v>
      </c>
      <c r="U2726" s="0" t="n">
        <v>16.67</v>
      </c>
      <c r="V2726" s="0" t="n">
        <v>13810</v>
      </c>
      <c r="W2726" s="0" t="n">
        <v>41430</v>
      </c>
      <c r="X2726" s="0" t="n">
        <v>483</v>
      </c>
      <c r="Y2726" s="1" t="n">
        <v>45.3938</v>
      </c>
      <c r="Z2726" s="0" t="n">
        <v>0.5861</v>
      </c>
      <c r="AA2726" s="0" t="s">
        <v>60</v>
      </c>
      <c r="AB2726" s="0" t="s">
        <v>60</v>
      </c>
      <c r="AC2726" s="0" t="s">
        <v>60</v>
      </c>
      <c r="AD2726" s="0" t="s">
        <v>60</v>
      </c>
      <c r="AE2726" s="0" t="s">
        <v>60</v>
      </c>
      <c r="AF2726" s="0" t="s">
        <v>60</v>
      </c>
      <c r="AG2726" s="2" t="s">
        <v>60</v>
      </c>
      <c r="AH2726" s="0" t="s">
        <v>60</v>
      </c>
      <c r="AI2726" s="0" t="s">
        <v>60</v>
      </c>
      <c r="AJ2726" s="0" t="s">
        <v>60</v>
      </c>
      <c r="AK2726" s="0" t="s">
        <v>60</v>
      </c>
      <c r="AL2726" s="0" t="s">
        <v>60</v>
      </c>
      <c r="AM2726" s="0" t="s">
        <v>60</v>
      </c>
      <c r="AN2726" s="0" t="s">
        <v>60</v>
      </c>
      <c r="AO2726" s="2" t="s">
        <v>60</v>
      </c>
      <c r="AP2726" s="0" t="s">
        <v>60</v>
      </c>
      <c r="AQ2726" s="0" t="n">
        <v>447.1906</v>
      </c>
      <c r="AR2726" s="0" t="n">
        <v>0</v>
      </c>
      <c r="AS2726" s="0" t="n">
        <v>32.41</v>
      </c>
      <c r="AT2726" s="0" t="n">
        <v>9347</v>
      </c>
      <c r="AU2726" s="0" t="n">
        <v>24996</v>
      </c>
      <c r="AV2726" s="0" t="n">
        <v>2522</v>
      </c>
      <c r="AW2726" s="2" t="n">
        <v>32.9667</v>
      </c>
      <c r="AX2726" s="0" t="n">
        <v>0.4257</v>
      </c>
      <c r="AY2726" s="0" t="n">
        <v>2</v>
      </c>
      <c r="BC2726" s="0" t="s">
        <v>8227</v>
      </c>
    </row>
    <row r="2727" customFormat="false" ht="15" hidden="false" customHeight="true" outlineLevel="0" collapsed="false">
      <c r="A2727" s="0" t="s">
        <v>8228</v>
      </c>
      <c r="B2727" s="0" t="s">
        <v>8229</v>
      </c>
      <c r="C2727" s="0" t="s">
        <v>60</v>
      </c>
      <c r="D2727" s="0" t="s">
        <v>60</v>
      </c>
      <c r="E2727" s="0" t="s">
        <v>60</v>
      </c>
      <c r="F2727" s="0" t="s">
        <v>60</v>
      </c>
      <c r="G2727" s="0" t="s">
        <v>60</v>
      </c>
      <c r="H2727" s="0" t="s">
        <v>60</v>
      </c>
      <c r="I2727" s="1" t="s">
        <v>60</v>
      </c>
      <c r="J2727" s="0" t="s">
        <v>60</v>
      </c>
      <c r="K2727" s="0" t="s">
        <v>60</v>
      </c>
      <c r="L2727" s="0" t="s">
        <v>60</v>
      </c>
      <c r="M2727" s="0" t="s">
        <v>60</v>
      </c>
      <c r="N2727" s="0" t="s">
        <v>60</v>
      </c>
      <c r="O2727" s="0" t="s">
        <v>60</v>
      </c>
      <c r="P2727" s="0" t="s">
        <v>60</v>
      </c>
      <c r="Q2727" s="1" t="s">
        <v>60</v>
      </c>
      <c r="R2727" s="0" t="s">
        <v>60</v>
      </c>
      <c r="S2727" s="0" t="n">
        <v>67.1661</v>
      </c>
      <c r="T2727" s="0" t="n">
        <v>3.56</v>
      </c>
      <c r="U2727" s="0" t="n">
        <v>9.96</v>
      </c>
      <c r="V2727" s="0" t="n">
        <v>39506</v>
      </c>
      <c r="W2727" s="0" t="n">
        <v>16962</v>
      </c>
      <c r="X2727" s="0" t="n">
        <v>5958</v>
      </c>
      <c r="Y2727" s="1" t="n">
        <v>18.5848</v>
      </c>
      <c r="Z2727" s="0" t="n">
        <v>1.5515</v>
      </c>
      <c r="AA2727" s="0" t="s">
        <v>60</v>
      </c>
      <c r="AB2727" s="0" t="s">
        <v>60</v>
      </c>
      <c r="AC2727" s="0" t="s">
        <v>60</v>
      </c>
      <c r="AD2727" s="0" t="s">
        <v>60</v>
      </c>
      <c r="AE2727" s="0" t="s">
        <v>60</v>
      </c>
      <c r="AF2727" s="0" t="s">
        <v>60</v>
      </c>
      <c r="AG2727" s="2" t="s">
        <v>60</v>
      </c>
      <c r="AH2727" s="0" t="s">
        <v>60</v>
      </c>
      <c r="AI2727" s="0" t="n">
        <v>147.811</v>
      </c>
      <c r="AJ2727" s="0" t="n">
        <v>0.15</v>
      </c>
      <c r="AK2727" s="0" t="n">
        <v>6.87</v>
      </c>
      <c r="AL2727" s="0" t="n">
        <v>122803</v>
      </c>
      <c r="AM2727" s="0" t="n">
        <v>65691</v>
      </c>
      <c r="AN2727" s="0" t="n">
        <v>26168</v>
      </c>
      <c r="AO2727" s="2" t="n">
        <v>98.2913</v>
      </c>
      <c r="AP2727" s="0" t="n">
        <v>8.2054</v>
      </c>
      <c r="AQ2727" s="0" t="s">
        <v>60</v>
      </c>
      <c r="AR2727" s="0" t="s">
        <v>60</v>
      </c>
      <c r="AS2727" s="0" t="s">
        <v>60</v>
      </c>
      <c r="AT2727" s="0" t="s">
        <v>60</v>
      </c>
      <c r="AU2727" s="0" t="s">
        <v>60</v>
      </c>
      <c r="AV2727" s="0" t="s">
        <v>60</v>
      </c>
      <c r="AW2727" s="2" t="s">
        <v>60</v>
      </c>
      <c r="AX2727" s="0" t="s">
        <v>60</v>
      </c>
      <c r="AY2727" s="0" t="n">
        <v>2</v>
      </c>
      <c r="BC2727" s="0" t="s">
        <v>8230</v>
      </c>
    </row>
    <row r="2728" customFormat="false" ht="15" hidden="false" customHeight="true" outlineLevel="0" collapsed="false">
      <c r="A2728" s="0" t="s">
        <v>8231</v>
      </c>
      <c r="B2728" s="0" t="s">
        <v>8232</v>
      </c>
      <c r="C2728" s="0" t="s">
        <v>60</v>
      </c>
      <c r="D2728" s="0" t="s">
        <v>60</v>
      </c>
      <c r="E2728" s="0" t="s">
        <v>60</v>
      </c>
      <c r="F2728" s="0" t="s">
        <v>60</v>
      </c>
      <c r="G2728" s="0" t="s">
        <v>60</v>
      </c>
      <c r="H2728" s="0" t="s">
        <v>60</v>
      </c>
      <c r="I2728" s="1" t="s">
        <v>60</v>
      </c>
      <c r="J2728" s="0" t="s">
        <v>60</v>
      </c>
      <c r="K2728" s="0" t="n">
        <v>319.9768</v>
      </c>
      <c r="L2728" s="0" t="n">
        <v>0</v>
      </c>
      <c r="M2728" s="0" t="n">
        <v>23.85</v>
      </c>
      <c r="N2728" s="0" t="n">
        <v>27311</v>
      </c>
      <c r="O2728" s="0" t="n">
        <v>7935</v>
      </c>
      <c r="P2728" s="0" t="n">
        <v>5631</v>
      </c>
      <c r="Q2728" s="1" t="n">
        <v>8.9338</v>
      </c>
      <c r="R2728" s="0" t="n">
        <v>0.4802</v>
      </c>
      <c r="S2728" s="0" t="n">
        <v>431.3519</v>
      </c>
      <c r="T2728" s="0" t="n">
        <v>0</v>
      </c>
      <c r="U2728" s="0" t="n">
        <v>22.59</v>
      </c>
      <c r="V2728" s="0" t="n">
        <v>42444</v>
      </c>
      <c r="W2728" s="0" t="n">
        <v>12489</v>
      </c>
      <c r="X2728" s="0" t="n">
        <v>5814</v>
      </c>
      <c r="Y2728" s="1" t="n">
        <v>13.6839</v>
      </c>
      <c r="Z2728" s="0" t="n">
        <v>0.7355</v>
      </c>
      <c r="AA2728" s="0" t="s">
        <v>60</v>
      </c>
      <c r="AB2728" s="0" t="s">
        <v>60</v>
      </c>
      <c r="AC2728" s="0" t="s">
        <v>60</v>
      </c>
      <c r="AD2728" s="0" t="s">
        <v>60</v>
      </c>
      <c r="AE2728" s="0" t="s">
        <v>60</v>
      </c>
      <c r="AF2728" s="0" t="s">
        <v>60</v>
      </c>
      <c r="AG2728" s="2" t="s">
        <v>60</v>
      </c>
      <c r="AH2728" s="0" t="s">
        <v>60</v>
      </c>
      <c r="AI2728" s="0" t="s">
        <v>60</v>
      </c>
      <c r="AJ2728" s="0" t="s">
        <v>60</v>
      </c>
      <c r="AK2728" s="0" t="s">
        <v>60</v>
      </c>
      <c r="AL2728" s="0" t="s">
        <v>60</v>
      </c>
      <c r="AM2728" s="0" t="s">
        <v>60</v>
      </c>
      <c r="AN2728" s="0" t="s">
        <v>60</v>
      </c>
      <c r="AO2728" s="2" t="s">
        <v>60</v>
      </c>
      <c r="AP2728" s="0" t="s">
        <v>60</v>
      </c>
      <c r="AQ2728" s="0" t="s">
        <v>60</v>
      </c>
      <c r="AR2728" s="0" t="s">
        <v>60</v>
      </c>
      <c r="AS2728" s="0" t="s">
        <v>60</v>
      </c>
      <c r="AT2728" s="0" t="s">
        <v>60</v>
      </c>
      <c r="AU2728" s="0" t="s">
        <v>60</v>
      </c>
      <c r="AV2728" s="0" t="s">
        <v>60</v>
      </c>
      <c r="AW2728" s="2" t="s">
        <v>60</v>
      </c>
      <c r="AX2728" s="0" t="s">
        <v>60</v>
      </c>
      <c r="AY2728" s="0" t="n">
        <v>2</v>
      </c>
      <c r="BC2728" s="0" t="s">
        <v>8233</v>
      </c>
    </row>
    <row r="2729" customFormat="false" ht="15" hidden="false" customHeight="true" outlineLevel="0" collapsed="false">
      <c r="A2729" s="0" t="s">
        <v>8234</v>
      </c>
      <c r="B2729" s="0" t="s">
        <v>8235</v>
      </c>
      <c r="C2729" s="0" t="s">
        <v>60</v>
      </c>
      <c r="D2729" s="0" t="s">
        <v>60</v>
      </c>
      <c r="E2729" s="0" t="s">
        <v>60</v>
      </c>
      <c r="F2729" s="0" t="s">
        <v>60</v>
      </c>
      <c r="G2729" s="0" t="s">
        <v>60</v>
      </c>
      <c r="H2729" s="0" t="s">
        <v>60</v>
      </c>
      <c r="I2729" s="1" t="s">
        <v>60</v>
      </c>
      <c r="J2729" s="0" t="s">
        <v>60</v>
      </c>
      <c r="K2729" s="0" t="s">
        <v>60</v>
      </c>
      <c r="L2729" s="0" t="s">
        <v>60</v>
      </c>
      <c r="M2729" s="0" t="s">
        <v>60</v>
      </c>
      <c r="N2729" s="0" t="s">
        <v>60</v>
      </c>
      <c r="O2729" s="0" t="s">
        <v>60</v>
      </c>
      <c r="P2729" s="0" t="s">
        <v>60</v>
      </c>
      <c r="Q2729" s="1" t="s">
        <v>60</v>
      </c>
      <c r="R2729" s="0" t="s">
        <v>60</v>
      </c>
      <c r="S2729" s="0" t="s">
        <v>60</v>
      </c>
      <c r="T2729" s="0" t="s">
        <v>60</v>
      </c>
      <c r="U2729" s="0" t="s">
        <v>60</v>
      </c>
      <c r="V2729" s="0" t="s">
        <v>60</v>
      </c>
      <c r="W2729" s="0" t="s">
        <v>60</v>
      </c>
      <c r="X2729" s="0" t="s">
        <v>60</v>
      </c>
      <c r="Y2729" s="1" t="s">
        <v>60</v>
      </c>
      <c r="Z2729" s="0" t="s">
        <v>60</v>
      </c>
      <c r="AA2729" s="0" t="n">
        <v>65.7709</v>
      </c>
      <c r="AB2729" s="0" t="n">
        <v>3.64</v>
      </c>
      <c r="AC2729" s="0" t="n">
        <v>5.41</v>
      </c>
      <c r="AD2729" s="0" t="n">
        <v>20723</v>
      </c>
      <c r="AE2729" s="0" t="n">
        <v>22767</v>
      </c>
      <c r="AF2729" s="0" t="n">
        <v>3207</v>
      </c>
      <c r="AG2729" s="2" t="n">
        <v>19.8455</v>
      </c>
      <c r="AH2729" s="0" t="n">
        <v>0.5855</v>
      </c>
      <c r="AI2729" s="0" t="n">
        <v>519.1495</v>
      </c>
      <c r="AJ2729" s="0" t="n">
        <v>0</v>
      </c>
      <c r="AK2729" s="0" t="n">
        <v>20.08</v>
      </c>
      <c r="AL2729" s="0" t="n">
        <v>15096</v>
      </c>
      <c r="AM2729" s="0" t="n">
        <v>15304.5</v>
      </c>
      <c r="AN2729" s="0" t="n">
        <v>2965</v>
      </c>
      <c r="AO2729" s="2" t="n">
        <v>22.8996</v>
      </c>
      <c r="AP2729" s="0" t="n">
        <v>0.6756</v>
      </c>
      <c r="AQ2729" s="0" t="s">
        <v>60</v>
      </c>
      <c r="AR2729" s="0" t="s">
        <v>60</v>
      </c>
      <c r="AS2729" s="0" t="s">
        <v>60</v>
      </c>
      <c r="AT2729" s="0" t="s">
        <v>60</v>
      </c>
      <c r="AU2729" s="0" t="s">
        <v>60</v>
      </c>
      <c r="AV2729" s="0" t="s">
        <v>60</v>
      </c>
      <c r="AW2729" s="2" t="s">
        <v>60</v>
      </c>
      <c r="AX2729" s="0" t="s">
        <v>60</v>
      </c>
      <c r="AY2729" s="0" t="n">
        <v>2</v>
      </c>
      <c r="BC2729" s="0" t="s">
        <v>8236</v>
      </c>
    </row>
    <row r="2730" customFormat="false" ht="15" hidden="false" customHeight="true" outlineLevel="0" collapsed="false">
      <c r="A2730" s="0" t="s">
        <v>8237</v>
      </c>
      <c r="B2730" s="0" t="s">
        <v>8238</v>
      </c>
      <c r="C2730" s="0" t="s">
        <v>60</v>
      </c>
      <c r="D2730" s="0" t="s">
        <v>60</v>
      </c>
      <c r="E2730" s="0" t="s">
        <v>60</v>
      </c>
      <c r="F2730" s="0" t="s">
        <v>60</v>
      </c>
      <c r="G2730" s="0" t="s">
        <v>60</v>
      </c>
      <c r="H2730" s="0" t="s">
        <v>60</v>
      </c>
      <c r="I2730" s="1" t="s">
        <v>60</v>
      </c>
      <c r="J2730" s="0" t="s">
        <v>60</v>
      </c>
      <c r="K2730" s="0" t="s">
        <v>60</v>
      </c>
      <c r="L2730" s="0" t="s">
        <v>60</v>
      </c>
      <c r="M2730" s="0" t="s">
        <v>60</v>
      </c>
      <c r="N2730" s="0" t="s">
        <v>60</v>
      </c>
      <c r="O2730" s="0" t="s">
        <v>60</v>
      </c>
      <c r="P2730" s="0" t="s">
        <v>60</v>
      </c>
      <c r="Q2730" s="1" t="s">
        <v>60</v>
      </c>
      <c r="R2730" s="0" t="s">
        <v>60</v>
      </c>
      <c r="S2730" s="0" t="n">
        <v>121.6244</v>
      </c>
      <c r="T2730" s="0" t="n">
        <v>0.48</v>
      </c>
      <c r="U2730" s="0" t="n">
        <v>14.21</v>
      </c>
      <c r="V2730" s="0" t="n">
        <v>28853</v>
      </c>
      <c r="W2730" s="0" t="n">
        <v>19177.5</v>
      </c>
      <c r="X2730" s="0" t="n">
        <v>2491</v>
      </c>
      <c r="Y2730" s="1" t="n">
        <v>21.0123</v>
      </c>
      <c r="Z2730" s="0" t="n">
        <v>0.9453</v>
      </c>
      <c r="AA2730" s="0" t="s">
        <v>60</v>
      </c>
      <c r="AB2730" s="0" t="s">
        <v>60</v>
      </c>
      <c r="AC2730" s="0" t="s">
        <v>60</v>
      </c>
      <c r="AD2730" s="0" t="s">
        <v>60</v>
      </c>
      <c r="AE2730" s="0" t="s">
        <v>60</v>
      </c>
      <c r="AF2730" s="0" t="s">
        <v>60</v>
      </c>
      <c r="AG2730" s="2" t="s">
        <v>60</v>
      </c>
      <c r="AH2730" s="0" t="s">
        <v>60</v>
      </c>
      <c r="AI2730" s="0" t="n">
        <v>87.7444</v>
      </c>
      <c r="AJ2730" s="0" t="n">
        <v>0.59</v>
      </c>
      <c r="AK2730" s="0" t="n">
        <v>9.74</v>
      </c>
      <c r="AL2730" s="0" t="n">
        <v>29134</v>
      </c>
      <c r="AM2730" s="0" t="n">
        <v>2667</v>
      </c>
      <c r="AN2730" s="0" t="n">
        <v>7638</v>
      </c>
      <c r="AO2730" s="2" t="n">
        <v>3.9905</v>
      </c>
      <c r="AP2730" s="0" t="n">
        <v>0.1795</v>
      </c>
      <c r="AQ2730" s="0" t="s">
        <v>60</v>
      </c>
      <c r="AR2730" s="0" t="s">
        <v>60</v>
      </c>
      <c r="AS2730" s="0" t="s">
        <v>60</v>
      </c>
      <c r="AT2730" s="0" t="s">
        <v>60</v>
      </c>
      <c r="AU2730" s="0" t="s">
        <v>60</v>
      </c>
      <c r="AV2730" s="0" t="s">
        <v>60</v>
      </c>
      <c r="AW2730" s="2" t="s">
        <v>60</v>
      </c>
      <c r="AX2730" s="0" t="s">
        <v>60</v>
      </c>
      <c r="AY2730" s="0" t="n">
        <v>2</v>
      </c>
      <c r="BC2730" s="0" t="s">
        <v>8239</v>
      </c>
    </row>
    <row r="2731" customFormat="false" ht="15" hidden="false" customHeight="true" outlineLevel="0" collapsed="false">
      <c r="A2731" s="0" t="s">
        <v>8240</v>
      </c>
      <c r="B2731" s="0" t="s">
        <v>8241</v>
      </c>
      <c r="C2731" s="0" t="s">
        <v>60</v>
      </c>
      <c r="D2731" s="0" t="s">
        <v>60</v>
      </c>
      <c r="E2731" s="0" t="s">
        <v>60</v>
      </c>
      <c r="F2731" s="0" t="s">
        <v>60</v>
      </c>
      <c r="G2731" s="0" t="s">
        <v>60</v>
      </c>
      <c r="H2731" s="0" t="s">
        <v>60</v>
      </c>
      <c r="I2731" s="1" t="s">
        <v>60</v>
      </c>
      <c r="J2731" s="0" t="s">
        <v>60</v>
      </c>
      <c r="K2731" s="0" t="s">
        <v>60</v>
      </c>
      <c r="L2731" s="0" t="s">
        <v>60</v>
      </c>
      <c r="M2731" s="0" t="s">
        <v>60</v>
      </c>
      <c r="N2731" s="0" t="s">
        <v>60</v>
      </c>
      <c r="O2731" s="0" t="s">
        <v>60</v>
      </c>
      <c r="P2731" s="0" t="s">
        <v>60</v>
      </c>
      <c r="Q2731" s="1" t="s">
        <v>60</v>
      </c>
      <c r="R2731" s="0" t="s">
        <v>60</v>
      </c>
      <c r="S2731" s="0" t="s">
        <v>60</v>
      </c>
      <c r="T2731" s="0" t="s">
        <v>60</v>
      </c>
      <c r="U2731" s="0" t="s">
        <v>60</v>
      </c>
      <c r="V2731" s="0" t="s">
        <v>60</v>
      </c>
      <c r="W2731" s="0" t="s">
        <v>60</v>
      </c>
      <c r="X2731" s="0" t="s">
        <v>60</v>
      </c>
      <c r="Y2731" s="1" t="s">
        <v>60</v>
      </c>
      <c r="Z2731" s="0" t="s">
        <v>60</v>
      </c>
      <c r="AA2731" s="0" t="n">
        <v>98.3956</v>
      </c>
      <c r="AB2731" s="0" t="n">
        <v>1.36</v>
      </c>
      <c r="AC2731" s="0" t="n">
        <v>6.35</v>
      </c>
      <c r="AD2731" s="0" t="n">
        <v>8141</v>
      </c>
      <c r="AE2731" s="0" t="n">
        <v>6141</v>
      </c>
      <c r="AF2731" s="0" t="n">
        <v>1400</v>
      </c>
      <c r="AG2731" s="2" t="n">
        <v>5.353</v>
      </c>
      <c r="AH2731" s="0" t="n">
        <v>0.4125</v>
      </c>
      <c r="AI2731" s="0" t="s">
        <v>60</v>
      </c>
      <c r="AJ2731" s="0" t="s">
        <v>60</v>
      </c>
      <c r="AK2731" s="0" t="s">
        <v>60</v>
      </c>
      <c r="AL2731" s="0" t="s">
        <v>60</v>
      </c>
      <c r="AM2731" s="0" t="s">
        <v>60</v>
      </c>
      <c r="AN2731" s="0" t="s">
        <v>60</v>
      </c>
      <c r="AO2731" s="2" t="s">
        <v>60</v>
      </c>
      <c r="AP2731" s="0" t="s">
        <v>60</v>
      </c>
      <c r="AQ2731" s="0" t="n">
        <v>86.9708</v>
      </c>
      <c r="AR2731" s="0" t="n">
        <v>1.77</v>
      </c>
      <c r="AS2731" s="0" t="n">
        <v>5.91</v>
      </c>
      <c r="AT2731" s="0" t="n">
        <v>20078</v>
      </c>
      <c r="AU2731" s="0" t="n">
        <v>7902</v>
      </c>
      <c r="AV2731" s="0" t="n">
        <v>2822</v>
      </c>
      <c r="AW2731" s="2" t="n">
        <v>10.4218</v>
      </c>
      <c r="AX2731" s="0" t="n">
        <v>0.8032</v>
      </c>
      <c r="AY2731" s="0" t="n">
        <v>2</v>
      </c>
      <c r="BC2731" s="0" t="s">
        <v>8242</v>
      </c>
    </row>
    <row r="2732" customFormat="false" ht="15" hidden="false" customHeight="true" outlineLevel="0" collapsed="false">
      <c r="A2732" s="0" t="s">
        <v>8243</v>
      </c>
      <c r="B2732" s="0" t="s">
        <v>8244</v>
      </c>
      <c r="C2732" s="0" t="n">
        <v>100.0671</v>
      </c>
      <c r="D2732" s="0" t="n">
        <v>1</v>
      </c>
      <c r="E2732" s="0" t="n">
        <v>10.99</v>
      </c>
      <c r="F2732" s="0" t="n">
        <v>45698</v>
      </c>
      <c r="G2732" s="0" t="n">
        <v>3594</v>
      </c>
      <c r="H2732" s="0" t="n">
        <v>24226</v>
      </c>
      <c r="I2732" s="1" t="n">
        <v>4.1074</v>
      </c>
      <c r="J2732" s="0" t="n">
        <v>0.1294</v>
      </c>
      <c r="K2732" s="0" t="n">
        <v>142.7405</v>
      </c>
      <c r="L2732" s="0" t="n">
        <v>0.35</v>
      </c>
      <c r="M2732" s="0" t="n">
        <v>7.45</v>
      </c>
      <c r="N2732" s="0" t="n">
        <v>8647</v>
      </c>
      <c r="O2732" s="0" t="n">
        <v>25224</v>
      </c>
      <c r="P2732" s="0" t="n">
        <v>1665</v>
      </c>
      <c r="Q2732" s="1" t="n">
        <v>28.399</v>
      </c>
      <c r="R2732" s="0" t="n">
        <v>0.8948</v>
      </c>
      <c r="S2732" s="0" t="s">
        <v>60</v>
      </c>
      <c r="T2732" s="0" t="s">
        <v>60</v>
      </c>
      <c r="U2732" s="0" t="s">
        <v>60</v>
      </c>
      <c r="V2732" s="0" t="s">
        <v>60</v>
      </c>
      <c r="W2732" s="0" t="s">
        <v>60</v>
      </c>
      <c r="X2732" s="0" t="s">
        <v>60</v>
      </c>
      <c r="Y2732" s="1" t="s">
        <v>60</v>
      </c>
      <c r="Z2732" s="0" t="s">
        <v>60</v>
      </c>
      <c r="AA2732" s="0" t="s">
        <v>60</v>
      </c>
      <c r="AB2732" s="0" t="s">
        <v>60</v>
      </c>
      <c r="AC2732" s="0" t="s">
        <v>60</v>
      </c>
      <c r="AD2732" s="0" t="s">
        <v>60</v>
      </c>
      <c r="AE2732" s="0" t="s">
        <v>60</v>
      </c>
      <c r="AF2732" s="0" t="s">
        <v>60</v>
      </c>
      <c r="AG2732" s="2" t="s">
        <v>60</v>
      </c>
      <c r="AH2732" s="0" t="s">
        <v>60</v>
      </c>
      <c r="AI2732" s="0" t="s">
        <v>60</v>
      </c>
      <c r="AJ2732" s="0" t="s">
        <v>60</v>
      </c>
      <c r="AK2732" s="0" t="s">
        <v>60</v>
      </c>
      <c r="AL2732" s="0" t="s">
        <v>60</v>
      </c>
      <c r="AM2732" s="0" t="s">
        <v>60</v>
      </c>
      <c r="AN2732" s="0" t="s">
        <v>60</v>
      </c>
      <c r="AO2732" s="2" t="s">
        <v>60</v>
      </c>
      <c r="AP2732" s="0" t="s">
        <v>60</v>
      </c>
      <c r="AQ2732" s="0" t="s">
        <v>60</v>
      </c>
      <c r="AR2732" s="0" t="s">
        <v>60</v>
      </c>
      <c r="AS2732" s="0" t="s">
        <v>60</v>
      </c>
      <c r="AT2732" s="0" t="s">
        <v>60</v>
      </c>
      <c r="AU2732" s="0" t="s">
        <v>60</v>
      </c>
      <c r="AV2732" s="0" t="s">
        <v>60</v>
      </c>
      <c r="AW2732" s="2" t="s">
        <v>60</v>
      </c>
      <c r="AX2732" s="0" t="s">
        <v>60</v>
      </c>
      <c r="AY2732" s="0" t="n">
        <v>2</v>
      </c>
      <c r="BC2732" s="0" t="s">
        <v>8245</v>
      </c>
    </row>
    <row r="2733" customFormat="false" ht="15" hidden="false" customHeight="true" outlineLevel="0" collapsed="false">
      <c r="A2733" s="0" t="s">
        <v>8246</v>
      </c>
      <c r="B2733" s="0" t="s">
        <v>8247</v>
      </c>
      <c r="C2733" s="0" t="s">
        <v>60</v>
      </c>
      <c r="D2733" s="0" t="s">
        <v>60</v>
      </c>
      <c r="E2733" s="0" t="s">
        <v>60</v>
      </c>
      <c r="F2733" s="0" t="s">
        <v>60</v>
      </c>
      <c r="G2733" s="0" t="s">
        <v>60</v>
      </c>
      <c r="H2733" s="0" t="s">
        <v>60</v>
      </c>
      <c r="I2733" s="1" t="s">
        <v>60</v>
      </c>
      <c r="J2733" s="0" t="s">
        <v>60</v>
      </c>
      <c r="K2733" s="0" t="s">
        <v>60</v>
      </c>
      <c r="L2733" s="0" t="s">
        <v>60</v>
      </c>
      <c r="M2733" s="0" t="s">
        <v>60</v>
      </c>
      <c r="N2733" s="0" t="s">
        <v>60</v>
      </c>
      <c r="O2733" s="0" t="s">
        <v>60</v>
      </c>
      <c r="P2733" s="0" t="s">
        <v>60</v>
      </c>
      <c r="Q2733" s="1" t="s">
        <v>60</v>
      </c>
      <c r="R2733" s="0" t="s">
        <v>60</v>
      </c>
      <c r="S2733" s="0" t="n">
        <v>77.5531</v>
      </c>
      <c r="T2733" s="0" t="n">
        <v>2.37</v>
      </c>
      <c r="U2733" s="0" t="n">
        <v>6.94</v>
      </c>
      <c r="V2733" s="0" t="n">
        <v>3843</v>
      </c>
      <c r="W2733" s="0" t="n">
        <v>5091</v>
      </c>
      <c r="X2733" s="0" t="n">
        <v>1484</v>
      </c>
      <c r="Y2733" s="1" t="n">
        <v>5.5781</v>
      </c>
      <c r="Z2733" s="0" t="n">
        <v>0.2548</v>
      </c>
      <c r="AA2733" s="0" t="n">
        <v>105.883</v>
      </c>
      <c r="AB2733" s="0" t="n">
        <v>1.25</v>
      </c>
      <c r="AC2733" s="0" t="n">
        <v>9.33</v>
      </c>
      <c r="AD2733" s="0" t="n">
        <v>13331</v>
      </c>
      <c r="AE2733" s="0" t="n">
        <v>8071.5</v>
      </c>
      <c r="AF2733" s="0" t="n">
        <v>1449</v>
      </c>
      <c r="AG2733" s="2" t="n">
        <v>7.0358</v>
      </c>
      <c r="AH2733" s="0" t="n">
        <v>0.3214</v>
      </c>
      <c r="AI2733" s="0" t="s">
        <v>60</v>
      </c>
      <c r="AJ2733" s="0" t="s">
        <v>60</v>
      </c>
      <c r="AK2733" s="0" t="s">
        <v>60</v>
      </c>
      <c r="AL2733" s="0" t="s">
        <v>60</v>
      </c>
      <c r="AM2733" s="0" t="s">
        <v>60</v>
      </c>
      <c r="AN2733" s="0" t="s">
        <v>60</v>
      </c>
      <c r="AO2733" s="2" t="s">
        <v>60</v>
      </c>
      <c r="AP2733" s="0" t="s">
        <v>60</v>
      </c>
      <c r="AQ2733" s="0" t="s">
        <v>60</v>
      </c>
      <c r="AR2733" s="0" t="s">
        <v>60</v>
      </c>
      <c r="AS2733" s="0" t="s">
        <v>60</v>
      </c>
      <c r="AT2733" s="0" t="s">
        <v>60</v>
      </c>
      <c r="AU2733" s="0" t="s">
        <v>60</v>
      </c>
      <c r="AV2733" s="0" t="s">
        <v>60</v>
      </c>
      <c r="AW2733" s="2" t="s">
        <v>60</v>
      </c>
      <c r="AX2733" s="0" t="s">
        <v>60</v>
      </c>
      <c r="AY2733" s="0" t="n">
        <v>2</v>
      </c>
      <c r="BC2733" s="0" t="s">
        <v>8248</v>
      </c>
    </row>
    <row r="2734" customFormat="false" ht="15" hidden="false" customHeight="true" outlineLevel="0" collapsed="false">
      <c r="A2734" s="0" t="s">
        <v>8249</v>
      </c>
      <c r="B2734" s="0" t="s">
        <v>8250</v>
      </c>
      <c r="C2734" s="0" t="s">
        <v>60</v>
      </c>
      <c r="D2734" s="0" t="s">
        <v>60</v>
      </c>
      <c r="E2734" s="0" t="s">
        <v>60</v>
      </c>
      <c r="F2734" s="0" t="s">
        <v>60</v>
      </c>
      <c r="G2734" s="0" t="s">
        <v>60</v>
      </c>
      <c r="H2734" s="0" t="s">
        <v>60</v>
      </c>
      <c r="I2734" s="1" t="s">
        <v>60</v>
      </c>
      <c r="J2734" s="0" t="s">
        <v>60</v>
      </c>
      <c r="K2734" s="0" t="s">
        <v>60</v>
      </c>
      <c r="L2734" s="0" t="s">
        <v>60</v>
      </c>
      <c r="M2734" s="0" t="s">
        <v>60</v>
      </c>
      <c r="N2734" s="0" t="s">
        <v>60</v>
      </c>
      <c r="O2734" s="0" t="s">
        <v>60</v>
      </c>
      <c r="P2734" s="0" t="s">
        <v>60</v>
      </c>
      <c r="Q2734" s="1" t="s">
        <v>60</v>
      </c>
      <c r="R2734" s="0" t="s">
        <v>60</v>
      </c>
      <c r="S2734" s="0" t="s">
        <v>60</v>
      </c>
      <c r="T2734" s="0" t="s">
        <v>60</v>
      </c>
      <c r="U2734" s="0" t="s">
        <v>60</v>
      </c>
      <c r="V2734" s="0" t="s">
        <v>60</v>
      </c>
      <c r="W2734" s="0" t="s">
        <v>60</v>
      </c>
      <c r="X2734" s="0" t="s">
        <v>60</v>
      </c>
      <c r="Y2734" s="1" t="s">
        <v>60</v>
      </c>
      <c r="Z2734" s="0" t="s">
        <v>60</v>
      </c>
      <c r="AA2734" s="0" t="n">
        <v>135.4492</v>
      </c>
      <c r="AB2734" s="0" t="n">
        <v>0.62</v>
      </c>
      <c r="AC2734" s="0" t="n">
        <v>8.58</v>
      </c>
      <c r="AD2734" s="0" t="n">
        <v>16888</v>
      </c>
      <c r="AE2734" s="0" t="n">
        <v>21322.5</v>
      </c>
      <c r="AF2734" s="0" t="n">
        <v>882</v>
      </c>
      <c r="AG2734" s="2" t="n">
        <v>18.5864</v>
      </c>
      <c r="AH2734" s="0" t="n">
        <v>1.1184</v>
      </c>
      <c r="AI2734" s="0" t="s">
        <v>60</v>
      </c>
      <c r="AJ2734" s="0" t="s">
        <v>60</v>
      </c>
      <c r="AK2734" s="0" t="s">
        <v>60</v>
      </c>
      <c r="AL2734" s="0" t="s">
        <v>60</v>
      </c>
      <c r="AM2734" s="0" t="s">
        <v>60</v>
      </c>
      <c r="AN2734" s="0" t="s">
        <v>60</v>
      </c>
      <c r="AO2734" s="2" t="s">
        <v>60</v>
      </c>
      <c r="AP2734" s="0" t="s">
        <v>60</v>
      </c>
      <c r="AQ2734" s="0" t="n">
        <v>368.9241</v>
      </c>
      <c r="AR2734" s="0" t="n">
        <v>0.07</v>
      </c>
      <c r="AS2734" s="0" t="n">
        <v>7.46</v>
      </c>
      <c r="AT2734" s="0" t="n">
        <v>13036</v>
      </c>
      <c r="AU2734" s="0" t="n">
        <v>38130</v>
      </c>
      <c r="AV2734" s="0" t="n">
        <v>1385</v>
      </c>
      <c r="AW2734" s="2" t="n">
        <v>50.2888</v>
      </c>
      <c r="AX2734" s="0" t="n">
        <v>3.026</v>
      </c>
      <c r="AY2734" s="0" t="n">
        <v>2</v>
      </c>
      <c r="BC2734" s="0" t="s">
        <v>8251</v>
      </c>
    </row>
    <row r="2735" customFormat="false" ht="15" hidden="false" customHeight="true" outlineLevel="0" collapsed="false">
      <c r="A2735" s="0" t="s">
        <v>8252</v>
      </c>
      <c r="B2735" s="0" t="s">
        <v>8253</v>
      </c>
      <c r="C2735" s="0" t="s">
        <v>60</v>
      </c>
      <c r="D2735" s="0" t="s">
        <v>60</v>
      </c>
      <c r="E2735" s="0" t="s">
        <v>60</v>
      </c>
      <c r="F2735" s="0" t="s">
        <v>60</v>
      </c>
      <c r="G2735" s="0" t="s">
        <v>60</v>
      </c>
      <c r="H2735" s="0" t="s">
        <v>60</v>
      </c>
      <c r="I2735" s="1" t="s">
        <v>60</v>
      </c>
      <c r="J2735" s="0" t="s">
        <v>60</v>
      </c>
      <c r="K2735" s="0" t="n">
        <v>153.203</v>
      </c>
      <c r="L2735" s="0" t="n">
        <v>0.25</v>
      </c>
      <c r="M2735" s="0" t="n">
        <v>13.9</v>
      </c>
      <c r="N2735" s="0" t="n">
        <v>11913</v>
      </c>
      <c r="O2735" s="0" t="n">
        <v>10482</v>
      </c>
      <c r="P2735" s="0" t="n">
        <v>1823</v>
      </c>
      <c r="Q2735" s="1" t="n">
        <v>11.8014</v>
      </c>
      <c r="R2735" s="0" t="n">
        <v>0.5103</v>
      </c>
      <c r="S2735" s="0" t="s">
        <v>60</v>
      </c>
      <c r="T2735" s="0" t="s">
        <v>60</v>
      </c>
      <c r="U2735" s="0" t="s">
        <v>60</v>
      </c>
      <c r="V2735" s="0" t="s">
        <v>60</v>
      </c>
      <c r="W2735" s="0" t="s">
        <v>60</v>
      </c>
      <c r="X2735" s="0" t="s">
        <v>60</v>
      </c>
      <c r="Y2735" s="1" t="s">
        <v>60</v>
      </c>
      <c r="Z2735" s="0" t="s">
        <v>60</v>
      </c>
      <c r="AA2735" s="0" t="s">
        <v>60</v>
      </c>
      <c r="AB2735" s="0" t="s">
        <v>60</v>
      </c>
      <c r="AC2735" s="0" t="s">
        <v>60</v>
      </c>
      <c r="AD2735" s="0" t="s">
        <v>60</v>
      </c>
      <c r="AE2735" s="0" t="s">
        <v>60</v>
      </c>
      <c r="AF2735" s="0" t="s">
        <v>60</v>
      </c>
      <c r="AG2735" s="2" t="s">
        <v>60</v>
      </c>
      <c r="AH2735" s="0" t="s">
        <v>60</v>
      </c>
      <c r="AI2735" s="0" t="n">
        <v>134.8293</v>
      </c>
      <c r="AJ2735" s="0" t="n">
        <v>0.25</v>
      </c>
      <c r="AK2735" s="0" t="n">
        <v>8.56</v>
      </c>
      <c r="AL2735" s="0" t="n">
        <v>24732</v>
      </c>
      <c r="AM2735" s="0" t="n">
        <v>8052</v>
      </c>
      <c r="AN2735" s="0" t="n">
        <v>856</v>
      </c>
      <c r="AO2735" s="2" t="n">
        <v>12.0479</v>
      </c>
      <c r="AP2735" s="0" t="n">
        <v>0.521</v>
      </c>
      <c r="AQ2735" s="0" t="s">
        <v>60</v>
      </c>
      <c r="AR2735" s="0" t="s">
        <v>60</v>
      </c>
      <c r="AS2735" s="0" t="s">
        <v>60</v>
      </c>
      <c r="AT2735" s="0" t="s">
        <v>60</v>
      </c>
      <c r="AU2735" s="0" t="s">
        <v>60</v>
      </c>
      <c r="AV2735" s="0" t="s">
        <v>60</v>
      </c>
      <c r="AW2735" s="2" t="s">
        <v>60</v>
      </c>
      <c r="AX2735" s="0" t="s">
        <v>60</v>
      </c>
      <c r="AY2735" s="0" t="n">
        <v>2</v>
      </c>
      <c r="BC2735" s="0" t="s">
        <v>8254</v>
      </c>
    </row>
    <row r="2736" customFormat="false" ht="15" hidden="false" customHeight="true" outlineLevel="0" collapsed="false">
      <c r="A2736" s="0" t="s">
        <v>8255</v>
      </c>
      <c r="B2736" s="0" t="s">
        <v>8256</v>
      </c>
      <c r="C2736" s="0" t="n">
        <v>232.76</v>
      </c>
      <c r="D2736" s="0" t="n">
        <v>0.18</v>
      </c>
      <c r="E2736" s="0" t="n">
        <v>9.31</v>
      </c>
      <c r="F2736" s="0" t="n">
        <v>101042</v>
      </c>
      <c r="G2736" s="0" t="n">
        <v>130171.5</v>
      </c>
      <c r="H2736" s="0" t="n">
        <v>19116</v>
      </c>
      <c r="I2736" s="1" t="n">
        <v>148.7674</v>
      </c>
      <c r="J2736" s="0" t="n">
        <v>7.2234</v>
      </c>
      <c r="K2736" s="0" t="s">
        <v>60</v>
      </c>
      <c r="L2736" s="0" t="s">
        <v>60</v>
      </c>
      <c r="M2736" s="0" t="s">
        <v>60</v>
      </c>
      <c r="N2736" s="0" t="s">
        <v>60</v>
      </c>
      <c r="O2736" s="0" t="s">
        <v>60</v>
      </c>
      <c r="P2736" s="0" t="s">
        <v>60</v>
      </c>
      <c r="Q2736" s="1" t="s">
        <v>60</v>
      </c>
      <c r="R2736" s="0" t="s">
        <v>60</v>
      </c>
      <c r="S2736" s="0" t="s">
        <v>60</v>
      </c>
      <c r="T2736" s="0" t="s">
        <v>60</v>
      </c>
      <c r="U2736" s="0" t="s">
        <v>60</v>
      </c>
      <c r="V2736" s="0" t="s">
        <v>60</v>
      </c>
      <c r="W2736" s="0" t="s">
        <v>60</v>
      </c>
      <c r="X2736" s="0" t="s">
        <v>60</v>
      </c>
      <c r="Y2736" s="1" t="s">
        <v>60</v>
      </c>
      <c r="Z2736" s="0" t="s">
        <v>60</v>
      </c>
      <c r="AA2736" s="0" t="n">
        <v>212.6304</v>
      </c>
      <c r="AB2736" s="0" t="n">
        <v>0.12</v>
      </c>
      <c r="AC2736" s="0" t="n">
        <v>5.73</v>
      </c>
      <c r="AD2736" s="0" t="n">
        <v>112530</v>
      </c>
      <c r="AE2736" s="0" t="n">
        <v>232788</v>
      </c>
      <c r="AF2736" s="0" t="n">
        <v>13442</v>
      </c>
      <c r="AG2736" s="2" t="n">
        <v>202.9166</v>
      </c>
      <c r="AH2736" s="0" t="n">
        <v>9.8526</v>
      </c>
      <c r="AI2736" s="0" t="s">
        <v>60</v>
      </c>
      <c r="AJ2736" s="0" t="s">
        <v>60</v>
      </c>
      <c r="AK2736" s="0" t="s">
        <v>60</v>
      </c>
      <c r="AL2736" s="0" t="s">
        <v>60</v>
      </c>
      <c r="AM2736" s="0" t="s">
        <v>60</v>
      </c>
      <c r="AN2736" s="0" t="s">
        <v>60</v>
      </c>
      <c r="AO2736" s="2" t="s">
        <v>60</v>
      </c>
      <c r="AP2736" s="0" t="s">
        <v>60</v>
      </c>
      <c r="AQ2736" s="0" t="s">
        <v>60</v>
      </c>
      <c r="AR2736" s="0" t="s">
        <v>60</v>
      </c>
      <c r="AS2736" s="0" t="s">
        <v>60</v>
      </c>
      <c r="AT2736" s="0" t="s">
        <v>60</v>
      </c>
      <c r="AU2736" s="0" t="s">
        <v>60</v>
      </c>
      <c r="AV2736" s="0" t="s">
        <v>60</v>
      </c>
      <c r="AW2736" s="2" t="s">
        <v>60</v>
      </c>
      <c r="AX2736" s="0" t="s">
        <v>60</v>
      </c>
      <c r="AY2736" s="0" t="n">
        <v>2</v>
      </c>
      <c r="BC2736" s="0" t="s">
        <v>8257</v>
      </c>
    </row>
    <row r="2737" customFormat="false" ht="15" hidden="false" customHeight="true" outlineLevel="0" collapsed="false">
      <c r="A2737" s="0" t="s">
        <v>8258</v>
      </c>
      <c r="B2737" s="0" t="s">
        <v>8259</v>
      </c>
      <c r="C2737" s="0" t="n">
        <v>138.2961</v>
      </c>
      <c r="D2737" s="0" t="n">
        <v>0.52</v>
      </c>
      <c r="E2737" s="0" t="n">
        <v>3.25</v>
      </c>
      <c r="F2737" s="0" t="n">
        <v>42150</v>
      </c>
      <c r="G2737" s="0" t="n">
        <v>5510.146</v>
      </c>
      <c r="H2737" s="0" t="n">
        <v>5992</v>
      </c>
      <c r="I2737" s="1" t="n">
        <v>6.2973</v>
      </c>
      <c r="J2737" s="0" t="n">
        <v>0.5098</v>
      </c>
      <c r="K2737" s="0" t="s">
        <v>60</v>
      </c>
      <c r="L2737" s="0" t="s">
        <v>60</v>
      </c>
      <c r="M2737" s="0" t="s">
        <v>60</v>
      </c>
      <c r="N2737" s="0" t="s">
        <v>60</v>
      </c>
      <c r="O2737" s="0" t="s">
        <v>60</v>
      </c>
      <c r="P2737" s="0" t="s">
        <v>60</v>
      </c>
      <c r="Q2737" s="1" t="s">
        <v>60</v>
      </c>
      <c r="R2737" s="0" t="s">
        <v>60</v>
      </c>
      <c r="S2737" s="0" t="n">
        <v>86.1363</v>
      </c>
      <c r="T2737" s="0" t="n">
        <v>1.86</v>
      </c>
      <c r="U2737" s="0" t="n">
        <v>5.69</v>
      </c>
      <c r="V2737" s="0" t="n">
        <v>6818</v>
      </c>
      <c r="W2737" s="0" t="n">
        <v>5751</v>
      </c>
      <c r="X2737" s="0" t="n">
        <v>1302</v>
      </c>
      <c r="Y2737" s="1" t="n">
        <v>6.3012</v>
      </c>
      <c r="Z2737" s="0" t="n">
        <v>0.5101</v>
      </c>
      <c r="AA2737" s="0" t="s">
        <v>60</v>
      </c>
      <c r="AB2737" s="0" t="s">
        <v>60</v>
      </c>
      <c r="AC2737" s="0" t="s">
        <v>60</v>
      </c>
      <c r="AD2737" s="0" t="s">
        <v>60</v>
      </c>
      <c r="AE2737" s="0" t="s">
        <v>60</v>
      </c>
      <c r="AF2737" s="0" t="s">
        <v>60</v>
      </c>
      <c r="AG2737" s="2" t="s">
        <v>60</v>
      </c>
      <c r="AH2737" s="0" t="s">
        <v>60</v>
      </c>
      <c r="AI2737" s="0" t="s">
        <v>60</v>
      </c>
      <c r="AJ2737" s="0" t="s">
        <v>60</v>
      </c>
      <c r="AK2737" s="0" t="s">
        <v>60</v>
      </c>
      <c r="AL2737" s="0" t="s">
        <v>60</v>
      </c>
      <c r="AM2737" s="0" t="s">
        <v>60</v>
      </c>
      <c r="AN2737" s="0" t="s">
        <v>60</v>
      </c>
      <c r="AO2737" s="2" t="s">
        <v>60</v>
      </c>
      <c r="AP2737" s="0" t="s">
        <v>60</v>
      </c>
      <c r="AQ2737" s="0" t="s">
        <v>60</v>
      </c>
      <c r="AR2737" s="0" t="s">
        <v>60</v>
      </c>
      <c r="AS2737" s="0" t="s">
        <v>60</v>
      </c>
      <c r="AT2737" s="0" t="s">
        <v>60</v>
      </c>
      <c r="AU2737" s="0" t="s">
        <v>60</v>
      </c>
      <c r="AV2737" s="0" t="s">
        <v>60</v>
      </c>
      <c r="AW2737" s="2" t="s">
        <v>60</v>
      </c>
      <c r="AX2737" s="0" t="s">
        <v>60</v>
      </c>
      <c r="AY2737" s="0" t="n">
        <v>2</v>
      </c>
      <c r="BC2737" s="0" t="s">
        <v>8260</v>
      </c>
    </row>
    <row r="2738" customFormat="false" ht="15" hidden="false" customHeight="true" outlineLevel="0" collapsed="false">
      <c r="A2738" s="0" t="s">
        <v>8261</v>
      </c>
      <c r="B2738" s="0" t="s">
        <v>8262</v>
      </c>
      <c r="C2738" s="0" t="s">
        <v>60</v>
      </c>
      <c r="D2738" s="0" t="s">
        <v>60</v>
      </c>
      <c r="E2738" s="0" t="s">
        <v>60</v>
      </c>
      <c r="F2738" s="0" t="s">
        <v>60</v>
      </c>
      <c r="G2738" s="0" t="s">
        <v>60</v>
      </c>
      <c r="H2738" s="0" t="s">
        <v>60</v>
      </c>
      <c r="I2738" s="1" t="s">
        <v>60</v>
      </c>
      <c r="J2738" s="0" t="s">
        <v>60</v>
      </c>
      <c r="K2738" s="0" t="n">
        <v>74.8756</v>
      </c>
      <c r="L2738" s="0" t="n">
        <v>2.37</v>
      </c>
      <c r="M2738" s="0" t="n">
        <v>2.1</v>
      </c>
      <c r="N2738" s="0" t="n">
        <v>55225</v>
      </c>
      <c r="O2738" s="0" t="n">
        <v>27407</v>
      </c>
      <c r="P2738" s="0" t="n">
        <v>15439</v>
      </c>
      <c r="Q2738" s="1" t="n">
        <v>30.8568</v>
      </c>
      <c r="R2738" s="0" t="n">
        <v>4.1612</v>
      </c>
      <c r="S2738" s="0" t="s">
        <v>60</v>
      </c>
      <c r="T2738" s="0" t="s">
        <v>60</v>
      </c>
      <c r="U2738" s="0" t="s">
        <v>60</v>
      </c>
      <c r="V2738" s="0" t="s">
        <v>60</v>
      </c>
      <c r="W2738" s="0" t="s">
        <v>60</v>
      </c>
      <c r="X2738" s="0" t="s">
        <v>60</v>
      </c>
      <c r="Y2738" s="1" t="s">
        <v>60</v>
      </c>
      <c r="Z2738" s="0" t="s">
        <v>60</v>
      </c>
      <c r="AA2738" s="0" t="n">
        <v>66.56</v>
      </c>
      <c r="AB2738" s="0" t="n">
        <v>3.62</v>
      </c>
      <c r="AC2738" s="0" t="n">
        <v>0.59</v>
      </c>
      <c r="AD2738" s="0" t="n">
        <v>21737</v>
      </c>
      <c r="AE2738" s="0" t="n">
        <v>21105</v>
      </c>
      <c r="AF2738" s="0" t="n">
        <v>2896</v>
      </c>
      <c r="AG2738" s="2" t="n">
        <v>18.3968</v>
      </c>
      <c r="AH2738" s="0" t="n">
        <v>2.4809</v>
      </c>
      <c r="AI2738" s="0" t="s">
        <v>60</v>
      </c>
      <c r="AJ2738" s="0" t="s">
        <v>60</v>
      </c>
      <c r="AK2738" s="0" t="s">
        <v>60</v>
      </c>
      <c r="AL2738" s="0" t="s">
        <v>60</v>
      </c>
      <c r="AM2738" s="0" t="s">
        <v>60</v>
      </c>
      <c r="AN2738" s="0" t="s">
        <v>60</v>
      </c>
      <c r="AO2738" s="2" t="s">
        <v>60</v>
      </c>
      <c r="AP2738" s="0" t="s">
        <v>60</v>
      </c>
      <c r="AQ2738" s="0" t="s">
        <v>60</v>
      </c>
      <c r="AR2738" s="0" t="s">
        <v>60</v>
      </c>
      <c r="AS2738" s="0" t="s">
        <v>60</v>
      </c>
      <c r="AT2738" s="0" t="s">
        <v>60</v>
      </c>
      <c r="AU2738" s="0" t="s">
        <v>60</v>
      </c>
      <c r="AV2738" s="0" t="s">
        <v>60</v>
      </c>
      <c r="AW2738" s="2" t="s">
        <v>60</v>
      </c>
      <c r="AX2738" s="0" t="s">
        <v>60</v>
      </c>
      <c r="AY2738" s="0" t="n">
        <v>2</v>
      </c>
      <c r="BC2738" s="0" t="s">
        <v>8263</v>
      </c>
    </row>
    <row r="2739" customFormat="false" ht="15" hidden="false" customHeight="true" outlineLevel="0" collapsed="false">
      <c r="A2739" s="0" t="s">
        <v>8264</v>
      </c>
      <c r="B2739" s="0" t="s">
        <v>8265</v>
      </c>
      <c r="C2739" s="0" t="s">
        <v>60</v>
      </c>
      <c r="D2739" s="0" t="s">
        <v>60</v>
      </c>
      <c r="E2739" s="0" t="s">
        <v>60</v>
      </c>
      <c r="F2739" s="0" t="s">
        <v>60</v>
      </c>
      <c r="G2739" s="0" t="s">
        <v>60</v>
      </c>
      <c r="H2739" s="0" t="s">
        <v>60</v>
      </c>
      <c r="I2739" s="1" t="s">
        <v>60</v>
      </c>
      <c r="J2739" s="0" t="s">
        <v>60</v>
      </c>
      <c r="K2739" s="0" t="n">
        <v>115.0988</v>
      </c>
      <c r="L2739" s="0" t="n">
        <v>0.56</v>
      </c>
      <c r="M2739" s="0" t="n">
        <v>5.6</v>
      </c>
      <c r="N2739" s="0" t="n">
        <v>48335</v>
      </c>
      <c r="O2739" s="0" t="n">
        <v>6277</v>
      </c>
      <c r="P2739" s="0" t="n">
        <v>2755</v>
      </c>
      <c r="Q2739" s="1" t="n">
        <v>7.0671</v>
      </c>
      <c r="R2739" s="0" t="n">
        <v>0.6517</v>
      </c>
      <c r="S2739" s="0" t="n">
        <v>155.2579</v>
      </c>
      <c r="T2739" s="0" t="n">
        <v>0.31</v>
      </c>
      <c r="U2739" s="0" t="n">
        <v>11.32</v>
      </c>
      <c r="V2739" s="0" t="n">
        <v>29015</v>
      </c>
      <c r="W2739" s="0" t="n">
        <v>13398</v>
      </c>
      <c r="X2739" s="0" t="n">
        <v>3966</v>
      </c>
      <c r="Y2739" s="1" t="n">
        <v>14.6798</v>
      </c>
      <c r="Z2739" s="0" t="n">
        <v>1.3536</v>
      </c>
      <c r="AA2739" s="0" t="s">
        <v>60</v>
      </c>
      <c r="AB2739" s="0" t="s">
        <v>60</v>
      </c>
      <c r="AC2739" s="0" t="s">
        <v>60</v>
      </c>
      <c r="AD2739" s="0" t="s">
        <v>60</v>
      </c>
      <c r="AE2739" s="0" t="s">
        <v>60</v>
      </c>
      <c r="AF2739" s="0" t="s">
        <v>60</v>
      </c>
      <c r="AG2739" s="2" t="s">
        <v>60</v>
      </c>
      <c r="AH2739" s="0" t="s">
        <v>60</v>
      </c>
      <c r="AI2739" s="0" t="s">
        <v>60</v>
      </c>
      <c r="AJ2739" s="0" t="s">
        <v>60</v>
      </c>
      <c r="AK2739" s="0" t="s">
        <v>60</v>
      </c>
      <c r="AL2739" s="0" t="s">
        <v>60</v>
      </c>
      <c r="AM2739" s="0" t="s">
        <v>60</v>
      </c>
      <c r="AN2739" s="0" t="s">
        <v>60</v>
      </c>
      <c r="AO2739" s="2" t="s">
        <v>60</v>
      </c>
      <c r="AP2739" s="0" t="s">
        <v>60</v>
      </c>
      <c r="AQ2739" s="0" t="s">
        <v>60</v>
      </c>
      <c r="AR2739" s="0" t="s">
        <v>60</v>
      </c>
      <c r="AS2739" s="0" t="s">
        <v>60</v>
      </c>
      <c r="AT2739" s="0" t="s">
        <v>60</v>
      </c>
      <c r="AU2739" s="0" t="s">
        <v>60</v>
      </c>
      <c r="AV2739" s="0" t="s">
        <v>60</v>
      </c>
      <c r="AW2739" s="2" t="s">
        <v>60</v>
      </c>
      <c r="AX2739" s="0" t="s">
        <v>60</v>
      </c>
      <c r="AY2739" s="0" t="n">
        <v>2</v>
      </c>
      <c r="BC2739" s="0" t="s">
        <v>8266</v>
      </c>
    </row>
    <row r="2740" customFormat="false" ht="15" hidden="false" customHeight="true" outlineLevel="0" collapsed="false">
      <c r="A2740" s="0" t="s">
        <v>8267</v>
      </c>
      <c r="B2740" s="0" t="s">
        <v>8268</v>
      </c>
      <c r="C2740" s="0" t="n">
        <v>141.9989</v>
      </c>
      <c r="D2740" s="0" t="n">
        <v>0.42</v>
      </c>
      <c r="E2740" s="0" t="n">
        <v>10.02</v>
      </c>
      <c r="F2740" s="0" t="n">
        <v>51235</v>
      </c>
      <c r="G2740" s="0" t="n">
        <v>21460.39</v>
      </c>
      <c r="H2740" s="0" t="n">
        <v>3185</v>
      </c>
      <c r="I2740" s="1" t="n">
        <v>24.5262</v>
      </c>
      <c r="J2740" s="0" t="n">
        <v>1.3253</v>
      </c>
      <c r="K2740" s="0" t="n">
        <v>69.7116</v>
      </c>
      <c r="L2740" s="0" t="n">
        <v>2.86</v>
      </c>
      <c r="M2740" s="0" t="n">
        <v>4.26</v>
      </c>
      <c r="N2740" s="0" t="n">
        <v>12409</v>
      </c>
      <c r="O2740" s="0" t="n">
        <v>1758</v>
      </c>
      <c r="P2740" s="0" t="n">
        <v>2061</v>
      </c>
      <c r="Q2740" s="1" t="n">
        <v>1.9793</v>
      </c>
      <c r="R2740" s="0" t="n">
        <v>0.107</v>
      </c>
      <c r="S2740" s="0" t="s">
        <v>60</v>
      </c>
      <c r="T2740" s="0" t="s">
        <v>60</v>
      </c>
      <c r="U2740" s="0" t="s">
        <v>60</v>
      </c>
      <c r="V2740" s="0" t="s">
        <v>60</v>
      </c>
      <c r="W2740" s="0" t="s">
        <v>60</v>
      </c>
      <c r="X2740" s="0" t="s">
        <v>60</v>
      </c>
      <c r="Y2740" s="1" t="s">
        <v>60</v>
      </c>
      <c r="Z2740" s="0" t="s">
        <v>60</v>
      </c>
      <c r="AA2740" s="0" t="s">
        <v>60</v>
      </c>
      <c r="AB2740" s="0" t="s">
        <v>60</v>
      </c>
      <c r="AC2740" s="0" t="s">
        <v>60</v>
      </c>
      <c r="AD2740" s="0" t="s">
        <v>60</v>
      </c>
      <c r="AE2740" s="0" t="s">
        <v>60</v>
      </c>
      <c r="AF2740" s="0" t="s">
        <v>60</v>
      </c>
      <c r="AG2740" s="2" t="s">
        <v>60</v>
      </c>
      <c r="AH2740" s="0" t="s">
        <v>60</v>
      </c>
      <c r="AI2740" s="0" t="s">
        <v>60</v>
      </c>
      <c r="AJ2740" s="0" t="s">
        <v>60</v>
      </c>
      <c r="AK2740" s="0" t="s">
        <v>60</v>
      </c>
      <c r="AL2740" s="0" t="s">
        <v>60</v>
      </c>
      <c r="AM2740" s="0" t="s">
        <v>60</v>
      </c>
      <c r="AN2740" s="0" t="s">
        <v>60</v>
      </c>
      <c r="AO2740" s="2" t="s">
        <v>60</v>
      </c>
      <c r="AP2740" s="0" t="s">
        <v>60</v>
      </c>
      <c r="AQ2740" s="0" t="s">
        <v>60</v>
      </c>
      <c r="AR2740" s="0" t="s">
        <v>60</v>
      </c>
      <c r="AS2740" s="0" t="s">
        <v>60</v>
      </c>
      <c r="AT2740" s="0" t="s">
        <v>60</v>
      </c>
      <c r="AU2740" s="0" t="s">
        <v>60</v>
      </c>
      <c r="AV2740" s="0" t="s">
        <v>60</v>
      </c>
      <c r="AW2740" s="2" t="s">
        <v>60</v>
      </c>
      <c r="AX2740" s="0" t="s">
        <v>60</v>
      </c>
      <c r="AY2740" s="0" t="n">
        <v>2</v>
      </c>
      <c r="BC2740" s="0" t="s">
        <v>8269</v>
      </c>
    </row>
    <row r="2741" customFormat="false" ht="15" hidden="false" customHeight="true" outlineLevel="0" collapsed="false">
      <c r="A2741" s="0" t="s">
        <v>8270</v>
      </c>
      <c r="B2741" s="0" t="s">
        <v>8271</v>
      </c>
      <c r="C2741" s="0" t="n">
        <v>93.6685</v>
      </c>
      <c r="D2741" s="0" t="n">
        <v>1.27</v>
      </c>
      <c r="E2741" s="0" t="n">
        <v>3.14</v>
      </c>
      <c r="F2741" s="0" t="n">
        <v>111899</v>
      </c>
      <c r="G2741" s="0" t="n">
        <v>55386</v>
      </c>
      <c r="H2741" s="0" t="n">
        <v>19015</v>
      </c>
      <c r="I2741" s="1" t="n">
        <v>63.2983</v>
      </c>
      <c r="J2741" s="0" t="n">
        <v>6.3721</v>
      </c>
      <c r="K2741" s="0" t="s">
        <v>60</v>
      </c>
      <c r="L2741" s="0" t="s">
        <v>60</v>
      </c>
      <c r="M2741" s="0" t="s">
        <v>60</v>
      </c>
      <c r="N2741" s="0" t="s">
        <v>60</v>
      </c>
      <c r="O2741" s="0" t="s">
        <v>60</v>
      </c>
      <c r="P2741" s="0" t="s">
        <v>60</v>
      </c>
      <c r="Q2741" s="1" t="s">
        <v>60</v>
      </c>
      <c r="R2741" s="0" t="s">
        <v>60</v>
      </c>
      <c r="S2741" s="0" t="s">
        <v>60</v>
      </c>
      <c r="T2741" s="0" t="s">
        <v>60</v>
      </c>
      <c r="U2741" s="0" t="s">
        <v>60</v>
      </c>
      <c r="V2741" s="0" t="s">
        <v>60</v>
      </c>
      <c r="W2741" s="0" t="s">
        <v>60</v>
      </c>
      <c r="X2741" s="0" t="s">
        <v>60</v>
      </c>
      <c r="Y2741" s="1" t="s">
        <v>60</v>
      </c>
      <c r="Z2741" s="0" t="s">
        <v>60</v>
      </c>
      <c r="AA2741" s="0" t="s">
        <v>60</v>
      </c>
      <c r="AB2741" s="0" t="s">
        <v>60</v>
      </c>
      <c r="AC2741" s="0" t="s">
        <v>60</v>
      </c>
      <c r="AD2741" s="0" t="s">
        <v>60</v>
      </c>
      <c r="AE2741" s="0" t="s">
        <v>60</v>
      </c>
      <c r="AF2741" s="0" t="s">
        <v>60</v>
      </c>
      <c r="AG2741" s="2" t="s">
        <v>60</v>
      </c>
      <c r="AH2741" s="0" t="s">
        <v>60</v>
      </c>
      <c r="AI2741" s="0" t="s">
        <v>60</v>
      </c>
      <c r="AJ2741" s="0" t="s">
        <v>60</v>
      </c>
      <c r="AK2741" s="0" t="s">
        <v>60</v>
      </c>
      <c r="AL2741" s="0" t="s">
        <v>60</v>
      </c>
      <c r="AM2741" s="0" t="s">
        <v>60</v>
      </c>
      <c r="AN2741" s="0" t="s">
        <v>60</v>
      </c>
      <c r="AO2741" s="2" t="s">
        <v>60</v>
      </c>
      <c r="AP2741" s="0" t="s">
        <v>60</v>
      </c>
      <c r="AQ2741" s="0" t="n">
        <v>184.4262</v>
      </c>
      <c r="AR2741" s="0" t="n">
        <v>0.32</v>
      </c>
      <c r="AS2741" s="0" t="n">
        <v>4.12</v>
      </c>
      <c r="AT2741" s="0" t="n">
        <v>45640</v>
      </c>
      <c r="AU2741" s="0" t="n">
        <v>63151.5</v>
      </c>
      <c r="AV2741" s="0" t="n">
        <v>3422</v>
      </c>
      <c r="AW2741" s="2" t="n">
        <v>83.2892</v>
      </c>
      <c r="AX2741" s="0" t="n">
        <v>8.3846</v>
      </c>
      <c r="AY2741" s="0" t="n">
        <v>2</v>
      </c>
      <c r="BC2741" s="0" t="s">
        <v>8272</v>
      </c>
    </row>
    <row r="2742" customFormat="false" ht="15" hidden="false" customHeight="true" outlineLevel="0" collapsed="false">
      <c r="A2742" s="0" t="s">
        <v>8273</v>
      </c>
      <c r="B2742" s="0" t="s">
        <v>8274</v>
      </c>
      <c r="C2742" s="0" t="s">
        <v>60</v>
      </c>
      <c r="D2742" s="0" t="s">
        <v>60</v>
      </c>
      <c r="E2742" s="0" t="s">
        <v>60</v>
      </c>
      <c r="F2742" s="0" t="s">
        <v>60</v>
      </c>
      <c r="G2742" s="0" t="s">
        <v>60</v>
      </c>
      <c r="H2742" s="0" t="s">
        <v>60</v>
      </c>
      <c r="I2742" s="1" t="s">
        <v>60</v>
      </c>
      <c r="J2742" s="0" t="s">
        <v>60</v>
      </c>
      <c r="K2742" s="0" t="s">
        <v>60</v>
      </c>
      <c r="L2742" s="0" t="s">
        <v>60</v>
      </c>
      <c r="M2742" s="0" t="s">
        <v>60</v>
      </c>
      <c r="N2742" s="0" t="s">
        <v>60</v>
      </c>
      <c r="O2742" s="0" t="s">
        <v>60</v>
      </c>
      <c r="P2742" s="0" t="s">
        <v>60</v>
      </c>
      <c r="Q2742" s="1" t="s">
        <v>60</v>
      </c>
      <c r="R2742" s="0" t="s">
        <v>60</v>
      </c>
      <c r="S2742" s="0" t="s">
        <v>60</v>
      </c>
      <c r="T2742" s="0" t="s">
        <v>60</v>
      </c>
      <c r="U2742" s="0" t="s">
        <v>60</v>
      </c>
      <c r="V2742" s="0" t="s">
        <v>60</v>
      </c>
      <c r="W2742" s="0" t="s">
        <v>60</v>
      </c>
      <c r="X2742" s="0" t="s">
        <v>60</v>
      </c>
      <c r="Y2742" s="1" t="s">
        <v>60</v>
      </c>
      <c r="Z2742" s="0" t="s">
        <v>60</v>
      </c>
      <c r="AA2742" s="0" t="n">
        <v>250.4331</v>
      </c>
      <c r="AB2742" s="0" t="n">
        <v>0.06</v>
      </c>
      <c r="AC2742" s="0" t="n">
        <v>18.75</v>
      </c>
      <c r="AD2742" s="0" t="n">
        <v>71467</v>
      </c>
      <c r="AE2742" s="0" t="n">
        <v>13316</v>
      </c>
      <c r="AF2742" s="0" t="n">
        <v>7727</v>
      </c>
      <c r="AG2742" s="2" t="n">
        <v>11.6073</v>
      </c>
      <c r="AH2742" s="0" t="n">
        <v>0.8303</v>
      </c>
      <c r="AI2742" s="0" t="s">
        <v>60</v>
      </c>
      <c r="AJ2742" s="0" t="s">
        <v>60</v>
      </c>
      <c r="AK2742" s="0" t="s">
        <v>60</v>
      </c>
      <c r="AL2742" s="0" t="s">
        <v>60</v>
      </c>
      <c r="AM2742" s="0" t="s">
        <v>60</v>
      </c>
      <c r="AN2742" s="0" t="s">
        <v>60</v>
      </c>
      <c r="AO2742" s="2" t="s">
        <v>60</v>
      </c>
      <c r="AP2742" s="0" t="s">
        <v>60</v>
      </c>
      <c r="AQ2742" s="0" t="n">
        <v>161.0275</v>
      </c>
      <c r="AR2742" s="0" t="n">
        <v>0.41</v>
      </c>
      <c r="AS2742" s="0" t="n">
        <v>12.34</v>
      </c>
      <c r="AT2742" s="0" t="n">
        <v>28766</v>
      </c>
      <c r="AU2742" s="0" t="n">
        <v>9489</v>
      </c>
      <c r="AV2742" s="0" t="n">
        <v>7880</v>
      </c>
      <c r="AW2742" s="2" t="n">
        <v>12.5148</v>
      </c>
      <c r="AX2742" s="0" t="n">
        <v>0.8952</v>
      </c>
      <c r="AY2742" s="0" t="n">
        <v>2</v>
      </c>
      <c r="BC2742" s="0" t="s">
        <v>8275</v>
      </c>
    </row>
    <row r="2743" customFormat="false" ht="15" hidden="false" customHeight="true" outlineLevel="0" collapsed="false">
      <c r="A2743" s="0" t="s">
        <v>8276</v>
      </c>
      <c r="B2743" s="0" t="s">
        <v>8277</v>
      </c>
      <c r="C2743" s="0" t="s">
        <v>60</v>
      </c>
      <c r="D2743" s="0" t="s">
        <v>60</v>
      </c>
      <c r="E2743" s="0" t="s">
        <v>60</v>
      </c>
      <c r="F2743" s="0" t="s">
        <v>60</v>
      </c>
      <c r="G2743" s="0" t="s">
        <v>60</v>
      </c>
      <c r="H2743" s="0" t="s">
        <v>60</v>
      </c>
      <c r="I2743" s="1" t="s">
        <v>60</v>
      </c>
      <c r="J2743" s="0" t="s">
        <v>60</v>
      </c>
      <c r="K2743" s="0" t="n">
        <v>154.6648</v>
      </c>
      <c r="L2743" s="0" t="n">
        <v>0.2</v>
      </c>
      <c r="M2743" s="0" t="n">
        <v>15.12</v>
      </c>
      <c r="N2743" s="0" t="n">
        <v>18366</v>
      </c>
      <c r="O2743" s="0" t="n">
        <v>3405</v>
      </c>
      <c r="P2743" s="0" t="n">
        <v>6397</v>
      </c>
      <c r="Q2743" s="1" t="n">
        <v>3.8336</v>
      </c>
      <c r="R2743" s="0" t="n">
        <v>0.2202</v>
      </c>
      <c r="S2743" s="0" t="n">
        <v>88.4265</v>
      </c>
      <c r="T2743" s="0" t="n">
        <v>1.69</v>
      </c>
      <c r="U2743" s="0" t="n">
        <v>7.26</v>
      </c>
      <c r="V2743" s="0" t="n">
        <v>54327</v>
      </c>
      <c r="W2743" s="0" t="n">
        <v>8749.5</v>
      </c>
      <c r="X2743" s="0" t="n">
        <v>2600</v>
      </c>
      <c r="Y2743" s="1" t="n">
        <v>9.5866</v>
      </c>
      <c r="Z2743" s="0" t="n">
        <v>0.5506</v>
      </c>
      <c r="AA2743" s="0" t="s">
        <v>60</v>
      </c>
      <c r="AB2743" s="0" t="s">
        <v>60</v>
      </c>
      <c r="AC2743" s="0" t="s">
        <v>60</v>
      </c>
      <c r="AD2743" s="0" t="s">
        <v>60</v>
      </c>
      <c r="AE2743" s="0" t="s">
        <v>60</v>
      </c>
      <c r="AF2743" s="0" t="s">
        <v>60</v>
      </c>
      <c r="AG2743" s="2" t="s">
        <v>60</v>
      </c>
      <c r="AH2743" s="0" t="s">
        <v>60</v>
      </c>
      <c r="AI2743" s="0" t="s">
        <v>60</v>
      </c>
      <c r="AJ2743" s="0" t="s">
        <v>60</v>
      </c>
      <c r="AK2743" s="0" t="s">
        <v>60</v>
      </c>
      <c r="AL2743" s="0" t="s">
        <v>60</v>
      </c>
      <c r="AM2743" s="0" t="s">
        <v>60</v>
      </c>
      <c r="AN2743" s="0" t="s">
        <v>60</v>
      </c>
      <c r="AO2743" s="2" t="s">
        <v>60</v>
      </c>
      <c r="AP2743" s="0" t="s">
        <v>60</v>
      </c>
      <c r="AQ2743" s="0" t="s">
        <v>60</v>
      </c>
      <c r="AR2743" s="0" t="s">
        <v>60</v>
      </c>
      <c r="AS2743" s="0" t="s">
        <v>60</v>
      </c>
      <c r="AT2743" s="0" t="s">
        <v>60</v>
      </c>
      <c r="AU2743" s="0" t="s">
        <v>60</v>
      </c>
      <c r="AV2743" s="0" t="s">
        <v>60</v>
      </c>
      <c r="AW2743" s="2" t="s">
        <v>60</v>
      </c>
      <c r="AX2743" s="0" t="s">
        <v>60</v>
      </c>
      <c r="AY2743" s="0" t="n">
        <v>2</v>
      </c>
      <c r="BC2743" s="0" t="s">
        <v>8278</v>
      </c>
    </row>
    <row r="2744" customFormat="false" ht="15" hidden="false" customHeight="true" outlineLevel="0" collapsed="false">
      <c r="A2744" s="0" t="s">
        <v>8279</v>
      </c>
      <c r="B2744" s="0" t="s">
        <v>8280</v>
      </c>
      <c r="C2744" s="0" t="s">
        <v>60</v>
      </c>
      <c r="D2744" s="0" t="s">
        <v>60</v>
      </c>
      <c r="E2744" s="0" t="s">
        <v>60</v>
      </c>
      <c r="F2744" s="0" t="s">
        <v>60</v>
      </c>
      <c r="G2744" s="0" t="s">
        <v>60</v>
      </c>
      <c r="H2744" s="0" t="s">
        <v>60</v>
      </c>
      <c r="I2744" s="1" t="s">
        <v>60</v>
      </c>
      <c r="J2744" s="0" t="s">
        <v>60</v>
      </c>
      <c r="K2744" s="0" t="n">
        <v>128.5494</v>
      </c>
      <c r="L2744" s="0" t="n">
        <v>0.39</v>
      </c>
      <c r="M2744" s="0" t="n">
        <v>11.71</v>
      </c>
      <c r="N2744" s="0" t="n">
        <v>4061</v>
      </c>
      <c r="O2744" s="0" t="n">
        <v>1677</v>
      </c>
      <c r="P2744" s="0" t="n">
        <v>794</v>
      </c>
      <c r="Q2744" s="1" t="n">
        <v>1.8881</v>
      </c>
      <c r="R2744" s="0" t="n">
        <v>0.0765</v>
      </c>
      <c r="S2744" s="0" t="n">
        <v>217.8161</v>
      </c>
      <c r="T2744" s="0" t="n">
        <v>0.11</v>
      </c>
      <c r="U2744" s="0" t="n">
        <v>11.71</v>
      </c>
      <c r="V2744" s="0" t="n">
        <v>7797</v>
      </c>
      <c r="W2744" s="0" t="n">
        <v>6999</v>
      </c>
      <c r="X2744" s="0" t="n">
        <v>2200</v>
      </c>
      <c r="Y2744" s="1" t="n">
        <v>7.6686</v>
      </c>
      <c r="Z2744" s="0" t="n">
        <v>0.3106</v>
      </c>
      <c r="AA2744" s="0" t="s">
        <v>60</v>
      </c>
      <c r="AB2744" s="0" t="s">
        <v>60</v>
      </c>
      <c r="AC2744" s="0" t="s">
        <v>60</v>
      </c>
      <c r="AD2744" s="0" t="s">
        <v>60</v>
      </c>
      <c r="AE2744" s="0" t="s">
        <v>60</v>
      </c>
      <c r="AF2744" s="0" t="s">
        <v>60</v>
      </c>
      <c r="AG2744" s="2" t="s">
        <v>60</v>
      </c>
      <c r="AH2744" s="0" t="s">
        <v>60</v>
      </c>
      <c r="AI2744" s="0" t="s">
        <v>60</v>
      </c>
      <c r="AJ2744" s="0" t="s">
        <v>60</v>
      </c>
      <c r="AK2744" s="0" t="s">
        <v>60</v>
      </c>
      <c r="AL2744" s="0" t="s">
        <v>60</v>
      </c>
      <c r="AM2744" s="0" t="s">
        <v>60</v>
      </c>
      <c r="AN2744" s="0" t="s">
        <v>60</v>
      </c>
      <c r="AO2744" s="2" t="s">
        <v>60</v>
      </c>
      <c r="AP2744" s="0" t="s">
        <v>60</v>
      </c>
      <c r="AQ2744" s="0" t="s">
        <v>60</v>
      </c>
      <c r="AR2744" s="0" t="s">
        <v>60</v>
      </c>
      <c r="AS2744" s="0" t="s">
        <v>60</v>
      </c>
      <c r="AT2744" s="0" t="s">
        <v>60</v>
      </c>
      <c r="AU2744" s="0" t="s">
        <v>60</v>
      </c>
      <c r="AV2744" s="0" t="s">
        <v>60</v>
      </c>
      <c r="AW2744" s="2" t="s">
        <v>60</v>
      </c>
      <c r="AX2744" s="0" t="s">
        <v>60</v>
      </c>
      <c r="AY2744" s="0" t="n">
        <v>2</v>
      </c>
      <c r="BC2744" s="0" t="s">
        <v>8281</v>
      </c>
    </row>
    <row r="2745" customFormat="false" ht="15" hidden="false" customHeight="true" outlineLevel="0" collapsed="false">
      <c r="A2745" s="0" t="s">
        <v>8282</v>
      </c>
      <c r="B2745" s="0" t="s">
        <v>8283</v>
      </c>
      <c r="C2745" s="0" t="n">
        <v>101.4668</v>
      </c>
      <c r="D2745" s="0" t="n">
        <v>1.01</v>
      </c>
      <c r="E2745" s="0" t="n">
        <v>9.03</v>
      </c>
      <c r="F2745" s="0" t="n">
        <v>6689</v>
      </c>
      <c r="G2745" s="0" t="n">
        <v>5401</v>
      </c>
      <c r="H2745" s="0" t="n">
        <v>1484</v>
      </c>
      <c r="I2745" s="1" t="n">
        <v>6.1726</v>
      </c>
      <c r="J2745" s="0" t="n">
        <v>0.4055</v>
      </c>
      <c r="K2745" s="0" t="s">
        <v>60</v>
      </c>
      <c r="L2745" s="0" t="s">
        <v>60</v>
      </c>
      <c r="M2745" s="0" t="s">
        <v>60</v>
      </c>
      <c r="N2745" s="0" t="s">
        <v>60</v>
      </c>
      <c r="O2745" s="0" t="s">
        <v>60</v>
      </c>
      <c r="P2745" s="0" t="s">
        <v>60</v>
      </c>
      <c r="Q2745" s="1" t="s">
        <v>60</v>
      </c>
      <c r="R2745" s="0" t="s">
        <v>60</v>
      </c>
      <c r="S2745" s="0" t="n">
        <v>105.4715</v>
      </c>
      <c r="T2745" s="0" t="n">
        <v>0.96</v>
      </c>
      <c r="U2745" s="0" t="n">
        <v>10.59</v>
      </c>
      <c r="V2745" s="0" t="n">
        <v>17892</v>
      </c>
      <c r="W2745" s="0" t="n">
        <v>5084</v>
      </c>
      <c r="X2745" s="0" t="n">
        <v>2561</v>
      </c>
      <c r="Y2745" s="1" t="n">
        <v>5.5704</v>
      </c>
      <c r="Z2745" s="0" t="n">
        <v>0.3659</v>
      </c>
      <c r="AA2745" s="0" t="s">
        <v>60</v>
      </c>
      <c r="AB2745" s="0" t="s">
        <v>60</v>
      </c>
      <c r="AC2745" s="0" t="s">
        <v>60</v>
      </c>
      <c r="AD2745" s="0" t="s">
        <v>60</v>
      </c>
      <c r="AE2745" s="0" t="s">
        <v>60</v>
      </c>
      <c r="AF2745" s="0" t="s">
        <v>60</v>
      </c>
      <c r="AG2745" s="2" t="s">
        <v>60</v>
      </c>
      <c r="AH2745" s="0" t="s">
        <v>60</v>
      </c>
      <c r="AI2745" s="0" t="s">
        <v>60</v>
      </c>
      <c r="AJ2745" s="0" t="s">
        <v>60</v>
      </c>
      <c r="AK2745" s="0" t="s">
        <v>60</v>
      </c>
      <c r="AL2745" s="0" t="s">
        <v>60</v>
      </c>
      <c r="AM2745" s="0" t="s">
        <v>60</v>
      </c>
      <c r="AN2745" s="0" t="s">
        <v>60</v>
      </c>
      <c r="AO2745" s="2" t="s">
        <v>60</v>
      </c>
      <c r="AP2745" s="0" t="s">
        <v>60</v>
      </c>
      <c r="AQ2745" s="0" t="s">
        <v>60</v>
      </c>
      <c r="AR2745" s="0" t="s">
        <v>60</v>
      </c>
      <c r="AS2745" s="0" t="s">
        <v>60</v>
      </c>
      <c r="AT2745" s="0" t="s">
        <v>60</v>
      </c>
      <c r="AU2745" s="0" t="s">
        <v>60</v>
      </c>
      <c r="AV2745" s="0" t="s">
        <v>60</v>
      </c>
      <c r="AW2745" s="2" t="s">
        <v>60</v>
      </c>
      <c r="AX2745" s="0" t="s">
        <v>60</v>
      </c>
      <c r="AY2745" s="0" t="n">
        <v>2</v>
      </c>
      <c r="BC2745" s="0" t="s">
        <v>8284</v>
      </c>
    </row>
    <row r="2746" customFormat="false" ht="15" hidden="false" customHeight="true" outlineLevel="0" collapsed="false">
      <c r="A2746" s="0" t="s">
        <v>8285</v>
      </c>
      <c r="B2746" s="0" t="s">
        <v>8286</v>
      </c>
      <c r="C2746" s="0" t="s">
        <v>60</v>
      </c>
      <c r="D2746" s="0" t="s">
        <v>60</v>
      </c>
      <c r="E2746" s="0" t="s">
        <v>60</v>
      </c>
      <c r="F2746" s="0" t="s">
        <v>60</v>
      </c>
      <c r="G2746" s="0" t="s">
        <v>60</v>
      </c>
      <c r="H2746" s="0" t="s">
        <v>60</v>
      </c>
      <c r="I2746" s="1" t="s">
        <v>60</v>
      </c>
      <c r="J2746" s="0" t="s">
        <v>60</v>
      </c>
      <c r="K2746" s="0" t="n">
        <v>98.8152</v>
      </c>
      <c r="L2746" s="0" t="n">
        <v>0.91</v>
      </c>
      <c r="M2746" s="0" t="n">
        <v>4.4</v>
      </c>
      <c r="N2746" s="0" t="n">
        <v>7017</v>
      </c>
      <c r="O2746" s="0" t="n">
        <v>10944</v>
      </c>
      <c r="P2746" s="0" t="n">
        <v>2564</v>
      </c>
      <c r="Q2746" s="1" t="n">
        <v>12.3216</v>
      </c>
      <c r="R2746" s="0" t="n">
        <v>0.6757</v>
      </c>
      <c r="S2746" s="0" t="n">
        <v>195.2803</v>
      </c>
      <c r="T2746" s="0" t="n">
        <v>0.11</v>
      </c>
      <c r="U2746" s="0" t="n">
        <v>7.76</v>
      </c>
      <c r="V2746" s="0" t="n">
        <v>26450</v>
      </c>
      <c r="W2746" s="0" t="n">
        <v>8787</v>
      </c>
      <c r="X2746" s="0" t="n">
        <v>2280</v>
      </c>
      <c r="Y2746" s="1" t="n">
        <v>9.6277</v>
      </c>
      <c r="Z2746" s="0" t="n">
        <v>0.528</v>
      </c>
      <c r="AA2746" s="0" t="s">
        <v>60</v>
      </c>
      <c r="AB2746" s="0" t="s">
        <v>60</v>
      </c>
      <c r="AC2746" s="0" t="s">
        <v>60</v>
      </c>
      <c r="AD2746" s="0" t="s">
        <v>60</v>
      </c>
      <c r="AE2746" s="0" t="s">
        <v>60</v>
      </c>
      <c r="AF2746" s="0" t="s">
        <v>60</v>
      </c>
      <c r="AG2746" s="2" t="s">
        <v>60</v>
      </c>
      <c r="AH2746" s="0" t="s">
        <v>60</v>
      </c>
      <c r="AI2746" s="0" t="s">
        <v>60</v>
      </c>
      <c r="AJ2746" s="0" t="s">
        <v>60</v>
      </c>
      <c r="AK2746" s="0" t="s">
        <v>60</v>
      </c>
      <c r="AL2746" s="0" t="s">
        <v>60</v>
      </c>
      <c r="AM2746" s="0" t="s">
        <v>60</v>
      </c>
      <c r="AN2746" s="0" t="s">
        <v>60</v>
      </c>
      <c r="AO2746" s="2" t="s">
        <v>60</v>
      </c>
      <c r="AP2746" s="0" t="s">
        <v>60</v>
      </c>
      <c r="AQ2746" s="0" t="s">
        <v>60</v>
      </c>
      <c r="AR2746" s="0" t="s">
        <v>60</v>
      </c>
      <c r="AS2746" s="0" t="s">
        <v>60</v>
      </c>
      <c r="AT2746" s="0" t="s">
        <v>60</v>
      </c>
      <c r="AU2746" s="0" t="s">
        <v>60</v>
      </c>
      <c r="AV2746" s="0" t="s">
        <v>60</v>
      </c>
      <c r="AW2746" s="2" t="s">
        <v>60</v>
      </c>
      <c r="AX2746" s="0" t="s">
        <v>60</v>
      </c>
      <c r="AY2746" s="0" t="n">
        <v>2</v>
      </c>
      <c r="BC2746" s="0" t="s">
        <v>8287</v>
      </c>
    </row>
    <row r="2747" customFormat="false" ht="15" hidden="false" customHeight="true" outlineLevel="0" collapsed="false">
      <c r="A2747" s="0" t="s">
        <v>8288</v>
      </c>
      <c r="B2747" s="0" t="s">
        <v>8289</v>
      </c>
      <c r="C2747" s="0" t="n">
        <v>197.3504</v>
      </c>
      <c r="D2747" s="0" t="n">
        <v>0.17</v>
      </c>
      <c r="E2747" s="0" t="n">
        <v>9.09</v>
      </c>
      <c r="F2747" s="0" t="n">
        <v>11880</v>
      </c>
      <c r="G2747" s="0" t="n">
        <v>17820</v>
      </c>
      <c r="H2747" s="0" t="n">
        <v>1024</v>
      </c>
      <c r="I2747" s="1" t="n">
        <v>20.3657</v>
      </c>
      <c r="J2747" s="0" t="n">
        <v>0.6921</v>
      </c>
      <c r="K2747" s="0" t="s">
        <v>60</v>
      </c>
      <c r="L2747" s="0" t="s">
        <v>60</v>
      </c>
      <c r="M2747" s="0" t="s">
        <v>60</v>
      </c>
      <c r="N2747" s="0" t="s">
        <v>60</v>
      </c>
      <c r="O2747" s="0" t="s">
        <v>60</v>
      </c>
      <c r="P2747" s="0" t="s">
        <v>60</v>
      </c>
      <c r="Q2747" s="1" t="s">
        <v>60</v>
      </c>
      <c r="R2747" s="0" t="s">
        <v>60</v>
      </c>
      <c r="S2747" s="0" t="n">
        <v>137.0277</v>
      </c>
      <c r="T2747" s="0" t="n">
        <v>0.35</v>
      </c>
      <c r="U2747" s="0" t="n">
        <v>9.09</v>
      </c>
      <c r="V2747" s="0" t="n">
        <v>17354</v>
      </c>
      <c r="W2747" s="0" t="n">
        <v>10980</v>
      </c>
      <c r="X2747" s="0" t="n">
        <v>1755</v>
      </c>
      <c r="Y2747" s="1" t="n">
        <v>12.0305</v>
      </c>
      <c r="Z2747" s="0" t="n">
        <v>0.4089</v>
      </c>
      <c r="AA2747" s="0" t="s">
        <v>60</v>
      </c>
      <c r="AB2747" s="0" t="s">
        <v>60</v>
      </c>
      <c r="AC2747" s="0" t="s">
        <v>60</v>
      </c>
      <c r="AD2747" s="0" t="s">
        <v>60</v>
      </c>
      <c r="AE2747" s="0" t="s">
        <v>60</v>
      </c>
      <c r="AF2747" s="0" t="s">
        <v>60</v>
      </c>
      <c r="AG2747" s="2" t="s">
        <v>60</v>
      </c>
      <c r="AH2747" s="0" t="s">
        <v>60</v>
      </c>
      <c r="AI2747" s="0" t="s">
        <v>60</v>
      </c>
      <c r="AJ2747" s="0" t="s">
        <v>60</v>
      </c>
      <c r="AK2747" s="0" t="s">
        <v>60</v>
      </c>
      <c r="AL2747" s="0" t="s">
        <v>60</v>
      </c>
      <c r="AM2747" s="0" t="s">
        <v>60</v>
      </c>
      <c r="AN2747" s="0" t="s">
        <v>60</v>
      </c>
      <c r="AO2747" s="2" t="s">
        <v>60</v>
      </c>
      <c r="AP2747" s="0" t="s">
        <v>60</v>
      </c>
      <c r="AQ2747" s="0" t="s">
        <v>60</v>
      </c>
      <c r="AR2747" s="0" t="s">
        <v>60</v>
      </c>
      <c r="AS2747" s="0" t="s">
        <v>60</v>
      </c>
      <c r="AT2747" s="0" t="s">
        <v>60</v>
      </c>
      <c r="AU2747" s="0" t="s">
        <v>60</v>
      </c>
      <c r="AV2747" s="0" t="s">
        <v>60</v>
      </c>
      <c r="AW2747" s="2" t="s">
        <v>60</v>
      </c>
      <c r="AX2747" s="0" t="s">
        <v>60</v>
      </c>
      <c r="AY2747" s="0" t="n">
        <v>2</v>
      </c>
      <c r="BC2747" s="0" t="s">
        <v>8290</v>
      </c>
    </row>
    <row r="2748" customFormat="false" ht="15" hidden="false" customHeight="true" outlineLevel="0" collapsed="false">
      <c r="A2748" s="0" t="s">
        <v>8291</v>
      </c>
      <c r="B2748" s="0" t="s">
        <v>8292</v>
      </c>
      <c r="C2748" s="0" t="s">
        <v>60</v>
      </c>
      <c r="D2748" s="0" t="s">
        <v>60</v>
      </c>
      <c r="E2748" s="0" t="s">
        <v>60</v>
      </c>
      <c r="F2748" s="0" t="s">
        <v>60</v>
      </c>
      <c r="G2748" s="0" t="s">
        <v>60</v>
      </c>
      <c r="H2748" s="0" t="s">
        <v>60</v>
      </c>
      <c r="I2748" s="1" t="s">
        <v>60</v>
      </c>
      <c r="J2748" s="0" t="s">
        <v>60</v>
      </c>
      <c r="K2748" s="0" t="s">
        <v>60</v>
      </c>
      <c r="L2748" s="0" t="s">
        <v>60</v>
      </c>
      <c r="M2748" s="0" t="s">
        <v>60</v>
      </c>
      <c r="N2748" s="0" t="s">
        <v>60</v>
      </c>
      <c r="O2748" s="0" t="s">
        <v>60</v>
      </c>
      <c r="P2748" s="0" t="s">
        <v>60</v>
      </c>
      <c r="Q2748" s="1" t="s">
        <v>60</v>
      </c>
      <c r="R2748" s="0" t="s">
        <v>60</v>
      </c>
      <c r="S2748" s="0" t="s">
        <v>60</v>
      </c>
      <c r="T2748" s="0" t="s">
        <v>60</v>
      </c>
      <c r="U2748" s="0" t="s">
        <v>60</v>
      </c>
      <c r="V2748" s="0" t="s">
        <v>60</v>
      </c>
      <c r="W2748" s="0" t="s">
        <v>60</v>
      </c>
      <c r="X2748" s="0" t="s">
        <v>60</v>
      </c>
      <c r="Y2748" s="1" t="s">
        <v>60</v>
      </c>
      <c r="Z2748" s="0" t="s">
        <v>60</v>
      </c>
      <c r="AA2748" s="0" t="n">
        <v>614.0018</v>
      </c>
      <c r="AB2748" s="0" t="n">
        <v>0</v>
      </c>
      <c r="AC2748" s="0" t="n">
        <v>17.07</v>
      </c>
      <c r="AD2748" s="0" t="n">
        <v>4667</v>
      </c>
      <c r="AE2748" s="0" t="n">
        <v>7000.5</v>
      </c>
      <c r="AF2748" s="0" t="n">
        <v>1848</v>
      </c>
      <c r="AG2748" s="2" t="n">
        <v>6.1022</v>
      </c>
      <c r="AH2748" s="0" t="n">
        <v>0.138</v>
      </c>
      <c r="AI2748" s="0" t="s">
        <v>60</v>
      </c>
      <c r="AJ2748" s="0" t="s">
        <v>60</v>
      </c>
      <c r="AK2748" s="0" t="s">
        <v>60</v>
      </c>
      <c r="AL2748" s="0" t="s">
        <v>60</v>
      </c>
      <c r="AM2748" s="0" t="s">
        <v>60</v>
      </c>
      <c r="AN2748" s="0" t="s">
        <v>60</v>
      </c>
      <c r="AO2748" s="2" t="s">
        <v>60</v>
      </c>
      <c r="AP2748" s="0" t="s">
        <v>60</v>
      </c>
      <c r="AQ2748" s="0" t="n">
        <v>486.3495</v>
      </c>
      <c r="AR2748" s="0" t="n">
        <v>0</v>
      </c>
      <c r="AS2748" s="0" t="n">
        <v>42.93</v>
      </c>
      <c r="AT2748" s="0" t="n">
        <v>4408</v>
      </c>
      <c r="AU2748" s="0" t="n">
        <v>3457</v>
      </c>
      <c r="AV2748" s="0" t="n">
        <v>1167</v>
      </c>
      <c r="AW2748" s="2" t="n">
        <v>4.5594</v>
      </c>
      <c r="AX2748" s="0" t="n">
        <v>0.1031</v>
      </c>
      <c r="AY2748" s="0" t="n">
        <v>2</v>
      </c>
      <c r="BC2748" s="0" t="s">
        <v>8293</v>
      </c>
    </row>
    <row r="2749" customFormat="false" ht="15" hidden="false" customHeight="true" outlineLevel="0" collapsed="false">
      <c r="A2749" s="0" t="s">
        <v>8294</v>
      </c>
      <c r="B2749" s="0" t="s">
        <v>8295</v>
      </c>
      <c r="C2749" s="0" t="n">
        <v>62.6532</v>
      </c>
      <c r="D2749" s="0" t="n">
        <v>3.05</v>
      </c>
      <c r="E2749" s="0" t="n">
        <v>1.12</v>
      </c>
      <c r="F2749" s="0" t="n">
        <v>23188</v>
      </c>
      <c r="G2749" s="0" t="n">
        <v>0</v>
      </c>
      <c r="H2749" s="0" t="n">
        <v>3801</v>
      </c>
      <c r="I2749" s="1" t="s">
        <v>60</v>
      </c>
      <c r="J2749" s="0" t="s">
        <v>60</v>
      </c>
      <c r="K2749" s="0" t="n">
        <v>91.6049</v>
      </c>
      <c r="L2749" s="0" t="n">
        <v>1.29</v>
      </c>
      <c r="M2749" s="0" t="n">
        <v>3.75</v>
      </c>
      <c r="N2749" s="0" t="n">
        <v>22707</v>
      </c>
      <c r="O2749" s="0" t="n">
        <v>4533.114</v>
      </c>
      <c r="P2749" s="0" t="n">
        <v>3432</v>
      </c>
      <c r="Q2749" s="1" t="n">
        <v>5.1037</v>
      </c>
      <c r="R2749" s="0" t="n">
        <v>0.5691</v>
      </c>
      <c r="S2749" s="0" t="s">
        <v>60</v>
      </c>
      <c r="T2749" s="0" t="s">
        <v>60</v>
      </c>
      <c r="U2749" s="0" t="s">
        <v>60</v>
      </c>
      <c r="V2749" s="0" t="s">
        <v>60</v>
      </c>
      <c r="W2749" s="0" t="s">
        <v>60</v>
      </c>
      <c r="X2749" s="0" t="s">
        <v>60</v>
      </c>
      <c r="Y2749" s="1" t="s">
        <v>60</v>
      </c>
      <c r="Z2749" s="0" t="s">
        <v>60</v>
      </c>
      <c r="AA2749" s="0" t="s">
        <v>60</v>
      </c>
      <c r="AB2749" s="0" t="s">
        <v>60</v>
      </c>
      <c r="AC2749" s="0" t="s">
        <v>60</v>
      </c>
      <c r="AD2749" s="0" t="s">
        <v>60</v>
      </c>
      <c r="AE2749" s="0" t="s">
        <v>60</v>
      </c>
      <c r="AF2749" s="0" t="s">
        <v>60</v>
      </c>
      <c r="AG2749" s="2" t="s">
        <v>60</v>
      </c>
      <c r="AH2749" s="0" t="s">
        <v>60</v>
      </c>
      <c r="AI2749" s="0" t="s">
        <v>60</v>
      </c>
      <c r="AJ2749" s="0" t="s">
        <v>60</v>
      </c>
      <c r="AK2749" s="0" t="s">
        <v>60</v>
      </c>
      <c r="AL2749" s="0" t="s">
        <v>60</v>
      </c>
      <c r="AM2749" s="0" t="s">
        <v>60</v>
      </c>
      <c r="AN2749" s="0" t="s">
        <v>60</v>
      </c>
      <c r="AO2749" s="2" t="s">
        <v>60</v>
      </c>
      <c r="AP2749" s="0" t="s">
        <v>60</v>
      </c>
      <c r="AQ2749" s="0" t="s">
        <v>60</v>
      </c>
      <c r="AR2749" s="0" t="s">
        <v>60</v>
      </c>
      <c r="AS2749" s="0" t="s">
        <v>60</v>
      </c>
      <c r="AT2749" s="0" t="s">
        <v>60</v>
      </c>
      <c r="AU2749" s="0" t="s">
        <v>60</v>
      </c>
      <c r="AV2749" s="0" t="s">
        <v>60</v>
      </c>
      <c r="AW2749" s="2" t="s">
        <v>60</v>
      </c>
      <c r="AX2749" s="0" t="s">
        <v>60</v>
      </c>
      <c r="AY2749" s="0" t="n">
        <v>2</v>
      </c>
      <c r="BC2749" s="0" t="s">
        <v>8296</v>
      </c>
    </row>
    <row r="2750" customFormat="false" ht="15" hidden="false" customHeight="true" outlineLevel="0" collapsed="false">
      <c r="A2750" s="0" t="s">
        <v>8297</v>
      </c>
      <c r="B2750" s="0" t="s">
        <v>8298</v>
      </c>
      <c r="C2750" s="0" t="s">
        <v>60</v>
      </c>
      <c r="D2750" s="0" t="s">
        <v>60</v>
      </c>
      <c r="E2750" s="0" t="s">
        <v>60</v>
      </c>
      <c r="F2750" s="0" t="s">
        <v>60</v>
      </c>
      <c r="G2750" s="0" t="s">
        <v>60</v>
      </c>
      <c r="H2750" s="0" t="s">
        <v>60</v>
      </c>
      <c r="I2750" s="1" t="s">
        <v>60</v>
      </c>
      <c r="J2750" s="0" t="s">
        <v>60</v>
      </c>
      <c r="K2750" s="0" t="n">
        <v>64.899</v>
      </c>
      <c r="L2750" s="0" t="n">
        <v>3.37</v>
      </c>
      <c r="M2750" s="0" t="n">
        <v>2.7</v>
      </c>
      <c r="N2750" s="0" t="n">
        <v>26629</v>
      </c>
      <c r="O2750" s="0" t="n">
        <v>9208</v>
      </c>
      <c r="P2750" s="0" t="n">
        <v>4064</v>
      </c>
      <c r="Q2750" s="1" t="n">
        <v>10.367</v>
      </c>
      <c r="R2750" s="0" t="n">
        <v>1.9143</v>
      </c>
      <c r="S2750" s="0" t="s">
        <v>60</v>
      </c>
      <c r="T2750" s="0" t="s">
        <v>60</v>
      </c>
      <c r="U2750" s="0" t="s">
        <v>60</v>
      </c>
      <c r="V2750" s="0" t="s">
        <v>60</v>
      </c>
      <c r="W2750" s="0" t="s">
        <v>60</v>
      </c>
      <c r="X2750" s="0" t="s">
        <v>60</v>
      </c>
      <c r="Y2750" s="1" t="s">
        <v>60</v>
      </c>
      <c r="Z2750" s="0" t="s">
        <v>60</v>
      </c>
      <c r="AA2750" s="0" t="s">
        <v>60</v>
      </c>
      <c r="AB2750" s="0" t="s">
        <v>60</v>
      </c>
      <c r="AC2750" s="0" t="s">
        <v>60</v>
      </c>
      <c r="AD2750" s="0" t="s">
        <v>60</v>
      </c>
      <c r="AE2750" s="0" t="s">
        <v>60</v>
      </c>
      <c r="AF2750" s="0" t="s">
        <v>60</v>
      </c>
      <c r="AG2750" s="2" t="s">
        <v>60</v>
      </c>
      <c r="AH2750" s="0" t="s">
        <v>60</v>
      </c>
      <c r="AI2750" s="0" t="n">
        <v>59.0872</v>
      </c>
      <c r="AJ2750" s="0" t="n">
        <v>2.68</v>
      </c>
      <c r="AK2750" s="0" t="n">
        <v>4.27</v>
      </c>
      <c r="AL2750" s="0" t="n">
        <v>38427</v>
      </c>
      <c r="AM2750" s="0" t="n">
        <v>10196</v>
      </c>
      <c r="AN2750" s="0" t="n">
        <v>5721</v>
      </c>
      <c r="AO2750" s="2" t="n">
        <v>15.2559</v>
      </c>
      <c r="AP2750" s="0" t="n">
        <v>2.8171</v>
      </c>
      <c r="AQ2750" s="0" t="s">
        <v>60</v>
      </c>
      <c r="AR2750" s="0" t="s">
        <v>60</v>
      </c>
      <c r="AS2750" s="0" t="s">
        <v>60</v>
      </c>
      <c r="AT2750" s="0" t="s">
        <v>60</v>
      </c>
      <c r="AU2750" s="0" t="s">
        <v>60</v>
      </c>
      <c r="AV2750" s="0" t="s">
        <v>60</v>
      </c>
      <c r="AW2750" s="2" t="s">
        <v>60</v>
      </c>
      <c r="AX2750" s="0" t="s">
        <v>60</v>
      </c>
      <c r="AY2750" s="0" t="n">
        <v>2</v>
      </c>
      <c r="BC2750" s="0" t="s">
        <v>8299</v>
      </c>
    </row>
    <row r="2751" customFormat="false" ht="15" hidden="false" customHeight="true" outlineLevel="0" collapsed="false">
      <c r="A2751" s="0" t="s">
        <v>8300</v>
      </c>
      <c r="B2751" s="0" t="s">
        <v>8301</v>
      </c>
      <c r="C2751" s="0" t="n">
        <v>114.9982</v>
      </c>
      <c r="D2751" s="0" t="n">
        <v>0.69</v>
      </c>
      <c r="E2751" s="0" t="n">
        <v>6.06</v>
      </c>
      <c r="F2751" s="0" t="n">
        <v>20918</v>
      </c>
      <c r="G2751" s="0" t="n">
        <v>8496</v>
      </c>
      <c r="H2751" s="0" t="n">
        <v>4500</v>
      </c>
      <c r="I2751" s="1" t="n">
        <v>9.7097</v>
      </c>
      <c r="J2751" s="0" t="n">
        <v>0.6435</v>
      </c>
      <c r="K2751" s="0" t="s">
        <v>60</v>
      </c>
      <c r="L2751" s="0" t="s">
        <v>60</v>
      </c>
      <c r="M2751" s="0" t="s">
        <v>60</v>
      </c>
      <c r="N2751" s="0" t="s">
        <v>60</v>
      </c>
      <c r="O2751" s="0" t="s">
        <v>60</v>
      </c>
      <c r="P2751" s="0" t="s">
        <v>60</v>
      </c>
      <c r="Q2751" s="1" t="s">
        <v>60</v>
      </c>
      <c r="R2751" s="0" t="s">
        <v>60</v>
      </c>
      <c r="S2751" s="0" t="s">
        <v>60</v>
      </c>
      <c r="T2751" s="0" t="s">
        <v>60</v>
      </c>
      <c r="U2751" s="0" t="s">
        <v>60</v>
      </c>
      <c r="V2751" s="0" t="s">
        <v>60</v>
      </c>
      <c r="W2751" s="0" t="s">
        <v>60</v>
      </c>
      <c r="X2751" s="0" t="s">
        <v>60</v>
      </c>
      <c r="Y2751" s="1" t="s">
        <v>60</v>
      </c>
      <c r="Z2751" s="0" t="s">
        <v>60</v>
      </c>
      <c r="AA2751" s="0" t="s">
        <v>60</v>
      </c>
      <c r="AB2751" s="0" t="s">
        <v>60</v>
      </c>
      <c r="AC2751" s="0" t="s">
        <v>60</v>
      </c>
      <c r="AD2751" s="0" t="s">
        <v>60</v>
      </c>
      <c r="AE2751" s="0" t="s">
        <v>60</v>
      </c>
      <c r="AF2751" s="0" t="s">
        <v>60</v>
      </c>
      <c r="AG2751" s="2" t="s">
        <v>60</v>
      </c>
      <c r="AH2751" s="0" t="s">
        <v>60</v>
      </c>
      <c r="AI2751" s="0" t="n">
        <v>62.2628</v>
      </c>
      <c r="AJ2751" s="0" t="n">
        <v>2.13</v>
      </c>
      <c r="AK2751" s="0" t="n">
        <v>8.82</v>
      </c>
      <c r="AL2751" s="0" t="n">
        <v>17991</v>
      </c>
      <c r="AM2751" s="0" t="n">
        <v>7802</v>
      </c>
      <c r="AN2751" s="0" t="n">
        <v>2259</v>
      </c>
      <c r="AO2751" s="2" t="n">
        <v>11.6739</v>
      </c>
      <c r="AP2751" s="0" t="n">
        <v>0.7736</v>
      </c>
      <c r="AQ2751" s="0" t="s">
        <v>60</v>
      </c>
      <c r="AR2751" s="0" t="s">
        <v>60</v>
      </c>
      <c r="AS2751" s="0" t="s">
        <v>60</v>
      </c>
      <c r="AT2751" s="0" t="s">
        <v>60</v>
      </c>
      <c r="AU2751" s="0" t="s">
        <v>60</v>
      </c>
      <c r="AV2751" s="0" t="s">
        <v>60</v>
      </c>
      <c r="AW2751" s="2" t="s">
        <v>60</v>
      </c>
      <c r="AX2751" s="0" t="s">
        <v>60</v>
      </c>
      <c r="AY2751" s="0" t="n">
        <v>2</v>
      </c>
      <c r="BC2751" s="0" t="s">
        <v>8302</v>
      </c>
    </row>
    <row r="2752" customFormat="false" ht="15" hidden="false" customHeight="true" outlineLevel="0" collapsed="false">
      <c r="A2752" s="0" t="s">
        <v>8303</v>
      </c>
      <c r="B2752" s="0" t="s">
        <v>8304</v>
      </c>
      <c r="C2752" s="0" t="s">
        <v>60</v>
      </c>
      <c r="D2752" s="0" t="s">
        <v>60</v>
      </c>
      <c r="E2752" s="0" t="s">
        <v>60</v>
      </c>
      <c r="F2752" s="0" t="s">
        <v>60</v>
      </c>
      <c r="G2752" s="0" t="s">
        <v>60</v>
      </c>
      <c r="H2752" s="0" t="s">
        <v>60</v>
      </c>
      <c r="I2752" s="1" t="s">
        <v>60</v>
      </c>
      <c r="J2752" s="0" t="s">
        <v>60</v>
      </c>
      <c r="K2752" s="0" t="n">
        <v>67.398</v>
      </c>
      <c r="L2752" s="0" t="n">
        <v>3.11</v>
      </c>
      <c r="M2752" s="0" t="n">
        <v>6.52</v>
      </c>
      <c r="N2752" s="0" t="n">
        <v>86138</v>
      </c>
      <c r="O2752" s="0" t="n">
        <v>21904</v>
      </c>
      <c r="P2752" s="0" t="n">
        <v>11664</v>
      </c>
      <c r="Q2752" s="1" t="n">
        <v>24.6611</v>
      </c>
      <c r="R2752" s="0" t="n">
        <v>3.1707</v>
      </c>
      <c r="S2752" s="0" t="s">
        <v>60</v>
      </c>
      <c r="T2752" s="0" t="s">
        <v>60</v>
      </c>
      <c r="U2752" s="0" t="s">
        <v>60</v>
      </c>
      <c r="V2752" s="0" t="s">
        <v>60</v>
      </c>
      <c r="W2752" s="0" t="s">
        <v>60</v>
      </c>
      <c r="X2752" s="0" t="s">
        <v>60</v>
      </c>
      <c r="Y2752" s="1" t="s">
        <v>60</v>
      </c>
      <c r="Z2752" s="0" t="s">
        <v>60</v>
      </c>
      <c r="AA2752" s="0" t="s">
        <v>60</v>
      </c>
      <c r="AB2752" s="0" t="s">
        <v>60</v>
      </c>
      <c r="AC2752" s="0" t="s">
        <v>60</v>
      </c>
      <c r="AD2752" s="0" t="s">
        <v>60</v>
      </c>
      <c r="AE2752" s="0" t="s">
        <v>60</v>
      </c>
      <c r="AF2752" s="0" t="s">
        <v>60</v>
      </c>
      <c r="AG2752" s="2" t="s">
        <v>60</v>
      </c>
      <c r="AH2752" s="0" t="s">
        <v>60</v>
      </c>
      <c r="AI2752" s="0" t="n">
        <v>69.1767</v>
      </c>
      <c r="AJ2752" s="0" t="n">
        <v>1.54</v>
      </c>
      <c r="AK2752" s="0" t="n">
        <v>2.66</v>
      </c>
      <c r="AL2752" s="0" t="n">
        <v>63142</v>
      </c>
      <c r="AM2752" s="0" t="n">
        <v>11961</v>
      </c>
      <c r="AN2752" s="0" t="n">
        <v>5255</v>
      </c>
      <c r="AO2752" s="2" t="n">
        <v>17.8969</v>
      </c>
      <c r="AP2752" s="0" t="n">
        <v>2.301</v>
      </c>
      <c r="AQ2752" s="0" t="s">
        <v>60</v>
      </c>
      <c r="AR2752" s="0" t="s">
        <v>60</v>
      </c>
      <c r="AS2752" s="0" t="s">
        <v>60</v>
      </c>
      <c r="AT2752" s="0" t="s">
        <v>60</v>
      </c>
      <c r="AU2752" s="0" t="s">
        <v>60</v>
      </c>
      <c r="AV2752" s="0" t="s">
        <v>60</v>
      </c>
      <c r="AW2752" s="2" t="s">
        <v>60</v>
      </c>
      <c r="AX2752" s="0" t="s">
        <v>60</v>
      </c>
      <c r="AY2752" s="0" t="n">
        <v>2</v>
      </c>
      <c r="BC2752" s="0" t="s">
        <v>8305</v>
      </c>
    </row>
    <row r="2753" customFormat="false" ht="15" hidden="false" customHeight="true" outlineLevel="0" collapsed="false">
      <c r="A2753" s="0" t="s">
        <v>8306</v>
      </c>
      <c r="B2753" s="0" t="s">
        <v>8307</v>
      </c>
      <c r="C2753" s="0" t="s">
        <v>60</v>
      </c>
      <c r="D2753" s="0" t="s">
        <v>60</v>
      </c>
      <c r="E2753" s="0" t="s">
        <v>60</v>
      </c>
      <c r="F2753" s="0" t="s">
        <v>60</v>
      </c>
      <c r="G2753" s="0" t="s">
        <v>60</v>
      </c>
      <c r="H2753" s="0" t="s">
        <v>60</v>
      </c>
      <c r="I2753" s="1" t="s">
        <v>60</v>
      </c>
      <c r="J2753" s="0" t="s">
        <v>60</v>
      </c>
      <c r="K2753" s="0" t="s">
        <v>60</v>
      </c>
      <c r="L2753" s="0" t="s">
        <v>60</v>
      </c>
      <c r="M2753" s="0" t="s">
        <v>60</v>
      </c>
      <c r="N2753" s="0" t="s">
        <v>60</v>
      </c>
      <c r="O2753" s="0" t="s">
        <v>60</v>
      </c>
      <c r="P2753" s="0" t="s">
        <v>60</v>
      </c>
      <c r="Q2753" s="1" t="s">
        <v>60</v>
      </c>
      <c r="R2753" s="0" t="s">
        <v>60</v>
      </c>
      <c r="S2753" s="0" t="s">
        <v>60</v>
      </c>
      <c r="T2753" s="0" t="s">
        <v>60</v>
      </c>
      <c r="U2753" s="0" t="s">
        <v>60</v>
      </c>
      <c r="V2753" s="0" t="s">
        <v>60</v>
      </c>
      <c r="W2753" s="0" t="s">
        <v>60</v>
      </c>
      <c r="X2753" s="0" t="s">
        <v>60</v>
      </c>
      <c r="Y2753" s="1" t="s">
        <v>60</v>
      </c>
      <c r="Z2753" s="0" t="s">
        <v>60</v>
      </c>
      <c r="AA2753" s="0" t="s">
        <v>60</v>
      </c>
      <c r="AB2753" s="0" t="s">
        <v>60</v>
      </c>
      <c r="AC2753" s="0" t="s">
        <v>60</v>
      </c>
      <c r="AD2753" s="0" t="s">
        <v>60</v>
      </c>
      <c r="AE2753" s="0" t="s">
        <v>60</v>
      </c>
      <c r="AF2753" s="0" t="s">
        <v>60</v>
      </c>
      <c r="AG2753" s="2" t="s">
        <v>60</v>
      </c>
      <c r="AH2753" s="0" t="s">
        <v>60</v>
      </c>
      <c r="AI2753" s="0" t="n">
        <v>104.4981</v>
      </c>
      <c r="AJ2753" s="0" t="n">
        <v>0.47</v>
      </c>
      <c r="AK2753" s="0" t="n">
        <v>6.88</v>
      </c>
      <c r="AL2753" s="0" t="n">
        <v>33353</v>
      </c>
      <c r="AM2753" s="0" t="n">
        <v>24064</v>
      </c>
      <c r="AN2753" s="0" t="n">
        <v>3203</v>
      </c>
      <c r="AO2753" s="2" t="n">
        <v>36.0062</v>
      </c>
      <c r="AP2753" s="0" t="n">
        <v>2.9485</v>
      </c>
      <c r="AQ2753" s="0" t="n">
        <v>86.3638</v>
      </c>
      <c r="AR2753" s="0" t="n">
        <v>1.81</v>
      </c>
      <c r="AS2753" s="0" t="n">
        <v>6.19</v>
      </c>
      <c r="AT2753" s="0" t="n">
        <v>45075</v>
      </c>
      <c r="AU2753" s="0" t="n">
        <v>18725</v>
      </c>
      <c r="AV2753" s="0" t="n">
        <v>5193</v>
      </c>
      <c r="AW2753" s="2" t="n">
        <v>24.696</v>
      </c>
      <c r="AX2753" s="0" t="n">
        <v>2.0223</v>
      </c>
      <c r="AY2753" s="0" t="n">
        <v>2</v>
      </c>
      <c r="BC2753" s="0" t="s">
        <v>8308</v>
      </c>
    </row>
    <row r="2754" customFormat="false" ht="15" hidden="false" customHeight="true" outlineLevel="0" collapsed="false">
      <c r="A2754" s="0" t="s">
        <v>8309</v>
      </c>
      <c r="B2754" s="0" t="s">
        <v>8310</v>
      </c>
      <c r="C2754" s="0" t="s">
        <v>60</v>
      </c>
      <c r="D2754" s="0" t="s">
        <v>60</v>
      </c>
      <c r="E2754" s="0" t="s">
        <v>60</v>
      </c>
      <c r="F2754" s="0" t="s">
        <v>60</v>
      </c>
      <c r="G2754" s="0" t="s">
        <v>60</v>
      </c>
      <c r="H2754" s="0" t="s">
        <v>60</v>
      </c>
      <c r="I2754" s="1" t="s">
        <v>60</v>
      </c>
      <c r="J2754" s="0" t="s">
        <v>60</v>
      </c>
      <c r="K2754" s="0" t="n">
        <v>83.8167</v>
      </c>
      <c r="L2754" s="0" t="n">
        <v>1.82</v>
      </c>
      <c r="M2754" s="0" t="n">
        <v>11.03</v>
      </c>
      <c r="N2754" s="0" t="n">
        <v>2558</v>
      </c>
      <c r="O2754" s="0" t="n">
        <v>7206</v>
      </c>
      <c r="P2754" s="0" t="n">
        <v>217</v>
      </c>
      <c r="Q2754" s="1" t="n">
        <v>8.113</v>
      </c>
      <c r="R2754" s="0" t="n">
        <v>0.1332</v>
      </c>
      <c r="S2754" s="0" t="s">
        <v>60</v>
      </c>
      <c r="T2754" s="0" t="s">
        <v>60</v>
      </c>
      <c r="U2754" s="0" t="s">
        <v>60</v>
      </c>
      <c r="V2754" s="0" t="s">
        <v>60</v>
      </c>
      <c r="W2754" s="0" t="s">
        <v>60</v>
      </c>
      <c r="X2754" s="0" t="s">
        <v>60</v>
      </c>
      <c r="Y2754" s="1" t="s">
        <v>60</v>
      </c>
      <c r="Z2754" s="0" t="s">
        <v>60</v>
      </c>
      <c r="AA2754" s="0" t="s">
        <v>60</v>
      </c>
      <c r="AB2754" s="0" t="s">
        <v>60</v>
      </c>
      <c r="AC2754" s="0" t="s">
        <v>60</v>
      </c>
      <c r="AD2754" s="0" t="s">
        <v>60</v>
      </c>
      <c r="AE2754" s="0" t="s">
        <v>60</v>
      </c>
      <c r="AF2754" s="0" t="s">
        <v>60</v>
      </c>
      <c r="AG2754" s="2" t="s">
        <v>60</v>
      </c>
      <c r="AH2754" s="0" t="s">
        <v>60</v>
      </c>
      <c r="AI2754" s="0" t="s">
        <v>60</v>
      </c>
      <c r="AJ2754" s="0" t="s">
        <v>60</v>
      </c>
      <c r="AK2754" s="0" t="s">
        <v>60</v>
      </c>
      <c r="AL2754" s="0" t="s">
        <v>60</v>
      </c>
      <c r="AM2754" s="0" t="s">
        <v>60</v>
      </c>
      <c r="AN2754" s="0" t="s">
        <v>60</v>
      </c>
      <c r="AO2754" s="2" t="s">
        <v>60</v>
      </c>
      <c r="AP2754" s="0" t="s">
        <v>60</v>
      </c>
      <c r="AQ2754" s="0" t="n">
        <v>451.3464</v>
      </c>
      <c r="AR2754" s="0" t="n">
        <v>0</v>
      </c>
      <c r="AS2754" s="0" t="n">
        <v>35.86</v>
      </c>
      <c r="AT2754" s="0" t="n">
        <v>14644</v>
      </c>
      <c r="AU2754" s="0" t="n">
        <v>7865</v>
      </c>
      <c r="AV2754" s="0" t="n">
        <v>2464</v>
      </c>
      <c r="AW2754" s="2" t="n">
        <v>10.373</v>
      </c>
      <c r="AX2754" s="0" t="n">
        <v>0.1703</v>
      </c>
      <c r="AY2754" s="0" t="n">
        <v>2</v>
      </c>
      <c r="BC2754" s="0" t="s">
        <v>8311</v>
      </c>
    </row>
    <row r="2755" customFormat="false" ht="15" hidden="false" customHeight="true" outlineLevel="0" collapsed="false">
      <c r="A2755" s="0" t="s">
        <v>8312</v>
      </c>
      <c r="B2755" s="0" t="s">
        <v>8313</v>
      </c>
      <c r="C2755" s="0" t="s">
        <v>60</v>
      </c>
      <c r="D2755" s="0" t="s">
        <v>60</v>
      </c>
      <c r="E2755" s="0" t="s">
        <v>60</v>
      </c>
      <c r="F2755" s="0" t="s">
        <v>60</v>
      </c>
      <c r="G2755" s="0" t="s">
        <v>60</v>
      </c>
      <c r="H2755" s="0" t="s">
        <v>60</v>
      </c>
      <c r="I2755" s="1" t="s">
        <v>60</v>
      </c>
      <c r="J2755" s="0" t="s">
        <v>60</v>
      </c>
      <c r="K2755" s="0" t="s">
        <v>60</v>
      </c>
      <c r="L2755" s="0" t="s">
        <v>60</v>
      </c>
      <c r="M2755" s="0" t="s">
        <v>60</v>
      </c>
      <c r="N2755" s="0" t="s">
        <v>60</v>
      </c>
      <c r="O2755" s="0" t="s">
        <v>60</v>
      </c>
      <c r="P2755" s="0" t="s">
        <v>60</v>
      </c>
      <c r="Q2755" s="1" t="s">
        <v>60</v>
      </c>
      <c r="R2755" s="0" t="s">
        <v>60</v>
      </c>
      <c r="S2755" s="0" t="n">
        <v>383.2061</v>
      </c>
      <c r="T2755" s="0" t="n">
        <v>0</v>
      </c>
      <c r="U2755" s="0" t="n">
        <v>34.59</v>
      </c>
      <c r="V2755" s="0" t="n">
        <v>81834</v>
      </c>
      <c r="W2755" s="0" t="n">
        <v>11137</v>
      </c>
      <c r="X2755" s="0" t="n">
        <v>7878</v>
      </c>
      <c r="Y2755" s="1" t="n">
        <v>12.2025</v>
      </c>
      <c r="Z2755" s="0" t="n">
        <v>0.8989</v>
      </c>
      <c r="AA2755" s="0" t="n">
        <v>199.1042</v>
      </c>
      <c r="AB2755" s="0" t="n">
        <v>0.18</v>
      </c>
      <c r="AC2755" s="0" t="n">
        <v>18.65</v>
      </c>
      <c r="AD2755" s="0" t="n">
        <v>21631</v>
      </c>
      <c r="AE2755" s="0" t="n">
        <v>13150</v>
      </c>
      <c r="AF2755" s="0" t="n">
        <v>3638</v>
      </c>
      <c r="AG2755" s="2" t="n">
        <v>11.4626</v>
      </c>
      <c r="AH2755" s="0" t="n">
        <v>0.8444</v>
      </c>
      <c r="AI2755" s="0" t="s">
        <v>60</v>
      </c>
      <c r="AJ2755" s="0" t="s">
        <v>60</v>
      </c>
      <c r="AK2755" s="0" t="s">
        <v>60</v>
      </c>
      <c r="AL2755" s="0" t="s">
        <v>60</v>
      </c>
      <c r="AM2755" s="0" t="s">
        <v>60</v>
      </c>
      <c r="AN2755" s="0" t="s">
        <v>60</v>
      </c>
      <c r="AO2755" s="2" t="s">
        <v>60</v>
      </c>
      <c r="AP2755" s="0" t="s">
        <v>60</v>
      </c>
      <c r="AQ2755" s="0" t="s">
        <v>60</v>
      </c>
      <c r="AR2755" s="0" t="s">
        <v>60</v>
      </c>
      <c r="AS2755" s="0" t="s">
        <v>60</v>
      </c>
      <c r="AT2755" s="0" t="s">
        <v>60</v>
      </c>
      <c r="AU2755" s="0" t="s">
        <v>60</v>
      </c>
      <c r="AV2755" s="0" t="s">
        <v>60</v>
      </c>
      <c r="AW2755" s="2" t="s">
        <v>60</v>
      </c>
      <c r="AX2755" s="0" t="s">
        <v>60</v>
      </c>
      <c r="AY2755" s="0" t="n">
        <v>2</v>
      </c>
      <c r="BC2755" s="0" t="s">
        <v>8314</v>
      </c>
    </row>
    <row r="2756" customFormat="false" ht="15" hidden="false" customHeight="true" outlineLevel="0" collapsed="false">
      <c r="A2756" s="0" t="s">
        <v>8315</v>
      </c>
      <c r="B2756" s="0" t="s">
        <v>8316</v>
      </c>
      <c r="C2756" s="0" t="s">
        <v>60</v>
      </c>
      <c r="D2756" s="0" t="s">
        <v>60</v>
      </c>
      <c r="E2756" s="0" t="s">
        <v>60</v>
      </c>
      <c r="F2756" s="0" t="s">
        <v>60</v>
      </c>
      <c r="G2756" s="0" t="s">
        <v>60</v>
      </c>
      <c r="H2756" s="0" t="s">
        <v>60</v>
      </c>
      <c r="I2756" s="1" t="s">
        <v>60</v>
      </c>
      <c r="J2756" s="0" t="s">
        <v>60</v>
      </c>
      <c r="K2756" s="0" t="s">
        <v>60</v>
      </c>
      <c r="L2756" s="0" t="s">
        <v>60</v>
      </c>
      <c r="M2756" s="0" t="s">
        <v>60</v>
      </c>
      <c r="N2756" s="0" t="s">
        <v>60</v>
      </c>
      <c r="O2756" s="0" t="s">
        <v>60</v>
      </c>
      <c r="P2756" s="0" t="s">
        <v>60</v>
      </c>
      <c r="Q2756" s="1" t="s">
        <v>60</v>
      </c>
      <c r="R2756" s="0" t="s">
        <v>60</v>
      </c>
      <c r="S2756" s="0" t="n">
        <v>173.0384</v>
      </c>
      <c r="T2756" s="0" t="n">
        <v>0.31</v>
      </c>
      <c r="U2756" s="0" t="n">
        <v>6.62</v>
      </c>
      <c r="V2756" s="0" t="n">
        <v>92743</v>
      </c>
      <c r="W2756" s="0" t="n">
        <v>132894</v>
      </c>
      <c r="X2756" s="0" t="n">
        <v>4959</v>
      </c>
      <c r="Y2756" s="1" t="n">
        <v>145.6085</v>
      </c>
      <c r="Z2756" s="0" t="n">
        <v>11.3554</v>
      </c>
      <c r="AA2756" s="0" t="s">
        <v>60</v>
      </c>
      <c r="AB2756" s="0" t="s">
        <v>60</v>
      </c>
      <c r="AC2756" s="0" t="s">
        <v>60</v>
      </c>
      <c r="AD2756" s="0" t="s">
        <v>60</v>
      </c>
      <c r="AE2756" s="0" t="s">
        <v>60</v>
      </c>
      <c r="AF2756" s="0" t="s">
        <v>60</v>
      </c>
      <c r="AG2756" s="2" t="s">
        <v>60</v>
      </c>
      <c r="AH2756" s="0" t="s">
        <v>60</v>
      </c>
      <c r="AI2756" s="0" t="s">
        <v>60</v>
      </c>
      <c r="AJ2756" s="0" t="s">
        <v>60</v>
      </c>
      <c r="AK2756" s="0" t="s">
        <v>60</v>
      </c>
      <c r="AL2756" s="0" t="s">
        <v>60</v>
      </c>
      <c r="AM2756" s="0" t="s">
        <v>60</v>
      </c>
      <c r="AN2756" s="0" t="s">
        <v>60</v>
      </c>
      <c r="AO2756" s="2" t="s">
        <v>60</v>
      </c>
      <c r="AP2756" s="0" t="s">
        <v>60</v>
      </c>
      <c r="AQ2756" s="0" t="n">
        <v>120.024</v>
      </c>
      <c r="AR2756" s="0" t="n">
        <v>0.94</v>
      </c>
      <c r="AS2756" s="0" t="n">
        <v>8.45</v>
      </c>
      <c r="AT2756" s="0" t="n">
        <v>87443</v>
      </c>
      <c r="AU2756" s="0" t="n">
        <v>33381</v>
      </c>
      <c r="AV2756" s="0" t="n">
        <v>2579</v>
      </c>
      <c r="AW2756" s="2" t="n">
        <v>44.0255</v>
      </c>
      <c r="AX2756" s="0" t="n">
        <v>3.4334</v>
      </c>
      <c r="AY2756" s="0" t="n">
        <v>2</v>
      </c>
      <c r="BC2756" s="0" t="s">
        <v>8317</v>
      </c>
    </row>
    <row r="2757" customFormat="false" ht="15" hidden="false" customHeight="true" outlineLevel="0" collapsed="false">
      <c r="A2757" s="0" t="s">
        <v>8318</v>
      </c>
      <c r="B2757" s="0" t="s">
        <v>8319</v>
      </c>
      <c r="C2757" s="0" t="s">
        <v>60</v>
      </c>
      <c r="D2757" s="0" t="s">
        <v>60</v>
      </c>
      <c r="E2757" s="0" t="s">
        <v>60</v>
      </c>
      <c r="F2757" s="0" t="s">
        <v>60</v>
      </c>
      <c r="G2757" s="0" t="s">
        <v>60</v>
      </c>
      <c r="H2757" s="0" t="s">
        <v>60</v>
      </c>
      <c r="I2757" s="1" t="s">
        <v>60</v>
      </c>
      <c r="J2757" s="0" t="s">
        <v>60</v>
      </c>
      <c r="K2757" s="0" t="n">
        <v>52.6147</v>
      </c>
      <c r="L2757" s="0" t="n">
        <v>3.88</v>
      </c>
      <c r="M2757" s="0" t="n">
        <v>6.64</v>
      </c>
      <c r="N2757" s="0" t="n">
        <v>158227</v>
      </c>
      <c r="O2757" s="0" t="n">
        <v>3631.033</v>
      </c>
      <c r="P2757" s="0" t="n">
        <v>6493</v>
      </c>
      <c r="Q2757" s="1" t="n">
        <v>4.0881</v>
      </c>
      <c r="R2757" s="0" t="n">
        <v>0.6756</v>
      </c>
      <c r="S2757" s="0" t="n">
        <v>109.2309</v>
      </c>
      <c r="T2757" s="0" t="n">
        <v>0.83</v>
      </c>
      <c r="U2757" s="0" t="n">
        <v>2.17</v>
      </c>
      <c r="V2757" s="0" t="n">
        <v>39060</v>
      </c>
      <c r="W2757" s="0" t="n">
        <v>1431.025</v>
      </c>
      <c r="X2757" s="0" t="n">
        <v>5061</v>
      </c>
      <c r="Y2757" s="1" t="n">
        <v>1.5679</v>
      </c>
      <c r="Z2757" s="0" t="n">
        <v>0.2591</v>
      </c>
      <c r="AA2757" s="0" t="s">
        <v>60</v>
      </c>
      <c r="AB2757" s="0" t="s">
        <v>60</v>
      </c>
      <c r="AC2757" s="0" t="s">
        <v>60</v>
      </c>
      <c r="AD2757" s="0" t="s">
        <v>60</v>
      </c>
      <c r="AE2757" s="0" t="s">
        <v>60</v>
      </c>
      <c r="AF2757" s="0" t="s">
        <v>60</v>
      </c>
      <c r="AG2757" s="2" t="s">
        <v>60</v>
      </c>
      <c r="AH2757" s="0" t="s">
        <v>60</v>
      </c>
      <c r="AI2757" s="0" t="s">
        <v>60</v>
      </c>
      <c r="AJ2757" s="0" t="s">
        <v>60</v>
      </c>
      <c r="AK2757" s="0" t="s">
        <v>60</v>
      </c>
      <c r="AL2757" s="0" t="s">
        <v>60</v>
      </c>
      <c r="AM2757" s="0" t="s">
        <v>60</v>
      </c>
      <c r="AN2757" s="0" t="s">
        <v>60</v>
      </c>
      <c r="AO2757" s="2" t="s">
        <v>60</v>
      </c>
      <c r="AP2757" s="0" t="s">
        <v>60</v>
      </c>
      <c r="AQ2757" s="0" t="s">
        <v>60</v>
      </c>
      <c r="AR2757" s="0" t="s">
        <v>60</v>
      </c>
      <c r="AS2757" s="0" t="s">
        <v>60</v>
      </c>
      <c r="AT2757" s="0" t="s">
        <v>60</v>
      </c>
      <c r="AU2757" s="0" t="s">
        <v>60</v>
      </c>
      <c r="AV2757" s="0" t="s">
        <v>60</v>
      </c>
      <c r="AW2757" s="2" t="s">
        <v>60</v>
      </c>
      <c r="AX2757" s="0" t="s">
        <v>60</v>
      </c>
      <c r="AY2757" s="0" t="n">
        <v>2</v>
      </c>
      <c r="BC2757" s="0" t="s">
        <v>8320</v>
      </c>
    </row>
    <row r="2758" customFormat="false" ht="15" hidden="false" customHeight="true" outlineLevel="0" collapsed="false">
      <c r="A2758" s="0" t="s">
        <v>8321</v>
      </c>
      <c r="B2758" s="0" t="s">
        <v>8322</v>
      </c>
      <c r="C2758" s="0" t="n">
        <v>60.1459</v>
      </c>
      <c r="D2758" s="0" t="n">
        <v>3.26</v>
      </c>
      <c r="E2758" s="0" t="n">
        <v>2.79</v>
      </c>
      <c r="F2758" s="0" t="n">
        <v>45742</v>
      </c>
      <c r="G2758" s="0" t="n">
        <v>43932</v>
      </c>
      <c r="H2758" s="0" t="n">
        <v>3697</v>
      </c>
      <c r="I2758" s="1" t="n">
        <v>50.208</v>
      </c>
      <c r="J2758" s="0" t="n">
        <v>4.1671</v>
      </c>
      <c r="K2758" s="0" t="s">
        <v>60</v>
      </c>
      <c r="L2758" s="0" t="s">
        <v>60</v>
      </c>
      <c r="M2758" s="0" t="s">
        <v>60</v>
      </c>
      <c r="N2758" s="0" t="s">
        <v>60</v>
      </c>
      <c r="O2758" s="0" t="s">
        <v>60</v>
      </c>
      <c r="P2758" s="0" t="s">
        <v>60</v>
      </c>
      <c r="Q2758" s="1" t="s">
        <v>60</v>
      </c>
      <c r="R2758" s="0" t="s">
        <v>60</v>
      </c>
      <c r="S2758" s="0" t="s">
        <v>60</v>
      </c>
      <c r="T2758" s="0" t="s">
        <v>60</v>
      </c>
      <c r="U2758" s="0" t="s">
        <v>60</v>
      </c>
      <c r="V2758" s="0" t="s">
        <v>60</v>
      </c>
      <c r="W2758" s="0" t="s">
        <v>60</v>
      </c>
      <c r="X2758" s="0" t="s">
        <v>60</v>
      </c>
      <c r="Y2758" s="1" t="s">
        <v>60</v>
      </c>
      <c r="Z2758" s="0" t="s">
        <v>60</v>
      </c>
      <c r="AA2758" s="0" t="n">
        <v>268.206</v>
      </c>
      <c r="AB2758" s="0" t="n">
        <v>0</v>
      </c>
      <c r="AC2758" s="0" t="n">
        <v>11.84</v>
      </c>
      <c r="AD2758" s="0" t="n">
        <v>67331</v>
      </c>
      <c r="AE2758" s="0" t="n">
        <v>50694</v>
      </c>
      <c r="AF2758" s="0" t="n">
        <v>9752</v>
      </c>
      <c r="AG2758" s="2" t="n">
        <v>44.189</v>
      </c>
      <c r="AH2758" s="0" t="n">
        <v>3.6675</v>
      </c>
      <c r="AI2758" s="0" t="s">
        <v>60</v>
      </c>
      <c r="AJ2758" s="0" t="s">
        <v>60</v>
      </c>
      <c r="AK2758" s="0" t="s">
        <v>60</v>
      </c>
      <c r="AL2758" s="0" t="s">
        <v>60</v>
      </c>
      <c r="AM2758" s="0" t="s">
        <v>60</v>
      </c>
      <c r="AN2758" s="0" t="s">
        <v>60</v>
      </c>
      <c r="AO2758" s="2" t="s">
        <v>60</v>
      </c>
      <c r="AP2758" s="0" t="s">
        <v>60</v>
      </c>
      <c r="AQ2758" s="0" t="s">
        <v>60</v>
      </c>
      <c r="AR2758" s="0" t="s">
        <v>60</v>
      </c>
      <c r="AS2758" s="0" t="s">
        <v>60</v>
      </c>
      <c r="AT2758" s="0" t="s">
        <v>60</v>
      </c>
      <c r="AU2758" s="0" t="s">
        <v>60</v>
      </c>
      <c r="AV2758" s="0" t="s">
        <v>60</v>
      </c>
      <c r="AW2758" s="2" t="s">
        <v>60</v>
      </c>
      <c r="AX2758" s="0" t="s">
        <v>60</v>
      </c>
      <c r="AY2758" s="0" t="n">
        <v>2</v>
      </c>
      <c r="BC2758" s="0" t="s">
        <v>8323</v>
      </c>
    </row>
    <row r="2759" customFormat="false" ht="15" hidden="false" customHeight="true" outlineLevel="0" collapsed="false">
      <c r="A2759" s="0" t="s">
        <v>8324</v>
      </c>
      <c r="B2759" s="0" t="s">
        <v>8325</v>
      </c>
      <c r="C2759" s="0" t="s">
        <v>60</v>
      </c>
      <c r="D2759" s="0" t="s">
        <v>60</v>
      </c>
      <c r="E2759" s="0" t="s">
        <v>60</v>
      </c>
      <c r="F2759" s="0" t="s">
        <v>60</v>
      </c>
      <c r="G2759" s="0" t="s">
        <v>60</v>
      </c>
      <c r="H2759" s="0" t="s">
        <v>60</v>
      </c>
      <c r="I2759" s="1" t="s">
        <v>60</v>
      </c>
      <c r="J2759" s="0" t="s">
        <v>60</v>
      </c>
      <c r="K2759" s="0" t="n">
        <v>141.0329</v>
      </c>
      <c r="L2759" s="0" t="n">
        <v>0.39</v>
      </c>
      <c r="M2759" s="0" t="n">
        <v>10.86</v>
      </c>
      <c r="N2759" s="0" t="n">
        <v>13238</v>
      </c>
      <c r="O2759" s="0" t="n">
        <v>19857</v>
      </c>
      <c r="P2759" s="0" t="n">
        <v>1734</v>
      </c>
      <c r="Q2759" s="1" t="n">
        <v>22.3565</v>
      </c>
      <c r="R2759" s="0" t="n">
        <v>0.4495</v>
      </c>
      <c r="S2759" s="0" t="n">
        <v>315.0788</v>
      </c>
      <c r="T2759" s="0" t="n">
        <v>0</v>
      </c>
      <c r="U2759" s="0" t="n">
        <v>17.14</v>
      </c>
      <c r="V2759" s="0" t="n">
        <v>266738</v>
      </c>
      <c r="W2759" s="0" t="n">
        <v>127638</v>
      </c>
      <c r="X2759" s="0" t="n">
        <v>14301</v>
      </c>
      <c r="Y2759" s="1" t="n">
        <v>139.8497</v>
      </c>
      <c r="Z2759" s="0" t="n">
        <v>2.8121</v>
      </c>
      <c r="AA2759" s="0" t="s">
        <v>60</v>
      </c>
      <c r="AB2759" s="0" t="s">
        <v>60</v>
      </c>
      <c r="AC2759" s="0" t="s">
        <v>60</v>
      </c>
      <c r="AD2759" s="0" t="s">
        <v>60</v>
      </c>
      <c r="AE2759" s="0" t="s">
        <v>60</v>
      </c>
      <c r="AF2759" s="0" t="s">
        <v>60</v>
      </c>
      <c r="AG2759" s="2" t="s">
        <v>60</v>
      </c>
      <c r="AH2759" s="0" t="s">
        <v>60</v>
      </c>
      <c r="AI2759" s="0" t="s">
        <v>60</v>
      </c>
      <c r="AJ2759" s="0" t="s">
        <v>60</v>
      </c>
      <c r="AK2759" s="0" t="s">
        <v>60</v>
      </c>
      <c r="AL2759" s="0" t="s">
        <v>60</v>
      </c>
      <c r="AM2759" s="0" t="s">
        <v>60</v>
      </c>
      <c r="AN2759" s="0" t="s">
        <v>60</v>
      </c>
      <c r="AO2759" s="2" t="s">
        <v>60</v>
      </c>
      <c r="AP2759" s="0" t="s">
        <v>60</v>
      </c>
      <c r="AQ2759" s="0" t="s">
        <v>60</v>
      </c>
      <c r="AR2759" s="0" t="s">
        <v>60</v>
      </c>
      <c r="AS2759" s="0" t="s">
        <v>60</v>
      </c>
      <c r="AT2759" s="0" t="s">
        <v>60</v>
      </c>
      <c r="AU2759" s="0" t="s">
        <v>60</v>
      </c>
      <c r="AV2759" s="0" t="s">
        <v>60</v>
      </c>
      <c r="AW2759" s="2" t="s">
        <v>60</v>
      </c>
      <c r="AX2759" s="0" t="s">
        <v>60</v>
      </c>
      <c r="AY2759" s="0" t="n">
        <v>2</v>
      </c>
      <c r="BC2759" s="0" t="s">
        <v>8326</v>
      </c>
    </row>
    <row r="2760" customFormat="false" ht="15" hidden="false" customHeight="true" outlineLevel="0" collapsed="false">
      <c r="A2760" s="0" t="s">
        <v>8327</v>
      </c>
      <c r="B2760" s="0" t="s">
        <v>8328</v>
      </c>
      <c r="C2760" s="0" t="s">
        <v>60</v>
      </c>
      <c r="D2760" s="0" t="s">
        <v>60</v>
      </c>
      <c r="E2760" s="0" t="s">
        <v>60</v>
      </c>
      <c r="F2760" s="0" t="s">
        <v>60</v>
      </c>
      <c r="G2760" s="0" t="s">
        <v>60</v>
      </c>
      <c r="H2760" s="0" t="s">
        <v>60</v>
      </c>
      <c r="I2760" s="1" t="s">
        <v>60</v>
      </c>
      <c r="J2760" s="0" t="s">
        <v>60</v>
      </c>
      <c r="K2760" s="0" t="s">
        <v>60</v>
      </c>
      <c r="L2760" s="0" t="s">
        <v>60</v>
      </c>
      <c r="M2760" s="0" t="s">
        <v>60</v>
      </c>
      <c r="N2760" s="0" t="s">
        <v>60</v>
      </c>
      <c r="O2760" s="0" t="s">
        <v>60</v>
      </c>
      <c r="P2760" s="0" t="s">
        <v>60</v>
      </c>
      <c r="Q2760" s="1" t="s">
        <v>60</v>
      </c>
      <c r="R2760" s="0" t="s">
        <v>60</v>
      </c>
      <c r="S2760" s="0" t="s">
        <v>60</v>
      </c>
      <c r="T2760" s="0" t="s">
        <v>60</v>
      </c>
      <c r="U2760" s="0" t="s">
        <v>60</v>
      </c>
      <c r="V2760" s="0" t="s">
        <v>60</v>
      </c>
      <c r="W2760" s="0" t="s">
        <v>60</v>
      </c>
      <c r="X2760" s="0" t="s">
        <v>60</v>
      </c>
      <c r="Y2760" s="1" t="s">
        <v>60</v>
      </c>
      <c r="Z2760" s="0" t="s">
        <v>60</v>
      </c>
      <c r="AA2760" s="0" t="n">
        <v>71.7816</v>
      </c>
      <c r="AB2760" s="0" t="n">
        <v>2.65</v>
      </c>
      <c r="AC2760" s="0" t="n">
        <v>4.02</v>
      </c>
      <c r="AD2760" s="0" t="n">
        <v>16742</v>
      </c>
      <c r="AE2760" s="0" t="n">
        <v>3675</v>
      </c>
      <c r="AF2760" s="0" t="n">
        <v>1985</v>
      </c>
      <c r="AG2760" s="2" t="n">
        <v>3.2034</v>
      </c>
      <c r="AH2760" s="0" t="n">
        <v>0.186</v>
      </c>
      <c r="AI2760" s="0" t="n">
        <v>131.6077</v>
      </c>
      <c r="AJ2760" s="0" t="n">
        <v>0.25</v>
      </c>
      <c r="AK2760" s="0" t="n">
        <v>14.53</v>
      </c>
      <c r="AL2760" s="0" t="n">
        <v>51332</v>
      </c>
      <c r="AM2760" s="0" t="n">
        <v>27702</v>
      </c>
      <c r="AN2760" s="0" t="n">
        <v>7148</v>
      </c>
      <c r="AO2760" s="2" t="n">
        <v>41.4496</v>
      </c>
      <c r="AP2760" s="0" t="n">
        <v>2.407</v>
      </c>
      <c r="AQ2760" s="0" t="s">
        <v>60</v>
      </c>
      <c r="AR2760" s="0" t="s">
        <v>60</v>
      </c>
      <c r="AS2760" s="0" t="s">
        <v>60</v>
      </c>
      <c r="AT2760" s="0" t="s">
        <v>60</v>
      </c>
      <c r="AU2760" s="0" t="s">
        <v>60</v>
      </c>
      <c r="AV2760" s="0" t="s">
        <v>60</v>
      </c>
      <c r="AW2760" s="2" t="s">
        <v>60</v>
      </c>
      <c r="AX2760" s="0" t="s">
        <v>60</v>
      </c>
      <c r="AY2760" s="0" t="n">
        <v>2</v>
      </c>
      <c r="BC2760" s="0" t="s">
        <v>8329</v>
      </c>
    </row>
    <row r="2761" customFormat="false" ht="15" hidden="false" customHeight="true" outlineLevel="0" collapsed="false">
      <c r="A2761" s="0" t="s">
        <v>8330</v>
      </c>
      <c r="B2761" s="0" t="s">
        <v>8331</v>
      </c>
      <c r="C2761" s="0" t="s">
        <v>60</v>
      </c>
      <c r="D2761" s="0" t="s">
        <v>60</v>
      </c>
      <c r="E2761" s="0" t="s">
        <v>60</v>
      </c>
      <c r="F2761" s="0" t="s">
        <v>60</v>
      </c>
      <c r="G2761" s="0" t="s">
        <v>60</v>
      </c>
      <c r="H2761" s="0" t="s">
        <v>60</v>
      </c>
      <c r="I2761" s="1" t="s">
        <v>60</v>
      </c>
      <c r="J2761" s="0" t="s">
        <v>60</v>
      </c>
      <c r="K2761" s="0" t="s">
        <v>60</v>
      </c>
      <c r="L2761" s="0" t="s">
        <v>60</v>
      </c>
      <c r="M2761" s="0" t="s">
        <v>60</v>
      </c>
      <c r="N2761" s="0" t="s">
        <v>60</v>
      </c>
      <c r="O2761" s="0" t="s">
        <v>60</v>
      </c>
      <c r="P2761" s="0" t="s">
        <v>60</v>
      </c>
      <c r="Q2761" s="1" t="s">
        <v>60</v>
      </c>
      <c r="R2761" s="0" t="s">
        <v>60</v>
      </c>
      <c r="S2761" s="0" t="s">
        <v>60</v>
      </c>
      <c r="T2761" s="0" t="s">
        <v>60</v>
      </c>
      <c r="U2761" s="0" t="s">
        <v>60</v>
      </c>
      <c r="V2761" s="0" t="s">
        <v>60</v>
      </c>
      <c r="W2761" s="0" t="s">
        <v>60</v>
      </c>
      <c r="X2761" s="0" t="s">
        <v>60</v>
      </c>
      <c r="Y2761" s="1" t="s">
        <v>60</v>
      </c>
      <c r="Z2761" s="0" t="s">
        <v>60</v>
      </c>
      <c r="AA2761" s="0" t="n">
        <v>105.9323</v>
      </c>
      <c r="AB2761" s="0" t="n">
        <v>1.25</v>
      </c>
      <c r="AC2761" s="0" t="n">
        <v>10.97</v>
      </c>
      <c r="AD2761" s="0" t="n">
        <v>41192</v>
      </c>
      <c r="AE2761" s="0" t="n">
        <v>8045</v>
      </c>
      <c r="AF2761" s="0" t="n">
        <v>8177</v>
      </c>
      <c r="AG2761" s="2" t="n">
        <v>7.0127</v>
      </c>
      <c r="AH2761" s="0" t="n">
        <v>0.6417</v>
      </c>
      <c r="AI2761" s="0" t="n">
        <v>96.7503</v>
      </c>
      <c r="AJ2761" s="0" t="n">
        <v>0.56</v>
      </c>
      <c r="AK2761" s="0" t="n">
        <v>5.49</v>
      </c>
      <c r="AL2761" s="0" t="n">
        <v>40730</v>
      </c>
      <c r="AM2761" s="0" t="n">
        <v>1666.415</v>
      </c>
      <c r="AN2761" s="0" t="n">
        <v>3522</v>
      </c>
      <c r="AO2761" s="2" t="n">
        <v>2.4934</v>
      </c>
      <c r="AP2761" s="0" t="n">
        <v>0.2282</v>
      </c>
      <c r="AQ2761" s="0" t="s">
        <v>60</v>
      </c>
      <c r="AR2761" s="0" t="s">
        <v>60</v>
      </c>
      <c r="AS2761" s="0" t="s">
        <v>60</v>
      </c>
      <c r="AT2761" s="0" t="s">
        <v>60</v>
      </c>
      <c r="AU2761" s="0" t="s">
        <v>60</v>
      </c>
      <c r="AV2761" s="0" t="s">
        <v>60</v>
      </c>
      <c r="AW2761" s="2" t="s">
        <v>60</v>
      </c>
      <c r="AX2761" s="0" t="s">
        <v>60</v>
      </c>
      <c r="AY2761" s="0" t="n">
        <v>2</v>
      </c>
      <c r="BC2761" s="0" t="s">
        <v>8332</v>
      </c>
    </row>
    <row r="2762" customFormat="false" ht="15" hidden="false" customHeight="true" outlineLevel="0" collapsed="false">
      <c r="A2762" s="0" t="s">
        <v>8333</v>
      </c>
      <c r="B2762" s="0" t="s">
        <v>8334</v>
      </c>
      <c r="C2762" s="0" t="s">
        <v>60</v>
      </c>
      <c r="D2762" s="0" t="s">
        <v>60</v>
      </c>
      <c r="E2762" s="0" t="s">
        <v>60</v>
      </c>
      <c r="F2762" s="0" t="s">
        <v>60</v>
      </c>
      <c r="G2762" s="0" t="s">
        <v>60</v>
      </c>
      <c r="H2762" s="0" t="s">
        <v>60</v>
      </c>
      <c r="I2762" s="1" t="s">
        <v>60</v>
      </c>
      <c r="J2762" s="0" t="s">
        <v>60</v>
      </c>
      <c r="K2762" s="0" t="n">
        <v>154.7789</v>
      </c>
      <c r="L2762" s="0" t="n">
        <v>0.2</v>
      </c>
      <c r="M2762" s="0" t="n">
        <v>9.28</v>
      </c>
      <c r="N2762" s="0" t="n">
        <v>9148</v>
      </c>
      <c r="O2762" s="0" t="n">
        <v>4739</v>
      </c>
      <c r="P2762" s="0" t="n">
        <v>2199</v>
      </c>
      <c r="Q2762" s="1" t="n">
        <v>5.3355</v>
      </c>
      <c r="R2762" s="0" t="n">
        <v>0.2651</v>
      </c>
      <c r="S2762" s="0" t="n">
        <v>185.3846</v>
      </c>
      <c r="T2762" s="0" t="n">
        <v>0.21</v>
      </c>
      <c r="U2762" s="0" t="n">
        <v>4.18</v>
      </c>
      <c r="V2762" s="0" t="n">
        <v>5571</v>
      </c>
      <c r="W2762" s="0" t="n">
        <v>7801.5</v>
      </c>
      <c r="X2762" s="0" t="n">
        <v>1204</v>
      </c>
      <c r="Y2762" s="1" t="n">
        <v>8.5479</v>
      </c>
      <c r="Z2762" s="0" t="n">
        <v>0.4247</v>
      </c>
      <c r="AA2762" s="0" t="s">
        <v>60</v>
      </c>
      <c r="AB2762" s="0" t="s">
        <v>60</v>
      </c>
      <c r="AC2762" s="0" t="s">
        <v>60</v>
      </c>
      <c r="AD2762" s="0" t="s">
        <v>60</v>
      </c>
      <c r="AE2762" s="0" t="s">
        <v>60</v>
      </c>
      <c r="AF2762" s="0" t="s">
        <v>60</v>
      </c>
      <c r="AG2762" s="2" t="s">
        <v>60</v>
      </c>
      <c r="AH2762" s="0" t="s">
        <v>60</v>
      </c>
      <c r="AI2762" s="0" t="s">
        <v>60</v>
      </c>
      <c r="AJ2762" s="0" t="s">
        <v>60</v>
      </c>
      <c r="AK2762" s="0" t="s">
        <v>60</v>
      </c>
      <c r="AL2762" s="0" t="s">
        <v>60</v>
      </c>
      <c r="AM2762" s="0" t="s">
        <v>60</v>
      </c>
      <c r="AN2762" s="0" t="s">
        <v>60</v>
      </c>
      <c r="AO2762" s="2" t="s">
        <v>60</v>
      </c>
      <c r="AP2762" s="0" t="s">
        <v>60</v>
      </c>
      <c r="AQ2762" s="0" t="s">
        <v>60</v>
      </c>
      <c r="AR2762" s="0" t="s">
        <v>60</v>
      </c>
      <c r="AS2762" s="0" t="s">
        <v>60</v>
      </c>
      <c r="AT2762" s="0" t="s">
        <v>60</v>
      </c>
      <c r="AU2762" s="0" t="s">
        <v>60</v>
      </c>
      <c r="AV2762" s="0" t="s">
        <v>60</v>
      </c>
      <c r="AW2762" s="2" t="s">
        <v>60</v>
      </c>
      <c r="AX2762" s="0" t="s">
        <v>60</v>
      </c>
      <c r="AY2762" s="0" t="n">
        <v>2</v>
      </c>
      <c r="BC2762" s="0" t="s">
        <v>8335</v>
      </c>
    </row>
    <row r="2763" customFormat="false" ht="15" hidden="false" customHeight="true" outlineLevel="0" collapsed="false">
      <c r="A2763" s="0" t="s">
        <v>8336</v>
      </c>
      <c r="B2763" s="0" t="s">
        <v>8337</v>
      </c>
      <c r="C2763" s="0" t="s">
        <v>60</v>
      </c>
      <c r="D2763" s="0" t="s">
        <v>60</v>
      </c>
      <c r="E2763" s="0" t="s">
        <v>60</v>
      </c>
      <c r="F2763" s="0" t="s">
        <v>60</v>
      </c>
      <c r="G2763" s="0" t="s">
        <v>60</v>
      </c>
      <c r="H2763" s="0" t="s">
        <v>60</v>
      </c>
      <c r="I2763" s="1" t="s">
        <v>60</v>
      </c>
      <c r="J2763" s="0" t="s">
        <v>60</v>
      </c>
      <c r="K2763" s="0" t="s">
        <v>60</v>
      </c>
      <c r="L2763" s="0" t="s">
        <v>60</v>
      </c>
      <c r="M2763" s="0" t="s">
        <v>60</v>
      </c>
      <c r="N2763" s="0" t="s">
        <v>60</v>
      </c>
      <c r="O2763" s="0" t="s">
        <v>60</v>
      </c>
      <c r="P2763" s="0" t="s">
        <v>60</v>
      </c>
      <c r="Q2763" s="1" t="s">
        <v>60</v>
      </c>
      <c r="R2763" s="0" t="s">
        <v>60</v>
      </c>
      <c r="S2763" s="0" t="n">
        <v>268.0562</v>
      </c>
      <c r="T2763" s="0" t="n">
        <v>0.12</v>
      </c>
      <c r="U2763" s="0" t="n">
        <v>3.17</v>
      </c>
      <c r="V2763" s="0" t="n">
        <v>114593</v>
      </c>
      <c r="W2763" s="0" t="n">
        <v>16347.23</v>
      </c>
      <c r="X2763" s="0" t="n">
        <v>18010</v>
      </c>
      <c r="Y2763" s="1" t="n">
        <v>17.9112</v>
      </c>
      <c r="Z2763" s="0" t="n">
        <v>3.7345</v>
      </c>
      <c r="AA2763" s="0" t="n">
        <v>125.2012</v>
      </c>
      <c r="AB2763" s="0" t="n">
        <v>0.76</v>
      </c>
      <c r="AC2763" s="0" t="n">
        <v>2.9</v>
      </c>
      <c r="AD2763" s="0" t="n">
        <v>43895</v>
      </c>
      <c r="AE2763" s="0" t="n">
        <v>12345.28</v>
      </c>
      <c r="AF2763" s="0" t="n">
        <v>6637</v>
      </c>
      <c r="AG2763" s="2" t="n">
        <v>10.7611</v>
      </c>
      <c r="AH2763" s="0" t="n">
        <v>2.2437</v>
      </c>
      <c r="AI2763" s="0" t="s">
        <v>60</v>
      </c>
      <c r="AJ2763" s="0" t="s">
        <v>60</v>
      </c>
      <c r="AK2763" s="0" t="s">
        <v>60</v>
      </c>
      <c r="AL2763" s="0" t="s">
        <v>60</v>
      </c>
      <c r="AM2763" s="0" t="s">
        <v>60</v>
      </c>
      <c r="AN2763" s="0" t="s">
        <v>60</v>
      </c>
      <c r="AO2763" s="2" t="s">
        <v>60</v>
      </c>
      <c r="AP2763" s="0" t="s">
        <v>60</v>
      </c>
      <c r="AQ2763" s="0" t="s">
        <v>60</v>
      </c>
      <c r="AR2763" s="0" t="s">
        <v>60</v>
      </c>
      <c r="AS2763" s="0" t="s">
        <v>60</v>
      </c>
      <c r="AT2763" s="0" t="s">
        <v>60</v>
      </c>
      <c r="AU2763" s="0" t="s">
        <v>60</v>
      </c>
      <c r="AV2763" s="0" t="s">
        <v>60</v>
      </c>
      <c r="AW2763" s="2" t="s">
        <v>60</v>
      </c>
      <c r="AX2763" s="0" t="s">
        <v>60</v>
      </c>
      <c r="AY2763" s="0" t="n">
        <v>2</v>
      </c>
      <c r="BC2763" s="0" t="s">
        <v>8338</v>
      </c>
    </row>
    <row r="2764" customFormat="false" ht="15" hidden="false" customHeight="true" outlineLevel="0" collapsed="false">
      <c r="A2764" s="0" t="s">
        <v>8339</v>
      </c>
      <c r="B2764" s="0" t="s">
        <v>8340</v>
      </c>
      <c r="C2764" s="0" t="n">
        <v>233.0372</v>
      </c>
      <c r="D2764" s="0" t="n">
        <v>0.18</v>
      </c>
      <c r="E2764" s="0" t="n">
        <v>8.47</v>
      </c>
      <c r="F2764" s="0" t="n">
        <v>45188</v>
      </c>
      <c r="G2764" s="0" t="n">
        <v>7289</v>
      </c>
      <c r="H2764" s="0" t="n">
        <v>3093</v>
      </c>
      <c r="I2764" s="1" t="n">
        <v>8.3303</v>
      </c>
      <c r="J2764" s="0" t="n">
        <v>0.6205</v>
      </c>
      <c r="K2764" s="0" t="n">
        <v>307.6598</v>
      </c>
      <c r="L2764" s="0" t="n">
        <v>0</v>
      </c>
      <c r="M2764" s="0" t="n">
        <v>23.73</v>
      </c>
      <c r="N2764" s="0" t="n">
        <v>84131</v>
      </c>
      <c r="O2764" s="0" t="n">
        <v>18774</v>
      </c>
      <c r="P2764" s="0" t="n">
        <v>5129</v>
      </c>
      <c r="Q2764" s="1" t="n">
        <v>21.1371</v>
      </c>
      <c r="R2764" s="0" t="n">
        <v>1.5744</v>
      </c>
      <c r="S2764" s="0" t="s">
        <v>60</v>
      </c>
      <c r="T2764" s="0" t="s">
        <v>60</v>
      </c>
      <c r="U2764" s="0" t="s">
        <v>60</v>
      </c>
      <c r="V2764" s="0" t="s">
        <v>60</v>
      </c>
      <c r="W2764" s="0" t="s">
        <v>60</v>
      </c>
      <c r="X2764" s="0" t="s">
        <v>60</v>
      </c>
      <c r="Y2764" s="1" t="s">
        <v>60</v>
      </c>
      <c r="Z2764" s="0" t="s">
        <v>60</v>
      </c>
      <c r="AA2764" s="0" t="s">
        <v>60</v>
      </c>
      <c r="AB2764" s="0" t="s">
        <v>60</v>
      </c>
      <c r="AC2764" s="0" t="s">
        <v>60</v>
      </c>
      <c r="AD2764" s="0" t="s">
        <v>60</v>
      </c>
      <c r="AE2764" s="0" t="s">
        <v>60</v>
      </c>
      <c r="AF2764" s="0" t="s">
        <v>60</v>
      </c>
      <c r="AG2764" s="2" t="s">
        <v>60</v>
      </c>
      <c r="AH2764" s="0" t="s">
        <v>60</v>
      </c>
      <c r="AI2764" s="0" t="s">
        <v>60</v>
      </c>
      <c r="AJ2764" s="0" t="s">
        <v>60</v>
      </c>
      <c r="AK2764" s="0" t="s">
        <v>60</v>
      </c>
      <c r="AL2764" s="0" t="s">
        <v>60</v>
      </c>
      <c r="AM2764" s="0" t="s">
        <v>60</v>
      </c>
      <c r="AN2764" s="0" t="s">
        <v>60</v>
      </c>
      <c r="AO2764" s="2" t="s">
        <v>60</v>
      </c>
      <c r="AP2764" s="0" t="s">
        <v>60</v>
      </c>
      <c r="AQ2764" s="0" t="s">
        <v>60</v>
      </c>
      <c r="AR2764" s="0" t="s">
        <v>60</v>
      </c>
      <c r="AS2764" s="0" t="s">
        <v>60</v>
      </c>
      <c r="AT2764" s="0" t="s">
        <v>60</v>
      </c>
      <c r="AU2764" s="0" t="s">
        <v>60</v>
      </c>
      <c r="AV2764" s="0" t="s">
        <v>60</v>
      </c>
      <c r="AW2764" s="2" t="s">
        <v>60</v>
      </c>
      <c r="AX2764" s="0" t="s">
        <v>60</v>
      </c>
      <c r="AY2764" s="0" t="n">
        <v>2</v>
      </c>
      <c r="BC2764" s="0" t="s">
        <v>8341</v>
      </c>
    </row>
    <row r="2765" customFormat="false" ht="15" hidden="false" customHeight="true" outlineLevel="0" collapsed="false">
      <c r="A2765" s="0" t="s">
        <v>8342</v>
      </c>
      <c r="B2765" s="0" t="s">
        <v>8343</v>
      </c>
      <c r="C2765" s="0" t="s">
        <v>60</v>
      </c>
      <c r="D2765" s="0" t="s">
        <v>60</v>
      </c>
      <c r="E2765" s="0" t="s">
        <v>60</v>
      </c>
      <c r="F2765" s="0" t="s">
        <v>60</v>
      </c>
      <c r="G2765" s="0" t="s">
        <v>60</v>
      </c>
      <c r="H2765" s="0" t="s">
        <v>60</v>
      </c>
      <c r="I2765" s="1" t="s">
        <v>60</v>
      </c>
      <c r="J2765" s="0" t="s">
        <v>60</v>
      </c>
      <c r="K2765" s="0" t="s">
        <v>60</v>
      </c>
      <c r="L2765" s="0" t="s">
        <v>60</v>
      </c>
      <c r="M2765" s="0" t="s">
        <v>60</v>
      </c>
      <c r="N2765" s="0" t="s">
        <v>60</v>
      </c>
      <c r="O2765" s="0" t="s">
        <v>60</v>
      </c>
      <c r="P2765" s="0" t="s">
        <v>60</v>
      </c>
      <c r="Q2765" s="1" t="s">
        <v>60</v>
      </c>
      <c r="R2765" s="0" t="s">
        <v>60</v>
      </c>
      <c r="S2765" s="0" t="n">
        <v>89.9348</v>
      </c>
      <c r="T2765" s="0" t="n">
        <v>1.66</v>
      </c>
      <c r="U2765" s="0" t="n">
        <v>13.94</v>
      </c>
      <c r="V2765" s="0" t="n">
        <v>33336</v>
      </c>
      <c r="W2765" s="0" t="n">
        <v>33215</v>
      </c>
      <c r="X2765" s="0" t="n">
        <v>1958</v>
      </c>
      <c r="Y2765" s="1" t="n">
        <v>36.3928</v>
      </c>
      <c r="Z2765" s="0" t="n">
        <v>1.9339</v>
      </c>
      <c r="AA2765" s="0" t="s">
        <v>60</v>
      </c>
      <c r="AB2765" s="0" t="s">
        <v>60</v>
      </c>
      <c r="AC2765" s="0" t="s">
        <v>60</v>
      </c>
      <c r="AD2765" s="0" t="s">
        <v>60</v>
      </c>
      <c r="AE2765" s="0" t="s">
        <v>60</v>
      </c>
      <c r="AF2765" s="0" t="s">
        <v>60</v>
      </c>
      <c r="AG2765" s="2" t="s">
        <v>60</v>
      </c>
      <c r="AH2765" s="0" t="s">
        <v>60</v>
      </c>
      <c r="AI2765" s="0" t="s">
        <v>60</v>
      </c>
      <c r="AJ2765" s="0" t="s">
        <v>60</v>
      </c>
      <c r="AK2765" s="0" t="s">
        <v>60</v>
      </c>
      <c r="AL2765" s="0" t="s">
        <v>60</v>
      </c>
      <c r="AM2765" s="0" t="s">
        <v>60</v>
      </c>
      <c r="AN2765" s="0" t="s">
        <v>60</v>
      </c>
      <c r="AO2765" s="2" t="s">
        <v>60</v>
      </c>
      <c r="AP2765" s="0" t="s">
        <v>60</v>
      </c>
      <c r="AQ2765" s="0" t="n">
        <v>70.4839</v>
      </c>
      <c r="AR2765" s="0" t="n">
        <v>2.65</v>
      </c>
      <c r="AS2765" s="0" t="n">
        <v>2.99</v>
      </c>
      <c r="AT2765" s="0" t="n">
        <v>56902</v>
      </c>
      <c r="AU2765" s="0" t="n">
        <v>19470</v>
      </c>
      <c r="AV2765" s="0" t="n">
        <v>2476</v>
      </c>
      <c r="AW2765" s="2" t="n">
        <v>25.6786</v>
      </c>
      <c r="AX2765" s="0" t="n">
        <v>1.3646</v>
      </c>
      <c r="AY2765" s="0" t="n">
        <v>2</v>
      </c>
      <c r="BC2765" s="0" t="s">
        <v>8344</v>
      </c>
    </row>
    <row r="2766" customFormat="false" ht="15" hidden="false" customHeight="true" outlineLevel="0" collapsed="false">
      <c r="A2766" s="0" t="s">
        <v>8345</v>
      </c>
      <c r="B2766" s="0" t="s">
        <v>8346</v>
      </c>
      <c r="C2766" s="0" t="s">
        <v>60</v>
      </c>
      <c r="D2766" s="0" t="s">
        <v>60</v>
      </c>
      <c r="E2766" s="0" t="s">
        <v>60</v>
      </c>
      <c r="F2766" s="0" t="s">
        <v>60</v>
      </c>
      <c r="G2766" s="0" t="s">
        <v>60</v>
      </c>
      <c r="H2766" s="0" t="s">
        <v>60</v>
      </c>
      <c r="I2766" s="1" t="s">
        <v>60</v>
      </c>
      <c r="J2766" s="0" t="s">
        <v>60</v>
      </c>
      <c r="K2766" s="0" t="s">
        <v>60</v>
      </c>
      <c r="L2766" s="0" t="s">
        <v>60</v>
      </c>
      <c r="M2766" s="0" t="s">
        <v>60</v>
      </c>
      <c r="N2766" s="0" t="s">
        <v>60</v>
      </c>
      <c r="O2766" s="0" t="s">
        <v>60</v>
      </c>
      <c r="P2766" s="0" t="s">
        <v>60</v>
      </c>
      <c r="Q2766" s="1" t="s">
        <v>60</v>
      </c>
      <c r="R2766" s="0" t="s">
        <v>60</v>
      </c>
      <c r="S2766" s="0" t="n">
        <v>65.9136</v>
      </c>
      <c r="T2766" s="0" t="n">
        <v>3.77</v>
      </c>
      <c r="U2766" s="0" t="n">
        <v>9.11</v>
      </c>
      <c r="V2766" s="0" t="n">
        <v>25101</v>
      </c>
      <c r="W2766" s="0" t="n">
        <v>14330</v>
      </c>
      <c r="X2766" s="0" t="n">
        <v>2702</v>
      </c>
      <c r="Y2766" s="1" t="n">
        <v>15.701</v>
      </c>
      <c r="Z2766" s="0" t="n">
        <v>1.4183</v>
      </c>
      <c r="AA2766" s="0" t="s">
        <v>60</v>
      </c>
      <c r="AB2766" s="0" t="s">
        <v>60</v>
      </c>
      <c r="AC2766" s="0" t="s">
        <v>60</v>
      </c>
      <c r="AD2766" s="0" t="s">
        <v>60</v>
      </c>
      <c r="AE2766" s="0" t="s">
        <v>60</v>
      </c>
      <c r="AF2766" s="0" t="s">
        <v>60</v>
      </c>
      <c r="AG2766" s="2" t="s">
        <v>60</v>
      </c>
      <c r="AH2766" s="0" t="s">
        <v>60</v>
      </c>
      <c r="AI2766" s="0" t="s">
        <v>60</v>
      </c>
      <c r="AJ2766" s="0" t="s">
        <v>60</v>
      </c>
      <c r="AK2766" s="0" t="s">
        <v>60</v>
      </c>
      <c r="AL2766" s="0" t="s">
        <v>60</v>
      </c>
      <c r="AM2766" s="0" t="s">
        <v>60</v>
      </c>
      <c r="AN2766" s="0" t="s">
        <v>60</v>
      </c>
      <c r="AO2766" s="2" t="s">
        <v>60</v>
      </c>
      <c r="AP2766" s="0" t="s">
        <v>60</v>
      </c>
      <c r="AQ2766" s="0" t="n">
        <v>59.4844</v>
      </c>
      <c r="AR2766" s="0" t="n">
        <v>3.82</v>
      </c>
      <c r="AS2766" s="0" t="n">
        <v>3.54</v>
      </c>
      <c r="AT2766" s="0" t="n">
        <v>28091</v>
      </c>
      <c r="AU2766" s="0" t="n">
        <v>3196.5</v>
      </c>
      <c r="AV2766" s="0" t="n">
        <v>3139</v>
      </c>
      <c r="AW2766" s="2" t="n">
        <v>4.2158</v>
      </c>
      <c r="AX2766" s="0" t="n">
        <v>0.3808</v>
      </c>
      <c r="AY2766" s="0" t="n">
        <v>2</v>
      </c>
      <c r="BC2766" s="0" t="s">
        <v>8347</v>
      </c>
    </row>
    <row r="2767" customFormat="false" ht="15" hidden="false" customHeight="true" outlineLevel="0" collapsed="false">
      <c r="A2767" s="0" t="s">
        <v>8348</v>
      </c>
      <c r="B2767" s="0" t="s">
        <v>8349</v>
      </c>
      <c r="C2767" s="0" t="s">
        <v>60</v>
      </c>
      <c r="D2767" s="0" t="s">
        <v>60</v>
      </c>
      <c r="E2767" s="0" t="s">
        <v>60</v>
      </c>
      <c r="F2767" s="0" t="s">
        <v>60</v>
      </c>
      <c r="G2767" s="0" t="s">
        <v>60</v>
      </c>
      <c r="H2767" s="0" t="s">
        <v>60</v>
      </c>
      <c r="I2767" s="1" t="s">
        <v>60</v>
      </c>
      <c r="J2767" s="0" t="s">
        <v>60</v>
      </c>
      <c r="K2767" s="0" t="s">
        <v>60</v>
      </c>
      <c r="L2767" s="0" t="s">
        <v>60</v>
      </c>
      <c r="M2767" s="0" t="s">
        <v>60</v>
      </c>
      <c r="N2767" s="0" t="s">
        <v>60</v>
      </c>
      <c r="O2767" s="0" t="s">
        <v>60</v>
      </c>
      <c r="P2767" s="0" t="s">
        <v>60</v>
      </c>
      <c r="Q2767" s="1" t="s">
        <v>60</v>
      </c>
      <c r="R2767" s="0" t="s">
        <v>60</v>
      </c>
      <c r="S2767" s="0" t="s">
        <v>60</v>
      </c>
      <c r="T2767" s="0" t="s">
        <v>60</v>
      </c>
      <c r="U2767" s="0" t="s">
        <v>60</v>
      </c>
      <c r="V2767" s="0" t="s">
        <v>60</v>
      </c>
      <c r="W2767" s="0" t="s">
        <v>60</v>
      </c>
      <c r="X2767" s="0" t="s">
        <v>60</v>
      </c>
      <c r="Y2767" s="1" t="s">
        <v>60</v>
      </c>
      <c r="Z2767" s="0" t="s">
        <v>60</v>
      </c>
      <c r="AA2767" s="0" t="n">
        <v>69.6095</v>
      </c>
      <c r="AB2767" s="0" t="n">
        <v>2.76</v>
      </c>
      <c r="AC2767" s="0" t="n">
        <v>2.62</v>
      </c>
      <c r="AD2767" s="0" t="n">
        <v>425961</v>
      </c>
      <c r="AE2767" s="0" t="n">
        <v>182383</v>
      </c>
      <c r="AF2767" s="0" t="n">
        <v>43508</v>
      </c>
      <c r="AG2767" s="2" t="n">
        <v>158.9796</v>
      </c>
      <c r="AH2767" s="0" t="n">
        <v>36.5951</v>
      </c>
      <c r="AI2767" s="0" t="s">
        <v>60</v>
      </c>
      <c r="AJ2767" s="0" t="s">
        <v>60</v>
      </c>
      <c r="AK2767" s="0" t="s">
        <v>60</v>
      </c>
      <c r="AL2767" s="0" t="s">
        <v>60</v>
      </c>
      <c r="AM2767" s="0" t="s">
        <v>60</v>
      </c>
      <c r="AN2767" s="0" t="s">
        <v>60</v>
      </c>
      <c r="AO2767" s="2" t="s">
        <v>60</v>
      </c>
      <c r="AP2767" s="0" t="s">
        <v>60</v>
      </c>
      <c r="AQ2767" s="0" t="n">
        <v>76.9753</v>
      </c>
      <c r="AR2767" s="0" t="n">
        <v>2.22</v>
      </c>
      <c r="AS2767" s="0" t="n">
        <v>5.19</v>
      </c>
      <c r="AT2767" s="0" t="n">
        <v>94187</v>
      </c>
      <c r="AU2767" s="0" t="n">
        <v>21410.7</v>
      </c>
      <c r="AV2767" s="0" t="n">
        <v>16736</v>
      </c>
      <c r="AW2767" s="2" t="n">
        <v>28.2381</v>
      </c>
      <c r="AX2767" s="0" t="n">
        <v>6.5001</v>
      </c>
      <c r="AY2767" s="0" t="n">
        <v>2</v>
      </c>
      <c r="BC2767" s="0" t="s">
        <v>8350</v>
      </c>
    </row>
    <row r="2768" customFormat="false" ht="15" hidden="false" customHeight="true" outlineLevel="0" collapsed="false">
      <c r="A2768" s="0" t="s">
        <v>8351</v>
      </c>
      <c r="B2768" s="0" t="s">
        <v>8352</v>
      </c>
      <c r="C2768" s="0" t="s">
        <v>60</v>
      </c>
      <c r="D2768" s="0" t="s">
        <v>60</v>
      </c>
      <c r="E2768" s="0" t="s">
        <v>60</v>
      </c>
      <c r="F2768" s="0" t="s">
        <v>60</v>
      </c>
      <c r="G2768" s="0" t="s">
        <v>60</v>
      </c>
      <c r="H2768" s="0" t="s">
        <v>60</v>
      </c>
      <c r="I2768" s="1" t="s">
        <v>60</v>
      </c>
      <c r="J2768" s="0" t="s">
        <v>60</v>
      </c>
      <c r="K2768" s="0" t="s">
        <v>60</v>
      </c>
      <c r="L2768" s="0" t="s">
        <v>60</v>
      </c>
      <c r="M2768" s="0" t="s">
        <v>60</v>
      </c>
      <c r="N2768" s="0" t="s">
        <v>60</v>
      </c>
      <c r="O2768" s="0" t="s">
        <v>60</v>
      </c>
      <c r="P2768" s="0" t="s">
        <v>60</v>
      </c>
      <c r="Q2768" s="1" t="s">
        <v>60</v>
      </c>
      <c r="R2768" s="0" t="s">
        <v>60</v>
      </c>
      <c r="S2768" s="0" t="s">
        <v>60</v>
      </c>
      <c r="T2768" s="0" t="s">
        <v>60</v>
      </c>
      <c r="U2768" s="0" t="s">
        <v>60</v>
      </c>
      <c r="V2768" s="0" t="s">
        <v>60</v>
      </c>
      <c r="W2768" s="0" t="s">
        <v>60</v>
      </c>
      <c r="X2768" s="0" t="s">
        <v>60</v>
      </c>
      <c r="Y2768" s="1" t="s">
        <v>60</v>
      </c>
      <c r="Z2768" s="0" t="s">
        <v>60</v>
      </c>
      <c r="AA2768" s="0" t="n">
        <v>478.259</v>
      </c>
      <c r="AB2768" s="0" t="n">
        <v>0</v>
      </c>
      <c r="AC2768" s="0" t="n">
        <v>11.52</v>
      </c>
      <c r="AD2768" s="0" t="n">
        <v>7182</v>
      </c>
      <c r="AE2768" s="0" t="n">
        <v>10773</v>
      </c>
      <c r="AF2768" s="0" t="n">
        <v>1242</v>
      </c>
      <c r="AG2768" s="2" t="n">
        <v>9.3906</v>
      </c>
      <c r="AH2768" s="0" t="n">
        <v>0.2472</v>
      </c>
      <c r="AI2768" s="0" t="s">
        <v>60</v>
      </c>
      <c r="AJ2768" s="0" t="s">
        <v>60</v>
      </c>
      <c r="AK2768" s="0" t="s">
        <v>60</v>
      </c>
      <c r="AL2768" s="0" t="s">
        <v>60</v>
      </c>
      <c r="AM2768" s="0" t="s">
        <v>60</v>
      </c>
      <c r="AN2768" s="0" t="s">
        <v>60</v>
      </c>
      <c r="AO2768" s="2" t="s">
        <v>60</v>
      </c>
      <c r="AP2768" s="0" t="s">
        <v>60</v>
      </c>
      <c r="AQ2768" s="0" t="n">
        <v>249.6597</v>
      </c>
      <c r="AR2768" s="0" t="n">
        <v>0.17</v>
      </c>
      <c r="AS2768" s="0" t="n">
        <v>18.93</v>
      </c>
      <c r="AT2768" s="0" t="n">
        <v>6351</v>
      </c>
      <c r="AU2768" s="0" t="n">
        <v>5270</v>
      </c>
      <c r="AV2768" s="0" t="n">
        <v>880</v>
      </c>
      <c r="AW2768" s="2" t="n">
        <v>6.9505</v>
      </c>
      <c r="AX2768" s="0" t="n">
        <v>0.1829</v>
      </c>
      <c r="AY2768" s="0" t="n">
        <v>2</v>
      </c>
      <c r="BC2768" s="0" t="s">
        <v>8353</v>
      </c>
    </row>
    <row r="2769" customFormat="false" ht="15" hidden="false" customHeight="true" outlineLevel="0" collapsed="false">
      <c r="A2769" s="0" t="s">
        <v>8354</v>
      </c>
      <c r="B2769" s="0" t="s">
        <v>8355</v>
      </c>
      <c r="C2769" s="0" t="s">
        <v>60</v>
      </c>
      <c r="D2769" s="0" t="s">
        <v>60</v>
      </c>
      <c r="E2769" s="0" t="s">
        <v>60</v>
      </c>
      <c r="F2769" s="0" t="s">
        <v>60</v>
      </c>
      <c r="G2769" s="0" t="s">
        <v>60</v>
      </c>
      <c r="H2769" s="0" t="s">
        <v>60</v>
      </c>
      <c r="I2769" s="1" t="s">
        <v>60</v>
      </c>
      <c r="J2769" s="0" t="s">
        <v>60</v>
      </c>
      <c r="K2769" s="0" t="s">
        <v>60</v>
      </c>
      <c r="L2769" s="0" t="s">
        <v>60</v>
      </c>
      <c r="M2769" s="0" t="s">
        <v>60</v>
      </c>
      <c r="N2769" s="0" t="s">
        <v>60</v>
      </c>
      <c r="O2769" s="0" t="s">
        <v>60</v>
      </c>
      <c r="P2769" s="0" t="s">
        <v>60</v>
      </c>
      <c r="Q2769" s="1" t="s">
        <v>60</v>
      </c>
      <c r="R2769" s="0" t="s">
        <v>60</v>
      </c>
      <c r="S2769" s="0" t="s">
        <v>60</v>
      </c>
      <c r="T2769" s="0" t="s">
        <v>60</v>
      </c>
      <c r="U2769" s="0" t="s">
        <v>60</v>
      </c>
      <c r="V2769" s="0" t="s">
        <v>60</v>
      </c>
      <c r="W2769" s="0" t="s">
        <v>60</v>
      </c>
      <c r="X2769" s="0" t="s">
        <v>60</v>
      </c>
      <c r="Y2769" s="1" t="s">
        <v>60</v>
      </c>
      <c r="Z2769" s="0" t="s">
        <v>60</v>
      </c>
      <c r="AA2769" s="0" t="n">
        <v>193.4592</v>
      </c>
      <c r="AB2769" s="0" t="n">
        <v>0.29</v>
      </c>
      <c r="AC2769" s="0" t="n">
        <v>8.31</v>
      </c>
      <c r="AD2769" s="0" t="n">
        <v>14433</v>
      </c>
      <c r="AE2769" s="0" t="n">
        <v>9115.284</v>
      </c>
      <c r="AF2769" s="0" t="n">
        <v>1505</v>
      </c>
      <c r="AG2769" s="2" t="n">
        <v>7.9456</v>
      </c>
      <c r="AH2769" s="0" t="n">
        <v>0.2679</v>
      </c>
      <c r="AI2769" s="0" t="s">
        <v>60</v>
      </c>
      <c r="AJ2769" s="0" t="s">
        <v>60</v>
      </c>
      <c r="AK2769" s="0" t="s">
        <v>60</v>
      </c>
      <c r="AL2769" s="0" t="s">
        <v>60</v>
      </c>
      <c r="AM2769" s="0" t="s">
        <v>60</v>
      </c>
      <c r="AN2769" s="0" t="s">
        <v>60</v>
      </c>
      <c r="AO2769" s="2" t="s">
        <v>60</v>
      </c>
      <c r="AP2769" s="0" t="s">
        <v>60</v>
      </c>
      <c r="AQ2769" s="0" t="n">
        <v>77.9051</v>
      </c>
      <c r="AR2769" s="0" t="n">
        <v>2.18</v>
      </c>
      <c r="AS2769" s="0" t="n">
        <v>2.33</v>
      </c>
      <c r="AT2769" s="0" t="n">
        <v>942</v>
      </c>
      <c r="AU2769" s="0" t="n">
        <v>0</v>
      </c>
      <c r="AV2769" s="0" t="n">
        <v>67</v>
      </c>
      <c r="AW2769" s="2" t="s">
        <v>60</v>
      </c>
      <c r="AX2769" s="0" t="s">
        <v>60</v>
      </c>
      <c r="AY2769" s="0" t="n">
        <v>2</v>
      </c>
      <c r="BC2769" s="0" t="s">
        <v>8356</v>
      </c>
    </row>
    <row r="2770" customFormat="false" ht="15" hidden="false" customHeight="true" outlineLevel="0" collapsed="false">
      <c r="A2770" s="0" t="s">
        <v>8357</v>
      </c>
      <c r="B2770" s="0" t="s">
        <v>8358</v>
      </c>
      <c r="C2770" s="0" t="s">
        <v>60</v>
      </c>
      <c r="D2770" s="0" t="s">
        <v>60</v>
      </c>
      <c r="E2770" s="0" t="s">
        <v>60</v>
      </c>
      <c r="F2770" s="0" t="s">
        <v>60</v>
      </c>
      <c r="G2770" s="0" t="s">
        <v>60</v>
      </c>
      <c r="H2770" s="0" t="s">
        <v>60</v>
      </c>
      <c r="I2770" s="1" t="s">
        <v>60</v>
      </c>
      <c r="J2770" s="0" t="s">
        <v>60</v>
      </c>
      <c r="K2770" s="0" t="n">
        <v>84.0348</v>
      </c>
      <c r="L2770" s="0" t="n">
        <v>1.82</v>
      </c>
      <c r="M2770" s="0" t="n">
        <v>5.9</v>
      </c>
      <c r="N2770" s="0" t="n">
        <v>1684</v>
      </c>
      <c r="O2770" s="0" t="n">
        <v>2526</v>
      </c>
      <c r="P2770" s="0" t="n">
        <v>429</v>
      </c>
      <c r="Q2770" s="1" t="n">
        <v>2.844</v>
      </c>
      <c r="R2770" s="0" t="n">
        <v>0.1257</v>
      </c>
      <c r="S2770" s="0" t="n">
        <v>81.9189</v>
      </c>
      <c r="T2770" s="0" t="n">
        <v>2</v>
      </c>
      <c r="U2770" s="0" t="n">
        <v>13.27</v>
      </c>
      <c r="V2770" s="0" t="n">
        <v>2460</v>
      </c>
      <c r="W2770" s="0" t="n">
        <v>3024</v>
      </c>
      <c r="X2770" s="0" t="n">
        <v>637</v>
      </c>
      <c r="Y2770" s="1" t="n">
        <v>3.3133</v>
      </c>
      <c r="Z2770" s="0" t="n">
        <v>0.1464</v>
      </c>
      <c r="AA2770" s="0" t="s">
        <v>60</v>
      </c>
      <c r="AB2770" s="0" t="s">
        <v>60</v>
      </c>
      <c r="AC2770" s="0" t="s">
        <v>60</v>
      </c>
      <c r="AD2770" s="0" t="s">
        <v>60</v>
      </c>
      <c r="AE2770" s="0" t="s">
        <v>60</v>
      </c>
      <c r="AF2770" s="0" t="s">
        <v>60</v>
      </c>
      <c r="AG2770" s="2" t="s">
        <v>60</v>
      </c>
      <c r="AH2770" s="0" t="s">
        <v>60</v>
      </c>
      <c r="AI2770" s="0" t="s">
        <v>60</v>
      </c>
      <c r="AJ2770" s="0" t="s">
        <v>60</v>
      </c>
      <c r="AK2770" s="0" t="s">
        <v>60</v>
      </c>
      <c r="AL2770" s="0" t="s">
        <v>60</v>
      </c>
      <c r="AM2770" s="0" t="s">
        <v>60</v>
      </c>
      <c r="AN2770" s="0" t="s">
        <v>60</v>
      </c>
      <c r="AO2770" s="2" t="s">
        <v>60</v>
      </c>
      <c r="AP2770" s="0" t="s">
        <v>60</v>
      </c>
      <c r="AQ2770" s="0" t="s">
        <v>60</v>
      </c>
      <c r="AR2770" s="0" t="s">
        <v>60</v>
      </c>
      <c r="AS2770" s="0" t="s">
        <v>60</v>
      </c>
      <c r="AT2770" s="0" t="s">
        <v>60</v>
      </c>
      <c r="AU2770" s="0" t="s">
        <v>60</v>
      </c>
      <c r="AV2770" s="0" t="s">
        <v>60</v>
      </c>
      <c r="AW2770" s="2" t="s">
        <v>60</v>
      </c>
      <c r="AX2770" s="0" t="s">
        <v>60</v>
      </c>
      <c r="AY2770" s="0" t="n">
        <v>2</v>
      </c>
      <c r="BC2770" s="0" t="s">
        <v>8359</v>
      </c>
    </row>
    <row r="2771" customFormat="false" ht="15" hidden="false" customHeight="true" outlineLevel="0" collapsed="false">
      <c r="A2771" s="0" t="s">
        <v>8360</v>
      </c>
      <c r="B2771" s="0" t="s">
        <v>8361</v>
      </c>
      <c r="C2771" s="0" t="s">
        <v>60</v>
      </c>
      <c r="D2771" s="0" t="s">
        <v>60</v>
      </c>
      <c r="E2771" s="0" t="s">
        <v>60</v>
      </c>
      <c r="F2771" s="0" t="s">
        <v>60</v>
      </c>
      <c r="G2771" s="0" t="s">
        <v>60</v>
      </c>
      <c r="H2771" s="0" t="s">
        <v>60</v>
      </c>
      <c r="I2771" s="1" t="s">
        <v>60</v>
      </c>
      <c r="J2771" s="0" t="s">
        <v>60</v>
      </c>
      <c r="K2771" s="0" t="n">
        <v>36.8228</v>
      </c>
      <c r="L2771" s="0" t="n">
        <v>3.48</v>
      </c>
      <c r="M2771" s="0" t="n">
        <v>0.57</v>
      </c>
      <c r="N2771" s="0" t="n">
        <v>117269</v>
      </c>
      <c r="O2771" s="0" t="n">
        <v>47353.5</v>
      </c>
      <c r="P2771" s="0" t="n">
        <v>12664</v>
      </c>
      <c r="Q2771" s="1" t="n">
        <v>53.314</v>
      </c>
      <c r="R2771" s="0" t="n">
        <v>17.9339</v>
      </c>
      <c r="S2771" s="0" t="s">
        <v>60</v>
      </c>
      <c r="T2771" s="0" t="s">
        <v>60</v>
      </c>
      <c r="U2771" s="0" t="s">
        <v>60</v>
      </c>
      <c r="V2771" s="0" t="s">
        <v>60</v>
      </c>
      <c r="W2771" s="0" t="s">
        <v>60</v>
      </c>
      <c r="X2771" s="0" t="s">
        <v>60</v>
      </c>
      <c r="Y2771" s="1" t="s">
        <v>60</v>
      </c>
      <c r="Z2771" s="0" t="s">
        <v>60</v>
      </c>
      <c r="AA2771" s="0" t="s">
        <v>60</v>
      </c>
      <c r="AB2771" s="0" t="s">
        <v>60</v>
      </c>
      <c r="AC2771" s="0" t="s">
        <v>60</v>
      </c>
      <c r="AD2771" s="0" t="s">
        <v>60</v>
      </c>
      <c r="AE2771" s="0" t="s">
        <v>60</v>
      </c>
      <c r="AF2771" s="0" t="s">
        <v>60</v>
      </c>
      <c r="AG2771" s="2" t="s">
        <v>60</v>
      </c>
      <c r="AH2771" s="0" t="s">
        <v>60</v>
      </c>
      <c r="AI2771" s="0" t="s">
        <v>60</v>
      </c>
      <c r="AJ2771" s="0" t="s">
        <v>60</v>
      </c>
      <c r="AK2771" s="0" t="s">
        <v>60</v>
      </c>
      <c r="AL2771" s="0" t="s">
        <v>60</v>
      </c>
      <c r="AM2771" s="0" t="s">
        <v>60</v>
      </c>
      <c r="AN2771" s="0" t="s">
        <v>60</v>
      </c>
      <c r="AO2771" s="2" t="s">
        <v>60</v>
      </c>
      <c r="AP2771" s="0" t="s">
        <v>60</v>
      </c>
      <c r="AQ2771" s="0" t="n">
        <v>25.5902</v>
      </c>
      <c r="AR2771" s="0" t="n">
        <v>3.86</v>
      </c>
      <c r="AS2771" s="0" t="n">
        <v>0.61</v>
      </c>
      <c r="AT2771" s="0" t="n">
        <v>97621</v>
      </c>
      <c r="AU2771" s="0" t="n">
        <v>44488.5</v>
      </c>
      <c r="AV2771" s="0" t="n">
        <v>10325</v>
      </c>
      <c r="AW2771" s="2" t="n">
        <v>58.6749</v>
      </c>
      <c r="AX2771" s="0" t="n">
        <v>19.7373</v>
      </c>
      <c r="AY2771" s="0" t="n">
        <v>2</v>
      </c>
      <c r="BC2771" s="0" t="s">
        <v>8362</v>
      </c>
    </row>
    <row r="2772" customFormat="false" ht="15" hidden="false" customHeight="true" outlineLevel="0" collapsed="false">
      <c r="A2772" s="0" t="s">
        <v>8363</v>
      </c>
      <c r="B2772" s="0" t="s">
        <v>8364</v>
      </c>
      <c r="C2772" s="0" t="n">
        <v>93.5969</v>
      </c>
      <c r="D2772" s="0" t="n">
        <v>1.27</v>
      </c>
      <c r="E2772" s="0" t="n">
        <v>6.58</v>
      </c>
      <c r="F2772" s="0" t="n">
        <v>25872</v>
      </c>
      <c r="G2772" s="0" t="n">
        <v>25491</v>
      </c>
      <c r="H2772" s="0" t="n">
        <v>3748</v>
      </c>
      <c r="I2772" s="1" t="n">
        <v>29.1326</v>
      </c>
      <c r="J2772" s="0" t="n">
        <v>3.2143</v>
      </c>
      <c r="K2772" s="0" t="s">
        <v>60</v>
      </c>
      <c r="L2772" s="0" t="s">
        <v>60</v>
      </c>
      <c r="M2772" s="0" t="s">
        <v>60</v>
      </c>
      <c r="N2772" s="0" t="s">
        <v>60</v>
      </c>
      <c r="O2772" s="0" t="s">
        <v>60</v>
      </c>
      <c r="P2772" s="0" t="s">
        <v>60</v>
      </c>
      <c r="Q2772" s="1" t="s">
        <v>60</v>
      </c>
      <c r="R2772" s="0" t="s">
        <v>60</v>
      </c>
      <c r="S2772" s="0" t="n">
        <v>68.2782</v>
      </c>
      <c r="T2772" s="0" t="n">
        <v>3.41</v>
      </c>
      <c r="U2772" s="0" t="n">
        <v>7.92</v>
      </c>
      <c r="V2772" s="0" t="n">
        <v>43643</v>
      </c>
      <c r="W2772" s="0" t="n">
        <v>35881</v>
      </c>
      <c r="X2772" s="0" t="n">
        <v>4387</v>
      </c>
      <c r="Y2772" s="1" t="n">
        <v>39.3139</v>
      </c>
      <c r="Z2772" s="0" t="n">
        <v>4.3376</v>
      </c>
      <c r="AA2772" s="0" t="s">
        <v>60</v>
      </c>
      <c r="AB2772" s="0" t="s">
        <v>60</v>
      </c>
      <c r="AC2772" s="0" t="s">
        <v>60</v>
      </c>
      <c r="AD2772" s="0" t="s">
        <v>60</v>
      </c>
      <c r="AE2772" s="0" t="s">
        <v>60</v>
      </c>
      <c r="AF2772" s="0" t="s">
        <v>60</v>
      </c>
      <c r="AG2772" s="2" t="s">
        <v>60</v>
      </c>
      <c r="AH2772" s="0" t="s">
        <v>60</v>
      </c>
      <c r="AI2772" s="0" t="s">
        <v>60</v>
      </c>
      <c r="AJ2772" s="0" t="s">
        <v>60</v>
      </c>
      <c r="AK2772" s="0" t="s">
        <v>60</v>
      </c>
      <c r="AL2772" s="0" t="s">
        <v>60</v>
      </c>
      <c r="AM2772" s="0" t="s">
        <v>60</v>
      </c>
      <c r="AN2772" s="0" t="s">
        <v>60</v>
      </c>
      <c r="AO2772" s="2" t="s">
        <v>60</v>
      </c>
      <c r="AP2772" s="0" t="s">
        <v>60</v>
      </c>
      <c r="AQ2772" s="0" t="s">
        <v>60</v>
      </c>
      <c r="AR2772" s="0" t="s">
        <v>60</v>
      </c>
      <c r="AS2772" s="0" t="s">
        <v>60</v>
      </c>
      <c r="AT2772" s="0" t="s">
        <v>60</v>
      </c>
      <c r="AU2772" s="0" t="s">
        <v>60</v>
      </c>
      <c r="AV2772" s="0" t="s">
        <v>60</v>
      </c>
      <c r="AW2772" s="2" t="s">
        <v>60</v>
      </c>
      <c r="AX2772" s="0" t="s">
        <v>60</v>
      </c>
      <c r="AY2772" s="0" t="n">
        <v>2</v>
      </c>
      <c r="BC2772" s="0" t="s">
        <v>8365</v>
      </c>
    </row>
    <row r="2773" customFormat="false" ht="15" hidden="false" customHeight="true" outlineLevel="0" collapsed="false">
      <c r="A2773" s="0" t="s">
        <v>8366</v>
      </c>
      <c r="B2773" s="0" t="s">
        <v>8367</v>
      </c>
      <c r="C2773" s="0" t="s">
        <v>60</v>
      </c>
      <c r="D2773" s="0" t="s">
        <v>60</v>
      </c>
      <c r="E2773" s="0" t="s">
        <v>60</v>
      </c>
      <c r="F2773" s="0" t="s">
        <v>60</v>
      </c>
      <c r="G2773" s="0" t="s">
        <v>60</v>
      </c>
      <c r="H2773" s="0" t="s">
        <v>60</v>
      </c>
      <c r="I2773" s="1" t="s">
        <v>60</v>
      </c>
      <c r="J2773" s="0" t="s">
        <v>60</v>
      </c>
      <c r="K2773" s="0" t="s">
        <v>60</v>
      </c>
      <c r="L2773" s="0" t="s">
        <v>60</v>
      </c>
      <c r="M2773" s="0" t="s">
        <v>60</v>
      </c>
      <c r="N2773" s="0" t="s">
        <v>60</v>
      </c>
      <c r="O2773" s="0" t="s">
        <v>60</v>
      </c>
      <c r="P2773" s="0" t="s">
        <v>60</v>
      </c>
      <c r="Q2773" s="1" t="s">
        <v>60</v>
      </c>
      <c r="R2773" s="0" t="s">
        <v>60</v>
      </c>
      <c r="S2773" s="0" t="s">
        <v>60</v>
      </c>
      <c r="T2773" s="0" t="s">
        <v>60</v>
      </c>
      <c r="U2773" s="0" t="s">
        <v>60</v>
      </c>
      <c r="V2773" s="0" t="s">
        <v>60</v>
      </c>
      <c r="W2773" s="0" t="s">
        <v>60</v>
      </c>
      <c r="X2773" s="0" t="s">
        <v>60</v>
      </c>
      <c r="Y2773" s="1" t="s">
        <v>60</v>
      </c>
      <c r="Z2773" s="0" t="s">
        <v>60</v>
      </c>
      <c r="AA2773" s="0" t="s">
        <v>60</v>
      </c>
      <c r="AB2773" s="0" t="s">
        <v>60</v>
      </c>
      <c r="AC2773" s="0" t="s">
        <v>60</v>
      </c>
      <c r="AD2773" s="0" t="s">
        <v>60</v>
      </c>
      <c r="AE2773" s="0" t="s">
        <v>60</v>
      </c>
      <c r="AF2773" s="0" t="s">
        <v>60</v>
      </c>
      <c r="AG2773" s="2" t="s">
        <v>60</v>
      </c>
      <c r="AH2773" s="0" t="s">
        <v>60</v>
      </c>
      <c r="AI2773" s="0" t="n">
        <v>95.2635</v>
      </c>
      <c r="AJ2773" s="0" t="n">
        <v>0.56</v>
      </c>
      <c r="AK2773" s="0" t="n">
        <v>14.67</v>
      </c>
      <c r="AL2773" s="0" t="n">
        <v>14191</v>
      </c>
      <c r="AM2773" s="0" t="n">
        <v>7309</v>
      </c>
      <c r="AN2773" s="0" t="n">
        <v>3819</v>
      </c>
      <c r="AO2773" s="2" t="n">
        <v>10.9362</v>
      </c>
      <c r="AP2773" s="0" t="n">
        <v>0.9214</v>
      </c>
      <c r="AQ2773" s="0" t="n">
        <v>58.4201</v>
      </c>
      <c r="AR2773" s="0" t="n">
        <v>4</v>
      </c>
      <c r="AS2773" s="0" t="n">
        <v>3.67</v>
      </c>
      <c r="AT2773" s="0" t="n">
        <v>13983</v>
      </c>
      <c r="AU2773" s="0" t="n">
        <v>9774</v>
      </c>
      <c r="AV2773" s="0" t="n">
        <v>978</v>
      </c>
      <c r="AW2773" s="2" t="n">
        <v>12.8907</v>
      </c>
      <c r="AX2773" s="0" t="n">
        <v>1.086</v>
      </c>
      <c r="AY2773" s="0" t="n">
        <v>2</v>
      </c>
      <c r="BC2773" s="0" t="s">
        <v>8368</v>
      </c>
    </row>
    <row r="2774" customFormat="false" ht="15" hidden="false" customHeight="true" outlineLevel="0" collapsed="false">
      <c r="A2774" s="0" t="s">
        <v>8369</v>
      </c>
      <c r="B2774" s="0" t="s">
        <v>8370</v>
      </c>
      <c r="C2774" s="0" t="n">
        <v>304.4673</v>
      </c>
      <c r="D2774" s="0" t="n">
        <v>0.2</v>
      </c>
      <c r="E2774" s="0" t="n">
        <v>13.84</v>
      </c>
      <c r="F2774" s="0" t="n">
        <v>1693</v>
      </c>
      <c r="G2774" s="0" t="n">
        <v>2379</v>
      </c>
      <c r="H2774" s="0" t="n">
        <v>683</v>
      </c>
      <c r="I2774" s="1" t="n">
        <v>2.7189</v>
      </c>
      <c r="J2774" s="0" t="n">
        <v>0.0478</v>
      </c>
      <c r="K2774" s="0" t="s">
        <v>60</v>
      </c>
      <c r="L2774" s="0" t="s">
        <v>60</v>
      </c>
      <c r="M2774" s="0" t="s">
        <v>60</v>
      </c>
      <c r="N2774" s="0" t="s">
        <v>60</v>
      </c>
      <c r="O2774" s="0" t="s">
        <v>60</v>
      </c>
      <c r="P2774" s="0" t="s">
        <v>60</v>
      </c>
      <c r="Q2774" s="1" t="s">
        <v>60</v>
      </c>
      <c r="R2774" s="0" t="s">
        <v>60</v>
      </c>
      <c r="S2774" s="0" t="s">
        <v>60</v>
      </c>
      <c r="T2774" s="0" t="s">
        <v>60</v>
      </c>
      <c r="U2774" s="0" t="s">
        <v>60</v>
      </c>
      <c r="V2774" s="0" t="s">
        <v>60</v>
      </c>
      <c r="W2774" s="0" t="s">
        <v>60</v>
      </c>
      <c r="X2774" s="0" t="s">
        <v>60</v>
      </c>
      <c r="Y2774" s="1" t="s">
        <v>60</v>
      </c>
      <c r="Z2774" s="0" t="s">
        <v>60</v>
      </c>
      <c r="AA2774" s="0" t="s">
        <v>60</v>
      </c>
      <c r="AB2774" s="0" t="s">
        <v>60</v>
      </c>
      <c r="AC2774" s="0" t="s">
        <v>60</v>
      </c>
      <c r="AD2774" s="0" t="s">
        <v>60</v>
      </c>
      <c r="AE2774" s="0" t="s">
        <v>60</v>
      </c>
      <c r="AF2774" s="0" t="s">
        <v>60</v>
      </c>
      <c r="AG2774" s="2" t="s">
        <v>60</v>
      </c>
      <c r="AH2774" s="0" t="s">
        <v>60</v>
      </c>
      <c r="AI2774" s="0" t="n">
        <v>752.4196</v>
      </c>
      <c r="AJ2774" s="0" t="n">
        <v>0</v>
      </c>
      <c r="AK2774" s="0" t="n">
        <v>13.84</v>
      </c>
      <c r="AL2774" s="0" t="n">
        <v>3160</v>
      </c>
      <c r="AM2774" s="0" t="n">
        <v>9480</v>
      </c>
      <c r="AN2774" s="0" t="n">
        <v>579</v>
      </c>
      <c r="AO2774" s="2" t="n">
        <v>14.1846</v>
      </c>
      <c r="AP2774" s="0" t="n">
        <v>0.2495</v>
      </c>
      <c r="AQ2774" s="0" t="s">
        <v>60</v>
      </c>
      <c r="AR2774" s="0" t="s">
        <v>60</v>
      </c>
      <c r="AS2774" s="0" t="s">
        <v>60</v>
      </c>
      <c r="AT2774" s="0" t="s">
        <v>60</v>
      </c>
      <c r="AU2774" s="0" t="s">
        <v>60</v>
      </c>
      <c r="AV2774" s="0" t="s">
        <v>60</v>
      </c>
      <c r="AW2774" s="2" t="s">
        <v>60</v>
      </c>
      <c r="AX2774" s="0" t="s">
        <v>60</v>
      </c>
      <c r="AY2774" s="0" t="n">
        <v>2</v>
      </c>
      <c r="BC2774" s="0" t="s">
        <v>8371</v>
      </c>
    </row>
    <row r="2775" customFormat="false" ht="15" hidden="false" customHeight="true" outlineLevel="0" collapsed="false">
      <c r="A2775" s="0" t="s">
        <v>8372</v>
      </c>
      <c r="B2775" s="0" t="s">
        <v>8373</v>
      </c>
      <c r="C2775" s="0" t="n">
        <v>503.0076</v>
      </c>
      <c r="D2775" s="0" t="n">
        <v>0</v>
      </c>
      <c r="E2775" s="0" t="n">
        <v>24.37</v>
      </c>
      <c r="F2775" s="0" t="n">
        <v>21527</v>
      </c>
      <c r="G2775" s="0" t="n">
        <v>16185</v>
      </c>
      <c r="H2775" s="0" t="n">
        <v>3911</v>
      </c>
      <c r="I2775" s="1" t="n">
        <v>18.4971</v>
      </c>
      <c r="J2775" s="0" t="n">
        <v>0.4972</v>
      </c>
      <c r="K2775" s="0" t="s">
        <v>60</v>
      </c>
      <c r="L2775" s="0" t="s">
        <v>60</v>
      </c>
      <c r="M2775" s="0" t="s">
        <v>60</v>
      </c>
      <c r="N2775" s="0" t="s">
        <v>60</v>
      </c>
      <c r="O2775" s="0" t="s">
        <v>60</v>
      </c>
      <c r="P2775" s="0" t="s">
        <v>60</v>
      </c>
      <c r="Q2775" s="1" t="s">
        <v>60</v>
      </c>
      <c r="R2775" s="0" t="s">
        <v>60</v>
      </c>
      <c r="S2775" s="0" t="s">
        <v>60</v>
      </c>
      <c r="T2775" s="0" t="s">
        <v>60</v>
      </c>
      <c r="U2775" s="0" t="s">
        <v>60</v>
      </c>
      <c r="V2775" s="0" t="s">
        <v>60</v>
      </c>
      <c r="W2775" s="0" t="s">
        <v>60</v>
      </c>
      <c r="X2775" s="0" t="s">
        <v>60</v>
      </c>
      <c r="Y2775" s="1" t="s">
        <v>60</v>
      </c>
      <c r="Z2775" s="0" t="s">
        <v>60</v>
      </c>
      <c r="AA2775" s="0" t="s">
        <v>60</v>
      </c>
      <c r="AB2775" s="0" t="s">
        <v>60</v>
      </c>
      <c r="AC2775" s="0" t="s">
        <v>60</v>
      </c>
      <c r="AD2775" s="0" t="s">
        <v>60</v>
      </c>
      <c r="AE2775" s="0" t="s">
        <v>60</v>
      </c>
      <c r="AF2775" s="0" t="s">
        <v>60</v>
      </c>
      <c r="AG2775" s="2" t="s">
        <v>60</v>
      </c>
      <c r="AH2775" s="0" t="s">
        <v>60</v>
      </c>
      <c r="AI2775" s="0" t="s">
        <v>60</v>
      </c>
      <c r="AJ2775" s="0" t="s">
        <v>60</v>
      </c>
      <c r="AK2775" s="0" t="s">
        <v>60</v>
      </c>
      <c r="AL2775" s="0" t="s">
        <v>60</v>
      </c>
      <c r="AM2775" s="0" t="s">
        <v>60</v>
      </c>
      <c r="AN2775" s="0" t="s">
        <v>60</v>
      </c>
      <c r="AO2775" s="2" t="s">
        <v>60</v>
      </c>
      <c r="AP2775" s="0" t="s">
        <v>60</v>
      </c>
      <c r="AQ2775" s="0" t="n">
        <v>680.6863</v>
      </c>
      <c r="AR2775" s="0" t="n">
        <v>0</v>
      </c>
      <c r="AS2775" s="0" t="n">
        <v>37.39</v>
      </c>
      <c r="AT2775" s="0" t="n">
        <v>45592</v>
      </c>
      <c r="AU2775" s="0" t="n">
        <v>34838</v>
      </c>
      <c r="AV2775" s="0" t="n">
        <v>7520</v>
      </c>
      <c r="AW2775" s="2" t="n">
        <v>45.9471</v>
      </c>
      <c r="AX2775" s="0" t="n">
        <v>1.2352</v>
      </c>
      <c r="AY2775" s="0" t="n">
        <v>2</v>
      </c>
      <c r="BC2775" s="0" t="s">
        <v>8374</v>
      </c>
    </row>
    <row r="2776" customFormat="false" ht="15" hidden="false" customHeight="true" outlineLevel="0" collapsed="false">
      <c r="A2776" s="0" t="s">
        <v>8375</v>
      </c>
      <c r="B2776" s="0" t="s">
        <v>8376</v>
      </c>
      <c r="C2776" s="0" t="s">
        <v>60</v>
      </c>
      <c r="D2776" s="0" t="s">
        <v>60</v>
      </c>
      <c r="E2776" s="0" t="s">
        <v>60</v>
      </c>
      <c r="F2776" s="0" t="s">
        <v>60</v>
      </c>
      <c r="G2776" s="0" t="s">
        <v>60</v>
      </c>
      <c r="H2776" s="0" t="s">
        <v>60</v>
      </c>
      <c r="I2776" s="1" t="s">
        <v>60</v>
      </c>
      <c r="J2776" s="0" t="s">
        <v>60</v>
      </c>
      <c r="K2776" s="0" t="s">
        <v>60</v>
      </c>
      <c r="L2776" s="0" t="s">
        <v>60</v>
      </c>
      <c r="M2776" s="0" t="s">
        <v>60</v>
      </c>
      <c r="N2776" s="0" t="s">
        <v>60</v>
      </c>
      <c r="O2776" s="0" t="s">
        <v>60</v>
      </c>
      <c r="P2776" s="0" t="s">
        <v>60</v>
      </c>
      <c r="Q2776" s="1" t="s">
        <v>60</v>
      </c>
      <c r="R2776" s="0" t="s">
        <v>60</v>
      </c>
      <c r="S2776" s="0" t="n">
        <v>133.334</v>
      </c>
      <c r="T2776" s="0" t="n">
        <v>0.34</v>
      </c>
      <c r="U2776" s="0" t="n">
        <v>2.27</v>
      </c>
      <c r="V2776" s="0" t="n">
        <v>241971</v>
      </c>
      <c r="W2776" s="0" t="n">
        <v>93510.73</v>
      </c>
      <c r="X2776" s="0" t="n">
        <v>23736</v>
      </c>
      <c r="Y2776" s="1" t="n">
        <v>102.4573</v>
      </c>
      <c r="Z2776" s="0" t="n">
        <v>36.5858</v>
      </c>
      <c r="AA2776" s="0" t="s">
        <v>60</v>
      </c>
      <c r="AB2776" s="0" t="s">
        <v>60</v>
      </c>
      <c r="AC2776" s="0" t="s">
        <v>60</v>
      </c>
      <c r="AD2776" s="0" t="s">
        <v>60</v>
      </c>
      <c r="AE2776" s="0" t="s">
        <v>60</v>
      </c>
      <c r="AF2776" s="0" t="s">
        <v>60</v>
      </c>
      <c r="AG2776" s="2" t="s">
        <v>60</v>
      </c>
      <c r="AH2776" s="0" t="s">
        <v>60</v>
      </c>
      <c r="AI2776" s="0" t="s">
        <v>60</v>
      </c>
      <c r="AJ2776" s="0" t="s">
        <v>60</v>
      </c>
      <c r="AK2776" s="0" t="s">
        <v>60</v>
      </c>
      <c r="AL2776" s="0" t="s">
        <v>60</v>
      </c>
      <c r="AM2776" s="0" t="s">
        <v>60</v>
      </c>
      <c r="AN2776" s="0" t="s">
        <v>60</v>
      </c>
      <c r="AO2776" s="2" t="s">
        <v>60</v>
      </c>
      <c r="AP2776" s="0" t="s">
        <v>60</v>
      </c>
      <c r="AQ2776" s="0" t="n">
        <v>115.6697</v>
      </c>
      <c r="AR2776" s="0" t="n">
        <v>1.02</v>
      </c>
      <c r="AS2776" s="0" t="n">
        <v>1.44</v>
      </c>
      <c r="AT2776" s="0" t="n">
        <v>436646</v>
      </c>
      <c r="AU2776" s="0" t="n">
        <v>89396.52</v>
      </c>
      <c r="AV2776" s="0" t="n">
        <v>25376</v>
      </c>
      <c r="AW2776" s="2" t="n">
        <v>117.9031</v>
      </c>
      <c r="AX2776" s="0" t="n">
        <v>42.1013</v>
      </c>
      <c r="AY2776" s="0" t="n">
        <v>2</v>
      </c>
      <c r="BC2776" s="0" t="s">
        <v>8377</v>
      </c>
    </row>
    <row r="2777" customFormat="false" ht="15" hidden="false" customHeight="true" outlineLevel="0" collapsed="false">
      <c r="A2777" s="0" t="s">
        <v>8378</v>
      </c>
      <c r="B2777" s="0" t="s">
        <v>8379</v>
      </c>
      <c r="C2777" s="0" t="n">
        <v>22.7785</v>
      </c>
      <c r="D2777" s="0" t="n">
        <v>2.94</v>
      </c>
      <c r="E2777" s="0" t="n">
        <v>1.49</v>
      </c>
      <c r="F2777" s="0" t="n">
        <v>165824</v>
      </c>
      <c r="G2777" s="0" t="n">
        <v>59485</v>
      </c>
      <c r="H2777" s="0" t="n">
        <v>46418</v>
      </c>
      <c r="I2777" s="1" t="n">
        <v>67.9829</v>
      </c>
      <c r="J2777" s="0" t="n">
        <v>17.2936</v>
      </c>
      <c r="K2777" s="0" t="s">
        <v>60</v>
      </c>
      <c r="L2777" s="0" t="s">
        <v>60</v>
      </c>
      <c r="M2777" s="0" t="s">
        <v>60</v>
      </c>
      <c r="N2777" s="0" t="s">
        <v>60</v>
      </c>
      <c r="O2777" s="0" t="s">
        <v>60</v>
      </c>
      <c r="P2777" s="0" t="s">
        <v>60</v>
      </c>
      <c r="Q2777" s="1" t="s">
        <v>60</v>
      </c>
      <c r="R2777" s="0" t="s">
        <v>60</v>
      </c>
      <c r="S2777" s="0" t="s">
        <v>60</v>
      </c>
      <c r="T2777" s="0" t="s">
        <v>60</v>
      </c>
      <c r="U2777" s="0" t="s">
        <v>60</v>
      </c>
      <c r="V2777" s="0" t="s">
        <v>60</v>
      </c>
      <c r="W2777" s="0" t="s">
        <v>60</v>
      </c>
      <c r="X2777" s="0" t="s">
        <v>60</v>
      </c>
      <c r="Y2777" s="1" t="s">
        <v>60</v>
      </c>
      <c r="Z2777" s="0" t="s">
        <v>60</v>
      </c>
      <c r="AA2777" s="0" t="s">
        <v>60</v>
      </c>
      <c r="AB2777" s="0" t="s">
        <v>60</v>
      </c>
      <c r="AC2777" s="0" t="s">
        <v>60</v>
      </c>
      <c r="AD2777" s="0" t="s">
        <v>60</v>
      </c>
      <c r="AE2777" s="0" t="s">
        <v>60</v>
      </c>
      <c r="AF2777" s="0" t="s">
        <v>60</v>
      </c>
      <c r="AG2777" s="2" t="s">
        <v>60</v>
      </c>
      <c r="AH2777" s="0" t="s">
        <v>60</v>
      </c>
      <c r="AI2777" s="0" t="s">
        <v>60</v>
      </c>
      <c r="AJ2777" s="0" t="s">
        <v>60</v>
      </c>
      <c r="AK2777" s="0" t="s">
        <v>60</v>
      </c>
      <c r="AL2777" s="0" t="s">
        <v>60</v>
      </c>
      <c r="AM2777" s="0" t="s">
        <v>60</v>
      </c>
      <c r="AN2777" s="0" t="s">
        <v>60</v>
      </c>
      <c r="AO2777" s="2" t="s">
        <v>60</v>
      </c>
      <c r="AP2777" s="0" t="s">
        <v>60</v>
      </c>
      <c r="AQ2777" s="0" t="n">
        <v>81.6547</v>
      </c>
      <c r="AR2777" s="0" t="n">
        <v>1.91</v>
      </c>
      <c r="AS2777" s="0" t="n">
        <v>2.32</v>
      </c>
      <c r="AT2777" s="0" t="n">
        <v>78644</v>
      </c>
      <c r="AU2777" s="0" t="n">
        <v>3578.965</v>
      </c>
      <c r="AV2777" s="0" t="n">
        <v>4120</v>
      </c>
      <c r="AW2777" s="2" t="n">
        <v>4.7202</v>
      </c>
      <c r="AX2777" s="0" t="n">
        <v>1.2007</v>
      </c>
      <c r="AY2777" s="0" t="n">
        <v>2</v>
      </c>
      <c r="BC2777" s="0" t="s">
        <v>8380</v>
      </c>
    </row>
    <row r="2778" customFormat="false" ht="15" hidden="false" customHeight="true" outlineLevel="0" collapsed="false">
      <c r="A2778" s="0" t="s">
        <v>8381</v>
      </c>
      <c r="B2778" s="0" t="s">
        <v>8382</v>
      </c>
      <c r="C2778" s="0" t="s">
        <v>60</v>
      </c>
      <c r="D2778" s="0" t="s">
        <v>60</v>
      </c>
      <c r="E2778" s="0" t="s">
        <v>60</v>
      </c>
      <c r="F2778" s="0" t="s">
        <v>60</v>
      </c>
      <c r="G2778" s="0" t="s">
        <v>60</v>
      </c>
      <c r="H2778" s="0" t="s">
        <v>60</v>
      </c>
      <c r="I2778" s="1" t="s">
        <v>60</v>
      </c>
      <c r="J2778" s="0" t="s">
        <v>60</v>
      </c>
      <c r="K2778" s="0" t="s">
        <v>60</v>
      </c>
      <c r="L2778" s="0" t="s">
        <v>60</v>
      </c>
      <c r="M2778" s="0" t="s">
        <v>60</v>
      </c>
      <c r="N2778" s="0" t="s">
        <v>60</v>
      </c>
      <c r="O2778" s="0" t="s">
        <v>60</v>
      </c>
      <c r="P2778" s="0" t="s">
        <v>60</v>
      </c>
      <c r="Q2778" s="1" t="s">
        <v>60</v>
      </c>
      <c r="R2778" s="0" t="s">
        <v>60</v>
      </c>
      <c r="S2778" s="0" t="s">
        <v>60</v>
      </c>
      <c r="T2778" s="0" t="s">
        <v>60</v>
      </c>
      <c r="U2778" s="0" t="s">
        <v>60</v>
      </c>
      <c r="V2778" s="0" t="s">
        <v>60</v>
      </c>
      <c r="W2778" s="0" t="s">
        <v>60</v>
      </c>
      <c r="X2778" s="0" t="s">
        <v>60</v>
      </c>
      <c r="Y2778" s="1" t="s">
        <v>60</v>
      </c>
      <c r="Z2778" s="0" t="s">
        <v>60</v>
      </c>
      <c r="AA2778" s="0" t="n">
        <v>194.2795</v>
      </c>
      <c r="AB2778" s="0" t="n">
        <v>0.29</v>
      </c>
      <c r="AC2778" s="0" t="n">
        <v>10.79</v>
      </c>
      <c r="AD2778" s="0" t="n">
        <v>114142</v>
      </c>
      <c r="AE2778" s="0" t="n">
        <v>10916</v>
      </c>
      <c r="AF2778" s="0" t="n">
        <v>9144</v>
      </c>
      <c r="AG2778" s="2" t="n">
        <v>9.5153</v>
      </c>
      <c r="AH2778" s="0" t="n">
        <v>0.6566</v>
      </c>
      <c r="AI2778" s="0" t="s">
        <v>60</v>
      </c>
      <c r="AJ2778" s="0" t="s">
        <v>60</v>
      </c>
      <c r="AK2778" s="0" t="s">
        <v>60</v>
      </c>
      <c r="AL2778" s="0" t="s">
        <v>60</v>
      </c>
      <c r="AM2778" s="0" t="s">
        <v>60</v>
      </c>
      <c r="AN2778" s="0" t="s">
        <v>60</v>
      </c>
      <c r="AO2778" s="2" t="s">
        <v>60</v>
      </c>
      <c r="AP2778" s="0" t="s">
        <v>60</v>
      </c>
      <c r="AQ2778" s="0" t="n">
        <v>121.7945</v>
      </c>
      <c r="AR2778" s="0" t="n">
        <v>0.85</v>
      </c>
      <c r="AS2778" s="0" t="n">
        <v>4.67</v>
      </c>
      <c r="AT2778" s="0" t="n">
        <v>17594</v>
      </c>
      <c r="AU2778" s="0" t="n">
        <v>12149</v>
      </c>
      <c r="AV2778" s="0" t="n">
        <v>4604</v>
      </c>
      <c r="AW2778" s="2" t="n">
        <v>16.0231</v>
      </c>
      <c r="AX2778" s="0" t="n">
        <v>1.1057</v>
      </c>
      <c r="AY2778" s="0" t="n">
        <v>2</v>
      </c>
      <c r="BC2778" s="0" t="s">
        <v>8383</v>
      </c>
    </row>
    <row r="2779" customFormat="false" ht="15" hidden="false" customHeight="true" outlineLevel="0" collapsed="false">
      <c r="A2779" s="0" t="s">
        <v>8384</v>
      </c>
      <c r="B2779" s="0" t="s">
        <v>8385</v>
      </c>
      <c r="C2779" s="0" t="s">
        <v>60</v>
      </c>
      <c r="D2779" s="0" t="s">
        <v>60</v>
      </c>
      <c r="E2779" s="0" t="s">
        <v>60</v>
      </c>
      <c r="F2779" s="0" t="s">
        <v>60</v>
      </c>
      <c r="G2779" s="0" t="s">
        <v>60</v>
      </c>
      <c r="H2779" s="0" t="s">
        <v>60</v>
      </c>
      <c r="I2779" s="1" t="s">
        <v>60</v>
      </c>
      <c r="J2779" s="0" t="s">
        <v>60</v>
      </c>
      <c r="K2779" s="0" t="n">
        <v>88.4089</v>
      </c>
      <c r="L2779" s="0" t="n">
        <v>1.41</v>
      </c>
      <c r="M2779" s="0" t="n">
        <v>4.21</v>
      </c>
      <c r="N2779" s="0" t="n">
        <v>21804</v>
      </c>
      <c r="O2779" s="0" t="n">
        <v>440.3011</v>
      </c>
      <c r="P2779" s="0" t="n">
        <v>5614</v>
      </c>
      <c r="Q2779" s="1" t="n">
        <v>0.4957</v>
      </c>
      <c r="R2779" s="0" t="n">
        <v>0.0495</v>
      </c>
      <c r="S2779" s="0" t="s">
        <v>60</v>
      </c>
      <c r="T2779" s="0" t="s">
        <v>60</v>
      </c>
      <c r="U2779" s="0" t="s">
        <v>60</v>
      </c>
      <c r="V2779" s="0" t="s">
        <v>60</v>
      </c>
      <c r="W2779" s="0" t="s">
        <v>60</v>
      </c>
      <c r="X2779" s="0" t="s">
        <v>60</v>
      </c>
      <c r="Y2779" s="1" t="s">
        <v>60</v>
      </c>
      <c r="Z2779" s="0" t="s">
        <v>60</v>
      </c>
      <c r="AA2779" s="0" t="s">
        <v>60</v>
      </c>
      <c r="AB2779" s="0" t="s">
        <v>60</v>
      </c>
      <c r="AC2779" s="0" t="s">
        <v>60</v>
      </c>
      <c r="AD2779" s="0" t="s">
        <v>60</v>
      </c>
      <c r="AE2779" s="0" t="s">
        <v>60</v>
      </c>
      <c r="AF2779" s="0" t="s">
        <v>60</v>
      </c>
      <c r="AG2779" s="2" t="s">
        <v>60</v>
      </c>
      <c r="AH2779" s="0" t="s">
        <v>60</v>
      </c>
      <c r="AI2779" s="0" t="n">
        <v>59.4243</v>
      </c>
      <c r="AJ2779" s="0" t="n">
        <v>2.56</v>
      </c>
      <c r="AK2779" s="0" t="n">
        <v>2.62</v>
      </c>
      <c r="AL2779" s="0" t="n">
        <v>10594</v>
      </c>
      <c r="AM2779" s="0" t="n">
        <v>0</v>
      </c>
      <c r="AN2779" s="0" t="n">
        <v>3076</v>
      </c>
      <c r="AO2779" s="2" t="s">
        <v>60</v>
      </c>
      <c r="AP2779" s="0" t="s">
        <v>60</v>
      </c>
      <c r="AQ2779" s="0" t="s">
        <v>60</v>
      </c>
      <c r="AR2779" s="0" t="s">
        <v>60</v>
      </c>
      <c r="AS2779" s="0" t="s">
        <v>60</v>
      </c>
      <c r="AT2779" s="0" t="s">
        <v>60</v>
      </c>
      <c r="AU2779" s="0" t="s">
        <v>60</v>
      </c>
      <c r="AV2779" s="0" t="s">
        <v>60</v>
      </c>
      <c r="AW2779" s="2" t="s">
        <v>60</v>
      </c>
      <c r="AX2779" s="0" t="s">
        <v>60</v>
      </c>
      <c r="AY2779" s="0" t="n">
        <v>2</v>
      </c>
      <c r="BC2779" s="0" t="s">
        <v>8386</v>
      </c>
    </row>
    <row r="2780" customFormat="false" ht="15" hidden="false" customHeight="true" outlineLevel="0" collapsed="false">
      <c r="A2780" s="0" t="s">
        <v>8387</v>
      </c>
      <c r="B2780" s="0" t="s">
        <v>8388</v>
      </c>
      <c r="C2780" s="0" t="s">
        <v>60</v>
      </c>
      <c r="D2780" s="0" t="s">
        <v>60</v>
      </c>
      <c r="E2780" s="0" t="s">
        <v>60</v>
      </c>
      <c r="F2780" s="0" t="s">
        <v>60</v>
      </c>
      <c r="G2780" s="0" t="s">
        <v>60</v>
      </c>
      <c r="H2780" s="0" t="s">
        <v>60</v>
      </c>
      <c r="I2780" s="1" t="s">
        <v>60</v>
      </c>
      <c r="J2780" s="0" t="s">
        <v>60</v>
      </c>
      <c r="K2780" s="0" t="s">
        <v>60</v>
      </c>
      <c r="L2780" s="0" t="s">
        <v>60</v>
      </c>
      <c r="M2780" s="0" t="s">
        <v>60</v>
      </c>
      <c r="N2780" s="0" t="s">
        <v>60</v>
      </c>
      <c r="O2780" s="0" t="s">
        <v>60</v>
      </c>
      <c r="P2780" s="0" t="s">
        <v>60</v>
      </c>
      <c r="Q2780" s="1" t="s">
        <v>60</v>
      </c>
      <c r="R2780" s="0" t="s">
        <v>60</v>
      </c>
      <c r="S2780" s="0" t="s">
        <v>60</v>
      </c>
      <c r="T2780" s="0" t="s">
        <v>60</v>
      </c>
      <c r="U2780" s="0" t="s">
        <v>60</v>
      </c>
      <c r="V2780" s="0" t="s">
        <v>60</v>
      </c>
      <c r="W2780" s="0" t="s">
        <v>60</v>
      </c>
      <c r="X2780" s="0" t="s">
        <v>60</v>
      </c>
      <c r="Y2780" s="1" t="s">
        <v>60</v>
      </c>
      <c r="Z2780" s="0" t="s">
        <v>60</v>
      </c>
      <c r="AA2780" s="0" t="s">
        <v>60</v>
      </c>
      <c r="AB2780" s="0" t="s">
        <v>60</v>
      </c>
      <c r="AC2780" s="0" t="s">
        <v>60</v>
      </c>
      <c r="AD2780" s="0" t="s">
        <v>60</v>
      </c>
      <c r="AE2780" s="0" t="s">
        <v>60</v>
      </c>
      <c r="AF2780" s="0" t="s">
        <v>60</v>
      </c>
      <c r="AG2780" s="2" t="s">
        <v>60</v>
      </c>
      <c r="AH2780" s="0" t="s">
        <v>60</v>
      </c>
      <c r="AI2780" s="0" t="n">
        <v>252.1847</v>
      </c>
      <c r="AJ2780" s="0" t="n">
        <v>0.06</v>
      </c>
      <c r="AK2780" s="0" t="n">
        <v>7.57</v>
      </c>
      <c r="AL2780" s="0" t="n">
        <v>10249</v>
      </c>
      <c r="AM2780" s="0" t="n">
        <v>15084</v>
      </c>
      <c r="AN2780" s="0" t="n">
        <v>2194</v>
      </c>
      <c r="AO2780" s="2" t="n">
        <v>22.5697</v>
      </c>
      <c r="AP2780" s="0" t="n">
        <v>0.6185</v>
      </c>
      <c r="AQ2780" s="0" t="n">
        <v>308.6807</v>
      </c>
      <c r="AR2780" s="0" t="n">
        <v>0.06</v>
      </c>
      <c r="AS2780" s="0" t="n">
        <v>3.19</v>
      </c>
      <c r="AT2780" s="0" t="n">
        <v>10297</v>
      </c>
      <c r="AU2780" s="0" t="n">
        <v>30477</v>
      </c>
      <c r="AV2780" s="0" t="n">
        <v>2009</v>
      </c>
      <c r="AW2780" s="2" t="n">
        <v>40.1955</v>
      </c>
      <c r="AX2780" s="0" t="n">
        <v>1.1015</v>
      </c>
      <c r="AY2780" s="0" t="n">
        <v>2</v>
      </c>
      <c r="BC2780" s="0" t="s">
        <v>8389</v>
      </c>
    </row>
    <row r="2781" customFormat="false" ht="15" hidden="false" customHeight="true" outlineLevel="0" collapsed="false">
      <c r="A2781" s="0" t="s">
        <v>8390</v>
      </c>
      <c r="B2781" s="0" t="s">
        <v>8391</v>
      </c>
      <c r="C2781" s="0" t="s">
        <v>60</v>
      </c>
      <c r="D2781" s="0" t="s">
        <v>60</v>
      </c>
      <c r="E2781" s="0" t="s">
        <v>60</v>
      </c>
      <c r="F2781" s="0" t="s">
        <v>60</v>
      </c>
      <c r="G2781" s="0" t="s">
        <v>60</v>
      </c>
      <c r="H2781" s="0" t="s">
        <v>60</v>
      </c>
      <c r="I2781" s="1" t="s">
        <v>60</v>
      </c>
      <c r="J2781" s="0" t="s">
        <v>60</v>
      </c>
      <c r="K2781" s="0" t="n">
        <v>165.6167</v>
      </c>
      <c r="L2781" s="0" t="n">
        <v>0.1</v>
      </c>
      <c r="M2781" s="0" t="n">
        <v>29.93</v>
      </c>
      <c r="N2781" s="0" t="n">
        <v>18227</v>
      </c>
      <c r="O2781" s="0" t="n">
        <v>6541</v>
      </c>
      <c r="P2781" s="0" t="n">
        <v>1303</v>
      </c>
      <c r="Q2781" s="1" t="n">
        <v>7.3643</v>
      </c>
      <c r="R2781" s="0" t="n">
        <v>0.2313</v>
      </c>
      <c r="S2781" s="0" t="s">
        <v>60</v>
      </c>
      <c r="T2781" s="0" t="s">
        <v>60</v>
      </c>
      <c r="U2781" s="0" t="s">
        <v>60</v>
      </c>
      <c r="V2781" s="0" t="s">
        <v>60</v>
      </c>
      <c r="W2781" s="0" t="s">
        <v>60</v>
      </c>
      <c r="X2781" s="0" t="s">
        <v>60</v>
      </c>
      <c r="Y2781" s="1" t="s">
        <v>60</v>
      </c>
      <c r="Z2781" s="0" t="s">
        <v>60</v>
      </c>
      <c r="AA2781" s="0" t="s">
        <v>60</v>
      </c>
      <c r="AB2781" s="0" t="s">
        <v>60</v>
      </c>
      <c r="AC2781" s="0" t="s">
        <v>60</v>
      </c>
      <c r="AD2781" s="0" t="s">
        <v>60</v>
      </c>
      <c r="AE2781" s="0" t="s">
        <v>60</v>
      </c>
      <c r="AF2781" s="0" t="s">
        <v>60</v>
      </c>
      <c r="AG2781" s="2" t="s">
        <v>60</v>
      </c>
      <c r="AH2781" s="0" t="s">
        <v>60</v>
      </c>
      <c r="AI2781" s="0" t="s">
        <v>60</v>
      </c>
      <c r="AJ2781" s="0" t="s">
        <v>60</v>
      </c>
      <c r="AK2781" s="0" t="s">
        <v>60</v>
      </c>
      <c r="AL2781" s="0" t="s">
        <v>60</v>
      </c>
      <c r="AM2781" s="0" t="s">
        <v>60</v>
      </c>
      <c r="AN2781" s="0" t="s">
        <v>60</v>
      </c>
      <c r="AO2781" s="2" t="s">
        <v>60</v>
      </c>
      <c r="AP2781" s="0" t="s">
        <v>60</v>
      </c>
      <c r="AQ2781" s="0" t="n">
        <v>315.3062</v>
      </c>
      <c r="AR2781" s="0" t="n">
        <v>0.06</v>
      </c>
      <c r="AS2781" s="0" t="n">
        <v>9.12</v>
      </c>
      <c r="AT2781" s="0" t="n">
        <v>10601</v>
      </c>
      <c r="AU2781" s="0" t="n">
        <v>15498</v>
      </c>
      <c r="AV2781" s="0" t="n">
        <v>1622</v>
      </c>
      <c r="AW2781" s="2" t="n">
        <v>20.44</v>
      </c>
      <c r="AX2781" s="0" t="n">
        <v>0.6421</v>
      </c>
      <c r="AY2781" s="0" t="n">
        <v>2</v>
      </c>
      <c r="BC2781" s="0" t="s">
        <v>8392</v>
      </c>
    </row>
    <row r="2782" customFormat="false" ht="15" hidden="false" customHeight="true" outlineLevel="0" collapsed="false">
      <c r="A2782" s="0" t="s">
        <v>8393</v>
      </c>
      <c r="B2782" s="0" t="s">
        <v>8394</v>
      </c>
      <c r="C2782" s="0" t="s">
        <v>60</v>
      </c>
      <c r="D2782" s="0" t="s">
        <v>60</v>
      </c>
      <c r="E2782" s="0" t="s">
        <v>60</v>
      </c>
      <c r="F2782" s="0" t="s">
        <v>60</v>
      </c>
      <c r="G2782" s="0" t="s">
        <v>60</v>
      </c>
      <c r="H2782" s="0" t="s">
        <v>60</v>
      </c>
      <c r="I2782" s="1" t="s">
        <v>60</v>
      </c>
      <c r="J2782" s="0" t="s">
        <v>60</v>
      </c>
      <c r="K2782" s="0" t="s">
        <v>60</v>
      </c>
      <c r="L2782" s="0" t="s">
        <v>60</v>
      </c>
      <c r="M2782" s="0" t="s">
        <v>60</v>
      </c>
      <c r="N2782" s="0" t="s">
        <v>60</v>
      </c>
      <c r="O2782" s="0" t="s">
        <v>60</v>
      </c>
      <c r="P2782" s="0" t="s">
        <v>60</v>
      </c>
      <c r="Q2782" s="1" t="s">
        <v>60</v>
      </c>
      <c r="R2782" s="0" t="s">
        <v>60</v>
      </c>
      <c r="S2782" s="0" t="s">
        <v>60</v>
      </c>
      <c r="T2782" s="0" t="s">
        <v>60</v>
      </c>
      <c r="U2782" s="0" t="s">
        <v>60</v>
      </c>
      <c r="V2782" s="0" t="s">
        <v>60</v>
      </c>
      <c r="W2782" s="0" t="s">
        <v>60</v>
      </c>
      <c r="X2782" s="0" t="s">
        <v>60</v>
      </c>
      <c r="Y2782" s="1" t="s">
        <v>60</v>
      </c>
      <c r="Z2782" s="0" t="s">
        <v>60</v>
      </c>
      <c r="AA2782" s="0" t="n">
        <v>123.3075</v>
      </c>
      <c r="AB2782" s="0" t="n">
        <v>0.8</v>
      </c>
      <c r="AC2782" s="0" t="n">
        <v>9.14</v>
      </c>
      <c r="AD2782" s="0" t="n">
        <v>74996</v>
      </c>
      <c r="AE2782" s="0" t="n">
        <v>111682.5</v>
      </c>
      <c r="AF2782" s="0" t="n">
        <v>13019</v>
      </c>
      <c r="AG2782" s="2" t="n">
        <v>97.3514</v>
      </c>
      <c r="AH2782" s="0" t="n">
        <v>6.3488</v>
      </c>
      <c r="AI2782" s="0" t="n">
        <v>252.0408</v>
      </c>
      <c r="AJ2782" s="0" t="n">
        <v>0.06</v>
      </c>
      <c r="AK2782" s="0" t="n">
        <v>7.93</v>
      </c>
      <c r="AL2782" s="0" t="n">
        <v>11276</v>
      </c>
      <c r="AM2782" s="0" t="n">
        <v>7125</v>
      </c>
      <c r="AN2782" s="0" t="n">
        <v>888</v>
      </c>
      <c r="AO2782" s="2" t="n">
        <v>10.6609</v>
      </c>
      <c r="AP2782" s="0" t="n">
        <v>0.6953</v>
      </c>
      <c r="AQ2782" s="0" t="s">
        <v>60</v>
      </c>
      <c r="AR2782" s="0" t="s">
        <v>60</v>
      </c>
      <c r="AS2782" s="0" t="s">
        <v>60</v>
      </c>
      <c r="AT2782" s="0" t="s">
        <v>60</v>
      </c>
      <c r="AU2782" s="0" t="s">
        <v>60</v>
      </c>
      <c r="AV2782" s="0" t="s">
        <v>60</v>
      </c>
      <c r="AW2782" s="2" t="s">
        <v>60</v>
      </c>
      <c r="AX2782" s="0" t="s">
        <v>60</v>
      </c>
      <c r="AY2782" s="0" t="n">
        <v>2</v>
      </c>
      <c r="BC2782" s="0" t="s">
        <v>8395</v>
      </c>
    </row>
    <row r="2783" customFormat="false" ht="15" hidden="false" customHeight="true" outlineLevel="0" collapsed="false">
      <c r="A2783" s="0" t="s">
        <v>8396</v>
      </c>
      <c r="B2783" s="0" t="s">
        <v>8397</v>
      </c>
      <c r="C2783" s="0" t="n">
        <v>55.4128</v>
      </c>
      <c r="D2783" s="0" t="n">
        <v>3.99</v>
      </c>
      <c r="E2783" s="0" t="n">
        <v>1.95</v>
      </c>
      <c r="F2783" s="0" t="n">
        <v>84981</v>
      </c>
      <c r="G2783" s="0" t="n">
        <v>71592</v>
      </c>
      <c r="H2783" s="0" t="n">
        <v>5748</v>
      </c>
      <c r="I2783" s="1" t="n">
        <v>81.8194</v>
      </c>
      <c r="J2783" s="0" t="n">
        <v>13.6722</v>
      </c>
      <c r="K2783" s="0" t="s">
        <v>60</v>
      </c>
      <c r="L2783" s="0" t="s">
        <v>60</v>
      </c>
      <c r="M2783" s="0" t="s">
        <v>60</v>
      </c>
      <c r="N2783" s="0" t="s">
        <v>60</v>
      </c>
      <c r="O2783" s="0" t="s">
        <v>60</v>
      </c>
      <c r="P2783" s="0" t="s">
        <v>60</v>
      </c>
      <c r="Q2783" s="1" t="s">
        <v>60</v>
      </c>
      <c r="R2783" s="0" t="s">
        <v>60</v>
      </c>
      <c r="S2783" s="0" t="s">
        <v>60</v>
      </c>
      <c r="T2783" s="0" t="s">
        <v>60</v>
      </c>
      <c r="U2783" s="0" t="s">
        <v>60</v>
      </c>
      <c r="V2783" s="0" t="s">
        <v>60</v>
      </c>
      <c r="W2783" s="0" t="s">
        <v>60</v>
      </c>
      <c r="X2783" s="0" t="s">
        <v>60</v>
      </c>
      <c r="Y2783" s="1" t="s">
        <v>60</v>
      </c>
      <c r="Z2783" s="0" t="s">
        <v>60</v>
      </c>
      <c r="AA2783" s="0" t="s">
        <v>60</v>
      </c>
      <c r="AB2783" s="0" t="s">
        <v>60</v>
      </c>
      <c r="AC2783" s="0" t="s">
        <v>60</v>
      </c>
      <c r="AD2783" s="0" t="s">
        <v>60</v>
      </c>
      <c r="AE2783" s="0" t="s">
        <v>60</v>
      </c>
      <c r="AF2783" s="0" t="s">
        <v>60</v>
      </c>
      <c r="AG2783" s="2" t="s">
        <v>60</v>
      </c>
      <c r="AH2783" s="0" t="s">
        <v>60</v>
      </c>
      <c r="AI2783" s="0" t="s">
        <v>60</v>
      </c>
      <c r="AJ2783" s="0" t="s">
        <v>60</v>
      </c>
      <c r="AK2783" s="0" t="s">
        <v>60</v>
      </c>
      <c r="AL2783" s="0" t="s">
        <v>60</v>
      </c>
      <c r="AM2783" s="0" t="s">
        <v>60</v>
      </c>
      <c r="AN2783" s="0" t="s">
        <v>60</v>
      </c>
      <c r="AO2783" s="2" t="s">
        <v>60</v>
      </c>
      <c r="AP2783" s="0" t="s">
        <v>60</v>
      </c>
      <c r="AQ2783" s="0" t="n">
        <v>71.766</v>
      </c>
      <c r="AR2783" s="0" t="n">
        <v>2.58</v>
      </c>
      <c r="AS2783" s="0" t="n">
        <v>2.79</v>
      </c>
      <c r="AT2783" s="0" t="n">
        <v>105671</v>
      </c>
      <c r="AU2783" s="0" t="n">
        <v>72644</v>
      </c>
      <c r="AV2783" s="0" t="n">
        <v>6983</v>
      </c>
      <c r="AW2783" s="2" t="n">
        <v>95.8086</v>
      </c>
      <c r="AX2783" s="0" t="n">
        <v>16.0098</v>
      </c>
      <c r="AY2783" s="0" t="n">
        <v>2</v>
      </c>
      <c r="BC2783" s="0" t="s">
        <v>8398</v>
      </c>
    </row>
    <row r="2784" customFormat="false" ht="15" hidden="false" customHeight="true" outlineLevel="0" collapsed="false">
      <c r="A2784" s="0" t="s">
        <v>8399</v>
      </c>
      <c r="B2784" s="0" t="s">
        <v>8400</v>
      </c>
      <c r="C2784" s="0" t="s">
        <v>60</v>
      </c>
      <c r="D2784" s="0" t="s">
        <v>60</v>
      </c>
      <c r="E2784" s="0" t="s">
        <v>60</v>
      </c>
      <c r="F2784" s="0" t="s">
        <v>60</v>
      </c>
      <c r="G2784" s="0" t="s">
        <v>60</v>
      </c>
      <c r="H2784" s="0" t="s">
        <v>60</v>
      </c>
      <c r="I2784" s="1" t="s">
        <v>60</v>
      </c>
      <c r="J2784" s="0" t="s">
        <v>60</v>
      </c>
      <c r="K2784" s="0" t="n">
        <v>66.3226</v>
      </c>
      <c r="L2784" s="0" t="n">
        <v>3.27</v>
      </c>
      <c r="M2784" s="0" t="n">
        <v>1.38</v>
      </c>
      <c r="N2784" s="0" t="n">
        <v>7234</v>
      </c>
      <c r="O2784" s="0" t="n">
        <v>0</v>
      </c>
      <c r="P2784" s="0" t="n">
        <v>1335</v>
      </c>
      <c r="Q2784" s="1" t="s">
        <v>60</v>
      </c>
      <c r="R2784" s="0" t="s">
        <v>60</v>
      </c>
      <c r="S2784" s="0" t="s">
        <v>60</v>
      </c>
      <c r="T2784" s="0" t="s">
        <v>60</v>
      </c>
      <c r="U2784" s="0" t="s">
        <v>60</v>
      </c>
      <c r="V2784" s="0" t="s">
        <v>60</v>
      </c>
      <c r="W2784" s="0" t="s">
        <v>60</v>
      </c>
      <c r="X2784" s="0" t="s">
        <v>60</v>
      </c>
      <c r="Y2784" s="1" t="s">
        <v>60</v>
      </c>
      <c r="Z2784" s="0" t="s">
        <v>60</v>
      </c>
      <c r="AA2784" s="0" t="n">
        <v>71.7216</v>
      </c>
      <c r="AB2784" s="0" t="n">
        <v>2.65</v>
      </c>
      <c r="AC2784" s="0" t="n">
        <v>5.12</v>
      </c>
      <c r="AD2784" s="0" t="n">
        <v>12129</v>
      </c>
      <c r="AE2784" s="0" t="n">
        <v>0</v>
      </c>
      <c r="AF2784" s="0" t="n">
        <v>506</v>
      </c>
      <c r="AG2784" s="2" t="s">
        <v>60</v>
      </c>
      <c r="AH2784" s="0" t="s">
        <v>60</v>
      </c>
      <c r="AI2784" s="0" t="s">
        <v>60</v>
      </c>
      <c r="AJ2784" s="0" t="s">
        <v>60</v>
      </c>
      <c r="AK2784" s="0" t="s">
        <v>60</v>
      </c>
      <c r="AL2784" s="0" t="s">
        <v>60</v>
      </c>
      <c r="AM2784" s="0" t="s">
        <v>60</v>
      </c>
      <c r="AN2784" s="0" t="s">
        <v>60</v>
      </c>
      <c r="AO2784" s="2" t="s">
        <v>60</v>
      </c>
      <c r="AP2784" s="0" t="s">
        <v>60</v>
      </c>
      <c r="AQ2784" s="0" t="s">
        <v>60</v>
      </c>
      <c r="AR2784" s="0" t="s">
        <v>60</v>
      </c>
      <c r="AS2784" s="0" t="s">
        <v>60</v>
      </c>
      <c r="AT2784" s="0" t="s">
        <v>60</v>
      </c>
      <c r="AU2784" s="0" t="s">
        <v>60</v>
      </c>
      <c r="AV2784" s="0" t="s">
        <v>60</v>
      </c>
      <c r="AW2784" s="2" t="s">
        <v>60</v>
      </c>
      <c r="AX2784" s="0" t="s">
        <v>60</v>
      </c>
      <c r="AY2784" s="0" t="n">
        <v>2</v>
      </c>
      <c r="BC2784" s="0" t="s">
        <v>8401</v>
      </c>
    </row>
    <row r="2785" customFormat="false" ht="15" hidden="false" customHeight="true" outlineLevel="0" collapsed="false">
      <c r="A2785" s="0" t="s">
        <v>8402</v>
      </c>
      <c r="B2785" s="0" t="s">
        <v>8403</v>
      </c>
      <c r="C2785" s="0" t="s">
        <v>60</v>
      </c>
      <c r="D2785" s="0" t="s">
        <v>60</v>
      </c>
      <c r="E2785" s="0" t="s">
        <v>60</v>
      </c>
      <c r="F2785" s="0" t="s">
        <v>60</v>
      </c>
      <c r="G2785" s="0" t="s">
        <v>60</v>
      </c>
      <c r="H2785" s="0" t="s">
        <v>60</v>
      </c>
      <c r="I2785" s="1" t="s">
        <v>60</v>
      </c>
      <c r="J2785" s="0" t="s">
        <v>60</v>
      </c>
      <c r="K2785" s="0" t="n">
        <v>180.2331</v>
      </c>
      <c r="L2785" s="0" t="n">
        <v>0.05</v>
      </c>
      <c r="M2785" s="0" t="n">
        <v>2.39</v>
      </c>
      <c r="N2785" s="0" t="n">
        <v>14897</v>
      </c>
      <c r="O2785" s="0" t="n">
        <v>9768</v>
      </c>
      <c r="P2785" s="0" t="n">
        <v>1164</v>
      </c>
      <c r="Q2785" s="1" t="n">
        <v>10.9975</v>
      </c>
      <c r="R2785" s="0" t="n">
        <v>0.4157</v>
      </c>
      <c r="S2785" s="0" t="s">
        <v>60</v>
      </c>
      <c r="T2785" s="0" t="s">
        <v>60</v>
      </c>
      <c r="U2785" s="0" t="s">
        <v>60</v>
      </c>
      <c r="V2785" s="0" t="s">
        <v>60</v>
      </c>
      <c r="W2785" s="0" t="s">
        <v>60</v>
      </c>
      <c r="X2785" s="0" t="s">
        <v>60</v>
      </c>
      <c r="Y2785" s="1" t="s">
        <v>60</v>
      </c>
      <c r="Z2785" s="0" t="s">
        <v>60</v>
      </c>
      <c r="AA2785" s="0" t="s">
        <v>60</v>
      </c>
      <c r="AB2785" s="0" t="s">
        <v>60</v>
      </c>
      <c r="AC2785" s="0" t="s">
        <v>60</v>
      </c>
      <c r="AD2785" s="0" t="s">
        <v>60</v>
      </c>
      <c r="AE2785" s="0" t="s">
        <v>60</v>
      </c>
      <c r="AF2785" s="0" t="s">
        <v>60</v>
      </c>
      <c r="AG2785" s="2" t="s">
        <v>60</v>
      </c>
      <c r="AH2785" s="0" t="s">
        <v>60</v>
      </c>
      <c r="AI2785" s="0" t="n">
        <v>110.5834</v>
      </c>
      <c r="AJ2785" s="0" t="n">
        <v>0.38</v>
      </c>
      <c r="AK2785" s="0" t="n">
        <v>5.37</v>
      </c>
      <c r="AL2785" s="0" t="n">
        <v>4518</v>
      </c>
      <c r="AM2785" s="0" t="n">
        <v>6174</v>
      </c>
      <c r="AN2785" s="0" t="n">
        <v>1096</v>
      </c>
      <c r="AO2785" s="2" t="n">
        <v>9.238</v>
      </c>
      <c r="AP2785" s="0" t="n">
        <v>0.3492</v>
      </c>
      <c r="AQ2785" s="0" t="s">
        <v>60</v>
      </c>
      <c r="AR2785" s="0" t="s">
        <v>60</v>
      </c>
      <c r="AS2785" s="0" t="s">
        <v>60</v>
      </c>
      <c r="AT2785" s="0" t="s">
        <v>60</v>
      </c>
      <c r="AU2785" s="0" t="s">
        <v>60</v>
      </c>
      <c r="AV2785" s="0" t="s">
        <v>60</v>
      </c>
      <c r="AW2785" s="2" t="s">
        <v>60</v>
      </c>
      <c r="AX2785" s="0" t="s">
        <v>60</v>
      </c>
      <c r="AY2785" s="0" t="n">
        <v>2</v>
      </c>
      <c r="BC2785" s="0" t="s">
        <v>8404</v>
      </c>
    </row>
    <row r="2786" customFormat="false" ht="15" hidden="false" customHeight="true" outlineLevel="0" collapsed="false">
      <c r="A2786" s="0" t="s">
        <v>8405</v>
      </c>
      <c r="B2786" s="0" t="s">
        <v>8406</v>
      </c>
      <c r="C2786" s="0" t="s">
        <v>60</v>
      </c>
      <c r="D2786" s="0" t="s">
        <v>60</v>
      </c>
      <c r="E2786" s="0" t="s">
        <v>60</v>
      </c>
      <c r="F2786" s="0" t="s">
        <v>60</v>
      </c>
      <c r="G2786" s="0" t="s">
        <v>60</v>
      </c>
      <c r="H2786" s="0" t="s">
        <v>60</v>
      </c>
      <c r="I2786" s="1" t="s">
        <v>60</v>
      </c>
      <c r="J2786" s="0" t="s">
        <v>60</v>
      </c>
      <c r="K2786" s="0" t="s">
        <v>60</v>
      </c>
      <c r="L2786" s="0" t="s">
        <v>60</v>
      </c>
      <c r="M2786" s="0" t="s">
        <v>60</v>
      </c>
      <c r="N2786" s="0" t="s">
        <v>60</v>
      </c>
      <c r="O2786" s="0" t="s">
        <v>60</v>
      </c>
      <c r="P2786" s="0" t="s">
        <v>60</v>
      </c>
      <c r="Q2786" s="1" t="s">
        <v>60</v>
      </c>
      <c r="R2786" s="0" t="s">
        <v>60</v>
      </c>
      <c r="S2786" s="0" t="s">
        <v>60</v>
      </c>
      <c r="T2786" s="0" t="s">
        <v>60</v>
      </c>
      <c r="U2786" s="0" t="s">
        <v>60</v>
      </c>
      <c r="V2786" s="0" t="s">
        <v>60</v>
      </c>
      <c r="W2786" s="0" t="s">
        <v>60</v>
      </c>
      <c r="X2786" s="0" t="s">
        <v>60</v>
      </c>
      <c r="Y2786" s="1" t="s">
        <v>60</v>
      </c>
      <c r="Z2786" s="0" t="s">
        <v>60</v>
      </c>
      <c r="AA2786" s="0" t="n">
        <v>288.8447</v>
      </c>
      <c r="AB2786" s="0" t="n">
        <v>0</v>
      </c>
      <c r="AC2786" s="0" t="n">
        <v>17.58</v>
      </c>
      <c r="AD2786" s="0" t="n">
        <v>15637</v>
      </c>
      <c r="AE2786" s="0" t="n">
        <v>5427</v>
      </c>
      <c r="AF2786" s="0" t="n">
        <v>2082</v>
      </c>
      <c r="AG2786" s="2" t="n">
        <v>4.7306</v>
      </c>
      <c r="AH2786" s="0" t="n">
        <v>0.2926</v>
      </c>
      <c r="AI2786" s="0" t="n">
        <v>83.7739</v>
      </c>
      <c r="AJ2786" s="0" t="n">
        <v>0.85</v>
      </c>
      <c r="AK2786" s="0" t="n">
        <v>7.64</v>
      </c>
      <c r="AL2786" s="0" t="n">
        <v>5415</v>
      </c>
      <c r="AM2786" s="0" t="n">
        <v>2307</v>
      </c>
      <c r="AN2786" s="0" t="n">
        <v>1116</v>
      </c>
      <c r="AO2786" s="2" t="n">
        <v>3.4519</v>
      </c>
      <c r="AP2786" s="0" t="n">
        <v>0.2135</v>
      </c>
      <c r="AQ2786" s="0" t="s">
        <v>60</v>
      </c>
      <c r="AR2786" s="0" t="s">
        <v>60</v>
      </c>
      <c r="AS2786" s="0" t="s">
        <v>60</v>
      </c>
      <c r="AT2786" s="0" t="s">
        <v>60</v>
      </c>
      <c r="AU2786" s="0" t="s">
        <v>60</v>
      </c>
      <c r="AV2786" s="0" t="s">
        <v>60</v>
      </c>
      <c r="AW2786" s="2" t="s">
        <v>60</v>
      </c>
      <c r="AX2786" s="0" t="s">
        <v>60</v>
      </c>
      <c r="AY2786" s="0" t="n">
        <v>2</v>
      </c>
      <c r="BC2786" s="0" t="s">
        <v>8407</v>
      </c>
    </row>
    <row r="2787" customFormat="false" ht="15" hidden="false" customHeight="true" outlineLevel="0" collapsed="false">
      <c r="A2787" s="0" t="s">
        <v>8408</v>
      </c>
      <c r="B2787" s="0" t="s">
        <v>8409</v>
      </c>
      <c r="C2787" s="0" t="s">
        <v>60</v>
      </c>
      <c r="D2787" s="0" t="s">
        <v>60</v>
      </c>
      <c r="E2787" s="0" t="s">
        <v>60</v>
      </c>
      <c r="F2787" s="0" t="s">
        <v>60</v>
      </c>
      <c r="G2787" s="0" t="s">
        <v>60</v>
      </c>
      <c r="H2787" s="0" t="s">
        <v>60</v>
      </c>
      <c r="I2787" s="1" t="s">
        <v>60</v>
      </c>
      <c r="J2787" s="0" t="s">
        <v>60</v>
      </c>
      <c r="K2787" s="0" t="s">
        <v>60</v>
      </c>
      <c r="L2787" s="0" t="s">
        <v>60</v>
      </c>
      <c r="M2787" s="0" t="s">
        <v>60</v>
      </c>
      <c r="N2787" s="0" t="s">
        <v>60</v>
      </c>
      <c r="O2787" s="0" t="s">
        <v>60</v>
      </c>
      <c r="P2787" s="0" t="s">
        <v>60</v>
      </c>
      <c r="Q2787" s="1" t="s">
        <v>60</v>
      </c>
      <c r="R2787" s="0" t="s">
        <v>60</v>
      </c>
      <c r="S2787" s="0" t="s">
        <v>60</v>
      </c>
      <c r="T2787" s="0" t="s">
        <v>60</v>
      </c>
      <c r="U2787" s="0" t="s">
        <v>60</v>
      </c>
      <c r="V2787" s="0" t="s">
        <v>60</v>
      </c>
      <c r="W2787" s="0" t="s">
        <v>60</v>
      </c>
      <c r="X2787" s="0" t="s">
        <v>60</v>
      </c>
      <c r="Y2787" s="1" t="s">
        <v>60</v>
      </c>
      <c r="Z2787" s="0" t="s">
        <v>60</v>
      </c>
      <c r="AA2787" s="0" t="s">
        <v>60</v>
      </c>
      <c r="AB2787" s="0" t="s">
        <v>60</v>
      </c>
      <c r="AC2787" s="0" t="s">
        <v>60</v>
      </c>
      <c r="AD2787" s="0" t="s">
        <v>60</v>
      </c>
      <c r="AE2787" s="0" t="s">
        <v>60</v>
      </c>
      <c r="AF2787" s="0" t="s">
        <v>60</v>
      </c>
      <c r="AG2787" s="2" t="s">
        <v>60</v>
      </c>
      <c r="AH2787" s="0" t="s">
        <v>60</v>
      </c>
      <c r="AI2787" s="0" t="n">
        <v>119.4502</v>
      </c>
      <c r="AJ2787" s="0" t="n">
        <v>0.34</v>
      </c>
      <c r="AK2787" s="0" t="n">
        <v>8.3</v>
      </c>
      <c r="AL2787" s="0" t="n">
        <v>14702</v>
      </c>
      <c r="AM2787" s="0" t="n">
        <v>4044</v>
      </c>
      <c r="AN2787" s="0" t="n">
        <v>4919</v>
      </c>
      <c r="AO2787" s="2" t="n">
        <v>6.0509</v>
      </c>
      <c r="AP2787" s="0" t="n">
        <v>0.2033</v>
      </c>
      <c r="AQ2787" s="0" t="n">
        <v>127.685</v>
      </c>
      <c r="AR2787" s="0" t="n">
        <v>0.67</v>
      </c>
      <c r="AS2787" s="0" t="n">
        <v>14.88</v>
      </c>
      <c r="AT2787" s="0" t="n">
        <v>27410</v>
      </c>
      <c r="AU2787" s="0" t="n">
        <v>14102</v>
      </c>
      <c r="AV2787" s="0" t="n">
        <v>8382</v>
      </c>
      <c r="AW2787" s="2" t="n">
        <v>18.5988</v>
      </c>
      <c r="AX2787" s="0" t="n">
        <v>0.625</v>
      </c>
      <c r="AY2787" s="0" t="n">
        <v>2</v>
      </c>
      <c r="BC2787" s="0" t="s">
        <v>8410</v>
      </c>
    </row>
    <row r="2788" customFormat="false" ht="15" hidden="false" customHeight="true" outlineLevel="0" collapsed="false">
      <c r="A2788" s="0" t="s">
        <v>8411</v>
      </c>
      <c r="B2788" s="0" t="s">
        <v>8412</v>
      </c>
      <c r="C2788" s="0" t="n">
        <v>70.5377</v>
      </c>
      <c r="D2788" s="0" t="n">
        <v>2.39</v>
      </c>
      <c r="E2788" s="0" t="n">
        <v>6.17</v>
      </c>
      <c r="F2788" s="0" t="n">
        <v>86713</v>
      </c>
      <c r="G2788" s="0" t="n">
        <v>4515</v>
      </c>
      <c r="H2788" s="0" t="n">
        <v>6041</v>
      </c>
      <c r="I2788" s="1" t="n">
        <v>5.16</v>
      </c>
      <c r="J2788" s="0" t="n">
        <v>0.5081</v>
      </c>
      <c r="K2788" s="0" t="s">
        <v>60</v>
      </c>
      <c r="L2788" s="0" t="s">
        <v>60</v>
      </c>
      <c r="M2788" s="0" t="s">
        <v>60</v>
      </c>
      <c r="N2788" s="0" t="s">
        <v>60</v>
      </c>
      <c r="O2788" s="0" t="s">
        <v>60</v>
      </c>
      <c r="P2788" s="0" t="s">
        <v>60</v>
      </c>
      <c r="Q2788" s="1" t="s">
        <v>60</v>
      </c>
      <c r="R2788" s="0" t="s">
        <v>60</v>
      </c>
      <c r="S2788" s="0" t="s">
        <v>60</v>
      </c>
      <c r="T2788" s="0" t="s">
        <v>60</v>
      </c>
      <c r="U2788" s="0" t="s">
        <v>60</v>
      </c>
      <c r="V2788" s="0" t="s">
        <v>60</v>
      </c>
      <c r="W2788" s="0" t="s">
        <v>60</v>
      </c>
      <c r="X2788" s="0" t="s">
        <v>60</v>
      </c>
      <c r="Y2788" s="1" t="s">
        <v>60</v>
      </c>
      <c r="Z2788" s="0" t="s">
        <v>60</v>
      </c>
      <c r="AA2788" s="0" t="n">
        <v>78.5624</v>
      </c>
      <c r="AB2788" s="0" t="n">
        <v>2.46</v>
      </c>
      <c r="AC2788" s="0" t="n">
        <v>10.36</v>
      </c>
      <c r="AD2788" s="0" t="n">
        <v>54956</v>
      </c>
      <c r="AE2788" s="0" t="n">
        <v>2146</v>
      </c>
      <c r="AF2788" s="0" t="n">
        <v>3188</v>
      </c>
      <c r="AG2788" s="2" t="n">
        <v>1.8706</v>
      </c>
      <c r="AH2788" s="0" t="n">
        <v>0.1842</v>
      </c>
      <c r="AI2788" s="0" t="s">
        <v>60</v>
      </c>
      <c r="AJ2788" s="0" t="s">
        <v>60</v>
      </c>
      <c r="AK2788" s="0" t="s">
        <v>60</v>
      </c>
      <c r="AL2788" s="0" t="s">
        <v>60</v>
      </c>
      <c r="AM2788" s="0" t="s">
        <v>60</v>
      </c>
      <c r="AN2788" s="0" t="s">
        <v>60</v>
      </c>
      <c r="AO2788" s="2" t="s">
        <v>60</v>
      </c>
      <c r="AP2788" s="0" t="s">
        <v>60</v>
      </c>
      <c r="AQ2788" s="0" t="s">
        <v>60</v>
      </c>
      <c r="AR2788" s="0" t="s">
        <v>60</v>
      </c>
      <c r="AS2788" s="0" t="s">
        <v>60</v>
      </c>
      <c r="AT2788" s="0" t="s">
        <v>60</v>
      </c>
      <c r="AU2788" s="0" t="s">
        <v>60</v>
      </c>
      <c r="AV2788" s="0" t="s">
        <v>60</v>
      </c>
      <c r="AW2788" s="2" t="s">
        <v>60</v>
      </c>
      <c r="AX2788" s="0" t="s">
        <v>60</v>
      </c>
      <c r="AY2788" s="0" t="n">
        <v>2</v>
      </c>
      <c r="BC2788" s="0" t="s">
        <v>8413</v>
      </c>
    </row>
    <row r="2789" customFormat="false" ht="15" hidden="false" customHeight="true" outlineLevel="0" collapsed="false">
      <c r="A2789" s="0" t="s">
        <v>8414</v>
      </c>
      <c r="B2789" s="0" t="s">
        <v>8415</v>
      </c>
      <c r="C2789" s="0" t="s">
        <v>60</v>
      </c>
      <c r="D2789" s="0" t="s">
        <v>60</v>
      </c>
      <c r="E2789" s="0" t="s">
        <v>60</v>
      </c>
      <c r="F2789" s="0" t="s">
        <v>60</v>
      </c>
      <c r="G2789" s="0" t="s">
        <v>60</v>
      </c>
      <c r="H2789" s="0" t="s">
        <v>60</v>
      </c>
      <c r="I2789" s="1" t="s">
        <v>60</v>
      </c>
      <c r="J2789" s="0" t="s">
        <v>60</v>
      </c>
      <c r="K2789" s="0" t="s">
        <v>60</v>
      </c>
      <c r="L2789" s="0" t="s">
        <v>60</v>
      </c>
      <c r="M2789" s="0" t="s">
        <v>60</v>
      </c>
      <c r="N2789" s="0" t="s">
        <v>60</v>
      </c>
      <c r="O2789" s="0" t="s">
        <v>60</v>
      </c>
      <c r="P2789" s="0" t="s">
        <v>60</v>
      </c>
      <c r="Q2789" s="1" t="s">
        <v>60</v>
      </c>
      <c r="R2789" s="0" t="s">
        <v>60</v>
      </c>
      <c r="S2789" s="0" t="n">
        <v>93.1252</v>
      </c>
      <c r="T2789" s="0" t="n">
        <v>1.5</v>
      </c>
      <c r="U2789" s="0" t="n">
        <v>5.15</v>
      </c>
      <c r="V2789" s="0" t="n">
        <v>36772</v>
      </c>
      <c r="W2789" s="0" t="n">
        <v>3820</v>
      </c>
      <c r="X2789" s="0" t="n">
        <v>6154</v>
      </c>
      <c r="Y2789" s="1" t="n">
        <v>4.1855</v>
      </c>
      <c r="Z2789" s="0" t="n">
        <v>0.4372</v>
      </c>
      <c r="AA2789" s="0" t="s">
        <v>60</v>
      </c>
      <c r="AB2789" s="0" t="s">
        <v>60</v>
      </c>
      <c r="AC2789" s="0" t="s">
        <v>60</v>
      </c>
      <c r="AD2789" s="0" t="s">
        <v>60</v>
      </c>
      <c r="AE2789" s="0" t="s">
        <v>60</v>
      </c>
      <c r="AF2789" s="0" t="s">
        <v>60</v>
      </c>
      <c r="AG2789" s="2" t="s">
        <v>60</v>
      </c>
      <c r="AH2789" s="0" t="s">
        <v>60</v>
      </c>
      <c r="AI2789" s="0" t="n">
        <v>67.5647</v>
      </c>
      <c r="AJ2789" s="0" t="n">
        <v>1.75</v>
      </c>
      <c r="AK2789" s="0" t="n">
        <v>7.05</v>
      </c>
      <c r="AL2789" s="0" t="n">
        <v>91402</v>
      </c>
      <c r="AM2789" s="0" t="n">
        <v>4555</v>
      </c>
      <c r="AN2789" s="0" t="n">
        <v>7463</v>
      </c>
      <c r="AO2789" s="2" t="n">
        <v>6.8155</v>
      </c>
      <c r="AP2789" s="0" t="n">
        <v>0.712</v>
      </c>
      <c r="AQ2789" s="0" t="s">
        <v>60</v>
      </c>
      <c r="AR2789" s="0" t="s">
        <v>60</v>
      </c>
      <c r="AS2789" s="0" t="s">
        <v>60</v>
      </c>
      <c r="AT2789" s="0" t="s">
        <v>60</v>
      </c>
      <c r="AU2789" s="0" t="s">
        <v>60</v>
      </c>
      <c r="AV2789" s="0" t="s">
        <v>60</v>
      </c>
      <c r="AW2789" s="2" t="s">
        <v>60</v>
      </c>
      <c r="AX2789" s="0" t="s">
        <v>60</v>
      </c>
      <c r="AY2789" s="0" t="n">
        <v>2</v>
      </c>
      <c r="BC2789" s="0" t="s">
        <v>8416</v>
      </c>
    </row>
    <row r="2790" customFormat="false" ht="15" hidden="false" customHeight="true" outlineLevel="0" collapsed="false">
      <c r="A2790" s="0" t="s">
        <v>8417</v>
      </c>
      <c r="B2790" s="0" t="s">
        <v>8418</v>
      </c>
      <c r="C2790" s="0" t="n">
        <v>251.9856</v>
      </c>
      <c r="D2790" s="0" t="n">
        <v>0.19</v>
      </c>
      <c r="E2790" s="0" t="n">
        <v>7.89</v>
      </c>
      <c r="F2790" s="0" t="n">
        <v>26571</v>
      </c>
      <c r="G2790" s="0" t="n">
        <v>0</v>
      </c>
      <c r="H2790" s="0" t="n">
        <v>2915</v>
      </c>
      <c r="I2790" s="1" t="s">
        <v>60</v>
      </c>
      <c r="J2790" s="0" t="s">
        <v>60</v>
      </c>
      <c r="K2790" s="0" t="s">
        <v>60</v>
      </c>
      <c r="L2790" s="0" t="s">
        <v>60</v>
      </c>
      <c r="M2790" s="0" t="s">
        <v>60</v>
      </c>
      <c r="N2790" s="0" t="s">
        <v>60</v>
      </c>
      <c r="O2790" s="0" t="s">
        <v>60</v>
      </c>
      <c r="P2790" s="0" t="s">
        <v>60</v>
      </c>
      <c r="Q2790" s="1" t="s">
        <v>60</v>
      </c>
      <c r="R2790" s="0" t="s">
        <v>60</v>
      </c>
      <c r="S2790" s="0" t="s">
        <v>60</v>
      </c>
      <c r="T2790" s="0" t="s">
        <v>60</v>
      </c>
      <c r="U2790" s="0" t="s">
        <v>60</v>
      </c>
      <c r="V2790" s="0" t="s">
        <v>60</v>
      </c>
      <c r="W2790" s="0" t="s">
        <v>60</v>
      </c>
      <c r="X2790" s="0" t="s">
        <v>60</v>
      </c>
      <c r="Y2790" s="1" t="s">
        <v>60</v>
      </c>
      <c r="Z2790" s="0" t="s">
        <v>60</v>
      </c>
      <c r="AA2790" s="0" t="s">
        <v>60</v>
      </c>
      <c r="AB2790" s="0" t="s">
        <v>60</v>
      </c>
      <c r="AC2790" s="0" t="s">
        <v>60</v>
      </c>
      <c r="AD2790" s="0" t="s">
        <v>60</v>
      </c>
      <c r="AE2790" s="0" t="s">
        <v>60</v>
      </c>
      <c r="AF2790" s="0" t="s">
        <v>60</v>
      </c>
      <c r="AG2790" s="2" t="s">
        <v>60</v>
      </c>
      <c r="AH2790" s="0" t="s">
        <v>60</v>
      </c>
      <c r="AI2790" s="0" t="n">
        <v>104.3045</v>
      </c>
      <c r="AJ2790" s="0" t="n">
        <v>0.47</v>
      </c>
      <c r="AK2790" s="0" t="n">
        <v>4.79</v>
      </c>
      <c r="AL2790" s="0" t="n">
        <v>9587</v>
      </c>
      <c r="AM2790" s="0" t="n">
        <v>0</v>
      </c>
      <c r="AN2790" s="0" t="n">
        <v>1601</v>
      </c>
      <c r="AO2790" s="2" t="s">
        <v>60</v>
      </c>
      <c r="AP2790" s="0" t="s">
        <v>60</v>
      </c>
      <c r="AQ2790" s="0" t="s">
        <v>60</v>
      </c>
      <c r="AR2790" s="0" t="s">
        <v>60</v>
      </c>
      <c r="AS2790" s="0" t="s">
        <v>60</v>
      </c>
      <c r="AT2790" s="0" t="s">
        <v>60</v>
      </c>
      <c r="AU2790" s="0" t="s">
        <v>60</v>
      </c>
      <c r="AV2790" s="0" t="s">
        <v>60</v>
      </c>
      <c r="AW2790" s="2" t="s">
        <v>60</v>
      </c>
      <c r="AX2790" s="0" t="s">
        <v>60</v>
      </c>
      <c r="AY2790" s="0" t="n">
        <v>2</v>
      </c>
      <c r="BC2790" s="0" t="s">
        <v>8419</v>
      </c>
    </row>
    <row r="2791" customFormat="false" ht="15" hidden="false" customHeight="true" outlineLevel="0" collapsed="false">
      <c r="A2791" s="0" t="s">
        <v>8420</v>
      </c>
      <c r="B2791" s="0" t="s">
        <v>8421</v>
      </c>
      <c r="C2791" s="0" t="s">
        <v>60</v>
      </c>
      <c r="D2791" s="0" t="s">
        <v>60</v>
      </c>
      <c r="E2791" s="0" t="s">
        <v>60</v>
      </c>
      <c r="F2791" s="0" t="s">
        <v>60</v>
      </c>
      <c r="G2791" s="0" t="s">
        <v>60</v>
      </c>
      <c r="H2791" s="0" t="s">
        <v>60</v>
      </c>
      <c r="I2791" s="1" t="s">
        <v>60</v>
      </c>
      <c r="J2791" s="0" t="s">
        <v>60</v>
      </c>
      <c r="K2791" s="0" t="s">
        <v>60</v>
      </c>
      <c r="L2791" s="0" t="s">
        <v>60</v>
      </c>
      <c r="M2791" s="0" t="s">
        <v>60</v>
      </c>
      <c r="N2791" s="0" t="s">
        <v>60</v>
      </c>
      <c r="O2791" s="0" t="s">
        <v>60</v>
      </c>
      <c r="P2791" s="0" t="s">
        <v>60</v>
      </c>
      <c r="Q2791" s="1" t="s">
        <v>60</v>
      </c>
      <c r="R2791" s="0" t="s">
        <v>60</v>
      </c>
      <c r="S2791" s="0" t="s">
        <v>60</v>
      </c>
      <c r="T2791" s="0" t="s">
        <v>60</v>
      </c>
      <c r="U2791" s="0" t="s">
        <v>60</v>
      </c>
      <c r="V2791" s="0" t="s">
        <v>60</v>
      </c>
      <c r="W2791" s="0" t="s">
        <v>60</v>
      </c>
      <c r="X2791" s="0" t="s">
        <v>60</v>
      </c>
      <c r="Y2791" s="1" t="s">
        <v>60</v>
      </c>
      <c r="Z2791" s="0" t="s">
        <v>60</v>
      </c>
      <c r="AA2791" s="0" t="n">
        <v>171.5112</v>
      </c>
      <c r="AB2791" s="0" t="n">
        <v>0.39</v>
      </c>
      <c r="AC2791" s="0" t="n">
        <v>17.95</v>
      </c>
      <c r="AD2791" s="0" t="n">
        <v>8309</v>
      </c>
      <c r="AE2791" s="0" t="n">
        <v>24927</v>
      </c>
      <c r="AF2791" s="0" t="n">
        <v>790</v>
      </c>
      <c r="AG2791" s="2" t="n">
        <v>21.7284</v>
      </c>
      <c r="AH2791" s="0" t="n">
        <v>0.2901</v>
      </c>
      <c r="AI2791" s="0" t="s">
        <v>60</v>
      </c>
      <c r="AJ2791" s="0" t="s">
        <v>60</v>
      </c>
      <c r="AK2791" s="0" t="s">
        <v>60</v>
      </c>
      <c r="AL2791" s="0" t="s">
        <v>60</v>
      </c>
      <c r="AM2791" s="0" t="s">
        <v>60</v>
      </c>
      <c r="AN2791" s="0" t="s">
        <v>60</v>
      </c>
      <c r="AO2791" s="2" t="s">
        <v>60</v>
      </c>
      <c r="AP2791" s="0" t="s">
        <v>60</v>
      </c>
      <c r="AQ2791" s="0" t="s">
        <v>60</v>
      </c>
      <c r="AR2791" s="0" t="s">
        <v>60</v>
      </c>
      <c r="AS2791" s="0" t="s">
        <v>60</v>
      </c>
      <c r="AT2791" s="0" t="s">
        <v>60</v>
      </c>
      <c r="AU2791" s="0" t="s">
        <v>60</v>
      </c>
      <c r="AV2791" s="0" t="s">
        <v>60</v>
      </c>
      <c r="AW2791" s="2" t="s">
        <v>60</v>
      </c>
      <c r="AX2791" s="0" t="s">
        <v>60</v>
      </c>
      <c r="AY2791" s="0" t="n">
        <v>1</v>
      </c>
      <c r="BC2791" s="0" t="s">
        <v>8422</v>
      </c>
    </row>
    <row r="2792" customFormat="false" ht="15" hidden="false" customHeight="true" outlineLevel="0" collapsed="false">
      <c r="A2792" s="0" t="s">
        <v>8423</v>
      </c>
      <c r="B2792" s="0" t="s">
        <v>8424</v>
      </c>
      <c r="C2792" s="0" t="s">
        <v>60</v>
      </c>
      <c r="D2792" s="0" t="s">
        <v>60</v>
      </c>
      <c r="E2792" s="0" t="s">
        <v>60</v>
      </c>
      <c r="F2792" s="0" t="s">
        <v>60</v>
      </c>
      <c r="G2792" s="0" t="s">
        <v>60</v>
      </c>
      <c r="H2792" s="0" t="s">
        <v>60</v>
      </c>
      <c r="I2792" s="1" t="s">
        <v>60</v>
      </c>
      <c r="J2792" s="0" t="s">
        <v>60</v>
      </c>
      <c r="K2792" s="0" t="s">
        <v>60</v>
      </c>
      <c r="L2792" s="0" t="s">
        <v>60</v>
      </c>
      <c r="M2792" s="0" t="s">
        <v>60</v>
      </c>
      <c r="N2792" s="0" t="s">
        <v>60</v>
      </c>
      <c r="O2792" s="0" t="s">
        <v>60</v>
      </c>
      <c r="P2792" s="0" t="s">
        <v>60</v>
      </c>
      <c r="Q2792" s="1" t="s">
        <v>60</v>
      </c>
      <c r="R2792" s="0" t="s">
        <v>60</v>
      </c>
      <c r="S2792" s="0" t="s">
        <v>60</v>
      </c>
      <c r="T2792" s="0" t="s">
        <v>60</v>
      </c>
      <c r="U2792" s="0" t="s">
        <v>60</v>
      </c>
      <c r="V2792" s="0" t="s">
        <v>60</v>
      </c>
      <c r="W2792" s="0" t="s">
        <v>60</v>
      </c>
      <c r="X2792" s="0" t="s">
        <v>60</v>
      </c>
      <c r="Y2792" s="1" t="s">
        <v>60</v>
      </c>
      <c r="Z2792" s="0" t="s">
        <v>60</v>
      </c>
      <c r="AA2792" s="0" t="s">
        <v>60</v>
      </c>
      <c r="AB2792" s="0" t="s">
        <v>60</v>
      </c>
      <c r="AC2792" s="0" t="s">
        <v>60</v>
      </c>
      <c r="AD2792" s="0" t="s">
        <v>60</v>
      </c>
      <c r="AE2792" s="0" t="s">
        <v>60</v>
      </c>
      <c r="AF2792" s="0" t="s">
        <v>60</v>
      </c>
      <c r="AG2792" s="2" t="s">
        <v>60</v>
      </c>
      <c r="AH2792" s="0" t="s">
        <v>60</v>
      </c>
      <c r="AI2792" s="0" t="s">
        <v>60</v>
      </c>
      <c r="AJ2792" s="0" t="s">
        <v>60</v>
      </c>
      <c r="AK2792" s="0" t="s">
        <v>60</v>
      </c>
      <c r="AL2792" s="0" t="s">
        <v>60</v>
      </c>
      <c r="AM2792" s="0" t="s">
        <v>60</v>
      </c>
      <c r="AN2792" s="0" t="s">
        <v>60</v>
      </c>
      <c r="AO2792" s="2" t="s">
        <v>60</v>
      </c>
      <c r="AP2792" s="0" t="s">
        <v>60</v>
      </c>
      <c r="AQ2792" s="0" t="n">
        <v>65.4875</v>
      </c>
      <c r="AR2792" s="0" t="n">
        <v>3.06</v>
      </c>
      <c r="AS2792" s="0" t="n">
        <v>3.64</v>
      </c>
      <c r="AT2792" s="0" t="n">
        <v>123679</v>
      </c>
      <c r="AU2792" s="0" t="n">
        <v>9406</v>
      </c>
      <c r="AV2792" s="0" t="n">
        <v>10172</v>
      </c>
      <c r="AW2792" s="2" t="n">
        <v>12.4054</v>
      </c>
      <c r="AX2792" s="0" t="n">
        <v>3.0433</v>
      </c>
      <c r="AY2792" s="0" t="n">
        <v>1</v>
      </c>
      <c r="BC2792" s="0" t="s">
        <v>8425</v>
      </c>
    </row>
    <row r="2793" customFormat="false" ht="15" hidden="false" customHeight="true" outlineLevel="0" collapsed="false">
      <c r="A2793" s="0" t="s">
        <v>8426</v>
      </c>
      <c r="B2793" s="0" t="s">
        <v>8427</v>
      </c>
      <c r="C2793" s="0" t="s">
        <v>60</v>
      </c>
      <c r="D2793" s="0" t="s">
        <v>60</v>
      </c>
      <c r="E2793" s="0" t="s">
        <v>60</v>
      </c>
      <c r="F2793" s="0" t="s">
        <v>60</v>
      </c>
      <c r="G2793" s="0" t="s">
        <v>60</v>
      </c>
      <c r="H2793" s="0" t="s">
        <v>60</v>
      </c>
      <c r="I2793" s="1" t="s">
        <v>60</v>
      </c>
      <c r="J2793" s="0" t="s">
        <v>60</v>
      </c>
      <c r="K2793" s="0" t="s">
        <v>60</v>
      </c>
      <c r="L2793" s="0" t="s">
        <v>60</v>
      </c>
      <c r="M2793" s="0" t="s">
        <v>60</v>
      </c>
      <c r="N2793" s="0" t="s">
        <v>60</v>
      </c>
      <c r="O2793" s="0" t="s">
        <v>60</v>
      </c>
      <c r="P2793" s="0" t="s">
        <v>60</v>
      </c>
      <c r="Q2793" s="1" t="s">
        <v>60</v>
      </c>
      <c r="R2793" s="0" t="s">
        <v>60</v>
      </c>
      <c r="S2793" s="0" t="s">
        <v>60</v>
      </c>
      <c r="T2793" s="0" t="s">
        <v>60</v>
      </c>
      <c r="U2793" s="0" t="s">
        <v>60</v>
      </c>
      <c r="V2793" s="0" t="s">
        <v>60</v>
      </c>
      <c r="W2793" s="0" t="s">
        <v>60</v>
      </c>
      <c r="X2793" s="0" t="s">
        <v>60</v>
      </c>
      <c r="Y2793" s="1" t="s">
        <v>60</v>
      </c>
      <c r="Z2793" s="0" t="s">
        <v>60</v>
      </c>
      <c r="AA2793" s="0" t="n">
        <v>319.0784</v>
      </c>
      <c r="AB2793" s="0" t="n">
        <v>0</v>
      </c>
      <c r="AC2793" s="0" t="n">
        <v>26.29</v>
      </c>
      <c r="AD2793" s="0" t="n">
        <v>9368</v>
      </c>
      <c r="AE2793" s="0" t="n">
        <v>9368</v>
      </c>
      <c r="AF2793" s="0" t="n">
        <v>2219</v>
      </c>
      <c r="AG2793" s="2" t="n">
        <v>8.1659</v>
      </c>
      <c r="AH2793" s="0" t="n">
        <v>0.1803</v>
      </c>
      <c r="AI2793" s="0" t="s">
        <v>60</v>
      </c>
      <c r="AJ2793" s="0" t="s">
        <v>60</v>
      </c>
      <c r="AK2793" s="0" t="s">
        <v>60</v>
      </c>
      <c r="AL2793" s="0" t="s">
        <v>60</v>
      </c>
      <c r="AM2793" s="0" t="s">
        <v>60</v>
      </c>
      <c r="AN2793" s="0" t="s">
        <v>60</v>
      </c>
      <c r="AO2793" s="2" t="s">
        <v>60</v>
      </c>
      <c r="AP2793" s="0" t="s">
        <v>60</v>
      </c>
      <c r="AQ2793" s="0" t="s">
        <v>60</v>
      </c>
      <c r="AR2793" s="0" t="s">
        <v>60</v>
      </c>
      <c r="AS2793" s="0" t="s">
        <v>60</v>
      </c>
      <c r="AT2793" s="0" t="s">
        <v>60</v>
      </c>
      <c r="AU2793" s="0" t="s">
        <v>60</v>
      </c>
      <c r="AV2793" s="0" t="s">
        <v>60</v>
      </c>
      <c r="AW2793" s="2" t="s">
        <v>60</v>
      </c>
      <c r="AX2793" s="0" t="s">
        <v>60</v>
      </c>
      <c r="AY2793" s="0" t="n">
        <v>1</v>
      </c>
      <c r="BC2793" s="0" t="s">
        <v>8428</v>
      </c>
    </row>
    <row r="2794" customFormat="false" ht="15" hidden="false" customHeight="true" outlineLevel="0" collapsed="false">
      <c r="A2794" s="0" t="s">
        <v>8429</v>
      </c>
      <c r="B2794" s="0" t="s">
        <v>8430</v>
      </c>
      <c r="C2794" s="0" t="s">
        <v>60</v>
      </c>
      <c r="D2794" s="0" t="s">
        <v>60</v>
      </c>
      <c r="E2794" s="0" t="s">
        <v>60</v>
      </c>
      <c r="F2794" s="0" t="s">
        <v>60</v>
      </c>
      <c r="G2794" s="0" t="s">
        <v>60</v>
      </c>
      <c r="H2794" s="0" t="s">
        <v>60</v>
      </c>
      <c r="I2794" s="1" t="s">
        <v>60</v>
      </c>
      <c r="J2794" s="0" t="s">
        <v>60</v>
      </c>
      <c r="K2794" s="0" t="s">
        <v>60</v>
      </c>
      <c r="L2794" s="0" t="s">
        <v>60</v>
      </c>
      <c r="M2794" s="0" t="s">
        <v>60</v>
      </c>
      <c r="N2794" s="0" t="s">
        <v>60</v>
      </c>
      <c r="O2794" s="0" t="s">
        <v>60</v>
      </c>
      <c r="P2794" s="0" t="s">
        <v>60</v>
      </c>
      <c r="Q2794" s="1" t="s">
        <v>60</v>
      </c>
      <c r="R2794" s="0" t="s">
        <v>60</v>
      </c>
      <c r="S2794" s="0" t="n">
        <v>191.371</v>
      </c>
      <c r="T2794" s="0" t="n">
        <v>0.11</v>
      </c>
      <c r="U2794" s="0" t="n">
        <v>11.7</v>
      </c>
      <c r="V2794" s="0" t="n">
        <v>3229</v>
      </c>
      <c r="W2794" s="0" t="n">
        <v>4843.5</v>
      </c>
      <c r="X2794" s="0" t="n">
        <v>1160</v>
      </c>
      <c r="Y2794" s="1" t="n">
        <v>5.3069</v>
      </c>
      <c r="Z2794" s="0" t="n">
        <v>0.1988</v>
      </c>
      <c r="AA2794" s="0" t="s">
        <v>60</v>
      </c>
      <c r="AB2794" s="0" t="s">
        <v>60</v>
      </c>
      <c r="AC2794" s="0" t="s">
        <v>60</v>
      </c>
      <c r="AD2794" s="0" t="s">
        <v>60</v>
      </c>
      <c r="AE2794" s="0" t="s">
        <v>60</v>
      </c>
      <c r="AF2794" s="0" t="s">
        <v>60</v>
      </c>
      <c r="AG2794" s="2" t="s">
        <v>60</v>
      </c>
      <c r="AH2794" s="0" t="s">
        <v>60</v>
      </c>
      <c r="AI2794" s="0" t="s">
        <v>60</v>
      </c>
      <c r="AJ2794" s="0" t="s">
        <v>60</v>
      </c>
      <c r="AK2794" s="0" t="s">
        <v>60</v>
      </c>
      <c r="AL2794" s="0" t="s">
        <v>60</v>
      </c>
      <c r="AM2794" s="0" t="s">
        <v>60</v>
      </c>
      <c r="AN2794" s="0" t="s">
        <v>60</v>
      </c>
      <c r="AO2794" s="2" t="s">
        <v>60</v>
      </c>
      <c r="AP2794" s="0" t="s">
        <v>60</v>
      </c>
      <c r="AQ2794" s="0" t="s">
        <v>60</v>
      </c>
      <c r="AR2794" s="0" t="s">
        <v>60</v>
      </c>
      <c r="AS2794" s="0" t="s">
        <v>60</v>
      </c>
      <c r="AT2794" s="0" t="s">
        <v>60</v>
      </c>
      <c r="AU2794" s="0" t="s">
        <v>60</v>
      </c>
      <c r="AV2794" s="0" t="s">
        <v>60</v>
      </c>
      <c r="AW2794" s="2" t="s">
        <v>60</v>
      </c>
      <c r="AX2794" s="0" t="s">
        <v>60</v>
      </c>
      <c r="AY2794" s="0" t="n">
        <v>1</v>
      </c>
      <c r="BC2794" s="0" t="s">
        <v>8431</v>
      </c>
    </row>
    <row r="2795" customFormat="false" ht="15" hidden="false" customHeight="true" outlineLevel="0" collapsed="false">
      <c r="A2795" s="0" t="s">
        <v>8432</v>
      </c>
      <c r="B2795" s="0" t="s">
        <v>8433</v>
      </c>
      <c r="C2795" s="0" t="n">
        <v>70.0165</v>
      </c>
      <c r="D2795" s="0" t="n">
        <v>2.39</v>
      </c>
      <c r="E2795" s="0" t="n">
        <v>4.27</v>
      </c>
      <c r="F2795" s="0" t="n">
        <v>38740</v>
      </c>
      <c r="G2795" s="0" t="n">
        <v>5233</v>
      </c>
      <c r="H2795" s="0" t="n">
        <v>7967</v>
      </c>
      <c r="I2795" s="1" t="n">
        <v>5.9806</v>
      </c>
      <c r="J2795" s="0" t="n">
        <v>0.6066</v>
      </c>
      <c r="K2795" s="0" t="s">
        <v>60</v>
      </c>
      <c r="L2795" s="0" t="s">
        <v>60</v>
      </c>
      <c r="M2795" s="0" t="s">
        <v>60</v>
      </c>
      <c r="N2795" s="0" t="s">
        <v>60</v>
      </c>
      <c r="O2795" s="0" t="s">
        <v>60</v>
      </c>
      <c r="P2795" s="0" t="s">
        <v>60</v>
      </c>
      <c r="Q2795" s="1" t="s">
        <v>60</v>
      </c>
      <c r="R2795" s="0" t="s">
        <v>60</v>
      </c>
      <c r="S2795" s="0" t="s">
        <v>60</v>
      </c>
      <c r="T2795" s="0" t="s">
        <v>60</v>
      </c>
      <c r="U2795" s="0" t="s">
        <v>60</v>
      </c>
      <c r="V2795" s="0" t="s">
        <v>60</v>
      </c>
      <c r="W2795" s="0" t="s">
        <v>60</v>
      </c>
      <c r="X2795" s="0" t="s">
        <v>60</v>
      </c>
      <c r="Y2795" s="1" t="s">
        <v>60</v>
      </c>
      <c r="Z2795" s="0" t="s">
        <v>60</v>
      </c>
      <c r="AA2795" s="0" t="s">
        <v>60</v>
      </c>
      <c r="AB2795" s="0" t="s">
        <v>60</v>
      </c>
      <c r="AC2795" s="0" t="s">
        <v>60</v>
      </c>
      <c r="AD2795" s="0" t="s">
        <v>60</v>
      </c>
      <c r="AE2795" s="0" t="s">
        <v>60</v>
      </c>
      <c r="AF2795" s="0" t="s">
        <v>60</v>
      </c>
      <c r="AG2795" s="2" t="s">
        <v>60</v>
      </c>
      <c r="AH2795" s="0" t="s">
        <v>60</v>
      </c>
      <c r="AI2795" s="0" t="s">
        <v>60</v>
      </c>
      <c r="AJ2795" s="0" t="s">
        <v>60</v>
      </c>
      <c r="AK2795" s="0" t="s">
        <v>60</v>
      </c>
      <c r="AL2795" s="0" t="s">
        <v>60</v>
      </c>
      <c r="AM2795" s="0" t="s">
        <v>60</v>
      </c>
      <c r="AN2795" s="0" t="s">
        <v>60</v>
      </c>
      <c r="AO2795" s="2" t="s">
        <v>60</v>
      </c>
      <c r="AP2795" s="0" t="s">
        <v>60</v>
      </c>
      <c r="AQ2795" s="0" t="s">
        <v>60</v>
      </c>
      <c r="AR2795" s="0" t="s">
        <v>60</v>
      </c>
      <c r="AS2795" s="0" t="s">
        <v>60</v>
      </c>
      <c r="AT2795" s="0" t="s">
        <v>60</v>
      </c>
      <c r="AU2795" s="0" t="s">
        <v>60</v>
      </c>
      <c r="AV2795" s="0" t="s">
        <v>60</v>
      </c>
      <c r="AW2795" s="2" t="s">
        <v>60</v>
      </c>
      <c r="AX2795" s="0" t="s">
        <v>60</v>
      </c>
      <c r="AY2795" s="0" t="n">
        <v>1</v>
      </c>
      <c r="BC2795" s="0" t="s">
        <v>8434</v>
      </c>
    </row>
    <row r="2796" customFormat="false" ht="15" hidden="false" customHeight="true" outlineLevel="0" collapsed="false">
      <c r="A2796" s="0" t="s">
        <v>8435</v>
      </c>
      <c r="B2796" s="0" t="s">
        <v>8436</v>
      </c>
      <c r="C2796" s="0" t="s">
        <v>60</v>
      </c>
      <c r="D2796" s="0" t="s">
        <v>60</v>
      </c>
      <c r="E2796" s="0" t="s">
        <v>60</v>
      </c>
      <c r="F2796" s="0" t="s">
        <v>60</v>
      </c>
      <c r="G2796" s="0" t="s">
        <v>60</v>
      </c>
      <c r="H2796" s="0" t="s">
        <v>60</v>
      </c>
      <c r="I2796" s="1" t="s">
        <v>60</v>
      </c>
      <c r="J2796" s="0" t="s">
        <v>60</v>
      </c>
      <c r="K2796" s="0" t="s">
        <v>60</v>
      </c>
      <c r="L2796" s="0" t="s">
        <v>60</v>
      </c>
      <c r="M2796" s="0" t="s">
        <v>60</v>
      </c>
      <c r="N2796" s="0" t="s">
        <v>60</v>
      </c>
      <c r="O2796" s="0" t="s">
        <v>60</v>
      </c>
      <c r="P2796" s="0" t="s">
        <v>60</v>
      </c>
      <c r="Q2796" s="1" t="s">
        <v>60</v>
      </c>
      <c r="R2796" s="0" t="s">
        <v>60</v>
      </c>
      <c r="S2796" s="0" t="s">
        <v>60</v>
      </c>
      <c r="T2796" s="0" t="s">
        <v>60</v>
      </c>
      <c r="U2796" s="0" t="s">
        <v>60</v>
      </c>
      <c r="V2796" s="0" t="s">
        <v>60</v>
      </c>
      <c r="W2796" s="0" t="s">
        <v>60</v>
      </c>
      <c r="X2796" s="0" t="s">
        <v>60</v>
      </c>
      <c r="Y2796" s="1" t="s">
        <v>60</v>
      </c>
      <c r="Z2796" s="0" t="s">
        <v>60</v>
      </c>
      <c r="AA2796" s="0" t="s">
        <v>60</v>
      </c>
      <c r="AB2796" s="0" t="s">
        <v>60</v>
      </c>
      <c r="AC2796" s="0" t="s">
        <v>60</v>
      </c>
      <c r="AD2796" s="0" t="s">
        <v>60</v>
      </c>
      <c r="AE2796" s="0" t="s">
        <v>60</v>
      </c>
      <c r="AF2796" s="0" t="s">
        <v>60</v>
      </c>
      <c r="AG2796" s="2" t="s">
        <v>60</v>
      </c>
      <c r="AH2796" s="0" t="s">
        <v>60</v>
      </c>
      <c r="AI2796" s="0" t="s">
        <v>60</v>
      </c>
      <c r="AJ2796" s="0" t="s">
        <v>60</v>
      </c>
      <c r="AK2796" s="0" t="s">
        <v>60</v>
      </c>
      <c r="AL2796" s="0" t="s">
        <v>60</v>
      </c>
      <c r="AM2796" s="0" t="s">
        <v>60</v>
      </c>
      <c r="AN2796" s="0" t="s">
        <v>60</v>
      </c>
      <c r="AO2796" s="2" t="s">
        <v>60</v>
      </c>
      <c r="AP2796" s="0" t="s">
        <v>60</v>
      </c>
      <c r="AQ2796" s="0" t="n">
        <v>66.56</v>
      </c>
      <c r="AR2796" s="0" t="n">
        <v>2.99</v>
      </c>
      <c r="AS2796" s="0" t="n">
        <v>2.46</v>
      </c>
      <c r="AT2796" s="0" t="n">
        <v>82344</v>
      </c>
      <c r="AU2796" s="0" t="n">
        <v>28830</v>
      </c>
      <c r="AV2796" s="0" t="n">
        <v>13033</v>
      </c>
      <c r="AW2796" s="2" t="n">
        <v>38.0233</v>
      </c>
      <c r="AX2796" s="0" t="n">
        <v>5.3065</v>
      </c>
      <c r="AY2796" s="0" t="n">
        <v>1</v>
      </c>
      <c r="BC2796" s="0" t="s">
        <v>8437</v>
      </c>
    </row>
    <row r="2797" customFormat="false" ht="15" hidden="false" customHeight="true" outlineLevel="0" collapsed="false">
      <c r="A2797" s="0" t="s">
        <v>8438</v>
      </c>
      <c r="B2797" s="0" t="s">
        <v>8439</v>
      </c>
      <c r="C2797" s="0" t="s">
        <v>60</v>
      </c>
      <c r="D2797" s="0" t="s">
        <v>60</v>
      </c>
      <c r="E2797" s="0" t="s">
        <v>60</v>
      </c>
      <c r="F2797" s="0" t="s">
        <v>60</v>
      </c>
      <c r="G2797" s="0" t="s">
        <v>60</v>
      </c>
      <c r="H2797" s="0" t="s">
        <v>60</v>
      </c>
      <c r="I2797" s="1" t="s">
        <v>60</v>
      </c>
      <c r="J2797" s="0" t="s">
        <v>60</v>
      </c>
      <c r="K2797" s="0" t="s">
        <v>60</v>
      </c>
      <c r="L2797" s="0" t="s">
        <v>60</v>
      </c>
      <c r="M2797" s="0" t="s">
        <v>60</v>
      </c>
      <c r="N2797" s="0" t="s">
        <v>60</v>
      </c>
      <c r="O2797" s="0" t="s">
        <v>60</v>
      </c>
      <c r="P2797" s="0" t="s">
        <v>60</v>
      </c>
      <c r="Q2797" s="1" t="s">
        <v>60</v>
      </c>
      <c r="R2797" s="0" t="s">
        <v>60</v>
      </c>
      <c r="S2797" s="0" t="s">
        <v>60</v>
      </c>
      <c r="T2797" s="0" t="s">
        <v>60</v>
      </c>
      <c r="U2797" s="0" t="s">
        <v>60</v>
      </c>
      <c r="V2797" s="0" t="s">
        <v>60</v>
      </c>
      <c r="W2797" s="0" t="s">
        <v>60</v>
      </c>
      <c r="X2797" s="0" t="s">
        <v>60</v>
      </c>
      <c r="Y2797" s="1" t="s">
        <v>60</v>
      </c>
      <c r="Z2797" s="0" t="s">
        <v>60</v>
      </c>
      <c r="AA2797" s="0" t="s">
        <v>60</v>
      </c>
      <c r="AB2797" s="0" t="s">
        <v>60</v>
      </c>
      <c r="AC2797" s="0" t="s">
        <v>60</v>
      </c>
      <c r="AD2797" s="0" t="s">
        <v>60</v>
      </c>
      <c r="AE2797" s="0" t="s">
        <v>60</v>
      </c>
      <c r="AF2797" s="0" t="s">
        <v>60</v>
      </c>
      <c r="AG2797" s="2" t="s">
        <v>60</v>
      </c>
      <c r="AH2797" s="0" t="s">
        <v>60</v>
      </c>
      <c r="AI2797" s="0" t="s">
        <v>60</v>
      </c>
      <c r="AJ2797" s="0" t="s">
        <v>60</v>
      </c>
      <c r="AK2797" s="0" t="s">
        <v>60</v>
      </c>
      <c r="AL2797" s="0" t="s">
        <v>60</v>
      </c>
      <c r="AM2797" s="0" t="s">
        <v>60</v>
      </c>
      <c r="AN2797" s="0" t="s">
        <v>60</v>
      </c>
      <c r="AO2797" s="2" t="s">
        <v>60</v>
      </c>
      <c r="AP2797" s="0" t="s">
        <v>60</v>
      </c>
      <c r="AQ2797" s="0" t="n">
        <v>225.2945</v>
      </c>
      <c r="AR2797" s="0" t="n">
        <v>0.17</v>
      </c>
      <c r="AS2797" s="0" t="n">
        <v>1.32</v>
      </c>
      <c r="AT2797" s="0" t="n">
        <v>25211</v>
      </c>
      <c r="AU2797" s="0" t="n">
        <v>0</v>
      </c>
      <c r="AV2797" s="0" t="n">
        <v>2429</v>
      </c>
      <c r="AW2797" s="2" t="s">
        <v>60</v>
      </c>
      <c r="AX2797" s="0" t="s">
        <v>60</v>
      </c>
      <c r="AY2797" s="0" t="n">
        <v>1</v>
      </c>
      <c r="BC2797" s="0" t="s">
        <v>8440</v>
      </c>
    </row>
    <row r="2798" customFormat="false" ht="15" hidden="false" customHeight="true" outlineLevel="0" collapsed="false">
      <c r="A2798" s="0" t="s">
        <v>8441</v>
      </c>
      <c r="B2798" s="0" t="s">
        <v>8442</v>
      </c>
      <c r="C2798" s="0" t="s">
        <v>60</v>
      </c>
      <c r="D2798" s="0" t="s">
        <v>60</v>
      </c>
      <c r="E2798" s="0" t="s">
        <v>60</v>
      </c>
      <c r="F2798" s="0" t="s">
        <v>60</v>
      </c>
      <c r="G2798" s="0" t="s">
        <v>60</v>
      </c>
      <c r="H2798" s="0" t="s">
        <v>60</v>
      </c>
      <c r="I2798" s="1" t="s">
        <v>60</v>
      </c>
      <c r="J2798" s="0" t="s">
        <v>60</v>
      </c>
      <c r="K2798" s="0" t="s">
        <v>60</v>
      </c>
      <c r="L2798" s="0" t="s">
        <v>60</v>
      </c>
      <c r="M2798" s="0" t="s">
        <v>60</v>
      </c>
      <c r="N2798" s="0" t="s">
        <v>60</v>
      </c>
      <c r="O2798" s="0" t="s">
        <v>60</v>
      </c>
      <c r="P2798" s="0" t="s">
        <v>60</v>
      </c>
      <c r="Q2798" s="1" t="s">
        <v>60</v>
      </c>
      <c r="R2798" s="0" t="s">
        <v>60</v>
      </c>
      <c r="S2798" s="0" t="s">
        <v>60</v>
      </c>
      <c r="T2798" s="0" t="s">
        <v>60</v>
      </c>
      <c r="U2798" s="0" t="s">
        <v>60</v>
      </c>
      <c r="V2798" s="0" t="s">
        <v>60</v>
      </c>
      <c r="W2798" s="0" t="s">
        <v>60</v>
      </c>
      <c r="X2798" s="0" t="s">
        <v>60</v>
      </c>
      <c r="Y2798" s="1" t="s">
        <v>60</v>
      </c>
      <c r="Z2798" s="0" t="s">
        <v>60</v>
      </c>
      <c r="AA2798" s="0" t="s">
        <v>60</v>
      </c>
      <c r="AB2798" s="0" t="s">
        <v>60</v>
      </c>
      <c r="AC2798" s="0" t="s">
        <v>60</v>
      </c>
      <c r="AD2798" s="0" t="s">
        <v>60</v>
      </c>
      <c r="AE2798" s="0" t="s">
        <v>60</v>
      </c>
      <c r="AF2798" s="0" t="s">
        <v>60</v>
      </c>
      <c r="AG2798" s="2" t="s">
        <v>60</v>
      </c>
      <c r="AH2798" s="0" t="s">
        <v>60</v>
      </c>
      <c r="AI2798" s="0" t="n">
        <v>101.1945</v>
      </c>
      <c r="AJ2798" s="0" t="n">
        <v>0.47</v>
      </c>
      <c r="AK2798" s="0" t="n">
        <v>4.88</v>
      </c>
      <c r="AL2798" s="0" t="n">
        <v>17509</v>
      </c>
      <c r="AM2798" s="0" t="n">
        <v>6630</v>
      </c>
      <c r="AN2798" s="0" t="n">
        <v>2722</v>
      </c>
      <c r="AO2798" s="2" t="n">
        <v>9.9202</v>
      </c>
      <c r="AP2798" s="0" t="n">
        <v>0.5008</v>
      </c>
      <c r="AQ2798" s="0" t="s">
        <v>60</v>
      </c>
      <c r="AR2798" s="0" t="s">
        <v>60</v>
      </c>
      <c r="AS2798" s="0" t="s">
        <v>60</v>
      </c>
      <c r="AT2798" s="0" t="s">
        <v>60</v>
      </c>
      <c r="AU2798" s="0" t="s">
        <v>60</v>
      </c>
      <c r="AV2798" s="0" t="s">
        <v>60</v>
      </c>
      <c r="AW2798" s="2" t="s">
        <v>60</v>
      </c>
      <c r="AX2798" s="0" t="s">
        <v>60</v>
      </c>
      <c r="AY2798" s="0" t="n">
        <v>1</v>
      </c>
      <c r="BC2798" s="0" t="s">
        <v>8443</v>
      </c>
    </row>
    <row r="2799" customFormat="false" ht="15" hidden="false" customHeight="true" outlineLevel="0" collapsed="false">
      <c r="A2799" s="0" t="s">
        <v>8444</v>
      </c>
      <c r="B2799" s="0" t="s">
        <v>8445</v>
      </c>
      <c r="C2799" s="0" t="s">
        <v>60</v>
      </c>
      <c r="D2799" s="0" t="s">
        <v>60</v>
      </c>
      <c r="E2799" s="0" t="s">
        <v>60</v>
      </c>
      <c r="F2799" s="0" t="s">
        <v>60</v>
      </c>
      <c r="G2799" s="0" t="s">
        <v>60</v>
      </c>
      <c r="H2799" s="0" t="s">
        <v>60</v>
      </c>
      <c r="I2799" s="1" t="s">
        <v>60</v>
      </c>
      <c r="J2799" s="0" t="s">
        <v>60</v>
      </c>
      <c r="K2799" s="0" t="s">
        <v>60</v>
      </c>
      <c r="L2799" s="0" t="s">
        <v>60</v>
      </c>
      <c r="M2799" s="0" t="s">
        <v>60</v>
      </c>
      <c r="N2799" s="0" t="s">
        <v>60</v>
      </c>
      <c r="O2799" s="0" t="s">
        <v>60</v>
      </c>
      <c r="P2799" s="0" t="s">
        <v>60</v>
      </c>
      <c r="Q2799" s="1" t="s">
        <v>60</v>
      </c>
      <c r="R2799" s="0" t="s">
        <v>60</v>
      </c>
      <c r="S2799" s="0" t="n">
        <v>362.3126</v>
      </c>
      <c r="T2799" s="0" t="n">
        <v>0</v>
      </c>
      <c r="U2799" s="0" t="n">
        <v>35.06</v>
      </c>
      <c r="V2799" s="0" t="n">
        <v>8747</v>
      </c>
      <c r="W2799" s="0" t="n">
        <v>2790</v>
      </c>
      <c r="X2799" s="0" t="n">
        <v>1421</v>
      </c>
      <c r="Y2799" s="1" t="n">
        <v>3.0569</v>
      </c>
      <c r="Z2799" s="0" t="n">
        <v>0.0531</v>
      </c>
      <c r="AA2799" s="0" t="s">
        <v>60</v>
      </c>
      <c r="AB2799" s="0" t="s">
        <v>60</v>
      </c>
      <c r="AC2799" s="0" t="s">
        <v>60</v>
      </c>
      <c r="AD2799" s="0" t="s">
        <v>60</v>
      </c>
      <c r="AE2799" s="0" t="s">
        <v>60</v>
      </c>
      <c r="AF2799" s="0" t="s">
        <v>60</v>
      </c>
      <c r="AG2799" s="2" t="s">
        <v>60</v>
      </c>
      <c r="AH2799" s="0" t="s">
        <v>60</v>
      </c>
      <c r="AI2799" s="0" t="s">
        <v>60</v>
      </c>
      <c r="AJ2799" s="0" t="s">
        <v>60</v>
      </c>
      <c r="AK2799" s="0" t="s">
        <v>60</v>
      </c>
      <c r="AL2799" s="0" t="s">
        <v>60</v>
      </c>
      <c r="AM2799" s="0" t="s">
        <v>60</v>
      </c>
      <c r="AN2799" s="0" t="s">
        <v>60</v>
      </c>
      <c r="AO2799" s="2" t="s">
        <v>60</v>
      </c>
      <c r="AP2799" s="0" t="s">
        <v>60</v>
      </c>
      <c r="AQ2799" s="0" t="s">
        <v>60</v>
      </c>
      <c r="AR2799" s="0" t="s">
        <v>60</v>
      </c>
      <c r="AS2799" s="0" t="s">
        <v>60</v>
      </c>
      <c r="AT2799" s="0" t="s">
        <v>60</v>
      </c>
      <c r="AU2799" s="0" t="s">
        <v>60</v>
      </c>
      <c r="AV2799" s="0" t="s">
        <v>60</v>
      </c>
      <c r="AW2799" s="2" t="s">
        <v>60</v>
      </c>
      <c r="AX2799" s="0" t="s">
        <v>60</v>
      </c>
      <c r="AY2799" s="0" t="n">
        <v>1</v>
      </c>
      <c r="BC2799" s="0" t="s">
        <v>8446</v>
      </c>
    </row>
    <row r="2800" customFormat="false" ht="15" hidden="false" customHeight="true" outlineLevel="0" collapsed="false">
      <c r="A2800" s="0" t="s">
        <v>8447</v>
      </c>
      <c r="B2800" s="0" t="s">
        <v>8448</v>
      </c>
      <c r="C2800" s="0" t="s">
        <v>60</v>
      </c>
      <c r="D2800" s="0" t="s">
        <v>60</v>
      </c>
      <c r="E2800" s="0" t="s">
        <v>60</v>
      </c>
      <c r="F2800" s="0" t="s">
        <v>60</v>
      </c>
      <c r="G2800" s="0" t="s">
        <v>60</v>
      </c>
      <c r="H2800" s="0" t="s">
        <v>60</v>
      </c>
      <c r="I2800" s="1" t="s">
        <v>60</v>
      </c>
      <c r="J2800" s="0" t="s">
        <v>60</v>
      </c>
      <c r="K2800" s="0" t="s">
        <v>60</v>
      </c>
      <c r="L2800" s="0" t="s">
        <v>60</v>
      </c>
      <c r="M2800" s="0" t="s">
        <v>60</v>
      </c>
      <c r="N2800" s="0" t="s">
        <v>60</v>
      </c>
      <c r="O2800" s="0" t="s">
        <v>60</v>
      </c>
      <c r="P2800" s="0" t="s">
        <v>60</v>
      </c>
      <c r="Q2800" s="1" t="s">
        <v>60</v>
      </c>
      <c r="R2800" s="0" t="s">
        <v>60</v>
      </c>
      <c r="S2800" s="0" t="n">
        <v>65.3649</v>
      </c>
      <c r="T2800" s="0" t="n">
        <v>3.84</v>
      </c>
      <c r="U2800" s="0" t="n">
        <v>1.18</v>
      </c>
      <c r="V2800" s="0" t="n">
        <v>88077</v>
      </c>
      <c r="W2800" s="0" t="n">
        <v>20756</v>
      </c>
      <c r="X2800" s="0" t="n">
        <v>10914</v>
      </c>
      <c r="Y2800" s="1" t="n">
        <v>22.7418</v>
      </c>
      <c r="Z2800" s="0" t="n">
        <v>4.781</v>
      </c>
      <c r="AA2800" s="0" t="s">
        <v>60</v>
      </c>
      <c r="AB2800" s="0" t="s">
        <v>60</v>
      </c>
      <c r="AC2800" s="0" t="s">
        <v>60</v>
      </c>
      <c r="AD2800" s="0" t="s">
        <v>60</v>
      </c>
      <c r="AE2800" s="0" t="s">
        <v>60</v>
      </c>
      <c r="AF2800" s="0" t="s">
        <v>60</v>
      </c>
      <c r="AG2800" s="2" t="s">
        <v>60</v>
      </c>
      <c r="AH2800" s="0" t="s">
        <v>60</v>
      </c>
      <c r="AI2800" s="0" t="s">
        <v>60</v>
      </c>
      <c r="AJ2800" s="0" t="s">
        <v>60</v>
      </c>
      <c r="AK2800" s="0" t="s">
        <v>60</v>
      </c>
      <c r="AL2800" s="0" t="s">
        <v>60</v>
      </c>
      <c r="AM2800" s="0" t="s">
        <v>60</v>
      </c>
      <c r="AN2800" s="0" t="s">
        <v>60</v>
      </c>
      <c r="AO2800" s="2" t="s">
        <v>60</v>
      </c>
      <c r="AP2800" s="0" t="s">
        <v>60</v>
      </c>
      <c r="AQ2800" s="0" t="s">
        <v>60</v>
      </c>
      <c r="AR2800" s="0" t="s">
        <v>60</v>
      </c>
      <c r="AS2800" s="0" t="s">
        <v>60</v>
      </c>
      <c r="AT2800" s="0" t="s">
        <v>60</v>
      </c>
      <c r="AU2800" s="0" t="s">
        <v>60</v>
      </c>
      <c r="AV2800" s="0" t="s">
        <v>60</v>
      </c>
      <c r="AW2800" s="2" t="s">
        <v>60</v>
      </c>
      <c r="AX2800" s="0" t="s">
        <v>60</v>
      </c>
      <c r="AY2800" s="0" t="n">
        <v>1</v>
      </c>
      <c r="BC2800" s="0" t="s">
        <v>8449</v>
      </c>
    </row>
    <row r="2801" customFormat="false" ht="15" hidden="false" customHeight="true" outlineLevel="0" collapsed="false">
      <c r="A2801" s="0" t="s">
        <v>8450</v>
      </c>
      <c r="B2801" s="0" t="s">
        <v>8451</v>
      </c>
      <c r="C2801" s="0" t="s">
        <v>60</v>
      </c>
      <c r="D2801" s="0" t="s">
        <v>60</v>
      </c>
      <c r="E2801" s="0" t="s">
        <v>60</v>
      </c>
      <c r="F2801" s="0" t="s">
        <v>60</v>
      </c>
      <c r="G2801" s="0" t="s">
        <v>60</v>
      </c>
      <c r="H2801" s="0" t="s">
        <v>60</v>
      </c>
      <c r="I2801" s="1" t="s">
        <v>60</v>
      </c>
      <c r="J2801" s="0" t="s">
        <v>60</v>
      </c>
      <c r="K2801" s="0" t="s">
        <v>60</v>
      </c>
      <c r="L2801" s="0" t="s">
        <v>60</v>
      </c>
      <c r="M2801" s="0" t="s">
        <v>60</v>
      </c>
      <c r="N2801" s="0" t="s">
        <v>60</v>
      </c>
      <c r="O2801" s="0" t="s">
        <v>60</v>
      </c>
      <c r="P2801" s="0" t="s">
        <v>60</v>
      </c>
      <c r="Q2801" s="1" t="s">
        <v>60</v>
      </c>
      <c r="R2801" s="0" t="s">
        <v>60</v>
      </c>
      <c r="S2801" s="0" t="n">
        <v>76.4115</v>
      </c>
      <c r="T2801" s="0" t="n">
        <v>2.52</v>
      </c>
      <c r="U2801" s="0" t="n">
        <v>0.27</v>
      </c>
      <c r="V2801" s="0" t="n">
        <v>38252</v>
      </c>
      <c r="W2801" s="0" t="n">
        <v>0</v>
      </c>
      <c r="X2801" s="0" t="n">
        <v>5146</v>
      </c>
      <c r="Y2801" s="1" t="s">
        <v>60</v>
      </c>
      <c r="Z2801" s="0" t="s">
        <v>60</v>
      </c>
      <c r="AA2801" s="0" t="s">
        <v>60</v>
      </c>
      <c r="AB2801" s="0" t="s">
        <v>60</v>
      </c>
      <c r="AC2801" s="0" t="s">
        <v>60</v>
      </c>
      <c r="AD2801" s="0" t="s">
        <v>60</v>
      </c>
      <c r="AE2801" s="0" t="s">
        <v>60</v>
      </c>
      <c r="AF2801" s="0" t="s">
        <v>60</v>
      </c>
      <c r="AG2801" s="2" t="s">
        <v>60</v>
      </c>
      <c r="AH2801" s="0" t="s">
        <v>60</v>
      </c>
      <c r="AI2801" s="0" t="s">
        <v>60</v>
      </c>
      <c r="AJ2801" s="0" t="s">
        <v>60</v>
      </c>
      <c r="AK2801" s="0" t="s">
        <v>60</v>
      </c>
      <c r="AL2801" s="0" t="s">
        <v>60</v>
      </c>
      <c r="AM2801" s="0" t="s">
        <v>60</v>
      </c>
      <c r="AN2801" s="0" t="s">
        <v>60</v>
      </c>
      <c r="AO2801" s="2" t="s">
        <v>60</v>
      </c>
      <c r="AP2801" s="0" t="s">
        <v>60</v>
      </c>
      <c r="AQ2801" s="0" t="s">
        <v>60</v>
      </c>
      <c r="AR2801" s="0" t="s">
        <v>60</v>
      </c>
      <c r="AS2801" s="0" t="s">
        <v>60</v>
      </c>
      <c r="AT2801" s="0" t="s">
        <v>60</v>
      </c>
      <c r="AU2801" s="0" t="s">
        <v>60</v>
      </c>
      <c r="AV2801" s="0" t="s">
        <v>60</v>
      </c>
      <c r="AW2801" s="2" t="s">
        <v>60</v>
      </c>
      <c r="AX2801" s="0" t="s">
        <v>60</v>
      </c>
      <c r="AY2801" s="0" t="n">
        <v>1</v>
      </c>
      <c r="BC2801" s="0" t="s">
        <v>8452</v>
      </c>
    </row>
    <row r="2802" customFormat="false" ht="15" hidden="false" customHeight="true" outlineLevel="0" collapsed="false">
      <c r="A2802" s="0" t="s">
        <v>8453</v>
      </c>
      <c r="B2802" s="0" t="s">
        <v>8454</v>
      </c>
      <c r="C2802" s="0" t="n">
        <v>891.7269</v>
      </c>
      <c r="D2802" s="0" t="n">
        <v>0</v>
      </c>
      <c r="E2802" s="0" t="n">
        <v>41.82</v>
      </c>
      <c r="F2802" s="0" t="n">
        <v>52189</v>
      </c>
      <c r="G2802" s="0" t="n">
        <v>31265</v>
      </c>
      <c r="H2802" s="0" t="n">
        <v>11475</v>
      </c>
      <c r="I2802" s="1" t="n">
        <v>35.7314</v>
      </c>
      <c r="J2802" s="0" t="n">
        <v>0.4698</v>
      </c>
      <c r="K2802" s="0" t="s">
        <v>60</v>
      </c>
      <c r="L2802" s="0" t="s">
        <v>60</v>
      </c>
      <c r="M2802" s="0" t="s">
        <v>60</v>
      </c>
      <c r="N2802" s="0" t="s">
        <v>60</v>
      </c>
      <c r="O2802" s="0" t="s">
        <v>60</v>
      </c>
      <c r="P2802" s="0" t="s">
        <v>60</v>
      </c>
      <c r="Q2802" s="1" t="s">
        <v>60</v>
      </c>
      <c r="R2802" s="0" t="s">
        <v>60</v>
      </c>
      <c r="S2802" s="0" t="s">
        <v>60</v>
      </c>
      <c r="T2802" s="0" t="s">
        <v>60</v>
      </c>
      <c r="U2802" s="0" t="s">
        <v>60</v>
      </c>
      <c r="V2802" s="0" t="s">
        <v>60</v>
      </c>
      <c r="W2802" s="0" t="s">
        <v>60</v>
      </c>
      <c r="X2802" s="0" t="s">
        <v>60</v>
      </c>
      <c r="Y2802" s="1" t="s">
        <v>60</v>
      </c>
      <c r="Z2802" s="0" t="s">
        <v>60</v>
      </c>
      <c r="AA2802" s="0" t="s">
        <v>60</v>
      </c>
      <c r="AB2802" s="0" t="s">
        <v>60</v>
      </c>
      <c r="AC2802" s="0" t="s">
        <v>60</v>
      </c>
      <c r="AD2802" s="0" t="s">
        <v>60</v>
      </c>
      <c r="AE2802" s="0" t="s">
        <v>60</v>
      </c>
      <c r="AF2802" s="0" t="s">
        <v>60</v>
      </c>
      <c r="AG2802" s="2" t="s">
        <v>60</v>
      </c>
      <c r="AH2802" s="0" t="s">
        <v>60</v>
      </c>
      <c r="AI2802" s="0" t="s">
        <v>60</v>
      </c>
      <c r="AJ2802" s="0" t="s">
        <v>60</v>
      </c>
      <c r="AK2802" s="0" t="s">
        <v>60</v>
      </c>
      <c r="AL2802" s="0" t="s">
        <v>60</v>
      </c>
      <c r="AM2802" s="0" t="s">
        <v>60</v>
      </c>
      <c r="AN2802" s="0" t="s">
        <v>60</v>
      </c>
      <c r="AO2802" s="2" t="s">
        <v>60</v>
      </c>
      <c r="AP2802" s="0" t="s">
        <v>60</v>
      </c>
      <c r="AQ2802" s="0" t="s">
        <v>60</v>
      </c>
      <c r="AR2802" s="0" t="s">
        <v>60</v>
      </c>
      <c r="AS2802" s="0" t="s">
        <v>60</v>
      </c>
      <c r="AT2802" s="0" t="s">
        <v>60</v>
      </c>
      <c r="AU2802" s="0" t="s">
        <v>60</v>
      </c>
      <c r="AV2802" s="0" t="s">
        <v>60</v>
      </c>
      <c r="AW2802" s="2" t="s">
        <v>60</v>
      </c>
      <c r="AX2802" s="0" t="s">
        <v>60</v>
      </c>
      <c r="AY2802" s="0" t="n">
        <v>1</v>
      </c>
      <c r="BC2802" s="0" t="s">
        <v>8455</v>
      </c>
    </row>
    <row r="2803" customFormat="false" ht="15" hidden="false" customHeight="true" outlineLevel="0" collapsed="false">
      <c r="A2803" s="0" t="s">
        <v>8456</v>
      </c>
      <c r="B2803" s="0" t="s">
        <v>8457</v>
      </c>
      <c r="C2803" s="0" t="n">
        <v>294.5986</v>
      </c>
      <c r="D2803" s="0" t="n">
        <v>0.2</v>
      </c>
      <c r="E2803" s="0" t="n">
        <v>14.14</v>
      </c>
      <c r="F2803" s="0" t="n">
        <v>10789</v>
      </c>
      <c r="G2803" s="0" t="n">
        <v>9254</v>
      </c>
      <c r="H2803" s="0" t="n">
        <v>1977</v>
      </c>
      <c r="I2803" s="1" t="n">
        <v>10.576</v>
      </c>
      <c r="J2803" s="0" t="n">
        <v>0.252</v>
      </c>
      <c r="K2803" s="0" t="s">
        <v>60</v>
      </c>
      <c r="L2803" s="0" t="s">
        <v>60</v>
      </c>
      <c r="M2803" s="0" t="s">
        <v>60</v>
      </c>
      <c r="N2803" s="0" t="s">
        <v>60</v>
      </c>
      <c r="O2803" s="0" t="s">
        <v>60</v>
      </c>
      <c r="P2803" s="0" t="s">
        <v>60</v>
      </c>
      <c r="Q2803" s="1" t="s">
        <v>60</v>
      </c>
      <c r="R2803" s="0" t="s">
        <v>60</v>
      </c>
      <c r="S2803" s="0" t="s">
        <v>60</v>
      </c>
      <c r="T2803" s="0" t="s">
        <v>60</v>
      </c>
      <c r="U2803" s="0" t="s">
        <v>60</v>
      </c>
      <c r="V2803" s="0" t="s">
        <v>60</v>
      </c>
      <c r="W2803" s="0" t="s">
        <v>60</v>
      </c>
      <c r="X2803" s="0" t="s">
        <v>60</v>
      </c>
      <c r="Y2803" s="1" t="s">
        <v>60</v>
      </c>
      <c r="Z2803" s="0" t="s">
        <v>60</v>
      </c>
      <c r="AA2803" s="0" t="s">
        <v>60</v>
      </c>
      <c r="AB2803" s="0" t="s">
        <v>60</v>
      </c>
      <c r="AC2803" s="0" t="s">
        <v>60</v>
      </c>
      <c r="AD2803" s="0" t="s">
        <v>60</v>
      </c>
      <c r="AE2803" s="0" t="s">
        <v>60</v>
      </c>
      <c r="AF2803" s="0" t="s">
        <v>60</v>
      </c>
      <c r="AG2803" s="2" t="s">
        <v>60</v>
      </c>
      <c r="AH2803" s="0" t="s">
        <v>60</v>
      </c>
      <c r="AI2803" s="0" t="s">
        <v>60</v>
      </c>
      <c r="AJ2803" s="0" t="s">
        <v>60</v>
      </c>
      <c r="AK2803" s="0" t="s">
        <v>60</v>
      </c>
      <c r="AL2803" s="0" t="s">
        <v>60</v>
      </c>
      <c r="AM2803" s="0" t="s">
        <v>60</v>
      </c>
      <c r="AN2803" s="0" t="s">
        <v>60</v>
      </c>
      <c r="AO2803" s="2" t="s">
        <v>60</v>
      </c>
      <c r="AP2803" s="0" t="s">
        <v>60</v>
      </c>
      <c r="AQ2803" s="0" t="s">
        <v>60</v>
      </c>
      <c r="AR2803" s="0" t="s">
        <v>60</v>
      </c>
      <c r="AS2803" s="0" t="s">
        <v>60</v>
      </c>
      <c r="AT2803" s="0" t="s">
        <v>60</v>
      </c>
      <c r="AU2803" s="0" t="s">
        <v>60</v>
      </c>
      <c r="AV2803" s="0" t="s">
        <v>60</v>
      </c>
      <c r="AW2803" s="2" t="s">
        <v>60</v>
      </c>
      <c r="AX2803" s="0" t="s">
        <v>60</v>
      </c>
      <c r="AY2803" s="0" t="n">
        <v>1</v>
      </c>
      <c r="BC2803" s="0" t="s">
        <v>8458</v>
      </c>
    </row>
    <row r="2804" customFormat="false" ht="15" hidden="false" customHeight="true" outlineLevel="0" collapsed="false">
      <c r="A2804" s="0" t="s">
        <v>8459</v>
      </c>
      <c r="B2804" s="0" t="s">
        <v>8460</v>
      </c>
      <c r="C2804" s="0" t="s">
        <v>60</v>
      </c>
      <c r="D2804" s="0" t="s">
        <v>60</v>
      </c>
      <c r="E2804" s="0" t="s">
        <v>60</v>
      </c>
      <c r="F2804" s="0" t="s">
        <v>60</v>
      </c>
      <c r="G2804" s="0" t="s">
        <v>60</v>
      </c>
      <c r="H2804" s="0" t="s">
        <v>60</v>
      </c>
      <c r="I2804" s="1" t="s">
        <v>60</v>
      </c>
      <c r="J2804" s="0" t="s">
        <v>60</v>
      </c>
      <c r="K2804" s="0" t="s">
        <v>60</v>
      </c>
      <c r="L2804" s="0" t="s">
        <v>60</v>
      </c>
      <c r="M2804" s="0" t="s">
        <v>60</v>
      </c>
      <c r="N2804" s="0" t="s">
        <v>60</v>
      </c>
      <c r="O2804" s="0" t="s">
        <v>60</v>
      </c>
      <c r="P2804" s="0" t="s">
        <v>60</v>
      </c>
      <c r="Q2804" s="1" t="s">
        <v>60</v>
      </c>
      <c r="R2804" s="0" t="s">
        <v>60</v>
      </c>
      <c r="S2804" s="0" t="s">
        <v>60</v>
      </c>
      <c r="T2804" s="0" t="s">
        <v>60</v>
      </c>
      <c r="U2804" s="0" t="s">
        <v>60</v>
      </c>
      <c r="V2804" s="0" t="s">
        <v>60</v>
      </c>
      <c r="W2804" s="0" t="s">
        <v>60</v>
      </c>
      <c r="X2804" s="0" t="s">
        <v>60</v>
      </c>
      <c r="Y2804" s="1" t="s">
        <v>60</v>
      </c>
      <c r="Z2804" s="0" t="s">
        <v>60</v>
      </c>
      <c r="AA2804" s="0" t="s">
        <v>60</v>
      </c>
      <c r="AB2804" s="0" t="s">
        <v>60</v>
      </c>
      <c r="AC2804" s="0" t="s">
        <v>60</v>
      </c>
      <c r="AD2804" s="0" t="s">
        <v>60</v>
      </c>
      <c r="AE2804" s="0" t="s">
        <v>60</v>
      </c>
      <c r="AF2804" s="0" t="s">
        <v>60</v>
      </c>
      <c r="AG2804" s="2" t="s">
        <v>60</v>
      </c>
      <c r="AH2804" s="0" t="s">
        <v>60</v>
      </c>
      <c r="AI2804" s="0" t="n">
        <v>117.4166</v>
      </c>
      <c r="AJ2804" s="0" t="n">
        <v>0.39</v>
      </c>
      <c r="AK2804" s="0" t="n">
        <v>11.95</v>
      </c>
      <c r="AL2804" s="0" t="n">
        <v>2757</v>
      </c>
      <c r="AM2804" s="0" t="n">
        <v>0</v>
      </c>
      <c r="AN2804" s="0" t="n">
        <v>361</v>
      </c>
      <c r="AO2804" s="2" t="s">
        <v>60</v>
      </c>
      <c r="AP2804" s="0" t="s">
        <v>60</v>
      </c>
      <c r="AQ2804" s="0" t="s">
        <v>60</v>
      </c>
      <c r="AR2804" s="0" t="s">
        <v>60</v>
      </c>
      <c r="AS2804" s="0" t="s">
        <v>60</v>
      </c>
      <c r="AT2804" s="0" t="s">
        <v>60</v>
      </c>
      <c r="AU2804" s="0" t="s">
        <v>60</v>
      </c>
      <c r="AV2804" s="0" t="s">
        <v>60</v>
      </c>
      <c r="AW2804" s="2" t="s">
        <v>60</v>
      </c>
      <c r="AX2804" s="0" t="s">
        <v>60</v>
      </c>
      <c r="AY2804" s="0" t="n">
        <v>1</v>
      </c>
      <c r="BC2804" s="0" t="s">
        <v>8461</v>
      </c>
    </row>
    <row r="2805" customFormat="false" ht="15" hidden="false" customHeight="true" outlineLevel="0" collapsed="false">
      <c r="A2805" s="0" t="s">
        <v>8462</v>
      </c>
      <c r="B2805" s="0" t="s">
        <v>8463</v>
      </c>
      <c r="C2805" s="0" t="s">
        <v>60</v>
      </c>
      <c r="D2805" s="0" t="s">
        <v>60</v>
      </c>
      <c r="E2805" s="0" t="s">
        <v>60</v>
      </c>
      <c r="F2805" s="0" t="s">
        <v>60</v>
      </c>
      <c r="G2805" s="0" t="s">
        <v>60</v>
      </c>
      <c r="H2805" s="0" t="s">
        <v>60</v>
      </c>
      <c r="I2805" s="1" t="s">
        <v>60</v>
      </c>
      <c r="J2805" s="0" t="s">
        <v>60</v>
      </c>
      <c r="K2805" s="0" t="s">
        <v>60</v>
      </c>
      <c r="L2805" s="0" t="s">
        <v>60</v>
      </c>
      <c r="M2805" s="0" t="s">
        <v>60</v>
      </c>
      <c r="N2805" s="0" t="s">
        <v>60</v>
      </c>
      <c r="O2805" s="0" t="s">
        <v>60</v>
      </c>
      <c r="P2805" s="0" t="s">
        <v>60</v>
      </c>
      <c r="Q2805" s="1" t="s">
        <v>60</v>
      </c>
      <c r="R2805" s="0" t="s">
        <v>60</v>
      </c>
      <c r="S2805" s="0" t="s">
        <v>60</v>
      </c>
      <c r="T2805" s="0" t="s">
        <v>60</v>
      </c>
      <c r="U2805" s="0" t="s">
        <v>60</v>
      </c>
      <c r="V2805" s="0" t="s">
        <v>60</v>
      </c>
      <c r="W2805" s="0" t="s">
        <v>60</v>
      </c>
      <c r="X2805" s="0" t="s">
        <v>60</v>
      </c>
      <c r="Y2805" s="1" t="s">
        <v>60</v>
      </c>
      <c r="Z2805" s="0" t="s">
        <v>60</v>
      </c>
      <c r="AA2805" s="0" t="s">
        <v>60</v>
      </c>
      <c r="AB2805" s="0" t="s">
        <v>60</v>
      </c>
      <c r="AC2805" s="0" t="s">
        <v>60</v>
      </c>
      <c r="AD2805" s="0" t="s">
        <v>60</v>
      </c>
      <c r="AE2805" s="0" t="s">
        <v>60</v>
      </c>
      <c r="AF2805" s="0" t="s">
        <v>60</v>
      </c>
      <c r="AG2805" s="2" t="s">
        <v>60</v>
      </c>
      <c r="AH2805" s="0" t="s">
        <v>60</v>
      </c>
      <c r="AI2805" s="0" t="s">
        <v>60</v>
      </c>
      <c r="AJ2805" s="0" t="s">
        <v>60</v>
      </c>
      <c r="AK2805" s="0" t="s">
        <v>60</v>
      </c>
      <c r="AL2805" s="0" t="s">
        <v>60</v>
      </c>
      <c r="AM2805" s="0" t="s">
        <v>60</v>
      </c>
      <c r="AN2805" s="0" t="s">
        <v>60</v>
      </c>
      <c r="AO2805" s="2" t="s">
        <v>60</v>
      </c>
      <c r="AP2805" s="0" t="s">
        <v>60</v>
      </c>
      <c r="AQ2805" s="0" t="n">
        <v>426.4184</v>
      </c>
      <c r="AR2805" s="0" t="n">
        <v>0</v>
      </c>
      <c r="AS2805" s="0" t="n">
        <v>16.49</v>
      </c>
      <c r="AT2805" s="0" t="n">
        <v>4752</v>
      </c>
      <c r="AU2805" s="0" t="n">
        <v>7128</v>
      </c>
      <c r="AV2805" s="0" t="n">
        <v>935</v>
      </c>
      <c r="AW2805" s="2" t="n">
        <v>9.401</v>
      </c>
      <c r="AX2805" s="0" t="n">
        <v>0.1914</v>
      </c>
      <c r="AY2805" s="0" t="n">
        <v>1</v>
      </c>
      <c r="BC2805" s="0" t="s">
        <v>8464</v>
      </c>
    </row>
    <row r="2806" customFormat="false" ht="15" hidden="false" customHeight="true" outlineLevel="0" collapsed="false">
      <c r="A2806" s="0" t="s">
        <v>8465</v>
      </c>
      <c r="B2806" s="0" t="s">
        <v>8466</v>
      </c>
      <c r="C2806" s="0" t="s">
        <v>60</v>
      </c>
      <c r="D2806" s="0" t="s">
        <v>60</v>
      </c>
      <c r="E2806" s="0" t="s">
        <v>60</v>
      </c>
      <c r="F2806" s="0" t="s">
        <v>60</v>
      </c>
      <c r="G2806" s="0" t="s">
        <v>60</v>
      </c>
      <c r="H2806" s="0" t="s">
        <v>60</v>
      </c>
      <c r="I2806" s="1" t="s">
        <v>60</v>
      </c>
      <c r="J2806" s="0" t="s">
        <v>60</v>
      </c>
      <c r="K2806" s="0" t="s">
        <v>60</v>
      </c>
      <c r="L2806" s="0" t="s">
        <v>60</v>
      </c>
      <c r="M2806" s="0" t="s">
        <v>60</v>
      </c>
      <c r="N2806" s="0" t="s">
        <v>60</v>
      </c>
      <c r="O2806" s="0" t="s">
        <v>60</v>
      </c>
      <c r="P2806" s="0" t="s">
        <v>60</v>
      </c>
      <c r="Q2806" s="1" t="s">
        <v>60</v>
      </c>
      <c r="R2806" s="0" t="s">
        <v>60</v>
      </c>
      <c r="S2806" s="0" t="s">
        <v>60</v>
      </c>
      <c r="T2806" s="0" t="s">
        <v>60</v>
      </c>
      <c r="U2806" s="0" t="s">
        <v>60</v>
      </c>
      <c r="V2806" s="0" t="s">
        <v>60</v>
      </c>
      <c r="W2806" s="0" t="s">
        <v>60</v>
      </c>
      <c r="X2806" s="0" t="s">
        <v>60</v>
      </c>
      <c r="Y2806" s="1" t="s">
        <v>60</v>
      </c>
      <c r="Z2806" s="0" t="s">
        <v>60</v>
      </c>
      <c r="AA2806" s="0" t="s">
        <v>60</v>
      </c>
      <c r="AB2806" s="0" t="s">
        <v>60</v>
      </c>
      <c r="AC2806" s="0" t="s">
        <v>60</v>
      </c>
      <c r="AD2806" s="0" t="s">
        <v>60</v>
      </c>
      <c r="AE2806" s="0" t="s">
        <v>60</v>
      </c>
      <c r="AF2806" s="0" t="s">
        <v>60</v>
      </c>
      <c r="AG2806" s="2" t="s">
        <v>60</v>
      </c>
      <c r="AH2806" s="0" t="s">
        <v>60</v>
      </c>
      <c r="AI2806" s="0" t="n">
        <v>54.25</v>
      </c>
      <c r="AJ2806" s="0" t="n">
        <v>3.43</v>
      </c>
      <c r="AK2806" s="0" t="n">
        <v>2.02</v>
      </c>
      <c r="AL2806" s="0" t="n">
        <v>12995</v>
      </c>
      <c r="AM2806" s="0" t="n">
        <v>6372</v>
      </c>
      <c r="AN2806" s="0" t="n">
        <v>1799</v>
      </c>
      <c r="AO2806" s="2" t="n">
        <v>9.5342</v>
      </c>
      <c r="AP2806" s="0" t="n">
        <v>1.6496</v>
      </c>
      <c r="AQ2806" s="0" t="s">
        <v>60</v>
      </c>
      <c r="AR2806" s="0" t="s">
        <v>60</v>
      </c>
      <c r="AS2806" s="0" t="s">
        <v>60</v>
      </c>
      <c r="AT2806" s="0" t="s">
        <v>60</v>
      </c>
      <c r="AU2806" s="0" t="s">
        <v>60</v>
      </c>
      <c r="AV2806" s="0" t="s">
        <v>60</v>
      </c>
      <c r="AW2806" s="2" t="s">
        <v>60</v>
      </c>
      <c r="AX2806" s="0" t="s">
        <v>60</v>
      </c>
      <c r="AY2806" s="0" t="n">
        <v>1</v>
      </c>
      <c r="BC2806" s="0" t="s">
        <v>8467</v>
      </c>
    </row>
    <row r="2807" customFormat="false" ht="15" hidden="false" customHeight="true" outlineLevel="0" collapsed="false">
      <c r="A2807" s="0" t="s">
        <v>8468</v>
      </c>
      <c r="B2807" s="0" t="s">
        <v>8469</v>
      </c>
      <c r="C2807" s="0" t="s">
        <v>60</v>
      </c>
      <c r="D2807" s="0" t="s">
        <v>60</v>
      </c>
      <c r="E2807" s="0" t="s">
        <v>60</v>
      </c>
      <c r="F2807" s="0" t="s">
        <v>60</v>
      </c>
      <c r="G2807" s="0" t="s">
        <v>60</v>
      </c>
      <c r="H2807" s="0" t="s">
        <v>60</v>
      </c>
      <c r="I2807" s="1" t="s">
        <v>60</v>
      </c>
      <c r="J2807" s="0" t="s">
        <v>60</v>
      </c>
      <c r="K2807" s="0" t="s">
        <v>60</v>
      </c>
      <c r="L2807" s="0" t="s">
        <v>60</v>
      </c>
      <c r="M2807" s="0" t="s">
        <v>60</v>
      </c>
      <c r="N2807" s="0" t="s">
        <v>60</v>
      </c>
      <c r="O2807" s="0" t="s">
        <v>60</v>
      </c>
      <c r="P2807" s="0" t="s">
        <v>60</v>
      </c>
      <c r="Q2807" s="1" t="s">
        <v>60</v>
      </c>
      <c r="R2807" s="0" t="s">
        <v>60</v>
      </c>
      <c r="S2807" s="0" t="s">
        <v>60</v>
      </c>
      <c r="T2807" s="0" t="s">
        <v>60</v>
      </c>
      <c r="U2807" s="0" t="s">
        <v>60</v>
      </c>
      <c r="V2807" s="0" t="s">
        <v>60</v>
      </c>
      <c r="W2807" s="0" t="s">
        <v>60</v>
      </c>
      <c r="X2807" s="0" t="s">
        <v>60</v>
      </c>
      <c r="Y2807" s="1" t="s">
        <v>60</v>
      </c>
      <c r="Z2807" s="0" t="s">
        <v>60</v>
      </c>
      <c r="AA2807" s="0" t="n">
        <v>290.7361</v>
      </c>
      <c r="AB2807" s="0" t="n">
        <v>0</v>
      </c>
      <c r="AC2807" s="0" t="n">
        <v>3.31</v>
      </c>
      <c r="AD2807" s="0" t="n">
        <v>91630</v>
      </c>
      <c r="AE2807" s="0" t="n">
        <v>49483</v>
      </c>
      <c r="AF2807" s="0" t="n">
        <v>12762</v>
      </c>
      <c r="AG2807" s="2" t="n">
        <v>43.1333</v>
      </c>
      <c r="AH2807" s="0" t="n">
        <v>14.4919</v>
      </c>
      <c r="AI2807" s="0" t="s">
        <v>60</v>
      </c>
      <c r="AJ2807" s="0" t="s">
        <v>60</v>
      </c>
      <c r="AK2807" s="0" t="s">
        <v>60</v>
      </c>
      <c r="AL2807" s="0" t="s">
        <v>60</v>
      </c>
      <c r="AM2807" s="0" t="s">
        <v>60</v>
      </c>
      <c r="AN2807" s="0" t="s">
        <v>60</v>
      </c>
      <c r="AO2807" s="2" t="s">
        <v>60</v>
      </c>
      <c r="AP2807" s="0" t="s">
        <v>60</v>
      </c>
      <c r="AQ2807" s="0" t="s">
        <v>60</v>
      </c>
      <c r="AR2807" s="0" t="s">
        <v>60</v>
      </c>
      <c r="AS2807" s="0" t="s">
        <v>60</v>
      </c>
      <c r="AT2807" s="0" t="s">
        <v>60</v>
      </c>
      <c r="AU2807" s="0" t="s">
        <v>60</v>
      </c>
      <c r="AV2807" s="0" t="s">
        <v>60</v>
      </c>
      <c r="AW2807" s="2" t="s">
        <v>60</v>
      </c>
      <c r="AX2807" s="0" t="s">
        <v>60</v>
      </c>
      <c r="AY2807" s="0" t="n">
        <v>1</v>
      </c>
      <c r="BC2807" s="0" t="s">
        <v>8470</v>
      </c>
    </row>
    <row r="2808" customFormat="false" ht="15" hidden="false" customHeight="true" outlineLevel="0" collapsed="false">
      <c r="A2808" s="0" t="s">
        <v>8471</v>
      </c>
      <c r="B2808" s="0" t="s">
        <v>8472</v>
      </c>
      <c r="C2808" s="0" t="s">
        <v>60</v>
      </c>
      <c r="D2808" s="0" t="s">
        <v>60</v>
      </c>
      <c r="E2808" s="0" t="s">
        <v>60</v>
      </c>
      <c r="F2808" s="0" t="s">
        <v>60</v>
      </c>
      <c r="G2808" s="0" t="s">
        <v>60</v>
      </c>
      <c r="H2808" s="0" t="s">
        <v>60</v>
      </c>
      <c r="I2808" s="1" t="s">
        <v>60</v>
      </c>
      <c r="J2808" s="0" t="s">
        <v>60</v>
      </c>
      <c r="K2808" s="0" t="s">
        <v>60</v>
      </c>
      <c r="L2808" s="0" t="s">
        <v>60</v>
      </c>
      <c r="M2808" s="0" t="s">
        <v>60</v>
      </c>
      <c r="N2808" s="0" t="s">
        <v>60</v>
      </c>
      <c r="O2808" s="0" t="s">
        <v>60</v>
      </c>
      <c r="P2808" s="0" t="s">
        <v>60</v>
      </c>
      <c r="Q2808" s="1" t="s">
        <v>60</v>
      </c>
      <c r="R2808" s="0" t="s">
        <v>60</v>
      </c>
      <c r="S2808" s="0" t="s">
        <v>60</v>
      </c>
      <c r="T2808" s="0" t="s">
        <v>60</v>
      </c>
      <c r="U2808" s="0" t="s">
        <v>60</v>
      </c>
      <c r="V2808" s="0" t="s">
        <v>60</v>
      </c>
      <c r="W2808" s="0" t="s">
        <v>60</v>
      </c>
      <c r="X2808" s="0" t="s">
        <v>60</v>
      </c>
      <c r="Y2808" s="1" t="s">
        <v>60</v>
      </c>
      <c r="Z2808" s="0" t="s">
        <v>60</v>
      </c>
      <c r="AA2808" s="0" t="s">
        <v>60</v>
      </c>
      <c r="AB2808" s="0" t="s">
        <v>60</v>
      </c>
      <c r="AC2808" s="0" t="s">
        <v>60</v>
      </c>
      <c r="AD2808" s="0" t="s">
        <v>60</v>
      </c>
      <c r="AE2808" s="0" t="s">
        <v>60</v>
      </c>
      <c r="AF2808" s="0" t="s">
        <v>60</v>
      </c>
      <c r="AG2808" s="2" t="s">
        <v>60</v>
      </c>
      <c r="AH2808" s="0" t="s">
        <v>60</v>
      </c>
      <c r="AI2808" s="0" t="n">
        <v>107.4608</v>
      </c>
      <c r="AJ2808" s="0" t="n">
        <v>0.43</v>
      </c>
      <c r="AK2808" s="0" t="n">
        <v>8.29</v>
      </c>
      <c r="AL2808" s="0" t="n">
        <v>125516</v>
      </c>
      <c r="AM2808" s="0" t="n">
        <v>101585</v>
      </c>
      <c r="AN2808" s="0" t="n">
        <v>103919</v>
      </c>
      <c r="AO2808" s="2" t="n">
        <v>151.9983</v>
      </c>
      <c r="AP2808" s="0" t="n">
        <v>9.9963</v>
      </c>
      <c r="AQ2808" s="0" t="s">
        <v>60</v>
      </c>
      <c r="AR2808" s="0" t="s">
        <v>60</v>
      </c>
      <c r="AS2808" s="0" t="s">
        <v>60</v>
      </c>
      <c r="AT2808" s="0" t="s">
        <v>60</v>
      </c>
      <c r="AU2808" s="0" t="s">
        <v>60</v>
      </c>
      <c r="AV2808" s="0" t="s">
        <v>60</v>
      </c>
      <c r="AW2808" s="2" t="s">
        <v>60</v>
      </c>
      <c r="AX2808" s="0" t="s">
        <v>60</v>
      </c>
      <c r="AY2808" s="0" t="n">
        <v>1</v>
      </c>
      <c r="BC2808" s="0" t="s">
        <v>8473</v>
      </c>
    </row>
    <row r="2809" customFormat="false" ht="15" hidden="false" customHeight="true" outlineLevel="0" collapsed="false">
      <c r="A2809" s="0" t="s">
        <v>8474</v>
      </c>
      <c r="B2809" s="0" t="s">
        <v>8475</v>
      </c>
      <c r="C2809" s="0" t="s">
        <v>60</v>
      </c>
      <c r="D2809" s="0" t="s">
        <v>60</v>
      </c>
      <c r="E2809" s="0" t="s">
        <v>60</v>
      </c>
      <c r="F2809" s="0" t="s">
        <v>60</v>
      </c>
      <c r="G2809" s="0" t="s">
        <v>60</v>
      </c>
      <c r="H2809" s="0" t="s">
        <v>60</v>
      </c>
      <c r="I2809" s="1" t="s">
        <v>60</v>
      </c>
      <c r="J2809" s="0" t="s">
        <v>60</v>
      </c>
      <c r="K2809" s="0" t="s">
        <v>60</v>
      </c>
      <c r="L2809" s="0" t="s">
        <v>60</v>
      </c>
      <c r="M2809" s="0" t="s">
        <v>60</v>
      </c>
      <c r="N2809" s="0" t="s">
        <v>60</v>
      </c>
      <c r="O2809" s="0" t="s">
        <v>60</v>
      </c>
      <c r="P2809" s="0" t="s">
        <v>60</v>
      </c>
      <c r="Q2809" s="1" t="s">
        <v>60</v>
      </c>
      <c r="R2809" s="0" t="s">
        <v>60</v>
      </c>
      <c r="S2809" s="0" t="s">
        <v>60</v>
      </c>
      <c r="T2809" s="0" t="s">
        <v>60</v>
      </c>
      <c r="U2809" s="0" t="s">
        <v>60</v>
      </c>
      <c r="V2809" s="0" t="s">
        <v>60</v>
      </c>
      <c r="W2809" s="0" t="s">
        <v>60</v>
      </c>
      <c r="X2809" s="0" t="s">
        <v>60</v>
      </c>
      <c r="Y2809" s="1" t="s">
        <v>60</v>
      </c>
      <c r="Z2809" s="0" t="s">
        <v>60</v>
      </c>
      <c r="AA2809" s="0" t="s">
        <v>60</v>
      </c>
      <c r="AB2809" s="0" t="s">
        <v>60</v>
      </c>
      <c r="AC2809" s="0" t="s">
        <v>60</v>
      </c>
      <c r="AD2809" s="0" t="s">
        <v>60</v>
      </c>
      <c r="AE2809" s="0" t="s">
        <v>60</v>
      </c>
      <c r="AF2809" s="0" t="s">
        <v>60</v>
      </c>
      <c r="AG2809" s="2" t="s">
        <v>60</v>
      </c>
      <c r="AH2809" s="0" t="s">
        <v>60</v>
      </c>
      <c r="AI2809" s="0" t="n">
        <v>121.3818</v>
      </c>
      <c r="AJ2809" s="0" t="n">
        <v>0.34</v>
      </c>
      <c r="AK2809" s="0" t="n">
        <v>3.13</v>
      </c>
      <c r="AL2809" s="0" t="n">
        <v>12865</v>
      </c>
      <c r="AM2809" s="0" t="n">
        <v>12783</v>
      </c>
      <c r="AN2809" s="0" t="n">
        <v>1117</v>
      </c>
      <c r="AO2809" s="2" t="n">
        <v>19.1268</v>
      </c>
      <c r="AP2809" s="0" t="n">
        <v>1.7694</v>
      </c>
      <c r="AQ2809" s="0" t="s">
        <v>60</v>
      </c>
      <c r="AR2809" s="0" t="s">
        <v>60</v>
      </c>
      <c r="AS2809" s="0" t="s">
        <v>60</v>
      </c>
      <c r="AT2809" s="0" t="s">
        <v>60</v>
      </c>
      <c r="AU2809" s="0" t="s">
        <v>60</v>
      </c>
      <c r="AV2809" s="0" t="s">
        <v>60</v>
      </c>
      <c r="AW2809" s="2" t="s">
        <v>60</v>
      </c>
      <c r="AX2809" s="0" t="s">
        <v>60</v>
      </c>
      <c r="AY2809" s="0" t="n">
        <v>1</v>
      </c>
      <c r="BC2809" s="0" t="s">
        <v>8476</v>
      </c>
    </row>
    <row r="2810" customFormat="false" ht="15" hidden="false" customHeight="true" outlineLevel="0" collapsed="false">
      <c r="A2810" s="0" t="s">
        <v>8477</v>
      </c>
      <c r="B2810" s="0" t="s">
        <v>8478</v>
      </c>
      <c r="C2810" s="0" t="s">
        <v>60</v>
      </c>
      <c r="D2810" s="0" t="s">
        <v>60</v>
      </c>
      <c r="E2810" s="0" t="s">
        <v>60</v>
      </c>
      <c r="F2810" s="0" t="s">
        <v>60</v>
      </c>
      <c r="G2810" s="0" t="s">
        <v>60</v>
      </c>
      <c r="H2810" s="0" t="s">
        <v>60</v>
      </c>
      <c r="I2810" s="1" t="s">
        <v>60</v>
      </c>
      <c r="J2810" s="0" t="s">
        <v>60</v>
      </c>
      <c r="K2810" s="0" t="n">
        <v>215.2705</v>
      </c>
      <c r="L2810" s="0" t="n">
        <v>0.06</v>
      </c>
      <c r="M2810" s="0" t="n">
        <v>8.77</v>
      </c>
      <c r="N2810" s="0" t="n">
        <v>22998</v>
      </c>
      <c r="O2810" s="0" t="n">
        <v>6658.5</v>
      </c>
      <c r="P2810" s="0" t="n">
        <v>2547</v>
      </c>
      <c r="Q2810" s="1" t="n">
        <v>7.4966</v>
      </c>
      <c r="R2810" s="0" t="n">
        <v>0.548</v>
      </c>
      <c r="S2810" s="0" t="s">
        <v>60</v>
      </c>
      <c r="T2810" s="0" t="s">
        <v>60</v>
      </c>
      <c r="U2810" s="0" t="s">
        <v>60</v>
      </c>
      <c r="V2810" s="0" t="s">
        <v>60</v>
      </c>
      <c r="W2810" s="0" t="s">
        <v>60</v>
      </c>
      <c r="X2810" s="0" t="s">
        <v>60</v>
      </c>
      <c r="Y2810" s="1" t="s">
        <v>60</v>
      </c>
      <c r="Z2810" s="0" t="s">
        <v>60</v>
      </c>
      <c r="AA2810" s="0" t="s">
        <v>60</v>
      </c>
      <c r="AB2810" s="0" t="s">
        <v>60</v>
      </c>
      <c r="AC2810" s="0" t="s">
        <v>60</v>
      </c>
      <c r="AD2810" s="0" t="s">
        <v>60</v>
      </c>
      <c r="AE2810" s="0" t="s">
        <v>60</v>
      </c>
      <c r="AF2810" s="0" t="s">
        <v>60</v>
      </c>
      <c r="AG2810" s="2" t="s">
        <v>60</v>
      </c>
      <c r="AH2810" s="0" t="s">
        <v>60</v>
      </c>
      <c r="AI2810" s="0" t="s">
        <v>60</v>
      </c>
      <c r="AJ2810" s="0" t="s">
        <v>60</v>
      </c>
      <c r="AK2810" s="0" t="s">
        <v>60</v>
      </c>
      <c r="AL2810" s="0" t="s">
        <v>60</v>
      </c>
      <c r="AM2810" s="0" t="s">
        <v>60</v>
      </c>
      <c r="AN2810" s="0" t="s">
        <v>60</v>
      </c>
      <c r="AO2810" s="2" t="s">
        <v>60</v>
      </c>
      <c r="AP2810" s="0" t="s">
        <v>60</v>
      </c>
      <c r="AQ2810" s="0" t="s">
        <v>60</v>
      </c>
      <c r="AR2810" s="0" t="s">
        <v>60</v>
      </c>
      <c r="AS2810" s="0" t="s">
        <v>60</v>
      </c>
      <c r="AT2810" s="0" t="s">
        <v>60</v>
      </c>
      <c r="AU2810" s="0" t="s">
        <v>60</v>
      </c>
      <c r="AV2810" s="0" t="s">
        <v>60</v>
      </c>
      <c r="AW2810" s="2" t="s">
        <v>60</v>
      </c>
      <c r="AX2810" s="0" t="s">
        <v>60</v>
      </c>
      <c r="AY2810" s="0" t="n">
        <v>1</v>
      </c>
      <c r="BC2810" s="0" t="s">
        <v>8479</v>
      </c>
    </row>
    <row r="2811" customFormat="false" ht="15" hidden="false" customHeight="true" outlineLevel="0" collapsed="false">
      <c r="A2811" s="0" t="s">
        <v>8480</v>
      </c>
      <c r="B2811" s="0" t="s">
        <v>8481</v>
      </c>
      <c r="C2811" s="0" t="s">
        <v>60</v>
      </c>
      <c r="D2811" s="0" t="s">
        <v>60</v>
      </c>
      <c r="E2811" s="0" t="s">
        <v>60</v>
      </c>
      <c r="F2811" s="0" t="s">
        <v>60</v>
      </c>
      <c r="G2811" s="0" t="s">
        <v>60</v>
      </c>
      <c r="H2811" s="0" t="s">
        <v>60</v>
      </c>
      <c r="I2811" s="1" t="s">
        <v>60</v>
      </c>
      <c r="J2811" s="0" t="s">
        <v>60</v>
      </c>
      <c r="K2811" s="0" t="s">
        <v>60</v>
      </c>
      <c r="L2811" s="0" t="s">
        <v>60</v>
      </c>
      <c r="M2811" s="0" t="s">
        <v>60</v>
      </c>
      <c r="N2811" s="0" t="s">
        <v>60</v>
      </c>
      <c r="O2811" s="0" t="s">
        <v>60</v>
      </c>
      <c r="P2811" s="0" t="s">
        <v>60</v>
      </c>
      <c r="Q2811" s="1" t="s">
        <v>60</v>
      </c>
      <c r="R2811" s="0" t="s">
        <v>60</v>
      </c>
      <c r="S2811" s="0" t="s">
        <v>60</v>
      </c>
      <c r="T2811" s="0" t="s">
        <v>60</v>
      </c>
      <c r="U2811" s="0" t="s">
        <v>60</v>
      </c>
      <c r="V2811" s="0" t="s">
        <v>60</v>
      </c>
      <c r="W2811" s="0" t="s">
        <v>60</v>
      </c>
      <c r="X2811" s="0" t="s">
        <v>60</v>
      </c>
      <c r="Y2811" s="1" t="s">
        <v>60</v>
      </c>
      <c r="Z2811" s="0" t="s">
        <v>60</v>
      </c>
      <c r="AA2811" s="0" t="s">
        <v>60</v>
      </c>
      <c r="AB2811" s="0" t="s">
        <v>60</v>
      </c>
      <c r="AC2811" s="0" t="s">
        <v>60</v>
      </c>
      <c r="AD2811" s="0" t="s">
        <v>60</v>
      </c>
      <c r="AE2811" s="0" t="s">
        <v>60</v>
      </c>
      <c r="AF2811" s="0" t="s">
        <v>60</v>
      </c>
      <c r="AG2811" s="2" t="s">
        <v>60</v>
      </c>
      <c r="AH2811" s="0" t="s">
        <v>60</v>
      </c>
      <c r="AI2811" s="0" t="s">
        <v>60</v>
      </c>
      <c r="AJ2811" s="0" t="s">
        <v>60</v>
      </c>
      <c r="AK2811" s="0" t="s">
        <v>60</v>
      </c>
      <c r="AL2811" s="0" t="s">
        <v>60</v>
      </c>
      <c r="AM2811" s="0" t="s">
        <v>60</v>
      </c>
      <c r="AN2811" s="0" t="s">
        <v>60</v>
      </c>
      <c r="AO2811" s="2" t="s">
        <v>60</v>
      </c>
      <c r="AP2811" s="0" t="s">
        <v>60</v>
      </c>
      <c r="AQ2811" s="0" t="n">
        <v>138.9097</v>
      </c>
      <c r="AR2811" s="0" t="n">
        <v>0.58</v>
      </c>
      <c r="AS2811" s="0" t="n">
        <v>6.37</v>
      </c>
      <c r="AT2811" s="0" t="n">
        <v>2720</v>
      </c>
      <c r="AU2811" s="0" t="n">
        <v>3826.5</v>
      </c>
      <c r="AV2811" s="0" t="n">
        <v>1276</v>
      </c>
      <c r="AW2811" s="2" t="n">
        <v>5.0467</v>
      </c>
      <c r="AX2811" s="0" t="n">
        <v>0.3514</v>
      </c>
      <c r="AY2811" s="0" t="n">
        <v>1</v>
      </c>
      <c r="BC2811" s="0" t="s">
        <v>8482</v>
      </c>
    </row>
    <row r="2812" customFormat="false" ht="15" hidden="false" customHeight="true" outlineLevel="0" collapsed="false">
      <c r="A2812" s="0" t="s">
        <v>8483</v>
      </c>
      <c r="B2812" s="0" t="s">
        <v>8484</v>
      </c>
      <c r="C2812" s="0" t="s">
        <v>60</v>
      </c>
      <c r="D2812" s="0" t="s">
        <v>60</v>
      </c>
      <c r="E2812" s="0" t="s">
        <v>60</v>
      </c>
      <c r="F2812" s="0" t="s">
        <v>60</v>
      </c>
      <c r="G2812" s="0" t="s">
        <v>60</v>
      </c>
      <c r="H2812" s="0" t="s">
        <v>60</v>
      </c>
      <c r="I2812" s="1" t="s">
        <v>60</v>
      </c>
      <c r="J2812" s="0" t="s">
        <v>60</v>
      </c>
      <c r="K2812" s="0" t="s">
        <v>60</v>
      </c>
      <c r="L2812" s="0" t="s">
        <v>60</v>
      </c>
      <c r="M2812" s="0" t="s">
        <v>60</v>
      </c>
      <c r="N2812" s="0" t="s">
        <v>60</v>
      </c>
      <c r="O2812" s="0" t="s">
        <v>60</v>
      </c>
      <c r="P2812" s="0" t="s">
        <v>60</v>
      </c>
      <c r="Q2812" s="1" t="s">
        <v>60</v>
      </c>
      <c r="R2812" s="0" t="s">
        <v>60</v>
      </c>
      <c r="S2812" s="0" t="s">
        <v>60</v>
      </c>
      <c r="T2812" s="0" t="s">
        <v>60</v>
      </c>
      <c r="U2812" s="0" t="s">
        <v>60</v>
      </c>
      <c r="V2812" s="0" t="s">
        <v>60</v>
      </c>
      <c r="W2812" s="0" t="s">
        <v>60</v>
      </c>
      <c r="X2812" s="0" t="s">
        <v>60</v>
      </c>
      <c r="Y2812" s="1" t="s">
        <v>60</v>
      </c>
      <c r="Z2812" s="0" t="s">
        <v>60</v>
      </c>
      <c r="AA2812" s="0" t="s">
        <v>60</v>
      </c>
      <c r="AB2812" s="0" t="s">
        <v>60</v>
      </c>
      <c r="AC2812" s="0" t="s">
        <v>60</v>
      </c>
      <c r="AD2812" s="0" t="s">
        <v>60</v>
      </c>
      <c r="AE2812" s="0" t="s">
        <v>60</v>
      </c>
      <c r="AF2812" s="0" t="s">
        <v>60</v>
      </c>
      <c r="AG2812" s="2" t="s">
        <v>60</v>
      </c>
      <c r="AH2812" s="0" t="s">
        <v>60</v>
      </c>
      <c r="AI2812" s="0" t="s">
        <v>60</v>
      </c>
      <c r="AJ2812" s="0" t="s">
        <v>60</v>
      </c>
      <c r="AK2812" s="0" t="s">
        <v>60</v>
      </c>
      <c r="AL2812" s="0" t="s">
        <v>60</v>
      </c>
      <c r="AM2812" s="0" t="s">
        <v>60</v>
      </c>
      <c r="AN2812" s="0" t="s">
        <v>60</v>
      </c>
      <c r="AO2812" s="2" t="s">
        <v>60</v>
      </c>
      <c r="AP2812" s="0" t="s">
        <v>60</v>
      </c>
      <c r="AQ2812" s="0" t="n">
        <v>74.3094</v>
      </c>
      <c r="AR2812" s="0" t="n">
        <v>2.52</v>
      </c>
      <c r="AS2812" s="0" t="n">
        <v>1.19</v>
      </c>
      <c r="AT2812" s="0" t="n">
        <v>68596</v>
      </c>
      <c r="AU2812" s="0" t="n">
        <v>32071.5</v>
      </c>
      <c r="AV2812" s="0" t="n">
        <v>6046</v>
      </c>
      <c r="AW2812" s="2" t="n">
        <v>42.2984</v>
      </c>
      <c r="AX2812" s="0" t="n">
        <v>6.0792</v>
      </c>
      <c r="AY2812" s="0" t="n">
        <v>1</v>
      </c>
      <c r="BC2812" s="0" t="s">
        <v>8485</v>
      </c>
    </row>
    <row r="2813" customFormat="false" ht="15" hidden="false" customHeight="true" outlineLevel="0" collapsed="false">
      <c r="A2813" s="0" t="s">
        <v>8486</v>
      </c>
      <c r="B2813" s="0" t="s">
        <v>8487</v>
      </c>
      <c r="C2813" s="0" t="s">
        <v>60</v>
      </c>
      <c r="D2813" s="0" t="s">
        <v>60</v>
      </c>
      <c r="E2813" s="0" t="s">
        <v>60</v>
      </c>
      <c r="F2813" s="0" t="s">
        <v>60</v>
      </c>
      <c r="G2813" s="0" t="s">
        <v>60</v>
      </c>
      <c r="H2813" s="0" t="s">
        <v>60</v>
      </c>
      <c r="I2813" s="1" t="s">
        <v>60</v>
      </c>
      <c r="J2813" s="0" t="s">
        <v>60</v>
      </c>
      <c r="K2813" s="0" t="s">
        <v>60</v>
      </c>
      <c r="L2813" s="0" t="s">
        <v>60</v>
      </c>
      <c r="M2813" s="0" t="s">
        <v>60</v>
      </c>
      <c r="N2813" s="0" t="s">
        <v>60</v>
      </c>
      <c r="O2813" s="0" t="s">
        <v>60</v>
      </c>
      <c r="P2813" s="0" t="s">
        <v>60</v>
      </c>
      <c r="Q2813" s="1" t="s">
        <v>60</v>
      </c>
      <c r="R2813" s="0" t="s">
        <v>60</v>
      </c>
      <c r="S2813" s="0" t="s">
        <v>60</v>
      </c>
      <c r="T2813" s="0" t="s">
        <v>60</v>
      </c>
      <c r="U2813" s="0" t="s">
        <v>60</v>
      </c>
      <c r="V2813" s="0" t="s">
        <v>60</v>
      </c>
      <c r="W2813" s="0" t="s">
        <v>60</v>
      </c>
      <c r="X2813" s="0" t="s">
        <v>60</v>
      </c>
      <c r="Y2813" s="1" t="s">
        <v>60</v>
      </c>
      <c r="Z2813" s="0" t="s">
        <v>60</v>
      </c>
      <c r="AA2813" s="0" t="s">
        <v>60</v>
      </c>
      <c r="AB2813" s="0" t="s">
        <v>60</v>
      </c>
      <c r="AC2813" s="0" t="s">
        <v>60</v>
      </c>
      <c r="AD2813" s="0" t="s">
        <v>60</v>
      </c>
      <c r="AE2813" s="0" t="s">
        <v>60</v>
      </c>
      <c r="AF2813" s="0" t="s">
        <v>60</v>
      </c>
      <c r="AG2813" s="2" t="s">
        <v>60</v>
      </c>
      <c r="AH2813" s="0" t="s">
        <v>60</v>
      </c>
      <c r="AI2813" s="0" t="s">
        <v>60</v>
      </c>
      <c r="AJ2813" s="0" t="s">
        <v>60</v>
      </c>
      <c r="AK2813" s="0" t="s">
        <v>60</v>
      </c>
      <c r="AL2813" s="0" t="s">
        <v>60</v>
      </c>
      <c r="AM2813" s="0" t="s">
        <v>60</v>
      </c>
      <c r="AN2813" s="0" t="s">
        <v>60</v>
      </c>
      <c r="AO2813" s="2" t="s">
        <v>60</v>
      </c>
      <c r="AP2813" s="0" t="s">
        <v>60</v>
      </c>
      <c r="AQ2813" s="0" t="n">
        <v>205.5628</v>
      </c>
      <c r="AR2813" s="0" t="n">
        <v>0.16</v>
      </c>
      <c r="AS2813" s="0" t="n">
        <v>3.58</v>
      </c>
      <c r="AT2813" s="0" t="n">
        <v>29164</v>
      </c>
      <c r="AU2813" s="0" t="n">
        <v>0</v>
      </c>
      <c r="AV2813" s="0" t="n">
        <v>1909</v>
      </c>
      <c r="AW2813" s="2" t="s">
        <v>60</v>
      </c>
      <c r="AX2813" s="0" t="s">
        <v>60</v>
      </c>
      <c r="AY2813" s="0" t="n">
        <v>1</v>
      </c>
      <c r="BC2813" s="0" t="s">
        <v>8488</v>
      </c>
    </row>
    <row r="2814" customFormat="false" ht="15" hidden="false" customHeight="true" outlineLevel="0" collapsed="false">
      <c r="A2814" s="0" t="s">
        <v>8489</v>
      </c>
      <c r="B2814" s="0" t="s">
        <v>8490</v>
      </c>
      <c r="C2814" s="0" t="s">
        <v>60</v>
      </c>
      <c r="D2814" s="0" t="s">
        <v>60</v>
      </c>
      <c r="E2814" s="0" t="s">
        <v>60</v>
      </c>
      <c r="F2814" s="0" t="s">
        <v>60</v>
      </c>
      <c r="G2814" s="0" t="s">
        <v>60</v>
      </c>
      <c r="H2814" s="0" t="s">
        <v>60</v>
      </c>
      <c r="I2814" s="1" t="s">
        <v>60</v>
      </c>
      <c r="J2814" s="0" t="s">
        <v>60</v>
      </c>
      <c r="K2814" s="0" t="s">
        <v>60</v>
      </c>
      <c r="L2814" s="0" t="s">
        <v>60</v>
      </c>
      <c r="M2814" s="0" t="s">
        <v>60</v>
      </c>
      <c r="N2814" s="0" t="s">
        <v>60</v>
      </c>
      <c r="O2814" s="0" t="s">
        <v>60</v>
      </c>
      <c r="P2814" s="0" t="s">
        <v>60</v>
      </c>
      <c r="Q2814" s="1" t="s">
        <v>60</v>
      </c>
      <c r="R2814" s="0" t="s">
        <v>60</v>
      </c>
      <c r="S2814" s="0" t="s">
        <v>60</v>
      </c>
      <c r="T2814" s="0" t="s">
        <v>60</v>
      </c>
      <c r="U2814" s="0" t="s">
        <v>60</v>
      </c>
      <c r="V2814" s="0" t="s">
        <v>60</v>
      </c>
      <c r="W2814" s="0" t="s">
        <v>60</v>
      </c>
      <c r="X2814" s="0" t="s">
        <v>60</v>
      </c>
      <c r="Y2814" s="1" t="s">
        <v>60</v>
      </c>
      <c r="Z2814" s="0" t="s">
        <v>60</v>
      </c>
      <c r="AA2814" s="0" t="s">
        <v>60</v>
      </c>
      <c r="AB2814" s="0" t="s">
        <v>60</v>
      </c>
      <c r="AC2814" s="0" t="s">
        <v>60</v>
      </c>
      <c r="AD2814" s="0" t="s">
        <v>60</v>
      </c>
      <c r="AE2814" s="0" t="s">
        <v>60</v>
      </c>
      <c r="AF2814" s="0" t="s">
        <v>60</v>
      </c>
      <c r="AG2814" s="2" t="s">
        <v>60</v>
      </c>
      <c r="AH2814" s="0" t="s">
        <v>60</v>
      </c>
      <c r="AI2814" s="0" t="s">
        <v>60</v>
      </c>
      <c r="AJ2814" s="0" t="s">
        <v>60</v>
      </c>
      <c r="AK2814" s="0" t="s">
        <v>60</v>
      </c>
      <c r="AL2814" s="0" t="s">
        <v>60</v>
      </c>
      <c r="AM2814" s="0" t="s">
        <v>60</v>
      </c>
      <c r="AN2814" s="0" t="s">
        <v>60</v>
      </c>
      <c r="AO2814" s="2" t="s">
        <v>60</v>
      </c>
      <c r="AP2814" s="0" t="s">
        <v>60</v>
      </c>
      <c r="AQ2814" s="0" t="n">
        <v>65.7854</v>
      </c>
      <c r="AR2814" s="0" t="n">
        <v>3.07</v>
      </c>
      <c r="AS2814" s="0" t="n">
        <v>5.09</v>
      </c>
      <c r="AT2814" s="0" t="n">
        <v>92629</v>
      </c>
      <c r="AU2814" s="0" t="n">
        <v>90878</v>
      </c>
      <c r="AV2814" s="0" t="n">
        <v>42707</v>
      </c>
      <c r="AW2814" s="2" t="n">
        <v>119.857</v>
      </c>
      <c r="AX2814" s="0" t="n">
        <v>14.4134</v>
      </c>
      <c r="AY2814" s="0" t="n">
        <v>1</v>
      </c>
      <c r="BC2814" s="0" t="s">
        <v>8491</v>
      </c>
    </row>
    <row r="2815" customFormat="false" ht="15" hidden="false" customHeight="true" outlineLevel="0" collapsed="false">
      <c r="A2815" s="0" t="s">
        <v>8492</v>
      </c>
      <c r="B2815" s="0" t="s">
        <v>8493</v>
      </c>
      <c r="C2815" s="0" t="s">
        <v>60</v>
      </c>
      <c r="D2815" s="0" t="s">
        <v>60</v>
      </c>
      <c r="E2815" s="0" t="s">
        <v>60</v>
      </c>
      <c r="F2815" s="0" t="s">
        <v>60</v>
      </c>
      <c r="G2815" s="0" t="s">
        <v>60</v>
      </c>
      <c r="H2815" s="0" t="s">
        <v>60</v>
      </c>
      <c r="I2815" s="1" t="s">
        <v>60</v>
      </c>
      <c r="J2815" s="0" t="s">
        <v>60</v>
      </c>
      <c r="K2815" s="0" t="s">
        <v>60</v>
      </c>
      <c r="L2815" s="0" t="s">
        <v>60</v>
      </c>
      <c r="M2815" s="0" t="s">
        <v>60</v>
      </c>
      <c r="N2815" s="0" t="s">
        <v>60</v>
      </c>
      <c r="O2815" s="0" t="s">
        <v>60</v>
      </c>
      <c r="P2815" s="0" t="s">
        <v>60</v>
      </c>
      <c r="Q2815" s="1" t="s">
        <v>60</v>
      </c>
      <c r="R2815" s="0" t="s">
        <v>60</v>
      </c>
      <c r="S2815" s="0" t="n">
        <v>78.6997</v>
      </c>
      <c r="T2815" s="0" t="n">
        <v>2.26</v>
      </c>
      <c r="U2815" s="0" t="n">
        <v>6.9</v>
      </c>
      <c r="V2815" s="0" t="n">
        <v>5484</v>
      </c>
      <c r="W2815" s="0" t="n">
        <v>8226</v>
      </c>
      <c r="X2815" s="0" t="n">
        <v>1138</v>
      </c>
      <c r="Y2815" s="1" t="n">
        <v>9.013</v>
      </c>
      <c r="Z2815" s="0" t="n">
        <v>0.4203</v>
      </c>
      <c r="AA2815" s="0" t="s">
        <v>60</v>
      </c>
      <c r="AB2815" s="0" t="s">
        <v>60</v>
      </c>
      <c r="AC2815" s="0" t="s">
        <v>60</v>
      </c>
      <c r="AD2815" s="0" t="s">
        <v>60</v>
      </c>
      <c r="AE2815" s="0" t="s">
        <v>60</v>
      </c>
      <c r="AF2815" s="0" t="s">
        <v>60</v>
      </c>
      <c r="AG2815" s="2" t="s">
        <v>60</v>
      </c>
      <c r="AH2815" s="0" t="s">
        <v>60</v>
      </c>
      <c r="AI2815" s="0" t="s">
        <v>60</v>
      </c>
      <c r="AJ2815" s="0" t="s">
        <v>60</v>
      </c>
      <c r="AK2815" s="0" t="s">
        <v>60</v>
      </c>
      <c r="AL2815" s="0" t="s">
        <v>60</v>
      </c>
      <c r="AM2815" s="0" t="s">
        <v>60</v>
      </c>
      <c r="AN2815" s="0" t="s">
        <v>60</v>
      </c>
      <c r="AO2815" s="2" t="s">
        <v>60</v>
      </c>
      <c r="AP2815" s="0" t="s">
        <v>60</v>
      </c>
      <c r="AQ2815" s="0" t="s">
        <v>60</v>
      </c>
      <c r="AR2815" s="0" t="s">
        <v>60</v>
      </c>
      <c r="AS2815" s="0" t="s">
        <v>60</v>
      </c>
      <c r="AT2815" s="0" t="s">
        <v>60</v>
      </c>
      <c r="AU2815" s="0" t="s">
        <v>60</v>
      </c>
      <c r="AV2815" s="0" t="s">
        <v>60</v>
      </c>
      <c r="AW2815" s="2" t="s">
        <v>60</v>
      </c>
      <c r="AX2815" s="0" t="s">
        <v>60</v>
      </c>
      <c r="AY2815" s="0" t="n">
        <v>1</v>
      </c>
      <c r="BC2815" s="0" t="s">
        <v>8494</v>
      </c>
    </row>
    <row r="2816" customFormat="false" ht="15" hidden="false" customHeight="true" outlineLevel="0" collapsed="false">
      <c r="A2816" s="0" t="s">
        <v>8495</v>
      </c>
      <c r="B2816" s="0" t="s">
        <v>8496</v>
      </c>
      <c r="C2816" s="0" t="s">
        <v>60</v>
      </c>
      <c r="D2816" s="0" t="s">
        <v>60</v>
      </c>
      <c r="E2816" s="0" t="s">
        <v>60</v>
      </c>
      <c r="F2816" s="0" t="s">
        <v>60</v>
      </c>
      <c r="G2816" s="0" t="s">
        <v>60</v>
      </c>
      <c r="H2816" s="0" t="s">
        <v>60</v>
      </c>
      <c r="I2816" s="1" t="s">
        <v>60</v>
      </c>
      <c r="J2816" s="0" t="s">
        <v>60</v>
      </c>
      <c r="K2816" s="0" t="n">
        <v>74.1703</v>
      </c>
      <c r="L2816" s="0" t="n">
        <v>2.36</v>
      </c>
      <c r="M2816" s="0" t="n">
        <v>6.74</v>
      </c>
      <c r="N2816" s="0" t="n">
        <v>3473</v>
      </c>
      <c r="O2816" s="0" t="n">
        <v>4563</v>
      </c>
      <c r="P2816" s="0" t="n">
        <v>1324</v>
      </c>
      <c r="Q2816" s="1" t="n">
        <v>5.1374</v>
      </c>
      <c r="R2816" s="0" t="n">
        <v>0.3071</v>
      </c>
      <c r="S2816" s="0" t="s">
        <v>60</v>
      </c>
      <c r="T2816" s="0" t="s">
        <v>60</v>
      </c>
      <c r="U2816" s="0" t="s">
        <v>60</v>
      </c>
      <c r="V2816" s="0" t="s">
        <v>60</v>
      </c>
      <c r="W2816" s="0" t="s">
        <v>60</v>
      </c>
      <c r="X2816" s="0" t="s">
        <v>60</v>
      </c>
      <c r="Y2816" s="1" t="s">
        <v>60</v>
      </c>
      <c r="Z2816" s="0" t="s">
        <v>60</v>
      </c>
      <c r="AA2816" s="0" t="s">
        <v>60</v>
      </c>
      <c r="AB2816" s="0" t="s">
        <v>60</v>
      </c>
      <c r="AC2816" s="0" t="s">
        <v>60</v>
      </c>
      <c r="AD2816" s="0" t="s">
        <v>60</v>
      </c>
      <c r="AE2816" s="0" t="s">
        <v>60</v>
      </c>
      <c r="AF2816" s="0" t="s">
        <v>60</v>
      </c>
      <c r="AG2816" s="2" t="s">
        <v>60</v>
      </c>
      <c r="AH2816" s="0" t="s">
        <v>60</v>
      </c>
      <c r="AI2816" s="0" t="s">
        <v>60</v>
      </c>
      <c r="AJ2816" s="0" t="s">
        <v>60</v>
      </c>
      <c r="AK2816" s="0" t="s">
        <v>60</v>
      </c>
      <c r="AL2816" s="0" t="s">
        <v>60</v>
      </c>
      <c r="AM2816" s="0" t="s">
        <v>60</v>
      </c>
      <c r="AN2816" s="0" t="s">
        <v>60</v>
      </c>
      <c r="AO2816" s="2" t="s">
        <v>60</v>
      </c>
      <c r="AP2816" s="0" t="s">
        <v>60</v>
      </c>
      <c r="AQ2816" s="0" t="s">
        <v>60</v>
      </c>
      <c r="AR2816" s="0" t="s">
        <v>60</v>
      </c>
      <c r="AS2816" s="0" t="s">
        <v>60</v>
      </c>
      <c r="AT2816" s="0" t="s">
        <v>60</v>
      </c>
      <c r="AU2816" s="0" t="s">
        <v>60</v>
      </c>
      <c r="AV2816" s="0" t="s">
        <v>60</v>
      </c>
      <c r="AW2816" s="2" t="s">
        <v>60</v>
      </c>
      <c r="AX2816" s="0" t="s">
        <v>60</v>
      </c>
      <c r="AY2816" s="0" t="n">
        <v>1</v>
      </c>
      <c r="BC2816" s="0" t="s">
        <v>8497</v>
      </c>
    </row>
    <row r="2817" customFormat="false" ht="15" hidden="false" customHeight="true" outlineLevel="0" collapsed="false">
      <c r="A2817" s="0" t="s">
        <v>8498</v>
      </c>
      <c r="B2817" s="0" t="s">
        <v>8499</v>
      </c>
      <c r="C2817" s="0" t="n">
        <v>86.7611</v>
      </c>
      <c r="D2817" s="0" t="n">
        <v>1.47</v>
      </c>
      <c r="E2817" s="0" t="n">
        <v>2.28</v>
      </c>
      <c r="F2817" s="0" t="n">
        <v>4512</v>
      </c>
      <c r="G2817" s="0" t="n">
        <v>0</v>
      </c>
      <c r="H2817" s="0" t="n">
        <v>1918</v>
      </c>
      <c r="I2817" s="1" t="s">
        <v>60</v>
      </c>
      <c r="J2817" s="0" t="s">
        <v>60</v>
      </c>
      <c r="K2817" s="0" t="s">
        <v>60</v>
      </c>
      <c r="L2817" s="0" t="s">
        <v>60</v>
      </c>
      <c r="M2817" s="0" t="s">
        <v>60</v>
      </c>
      <c r="N2817" s="0" t="s">
        <v>60</v>
      </c>
      <c r="O2817" s="0" t="s">
        <v>60</v>
      </c>
      <c r="P2817" s="0" t="s">
        <v>60</v>
      </c>
      <c r="Q2817" s="1" t="s">
        <v>60</v>
      </c>
      <c r="R2817" s="0" t="s">
        <v>60</v>
      </c>
      <c r="S2817" s="0" t="s">
        <v>60</v>
      </c>
      <c r="T2817" s="0" t="s">
        <v>60</v>
      </c>
      <c r="U2817" s="0" t="s">
        <v>60</v>
      </c>
      <c r="V2817" s="0" t="s">
        <v>60</v>
      </c>
      <c r="W2817" s="0" t="s">
        <v>60</v>
      </c>
      <c r="X2817" s="0" t="s">
        <v>60</v>
      </c>
      <c r="Y2817" s="1" t="s">
        <v>60</v>
      </c>
      <c r="Z2817" s="0" t="s">
        <v>60</v>
      </c>
      <c r="AA2817" s="0" t="s">
        <v>60</v>
      </c>
      <c r="AB2817" s="0" t="s">
        <v>60</v>
      </c>
      <c r="AC2817" s="0" t="s">
        <v>60</v>
      </c>
      <c r="AD2817" s="0" t="s">
        <v>60</v>
      </c>
      <c r="AE2817" s="0" t="s">
        <v>60</v>
      </c>
      <c r="AF2817" s="0" t="s">
        <v>60</v>
      </c>
      <c r="AG2817" s="2" t="s">
        <v>60</v>
      </c>
      <c r="AH2817" s="0" t="s">
        <v>60</v>
      </c>
      <c r="AI2817" s="0" t="s">
        <v>60</v>
      </c>
      <c r="AJ2817" s="0" t="s">
        <v>60</v>
      </c>
      <c r="AK2817" s="0" t="s">
        <v>60</v>
      </c>
      <c r="AL2817" s="0" t="s">
        <v>60</v>
      </c>
      <c r="AM2817" s="0" t="s">
        <v>60</v>
      </c>
      <c r="AN2817" s="0" t="s">
        <v>60</v>
      </c>
      <c r="AO2817" s="2" t="s">
        <v>60</v>
      </c>
      <c r="AP2817" s="0" t="s">
        <v>60</v>
      </c>
      <c r="AQ2817" s="0" t="s">
        <v>60</v>
      </c>
      <c r="AR2817" s="0" t="s">
        <v>60</v>
      </c>
      <c r="AS2817" s="0" t="s">
        <v>60</v>
      </c>
      <c r="AT2817" s="0" t="s">
        <v>60</v>
      </c>
      <c r="AU2817" s="0" t="s">
        <v>60</v>
      </c>
      <c r="AV2817" s="0" t="s">
        <v>60</v>
      </c>
      <c r="AW2817" s="2" t="s">
        <v>60</v>
      </c>
      <c r="AX2817" s="0" t="s">
        <v>60</v>
      </c>
      <c r="AY2817" s="0" t="n">
        <v>1</v>
      </c>
      <c r="BC2817" s="0" t="s">
        <v>8500</v>
      </c>
    </row>
    <row r="2818" customFormat="false" ht="15" hidden="false" customHeight="true" outlineLevel="0" collapsed="false">
      <c r="A2818" s="0" t="s">
        <v>8501</v>
      </c>
      <c r="B2818" s="0" t="s">
        <v>8502</v>
      </c>
      <c r="C2818" s="0" t="s">
        <v>60</v>
      </c>
      <c r="D2818" s="0" t="s">
        <v>60</v>
      </c>
      <c r="E2818" s="0" t="s">
        <v>60</v>
      </c>
      <c r="F2818" s="0" t="s">
        <v>60</v>
      </c>
      <c r="G2818" s="0" t="s">
        <v>60</v>
      </c>
      <c r="H2818" s="0" t="s">
        <v>60</v>
      </c>
      <c r="I2818" s="1" t="s">
        <v>60</v>
      </c>
      <c r="J2818" s="0" t="s">
        <v>60</v>
      </c>
      <c r="K2818" s="0" t="s">
        <v>60</v>
      </c>
      <c r="L2818" s="0" t="s">
        <v>60</v>
      </c>
      <c r="M2818" s="0" t="s">
        <v>60</v>
      </c>
      <c r="N2818" s="0" t="s">
        <v>60</v>
      </c>
      <c r="O2818" s="0" t="s">
        <v>60</v>
      </c>
      <c r="P2818" s="0" t="s">
        <v>60</v>
      </c>
      <c r="Q2818" s="1" t="s">
        <v>60</v>
      </c>
      <c r="R2818" s="0" t="s">
        <v>60</v>
      </c>
      <c r="S2818" s="0" t="s">
        <v>60</v>
      </c>
      <c r="T2818" s="0" t="s">
        <v>60</v>
      </c>
      <c r="U2818" s="0" t="s">
        <v>60</v>
      </c>
      <c r="V2818" s="0" t="s">
        <v>60</v>
      </c>
      <c r="W2818" s="0" t="s">
        <v>60</v>
      </c>
      <c r="X2818" s="0" t="s">
        <v>60</v>
      </c>
      <c r="Y2818" s="1" t="s">
        <v>60</v>
      </c>
      <c r="Z2818" s="0" t="s">
        <v>60</v>
      </c>
      <c r="AA2818" s="0" t="s">
        <v>60</v>
      </c>
      <c r="AB2818" s="0" t="s">
        <v>60</v>
      </c>
      <c r="AC2818" s="0" t="s">
        <v>60</v>
      </c>
      <c r="AD2818" s="0" t="s">
        <v>60</v>
      </c>
      <c r="AE2818" s="0" t="s">
        <v>60</v>
      </c>
      <c r="AF2818" s="0" t="s">
        <v>60</v>
      </c>
      <c r="AG2818" s="2" t="s">
        <v>60</v>
      </c>
      <c r="AH2818" s="0" t="s">
        <v>60</v>
      </c>
      <c r="AI2818" s="0" t="s">
        <v>60</v>
      </c>
      <c r="AJ2818" s="0" t="s">
        <v>60</v>
      </c>
      <c r="AK2818" s="0" t="s">
        <v>60</v>
      </c>
      <c r="AL2818" s="0" t="s">
        <v>60</v>
      </c>
      <c r="AM2818" s="0" t="s">
        <v>60</v>
      </c>
      <c r="AN2818" s="0" t="s">
        <v>60</v>
      </c>
      <c r="AO2818" s="2" t="s">
        <v>60</v>
      </c>
      <c r="AP2818" s="0" t="s">
        <v>60</v>
      </c>
      <c r="AQ2818" s="0" t="n">
        <v>205.5628</v>
      </c>
      <c r="AR2818" s="0" t="n">
        <v>0.16</v>
      </c>
      <c r="AS2818" s="0" t="n">
        <v>3.45</v>
      </c>
      <c r="AT2818" s="0" t="n">
        <v>29164</v>
      </c>
      <c r="AU2818" s="0" t="n">
        <v>0</v>
      </c>
      <c r="AV2818" s="0" t="n">
        <v>1909</v>
      </c>
      <c r="AW2818" s="2" t="s">
        <v>60</v>
      </c>
      <c r="AX2818" s="0" t="s">
        <v>60</v>
      </c>
      <c r="AY2818" s="0" t="n">
        <v>1</v>
      </c>
      <c r="BC2818" s="0" t="s">
        <v>8503</v>
      </c>
    </row>
    <row r="2819" customFormat="false" ht="15" hidden="false" customHeight="true" outlineLevel="0" collapsed="false">
      <c r="A2819" s="0" t="s">
        <v>8504</v>
      </c>
      <c r="B2819" s="0" t="s">
        <v>8505</v>
      </c>
      <c r="C2819" s="0" t="s">
        <v>60</v>
      </c>
      <c r="D2819" s="0" t="s">
        <v>60</v>
      </c>
      <c r="E2819" s="0" t="s">
        <v>60</v>
      </c>
      <c r="F2819" s="0" t="s">
        <v>60</v>
      </c>
      <c r="G2819" s="0" t="s">
        <v>60</v>
      </c>
      <c r="H2819" s="0" t="s">
        <v>60</v>
      </c>
      <c r="I2819" s="1" t="s">
        <v>60</v>
      </c>
      <c r="J2819" s="0" t="s">
        <v>60</v>
      </c>
      <c r="K2819" s="0" t="s">
        <v>60</v>
      </c>
      <c r="L2819" s="0" t="s">
        <v>60</v>
      </c>
      <c r="M2819" s="0" t="s">
        <v>60</v>
      </c>
      <c r="N2819" s="0" t="s">
        <v>60</v>
      </c>
      <c r="O2819" s="0" t="s">
        <v>60</v>
      </c>
      <c r="P2819" s="0" t="s">
        <v>60</v>
      </c>
      <c r="Q2819" s="1" t="s">
        <v>60</v>
      </c>
      <c r="R2819" s="0" t="s">
        <v>60</v>
      </c>
      <c r="S2819" s="0" t="s">
        <v>60</v>
      </c>
      <c r="T2819" s="0" t="s">
        <v>60</v>
      </c>
      <c r="U2819" s="0" t="s">
        <v>60</v>
      </c>
      <c r="V2819" s="0" t="s">
        <v>60</v>
      </c>
      <c r="W2819" s="0" t="s">
        <v>60</v>
      </c>
      <c r="X2819" s="0" t="s">
        <v>60</v>
      </c>
      <c r="Y2819" s="1" t="s">
        <v>60</v>
      </c>
      <c r="Z2819" s="0" t="s">
        <v>60</v>
      </c>
      <c r="AA2819" s="0" t="s">
        <v>60</v>
      </c>
      <c r="AB2819" s="0" t="s">
        <v>60</v>
      </c>
      <c r="AC2819" s="0" t="s">
        <v>60</v>
      </c>
      <c r="AD2819" s="0" t="s">
        <v>60</v>
      </c>
      <c r="AE2819" s="0" t="s">
        <v>60</v>
      </c>
      <c r="AF2819" s="0" t="s">
        <v>60</v>
      </c>
      <c r="AG2819" s="2" t="s">
        <v>60</v>
      </c>
      <c r="AH2819" s="0" t="s">
        <v>60</v>
      </c>
      <c r="AI2819" s="0" t="n">
        <v>50.8543</v>
      </c>
      <c r="AJ2819" s="0" t="n">
        <v>3.82</v>
      </c>
      <c r="AK2819" s="0" t="n">
        <v>3.95</v>
      </c>
      <c r="AL2819" s="0" t="n">
        <v>14297</v>
      </c>
      <c r="AM2819" s="0" t="n">
        <v>4282.5</v>
      </c>
      <c r="AN2819" s="0" t="n">
        <v>1699</v>
      </c>
      <c r="AO2819" s="2" t="n">
        <v>6.4078</v>
      </c>
      <c r="AP2819" s="0" t="n">
        <v>0.5248</v>
      </c>
      <c r="AQ2819" s="0" t="s">
        <v>60</v>
      </c>
      <c r="AR2819" s="0" t="s">
        <v>60</v>
      </c>
      <c r="AS2819" s="0" t="s">
        <v>60</v>
      </c>
      <c r="AT2819" s="0" t="s">
        <v>60</v>
      </c>
      <c r="AU2819" s="0" t="s">
        <v>60</v>
      </c>
      <c r="AV2819" s="0" t="s">
        <v>60</v>
      </c>
      <c r="AW2819" s="2" t="s">
        <v>60</v>
      </c>
      <c r="AX2819" s="0" t="s">
        <v>60</v>
      </c>
      <c r="AY2819" s="0" t="n">
        <v>1</v>
      </c>
      <c r="BC2819" s="0" t="s">
        <v>8506</v>
      </c>
    </row>
    <row r="2820" customFormat="false" ht="15" hidden="false" customHeight="true" outlineLevel="0" collapsed="false">
      <c r="A2820" s="0" t="s">
        <v>8507</v>
      </c>
      <c r="B2820" s="0" t="s">
        <v>8508</v>
      </c>
      <c r="C2820" s="0" t="s">
        <v>60</v>
      </c>
      <c r="D2820" s="0" t="s">
        <v>60</v>
      </c>
      <c r="E2820" s="0" t="s">
        <v>60</v>
      </c>
      <c r="F2820" s="0" t="s">
        <v>60</v>
      </c>
      <c r="G2820" s="0" t="s">
        <v>60</v>
      </c>
      <c r="H2820" s="0" t="s">
        <v>60</v>
      </c>
      <c r="I2820" s="1" t="s">
        <v>60</v>
      </c>
      <c r="J2820" s="0" t="s">
        <v>60</v>
      </c>
      <c r="K2820" s="0" t="s">
        <v>60</v>
      </c>
      <c r="L2820" s="0" t="s">
        <v>60</v>
      </c>
      <c r="M2820" s="0" t="s">
        <v>60</v>
      </c>
      <c r="N2820" s="0" t="s">
        <v>60</v>
      </c>
      <c r="O2820" s="0" t="s">
        <v>60</v>
      </c>
      <c r="P2820" s="0" t="s">
        <v>60</v>
      </c>
      <c r="Q2820" s="1" t="s">
        <v>60</v>
      </c>
      <c r="R2820" s="0" t="s">
        <v>60</v>
      </c>
      <c r="S2820" s="0" t="s">
        <v>60</v>
      </c>
      <c r="T2820" s="0" t="s">
        <v>60</v>
      </c>
      <c r="U2820" s="0" t="s">
        <v>60</v>
      </c>
      <c r="V2820" s="0" t="s">
        <v>60</v>
      </c>
      <c r="W2820" s="0" t="s">
        <v>60</v>
      </c>
      <c r="X2820" s="0" t="s">
        <v>60</v>
      </c>
      <c r="Y2820" s="1" t="s">
        <v>60</v>
      </c>
      <c r="Z2820" s="0" t="s">
        <v>60</v>
      </c>
      <c r="AA2820" s="0" t="n">
        <v>117.7113</v>
      </c>
      <c r="AB2820" s="0" t="n">
        <v>0.99</v>
      </c>
      <c r="AC2820" s="0" t="n">
        <v>10.26</v>
      </c>
      <c r="AD2820" s="0" t="n">
        <v>71023</v>
      </c>
      <c r="AE2820" s="0" t="n">
        <v>7803</v>
      </c>
      <c r="AF2820" s="0" t="n">
        <v>2120</v>
      </c>
      <c r="AG2820" s="2" t="n">
        <v>6.8017</v>
      </c>
      <c r="AH2820" s="0" t="n">
        <v>0.3479</v>
      </c>
      <c r="AI2820" s="0" t="s">
        <v>60</v>
      </c>
      <c r="AJ2820" s="0" t="s">
        <v>60</v>
      </c>
      <c r="AK2820" s="0" t="s">
        <v>60</v>
      </c>
      <c r="AL2820" s="0" t="s">
        <v>60</v>
      </c>
      <c r="AM2820" s="0" t="s">
        <v>60</v>
      </c>
      <c r="AN2820" s="0" t="s">
        <v>60</v>
      </c>
      <c r="AO2820" s="2" t="s">
        <v>60</v>
      </c>
      <c r="AP2820" s="0" t="s">
        <v>60</v>
      </c>
      <c r="AQ2820" s="0" t="s">
        <v>60</v>
      </c>
      <c r="AR2820" s="0" t="s">
        <v>60</v>
      </c>
      <c r="AS2820" s="0" t="s">
        <v>60</v>
      </c>
      <c r="AT2820" s="0" t="s">
        <v>60</v>
      </c>
      <c r="AU2820" s="0" t="s">
        <v>60</v>
      </c>
      <c r="AV2820" s="0" t="s">
        <v>60</v>
      </c>
      <c r="AW2820" s="2" t="s">
        <v>60</v>
      </c>
      <c r="AX2820" s="0" t="s">
        <v>60</v>
      </c>
      <c r="AY2820" s="0" t="n">
        <v>1</v>
      </c>
      <c r="BC2820" s="0" t="s">
        <v>8509</v>
      </c>
    </row>
    <row r="2821" customFormat="false" ht="15" hidden="false" customHeight="true" outlineLevel="0" collapsed="false">
      <c r="A2821" s="0" t="s">
        <v>8510</v>
      </c>
      <c r="B2821" s="0" t="s">
        <v>8511</v>
      </c>
      <c r="C2821" s="0" t="s">
        <v>60</v>
      </c>
      <c r="D2821" s="0" t="s">
        <v>60</v>
      </c>
      <c r="E2821" s="0" t="s">
        <v>60</v>
      </c>
      <c r="F2821" s="0" t="s">
        <v>60</v>
      </c>
      <c r="G2821" s="0" t="s">
        <v>60</v>
      </c>
      <c r="H2821" s="0" t="s">
        <v>60</v>
      </c>
      <c r="I2821" s="1" t="s">
        <v>60</v>
      </c>
      <c r="J2821" s="0" t="s">
        <v>60</v>
      </c>
      <c r="K2821" s="0" t="s">
        <v>60</v>
      </c>
      <c r="L2821" s="0" t="s">
        <v>60</v>
      </c>
      <c r="M2821" s="0" t="s">
        <v>60</v>
      </c>
      <c r="N2821" s="0" t="s">
        <v>60</v>
      </c>
      <c r="O2821" s="0" t="s">
        <v>60</v>
      </c>
      <c r="P2821" s="0" t="s">
        <v>60</v>
      </c>
      <c r="Q2821" s="1" t="s">
        <v>60</v>
      </c>
      <c r="R2821" s="0" t="s">
        <v>60</v>
      </c>
      <c r="S2821" s="0" t="n">
        <v>80.7237</v>
      </c>
      <c r="T2821" s="0" t="n">
        <v>2.08</v>
      </c>
      <c r="U2821" s="0" t="n">
        <v>5.2</v>
      </c>
      <c r="V2821" s="0" t="n">
        <v>39312</v>
      </c>
      <c r="W2821" s="0" t="n">
        <v>49533</v>
      </c>
      <c r="X2821" s="0" t="n">
        <v>5904</v>
      </c>
      <c r="Y2821" s="1" t="n">
        <v>54.272</v>
      </c>
      <c r="Z2821" s="0" t="n">
        <v>3.0984</v>
      </c>
      <c r="AA2821" s="0" t="s">
        <v>60</v>
      </c>
      <c r="AB2821" s="0" t="s">
        <v>60</v>
      </c>
      <c r="AC2821" s="0" t="s">
        <v>60</v>
      </c>
      <c r="AD2821" s="0" t="s">
        <v>60</v>
      </c>
      <c r="AE2821" s="0" t="s">
        <v>60</v>
      </c>
      <c r="AF2821" s="0" t="s">
        <v>60</v>
      </c>
      <c r="AG2821" s="2" t="s">
        <v>60</v>
      </c>
      <c r="AH2821" s="0" t="s">
        <v>60</v>
      </c>
      <c r="AI2821" s="0" t="s">
        <v>60</v>
      </c>
      <c r="AJ2821" s="0" t="s">
        <v>60</v>
      </c>
      <c r="AK2821" s="0" t="s">
        <v>60</v>
      </c>
      <c r="AL2821" s="0" t="s">
        <v>60</v>
      </c>
      <c r="AM2821" s="0" t="s">
        <v>60</v>
      </c>
      <c r="AN2821" s="0" t="s">
        <v>60</v>
      </c>
      <c r="AO2821" s="2" t="s">
        <v>60</v>
      </c>
      <c r="AP2821" s="0" t="s">
        <v>60</v>
      </c>
      <c r="AQ2821" s="0" t="s">
        <v>60</v>
      </c>
      <c r="AR2821" s="0" t="s">
        <v>60</v>
      </c>
      <c r="AS2821" s="0" t="s">
        <v>60</v>
      </c>
      <c r="AT2821" s="0" t="s">
        <v>60</v>
      </c>
      <c r="AU2821" s="0" t="s">
        <v>60</v>
      </c>
      <c r="AV2821" s="0" t="s">
        <v>60</v>
      </c>
      <c r="AW2821" s="2" t="s">
        <v>60</v>
      </c>
      <c r="AX2821" s="0" t="s">
        <v>60</v>
      </c>
      <c r="AY2821" s="0" t="n">
        <v>1</v>
      </c>
      <c r="BC2821" s="0" t="s">
        <v>8512</v>
      </c>
    </row>
    <row r="2822" customFormat="false" ht="15" hidden="false" customHeight="true" outlineLevel="0" collapsed="false">
      <c r="A2822" s="0" t="s">
        <v>8513</v>
      </c>
      <c r="B2822" s="0" t="s">
        <v>8514</v>
      </c>
      <c r="C2822" s="0" t="s">
        <v>60</v>
      </c>
      <c r="D2822" s="0" t="s">
        <v>60</v>
      </c>
      <c r="E2822" s="0" t="s">
        <v>60</v>
      </c>
      <c r="F2822" s="0" t="s">
        <v>60</v>
      </c>
      <c r="G2822" s="0" t="s">
        <v>60</v>
      </c>
      <c r="H2822" s="0" t="s">
        <v>60</v>
      </c>
      <c r="I2822" s="1" t="s">
        <v>60</v>
      </c>
      <c r="J2822" s="0" t="s">
        <v>60</v>
      </c>
      <c r="K2822" s="0" t="s">
        <v>60</v>
      </c>
      <c r="L2822" s="0" t="s">
        <v>60</v>
      </c>
      <c r="M2822" s="0" t="s">
        <v>60</v>
      </c>
      <c r="N2822" s="0" t="s">
        <v>60</v>
      </c>
      <c r="O2822" s="0" t="s">
        <v>60</v>
      </c>
      <c r="P2822" s="0" t="s">
        <v>60</v>
      </c>
      <c r="Q2822" s="1" t="s">
        <v>60</v>
      </c>
      <c r="R2822" s="0" t="s">
        <v>60</v>
      </c>
      <c r="S2822" s="0" t="n">
        <v>75.7534</v>
      </c>
      <c r="T2822" s="0" t="n">
        <v>2.6</v>
      </c>
      <c r="U2822" s="0" t="n">
        <v>13.51</v>
      </c>
      <c r="V2822" s="0" t="n">
        <v>7419</v>
      </c>
      <c r="W2822" s="0" t="n">
        <v>2850</v>
      </c>
      <c r="X2822" s="0" t="n">
        <v>1741</v>
      </c>
      <c r="Y2822" s="1" t="n">
        <v>3.1227</v>
      </c>
      <c r="Z2822" s="0" t="n">
        <v>0.0813</v>
      </c>
      <c r="AA2822" s="0" t="s">
        <v>60</v>
      </c>
      <c r="AB2822" s="0" t="s">
        <v>60</v>
      </c>
      <c r="AC2822" s="0" t="s">
        <v>60</v>
      </c>
      <c r="AD2822" s="0" t="s">
        <v>60</v>
      </c>
      <c r="AE2822" s="0" t="s">
        <v>60</v>
      </c>
      <c r="AF2822" s="0" t="s">
        <v>60</v>
      </c>
      <c r="AG2822" s="2" t="s">
        <v>60</v>
      </c>
      <c r="AH2822" s="0" t="s">
        <v>60</v>
      </c>
      <c r="AI2822" s="0" t="s">
        <v>60</v>
      </c>
      <c r="AJ2822" s="0" t="s">
        <v>60</v>
      </c>
      <c r="AK2822" s="0" t="s">
        <v>60</v>
      </c>
      <c r="AL2822" s="0" t="s">
        <v>60</v>
      </c>
      <c r="AM2822" s="0" t="s">
        <v>60</v>
      </c>
      <c r="AN2822" s="0" t="s">
        <v>60</v>
      </c>
      <c r="AO2822" s="2" t="s">
        <v>60</v>
      </c>
      <c r="AP2822" s="0" t="s">
        <v>60</v>
      </c>
      <c r="AQ2822" s="0" t="s">
        <v>60</v>
      </c>
      <c r="AR2822" s="0" t="s">
        <v>60</v>
      </c>
      <c r="AS2822" s="0" t="s">
        <v>60</v>
      </c>
      <c r="AT2822" s="0" t="s">
        <v>60</v>
      </c>
      <c r="AU2822" s="0" t="s">
        <v>60</v>
      </c>
      <c r="AV2822" s="0" t="s">
        <v>60</v>
      </c>
      <c r="AW2822" s="2" t="s">
        <v>60</v>
      </c>
      <c r="AX2822" s="0" t="s">
        <v>60</v>
      </c>
      <c r="AY2822" s="0" t="n">
        <v>1</v>
      </c>
      <c r="BC2822" s="0" t="s">
        <v>8515</v>
      </c>
    </row>
    <row r="2823" customFormat="false" ht="15" hidden="false" customHeight="true" outlineLevel="0" collapsed="false">
      <c r="A2823" s="0" t="s">
        <v>8516</v>
      </c>
      <c r="B2823" s="0" t="s">
        <v>8517</v>
      </c>
      <c r="C2823" s="0" t="s">
        <v>60</v>
      </c>
      <c r="D2823" s="0" t="s">
        <v>60</v>
      </c>
      <c r="E2823" s="0" t="s">
        <v>60</v>
      </c>
      <c r="F2823" s="0" t="s">
        <v>60</v>
      </c>
      <c r="G2823" s="0" t="s">
        <v>60</v>
      </c>
      <c r="H2823" s="0" t="s">
        <v>60</v>
      </c>
      <c r="I2823" s="1" t="s">
        <v>60</v>
      </c>
      <c r="J2823" s="0" t="s">
        <v>60</v>
      </c>
      <c r="K2823" s="0" t="s">
        <v>60</v>
      </c>
      <c r="L2823" s="0" t="s">
        <v>60</v>
      </c>
      <c r="M2823" s="0" t="s">
        <v>60</v>
      </c>
      <c r="N2823" s="0" t="s">
        <v>60</v>
      </c>
      <c r="O2823" s="0" t="s">
        <v>60</v>
      </c>
      <c r="P2823" s="0" t="s">
        <v>60</v>
      </c>
      <c r="Q2823" s="1" t="s">
        <v>60</v>
      </c>
      <c r="R2823" s="0" t="s">
        <v>60</v>
      </c>
      <c r="S2823" s="0" t="s">
        <v>60</v>
      </c>
      <c r="T2823" s="0" t="s">
        <v>60</v>
      </c>
      <c r="U2823" s="0" t="s">
        <v>60</v>
      </c>
      <c r="V2823" s="0" t="s">
        <v>60</v>
      </c>
      <c r="W2823" s="0" t="s">
        <v>60</v>
      </c>
      <c r="X2823" s="0" t="s">
        <v>60</v>
      </c>
      <c r="Y2823" s="1" t="s">
        <v>60</v>
      </c>
      <c r="Z2823" s="0" t="s">
        <v>60</v>
      </c>
      <c r="AA2823" s="0" t="s">
        <v>60</v>
      </c>
      <c r="AB2823" s="0" t="s">
        <v>60</v>
      </c>
      <c r="AC2823" s="0" t="s">
        <v>60</v>
      </c>
      <c r="AD2823" s="0" t="s">
        <v>60</v>
      </c>
      <c r="AE2823" s="0" t="s">
        <v>60</v>
      </c>
      <c r="AF2823" s="0" t="s">
        <v>60</v>
      </c>
      <c r="AG2823" s="2" t="s">
        <v>60</v>
      </c>
      <c r="AH2823" s="0" t="s">
        <v>60</v>
      </c>
      <c r="AI2823" s="0" t="s">
        <v>60</v>
      </c>
      <c r="AJ2823" s="0" t="s">
        <v>60</v>
      </c>
      <c r="AK2823" s="0" t="s">
        <v>60</v>
      </c>
      <c r="AL2823" s="0" t="s">
        <v>60</v>
      </c>
      <c r="AM2823" s="0" t="s">
        <v>60</v>
      </c>
      <c r="AN2823" s="0" t="s">
        <v>60</v>
      </c>
      <c r="AO2823" s="2" t="s">
        <v>60</v>
      </c>
      <c r="AP2823" s="0" t="s">
        <v>60</v>
      </c>
      <c r="AQ2823" s="0" t="n">
        <v>101.2494</v>
      </c>
      <c r="AR2823" s="0" t="n">
        <v>1.43</v>
      </c>
      <c r="AS2823" s="0" t="n">
        <v>6.73</v>
      </c>
      <c r="AT2823" s="0" t="n">
        <v>9198</v>
      </c>
      <c r="AU2823" s="0" t="n">
        <v>10212</v>
      </c>
      <c r="AV2823" s="0" t="n">
        <v>1079</v>
      </c>
      <c r="AW2823" s="2" t="n">
        <v>13.4684</v>
      </c>
      <c r="AX2823" s="0" t="n">
        <v>0.7138</v>
      </c>
      <c r="AY2823" s="0" t="n">
        <v>1</v>
      </c>
      <c r="BC2823" s="0" t="s">
        <v>8518</v>
      </c>
    </row>
    <row r="2824" customFormat="false" ht="15" hidden="false" customHeight="true" outlineLevel="0" collapsed="false">
      <c r="A2824" s="0" t="s">
        <v>8519</v>
      </c>
      <c r="B2824" s="0" t="s">
        <v>8520</v>
      </c>
      <c r="C2824" s="0" t="s">
        <v>60</v>
      </c>
      <c r="D2824" s="0" t="s">
        <v>60</v>
      </c>
      <c r="E2824" s="0" t="s">
        <v>60</v>
      </c>
      <c r="F2824" s="0" t="s">
        <v>60</v>
      </c>
      <c r="G2824" s="0" t="s">
        <v>60</v>
      </c>
      <c r="H2824" s="0" t="s">
        <v>60</v>
      </c>
      <c r="I2824" s="1" t="s">
        <v>60</v>
      </c>
      <c r="J2824" s="0" t="s">
        <v>60</v>
      </c>
      <c r="K2824" s="0" t="s">
        <v>60</v>
      </c>
      <c r="L2824" s="0" t="s">
        <v>60</v>
      </c>
      <c r="M2824" s="0" t="s">
        <v>60</v>
      </c>
      <c r="N2824" s="0" t="s">
        <v>60</v>
      </c>
      <c r="O2824" s="0" t="s">
        <v>60</v>
      </c>
      <c r="P2824" s="0" t="s">
        <v>60</v>
      </c>
      <c r="Q2824" s="1" t="s">
        <v>60</v>
      </c>
      <c r="R2824" s="0" t="s">
        <v>60</v>
      </c>
      <c r="S2824" s="0" t="s">
        <v>60</v>
      </c>
      <c r="T2824" s="0" t="s">
        <v>60</v>
      </c>
      <c r="U2824" s="0" t="s">
        <v>60</v>
      </c>
      <c r="V2824" s="0" t="s">
        <v>60</v>
      </c>
      <c r="W2824" s="0" t="s">
        <v>60</v>
      </c>
      <c r="X2824" s="0" t="s">
        <v>60</v>
      </c>
      <c r="Y2824" s="1" t="s">
        <v>60</v>
      </c>
      <c r="Z2824" s="0" t="s">
        <v>60</v>
      </c>
      <c r="AA2824" s="0" t="s">
        <v>60</v>
      </c>
      <c r="AB2824" s="0" t="s">
        <v>60</v>
      </c>
      <c r="AC2824" s="0" t="s">
        <v>60</v>
      </c>
      <c r="AD2824" s="0" t="s">
        <v>60</v>
      </c>
      <c r="AE2824" s="0" t="s">
        <v>60</v>
      </c>
      <c r="AF2824" s="0" t="s">
        <v>60</v>
      </c>
      <c r="AG2824" s="2" t="s">
        <v>60</v>
      </c>
      <c r="AH2824" s="0" t="s">
        <v>60</v>
      </c>
      <c r="AI2824" s="0" t="s">
        <v>60</v>
      </c>
      <c r="AJ2824" s="0" t="s">
        <v>60</v>
      </c>
      <c r="AK2824" s="0" t="s">
        <v>60</v>
      </c>
      <c r="AL2824" s="0" t="s">
        <v>60</v>
      </c>
      <c r="AM2824" s="0" t="s">
        <v>60</v>
      </c>
      <c r="AN2824" s="0" t="s">
        <v>60</v>
      </c>
      <c r="AO2824" s="2" t="s">
        <v>60</v>
      </c>
      <c r="AP2824" s="0" t="s">
        <v>60</v>
      </c>
      <c r="AQ2824" s="0" t="n">
        <v>74.7823</v>
      </c>
      <c r="AR2824" s="0" t="n">
        <v>2.41</v>
      </c>
      <c r="AS2824" s="0" t="n">
        <v>3.64</v>
      </c>
      <c r="AT2824" s="0" t="n">
        <v>19581</v>
      </c>
      <c r="AU2824" s="0" t="n">
        <v>15773.4</v>
      </c>
      <c r="AV2824" s="0" t="n">
        <v>1721</v>
      </c>
      <c r="AW2824" s="2" t="n">
        <v>20.8032</v>
      </c>
      <c r="AX2824" s="0" t="n">
        <v>2.0849</v>
      </c>
      <c r="AY2824" s="0" t="n">
        <v>1</v>
      </c>
      <c r="BC2824" s="0" t="s">
        <v>8521</v>
      </c>
    </row>
    <row r="2825" customFormat="false" ht="15" hidden="false" customHeight="true" outlineLevel="0" collapsed="false">
      <c r="A2825" s="0" t="s">
        <v>8522</v>
      </c>
      <c r="B2825" s="0" t="s">
        <v>8523</v>
      </c>
      <c r="C2825" s="0" t="s">
        <v>60</v>
      </c>
      <c r="D2825" s="0" t="s">
        <v>60</v>
      </c>
      <c r="E2825" s="0" t="s">
        <v>60</v>
      </c>
      <c r="F2825" s="0" t="s">
        <v>60</v>
      </c>
      <c r="G2825" s="0" t="s">
        <v>60</v>
      </c>
      <c r="H2825" s="0" t="s">
        <v>60</v>
      </c>
      <c r="I2825" s="1" t="s">
        <v>60</v>
      </c>
      <c r="J2825" s="0" t="s">
        <v>60</v>
      </c>
      <c r="K2825" s="0" t="n">
        <v>121.6724</v>
      </c>
      <c r="L2825" s="0" t="n">
        <v>0.38</v>
      </c>
      <c r="M2825" s="0" t="n">
        <v>12.77</v>
      </c>
      <c r="N2825" s="0" t="n">
        <v>22819</v>
      </c>
      <c r="O2825" s="0" t="n">
        <v>16642</v>
      </c>
      <c r="P2825" s="0" t="n">
        <v>2622</v>
      </c>
      <c r="Q2825" s="1" t="n">
        <v>18.7368</v>
      </c>
      <c r="R2825" s="0" t="n">
        <v>0.7964</v>
      </c>
      <c r="S2825" s="0" t="s">
        <v>60</v>
      </c>
      <c r="T2825" s="0" t="s">
        <v>60</v>
      </c>
      <c r="U2825" s="0" t="s">
        <v>60</v>
      </c>
      <c r="V2825" s="0" t="s">
        <v>60</v>
      </c>
      <c r="W2825" s="0" t="s">
        <v>60</v>
      </c>
      <c r="X2825" s="0" t="s">
        <v>60</v>
      </c>
      <c r="Y2825" s="1" t="s">
        <v>60</v>
      </c>
      <c r="Z2825" s="0" t="s">
        <v>60</v>
      </c>
      <c r="AA2825" s="0" t="s">
        <v>60</v>
      </c>
      <c r="AB2825" s="0" t="s">
        <v>60</v>
      </c>
      <c r="AC2825" s="0" t="s">
        <v>60</v>
      </c>
      <c r="AD2825" s="0" t="s">
        <v>60</v>
      </c>
      <c r="AE2825" s="0" t="s">
        <v>60</v>
      </c>
      <c r="AF2825" s="0" t="s">
        <v>60</v>
      </c>
      <c r="AG2825" s="2" t="s">
        <v>60</v>
      </c>
      <c r="AH2825" s="0" t="s">
        <v>60</v>
      </c>
      <c r="AI2825" s="0" t="s">
        <v>60</v>
      </c>
      <c r="AJ2825" s="0" t="s">
        <v>60</v>
      </c>
      <c r="AK2825" s="0" t="s">
        <v>60</v>
      </c>
      <c r="AL2825" s="0" t="s">
        <v>60</v>
      </c>
      <c r="AM2825" s="0" t="s">
        <v>60</v>
      </c>
      <c r="AN2825" s="0" t="s">
        <v>60</v>
      </c>
      <c r="AO2825" s="2" t="s">
        <v>60</v>
      </c>
      <c r="AP2825" s="0" t="s">
        <v>60</v>
      </c>
      <c r="AQ2825" s="0" t="s">
        <v>60</v>
      </c>
      <c r="AR2825" s="0" t="s">
        <v>60</v>
      </c>
      <c r="AS2825" s="0" t="s">
        <v>60</v>
      </c>
      <c r="AT2825" s="0" t="s">
        <v>60</v>
      </c>
      <c r="AU2825" s="0" t="s">
        <v>60</v>
      </c>
      <c r="AV2825" s="0" t="s">
        <v>60</v>
      </c>
      <c r="AW2825" s="2" t="s">
        <v>60</v>
      </c>
      <c r="AX2825" s="0" t="s">
        <v>60</v>
      </c>
      <c r="AY2825" s="0" t="n">
        <v>1</v>
      </c>
      <c r="BC2825" s="0" t="s">
        <v>8524</v>
      </c>
    </row>
    <row r="2826" customFormat="false" ht="15" hidden="false" customHeight="true" outlineLevel="0" collapsed="false">
      <c r="A2826" s="0" t="s">
        <v>8525</v>
      </c>
      <c r="B2826" s="0" t="s">
        <v>8526</v>
      </c>
      <c r="C2826" s="0" t="s">
        <v>60</v>
      </c>
      <c r="D2826" s="0" t="s">
        <v>60</v>
      </c>
      <c r="E2826" s="0" t="s">
        <v>60</v>
      </c>
      <c r="F2826" s="0" t="s">
        <v>60</v>
      </c>
      <c r="G2826" s="0" t="s">
        <v>60</v>
      </c>
      <c r="H2826" s="0" t="s">
        <v>60</v>
      </c>
      <c r="I2826" s="1" t="s">
        <v>60</v>
      </c>
      <c r="J2826" s="0" t="s">
        <v>60</v>
      </c>
      <c r="K2826" s="0" t="s">
        <v>60</v>
      </c>
      <c r="L2826" s="0" t="s">
        <v>60</v>
      </c>
      <c r="M2826" s="0" t="s">
        <v>60</v>
      </c>
      <c r="N2826" s="0" t="s">
        <v>60</v>
      </c>
      <c r="O2826" s="0" t="s">
        <v>60</v>
      </c>
      <c r="P2826" s="0" t="s">
        <v>60</v>
      </c>
      <c r="Q2826" s="1" t="s">
        <v>60</v>
      </c>
      <c r="R2826" s="0" t="s">
        <v>60</v>
      </c>
      <c r="S2826" s="0" t="s">
        <v>60</v>
      </c>
      <c r="T2826" s="0" t="s">
        <v>60</v>
      </c>
      <c r="U2826" s="0" t="s">
        <v>60</v>
      </c>
      <c r="V2826" s="0" t="s">
        <v>60</v>
      </c>
      <c r="W2826" s="0" t="s">
        <v>60</v>
      </c>
      <c r="X2826" s="0" t="s">
        <v>60</v>
      </c>
      <c r="Y2826" s="1" t="s">
        <v>60</v>
      </c>
      <c r="Z2826" s="0" t="s">
        <v>60</v>
      </c>
      <c r="AA2826" s="0" t="s">
        <v>60</v>
      </c>
      <c r="AB2826" s="0" t="s">
        <v>60</v>
      </c>
      <c r="AC2826" s="0" t="s">
        <v>60</v>
      </c>
      <c r="AD2826" s="0" t="s">
        <v>60</v>
      </c>
      <c r="AE2826" s="0" t="s">
        <v>60</v>
      </c>
      <c r="AF2826" s="0" t="s">
        <v>60</v>
      </c>
      <c r="AG2826" s="2" t="s">
        <v>60</v>
      </c>
      <c r="AH2826" s="0" t="s">
        <v>60</v>
      </c>
      <c r="AI2826" s="0" t="s">
        <v>60</v>
      </c>
      <c r="AJ2826" s="0" t="s">
        <v>60</v>
      </c>
      <c r="AK2826" s="0" t="s">
        <v>60</v>
      </c>
      <c r="AL2826" s="0" t="s">
        <v>60</v>
      </c>
      <c r="AM2826" s="0" t="s">
        <v>60</v>
      </c>
      <c r="AN2826" s="0" t="s">
        <v>60</v>
      </c>
      <c r="AO2826" s="2" t="s">
        <v>60</v>
      </c>
      <c r="AP2826" s="0" t="s">
        <v>60</v>
      </c>
      <c r="AQ2826" s="0" t="n">
        <v>88.616</v>
      </c>
      <c r="AR2826" s="0" t="n">
        <v>1.73</v>
      </c>
      <c r="AS2826" s="0" t="n">
        <v>1.9</v>
      </c>
      <c r="AT2826" s="0" t="n">
        <v>57194</v>
      </c>
      <c r="AU2826" s="0" t="n">
        <v>4785.894</v>
      </c>
      <c r="AV2826" s="0" t="n">
        <v>3552</v>
      </c>
      <c r="AW2826" s="2" t="n">
        <v>6.312</v>
      </c>
      <c r="AX2826" s="0" t="n">
        <v>0.8846</v>
      </c>
      <c r="AY2826" s="0" t="n">
        <v>1</v>
      </c>
      <c r="BC2826" s="0" t="s">
        <v>8527</v>
      </c>
    </row>
    <row r="2827" customFormat="false" ht="15" hidden="false" customHeight="true" outlineLevel="0" collapsed="false">
      <c r="A2827" s="0" t="s">
        <v>8528</v>
      </c>
      <c r="B2827" s="0" t="s">
        <v>8529</v>
      </c>
      <c r="C2827" s="0" t="s">
        <v>60</v>
      </c>
      <c r="D2827" s="0" t="s">
        <v>60</v>
      </c>
      <c r="E2827" s="0" t="s">
        <v>60</v>
      </c>
      <c r="F2827" s="0" t="s">
        <v>60</v>
      </c>
      <c r="G2827" s="0" t="s">
        <v>60</v>
      </c>
      <c r="H2827" s="0" t="s">
        <v>60</v>
      </c>
      <c r="I2827" s="1" t="s">
        <v>60</v>
      </c>
      <c r="J2827" s="0" t="s">
        <v>60</v>
      </c>
      <c r="K2827" s="0" t="n">
        <v>125.4104</v>
      </c>
      <c r="L2827" s="0" t="n">
        <v>0.39</v>
      </c>
      <c r="M2827" s="0" t="n">
        <v>6.2</v>
      </c>
      <c r="N2827" s="0" t="n">
        <v>3040</v>
      </c>
      <c r="O2827" s="0" t="n">
        <v>2467.5</v>
      </c>
      <c r="P2827" s="0" t="n">
        <v>1079</v>
      </c>
      <c r="Q2827" s="1" t="n">
        <v>2.7781</v>
      </c>
      <c r="R2827" s="0" t="n">
        <v>0.1682</v>
      </c>
      <c r="S2827" s="0" t="s">
        <v>60</v>
      </c>
      <c r="T2827" s="0" t="s">
        <v>60</v>
      </c>
      <c r="U2827" s="0" t="s">
        <v>60</v>
      </c>
      <c r="V2827" s="0" t="s">
        <v>60</v>
      </c>
      <c r="W2827" s="0" t="s">
        <v>60</v>
      </c>
      <c r="X2827" s="0" t="s">
        <v>60</v>
      </c>
      <c r="Y2827" s="1" t="s">
        <v>60</v>
      </c>
      <c r="Z2827" s="0" t="s">
        <v>60</v>
      </c>
      <c r="AA2827" s="0" t="s">
        <v>60</v>
      </c>
      <c r="AB2827" s="0" t="s">
        <v>60</v>
      </c>
      <c r="AC2827" s="0" t="s">
        <v>60</v>
      </c>
      <c r="AD2827" s="0" t="s">
        <v>60</v>
      </c>
      <c r="AE2827" s="0" t="s">
        <v>60</v>
      </c>
      <c r="AF2827" s="0" t="s">
        <v>60</v>
      </c>
      <c r="AG2827" s="2" t="s">
        <v>60</v>
      </c>
      <c r="AH2827" s="0" t="s">
        <v>60</v>
      </c>
      <c r="AI2827" s="0" t="s">
        <v>60</v>
      </c>
      <c r="AJ2827" s="0" t="s">
        <v>60</v>
      </c>
      <c r="AK2827" s="0" t="s">
        <v>60</v>
      </c>
      <c r="AL2827" s="0" t="s">
        <v>60</v>
      </c>
      <c r="AM2827" s="0" t="s">
        <v>60</v>
      </c>
      <c r="AN2827" s="0" t="s">
        <v>60</v>
      </c>
      <c r="AO2827" s="2" t="s">
        <v>60</v>
      </c>
      <c r="AP2827" s="0" t="s">
        <v>60</v>
      </c>
      <c r="AQ2827" s="0" t="s">
        <v>60</v>
      </c>
      <c r="AR2827" s="0" t="s">
        <v>60</v>
      </c>
      <c r="AS2827" s="0" t="s">
        <v>60</v>
      </c>
      <c r="AT2827" s="0" t="s">
        <v>60</v>
      </c>
      <c r="AU2827" s="0" t="s">
        <v>60</v>
      </c>
      <c r="AV2827" s="0" t="s">
        <v>60</v>
      </c>
      <c r="AW2827" s="2" t="s">
        <v>60</v>
      </c>
      <c r="AX2827" s="0" t="s">
        <v>60</v>
      </c>
      <c r="AY2827" s="0" t="n">
        <v>1</v>
      </c>
      <c r="BC2827" s="0" t="s">
        <v>8530</v>
      </c>
    </row>
    <row r="2828" customFormat="false" ht="15" hidden="false" customHeight="true" outlineLevel="0" collapsed="false">
      <c r="A2828" s="0" t="s">
        <v>8531</v>
      </c>
      <c r="B2828" s="0" t="s">
        <v>8532</v>
      </c>
      <c r="C2828" s="0" t="n">
        <v>88.6592</v>
      </c>
      <c r="D2828" s="0" t="n">
        <v>1.44</v>
      </c>
      <c r="E2828" s="0" t="n">
        <v>4.54</v>
      </c>
      <c r="F2828" s="0" t="n">
        <v>112778</v>
      </c>
      <c r="G2828" s="0" t="n">
        <v>23343</v>
      </c>
      <c r="H2828" s="0" t="n">
        <v>8709</v>
      </c>
      <c r="I2828" s="1" t="n">
        <v>26.6777</v>
      </c>
      <c r="J2828" s="0" t="n">
        <v>3.5798</v>
      </c>
      <c r="K2828" s="0" t="s">
        <v>60</v>
      </c>
      <c r="L2828" s="0" t="s">
        <v>60</v>
      </c>
      <c r="M2828" s="0" t="s">
        <v>60</v>
      </c>
      <c r="N2828" s="0" t="s">
        <v>60</v>
      </c>
      <c r="O2828" s="0" t="s">
        <v>60</v>
      </c>
      <c r="P2828" s="0" t="s">
        <v>60</v>
      </c>
      <c r="Q2828" s="1" t="s">
        <v>60</v>
      </c>
      <c r="R2828" s="0" t="s">
        <v>60</v>
      </c>
      <c r="S2828" s="0" t="s">
        <v>60</v>
      </c>
      <c r="T2828" s="0" t="s">
        <v>60</v>
      </c>
      <c r="U2828" s="0" t="s">
        <v>60</v>
      </c>
      <c r="V2828" s="0" t="s">
        <v>60</v>
      </c>
      <c r="W2828" s="0" t="s">
        <v>60</v>
      </c>
      <c r="X2828" s="0" t="s">
        <v>60</v>
      </c>
      <c r="Y2828" s="1" t="s">
        <v>60</v>
      </c>
      <c r="Z2828" s="0" t="s">
        <v>60</v>
      </c>
      <c r="AA2828" s="0" t="s">
        <v>60</v>
      </c>
      <c r="AB2828" s="0" t="s">
        <v>60</v>
      </c>
      <c r="AC2828" s="0" t="s">
        <v>60</v>
      </c>
      <c r="AD2828" s="0" t="s">
        <v>60</v>
      </c>
      <c r="AE2828" s="0" t="s">
        <v>60</v>
      </c>
      <c r="AF2828" s="0" t="s">
        <v>60</v>
      </c>
      <c r="AG2828" s="2" t="s">
        <v>60</v>
      </c>
      <c r="AH2828" s="0" t="s">
        <v>60</v>
      </c>
      <c r="AI2828" s="0" t="s">
        <v>60</v>
      </c>
      <c r="AJ2828" s="0" t="s">
        <v>60</v>
      </c>
      <c r="AK2828" s="0" t="s">
        <v>60</v>
      </c>
      <c r="AL2828" s="0" t="s">
        <v>60</v>
      </c>
      <c r="AM2828" s="0" t="s">
        <v>60</v>
      </c>
      <c r="AN2828" s="0" t="s">
        <v>60</v>
      </c>
      <c r="AO2828" s="2" t="s">
        <v>60</v>
      </c>
      <c r="AP2828" s="0" t="s">
        <v>60</v>
      </c>
      <c r="AQ2828" s="0" t="s">
        <v>60</v>
      </c>
      <c r="AR2828" s="0" t="s">
        <v>60</v>
      </c>
      <c r="AS2828" s="0" t="s">
        <v>60</v>
      </c>
      <c r="AT2828" s="0" t="s">
        <v>60</v>
      </c>
      <c r="AU2828" s="0" t="s">
        <v>60</v>
      </c>
      <c r="AV2828" s="0" t="s">
        <v>60</v>
      </c>
      <c r="AW2828" s="2" t="s">
        <v>60</v>
      </c>
      <c r="AX2828" s="0" t="s">
        <v>60</v>
      </c>
      <c r="AY2828" s="0" t="n">
        <v>1</v>
      </c>
      <c r="BC2828" s="0" t="s">
        <v>8533</v>
      </c>
    </row>
    <row r="2829" customFormat="false" ht="15" hidden="false" customHeight="true" outlineLevel="0" collapsed="false">
      <c r="A2829" s="0" t="s">
        <v>8534</v>
      </c>
      <c r="B2829" s="0" t="s">
        <v>8535</v>
      </c>
      <c r="C2829" s="0" t="n">
        <v>83.3926</v>
      </c>
      <c r="D2829" s="0" t="n">
        <v>1.77</v>
      </c>
      <c r="E2829" s="0" t="n">
        <v>2.75</v>
      </c>
      <c r="F2829" s="0" t="n">
        <v>153972</v>
      </c>
      <c r="G2829" s="0" t="n">
        <v>55369</v>
      </c>
      <c r="H2829" s="0" t="n">
        <v>43356</v>
      </c>
      <c r="I2829" s="1" t="n">
        <v>63.2789</v>
      </c>
      <c r="J2829" s="0" t="n">
        <v>17.1773</v>
      </c>
      <c r="K2829" s="0" t="s">
        <v>60</v>
      </c>
      <c r="L2829" s="0" t="s">
        <v>60</v>
      </c>
      <c r="M2829" s="0" t="s">
        <v>60</v>
      </c>
      <c r="N2829" s="0" t="s">
        <v>60</v>
      </c>
      <c r="O2829" s="0" t="s">
        <v>60</v>
      </c>
      <c r="P2829" s="0" t="s">
        <v>60</v>
      </c>
      <c r="Q2829" s="1" t="s">
        <v>60</v>
      </c>
      <c r="R2829" s="0" t="s">
        <v>60</v>
      </c>
      <c r="S2829" s="0" t="s">
        <v>60</v>
      </c>
      <c r="T2829" s="0" t="s">
        <v>60</v>
      </c>
      <c r="U2829" s="0" t="s">
        <v>60</v>
      </c>
      <c r="V2829" s="0" t="s">
        <v>60</v>
      </c>
      <c r="W2829" s="0" t="s">
        <v>60</v>
      </c>
      <c r="X2829" s="0" t="s">
        <v>60</v>
      </c>
      <c r="Y2829" s="1" t="s">
        <v>60</v>
      </c>
      <c r="Z2829" s="0" t="s">
        <v>60</v>
      </c>
      <c r="AA2829" s="0" t="s">
        <v>60</v>
      </c>
      <c r="AB2829" s="0" t="s">
        <v>60</v>
      </c>
      <c r="AC2829" s="0" t="s">
        <v>60</v>
      </c>
      <c r="AD2829" s="0" t="s">
        <v>60</v>
      </c>
      <c r="AE2829" s="0" t="s">
        <v>60</v>
      </c>
      <c r="AF2829" s="0" t="s">
        <v>60</v>
      </c>
      <c r="AG2829" s="2" t="s">
        <v>60</v>
      </c>
      <c r="AH2829" s="0" t="s">
        <v>60</v>
      </c>
      <c r="AI2829" s="0" t="s">
        <v>60</v>
      </c>
      <c r="AJ2829" s="0" t="s">
        <v>60</v>
      </c>
      <c r="AK2829" s="0" t="s">
        <v>60</v>
      </c>
      <c r="AL2829" s="0" t="s">
        <v>60</v>
      </c>
      <c r="AM2829" s="0" t="s">
        <v>60</v>
      </c>
      <c r="AN2829" s="0" t="s">
        <v>60</v>
      </c>
      <c r="AO2829" s="2" t="s">
        <v>60</v>
      </c>
      <c r="AP2829" s="0" t="s">
        <v>60</v>
      </c>
      <c r="AQ2829" s="0" t="s">
        <v>60</v>
      </c>
      <c r="AR2829" s="0" t="s">
        <v>60</v>
      </c>
      <c r="AS2829" s="0" t="s">
        <v>60</v>
      </c>
      <c r="AT2829" s="0" t="s">
        <v>60</v>
      </c>
      <c r="AU2829" s="0" t="s">
        <v>60</v>
      </c>
      <c r="AV2829" s="0" t="s">
        <v>60</v>
      </c>
      <c r="AW2829" s="2" t="s">
        <v>60</v>
      </c>
      <c r="AX2829" s="0" t="s">
        <v>60</v>
      </c>
      <c r="AY2829" s="0" t="n">
        <v>1</v>
      </c>
      <c r="BC2829" s="0" t="s">
        <v>8536</v>
      </c>
    </row>
    <row r="2830" customFormat="false" ht="15" hidden="false" customHeight="true" outlineLevel="0" collapsed="false">
      <c r="A2830" s="0" t="s">
        <v>8537</v>
      </c>
      <c r="B2830" s="0" t="s">
        <v>8538</v>
      </c>
      <c r="C2830" s="0" t="n">
        <v>86.2337</v>
      </c>
      <c r="D2830" s="0" t="n">
        <v>1.52</v>
      </c>
      <c r="E2830" s="0" t="n">
        <v>1.39</v>
      </c>
      <c r="F2830" s="0" t="n">
        <v>95886</v>
      </c>
      <c r="G2830" s="0" t="n">
        <v>140476.5</v>
      </c>
      <c r="H2830" s="0" t="n">
        <v>39860</v>
      </c>
      <c r="I2830" s="1" t="n">
        <v>160.5446</v>
      </c>
      <c r="J2830" s="0" t="n">
        <v>16.904</v>
      </c>
      <c r="K2830" s="0" t="s">
        <v>60</v>
      </c>
      <c r="L2830" s="0" t="s">
        <v>60</v>
      </c>
      <c r="M2830" s="0" t="s">
        <v>60</v>
      </c>
      <c r="N2830" s="0" t="s">
        <v>60</v>
      </c>
      <c r="O2830" s="0" t="s">
        <v>60</v>
      </c>
      <c r="P2830" s="0" t="s">
        <v>60</v>
      </c>
      <c r="Q2830" s="1" t="s">
        <v>60</v>
      </c>
      <c r="R2830" s="0" t="s">
        <v>60</v>
      </c>
      <c r="S2830" s="0" t="s">
        <v>60</v>
      </c>
      <c r="T2830" s="0" t="s">
        <v>60</v>
      </c>
      <c r="U2830" s="0" t="s">
        <v>60</v>
      </c>
      <c r="V2830" s="0" t="s">
        <v>60</v>
      </c>
      <c r="W2830" s="0" t="s">
        <v>60</v>
      </c>
      <c r="X2830" s="0" t="s">
        <v>60</v>
      </c>
      <c r="Y2830" s="1" t="s">
        <v>60</v>
      </c>
      <c r="Z2830" s="0" t="s">
        <v>60</v>
      </c>
      <c r="AA2830" s="0" t="s">
        <v>60</v>
      </c>
      <c r="AB2830" s="0" t="s">
        <v>60</v>
      </c>
      <c r="AC2830" s="0" t="s">
        <v>60</v>
      </c>
      <c r="AD2830" s="0" t="s">
        <v>60</v>
      </c>
      <c r="AE2830" s="0" t="s">
        <v>60</v>
      </c>
      <c r="AF2830" s="0" t="s">
        <v>60</v>
      </c>
      <c r="AG2830" s="2" t="s">
        <v>60</v>
      </c>
      <c r="AH2830" s="0" t="s">
        <v>60</v>
      </c>
      <c r="AI2830" s="0" t="s">
        <v>60</v>
      </c>
      <c r="AJ2830" s="0" t="s">
        <v>60</v>
      </c>
      <c r="AK2830" s="0" t="s">
        <v>60</v>
      </c>
      <c r="AL2830" s="0" t="s">
        <v>60</v>
      </c>
      <c r="AM2830" s="0" t="s">
        <v>60</v>
      </c>
      <c r="AN2830" s="0" t="s">
        <v>60</v>
      </c>
      <c r="AO2830" s="2" t="s">
        <v>60</v>
      </c>
      <c r="AP2830" s="0" t="s">
        <v>60</v>
      </c>
      <c r="AQ2830" s="0" t="s">
        <v>60</v>
      </c>
      <c r="AR2830" s="0" t="s">
        <v>60</v>
      </c>
      <c r="AS2830" s="0" t="s">
        <v>60</v>
      </c>
      <c r="AT2830" s="0" t="s">
        <v>60</v>
      </c>
      <c r="AU2830" s="0" t="s">
        <v>60</v>
      </c>
      <c r="AV2830" s="0" t="s">
        <v>60</v>
      </c>
      <c r="AW2830" s="2" t="s">
        <v>60</v>
      </c>
      <c r="AX2830" s="0" t="s">
        <v>60</v>
      </c>
      <c r="AY2830" s="0" t="n">
        <v>1</v>
      </c>
      <c r="BC2830" s="0" t="s">
        <v>8539</v>
      </c>
    </row>
    <row r="2831" customFormat="false" ht="15" hidden="false" customHeight="true" outlineLevel="0" collapsed="false">
      <c r="A2831" s="0" t="s">
        <v>8540</v>
      </c>
      <c r="B2831" s="0" t="s">
        <v>8541</v>
      </c>
      <c r="C2831" s="0" t="s">
        <v>60</v>
      </c>
      <c r="D2831" s="0" t="s">
        <v>60</v>
      </c>
      <c r="E2831" s="0" t="s">
        <v>60</v>
      </c>
      <c r="F2831" s="0" t="s">
        <v>60</v>
      </c>
      <c r="G2831" s="0" t="s">
        <v>60</v>
      </c>
      <c r="H2831" s="0" t="s">
        <v>60</v>
      </c>
      <c r="I2831" s="1" t="s">
        <v>60</v>
      </c>
      <c r="J2831" s="0" t="s">
        <v>60</v>
      </c>
      <c r="K2831" s="0" t="s">
        <v>60</v>
      </c>
      <c r="L2831" s="0" t="s">
        <v>60</v>
      </c>
      <c r="M2831" s="0" t="s">
        <v>60</v>
      </c>
      <c r="N2831" s="0" t="s">
        <v>60</v>
      </c>
      <c r="O2831" s="0" t="s">
        <v>60</v>
      </c>
      <c r="P2831" s="0" t="s">
        <v>60</v>
      </c>
      <c r="Q2831" s="1" t="s">
        <v>60</v>
      </c>
      <c r="R2831" s="0" t="s">
        <v>60</v>
      </c>
      <c r="S2831" s="0" t="n">
        <v>170.0871</v>
      </c>
      <c r="T2831" s="0" t="n">
        <v>0.31</v>
      </c>
      <c r="U2831" s="0" t="n">
        <v>2.99</v>
      </c>
      <c r="V2831" s="0" t="n">
        <v>59722</v>
      </c>
      <c r="W2831" s="0" t="n">
        <v>59970</v>
      </c>
      <c r="X2831" s="0" t="n">
        <v>9264</v>
      </c>
      <c r="Y2831" s="1" t="n">
        <v>65.7076</v>
      </c>
      <c r="Z2831" s="0" t="n">
        <v>2.79</v>
      </c>
      <c r="AA2831" s="0" t="s">
        <v>60</v>
      </c>
      <c r="AB2831" s="0" t="s">
        <v>60</v>
      </c>
      <c r="AC2831" s="0" t="s">
        <v>60</v>
      </c>
      <c r="AD2831" s="0" t="s">
        <v>60</v>
      </c>
      <c r="AE2831" s="0" t="s">
        <v>60</v>
      </c>
      <c r="AF2831" s="0" t="s">
        <v>60</v>
      </c>
      <c r="AG2831" s="2" t="s">
        <v>60</v>
      </c>
      <c r="AH2831" s="0" t="s">
        <v>60</v>
      </c>
      <c r="AI2831" s="0" t="s">
        <v>60</v>
      </c>
      <c r="AJ2831" s="0" t="s">
        <v>60</v>
      </c>
      <c r="AK2831" s="0" t="s">
        <v>60</v>
      </c>
      <c r="AL2831" s="0" t="s">
        <v>60</v>
      </c>
      <c r="AM2831" s="0" t="s">
        <v>60</v>
      </c>
      <c r="AN2831" s="0" t="s">
        <v>60</v>
      </c>
      <c r="AO2831" s="2" t="s">
        <v>60</v>
      </c>
      <c r="AP2831" s="0" t="s">
        <v>60</v>
      </c>
      <c r="AQ2831" s="0" t="s">
        <v>60</v>
      </c>
      <c r="AR2831" s="0" t="s">
        <v>60</v>
      </c>
      <c r="AS2831" s="0" t="s">
        <v>60</v>
      </c>
      <c r="AT2831" s="0" t="s">
        <v>60</v>
      </c>
      <c r="AU2831" s="0" t="s">
        <v>60</v>
      </c>
      <c r="AV2831" s="0" t="s">
        <v>60</v>
      </c>
      <c r="AW2831" s="2" t="s">
        <v>60</v>
      </c>
      <c r="AX2831" s="0" t="s">
        <v>60</v>
      </c>
      <c r="AY2831" s="0" t="n">
        <v>1</v>
      </c>
      <c r="BC2831" s="0" t="s">
        <v>8542</v>
      </c>
    </row>
    <row r="2832" customFormat="false" ht="15" hidden="false" customHeight="true" outlineLevel="0" collapsed="false">
      <c r="A2832" s="0" t="s">
        <v>8543</v>
      </c>
      <c r="B2832" s="0" t="s">
        <v>8544</v>
      </c>
      <c r="C2832" s="0" t="s">
        <v>60</v>
      </c>
      <c r="D2832" s="0" t="s">
        <v>60</v>
      </c>
      <c r="E2832" s="0" t="s">
        <v>60</v>
      </c>
      <c r="F2832" s="0" t="s">
        <v>60</v>
      </c>
      <c r="G2832" s="0" t="s">
        <v>60</v>
      </c>
      <c r="H2832" s="0" t="s">
        <v>60</v>
      </c>
      <c r="I2832" s="1" t="s">
        <v>60</v>
      </c>
      <c r="J2832" s="0" t="s">
        <v>60</v>
      </c>
      <c r="K2832" s="0" t="s">
        <v>60</v>
      </c>
      <c r="L2832" s="0" t="s">
        <v>60</v>
      </c>
      <c r="M2832" s="0" t="s">
        <v>60</v>
      </c>
      <c r="N2832" s="0" t="s">
        <v>60</v>
      </c>
      <c r="O2832" s="0" t="s">
        <v>60</v>
      </c>
      <c r="P2832" s="0" t="s">
        <v>60</v>
      </c>
      <c r="Q2832" s="1" t="s">
        <v>60</v>
      </c>
      <c r="R2832" s="0" t="s">
        <v>60</v>
      </c>
      <c r="S2832" s="0" t="s">
        <v>60</v>
      </c>
      <c r="T2832" s="0" t="s">
        <v>60</v>
      </c>
      <c r="U2832" s="0" t="s">
        <v>60</v>
      </c>
      <c r="V2832" s="0" t="s">
        <v>60</v>
      </c>
      <c r="W2832" s="0" t="s">
        <v>60</v>
      </c>
      <c r="X2832" s="0" t="s">
        <v>60</v>
      </c>
      <c r="Y2832" s="1" t="s">
        <v>60</v>
      </c>
      <c r="Z2832" s="0" t="s">
        <v>60</v>
      </c>
      <c r="AA2832" s="0" t="s">
        <v>60</v>
      </c>
      <c r="AB2832" s="0" t="s">
        <v>60</v>
      </c>
      <c r="AC2832" s="0" t="s">
        <v>60</v>
      </c>
      <c r="AD2832" s="0" t="s">
        <v>60</v>
      </c>
      <c r="AE2832" s="0" t="s">
        <v>60</v>
      </c>
      <c r="AF2832" s="0" t="s">
        <v>60</v>
      </c>
      <c r="AG2832" s="2" t="s">
        <v>60</v>
      </c>
      <c r="AH2832" s="0" t="s">
        <v>60</v>
      </c>
      <c r="AI2832" s="0" t="s">
        <v>60</v>
      </c>
      <c r="AJ2832" s="0" t="s">
        <v>60</v>
      </c>
      <c r="AK2832" s="0" t="s">
        <v>60</v>
      </c>
      <c r="AL2832" s="0" t="s">
        <v>60</v>
      </c>
      <c r="AM2832" s="0" t="s">
        <v>60</v>
      </c>
      <c r="AN2832" s="0" t="s">
        <v>60</v>
      </c>
      <c r="AO2832" s="2" t="s">
        <v>60</v>
      </c>
      <c r="AP2832" s="0" t="s">
        <v>60</v>
      </c>
      <c r="AQ2832" s="0" t="n">
        <v>257.2802</v>
      </c>
      <c r="AR2832" s="0" t="n">
        <v>0.17</v>
      </c>
      <c r="AS2832" s="0" t="n">
        <v>7.63</v>
      </c>
      <c r="AT2832" s="0" t="n">
        <v>6446</v>
      </c>
      <c r="AU2832" s="0" t="n">
        <v>0</v>
      </c>
      <c r="AV2832" s="0" t="n">
        <v>1985</v>
      </c>
      <c r="AW2832" s="2" t="s">
        <v>60</v>
      </c>
      <c r="AX2832" s="0" t="s">
        <v>60</v>
      </c>
      <c r="AY2832" s="0" t="n">
        <v>1</v>
      </c>
      <c r="BC2832" s="0" t="s">
        <v>8545</v>
      </c>
    </row>
    <row r="2833" customFormat="false" ht="15" hidden="false" customHeight="true" outlineLevel="0" collapsed="false">
      <c r="A2833" s="0" t="s">
        <v>8546</v>
      </c>
      <c r="B2833" s="0" t="s">
        <v>8547</v>
      </c>
      <c r="C2833" s="0" t="s">
        <v>60</v>
      </c>
      <c r="D2833" s="0" t="s">
        <v>60</v>
      </c>
      <c r="E2833" s="0" t="s">
        <v>60</v>
      </c>
      <c r="F2833" s="0" t="s">
        <v>60</v>
      </c>
      <c r="G2833" s="0" t="s">
        <v>60</v>
      </c>
      <c r="H2833" s="0" t="s">
        <v>60</v>
      </c>
      <c r="I2833" s="1" t="s">
        <v>60</v>
      </c>
      <c r="J2833" s="0" t="s">
        <v>60</v>
      </c>
      <c r="K2833" s="0" t="n">
        <v>74.5791</v>
      </c>
      <c r="L2833" s="0" t="n">
        <v>2.37</v>
      </c>
      <c r="M2833" s="0" t="n">
        <v>4.97</v>
      </c>
      <c r="N2833" s="0" t="n">
        <v>76981</v>
      </c>
      <c r="O2833" s="0" t="n">
        <v>36421.5</v>
      </c>
      <c r="P2833" s="0" t="n">
        <v>13385</v>
      </c>
      <c r="Q2833" s="1" t="n">
        <v>41.006</v>
      </c>
      <c r="R2833" s="0" t="n">
        <v>4.0502</v>
      </c>
      <c r="S2833" s="0" t="s">
        <v>60</v>
      </c>
      <c r="T2833" s="0" t="s">
        <v>60</v>
      </c>
      <c r="U2833" s="0" t="s">
        <v>60</v>
      </c>
      <c r="V2833" s="0" t="s">
        <v>60</v>
      </c>
      <c r="W2833" s="0" t="s">
        <v>60</v>
      </c>
      <c r="X2833" s="0" t="s">
        <v>60</v>
      </c>
      <c r="Y2833" s="1" t="s">
        <v>60</v>
      </c>
      <c r="Z2833" s="0" t="s">
        <v>60</v>
      </c>
      <c r="AA2833" s="0" t="s">
        <v>60</v>
      </c>
      <c r="AB2833" s="0" t="s">
        <v>60</v>
      </c>
      <c r="AC2833" s="0" t="s">
        <v>60</v>
      </c>
      <c r="AD2833" s="0" t="s">
        <v>60</v>
      </c>
      <c r="AE2833" s="0" t="s">
        <v>60</v>
      </c>
      <c r="AF2833" s="0" t="s">
        <v>60</v>
      </c>
      <c r="AG2833" s="2" t="s">
        <v>60</v>
      </c>
      <c r="AH2833" s="0" t="s">
        <v>60</v>
      </c>
      <c r="AI2833" s="0" t="s">
        <v>60</v>
      </c>
      <c r="AJ2833" s="0" t="s">
        <v>60</v>
      </c>
      <c r="AK2833" s="0" t="s">
        <v>60</v>
      </c>
      <c r="AL2833" s="0" t="s">
        <v>60</v>
      </c>
      <c r="AM2833" s="0" t="s">
        <v>60</v>
      </c>
      <c r="AN2833" s="0" t="s">
        <v>60</v>
      </c>
      <c r="AO2833" s="2" t="s">
        <v>60</v>
      </c>
      <c r="AP2833" s="0" t="s">
        <v>60</v>
      </c>
      <c r="AQ2833" s="0" t="s">
        <v>60</v>
      </c>
      <c r="AR2833" s="0" t="s">
        <v>60</v>
      </c>
      <c r="AS2833" s="0" t="s">
        <v>60</v>
      </c>
      <c r="AT2833" s="0" t="s">
        <v>60</v>
      </c>
      <c r="AU2833" s="0" t="s">
        <v>60</v>
      </c>
      <c r="AV2833" s="0" t="s">
        <v>60</v>
      </c>
      <c r="AW2833" s="2" t="s">
        <v>60</v>
      </c>
      <c r="AX2833" s="0" t="s">
        <v>60</v>
      </c>
      <c r="AY2833" s="0" t="n">
        <v>1</v>
      </c>
      <c r="BC2833" s="0" t="s">
        <v>8548</v>
      </c>
    </row>
    <row r="2834" customFormat="false" ht="15" hidden="false" customHeight="true" outlineLevel="0" collapsed="false">
      <c r="A2834" s="0" t="s">
        <v>8549</v>
      </c>
      <c r="B2834" s="0" t="s">
        <v>8550</v>
      </c>
      <c r="C2834" s="0" t="s">
        <v>60</v>
      </c>
      <c r="D2834" s="0" t="s">
        <v>60</v>
      </c>
      <c r="E2834" s="0" t="s">
        <v>60</v>
      </c>
      <c r="F2834" s="0" t="s">
        <v>60</v>
      </c>
      <c r="G2834" s="0" t="s">
        <v>60</v>
      </c>
      <c r="H2834" s="0" t="s">
        <v>60</v>
      </c>
      <c r="I2834" s="1" t="s">
        <v>60</v>
      </c>
      <c r="J2834" s="0" t="s">
        <v>60</v>
      </c>
      <c r="K2834" s="0" t="n">
        <v>133.9861</v>
      </c>
      <c r="L2834" s="0" t="n">
        <v>0.39</v>
      </c>
      <c r="M2834" s="0" t="n">
        <v>8.44</v>
      </c>
      <c r="N2834" s="0" t="n">
        <v>12680</v>
      </c>
      <c r="O2834" s="0" t="n">
        <v>9502.5</v>
      </c>
      <c r="P2834" s="0" t="n">
        <v>2447</v>
      </c>
      <c r="Q2834" s="1" t="n">
        <v>10.6986</v>
      </c>
      <c r="R2834" s="0" t="n">
        <v>0.9675</v>
      </c>
      <c r="S2834" s="0" t="s">
        <v>60</v>
      </c>
      <c r="T2834" s="0" t="s">
        <v>60</v>
      </c>
      <c r="U2834" s="0" t="s">
        <v>60</v>
      </c>
      <c r="V2834" s="0" t="s">
        <v>60</v>
      </c>
      <c r="W2834" s="0" t="s">
        <v>60</v>
      </c>
      <c r="X2834" s="0" t="s">
        <v>60</v>
      </c>
      <c r="Y2834" s="1" t="s">
        <v>60</v>
      </c>
      <c r="Z2834" s="0" t="s">
        <v>60</v>
      </c>
      <c r="AA2834" s="0" t="s">
        <v>60</v>
      </c>
      <c r="AB2834" s="0" t="s">
        <v>60</v>
      </c>
      <c r="AC2834" s="0" t="s">
        <v>60</v>
      </c>
      <c r="AD2834" s="0" t="s">
        <v>60</v>
      </c>
      <c r="AE2834" s="0" t="s">
        <v>60</v>
      </c>
      <c r="AF2834" s="0" t="s">
        <v>60</v>
      </c>
      <c r="AG2834" s="2" t="s">
        <v>60</v>
      </c>
      <c r="AH2834" s="0" t="s">
        <v>60</v>
      </c>
      <c r="AI2834" s="0" t="s">
        <v>60</v>
      </c>
      <c r="AJ2834" s="0" t="s">
        <v>60</v>
      </c>
      <c r="AK2834" s="0" t="s">
        <v>60</v>
      </c>
      <c r="AL2834" s="0" t="s">
        <v>60</v>
      </c>
      <c r="AM2834" s="0" t="s">
        <v>60</v>
      </c>
      <c r="AN2834" s="0" t="s">
        <v>60</v>
      </c>
      <c r="AO2834" s="2" t="s">
        <v>60</v>
      </c>
      <c r="AP2834" s="0" t="s">
        <v>60</v>
      </c>
      <c r="AQ2834" s="0" t="s">
        <v>60</v>
      </c>
      <c r="AR2834" s="0" t="s">
        <v>60</v>
      </c>
      <c r="AS2834" s="0" t="s">
        <v>60</v>
      </c>
      <c r="AT2834" s="0" t="s">
        <v>60</v>
      </c>
      <c r="AU2834" s="0" t="s">
        <v>60</v>
      </c>
      <c r="AV2834" s="0" t="s">
        <v>60</v>
      </c>
      <c r="AW2834" s="2" t="s">
        <v>60</v>
      </c>
      <c r="AX2834" s="0" t="s">
        <v>60</v>
      </c>
      <c r="AY2834" s="0" t="n">
        <v>1</v>
      </c>
      <c r="BC2834" s="0" t="s">
        <v>8551</v>
      </c>
    </row>
    <row r="2835" customFormat="false" ht="15" hidden="false" customHeight="true" outlineLevel="0" collapsed="false">
      <c r="A2835" s="0" t="s">
        <v>8552</v>
      </c>
      <c r="B2835" s="0" t="s">
        <v>8553</v>
      </c>
      <c r="C2835" s="0" t="s">
        <v>60</v>
      </c>
      <c r="D2835" s="0" t="s">
        <v>60</v>
      </c>
      <c r="E2835" s="0" t="s">
        <v>60</v>
      </c>
      <c r="F2835" s="0" t="s">
        <v>60</v>
      </c>
      <c r="G2835" s="0" t="s">
        <v>60</v>
      </c>
      <c r="H2835" s="0" t="s">
        <v>60</v>
      </c>
      <c r="I2835" s="1" t="s">
        <v>60</v>
      </c>
      <c r="J2835" s="0" t="s">
        <v>60</v>
      </c>
      <c r="K2835" s="0" t="s">
        <v>60</v>
      </c>
      <c r="L2835" s="0" t="s">
        <v>60</v>
      </c>
      <c r="M2835" s="0" t="s">
        <v>60</v>
      </c>
      <c r="N2835" s="0" t="s">
        <v>60</v>
      </c>
      <c r="O2835" s="0" t="s">
        <v>60</v>
      </c>
      <c r="P2835" s="0" t="s">
        <v>60</v>
      </c>
      <c r="Q2835" s="1" t="s">
        <v>60</v>
      </c>
      <c r="R2835" s="0" t="s">
        <v>60</v>
      </c>
      <c r="S2835" s="0" t="s">
        <v>60</v>
      </c>
      <c r="T2835" s="0" t="s">
        <v>60</v>
      </c>
      <c r="U2835" s="0" t="s">
        <v>60</v>
      </c>
      <c r="V2835" s="0" t="s">
        <v>60</v>
      </c>
      <c r="W2835" s="0" t="s">
        <v>60</v>
      </c>
      <c r="X2835" s="0" t="s">
        <v>60</v>
      </c>
      <c r="Y2835" s="1" t="s">
        <v>60</v>
      </c>
      <c r="Z2835" s="0" t="s">
        <v>60</v>
      </c>
      <c r="AA2835" s="0" t="s">
        <v>60</v>
      </c>
      <c r="AB2835" s="0" t="s">
        <v>60</v>
      </c>
      <c r="AC2835" s="0" t="s">
        <v>60</v>
      </c>
      <c r="AD2835" s="0" t="s">
        <v>60</v>
      </c>
      <c r="AE2835" s="0" t="s">
        <v>60</v>
      </c>
      <c r="AF2835" s="0" t="s">
        <v>60</v>
      </c>
      <c r="AG2835" s="2" t="s">
        <v>60</v>
      </c>
      <c r="AH2835" s="0" t="s">
        <v>60</v>
      </c>
      <c r="AI2835" s="0" t="n">
        <v>120.437</v>
      </c>
      <c r="AJ2835" s="0" t="n">
        <v>0.34</v>
      </c>
      <c r="AK2835" s="0" t="n">
        <v>7.89</v>
      </c>
      <c r="AL2835" s="0" t="n">
        <v>107535</v>
      </c>
      <c r="AM2835" s="0" t="n">
        <v>6175</v>
      </c>
      <c r="AN2835" s="0" t="n">
        <v>33941</v>
      </c>
      <c r="AO2835" s="2" t="n">
        <v>9.2394</v>
      </c>
      <c r="AP2835" s="0" t="n">
        <v>1.4443</v>
      </c>
      <c r="AQ2835" s="0" t="s">
        <v>60</v>
      </c>
      <c r="AR2835" s="0" t="s">
        <v>60</v>
      </c>
      <c r="AS2835" s="0" t="s">
        <v>60</v>
      </c>
      <c r="AT2835" s="0" t="s">
        <v>60</v>
      </c>
      <c r="AU2835" s="0" t="s">
        <v>60</v>
      </c>
      <c r="AV2835" s="0" t="s">
        <v>60</v>
      </c>
      <c r="AW2835" s="2" t="s">
        <v>60</v>
      </c>
      <c r="AX2835" s="0" t="s">
        <v>60</v>
      </c>
      <c r="AY2835" s="0" t="n">
        <v>1</v>
      </c>
      <c r="BC2835" s="0" t="s">
        <v>8554</v>
      </c>
    </row>
    <row r="2836" customFormat="false" ht="15" hidden="false" customHeight="true" outlineLevel="0" collapsed="false">
      <c r="A2836" s="0" t="s">
        <v>8555</v>
      </c>
      <c r="B2836" s="0" t="s">
        <v>8556</v>
      </c>
      <c r="C2836" s="0" t="s">
        <v>60</v>
      </c>
      <c r="D2836" s="0" t="s">
        <v>60</v>
      </c>
      <c r="E2836" s="0" t="s">
        <v>60</v>
      </c>
      <c r="F2836" s="0" t="s">
        <v>60</v>
      </c>
      <c r="G2836" s="0" t="s">
        <v>60</v>
      </c>
      <c r="H2836" s="0" t="s">
        <v>60</v>
      </c>
      <c r="I2836" s="1" t="s">
        <v>60</v>
      </c>
      <c r="J2836" s="0" t="s">
        <v>60</v>
      </c>
      <c r="K2836" s="0" t="s">
        <v>60</v>
      </c>
      <c r="L2836" s="0" t="s">
        <v>60</v>
      </c>
      <c r="M2836" s="0" t="s">
        <v>60</v>
      </c>
      <c r="N2836" s="0" t="s">
        <v>60</v>
      </c>
      <c r="O2836" s="0" t="s">
        <v>60</v>
      </c>
      <c r="P2836" s="0" t="s">
        <v>60</v>
      </c>
      <c r="Q2836" s="1" t="s">
        <v>60</v>
      </c>
      <c r="R2836" s="0" t="s">
        <v>60</v>
      </c>
      <c r="S2836" s="0" t="s">
        <v>60</v>
      </c>
      <c r="T2836" s="0" t="s">
        <v>60</v>
      </c>
      <c r="U2836" s="0" t="s">
        <v>60</v>
      </c>
      <c r="V2836" s="0" t="s">
        <v>60</v>
      </c>
      <c r="W2836" s="0" t="s">
        <v>60</v>
      </c>
      <c r="X2836" s="0" t="s">
        <v>60</v>
      </c>
      <c r="Y2836" s="1" t="s">
        <v>60</v>
      </c>
      <c r="Z2836" s="0" t="s">
        <v>60</v>
      </c>
      <c r="AA2836" s="0" t="s">
        <v>60</v>
      </c>
      <c r="AB2836" s="0" t="s">
        <v>60</v>
      </c>
      <c r="AC2836" s="0" t="s">
        <v>60</v>
      </c>
      <c r="AD2836" s="0" t="s">
        <v>60</v>
      </c>
      <c r="AE2836" s="0" t="s">
        <v>60</v>
      </c>
      <c r="AF2836" s="0" t="s">
        <v>60</v>
      </c>
      <c r="AG2836" s="2" t="s">
        <v>60</v>
      </c>
      <c r="AH2836" s="0" t="s">
        <v>60</v>
      </c>
      <c r="AI2836" s="0" t="s">
        <v>60</v>
      </c>
      <c r="AJ2836" s="0" t="s">
        <v>60</v>
      </c>
      <c r="AK2836" s="0" t="s">
        <v>60</v>
      </c>
      <c r="AL2836" s="0" t="s">
        <v>60</v>
      </c>
      <c r="AM2836" s="0" t="s">
        <v>60</v>
      </c>
      <c r="AN2836" s="0" t="s">
        <v>60</v>
      </c>
      <c r="AO2836" s="2" t="s">
        <v>60</v>
      </c>
      <c r="AP2836" s="0" t="s">
        <v>60</v>
      </c>
      <c r="AQ2836" s="0" t="n">
        <v>185.3841</v>
      </c>
      <c r="AR2836" s="0" t="n">
        <v>0.32</v>
      </c>
      <c r="AS2836" s="0" t="n">
        <v>15.15</v>
      </c>
      <c r="AT2836" s="0" t="n">
        <v>249977</v>
      </c>
      <c r="AU2836" s="0" t="n">
        <v>5518.5</v>
      </c>
      <c r="AV2836" s="0" t="n">
        <v>1979</v>
      </c>
      <c r="AW2836" s="2" t="n">
        <v>7.2782</v>
      </c>
      <c r="AX2836" s="0" t="n">
        <v>0.1644</v>
      </c>
      <c r="AY2836" s="0" t="n">
        <v>1</v>
      </c>
      <c r="BC2836" s="0" t="s">
        <v>8557</v>
      </c>
    </row>
    <row r="2837" customFormat="false" ht="15" hidden="false" customHeight="true" outlineLevel="0" collapsed="false">
      <c r="A2837" s="0" t="s">
        <v>8558</v>
      </c>
      <c r="B2837" s="0" t="s">
        <v>8559</v>
      </c>
      <c r="C2837" s="0" t="s">
        <v>60</v>
      </c>
      <c r="D2837" s="0" t="s">
        <v>60</v>
      </c>
      <c r="E2837" s="0" t="s">
        <v>60</v>
      </c>
      <c r="F2837" s="0" t="s">
        <v>60</v>
      </c>
      <c r="G2837" s="0" t="s">
        <v>60</v>
      </c>
      <c r="H2837" s="0" t="s">
        <v>60</v>
      </c>
      <c r="I2837" s="1" t="s">
        <v>60</v>
      </c>
      <c r="J2837" s="0" t="s">
        <v>60</v>
      </c>
      <c r="K2837" s="0" t="n">
        <v>89.6587</v>
      </c>
      <c r="L2837" s="0" t="n">
        <v>1.37</v>
      </c>
      <c r="M2837" s="0" t="n">
        <v>7.85</v>
      </c>
      <c r="N2837" s="0" t="n">
        <v>68297</v>
      </c>
      <c r="O2837" s="0" t="n">
        <v>49547</v>
      </c>
      <c r="P2837" s="0" t="n">
        <v>2639</v>
      </c>
      <c r="Q2837" s="1" t="n">
        <v>55.7836</v>
      </c>
      <c r="R2837" s="0" t="n">
        <v>3.6718</v>
      </c>
      <c r="S2837" s="0" t="s">
        <v>60</v>
      </c>
      <c r="T2837" s="0" t="s">
        <v>60</v>
      </c>
      <c r="U2837" s="0" t="s">
        <v>60</v>
      </c>
      <c r="V2837" s="0" t="s">
        <v>60</v>
      </c>
      <c r="W2837" s="0" t="s">
        <v>60</v>
      </c>
      <c r="X2837" s="0" t="s">
        <v>60</v>
      </c>
      <c r="Y2837" s="1" t="s">
        <v>60</v>
      </c>
      <c r="Z2837" s="0" t="s">
        <v>60</v>
      </c>
      <c r="AA2837" s="0" t="s">
        <v>60</v>
      </c>
      <c r="AB2837" s="0" t="s">
        <v>60</v>
      </c>
      <c r="AC2837" s="0" t="s">
        <v>60</v>
      </c>
      <c r="AD2837" s="0" t="s">
        <v>60</v>
      </c>
      <c r="AE2837" s="0" t="s">
        <v>60</v>
      </c>
      <c r="AF2837" s="0" t="s">
        <v>60</v>
      </c>
      <c r="AG2837" s="2" t="s">
        <v>60</v>
      </c>
      <c r="AH2837" s="0" t="s">
        <v>60</v>
      </c>
      <c r="AI2837" s="0" t="s">
        <v>60</v>
      </c>
      <c r="AJ2837" s="0" t="s">
        <v>60</v>
      </c>
      <c r="AK2837" s="0" t="s">
        <v>60</v>
      </c>
      <c r="AL2837" s="0" t="s">
        <v>60</v>
      </c>
      <c r="AM2837" s="0" t="s">
        <v>60</v>
      </c>
      <c r="AN2837" s="0" t="s">
        <v>60</v>
      </c>
      <c r="AO2837" s="2" t="s">
        <v>60</v>
      </c>
      <c r="AP2837" s="0" t="s">
        <v>60</v>
      </c>
      <c r="AQ2837" s="0" t="s">
        <v>60</v>
      </c>
      <c r="AR2837" s="0" t="s">
        <v>60</v>
      </c>
      <c r="AS2837" s="0" t="s">
        <v>60</v>
      </c>
      <c r="AT2837" s="0" t="s">
        <v>60</v>
      </c>
      <c r="AU2837" s="0" t="s">
        <v>60</v>
      </c>
      <c r="AV2837" s="0" t="s">
        <v>60</v>
      </c>
      <c r="AW2837" s="2" t="s">
        <v>60</v>
      </c>
      <c r="AX2837" s="0" t="s">
        <v>60</v>
      </c>
      <c r="AY2837" s="0" t="n">
        <v>1</v>
      </c>
      <c r="BC2837" s="0" t="s">
        <v>8560</v>
      </c>
    </row>
    <row r="2838" customFormat="false" ht="15" hidden="false" customHeight="true" outlineLevel="0" collapsed="false">
      <c r="A2838" s="0" t="s">
        <v>8561</v>
      </c>
      <c r="B2838" s="0" t="s">
        <v>8562</v>
      </c>
      <c r="C2838" s="0" t="n">
        <v>136.8356</v>
      </c>
      <c r="D2838" s="0" t="n">
        <v>0.52</v>
      </c>
      <c r="E2838" s="0" t="n">
        <v>19.74</v>
      </c>
      <c r="F2838" s="0" t="n">
        <v>14569</v>
      </c>
      <c r="G2838" s="0" t="n">
        <v>2934</v>
      </c>
      <c r="H2838" s="0" t="n">
        <v>1098</v>
      </c>
      <c r="I2838" s="1" t="n">
        <v>3.3531</v>
      </c>
      <c r="J2838" s="0" t="n">
        <v>0.0268</v>
      </c>
      <c r="K2838" s="0" t="s">
        <v>60</v>
      </c>
      <c r="L2838" s="0" t="s">
        <v>60</v>
      </c>
      <c r="M2838" s="0" t="s">
        <v>60</v>
      </c>
      <c r="N2838" s="0" t="s">
        <v>60</v>
      </c>
      <c r="O2838" s="0" t="s">
        <v>60</v>
      </c>
      <c r="P2838" s="0" t="s">
        <v>60</v>
      </c>
      <c r="Q2838" s="1" t="s">
        <v>60</v>
      </c>
      <c r="R2838" s="0" t="s">
        <v>60</v>
      </c>
      <c r="S2838" s="0" t="s">
        <v>60</v>
      </c>
      <c r="T2838" s="0" t="s">
        <v>60</v>
      </c>
      <c r="U2838" s="0" t="s">
        <v>60</v>
      </c>
      <c r="V2838" s="0" t="s">
        <v>60</v>
      </c>
      <c r="W2838" s="0" t="s">
        <v>60</v>
      </c>
      <c r="X2838" s="0" t="s">
        <v>60</v>
      </c>
      <c r="Y2838" s="1" t="s">
        <v>60</v>
      </c>
      <c r="Z2838" s="0" t="s">
        <v>60</v>
      </c>
      <c r="AA2838" s="0" t="s">
        <v>60</v>
      </c>
      <c r="AB2838" s="0" t="s">
        <v>60</v>
      </c>
      <c r="AC2838" s="0" t="s">
        <v>60</v>
      </c>
      <c r="AD2838" s="0" t="s">
        <v>60</v>
      </c>
      <c r="AE2838" s="0" t="s">
        <v>60</v>
      </c>
      <c r="AF2838" s="0" t="s">
        <v>60</v>
      </c>
      <c r="AG2838" s="2" t="s">
        <v>60</v>
      </c>
      <c r="AH2838" s="0" t="s">
        <v>60</v>
      </c>
      <c r="AI2838" s="0" t="s">
        <v>60</v>
      </c>
      <c r="AJ2838" s="0" t="s">
        <v>60</v>
      </c>
      <c r="AK2838" s="0" t="s">
        <v>60</v>
      </c>
      <c r="AL2838" s="0" t="s">
        <v>60</v>
      </c>
      <c r="AM2838" s="0" t="s">
        <v>60</v>
      </c>
      <c r="AN2838" s="0" t="s">
        <v>60</v>
      </c>
      <c r="AO2838" s="2" t="s">
        <v>60</v>
      </c>
      <c r="AP2838" s="0" t="s">
        <v>60</v>
      </c>
      <c r="AQ2838" s="0" t="s">
        <v>60</v>
      </c>
      <c r="AR2838" s="0" t="s">
        <v>60</v>
      </c>
      <c r="AS2838" s="0" t="s">
        <v>60</v>
      </c>
      <c r="AT2838" s="0" t="s">
        <v>60</v>
      </c>
      <c r="AU2838" s="0" t="s">
        <v>60</v>
      </c>
      <c r="AV2838" s="0" t="s">
        <v>60</v>
      </c>
      <c r="AW2838" s="2" t="s">
        <v>60</v>
      </c>
      <c r="AX2838" s="0" t="s">
        <v>60</v>
      </c>
      <c r="AY2838" s="0" t="n">
        <v>1</v>
      </c>
      <c r="BC2838" s="0" t="s">
        <v>8563</v>
      </c>
    </row>
    <row r="2839" customFormat="false" ht="15" hidden="false" customHeight="true" outlineLevel="0" collapsed="false">
      <c r="A2839" s="0" t="s">
        <v>8564</v>
      </c>
      <c r="B2839" s="0" t="s">
        <v>8565</v>
      </c>
      <c r="C2839" s="0" t="s">
        <v>60</v>
      </c>
      <c r="D2839" s="0" t="s">
        <v>60</v>
      </c>
      <c r="E2839" s="0" t="s">
        <v>60</v>
      </c>
      <c r="F2839" s="0" t="s">
        <v>60</v>
      </c>
      <c r="G2839" s="0" t="s">
        <v>60</v>
      </c>
      <c r="H2839" s="0" t="s">
        <v>60</v>
      </c>
      <c r="I2839" s="1" t="s">
        <v>60</v>
      </c>
      <c r="J2839" s="0" t="s">
        <v>60</v>
      </c>
      <c r="K2839" s="0" t="s">
        <v>60</v>
      </c>
      <c r="L2839" s="0" t="s">
        <v>60</v>
      </c>
      <c r="M2839" s="0" t="s">
        <v>60</v>
      </c>
      <c r="N2839" s="0" t="s">
        <v>60</v>
      </c>
      <c r="O2839" s="0" t="s">
        <v>60</v>
      </c>
      <c r="P2839" s="0" t="s">
        <v>60</v>
      </c>
      <c r="Q2839" s="1" t="s">
        <v>60</v>
      </c>
      <c r="R2839" s="0" t="s">
        <v>60</v>
      </c>
      <c r="S2839" s="0" t="s">
        <v>60</v>
      </c>
      <c r="T2839" s="0" t="s">
        <v>60</v>
      </c>
      <c r="U2839" s="0" t="s">
        <v>60</v>
      </c>
      <c r="V2839" s="0" t="s">
        <v>60</v>
      </c>
      <c r="W2839" s="0" t="s">
        <v>60</v>
      </c>
      <c r="X2839" s="0" t="s">
        <v>60</v>
      </c>
      <c r="Y2839" s="1" t="s">
        <v>60</v>
      </c>
      <c r="Z2839" s="0" t="s">
        <v>60</v>
      </c>
      <c r="AA2839" s="0" t="n">
        <v>73.2341</v>
      </c>
      <c r="AB2839" s="0" t="n">
        <v>2.66</v>
      </c>
      <c r="AC2839" s="0" t="n">
        <v>11.79</v>
      </c>
      <c r="AD2839" s="0" t="n">
        <v>18035</v>
      </c>
      <c r="AE2839" s="0" t="n">
        <v>26904</v>
      </c>
      <c r="AF2839" s="0" t="n">
        <v>1251</v>
      </c>
      <c r="AG2839" s="2" t="n">
        <v>23.4517</v>
      </c>
      <c r="AH2839" s="0" t="n">
        <v>0.6666</v>
      </c>
      <c r="AI2839" s="0" t="s">
        <v>60</v>
      </c>
      <c r="AJ2839" s="0" t="s">
        <v>60</v>
      </c>
      <c r="AK2839" s="0" t="s">
        <v>60</v>
      </c>
      <c r="AL2839" s="0" t="s">
        <v>60</v>
      </c>
      <c r="AM2839" s="0" t="s">
        <v>60</v>
      </c>
      <c r="AN2839" s="0" t="s">
        <v>60</v>
      </c>
      <c r="AO2839" s="2" t="s">
        <v>60</v>
      </c>
      <c r="AP2839" s="0" t="s">
        <v>60</v>
      </c>
      <c r="AQ2839" s="0" t="s">
        <v>60</v>
      </c>
      <c r="AR2839" s="0" t="s">
        <v>60</v>
      </c>
      <c r="AS2839" s="0" t="s">
        <v>60</v>
      </c>
      <c r="AT2839" s="0" t="s">
        <v>60</v>
      </c>
      <c r="AU2839" s="0" t="s">
        <v>60</v>
      </c>
      <c r="AV2839" s="0" t="s">
        <v>60</v>
      </c>
      <c r="AW2839" s="2" t="s">
        <v>60</v>
      </c>
      <c r="AX2839" s="0" t="s">
        <v>60</v>
      </c>
      <c r="AY2839" s="0" t="n">
        <v>1</v>
      </c>
      <c r="BC2839" s="0" t="s">
        <v>8566</v>
      </c>
    </row>
    <row r="2840" customFormat="false" ht="15" hidden="false" customHeight="true" outlineLevel="0" collapsed="false">
      <c r="A2840" s="0" t="s">
        <v>8567</v>
      </c>
      <c r="B2840" s="0" t="s">
        <v>8568</v>
      </c>
      <c r="C2840" s="0" t="s">
        <v>60</v>
      </c>
      <c r="D2840" s="0" t="s">
        <v>60</v>
      </c>
      <c r="E2840" s="0" t="s">
        <v>60</v>
      </c>
      <c r="F2840" s="0" t="s">
        <v>60</v>
      </c>
      <c r="G2840" s="0" t="s">
        <v>60</v>
      </c>
      <c r="H2840" s="0" t="s">
        <v>60</v>
      </c>
      <c r="I2840" s="1" t="s">
        <v>60</v>
      </c>
      <c r="J2840" s="0" t="s">
        <v>60</v>
      </c>
      <c r="K2840" s="0" t="n">
        <v>63.4301</v>
      </c>
      <c r="L2840" s="0" t="n">
        <v>3.63</v>
      </c>
      <c r="M2840" s="0" t="n">
        <v>3.37</v>
      </c>
      <c r="N2840" s="0" t="n">
        <v>25461</v>
      </c>
      <c r="O2840" s="0" t="n">
        <v>10296</v>
      </c>
      <c r="P2840" s="0" t="n">
        <v>1389</v>
      </c>
      <c r="Q2840" s="1" t="n">
        <v>11.592</v>
      </c>
      <c r="R2840" s="0" t="n">
        <v>0.615</v>
      </c>
      <c r="S2840" s="0" t="s">
        <v>60</v>
      </c>
      <c r="T2840" s="0" t="s">
        <v>60</v>
      </c>
      <c r="U2840" s="0" t="s">
        <v>60</v>
      </c>
      <c r="V2840" s="0" t="s">
        <v>60</v>
      </c>
      <c r="W2840" s="0" t="s">
        <v>60</v>
      </c>
      <c r="X2840" s="0" t="s">
        <v>60</v>
      </c>
      <c r="Y2840" s="1" t="s">
        <v>60</v>
      </c>
      <c r="Z2840" s="0" t="s">
        <v>60</v>
      </c>
      <c r="AA2840" s="0" t="s">
        <v>60</v>
      </c>
      <c r="AB2840" s="0" t="s">
        <v>60</v>
      </c>
      <c r="AC2840" s="0" t="s">
        <v>60</v>
      </c>
      <c r="AD2840" s="0" t="s">
        <v>60</v>
      </c>
      <c r="AE2840" s="0" t="s">
        <v>60</v>
      </c>
      <c r="AF2840" s="0" t="s">
        <v>60</v>
      </c>
      <c r="AG2840" s="2" t="s">
        <v>60</v>
      </c>
      <c r="AH2840" s="0" t="s">
        <v>60</v>
      </c>
      <c r="AI2840" s="0" t="s">
        <v>60</v>
      </c>
      <c r="AJ2840" s="0" t="s">
        <v>60</v>
      </c>
      <c r="AK2840" s="0" t="s">
        <v>60</v>
      </c>
      <c r="AL2840" s="0" t="s">
        <v>60</v>
      </c>
      <c r="AM2840" s="0" t="s">
        <v>60</v>
      </c>
      <c r="AN2840" s="0" t="s">
        <v>60</v>
      </c>
      <c r="AO2840" s="2" t="s">
        <v>60</v>
      </c>
      <c r="AP2840" s="0" t="s">
        <v>60</v>
      </c>
      <c r="AQ2840" s="0" t="s">
        <v>60</v>
      </c>
      <c r="AR2840" s="0" t="s">
        <v>60</v>
      </c>
      <c r="AS2840" s="0" t="s">
        <v>60</v>
      </c>
      <c r="AT2840" s="0" t="s">
        <v>60</v>
      </c>
      <c r="AU2840" s="0" t="s">
        <v>60</v>
      </c>
      <c r="AV2840" s="0" t="s">
        <v>60</v>
      </c>
      <c r="AW2840" s="2" t="s">
        <v>60</v>
      </c>
      <c r="AX2840" s="0" t="s">
        <v>60</v>
      </c>
      <c r="AY2840" s="0" t="n">
        <v>1</v>
      </c>
      <c r="BC2840" s="0" t="s">
        <v>8569</v>
      </c>
    </row>
    <row r="2841" customFormat="false" ht="15" hidden="false" customHeight="true" outlineLevel="0" collapsed="false">
      <c r="A2841" s="0" t="s">
        <v>8570</v>
      </c>
      <c r="B2841" s="0" t="s">
        <v>8571</v>
      </c>
      <c r="C2841" s="0" t="s">
        <v>60</v>
      </c>
      <c r="D2841" s="0" t="s">
        <v>60</v>
      </c>
      <c r="E2841" s="0" t="s">
        <v>60</v>
      </c>
      <c r="F2841" s="0" t="s">
        <v>60</v>
      </c>
      <c r="G2841" s="0" t="s">
        <v>60</v>
      </c>
      <c r="H2841" s="0" t="s">
        <v>60</v>
      </c>
      <c r="I2841" s="1" t="s">
        <v>60</v>
      </c>
      <c r="J2841" s="0" t="s">
        <v>60</v>
      </c>
      <c r="K2841" s="0" t="s">
        <v>60</v>
      </c>
      <c r="L2841" s="0" t="s">
        <v>60</v>
      </c>
      <c r="M2841" s="0" t="s">
        <v>60</v>
      </c>
      <c r="N2841" s="0" t="s">
        <v>60</v>
      </c>
      <c r="O2841" s="0" t="s">
        <v>60</v>
      </c>
      <c r="P2841" s="0" t="s">
        <v>60</v>
      </c>
      <c r="Q2841" s="1" t="s">
        <v>60</v>
      </c>
      <c r="R2841" s="0" t="s">
        <v>60</v>
      </c>
      <c r="S2841" s="0" t="n">
        <v>104.0445</v>
      </c>
      <c r="T2841" s="0" t="n">
        <v>1.05</v>
      </c>
      <c r="U2841" s="0" t="n">
        <v>1.21</v>
      </c>
      <c r="V2841" s="0" t="n">
        <v>8404</v>
      </c>
      <c r="W2841" s="0" t="n">
        <v>0</v>
      </c>
      <c r="X2841" s="0" t="n">
        <v>1345</v>
      </c>
      <c r="Y2841" s="1" t="s">
        <v>60</v>
      </c>
      <c r="Z2841" s="0" t="s">
        <v>60</v>
      </c>
      <c r="AA2841" s="0" t="s">
        <v>60</v>
      </c>
      <c r="AB2841" s="0" t="s">
        <v>60</v>
      </c>
      <c r="AC2841" s="0" t="s">
        <v>60</v>
      </c>
      <c r="AD2841" s="0" t="s">
        <v>60</v>
      </c>
      <c r="AE2841" s="0" t="s">
        <v>60</v>
      </c>
      <c r="AF2841" s="0" t="s">
        <v>60</v>
      </c>
      <c r="AG2841" s="2" t="s">
        <v>60</v>
      </c>
      <c r="AH2841" s="0" t="s">
        <v>60</v>
      </c>
      <c r="AI2841" s="0" t="s">
        <v>60</v>
      </c>
      <c r="AJ2841" s="0" t="s">
        <v>60</v>
      </c>
      <c r="AK2841" s="0" t="s">
        <v>60</v>
      </c>
      <c r="AL2841" s="0" t="s">
        <v>60</v>
      </c>
      <c r="AM2841" s="0" t="s">
        <v>60</v>
      </c>
      <c r="AN2841" s="0" t="s">
        <v>60</v>
      </c>
      <c r="AO2841" s="2" t="s">
        <v>60</v>
      </c>
      <c r="AP2841" s="0" t="s">
        <v>60</v>
      </c>
      <c r="AQ2841" s="0" t="s">
        <v>60</v>
      </c>
      <c r="AR2841" s="0" t="s">
        <v>60</v>
      </c>
      <c r="AS2841" s="0" t="s">
        <v>60</v>
      </c>
      <c r="AT2841" s="0" t="s">
        <v>60</v>
      </c>
      <c r="AU2841" s="0" t="s">
        <v>60</v>
      </c>
      <c r="AV2841" s="0" t="s">
        <v>60</v>
      </c>
      <c r="AW2841" s="2" t="s">
        <v>60</v>
      </c>
      <c r="AX2841" s="0" t="s">
        <v>60</v>
      </c>
      <c r="AY2841" s="0" t="n">
        <v>1</v>
      </c>
      <c r="BC2841" s="0" t="s">
        <v>8572</v>
      </c>
    </row>
    <row r="2842" customFormat="false" ht="15" hidden="false" customHeight="true" outlineLevel="0" collapsed="false">
      <c r="A2842" s="0" t="s">
        <v>8573</v>
      </c>
      <c r="B2842" s="0" t="s">
        <v>8574</v>
      </c>
      <c r="C2842" s="0" t="n">
        <v>230.732</v>
      </c>
      <c r="D2842" s="0" t="n">
        <v>0.18</v>
      </c>
      <c r="E2842" s="0" t="n">
        <v>4.2</v>
      </c>
      <c r="F2842" s="0" t="n">
        <v>40337</v>
      </c>
      <c r="G2842" s="0" t="n">
        <v>31743</v>
      </c>
      <c r="H2842" s="0" t="n">
        <v>3614</v>
      </c>
      <c r="I2842" s="1" t="n">
        <v>36.2777</v>
      </c>
      <c r="J2842" s="0" t="n">
        <v>2.8221</v>
      </c>
      <c r="K2842" s="0" t="s">
        <v>60</v>
      </c>
      <c r="L2842" s="0" t="s">
        <v>60</v>
      </c>
      <c r="M2842" s="0" t="s">
        <v>60</v>
      </c>
      <c r="N2842" s="0" t="s">
        <v>60</v>
      </c>
      <c r="O2842" s="0" t="s">
        <v>60</v>
      </c>
      <c r="P2842" s="0" t="s">
        <v>60</v>
      </c>
      <c r="Q2842" s="1" t="s">
        <v>60</v>
      </c>
      <c r="R2842" s="0" t="s">
        <v>60</v>
      </c>
      <c r="S2842" s="0" t="s">
        <v>60</v>
      </c>
      <c r="T2842" s="0" t="s">
        <v>60</v>
      </c>
      <c r="U2842" s="0" t="s">
        <v>60</v>
      </c>
      <c r="V2842" s="0" t="s">
        <v>60</v>
      </c>
      <c r="W2842" s="0" t="s">
        <v>60</v>
      </c>
      <c r="X2842" s="0" t="s">
        <v>60</v>
      </c>
      <c r="Y2842" s="1" t="s">
        <v>60</v>
      </c>
      <c r="Z2842" s="0" t="s">
        <v>60</v>
      </c>
      <c r="AA2842" s="0" t="s">
        <v>60</v>
      </c>
      <c r="AB2842" s="0" t="s">
        <v>60</v>
      </c>
      <c r="AC2842" s="0" t="s">
        <v>60</v>
      </c>
      <c r="AD2842" s="0" t="s">
        <v>60</v>
      </c>
      <c r="AE2842" s="0" t="s">
        <v>60</v>
      </c>
      <c r="AF2842" s="0" t="s">
        <v>60</v>
      </c>
      <c r="AG2842" s="2" t="s">
        <v>60</v>
      </c>
      <c r="AH2842" s="0" t="s">
        <v>60</v>
      </c>
      <c r="AI2842" s="0" t="s">
        <v>60</v>
      </c>
      <c r="AJ2842" s="0" t="s">
        <v>60</v>
      </c>
      <c r="AK2842" s="0" t="s">
        <v>60</v>
      </c>
      <c r="AL2842" s="0" t="s">
        <v>60</v>
      </c>
      <c r="AM2842" s="0" t="s">
        <v>60</v>
      </c>
      <c r="AN2842" s="0" t="s">
        <v>60</v>
      </c>
      <c r="AO2842" s="2" t="s">
        <v>60</v>
      </c>
      <c r="AP2842" s="0" t="s">
        <v>60</v>
      </c>
      <c r="AQ2842" s="0" t="s">
        <v>60</v>
      </c>
      <c r="AR2842" s="0" t="s">
        <v>60</v>
      </c>
      <c r="AS2842" s="0" t="s">
        <v>60</v>
      </c>
      <c r="AT2842" s="0" t="s">
        <v>60</v>
      </c>
      <c r="AU2842" s="0" t="s">
        <v>60</v>
      </c>
      <c r="AV2842" s="0" t="s">
        <v>60</v>
      </c>
      <c r="AW2842" s="2" t="s">
        <v>60</v>
      </c>
      <c r="AX2842" s="0" t="s">
        <v>60</v>
      </c>
      <c r="AY2842" s="0" t="n">
        <v>1</v>
      </c>
      <c r="BC2842" s="0" t="s">
        <v>8575</v>
      </c>
    </row>
    <row r="2843" customFormat="false" ht="15" hidden="false" customHeight="true" outlineLevel="0" collapsed="false">
      <c r="A2843" s="0" t="s">
        <v>8576</v>
      </c>
      <c r="B2843" s="0" t="s">
        <v>8577</v>
      </c>
      <c r="C2843" s="0" t="s">
        <v>60</v>
      </c>
      <c r="D2843" s="0" t="s">
        <v>60</v>
      </c>
      <c r="E2843" s="0" t="s">
        <v>60</v>
      </c>
      <c r="F2843" s="0" t="s">
        <v>60</v>
      </c>
      <c r="G2843" s="0" t="s">
        <v>60</v>
      </c>
      <c r="H2843" s="0" t="s">
        <v>60</v>
      </c>
      <c r="I2843" s="1" t="s">
        <v>60</v>
      </c>
      <c r="J2843" s="0" t="s">
        <v>60</v>
      </c>
      <c r="K2843" s="0" t="s">
        <v>60</v>
      </c>
      <c r="L2843" s="0" t="s">
        <v>60</v>
      </c>
      <c r="M2843" s="0" t="s">
        <v>60</v>
      </c>
      <c r="N2843" s="0" t="s">
        <v>60</v>
      </c>
      <c r="O2843" s="0" t="s">
        <v>60</v>
      </c>
      <c r="P2843" s="0" t="s">
        <v>60</v>
      </c>
      <c r="Q2843" s="1" t="s">
        <v>60</v>
      </c>
      <c r="R2843" s="0" t="s">
        <v>60</v>
      </c>
      <c r="S2843" s="0" t="s">
        <v>60</v>
      </c>
      <c r="T2843" s="0" t="s">
        <v>60</v>
      </c>
      <c r="U2843" s="0" t="s">
        <v>60</v>
      </c>
      <c r="V2843" s="0" t="s">
        <v>60</v>
      </c>
      <c r="W2843" s="0" t="s">
        <v>60</v>
      </c>
      <c r="X2843" s="0" t="s">
        <v>60</v>
      </c>
      <c r="Y2843" s="1" t="s">
        <v>60</v>
      </c>
      <c r="Z2843" s="0" t="s">
        <v>60</v>
      </c>
      <c r="AA2843" s="0" t="s">
        <v>60</v>
      </c>
      <c r="AB2843" s="0" t="s">
        <v>60</v>
      </c>
      <c r="AC2843" s="0" t="s">
        <v>60</v>
      </c>
      <c r="AD2843" s="0" t="s">
        <v>60</v>
      </c>
      <c r="AE2843" s="0" t="s">
        <v>60</v>
      </c>
      <c r="AF2843" s="0" t="s">
        <v>60</v>
      </c>
      <c r="AG2843" s="2" t="s">
        <v>60</v>
      </c>
      <c r="AH2843" s="0" t="s">
        <v>60</v>
      </c>
      <c r="AI2843" s="0" t="s">
        <v>60</v>
      </c>
      <c r="AJ2843" s="0" t="s">
        <v>60</v>
      </c>
      <c r="AK2843" s="0" t="s">
        <v>60</v>
      </c>
      <c r="AL2843" s="0" t="s">
        <v>60</v>
      </c>
      <c r="AM2843" s="0" t="s">
        <v>60</v>
      </c>
      <c r="AN2843" s="0" t="s">
        <v>60</v>
      </c>
      <c r="AO2843" s="2" t="s">
        <v>60</v>
      </c>
      <c r="AP2843" s="0" t="s">
        <v>60</v>
      </c>
      <c r="AQ2843" s="0" t="n">
        <v>62.7104</v>
      </c>
      <c r="AR2843" s="0" t="n">
        <v>3.07</v>
      </c>
      <c r="AS2843" s="0" t="n">
        <v>14.2</v>
      </c>
      <c r="AT2843" s="0" t="n">
        <v>43570</v>
      </c>
      <c r="AU2843" s="0" t="n">
        <v>4006.5</v>
      </c>
      <c r="AV2843" s="0" t="n">
        <v>7896</v>
      </c>
      <c r="AW2843" s="2" t="n">
        <v>5.2841</v>
      </c>
      <c r="AX2843" s="0" t="n">
        <v>0.1859</v>
      </c>
      <c r="AY2843" s="0" t="n">
        <v>1</v>
      </c>
      <c r="BC2843" s="0" t="s">
        <v>8578</v>
      </c>
    </row>
    <row r="2844" customFormat="false" ht="15" hidden="false" customHeight="true" outlineLevel="0" collapsed="false">
      <c r="A2844" s="0" t="s">
        <v>8579</v>
      </c>
      <c r="B2844" s="0" t="s">
        <v>8580</v>
      </c>
      <c r="C2844" s="0" t="s">
        <v>60</v>
      </c>
      <c r="D2844" s="0" t="s">
        <v>60</v>
      </c>
      <c r="E2844" s="0" t="s">
        <v>60</v>
      </c>
      <c r="F2844" s="0" t="s">
        <v>60</v>
      </c>
      <c r="G2844" s="0" t="s">
        <v>60</v>
      </c>
      <c r="H2844" s="0" t="s">
        <v>60</v>
      </c>
      <c r="I2844" s="1" t="s">
        <v>60</v>
      </c>
      <c r="J2844" s="0" t="s">
        <v>60</v>
      </c>
      <c r="K2844" s="0" t="s">
        <v>60</v>
      </c>
      <c r="L2844" s="0" t="s">
        <v>60</v>
      </c>
      <c r="M2844" s="0" t="s">
        <v>60</v>
      </c>
      <c r="N2844" s="0" t="s">
        <v>60</v>
      </c>
      <c r="O2844" s="0" t="s">
        <v>60</v>
      </c>
      <c r="P2844" s="0" t="s">
        <v>60</v>
      </c>
      <c r="Q2844" s="1" t="s">
        <v>60</v>
      </c>
      <c r="R2844" s="0" t="s">
        <v>60</v>
      </c>
      <c r="S2844" s="0" t="n">
        <v>5655.031</v>
      </c>
      <c r="T2844" s="0" t="n">
        <v>0</v>
      </c>
      <c r="U2844" s="0" t="n">
        <v>35.64</v>
      </c>
      <c r="V2844" s="0" t="n">
        <v>81524</v>
      </c>
      <c r="W2844" s="0" t="n">
        <v>51646</v>
      </c>
      <c r="X2844" s="0" t="n">
        <v>11954</v>
      </c>
      <c r="Y2844" s="1" t="n">
        <v>56.5872</v>
      </c>
      <c r="Z2844" s="0" t="n">
        <v>0.6766</v>
      </c>
      <c r="AA2844" s="0" t="s">
        <v>60</v>
      </c>
      <c r="AB2844" s="0" t="s">
        <v>60</v>
      </c>
      <c r="AC2844" s="0" t="s">
        <v>60</v>
      </c>
      <c r="AD2844" s="0" t="s">
        <v>60</v>
      </c>
      <c r="AE2844" s="0" t="s">
        <v>60</v>
      </c>
      <c r="AF2844" s="0" t="s">
        <v>60</v>
      </c>
      <c r="AG2844" s="2" t="s">
        <v>60</v>
      </c>
      <c r="AH2844" s="0" t="s">
        <v>60</v>
      </c>
      <c r="AI2844" s="0" t="s">
        <v>60</v>
      </c>
      <c r="AJ2844" s="0" t="s">
        <v>60</v>
      </c>
      <c r="AK2844" s="0" t="s">
        <v>60</v>
      </c>
      <c r="AL2844" s="0" t="s">
        <v>60</v>
      </c>
      <c r="AM2844" s="0" t="s">
        <v>60</v>
      </c>
      <c r="AN2844" s="0" t="s">
        <v>60</v>
      </c>
      <c r="AO2844" s="2" t="s">
        <v>60</v>
      </c>
      <c r="AP2844" s="0" t="s">
        <v>60</v>
      </c>
      <c r="AQ2844" s="0" t="s">
        <v>60</v>
      </c>
      <c r="AR2844" s="0" t="s">
        <v>60</v>
      </c>
      <c r="AS2844" s="0" t="s">
        <v>60</v>
      </c>
      <c r="AT2844" s="0" t="s">
        <v>60</v>
      </c>
      <c r="AU2844" s="0" t="s">
        <v>60</v>
      </c>
      <c r="AV2844" s="0" t="s">
        <v>60</v>
      </c>
      <c r="AW2844" s="2" t="s">
        <v>60</v>
      </c>
      <c r="AX2844" s="0" t="s">
        <v>60</v>
      </c>
      <c r="AY2844" s="0" t="n">
        <v>1</v>
      </c>
      <c r="BC2844" s="0" t="s">
        <v>8581</v>
      </c>
    </row>
    <row r="2845" customFormat="false" ht="15" hidden="false" customHeight="true" outlineLevel="0" collapsed="false">
      <c r="A2845" s="0" t="s">
        <v>8582</v>
      </c>
      <c r="B2845" s="0" t="s">
        <v>8583</v>
      </c>
      <c r="C2845" s="0" t="s">
        <v>60</v>
      </c>
      <c r="D2845" s="0" t="s">
        <v>60</v>
      </c>
      <c r="E2845" s="0" t="s">
        <v>60</v>
      </c>
      <c r="F2845" s="0" t="s">
        <v>60</v>
      </c>
      <c r="G2845" s="0" t="s">
        <v>60</v>
      </c>
      <c r="H2845" s="0" t="s">
        <v>60</v>
      </c>
      <c r="I2845" s="1" t="s">
        <v>60</v>
      </c>
      <c r="J2845" s="0" t="s">
        <v>60</v>
      </c>
      <c r="K2845" s="0" t="n">
        <v>71.891</v>
      </c>
      <c r="L2845" s="0" t="n">
        <v>2.55</v>
      </c>
      <c r="M2845" s="0" t="n">
        <v>6.49</v>
      </c>
      <c r="N2845" s="0" t="n">
        <v>6853</v>
      </c>
      <c r="O2845" s="0" t="n">
        <v>1722</v>
      </c>
      <c r="P2845" s="0" t="n">
        <v>193</v>
      </c>
      <c r="Q2845" s="1" t="n">
        <v>1.9388</v>
      </c>
      <c r="R2845" s="0" t="n">
        <v>0.0679</v>
      </c>
      <c r="S2845" s="0" t="s">
        <v>60</v>
      </c>
      <c r="T2845" s="0" t="s">
        <v>60</v>
      </c>
      <c r="U2845" s="0" t="s">
        <v>60</v>
      </c>
      <c r="V2845" s="0" t="s">
        <v>60</v>
      </c>
      <c r="W2845" s="0" t="s">
        <v>60</v>
      </c>
      <c r="X2845" s="0" t="s">
        <v>60</v>
      </c>
      <c r="Y2845" s="1" t="s">
        <v>60</v>
      </c>
      <c r="Z2845" s="0" t="s">
        <v>60</v>
      </c>
      <c r="AA2845" s="0" t="s">
        <v>60</v>
      </c>
      <c r="AB2845" s="0" t="s">
        <v>60</v>
      </c>
      <c r="AC2845" s="0" t="s">
        <v>60</v>
      </c>
      <c r="AD2845" s="0" t="s">
        <v>60</v>
      </c>
      <c r="AE2845" s="0" t="s">
        <v>60</v>
      </c>
      <c r="AF2845" s="0" t="s">
        <v>60</v>
      </c>
      <c r="AG2845" s="2" t="s">
        <v>60</v>
      </c>
      <c r="AH2845" s="0" t="s">
        <v>60</v>
      </c>
      <c r="AI2845" s="0" t="s">
        <v>60</v>
      </c>
      <c r="AJ2845" s="0" t="s">
        <v>60</v>
      </c>
      <c r="AK2845" s="0" t="s">
        <v>60</v>
      </c>
      <c r="AL2845" s="0" t="s">
        <v>60</v>
      </c>
      <c r="AM2845" s="0" t="s">
        <v>60</v>
      </c>
      <c r="AN2845" s="0" t="s">
        <v>60</v>
      </c>
      <c r="AO2845" s="2" t="s">
        <v>60</v>
      </c>
      <c r="AP2845" s="0" t="s">
        <v>60</v>
      </c>
      <c r="AQ2845" s="0" t="s">
        <v>60</v>
      </c>
      <c r="AR2845" s="0" t="s">
        <v>60</v>
      </c>
      <c r="AS2845" s="0" t="s">
        <v>60</v>
      </c>
      <c r="AT2845" s="0" t="s">
        <v>60</v>
      </c>
      <c r="AU2845" s="0" t="s">
        <v>60</v>
      </c>
      <c r="AV2845" s="0" t="s">
        <v>60</v>
      </c>
      <c r="AW2845" s="2" t="s">
        <v>60</v>
      </c>
      <c r="AX2845" s="0" t="s">
        <v>60</v>
      </c>
      <c r="AY2845" s="0" t="n">
        <v>1</v>
      </c>
      <c r="BC2845" s="0" t="s">
        <v>8584</v>
      </c>
    </row>
    <row r="2846" customFormat="false" ht="15" hidden="false" customHeight="true" outlineLevel="0" collapsed="false">
      <c r="A2846" s="0" t="s">
        <v>8585</v>
      </c>
      <c r="B2846" s="0" t="s">
        <v>8586</v>
      </c>
      <c r="C2846" s="0" t="s">
        <v>60</v>
      </c>
      <c r="D2846" s="0" t="s">
        <v>60</v>
      </c>
      <c r="E2846" s="0" t="s">
        <v>60</v>
      </c>
      <c r="F2846" s="0" t="s">
        <v>60</v>
      </c>
      <c r="G2846" s="0" t="s">
        <v>60</v>
      </c>
      <c r="H2846" s="0" t="s">
        <v>60</v>
      </c>
      <c r="I2846" s="1" t="s">
        <v>60</v>
      </c>
      <c r="J2846" s="0" t="s">
        <v>60</v>
      </c>
      <c r="K2846" s="0" t="s">
        <v>60</v>
      </c>
      <c r="L2846" s="0" t="s">
        <v>60</v>
      </c>
      <c r="M2846" s="0" t="s">
        <v>60</v>
      </c>
      <c r="N2846" s="0" t="s">
        <v>60</v>
      </c>
      <c r="O2846" s="0" t="s">
        <v>60</v>
      </c>
      <c r="P2846" s="0" t="s">
        <v>60</v>
      </c>
      <c r="Q2846" s="1" t="s">
        <v>60</v>
      </c>
      <c r="R2846" s="0" t="s">
        <v>60</v>
      </c>
      <c r="S2846" s="0" t="s">
        <v>60</v>
      </c>
      <c r="T2846" s="0" t="s">
        <v>60</v>
      </c>
      <c r="U2846" s="0" t="s">
        <v>60</v>
      </c>
      <c r="V2846" s="0" t="s">
        <v>60</v>
      </c>
      <c r="W2846" s="0" t="s">
        <v>60</v>
      </c>
      <c r="X2846" s="0" t="s">
        <v>60</v>
      </c>
      <c r="Y2846" s="1" t="s">
        <v>60</v>
      </c>
      <c r="Z2846" s="0" t="s">
        <v>60</v>
      </c>
      <c r="AA2846" s="0" t="n">
        <v>191.2545</v>
      </c>
      <c r="AB2846" s="0" t="n">
        <v>0.35</v>
      </c>
      <c r="AC2846" s="0" t="n">
        <v>0.76</v>
      </c>
      <c r="AD2846" s="0" t="n">
        <v>15520</v>
      </c>
      <c r="AE2846" s="0" t="n">
        <v>0</v>
      </c>
      <c r="AF2846" s="0" t="n">
        <v>2096</v>
      </c>
      <c r="AG2846" s="2" t="s">
        <v>60</v>
      </c>
      <c r="AH2846" s="0" t="s">
        <v>60</v>
      </c>
      <c r="AI2846" s="0" t="s">
        <v>60</v>
      </c>
      <c r="AJ2846" s="0" t="s">
        <v>60</v>
      </c>
      <c r="AK2846" s="0" t="s">
        <v>60</v>
      </c>
      <c r="AL2846" s="0" t="s">
        <v>60</v>
      </c>
      <c r="AM2846" s="0" t="s">
        <v>60</v>
      </c>
      <c r="AN2846" s="0" t="s">
        <v>60</v>
      </c>
      <c r="AO2846" s="2" t="s">
        <v>60</v>
      </c>
      <c r="AP2846" s="0" t="s">
        <v>60</v>
      </c>
      <c r="AQ2846" s="0" t="s">
        <v>60</v>
      </c>
      <c r="AR2846" s="0" t="s">
        <v>60</v>
      </c>
      <c r="AS2846" s="0" t="s">
        <v>60</v>
      </c>
      <c r="AT2846" s="0" t="s">
        <v>60</v>
      </c>
      <c r="AU2846" s="0" t="s">
        <v>60</v>
      </c>
      <c r="AV2846" s="0" t="s">
        <v>60</v>
      </c>
      <c r="AW2846" s="2" t="s">
        <v>60</v>
      </c>
      <c r="AX2846" s="0" t="s">
        <v>60</v>
      </c>
      <c r="AY2846" s="0" t="n">
        <v>1</v>
      </c>
      <c r="BC2846" s="0" t="s">
        <v>8587</v>
      </c>
    </row>
    <row r="2847" customFormat="false" ht="15" hidden="false" customHeight="true" outlineLevel="0" collapsed="false">
      <c r="A2847" s="0" t="s">
        <v>8588</v>
      </c>
      <c r="B2847" s="0" t="s">
        <v>8589</v>
      </c>
      <c r="C2847" s="0" t="n">
        <v>67.2054</v>
      </c>
      <c r="D2847" s="0" t="n">
        <v>2.74</v>
      </c>
      <c r="E2847" s="0" t="n">
        <v>4.8</v>
      </c>
      <c r="F2847" s="0" t="n">
        <v>24867</v>
      </c>
      <c r="G2847" s="0" t="n">
        <v>3900</v>
      </c>
      <c r="H2847" s="0" t="n">
        <v>3031</v>
      </c>
      <c r="I2847" s="1" t="n">
        <v>4.4571</v>
      </c>
      <c r="J2847" s="0" t="n">
        <v>0.51</v>
      </c>
      <c r="K2847" s="0" t="s">
        <v>60</v>
      </c>
      <c r="L2847" s="0" t="s">
        <v>60</v>
      </c>
      <c r="M2847" s="0" t="s">
        <v>60</v>
      </c>
      <c r="N2847" s="0" t="s">
        <v>60</v>
      </c>
      <c r="O2847" s="0" t="s">
        <v>60</v>
      </c>
      <c r="P2847" s="0" t="s">
        <v>60</v>
      </c>
      <c r="Q2847" s="1" t="s">
        <v>60</v>
      </c>
      <c r="R2847" s="0" t="s">
        <v>60</v>
      </c>
      <c r="S2847" s="0" t="s">
        <v>60</v>
      </c>
      <c r="T2847" s="0" t="s">
        <v>60</v>
      </c>
      <c r="U2847" s="0" t="s">
        <v>60</v>
      </c>
      <c r="V2847" s="0" t="s">
        <v>60</v>
      </c>
      <c r="W2847" s="0" t="s">
        <v>60</v>
      </c>
      <c r="X2847" s="0" t="s">
        <v>60</v>
      </c>
      <c r="Y2847" s="1" t="s">
        <v>60</v>
      </c>
      <c r="Z2847" s="0" t="s">
        <v>60</v>
      </c>
      <c r="AA2847" s="0" t="s">
        <v>60</v>
      </c>
      <c r="AB2847" s="0" t="s">
        <v>60</v>
      </c>
      <c r="AC2847" s="0" t="s">
        <v>60</v>
      </c>
      <c r="AD2847" s="0" t="s">
        <v>60</v>
      </c>
      <c r="AE2847" s="0" t="s">
        <v>60</v>
      </c>
      <c r="AF2847" s="0" t="s">
        <v>60</v>
      </c>
      <c r="AG2847" s="2" t="s">
        <v>60</v>
      </c>
      <c r="AH2847" s="0" t="s">
        <v>60</v>
      </c>
      <c r="AI2847" s="0" t="s">
        <v>60</v>
      </c>
      <c r="AJ2847" s="0" t="s">
        <v>60</v>
      </c>
      <c r="AK2847" s="0" t="s">
        <v>60</v>
      </c>
      <c r="AL2847" s="0" t="s">
        <v>60</v>
      </c>
      <c r="AM2847" s="0" t="s">
        <v>60</v>
      </c>
      <c r="AN2847" s="0" t="s">
        <v>60</v>
      </c>
      <c r="AO2847" s="2" t="s">
        <v>60</v>
      </c>
      <c r="AP2847" s="0" t="s">
        <v>60</v>
      </c>
      <c r="AQ2847" s="0" t="s">
        <v>60</v>
      </c>
      <c r="AR2847" s="0" t="s">
        <v>60</v>
      </c>
      <c r="AS2847" s="0" t="s">
        <v>60</v>
      </c>
      <c r="AT2847" s="0" t="s">
        <v>60</v>
      </c>
      <c r="AU2847" s="0" t="s">
        <v>60</v>
      </c>
      <c r="AV2847" s="0" t="s">
        <v>60</v>
      </c>
      <c r="AW2847" s="2" t="s">
        <v>60</v>
      </c>
      <c r="AX2847" s="0" t="s">
        <v>60</v>
      </c>
      <c r="AY2847" s="0" t="n">
        <v>1</v>
      </c>
      <c r="BC2847" s="0" t="s">
        <v>8590</v>
      </c>
    </row>
    <row r="2848" customFormat="false" ht="15" hidden="false" customHeight="true" outlineLevel="0" collapsed="false">
      <c r="A2848" s="0" t="s">
        <v>8591</v>
      </c>
      <c r="B2848" s="0" t="s">
        <v>8592</v>
      </c>
      <c r="C2848" s="0" t="s">
        <v>60</v>
      </c>
      <c r="D2848" s="0" t="s">
        <v>60</v>
      </c>
      <c r="E2848" s="0" t="s">
        <v>60</v>
      </c>
      <c r="F2848" s="0" t="s">
        <v>60</v>
      </c>
      <c r="G2848" s="0" t="s">
        <v>60</v>
      </c>
      <c r="H2848" s="0" t="s">
        <v>60</v>
      </c>
      <c r="I2848" s="1" t="s">
        <v>60</v>
      </c>
      <c r="J2848" s="0" t="s">
        <v>60</v>
      </c>
      <c r="K2848" s="0" t="s">
        <v>60</v>
      </c>
      <c r="L2848" s="0" t="s">
        <v>60</v>
      </c>
      <c r="M2848" s="0" t="s">
        <v>60</v>
      </c>
      <c r="N2848" s="0" t="s">
        <v>60</v>
      </c>
      <c r="O2848" s="0" t="s">
        <v>60</v>
      </c>
      <c r="P2848" s="0" t="s">
        <v>60</v>
      </c>
      <c r="Q2848" s="1" t="s">
        <v>60</v>
      </c>
      <c r="R2848" s="0" t="s">
        <v>60</v>
      </c>
      <c r="S2848" s="0" t="s">
        <v>60</v>
      </c>
      <c r="T2848" s="0" t="s">
        <v>60</v>
      </c>
      <c r="U2848" s="0" t="s">
        <v>60</v>
      </c>
      <c r="V2848" s="0" t="s">
        <v>60</v>
      </c>
      <c r="W2848" s="0" t="s">
        <v>60</v>
      </c>
      <c r="X2848" s="0" t="s">
        <v>60</v>
      </c>
      <c r="Y2848" s="1" t="s">
        <v>60</v>
      </c>
      <c r="Z2848" s="0" t="s">
        <v>60</v>
      </c>
      <c r="AA2848" s="0" t="s">
        <v>60</v>
      </c>
      <c r="AB2848" s="0" t="s">
        <v>60</v>
      </c>
      <c r="AC2848" s="0" t="s">
        <v>60</v>
      </c>
      <c r="AD2848" s="0" t="s">
        <v>60</v>
      </c>
      <c r="AE2848" s="0" t="s">
        <v>60</v>
      </c>
      <c r="AF2848" s="0" t="s">
        <v>60</v>
      </c>
      <c r="AG2848" s="2" t="s">
        <v>60</v>
      </c>
      <c r="AH2848" s="0" t="s">
        <v>60</v>
      </c>
      <c r="AI2848" s="0" t="s">
        <v>60</v>
      </c>
      <c r="AJ2848" s="0" t="s">
        <v>60</v>
      </c>
      <c r="AK2848" s="0" t="s">
        <v>60</v>
      </c>
      <c r="AL2848" s="0" t="s">
        <v>60</v>
      </c>
      <c r="AM2848" s="0" t="s">
        <v>60</v>
      </c>
      <c r="AN2848" s="0" t="s">
        <v>60</v>
      </c>
      <c r="AO2848" s="2" t="s">
        <v>60</v>
      </c>
      <c r="AP2848" s="0" t="s">
        <v>60</v>
      </c>
      <c r="AQ2848" s="0" t="n">
        <v>64.3494</v>
      </c>
      <c r="AR2848" s="0" t="n">
        <v>3.21</v>
      </c>
      <c r="AS2848" s="0" t="n">
        <v>3.49</v>
      </c>
      <c r="AT2848" s="0" t="n">
        <v>29376</v>
      </c>
      <c r="AU2848" s="0" t="n">
        <v>6636</v>
      </c>
      <c r="AV2848" s="0" t="n">
        <v>7416</v>
      </c>
      <c r="AW2848" s="2" t="n">
        <v>8.7521</v>
      </c>
      <c r="AX2848" s="0" t="n">
        <v>1.4565</v>
      </c>
      <c r="AY2848" s="0" t="n">
        <v>1</v>
      </c>
      <c r="BC2848" s="0" t="s">
        <v>8593</v>
      </c>
    </row>
    <row r="2849" customFormat="false" ht="15" hidden="false" customHeight="true" outlineLevel="0" collapsed="false">
      <c r="A2849" s="0" t="s">
        <v>8594</v>
      </c>
      <c r="B2849" s="0" t="s">
        <v>8595</v>
      </c>
      <c r="C2849" s="0" t="s">
        <v>60</v>
      </c>
      <c r="D2849" s="0" t="s">
        <v>60</v>
      </c>
      <c r="E2849" s="0" t="s">
        <v>60</v>
      </c>
      <c r="F2849" s="0" t="s">
        <v>60</v>
      </c>
      <c r="G2849" s="0" t="s">
        <v>60</v>
      </c>
      <c r="H2849" s="0" t="s">
        <v>60</v>
      </c>
      <c r="I2849" s="1" t="s">
        <v>60</v>
      </c>
      <c r="J2849" s="0" t="s">
        <v>60</v>
      </c>
      <c r="K2849" s="0" t="s">
        <v>60</v>
      </c>
      <c r="L2849" s="0" t="s">
        <v>60</v>
      </c>
      <c r="M2849" s="0" t="s">
        <v>60</v>
      </c>
      <c r="N2849" s="0" t="s">
        <v>60</v>
      </c>
      <c r="O2849" s="0" t="s">
        <v>60</v>
      </c>
      <c r="P2849" s="0" t="s">
        <v>60</v>
      </c>
      <c r="Q2849" s="1" t="s">
        <v>60</v>
      </c>
      <c r="R2849" s="0" t="s">
        <v>60</v>
      </c>
      <c r="S2849" s="0" t="s">
        <v>60</v>
      </c>
      <c r="T2849" s="0" t="s">
        <v>60</v>
      </c>
      <c r="U2849" s="0" t="s">
        <v>60</v>
      </c>
      <c r="V2849" s="0" t="s">
        <v>60</v>
      </c>
      <c r="W2849" s="0" t="s">
        <v>60</v>
      </c>
      <c r="X2849" s="0" t="s">
        <v>60</v>
      </c>
      <c r="Y2849" s="1" t="s">
        <v>60</v>
      </c>
      <c r="Z2849" s="0" t="s">
        <v>60</v>
      </c>
      <c r="AA2849" s="0" t="n">
        <v>128.192</v>
      </c>
      <c r="AB2849" s="0" t="n">
        <v>0.71</v>
      </c>
      <c r="AC2849" s="0" t="n">
        <v>1.12</v>
      </c>
      <c r="AD2849" s="0" t="n">
        <v>35969</v>
      </c>
      <c r="AE2849" s="0" t="n">
        <v>0</v>
      </c>
      <c r="AF2849" s="0" t="n">
        <v>1616</v>
      </c>
      <c r="AG2849" s="2" t="s">
        <v>60</v>
      </c>
      <c r="AH2849" s="0" t="s">
        <v>60</v>
      </c>
      <c r="AI2849" s="0" t="s">
        <v>60</v>
      </c>
      <c r="AJ2849" s="0" t="s">
        <v>60</v>
      </c>
      <c r="AK2849" s="0" t="s">
        <v>60</v>
      </c>
      <c r="AL2849" s="0" t="s">
        <v>60</v>
      </c>
      <c r="AM2849" s="0" t="s">
        <v>60</v>
      </c>
      <c r="AN2849" s="0" t="s">
        <v>60</v>
      </c>
      <c r="AO2849" s="2" t="s">
        <v>60</v>
      </c>
      <c r="AP2849" s="0" t="s">
        <v>60</v>
      </c>
      <c r="AQ2849" s="0" t="s">
        <v>60</v>
      </c>
      <c r="AR2849" s="0" t="s">
        <v>60</v>
      </c>
      <c r="AS2849" s="0" t="s">
        <v>60</v>
      </c>
      <c r="AT2849" s="0" t="s">
        <v>60</v>
      </c>
      <c r="AU2849" s="0" t="s">
        <v>60</v>
      </c>
      <c r="AV2849" s="0" t="s">
        <v>60</v>
      </c>
      <c r="AW2849" s="2" t="s">
        <v>60</v>
      </c>
      <c r="AX2849" s="0" t="s">
        <v>60</v>
      </c>
      <c r="AY2849" s="0" t="n">
        <v>1</v>
      </c>
      <c r="BC2849" s="0" t="s">
        <v>8596</v>
      </c>
    </row>
    <row r="2850" customFormat="false" ht="15" hidden="false" customHeight="true" outlineLevel="0" collapsed="false">
      <c r="A2850" s="0" t="s">
        <v>8597</v>
      </c>
      <c r="B2850" s="0" t="s">
        <v>8598</v>
      </c>
      <c r="C2850" s="0" t="s">
        <v>60</v>
      </c>
      <c r="D2850" s="0" t="s">
        <v>60</v>
      </c>
      <c r="E2850" s="0" t="s">
        <v>60</v>
      </c>
      <c r="F2850" s="0" t="s">
        <v>60</v>
      </c>
      <c r="G2850" s="0" t="s">
        <v>60</v>
      </c>
      <c r="H2850" s="0" t="s">
        <v>60</v>
      </c>
      <c r="I2850" s="1" t="s">
        <v>60</v>
      </c>
      <c r="J2850" s="0" t="s">
        <v>60</v>
      </c>
      <c r="K2850" s="0" t="s">
        <v>60</v>
      </c>
      <c r="L2850" s="0" t="s">
        <v>60</v>
      </c>
      <c r="M2850" s="0" t="s">
        <v>60</v>
      </c>
      <c r="N2850" s="0" t="s">
        <v>60</v>
      </c>
      <c r="O2850" s="0" t="s">
        <v>60</v>
      </c>
      <c r="P2850" s="0" t="s">
        <v>60</v>
      </c>
      <c r="Q2850" s="1" t="s">
        <v>60</v>
      </c>
      <c r="R2850" s="0" t="s">
        <v>60</v>
      </c>
      <c r="S2850" s="0" t="s">
        <v>60</v>
      </c>
      <c r="T2850" s="0" t="s">
        <v>60</v>
      </c>
      <c r="U2850" s="0" t="s">
        <v>60</v>
      </c>
      <c r="V2850" s="0" t="s">
        <v>60</v>
      </c>
      <c r="W2850" s="0" t="s">
        <v>60</v>
      </c>
      <c r="X2850" s="0" t="s">
        <v>60</v>
      </c>
      <c r="Y2850" s="1" t="s">
        <v>60</v>
      </c>
      <c r="Z2850" s="0" t="s">
        <v>60</v>
      </c>
      <c r="AA2850" s="0" t="s">
        <v>60</v>
      </c>
      <c r="AB2850" s="0" t="s">
        <v>60</v>
      </c>
      <c r="AC2850" s="0" t="s">
        <v>60</v>
      </c>
      <c r="AD2850" s="0" t="s">
        <v>60</v>
      </c>
      <c r="AE2850" s="0" t="s">
        <v>60</v>
      </c>
      <c r="AF2850" s="0" t="s">
        <v>60</v>
      </c>
      <c r="AG2850" s="2" t="s">
        <v>60</v>
      </c>
      <c r="AH2850" s="0" t="s">
        <v>60</v>
      </c>
      <c r="AI2850" s="0" t="s">
        <v>60</v>
      </c>
      <c r="AJ2850" s="0" t="s">
        <v>60</v>
      </c>
      <c r="AK2850" s="0" t="s">
        <v>60</v>
      </c>
      <c r="AL2850" s="0" t="s">
        <v>60</v>
      </c>
      <c r="AM2850" s="0" t="s">
        <v>60</v>
      </c>
      <c r="AN2850" s="0" t="s">
        <v>60</v>
      </c>
      <c r="AO2850" s="2" t="s">
        <v>60</v>
      </c>
      <c r="AP2850" s="0" t="s">
        <v>60</v>
      </c>
      <c r="AQ2850" s="0" t="n">
        <v>94.6239</v>
      </c>
      <c r="AR2850" s="0" t="n">
        <v>1.5</v>
      </c>
      <c r="AS2850" s="0" t="n">
        <v>3.14</v>
      </c>
      <c r="AT2850" s="0" t="n">
        <v>198647</v>
      </c>
      <c r="AU2850" s="0" t="n">
        <v>175228</v>
      </c>
      <c r="AV2850" s="0" t="n">
        <v>14424</v>
      </c>
      <c r="AW2850" s="2" t="n">
        <v>231.1044</v>
      </c>
      <c r="AX2850" s="0" t="n">
        <v>33.2509</v>
      </c>
      <c r="AY2850" s="0" t="n">
        <v>1</v>
      </c>
      <c r="BC2850" s="0" t="s">
        <v>8599</v>
      </c>
    </row>
    <row r="2851" customFormat="false" ht="15" hidden="false" customHeight="true" outlineLevel="0" collapsed="false">
      <c r="A2851" s="0" t="s">
        <v>8600</v>
      </c>
      <c r="B2851" s="0" t="s">
        <v>8601</v>
      </c>
      <c r="C2851" s="0" t="s">
        <v>60</v>
      </c>
      <c r="D2851" s="0" t="s">
        <v>60</v>
      </c>
      <c r="E2851" s="0" t="s">
        <v>60</v>
      </c>
      <c r="F2851" s="0" t="s">
        <v>60</v>
      </c>
      <c r="G2851" s="0" t="s">
        <v>60</v>
      </c>
      <c r="H2851" s="0" t="s">
        <v>60</v>
      </c>
      <c r="I2851" s="1" t="s">
        <v>60</v>
      </c>
      <c r="J2851" s="0" t="s">
        <v>60</v>
      </c>
      <c r="K2851" s="0" t="s">
        <v>60</v>
      </c>
      <c r="L2851" s="0" t="s">
        <v>60</v>
      </c>
      <c r="M2851" s="0" t="s">
        <v>60</v>
      </c>
      <c r="N2851" s="0" t="s">
        <v>60</v>
      </c>
      <c r="O2851" s="0" t="s">
        <v>60</v>
      </c>
      <c r="P2851" s="0" t="s">
        <v>60</v>
      </c>
      <c r="Q2851" s="1" t="s">
        <v>60</v>
      </c>
      <c r="R2851" s="0" t="s">
        <v>60</v>
      </c>
      <c r="S2851" s="0" t="s">
        <v>60</v>
      </c>
      <c r="T2851" s="0" t="s">
        <v>60</v>
      </c>
      <c r="U2851" s="0" t="s">
        <v>60</v>
      </c>
      <c r="V2851" s="0" t="s">
        <v>60</v>
      </c>
      <c r="W2851" s="0" t="s">
        <v>60</v>
      </c>
      <c r="X2851" s="0" t="s">
        <v>60</v>
      </c>
      <c r="Y2851" s="1" t="s">
        <v>60</v>
      </c>
      <c r="Z2851" s="0" t="s">
        <v>60</v>
      </c>
      <c r="AA2851" s="0" t="s">
        <v>60</v>
      </c>
      <c r="AB2851" s="0" t="s">
        <v>60</v>
      </c>
      <c r="AC2851" s="0" t="s">
        <v>60</v>
      </c>
      <c r="AD2851" s="0" t="s">
        <v>60</v>
      </c>
      <c r="AE2851" s="0" t="s">
        <v>60</v>
      </c>
      <c r="AF2851" s="0" t="s">
        <v>60</v>
      </c>
      <c r="AG2851" s="2" t="s">
        <v>60</v>
      </c>
      <c r="AH2851" s="0" t="s">
        <v>60</v>
      </c>
      <c r="AI2851" s="0" t="n">
        <v>127.4179</v>
      </c>
      <c r="AJ2851" s="0" t="n">
        <v>0.3</v>
      </c>
      <c r="AK2851" s="0" t="n">
        <v>11.04</v>
      </c>
      <c r="AL2851" s="0" t="n">
        <v>45911</v>
      </c>
      <c r="AM2851" s="0" t="n">
        <v>26642.06</v>
      </c>
      <c r="AN2851" s="0" t="n">
        <v>11038</v>
      </c>
      <c r="AO2851" s="2" t="n">
        <v>39.8636</v>
      </c>
      <c r="AP2851" s="0" t="n">
        <v>2.0912</v>
      </c>
      <c r="AQ2851" s="0" t="s">
        <v>60</v>
      </c>
      <c r="AR2851" s="0" t="s">
        <v>60</v>
      </c>
      <c r="AS2851" s="0" t="s">
        <v>60</v>
      </c>
      <c r="AT2851" s="0" t="s">
        <v>60</v>
      </c>
      <c r="AU2851" s="0" t="s">
        <v>60</v>
      </c>
      <c r="AV2851" s="0" t="s">
        <v>60</v>
      </c>
      <c r="AW2851" s="2" t="s">
        <v>60</v>
      </c>
      <c r="AX2851" s="0" t="s">
        <v>60</v>
      </c>
      <c r="AY2851" s="0" t="n">
        <v>1</v>
      </c>
      <c r="BC2851" s="0" t="s">
        <v>8602</v>
      </c>
    </row>
    <row r="2852" customFormat="false" ht="15" hidden="false" customHeight="true" outlineLevel="0" collapsed="false">
      <c r="A2852" s="0" t="s">
        <v>8603</v>
      </c>
      <c r="B2852" s="0" t="s">
        <v>8604</v>
      </c>
      <c r="C2852" s="0" t="s">
        <v>60</v>
      </c>
      <c r="D2852" s="0" t="s">
        <v>60</v>
      </c>
      <c r="E2852" s="0" t="s">
        <v>60</v>
      </c>
      <c r="F2852" s="0" t="s">
        <v>60</v>
      </c>
      <c r="G2852" s="0" t="s">
        <v>60</v>
      </c>
      <c r="H2852" s="0" t="s">
        <v>60</v>
      </c>
      <c r="I2852" s="1" t="s">
        <v>60</v>
      </c>
      <c r="J2852" s="0" t="s">
        <v>60</v>
      </c>
      <c r="K2852" s="0" t="n">
        <v>74.7439</v>
      </c>
      <c r="L2852" s="0" t="n">
        <v>2.37</v>
      </c>
      <c r="M2852" s="0" t="n">
        <v>1.04</v>
      </c>
      <c r="N2852" s="0" t="n">
        <v>8025</v>
      </c>
      <c r="O2852" s="0" t="n">
        <v>0</v>
      </c>
      <c r="P2852" s="0" t="n">
        <v>2120</v>
      </c>
      <c r="Q2852" s="1" t="s">
        <v>60</v>
      </c>
      <c r="R2852" s="0" t="s">
        <v>60</v>
      </c>
      <c r="S2852" s="0" t="s">
        <v>60</v>
      </c>
      <c r="T2852" s="0" t="s">
        <v>60</v>
      </c>
      <c r="U2852" s="0" t="s">
        <v>60</v>
      </c>
      <c r="V2852" s="0" t="s">
        <v>60</v>
      </c>
      <c r="W2852" s="0" t="s">
        <v>60</v>
      </c>
      <c r="X2852" s="0" t="s">
        <v>60</v>
      </c>
      <c r="Y2852" s="1" t="s">
        <v>60</v>
      </c>
      <c r="Z2852" s="0" t="s">
        <v>60</v>
      </c>
      <c r="AA2852" s="0" t="s">
        <v>60</v>
      </c>
      <c r="AB2852" s="0" t="s">
        <v>60</v>
      </c>
      <c r="AC2852" s="0" t="s">
        <v>60</v>
      </c>
      <c r="AD2852" s="0" t="s">
        <v>60</v>
      </c>
      <c r="AE2852" s="0" t="s">
        <v>60</v>
      </c>
      <c r="AF2852" s="0" t="s">
        <v>60</v>
      </c>
      <c r="AG2852" s="2" t="s">
        <v>60</v>
      </c>
      <c r="AH2852" s="0" t="s">
        <v>60</v>
      </c>
      <c r="AI2852" s="0" t="s">
        <v>60</v>
      </c>
      <c r="AJ2852" s="0" t="s">
        <v>60</v>
      </c>
      <c r="AK2852" s="0" t="s">
        <v>60</v>
      </c>
      <c r="AL2852" s="0" t="s">
        <v>60</v>
      </c>
      <c r="AM2852" s="0" t="s">
        <v>60</v>
      </c>
      <c r="AN2852" s="0" t="s">
        <v>60</v>
      </c>
      <c r="AO2852" s="2" t="s">
        <v>60</v>
      </c>
      <c r="AP2852" s="0" t="s">
        <v>60</v>
      </c>
      <c r="AQ2852" s="0" t="s">
        <v>60</v>
      </c>
      <c r="AR2852" s="0" t="s">
        <v>60</v>
      </c>
      <c r="AS2852" s="0" t="s">
        <v>60</v>
      </c>
      <c r="AT2852" s="0" t="s">
        <v>60</v>
      </c>
      <c r="AU2852" s="0" t="s">
        <v>60</v>
      </c>
      <c r="AV2852" s="0" t="s">
        <v>60</v>
      </c>
      <c r="AW2852" s="2" t="s">
        <v>60</v>
      </c>
      <c r="AX2852" s="0" t="s">
        <v>60</v>
      </c>
      <c r="AY2852" s="0" t="n">
        <v>1</v>
      </c>
      <c r="BC2852" s="0" t="s">
        <v>8605</v>
      </c>
    </row>
    <row r="2853" customFormat="false" ht="15" hidden="false" customHeight="true" outlineLevel="0" collapsed="false">
      <c r="A2853" s="0" t="s">
        <v>8606</v>
      </c>
      <c r="B2853" s="0" t="s">
        <v>8607</v>
      </c>
      <c r="C2853" s="0" t="s">
        <v>60</v>
      </c>
      <c r="D2853" s="0" t="s">
        <v>60</v>
      </c>
      <c r="E2853" s="0" t="s">
        <v>60</v>
      </c>
      <c r="F2853" s="0" t="s">
        <v>60</v>
      </c>
      <c r="G2853" s="0" t="s">
        <v>60</v>
      </c>
      <c r="H2853" s="0" t="s">
        <v>60</v>
      </c>
      <c r="I2853" s="1" t="s">
        <v>60</v>
      </c>
      <c r="J2853" s="0" t="s">
        <v>60</v>
      </c>
      <c r="K2853" s="0" t="s">
        <v>60</v>
      </c>
      <c r="L2853" s="0" t="s">
        <v>60</v>
      </c>
      <c r="M2853" s="0" t="s">
        <v>60</v>
      </c>
      <c r="N2853" s="0" t="s">
        <v>60</v>
      </c>
      <c r="O2853" s="0" t="s">
        <v>60</v>
      </c>
      <c r="P2853" s="0" t="s">
        <v>60</v>
      </c>
      <c r="Q2853" s="1" t="s">
        <v>60</v>
      </c>
      <c r="R2853" s="0" t="s">
        <v>60</v>
      </c>
      <c r="S2853" s="0" t="n">
        <v>64.9483</v>
      </c>
      <c r="T2853" s="0" t="n">
        <v>3.94</v>
      </c>
      <c r="U2853" s="0" t="n">
        <v>1.63</v>
      </c>
      <c r="V2853" s="0" t="n">
        <v>55733</v>
      </c>
      <c r="W2853" s="0" t="n">
        <v>9706.5</v>
      </c>
      <c r="X2853" s="0" t="n">
        <v>2748</v>
      </c>
      <c r="Y2853" s="1" t="n">
        <v>10.6352</v>
      </c>
      <c r="Z2853" s="0" t="n">
        <v>1.035</v>
      </c>
      <c r="AA2853" s="0" t="s">
        <v>60</v>
      </c>
      <c r="AB2853" s="0" t="s">
        <v>60</v>
      </c>
      <c r="AC2853" s="0" t="s">
        <v>60</v>
      </c>
      <c r="AD2853" s="0" t="s">
        <v>60</v>
      </c>
      <c r="AE2853" s="0" t="s">
        <v>60</v>
      </c>
      <c r="AF2853" s="0" t="s">
        <v>60</v>
      </c>
      <c r="AG2853" s="2" t="s">
        <v>60</v>
      </c>
      <c r="AH2853" s="0" t="s">
        <v>60</v>
      </c>
      <c r="AI2853" s="0" t="s">
        <v>60</v>
      </c>
      <c r="AJ2853" s="0" t="s">
        <v>60</v>
      </c>
      <c r="AK2853" s="0" t="s">
        <v>60</v>
      </c>
      <c r="AL2853" s="0" t="s">
        <v>60</v>
      </c>
      <c r="AM2853" s="0" t="s">
        <v>60</v>
      </c>
      <c r="AN2853" s="0" t="s">
        <v>60</v>
      </c>
      <c r="AO2853" s="2" t="s">
        <v>60</v>
      </c>
      <c r="AP2853" s="0" t="s">
        <v>60</v>
      </c>
      <c r="AQ2853" s="0" t="s">
        <v>60</v>
      </c>
      <c r="AR2853" s="0" t="s">
        <v>60</v>
      </c>
      <c r="AS2853" s="0" t="s">
        <v>60</v>
      </c>
      <c r="AT2853" s="0" t="s">
        <v>60</v>
      </c>
      <c r="AU2853" s="0" t="s">
        <v>60</v>
      </c>
      <c r="AV2853" s="0" t="s">
        <v>60</v>
      </c>
      <c r="AW2853" s="2" t="s">
        <v>60</v>
      </c>
      <c r="AX2853" s="0" t="s">
        <v>60</v>
      </c>
      <c r="AY2853" s="0" t="n">
        <v>1</v>
      </c>
      <c r="BC2853" s="0" t="s">
        <v>8608</v>
      </c>
    </row>
    <row r="2854" customFormat="false" ht="15" hidden="false" customHeight="true" outlineLevel="0" collapsed="false">
      <c r="A2854" s="0" t="s">
        <v>8609</v>
      </c>
      <c r="B2854" s="0" t="s">
        <v>8610</v>
      </c>
      <c r="C2854" s="0" t="s">
        <v>60</v>
      </c>
      <c r="D2854" s="0" t="s">
        <v>60</v>
      </c>
      <c r="E2854" s="0" t="s">
        <v>60</v>
      </c>
      <c r="F2854" s="0" t="s">
        <v>60</v>
      </c>
      <c r="G2854" s="0" t="s">
        <v>60</v>
      </c>
      <c r="H2854" s="0" t="s">
        <v>60</v>
      </c>
      <c r="I2854" s="1" t="s">
        <v>60</v>
      </c>
      <c r="J2854" s="0" t="s">
        <v>60</v>
      </c>
      <c r="K2854" s="0" t="s">
        <v>60</v>
      </c>
      <c r="L2854" s="0" t="s">
        <v>60</v>
      </c>
      <c r="M2854" s="0" t="s">
        <v>60</v>
      </c>
      <c r="N2854" s="0" t="s">
        <v>60</v>
      </c>
      <c r="O2854" s="0" t="s">
        <v>60</v>
      </c>
      <c r="P2854" s="0" t="s">
        <v>60</v>
      </c>
      <c r="Q2854" s="1" t="s">
        <v>60</v>
      </c>
      <c r="R2854" s="0" t="s">
        <v>60</v>
      </c>
      <c r="S2854" s="0" t="s">
        <v>60</v>
      </c>
      <c r="T2854" s="0" t="s">
        <v>60</v>
      </c>
      <c r="U2854" s="0" t="s">
        <v>60</v>
      </c>
      <c r="V2854" s="0" t="s">
        <v>60</v>
      </c>
      <c r="W2854" s="0" t="s">
        <v>60</v>
      </c>
      <c r="X2854" s="0" t="s">
        <v>60</v>
      </c>
      <c r="Y2854" s="1" t="s">
        <v>60</v>
      </c>
      <c r="Z2854" s="0" t="s">
        <v>60</v>
      </c>
      <c r="AA2854" s="0" t="s">
        <v>60</v>
      </c>
      <c r="AB2854" s="0" t="s">
        <v>60</v>
      </c>
      <c r="AC2854" s="0" t="s">
        <v>60</v>
      </c>
      <c r="AD2854" s="0" t="s">
        <v>60</v>
      </c>
      <c r="AE2854" s="0" t="s">
        <v>60</v>
      </c>
      <c r="AF2854" s="0" t="s">
        <v>60</v>
      </c>
      <c r="AG2854" s="2" t="s">
        <v>60</v>
      </c>
      <c r="AH2854" s="0" t="s">
        <v>60</v>
      </c>
      <c r="AI2854" s="0" t="n">
        <v>158.3156</v>
      </c>
      <c r="AJ2854" s="0" t="n">
        <v>0.1</v>
      </c>
      <c r="AK2854" s="0" t="n">
        <v>4.23</v>
      </c>
      <c r="AL2854" s="0" t="n">
        <v>49438</v>
      </c>
      <c r="AM2854" s="0" t="n">
        <v>16740</v>
      </c>
      <c r="AN2854" s="0" t="n">
        <v>1252</v>
      </c>
      <c r="AO2854" s="2" t="n">
        <v>25.0475</v>
      </c>
      <c r="AP2854" s="0" t="n">
        <v>0.4245</v>
      </c>
      <c r="AQ2854" s="0" t="s">
        <v>60</v>
      </c>
      <c r="AR2854" s="0" t="s">
        <v>60</v>
      </c>
      <c r="AS2854" s="0" t="s">
        <v>60</v>
      </c>
      <c r="AT2854" s="0" t="s">
        <v>60</v>
      </c>
      <c r="AU2854" s="0" t="s">
        <v>60</v>
      </c>
      <c r="AV2854" s="0" t="s">
        <v>60</v>
      </c>
      <c r="AW2854" s="2" t="s">
        <v>60</v>
      </c>
      <c r="AX2854" s="0" t="s">
        <v>60</v>
      </c>
      <c r="AY2854" s="0" t="n">
        <v>1</v>
      </c>
      <c r="BC2854" s="0" t="s">
        <v>8611</v>
      </c>
    </row>
    <row r="2855" customFormat="false" ht="15" hidden="false" customHeight="true" outlineLevel="0" collapsed="false">
      <c r="A2855" s="0" t="s">
        <v>8612</v>
      </c>
      <c r="B2855" s="0" t="s">
        <v>8613</v>
      </c>
      <c r="C2855" s="0" t="s">
        <v>60</v>
      </c>
      <c r="D2855" s="0" t="s">
        <v>60</v>
      </c>
      <c r="E2855" s="0" t="s">
        <v>60</v>
      </c>
      <c r="F2855" s="0" t="s">
        <v>60</v>
      </c>
      <c r="G2855" s="0" t="s">
        <v>60</v>
      </c>
      <c r="H2855" s="0" t="s">
        <v>60</v>
      </c>
      <c r="I2855" s="1" t="s">
        <v>60</v>
      </c>
      <c r="J2855" s="0" t="s">
        <v>60</v>
      </c>
      <c r="K2855" s="0" t="s">
        <v>60</v>
      </c>
      <c r="L2855" s="0" t="s">
        <v>60</v>
      </c>
      <c r="M2855" s="0" t="s">
        <v>60</v>
      </c>
      <c r="N2855" s="0" t="s">
        <v>60</v>
      </c>
      <c r="O2855" s="0" t="s">
        <v>60</v>
      </c>
      <c r="P2855" s="0" t="s">
        <v>60</v>
      </c>
      <c r="Q2855" s="1" t="s">
        <v>60</v>
      </c>
      <c r="R2855" s="0" t="s">
        <v>60</v>
      </c>
      <c r="S2855" s="0" t="s">
        <v>60</v>
      </c>
      <c r="T2855" s="0" t="s">
        <v>60</v>
      </c>
      <c r="U2855" s="0" t="s">
        <v>60</v>
      </c>
      <c r="V2855" s="0" t="s">
        <v>60</v>
      </c>
      <c r="W2855" s="0" t="s">
        <v>60</v>
      </c>
      <c r="X2855" s="0" t="s">
        <v>60</v>
      </c>
      <c r="Y2855" s="1" t="s">
        <v>60</v>
      </c>
      <c r="Z2855" s="0" t="s">
        <v>60</v>
      </c>
      <c r="AA2855" s="0" t="n">
        <v>97.0883</v>
      </c>
      <c r="AB2855" s="0" t="n">
        <v>1.36</v>
      </c>
      <c r="AC2855" s="0" t="n">
        <v>6.71</v>
      </c>
      <c r="AD2855" s="0" t="n">
        <v>86841</v>
      </c>
      <c r="AE2855" s="0" t="n">
        <v>7131.049</v>
      </c>
      <c r="AF2855" s="0" t="n">
        <v>6874</v>
      </c>
      <c r="AG2855" s="2" t="n">
        <v>6.216</v>
      </c>
      <c r="AH2855" s="0" t="n">
        <v>0.5231</v>
      </c>
      <c r="AI2855" s="0" t="s">
        <v>60</v>
      </c>
      <c r="AJ2855" s="0" t="s">
        <v>60</v>
      </c>
      <c r="AK2855" s="0" t="s">
        <v>60</v>
      </c>
      <c r="AL2855" s="0" t="s">
        <v>60</v>
      </c>
      <c r="AM2855" s="0" t="s">
        <v>60</v>
      </c>
      <c r="AN2855" s="0" t="s">
        <v>60</v>
      </c>
      <c r="AO2855" s="2" t="s">
        <v>60</v>
      </c>
      <c r="AP2855" s="0" t="s">
        <v>60</v>
      </c>
      <c r="AQ2855" s="0" t="s">
        <v>60</v>
      </c>
      <c r="AR2855" s="0" t="s">
        <v>60</v>
      </c>
      <c r="AS2855" s="0" t="s">
        <v>60</v>
      </c>
      <c r="AT2855" s="0" t="s">
        <v>60</v>
      </c>
      <c r="AU2855" s="0" t="s">
        <v>60</v>
      </c>
      <c r="AV2855" s="0" t="s">
        <v>60</v>
      </c>
      <c r="AW2855" s="2" t="s">
        <v>60</v>
      </c>
      <c r="AX2855" s="0" t="s">
        <v>60</v>
      </c>
      <c r="AY2855" s="0" t="n">
        <v>1</v>
      </c>
      <c r="BC2855" s="0" t="s">
        <v>8614</v>
      </c>
    </row>
    <row r="2856" customFormat="false" ht="15" hidden="false" customHeight="true" outlineLevel="0" collapsed="false">
      <c r="A2856" s="0" t="s">
        <v>8615</v>
      </c>
      <c r="B2856" s="0" t="s">
        <v>8616</v>
      </c>
      <c r="C2856" s="0" t="s">
        <v>60</v>
      </c>
      <c r="D2856" s="0" t="s">
        <v>60</v>
      </c>
      <c r="E2856" s="0" t="s">
        <v>60</v>
      </c>
      <c r="F2856" s="0" t="s">
        <v>60</v>
      </c>
      <c r="G2856" s="0" t="s">
        <v>60</v>
      </c>
      <c r="H2856" s="0" t="s">
        <v>60</v>
      </c>
      <c r="I2856" s="1" t="s">
        <v>60</v>
      </c>
      <c r="J2856" s="0" t="s">
        <v>60</v>
      </c>
      <c r="K2856" s="0" t="s">
        <v>60</v>
      </c>
      <c r="L2856" s="0" t="s">
        <v>60</v>
      </c>
      <c r="M2856" s="0" t="s">
        <v>60</v>
      </c>
      <c r="N2856" s="0" t="s">
        <v>60</v>
      </c>
      <c r="O2856" s="0" t="s">
        <v>60</v>
      </c>
      <c r="P2856" s="0" t="s">
        <v>60</v>
      </c>
      <c r="Q2856" s="1" t="s">
        <v>60</v>
      </c>
      <c r="R2856" s="0" t="s">
        <v>60</v>
      </c>
      <c r="S2856" s="0" t="s">
        <v>60</v>
      </c>
      <c r="T2856" s="0" t="s">
        <v>60</v>
      </c>
      <c r="U2856" s="0" t="s">
        <v>60</v>
      </c>
      <c r="V2856" s="0" t="s">
        <v>60</v>
      </c>
      <c r="W2856" s="0" t="s">
        <v>60</v>
      </c>
      <c r="X2856" s="0" t="s">
        <v>60</v>
      </c>
      <c r="Y2856" s="1" t="s">
        <v>60</v>
      </c>
      <c r="Z2856" s="0" t="s">
        <v>60</v>
      </c>
      <c r="AA2856" s="0" t="s">
        <v>60</v>
      </c>
      <c r="AB2856" s="0" t="s">
        <v>60</v>
      </c>
      <c r="AC2856" s="0" t="s">
        <v>60</v>
      </c>
      <c r="AD2856" s="0" t="s">
        <v>60</v>
      </c>
      <c r="AE2856" s="0" t="s">
        <v>60</v>
      </c>
      <c r="AF2856" s="0" t="s">
        <v>60</v>
      </c>
      <c r="AG2856" s="2" t="s">
        <v>60</v>
      </c>
      <c r="AH2856" s="0" t="s">
        <v>60</v>
      </c>
      <c r="AI2856" s="0" t="s">
        <v>60</v>
      </c>
      <c r="AJ2856" s="0" t="s">
        <v>60</v>
      </c>
      <c r="AK2856" s="0" t="s">
        <v>60</v>
      </c>
      <c r="AL2856" s="0" t="s">
        <v>60</v>
      </c>
      <c r="AM2856" s="0" t="s">
        <v>60</v>
      </c>
      <c r="AN2856" s="0" t="s">
        <v>60</v>
      </c>
      <c r="AO2856" s="2" t="s">
        <v>60</v>
      </c>
      <c r="AP2856" s="0" t="s">
        <v>60</v>
      </c>
      <c r="AQ2856" s="0" t="n">
        <v>75.9528</v>
      </c>
      <c r="AR2856" s="0" t="n">
        <v>2.29</v>
      </c>
      <c r="AS2856" s="0" t="n">
        <v>6.76</v>
      </c>
      <c r="AT2856" s="0" t="n">
        <v>102207</v>
      </c>
      <c r="AU2856" s="0" t="n">
        <v>2589</v>
      </c>
      <c r="AV2856" s="0" t="n">
        <v>8322</v>
      </c>
      <c r="AW2856" s="2" t="n">
        <v>3.4146</v>
      </c>
      <c r="AX2856" s="0" t="n">
        <v>0.5297</v>
      </c>
      <c r="AY2856" s="0" t="n">
        <v>1</v>
      </c>
      <c r="BC2856" s="0" t="s">
        <v>8617</v>
      </c>
    </row>
    <row r="2857" customFormat="false" ht="15" hidden="false" customHeight="true" outlineLevel="0" collapsed="false">
      <c r="A2857" s="0" t="s">
        <v>8618</v>
      </c>
      <c r="B2857" s="0" t="s">
        <v>8619</v>
      </c>
      <c r="C2857" s="0" t="s">
        <v>60</v>
      </c>
      <c r="D2857" s="0" t="s">
        <v>60</v>
      </c>
      <c r="E2857" s="0" t="s">
        <v>60</v>
      </c>
      <c r="F2857" s="0" t="s">
        <v>60</v>
      </c>
      <c r="G2857" s="0" t="s">
        <v>60</v>
      </c>
      <c r="H2857" s="0" t="s">
        <v>60</v>
      </c>
      <c r="I2857" s="1" t="s">
        <v>60</v>
      </c>
      <c r="J2857" s="0" t="s">
        <v>60</v>
      </c>
      <c r="K2857" s="0" t="n">
        <v>155.7255</v>
      </c>
      <c r="L2857" s="0" t="n">
        <v>0.2</v>
      </c>
      <c r="M2857" s="0" t="n">
        <v>12.42</v>
      </c>
      <c r="N2857" s="0" t="n">
        <v>15854</v>
      </c>
      <c r="O2857" s="0" t="n">
        <v>5863</v>
      </c>
      <c r="P2857" s="0" t="n">
        <v>2701</v>
      </c>
      <c r="Q2857" s="1" t="n">
        <v>6.601</v>
      </c>
      <c r="R2857" s="0" t="n">
        <v>0.3348</v>
      </c>
      <c r="S2857" s="0" t="s">
        <v>60</v>
      </c>
      <c r="T2857" s="0" t="s">
        <v>60</v>
      </c>
      <c r="U2857" s="0" t="s">
        <v>60</v>
      </c>
      <c r="V2857" s="0" t="s">
        <v>60</v>
      </c>
      <c r="W2857" s="0" t="s">
        <v>60</v>
      </c>
      <c r="X2857" s="0" t="s">
        <v>60</v>
      </c>
      <c r="Y2857" s="1" t="s">
        <v>60</v>
      </c>
      <c r="Z2857" s="0" t="s">
        <v>60</v>
      </c>
      <c r="AA2857" s="0" t="s">
        <v>60</v>
      </c>
      <c r="AB2857" s="0" t="s">
        <v>60</v>
      </c>
      <c r="AC2857" s="0" t="s">
        <v>60</v>
      </c>
      <c r="AD2857" s="0" t="s">
        <v>60</v>
      </c>
      <c r="AE2857" s="0" t="s">
        <v>60</v>
      </c>
      <c r="AF2857" s="0" t="s">
        <v>60</v>
      </c>
      <c r="AG2857" s="2" t="s">
        <v>60</v>
      </c>
      <c r="AH2857" s="0" t="s">
        <v>60</v>
      </c>
      <c r="AI2857" s="0" t="s">
        <v>60</v>
      </c>
      <c r="AJ2857" s="0" t="s">
        <v>60</v>
      </c>
      <c r="AK2857" s="0" t="s">
        <v>60</v>
      </c>
      <c r="AL2857" s="0" t="s">
        <v>60</v>
      </c>
      <c r="AM2857" s="0" t="s">
        <v>60</v>
      </c>
      <c r="AN2857" s="0" t="s">
        <v>60</v>
      </c>
      <c r="AO2857" s="2" t="s">
        <v>60</v>
      </c>
      <c r="AP2857" s="0" t="s">
        <v>60</v>
      </c>
      <c r="AQ2857" s="0" t="s">
        <v>60</v>
      </c>
      <c r="AR2857" s="0" t="s">
        <v>60</v>
      </c>
      <c r="AS2857" s="0" t="s">
        <v>60</v>
      </c>
      <c r="AT2857" s="0" t="s">
        <v>60</v>
      </c>
      <c r="AU2857" s="0" t="s">
        <v>60</v>
      </c>
      <c r="AV2857" s="0" t="s">
        <v>60</v>
      </c>
      <c r="AW2857" s="2" t="s">
        <v>60</v>
      </c>
      <c r="AX2857" s="0" t="s">
        <v>60</v>
      </c>
      <c r="AY2857" s="0" t="n">
        <v>1</v>
      </c>
      <c r="BC2857" s="0" t="s">
        <v>8620</v>
      </c>
    </row>
    <row r="2858" customFormat="false" ht="15" hidden="false" customHeight="true" outlineLevel="0" collapsed="false">
      <c r="A2858" s="0" t="s">
        <v>8621</v>
      </c>
      <c r="B2858" s="0" t="s">
        <v>8622</v>
      </c>
      <c r="C2858" s="0" t="s">
        <v>60</v>
      </c>
      <c r="D2858" s="0" t="s">
        <v>60</v>
      </c>
      <c r="E2858" s="0" t="s">
        <v>60</v>
      </c>
      <c r="F2858" s="0" t="s">
        <v>60</v>
      </c>
      <c r="G2858" s="0" t="s">
        <v>60</v>
      </c>
      <c r="H2858" s="0" t="s">
        <v>60</v>
      </c>
      <c r="I2858" s="1" t="s">
        <v>60</v>
      </c>
      <c r="J2858" s="0" t="s">
        <v>60</v>
      </c>
      <c r="K2858" s="0" t="s">
        <v>60</v>
      </c>
      <c r="L2858" s="0" t="s">
        <v>60</v>
      </c>
      <c r="M2858" s="0" t="s">
        <v>60</v>
      </c>
      <c r="N2858" s="0" t="s">
        <v>60</v>
      </c>
      <c r="O2858" s="0" t="s">
        <v>60</v>
      </c>
      <c r="P2858" s="0" t="s">
        <v>60</v>
      </c>
      <c r="Q2858" s="1" t="s">
        <v>60</v>
      </c>
      <c r="R2858" s="0" t="s">
        <v>60</v>
      </c>
      <c r="S2858" s="0" t="s">
        <v>60</v>
      </c>
      <c r="T2858" s="0" t="s">
        <v>60</v>
      </c>
      <c r="U2858" s="0" t="s">
        <v>60</v>
      </c>
      <c r="V2858" s="0" t="s">
        <v>60</v>
      </c>
      <c r="W2858" s="0" t="s">
        <v>60</v>
      </c>
      <c r="X2858" s="0" t="s">
        <v>60</v>
      </c>
      <c r="Y2858" s="1" t="s">
        <v>60</v>
      </c>
      <c r="Z2858" s="0" t="s">
        <v>60</v>
      </c>
      <c r="AA2858" s="0" t="n">
        <v>174.4709</v>
      </c>
      <c r="AB2858" s="0" t="n">
        <v>0.34</v>
      </c>
      <c r="AC2858" s="0" t="n">
        <v>12.12</v>
      </c>
      <c r="AD2858" s="0" t="n">
        <v>22727</v>
      </c>
      <c r="AE2858" s="0" t="n">
        <v>5402.248</v>
      </c>
      <c r="AF2858" s="0" t="n">
        <v>4668</v>
      </c>
      <c r="AG2858" s="2" t="n">
        <v>4.709</v>
      </c>
      <c r="AH2858" s="0" t="n">
        <v>0.1585</v>
      </c>
      <c r="AI2858" s="0" t="s">
        <v>60</v>
      </c>
      <c r="AJ2858" s="0" t="s">
        <v>60</v>
      </c>
      <c r="AK2858" s="0" t="s">
        <v>60</v>
      </c>
      <c r="AL2858" s="0" t="s">
        <v>60</v>
      </c>
      <c r="AM2858" s="0" t="s">
        <v>60</v>
      </c>
      <c r="AN2858" s="0" t="s">
        <v>60</v>
      </c>
      <c r="AO2858" s="2" t="s">
        <v>60</v>
      </c>
      <c r="AP2858" s="0" t="s">
        <v>60</v>
      </c>
      <c r="AQ2858" s="0" t="s">
        <v>60</v>
      </c>
      <c r="AR2858" s="0" t="s">
        <v>60</v>
      </c>
      <c r="AS2858" s="0" t="s">
        <v>60</v>
      </c>
      <c r="AT2858" s="0" t="s">
        <v>60</v>
      </c>
      <c r="AU2858" s="0" t="s">
        <v>60</v>
      </c>
      <c r="AV2858" s="0" t="s">
        <v>60</v>
      </c>
      <c r="AW2858" s="2" t="s">
        <v>60</v>
      </c>
      <c r="AX2858" s="0" t="s">
        <v>60</v>
      </c>
      <c r="AY2858" s="0" t="n">
        <v>1</v>
      </c>
      <c r="BC2858" s="0" t="s">
        <v>8623</v>
      </c>
    </row>
    <row r="2859" customFormat="false" ht="15" hidden="false" customHeight="true" outlineLevel="0" collapsed="false">
      <c r="A2859" s="0" t="s">
        <v>8624</v>
      </c>
      <c r="B2859" s="0" t="s">
        <v>8625</v>
      </c>
      <c r="C2859" s="0" t="s">
        <v>60</v>
      </c>
      <c r="D2859" s="0" t="s">
        <v>60</v>
      </c>
      <c r="E2859" s="0" t="s">
        <v>60</v>
      </c>
      <c r="F2859" s="0" t="s">
        <v>60</v>
      </c>
      <c r="G2859" s="0" t="s">
        <v>60</v>
      </c>
      <c r="H2859" s="0" t="s">
        <v>60</v>
      </c>
      <c r="I2859" s="1" t="s">
        <v>60</v>
      </c>
      <c r="J2859" s="0" t="s">
        <v>60</v>
      </c>
      <c r="K2859" s="0" t="s">
        <v>60</v>
      </c>
      <c r="L2859" s="0" t="s">
        <v>60</v>
      </c>
      <c r="M2859" s="0" t="s">
        <v>60</v>
      </c>
      <c r="N2859" s="0" t="s">
        <v>60</v>
      </c>
      <c r="O2859" s="0" t="s">
        <v>60</v>
      </c>
      <c r="P2859" s="0" t="s">
        <v>60</v>
      </c>
      <c r="Q2859" s="1" t="s">
        <v>60</v>
      </c>
      <c r="R2859" s="0" t="s">
        <v>60</v>
      </c>
      <c r="S2859" s="0" t="s">
        <v>60</v>
      </c>
      <c r="T2859" s="0" t="s">
        <v>60</v>
      </c>
      <c r="U2859" s="0" t="s">
        <v>60</v>
      </c>
      <c r="V2859" s="0" t="s">
        <v>60</v>
      </c>
      <c r="W2859" s="0" t="s">
        <v>60</v>
      </c>
      <c r="X2859" s="0" t="s">
        <v>60</v>
      </c>
      <c r="Y2859" s="1" t="s">
        <v>60</v>
      </c>
      <c r="Z2859" s="0" t="s">
        <v>60</v>
      </c>
      <c r="AA2859" s="0" t="s">
        <v>60</v>
      </c>
      <c r="AB2859" s="0" t="s">
        <v>60</v>
      </c>
      <c r="AC2859" s="0" t="s">
        <v>60</v>
      </c>
      <c r="AD2859" s="0" t="s">
        <v>60</v>
      </c>
      <c r="AE2859" s="0" t="s">
        <v>60</v>
      </c>
      <c r="AF2859" s="0" t="s">
        <v>60</v>
      </c>
      <c r="AG2859" s="2" t="s">
        <v>60</v>
      </c>
      <c r="AH2859" s="0" t="s">
        <v>60</v>
      </c>
      <c r="AI2859" s="0" t="s">
        <v>60</v>
      </c>
      <c r="AJ2859" s="0" t="s">
        <v>60</v>
      </c>
      <c r="AK2859" s="0" t="s">
        <v>60</v>
      </c>
      <c r="AL2859" s="0" t="s">
        <v>60</v>
      </c>
      <c r="AM2859" s="0" t="s">
        <v>60</v>
      </c>
      <c r="AN2859" s="0" t="s">
        <v>60</v>
      </c>
      <c r="AO2859" s="2" t="s">
        <v>60</v>
      </c>
      <c r="AP2859" s="0" t="s">
        <v>60</v>
      </c>
      <c r="AQ2859" s="0" t="n">
        <v>134.6031</v>
      </c>
      <c r="AR2859" s="0" t="n">
        <v>0.58</v>
      </c>
      <c r="AS2859" s="0" t="n">
        <v>6.87</v>
      </c>
      <c r="AT2859" s="0" t="n">
        <v>75488</v>
      </c>
      <c r="AU2859" s="0" t="n">
        <v>3785.799</v>
      </c>
      <c r="AV2859" s="0" t="n">
        <v>3749</v>
      </c>
      <c r="AW2859" s="2" t="n">
        <v>4.993</v>
      </c>
      <c r="AX2859" s="0" t="n">
        <v>0.2574</v>
      </c>
      <c r="AY2859" s="0" t="n">
        <v>1</v>
      </c>
      <c r="BC2859" s="0" t="s">
        <v>8626</v>
      </c>
    </row>
    <row r="2860" customFormat="false" ht="15" hidden="false" customHeight="true" outlineLevel="0" collapsed="false">
      <c r="A2860" s="0" t="s">
        <v>8627</v>
      </c>
      <c r="B2860" s="0" t="s">
        <v>8628</v>
      </c>
      <c r="C2860" s="0" t="s">
        <v>60</v>
      </c>
      <c r="D2860" s="0" t="s">
        <v>60</v>
      </c>
      <c r="E2860" s="0" t="s">
        <v>60</v>
      </c>
      <c r="F2860" s="0" t="s">
        <v>60</v>
      </c>
      <c r="G2860" s="0" t="s">
        <v>60</v>
      </c>
      <c r="H2860" s="0" t="s">
        <v>60</v>
      </c>
      <c r="I2860" s="1" t="s">
        <v>60</v>
      </c>
      <c r="J2860" s="0" t="s">
        <v>60</v>
      </c>
      <c r="K2860" s="0" t="s">
        <v>60</v>
      </c>
      <c r="L2860" s="0" t="s">
        <v>60</v>
      </c>
      <c r="M2860" s="0" t="s">
        <v>60</v>
      </c>
      <c r="N2860" s="0" t="s">
        <v>60</v>
      </c>
      <c r="O2860" s="0" t="s">
        <v>60</v>
      </c>
      <c r="P2860" s="0" t="s">
        <v>60</v>
      </c>
      <c r="Q2860" s="1" t="s">
        <v>60</v>
      </c>
      <c r="R2860" s="0" t="s">
        <v>60</v>
      </c>
      <c r="S2860" s="0" t="s">
        <v>60</v>
      </c>
      <c r="T2860" s="0" t="s">
        <v>60</v>
      </c>
      <c r="U2860" s="0" t="s">
        <v>60</v>
      </c>
      <c r="V2860" s="0" t="s">
        <v>60</v>
      </c>
      <c r="W2860" s="0" t="s">
        <v>60</v>
      </c>
      <c r="X2860" s="0" t="s">
        <v>60</v>
      </c>
      <c r="Y2860" s="1" t="s">
        <v>60</v>
      </c>
      <c r="Z2860" s="0" t="s">
        <v>60</v>
      </c>
      <c r="AA2860" s="0" t="n">
        <v>77.1819</v>
      </c>
      <c r="AB2860" s="0" t="n">
        <v>2.48</v>
      </c>
      <c r="AC2860" s="0" t="n">
        <v>4.22</v>
      </c>
      <c r="AD2860" s="0" t="n">
        <v>2732</v>
      </c>
      <c r="AE2860" s="0" t="n">
        <v>0</v>
      </c>
      <c r="AF2860" s="0" t="n">
        <v>270</v>
      </c>
      <c r="AG2860" s="2" t="s">
        <v>60</v>
      </c>
      <c r="AH2860" s="0" t="s">
        <v>60</v>
      </c>
      <c r="AI2860" s="0" t="s">
        <v>60</v>
      </c>
      <c r="AJ2860" s="0" t="s">
        <v>60</v>
      </c>
      <c r="AK2860" s="0" t="s">
        <v>60</v>
      </c>
      <c r="AL2860" s="0" t="s">
        <v>60</v>
      </c>
      <c r="AM2860" s="0" t="s">
        <v>60</v>
      </c>
      <c r="AN2860" s="0" t="s">
        <v>60</v>
      </c>
      <c r="AO2860" s="2" t="s">
        <v>60</v>
      </c>
      <c r="AP2860" s="0" t="s">
        <v>60</v>
      </c>
      <c r="AQ2860" s="0" t="s">
        <v>60</v>
      </c>
      <c r="AR2860" s="0" t="s">
        <v>60</v>
      </c>
      <c r="AS2860" s="0" t="s">
        <v>60</v>
      </c>
      <c r="AT2860" s="0" t="s">
        <v>60</v>
      </c>
      <c r="AU2860" s="0" t="s">
        <v>60</v>
      </c>
      <c r="AV2860" s="0" t="s">
        <v>60</v>
      </c>
      <c r="AW2860" s="2" t="s">
        <v>60</v>
      </c>
      <c r="AX2860" s="0" t="s">
        <v>60</v>
      </c>
      <c r="AY2860" s="0" t="n">
        <v>1</v>
      </c>
      <c r="BC2860" s="0" t="s">
        <v>8629</v>
      </c>
    </row>
    <row r="2861" customFormat="false" ht="15" hidden="false" customHeight="true" outlineLevel="0" collapsed="false">
      <c r="A2861" s="0" t="s">
        <v>8630</v>
      </c>
      <c r="B2861" s="0" t="s">
        <v>8631</v>
      </c>
      <c r="C2861" s="0" t="s">
        <v>60</v>
      </c>
      <c r="D2861" s="0" t="s">
        <v>60</v>
      </c>
      <c r="E2861" s="0" t="s">
        <v>60</v>
      </c>
      <c r="F2861" s="0" t="s">
        <v>60</v>
      </c>
      <c r="G2861" s="0" t="s">
        <v>60</v>
      </c>
      <c r="H2861" s="0" t="s">
        <v>60</v>
      </c>
      <c r="I2861" s="1" t="s">
        <v>60</v>
      </c>
      <c r="J2861" s="0" t="s">
        <v>60</v>
      </c>
      <c r="K2861" s="0" t="s">
        <v>60</v>
      </c>
      <c r="L2861" s="0" t="s">
        <v>60</v>
      </c>
      <c r="M2861" s="0" t="s">
        <v>60</v>
      </c>
      <c r="N2861" s="0" t="s">
        <v>60</v>
      </c>
      <c r="O2861" s="0" t="s">
        <v>60</v>
      </c>
      <c r="P2861" s="0" t="s">
        <v>60</v>
      </c>
      <c r="Q2861" s="1" t="s">
        <v>60</v>
      </c>
      <c r="R2861" s="0" t="s">
        <v>60</v>
      </c>
      <c r="S2861" s="0" t="n">
        <v>119.4786</v>
      </c>
      <c r="T2861" s="0" t="n">
        <v>0.53</v>
      </c>
      <c r="U2861" s="0" t="n">
        <v>9.1</v>
      </c>
      <c r="V2861" s="0" t="n">
        <v>130378</v>
      </c>
      <c r="W2861" s="0" t="n">
        <v>62820</v>
      </c>
      <c r="X2861" s="0" t="n">
        <v>4733</v>
      </c>
      <c r="Y2861" s="1" t="n">
        <v>68.8303</v>
      </c>
      <c r="Z2861" s="0" t="n">
        <v>5.0516</v>
      </c>
      <c r="AA2861" s="0" t="s">
        <v>60</v>
      </c>
      <c r="AB2861" s="0" t="s">
        <v>60</v>
      </c>
      <c r="AC2861" s="0" t="s">
        <v>60</v>
      </c>
      <c r="AD2861" s="0" t="s">
        <v>60</v>
      </c>
      <c r="AE2861" s="0" t="s">
        <v>60</v>
      </c>
      <c r="AF2861" s="0" t="s">
        <v>60</v>
      </c>
      <c r="AG2861" s="2" t="s">
        <v>60</v>
      </c>
      <c r="AH2861" s="0" t="s">
        <v>60</v>
      </c>
      <c r="AI2861" s="0" t="s">
        <v>60</v>
      </c>
      <c r="AJ2861" s="0" t="s">
        <v>60</v>
      </c>
      <c r="AK2861" s="0" t="s">
        <v>60</v>
      </c>
      <c r="AL2861" s="0" t="s">
        <v>60</v>
      </c>
      <c r="AM2861" s="0" t="s">
        <v>60</v>
      </c>
      <c r="AN2861" s="0" t="s">
        <v>60</v>
      </c>
      <c r="AO2861" s="2" t="s">
        <v>60</v>
      </c>
      <c r="AP2861" s="0" t="s">
        <v>60</v>
      </c>
      <c r="AQ2861" s="0" t="s">
        <v>60</v>
      </c>
      <c r="AR2861" s="0" t="s">
        <v>60</v>
      </c>
      <c r="AS2861" s="0" t="s">
        <v>60</v>
      </c>
      <c r="AT2861" s="0" t="s">
        <v>60</v>
      </c>
      <c r="AU2861" s="0" t="s">
        <v>60</v>
      </c>
      <c r="AV2861" s="0" t="s">
        <v>60</v>
      </c>
      <c r="AW2861" s="2" t="s">
        <v>60</v>
      </c>
      <c r="AX2861" s="0" t="s">
        <v>60</v>
      </c>
      <c r="AY2861" s="0" t="n">
        <v>1</v>
      </c>
      <c r="BC2861" s="0" t="s">
        <v>8632</v>
      </c>
    </row>
    <row r="2862" customFormat="false" ht="15" hidden="false" customHeight="true" outlineLevel="0" collapsed="false">
      <c r="A2862" s="0" t="s">
        <v>8633</v>
      </c>
      <c r="B2862" s="0" t="s">
        <v>8634</v>
      </c>
      <c r="C2862" s="0" t="s">
        <v>60</v>
      </c>
      <c r="D2862" s="0" t="s">
        <v>60</v>
      </c>
      <c r="E2862" s="0" t="s">
        <v>60</v>
      </c>
      <c r="F2862" s="0" t="s">
        <v>60</v>
      </c>
      <c r="G2862" s="0" t="s">
        <v>60</v>
      </c>
      <c r="H2862" s="0" t="s">
        <v>60</v>
      </c>
      <c r="I2862" s="1" t="s">
        <v>60</v>
      </c>
      <c r="J2862" s="0" t="s">
        <v>60</v>
      </c>
      <c r="K2862" s="0" t="s">
        <v>60</v>
      </c>
      <c r="L2862" s="0" t="s">
        <v>60</v>
      </c>
      <c r="M2862" s="0" t="s">
        <v>60</v>
      </c>
      <c r="N2862" s="0" t="s">
        <v>60</v>
      </c>
      <c r="O2862" s="0" t="s">
        <v>60</v>
      </c>
      <c r="P2862" s="0" t="s">
        <v>60</v>
      </c>
      <c r="Q2862" s="1" t="s">
        <v>60</v>
      </c>
      <c r="R2862" s="0" t="s">
        <v>60</v>
      </c>
      <c r="S2862" s="0" t="s">
        <v>60</v>
      </c>
      <c r="T2862" s="0" t="s">
        <v>60</v>
      </c>
      <c r="U2862" s="0" t="s">
        <v>60</v>
      </c>
      <c r="V2862" s="0" t="s">
        <v>60</v>
      </c>
      <c r="W2862" s="0" t="s">
        <v>60</v>
      </c>
      <c r="X2862" s="0" t="s">
        <v>60</v>
      </c>
      <c r="Y2862" s="1" t="s">
        <v>60</v>
      </c>
      <c r="Z2862" s="0" t="s">
        <v>60</v>
      </c>
      <c r="AA2862" s="0" t="s">
        <v>60</v>
      </c>
      <c r="AB2862" s="0" t="s">
        <v>60</v>
      </c>
      <c r="AC2862" s="0" t="s">
        <v>60</v>
      </c>
      <c r="AD2862" s="0" t="s">
        <v>60</v>
      </c>
      <c r="AE2862" s="0" t="s">
        <v>60</v>
      </c>
      <c r="AF2862" s="0" t="s">
        <v>60</v>
      </c>
      <c r="AG2862" s="2" t="s">
        <v>60</v>
      </c>
      <c r="AH2862" s="0" t="s">
        <v>60</v>
      </c>
      <c r="AI2862" s="0" t="n">
        <v>50.6551</v>
      </c>
      <c r="AJ2862" s="0" t="n">
        <v>3.81</v>
      </c>
      <c r="AK2862" s="0" t="n">
        <v>8.72</v>
      </c>
      <c r="AL2862" s="0" t="n">
        <v>35902</v>
      </c>
      <c r="AM2862" s="0" t="n">
        <v>11907</v>
      </c>
      <c r="AN2862" s="0" t="n">
        <v>4356</v>
      </c>
      <c r="AO2862" s="2" t="n">
        <v>17.8161</v>
      </c>
      <c r="AP2862" s="0" t="n">
        <v>1.3931</v>
      </c>
      <c r="AQ2862" s="0" t="s">
        <v>60</v>
      </c>
      <c r="AR2862" s="0" t="s">
        <v>60</v>
      </c>
      <c r="AS2862" s="0" t="s">
        <v>60</v>
      </c>
      <c r="AT2862" s="0" t="s">
        <v>60</v>
      </c>
      <c r="AU2862" s="0" t="s">
        <v>60</v>
      </c>
      <c r="AV2862" s="0" t="s">
        <v>60</v>
      </c>
      <c r="AW2862" s="2" t="s">
        <v>60</v>
      </c>
      <c r="AX2862" s="0" t="s">
        <v>60</v>
      </c>
      <c r="AY2862" s="0" t="n">
        <v>1</v>
      </c>
      <c r="BC2862" s="0" t="s">
        <v>8635</v>
      </c>
    </row>
    <row r="2863" customFormat="false" ht="15" hidden="false" customHeight="true" outlineLevel="0" collapsed="false">
      <c r="A2863" s="0" t="s">
        <v>8636</v>
      </c>
      <c r="B2863" s="0" t="s">
        <v>8637</v>
      </c>
      <c r="C2863" s="0" t="s">
        <v>60</v>
      </c>
      <c r="D2863" s="0" t="s">
        <v>60</v>
      </c>
      <c r="E2863" s="0" t="s">
        <v>60</v>
      </c>
      <c r="F2863" s="0" t="s">
        <v>60</v>
      </c>
      <c r="G2863" s="0" t="s">
        <v>60</v>
      </c>
      <c r="H2863" s="0" t="s">
        <v>60</v>
      </c>
      <c r="I2863" s="1" t="s">
        <v>60</v>
      </c>
      <c r="J2863" s="0" t="s">
        <v>60</v>
      </c>
      <c r="K2863" s="0" t="s">
        <v>60</v>
      </c>
      <c r="L2863" s="0" t="s">
        <v>60</v>
      </c>
      <c r="M2863" s="0" t="s">
        <v>60</v>
      </c>
      <c r="N2863" s="0" t="s">
        <v>60</v>
      </c>
      <c r="O2863" s="0" t="s">
        <v>60</v>
      </c>
      <c r="P2863" s="0" t="s">
        <v>60</v>
      </c>
      <c r="Q2863" s="1" t="s">
        <v>60</v>
      </c>
      <c r="R2863" s="0" t="s">
        <v>60</v>
      </c>
      <c r="S2863" s="0" t="n">
        <v>188.2308</v>
      </c>
      <c r="T2863" s="0" t="n">
        <v>0.16</v>
      </c>
      <c r="U2863" s="0" t="n">
        <v>10.13</v>
      </c>
      <c r="V2863" s="0" t="n">
        <v>53362</v>
      </c>
      <c r="W2863" s="0" t="n">
        <v>9030.514</v>
      </c>
      <c r="X2863" s="0" t="n">
        <v>4620</v>
      </c>
      <c r="Y2863" s="1" t="n">
        <v>9.8945</v>
      </c>
      <c r="Z2863" s="0" t="n">
        <v>0.6166</v>
      </c>
      <c r="AA2863" s="0" t="s">
        <v>60</v>
      </c>
      <c r="AB2863" s="0" t="s">
        <v>60</v>
      </c>
      <c r="AC2863" s="0" t="s">
        <v>60</v>
      </c>
      <c r="AD2863" s="0" t="s">
        <v>60</v>
      </c>
      <c r="AE2863" s="0" t="s">
        <v>60</v>
      </c>
      <c r="AF2863" s="0" t="s">
        <v>60</v>
      </c>
      <c r="AG2863" s="2" t="s">
        <v>60</v>
      </c>
      <c r="AH2863" s="0" t="s">
        <v>60</v>
      </c>
      <c r="AI2863" s="0" t="s">
        <v>60</v>
      </c>
      <c r="AJ2863" s="0" t="s">
        <v>60</v>
      </c>
      <c r="AK2863" s="0" t="s">
        <v>60</v>
      </c>
      <c r="AL2863" s="0" t="s">
        <v>60</v>
      </c>
      <c r="AM2863" s="0" t="s">
        <v>60</v>
      </c>
      <c r="AN2863" s="0" t="s">
        <v>60</v>
      </c>
      <c r="AO2863" s="2" t="s">
        <v>60</v>
      </c>
      <c r="AP2863" s="0" t="s">
        <v>60</v>
      </c>
      <c r="AQ2863" s="0" t="s">
        <v>60</v>
      </c>
      <c r="AR2863" s="0" t="s">
        <v>60</v>
      </c>
      <c r="AS2863" s="0" t="s">
        <v>60</v>
      </c>
      <c r="AT2863" s="0" t="s">
        <v>60</v>
      </c>
      <c r="AU2863" s="0" t="s">
        <v>60</v>
      </c>
      <c r="AV2863" s="0" t="s">
        <v>60</v>
      </c>
      <c r="AW2863" s="2" t="s">
        <v>60</v>
      </c>
      <c r="AX2863" s="0" t="s">
        <v>60</v>
      </c>
      <c r="AY2863" s="0" t="n">
        <v>1</v>
      </c>
      <c r="BC2863" s="0" t="s">
        <v>8638</v>
      </c>
    </row>
    <row r="2864" customFormat="false" ht="15" hidden="false" customHeight="true" outlineLevel="0" collapsed="false">
      <c r="A2864" s="0" t="s">
        <v>8639</v>
      </c>
      <c r="B2864" s="0" t="s">
        <v>8640</v>
      </c>
      <c r="C2864" s="0" t="s">
        <v>60</v>
      </c>
      <c r="D2864" s="0" t="s">
        <v>60</v>
      </c>
      <c r="E2864" s="0" t="s">
        <v>60</v>
      </c>
      <c r="F2864" s="0" t="s">
        <v>60</v>
      </c>
      <c r="G2864" s="0" t="s">
        <v>60</v>
      </c>
      <c r="H2864" s="0" t="s">
        <v>60</v>
      </c>
      <c r="I2864" s="1" t="s">
        <v>60</v>
      </c>
      <c r="J2864" s="0" t="s">
        <v>60</v>
      </c>
      <c r="K2864" s="0" t="s">
        <v>60</v>
      </c>
      <c r="L2864" s="0" t="s">
        <v>60</v>
      </c>
      <c r="M2864" s="0" t="s">
        <v>60</v>
      </c>
      <c r="N2864" s="0" t="s">
        <v>60</v>
      </c>
      <c r="O2864" s="0" t="s">
        <v>60</v>
      </c>
      <c r="P2864" s="0" t="s">
        <v>60</v>
      </c>
      <c r="Q2864" s="1" t="s">
        <v>60</v>
      </c>
      <c r="R2864" s="0" t="s">
        <v>60</v>
      </c>
      <c r="S2864" s="0" t="n">
        <v>157.4512</v>
      </c>
      <c r="T2864" s="0" t="n">
        <v>0.31</v>
      </c>
      <c r="U2864" s="0" t="n">
        <v>8.95</v>
      </c>
      <c r="V2864" s="0" t="n">
        <v>11870</v>
      </c>
      <c r="W2864" s="0" t="n">
        <v>2121</v>
      </c>
      <c r="X2864" s="0" t="n">
        <v>934</v>
      </c>
      <c r="Y2864" s="1" t="n">
        <v>2.3239</v>
      </c>
      <c r="Z2864" s="0" t="n">
        <v>0.1203</v>
      </c>
      <c r="AA2864" s="0" t="s">
        <v>60</v>
      </c>
      <c r="AB2864" s="0" t="s">
        <v>60</v>
      </c>
      <c r="AC2864" s="0" t="s">
        <v>60</v>
      </c>
      <c r="AD2864" s="0" t="s">
        <v>60</v>
      </c>
      <c r="AE2864" s="0" t="s">
        <v>60</v>
      </c>
      <c r="AF2864" s="0" t="s">
        <v>60</v>
      </c>
      <c r="AG2864" s="2" t="s">
        <v>60</v>
      </c>
      <c r="AH2864" s="0" t="s">
        <v>60</v>
      </c>
      <c r="AI2864" s="0" t="s">
        <v>60</v>
      </c>
      <c r="AJ2864" s="0" t="s">
        <v>60</v>
      </c>
      <c r="AK2864" s="0" t="s">
        <v>60</v>
      </c>
      <c r="AL2864" s="0" t="s">
        <v>60</v>
      </c>
      <c r="AM2864" s="0" t="s">
        <v>60</v>
      </c>
      <c r="AN2864" s="0" t="s">
        <v>60</v>
      </c>
      <c r="AO2864" s="2" t="s">
        <v>60</v>
      </c>
      <c r="AP2864" s="0" t="s">
        <v>60</v>
      </c>
      <c r="AQ2864" s="0" t="s">
        <v>60</v>
      </c>
      <c r="AR2864" s="0" t="s">
        <v>60</v>
      </c>
      <c r="AS2864" s="0" t="s">
        <v>60</v>
      </c>
      <c r="AT2864" s="0" t="s">
        <v>60</v>
      </c>
      <c r="AU2864" s="0" t="s">
        <v>60</v>
      </c>
      <c r="AV2864" s="0" t="s">
        <v>60</v>
      </c>
      <c r="AW2864" s="2" t="s">
        <v>60</v>
      </c>
      <c r="AX2864" s="0" t="s">
        <v>60</v>
      </c>
      <c r="AY2864" s="0" t="n">
        <v>1</v>
      </c>
      <c r="BC2864" s="0" t="s">
        <v>8641</v>
      </c>
    </row>
    <row r="2865" customFormat="false" ht="15" hidden="false" customHeight="true" outlineLevel="0" collapsed="false">
      <c r="A2865" s="0" t="s">
        <v>8642</v>
      </c>
      <c r="B2865" s="0" t="s">
        <v>8643</v>
      </c>
      <c r="C2865" s="0" t="s">
        <v>60</v>
      </c>
      <c r="D2865" s="0" t="s">
        <v>60</v>
      </c>
      <c r="E2865" s="0" t="s">
        <v>60</v>
      </c>
      <c r="F2865" s="0" t="s">
        <v>60</v>
      </c>
      <c r="G2865" s="0" t="s">
        <v>60</v>
      </c>
      <c r="H2865" s="0" t="s">
        <v>60</v>
      </c>
      <c r="I2865" s="1" t="s">
        <v>60</v>
      </c>
      <c r="J2865" s="0" t="s">
        <v>60</v>
      </c>
      <c r="K2865" s="0" t="s">
        <v>60</v>
      </c>
      <c r="L2865" s="0" t="s">
        <v>60</v>
      </c>
      <c r="M2865" s="0" t="s">
        <v>60</v>
      </c>
      <c r="N2865" s="0" t="s">
        <v>60</v>
      </c>
      <c r="O2865" s="0" t="s">
        <v>60</v>
      </c>
      <c r="P2865" s="0" t="s">
        <v>60</v>
      </c>
      <c r="Q2865" s="1" t="s">
        <v>60</v>
      </c>
      <c r="R2865" s="0" t="s">
        <v>60</v>
      </c>
      <c r="S2865" s="0" t="n">
        <v>70.4845</v>
      </c>
      <c r="T2865" s="0" t="n">
        <v>3.08</v>
      </c>
      <c r="U2865" s="0" t="n">
        <v>5.15</v>
      </c>
      <c r="V2865" s="0" t="n">
        <v>4846</v>
      </c>
      <c r="W2865" s="0" t="n">
        <v>3834</v>
      </c>
      <c r="X2865" s="0" t="n">
        <v>849</v>
      </c>
      <c r="Y2865" s="1" t="n">
        <v>4.2008</v>
      </c>
      <c r="Z2865" s="0" t="n">
        <v>0.1389</v>
      </c>
      <c r="AA2865" s="0" t="s">
        <v>60</v>
      </c>
      <c r="AB2865" s="0" t="s">
        <v>60</v>
      </c>
      <c r="AC2865" s="0" t="s">
        <v>60</v>
      </c>
      <c r="AD2865" s="0" t="s">
        <v>60</v>
      </c>
      <c r="AE2865" s="0" t="s">
        <v>60</v>
      </c>
      <c r="AF2865" s="0" t="s">
        <v>60</v>
      </c>
      <c r="AG2865" s="2" t="s">
        <v>60</v>
      </c>
      <c r="AH2865" s="0" t="s">
        <v>60</v>
      </c>
      <c r="AI2865" s="0" t="s">
        <v>60</v>
      </c>
      <c r="AJ2865" s="0" t="s">
        <v>60</v>
      </c>
      <c r="AK2865" s="0" t="s">
        <v>60</v>
      </c>
      <c r="AL2865" s="0" t="s">
        <v>60</v>
      </c>
      <c r="AM2865" s="0" t="s">
        <v>60</v>
      </c>
      <c r="AN2865" s="0" t="s">
        <v>60</v>
      </c>
      <c r="AO2865" s="2" t="s">
        <v>60</v>
      </c>
      <c r="AP2865" s="0" t="s">
        <v>60</v>
      </c>
      <c r="AQ2865" s="0" t="s">
        <v>60</v>
      </c>
      <c r="AR2865" s="0" t="s">
        <v>60</v>
      </c>
      <c r="AS2865" s="0" t="s">
        <v>60</v>
      </c>
      <c r="AT2865" s="0" t="s">
        <v>60</v>
      </c>
      <c r="AU2865" s="0" t="s">
        <v>60</v>
      </c>
      <c r="AV2865" s="0" t="s">
        <v>60</v>
      </c>
      <c r="AW2865" s="2" t="s">
        <v>60</v>
      </c>
      <c r="AX2865" s="0" t="s">
        <v>60</v>
      </c>
      <c r="AY2865" s="0" t="n">
        <v>1</v>
      </c>
      <c r="BC2865" s="0" t="s">
        <v>8644</v>
      </c>
    </row>
    <row r="2866" customFormat="false" ht="15" hidden="false" customHeight="true" outlineLevel="0" collapsed="false">
      <c r="A2866" s="0" t="s">
        <v>8645</v>
      </c>
      <c r="B2866" s="0" t="s">
        <v>8646</v>
      </c>
      <c r="C2866" s="0" t="s">
        <v>60</v>
      </c>
      <c r="D2866" s="0" t="s">
        <v>60</v>
      </c>
      <c r="E2866" s="0" t="s">
        <v>60</v>
      </c>
      <c r="F2866" s="0" t="s">
        <v>60</v>
      </c>
      <c r="G2866" s="0" t="s">
        <v>60</v>
      </c>
      <c r="H2866" s="0" t="s">
        <v>60</v>
      </c>
      <c r="I2866" s="1" t="s">
        <v>60</v>
      </c>
      <c r="J2866" s="0" t="s">
        <v>60</v>
      </c>
      <c r="K2866" s="0" t="s">
        <v>60</v>
      </c>
      <c r="L2866" s="0" t="s">
        <v>60</v>
      </c>
      <c r="M2866" s="0" t="s">
        <v>60</v>
      </c>
      <c r="N2866" s="0" t="s">
        <v>60</v>
      </c>
      <c r="O2866" s="0" t="s">
        <v>60</v>
      </c>
      <c r="P2866" s="0" t="s">
        <v>60</v>
      </c>
      <c r="Q2866" s="1" t="s">
        <v>60</v>
      </c>
      <c r="R2866" s="0" t="s">
        <v>60</v>
      </c>
      <c r="S2866" s="0" t="s">
        <v>60</v>
      </c>
      <c r="T2866" s="0" t="s">
        <v>60</v>
      </c>
      <c r="U2866" s="0" t="s">
        <v>60</v>
      </c>
      <c r="V2866" s="0" t="s">
        <v>60</v>
      </c>
      <c r="W2866" s="0" t="s">
        <v>60</v>
      </c>
      <c r="X2866" s="0" t="s">
        <v>60</v>
      </c>
      <c r="Y2866" s="1" t="s">
        <v>60</v>
      </c>
      <c r="Z2866" s="0" t="s">
        <v>60</v>
      </c>
      <c r="AA2866" s="0" t="s">
        <v>60</v>
      </c>
      <c r="AB2866" s="0" t="s">
        <v>60</v>
      </c>
      <c r="AC2866" s="0" t="s">
        <v>60</v>
      </c>
      <c r="AD2866" s="0" t="s">
        <v>60</v>
      </c>
      <c r="AE2866" s="0" t="s">
        <v>60</v>
      </c>
      <c r="AF2866" s="0" t="s">
        <v>60</v>
      </c>
      <c r="AG2866" s="2" t="s">
        <v>60</v>
      </c>
      <c r="AH2866" s="0" t="s">
        <v>60</v>
      </c>
      <c r="AI2866" s="0" t="s">
        <v>60</v>
      </c>
      <c r="AJ2866" s="0" t="s">
        <v>60</v>
      </c>
      <c r="AK2866" s="0" t="s">
        <v>60</v>
      </c>
      <c r="AL2866" s="0" t="s">
        <v>60</v>
      </c>
      <c r="AM2866" s="0" t="s">
        <v>60</v>
      </c>
      <c r="AN2866" s="0" t="s">
        <v>60</v>
      </c>
      <c r="AO2866" s="2" t="s">
        <v>60</v>
      </c>
      <c r="AP2866" s="0" t="s">
        <v>60</v>
      </c>
      <c r="AQ2866" s="0" t="n">
        <v>163.2236</v>
      </c>
      <c r="AR2866" s="0" t="n">
        <v>0.41</v>
      </c>
      <c r="AS2866" s="0" t="n">
        <v>15.22</v>
      </c>
      <c r="AT2866" s="0" t="n">
        <v>9883</v>
      </c>
      <c r="AU2866" s="0" t="n">
        <v>14824.5</v>
      </c>
      <c r="AV2866" s="0" t="n">
        <v>851</v>
      </c>
      <c r="AW2866" s="2" t="n">
        <v>19.5517</v>
      </c>
      <c r="AX2866" s="0" t="n">
        <v>0.4019</v>
      </c>
      <c r="AY2866" s="0" t="n">
        <v>1</v>
      </c>
      <c r="BC2866" s="0" t="s">
        <v>8647</v>
      </c>
    </row>
    <row r="2867" customFormat="false" ht="15" hidden="false" customHeight="true" outlineLevel="0" collapsed="false">
      <c r="A2867" s="0" t="s">
        <v>8648</v>
      </c>
      <c r="B2867" s="0" t="s">
        <v>8649</v>
      </c>
      <c r="C2867" s="0" t="s">
        <v>60</v>
      </c>
      <c r="D2867" s="0" t="s">
        <v>60</v>
      </c>
      <c r="E2867" s="0" t="s">
        <v>60</v>
      </c>
      <c r="F2867" s="0" t="s">
        <v>60</v>
      </c>
      <c r="G2867" s="0" t="s">
        <v>60</v>
      </c>
      <c r="H2867" s="0" t="s">
        <v>60</v>
      </c>
      <c r="I2867" s="1" t="s">
        <v>60</v>
      </c>
      <c r="J2867" s="0" t="s">
        <v>60</v>
      </c>
      <c r="K2867" s="0" t="s">
        <v>60</v>
      </c>
      <c r="L2867" s="0" t="s">
        <v>60</v>
      </c>
      <c r="M2867" s="0" t="s">
        <v>60</v>
      </c>
      <c r="N2867" s="0" t="s">
        <v>60</v>
      </c>
      <c r="O2867" s="0" t="s">
        <v>60</v>
      </c>
      <c r="P2867" s="0" t="s">
        <v>60</v>
      </c>
      <c r="Q2867" s="1" t="s">
        <v>60</v>
      </c>
      <c r="R2867" s="0" t="s">
        <v>60</v>
      </c>
      <c r="S2867" s="0" t="n">
        <v>93.601</v>
      </c>
      <c r="T2867" s="0" t="n">
        <v>1.5</v>
      </c>
      <c r="U2867" s="0" t="n">
        <v>10.69</v>
      </c>
      <c r="V2867" s="0" t="n">
        <v>71186</v>
      </c>
      <c r="W2867" s="0" t="n">
        <v>98145</v>
      </c>
      <c r="X2867" s="0" t="n">
        <v>3471</v>
      </c>
      <c r="Y2867" s="1" t="n">
        <v>107.535</v>
      </c>
      <c r="Z2867" s="0" t="n">
        <v>4.1986</v>
      </c>
      <c r="AA2867" s="0" t="s">
        <v>60</v>
      </c>
      <c r="AB2867" s="0" t="s">
        <v>60</v>
      </c>
      <c r="AC2867" s="0" t="s">
        <v>60</v>
      </c>
      <c r="AD2867" s="0" t="s">
        <v>60</v>
      </c>
      <c r="AE2867" s="0" t="s">
        <v>60</v>
      </c>
      <c r="AF2867" s="0" t="s">
        <v>60</v>
      </c>
      <c r="AG2867" s="2" t="s">
        <v>60</v>
      </c>
      <c r="AH2867" s="0" t="s">
        <v>60</v>
      </c>
      <c r="AI2867" s="0" t="s">
        <v>60</v>
      </c>
      <c r="AJ2867" s="0" t="s">
        <v>60</v>
      </c>
      <c r="AK2867" s="0" t="s">
        <v>60</v>
      </c>
      <c r="AL2867" s="0" t="s">
        <v>60</v>
      </c>
      <c r="AM2867" s="0" t="s">
        <v>60</v>
      </c>
      <c r="AN2867" s="0" t="s">
        <v>60</v>
      </c>
      <c r="AO2867" s="2" t="s">
        <v>60</v>
      </c>
      <c r="AP2867" s="0" t="s">
        <v>60</v>
      </c>
      <c r="AQ2867" s="0" t="s">
        <v>60</v>
      </c>
      <c r="AR2867" s="0" t="s">
        <v>60</v>
      </c>
      <c r="AS2867" s="0" t="s">
        <v>60</v>
      </c>
      <c r="AT2867" s="0" t="s">
        <v>60</v>
      </c>
      <c r="AU2867" s="0" t="s">
        <v>60</v>
      </c>
      <c r="AV2867" s="0" t="s">
        <v>60</v>
      </c>
      <c r="AW2867" s="2" t="s">
        <v>60</v>
      </c>
      <c r="AX2867" s="0" t="s">
        <v>60</v>
      </c>
      <c r="AY2867" s="0" t="n">
        <v>1</v>
      </c>
      <c r="BC2867" s="0" t="s">
        <v>8650</v>
      </c>
    </row>
    <row r="2868" customFormat="false" ht="15" hidden="false" customHeight="true" outlineLevel="0" collapsed="false">
      <c r="A2868" s="0" t="s">
        <v>8651</v>
      </c>
      <c r="B2868" s="0" t="s">
        <v>8652</v>
      </c>
      <c r="C2868" s="0" t="s">
        <v>60</v>
      </c>
      <c r="D2868" s="0" t="s">
        <v>60</v>
      </c>
      <c r="E2868" s="0" t="s">
        <v>60</v>
      </c>
      <c r="F2868" s="0" t="s">
        <v>60</v>
      </c>
      <c r="G2868" s="0" t="s">
        <v>60</v>
      </c>
      <c r="H2868" s="0" t="s">
        <v>60</v>
      </c>
      <c r="I2868" s="1" t="s">
        <v>60</v>
      </c>
      <c r="J2868" s="0" t="s">
        <v>60</v>
      </c>
      <c r="K2868" s="0" t="s">
        <v>60</v>
      </c>
      <c r="L2868" s="0" t="s">
        <v>60</v>
      </c>
      <c r="M2868" s="0" t="s">
        <v>60</v>
      </c>
      <c r="N2868" s="0" t="s">
        <v>60</v>
      </c>
      <c r="O2868" s="0" t="s">
        <v>60</v>
      </c>
      <c r="P2868" s="0" t="s">
        <v>60</v>
      </c>
      <c r="Q2868" s="1" t="s">
        <v>60</v>
      </c>
      <c r="R2868" s="0" t="s">
        <v>60</v>
      </c>
      <c r="S2868" s="0" t="s">
        <v>60</v>
      </c>
      <c r="T2868" s="0" t="s">
        <v>60</v>
      </c>
      <c r="U2868" s="0" t="s">
        <v>60</v>
      </c>
      <c r="V2868" s="0" t="s">
        <v>60</v>
      </c>
      <c r="W2868" s="0" t="s">
        <v>60</v>
      </c>
      <c r="X2868" s="0" t="s">
        <v>60</v>
      </c>
      <c r="Y2868" s="1" t="s">
        <v>60</v>
      </c>
      <c r="Z2868" s="0" t="s">
        <v>60</v>
      </c>
      <c r="AA2868" s="0" t="s">
        <v>60</v>
      </c>
      <c r="AB2868" s="0" t="s">
        <v>60</v>
      </c>
      <c r="AC2868" s="0" t="s">
        <v>60</v>
      </c>
      <c r="AD2868" s="0" t="s">
        <v>60</v>
      </c>
      <c r="AE2868" s="0" t="s">
        <v>60</v>
      </c>
      <c r="AF2868" s="0" t="s">
        <v>60</v>
      </c>
      <c r="AG2868" s="2" t="s">
        <v>60</v>
      </c>
      <c r="AH2868" s="0" t="s">
        <v>60</v>
      </c>
      <c r="AI2868" s="0" t="s">
        <v>60</v>
      </c>
      <c r="AJ2868" s="0" t="s">
        <v>60</v>
      </c>
      <c r="AK2868" s="0" t="s">
        <v>60</v>
      </c>
      <c r="AL2868" s="0" t="s">
        <v>60</v>
      </c>
      <c r="AM2868" s="0" t="s">
        <v>60</v>
      </c>
      <c r="AN2868" s="0" t="s">
        <v>60</v>
      </c>
      <c r="AO2868" s="2" t="s">
        <v>60</v>
      </c>
      <c r="AP2868" s="0" t="s">
        <v>60</v>
      </c>
      <c r="AQ2868" s="0" t="n">
        <v>89.3085</v>
      </c>
      <c r="AR2868" s="0" t="n">
        <v>1.69</v>
      </c>
      <c r="AS2868" s="0" t="n">
        <v>23.27</v>
      </c>
      <c r="AT2868" s="0" t="n">
        <v>33038</v>
      </c>
      <c r="AU2868" s="0" t="n">
        <v>9267</v>
      </c>
      <c r="AV2868" s="0" t="n">
        <v>9651</v>
      </c>
      <c r="AW2868" s="2" t="n">
        <v>12.2221</v>
      </c>
      <c r="AX2868" s="0" t="n">
        <v>0.379</v>
      </c>
      <c r="AY2868" s="0" t="n">
        <v>1</v>
      </c>
      <c r="BC2868" s="0" t="s">
        <v>8653</v>
      </c>
    </row>
    <row r="2869" customFormat="false" ht="15" hidden="false" customHeight="true" outlineLevel="0" collapsed="false">
      <c r="A2869" s="0" t="s">
        <v>8654</v>
      </c>
      <c r="B2869" s="0" t="s">
        <v>8655</v>
      </c>
      <c r="C2869" s="0" t="s">
        <v>60</v>
      </c>
      <c r="D2869" s="0" t="s">
        <v>60</v>
      </c>
      <c r="E2869" s="0" t="s">
        <v>60</v>
      </c>
      <c r="F2869" s="0" t="s">
        <v>60</v>
      </c>
      <c r="G2869" s="0" t="s">
        <v>60</v>
      </c>
      <c r="H2869" s="0" t="s">
        <v>60</v>
      </c>
      <c r="I2869" s="1" t="s">
        <v>60</v>
      </c>
      <c r="J2869" s="0" t="s">
        <v>60</v>
      </c>
      <c r="K2869" s="0" t="s">
        <v>60</v>
      </c>
      <c r="L2869" s="0" t="s">
        <v>60</v>
      </c>
      <c r="M2869" s="0" t="s">
        <v>60</v>
      </c>
      <c r="N2869" s="0" t="s">
        <v>60</v>
      </c>
      <c r="O2869" s="0" t="s">
        <v>60</v>
      </c>
      <c r="P2869" s="0" t="s">
        <v>60</v>
      </c>
      <c r="Q2869" s="1" t="s">
        <v>60</v>
      </c>
      <c r="R2869" s="0" t="s">
        <v>60</v>
      </c>
      <c r="S2869" s="0" t="n">
        <v>263.3464</v>
      </c>
      <c r="T2869" s="0" t="n">
        <v>0.12</v>
      </c>
      <c r="U2869" s="0" t="n">
        <v>14.57</v>
      </c>
      <c r="V2869" s="0" t="n">
        <v>49157</v>
      </c>
      <c r="W2869" s="0" t="n">
        <v>18028</v>
      </c>
      <c r="X2869" s="0" t="n">
        <v>6369</v>
      </c>
      <c r="Y2869" s="1" t="n">
        <v>19.7528</v>
      </c>
      <c r="Z2869" s="0" t="n">
        <v>1.63</v>
      </c>
      <c r="AA2869" s="0" t="s">
        <v>60</v>
      </c>
      <c r="AB2869" s="0" t="s">
        <v>60</v>
      </c>
      <c r="AC2869" s="0" t="s">
        <v>60</v>
      </c>
      <c r="AD2869" s="0" t="s">
        <v>60</v>
      </c>
      <c r="AE2869" s="0" t="s">
        <v>60</v>
      </c>
      <c r="AF2869" s="0" t="s">
        <v>60</v>
      </c>
      <c r="AG2869" s="2" t="s">
        <v>60</v>
      </c>
      <c r="AH2869" s="0" t="s">
        <v>60</v>
      </c>
      <c r="AI2869" s="0" t="s">
        <v>60</v>
      </c>
      <c r="AJ2869" s="0" t="s">
        <v>60</v>
      </c>
      <c r="AK2869" s="0" t="s">
        <v>60</v>
      </c>
      <c r="AL2869" s="0" t="s">
        <v>60</v>
      </c>
      <c r="AM2869" s="0" t="s">
        <v>60</v>
      </c>
      <c r="AN2869" s="0" t="s">
        <v>60</v>
      </c>
      <c r="AO2869" s="2" t="s">
        <v>60</v>
      </c>
      <c r="AP2869" s="0" t="s">
        <v>60</v>
      </c>
      <c r="AQ2869" s="0" t="s">
        <v>60</v>
      </c>
      <c r="AR2869" s="0" t="s">
        <v>60</v>
      </c>
      <c r="AS2869" s="0" t="s">
        <v>60</v>
      </c>
      <c r="AT2869" s="0" t="s">
        <v>60</v>
      </c>
      <c r="AU2869" s="0" t="s">
        <v>60</v>
      </c>
      <c r="AV2869" s="0" t="s">
        <v>60</v>
      </c>
      <c r="AW2869" s="2" t="s">
        <v>60</v>
      </c>
      <c r="AX2869" s="0" t="s">
        <v>60</v>
      </c>
      <c r="AY2869" s="0" t="n">
        <v>1</v>
      </c>
      <c r="BC2869" s="0" t="s">
        <v>8656</v>
      </c>
    </row>
    <row r="2870" customFormat="false" ht="15" hidden="false" customHeight="true" outlineLevel="0" collapsed="false">
      <c r="A2870" s="0" t="s">
        <v>8657</v>
      </c>
      <c r="B2870" s="0" t="s">
        <v>8658</v>
      </c>
      <c r="C2870" s="0" t="s">
        <v>60</v>
      </c>
      <c r="D2870" s="0" t="s">
        <v>60</v>
      </c>
      <c r="E2870" s="0" t="s">
        <v>60</v>
      </c>
      <c r="F2870" s="0" t="s">
        <v>60</v>
      </c>
      <c r="G2870" s="0" t="s">
        <v>60</v>
      </c>
      <c r="H2870" s="0" t="s">
        <v>60</v>
      </c>
      <c r="I2870" s="1" t="s">
        <v>60</v>
      </c>
      <c r="J2870" s="0" t="s">
        <v>60</v>
      </c>
      <c r="K2870" s="0" t="s">
        <v>60</v>
      </c>
      <c r="L2870" s="0" t="s">
        <v>60</v>
      </c>
      <c r="M2870" s="0" t="s">
        <v>60</v>
      </c>
      <c r="N2870" s="0" t="s">
        <v>60</v>
      </c>
      <c r="O2870" s="0" t="s">
        <v>60</v>
      </c>
      <c r="P2870" s="0" t="s">
        <v>60</v>
      </c>
      <c r="Q2870" s="1" t="s">
        <v>60</v>
      </c>
      <c r="R2870" s="0" t="s">
        <v>60</v>
      </c>
      <c r="S2870" s="0" t="s">
        <v>60</v>
      </c>
      <c r="T2870" s="0" t="s">
        <v>60</v>
      </c>
      <c r="U2870" s="0" t="s">
        <v>60</v>
      </c>
      <c r="V2870" s="0" t="s">
        <v>60</v>
      </c>
      <c r="W2870" s="0" t="s">
        <v>60</v>
      </c>
      <c r="X2870" s="0" t="s">
        <v>60</v>
      </c>
      <c r="Y2870" s="1" t="s">
        <v>60</v>
      </c>
      <c r="Z2870" s="0" t="s">
        <v>60</v>
      </c>
      <c r="AA2870" s="0" t="s">
        <v>60</v>
      </c>
      <c r="AB2870" s="0" t="s">
        <v>60</v>
      </c>
      <c r="AC2870" s="0" t="s">
        <v>60</v>
      </c>
      <c r="AD2870" s="0" t="s">
        <v>60</v>
      </c>
      <c r="AE2870" s="0" t="s">
        <v>60</v>
      </c>
      <c r="AF2870" s="0" t="s">
        <v>60</v>
      </c>
      <c r="AG2870" s="2" t="s">
        <v>60</v>
      </c>
      <c r="AH2870" s="0" t="s">
        <v>60</v>
      </c>
      <c r="AI2870" s="0" t="s">
        <v>60</v>
      </c>
      <c r="AJ2870" s="0" t="s">
        <v>60</v>
      </c>
      <c r="AK2870" s="0" t="s">
        <v>60</v>
      </c>
      <c r="AL2870" s="0" t="s">
        <v>60</v>
      </c>
      <c r="AM2870" s="0" t="s">
        <v>60</v>
      </c>
      <c r="AN2870" s="0" t="s">
        <v>60</v>
      </c>
      <c r="AO2870" s="2" t="s">
        <v>60</v>
      </c>
      <c r="AP2870" s="0" t="s">
        <v>60</v>
      </c>
      <c r="AQ2870" s="0" t="n">
        <v>92.4736</v>
      </c>
      <c r="AR2870" s="0" t="n">
        <v>1.66</v>
      </c>
      <c r="AS2870" s="0" t="n">
        <v>6.28</v>
      </c>
      <c r="AT2870" s="0" t="n">
        <v>3293</v>
      </c>
      <c r="AU2870" s="0" t="n">
        <v>3231</v>
      </c>
      <c r="AV2870" s="0" t="n">
        <v>1226</v>
      </c>
      <c r="AW2870" s="2" t="n">
        <v>4.2613</v>
      </c>
      <c r="AX2870" s="0" t="n">
        <v>0.2332</v>
      </c>
      <c r="AY2870" s="0" t="n">
        <v>1</v>
      </c>
      <c r="BC2870" s="0" t="s">
        <v>8659</v>
      </c>
    </row>
    <row r="2871" customFormat="false" ht="15" hidden="false" customHeight="true" outlineLevel="0" collapsed="false">
      <c r="A2871" s="0" t="s">
        <v>8660</v>
      </c>
      <c r="B2871" s="0" t="s">
        <v>8661</v>
      </c>
      <c r="C2871" s="0" t="n">
        <v>59.4024</v>
      </c>
      <c r="D2871" s="0" t="n">
        <v>3.33</v>
      </c>
      <c r="E2871" s="0" t="n">
        <v>3.23</v>
      </c>
      <c r="F2871" s="0" t="n">
        <v>47168</v>
      </c>
      <c r="G2871" s="0" t="n">
        <v>46657.5</v>
      </c>
      <c r="H2871" s="0" t="n">
        <v>6679</v>
      </c>
      <c r="I2871" s="1" t="n">
        <v>53.3229</v>
      </c>
      <c r="J2871" s="0" t="n">
        <v>3.6114</v>
      </c>
      <c r="K2871" s="0" t="s">
        <v>60</v>
      </c>
      <c r="L2871" s="0" t="s">
        <v>60</v>
      </c>
      <c r="M2871" s="0" t="s">
        <v>60</v>
      </c>
      <c r="N2871" s="0" t="s">
        <v>60</v>
      </c>
      <c r="O2871" s="0" t="s">
        <v>60</v>
      </c>
      <c r="P2871" s="0" t="s">
        <v>60</v>
      </c>
      <c r="Q2871" s="1" t="s">
        <v>60</v>
      </c>
      <c r="R2871" s="0" t="s">
        <v>60</v>
      </c>
      <c r="S2871" s="0" t="s">
        <v>60</v>
      </c>
      <c r="T2871" s="0" t="s">
        <v>60</v>
      </c>
      <c r="U2871" s="0" t="s">
        <v>60</v>
      </c>
      <c r="V2871" s="0" t="s">
        <v>60</v>
      </c>
      <c r="W2871" s="0" t="s">
        <v>60</v>
      </c>
      <c r="X2871" s="0" t="s">
        <v>60</v>
      </c>
      <c r="Y2871" s="1" t="s">
        <v>60</v>
      </c>
      <c r="Z2871" s="0" t="s">
        <v>60</v>
      </c>
      <c r="AA2871" s="0" t="s">
        <v>60</v>
      </c>
      <c r="AB2871" s="0" t="s">
        <v>60</v>
      </c>
      <c r="AC2871" s="0" t="s">
        <v>60</v>
      </c>
      <c r="AD2871" s="0" t="s">
        <v>60</v>
      </c>
      <c r="AE2871" s="0" t="s">
        <v>60</v>
      </c>
      <c r="AF2871" s="0" t="s">
        <v>60</v>
      </c>
      <c r="AG2871" s="2" t="s">
        <v>60</v>
      </c>
      <c r="AH2871" s="0" t="s">
        <v>60</v>
      </c>
      <c r="AI2871" s="0" t="s">
        <v>60</v>
      </c>
      <c r="AJ2871" s="0" t="s">
        <v>60</v>
      </c>
      <c r="AK2871" s="0" t="s">
        <v>60</v>
      </c>
      <c r="AL2871" s="0" t="s">
        <v>60</v>
      </c>
      <c r="AM2871" s="0" t="s">
        <v>60</v>
      </c>
      <c r="AN2871" s="0" t="s">
        <v>60</v>
      </c>
      <c r="AO2871" s="2" t="s">
        <v>60</v>
      </c>
      <c r="AP2871" s="0" t="s">
        <v>60</v>
      </c>
      <c r="AQ2871" s="0" t="s">
        <v>60</v>
      </c>
      <c r="AR2871" s="0" t="s">
        <v>60</v>
      </c>
      <c r="AS2871" s="0" t="s">
        <v>60</v>
      </c>
      <c r="AT2871" s="0" t="s">
        <v>60</v>
      </c>
      <c r="AU2871" s="0" t="s">
        <v>60</v>
      </c>
      <c r="AV2871" s="0" t="s">
        <v>60</v>
      </c>
      <c r="AW2871" s="2" t="s">
        <v>60</v>
      </c>
      <c r="AX2871" s="0" t="s">
        <v>60</v>
      </c>
      <c r="AY2871" s="0" t="n">
        <v>1</v>
      </c>
      <c r="BC2871" s="0" t="s">
        <v>8662</v>
      </c>
    </row>
    <row r="2872" customFormat="false" ht="15" hidden="false" customHeight="true" outlineLevel="0" collapsed="false">
      <c r="A2872" s="0" t="s">
        <v>8663</v>
      </c>
      <c r="B2872" s="0" t="s">
        <v>8664</v>
      </c>
      <c r="C2872" s="0" t="s">
        <v>60</v>
      </c>
      <c r="D2872" s="0" t="s">
        <v>60</v>
      </c>
      <c r="E2872" s="0" t="s">
        <v>60</v>
      </c>
      <c r="F2872" s="0" t="s">
        <v>60</v>
      </c>
      <c r="G2872" s="0" t="s">
        <v>60</v>
      </c>
      <c r="H2872" s="0" t="s">
        <v>60</v>
      </c>
      <c r="I2872" s="1" t="s">
        <v>60</v>
      </c>
      <c r="J2872" s="0" t="s">
        <v>60</v>
      </c>
      <c r="K2872" s="0" t="s">
        <v>60</v>
      </c>
      <c r="L2872" s="0" t="s">
        <v>60</v>
      </c>
      <c r="M2872" s="0" t="s">
        <v>60</v>
      </c>
      <c r="N2872" s="0" t="s">
        <v>60</v>
      </c>
      <c r="O2872" s="0" t="s">
        <v>60</v>
      </c>
      <c r="P2872" s="0" t="s">
        <v>60</v>
      </c>
      <c r="Q2872" s="1" t="s">
        <v>60</v>
      </c>
      <c r="R2872" s="0" t="s">
        <v>60</v>
      </c>
      <c r="S2872" s="0" t="n">
        <v>126.3026</v>
      </c>
      <c r="T2872" s="0" t="n">
        <v>0.44</v>
      </c>
      <c r="U2872" s="0" t="n">
        <v>11.82</v>
      </c>
      <c r="V2872" s="0" t="n">
        <v>44853</v>
      </c>
      <c r="W2872" s="0" t="n">
        <v>30717.49</v>
      </c>
      <c r="X2872" s="0" t="n">
        <v>9992</v>
      </c>
      <c r="Y2872" s="1" t="n">
        <v>33.6564</v>
      </c>
      <c r="Z2872" s="0" t="n">
        <v>3.5182</v>
      </c>
      <c r="AA2872" s="0" t="s">
        <v>60</v>
      </c>
      <c r="AB2872" s="0" t="s">
        <v>60</v>
      </c>
      <c r="AC2872" s="0" t="s">
        <v>60</v>
      </c>
      <c r="AD2872" s="0" t="s">
        <v>60</v>
      </c>
      <c r="AE2872" s="0" t="s">
        <v>60</v>
      </c>
      <c r="AF2872" s="0" t="s">
        <v>60</v>
      </c>
      <c r="AG2872" s="2" t="s">
        <v>60</v>
      </c>
      <c r="AH2872" s="0" t="s">
        <v>60</v>
      </c>
      <c r="AI2872" s="0" t="s">
        <v>60</v>
      </c>
      <c r="AJ2872" s="0" t="s">
        <v>60</v>
      </c>
      <c r="AK2872" s="0" t="s">
        <v>60</v>
      </c>
      <c r="AL2872" s="0" t="s">
        <v>60</v>
      </c>
      <c r="AM2872" s="0" t="s">
        <v>60</v>
      </c>
      <c r="AN2872" s="0" t="s">
        <v>60</v>
      </c>
      <c r="AO2872" s="2" t="s">
        <v>60</v>
      </c>
      <c r="AP2872" s="0" t="s">
        <v>60</v>
      </c>
      <c r="AQ2872" s="0" t="s">
        <v>60</v>
      </c>
      <c r="AR2872" s="0" t="s">
        <v>60</v>
      </c>
      <c r="AS2872" s="0" t="s">
        <v>60</v>
      </c>
      <c r="AT2872" s="0" t="s">
        <v>60</v>
      </c>
      <c r="AU2872" s="0" t="s">
        <v>60</v>
      </c>
      <c r="AV2872" s="0" t="s">
        <v>60</v>
      </c>
      <c r="AW2872" s="2" t="s">
        <v>60</v>
      </c>
      <c r="AX2872" s="0" t="s">
        <v>60</v>
      </c>
      <c r="AY2872" s="0" t="n">
        <v>1</v>
      </c>
      <c r="BC2872" s="0" t="s">
        <v>8665</v>
      </c>
    </row>
    <row r="2873" customFormat="false" ht="15" hidden="false" customHeight="true" outlineLevel="0" collapsed="false">
      <c r="A2873" s="0" t="s">
        <v>8666</v>
      </c>
      <c r="B2873" s="0" t="s">
        <v>8667</v>
      </c>
      <c r="C2873" s="0" t="s">
        <v>60</v>
      </c>
      <c r="D2873" s="0" t="s">
        <v>60</v>
      </c>
      <c r="E2873" s="0" t="s">
        <v>60</v>
      </c>
      <c r="F2873" s="0" t="s">
        <v>60</v>
      </c>
      <c r="G2873" s="0" t="s">
        <v>60</v>
      </c>
      <c r="H2873" s="0" t="s">
        <v>60</v>
      </c>
      <c r="I2873" s="1" t="s">
        <v>60</v>
      </c>
      <c r="J2873" s="0" t="s">
        <v>60</v>
      </c>
      <c r="K2873" s="0" t="s">
        <v>60</v>
      </c>
      <c r="L2873" s="0" t="s">
        <v>60</v>
      </c>
      <c r="M2873" s="0" t="s">
        <v>60</v>
      </c>
      <c r="N2873" s="0" t="s">
        <v>60</v>
      </c>
      <c r="O2873" s="0" t="s">
        <v>60</v>
      </c>
      <c r="P2873" s="0" t="s">
        <v>60</v>
      </c>
      <c r="Q2873" s="1" t="s">
        <v>60</v>
      </c>
      <c r="R2873" s="0" t="s">
        <v>60</v>
      </c>
      <c r="S2873" s="0" t="s">
        <v>60</v>
      </c>
      <c r="T2873" s="0" t="s">
        <v>60</v>
      </c>
      <c r="U2873" s="0" t="s">
        <v>60</v>
      </c>
      <c r="V2873" s="0" t="s">
        <v>60</v>
      </c>
      <c r="W2873" s="0" t="s">
        <v>60</v>
      </c>
      <c r="X2873" s="0" t="s">
        <v>60</v>
      </c>
      <c r="Y2873" s="1" t="s">
        <v>60</v>
      </c>
      <c r="Z2873" s="0" t="s">
        <v>60</v>
      </c>
      <c r="AA2873" s="0" t="n">
        <v>99.8329</v>
      </c>
      <c r="AB2873" s="0" t="n">
        <v>1.37</v>
      </c>
      <c r="AC2873" s="0" t="n">
        <v>4.15</v>
      </c>
      <c r="AD2873" s="0" t="n">
        <v>6014</v>
      </c>
      <c r="AE2873" s="0" t="n">
        <v>0</v>
      </c>
      <c r="AF2873" s="0" t="n">
        <v>1301</v>
      </c>
      <c r="AG2873" s="2" t="s">
        <v>60</v>
      </c>
      <c r="AH2873" s="0" t="s">
        <v>60</v>
      </c>
      <c r="AI2873" s="0" t="s">
        <v>60</v>
      </c>
      <c r="AJ2873" s="0" t="s">
        <v>60</v>
      </c>
      <c r="AK2873" s="0" t="s">
        <v>60</v>
      </c>
      <c r="AL2873" s="0" t="s">
        <v>60</v>
      </c>
      <c r="AM2873" s="0" t="s">
        <v>60</v>
      </c>
      <c r="AN2873" s="0" t="s">
        <v>60</v>
      </c>
      <c r="AO2873" s="2" t="s">
        <v>60</v>
      </c>
      <c r="AP2873" s="0" t="s">
        <v>60</v>
      </c>
      <c r="AQ2873" s="0" t="s">
        <v>60</v>
      </c>
      <c r="AR2873" s="0" t="s">
        <v>60</v>
      </c>
      <c r="AS2873" s="0" t="s">
        <v>60</v>
      </c>
      <c r="AT2873" s="0" t="s">
        <v>60</v>
      </c>
      <c r="AU2873" s="0" t="s">
        <v>60</v>
      </c>
      <c r="AV2873" s="0" t="s">
        <v>60</v>
      </c>
      <c r="AW2873" s="2" t="s">
        <v>60</v>
      </c>
      <c r="AX2873" s="0" t="s">
        <v>60</v>
      </c>
      <c r="AY2873" s="0" t="n">
        <v>1</v>
      </c>
      <c r="BC2873" s="0" t="s">
        <v>8668</v>
      </c>
    </row>
    <row r="2874" customFormat="false" ht="15" hidden="false" customHeight="true" outlineLevel="0" collapsed="false">
      <c r="A2874" s="0" t="s">
        <v>8669</v>
      </c>
      <c r="B2874" s="0" t="s">
        <v>8670</v>
      </c>
      <c r="C2874" s="0" t="s">
        <v>60</v>
      </c>
      <c r="D2874" s="0" t="s">
        <v>60</v>
      </c>
      <c r="E2874" s="0" t="s">
        <v>60</v>
      </c>
      <c r="F2874" s="0" t="s">
        <v>60</v>
      </c>
      <c r="G2874" s="0" t="s">
        <v>60</v>
      </c>
      <c r="H2874" s="0" t="s">
        <v>60</v>
      </c>
      <c r="I2874" s="1" t="s">
        <v>60</v>
      </c>
      <c r="J2874" s="0" t="s">
        <v>60</v>
      </c>
      <c r="K2874" s="0" t="s">
        <v>60</v>
      </c>
      <c r="L2874" s="0" t="s">
        <v>60</v>
      </c>
      <c r="M2874" s="0" t="s">
        <v>60</v>
      </c>
      <c r="N2874" s="0" t="s">
        <v>60</v>
      </c>
      <c r="O2874" s="0" t="s">
        <v>60</v>
      </c>
      <c r="P2874" s="0" t="s">
        <v>60</v>
      </c>
      <c r="Q2874" s="1" t="s">
        <v>60</v>
      </c>
      <c r="R2874" s="0" t="s">
        <v>60</v>
      </c>
      <c r="S2874" s="0" t="s">
        <v>60</v>
      </c>
      <c r="T2874" s="0" t="s">
        <v>60</v>
      </c>
      <c r="U2874" s="0" t="s">
        <v>60</v>
      </c>
      <c r="V2874" s="0" t="s">
        <v>60</v>
      </c>
      <c r="W2874" s="0" t="s">
        <v>60</v>
      </c>
      <c r="X2874" s="0" t="s">
        <v>60</v>
      </c>
      <c r="Y2874" s="1" t="s">
        <v>60</v>
      </c>
      <c r="Z2874" s="0" t="s">
        <v>60</v>
      </c>
      <c r="AA2874" s="0" t="s">
        <v>60</v>
      </c>
      <c r="AB2874" s="0" t="s">
        <v>60</v>
      </c>
      <c r="AC2874" s="0" t="s">
        <v>60</v>
      </c>
      <c r="AD2874" s="0" t="s">
        <v>60</v>
      </c>
      <c r="AE2874" s="0" t="s">
        <v>60</v>
      </c>
      <c r="AF2874" s="0" t="s">
        <v>60</v>
      </c>
      <c r="AG2874" s="2" t="s">
        <v>60</v>
      </c>
      <c r="AH2874" s="0" t="s">
        <v>60</v>
      </c>
      <c r="AI2874" s="0" t="s">
        <v>60</v>
      </c>
      <c r="AJ2874" s="0" t="s">
        <v>60</v>
      </c>
      <c r="AK2874" s="0" t="s">
        <v>60</v>
      </c>
      <c r="AL2874" s="0" t="s">
        <v>60</v>
      </c>
      <c r="AM2874" s="0" t="s">
        <v>60</v>
      </c>
      <c r="AN2874" s="0" t="s">
        <v>60</v>
      </c>
      <c r="AO2874" s="2" t="s">
        <v>60</v>
      </c>
      <c r="AP2874" s="0" t="s">
        <v>60</v>
      </c>
      <c r="AQ2874" s="0" t="n">
        <v>67.9796</v>
      </c>
      <c r="AR2874" s="0" t="n">
        <v>2.94</v>
      </c>
      <c r="AS2874" s="0" t="n">
        <v>6.5</v>
      </c>
      <c r="AT2874" s="0" t="n">
        <v>27602</v>
      </c>
      <c r="AU2874" s="0" t="n">
        <v>24408</v>
      </c>
      <c r="AV2874" s="0" t="n">
        <v>1545</v>
      </c>
      <c r="AW2874" s="2" t="n">
        <v>32.1912</v>
      </c>
      <c r="AX2874" s="0" t="n">
        <v>2.2026</v>
      </c>
      <c r="AY2874" s="0" t="n">
        <v>1</v>
      </c>
      <c r="BC2874" s="0" t="s">
        <v>8671</v>
      </c>
    </row>
    <row r="2875" customFormat="false" ht="15" hidden="false" customHeight="true" outlineLevel="0" collapsed="false">
      <c r="A2875" s="0" t="s">
        <v>8672</v>
      </c>
      <c r="B2875" s="0" t="s">
        <v>8673</v>
      </c>
      <c r="C2875" s="0" t="n">
        <v>60.1951</v>
      </c>
      <c r="D2875" s="0" t="n">
        <v>3.26</v>
      </c>
      <c r="E2875" s="0" t="n">
        <v>6.96</v>
      </c>
      <c r="F2875" s="0" t="n">
        <v>328209</v>
      </c>
      <c r="G2875" s="0" t="n">
        <v>17382</v>
      </c>
      <c r="H2875" s="0" t="n">
        <v>62611</v>
      </c>
      <c r="I2875" s="1" t="n">
        <v>19.8651</v>
      </c>
      <c r="J2875" s="0" t="n">
        <v>1.9589</v>
      </c>
      <c r="K2875" s="0" t="s">
        <v>60</v>
      </c>
      <c r="L2875" s="0" t="s">
        <v>60</v>
      </c>
      <c r="M2875" s="0" t="s">
        <v>60</v>
      </c>
      <c r="N2875" s="0" t="s">
        <v>60</v>
      </c>
      <c r="O2875" s="0" t="s">
        <v>60</v>
      </c>
      <c r="P2875" s="0" t="s">
        <v>60</v>
      </c>
      <c r="Q2875" s="1" t="s">
        <v>60</v>
      </c>
      <c r="R2875" s="0" t="s">
        <v>60</v>
      </c>
      <c r="S2875" s="0" t="s">
        <v>60</v>
      </c>
      <c r="T2875" s="0" t="s">
        <v>60</v>
      </c>
      <c r="U2875" s="0" t="s">
        <v>60</v>
      </c>
      <c r="V2875" s="0" t="s">
        <v>60</v>
      </c>
      <c r="W2875" s="0" t="s">
        <v>60</v>
      </c>
      <c r="X2875" s="0" t="s">
        <v>60</v>
      </c>
      <c r="Y2875" s="1" t="s">
        <v>60</v>
      </c>
      <c r="Z2875" s="0" t="s">
        <v>60</v>
      </c>
      <c r="AA2875" s="0" t="s">
        <v>60</v>
      </c>
      <c r="AB2875" s="0" t="s">
        <v>60</v>
      </c>
      <c r="AC2875" s="0" t="s">
        <v>60</v>
      </c>
      <c r="AD2875" s="0" t="s">
        <v>60</v>
      </c>
      <c r="AE2875" s="0" t="s">
        <v>60</v>
      </c>
      <c r="AF2875" s="0" t="s">
        <v>60</v>
      </c>
      <c r="AG2875" s="2" t="s">
        <v>60</v>
      </c>
      <c r="AH2875" s="0" t="s">
        <v>60</v>
      </c>
      <c r="AI2875" s="0" t="s">
        <v>60</v>
      </c>
      <c r="AJ2875" s="0" t="s">
        <v>60</v>
      </c>
      <c r="AK2875" s="0" t="s">
        <v>60</v>
      </c>
      <c r="AL2875" s="0" t="s">
        <v>60</v>
      </c>
      <c r="AM2875" s="0" t="s">
        <v>60</v>
      </c>
      <c r="AN2875" s="0" t="s">
        <v>60</v>
      </c>
      <c r="AO2875" s="2" t="s">
        <v>60</v>
      </c>
      <c r="AP2875" s="0" t="s">
        <v>60</v>
      </c>
      <c r="AQ2875" s="0" t="s">
        <v>60</v>
      </c>
      <c r="AR2875" s="0" t="s">
        <v>60</v>
      </c>
      <c r="AS2875" s="0" t="s">
        <v>60</v>
      </c>
      <c r="AT2875" s="0" t="s">
        <v>60</v>
      </c>
      <c r="AU2875" s="0" t="s">
        <v>60</v>
      </c>
      <c r="AV2875" s="0" t="s">
        <v>60</v>
      </c>
      <c r="AW2875" s="2" t="s">
        <v>60</v>
      </c>
      <c r="AX2875" s="0" t="s">
        <v>60</v>
      </c>
      <c r="AY2875" s="0" t="n">
        <v>1</v>
      </c>
      <c r="BC2875" s="0" t="s">
        <v>8674</v>
      </c>
    </row>
    <row r="2876" customFormat="false" ht="15" hidden="false" customHeight="true" outlineLevel="0" collapsed="false">
      <c r="A2876" s="0" t="s">
        <v>8675</v>
      </c>
      <c r="B2876" s="0" t="s">
        <v>8676</v>
      </c>
      <c r="C2876" s="0" t="s">
        <v>60</v>
      </c>
      <c r="D2876" s="0" t="s">
        <v>60</v>
      </c>
      <c r="E2876" s="0" t="s">
        <v>60</v>
      </c>
      <c r="F2876" s="0" t="s">
        <v>60</v>
      </c>
      <c r="G2876" s="0" t="s">
        <v>60</v>
      </c>
      <c r="H2876" s="0" t="s">
        <v>60</v>
      </c>
      <c r="I2876" s="1" t="s">
        <v>60</v>
      </c>
      <c r="J2876" s="0" t="s">
        <v>60</v>
      </c>
      <c r="K2876" s="0" t="s">
        <v>60</v>
      </c>
      <c r="L2876" s="0" t="s">
        <v>60</v>
      </c>
      <c r="M2876" s="0" t="s">
        <v>60</v>
      </c>
      <c r="N2876" s="0" t="s">
        <v>60</v>
      </c>
      <c r="O2876" s="0" t="s">
        <v>60</v>
      </c>
      <c r="P2876" s="0" t="s">
        <v>60</v>
      </c>
      <c r="Q2876" s="1" t="s">
        <v>60</v>
      </c>
      <c r="R2876" s="0" t="s">
        <v>60</v>
      </c>
      <c r="S2876" s="0" t="s">
        <v>60</v>
      </c>
      <c r="T2876" s="0" t="s">
        <v>60</v>
      </c>
      <c r="U2876" s="0" t="s">
        <v>60</v>
      </c>
      <c r="V2876" s="0" t="s">
        <v>60</v>
      </c>
      <c r="W2876" s="0" t="s">
        <v>60</v>
      </c>
      <c r="X2876" s="0" t="s">
        <v>60</v>
      </c>
      <c r="Y2876" s="1" t="s">
        <v>60</v>
      </c>
      <c r="Z2876" s="0" t="s">
        <v>60</v>
      </c>
      <c r="AA2876" s="0" t="s">
        <v>60</v>
      </c>
      <c r="AB2876" s="0" t="s">
        <v>60</v>
      </c>
      <c r="AC2876" s="0" t="s">
        <v>60</v>
      </c>
      <c r="AD2876" s="0" t="s">
        <v>60</v>
      </c>
      <c r="AE2876" s="0" t="s">
        <v>60</v>
      </c>
      <c r="AF2876" s="0" t="s">
        <v>60</v>
      </c>
      <c r="AG2876" s="2" t="s">
        <v>60</v>
      </c>
      <c r="AH2876" s="0" t="s">
        <v>60</v>
      </c>
      <c r="AI2876" s="0" t="s">
        <v>60</v>
      </c>
      <c r="AJ2876" s="0" t="s">
        <v>60</v>
      </c>
      <c r="AK2876" s="0" t="s">
        <v>60</v>
      </c>
      <c r="AL2876" s="0" t="s">
        <v>60</v>
      </c>
      <c r="AM2876" s="0" t="s">
        <v>60</v>
      </c>
      <c r="AN2876" s="0" t="s">
        <v>60</v>
      </c>
      <c r="AO2876" s="2" t="s">
        <v>60</v>
      </c>
      <c r="AP2876" s="0" t="s">
        <v>60</v>
      </c>
      <c r="AQ2876" s="0" t="n">
        <v>129.5677</v>
      </c>
      <c r="AR2876" s="0" t="n">
        <v>0.58</v>
      </c>
      <c r="AS2876" s="0" t="n">
        <v>4.29</v>
      </c>
      <c r="AT2876" s="0" t="n">
        <v>117495</v>
      </c>
      <c r="AU2876" s="0" t="n">
        <v>100234</v>
      </c>
      <c r="AV2876" s="0" t="n">
        <v>21937</v>
      </c>
      <c r="AW2876" s="2" t="n">
        <v>132.1965</v>
      </c>
      <c r="AX2876" s="0" t="n">
        <v>19.6205</v>
      </c>
      <c r="AY2876" s="0" t="n">
        <v>1</v>
      </c>
      <c r="BC2876" s="0" t="s">
        <v>8677</v>
      </c>
    </row>
    <row r="2877" customFormat="false" ht="15" hidden="false" customHeight="true" outlineLevel="0" collapsed="false">
      <c r="A2877" s="0" t="s">
        <v>8678</v>
      </c>
      <c r="B2877" s="0" t="s">
        <v>8679</v>
      </c>
      <c r="C2877" s="0" t="s">
        <v>60</v>
      </c>
      <c r="D2877" s="0" t="s">
        <v>60</v>
      </c>
      <c r="E2877" s="0" t="s">
        <v>60</v>
      </c>
      <c r="F2877" s="0" t="s">
        <v>60</v>
      </c>
      <c r="G2877" s="0" t="s">
        <v>60</v>
      </c>
      <c r="H2877" s="0" t="s">
        <v>60</v>
      </c>
      <c r="I2877" s="1" t="s">
        <v>60</v>
      </c>
      <c r="J2877" s="0" t="s">
        <v>60</v>
      </c>
      <c r="K2877" s="0" t="n">
        <v>205.6118</v>
      </c>
      <c r="L2877" s="0" t="n">
        <v>0.05</v>
      </c>
      <c r="M2877" s="0" t="n">
        <v>14.37</v>
      </c>
      <c r="N2877" s="0" t="n">
        <v>3368</v>
      </c>
      <c r="O2877" s="0" t="n">
        <v>6708</v>
      </c>
      <c r="P2877" s="0" t="n">
        <v>561</v>
      </c>
      <c r="Q2877" s="1" t="n">
        <v>7.5524</v>
      </c>
      <c r="R2877" s="0" t="n">
        <v>0.15</v>
      </c>
      <c r="S2877" s="0" t="s">
        <v>60</v>
      </c>
      <c r="T2877" s="0" t="s">
        <v>60</v>
      </c>
      <c r="U2877" s="0" t="s">
        <v>60</v>
      </c>
      <c r="V2877" s="0" t="s">
        <v>60</v>
      </c>
      <c r="W2877" s="0" t="s">
        <v>60</v>
      </c>
      <c r="X2877" s="0" t="s">
        <v>60</v>
      </c>
      <c r="Y2877" s="1" t="s">
        <v>60</v>
      </c>
      <c r="Z2877" s="0" t="s">
        <v>60</v>
      </c>
      <c r="AA2877" s="0" t="s">
        <v>60</v>
      </c>
      <c r="AB2877" s="0" t="s">
        <v>60</v>
      </c>
      <c r="AC2877" s="0" t="s">
        <v>60</v>
      </c>
      <c r="AD2877" s="0" t="s">
        <v>60</v>
      </c>
      <c r="AE2877" s="0" t="s">
        <v>60</v>
      </c>
      <c r="AF2877" s="0" t="s">
        <v>60</v>
      </c>
      <c r="AG2877" s="2" t="s">
        <v>60</v>
      </c>
      <c r="AH2877" s="0" t="s">
        <v>60</v>
      </c>
      <c r="AI2877" s="0" t="s">
        <v>60</v>
      </c>
      <c r="AJ2877" s="0" t="s">
        <v>60</v>
      </c>
      <c r="AK2877" s="0" t="s">
        <v>60</v>
      </c>
      <c r="AL2877" s="0" t="s">
        <v>60</v>
      </c>
      <c r="AM2877" s="0" t="s">
        <v>60</v>
      </c>
      <c r="AN2877" s="0" t="s">
        <v>60</v>
      </c>
      <c r="AO2877" s="2" t="s">
        <v>60</v>
      </c>
      <c r="AP2877" s="0" t="s">
        <v>60</v>
      </c>
      <c r="AQ2877" s="0" t="s">
        <v>60</v>
      </c>
      <c r="AR2877" s="0" t="s">
        <v>60</v>
      </c>
      <c r="AS2877" s="0" t="s">
        <v>60</v>
      </c>
      <c r="AT2877" s="0" t="s">
        <v>60</v>
      </c>
      <c r="AU2877" s="0" t="s">
        <v>60</v>
      </c>
      <c r="AV2877" s="0" t="s">
        <v>60</v>
      </c>
      <c r="AW2877" s="2" t="s">
        <v>60</v>
      </c>
      <c r="AX2877" s="0" t="s">
        <v>60</v>
      </c>
      <c r="AY2877" s="0" t="n">
        <v>1</v>
      </c>
      <c r="BC2877" s="0" t="s">
        <v>8680</v>
      </c>
    </row>
    <row r="2878" customFormat="false" ht="15" hidden="false" customHeight="true" outlineLevel="0" collapsed="false">
      <c r="A2878" s="0" t="s">
        <v>8681</v>
      </c>
      <c r="B2878" s="0" t="s">
        <v>8682</v>
      </c>
      <c r="C2878" s="0" t="s">
        <v>60</v>
      </c>
      <c r="D2878" s="0" t="s">
        <v>60</v>
      </c>
      <c r="E2878" s="0" t="s">
        <v>60</v>
      </c>
      <c r="F2878" s="0" t="s">
        <v>60</v>
      </c>
      <c r="G2878" s="0" t="s">
        <v>60</v>
      </c>
      <c r="H2878" s="0" t="s">
        <v>60</v>
      </c>
      <c r="I2878" s="1" t="s">
        <v>60</v>
      </c>
      <c r="J2878" s="0" t="s">
        <v>60</v>
      </c>
      <c r="K2878" s="0" t="s">
        <v>60</v>
      </c>
      <c r="L2878" s="0" t="s">
        <v>60</v>
      </c>
      <c r="M2878" s="0" t="s">
        <v>60</v>
      </c>
      <c r="N2878" s="0" t="s">
        <v>60</v>
      </c>
      <c r="O2878" s="0" t="s">
        <v>60</v>
      </c>
      <c r="P2878" s="0" t="s">
        <v>60</v>
      </c>
      <c r="Q2878" s="1" t="s">
        <v>60</v>
      </c>
      <c r="R2878" s="0" t="s">
        <v>60</v>
      </c>
      <c r="S2878" s="0" t="s">
        <v>60</v>
      </c>
      <c r="T2878" s="0" t="s">
        <v>60</v>
      </c>
      <c r="U2878" s="0" t="s">
        <v>60</v>
      </c>
      <c r="V2878" s="0" t="s">
        <v>60</v>
      </c>
      <c r="W2878" s="0" t="s">
        <v>60</v>
      </c>
      <c r="X2878" s="0" t="s">
        <v>60</v>
      </c>
      <c r="Y2878" s="1" t="s">
        <v>60</v>
      </c>
      <c r="Z2878" s="0" t="s">
        <v>60</v>
      </c>
      <c r="AA2878" s="0" t="s">
        <v>60</v>
      </c>
      <c r="AB2878" s="0" t="s">
        <v>60</v>
      </c>
      <c r="AC2878" s="0" t="s">
        <v>60</v>
      </c>
      <c r="AD2878" s="0" t="s">
        <v>60</v>
      </c>
      <c r="AE2878" s="0" t="s">
        <v>60</v>
      </c>
      <c r="AF2878" s="0" t="s">
        <v>60</v>
      </c>
      <c r="AG2878" s="2" t="s">
        <v>60</v>
      </c>
      <c r="AH2878" s="0" t="s">
        <v>60</v>
      </c>
      <c r="AI2878" s="0" t="s">
        <v>60</v>
      </c>
      <c r="AJ2878" s="0" t="s">
        <v>60</v>
      </c>
      <c r="AK2878" s="0" t="s">
        <v>60</v>
      </c>
      <c r="AL2878" s="0" t="s">
        <v>60</v>
      </c>
      <c r="AM2878" s="0" t="s">
        <v>60</v>
      </c>
      <c r="AN2878" s="0" t="s">
        <v>60</v>
      </c>
      <c r="AO2878" s="2" t="s">
        <v>60</v>
      </c>
      <c r="AP2878" s="0" t="s">
        <v>60</v>
      </c>
      <c r="AQ2878" s="0" t="n">
        <v>79.4091</v>
      </c>
      <c r="AR2878" s="0" t="n">
        <v>2.07</v>
      </c>
      <c r="AS2878" s="0" t="n">
        <v>4.68</v>
      </c>
      <c r="AT2878" s="0" t="n">
        <v>61146</v>
      </c>
      <c r="AU2878" s="0" t="n">
        <v>37100</v>
      </c>
      <c r="AV2878" s="0" t="n">
        <v>19383</v>
      </c>
      <c r="AW2878" s="2" t="n">
        <v>48.9304</v>
      </c>
      <c r="AX2878" s="0" t="n">
        <v>11.2207</v>
      </c>
      <c r="AY2878" s="0" t="n">
        <v>1</v>
      </c>
      <c r="BC2878" s="0" t="s">
        <v>8683</v>
      </c>
    </row>
    <row r="2879" customFormat="false" ht="15" hidden="false" customHeight="true" outlineLevel="0" collapsed="false">
      <c r="A2879" s="0" t="s">
        <v>8684</v>
      </c>
      <c r="B2879" s="0" t="s">
        <v>8685</v>
      </c>
      <c r="C2879" s="0" t="s">
        <v>60</v>
      </c>
      <c r="D2879" s="0" t="s">
        <v>60</v>
      </c>
      <c r="E2879" s="0" t="s">
        <v>60</v>
      </c>
      <c r="F2879" s="0" t="s">
        <v>60</v>
      </c>
      <c r="G2879" s="0" t="s">
        <v>60</v>
      </c>
      <c r="H2879" s="0" t="s">
        <v>60</v>
      </c>
      <c r="I2879" s="1" t="s">
        <v>60</v>
      </c>
      <c r="J2879" s="0" t="s">
        <v>60</v>
      </c>
      <c r="K2879" s="0" t="n">
        <v>65.436</v>
      </c>
      <c r="L2879" s="0" t="n">
        <v>3.34</v>
      </c>
      <c r="M2879" s="0" t="n">
        <v>2.52</v>
      </c>
      <c r="N2879" s="0" t="n">
        <v>242138</v>
      </c>
      <c r="O2879" s="0" t="n">
        <v>11989</v>
      </c>
      <c r="P2879" s="0" t="n">
        <v>28275</v>
      </c>
      <c r="Q2879" s="1" t="n">
        <v>13.4981</v>
      </c>
      <c r="R2879" s="0" t="n">
        <v>5.788</v>
      </c>
      <c r="S2879" s="0" t="s">
        <v>60</v>
      </c>
      <c r="T2879" s="0" t="s">
        <v>60</v>
      </c>
      <c r="U2879" s="0" t="s">
        <v>60</v>
      </c>
      <c r="V2879" s="0" t="s">
        <v>60</v>
      </c>
      <c r="W2879" s="0" t="s">
        <v>60</v>
      </c>
      <c r="X2879" s="0" t="s">
        <v>60</v>
      </c>
      <c r="Y2879" s="1" t="s">
        <v>60</v>
      </c>
      <c r="Z2879" s="0" t="s">
        <v>60</v>
      </c>
      <c r="AA2879" s="0" t="s">
        <v>60</v>
      </c>
      <c r="AB2879" s="0" t="s">
        <v>60</v>
      </c>
      <c r="AC2879" s="0" t="s">
        <v>60</v>
      </c>
      <c r="AD2879" s="0" t="s">
        <v>60</v>
      </c>
      <c r="AE2879" s="0" t="s">
        <v>60</v>
      </c>
      <c r="AF2879" s="0" t="s">
        <v>60</v>
      </c>
      <c r="AG2879" s="2" t="s">
        <v>60</v>
      </c>
      <c r="AH2879" s="0" t="s">
        <v>60</v>
      </c>
      <c r="AI2879" s="0" t="s">
        <v>60</v>
      </c>
      <c r="AJ2879" s="0" t="s">
        <v>60</v>
      </c>
      <c r="AK2879" s="0" t="s">
        <v>60</v>
      </c>
      <c r="AL2879" s="0" t="s">
        <v>60</v>
      </c>
      <c r="AM2879" s="0" t="s">
        <v>60</v>
      </c>
      <c r="AN2879" s="0" t="s">
        <v>60</v>
      </c>
      <c r="AO2879" s="2" t="s">
        <v>60</v>
      </c>
      <c r="AP2879" s="0" t="s">
        <v>60</v>
      </c>
      <c r="AQ2879" s="0" t="s">
        <v>60</v>
      </c>
      <c r="AR2879" s="0" t="s">
        <v>60</v>
      </c>
      <c r="AS2879" s="0" t="s">
        <v>60</v>
      </c>
      <c r="AT2879" s="0" t="s">
        <v>60</v>
      </c>
      <c r="AU2879" s="0" t="s">
        <v>60</v>
      </c>
      <c r="AV2879" s="0" t="s">
        <v>60</v>
      </c>
      <c r="AW2879" s="2" t="s">
        <v>60</v>
      </c>
      <c r="AX2879" s="0" t="s">
        <v>60</v>
      </c>
      <c r="AY2879" s="0" t="n">
        <v>1</v>
      </c>
      <c r="BC2879" s="0" t="s">
        <v>8686</v>
      </c>
    </row>
    <row r="2880" customFormat="false" ht="15" hidden="false" customHeight="true" outlineLevel="0" collapsed="false">
      <c r="A2880" s="0" t="s">
        <v>8687</v>
      </c>
      <c r="B2880" s="0" t="s">
        <v>8688</v>
      </c>
      <c r="C2880" s="0" t="s">
        <v>60</v>
      </c>
      <c r="D2880" s="0" t="s">
        <v>60</v>
      </c>
      <c r="E2880" s="0" t="s">
        <v>60</v>
      </c>
      <c r="F2880" s="0" t="s">
        <v>60</v>
      </c>
      <c r="G2880" s="0" t="s">
        <v>60</v>
      </c>
      <c r="H2880" s="0" t="s">
        <v>60</v>
      </c>
      <c r="I2880" s="1" t="s">
        <v>60</v>
      </c>
      <c r="J2880" s="0" t="s">
        <v>60</v>
      </c>
      <c r="K2880" s="0" t="s">
        <v>60</v>
      </c>
      <c r="L2880" s="0" t="s">
        <v>60</v>
      </c>
      <c r="M2880" s="0" t="s">
        <v>60</v>
      </c>
      <c r="N2880" s="0" t="s">
        <v>60</v>
      </c>
      <c r="O2880" s="0" t="s">
        <v>60</v>
      </c>
      <c r="P2880" s="0" t="s">
        <v>60</v>
      </c>
      <c r="Q2880" s="1" t="s">
        <v>60</v>
      </c>
      <c r="R2880" s="0" t="s">
        <v>60</v>
      </c>
      <c r="S2880" s="0" t="s">
        <v>60</v>
      </c>
      <c r="T2880" s="0" t="s">
        <v>60</v>
      </c>
      <c r="U2880" s="0" t="s">
        <v>60</v>
      </c>
      <c r="V2880" s="0" t="s">
        <v>60</v>
      </c>
      <c r="W2880" s="0" t="s">
        <v>60</v>
      </c>
      <c r="X2880" s="0" t="s">
        <v>60</v>
      </c>
      <c r="Y2880" s="1" t="s">
        <v>60</v>
      </c>
      <c r="Z2880" s="0" t="s">
        <v>60</v>
      </c>
      <c r="AA2880" s="0" t="n">
        <v>169.7749</v>
      </c>
      <c r="AB2880" s="0" t="n">
        <v>0.39</v>
      </c>
      <c r="AC2880" s="0" t="n">
        <v>18.58</v>
      </c>
      <c r="AD2880" s="0" t="n">
        <v>73152</v>
      </c>
      <c r="AE2880" s="0" t="n">
        <v>17968</v>
      </c>
      <c r="AF2880" s="0" t="n">
        <v>4433</v>
      </c>
      <c r="AG2880" s="2" t="n">
        <v>15.6624</v>
      </c>
      <c r="AH2880" s="0" t="n">
        <v>0.4627</v>
      </c>
      <c r="AI2880" s="0" t="s">
        <v>60</v>
      </c>
      <c r="AJ2880" s="0" t="s">
        <v>60</v>
      </c>
      <c r="AK2880" s="0" t="s">
        <v>60</v>
      </c>
      <c r="AL2880" s="0" t="s">
        <v>60</v>
      </c>
      <c r="AM2880" s="0" t="s">
        <v>60</v>
      </c>
      <c r="AN2880" s="0" t="s">
        <v>60</v>
      </c>
      <c r="AO2880" s="2" t="s">
        <v>60</v>
      </c>
      <c r="AP2880" s="0" t="s">
        <v>60</v>
      </c>
      <c r="AQ2880" s="0" t="s">
        <v>60</v>
      </c>
      <c r="AR2880" s="0" t="s">
        <v>60</v>
      </c>
      <c r="AS2880" s="0" t="s">
        <v>60</v>
      </c>
      <c r="AT2880" s="0" t="s">
        <v>60</v>
      </c>
      <c r="AU2880" s="0" t="s">
        <v>60</v>
      </c>
      <c r="AV2880" s="0" t="s">
        <v>60</v>
      </c>
      <c r="AW2880" s="2" t="s">
        <v>60</v>
      </c>
      <c r="AX2880" s="0" t="s">
        <v>60</v>
      </c>
      <c r="AY2880" s="0" t="n">
        <v>1</v>
      </c>
      <c r="BC2880" s="0" t="s">
        <v>8689</v>
      </c>
    </row>
    <row r="2881" customFormat="false" ht="15" hidden="false" customHeight="true" outlineLevel="0" collapsed="false">
      <c r="A2881" s="0" t="s">
        <v>8690</v>
      </c>
      <c r="B2881" s="0" t="s">
        <v>8691</v>
      </c>
      <c r="C2881" s="0" t="s">
        <v>60</v>
      </c>
      <c r="D2881" s="0" t="s">
        <v>60</v>
      </c>
      <c r="E2881" s="0" t="s">
        <v>60</v>
      </c>
      <c r="F2881" s="0" t="s">
        <v>60</v>
      </c>
      <c r="G2881" s="0" t="s">
        <v>60</v>
      </c>
      <c r="H2881" s="0" t="s">
        <v>60</v>
      </c>
      <c r="I2881" s="1" t="s">
        <v>60</v>
      </c>
      <c r="J2881" s="0" t="s">
        <v>60</v>
      </c>
      <c r="K2881" s="0" t="s">
        <v>60</v>
      </c>
      <c r="L2881" s="0" t="s">
        <v>60</v>
      </c>
      <c r="M2881" s="0" t="s">
        <v>60</v>
      </c>
      <c r="N2881" s="0" t="s">
        <v>60</v>
      </c>
      <c r="O2881" s="0" t="s">
        <v>60</v>
      </c>
      <c r="P2881" s="0" t="s">
        <v>60</v>
      </c>
      <c r="Q2881" s="1" t="s">
        <v>60</v>
      </c>
      <c r="R2881" s="0" t="s">
        <v>60</v>
      </c>
      <c r="S2881" s="0" t="s">
        <v>60</v>
      </c>
      <c r="T2881" s="0" t="s">
        <v>60</v>
      </c>
      <c r="U2881" s="0" t="s">
        <v>60</v>
      </c>
      <c r="V2881" s="0" t="s">
        <v>60</v>
      </c>
      <c r="W2881" s="0" t="s">
        <v>60</v>
      </c>
      <c r="X2881" s="0" t="s">
        <v>60</v>
      </c>
      <c r="Y2881" s="1" t="s">
        <v>60</v>
      </c>
      <c r="Z2881" s="0" t="s">
        <v>60</v>
      </c>
      <c r="AA2881" s="0" t="s">
        <v>60</v>
      </c>
      <c r="AB2881" s="0" t="s">
        <v>60</v>
      </c>
      <c r="AC2881" s="0" t="s">
        <v>60</v>
      </c>
      <c r="AD2881" s="0" t="s">
        <v>60</v>
      </c>
      <c r="AE2881" s="0" t="s">
        <v>60</v>
      </c>
      <c r="AF2881" s="0" t="s">
        <v>60</v>
      </c>
      <c r="AG2881" s="2" t="s">
        <v>60</v>
      </c>
      <c r="AH2881" s="0" t="s">
        <v>60</v>
      </c>
      <c r="AI2881" s="0" t="n">
        <v>74.0793</v>
      </c>
      <c r="AJ2881" s="0" t="n">
        <v>1.22</v>
      </c>
      <c r="AK2881" s="0" t="n">
        <v>9.52</v>
      </c>
      <c r="AL2881" s="0" t="n">
        <v>6440</v>
      </c>
      <c r="AM2881" s="0" t="n">
        <v>9660</v>
      </c>
      <c r="AN2881" s="0" t="n">
        <v>622</v>
      </c>
      <c r="AO2881" s="2" t="n">
        <v>14.4539</v>
      </c>
      <c r="AP2881" s="0" t="n">
        <v>0.7774</v>
      </c>
      <c r="AQ2881" s="0" t="s">
        <v>60</v>
      </c>
      <c r="AR2881" s="0" t="s">
        <v>60</v>
      </c>
      <c r="AS2881" s="0" t="s">
        <v>60</v>
      </c>
      <c r="AT2881" s="0" t="s">
        <v>60</v>
      </c>
      <c r="AU2881" s="0" t="s">
        <v>60</v>
      </c>
      <c r="AV2881" s="0" t="s">
        <v>60</v>
      </c>
      <c r="AW2881" s="2" t="s">
        <v>60</v>
      </c>
      <c r="AX2881" s="0" t="s">
        <v>60</v>
      </c>
      <c r="AY2881" s="0" t="n">
        <v>1</v>
      </c>
      <c r="BC2881" s="0" t="s">
        <v>8692</v>
      </c>
    </row>
    <row r="2882" customFormat="false" ht="15" hidden="false" customHeight="true" outlineLevel="0" collapsed="false">
      <c r="A2882" s="0" t="s">
        <v>8693</v>
      </c>
      <c r="B2882" s="0" t="s">
        <v>8694</v>
      </c>
      <c r="C2882" s="0" t="s">
        <v>60</v>
      </c>
      <c r="D2882" s="0" t="s">
        <v>60</v>
      </c>
      <c r="E2882" s="0" t="s">
        <v>60</v>
      </c>
      <c r="F2882" s="0" t="s">
        <v>60</v>
      </c>
      <c r="G2882" s="0" t="s">
        <v>60</v>
      </c>
      <c r="H2882" s="0" t="s">
        <v>60</v>
      </c>
      <c r="I2882" s="1" t="s">
        <v>60</v>
      </c>
      <c r="J2882" s="0" t="s">
        <v>60</v>
      </c>
      <c r="K2882" s="0" t="s">
        <v>60</v>
      </c>
      <c r="L2882" s="0" t="s">
        <v>60</v>
      </c>
      <c r="M2882" s="0" t="s">
        <v>60</v>
      </c>
      <c r="N2882" s="0" t="s">
        <v>60</v>
      </c>
      <c r="O2882" s="0" t="s">
        <v>60</v>
      </c>
      <c r="P2882" s="0" t="s">
        <v>60</v>
      </c>
      <c r="Q2882" s="1" t="s">
        <v>60</v>
      </c>
      <c r="R2882" s="0" t="s">
        <v>60</v>
      </c>
      <c r="S2882" s="0" t="s">
        <v>60</v>
      </c>
      <c r="T2882" s="0" t="s">
        <v>60</v>
      </c>
      <c r="U2882" s="0" t="s">
        <v>60</v>
      </c>
      <c r="V2882" s="0" t="s">
        <v>60</v>
      </c>
      <c r="W2882" s="0" t="s">
        <v>60</v>
      </c>
      <c r="X2882" s="0" t="s">
        <v>60</v>
      </c>
      <c r="Y2882" s="1" t="s">
        <v>60</v>
      </c>
      <c r="Z2882" s="0" t="s">
        <v>60</v>
      </c>
      <c r="AA2882" s="0" t="s">
        <v>60</v>
      </c>
      <c r="AB2882" s="0" t="s">
        <v>60</v>
      </c>
      <c r="AC2882" s="0" t="s">
        <v>60</v>
      </c>
      <c r="AD2882" s="0" t="s">
        <v>60</v>
      </c>
      <c r="AE2882" s="0" t="s">
        <v>60</v>
      </c>
      <c r="AF2882" s="0" t="s">
        <v>60</v>
      </c>
      <c r="AG2882" s="2" t="s">
        <v>60</v>
      </c>
      <c r="AH2882" s="0" t="s">
        <v>60</v>
      </c>
      <c r="AI2882" s="0" t="s">
        <v>60</v>
      </c>
      <c r="AJ2882" s="0" t="s">
        <v>60</v>
      </c>
      <c r="AK2882" s="0" t="s">
        <v>60</v>
      </c>
      <c r="AL2882" s="0" t="s">
        <v>60</v>
      </c>
      <c r="AM2882" s="0" t="s">
        <v>60</v>
      </c>
      <c r="AN2882" s="0" t="s">
        <v>60</v>
      </c>
      <c r="AO2882" s="2" t="s">
        <v>60</v>
      </c>
      <c r="AP2882" s="0" t="s">
        <v>60</v>
      </c>
      <c r="AQ2882" s="0" t="n">
        <v>106.744</v>
      </c>
      <c r="AR2882" s="0" t="n">
        <v>1.27</v>
      </c>
      <c r="AS2882" s="0" t="n">
        <v>11.34</v>
      </c>
      <c r="AT2882" s="0" t="n">
        <v>313195</v>
      </c>
      <c r="AU2882" s="0" t="n">
        <v>12506</v>
      </c>
      <c r="AV2882" s="0" t="n">
        <v>26297</v>
      </c>
      <c r="AW2882" s="2" t="n">
        <v>16.4939</v>
      </c>
      <c r="AX2882" s="0" t="n">
        <v>0.8104</v>
      </c>
      <c r="AY2882" s="0" t="n">
        <v>1</v>
      </c>
      <c r="BC2882" s="0" t="s">
        <v>8695</v>
      </c>
    </row>
    <row r="2883" customFormat="false" ht="15" hidden="false" customHeight="true" outlineLevel="0" collapsed="false">
      <c r="A2883" s="0" t="s">
        <v>8696</v>
      </c>
      <c r="B2883" s="0" t="s">
        <v>8697</v>
      </c>
      <c r="C2883" s="0" t="s">
        <v>60</v>
      </c>
      <c r="D2883" s="0" t="s">
        <v>60</v>
      </c>
      <c r="E2883" s="0" t="s">
        <v>60</v>
      </c>
      <c r="F2883" s="0" t="s">
        <v>60</v>
      </c>
      <c r="G2883" s="0" t="s">
        <v>60</v>
      </c>
      <c r="H2883" s="0" t="s">
        <v>60</v>
      </c>
      <c r="I2883" s="1" t="s">
        <v>60</v>
      </c>
      <c r="J2883" s="0" t="s">
        <v>60</v>
      </c>
      <c r="K2883" s="0" t="n">
        <v>77.9757</v>
      </c>
      <c r="L2883" s="0" t="n">
        <v>2.18</v>
      </c>
      <c r="M2883" s="0" t="n">
        <v>8.52</v>
      </c>
      <c r="N2883" s="0" t="n">
        <v>7572</v>
      </c>
      <c r="O2883" s="0" t="n">
        <v>3030</v>
      </c>
      <c r="P2883" s="0" t="n">
        <v>1752</v>
      </c>
      <c r="Q2883" s="1" t="n">
        <v>3.4114</v>
      </c>
      <c r="R2883" s="0" t="n">
        <v>0.1948</v>
      </c>
      <c r="S2883" s="0" t="s">
        <v>60</v>
      </c>
      <c r="T2883" s="0" t="s">
        <v>60</v>
      </c>
      <c r="U2883" s="0" t="s">
        <v>60</v>
      </c>
      <c r="V2883" s="0" t="s">
        <v>60</v>
      </c>
      <c r="W2883" s="0" t="s">
        <v>60</v>
      </c>
      <c r="X2883" s="0" t="s">
        <v>60</v>
      </c>
      <c r="Y2883" s="1" t="s">
        <v>60</v>
      </c>
      <c r="Z2883" s="0" t="s">
        <v>60</v>
      </c>
      <c r="AA2883" s="0" t="s">
        <v>60</v>
      </c>
      <c r="AB2883" s="0" t="s">
        <v>60</v>
      </c>
      <c r="AC2883" s="0" t="s">
        <v>60</v>
      </c>
      <c r="AD2883" s="0" t="s">
        <v>60</v>
      </c>
      <c r="AE2883" s="0" t="s">
        <v>60</v>
      </c>
      <c r="AF2883" s="0" t="s">
        <v>60</v>
      </c>
      <c r="AG2883" s="2" t="s">
        <v>60</v>
      </c>
      <c r="AH2883" s="0" t="s">
        <v>60</v>
      </c>
      <c r="AI2883" s="0" t="s">
        <v>60</v>
      </c>
      <c r="AJ2883" s="0" t="s">
        <v>60</v>
      </c>
      <c r="AK2883" s="0" t="s">
        <v>60</v>
      </c>
      <c r="AL2883" s="0" t="s">
        <v>60</v>
      </c>
      <c r="AM2883" s="0" t="s">
        <v>60</v>
      </c>
      <c r="AN2883" s="0" t="s">
        <v>60</v>
      </c>
      <c r="AO2883" s="2" t="s">
        <v>60</v>
      </c>
      <c r="AP2883" s="0" t="s">
        <v>60</v>
      </c>
      <c r="AQ2883" s="0" t="s">
        <v>60</v>
      </c>
      <c r="AR2883" s="0" t="s">
        <v>60</v>
      </c>
      <c r="AS2883" s="0" t="s">
        <v>60</v>
      </c>
      <c r="AT2883" s="0" t="s">
        <v>60</v>
      </c>
      <c r="AU2883" s="0" t="s">
        <v>60</v>
      </c>
      <c r="AV2883" s="0" t="s">
        <v>60</v>
      </c>
      <c r="AW2883" s="2" t="s">
        <v>60</v>
      </c>
      <c r="AX2883" s="0" t="s">
        <v>60</v>
      </c>
      <c r="AY2883" s="0" t="n">
        <v>1</v>
      </c>
      <c r="BC2883" s="0" t="s">
        <v>8698</v>
      </c>
    </row>
    <row r="2884" customFormat="false" ht="15" hidden="false" customHeight="true" outlineLevel="0" collapsed="false">
      <c r="A2884" s="0" t="s">
        <v>8699</v>
      </c>
      <c r="B2884" s="0" t="s">
        <v>8700</v>
      </c>
      <c r="C2884" s="0" t="s">
        <v>60</v>
      </c>
      <c r="D2884" s="0" t="s">
        <v>60</v>
      </c>
      <c r="E2884" s="0" t="s">
        <v>60</v>
      </c>
      <c r="F2884" s="0" t="s">
        <v>60</v>
      </c>
      <c r="G2884" s="0" t="s">
        <v>60</v>
      </c>
      <c r="H2884" s="0" t="s">
        <v>60</v>
      </c>
      <c r="I2884" s="1" t="s">
        <v>60</v>
      </c>
      <c r="J2884" s="0" t="s">
        <v>60</v>
      </c>
      <c r="K2884" s="0" t="s">
        <v>60</v>
      </c>
      <c r="L2884" s="0" t="s">
        <v>60</v>
      </c>
      <c r="M2884" s="0" t="s">
        <v>60</v>
      </c>
      <c r="N2884" s="0" t="s">
        <v>60</v>
      </c>
      <c r="O2884" s="0" t="s">
        <v>60</v>
      </c>
      <c r="P2884" s="0" t="s">
        <v>60</v>
      </c>
      <c r="Q2884" s="1" t="s">
        <v>60</v>
      </c>
      <c r="R2884" s="0" t="s">
        <v>60</v>
      </c>
      <c r="S2884" s="0" t="s">
        <v>60</v>
      </c>
      <c r="T2884" s="0" t="s">
        <v>60</v>
      </c>
      <c r="U2884" s="0" t="s">
        <v>60</v>
      </c>
      <c r="V2884" s="0" t="s">
        <v>60</v>
      </c>
      <c r="W2884" s="0" t="s">
        <v>60</v>
      </c>
      <c r="X2884" s="0" t="s">
        <v>60</v>
      </c>
      <c r="Y2884" s="1" t="s">
        <v>60</v>
      </c>
      <c r="Z2884" s="0" t="s">
        <v>60</v>
      </c>
      <c r="AA2884" s="0" t="s">
        <v>60</v>
      </c>
      <c r="AB2884" s="0" t="s">
        <v>60</v>
      </c>
      <c r="AC2884" s="0" t="s">
        <v>60</v>
      </c>
      <c r="AD2884" s="0" t="s">
        <v>60</v>
      </c>
      <c r="AE2884" s="0" t="s">
        <v>60</v>
      </c>
      <c r="AF2884" s="0" t="s">
        <v>60</v>
      </c>
      <c r="AG2884" s="2" t="s">
        <v>60</v>
      </c>
      <c r="AH2884" s="0" t="s">
        <v>60</v>
      </c>
      <c r="AI2884" s="0" t="n">
        <v>55.2485</v>
      </c>
      <c r="AJ2884" s="0" t="n">
        <v>3.28</v>
      </c>
      <c r="AK2884" s="0" t="n">
        <v>6.77</v>
      </c>
      <c r="AL2884" s="0" t="n">
        <v>45203</v>
      </c>
      <c r="AM2884" s="0" t="n">
        <v>40832</v>
      </c>
      <c r="AN2884" s="0" t="n">
        <v>3391</v>
      </c>
      <c r="AO2884" s="2" t="n">
        <v>61.0956</v>
      </c>
      <c r="AP2884" s="0" t="n">
        <v>5.4966</v>
      </c>
      <c r="AQ2884" s="0" t="s">
        <v>60</v>
      </c>
      <c r="AR2884" s="0" t="s">
        <v>60</v>
      </c>
      <c r="AS2884" s="0" t="s">
        <v>60</v>
      </c>
      <c r="AT2884" s="0" t="s">
        <v>60</v>
      </c>
      <c r="AU2884" s="0" t="s">
        <v>60</v>
      </c>
      <c r="AV2884" s="0" t="s">
        <v>60</v>
      </c>
      <c r="AW2884" s="2" t="s">
        <v>60</v>
      </c>
      <c r="AX2884" s="0" t="s">
        <v>60</v>
      </c>
      <c r="AY2884" s="0" t="n">
        <v>1</v>
      </c>
      <c r="BC2884" s="0" t="s">
        <v>8701</v>
      </c>
    </row>
    <row r="2885" customFormat="false" ht="15" hidden="false" customHeight="true" outlineLevel="0" collapsed="false">
      <c r="A2885" s="0" t="s">
        <v>8702</v>
      </c>
      <c r="B2885" s="0" t="s">
        <v>8703</v>
      </c>
      <c r="C2885" s="0" t="s">
        <v>60</v>
      </c>
      <c r="D2885" s="0" t="s">
        <v>60</v>
      </c>
      <c r="E2885" s="0" t="s">
        <v>60</v>
      </c>
      <c r="F2885" s="0" t="s">
        <v>60</v>
      </c>
      <c r="G2885" s="0" t="s">
        <v>60</v>
      </c>
      <c r="H2885" s="0" t="s">
        <v>60</v>
      </c>
      <c r="I2885" s="1" t="s">
        <v>60</v>
      </c>
      <c r="J2885" s="0" t="s">
        <v>60</v>
      </c>
      <c r="K2885" s="0" t="n">
        <v>152.5075</v>
      </c>
      <c r="L2885" s="0" t="n">
        <v>0.3</v>
      </c>
      <c r="M2885" s="0" t="n">
        <v>10.04</v>
      </c>
      <c r="N2885" s="0" t="n">
        <v>6525</v>
      </c>
      <c r="O2885" s="0" t="n">
        <v>6525</v>
      </c>
      <c r="P2885" s="0" t="n">
        <v>481</v>
      </c>
      <c r="Q2885" s="1" t="n">
        <v>7.3463</v>
      </c>
      <c r="R2885" s="0" t="n">
        <v>0.4192</v>
      </c>
      <c r="S2885" s="0" t="s">
        <v>60</v>
      </c>
      <c r="T2885" s="0" t="s">
        <v>60</v>
      </c>
      <c r="U2885" s="0" t="s">
        <v>60</v>
      </c>
      <c r="V2885" s="0" t="s">
        <v>60</v>
      </c>
      <c r="W2885" s="0" t="s">
        <v>60</v>
      </c>
      <c r="X2885" s="0" t="s">
        <v>60</v>
      </c>
      <c r="Y2885" s="1" t="s">
        <v>60</v>
      </c>
      <c r="Z2885" s="0" t="s">
        <v>60</v>
      </c>
      <c r="AA2885" s="0" t="s">
        <v>60</v>
      </c>
      <c r="AB2885" s="0" t="s">
        <v>60</v>
      </c>
      <c r="AC2885" s="0" t="s">
        <v>60</v>
      </c>
      <c r="AD2885" s="0" t="s">
        <v>60</v>
      </c>
      <c r="AE2885" s="0" t="s">
        <v>60</v>
      </c>
      <c r="AF2885" s="0" t="s">
        <v>60</v>
      </c>
      <c r="AG2885" s="2" t="s">
        <v>60</v>
      </c>
      <c r="AH2885" s="0" t="s">
        <v>60</v>
      </c>
      <c r="AI2885" s="0" t="s">
        <v>60</v>
      </c>
      <c r="AJ2885" s="0" t="s">
        <v>60</v>
      </c>
      <c r="AK2885" s="0" t="s">
        <v>60</v>
      </c>
      <c r="AL2885" s="0" t="s">
        <v>60</v>
      </c>
      <c r="AM2885" s="0" t="s">
        <v>60</v>
      </c>
      <c r="AN2885" s="0" t="s">
        <v>60</v>
      </c>
      <c r="AO2885" s="2" t="s">
        <v>60</v>
      </c>
      <c r="AP2885" s="0" t="s">
        <v>60</v>
      </c>
      <c r="AQ2885" s="0" t="s">
        <v>60</v>
      </c>
      <c r="AR2885" s="0" t="s">
        <v>60</v>
      </c>
      <c r="AS2885" s="0" t="s">
        <v>60</v>
      </c>
      <c r="AT2885" s="0" t="s">
        <v>60</v>
      </c>
      <c r="AU2885" s="0" t="s">
        <v>60</v>
      </c>
      <c r="AV2885" s="0" t="s">
        <v>60</v>
      </c>
      <c r="AW2885" s="2" t="s">
        <v>60</v>
      </c>
      <c r="AX2885" s="0" t="s">
        <v>60</v>
      </c>
      <c r="AY2885" s="0" t="n">
        <v>1</v>
      </c>
      <c r="BC2885" s="0" t="s">
        <v>8704</v>
      </c>
    </row>
    <row r="2886" customFormat="false" ht="15" hidden="false" customHeight="true" outlineLevel="0" collapsed="false">
      <c r="A2886" s="0" t="s">
        <v>8705</v>
      </c>
      <c r="B2886" s="0" t="s">
        <v>8706</v>
      </c>
      <c r="C2886" s="0" t="s">
        <v>60</v>
      </c>
      <c r="D2886" s="0" t="s">
        <v>60</v>
      </c>
      <c r="E2886" s="0" t="s">
        <v>60</v>
      </c>
      <c r="F2886" s="0" t="s">
        <v>60</v>
      </c>
      <c r="G2886" s="0" t="s">
        <v>60</v>
      </c>
      <c r="H2886" s="0" t="s">
        <v>60</v>
      </c>
      <c r="I2886" s="1" t="s">
        <v>60</v>
      </c>
      <c r="J2886" s="0" t="s">
        <v>60</v>
      </c>
      <c r="K2886" s="0" t="s">
        <v>60</v>
      </c>
      <c r="L2886" s="0" t="s">
        <v>60</v>
      </c>
      <c r="M2886" s="0" t="s">
        <v>60</v>
      </c>
      <c r="N2886" s="0" t="s">
        <v>60</v>
      </c>
      <c r="O2886" s="0" t="s">
        <v>60</v>
      </c>
      <c r="P2886" s="0" t="s">
        <v>60</v>
      </c>
      <c r="Q2886" s="1" t="s">
        <v>60</v>
      </c>
      <c r="R2886" s="0" t="s">
        <v>60</v>
      </c>
      <c r="S2886" s="0" t="s">
        <v>60</v>
      </c>
      <c r="T2886" s="0" t="s">
        <v>60</v>
      </c>
      <c r="U2886" s="0" t="s">
        <v>60</v>
      </c>
      <c r="V2886" s="0" t="s">
        <v>60</v>
      </c>
      <c r="W2886" s="0" t="s">
        <v>60</v>
      </c>
      <c r="X2886" s="0" t="s">
        <v>60</v>
      </c>
      <c r="Y2886" s="1" t="s">
        <v>60</v>
      </c>
      <c r="Z2886" s="0" t="s">
        <v>60</v>
      </c>
      <c r="AA2886" s="0" t="n">
        <v>103.1636</v>
      </c>
      <c r="AB2886" s="0" t="n">
        <v>1.29</v>
      </c>
      <c r="AC2886" s="0" t="n">
        <v>3.58</v>
      </c>
      <c r="AD2886" s="0" t="n">
        <v>113367</v>
      </c>
      <c r="AE2886" s="0" t="n">
        <v>615.87</v>
      </c>
      <c r="AF2886" s="0" t="n">
        <v>10677</v>
      </c>
      <c r="AG2886" s="2" t="n">
        <v>0.5368</v>
      </c>
      <c r="AH2886" s="0" t="n">
        <v>0.054</v>
      </c>
      <c r="AI2886" s="0" t="s">
        <v>60</v>
      </c>
      <c r="AJ2886" s="0" t="s">
        <v>60</v>
      </c>
      <c r="AK2886" s="0" t="s">
        <v>60</v>
      </c>
      <c r="AL2886" s="0" t="s">
        <v>60</v>
      </c>
      <c r="AM2886" s="0" t="s">
        <v>60</v>
      </c>
      <c r="AN2886" s="0" t="s">
        <v>60</v>
      </c>
      <c r="AO2886" s="2" t="s">
        <v>60</v>
      </c>
      <c r="AP2886" s="0" t="s">
        <v>60</v>
      </c>
      <c r="AQ2886" s="0" t="s">
        <v>60</v>
      </c>
      <c r="AR2886" s="0" t="s">
        <v>60</v>
      </c>
      <c r="AS2886" s="0" t="s">
        <v>60</v>
      </c>
      <c r="AT2886" s="0" t="s">
        <v>60</v>
      </c>
      <c r="AU2886" s="0" t="s">
        <v>60</v>
      </c>
      <c r="AV2886" s="0" t="s">
        <v>60</v>
      </c>
      <c r="AW2886" s="2" t="s">
        <v>60</v>
      </c>
      <c r="AX2886" s="0" t="s">
        <v>60</v>
      </c>
      <c r="AY2886" s="0" t="n">
        <v>1</v>
      </c>
      <c r="BC2886" s="0" t="s">
        <v>8707</v>
      </c>
    </row>
    <row r="2887" customFormat="false" ht="15" hidden="false" customHeight="true" outlineLevel="0" collapsed="false">
      <c r="A2887" s="0" t="s">
        <v>8708</v>
      </c>
      <c r="B2887" s="0" t="s">
        <v>8709</v>
      </c>
      <c r="C2887" s="0" t="n">
        <v>126.4282</v>
      </c>
      <c r="D2887" s="0" t="n">
        <v>0.61</v>
      </c>
      <c r="E2887" s="0" t="n">
        <v>17.28</v>
      </c>
      <c r="F2887" s="0" t="n">
        <v>47613</v>
      </c>
      <c r="G2887" s="0" t="n">
        <v>13231</v>
      </c>
      <c r="H2887" s="0" t="n">
        <v>1562</v>
      </c>
      <c r="I2887" s="1" t="n">
        <v>15.1211</v>
      </c>
      <c r="J2887" s="0" t="n">
        <v>0.5028</v>
      </c>
      <c r="K2887" s="0" t="s">
        <v>60</v>
      </c>
      <c r="L2887" s="0" t="s">
        <v>60</v>
      </c>
      <c r="M2887" s="0" t="s">
        <v>60</v>
      </c>
      <c r="N2887" s="0" t="s">
        <v>60</v>
      </c>
      <c r="O2887" s="0" t="s">
        <v>60</v>
      </c>
      <c r="P2887" s="0" t="s">
        <v>60</v>
      </c>
      <c r="Q2887" s="1" t="s">
        <v>60</v>
      </c>
      <c r="R2887" s="0" t="s">
        <v>60</v>
      </c>
      <c r="S2887" s="0" t="s">
        <v>60</v>
      </c>
      <c r="T2887" s="0" t="s">
        <v>60</v>
      </c>
      <c r="U2887" s="0" t="s">
        <v>60</v>
      </c>
      <c r="V2887" s="0" t="s">
        <v>60</v>
      </c>
      <c r="W2887" s="0" t="s">
        <v>60</v>
      </c>
      <c r="X2887" s="0" t="s">
        <v>60</v>
      </c>
      <c r="Y2887" s="1" t="s">
        <v>60</v>
      </c>
      <c r="Z2887" s="0" t="s">
        <v>60</v>
      </c>
      <c r="AA2887" s="0" t="s">
        <v>60</v>
      </c>
      <c r="AB2887" s="0" t="s">
        <v>60</v>
      </c>
      <c r="AC2887" s="0" t="s">
        <v>60</v>
      </c>
      <c r="AD2887" s="0" t="s">
        <v>60</v>
      </c>
      <c r="AE2887" s="0" t="s">
        <v>60</v>
      </c>
      <c r="AF2887" s="0" t="s">
        <v>60</v>
      </c>
      <c r="AG2887" s="2" t="s">
        <v>60</v>
      </c>
      <c r="AH2887" s="0" t="s">
        <v>60</v>
      </c>
      <c r="AI2887" s="0" t="s">
        <v>60</v>
      </c>
      <c r="AJ2887" s="0" t="s">
        <v>60</v>
      </c>
      <c r="AK2887" s="0" t="s">
        <v>60</v>
      </c>
      <c r="AL2887" s="0" t="s">
        <v>60</v>
      </c>
      <c r="AM2887" s="0" t="s">
        <v>60</v>
      </c>
      <c r="AN2887" s="0" t="s">
        <v>60</v>
      </c>
      <c r="AO2887" s="2" t="s">
        <v>60</v>
      </c>
      <c r="AP2887" s="0" t="s">
        <v>60</v>
      </c>
      <c r="AQ2887" s="0" t="s">
        <v>60</v>
      </c>
      <c r="AR2887" s="0" t="s">
        <v>60</v>
      </c>
      <c r="AS2887" s="0" t="s">
        <v>60</v>
      </c>
      <c r="AT2887" s="0" t="s">
        <v>60</v>
      </c>
      <c r="AU2887" s="0" t="s">
        <v>60</v>
      </c>
      <c r="AV2887" s="0" t="s">
        <v>60</v>
      </c>
      <c r="AW2887" s="2" t="s">
        <v>60</v>
      </c>
      <c r="AX2887" s="0" t="s">
        <v>60</v>
      </c>
      <c r="AY2887" s="0" t="n">
        <v>1</v>
      </c>
      <c r="BC2887" s="0" t="s">
        <v>8710</v>
      </c>
    </row>
    <row r="2888" customFormat="false" ht="15" hidden="false" customHeight="true" outlineLevel="0" collapsed="false">
      <c r="A2888" s="0" t="s">
        <v>8711</v>
      </c>
      <c r="B2888" s="0" t="s">
        <v>8712</v>
      </c>
      <c r="C2888" s="0" t="s">
        <v>60</v>
      </c>
      <c r="D2888" s="0" t="s">
        <v>60</v>
      </c>
      <c r="E2888" s="0" t="s">
        <v>60</v>
      </c>
      <c r="F2888" s="0" t="s">
        <v>60</v>
      </c>
      <c r="G2888" s="0" t="s">
        <v>60</v>
      </c>
      <c r="H2888" s="0" t="s">
        <v>60</v>
      </c>
      <c r="I2888" s="1" t="s">
        <v>60</v>
      </c>
      <c r="J2888" s="0" t="s">
        <v>60</v>
      </c>
      <c r="K2888" s="0" t="s">
        <v>60</v>
      </c>
      <c r="L2888" s="0" t="s">
        <v>60</v>
      </c>
      <c r="M2888" s="0" t="s">
        <v>60</v>
      </c>
      <c r="N2888" s="0" t="s">
        <v>60</v>
      </c>
      <c r="O2888" s="0" t="s">
        <v>60</v>
      </c>
      <c r="P2888" s="0" t="s">
        <v>60</v>
      </c>
      <c r="Q2888" s="1" t="s">
        <v>60</v>
      </c>
      <c r="R2888" s="0" t="s">
        <v>60</v>
      </c>
      <c r="S2888" s="0" t="s">
        <v>60</v>
      </c>
      <c r="T2888" s="0" t="s">
        <v>60</v>
      </c>
      <c r="U2888" s="0" t="s">
        <v>60</v>
      </c>
      <c r="V2888" s="0" t="s">
        <v>60</v>
      </c>
      <c r="W2888" s="0" t="s">
        <v>60</v>
      </c>
      <c r="X2888" s="0" t="s">
        <v>60</v>
      </c>
      <c r="Y2888" s="1" t="s">
        <v>60</v>
      </c>
      <c r="Z2888" s="0" t="s">
        <v>60</v>
      </c>
      <c r="AA2888" s="0" t="s">
        <v>60</v>
      </c>
      <c r="AB2888" s="0" t="s">
        <v>60</v>
      </c>
      <c r="AC2888" s="0" t="s">
        <v>60</v>
      </c>
      <c r="AD2888" s="0" t="s">
        <v>60</v>
      </c>
      <c r="AE2888" s="0" t="s">
        <v>60</v>
      </c>
      <c r="AF2888" s="0" t="s">
        <v>60</v>
      </c>
      <c r="AG2888" s="2" t="s">
        <v>60</v>
      </c>
      <c r="AH2888" s="0" t="s">
        <v>60</v>
      </c>
      <c r="AI2888" s="0" t="s">
        <v>60</v>
      </c>
      <c r="AJ2888" s="0" t="s">
        <v>60</v>
      </c>
      <c r="AK2888" s="0" t="s">
        <v>60</v>
      </c>
      <c r="AL2888" s="0" t="s">
        <v>60</v>
      </c>
      <c r="AM2888" s="0" t="s">
        <v>60</v>
      </c>
      <c r="AN2888" s="0" t="s">
        <v>60</v>
      </c>
      <c r="AO2888" s="2" t="s">
        <v>60</v>
      </c>
      <c r="AP2888" s="0" t="s">
        <v>60</v>
      </c>
      <c r="AQ2888" s="0" t="n">
        <v>148.6081</v>
      </c>
      <c r="AR2888" s="0" t="n">
        <v>0.55</v>
      </c>
      <c r="AS2888" s="0" t="n">
        <v>3.37</v>
      </c>
      <c r="AT2888" s="0" t="n">
        <v>28054</v>
      </c>
      <c r="AU2888" s="0" t="n">
        <v>24999</v>
      </c>
      <c r="AV2888" s="0" t="n">
        <v>3225</v>
      </c>
      <c r="AW2888" s="2" t="n">
        <v>32.9706</v>
      </c>
      <c r="AX2888" s="0" t="n">
        <v>4.3872</v>
      </c>
      <c r="AY2888" s="0" t="n">
        <v>1</v>
      </c>
      <c r="BC2888" s="0" t="s">
        <v>8713</v>
      </c>
    </row>
    <row r="2889" customFormat="false" ht="15" hidden="false" customHeight="true" outlineLevel="0" collapsed="false">
      <c r="A2889" s="0" t="s">
        <v>8714</v>
      </c>
      <c r="B2889" s="0" t="s">
        <v>8715</v>
      </c>
      <c r="C2889" s="0" t="s">
        <v>60</v>
      </c>
      <c r="D2889" s="0" t="s">
        <v>60</v>
      </c>
      <c r="E2889" s="0" t="s">
        <v>60</v>
      </c>
      <c r="F2889" s="0" t="s">
        <v>60</v>
      </c>
      <c r="G2889" s="0" t="s">
        <v>60</v>
      </c>
      <c r="H2889" s="0" t="s">
        <v>60</v>
      </c>
      <c r="I2889" s="1" t="s">
        <v>60</v>
      </c>
      <c r="J2889" s="0" t="s">
        <v>60</v>
      </c>
      <c r="K2889" s="0" t="s">
        <v>60</v>
      </c>
      <c r="L2889" s="0" t="s">
        <v>60</v>
      </c>
      <c r="M2889" s="0" t="s">
        <v>60</v>
      </c>
      <c r="N2889" s="0" t="s">
        <v>60</v>
      </c>
      <c r="O2889" s="0" t="s">
        <v>60</v>
      </c>
      <c r="P2889" s="0" t="s">
        <v>60</v>
      </c>
      <c r="Q2889" s="1" t="s">
        <v>60</v>
      </c>
      <c r="R2889" s="0" t="s">
        <v>60</v>
      </c>
      <c r="S2889" s="0" t="n">
        <v>724.8923</v>
      </c>
      <c r="T2889" s="0" t="n">
        <v>0</v>
      </c>
      <c r="U2889" s="0" t="n">
        <v>7.69</v>
      </c>
      <c r="V2889" s="0" t="n">
        <v>112727</v>
      </c>
      <c r="W2889" s="0" t="n">
        <v>0</v>
      </c>
      <c r="X2889" s="0" t="n">
        <v>18473</v>
      </c>
      <c r="Y2889" s="1" t="s">
        <v>60</v>
      </c>
      <c r="Z2889" s="0" t="s">
        <v>60</v>
      </c>
      <c r="AA2889" s="0" t="s">
        <v>60</v>
      </c>
      <c r="AB2889" s="0" t="s">
        <v>60</v>
      </c>
      <c r="AC2889" s="0" t="s">
        <v>60</v>
      </c>
      <c r="AD2889" s="0" t="s">
        <v>60</v>
      </c>
      <c r="AE2889" s="0" t="s">
        <v>60</v>
      </c>
      <c r="AF2889" s="0" t="s">
        <v>60</v>
      </c>
      <c r="AG2889" s="2" t="s">
        <v>60</v>
      </c>
      <c r="AH2889" s="0" t="s">
        <v>60</v>
      </c>
      <c r="AI2889" s="0" t="s">
        <v>60</v>
      </c>
      <c r="AJ2889" s="0" t="s">
        <v>60</v>
      </c>
      <c r="AK2889" s="0" t="s">
        <v>60</v>
      </c>
      <c r="AL2889" s="0" t="s">
        <v>60</v>
      </c>
      <c r="AM2889" s="0" t="s">
        <v>60</v>
      </c>
      <c r="AN2889" s="0" t="s">
        <v>60</v>
      </c>
      <c r="AO2889" s="2" t="s">
        <v>60</v>
      </c>
      <c r="AP2889" s="0" t="s">
        <v>60</v>
      </c>
      <c r="AQ2889" s="0" t="s">
        <v>60</v>
      </c>
      <c r="AR2889" s="0" t="s">
        <v>60</v>
      </c>
      <c r="AS2889" s="0" t="s">
        <v>60</v>
      </c>
      <c r="AT2889" s="0" t="s">
        <v>60</v>
      </c>
      <c r="AU2889" s="0" t="s">
        <v>60</v>
      </c>
      <c r="AV2889" s="0" t="s">
        <v>60</v>
      </c>
      <c r="AW2889" s="2" t="s">
        <v>60</v>
      </c>
      <c r="AX2889" s="0" t="s">
        <v>60</v>
      </c>
      <c r="AY2889" s="0" t="n">
        <v>1</v>
      </c>
      <c r="BC2889" s="0" t="s">
        <v>8716</v>
      </c>
    </row>
    <row r="2890" customFormat="false" ht="15" hidden="false" customHeight="true" outlineLevel="0" collapsed="false">
      <c r="A2890" s="0" t="s">
        <v>8717</v>
      </c>
      <c r="B2890" s="0" t="s">
        <v>8718</v>
      </c>
      <c r="C2890" s="0" t="s">
        <v>60</v>
      </c>
      <c r="D2890" s="0" t="s">
        <v>60</v>
      </c>
      <c r="E2890" s="0" t="s">
        <v>60</v>
      </c>
      <c r="F2890" s="0" t="s">
        <v>60</v>
      </c>
      <c r="G2890" s="0" t="s">
        <v>60</v>
      </c>
      <c r="H2890" s="0" t="s">
        <v>60</v>
      </c>
      <c r="I2890" s="1" t="s">
        <v>60</v>
      </c>
      <c r="J2890" s="0" t="s">
        <v>60</v>
      </c>
      <c r="K2890" s="0" t="s">
        <v>60</v>
      </c>
      <c r="L2890" s="0" t="s">
        <v>60</v>
      </c>
      <c r="M2890" s="0" t="s">
        <v>60</v>
      </c>
      <c r="N2890" s="0" t="s">
        <v>60</v>
      </c>
      <c r="O2890" s="0" t="s">
        <v>60</v>
      </c>
      <c r="P2890" s="0" t="s">
        <v>60</v>
      </c>
      <c r="Q2890" s="1" t="s">
        <v>60</v>
      </c>
      <c r="R2890" s="0" t="s">
        <v>60</v>
      </c>
      <c r="S2890" s="0" t="s">
        <v>60</v>
      </c>
      <c r="T2890" s="0" t="s">
        <v>60</v>
      </c>
      <c r="U2890" s="0" t="s">
        <v>60</v>
      </c>
      <c r="V2890" s="0" t="s">
        <v>60</v>
      </c>
      <c r="W2890" s="0" t="s">
        <v>60</v>
      </c>
      <c r="X2890" s="0" t="s">
        <v>60</v>
      </c>
      <c r="Y2890" s="1" t="s">
        <v>60</v>
      </c>
      <c r="Z2890" s="0" t="s">
        <v>60</v>
      </c>
      <c r="AA2890" s="0" t="s">
        <v>60</v>
      </c>
      <c r="AB2890" s="0" t="s">
        <v>60</v>
      </c>
      <c r="AC2890" s="0" t="s">
        <v>60</v>
      </c>
      <c r="AD2890" s="0" t="s">
        <v>60</v>
      </c>
      <c r="AE2890" s="0" t="s">
        <v>60</v>
      </c>
      <c r="AF2890" s="0" t="s">
        <v>60</v>
      </c>
      <c r="AG2890" s="2" t="s">
        <v>60</v>
      </c>
      <c r="AH2890" s="0" t="s">
        <v>60</v>
      </c>
      <c r="AI2890" s="0" t="n">
        <v>51.2928</v>
      </c>
      <c r="AJ2890" s="0" t="n">
        <v>3.82</v>
      </c>
      <c r="AK2890" s="0" t="n">
        <v>5.94</v>
      </c>
      <c r="AL2890" s="0" t="n">
        <v>7671</v>
      </c>
      <c r="AM2890" s="0" t="n">
        <v>8320.5</v>
      </c>
      <c r="AN2890" s="0" t="n">
        <v>606</v>
      </c>
      <c r="AO2890" s="2" t="n">
        <v>12.4497</v>
      </c>
      <c r="AP2890" s="0" t="n">
        <v>0.7823</v>
      </c>
      <c r="AQ2890" s="0" t="s">
        <v>60</v>
      </c>
      <c r="AR2890" s="0" t="s">
        <v>60</v>
      </c>
      <c r="AS2890" s="0" t="s">
        <v>60</v>
      </c>
      <c r="AT2890" s="0" t="s">
        <v>60</v>
      </c>
      <c r="AU2890" s="0" t="s">
        <v>60</v>
      </c>
      <c r="AV2890" s="0" t="s">
        <v>60</v>
      </c>
      <c r="AW2890" s="2" t="s">
        <v>60</v>
      </c>
      <c r="AX2890" s="0" t="s">
        <v>60</v>
      </c>
      <c r="AY2890" s="0" t="n">
        <v>1</v>
      </c>
      <c r="BC2890" s="0" t="s">
        <v>8719</v>
      </c>
    </row>
    <row r="2891" customFormat="false" ht="15" hidden="false" customHeight="true" outlineLevel="0" collapsed="false">
      <c r="A2891" s="0" t="s">
        <v>8720</v>
      </c>
      <c r="B2891" s="0" t="s">
        <v>8721</v>
      </c>
      <c r="C2891" s="0" t="s">
        <v>60</v>
      </c>
      <c r="D2891" s="0" t="s">
        <v>60</v>
      </c>
      <c r="E2891" s="0" t="s">
        <v>60</v>
      </c>
      <c r="F2891" s="0" t="s">
        <v>60</v>
      </c>
      <c r="G2891" s="0" t="s">
        <v>60</v>
      </c>
      <c r="H2891" s="0" t="s">
        <v>60</v>
      </c>
      <c r="I2891" s="1" t="s">
        <v>60</v>
      </c>
      <c r="J2891" s="0" t="s">
        <v>60</v>
      </c>
      <c r="K2891" s="0" t="s">
        <v>60</v>
      </c>
      <c r="L2891" s="0" t="s">
        <v>60</v>
      </c>
      <c r="M2891" s="0" t="s">
        <v>60</v>
      </c>
      <c r="N2891" s="0" t="s">
        <v>60</v>
      </c>
      <c r="O2891" s="0" t="s">
        <v>60</v>
      </c>
      <c r="P2891" s="0" t="s">
        <v>60</v>
      </c>
      <c r="Q2891" s="1" t="s">
        <v>60</v>
      </c>
      <c r="R2891" s="0" t="s">
        <v>60</v>
      </c>
      <c r="S2891" s="0" t="s">
        <v>60</v>
      </c>
      <c r="T2891" s="0" t="s">
        <v>60</v>
      </c>
      <c r="U2891" s="0" t="s">
        <v>60</v>
      </c>
      <c r="V2891" s="0" t="s">
        <v>60</v>
      </c>
      <c r="W2891" s="0" t="s">
        <v>60</v>
      </c>
      <c r="X2891" s="0" t="s">
        <v>60</v>
      </c>
      <c r="Y2891" s="1" t="s">
        <v>60</v>
      </c>
      <c r="Z2891" s="0" t="s">
        <v>60</v>
      </c>
      <c r="AA2891" s="0" t="n">
        <v>152.17</v>
      </c>
      <c r="AB2891" s="0" t="n">
        <v>0.54</v>
      </c>
      <c r="AC2891" s="0" t="n">
        <v>11.02</v>
      </c>
      <c r="AD2891" s="0" t="n">
        <v>14384</v>
      </c>
      <c r="AE2891" s="0" t="n">
        <v>9131</v>
      </c>
      <c r="AF2891" s="0" t="n">
        <v>1355</v>
      </c>
      <c r="AG2891" s="2" t="n">
        <v>7.9593</v>
      </c>
      <c r="AH2891" s="0" t="n">
        <v>0.338</v>
      </c>
      <c r="AI2891" s="0" t="s">
        <v>60</v>
      </c>
      <c r="AJ2891" s="0" t="s">
        <v>60</v>
      </c>
      <c r="AK2891" s="0" t="s">
        <v>60</v>
      </c>
      <c r="AL2891" s="0" t="s">
        <v>60</v>
      </c>
      <c r="AM2891" s="0" t="s">
        <v>60</v>
      </c>
      <c r="AN2891" s="0" t="s">
        <v>60</v>
      </c>
      <c r="AO2891" s="2" t="s">
        <v>60</v>
      </c>
      <c r="AP2891" s="0" t="s">
        <v>60</v>
      </c>
      <c r="AQ2891" s="0" t="s">
        <v>60</v>
      </c>
      <c r="AR2891" s="0" t="s">
        <v>60</v>
      </c>
      <c r="AS2891" s="0" t="s">
        <v>60</v>
      </c>
      <c r="AT2891" s="0" t="s">
        <v>60</v>
      </c>
      <c r="AU2891" s="0" t="s">
        <v>60</v>
      </c>
      <c r="AV2891" s="0" t="s">
        <v>60</v>
      </c>
      <c r="AW2891" s="2" t="s">
        <v>60</v>
      </c>
      <c r="AX2891" s="0" t="s">
        <v>60</v>
      </c>
      <c r="AY2891" s="0" t="n">
        <v>1</v>
      </c>
      <c r="BC2891" s="0" t="s">
        <v>8722</v>
      </c>
    </row>
    <row r="2892" customFormat="false" ht="15" hidden="false" customHeight="true" outlineLevel="0" collapsed="false">
      <c r="A2892" s="0" t="s">
        <v>8723</v>
      </c>
      <c r="B2892" s="0" t="s">
        <v>8724</v>
      </c>
      <c r="C2892" s="0" t="s">
        <v>60</v>
      </c>
      <c r="D2892" s="0" t="s">
        <v>60</v>
      </c>
      <c r="E2892" s="0" t="s">
        <v>60</v>
      </c>
      <c r="F2892" s="0" t="s">
        <v>60</v>
      </c>
      <c r="G2892" s="0" t="s">
        <v>60</v>
      </c>
      <c r="H2892" s="0" t="s">
        <v>60</v>
      </c>
      <c r="I2892" s="1" t="s">
        <v>60</v>
      </c>
      <c r="J2892" s="0" t="s">
        <v>60</v>
      </c>
      <c r="K2892" s="0" t="n">
        <v>73.9811</v>
      </c>
      <c r="L2892" s="0" t="n">
        <v>2.36</v>
      </c>
      <c r="M2892" s="0" t="n">
        <v>1.95</v>
      </c>
      <c r="N2892" s="0" t="n">
        <v>79134</v>
      </c>
      <c r="O2892" s="0" t="n">
        <v>108267</v>
      </c>
      <c r="P2892" s="0" t="n">
        <v>11831</v>
      </c>
      <c r="Q2892" s="1" t="n">
        <v>121.8949</v>
      </c>
      <c r="R2892" s="0" t="n">
        <v>16.6474</v>
      </c>
      <c r="S2892" s="0" t="s">
        <v>60</v>
      </c>
      <c r="T2892" s="0" t="s">
        <v>60</v>
      </c>
      <c r="U2892" s="0" t="s">
        <v>60</v>
      </c>
      <c r="V2892" s="0" t="s">
        <v>60</v>
      </c>
      <c r="W2892" s="0" t="s">
        <v>60</v>
      </c>
      <c r="X2892" s="0" t="s">
        <v>60</v>
      </c>
      <c r="Y2892" s="1" t="s">
        <v>60</v>
      </c>
      <c r="Z2892" s="0" t="s">
        <v>60</v>
      </c>
      <c r="AA2892" s="0" t="s">
        <v>60</v>
      </c>
      <c r="AB2892" s="0" t="s">
        <v>60</v>
      </c>
      <c r="AC2892" s="0" t="s">
        <v>60</v>
      </c>
      <c r="AD2892" s="0" t="s">
        <v>60</v>
      </c>
      <c r="AE2892" s="0" t="s">
        <v>60</v>
      </c>
      <c r="AF2892" s="0" t="s">
        <v>60</v>
      </c>
      <c r="AG2892" s="2" t="s">
        <v>60</v>
      </c>
      <c r="AH2892" s="0" t="s">
        <v>60</v>
      </c>
      <c r="AI2892" s="0" t="s">
        <v>60</v>
      </c>
      <c r="AJ2892" s="0" t="s">
        <v>60</v>
      </c>
      <c r="AK2892" s="0" t="s">
        <v>60</v>
      </c>
      <c r="AL2892" s="0" t="s">
        <v>60</v>
      </c>
      <c r="AM2892" s="0" t="s">
        <v>60</v>
      </c>
      <c r="AN2892" s="0" t="s">
        <v>60</v>
      </c>
      <c r="AO2892" s="2" t="s">
        <v>60</v>
      </c>
      <c r="AP2892" s="0" t="s">
        <v>60</v>
      </c>
      <c r="AQ2892" s="0" t="s">
        <v>60</v>
      </c>
      <c r="AR2892" s="0" t="s">
        <v>60</v>
      </c>
      <c r="AS2892" s="0" t="s">
        <v>60</v>
      </c>
      <c r="AT2892" s="0" t="s">
        <v>60</v>
      </c>
      <c r="AU2892" s="0" t="s">
        <v>60</v>
      </c>
      <c r="AV2892" s="0" t="s">
        <v>60</v>
      </c>
      <c r="AW2892" s="2" t="s">
        <v>60</v>
      </c>
      <c r="AX2892" s="0" t="s">
        <v>60</v>
      </c>
      <c r="AY2892" s="0" t="n">
        <v>1</v>
      </c>
      <c r="BC2892" s="0" t="s">
        <v>8725</v>
      </c>
    </row>
    <row r="2893" customFormat="false" ht="15" hidden="false" customHeight="true" outlineLevel="0" collapsed="false">
      <c r="A2893" s="0" t="s">
        <v>8726</v>
      </c>
      <c r="B2893" s="0" t="s">
        <v>8727</v>
      </c>
      <c r="C2893" s="0" t="s">
        <v>60</v>
      </c>
      <c r="D2893" s="0" t="s">
        <v>60</v>
      </c>
      <c r="E2893" s="0" t="s">
        <v>60</v>
      </c>
      <c r="F2893" s="0" t="s">
        <v>60</v>
      </c>
      <c r="G2893" s="0" t="s">
        <v>60</v>
      </c>
      <c r="H2893" s="0" t="s">
        <v>60</v>
      </c>
      <c r="I2893" s="1" t="s">
        <v>60</v>
      </c>
      <c r="J2893" s="0" t="s">
        <v>60</v>
      </c>
      <c r="K2893" s="0" t="s">
        <v>60</v>
      </c>
      <c r="L2893" s="0" t="s">
        <v>60</v>
      </c>
      <c r="M2893" s="0" t="s">
        <v>60</v>
      </c>
      <c r="N2893" s="0" t="s">
        <v>60</v>
      </c>
      <c r="O2893" s="0" t="s">
        <v>60</v>
      </c>
      <c r="P2893" s="0" t="s">
        <v>60</v>
      </c>
      <c r="Q2893" s="1" t="s">
        <v>60</v>
      </c>
      <c r="R2893" s="0" t="s">
        <v>60</v>
      </c>
      <c r="S2893" s="0" t="s">
        <v>60</v>
      </c>
      <c r="T2893" s="0" t="s">
        <v>60</v>
      </c>
      <c r="U2893" s="0" t="s">
        <v>60</v>
      </c>
      <c r="V2893" s="0" t="s">
        <v>60</v>
      </c>
      <c r="W2893" s="0" t="s">
        <v>60</v>
      </c>
      <c r="X2893" s="0" t="s">
        <v>60</v>
      </c>
      <c r="Y2893" s="1" t="s">
        <v>60</v>
      </c>
      <c r="Z2893" s="0" t="s">
        <v>60</v>
      </c>
      <c r="AA2893" s="0" t="s">
        <v>60</v>
      </c>
      <c r="AB2893" s="0" t="s">
        <v>60</v>
      </c>
      <c r="AC2893" s="0" t="s">
        <v>60</v>
      </c>
      <c r="AD2893" s="0" t="s">
        <v>60</v>
      </c>
      <c r="AE2893" s="0" t="s">
        <v>60</v>
      </c>
      <c r="AF2893" s="0" t="s">
        <v>60</v>
      </c>
      <c r="AG2893" s="2" t="s">
        <v>60</v>
      </c>
      <c r="AH2893" s="0" t="s">
        <v>60</v>
      </c>
      <c r="AI2893" s="0" t="s">
        <v>60</v>
      </c>
      <c r="AJ2893" s="0" t="s">
        <v>60</v>
      </c>
      <c r="AK2893" s="0" t="s">
        <v>60</v>
      </c>
      <c r="AL2893" s="0" t="s">
        <v>60</v>
      </c>
      <c r="AM2893" s="0" t="s">
        <v>60</v>
      </c>
      <c r="AN2893" s="0" t="s">
        <v>60</v>
      </c>
      <c r="AO2893" s="2" t="s">
        <v>60</v>
      </c>
      <c r="AP2893" s="0" t="s">
        <v>60</v>
      </c>
      <c r="AQ2893" s="0" t="n">
        <v>514.6815</v>
      </c>
      <c r="AR2893" s="0" t="n">
        <v>0</v>
      </c>
      <c r="AS2893" s="0" t="n">
        <v>45.93</v>
      </c>
      <c r="AT2893" s="0" t="n">
        <v>55369</v>
      </c>
      <c r="AU2893" s="0" t="n">
        <v>15005</v>
      </c>
      <c r="AV2893" s="0" t="n">
        <v>6441</v>
      </c>
      <c r="AW2893" s="2" t="n">
        <v>19.7898</v>
      </c>
      <c r="AX2893" s="0" t="n">
        <v>0.3906</v>
      </c>
      <c r="AY2893" s="0" t="n">
        <v>1</v>
      </c>
      <c r="BC2893" s="0" t="s">
        <v>8728</v>
      </c>
    </row>
    <row r="2894" customFormat="false" ht="15" hidden="false" customHeight="true" outlineLevel="0" collapsed="false">
      <c r="A2894" s="0" t="s">
        <v>8729</v>
      </c>
      <c r="B2894" s="0" t="s">
        <v>8730</v>
      </c>
      <c r="C2894" s="0" t="s">
        <v>60</v>
      </c>
      <c r="D2894" s="0" t="s">
        <v>60</v>
      </c>
      <c r="E2894" s="0" t="s">
        <v>60</v>
      </c>
      <c r="F2894" s="0" t="s">
        <v>60</v>
      </c>
      <c r="G2894" s="0" t="s">
        <v>60</v>
      </c>
      <c r="H2894" s="0" t="s">
        <v>60</v>
      </c>
      <c r="I2894" s="1" t="s">
        <v>60</v>
      </c>
      <c r="J2894" s="0" t="s">
        <v>60</v>
      </c>
      <c r="K2894" s="0" t="s">
        <v>60</v>
      </c>
      <c r="L2894" s="0" t="s">
        <v>60</v>
      </c>
      <c r="M2894" s="0" t="s">
        <v>60</v>
      </c>
      <c r="N2894" s="0" t="s">
        <v>60</v>
      </c>
      <c r="O2894" s="0" t="s">
        <v>60</v>
      </c>
      <c r="P2894" s="0" t="s">
        <v>60</v>
      </c>
      <c r="Q2894" s="1" t="s">
        <v>60</v>
      </c>
      <c r="R2894" s="0" t="s">
        <v>60</v>
      </c>
      <c r="S2894" s="0" t="s">
        <v>60</v>
      </c>
      <c r="T2894" s="0" t="s">
        <v>60</v>
      </c>
      <c r="U2894" s="0" t="s">
        <v>60</v>
      </c>
      <c r="V2894" s="0" t="s">
        <v>60</v>
      </c>
      <c r="W2894" s="0" t="s">
        <v>60</v>
      </c>
      <c r="X2894" s="0" t="s">
        <v>60</v>
      </c>
      <c r="Y2894" s="1" t="s">
        <v>60</v>
      </c>
      <c r="Z2894" s="0" t="s">
        <v>60</v>
      </c>
      <c r="AA2894" s="0" t="n">
        <v>191.7731</v>
      </c>
      <c r="AB2894" s="0" t="n">
        <v>0.35</v>
      </c>
      <c r="AC2894" s="0" t="n">
        <v>2.37</v>
      </c>
      <c r="AD2894" s="0" t="n">
        <v>11688</v>
      </c>
      <c r="AE2894" s="0" t="n">
        <v>19224</v>
      </c>
      <c r="AF2894" s="0" t="n">
        <v>2858</v>
      </c>
      <c r="AG2894" s="2" t="n">
        <v>16.7572</v>
      </c>
      <c r="AH2894" s="0" t="n">
        <v>1.1206</v>
      </c>
      <c r="AI2894" s="0" t="s">
        <v>60</v>
      </c>
      <c r="AJ2894" s="0" t="s">
        <v>60</v>
      </c>
      <c r="AK2894" s="0" t="s">
        <v>60</v>
      </c>
      <c r="AL2894" s="0" t="s">
        <v>60</v>
      </c>
      <c r="AM2894" s="0" t="s">
        <v>60</v>
      </c>
      <c r="AN2894" s="0" t="s">
        <v>60</v>
      </c>
      <c r="AO2894" s="2" t="s">
        <v>60</v>
      </c>
      <c r="AP2894" s="0" t="s">
        <v>60</v>
      </c>
      <c r="AQ2894" s="0" t="s">
        <v>60</v>
      </c>
      <c r="AR2894" s="0" t="s">
        <v>60</v>
      </c>
      <c r="AS2894" s="0" t="s">
        <v>60</v>
      </c>
      <c r="AT2894" s="0" t="s">
        <v>60</v>
      </c>
      <c r="AU2894" s="0" t="s">
        <v>60</v>
      </c>
      <c r="AV2894" s="0" t="s">
        <v>60</v>
      </c>
      <c r="AW2894" s="2" t="s">
        <v>60</v>
      </c>
      <c r="AX2894" s="0" t="s">
        <v>60</v>
      </c>
      <c r="AY2894" s="0" t="n">
        <v>1</v>
      </c>
      <c r="BC2894" s="0" t="s">
        <v>8731</v>
      </c>
    </row>
    <row r="2895" customFormat="false" ht="15" hidden="false" customHeight="true" outlineLevel="0" collapsed="false">
      <c r="A2895" s="0" t="s">
        <v>8732</v>
      </c>
      <c r="B2895" s="0" t="s">
        <v>8733</v>
      </c>
      <c r="C2895" s="0" t="s">
        <v>60</v>
      </c>
      <c r="D2895" s="0" t="s">
        <v>60</v>
      </c>
      <c r="E2895" s="0" t="s">
        <v>60</v>
      </c>
      <c r="F2895" s="0" t="s">
        <v>60</v>
      </c>
      <c r="G2895" s="0" t="s">
        <v>60</v>
      </c>
      <c r="H2895" s="0" t="s">
        <v>60</v>
      </c>
      <c r="I2895" s="1" t="s">
        <v>60</v>
      </c>
      <c r="J2895" s="0" t="s">
        <v>60</v>
      </c>
      <c r="K2895" s="0" t="s">
        <v>60</v>
      </c>
      <c r="L2895" s="0" t="s">
        <v>60</v>
      </c>
      <c r="M2895" s="0" t="s">
        <v>60</v>
      </c>
      <c r="N2895" s="0" t="s">
        <v>60</v>
      </c>
      <c r="O2895" s="0" t="s">
        <v>60</v>
      </c>
      <c r="P2895" s="0" t="s">
        <v>60</v>
      </c>
      <c r="Q2895" s="1" t="s">
        <v>60</v>
      </c>
      <c r="R2895" s="0" t="s">
        <v>60</v>
      </c>
      <c r="S2895" s="0" t="s">
        <v>60</v>
      </c>
      <c r="T2895" s="0" t="s">
        <v>60</v>
      </c>
      <c r="U2895" s="0" t="s">
        <v>60</v>
      </c>
      <c r="V2895" s="0" t="s">
        <v>60</v>
      </c>
      <c r="W2895" s="0" t="s">
        <v>60</v>
      </c>
      <c r="X2895" s="0" t="s">
        <v>60</v>
      </c>
      <c r="Y2895" s="1" t="s">
        <v>60</v>
      </c>
      <c r="Z2895" s="0" t="s">
        <v>60</v>
      </c>
      <c r="AA2895" s="0" t="s">
        <v>60</v>
      </c>
      <c r="AB2895" s="0" t="s">
        <v>60</v>
      </c>
      <c r="AC2895" s="0" t="s">
        <v>60</v>
      </c>
      <c r="AD2895" s="0" t="s">
        <v>60</v>
      </c>
      <c r="AE2895" s="0" t="s">
        <v>60</v>
      </c>
      <c r="AF2895" s="0" t="s">
        <v>60</v>
      </c>
      <c r="AG2895" s="2" t="s">
        <v>60</v>
      </c>
      <c r="AH2895" s="0" t="s">
        <v>60</v>
      </c>
      <c r="AI2895" s="0" t="n">
        <v>87.4363</v>
      </c>
      <c r="AJ2895" s="0" t="n">
        <v>0.59</v>
      </c>
      <c r="AK2895" s="0" t="n">
        <v>5.32</v>
      </c>
      <c r="AL2895" s="0" t="n">
        <v>74340</v>
      </c>
      <c r="AM2895" s="0" t="n">
        <v>74220</v>
      </c>
      <c r="AN2895" s="0" t="n">
        <v>12234</v>
      </c>
      <c r="AO2895" s="2" t="n">
        <v>111.0529</v>
      </c>
      <c r="AP2895" s="0" t="n">
        <v>9.1585</v>
      </c>
      <c r="AQ2895" s="0" t="s">
        <v>60</v>
      </c>
      <c r="AR2895" s="0" t="s">
        <v>60</v>
      </c>
      <c r="AS2895" s="0" t="s">
        <v>60</v>
      </c>
      <c r="AT2895" s="0" t="s">
        <v>60</v>
      </c>
      <c r="AU2895" s="0" t="s">
        <v>60</v>
      </c>
      <c r="AV2895" s="0" t="s">
        <v>60</v>
      </c>
      <c r="AW2895" s="2" t="s">
        <v>60</v>
      </c>
      <c r="AX2895" s="0" t="s">
        <v>60</v>
      </c>
      <c r="AY2895" s="0" t="n">
        <v>1</v>
      </c>
      <c r="BC2895" s="0" t="s">
        <v>8734</v>
      </c>
    </row>
    <row r="2896" customFormat="false" ht="15" hidden="false" customHeight="true" outlineLevel="0" collapsed="false">
      <c r="A2896" s="0" t="s">
        <v>8735</v>
      </c>
      <c r="B2896" s="0" t="s">
        <v>8736</v>
      </c>
      <c r="C2896" s="0" t="s">
        <v>60</v>
      </c>
      <c r="D2896" s="0" t="s">
        <v>60</v>
      </c>
      <c r="E2896" s="0" t="s">
        <v>60</v>
      </c>
      <c r="F2896" s="0" t="s">
        <v>60</v>
      </c>
      <c r="G2896" s="0" t="s">
        <v>60</v>
      </c>
      <c r="H2896" s="0" t="s">
        <v>60</v>
      </c>
      <c r="I2896" s="1" t="s">
        <v>60</v>
      </c>
      <c r="J2896" s="0" t="s">
        <v>60</v>
      </c>
      <c r="K2896" s="0" t="s">
        <v>60</v>
      </c>
      <c r="L2896" s="0" t="s">
        <v>60</v>
      </c>
      <c r="M2896" s="0" t="s">
        <v>60</v>
      </c>
      <c r="N2896" s="0" t="s">
        <v>60</v>
      </c>
      <c r="O2896" s="0" t="s">
        <v>60</v>
      </c>
      <c r="P2896" s="0" t="s">
        <v>60</v>
      </c>
      <c r="Q2896" s="1" t="s">
        <v>60</v>
      </c>
      <c r="R2896" s="0" t="s">
        <v>60</v>
      </c>
      <c r="S2896" s="0" t="n">
        <v>217.7127</v>
      </c>
      <c r="T2896" s="0" t="n">
        <v>0.11</v>
      </c>
      <c r="U2896" s="0" t="n">
        <v>9.4</v>
      </c>
      <c r="V2896" s="0" t="n">
        <v>15010</v>
      </c>
      <c r="W2896" s="0" t="n">
        <v>0</v>
      </c>
      <c r="X2896" s="0" t="n">
        <v>3228</v>
      </c>
      <c r="Y2896" s="1" t="s">
        <v>60</v>
      </c>
      <c r="Z2896" s="0" t="s">
        <v>60</v>
      </c>
      <c r="AA2896" s="0" t="s">
        <v>60</v>
      </c>
      <c r="AB2896" s="0" t="s">
        <v>60</v>
      </c>
      <c r="AC2896" s="0" t="s">
        <v>60</v>
      </c>
      <c r="AD2896" s="0" t="s">
        <v>60</v>
      </c>
      <c r="AE2896" s="0" t="s">
        <v>60</v>
      </c>
      <c r="AF2896" s="0" t="s">
        <v>60</v>
      </c>
      <c r="AG2896" s="2" t="s">
        <v>60</v>
      </c>
      <c r="AH2896" s="0" t="s">
        <v>60</v>
      </c>
      <c r="AI2896" s="0" t="s">
        <v>60</v>
      </c>
      <c r="AJ2896" s="0" t="s">
        <v>60</v>
      </c>
      <c r="AK2896" s="0" t="s">
        <v>60</v>
      </c>
      <c r="AL2896" s="0" t="s">
        <v>60</v>
      </c>
      <c r="AM2896" s="0" t="s">
        <v>60</v>
      </c>
      <c r="AN2896" s="0" t="s">
        <v>60</v>
      </c>
      <c r="AO2896" s="2" t="s">
        <v>60</v>
      </c>
      <c r="AP2896" s="0" t="s">
        <v>60</v>
      </c>
      <c r="AQ2896" s="0" t="s">
        <v>60</v>
      </c>
      <c r="AR2896" s="0" t="s">
        <v>60</v>
      </c>
      <c r="AS2896" s="0" t="s">
        <v>60</v>
      </c>
      <c r="AT2896" s="0" t="s">
        <v>60</v>
      </c>
      <c r="AU2896" s="0" t="s">
        <v>60</v>
      </c>
      <c r="AV2896" s="0" t="s">
        <v>60</v>
      </c>
      <c r="AW2896" s="2" t="s">
        <v>60</v>
      </c>
      <c r="AX2896" s="0" t="s">
        <v>60</v>
      </c>
      <c r="AY2896" s="0" t="n">
        <v>1</v>
      </c>
      <c r="BC2896" s="0" t="s">
        <v>8737</v>
      </c>
    </row>
    <row r="2897" customFormat="false" ht="15" hidden="false" customHeight="true" outlineLevel="0" collapsed="false">
      <c r="A2897" s="0" t="s">
        <v>8738</v>
      </c>
      <c r="B2897" s="0" t="s">
        <v>8739</v>
      </c>
      <c r="C2897" s="0" t="s">
        <v>60</v>
      </c>
      <c r="D2897" s="0" t="s">
        <v>60</v>
      </c>
      <c r="E2897" s="0" t="s">
        <v>60</v>
      </c>
      <c r="F2897" s="0" t="s">
        <v>60</v>
      </c>
      <c r="G2897" s="0" t="s">
        <v>60</v>
      </c>
      <c r="H2897" s="0" t="s">
        <v>60</v>
      </c>
      <c r="I2897" s="1" t="s">
        <v>60</v>
      </c>
      <c r="J2897" s="0" t="s">
        <v>60</v>
      </c>
      <c r="K2897" s="0" t="s">
        <v>60</v>
      </c>
      <c r="L2897" s="0" t="s">
        <v>60</v>
      </c>
      <c r="M2897" s="0" t="s">
        <v>60</v>
      </c>
      <c r="N2897" s="0" t="s">
        <v>60</v>
      </c>
      <c r="O2897" s="0" t="s">
        <v>60</v>
      </c>
      <c r="P2897" s="0" t="s">
        <v>60</v>
      </c>
      <c r="Q2897" s="1" t="s">
        <v>60</v>
      </c>
      <c r="R2897" s="0" t="s">
        <v>60</v>
      </c>
      <c r="S2897" s="0" t="n">
        <v>80.5465</v>
      </c>
      <c r="T2897" s="0" t="n">
        <v>2.07</v>
      </c>
      <c r="U2897" s="0" t="n">
        <v>9.06</v>
      </c>
      <c r="V2897" s="0" t="n">
        <v>13512</v>
      </c>
      <c r="W2897" s="0" t="n">
        <v>2157</v>
      </c>
      <c r="X2897" s="0" t="n">
        <v>1392</v>
      </c>
      <c r="Y2897" s="1" t="n">
        <v>2.3634</v>
      </c>
      <c r="Z2897" s="0" t="n">
        <v>0.1359</v>
      </c>
      <c r="AA2897" s="0" t="s">
        <v>60</v>
      </c>
      <c r="AB2897" s="0" t="s">
        <v>60</v>
      </c>
      <c r="AC2897" s="0" t="s">
        <v>60</v>
      </c>
      <c r="AD2897" s="0" t="s">
        <v>60</v>
      </c>
      <c r="AE2897" s="0" t="s">
        <v>60</v>
      </c>
      <c r="AF2897" s="0" t="s">
        <v>60</v>
      </c>
      <c r="AG2897" s="2" t="s">
        <v>60</v>
      </c>
      <c r="AH2897" s="0" t="s">
        <v>60</v>
      </c>
      <c r="AI2897" s="0" t="s">
        <v>60</v>
      </c>
      <c r="AJ2897" s="0" t="s">
        <v>60</v>
      </c>
      <c r="AK2897" s="0" t="s">
        <v>60</v>
      </c>
      <c r="AL2897" s="0" t="s">
        <v>60</v>
      </c>
      <c r="AM2897" s="0" t="s">
        <v>60</v>
      </c>
      <c r="AN2897" s="0" t="s">
        <v>60</v>
      </c>
      <c r="AO2897" s="2" t="s">
        <v>60</v>
      </c>
      <c r="AP2897" s="0" t="s">
        <v>60</v>
      </c>
      <c r="AQ2897" s="0" t="s">
        <v>60</v>
      </c>
      <c r="AR2897" s="0" t="s">
        <v>60</v>
      </c>
      <c r="AS2897" s="0" t="s">
        <v>60</v>
      </c>
      <c r="AT2897" s="0" t="s">
        <v>60</v>
      </c>
      <c r="AU2897" s="0" t="s">
        <v>60</v>
      </c>
      <c r="AV2897" s="0" t="s">
        <v>60</v>
      </c>
      <c r="AW2897" s="2" t="s">
        <v>60</v>
      </c>
      <c r="AX2897" s="0" t="s">
        <v>60</v>
      </c>
      <c r="AY2897" s="0" t="n">
        <v>1</v>
      </c>
      <c r="BC2897" s="0" t="s">
        <v>8740</v>
      </c>
    </row>
    <row r="2898" customFormat="false" ht="15" hidden="false" customHeight="true" outlineLevel="0" collapsed="false">
      <c r="A2898" s="0" t="s">
        <v>8741</v>
      </c>
      <c r="B2898" s="0" t="s">
        <v>8742</v>
      </c>
      <c r="C2898" s="0" t="s">
        <v>60</v>
      </c>
      <c r="D2898" s="0" t="s">
        <v>60</v>
      </c>
      <c r="E2898" s="0" t="s">
        <v>60</v>
      </c>
      <c r="F2898" s="0" t="s">
        <v>60</v>
      </c>
      <c r="G2898" s="0" t="s">
        <v>60</v>
      </c>
      <c r="H2898" s="0" t="s">
        <v>60</v>
      </c>
      <c r="I2898" s="1" t="s">
        <v>60</v>
      </c>
      <c r="J2898" s="0" t="s">
        <v>60</v>
      </c>
      <c r="K2898" s="0" t="s">
        <v>60</v>
      </c>
      <c r="L2898" s="0" t="s">
        <v>60</v>
      </c>
      <c r="M2898" s="0" t="s">
        <v>60</v>
      </c>
      <c r="N2898" s="0" t="s">
        <v>60</v>
      </c>
      <c r="O2898" s="0" t="s">
        <v>60</v>
      </c>
      <c r="P2898" s="0" t="s">
        <v>60</v>
      </c>
      <c r="Q2898" s="1" t="s">
        <v>60</v>
      </c>
      <c r="R2898" s="0" t="s">
        <v>60</v>
      </c>
      <c r="S2898" s="0" t="n">
        <v>80.3665</v>
      </c>
      <c r="T2898" s="0" t="n">
        <v>2.07</v>
      </c>
      <c r="U2898" s="0" t="n">
        <v>2.11</v>
      </c>
      <c r="V2898" s="0" t="n">
        <v>20482</v>
      </c>
      <c r="W2898" s="0" t="n">
        <v>17212.5</v>
      </c>
      <c r="X2898" s="0" t="n">
        <v>2467</v>
      </c>
      <c r="Y2898" s="1" t="n">
        <v>18.8593</v>
      </c>
      <c r="Z2898" s="0" t="n">
        <v>1.982</v>
      </c>
      <c r="AA2898" s="0" t="s">
        <v>60</v>
      </c>
      <c r="AB2898" s="0" t="s">
        <v>60</v>
      </c>
      <c r="AC2898" s="0" t="s">
        <v>60</v>
      </c>
      <c r="AD2898" s="0" t="s">
        <v>60</v>
      </c>
      <c r="AE2898" s="0" t="s">
        <v>60</v>
      </c>
      <c r="AF2898" s="0" t="s">
        <v>60</v>
      </c>
      <c r="AG2898" s="2" t="s">
        <v>60</v>
      </c>
      <c r="AH2898" s="0" t="s">
        <v>60</v>
      </c>
      <c r="AI2898" s="0" t="s">
        <v>60</v>
      </c>
      <c r="AJ2898" s="0" t="s">
        <v>60</v>
      </c>
      <c r="AK2898" s="0" t="s">
        <v>60</v>
      </c>
      <c r="AL2898" s="0" t="s">
        <v>60</v>
      </c>
      <c r="AM2898" s="0" t="s">
        <v>60</v>
      </c>
      <c r="AN2898" s="0" t="s">
        <v>60</v>
      </c>
      <c r="AO2898" s="2" t="s">
        <v>60</v>
      </c>
      <c r="AP2898" s="0" t="s">
        <v>60</v>
      </c>
      <c r="AQ2898" s="0" t="s">
        <v>60</v>
      </c>
      <c r="AR2898" s="0" t="s">
        <v>60</v>
      </c>
      <c r="AS2898" s="0" t="s">
        <v>60</v>
      </c>
      <c r="AT2898" s="0" t="s">
        <v>60</v>
      </c>
      <c r="AU2898" s="0" t="s">
        <v>60</v>
      </c>
      <c r="AV2898" s="0" t="s">
        <v>60</v>
      </c>
      <c r="AW2898" s="2" t="s">
        <v>60</v>
      </c>
      <c r="AX2898" s="0" t="s">
        <v>60</v>
      </c>
      <c r="AY2898" s="0" t="n">
        <v>1</v>
      </c>
      <c r="BC2898" s="0" t="s">
        <v>8743</v>
      </c>
    </row>
    <row r="2899" customFormat="false" ht="15" hidden="false" customHeight="true" outlineLevel="0" collapsed="false">
      <c r="A2899" s="0" t="s">
        <v>8744</v>
      </c>
      <c r="B2899" s="0" t="s">
        <v>8745</v>
      </c>
      <c r="C2899" s="0" t="s">
        <v>60</v>
      </c>
      <c r="D2899" s="0" t="s">
        <v>60</v>
      </c>
      <c r="E2899" s="0" t="s">
        <v>60</v>
      </c>
      <c r="F2899" s="0" t="s">
        <v>60</v>
      </c>
      <c r="G2899" s="0" t="s">
        <v>60</v>
      </c>
      <c r="H2899" s="0" t="s">
        <v>60</v>
      </c>
      <c r="I2899" s="1" t="s">
        <v>60</v>
      </c>
      <c r="J2899" s="0" t="s">
        <v>60</v>
      </c>
      <c r="K2899" s="0" t="s">
        <v>60</v>
      </c>
      <c r="L2899" s="0" t="s">
        <v>60</v>
      </c>
      <c r="M2899" s="0" t="s">
        <v>60</v>
      </c>
      <c r="N2899" s="0" t="s">
        <v>60</v>
      </c>
      <c r="O2899" s="0" t="s">
        <v>60</v>
      </c>
      <c r="P2899" s="0" t="s">
        <v>60</v>
      </c>
      <c r="Q2899" s="1" t="s">
        <v>60</v>
      </c>
      <c r="R2899" s="0" t="s">
        <v>60</v>
      </c>
      <c r="S2899" s="0" t="n">
        <v>639.5942</v>
      </c>
      <c r="T2899" s="0" t="n">
        <v>0</v>
      </c>
      <c r="U2899" s="0" t="n">
        <v>32.09</v>
      </c>
      <c r="V2899" s="0" t="n">
        <v>8136</v>
      </c>
      <c r="W2899" s="0" t="n">
        <v>5842.5</v>
      </c>
      <c r="X2899" s="0" t="n">
        <v>1216</v>
      </c>
      <c r="Y2899" s="1" t="n">
        <v>6.4015</v>
      </c>
      <c r="Z2899" s="0" t="n">
        <v>0.098</v>
      </c>
      <c r="AA2899" s="0" t="s">
        <v>60</v>
      </c>
      <c r="AB2899" s="0" t="s">
        <v>60</v>
      </c>
      <c r="AC2899" s="0" t="s">
        <v>60</v>
      </c>
      <c r="AD2899" s="0" t="s">
        <v>60</v>
      </c>
      <c r="AE2899" s="0" t="s">
        <v>60</v>
      </c>
      <c r="AF2899" s="0" t="s">
        <v>60</v>
      </c>
      <c r="AG2899" s="2" t="s">
        <v>60</v>
      </c>
      <c r="AH2899" s="0" t="s">
        <v>60</v>
      </c>
      <c r="AI2899" s="0" t="s">
        <v>60</v>
      </c>
      <c r="AJ2899" s="0" t="s">
        <v>60</v>
      </c>
      <c r="AK2899" s="0" t="s">
        <v>60</v>
      </c>
      <c r="AL2899" s="0" t="s">
        <v>60</v>
      </c>
      <c r="AM2899" s="0" t="s">
        <v>60</v>
      </c>
      <c r="AN2899" s="0" t="s">
        <v>60</v>
      </c>
      <c r="AO2899" s="2" t="s">
        <v>60</v>
      </c>
      <c r="AP2899" s="0" t="s">
        <v>60</v>
      </c>
      <c r="AQ2899" s="0" t="s">
        <v>60</v>
      </c>
      <c r="AR2899" s="0" t="s">
        <v>60</v>
      </c>
      <c r="AS2899" s="0" t="s">
        <v>60</v>
      </c>
      <c r="AT2899" s="0" t="s">
        <v>60</v>
      </c>
      <c r="AU2899" s="0" t="s">
        <v>60</v>
      </c>
      <c r="AV2899" s="0" t="s">
        <v>60</v>
      </c>
      <c r="AW2899" s="2" t="s">
        <v>60</v>
      </c>
      <c r="AX2899" s="0" t="s">
        <v>60</v>
      </c>
      <c r="AY2899" s="0" t="n">
        <v>1</v>
      </c>
      <c r="BC2899" s="0" t="s">
        <v>8746</v>
      </c>
    </row>
    <row r="2900" customFormat="false" ht="15" hidden="false" customHeight="true" outlineLevel="0" collapsed="false">
      <c r="A2900" s="0" t="s">
        <v>8747</v>
      </c>
      <c r="B2900" s="0" t="s">
        <v>8748</v>
      </c>
      <c r="C2900" s="0" t="s">
        <v>60</v>
      </c>
      <c r="D2900" s="0" t="s">
        <v>60</v>
      </c>
      <c r="E2900" s="0" t="s">
        <v>60</v>
      </c>
      <c r="F2900" s="0" t="s">
        <v>60</v>
      </c>
      <c r="G2900" s="0" t="s">
        <v>60</v>
      </c>
      <c r="H2900" s="0" t="s">
        <v>60</v>
      </c>
      <c r="I2900" s="1" t="s">
        <v>60</v>
      </c>
      <c r="J2900" s="0" t="s">
        <v>60</v>
      </c>
      <c r="K2900" s="0" t="s">
        <v>60</v>
      </c>
      <c r="L2900" s="0" t="s">
        <v>60</v>
      </c>
      <c r="M2900" s="0" t="s">
        <v>60</v>
      </c>
      <c r="N2900" s="0" t="s">
        <v>60</v>
      </c>
      <c r="O2900" s="0" t="s">
        <v>60</v>
      </c>
      <c r="P2900" s="0" t="s">
        <v>60</v>
      </c>
      <c r="Q2900" s="1" t="s">
        <v>60</v>
      </c>
      <c r="R2900" s="0" t="s">
        <v>60</v>
      </c>
      <c r="S2900" s="0" t="n">
        <v>99.2576</v>
      </c>
      <c r="T2900" s="0" t="n">
        <v>1.21</v>
      </c>
      <c r="U2900" s="0" t="n">
        <v>9.22</v>
      </c>
      <c r="V2900" s="0" t="n">
        <v>7207</v>
      </c>
      <c r="W2900" s="0" t="n">
        <v>6064.5</v>
      </c>
      <c r="X2900" s="0" t="n">
        <v>1000</v>
      </c>
      <c r="Y2900" s="1" t="n">
        <v>6.6447</v>
      </c>
      <c r="Z2900" s="0" t="n">
        <v>0.4033</v>
      </c>
      <c r="AA2900" s="0" t="s">
        <v>60</v>
      </c>
      <c r="AB2900" s="0" t="s">
        <v>60</v>
      </c>
      <c r="AC2900" s="0" t="s">
        <v>60</v>
      </c>
      <c r="AD2900" s="0" t="s">
        <v>60</v>
      </c>
      <c r="AE2900" s="0" t="s">
        <v>60</v>
      </c>
      <c r="AF2900" s="0" t="s">
        <v>60</v>
      </c>
      <c r="AG2900" s="2" t="s">
        <v>60</v>
      </c>
      <c r="AH2900" s="0" t="s">
        <v>60</v>
      </c>
      <c r="AI2900" s="0" t="s">
        <v>60</v>
      </c>
      <c r="AJ2900" s="0" t="s">
        <v>60</v>
      </c>
      <c r="AK2900" s="0" t="s">
        <v>60</v>
      </c>
      <c r="AL2900" s="0" t="s">
        <v>60</v>
      </c>
      <c r="AM2900" s="0" t="s">
        <v>60</v>
      </c>
      <c r="AN2900" s="0" t="s">
        <v>60</v>
      </c>
      <c r="AO2900" s="2" t="s">
        <v>60</v>
      </c>
      <c r="AP2900" s="0" t="s">
        <v>60</v>
      </c>
      <c r="AQ2900" s="0" t="s">
        <v>60</v>
      </c>
      <c r="AR2900" s="0" t="s">
        <v>60</v>
      </c>
      <c r="AS2900" s="0" t="s">
        <v>60</v>
      </c>
      <c r="AT2900" s="0" t="s">
        <v>60</v>
      </c>
      <c r="AU2900" s="0" t="s">
        <v>60</v>
      </c>
      <c r="AV2900" s="0" t="s">
        <v>60</v>
      </c>
      <c r="AW2900" s="2" t="s">
        <v>60</v>
      </c>
      <c r="AX2900" s="0" t="s">
        <v>60</v>
      </c>
      <c r="AY2900" s="0" t="n">
        <v>1</v>
      </c>
      <c r="BC2900" s="0" t="s">
        <v>8749</v>
      </c>
    </row>
    <row r="2901" customFormat="false" ht="15" hidden="false" customHeight="true" outlineLevel="0" collapsed="false">
      <c r="A2901" s="0" t="s">
        <v>8750</v>
      </c>
      <c r="B2901" s="0" t="s">
        <v>8751</v>
      </c>
      <c r="C2901" s="0" t="n">
        <v>298.3757</v>
      </c>
      <c r="D2901" s="0" t="n">
        <v>0.2</v>
      </c>
      <c r="E2901" s="0" t="n">
        <v>2.93</v>
      </c>
      <c r="F2901" s="0" t="n">
        <v>35662</v>
      </c>
      <c r="G2901" s="0" t="n">
        <v>18397.67</v>
      </c>
      <c r="H2901" s="0" t="n">
        <v>7497</v>
      </c>
      <c r="I2901" s="1" t="n">
        <v>21.0259</v>
      </c>
      <c r="J2901" s="0" t="n">
        <v>1.9422</v>
      </c>
      <c r="K2901" s="0" t="s">
        <v>60</v>
      </c>
      <c r="L2901" s="0" t="s">
        <v>60</v>
      </c>
      <c r="M2901" s="0" t="s">
        <v>60</v>
      </c>
      <c r="N2901" s="0" t="s">
        <v>60</v>
      </c>
      <c r="O2901" s="0" t="s">
        <v>60</v>
      </c>
      <c r="P2901" s="0" t="s">
        <v>60</v>
      </c>
      <c r="Q2901" s="1" t="s">
        <v>60</v>
      </c>
      <c r="R2901" s="0" t="s">
        <v>60</v>
      </c>
      <c r="S2901" s="0" t="s">
        <v>60</v>
      </c>
      <c r="T2901" s="0" t="s">
        <v>60</v>
      </c>
      <c r="U2901" s="0" t="s">
        <v>60</v>
      </c>
      <c r="V2901" s="0" t="s">
        <v>60</v>
      </c>
      <c r="W2901" s="0" t="s">
        <v>60</v>
      </c>
      <c r="X2901" s="0" t="s">
        <v>60</v>
      </c>
      <c r="Y2901" s="1" t="s">
        <v>60</v>
      </c>
      <c r="Z2901" s="0" t="s">
        <v>60</v>
      </c>
      <c r="AA2901" s="0" t="s">
        <v>60</v>
      </c>
      <c r="AB2901" s="0" t="s">
        <v>60</v>
      </c>
      <c r="AC2901" s="0" t="s">
        <v>60</v>
      </c>
      <c r="AD2901" s="0" t="s">
        <v>60</v>
      </c>
      <c r="AE2901" s="0" t="s">
        <v>60</v>
      </c>
      <c r="AF2901" s="0" t="s">
        <v>60</v>
      </c>
      <c r="AG2901" s="2" t="s">
        <v>60</v>
      </c>
      <c r="AH2901" s="0" t="s">
        <v>60</v>
      </c>
      <c r="AI2901" s="0" t="s">
        <v>60</v>
      </c>
      <c r="AJ2901" s="0" t="s">
        <v>60</v>
      </c>
      <c r="AK2901" s="0" t="s">
        <v>60</v>
      </c>
      <c r="AL2901" s="0" t="s">
        <v>60</v>
      </c>
      <c r="AM2901" s="0" t="s">
        <v>60</v>
      </c>
      <c r="AN2901" s="0" t="s">
        <v>60</v>
      </c>
      <c r="AO2901" s="2" t="s">
        <v>60</v>
      </c>
      <c r="AP2901" s="0" t="s">
        <v>60</v>
      </c>
      <c r="AQ2901" s="0" t="s">
        <v>60</v>
      </c>
      <c r="AR2901" s="0" t="s">
        <v>60</v>
      </c>
      <c r="AS2901" s="0" t="s">
        <v>60</v>
      </c>
      <c r="AT2901" s="0" t="s">
        <v>60</v>
      </c>
      <c r="AU2901" s="0" t="s">
        <v>60</v>
      </c>
      <c r="AV2901" s="0" t="s">
        <v>60</v>
      </c>
      <c r="AW2901" s="2" t="s">
        <v>60</v>
      </c>
      <c r="AX2901" s="0" t="s">
        <v>60</v>
      </c>
      <c r="AY2901" s="0" t="n">
        <v>1</v>
      </c>
      <c r="BC2901" s="0" t="s">
        <v>8752</v>
      </c>
    </row>
    <row r="2902" customFormat="false" ht="15" hidden="false" customHeight="true" outlineLevel="0" collapsed="false">
      <c r="A2902" s="0" t="s">
        <v>8753</v>
      </c>
      <c r="B2902" s="0" t="s">
        <v>8754</v>
      </c>
      <c r="C2902" s="0" t="s">
        <v>60</v>
      </c>
      <c r="D2902" s="0" t="s">
        <v>60</v>
      </c>
      <c r="E2902" s="0" t="s">
        <v>60</v>
      </c>
      <c r="F2902" s="0" t="s">
        <v>60</v>
      </c>
      <c r="G2902" s="0" t="s">
        <v>60</v>
      </c>
      <c r="H2902" s="0" t="s">
        <v>60</v>
      </c>
      <c r="I2902" s="1" t="s">
        <v>60</v>
      </c>
      <c r="J2902" s="0" t="s">
        <v>60</v>
      </c>
      <c r="K2902" s="0" t="s">
        <v>60</v>
      </c>
      <c r="L2902" s="0" t="s">
        <v>60</v>
      </c>
      <c r="M2902" s="0" t="s">
        <v>60</v>
      </c>
      <c r="N2902" s="0" t="s">
        <v>60</v>
      </c>
      <c r="O2902" s="0" t="s">
        <v>60</v>
      </c>
      <c r="P2902" s="0" t="s">
        <v>60</v>
      </c>
      <c r="Q2902" s="1" t="s">
        <v>60</v>
      </c>
      <c r="R2902" s="0" t="s">
        <v>60</v>
      </c>
      <c r="S2902" s="0" t="n">
        <v>175.5755</v>
      </c>
      <c r="T2902" s="0" t="n">
        <v>0.26</v>
      </c>
      <c r="U2902" s="0" t="n">
        <v>19.19</v>
      </c>
      <c r="V2902" s="0" t="n">
        <v>9273</v>
      </c>
      <c r="W2902" s="0" t="n">
        <v>6577</v>
      </c>
      <c r="X2902" s="0" t="n">
        <v>894</v>
      </c>
      <c r="Y2902" s="1" t="n">
        <v>7.2062</v>
      </c>
      <c r="Z2902" s="0" t="n">
        <v>0.287</v>
      </c>
      <c r="AA2902" s="0" t="s">
        <v>60</v>
      </c>
      <c r="AB2902" s="0" t="s">
        <v>60</v>
      </c>
      <c r="AC2902" s="0" t="s">
        <v>60</v>
      </c>
      <c r="AD2902" s="0" t="s">
        <v>60</v>
      </c>
      <c r="AE2902" s="0" t="s">
        <v>60</v>
      </c>
      <c r="AF2902" s="0" t="s">
        <v>60</v>
      </c>
      <c r="AG2902" s="2" t="s">
        <v>60</v>
      </c>
      <c r="AH2902" s="0" t="s">
        <v>60</v>
      </c>
      <c r="AI2902" s="0" t="s">
        <v>60</v>
      </c>
      <c r="AJ2902" s="0" t="s">
        <v>60</v>
      </c>
      <c r="AK2902" s="0" t="s">
        <v>60</v>
      </c>
      <c r="AL2902" s="0" t="s">
        <v>60</v>
      </c>
      <c r="AM2902" s="0" t="s">
        <v>60</v>
      </c>
      <c r="AN2902" s="0" t="s">
        <v>60</v>
      </c>
      <c r="AO2902" s="2" t="s">
        <v>60</v>
      </c>
      <c r="AP2902" s="0" t="s">
        <v>60</v>
      </c>
      <c r="AQ2902" s="0" t="s">
        <v>60</v>
      </c>
      <c r="AR2902" s="0" t="s">
        <v>60</v>
      </c>
      <c r="AS2902" s="0" t="s">
        <v>60</v>
      </c>
      <c r="AT2902" s="0" t="s">
        <v>60</v>
      </c>
      <c r="AU2902" s="0" t="s">
        <v>60</v>
      </c>
      <c r="AV2902" s="0" t="s">
        <v>60</v>
      </c>
      <c r="AW2902" s="2" t="s">
        <v>60</v>
      </c>
      <c r="AX2902" s="0" t="s">
        <v>60</v>
      </c>
      <c r="AY2902" s="0" t="n">
        <v>1</v>
      </c>
      <c r="BC2902" s="0" t="s">
        <v>8755</v>
      </c>
    </row>
    <row r="2903" customFormat="false" ht="15" hidden="false" customHeight="true" outlineLevel="0" collapsed="false">
      <c r="A2903" s="0" t="s">
        <v>8756</v>
      </c>
      <c r="B2903" s="0" t="s">
        <v>8757</v>
      </c>
      <c r="C2903" s="0" t="s">
        <v>60</v>
      </c>
      <c r="D2903" s="0" t="s">
        <v>60</v>
      </c>
      <c r="E2903" s="0" t="s">
        <v>60</v>
      </c>
      <c r="F2903" s="0" t="s">
        <v>60</v>
      </c>
      <c r="G2903" s="0" t="s">
        <v>60</v>
      </c>
      <c r="H2903" s="0" t="s">
        <v>60</v>
      </c>
      <c r="I2903" s="1" t="s">
        <v>60</v>
      </c>
      <c r="J2903" s="0" t="s">
        <v>60</v>
      </c>
      <c r="K2903" s="0" t="s">
        <v>60</v>
      </c>
      <c r="L2903" s="0" t="s">
        <v>60</v>
      </c>
      <c r="M2903" s="0" t="s">
        <v>60</v>
      </c>
      <c r="N2903" s="0" t="s">
        <v>60</v>
      </c>
      <c r="O2903" s="0" t="s">
        <v>60</v>
      </c>
      <c r="P2903" s="0" t="s">
        <v>60</v>
      </c>
      <c r="Q2903" s="1" t="s">
        <v>60</v>
      </c>
      <c r="R2903" s="0" t="s">
        <v>60</v>
      </c>
      <c r="S2903" s="0" t="s">
        <v>60</v>
      </c>
      <c r="T2903" s="0" t="s">
        <v>60</v>
      </c>
      <c r="U2903" s="0" t="s">
        <v>60</v>
      </c>
      <c r="V2903" s="0" t="s">
        <v>60</v>
      </c>
      <c r="W2903" s="0" t="s">
        <v>60</v>
      </c>
      <c r="X2903" s="0" t="s">
        <v>60</v>
      </c>
      <c r="Y2903" s="1" t="s">
        <v>60</v>
      </c>
      <c r="Z2903" s="0" t="s">
        <v>60</v>
      </c>
      <c r="AA2903" s="0" t="s">
        <v>60</v>
      </c>
      <c r="AB2903" s="0" t="s">
        <v>60</v>
      </c>
      <c r="AC2903" s="0" t="s">
        <v>60</v>
      </c>
      <c r="AD2903" s="0" t="s">
        <v>60</v>
      </c>
      <c r="AE2903" s="0" t="s">
        <v>60</v>
      </c>
      <c r="AF2903" s="0" t="s">
        <v>60</v>
      </c>
      <c r="AG2903" s="2" t="s">
        <v>60</v>
      </c>
      <c r="AH2903" s="0" t="s">
        <v>60</v>
      </c>
      <c r="AI2903" s="0" t="n">
        <v>53.6673</v>
      </c>
      <c r="AJ2903" s="0" t="n">
        <v>3.54</v>
      </c>
      <c r="AK2903" s="0" t="n">
        <v>5.99</v>
      </c>
      <c r="AL2903" s="0" t="n">
        <v>2686</v>
      </c>
      <c r="AM2903" s="0" t="n">
        <v>3579</v>
      </c>
      <c r="AN2903" s="0" t="n">
        <v>463</v>
      </c>
      <c r="AO2903" s="2" t="n">
        <v>5.3551</v>
      </c>
      <c r="AP2903" s="0" t="n">
        <v>0.3499</v>
      </c>
      <c r="AQ2903" s="0" t="s">
        <v>60</v>
      </c>
      <c r="AR2903" s="0" t="s">
        <v>60</v>
      </c>
      <c r="AS2903" s="0" t="s">
        <v>60</v>
      </c>
      <c r="AT2903" s="0" t="s">
        <v>60</v>
      </c>
      <c r="AU2903" s="0" t="s">
        <v>60</v>
      </c>
      <c r="AV2903" s="0" t="s">
        <v>60</v>
      </c>
      <c r="AW2903" s="2" t="s">
        <v>60</v>
      </c>
      <c r="AX2903" s="0" t="s">
        <v>60</v>
      </c>
      <c r="AY2903" s="0" t="n">
        <v>1</v>
      </c>
      <c r="BC2903" s="0" t="s">
        <v>8758</v>
      </c>
    </row>
    <row r="2904" customFormat="false" ht="15" hidden="false" customHeight="true" outlineLevel="0" collapsed="false">
      <c r="A2904" s="0" t="s">
        <v>8759</v>
      </c>
      <c r="B2904" s="0" t="s">
        <v>8760</v>
      </c>
      <c r="C2904" s="0" t="s">
        <v>60</v>
      </c>
      <c r="D2904" s="0" t="s">
        <v>60</v>
      </c>
      <c r="E2904" s="0" t="s">
        <v>60</v>
      </c>
      <c r="F2904" s="0" t="s">
        <v>60</v>
      </c>
      <c r="G2904" s="0" t="s">
        <v>60</v>
      </c>
      <c r="H2904" s="0" t="s">
        <v>60</v>
      </c>
      <c r="I2904" s="1" t="s">
        <v>60</v>
      </c>
      <c r="J2904" s="0" t="s">
        <v>60</v>
      </c>
      <c r="K2904" s="0" t="s">
        <v>60</v>
      </c>
      <c r="L2904" s="0" t="s">
        <v>60</v>
      </c>
      <c r="M2904" s="0" t="s">
        <v>60</v>
      </c>
      <c r="N2904" s="0" t="s">
        <v>60</v>
      </c>
      <c r="O2904" s="0" t="s">
        <v>60</v>
      </c>
      <c r="P2904" s="0" t="s">
        <v>60</v>
      </c>
      <c r="Q2904" s="1" t="s">
        <v>60</v>
      </c>
      <c r="R2904" s="0" t="s">
        <v>60</v>
      </c>
      <c r="S2904" s="0" t="s">
        <v>60</v>
      </c>
      <c r="T2904" s="0" t="s">
        <v>60</v>
      </c>
      <c r="U2904" s="0" t="s">
        <v>60</v>
      </c>
      <c r="V2904" s="0" t="s">
        <v>60</v>
      </c>
      <c r="W2904" s="0" t="s">
        <v>60</v>
      </c>
      <c r="X2904" s="0" t="s">
        <v>60</v>
      </c>
      <c r="Y2904" s="1" t="s">
        <v>60</v>
      </c>
      <c r="Z2904" s="0" t="s">
        <v>60</v>
      </c>
      <c r="AA2904" s="0" t="n">
        <v>156.3117</v>
      </c>
      <c r="AB2904" s="0" t="n">
        <v>0.49</v>
      </c>
      <c r="AC2904" s="0" t="n">
        <v>4.22</v>
      </c>
      <c r="AD2904" s="0" t="n">
        <v>18516</v>
      </c>
      <c r="AE2904" s="0" t="n">
        <v>4891.462</v>
      </c>
      <c r="AF2904" s="0" t="n">
        <v>2504</v>
      </c>
      <c r="AG2904" s="2" t="n">
        <v>4.2638</v>
      </c>
      <c r="AH2904" s="0" t="n">
        <v>0.2926</v>
      </c>
      <c r="AI2904" s="0" t="s">
        <v>60</v>
      </c>
      <c r="AJ2904" s="0" t="s">
        <v>60</v>
      </c>
      <c r="AK2904" s="0" t="s">
        <v>60</v>
      </c>
      <c r="AL2904" s="0" t="s">
        <v>60</v>
      </c>
      <c r="AM2904" s="0" t="s">
        <v>60</v>
      </c>
      <c r="AN2904" s="0" t="s">
        <v>60</v>
      </c>
      <c r="AO2904" s="2" t="s">
        <v>60</v>
      </c>
      <c r="AP2904" s="0" t="s">
        <v>60</v>
      </c>
      <c r="AQ2904" s="0" t="s">
        <v>60</v>
      </c>
      <c r="AR2904" s="0" t="s">
        <v>60</v>
      </c>
      <c r="AS2904" s="0" t="s">
        <v>60</v>
      </c>
      <c r="AT2904" s="0" t="s">
        <v>60</v>
      </c>
      <c r="AU2904" s="0" t="s">
        <v>60</v>
      </c>
      <c r="AV2904" s="0" t="s">
        <v>60</v>
      </c>
      <c r="AW2904" s="2" t="s">
        <v>60</v>
      </c>
      <c r="AX2904" s="0" t="s">
        <v>60</v>
      </c>
      <c r="AY2904" s="0" t="n">
        <v>1</v>
      </c>
      <c r="BC2904" s="0" t="s">
        <v>8761</v>
      </c>
    </row>
    <row r="2905" customFormat="false" ht="15" hidden="false" customHeight="true" outlineLevel="0" collapsed="false">
      <c r="A2905" s="0" t="s">
        <v>8762</v>
      </c>
      <c r="B2905" s="0" t="s">
        <v>8763</v>
      </c>
      <c r="C2905" s="0" t="n">
        <v>169.9963</v>
      </c>
      <c r="D2905" s="0" t="n">
        <v>0.28</v>
      </c>
      <c r="E2905" s="0" t="n">
        <v>12.59</v>
      </c>
      <c r="F2905" s="0" t="n">
        <v>6128</v>
      </c>
      <c r="G2905" s="0" t="n">
        <v>7338</v>
      </c>
      <c r="H2905" s="0" t="n">
        <v>1763</v>
      </c>
      <c r="I2905" s="1" t="n">
        <v>8.3863</v>
      </c>
      <c r="J2905" s="0" t="n">
        <v>0.2462</v>
      </c>
      <c r="K2905" s="0" t="s">
        <v>60</v>
      </c>
      <c r="L2905" s="0" t="s">
        <v>60</v>
      </c>
      <c r="M2905" s="0" t="s">
        <v>60</v>
      </c>
      <c r="N2905" s="0" t="s">
        <v>60</v>
      </c>
      <c r="O2905" s="0" t="s">
        <v>60</v>
      </c>
      <c r="P2905" s="0" t="s">
        <v>60</v>
      </c>
      <c r="Q2905" s="1" t="s">
        <v>60</v>
      </c>
      <c r="R2905" s="0" t="s">
        <v>60</v>
      </c>
      <c r="S2905" s="0" t="s">
        <v>60</v>
      </c>
      <c r="T2905" s="0" t="s">
        <v>60</v>
      </c>
      <c r="U2905" s="0" t="s">
        <v>60</v>
      </c>
      <c r="V2905" s="0" t="s">
        <v>60</v>
      </c>
      <c r="W2905" s="0" t="s">
        <v>60</v>
      </c>
      <c r="X2905" s="0" t="s">
        <v>60</v>
      </c>
      <c r="Y2905" s="1" t="s">
        <v>60</v>
      </c>
      <c r="Z2905" s="0" t="s">
        <v>60</v>
      </c>
      <c r="AA2905" s="0" t="s">
        <v>60</v>
      </c>
      <c r="AB2905" s="0" t="s">
        <v>60</v>
      </c>
      <c r="AC2905" s="0" t="s">
        <v>60</v>
      </c>
      <c r="AD2905" s="0" t="s">
        <v>60</v>
      </c>
      <c r="AE2905" s="0" t="s">
        <v>60</v>
      </c>
      <c r="AF2905" s="0" t="s">
        <v>60</v>
      </c>
      <c r="AG2905" s="2" t="s">
        <v>60</v>
      </c>
      <c r="AH2905" s="0" t="s">
        <v>60</v>
      </c>
      <c r="AI2905" s="0" t="s">
        <v>60</v>
      </c>
      <c r="AJ2905" s="0" t="s">
        <v>60</v>
      </c>
      <c r="AK2905" s="0" t="s">
        <v>60</v>
      </c>
      <c r="AL2905" s="0" t="s">
        <v>60</v>
      </c>
      <c r="AM2905" s="0" t="s">
        <v>60</v>
      </c>
      <c r="AN2905" s="0" t="s">
        <v>60</v>
      </c>
      <c r="AO2905" s="2" t="s">
        <v>60</v>
      </c>
      <c r="AP2905" s="0" t="s">
        <v>60</v>
      </c>
      <c r="AQ2905" s="0" t="s">
        <v>60</v>
      </c>
      <c r="AR2905" s="0" t="s">
        <v>60</v>
      </c>
      <c r="AS2905" s="0" t="s">
        <v>60</v>
      </c>
      <c r="AT2905" s="0" t="s">
        <v>60</v>
      </c>
      <c r="AU2905" s="0" t="s">
        <v>60</v>
      </c>
      <c r="AV2905" s="0" t="s">
        <v>60</v>
      </c>
      <c r="AW2905" s="2" t="s">
        <v>60</v>
      </c>
      <c r="AX2905" s="0" t="s">
        <v>60</v>
      </c>
      <c r="AY2905" s="0" t="n">
        <v>1</v>
      </c>
      <c r="BC2905" s="0" t="s">
        <v>8764</v>
      </c>
    </row>
    <row r="2906" customFormat="false" ht="15" hidden="false" customHeight="true" outlineLevel="0" collapsed="false">
      <c r="A2906" s="0" t="s">
        <v>8765</v>
      </c>
      <c r="B2906" s="0" t="s">
        <v>8766</v>
      </c>
      <c r="C2906" s="0" t="s">
        <v>60</v>
      </c>
      <c r="D2906" s="0" t="s">
        <v>60</v>
      </c>
      <c r="E2906" s="0" t="s">
        <v>60</v>
      </c>
      <c r="F2906" s="0" t="s">
        <v>60</v>
      </c>
      <c r="G2906" s="0" t="s">
        <v>60</v>
      </c>
      <c r="H2906" s="0" t="s">
        <v>60</v>
      </c>
      <c r="I2906" s="1" t="s">
        <v>60</v>
      </c>
      <c r="J2906" s="0" t="s">
        <v>60</v>
      </c>
      <c r="K2906" s="0" t="n">
        <v>112.7524</v>
      </c>
      <c r="L2906" s="0" t="n">
        <v>0.61</v>
      </c>
      <c r="M2906" s="0" t="n">
        <v>2.13</v>
      </c>
      <c r="N2906" s="0" t="n">
        <v>54500</v>
      </c>
      <c r="O2906" s="0" t="n">
        <v>8619</v>
      </c>
      <c r="P2906" s="0" t="n">
        <v>3022</v>
      </c>
      <c r="Q2906" s="1" t="n">
        <v>9.7039</v>
      </c>
      <c r="R2906" s="0" t="n">
        <v>0.7753</v>
      </c>
      <c r="S2906" s="0" t="s">
        <v>60</v>
      </c>
      <c r="T2906" s="0" t="s">
        <v>60</v>
      </c>
      <c r="U2906" s="0" t="s">
        <v>60</v>
      </c>
      <c r="V2906" s="0" t="s">
        <v>60</v>
      </c>
      <c r="W2906" s="0" t="s">
        <v>60</v>
      </c>
      <c r="X2906" s="0" t="s">
        <v>60</v>
      </c>
      <c r="Y2906" s="1" t="s">
        <v>60</v>
      </c>
      <c r="Z2906" s="0" t="s">
        <v>60</v>
      </c>
      <c r="AA2906" s="0" t="s">
        <v>60</v>
      </c>
      <c r="AB2906" s="0" t="s">
        <v>60</v>
      </c>
      <c r="AC2906" s="0" t="s">
        <v>60</v>
      </c>
      <c r="AD2906" s="0" t="s">
        <v>60</v>
      </c>
      <c r="AE2906" s="0" t="s">
        <v>60</v>
      </c>
      <c r="AF2906" s="0" t="s">
        <v>60</v>
      </c>
      <c r="AG2906" s="2" t="s">
        <v>60</v>
      </c>
      <c r="AH2906" s="0" t="s">
        <v>60</v>
      </c>
      <c r="AI2906" s="0" t="s">
        <v>60</v>
      </c>
      <c r="AJ2906" s="0" t="s">
        <v>60</v>
      </c>
      <c r="AK2906" s="0" t="s">
        <v>60</v>
      </c>
      <c r="AL2906" s="0" t="s">
        <v>60</v>
      </c>
      <c r="AM2906" s="0" t="s">
        <v>60</v>
      </c>
      <c r="AN2906" s="0" t="s">
        <v>60</v>
      </c>
      <c r="AO2906" s="2" t="s">
        <v>60</v>
      </c>
      <c r="AP2906" s="0" t="s">
        <v>60</v>
      </c>
      <c r="AQ2906" s="0" t="s">
        <v>60</v>
      </c>
      <c r="AR2906" s="0" t="s">
        <v>60</v>
      </c>
      <c r="AS2906" s="0" t="s">
        <v>60</v>
      </c>
      <c r="AT2906" s="0" t="s">
        <v>60</v>
      </c>
      <c r="AU2906" s="0" t="s">
        <v>60</v>
      </c>
      <c r="AV2906" s="0" t="s">
        <v>60</v>
      </c>
      <c r="AW2906" s="2" t="s">
        <v>60</v>
      </c>
      <c r="AX2906" s="0" t="s">
        <v>60</v>
      </c>
      <c r="AY2906" s="0" t="n">
        <v>1</v>
      </c>
      <c r="BC2906" s="0" t="s">
        <v>8767</v>
      </c>
    </row>
    <row r="2907" customFormat="false" ht="15" hidden="false" customHeight="true" outlineLevel="0" collapsed="false">
      <c r="A2907" s="0" t="s">
        <v>8768</v>
      </c>
      <c r="B2907" s="0" t="s">
        <v>8769</v>
      </c>
      <c r="C2907" s="0" t="s">
        <v>60</v>
      </c>
      <c r="D2907" s="0" t="s">
        <v>60</v>
      </c>
      <c r="E2907" s="0" t="s">
        <v>60</v>
      </c>
      <c r="F2907" s="0" t="s">
        <v>60</v>
      </c>
      <c r="G2907" s="0" t="s">
        <v>60</v>
      </c>
      <c r="H2907" s="0" t="s">
        <v>60</v>
      </c>
      <c r="I2907" s="1" t="s">
        <v>60</v>
      </c>
      <c r="J2907" s="0" t="s">
        <v>60</v>
      </c>
      <c r="K2907" s="0" t="s">
        <v>60</v>
      </c>
      <c r="L2907" s="0" t="s">
        <v>60</v>
      </c>
      <c r="M2907" s="0" t="s">
        <v>60</v>
      </c>
      <c r="N2907" s="0" t="s">
        <v>60</v>
      </c>
      <c r="O2907" s="0" t="s">
        <v>60</v>
      </c>
      <c r="P2907" s="0" t="s">
        <v>60</v>
      </c>
      <c r="Q2907" s="1" t="s">
        <v>60</v>
      </c>
      <c r="R2907" s="0" t="s">
        <v>60</v>
      </c>
      <c r="S2907" s="0" t="s">
        <v>60</v>
      </c>
      <c r="T2907" s="0" t="s">
        <v>60</v>
      </c>
      <c r="U2907" s="0" t="s">
        <v>60</v>
      </c>
      <c r="V2907" s="0" t="s">
        <v>60</v>
      </c>
      <c r="W2907" s="0" t="s">
        <v>60</v>
      </c>
      <c r="X2907" s="0" t="s">
        <v>60</v>
      </c>
      <c r="Y2907" s="1" t="s">
        <v>60</v>
      </c>
      <c r="Z2907" s="0" t="s">
        <v>60</v>
      </c>
      <c r="AA2907" s="0" t="s">
        <v>60</v>
      </c>
      <c r="AB2907" s="0" t="s">
        <v>60</v>
      </c>
      <c r="AC2907" s="0" t="s">
        <v>60</v>
      </c>
      <c r="AD2907" s="0" t="s">
        <v>60</v>
      </c>
      <c r="AE2907" s="0" t="s">
        <v>60</v>
      </c>
      <c r="AF2907" s="0" t="s">
        <v>60</v>
      </c>
      <c r="AG2907" s="2" t="s">
        <v>60</v>
      </c>
      <c r="AH2907" s="0" t="s">
        <v>60</v>
      </c>
      <c r="AI2907" s="0" t="n">
        <v>69.3571</v>
      </c>
      <c r="AJ2907" s="0" t="n">
        <v>1.54</v>
      </c>
      <c r="AK2907" s="0" t="n">
        <v>2.7</v>
      </c>
      <c r="AL2907" s="0" t="n">
        <v>136437</v>
      </c>
      <c r="AM2907" s="0" t="n">
        <v>190519.5</v>
      </c>
      <c r="AN2907" s="0" t="n">
        <v>4982</v>
      </c>
      <c r="AO2907" s="2" t="n">
        <v>285.068</v>
      </c>
      <c r="AP2907" s="0" t="n">
        <v>25.5334</v>
      </c>
      <c r="AQ2907" s="0" t="s">
        <v>60</v>
      </c>
      <c r="AR2907" s="0" t="s">
        <v>60</v>
      </c>
      <c r="AS2907" s="0" t="s">
        <v>60</v>
      </c>
      <c r="AT2907" s="0" t="s">
        <v>60</v>
      </c>
      <c r="AU2907" s="0" t="s">
        <v>60</v>
      </c>
      <c r="AV2907" s="0" t="s">
        <v>60</v>
      </c>
      <c r="AW2907" s="2" t="s">
        <v>60</v>
      </c>
      <c r="AX2907" s="0" t="s">
        <v>60</v>
      </c>
      <c r="AY2907" s="0" t="n">
        <v>1</v>
      </c>
      <c r="BC2907" s="0" t="s">
        <v>8770</v>
      </c>
    </row>
    <row r="2908" customFormat="false" ht="15" hidden="false" customHeight="true" outlineLevel="0" collapsed="false">
      <c r="A2908" s="0" t="s">
        <v>8771</v>
      </c>
      <c r="B2908" s="0" t="s">
        <v>8772</v>
      </c>
      <c r="C2908" s="0" t="s">
        <v>60</v>
      </c>
      <c r="D2908" s="0" t="s">
        <v>60</v>
      </c>
      <c r="E2908" s="0" t="s">
        <v>60</v>
      </c>
      <c r="F2908" s="0" t="s">
        <v>60</v>
      </c>
      <c r="G2908" s="0" t="s">
        <v>60</v>
      </c>
      <c r="H2908" s="0" t="s">
        <v>60</v>
      </c>
      <c r="I2908" s="1" t="s">
        <v>60</v>
      </c>
      <c r="J2908" s="0" t="s">
        <v>60</v>
      </c>
      <c r="K2908" s="0" t="s">
        <v>60</v>
      </c>
      <c r="L2908" s="0" t="s">
        <v>60</v>
      </c>
      <c r="M2908" s="0" t="s">
        <v>60</v>
      </c>
      <c r="N2908" s="0" t="s">
        <v>60</v>
      </c>
      <c r="O2908" s="0" t="s">
        <v>60</v>
      </c>
      <c r="P2908" s="0" t="s">
        <v>60</v>
      </c>
      <c r="Q2908" s="1" t="s">
        <v>60</v>
      </c>
      <c r="R2908" s="0" t="s">
        <v>60</v>
      </c>
      <c r="S2908" s="0" t="s">
        <v>60</v>
      </c>
      <c r="T2908" s="0" t="s">
        <v>60</v>
      </c>
      <c r="U2908" s="0" t="s">
        <v>60</v>
      </c>
      <c r="V2908" s="0" t="s">
        <v>60</v>
      </c>
      <c r="W2908" s="0" t="s">
        <v>60</v>
      </c>
      <c r="X2908" s="0" t="s">
        <v>60</v>
      </c>
      <c r="Y2908" s="1" t="s">
        <v>60</v>
      </c>
      <c r="Z2908" s="0" t="s">
        <v>60</v>
      </c>
      <c r="AA2908" s="0" t="s">
        <v>60</v>
      </c>
      <c r="AB2908" s="0" t="s">
        <v>60</v>
      </c>
      <c r="AC2908" s="0" t="s">
        <v>60</v>
      </c>
      <c r="AD2908" s="0" t="s">
        <v>60</v>
      </c>
      <c r="AE2908" s="0" t="s">
        <v>60</v>
      </c>
      <c r="AF2908" s="0" t="s">
        <v>60</v>
      </c>
      <c r="AG2908" s="2" t="s">
        <v>60</v>
      </c>
      <c r="AH2908" s="0" t="s">
        <v>60</v>
      </c>
      <c r="AI2908" s="0" t="s">
        <v>60</v>
      </c>
      <c r="AJ2908" s="0" t="s">
        <v>60</v>
      </c>
      <c r="AK2908" s="0" t="s">
        <v>60</v>
      </c>
      <c r="AL2908" s="0" t="s">
        <v>60</v>
      </c>
      <c r="AM2908" s="0" t="s">
        <v>60</v>
      </c>
      <c r="AN2908" s="0" t="s">
        <v>60</v>
      </c>
      <c r="AO2908" s="2" t="s">
        <v>60</v>
      </c>
      <c r="AP2908" s="0" t="s">
        <v>60</v>
      </c>
      <c r="AQ2908" s="0" t="n">
        <v>103.0039</v>
      </c>
      <c r="AR2908" s="0" t="n">
        <v>1.35</v>
      </c>
      <c r="AS2908" s="0" t="n">
        <v>5.45</v>
      </c>
      <c r="AT2908" s="0" t="n">
        <v>33164</v>
      </c>
      <c r="AU2908" s="0" t="n">
        <v>29034</v>
      </c>
      <c r="AV2908" s="0" t="n">
        <v>3472</v>
      </c>
      <c r="AW2908" s="2" t="n">
        <v>38.2923</v>
      </c>
      <c r="AX2908" s="0" t="n">
        <v>2.6359</v>
      </c>
      <c r="AY2908" s="0" t="n">
        <v>1</v>
      </c>
      <c r="BC2908" s="0" t="s">
        <v>8773</v>
      </c>
    </row>
    <row r="2909" customFormat="false" ht="15" hidden="false" customHeight="true" outlineLevel="0" collapsed="false">
      <c r="A2909" s="0" t="s">
        <v>8774</v>
      </c>
      <c r="B2909" s="0" t="s">
        <v>8775</v>
      </c>
      <c r="C2909" s="0" t="s">
        <v>60</v>
      </c>
      <c r="D2909" s="0" t="s">
        <v>60</v>
      </c>
      <c r="E2909" s="0" t="s">
        <v>60</v>
      </c>
      <c r="F2909" s="0" t="s">
        <v>60</v>
      </c>
      <c r="G2909" s="0" t="s">
        <v>60</v>
      </c>
      <c r="H2909" s="0" t="s">
        <v>60</v>
      </c>
      <c r="I2909" s="1" t="s">
        <v>60</v>
      </c>
      <c r="J2909" s="0" t="s">
        <v>60</v>
      </c>
      <c r="K2909" s="0" t="s">
        <v>60</v>
      </c>
      <c r="L2909" s="0" t="s">
        <v>60</v>
      </c>
      <c r="M2909" s="0" t="s">
        <v>60</v>
      </c>
      <c r="N2909" s="0" t="s">
        <v>60</v>
      </c>
      <c r="O2909" s="0" t="s">
        <v>60</v>
      </c>
      <c r="P2909" s="0" t="s">
        <v>60</v>
      </c>
      <c r="Q2909" s="1" t="s">
        <v>60</v>
      </c>
      <c r="R2909" s="0" t="s">
        <v>60</v>
      </c>
      <c r="S2909" s="0" t="s">
        <v>60</v>
      </c>
      <c r="T2909" s="0" t="s">
        <v>60</v>
      </c>
      <c r="U2909" s="0" t="s">
        <v>60</v>
      </c>
      <c r="V2909" s="0" t="s">
        <v>60</v>
      </c>
      <c r="W2909" s="0" t="s">
        <v>60</v>
      </c>
      <c r="X2909" s="0" t="s">
        <v>60</v>
      </c>
      <c r="Y2909" s="1" t="s">
        <v>60</v>
      </c>
      <c r="Z2909" s="0" t="s">
        <v>60</v>
      </c>
      <c r="AA2909" s="0" t="s">
        <v>60</v>
      </c>
      <c r="AB2909" s="0" t="s">
        <v>60</v>
      </c>
      <c r="AC2909" s="0" t="s">
        <v>60</v>
      </c>
      <c r="AD2909" s="0" t="s">
        <v>60</v>
      </c>
      <c r="AE2909" s="0" t="s">
        <v>60</v>
      </c>
      <c r="AF2909" s="0" t="s">
        <v>60</v>
      </c>
      <c r="AG2909" s="2" t="s">
        <v>60</v>
      </c>
      <c r="AH2909" s="0" t="s">
        <v>60</v>
      </c>
      <c r="AI2909" s="0" t="n">
        <v>50.5152</v>
      </c>
      <c r="AJ2909" s="0" t="n">
        <v>3.81</v>
      </c>
      <c r="AK2909" s="0" t="n">
        <v>5.93</v>
      </c>
      <c r="AL2909" s="0" t="n">
        <v>27840</v>
      </c>
      <c r="AM2909" s="0" t="n">
        <v>25358</v>
      </c>
      <c r="AN2909" s="0" t="n">
        <v>1759</v>
      </c>
      <c r="AO2909" s="2" t="n">
        <v>37.9423</v>
      </c>
      <c r="AP2909" s="0" t="n">
        <v>3.9586</v>
      </c>
      <c r="AQ2909" s="0" t="s">
        <v>60</v>
      </c>
      <c r="AR2909" s="0" t="s">
        <v>60</v>
      </c>
      <c r="AS2909" s="0" t="s">
        <v>60</v>
      </c>
      <c r="AT2909" s="0" t="s">
        <v>60</v>
      </c>
      <c r="AU2909" s="0" t="s">
        <v>60</v>
      </c>
      <c r="AV2909" s="0" t="s">
        <v>60</v>
      </c>
      <c r="AW2909" s="2" t="s">
        <v>60</v>
      </c>
      <c r="AX2909" s="0" t="s">
        <v>60</v>
      </c>
      <c r="AY2909" s="0" t="n">
        <v>1</v>
      </c>
      <c r="BC2909" s="0" t="s">
        <v>8776</v>
      </c>
    </row>
    <row r="2910" customFormat="false" ht="15" hidden="false" customHeight="true" outlineLevel="0" collapsed="false">
      <c r="A2910" s="0" t="s">
        <v>8777</v>
      </c>
      <c r="B2910" s="0" t="s">
        <v>8778</v>
      </c>
      <c r="C2910" s="0" t="s">
        <v>60</v>
      </c>
      <c r="D2910" s="0" t="s">
        <v>60</v>
      </c>
      <c r="E2910" s="0" t="s">
        <v>60</v>
      </c>
      <c r="F2910" s="0" t="s">
        <v>60</v>
      </c>
      <c r="G2910" s="0" t="s">
        <v>60</v>
      </c>
      <c r="H2910" s="0" t="s">
        <v>60</v>
      </c>
      <c r="I2910" s="1" t="s">
        <v>60</v>
      </c>
      <c r="J2910" s="0" t="s">
        <v>60</v>
      </c>
      <c r="K2910" s="0" t="s">
        <v>60</v>
      </c>
      <c r="L2910" s="0" t="s">
        <v>60</v>
      </c>
      <c r="M2910" s="0" t="s">
        <v>60</v>
      </c>
      <c r="N2910" s="0" t="s">
        <v>60</v>
      </c>
      <c r="O2910" s="0" t="s">
        <v>60</v>
      </c>
      <c r="P2910" s="0" t="s">
        <v>60</v>
      </c>
      <c r="Q2910" s="1" t="s">
        <v>60</v>
      </c>
      <c r="R2910" s="0" t="s">
        <v>60</v>
      </c>
      <c r="S2910" s="0" t="s">
        <v>60</v>
      </c>
      <c r="T2910" s="0" t="s">
        <v>60</v>
      </c>
      <c r="U2910" s="0" t="s">
        <v>60</v>
      </c>
      <c r="V2910" s="0" t="s">
        <v>60</v>
      </c>
      <c r="W2910" s="0" t="s">
        <v>60</v>
      </c>
      <c r="X2910" s="0" t="s">
        <v>60</v>
      </c>
      <c r="Y2910" s="1" t="s">
        <v>60</v>
      </c>
      <c r="Z2910" s="0" t="s">
        <v>60</v>
      </c>
      <c r="AA2910" s="0" t="s">
        <v>60</v>
      </c>
      <c r="AB2910" s="0" t="s">
        <v>60</v>
      </c>
      <c r="AC2910" s="0" t="s">
        <v>60</v>
      </c>
      <c r="AD2910" s="0" t="s">
        <v>60</v>
      </c>
      <c r="AE2910" s="0" t="s">
        <v>60</v>
      </c>
      <c r="AF2910" s="0" t="s">
        <v>60</v>
      </c>
      <c r="AG2910" s="2" t="s">
        <v>60</v>
      </c>
      <c r="AH2910" s="0" t="s">
        <v>60</v>
      </c>
      <c r="AI2910" s="0" t="n">
        <v>62.4467</v>
      </c>
      <c r="AJ2910" s="0" t="n">
        <v>2.13</v>
      </c>
      <c r="AK2910" s="0" t="n">
        <v>10.74</v>
      </c>
      <c r="AL2910" s="0" t="n">
        <v>12775</v>
      </c>
      <c r="AM2910" s="0" t="n">
        <v>15145.5</v>
      </c>
      <c r="AN2910" s="0" t="n">
        <v>1152</v>
      </c>
      <c r="AO2910" s="2" t="n">
        <v>22.6617</v>
      </c>
      <c r="AP2910" s="0" t="n">
        <v>0.6222</v>
      </c>
      <c r="AQ2910" s="0" t="s">
        <v>60</v>
      </c>
      <c r="AR2910" s="0" t="s">
        <v>60</v>
      </c>
      <c r="AS2910" s="0" t="s">
        <v>60</v>
      </c>
      <c r="AT2910" s="0" t="s">
        <v>60</v>
      </c>
      <c r="AU2910" s="0" t="s">
        <v>60</v>
      </c>
      <c r="AV2910" s="0" t="s">
        <v>60</v>
      </c>
      <c r="AW2910" s="2" t="s">
        <v>60</v>
      </c>
      <c r="AX2910" s="0" t="s">
        <v>60</v>
      </c>
      <c r="AY2910" s="0" t="n">
        <v>1</v>
      </c>
      <c r="BC2910" s="0" t="s">
        <v>8779</v>
      </c>
    </row>
    <row r="2911" customFormat="false" ht="15" hidden="false" customHeight="true" outlineLevel="0" collapsed="false">
      <c r="A2911" s="0" t="s">
        <v>8780</v>
      </c>
      <c r="B2911" s="0" t="s">
        <v>8781</v>
      </c>
      <c r="C2911" s="0" t="n">
        <v>82.754</v>
      </c>
      <c r="D2911" s="0" t="n">
        <v>1.76</v>
      </c>
      <c r="E2911" s="0" t="n">
        <v>20.5</v>
      </c>
      <c r="F2911" s="0" t="n">
        <v>47108</v>
      </c>
      <c r="G2911" s="0" t="n">
        <v>46282</v>
      </c>
      <c r="H2911" s="0" t="n">
        <v>1896</v>
      </c>
      <c r="I2911" s="1" t="n">
        <v>52.8937</v>
      </c>
      <c r="J2911" s="0" t="n">
        <v>1.4667</v>
      </c>
      <c r="K2911" s="0" t="s">
        <v>60</v>
      </c>
      <c r="L2911" s="0" t="s">
        <v>60</v>
      </c>
      <c r="M2911" s="0" t="s">
        <v>60</v>
      </c>
      <c r="N2911" s="0" t="s">
        <v>60</v>
      </c>
      <c r="O2911" s="0" t="s">
        <v>60</v>
      </c>
      <c r="P2911" s="0" t="s">
        <v>60</v>
      </c>
      <c r="Q2911" s="1" t="s">
        <v>60</v>
      </c>
      <c r="R2911" s="0" t="s">
        <v>60</v>
      </c>
      <c r="S2911" s="0" t="s">
        <v>60</v>
      </c>
      <c r="T2911" s="0" t="s">
        <v>60</v>
      </c>
      <c r="U2911" s="0" t="s">
        <v>60</v>
      </c>
      <c r="V2911" s="0" t="s">
        <v>60</v>
      </c>
      <c r="W2911" s="0" t="s">
        <v>60</v>
      </c>
      <c r="X2911" s="0" t="s">
        <v>60</v>
      </c>
      <c r="Y2911" s="1" t="s">
        <v>60</v>
      </c>
      <c r="Z2911" s="0" t="s">
        <v>60</v>
      </c>
      <c r="AA2911" s="0" t="s">
        <v>60</v>
      </c>
      <c r="AB2911" s="0" t="s">
        <v>60</v>
      </c>
      <c r="AC2911" s="0" t="s">
        <v>60</v>
      </c>
      <c r="AD2911" s="0" t="s">
        <v>60</v>
      </c>
      <c r="AE2911" s="0" t="s">
        <v>60</v>
      </c>
      <c r="AF2911" s="0" t="s">
        <v>60</v>
      </c>
      <c r="AG2911" s="2" t="s">
        <v>60</v>
      </c>
      <c r="AH2911" s="0" t="s">
        <v>60</v>
      </c>
      <c r="AI2911" s="0" t="s">
        <v>60</v>
      </c>
      <c r="AJ2911" s="0" t="s">
        <v>60</v>
      </c>
      <c r="AK2911" s="0" t="s">
        <v>60</v>
      </c>
      <c r="AL2911" s="0" t="s">
        <v>60</v>
      </c>
      <c r="AM2911" s="0" t="s">
        <v>60</v>
      </c>
      <c r="AN2911" s="0" t="s">
        <v>60</v>
      </c>
      <c r="AO2911" s="2" t="s">
        <v>60</v>
      </c>
      <c r="AP2911" s="0" t="s">
        <v>60</v>
      </c>
      <c r="AQ2911" s="0" t="s">
        <v>60</v>
      </c>
      <c r="AR2911" s="0" t="s">
        <v>60</v>
      </c>
      <c r="AS2911" s="0" t="s">
        <v>60</v>
      </c>
      <c r="AT2911" s="0" t="s">
        <v>60</v>
      </c>
      <c r="AU2911" s="0" t="s">
        <v>60</v>
      </c>
      <c r="AV2911" s="0" t="s">
        <v>60</v>
      </c>
      <c r="AW2911" s="2" t="s">
        <v>60</v>
      </c>
      <c r="AX2911" s="0" t="s">
        <v>60</v>
      </c>
      <c r="AY2911" s="0" t="n">
        <v>1</v>
      </c>
      <c r="BC2911" s="0" t="s">
        <v>8782</v>
      </c>
    </row>
    <row r="2912" customFormat="false" ht="15" hidden="false" customHeight="true" outlineLevel="0" collapsed="false">
      <c r="A2912" s="0" t="s">
        <v>8783</v>
      </c>
      <c r="B2912" s="0" t="s">
        <v>8784</v>
      </c>
      <c r="C2912" s="0" t="n">
        <v>189.9816</v>
      </c>
      <c r="D2912" s="0" t="n">
        <v>0.17</v>
      </c>
      <c r="E2912" s="0" t="n">
        <v>9.24</v>
      </c>
      <c r="F2912" s="0" t="n">
        <v>73591</v>
      </c>
      <c r="G2912" s="0" t="n">
        <v>6248.883</v>
      </c>
      <c r="H2912" s="0" t="n">
        <v>9405</v>
      </c>
      <c r="I2912" s="1" t="n">
        <v>7.1416</v>
      </c>
      <c r="J2912" s="0" t="n">
        <v>0.7049</v>
      </c>
      <c r="K2912" s="0" t="s">
        <v>60</v>
      </c>
      <c r="L2912" s="0" t="s">
        <v>60</v>
      </c>
      <c r="M2912" s="0" t="s">
        <v>60</v>
      </c>
      <c r="N2912" s="0" t="s">
        <v>60</v>
      </c>
      <c r="O2912" s="0" t="s">
        <v>60</v>
      </c>
      <c r="P2912" s="0" t="s">
        <v>60</v>
      </c>
      <c r="Q2912" s="1" t="s">
        <v>60</v>
      </c>
      <c r="R2912" s="0" t="s">
        <v>60</v>
      </c>
      <c r="S2912" s="0" t="s">
        <v>60</v>
      </c>
      <c r="T2912" s="0" t="s">
        <v>60</v>
      </c>
      <c r="U2912" s="0" t="s">
        <v>60</v>
      </c>
      <c r="V2912" s="0" t="s">
        <v>60</v>
      </c>
      <c r="W2912" s="0" t="s">
        <v>60</v>
      </c>
      <c r="X2912" s="0" t="s">
        <v>60</v>
      </c>
      <c r="Y2912" s="1" t="s">
        <v>60</v>
      </c>
      <c r="Z2912" s="0" t="s">
        <v>60</v>
      </c>
      <c r="AA2912" s="0" t="s">
        <v>60</v>
      </c>
      <c r="AB2912" s="0" t="s">
        <v>60</v>
      </c>
      <c r="AC2912" s="0" t="s">
        <v>60</v>
      </c>
      <c r="AD2912" s="0" t="s">
        <v>60</v>
      </c>
      <c r="AE2912" s="0" t="s">
        <v>60</v>
      </c>
      <c r="AF2912" s="0" t="s">
        <v>60</v>
      </c>
      <c r="AG2912" s="2" t="s">
        <v>60</v>
      </c>
      <c r="AH2912" s="0" t="s">
        <v>60</v>
      </c>
      <c r="AI2912" s="0" t="s">
        <v>60</v>
      </c>
      <c r="AJ2912" s="0" t="s">
        <v>60</v>
      </c>
      <c r="AK2912" s="0" t="s">
        <v>60</v>
      </c>
      <c r="AL2912" s="0" t="s">
        <v>60</v>
      </c>
      <c r="AM2912" s="0" t="s">
        <v>60</v>
      </c>
      <c r="AN2912" s="0" t="s">
        <v>60</v>
      </c>
      <c r="AO2912" s="2" t="s">
        <v>60</v>
      </c>
      <c r="AP2912" s="0" t="s">
        <v>60</v>
      </c>
      <c r="AQ2912" s="0" t="s">
        <v>60</v>
      </c>
      <c r="AR2912" s="0" t="s">
        <v>60</v>
      </c>
      <c r="AS2912" s="0" t="s">
        <v>60</v>
      </c>
      <c r="AT2912" s="0" t="s">
        <v>60</v>
      </c>
      <c r="AU2912" s="0" t="s">
        <v>60</v>
      </c>
      <c r="AV2912" s="0" t="s">
        <v>60</v>
      </c>
      <c r="AW2912" s="2" t="s">
        <v>60</v>
      </c>
      <c r="AX2912" s="0" t="s">
        <v>60</v>
      </c>
      <c r="AY2912" s="0" t="n">
        <v>1</v>
      </c>
      <c r="BC2912" s="0" t="s">
        <v>8785</v>
      </c>
    </row>
    <row r="2913" customFormat="false" ht="15" hidden="false" customHeight="true" outlineLevel="0" collapsed="false">
      <c r="A2913" s="0" t="s">
        <v>8786</v>
      </c>
      <c r="B2913" s="0" t="s">
        <v>8787</v>
      </c>
      <c r="C2913" s="0" t="s">
        <v>60</v>
      </c>
      <c r="D2913" s="0" t="s">
        <v>60</v>
      </c>
      <c r="E2913" s="0" t="s">
        <v>60</v>
      </c>
      <c r="F2913" s="0" t="s">
        <v>60</v>
      </c>
      <c r="G2913" s="0" t="s">
        <v>60</v>
      </c>
      <c r="H2913" s="0" t="s">
        <v>60</v>
      </c>
      <c r="I2913" s="1" t="s">
        <v>60</v>
      </c>
      <c r="J2913" s="0" t="s">
        <v>60</v>
      </c>
      <c r="K2913" s="0" t="n">
        <v>100.5294</v>
      </c>
      <c r="L2913" s="0" t="n">
        <v>0.86</v>
      </c>
      <c r="M2913" s="0" t="n">
        <v>10.4</v>
      </c>
      <c r="N2913" s="0" t="n">
        <v>16968</v>
      </c>
      <c r="O2913" s="0" t="n">
        <v>5631</v>
      </c>
      <c r="P2913" s="0" t="n">
        <v>1230</v>
      </c>
      <c r="Q2913" s="1" t="n">
        <v>6.3398</v>
      </c>
      <c r="R2913" s="0" t="n">
        <v>0.4045</v>
      </c>
      <c r="S2913" s="0" t="s">
        <v>60</v>
      </c>
      <c r="T2913" s="0" t="s">
        <v>60</v>
      </c>
      <c r="U2913" s="0" t="s">
        <v>60</v>
      </c>
      <c r="V2913" s="0" t="s">
        <v>60</v>
      </c>
      <c r="W2913" s="0" t="s">
        <v>60</v>
      </c>
      <c r="X2913" s="0" t="s">
        <v>60</v>
      </c>
      <c r="Y2913" s="1" t="s">
        <v>60</v>
      </c>
      <c r="Z2913" s="0" t="s">
        <v>60</v>
      </c>
      <c r="AA2913" s="0" t="s">
        <v>60</v>
      </c>
      <c r="AB2913" s="0" t="s">
        <v>60</v>
      </c>
      <c r="AC2913" s="0" t="s">
        <v>60</v>
      </c>
      <c r="AD2913" s="0" t="s">
        <v>60</v>
      </c>
      <c r="AE2913" s="0" t="s">
        <v>60</v>
      </c>
      <c r="AF2913" s="0" t="s">
        <v>60</v>
      </c>
      <c r="AG2913" s="2" t="s">
        <v>60</v>
      </c>
      <c r="AH2913" s="0" t="s">
        <v>60</v>
      </c>
      <c r="AI2913" s="0" t="s">
        <v>60</v>
      </c>
      <c r="AJ2913" s="0" t="s">
        <v>60</v>
      </c>
      <c r="AK2913" s="0" t="s">
        <v>60</v>
      </c>
      <c r="AL2913" s="0" t="s">
        <v>60</v>
      </c>
      <c r="AM2913" s="0" t="s">
        <v>60</v>
      </c>
      <c r="AN2913" s="0" t="s">
        <v>60</v>
      </c>
      <c r="AO2913" s="2" t="s">
        <v>60</v>
      </c>
      <c r="AP2913" s="0" t="s">
        <v>60</v>
      </c>
      <c r="AQ2913" s="0" t="s">
        <v>60</v>
      </c>
      <c r="AR2913" s="0" t="s">
        <v>60</v>
      </c>
      <c r="AS2913" s="0" t="s">
        <v>60</v>
      </c>
      <c r="AT2913" s="0" t="s">
        <v>60</v>
      </c>
      <c r="AU2913" s="0" t="s">
        <v>60</v>
      </c>
      <c r="AV2913" s="0" t="s">
        <v>60</v>
      </c>
      <c r="AW2913" s="2" t="s">
        <v>60</v>
      </c>
      <c r="AX2913" s="0" t="s">
        <v>60</v>
      </c>
      <c r="AY2913" s="0" t="n">
        <v>1</v>
      </c>
      <c r="BC2913" s="0" t="s">
        <v>8788</v>
      </c>
    </row>
    <row r="2914" customFormat="false" ht="15" hidden="false" customHeight="true" outlineLevel="0" collapsed="false">
      <c r="A2914" s="0" t="s">
        <v>8789</v>
      </c>
      <c r="B2914" s="0" t="s">
        <v>8790</v>
      </c>
      <c r="C2914" s="0" t="s">
        <v>60</v>
      </c>
      <c r="D2914" s="0" t="s">
        <v>60</v>
      </c>
      <c r="E2914" s="0" t="s">
        <v>60</v>
      </c>
      <c r="F2914" s="0" t="s">
        <v>60</v>
      </c>
      <c r="G2914" s="0" t="s">
        <v>60</v>
      </c>
      <c r="H2914" s="0" t="s">
        <v>60</v>
      </c>
      <c r="I2914" s="1" t="s">
        <v>60</v>
      </c>
      <c r="J2914" s="0" t="s">
        <v>60</v>
      </c>
      <c r="K2914" s="0" t="s">
        <v>60</v>
      </c>
      <c r="L2914" s="0" t="s">
        <v>60</v>
      </c>
      <c r="M2914" s="0" t="s">
        <v>60</v>
      </c>
      <c r="N2914" s="0" t="s">
        <v>60</v>
      </c>
      <c r="O2914" s="0" t="s">
        <v>60</v>
      </c>
      <c r="P2914" s="0" t="s">
        <v>60</v>
      </c>
      <c r="Q2914" s="1" t="s">
        <v>60</v>
      </c>
      <c r="R2914" s="0" t="s">
        <v>60</v>
      </c>
      <c r="S2914" s="0" t="s">
        <v>60</v>
      </c>
      <c r="T2914" s="0" t="s">
        <v>60</v>
      </c>
      <c r="U2914" s="0" t="s">
        <v>60</v>
      </c>
      <c r="V2914" s="0" t="s">
        <v>60</v>
      </c>
      <c r="W2914" s="0" t="s">
        <v>60</v>
      </c>
      <c r="X2914" s="0" t="s">
        <v>60</v>
      </c>
      <c r="Y2914" s="1" t="s">
        <v>60</v>
      </c>
      <c r="Z2914" s="0" t="s">
        <v>60</v>
      </c>
      <c r="AA2914" s="0" t="s">
        <v>60</v>
      </c>
      <c r="AB2914" s="0" t="s">
        <v>60</v>
      </c>
      <c r="AC2914" s="0" t="s">
        <v>60</v>
      </c>
      <c r="AD2914" s="0" t="s">
        <v>60</v>
      </c>
      <c r="AE2914" s="0" t="s">
        <v>60</v>
      </c>
      <c r="AF2914" s="0" t="s">
        <v>60</v>
      </c>
      <c r="AG2914" s="2" t="s">
        <v>60</v>
      </c>
      <c r="AH2914" s="0" t="s">
        <v>60</v>
      </c>
      <c r="AI2914" s="0" t="s">
        <v>60</v>
      </c>
      <c r="AJ2914" s="0" t="s">
        <v>60</v>
      </c>
      <c r="AK2914" s="0" t="s">
        <v>60</v>
      </c>
      <c r="AL2914" s="0" t="s">
        <v>60</v>
      </c>
      <c r="AM2914" s="0" t="s">
        <v>60</v>
      </c>
      <c r="AN2914" s="0" t="s">
        <v>60</v>
      </c>
      <c r="AO2914" s="2" t="s">
        <v>60</v>
      </c>
      <c r="AP2914" s="0" t="s">
        <v>60</v>
      </c>
      <c r="AQ2914" s="0" t="n">
        <v>60.3069</v>
      </c>
      <c r="AR2914" s="0" t="n">
        <v>3.76</v>
      </c>
      <c r="AS2914" s="0" t="n">
        <v>4.34</v>
      </c>
      <c r="AT2914" s="0" t="n">
        <v>9623</v>
      </c>
      <c r="AU2914" s="0" t="n">
        <v>0</v>
      </c>
      <c r="AV2914" s="0" t="n">
        <v>1797</v>
      </c>
      <c r="AW2914" s="2" t="s">
        <v>60</v>
      </c>
      <c r="AX2914" s="0" t="s">
        <v>60</v>
      </c>
      <c r="AY2914" s="0" t="n">
        <v>1</v>
      </c>
      <c r="BC2914" s="0" t="s">
        <v>8791</v>
      </c>
    </row>
    <row r="2915" customFormat="false" ht="15" hidden="false" customHeight="true" outlineLevel="0" collapsed="false">
      <c r="A2915" s="0" t="s">
        <v>8792</v>
      </c>
      <c r="B2915" s="0" t="s">
        <v>8793</v>
      </c>
      <c r="C2915" s="0" t="n">
        <v>56.1005</v>
      </c>
      <c r="D2915" s="0" t="n">
        <v>3.85</v>
      </c>
      <c r="E2915" s="0" t="n">
        <v>3.97</v>
      </c>
      <c r="F2915" s="0" t="n">
        <v>18450</v>
      </c>
      <c r="G2915" s="0" t="n">
        <v>3702</v>
      </c>
      <c r="H2915" s="0" t="n">
        <v>3221</v>
      </c>
      <c r="I2915" s="1" t="n">
        <v>4.2309</v>
      </c>
      <c r="J2915" s="0" t="n">
        <v>0.2352</v>
      </c>
      <c r="K2915" s="0" t="s">
        <v>60</v>
      </c>
      <c r="L2915" s="0" t="s">
        <v>60</v>
      </c>
      <c r="M2915" s="0" t="s">
        <v>60</v>
      </c>
      <c r="N2915" s="0" t="s">
        <v>60</v>
      </c>
      <c r="O2915" s="0" t="s">
        <v>60</v>
      </c>
      <c r="P2915" s="0" t="s">
        <v>60</v>
      </c>
      <c r="Q2915" s="1" t="s">
        <v>60</v>
      </c>
      <c r="R2915" s="0" t="s">
        <v>60</v>
      </c>
      <c r="S2915" s="0" t="s">
        <v>60</v>
      </c>
      <c r="T2915" s="0" t="s">
        <v>60</v>
      </c>
      <c r="U2915" s="0" t="s">
        <v>60</v>
      </c>
      <c r="V2915" s="0" t="s">
        <v>60</v>
      </c>
      <c r="W2915" s="0" t="s">
        <v>60</v>
      </c>
      <c r="X2915" s="0" t="s">
        <v>60</v>
      </c>
      <c r="Y2915" s="1" t="s">
        <v>60</v>
      </c>
      <c r="Z2915" s="0" t="s">
        <v>60</v>
      </c>
      <c r="AA2915" s="0" t="s">
        <v>60</v>
      </c>
      <c r="AB2915" s="0" t="s">
        <v>60</v>
      </c>
      <c r="AC2915" s="0" t="s">
        <v>60</v>
      </c>
      <c r="AD2915" s="0" t="s">
        <v>60</v>
      </c>
      <c r="AE2915" s="0" t="s">
        <v>60</v>
      </c>
      <c r="AF2915" s="0" t="s">
        <v>60</v>
      </c>
      <c r="AG2915" s="2" t="s">
        <v>60</v>
      </c>
      <c r="AH2915" s="0" t="s">
        <v>60</v>
      </c>
      <c r="AI2915" s="0" t="s">
        <v>60</v>
      </c>
      <c r="AJ2915" s="0" t="s">
        <v>60</v>
      </c>
      <c r="AK2915" s="0" t="s">
        <v>60</v>
      </c>
      <c r="AL2915" s="0" t="s">
        <v>60</v>
      </c>
      <c r="AM2915" s="0" t="s">
        <v>60</v>
      </c>
      <c r="AN2915" s="0" t="s">
        <v>60</v>
      </c>
      <c r="AO2915" s="2" t="s">
        <v>60</v>
      </c>
      <c r="AP2915" s="0" t="s">
        <v>60</v>
      </c>
      <c r="AQ2915" s="0" t="s">
        <v>60</v>
      </c>
      <c r="AR2915" s="0" t="s">
        <v>60</v>
      </c>
      <c r="AS2915" s="0" t="s">
        <v>60</v>
      </c>
      <c r="AT2915" s="0" t="s">
        <v>60</v>
      </c>
      <c r="AU2915" s="0" t="s">
        <v>60</v>
      </c>
      <c r="AV2915" s="0" t="s">
        <v>60</v>
      </c>
      <c r="AW2915" s="2" t="s">
        <v>60</v>
      </c>
      <c r="AX2915" s="0" t="s">
        <v>60</v>
      </c>
      <c r="AY2915" s="0" t="n">
        <v>1</v>
      </c>
      <c r="BC2915" s="0" t="s">
        <v>8794</v>
      </c>
    </row>
    <row r="2916" customFormat="false" ht="15" hidden="false" customHeight="true" outlineLevel="0" collapsed="false">
      <c r="A2916" s="0" t="s">
        <v>8795</v>
      </c>
      <c r="B2916" s="0" t="s">
        <v>8796</v>
      </c>
      <c r="C2916" s="0" t="n">
        <v>94.7916</v>
      </c>
      <c r="D2916" s="0" t="n">
        <v>1.28</v>
      </c>
      <c r="E2916" s="0" t="n">
        <v>5.86</v>
      </c>
      <c r="F2916" s="0" t="n">
        <v>62316</v>
      </c>
      <c r="G2916" s="0" t="n">
        <v>53835</v>
      </c>
      <c r="H2916" s="0" t="n">
        <v>8311</v>
      </c>
      <c r="I2916" s="1" t="n">
        <v>61.5257</v>
      </c>
      <c r="J2916" s="0" t="n">
        <v>4.2793</v>
      </c>
      <c r="K2916" s="0" t="s">
        <v>60</v>
      </c>
      <c r="L2916" s="0" t="s">
        <v>60</v>
      </c>
      <c r="M2916" s="0" t="s">
        <v>60</v>
      </c>
      <c r="N2916" s="0" t="s">
        <v>60</v>
      </c>
      <c r="O2916" s="0" t="s">
        <v>60</v>
      </c>
      <c r="P2916" s="0" t="s">
        <v>60</v>
      </c>
      <c r="Q2916" s="1" t="s">
        <v>60</v>
      </c>
      <c r="R2916" s="0" t="s">
        <v>60</v>
      </c>
      <c r="S2916" s="0" t="s">
        <v>60</v>
      </c>
      <c r="T2916" s="0" t="s">
        <v>60</v>
      </c>
      <c r="U2916" s="0" t="s">
        <v>60</v>
      </c>
      <c r="V2916" s="0" t="s">
        <v>60</v>
      </c>
      <c r="W2916" s="0" t="s">
        <v>60</v>
      </c>
      <c r="X2916" s="0" t="s">
        <v>60</v>
      </c>
      <c r="Y2916" s="1" t="s">
        <v>60</v>
      </c>
      <c r="Z2916" s="0" t="s">
        <v>60</v>
      </c>
      <c r="AA2916" s="0" t="s">
        <v>60</v>
      </c>
      <c r="AB2916" s="0" t="s">
        <v>60</v>
      </c>
      <c r="AC2916" s="0" t="s">
        <v>60</v>
      </c>
      <c r="AD2916" s="0" t="s">
        <v>60</v>
      </c>
      <c r="AE2916" s="0" t="s">
        <v>60</v>
      </c>
      <c r="AF2916" s="0" t="s">
        <v>60</v>
      </c>
      <c r="AG2916" s="2" t="s">
        <v>60</v>
      </c>
      <c r="AH2916" s="0" t="s">
        <v>60</v>
      </c>
      <c r="AI2916" s="0" t="s">
        <v>60</v>
      </c>
      <c r="AJ2916" s="0" t="s">
        <v>60</v>
      </c>
      <c r="AK2916" s="0" t="s">
        <v>60</v>
      </c>
      <c r="AL2916" s="0" t="s">
        <v>60</v>
      </c>
      <c r="AM2916" s="0" t="s">
        <v>60</v>
      </c>
      <c r="AN2916" s="0" t="s">
        <v>60</v>
      </c>
      <c r="AO2916" s="2" t="s">
        <v>60</v>
      </c>
      <c r="AP2916" s="0" t="s">
        <v>60</v>
      </c>
      <c r="AQ2916" s="0" t="s">
        <v>60</v>
      </c>
      <c r="AR2916" s="0" t="s">
        <v>60</v>
      </c>
      <c r="AS2916" s="0" t="s">
        <v>60</v>
      </c>
      <c r="AT2916" s="0" t="s">
        <v>60</v>
      </c>
      <c r="AU2916" s="0" t="s">
        <v>60</v>
      </c>
      <c r="AV2916" s="0" t="s">
        <v>60</v>
      </c>
      <c r="AW2916" s="2" t="s">
        <v>60</v>
      </c>
      <c r="AX2916" s="0" t="s">
        <v>60</v>
      </c>
      <c r="AY2916" s="0" t="n">
        <v>1</v>
      </c>
      <c r="BC2916" s="0" t="s">
        <v>8797</v>
      </c>
    </row>
    <row r="2917" customFormat="false" ht="15" hidden="false" customHeight="true" outlineLevel="0" collapsed="false">
      <c r="A2917" s="0" t="s">
        <v>8798</v>
      </c>
      <c r="B2917" s="0" t="s">
        <v>8799</v>
      </c>
      <c r="C2917" s="0" t="s">
        <v>60</v>
      </c>
      <c r="D2917" s="0" t="s">
        <v>60</v>
      </c>
      <c r="E2917" s="0" t="s">
        <v>60</v>
      </c>
      <c r="F2917" s="0" t="s">
        <v>60</v>
      </c>
      <c r="G2917" s="0" t="s">
        <v>60</v>
      </c>
      <c r="H2917" s="0" t="s">
        <v>60</v>
      </c>
      <c r="I2917" s="1" t="s">
        <v>60</v>
      </c>
      <c r="J2917" s="0" t="s">
        <v>60</v>
      </c>
      <c r="K2917" s="0" t="s">
        <v>60</v>
      </c>
      <c r="L2917" s="0" t="s">
        <v>60</v>
      </c>
      <c r="M2917" s="0" t="s">
        <v>60</v>
      </c>
      <c r="N2917" s="0" t="s">
        <v>60</v>
      </c>
      <c r="O2917" s="0" t="s">
        <v>60</v>
      </c>
      <c r="P2917" s="0" t="s">
        <v>60</v>
      </c>
      <c r="Q2917" s="1" t="s">
        <v>60</v>
      </c>
      <c r="R2917" s="0" t="s">
        <v>60</v>
      </c>
      <c r="S2917" s="0" t="n">
        <v>96.8795</v>
      </c>
      <c r="T2917" s="0" t="n">
        <v>1.33</v>
      </c>
      <c r="U2917" s="0" t="n">
        <v>6.38</v>
      </c>
      <c r="V2917" s="0" t="n">
        <v>29070</v>
      </c>
      <c r="W2917" s="0" t="n">
        <v>5038</v>
      </c>
      <c r="X2917" s="0" t="n">
        <v>1860</v>
      </c>
      <c r="Y2917" s="1" t="n">
        <v>5.52</v>
      </c>
      <c r="Z2917" s="0" t="n">
        <v>0.4131</v>
      </c>
      <c r="AA2917" s="0" t="s">
        <v>60</v>
      </c>
      <c r="AB2917" s="0" t="s">
        <v>60</v>
      </c>
      <c r="AC2917" s="0" t="s">
        <v>60</v>
      </c>
      <c r="AD2917" s="0" t="s">
        <v>60</v>
      </c>
      <c r="AE2917" s="0" t="s">
        <v>60</v>
      </c>
      <c r="AF2917" s="0" t="s">
        <v>60</v>
      </c>
      <c r="AG2917" s="2" t="s">
        <v>60</v>
      </c>
      <c r="AH2917" s="0" t="s">
        <v>60</v>
      </c>
      <c r="AI2917" s="0" t="s">
        <v>60</v>
      </c>
      <c r="AJ2917" s="0" t="s">
        <v>60</v>
      </c>
      <c r="AK2917" s="0" t="s">
        <v>60</v>
      </c>
      <c r="AL2917" s="0" t="s">
        <v>60</v>
      </c>
      <c r="AM2917" s="0" t="s">
        <v>60</v>
      </c>
      <c r="AN2917" s="0" t="s">
        <v>60</v>
      </c>
      <c r="AO2917" s="2" t="s">
        <v>60</v>
      </c>
      <c r="AP2917" s="0" t="s">
        <v>60</v>
      </c>
      <c r="AQ2917" s="0" t="s">
        <v>60</v>
      </c>
      <c r="AR2917" s="0" t="s">
        <v>60</v>
      </c>
      <c r="AS2917" s="0" t="s">
        <v>60</v>
      </c>
      <c r="AT2917" s="0" t="s">
        <v>60</v>
      </c>
      <c r="AU2917" s="0" t="s">
        <v>60</v>
      </c>
      <c r="AV2917" s="0" t="s">
        <v>60</v>
      </c>
      <c r="AW2917" s="2" t="s">
        <v>60</v>
      </c>
      <c r="AX2917" s="0" t="s">
        <v>60</v>
      </c>
      <c r="AY2917" s="0" t="n">
        <v>1</v>
      </c>
      <c r="BC2917" s="0" t="s">
        <v>8800</v>
      </c>
    </row>
    <row r="2918" customFormat="false" ht="15" hidden="false" customHeight="true" outlineLevel="0" collapsed="false">
      <c r="A2918" s="0" t="s">
        <v>8801</v>
      </c>
      <c r="B2918" s="0" t="s">
        <v>8802</v>
      </c>
      <c r="C2918" s="0" t="s">
        <v>60</v>
      </c>
      <c r="D2918" s="0" t="s">
        <v>60</v>
      </c>
      <c r="E2918" s="0" t="s">
        <v>60</v>
      </c>
      <c r="F2918" s="0" t="s">
        <v>60</v>
      </c>
      <c r="G2918" s="0" t="s">
        <v>60</v>
      </c>
      <c r="H2918" s="0" t="s">
        <v>60</v>
      </c>
      <c r="I2918" s="1" t="s">
        <v>60</v>
      </c>
      <c r="J2918" s="0" t="s">
        <v>60</v>
      </c>
      <c r="K2918" s="0" t="n">
        <v>92.5737</v>
      </c>
      <c r="L2918" s="0" t="n">
        <v>1.16</v>
      </c>
      <c r="M2918" s="0" t="n">
        <v>13.57</v>
      </c>
      <c r="N2918" s="0" t="n">
        <v>10545</v>
      </c>
      <c r="O2918" s="0" t="n">
        <v>10053</v>
      </c>
      <c r="P2918" s="0" t="n">
        <v>1419</v>
      </c>
      <c r="Q2918" s="1" t="n">
        <v>11.3184</v>
      </c>
      <c r="R2918" s="0" t="n">
        <v>0.616</v>
      </c>
      <c r="S2918" s="0" t="s">
        <v>60</v>
      </c>
      <c r="T2918" s="0" t="s">
        <v>60</v>
      </c>
      <c r="U2918" s="0" t="s">
        <v>60</v>
      </c>
      <c r="V2918" s="0" t="s">
        <v>60</v>
      </c>
      <c r="W2918" s="0" t="s">
        <v>60</v>
      </c>
      <c r="X2918" s="0" t="s">
        <v>60</v>
      </c>
      <c r="Y2918" s="1" t="s">
        <v>60</v>
      </c>
      <c r="Z2918" s="0" t="s">
        <v>60</v>
      </c>
      <c r="AA2918" s="0" t="s">
        <v>60</v>
      </c>
      <c r="AB2918" s="0" t="s">
        <v>60</v>
      </c>
      <c r="AC2918" s="0" t="s">
        <v>60</v>
      </c>
      <c r="AD2918" s="0" t="s">
        <v>60</v>
      </c>
      <c r="AE2918" s="0" t="s">
        <v>60</v>
      </c>
      <c r="AF2918" s="0" t="s">
        <v>60</v>
      </c>
      <c r="AG2918" s="2" t="s">
        <v>60</v>
      </c>
      <c r="AH2918" s="0" t="s">
        <v>60</v>
      </c>
      <c r="AI2918" s="0" t="s">
        <v>60</v>
      </c>
      <c r="AJ2918" s="0" t="s">
        <v>60</v>
      </c>
      <c r="AK2918" s="0" t="s">
        <v>60</v>
      </c>
      <c r="AL2918" s="0" t="s">
        <v>60</v>
      </c>
      <c r="AM2918" s="0" t="s">
        <v>60</v>
      </c>
      <c r="AN2918" s="0" t="s">
        <v>60</v>
      </c>
      <c r="AO2918" s="2" t="s">
        <v>60</v>
      </c>
      <c r="AP2918" s="0" t="s">
        <v>60</v>
      </c>
      <c r="AQ2918" s="0" t="s">
        <v>60</v>
      </c>
      <c r="AR2918" s="0" t="s">
        <v>60</v>
      </c>
      <c r="AS2918" s="0" t="s">
        <v>60</v>
      </c>
      <c r="AT2918" s="0" t="s">
        <v>60</v>
      </c>
      <c r="AU2918" s="0" t="s">
        <v>60</v>
      </c>
      <c r="AV2918" s="0" t="s">
        <v>60</v>
      </c>
      <c r="AW2918" s="2" t="s">
        <v>60</v>
      </c>
      <c r="AX2918" s="0" t="s">
        <v>60</v>
      </c>
      <c r="AY2918" s="0" t="n">
        <v>1</v>
      </c>
      <c r="BC2918" s="0" t="s">
        <v>8803</v>
      </c>
    </row>
    <row r="2919" customFormat="false" ht="15" hidden="false" customHeight="true" outlineLevel="0" collapsed="false">
      <c r="A2919" s="0" t="s">
        <v>8804</v>
      </c>
      <c r="B2919" s="0" t="s">
        <v>8805</v>
      </c>
      <c r="C2919" s="0" t="s">
        <v>60</v>
      </c>
      <c r="D2919" s="0" t="s">
        <v>60</v>
      </c>
      <c r="E2919" s="0" t="s">
        <v>60</v>
      </c>
      <c r="F2919" s="0" t="s">
        <v>60</v>
      </c>
      <c r="G2919" s="0" t="s">
        <v>60</v>
      </c>
      <c r="H2919" s="0" t="s">
        <v>60</v>
      </c>
      <c r="I2919" s="1" t="s">
        <v>60</v>
      </c>
      <c r="J2919" s="0" t="s">
        <v>60</v>
      </c>
      <c r="K2919" s="0" t="s">
        <v>60</v>
      </c>
      <c r="L2919" s="0" t="s">
        <v>60</v>
      </c>
      <c r="M2919" s="0" t="s">
        <v>60</v>
      </c>
      <c r="N2919" s="0" t="s">
        <v>60</v>
      </c>
      <c r="O2919" s="0" t="s">
        <v>60</v>
      </c>
      <c r="P2919" s="0" t="s">
        <v>60</v>
      </c>
      <c r="Q2919" s="1" t="s">
        <v>60</v>
      </c>
      <c r="R2919" s="0" t="s">
        <v>60</v>
      </c>
      <c r="S2919" s="0" t="s">
        <v>60</v>
      </c>
      <c r="T2919" s="0" t="s">
        <v>60</v>
      </c>
      <c r="U2919" s="0" t="s">
        <v>60</v>
      </c>
      <c r="V2919" s="0" t="s">
        <v>60</v>
      </c>
      <c r="W2919" s="0" t="s">
        <v>60</v>
      </c>
      <c r="X2919" s="0" t="s">
        <v>60</v>
      </c>
      <c r="Y2919" s="1" t="s">
        <v>60</v>
      </c>
      <c r="Z2919" s="0" t="s">
        <v>60</v>
      </c>
      <c r="AA2919" s="0" t="s">
        <v>60</v>
      </c>
      <c r="AB2919" s="0" t="s">
        <v>60</v>
      </c>
      <c r="AC2919" s="0" t="s">
        <v>60</v>
      </c>
      <c r="AD2919" s="0" t="s">
        <v>60</v>
      </c>
      <c r="AE2919" s="0" t="s">
        <v>60</v>
      </c>
      <c r="AF2919" s="0" t="s">
        <v>60</v>
      </c>
      <c r="AG2919" s="2" t="s">
        <v>60</v>
      </c>
      <c r="AH2919" s="0" t="s">
        <v>60</v>
      </c>
      <c r="AI2919" s="0" t="n">
        <v>553.4968</v>
      </c>
      <c r="AJ2919" s="0" t="n">
        <v>0</v>
      </c>
      <c r="AK2919" s="0" t="n">
        <v>12.6</v>
      </c>
      <c r="AL2919" s="0" t="n">
        <v>8187</v>
      </c>
      <c r="AM2919" s="0" t="n">
        <v>9417</v>
      </c>
      <c r="AN2919" s="0" t="n">
        <v>1923</v>
      </c>
      <c r="AO2919" s="2" t="n">
        <v>14.0903</v>
      </c>
      <c r="AP2919" s="0" t="n">
        <v>0.374</v>
      </c>
      <c r="AQ2919" s="0" t="s">
        <v>60</v>
      </c>
      <c r="AR2919" s="0" t="s">
        <v>60</v>
      </c>
      <c r="AS2919" s="0" t="s">
        <v>60</v>
      </c>
      <c r="AT2919" s="0" t="s">
        <v>60</v>
      </c>
      <c r="AU2919" s="0" t="s">
        <v>60</v>
      </c>
      <c r="AV2919" s="0" t="s">
        <v>60</v>
      </c>
      <c r="AW2919" s="2" t="s">
        <v>60</v>
      </c>
      <c r="AX2919" s="0" t="s">
        <v>60</v>
      </c>
      <c r="AY2919" s="0" t="n">
        <v>1</v>
      </c>
      <c r="BC2919" s="0" t="s">
        <v>8806</v>
      </c>
    </row>
    <row r="2920" customFormat="false" ht="15" hidden="false" customHeight="true" outlineLevel="0" collapsed="false">
      <c r="A2920" s="0" t="s">
        <v>8807</v>
      </c>
      <c r="B2920" s="0" t="s">
        <v>8808</v>
      </c>
      <c r="C2920" s="0" t="s">
        <v>60</v>
      </c>
      <c r="D2920" s="0" t="s">
        <v>60</v>
      </c>
      <c r="E2920" s="0" t="s">
        <v>60</v>
      </c>
      <c r="F2920" s="0" t="s">
        <v>60</v>
      </c>
      <c r="G2920" s="0" t="s">
        <v>60</v>
      </c>
      <c r="H2920" s="0" t="s">
        <v>60</v>
      </c>
      <c r="I2920" s="1" t="s">
        <v>60</v>
      </c>
      <c r="J2920" s="0" t="s">
        <v>60</v>
      </c>
      <c r="K2920" s="0" t="s">
        <v>60</v>
      </c>
      <c r="L2920" s="0" t="s">
        <v>60</v>
      </c>
      <c r="M2920" s="0" t="s">
        <v>60</v>
      </c>
      <c r="N2920" s="0" t="s">
        <v>60</v>
      </c>
      <c r="O2920" s="0" t="s">
        <v>60</v>
      </c>
      <c r="P2920" s="0" t="s">
        <v>60</v>
      </c>
      <c r="Q2920" s="1" t="s">
        <v>60</v>
      </c>
      <c r="R2920" s="0" t="s">
        <v>60</v>
      </c>
      <c r="S2920" s="0" t="s">
        <v>60</v>
      </c>
      <c r="T2920" s="0" t="s">
        <v>60</v>
      </c>
      <c r="U2920" s="0" t="s">
        <v>60</v>
      </c>
      <c r="V2920" s="0" t="s">
        <v>60</v>
      </c>
      <c r="W2920" s="0" t="s">
        <v>60</v>
      </c>
      <c r="X2920" s="0" t="s">
        <v>60</v>
      </c>
      <c r="Y2920" s="1" t="s">
        <v>60</v>
      </c>
      <c r="Z2920" s="0" t="s">
        <v>60</v>
      </c>
      <c r="AA2920" s="0" t="s">
        <v>60</v>
      </c>
      <c r="AB2920" s="0" t="s">
        <v>60</v>
      </c>
      <c r="AC2920" s="0" t="s">
        <v>60</v>
      </c>
      <c r="AD2920" s="0" t="s">
        <v>60</v>
      </c>
      <c r="AE2920" s="0" t="s">
        <v>60</v>
      </c>
      <c r="AF2920" s="0" t="s">
        <v>60</v>
      </c>
      <c r="AG2920" s="2" t="s">
        <v>60</v>
      </c>
      <c r="AH2920" s="0" t="s">
        <v>60</v>
      </c>
      <c r="AI2920" s="0" t="n">
        <v>49.3303</v>
      </c>
      <c r="AJ2920" s="0" t="n">
        <v>3.98</v>
      </c>
      <c r="AK2920" s="0" t="n">
        <v>3.19</v>
      </c>
      <c r="AL2920" s="0" t="n">
        <v>26553</v>
      </c>
      <c r="AM2920" s="0" t="n">
        <v>22900.5</v>
      </c>
      <c r="AN2920" s="0" t="n">
        <v>9268</v>
      </c>
      <c r="AO2920" s="2" t="n">
        <v>34.2653</v>
      </c>
      <c r="AP2920" s="0" t="n">
        <v>2.0377</v>
      </c>
      <c r="AQ2920" s="0" t="s">
        <v>60</v>
      </c>
      <c r="AR2920" s="0" t="s">
        <v>60</v>
      </c>
      <c r="AS2920" s="0" t="s">
        <v>60</v>
      </c>
      <c r="AT2920" s="0" t="s">
        <v>60</v>
      </c>
      <c r="AU2920" s="0" t="s">
        <v>60</v>
      </c>
      <c r="AV2920" s="0" t="s">
        <v>60</v>
      </c>
      <c r="AW2920" s="2" t="s">
        <v>60</v>
      </c>
      <c r="AX2920" s="0" t="s">
        <v>60</v>
      </c>
      <c r="AY2920" s="0" t="n">
        <v>1</v>
      </c>
      <c r="BC2920" s="0" t="s">
        <v>8809</v>
      </c>
    </row>
    <row r="2921" customFormat="false" ht="15" hidden="false" customHeight="true" outlineLevel="0" collapsed="false">
      <c r="A2921" s="0" t="s">
        <v>8810</v>
      </c>
      <c r="B2921" s="0" t="s">
        <v>8811</v>
      </c>
      <c r="C2921" s="0" t="s">
        <v>60</v>
      </c>
      <c r="D2921" s="0" t="s">
        <v>60</v>
      </c>
      <c r="E2921" s="0" t="s">
        <v>60</v>
      </c>
      <c r="F2921" s="0" t="s">
        <v>60</v>
      </c>
      <c r="G2921" s="0" t="s">
        <v>60</v>
      </c>
      <c r="H2921" s="0" t="s">
        <v>60</v>
      </c>
      <c r="I2921" s="1" t="s">
        <v>60</v>
      </c>
      <c r="J2921" s="0" t="s">
        <v>60</v>
      </c>
      <c r="K2921" s="0" t="s">
        <v>60</v>
      </c>
      <c r="L2921" s="0" t="s">
        <v>60</v>
      </c>
      <c r="M2921" s="0" t="s">
        <v>60</v>
      </c>
      <c r="N2921" s="0" t="s">
        <v>60</v>
      </c>
      <c r="O2921" s="0" t="s">
        <v>60</v>
      </c>
      <c r="P2921" s="0" t="s">
        <v>60</v>
      </c>
      <c r="Q2921" s="1" t="s">
        <v>60</v>
      </c>
      <c r="R2921" s="0" t="s">
        <v>60</v>
      </c>
      <c r="S2921" s="0" t="s">
        <v>60</v>
      </c>
      <c r="T2921" s="0" t="s">
        <v>60</v>
      </c>
      <c r="U2921" s="0" t="s">
        <v>60</v>
      </c>
      <c r="V2921" s="0" t="s">
        <v>60</v>
      </c>
      <c r="W2921" s="0" t="s">
        <v>60</v>
      </c>
      <c r="X2921" s="0" t="s">
        <v>60</v>
      </c>
      <c r="Y2921" s="1" t="s">
        <v>60</v>
      </c>
      <c r="Z2921" s="0" t="s">
        <v>60</v>
      </c>
      <c r="AA2921" s="0" t="n">
        <v>524.0568</v>
      </c>
      <c r="AB2921" s="0" t="n">
        <v>0</v>
      </c>
      <c r="AC2921" s="0" t="n">
        <v>20.98</v>
      </c>
      <c r="AD2921" s="0" t="n">
        <v>5629</v>
      </c>
      <c r="AE2921" s="0" t="n">
        <v>8443.5</v>
      </c>
      <c r="AF2921" s="0" t="n">
        <v>948</v>
      </c>
      <c r="AG2921" s="2" t="n">
        <v>7.36</v>
      </c>
      <c r="AH2921" s="0" t="n">
        <v>0.1849</v>
      </c>
      <c r="AI2921" s="0" t="s">
        <v>60</v>
      </c>
      <c r="AJ2921" s="0" t="s">
        <v>60</v>
      </c>
      <c r="AK2921" s="0" t="s">
        <v>60</v>
      </c>
      <c r="AL2921" s="0" t="s">
        <v>60</v>
      </c>
      <c r="AM2921" s="0" t="s">
        <v>60</v>
      </c>
      <c r="AN2921" s="0" t="s">
        <v>60</v>
      </c>
      <c r="AO2921" s="2" t="s">
        <v>60</v>
      </c>
      <c r="AP2921" s="0" t="s">
        <v>60</v>
      </c>
      <c r="AQ2921" s="0" t="s">
        <v>60</v>
      </c>
      <c r="AR2921" s="0" t="s">
        <v>60</v>
      </c>
      <c r="AS2921" s="0" t="s">
        <v>60</v>
      </c>
      <c r="AT2921" s="0" t="s">
        <v>60</v>
      </c>
      <c r="AU2921" s="0" t="s">
        <v>60</v>
      </c>
      <c r="AV2921" s="0" t="s">
        <v>60</v>
      </c>
      <c r="AW2921" s="2" t="s">
        <v>60</v>
      </c>
      <c r="AX2921" s="0" t="s">
        <v>60</v>
      </c>
      <c r="AY2921" s="0" t="n">
        <v>1</v>
      </c>
      <c r="BC2921" s="0" t="s">
        <v>8812</v>
      </c>
    </row>
    <row r="2922" customFormat="false" ht="15" hidden="false" customHeight="true" outlineLevel="0" collapsed="false">
      <c r="A2922" s="0" t="s">
        <v>8813</v>
      </c>
      <c r="B2922" s="0" t="s">
        <v>8814</v>
      </c>
      <c r="C2922" s="0" t="s">
        <v>60</v>
      </c>
      <c r="D2922" s="0" t="s">
        <v>60</v>
      </c>
      <c r="E2922" s="0" t="s">
        <v>60</v>
      </c>
      <c r="F2922" s="0" t="s">
        <v>60</v>
      </c>
      <c r="G2922" s="0" t="s">
        <v>60</v>
      </c>
      <c r="H2922" s="0" t="s">
        <v>60</v>
      </c>
      <c r="I2922" s="1" t="s">
        <v>60</v>
      </c>
      <c r="J2922" s="0" t="s">
        <v>60</v>
      </c>
      <c r="K2922" s="0" t="s">
        <v>60</v>
      </c>
      <c r="L2922" s="0" t="s">
        <v>60</v>
      </c>
      <c r="M2922" s="0" t="s">
        <v>60</v>
      </c>
      <c r="N2922" s="0" t="s">
        <v>60</v>
      </c>
      <c r="O2922" s="0" t="s">
        <v>60</v>
      </c>
      <c r="P2922" s="0" t="s">
        <v>60</v>
      </c>
      <c r="Q2922" s="1" t="s">
        <v>60</v>
      </c>
      <c r="R2922" s="0" t="s">
        <v>60</v>
      </c>
      <c r="S2922" s="0" t="s">
        <v>60</v>
      </c>
      <c r="T2922" s="0" t="s">
        <v>60</v>
      </c>
      <c r="U2922" s="0" t="s">
        <v>60</v>
      </c>
      <c r="V2922" s="0" t="s">
        <v>60</v>
      </c>
      <c r="W2922" s="0" t="s">
        <v>60</v>
      </c>
      <c r="X2922" s="0" t="s">
        <v>60</v>
      </c>
      <c r="Y2922" s="1" t="s">
        <v>60</v>
      </c>
      <c r="Z2922" s="0" t="s">
        <v>60</v>
      </c>
      <c r="AA2922" s="0" t="s">
        <v>60</v>
      </c>
      <c r="AB2922" s="0" t="s">
        <v>60</v>
      </c>
      <c r="AC2922" s="0" t="s">
        <v>60</v>
      </c>
      <c r="AD2922" s="0" t="s">
        <v>60</v>
      </c>
      <c r="AE2922" s="0" t="s">
        <v>60</v>
      </c>
      <c r="AF2922" s="0" t="s">
        <v>60</v>
      </c>
      <c r="AG2922" s="2" t="s">
        <v>60</v>
      </c>
      <c r="AH2922" s="0" t="s">
        <v>60</v>
      </c>
      <c r="AI2922" s="0" t="s">
        <v>60</v>
      </c>
      <c r="AJ2922" s="0" t="s">
        <v>60</v>
      </c>
      <c r="AK2922" s="0" t="s">
        <v>60</v>
      </c>
      <c r="AL2922" s="0" t="s">
        <v>60</v>
      </c>
      <c r="AM2922" s="0" t="s">
        <v>60</v>
      </c>
      <c r="AN2922" s="0" t="s">
        <v>60</v>
      </c>
      <c r="AO2922" s="2" t="s">
        <v>60</v>
      </c>
      <c r="AP2922" s="0" t="s">
        <v>60</v>
      </c>
      <c r="AQ2922" s="0" t="n">
        <v>171.1626</v>
      </c>
      <c r="AR2922" s="0" t="n">
        <v>0.41</v>
      </c>
      <c r="AS2922" s="0" t="n">
        <v>1.69</v>
      </c>
      <c r="AT2922" s="0" t="n">
        <v>27043</v>
      </c>
      <c r="AU2922" s="0" t="n">
        <v>0</v>
      </c>
      <c r="AV2922" s="0" t="n">
        <v>1687</v>
      </c>
      <c r="AW2922" s="2" t="s">
        <v>60</v>
      </c>
      <c r="AX2922" s="0" t="s">
        <v>60</v>
      </c>
      <c r="AY2922" s="0" t="n">
        <v>1</v>
      </c>
      <c r="BC2922" s="0" t="s">
        <v>8815</v>
      </c>
    </row>
    <row r="2923" customFormat="false" ht="15" hidden="false" customHeight="true" outlineLevel="0" collapsed="false">
      <c r="A2923" s="0" t="s">
        <v>8816</v>
      </c>
      <c r="B2923" s="0" t="s">
        <v>8817</v>
      </c>
      <c r="C2923" s="0" t="s">
        <v>60</v>
      </c>
      <c r="D2923" s="0" t="s">
        <v>60</v>
      </c>
      <c r="E2923" s="0" t="s">
        <v>60</v>
      </c>
      <c r="F2923" s="0" t="s">
        <v>60</v>
      </c>
      <c r="G2923" s="0" t="s">
        <v>60</v>
      </c>
      <c r="H2923" s="0" t="s">
        <v>60</v>
      </c>
      <c r="I2923" s="1" t="s">
        <v>60</v>
      </c>
      <c r="J2923" s="0" t="s">
        <v>60</v>
      </c>
      <c r="K2923" s="0" t="s">
        <v>60</v>
      </c>
      <c r="L2923" s="0" t="s">
        <v>60</v>
      </c>
      <c r="M2923" s="0" t="s">
        <v>60</v>
      </c>
      <c r="N2923" s="0" t="s">
        <v>60</v>
      </c>
      <c r="O2923" s="0" t="s">
        <v>60</v>
      </c>
      <c r="P2923" s="0" t="s">
        <v>60</v>
      </c>
      <c r="Q2923" s="1" t="s">
        <v>60</v>
      </c>
      <c r="R2923" s="0" t="s">
        <v>60</v>
      </c>
      <c r="S2923" s="0" t="s">
        <v>60</v>
      </c>
      <c r="T2923" s="0" t="s">
        <v>60</v>
      </c>
      <c r="U2923" s="0" t="s">
        <v>60</v>
      </c>
      <c r="V2923" s="0" t="s">
        <v>60</v>
      </c>
      <c r="W2923" s="0" t="s">
        <v>60</v>
      </c>
      <c r="X2923" s="0" t="s">
        <v>60</v>
      </c>
      <c r="Y2923" s="1" t="s">
        <v>60</v>
      </c>
      <c r="Z2923" s="0" t="s">
        <v>60</v>
      </c>
      <c r="AA2923" s="0" t="s">
        <v>60</v>
      </c>
      <c r="AB2923" s="0" t="s">
        <v>60</v>
      </c>
      <c r="AC2923" s="0" t="s">
        <v>60</v>
      </c>
      <c r="AD2923" s="0" t="s">
        <v>60</v>
      </c>
      <c r="AE2923" s="0" t="s">
        <v>60</v>
      </c>
      <c r="AF2923" s="0" t="s">
        <v>60</v>
      </c>
      <c r="AG2923" s="2" t="s">
        <v>60</v>
      </c>
      <c r="AH2923" s="0" t="s">
        <v>60</v>
      </c>
      <c r="AI2923" s="0" t="n">
        <v>256.9402</v>
      </c>
      <c r="AJ2923" s="0" t="n">
        <v>0.06</v>
      </c>
      <c r="AK2923" s="0" t="n">
        <v>8.27</v>
      </c>
      <c r="AL2923" s="0" t="n">
        <v>71116</v>
      </c>
      <c r="AM2923" s="0" t="n">
        <v>62821.58</v>
      </c>
      <c r="AN2923" s="0" t="n">
        <v>8279</v>
      </c>
      <c r="AO2923" s="2" t="n">
        <v>93.9978</v>
      </c>
      <c r="AP2923" s="0" t="n">
        <v>3.1184</v>
      </c>
      <c r="AQ2923" s="0" t="s">
        <v>60</v>
      </c>
      <c r="AR2923" s="0" t="s">
        <v>60</v>
      </c>
      <c r="AS2923" s="0" t="s">
        <v>60</v>
      </c>
      <c r="AT2923" s="0" t="s">
        <v>60</v>
      </c>
      <c r="AU2923" s="0" t="s">
        <v>60</v>
      </c>
      <c r="AV2923" s="0" t="s">
        <v>60</v>
      </c>
      <c r="AW2923" s="2" t="s">
        <v>60</v>
      </c>
      <c r="AX2923" s="0" t="s">
        <v>60</v>
      </c>
      <c r="AY2923" s="0" t="n">
        <v>1</v>
      </c>
      <c r="BC2923" s="0" t="s">
        <v>8818</v>
      </c>
    </row>
    <row r="2924" customFormat="false" ht="15" hidden="false" customHeight="true" outlineLevel="0" collapsed="false">
      <c r="A2924" s="0" t="s">
        <v>8819</v>
      </c>
      <c r="B2924" s="0" t="s">
        <v>8820</v>
      </c>
      <c r="C2924" s="0" t="s">
        <v>60</v>
      </c>
      <c r="D2924" s="0" t="s">
        <v>60</v>
      </c>
      <c r="E2924" s="0" t="s">
        <v>60</v>
      </c>
      <c r="F2924" s="0" t="s">
        <v>60</v>
      </c>
      <c r="G2924" s="0" t="s">
        <v>60</v>
      </c>
      <c r="H2924" s="0" t="s">
        <v>60</v>
      </c>
      <c r="I2924" s="1" t="s">
        <v>60</v>
      </c>
      <c r="J2924" s="0" t="s">
        <v>60</v>
      </c>
      <c r="K2924" s="0" t="n">
        <v>125.4162</v>
      </c>
      <c r="L2924" s="0" t="n">
        <v>0.39</v>
      </c>
      <c r="M2924" s="0" t="n">
        <v>10.48</v>
      </c>
      <c r="N2924" s="0" t="n">
        <v>12980</v>
      </c>
      <c r="O2924" s="0" t="n">
        <v>6298</v>
      </c>
      <c r="P2924" s="0" t="n">
        <v>3259</v>
      </c>
      <c r="Q2924" s="1" t="n">
        <v>7.0907</v>
      </c>
      <c r="R2924" s="0" t="n">
        <v>0.4764</v>
      </c>
      <c r="S2924" s="0" t="s">
        <v>60</v>
      </c>
      <c r="T2924" s="0" t="s">
        <v>60</v>
      </c>
      <c r="U2924" s="0" t="s">
        <v>60</v>
      </c>
      <c r="V2924" s="0" t="s">
        <v>60</v>
      </c>
      <c r="W2924" s="0" t="s">
        <v>60</v>
      </c>
      <c r="X2924" s="0" t="s">
        <v>60</v>
      </c>
      <c r="Y2924" s="1" t="s">
        <v>60</v>
      </c>
      <c r="Z2924" s="0" t="s">
        <v>60</v>
      </c>
      <c r="AA2924" s="0" t="s">
        <v>60</v>
      </c>
      <c r="AB2924" s="0" t="s">
        <v>60</v>
      </c>
      <c r="AC2924" s="0" t="s">
        <v>60</v>
      </c>
      <c r="AD2924" s="0" t="s">
        <v>60</v>
      </c>
      <c r="AE2924" s="0" t="s">
        <v>60</v>
      </c>
      <c r="AF2924" s="0" t="s">
        <v>60</v>
      </c>
      <c r="AG2924" s="2" t="s">
        <v>60</v>
      </c>
      <c r="AH2924" s="0" t="s">
        <v>60</v>
      </c>
      <c r="AI2924" s="0" t="s">
        <v>60</v>
      </c>
      <c r="AJ2924" s="0" t="s">
        <v>60</v>
      </c>
      <c r="AK2924" s="0" t="s">
        <v>60</v>
      </c>
      <c r="AL2924" s="0" t="s">
        <v>60</v>
      </c>
      <c r="AM2924" s="0" t="s">
        <v>60</v>
      </c>
      <c r="AN2924" s="0" t="s">
        <v>60</v>
      </c>
      <c r="AO2924" s="2" t="s">
        <v>60</v>
      </c>
      <c r="AP2924" s="0" t="s">
        <v>60</v>
      </c>
      <c r="AQ2924" s="0" t="s">
        <v>60</v>
      </c>
      <c r="AR2924" s="0" t="s">
        <v>60</v>
      </c>
      <c r="AS2924" s="0" t="s">
        <v>60</v>
      </c>
      <c r="AT2924" s="0" t="s">
        <v>60</v>
      </c>
      <c r="AU2924" s="0" t="s">
        <v>60</v>
      </c>
      <c r="AV2924" s="0" t="s">
        <v>60</v>
      </c>
      <c r="AW2924" s="2" t="s">
        <v>60</v>
      </c>
      <c r="AX2924" s="0" t="s">
        <v>60</v>
      </c>
      <c r="AY2924" s="0" t="n">
        <v>1</v>
      </c>
      <c r="BC2924" s="0" t="s">
        <v>8821</v>
      </c>
    </row>
    <row r="2925" customFormat="false" ht="15" hidden="false" customHeight="true" outlineLevel="0" collapsed="false">
      <c r="A2925" s="0" t="s">
        <v>8822</v>
      </c>
      <c r="B2925" s="0" t="s">
        <v>8823</v>
      </c>
      <c r="C2925" s="0" t="s">
        <v>60</v>
      </c>
      <c r="D2925" s="0" t="s">
        <v>60</v>
      </c>
      <c r="E2925" s="0" t="s">
        <v>60</v>
      </c>
      <c r="F2925" s="0" t="s">
        <v>60</v>
      </c>
      <c r="G2925" s="0" t="s">
        <v>60</v>
      </c>
      <c r="H2925" s="0" t="s">
        <v>60</v>
      </c>
      <c r="I2925" s="1" t="s">
        <v>60</v>
      </c>
      <c r="J2925" s="0" t="s">
        <v>60</v>
      </c>
      <c r="K2925" s="0" t="s">
        <v>60</v>
      </c>
      <c r="L2925" s="0" t="s">
        <v>60</v>
      </c>
      <c r="M2925" s="0" t="s">
        <v>60</v>
      </c>
      <c r="N2925" s="0" t="s">
        <v>60</v>
      </c>
      <c r="O2925" s="0" t="s">
        <v>60</v>
      </c>
      <c r="P2925" s="0" t="s">
        <v>60</v>
      </c>
      <c r="Q2925" s="1" t="s">
        <v>60</v>
      </c>
      <c r="R2925" s="0" t="s">
        <v>60</v>
      </c>
      <c r="S2925" s="0" t="s">
        <v>60</v>
      </c>
      <c r="T2925" s="0" t="s">
        <v>60</v>
      </c>
      <c r="U2925" s="0" t="s">
        <v>60</v>
      </c>
      <c r="V2925" s="0" t="s">
        <v>60</v>
      </c>
      <c r="W2925" s="0" t="s">
        <v>60</v>
      </c>
      <c r="X2925" s="0" t="s">
        <v>60</v>
      </c>
      <c r="Y2925" s="1" t="s">
        <v>60</v>
      </c>
      <c r="Z2925" s="0" t="s">
        <v>60</v>
      </c>
      <c r="AA2925" s="0" t="s">
        <v>60</v>
      </c>
      <c r="AB2925" s="0" t="s">
        <v>60</v>
      </c>
      <c r="AC2925" s="0" t="s">
        <v>60</v>
      </c>
      <c r="AD2925" s="0" t="s">
        <v>60</v>
      </c>
      <c r="AE2925" s="0" t="s">
        <v>60</v>
      </c>
      <c r="AF2925" s="0" t="s">
        <v>60</v>
      </c>
      <c r="AG2925" s="2" t="s">
        <v>60</v>
      </c>
      <c r="AH2925" s="0" t="s">
        <v>60</v>
      </c>
      <c r="AI2925" s="0" t="s">
        <v>60</v>
      </c>
      <c r="AJ2925" s="0" t="s">
        <v>60</v>
      </c>
      <c r="AK2925" s="0" t="s">
        <v>60</v>
      </c>
      <c r="AL2925" s="0" t="s">
        <v>60</v>
      </c>
      <c r="AM2925" s="0" t="s">
        <v>60</v>
      </c>
      <c r="AN2925" s="0" t="s">
        <v>60</v>
      </c>
      <c r="AO2925" s="2" t="s">
        <v>60</v>
      </c>
      <c r="AP2925" s="0" t="s">
        <v>60</v>
      </c>
      <c r="AQ2925" s="0" t="n">
        <v>313.7452</v>
      </c>
      <c r="AR2925" s="0" t="n">
        <v>0.06</v>
      </c>
      <c r="AS2925" s="0" t="n">
        <v>0.69</v>
      </c>
      <c r="AT2925" s="0" t="n">
        <v>78255</v>
      </c>
      <c r="AU2925" s="0" t="n">
        <v>0</v>
      </c>
      <c r="AV2925" s="0" t="n">
        <v>7759</v>
      </c>
      <c r="AW2925" s="2" t="s">
        <v>60</v>
      </c>
      <c r="AX2925" s="0" t="s">
        <v>60</v>
      </c>
      <c r="AY2925" s="0" t="n">
        <v>1</v>
      </c>
      <c r="BC2925" s="0" t="s">
        <v>8824</v>
      </c>
    </row>
    <row r="2926" customFormat="false" ht="15" hidden="false" customHeight="true" outlineLevel="0" collapsed="false">
      <c r="A2926" s="0" t="s">
        <v>8825</v>
      </c>
      <c r="B2926" s="0" t="s">
        <v>8826</v>
      </c>
      <c r="C2926" s="0" t="s">
        <v>60</v>
      </c>
      <c r="D2926" s="0" t="s">
        <v>60</v>
      </c>
      <c r="E2926" s="0" t="s">
        <v>60</v>
      </c>
      <c r="F2926" s="0" t="s">
        <v>60</v>
      </c>
      <c r="G2926" s="0" t="s">
        <v>60</v>
      </c>
      <c r="H2926" s="0" t="s">
        <v>60</v>
      </c>
      <c r="I2926" s="1" t="s">
        <v>60</v>
      </c>
      <c r="J2926" s="0" t="s">
        <v>60</v>
      </c>
      <c r="K2926" s="0" t="n">
        <v>63.8864</v>
      </c>
      <c r="L2926" s="0" t="n">
        <v>2.4</v>
      </c>
      <c r="M2926" s="0" t="n">
        <v>4.42</v>
      </c>
      <c r="N2926" s="0" t="n">
        <v>71276</v>
      </c>
      <c r="O2926" s="0" t="n">
        <v>35240</v>
      </c>
      <c r="P2926" s="0" t="n">
        <v>9699</v>
      </c>
      <c r="Q2926" s="1" t="n">
        <v>39.6758</v>
      </c>
      <c r="R2926" s="0" t="n">
        <v>6.9772</v>
      </c>
      <c r="S2926" s="0" t="s">
        <v>60</v>
      </c>
      <c r="T2926" s="0" t="s">
        <v>60</v>
      </c>
      <c r="U2926" s="0" t="s">
        <v>60</v>
      </c>
      <c r="V2926" s="0" t="s">
        <v>60</v>
      </c>
      <c r="W2926" s="0" t="s">
        <v>60</v>
      </c>
      <c r="X2926" s="0" t="s">
        <v>60</v>
      </c>
      <c r="Y2926" s="1" t="s">
        <v>60</v>
      </c>
      <c r="Z2926" s="0" t="s">
        <v>60</v>
      </c>
      <c r="AA2926" s="0" t="s">
        <v>60</v>
      </c>
      <c r="AB2926" s="0" t="s">
        <v>60</v>
      </c>
      <c r="AC2926" s="0" t="s">
        <v>60</v>
      </c>
      <c r="AD2926" s="0" t="s">
        <v>60</v>
      </c>
      <c r="AE2926" s="0" t="s">
        <v>60</v>
      </c>
      <c r="AF2926" s="0" t="s">
        <v>60</v>
      </c>
      <c r="AG2926" s="2" t="s">
        <v>60</v>
      </c>
      <c r="AH2926" s="0" t="s">
        <v>60</v>
      </c>
      <c r="AI2926" s="0" t="s">
        <v>60</v>
      </c>
      <c r="AJ2926" s="0" t="s">
        <v>60</v>
      </c>
      <c r="AK2926" s="0" t="s">
        <v>60</v>
      </c>
      <c r="AL2926" s="0" t="s">
        <v>60</v>
      </c>
      <c r="AM2926" s="0" t="s">
        <v>60</v>
      </c>
      <c r="AN2926" s="0" t="s">
        <v>60</v>
      </c>
      <c r="AO2926" s="2" t="s">
        <v>60</v>
      </c>
      <c r="AP2926" s="0" t="s">
        <v>60</v>
      </c>
      <c r="AQ2926" s="0" t="s">
        <v>60</v>
      </c>
      <c r="AR2926" s="0" t="s">
        <v>60</v>
      </c>
      <c r="AS2926" s="0" t="s">
        <v>60</v>
      </c>
      <c r="AT2926" s="0" t="s">
        <v>60</v>
      </c>
      <c r="AU2926" s="0" t="s">
        <v>60</v>
      </c>
      <c r="AV2926" s="0" t="s">
        <v>60</v>
      </c>
      <c r="AW2926" s="2" t="s">
        <v>60</v>
      </c>
      <c r="AX2926" s="0" t="s">
        <v>60</v>
      </c>
      <c r="AY2926" s="0" t="n">
        <v>1</v>
      </c>
      <c r="BC2926" s="0" t="s">
        <v>8827</v>
      </c>
    </row>
    <row r="2927" customFormat="false" ht="15" hidden="false" customHeight="true" outlineLevel="0" collapsed="false">
      <c r="A2927" s="0" t="s">
        <v>8828</v>
      </c>
      <c r="B2927" s="0" t="s">
        <v>8829</v>
      </c>
      <c r="C2927" s="0" t="s">
        <v>60</v>
      </c>
      <c r="D2927" s="0" t="s">
        <v>60</v>
      </c>
      <c r="E2927" s="0" t="s">
        <v>60</v>
      </c>
      <c r="F2927" s="0" t="s">
        <v>60</v>
      </c>
      <c r="G2927" s="0" t="s">
        <v>60</v>
      </c>
      <c r="H2927" s="0" t="s">
        <v>60</v>
      </c>
      <c r="I2927" s="1" t="s">
        <v>60</v>
      </c>
      <c r="J2927" s="0" t="s">
        <v>60</v>
      </c>
      <c r="K2927" s="0" t="s">
        <v>60</v>
      </c>
      <c r="L2927" s="0" t="s">
        <v>60</v>
      </c>
      <c r="M2927" s="0" t="s">
        <v>60</v>
      </c>
      <c r="N2927" s="0" t="s">
        <v>60</v>
      </c>
      <c r="O2927" s="0" t="s">
        <v>60</v>
      </c>
      <c r="P2927" s="0" t="s">
        <v>60</v>
      </c>
      <c r="Q2927" s="1" t="s">
        <v>60</v>
      </c>
      <c r="R2927" s="0" t="s">
        <v>60</v>
      </c>
      <c r="S2927" s="0" t="s">
        <v>60</v>
      </c>
      <c r="T2927" s="0" t="s">
        <v>60</v>
      </c>
      <c r="U2927" s="0" t="s">
        <v>60</v>
      </c>
      <c r="V2927" s="0" t="s">
        <v>60</v>
      </c>
      <c r="W2927" s="0" t="s">
        <v>60</v>
      </c>
      <c r="X2927" s="0" t="s">
        <v>60</v>
      </c>
      <c r="Y2927" s="1" t="s">
        <v>60</v>
      </c>
      <c r="Z2927" s="0" t="s">
        <v>60</v>
      </c>
      <c r="AA2927" s="0" t="s">
        <v>60</v>
      </c>
      <c r="AB2927" s="0" t="s">
        <v>60</v>
      </c>
      <c r="AC2927" s="0" t="s">
        <v>60</v>
      </c>
      <c r="AD2927" s="0" t="s">
        <v>60</v>
      </c>
      <c r="AE2927" s="0" t="s">
        <v>60</v>
      </c>
      <c r="AF2927" s="0" t="s">
        <v>60</v>
      </c>
      <c r="AG2927" s="2" t="s">
        <v>60</v>
      </c>
      <c r="AH2927" s="0" t="s">
        <v>60</v>
      </c>
      <c r="AI2927" s="0" t="s">
        <v>60</v>
      </c>
      <c r="AJ2927" s="0" t="s">
        <v>60</v>
      </c>
      <c r="AK2927" s="0" t="s">
        <v>60</v>
      </c>
      <c r="AL2927" s="0" t="s">
        <v>60</v>
      </c>
      <c r="AM2927" s="0" t="s">
        <v>60</v>
      </c>
      <c r="AN2927" s="0" t="s">
        <v>60</v>
      </c>
      <c r="AO2927" s="2" t="s">
        <v>60</v>
      </c>
      <c r="AP2927" s="0" t="s">
        <v>60</v>
      </c>
      <c r="AQ2927" s="0" t="n">
        <v>58.9807</v>
      </c>
      <c r="AR2927" s="0" t="n">
        <v>3.89</v>
      </c>
      <c r="AS2927" s="0" t="n">
        <v>14.12</v>
      </c>
      <c r="AT2927" s="0" t="n">
        <v>12492</v>
      </c>
      <c r="AU2927" s="0" t="n">
        <v>5879.646</v>
      </c>
      <c r="AV2927" s="0" t="n">
        <v>2689</v>
      </c>
      <c r="AW2927" s="2" t="n">
        <v>7.7545</v>
      </c>
      <c r="AX2927" s="0" t="n">
        <v>0.2907</v>
      </c>
      <c r="AY2927" s="0" t="n">
        <v>1</v>
      </c>
      <c r="BC2927" s="0" t="s">
        <v>8830</v>
      </c>
    </row>
    <row r="2928" customFormat="false" ht="15" hidden="false" customHeight="true" outlineLevel="0" collapsed="false">
      <c r="A2928" s="0" t="s">
        <v>8831</v>
      </c>
      <c r="B2928" s="0" t="s">
        <v>8832</v>
      </c>
      <c r="C2928" s="0" t="n">
        <v>61.8386</v>
      </c>
      <c r="D2928" s="0" t="n">
        <v>3.13</v>
      </c>
      <c r="E2928" s="0" t="n">
        <v>2.21</v>
      </c>
      <c r="F2928" s="0" t="n">
        <v>11684</v>
      </c>
      <c r="G2928" s="0" t="n">
        <v>3453</v>
      </c>
      <c r="H2928" s="0" t="n">
        <v>961</v>
      </c>
      <c r="I2928" s="1" t="n">
        <v>3.9463</v>
      </c>
      <c r="J2928" s="0" t="n">
        <v>0.1244</v>
      </c>
      <c r="K2928" s="0" t="s">
        <v>60</v>
      </c>
      <c r="L2928" s="0" t="s">
        <v>60</v>
      </c>
      <c r="M2928" s="0" t="s">
        <v>60</v>
      </c>
      <c r="N2928" s="0" t="s">
        <v>60</v>
      </c>
      <c r="O2928" s="0" t="s">
        <v>60</v>
      </c>
      <c r="P2928" s="0" t="s">
        <v>60</v>
      </c>
      <c r="Q2928" s="1" t="s">
        <v>60</v>
      </c>
      <c r="R2928" s="0" t="s">
        <v>60</v>
      </c>
      <c r="S2928" s="0" t="s">
        <v>60</v>
      </c>
      <c r="T2928" s="0" t="s">
        <v>60</v>
      </c>
      <c r="U2928" s="0" t="s">
        <v>60</v>
      </c>
      <c r="V2928" s="0" t="s">
        <v>60</v>
      </c>
      <c r="W2928" s="0" t="s">
        <v>60</v>
      </c>
      <c r="X2928" s="0" t="s">
        <v>60</v>
      </c>
      <c r="Y2928" s="1" t="s">
        <v>60</v>
      </c>
      <c r="Z2928" s="0" t="s">
        <v>60</v>
      </c>
      <c r="AA2928" s="0" t="s">
        <v>60</v>
      </c>
      <c r="AB2928" s="0" t="s">
        <v>60</v>
      </c>
      <c r="AC2928" s="0" t="s">
        <v>60</v>
      </c>
      <c r="AD2928" s="0" t="s">
        <v>60</v>
      </c>
      <c r="AE2928" s="0" t="s">
        <v>60</v>
      </c>
      <c r="AF2928" s="0" t="s">
        <v>60</v>
      </c>
      <c r="AG2928" s="2" t="s">
        <v>60</v>
      </c>
      <c r="AH2928" s="0" t="s">
        <v>60</v>
      </c>
      <c r="AI2928" s="0" t="s">
        <v>60</v>
      </c>
      <c r="AJ2928" s="0" t="s">
        <v>60</v>
      </c>
      <c r="AK2928" s="0" t="s">
        <v>60</v>
      </c>
      <c r="AL2928" s="0" t="s">
        <v>60</v>
      </c>
      <c r="AM2928" s="0" t="s">
        <v>60</v>
      </c>
      <c r="AN2928" s="0" t="s">
        <v>60</v>
      </c>
      <c r="AO2928" s="2" t="s">
        <v>60</v>
      </c>
      <c r="AP2928" s="0" t="s">
        <v>60</v>
      </c>
      <c r="AQ2928" s="0" t="s">
        <v>60</v>
      </c>
      <c r="AR2928" s="0" t="s">
        <v>60</v>
      </c>
      <c r="AS2928" s="0" t="s">
        <v>60</v>
      </c>
      <c r="AT2928" s="0" t="s">
        <v>60</v>
      </c>
      <c r="AU2928" s="0" t="s">
        <v>60</v>
      </c>
      <c r="AV2928" s="0" t="s">
        <v>60</v>
      </c>
      <c r="AW2928" s="2" t="s">
        <v>60</v>
      </c>
      <c r="AX2928" s="0" t="s">
        <v>60</v>
      </c>
      <c r="AY2928" s="0" t="n">
        <v>1</v>
      </c>
      <c r="BC2928" s="0" t="s">
        <v>8833</v>
      </c>
    </row>
    <row r="2929" customFormat="false" ht="15" hidden="false" customHeight="true" outlineLevel="0" collapsed="false">
      <c r="A2929" s="0" t="s">
        <v>8834</v>
      </c>
      <c r="B2929" s="0" t="s">
        <v>8835</v>
      </c>
      <c r="C2929" s="0" t="s">
        <v>60</v>
      </c>
      <c r="D2929" s="0" t="s">
        <v>60</v>
      </c>
      <c r="E2929" s="0" t="s">
        <v>60</v>
      </c>
      <c r="F2929" s="0" t="s">
        <v>60</v>
      </c>
      <c r="G2929" s="0" t="s">
        <v>60</v>
      </c>
      <c r="H2929" s="0" t="s">
        <v>60</v>
      </c>
      <c r="I2929" s="1" t="s">
        <v>60</v>
      </c>
      <c r="J2929" s="0" t="s">
        <v>60</v>
      </c>
      <c r="K2929" s="0" t="s">
        <v>60</v>
      </c>
      <c r="L2929" s="0" t="s">
        <v>60</v>
      </c>
      <c r="M2929" s="0" t="s">
        <v>60</v>
      </c>
      <c r="N2929" s="0" t="s">
        <v>60</v>
      </c>
      <c r="O2929" s="0" t="s">
        <v>60</v>
      </c>
      <c r="P2929" s="0" t="s">
        <v>60</v>
      </c>
      <c r="Q2929" s="1" t="s">
        <v>60</v>
      </c>
      <c r="R2929" s="0" t="s">
        <v>60</v>
      </c>
      <c r="S2929" s="0" t="s">
        <v>60</v>
      </c>
      <c r="T2929" s="0" t="s">
        <v>60</v>
      </c>
      <c r="U2929" s="0" t="s">
        <v>60</v>
      </c>
      <c r="V2929" s="0" t="s">
        <v>60</v>
      </c>
      <c r="W2929" s="0" t="s">
        <v>60</v>
      </c>
      <c r="X2929" s="0" t="s">
        <v>60</v>
      </c>
      <c r="Y2929" s="1" t="s">
        <v>60</v>
      </c>
      <c r="Z2929" s="0" t="s">
        <v>60</v>
      </c>
      <c r="AA2929" s="0" t="s">
        <v>60</v>
      </c>
      <c r="AB2929" s="0" t="s">
        <v>60</v>
      </c>
      <c r="AC2929" s="0" t="s">
        <v>60</v>
      </c>
      <c r="AD2929" s="0" t="s">
        <v>60</v>
      </c>
      <c r="AE2929" s="0" t="s">
        <v>60</v>
      </c>
      <c r="AF2929" s="0" t="s">
        <v>60</v>
      </c>
      <c r="AG2929" s="2" t="s">
        <v>60</v>
      </c>
      <c r="AH2929" s="0" t="s">
        <v>60</v>
      </c>
      <c r="AI2929" s="0" t="s">
        <v>60</v>
      </c>
      <c r="AJ2929" s="0" t="s">
        <v>60</v>
      </c>
      <c r="AK2929" s="0" t="s">
        <v>60</v>
      </c>
      <c r="AL2929" s="0" t="s">
        <v>60</v>
      </c>
      <c r="AM2929" s="0" t="s">
        <v>60</v>
      </c>
      <c r="AN2929" s="0" t="s">
        <v>60</v>
      </c>
      <c r="AO2929" s="2" t="s">
        <v>60</v>
      </c>
      <c r="AP2929" s="0" t="s">
        <v>60</v>
      </c>
      <c r="AQ2929" s="0" t="n">
        <v>57.4204</v>
      </c>
      <c r="AR2929" s="0" t="n">
        <v>3.74</v>
      </c>
      <c r="AS2929" s="0" t="n">
        <v>2.04</v>
      </c>
      <c r="AT2929" s="0" t="n">
        <v>272983</v>
      </c>
      <c r="AU2929" s="0" t="n">
        <v>213727.3</v>
      </c>
      <c r="AV2929" s="0" t="n">
        <v>16966</v>
      </c>
      <c r="AW2929" s="2" t="n">
        <v>281.8803</v>
      </c>
      <c r="AX2929" s="0" t="n">
        <v>95.2059</v>
      </c>
      <c r="AY2929" s="0" t="n">
        <v>1</v>
      </c>
      <c r="BC2929" s="0" t="s">
        <v>8836</v>
      </c>
    </row>
    <row r="2930" customFormat="false" ht="15" hidden="false" customHeight="true" outlineLevel="0" collapsed="false">
      <c r="A2930" s="0" t="s">
        <v>8837</v>
      </c>
      <c r="B2930" s="0" t="s">
        <v>8838</v>
      </c>
      <c r="C2930" s="0" t="s">
        <v>60</v>
      </c>
      <c r="D2930" s="0" t="s">
        <v>60</v>
      </c>
      <c r="E2930" s="0" t="s">
        <v>60</v>
      </c>
      <c r="F2930" s="0" t="s">
        <v>60</v>
      </c>
      <c r="G2930" s="0" t="s">
        <v>60</v>
      </c>
      <c r="H2930" s="0" t="s">
        <v>60</v>
      </c>
      <c r="I2930" s="1" t="s">
        <v>60</v>
      </c>
      <c r="J2930" s="0" t="s">
        <v>60</v>
      </c>
      <c r="K2930" s="0" t="s">
        <v>60</v>
      </c>
      <c r="L2930" s="0" t="s">
        <v>60</v>
      </c>
      <c r="M2930" s="0" t="s">
        <v>60</v>
      </c>
      <c r="N2930" s="0" t="s">
        <v>60</v>
      </c>
      <c r="O2930" s="0" t="s">
        <v>60</v>
      </c>
      <c r="P2930" s="0" t="s">
        <v>60</v>
      </c>
      <c r="Q2930" s="1" t="s">
        <v>60</v>
      </c>
      <c r="R2930" s="0" t="s">
        <v>60</v>
      </c>
      <c r="S2930" s="0" t="s">
        <v>60</v>
      </c>
      <c r="T2930" s="0" t="s">
        <v>60</v>
      </c>
      <c r="U2930" s="0" t="s">
        <v>60</v>
      </c>
      <c r="V2930" s="0" t="s">
        <v>60</v>
      </c>
      <c r="W2930" s="0" t="s">
        <v>60</v>
      </c>
      <c r="X2930" s="0" t="s">
        <v>60</v>
      </c>
      <c r="Y2930" s="1" t="s">
        <v>60</v>
      </c>
      <c r="Z2930" s="0" t="s">
        <v>60</v>
      </c>
      <c r="AA2930" s="0" t="s">
        <v>60</v>
      </c>
      <c r="AB2930" s="0" t="s">
        <v>60</v>
      </c>
      <c r="AC2930" s="0" t="s">
        <v>60</v>
      </c>
      <c r="AD2930" s="0" t="s">
        <v>60</v>
      </c>
      <c r="AE2930" s="0" t="s">
        <v>60</v>
      </c>
      <c r="AF2930" s="0" t="s">
        <v>60</v>
      </c>
      <c r="AG2930" s="2" t="s">
        <v>60</v>
      </c>
      <c r="AH2930" s="0" t="s">
        <v>60</v>
      </c>
      <c r="AI2930" s="0" t="n">
        <v>49.6211</v>
      </c>
      <c r="AJ2930" s="0" t="n">
        <v>3.91</v>
      </c>
      <c r="AK2930" s="0" t="n">
        <v>3.74</v>
      </c>
      <c r="AL2930" s="0" t="n">
        <v>52971</v>
      </c>
      <c r="AM2930" s="0" t="n">
        <v>10877</v>
      </c>
      <c r="AN2930" s="0" t="n">
        <v>7155</v>
      </c>
      <c r="AO2930" s="2" t="n">
        <v>16.2749</v>
      </c>
      <c r="AP2930" s="0" t="n">
        <v>4.0252</v>
      </c>
      <c r="AQ2930" s="0" t="s">
        <v>60</v>
      </c>
      <c r="AR2930" s="0" t="s">
        <v>60</v>
      </c>
      <c r="AS2930" s="0" t="s">
        <v>60</v>
      </c>
      <c r="AT2930" s="0" t="s">
        <v>60</v>
      </c>
      <c r="AU2930" s="0" t="s">
        <v>60</v>
      </c>
      <c r="AV2930" s="0" t="s">
        <v>60</v>
      </c>
      <c r="AW2930" s="2" t="s">
        <v>60</v>
      </c>
      <c r="AX2930" s="0" t="s">
        <v>60</v>
      </c>
      <c r="AY2930" s="0" t="n">
        <v>1</v>
      </c>
      <c r="BC2930" s="0" t="s">
        <v>8839</v>
      </c>
    </row>
    <row r="2931" customFormat="false" ht="15" hidden="false" customHeight="true" outlineLevel="0" collapsed="false">
      <c r="A2931" s="0" t="s">
        <v>8840</v>
      </c>
      <c r="B2931" s="0" t="s">
        <v>8841</v>
      </c>
      <c r="C2931" s="0" t="n">
        <v>81.7194</v>
      </c>
      <c r="D2931" s="0" t="n">
        <v>1.75</v>
      </c>
      <c r="E2931" s="0" t="n">
        <v>7.63</v>
      </c>
      <c r="F2931" s="0" t="n">
        <v>65568</v>
      </c>
      <c r="G2931" s="0" t="n">
        <v>57578</v>
      </c>
      <c r="H2931" s="0" t="n">
        <v>20926</v>
      </c>
      <c r="I2931" s="1" t="n">
        <v>65.8034</v>
      </c>
      <c r="J2931" s="0" t="n">
        <v>5.5397</v>
      </c>
      <c r="K2931" s="0" t="s">
        <v>60</v>
      </c>
      <c r="L2931" s="0" t="s">
        <v>60</v>
      </c>
      <c r="M2931" s="0" t="s">
        <v>60</v>
      </c>
      <c r="N2931" s="0" t="s">
        <v>60</v>
      </c>
      <c r="O2931" s="0" t="s">
        <v>60</v>
      </c>
      <c r="P2931" s="0" t="s">
        <v>60</v>
      </c>
      <c r="Q2931" s="1" t="s">
        <v>60</v>
      </c>
      <c r="R2931" s="0" t="s">
        <v>60</v>
      </c>
      <c r="S2931" s="0" t="s">
        <v>60</v>
      </c>
      <c r="T2931" s="0" t="s">
        <v>60</v>
      </c>
      <c r="U2931" s="0" t="s">
        <v>60</v>
      </c>
      <c r="V2931" s="0" t="s">
        <v>60</v>
      </c>
      <c r="W2931" s="0" t="s">
        <v>60</v>
      </c>
      <c r="X2931" s="0" t="s">
        <v>60</v>
      </c>
      <c r="Y2931" s="1" t="s">
        <v>60</v>
      </c>
      <c r="Z2931" s="0" t="s">
        <v>60</v>
      </c>
      <c r="AA2931" s="0" t="s">
        <v>60</v>
      </c>
      <c r="AB2931" s="0" t="s">
        <v>60</v>
      </c>
      <c r="AC2931" s="0" t="s">
        <v>60</v>
      </c>
      <c r="AD2931" s="0" t="s">
        <v>60</v>
      </c>
      <c r="AE2931" s="0" t="s">
        <v>60</v>
      </c>
      <c r="AF2931" s="0" t="s">
        <v>60</v>
      </c>
      <c r="AG2931" s="2" t="s">
        <v>60</v>
      </c>
      <c r="AH2931" s="0" t="s">
        <v>60</v>
      </c>
      <c r="AI2931" s="0" t="s">
        <v>60</v>
      </c>
      <c r="AJ2931" s="0" t="s">
        <v>60</v>
      </c>
      <c r="AK2931" s="0" t="s">
        <v>60</v>
      </c>
      <c r="AL2931" s="0" t="s">
        <v>60</v>
      </c>
      <c r="AM2931" s="0" t="s">
        <v>60</v>
      </c>
      <c r="AN2931" s="0" t="s">
        <v>60</v>
      </c>
      <c r="AO2931" s="2" t="s">
        <v>60</v>
      </c>
      <c r="AP2931" s="0" t="s">
        <v>60</v>
      </c>
      <c r="AQ2931" s="0" t="s">
        <v>60</v>
      </c>
      <c r="AR2931" s="0" t="s">
        <v>60</v>
      </c>
      <c r="AS2931" s="0" t="s">
        <v>60</v>
      </c>
      <c r="AT2931" s="0" t="s">
        <v>60</v>
      </c>
      <c r="AU2931" s="0" t="s">
        <v>60</v>
      </c>
      <c r="AV2931" s="0" t="s">
        <v>60</v>
      </c>
      <c r="AW2931" s="2" t="s">
        <v>60</v>
      </c>
      <c r="AX2931" s="0" t="s">
        <v>60</v>
      </c>
      <c r="AY2931" s="0" t="n">
        <v>1</v>
      </c>
      <c r="BC2931" s="0" t="s">
        <v>8842</v>
      </c>
    </row>
    <row r="2932" customFormat="false" ht="15" hidden="false" customHeight="true" outlineLevel="0" collapsed="false">
      <c r="A2932" s="0" t="s">
        <v>8843</v>
      </c>
      <c r="B2932" s="0" t="s">
        <v>8844</v>
      </c>
      <c r="C2932" s="0" t="n">
        <v>100.1381</v>
      </c>
      <c r="D2932" s="0" t="n">
        <v>1.01</v>
      </c>
      <c r="E2932" s="0" t="n">
        <v>4.65</v>
      </c>
      <c r="F2932" s="0" t="n">
        <v>16416</v>
      </c>
      <c r="G2932" s="0" t="n">
        <v>4357.639</v>
      </c>
      <c r="H2932" s="0" t="n">
        <v>6328</v>
      </c>
      <c r="I2932" s="1" t="n">
        <v>4.9802</v>
      </c>
      <c r="J2932" s="0" t="n">
        <v>0.2314</v>
      </c>
      <c r="K2932" s="0" t="s">
        <v>60</v>
      </c>
      <c r="L2932" s="0" t="s">
        <v>60</v>
      </c>
      <c r="M2932" s="0" t="s">
        <v>60</v>
      </c>
      <c r="N2932" s="0" t="s">
        <v>60</v>
      </c>
      <c r="O2932" s="0" t="s">
        <v>60</v>
      </c>
      <c r="P2932" s="0" t="s">
        <v>60</v>
      </c>
      <c r="Q2932" s="1" t="s">
        <v>60</v>
      </c>
      <c r="R2932" s="0" t="s">
        <v>60</v>
      </c>
      <c r="S2932" s="0" t="s">
        <v>60</v>
      </c>
      <c r="T2932" s="0" t="s">
        <v>60</v>
      </c>
      <c r="U2932" s="0" t="s">
        <v>60</v>
      </c>
      <c r="V2932" s="0" t="s">
        <v>60</v>
      </c>
      <c r="W2932" s="0" t="s">
        <v>60</v>
      </c>
      <c r="X2932" s="0" t="s">
        <v>60</v>
      </c>
      <c r="Y2932" s="1" t="s">
        <v>60</v>
      </c>
      <c r="Z2932" s="0" t="s">
        <v>60</v>
      </c>
      <c r="AA2932" s="0" t="s">
        <v>60</v>
      </c>
      <c r="AB2932" s="0" t="s">
        <v>60</v>
      </c>
      <c r="AC2932" s="0" t="s">
        <v>60</v>
      </c>
      <c r="AD2932" s="0" t="s">
        <v>60</v>
      </c>
      <c r="AE2932" s="0" t="s">
        <v>60</v>
      </c>
      <c r="AF2932" s="0" t="s">
        <v>60</v>
      </c>
      <c r="AG2932" s="2" t="s">
        <v>60</v>
      </c>
      <c r="AH2932" s="0" t="s">
        <v>60</v>
      </c>
      <c r="AI2932" s="0" t="s">
        <v>60</v>
      </c>
      <c r="AJ2932" s="0" t="s">
        <v>60</v>
      </c>
      <c r="AK2932" s="0" t="s">
        <v>60</v>
      </c>
      <c r="AL2932" s="0" t="s">
        <v>60</v>
      </c>
      <c r="AM2932" s="0" t="s">
        <v>60</v>
      </c>
      <c r="AN2932" s="0" t="s">
        <v>60</v>
      </c>
      <c r="AO2932" s="2" t="s">
        <v>60</v>
      </c>
      <c r="AP2932" s="0" t="s">
        <v>60</v>
      </c>
      <c r="AQ2932" s="0" t="s">
        <v>60</v>
      </c>
      <c r="AR2932" s="0" t="s">
        <v>60</v>
      </c>
      <c r="AS2932" s="0" t="s">
        <v>60</v>
      </c>
      <c r="AT2932" s="0" t="s">
        <v>60</v>
      </c>
      <c r="AU2932" s="0" t="s">
        <v>60</v>
      </c>
      <c r="AV2932" s="0" t="s">
        <v>60</v>
      </c>
      <c r="AW2932" s="2" t="s">
        <v>60</v>
      </c>
      <c r="AX2932" s="0" t="s">
        <v>60</v>
      </c>
      <c r="AY2932" s="0" t="n">
        <v>1</v>
      </c>
      <c r="BC2932" s="0" t="s">
        <v>8845</v>
      </c>
    </row>
    <row r="2933" customFormat="false" ht="15" hidden="false" customHeight="true" outlineLevel="0" collapsed="false">
      <c r="A2933" s="0" t="s">
        <v>8846</v>
      </c>
      <c r="B2933" s="0" t="s">
        <v>8847</v>
      </c>
      <c r="C2933" s="0" t="s">
        <v>60</v>
      </c>
      <c r="D2933" s="0" t="s">
        <v>60</v>
      </c>
      <c r="E2933" s="0" t="s">
        <v>60</v>
      </c>
      <c r="F2933" s="0" t="s">
        <v>60</v>
      </c>
      <c r="G2933" s="0" t="s">
        <v>60</v>
      </c>
      <c r="H2933" s="0" t="s">
        <v>60</v>
      </c>
      <c r="I2933" s="1" t="s">
        <v>60</v>
      </c>
      <c r="J2933" s="0" t="s">
        <v>60</v>
      </c>
      <c r="K2933" s="0" t="s">
        <v>60</v>
      </c>
      <c r="L2933" s="0" t="s">
        <v>60</v>
      </c>
      <c r="M2933" s="0" t="s">
        <v>60</v>
      </c>
      <c r="N2933" s="0" t="s">
        <v>60</v>
      </c>
      <c r="O2933" s="0" t="s">
        <v>60</v>
      </c>
      <c r="P2933" s="0" t="s">
        <v>60</v>
      </c>
      <c r="Q2933" s="1" t="s">
        <v>60</v>
      </c>
      <c r="R2933" s="0" t="s">
        <v>60</v>
      </c>
      <c r="S2933" s="0" t="s">
        <v>60</v>
      </c>
      <c r="T2933" s="0" t="s">
        <v>60</v>
      </c>
      <c r="U2933" s="0" t="s">
        <v>60</v>
      </c>
      <c r="V2933" s="0" t="s">
        <v>60</v>
      </c>
      <c r="W2933" s="0" t="s">
        <v>60</v>
      </c>
      <c r="X2933" s="0" t="s">
        <v>60</v>
      </c>
      <c r="Y2933" s="1" t="s">
        <v>60</v>
      </c>
      <c r="Z2933" s="0" t="s">
        <v>60</v>
      </c>
      <c r="AA2933" s="0" t="s">
        <v>60</v>
      </c>
      <c r="AB2933" s="0" t="s">
        <v>60</v>
      </c>
      <c r="AC2933" s="0" t="s">
        <v>60</v>
      </c>
      <c r="AD2933" s="0" t="s">
        <v>60</v>
      </c>
      <c r="AE2933" s="0" t="s">
        <v>60</v>
      </c>
      <c r="AF2933" s="0" t="s">
        <v>60</v>
      </c>
      <c r="AG2933" s="2" t="s">
        <v>60</v>
      </c>
      <c r="AH2933" s="0" t="s">
        <v>60</v>
      </c>
      <c r="AI2933" s="0" t="s">
        <v>60</v>
      </c>
      <c r="AJ2933" s="0" t="s">
        <v>60</v>
      </c>
      <c r="AK2933" s="0" t="s">
        <v>60</v>
      </c>
      <c r="AL2933" s="0" t="s">
        <v>60</v>
      </c>
      <c r="AM2933" s="0" t="s">
        <v>60</v>
      </c>
      <c r="AN2933" s="0" t="s">
        <v>60</v>
      </c>
      <c r="AO2933" s="2" t="s">
        <v>60</v>
      </c>
      <c r="AP2933" s="0" t="s">
        <v>60</v>
      </c>
      <c r="AQ2933" s="0" t="n">
        <v>171.667</v>
      </c>
      <c r="AR2933" s="0" t="n">
        <v>0.41</v>
      </c>
      <c r="AS2933" s="0" t="n">
        <v>10.41</v>
      </c>
      <c r="AT2933" s="0" t="n">
        <v>7931</v>
      </c>
      <c r="AU2933" s="0" t="n">
        <v>4857</v>
      </c>
      <c r="AV2933" s="0" t="n">
        <v>1437</v>
      </c>
      <c r="AW2933" s="2" t="n">
        <v>6.4058</v>
      </c>
      <c r="AX2933" s="0" t="n">
        <v>0.1874</v>
      </c>
      <c r="AY2933" s="0" t="n">
        <v>1</v>
      </c>
      <c r="BC2933" s="0" t="s">
        <v>8848</v>
      </c>
    </row>
    <row r="2934" customFormat="false" ht="15" hidden="false" customHeight="true" outlineLevel="0" collapsed="false">
      <c r="A2934" s="0" t="s">
        <v>8849</v>
      </c>
      <c r="B2934" s="0" t="s">
        <v>8850</v>
      </c>
      <c r="C2934" s="0" t="s">
        <v>60</v>
      </c>
      <c r="D2934" s="0" t="s">
        <v>60</v>
      </c>
      <c r="E2934" s="0" t="s">
        <v>60</v>
      </c>
      <c r="F2934" s="0" t="s">
        <v>60</v>
      </c>
      <c r="G2934" s="0" t="s">
        <v>60</v>
      </c>
      <c r="H2934" s="0" t="s">
        <v>60</v>
      </c>
      <c r="I2934" s="1" t="s">
        <v>60</v>
      </c>
      <c r="J2934" s="0" t="s">
        <v>60</v>
      </c>
      <c r="K2934" s="0" t="s">
        <v>60</v>
      </c>
      <c r="L2934" s="0" t="s">
        <v>60</v>
      </c>
      <c r="M2934" s="0" t="s">
        <v>60</v>
      </c>
      <c r="N2934" s="0" t="s">
        <v>60</v>
      </c>
      <c r="O2934" s="0" t="s">
        <v>60</v>
      </c>
      <c r="P2934" s="0" t="s">
        <v>60</v>
      </c>
      <c r="Q2934" s="1" t="s">
        <v>60</v>
      </c>
      <c r="R2934" s="0" t="s">
        <v>60</v>
      </c>
      <c r="S2934" s="0" t="s">
        <v>60</v>
      </c>
      <c r="T2934" s="0" t="s">
        <v>60</v>
      </c>
      <c r="U2934" s="0" t="s">
        <v>60</v>
      </c>
      <c r="V2934" s="0" t="s">
        <v>60</v>
      </c>
      <c r="W2934" s="0" t="s">
        <v>60</v>
      </c>
      <c r="X2934" s="0" t="s">
        <v>60</v>
      </c>
      <c r="Y2934" s="1" t="s">
        <v>60</v>
      </c>
      <c r="Z2934" s="0" t="s">
        <v>60</v>
      </c>
      <c r="AA2934" s="0" t="s">
        <v>60</v>
      </c>
      <c r="AB2934" s="0" t="s">
        <v>60</v>
      </c>
      <c r="AC2934" s="0" t="s">
        <v>60</v>
      </c>
      <c r="AD2934" s="0" t="s">
        <v>60</v>
      </c>
      <c r="AE2934" s="0" t="s">
        <v>60</v>
      </c>
      <c r="AF2934" s="0" t="s">
        <v>60</v>
      </c>
      <c r="AG2934" s="2" t="s">
        <v>60</v>
      </c>
      <c r="AH2934" s="0" t="s">
        <v>60</v>
      </c>
      <c r="AI2934" s="0" t="s">
        <v>60</v>
      </c>
      <c r="AJ2934" s="0" t="s">
        <v>60</v>
      </c>
      <c r="AK2934" s="0" t="s">
        <v>60</v>
      </c>
      <c r="AL2934" s="0" t="s">
        <v>60</v>
      </c>
      <c r="AM2934" s="0" t="s">
        <v>60</v>
      </c>
      <c r="AN2934" s="0" t="s">
        <v>60</v>
      </c>
      <c r="AO2934" s="2" t="s">
        <v>60</v>
      </c>
      <c r="AP2934" s="0" t="s">
        <v>60</v>
      </c>
      <c r="AQ2934" s="0" t="n">
        <v>74.217</v>
      </c>
      <c r="AR2934" s="0" t="n">
        <v>2.52</v>
      </c>
      <c r="AS2934" s="0" t="n">
        <v>1.2</v>
      </c>
      <c r="AT2934" s="0" t="n">
        <v>69032</v>
      </c>
      <c r="AU2934" s="0" t="n">
        <v>202155</v>
      </c>
      <c r="AV2934" s="0" t="n">
        <v>6529</v>
      </c>
      <c r="AW2934" s="2" t="n">
        <v>266.6179</v>
      </c>
      <c r="AX2934" s="0" t="n">
        <v>17.6598</v>
      </c>
      <c r="AY2934" s="0" t="n">
        <v>1</v>
      </c>
      <c r="BC2934" s="0" t="s">
        <v>8851</v>
      </c>
    </row>
    <row r="2935" customFormat="false" ht="15" hidden="false" customHeight="true" outlineLevel="0" collapsed="false">
      <c r="A2935" s="0" t="s">
        <v>8852</v>
      </c>
      <c r="B2935" s="0" t="s">
        <v>8853</v>
      </c>
      <c r="C2935" s="0" t="s">
        <v>60</v>
      </c>
      <c r="D2935" s="0" t="s">
        <v>60</v>
      </c>
      <c r="E2935" s="0" t="s">
        <v>60</v>
      </c>
      <c r="F2935" s="0" t="s">
        <v>60</v>
      </c>
      <c r="G2935" s="0" t="s">
        <v>60</v>
      </c>
      <c r="H2935" s="0" t="s">
        <v>60</v>
      </c>
      <c r="I2935" s="1" t="s">
        <v>60</v>
      </c>
      <c r="J2935" s="0" t="s">
        <v>60</v>
      </c>
      <c r="K2935" s="0" t="s">
        <v>60</v>
      </c>
      <c r="L2935" s="0" t="s">
        <v>60</v>
      </c>
      <c r="M2935" s="0" t="s">
        <v>60</v>
      </c>
      <c r="N2935" s="0" t="s">
        <v>60</v>
      </c>
      <c r="O2935" s="0" t="s">
        <v>60</v>
      </c>
      <c r="P2935" s="0" t="s">
        <v>60</v>
      </c>
      <c r="Q2935" s="1" t="s">
        <v>60</v>
      </c>
      <c r="R2935" s="0" t="s">
        <v>60</v>
      </c>
      <c r="S2935" s="0" t="s">
        <v>60</v>
      </c>
      <c r="T2935" s="0" t="s">
        <v>60</v>
      </c>
      <c r="U2935" s="0" t="s">
        <v>60</v>
      </c>
      <c r="V2935" s="0" t="s">
        <v>60</v>
      </c>
      <c r="W2935" s="0" t="s">
        <v>60</v>
      </c>
      <c r="X2935" s="0" t="s">
        <v>60</v>
      </c>
      <c r="Y2935" s="1" t="s">
        <v>60</v>
      </c>
      <c r="Z2935" s="0" t="s">
        <v>60</v>
      </c>
      <c r="AA2935" s="0" t="s">
        <v>60</v>
      </c>
      <c r="AB2935" s="0" t="s">
        <v>60</v>
      </c>
      <c r="AC2935" s="0" t="s">
        <v>60</v>
      </c>
      <c r="AD2935" s="0" t="s">
        <v>60</v>
      </c>
      <c r="AE2935" s="0" t="s">
        <v>60</v>
      </c>
      <c r="AF2935" s="0" t="s">
        <v>60</v>
      </c>
      <c r="AG2935" s="2" t="s">
        <v>60</v>
      </c>
      <c r="AH2935" s="0" t="s">
        <v>60</v>
      </c>
      <c r="AI2935" s="0" t="s">
        <v>60</v>
      </c>
      <c r="AJ2935" s="0" t="s">
        <v>60</v>
      </c>
      <c r="AK2935" s="0" t="s">
        <v>60</v>
      </c>
      <c r="AL2935" s="0" t="s">
        <v>60</v>
      </c>
      <c r="AM2935" s="0" t="s">
        <v>60</v>
      </c>
      <c r="AN2935" s="0" t="s">
        <v>60</v>
      </c>
      <c r="AO2935" s="2" t="s">
        <v>60</v>
      </c>
      <c r="AP2935" s="0" t="s">
        <v>60</v>
      </c>
      <c r="AQ2935" s="0" t="n">
        <v>68.9868</v>
      </c>
      <c r="AR2935" s="0" t="n">
        <v>2.88</v>
      </c>
      <c r="AS2935" s="0" t="n">
        <v>3</v>
      </c>
      <c r="AT2935" s="0" t="n">
        <v>121239</v>
      </c>
      <c r="AU2935" s="0" t="n">
        <v>15064.93</v>
      </c>
      <c r="AV2935" s="0" t="n">
        <v>5237</v>
      </c>
      <c r="AW2935" s="2" t="n">
        <v>19.8688</v>
      </c>
      <c r="AX2935" s="0" t="n">
        <v>1.5971</v>
      </c>
      <c r="AY2935" s="0" t="n">
        <v>1</v>
      </c>
      <c r="BC2935" s="0" t="s">
        <v>8854</v>
      </c>
    </row>
    <row r="2936" customFormat="false" ht="15" hidden="false" customHeight="true" outlineLevel="0" collapsed="false">
      <c r="A2936" s="0" t="s">
        <v>8855</v>
      </c>
      <c r="B2936" s="0" t="s">
        <v>8856</v>
      </c>
      <c r="C2936" s="0" t="s">
        <v>60</v>
      </c>
      <c r="D2936" s="0" t="s">
        <v>60</v>
      </c>
      <c r="E2936" s="0" t="s">
        <v>60</v>
      </c>
      <c r="F2936" s="0" t="s">
        <v>60</v>
      </c>
      <c r="G2936" s="0" t="s">
        <v>60</v>
      </c>
      <c r="H2936" s="0" t="s">
        <v>60</v>
      </c>
      <c r="I2936" s="1" t="s">
        <v>60</v>
      </c>
      <c r="J2936" s="0" t="s">
        <v>60</v>
      </c>
      <c r="K2936" s="0" t="n">
        <v>63.7814</v>
      </c>
      <c r="L2936" s="0" t="n">
        <v>3.59</v>
      </c>
      <c r="M2936" s="0" t="n">
        <v>8.42</v>
      </c>
      <c r="N2936" s="0" t="n">
        <v>32211</v>
      </c>
      <c r="O2936" s="0" t="n">
        <v>1225.5</v>
      </c>
      <c r="P2936" s="0" t="n">
        <v>5553</v>
      </c>
      <c r="Q2936" s="1" t="n">
        <v>1.3798</v>
      </c>
      <c r="R2936" s="0" t="n">
        <v>0.0761</v>
      </c>
      <c r="S2936" s="0" t="s">
        <v>60</v>
      </c>
      <c r="T2936" s="0" t="s">
        <v>60</v>
      </c>
      <c r="U2936" s="0" t="s">
        <v>60</v>
      </c>
      <c r="V2936" s="0" t="s">
        <v>60</v>
      </c>
      <c r="W2936" s="0" t="s">
        <v>60</v>
      </c>
      <c r="X2936" s="0" t="s">
        <v>60</v>
      </c>
      <c r="Y2936" s="1" t="s">
        <v>60</v>
      </c>
      <c r="Z2936" s="0" t="s">
        <v>60</v>
      </c>
      <c r="AA2936" s="0" t="s">
        <v>60</v>
      </c>
      <c r="AB2936" s="0" t="s">
        <v>60</v>
      </c>
      <c r="AC2936" s="0" t="s">
        <v>60</v>
      </c>
      <c r="AD2936" s="0" t="s">
        <v>60</v>
      </c>
      <c r="AE2936" s="0" t="s">
        <v>60</v>
      </c>
      <c r="AF2936" s="0" t="s">
        <v>60</v>
      </c>
      <c r="AG2936" s="2" t="s">
        <v>60</v>
      </c>
      <c r="AH2936" s="0" t="s">
        <v>60</v>
      </c>
      <c r="AI2936" s="0" t="s">
        <v>60</v>
      </c>
      <c r="AJ2936" s="0" t="s">
        <v>60</v>
      </c>
      <c r="AK2936" s="0" t="s">
        <v>60</v>
      </c>
      <c r="AL2936" s="0" t="s">
        <v>60</v>
      </c>
      <c r="AM2936" s="0" t="s">
        <v>60</v>
      </c>
      <c r="AN2936" s="0" t="s">
        <v>60</v>
      </c>
      <c r="AO2936" s="2" t="s">
        <v>60</v>
      </c>
      <c r="AP2936" s="0" t="s">
        <v>60</v>
      </c>
      <c r="AQ2936" s="0" t="s">
        <v>60</v>
      </c>
      <c r="AR2936" s="0" t="s">
        <v>60</v>
      </c>
      <c r="AS2936" s="0" t="s">
        <v>60</v>
      </c>
      <c r="AT2936" s="0" t="s">
        <v>60</v>
      </c>
      <c r="AU2936" s="0" t="s">
        <v>60</v>
      </c>
      <c r="AV2936" s="0" t="s">
        <v>60</v>
      </c>
      <c r="AW2936" s="2" t="s">
        <v>60</v>
      </c>
      <c r="AX2936" s="0" t="s">
        <v>60</v>
      </c>
      <c r="AY2936" s="0" t="n">
        <v>1</v>
      </c>
      <c r="BC2936" s="0" t="s">
        <v>8857</v>
      </c>
    </row>
    <row r="2937" customFormat="false" ht="15" hidden="false" customHeight="true" outlineLevel="0" collapsed="false">
      <c r="A2937" s="0" t="s">
        <v>8858</v>
      </c>
      <c r="B2937" s="0" t="s">
        <v>8859</v>
      </c>
      <c r="C2937" s="0" t="s">
        <v>60</v>
      </c>
      <c r="D2937" s="0" t="s">
        <v>60</v>
      </c>
      <c r="E2937" s="0" t="s">
        <v>60</v>
      </c>
      <c r="F2937" s="0" t="s">
        <v>60</v>
      </c>
      <c r="G2937" s="0" t="s">
        <v>60</v>
      </c>
      <c r="H2937" s="0" t="s">
        <v>60</v>
      </c>
      <c r="I2937" s="1" t="s">
        <v>60</v>
      </c>
      <c r="J2937" s="0" t="s">
        <v>60</v>
      </c>
      <c r="K2937" s="0" t="n">
        <v>113.2423</v>
      </c>
      <c r="L2937" s="0" t="n">
        <v>0.61</v>
      </c>
      <c r="M2937" s="0" t="n">
        <v>14.39</v>
      </c>
      <c r="N2937" s="0" t="n">
        <v>14766</v>
      </c>
      <c r="O2937" s="0" t="n">
        <v>6006</v>
      </c>
      <c r="P2937" s="0" t="n">
        <v>1050</v>
      </c>
      <c r="Q2937" s="1" t="n">
        <v>6.762</v>
      </c>
      <c r="R2937" s="0" t="n">
        <v>0.2062</v>
      </c>
      <c r="S2937" s="0" t="s">
        <v>60</v>
      </c>
      <c r="T2937" s="0" t="s">
        <v>60</v>
      </c>
      <c r="U2937" s="0" t="s">
        <v>60</v>
      </c>
      <c r="V2937" s="0" t="s">
        <v>60</v>
      </c>
      <c r="W2937" s="0" t="s">
        <v>60</v>
      </c>
      <c r="X2937" s="0" t="s">
        <v>60</v>
      </c>
      <c r="Y2937" s="1" t="s">
        <v>60</v>
      </c>
      <c r="Z2937" s="0" t="s">
        <v>60</v>
      </c>
      <c r="AA2937" s="0" t="s">
        <v>60</v>
      </c>
      <c r="AB2937" s="0" t="s">
        <v>60</v>
      </c>
      <c r="AC2937" s="0" t="s">
        <v>60</v>
      </c>
      <c r="AD2937" s="0" t="s">
        <v>60</v>
      </c>
      <c r="AE2937" s="0" t="s">
        <v>60</v>
      </c>
      <c r="AF2937" s="0" t="s">
        <v>60</v>
      </c>
      <c r="AG2937" s="2" t="s">
        <v>60</v>
      </c>
      <c r="AH2937" s="0" t="s">
        <v>60</v>
      </c>
      <c r="AI2937" s="0" t="s">
        <v>60</v>
      </c>
      <c r="AJ2937" s="0" t="s">
        <v>60</v>
      </c>
      <c r="AK2937" s="0" t="s">
        <v>60</v>
      </c>
      <c r="AL2937" s="0" t="s">
        <v>60</v>
      </c>
      <c r="AM2937" s="0" t="s">
        <v>60</v>
      </c>
      <c r="AN2937" s="0" t="s">
        <v>60</v>
      </c>
      <c r="AO2937" s="2" t="s">
        <v>60</v>
      </c>
      <c r="AP2937" s="0" t="s">
        <v>60</v>
      </c>
      <c r="AQ2937" s="0" t="s">
        <v>60</v>
      </c>
      <c r="AR2937" s="0" t="s">
        <v>60</v>
      </c>
      <c r="AS2937" s="0" t="s">
        <v>60</v>
      </c>
      <c r="AT2937" s="0" t="s">
        <v>60</v>
      </c>
      <c r="AU2937" s="0" t="s">
        <v>60</v>
      </c>
      <c r="AV2937" s="0" t="s">
        <v>60</v>
      </c>
      <c r="AW2937" s="2" t="s">
        <v>60</v>
      </c>
      <c r="AX2937" s="0" t="s">
        <v>60</v>
      </c>
      <c r="AY2937" s="0" t="n">
        <v>1</v>
      </c>
      <c r="BC2937" s="0" t="s">
        <v>8860</v>
      </c>
    </row>
    <row r="2938" customFormat="false" ht="15" hidden="false" customHeight="true" outlineLevel="0" collapsed="false">
      <c r="A2938" s="0" t="s">
        <v>8861</v>
      </c>
      <c r="B2938" s="0" t="s">
        <v>8862</v>
      </c>
      <c r="C2938" s="0" t="s">
        <v>60</v>
      </c>
      <c r="D2938" s="0" t="s">
        <v>60</v>
      </c>
      <c r="E2938" s="0" t="s">
        <v>60</v>
      </c>
      <c r="F2938" s="0" t="s">
        <v>60</v>
      </c>
      <c r="G2938" s="0" t="s">
        <v>60</v>
      </c>
      <c r="H2938" s="0" t="s">
        <v>60</v>
      </c>
      <c r="I2938" s="1" t="s">
        <v>60</v>
      </c>
      <c r="J2938" s="0" t="s">
        <v>60</v>
      </c>
      <c r="K2938" s="0" t="s">
        <v>60</v>
      </c>
      <c r="L2938" s="0" t="s">
        <v>60</v>
      </c>
      <c r="M2938" s="0" t="s">
        <v>60</v>
      </c>
      <c r="N2938" s="0" t="s">
        <v>60</v>
      </c>
      <c r="O2938" s="0" t="s">
        <v>60</v>
      </c>
      <c r="P2938" s="0" t="s">
        <v>60</v>
      </c>
      <c r="Q2938" s="1" t="s">
        <v>60</v>
      </c>
      <c r="R2938" s="0" t="s">
        <v>60</v>
      </c>
      <c r="S2938" s="0" t="s">
        <v>60</v>
      </c>
      <c r="T2938" s="0" t="s">
        <v>60</v>
      </c>
      <c r="U2938" s="0" t="s">
        <v>60</v>
      </c>
      <c r="V2938" s="0" t="s">
        <v>60</v>
      </c>
      <c r="W2938" s="0" t="s">
        <v>60</v>
      </c>
      <c r="X2938" s="0" t="s">
        <v>60</v>
      </c>
      <c r="Y2938" s="1" t="s">
        <v>60</v>
      </c>
      <c r="Z2938" s="0" t="s">
        <v>60</v>
      </c>
      <c r="AA2938" s="0" t="s">
        <v>60</v>
      </c>
      <c r="AB2938" s="0" t="s">
        <v>60</v>
      </c>
      <c r="AC2938" s="0" t="s">
        <v>60</v>
      </c>
      <c r="AD2938" s="0" t="s">
        <v>60</v>
      </c>
      <c r="AE2938" s="0" t="s">
        <v>60</v>
      </c>
      <c r="AF2938" s="0" t="s">
        <v>60</v>
      </c>
      <c r="AG2938" s="2" t="s">
        <v>60</v>
      </c>
      <c r="AH2938" s="0" t="s">
        <v>60</v>
      </c>
      <c r="AI2938" s="0" t="s">
        <v>60</v>
      </c>
      <c r="AJ2938" s="0" t="s">
        <v>60</v>
      </c>
      <c r="AK2938" s="0" t="s">
        <v>60</v>
      </c>
      <c r="AL2938" s="0" t="s">
        <v>60</v>
      </c>
      <c r="AM2938" s="0" t="s">
        <v>60</v>
      </c>
      <c r="AN2938" s="0" t="s">
        <v>60</v>
      </c>
      <c r="AO2938" s="2" t="s">
        <v>60</v>
      </c>
      <c r="AP2938" s="0" t="s">
        <v>60</v>
      </c>
      <c r="AQ2938" s="0" t="n">
        <v>95.9285</v>
      </c>
      <c r="AR2938" s="0" t="n">
        <v>1.46</v>
      </c>
      <c r="AS2938" s="0" t="n">
        <v>7.77</v>
      </c>
      <c r="AT2938" s="0" t="n">
        <v>58080</v>
      </c>
      <c r="AU2938" s="0" t="n">
        <v>3564.151</v>
      </c>
      <c r="AV2938" s="0" t="n">
        <v>4689</v>
      </c>
      <c r="AW2938" s="2" t="n">
        <v>4.7007</v>
      </c>
      <c r="AX2938" s="0" t="n">
        <v>0.4686</v>
      </c>
      <c r="AY2938" s="0" t="n">
        <v>1</v>
      </c>
      <c r="BC2938" s="0" t="s">
        <v>8863</v>
      </c>
    </row>
    <row r="2939" customFormat="false" ht="15" hidden="false" customHeight="true" outlineLevel="0" collapsed="false">
      <c r="A2939" s="0" t="s">
        <v>8864</v>
      </c>
      <c r="B2939" s="0" t="s">
        <v>8865</v>
      </c>
      <c r="C2939" s="0" t="n">
        <v>48.8896</v>
      </c>
      <c r="D2939" s="0" t="n">
        <v>3.92</v>
      </c>
      <c r="E2939" s="0" t="n">
        <v>3.76</v>
      </c>
      <c r="F2939" s="0" t="n">
        <v>183715</v>
      </c>
      <c r="G2939" s="0" t="n">
        <v>64557</v>
      </c>
      <c r="H2939" s="0" t="n">
        <v>15498</v>
      </c>
      <c r="I2939" s="1" t="n">
        <v>73.7794</v>
      </c>
      <c r="J2939" s="0" t="n">
        <v>16.5995</v>
      </c>
      <c r="K2939" s="0" t="s">
        <v>60</v>
      </c>
      <c r="L2939" s="0" t="s">
        <v>60</v>
      </c>
      <c r="M2939" s="0" t="s">
        <v>60</v>
      </c>
      <c r="N2939" s="0" t="s">
        <v>60</v>
      </c>
      <c r="O2939" s="0" t="s">
        <v>60</v>
      </c>
      <c r="P2939" s="0" t="s">
        <v>60</v>
      </c>
      <c r="Q2939" s="1" t="s">
        <v>60</v>
      </c>
      <c r="R2939" s="0" t="s">
        <v>60</v>
      </c>
      <c r="S2939" s="0" t="s">
        <v>60</v>
      </c>
      <c r="T2939" s="0" t="s">
        <v>60</v>
      </c>
      <c r="U2939" s="0" t="s">
        <v>60</v>
      </c>
      <c r="V2939" s="0" t="s">
        <v>60</v>
      </c>
      <c r="W2939" s="0" t="s">
        <v>60</v>
      </c>
      <c r="X2939" s="0" t="s">
        <v>60</v>
      </c>
      <c r="Y2939" s="1" t="s">
        <v>60</v>
      </c>
      <c r="Z2939" s="0" t="s">
        <v>60</v>
      </c>
      <c r="AA2939" s="0" t="s">
        <v>60</v>
      </c>
      <c r="AB2939" s="0" t="s">
        <v>60</v>
      </c>
      <c r="AC2939" s="0" t="s">
        <v>60</v>
      </c>
      <c r="AD2939" s="0" t="s">
        <v>60</v>
      </c>
      <c r="AE2939" s="0" t="s">
        <v>60</v>
      </c>
      <c r="AF2939" s="0" t="s">
        <v>60</v>
      </c>
      <c r="AG2939" s="2" t="s">
        <v>60</v>
      </c>
      <c r="AH2939" s="0" t="s">
        <v>60</v>
      </c>
      <c r="AI2939" s="0" t="s">
        <v>60</v>
      </c>
      <c r="AJ2939" s="0" t="s">
        <v>60</v>
      </c>
      <c r="AK2939" s="0" t="s">
        <v>60</v>
      </c>
      <c r="AL2939" s="0" t="s">
        <v>60</v>
      </c>
      <c r="AM2939" s="0" t="s">
        <v>60</v>
      </c>
      <c r="AN2939" s="0" t="s">
        <v>60</v>
      </c>
      <c r="AO2939" s="2" t="s">
        <v>60</v>
      </c>
      <c r="AP2939" s="0" t="s">
        <v>60</v>
      </c>
      <c r="AQ2939" s="0" t="s">
        <v>60</v>
      </c>
      <c r="AR2939" s="0" t="s">
        <v>60</v>
      </c>
      <c r="AS2939" s="0" t="s">
        <v>60</v>
      </c>
      <c r="AT2939" s="0" t="s">
        <v>60</v>
      </c>
      <c r="AU2939" s="0" t="s">
        <v>60</v>
      </c>
      <c r="AV2939" s="0" t="s">
        <v>60</v>
      </c>
      <c r="AW2939" s="2" t="s">
        <v>60</v>
      </c>
      <c r="AX2939" s="0" t="s">
        <v>60</v>
      </c>
      <c r="AY2939" s="0" t="n">
        <v>1</v>
      </c>
      <c r="BC2939" s="0" t="s">
        <v>8866</v>
      </c>
    </row>
    <row r="2940" customFormat="false" ht="15" hidden="false" customHeight="true" outlineLevel="0" collapsed="false">
      <c r="A2940" s="0" t="s">
        <v>8867</v>
      </c>
      <c r="B2940" s="0" t="s">
        <v>8868</v>
      </c>
      <c r="C2940" s="0" t="s">
        <v>60</v>
      </c>
      <c r="D2940" s="0" t="s">
        <v>60</v>
      </c>
      <c r="E2940" s="0" t="s">
        <v>60</v>
      </c>
      <c r="F2940" s="0" t="s">
        <v>60</v>
      </c>
      <c r="G2940" s="0" t="s">
        <v>60</v>
      </c>
      <c r="H2940" s="0" t="s">
        <v>60</v>
      </c>
      <c r="I2940" s="1" t="s">
        <v>60</v>
      </c>
      <c r="J2940" s="0" t="s">
        <v>60</v>
      </c>
      <c r="K2940" s="0" t="s">
        <v>60</v>
      </c>
      <c r="L2940" s="0" t="s">
        <v>60</v>
      </c>
      <c r="M2940" s="0" t="s">
        <v>60</v>
      </c>
      <c r="N2940" s="0" t="s">
        <v>60</v>
      </c>
      <c r="O2940" s="0" t="s">
        <v>60</v>
      </c>
      <c r="P2940" s="0" t="s">
        <v>60</v>
      </c>
      <c r="Q2940" s="1" t="s">
        <v>60</v>
      </c>
      <c r="R2940" s="0" t="s">
        <v>60</v>
      </c>
      <c r="S2940" s="0" t="s">
        <v>60</v>
      </c>
      <c r="T2940" s="0" t="s">
        <v>60</v>
      </c>
      <c r="U2940" s="0" t="s">
        <v>60</v>
      </c>
      <c r="V2940" s="0" t="s">
        <v>60</v>
      </c>
      <c r="W2940" s="0" t="s">
        <v>60</v>
      </c>
      <c r="X2940" s="0" t="s">
        <v>60</v>
      </c>
      <c r="Y2940" s="1" t="s">
        <v>60</v>
      </c>
      <c r="Z2940" s="0" t="s">
        <v>60</v>
      </c>
      <c r="AA2940" s="0" t="s">
        <v>60</v>
      </c>
      <c r="AB2940" s="0" t="s">
        <v>60</v>
      </c>
      <c r="AC2940" s="0" t="s">
        <v>60</v>
      </c>
      <c r="AD2940" s="0" t="s">
        <v>60</v>
      </c>
      <c r="AE2940" s="0" t="s">
        <v>60</v>
      </c>
      <c r="AF2940" s="0" t="s">
        <v>60</v>
      </c>
      <c r="AG2940" s="2" t="s">
        <v>60</v>
      </c>
      <c r="AH2940" s="0" t="s">
        <v>60</v>
      </c>
      <c r="AI2940" s="0" t="n">
        <v>66.7182</v>
      </c>
      <c r="AJ2940" s="0" t="n">
        <v>1.82</v>
      </c>
      <c r="AK2940" s="0" t="n">
        <v>1.17</v>
      </c>
      <c r="AL2940" s="0" t="n">
        <v>2685</v>
      </c>
      <c r="AM2940" s="0" t="n">
        <v>0</v>
      </c>
      <c r="AN2940" s="0" t="n">
        <v>326</v>
      </c>
      <c r="AO2940" s="2" t="s">
        <v>60</v>
      </c>
      <c r="AP2940" s="0" t="s">
        <v>60</v>
      </c>
      <c r="AQ2940" s="0" t="s">
        <v>60</v>
      </c>
      <c r="AR2940" s="0" t="s">
        <v>60</v>
      </c>
      <c r="AS2940" s="0" t="s">
        <v>60</v>
      </c>
      <c r="AT2940" s="0" t="s">
        <v>60</v>
      </c>
      <c r="AU2940" s="0" t="s">
        <v>60</v>
      </c>
      <c r="AV2940" s="0" t="s">
        <v>60</v>
      </c>
      <c r="AW2940" s="2" t="s">
        <v>60</v>
      </c>
      <c r="AX2940" s="0" t="s">
        <v>60</v>
      </c>
      <c r="AY2940" s="0" t="n">
        <v>1</v>
      </c>
      <c r="BC2940" s="0" t="s">
        <v>8869</v>
      </c>
    </row>
    <row r="2941" customFormat="false" ht="15" hidden="false" customHeight="true" outlineLevel="0" collapsed="false">
      <c r="A2941" s="0" t="s">
        <v>8870</v>
      </c>
      <c r="B2941" s="0" t="s">
        <v>8871</v>
      </c>
      <c r="C2941" s="0" t="s">
        <v>60</v>
      </c>
      <c r="D2941" s="0" t="s">
        <v>60</v>
      </c>
      <c r="E2941" s="0" t="s">
        <v>60</v>
      </c>
      <c r="F2941" s="0" t="s">
        <v>60</v>
      </c>
      <c r="G2941" s="0" t="s">
        <v>60</v>
      </c>
      <c r="H2941" s="0" t="s">
        <v>60</v>
      </c>
      <c r="I2941" s="1" t="s">
        <v>60</v>
      </c>
      <c r="J2941" s="0" t="s">
        <v>60</v>
      </c>
      <c r="K2941" s="0" t="s">
        <v>60</v>
      </c>
      <c r="L2941" s="0" t="s">
        <v>60</v>
      </c>
      <c r="M2941" s="0" t="s">
        <v>60</v>
      </c>
      <c r="N2941" s="0" t="s">
        <v>60</v>
      </c>
      <c r="O2941" s="0" t="s">
        <v>60</v>
      </c>
      <c r="P2941" s="0" t="s">
        <v>60</v>
      </c>
      <c r="Q2941" s="1" t="s">
        <v>60</v>
      </c>
      <c r="R2941" s="0" t="s">
        <v>60</v>
      </c>
      <c r="S2941" s="0" t="s">
        <v>60</v>
      </c>
      <c r="T2941" s="0" t="s">
        <v>60</v>
      </c>
      <c r="U2941" s="0" t="s">
        <v>60</v>
      </c>
      <c r="V2941" s="0" t="s">
        <v>60</v>
      </c>
      <c r="W2941" s="0" t="s">
        <v>60</v>
      </c>
      <c r="X2941" s="0" t="s">
        <v>60</v>
      </c>
      <c r="Y2941" s="1" t="s">
        <v>60</v>
      </c>
      <c r="Z2941" s="0" t="s">
        <v>60</v>
      </c>
      <c r="AA2941" s="0" t="s">
        <v>60</v>
      </c>
      <c r="AB2941" s="0" t="s">
        <v>60</v>
      </c>
      <c r="AC2941" s="0" t="s">
        <v>60</v>
      </c>
      <c r="AD2941" s="0" t="s">
        <v>60</v>
      </c>
      <c r="AE2941" s="0" t="s">
        <v>60</v>
      </c>
      <c r="AF2941" s="0" t="s">
        <v>60</v>
      </c>
      <c r="AG2941" s="2" t="s">
        <v>60</v>
      </c>
      <c r="AH2941" s="0" t="s">
        <v>60</v>
      </c>
      <c r="AI2941" s="0" t="s">
        <v>60</v>
      </c>
      <c r="AJ2941" s="0" t="s">
        <v>60</v>
      </c>
      <c r="AK2941" s="0" t="s">
        <v>60</v>
      </c>
      <c r="AL2941" s="0" t="s">
        <v>60</v>
      </c>
      <c r="AM2941" s="0" t="s">
        <v>60</v>
      </c>
      <c r="AN2941" s="0" t="s">
        <v>60</v>
      </c>
      <c r="AO2941" s="2" t="s">
        <v>60</v>
      </c>
      <c r="AP2941" s="0" t="s">
        <v>60</v>
      </c>
      <c r="AQ2941" s="0" t="n">
        <v>1793.119</v>
      </c>
      <c r="AR2941" s="0" t="n">
        <v>0</v>
      </c>
      <c r="AS2941" s="0" t="n">
        <v>12.78</v>
      </c>
      <c r="AT2941" s="0" t="n">
        <v>6187</v>
      </c>
      <c r="AU2941" s="0" t="n">
        <v>0</v>
      </c>
      <c r="AV2941" s="0" t="n">
        <v>2108</v>
      </c>
      <c r="AW2941" s="2" t="s">
        <v>60</v>
      </c>
      <c r="AX2941" s="0" t="s">
        <v>60</v>
      </c>
      <c r="AY2941" s="0" t="n">
        <v>1</v>
      </c>
      <c r="BC2941" s="0" t="s">
        <v>8872</v>
      </c>
    </row>
    <row r="2942" customFormat="false" ht="15" hidden="false" customHeight="true" outlineLevel="0" collapsed="false">
      <c r="A2942" s="0" t="s">
        <v>8873</v>
      </c>
      <c r="B2942" s="0" t="s">
        <v>8874</v>
      </c>
      <c r="C2942" s="0" t="n">
        <v>64.1384</v>
      </c>
      <c r="D2942" s="0" t="n">
        <v>2.81</v>
      </c>
      <c r="E2942" s="0" t="n">
        <v>5.74</v>
      </c>
      <c r="F2942" s="0" t="n">
        <v>60280</v>
      </c>
      <c r="G2942" s="0" t="n">
        <v>50166.71</v>
      </c>
      <c r="H2942" s="0" t="n">
        <v>4895</v>
      </c>
      <c r="I2942" s="1" t="n">
        <v>57.3334</v>
      </c>
      <c r="J2942" s="0" t="n">
        <v>3.3661</v>
      </c>
      <c r="K2942" s="0" t="s">
        <v>60</v>
      </c>
      <c r="L2942" s="0" t="s">
        <v>60</v>
      </c>
      <c r="M2942" s="0" t="s">
        <v>60</v>
      </c>
      <c r="N2942" s="0" t="s">
        <v>60</v>
      </c>
      <c r="O2942" s="0" t="s">
        <v>60</v>
      </c>
      <c r="P2942" s="0" t="s">
        <v>60</v>
      </c>
      <c r="Q2942" s="1" t="s">
        <v>60</v>
      </c>
      <c r="R2942" s="0" t="s">
        <v>60</v>
      </c>
      <c r="S2942" s="0" t="s">
        <v>60</v>
      </c>
      <c r="T2942" s="0" t="s">
        <v>60</v>
      </c>
      <c r="U2942" s="0" t="s">
        <v>60</v>
      </c>
      <c r="V2942" s="0" t="s">
        <v>60</v>
      </c>
      <c r="W2942" s="0" t="s">
        <v>60</v>
      </c>
      <c r="X2942" s="0" t="s">
        <v>60</v>
      </c>
      <c r="Y2942" s="1" t="s">
        <v>60</v>
      </c>
      <c r="Z2942" s="0" t="s">
        <v>60</v>
      </c>
      <c r="AA2942" s="0" t="s">
        <v>60</v>
      </c>
      <c r="AB2942" s="0" t="s">
        <v>60</v>
      </c>
      <c r="AC2942" s="0" t="s">
        <v>60</v>
      </c>
      <c r="AD2942" s="0" t="s">
        <v>60</v>
      </c>
      <c r="AE2942" s="0" t="s">
        <v>60</v>
      </c>
      <c r="AF2942" s="0" t="s">
        <v>60</v>
      </c>
      <c r="AG2942" s="2" t="s">
        <v>60</v>
      </c>
      <c r="AH2942" s="0" t="s">
        <v>60</v>
      </c>
      <c r="AI2942" s="0" t="s">
        <v>60</v>
      </c>
      <c r="AJ2942" s="0" t="s">
        <v>60</v>
      </c>
      <c r="AK2942" s="0" t="s">
        <v>60</v>
      </c>
      <c r="AL2942" s="0" t="s">
        <v>60</v>
      </c>
      <c r="AM2942" s="0" t="s">
        <v>60</v>
      </c>
      <c r="AN2942" s="0" t="s">
        <v>60</v>
      </c>
      <c r="AO2942" s="2" t="s">
        <v>60</v>
      </c>
      <c r="AP2942" s="0" t="s">
        <v>60</v>
      </c>
      <c r="AQ2942" s="0" t="s">
        <v>60</v>
      </c>
      <c r="AR2942" s="0" t="s">
        <v>60</v>
      </c>
      <c r="AS2942" s="0" t="s">
        <v>60</v>
      </c>
      <c r="AT2942" s="0" t="s">
        <v>60</v>
      </c>
      <c r="AU2942" s="0" t="s">
        <v>60</v>
      </c>
      <c r="AV2942" s="0" t="s">
        <v>60</v>
      </c>
      <c r="AW2942" s="2" t="s">
        <v>60</v>
      </c>
      <c r="AX2942" s="0" t="s">
        <v>60</v>
      </c>
      <c r="AY2942" s="0" t="n">
        <v>1</v>
      </c>
      <c r="BC2942" s="0" t="s">
        <v>8875</v>
      </c>
    </row>
    <row r="2943" customFormat="false" ht="15" hidden="false" customHeight="true" outlineLevel="0" collapsed="false">
      <c r="A2943" s="0" t="s">
        <v>8876</v>
      </c>
      <c r="B2943" s="0" t="s">
        <v>8877</v>
      </c>
      <c r="C2943" s="0" t="s">
        <v>60</v>
      </c>
      <c r="D2943" s="0" t="s">
        <v>60</v>
      </c>
      <c r="E2943" s="0" t="s">
        <v>60</v>
      </c>
      <c r="F2943" s="0" t="s">
        <v>60</v>
      </c>
      <c r="G2943" s="0" t="s">
        <v>60</v>
      </c>
      <c r="H2943" s="0" t="s">
        <v>60</v>
      </c>
      <c r="I2943" s="1" t="s">
        <v>60</v>
      </c>
      <c r="J2943" s="0" t="s">
        <v>60</v>
      </c>
      <c r="K2943" s="0" t="s">
        <v>60</v>
      </c>
      <c r="L2943" s="0" t="s">
        <v>60</v>
      </c>
      <c r="M2943" s="0" t="s">
        <v>60</v>
      </c>
      <c r="N2943" s="0" t="s">
        <v>60</v>
      </c>
      <c r="O2943" s="0" t="s">
        <v>60</v>
      </c>
      <c r="P2943" s="0" t="s">
        <v>60</v>
      </c>
      <c r="Q2943" s="1" t="s">
        <v>60</v>
      </c>
      <c r="R2943" s="0" t="s">
        <v>60</v>
      </c>
      <c r="S2943" s="0" t="s">
        <v>60</v>
      </c>
      <c r="T2943" s="0" t="s">
        <v>60</v>
      </c>
      <c r="U2943" s="0" t="s">
        <v>60</v>
      </c>
      <c r="V2943" s="0" t="s">
        <v>60</v>
      </c>
      <c r="W2943" s="0" t="s">
        <v>60</v>
      </c>
      <c r="X2943" s="0" t="s">
        <v>60</v>
      </c>
      <c r="Y2943" s="1" t="s">
        <v>60</v>
      </c>
      <c r="Z2943" s="0" t="s">
        <v>60</v>
      </c>
      <c r="AA2943" s="0" t="n">
        <v>84.5198</v>
      </c>
      <c r="AB2943" s="0" t="n">
        <v>2.19</v>
      </c>
      <c r="AC2943" s="0" t="n">
        <v>6.42</v>
      </c>
      <c r="AD2943" s="0" t="n">
        <v>14419</v>
      </c>
      <c r="AE2943" s="0" t="n">
        <v>9190.5</v>
      </c>
      <c r="AF2943" s="0" t="n">
        <v>2336</v>
      </c>
      <c r="AG2943" s="2" t="n">
        <v>8.0112</v>
      </c>
      <c r="AH2943" s="0" t="n">
        <v>0.4164</v>
      </c>
      <c r="AI2943" s="0" t="s">
        <v>60</v>
      </c>
      <c r="AJ2943" s="0" t="s">
        <v>60</v>
      </c>
      <c r="AK2943" s="0" t="s">
        <v>60</v>
      </c>
      <c r="AL2943" s="0" t="s">
        <v>60</v>
      </c>
      <c r="AM2943" s="0" t="s">
        <v>60</v>
      </c>
      <c r="AN2943" s="0" t="s">
        <v>60</v>
      </c>
      <c r="AO2943" s="2" t="s">
        <v>60</v>
      </c>
      <c r="AP2943" s="0" t="s">
        <v>60</v>
      </c>
      <c r="AQ2943" s="0" t="s">
        <v>60</v>
      </c>
      <c r="AR2943" s="0" t="s">
        <v>60</v>
      </c>
      <c r="AS2943" s="0" t="s">
        <v>60</v>
      </c>
      <c r="AT2943" s="0" t="s">
        <v>60</v>
      </c>
      <c r="AU2943" s="0" t="s">
        <v>60</v>
      </c>
      <c r="AV2943" s="0" t="s">
        <v>60</v>
      </c>
      <c r="AW2943" s="2" t="s">
        <v>60</v>
      </c>
      <c r="AX2943" s="0" t="s">
        <v>60</v>
      </c>
      <c r="AY2943" s="0" t="n">
        <v>1</v>
      </c>
      <c r="BC2943" s="0" t="s">
        <v>8878</v>
      </c>
    </row>
    <row r="2944" customFormat="false" ht="15" hidden="false" customHeight="true" outlineLevel="0" collapsed="false">
      <c r="A2944" s="0" t="s">
        <v>8879</v>
      </c>
      <c r="B2944" s="0" t="s">
        <v>8880</v>
      </c>
      <c r="C2944" s="0" t="n">
        <v>91.7973</v>
      </c>
      <c r="D2944" s="0" t="n">
        <v>1.31</v>
      </c>
      <c r="E2944" s="0" t="n">
        <v>3.03</v>
      </c>
      <c r="F2944" s="0" t="n">
        <v>58476</v>
      </c>
      <c r="G2944" s="0" t="n">
        <v>15702.15</v>
      </c>
      <c r="H2944" s="0" t="n">
        <v>3594</v>
      </c>
      <c r="I2944" s="1" t="n">
        <v>17.9453</v>
      </c>
      <c r="J2944" s="0" t="n">
        <v>2.4352</v>
      </c>
      <c r="K2944" s="0" t="s">
        <v>60</v>
      </c>
      <c r="L2944" s="0" t="s">
        <v>60</v>
      </c>
      <c r="M2944" s="0" t="s">
        <v>60</v>
      </c>
      <c r="N2944" s="0" t="s">
        <v>60</v>
      </c>
      <c r="O2944" s="0" t="s">
        <v>60</v>
      </c>
      <c r="P2944" s="0" t="s">
        <v>60</v>
      </c>
      <c r="Q2944" s="1" t="s">
        <v>60</v>
      </c>
      <c r="R2944" s="0" t="s">
        <v>60</v>
      </c>
      <c r="S2944" s="0" t="s">
        <v>60</v>
      </c>
      <c r="T2944" s="0" t="s">
        <v>60</v>
      </c>
      <c r="U2944" s="0" t="s">
        <v>60</v>
      </c>
      <c r="V2944" s="0" t="s">
        <v>60</v>
      </c>
      <c r="W2944" s="0" t="s">
        <v>60</v>
      </c>
      <c r="X2944" s="0" t="s">
        <v>60</v>
      </c>
      <c r="Y2944" s="1" t="s">
        <v>60</v>
      </c>
      <c r="Z2944" s="0" t="s">
        <v>60</v>
      </c>
      <c r="AA2944" s="0" t="s">
        <v>60</v>
      </c>
      <c r="AB2944" s="0" t="s">
        <v>60</v>
      </c>
      <c r="AC2944" s="0" t="s">
        <v>60</v>
      </c>
      <c r="AD2944" s="0" t="s">
        <v>60</v>
      </c>
      <c r="AE2944" s="0" t="s">
        <v>60</v>
      </c>
      <c r="AF2944" s="0" t="s">
        <v>60</v>
      </c>
      <c r="AG2944" s="2" t="s">
        <v>60</v>
      </c>
      <c r="AH2944" s="0" t="s">
        <v>60</v>
      </c>
      <c r="AI2944" s="0" t="s">
        <v>60</v>
      </c>
      <c r="AJ2944" s="0" t="s">
        <v>60</v>
      </c>
      <c r="AK2944" s="0" t="s">
        <v>60</v>
      </c>
      <c r="AL2944" s="0" t="s">
        <v>60</v>
      </c>
      <c r="AM2944" s="0" t="s">
        <v>60</v>
      </c>
      <c r="AN2944" s="0" t="s">
        <v>60</v>
      </c>
      <c r="AO2944" s="2" t="s">
        <v>60</v>
      </c>
      <c r="AP2944" s="0" t="s">
        <v>60</v>
      </c>
      <c r="AQ2944" s="0" t="s">
        <v>60</v>
      </c>
      <c r="AR2944" s="0" t="s">
        <v>60</v>
      </c>
      <c r="AS2944" s="0" t="s">
        <v>60</v>
      </c>
      <c r="AT2944" s="0" t="s">
        <v>60</v>
      </c>
      <c r="AU2944" s="0" t="s">
        <v>60</v>
      </c>
      <c r="AV2944" s="0" t="s">
        <v>60</v>
      </c>
      <c r="AW2944" s="2" t="s">
        <v>60</v>
      </c>
      <c r="AX2944" s="0" t="s">
        <v>60</v>
      </c>
      <c r="AY2944" s="0" t="n">
        <v>1</v>
      </c>
      <c r="BC2944" s="0" t="s">
        <v>8881</v>
      </c>
    </row>
    <row r="2945" customFormat="false" ht="15" hidden="false" customHeight="true" outlineLevel="0" collapsed="false">
      <c r="A2945" s="0" t="s">
        <v>8882</v>
      </c>
      <c r="B2945" s="0" t="s">
        <v>8883</v>
      </c>
      <c r="C2945" s="0" t="s">
        <v>60</v>
      </c>
      <c r="D2945" s="0" t="s">
        <v>60</v>
      </c>
      <c r="E2945" s="0" t="s">
        <v>60</v>
      </c>
      <c r="F2945" s="0" t="s">
        <v>60</v>
      </c>
      <c r="G2945" s="0" t="s">
        <v>60</v>
      </c>
      <c r="H2945" s="0" t="s">
        <v>60</v>
      </c>
      <c r="I2945" s="1" t="s">
        <v>60</v>
      </c>
      <c r="J2945" s="0" t="s">
        <v>60</v>
      </c>
      <c r="K2945" s="0" t="s">
        <v>60</v>
      </c>
      <c r="L2945" s="0" t="s">
        <v>60</v>
      </c>
      <c r="M2945" s="0" t="s">
        <v>60</v>
      </c>
      <c r="N2945" s="0" t="s">
        <v>60</v>
      </c>
      <c r="O2945" s="0" t="s">
        <v>60</v>
      </c>
      <c r="P2945" s="0" t="s">
        <v>60</v>
      </c>
      <c r="Q2945" s="1" t="s">
        <v>60</v>
      </c>
      <c r="R2945" s="0" t="s">
        <v>60</v>
      </c>
      <c r="S2945" s="0" t="n">
        <v>126.2137</v>
      </c>
      <c r="T2945" s="0" t="n">
        <v>0.44</v>
      </c>
      <c r="U2945" s="0" t="n">
        <v>5.44</v>
      </c>
      <c r="V2945" s="0" t="n">
        <v>24450</v>
      </c>
      <c r="W2945" s="0" t="n">
        <v>2532</v>
      </c>
      <c r="X2945" s="0" t="n">
        <v>2863</v>
      </c>
      <c r="Y2945" s="1" t="n">
        <v>2.7742</v>
      </c>
      <c r="Z2945" s="0" t="n">
        <v>0.2998</v>
      </c>
      <c r="AA2945" s="0" t="s">
        <v>60</v>
      </c>
      <c r="AB2945" s="0" t="s">
        <v>60</v>
      </c>
      <c r="AC2945" s="0" t="s">
        <v>60</v>
      </c>
      <c r="AD2945" s="0" t="s">
        <v>60</v>
      </c>
      <c r="AE2945" s="0" t="s">
        <v>60</v>
      </c>
      <c r="AF2945" s="0" t="s">
        <v>60</v>
      </c>
      <c r="AG2945" s="2" t="s">
        <v>60</v>
      </c>
      <c r="AH2945" s="0" t="s">
        <v>60</v>
      </c>
      <c r="AI2945" s="0" t="s">
        <v>60</v>
      </c>
      <c r="AJ2945" s="0" t="s">
        <v>60</v>
      </c>
      <c r="AK2945" s="0" t="s">
        <v>60</v>
      </c>
      <c r="AL2945" s="0" t="s">
        <v>60</v>
      </c>
      <c r="AM2945" s="0" t="s">
        <v>60</v>
      </c>
      <c r="AN2945" s="0" t="s">
        <v>60</v>
      </c>
      <c r="AO2945" s="2" t="s">
        <v>60</v>
      </c>
      <c r="AP2945" s="0" t="s">
        <v>60</v>
      </c>
      <c r="AQ2945" s="0" t="s">
        <v>60</v>
      </c>
      <c r="AR2945" s="0" t="s">
        <v>60</v>
      </c>
      <c r="AS2945" s="0" t="s">
        <v>60</v>
      </c>
      <c r="AT2945" s="0" t="s">
        <v>60</v>
      </c>
      <c r="AU2945" s="0" t="s">
        <v>60</v>
      </c>
      <c r="AV2945" s="0" t="s">
        <v>60</v>
      </c>
      <c r="AW2945" s="2" t="s">
        <v>60</v>
      </c>
      <c r="AX2945" s="0" t="s">
        <v>60</v>
      </c>
      <c r="AY2945" s="0" t="n">
        <v>1</v>
      </c>
      <c r="BC2945" s="0" t="s">
        <v>8884</v>
      </c>
    </row>
    <row r="2946" customFormat="false" ht="15" hidden="false" customHeight="true" outlineLevel="0" collapsed="false">
      <c r="A2946" s="0" t="s">
        <v>8885</v>
      </c>
      <c r="B2946" s="0" t="s">
        <v>8886</v>
      </c>
      <c r="C2946" s="0" t="s">
        <v>60</v>
      </c>
      <c r="D2946" s="0" t="s">
        <v>60</v>
      </c>
      <c r="E2946" s="0" t="s">
        <v>60</v>
      </c>
      <c r="F2946" s="0" t="s">
        <v>60</v>
      </c>
      <c r="G2946" s="0" t="s">
        <v>60</v>
      </c>
      <c r="H2946" s="0" t="s">
        <v>60</v>
      </c>
      <c r="I2946" s="1" t="s">
        <v>60</v>
      </c>
      <c r="J2946" s="0" t="s">
        <v>60</v>
      </c>
      <c r="K2946" s="0" t="s">
        <v>60</v>
      </c>
      <c r="L2946" s="0" t="s">
        <v>60</v>
      </c>
      <c r="M2946" s="0" t="s">
        <v>60</v>
      </c>
      <c r="N2946" s="0" t="s">
        <v>60</v>
      </c>
      <c r="O2946" s="0" t="s">
        <v>60</v>
      </c>
      <c r="P2946" s="0" t="s">
        <v>60</v>
      </c>
      <c r="Q2946" s="1" t="s">
        <v>60</v>
      </c>
      <c r="R2946" s="0" t="s">
        <v>60</v>
      </c>
      <c r="S2946" s="0" t="s">
        <v>60</v>
      </c>
      <c r="T2946" s="0" t="s">
        <v>60</v>
      </c>
      <c r="U2946" s="0" t="s">
        <v>60</v>
      </c>
      <c r="V2946" s="0" t="s">
        <v>60</v>
      </c>
      <c r="W2946" s="0" t="s">
        <v>60</v>
      </c>
      <c r="X2946" s="0" t="s">
        <v>60</v>
      </c>
      <c r="Y2946" s="1" t="s">
        <v>60</v>
      </c>
      <c r="Z2946" s="0" t="s">
        <v>60</v>
      </c>
      <c r="AA2946" s="0" t="n">
        <v>126.2241</v>
      </c>
      <c r="AB2946" s="0" t="n">
        <v>0.71</v>
      </c>
      <c r="AC2946" s="0" t="n">
        <v>8.06</v>
      </c>
      <c r="AD2946" s="0" t="n">
        <v>4692</v>
      </c>
      <c r="AE2946" s="0" t="n">
        <v>11082</v>
      </c>
      <c r="AF2946" s="0" t="n">
        <v>783</v>
      </c>
      <c r="AG2946" s="2" t="n">
        <v>9.66</v>
      </c>
      <c r="AH2946" s="0" t="n">
        <v>0.2271</v>
      </c>
      <c r="AI2946" s="0" t="s">
        <v>60</v>
      </c>
      <c r="AJ2946" s="0" t="s">
        <v>60</v>
      </c>
      <c r="AK2946" s="0" t="s">
        <v>60</v>
      </c>
      <c r="AL2946" s="0" t="s">
        <v>60</v>
      </c>
      <c r="AM2946" s="0" t="s">
        <v>60</v>
      </c>
      <c r="AN2946" s="0" t="s">
        <v>60</v>
      </c>
      <c r="AO2946" s="2" t="s">
        <v>60</v>
      </c>
      <c r="AP2946" s="0" t="s">
        <v>60</v>
      </c>
      <c r="AQ2946" s="0" t="s">
        <v>60</v>
      </c>
      <c r="AR2946" s="0" t="s">
        <v>60</v>
      </c>
      <c r="AS2946" s="0" t="s">
        <v>60</v>
      </c>
      <c r="AT2946" s="0" t="s">
        <v>60</v>
      </c>
      <c r="AU2946" s="0" t="s">
        <v>60</v>
      </c>
      <c r="AV2946" s="0" t="s">
        <v>60</v>
      </c>
      <c r="AW2946" s="2" t="s">
        <v>60</v>
      </c>
      <c r="AX2946" s="0" t="s">
        <v>60</v>
      </c>
      <c r="AY2946" s="0" t="n">
        <v>1</v>
      </c>
      <c r="BC2946" s="0" t="s">
        <v>8887</v>
      </c>
    </row>
    <row r="2947" customFormat="false" ht="15" hidden="false" customHeight="true" outlineLevel="0" collapsed="false">
      <c r="A2947" s="0" t="s">
        <v>8888</v>
      </c>
      <c r="B2947" s="0" t="s">
        <v>8889</v>
      </c>
      <c r="C2947" s="0" t="s">
        <v>60</v>
      </c>
      <c r="D2947" s="0" t="s">
        <v>60</v>
      </c>
      <c r="E2947" s="0" t="s">
        <v>60</v>
      </c>
      <c r="F2947" s="0" t="s">
        <v>60</v>
      </c>
      <c r="G2947" s="0" t="s">
        <v>60</v>
      </c>
      <c r="H2947" s="0" t="s">
        <v>60</v>
      </c>
      <c r="I2947" s="1" t="s">
        <v>60</v>
      </c>
      <c r="J2947" s="0" t="s">
        <v>60</v>
      </c>
      <c r="K2947" s="0" t="s">
        <v>60</v>
      </c>
      <c r="L2947" s="0" t="s">
        <v>60</v>
      </c>
      <c r="M2947" s="0" t="s">
        <v>60</v>
      </c>
      <c r="N2947" s="0" t="s">
        <v>60</v>
      </c>
      <c r="O2947" s="0" t="s">
        <v>60</v>
      </c>
      <c r="P2947" s="0" t="s">
        <v>60</v>
      </c>
      <c r="Q2947" s="1" t="s">
        <v>60</v>
      </c>
      <c r="R2947" s="0" t="s">
        <v>60</v>
      </c>
      <c r="S2947" s="0" t="s">
        <v>60</v>
      </c>
      <c r="T2947" s="0" t="s">
        <v>60</v>
      </c>
      <c r="U2947" s="0" t="s">
        <v>60</v>
      </c>
      <c r="V2947" s="0" t="s">
        <v>60</v>
      </c>
      <c r="W2947" s="0" t="s">
        <v>60</v>
      </c>
      <c r="X2947" s="0" t="s">
        <v>60</v>
      </c>
      <c r="Y2947" s="1" t="s">
        <v>60</v>
      </c>
      <c r="Z2947" s="0" t="s">
        <v>60</v>
      </c>
      <c r="AA2947" s="0" t="n">
        <v>99.5203</v>
      </c>
      <c r="AB2947" s="0" t="n">
        <v>1.37</v>
      </c>
      <c r="AC2947" s="0" t="n">
        <v>4.82</v>
      </c>
      <c r="AD2947" s="0" t="n">
        <v>10912</v>
      </c>
      <c r="AE2947" s="0" t="n">
        <v>2628</v>
      </c>
      <c r="AF2947" s="0" t="n">
        <v>1732</v>
      </c>
      <c r="AG2947" s="2" t="n">
        <v>2.2908</v>
      </c>
      <c r="AH2947" s="0" t="n">
        <v>0.1059</v>
      </c>
      <c r="AI2947" s="0" t="s">
        <v>60</v>
      </c>
      <c r="AJ2947" s="0" t="s">
        <v>60</v>
      </c>
      <c r="AK2947" s="0" t="s">
        <v>60</v>
      </c>
      <c r="AL2947" s="0" t="s">
        <v>60</v>
      </c>
      <c r="AM2947" s="0" t="s">
        <v>60</v>
      </c>
      <c r="AN2947" s="0" t="s">
        <v>60</v>
      </c>
      <c r="AO2947" s="2" t="s">
        <v>60</v>
      </c>
      <c r="AP2947" s="0" t="s">
        <v>60</v>
      </c>
      <c r="AQ2947" s="0" t="s">
        <v>60</v>
      </c>
      <c r="AR2947" s="0" t="s">
        <v>60</v>
      </c>
      <c r="AS2947" s="0" t="s">
        <v>60</v>
      </c>
      <c r="AT2947" s="0" t="s">
        <v>60</v>
      </c>
      <c r="AU2947" s="0" t="s">
        <v>60</v>
      </c>
      <c r="AV2947" s="0" t="s">
        <v>60</v>
      </c>
      <c r="AW2947" s="2" t="s">
        <v>60</v>
      </c>
      <c r="AX2947" s="0" t="s">
        <v>60</v>
      </c>
      <c r="AY2947" s="0" t="n">
        <v>1</v>
      </c>
      <c r="BC2947" s="0" t="s">
        <v>8890</v>
      </c>
    </row>
    <row r="2948" customFormat="false" ht="15" hidden="false" customHeight="true" outlineLevel="0" collapsed="false">
      <c r="A2948" s="0" t="s">
        <v>8891</v>
      </c>
      <c r="B2948" s="0" t="s">
        <v>8892</v>
      </c>
      <c r="C2948" s="0" t="s">
        <v>60</v>
      </c>
      <c r="D2948" s="0" t="s">
        <v>60</v>
      </c>
      <c r="E2948" s="0" t="s">
        <v>60</v>
      </c>
      <c r="F2948" s="0" t="s">
        <v>60</v>
      </c>
      <c r="G2948" s="0" t="s">
        <v>60</v>
      </c>
      <c r="H2948" s="0" t="s">
        <v>60</v>
      </c>
      <c r="I2948" s="1" t="s">
        <v>60</v>
      </c>
      <c r="J2948" s="0" t="s">
        <v>60</v>
      </c>
      <c r="K2948" s="0" t="s">
        <v>60</v>
      </c>
      <c r="L2948" s="0" t="s">
        <v>60</v>
      </c>
      <c r="M2948" s="0" t="s">
        <v>60</v>
      </c>
      <c r="N2948" s="0" t="s">
        <v>60</v>
      </c>
      <c r="O2948" s="0" t="s">
        <v>60</v>
      </c>
      <c r="P2948" s="0" t="s">
        <v>60</v>
      </c>
      <c r="Q2948" s="1" t="s">
        <v>60</v>
      </c>
      <c r="R2948" s="0" t="s">
        <v>60</v>
      </c>
      <c r="S2948" s="0" t="s">
        <v>60</v>
      </c>
      <c r="T2948" s="0" t="s">
        <v>60</v>
      </c>
      <c r="U2948" s="0" t="s">
        <v>60</v>
      </c>
      <c r="V2948" s="0" t="s">
        <v>60</v>
      </c>
      <c r="W2948" s="0" t="s">
        <v>60</v>
      </c>
      <c r="X2948" s="0" t="s">
        <v>60</v>
      </c>
      <c r="Y2948" s="1" t="s">
        <v>60</v>
      </c>
      <c r="Z2948" s="0" t="s">
        <v>60</v>
      </c>
      <c r="AA2948" s="0" t="s">
        <v>60</v>
      </c>
      <c r="AB2948" s="0" t="s">
        <v>60</v>
      </c>
      <c r="AC2948" s="0" t="s">
        <v>60</v>
      </c>
      <c r="AD2948" s="0" t="s">
        <v>60</v>
      </c>
      <c r="AE2948" s="0" t="s">
        <v>60</v>
      </c>
      <c r="AF2948" s="0" t="s">
        <v>60</v>
      </c>
      <c r="AG2948" s="2" t="s">
        <v>60</v>
      </c>
      <c r="AH2948" s="0" t="s">
        <v>60</v>
      </c>
      <c r="AI2948" s="0" t="n">
        <v>150.4722</v>
      </c>
      <c r="AJ2948" s="0" t="n">
        <v>0.1</v>
      </c>
      <c r="AK2948" s="0" t="n">
        <v>14.6</v>
      </c>
      <c r="AL2948" s="0" t="n">
        <v>12602</v>
      </c>
      <c r="AM2948" s="0" t="n">
        <v>8746.5</v>
      </c>
      <c r="AN2948" s="0" t="n">
        <v>1939</v>
      </c>
      <c r="AO2948" s="2" t="n">
        <v>13.0871</v>
      </c>
      <c r="AP2948" s="0" t="n">
        <v>0.4779</v>
      </c>
      <c r="AQ2948" s="0" t="s">
        <v>60</v>
      </c>
      <c r="AR2948" s="0" t="s">
        <v>60</v>
      </c>
      <c r="AS2948" s="0" t="s">
        <v>60</v>
      </c>
      <c r="AT2948" s="0" t="s">
        <v>60</v>
      </c>
      <c r="AU2948" s="0" t="s">
        <v>60</v>
      </c>
      <c r="AV2948" s="0" t="s">
        <v>60</v>
      </c>
      <c r="AW2948" s="2" t="s">
        <v>60</v>
      </c>
      <c r="AX2948" s="0" t="s">
        <v>60</v>
      </c>
      <c r="AY2948" s="0" t="n">
        <v>1</v>
      </c>
      <c r="BC2948" s="0" t="s">
        <v>8893</v>
      </c>
    </row>
    <row r="2949" customFormat="false" ht="15" hidden="false" customHeight="true" outlineLevel="0" collapsed="false">
      <c r="A2949" s="0" t="s">
        <v>8894</v>
      </c>
      <c r="B2949" s="0" t="s">
        <v>8895</v>
      </c>
      <c r="C2949" s="0" t="n">
        <v>62.9825</v>
      </c>
      <c r="D2949" s="0" t="n">
        <v>3.02</v>
      </c>
      <c r="E2949" s="0" t="n">
        <v>4.51</v>
      </c>
      <c r="F2949" s="0" t="n">
        <v>2581</v>
      </c>
      <c r="G2949" s="0" t="n">
        <v>1872</v>
      </c>
      <c r="H2949" s="0" t="n">
        <v>754</v>
      </c>
      <c r="I2949" s="1" t="n">
        <v>2.1394</v>
      </c>
      <c r="J2949" s="0" t="n">
        <v>0.1626</v>
      </c>
      <c r="K2949" s="0" t="s">
        <v>60</v>
      </c>
      <c r="L2949" s="0" t="s">
        <v>60</v>
      </c>
      <c r="M2949" s="0" t="s">
        <v>60</v>
      </c>
      <c r="N2949" s="0" t="s">
        <v>60</v>
      </c>
      <c r="O2949" s="0" t="s">
        <v>60</v>
      </c>
      <c r="P2949" s="0" t="s">
        <v>60</v>
      </c>
      <c r="Q2949" s="1" t="s">
        <v>60</v>
      </c>
      <c r="R2949" s="0" t="s">
        <v>60</v>
      </c>
      <c r="S2949" s="0" t="s">
        <v>60</v>
      </c>
      <c r="T2949" s="0" t="s">
        <v>60</v>
      </c>
      <c r="U2949" s="0" t="s">
        <v>60</v>
      </c>
      <c r="V2949" s="0" t="s">
        <v>60</v>
      </c>
      <c r="W2949" s="0" t="s">
        <v>60</v>
      </c>
      <c r="X2949" s="0" t="s">
        <v>60</v>
      </c>
      <c r="Y2949" s="1" t="s">
        <v>60</v>
      </c>
      <c r="Z2949" s="0" t="s">
        <v>60</v>
      </c>
      <c r="AA2949" s="0" t="s">
        <v>60</v>
      </c>
      <c r="AB2949" s="0" t="s">
        <v>60</v>
      </c>
      <c r="AC2949" s="0" t="s">
        <v>60</v>
      </c>
      <c r="AD2949" s="0" t="s">
        <v>60</v>
      </c>
      <c r="AE2949" s="0" t="s">
        <v>60</v>
      </c>
      <c r="AF2949" s="0" t="s">
        <v>60</v>
      </c>
      <c r="AG2949" s="2" t="s">
        <v>60</v>
      </c>
      <c r="AH2949" s="0" t="s">
        <v>60</v>
      </c>
      <c r="AI2949" s="0" t="s">
        <v>60</v>
      </c>
      <c r="AJ2949" s="0" t="s">
        <v>60</v>
      </c>
      <c r="AK2949" s="0" t="s">
        <v>60</v>
      </c>
      <c r="AL2949" s="0" t="s">
        <v>60</v>
      </c>
      <c r="AM2949" s="0" t="s">
        <v>60</v>
      </c>
      <c r="AN2949" s="0" t="s">
        <v>60</v>
      </c>
      <c r="AO2949" s="2" t="s">
        <v>60</v>
      </c>
      <c r="AP2949" s="0" t="s">
        <v>60</v>
      </c>
      <c r="AQ2949" s="0" t="s">
        <v>60</v>
      </c>
      <c r="AR2949" s="0" t="s">
        <v>60</v>
      </c>
      <c r="AS2949" s="0" t="s">
        <v>60</v>
      </c>
      <c r="AT2949" s="0" t="s">
        <v>60</v>
      </c>
      <c r="AU2949" s="0" t="s">
        <v>60</v>
      </c>
      <c r="AV2949" s="0" t="s">
        <v>60</v>
      </c>
      <c r="AW2949" s="2" t="s">
        <v>60</v>
      </c>
      <c r="AX2949" s="0" t="s">
        <v>60</v>
      </c>
      <c r="AY2949" s="0" t="n">
        <v>1</v>
      </c>
      <c r="BC2949" s="0" t="s">
        <v>8896</v>
      </c>
    </row>
    <row r="2950" customFormat="false" ht="15" hidden="false" customHeight="true" outlineLevel="0" collapsed="false">
      <c r="A2950" s="0" t="s">
        <v>8897</v>
      </c>
      <c r="B2950" s="0" t="s">
        <v>8898</v>
      </c>
      <c r="C2950" s="0" t="s">
        <v>60</v>
      </c>
      <c r="D2950" s="0" t="s">
        <v>60</v>
      </c>
      <c r="E2950" s="0" t="s">
        <v>60</v>
      </c>
      <c r="F2950" s="0" t="s">
        <v>60</v>
      </c>
      <c r="G2950" s="0" t="s">
        <v>60</v>
      </c>
      <c r="H2950" s="0" t="s">
        <v>60</v>
      </c>
      <c r="I2950" s="1" t="s">
        <v>60</v>
      </c>
      <c r="J2950" s="0" t="s">
        <v>60</v>
      </c>
      <c r="K2950" s="0" t="n">
        <v>71.3947</v>
      </c>
      <c r="L2950" s="0" t="n">
        <v>2.67</v>
      </c>
      <c r="M2950" s="0" t="n">
        <v>5.64</v>
      </c>
      <c r="N2950" s="0" t="n">
        <v>73056</v>
      </c>
      <c r="O2950" s="0" t="n">
        <v>30822</v>
      </c>
      <c r="P2950" s="0" t="n">
        <v>6530</v>
      </c>
      <c r="Q2950" s="1" t="n">
        <v>34.7016</v>
      </c>
      <c r="R2950" s="0" t="n">
        <v>7.1526</v>
      </c>
      <c r="S2950" s="0" t="s">
        <v>60</v>
      </c>
      <c r="T2950" s="0" t="s">
        <v>60</v>
      </c>
      <c r="U2950" s="0" t="s">
        <v>60</v>
      </c>
      <c r="V2950" s="0" t="s">
        <v>60</v>
      </c>
      <c r="W2950" s="0" t="s">
        <v>60</v>
      </c>
      <c r="X2950" s="0" t="s">
        <v>60</v>
      </c>
      <c r="Y2950" s="1" t="s">
        <v>60</v>
      </c>
      <c r="Z2950" s="0" t="s">
        <v>60</v>
      </c>
      <c r="AA2950" s="0" t="s">
        <v>60</v>
      </c>
      <c r="AB2950" s="0" t="s">
        <v>60</v>
      </c>
      <c r="AC2950" s="0" t="s">
        <v>60</v>
      </c>
      <c r="AD2950" s="0" t="s">
        <v>60</v>
      </c>
      <c r="AE2950" s="0" t="s">
        <v>60</v>
      </c>
      <c r="AF2950" s="0" t="s">
        <v>60</v>
      </c>
      <c r="AG2950" s="2" t="s">
        <v>60</v>
      </c>
      <c r="AH2950" s="0" t="s">
        <v>60</v>
      </c>
      <c r="AI2950" s="0" t="s">
        <v>60</v>
      </c>
      <c r="AJ2950" s="0" t="s">
        <v>60</v>
      </c>
      <c r="AK2950" s="0" t="s">
        <v>60</v>
      </c>
      <c r="AL2950" s="0" t="s">
        <v>60</v>
      </c>
      <c r="AM2950" s="0" t="s">
        <v>60</v>
      </c>
      <c r="AN2950" s="0" t="s">
        <v>60</v>
      </c>
      <c r="AO2950" s="2" t="s">
        <v>60</v>
      </c>
      <c r="AP2950" s="0" t="s">
        <v>60</v>
      </c>
      <c r="AQ2950" s="0" t="s">
        <v>60</v>
      </c>
      <c r="AR2950" s="0" t="s">
        <v>60</v>
      </c>
      <c r="AS2950" s="0" t="s">
        <v>60</v>
      </c>
      <c r="AT2950" s="0" t="s">
        <v>60</v>
      </c>
      <c r="AU2950" s="0" t="s">
        <v>60</v>
      </c>
      <c r="AV2950" s="0" t="s">
        <v>60</v>
      </c>
      <c r="AW2950" s="2" t="s">
        <v>60</v>
      </c>
      <c r="AX2950" s="0" t="s">
        <v>60</v>
      </c>
      <c r="AY2950" s="0" t="n">
        <v>1</v>
      </c>
      <c r="BC2950" s="0" t="s">
        <v>8899</v>
      </c>
    </row>
    <row r="2951" customFormat="false" ht="15" hidden="false" customHeight="true" outlineLevel="0" collapsed="false">
      <c r="A2951" s="0" t="s">
        <v>8900</v>
      </c>
      <c r="B2951" s="0" t="s">
        <v>8901</v>
      </c>
      <c r="C2951" s="0" t="s">
        <v>60</v>
      </c>
      <c r="D2951" s="0" t="s">
        <v>60</v>
      </c>
      <c r="E2951" s="0" t="s">
        <v>60</v>
      </c>
      <c r="F2951" s="0" t="s">
        <v>60</v>
      </c>
      <c r="G2951" s="0" t="s">
        <v>60</v>
      </c>
      <c r="H2951" s="0" t="s">
        <v>60</v>
      </c>
      <c r="I2951" s="1" t="s">
        <v>60</v>
      </c>
      <c r="J2951" s="0" t="s">
        <v>60</v>
      </c>
      <c r="K2951" s="0" t="n">
        <v>271.6721</v>
      </c>
      <c r="L2951" s="0" t="n">
        <v>0</v>
      </c>
      <c r="M2951" s="0" t="n">
        <v>5.45</v>
      </c>
      <c r="N2951" s="0" t="n">
        <v>16226</v>
      </c>
      <c r="O2951" s="0" t="n">
        <v>0</v>
      </c>
      <c r="P2951" s="0" t="n">
        <v>2070</v>
      </c>
      <c r="Q2951" s="1" t="s">
        <v>60</v>
      </c>
      <c r="R2951" s="0" t="s">
        <v>60</v>
      </c>
      <c r="S2951" s="0" t="s">
        <v>60</v>
      </c>
      <c r="T2951" s="0" t="s">
        <v>60</v>
      </c>
      <c r="U2951" s="0" t="s">
        <v>60</v>
      </c>
      <c r="V2951" s="0" t="s">
        <v>60</v>
      </c>
      <c r="W2951" s="0" t="s">
        <v>60</v>
      </c>
      <c r="X2951" s="0" t="s">
        <v>60</v>
      </c>
      <c r="Y2951" s="1" t="s">
        <v>60</v>
      </c>
      <c r="Z2951" s="0" t="s">
        <v>60</v>
      </c>
      <c r="AA2951" s="0" t="s">
        <v>60</v>
      </c>
      <c r="AB2951" s="0" t="s">
        <v>60</v>
      </c>
      <c r="AC2951" s="0" t="s">
        <v>60</v>
      </c>
      <c r="AD2951" s="0" t="s">
        <v>60</v>
      </c>
      <c r="AE2951" s="0" t="s">
        <v>60</v>
      </c>
      <c r="AF2951" s="0" t="s">
        <v>60</v>
      </c>
      <c r="AG2951" s="2" t="s">
        <v>60</v>
      </c>
      <c r="AH2951" s="0" t="s">
        <v>60</v>
      </c>
      <c r="AI2951" s="0" t="s">
        <v>60</v>
      </c>
      <c r="AJ2951" s="0" t="s">
        <v>60</v>
      </c>
      <c r="AK2951" s="0" t="s">
        <v>60</v>
      </c>
      <c r="AL2951" s="0" t="s">
        <v>60</v>
      </c>
      <c r="AM2951" s="0" t="s">
        <v>60</v>
      </c>
      <c r="AN2951" s="0" t="s">
        <v>60</v>
      </c>
      <c r="AO2951" s="2" t="s">
        <v>60</v>
      </c>
      <c r="AP2951" s="0" t="s">
        <v>60</v>
      </c>
      <c r="AQ2951" s="0" t="s">
        <v>60</v>
      </c>
      <c r="AR2951" s="0" t="s">
        <v>60</v>
      </c>
      <c r="AS2951" s="0" t="s">
        <v>60</v>
      </c>
      <c r="AT2951" s="0" t="s">
        <v>60</v>
      </c>
      <c r="AU2951" s="0" t="s">
        <v>60</v>
      </c>
      <c r="AV2951" s="0" t="s">
        <v>60</v>
      </c>
      <c r="AW2951" s="2" t="s">
        <v>60</v>
      </c>
      <c r="AX2951" s="0" t="s">
        <v>60</v>
      </c>
      <c r="AY2951" s="0" t="n">
        <v>1</v>
      </c>
      <c r="BC2951" s="0" t="s">
        <v>8902</v>
      </c>
    </row>
    <row r="2952" customFormat="false" ht="15" hidden="false" customHeight="true" outlineLevel="0" collapsed="false">
      <c r="A2952" s="0" t="s">
        <v>8903</v>
      </c>
      <c r="B2952" s="0" t="s">
        <v>8904</v>
      </c>
      <c r="C2952" s="0" t="n">
        <v>85.5786</v>
      </c>
      <c r="D2952" s="0" t="n">
        <v>1.52</v>
      </c>
      <c r="E2952" s="0" t="n">
        <v>1.53</v>
      </c>
      <c r="F2952" s="0" t="n">
        <v>18460</v>
      </c>
      <c r="G2952" s="0" t="n">
        <v>32178</v>
      </c>
      <c r="H2952" s="0" t="n">
        <v>5226</v>
      </c>
      <c r="I2952" s="1" t="n">
        <v>36.7749</v>
      </c>
      <c r="J2952" s="0" t="n">
        <v>3.0636</v>
      </c>
      <c r="K2952" s="0" t="s">
        <v>60</v>
      </c>
      <c r="L2952" s="0" t="s">
        <v>60</v>
      </c>
      <c r="M2952" s="0" t="s">
        <v>60</v>
      </c>
      <c r="N2952" s="0" t="s">
        <v>60</v>
      </c>
      <c r="O2952" s="0" t="s">
        <v>60</v>
      </c>
      <c r="P2952" s="0" t="s">
        <v>60</v>
      </c>
      <c r="Q2952" s="1" t="s">
        <v>60</v>
      </c>
      <c r="R2952" s="0" t="s">
        <v>60</v>
      </c>
      <c r="S2952" s="0" t="s">
        <v>60</v>
      </c>
      <c r="T2952" s="0" t="s">
        <v>60</v>
      </c>
      <c r="U2952" s="0" t="s">
        <v>60</v>
      </c>
      <c r="V2952" s="0" t="s">
        <v>60</v>
      </c>
      <c r="W2952" s="0" t="s">
        <v>60</v>
      </c>
      <c r="X2952" s="0" t="s">
        <v>60</v>
      </c>
      <c r="Y2952" s="1" t="s">
        <v>60</v>
      </c>
      <c r="Z2952" s="0" t="s">
        <v>60</v>
      </c>
      <c r="AA2952" s="0" t="s">
        <v>60</v>
      </c>
      <c r="AB2952" s="0" t="s">
        <v>60</v>
      </c>
      <c r="AC2952" s="0" t="s">
        <v>60</v>
      </c>
      <c r="AD2952" s="0" t="s">
        <v>60</v>
      </c>
      <c r="AE2952" s="0" t="s">
        <v>60</v>
      </c>
      <c r="AF2952" s="0" t="s">
        <v>60</v>
      </c>
      <c r="AG2952" s="2" t="s">
        <v>60</v>
      </c>
      <c r="AH2952" s="0" t="s">
        <v>60</v>
      </c>
      <c r="AI2952" s="0" t="s">
        <v>60</v>
      </c>
      <c r="AJ2952" s="0" t="s">
        <v>60</v>
      </c>
      <c r="AK2952" s="0" t="s">
        <v>60</v>
      </c>
      <c r="AL2952" s="0" t="s">
        <v>60</v>
      </c>
      <c r="AM2952" s="0" t="s">
        <v>60</v>
      </c>
      <c r="AN2952" s="0" t="s">
        <v>60</v>
      </c>
      <c r="AO2952" s="2" t="s">
        <v>60</v>
      </c>
      <c r="AP2952" s="0" t="s">
        <v>60</v>
      </c>
      <c r="AQ2952" s="0" t="s">
        <v>60</v>
      </c>
      <c r="AR2952" s="0" t="s">
        <v>60</v>
      </c>
      <c r="AS2952" s="0" t="s">
        <v>60</v>
      </c>
      <c r="AT2952" s="0" t="s">
        <v>60</v>
      </c>
      <c r="AU2952" s="0" t="s">
        <v>60</v>
      </c>
      <c r="AV2952" s="0" t="s">
        <v>60</v>
      </c>
      <c r="AW2952" s="2" t="s">
        <v>60</v>
      </c>
      <c r="AX2952" s="0" t="s">
        <v>60</v>
      </c>
      <c r="AY2952" s="0" t="n">
        <v>1</v>
      </c>
      <c r="BC2952" s="0" t="s">
        <v>8905</v>
      </c>
    </row>
    <row r="2953" customFormat="false" ht="15" hidden="false" customHeight="true" outlineLevel="0" collapsed="false">
      <c r="A2953" s="0" t="s">
        <v>8906</v>
      </c>
      <c r="B2953" s="0" t="s">
        <v>8907</v>
      </c>
      <c r="C2953" s="0" t="s">
        <v>60</v>
      </c>
      <c r="D2953" s="0" t="s">
        <v>60</v>
      </c>
      <c r="E2953" s="0" t="s">
        <v>60</v>
      </c>
      <c r="F2953" s="0" t="s">
        <v>60</v>
      </c>
      <c r="G2953" s="0" t="s">
        <v>60</v>
      </c>
      <c r="H2953" s="0" t="s">
        <v>60</v>
      </c>
      <c r="I2953" s="1" t="s">
        <v>60</v>
      </c>
      <c r="J2953" s="0" t="s">
        <v>60</v>
      </c>
      <c r="K2953" s="0" t="s">
        <v>60</v>
      </c>
      <c r="L2953" s="0" t="s">
        <v>60</v>
      </c>
      <c r="M2953" s="0" t="s">
        <v>60</v>
      </c>
      <c r="N2953" s="0" t="s">
        <v>60</v>
      </c>
      <c r="O2953" s="0" t="s">
        <v>60</v>
      </c>
      <c r="P2953" s="0" t="s">
        <v>60</v>
      </c>
      <c r="Q2953" s="1" t="s">
        <v>60</v>
      </c>
      <c r="R2953" s="0" t="s">
        <v>60</v>
      </c>
      <c r="S2953" s="0" t="s">
        <v>60</v>
      </c>
      <c r="T2953" s="0" t="s">
        <v>60</v>
      </c>
      <c r="U2953" s="0" t="s">
        <v>60</v>
      </c>
      <c r="V2953" s="0" t="s">
        <v>60</v>
      </c>
      <c r="W2953" s="0" t="s">
        <v>60</v>
      </c>
      <c r="X2953" s="0" t="s">
        <v>60</v>
      </c>
      <c r="Y2953" s="1" t="s">
        <v>60</v>
      </c>
      <c r="Z2953" s="0" t="s">
        <v>60</v>
      </c>
      <c r="AA2953" s="0" t="n">
        <v>117.6111</v>
      </c>
      <c r="AB2953" s="0" t="n">
        <v>0.99</v>
      </c>
      <c r="AC2953" s="0" t="n">
        <v>4.95</v>
      </c>
      <c r="AD2953" s="0" t="n">
        <v>15674</v>
      </c>
      <c r="AE2953" s="0" t="n">
        <v>6681</v>
      </c>
      <c r="AF2953" s="0" t="n">
        <v>3052</v>
      </c>
      <c r="AG2953" s="2" t="n">
        <v>5.8237</v>
      </c>
      <c r="AH2953" s="0" t="n">
        <v>0.2056</v>
      </c>
      <c r="AI2953" s="0" t="s">
        <v>60</v>
      </c>
      <c r="AJ2953" s="0" t="s">
        <v>60</v>
      </c>
      <c r="AK2953" s="0" t="s">
        <v>60</v>
      </c>
      <c r="AL2953" s="0" t="s">
        <v>60</v>
      </c>
      <c r="AM2953" s="0" t="s">
        <v>60</v>
      </c>
      <c r="AN2953" s="0" t="s">
        <v>60</v>
      </c>
      <c r="AO2953" s="2" t="s">
        <v>60</v>
      </c>
      <c r="AP2953" s="0" t="s">
        <v>60</v>
      </c>
      <c r="AQ2953" s="0" t="s">
        <v>60</v>
      </c>
      <c r="AR2953" s="0" t="s">
        <v>60</v>
      </c>
      <c r="AS2953" s="0" t="s">
        <v>60</v>
      </c>
      <c r="AT2953" s="0" t="s">
        <v>60</v>
      </c>
      <c r="AU2953" s="0" t="s">
        <v>60</v>
      </c>
      <c r="AV2953" s="0" t="s">
        <v>60</v>
      </c>
      <c r="AW2953" s="2" t="s">
        <v>60</v>
      </c>
      <c r="AX2953" s="0" t="s">
        <v>60</v>
      </c>
      <c r="AY2953" s="0" t="n">
        <v>1</v>
      </c>
      <c r="BC2953" s="0" t="s">
        <v>8908</v>
      </c>
    </row>
    <row r="2954" customFormat="false" ht="15" hidden="false" customHeight="true" outlineLevel="0" collapsed="false">
      <c r="A2954" s="0" t="s">
        <v>8909</v>
      </c>
      <c r="B2954" s="0" t="s">
        <v>8910</v>
      </c>
      <c r="C2954" s="0" t="n">
        <v>69.0661</v>
      </c>
      <c r="D2954" s="0" t="n">
        <v>2.27</v>
      </c>
      <c r="E2954" s="0" t="n">
        <v>1.49</v>
      </c>
      <c r="F2954" s="0" t="n">
        <v>49298</v>
      </c>
      <c r="G2954" s="0" t="n">
        <v>20826</v>
      </c>
      <c r="H2954" s="0" t="n">
        <v>9948</v>
      </c>
      <c r="I2954" s="1" t="n">
        <v>23.8011</v>
      </c>
      <c r="J2954" s="0" t="n">
        <v>3.5724</v>
      </c>
      <c r="K2954" s="0" t="s">
        <v>60</v>
      </c>
      <c r="L2954" s="0" t="s">
        <v>60</v>
      </c>
      <c r="M2954" s="0" t="s">
        <v>60</v>
      </c>
      <c r="N2954" s="0" t="s">
        <v>60</v>
      </c>
      <c r="O2954" s="0" t="s">
        <v>60</v>
      </c>
      <c r="P2954" s="0" t="s">
        <v>60</v>
      </c>
      <c r="Q2954" s="1" t="s">
        <v>60</v>
      </c>
      <c r="R2954" s="0" t="s">
        <v>60</v>
      </c>
      <c r="S2954" s="0" t="s">
        <v>60</v>
      </c>
      <c r="T2954" s="0" t="s">
        <v>60</v>
      </c>
      <c r="U2954" s="0" t="s">
        <v>60</v>
      </c>
      <c r="V2954" s="0" t="s">
        <v>60</v>
      </c>
      <c r="W2954" s="0" t="s">
        <v>60</v>
      </c>
      <c r="X2954" s="0" t="s">
        <v>60</v>
      </c>
      <c r="Y2954" s="1" t="s">
        <v>60</v>
      </c>
      <c r="Z2954" s="0" t="s">
        <v>60</v>
      </c>
      <c r="AA2954" s="0" t="s">
        <v>60</v>
      </c>
      <c r="AB2954" s="0" t="s">
        <v>60</v>
      </c>
      <c r="AC2954" s="0" t="s">
        <v>60</v>
      </c>
      <c r="AD2954" s="0" t="s">
        <v>60</v>
      </c>
      <c r="AE2954" s="0" t="s">
        <v>60</v>
      </c>
      <c r="AF2954" s="0" t="s">
        <v>60</v>
      </c>
      <c r="AG2954" s="2" t="s">
        <v>60</v>
      </c>
      <c r="AH2954" s="0" t="s">
        <v>60</v>
      </c>
      <c r="AI2954" s="0" t="s">
        <v>60</v>
      </c>
      <c r="AJ2954" s="0" t="s">
        <v>60</v>
      </c>
      <c r="AK2954" s="0" t="s">
        <v>60</v>
      </c>
      <c r="AL2954" s="0" t="s">
        <v>60</v>
      </c>
      <c r="AM2954" s="0" t="s">
        <v>60</v>
      </c>
      <c r="AN2954" s="0" t="s">
        <v>60</v>
      </c>
      <c r="AO2954" s="2" t="s">
        <v>60</v>
      </c>
      <c r="AP2954" s="0" t="s">
        <v>60</v>
      </c>
      <c r="AQ2954" s="0" t="s">
        <v>60</v>
      </c>
      <c r="AR2954" s="0" t="s">
        <v>60</v>
      </c>
      <c r="AS2954" s="0" t="s">
        <v>60</v>
      </c>
      <c r="AT2954" s="0" t="s">
        <v>60</v>
      </c>
      <c r="AU2954" s="0" t="s">
        <v>60</v>
      </c>
      <c r="AV2954" s="0" t="s">
        <v>60</v>
      </c>
      <c r="AW2954" s="2" t="s">
        <v>60</v>
      </c>
      <c r="AX2954" s="0" t="s">
        <v>60</v>
      </c>
      <c r="AY2954" s="0" t="n">
        <v>1</v>
      </c>
      <c r="BC2954" s="0" t="s">
        <v>8911</v>
      </c>
    </row>
    <row r="2955" customFormat="false" ht="15" hidden="false" customHeight="true" outlineLevel="0" collapsed="false">
      <c r="A2955" s="0" t="s">
        <v>8912</v>
      </c>
      <c r="B2955" s="0" t="s">
        <v>8913</v>
      </c>
      <c r="C2955" s="0" t="s">
        <v>60</v>
      </c>
      <c r="D2955" s="0" t="s">
        <v>60</v>
      </c>
      <c r="E2955" s="0" t="s">
        <v>60</v>
      </c>
      <c r="F2955" s="0" t="s">
        <v>60</v>
      </c>
      <c r="G2955" s="0" t="s">
        <v>60</v>
      </c>
      <c r="H2955" s="0" t="s">
        <v>60</v>
      </c>
      <c r="I2955" s="1" t="s">
        <v>60</v>
      </c>
      <c r="J2955" s="0" t="s">
        <v>60</v>
      </c>
      <c r="K2955" s="0" t="n">
        <v>99.3457</v>
      </c>
      <c r="L2955" s="0" t="n">
        <v>0.86</v>
      </c>
      <c r="M2955" s="0" t="n">
        <v>8.38</v>
      </c>
      <c r="N2955" s="0" t="n">
        <v>2980</v>
      </c>
      <c r="O2955" s="0" t="n">
        <v>2949</v>
      </c>
      <c r="P2955" s="0" t="n">
        <v>1120</v>
      </c>
      <c r="Q2955" s="1" t="n">
        <v>3.3202</v>
      </c>
      <c r="R2955" s="0" t="n">
        <v>0.1431</v>
      </c>
      <c r="S2955" s="0" t="s">
        <v>60</v>
      </c>
      <c r="T2955" s="0" t="s">
        <v>60</v>
      </c>
      <c r="U2955" s="0" t="s">
        <v>60</v>
      </c>
      <c r="V2955" s="0" t="s">
        <v>60</v>
      </c>
      <c r="W2955" s="0" t="s">
        <v>60</v>
      </c>
      <c r="X2955" s="0" t="s">
        <v>60</v>
      </c>
      <c r="Y2955" s="1" t="s">
        <v>60</v>
      </c>
      <c r="Z2955" s="0" t="s">
        <v>60</v>
      </c>
      <c r="AA2955" s="0" t="s">
        <v>60</v>
      </c>
      <c r="AB2955" s="0" t="s">
        <v>60</v>
      </c>
      <c r="AC2955" s="0" t="s">
        <v>60</v>
      </c>
      <c r="AD2955" s="0" t="s">
        <v>60</v>
      </c>
      <c r="AE2955" s="0" t="s">
        <v>60</v>
      </c>
      <c r="AF2955" s="0" t="s">
        <v>60</v>
      </c>
      <c r="AG2955" s="2" t="s">
        <v>60</v>
      </c>
      <c r="AH2955" s="0" t="s">
        <v>60</v>
      </c>
      <c r="AI2955" s="0" t="s">
        <v>60</v>
      </c>
      <c r="AJ2955" s="0" t="s">
        <v>60</v>
      </c>
      <c r="AK2955" s="0" t="s">
        <v>60</v>
      </c>
      <c r="AL2955" s="0" t="s">
        <v>60</v>
      </c>
      <c r="AM2955" s="0" t="s">
        <v>60</v>
      </c>
      <c r="AN2955" s="0" t="s">
        <v>60</v>
      </c>
      <c r="AO2955" s="2" t="s">
        <v>60</v>
      </c>
      <c r="AP2955" s="0" t="s">
        <v>60</v>
      </c>
      <c r="AQ2955" s="0" t="s">
        <v>60</v>
      </c>
      <c r="AR2955" s="0" t="s">
        <v>60</v>
      </c>
      <c r="AS2955" s="0" t="s">
        <v>60</v>
      </c>
      <c r="AT2955" s="0" t="s">
        <v>60</v>
      </c>
      <c r="AU2955" s="0" t="s">
        <v>60</v>
      </c>
      <c r="AV2955" s="0" t="s">
        <v>60</v>
      </c>
      <c r="AW2955" s="2" t="s">
        <v>60</v>
      </c>
      <c r="AX2955" s="0" t="s">
        <v>60</v>
      </c>
      <c r="AY2955" s="0" t="n">
        <v>1</v>
      </c>
      <c r="BC2955" s="0" t="s">
        <v>8914</v>
      </c>
    </row>
    <row r="2956" customFormat="false" ht="15" hidden="false" customHeight="true" outlineLevel="0" collapsed="false">
      <c r="A2956" s="0" t="s">
        <v>8915</v>
      </c>
      <c r="B2956" s="0" t="s">
        <v>8916</v>
      </c>
      <c r="C2956" s="0" t="s">
        <v>60</v>
      </c>
      <c r="D2956" s="0" t="s">
        <v>60</v>
      </c>
      <c r="E2956" s="0" t="s">
        <v>60</v>
      </c>
      <c r="F2956" s="0" t="s">
        <v>60</v>
      </c>
      <c r="G2956" s="0" t="s">
        <v>60</v>
      </c>
      <c r="H2956" s="0" t="s">
        <v>60</v>
      </c>
      <c r="I2956" s="1" t="s">
        <v>60</v>
      </c>
      <c r="J2956" s="0" t="s">
        <v>60</v>
      </c>
      <c r="K2956" s="0" t="n">
        <v>68.283</v>
      </c>
      <c r="L2956" s="0" t="n">
        <v>3</v>
      </c>
      <c r="M2956" s="0" t="n">
        <v>8.38</v>
      </c>
      <c r="N2956" s="0" t="n">
        <v>5537</v>
      </c>
      <c r="O2956" s="0" t="n">
        <v>1947</v>
      </c>
      <c r="P2956" s="0" t="n">
        <v>4075</v>
      </c>
      <c r="Q2956" s="1" t="n">
        <v>2.1921</v>
      </c>
      <c r="R2956" s="0" t="n">
        <v>0.1332</v>
      </c>
      <c r="S2956" s="0" t="s">
        <v>60</v>
      </c>
      <c r="T2956" s="0" t="s">
        <v>60</v>
      </c>
      <c r="U2956" s="0" t="s">
        <v>60</v>
      </c>
      <c r="V2956" s="0" t="s">
        <v>60</v>
      </c>
      <c r="W2956" s="0" t="s">
        <v>60</v>
      </c>
      <c r="X2956" s="0" t="s">
        <v>60</v>
      </c>
      <c r="Y2956" s="1" t="s">
        <v>60</v>
      </c>
      <c r="Z2956" s="0" t="s">
        <v>60</v>
      </c>
      <c r="AA2956" s="0" t="s">
        <v>60</v>
      </c>
      <c r="AB2956" s="0" t="s">
        <v>60</v>
      </c>
      <c r="AC2956" s="0" t="s">
        <v>60</v>
      </c>
      <c r="AD2956" s="0" t="s">
        <v>60</v>
      </c>
      <c r="AE2956" s="0" t="s">
        <v>60</v>
      </c>
      <c r="AF2956" s="0" t="s">
        <v>60</v>
      </c>
      <c r="AG2956" s="2" t="s">
        <v>60</v>
      </c>
      <c r="AH2956" s="0" t="s">
        <v>60</v>
      </c>
      <c r="AI2956" s="0" t="s">
        <v>60</v>
      </c>
      <c r="AJ2956" s="0" t="s">
        <v>60</v>
      </c>
      <c r="AK2956" s="0" t="s">
        <v>60</v>
      </c>
      <c r="AL2956" s="0" t="s">
        <v>60</v>
      </c>
      <c r="AM2956" s="0" t="s">
        <v>60</v>
      </c>
      <c r="AN2956" s="0" t="s">
        <v>60</v>
      </c>
      <c r="AO2956" s="2" t="s">
        <v>60</v>
      </c>
      <c r="AP2956" s="0" t="s">
        <v>60</v>
      </c>
      <c r="AQ2956" s="0" t="s">
        <v>60</v>
      </c>
      <c r="AR2956" s="0" t="s">
        <v>60</v>
      </c>
      <c r="AS2956" s="0" t="s">
        <v>60</v>
      </c>
      <c r="AT2956" s="0" t="s">
        <v>60</v>
      </c>
      <c r="AU2956" s="0" t="s">
        <v>60</v>
      </c>
      <c r="AV2956" s="0" t="s">
        <v>60</v>
      </c>
      <c r="AW2956" s="2" t="s">
        <v>60</v>
      </c>
      <c r="AX2956" s="0" t="s">
        <v>60</v>
      </c>
      <c r="AY2956" s="0" t="n">
        <v>1</v>
      </c>
      <c r="BC2956" s="0" t="s">
        <v>8917</v>
      </c>
    </row>
    <row r="2957" customFormat="false" ht="15" hidden="false" customHeight="true" outlineLevel="0" collapsed="false">
      <c r="A2957" s="0" t="s">
        <v>8918</v>
      </c>
      <c r="B2957" s="0" t="s">
        <v>8919</v>
      </c>
      <c r="C2957" s="0" t="s">
        <v>60</v>
      </c>
      <c r="D2957" s="0" t="s">
        <v>60</v>
      </c>
      <c r="E2957" s="0" t="s">
        <v>60</v>
      </c>
      <c r="F2957" s="0" t="s">
        <v>60</v>
      </c>
      <c r="G2957" s="0" t="s">
        <v>60</v>
      </c>
      <c r="H2957" s="0" t="s">
        <v>60</v>
      </c>
      <c r="I2957" s="1" t="s">
        <v>60</v>
      </c>
      <c r="J2957" s="0" t="s">
        <v>60</v>
      </c>
      <c r="K2957" s="0" t="s">
        <v>60</v>
      </c>
      <c r="L2957" s="0" t="s">
        <v>60</v>
      </c>
      <c r="M2957" s="0" t="s">
        <v>60</v>
      </c>
      <c r="N2957" s="0" t="s">
        <v>60</v>
      </c>
      <c r="O2957" s="0" t="s">
        <v>60</v>
      </c>
      <c r="P2957" s="0" t="s">
        <v>60</v>
      </c>
      <c r="Q2957" s="1" t="s">
        <v>60</v>
      </c>
      <c r="R2957" s="0" t="s">
        <v>60</v>
      </c>
      <c r="S2957" s="0" t="n">
        <v>119.2154</v>
      </c>
      <c r="T2957" s="0" t="n">
        <v>0.53</v>
      </c>
      <c r="U2957" s="0" t="n">
        <v>7.74</v>
      </c>
      <c r="V2957" s="0" t="n">
        <v>6052</v>
      </c>
      <c r="W2957" s="0" t="n">
        <v>7966.5</v>
      </c>
      <c r="X2957" s="0" t="n">
        <v>1009</v>
      </c>
      <c r="Y2957" s="1" t="n">
        <v>8.7287</v>
      </c>
      <c r="Z2957" s="0" t="n">
        <v>0.3029</v>
      </c>
      <c r="AA2957" s="0" t="s">
        <v>60</v>
      </c>
      <c r="AB2957" s="0" t="s">
        <v>60</v>
      </c>
      <c r="AC2957" s="0" t="s">
        <v>60</v>
      </c>
      <c r="AD2957" s="0" t="s">
        <v>60</v>
      </c>
      <c r="AE2957" s="0" t="s">
        <v>60</v>
      </c>
      <c r="AF2957" s="0" t="s">
        <v>60</v>
      </c>
      <c r="AG2957" s="2" t="s">
        <v>60</v>
      </c>
      <c r="AH2957" s="0" t="s">
        <v>60</v>
      </c>
      <c r="AI2957" s="0" t="s">
        <v>60</v>
      </c>
      <c r="AJ2957" s="0" t="s">
        <v>60</v>
      </c>
      <c r="AK2957" s="0" t="s">
        <v>60</v>
      </c>
      <c r="AL2957" s="0" t="s">
        <v>60</v>
      </c>
      <c r="AM2957" s="0" t="s">
        <v>60</v>
      </c>
      <c r="AN2957" s="0" t="s">
        <v>60</v>
      </c>
      <c r="AO2957" s="2" t="s">
        <v>60</v>
      </c>
      <c r="AP2957" s="0" t="s">
        <v>60</v>
      </c>
      <c r="AQ2957" s="0" t="s">
        <v>60</v>
      </c>
      <c r="AR2957" s="0" t="s">
        <v>60</v>
      </c>
      <c r="AS2957" s="0" t="s">
        <v>60</v>
      </c>
      <c r="AT2957" s="0" t="s">
        <v>60</v>
      </c>
      <c r="AU2957" s="0" t="s">
        <v>60</v>
      </c>
      <c r="AV2957" s="0" t="s">
        <v>60</v>
      </c>
      <c r="AW2957" s="2" t="s">
        <v>60</v>
      </c>
      <c r="AX2957" s="0" t="s">
        <v>60</v>
      </c>
      <c r="AY2957" s="0" t="n">
        <v>1</v>
      </c>
      <c r="BC2957" s="0" t="s">
        <v>8920</v>
      </c>
    </row>
    <row r="2958" customFormat="false" ht="15" hidden="false" customHeight="true" outlineLevel="0" collapsed="false">
      <c r="A2958" s="0" t="s">
        <v>8921</v>
      </c>
      <c r="B2958" s="0" t="s">
        <v>8922</v>
      </c>
      <c r="C2958" s="0" t="s">
        <v>60</v>
      </c>
      <c r="D2958" s="0" t="s">
        <v>60</v>
      </c>
      <c r="E2958" s="0" t="s">
        <v>60</v>
      </c>
      <c r="F2958" s="0" t="s">
        <v>60</v>
      </c>
      <c r="G2958" s="0" t="s">
        <v>60</v>
      </c>
      <c r="H2958" s="0" t="s">
        <v>60</v>
      </c>
      <c r="I2958" s="1" t="s">
        <v>60</v>
      </c>
      <c r="J2958" s="0" t="s">
        <v>60</v>
      </c>
      <c r="K2958" s="0" t="s">
        <v>60</v>
      </c>
      <c r="L2958" s="0" t="s">
        <v>60</v>
      </c>
      <c r="M2958" s="0" t="s">
        <v>60</v>
      </c>
      <c r="N2958" s="0" t="s">
        <v>60</v>
      </c>
      <c r="O2958" s="0" t="s">
        <v>60</v>
      </c>
      <c r="P2958" s="0" t="s">
        <v>60</v>
      </c>
      <c r="Q2958" s="1" t="s">
        <v>60</v>
      </c>
      <c r="R2958" s="0" t="s">
        <v>60</v>
      </c>
      <c r="S2958" s="0" t="s">
        <v>60</v>
      </c>
      <c r="T2958" s="0" t="s">
        <v>60</v>
      </c>
      <c r="U2958" s="0" t="s">
        <v>60</v>
      </c>
      <c r="V2958" s="0" t="s">
        <v>60</v>
      </c>
      <c r="W2958" s="0" t="s">
        <v>60</v>
      </c>
      <c r="X2958" s="0" t="s">
        <v>60</v>
      </c>
      <c r="Y2958" s="1" t="s">
        <v>60</v>
      </c>
      <c r="Z2958" s="0" t="s">
        <v>60</v>
      </c>
      <c r="AA2958" s="0" t="s">
        <v>60</v>
      </c>
      <c r="AB2958" s="0" t="s">
        <v>60</v>
      </c>
      <c r="AC2958" s="0" t="s">
        <v>60</v>
      </c>
      <c r="AD2958" s="0" t="s">
        <v>60</v>
      </c>
      <c r="AE2958" s="0" t="s">
        <v>60</v>
      </c>
      <c r="AF2958" s="0" t="s">
        <v>60</v>
      </c>
      <c r="AG2958" s="2" t="s">
        <v>60</v>
      </c>
      <c r="AH2958" s="0" t="s">
        <v>60</v>
      </c>
      <c r="AI2958" s="0" t="s">
        <v>60</v>
      </c>
      <c r="AJ2958" s="0" t="s">
        <v>60</v>
      </c>
      <c r="AK2958" s="0" t="s">
        <v>60</v>
      </c>
      <c r="AL2958" s="0" t="s">
        <v>60</v>
      </c>
      <c r="AM2958" s="0" t="s">
        <v>60</v>
      </c>
      <c r="AN2958" s="0" t="s">
        <v>60</v>
      </c>
      <c r="AO2958" s="2" t="s">
        <v>60</v>
      </c>
      <c r="AP2958" s="0" t="s">
        <v>60</v>
      </c>
      <c r="AQ2958" s="0" t="n">
        <v>1793.119</v>
      </c>
      <c r="AR2958" s="0" t="n">
        <v>0</v>
      </c>
      <c r="AS2958" s="0" t="n">
        <v>12.88</v>
      </c>
      <c r="AT2958" s="0" t="n">
        <v>6187</v>
      </c>
      <c r="AU2958" s="0" t="n">
        <v>0</v>
      </c>
      <c r="AV2958" s="0" t="n">
        <v>2108</v>
      </c>
      <c r="AW2958" s="2" t="s">
        <v>60</v>
      </c>
      <c r="AX2958" s="0" t="s">
        <v>60</v>
      </c>
      <c r="AY2958" s="0" t="n">
        <v>1</v>
      </c>
      <c r="BC2958" s="0" t="s">
        <v>8923</v>
      </c>
    </row>
    <row r="2959" customFormat="false" ht="15" hidden="false" customHeight="true" outlineLevel="0" collapsed="false">
      <c r="A2959" s="0" t="s">
        <v>8924</v>
      </c>
      <c r="B2959" s="0" t="s">
        <v>8925</v>
      </c>
      <c r="C2959" s="0" t="s">
        <v>60</v>
      </c>
      <c r="D2959" s="0" t="s">
        <v>60</v>
      </c>
      <c r="E2959" s="0" t="s">
        <v>60</v>
      </c>
      <c r="F2959" s="0" t="s">
        <v>60</v>
      </c>
      <c r="G2959" s="0" t="s">
        <v>60</v>
      </c>
      <c r="H2959" s="0" t="s">
        <v>60</v>
      </c>
      <c r="I2959" s="1" t="s">
        <v>60</v>
      </c>
      <c r="J2959" s="0" t="s">
        <v>60</v>
      </c>
      <c r="K2959" s="0" t="s">
        <v>60</v>
      </c>
      <c r="L2959" s="0" t="s">
        <v>60</v>
      </c>
      <c r="M2959" s="0" t="s">
        <v>60</v>
      </c>
      <c r="N2959" s="0" t="s">
        <v>60</v>
      </c>
      <c r="O2959" s="0" t="s">
        <v>60</v>
      </c>
      <c r="P2959" s="0" t="s">
        <v>60</v>
      </c>
      <c r="Q2959" s="1" t="s">
        <v>60</v>
      </c>
      <c r="R2959" s="0" t="s">
        <v>60</v>
      </c>
      <c r="S2959" s="0" t="s">
        <v>60</v>
      </c>
      <c r="T2959" s="0" t="s">
        <v>60</v>
      </c>
      <c r="U2959" s="0" t="s">
        <v>60</v>
      </c>
      <c r="V2959" s="0" t="s">
        <v>60</v>
      </c>
      <c r="W2959" s="0" t="s">
        <v>60</v>
      </c>
      <c r="X2959" s="0" t="s">
        <v>60</v>
      </c>
      <c r="Y2959" s="1" t="s">
        <v>60</v>
      </c>
      <c r="Z2959" s="0" t="s">
        <v>60</v>
      </c>
      <c r="AA2959" s="0" t="n">
        <v>64.0269</v>
      </c>
      <c r="AB2959" s="0" t="n">
        <v>3.9</v>
      </c>
      <c r="AC2959" s="0" t="n">
        <v>6.78</v>
      </c>
      <c r="AD2959" s="0" t="n">
        <v>21818</v>
      </c>
      <c r="AE2959" s="0" t="n">
        <v>4938</v>
      </c>
      <c r="AF2959" s="0" t="n">
        <v>2821</v>
      </c>
      <c r="AG2959" s="2" t="n">
        <v>4.3044</v>
      </c>
      <c r="AH2959" s="0" t="n">
        <v>0.3344</v>
      </c>
      <c r="AI2959" s="0" t="s">
        <v>60</v>
      </c>
      <c r="AJ2959" s="0" t="s">
        <v>60</v>
      </c>
      <c r="AK2959" s="0" t="s">
        <v>60</v>
      </c>
      <c r="AL2959" s="0" t="s">
        <v>60</v>
      </c>
      <c r="AM2959" s="0" t="s">
        <v>60</v>
      </c>
      <c r="AN2959" s="0" t="s">
        <v>60</v>
      </c>
      <c r="AO2959" s="2" t="s">
        <v>60</v>
      </c>
      <c r="AP2959" s="0" t="s">
        <v>60</v>
      </c>
      <c r="AQ2959" s="0" t="s">
        <v>60</v>
      </c>
      <c r="AR2959" s="0" t="s">
        <v>60</v>
      </c>
      <c r="AS2959" s="0" t="s">
        <v>60</v>
      </c>
      <c r="AT2959" s="0" t="s">
        <v>60</v>
      </c>
      <c r="AU2959" s="0" t="s">
        <v>60</v>
      </c>
      <c r="AV2959" s="0" t="s">
        <v>60</v>
      </c>
      <c r="AW2959" s="2" t="s">
        <v>60</v>
      </c>
      <c r="AX2959" s="0" t="s">
        <v>60</v>
      </c>
      <c r="AY2959" s="0" t="n">
        <v>1</v>
      </c>
      <c r="BC2959" s="0" t="s">
        <v>8926</v>
      </c>
    </row>
    <row r="2960" customFormat="false" ht="15" hidden="false" customHeight="true" outlineLevel="0" collapsed="false">
      <c r="A2960" s="0" t="s">
        <v>8927</v>
      </c>
      <c r="B2960" s="0" t="s">
        <v>8928</v>
      </c>
      <c r="C2960" s="0" t="s">
        <v>60</v>
      </c>
      <c r="D2960" s="0" t="s">
        <v>60</v>
      </c>
      <c r="E2960" s="0" t="s">
        <v>60</v>
      </c>
      <c r="F2960" s="0" t="s">
        <v>60</v>
      </c>
      <c r="G2960" s="0" t="s">
        <v>60</v>
      </c>
      <c r="H2960" s="0" t="s">
        <v>60</v>
      </c>
      <c r="I2960" s="1" t="s">
        <v>60</v>
      </c>
      <c r="J2960" s="0" t="s">
        <v>60</v>
      </c>
      <c r="K2960" s="0" t="n">
        <v>60.9843</v>
      </c>
      <c r="L2960" s="0" t="n">
        <v>3.98</v>
      </c>
      <c r="M2960" s="0" t="n">
        <v>4.13</v>
      </c>
      <c r="N2960" s="0" t="n">
        <v>32355</v>
      </c>
      <c r="O2960" s="0" t="n">
        <v>2827.5</v>
      </c>
      <c r="P2960" s="0" t="n">
        <v>2120</v>
      </c>
      <c r="Q2960" s="1" t="n">
        <v>3.1834</v>
      </c>
      <c r="R2960" s="0" t="n">
        <v>0.2945</v>
      </c>
      <c r="S2960" s="0" t="s">
        <v>60</v>
      </c>
      <c r="T2960" s="0" t="s">
        <v>60</v>
      </c>
      <c r="U2960" s="0" t="s">
        <v>60</v>
      </c>
      <c r="V2960" s="0" t="s">
        <v>60</v>
      </c>
      <c r="W2960" s="0" t="s">
        <v>60</v>
      </c>
      <c r="X2960" s="0" t="s">
        <v>60</v>
      </c>
      <c r="Y2960" s="1" t="s">
        <v>60</v>
      </c>
      <c r="Z2960" s="0" t="s">
        <v>60</v>
      </c>
      <c r="AA2960" s="0" t="s">
        <v>60</v>
      </c>
      <c r="AB2960" s="0" t="s">
        <v>60</v>
      </c>
      <c r="AC2960" s="0" t="s">
        <v>60</v>
      </c>
      <c r="AD2960" s="0" t="s">
        <v>60</v>
      </c>
      <c r="AE2960" s="0" t="s">
        <v>60</v>
      </c>
      <c r="AF2960" s="0" t="s">
        <v>60</v>
      </c>
      <c r="AG2960" s="2" t="s">
        <v>60</v>
      </c>
      <c r="AH2960" s="0" t="s">
        <v>60</v>
      </c>
      <c r="AI2960" s="0" t="s">
        <v>60</v>
      </c>
      <c r="AJ2960" s="0" t="s">
        <v>60</v>
      </c>
      <c r="AK2960" s="0" t="s">
        <v>60</v>
      </c>
      <c r="AL2960" s="0" t="s">
        <v>60</v>
      </c>
      <c r="AM2960" s="0" t="s">
        <v>60</v>
      </c>
      <c r="AN2960" s="0" t="s">
        <v>60</v>
      </c>
      <c r="AO2960" s="2" t="s">
        <v>60</v>
      </c>
      <c r="AP2960" s="0" t="s">
        <v>60</v>
      </c>
      <c r="AQ2960" s="0" t="s">
        <v>60</v>
      </c>
      <c r="AR2960" s="0" t="s">
        <v>60</v>
      </c>
      <c r="AS2960" s="0" t="s">
        <v>60</v>
      </c>
      <c r="AT2960" s="0" t="s">
        <v>60</v>
      </c>
      <c r="AU2960" s="0" t="s">
        <v>60</v>
      </c>
      <c r="AV2960" s="0" t="s">
        <v>60</v>
      </c>
      <c r="AW2960" s="2" t="s">
        <v>60</v>
      </c>
      <c r="AX2960" s="0" t="s">
        <v>60</v>
      </c>
      <c r="AY2960" s="0" t="n">
        <v>1</v>
      </c>
      <c r="BC2960" s="0" t="s">
        <v>8929</v>
      </c>
    </row>
    <row r="2961" customFormat="false" ht="15" hidden="false" customHeight="true" outlineLevel="0" collapsed="false">
      <c r="A2961" s="0" t="s">
        <v>8930</v>
      </c>
      <c r="B2961" s="0" t="s">
        <v>8931</v>
      </c>
      <c r="C2961" s="0" t="s">
        <v>60</v>
      </c>
      <c r="D2961" s="0" t="s">
        <v>60</v>
      </c>
      <c r="E2961" s="0" t="s">
        <v>60</v>
      </c>
      <c r="F2961" s="0" t="s">
        <v>60</v>
      </c>
      <c r="G2961" s="0" t="s">
        <v>60</v>
      </c>
      <c r="H2961" s="0" t="s">
        <v>60</v>
      </c>
      <c r="I2961" s="1" t="s">
        <v>60</v>
      </c>
      <c r="J2961" s="0" t="s">
        <v>60</v>
      </c>
      <c r="K2961" s="0" t="s">
        <v>60</v>
      </c>
      <c r="L2961" s="0" t="s">
        <v>60</v>
      </c>
      <c r="M2961" s="0" t="s">
        <v>60</v>
      </c>
      <c r="N2961" s="0" t="s">
        <v>60</v>
      </c>
      <c r="O2961" s="0" t="s">
        <v>60</v>
      </c>
      <c r="P2961" s="0" t="s">
        <v>60</v>
      </c>
      <c r="Q2961" s="1" t="s">
        <v>60</v>
      </c>
      <c r="R2961" s="0" t="s">
        <v>60</v>
      </c>
      <c r="S2961" s="0" t="n">
        <v>186.2855</v>
      </c>
      <c r="T2961" s="0" t="n">
        <v>0.16</v>
      </c>
      <c r="U2961" s="0" t="n">
        <v>8.86</v>
      </c>
      <c r="V2961" s="0" t="n">
        <v>17772</v>
      </c>
      <c r="W2961" s="0" t="n">
        <v>12607</v>
      </c>
      <c r="X2961" s="0" t="n">
        <v>2091</v>
      </c>
      <c r="Y2961" s="1" t="n">
        <v>13.8132</v>
      </c>
      <c r="Z2961" s="0" t="n">
        <v>0.6078</v>
      </c>
      <c r="AA2961" s="0" t="s">
        <v>60</v>
      </c>
      <c r="AB2961" s="0" t="s">
        <v>60</v>
      </c>
      <c r="AC2961" s="0" t="s">
        <v>60</v>
      </c>
      <c r="AD2961" s="0" t="s">
        <v>60</v>
      </c>
      <c r="AE2961" s="0" t="s">
        <v>60</v>
      </c>
      <c r="AF2961" s="0" t="s">
        <v>60</v>
      </c>
      <c r="AG2961" s="2" t="s">
        <v>60</v>
      </c>
      <c r="AH2961" s="0" t="s">
        <v>60</v>
      </c>
      <c r="AI2961" s="0" t="s">
        <v>60</v>
      </c>
      <c r="AJ2961" s="0" t="s">
        <v>60</v>
      </c>
      <c r="AK2961" s="0" t="s">
        <v>60</v>
      </c>
      <c r="AL2961" s="0" t="s">
        <v>60</v>
      </c>
      <c r="AM2961" s="0" t="s">
        <v>60</v>
      </c>
      <c r="AN2961" s="0" t="s">
        <v>60</v>
      </c>
      <c r="AO2961" s="2" t="s">
        <v>60</v>
      </c>
      <c r="AP2961" s="0" t="s">
        <v>60</v>
      </c>
      <c r="AQ2961" s="0" t="s">
        <v>60</v>
      </c>
      <c r="AR2961" s="0" t="s">
        <v>60</v>
      </c>
      <c r="AS2961" s="0" t="s">
        <v>60</v>
      </c>
      <c r="AT2961" s="0" t="s">
        <v>60</v>
      </c>
      <c r="AU2961" s="0" t="s">
        <v>60</v>
      </c>
      <c r="AV2961" s="0" t="s">
        <v>60</v>
      </c>
      <c r="AW2961" s="2" t="s">
        <v>60</v>
      </c>
      <c r="AX2961" s="0" t="s">
        <v>60</v>
      </c>
      <c r="AY2961" s="0" t="n">
        <v>1</v>
      </c>
      <c r="BC2961" s="0" t="s">
        <v>8932</v>
      </c>
    </row>
    <row r="2962" customFormat="false" ht="15" hidden="false" customHeight="true" outlineLevel="0" collapsed="false">
      <c r="A2962" s="0" t="s">
        <v>8933</v>
      </c>
      <c r="B2962" s="0" t="s">
        <v>8934</v>
      </c>
      <c r="C2962" s="0" t="s">
        <v>60</v>
      </c>
      <c r="D2962" s="0" t="s">
        <v>60</v>
      </c>
      <c r="E2962" s="0" t="s">
        <v>60</v>
      </c>
      <c r="F2962" s="0" t="s">
        <v>60</v>
      </c>
      <c r="G2962" s="0" t="s">
        <v>60</v>
      </c>
      <c r="H2962" s="0" t="s">
        <v>60</v>
      </c>
      <c r="I2962" s="1" t="s">
        <v>60</v>
      </c>
      <c r="J2962" s="0" t="s">
        <v>60</v>
      </c>
      <c r="K2962" s="0" t="n">
        <v>75.1547</v>
      </c>
      <c r="L2962" s="0" t="n">
        <v>2.33</v>
      </c>
      <c r="M2962" s="0" t="n">
        <v>3.47</v>
      </c>
      <c r="N2962" s="0" t="n">
        <v>73313</v>
      </c>
      <c r="O2962" s="0" t="n">
        <v>45590.55</v>
      </c>
      <c r="P2962" s="0" t="n">
        <v>14684</v>
      </c>
      <c r="Q2962" s="1" t="n">
        <v>51.3292</v>
      </c>
      <c r="R2962" s="0" t="n">
        <v>11.8796</v>
      </c>
      <c r="S2962" s="0" t="s">
        <v>60</v>
      </c>
      <c r="T2962" s="0" t="s">
        <v>60</v>
      </c>
      <c r="U2962" s="0" t="s">
        <v>60</v>
      </c>
      <c r="V2962" s="0" t="s">
        <v>60</v>
      </c>
      <c r="W2962" s="0" t="s">
        <v>60</v>
      </c>
      <c r="X2962" s="0" t="s">
        <v>60</v>
      </c>
      <c r="Y2962" s="1" t="s">
        <v>60</v>
      </c>
      <c r="Z2962" s="0" t="s">
        <v>60</v>
      </c>
      <c r="AA2962" s="0" t="s">
        <v>60</v>
      </c>
      <c r="AB2962" s="0" t="s">
        <v>60</v>
      </c>
      <c r="AC2962" s="0" t="s">
        <v>60</v>
      </c>
      <c r="AD2962" s="0" t="s">
        <v>60</v>
      </c>
      <c r="AE2962" s="0" t="s">
        <v>60</v>
      </c>
      <c r="AF2962" s="0" t="s">
        <v>60</v>
      </c>
      <c r="AG2962" s="2" t="s">
        <v>60</v>
      </c>
      <c r="AH2962" s="0" t="s">
        <v>60</v>
      </c>
      <c r="AI2962" s="0" t="s">
        <v>60</v>
      </c>
      <c r="AJ2962" s="0" t="s">
        <v>60</v>
      </c>
      <c r="AK2962" s="0" t="s">
        <v>60</v>
      </c>
      <c r="AL2962" s="0" t="s">
        <v>60</v>
      </c>
      <c r="AM2962" s="0" t="s">
        <v>60</v>
      </c>
      <c r="AN2962" s="0" t="s">
        <v>60</v>
      </c>
      <c r="AO2962" s="2" t="s">
        <v>60</v>
      </c>
      <c r="AP2962" s="0" t="s">
        <v>60</v>
      </c>
      <c r="AQ2962" s="0" t="s">
        <v>60</v>
      </c>
      <c r="AR2962" s="0" t="s">
        <v>60</v>
      </c>
      <c r="AS2962" s="0" t="s">
        <v>60</v>
      </c>
      <c r="AT2962" s="0" t="s">
        <v>60</v>
      </c>
      <c r="AU2962" s="0" t="s">
        <v>60</v>
      </c>
      <c r="AV2962" s="0" t="s">
        <v>60</v>
      </c>
      <c r="AW2962" s="2" t="s">
        <v>60</v>
      </c>
      <c r="AX2962" s="0" t="s">
        <v>60</v>
      </c>
      <c r="AY2962" s="0" t="n">
        <v>1</v>
      </c>
      <c r="BC2962" s="0" t="s">
        <v>8935</v>
      </c>
    </row>
    <row r="2963" customFormat="false" ht="15" hidden="false" customHeight="true" outlineLevel="0" collapsed="false">
      <c r="A2963" s="0" t="s">
        <v>8936</v>
      </c>
      <c r="B2963" s="0" t="s">
        <v>8937</v>
      </c>
      <c r="C2963" s="0" t="s">
        <v>60</v>
      </c>
      <c r="D2963" s="0" t="s">
        <v>60</v>
      </c>
      <c r="E2963" s="0" t="s">
        <v>60</v>
      </c>
      <c r="F2963" s="0" t="s">
        <v>60</v>
      </c>
      <c r="G2963" s="0" t="s">
        <v>60</v>
      </c>
      <c r="H2963" s="0" t="s">
        <v>60</v>
      </c>
      <c r="I2963" s="1" t="s">
        <v>60</v>
      </c>
      <c r="J2963" s="0" t="s">
        <v>60</v>
      </c>
      <c r="K2963" s="0" t="s">
        <v>60</v>
      </c>
      <c r="L2963" s="0" t="s">
        <v>60</v>
      </c>
      <c r="M2963" s="0" t="s">
        <v>60</v>
      </c>
      <c r="N2963" s="0" t="s">
        <v>60</v>
      </c>
      <c r="O2963" s="0" t="s">
        <v>60</v>
      </c>
      <c r="P2963" s="0" t="s">
        <v>60</v>
      </c>
      <c r="Q2963" s="1" t="s">
        <v>60</v>
      </c>
      <c r="R2963" s="0" t="s">
        <v>60</v>
      </c>
      <c r="S2963" s="0" t="s">
        <v>60</v>
      </c>
      <c r="T2963" s="0" t="s">
        <v>60</v>
      </c>
      <c r="U2963" s="0" t="s">
        <v>60</v>
      </c>
      <c r="V2963" s="0" t="s">
        <v>60</v>
      </c>
      <c r="W2963" s="0" t="s">
        <v>60</v>
      </c>
      <c r="X2963" s="0" t="s">
        <v>60</v>
      </c>
      <c r="Y2963" s="1" t="s">
        <v>60</v>
      </c>
      <c r="Z2963" s="0" t="s">
        <v>60</v>
      </c>
      <c r="AA2963" s="0" t="s">
        <v>60</v>
      </c>
      <c r="AB2963" s="0" t="s">
        <v>60</v>
      </c>
      <c r="AC2963" s="0" t="s">
        <v>60</v>
      </c>
      <c r="AD2963" s="0" t="s">
        <v>60</v>
      </c>
      <c r="AE2963" s="0" t="s">
        <v>60</v>
      </c>
      <c r="AF2963" s="0" t="s">
        <v>60</v>
      </c>
      <c r="AG2963" s="2" t="s">
        <v>60</v>
      </c>
      <c r="AH2963" s="0" t="s">
        <v>60</v>
      </c>
      <c r="AI2963" s="0" t="s">
        <v>60</v>
      </c>
      <c r="AJ2963" s="0" t="s">
        <v>60</v>
      </c>
      <c r="AK2963" s="0" t="s">
        <v>60</v>
      </c>
      <c r="AL2963" s="0" t="s">
        <v>60</v>
      </c>
      <c r="AM2963" s="0" t="s">
        <v>60</v>
      </c>
      <c r="AN2963" s="0" t="s">
        <v>60</v>
      </c>
      <c r="AO2963" s="2" t="s">
        <v>60</v>
      </c>
      <c r="AP2963" s="0" t="s">
        <v>60</v>
      </c>
      <c r="AQ2963" s="0" t="n">
        <v>134.6308</v>
      </c>
      <c r="AR2963" s="0" t="n">
        <v>0.58</v>
      </c>
      <c r="AS2963" s="0" t="n">
        <v>5.83</v>
      </c>
      <c r="AT2963" s="0" t="n">
        <v>12286</v>
      </c>
      <c r="AU2963" s="0" t="n">
        <v>36858</v>
      </c>
      <c r="AV2963" s="0" t="n">
        <v>1088</v>
      </c>
      <c r="AW2963" s="2" t="n">
        <v>48.6112</v>
      </c>
      <c r="AX2963" s="0" t="n">
        <v>1.2243</v>
      </c>
      <c r="AY2963" s="0" t="n">
        <v>1</v>
      </c>
      <c r="BC2963" s="0" t="s">
        <v>8938</v>
      </c>
    </row>
    <row r="2964" customFormat="false" ht="15" hidden="false" customHeight="true" outlineLevel="0" collapsed="false">
      <c r="A2964" s="0" t="s">
        <v>8939</v>
      </c>
      <c r="B2964" s="0" t="s">
        <v>8940</v>
      </c>
      <c r="C2964" s="0" t="s">
        <v>60</v>
      </c>
      <c r="D2964" s="0" t="s">
        <v>60</v>
      </c>
      <c r="E2964" s="0" t="s">
        <v>60</v>
      </c>
      <c r="F2964" s="0" t="s">
        <v>60</v>
      </c>
      <c r="G2964" s="0" t="s">
        <v>60</v>
      </c>
      <c r="H2964" s="0" t="s">
        <v>60</v>
      </c>
      <c r="I2964" s="1" t="s">
        <v>60</v>
      </c>
      <c r="J2964" s="0" t="s">
        <v>60</v>
      </c>
      <c r="K2964" s="0" t="s">
        <v>60</v>
      </c>
      <c r="L2964" s="0" t="s">
        <v>60</v>
      </c>
      <c r="M2964" s="0" t="s">
        <v>60</v>
      </c>
      <c r="N2964" s="0" t="s">
        <v>60</v>
      </c>
      <c r="O2964" s="0" t="s">
        <v>60</v>
      </c>
      <c r="P2964" s="0" t="s">
        <v>60</v>
      </c>
      <c r="Q2964" s="1" t="s">
        <v>60</v>
      </c>
      <c r="R2964" s="0" t="s">
        <v>60</v>
      </c>
      <c r="S2964" s="0" t="s">
        <v>60</v>
      </c>
      <c r="T2964" s="0" t="s">
        <v>60</v>
      </c>
      <c r="U2964" s="0" t="s">
        <v>60</v>
      </c>
      <c r="V2964" s="0" t="s">
        <v>60</v>
      </c>
      <c r="W2964" s="0" t="s">
        <v>60</v>
      </c>
      <c r="X2964" s="0" t="s">
        <v>60</v>
      </c>
      <c r="Y2964" s="1" t="s">
        <v>60</v>
      </c>
      <c r="Z2964" s="0" t="s">
        <v>60</v>
      </c>
      <c r="AA2964" s="0" t="n">
        <v>93.3875</v>
      </c>
      <c r="AB2964" s="0" t="n">
        <v>1.57</v>
      </c>
      <c r="AC2964" s="0" t="n">
        <v>4.8</v>
      </c>
      <c r="AD2964" s="0" t="n">
        <v>16690</v>
      </c>
      <c r="AE2964" s="0" t="n">
        <v>27687</v>
      </c>
      <c r="AF2964" s="0" t="n">
        <v>1900</v>
      </c>
      <c r="AG2964" s="2" t="n">
        <v>24.1342</v>
      </c>
      <c r="AH2964" s="0" t="n">
        <v>0.7681</v>
      </c>
      <c r="AI2964" s="0" t="s">
        <v>60</v>
      </c>
      <c r="AJ2964" s="0" t="s">
        <v>60</v>
      </c>
      <c r="AK2964" s="0" t="s">
        <v>60</v>
      </c>
      <c r="AL2964" s="0" t="s">
        <v>60</v>
      </c>
      <c r="AM2964" s="0" t="s">
        <v>60</v>
      </c>
      <c r="AN2964" s="0" t="s">
        <v>60</v>
      </c>
      <c r="AO2964" s="2" t="s">
        <v>60</v>
      </c>
      <c r="AP2964" s="0" t="s">
        <v>60</v>
      </c>
      <c r="AQ2964" s="0" t="s">
        <v>60</v>
      </c>
      <c r="AR2964" s="0" t="s">
        <v>60</v>
      </c>
      <c r="AS2964" s="0" t="s">
        <v>60</v>
      </c>
      <c r="AT2964" s="0" t="s">
        <v>60</v>
      </c>
      <c r="AU2964" s="0" t="s">
        <v>60</v>
      </c>
      <c r="AV2964" s="0" t="s">
        <v>60</v>
      </c>
      <c r="AW2964" s="2" t="s">
        <v>60</v>
      </c>
      <c r="AX2964" s="0" t="s">
        <v>60</v>
      </c>
      <c r="AY2964" s="0" t="n">
        <v>1</v>
      </c>
      <c r="BC2964" s="0" t="s">
        <v>8941</v>
      </c>
    </row>
    <row r="2965" customFormat="false" ht="15" hidden="false" customHeight="true" outlineLevel="0" collapsed="false">
      <c r="A2965" s="0" t="s">
        <v>8942</v>
      </c>
      <c r="B2965" s="0" t="s">
        <v>8943</v>
      </c>
      <c r="C2965" s="0" t="s">
        <v>60</v>
      </c>
      <c r="D2965" s="0" t="s">
        <v>60</v>
      </c>
      <c r="E2965" s="0" t="s">
        <v>60</v>
      </c>
      <c r="F2965" s="0" t="s">
        <v>60</v>
      </c>
      <c r="G2965" s="0" t="s">
        <v>60</v>
      </c>
      <c r="H2965" s="0" t="s">
        <v>60</v>
      </c>
      <c r="I2965" s="1" t="s">
        <v>60</v>
      </c>
      <c r="J2965" s="0" t="s">
        <v>60</v>
      </c>
      <c r="K2965" s="0" t="n">
        <v>76.9177</v>
      </c>
      <c r="L2965" s="0" t="n">
        <v>2.21</v>
      </c>
      <c r="M2965" s="0" t="n">
        <v>9.4</v>
      </c>
      <c r="N2965" s="0" t="n">
        <v>70048</v>
      </c>
      <c r="O2965" s="0" t="n">
        <v>47693</v>
      </c>
      <c r="P2965" s="0" t="n">
        <v>3176</v>
      </c>
      <c r="Q2965" s="1" t="n">
        <v>53.6962</v>
      </c>
      <c r="R2965" s="0" t="n">
        <v>3.3688</v>
      </c>
      <c r="S2965" s="0" t="s">
        <v>60</v>
      </c>
      <c r="T2965" s="0" t="s">
        <v>60</v>
      </c>
      <c r="U2965" s="0" t="s">
        <v>60</v>
      </c>
      <c r="V2965" s="0" t="s">
        <v>60</v>
      </c>
      <c r="W2965" s="0" t="s">
        <v>60</v>
      </c>
      <c r="X2965" s="0" t="s">
        <v>60</v>
      </c>
      <c r="Y2965" s="1" t="s">
        <v>60</v>
      </c>
      <c r="Z2965" s="0" t="s">
        <v>60</v>
      </c>
      <c r="AA2965" s="0" t="s">
        <v>60</v>
      </c>
      <c r="AB2965" s="0" t="s">
        <v>60</v>
      </c>
      <c r="AC2965" s="0" t="s">
        <v>60</v>
      </c>
      <c r="AD2965" s="0" t="s">
        <v>60</v>
      </c>
      <c r="AE2965" s="0" t="s">
        <v>60</v>
      </c>
      <c r="AF2965" s="0" t="s">
        <v>60</v>
      </c>
      <c r="AG2965" s="2" t="s">
        <v>60</v>
      </c>
      <c r="AH2965" s="0" t="s">
        <v>60</v>
      </c>
      <c r="AI2965" s="0" t="s">
        <v>60</v>
      </c>
      <c r="AJ2965" s="0" t="s">
        <v>60</v>
      </c>
      <c r="AK2965" s="0" t="s">
        <v>60</v>
      </c>
      <c r="AL2965" s="0" t="s">
        <v>60</v>
      </c>
      <c r="AM2965" s="0" t="s">
        <v>60</v>
      </c>
      <c r="AN2965" s="0" t="s">
        <v>60</v>
      </c>
      <c r="AO2965" s="2" t="s">
        <v>60</v>
      </c>
      <c r="AP2965" s="0" t="s">
        <v>60</v>
      </c>
      <c r="AQ2965" s="0" t="s">
        <v>60</v>
      </c>
      <c r="AR2965" s="0" t="s">
        <v>60</v>
      </c>
      <c r="AS2965" s="0" t="s">
        <v>60</v>
      </c>
      <c r="AT2965" s="0" t="s">
        <v>60</v>
      </c>
      <c r="AU2965" s="0" t="s">
        <v>60</v>
      </c>
      <c r="AV2965" s="0" t="s">
        <v>60</v>
      </c>
      <c r="AW2965" s="2" t="s">
        <v>60</v>
      </c>
      <c r="AX2965" s="0" t="s">
        <v>60</v>
      </c>
      <c r="AY2965" s="0" t="n">
        <v>1</v>
      </c>
      <c r="BC2965" s="0" t="s">
        <v>8944</v>
      </c>
    </row>
    <row r="2966" customFormat="false" ht="15" hidden="false" customHeight="true" outlineLevel="0" collapsed="false">
      <c r="A2966" s="0" t="s">
        <v>8945</v>
      </c>
      <c r="B2966" s="0" t="s">
        <v>8946</v>
      </c>
      <c r="C2966" s="0" t="s">
        <v>60</v>
      </c>
      <c r="D2966" s="0" t="s">
        <v>60</v>
      </c>
      <c r="E2966" s="0" t="s">
        <v>60</v>
      </c>
      <c r="F2966" s="0" t="s">
        <v>60</v>
      </c>
      <c r="G2966" s="0" t="s">
        <v>60</v>
      </c>
      <c r="H2966" s="0" t="s">
        <v>60</v>
      </c>
      <c r="I2966" s="1" t="s">
        <v>60</v>
      </c>
      <c r="J2966" s="0" t="s">
        <v>60</v>
      </c>
      <c r="K2966" s="0" t="s">
        <v>60</v>
      </c>
      <c r="L2966" s="0" t="s">
        <v>60</v>
      </c>
      <c r="M2966" s="0" t="s">
        <v>60</v>
      </c>
      <c r="N2966" s="0" t="s">
        <v>60</v>
      </c>
      <c r="O2966" s="0" t="s">
        <v>60</v>
      </c>
      <c r="P2966" s="0" t="s">
        <v>60</v>
      </c>
      <c r="Q2966" s="1" t="s">
        <v>60</v>
      </c>
      <c r="R2966" s="0" t="s">
        <v>60</v>
      </c>
      <c r="S2966" s="0" t="s">
        <v>60</v>
      </c>
      <c r="T2966" s="0" t="s">
        <v>60</v>
      </c>
      <c r="U2966" s="0" t="s">
        <v>60</v>
      </c>
      <c r="V2966" s="0" t="s">
        <v>60</v>
      </c>
      <c r="W2966" s="0" t="s">
        <v>60</v>
      </c>
      <c r="X2966" s="0" t="s">
        <v>60</v>
      </c>
      <c r="Y2966" s="1" t="s">
        <v>60</v>
      </c>
      <c r="Z2966" s="0" t="s">
        <v>60</v>
      </c>
      <c r="AA2966" s="0" t="s">
        <v>60</v>
      </c>
      <c r="AB2966" s="0" t="s">
        <v>60</v>
      </c>
      <c r="AC2966" s="0" t="s">
        <v>60</v>
      </c>
      <c r="AD2966" s="0" t="s">
        <v>60</v>
      </c>
      <c r="AE2966" s="0" t="s">
        <v>60</v>
      </c>
      <c r="AF2966" s="0" t="s">
        <v>60</v>
      </c>
      <c r="AG2966" s="2" t="s">
        <v>60</v>
      </c>
      <c r="AH2966" s="0" t="s">
        <v>60</v>
      </c>
      <c r="AI2966" s="0" t="s">
        <v>60</v>
      </c>
      <c r="AJ2966" s="0" t="s">
        <v>60</v>
      </c>
      <c r="AK2966" s="0" t="s">
        <v>60</v>
      </c>
      <c r="AL2966" s="0" t="s">
        <v>60</v>
      </c>
      <c r="AM2966" s="0" t="s">
        <v>60</v>
      </c>
      <c r="AN2966" s="0" t="s">
        <v>60</v>
      </c>
      <c r="AO2966" s="2" t="s">
        <v>60</v>
      </c>
      <c r="AP2966" s="0" t="s">
        <v>60</v>
      </c>
      <c r="AQ2966" s="0" t="n">
        <v>240.462</v>
      </c>
      <c r="AR2966" s="0" t="n">
        <v>0.17</v>
      </c>
      <c r="AS2966" s="0" t="n">
        <v>13.19</v>
      </c>
      <c r="AT2966" s="0" t="n">
        <v>12535</v>
      </c>
      <c r="AU2966" s="0" t="n">
        <v>31335</v>
      </c>
      <c r="AV2966" s="0" t="n">
        <v>1901</v>
      </c>
      <c r="AW2966" s="2" t="n">
        <v>41.3271</v>
      </c>
      <c r="AX2966" s="0" t="n">
        <v>1.5506</v>
      </c>
      <c r="AY2966" s="0" t="n">
        <v>1</v>
      </c>
      <c r="BC2966" s="0" t="s">
        <v>8947</v>
      </c>
    </row>
    <row r="2967" customFormat="false" ht="15" hidden="false" customHeight="true" outlineLevel="0" collapsed="false">
      <c r="A2967" s="0" t="s">
        <v>8948</v>
      </c>
      <c r="B2967" s="0" t="s">
        <v>8949</v>
      </c>
      <c r="C2967" s="0" t="s">
        <v>60</v>
      </c>
      <c r="D2967" s="0" t="s">
        <v>60</v>
      </c>
      <c r="E2967" s="0" t="s">
        <v>60</v>
      </c>
      <c r="F2967" s="0" t="s">
        <v>60</v>
      </c>
      <c r="G2967" s="0" t="s">
        <v>60</v>
      </c>
      <c r="H2967" s="0" t="s">
        <v>60</v>
      </c>
      <c r="I2967" s="1" t="s">
        <v>60</v>
      </c>
      <c r="J2967" s="0" t="s">
        <v>60</v>
      </c>
      <c r="K2967" s="0" t="s">
        <v>60</v>
      </c>
      <c r="L2967" s="0" t="s">
        <v>60</v>
      </c>
      <c r="M2967" s="0" t="s">
        <v>60</v>
      </c>
      <c r="N2967" s="0" t="s">
        <v>60</v>
      </c>
      <c r="O2967" s="0" t="s">
        <v>60</v>
      </c>
      <c r="P2967" s="0" t="s">
        <v>60</v>
      </c>
      <c r="Q2967" s="1" t="s">
        <v>60</v>
      </c>
      <c r="R2967" s="0" t="s">
        <v>60</v>
      </c>
      <c r="S2967" s="0" t="s">
        <v>60</v>
      </c>
      <c r="T2967" s="0" t="s">
        <v>60</v>
      </c>
      <c r="U2967" s="0" t="s">
        <v>60</v>
      </c>
      <c r="V2967" s="0" t="s">
        <v>60</v>
      </c>
      <c r="W2967" s="0" t="s">
        <v>60</v>
      </c>
      <c r="X2967" s="0" t="s">
        <v>60</v>
      </c>
      <c r="Y2967" s="1" t="s">
        <v>60</v>
      </c>
      <c r="Z2967" s="0" t="s">
        <v>60</v>
      </c>
      <c r="AA2967" s="0" t="n">
        <v>159.7839</v>
      </c>
      <c r="AB2967" s="0" t="n">
        <v>0.49</v>
      </c>
      <c r="AC2967" s="0" t="n">
        <v>3.67</v>
      </c>
      <c r="AD2967" s="0" t="n">
        <v>46171</v>
      </c>
      <c r="AE2967" s="0" t="n">
        <v>3802.5</v>
      </c>
      <c r="AF2967" s="0" t="n">
        <v>3471</v>
      </c>
      <c r="AG2967" s="2" t="n">
        <v>3.3146</v>
      </c>
      <c r="AH2967" s="0" t="n">
        <v>0.2173</v>
      </c>
      <c r="AI2967" s="0" t="s">
        <v>60</v>
      </c>
      <c r="AJ2967" s="0" t="s">
        <v>60</v>
      </c>
      <c r="AK2967" s="0" t="s">
        <v>60</v>
      </c>
      <c r="AL2967" s="0" t="s">
        <v>60</v>
      </c>
      <c r="AM2967" s="0" t="s">
        <v>60</v>
      </c>
      <c r="AN2967" s="0" t="s">
        <v>60</v>
      </c>
      <c r="AO2967" s="2" t="s">
        <v>60</v>
      </c>
      <c r="AP2967" s="0" t="s">
        <v>60</v>
      </c>
      <c r="AQ2967" s="0" t="s">
        <v>60</v>
      </c>
      <c r="AR2967" s="0" t="s">
        <v>60</v>
      </c>
      <c r="AS2967" s="0" t="s">
        <v>60</v>
      </c>
      <c r="AT2967" s="0" t="s">
        <v>60</v>
      </c>
      <c r="AU2967" s="0" t="s">
        <v>60</v>
      </c>
      <c r="AV2967" s="0" t="s">
        <v>60</v>
      </c>
      <c r="AW2967" s="2" t="s">
        <v>60</v>
      </c>
      <c r="AX2967" s="0" t="s">
        <v>60</v>
      </c>
      <c r="AY2967" s="0" t="n">
        <v>1</v>
      </c>
      <c r="BC2967" s="0" t="s">
        <v>8950</v>
      </c>
    </row>
    <row r="2968" customFormat="false" ht="15" hidden="false" customHeight="true" outlineLevel="0" collapsed="false">
      <c r="A2968" s="0" t="s">
        <v>8951</v>
      </c>
      <c r="B2968" s="0" t="s">
        <v>8952</v>
      </c>
      <c r="C2968" s="0" t="n">
        <v>55.288</v>
      </c>
      <c r="D2968" s="0" t="n">
        <v>3.85</v>
      </c>
      <c r="E2968" s="0" t="n">
        <v>2.74</v>
      </c>
      <c r="F2968" s="0" t="n">
        <v>103049</v>
      </c>
      <c r="G2968" s="0" t="n">
        <v>22816.28</v>
      </c>
      <c r="H2968" s="0" t="n">
        <v>11275</v>
      </c>
      <c r="I2968" s="1" t="n">
        <v>26.0758</v>
      </c>
      <c r="J2968" s="0" t="n">
        <v>4.7931</v>
      </c>
      <c r="K2968" s="0" t="s">
        <v>60</v>
      </c>
      <c r="L2968" s="0" t="s">
        <v>60</v>
      </c>
      <c r="M2968" s="0" t="s">
        <v>60</v>
      </c>
      <c r="N2968" s="0" t="s">
        <v>60</v>
      </c>
      <c r="O2968" s="0" t="s">
        <v>60</v>
      </c>
      <c r="P2968" s="0" t="s">
        <v>60</v>
      </c>
      <c r="Q2968" s="1" t="s">
        <v>60</v>
      </c>
      <c r="R2968" s="0" t="s">
        <v>60</v>
      </c>
      <c r="S2968" s="0" t="s">
        <v>60</v>
      </c>
      <c r="T2968" s="0" t="s">
        <v>60</v>
      </c>
      <c r="U2968" s="0" t="s">
        <v>60</v>
      </c>
      <c r="V2968" s="0" t="s">
        <v>60</v>
      </c>
      <c r="W2968" s="0" t="s">
        <v>60</v>
      </c>
      <c r="X2968" s="0" t="s">
        <v>60</v>
      </c>
      <c r="Y2968" s="1" t="s">
        <v>60</v>
      </c>
      <c r="Z2968" s="0" t="s">
        <v>60</v>
      </c>
      <c r="AA2968" s="0" t="s">
        <v>60</v>
      </c>
      <c r="AB2968" s="0" t="s">
        <v>60</v>
      </c>
      <c r="AC2968" s="0" t="s">
        <v>60</v>
      </c>
      <c r="AD2968" s="0" t="s">
        <v>60</v>
      </c>
      <c r="AE2968" s="0" t="s">
        <v>60</v>
      </c>
      <c r="AF2968" s="0" t="s">
        <v>60</v>
      </c>
      <c r="AG2968" s="2" t="s">
        <v>60</v>
      </c>
      <c r="AH2968" s="0" t="s">
        <v>60</v>
      </c>
      <c r="AI2968" s="0" t="s">
        <v>60</v>
      </c>
      <c r="AJ2968" s="0" t="s">
        <v>60</v>
      </c>
      <c r="AK2968" s="0" t="s">
        <v>60</v>
      </c>
      <c r="AL2968" s="0" t="s">
        <v>60</v>
      </c>
      <c r="AM2968" s="0" t="s">
        <v>60</v>
      </c>
      <c r="AN2968" s="0" t="s">
        <v>60</v>
      </c>
      <c r="AO2968" s="2" t="s">
        <v>60</v>
      </c>
      <c r="AP2968" s="0" t="s">
        <v>60</v>
      </c>
      <c r="AQ2968" s="0" t="s">
        <v>60</v>
      </c>
      <c r="AR2968" s="0" t="s">
        <v>60</v>
      </c>
      <c r="AS2968" s="0" t="s">
        <v>60</v>
      </c>
      <c r="AT2968" s="0" t="s">
        <v>60</v>
      </c>
      <c r="AU2968" s="0" t="s">
        <v>60</v>
      </c>
      <c r="AV2968" s="0" t="s">
        <v>60</v>
      </c>
      <c r="AW2968" s="2" t="s">
        <v>60</v>
      </c>
      <c r="AX2968" s="0" t="s">
        <v>60</v>
      </c>
      <c r="AY2968" s="0" t="n">
        <v>1</v>
      </c>
      <c r="BC2968" s="0" t="s">
        <v>8953</v>
      </c>
    </row>
    <row r="2969" customFormat="false" ht="15" hidden="false" customHeight="true" outlineLevel="0" collapsed="false">
      <c r="A2969" s="0" t="s">
        <v>8954</v>
      </c>
      <c r="B2969" s="0" t="s">
        <v>8955</v>
      </c>
      <c r="C2969" s="0" t="s">
        <v>60</v>
      </c>
      <c r="D2969" s="0" t="s">
        <v>60</v>
      </c>
      <c r="E2969" s="0" t="s">
        <v>60</v>
      </c>
      <c r="F2969" s="0" t="s">
        <v>60</v>
      </c>
      <c r="G2969" s="0" t="s">
        <v>60</v>
      </c>
      <c r="H2969" s="0" t="s">
        <v>60</v>
      </c>
      <c r="I2969" s="1" t="s">
        <v>60</v>
      </c>
      <c r="J2969" s="0" t="s">
        <v>60</v>
      </c>
      <c r="K2969" s="0" t="s">
        <v>60</v>
      </c>
      <c r="L2969" s="0" t="s">
        <v>60</v>
      </c>
      <c r="M2969" s="0" t="s">
        <v>60</v>
      </c>
      <c r="N2969" s="0" t="s">
        <v>60</v>
      </c>
      <c r="O2969" s="0" t="s">
        <v>60</v>
      </c>
      <c r="P2969" s="0" t="s">
        <v>60</v>
      </c>
      <c r="Q2969" s="1" t="s">
        <v>60</v>
      </c>
      <c r="R2969" s="0" t="s">
        <v>60</v>
      </c>
      <c r="S2969" s="0" t="n">
        <v>205.8389</v>
      </c>
      <c r="T2969" s="0" t="n">
        <v>0.11</v>
      </c>
      <c r="U2969" s="0" t="n">
        <v>6.54</v>
      </c>
      <c r="V2969" s="0" t="n">
        <v>17186</v>
      </c>
      <c r="W2969" s="0" t="n">
        <v>13657</v>
      </c>
      <c r="X2969" s="0" t="n">
        <v>3386</v>
      </c>
      <c r="Y2969" s="1" t="n">
        <v>14.9636</v>
      </c>
      <c r="Z2969" s="0" t="n">
        <v>1.2594</v>
      </c>
      <c r="AA2969" s="0" t="s">
        <v>60</v>
      </c>
      <c r="AB2969" s="0" t="s">
        <v>60</v>
      </c>
      <c r="AC2969" s="0" t="s">
        <v>60</v>
      </c>
      <c r="AD2969" s="0" t="s">
        <v>60</v>
      </c>
      <c r="AE2969" s="0" t="s">
        <v>60</v>
      </c>
      <c r="AF2969" s="0" t="s">
        <v>60</v>
      </c>
      <c r="AG2969" s="2" t="s">
        <v>60</v>
      </c>
      <c r="AH2969" s="0" t="s">
        <v>60</v>
      </c>
      <c r="AI2969" s="0" t="s">
        <v>60</v>
      </c>
      <c r="AJ2969" s="0" t="s">
        <v>60</v>
      </c>
      <c r="AK2969" s="0" t="s">
        <v>60</v>
      </c>
      <c r="AL2969" s="0" t="s">
        <v>60</v>
      </c>
      <c r="AM2969" s="0" t="s">
        <v>60</v>
      </c>
      <c r="AN2969" s="0" t="s">
        <v>60</v>
      </c>
      <c r="AO2969" s="2" t="s">
        <v>60</v>
      </c>
      <c r="AP2969" s="0" t="s">
        <v>60</v>
      </c>
      <c r="AQ2969" s="0" t="s">
        <v>60</v>
      </c>
      <c r="AR2969" s="0" t="s">
        <v>60</v>
      </c>
      <c r="AS2969" s="0" t="s">
        <v>60</v>
      </c>
      <c r="AT2969" s="0" t="s">
        <v>60</v>
      </c>
      <c r="AU2969" s="0" t="s">
        <v>60</v>
      </c>
      <c r="AV2969" s="0" t="s">
        <v>60</v>
      </c>
      <c r="AW2969" s="2" t="s">
        <v>60</v>
      </c>
      <c r="AX2969" s="0" t="s">
        <v>60</v>
      </c>
      <c r="AY2969" s="0" t="n">
        <v>1</v>
      </c>
      <c r="BC2969" s="0" t="s">
        <v>8956</v>
      </c>
    </row>
    <row r="2970" customFormat="false" ht="15" hidden="false" customHeight="true" outlineLevel="0" collapsed="false">
      <c r="A2970" s="0" t="s">
        <v>8957</v>
      </c>
      <c r="B2970" s="0" t="s">
        <v>8958</v>
      </c>
      <c r="C2970" s="0" t="s">
        <v>60</v>
      </c>
      <c r="D2970" s="0" t="s">
        <v>60</v>
      </c>
      <c r="E2970" s="0" t="s">
        <v>60</v>
      </c>
      <c r="F2970" s="0" t="s">
        <v>60</v>
      </c>
      <c r="G2970" s="0" t="s">
        <v>60</v>
      </c>
      <c r="H2970" s="0" t="s">
        <v>60</v>
      </c>
      <c r="I2970" s="1" t="s">
        <v>60</v>
      </c>
      <c r="J2970" s="0" t="s">
        <v>60</v>
      </c>
      <c r="K2970" s="0" t="s">
        <v>60</v>
      </c>
      <c r="L2970" s="0" t="s">
        <v>60</v>
      </c>
      <c r="M2970" s="0" t="s">
        <v>60</v>
      </c>
      <c r="N2970" s="0" t="s">
        <v>60</v>
      </c>
      <c r="O2970" s="0" t="s">
        <v>60</v>
      </c>
      <c r="P2970" s="0" t="s">
        <v>60</v>
      </c>
      <c r="Q2970" s="1" t="s">
        <v>60</v>
      </c>
      <c r="R2970" s="0" t="s">
        <v>60</v>
      </c>
      <c r="S2970" s="0" t="s">
        <v>60</v>
      </c>
      <c r="T2970" s="0" t="s">
        <v>60</v>
      </c>
      <c r="U2970" s="0" t="s">
        <v>60</v>
      </c>
      <c r="V2970" s="0" t="s">
        <v>60</v>
      </c>
      <c r="W2970" s="0" t="s">
        <v>60</v>
      </c>
      <c r="X2970" s="0" t="s">
        <v>60</v>
      </c>
      <c r="Y2970" s="1" t="s">
        <v>60</v>
      </c>
      <c r="Z2970" s="0" t="s">
        <v>60</v>
      </c>
      <c r="AA2970" s="0" t="s">
        <v>60</v>
      </c>
      <c r="AB2970" s="0" t="s">
        <v>60</v>
      </c>
      <c r="AC2970" s="0" t="s">
        <v>60</v>
      </c>
      <c r="AD2970" s="0" t="s">
        <v>60</v>
      </c>
      <c r="AE2970" s="0" t="s">
        <v>60</v>
      </c>
      <c r="AF2970" s="0" t="s">
        <v>60</v>
      </c>
      <c r="AG2970" s="2" t="s">
        <v>60</v>
      </c>
      <c r="AH2970" s="0" t="s">
        <v>60</v>
      </c>
      <c r="AI2970" s="0" t="n">
        <v>719.4757</v>
      </c>
      <c r="AJ2970" s="0" t="n">
        <v>0</v>
      </c>
      <c r="AK2970" s="0" t="n">
        <v>18.54</v>
      </c>
      <c r="AL2970" s="0" t="n">
        <v>2746</v>
      </c>
      <c r="AM2970" s="0" t="n">
        <v>8238</v>
      </c>
      <c r="AN2970" s="0" t="n">
        <v>1683</v>
      </c>
      <c r="AO2970" s="2" t="n">
        <v>12.3263</v>
      </c>
      <c r="AP2970" s="0" t="n">
        <v>0.1937</v>
      </c>
      <c r="AQ2970" s="0" t="s">
        <v>60</v>
      </c>
      <c r="AR2970" s="0" t="s">
        <v>60</v>
      </c>
      <c r="AS2970" s="0" t="s">
        <v>60</v>
      </c>
      <c r="AT2970" s="0" t="s">
        <v>60</v>
      </c>
      <c r="AU2970" s="0" t="s">
        <v>60</v>
      </c>
      <c r="AV2970" s="0" t="s">
        <v>60</v>
      </c>
      <c r="AW2970" s="2" t="s">
        <v>60</v>
      </c>
      <c r="AX2970" s="0" t="s">
        <v>60</v>
      </c>
      <c r="AY2970" s="0" t="n">
        <v>1</v>
      </c>
      <c r="BC2970" s="0" t="s">
        <v>8959</v>
      </c>
    </row>
    <row r="2971" customFormat="false" ht="15" hidden="false" customHeight="true" outlineLevel="0" collapsed="false">
      <c r="A2971" s="0" t="s">
        <v>8960</v>
      </c>
      <c r="B2971" s="0" t="s">
        <v>8961</v>
      </c>
      <c r="C2971" s="0" t="n">
        <v>155.7575</v>
      </c>
      <c r="D2971" s="0" t="n">
        <v>0.32</v>
      </c>
      <c r="E2971" s="0" t="n">
        <v>4.95</v>
      </c>
      <c r="F2971" s="0" t="n">
        <v>6360</v>
      </c>
      <c r="G2971" s="0" t="n">
        <v>0</v>
      </c>
      <c r="H2971" s="0" t="n">
        <v>1624</v>
      </c>
      <c r="I2971" s="1" t="s">
        <v>60</v>
      </c>
      <c r="J2971" s="0" t="s">
        <v>60</v>
      </c>
      <c r="K2971" s="0" t="s">
        <v>60</v>
      </c>
      <c r="L2971" s="0" t="s">
        <v>60</v>
      </c>
      <c r="M2971" s="0" t="s">
        <v>60</v>
      </c>
      <c r="N2971" s="0" t="s">
        <v>60</v>
      </c>
      <c r="O2971" s="0" t="s">
        <v>60</v>
      </c>
      <c r="P2971" s="0" t="s">
        <v>60</v>
      </c>
      <c r="Q2971" s="1" t="s">
        <v>60</v>
      </c>
      <c r="R2971" s="0" t="s">
        <v>60</v>
      </c>
      <c r="S2971" s="0" t="s">
        <v>60</v>
      </c>
      <c r="T2971" s="0" t="s">
        <v>60</v>
      </c>
      <c r="U2971" s="0" t="s">
        <v>60</v>
      </c>
      <c r="V2971" s="0" t="s">
        <v>60</v>
      </c>
      <c r="W2971" s="0" t="s">
        <v>60</v>
      </c>
      <c r="X2971" s="0" t="s">
        <v>60</v>
      </c>
      <c r="Y2971" s="1" t="s">
        <v>60</v>
      </c>
      <c r="Z2971" s="0" t="s">
        <v>60</v>
      </c>
      <c r="AA2971" s="0" t="s">
        <v>60</v>
      </c>
      <c r="AB2971" s="0" t="s">
        <v>60</v>
      </c>
      <c r="AC2971" s="0" t="s">
        <v>60</v>
      </c>
      <c r="AD2971" s="0" t="s">
        <v>60</v>
      </c>
      <c r="AE2971" s="0" t="s">
        <v>60</v>
      </c>
      <c r="AF2971" s="0" t="s">
        <v>60</v>
      </c>
      <c r="AG2971" s="2" t="s">
        <v>60</v>
      </c>
      <c r="AH2971" s="0" t="s">
        <v>60</v>
      </c>
      <c r="AI2971" s="0" t="s">
        <v>60</v>
      </c>
      <c r="AJ2971" s="0" t="s">
        <v>60</v>
      </c>
      <c r="AK2971" s="0" t="s">
        <v>60</v>
      </c>
      <c r="AL2971" s="0" t="s">
        <v>60</v>
      </c>
      <c r="AM2971" s="0" t="s">
        <v>60</v>
      </c>
      <c r="AN2971" s="0" t="s">
        <v>60</v>
      </c>
      <c r="AO2971" s="2" t="s">
        <v>60</v>
      </c>
      <c r="AP2971" s="0" t="s">
        <v>60</v>
      </c>
      <c r="AQ2971" s="0" t="s">
        <v>60</v>
      </c>
      <c r="AR2971" s="0" t="s">
        <v>60</v>
      </c>
      <c r="AS2971" s="0" t="s">
        <v>60</v>
      </c>
      <c r="AT2971" s="0" t="s">
        <v>60</v>
      </c>
      <c r="AU2971" s="0" t="s">
        <v>60</v>
      </c>
      <c r="AV2971" s="0" t="s">
        <v>60</v>
      </c>
      <c r="AW2971" s="2" t="s">
        <v>60</v>
      </c>
      <c r="AX2971" s="0" t="s">
        <v>60</v>
      </c>
      <c r="AY2971" s="0" t="n">
        <v>1</v>
      </c>
      <c r="BC2971" s="0" t="s">
        <v>8962</v>
      </c>
    </row>
    <row r="2972" customFormat="false" ht="15" hidden="false" customHeight="true" outlineLevel="0" collapsed="false">
      <c r="A2972" s="0" t="s">
        <v>8963</v>
      </c>
      <c r="B2972" s="0" t="s">
        <v>8964</v>
      </c>
      <c r="C2972" s="0" t="s">
        <v>60</v>
      </c>
      <c r="D2972" s="0" t="s">
        <v>60</v>
      </c>
      <c r="E2972" s="0" t="s">
        <v>60</v>
      </c>
      <c r="F2972" s="0" t="s">
        <v>60</v>
      </c>
      <c r="G2972" s="0" t="s">
        <v>60</v>
      </c>
      <c r="H2972" s="0" t="s">
        <v>60</v>
      </c>
      <c r="I2972" s="1" t="s">
        <v>60</v>
      </c>
      <c r="J2972" s="0" t="s">
        <v>60</v>
      </c>
      <c r="K2972" s="0" t="s">
        <v>60</v>
      </c>
      <c r="L2972" s="0" t="s">
        <v>60</v>
      </c>
      <c r="M2972" s="0" t="s">
        <v>60</v>
      </c>
      <c r="N2972" s="0" t="s">
        <v>60</v>
      </c>
      <c r="O2972" s="0" t="s">
        <v>60</v>
      </c>
      <c r="P2972" s="0" t="s">
        <v>60</v>
      </c>
      <c r="Q2972" s="1" t="s">
        <v>60</v>
      </c>
      <c r="R2972" s="0" t="s">
        <v>60</v>
      </c>
      <c r="S2972" s="0" t="n">
        <v>113.6071</v>
      </c>
      <c r="T2972" s="0" t="n">
        <v>0.66</v>
      </c>
      <c r="U2972" s="0" t="n">
        <v>4.07</v>
      </c>
      <c r="V2972" s="0" t="n">
        <v>99533</v>
      </c>
      <c r="W2972" s="0" t="n">
        <v>140851.5</v>
      </c>
      <c r="X2972" s="0" t="n">
        <v>4417</v>
      </c>
      <c r="Y2972" s="1" t="n">
        <v>154.3274</v>
      </c>
      <c r="Z2972" s="0" t="n">
        <v>7.8961</v>
      </c>
      <c r="AA2972" s="0" t="s">
        <v>60</v>
      </c>
      <c r="AB2972" s="0" t="s">
        <v>60</v>
      </c>
      <c r="AC2972" s="0" t="s">
        <v>60</v>
      </c>
      <c r="AD2972" s="0" t="s">
        <v>60</v>
      </c>
      <c r="AE2972" s="0" t="s">
        <v>60</v>
      </c>
      <c r="AF2972" s="0" t="s">
        <v>60</v>
      </c>
      <c r="AG2972" s="2" t="s">
        <v>60</v>
      </c>
      <c r="AH2972" s="0" t="s">
        <v>60</v>
      </c>
      <c r="AI2972" s="0" t="s">
        <v>60</v>
      </c>
      <c r="AJ2972" s="0" t="s">
        <v>60</v>
      </c>
      <c r="AK2972" s="0" t="s">
        <v>60</v>
      </c>
      <c r="AL2972" s="0" t="s">
        <v>60</v>
      </c>
      <c r="AM2972" s="0" t="s">
        <v>60</v>
      </c>
      <c r="AN2972" s="0" t="s">
        <v>60</v>
      </c>
      <c r="AO2972" s="2" t="s">
        <v>60</v>
      </c>
      <c r="AP2972" s="0" t="s">
        <v>60</v>
      </c>
      <c r="AQ2972" s="0" t="s">
        <v>60</v>
      </c>
      <c r="AR2972" s="0" t="s">
        <v>60</v>
      </c>
      <c r="AS2972" s="0" t="s">
        <v>60</v>
      </c>
      <c r="AT2972" s="0" t="s">
        <v>60</v>
      </c>
      <c r="AU2972" s="0" t="s">
        <v>60</v>
      </c>
      <c r="AV2972" s="0" t="s">
        <v>60</v>
      </c>
      <c r="AW2972" s="2" t="s">
        <v>60</v>
      </c>
      <c r="AX2972" s="0" t="s">
        <v>60</v>
      </c>
      <c r="AY2972" s="0" t="n">
        <v>1</v>
      </c>
      <c r="BC2972" s="0" t="s">
        <v>8965</v>
      </c>
    </row>
    <row r="2973" customFormat="false" ht="15" hidden="false" customHeight="true" outlineLevel="0" collapsed="false">
      <c r="A2973" s="0" t="s">
        <v>8966</v>
      </c>
      <c r="B2973" s="0" t="s">
        <v>8967</v>
      </c>
      <c r="C2973" s="0" t="n">
        <v>70.5497</v>
      </c>
      <c r="D2973" s="0" t="n">
        <v>2.39</v>
      </c>
      <c r="E2973" s="0" t="n">
        <v>0.71</v>
      </c>
      <c r="F2973" s="0" t="n">
        <v>40084</v>
      </c>
      <c r="G2973" s="0" t="n">
        <v>11949</v>
      </c>
      <c r="H2973" s="0" t="n">
        <v>3678</v>
      </c>
      <c r="I2973" s="1" t="n">
        <v>13.656</v>
      </c>
      <c r="J2973" s="0" t="n">
        <v>1.5139</v>
      </c>
      <c r="K2973" s="0" t="s">
        <v>60</v>
      </c>
      <c r="L2973" s="0" t="s">
        <v>60</v>
      </c>
      <c r="M2973" s="0" t="s">
        <v>60</v>
      </c>
      <c r="N2973" s="0" t="s">
        <v>60</v>
      </c>
      <c r="O2973" s="0" t="s">
        <v>60</v>
      </c>
      <c r="P2973" s="0" t="s">
        <v>60</v>
      </c>
      <c r="Q2973" s="1" t="s">
        <v>60</v>
      </c>
      <c r="R2973" s="0" t="s">
        <v>60</v>
      </c>
      <c r="S2973" s="0" t="s">
        <v>60</v>
      </c>
      <c r="T2973" s="0" t="s">
        <v>60</v>
      </c>
      <c r="U2973" s="0" t="s">
        <v>60</v>
      </c>
      <c r="V2973" s="0" t="s">
        <v>60</v>
      </c>
      <c r="W2973" s="0" t="s">
        <v>60</v>
      </c>
      <c r="X2973" s="0" t="s">
        <v>60</v>
      </c>
      <c r="Y2973" s="1" t="s">
        <v>60</v>
      </c>
      <c r="Z2973" s="0" t="s">
        <v>60</v>
      </c>
      <c r="AA2973" s="0" t="s">
        <v>60</v>
      </c>
      <c r="AB2973" s="0" t="s">
        <v>60</v>
      </c>
      <c r="AC2973" s="0" t="s">
        <v>60</v>
      </c>
      <c r="AD2973" s="0" t="s">
        <v>60</v>
      </c>
      <c r="AE2973" s="0" t="s">
        <v>60</v>
      </c>
      <c r="AF2973" s="0" t="s">
        <v>60</v>
      </c>
      <c r="AG2973" s="2" t="s">
        <v>60</v>
      </c>
      <c r="AH2973" s="0" t="s">
        <v>60</v>
      </c>
      <c r="AI2973" s="0" t="s">
        <v>60</v>
      </c>
      <c r="AJ2973" s="0" t="s">
        <v>60</v>
      </c>
      <c r="AK2973" s="0" t="s">
        <v>60</v>
      </c>
      <c r="AL2973" s="0" t="s">
        <v>60</v>
      </c>
      <c r="AM2973" s="0" t="s">
        <v>60</v>
      </c>
      <c r="AN2973" s="0" t="s">
        <v>60</v>
      </c>
      <c r="AO2973" s="2" t="s">
        <v>60</v>
      </c>
      <c r="AP2973" s="0" t="s">
        <v>60</v>
      </c>
      <c r="AQ2973" s="0" t="s">
        <v>60</v>
      </c>
      <c r="AR2973" s="0" t="s">
        <v>60</v>
      </c>
      <c r="AS2973" s="0" t="s">
        <v>60</v>
      </c>
      <c r="AT2973" s="0" t="s">
        <v>60</v>
      </c>
      <c r="AU2973" s="0" t="s">
        <v>60</v>
      </c>
      <c r="AV2973" s="0" t="s">
        <v>60</v>
      </c>
      <c r="AW2973" s="2" t="s">
        <v>60</v>
      </c>
      <c r="AX2973" s="0" t="s">
        <v>60</v>
      </c>
      <c r="AY2973" s="0" t="n">
        <v>1</v>
      </c>
      <c r="BC2973" s="0" t="s">
        <v>8968</v>
      </c>
    </row>
    <row r="2974" customFormat="false" ht="15" hidden="false" customHeight="true" outlineLevel="0" collapsed="false">
      <c r="A2974" s="0" t="s">
        <v>8969</v>
      </c>
      <c r="B2974" s="0" t="s">
        <v>8970</v>
      </c>
      <c r="C2974" s="0" t="n">
        <v>166.0949</v>
      </c>
      <c r="D2974" s="0" t="n">
        <v>0.27</v>
      </c>
      <c r="E2974" s="0" t="n">
        <v>26.22</v>
      </c>
      <c r="F2974" s="0" t="n">
        <v>24675</v>
      </c>
      <c r="G2974" s="0" t="n">
        <v>6313.5</v>
      </c>
      <c r="H2974" s="0" t="n">
        <v>2342</v>
      </c>
      <c r="I2974" s="1" t="n">
        <v>7.2154</v>
      </c>
      <c r="J2974" s="0" t="n">
        <v>0.1298</v>
      </c>
      <c r="K2974" s="0" t="s">
        <v>60</v>
      </c>
      <c r="L2974" s="0" t="s">
        <v>60</v>
      </c>
      <c r="M2974" s="0" t="s">
        <v>60</v>
      </c>
      <c r="N2974" s="0" t="s">
        <v>60</v>
      </c>
      <c r="O2974" s="0" t="s">
        <v>60</v>
      </c>
      <c r="P2974" s="0" t="s">
        <v>60</v>
      </c>
      <c r="Q2974" s="1" t="s">
        <v>60</v>
      </c>
      <c r="R2974" s="0" t="s">
        <v>60</v>
      </c>
      <c r="S2974" s="0" t="s">
        <v>60</v>
      </c>
      <c r="T2974" s="0" t="s">
        <v>60</v>
      </c>
      <c r="U2974" s="0" t="s">
        <v>60</v>
      </c>
      <c r="V2974" s="0" t="s">
        <v>60</v>
      </c>
      <c r="W2974" s="0" t="s">
        <v>60</v>
      </c>
      <c r="X2974" s="0" t="s">
        <v>60</v>
      </c>
      <c r="Y2974" s="1" t="s">
        <v>60</v>
      </c>
      <c r="Z2974" s="0" t="s">
        <v>60</v>
      </c>
      <c r="AA2974" s="0" t="s">
        <v>60</v>
      </c>
      <c r="AB2974" s="0" t="s">
        <v>60</v>
      </c>
      <c r="AC2974" s="0" t="s">
        <v>60</v>
      </c>
      <c r="AD2974" s="0" t="s">
        <v>60</v>
      </c>
      <c r="AE2974" s="0" t="s">
        <v>60</v>
      </c>
      <c r="AF2974" s="0" t="s">
        <v>60</v>
      </c>
      <c r="AG2974" s="2" t="s">
        <v>60</v>
      </c>
      <c r="AH2974" s="0" t="s">
        <v>60</v>
      </c>
      <c r="AI2974" s="0" t="s">
        <v>60</v>
      </c>
      <c r="AJ2974" s="0" t="s">
        <v>60</v>
      </c>
      <c r="AK2974" s="0" t="s">
        <v>60</v>
      </c>
      <c r="AL2974" s="0" t="s">
        <v>60</v>
      </c>
      <c r="AM2974" s="0" t="s">
        <v>60</v>
      </c>
      <c r="AN2974" s="0" t="s">
        <v>60</v>
      </c>
      <c r="AO2974" s="2" t="s">
        <v>60</v>
      </c>
      <c r="AP2974" s="0" t="s">
        <v>60</v>
      </c>
      <c r="AQ2974" s="0" t="s">
        <v>60</v>
      </c>
      <c r="AR2974" s="0" t="s">
        <v>60</v>
      </c>
      <c r="AS2974" s="0" t="s">
        <v>60</v>
      </c>
      <c r="AT2974" s="0" t="s">
        <v>60</v>
      </c>
      <c r="AU2974" s="0" t="s">
        <v>60</v>
      </c>
      <c r="AV2974" s="0" t="s">
        <v>60</v>
      </c>
      <c r="AW2974" s="2" t="s">
        <v>60</v>
      </c>
      <c r="AX2974" s="0" t="s">
        <v>60</v>
      </c>
      <c r="AY2974" s="0" t="n">
        <v>1</v>
      </c>
      <c r="BC2974" s="0" t="s">
        <v>8971</v>
      </c>
    </row>
    <row r="2975" customFormat="false" ht="15" hidden="false" customHeight="true" outlineLevel="0" collapsed="false">
      <c r="A2975" s="0" t="s">
        <v>8972</v>
      </c>
      <c r="B2975" s="0" t="s">
        <v>8973</v>
      </c>
      <c r="C2975" s="0" t="n">
        <v>162.0879</v>
      </c>
      <c r="D2975" s="0" t="n">
        <v>0.27</v>
      </c>
      <c r="E2975" s="0" t="n">
        <v>9.84</v>
      </c>
      <c r="F2975" s="0" t="n">
        <v>4811</v>
      </c>
      <c r="G2975" s="0" t="n">
        <v>6639</v>
      </c>
      <c r="H2975" s="0" t="n">
        <v>1057</v>
      </c>
      <c r="I2975" s="1" t="n">
        <v>7.5874</v>
      </c>
      <c r="J2975" s="0" t="n">
        <v>0.2704</v>
      </c>
      <c r="K2975" s="0" t="s">
        <v>60</v>
      </c>
      <c r="L2975" s="0" t="s">
        <v>60</v>
      </c>
      <c r="M2975" s="0" t="s">
        <v>60</v>
      </c>
      <c r="N2975" s="0" t="s">
        <v>60</v>
      </c>
      <c r="O2975" s="0" t="s">
        <v>60</v>
      </c>
      <c r="P2975" s="0" t="s">
        <v>60</v>
      </c>
      <c r="Q2975" s="1" t="s">
        <v>60</v>
      </c>
      <c r="R2975" s="0" t="s">
        <v>60</v>
      </c>
      <c r="S2975" s="0" t="s">
        <v>60</v>
      </c>
      <c r="T2975" s="0" t="s">
        <v>60</v>
      </c>
      <c r="U2975" s="0" t="s">
        <v>60</v>
      </c>
      <c r="V2975" s="0" t="s">
        <v>60</v>
      </c>
      <c r="W2975" s="0" t="s">
        <v>60</v>
      </c>
      <c r="X2975" s="0" t="s">
        <v>60</v>
      </c>
      <c r="Y2975" s="1" t="s">
        <v>60</v>
      </c>
      <c r="Z2975" s="0" t="s">
        <v>60</v>
      </c>
      <c r="AA2975" s="0" t="s">
        <v>60</v>
      </c>
      <c r="AB2975" s="0" t="s">
        <v>60</v>
      </c>
      <c r="AC2975" s="0" t="s">
        <v>60</v>
      </c>
      <c r="AD2975" s="0" t="s">
        <v>60</v>
      </c>
      <c r="AE2975" s="0" t="s">
        <v>60</v>
      </c>
      <c r="AF2975" s="0" t="s">
        <v>60</v>
      </c>
      <c r="AG2975" s="2" t="s">
        <v>60</v>
      </c>
      <c r="AH2975" s="0" t="s">
        <v>60</v>
      </c>
      <c r="AI2975" s="0" t="s">
        <v>60</v>
      </c>
      <c r="AJ2975" s="0" t="s">
        <v>60</v>
      </c>
      <c r="AK2975" s="0" t="s">
        <v>60</v>
      </c>
      <c r="AL2975" s="0" t="s">
        <v>60</v>
      </c>
      <c r="AM2975" s="0" t="s">
        <v>60</v>
      </c>
      <c r="AN2975" s="0" t="s">
        <v>60</v>
      </c>
      <c r="AO2975" s="2" t="s">
        <v>60</v>
      </c>
      <c r="AP2975" s="0" t="s">
        <v>60</v>
      </c>
      <c r="AQ2975" s="0" t="s">
        <v>60</v>
      </c>
      <c r="AR2975" s="0" t="s">
        <v>60</v>
      </c>
      <c r="AS2975" s="0" t="s">
        <v>60</v>
      </c>
      <c r="AT2975" s="0" t="s">
        <v>60</v>
      </c>
      <c r="AU2975" s="0" t="s">
        <v>60</v>
      </c>
      <c r="AV2975" s="0" t="s">
        <v>60</v>
      </c>
      <c r="AW2975" s="2" t="s">
        <v>60</v>
      </c>
      <c r="AX2975" s="0" t="s">
        <v>60</v>
      </c>
      <c r="AY2975" s="0" t="n">
        <v>1</v>
      </c>
      <c r="BC2975" s="0" t="s">
        <v>8974</v>
      </c>
    </row>
    <row r="2976" customFormat="false" ht="15" hidden="false" customHeight="true" outlineLevel="0" collapsed="false">
      <c r="A2976" s="0" t="s">
        <v>8975</v>
      </c>
      <c r="B2976" s="0" t="s">
        <v>8976</v>
      </c>
      <c r="C2976" s="0" t="s">
        <v>60</v>
      </c>
      <c r="D2976" s="0" t="s">
        <v>60</v>
      </c>
      <c r="E2976" s="0" t="s">
        <v>60</v>
      </c>
      <c r="F2976" s="0" t="s">
        <v>60</v>
      </c>
      <c r="G2976" s="0" t="s">
        <v>60</v>
      </c>
      <c r="H2976" s="0" t="s">
        <v>60</v>
      </c>
      <c r="I2976" s="1" t="s">
        <v>60</v>
      </c>
      <c r="J2976" s="0" t="s">
        <v>60</v>
      </c>
      <c r="K2976" s="0" t="s">
        <v>60</v>
      </c>
      <c r="L2976" s="0" t="s">
        <v>60</v>
      </c>
      <c r="M2976" s="0" t="s">
        <v>60</v>
      </c>
      <c r="N2976" s="0" t="s">
        <v>60</v>
      </c>
      <c r="O2976" s="0" t="s">
        <v>60</v>
      </c>
      <c r="P2976" s="0" t="s">
        <v>60</v>
      </c>
      <c r="Q2976" s="1" t="s">
        <v>60</v>
      </c>
      <c r="R2976" s="0" t="s">
        <v>60</v>
      </c>
      <c r="S2976" s="0" t="s">
        <v>60</v>
      </c>
      <c r="T2976" s="0" t="s">
        <v>60</v>
      </c>
      <c r="U2976" s="0" t="s">
        <v>60</v>
      </c>
      <c r="V2976" s="0" t="s">
        <v>60</v>
      </c>
      <c r="W2976" s="0" t="s">
        <v>60</v>
      </c>
      <c r="X2976" s="0" t="s">
        <v>60</v>
      </c>
      <c r="Y2976" s="1" t="s">
        <v>60</v>
      </c>
      <c r="Z2976" s="0" t="s">
        <v>60</v>
      </c>
      <c r="AA2976" s="0" t="s">
        <v>60</v>
      </c>
      <c r="AB2976" s="0" t="s">
        <v>60</v>
      </c>
      <c r="AC2976" s="0" t="s">
        <v>60</v>
      </c>
      <c r="AD2976" s="0" t="s">
        <v>60</v>
      </c>
      <c r="AE2976" s="0" t="s">
        <v>60</v>
      </c>
      <c r="AF2976" s="0" t="s">
        <v>60</v>
      </c>
      <c r="AG2976" s="2" t="s">
        <v>60</v>
      </c>
      <c r="AH2976" s="0" t="s">
        <v>60</v>
      </c>
      <c r="AI2976" s="0" t="s">
        <v>60</v>
      </c>
      <c r="AJ2976" s="0" t="s">
        <v>60</v>
      </c>
      <c r="AK2976" s="0" t="s">
        <v>60</v>
      </c>
      <c r="AL2976" s="0" t="s">
        <v>60</v>
      </c>
      <c r="AM2976" s="0" t="s">
        <v>60</v>
      </c>
      <c r="AN2976" s="0" t="s">
        <v>60</v>
      </c>
      <c r="AO2976" s="2" t="s">
        <v>60</v>
      </c>
      <c r="AP2976" s="0" t="s">
        <v>60</v>
      </c>
      <c r="AQ2976" s="0" t="n">
        <v>225.0858</v>
      </c>
      <c r="AR2976" s="0" t="n">
        <v>0.17</v>
      </c>
      <c r="AS2976" s="0" t="n">
        <v>6.14</v>
      </c>
      <c r="AT2976" s="0" t="n">
        <v>11539</v>
      </c>
      <c r="AU2976" s="0" t="n">
        <v>0</v>
      </c>
      <c r="AV2976" s="0" t="n">
        <v>623</v>
      </c>
      <c r="AW2976" s="2" t="s">
        <v>60</v>
      </c>
      <c r="AX2976" s="0" t="s">
        <v>60</v>
      </c>
      <c r="AY2976" s="0" t="n">
        <v>1</v>
      </c>
      <c r="BC2976" s="0" t="s">
        <v>8977</v>
      </c>
    </row>
    <row r="2977" customFormat="false" ht="15" hidden="false" customHeight="true" outlineLevel="0" collapsed="false">
      <c r="A2977" s="0" t="s">
        <v>8978</v>
      </c>
      <c r="B2977" s="0" t="s">
        <v>8979</v>
      </c>
      <c r="C2977" s="0" t="s">
        <v>60</v>
      </c>
      <c r="D2977" s="0" t="s">
        <v>60</v>
      </c>
      <c r="E2977" s="0" t="s">
        <v>60</v>
      </c>
      <c r="F2977" s="0" t="s">
        <v>60</v>
      </c>
      <c r="G2977" s="0" t="s">
        <v>60</v>
      </c>
      <c r="H2977" s="0" t="s">
        <v>60</v>
      </c>
      <c r="I2977" s="1" t="s">
        <v>60</v>
      </c>
      <c r="J2977" s="0" t="s">
        <v>60</v>
      </c>
      <c r="K2977" s="0" t="s">
        <v>60</v>
      </c>
      <c r="L2977" s="0" t="s">
        <v>60</v>
      </c>
      <c r="M2977" s="0" t="s">
        <v>60</v>
      </c>
      <c r="N2977" s="0" t="s">
        <v>60</v>
      </c>
      <c r="O2977" s="0" t="s">
        <v>60</v>
      </c>
      <c r="P2977" s="0" t="s">
        <v>60</v>
      </c>
      <c r="Q2977" s="1" t="s">
        <v>60</v>
      </c>
      <c r="R2977" s="0" t="s">
        <v>60</v>
      </c>
      <c r="S2977" s="0" t="s">
        <v>60</v>
      </c>
      <c r="T2977" s="0" t="s">
        <v>60</v>
      </c>
      <c r="U2977" s="0" t="s">
        <v>60</v>
      </c>
      <c r="V2977" s="0" t="s">
        <v>60</v>
      </c>
      <c r="W2977" s="0" t="s">
        <v>60</v>
      </c>
      <c r="X2977" s="0" t="s">
        <v>60</v>
      </c>
      <c r="Y2977" s="1" t="s">
        <v>60</v>
      </c>
      <c r="Z2977" s="0" t="s">
        <v>60</v>
      </c>
      <c r="AA2977" s="0" t="n">
        <v>83.9038</v>
      </c>
      <c r="AB2977" s="0" t="n">
        <v>2.18</v>
      </c>
      <c r="AC2977" s="0" t="n">
        <v>6.04</v>
      </c>
      <c r="AD2977" s="0" t="n">
        <v>64599</v>
      </c>
      <c r="AE2977" s="0" t="n">
        <v>53010.94</v>
      </c>
      <c r="AF2977" s="0" t="n">
        <v>3679</v>
      </c>
      <c r="AG2977" s="2" t="n">
        <v>46.2086</v>
      </c>
      <c r="AH2977" s="0" t="n">
        <v>4.0146</v>
      </c>
      <c r="AI2977" s="0" t="s">
        <v>60</v>
      </c>
      <c r="AJ2977" s="0" t="s">
        <v>60</v>
      </c>
      <c r="AK2977" s="0" t="s">
        <v>60</v>
      </c>
      <c r="AL2977" s="0" t="s">
        <v>60</v>
      </c>
      <c r="AM2977" s="0" t="s">
        <v>60</v>
      </c>
      <c r="AN2977" s="0" t="s">
        <v>60</v>
      </c>
      <c r="AO2977" s="2" t="s">
        <v>60</v>
      </c>
      <c r="AP2977" s="0" t="s">
        <v>60</v>
      </c>
      <c r="AQ2977" s="0" t="s">
        <v>60</v>
      </c>
      <c r="AR2977" s="0" t="s">
        <v>60</v>
      </c>
      <c r="AS2977" s="0" t="s">
        <v>60</v>
      </c>
      <c r="AT2977" s="0" t="s">
        <v>60</v>
      </c>
      <c r="AU2977" s="0" t="s">
        <v>60</v>
      </c>
      <c r="AV2977" s="0" t="s">
        <v>60</v>
      </c>
      <c r="AW2977" s="2" t="s">
        <v>60</v>
      </c>
      <c r="AX2977" s="0" t="s">
        <v>60</v>
      </c>
      <c r="AY2977" s="0" t="n">
        <v>1</v>
      </c>
      <c r="BC2977" s="0" t="s">
        <v>8980</v>
      </c>
    </row>
    <row r="2978" customFormat="false" ht="15" hidden="false" customHeight="true" outlineLevel="0" collapsed="false">
      <c r="A2978" s="0" t="s">
        <v>8981</v>
      </c>
      <c r="B2978" s="0" t="s">
        <v>8982</v>
      </c>
      <c r="C2978" s="0" t="s">
        <v>60</v>
      </c>
      <c r="D2978" s="0" t="s">
        <v>60</v>
      </c>
      <c r="E2978" s="0" t="s">
        <v>60</v>
      </c>
      <c r="F2978" s="0" t="s">
        <v>60</v>
      </c>
      <c r="G2978" s="0" t="s">
        <v>60</v>
      </c>
      <c r="H2978" s="0" t="s">
        <v>60</v>
      </c>
      <c r="I2978" s="1" t="s">
        <v>60</v>
      </c>
      <c r="J2978" s="0" t="s">
        <v>60</v>
      </c>
      <c r="K2978" s="0" t="s">
        <v>60</v>
      </c>
      <c r="L2978" s="0" t="s">
        <v>60</v>
      </c>
      <c r="M2978" s="0" t="s">
        <v>60</v>
      </c>
      <c r="N2978" s="0" t="s">
        <v>60</v>
      </c>
      <c r="O2978" s="0" t="s">
        <v>60</v>
      </c>
      <c r="P2978" s="0" t="s">
        <v>60</v>
      </c>
      <c r="Q2978" s="1" t="s">
        <v>60</v>
      </c>
      <c r="R2978" s="0" t="s">
        <v>60</v>
      </c>
      <c r="S2978" s="0" t="s">
        <v>60</v>
      </c>
      <c r="T2978" s="0" t="s">
        <v>60</v>
      </c>
      <c r="U2978" s="0" t="s">
        <v>60</v>
      </c>
      <c r="V2978" s="0" t="s">
        <v>60</v>
      </c>
      <c r="W2978" s="0" t="s">
        <v>60</v>
      </c>
      <c r="X2978" s="0" t="s">
        <v>60</v>
      </c>
      <c r="Y2978" s="1" t="s">
        <v>60</v>
      </c>
      <c r="Z2978" s="0" t="s">
        <v>60</v>
      </c>
      <c r="AA2978" s="0" t="n">
        <v>101.6687</v>
      </c>
      <c r="AB2978" s="0" t="n">
        <v>1.33</v>
      </c>
      <c r="AC2978" s="0" t="n">
        <v>7.86</v>
      </c>
      <c r="AD2978" s="0" t="n">
        <v>95525</v>
      </c>
      <c r="AE2978" s="0" t="n">
        <v>103722</v>
      </c>
      <c r="AF2978" s="0" t="n">
        <v>9216</v>
      </c>
      <c r="AG2978" s="2" t="n">
        <v>90.4124</v>
      </c>
      <c r="AH2978" s="0" t="n">
        <v>4.7843</v>
      </c>
      <c r="AI2978" s="0" t="s">
        <v>60</v>
      </c>
      <c r="AJ2978" s="0" t="s">
        <v>60</v>
      </c>
      <c r="AK2978" s="0" t="s">
        <v>60</v>
      </c>
      <c r="AL2978" s="0" t="s">
        <v>60</v>
      </c>
      <c r="AM2978" s="0" t="s">
        <v>60</v>
      </c>
      <c r="AN2978" s="0" t="s">
        <v>60</v>
      </c>
      <c r="AO2978" s="2" t="s">
        <v>60</v>
      </c>
      <c r="AP2978" s="0" t="s">
        <v>60</v>
      </c>
      <c r="AQ2978" s="0" t="s">
        <v>60</v>
      </c>
      <c r="AR2978" s="0" t="s">
        <v>60</v>
      </c>
      <c r="AS2978" s="0" t="s">
        <v>60</v>
      </c>
      <c r="AT2978" s="0" t="s">
        <v>60</v>
      </c>
      <c r="AU2978" s="0" t="s">
        <v>60</v>
      </c>
      <c r="AV2978" s="0" t="s">
        <v>60</v>
      </c>
      <c r="AW2978" s="2" t="s">
        <v>60</v>
      </c>
      <c r="AX2978" s="0" t="s">
        <v>60</v>
      </c>
      <c r="AY2978" s="0" t="n">
        <v>1</v>
      </c>
      <c r="BC2978" s="0" t="s">
        <v>8983</v>
      </c>
    </row>
    <row r="2979" customFormat="false" ht="15" hidden="false" customHeight="true" outlineLevel="0" collapsed="false">
      <c r="A2979" s="0" t="s">
        <v>8984</v>
      </c>
      <c r="B2979" s="0" t="s">
        <v>8985</v>
      </c>
      <c r="C2979" s="0" t="s">
        <v>60</v>
      </c>
      <c r="D2979" s="0" t="s">
        <v>60</v>
      </c>
      <c r="E2979" s="0" t="s">
        <v>60</v>
      </c>
      <c r="F2979" s="0" t="s">
        <v>60</v>
      </c>
      <c r="G2979" s="0" t="s">
        <v>60</v>
      </c>
      <c r="H2979" s="0" t="s">
        <v>60</v>
      </c>
      <c r="I2979" s="1" t="s">
        <v>60</v>
      </c>
      <c r="J2979" s="0" t="s">
        <v>60</v>
      </c>
      <c r="K2979" s="0" t="s">
        <v>60</v>
      </c>
      <c r="L2979" s="0" t="s">
        <v>60</v>
      </c>
      <c r="M2979" s="0" t="s">
        <v>60</v>
      </c>
      <c r="N2979" s="0" t="s">
        <v>60</v>
      </c>
      <c r="O2979" s="0" t="s">
        <v>60</v>
      </c>
      <c r="P2979" s="0" t="s">
        <v>60</v>
      </c>
      <c r="Q2979" s="1" t="s">
        <v>60</v>
      </c>
      <c r="R2979" s="0" t="s">
        <v>60</v>
      </c>
      <c r="S2979" s="0" t="s">
        <v>60</v>
      </c>
      <c r="T2979" s="0" t="s">
        <v>60</v>
      </c>
      <c r="U2979" s="0" t="s">
        <v>60</v>
      </c>
      <c r="V2979" s="0" t="s">
        <v>60</v>
      </c>
      <c r="W2979" s="0" t="s">
        <v>60</v>
      </c>
      <c r="X2979" s="0" t="s">
        <v>60</v>
      </c>
      <c r="Y2979" s="1" t="s">
        <v>60</v>
      </c>
      <c r="Z2979" s="0" t="s">
        <v>60</v>
      </c>
      <c r="AA2979" s="0" t="s">
        <v>60</v>
      </c>
      <c r="AB2979" s="0" t="s">
        <v>60</v>
      </c>
      <c r="AC2979" s="0" t="s">
        <v>60</v>
      </c>
      <c r="AD2979" s="0" t="s">
        <v>60</v>
      </c>
      <c r="AE2979" s="0" t="s">
        <v>60</v>
      </c>
      <c r="AF2979" s="0" t="s">
        <v>60</v>
      </c>
      <c r="AG2979" s="2" t="s">
        <v>60</v>
      </c>
      <c r="AH2979" s="0" t="s">
        <v>60</v>
      </c>
      <c r="AI2979" s="0" t="s">
        <v>60</v>
      </c>
      <c r="AJ2979" s="0" t="s">
        <v>60</v>
      </c>
      <c r="AK2979" s="0" t="s">
        <v>60</v>
      </c>
      <c r="AL2979" s="0" t="s">
        <v>60</v>
      </c>
      <c r="AM2979" s="0" t="s">
        <v>60</v>
      </c>
      <c r="AN2979" s="0" t="s">
        <v>60</v>
      </c>
      <c r="AO2979" s="2" t="s">
        <v>60</v>
      </c>
      <c r="AP2979" s="0" t="s">
        <v>60</v>
      </c>
      <c r="AQ2979" s="0" t="n">
        <v>54.5694</v>
      </c>
      <c r="AR2979" s="0" t="n">
        <v>2.94</v>
      </c>
      <c r="AS2979" s="0" t="n">
        <v>2.94</v>
      </c>
      <c r="AT2979" s="0" t="n">
        <v>102005</v>
      </c>
      <c r="AU2979" s="0" t="n">
        <v>16022</v>
      </c>
      <c r="AV2979" s="0" t="n">
        <v>26321</v>
      </c>
      <c r="AW2979" s="2" t="n">
        <v>21.1311</v>
      </c>
      <c r="AX2979" s="0" t="n">
        <v>4.6338</v>
      </c>
      <c r="AY2979" s="0" t="n">
        <v>1</v>
      </c>
      <c r="BC2979" s="0" t="s">
        <v>8986</v>
      </c>
    </row>
    <row r="2980" customFormat="false" ht="15" hidden="false" customHeight="true" outlineLevel="0" collapsed="false">
      <c r="A2980" s="0" t="s">
        <v>8987</v>
      </c>
      <c r="B2980" s="0" t="s">
        <v>8988</v>
      </c>
      <c r="C2980" s="0" t="s">
        <v>60</v>
      </c>
      <c r="D2980" s="0" t="s">
        <v>60</v>
      </c>
      <c r="E2980" s="0" t="s">
        <v>60</v>
      </c>
      <c r="F2980" s="0" t="s">
        <v>60</v>
      </c>
      <c r="G2980" s="0" t="s">
        <v>60</v>
      </c>
      <c r="H2980" s="0" t="s">
        <v>60</v>
      </c>
      <c r="I2980" s="1" t="s">
        <v>60</v>
      </c>
      <c r="J2980" s="0" t="s">
        <v>60</v>
      </c>
      <c r="K2980" s="0" t="n">
        <v>72.6113</v>
      </c>
      <c r="L2980" s="0" t="n">
        <v>2.47</v>
      </c>
      <c r="M2980" s="0" t="n">
        <v>3.01</v>
      </c>
      <c r="N2980" s="0" t="n">
        <v>57691</v>
      </c>
      <c r="O2980" s="0" t="n">
        <v>7041</v>
      </c>
      <c r="P2980" s="0" t="n">
        <v>7269</v>
      </c>
      <c r="Q2980" s="1" t="n">
        <v>7.9273</v>
      </c>
      <c r="R2980" s="0" t="n">
        <v>0.6101</v>
      </c>
      <c r="S2980" s="0" t="s">
        <v>60</v>
      </c>
      <c r="T2980" s="0" t="s">
        <v>60</v>
      </c>
      <c r="U2980" s="0" t="s">
        <v>60</v>
      </c>
      <c r="V2980" s="0" t="s">
        <v>60</v>
      </c>
      <c r="W2980" s="0" t="s">
        <v>60</v>
      </c>
      <c r="X2980" s="0" t="s">
        <v>60</v>
      </c>
      <c r="Y2980" s="1" t="s">
        <v>60</v>
      </c>
      <c r="Z2980" s="0" t="s">
        <v>60</v>
      </c>
      <c r="AA2980" s="0" t="s">
        <v>60</v>
      </c>
      <c r="AB2980" s="0" t="s">
        <v>60</v>
      </c>
      <c r="AC2980" s="0" t="s">
        <v>60</v>
      </c>
      <c r="AD2980" s="0" t="s">
        <v>60</v>
      </c>
      <c r="AE2980" s="0" t="s">
        <v>60</v>
      </c>
      <c r="AF2980" s="0" t="s">
        <v>60</v>
      </c>
      <c r="AG2980" s="2" t="s">
        <v>60</v>
      </c>
      <c r="AH2980" s="0" t="s">
        <v>60</v>
      </c>
      <c r="AI2980" s="0" t="s">
        <v>60</v>
      </c>
      <c r="AJ2980" s="0" t="s">
        <v>60</v>
      </c>
      <c r="AK2980" s="0" t="s">
        <v>60</v>
      </c>
      <c r="AL2980" s="0" t="s">
        <v>60</v>
      </c>
      <c r="AM2980" s="0" t="s">
        <v>60</v>
      </c>
      <c r="AN2980" s="0" t="s">
        <v>60</v>
      </c>
      <c r="AO2980" s="2" t="s">
        <v>60</v>
      </c>
      <c r="AP2980" s="0" t="s">
        <v>60</v>
      </c>
      <c r="AQ2980" s="0" t="s">
        <v>60</v>
      </c>
      <c r="AR2980" s="0" t="s">
        <v>60</v>
      </c>
      <c r="AS2980" s="0" t="s">
        <v>60</v>
      </c>
      <c r="AT2980" s="0" t="s">
        <v>60</v>
      </c>
      <c r="AU2980" s="0" t="s">
        <v>60</v>
      </c>
      <c r="AV2980" s="0" t="s">
        <v>60</v>
      </c>
      <c r="AW2980" s="2" t="s">
        <v>60</v>
      </c>
      <c r="AX2980" s="0" t="s">
        <v>60</v>
      </c>
      <c r="AY2980" s="0" t="n">
        <v>1</v>
      </c>
      <c r="BC2980" s="0" t="s">
        <v>8989</v>
      </c>
    </row>
    <row r="2981" customFormat="false" ht="15" hidden="false" customHeight="true" outlineLevel="0" collapsed="false">
      <c r="A2981" s="0" t="s">
        <v>8990</v>
      </c>
      <c r="B2981" s="0" t="s">
        <v>8991</v>
      </c>
      <c r="C2981" s="0" t="n">
        <v>95.4927</v>
      </c>
      <c r="D2981" s="0" t="n">
        <v>1.14</v>
      </c>
      <c r="E2981" s="0" t="n">
        <v>1.49</v>
      </c>
      <c r="F2981" s="0" t="n">
        <v>36084</v>
      </c>
      <c r="G2981" s="0" t="n">
        <v>10769.63</v>
      </c>
      <c r="H2981" s="0" t="n">
        <v>8562</v>
      </c>
      <c r="I2981" s="1" t="n">
        <v>12.3082</v>
      </c>
      <c r="J2981" s="0" t="n">
        <v>3.3046</v>
      </c>
      <c r="K2981" s="0" t="s">
        <v>60</v>
      </c>
      <c r="L2981" s="0" t="s">
        <v>60</v>
      </c>
      <c r="M2981" s="0" t="s">
        <v>60</v>
      </c>
      <c r="N2981" s="0" t="s">
        <v>60</v>
      </c>
      <c r="O2981" s="0" t="s">
        <v>60</v>
      </c>
      <c r="P2981" s="0" t="s">
        <v>60</v>
      </c>
      <c r="Q2981" s="1" t="s">
        <v>60</v>
      </c>
      <c r="R2981" s="0" t="s">
        <v>60</v>
      </c>
      <c r="S2981" s="0" t="s">
        <v>60</v>
      </c>
      <c r="T2981" s="0" t="s">
        <v>60</v>
      </c>
      <c r="U2981" s="0" t="s">
        <v>60</v>
      </c>
      <c r="V2981" s="0" t="s">
        <v>60</v>
      </c>
      <c r="W2981" s="0" t="s">
        <v>60</v>
      </c>
      <c r="X2981" s="0" t="s">
        <v>60</v>
      </c>
      <c r="Y2981" s="1" t="s">
        <v>60</v>
      </c>
      <c r="Z2981" s="0" t="s">
        <v>60</v>
      </c>
      <c r="AA2981" s="0" t="s">
        <v>60</v>
      </c>
      <c r="AB2981" s="0" t="s">
        <v>60</v>
      </c>
      <c r="AC2981" s="0" t="s">
        <v>60</v>
      </c>
      <c r="AD2981" s="0" t="s">
        <v>60</v>
      </c>
      <c r="AE2981" s="0" t="s">
        <v>60</v>
      </c>
      <c r="AF2981" s="0" t="s">
        <v>60</v>
      </c>
      <c r="AG2981" s="2" t="s">
        <v>60</v>
      </c>
      <c r="AH2981" s="0" t="s">
        <v>60</v>
      </c>
      <c r="AI2981" s="0" t="s">
        <v>60</v>
      </c>
      <c r="AJ2981" s="0" t="s">
        <v>60</v>
      </c>
      <c r="AK2981" s="0" t="s">
        <v>60</v>
      </c>
      <c r="AL2981" s="0" t="s">
        <v>60</v>
      </c>
      <c r="AM2981" s="0" t="s">
        <v>60</v>
      </c>
      <c r="AN2981" s="0" t="s">
        <v>60</v>
      </c>
      <c r="AO2981" s="2" t="s">
        <v>60</v>
      </c>
      <c r="AP2981" s="0" t="s">
        <v>60</v>
      </c>
      <c r="AQ2981" s="0" t="s">
        <v>60</v>
      </c>
      <c r="AR2981" s="0" t="s">
        <v>60</v>
      </c>
      <c r="AS2981" s="0" t="s">
        <v>60</v>
      </c>
      <c r="AT2981" s="0" t="s">
        <v>60</v>
      </c>
      <c r="AU2981" s="0" t="s">
        <v>60</v>
      </c>
      <c r="AV2981" s="0" t="s">
        <v>60</v>
      </c>
      <c r="AW2981" s="2" t="s">
        <v>60</v>
      </c>
      <c r="AX2981" s="0" t="s">
        <v>60</v>
      </c>
      <c r="AY2981" s="0" t="n">
        <v>1</v>
      </c>
      <c r="BC2981" s="0" t="s">
        <v>8992</v>
      </c>
    </row>
    <row r="2982" customFormat="false" ht="15" hidden="false" customHeight="true" outlineLevel="0" collapsed="false">
      <c r="A2982" s="0" t="s">
        <v>8993</v>
      </c>
      <c r="B2982" s="0" t="s">
        <v>8994</v>
      </c>
      <c r="C2982" s="0" t="n">
        <v>267.4379</v>
      </c>
      <c r="D2982" s="0" t="n">
        <v>0.19</v>
      </c>
      <c r="E2982" s="0" t="n">
        <v>19.3</v>
      </c>
      <c r="F2982" s="0" t="n">
        <v>19294</v>
      </c>
      <c r="G2982" s="0" t="n">
        <v>4475</v>
      </c>
      <c r="H2982" s="0" t="n">
        <v>2530</v>
      </c>
      <c r="I2982" s="1" t="n">
        <v>5.1143</v>
      </c>
      <c r="J2982" s="0" t="n">
        <v>0.1808</v>
      </c>
      <c r="K2982" s="0" t="s">
        <v>60</v>
      </c>
      <c r="L2982" s="0" t="s">
        <v>60</v>
      </c>
      <c r="M2982" s="0" t="s">
        <v>60</v>
      </c>
      <c r="N2982" s="0" t="s">
        <v>60</v>
      </c>
      <c r="O2982" s="0" t="s">
        <v>60</v>
      </c>
      <c r="P2982" s="0" t="s">
        <v>60</v>
      </c>
      <c r="Q2982" s="1" t="s">
        <v>60</v>
      </c>
      <c r="R2982" s="0" t="s">
        <v>60</v>
      </c>
      <c r="S2982" s="0" t="s">
        <v>60</v>
      </c>
      <c r="T2982" s="0" t="s">
        <v>60</v>
      </c>
      <c r="U2982" s="0" t="s">
        <v>60</v>
      </c>
      <c r="V2982" s="0" t="s">
        <v>60</v>
      </c>
      <c r="W2982" s="0" t="s">
        <v>60</v>
      </c>
      <c r="X2982" s="0" t="s">
        <v>60</v>
      </c>
      <c r="Y2982" s="1" t="s">
        <v>60</v>
      </c>
      <c r="Z2982" s="0" t="s">
        <v>60</v>
      </c>
      <c r="AA2982" s="0" t="s">
        <v>60</v>
      </c>
      <c r="AB2982" s="0" t="s">
        <v>60</v>
      </c>
      <c r="AC2982" s="0" t="s">
        <v>60</v>
      </c>
      <c r="AD2982" s="0" t="s">
        <v>60</v>
      </c>
      <c r="AE2982" s="0" t="s">
        <v>60</v>
      </c>
      <c r="AF2982" s="0" t="s">
        <v>60</v>
      </c>
      <c r="AG2982" s="2" t="s">
        <v>60</v>
      </c>
      <c r="AH2982" s="0" t="s">
        <v>60</v>
      </c>
      <c r="AI2982" s="0" t="s">
        <v>60</v>
      </c>
      <c r="AJ2982" s="0" t="s">
        <v>60</v>
      </c>
      <c r="AK2982" s="0" t="s">
        <v>60</v>
      </c>
      <c r="AL2982" s="0" t="s">
        <v>60</v>
      </c>
      <c r="AM2982" s="0" t="s">
        <v>60</v>
      </c>
      <c r="AN2982" s="0" t="s">
        <v>60</v>
      </c>
      <c r="AO2982" s="2" t="s">
        <v>60</v>
      </c>
      <c r="AP2982" s="0" t="s">
        <v>60</v>
      </c>
      <c r="AQ2982" s="0" t="s">
        <v>60</v>
      </c>
      <c r="AR2982" s="0" t="s">
        <v>60</v>
      </c>
      <c r="AS2982" s="0" t="s">
        <v>60</v>
      </c>
      <c r="AT2982" s="0" t="s">
        <v>60</v>
      </c>
      <c r="AU2982" s="0" t="s">
        <v>60</v>
      </c>
      <c r="AV2982" s="0" t="s">
        <v>60</v>
      </c>
      <c r="AW2982" s="2" t="s">
        <v>60</v>
      </c>
      <c r="AX2982" s="0" t="s">
        <v>60</v>
      </c>
      <c r="AY2982" s="0" t="n">
        <v>1</v>
      </c>
      <c r="BC2982" s="0" t="s">
        <v>8995</v>
      </c>
    </row>
    <row r="2983" customFormat="false" ht="15" hidden="false" customHeight="true" outlineLevel="0" collapsed="false">
      <c r="A2983" s="0" t="s">
        <v>8996</v>
      </c>
      <c r="B2983" s="0" t="s">
        <v>8997</v>
      </c>
      <c r="C2983" s="0" t="n">
        <v>64.562</v>
      </c>
      <c r="D2983" s="0" t="n">
        <v>2.83</v>
      </c>
      <c r="E2983" s="0" t="n">
        <v>7.17</v>
      </c>
      <c r="F2983" s="0" t="n">
        <v>31321</v>
      </c>
      <c r="G2983" s="0" t="n">
        <v>8243</v>
      </c>
      <c r="H2983" s="0" t="n">
        <v>4439</v>
      </c>
      <c r="I2983" s="1" t="n">
        <v>9.4206</v>
      </c>
      <c r="J2983" s="0" t="n">
        <v>1.0282</v>
      </c>
      <c r="K2983" s="0" t="s">
        <v>60</v>
      </c>
      <c r="L2983" s="0" t="s">
        <v>60</v>
      </c>
      <c r="M2983" s="0" t="s">
        <v>60</v>
      </c>
      <c r="N2983" s="0" t="s">
        <v>60</v>
      </c>
      <c r="O2983" s="0" t="s">
        <v>60</v>
      </c>
      <c r="P2983" s="0" t="s">
        <v>60</v>
      </c>
      <c r="Q2983" s="1" t="s">
        <v>60</v>
      </c>
      <c r="R2983" s="0" t="s">
        <v>60</v>
      </c>
      <c r="S2983" s="0" t="s">
        <v>60</v>
      </c>
      <c r="T2983" s="0" t="s">
        <v>60</v>
      </c>
      <c r="U2983" s="0" t="s">
        <v>60</v>
      </c>
      <c r="V2983" s="0" t="s">
        <v>60</v>
      </c>
      <c r="W2983" s="0" t="s">
        <v>60</v>
      </c>
      <c r="X2983" s="0" t="s">
        <v>60</v>
      </c>
      <c r="Y2983" s="1" t="s">
        <v>60</v>
      </c>
      <c r="Z2983" s="0" t="s">
        <v>60</v>
      </c>
      <c r="AA2983" s="0" t="s">
        <v>60</v>
      </c>
      <c r="AB2983" s="0" t="s">
        <v>60</v>
      </c>
      <c r="AC2983" s="0" t="s">
        <v>60</v>
      </c>
      <c r="AD2983" s="0" t="s">
        <v>60</v>
      </c>
      <c r="AE2983" s="0" t="s">
        <v>60</v>
      </c>
      <c r="AF2983" s="0" t="s">
        <v>60</v>
      </c>
      <c r="AG2983" s="2" t="s">
        <v>60</v>
      </c>
      <c r="AH2983" s="0" t="s">
        <v>60</v>
      </c>
      <c r="AI2983" s="0" t="s">
        <v>60</v>
      </c>
      <c r="AJ2983" s="0" t="s">
        <v>60</v>
      </c>
      <c r="AK2983" s="0" t="s">
        <v>60</v>
      </c>
      <c r="AL2983" s="0" t="s">
        <v>60</v>
      </c>
      <c r="AM2983" s="0" t="s">
        <v>60</v>
      </c>
      <c r="AN2983" s="0" t="s">
        <v>60</v>
      </c>
      <c r="AO2983" s="2" t="s">
        <v>60</v>
      </c>
      <c r="AP2983" s="0" t="s">
        <v>60</v>
      </c>
      <c r="AQ2983" s="0" t="s">
        <v>60</v>
      </c>
      <c r="AR2983" s="0" t="s">
        <v>60</v>
      </c>
      <c r="AS2983" s="0" t="s">
        <v>60</v>
      </c>
      <c r="AT2983" s="0" t="s">
        <v>60</v>
      </c>
      <c r="AU2983" s="0" t="s">
        <v>60</v>
      </c>
      <c r="AV2983" s="0" t="s">
        <v>60</v>
      </c>
      <c r="AW2983" s="2" t="s">
        <v>60</v>
      </c>
      <c r="AX2983" s="0" t="s">
        <v>60</v>
      </c>
      <c r="AY2983" s="0" t="n">
        <v>1</v>
      </c>
      <c r="BC2983" s="0" t="s">
        <v>8998</v>
      </c>
    </row>
    <row r="2984" customFormat="false" ht="15" hidden="false" customHeight="true" outlineLevel="0" collapsed="false">
      <c r="A2984" s="0" t="s">
        <v>8999</v>
      </c>
      <c r="B2984" s="0" t="s">
        <v>9000</v>
      </c>
      <c r="C2984" s="0" t="s">
        <v>60</v>
      </c>
      <c r="D2984" s="0" t="s">
        <v>60</v>
      </c>
      <c r="E2984" s="0" t="s">
        <v>60</v>
      </c>
      <c r="F2984" s="0" t="s">
        <v>60</v>
      </c>
      <c r="G2984" s="0" t="s">
        <v>60</v>
      </c>
      <c r="H2984" s="0" t="s">
        <v>60</v>
      </c>
      <c r="I2984" s="1" t="s">
        <v>60</v>
      </c>
      <c r="J2984" s="0" t="s">
        <v>60</v>
      </c>
      <c r="K2984" s="0" t="s">
        <v>60</v>
      </c>
      <c r="L2984" s="0" t="s">
        <v>60</v>
      </c>
      <c r="M2984" s="0" t="s">
        <v>60</v>
      </c>
      <c r="N2984" s="0" t="s">
        <v>60</v>
      </c>
      <c r="O2984" s="0" t="s">
        <v>60</v>
      </c>
      <c r="P2984" s="0" t="s">
        <v>60</v>
      </c>
      <c r="Q2984" s="1" t="s">
        <v>60</v>
      </c>
      <c r="R2984" s="0" t="s">
        <v>60</v>
      </c>
      <c r="S2984" s="0" t="s">
        <v>60</v>
      </c>
      <c r="T2984" s="0" t="s">
        <v>60</v>
      </c>
      <c r="U2984" s="0" t="s">
        <v>60</v>
      </c>
      <c r="V2984" s="0" t="s">
        <v>60</v>
      </c>
      <c r="W2984" s="0" t="s">
        <v>60</v>
      </c>
      <c r="X2984" s="0" t="s">
        <v>60</v>
      </c>
      <c r="Y2984" s="1" t="s">
        <v>60</v>
      </c>
      <c r="Z2984" s="0" t="s">
        <v>60</v>
      </c>
      <c r="AA2984" s="0" t="s">
        <v>60</v>
      </c>
      <c r="AB2984" s="0" t="s">
        <v>60</v>
      </c>
      <c r="AC2984" s="0" t="s">
        <v>60</v>
      </c>
      <c r="AD2984" s="0" t="s">
        <v>60</v>
      </c>
      <c r="AE2984" s="0" t="s">
        <v>60</v>
      </c>
      <c r="AF2984" s="0" t="s">
        <v>60</v>
      </c>
      <c r="AG2984" s="2" t="s">
        <v>60</v>
      </c>
      <c r="AH2984" s="0" t="s">
        <v>60</v>
      </c>
      <c r="AI2984" s="0" t="s">
        <v>60</v>
      </c>
      <c r="AJ2984" s="0" t="s">
        <v>60</v>
      </c>
      <c r="AK2984" s="0" t="s">
        <v>60</v>
      </c>
      <c r="AL2984" s="0" t="s">
        <v>60</v>
      </c>
      <c r="AM2984" s="0" t="s">
        <v>60</v>
      </c>
      <c r="AN2984" s="0" t="s">
        <v>60</v>
      </c>
      <c r="AO2984" s="2" t="s">
        <v>60</v>
      </c>
      <c r="AP2984" s="0" t="s">
        <v>60</v>
      </c>
      <c r="AQ2984" s="0" t="n">
        <v>136.3962</v>
      </c>
      <c r="AR2984" s="0" t="n">
        <v>0.58</v>
      </c>
      <c r="AS2984" s="0" t="n">
        <v>4.65</v>
      </c>
      <c r="AT2984" s="0" t="n">
        <v>41725</v>
      </c>
      <c r="AU2984" s="0" t="n">
        <v>38391.49</v>
      </c>
      <c r="AV2984" s="0" t="n">
        <v>4164</v>
      </c>
      <c r="AW2984" s="2" t="n">
        <v>50.6337</v>
      </c>
      <c r="AX2984" s="0" t="n">
        <v>3.6503</v>
      </c>
      <c r="AY2984" s="0" t="n">
        <v>1</v>
      </c>
      <c r="BC2984" s="0" t="s">
        <v>9001</v>
      </c>
    </row>
    <row r="2985" customFormat="false" ht="15" hidden="false" customHeight="true" outlineLevel="0" collapsed="false">
      <c r="A2985" s="0" t="s">
        <v>9002</v>
      </c>
      <c r="B2985" s="0" t="s">
        <v>9003</v>
      </c>
      <c r="C2985" s="0" t="s">
        <v>60</v>
      </c>
      <c r="D2985" s="0" t="s">
        <v>60</v>
      </c>
      <c r="E2985" s="0" t="s">
        <v>60</v>
      </c>
      <c r="F2985" s="0" t="s">
        <v>60</v>
      </c>
      <c r="G2985" s="0" t="s">
        <v>60</v>
      </c>
      <c r="H2985" s="0" t="s">
        <v>60</v>
      </c>
      <c r="I2985" s="1" t="s">
        <v>60</v>
      </c>
      <c r="J2985" s="0" t="s">
        <v>60</v>
      </c>
      <c r="K2985" s="0" t="s">
        <v>60</v>
      </c>
      <c r="L2985" s="0" t="s">
        <v>60</v>
      </c>
      <c r="M2985" s="0" t="s">
        <v>60</v>
      </c>
      <c r="N2985" s="0" t="s">
        <v>60</v>
      </c>
      <c r="O2985" s="0" t="s">
        <v>60</v>
      </c>
      <c r="P2985" s="0" t="s">
        <v>60</v>
      </c>
      <c r="Q2985" s="1" t="s">
        <v>60</v>
      </c>
      <c r="R2985" s="0" t="s">
        <v>60</v>
      </c>
      <c r="S2985" s="0" t="s">
        <v>60</v>
      </c>
      <c r="T2985" s="0" t="s">
        <v>60</v>
      </c>
      <c r="U2985" s="0" t="s">
        <v>60</v>
      </c>
      <c r="V2985" s="0" t="s">
        <v>60</v>
      </c>
      <c r="W2985" s="0" t="s">
        <v>60</v>
      </c>
      <c r="X2985" s="0" t="s">
        <v>60</v>
      </c>
      <c r="Y2985" s="1" t="s">
        <v>60</v>
      </c>
      <c r="Z2985" s="0" t="s">
        <v>60</v>
      </c>
      <c r="AA2985" s="0" t="s">
        <v>60</v>
      </c>
      <c r="AB2985" s="0" t="s">
        <v>60</v>
      </c>
      <c r="AC2985" s="0" t="s">
        <v>60</v>
      </c>
      <c r="AD2985" s="0" t="s">
        <v>60</v>
      </c>
      <c r="AE2985" s="0" t="s">
        <v>60</v>
      </c>
      <c r="AF2985" s="0" t="s">
        <v>60</v>
      </c>
      <c r="AG2985" s="2" t="s">
        <v>60</v>
      </c>
      <c r="AH2985" s="0" t="s">
        <v>60</v>
      </c>
      <c r="AI2985" s="0" t="s">
        <v>60</v>
      </c>
      <c r="AJ2985" s="0" t="s">
        <v>60</v>
      </c>
      <c r="AK2985" s="0" t="s">
        <v>60</v>
      </c>
      <c r="AL2985" s="0" t="s">
        <v>60</v>
      </c>
      <c r="AM2985" s="0" t="s">
        <v>60</v>
      </c>
      <c r="AN2985" s="0" t="s">
        <v>60</v>
      </c>
      <c r="AO2985" s="2" t="s">
        <v>60</v>
      </c>
      <c r="AP2985" s="0" t="s">
        <v>60</v>
      </c>
      <c r="AQ2985" s="0" t="n">
        <v>60.5497</v>
      </c>
      <c r="AR2985" s="0" t="n">
        <v>3.77</v>
      </c>
      <c r="AS2985" s="0" t="n">
        <v>3.27</v>
      </c>
      <c r="AT2985" s="0" t="n">
        <v>120777</v>
      </c>
      <c r="AU2985" s="0" t="n">
        <v>17030</v>
      </c>
      <c r="AV2985" s="0" t="n">
        <v>4910</v>
      </c>
      <c r="AW2985" s="2" t="n">
        <v>22.4605</v>
      </c>
      <c r="AX2985" s="0" t="n">
        <v>3.111</v>
      </c>
      <c r="AY2985" s="0" t="n">
        <v>1</v>
      </c>
      <c r="BC2985" s="0" t="s">
        <v>9004</v>
      </c>
    </row>
    <row r="2986" customFormat="false" ht="15" hidden="false" customHeight="true" outlineLevel="0" collapsed="false">
      <c r="A2986" s="0" t="s">
        <v>9005</v>
      </c>
      <c r="B2986" s="0" t="s">
        <v>9006</v>
      </c>
      <c r="C2986" s="0" t="s">
        <v>60</v>
      </c>
      <c r="D2986" s="0" t="s">
        <v>60</v>
      </c>
      <c r="E2986" s="0" t="s">
        <v>60</v>
      </c>
      <c r="F2986" s="0" t="s">
        <v>60</v>
      </c>
      <c r="G2986" s="0" t="s">
        <v>60</v>
      </c>
      <c r="H2986" s="0" t="s">
        <v>60</v>
      </c>
      <c r="I2986" s="1" t="s">
        <v>60</v>
      </c>
      <c r="J2986" s="0" t="s">
        <v>60</v>
      </c>
      <c r="K2986" s="0" t="s">
        <v>60</v>
      </c>
      <c r="L2986" s="0" t="s">
        <v>60</v>
      </c>
      <c r="M2986" s="0" t="s">
        <v>60</v>
      </c>
      <c r="N2986" s="0" t="s">
        <v>60</v>
      </c>
      <c r="O2986" s="0" t="s">
        <v>60</v>
      </c>
      <c r="P2986" s="0" t="s">
        <v>60</v>
      </c>
      <c r="Q2986" s="1" t="s">
        <v>60</v>
      </c>
      <c r="R2986" s="0" t="s">
        <v>60</v>
      </c>
      <c r="S2986" s="0" t="n">
        <v>69.491</v>
      </c>
      <c r="T2986" s="0" t="n">
        <v>2.78</v>
      </c>
      <c r="U2986" s="0" t="n">
        <v>6.88</v>
      </c>
      <c r="V2986" s="0" t="n">
        <v>4712</v>
      </c>
      <c r="W2986" s="0" t="n">
        <v>4712</v>
      </c>
      <c r="X2986" s="0" t="n">
        <v>869</v>
      </c>
      <c r="Y2986" s="1" t="n">
        <v>5.1628</v>
      </c>
      <c r="Z2986" s="0" t="n">
        <v>0.4198</v>
      </c>
      <c r="AA2986" s="0" t="s">
        <v>60</v>
      </c>
      <c r="AB2986" s="0" t="s">
        <v>60</v>
      </c>
      <c r="AC2986" s="0" t="s">
        <v>60</v>
      </c>
      <c r="AD2986" s="0" t="s">
        <v>60</v>
      </c>
      <c r="AE2986" s="0" t="s">
        <v>60</v>
      </c>
      <c r="AF2986" s="0" t="s">
        <v>60</v>
      </c>
      <c r="AG2986" s="2" t="s">
        <v>60</v>
      </c>
      <c r="AH2986" s="0" t="s">
        <v>60</v>
      </c>
      <c r="AI2986" s="0" t="s">
        <v>60</v>
      </c>
      <c r="AJ2986" s="0" t="s">
        <v>60</v>
      </c>
      <c r="AK2986" s="0" t="s">
        <v>60</v>
      </c>
      <c r="AL2986" s="0" t="s">
        <v>60</v>
      </c>
      <c r="AM2986" s="0" t="s">
        <v>60</v>
      </c>
      <c r="AN2986" s="0" t="s">
        <v>60</v>
      </c>
      <c r="AO2986" s="2" t="s">
        <v>60</v>
      </c>
      <c r="AP2986" s="0" t="s">
        <v>60</v>
      </c>
      <c r="AQ2986" s="0" t="s">
        <v>60</v>
      </c>
      <c r="AR2986" s="0" t="s">
        <v>60</v>
      </c>
      <c r="AS2986" s="0" t="s">
        <v>60</v>
      </c>
      <c r="AT2986" s="0" t="s">
        <v>60</v>
      </c>
      <c r="AU2986" s="0" t="s">
        <v>60</v>
      </c>
      <c r="AV2986" s="0" t="s">
        <v>60</v>
      </c>
      <c r="AW2986" s="2" t="s">
        <v>60</v>
      </c>
      <c r="AX2986" s="0" t="s">
        <v>60</v>
      </c>
      <c r="AY2986" s="0" t="n">
        <v>1</v>
      </c>
      <c r="BC2986" s="0" t="s">
        <v>9007</v>
      </c>
    </row>
    <row r="2987" customFormat="false" ht="15" hidden="false" customHeight="true" outlineLevel="0" collapsed="false">
      <c r="A2987" s="0" t="s">
        <v>9008</v>
      </c>
      <c r="B2987" s="0" t="s">
        <v>9009</v>
      </c>
      <c r="C2987" s="0" t="s">
        <v>60</v>
      </c>
      <c r="D2987" s="0" t="s">
        <v>60</v>
      </c>
      <c r="E2987" s="0" t="s">
        <v>60</v>
      </c>
      <c r="F2987" s="0" t="s">
        <v>60</v>
      </c>
      <c r="G2987" s="0" t="s">
        <v>60</v>
      </c>
      <c r="H2987" s="0" t="s">
        <v>60</v>
      </c>
      <c r="I2987" s="1" t="s">
        <v>60</v>
      </c>
      <c r="J2987" s="0" t="s">
        <v>60</v>
      </c>
      <c r="K2987" s="0" t="s">
        <v>60</v>
      </c>
      <c r="L2987" s="0" t="s">
        <v>60</v>
      </c>
      <c r="M2987" s="0" t="s">
        <v>60</v>
      </c>
      <c r="N2987" s="0" t="s">
        <v>60</v>
      </c>
      <c r="O2987" s="0" t="s">
        <v>60</v>
      </c>
      <c r="P2987" s="0" t="s">
        <v>60</v>
      </c>
      <c r="Q2987" s="1" t="s">
        <v>60</v>
      </c>
      <c r="R2987" s="0" t="s">
        <v>60</v>
      </c>
      <c r="S2987" s="0" t="s">
        <v>60</v>
      </c>
      <c r="T2987" s="0" t="s">
        <v>60</v>
      </c>
      <c r="U2987" s="0" t="s">
        <v>60</v>
      </c>
      <c r="V2987" s="0" t="s">
        <v>60</v>
      </c>
      <c r="W2987" s="0" t="s">
        <v>60</v>
      </c>
      <c r="X2987" s="0" t="s">
        <v>60</v>
      </c>
      <c r="Y2987" s="1" t="s">
        <v>60</v>
      </c>
      <c r="Z2987" s="0" t="s">
        <v>60</v>
      </c>
      <c r="AA2987" s="0" t="n">
        <v>125.4423</v>
      </c>
      <c r="AB2987" s="0" t="n">
        <v>0.71</v>
      </c>
      <c r="AC2987" s="0" t="n">
        <v>11.35</v>
      </c>
      <c r="AD2987" s="0" t="n">
        <v>44754</v>
      </c>
      <c r="AE2987" s="0" t="n">
        <v>15854</v>
      </c>
      <c r="AF2987" s="0" t="n">
        <v>7569</v>
      </c>
      <c r="AG2987" s="2" t="n">
        <v>13.8196</v>
      </c>
      <c r="AH2987" s="0" t="n">
        <v>0.6736</v>
      </c>
      <c r="AI2987" s="0" t="s">
        <v>60</v>
      </c>
      <c r="AJ2987" s="0" t="s">
        <v>60</v>
      </c>
      <c r="AK2987" s="0" t="s">
        <v>60</v>
      </c>
      <c r="AL2987" s="0" t="s">
        <v>60</v>
      </c>
      <c r="AM2987" s="0" t="s">
        <v>60</v>
      </c>
      <c r="AN2987" s="0" t="s">
        <v>60</v>
      </c>
      <c r="AO2987" s="2" t="s">
        <v>60</v>
      </c>
      <c r="AP2987" s="0" t="s">
        <v>60</v>
      </c>
      <c r="AQ2987" s="0" t="s">
        <v>60</v>
      </c>
      <c r="AR2987" s="0" t="s">
        <v>60</v>
      </c>
      <c r="AS2987" s="0" t="s">
        <v>60</v>
      </c>
      <c r="AT2987" s="0" t="s">
        <v>60</v>
      </c>
      <c r="AU2987" s="0" t="s">
        <v>60</v>
      </c>
      <c r="AV2987" s="0" t="s">
        <v>60</v>
      </c>
      <c r="AW2987" s="2" t="s">
        <v>60</v>
      </c>
      <c r="AX2987" s="0" t="s">
        <v>60</v>
      </c>
      <c r="AY2987" s="0" t="n">
        <v>1</v>
      </c>
      <c r="BC2987" s="0" t="s">
        <v>9010</v>
      </c>
    </row>
    <row r="2988" customFormat="false" ht="15" hidden="false" customHeight="true" outlineLevel="0" collapsed="false">
      <c r="A2988" s="0" t="s">
        <v>9011</v>
      </c>
      <c r="B2988" s="0" t="s">
        <v>9012</v>
      </c>
      <c r="C2988" s="0" t="s">
        <v>60</v>
      </c>
      <c r="D2988" s="0" t="s">
        <v>60</v>
      </c>
      <c r="E2988" s="0" t="s">
        <v>60</v>
      </c>
      <c r="F2988" s="0" t="s">
        <v>60</v>
      </c>
      <c r="G2988" s="0" t="s">
        <v>60</v>
      </c>
      <c r="H2988" s="0" t="s">
        <v>60</v>
      </c>
      <c r="I2988" s="1" t="s">
        <v>60</v>
      </c>
      <c r="J2988" s="0" t="s">
        <v>60</v>
      </c>
      <c r="K2988" s="0" t="s">
        <v>60</v>
      </c>
      <c r="L2988" s="0" t="s">
        <v>60</v>
      </c>
      <c r="M2988" s="0" t="s">
        <v>60</v>
      </c>
      <c r="N2988" s="0" t="s">
        <v>60</v>
      </c>
      <c r="O2988" s="0" t="s">
        <v>60</v>
      </c>
      <c r="P2988" s="0" t="s">
        <v>60</v>
      </c>
      <c r="Q2988" s="1" t="s">
        <v>60</v>
      </c>
      <c r="R2988" s="0" t="s">
        <v>60</v>
      </c>
      <c r="S2988" s="0" t="s">
        <v>60</v>
      </c>
      <c r="T2988" s="0" t="s">
        <v>60</v>
      </c>
      <c r="U2988" s="0" t="s">
        <v>60</v>
      </c>
      <c r="V2988" s="0" t="s">
        <v>60</v>
      </c>
      <c r="W2988" s="0" t="s">
        <v>60</v>
      </c>
      <c r="X2988" s="0" t="s">
        <v>60</v>
      </c>
      <c r="Y2988" s="1" t="s">
        <v>60</v>
      </c>
      <c r="Z2988" s="0" t="s">
        <v>60</v>
      </c>
      <c r="AA2988" s="0" t="n">
        <v>65.69</v>
      </c>
      <c r="AB2988" s="0" t="n">
        <v>3.68</v>
      </c>
      <c r="AC2988" s="0" t="n">
        <v>21.05</v>
      </c>
      <c r="AD2988" s="0" t="n">
        <v>10230</v>
      </c>
      <c r="AE2988" s="0" t="n">
        <v>8752</v>
      </c>
      <c r="AF2988" s="0" t="n">
        <v>475</v>
      </c>
      <c r="AG2988" s="2" t="n">
        <v>7.6289</v>
      </c>
      <c r="AH2988" s="0" t="n">
        <v>0.24</v>
      </c>
      <c r="AI2988" s="0" t="s">
        <v>60</v>
      </c>
      <c r="AJ2988" s="0" t="s">
        <v>60</v>
      </c>
      <c r="AK2988" s="0" t="s">
        <v>60</v>
      </c>
      <c r="AL2988" s="0" t="s">
        <v>60</v>
      </c>
      <c r="AM2988" s="0" t="s">
        <v>60</v>
      </c>
      <c r="AN2988" s="0" t="s">
        <v>60</v>
      </c>
      <c r="AO2988" s="2" t="s">
        <v>60</v>
      </c>
      <c r="AP2988" s="0" t="s">
        <v>60</v>
      </c>
      <c r="AQ2988" s="0" t="s">
        <v>60</v>
      </c>
      <c r="AR2988" s="0" t="s">
        <v>60</v>
      </c>
      <c r="AS2988" s="0" t="s">
        <v>60</v>
      </c>
      <c r="AT2988" s="0" t="s">
        <v>60</v>
      </c>
      <c r="AU2988" s="0" t="s">
        <v>60</v>
      </c>
      <c r="AV2988" s="0" t="s">
        <v>60</v>
      </c>
      <c r="AW2988" s="2" t="s">
        <v>60</v>
      </c>
      <c r="AX2988" s="0" t="s">
        <v>60</v>
      </c>
      <c r="AY2988" s="0" t="n">
        <v>1</v>
      </c>
      <c r="BC2988" s="0" t="s">
        <v>9013</v>
      </c>
    </row>
    <row r="2989" customFormat="false" ht="15" hidden="false" customHeight="true" outlineLevel="0" collapsed="false">
      <c r="A2989" s="0" t="s">
        <v>9014</v>
      </c>
      <c r="B2989" s="0" t="s">
        <v>9015</v>
      </c>
      <c r="C2989" s="0" t="s">
        <v>60</v>
      </c>
      <c r="D2989" s="0" t="s">
        <v>60</v>
      </c>
      <c r="E2989" s="0" t="s">
        <v>60</v>
      </c>
      <c r="F2989" s="0" t="s">
        <v>60</v>
      </c>
      <c r="G2989" s="0" t="s">
        <v>60</v>
      </c>
      <c r="H2989" s="0" t="s">
        <v>60</v>
      </c>
      <c r="I2989" s="1" t="s">
        <v>60</v>
      </c>
      <c r="J2989" s="0" t="s">
        <v>60</v>
      </c>
      <c r="K2989" s="0" t="s">
        <v>60</v>
      </c>
      <c r="L2989" s="0" t="s">
        <v>60</v>
      </c>
      <c r="M2989" s="0" t="s">
        <v>60</v>
      </c>
      <c r="N2989" s="0" t="s">
        <v>60</v>
      </c>
      <c r="O2989" s="0" t="s">
        <v>60</v>
      </c>
      <c r="P2989" s="0" t="s">
        <v>60</v>
      </c>
      <c r="Q2989" s="1" t="s">
        <v>60</v>
      </c>
      <c r="R2989" s="0" t="s">
        <v>60</v>
      </c>
      <c r="S2989" s="0" t="s">
        <v>60</v>
      </c>
      <c r="T2989" s="0" t="s">
        <v>60</v>
      </c>
      <c r="U2989" s="0" t="s">
        <v>60</v>
      </c>
      <c r="V2989" s="0" t="s">
        <v>60</v>
      </c>
      <c r="W2989" s="0" t="s">
        <v>60</v>
      </c>
      <c r="X2989" s="0" t="s">
        <v>60</v>
      </c>
      <c r="Y2989" s="1" t="s">
        <v>60</v>
      </c>
      <c r="Z2989" s="0" t="s">
        <v>60</v>
      </c>
      <c r="AA2989" s="0" t="s">
        <v>60</v>
      </c>
      <c r="AB2989" s="0" t="s">
        <v>60</v>
      </c>
      <c r="AC2989" s="0" t="s">
        <v>60</v>
      </c>
      <c r="AD2989" s="0" t="s">
        <v>60</v>
      </c>
      <c r="AE2989" s="0" t="s">
        <v>60</v>
      </c>
      <c r="AF2989" s="0" t="s">
        <v>60</v>
      </c>
      <c r="AG2989" s="2" t="s">
        <v>60</v>
      </c>
      <c r="AH2989" s="0" t="s">
        <v>60</v>
      </c>
      <c r="AI2989" s="0" t="n">
        <v>144.736</v>
      </c>
      <c r="AJ2989" s="0" t="n">
        <v>0.15</v>
      </c>
      <c r="AK2989" s="0" t="n">
        <v>4.38</v>
      </c>
      <c r="AL2989" s="0" t="n">
        <v>11651</v>
      </c>
      <c r="AM2989" s="0" t="n">
        <v>6466.5</v>
      </c>
      <c r="AN2989" s="0" t="n">
        <v>830</v>
      </c>
      <c r="AO2989" s="2" t="n">
        <v>9.6756</v>
      </c>
      <c r="AP2989" s="0" t="n">
        <v>0.7812</v>
      </c>
      <c r="AQ2989" s="0" t="s">
        <v>60</v>
      </c>
      <c r="AR2989" s="0" t="s">
        <v>60</v>
      </c>
      <c r="AS2989" s="0" t="s">
        <v>60</v>
      </c>
      <c r="AT2989" s="0" t="s">
        <v>60</v>
      </c>
      <c r="AU2989" s="0" t="s">
        <v>60</v>
      </c>
      <c r="AV2989" s="0" t="s">
        <v>60</v>
      </c>
      <c r="AW2989" s="2" t="s">
        <v>60</v>
      </c>
      <c r="AX2989" s="0" t="s">
        <v>60</v>
      </c>
      <c r="AY2989" s="0" t="n">
        <v>1</v>
      </c>
      <c r="BC2989" s="0" t="s">
        <v>9016</v>
      </c>
    </row>
    <row r="2990" customFormat="false" ht="15" hidden="false" customHeight="true" outlineLevel="0" collapsed="false">
      <c r="A2990" s="0" t="s">
        <v>9017</v>
      </c>
      <c r="B2990" s="0" t="s">
        <v>9018</v>
      </c>
      <c r="C2990" s="0" t="s">
        <v>60</v>
      </c>
      <c r="D2990" s="0" t="s">
        <v>60</v>
      </c>
      <c r="E2990" s="0" t="s">
        <v>60</v>
      </c>
      <c r="F2990" s="0" t="s">
        <v>60</v>
      </c>
      <c r="G2990" s="0" t="s">
        <v>60</v>
      </c>
      <c r="H2990" s="0" t="s">
        <v>60</v>
      </c>
      <c r="I2990" s="1" t="s">
        <v>60</v>
      </c>
      <c r="J2990" s="0" t="s">
        <v>60</v>
      </c>
      <c r="K2990" s="0" t="s">
        <v>60</v>
      </c>
      <c r="L2990" s="0" t="s">
        <v>60</v>
      </c>
      <c r="M2990" s="0" t="s">
        <v>60</v>
      </c>
      <c r="N2990" s="0" t="s">
        <v>60</v>
      </c>
      <c r="O2990" s="0" t="s">
        <v>60</v>
      </c>
      <c r="P2990" s="0" t="s">
        <v>60</v>
      </c>
      <c r="Q2990" s="1" t="s">
        <v>60</v>
      </c>
      <c r="R2990" s="0" t="s">
        <v>60</v>
      </c>
      <c r="S2990" s="0" t="n">
        <v>88.9016</v>
      </c>
      <c r="T2990" s="0" t="n">
        <v>1.7</v>
      </c>
      <c r="U2990" s="0" t="n">
        <v>2.35</v>
      </c>
      <c r="V2990" s="0" t="n">
        <v>22495</v>
      </c>
      <c r="W2990" s="0" t="n">
        <v>10524</v>
      </c>
      <c r="X2990" s="0" t="n">
        <v>5695</v>
      </c>
      <c r="Y2990" s="1" t="n">
        <v>11.5309</v>
      </c>
      <c r="Z2990" s="0" t="n">
        <v>1.3372</v>
      </c>
      <c r="AA2990" s="0" t="s">
        <v>60</v>
      </c>
      <c r="AB2990" s="0" t="s">
        <v>60</v>
      </c>
      <c r="AC2990" s="0" t="s">
        <v>60</v>
      </c>
      <c r="AD2990" s="0" t="s">
        <v>60</v>
      </c>
      <c r="AE2990" s="0" t="s">
        <v>60</v>
      </c>
      <c r="AF2990" s="0" t="s">
        <v>60</v>
      </c>
      <c r="AG2990" s="2" t="s">
        <v>60</v>
      </c>
      <c r="AH2990" s="0" t="s">
        <v>60</v>
      </c>
      <c r="AI2990" s="0" t="s">
        <v>60</v>
      </c>
      <c r="AJ2990" s="0" t="s">
        <v>60</v>
      </c>
      <c r="AK2990" s="0" t="s">
        <v>60</v>
      </c>
      <c r="AL2990" s="0" t="s">
        <v>60</v>
      </c>
      <c r="AM2990" s="0" t="s">
        <v>60</v>
      </c>
      <c r="AN2990" s="0" t="s">
        <v>60</v>
      </c>
      <c r="AO2990" s="2" t="s">
        <v>60</v>
      </c>
      <c r="AP2990" s="0" t="s">
        <v>60</v>
      </c>
      <c r="AQ2990" s="0" t="s">
        <v>60</v>
      </c>
      <c r="AR2990" s="0" t="s">
        <v>60</v>
      </c>
      <c r="AS2990" s="0" t="s">
        <v>60</v>
      </c>
      <c r="AT2990" s="0" t="s">
        <v>60</v>
      </c>
      <c r="AU2990" s="0" t="s">
        <v>60</v>
      </c>
      <c r="AV2990" s="0" t="s">
        <v>60</v>
      </c>
      <c r="AW2990" s="2" t="s">
        <v>60</v>
      </c>
      <c r="AX2990" s="0" t="s">
        <v>60</v>
      </c>
      <c r="AY2990" s="0" t="n">
        <v>1</v>
      </c>
      <c r="BC2990" s="0" t="s">
        <v>9019</v>
      </c>
    </row>
    <row r="2991" customFormat="false" ht="15" hidden="false" customHeight="true" outlineLevel="0" collapsed="false">
      <c r="A2991" s="0" t="s">
        <v>9020</v>
      </c>
      <c r="B2991" s="0" t="s">
        <v>9021</v>
      </c>
      <c r="C2991" s="0" t="s">
        <v>60</v>
      </c>
      <c r="D2991" s="0" t="s">
        <v>60</v>
      </c>
      <c r="E2991" s="0" t="s">
        <v>60</v>
      </c>
      <c r="F2991" s="0" t="s">
        <v>60</v>
      </c>
      <c r="G2991" s="0" t="s">
        <v>60</v>
      </c>
      <c r="H2991" s="0" t="s">
        <v>60</v>
      </c>
      <c r="I2991" s="1" t="s">
        <v>60</v>
      </c>
      <c r="J2991" s="0" t="s">
        <v>60</v>
      </c>
      <c r="K2991" s="0" t="s">
        <v>60</v>
      </c>
      <c r="L2991" s="0" t="s">
        <v>60</v>
      </c>
      <c r="M2991" s="0" t="s">
        <v>60</v>
      </c>
      <c r="N2991" s="0" t="s">
        <v>60</v>
      </c>
      <c r="O2991" s="0" t="s">
        <v>60</v>
      </c>
      <c r="P2991" s="0" t="s">
        <v>60</v>
      </c>
      <c r="Q2991" s="1" t="s">
        <v>60</v>
      </c>
      <c r="R2991" s="0" t="s">
        <v>60</v>
      </c>
      <c r="S2991" s="0" t="s">
        <v>60</v>
      </c>
      <c r="T2991" s="0" t="s">
        <v>60</v>
      </c>
      <c r="U2991" s="0" t="s">
        <v>60</v>
      </c>
      <c r="V2991" s="0" t="s">
        <v>60</v>
      </c>
      <c r="W2991" s="0" t="s">
        <v>60</v>
      </c>
      <c r="X2991" s="0" t="s">
        <v>60</v>
      </c>
      <c r="Y2991" s="1" t="s">
        <v>60</v>
      </c>
      <c r="Z2991" s="0" t="s">
        <v>60</v>
      </c>
      <c r="AA2991" s="0" t="n">
        <v>95.8724</v>
      </c>
      <c r="AB2991" s="0" t="n">
        <v>1.45</v>
      </c>
      <c r="AC2991" s="0" t="n">
        <v>1.81</v>
      </c>
      <c r="AD2991" s="0" t="n">
        <v>128645</v>
      </c>
      <c r="AE2991" s="0" t="n">
        <v>58681.5</v>
      </c>
      <c r="AF2991" s="0" t="n">
        <v>10113</v>
      </c>
      <c r="AG2991" s="2" t="n">
        <v>51.1515</v>
      </c>
      <c r="AH2991" s="0" t="n">
        <v>6.2374</v>
      </c>
      <c r="AI2991" s="0" t="s">
        <v>60</v>
      </c>
      <c r="AJ2991" s="0" t="s">
        <v>60</v>
      </c>
      <c r="AK2991" s="0" t="s">
        <v>60</v>
      </c>
      <c r="AL2991" s="0" t="s">
        <v>60</v>
      </c>
      <c r="AM2991" s="0" t="s">
        <v>60</v>
      </c>
      <c r="AN2991" s="0" t="s">
        <v>60</v>
      </c>
      <c r="AO2991" s="2" t="s">
        <v>60</v>
      </c>
      <c r="AP2991" s="0" t="s">
        <v>60</v>
      </c>
      <c r="AQ2991" s="0" t="s">
        <v>60</v>
      </c>
      <c r="AR2991" s="0" t="s">
        <v>60</v>
      </c>
      <c r="AS2991" s="0" t="s">
        <v>60</v>
      </c>
      <c r="AT2991" s="0" t="s">
        <v>60</v>
      </c>
      <c r="AU2991" s="0" t="s">
        <v>60</v>
      </c>
      <c r="AV2991" s="0" t="s">
        <v>60</v>
      </c>
      <c r="AW2991" s="2" t="s">
        <v>60</v>
      </c>
      <c r="AX2991" s="0" t="s">
        <v>60</v>
      </c>
      <c r="AY2991" s="0" t="n">
        <v>1</v>
      </c>
      <c r="BC2991" s="0" t="s">
        <v>9022</v>
      </c>
    </row>
    <row r="2992" customFormat="false" ht="15" hidden="false" customHeight="true" outlineLevel="0" collapsed="false">
      <c r="A2992" s="0" t="s">
        <v>9023</v>
      </c>
      <c r="B2992" s="0" t="s">
        <v>9024</v>
      </c>
      <c r="C2992" s="0" t="n">
        <v>46.825</v>
      </c>
      <c r="D2992" s="0" t="n">
        <v>2.73</v>
      </c>
      <c r="E2992" s="0" t="n">
        <v>2.45</v>
      </c>
      <c r="F2992" s="0" t="n">
        <v>194793</v>
      </c>
      <c r="G2992" s="0" t="n">
        <v>64107</v>
      </c>
      <c r="H2992" s="0" t="n">
        <v>12248</v>
      </c>
      <c r="I2992" s="1" t="n">
        <v>73.2651</v>
      </c>
      <c r="J2992" s="0" t="n">
        <v>29.6117</v>
      </c>
      <c r="K2992" s="0" t="s">
        <v>60</v>
      </c>
      <c r="L2992" s="0" t="s">
        <v>60</v>
      </c>
      <c r="M2992" s="0" t="s">
        <v>60</v>
      </c>
      <c r="N2992" s="0" t="s">
        <v>60</v>
      </c>
      <c r="O2992" s="0" t="s">
        <v>60</v>
      </c>
      <c r="P2992" s="0" t="s">
        <v>60</v>
      </c>
      <c r="Q2992" s="1" t="s">
        <v>60</v>
      </c>
      <c r="R2992" s="0" t="s">
        <v>60</v>
      </c>
      <c r="S2992" s="0" t="s">
        <v>60</v>
      </c>
      <c r="T2992" s="0" t="s">
        <v>60</v>
      </c>
      <c r="U2992" s="0" t="s">
        <v>60</v>
      </c>
      <c r="V2992" s="0" t="s">
        <v>60</v>
      </c>
      <c r="W2992" s="0" t="s">
        <v>60</v>
      </c>
      <c r="X2992" s="0" t="s">
        <v>60</v>
      </c>
      <c r="Y2992" s="1" t="s">
        <v>60</v>
      </c>
      <c r="Z2992" s="0" t="s">
        <v>60</v>
      </c>
      <c r="AA2992" s="0" t="s">
        <v>60</v>
      </c>
      <c r="AB2992" s="0" t="s">
        <v>60</v>
      </c>
      <c r="AC2992" s="0" t="s">
        <v>60</v>
      </c>
      <c r="AD2992" s="0" t="s">
        <v>60</v>
      </c>
      <c r="AE2992" s="0" t="s">
        <v>60</v>
      </c>
      <c r="AF2992" s="0" t="s">
        <v>60</v>
      </c>
      <c r="AG2992" s="2" t="s">
        <v>60</v>
      </c>
      <c r="AH2992" s="0" t="s">
        <v>60</v>
      </c>
      <c r="AI2992" s="0" t="s">
        <v>60</v>
      </c>
      <c r="AJ2992" s="0" t="s">
        <v>60</v>
      </c>
      <c r="AK2992" s="0" t="s">
        <v>60</v>
      </c>
      <c r="AL2992" s="0" t="s">
        <v>60</v>
      </c>
      <c r="AM2992" s="0" t="s">
        <v>60</v>
      </c>
      <c r="AN2992" s="0" t="s">
        <v>60</v>
      </c>
      <c r="AO2992" s="2" t="s">
        <v>60</v>
      </c>
      <c r="AP2992" s="0" t="s">
        <v>60</v>
      </c>
      <c r="AQ2992" s="0" t="s">
        <v>60</v>
      </c>
      <c r="AR2992" s="0" t="s">
        <v>60</v>
      </c>
      <c r="AS2992" s="0" t="s">
        <v>60</v>
      </c>
      <c r="AT2992" s="0" t="s">
        <v>60</v>
      </c>
      <c r="AU2992" s="0" t="s">
        <v>60</v>
      </c>
      <c r="AV2992" s="0" t="s">
        <v>60</v>
      </c>
      <c r="AW2992" s="2" t="s">
        <v>60</v>
      </c>
      <c r="AX2992" s="0" t="s">
        <v>60</v>
      </c>
      <c r="AY2992" s="0" t="n">
        <v>1</v>
      </c>
      <c r="BC2992" s="0" t="s">
        <v>9025</v>
      </c>
    </row>
    <row r="2993" customFormat="false" ht="15" hidden="false" customHeight="true" outlineLevel="0" collapsed="false">
      <c r="A2993" s="0" t="s">
        <v>9026</v>
      </c>
      <c r="B2993" s="0" t="s">
        <v>9027</v>
      </c>
      <c r="C2993" s="0" t="s">
        <v>60</v>
      </c>
      <c r="D2993" s="0" t="s">
        <v>60</v>
      </c>
      <c r="E2993" s="0" t="s">
        <v>60</v>
      </c>
      <c r="F2993" s="0" t="s">
        <v>60</v>
      </c>
      <c r="G2993" s="0" t="s">
        <v>60</v>
      </c>
      <c r="H2993" s="0" t="s">
        <v>60</v>
      </c>
      <c r="I2993" s="1" t="s">
        <v>60</v>
      </c>
      <c r="J2993" s="0" t="s">
        <v>60</v>
      </c>
      <c r="K2993" s="0" t="s">
        <v>60</v>
      </c>
      <c r="L2993" s="0" t="s">
        <v>60</v>
      </c>
      <c r="M2993" s="0" t="s">
        <v>60</v>
      </c>
      <c r="N2993" s="0" t="s">
        <v>60</v>
      </c>
      <c r="O2993" s="0" t="s">
        <v>60</v>
      </c>
      <c r="P2993" s="0" t="s">
        <v>60</v>
      </c>
      <c r="Q2993" s="1" t="s">
        <v>60</v>
      </c>
      <c r="R2993" s="0" t="s">
        <v>60</v>
      </c>
      <c r="S2993" s="0" t="s">
        <v>60</v>
      </c>
      <c r="T2993" s="0" t="s">
        <v>60</v>
      </c>
      <c r="U2993" s="0" t="s">
        <v>60</v>
      </c>
      <c r="V2993" s="0" t="s">
        <v>60</v>
      </c>
      <c r="W2993" s="0" t="s">
        <v>60</v>
      </c>
      <c r="X2993" s="0" t="s">
        <v>60</v>
      </c>
      <c r="Y2993" s="1" t="s">
        <v>60</v>
      </c>
      <c r="Z2993" s="0" t="s">
        <v>60</v>
      </c>
      <c r="AA2993" s="0" t="s">
        <v>60</v>
      </c>
      <c r="AB2993" s="0" t="s">
        <v>60</v>
      </c>
      <c r="AC2993" s="0" t="s">
        <v>60</v>
      </c>
      <c r="AD2993" s="0" t="s">
        <v>60</v>
      </c>
      <c r="AE2993" s="0" t="s">
        <v>60</v>
      </c>
      <c r="AF2993" s="0" t="s">
        <v>60</v>
      </c>
      <c r="AG2993" s="2" t="s">
        <v>60</v>
      </c>
      <c r="AH2993" s="0" t="s">
        <v>60</v>
      </c>
      <c r="AI2993" s="0" t="n">
        <v>74.0904</v>
      </c>
      <c r="AJ2993" s="0" t="n">
        <v>1.22</v>
      </c>
      <c r="AK2993" s="0" t="n">
        <v>3.21</v>
      </c>
      <c r="AL2993" s="0" t="n">
        <v>341006</v>
      </c>
      <c r="AM2993" s="0" t="n">
        <v>187202</v>
      </c>
      <c r="AN2993" s="0" t="n">
        <v>37042</v>
      </c>
      <c r="AO2993" s="2" t="n">
        <v>280.1041</v>
      </c>
      <c r="AP2993" s="0" t="n">
        <v>122.1883</v>
      </c>
      <c r="AQ2993" s="0" t="s">
        <v>60</v>
      </c>
      <c r="AR2993" s="0" t="s">
        <v>60</v>
      </c>
      <c r="AS2993" s="0" t="s">
        <v>60</v>
      </c>
      <c r="AT2993" s="0" t="s">
        <v>60</v>
      </c>
      <c r="AU2993" s="0" t="s">
        <v>60</v>
      </c>
      <c r="AV2993" s="0" t="s">
        <v>60</v>
      </c>
      <c r="AW2993" s="2" t="s">
        <v>60</v>
      </c>
      <c r="AX2993" s="0" t="s">
        <v>60</v>
      </c>
      <c r="AY2993" s="0" t="n">
        <v>1</v>
      </c>
      <c r="BC2993" s="0" t="s">
        <v>9028</v>
      </c>
    </row>
    <row r="2994" customFormat="false" ht="15" hidden="false" customHeight="true" outlineLevel="0" collapsed="false">
      <c r="A2994" s="0" t="s">
        <v>9029</v>
      </c>
      <c r="B2994" s="0" t="s">
        <v>9030</v>
      </c>
      <c r="C2994" s="0" t="s">
        <v>60</v>
      </c>
      <c r="D2994" s="0" t="s">
        <v>60</v>
      </c>
      <c r="E2994" s="0" t="s">
        <v>60</v>
      </c>
      <c r="F2994" s="0" t="s">
        <v>60</v>
      </c>
      <c r="G2994" s="0" t="s">
        <v>60</v>
      </c>
      <c r="H2994" s="0" t="s">
        <v>60</v>
      </c>
      <c r="I2994" s="1" t="s">
        <v>60</v>
      </c>
      <c r="J2994" s="0" t="s">
        <v>60</v>
      </c>
      <c r="K2994" s="0" t="s">
        <v>60</v>
      </c>
      <c r="L2994" s="0" t="s">
        <v>60</v>
      </c>
      <c r="M2994" s="0" t="s">
        <v>60</v>
      </c>
      <c r="N2994" s="0" t="s">
        <v>60</v>
      </c>
      <c r="O2994" s="0" t="s">
        <v>60</v>
      </c>
      <c r="P2994" s="0" t="s">
        <v>60</v>
      </c>
      <c r="Q2994" s="1" t="s">
        <v>60</v>
      </c>
      <c r="R2994" s="0" t="s">
        <v>60</v>
      </c>
      <c r="S2994" s="0" t="s">
        <v>60</v>
      </c>
      <c r="T2994" s="0" t="s">
        <v>60</v>
      </c>
      <c r="U2994" s="0" t="s">
        <v>60</v>
      </c>
      <c r="V2994" s="0" t="s">
        <v>60</v>
      </c>
      <c r="W2994" s="0" t="s">
        <v>60</v>
      </c>
      <c r="X2994" s="0" t="s">
        <v>60</v>
      </c>
      <c r="Y2994" s="1" t="s">
        <v>60</v>
      </c>
      <c r="Z2994" s="0" t="s">
        <v>60</v>
      </c>
      <c r="AA2994" s="0" t="n">
        <v>77.1819</v>
      </c>
      <c r="AB2994" s="0" t="n">
        <v>2.48</v>
      </c>
      <c r="AC2994" s="0" t="n">
        <v>9.54</v>
      </c>
      <c r="AD2994" s="0" t="n">
        <v>2732</v>
      </c>
      <c r="AE2994" s="0" t="n">
        <v>0</v>
      </c>
      <c r="AF2994" s="0" t="n">
        <v>270</v>
      </c>
      <c r="AG2994" s="2" t="s">
        <v>60</v>
      </c>
      <c r="AH2994" s="0" t="s">
        <v>60</v>
      </c>
      <c r="AI2994" s="0" t="s">
        <v>60</v>
      </c>
      <c r="AJ2994" s="0" t="s">
        <v>60</v>
      </c>
      <c r="AK2994" s="0" t="s">
        <v>60</v>
      </c>
      <c r="AL2994" s="0" t="s">
        <v>60</v>
      </c>
      <c r="AM2994" s="0" t="s">
        <v>60</v>
      </c>
      <c r="AN2994" s="0" t="s">
        <v>60</v>
      </c>
      <c r="AO2994" s="2" t="s">
        <v>60</v>
      </c>
      <c r="AP2994" s="0" t="s">
        <v>60</v>
      </c>
      <c r="AQ2994" s="0" t="s">
        <v>60</v>
      </c>
      <c r="AR2994" s="0" t="s">
        <v>60</v>
      </c>
      <c r="AS2994" s="0" t="s">
        <v>60</v>
      </c>
      <c r="AT2994" s="0" t="s">
        <v>60</v>
      </c>
      <c r="AU2994" s="0" t="s">
        <v>60</v>
      </c>
      <c r="AV2994" s="0" t="s">
        <v>60</v>
      </c>
      <c r="AW2994" s="2" t="s">
        <v>60</v>
      </c>
      <c r="AX2994" s="0" t="s">
        <v>60</v>
      </c>
      <c r="AY2994" s="0" t="n">
        <v>1</v>
      </c>
      <c r="BC2994" s="0" t="s">
        <v>9031</v>
      </c>
    </row>
    <row r="2995" customFormat="false" ht="15" hidden="false" customHeight="true" outlineLevel="0" collapsed="false">
      <c r="A2995" s="0" t="s">
        <v>9032</v>
      </c>
      <c r="B2995" s="0" t="s">
        <v>9033</v>
      </c>
      <c r="C2995" s="0" t="s">
        <v>60</v>
      </c>
      <c r="D2995" s="0" t="s">
        <v>60</v>
      </c>
      <c r="E2995" s="0" t="s">
        <v>60</v>
      </c>
      <c r="F2995" s="0" t="s">
        <v>60</v>
      </c>
      <c r="G2995" s="0" t="s">
        <v>60</v>
      </c>
      <c r="H2995" s="0" t="s">
        <v>60</v>
      </c>
      <c r="I2995" s="1" t="s">
        <v>60</v>
      </c>
      <c r="J2995" s="0" t="s">
        <v>60</v>
      </c>
      <c r="K2995" s="0" t="s">
        <v>60</v>
      </c>
      <c r="L2995" s="0" t="s">
        <v>60</v>
      </c>
      <c r="M2995" s="0" t="s">
        <v>60</v>
      </c>
      <c r="N2995" s="0" t="s">
        <v>60</v>
      </c>
      <c r="O2995" s="0" t="s">
        <v>60</v>
      </c>
      <c r="P2995" s="0" t="s">
        <v>60</v>
      </c>
      <c r="Q2995" s="1" t="s">
        <v>60</v>
      </c>
      <c r="R2995" s="0" t="s">
        <v>60</v>
      </c>
      <c r="S2995" s="0" t="s">
        <v>60</v>
      </c>
      <c r="T2995" s="0" t="s">
        <v>60</v>
      </c>
      <c r="U2995" s="0" t="s">
        <v>60</v>
      </c>
      <c r="V2995" s="0" t="s">
        <v>60</v>
      </c>
      <c r="W2995" s="0" t="s">
        <v>60</v>
      </c>
      <c r="X2995" s="0" t="s">
        <v>60</v>
      </c>
      <c r="Y2995" s="1" t="s">
        <v>60</v>
      </c>
      <c r="Z2995" s="0" t="s">
        <v>60</v>
      </c>
      <c r="AA2995" s="0" t="s">
        <v>60</v>
      </c>
      <c r="AB2995" s="0" t="s">
        <v>60</v>
      </c>
      <c r="AC2995" s="0" t="s">
        <v>60</v>
      </c>
      <c r="AD2995" s="0" t="s">
        <v>60</v>
      </c>
      <c r="AE2995" s="0" t="s">
        <v>60</v>
      </c>
      <c r="AF2995" s="0" t="s">
        <v>60</v>
      </c>
      <c r="AG2995" s="2" t="s">
        <v>60</v>
      </c>
      <c r="AH2995" s="0" t="s">
        <v>60</v>
      </c>
      <c r="AI2995" s="0" t="s">
        <v>60</v>
      </c>
      <c r="AJ2995" s="0" t="s">
        <v>60</v>
      </c>
      <c r="AK2995" s="0" t="s">
        <v>60</v>
      </c>
      <c r="AL2995" s="0" t="s">
        <v>60</v>
      </c>
      <c r="AM2995" s="0" t="s">
        <v>60</v>
      </c>
      <c r="AN2995" s="0" t="s">
        <v>60</v>
      </c>
      <c r="AO2995" s="2" t="s">
        <v>60</v>
      </c>
      <c r="AP2995" s="0" t="s">
        <v>60</v>
      </c>
      <c r="AQ2995" s="0" t="n">
        <v>73.4838</v>
      </c>
      <c r="AR2995" s="0" t="n">
        <v>2.6</v>
      </c>
      <c r="AS2995" s="0" t="n">
        <v>9.58</v>
      </c>
      <c r="AT2995" s="0" t="n">
        <v>3426</v>
      </c>
      <c r="AU2995" s="0" t="n">
        <v>2806.5</v>
      </c>
      <c r="AV2995" s="0" t="n">
        <v>1333</v>
      </c>
      <c r="AW2995" s="2" t="n">
        <v>3.7014</v>
      </c>
      <c r="AX2995" s="0" t="n">
        <v>0.1687</v>
      </c>
      <c r="AY2995" s="0" t="n">
        <v>1</v>
      </c>
      <c r="BC2995" s="0" t="s">
        <v>9034</v>
      </c>
    </row>
    <row r="2996" customFormat="false" ht="15" hidden="false" customHeight="true" outlineLevel="0" collapsed="false">
      <c r="A2996" s="0" t="s">
        <v>9035</v>
      </c>
      <c r="B2996" s="0" t="s">
        <v>9036</v>
      </c>
      <c r="C2996" s="0" t="s">
        <v>60</v>
      </c>
      <c r="D2996" s="0" t="s">
        <v>60</v>
      </c>
      <c r="E2996" s="0" t="s">
        <v>60</v>
      </c>
      <c r="F2996" s="0" t="s">
        <v>60</v>
      </c>
      <c r="G2996" s="0" t="s">
        <v>60</v>
      </c>
      <c r="H2996" s="0" t="s">
        <v>60</v>
      </c>
      <c r="I2996" s="1" t="s">
        <v>60</v>
      </c>
      <c r="J2996" s="0" t="s">
        <v>60</v>
      </c>
      <c r="K2996" s="0" t="s">
        <v>60</v>
      </c>
      <c r="L2996" s="0" t="s">
        <v>60</v>
      </c>
      <c r="M2996" s="0" t="s">
        <v>60</v>
      </c>
      <c r="N2996" s="0" t="s">
        <v>60</v>
      </c>
      <c r="O2996" s="0" t="s">
        <v>60</v>
      </c>
      <c r="P2996" s="0" t="s">
        <v>60</v>
      </c>
      <c r="Q2996" s="1" t="s">
        <v>60</v>
      </c>
      <c r="R2996" s="0" t="s">
        <v>60</v>
      </c>
      <c r="S2996" s="0" t="s">
        <v>60</v>
      </c>
      <c r="T2996" s="0" t="s">
        <v>60</v>
      </c>
      <c r="U2996" s="0" t="s">
        <v>60</v>
      </c>
      <c r="V2996" s="0" t="s">
        <v>60</v>
      </c>
      <c r="W2996" s="0" t="s">
        <v>60</v>
      </c>
      <c r="X2996" s="0" t="s">
        <v>60</v>
      </c>
      <c r="Y2996" s="1" t="s">
        <v>60</v>
      </c>
      <c r="Z2996" s="0" t="s">
        <v>60</v>
      </c>
      <c r="AA2996" s="0" t="s">
        <v>60</v>
      </c>
      <c r="AB2996" s="0" t="s">
        <v>60</v>
      </c>
      <c r="AC2996" s="0" t="s">
        <v>60</v>
      </c>
      <c r="AD2996" s="0" t="s">
        <v>60</v>
      </c>
      <c r="AE2996" s="0" t="s">
        <v>60</v>
      </c>
      <c r="AF2996" s="0" t="s">
        <v>60</v>
      </c>
      <c r="AG2996" s="2" t="s">
        <v>60</v>
      </c>
      <c r="AH2996" s="0" t="s">
        <v>60</v>
      </c>
      <c r="AI2996" s="0" t="s">
        <v>60</v>
      </c>
      <c r="AJ2996" s="0" t="s">
        <v>60</v>
      </c>
      <c r="AK2996" s="0" t="s">
        <v>60</v>
      </c>
      <c r="AL2996" s="0" t="s">
        <v>60</v>
      </c>
      <c r="AM2996" s="0" t="s">
        <v>60</v>
      </c>
      <c r="AN2996" s="0" t="s">
        <v>60</v>
      </c>
      <c r="AO2996" s="2" t="s">
        <v>60</v>
      </c>
      <c r="AP2996" s="0" t="s">
        <v>60</v>
      </c>
      <c r="AQ2996" s="0" t="n">
        <v>96.5443</v>
      </c>
      <c r="AR2996" s="0" t="n">
        <v>1.46</v>
      </c>
      <c r="AS2996" s="0" t="n">
        <v>7.78</v>
      </c>
      <c r="AT2996" s="0" t="n">
        <v>6477</v>
      </c>
      <c r="AU2996" s="0" t="n">
        <v>5952</v>
      </c>
      <c r="AV2996" s="0" t="n">
        <v>1275</v>
      </c>
      <c r="AW2996" s="2" t="n">
        <v>7.85</v>
      </c>
      <c r="AX2996" s="0" t="n">
        <v>0.328</v>
      </c>
      <c r="AY2996" s="0" t="n">
        <v>1</v>
      </c>
      <c r="BC2996" s="0" t="s">
        <v>9037</v>
      </c>
    </row>
    <row r="2997" customFormat="false" ht="15" hidden="false" customHeight="true" outlineLevel="0" collapsed="false">
      <c r="A2997" s="0" t="s">
        <v>9038</v>
      </c>
      <c r="B2997" s="0" t="s">
        <v>9039</v>
      </c>
      <c r="C2997" s="0" t="s">
        <v>60</v>
      </c>
      <c r="D2997" s="0" t="s">
        <v>60</v>
      </c>
      <c r="E2997" s="0" t="s">
        <v>60</v>
      </c>
      <c r="F2997" s="0" t="s">
        <v>60</v>
      </c>
      <c r="G2997" s="0" t="s">
        <v>60</v>
      </c>
      <c r="H2997" s="0" t="s">
        <v>60</v>
      </c>
      <c r="I2997" s="1" t="s">
        <v>60</v>
      </c>
      <c r="J2997" s="0" t="s">
        <v>60</v>
      </c>
      <c r="K2997" s="0" t="s">
        <v>60</v>
      </c>
      <c r="L2997" s="0" t="s">
        <v>60</v>
      </c>
      <c r="M2997" s="0" t="s">
        <v>60</v>
      </c>
      <c r="N2997" s="0" t="s">
        <v>60</v>
      </c>
      <c r="O2997" s="0" t="s">
        <v>60</v>
      </c>
      <c r="P2997" s="0" t="s">
        <v>60</v>
      </c>
      <c r="Q2997" s="1" t="s">
        <v>60</v>
      </c>
      <c r="R2997" s="0" t="s">
        <v>60</v>
      </c>
      <c r="S2997" s="0" t="s">
        <v>60</v>
      </c>
      <c r="T2997" s="0" t="s">
        <v>60</v>
      </c>
      <c r="U2997" s="0" t="s">
        <v>60</v>
      </c>
      <c r="V2997" s="0" t="s">
        <v>60</v>
      </c>
      <c r="W2997" s="0" t="s">
        <v>60</v>
      </c>
      <c r="X2997" s="0" t="s">
        <v>60</v>
      </c>
      <c r="Y2997" s="1" t="s">
        <v>60</v>
      </c>
      <c r="Z2997" s="0" t="s">
        <v>60</v>
      </c>
      <c r="AA2997" s="0" t="s">
        <v>60</v>
      </c>
      <c r="AB2997" s="0" t="s">
        <v>60</v>
      </c>
      <c r="AC2997" s="0" t="s">
        <v>60</v>
      </c>
      <c r="AD2997" s="0" t="s">
        <v>60</v>
      </c>
      <c r="AE2997" s="0" t="s">
        <v>60</v>
      </c>
      <c r="AF2997" s="0" t="s">
        <v>60</v>
      </c>
      <c r="AG2997" s="2" t="s">
        <v>60</v>
      </c>
      <c r="AH2997" s="0" t="s">
        <v>60</v>
      </c>
      <c r="AI2997" s="0" t="n">
        <v>111.7498</v>
      </c>
      <c r="AJ2997" s="0" t="n">
        <v>0.38</v>
      </c>
      <c r="AK2997" s="0" t="n">
        <v>1.28</v>
      </c>
      <c r="AL2997" s="0" t="n">
        <v>39947</v>
      </c>
      <c r="AM2997" s="0" t="n">
        <v>0</v>
      </c>
      <c r="AN2997" s="0" t="n">
        <v>5082</v>
      </c>
      <c r="AO2997" s="2" t="s">
        <v>60</v>
      </c>
      <c r="AP2997" s="0" t="s">
        <v>60</v>
      </c>
      <c r="AQ2997" s="0" t="s">
        <v>60</v>
      </c>
      <c r="AR2997" s="0" t="s">
        <v>60</v>
      </c>
      <c r="AS2997" s="0" t="s">
        <v>60</v>
      </c>
      <c r="AT2997" s="0" t="s">
        <v>60</v>
      </c>
      <c r="AU2997" s="0" t="s">
        <v>60</v>
      </c>
      <c r="AV2997" s="0" t="s">
        <v>60</v>
      </c>
      <c r="AW2997" s="2" t="s">
        <v>60</v>
      </c>
      <c r="AX2997" s="0" t="s">
        <v>60</v>
      </c>
      <c r="AY2997" s="0" t="n">
        <v>1</v>
      </c>
      <c r="BC2997" s="0" t="s">
        <v>9040</v>
      </c>
    </row>
    <row r="2998" customFormat="false" ht="15" hidden="false" customHeight="true" outlineLevel="0" collapsed="false">
      <c r="A2998" s="0" t="s">
        <v>9041</v>
      </c>
      <c r="B2998" s="0" t="s">
        <v>9042</v>
      </c>
      <c r="C2998" s="0" t="s">
        <v>60</v>
      </c>
      <c r="D2998" s="0" t="s">
        <v>60</v>
      </c>
      <c r="E2998" s="0" t="s">
        <v>60</v>
      </c>
      <c r="F2998" s="0" t="s">
        <v>60</v>
      </c>
      <c r="G2998" s="0" t="s">
        <v>60</v>
      </c>
      <c r="H2998" s="0" t="s">
        <v>60</v>
      </c>
      <c r="I2998" s="1" t="s">
        <v>60</v>
      </c>
      <c r="J2998" s="0" t="s">
        <v>60</v>
      </c>
      <c r="K2998" s="0" t="s">
        <v>60</v>
      </c>
      <c r="L2998" s="0" t="s">
        <v>60</v>
      </c>
      <c r="M2998" s="0" t="s">
        <v>60</v>
      </c>
      <c r="N2998" s="0" t="s">
        <v>60</v>
      </c>
      <c r="O2998" s="0" t="s">
        <v>60</v>
      </c>
      <c r="P2998" s="0" t="s">
        <v>60</v>
      </c>
      <c r="Q2998" s="1" t="s">
        <v>60</v>
      </c>
      <c r="R2998" s="0" t="s">
        <v>60</v>
      </c>
      <c r="S2998" s="0" t="s">
        <v>60</v>
      </c>
      <c r="T2998" s="0" t="s">
        <v>60</v>
      </c>
      <c r="U2998" s="0" t="s">
        <v>60</v>
      </c>
      <c r="V2998" s="0" t="s">
        <v>60</v>
      </c>
      <c r="W2998" s="0" t="s">
        <v>60</v>
      </c>
      <c r="X2998" s="0" t="s">
        <v>60</v>
      </c>
      <c r="Y2998" s="1" t="s">
        <v>60</v>
      </c>
      <c r="Z2998" s="0" t="s">
        <v>60</v>
      </c>
      <c r="AA2998" s="0" t="n">
        <v>91.0635</v>
      </c>
      <c r="AB2998" s="0" t="n">
        <v>1.92</v>
      </c>
      <c r="AC2998" s="0" t="n">
        <v>8.93</v>
      </c>
      <c r="AD2998" s="0" t="n">
        <v>49282</v>
      </c>
      <c r="AE2998" s="0" t="n">
        <v>13341</v>
      </c>
      <c r="AF2998" s="0" t="n">
        <v>1920</v>
      </c>
      <c r="AG2998" s="2" t="n">
        <v>11.6291</v>
      </c>
      <c r="AH2998" s="0" t="n">
        <v>1.1197</v>
      </c>
      <c r="AI2998" s="0" t="s">
        <v>60</v>
      </c>
      <c r="AJ2998" s="0" t="s">
        <v>60</v>
      </c>
      <c r="AK2998" s="0" t="s">
        <v>60</v>
      </c>
      <c r="AL2998" s="0" t="s">
        <v>60</v>
      </c>
      <c r="AM2998" s="0" t="s">
        <v>60</v>
      </c>
      <c r="AN2998" s="0" t="s">
        <v>60</v>
      </c>
      <c r="AO2998" s="2" t="s">
        <v>60</v>
      </c>
      <c r="AP2998" s="0" t="s">
        <v>60</v>
      </c>
      <c r="AQ2998" s="0" t="s">
        <v>60</v>
      </c>
      <c r="AR2998" s="0" t="s">
        <v>60</v>
      </c>
      <c r="AS2998" s="0" t="s">
        <v>60</v>
      </c>
      <c r="AT2998" s="0" t="s">
        <v>60</v>
      </c>
      <c r="AU2998" s="0" t="s">
        <v>60</v>
      </c>
      <c r="AV2998" s="0" t="s">
        <v>60</v>
      </c>
      <c r="AW2998" s="2" t="s">
        <v>60</v>
      </c>
      <c r="AX2998" s="0" t="s">
        <v>60</v>
      </c>
      <c r="AY2998" s="0" t="n">
        <v>1</v>
      </c>
      <c r="BC2998" s="0" t="s">
        <v>9043</v>
      </c>
    </row>
    <row r="2999" customFormat="false" ht="15" hidden="false" customHeight="true" outlineLevel="0" collapsed="false">
      <c r="A2999" s="0" t="s">
        <v>9044</v>
      </c>
      <c r="B2999" s="0" t="s">
        <v>9045</v>
      </c>
      <c r="C2999" s="0" t="s">
        <v>60</v>
      </c>
      <c r="D2999" s="0" t="s">
        <v>60</v>
      </c>
      <c r="E2999" s="0" t="s">
        <v>60</v>
      </c>
      <c r="F2999" s="0" t="s">
        <v>60</v>
      </c>
      <c r="G2999" s="0" t="s">
        <v>60</v>
      </c>
      <c r="H2999" s="0" t="s">
        <v>60</v>
      </c>
      <c r="I2999" s="1" t="s">
        <v>60</v>
      </c>
      <c r="J2999" s="0" t="s">
        <v>60</v>
      </c>
      <c r="K2999" s="0" t="s">
        <v>60</v>
      </c>
      <c r="L2999" s="0" t="s">
        <v>60</v>
      </c>
      <c r="M2999" s="0" t="s">
        <v>60</v>
      </c>
      <c r="N2999" s="0" t="s">
        <v>60</v>
      </c>
      <c r="O2999" s="0" t="s">
        <v>60</v>
      </c>
      <c r="P2999" s="0" t="s">
        <v>60</v>
      </c>
      <c r="Q2999" s="1" t="s">
        <v>60</v>
      </c>
      <c r="R2999" s="0" t="s">
        <v>60</v>
      </c>
      <c r="S2999" s="0" t="s">
        <v>60</v>
      </c>
      <c r="T2999" s="0" t="s">
        <v>60</v>
      </c>
      <c r="U2999" s="0" t="s">
        <v>60</v>
      </c>
      <c r="V2999" s="0" t="s">
        <v>60</v>
      </c>
      <c r="W2999" s="0" t="s">
        <v>60</v>
      </c>
      <c r="X2999" s="0" t="s">
        <v>60</v>
      </c>
      <c r="Y2999" s="1" t="s">
        <v>60</v>
      </c>
      <c r="Z2999" s="0" t="s">
        <v>60</v>
      </c>
      <c r="AA2999" s="0" t="s">
        <v>60</v>
      </c>
      <c r="AB2999" s="0" t="s">
        <v>60</v>
      </c>
      <c r="AC2999" s="0" t="s">
        <v>60</v>
      </c>
      <c r="AD2999" s="0" t="s">
        <v>60</v>
      </c>
      <c r="AE2999" s="0" t="s">
        <v>60</v>
      </c>
      <c r="AF2999" s="0" t="s">
        <v>60</v>
      </c>
      <c r="AG2999" s="2" t="s">
        <v>60</v>
      </c>
      <c r="AH2999" s="0" t="s">
        <v>60</v>
      </c>
      <c r="AI2999" s="0" t="s">
        <v>60</v>
      </c>
      <c r="AJ2999" s="0" t="s">
        <v>60</v>
      </c>
      <c r="AK2999" s="0" t="s">
        <v>60</v>
      </c>
      <c r="AL2999" s="0" t="s">
        <v>60</v>
      </c>
      <c r="AM2999" s="0" t="s">
        <v>60</v>
      </c>
      <c r="AN2999" s="0" t="s">
        <v>60</v>
      </c>
      <c r="AO2999" s="2" t="s">
        <v>60</v>
      </c>
      <c r="AP2999" s="0" t="s">
        <v>60</v>
      </c>
      <c r="AQ2999" s="0" t="n">
        <v>123.1862</v>
      </c>
      <c r="AR2999" s="0" t="n">
        <v>0.8</v>
      </c>
      <c r="AS2999" s="0" t="n">
        <v>12.31</v>
      </c>
      <c r="AT2999" s="0" t="n">
        <v>5490</v>
      </c>
      <c r="AU2999" s="0" t="n">
        <v>4266</v>
      </c>
      <c r="AV2999" s="0" t="n">
        <v>1536</v>
      </c>
      <c r="AW2999" s="2" t="n">
        <v>5.6263</v>
      </c>
      <c r="AX2999" s="0" t="n">
        <v>0.2856</v>
      </c>
      <c r="AY2999" s="0" t="n">
        <v>1</v>
      </c>
      <c r="BC2999" s="0" t="s">
        <v>9046</v>
      </c>
    </row>
    <row r="3000" customFormat="false" ht="15" hidden="false" customHeight="true" outlineLevel="0" collapsed="false">
      <c r="A3000" s="0" t="s">
        <v>9047</v>
      </c>
      <c r="B3000" s="0" t="s">
        <v>9048</v>
      </c>
      <c r="C3000" s="0" t="s">
        <v>60</v>
      </c>
      <c r="D3000" s="0" t="s">
        <v>60</v>
      </c>
      <c r="E3000" s="0" t="s">
        <v>60</v>
      </c>
      <c r="F3000" s="0" t="s">
        <v>60</v>
      </c>
      <c r="G3000" s="0" t="s">
        <v>60</v>
      </c>
      <c r="H3000" s="0" t="s">
        <v>60</v>
      </c>
      <c r="I3000" s="1" t="s">
        <v>60</v>
      </c>
      <c r="J3000" s="0" t="s">
        <v>60</v>
      </c>
      <c r="K3000" s="0" t="s">
        <v>60</v>
      </c>
      <c r="L3000" s="0" t="s">
        <v>60</v>
      </c>
      <c r="M3000" s="0" t="s">
        <v>60</v>
      </c>
      <c r="N3000" s="0" t="s">
        <v>60</v>
      </c>
      <c r="O3000" s="0" t="s">
        <v>60</v>
      </c>
      <c r="P3000" s="0" t="s">
        <v>60</v>
      </c>
      <c r="Q3000" s="1" t="s">
        <v>60</v>
      </c>
      <c r="R3000" s="0" t="s">
        <v>60</v>
      </c>
      <c r="S3000" s="0" t="s">
        <v>60</v>
      </c>
      <c r="T3000" s="0" t="s">
        <v>60</v>
      </c>
      <c r="U3000" s="0" t="s">
        <v>60</v>
      </c>
      <c r="V3000" s="0" t="s">
        <v>60</v>
      </c>
      <c r="W3000" s="0" t="s">
        <v>60</v>
      </c>
      <c r="X3000" s="0" t="s">
        <v>60</v>
      </c>
      <c r="Y3000" s="1" t="s">
        <v>60</v>
      </c>
      <c r="Z3000" s="0" t="s">
        <v>60</v>
      </c>
      <c r="AA3000" s="0" t="n">
        <v>63.4241</v>
      </c>
      <c r="AB3000" s="0" t="n">
        <v>3.97</v>
      </c>
      <c r="AC3000" s="0" t="n">
        <v>3.47</v>
      </c>
      <c r="AD3000" s="0" t="n">
        <v>187531</v>
      </c>
      <c r="AE3000" s="0" t="n">
        <v>29434.5</v>
      </c>
      <c r="AF3000" s="0" t="n">
        <v>6302</v>
      </c>
      <c r="AG3000" s="2" t="n">
        <v>25.6575</v>
      </c>
      <c r="AH3000" s="0" t="n">
        <v>1.9874</v>
      </c>
      <c r="AI3000" s="0" t="s">
        <v>60</v>
      </c>
      <c r="AJ3000" s="0" t="s">
        <v>60</v>
      </c>
      <c r="AK3000" s="0" t="s">
        <v>60</v>
      </c>
      <c r="AL3000" s="0" t="s">
        <v>60</v>
      </c>
      <c r="AM3000" s="0" t="s">
        <v>60</v>
      </c>
      <c r="AN3000" s="0" t="s">
        <v>60</v>
      </c>
      <c r="AO3000" s="2" t="s">
        <v>60</v>
      </c>
      <c r="AP3000" s="0" t="s">
        <v>60</v>
      </c>
      <c r="AQ3000" s="0" t="s">
        <v>60</v>
      </c>
      <c r="AR3000" s="0" t="s">
        <v>60</v>
      </c>
      <c r="AS3000" s="0" t="s">
        <v>60</v>
      </c>
      <c r="AT3000" s="0" t="s">
        <v>60</v>
      </c>
      <c r="AU3000" s="0" t="s">
        <v>60</v>
      </c>
      <c r="AV3000" s="0" t="s">
        <v>60</v>
      </c>
      <c r="AW3000" s="2" t="s">
        <v>60</v>
      </c>
      <c r="AX3000" s="0" t="s">
        <v>60</v>
      </c>
      <c r="AY3000" s="0" t="n">
        <v>1</v>
      </c>
      <c r="BC3000" s="0" t="s">
        <v>9049</v>
      </c>
    </row>
    <row r="3001" customFormat="false" ht="15" hidden="false" customHeight="true" outlineLevel="0" collapsed="false">
      <c r="A3001" s="0" t="s">
        <v>9050</v>
      </c>
      <c r="B3001" s="0" t="s">
        <v>9051</v>
      </c>
      <c r="C3001" s="0" t="s">
        <v>60</v>
      </c>
      <c r="D3001" s="0" t="s">
        <v>60</v>
      </c>
      <c r="E3001" s="0" t="s">
        <v>60</v>
      </c>
      <c r="F3001" s="0" t="s">
        <v>60</v>
      </c>
      <c r="G3001" s="0" t="s">
        <v>60</v>
      </c>
      <c r="H3001" s="0" t="s">
        <v>60</v>
      </c>
      <c r="I3001" s="1" t="s">
        <v>60</v>
      </c>
      <c r="J3001" s="0" t="s">
        <v>60</v>
      </c>
      <c r="K3001" s="0" t="s">
        <v>60</v>
      </c>
      <c r="L3001" s="0" t="s">
        <v>60</v>
      </c>
      <c r="M3001" s="0" t="s">
        <v>60</v>
      </c>
      <c r="N3001" s="0" t="s">
        <v>60</v>
      </c>
      <c r="O3001" s="0" t="s">
        <v>60</v>
      </c>
      <c r="P3001" s="0" t="s">
        <v>60</v>
      </c>
      <c r="Q3001" s="1" t="s">
        <v>60</v>
      </c>
      <c r="R3001" s="0" t="s">
        <v>60</v>
      </c>
      <c r="S3001" s="0" t="s">
        <v>60</v>
      </c>
      <c r="T3001" s="0" t="s">
        <v>60</v>
      </c>
      <c r="U3001" s="0" t="s">
        <v>60</v>
      </c>
      <c r="V3001" s="0" t="s">
        <v>60</v>
      </c>
      <c r="W3001" s="0" t="s">
        <v>60</v>
      </c>
      <c r="X3001" s="0" t="s">
        <v>60</v>
      </c>
      <c r="Y3001" s="1" t="s">
        <v>60</v>
      </c>
      <c r="Z3001" s="0" t="s">
        <v>60</v>
      </c>
      <c r="AA3001" s="0" t="n">
        <v>66.8069</v>
      </c>
      <c r="AB3001" s="0" t="n">
        <v>3.54</v>
      </c>
      <c r="AC3001" s="0" t="n">
        <v>2.49</v>
      </c>
      <c r="AD3001" s="0" t="n">
        <v>91627</v>
      </c>
      <c r="AE3001" s="0" t="n">
        <v>203121</v>
      </c>
      <c r="AF3001" s="0" t="n">
        <v>7748</v>
      </c>
      <c r="AG3001" s="2" t="n">
        <v>177.0565</v>
      </c>
      <c r="AH3001" s="0" t="n">
        <v>6.3993</v>
      </c>
      <c r="AI3001" s="0" t="s">
        <v>60</v>
      </c>
      <c r="AJ3001" s="0" t="s">
        <v>60</v>
      </c>
      <c r="AK3001" s="0" t="s">
        <v>60</v>
      </c>
      <c r="AL3001" s="0" t="s">
        <v>60</v>
      </c>
      <c r="AM3001" s="0" t="s">
        <v>60</v>
      </c>
      <c r="AN3001" s="0" t="s">
        <v>60</v>
      </c>
      <c r="AO3001" s="2" t="s">
        <v>60</v>
      </c>
      <c r="AP3001" s="0" t="s">
        <v>60</v>
      </c>
      <c r="AQ3001" s="0" t="s">
        <v>60</v>
      </c>
      <c r="AR3001" s="0" t="s">
        <v>60</v>
      </c>
      <c r="AS3001" s="0" t="s">
        <v>60</v>
      </c>
      <c r="AT3001" s="0" t="s">
        <v>60</v>
      </c>
      <c r="AU3001" s="0" t="s">
        <v>60</v>
      </c>
      <c r="AV3001" s="0" t="s">
        <v>60</v>
      </c>
      <c r="AW3001" s="2" t="s">
        <v>60</v>
      </c>
      <c r="AX3001" s="0" t="s">
        <v>60</v>
      </c>
      <c r="AY3001" s="0" t="n">
        <v>1</v>
      </c>
      <c r="BC3001" s="0" t="s">
        <v>9052</v>
      </c>
    </row>
    <row r="3002" customFormat="false" ht="15" hidden="false" customHeight="true" outlineLevel="0" collapsed="false">
      <c r="A3002" s="0" t="s">
        <v>9053</v>
      </c>
      <c r="B3002" s="0" t="s">
        <v>9054</v>
      </c>
      <c r="C3002" s="0" t="s">
        <v>60</v>
      </c>
      <c r="D3002" s="0" t="s">
        <v>60</v>
      </c>
      <c r="E3002" s="0" t="s">
        <v>60</v>
      </c>
      <c r="F3002" s="0" t="s">
        <v>60</v>
      </c>
      <c r="G3002" s="0" t="s">
        <v>60</v>
      </c>
      <c r="H3002" s="0" t="s">
        <v>60</v>
      </c>
      <c r="I3002" s="1" t="s">
        <v>60</v>
      </c>
      <c r="J3002" s="0" t="s">
        <v>60</v>
      </c>
      <c r="K3002" s="0" t="s">
        <v>60</v>
      </c>
      <c r="L3002" s="0" t="s">
        <v>60</v>
      </c>
      <c r="M3002" s="0" t="s">
        <v>60</v>
      </c>
      <c r="N3002" s="0" t="s">
        <v>60</v>
      </c>
      <c r="O3002" s="0" t="s">
        <v>60</v>
      </c>
      <c r="P3002" s="0" t="s">
        <v>60</v>
      </c>
      <c r="Q3002" s="1" t="s">
        <v>60</v>
      </c>
      <c r="R3002" s="0" t="s">
        <v>60</v>
      </c>
      <c r="S3002" s="0" t="s">
        <v>60</v>
      </c>
      <c r="T3002" s="0" t="s">
        <v>60</v>
      </c>
      <c r="U3002" s="0" t="s">
        <v>60</v>
      </c>
      <c r="V3002" s="0" t="s">
        <v>60</v>
      </c>
      <c r="W3002" s="0" t="s">
        <v>60</v>
      </c>
      <c r="X3002" s="0" t="s">
        <v>60</v>
      </c>
      <c r="Y3002" s="1" t="s">
        <v>60</v>
      </c>
      <c r="Z3002" s="0" t="s">
        <v>60</v>
      </c>
      <c r="AA3002" s="0" t="s">
        <v>60</v>
      </c>
      <c r="AB3002" s="0" t="s">
        <v>60</v>
      </c>
      <c r="AC3002" s="0" t="s">
        <v>60</v>
      </c>
      <c r="AD3002" s="0" t="s">
        <v>60</v>
      </c>
      <c r="AE3002" s="0" t="s">
        <v>60</v>
      </c>
      <c r="AF3002" s="0" t="s">
        <v>60</v>
      </c>
      <c r="AG3002" s="2" t="s">
        <v>60</v>
      </c>
      <c r="AH3002" s="0" t="s">
        <v>60</v>
      </c>
      <c r="AI3002" s="0" t="n">
        <v>346.6714</v>
      </c>
      <c r="AJ3002" s="0" t="n">
        <v>0</v>
      </c>
      <c r="AK3002" s="0" t="n">
        <v>11.84</v>
      </c>
      <c r="AL3002" s="0" t="n">
        <v>6569</v>
      </c>
      <c r="AM3002" s="0" t="n">
        <v>9853.5</v>
      </c>
      <c r="AN3002" s="0" t="n">
        <v>1691</v>
      </c>
      <c r="AO3002" s="2" t="n">
        <v>14.7435</v>
      </c>
      <c r="AP3002" s="0" t="n">
        <v>0.2535</v>
      </c>
      <c r="AQ3002" s="0" t="s">
        <v>60</v>
      </c>
      <c r="AR3002" s="0" t="s">
        <v>60</v>
      </c>
      <c r="AS3002" s="0" t="s">
        <v>60</v>
      </c>
      <c r="AT3002" s="0" t="s">
        <v>60</v>
      </c>
      <c r="AU3002" s="0" t="s">
        <v>60</v>
      </c>
      <c r="AV3002" s="0" t="s">
        <v>60</v>
      </c>
      <c r="AW3002" s="2" t="s">
        <v>60</v>
      </c>
      <c r="AX3002" s="0" t="s">
        <v>60</v>
      </c>
      <c r="AY3002" s="0" t="n">
        <v>1</v>
      </c>
      <c r="BC3002" s="0" t="s">
        <v>9055</v>
      </c>
    </row>
    <row r="3003" customFormat="false" ht="15" hidden="false" customHeight="true" outlineLevel="0" collapsed="false">
      <c r="A3003" s="0" t="s">
        <v>9056</v>
      </c>
      <c r="B3003" s="0" t="s">
        <v>9057</v>
      </c>
      <c r="C3003" s="0" t="s">
        <v>60</v>
      </c>
      <c r="D3003" s="0" t="s">
        <v>60</v>
      </c>
      <c r="E3003" s="0" t="s">
        <v>60</v>
      </c>
      <c r="F3003" s="0" t="s">
        <v>60</v>
      </c>
      <c r="G3003" s="0" t="s">
        <v>60</v>
      </c>
      <c r="H3003" s="0" t="s">
        <v>60</v>
      </c>
      <c r="I3003" s="1" t="s">
        <v>60</v>
      </c>
      <c r="J3003" s="0" t="s">
        <v>60</v>
      </c>
      <c r="K3003" s="0" t="s">
        <v>60</v>
      </c>
      <c r="L3003" s="0" t="s">
        <v>60</v>
      </c>
      <c r="M3003" s="0" t="s">
        <v>60</v>
      </c>
      <c r="N3003" s="0" t="s">
        <v>60</v>
      </c>
      <c r="O3003" s="0" t="s">
        <v>60</v>
      </c>
      <c r="P3003" s="0" t="s">
        <v>60</v>
      </c>
      <c r="Q3003" s="1" t="s">
        <v>60</v>
      </c>
      <c r="R3003" s="0" t="s">
        <v>60</v>
      </c>
      <c r="S3003" s="0" t="s">
        <v>60</v>
      </c>
      <c r="T3003" s="0" t="s">
        <v>60</v>
      </c>
      <c r="U3003" s="0" t="s">
        <v>60</v>
      </c>
      <c r="V3003" s="0" t="s">
        <v>60</v>
      </c>
      <c r="W3003" s="0" t="s">
        <v>60</v>
      </c>
      <c r="X3003" s="0" t="s">
        <v>60</v>
      </c>
      <c r="Y3003" s="1" t="s">
        <v>60</v>
      </c>
      <c r="Z3003" s="0" t="s">
        <v>60</v>
      </c>
      <c r="AA3003" s="0" t="s">
        <v>60</v>
      </c>
      <c r="AB3003" s="0" t="s">
        <v>60</v>
      </c>
      <c r="AC3003" s="0" t="s">
        <v>60</v>
      </c>
      <c r="AD3003" s="0" t="s">
        <v>60</v>
      </c>
      <c r="AE3003" s="0" t="s">
        <v>60</v>
      </c>
      <c r="AF3003" s="0" t="s">
        <v>60</v>
      </c>
      <c r="AG3003" s="2" t="s">
        <v>60</v>
      </c>
      <c r="AH3003" s="0" t="s">
        <v>60</v>
      </c>
      <c r="AI3003" s="0" t="n">
        <v>50.4845</v>
      </c>
      <c r="AJ3003" s="0" t="n">
        <v>3.81</v>
      </c>
      <c r="AK3003" s="0" t="n">
        <v>3.77</v>
      </c>
      <c r="AL3003" s="0" t="n">
        <v>26483</v>
      </c>
      <c r="AM3003" s="0" t="n">
        <v>5187.545</v>
      </c>
      <c r="AN3003" s="0" t="n">
        <v>3222</v>
      </c>
      <c r="AO3003" s="2" t="n">
        <v>7.762</v>
      </c>
      <c r="AP3003" s="0" t="n">
        <v>1.6749</v>
      </c>
      <c r="AQ3003" s="0" t="s">
        <v>60</v>
      </c>
      <c r="AR3003" s="0" t="s">
        <v>60</v>
      </c>
      <c r="AS3003" s="0" t="s">
        <v>60</v>
      </c>
      <c r="AT3003" s="0" t="s">
        <v>60</v>
      </c>
      <c r="AU3003" s="0" t="s">
        <v>60</v>
      </c>
      <c r="AV3003" s="0" t="s">
        <v>60</v>
      </c>
      <c r="AW3003" s="2" t="s">
        <v>60</v>
      </c>
      <c r="AX3003" s="0" t="s">
        <v>60</v>
      </c>
      <c r="AY3003" s="0" t="n">
        <v>1</v>
      </c>
      <c r="BC3003" s="0" t="s">
        <v>9058</v>
      </c>
    </row>
    <row r="3004" customFormat="false" ht="15" hidden="false" customHeight="true" outlineLevel="0" collapsed="false">
      <c r="A3004" s="0" t="s">
        <v>9059</v>
      </c>
      <c r="B3004" s="0" t="s">
        <v>9060</v>
      </c>
      <c r="C3004" s="0" t="s">
        <v>60</v>
      </c>
      <c r="D3004" s="0" t="s">
        <v>60</v>
      </c>
      <c r="E3004" s="0" t="s">
        <v>60</v>
      </c>
      <c r="F3004" s="0" t="s">
        <v>60</v>
      </c>
      <c r="G3004" s="0" t="s">
        <v>60</v>
      </c>
      <c r="H3004" s="0" t="s">
        <v>60</v>
      </c>
      <c r="I3004" s="1" t="s">
        <v>60</v>
      </c>
      <c r="J3004" s="0" t="s">
        <v>60</v>
      </c>
      <c r="K3004" s="0" t="s">
        <v>60</v>
      </c>
      <c r="L3004" s="0" t="s">
        <v>60</v>
      </c>
      <c r="M3004" s="0" t="s">
        <v>60</v>
      </c>
      <c r="N3004" s="0" t="s">
        <v>60</v>
      </c>
      <c r="O3004" s="0" t="s">
        <v>60</v>
      </c>
      <c r="P3004" s="0" t="s">
        <v>60</v>
      </c>
      <c r="Q3004" s="1" t="s">
        <v>60</v>
      </c>
      <c r="R3004" s="0" t="s">
        <v>60</v>
      </c>
      <c r="S3004" s="0" t="n">
        <v>180.1962</v>
      </c>
      <c r="T3004" s="0" t="n">
        <v>0.27</v>
      </c>
      <c r="U3004" s="0" t="n">
        <v>19.57</v>
      </c>
      <c r="V3004" s="0" t="n">
        <v>45854</v>
      </c>
      <c r="W3004" s="0" t="n">
        <v>34008</v>
      </c>
      <c r="X3004" s="0" t="n">
        <v>5217</v>
      </c>
      <c r="Y3004" s="1" t="n">
        <v>37.2617</v>
      </c>
      <c r="Z3004" s="0" t="n">
        <v>0.9923</v>
      </c>
      <c r="AA3004" s="0" t="s">
        <v>60</v>
      </c>
      <c r="AB3004" s="0" t="s">
        <v>60</v>
      </c>
      <c r="AC3004" s="0" t="s">
        <v>60</v>
      </c>
      <c r="AD3004" s="0" t="s">
        <v>60</v>
      </c>
      <c r="AE3004" s="0" t="s">
        <v>60</v>
      </c>
      <c r="AF3004" s="0" t="s">
        <v>60</v>
      </c>
      <c r="AG3004" s="2" t="s">
        <v>60</v>
      </c>
      <c r="AH3004" s="0" t="s">
        <v>60</v>
      </c>
      <c r="AI3004" s="0" t="s">
        <v>60</v>
      </c>
      <c r="AJ3004" s="0" t="s">
        <v>60</v>
      </c>
      <c r="AK3004" s="0" t="s">
        <v>60</v>
      </c>
      <c r="AL3004" s="0" t="s">
        <v>60</v>
      </c>
      <c r="AM3004" s="0" t="s">
        <v>60</v>
      </c>
      <c r="AN3004" s="0" t="s">
        <v>60</v>
      </c>
      <c r="AO3004" s="2" t="s">
        <v>60</v>
      </c>
      <c r="AP3004" s="0" t="s">
        <v>60</v>
      </c>
      <c r="AQ3004" s="0" t="s">
        <v>60</v>
      </c>
      <c r="AR3004" s="0" t="s">
        <v>60</v>
      </c>
      <c r="AS3004" s="0" t="s">
        <v>60</v>
      </c>
      <c r="AT3004" s="0" t="s">
        <v>60</v>
      </c>
      <c r="AU3004" s="0" t="s">
        <v>60</v>
      </c>
      <c r="AV3004" s="0" t="s">
        <v>60</v>
      </c>
      <c r="AW3004" s="2" t="s">
        <v>60</v>
      </c>
      <c r="AX3004" s="0" t="s">
        <v>60</v>
      </c>
      <c r="AY3004" s="0" t="n">
        <v>1</v>
      </c>
      <c r="BC3004" s="0" t="s">
        <v>9061</v>
      </c>
    </row>
    <row r="3005" customFormat="false" ht="15" hidden="false" customHeight="true" outlineLevel="0" collapsed="false">
      <c r="A3005" s="0" t="s">
        <v>9062</v>
      </c>
      <c r="B3005" s="0" t="s">
        <v>9063</v>
      </c>
      <c r="C3005" s="0" t="s">
        <v>60</v>
      </c>
      <c r="D3005" s="0" t="s">
        <v>60</v>
      </c>
      <c r="E3005" s="0" t="s">
        <v>60</v>
      </c>
      <c r="F3005" s="0" t="s">
        <v>60</v>
      </c>
      <c r="G3005" s="0" t="s">
        <v>60</v>
      </c>
      <c r="H3005" s="0" t="s">
        <v>60</v>
      </c>
      <c r="I3005" s="1" t="s">
        <v>60</v>
      </c>
      <c r="J3005" s="0" t="s">
        <v>60</v>
      </c>
      <c r="K3005" s="0" t="s">
        <v>60</v>
      </c>
      <c r="L3005" s="0" t="s">
        <v>60</v>
      </c>
      <c r="M3005" s="0" t="s">
        <v>60</v>
      </c>
      <c r="N3005" s="0" t="s">
        <v>60</v>
      </c>
      <c r="O3005" s="0" t="s">
        <v>60</v>
      </c>
      <c r="P3005" s="0" t="s">
        <v>60</v>
      </c>
      <c r="Q3005" s="1" t="s">
        <v>60</v>
      </c>
      <c r="R3005" s="0" t="s">
        <v>60</v>
      </c>
      <c r="S3005" s="0" t="s">
        <v>60</v>
      </c>
      <c r="T3005" s="0" t="s">
        <v>60</v>
      </c>
      <c r="U3005" s="0" t="s">
        <v>60</v>
      </c>
      <c r="V3005" s="0" t="s">
        <v>60</v>
      </c>
      <c r="W3005" s="0" t="s">
        <v>60</v>
      </c>
      <c r="X3005" s="0" t="s">
        <v>60</v>
      </c>
      <c r="Y3005" s="1" t="s">
        <v>60</v>
      </c>
      <c r="Z3005" s="0" t="s">
        <v>60</v>
      </c>
      <c r="AA3005" s="0" t="s">
        <v>60</v>
      </c>
      <c r="AB3005" s="0" t="s">
        <v>60</v>
      </c>
      <c r="AC3005" s="0" t="s">
        <v>60</v>
      </c>
      <c r="AD3005" s="0" t="s">
        <v>60</v>
      </c>
      <c r="AE3005" s="0" t="s">
        <v>60</v>
      </c>
      <c r="AF3005" s="0" t="s">
        <v>60</v>
      </c>
      <c r="AG3005" s="2" t="s">
        <v>60</v>
      </c>
      <c r="AH3005" s="0" t="s">
        <v>60</v>
      </c>
      <c r="AI3005" s="0" t="s">
        <v>60</v>
      </c>
      <c r="AJ3005" s="0" t="s">
        <v>60</v>
      </c>
      <c r="AK3005" s="0" t="s">
        <v>60</v>
      </c>
      <c r="AL3005" s="0" t="s">
        <v>60</v>
      </c>
      <c r="AM3005" s="0" t="s">
        <v>60</v>
      </c>
      <c r="AN3005" s="0" t="s">
        <v>60</v>
      </c>
      <c r="AO3005" s="2" t="s">
        <v>60</v>
      </c>
      <c r="AP3005" s="0" t="s">
        <v>60</v>
      </c>
      <c r="AQ3005" s="0" t="n">
        <v>98.9336</v>
      </c>
      <c r="AR3005" s="0" t="n">
        <v>1.47</v>
      </c>
      <c r="AS3005" s="0" t="n">
        <v>12.64</v>
      </c>
      <c r="AT3005" s="0" t="n">
        <v>3138</v>
      </c>
      <c r="AU3005" s="0" t="n">
        <v>4707</v>
      </c>
      <c r="AV3005" s="0" t="n">
        <v>553</v>
      </c>
      <c r="AW3005" s="2" t="n">
        <v>6.208</v>
      </c>
      <c r="AX3005" s="0" t="n">
        <v>0.1284</v>
      </c>
      <c r="AY3005" s="0" t="n">
        <v>1</v>
      </c>
      <c r="BC3005" s="0" t="s">
        <v>9064</v>
      </c>
    </row>
    <row r="3006" customFormat="false" ht="15" hidden="false" customHeight="true" outlineLevel="0" collapsed="false">
      <c r="A3006" s="0" t="s">
        <v>9065</v>
      </c>
      <c r="B3006" s="0" t="s">
        <v>9066</v>
      </c>
      <c r="C3006" s="0" t="s">
        <v>60</v>
      </c>
      <c r="D3006" s="0" t="s">
        <v>60</v>
      </c>
      <c r="E3006" s="0" t="s">
        <v>60</v>
      </c>
      <c r="F3006" s="0" t="s">
        <v>60</v>
      </c>
      <c r="G3006" s="0" t="s">
        <v>60</v>
      </c>
      <c r="H3006" s="0" t="s">
        <v>60</v>
      </c>
      <c r="I3006" s="1" t="s">
        <v>60</v>
      </c>
      <c r="J3006" s="0" t="s">
        <v>60</v>
      </c>
      <c r="K3006" s="0" t="n">
        <v>105.765</v>
      </c>
      <c r="L3006" s="0" t="n">
        <v>0.69</v>
      </c>
      <c r="M3006" s="0" t="n">
        <v>6.35</v>
      </c>
      <c r="N3006" s="0" t="n">
        <v>26631</v>
      </c>
      <c r="O3006" s="0" t="n">
        <v>24940</v>
      </c>
      <c r="P3006" s="0" t="n">
        <v>4763</v>
      </c>
      <c r="Q3006" s="1" t="n">
        <v>28.0793</v>
      </c>
      <c r="R3006" s="0" t="n">
        <v>1.911</v>
      </c>
      <c r="S3006" s="0" t="s">
        <v>60</v>
      </c>
      <c r="T3006" s="0" t="s">
        <v>60</v>
      </c>
      <c r="U3006" s="0" t="s">
        <v>60</v>
      </c>
      <c r="V3006" s="0" t="s">
        <v>60</v>
      </c>
      <c r="W3006" s="0" t="s">
        <v>60</v>
      </c>
      <c r="X3006" s="0" t="s">
        <v>60</v>
      </c>
      <c r="Y3006" s="1" t="s">
        <v>60</v>
      </c>
      <c r="Z3006" s="0" t="s">
        <v>60</v>
      </c>
      <c r="AA3006" s="0" t="s">
        <v>60</v>
      </c>
      <c r="AB3006" s="0" t="s">
        <v>60</v>
      </c>
      <c r="AC3006" s="0" t="s">
        <v>60</v>
      </c>
      <c r="AD3006" s="0" t="s">
        <v>60</v>
      </c>
      <c r="AE3006" s="0" t="s">
        <v>60</v>
      </c>
      <c r="AF3006" s="0" t="s">
        <v>60</v>
      </c>
      <c r="AG3006" s="2" t="s">
        <v>60</v>
      </c>
      <c r="AH3006" s="0" t="s">
        <v>60</v>
      </c>
      <c r="AI3006" s="0" t="s">
        <v>60</v>
      </c>
      <c r="AJ3006" s="0" t="s">
        <v>60</v>
      </c>
      <c r="AK3006" s="0" t="s">
        <v>60</v>
      </c>
      <c r="AL3006" s="0" t="s">
        <v>60</v>
      </c>
      <c r="AM3006" s="0" t="s">
        <v>60</v>
      </c>
      <c r="AN3006" s="0" t="s">
        <v>60</v>
      </c>
      <c r="AO3006" s="2" t="s">
        <v>60</v>
      </c>
      <c r="AP3006" s="0" t="s">
        <v>60</v>
      </c>
      <c r="AQ3006" s="0" t="s">
        <v>60</v>
      </c>
      <c r="AR3006" s="0" t="s">
        <v>60</v>
      </c>
      <c r="AS3006" s="0" t="s">
        <v>60</v>
      </c>
      <c r="AT3006" s="0" t="s">
        <v>60</v>
      </c>
      <c r="AU3006" s="0" t="s">
        <v>60</v>
      </c>
      <c r="AV3006" s="0" t="s">
        <v>60</v>
      </c>
      <c r="AW3006" s="2" t="s">
        <v>60</v>
      </c>
      <c r="AX3006" s="0" t="s">
        <v>60</v>
      </c>
      <c r="AY3006" s="0" t="n">
        <v>1</v>
      </c>
      <c r="BC3006" s="0" t="s">
        <v>9067</v>
      </c>
    </row>
    <row r="3007" customFormat="false" ht="15" hidden="false" customHeight="true" outlineLevel="0" collapsed="false">
      <c r="A3007" s="0" t="s">
        <v>9068</v>
      </c>
      <c r="B3007" s="0" t="s">
        <v>9069</v>
      </c>
      <c r="C3007" s="0" t="s">
        <v>60</v>
      </c>
      <c r="D3007" s="0" t="s">
        <v>60</v>
      </c>
      <c r="E3007" s="0" t="s">
        <v>60</v>
      </c>
      <c r="F3007" s="0" t="s">
        <v>60</v>
      </c>
      <c r="G3007" s="0" t="s">
        <v>60</v>
      </c>
      <c r="H3007" s="0" t="s">
        <v>60</v>
      </c>
      <c r="I3007" s="1" t="s">
        <v>60</v>
      </c>
      <c r="J3007" s="0" t="s">
        <v>60</v>
      </c>
      <c r="K3007" s="0" t="n">
        <v>399.6176</v>
      </c>
      <c r="L3007" s="0" t="n">
        <v>0</v>
      </c>
      <c r="M3007" s="0" t="n">
        <v>41.67</v>
      </c>
      <c r="N3007" s="0" t="n">
        <v>6436</v>
      </c>
      <c r="O3007" s="0" t="n">
        <v>4974</v>
      </c>
      <c r="P3007" s="0" t="n">
        <v>1924</v>
      </c>
      <c r="Q3007" s="1" t="n">
        <v>5.6001</v>
      </c>
      <c r="R3007" s="0" t="n">
        <v>0.0881</v>
      </c>
      <c r="S3007" s="0" t="s">
        <v>60</v>
      </c>
      <c r="T3007" s="0" t="s">
        <v>60</v>
      </c>
      <c r="U3007" s="0" t="s">
        <v>60</v>
      </c>
      <c r="V3007" s="0" t="s">
        <v>60</v>
      </c>
      <c r="W3007" s="0" t="s">
        <v>60</v>
      </c>
      <c r="X3007" s="0" t="s">
        <v>60</v>
      </c>
      <c r="Y3007" s="1" t="s">
        <v>60</v>
      </c>
      <c r="Z3007" s="0" t="s">
        <v>60</v>
      </c>
      <c r="AA3007" s="0" t="s">
        <v>60</v>
      </c>
      <c r="AB3007" s="0" t="s">
        <v>60</v>
      </c>
      <c r="AC3007" s="0" t="s">
        <v>60</v>
      </c>
      <c r="AD3007" s="0" t="s">
        <v>60</v>
      </c>
      <c r="AE3007" s="0" t="s">
        <v>60</v>
      </c>
      <c r="AF3007" s="0" t="s">
        <v>60</v>
      </c>
      <c r="AG3007" s="2" t="s">
        <v>60</v>
      </c>
      <c r="AH3007" s="0" t="s">
        <v>60</v>
      </c>
      <c r="AI3007" s="0" t="s">
        <v>60</v>
      </c>
      <c r="AJ3007" s="0" t="s">
        <v>60</v>
      </c>
      <c r="AK3007" s="0" t="s">
        <v>60</v>
      </c>
      <c r="AL3007" s="0" t="s">
        <v>60</v>
      </c>
      <c r="AM3007" s="0" t="s">
        <v>60</v>
      </c>
      <c r="AN3007" s="0" t="s">
        <v>60</v>
      </c>
      <c r="AO3007" s="2" t="s">
        <v>60</v>
      </c>
      <c r="AP3007" s="0" t="s">
        <v>60</v>
      </c>
      <c r="AQ3007" s="0" t="s">
        <v>60</v>
      </c>
      <c r="AR3007" s="0" t="s">
        <v>60</v>
      </c>
      <c r="AS3007" s="0" t="s">
        <v>60</v>
      </c>
      <c r="AT3007" s="0" t="s">
        <v>60</v>
      </c>
      <c r="AU3007" s="0" t="s">
        <v>60</v>
      </c>
      <c r="AV3007" s="0" t="s">
        <v>60</v>
      </c>
      <c r="AW3007" s="2" t="s">
        <v>60</v>
      </c>
      <c r="AX3007" s="0" t="s">
        <v>60</v>
      </c>
      <c r="AY3007" s="0" t="n">
        <v>1</v>
      </c>
      <c r="BC3007" s="0" t="s">
        <v>9070</v>
      </c>
    </row>
    <row r="3008" customFormat="false" ht="15" hidden="false" customHeight="true" outlineLevel="0" collapsed="false">
      <c r="A3008" s="0" t="s">
        <v>9071</v>
      </c>
      <c r="B3008" s="0" t="s">
        <v>9072</v>
      </c>
      <c r="C3008" s="0" t="s">
        <v>60</v>
      </c>
      <c r="D3008" s="0" t="s">
        <v>60</v>
      </c>
      <c r="E3008" s="0" t="s">
        <v>60</v>
      </c>
      <c r="F3008" s="0" t="s">
        <v>60</v>
      </c>
      <c r="G3008" s="0" t="s">
        <v>60</v>
      </c>
      <c r="H3008" s="0" t="s">
        <v>60</v>
      </c>
      <c r="I3008" s="1" t="s">
        <v>60</v>
      </c>
      <c r="J3008" s="0" t="s">
        <v>60</v>
      </c>
      <c r="K3008" s="0" t="s">
        <v>60</v>
      </c>
      <c r="L3008" s="0" t="s">
        <v>60</v>
      </c>
      <c r="M3008" s="0" t="s">
        <v>60</v>
      </c>
      <c r="N3008" s="0" t="s">
        <v>60</v>
      </c>
      <c r="O3008" s="0" t="s">
        <v>60</v>
      </c>
      <c r="P3008" s="0" t="s">
        <v>60</v>
      </c>
      <c r="Q3008" s="1" t="s">
        <v>60</v>
      </c>
      <c r="R3008" s="0" t="s">
        <v>60</v>
      </c>
      <c r="S3008" s="0" t="s">
        <v>60</v>
      </c>
      <c r="T3008" s="0" t="s">
        <v>60</v>
      </c>
      <c r="U3008" s="0" t="s">
        <v>60</v>
      </c>
      <c r="V3008" s="0" t="s">
        <v>60</v>
      </c>
      <c r="W3008" s="0" t="s">
        <v>60</v>
      </c>
      <c r="X3008" s="0" t="s">
        <v>60</v>
      </c>
      <c r="Y3008" s="1" t="s">
        <v>60</v>
      </c>
      <c r="Z3008" s="0" t="s">
        <v>60</v>
      </c>
      <c r="AA3008" s="0" t="n">
        <v>67.4603</v>
      </c>
      <c r="AB3008" s="0" t="n">
        <v>3.38</v>
      </c>
      <c r="AC3008" s="0" t="n">
        <v>0.7</v>
      </c>
      <c r="AD3008" s="0" t="n">
        <v>61740</v>
      </c>
      <c r="AE3008" s="0" t="n">
        <v>0</v>
      </c>
      <c r="AF3008" s="0" t="n">
        <v>9781</v>
      </c>
      <c r="AG3008" s="2" t="s">
        <v>60</v>
      </c>
      <c r="AH3008" s="0" t="s">
        <v>60</v>
      </c>
      <c r="AI3008" s="0" t="s">
        <v>60</v>
      </c>
      <c r="AJ3008" s="0" t="s">
        <v>60</v>
      </c>
      <c r="AK3008" s="0" t="s">
        <v>60</v>
      </c>
      <c r="AL3008" s="0" t="s">
        <v>60</v>
      </c>
      <c r="AM3008" s="0" t="s">
        <v>60</v>
      </c>
      <c r="AN3008" s="0" t="s">
        <v>60</v>
      </c>
      <c r="AO3008" s="2" t="s">
        <v>60</v>
      </c>
      <c r="AP3008" s="0" t="s">
        <v>60</v>
      </c>
      <c r="AQ3008" s="0" t="s">
        <v>60</v>
      </c>
      <c r="AR3008" s="0" t="s">
        <v>60</v>
      </c>
      <c r="AS3008" s="0" t="s">
        <v>60</v>
      </c>
      <c r="AT3008" s="0" t="s">
        <v>60</v>
      </c>
      <c r="AU3008" s="0" t="s">
        <v>60</v>
      </c>
      <c r="AV3008" s="0" t="s">
        <v>60</v>
      </c>
      <c r="AW3008" s="2" t="s">
        <v>60</v>
      </c>
      <c r="AX3008" s="0" t="s">
        <v>60</v>
      </c>
      <c r="AY3008" s="0" t="n">
        <v>1</v>
      </c>
      <c r="BC3008" s="0" t="s">
        <v>9073</v>
      </c>
    </row>
    <row r="3009" customFormat="false" ht="15" hidden="false" customHeight="true" outlineLevel="0" collapsed="false">
      <c r="A3009" s="0" t="s">
        <v>9074</v>
      </c>
      <c r="B3009" s="0" t="s">
        <v>9075</v>
      </c>
      <c r="C3009" s="0" t="s">
        <v>60</v>
      </c>
      <c r="D3009" s="0" t="s">
        <v>60</v>
      </c>
      <c r="E3009" s="0" t="s">
        <v>60</v>
      </c>
      <c r="F3009" s="0" t="s">
        <v>60</v>
      </c>
      <c r="G3009" s="0" t="s">
        <v>60</v>
      </c>
      <c r="H3009" s="0" t="s">
        <v>60</v>
      </c>
      <c r="I3009" s="1" t="s">
        <v>60</v>
      </c>
      <c r="J3009" s="0" t="s">
        <v>60</v>
      </c>
      <c r="K3009" s="0" t="s">
        <v>60</v>
      </c>
      <c r="L3009" s="0" t="s">
        <v>60</v>
      </c>
      <c r="M3009" s="0" t="s">
        <v>60</v>
      </c>
      <c r="N3009" s="0" t="s">
        <v>60</v>
      </c>
      <c r="O3009" s="0" t="s">
        <v>60</v>
      </c>
      <c r="P3009" s="0" t="s">
        <v>60</v>
      </c>
      <c r="Q3009" s="1" t="s">
        <v>60</v>
      </c>
      <c r="R3009" s="0" t="s">
        <v>60</v>
      </c>
      <c r="S3009" s="0" t="s">
        <v>60</v>
      </c>
      <c r="T3009" s="0" t="s">
        <v>60</v>
      </c>
      <c r="U3009" s="0" t="s">
        <v>60</v>
      </c>
      <c r="V3009" s="0" t="s">
        <v>60</v>
      </c>
      <c r="W3009" s="0" t="s">
        <v>60</v>
      </c>
      <c r="X3009" s="0" t="s">
        <v>60</v>
      </c>
      <c r="Y3009" s="1" t="s">
        <v>60</v>
      </c>
      <c r="Z3009" s="0" t="s">
        <v>60</v>
      </c>
      <c r="AA3009" s="0" t="s">
        <v>60</v>
      </c>
      <c r="AB3009" s="0" t="s">
        <v>60</v>
      </c>
      <c r="AC3009" s="0" t="s">
        <v>60</v>
      </c>
      <c r="AD3009" s="0" t="s">
        <v>60</v>
      </c>
      <c r="AE3009" s="0" t="s">
        <v>60</v>
      </c>
      <c r="AF3009" s="0" t="s">
        <v>60</v>
      </c>
      <c r="AG3009" s="2" t="s">
        <v>60</v>
      </c>
      <c r="AH3009" s="0" t="s">
        <v>60</v>
      </c>
      <c r="AI3009" s="0" t="s">
        <v>60</v>
      </c>
      <c r="AJ3009" s="0" t="s">
        <v>60</v>
      </c>
      <c r="AK3009" s="0" t="s">
        <v>60</v>
      </c>
      <c r="AL3009" s="0" t="s">
        <v>60</v>
      </c>
      <c r="AM3009" s="0" t="s">
        <v>60</v>
      </c>
      <c r="AN3009" s="0" t="s">
        <v>60</v>
      </c>
      <c r="AO3009" s="2" t="s">
        <v>60</v>
      </c>
      <c r="AP3009" s="0" t="s">
        <v>60</v>
      </c>
      <c r="AQ3009" s="0" t="n">
        <v>76.3292</v>
      </c>
      <c r="AR3009" s="0" t="n">
        <v>2.26</v>
      </c>
      <c r="AS3009" s="0" t="n">
        <v>8.94</v>
      </c>
      <c r="AT3009" s="0" t="n">
        <v>3789</v>
      </c>
      <c r="AU3009" s="0" t="n">
        <v>3712.5</v>
      </c>
      <c r="AV3009" s="0" t="n">
        <v>715</v>
      </c>
      <c r="AW3009" s="2" t="n">
        <v>4.8963</v>
      </c>
      <c r="AX3009" s="0" t="n">
        <v>0.2035</v>
      </c>
      <c r="AY3009" s="0" t="n">
        <v>1</v>
      </c>
      <c r="BC3009" s="0" t="s">
        <v>9076</v>
      </c>
    </row>
    <row r="3010" customFormat="false" ht="15" hidden="false" customHeight="true" outlineLevel="0" collapsed="false">
      <c r="A3010" s="0" t="s">
        <v>9077</v>
      </c>
      <c r="B3010" s="0" t="s">
        <v>9078</v>
      </c>
      <c r="C3010" s="0" t="s">
        <v>60</v>
      </c>
      <c r="D3010" s="0" t="s">
        <v>60</v>
      </c>
      <c r="E3010" s="0" t="s">
        <v>60</v>
      </c>
      <c r="F3010" s="0" t="s">
        <v>60</v>
      </c>
      <c r="G3010" s="0" t="s">
        <v>60</v>
      </c>
      <c r="H3010" s="0" t="s">
        <v>60</v>
      </c>
      <c r="I3010" s="1" t="s">
        <v>60</v>
      </c>
      <c r="J3010" s="0" t="s">
        <v>60</v>
      </c>
      <c r="K3010" s="0" t="s">
        <v>60</v>
      </c>
      <c r="L3010" s="0" t="s">
        <v>60</v>
      </c>
      <c r="M3010" s="0" t="s">
        <v>60</v>
      </c>
      <c r="N3010" s="0" t="s">
        <v>60</v>
      </c>
      <c r="O3010" s="0" t="s">
        <v>60</v>
      </c>
      <c r="P3010" s="0" t="s">
        <v>60</v>
      </c>
      <c r="Q3010" s="1" t="s">
        <v>60</v>
      </c>
      <c r="R3010" s="0" t="s">
        <v>60</v>
      </c>
      <c r="S3010" s="0" t="s">
        <v>60</v>
      </c>
      <c r="T3010" s="0" t="s">
        <v>60</v>
      </c>
      <c r="U3010" s="0" t="s">
        <v>60</v>
      </c>
      <c r="V3010" s="0" t="s">
        <v>60</v>
      </c>
      <c r="W3010" s="0" t="s">
        <v>60</v>
      </c>
      <c r="X3010" s="0" t="s">
        <v>60</v>
      </c>
      <c r="Y3010" s="1" t="s">
        <v>60</v>
      </c>
      <c r="Z3010" s="0" t="s">
        <v>60</v>
      </c>
      <c r="AA3010" s="0" t="s">
        <v>60</v>
      </c>
      <c r="AB3010" s="0" t="s">
        <v>60</v>
      </c>
      <c r="AC3010" s="0" t="s">
        <v>60</v>
      </c>
      <c r="AD3010" s="0" t="s">
        <v>60</v>
      </c>
      <c r="AE3010" s="0" t="s">
        <v>60</v>
      </c>
      <c r="AF3010" s="0" t="s">
        <v>60</v>
      </c>
      <c r="AG3010" s="2" t="s">
        <v>60</v>
      </c>
      <c r="AH3010" s="0" t="s">
        <v>60</v>
      </c>
      <c r="AI3010" s="0" t="s">
        <v>60</v>
      </c>
      <c r="AJ3010" s="0" t="s">
        <v>60</v>
      </c>
      <c r="AK3010" s="0" t="s">
        <v>60</v>
      </c>
      <c r="AL3010" s="0" t="s">
        <v>60</v>
      </c>
      <c r="AM3010" s="0" t="s">
        <v>60</v>
      </c>
      <c r="AN3010" s="0" t="s">
        <v>60</v>
      </c>
      <c r="AO3010" s="2" t="s">
        <v>60</v>
      </c>
      <c r="AP3010" s="0" t="s">
        <v>60</v>
      </c>
      <c r="AQ3010" s="0" t="n">
        <v>156.0594</v>
      </c>
      <c r="AR3010" s="0" t="n">
        <v>0.45</v>
      </c>
      <c r="AS3010" s="0" t="n">
        <v>29.12</v>
      </c>
      <c r="AT3010" s="0" t="n">
        <v>48781</v>
      </c>
      <c r="AU3010" s="0" t="n">
        <v>10862</v>
      </c>
      <c r="AV3010" s="0" t="n">
        <v>5742</v>
      </c>
      <c r="AW3010" s="2" t="n">
        <v>14.3257</v>
      </c>
      <c r="AX3010" s="0" t="n">
        <v>0.8915</v>
      </c>
      <c r="AY3010" s="0" t="n">
        <v>1</v>
      </c>
      <c r="BC3010" s="0" t="s">
        <v>9079</v>
      </c>
    </row>
    <row r="3011" customFormat="false" ht="15" hidden="false" customHeight="true" outlineLevel="0" collapsed="false">
      <c r="A3011" s="0" t="s">
        <v>9080</v>
      </c>
      <c r="B3011" s="0" t="s">
        <v>9081</v>
      </c>
      <c r="C3011" s="0" t="s">
        <v>60</v>
      </c>
      <c r="D3011" s="0" t="s">
        <v>60</v>
      </c>
      <c r="E3011" s="0" t="s">
        <v>60</v>
      </c>
      <c r="F3011" s="0" t="s">
        <v>60</v>
      </c>
      <c r="G3011" s="0" t="s">
        <v>60</v>
      </c>
      <c r="H3011" s="0" t="s">
        <v>60</v>
      </c>
      <c r="I3011" s="1" t="s">
        <v>60</v>
      </c>
      <c r="J3011" s="0" t="s">
        <v>60</v>
      </c>
      <c r="K3011" s="0" t="s">
        <v>60</v>
      </c>
      <c r="L3011" s="0" t="s">
        <v>60</v>
      </c>
      <c r="M3011" s="0" t="s">
        <v>60</v>
      </c>
      <c r="N3011" s="0" t="s">
        <v>60</v>
      </c>
      <c r="O3011" s="0" t="s">
        <v>60</v>
      </c>
      <c r="P3011" s="0" t="s">
        <v>60</v>
      </c>
      <c r="Q3011" s="1" t="s">
        <v>60</v>
      </c>
      <c r="R3011" s="0" t="s">
        <v>60</v>
      </c>
      <c r="S3011" s="0" t="s">
        <v>60</v>
      </c>
      <c r="T3011" s="0" t="s">
        <v>60</v>
      </c>
      <c r="U3011" s="0" t="s">
        <v>60</v>
      </c>
      <c r="V3011" s="0" t="s">
        <v>60</v>
      </c>
      <c r="W3011" s="0" t="s">
        <v>60</v>
      </c>
      <c r="X3011" s="0" t="s">
        <v>60</v>
      </c>
      <c r="Y3011" s="1" t="s">
        <v>60</v>
      </c>
      <c r="Z3011" s="0" t="s">
        <v>60</v>
      </c>
      <c r="AA3011" s="0" t="s">
        <v>60</v>
      </c>
      <c r="AB3011" s="0" t="s">
        <v>60</v>
      </c>
      <c r="AC3011" s="0" t="s">
        <v>60</v>
      </c>
      <c r="AD3011" s="0" t="s">
        <v>60</v>
      </c>
      <c r="AE3011" s="0" t="s">
        <v>60</v>
      </c>
      <c r="AF3011" s="0" t="s">
        <v>60</v>
      </c>
      <c r="AG3011" s="2" t="s">
        <v>60</v>
      </c>
      <c r="AH3011" s="0" t="s">
        <v>60</v>
      </c>
      <c r="AI3011" s="0" t="s">
        <v>60</v>
      </c>
      <c r="AJ3011" s="0" t="s">
        <v>60</v>
      </c>
      <c r="AK3011" s="0" t="s">
        <v>60</v>
      </c>
      <c r="AL3011" s="0" t="s">
        <v>60</v>
      </c>
      <c r="AM3011" s="0" t="s">
        <v>60</v>
      </c>
      <c r="AN3011" s="0" t="s">
        <v>60</v>
      </c>
      <c r="AO3011" s="2" t="s">
        <v>60</v>
      </c>
      <c r="AP3011" s="0" t="s">
        <v>60</v>
      </c>
      <c r="AQ3011" s="0" t="n">
        <v>66.8168</v>
      </c>
      <c r="AR3011" s="0" t="n">
        <v>2.96</v>
      </c>
      <c r="AS3011" s="0" t="n">
        <v>8.16</v>
      </c>
      <c r="AT3011" s="0" t="n">
        <v>4247</v>
      </c>
      <c r="AU3011" s="0" t="n">
        <v>2112</v>
      </c>
      <c r="AV3011" s="0" t="n">
        <v>802</v>
      </c>
      <c r="AW3011" s="2" t="n">
        <v>2.7855</v>
      </c>
      <c r="AX3011" s="0" t="n">
        <v>0.1473</v>
      </c>
      <c r="AY3011" s="0" t="n">
        <v>1</v>
      </c>
      <c r="BC3011" s="0" t="s">
        <v>9082</v>
      </c>
    </row>
    <row r="3012" customFormat="false" ht="15" hidden="false" customHeight="true" outlineLevel="0" collapsed="false">
      <c r="A3012" s="0" t="s">
        <v>9083</v>
      </c>
      <c r="B3012" s="0" t="s">
        <v>9084</v>
      </c>
      <c r="C3012" s="0" t="s">
        <v>60</v>
      </c>
      <c r="D3012" s="0" t="s">
        <v>60</v>
      </c>
      <c r="E3012" s="0" t="s">
        <v>60</v>
      </c>
      <c r="F3012" s="0" t="s">
        <v>60</v>
      </c>
      <c r="G3012" s="0" t="s">
        <v>60</v>
      </c>
      <c r="H3012" s="0" t="s">
        <v>60</v>
      </c>
      <c r="I3012" s="1" t="s">
        <v>60</v>
      </c>
      <c r="J3012" s="0" t="s">
        <v>60</v>
      </c>
      <c r="K3012" s="0" t="s">
        <v>60</v>
      </c>
      <c r="L3012" s="0" t="s">
        <v>60</v>
      </c>
      <c r="M3012" s="0" t="s">
        <v>60</v>
      </c>
      <c r="N3012" s="0" t="s">
        <v>60</v>
      </c>
      <c r="O3012" s="0" t="s">
        <v>60</v>
      </c>
      <c r="P3012" s="0" t="s">
        <v>60</v>
      </c>
      <c r="Q3012" s="1" t="s">
        <v>60</v>
      </c>
      <c r="R3012" s="0" t="s">
        <v>60</v>
      </c>
      <c r="S3012" s="0" t="s">
        <v>60</v>
      </c>
      <c r="T3012" s="0" t="s">
        <v>60</v>
      </c>
      <c r="U3012" s="0" t="s">
        <v>60</v>
      </c>
      <c r="V3012" s="0" t="s">
        <v>60</v>
      </c>
      <c r="W3012" s="0" t="s">
        <v>60</v>
      </c>
      <c r="X3012" s="0" t="s">
        <v>60</v>
      </c>
      <c r="Y3012" s="1" t="s">
        <v>60</v>
      </c>
      <c r="Z3012" s="0" t="s">
        <v>60</v>
      </c>
      <c r="AA3012" s="0" t="s">
        <v>60</v>
      </c>
      <c r="AB3012" s="0" t="s">
        <v>60</v>
      </c>
      <c r="AC3012" s="0" t="s">
        <v>60</v>
      </c>
      <c r="AD3012" s="0" t="s">
        <v>60</v>
      </c>
      <c r="AE3012" s="0" t="s">
        <v>60</v>
      </c>
      <c r="AF3012" s="0" t="s">
        <v>60</v>
      </c>
      <c r="AG3012" s="2" t="s">
        <v>60</v>
      </c>
      <c r="AH3012" s="0" t="s">
        <v>60</v>
      </c>
      <c r="AI3012" s="0" t="s">
        <v>60</v>
      </c>
      <c r="AJ3012" s="0" t="s">
        <v>60</v>
      </c>
      <c r="AK3012" s="0" t="s">
        <v>60</v>
      </c>
      <c r="AL3012" s="0" t="s">
        <v>60</v>
      </c>
      <c r="AM3012" s="0" t="s">
        <v>60</v>
      </c>
      <c r="AN3012" s="0" t="s">
        <v>60</v>
      </c>
      <c r="AO3012" s="2" t="s">
        <v>60</v>
      </c>
      <c r="AP3012" s="0" t="s">
        <v>60</v>
      </c>
      <c r="AQ3012" s="0" t="n">
        <v>114.3376</v>
      </c>
      <c r="AR3012" s="0" t="n">
        <v>1.01</v>
      </c>
      <c r="AS3012" s="0" t="n">
        <v>7.14</v>
      </c>
      <c r="AT3012" s="0" t="n">
        <v>13515</v>
      </c>
      <c r="AU3012" s="0" t="n">
        <v>13515</v>
      </c>
      <c r="AV3012" s="0" t="n">
        <v>1017</v>
      </c>
      <c r="AW3012" s="2" t="n">
        <v>17.8246</v>
      </c>
      <c r="AX3012" s="0" t="n">
        <v>0.7948</v>
      </c>
      <c r="AY3012" s="0" t="n">
        <v>1</v>
      </c>
      <c r="BC3012" s="0" t="s">
        <v>9085</v>
      </c>
    </row>
    <row r="3013" customFormat="false" ht="15" hidden="false" customHeight="true" outlineLevel="0" collapsed="false">
      <c r="A3013" s="0" t="s">
        <v>9086</v>
      </c>
      <c r="B3013" s="0" t="s">
        <v>9087</v>
      </c>
      <c r="C3013" s="0" t="s">
        <v>60</v>
      </c>
      <c r="D3013" s="0" t="s">
        <v>60</v>
      </c>
      <c r="E3013" s="0" t="s">
        <v>60</v>
      </c>
      <c r="F3013" s="0" t="s">
        <v>60</v>
      </c>
      <c r="G3013" s="0" t="s">
        <v>60</v>
      </c>
      <c r="H3013" s="0" t="s">
        <v>60</v>
      </c>
      <c r="I3013" s="1" t="s">
        <v>60</v>
      </c>
      <c r="J3013" s="0" t="s">
        <v>60</v>
      </c>
      <c r="K3013" s="0" t="s">
        <v>60</v>
      </c>
      <c r="L3013" s="0" t="s">
        <v>60</v>
      </c>
      <c r="M3013" s="0" t="s">
        <v>60</v>
      </c>
      <c r="N3013" s="0" t="s">
        <v>60</v>
      </c>
      <c r="O3013" s="0" t="s">
        <v>60</v>
      </c>
      <c r="P3013" s="0" t="s">
        <v>60</v>
      </c>
      <c r="Q3013" s="1" t="s">
        <v>60</v>
      </c>
      <c r="R3013" s="0" t="s">
        <v>60</v>
      </c>
      <c r="S3013" s="0" t="s">
        <v>60</v>
      </c>
      <c r="T3013" s="0" t="s">
        <v>60</v>
      </c>
      <c r="U3013" s="0" t="s">
        <v>60</v>
      </c>
      <c r="V3013" s="0" t="s">
        <v>60</v>
      </c>
      <c r="W3013" s="0" t="s">
        <v>60</v>
      </c>
      <c r="X3013" s="0" t="s">
        <v>60</v>
      </c>
      <c r="Y3013" s="1" t="s">
        <v>60</v>
      </c>
      <c r="Z3013" s="0" t="s">
        <v>60</v>
      </c>
      <c r="AA3013" s="0" t="s">
        <v>60</v>
      </c>
      <c r="AB3013" s="0" t="s">
        <v>60</v>
      </c>
      <c r="AC3013" s="0" t="s">
        <v>60</v>
      </c>
      <c r="AD3013" s="0" t="s">
        <v>60</v>
      </c>
      <c r="AE3013" s="0" t="s">
        <v>60</v>
      </c>
      <c r="AF3013" s="0" t="s">
        <v>60</v>
      </c>
      <c r="AG3013" s="2" t="s">
        <v>60</v>
      </c>
      <c r="AH3013" s="0" t="s">
        <v>60</v>
      </c>
      <c r="AI3013" s="0" t="n">
        <v>50.7376</v>
      </c>
      <c r="AJ3013" s="0" t="n">
        <v>3.82</v>
      </c>
      <c r="AK3013" s="0" t="n">
        <v>4.17</v>
      </c>
      <c r="AL3013" s="0" t="n">
        <v>22776</v>
      </c>
      <c r="AM3013" s="0" t="n">
        <v>3438</v>
      </c>
      <c r="AN3013" s="0" t="n">
        <v>2630</v>
      </c>
      <c r="AO3013" s="2" t="n">
        <v>5.1442</v>
      </c>
      <c r="AP3013" s="0" t="n">
        <v>0.6904</v>
      </c>
      <c r="AQ3013" s="0" t="s">
        <v>60</v>
      </c>
      <c r="AR3013" s="0" t="s">
        <v>60</v>
      </c>
      <c r="AS3013" s="0" t="s">
        <v>60</v>
      </c>
      <c r="AT3013" s="0" t="s">
        <v>60</v>
      </c>
      <c r="AU3013" s="0" t="s">
        <v>60</v>
      </c>
      <c r="AV3013" s="0" t="s">
        <v>60</v>
      </c>
      <c r="AW3013" s="2" t="s">
        <v>60</v>
      </c>
      <c r="AX3013" s="0" t="s">
        <v>60</v>
      </c>
      <c r="AY3013" s="0" t="n">
        <v>1</v>
      </c>
      <c r="BC3013" s="0" t="s">
        <v>9088</v>
      </c>
    </row>
    <row r="3014" customFormat="false" ht="15" hidden="false" customHeight="true" outlineLevel="0" collapsed="false">
      <c r="A3014" s="0" t="s">
        <v>9089</v>
      </c>
      <c r="B3014" s="0" t="s">
        <v>9090</v>
      </c>
      <c r="C3014" s="0" t="s">
        <v>60</v>
      </c>
      <c r="D3014" s="0" t="s">
        <v>60</v>
      </c>
      <c r="E3014" s="0" t="s">
        <v>60</v>
      </c>
      <c r="F3014" s="0" t="s">
        <v>60</v>
      </c>
      <c r="G3014" s="0" t="s">
        <v>60</v>
      </c>
      <c r="H3014" s="0" t="s">
        <v>60</v>
      </c>
      <c r="I3014" s="1" t="s">
        <v>60</v>
      </c>
      <c r="J3014" s="0" t="s">
        <v>60</v>
      </c>
      <c r="K3014" s="0" t="s">
        <v>60</v>
      </c>
      <c r="L3014" s="0" t="s">
        <v>60</v>
      </c>
      <c r="M3014" s="0" t="s">
        <v>60</v>
      </c>
      <c r="N3014" s="0" t="s">
        <v>60</v>
      </c>
      <c r="O3014" s="0" t="s">
        <v>60</v>
      </c>
      <c r="P3014" s="0" t="s">
        <v>60</v>
      </c>
      <c r="Q3014" s="1" t="s">
        <v>60</v>
      </c>
      <c r="R3014" s="0" t="s">
        <v>60</v>
      </c>
      <c r="S3014" s="0" t="n">
        <v>113.5215</v>
      </c>
      <c r="T3014" s="0" t="n">
        <v>0.66</v>
      </c>
      <c r="U3014" s="0" t="n">
        <v>2.36</v>
      </c>
      <c r="V3014" s="0" t="n">
        <v>1666</v>
      </c>
      <c r="W3014" s="0" t="n">
        <v>0</v>
      </c>
      <c r="X3014" s="0" t="n">
        <v>423</v>
      </c>
      <c r="Y3014" s="1" t="s">
        <v>60</v>
      </c>
      <c r="Z3014" s="0" t="s">
        <v>60</v>
      </c>
      <c r="AA3014" s="0" t="s">
        <v>60</v>
      </c>
      <c r="AB3014" s="0" t="s">
        <v>60</v>
      </c>
      <c r="AC3014" s="0" t="s">
        <v>60</v>
      </c>
      <c r="AD3014" s="0" t="s">
        <v>60</v>
      </c>
      <c r="AE3014" s="0" t="s">
        <v>60</v>
      </c>
      <c r="AF3014" s="0" t="s">
        <v>60</v>
      </c>
      <c r="AG3014" s="2" t="s">
        <v>60</v>
      </c>
      <c r="AH3014" s="0" t="s">
        <v>60</v>
      </c>
      <c r="AI3014" s="0" t="s">
        <v>60</v>
      </c>
      <c r="AJ3014" s="0" t="s">
        <v>60</v>
      </c>
      <c r="AK3014" s="0" t="s">
        <v>60</v>
      </c>
      <c r="AL3014" s="0" t="s">
        <v>60</v>
      </c>
      <c r="AM3014" s="0" t="s">
        <v>60</v>
      </c>
      <c r="AN3014" s="0" t="s">
        <v>60</v>
      </c>
      <c r="AO3014" s="2" t="s">
        <v>60</v>
      </c>
      <c r="AP3014" s="0" t="s">
        <v>60</v>
      </c>
      <c r="AQ3014" s="0" t="s">
        <v>60</v>
      </c>
      <c r="AR3014" s="0" t="s">
        <v>60</v>
      </c>
      <c r="AS3014" s="0" t="s">
        <v>60</v>
      </c>
      <c r="AT3014" s="0" t="s">
        <v>60</v>
      </c>
      <c r="AU3014" s="0" t="s">
        <v>60</v>
      </c>
      <c r="AV3014" s="0" t="s">
        <v>60</v>
      </c>
      <c r="AW3014" s="2" t="s">
        <v>60</v>
      </c>
      <c r="AX3014" s="0" t="s">
        <v>60</v>
      </c>
      <c r="AY3014" s="0" t="n">
        <v>1</v>
      </c>
      <c r="BC3014" s="0" t="s">
        <v>9091</v>
      </c>
    </row>
    <row r="3015" customFormat="false" ht="15" hidden="false" customHeight="true" outlineLevel="0" collapsed="false">
      <c r="A3015" s="0" t="s">
        <v>9092</v>
      </c>
      <c r="B3015" s="0" t="s">
        <v>9093</v>
      </c>
      <c r="C3015" s="0" t="n">
        <v>72.2834</v>
      </c>
      <c r="D3015" s="0" t="n">
        <v>2.23</v>
      </c>
      <c r="E3015" s="0" t="n">
        <v>2.65</v>
      </c>
      <c r="F3015" s="0" t="n">
        <v>6379</v>
      </c>
      <c r="G3015" s="0" t="n">
        <v>0</v>
      </c>
      <c r="H3015" s="0" t="n">
        <v>981</v>
      </c>
      <c r="I3015" s="1" t="s">
        <v>60</v>
      </c>
      <c r="J3015" s="0" t="s">
        <v>60</v>
      </c>
      <c r="K3015" s="0" t="s">
        <v>60</v>
      </c>
      <c r="L3015" s="0" t="s">
        <v>60</v>
      </c>
      <c r="M3015" s="0" t="s">
        <v>60</v>
      </c>
      <c r="N3015" s="0" t="s">
        <v>60</v>
      </c>
      <c r="O3015" s="0" t="s">
        <v>60</v>
      </c>
      <c r="P3015" s="0" t="s">
        <v>60</v>
      </c>
      <c r="Q3015" s="1" t="s">
        <v>60</v>
      </c>
      <c r="R3015" s="0" t="s">
        <v>60</v>
      </c>
      <c r="S3015" s="0" t="s">
        <v>60</v>
      </c>
      <c r="T3015" s="0" t="s">
        <v>60</v>
      </c>
      <c r="U3015" s="0" t="s">
        <v>60</v>
      </c>
      <c r="V3015" s="0" t="s">
        <v>60</v>
      </c>
      <c r="W3015" s="0" t="s">
        <v>60</v>
      </c>
      <c r="X3015" s="0" t="s">
        <v>60</v>
      </c>
      <c r="Y3015" s="1" t="s">
        <v>60</v>
      </c>
      <c r="Z3015" s="0" t="s">
        <v>60</v>
      </c>
      <c r="AA3015" s="0" t="s">
        <v>60</v>
      </c>
      <c r="AB3015" s="0" t="s">
        <v>60</v>
      </c>
      <c r="AC3015" s="0" t="s">
        <v>60</v>
      </c>
      <c r="AD3015" s="0" t="s">
        <v>60</v>
      </c>
      <c r="AE3015" s="0" t="s">
        <v>60</v>
      </c>
      <c r="AF3015" s="0" t="s">
        <v>60</v>
      </c>
      <c r="AG3015" s="2" t="s">
        <v>60</v>
      </c>
      <c r="AH3015" s="0" t="s">
        <v>60</v>
      </c>
      <c r="AI3015" s="0" t="s">
        <v>60</v>
      </c>
      <c r="AJ3015" s="0" t="s">
        <v>60</v>
      </c>
      <c r="AK3015" s="0" t="s">
        <v>60</v>
      </c>
      <c r="AL3015" s="0" t="s">
        <v>60</v>
      </c>
      <c r="AM3015" s="0" t="s">
        <v>60</v>
      </c>
      <c r="AN3015" s="0" t="s">
        <v>60</v>
      </c>
      <c r="AO3015" s="2" t="s">
        <v>60</v>
      </c>
      <c r="AP3015" s="0" t="s">
        <v>60</v>
      </c>
      <c r="AQ3015" s="0" t="s">
        <v>60</v>
      </c>
      <c r="AR3015" s="0" t="s">
        <v>60</v>
      </c>
      <c r="AS3015" s="0" t="s">
        <v>60</v>
      </c>
      <c r="AT3015" s="0" t="s">
        <v>60</v>
      </c>
      <c r="AU3015" s="0" t="s">
        <v>60</v>
      </c>
      <c r="AV3015" s="0" t="s">
        <v>60</v>
      </c>
      <c r="AW3015" s="2" t="s">
        <v>60</v>
      </c>
      <c r="AX3015" s="0" t="s">
        <v>60</v>
      </c>
      <c r="AY3015" s="0" t="n">
        <v>1</v>
      </c>
      <c r="BC3015" s="0" t="s">
        <v>9094</v>
      </c>
    </row>
    <row r="3016" customFormat="false" ht="15" hidden="false" customHeight="true" outlineLevel="0" collapsed="false">
      <c r="A3016" s="0" t="s">
        <v>9095</v>
      </c>
      <c r="B3016" s="0" t="s">
        <v>9096</v>
      </c>
      <c r="C3016" s="0" t="s">
        <v>60</v>
      </c>
      <c r="D3016" s="0" t="s">
        <v>60</v>
      </c>
      <c r="E3016" s="0" t="s">
        <v>60</v>
      </c>
      <c r="F3016" s="0" t="s">
        <v>60</v>
      </c>
      <c r="G3016" s="0" t="s">
        <v>60</v>
      </c>
      <c r="H3016" s="0" t="s">
        <v>60</v>
      </c>
      <c r="I3016" s="1" t="s">
        <v>60</v>
      </c>
      <c r="J3016" s="0" t="s">
        <v>60</v>
      </c>
      <c r="K3016" s="0" t="s">
        <v>60</v>
      </c>
      <c r="L3016" s="0" t="s">
        <v>60</v>
      </c>
      <c r="M3016" s="0" t="s">
        <v>60</v>
      </c>
      <c r="N3016" s="0" t="s">
        <v>60</v>
      </c>
      <c r="O3016" s="0" t="s">
        <v>60</v>
      </c>
      <c r="P3016" s="0" t="s">
        <v>60</v>
      </c>
      <c r="Q3016" s="1" t="s">
        <v>60</v>
      </c>
      <c r="R3016" s="0" t="s">
        <v>60</v>
      </c>
      <c r="S3016" s="0" t="s">
        <v>60</v>
      </c>
      <c r="T3016" s="0" t="s">
        <v>60</v>
      </c>
      <c r="U3016" s="0" t="s">
        <v>60</v>
      </c>
      <c r="V3016" s="0" t="s">
        <v>60</v>
      </c>
      <c r="W3016" s="0" t="s">
        <v>60</v>
      </c>
      <c r="X3016" s="0" t="s">
        <v>60</v>
      </c>
      <c r="Y3016" s="1" t="s">
        <v>60</v>
      </c>
      <c r="Z3016" s="0" t="s">
        <v>60</v>
      </c>
      <c r="AA3016" s="0" t="s">
        <v>60</v>
      </c>
      <c r="AB3016" s="0" t="s">
        <v>60</v>
      </c>
      <c r="AC3016" s="0" t="s">
        <v>60</v>
      </c>
      <c r="AD3016" s="0" t="s">
        <v>60</v>
      </c>
      <c r="AE3016" s="0" t="s">
        <v>60</v>
      </c>
      <c r="AF3016" s="0" t="s">
        <v>60</v>
      </c>
      <c r="AG3016" s="2" t="s">
        <v>60</v>
      </c>
      <c r="AH3016" s="0" t="s">
        <v>60</v>
      </c>
      <c r="AI3016" s="0" t="s">
        <v>60</v>
      </c>
      <c r="AJ3016" s="0" t="s">
        <v>60</v>
      </c>
      <c r="AK3016" s="0" t="s">
        <v>60</v>
      </c>
      <c r="AL3016" s="0" t="s">
        <v>60</v>
      </c>
      <c r="AM3016" s="0" t="s">
        <v>60</v>
      </c>
      <c r="AN3016" s="0" t="s">
        <v>60</v>
      </c>
      <c r="AO3016" s="2" t="s">
        <v>60</v>
      </c>
      <c r="AP3016" s="0" t="s">
        <v>60</v>
      </c>
      <c r="AQ3016" s="0" t="n">
        <v>325.8186</v>
      </c>
      <c r="AR3016" s="0" t="n">
        <v>0.06</v>
      </c>
      <c r="AS3016" s="0" t="n">
        <v>16.9</v>
      </c>
      <c r="AT3016" s="0" t="n">
        <v>7799</v>
      </c>
      <c r="AU3016" s="0" t="n">
        <v>11698.5</v>
      </c>
      <c r="AV3016" s="0" t="n">
        <v>2250</v>
      </c>
      <c r="AW3016" s="2" t="n">
        <v>15.4289</v>
      </c>
      <c r="AX3016" s="0" t="n">
        <v>0.253</v>
      </c>
      <c r="AY3016" s="0" t="n">
        <v>1</v>
      </c>
      <c r="BC3016" s="0" t="s">
        <v>9097</v>
      </c>
    </row>
    <row r="3017" customFormat="false" ht="15" hidden="false" customHeight="true" outlineLevel="0" collapsed="false">
      <c r="A3017" s="0" t="s">
        <v>9098</v>
      </c>
      <c r="B3017" s="0" t="s">
        <v>9099</v>
      </c>
      <c r="C3017" s="0" t="s">
        <v>60</v>
      </c>
      <c r="D3017" s="0" t="s">
        <v>60</v>
      </c>
      <c r="E3017" s="0" t="s">
        <v>60</v>
      </c>
      <c r="F3017" s="0" t="s">
        <v>60</v>
      </c>
      <c r="G3017" s="0" t="s">
        <v>60</v>
      </c>
      <c r="H3017" s="0" t="s">
        <v>60</v>
      </c>
      <c r="I3017" s="1" t="s">
        <v>60</v>
      </c>
      <c r="J3017" s="0" t="s">
        <v>60</v>
      </c>
      <c r="K3017" s="0" t="s">
        <v>60</v>
      </c>
      <c r="L3017" s="0" t="s">
        <v>60</v>
      </c>
      <c r="M3017" s="0" t="s">
        <v>60</v>
      </c>
      <c r="N3017" s="0" t="s">
        <v>60</v>
      </c>
      <c r="O3017" s="0" t="s">
        <v>60</v>
      </c>
      <c r="P3017" s="0" t="s">
        <v>60</v>
      </c>
      <c r="Q3017" s="1" t="s">
        <v>60</v>
      </c>
      <c r="R3017" s="0" t="s">
        <v>60</v>
      </c>
      <c r="S3017" s="0" t="s">
        <v>60</v>
      </c>
      <c r="T3017" s="0" t="s">
        <v>60</v>
      </c>
      <c r="U3017" s="0" t="s">
        <v>60</v>
      </c>
      <c r="V3017" s="0" t="s">
        <v>60</v>
      </c>
      <c r="W3017" s="0" t="s">
        <v>60</v>
      </c>
      <c r="X3017" s="0" t="s">
        <v>60</v>
      </c>
      <c r="Y3017" s="1" t="s">
        <v>60</v>
      </c>
      <c r="Z3017" s="0" t="s">
        <v>60</v>
      </c>
      <c r="AA3017" s="0" t="n">
        <v>66.0371</v>
      </c>
      <c r="AB3017" s="0" t="n">
        <v>3.61</v>
      </c>
      <c r="AC3017" s="0" t="n">
        <v>6.89</v>
      </c>
      <c r="AD3017" s="0" t="n">
        <v>13128</v>
      </c>
      <c r="AE3017" s="0" t="n">
        <v>13527</v>
      </c>
      <c r="AF3017" s="0" t="n">
        <v>2494</v>
      </c>
      <c r="AG3017" s="2" t="n">
        <v>11.7912</v>
      </c>
      <c r="AH3017" s="0" t="n">
        <v>0.833</v>
      </c>
      <c r="AI3017" s="0" t="s">
        <v>60</v>
      </c>
      <c r="AJ3017" s="0" t="s">
        <v>60</v>
      </c>
      <c r="AK3017" s="0" t="s">
        <v>60</v>
      </c>
      <c r="AL3017" s="0" t="s">
        <v>60</v>
      </c>
      <c r="AM3017" s="0" t="s">
        <v>60</v>
      </c>
      <c r="AN3017" s="0" t="s">
        <v>60</v>
      </c>
      <c r="AO3017" s="2" t="s">
        <v>60</v>
      </c>
      <c r="AP3017" s="0" t="s">
        <v>60</v>
      </c>
      <c r="AQ3017" s="0" t="s">
        <v>60</v>
      </c>
      <c r="AR3017" s="0" t="s">
        <v>60</v>
      </c>
      <c r="AS3017" s="0" t="s">
        <v>60</v>
      </c>
      <c r="AT3017" s="0" t="s">
        <v>60</v>
      </c>
      <c r="AU3017" s="0" t="s">
        <v>60</v>
      </c>
      <c r="AV3017" s="0" t="s">
        <v>60</v>
      </c>
      <c r="AW3017" s="2" t="s">
        <v>60</v>
      </c>
      <c r="AX3017" s="0" t="s">
        <v>60</v>
      </c>
      <c r="AY3017" s="0" t="n">
        <v>1</v>
      </c>
      <c r="BC3017" s="0" t="s">
        <v>9100</v>
      </c>
    </row>
    <row r="3018" customFormat="false" ht="15" hidden="false" customHeight="true" outlineLevel="0" collapsed="false">
      <c r="A3018" s="0" t="s">
        <v>9101</v>
      </c>
      <c r="B3018" s="0" t="s">
        <v>9102</v>
      </c>
      <c r="C3018" s="0" t="s">
        <v>60</v>
      </c>
      <c r="D3018" s="0" t="s">
        <v>60</v>
      </c>
      <c r="E3018" s="0" t="s">
        <v>60</v>
      </c>
      <c r="F3018" s="0" t="s">
        <v>60</v>
      </c>
      <c r="G3018" s="0" t="s">
        <v>60</v>
      </c>
      <c r="H3018" s="0" t="s">
        <v>60</v>
      </c>
      <c r="I3018" s="1" t="s">
        <v>60</v>
      </c>
      <c r="J3018" s="0" t="s">
        <v>60</v>
      </c>
      <c r="K3018" s="0" t="n">
        <v>75.2801</v>
      </c>
      <c r="L3018" s="0" t="n">
        <v>2.33</v>
      </c>
      <c r="M3018" s="0" t="n">
        <v>4.83</v>
      </c>
      <c r="N3018" s="0" t="n">
        <v>40068</v>
      </c>
      <c r="O3018" s="0" t="n">
        <v>10056</v>
      </c>
      <c r="P3018" s="0" t="n">
        <v>3900</v>
      </c>
      <c r="Q3018" s="1" t="n">
        <v>11.3218</v>
      </c>
      <c r="R3018" s="0" t="n">
        <v>0.5182</v>
      </c>
      <c r="S3018" s="0" t="s">
        <v>60</v>
      </c>
      <c r="T3018" s="0" t="s">
        <v>60</v>
      </c>
      <c r="U3018" s="0" t="s">
        <v>60</v>
      </c>
      <c r="V3018" s="0" t="s">
        <v>60</v>
      </c>
      <c r="W3018" s="0" t="s">
        <v>60</v>
      </c>
      <c r="X3018" s="0" t="s">
        <v>60</v>
      </c>
      <c r="Y3018" s="1" t="s">
        <v>60</v>
      </c>
      <c r="Z3018" s="0" t="s">
        <v>60</v>
      </c>
      <c r="AA3018" s="0" t="s">
        <v>60</v>
      </c>
      <c r="AB3018" s="0" t="s">
        <v>60</v>
      </c>
      <c r="AC3018" s="0" t="s">
        <v>60</v>
      </c>
      <c r="AD3018" s="0" t="s">
        <v>60</v>
      </c>
      <c r="AE3018" s="0" t="s">
        <v>60</v>
      </c>
      <c r="AF3018" s="0" t="s">
        <v>60</v>
      </c>
      <c r="AG3018" s="2" t="s">
        <v>60</v>
      </c>
      <c r="AH3018" s="0" t="s">
        <v>60</v>
      </c>
      <c r="AI3018" s="0" t="s">
        <v>60</v>
      </c>
      <c r="AJ3018" s="0" t="s">
        <v>60</v>
      </c>
      <c r="AK3018" s="0" t="s">
        <v>60</v>
      </c>
      <c r="AL3018" s="0" t="s">
        <v>60</v>
      </c>
      <c r="AM3018" s="0" t="s">
        <v>60</v>
      </c>
      <c r="AN3018" s="0" t="s">
        <v>60</v>
      </c>
      <c r="AO3018" s="2" t="s">
        <v>60</v>
      </c>
      <c r="AP3018" s="0" t="s">
        <v>60</v>
      </c>
      <c r="AQ3018" s="0" t="s">
        <v>60</v>
      </c>
      <c r="AR3018" s="0" t="s">
        <v>60</v>
      </c>
      <c r="AS3018" s="0" t="s">
        <v>60</v>
      </c>
      <c r="AT3018" s="0" t="s">
        <v>60</v>
      </c>
      <c r="AU3018" s="0" t="s">
        <v>60</v>
      </c>
      <c r="AV3018" s="0" t="s">
        <v>60</v>
      </c>
      <c r="AW3018" s="2" t="s">
        <v>60</v>
      </c>
      <c r="AX3018" s="0" t="s">
        <v>60</v>
      </c>
      <c r="AY3018" s="0" t="n">
        <v>1</v>
      </c>
      <c r="BC3018" s="0" t="s">
        <v>9103</v>
      </c>
    </row>
    <row r="3019" customFormat="false" ht="15" hidden="false" customHeight="true" outlineLevel="0" collapsed="false">
      <c r="A3019" s="0" t="s">
        <v>9104</v>
      </c>
      <c r="B3019" s="0" t="s">
        <v>9105</v>
      </c>
      <c r="C3019" s="0" t="s">
        <v>60</v>
      </c>
      <c r="D3019" s="0" t="s">
        <v>60</v>
      </c>
      <c r="E3019" s="0" t="s">
        <v>60</v>
      </c>
      <c r="F3019" s="0" t="s">
        <v>60</v>
      </c>
      <c r="G3019" s="0" t="s">
        <v>60</v>
      </c>
      <c r="H3019" s="0" t="s">
        <v>60</v>
      </c>
      <c r="I3019" s="1" t="s">
        <v>60</v>
      </c>
      <c r="J3019" s="0" t="s">
        <v>60</v>
      </c>
      <c r="K3019" s="0" t="s">
        <v>60</v>
      </c>
      <c r="L3019" s="0" t="s">
        <v>60</v>
      </c>
      <c r="M3019" s="0" t="s">
        <v>60</v>
      </c>
      <c r="N3019" s="0" t="s">
        <v>60</v>
      </c>
      <c r="O3019" s="0" t="s">
        <v>60</v>
      </c>
      <c r="P3019" s="0" t="s">
        <v>60</v>
      </c>
      <c r="Q3019" s="1" t="s">
        <v>60</v>
      </c>
      <c r="R3019" s="0" t="s">
        <v>60</v>
      </c>
      <c r="S3019" s="0" t="s">
        <v>60</v>
      </c>
      <c r="T3019" s="0" t="s">
        <v>60</v>
      </c>
      <c r="U3019" s="0" t="s">
        <v>60</v>
      </c>
      <c r="V3019" s="0" t="s">
        <v>60</v>
      </c>
      <c r="W3019" s="0" t="s">
        <v>60</v>
      </c>
      <c r="X3019" s="0" t="s">
        <v>60</v>
      </c>
      <c r="Y3019" s="1" t="s">
        <v>60</v>
      </c>
      <c r="Z3019" s="0" t="s">
        <v>60</v>
      </c>
      <c r="AA3019" s="0" t="s">
        <v>60</v>
      </c>
      <c r="AB3019" s="0" t="s">
        <v>60</v>
      </c>
      <c r="AC3019" s="0" t="s">
        <v>60</v>
      </c>
      <c r="AD3019" s="0" t="s">
        <v>60</v>
      </c>
      <c r="AE3019" s="0" t="s">
        <v>60</v>
      </c>
      <c r="AF3019" s="0" t="s">
        <v>60</v>
      </c>
      <c r="AG3019" s="2" t="s">
        <v>60</v>
      </c>
      <c r="AH3019" s="0" t="s">
        <v>60</v>
      </c>
      <c r="AI3019" s="0" t="s">
        <v>60</v>
      </c>
      <c r="AJ3019" s="0" t="s">
        <v>60</v>
      </c>
      <c r="AK3019" s="0" t="s">
        <v>60</v>
      </c>
      <c r="AL3019" s="0" t="s">
        <v>60</v>
      </c>
      <c r="AM3019" s="0" t="s">
        <v>60</v>
      </c>
      <c r="AN3019" s="0" t="s">
        <v>60</v>
      </c>
      <c r="AO3019" s="2" t="s">
        <v>60</v>
      </c>
      <c r="AP3019" s="0" t="s">
        <v>60</v>
      </c>
      <c r="AQ3019" s="0" t="n">
        <v>72.8544</v>
      </c>
      <c r="AR3019" s="0" t="n">
        <v>2.59</v>
      </c>
      <c r="AS3019" s="0" t="n">
        <v>4.28</v>
      </c>
      <c r="AT3019" s="0" t="n">
        <v>199004</v>
      </c>
      <c r="AU3019" s="0" t="n">
        <v>45675</v>
      </c>
      <c r="AV3019" s="0" t="n">
        <v>16586</v>
      </c>
      <c r="AW3019" s="2" t="n">
        <v>60.2398</v>
      </c>
      <c r="AX3019" s="0" t="n">
        <v>14.115</v>
      </c>
      <c r="AY3019" s="0" t="n">
        <v>1</v>
      </c>
      <c r="BC3019" s="0" t="s">
        <v>9106</v>
      </c>
    </row>
    <row r="3020" customFormat="false" ht="15" hidden="false" customHeight="true" outlineLevel="0" collapsed="false">
      <c r="A3020" s="0" t="s">
        <v>9107</v>
      </c>
      <c r="B3020" s="0" t="s">
        <v>9108</v>
      </c>
      <c r="C3020" s="0" t="s">
        <v>60</v>
      </c>
      <c r="D3020" s="0" t="s">
        <v>60</v>
      </c>
      <c r="E3020" s="0" t="s">
        <v>60</v>
      </c>
      <c r="F3020" s="0" t="s">
        <v>60</v>
      </c>
      <c r="G3020" s="0" t="s">
        <v>60</v>
      </c>
      <c r="H3020" s="0" t="s">
        <v>60</v>
      </c>
      <c r="I3020" s="1" t="s">
        <v>60</v>
      </c>
      <c r="J3020" s="0" t="s">
        <v>60</v>
      </c>
      <c r="K3020" s="0" t="n">
        <v>72.7343</v>
      </c>
      <c r="L3020" s="0" t="n">
        <v>2.47</v>
      </c>
      <c r="M3020" s="0" t="n">
        <v>3.13</v>
      </c>
      <c r="N3020" s="0" t="n">
        <v>44140</v>
      </c>
      <c r="O3020" s="0" t="n">
        <v>26853</v>
      </c>
      <c r="P3020" s="0" t="n">
        <v>5516</v>
      </c>
      <c r="Q3020" s="1" t="n">
        <v>30.2331</v>
      </c>
      <c r="R3020" s="0" t="n">
        <v>4.3739</v>
      </c>
      <c r="S3020" s="0" t="s">
        <v>60</v>
      </c>
      <c r="T3020" s="0" t="s">
        <v>60</v>
      </c>
      <c r="U3020" s="0" t="s">
        <v>60</v>
      </c>
      <c r="V3020" s="0" t="s">
        <v>60</v>
      </c>
      <c r="W3020" s="0" t="s">
        <v>60</v>
      </c>
      <c r="X3020" s="0" t="s">
        <v>60</v>
      </c>
      <c r="Y3020" s="1" t="s">
        <v>60</v>
      </c>
      <c r="Z3020" s="0" t="s">
        <v>60</v>
      </c>
      <c r="AA3020" s="0" t="s">
        <v>60</v>
      </c>
      <c r="AB3020" s="0" t="s">
        <v>60</v>
      </c>
      <c r="AC3020" s="0" t="s">
        <v>60</v>
      </c>
      <c r="AD3020" s="0" t="s">
        <v>60</v>
      </c>
      <c r="AE3020" s="0" t="s">
        <v>60</v>
      </c>
      <c r="AF3020" s="0" t="s">
        <v>60</v>
      </c>
      <c r="AG3020" s="2" t="s">
        <v>60</v>
      </c>
      <c r="AH3020" s="0" t="s">
        <v>60</v>
      </c>
      <c r="AI3020" s="0" t="s">
        <v>60</v>
      </c>
      <c r="AJ3020" s="0" t="s">
        <v>60</v>
      </c>
      <c r="AK3020" s="0" t="s">
        <v>60</v>
      </c>
      <c r="AL3020" s="0" t="s">
        <v>60</v>
      </c>
      <c r="AM3020" s="0" t="s">
        <v>60</v>
      </c>
      <c r="AN3020" s="0" t="s">
        <v>60</v>
      </c>
      <c r="AO3020" s="2" t="s">
        <v>60</v>
      </c>
      <c r="AP3020" s="0" t="s">
        <v>60</v>
      </c>
      <c r="AQ3020" s="0" t="s">
        <v>60</v>
      </c>
      <c r="AR3020" s="0" t="s">
        <v>60</v>
      </c>
      <c r="AS3020" s="0" t="s">
        <v>60</v>
      </c>
      <c r="AT3020" s="0" t="s">
        <v>60</v>
      </c>
      <c r="AU3020" s="0" t="s">
        <v>60</v>
      </c>
      <c r="AV3020" s="0" t="s">
        <v>60</v>
      </c>
      <c r="AW3020" s="2" t="s">
        <v>60</v>
      </c>
      <c r="AX3020" s="0" t="s">
        <v>60</v>
      </c>
      <c r="AY3020" s="0" t="n">
        <v>1</v>
      </c>
      <c r="BC3020" s="0" t="s">
        <v>9109</v>
      </c>
    </row>
    <row r="3021" customFormat="false" ht="15" hidden="false" customHeight="true" outlineLevel="0" collapsed="false">
      <c r="A3021" s="0" t="s">
        <v>9110</v>
      </c>
      <c r="B3021" s="0" t="s">
        <v>9111</v>
      </c>
      <c r="C3021" s="0" t="s">
        <v>60</v>
      </c>
      <c r="D3021" s="0" t="s">
        <v>60</v>
      </c>
      <c r="E3021" s="0" t="s">
        <v>60</v>
      </c>
      <c r="F3021" s="0" t="s">
        <v>60</v>
      </c>
      <c r="G3021" s="0" t="s">
        <v>60</v>
      </c>
      <c r="H3021" s="0" t="s">
        <v>60</v>
      </c>
      <c r="I3021" s="1" t="s">
        <v>60</v>
      </c>
      <c r="J3021" s="0" t="s">
        <v>60</v>
      </c>
      <c r="K3021" s="0" t="s">
        <v>60</v>
      </c>
      <c r="L3021" s="0" t="s">
        <v>60</v>
      </c>
      <c r="M3021" s="0" t="s">
        <v>60</v>
      </c>
      <c r="N3021" s="0" t="s">
        <v>60</v>
      </c>
      <c r="O3021" s="0" t="s">
        <v>60</v>
      </c>
      <c r="P3021" s="0" t="s">
        <v>60</v>
      </c>
      <c r="Q3021" s="1" t="s">
        <v>60</v>
      </c>
      <c r="R3021" s="0" t="s">
        <v>60</v>
      </c>
      <c r="S3021" s="0" t="s">
        <v>60</v>
      </c>
      <c r="T3021" s="0" t="s">
        <v>60</v>
      </c>
      <c r="U3021" s="0" t="s">
        <v>60</v>
      </c>
      <c r="V3021" s="0" t="s">
        <v>60</v>
      </c>
      <c r="W3021" s="0" t="s">
        <v>60</v>
      </c>
      <c r="X3021" s="0" t="s">
        <v>60</v>
      </c>
      <c r="Y3021" s="1" t="s">
        <v>60</v>
      </c>
      <c r="Z3021" s="0" t="s">
        <v>60</v>
      </c>
      <c r="AA3021" s="0" t="s">
        <v>60</v>
      </c>
      <c r="AB3021" s="0" t="s">
        <v>60</v>
      </c>
      <c r="AC3021" s="0" t="s">
        <v>60</v>
      </c>
      <c r="AD3021" s="0" t="s">
        <v>60</v>
      </c>
      <c r="AE3021" s="0" t="s">
        <v>60</v>
      </c>
      <c r="AF3021" s="0" t="s">
        <v>60</v>
      </c>
      <c r="AG3021" s="2" t="s">
        <v>60</v>
      </c>
      <c r="AH3021" s="0" t="s">
        <v>60</v>
      </c>
      <c r="AI3021" s="0" t="s">
        <v>60</v>
      </c>
      <c r="AJ3021" s="0" t="s">
        <v>60</v>
      </c>
      <c r="AK3021" s="0" t="s">
        <v>60</v>
      </c>
      <c r="AL3021" s="0" t="s">
        <v>60</v>
      </c>
      <c r="AM3021" s="0" t="s">
        <v>60</v>
      </c>
      <c r="AN3021" s="0" t="s">
        <v>60</v>
      </c>
      <c r="AO3021" s="2" t="s">
        <v>60</v>
      </c>
      <c r="AP3021" s="0" t="s">
        <v>60</v>
      </c>
      <c r="AQ3021" s="0" t="n">
        <v>70.5222</v>
      </c>
      <c r="AR3021" s="0" t="n">
        <v>2.65</v>
      </c>
      <c r="AS3021" s="0" t="n">
        <v>3.46</v>
      </c>
      <c r="AT3021" s="0" t="n">
        <v>12103</v>
      </c>
      <c r="AU3021" s="0" t="n">
        <v>1783.152</v>
      </c>
      <c r="AV3021" s="0" t="n">
        <v>773</v>
      </c>
      <c r="AW3021" s="2" t="n">
        <v>2.3518</v>
      </c>
      <c r="AX3021" s="0" t="n">
        <v>0.1345</v>
      </c>
      <c r="AY3021" s="0" t="n">
        <v>1</v>
      </c>
      <c r="BC3021" s="0" t="s">
        <v>9112</v>
      </c>
    </row>
    <row r="3022" customFormat="false" ht="15" hidden="false" customHeight="true" outlineLevel="0" collapsed="false">
      <c r="A3022" s="0" t="s">
        <v>9113</v>
      </c>
      <c r="B3022" s="0" t="s">
        <v>9114</v>
      </c>
      <c r="C3022" s="0" t="s">
        <v>60</v>
      </c>
      <c r="D3022" s="0" t="s">
        <v>60</v>
      </c>
      <c r="E3022" s="0" t="s">
        <v>60</v>
      </c>
      <c r="F3022" s="0" t="s">
        <v>60</v>
      </c>
      <c r="G3022" s="0" t="s">
        <v>60</v>
      </c>
      <c r="H3022" s="0" t="s">
        <v>60</v>
      </c>
      <c r="I3022" s="1" t="s">
        <v>60</v>
      </c>
      <c r="J3022" s="0" t="s">
        <v>60</v>
      </c>
      <c r="K3022" s="0" t="s">
        <v>60</v>
      </c>
      <c r="L3022" s="0" t="s">
        <v>60</v>
      </c>
      <c r="M3022" s="0" t="s">
        <v>60</v>
      </c>
      <c r="N3022" s="0" t="s">
        <v>60</v>
      </c>
      <c r="O3022" s="0" t="s">
        <v>60</v>
      </c>
      <c r="P3022" s="0" t="s">
        <v>60</v>
      </c>
      <c r="Q3022" s="1" t="s">
        <v>60</v>
      </c>
      <c r="R3022" s="0" t="s">
        <v>60</v>
      </c>
      <c r="S3022" s="0" t="s">
        <v>60</v>
      </c>
      <c r="T3022" s="0" t="s">
        <v>60</v>
      </c>
      <c r="U3022" s="0" t="s">
        <v>60</v>
      </c>
      <c r="V3022" s="0" t="s">
        <v>60</v>
      </c>
      <c r="W3022" s="0" t="s">
        <v>60</v>
      </c>
      <c r="X3022" s="0" t="s">
        <v>60</v>
      </c>
      <c r="Y3022" s="1" t="s">
        <v>60</v>
      </c>
      <c r="Z3022" s="0" t="s">
        <v>60</v>
      </c>
      <c r="AA3022" s="0" t="n">
        <v>76.782</v>
      </c>
      <c r="AB3022" s="0" t="n">
        <v>2.48</v>
      </c>
      <c r="AC3022" s="0" t="n">
        <v>10.58</v>
      </c>
      <c r="AD3022" s="0" t="n">
        <v>6394</v>
      </c>
      <c r="AE3022" s="0" t="n">
        <v>3432</v>
      </c>
      <c r="AF3022" s="0" t="n">
        <v>1414</v>
      </c>
      <c r="AG3022" s="2" t="n">
        <v>2.9916</v>
      </c>
      <c r="AH3022" s="0" t="n">
        <v>0.2008</v>
      </c>
      <c r="AI3022" s="0" t="s">
        <v>60</v>
      </c>
      <c r="AJ3022" s="0" t="s">
        <v>60</v>
      </c>
      <c r="AK3022" s="0" t="s">
        <v>60</v>
      </c>
      <c r="AL3022" s="0" t="s">
        <v>60</v>
      </c>
      <c r="AM3022" s="0" t="s">
        <v>60</v>
      </c>
      <c r="AN3022" s="0" t="s">
        <v>60</v>
      </c>
      <c r="AO3022" s="2" t="s">
        <v>60</v>
      </c>
      <c r="AP3022" s="0" t="s">
        <v>60</v>
      </c>
      <c r="AQ3022" s="0" t="s">
        <v>60</v>
      </c>
      <c r="AR3022" s="0" t="s">
        <v>60</v>
      </c>
      <c r="AS3022" s="0" t="s">
        <v>60</v>
      </c>
      <c r="AT3022" s="0" t="s">
        <v>60</v>
      </c>
      <c r="AU3022" s="0" t="s">
        <v>60</v>
      </c>
      <c r="AV3022" s="0" t="s">
        <v>60</v>
      </c>
      <c r="AW3022" s="2" t="s">
        <v>60</v>
      </c>
      <c r="AX3022" s="0" t="s">
        <v>60</v>
      </c>
      <c r="AY3022" s="0" t="n">
        <v>1</v>
      </c>
      <c r="BC3022" s="0" t="s">
        <v>9115</v>
      </c>
    </row>
    <row r="3023" customFormat="false" ht="15" hidden="false" customHeight="true" outlineLevel="0" collapsed="false">
      <c r="A3023" s="0" t="s">
        <v>9116</v>
      </c>
      <c r="B3023" s="0" t="s">
        <v>9117</v>
      </c>
      <c r="C3023" s="0" t="s">
        <v>60</v>
      </c>
      <c r="D3023" s="0" t="s">
        <v>60</v>
      </c>
      <c r="E3023" s="0" t="s">
        <v>60</v>
      </c>
      <c r="F3023" s="0" t="s">
        <v>60</v>
      </c>
      <c r="G3023" s="0" t="s">
        <v>60</v>
      </c>
      <c r="H3023" s="0" t="s">
        <v>60</v>
      </c>
      <c r="I3023" s="1" t="s">
        <v>60</v>
      </c>
      <c r="J3023" s="0" t="s">
        <v>60</v>
      </c>
      <c r="K3023" s="0" t="n">
        <v>145.0618</v>
      </c>
      <c r="L3023" s="0" t="n">
        <v>0.35</v>
      </c>
      <c r="M3023" s="0" t="n">
        <v>12.71</v>
      </c>
      <c r="N3023" s="0" t="n">
        <v>11946</v>
      </c>
      <c r="O3023" s="0" t="n">
        <v>1734</v>
      </c>
      <c r="P3023" s="0" t="n">
        <v>973</v>
      </c>
      <c r="Q3023" s="1" t="n">
        <v>1.9523</v>
      </c>
      <c r="R3023" s="0" t="n">
        <v>0.064</v>
      </c>
      <c r="S3023" s="0" t="s">
        <v>60</v>
      </c>
      <c r="T3023" s="0" t="s">
        <v>60</v>
      </c>
      <c r="U3023" s="0" t="s">
        <v>60</v>
      </c>
      <c r="V3023" s="0" t="s">
        <v>60</v>
      </c>
      <c r="W3023" s="0" t="s">
        <v>60</v>
      </c>
      <c r="X3023" s="0" t="s">
        <v>60</v>
      </c>
      <c r="Y3023" s="1" t="s">
        <v>60</v>
      </c>
      <c r="Z3023" s="0" t="s">
        <v>60</v>
      </c>
      <c r="AA3023" s="0" t="s">
        <v>60</v>
      </c>
      <c r="AB3023" s="0" t="s">
        <v>60</v>
      </c>
      <c r="AC3023" s="0" t="s">
        <v>60</v>
      </c>
      <c r="AD3023" s="0" t="s">
        <v>60</v>
      </c>
      <c r="AE3023" s="0" t="s">
        <v>60</v>
      </c>
      <c r="AF3023" s="0" t="s">
        <v>60</v>
      </c>
      <c r="AG3023" s="2" t="s">
        <v>60</v>
      </c>
      <c r="AH3023" s="0" t="s">
        <v>60</v>
      </c>
      <c r="AI3023" s="0" t="s">
        <v>60</v>
      </c>
      <c r="AJ3023" s="0" t="s">
        <v>60</v>
      </c>
      <c r="AK3023" s="0" t="s">
        <v>60</v>
      </c>
      <c r="AL3023" s="0" t="s">
        <v>60</v>
      </c>
      <c r="AM3023" s="0" t="s">
        <v>60</v>
      </c>
      <c r="AN3023" s="0" t="s">
        <v>60</v>
      </c>
      <c r="AO3023" s="2" t="s">
        <v>60</v>
      </c>
      <c r="AP3023" s="0" t="s">
        <v>60</v>
      </c>
      <c r="AQ3023" s="0" t="s">
        <v>60</v>
      </c>
      <c r="AR3023" s="0" t="s">
        <v>60</v>
      </c>
      <c r="AS3023" s="0" t="s">
        <v>60</v>
      </c>
      <c r="AT3023" s="0" t="s">
        <v>60</v>
      </c>
      <c r="AU3023" s="0" t="s">
        <v>60</v>
      </c>
      <c r="AV3023" s="0" t="s">
        <v>60</v>
      </c>
      <c r="AW3023" s="2" t="s">
        <v>60</v>
      </c>
      <c r="AX3023" s="0" t="s">
        <v>60</v>
      </c>
      <c r="AY3023" s="0" t="n">
        <v>1</v>
      </c>
      <c r="BC3023" s="0" t="s">
        <v>9118</v>
      </c>
    </row>
    <row r="3024" customFormat="false" ht="15" hidden="false" customHeight="true" outlineLevel="0" collapsed="false">
      <c r="A3024" s="0" t="s">
        <v>9119</v>
      </c>
      <c r="B3024" s="0" t="s">
        <v>9120</v>
      </c>
      <c r="C3024" s="0" t="s">
        <v>60</v>
      </c>
      <c r="D3024" s="0" t="s">
        <v>60</v>
      </c>
      <c r="E3024" s="0" t="s">
        <v>60</v>
      </c>
      <c r="F3024" s="0" t="s">
        <v>60</v>
      </c>
      <c r="G3024" s="0" t="s">
        <v>60</v>
      </c>
      <c r="H3024" s="0" t="s">
        <v>60</v>
      </c>
      <c r="I3024" s="1" t="s">
        <v>60</v>
      </c>
      <c r="J3024" s="0" t="s">
        <v>60</v>
      </c>
      <c r="K3024" s="0" t="n">
        <v>112.3595</v>
      </c>
      <c r="L3024" s="0" t="n">
        <v>0.61</v>
      </c>
      <c r="M3024" s="0" t="n">
        <v>5.54</v>
      </c>
      <c r="N3024" s="0" t="n">
        <v>60626</v>
      </c>
      <c r="O3024" s="0" t="n">
        <v>59501</v>
      </c>
      <c r="P3024" s="0" t="n">
        <v>2762</v>
      </c>
      <c r="Q3024" s="1" t="n">
        <v>66.9906</v>
      </c>
      <c r="R3024" s="0" t="n">
        <v>5.5009</v>
      </c>
      <c r="S3024" s="0" t="s">
        <v>60</v>
      </c>
      <c r="T3024" s="0" t="s">
        <v>60</v>
      </c>
      <c r="U3024" s="0" t="s">
        <v>60</v>
      </c>
      <c r="V3024" s="0" t="s">
        <v>60</v>
      </c>
      <c r="W3024" s="0" t="s">
        <v>60</v>
      </c>
      <c r="X3024" s="0" t="s">
        <v>60</v>
      </c>
      <c r="Y3024" s="1" t="s">
        <v>60</v>
      </c>
      <c r="Z3024" s="0" t="s">
        <v>60</v>
      </c>
      <c r="AA3024" s="0" t="s">
        <v>60</v>
      </c>
      <c r="AB3024" s="0" t="s">
        <v>60</v>
      </c>
      <c r="AC3024" s="0" t="s">
        <v>60</v>
      </c>
      <c r="AD3024" s="0" t="s">
        <v>60</v>
      </c>
      <c r="AE3024" s="0" t="s">
        <v>60</v>
      </c>
      <c r="AF3024" s="0" t="s">
        <v>60</v>
      </c>
      <c r="AG3024" s="2" t="s">
        <v>60</v>
      </c>
      <c r="AH3024" s="0" t="s">
        <v>60</v>
      </c>
      <c r="AI3024" s="0" t="s">
        <v>60</v>
      </c>
      <c r="AJ3024" s="0" t="s">
        <v>60</v>
      </c>
      <c r="AK3024" s="0" t="s">
        <v>60</v>
      </c>
      <c r="AL3024" s="0" t="s">
        <v>60</v>
      </c>
      <c r="AM3024" s="0" t="s">
        <v>60</v>
      </c>
      <c r="AN3024" s="0" t="s">
        <v>60</v>
      </c>
      <c r="AO3024" s="2" t="s">
        <v>60</v>
      </c>
      <c r="AP3024" s="0" t="s">
        <v>60</v>
      </c>
      <c r="AQ3024" s="0" t="s">
        <v>60</v>
      </c>
      <c r="AR3024" s="0" t="s">
        <v>60</v>
      </c>
      <c r="AS3024" s="0" t="s">
        <v>60</v>
      </c>
      <c r="AT3024" s="0" t="s">
        <v>60</v>
      </c>
      <c r="AU3024" s="0" t="s">
        <v>60</v>
      </c>
      <c r="AV3024" s="0" t="s">
        <v>60</v>
      </c>
      <c r="AW3024" s="2" t="s">
        <v>60</v>
      </c>
      <c r="AX3024" s="0" t="s">
        <v>60</v>
      </c>
      <c r="AY3024" s="0" t="n">
        <v>1</v>
      </c>
      <c r="BC3024" s="0" t="s">
        <v>9121</v>
      </c>
    </row>
    <row r="3025" customFormat="false" ht="15" hidden="false" customHeight="true" outlineLevel="0" collapsed="false">
      <c r="A3025" s="0" t="s">
        <v>9122</v>
      </c>
      <c r="B3025" s="0" t="s">
        <v>9123</v>
      </c>
      <c r="C3025" s="0" t="s">
        <v>60</v>
      </c>
      <c r="D3025" s="0" t="s">
        <v>60</v>
      </c>
      <c r="E3025" s="0" t="s">
        <v>60</v>
      </c>
      <c r="F3025" s="0" t="s">
        <v>60</v>
      </c>
      <c r="G3025" s="0" t="s">
        <v>60</v>
      </c>
      <c r="H3025" s="0" t="s">
        <v>60</v>
      </c>
      <c r="I3025" s="1" t="s">
        <v>60</v>
      </c>
      <c r="J3025" s="0" t="s">
        <v>60</v>
      </c>
      <c r="K3025" s="0" t="n">
        <v>74.7439</v>
      </c>
      <c r="L3025" s="0" t="n">
        <v>2.37</v>
      </c>
      <c r="M3025" s="0" t="n">
        <v>1.11</v>
      </c>
      <c r="N3025" s="0" t="n">
        <v>8025</v>
      </c>
      <c r="O3025" s="0" t="n">
        <v>0</v>
      </c>
      <c r="P3025" s="0" t="n">
        <v>2120</v>
      </c>
      <c r="Q3025" s="1" t="s">
        <v>60</v>
      </c>
      <c r="R3025" s="0" t="s">
        <v>60</v>
      </c>
      <c r="S3025" s="0" t="s">
        <v>60</v>
      </c>
      <c r="T3025" s="0" t="s">
        <v>60</v>
      </c>
      <c r="U3025" s="0" t="s">
        <v>60</v>
      </c>
      <c r="V3025" s="0" t="s">
        <v>60</v>
      </c>
      <c r="W3025" s="0" t="s">
        <v>60</v>
      </c>
      <c r="X3025" s="0" t="s">
        <v>60</v>
      </c>
      <c r="Y3025" s="1" t="s">
        <v>60</v>
      </c>
      <c r="Z3025" s="0" t="s">
        <v>60</v>
      </c>
      <c r="AA3025" s="0" t="s">
        <v>60</v>
      </c>
      <c r="AB3025" s="0" t="s">
        <v>60</v>
      </c>
      <c r="AC3025" s="0" t="s">
        <v>60</v>
      </c>
      <c r="AD3025" s="0" t="s">
        <v>60</v>
      </c>
      <c r="AE3025" s="0" t="s">
        <v>60</v>
      </c>
      <c r="AF3025" s="0" t="s">
        <v>60</v>
      </c>
      <c r="AG3025" s="2" t="s">
        <v>60</v>
      </c>
      <c r="AH3025" s="0" t="s">
        <v>60</v>
      </c>
      <c r="AI3025" s="0" t="s">
        <v>60</v>
      </c>
      <c r="AJ3025" s="0" t="s">
        <v>60</v>
      </c>
      <c r="AK3025" s="0" t="s">
        <v>60</v>
      </c>
      <c r="AL3025" s="0" t="s">
        <v>60</v>
      </c>
      <c r="AM3025" s="0" t="s">
        <v>60</v>
      </c>
      <c r="AN3025" s="0" t="s">
        <v>60</v>
      </c>
      <c r="AO3025" s="2" t="s">
        <v>60</v>
      </c>
      <c r="AP3025" s="0" t="s">
        <v>60</v>
      </c>
      <c r="AQ3025" s="0" t="s">
        <v>60</v>
      </c>
      <c r="AR3025" s="0" t="s">
        <v>60</v>
      </c>
      <c r="AS3025" s="0" t="s">
        <v>60</v>
      </c>
      <c r="AT3025" s="0" t="s">
        <v>60</v>
      </c>
      <c r="AU3025" s="0" t="s">
        <v>60</v>
      </c>
      <c r="AV3025" s="0" t="s">
        <v>60</v>
      </c>
      <c r="AW3025" s="2" t="s">
        <v>60</v>
      </c>
      <c r="AX3025" s="0" t="s">
        <v>60</v>
      </c>
      <c r="AY3025" s="0" t="n">
        <v>1</v>
      </c>
      <c r="BC3025" s="0" t="s">
        <v>9124</v>
      </c>
    </row>
    <row r="3026" customFormat="false" ht="15" hidden="false" customHeight="true" outlineLevel="0" collapsed="false">
      <c r="A3026" s="0" t="s">
        <v>9125</v>
      </c>
      <c r="B3026" s="0" t="s">
        <v>9126</v>
      </c>
      <c r="C3026" s="0" t="s">
        <v>60</v>
      </c>
      <c r="D3026" s="0" t="s">
        <v>60</v>
      </c>
      <c r="E3026" s="0" t="s">
        <v>60</v>
      </c>
      <c r="F3026" s="0" t="s">
        <v>60</v>
      </c>
      <c r="G3026" s="0" t="s">
        <v>60</v>
      </c>
      <c r="H3026" s="0" t="s">
        <v>60</v>
      </c>
      <c r="I3026" s="1" t="s">
        <v>60</v>
      </c>
      <c r="J3026" s="0" t="s">
        <v>60</v>
      </c>
      <c r="K3026" s="0" t="s">
        <v>60</v>
      </c>
      <c r="L3026" s="0" t="s">
        <v>60</v>
      </c>
      <c r="M3026" s="0" t="s">
        <v>60</v>
      </c>
      <c r="N3026" s="0" t="s">
        <v>60</v>
      </c>
      <c r="O3026" s="0" t="s">
        <v>60</v>
      </c>
      <c r="P3026" s="0" t="s">
        <v>60</v>
      </c>
      <c r="Q3026" s="1" t="s">
        <v>60</v>
      </c>
      <c r="R3026" s="0" t="s">
        <v>60</v>
      </c>
      <c r="S3026" s="0" t="s">
        <v>60</v>
      </c>
      <c r="T3026" s="0" t="s">
        <v>60</v>
      </c>
      <c r="U3026" s="0" t="s">
        <v>60</v>
      </c>
      <c r="V3026" s="0" t="s">
        <v>60</v>
      </c>
      <c r="W3026" s="0" t="s">
        <v>60</v>
      </c>
      <c r="X3026" s="0" t="s">
        <v>60</v>
      </c>
      <c r="Y3026" s="1" t="s">
        <v>60</v>
      </c>
      <c r="Z3026" s="0" t="s">
        <v>60</v>
      </c>
      <c r="AA3026" s="0" t="s">
        <v>60</v>
      </c>
      <c r="AB3026" s="0" t="s">
        <v>60</v>
      </c>
      <c r="AC3026" s="0" t="s">
        <v>60</v>
      </c>
      <c r="AD3026" s="0" t="s">
        <v>60</v>
      </c>
      <c r="AE3026" s="0" t="s">
        <v>60</v>
      </c>
      <c r="AF3026" s="0" t="s">
        <v>60</v>
      </c>
      <c r="AG3026" s="2" t="s">
        <v>60</v>
      </c>
      <c r="AH3026" s="0" t="s">
        <v>60</v>
      </c>
      <c r="AI3026" s="0" t="n">
        <v>197.1039</v>
      </c>
      <c r="AJ3026" s="0" t="n">
        <v>0.06</v>
      </c>
      <c r="AK3026" s="0" t="n">
        <v>19.39</v>
      </c>
      <c r="AL3026" s="0" t="n">
        <v>5748</v>
      </c>
      <c r="AM3026" s="0" t="n">
        <v>6862.5</v>
      </c>
      <c r="AN3026" s="0" t="n">
        <v>2011</v>
      </c>
      <c r="AO3026" s="2" t="n">
        <v>10.2681</v>
      </c>
      <c r="AP3026" s="0" t="n">
        <v>0.2294</v>
      </c>
      <c r="AQ3026" s="0" t="s">
        <v>60</v>
      </c>
      <c r="AR3026" s="0" t="s">
        <v>60</v>
      </c>
      <c r="AS3026" s="0" t="s">
        <v>60</v>
      </c>
      <c r="AT3026" s="0" t="s">
        <v>60</v>
      </c>
      <c r="AU3026" s="0" t="s">
        <v>60</v>
      </c>
      <c r="AV3026" s="0" t="s">
        <v>60</v>
      </c>
      <c r="AW3026" s="2" t="s">
        <v>60</v>
      </c>
      <c r="AX3026" s="0" t="s">
        <v>60</v>
      </c>
      <c r="AY3026" s="0" t="n">
        <v>1</v>
      </c>
      <c r="BC3026" s="0" t="s">
        <v>9127</v>
      </c>
    </row>
    <row r="3027" customFormat="false" ht="15" hidden="false" customHeight="true" outlineLevel="0" collapsed="false">
      <c r="A3027" s="0" t="s">
        <v>9128</v>
      </c>
      <c r="B3027" s="0" t="s">
        <v>9129</v>
      </c>
      <c r="C3027" s="0" t="n">
        <v>64.6287</v>
      </c>
      <c r="D3027" s="0" t="n">
        <v>2.84</v>
      </c>
      <c r="E3027" s="0" t="n">
        <v>2.44</v>
      </c>
      <c r="F3027" s="0" t="n">
        <v>124026</v>
      </c>
      <c r="G3027" s="0" t="n">
        <v>6969</v>
      </c>
      <c r="H3027" s="0" t="n">
        <v>6093</v>
      </c>
      <c r="I3027" s="1" t="n">
        <v>7.9646</v>
      </c>
      <c r="J3027" s="0" t="n">
        <v>1.017</v>
      </c>
      <c r="K3027" s="0" t="s">
        <v>60</v>
      </c>
      <c r="L3027" s="0" t="s">
        <v>60</v>
      </c>
      <c r="M3027" s="0" t="s">
        <v>60</v>
      </c>
      <c r="N3027" s="0" t="s">
        <v>60</v>
      </c>
      <c r="O3027" s="0" t="s">
        <v>60</v>
      </c>
      <c r="P3027" s="0" t="s">
        <v>60</v>
      </c>
      <c r="Q3027" s="1" t="s">
        <v>60</v>
      </c>
      <c r="R3027" s="0" t="s">
        <v>60</v>
      </c>
      <c r="S3027" s="0" t="s">
        <v>60</v>
      </c>
      <c r="T3027" s="0" t="s">
        <v>60</v>
      </c>
      <c r="U3027" s="0" t="s">
        <v>60</v>
      </c>
      <c r="V3027" s="0" t="s">
        <v>60</v>
      </c>
      <c r="W3027" s="0" t="s">
        <v>60</v>
      </c>
      <c r="X3027" s="0" t="s">
        <v>60</v>
      </c>
      <c r="Y3027" s="1" t="s">
        <v>60</v>
      </c>
      <c r="Z3027" s="0" t="s">
        <v>60</v>
      </c>
      <c r="AA3027" s="0" t="s">
        <v>60</v>
      </c>
      <c r="AB3027" s="0" t="s">
        <v>60</v>
      </c>
      <c r="AC3027" s="0" t="s">
        <v>60</v>
      </c>
      <c r="AD3027" s="0" t="s">
        <v>60</v>
      </c>
      <c r="AE3027" s="0" t="s">
        <v>60</v>
      </c>
      <c r="AF3027" s="0" t="s">
        <v>60</v>
      </c>
      <c r="AG3027" s="2" t="s">
        <v>60</v>
      </c>
      <c r="AH3027" s="0" t="s">
        <v>60</v>
      </c>
      <c r="AI3027" s="0" t="s">
        <v>60</v>
      </c>
      <c r="AJ3027" s="0" t="s">
        <v>60</v>
      </c>
      <c r="AK3027" s="0" t="s">
        <v>60</v>
      </c>
      <c r="AL3027" s="0" t="s">
        <v>60</v>
      </c>
      <c r="AM3027" s="0" t="s">
        <v>60</v>
      </c>
      <c r="AN3027" s="0" t="s">
        <v>60</v>
      </c>
      <c r="AO3027" s="2" t="s">
        <v>60</v>
      </c>
      <c r="AP3027" s="0" t="s">
        <v>60</v>
      </c>
      <c r="AQ3027" s="0" t="s">
        <v>60</v>
      </c>
      <c r="AR3027" s="0" t="s">
        <v>60</v>
      </c>
      <c r="AS3027" s="0" t="s">
        <v>60</v>
      </c>
      <c r="AT3027" s="0" t="s">
        <v>60</v>
      </c>
      <c r="AU3027" s="0" t="s">
        <v>60</v>
      </c>
      <c r="AV3027" s="0" t="s">
        <v>60</v>
      </c>
      <c r="AW3027" s="2" t="s">
        <v>60</v>
      </c>
      <c r="AX3027" s="0" t="s">
        <v>60</v>
      </c>
      <c r="AY3027" s="0" t="n">
        <v>1</v>
      </c>
      <c r="BC3027" s="0" t="s">
        <v>9130</v>
      </c>
    </row>
    <row r="3028" customFormat="false" ht="15" hidden="false" customHeight="true" outlineLevel="0" collapsed="false">
      <c r="A3028" s="0" t="s">
        <v>9131</v>
      </c>
      <c r="B3028" s="0" t="s">
        <v>9132</v>
      </c>
      <c r="C3028" s="0" t="s">
        <v>60</v>
      </c>
      <c r="D3028" s="0" t="s">
        <v>60</v>
      </c>
      <c r="E3028" s="0" t="s">
        <v>60</v>
      </c>
      <c r="F3028" s="0" t="s">
        <v>60</v>
      </c>
      <c r="G3028" s="0" t="s">
        <v>60</v>
      </c>
      <c r="H3028" s="0" t="s">
        <v>60</v>
      </c>
      <c r="I3028" s="1" t="s">
        <v>60</v>
      </c>
      <c r="J3028" s="0" t="s">
        <v>60</v>
      </c>
      <c r="K3028" s="0" t="s">
        <v>60</v>
      </c>
      <c r="L3028" s="0" t="s">
        <v>60</v>
      </c>
      <c r="M3028" s="0" t="s">
        <v>60</v>
      </c>
      <c r="N3028" s="0" t="s">
        <v>60</v>
      </c>
      <c r="O3028" s="0" t="s">
        <v>60</v>
      </c>
      <c r="P3028" s="0" t="s">
        <v>60</v>
      </c>
      <c r="Q3028" s="1" t="s">
        <v>60</v>
      </c>
      <c r="R3028" s="0" t="s">
        <v>60</v>
      </c>
      <c r="S3028" s="0" t="n">
        <v>156.2263</v>
      </c>
      <c r="T3028" s="0" t="n">
        <v>0.31</v>
      </c>
      <c r="U3028" s="0" t="n">
        <v>11.25</v>
      </c>
      <c r="V3028" s="0" t="n">
        <v>37737</v>
      </c>
      <c r="W3028" s="0" t="n">
        <v>27579</v>
      </c>
      <c r="X3028" s="0" t="n">
        <v>1493</v>
      </c>
      <c r="Y3028" s="1" t="n">
        <v>30.2176</v>
      </c>
      <c r="Z3028" s="0" t="n">
        <v>1.0776</v>
      </c>
      <c r="AA3028" s="0" t="s">
        <v>60</v>
      </c>
      <c r="AB3028" s="0" t="s">
        <v>60</v>
      </c>
      <c r="AC3028" s="0" t="s">
        <v>60</v>
      </c>
      <c r="AD3028" s="0" t="s">
        <v>60</v>
      </c>
      <c r="AE3028" s="0" t="s">
        <v>60</v>
      </c>
      <c r="AF3028" s="0" t="s">
        <v>60</v>
      </c>
      <c r="AG3028" s="2" t="s">
        <v>60</v>
      </c>
      <c r="AH3028" s="0" t="s">
        <v>60</v>
      </c>
      <c r="AI3028" s="0" t="s">
        <v>60</v>
      </c>
      <c r="AJ3028" s="0" t="s">
        <v>60</v>
      </c>
      <c r="AK3028" s="0" t="s">
        <v>60</v>
      </c>
      <c r="AL3028" s="0" t="s">
        <v>60</v>
      </c>
      <c r="AM3028" s="0" t="s">
        <v>60</v>
      </c>
      <c r="AN3028" s="0" t="s">
        <v>60</v>
      </c>
      <c r="AO3028" s="2" t="s">
        <v>60</v>
      </c>
      <c r="AP3028" s="0" t="s">
        <v>60</v>
      </c>
      <c r="AQ3028" s="0" t="s">
        <v>60</v>
      </c>
      <c r="AR3028" s="0" t="s">
        <v>60</v>
      </c>
      <c r="AS3028" s="0" t="s">
        <v>60</v>
      </c>
      <c r="AT3028" s="0" t="s">
        <v>60</v>
      </c>
      <c r="AU3028" s="0" t="s">
        <v>60</v>
      </c>
      <c r="AV3028" s="0" t="s">
        <v>60</v>
      </c>
      <c r="AW3028" s="2" t="s">
        <v>60</v>
      </c>
      <c r="AX3028" s="0" t="s">
        <v>60</v>
      </c>
      <c r="AY3028" s="0" t="n">
        <v>1</v>
      </c>
      <c r="BC3028" s="0" t="s">
        <v>9133</v>
      </c>
    </row>
    <row r="3029" customFormat="false" ht="15" hidden="false" customHeight="true" outlineLevel="0" collapsed="false">
      <c r="A3029" s="0" t="s">
        <v>9134</v>
      </c>
      <c r="B3029" s="0" t="s">
        <v>9135</v>
      </c>
      <c r="C3029" s="0" t="s">
        <v>60</v>
      </c>
      <c r="D3029" s="0" t="s">
        <v>60</v>
      </c>
      <c r="E3029" s="0" t="s">
        <v>60</v>
      </c>
      <c r="F3029" s="0" t="s">
        <v>60</v>
      </c>
      <c r="G3029" s="0" t="s">
        <v>60</v>
      </c>
      <c r="H3029" s="0" t="s">
        <v>60</v>
      </c>
      <c r="I3029" s="1" t="s">
        <v>60</v>
      </c>
      <c r="J3029" s="0" t="s">
        <v>60</v>
      </c>
      <c r="K3029" s="0" t="s">
        <v>60</v>
      </c>
      <c r="L3029" s="0" t="s">
        <v>60</v>
      </c>
      <c r="M3029" s="0" t="s">
        <v>60</v>
      </c>
      <c r="N3029" s="0" t="s">
        <v>60</v>
      </c>
      <c r="O3029" s="0" t="s">
        <v>60</v>
      </c>
      <c r="P3029" s="0" t="s">
        <v>60</v>
      </c>
      <c r="Q3029" s="1" t="s">
        <v>60</v>
      </c>
      <c r="R3029" s="0" t="s">
        <v>60</v>
      </c>
      <c r="S3029" s="0" t="s">
        <v>60</v>
      </c>
      <c r="T3029" s="0" t="s">
        <v>60</v>
      </c>
      <c r="U3029" s="0" t="s">
        <v>60</v>
      </c>
      <c r="V3029" s="0" t="s">
        <v>60</v>
      </c>
      <c r="W3029" s="0" t="s">
        <v>60</v>
      </c>
      <c r="X3029" s="0" t="s">
        <v>60</v>
      </c>
      <c r="Y3029" s="1" t="s">
        <v>60</v>
      </c>
      <c r="Z3029" s="0" t="s">
        <v>60</v>
      </c>
      <c r="AA3029" s="0" t="s">
        <v>60</v>
      </c>
      <c r="AB3029" s="0" t="s">
        <v>60</v>
      </c>
      <c r="AC3029" s="0" t="s">
        <v>60</v>
      </c>
      <c r="AD3029" s="0" t="s">
        <v>60</v>
      </c>
      <c r="AE3029" s="0" t="s">
        <v>60</v>
      </c>
      <c r="AF3029" s="0" t="s">
        <v>60</v>
      </c>
      <c r="AG3029" s="2" t="s">
        <v>60</v>
      </c>
      <c r="AH3029" s="0" t="s">
        <v>60</v>
      </c>
      <c r="AI3029" s="0" t="s">
        <v>60</v>
      </c>
      <c r="AJ3029" s="0" t="s">
        <v>60</v>
      </c>
      <c r="AK3029" s="0" t="s">
        <v>60</v>
      </c>
      <c r="AL3029" s="0" t="s">
        <v>60</v>
      </c>
      <c r="AM3029" s="0" t="s">
        <v>60</v>
      </c>
      <c r="AN3029" s="0" t="s">
        <v>60</v>
      </c>
      <c r="AO3029" s="2" t="s">
        <v>60</v>
      </c>
      <c r="AP3029" s="0" t="s">
        <v>60</v>
      </c>
      <c r="AQ3029" s="0" t="n">
        <v>74.3369</v>
      </c>
      <c r="AR3029" s="0" t="n">
        <v>2.49</v>
      </c>
      <c r="AS3029" s="0" t="n">
        <v>1.73</v>
      </c>
      <c r="AT3029" s="0" t="n">
        <v>39585</v>
      </c>
      <c r="AU3029" s="0" t="n">
        <v>35601</v>
      </c>
      <c r="AV3029" s="0" t="n">
        <v>6270</v>
      </c>
      <c r="AW3029" s="2" t="n">
        <v>46.9534</v>
      </c>
      <c r="AX3029" s="0" t="n">
        <v>5.1731</v>
      </c>
      <c r="AY3029" s="0" t="n">
        <v>1</v>
      </c>
      <c r="BC3029" s="0" t="s">
        <v>9136</v>
      </c>
    </row>
    <row r="3030" customFormat="false" ht="15" hidden="false" customHeight="true" outlineLevel="0" collapsed="false">
      <c r="A3030" s="0" t="s">
        <v>9137</v>
      </c>
      <c r="B3030" s="0" t="s">
        <v>9138</v>
      </c>
      <c r="C3030" s="0" t="s">
        <v>60</v>
      </c>
      <c r="D3030" s="0" t="s">
        <v>60</v>
      </c>
      <c r="E3030" s="0" t="s">
        <v>60</v>
      </c>
      <c r="F3030" s="0" t="s">
        <v>60</v>
      </c>
      <c r="G3030" s="0" t="s">
        <v>60</v>
      </c>
      <c r="H3030" s="0" t="s">
        <v>60</v>
      </c>
      <c r="I3030" s="1" t="s">
        <v>60</v>
      </c>
      <c r="J3030" s="0" t="s">
        <v>60</v>
      </c>
      <c r="K3030" s="0" t="s">
        <v>60</v>
      </c>
      <c r="L3030" s="0" t="s">
        <v>60</v>
      </c>
      <c r="M3030" s="0" t="s">
        <v>60</v>
      </c>
      <c r="N3030" s="0" t="s">
        <v>60</v>
      </c>
      <c r="O3030" s="0" t="s">
        <v>60</v>
      </c>
      <c r="P3030" s="0" t="s">
        <v>60</v>
      </c>
      <c r="Q3030" s="1" t="s">
        <v>60</v>
      </c>
      <c r="R3030" s="0" t="s">
        <v>60</v>
      </c>
      <c r="S3030" s="0" t="s">
        <v>60</v>
      </c>
      <c r="T3030" s="0" t="s">
        <v>60</v>
      </c>
      <c r="U3030" s="0" t="s">
        <v>60</v>
      </c>
      <c r="V3030" s="0" t="s">
        <v>60</v>
      </c>
      <c r="W3030" s="0" t="s">
        <v>60</v>
      </c>
      <c r="X3030" s="0" t="s">
        <v>60</v>
      </c>
      <c r="Y3030" s="1" t="s">
        <v>60</v>
      </c>
      <c r="Z3030" s="0" t="s">
        <v>60</v>
      </c>
      <c r="AA3030" s="0" t="n">
        <v>94.5757</v>
      </c>
      <c r="AB3030" s="0" t="n">
        <v>1.53</v>
      </c>
      <c r="AC3030" s="0" t="n">
        <v>4.53</v>
      </c>
      <c r="AD3030" s="0" t="n">
        <v>176580</v>
      </c>
      <c r="AE3030" s="0" t="n">
        <v>132397</v>
      </c>
      <c r="AF3030" s="0" t="n">
        <v>47288</v>
      </c>
      <c r="AG3030" s="2" t="n">
        <v>115.4078</v>
      </c>
      <c r="AH3030" s="0" t="n">
        <v>15.7754</v>
      </c>
      <c r="AI3030" s="0" t="s">
        <v>60</v>
      </c>
      <c r="AJ3030" s="0" t="s">
        <v>60</v>
      </c>
      <c r="AK3030" s="0" t="s">
        <v>60</v>
      </c>
      <c r="AL3030" s="0" t="s">
        <v>60</v>
      </c>
      <c r="AM3030" s="0" t="s">
        <v>60</v>
      </c>
      <c r="AN3030" s="0" t="s">
        <v>60</v>
      </c>
      <c r="AO3030" s="2" t="s">
        <v>60</v>
      </c>
      <c r="AP3030" s="0" t="s">
        <v>60</v>
      </c>
      <c r="AQ3030" s="0" t="s">
        <v>60</v>
      </c>
      <c r="AR3030" s="0" t="s">
        <v>60</v>
      </c>
      <c r="AS3030" s="0" t="s">
        <v>60</v>
      </c>
      <c r="AT3030" s="0" t="s">
        <v>60</v>
      </c>
      <c r="AU3030" s="0" t="s">
        <v>60</v>
      </c>
      <c r="AV3030" s="0" t="s">
        <v>60</v>
      </c>
      <c r="AW3030" s="2" t="s">
        <v>60</v>
      </c>
      <c r="AX3030" s="0" t="s">
        <v>60</v>
      </c>
      <c r="AY3030" s="0" t="n">
        <v>1</v>
      </c>
      <c r="BC3030" s="0" t="s">
        <v>9139</v>
      </c>
    </row>
    <row r="3031" customFormat="false" ht="15" hidden="false" customHeight="true" outlineLevel="0" collapsed="false">
      <c r="A3031" s="0" t="s">
        <v>9140</v>
      </c>
      <c r="B3031" s="0" t="s">
        <v>9141</v>
      </c>
      <c r="C3031" s="0" t="s">
        <v>60</v>
      </c>
      <c r="D3031" s="0" t="s">
        <v>60</v>
      </c>
      <c r="E3031" s="0" t="s">
        <v>60</v>
      </c>
      <c r="F3031" s="0" t="s">
        <v>60</v>
      </c>
      <c r="G3031" s="0" t="s">
        <v>60</v>
      </c>
      <c r="H3031" s="0" t="s">
        <v>60</v>
      </c>
      <c r="I3031" s="1" t="s">
        <v>60</v>
      </c>
      <c r="J3031" s="0" t="s">
        <v>60</v>
      </c>
      <c r="K3031" s="0" t="s">
        <v>60</v>
      </c>
      <c r="L3031" s="0" t="s">
        <v>60</v>
      </c>
      <c r="M3031" s="0" t="s">
        <v>60</v>
      </c>
      <c r="N3031" s="0" t="s">
        <v>60</v>
      </c>
      <c r="O3031" s="0" t="s">
        <v>60</v>
      </c>
      <c r="P3031" s="0" t="s">
        <v>60</v>
      </c>
      <c r="Q3031" s="1" t="s">
        <v>60</v>
      </c>
      <c r="R3031" s="0" t="s">
        <v>60</v>
      </c>
      <c r="S3031" s="0" t="s">
        <v>60</v>
      </c>
      <c r="T3031" s="0" t="s">
        <v>60</v>
      </c>
      <c r="U3031" s="0" t="s">
        <v>60</v>
      </c>
      <c r="V3031" s="0" t="s">
        <v>60</v>
      </c>
      <c r="W3031" s="0" t="s">
        <v>60</v>
      </c>
      <c r="X3031" s="0" t="s">
        <v>60</v>
      </c>
      <c r="Y3031" s="1" t="s">
        <v>60</v>
      </c>
      <c r="Z3031" s="0" t="s">
        <v>60</v>
      </c>
      <c r="AA3031" s="0" t="s">
        <v>60</v>
      </c>
      <c r="AB3031" s="0" t="s">
        <v>60</v>
      </c>
      <c r="AC3031" s="0" t="s">
        <v>60</v>
      </c>
      <c r="AD3031" s="0" t="s">
        <v>60</v>
      </c>
      <c r="AE3031" s="0" t="s">
        <v>60</v>
      </c>
      <c r="AF3031" s="0" t="s">
        <v>60</v>
      </c>
      <c r="AG3031" s="2" t="s">
        <v>60</v>
      </c>
      <c r="AH3031" s="0" t="s">
        <v>60</v>
      </c>
      <c r="AI3031" s="0" t="s">
        <v>60</v>
      </c>
      <c r="AJ3031" s="0" t="s">
        <v>60</v>
      </c>
      <c r="AK3031" s="0" t="s">
        <v>60</v>
      </c>
      <c r="AL3031" s="0" t="s">
        <v>60</v>
      </c>
      <c r="AM3031" s="0" t="s">
        <v>60</v>
      </c>
      <c r="AN3031" s="0" t="s">
        <v>60</v>
      </c>
      <c r="AO3031" s="2" t="s">
        <v>60</v>
      </c>
      <c r="AP3031" s="0" t="s">
        <v>60</v>
      </c>
      <c r="AQ3031" s="0" t="n">
        <v>86.4324</v>
      </c>
      <c r="AR3031" s="0" t="n">
        <v>1.77</v>
      </c>
      <c r="AS3031" s="0" t="n">
        <v>4.14</v>
      </c>
      <c r="AT3031" s="0" t="n">
        <v>2408</v>
      </c>
      <c r="AU3031" s="0" t="n">
        <v>6183</v>
      </c>
      <c r="AV3031" s="0" t="n">
        <v>538</v>
      </c>
      <c r="AW3031" s="2" t="n">
        <v>8.1546</v>
      </c>
      <c r="AX3031" s="0" t="n">
        <v>0.3839</v>
      </c>
      <c r="AY3031" s="0" t="n">
        <v>1</v>
      </c>
      <c r="BC3031" s="0" t="s">
        <v>9142</v>
      </c>
    </row>
    <row r="3032" customFormat="false" ht="15" hidden="false" customHeight="true" outlineLevel="0" collapsed="false">
      <c r="A3032" s="0" t="s">
        <v>9143</v>
      </c>
      <c r="B3032" s="0" t="s">
        <v>9144</v>
      </c>
      <c r="C3032" s="0" t="s">
        <v>60</v>
      </c>
      <c r="D3032" s="0" t="s">
        <v>60</v>
      </c>
      <c r="E3032" s="0" t="s">
        <v>60</v>
      </c>
      <c r="F3032" s="0" t="s">
        <v>60</v>
      </c>
      <c r="G3032" s="0" t="s">
        <v>60</v>
      </c>
      <c r="H3032" s="0" t="s">
        <v>60</v>
      </c>
      <c r="I3032" s="1" t="s">
        <v>60</v>
      </c>
      <c r="J3032" s="0" t="s">
        <v>60</v>
      </c>
      <c r="K3032" s="0" t="n">
        <v>87.2762</v>
      </c>
      <c r="L3032" s="0" t="n">
        <v>1.62</v>
      </c>
      <c r="M3032" s="0" t="n">
        <v>2.63</v>
      </c>
      <c r="N3032" s="0" t="n">
        <v>49766</v>
      </c>
      <c r="O3032" s="0" t="n">
        <v>74046</v>
      </c>
      <c r="P3032" s="0" t="n">
        <v>5499</v>
      </c>
      <c r="Q3032" s="1" t="n">
        <v>83.3664</v>
      </c>
      <c r="R3032" s="0" t="n">
        <v>7.509</v>
      </c>
      <c r="S3032" s="0" t="s">
        <v>60</v>
      </c>
      <c r="T3032" s="0" t="s">
        <v>60</v>
      </c>
      <c r="U3032" s="0" t="s">
        <v>60</v>
      </c>
      <c r="V3032" s="0" t="s">
        <v>60</v>
      </c>
      <c r="W3032" s="0" t="s">
        <v>60</v>
      </c>
      <c r="X3032" s="0" t="s">
        <v>60</v>
      </c>
      <c r="Y3032" s="1" t="s">
        <v>60</v>
      </c>
      <c r="Z3032" s="0" t="s">
        <v>60</v>
      </c>
      <c r="AA3032" s="0" t="s">
        <v>60</v>
      </c>
      <c r="AB3032" s="0" t="s">
        <v>60</v>
      </c>
      <c r="AC3032" s="0" t="s">
        <v>60</v>
      </c>
      <c r="AD3032" s="0" t="s">
        <v>60</v>
      </c>
      <c r="AE3032" s="0" t="s">
        <v>60</v>
      </c>
      <c r="AF3032" s="0" t="s">
        <v>60</v>
      </c>
      <c r="AG3032" s="2" t="s">
        <v>60</v>
      </c>
      <c r="AH3032" s="0" t="s">
        <v>60</v>
      </c>
      <c r="AI3032" s="0" t="s">
        <v>60</v>
      </c>
      <c r="AJ3032" s="0" t="s">
        <v>60</v>
      </c>
      <c r="AK3032" s="0" t="s">
        <v>60</v>
      </c>
      <c r="AL3032" s="0" t="s">
        <v>60</v>
      </c>
      <c r="AM3032" s="0" t="s">
        <v>60</v>
      </c>
      <c r="AN3032" s="0" t="s">
        <v>60</v>
      </c>
      <c r="AO3032" s="2" t="s">
        <v>60</v>
      </c>
      <c r="AP3032" s="0" t="s">
        <v>60</v>
      </c>
      <c r="AQ3032" s="0" t="s">
        <v>60</v>
      </c>
      <c r="AR3032" s="0" t="s">
        <v>60</v>
      </c>
      <c r="AS3032" s="0" t="s">
        <v>60</v>
      </c>
      <c r="AT3032" s="0" t="s">
        <v>60</v>
      </c>
      <c r="AU3032" s="0" t="s">
        <v>60</v>
      </c>
      <c r="AV3032" s="0" t="s">
        <v>60</v>
      </c>
      <c r="AW3032" s="2" t="s">
        <v>60</v>
      </c>
      <c r="AX3032" s="0" t="s">
        <v>60</v>
      </c>
      <c r="AY3032" s="0" t="n">
        <v>1</v>
      </c>
      <c r="BC3032" s="0" t="s">
        <v>9145</v>
      </c>
    </row>
    <row r="3033" customFormat="false" ht="15" hidden="false" customHeight="true" outlineLevel="0" collapsed="false">
      <c r="A3033" s="0" t="s">
        <v>9146</v>
      </c>
      <c r="B3033" s="0" t="s">
        <v>9147</v>
      </c>
      <c r="C3033" s="0" t="s">
        <v>60</v>
      </c>
      <c r="D3033" s="0" t="s">
        <v>60</v>
      </c>
      <c r="E3033" s="0" t="s">
        <v>60</v>
      </c>
      <c r="F3033" s="0" t="s">
        <v>60</v>
      </c>
      <c r="G3033" s="0" t="s">
        <v>60</v>
      </c>
      <c r="H3033" s="0" t="s">
        <v>60</v>
      </c>
      <c r="I3033" s="1" t="s">
        <v>60</v>
      </c>
      <c r="J3033" s="0" t="s">
        <v>60</v>
      </c>
      <c r="K3033" s="0" t="s">
        <v>60</v>
      </c>
      <c r="L3033" s="0" t="s">
        <v>60</v>
      </c>
      <c r="M3033" s="0" t="s">
        <v>60</v>
      </c>
      <c r="N3033" s="0" t="s">
        <v>60</v>
      </c>
      <c r="O3033" s="0" t="s">
        <v>60</v>
      </c>
      <c r="P3033" s="0" t="s">
        <v>60</v>
      </c>
      <c r="Q3033" s="1" t="s">
        <v>60</v>
      </c>
      <c r="R3033" s="0" t="s">
        <v>60</v>
      </c>
      <c r="S3033" s="0" t="n">
        <v>106.5823</v>
      </c>
      <c r="T3033" s="0" t="n">
        <v>0.92</v>
      </c>
      <c r="U3033" s="0" t="n">
        <v>5.64</v>
      </c>
      <c r="V3033" s="0" t="n">
        <v>26184</v>
      </c>
      <c r="W3033" s="0" t="n">
        <v>15458</v>
      </c>
      <c r="X3033" s="0" t="n">
        <v>4191</v>
      </c>
      <c r="Y3033" s="1" t="n">
        <v>16.9369</v>
      </c>
      <c r="Z3033" s="0" t="n">
        <v>2.259</v>
      </c>
      <c r="AA3033" s="0" t="s">
        <v>60</v>
      </c>
      <c r="AB3033" s="0" t="s">
        <v>60</v>
      </c>
      <c r="AC3033" s="0" t="s">
        <v>60</v>
      </c>
      <c r="AD3033" s="0" t="s">
        <v>60</v>
      </c>
      <c r="AE3033" s="0" t="s">
        <v>60</v>
      </c>
      <c r="AF3033" s="0" t="s">
        <v>60</v>
      </c>
      <c r="AG3033" s="2" t="s">
        <v>60</v>
      </c>
      <c r="AH3033" s="0" t="s">
        <v>60</v>
      </c>
      <c r="AI3033" s="0" t="s">
        <v>60</v>
      </c>
      <c r="AJ3033" s="0" t="s">
        <v>60</v>
      </c>
      <c r="AK3033" s="0" t="s">
        <v>60</v>
      </c>
      <c r="AL3033" s="0" t="s">
        <v>60</v>
      </c>
      <c r="AM3033" s="0" t="s">
        <v>60</v>
      </c>
      <c r="AN3033" s="0" t="s">
        <v>60</v>
      </c>
      <c r="AO3033" s="2" t="s">
        <v>60</v>
      </c>
      <c r="AP3033" s="0" t="s">
        <v>60</v>
      </c>
      <c r="AQ3033" s="0" t="s">
        <v>60</v>
      </c>
      <c r="AR3033" s="0" t="s">
        <v>60</v>
      </c>
      <c r="AS3033" s="0" t="s">
        <v>60</v>
      </c>
      <c r="AT3033" s="0" t="s">
        <v>60</v>
      </c>
      <c r="AU3033" s="0" t="s">
        <v>60</v>
      </c>
      <c r="AV3033" s="0" t="s">
        <v>60</v>
      </c>
      <c r="AW3033" s="2" t="s">
        <v>60</v>
      </c>
      <c r="AX3033" s="0" t="s">
        <v>60</v>
      </c>
      <c r="AY3033" s="0" t="n">
        <v>1</v>
      </c>
      <c r="BC3033" s="0" t="s">
        <v>9148</v>
      </c>
    </row>
    <row r="3034" customFormat="false" ht="15" hidden="false" customHeight="true" outlineLevel="0" collapsed="false">
      <c r="A3034" s="0" t="s">
        <v>9149</v>
      </c>
      <c r="B3034" s="0" t="s">
        <v>9150</v>
      </c>
      <c r="C3034" s="0" t="s">
        <v>60</v>
      </c>
      <c r="D3034" s="0" t="s">
        <v>60</v>
      </c>
      <c r="E3034" s="0" t="s">
        <v>60</v>
      </c>
      <c r="F3034" s="0" t="s">
        <v>60</v>
      </c>
      <c r="G3034" s="0" t="s">
        <v>60</v>
      </c>
      <c r="H3034" s="0" t="s">
        <v>60</v>
      </c>
      <c r="I3034" s="1" t="s">
        <v>60</v>
      </c>
      <c r="J3034" s="0" t="s">
        <v>60</v>
      </c>
      <c r="K3034" s="0" t="s">
        <v>60</v>
      </c>
      <c r="L3034" s="0" t="s">
        <v>60</v>
      </c>
      <c r="M3034" s="0" t="s">
        <v>60</v>
      </c>
      <c r="N3034" s="0" t="s">
        <v>60</v>
      </c>
      <c r="O3034" s="0" t="s">
        <v>60</v>
      </c>
      <c r="P3034" s="0" t="s">
        <v>60</v>
      </c>
      <c r="Q3034" s="1" t="s">
        <v>60</v>
      </c>
      <c r="R3034" s="0" t="s">
        <v>60</v>
      </c>
      <c r="S3034" s="0" t="s">
        <v>60</v>
      </c>
      <c r="T3034" s="0" t="s">
        <v>60</v>
      </c>
      <c r="U3034" s="0" t="s">
        <v>60</v>
      </c>
      <c r="V3034" s="0" t="s">
        <v>60</v>
      </c>
      <c r="W3034" s="0" t="s">
        <v>60</v>
      </c>
      <c r="X3034" s="0" t="s">
        <v>60</v>
      </c>
      <c r="Y3034" s="1" t="s">
        <v>60</v>
      </c>
      <c r="Z3034" s="0" t="s">
        <v>60</v>
      </c>
      <c r="AA3034" s="0" t="s">
        <v>60</v>
      </c>
      <c r="AB3034" s="0" t="s">
        <v>60</v>
      </c>
      <c r="AC3034" s="0" t="s">
        <v>60</v>
      </c>
      <c r="AD3034" s="0" t="s">
        <v>60</v>
      </c>
      <c r="AE3034" s="0" t="s">
        <v>60</v>
      </c>
      <c r="AF3034" s="0" t="s">
        <v>60</v>
      </c>
      <c r="AG3034" s="2" t="s">
        <v>60</v>
      </c>
      <c r="AH3034" s="0" t="s">
        <v>60</v>
      </c>
      <c r="AI3034" s="0" t="s">
        <v>60</v>
      </c>
      <c r="AJ3034" s="0" t="s">
        <v>60</v>
      </c>
      <c r="AK3034" s="0" t="s">
        <v>60</v>
      </c>
      <c r="AL3034" s="0" t="s">
        <v>60</v>
      </c>
      <c r="AM3034" s="0" t="s">
        <v>60</v>
      </c>
      <c r="AN3034" s="0" t="s">
        <v>60</v>
      </c>
      <c r="AO3034" s="2" t="s">
        <v>60</v>
      </c>
      <c r="AP3034" s="0" t="s">
        <v>60</v>
      </c>
      <c r="AQ3034" s="0" t="n">
        <v>78.0678</v>
      </c>
      <c r="AR3034" s="0" t="n">
        <v>2.19</v>
      </c>
      <c r="AS3034" s="0" t="n">
        <v>6.23</v>
      </c>
      <c r="AT3034" s="0" t="n">
        <v>12787</v>
      </c>
      <c r="AU3034" s="0" t="n">
        <v>6306</v>
      </c>
      <c r="AV3034" s="0" t="n">
        <v>3262</v>
      </c>
      <c r="AW3034" s="2" t="n">
        <v>8.3168</v>
      </c>
      <c r="AX3034" s="0" t="n">
        <v>0.3154</v>
      </c>
      <c r="AY3034" s="0" t="n">
        <v>1</v>
      </c>
      <c r="BC3034" s="0" t="s">
        <v>9151</v>
      </c>
    </row>
    <row r="3035" customFormat="false" ht="15" hidden="false" customHeight="true" outlineLevel="0" collapsed="false">
      <c r="A3035" s="0" t="s">
        <v>9152</v>
      </c>
      <c r="B3035" s="0" t="s">
        <v>9153</v>
      </c>
      <c r="C3035" s="0" t="s">
        <v>60</v>
      </c>
      <c r="D3035" s="0" t="s">
        <v>60</v>
      </c>
      <c r="E3035" s="0" t="s">
        <v>60</v>
      </c>
      <c r="F3035" s="0" t="s">
        <v>60</v>
      </c>
      <c r="G3035" s="0" t="s">
        <v>60</v>
      </c>
      <c r="H3035" s="0" t="s">
        <v>60</v>
      </c>
      <c r="I3035" s="1" t="s">
        <v>60</v>
      </c>
      <c r="J3035" s="0" t="s">
        <v>60</v>
      </c>
      <c r="K3035" s="0" t="s">
        <v>60</v>
      </c>
      <c r="L3035" s="0" t="s">
        <v>60</v>
      </c>
      <c r="M3035" s="0" t="s">
        <v>60</v>
      </c>
      <c r="N3035" s="0" t="s">
        <v>60</v>
      </c>
      <c r="O3035" s="0" t="s">
        <v>60</v>
      </c>
      <c r="P3035" s="0" t="s">
        <v>60</v>
      </c>
      <c r="Q3035" s="1" t="s">
        <v>60</v>
      </c>
      <c r="R3035" s="0" t="s">
        <v>60</v>
      </c>
      <c r="S3035" s="0" t="s">
        <v>60</v>
      </c>
      <c r="T3035" s="0" t="s">
        <v>60</v>
      </c>
      <c r="U3035" s="0" t="s">
        <v>60</v>
      </c>
      <c r="V3035" s="0" t="s">
        <v>60</v>
      </c>
      <c r="W3035" s="0" t="s">
        <v>60</v>
      </c>
      <c r="X3035" s="0" t="s">
        <v>60</v>
      </c>
      <c r="Y3035" s="1" t="s">
        <v>60</v>
      </c>
      <c r="Z3035" s="0" t="s">
        <v>60</v>
      </c>
      <c r="AA3035" s="0" t="s">
        <v>60</v>
      </c>
      <c r="AB3035" s="0" t="s">
        <v>60</v>
      </c>
      <c r="AC3035" s="0" t="s">
        <v>60</v>
      </c>
      <c r="AD3035" s="0" t="s">
        <v>60</v>
      </c>
      <c r="AE3035" s="0" t="s">
        <v>60</v>
      </c>
      <c r="AF3035" s="0" t="s">
        <v>60</v>
      </c>
      <c r="AG3035" s="2" t="s">
        <v>60</v>
      </c>
      <c r="AH3035" s="0" t="s">
        <v>60</v>
      </c>
      <c r="AI3035" s="0" t="n">
        <v>54.8332</v>
      </c>
      <c r="AJ3035" s="0" t="n">
        <v>3.4</v>
      </c>
      <c r="AK3035" s="0" t="n">
        <v>3.36</v>
      </c>
      <c r="AL3035" s="0" t="n">
        <v>14151</v>
      </c>
      <c r="AM3035" s="0" t="n">
        <v>2347.5</v>
      </c>
      <c r="AN3035" s="0" t="n">
        <v>5386</v>
      </c>
      <c r="AO3035" s="2" t="n">
        <v>3.5125</v>
      </c>
      <c r="AP3035" s="0" t="n">
        <v>0.6191</v>
      </c>
      <c r="AQ3035" s="0" t="s">
        <v>60</v>
      </c>
      <c r="AR3035" s="0" t="s">
        <v>60</v>
      </c>
      <c r="AS3035" s="0" t="s">
        <v>60</v>
      </c>
      <c r="AT3035" s="0" t="s">
        <v>60</v>
      </c>
      <c r="AU3035" s="0" t="s">
        <v>60</v>
      </c>
      <c r="AV3035" s="0" t="s">
        <v>60</v>
      </c>
      <c r="AW3035" s="2" t="s">
        <v>60</v>
      </c>
      <c r="AX3035" s="0" t="s">
        <v>60</v>
      </c>
      <c r="AY3035" s="0" t="n">
        <v>1</v>
      </c>
      <c r="BC3035" s="0" t="s">
        <v>9154</v>
      </c>
    </row>
    <row r="3036" customFormat="false" ht="15" hidden="false" customHeight="true" outlineLevel="0" collapsed="false">
      <c r="A3036" s="0" t="s">
        <v>9155</v>
      </c>
      <c r="B3036" s="0" t="s">
        <v>9156</v>
      </c>
      <c r="C3036" s="0" t="s">
        <v>60</v>
      </c>
      <c r="D3036" s="0" t="s">
        <v>60</v>
      </c>
      <c r="E3036" s="0" t="s">
        <v>60</v>
      </c>
      <c r="F3036" s="0" t="s">
        <v>60</v>
      </c>
      <c r="G3036" s="0" t="s">
        <v>60</v>
      </c>
      <c r="H3036" s="0" t="s">
        <v>60</v>
      </c>
      <c r="I3036" s="1" t="s">
        <v>60</v>
      </c>
      <c r="J3036" s="0" t="s">
        <v>60</v>
      </c>
      <c r="K3036" s="0" t="s">
        <v>60</v>
      </c>
      <c r="L3036" s="0" t="s">
        <v>60</v>
      </c>
      <c r="M3036" s="0" t="s">
        <v>60</v>
      </c>
      <c r="N3036" s="0" t="s">
        <v>60</v>
      </c>
      <c r="O3036" s="0" t="s">
        <v>60</v>
      </c>
      <c r="P3036" s="0" t="s">
        <v>60</v>
      </c>
      <c r="Q3036" s="1" t="s">
        <v>60</v>
      </c>
      <c r="R3036" s="0" t="s">
        <v>60</v>
      </c>
      <c r="S3036" s="0" t="n">
        <v>184.663</v>
      </c>
      <c r="T3036" s="0" t="n">
        <v>0.21</v>
      </c>
      <c r="U3036" s="0" t="n">
        <v>5.19</v>
      </c>
      <c r="V3036" s="0" t="n">
        <v>6657</v>
      </c>
      <c r="W3036" s="0" t="n">
        <v>4104.295</v>
      </c>
      <c r="X3036" s="0" t="n">
        <v>2733</v>
      </c>
      <c r="Y3036" s="1" t="n">
        <v>4.497</v>
      </c>
      <c r="Z3036" s="0" t="n">
        <v>0.4134</v>
      </c>
      <c r="AA3036" s="0" t="s">
        <v>60</v>
      </c>
      <c r="AB3036" s="0" t="s">
        <v>60</v>
      </c>
      <c r="AC3036" s="0" t="s">
        <v>60</v>
      </c>
      <c r="AD3036" s="0" t="s">
        <v>60</v>
      </c>
      <c r="AE3036" s="0" t="s">
        <v>60</v>
      </c>
      <c r="AF3036" s="0" t="s">
        <v>60</v>
      </c>
      <c r="AG3036" s="2" t="s">
        <v>60</v>
      </c>
      <c r="AH3036" s="0" t="s">
        <v>60</v>
      </c>
      <c r="AI3036" s="0" t="s">
        <v>60</v>
      </c>
      <c r="AJ3036" s="0" t="s">
        <v>60</v>
      </c>
      <c r="AK3036" s="0" t="s">
        <v>60</v>
      </c>
      <c r="AL3036" s="0" t="s">
        <v>60</v>
      </c>
      <c r="AM3036" s="0" t="s">
        <v>60</v>
      </c>
      <c r="AN3036" s="0" t="s">
        <v>60</v>
      </c>
      <c r="AO3036" s="2" t="s">
        <v>60</v>
      </c>
      <c r="AP3036" s="0" t="s">
        <v>60</v>
      </c>
      <c r="AQ3036" s="0" t="s">
        <v>60</v>
      </c>
      <c r="AR3036" s="0" t="s">
        <v>60</v>
      </c>
      <c r="AS3036" s="0" t="s">
        <v>60</v>
      </c>
      <c r="AT3036" s="0" t="s">
        <v>60</v>
      </c>
      <c r="AU3036" s="0" t="s">
        <v>60</v>
      </c>
      <c r="AV3036" s="0" t="s">
        <v>60</v>
      </c>
      <c r="AW3036" s="2" t="s">
        <v>60</v>
      </c>
      <c r="AX3036" s="0" t="s">
        <v>60</v>
      </c>
      <c r="AY3036" s="0" t="n">
        <v>1</v>
      </c>
      <c r="BC3036" s="0" t="s">
        <v>9157</v>
      </c>
    </row>
    <row r="3037" customFormat="false" ht="15" hidden="false" customHeight="true" outlineLevel="0" collapsed="false">
      <c r="A3037" s="0" t="s">
        <v>9158</v>
      </c>
      <c r="B3037" s="0" t="s">
        <v>9159</v>
      </c>
      <c r="C3037" s="0" t="s">
        <v>60</v>
      </c>
      <c r="D3037" s="0" t="s">
        <v>60</v>
      </c>
      <c r="E3037" s="0" t="s">
        <v>60</v>
      </c>
      <c r="F3037" s="0" t="s">
        <v>60</v>
      </c>
      <c r="G3037" s="0" t="s">
        <v>60</v>
      </c>
      <c r="H3037" s="0" t="s">
        <v>60</v>
      </c>
      <c r="I3037" s="1" t="s">
        <v>60</v>
      </c>
      <c r="J3037" s="0" t="s">
        <v>60</v>
      </c>
      <c r="K3037" s="0" t="s">
        <v>60</v>
      </c>
      <c r="L3037" s="0" t="s">
        <v>60</v>
      </c>
      <c r="M3037" s="0" t="s">
        <v>60</v>
      </c>
      <c r="N3037" s="0" t="s">
        <v>60</v>
      </c>
      <c r="O3037" s="0" t="s">
        <v>60</v>
      </c>
      <c r="P3037" s="0" t="s">
        <v>60</v>
      </c>
      <c r="Q3037" s="1" t="s">
        <v>60</v>
      </c>
      <c r="R3037" s="0" t="s">
        <v>60</v>
      </c>
      <c r="S3037" s="0" t="s">
        <v>60</v>
      </c>
      <c r="T3037" s="0" t="s">
        <v>60</v>
      </c>
      <c r="U3037" s="0" t="s">
        <v>60</v>
      </c>
      <c r="V3037" s="0" t="s">
        <v>60</v>
      </c>
      <c r="W3037" s="0" t="s">
        <v>60</v>
      </c>
      <c r="X3037" s="0" t="s">
        <v>60</v>
      </c>
      <c r="Y3037" s="1" t="s">
        <v>60</v>
      </c>
      <c r="Z3037" s="0" t="s">
        <v>60</v>
      </c>
      <c r="AA3037" s="0" t="n">
        <v>135.1425</v>
      </c>
      <c r="AB3037" s="0" t="n">
        <v>0.67</v>
      </c>
      <c r="AC3037" s="0" t="n">
        <v>5.74</v>
      </c>
      <c r="AD3037" s="0" t="n">
        <v>15436</v>
      </c>
      <c r="AE3037" s="0" t="n">
        <v>16047</v>
      </c>
      <c r="AF3037" s="0" t="n">
        <v>2554</v>
      </c>
      <c r="AG3037" s="2" t="n">
        <v>13.9879</v>
      </c>
      <c r="AH3037" s="0" t="n">
        <v>0.6126</v>
      </c>
      <c r="AI3037" s="0" t="s">
        <v>60</v>
      </c>
      <c r="AJ3037" s="0" t="s">
        <v>60</v>
      </c>
      <c r="AK3037" s="0" t="s">
        <v>60</v>
      </c>
      <c r="AL3037" s="0" t="s">
        <v>60</v>
      </c>
      <c r="AM3037" s="0" t="s">
        <v>60</v>
      </c>
      <c r="AN3037" s="0" t="s">
        <v>60</v>
      </c>
      <c r="AO3037" s="2" t="s">
        <v>60</v>
      </c>
      <c r="AP3037" s="0" t="s">
        <v>60</v>
      </c>
      <c r="AQ3037" s="0" t="s">
        <v>60</v>
      </c>
      <c r="AR3037" s="0" t="s">
        <v>60</v>
      </c>
      <c r="AS3037" s="0" t="s">
        <v>60</v>
      </c>
      <c r="AT3037" s="0" t="s">
        <v>60</v>
      </c>
      <c r="AU3037" s="0" t="s">
        <v>60</v>
      </c>
      <c r="AV3037" s="0" t="s">
        <v>60</v>
      </c>
      <c r="AW3037" s="2" t="s">
        <v>60</v>
      </c>
      <c r="AX3037" s="0" t="s">
        <v>60</v>
      </c>
      <c r="AY3037" s="0" t="n">
        <v>1</v>
      </c>
      <c r="BC3037" s="0" t="s">
        <v>9160</v>
      </c>
    </row>
    <row r="3038" customFormat="false" ht="15" hidden="false" customHeight="true" outlineLevel="0" collapsed="false">
      <c r="A3038" s="0" t="s">
        <v>9161</v>
      </c>
      <c r="B3038" s="0" t="s">
        <v>9162</v>
      </c>
      <c r="C3038" s="0" t="s">
        <v>60</v>
      </c>
      <c r="D3038" s="0" t="s">
        <v>60</v>
      </c>
      <c r="E3038" s="0" t="s">
        <v>60</v>
      </c>
      <c r="F3038" s="0" t="s">
        <v>60</v>
      </c>
      <c r="G3038" s="0" t="s">
        <v>60</v>
      </c>
      <c r="H3038" s="0" t="s">
        <v>60</v>
      </c>
      <c r="I3038" s="1" t="s">
        <v>60</v>
      </c>
      <c r="J3038" s="0" t="s">
        <v>60</v>
      </c>
      <c r="K3038" s="0" t="s">
        <v>60</v>
      </c>
      <c r="L3038" s="0" t="s">
        <v>60</v>
      </c>
      <c r="M3038" s="0" t="s">
        <v>60</v>
      </c>
      <c r="N3038" s="0" t="s">
        <v>60</v>
      </c>
      <c r="O3038" s="0" t="s">
        <v>60</v>
      </c>
      <c r="P3038" s="0" t="s">
        <v>60</v>
      </c>
      <c r="Q3038" s="1" t="s">
        <v>60</v>
      </c>
      <c r="R3038" s="0" t="s">
        <v>60</v>
      </c>
      <c r="S3038" s="0" t="s">
        <v>60</v>
      </c>
      <c r="T3038" s="0" t="s">
        <v>60</v>
      </c>
      <c r="U3038" s="0" t="s">
        <v>60</v>
      </c>
      <c r="V3038" s="0" t="s">
        <v>60</v>
      </c>
      <c r="W3038" s="0" t="s">
        <v>60</v>
      </c>
      <c r="X3038" s="0" t="s">
        <v>60</v>
      </c>
      <c r="Y3038" s="1" t="s">
        <v>60</v>
      </c>
      <c r="Z3038" s="0" t="s">
        <v>60</v>
      </c>
      <c r="AA3038" s="0" t="s">
        <v>60</v>
      </c>
      <c r="AB3038" s="0" t="s">
        <v>60</v>
      </c>
      <c r="AC3038" s="0" t="s">
        <v>60</v>
      </c>
      <c r="AD3038" s="0" t="s">
        <v>60</v>
      </c>
      <c r="AE3038" s="0" t="s">
        <v>60</v>
      </c>
      <c r="AF3038" s="0" t="s">
        <v>60</v>
      </c>
      <c r="AG3038" s="2" t="s">
        <v>60</v>
      </c>
      <c r="AH3038" s="0" t="s">
        <v>60</v>
      </c>
      <c r="AI3038" s="0" t="s">
        <v>60</v>
      </c>
      <c r="AJ3038" s="0" t="s">
        <v>60</v>
      </c>
      <c r="AK3038" s="0" t="s">
        <v>60</v>
      </c>
      <c r="AL3038" s="0" t="s">
        <v>60</v>
      </c>
      <c r="AM3038" s="0" t="s">
        <v>60</v>
      </c>
      <c r="AN3038" s="0" t="s">
        <v>60</v>
      </c>
      <c r="AO3038" s="2" t="s">
        <v>60</v>
      </c>
      <c r="AP3038" s="0" t="s">
        <v>60</v>
      </c>
      <c r="AQ3038" s="0" t="n">
        <v>122.4532</v>
      </c>
      <c r="AR3038" s="0" t="n">
        <v>0.85</v>
      </c>
      <c r="AS3038" s="0" t="n">
        <v>7.68</v>
      </c>
      <c r="AT3038" s="0" t="n">
        <v>66773</v>
      </c>
      <c r="AU3038" s="0" t="n">
        <v>41600</v>
      </c>
      <c r="AV3038" s="0" t="n">
        <v>20903</v>
      </c>
      <c r="AW3038" s="2" t="n">
        <v>54.8653</v>
      </c>
      <c r="AX3038" s="0" t="n">
        <v>3.7436</v>
      </c>
      <c r="AY3038" s="0" t="n">
        <v>1</v>
      </c>
      <c r="BC3038" s="0" t="s">
        <v>9163</v>
      </c>
    </row>
    <row r="3039" customFormat="false" ht="15" hidden="false" customHeight="true" outlineLevel="0" collapsed="false">
      <c r="A3039" s="0" t="s">
        <v>9164</v>
      </c>
      <c r="B3039" s="0" t="s">
        <v>9165</v>
      </c>
      <c r="C3039" s="0" t="s">
        <v>60</v>
      </c>
      <c r="D3039" s="0" t="s">
        <v>60</v>
      </c>
      <c r="E3039" s="0" t="s">
        <v>60</v>
      </c>
      <c r="F3039" s="0" t="s">
        <v>60</v>
      </c>
      <c r="G3039" s="0" t="s">
        <v>60</v>
      </c>
      <c r="H3039" s="0" t="s">
        <v>60</v>
      </c>
      <c r="I3039" s="1" t="s">
        <v>60</v>
      </c>
      <c r="J3039" s="0" t="s">
        <v>60</v>
      </c>
      <c r="K3039" s="0" t="s">
        <v>60</v>
      </c>
      <c r="L3039" s="0" t="s">
        <v>60</v>
      </c>
      <c r="M3039" s="0" t="s">
        <v>60</v>
      </c>
      <c r="N3039" s="0" t="s">
        <v>60</v>
      </c>
      <c r="O3039" s="0" t="s">
        <v>60</v>
      </c>
      <c r="P3039" s="0" t="s">
        <v>60</v>
      </c>
      <c r="Q3039" s="1" t="s">
        <v>60</v>
      </c>
      <c r="R3039" s="0" t="s">
        <v>60</v>
      </c>
      <c r="S3039" s="0" t="n">
        <v>184.2974</v>
      </c>
      <c r="T3039" s="0" t="n">
        <v>0.21</v>
      </c>
      <c r="U3039" s="0" t="n">
        <v>22.45</v>
      </c>
      <c r="V3039" s="0" t="n">
        <v>3947</v>
      </c>
      <c r="W3039" s="0" t="n">
        <v>903.9983</v>
      </c>
      <c r="X3039" s="0" t="n">
        <v>213</v>
      </c>
      <c r="Y3039" s="1" t="n">
        <v>0.9905</v>
      </c>
      <c r="Z3039" s="0" t="n">
        <v>0.0206</v>
      </c>
      <c r="AA3039" s="0" t="s">
        <v>60</v>
      </c>
      <c r="AB3039" s="0" t="s">
        <v>60</v>
      </c>
      <c r="AC3039" s="0" t="s">
        <v>60</v>
      </c>
      <c r="AD3039" s="0" t="s">
        <v>60</v>
      </c>
      <c r="AE3039" s="0" t="s">
        <v>60</v>
      </c>
      <c r="AF3039" s="0" t="s">
        <v>60</v>
      </c>
      <c r="AG3039" s="2" t="s">
        <v>60</v>
      </c>
      <c r="AH3039" s="0" t="s">
        <v>60</v>
      </c>
      <c r="AI3039" s="0" t="s">
        <v>60</v>
      </c>
      <c r="AJ3039" s="0" t="s">
        <v>60</v>
      </c>
      <c r="AK3039" s="0" t="s">
        <v>60</v>
      </c>
      <c r="AL3039" s="0" t="s">
        <v>60</v>
      </c>
      <c r="AM3039" s="0" t="s">
        <v>60</v>
      </c>
      <c r="AN3039" s="0" t="s">
        <v>60</v>
      </c>
      <c r="AO3039" s="2" t="s">
        <v>60</v>
      </c>
      <c r="AP3039" s="0" t="s">
        <v>60</v>
      </c>
      <c r="AQ3039" s="0" t="s">
        <v>60</v>
      </c>
      <c r="AR3039" s="0" t="s">
        <v>60</v>
      </c>
      <c r="AS3039" s="0" t="s">
        <v>60</v>
      </c>
      <c r="AT3039" s="0" t="s">
        <v>60</v>
      </c>
      <c r="AU3039" s="0" t="s">
        <v>60</v>
      </c>
      <c r="AV3039" s="0" t="s">
        <v>60</v>
      </c>
      <c r="AW3039" s="2" t="s">
        <v>60</v>
      </c>
      <c r="AX3039" s="0" t="s">
        <v>60</v>
      </c>
      <c r="AY3039" s="0" t="n">
        <v>1</v>
      </c>
      <c r="BC3039" s="0" t="s">
        <v>9166</v>
      </c>
    </row>
    <row r="3040" customFormat="false" ht="15" hidden="false" customHeight="true" outlineLevel="0" collapsed="false">
      <c r="A3040" s="0" t="s">
        <v>9167</v>
      </c>
      <c r="B3040" s="0" t="s">
        <v>9168</v>
      </c>
      <c r="C3040" s="0" t="s">
        <v>60</v>
      </c>
      <c r="D3040" s="0" t="s">
        <v>60</v>
      </c>
      <c r="E3040" s="0" t="s">
        <v>60</v>
      </c>
      <c r="F3040" s="0" t="s">
        <v>60</v>
      </c>
      <c r="G3040" s="0" t="s">
        <v>60</v>
      </c>
      <c r="H3040" s="0" t="s">
        <v>60</v>
      </c>
      <c r="I3040" s="1" t="s">
        <v>60</v>
      </c>
      <c r="J3040" s="0" t="s">
        <v>60</v>
      </c>
      <c r="K3040" s="0" t="s">
        <v>60</v>
      </c>
      <c r="L3040" s="0" t="s">
        <v>60</v>
      </c>
      <c r="M3040" s="0" t="s">
        <v>60</v>
      </c>
      <c r="N3040" s="0" t="s">
        <v>60</v>
      </c>
      <c r="O3040" s="0" t="s">
        <v>60</v>
      </c>
      <c r="P3040" s="0" t="s">
        <v>60</v>
      </c>
      <c r="Q3040" s="1" t="s">
        <v>60</v>
      </c>
      <c r="R3040" s="0" t="s">
        <v>60</v>
      </c>
      <c r="S3040" s="0" t="s">
        <v>60</v>
      </c>
      <c r="T3040" s="0" t="s">
        <v>60</v>
      </c>
      <c r="U3040" s="0" t="s">
        <v>60</v>
      </c>
      <c r="V3040" s="0" t="s">
        <v>60</v>
      </c>
      <c r="W3040" s="0" t="s">
        <v>60</v>
      </c>
      <c r="X3040" s="0" t="s">
        <v>60</v>
      </c>
      <c r="Y3040" s="1" t="s">
        <v>60</v>
      </c>
      <c r="Z3040" s="0" t="s">
        <v>60</v>
      </c>
      <c r="AA3040" s="0" t="n">
        <v>83.5026</v>
      </c>
      <c r="AB3040" s="0" t="n">
        <v>2.18</v>
      </c>
      <c r="AC3040" s="0" t="n">
        <v>4.92</v>
      </c>
      <c r="AD3040" s="0" t="n">
        <v>39837</v>
      </c>
      <c r="AE3040" s="0" t="n">
        <v>2788.944</v>
      </c>
      <c r="AF3040" s="0" t="n">
        <v>7203</v>
      </c>
      <c r="AG3040" s="2" t="n">
        <v>2.4311</v>
      </c>
      <c r="AH3040" s="0" t="n">
        <v>0.1676</v>
      </c>
      <c r="AI3040" s="0" t="s">
        <v>60</v>
      </c>
      <c r="AJ3040" s="0" t="s">
        <v>60</v>
      </c>
      <c r="AK3040" s="0" t="s">
        <v>60</v>
      </c>
      <c r="AL3040" s="0" t="s">
        <v>60</v>
      </c>
      <c r="AM3040" s="0" t="s">
        <v>60</v>
      </c>
      <c r="AN3040" s="0" t="s">
        <v>60</v>
      </c>
      <c r="AO3040" s="2" t="s">
        <v>60</v>
      </c>
      <c r="AP3040" s="0" t="s">
        <v>60</v>
      </c>
      <c r="AQ3040" s="0" t="s">
        <v>60</v>
      </c>
      <c r="AR3040" s="0" t="s">
        <v>60</v>
      </c>
      <c r="AS3040" s="0" t="s">
        <v>60</v>
      </c>
      <c r="AT3040" s="0" t="s">
        <v>60</v>
      </c>
      <c r="AU3040" s="0" t="s">
        <v>60</v>
      </c>
      <c r="AV3040" s="0" t="s">
        <v>60</v>
      </c>
      <c r="AW3040" s="2" t="s">
        <v>60</v>
      </c>
      <c r="AX3040" s="0" t="s">
        <v>60</v>
      </c>
      <c r="AY3040" s="0" t="n">
        <v>1</v>
      </c>
      <c r="BC3040" s="0" t="s">
        <v>9169</v>
      </c>
    </row>
    <row r="3041" customFormat="false" ht="15" hidden="false" customHeight="true" outlineLevel="0" collapsed="false">
      <c r="A3041" s="0" t="s">
        <v>9170</v>
      </c>
      <c r="B3041" s="0" t="s">
        <v>9171</v>
      </c>
      <c r="C3041" s="0" t="s">
        <v>60</v>
      </c>
      <c r="D3041" s="0" t="s">
        <v>60</v>
      </c>
      <c r="E3041" s="0" t="s">
        <v>60</v>
      </c>
      <c r="F3041" s="0" t="s">
        <v>60</v>
      </c>
      <c r="G3041" s="0" t="s">
        <v>60</v>
      </c>
      <c r="H3041" s="0" t="s">
        <v>60</v>
      </c>
      <c r="I3041" s="1" t="s">
        <v>60</v>
      </c>
      <c r="J3041" s="0" t="s">
        <v>60</v>
      </c>
      <c r="K3041" s="0" t="s">
        <v>60</v>
      </c>
      <c r="L3041" s="0" t="s">
        <v>60</v>
      </c>
      <c r="M3041" s="0" t="s">
        <v>60</v>
      </c>
      <c r="N3041" s="0" t="s">
        <v>60</v>
      </c>
      <c r="O3041" s="0" t="s">
        <v>60</v>
      </c>
      <c r="P3041" s="0" t="s">
        <v>60</v>
      </c>
      <c r="Q3041" s="1" t="s">
        <v>60</v>
      </c>
      <c r="R3041" s="0" t="s">
        <v>60</v>
      </c>
      <c r="S3041" s="0" t="n">
        <v>2295.126</v>
      </c>
      <c r="T3041" s="0" t="n">
        <v>0</v>
      </c>
      <c r="U3041" s="0" t="n">
        <v>40.95</v>
      </c>
      <c r="V3041" s="0" t="n">
        <v>69034</v>
      </c>
      <c r="W3041" s="0" t="n">
        <v>47144</v>
      </c>
      <c r="X3041" s="0" t="n">
        <v>8856</v>
      </c>
      <c r="Y3041" s="1" t="n">
        <v>51.6545</v>
      </c>
      <c r="Z3041" s="0" t="n">
        <v>0.6123</v>
      </c>
      <c r="AA3041" s="0" t="s">
        <v>60</v>
      </c>
      <c r="AB3041" s="0" t="s">
        <v>60</v>
      </c>
      <c r="AC3041" s="0" t="s">
        <v>60</v>
      </c>
      <c r="AD3041" s="0" t="s">
        <v>60</v>
      </c>
      <c r="AE3041" s="0" t="s">
        <v>60</v>
      </c>
      <c r="AF3041" s="0" t="s">
        <v>60</v>
      </c>
      <c r="AG3041" s="2" t="s">
        <v>60</v>
      </c>
      <c r="AH3041" s="0" t="s">
        <v>60</v>
      </c>
      <c r="AI3041" s="0" t="s">
        <v>60</v>
      </c>
      <c r="AJ3041" s="0" t="s">
        <v>60</v>
      </c>
      <c r="AK3041" s="0" t="s">
        <v>60</v>
      </c>
      <c r="AL3041" s="0" t="s">
        <v>60</v>
      </c>
      <c r="AM3041" s="0" t="s">
        <v>60</v>
      </c>
      <c r="AN3041" s="0" t="s">
        <v>60</v>
      </c>
      <c r="AO3041" s="2" t="s">
        <v>60</v>
      </c>
      <c r="AP3041" s="0" t="s">
        <v>60</v>
      </c>
      <c r="AQ3041" s="0" t="s">
        <v>60</v>
      </c>
      <c r="AR3041" s="0" t="s">
        <v>60</v>
      </c>
      <c r="AS3041" s="0" t="s">
        <v>60</v>
      </c>
      <c r="AT3041" s="0" t="s">
        <v>60</v>
      </c>
      <c r="AU3041" s="0" t="s">
        <v>60</v>
      </c>
      <c r="AV3041" s="0" t="s">
        <v>60</v>
      </c>
      <c r="AW3041" s="2" t="s">
        <v>60</v>
      </c>
      <c r="AX3041" s="0" t="s">
        <v>60</v>
      </c>
      <c r="AY3041" s="0" t="n">
        <v>1</v>
      </c>
      <c r="BC3041" s="0" t="s">
        <v>9172</v>
      </c>
    </row>
    <row r="3042" customFormat="false" ht="15" hidden="false" customHeight="true" outlineLevel="0" collapsed="false">
      <c r="A3042" s="0" t="s">
        <v>9173</v>
      </c>
      <c r="B3042" s="0" t="s">
        <v>9174</v>
      </c>
      <c r="C3042" s="0" t="s">
        <v>60</v>
      </c>
      <c r="D3042" s="0" t="s">
        <v>60</v>
      </c>
      <c r="E3042" s="0" t="s">
        <v>60</v>
      </c>
      <c r="F3042" s="0" t="s">
        <v>60</v>
      </c>
      <c r="G3042" s="0" t="s">
        <v>60</v>
      </c>
      <c r="H3042" s="0" t="s">
        <v>60</v>
      </c>
      <c r="I3042" s="1" t="s">
        <v>60</v>
      </c>
      <c r="J3042" s="0" t="s">
        <v>60</v>
      </c>
      <c r="K3042" s="0" t="s">
        <v>60</v>
      </c>
      <c r="L3042" s="0" t="s">
        <v>60</v>
      </c>
      <c r="M3042" s="0" t="s">
        <v>60</v>
      </c>
      <c r="N3042" s="0" t="s">
        <v>60</v>
      </c>
      <c r="O3042" s="0" t="s">
        <v>60</v>
      </c>
      <c r="P3042" s="0" t="s">
        <v>60</v>
      </c>
      <c r="Q3042" s="1" t="s">
        <v>60</v>
      </c>
      <c r="R3042" s="0" t="s">
        <v>60</v>
      </c>
      <c r="S3042" s="0" t="s">
        <v>60</v>
      </c>
      <c r="T3042" s="0" t="s">
        <v>60</v>
      </c>
      <c r="U3042" s="0" t="s">
        <v>60</v>
      </c>
      <c r="V3042" s="0" t="s">
        <v>60</v>
      </c>
      <c r="W3042" s="0" t="s">
        <v>60</v>
      </c>
      <c r="X3042" s="0" t="s">
        <v>60</v>
      </c>
      <c r="Y3042" s="1" t="s">
        <v>60</v>
      </c>
      <c r="Z3042" s="0" t="s">
        <v>60</v>
      </c>
      <c r="AA3042" s="0" t="n">
        <v>171.4899</v>
      </c>
      <c r="AB3042" s="0" t="n">
        <v>0.39</v>
      </c>
      <c r="AC3042" s="0" t="n">
        <v>6.15</v>
      </c>
      <c r="AD3042" s="0" t="n">
        <v>7017</v>
      </c>
      <c r="AE3042" s="0" t="n">
        <v>21051</v>
      </c>
      <c r="AF3042" s="0" t="n">
        <v>1047</v>
      </c>
      <c r="AG3042" s="2" t="n">
        <v>18.3497</v>
      </c>
      <c r="AH3042" s="0" t="n">
        <v>0.5417</v>
      </c>
      <c r="AI3042" s="0" t="s">
        <v>60</v>
      </c>
      <c r="AJ3042" s="0" t="s">
        <v>60</v>
      </c>
      <c r="AK3042" s="0" t="s">
        <v>60</v>
      </c>
      <c r="AL3042" s="0" t="s">
        <v>60</v>
      </c>
      <c r="AM3042" s="0" t="s">
        <v>60</v>
      </c>
      <c r="AN3042" s="0" t="s">
        <v>60</v>
      </c>
      <c r="AO3042" s="2" t="s">
        <v>60</v>
      </c>
      <c r="AP3042" s="0" t="s">
        <v>60</v>
      </c>
      <c r="AQ3042" s="0" t="s">
        <v>60</v>
      </c>
      <c r="AR3042" s="0" t="s">
        <v>60</v>
      </c>
      <c r="AS3042" s="0" t="s">
        <v>60</v>
      </c>
      <c r="AT3042" s="0" t="s">
        <v>60</v>
      </c>
      <c r="AU3042" s="0" t="s">
        <v>60</v>
      </c>
      <c r="AV3042" s="0" t="s">
        <v>60</v>
      </c>
      <c r="AW3042" s="2" t="s">
        <v>60</v>
      </c>
      <c r="AX3042" s="0" t="s">
        <v>60</v>
      </c>
      <c r="AY3042" s="0" t="n">
        <v>1</v>
      </c>
      <c r="BC3042" s="0" t="s">
        <v>9175</v>
      </c>
    </row>
    <row r="3043" customFormat="false" ht="15" hidden="false" customHeight="true" outlineLevel="0" collapsed="false">
      <c r="A3043" s="0" t="s">
        <v>9176</v>
      </c>
      <c r="B3043" s="0" t="s">
        <v>9177</v>
      </c>
      <c r="C3043" s="0" t="n">
        <v>55.7268</v>
      </c>
      <c r="D3043" s="0" t="n">
        <v>3.92</v>
      </c>
      <c r="E3043" s="0" t="n">
        <v>7.85</v>
      </c>
      <c r="F3043" s="0" t="n">
        <v>131482</v>
      </c>
      <c r="G3043" s="0" t="n">
        <v>44719</v>
      </c>
      <c r="H3043" s="0" t="n">
        <v>33155</v>
      </c>
      <c r="I3043" s="1" t="n">
        <v>51.1074</v>
      </c>
      <c r="J3043" s="0" t="n">
        <v>5.7857</v>
      </c>
      <c r="K3043" s="0" t="s">
        <v>60</v>
      </c>
      <c r="L3043" s="0" t="s">
        <v>60</v>
      </c>
      <c r="M3043" s="0" t="s">
        <v>60</v>
      </c>
      <c r="N3043" s="0" t="s">
        <v>60</v>
      </c>
      <c r="O3043" s="0" t="s">
        <v>60</v>
      </c>
      <c r="P3043" s="0" t="s">
        <v>60</v>
      </c>
      <c r="Q3043" s="1" t="s">
        <v>60</v>
      </c>
      <c r="R3043" s="0" t="s">
        <v>60</v>
      </c>
      <c r="S3043" s="0" t="s">
        <v>60</v>
      </c>
      <c r="T3043" s="0" t="s">
        <v>60</v>
      </c>
      <c r="U3043" s="0" t="s">
        <v>60</v>
      </c>
      <c r="V3043" s="0" t="s">
        <v>60</v>
      </c>
      <c r="W3043" s="0" t="s">
        <v>60</v>
      </c>
      <c r="X3043" s="0" t="s">
        <v>60</v>
      </c>
      <c r="Y3043" s="1" t="s">
        <v>60</v>
      </c>
      <c r="Z3043" s="0" t="s">
        <v>60</v>
      </c>
      <c r="AA3043" s="0" t="s">
        <v>60</v>
      </c>
      <c r="AB3043" s="0" t="s">
        <v>60</v>
      </c>
      <c r="AC3043" s="0" t="s">
        <v>60</v>
      </c>
      <c r="AD3043" s="0" t="s">
        <v>60</v>
      </c>
      <c r="AE3043" s="0" t="s">
        <v>60</v>
      </c>
      <c r="AF3043" s="0" t="s">
        <v>60</v>
      </c>
      <c r="AG3043" s="2" t="s">
        <v>60</v>
      </c>
      <c r="AH3043" s="0" t="s">
        <v>60</v>
      </c>
      <c r="AI3043" s="0" t="s">
        <v>60</v>
      </c>
      <c r="AJ3043" s="0" t="s">
        <v>60</v>
      </c>
      <c r="AK3043" s="0" t="s">
        <v>60</v>
      </c>
      <c r="AL3043" s="0" t="s">
        <v>60</v>
      </c>
      <c r="AM3043" s="0" t="s">
        <v>60</v>
      </c>
      <c r="AN3043" s="0" t="s">
        <v>60</v>
      </c>
      <c r="AO3043" s="2" t="s">
        <v>60</v>
      </c>
      <c r="AP3043" s="0" t="s">
        <v>60</v>
      </c>
      <c r="AQ3043" s="0" t="s">
        <v>60</v>
      </c>
      <c r="AR3043" s="0" t="s">
        <v>60</v>
      </c>
      <c r="AS3043" s="0" t="s">
        <v>60</v>
      </c>
      <c r="AT3043" s="0" t="s">
        <v>60</v>
      </c>
      <c r="AU3043" s="0" t="s">
        <v>60</v>
      </c>
      <c r="AV3043" s="0" t="s">
        <v>60</v>
      </c>
      <c r="AW3043" s="2" t="s">
        <v>60</v>
      </c>
      <c r="AX3043" s="0" t="s">
        <v>60</v>
      </c>
      <c r="AY3043" s="0" t="n">
        <v>1</v>
      </c>
      <c r="BC3043" s="0" t="s">
        <v>9178</v>
      </c>
    </row>
    <row r="3044" customFormat="false" ht="15" hidden="false" customHeight="true" outlineLevel="0" collapsed="false">
      <c r="A3044" s="0" t="s">
        <v>9179</v>
      </c>
      <c r="B3044" s="0" t="s">
        <v>9180</v>
      </c>
      <c r="C3044" s="0" t="s">
        <v>60</v>
      </c>
      <c r="D3044" s="0" t="s">
        <v>60</v>
      </c>
      <c r="E3044" s="0" t="s">
        <v>60</v>
      </c>
      <c r="F3044" s="0" t="s">
        <v>60</v>
      </c>
      <c r="G3044" s="0" t="s">
        <v>60</v>
      </c>
      <c r="H3044" s="0" t="s">
        <v>60</v>
      </c>
      <c r="I3044" s="1" t="s">
        <v>60</v>
      </c>
      <c r="J3044" s="0" t="s">
        <v>60</v>
      </c>
      <c r="K3044" s="0" t="s">
        <v>60</v>
      </c>
      <c r="L3044" s="0" t="s">
        <v>60</v>
      </c>
      <c r="M3044" s="0" t="s">
        <v>60</v>
      </c>
      <c r="N3044" s="0" t="s">
        <v>60</v>
      </c>
      <c r="O3044" s="0" t="s">
        <v>60</v>
      </c>
      <c r="P3044" s="0" t="s">
        <v>60</v>
      </c>
      <c r="Q3044" s="1" t="s">
        <v>60</v>
      </c>
      <c r="R3044" s="0" t="s">
        <v>60</v>
      </c>
      <c r="S3044" s="0" t="n">
        <v>116.9259</v>
      </c>
      <c r="T3044" s="0" t="n">
        <v>0.57</v>
      </c>
      <c r="U3044" s="0" t="n">
        <v>18.28</v>
      </c>
      <c r="V3044" s="0" t="n">
        <v>20106</v>
      </c>
      <c r="W3044" s="0" t="n">
        <v>40911</v>
      </c>
      <c r="X3044" s="0" t="n">
        <v>2748</v>
      </c>
      <c r="Y3044" s="1" t="n">
        <v>44.8251</v>
      </c>
      <c r="Z3044" s="0" t="n">
        <v>0.9808</v>
      </c>
      <c r="AA3044" s="0" t="s">
        <v>60</v>
      </c>
      <c r="AB3044" s="0" t="s">
        <v>60</v>
      </c>
      <c r="AC3044" s="0" t="s">
        <v>60</v>
      </c>
      <c r="AD3044" s="0" t="s">
        <v>60</v>
      </c>
      <c r="AE3044" s="0" t="s">
        <v>60</v>
      </c>
      <c r="AF3044" s="0" t="s">
        <v>60</v>
      </c>
      <c r="AG3044" s="2" t="s">
        <v>60</v>
      </c>
      <c r="AH3044" s="0" t="s">
        <v>60</v>
      </c>
      <c r="AI3044" s="0" t="s">
        <v>60</v>
      </c>
      <c r="AJ3044" s="0" t="s">
        <v>60</v>
      </c>
      <c r="AK3044" s="0" t="s">
        <v>60</v>
      </c>
      <c r="AL3044" s="0" t="s">
        <v>60</v>
      </c>
      <c r="AM3044" s="0" t="s">
        <v>60</v>
      </c>
      <c r="AN3044" s="0" t="s">
        <v>60</v>
      </c>
      <c r="AO3044" s="2" t="s">
        <v>60</v>
      </c>
      <c r="AP3044" s="0" t="s">
        <v>60</v>
      </c>
      <c r="AQ3044" s="0" t="s">
        <v>60</v>
      </c>
      <c r="AR3044" s="0" t="s">
        <v>60</v>
      </c>
      <c r="AS3044" s="0" t="s">
        <v>60</v>
      </c>
      <c r="AT3044" s="0" t="s">
        <v>60</v>
      </c>
      <c r="AU3044" s="0" t="s">
        <v>60</v>
      </c>
      <c r="AV3044" s="0" t="s">
        <v>60</v>
      </c>
      <c r="AW3044" s="2" t="s">
        <v>60</v>
      </c>
      <c r="AX3044" s="0" t="s">
        <v>60</v>
      </c>
      <c r="AY3044" s="0" t="n">
        <v>1</v>
      </c>
      <c r="BC3044" s="0" t="s">
        <v>9181</v>
      </c>
    </row>
    <row r="3045" customFormat="false" ht="15" hidden="false" customHeight="true" outlineLevel="0" collapsed="false">
      <c r="A3045" s="0" t="s">
        <v>9182</v>
      </c>
      <c r="B3045" s="0" t="s">
        <v>9183</v>
      </c>
      <c r="C3045" s="0" t="s">
        <v>60</v>
      </c>
      <c r="D3045" s="0" t="s">
        <v>60</v>
      </c>
      <c r="E3045" s="0" t="s">
        <v>60</v>
      </c>
      <c r="F3045" s="0" t="s">
        <v>60</v>
      </c>
      <c r="G3045" s="0" t="s">
        <v>60</v>
      </c>
      <c r="H3045" s="0" t="s">
        <v>60</v>
      </c>
      <c r="I3045" s="1" t="s">
        <v>60</v>
      </c>
      <c r="J3045" s="0" t="s">
        <v>60</v>
      </c>
      <c r="K3045" s="0" t="n">
        <v>83.4136</v>
      </c>
      <c r="L3045" s="0" t="n">
        <v>1.82</v>
      </c>
      <c r="M3045" s="0" t="n">
        <v>4.2</v>
      </c>
      <c r="N3045" s="0" t="n">
        <v>127201</v>
      </c>
      <c r="O3045" s="0" t="n">
        <v>79058</v>
      </c>
      <c r="P3045" s="0" t="n">
        <v>9435</v>
      </c>
      <c r="Q3045" s="1" t="n">
        <v>89.0092</v>
      </c>
      <c r="R3045" s="0" t="n">
        <v>12.782</v>
      </c>
      <c r="S3045" s="0" t="s">
        <v>60</v>
      </c>
      <c r="T3045" s="0" t="s">
        <v>60</v>
      </c>
      <c r="U3045" s="0" t="s">
        <v>60</v>
      </c>
      <c r="V3045" s="0" t="s">
        <v>60</v>
      </c>
      <c r="W3045" s="0" t="s">
        <v>60</v>
      </c>
      <c r="X3045" s="0" t="s">
        <v>60</v>
      </c>
      <c r="Y3045" s="1" t="s">
        <v>60</v>
      </c>
      <c r="Z3045" s="0" t="s">
        <v>60</v>
      </c>
      <c r="AA3045" s="0" t="s">
        <v>60</v>
      </c>
      <c r="AB3045" s="0" t="s">
        <v>60</v>
      </c>
      <c r="AC3045" s="0" t="s">
        <v>60</v>
      </c>
      <c r="AD3045" s="0" t="s">
        <v>60</v>
      </c>
      <c r="AE3045" s="0" t="s">
        <v>60</v>
      </c>
      <c r="AF3045" s="0" t="s">
        <v>60</v>
      </c>
      <c r="AG3045" s="2" t="s">
        <v>60</v>
      </c>
      <c r="AH3045" s="0" t="s">
        <v>60</v>
      </c>
      <c r="AI3045" s="0" t="s">
        <v>60</v>
      </c>
      <c r="AJ3045" s="0" t="s">
        <v>60</v>
      </c>
      <c r="AK3045" s="0" t="s">
        <v>60</v>
      </c>
      <c r="AL3045" s="0" t="s">
        <v>60</v>
      </c>
      <c r="AM3045" s="0" t="s">
        <v>60</v>
      </c>
      <c r="AN3045" s="0" t="s">
        <v>60</v>
      </c>
      <c r="AO3045" s="2" t="s">
        <v>60</v>
      </c>
      <c r="AP3045" s="0" t="s">
        <v>60</v>
      </c>
      <c r="AQ3045" s="0" t="s">
        <v>60</v>
      </c>
      <c r="AR3045" s="0" t="s">
        <v>60</v>
      </c>
      <c r="AS3045" s="0" t="s">
        <v>60</v>
      </c>
      <c r="AT3045" s="0" t="s">
        <v>60</v>
      </c>
      <c r="AU3045" s="0" t="s">
        <v>60</v>
      </c>
      <c r="AV3045" s="0" t="s">
        <v>60</v>
      </c>
      <c r="AW3045" s="2" t="s">
        <v>60</v>
      </c>
      <c r="AX3045" s="0" t="s">
        <v>60</v>
      </c>
      <c r="AY3045" s="0" t="n">
        <v>1</v>
      </c>
      <c r="BC3045" s="0" t="s">
        <v>9184</v>
      </c>
    </row>
    <row r="3046" customFormat="false" ht="15" hidden="false" customHeight="true" outlineLevel="0" collapsed="false">
      <c r="A3046" s="0" t="s">
        <v>9185</v>
      </c>
      <c r="B3046" s="0" t="s">
        <v>9186</v>
      </c>
      <c r="C3046" s="0" t="s">
        <v>60</v>
      </c>
      <c r="D3046" s="0" t="s">
        <v>60</v>
      </c>
      <c r="E3046" s="0" t="s">
        <v>60</v>
      </c>
      <c r="F3046" s="0" t="s">
        <v>60</v>
      </c>
      <c r="G3046" s="0" t="s">
        <v>60</v>
      </c>
      <c r="H3046" s="0" t="s">
        <v>60</v>
      </c>
      <c r="I3046" s="1" t="s">
        <v>60</v>
      </c>
      <c r="J3046" s="0" t="s">
        <v>60</v>
      </c>
      <c r="K3046" s="0" t="s">
        <v>60</v>
      </c>
      <c r="L3046" s="0" t="s">
        <v>60</v>
      </c>
      <c r="M3046" s="0" t="s">
        <v>60</v>
      </c>
      <c r="N3046" s="0" t="s">
        <v>60</v>
      </c>
      <c r="O3046" s="0" t="s">
        <v>60</v>
      </c>
      <c r="P3046" s="0" t="s">
        <v>60</v>
      </c>
      <c r="Q3046" s="1" t="s">
        <v>60</v>
      </c>
      <c r="R3046" s="0" t="s">
        <v>60</v>
      </c>
      <c r="S3046" s="0" t="s">
        <v>60</v>
      </c>
      <c r="T3046" s="0" t="s">
        <v>60</v>
      </c>
      <c r="U3046" s="0" t="s">
        <v>60</v>
      </c>
      <c r="V3046" s="0" t="s">
        <v>60</v>
      </c>
      <c r="W3046" s="0" t="s">
        <v>60</v>
      </c>
      <c r="X3046" s="0" t="s">
        <v>60</v>
      </c>
      <c r="Y3046" s="1" t="s">
        <v>60</v>
      </c>
      <c r="Z3046" s="0" t="s">
        <v>60</v>
      </c>
      <c r="AA3046" s="0" t="n">
        <v>141.7431</v>
      </c>
      <c r="AB3046" s="0" t="n">
        <v>0.53</v>
      </c>
      <c r="AC3046" s="0" t="n">
        <v>16</v>
      </c>
      <c r="AD3046" s="0" t="n">
        <v>17114</v>
      </c>
      <c r="AE3046" s="0" t="n">
        <v>17114</v>
      </c>
      <c r="AF3046" s="0" t="n">
        <v>4631</v>
      </c>
      <c r="AG3046" s="2" t="n">
        <v>14.9179</v>
      </c>
      <c r="AH3046" s="0" t="n">
        <v>0.4741</v>
      </c>
      <c r="AI3046" s="0" t="s">
        <v>60</v>
      </c>
      <c r="AJ3046" s="0" t="s">
        <v>60</v>
      </c>
      <c r="AK3046" s="0" t="s">
        <v>60</v>
      </c>
      <c r="AL3046" s="0" t="s">
        <v>60</v>
      </c>
      <c r="AM3046" s="0" t="s">
        <v>60</v>
      </c>
      <c r="AN3046" s="0" t="s">
        <v>60</v>
      </c>
      <c r="AO3046" s="2" t="s">
        <v>60</v>
      </c>
      <c r="AP3046" s="0" t="s">
        <v>60</v>
      </c>
      <c r="AQ3046" s="0" t="s">
        <v>60</v>
      </c>
      <c r="AR3046" s="0" t="s">
        <v>60</v>
      </c>
      <c r="AS3046" s="0" t="s">
        <v>60</v>
      </c>
      <c r="AT3046" s="0" t="s">
        <v>60</v>
      </c>
      <c r="AU3046" s="0" t="s">
        <v>60</v>
      </c>
      <c r="AV3046" s="0" t="s">
        <v>60</v>
      </c>
      <c r="AW3046" s="2" t="s">
        <v>60</v>
      </c>
      <c r="AX3046" s="0" t="s">
        <v>60</v>
      </c>
      <c r="AY3046" s="0" t="n">
        <v>1</v>
      </c>
      <c r="BC3046" s="0" t="s">
        <v>9187</v>
      </c>
    </row>
    <row r="3047" customFormat="false" ht="15" hidden="false" customHeight="true" outlineLevel="0" collapsed="false">
      <c r="A3047" s="0" t="s">
        <v>9188</v>
      </c>
      <c r="B3047" s="0" t="s">
        <v>9189</v>
      </c>
      <c r="C3047" s="0" t="s">
        <v>60</v>
      </c>
      <c r="D3047" s="0" t="s">
        <v>60</v>
      </c>
      <c r="E3047" s="0" t="s">
        <v>60</v>
      </c>
      <c r="F3047" s="0" t="s">
        <v>60</v>
      </c>
      <c r="G3047" s="0" t="s">
        <v>60</v>
      </c>
      <c r="H3047" s="0" t="s">
        <v>60</v>
      </c>
      <c r="I3047" s="1" t="s">
        <v>60</v>
      </c>
      <c r="J3047" s="0" t="s">
        <v>60</v>
      </c>
      <c r="K3047" s="0" t="s">
        <v>60</v>
      </c>
      <c r="L3047" s="0" t="s">
        <v>60</v>
      </c>
      <c r="M3047" s="0" t="s">
        <v>60</v>
      </c>
      <c r="N3047" s="0" t="s">
        <v>60</v>
      </c>
      <c r="O3047" s="0" t="s">
        <v>60</v>
      </c>
      <c r="P3047" s="0" t="s">
        <v>60</v>
      </c>
      <c r="Q3047" s="1" t="s">
        <v>60</v>
      </c>
      <c r="R3047" s="0" t="s">
        <v>60</v>
      </c>
      <c r="S3047" s="0" t="s">
        <v>60</v>
      </c>
      <c r="T3047" s="0" t="s">
        <v>60</v>
      </c>
      <c r="U3047" s="0" t="s">
        <v>60</v>
      </c>
      <c r="V3047" s="0" t="s">
        <v>60</v>
      </c>
      <c r="W3047" s="0" t="s">
        <v>60</v>
      </c>
      <c r="X3047" s="0" t="s">
        <v>60</v>
      </c>
      <c r="Y3047" s="1" t="s">
        <v>60</v>
      </c>
      <c r="Z3047" s="0" t="s">
        <v>60</v>
      </c>
      <c r="AA3047" s="0" t="n">
        <v>94.9156</v>
      </c>
      <c r="AB3047" s="0" t="n">
        <v>1.54</v>
      </c>
      <c r="AC3047" s="0" t="n">
        <v>8.58</v>
      </c>
      <c r="AD3047" s="0" t="n">
        <v>60101</v>
      </c>
      <c r="AE3047" s="0" t="n">
        <v>40546.06</v>
      </c>
      <c r="AF3047" s="0" t="n">
        <v>6561</v>
      </c>
      <c r="AG3047" s="2" t="n">
        <v>35.3432</v>
      </c>
      <c r="AH3047" s="0" t="n">
        <v>2.8594</v>
      </c>
      <c r="AI3047" s="0" t="s">
        <v>60</v>
      </c>
      <c r="AJ3047" s="0" t="s">
        <v>60</v>
      </c>
      <c r="AK3047" s="0" t="s">
        <v>60</v>
      </c>
      <c r="AL3047" s="0" t="s">
        <v>60</v>
      </c>
      <c r="AM3047" s="0" t="s">
        <v>60</v>
      </c>
      <c r="AN3047" s="0" t="s">
        <v>60</v>
      </c>
      <c r="AO3047" s="2" t="s">
        <v>60</v>
      </c>
      <c r="AP3047" s="0" t="s">
        <v>60</v>
      </c>
      <c r="AQ3047" s="0" t="s">
        <v>60</v>
      </c>
      <c r="AR3047" s="0" t="s">
        <v>60</v>
      </c>
      <c r="AS3047" s="0" t="s">
        <v>60</v>
      </c>
      <c r="AT3047" s="0" t="s">
        <v>60</v>
      </c>
      <c r="AU3047" s="0" t="s">
        <v>60</v>
      </c>
      <c r="AV3047" s="0" t="s">
        <v>60</v>
      </c>
      <c r="AW3047" s="2" t="s">
        <v>60</v>
      </c>
      <c r="AX3047" s="0" t="s">
        <v>60</v>
      </c>
      <c r="AY3047" s="0" t="n">
        <v>1</v>
      </c>
      <c r="BC3047" s="0" t="s">
        <v>9190</v>
      </c>
    </row>
    <row r="3048" customFormat="false" ht="15" hidden="false" customHeight="true" outlineLevel="0" collapsed="false">
      <c r="A3048" s="0" t="s">
        <v>9191</v>
      </c>
      <c r="B3048" s="0" t="s">
        <v>9192</v>
      </c>
      <c r="C3048" s="0" t="s">
        <v>60</v>
      </c>
      <c r="D3048" s="0" t="s">
        <v>60</v>
      </c>
      <c r="E3048" s="0" t="s">
        <v>60</v>
      </c>
      <c r="F3048" s="0" t="s">
        <v>60</v>
      </c>
      <c r="G3048" s="0" t="s">
        <v>60</v>
      </c>
      <c r="H3048" s="0" t="s">
        <v>60</v>
      </c>
      <c r="I3048" s="1" t="s">
        <v>60</v>
      </c>
      <c r="J3048" s="0" t="s">
        <v>60</v>
      </c>
      <c r="K3048" s="0" t="s">
        <v>60</v>
      </c>
      <c r="L3048" s="0" t="s">
        <v>60</v>
      </c>
      <c r="M3048" s="0" t="s">
        <v>60</v>
      </c>
      <c r="N3048" s="0" t="s">
        <v>60</v>
      </c>
      <c r="O3048" s="0" t="s">
        <v>60</v>
      </c>
      <c r="P3048" s="0" t="s">
        <v>60</v>
      </c>
      <c r="Q3048" s="1" t="s">
        <v>60</v>
      </c>
      <c r="R3048" s="0" t="s">
        <v>60</v>
      </c>
      <c r="S3048" s="0" t="n">
        <v>85.6164</v>
      </c>
      <c r="T3048" s="0" t="n">
        <v>1.85</v>
      </c>
      <c r="U3048" s="0" t="n">
        <v>8.52</v>
      </c>
      <c r="V3048" s="0" t="n">
        <v>25670</v>
      </c>
      <c r="W3048" s="0" t="n">
        <v>4303</v>
      </c>
      <c r="X3048" s="0" t="n">
        <v>880</v>
      </c>
      <c r="Y3048" s="1" t="n">
        <v>4.7147</v>
      </c>
      <c r="Z3048" s="0" t="n">
        <v>0.3183</v>
      </c>
      <c r="AA3048" s="0" t="s">
        <v>60</v>
      </c>
      <c r="AB3048" s="0" t="s">
        <v>60</v>
      </c>
      <c r="AC3048" s="0" t="s">
        <v>60</v>
      </c>
      <c r="AD3048" s="0" t="s">
        <v>60</v>
      </c>
      <c r="AE3048" s="0" t="s">
        <v>60</v>
      </c>
      <c r="AF3048" s="0" t="s">
        <v>60</v>
      </c>
      <c r="AG3048" s="2" t="s">
        <v>60</v>
      </c>
      <c r="AH3048" s="0" t="s">
        <v>60</v>
      </c>
      <c r="AI3048" s="0" t="s">
        <v>60</v>
      </c>
      <c r="AJ3048" s="0" t="s">
        <v>60</v>
      </c>
      <c r="AK3048" s="0" t="s">
        <v>60</v>
      </c>
      <c r="AL3048" s="0" t="s">
        <v>60</v>
      </c>
      <c r="AM3048" s="0" t="s">
        <v>60</v>
      </c>
      <c r="AN3048" s="0" t="s">
        <v>60</v>
      </c>
      <c r="AO3048" s="2" t="s">
        <v>60</v>
      </c>
      <c r="AP3048" s="0" t="s">
        <v>60</v>
      </c>
      <c r="AQ3048" s="0" t="s">
        <v>60</v>
      </c>
      <c r="AR3048" s="0" t="s">
        <v>60</v>
      </c>
      <c r="AS3048" s="0" t="s">
        <v>60</v>
      </c>
      <c r="AT3048" s="0" t="s">
        <v>60</v>
      </c>
      <c r="AU3048" s="0" t="s">
        <v>60</v>
      </c>
      <c r="AV3048" s="0" t="s">
        <v>60</v>
      </c>
      <c r="AW3048" s="2" t="s">
        <v>60</v>
      </c>
      <c r="AX3048" s="0" t="s">
        <v>60</v>
      </c>
      <c r="AY3048" s="0" t="n">
        <v>1</v>
      </c>
      <c r="BC3048" s="0" t="s">
        <v>9193</v>
      </c>
    </row>
    <row r="3049" customFormat="false" ht="15" hidden="false" customHeight="true" outlineLevel="0" collapsed="false">
      <c r="A3049" s="0" t="s">
        <v>9194</v>
      </c>
      <c r="B3049" s="0" t="s">
        <v>9195</v>
      </c>
      <c r="C3049" s="0" t="s">
        <v>60</v>
      </c>
      <c r="D3049" s="0" t="s">
        <v>60</v>
      </c>
      <c r="E3049" s="0" t="s">
        <v>60</v>
      </c>
      <c r="F3049" s="0" t="s">
        <v>60</v>
      </c>
      <c r="G3049" s="0" t="s">
        <v>60</v>
      </c>
      <c r="H3049" s="0" t="s">
        <v>60</v>
      </c>
      <c r="I3049" s="1" t="s">
        <v>60</v>
      </c>
      <c r="J3049" s="0" t="s">
        <v>60</v>
      </c>
      <c r="K3049" s="0" t="s">
        <v>60</v>
      </c>
      <c r="L3049" s="0" t="s">
        <v>60</v>
      </c>
      <c r="M3049" s="0" t="s">
        <v>60</v>
      </c>
      <c r="N3049" s="0" t="s">
        <v>60</v>
      </c>
      <c r="O3049" s="0" t="s">
        <v>60</v>
      </c>
      <c r="P3049" s="0" t="s">
        <v>60</v>
      </c>
      <c r="Q3049" s="1" t="s">
        <v>60</v>
      </c>
      <c r="R3049" s="0" t="s">
        <v>60</v>
      </c>
      <c r="S3049" s="0" t="s">
        <v>60</v>
      </c>
      <c r="T3049" s="0" t="s">
        <v>60</v>
      </c>
      <c r="U3049" s="0" t="s">
        <v>60</v>
      </c>
      <c r="V3049" s="0" t="s">
        <v>60</v>
      </c>
      <c r="W3049" s="0" t="s">
        <v>60</v>
      </c>
      <c r="X3049" s="0" t="s">
        <v>60</v>
      </c>
      <c r="Y3049" s="1" t="s">
        <v>60</v>
      </c>
      <c r="Z3049" s="0" t="s">
        <v>60</v>
      </c>
      <c r="AA3049" s="0" t="n">
        <v>86.3949</v>
      </c>
      <c r="AB3049" s="0" t="n">
        <v>2.11</v>
      </c>
      <c r="AC3049" s="0" t="n">
        <v>2.57</v>
      </c>
      <c r="AD3049" s="0" t="n">
        <v>10536</v>
      </c>
      <c r="AE3049" s="0" t="n">
        <v>3527</v>
      </c>
      <c r="AF3049" s="0" t="n">
        <v>1739</v>
      </c>
      <c r="AG3049" s="2" t="n">
        <v>3.0744</v>
      </c>
      <c r="AH3049" s="0" t="n">
        <v>0.736</v>
      </c>
      <c r="AI3049" s="0" t="s">
        <v>60</v>
      </c>
      <c r="AJ3049" s="0" t="s">
        <v>60</v>
      </c>
      <c r="AK3049" s="0" t="s">
        <v>60</v>
      </c>
      <c r="AL3049" s="0" t="s">
        <v>60</v>
      </c>
      <c r="AM3049" s="0" t="s">
        <v>60</v>
      </c>
      <c r="AN3049" s="0" t="s">
        <v>60</v>
      </c>
      <c r="AO3049" s="2" t="s">
        <v>60</v>
      </c>
      <c r="AP3049" s="0" t="s">
        <v>60</v>
      </c>
      <c r="AQ3049" s="0" t="s">
        <v>60</v>
      </c>
      <c r="AR3049" s="0" t="s">
        <v>60</v>
      </c>
      <c r="AS3049" s="0" t="s">
        <v>60</v>
      </c>
      <c r="AT3049" s="0" t="s">
        <v>60</v>
      </c>
      <c r="AU3049" s="0" t="s">
        <v>60</v>
      </c>
      <c r="AV3049" s="0" t="s">
        <v>60</v>
      </c>
      <c r="AW3049" s="2" t="s">
        <v>60</v>
      </c>
      <c r="AX3049" s="0" t="s">
        <v>60</v>
      </c>
      <c r="AY3049" s="0" t="n">
        <v>1</v>
      </c>
      <c r="BC3049" s="0" t="s">
        <v>9196</v>
      </c>
    </row>
    <row r="3050" customFormat="false" ht="15" hidden="false" customHeight="true" outlineLevel="0" collapsed="false">
      <c r="A3050" s="0" t="s">
        <v>9197</v>
      </c>
      <c r="B3050" s="0" t="s">
        <v>9198</v>
      </c>
      <c r="C3050" s="0" t="s">
        <v>60</v>
      </c>
      <c r="D3050" s="0" t="s">
        <v>60</v>
      </c>
      <c r="E3050" s="0" t="s">
        <v>60</v>
      </c>
      <c r="F3050" s="0" t="s">
        <v>60</v>
      </c>
      <c r="G3050" s="0" t="s">
        <v>60</v>
      </c>
      <c r="H3050" s="0" t="s">
        <v>60</v>
      </c>
      <c r="I3050" s="1" t="s">
        <v>60</v>
      </c>
      <c r="J3050" s="0" t="s">
        <v>60</v>
      </c>
      <c r="K3050" s="0" t="s">
        <v>60</v>
      </c>
      <c r="L3050" s="0" t="s">
        <v>60</v>
      </c>
      <c r="M3050" s="0" t="s">
        <v>60</v>
      </c>
      <c r="N3050" s="0" t="s">
        <v>60</v>
      </c>
      <c r="O3050" s="0" t="s">
        <v>60</v>
      </c>
      <c r="P3050" s="0" t="s">
        <v>60</v>
      </c>
      <c r="Q3050" s="1" t="s">
        <v>60</v>
      </c>
      <c r="R3050" s="0" t="s">
        <v>60</v>
      </c>
      <c r="S3050" s="0" t="s">
        <v>60</v>
      </c>
      <c r="T3050" s="0" t="s">
        <v>60</v>
      </c>
      <c r="U3050" s="0" t="s">
        <v>60</v>
      </c>
      <c r="V3050" s="0" t="s">
        <v>60</v>
      </c>
      <c r="W3050" s="0" t="s">
        <v>60</v>
      </c>
      <c r="X3050" s="0" t="s">
        <v>60</v>
      </c>
      <c r="Y3050" s="1" t="s">
        <v>60</v>
      </c>
      <c r="Z3050" s="0" t="s">
        <v>60</v>
      </c>
      <c r="AA3050" s="0" t="s">
        <v>60</v>
      </c>
      <c r="AB3050" s="0" t="s">
        <v>60</v>
      </c>
      <c r="AC3050" s="0" t="s">
        <v>60</v>
      </c>
      <c r="AD3050" s="0" t="s">
        <v>60</v>
      </c>
      <c r="AE3050" s="0" t="s">
        <v>60</v>
      </c>
      <c r="AF3050" s="0" t="s">
        <v>60</v>
      </c>
      <c r="AG3050" s="2" t="s">
        <v>60</v>
      </c>
      <c r="AH3050" s="0" t="s">
        <v>60</v>
      </c>
      <c r="AI3050" s="0" t="n">
        <v>51.4067</v>
      </c>
      <c r="AJ3050" s="0" t="n">
        <v>3.83</v>
      </c>
      <c r="AK3050" s="0" t="n">
        <v>5.95</v>
      </c>
      <c r="AL3050" s="0" t="n">
        <v>14396</v>
      </c>
      <c r="AM3050" s="0" t="n">
        <v>0</v>
      </c>
      <c r="AN3050" s="0" t="n">
        <v>2815</v>
      </c>
      <c r="AO3050" s="2" t="s">
        <v>60</v>
      </c>
      <c r="AP3050" s="0" t="s">
        <v>60</v>
      </c>
      <c r="AQ3050" s="0" t="s">
        <v>60</v>
      </c>
      <c r="AR3050" s="0" t="s">
        <v>60</v>
      </c>
      <c r="AS3050" s="0" t="s">
        <v>60</v>
      </c>
      <c r="AT3050" s="0" t="s">
        <v>60</v>
      </c>
      <c r="AU3050" s="0" t="s">
        <v>60</v>
      </c>
      <c r="AV3050" s="0" t="s">
        <v>60</v>
      </c>
      <c r="AW3050" s="2" t="s">
        <v>60</v>
      </c>
      <c r="AX3050" s="0" t="s">
        <v>60</v>
      </c>
      <c r="AY3050" s="0" t="n">
        <v>1</v>
      </c>
      <c r="BC3050" s="0" t="s">
        <v>9199</v>
      </c>
    </row>
    <row r="3051" customFormat="false" ht="15" hidden="false" customHeight="true" outlineLevel="0" collapsed="false">
      <c r="A3051" s="0" t="s">
        <v>9200</v>
      </c>
      <c r="B3051" s="0" t="s">
        <v>9201</v>
      </c>
      <c r="C3051" s="0" t="s">
        <v>60</v>
      </c>
      <c r="D3051" s="0" t="s">
        <v>60</v>
      </c>
      <c r="E3051" s="0" t="s">
        <v>60</v>
      </c>
      <c r="F3051" s="0" t="s">
        <v>60</v>
      </c>
      <c r="G3051" s="0" t="s">
        <v>60</v>
      </c>
      <c r="H3051" s="0" t="s">
        <v>60</v>
      </c>
      <c r="I3051" s="1" t="s">
        <v>60</v>
      </c>
      <c r="J3051" s="0" t="s">
        <v>60</v>
      </c>
      <c r="K3051" s="0" t="n">
        <v>197.4962</v>
      </c>
      <c r="L3051" s="0" t="n">
        <v>0.05</v>
      </c>
      <c r="M3051" s="0" t="n">
        <v>0.32</v>
      </c>
      <c r="N3051" s="0" t="n">
        <v>24586</v>
      </c>
      <c r="O3051" s="0" t="n">
        <v>0</v>
      </c>
      <c r="P3051" s="0" t="n">
        <v>3373</v>
      </c>
      <c r="Q3051" s="1" t="s">
        <v>60</v>
      </c>
      <c r="R3051" s="0" t="s">
        <v>60</v>
      </c>
      <c r="S3051" s="0" t="s">
        <v>60</v>
      </c>
      <c r="T3051" s="0" t="s">
        <v>60</v>
      </c>
      <c r="U3051" s="0" t="s">
        <v>60</v>
      </c>
      <c r="V3051" s="0" t="s">
        <v>60</v>
      </c>
      <c r="W3051" s="0" t="s">
        <v>60</v>
      </c>
      <c r="X3051" s="0" t="s">
        <v>60</v>
      </c>
      <c r="Y3051" s="1" t="s">
        <v>60</v>
      </c>
      <c r="Z3051" s="0" t="s">
        <v>60</v>
      </c>
      <c r="AA3051" s="0" t="s">
        <v>60</v>
      </c>
      <c r="AB3051" s="0" t="s">
        <v>60</v>
      </c>
      <c r="AC3051" s="0" t="s">
        <v>60</v>
      </c>
      <c r="AD3051" s="0" t="s">
        <v>60</v>
      </c>
      <c r="AE3051" s="0" t="s">
        <v>60</v>
      </c>
      <c r="AF3051" s="0" t="s">
        <v>60</v>
      </c>
      <c r="AG3051" s="2" t="s">
        <v>60</v>
      </c>
      <c r="AH3051" s="0" t="s">
        <v>60</v>
      </c>
      <c r="AI3051" s="0" t="s">
        <v>60</v>
      </c>
      <c r="AJ3051" s="0" t="s">
        <v>60</v>
      </c>
      <c r="AK3051" s="0" t="s">
        <v>60</v>
      </c>
      <c r="AL3051" s="0" t="s">
        <v>60</v>
      </c>
      <c r="AM3051" s="0" t="s">
        <v>60</v>
      </c>
      <c r="AN3051" s="0" t="s">
        <v>60</v>
      </c>
      <c r="AO3051" s="2" t="s">
        <v>60</v>
      </c>
      <c r="AP3051" s="0" t="s">
        <v>60</v>
      </c>
      <c r="AQ3051" s="0" t="s">
        <v>60</v>
      </c>
      <c r="AR3051" s="0" t="s">
        <v>60</v>
      </c>
      <c r="AS3051" s="0" t="s">
        <v>60</v>
      </c>
      <c r="AT3051" s="0" t="s">
        <v>60</v>
      </c>
      <c r="AU3051" s="0" t="s">
        <v>60</v>
      </c>
      <c r="AV3051" s="0" t="s">
        <v>60</v>
      </c>
      <c r="AW3051" s="2" t="s">
        <v>60</v>
      </c>
      <c r="AX3051" s="0" t="s">
        <v>60</v>
      </c>
      <c r="AY3051" s="0" t="n">
        <v>1</v>
      </c>
      <c r="BC3051" s="0" t="s">
        <v>9202</v>
      </c>
    </row>
    <row r="3052" customFormat="false" ht="15" hidden="false" customHeight="true" outlineLevel="0" collapsed="false">
      <c r="A3052" s="0" t="s">
        <v>9203</v>
      </c>
      <c r="B3052" s="0" t="s">
        <v>9204</v>
      </c>
      <c r="C3052" s="0" t="s">
        <v>60</v>
      </c>
      <c r="D3052" s="0" t="s">
        <v>60</v>
      </c>
      <c r="E3052" s="0" t="s">
        <v>60</v>
      </c>
      <c r="F3052" s="0" t="s">
        <v>60</v>
      </c>
      <c r="G3052" s="0" t="s">
        <v>60</v>
      </c>
      <c r="H3052" s="0" t="s">
        <v>60</v>
      </c>
      <c r="I3052" s="1" t="s">
        <v>60</v>
      </c>
      <c r="J3052" s="0" t="s">
        <v>60</v>
      </c>
      <c r="K3052" s="0" t="s">
        <v>60</v>
      </c>
      <c r="L3052" s="0" t="s">
        <v>60</v>
      </c>
      <c r="M3052" s="0" t="s">
        <v>60</v>
      </c>
      <c r="N3052" s="0" t="s">
        <v>60</v>
      </c>
      <c r="O3052" s="0" t="s">
        <v>60</v>
      </c>
      <c r="P3052" s="0" t="s">
        <v>60</v>
      </c>
      <c r="Q3052" s="1" t="s">
        <v>60</v>
      </c>
      <c r="R3052" s="0" t="s">
        <v>60</v>
      </c>
      <c r="S3052" s="0" t="n">
        <v>70.4096</v>
      </c>
      <c r="T3052" s="0" t="n">
        <v>3.08</v>
      </c>
      <c r="U3052" s="0" t="n">
        <v>4.69</v>
      </c>
      <c r="V3052" s="0" t="n">
        <v>50222</v>
      </c>
      <c r="W3052" s="0" t="n">
        <v>34710.48</v>
      </c>
      <c r="X3052" s="0" t="n">
        <v>3707</v>
      </c>
      <c r="Y3052" s="1" t="n">
        <v>38.0314</v>
      </c>
      <c r="Z3052" s="0" t="n">
        <v>3.8662</v>
      </c>
      <c r="AA3052" s="0" t="s">
        <v>60</v>
      </c>
      <c r="AB3052" s="0" t="s">
        <v>60</v>
      </c>
      <c r="AC3052" s="0" t="s">
        <v>60</v>
      </c>
      <c r="AD3052" s="0" t="s">
        <v>60</v>
      </c>
      <c r="AE3052" s="0" t="s">
        <v>60</v>
      </c>
      <c r="AF3052" s="0" t="s">
        <v>60</v>
      </c>
      <c r="AG3052" s="2" t="s">
        <v>60</v>
      </c>
      <c r="AH3052" s="0" t="s">
        <v>60</v>
      </c>
      <c r="AI3052" s="0" t="s">
        <v>60</v>
      </c>
      <c r="AJ3052" s="0" t="s">
        <v>60</v>
      </c>
      <c r="AK3052" s="0" t="s">
        <v>60</v>
      </c>
      <c r="AL3052" s="0" t="s">
        <v>60</v>
      </c>
      <c r="AM3052" s="0" t="s">
        <v>60</v>
      </c>
      <c r="AN3052" s="0" t="s">
        <v>60</v>
      </c>
      <c r="AO3052" s="2" t="s">
        <v>60</v>
      </c>
      <c r="AP3052" s="0" t="s">
        <v>60</v>
      </c>
      <c r="AQ3052" s="0" t="s">
        <v>60</v>
      </c>
      <c r="AR3052" s="0" t="s">
        <v>60</v>
      </c>
      <c r="AS3052" s="0" t="s">
        <v>60</v>
      </c>
      <c r="AT3052" s="0" t="s">
        <v>60</v>
      </c>
      <c r="AU3052" s="0" t="s">
        <v>60</v>
      </c>
      <c r="AV3052" s="0" t="s">
        <v>60</v>
      </c>
      <c r="AW3052" s="2" t="s">
        <v>60</v>
      </c>
      <c r="AX3052" s="0" t="s">
        <v>60</v>
      </c>
      <c r="AY3052" s="0" t="n">
        <v>1</v>
      </c>
      <c r="BC3052" s="0" t="s">
        <v>9205</v>
      </c>
    </row>
    <row r="3053" customFormat="false" ht="15" hidden="false" customHeight="true" outlineLevel="0" collapsed="false">
      <c r="A3053" s="0" t="s">
        <v>9206</v>
      </c>
      <c r="B3053" s="0" t="s">
        <v>9207</v>
      </c>
      <c r="C3053" s="0" t="s">
        <v>60</v>
      </c>
      <c r="D3053" s="0" t="s">
        <v>60</v>
      </c>
      <c r="E3053" s="0" t="s">
        <v>60</v>
      </c>
      <c r="F3053" s="0" t="s">
        <v>60</v>
      </c>
      <c r="G3053" s="0" t="s">
        <v>60</v>
      </c>
      <c r="H3053" s="0" t="s">
        <v>60</v>
      </c>
      <c r="I3053" s="1" t="s">
        <v>60</v>
      </c>
      <c r="J3053" s="0" t="s">
        <v>60</v>
      </c>
      <c r="K3053" s="0" t="s">
        <v>60</v>
      </c>
      <c r="L3053" s="0" t="s">
        <v>60</v>
      </c>
      <c r="M3053" s="0" t="s">
        <v>60</v>
      </c>
      <c r="N3053" s="0" t="s">
        <v>60</v>
      </c>
      <c r="O3053" s="0" t="s">
        <v>60</v>
      </c>
      <c r="P3053" s="0" t="s">
        <v>60</v>
      </c>
      <c r="Q3053" s="1" t="s">
        <v>60</v>
      </c>
      <c r="R3053" s="0" t="s">
        <v>60</v>
      </c>
      <c r="S3053" s="0" t="s">
        <v>60</v>
      </c>
      <c r="T3053" s="0" t="s">
        <v>60</v>
      </c>
      <c r="U3053" s="0" t="s">
        <v>60</v>
      </c>
      <c r="V3053" s="0" t="s">
        <v>60</v>
      </c>
      <c r="W3053" s="0" t="s">
        <v>60</v>
      </c>
      <c r="X3053" s="0" t="s">
        <v>60</v>
      </c>
      <c r="Y3053" s="1" t="s">
        <v>60</v>
      </c>
      <c r="Z3053" s="0" t="s">
        <v>60</v>
      </c>
      <c r="AA3053" s="0" t="n">
        <v>85.283</v>
      </c>
      <c r="AB3053" s="0" t="n">
        <v>2.19</v>
      </c>
      <c r="AC3053" s="0" t="n">
        <v>11.06</v>
      </c>
      <c r="AD3053" s="0" t="n">
        <v>9012</v>
      </c>
      <c r="AE3053" s="0" t="n">
        <v>4432.5</v>
      </c>
      <c r="AF3053" s="0" t="n">
        <v>824</v>
      </c>
      <c r="AG3053" s="2" t="n">
        <v>3.8637</v>
      </c>
      <c r="AH3053" s="0" t="n">
        <v>0.176</v>
      </c>
      <c r="AI3053" s="0" t="s">
        <v>60</v>
      </c>
      <c r="AJ3053" s="0" t="s">
        <v>60</v>
      </c>
      <c r="AK3053" s="0" t="s">
        <v>60</v>
      </c>
      <c r="AL3053" s="0" t="s">
        <v>60</v>
      </c>
      <c r="AM3053" s="0" t="s">
        <v>60</v>
      </c>
      <c r="AN3053" s="0" t="s">
        <v>60</v>
      </c>
      <c r="AO3053" s="2" t="s">
        <v>60</v>
      </c>
      <c r="AP3053" s="0" t="s">
        <v>60</v>
      </c>
      <c r="AQ3053" s="0" t="s">
        <v>60</v>
      </c>
      <c r="AR3053" s="0" t="s">
        <v>60</v>
      </c>
      <c r="AS3053" s="0" t="s">
        <v>60</v>
      </c>
      <c r="AT3053" s="0" t="s">
        <v>60</v>
      </c>
      <c r="AU3053" s="0" t="s">
        <v>60</v>
      </c>
      <c r="AV3053" s="0" t="s">
        <v>60</v>
      </c>
      <c r="AW3053" s="2" t="s">
        <v>60</v>
      </c>
      <c r="AX3053" s="0" t="s">
        <v>60</v>
      </c>
      <c r="AY3053" s="0" t="n">
        <v>1</v>
      </c>
      <c r="BC3053" s="0" t="s">
        <v>9208</v>
      </c>
    </row>
    <row r="3054" customFormat="false" ht="15" hidden="false" customHeight="true" outlineLevel="0" collapsed="false">
      <c r="A3054" s="0" t="s">
        <v>9209</v>
      </c>
      <c r="B3054" s="0" t="s">
        <v>9210</v>
      </c>
      <c r="C3054" s="0" t="s">
        <v>60</v>
      </c>
      <c r="D3054" s="0" t="s">
        <v>60</v>
      </c>
      <c r="E3054" s="0" t="s">
        <v>60</v>
      </c>
      <c r="F3054" s="0" t="s">
        <v>60</v>
      </c>
      <c r="G3054" s="0" t="s">
        <v>60</v>
      </c>
      <c r="H3054" s="0" t="s">
        <v>60</v>
      </c>
      <c r="I3054" s="1" t="s">
        <v>60</v>
      </c>
      <c r="J3054" s="0" t="s">
        <v>60</v>
      </c>
      <c r="K3054" s="0" t="n">
        <v>61.0321</v>
      </c>
      <c r="L3054" s="0" t="n">
        <v>3.94</v>
      </c>
      <c r="M3054" s="0" t="n">
        <v>8.08</v>
      </c>
      <c r="N3054" s="0" t="n">
        <v>14924</v>
      </c>
      <c r="O3054" s="0" t="n">
        <v>14367</v>
      </c>
      <c r="P3054" s="0" t="n">
        <v>1086</v>
      </c>
      <c r="Q3054" s="1" t="n">
        <v>16.1754</v>
      </c>
      <c r="R3054" s="0" t="n">
        <v>1.4248</v>
      </c>
      <c r="S3054" s="0" t="s">
        <v>60</v>
      </c>
      <c r="T3054" s="0" t="s">
        <v>60</v>
      </c>
      <c r="U3054" s="0" t="s">
        <v>60</v>
      </c>
      <c r="V3054" s="0" t="s">
        <v>60</v>
      </c>
      <c r="W3054" s="0" t="s">
        <v>60</v>
      </c>
      <c r="X3054" s="0" t="s">
        <v>60</v>
      </c>
      <c r="Y3054" s="1" t="s">
        <v>60</v>
      </c>
      <c r="Z3054" s="0" t="s">
        <v>60</v>
      </c>
      <c r="AA3054" s="0" t="s">
        <v>60</v>
      </c>
      <c r="AB3054" s="0" t="s">
        <v>60</v>
      </c>
      <c r="AC3054" s="0" t="s">
        <v>60</v>
      </c>
      <c r="AD3054" s="0" t="s">
        <v>60</v>
      </c>
      <c r="AE3054" s="0" t="s">
        <v>60</v>
      </c>
      <c r="AF3054" s="0" t="s">
        <v>60</v>
      </c>
      <c r="AG3054" s="2" t="s">
        <v>60</v>
      </c>
      <c r="AH3054" s="0" t="s">
        <v>60</v>
      </c>
      <c r="AI3054" s="0" t="s">
        <v>60</v>
      </c>
      <c r="AJ3054" s="0" t="s">
        <v>60</v>
      </c>
      <c r="AK3054" s="0" t="s">
        <v>60</v>
      </c>
      <c r="AL3054" s="0" t="s">
        <v>60</v>
      </c>
      <c r="AM3054" s="0" t="s">
        <v>60</v>
      </c>
      <c r="AN3054" s="0" t="s">
        <v>60</v>
      </c>
      <c r="AO3054" s="2" t="s">
        <v>60</v>
      </c>
      <c r="AP3054" s="0" t="s">
        <v>60</v>
      </c>
      <c r="AQ3054" s="0" t="s">
        <v>60</v>
      </c>
      <c r="AR3054" s="0" t="s">
        <v>60</v>
      </c>
      <c r="AS3054" s="0" t="s">
        <v>60</v>
      </c>
      <c r="AT3054" s="0" t="s">
        <v>60</v>
      </c>
      <c r="AU3054" s="0" t="s">
        <v>60</v>
      </c>
      <c r="AV3054" s="0" t="s">
        <v>60</v>
      </c>
      <c r="AW3054" s="2" t="s">
        <v>60</v>
      </c>
      <c r="AX3054" s="0" t="s">
        <v>60</v>
      </c>
      <c r="AY3054" s="0" t="n">
        <v>1</v>
      </c>
      <c r="BC3054" s="0" t="s">
        <v>9211</v>
      </c>
    </row>
    <row r="3055" customFormat="false" ht="15" hidden="false" customHeight="true" outlineLevel="0" collapsed="false">
      <c r="A3055" s="0" t="s">
        <v>9212</v>
      </c>
      <c r="B3055" s="0" t="s">
        <v>9213</v>
      </c>
      <c r="C3055" s="0" t="n">
        <v>178.521</v>
      </c>
      <c r="D3055" s="0" t="n">
        <v>0.17</v>
      </c>
      <c r="E3055" s="0" t="n">
        <v>4.54</v>
      </c>
      <c r="F3055" s="0" t="n">
        <v>127597</v>
      </c>
      <c r="G3055" s="0" t="n">
        <v>86890</v>
      </c>
      <c r="H3055" s="0" t="n">
        <v>27457</v>
      </c>
      <c r="I3055" s="1" t="n">
        <v>99.3029</v>
      </c>
      <c r="J3055" s="0" t="n">
        <v>7.0122</v>
      </c>
      <c r="K3055" s="0" t="s">
        <v>60</v>
      </c>
      <c r="L3055" s="0" t="s">
        <v>60</v>
      </c>
      <c r="M3055" s="0" t="s">
        <v>60</v>
      </c>
      <c r="N3055" s="0" t="s">
        <v>60</v>
      </c>
      <c r="O3055" s="0" t="s">
        <v>60</v>
      </c>
      <c r="P3055" s="0" t="s">
        <v>60</v>
      </c>
      <c r="Q3055" s="1" t="s">
        <v>60</v>
      </c>
      <c r="R3055" s="0" t="s">
        <v>60</v>
      </c>
      <c r="S3055" s="0" t="s">
        <v>60</v>
      </c>
      <c r="T3055" s="0" t="s">
        <v>60</v>
      </c>
      <c r="U3055" s="0" t="s">
        <v>60</v>
      </c>
      <c r="V3055" s="0" t="s">
        <v>60</v>
      </c>
      <c r="W3055" s="0" t="s">
        <v>60</v>
      </c>
      <c r="X3055" s="0" t="s">
        <v>60</v>
      </c>
      <c r="Y3055" s="1" t="s">
        <v>60</v>
      </c>
      <c r="Z3055" s="0" t="s">
        <v>60</v>
      </c>
      <c r="AA3055" s="0" t="s">
        <v>60</v>
      </c>
      <c r="AB3055" s="0" t="s">
        <v>60</v>
      </c>
      <c r="AC3055" s="0" t="s">
        <v>60</v>
      </c>
      <c r="AD3055" s="0" t="s">
        <v>60</v>
      </c>
      <c r="AE3055" s="0" t="s">
        <v>60</v>
      </c>
      <c r="AF3055" s="0" t="s">
        <v>60</v>
      </c>
      <c r="AG3055" s="2" t="s">
        <v>60</v>
      </c>
      <c r="AH3055" s="0" t="s">
        <v>60</v>
      </c>
      <c r="AI3055" s="0" t="s">
        <v>60</v>
      </c>
      <c r="AJ3055" s="0" t="s">
        <v>60</v>
      </c>
      <c r="AK3055" s="0" t="s">
        <v>60</v>
      </c>
      <c r="AL3055" s="0" t="s">
        <v>60</v>
      </c>
      <c r="AM3055" s="0" t="s">
        <v>60</v>
      </c>
      <c r="AN3055" s="0" t="s">
        <v>60</v>
      </c>
      <c r="AO3055" s="2" t="s">
        <v>60</v>
      </c>
      <c r="AP3055" s="0" t="s">
        <v>60</v>
      </c>
      <c r="AQ3055" s="0" t="s">
        <v>60</v>
      </c>
      <c r="AR3055" s="0" t="s">
        <v>60</v>
      </c>
      <c r="AS3055" s="0" t="s">
        <v>60</v>
      </c>
      <c r="AT3055" s="0" t="s">
        <v>60</v>
      </c>
      <c r="AU3055" s="0" t="s">
        <v>60</v>
      </c>
      <c r="AV3055" s="0" t="s">
        <v>60</v>
      </c>
      <c r="AW3055" s="2" t="s">
        <v>60</v>
      </c>
      <c r="AX3055" s="0" t="s">
        <v>60</v>
      </c>
      <c r="AY3055" s="0" t="n">
        <v>1</v>
      </c>
      <c r="BC3055" s="0" t="s">
        <v>9214</v>
      </c>
    </row>
    <row r="3056" customFormat="false" ht="15" hidden="false" customHeight="true" outlineLevel="0" collapsed="false">
      <c r="A3056" s="0" t="s">
        <v>9215</v>
      </c>
      <c r="B3056" s="0" t="s">
        <v>9216</v>
      </c>
      <c r="C3056" s="0" t="s">
        <v>60</v>
      </c>
      <c r="D3056" s="0" t="s">
        <v>60</v>
      </c>
      <c r="E3056" s="0" t="s">
        <v>60</v>
      </c>
      <c r="F3056" s="0" t="s">
        <v>60</v>
      </c>
      <c r="G3056" s="0" t="s">
        <v>60</v>
      </c>
      <c r="H3056" s="0" t="s">
        <v>60</v>
      </c>
      <c r="I3056" s="1" t="s">
        <v>60</v>
      </c>
      <c r="J3056" s="0" t="s">
        <v>60</v>
      </c>
      <c r="K3056" s="0" t="s">
        <v>60</v>
      </c>
      <c r="L3056" s="0" t="s">
        <v>60</v>
      </c>
      <c r="M3056" s="0" t="s">
        <v>60</v>
      </c>
      <c r="N3056" s="0" t="s">
        <v>60</v>
      </c>
      <c r="O3056" s="0" t="s">
        <v>60</v>
      </c>
      <c r="P3056" s="0" t="s">
        <v>60</v>
      </c>
      <c r="Q3056" s="1" t="s">
        <v>60</v>
      </c>
      <c r="R3056" s="0" t="s">
        <v>60</v>
      </c>
      <c r="S3056" s="0" t="s">
        <v>60</v>
      </c>
      <c r="T3056" s="0" t="s">
        <v>60</v>
      </c>
      <c r="U3056" s="0" t="s">
        <v>60</v>
      </c>
      <c r="V3056" s="0" t="s">
        <v>60</v>
      </c>
      <c r="W3056" s="0" t="s">
        <v>60</v>
      </c>
      <c r="X3056" s="0" t="s">
        <v>60</v>
      </c>
      <c r="Y3056" s="1" t="s">
        <v>60</v>
      </c>
      <c r="Z3056" s="0" t="s">
        <v>60</v>
      </c>
      <c r="AA3056" s="0" t="s">
        <v>60</v>
      </c>
      <c r="AB3056" s="0" t="s">
        <v>60</v>
      </c>
      <c r="AC3056" s="0" t="s">
        <v>60</v>
      </c>
      <c r="AD3056" s="0" t="s">
        <v>60</v>
      </c>
      <c r="AE3056" s="0" t="s">
        <v>60</v>
      </c>
      <c r="AF3056" s="0" t="s">
        <v>60</v>
      </c>
      <c r="AG3056" s="2" t="s">
        <v>60</v>
      </c>
      <c r="AH3056" s="0" t="s">
        <v>60</v>
      </c>
      <c r="AI3056" s="0" t="s">
        <v>60</v>
      </c>
      <c r="AJ3056" s="0" t="s">
        <v>60</v>
      </c>
      <c r="AK3056" s="0" t="s">
        <v>60</v>
      </c>
      <c r="AL3056" s="0" t="s">
        <v>60</v>
      </c>
      <c r="AM3056" s="0" t="s">
        <v>60</v>
      </c>
      <c r="AN3056" s="0" t="s">
        <v>60</v>
      </c>
      <c r="AO3056" s="2" t="s">
        <v>60</v>
      </c>
      <c r="AP3056" s="0" t="s">
        <v>60</v>
      </c>
      <c r="AQ3056" s="0" t="n">
        <v>60.0873</v>
      </c>
      <c r="AR3056" s="0" t="n">
        <v>3.76</v>
      </c>
      <c r="AS3056" s="0" t="n">
        <v>3.5</v>
      </c>
      <c r="AT3056" s="0" t="n">
        <v>22345</v>
      </c>
      <c r="AU3056" s="0" t="n">
        <v>5142.051</v>
      </c>
      <c r="AV3056" s="0" t="n">
        <v>2679</v>
      </c>
      <c r="AW3056" s="2" t="n">
        <v>6.7817</v>
      </c>
      <c r="AX3056" s="0" t="n">
        <v>0.694</v>
      </c>
      <c r="AY3056" s="0" t="n">
        <v>1</v>
      </c>
      <c r="BC3056" s="0" t="s">
        <v>9217</v>
      </c>
    </row>
    <row r="3057" customFormat="false" ht="15" hidden="false" customHeight="true" outlineLevel="0" collapsed="false">
      <c r="A3057" s="0" t="s">
        <v>9218</v>
      </c>
      <c r="B3057" s="0" t="s">
        <v>9219</v>
      </c>
      <c r="C3057" s="0" t="s">
        <v>60</v>
      </c>
      <c r="D3057" s="0" t="s">
        <v>60</v>
      </c>
      <c r="E3057" s="0" t="s">
        <v>60</v>
      </c>
      <c r="F3057" s="0" t="s">
        <v>60</v>
      </c>
      <c r="G3057" s="0" t="s">
        <v>60</v>
      </c>
      <c r="H3057" s="0" t="s">
        <v>60</v>
      </c>
      <c r="I3057" s="1" t="s">
        <v>60</v>
      </c>
      <c r="J3057" s="0" t="s">
        <v>60</v>
      </c>
      <c r="K3057" s="0" t="s">
        <v>60</v>
      </c>
      <c r="L3057" s="0" t="s">
        <v>60</v>
      </c>
      <c r="M3057" s="0" t="s">
        <v>60</v>
      </c>
      <c r="N3057" s="0" t="s">
        <v>60</v>
      </c>
      <c r="O3057" s="0" t="s">
        <v>60</v>
      </c>
      <c r="P3057" s="0" t="s">
        <v>60</v>
      </c>
      <c r="Q3057" s="1" t="s">
        <v>60</v>
      </c>
      <c r="R3057" s="0" t="s">
        <v>60</v>
      </c>
      <c r="S3057" s="0" t="s">
        <v>60</v>
      </c>
      <c r="T3057" s="0" t="s">
        <v>60</v>
      </c>
      <c r="U3057" s="0" t="s">
        <v>60</v>
      </c>
      <c r="V3057" s="0" t="s">
        <v>60</v>
      </c>
      <c r="W3057" s="0" t="s">
        <v>60</v>
      </c>
      <c r="X3057" s="0" t="s">
        <v>60</v>
      </c>
      <c r="Y3057" s="1" t="s">
        <v>60</v>
      </c>
      <c r="Z3057" s="0" t="s">
        <v>60</v>
      </c>
      <c r="AA3057" s="0" t="n">
        <v>87.4115</v>
      </c>
      <c r="AB3057" s="0" t="n">
        <v>2.07</v>
      </c>
      <c r="AC3057" s="0" t="n">
        <v>4</v>
      </c>
      <c r="AD3057" s="0" t="n">
        <v>9907</v>
      </c>
      <c r="AE3057" s="0" t="n">
        <v>5746.5</v>
      </c>
      <c r="AF3057" s="0" t="n">
        <v>1814</v>
      </c>
      <c r="AG3057" s="2" t="n">
        <v>5.0091</v>
      </c>
      <c r="AH3057" s="0" t="n">
        <v>0.3462</v>
      </c>
      <c r="AI3057" s="0" t="s">
        <v>60</v>
      </c>
      <c r="AJ3057" s="0" t="s">
        <v>60</v>
      </c>
      <c r="AK3057" s="0" t="s">
        <v>60</v>
      </c>
      <c r="AL3057" s="0" t="s">
        <v>60</v>
      </c>
      <c r="AM3057" s="0" t="s">
        <v>60</v>
      </c>
      <c r="AN3057" s="0" t="s">
        <v>60</v>
      </c>
      <c r="AO3057" s="2" t="s">
        <v>60</v>
      </c>
      <c r="AP3057" s="0" t="s">
        <v>60</v>
      </c>
      <c r="AQ3057" s="0" t="s">
        <v>60</v>
      </c>
      <c r="AR3057" s="0" t="s">
        <v>60</v>
      </c>
      <c r="AS3057" s="0" t="s">
        <v>60</v>
      </c>
      <c r="AT3057" s="0" t="s">
        <v>60</v>
      </c>
      <c r="AU3057" s="0" t="s">
        <v>60</v>
      </c>
      <c r="AV3057" s="0" t="s">
        <v>60</v>
      </c>
      <c r="AW3057" s="2" t="s">
        <v>60</v>
      </c>
      <c r="AX3057" s="0" t="s">
        <v>60</v>
      </c>
      <c r="AY3057" s="0" t="n">
        <v>1</v>
      </c>
      <c r="BC3057" s="0" t="s">
        <v>9220</v>
      </c>
    </row>
    <row r="3058" customFormat="false" ht="15" hidden="false" customHeight="true" outlineLevel="0" collapsed="false">
      <c r="A3058" s="0" t="s">
        <v>9221</v>
      </c>
      <c r="B3058" s="0" t="s">
        <v>9222</v>
      </c>
      <c r="C3058" s="0" t="s">
        <v>60</v>
      </c>
      <c r="D3058" s="0" t="s">
        <v>60</v>
      </c>
      <c r="E3058" s="0" t="s">
        <v>60</v>
      </c>
      <c r="F3058" s="0" t="s">
        <v>60</v>
      </c>
      <c r="G3058" s="0" t="s">
        <v>60</v>
      </c>
      <c r="H3058" s="0" t="s">
        <v>60</v>
      </c>
      <c r="I3058" s="1" t="s">
        <v>60</v>
      </c>
      <c r="J3058" s="0" t="s">
        <v>60</v>
      </c>
      <c r="K3058" s="0" t="s">
        <v>60</v>
      </c>
      <c r="L3058" s="0" t="s">
        <v>60</v>
      </c>
      <c r="M3058" s="0" t="s">
        <v>60</v>
      </c>
      <c r="N3058" s="0" t="s">
        <v>60</v>
      </c>
      <c r="O3058" s="0" t="s">
        <v>60</v>
      </c>
      <c r="P3058" s="0" t="s">
        <v>60</v>
      </c>
      <c r="Q3058" s="1" t="s">
        <v>60</v>
      </c>
      <c r="R3058" s="0" t="s">
        <v>60</v>
      </c>
      <c r="S3058" s="0" t="s">
        <v>60</v>
      </c>
      <c r="T3058" s="0" t="s">
        <v>60</v>
      </c>
      <c r="U3058" s="0" t="s">
        <v>60</v>
      </c>
      <c r="V3058" s="0" t="s">
        <v>60</v>
      </c>
      <c r="W3058" s="0" t="s">
        <v>60</v>
      </c>
      <c r="X3058" s="0" t="s">
        <v>60</v>
      </c>
      <c r="Y3058" s="1" t="s">
        <v>60</v>
      </c>
      <c r="Z3058" s="0" t="s">
        <v>60</v>
      </c>
      <c r="AA3058" s="0" t="s">
        <v>60</v>
      </c>
      <c r="AB3058" s="0" t="s">
        <v>60</v>
      </c>
      <c r="AC3058" s="0" t="s">
        <v>60</v>
      </c>
      <c r="AD3058" s="0" t="s">
        <v>60</v>
      </c>
      <c r="AE3058" s="0" t="s">
        <v>60</v>
      </c>
      <c r="AF3058" s="0" t="s">
        <v>60</v>
      </c>
      <c r="AG3058" s="2" t="s">
        <v>60</v>
      </c>
      <c r="AH3058" s="0" t="s">
        <v>60</v>
      </c>
      <c r="AI3058" s="0" t="n">
        <v>73.5486</v>
      </c>
      <c r="AJ3058" s="0" t="n">
        <v>1.3</v>
      </c>
      <c r="AK3058" s="0" t="n">
        <v>0.92</v>
      </c>
      <c r="AL3058" s="0" t="n">
        <v>62416</v>
      </c>
      <c r="AM3058" s="0" t="n">
        <v>44859</v>
      </c>
      <c r="AN3058" s="0" t="n">
        <v>10295</v>
      </c>
      <c r="AO3058" s="2" t="n">
        <v>67.121</v>
      </c>
      <c r="AP3058" s="0" t="n">
        <v>6.7706</v>
      </c>
      <c r="AQ3058" s="0" t="s">
        <v>60</v>
      </c>
      <c r="AR3058" s="0" t="s">
        <v>60</v>
      </c>
      <c r="AS3058" s="0" t="s">
        <v>60</v>
      </c>
      <c r="AT3058" s="0" t="s">
        <v>60</v>
      </c>
      <c r="AU3058" s="0" t="s">
        <v>60</v>
      </c>
      <c r="AV3058" s="0" t="s">
        <v>60</v>
      </c>
      <c r="AW3058" s="2" t="s">
        <v>60</v>
      </c>
      <c r="AX3058" s="0" t="s">
        <v>60</v>
      </c>
      <c r="AY3058" s="0" t="n">
        <v>1</v>
      </c>
      <c r="BC3058" s="0" t="s">
        <v>9223</v>
      </c>
    </row>
    <row r="3059" customFormat="false" ht="15" hidden="false" customHeight="true" outlineLevel="0" collapsed="false">
      <c r="A3059" s="0" t="s">
        <v>9224</v>
      </c>
      <c r="B3059" s="0" t="s">
        <v>9225</v>
      </c>
      <c r="C3059" s="0" t="s">
        <v>60</v>
      </c>
      <c r="D3059" s="0" t="s">
        <v>60</v>
      </c>
      <c r="E3059" s="0" t="s">
        <v>60</v>
      </c>
      <c r="F3059" s="0" t="s">
        <v>60</v>
      </c>
      <c r="G3059" s="0" t="s">
        <v>60</v>
      </c>
      <c r="H3059" s="0" t="s">
        <v>60</v>
      </c>
      <c r="I3059" s="1" t="s">
        <v>60</v>
      </c>
      <c r="J3059" s="0" t="s">
        <v>60</v>
      </c>
      <c r="K3059" s="0" t="s">
        <v>60</v>
      </c>
      <c r="L3059" s="0" t="s">
        <v>60</v>
      </c>
      <c r="M3059" s="0" t="s">
        <v>60</v>
      </c>
      <c r="N3059" s="0" t="s">
        <v>60</v>
      </c>
      <c r="O3059" s="0" t="s">
        <v>60</v>
      </c>
      <c r="P3059" s="0" t="s">
        <v>60</v>
      </c>
      <c r="Q3059" s="1" t="s">
        <v>60</v>
      </c>
      <c r="R3059" s="0" t="s">
        <v>60</v>
      </c>
      <c r="S3059" s="0" t="s">
        <v>60</v>
      </c>
      <c r="T3059" s="0" t="s">
        <v>60</v>
      </c>
      <c r="U3059" s="0" t="s">
        <v>60</v>
      </c>
      <c r="V3059" s="0" t="s">
        <v>60</v>
      </c>
      <c r="W3059" s="0" t="s">
        <v>60</v>
      </c>
      <c r="X3059" s="0" t="s">
        <v>60</v>
      </c>
      <c r="Y3059" s="1" t="s">
        <v>60</v>
      </c>
      <c r="Z3059" s="0" t="s">
        <v>60</v>
      </c>
      <c r="AA3059" s="0" t="s">
        <v>60</v>
      </c>
      <c r="AB3059" s="0" t="s">
        <v>60</v>
      </c>
      <c r="AC3059" s="0" t="s">
        <v>60</v>
      </c>
      <c r="AD3059" s="0" t="s">
        <v>60</v>
      </c>
      <c r="AE3059" s="0" t="s">
        <v>60</v>
      </c>
      <c r="AF3059" s="0" t="s">
        <v>60</v>
      </c>
      <c r="AG3059" s="2" t="s">
        <v>60</v>
      </c>
      <c r="AH3059" s="0" t="s">
        <v>60</v>
      </c>
      <c r="AI3059" s="0" t="n">
        <v>50.4975</v>
      </c>
      <c r="AJ3059" s="0" t="n">
        <v>3.81</v>
      </c>
      <c r="AK3059" s="0" t="n">
        <v>3.58</v>
      </c>
      <c r="AL3059" s="0" t="n">
        <v>42714</v>
      </c>
      <c r="AM3059" s="0" t="n">
        <v>4669</v>
      </c>
      <c r="AN3059" s="0" t="n">
        <v>4398</v>
      </c>
      <c r="AO3059" s="2" t="n">
        <v>6.9861</v>
      </c>
      <c r="AP3059" s="0" t="n">
        <v>0.8174</v>
      </c>
      <c r="AQ3059" s="0" t="s">
        <v>60</v>
      </c>
      <c r="AR3059" s="0" t="s">
        <v>60</v>
      </c>
      <c r="AS3059" s="0" t="s">
        <v>60</v>
      </c>
      <c r="AT3059" s="0" t="s">
        <v>60</v>
      </c>
      <c r="AU3059" s="0" t="s">
        <v>60</v>
      </c>
      <c r="AV3059" s="0" t="s">
        <v>60</v>
      </c>
      <c r="AW3059" s="2" t="s">
        <v>60</v>
      </c>
      <c r="AX3059" s="0" t="s">
        <v>60</v>
      </c>
      <c r="AY3059" s="0" t="n">
        <v>1</v>
      </c>
      <c r="BC3059" s="0" t="s">
        <v>9226</v>
      </c>
    </row>
    <row r="3060" customFormat="false" ht="15" hidden="false" customHeight="true" outlineLevel="0" collapsed="false">
      <c r="A3060" s="0" t="s">
        <v>9227</v>
      </c>
      <c r="B3060" s="0" t="s">
        <v>9228</v>
      </c>
      <c r="C3060" s="0" t="s">
        <v>60</v>
      </c>
      <c r="D3060" s="0" t="s">
        <v>60</v>
      </c>
      <c r="E3060" s="0" t="s">
        <v>60</v>
      </c>
      <c r="F3060" s="0" t="s">
        <v>60</v>
      </c>
      <c r="G3060" s="0" t="s">
        <v>60</v>
      </c>
      <c r="H3060" s="0" t="s">
        <v>60</v>
      </c>
      <c r="I3060" s="1" t="s">
        <v>60</v>
      </c>
      <c r="J3060" s="0" t="s">
        <v>60</v>
      </c>
      <c r="K3060" s="0" t="s">
        <v>60</v>
      </c>
      <c r="L3060" s="0" t="s">
        <v>60</v>
      </c>
      <c r="M3060" s="0" t="s">
        <v>60</v>
      </c>
      <c r="N3060" s="0" t="s">
        <v>60</v>
      </c>
      <c r="O3060" s="0" t="s">
        <v>60</v>
      </c>
      <c r="P3060" s="0" t="s">
        <v>60</v>
      </c>
      <c r="Q3060" s="1" t="s">
        <v>60</v>
      </c>
      <c r="R3060" s="0" t="s">
        <v>60</v>
      </c>
      <c r="S3060" s="0" t="n">
        <v>100.4357</v>
      </c>
      <c r="T3060" s="0" t="n">
        <v>1.21</v>
      </c>
      <c r="U3060" s="0" t="n">
        <v>1.62</v>
      </c>
      <c r="V3060" s="0" t="n">
        <v>5819</v>
      </c>
      <c r="W3060" s="0" t="n">
        <v>0</v>
      </c>
      <c r="X3060" s="0" t="n">
        <v>1081</v>
      </c>
      <c r="Y3060" s="1" t="s">
        <v>60</v>
      </c>
      <c r="Z3060" s="0" t="s">
        <v>60</v>
      </c>
      <c r="AA3060" s="0" t="s">
        <v>60</v>
      </c>
      <c r="AB3060" s="0" t="s">
        <v>60</v>
      </c>
      <c r="AC3060" s="0" t="s">
        <v>60</v>
      </c>
      <c r="AD3060" s="0" t="s">
        <v>60</v>
      </c>
      <c r="AE3060" s="0" t="s">
        <v>60</v>
      </c>
      <c r="AF3060" s="0" t="s">
        <v>60</v>
      </c>
      <c r="AG3060" s="2" t="s">
        <v>60</v>
      </c>
      <c r="AH3060" s="0" t="s">
        <v>60</v>
      </c>
      <c r="AI3060" s="0" t="s">
        <v>60</v>
      </c>
      <c r="AJ3060" s="0" t="s">
        <v>60</v>
      </c>
      <c r="AK3060" s="0" t="s">
        <v>60</v>
      </c>
      <c r="AL3060" s="0" t="s">
        <v>60</v>
      </c>
      <c r="AM3060" s="0" t="s">
        <v>60</v>
      </c>
      <c r="AN3060" s="0" t="s">
        <v>60</v>
      </c>
      <c r="AO3060" s="2" t="s">
        <v>60</v>
      </c>
      <c r="AP3060" s="0" t="s">
        <v>60</v>
      </c>
      <c r="AQ3060" s="0" t="s">
        <v>60</v>
      </c>
      <c r="AR3060" s="0" t="s">
        <v>60</v>
      </c>
      <c r="AS3060" s="0" t="s">
        <v>60</v>
      </c>
      <c r="AT3060" s="0" t="s">
        <v>60</v>
      </c>
      <c r="AU3060" s="0" t="s">
        <v>60</v>
      </c>
      <c r="AV3060" s="0" t="s">
        <v>60</v>
      </c>
      <c r="AW3060" s="2" t="s">
        <v>60</v>
      </c>
      <c r="AX3060" s="0" t="s">
        <v>60</v>
      </c>
      <c r="AY3060" s="0" t="n">
        <v>1</v>
      </c>
      <c r="BC3060" s="0" t="s">
        <v>9229</v>
      </c>
    </row>
    <row r="3061" customFormat="false" ht="15" hidden="false" customHeight="true" outlineLevel="0" collapsed="false">
      <c r="A3061" s="0" t="s">
        <v>9230</v>
      </c>
      <c r="B3061" s="0" t="s">
        <v>9231</v>
      </c>
      <c r="C3061" s="0" t="s">
        <v>60</v>
      </c>
      <c r="D3061" s="0" t="s">
        <v>60</v>
      </c>
      <c r="E3061" s="0" t="s">
        <v>60</v>
      </c>
      <c r="F3061" s="0" t="s">
        <v>60</v>
      </c>
      <c r="G3061" s="0" t="s">
        <v>60</v>
      </c>
      <c r="H3061" s="0" t="s">
        <v>60</v>
      </c>
      <c r="I3061" s="1" t="s">
        <v>60</v>
      </c>
      <c r="J3061" s="0" t="s">
        <v>60</v>
      </c>
      <c r="K3061" s="0" t="n">
        <v>79.1975</v>
      </c>
      <c r="L3061" s="0" t="n">
        <v>2.1</v>
      </c>
      <c r="M3061" s="0" t="n">
        <v>6.29</v>
      </c>
      <c r="N3061" s="0" t="n">
        <v>63436</v>
      </c>
      <c r="O3061" s="0" t="n">
        <v>5763</v>
      </c>
      <c r="P3061" s="0" t="n">
        <v>11057</v>
      </c>
      <c r="Q3061" s="1" t="n">
        <v>6.4884</v>
      </c>
      <c r="R3061" s="0" t="n">
        <v>0.8023</v>
      </c>
      <c r="S3061" s="0" t="s">
        <v>60</v>
      </c>
      <c r="T3061" s="0" t="s">
        <v>60</v>
      </c>
      <c r="U3061" s="0" t="s">
        <v>60</v>
      </c>
      <c r="V3061" s="0" t="s">
        <v>60</v>
      </c>
      <c r="W3061" s="0" t="s">
        <v>60</v>
      </c>
      <c r="X3061" s="0" t="s">
        <v>60</v>
      </c>
      <c r="Y3061" s="1" t="s">
        <v>60</v>
      </c>
      <c r="Z3061" s="0" t="s">
        <v>60</v>
      </c>
      <c r="AA3061" s="0" t="s">
        <v>60</v>
      </c>
      <c r="AB3061" s="0" t="s">
        <v>60</v>
      </c>
      <c r="AC3061" s="0" t="s">
        <v>60</v>
      </c>
      <c r="AD3061" s="0" t="s">
        <v>60</v>
      </c>
      <c r="AE3061" s="0" t="s">
        <v>60</v>
      </c>
      <c r="AF3061" s="0" t="s">
        <v>60</v>
      </c>
      <c r="AG3061" s="2" t="s">
        <v>60</v>
      </c>
      <c r="AH3061" s="0" t="s">
        <v>60</v>
      </c>
      <c r="AI3061" s="0" t="s">
        <v>60</v>
      </c>
      <c r="AJ3061" s="0" t="s">
        <v>60</v>
      </c>
      <c r="AK3061" s="0" t="s">
        <v>60</v>
      </c>
      <c r="AL3061" s="0" t="s">
        <v>60</v>
      </c>
      <c r="AM3061" s="0" t="s">
        <v>60</v>
      </c>
      <c r="AN3061" s="0" t="s">
        <v>60</v>
      </c>
      <c r="AO3061" s="2" t="s">
        <v>60</v>
      </c>
      <c r="AP3061" s="0" t="s">
        <v>60</v>
      </c>
      <c r="AQ3061" s="0" t="s">
        <v>60</v>
      </c>
      <c r="AR3061" s="0" t="s">
        <v>60</v>
      </c>
      <c r="AS3061" s="0" t="s">
        <v>60</v>
      </c>
      <c r="AT3061" s="0" t="s">
        <v>60</v>
      </c>
      <c r="AU3061" s="0" t="s">
        <v>60</v>
      </c>
      <c r="AV3061" s="0" t="s">
        <v>60</v>
      </c>
      <c r="AW3061" s="2" t="s">
        <v>60</v>
      </c>
      <c r="AX3061" s="0" t="s">
        <v>60</v>
      </c>
      <c r="AY3061" s="0" t="n">
        <v>1</v>
      </c>
      <c r="BC3061" s="0" t="s">
        <v>9232</v>
      </c>
    </row>
    <row r="3062" customFormat="false" ht="15" hidden="false" customHeight="true" outlineLevel="0" collapsed="false">
      <c r="A3062" s="0" t="s">
        <v>9233</v>
      </c>
      <c r="B3062" s="0" t="s">
        <v>9234</v>
      </c>
      <c r="C3062" s="0" t="s">
        <v>60</v>
      </c>
      <c r="D3062" s="0" t="s">
        <v>60</v>
      </c>
      <c r="E3062" s="0" t="s">
        <v>60</v>
      </c>
      <c r="F3062" s="0" t="s">
        <v>60</v>
      </c>
      <c r="G3062" s="0" t="s">
        <v>60</v>
      </c>
      <c r="H3062" s="0" t="s">
        <v>60</v>
      </c>
      <c r="I3062" s="1" t="s">
        <v>60</v>
      </c>
      <c r="J3062" s="0" t="s">
        <v>60</v>
      </c>
      <c r="K3062" s="0" t="s">
        <v>60</v>
      </c>
      <c r="L3062" s="0" t="s">
        <v>60</v>
      </c>
      <c r="M3062" s="0" t="s">
        <v>60</v>
      </c>
      <c r="N3062" s="0" t="s">
        <v>60</v>
      </c>
      <c r="O3062" s="0" t="s">
        <v>60</v>
      </c>
      <c r="P3062" s="0" t="s">
        <v>60</v>
      </c>
      <c r="Q3062" s="1" t="s">
        <v>60</v>
      </c>
      <c r="R3062" s="0" t="s">
        <v>60</v>
      </c>
      <c r="S3062" s="0" t="s">
        <v>60</v>
      </c>
      <c r="T3062" s="0" t="s">
        <v>60</v>
      </c>
      <c r="U3062" s="0" t="s">
        <v>60</v>
      </c>
      <c r="V3062" s="0" t="s">
        <v>60</v>
      </c>
      <c r="W3062" s="0" t="s">
        <v>60</v>
      </c>
      <c r="X3062" s="0" t="s">
        <v>60</v>
      </c>
      <c r="Y3062" s="1" t="s">
        <v>60</v>
      </c>
      <c r="Z3062" s="0" t="s">
        <v>60</v>
      </c>
      <c r="AA3062" s="0" t="s">
        <v>60</v>
      </c>
      <c r="AB3062" s="0" t="s">
        <v>60</v>
      </c>
      <c r="AC3062" s="0" t="s">
        <v>60</v>
      </c>
      <c r="AD3062" s="0" t="s">
        <v>60</v>
      </c>
      <c r="AE3062" s="0" t="s">
        <v>60</v>
      </c>
      <c r="AF3062" s="0" t="s">
        <v>60</v>
      </c>
      <c r="AG3062" s="2" t="s">
        <v>60</v>
      </c>
      <c r="AH3062" s="0" t="s">
        <v>60</v>
      </c>
      <c r="AI3062" s="0" t="s">
        <v>60</v>
      </c>
      <c r="AJ3062" s="0" t="s">
        <v>60</v>
      </c>
      <c r="AK3062" s="0" t="s">
        <v>60</v>
      </c>
      <c r="AL3062" s="0" t="s">
        <v>60</v>
      </c>
      <c r="AM3062" s="0" t="s">
        <v>60</v>
      </c>
      <c r="AN3062" s="0" t="s">
        <v>60</v>
      </c>
      <c r="AO3062" s="2" t="s">
        <v>60</v>
      </c>
      <c r="AP3062" s="0" t="s">
        <v>60</v>
      </c>
      <c r="AQ3062" s="0" t="n">
        <v>67.4043</v>
      </c>
      <c r="AR3062" s="0" t="n">
        <v>2.65</v>
      </c>
      <c r="AS3062" s="0" t="n">
        <v>2.28</v>
      </c>
      <c r="AT3062" s="0" t="n">
        <v>109319</v>
      </c>
      <c r="AU3062" s="0" t="n">
        <v>66409</v>
      </c>
      <c r="AV3062" s="0" t="n">
        <v>8233</v>
      </c>
      <c r="AW3062" s="2" t="n">
        <v>87.5854</v>
      </c>
      <c r="AX3062" s="0" t="n">
        <v>26.9994</v>
      </c>
      <c r="AY3062" s="0" t="n">
        <v>1</v>
      </c>
      <c r="BC3062" s="0" t="s">
        <v>9235</v>
      </c>
    </row>
    <row r="3063" customFormat="false" ht="15" hidden="false" customHeight="true" outlineLevel="0" collapsed="false">
      <c r="A3063" s="0" t="s">
        <v>9236</v>
      </c>
      <c r="B3063" s="0" t="s">
        <v>9237</v>
      </c>
      <c r="C3063" s="0" t="s">
        <v>60</v>
      </c>
      <c r="D3063" s="0" t="s">
        <v>60</v>
      </c>
      <c r="E3063" s="0" t="s">
        <v>60</v>
      </c>
      <c r="F3063" s="0" t="s">
        <v>60</v>
      </c>
      <c r="G3063" s="0" t="s">
        <v>60</v>
      </c>
      <c r="H3063" s="0" t="s">
        <v>60</v>
      </c>
      <c r="I3063" s="1" t="s">
        <v>60</v>
      </c>
      <c r="J3063" s="0" t="s">
        <v>60</v>
      </c>
      <c r="K3063" s="0" t="s">
        <v>60</v>
      </c>
      <c r="L3063" s="0" t="s">
        <v>60</v>
      </c>
      <c r="M3063" s="0" t="s">
        <v>60</v>
      </c>
      <c r="N3063" s="0" t="s">
        <v>60</v>
      </c>
      <c r="O3063" s="0" t="s">
        <v>60</v>
      </c>
      <c r="P3063" s="0" t="s">
        <v>60</v>
      </c>
      <c r="Q3063" s="1" t="s">
        <v>60</v>
      </c>
      <c r="R3063" s="0" t="s">
        <v>60</v>
      </c>
      <c r="S3063" s="0" t="s">
        <v>60</v>
      </c>
      <c r="T3063" s="0" t="s">
        <v>60</v>
      </c>
      <c r="U3063" s="0" t="s">
        <v>60</v>
      </c>
      <c r="V3063" s="0" t="s">
        <v>60</v>
      </c>
      <c r="W3063" s="0" t="s">
        <v>60</v>
      </c>
      <c r="X3063" s="0" t="s">
        <v>60</v>
      </c>
      <c r="Y3063" s="1" t="s">
        <v>60</v>
      </c>
      <c r="Z3063" s="0" t="s">
        <v>60</v>
      </c>
      <c r="AA3063" s="0" t="s">
        <v>60</v>
      </c>
      <c r="AB3063" s="0" t="s">
        <v>60</v>
      </c>
      <c r="AC3063" s="0" t="s">
        <v>60</v>
      </c>
      <c r="AD3063" s="0" t="s">
        <v>60</v>
      </c>
      <c r="AE3063" s="0" t="s">
        <v>60</v>
      </c>
      <c r="AF3063" s="0" t="s">
        <v>60</v>
      </c>
      <c r="AG3063" s="2" t="s">
        <v>60</v>
      </c>
      <c r="AH3063" s="0" t="s">
        <v>60</v>
      </c>
      <c r="AI3063" s="0" t="s">
        <v>60</v>
      </c>
      <c r="AJ3063" s="0" t="s">
        <v>60</v>
      </c>
      <c r="AK3063" s="0" t="s">
        <v>60</v>
      </c>
      <c r="AL3063" s="0" t="s">
        <v>60</v>
      </c>
      <c r="AM3063" s="0" t="s">
        <v>60</v>
      </c>
      <c r="AN3063" s="0" t="s">
        <v>60</v>
      </c>
      <c r="AO3063" s="2" t="s">
        <v>60</v>
      </c>
      <c r="AP3063" s="0" t="s">
        <v>60</v>
      </c>
      <c r="AQ3063" s="0" t="n">
        <v>114.2712</v>
      </c>
      <c r="AR3063" s="0" t="n">
        <v>1.01</v>
      </c>
      <c r="AS3063" s="0" t="n">
        <v>24.63</v>
      </c>
      <c r="AT3063" s="0" t="n">
        <v>3240</v>
      </c>
      <c r="AU3063" s="0" t="n">
        <v>3961.5</v>
      </c>
      <c r="AV3063" s="0" t="n">
        <v>496</v>
      </c>
      <c r="AW3063" s="2" t="n">
        <v>5.2247</v>
      </c>
      <c r="AX3063" s="0" t="n">
        <v>0.1223</v>
      </c>
      <c r="AY3063" s="0" t="n">
        <v>1</v>
      </c>
      <c r="BC3063" s="0" t="s">
        <v>9238</v>
      </c>
    </row>
    <row r="3064" customFormat="false" ht="15" hidden="false" customHeight="true" outlineLevel="0" collapsed="false">
      <c r="A3064" s="0" t="s">
        <v>9239</v>
      </c>
      <c r="B3064" s="0" t="s">
        <v>9240</v>
      </c>
      <c r="C3064" s="0" t="s">
        <v>60</v>
      </c>
      <c r="D3064" s="0" t="s">
        <v>60</v>
      </c>
      <c r="E3064" s="0" t="s">
        <v>60</v>
      </c>
      <c r="F3064" s="0" t="s">
        <v>60</v>
      </c>
      <c r="G3064" s="0" t="s">
        <v>60</v>
      </c>
      <c r="H3064" s="0" t="s">
        <v>60</v>
      </c>
      <c r="I3064" s="1" t="s">
        <v>60</v>
      </c>
      <c r="J3064" s="0" t="s">
        <v>60</v>
      </c>
      <c r="K3064" s="0" t="n">
        <v>70.518</v>
      </c>
      <c r="L3064" s="0" t="n">
        <v>2.83</v>
      </c>
      <c r="M3064" s="0" t="n">
        <v>1.52</v>
      </c>
      <c r="N3064" s="0" t="n">
        <v>46647</v>
      </c>
      <c r="O3064" s="0" t="n">
        <v>27253</v>
      </c>
      <c r="P3064" s="0" t="n">
        <v>21175</v>
      </c>
      <c r="Q3064" s="1" t="n">
        <v>30.6834</v>
      </c>
      <c r="R3064" s="0" t="n">
        <v>13.0321</v>
      </c>
      <c r="S3064" s="0" t="s">
        <v>60</v>
      </c>
      <c r="T3064" s="0" t="s">
        <v>60</v>
      </c>
      <c r="U3064" s="0" t="s">
        <v>60</v>
      </c>
      <c r="V3064" s="0" t="s">
        <v>60</v>
      </c>
      <c r="W3064" s="0" t="s">
        <v>60</v>
      </c>
      <c r="X3064" s="0" t="s">
        <v>60</v>
      </c>
      <c r="Y3064" s="1" t="s">
        <v>60</v>
      </c>
      <c r="Z3064" s="0" t="s">
        <v>60</v>
      </c>
      <c r="AA3064" s="0" t="s">
        <v>60</v>
      </c>
      <c r="AB3064" s="0" t="s">
        <v>60</v>
      </c>
      <c r="AC3064" s="0" t="s">
        <v>60</v>
      </c>
      <c r="AD3064" s="0" t="s">
        <v>60</v>
      </c>
      <c r="AE3064" s="0" t="s">
        <v>60</v>
      </c>
      <c r="AF3064" s="0" t="s">
        <v>60</v>
      </c>
      <c r="AG3064" s="2" t="s">
        <v>60</v>
      </c>
      <c r="AH3064" s="0" t="s">
        <v>60</v>
      </c>
      <c r="AI3064" s="0" t="s">
        <v>60</v>
      </c>
      <c r="AJ3064" s="0" t="s">
        <v>60</v>
      </c>
      <c r="AK3064" s="0" t="s">
        <v>60</v>
      </c>
      <c r="AL3064" s="0" t="s">
        <v>60</v>
      </c>
      <c r="AM3064" s="0" t="s">
        <v>60</v>
      </c>
      <c r="AN3064" s="0" t="s">
        <v>60</v>
      </c>
      <c r="AO3064" s="2" t="s">
        <v>60</v>
      </c>
      <c r="AP3064" s="0" t="s">
        <v>60</v>
      </c>
      <c r="AQ3064" s="0" t="s">
        <v>60</v>
      </c>
      <c r="AR3064" s="0" t="s">
        <v>60</v>
      </c>
      <c r="AS3064" s="0" t="s">
        <v>60</v>
      </c>
      <c r="AT3064" s="0" t="s">
        <v>60</v>
      </c>
      <c r="AU3064" s="0" t="s">
        <v>60</v>
      </c>
      <c r="AV3064" s="0" t="s">
        <v>60</v>
      </c>
      <c r="AW3064" s="2" t="s">
        <v>60</v>
      </c>
      <c r="AX3064" s="0" t="s">
        <v>60</v>
      </c>
      <c r="AY3064" s="0" t="n">
        <v>1</v>
      </c>
      <c r="BC3064" s="0" t="s">
        <v>9241</v>
      </c>
    </row>
    <row r="3065" customFormat="false" ht="15" hidden="false" customHeight="true" outlineLevel="0" collapsed="false">
      <c r="A3065" s="0" t="s">
        <v>9242</v>
      </c>
      <c r="B3065" s="0" t="s">
        <v>9243</v>
      </c>
      <c r="C3065" s="0" t="s">
        <v>60</v>
      </c>
      <c r="D3065" s="0" t="s">
        <v>60</v>
      </c>
      <c r="E3065" s="0" t="s">
        <v>60</v>
      </c>
      <c r="F3065" s="0" t="s">
        <v>60</v>
      </c>
      <c r="G3065" s="0" t="s">
        <v>60</v>
      </c>
      <c r="H3065" s="0" t="s">
        <v>60</v>
      </c>
      <c r="I3065" s="1" t="s">
        <v>60</v>
      </c>
      <c r="J3065" s="0" t="s">
        <v>60</v>
      </c>
      <c r="K3065" s="0" t="s">
        <v>60</v>
      </c>
      <c r="L3065" s="0" t="s">
        <v>60</v>
      </c>
      <c r="M3065" s="0" t="s">
        <v>60</v>
      </c>
      <c r="N3065" s="0" t="s">
        <v>60</v>
      </c>
      <c r="O3065" s="0" t="s">
        <v>60</v>
      </c>
      <c r="P3065" s="0" t="s">
        <v>60</v>
      </c>
      <c r="Q3065" s="1" t="s">
        <v>60</v>
      </c>
      <c r="R3065" s="0" t="s">
        <v>60</v>
      </c>
      <c r="S3065" s="0" t="n">
        <v>196.8619</v>
      </c>
      <c r="T3065" s="0" t="n">
        <v>0.11</v>
      </c>
      <c r="U3065" s="0" t="n">
        <v>17.01</v>
      </c>
      <c r="V3065" s="0" t="n">
        <v>3302</v>
      </c>
      <c r="W3065" s="0" t="n">
        <v>2292</v>
      </c>
      <c r="X3065" s="0" t="n">
        <v>562</v>
      </c>
      <c r="Y3065" s="1" t="n">
        <v>2.5113</v>
      </c>
      <c r="Z3065" s="0" t="n">
        <v>0.0546</v>
      </c>
      <c r="AA3065" s="0" t="s">
        <v>60</v>
      </c>
      <c r="AB3065" s="0" t="s">
        <v>60</v>
      </c>
      <c r="AC3065" s="0" t="s">
        <v>60</v>
      </c>
      <c r="AD3065" s="0" t="s">
        <v>60</v>
      </c>
      <c r="AE3065" s="0" t="s">
        <v>60</v>
      </c>
      <c r="AF3065" s="0" t="s">
        <v>60</v>
      </c>
      <c r="AG3065" s="2" t="s">
        <v>60</v>
      </c>
      <c r="AH3065" s="0" t="s">
        <v>60</v>
      </c>
      <c r="AI3065" s="0" t="s">
        <v>60</v>
      </c>
      <c r="AJ3065" s="0" t="s">
        <v>60</v>
      </c>
      <c r="AK3065" s="0" t="s">
        <v>60</v>
      </c>
      <c r="AL3065" s="0" t="s">
        <v>60</v>
      </c>
      <c r="AM3065" s="0" t="s">
        <v>60</v>
      </c>
      <c r="AN3065" s="0" t="s">
        <v>60</v>
      </c>
      <c r="AO3065" s="2" t="s">
        <v>60</v>
      </c>
      <c r="AP3065" s="0" t="s">
        <v>60</v>
      </c>
      <c r="AQ3065" s="0" t="s">
        <v>60</v>
      </c>
      <c r="AR3065" s="0" t="s">
        <v>60</v>
      </c>
      <c r="AS3065" s="0" t="s">
        <v>60</v>
      </c>
      <c r="AT3065" s="0" t="s">
        <v>60</v>
      </c>
      <c r="AU3065" s="0" t="s">
        <v>60</v>
      </c>
      <c r="AV3065" s="0" t="s">
        <v>60</v>
      </c>
      <c r="AW3065" s="2" t="s">
        <v>60</v>
      </c>
      <c r="AX3065" s="0" t="s">
        <v>60</v>
      </c>
      <c r="AY3065" s="0" t="n">
        <v>1</v>
      </c>
      <c r="BC3065" s="0" t="s">
        <v>9244</v>
      </c>
    </row>
    <row r="3066" customFormat="false" ht="15" hidden="false" customHeight="true" outlineLevel="0" collapsed="false">
      <c r="A3066" s="0" t="s">
        <v>9245</v>
      </c>
      <c r="B3066" s="0" t="s">
        <v>9246</v>
      </c>
      <c r="C3066" s="0" t="n">
        <v>62.2266</v>
      </c>
      <c r="D3066" s="0" t="n">
        <v>3.13</v>
      </c>
      <c r="E3066" s="0" t="n">
        <v>3.46</v>
      </c>
      <c r="F3066" s="0" t="n">
        <v>18985</v>
      </c>
      <c r="G3066" s="0" t="n">
        <v>4845</v>
      </c>
      <c r="H3066" s="0" t="n">
        <v>2486</v>
      </c>
      <c r="I3066" s="1" t="n">
        <v>5.5371</v>
      </c>
      <c r="J3066" s="0" t="n">
        <v>0.3234</v>
      </c>
      <c r="K3066" s="0" t="s">
        <v>60</v>
      </c>
      <c r="L3066" s="0" t="s">
        <v>60</v>
      </c>
      <c r="M3066" s="0" t="s">
        <v>60</v>
      </c>
      <c r="N3066" s="0" t="s">
        <v>60</v>
      </c>
      <c r="O3066" s="0" t="s">
        <v>60</v>
      </c>
      <c r="P3066" s="0" t="s">
        <v>60</v>
      </c>
      <c r="Q3066" s="1" t="s">
        <v>60</v>
      </c>
      <c r="R3066" s="0" t="s">
        <v>60</v>
      </c>
      <c r="S3066" s="0" t="s">
        <v>60</v>
      </c>
      <c r="T3066" s="0" t="s">
        <v>60</v>
      </c>
      <c r="U3066" s="0" t="s">
        <v>60</v>
      </c>
      <c r="V3066" s="0" t="s">
        <v>60</v>
      </c>
      <c r="W3066" s="0" t="s">
        <v>60</v>
      </c>
      <c r="X3066" s="0" t="s">
        <v>60</v>
      </c>
      <c r="Y3066" s="1" t="s">
        <v>60</v>
      </c>
      <c r="Z3066" s="0" t="s">
        <v>60</v>
      </c>
      <c r="AA3066" s="0" t="s">
        <v>60</v>
      </c>
      <c r="AB3066" s="0" t="s">
        <v>60</v>
      </c>
      <c r="AC3066" s="0" t="s">
        <v>60</v>
      </c>
      <c r="AD3066" s="0" t="s">
        <v>60</v>
      </c>
      <c r="AE3066" s="0" t="s">
        <v>60</v>
      </c>
      <c r="AF3066" s="0" t="s">
        <v>60</v>
      </c>
      <c r="AG3066" s="2" t="s">
        <v>60</v>
      </c>
      <c r="AH3066" s="0" t="s">
        <v>60</v>
      </c>
      <c r="AI3066" s="0" t="s">
        <v>60</v>
      </c>
      <c r="AJ3066" s="0" t="s">
        <v>60</v>
      </c>
      <c r="AK3066" s="0" t="s">
        <v>60</v>
      </c>
      <c r="AL3066" s="0" t="s">
        <v>60</v>
      </c>
      <c r="AM3066" s="0" t="s">
        <v>60</v>
      </c>
      <c r="AN3066" s="0" t="s">
        <v>60</v>
      </c>
      <c r="AO3066" s="2" t="s">
        <v>60</v>
      </c>
      <c r="AP3066" s="0" t="s">
        <v>60</v>
      </c>
      <c r="AQ3066" s="0" t="s">
        <v>60</v>
      </c>
      <c r="AR3066" s="0" t="s">
        <v>60</v>
      </c>
      <c r="AS3066" s="0" t="s">
        <v>60</v>
      </c>
      <c r="AT3066" s="0" t="s">
        <v>60</v>
      </c>
      <c r="AU3066" s="0" t="s">
        <v>60</v>
      </c>
      <c r="AV3066" s="0" t="s">
        <v>60</v>
      </c>
      <c r="AW3066" s="2" t="s">
        <v>60</v>
      </c>
      <c r="AX3066" s="0" t="s">
        <v>60</v>
      </c>
      <c r="AY3066" s="0" t="n">
        <v>1</v>
      </c>
      <c r="BC3066" s="0" t="s">
        <v>9247</v>
      </c>
    </row>
    <row r="3067" customFormat="false" ht="15" hidden="false" customHeight="true" outlineLevel="0" collapsed="false">
      <c r="A3067" s="0" t="s">
        <v>9248</v>
      </c>
      <c r="B3067" s="0" t="s">
        <v>9249</v>
      </c>
      <c r="C3067" s="0" t="s">
        <v>60</v>
      </c>
      <c r="D3067" s="0" t="s">
        <v>60</v>
      </c>
      <c r="E3067" s="0" t="s">
        <v>60</v>
      </c>
      <c r="F3067" s="0" t="s">
        <v>60</v>
      </c>
      <c r="G3067" s="0" t="s">
        <v>60</v>
      </c>
      <c r="H3067" s="0" t="s">
        <v>60</v>
      </c>
      <c r="I3067" s="1" t="s">
        <v>60</v>
      </c>
      <c r="J3067" s="0" t="s">
        <v>60</v>
      </c>
      <c r="K3067" s="0" t="s">
        <v>60</v>
      </c>
      <c r="L3067" s="0" t="s">
        <v>60</v>
      </c>
      <c r="M3067" s="0" t="s">
        <v>60</v>
      </c>
      <c r="N3067" s="0" t="s">
        <v>60</v>
      </c>
      <c r="O3067" s="0" t="s">
        <v>60</v>
      </c>
      <c r="P3067" s="0" t="s">
        <v>60</v>
      </c>
      <c r="Q3067" s="1" t="s">
        <v>60</v>
      </c>
      <c r="R3067" s="0" t="s">
        <v>60</v>
      </c>
      <c r="S3067" s="0" t="s">
        <v>60</v>
      </c>
      <c r="T3067" s="0" t="s">
        <v>60</v>
      </c>
      <c r="U3067" s="0" t="s">
        <v>60</v>
      </c>
      <c r="V3067" s="0" t="s">
        <v>60</v>
      </c>
      <c r="W3067" s="0" t="s">
        <v>60</v>
      </c>
      <c r="X3067" s="0" t="s">
        <v>60</v>
      </c>
      <c r="Y3067" s="1" t="s">
        <v>60</v>
      </c>
      <c r="Z3067" s="0" t="s">
        <v>60</v>
      </c>
      <c r="AA3067" s="0" t="s">
        <v>60</v>
      </c>
      <c r="AB3067" s="0" t="s">
        <v>60</v>
      </c>
      <c r="AC3067" s="0" t="s">
        <v>60</v>
      </c>
      <c r="AD3067" s="0" t="s">
        <v>60</v>
      </c>
      <c r="AE3067" s="0" t="s">
        <v>60</v>
      </c>
      <c r="AF3067" s="0" t="s">
        <v>60</v>
      </c>
      <c r="AG3067" s="2" t="s">
        <v>60</v>
      </c>
      <c r="AH3067" s="0" t="s">
        <v>60</v>
      </c>
      <c r="AI3067" s="0" t="s">
        <v>60</v>
      </c>
      <c r="AJ3067" s="0" t="s">
        <v>60</v>
      </c>
      <c r="AK3067" s="0" t="s">
        <v>60</v>
      </c>
      <c r="AL3067" s="0" t="s">
        <v>60</v>
      </c>
      <c r="AM3067" s="0" t="s">
        <v>60</v>
      </c>
      <c r="AN3067" s="0" t="s">
        <v>60</v>
      </c>
      <c r="AO3067" s="2" t="s">
        <v>60</v>
      </c>
      <c r="AP3067" s="0" t="s">
        <v>60</v>
      </c>
      <c r="AQ3067" s="0" t="n">
        <v>205.5628</v>
      </c>
      <c r="AR3067" s="0" t="n">
        <v>0.16</v>
      </c>
      <c r="AS3067" s="0" t="n">
        <v>4.12</v>
      </c>
      <c r="AT3067" s="0" t="n">
        <v>29164</v>
      </c>
      <c r="AU3067" s="0" t="n">
        <v>43746</v>
      </c>
      <c r="AV3067" s="0" t="n">
        <v>1909</v>
      </c>
      <c r="AW3067" s="2" t="n">
        <v>57.6957</v>
      </c>
      <c r="AX3067" s="0" t="n">
        <v>3.1891</v>
      </c>
      <c r="AY3067" s="0" t="n">
        <v>1</v>
      </c>
      <c r="BC3067" s="0" t="s">
        <v>9250</v>
      </c>
    </row>
    <row r="3068" customFormat="false" ht="15" hidden="false" customHeight="true" outlineLevel="0" collapsed="false">
      <c r="A3068" s="0" t="s">
        <v>9251</v>
      </c>
      <c r="B3068" s="0" t="s">
        <v>9252</v>
      </c>
      <c r="C3068" s="0" t="s">
        <v>60</v>
      </c>
      <c r="D3068" s="0" t="s">
        <v>60</v>
      </c>
      <c r="E3068" s="0" t="s">
        <v>60</v>
      </c>
      <c r="F3068" s="0" t="s">
        <v>60</v>
      </c>
      <c r="G3068" s="0" t="s">
        <v>60</v>
      </c>
      <c r="H3068" s="0" t="s">
        <v>60</v>
      </c>
      <c r="I3068" s="1" t="s">
        <v>60</v>
      </c>
      <c r="J3068" s="0" t="s">
        <v>60</v>
      </c>
      <c r="K3068" s="0" t="s">
        <v>60</v>
      </c>
      <c r="L3068" s="0" t="s">
        <v>60</v>
      </c>
      <c r="M3068" s="0" t="s">
        <v>60</v>
      </c>
      <c r="N3068" s="0" t="s">
        <v>60</v>
      </c>
      <c r="O3068" s="0" t="s">
        <v>60</v>
      </c>
      <c r="P3068" s="0" t="s">
        <v>60</v>
      </c>
      <c r="Q3068" s="1" t="s">
        <v>60</v>
      </c>
      <c r="R3068" s="0" t="s">
        <v>60</v>
      </c>
      <c r="S3068" s="0" t="s">
        <v>60</v>
      </c>
      <c r="T3068" s="0" t="s">
        <v>60</v>
      </c>
      <c r="U3068" s="0" t="s">
        <v>60</v>
      </c>
      <c r="V3068" s="0" t="s">
        <v>60</v>
      </c>
      <c r="W3068" s="0" t="s">
        <v>60</v>
      </c>
      <c r="X3068" s="0" t="s">
        <v>60</v>
      </c>
      <c r="Y3068" s="1" t="s">
        <v>60</v>
      </c>
      <c r="Z3068" s="0" t="s">
        <v>60</v>
      </c>
      <c r="AA3068" s="0" t="s">
        <v>60</v>
      </c>
      <c r="AB3068" s="0" t="s">
        <v>60</v>
      </c>
      <c r="AC3068" s="0" t="s">
        <v>60</v>
      </c>
      <c r="AD3068" s="0" t="s">
        <v>60</v>
      </c>
      <c r="AE3068" s="0" t="s">
        <v>60</v>
      </c>
      <c r="AF3068" s="0" t="s">
        <v>60</v>
      </c>
      <c r="AG3068" s="2" t="s">
        <v>60</v>
      </c>
      <c r="AH3068" s="0" t="s">
        <v>60</v>
      </c>
      <c r="AI3068" s="0" t="n">
        <v>53.4744</v>
      </c>
      <c r="AJ3068" s="0" t="n">
        <v>3.58</v>
      </c>
      <c r="AK3068" s="0" t="n">
        <v>5.28</v>
      </c>
      <c r="AL3068" s="0" t="n">
        <v>3884</v>
      </c>
      <c r="AM3068" s="0" t="n">
        <v>0</v>
      </c>
      <c r="AN3068" s="0" t="n">
        <v>1198</v>
      </c>
      <c r="AO3068" s="2" t="s">
        <v>60</v>
      </c>
      <c r="AP3068" s="0" t="s">
        <v>60</v>
      </c>
      <c r="AQ3068" s="0" t="s">
        <v>60</v>
      </c>
      <c r="AR3068" s="0" t="s">
        <v>60</v>
      </c>
      <c r="AS3068" s="0" t="s">
        <v>60</v>
      </c>
      <c r="AT3068" s="0" t="s">
        <v>60</v>
      </c>
      <c r="AU3068" s="0" t="s">
        <v>60</v>
      </c>
      <c r="AV3068" s="0" t="s">
        <v>60</v>
      </c>
      <c r="AW3068" s="2" t="s">
        <v>60</v>
      </c>
      <c r="AX3068" s="0" t="s">
        <v>60</v>
      </c>
      <c r="AY3068" s="0" t="n">
        <v>1</v>
      </c>
      <c r="BC3068" s="0" t="s">
        <v>9253</v>
      </c>
    </row>
    <row r="3069" customFormat="false" ht="15" hidden="false" customHeight="true" outlineLevel="0" collapsed="false">
      <c r="A3069" s="0" t="s">
        <v>9254</v>
      </c>
      <c r="B3069" s="0" t="s">
        <v>9255</v>
      </c>
      <c r="C3069" s="0" t="s">
        <v>60</v>
      </c>
      <c r="D3069" s="0" t="s">
        <v>60</v>
      </c>
      <c r="E3069" s="0" t="s">
        <v>60</v>
      </c>
      <c r="F3069" s="0" t="s">
        <v>60</v>
      </c>
      <c r="G3069" s="0" t="s">
        <v>60</v>
      </c>
      <c r="H3069" s="0" t="s">
        <v>60</v>
      </c>
      <c r="I3069" s="1" t="s">
        <v>60</v>
      </c>
      <c r="J3069" s="0" t="s">
        <v>60</v>
      </c>
      <c r="K3069" s="0" t="s">
        <v>60</v>
      </c>
      <c r="L3069" s="0" t="s">
        <v>60</v>
      </c>
      <c r="M3069" s="0" t="s">
        <v>60</v>
      </c>
      <c r="N3069" s="0" t="s">
        <v>60</v>
      </c>
      <c r="O3069" s="0" t="s">
        <v>60</v>
      </c>
      <c r="P3069" s="0" t="s">
        <v>60</v>
      </c>
      <c r="Q3069" s="1" t="s">
        <v>60</v>
      </c>
      <c r="R3069" s="0" t="s">
        <v>60</v>
      </c>
      <c r="S3069" s="0" t="n">
        <v>79.8544</v>
      </c>
      <c r="T3069" s="0" t="n">
        <v>2.15</v>
      </c>
      <c r="U3069" s="0" t="n">
        <v>14.29</v>
      </c>
      <c r="V3069" s="0" t="n">
        <v>52152</v>
      </c>
      <c r="W3069" s="0" t="n">
        <v>2729</v>
      </c>
      <c r="X3069" s="0" t="n">
        <v>6218</v>
      </c>
      <c r="Y3069" s="1" t="n">
        <v>2.9901</v>
      </c>
      <c r="Z3069" s="0" t="n">
        <v>0.1372</v>
      </c>
      <c r="AA3069" s="0" t="s">
        <v>60</v>
      </c>
      <c r="AB3069" s="0" t="s">
        <v>60</v>
      </c>
      <c r="AC3069" s="0" t="s">
        <v>60</v>
      </c>
      <c r="AD3069" s="0" t="s">
        <v>60</v>
      </c>
      <c r="AE3069" s="0" t="s">
        <v>60</v>
      </c>
      <c r="AF3069" s="0" t="s">
        <v>60</v>
      </c>
      <c r="AG3069" s="2" t="s">
        <v>60</v>
      </c>
      <c r="AH3069" s="0" t="s">
        <v>60</v>
      </c>
      <c r="AI3069" s="0" t="s">
        <v>60</v>
      </c>
      <c r="AJ3069" s="0" t="s">
        <v>60</v>
      </c>
      <c r="AK3069" s="0" t="s">
        <v>60</v>
      </c>
      <c r="AL3069" s="0" t="s">
        <v>60</v>
      </c>
      <c r="AM3069" s="0" t="s">
        <v>60</v>
      </c>
      <c r="AN3069" s="0" t="s">
        <v>60</v>
      </c>
      <c r="AO3069" s="2" t="s">
        <v>60</v>
      </c>
      <c r="AP3069" s="0" t="s">
        <v>60</v>
      </c>
      <c r="AQ3069" s="0" t="s">
        <v>60</v>
      </c>
      <c r="AR3069" s="0" t="s">
        <v>60</v>
      </c>
      <c r="AS3069" s="0" t="s">
        <v>60</v>
      </c>
      <c r="AT3069" s="0" t="s">
        <v>60</v>
      </c>
      <c r="AU3069" s="0" t="s">
        <v>60</v>
      </c>
      <c r="AV3069" s="0" t="s">
        <v>60</v>
      </c>
      <c r="AW3069" s="2" t="s">
        <v>60</v>
      </c>
      <c r="AX3069" s="0" t="s">
        <v>60</v>
      </c>
      <c r="AY3069" s="0" t="n">
        <v>1</v>
      </c>
      <c r="BC3069" s="0" t="s">
        <v>9256</v>
      </c>
    </row>
    <row r="3070" customFormat="false" ht="15" hidden="false" customHeight="true" outlineLevel="0" collapsed="false">
      <c r="A3070" s="0" t="s">
        <v>9257</v>
      </c>
      <c r="B3070" s="0" t="s">
        <v>9258</v>
      </c>
      <c r="C3070" s="0" t="s">
        <v>60</v>
      </c>
      <c r="D3070" s="0" t="s">
        <v>60</v>
      </c>
      <c r="E3070" s="0" t="s">
        <v>60</v>
      </c>
      <c r="F3070" s="0" t="s">
        <v>60</v>
      </c>
      <c r="G3070" s="0" t="s">
        <v>60</v>
      </c>
      <c r="H3070" s="0" t="s">
        <v>60</v>
      </c>
      <c r="I3070" s="1" t="s">
        <v>60</v>
      </c>
      <c r="J3070" s="0" t="s">
        <v>60</v>
      </c>
      <c r="K3070" s="0" t="s">
        <v>60</v>
      </c>
      <c r="L3070" s="0" t="s">
        <v>60</v>
      </c>
      <c r="M3070" s="0" t="s">
        <v>60</v>
      </c>
      <c r="N3070" s="0" t="s">
        <v>60</v>
      </c>
      <c r="O3070" s="0" t="s">
        <v>60</v>
      </c>
      <c r="P3070" s="0" t="s">
        <v>60</v>
      </c>
      <c r="Q3070" s="1" t="s">
        <v>60</v>
      </c>
      <c r="R3070" s="0" t="s">
        <v>60</v>
      </c>
      <c r="S3070" s="0" t="n">
        <v>77.7658</v>
      </c>
      <c r="T3070" s="0" t="n">
        <v>2.38</v>
      </c>
      <c r="U3070" s="0" t="n">
        <v>3.94</v>
      </c>
      <c r="V3070" s="0" t="n">
        <v>7128</v>
      </c>
      <c r="W3070" s="0" t="n">
        <v>3561</v>
      </c>
      <c r="X3070" s="0" t="n">
        <v>623</v>
      </c>
      <c r="Y3070" s="1" t="n">
        <v>3.9017</v>
      </c>
      <c r="Z3070" s="0" t="n">
        <v>0.2428</v>
      </c>
      <c r="AA3070" s="0" t="s">
        <v>60</v>
      </c>
      <c r="AB3070" s="0" t="s">
        <v>60</v>
      </c>
      <c r="AC3070" s="0" t="s">
        <v>60</v>
      </c>
      <c r="AD3070" s="0" t="s">
        <v>60</v>
      </c>
      <c r="AE3070" s="0" t="s">
        <v>60</v>
      </c>
      <c r="AF3070" s="0" t="s">
        <v>60</v>
      </c>
      <c r="AG3070" s="2" t="s">
        <v>60</v>
      </c>
      <c r="AH3070" s="0" t="s">
        <v>60</v>
      </c>
      <c r="AI3070" s="0" t="s">
        <v>60</v>
      </c>
      <c r="AJ3070" s="0" t="s">
        <v>60</v>
      </c>
      <c r="AK3070" s="0" t="s">
        <v>60</v>
      </c>
      <c r="AL3070" s="0" t="s">
        <v>60</v>
      </c>
      <c r="AM3070" s="0" t="s">
        <v>60</v>
      </c>
      <c r="AN3070" s="0" t="s">
        <v>60</v>
      </c>
      <c r="AO3070" s="2" t="s">
        <v>60</v>
      </c>
      <c r="AP3070" s="0" t="s">
        <v>60</v>
      </c>
      <c r="AQ3070" s="0" t="s">
        <v>60</v>
      </c>
      <c r="AR3070" s="0" t="s">
        <v>60</v>
      </c>
      <c r="AS3070" s="0" t="s">
        <v>60</v>
      </c>
      <c r="AT3070" s="0" t="s">
        <v>60</v>
      </c>
      <c r="AU3070" s="0" t="s">
        <v>60</v>
      </c>
      <c r="AV3070" s="0" t="s">
        <v>60</v>
      </c>
      <c r="AW3070" s="2" t="s">
        <v>60</v>
      </c>
      <c r="AX3070" s="0" t="s">
        <v>60</v>
      </c>
      <c r="AY3070" s="0" t="n">
        <v>1</v>
      </c>
      <c r="BC3070" s="0" t="s">
        <v>9259</v>
      </c>
    </row>
    <row r="3071" customFormat="false" ht="15" hidden="false" customHeight="true" outlineLevel="0" collapsed="false">
      <c r="A3071" s="0" t="s">
        <v>9260</v>
      </c>
      <c r="B3071" s="0" t="s">
        <v>9261</v>
      </c>
      <c r="C3071" s="0" t="s">
        <v>60</v>
      </c>
      <c r="D3071" s="0" t="s">
        <v>60</v>
      </c>
      <c r="E3071" s="0" t="s">
        <v>60</v>
      </c>
      <c r="F3071" s="0" t="s">
        <v>60</v>
      </c>
      <c r="G3071" s="0" t="s">
        <v>60</v>
      </c>
      <c r="H3071" s="0" t="s">
        <v>60</v>
      </c>
      <c r="I3071" s="1" t="s">
        <v>60</v>
      </c>
      <c r="J3071" s="0" t="s">
        <v>60</v>
      </c>
      <c r="K3071" s="0" t="s">
        <v>60</v>
      </c>
      <c r="L3071" s="0" t="s">
        <v>60</v>
      </c>
      <c r="M3071" s="0" t="s">
        <v>60</v>
      </c>
      <c r="N3071" s="0" t="s">
        <v>60</v>
      </c>
      <c r="O3071" s="0" t="s">
        <v>60</v>
      </c>
      <c r="P3071" s="0" t="s">
        <v>60</v>
      </c>
      <c r="Q3071" s="1" t="s">
        <v>60</v>
      </c>
      <c r="R3071" s="0" t="s">
        <v>60</v>
      </c>
      <c r="S3071" s="0" t="s">
        <v>60</v>
      </c>
      <c r="T3071" s="0" t="s">
        <v>60</v>
      </c>
      <c r="U3071" s="0" t="s">
        <v>60</v>
      </c>
      <c r="V3071" s="0" t="s">
        <v>60</v>
      </c>
      <c r="W3071" s="0" t="s">
        <v>60</v>
      </c>
      <c r="X3071" s="0" t="s">
        <v>60</v>
      </c>
      <c r="Y3071" s="1" t="s">
        <v>60</v>
      </c>
      <c r="Z3071" s="0" t="s">
        <v>60</v>
      </c>
      <c r="AA3071" s="0" t="n">
        <v>63.7442</v>
      </c>
      <c r="AB3071" s="0" t="n">
        <v>3.94</v>
      </c>
      <c r="AC3071" s="0" t="n">
        <v>10.9</v>
      </c>
      <c r="AD3071" s="0" t="n">
        <v>2326</v>
      </c>
      <c r="AE3071" s="0" t="n">
        <v>3489</v>
      </c>
      <c r="AF3071" s="0" t="n">
        <v>589</v>
      </c>
      <c r="AG3071" s="2" t="n">
        <v>3.0413</v>
      </c>
      <c r="AH3071" s="0" t="n">
        <v>0.1067</v>
      </c>
      <c r="AI3071" s="0" t="s">
        <v>60</v>
      </c>
      <c r="AJ3071" s="0" t="s">
        <v>60</v>
      </c>
      <c r="AK3071" s="0" t="s">
        <v>60</v>
      </c>
      <c r="AL3071" s="0" t="s">
        <v>60</v>
      </c>
      <c r="AM3071" s="0" t="s">
        <v>60</v>
      </c>
      <c r="AN3071" s="0" t="s">
        <v>60</v>
      </c>
      <c r="AO3071" s="2" t="s">
        <v>60</v>
      </c>
      <c r="AP3071" s="0" t="s">
        <v>60</v>
      </c>
      <c r="AQ3071" s="0" t="s">
        <v>60</v>
      </c>
      <c r="AR3071" s="0" t="s">
        <v>60</v>
      </c>
      <c r="AS3071" s="0" t="s">
        <v>60</v>
      </c>
      <c r="AT3071" s="0" t="s">
        <v>60</v>
      </c>
      <c r="AU3071" s="0" t="s">
        <v>60</v>
      </c>
      <c r="AV3071" s="0" t="s">
        <v>60</v>
      </c>
      <c r="AW3071" s="2" t="s">
        <v>60</v>
      </c>
      <c r="AX3071" s="0" t="s">
        <v>60</v>
      </c>
      <c r="AY3071" s="0" t="n">
        <v>1</v>
      </c>
      <c r="BC3071" s="0" t="s">
        <v>9262</v>
      </c>
    </row>
    <row r="3072" customFormat="false" ht="15" hidden="false" customHeight="true" outlineLevel="0" collapsed="false">
      <c r="A3072" s="0" t="s">
        <v>9263</v>
      </c>
      <c r="B3072" s="0" t="s">
        <v>9264</v>
      </c>
      <c r="C3072" s="0" t="s">
        <v>60</v>
      </c>
      <c r="D3072" s="0" t="s">
        <v>60</v>
      </c>
      <c r="E3072" s="0" t="s">
        <v>60</v>
      </c>
      <c r="F3072" s="0" t="s">
        <v>60</v>
      </c>
      <c r="G3072" s="0" t="s">
        <v>60</v>
      </c>
      <c r="H3072" s="0" t="s">
        <v>60</v>
      </c>
      <c r="I3072" s="1" t="s">
        <v>60</v>
      </c>
      <c r="J3072" s="0" t="s">
        <v>60</v>
      </c>
      <c r="K3072" s="0" t="s">
        <v>60</v>
      </c>
      <c r="L3072" s="0" t="s">
        <v>60</v>
      </c>
      <c r="M3072" s="0" t="s">
        <v>60</v>
      </c>
      <c r="N3072" s="0" t="s">
        <v>60</v>
      </c>
      <c r="O3072" s="0" t="s">
        <v>60</v>
      </c>
      <c r="P3072" s="0" t="s">
        <v>60</v>
      </c>
      <c r="Q3072" s="1" t="s">
        <v>60</v>
      </c>
      <c r="R3072" s="0" t="s">
        <v>60</v>
      </c>
      <c r="S3072" s="0" t="n">
        <v>571.9073</v>
      </c>
      <c r="T3072" s="0" t="n">
        <v>0</v>
      </c>
      <c r="U3072" s="0" t="n">
        <v>16.67</v>
      </c>
      <c r="V3072" s="0" t="n">
        <v>80162</v>
      </c>
      <c r="W3072" s="0" t="n">
        <v>16207.5</v>
      </c>
      <c r="X3072" s="0" t="n">
        <v>3106</v>
      </c>
      <c r="Y3072" s="1" t="n">
        <v>17.7581</v>
      </c>
      <c r="Z3072" s="0" t="n">
        <v>0.6229</v>
      </c>
      <c r="AA3072" s="0" t="s">
        <v>60</v>
      </c>
      <c r="AB3072" s="0" t="s">
        <v>60</v>
      </c>
      <c r="AC3072" s="0" t="s">
        <v>60</v>
      </c>
      <c r="AD3072" s="0" t="s">
        <v>60</v>
      </c>
      <c r="AE3072" s="0" t="s">
        <v>60</v>
      </c>
      <c r="AF3072" s="0" t="s">
        <v>60</v>
      </c>
      <c r="AG3072" s="2" t="s">
        <v>60</v>
      </c>
      <c r="AH3072" s="0" t="s">
        <v>60</v>
      </c>
      <c r="AI3072" s="0" t="s">
        <v>60</v>
      </c>
      <c r="AJ3072" s="0" t="s">
        <v>60</v>
      </c>
      <c r="AK3072" s="0" t="s">
        <v>60</v>
      </c>
      <c r="AL3072" s="0" t="s">
        <v>60</v>
      </c>
      <c r="AM3072" s="0" t="s">
        <v>60</v>
      </c>
      <c r="AN3072" s="0" t="s">
        <v>60</v>
      </c>
      <c r="AO3072" s="2" t="s">
        <v>60</v>
      </c>
      <c r="AP3072" s="0" t="s">
        <v>60</v>
      </c>
      <c r="AQ3072" s="0" t="s">
        <v>60</v>
      </c>
      <c r="AR3072" s="0" t="s">
        <v>60</v>
      </c>
      <c r="AS3072" s="0" t="s">
        <v>60</v>
      </c>
      <c r="AT3072" s="0" t="s">
        <v>60</v>
      </c>
      <c r="AU3072" s="0" t="s">
        <v>60</v>
      </c>
      <c r="AV3072" s="0" t="s">
        <v>60</v>
      </c>
      <c r="AW3072" s="2" t="s">
        <v>60</v>
      </c>
      <c r="AX3072" s="0" t="s">
        <v>60</v>
      </c>
      <c r="AY3072" s="0" t="n">
        <v>1</v>
      </c>
      <c r="BC3072" s="0" t="s">
        <v>9265</v>
      </c>
    </row>
    <row r="3073" customFormat="false" ht="15" hidden="false" customHeight="true" outlineLevel="0" collapsed="false">
      <c r="A3073" s="0" t="s">
        <v>9266</v>
      </c>
      <c r="B3073" s="0" t="s">
        <v>9267</v>
      </c>
      <c r="C3073" s="0" t="s">
        <v>60</v>
      </c>
      <c r="D3073" s="0" t="s">
        <v>60</v>
      </c>
      <c r="E3073" s="0" t="s">
        <v>60</v>
      </c>
      <c r="F3073" s="0" t="s">
        <v>60</v>
      </c>
      <c r="G3073" s="0" t="s">
        <v>60</v>
      </c>
      <c r="H3073" s="0" t="s">
        <v>60</v>
      </c>
      <c r="I3073" s="1" t="s">
        <v>60</v>
      </c>
      <c r="J3073" s="0" t="s">
        <v>60</v>
      </c>
      <c r="K3073" s="0" t="n">
        <v>66.8278</v>
      </c>
      <c r="L3073" s="0" t="n">
        <v>3.19</v>
      </c>
      <c r="M3073" s="0" t="n">
        <v>12.11</v>
      </c>
      <c r="N3073" s="0" t="n">
        <v>6557</v>
      </c>
      <c r="O3073" s="0" t="n">
        <v>7074</v>
      </c>
      <c r="P3073" s="0" t="n">
        <v>706</v>
      </c>
      <c r="Q3073" s="1" t="n">
        <v>7.9644</v>
      </c>
      <c r="R3073" s="0" t="n">
        <v>0.278</v>
      </c>
      <c r="S3073" s="0" t="s">
        <v>60</v>
      </c>
      <c r="T3073" s="0" t="s">
        <v>60</v>
      </c>
      <c r="U3073" s="0" t="s">
        <v>60</v>
      </c>
      <c r="V3073" s="0" t="s">
        <v>60</v>
      </c>
      <c r="W3073" s="0" t="s">
        <v>60</v>
      </c>
      <c r="X3073" s="0" t="s">
        <v>60</v>
      </c>
      <c r="Y3073" s="1" t="s">
        <v>60</v>
      </c>
      <c r="Z3073" s="0" t="s">
        <v>60</v>
      </c>
      <c r="AA3073" s="0" t="s">
        <v>60</v>
      </c>
      <c r="AB3073" s="0" t="s">
        <v>60</v>
      </c>
      <c r="AC3073" s="0" t="s">
        <v>60</v>
      </c>
      <c r="AD3073" s="0" t="s">
        <v>60</v>
      </c>
      <c r="AE3073" s="0" t="s">
        <v>60</v>
      </c>
      <c r="AF3073" s="0" t="s">
        <v>60</v>
      </c>
      <c r="AG3073" s="2" t="s">
        <v>60</v>
      </c>
      <c r="AH3073" s="0" t="s">
        <v>60</v>
      </c>
      <c r="AI3073" s="0" t="s">
        <v>60</v>
      </c>
      <c r="AJ3073" s="0" t="s">
        <v>60</v>
      </c>
      <c r="AK3073" s="0" t="s">
        <v>60</v>
      </c>
      <c r="AL3073" s="0" t="s">
        <v>60</v>
      </c>
      <c r="AM3073" s="0" t="s">
        <v>60</v>
      </c>
      <c r="AN3073" s="0" t="s">
        <v>60</v>
      </c>
      <c r="AO3073" s="2" t="s">
        <v>60</v>
      </c>
      <c r="AP3073" s="0" t="s">
        <v>60</v>
      </c>
      <c r="AQ3073" s="0" t="s">
        <v>60</v>
      </c>
      <c r="AR3073" s="0" t="s">
        <v>60</v>
      </c>
      <c r="AS3073" s="0" t="s">
        <v>60</v>
      </c>
      <c r="AT3073" s="0" t="s">
        <v>60</v>
      </c>
      <c r="AU3073" s="0" t="s">
        <v>60</v>
      </c>
      <c r="AV3073" s="0" t="s">
        <v>60</v>
      </c>
      <c r="AW3073" s="2" t="s">
        <v>60</v>
      </c>
      <c r="AX3073" s="0" t="s">
        <v>60</v>
      </c>
      <c r="AY3073" s="0" t="n">
        <v>1</v>
      </c>
      <c r="BC3073" s="0" t="s">
        <v>9268</v>
      </c>
    </row>
    <row r="3074" customFormat="false" ht="15" hidden="false" customHeight="true" outlineLevel="0" collapsed="false">
      <c r="A3074" s="0" t="s">
        <v>9269</v>
      </c>
      <c r="B3074" s="0" t="s">
        <v>9270</v>
      </c>
      <c r="C3074" s="0" t="s">
        <v>60</v>
      </c>
      <c r="D3074" s="0" t="s">
        <v>60</v>
      </c>
      <c r="E3074" s="0" t="s">
        <v>60</v>
      </c>
      <c r="F3074" s="0" t="s">
        <v>60</v>
      </c>
      <c r="G3074" s="0" t="s">
        <v>60</v>
      </c>
      <c r="H3074" s="0" t="s">
        <v>60</v>
      </c>
      <c r="I3074" s="1" t="s">
        <v>60</v>
      </c>
      <c r="J3074" s="0" t="s">
        <v>60</v>
      </c>
      <c r="K3074" s="0" t="s">
        <v>60</v>
      </c>
      <c r="L3074" s="0" t="s">
        <v>60</v>
      </c>
      <c r="M3074" s="0" t="s">
        <v>60</v>
      </c>
      <c r="N3074" s="0" t="s">
        <v>60</v>
      </c>
      <c r="O3074" s="0" t="s">
        <v>60</v>
      </c>
      <c r="P3074" s="0" t="s">
        <v>60</v>
      </c>
      <c r="Q3074" s="1" t="s">
        <v>60</v>
      </c>
      <c r="R3074" s="0" t="s">
        <v>60</v>
      </c>
      <c r="S3074" s="0" t="s">
        <v>60</v>
      </c>
      <c r="T3074" s="0" t="s">
        <v>60</v>
      </c>
      <c r="U3074" s="0" t="s">
        <v>60</v>
      </c>
      <c r="V3074" s="0" t="s">
        <v>60</v>
      </c>
      <c r="W3074" s="0" t="s">
        <v>60</v>
      </c>
      <c r="X3074" s="0" t="s">
        <v>60</v>
      </c>
      <c r="Y3074" s="1" t="s">
        <v>60</v>
      </c>
      <c r="Z3074" s="0" t="s">
        <v>60</v>
      </c>
      <c r="AA3074" s="0" t="s">
        <v>60</v>
      </c>
      <c r="AB3074" s="0" t="s">
        <v>60</v>
      </c>
      <c r="AC3074" s="0" t="s">
        <v>60</v>
      </c>
      <c r="AD3074" s="0" t="s">
        <v>60</v>
      </c>
      <c r="AE3074" s="0" t="s">
        <v>60</v>
      </c>
      <c r="AF3074" s="0" t="s">
        <v>60</v>
      </c>
      <c r="AG3074" s="2" t="s">
        <v>60</v>
      </c>
      <c r="AH3074" s="0" t="s">
        <v>60</v>
      </c>
      <c r="AI3074" s="0" t="s">
        <v>60</v>
      </c>
      <c r="AJ3074" s="0" t="s">
        <v>60</v>
      </c>
      <c r="AK3074" s="0" t="s">
        <v>60</v>
      </c>
      <c r="AL3074" s="0" t="s">
        <v>60</v>
      </c>
      <c r="AM3074" s="0" t="s">
        <v>60</v>
      </c>
      <c r="AN3074" s="0" t="s">
        <v>60</v>
      </c>
      <c r="AO3074" s="2" t="s">
        <v>60</v>
      </c>
      <c r="AP3074" s="0" t="s">
        <v>60</v>
      </c>
      <c r="AQ3074" s="0" t="n">
        <v>58.3043</v>
      </c>
      <c r="AR3074" s="0" t="n">
        <v>3.99</v>
      </c>
      <c r="AS3074" s="0" t="n">
        <v>2.11</v>
      </c>
      <c r="AT3074" s="0" t="n">
        <v>79538</v>
      </c>
      <c r="AU3074" s="0" t="n">
        <v>43521</v>
      </c>
      <c r="AV3074" s="0" t="n">
        <v>11661</v>
      </c>
      <c r="AW3074" s="2" t="n">
        <v>57.3989</v>
      </c>
      <c r="AX3074" s="0" t="n">
        <v>5.8197</v>
      </c>
      <c r="AY3074" s="0" t="n">
        <v>1</v>
      </c>
      <c r="BC3074" s="0" t="s">
        <v>9271</v>
      </c>
    </row>
    <row r="3075" customFormat="false" ht="15" hidden="false" customHeight="true" outlineLevel="0" collapsed="false">
      <c r="A3075" s="0" t="s">
        <v>9272</v>
      </c>
      <c r="B3075" s="0" t="s">
        <v>9273</v>
      </c>
      <c r="C3075" s="0" t="s">
        <v>60</v>
      </c>
      <c r="D3075" s="0" t="s">
        <v>60</v>
      </c>
      <c r="E3075" s="0" t="s">
        <v>60</v>
      </c>
      <c r="F3075" s="0" t="s">
        <v>60</v>
      </c>
      <c r="G3075" s="0" t="s">
        <v>60</v>
      </c>
      <c r="H3075" s="0" t="s">
        <v>60</v>
      </c>
      <c r="I3075" s="1" t="s">
        <v>60</v>
      </c>
      <c r="J3075" s="0" t="s">
        <v>60</v>
      </c>
      <c r="K3075" s="0" t="n">
        <v>63.0726</v>
      </c>
      <c r="L3075" s="0" t="n">
        <v>3.78</v>
      </c>
      <c r="M3075" s="0" t="n">
        <v>7.89</v>
      </c>
      <c r="N3075" s="0" t="n">
        <v>5457</v>
      </c>
      <c r="O3075" s="0" t="n">
        <v>2881.5</v>
      </c>
      <c r="P3075" s="0" t="n">
        <v>371</v>
      </c>
      <c r="Q3075" s="1" t="n">
        <v>3.2442</v>
      </c>
      <c r="R3075" s="0" t="n">
        <v>0.1902</v>
      </c>
      <c r="S3075" s="0" t="s">
        <v>60</v>
      </c>
      <c r="T3075" s="0" t="s">
        <v>60</v>
      </c>
      <c r="U3075" s="0" t="s">
        <v>60</v>
      </c>
      <c r="V3075" s="0" t="s">
        <v>60</v>
      </c>
      <c r="W3075" s="0" t="s">
        <v>60</v>
      </c>
      <c r="X3075" s="0" t="s">
        <v>60</v>
      </c>
      <c r="Y3075" s="1" t="s">
        <v>60</v>
      </c>
      <c r="Z3075" s="0" t="s">
        <v>60</v>
      </c>
      <c r="AA3075" s="0" t="s">
        <v>60</v>
      </c>
      <c r="AB3075" s="0" t="s">
        <v>60</v>
      </c>
      <c r="AC3075" s="0" t="s">
        <v>60</v>
      </c>
      <c r="AD3075" s="0" t="s">
        <v>60</v>
      </c>
      <c r="AE3075" s="0" t="s">
        <v>60</v>
      </c>
      <c r="AF3075" s="0" t="s">
        <v>60</v>
      </c>
      <c r="AG3075" s="2" t="s">
        <v>60</v>
      </c>
      <c r="AH3075" s="0" t="s">
        <v>60</v>
      </c>
      <c r="AI3075" s="0" t="s">
        <v>60</v>
      </c>
      <c r="AJ3075" s="0" t="s">
        <v>60</v>
      </c>
      <c r="AK3075" s="0" t="s">
        <v>60</v>
      </c>
      <c r="AL3075" s="0" t="s">
        <v>60</v>
      </c>
      <c r="AM3075" s="0" t="s">
        <v>60</v>
      </c>
      <c r="AN3075" s="0" t="s">
        <v>60</v>
      </c>
      <c r="AO3075" s="2" t="s">
        <v>60</v>
      </c>
      <c r="AP3075" s="0" t="s">
        <v>60</v>
      </c>
      <c r="AQ3075" s="0" t="s">
        <v>60</v>
      </c>
      <c r="AR3075" s="0" t="s">
        <v>60</v>
      </c>
      <c r="AS3075" s="0" t="s">
        <v>60</v>
      </c>
      <c r="AT3075" s="0" t="s">
        <v>60</v>
      </c>
      <c r="AU3075" s="0" t="s">
        <v>60</v>
      </c>
      <c r="AV3075" s="0" t="s">
        <v>60</v>
      </c>
      <c r="AW3075" s="2" t="s">
        <v>60</v>
      </c>
      <c r="AX3075" s="0" t="s">
        <v>60</v>
      </c>
      <c r="AY3075" s="0" t="n">
        <v>1</v>
      </c>
      <c r="BC3075" s="0" t="s">
        <v>9274</v>
      </c>
    </row>
    <row r="3076" customFormat="false" ht="15" hidden="false" customHeight="true" outlineLevel="0" collapsed="false">
      <c r="A3076" s="0" t="s">
        <v>9275</v>
      </c>
      <c r="B3076" s="0" t="s">
        <v>9276</v>
      </c>
      <c r="C3076" s="0" t="s">
        <v>60</v>
      </c>
      <c r="D3076" s="0" t="s">
        <v>60</v>
      </c>
      <c r="E3076" s="0" t="s">
        <v>60</v>
      </c>
      <c r="F3076" s="0" t="s">
        <v>60</v>
      </c>
      <c r="G3076" s="0" t="s">
        <v>60</v>
      </c>
      <c r="H3076" s="0" t="s">
        <v>60</v>
      </c>
      <c r="I3076" s="1" t="s">
        <v>60</v>
      </c>
      <c r="J3076" s="0" t="s">
        <v>60</v>
      </c>
      <c r="K3076" s="0" t="s">
        <v>60</v>
      </c>
      <c r="L3076" s="0" t="s">
        <v>60</v>
      </c>
      <c r="M3076" s="0" t="s">
        <v>60</v>
      </c>
      <c r="N3076" s="0" t="s">
        <v>60</v>
      </c>
      <c r="O3076" s="0" t="s">
        <v>60</v>
      </c>
      <c r="P3076" s="0" t="s">
        <v>60</v>
      </c>
      <c r="Q3076" s="1" t="s">
        <v>60</v>
      </c>
      <c r="R3076" s="0" t="s">
        <v>60</v>
      </c>
      <c r="S3076" s="0" t="n">
        <v>278.4982</v>
      </c>
      <c r="T3076" s="0" t="n">
        <v>0.12</v>
      </c>
      <c r="U3076" s="0" t="n">
        <v>21.92</v>
      </c>
      <c r="V3076" s="0" t="n">
        <v>14306</v>
      </c>
      <c r="W3076" s="0" t="n">
        <v>13945</v>
      </c>
      <c r="X3076" s="0" t="n">
        <v>2336</v>
      </c>
      <c r="Y3076" s="1" t="n">
        <v>15.2792</v>
      </c>
      <c r="Z3076" s="0" t="n">
        <v>0.3763</v>
      </c>
      <c r="AA3076" s="0" t="s">
        <v>60</v>
      </c>
      <c r="AB3076" s="0" t="s">
        <v>60</v>
      </c>
      <c r="AC3076" s="0" t="s">
        <v>60</v>
      </c>
      <c r="AD3076" s="0" t="s">
        <v>60</v>
      </c>
      <c r="AE3076" s="0" t="s">
        <v>60</v>
      </c>
      <c r="AF3076" s="0" t="s">
        <v>60</v>
      </c>
      <c r="AG3076" s="2" t="s">
        <v>60</v>
      </c>
      <c r="AH3076" s="0" t="s">
        <v>60</v>
      </c>
      <c r="AI3076" s="0" t="s">
        <v>60</v>
      </c>
      <c r="AJ3076" s="0" t="s">
        <v>60</v>
      </c>
      <c r="AK3076" s="0" t="s">
        <v>60</v>
      </c>
      <c r="AL3076" s="0" t="s">
        <v>60</v>
      </c>
      <c r="AM3076" s="0" t="s">
        <v>60</v>
      </c>
      <c r="AN3076" s="0" t="s">
        <v>60</v>
      </c>
      <c r="AO3076" s="2" t="s">
        <v>60</v>
      </c>
      <c r="AP3076" s="0" t="s">
        <v>60</v>
      </c>
      <c r="AQ3076" s="0" t="s">
        <v>60</v>
      </c>
      <c r="AR3076" s="0" t="s">
        <v>60</v>
      </c>
      <c r="AS3076" s="0" t="s">
        <v>60</v>
      </c>
      <c r="AT3076" s="0" t="s">
        <v>60</v>
      </c>
      <c r="AU3076" s="0" t="s">
        <v>60</v>
      </c>
      <c r="AV3076" s="0" t="s">
        <v>60</v>
      </c>
      <c r="AW3076" s="2" t="s">
        <v>60</v>
      </c>
      <c r="AX3076" s="0" t="s">
        <v>60</v>
      </c>
      <c r="AY3076" s="0" t="n">
        <v>1</v>
      </c>
      <c r="BC3076" s="0" t="s">
        <v>9277</v>
      </c>
    </row>
    <row r="3077" customFormat="false" ht="15" hidden="false" customHeight="true" outlineLevel="0" collapsed="false">
      <c r="A3077" s="0" t="s">
        <v>9278</v>
      </c>
      <c r="B3077" s="0" t="s">
        <v>9279</v>
      </c>
      <c r="C3077" s="0" t="n">
        <v>53.2696</v>
      </c>
      <c r="D3077" s="0" t="n">
        <v>2.83</v>
      </c>
      <c r="E3077" s="0" t="n">
        <v>9.25</v>
      </c>
      <c r="F3077" s="0" t="n">
        <v>28949</v>
      </c>
      <c r="G3077" s="0" t="n">
        <v>7534</v>
      </c>
      <c r="H3077" s="0" t="n">
        <v>9716</v>
      </c>
      <c r="I3077" s="1" t="n">
        <v>8.6103</v>
      </c>
      <c r="J3077" s="0" t="n">
        <v>0.5641</v>
      </c>
      <c r="K3077" s="0" t="s">
        <v>60</v>
      </c>
      <c r="L3077" s="0" t="s">
        <v>60</v>
      </c>
      <c r="M3077" s="0" t="s">
        <v>60</v>
      </c>
      <c r="N3077" s="0" t="s">
        <v>60</v>
      </c>
      <c r="O3077" s="0" t="s">
        <v>60</v>
      </c>
      <c r="P3077" s="0" t="s">
        <v>60</v>
      </c>
      <c r="Q3077" s="1" t="s">
        <v>60</v>
      </c>
      <c r="R3077" s="0" t="s">
        <v>60</v>
      </c>
      <c r="S3077" s="0" t="s">
        <v>60</v>
      </c>
      <c r="T3077" s="0" t="s">
        <v>60</v>
      </c>
      <c r="U3077" s="0" t="s">
        <v>60</v>
      </c>
      <c r="V3077" s="0" t="s">
        <v>60</v>
      </c>
      <c r="W3077" s="0" t="s">
        <v>60</v>
      </c>
      <c r="X3077" s="0" t="s">
        <v>60</v>
      </c>
      <c r="Y3077" s="1" t="s">
        <v>60</v>
      </c>
      <c r="Z3077" s="0" t="s">
        <v>60</v>
      </c>
      <c r="AA3077" s="0" t="s">
        <v>60</v>
      </c>
      <c r="AB3077" s="0" t="s">
        <v>60</v>
      </c>
      <c r="AC3077" s="0" t="s">
        <v>60</v>
      </c>
      <c r="AD3077" s="0" t="s">
        <v>60</v>
      </c>
      <c r="AE3077" s="0" t="s">
        <v>60</v>
      </c>
      <c r="AF3077" s="0" t="s">
        <v>60</v>
      </c>
      <c r="AG3077" s="2" t="s">
        <v>60</v>
      </c>
      <c r="AH3077" s="0" t="s">
        <v>60</v>
      </c>
      <c r="AI3077" s="0" t="s">
        <v>60</v>
      </c>
      <c r="AJ3077" s="0" t="s">
        <v>60</v>
      </c>
      <c r="AK3077" s="0" t="s">
        <v>60</v>
      </c>
      <c r="AL3077" s="0" t="s">
        <v>60</v>
      </c>
      <c r="AM3077" s="0" t="s">
        <v>60</v>
      </c>
      <c r="AN3077" s="0" t="s">
        <v>60</v>
      </c>
      <c r="AO3077" s="2" t="s">
        <v>60</v>
      </c>
      <c r="AP3077" s="0" t="s">
        <v>60</v>
      </c>
      <c r="AQ3077" s="0" t="s">
        <v>60</v>
      </c>
      <c r="AR3077" s="0" t="s">
        <v>60</v>
      </c>
      <c r="AS3077" s="0" t="s">
        <v>60</v>
      </c>
      <c r="AT3077" s="0" t="s">
        <v>60</v>
      </c>
      <c r="AU3077" s="0" t="s">
        <v>60</v>
      </c>
      <c r="AV3077" s="0" t="s">
        <v>60</v>
      </c>
      <c r="AW3077" s="2" t="s">
        <v>60</v>
      </c>
      <c r="AX3077" s="0" t="s">
        <v>60</v>
      </c>
      <c r="AY3077" s="0" t="n">
        <v>1</v>
      </c>
      <c r="BC3077" s="0" t="s">
        <v>9280</v>
      </c>
    </row>
    <row r="3078" customFormat="false" ht="15" hidden="false" customHeight="true" outlineLevel="0" collapsed="false">
      <c r="A3078" s="0" t="s">
        <v>9281</v>
      </c>
      <c r="B3078" s="0" t="s">
        <v>9282</v>
      </c>
      <c r="C3078" s="0" t="s">
        <v>60</v>
      </c>
      <c r="D3078" s="0" t="s">
        <v>60</v>
      </c>
      <c r="E3078" s="0" t="s">
        <v>60</v>
      </c>
      <c r="F3078" s="0" t="s">
        <v>60</v>
      </c>
      <c r="G3078" s="0" t="s">
        <v>60</v>
      </c>
      <c r="H3078" s="0" t="s">
        <v>60</v>
      </c>
      <c r="I3078" s="1" t="s">
        <v>60</v>
      </c>
      <c r="J3078" s="0" t="s">
        <v>60</v>
      </c>
      <c r="K3078" s="0" t="s">
        <v>60</v>
      </c>
      <c r="L3078" s="0" t="s">
        <v>60</v>
      </c>
      <c r="M3078" s="0" t="s">
        <v>60</v>
      </c>
      <c r="N3078" s="0" t="s">
        <v>60</v>
      </c>
      <c r="O3078" s="0" t="s">
        <v>60</v>
      </c>
      <c r="P3078" s="0" t="s">
        <v>60</v>
      </c>
      <c r="Q3078" s="1" t="s">
        <v>60</v>
      </c>
      <c r="R3078" s="0" t="s">
        <v>60</v>
      </c>
      <c r="S3078" s="0" t="s">
        <v>60</v>
      </c>
      <c r="T3078" s="0" t="s">
        <v>60</v>
      </c>
      <c r="U3078" s="0" t="s">
        <v>60</v>
      </c>
      <c r="V3078" s="0" t="s">
        <v>60</v>
      </c>
      <c r="W3078" s="0" t="s">
        <v>60</v>
      </c>
      <c r="X3078" s="0" t="s">
        <v>60</v>
      </c>
      <c r="Y3078" s="1" t="s">
        <v>60</v>
      </c>
      <c r="Z3078" s="0" t="s">
        <v>60</v>
      </c>
      <c r="AA3078" s="0" t="s">
        <v>60</v>
      </c>
      <c r="AB3078" s="0" t="s">
        <v>60</v>
      </c>
      <c r="AC3078" s="0" t="s">
        <v>60</v>
      </c>
      <c r="AD3078" s="0" t="s">
        <v>60</v>
      </c>
      <c r="AE3078" s="0" t="s">
        <v>60</v>
      </c>
      <c r="AF3078" s="0" t="s">
        <v>60</v>
      </c>
      <c r="AG3078" s="2" t="s">
        <v>60</v>
      </c>
      <c r="AH3078" s="0" t="s">
        <v>60</v>
      </c>
      <c r="AI3078" s="0" t="n">
        <v>82.5649</v>
      </c>
      <c r="AJ3078" s="0" t="n">
        <v>0.85</v>
      </c>
      <c r="AK3078" s="0" t="n">
        <v>5.79</v>
      </c>
      <c r="AL3078" s="0" t="n">
        <v>16391</v>
      </c>
      <c r="AM3078" s="0" t="n">
        <v>615</v>
      </c>
      <c r="AN3078" s="0" t="n">
        <v>1426</v>
      </c>
      <c r="AO3078" s="2" t="n">
        <v>0.9202</v>
      </c>
      <c r="AP3078" s="0" t="n">
        <v>0.0387</v>
      </c>
      <c r="AQ3078" s="0" t="s">
        <v>60</v>
      </c>
      <c r="AR3078" s="0" t="s">
        <v>60</v>
      </c>
      <c r="AS3078" s="0" t="s">
        <v>60</v>
      </c>
      <c r="AT3078" s="0" t="s">
        <v>60</v>
      </c>
      <c r="AU3078" s="0" t="s">
        <v>60</v>
      </c>
      <c r="AV3078" s="0" t="s">
        <v>60</v>
      </c>
      <c r="AW3078" s="2" t="s">
        <v>60</v>
      </c>
      <c r="AX3078" s="0" t="s">
        <v>60</v>
      </c>
      <c r="AY3078" s="0" t="n">
        <v>1</v>
      </c>
      <c r="BC3078" s="0" t="s">
        <v>9283</v>
      </c>
    </row>
    <row r="3079" customFormat="false" ht="15" hidden="false" customHeight="true" outlineLevel="0" collapsed="false">
      <c r="A3079" s="0" t="s">
        <v>9284</v>
      </c>
      <c r="B3079" s="0" t="s">
        <v>9285</v>
      </c>
      <c r="C3079" s="0" t="s">
        <v>60</v>
      </c>
      <c r="D3079" s="0" t="s">
        <v>60</v>
      </c>
      <c r="E3079" s="0" t="s">
        <v>60</v>
      </c>
      <c r="F3079" s="0" t="s">
        <v>60</v>
      </c>
      <c r="G3079" s="0" t="s">
        <v>60</v>
      </c>
      <c r="H3079" s="0" t="s">
        <v>60</v>
      </c>
      <c r="I3079" s="1" t="s">
        <v>60</v>
      </c>
      <c r="J3079" s="0" t="s">
        <v>60</v>
      </c>
      <c r="K3079" s="0" t="s">
        <v>60</v>
      </c>
      <c r="L3079" s="0" t="s">
        <v>60</v>
      </c>
      <c r="M3079" s="0" t="s">
        <v>60</v>
      </c>
      <c r="N3079" s="0" t="s">
        <v>60</v>
      </c>
      <c r="O3079" s="0" t="s">
        <v>60</v>
      </c>
      <c r="P3079" s="0" t="s">
        <v>60</v>
      </c>
      <c r="Q3079" s="1" t="s">
        <v>60</v>
      </c>
      <c r="R3079" s="0" t="s">
        <v>60</v>
      </c>
      <c r="S3079" s="0" t="s">
        <v>60</v>
      </c>
      <c r="T3079" s="0" t="s">
        <v>60</v>
      </c>
      <c r="U3079" s="0" t="s">
        <v>60</v>
      </c>
      <c r="V3079" s="0" t="s">
        <v>60</v>
      </c>
      <c r="W3079" s="0" t="s">
        <v>60</v>
      </c>
      <c r="X3079" s="0" t="s">
        <v>60</v>
      </c>
      <c r="Y3079" s="1" t="s">
        <v>60</v>
      </c>
      <c r="Z3079" s="0" t="s">
        <v>60</v>
      </c>
      <c r="AA3079" s="0" t="n">
        <v>88.216</v>
      </c>
      <c r="AB3079" s="0" t="n">
        <v>2.08</v>
      </c>
      <c r="AC3079" s="0" t="n">
        <v>4.05</v>
      </c>
      <c r="AD3079" s="0" t="n">
        <v>24579</v>
      </c>
      <c r="AE3079" s="0" t="n">
        <v>24120</v>
      </c>
      <c r="AF3079" s="0" t="n">
        <v>5041</v>
      </c>
      <c r="AG3079" s="2" t="n">
        <v>21.0249</v>
      </c>
      <c r="AH3079" s="0" t="n">
        <v>1.4984</v>
      </c>
      <c r="AI3079" s="0" t="s">
        <v>60</v>
      </c>
      <c r="AJ3079" s="0" t="s">
        <v>60</v>
      </c>
      <c r="AK3079" s="0" t="s">
        <v>60</v>
      </c>
      <c r="AL3079" s="0" t="s">
        <v>60</v>
      </c>
      <c r="AM3079" s="0" t="s">
        <v>60</v>
      </c>
      <c r="AN3079" s="0" t="s">
        <v>60</v>
      </c>
      <c r="AO3079" s="2" t="s">
        <v>60</v>
      </c>
      <c r="AP3079" s="0" t="s">
        <v>60</v>
      </c>
      <c r="AQ3079" s="0" t="s">
        <v>60</v>
      </c>
      <c r="AR3079" s="0" t="s">
        <v>60</v>
      </c>
      <c r="AS3079" s="0" t="s">
        <v>60</v>
      </c>
      <c r="AT3079" s="0" t="s">
        <v>60</v>
      </c>
      <c r="AU3079" s="0" t="s">
        <v>60</v>
      </c>
      <c r="AV3079" s="0" t="s">
        <v>60</v>
      </c>
      <c r="AW3079" s="2" t="s">
        <v>60</v>
      </c>
      <c r="AX3079" s="0" t="s">
        <v>60</v>
      </c>
      <c r="AY3079" s="0" t="n">
        <v>1</v>
      </c>
      <c r="BC3079" s="0" t="s">
        <v>9286</v>
      </c>
    </row>
    <row r="3080" customFormat="false" ht="15" hidden="false" customHeight="true" outlineLevel="0" collapsed="false">
      <c r="A3080" s="0" t="s">
        <v>9287</v>
      </c>
      <c r="B3080" s="0" t="s">
        <v>9288</v>
      </c>
      <c r="C3080" s="0" t="s">
        <v>60</v>
      </c>
      <c r="D3080" s="0" t="s">
        <v>60</v>
      </c>
      <c r="E3080" s="0" t="s">
        <v>60</v>
      </c>
      <c r="F3080" s="0" t="s">
        <v>60</v>
      </c>
      <c r="G3080" s="0" t="s">
        <v>60</v>
      </c>
      <c r="H3080" s="0" t="s">
        <v>60</v>
      </c>
      <c r="I3080" s="1" t="s">
        <v>60</v>
      </c>
      <c r="J3080" s="0" t="s">
        <v>60</v>
      </c>
      <c r="K3080" s="0" t="n">
        <v>543.4142</v>
      </c>
      <c r="L3080" s="0" t="n">
        <v>0</v>
      </c>
      <c r="M3080" s="0" t="n">
        <v>19.2</v>
      </c>
      <c r="N3080" s="0" t="n">
        <v>26740</v>
      </c>
      <c r="O3080" s="0" t="n">
        <v>18361</v>
      </c>
      <c r="P3080" s="0" t="n">
        <v>5793</v>
      </c>
      <c r="Q3080" s="1" t="n">
        <v>20.6722</v>
      </c>
      <c r="R3080" s="0" t="n">
        <v>1.0024</v>
      </c>
      <c r="S3080" s="0" t="s">
        <v>60</v>
      </c>
      <c r="T3080" s="0" t="s">
        <v>60</v>
      </c>
      <c r="U3080" s="0" t="s">
        <v>60</v>
      </c>
      <c r="V3080" s="0" t="s">
        <v>60</v>
      </c>
      <c r="W3080" s="0" t="s">
        <v>60</v>
      </c>
      <c r="X3080" s="0" t="s">
        <v>60</v>
      </c>
      <c r="Y3080" s="1" t="s">
        <v>60</v>
      </c>
      <c r="Z3080" s="0" t="s">
        <v>60</v>
      </c>
      <c r="AA3080" s="0" t="s">
        <v>60</v>
      </c>
      <c r="AB3080" s="0" t="s">
        <v>60</v>
      </c>
      <c r="AC3080" s="0" t="s">
        <v>60</v>
      </c>
      <c r="AD3080" s="0" t="s">
        <v>60</v>
      </c>
      <c r="AE3080" s="0" t="s">
        <v>60</v>
      </c>
      <c r="AF3080" s="0" t="s">
        <v>60</v>
      </c>
      <c r="AG3080" s="2" t="s">
        <v>60</v>
      </c>
      <c r="AH3080" s="0" t="s">
        <v>60</v>
      </c>
      <c r="AI3080" s="0" t="s">
        <v>60</v>
      </c>
      <c r="AJ3080" s="0" t="s">
        <v>60</v>
      </c>
      <c r="AK3080" s="0" t="s">
        <v>60</v>
      </c>
      <c r="AL3080" s="0" t="s">
        <v>60</v>
      </c>
      <c r="AM3080" s="0" t="s">
        <v>60</v>
      </c>
      <c r="AN3080" s="0" t="s">
        <v>60</v>
      </c>
      <c r="AO3080" s="2" t="s">
        <v>60</v>
      </c>
      <c r="AP3080" s="0" t="s">
        <v>60</v>
      </c>
      <c r="AQ3080" s="0" t="s">
        <v>60</v>
      </c>
      <c r="AR3080" s="0" t="s">
        <v>60</v>
      </c>
      <c r="AS3080" s="0" t="s">
        <v>60</v>
      </c>
      <c r="AT3080" s="0" t="s">
        <v>60</v>
      </c>
      <c r="AU3080" s="0" t="s">
        <v>60</v>
      </c>
      <c r="AV3080" s="0" t="s">
        <v>60</v>
      </c>
      <c r="AW3080" s="2" t="s">
        <v>60</v>
      </c>
      <c r="AX3080" s="0" t="s">
        <v>60</v>
      </c>
      <c r="AY3080" s="0" t="n">
        <v>1</v>
      </c>
      <c r="BC3080" s="0" t="s">
        <v>9289</v>
      </c>
    </row>
    <row r="3081" customFormat="false" ht="15" hidden="false" customHeight="true" outlineLevel="0" collapsed="false">
      <c r="A3081" s="0" t="s">
        <v>9290</v>
      </c>
      <c r="B3081" s="0" t="s">
        <v>9291</v>
      </c>
      <c r="C3081" s="0" t="n">
        <v>75.3462</v>
      </c>
      <c r="D3081" s="0" t="n">
        <v>2.03</v>
      </c>
      <c r="E3081" s="0" t="n">
        <v>5.16</v>
      </c>
      <c r="F3081" s="0" t="n">
        <v>11479</v>
      </c>
      <c r="G3081" s="0" t="n">
        <v>8175</v>
      </c>
      <c r="H3081" s="0" t="n">
        <v>1376</v>
      </c>
      <c r="I3081" s="1" t="n">
        <v>9.3429</v>
      </c>
      <c r="J3081" s="0" t="n">
        <v>0.501</v>
      </c>
      <c r="K3081" s="0" t="s">
        <v>60</v>
      </c>
      <c r="L3081" s="0" t="s">
        <v>60</v>
      </c>
      <c r="M3081" s="0" t="s">
        <v>60</v>
      </c>
      <c r="N3081" s="0" t="s">
        <v>60</v>
      </c>
      <c r="O3081" s="0" t="s">
        <v>60</v>
      </c>
      <c r="P3081" s="0" t="s">
        <v>60</v>
      </c>
      <c r="Q3081" s="1" t="s">
        <v>60</v>
      </c>
      <c r="R3081" s="0" t="s">
        <v>60</v>
      </c>
      <c r="S3081" s="0" t="s">
        <v>60</v>
      </c>
      <c r="T3081" s="0" t="s">
        <v>60</v>
      </c>
      <c r="U3081" s="0" t="s">
        <v>60</v>
      </c>
      <c r="V3081" s="0" t="s">
        <v>60</v>
      </c>
      <c r="W3081" s="0" t="s">
        <v>60</v>
      </c>
      <c r="X3081" s="0" t="s">
        <v>60</v>
      </c>
      <c r="Y3081" s="1" t="s">
        <v>60</v>
      </c>
      <c r="Z3081" s="0" t="s">
        <v>60</v>
      </c>
      <c r="AA3081" s="0" t="s">
        <v>60</v>
      </c>
      <c r="AB3081" s="0" t="s">
        <v>60</v>
      </c>
      <c r="AC3081" s="0" t="s">
        <v>60</v>
      </c>
      <c r="AD3081" s="0" t="s">
        <v>60</v>
      </c>
      <c r="AE3081" s="0" t="s">
        <v>60</v>
      </c>
      <c r="AF3081" s="0" t="s">
        <v>60</v>
      </c>
      <c r="AG3081" s="2" t="s">
        <v>60</v>
      </c>
      <c r="AH3081" s="0" t="s">
        <v>60</v>
      </c>
      <c r="AI3081" s="0" t="s">
        <v>60</v>
      </c>
      <c r="AJ3081" s="0" t="s">
        <v>60</v>
      </c>
      <c r="AK3081" s="0" t="s">
        <v>60</v>
      </c>
      <c r="AL3081" s="0" t="s">
        <v>60</v>
      </c>
      <c r="AM3081" s="0" t="s">
        <v>60</v>
      </c>
      <c r="AN3081" s="0" t="s">
        <v>60</v>
      </c>
      <c r="AO3081" s="2" t="s">
        <v>60</v>
      </c>
      <c r="AP3081" s="0" t="s">
        <v>60</v>
      </c>
      <c r="AQ3081" s="0" t="s">
        <v>60</v>
      </c>
      <c r="AR3081" s="0" t="s">
        <v>60</v>
      </c>
      <c r="AS3081" s="0" t="s">
        <v>60</v>
      </c>
      <c r="AT3081" s="0" t="s">
        <v>60</v>
      </c>
      <c r="AU3081" s="0" t="s">
        <v>60</v>
      </c>
      <c r="AV3081" s="0" t="s">
        <v>60</v>
      </c>
      <c r="AW3081" s="2" t="s">
        <v>60</v>
      </c>
      <c r="AX3081" s="0" t="s">
        <v>60</v>
      </c>
      <c r="AY3081" s="0" t="n">
        <v>1</v>
      </c>
      <c r="BC3081" s="0" t="s">
        <v>9292</v>
      </c>
    </row>
    <row r="3082" customFormat="false" ht="15" hidden="false" customHeight="true" outlineLevel="0" collapsed="false">
      <c r="A3082" s="0" t="s">
        <v>9293</v>
      </c>
      <c r="B3082" s="0" t="s">
        <v>9294</v>
      </c>
      <c r="C3082" s="0" t="n">
        <v>92.0821</v>
      </c>
      <c r="D3082" s="0" t="n">
        <v>1.31</v>
      </c>
      <c r="E3082" s="0" t="n">
        <v>6.61</v>
      </c>
      <c r="F3082" s="0" t="n">
        <v>54959</v>
      </c>
      <c r="G3082" s="0" t="n">
        <v>48272</v>
      </c>
      <c r="H3082" s="0" t="n">
        <v>1810</v>
      </c>
      <c r="I3082" s="1" t="n">
        <v>55.168</v>
      </c>
      <c r="J3082" s="0" t="n">
        <v>5.9334</v>
      </c>
      <c r="K3082" s="0" t="s">
        <v>60</v>
      </c>
      <c r="L3082" s="0" t="s">
        <v>60</v>
      </c>
      <c r="M3082" s="0" t="s">
        <v>60</v>
      </c>
      <c r="N3082" s="0" t="s">
        <v>60</v>
      </c>
      <c r="O3082" s="0" t="s">
        <v>60</v>
      </c>
      <c r="P3082" s="0" t="s">
        <v>60</v>
      </c>
      <c r="Q3082" s="1" t="s">
        <v>60</v>
      </c>
      <c r="R3082" s="0" t="s">
        <v>60</v>
      </c>
      <c r="S3082" s="0" t="s">
        <v>60</v>
      </c>
      <c r="T3082" s="0" t="s">
        <v>60</v>
      </c>
      <c r="U3082" s="0" t="s">
        <v>60</v>
      </c>
      <c r="V3082" s="0" t="s">
        <v>60</v>
      </c>
      <c r="W3082" s="0" t="s">
        <v>60</v>
      </c>
      <c r="X3082" s="0" t="s">
        <v>60</v>
      </c>
      <c r="Y3082" s="1" t="s">
        <v>60</v>
      </c>
      <c r="Z3082" s="0" t="s">
        <v>60</v>
      </c>
      <c r="AA3082" s="0" t="s">
        <v>60</v>
      </c>
      <c r="AB3082" s="0" t="s">
        <v>60</v>
      </c>
      <c r="AC3082" s="0" t="s">
        <v>60</v>
      </c>
      <c r="AD3082" s="0" t="s">
        <v>60</v>
      </c>
      <c r="AE3082" s="0" t="s">
        <v>60</v>
      </c>
      <c r="AF3082" s="0" t="s">
        <v>60</v>
      </c>
      <c r="AG3082" s="2" t="s">
        <v>60</v>
      </c>
      <c r="AH3082" s="0" t="s">
        <v>60</v>
      </c>
      <c r="AI3082" s="0" t="s">
        <v>60</v>
      </c>
      <c r="AJ3082" s="0" t="s">
        <v>60</v>
      </c>
      <c r="AK3082" s="0" t="s">
        <v>60</v>
      </c>
      <c r="AL3082" s="0" t="s">
        <v>60</v>
      </c>
      <c r="AM3082" s="0" t="s">
        <v>60</v>
      </c>
      <c r="AN3082" s="0" t="s">
        <v>60</v>
      </c>
      <c r="AO3082" s="2" t="s">
        <v>60</v>
      </c>
      <c r="AP3082" s="0" t="s">
        <v>60</v>
      </c>
      <c r="AQ3082" s="0" t="s">
        <v>60</v>
      </c>
      <c r="AR3082" s="0" t="s">
        <v>60</v>
      </c>
      <c r="AS3082" s="0" t="s">
        <v>60</v>
      </c>
      <c r="AT3082" s="0" t="s">
        <v>60</v>
      </c>
      <c r="AU3082" s="0" t="s">
        <v>60</v>
      </c>
      <c r="AV3082" s="0" t="s">
        <v>60</v>
      </c>
      <c r="AW3082" s="2" t="s">
        <v>60</v>
      </c>
      <c r="AX3082" s="0" t="s">
        <v>60</v>
      </c>
      <c r="AY3082" s="0" t="n">
        <v>1</v>
      </c>
      <c r="BC3082" s="0" t="s">
        <v>9295</v>
      </c>
    </row>
    <row r="3083" customFormat="false" ht="15" hidden="false" customHeight="true" outlineLevel="0" collapsed="false">
      <c r="A3083" s="0" t="s">
        <v>9296</v>
      </c>
      <c r="B3083" s="0" t="s">
        <v>9297</v>
      </c>
      <c r="C3083" s="0" t="s">
        <v>60</v>
      </c>
      <c r="D3083" s="0" t="s">
        <v>60</v>
      </c>
      <c r="E3083" s="0" t="s">
        <v>60</v>
      </c>
      <c r="F3083" s="0" t="s">
        <v>60</v>
      </c>
      <c r="G3083" s="0" t="s">
        <v>60</v>
      </c>
      <c r="H3083" s="0" t="s">
        <v>60</v>
      </c>
      <c r="I3083" s="1" t="s">
        <v>60</v>
      </c>
      <c r="J3083" s="0" t="s">
        <v>60</v>
      </c>
      <c r="K3083" s="0" t="s">
        <v>60</v>
      </c>
      <c r="L3083" s="0" t="s">
        <v>60</v>
      </c>
      <c r="M3083" s="0" t="s">
        <v>60</v>
      </c>
      <c r="N3083" s="0" t="s">
        <v>60</v>
      </c>
      <c r="O3083" s="0" t="s">
        <v>60</v>
      </c>
      <c r="P3083" s="0" t="s">
        <v>60</v>
      </c>
      <c r="Q3083" s="1" t="s">
        <v>60</v>
      </c>
      <c r="R3083" s="0" t="s">
        <v>60</v>
      </c>
      <c r="S3083" s="0" t="n">
        <v>151.2243</v>
      </c>
      <c r="T3083" s="0" t="n">
        <v>0.31</v>
      </c>
      <c r="U3083" s="0" t="n">
        <v>2.71</v>
      </c>
      <c r="V3083" s="0" t="n">
        <v>63634</v>
      </c>
      <c r="W3083" s="0" t="n">
        <v>47751</v>
      </c>
      <c r="X3083" s="0" t="n">
        <v>9881</v>
      </c>
      <c r="Y3083" s="1" t="n">
        <v>52.3195</v>
      </c>
      <c r="Z3083" s="0" t="n">
        <v>2.7143</v>
      </c>
      <c r="AA3083" s="0" t="s">
        <v>60</v>
      </c>
      <c r="AB3083" s="0" t="s">
        <v>60</v>
      </c>
      <c r="AC3083" s="0" t="s">
        <v>60</v>
      </c>
      <c r="AD3083" s="0" t="s">
        <v>60</v>
      </c>
      <c r="AE3083" s="0" t="s">
        <v>60</v>
      </c>
      <c r="AF3083" s="0" t="s">
        <v>60</v>
      </c>
      <c r="AG3083" s="2" t="s">
        <v>60</v>
      </c>
      <c r="AH3083" s="0" t="s">
        <v>60</v>
      </c>
      <c r="AI3083" s="0" t="s">
        <v>60</v>
      </c>
      <c r="AJ3083" s="0" t="s">
        <v>60</v>
      </c>
      <c r="AK3083" s="0" t="s">
        <v>60</v>
      </c>
      <c r="AL3083" s="0" t="s">
        <v>60</v>
      </c>
      <c r="AM3083" s="0" t="s">
        <v>60</v>
      </c>
      <c r="AN3083" s="0" t="s">
        <v>60</v>
      </c>
      <c r="AO3083" s="2" t="s">
        <v>60</v>
      </c>
      <c r="AP3083" s="0" t="s">
        <v>60</v>
      </c>
      <c r="AQ3083" s="0" t="s">
        <v>60</v>
      </c>
      <c r="AR3083" s="0" t="s">
        <v>60</v>
      </c>
      <c r="AS3083" s="0" t="s">
        <v>60</v>
      </c>
      <c r="AT3083" s="0" t="s">
        <v>60</v>
      </c>
      <c r="AU3083" s="0" t="s">
        <v>60</v>
      </c>
      <c r="AV3083" s="0" t="s">
        <v>60</v>
      </c>
      <c r="AW3083" s="2" t="s">
        <v>60</v>
      </c>
      <c r="AX3083" s="0" t="s">
        <v>60</v>
      </c>
      <c r="AY3083" s="0" t="n">
        <v>1</v>
      </c>
      <c r="BC3083" s="0" t="s">
        <v>9298</v>
      </c>
    </row>
    <row r="3084" customFormat="false" ht="15" hidden="false" customHeight="true" outlineLevel="0" collapsed="false">
      <c r="A3084" s="0" t="s">
        <v>9299</v>
      </c>
      <c r="B3084" s="0" t="s">
        <v>9300</v>
      </c>
      <c r="C3084" s="0" t="s">
        <v>60</v>
      </c>
      <c r="D3084" s="0" t="s">
        <v>60</v>
      </c>
      <c r="E3084" s="0" t="s">
        <v>60</v>
      </c>
      <c r="F3084" s="0" t="s">
        <v>60</v>
      </c>
      <c r="G3084" s="0" t="s">
        <v>60</v>
      </c>
      <c r="H3084" s="0" t="s">
        <v>60</v>
      </c>
      <c r="I3084" s="1" t="s">
        <v>60</v>
      </c>
      <c r="J3084" s="0" t="s">
        <v>60</v>
      </c>
      <c r="K3084" s="0" t="s">
        <v>60</v>
      </c>
      <c r="L3084" s="0" t="s">
        <v>60</v>
      </c>
      <c r="M3084" s="0" t="s">
        <v>60</v>
      </c>
      <c r="N3084" s="0" t="s">
        <v>60</v>
      </c>
      <c r="O3084" s="0" t="s">
        <v>60</v>
      </c>
      <c r="P3084" s="0" t="s">
        <v>60</v>
      </c>
      <c r="Q3084" s="1" t="s">
        <v>60</v>
      </c>
      <c r="R3084" s="0" t="s">
        <v>60</v>
      </c>
      <c r="S3084" s="0" t="n">
        <v>95.2625</v>
      </c>
      <c r="T3084" s="0" t="n">
        <v>1.46</v>
      </c>
      <c r="U3084" s="0" t="n">
        <v>1.71</v>
      </c>
      <c r="V3084" s="0" t="n">
        <v>22322</v>
      </c>
      <c r="W3084" s="0" t="n">
        <v>2913</v>
      </c>
      <c r="X3084" s="0" t="n">
        <v>4525</v>
      </c>
      <c r="Y3084" s="1" t="n">
        <v>3.1917</v>
      </c>
      <c r="Z3084" s="0" t="n">
        <v>0.2995</v>
      </c>
      <c r="AA3084" s="0" t="s">
        <v>60</v>
      </c>
      <c r="AB3084" s="0" t="s">
        <v>60</v>
      </c>
      <c r="AC3084" s="0" t="s">
        <v>60</v>
      </c>
      <c r="AD3084" s="0" t="s">
        <v>60</v>
      </c>
      <c r="AE3084" s="0" t="s">
        <v>60</v>
      </c>
      <c r="AF3084" s="0" t="s">
        <v>60</v>
      </c>
      <c r="AG3084" s="2" t="s">
        <v>60</v>
      </c>
      <c r="AH3084" s="0" t="s">
        <v>60</v>
      </c>
      <c r="AI3084" s="0" t="s">
        <v>60</v>
      </c>
      <c r="AJ3084" s="0" t="s">
        <v>60</v>
      </c>
      <c r="AK3084" s="0" t="s">
        <v>60</v>
      </c>
      <c r="AL3084" s="0" t="s">
        <v>60</v>
      </c>
      <c r="AM3084" s="0" t="s">
        <v>60</v>
      </c>
      <c r="AN3084" s="0" t="s">
        <v>60</v>
      </c>
      <c r="AO3084" s="2" t="s">
        <v>60</v>
      </c>
      <c r="AP3084" s="0" t="s">
        <v>60</v>
      </c>
      <c r="AQ3084" s="0" t="s">
        <v>60</v>
      </c>
      <c r="AR3084" s="0" t="s">
        <v>60</v>
      </c>
      <c r="AS3084" s="0" t="s">
        <v>60</v>
      </c>
      <c r="AT3084" s="0" t="s">
        <v>60</v>
      </c>
      <c r="AU3084" s="0" t="s">
        <v>60</v>
      </c>
      <c r="AV3084" s="0" t="s">
        <v>60</v>
      </c>
      <c r="AW3084" s="2" t="s">
        <v>60</v>
      </c>
      <c r="AX3084" s="0" t="s">
        <v>60</v>
      </c>
      <c r="AY3084" s="0" t="n">
        <v>1</v>
      </c>
      <c r="BC3084" s="0" t="s">
        <v>9301</v>
      </c>
    </row>
    <row r="3085" customFormat="false" ht="15" hidden="false" customHeight="true" outlineLevel="0" collapsed="false">
      <c r="A3085" s="0" t="s">
        <v>9302</v>
      </c>
      <c r="B3085" s="0" t="s">
        <v>9303</v>
      </c>
      <c r="C3085" s="0" t="s">
        <v>60</v>
      </c>
      <c r="D3085" s="0" t="s">
        <v>60</v>
      </c>
      <c r="E3085" s="0" t="s">
        <v>60</v>
      </c>
      <c r="F3085" s="0" t="s">
        <v>60</v>
      </c>
      <c r="G3085" s="0" t="s">
        <v>60</v>
      </c>
      <c r="H3085" s="0" t="s">
        <v>60</v>
      </c>
      <c r="I3085" s="1" t="s">
        <v>60</v>
      </c>
      <c r="J3085" s="0" t="s">
        <v>60</v>
      </c>
      <c r="K3085" s="0" t="n">
        <v>107.468</v>
      </c>
      <c r="L3085" s="0" t="n">
        <v>0.65</v>
      </c>
      <c r="M3085" s="0" t="n">
        <v>8.83</v>
      </c>
      <c r="N3085" s="0" t="n">
        <v>6977</v>
      </c>
      <c r="O3085" s="0" t="n">
        <v>1024.638</v>
      </c>
      <c r="P3085" s="0" t="n">
        <v>425</v>
      </c>
      <c r="Q3085" s="1" t="n">
        <v>1.1536</v>
      </c>
      <c r="R3085" s="0" t="n">
        <v>0.047</v>
      </c>
      <c r="S3085" s="0" t="s">
        <v>60</v>
      </c>
      <c r="T3085" s="0" t="s">
        <v>60</v>
      </c>
      <c r="U3085" s="0" t="s">
        <v>60</v>
      </c>
      <c r="V3085" s="0" t="s">
        <v>60</v>
      </c>
      <c r="W3085" s="0" t="s">
        <v>60</v>
      </c>
      <c r="X3085" s="0" t="s">
        <v>60</v>
      </c>
      <c r="Y3085" s="1" t="s">
        <v>60</v>
      </c>
      <c r="Z3085" s="0" t="s">
        <v>60</v>
      </c>
      <c r="AA3085" s="0" t="s">
        <v>60</v>
      </c>
      <c r="AB3085" s="0" t="s">
        <v>60</v>
      </c>
      <c r="AC3085" s="0" t="s">
        <v>60</v>
      </c>
      <c r="AD3085" s="0" t="s">
        <v>60</v>
      </c>
      <c r="AE3085" s="0" t="s">
        <v>60</v>
      </c>
      <c r="AF3085" s="0" t="s">
        <v>60</v>
      </c>
      <c r="AG3085" s="2" t="s">
        <v>60</v>
      </c>
      <c r="AH3085" s="0" t="s">
        <v>60</v>
      </c>
      <c r="AI3085" s="0" t="s">
        <v>60</v>
      </c>
      <c r="AJ3085" s="0" t="s">
        <v>60</v>
      </c>
      <c r="AK3085" s="0" t="s">
        <v>60</v>
      </c>
      <c r="AL3085" s="0" t="s">
        <v>60</v>
      </c>
      <c r="AM3085" s="0" t="s">
        <v>60</v>
      </c>
      <c r="AN3085" s="0" t="s">
        <v>60</v>
      </c>
      <c r="AO3085" s="2" t="s">
        <v>60</v>
      </c>
      <c r="AP3085" s="0" t="s">
        <v>60</v>
      </c>
      <c r="AQ3085" s="0" t="s">
        <v>60</v>
      </c>
      <c r="AR3085" s="0" t="s">
        <v>60</v>
      </c>
      <c r="AS3085" s="0" t="s">
        <v>60</v>
      </c>
      <c r="AT3085" s="0" t="s">
        <v>60</v>
      </c>
      <c r="AU3085" s="0" t="s">
        <v>60</v>
      </c>
      <c r="AV3085" s="0" t="s">
        <v>60</v>
      </c>
      <c r="AW3085" s="2" t="s">
        <v>60</v>
      </c>
      <c r="AX3085" s="0" t="s">
        <v>60</v>
      </c>
      <c r="AY3085" s="0" t="n">
        <v>1</v>
      </c>
      <c r="BC3085" s="0" t="s">
        <v>9304</v>
      </c>
    </row>
    <row r="3086" customFormat="false" ht="15" hidden="false" customHeight="true" outlineLevel="0" collapsed="false">
      <c r="A3086" s="0" t="s">
        <v>9305</v>
      </c>
      <c r="B3086" s="0" t="s">
        <v>9306</v>
      </c>
      <c r="C3086" s="0" t="s">
        <v>60</v>
      </c>
      <c r="D3086" s="0" t="s">
        <v>60</v>
      </c>
      <c r="E3086" s="0" t="s">
        <v>60</v>
      </c>
      <c r="F3086" s="0" t="s">
        <v>60</v>
      </c>
      <c r="G3086" s="0" t="s">
        <v>60</v>
      </c>
      <c r="H3086" s="0" t="s">
        <v>60</v>
      </c>
      <c r="I3086" s="1" t="s">
        <v>60</v>
      </c>
      <c r="J3086" s="0" t="s">
        <v>60</v>
      </c>
      <c r="K3086" s="0" t="s">
        <v>60</v>
      </c>
      <c r="L3086" s="0" t="s">
        <v>60</v>
      </c>
      <c r="M3086" s="0" t="s">
        <v>60</v>
      </c>
      <c r="N3086" s="0" t="s">
        <v>60</v>
      </c>
      <c r="O3086" s="0" t="s">
        <v>60</v>
      </c>
      <c r="P3086" s="0" t="s">
        <v>60</v>
      </c>
      <c r="Q3086" s="1" t="s">
        <v>60</v>
      </c>
      <c r="R3086" s="0" t="s">
        <v>60</v>
      </c>
      <c r="S3086" s="0" t="s">
        <v>60</v>
      </c>
      <c r="T3086" s="0" t="s">
        <v>60</v>
      </c>
      <c r="U3086" s="0" t="s">
        <v>60</v>
      </c>
      <c r="V3086" s="0" t="s">
        <v>60</v>
      </c>
      <c r="W3086" s="0" t="s">
        <v>60</v>
      </c>
      <c r="X3086" s="0" t="s">
        <v>60</v>
      </c>
      <c r="Y3086" s="1" t="s">
        <v>60</v>
      </c>
      <c r="Z3086" s="0" t="s">
        <v>60</v>
      </c>
      <c r="AA3086" s="0" t="s">
        <v>60</v>
      </c>
      <c r="AB3086" s="0" t="s">
        <v>60</v>
      </c>
      <c r="AC3086" s="0" t="s">
        <v>60</v>
      </c>
      <c r="AD3086" s="0" t="s">
        <v>60</v>
      </c>
      <c r="AE3086" s="0" t="s">
        <v>60</v>
      </c>
      <c r="AF3086" s="0" t="s">
        <v>60</v>
      </c>
      <c r="AG3086" s="2" t="s">
        <v>60</v>
      </c>
      <c r="AH3086" s="0" t="s">
        <v>60</v>
      </c>
      <c r="AI3086" s="0" t="n">
        <v>64.4366</v>
      </c>
      <c r="AJ3086" s="0" t="n">
        <v>1.9</v>
      </c>
      <c r="AK3086" s="0" t="n">
        <v>13.1</v>
      </c>
      <c r="AL3086" s="0" t="n">
        <v>18204</v>
      </c>
      <c r="AM3086" s="0" t="n">
        <v>11504</v>
      </c>
      <c r="AN3086" s="0" t="n">
        <v>2676</v>
      </c>
      <c r="AO3086" s="2" t="n">
        <v>17.2131</v>
      </c>
      <c r="AP3086" s="0" t="n">
        <v>0.9793</v>
      </c>
      <c r="AQ3086" s="0" t="s">
        <v>60</v>
      </c>
      <c r="AR3086" s="0" t="s">
        <v>60</v>
      </c>
      <c r="AS3086" s="0" t="s">
        <v>60</v>
      </c>
      <c r="AT3086" s="0" t="s">
        <v>60</v>
      </c>
      <c r="AU3086" s="0" t="s">
        <v>60</v>
      </c>
      <c r="AV3086" s="0" t="s">
        <v>60</v>
      </c>
      <c r="AW3086" s="2" t="s">
        <v>60</v>
      </c>
      <c r="AX3086" s="0" t="s">
        <v>60</v>
      </c>
      <c r="AY3086" s="0" t="n">
        <v>1</v>
      </c>
      <c r="BC3086" s="0" t="s">
        <v>9307</v>
      </c>
    </row>
    <row r="3087" customFormat="false" ht="15" hidden="false" customHeight="true" outlineLevel="0" collapsed="false">
      <c r="A3087" s="0" t="s">
        <v>9308</v>
      </c>
      <c r="B3087" s="0" t="s">
        <v>9309</v>
      </c>
      <c r="C3087" s="0" t="s">
        <v>60</v>
      </c>
      <c r="D3087" s="0" t="s">
        <v>60</v>
      </c>
      <c r="E3087" s="0" t="s">
        <v>60</v>
      </c>
      <c r="F3087" s="0" t="s">
        <v>60</v>
      </c>
      <c r="G3087" s="0" t="s">
        <v>60</v>
      </c>
      <c r="H3087" s="0" t="s">
        <v>60</v>
      </c>
      <c r="I3087" s="1" t="s">
        <v>60</v>
      </c>
      <c r="J3087" s="0" t="s">
        <v>60</v>
      </c>
      <c r="K3087" s="0" t="s">
        <v>60</v>
      </c>
      <c r="L3087" s="0" t="s">
        <v>60</v>
      </c>
      <c r="M3087" s="0" t="s">
        <v>60</v>
      </c>
      <c r="N3087" s="0" t="s">
        <v>60</v>
      </c>
      <c r="O3087" s="0" t="s">
        <v>60</v>
      </c>
      <c r="P3087" s="0" t="s">
        <v>60</v>
      </c>
      <c r="Q3087" s="1" t="s">
        <v>60</v>
      </c>
      <c r="R3087" s="0" t="s">
        <v>60</v>
      </c>
      <c r="S3087" s="0" t="s">
        <v>60</v>
      </c>
      <c r="T3087" s="0" t="s">
        <v>60</v>
      </c>
      <c r="U3087" s="0" t="s">
        <v>60</v>
      </c>
      <c r="V3087" s="0" t="s">
        <v>60</v>
      </c>
      <c r="W3087" s="0" t="s">
        <v>60</v>
      </c>
      <c r="X3087" s="0" t="s">
        <v>60</v>
      </c>
      <c r="Y3087" s="1" t="s">
        <v>60</v>
      </c>
      <c r="Z3087" s="0" t="s">
        <v>60</v>
      </c>
      <c r="AA3087" s="0" t="s">
        <v>60</v>
      </c>
      <c r="AB3087" s="0" t="s">
        <v>60</v>
      </c>
      <c r="AC3087" s="0" t="s">
        <v>60</v>
      </c>
      <c r="AD3087" s="0" t="s">
        <v>60</v>
      </c>
      <c r="AE3087" s="0" t="s">
        <v>60</v>
      </c>
      <c r="AF3087" s="0" t="s">
        <v>60</v>
      </c>
      <c r="AG3087" s="2" t="s">
        <v>60</v>
      </c>
      <c r="AH3087" s="0" t="s">
        <v>60</v>
      </c>
      <c r="AI3087" s="0" t="n">
        <v>55.1394</v>
      </c>
      <c r="AJ3087" s="0" t="n">
        <v>3.32</v>
      </c>
      <c r="AK3087" s="0" t="n">
        <v>2.6</v>
      </c>
      <c r="AL3087" s="0" t="n">
        <v>16501</v>
      </c>
      <c r="AM3087" s="0" t="n">
        <v>3174</v>
      </c>
      <c r="AN3087" s="0" t="n">
        <v>3072</v>
      </c>
      <c r="AO3087" s="2" t="n">
        <v>4.7492</v>
      </c>
      <c r="AP3087" s="0" t="n">
        <v>0.5932</v>
      </c>
      <c r="AQ3087" s="0" t="s">
        <v>60</v>
      </c>
      <c r="AR3087" s="0" t="s">
        <v>60</v>
      </c>
      <c r="AS3087" s="0" t="s">
        <v>60</v>
      </c>
      <c r="AT3087" s="0" t="s">
        <v>60</v>
      </c>
      <c r="AU3087" s="0" t="s">
        <v>60</v>
      </c>
      <c r="AV3087" s="0" t="s">
        <v>60</v>
      </c>
      <c r="AW3087" s="2" t="s">
        <v>60</v>
      </c>
      <c r="AX3087" s="0" t="s">
        <v>60</v>
      </c>
      <c r="AY3087" s="0" t="n">
        <v>1</v>
      </c>
      <c r="BC3087" s="0" t="s">
        <v>9310</v>
      </c>
    </row>
    <row r="3088" customFormat="false" ht="15" hidden="false" customHeight="true" outlineLevel="0" collapsed="false">
      <c r="A3088" s="0" t="s">
        <v>9311</v>
      </c>
      <c r="B3088" s="0" t="s">
        <v>9312</v>
      </c>
      <c r="C3088" s="0" t="s">
        <v>60</v>
      </c>
      <c r="D3088" s="0" t="s">
        <v>60</v>
      </c>
      <c r="E3088" s="0" t="s">
        <v>60</v>
      </c>
      <c r="F3088" s="0" t="s">
        <v>60</v>
      </c>
      <c r="G3088" s="0" t="s">
        <v>60</v>
      </c>
      <c r="H3088" s="0" t="s">
        <v>60</v>
      </c>
      <c r="I3088" s="1" t="s">
        <v>60</v>
      </c>
      <c r="J3088" s="0" t="s">
        <v>60</v>
      </c>
      <c r="K3088" s="0" t="s">
        <v>60</v>
      </c>
      <c r="L3088" s="0" t="s">
        <v>60</v>
      </c>
      <c r="M3088" s="0" t="s">
        <v>60</v>
      </c>
      <c r="N3088" s="0" t="s">
        <v>60</v>
      </c>
      <c r="O3088" s="0" t="s">
        <v>60</v>
      </c>
      <c r="P3088" s="0" t="s">
        <v>60</v>
      </c>
      <c r="Q3088" s="1" t="s">
        <v>60</v>
      </c>
      <c r="R3088" s="0" t="s">
        <v>60</v>
      </c>
      <c r="S3088" s="0" t="s">
        <v>60</v>
      </c>
      <c r="T3088" s="0" t="s">
        <v>60</v>
      </c>
      <c r="U3088" s="0" t="s">
        <v>60</v>
      </c>
      <c r="V3088" s="0" t="s">
        <v>60</v>
      </c>
      <c r="W3088" s="0" t="s">
        <v>60</v>
      </c>
      <c r="X3088" s="0" t="s">
        <v>60</v>
      </c>
      <c r="Y3088" s="1" t="s">
        <v>60</v>
      </c>
      <c r="Z3088" s="0" t="s">
        <v>60</v>
      </c>
      <c r="AA3088" s="0" t="s">
        <v>60</v>
      </c>
      <c r="AB3088" s="0" t="s">
        <v>60</v>
      </c>
      <c r="AC3088" s="0" t="s">
        <v>60</v>
      </c>
      <c r="AD3088" s="0" t="s">
        <v>60</v>
      </c>
      <c r="AE3088" s="0" t="s">
        <v>60</v>
      </c>
      <c r="AF3088" s="0" t="s">
        <v>60</v>
      </c>
      <c r="AG3088" s="2" t="s">
        <v>60</v>
      </c>
      <c r="AH3088" s="0" t="s">
        <v>60</v>
      </c>
      <c r="AI3088" s="0" t="s">
        <v>60</v>
      </c>
      <c r="AJ3088" s="0" t="s">
        <v>60</v>
      </c>
      <c r="AK3088" s="0" t="s">
        <v>60</v>
      </c>
      <c r="AL3088" s="0" t="s">
        <v>60</v>
      </c>
      <c r="AM3088" s="0" t="s">
        <v>60</v>
      </c>
      <c r="AN3088" s="0" t="s">
        <v>60</v>
      </c>
      <c r="AO3088" s="2" t="s">
        <v>60</v>
      </c>
      <c r="AP3088" s="0" t="s">
        <v>60</v>
      </c>
      <c r="AQ3088" s="0" t="n">
        <v>74.5533</v>
      </c>
      <c r="AR3088" s="0" t="n">
        <v>2.49</v>
      </c>
      <c r="AS3088" s="0" t="n">
        <v>5.91</v>
      </c>
      <c r="AT3088" s="0" t="n">
        <v>170782</v>
      </c>
      <c r="AU3088" s="0" t="n">
        <v>24896</v>
      </c>
      <c r="AV3088" s="0" t="n">
        <v>58941</v>
      </c>
      <c r="AW3088" s="2" t="n">
        <v>32.8348</v>
      </c>
      <c r="AX3088" s="0" t="n">
        <v>5.0018</v>
      </c>
      <c r="AY3088" s="0" t="n">
        <v>1</v>
      </c>
      <c r="BC3088" s="0" t="s">
        <v>9313</v>
      </c>
    </row>
    <row r="3089" customFormat="false" ht="15" hidden="false" customHeight="true" outlineLevel="0" collapsed="false">
      <c r="A3089" s="0" t="s">
        <v>9314</v>
      </c>
      <c r="B3089" s="0" t="s">
        <v>9315</v>
      </c>
      <c r="C3089" s="0" t="s">
        <v>60</v>
      </c>
      <c r="D3089" s="0" t="s">
        <v>60</v>
      </c>
      <c r="E3089" s="0" t="s">
        <v>60</v>
      </c>
      <c r="F3089" s="0" t="s">
        <v>60</v>
      </c>
      <c r="G3089" s="0" t="s">
        <v>60</v>
      </c>
      <c r="H3089" s="0" t="s">
        <v>60</v>
      </c>
      <c r="I3089" s="1" t="s">
        <v>60</v>
      </c>
      <c r="J3089" s="0" t="s">
        <v>60</v>
      </c>
      <c r="K3089" s="0" t="s">
        <v>60</v>
      </c>
      <c r="L3089" s="0" t="s">
        <v>60</v>
      </c>
      <c r="M3089" s="0" t="s">
        <v>60</v>
      </c>
      <c r="N3089" s="0" t="s">
        <v>60</v>
      </c>
      <c r="O3089" s="0" t="s">
        <v>60</v>
      </c>
      <c r="P3089" s="0" t="s">
        <v>60</v>
      </c>
      <c r="Q3089" s="1" t="s">
        <v>60</v>
      </c>
      <c r="R3089" s="0" t="s">
        <v>60</v>
      </c>
      <c r="S3089" s="0" t="n">
        <v>88.4847</v>
      </c>
      <c r="T3089" s="0" t="n">
        <v>1.7</v>
      </c>
      <c r="U3089" s="0" t="n">
        <v>4.06</v>
      </c>
      <c r="V3089" s="0" t="n">
        <v>9043</v>
      </c>
      <c r="W3089" s="0" t="n">
        <v>3645</v>
      </c>
      <c r="X3089" s="0" t="n">
        <v>2243</v>
      </c>
      <c r="Y3089" s="1" t="n">
        <v>3.9937</v>
      </c>
      <c r="Z3089" s="0" t="n">
        <v>0.3514</v>
      </c>
      <c r="AA3089" s="0" t="s">
        <v>60</v>
      </c>
      <c r="AB3089" s="0" t="s">
        <v>60</v>
      </c>
      <c r="AC3089" s="0" t="s">
        <v>60</v>
      </c>
      <c r="AD3089" s="0" t="s">
        <v>60</v>
      </c>
      <c r="AE3089" s="0" t="s">
        <v>60</v>
      </c>
      <c r="AF3089" s="0" t="s">
        <v>60</v>
      </c>
      <c r="AG3089" s="2" t="s">
        <v>60</v>
      </c>
      <c r="AH3089" s="0" t="s">
        <v>60</v>
      </c>
      <c r="AI3089" s="0" t="s">
        <v>60</v>
      </c>
      <c r="AJ3089" s="0" t="s">
        <v>60</v>
      </c>
      <c r="AK3089" s="0" t="s">
        <v>60</v>
      </c>
      <c r="AL3089" s="0" t="s">
        <v>60</v>
      </c>
      <c r="AM3089" s="0" t="s">
        <v>60</v>
      </c>
      <c r="AN3089" s="0" t="s">
        <v>60</v>
      </c>
      <c r="AO3089" s="2" t="s">
        <v>60</v>
      </c>
      <c r="AP3089" s="0" t="s">
        <v>60</v>
      </c>
      <c r="AQ3089" s="0" t="s">
        <v>60</v>
      </c>
      <c r="AR3089" s="0" t="s">
        <v>60</v>
      </c>
      <c r="AS3089" s="0" t="s">
        <v>60</v>
      </c>
      <c r="AT3089" s="0" t="s">
        <v>60</v>
      </c>
      <c r="AU3089" s="0" t="s">
        <v>60</v>
      </c>
      <c r="AV3089" s="0" t="s">
        <v>60</v>
      </c>
      <c r="AW3089" s="2" t="s">
        <v>60</v>
      </c>
      <c r="AX3089" s="0" t="s">
        <v>60</v>
      </c>
      <c r="AY3089" s="0" t="n">
        <v>1</v>
      </c>
      <c r="BC3089" s="0" t="s">
        <v>9316</v>
      </c>
    </row>
    <row r="3090" customFormat="false" ht="15" hidden="false" customHeight="true" outlineLevel="0" collapsed="false">
      <c r="A3090" s="0" t="s">
        <v>9317</v>
      </c>
      <c r="B3090" s="0" t="s">
        <v>9318</v>
      </c>
      <c r="C3090" s="0" t="s">
        <v>60</v>
      </c>
      <c r="D3090" s="0" t="s">
        <v>60</v>
      </c>
      <c r="E3090" s="0" t="s">
        <v>60</v>
      </c>
      <c r="F3090" s="0" t="s">
        <v>60</v>
      </c>
      <c r="G3090" s="0" t="s">
        <v>60</v>
      </c>
      <c r="H3090" s="0" t="s">
        <v>60</v>
      </c>
      <c r="I3090" s="1" t="s">
        <v>60</v>
      </c>
      <c r="J3090" s="0" t="s">
        <v>60</v>
      </c>
      <c r="K3090" s="0" t="s">
        <v>60</v>
      </c>
      <c r="L3090" s="0" t="s">
        <v>60</v>
      </c>
      <c r="M3090" s="0" t="s">
        <v>60</v>
      </c>
      <c r="N3090" s="0" t="s">
        <v>60</v>
      </c>
      <c r="O3090" s="0" t="s">
        <v>60</v>
      </c>
      <c r="P3090" s="0" t="s">
        <v>60</v>
      </c>
      <c r="Q3090" s="1" t="s">
        <v>60</v>
      </c>
      <c r="R3090" s="0" t="s">
        <v>60</v>
      </c>
      <c r="S3090" s="0" t="s">
        <v>60</v>
      </c>
      <c r="T3090" s="0" t="s">
        <v>60</v>
      </c>
      <c r="U3090" s="0" t="s">
        <v>60</v>
      </c>
      <c r="V3090" s="0" t="s">
        <v>60</v>
      </c>
      <c r="W3090" s="0" t="s">
        <v>60</v>
      </c>
      <c r="X3090" s="0" t="s">
        <v>60</v>
      </c>
      <c r="Y3090" s="1" t="s">
        <v>60</v>
      </c>
      <c r="Z3090" s="0" t="s">
        <v>60</v>
      </c>
      <c r="AA3090" s="0" t="s">
        <v>60</v>
      </c>
      <c r="AB3090" s="0" t="s">
        <v>60</v>
      </c>
      <c r="AC3090" s="0" t="s">
        <v>60</v>
      </c>
      <c r="AD3090" s="0" t="s">
        <v>60</v>
      </c>
      <c r="AE3090" s="0" t="s">
        <v>60</v>
      </c>
      <c r="AF3090" s="0" t="s">
        <v>60</v>
      </c>
      <c r="AG3090" s="2" t="s">
        <v>60</v>
      </c>
      <c r="AH3090" s="0" t="s">
        <v>60</v>
      </c>
      <c r="AI3090" s="0" t="s">
        <v>60</v>
      </c>
      <c r="AJ3090" s="0" t="s">
        <v>60</v>
      </c>
      <c r="AK3090" s="0" t="s">
        <v>60</v>
      </c>
      <c r="AL3090" s="0" t="s">
        <v>60</v>
      </c>
      <c r="AM3090" s="0" t="s">
        <v>60</v>
      </c>
      <c r="AN3090" s="0" t="s">
        <v>60</v>
      </c>
      <c r="AO3090" s="2" t="s">
        <v>60</v>
      </c>
      <c r="AP3090" s="0" t="s">
        <v>60</v>
      </c>
      <c r="AQ3090" s="0" t="n">
        <v>80.781</v>
      </c>
      <c r="AR3090" s="0" t="n">
        <v>1.95</v>
      </c>
      <c r="AS3090" s="0" t="n">
        <v>3.95</v>
      </c>
      <c r="AT3090" s="0" t="n">
        <v>46537</v>
      </c>
      <c r="AU3090" s="0" t="n">
        <v>31723.5</v>
      </c>
      <c r="AV3090" s="0" t="n">
        <v>1551</v>
      </c>
      <c r="AW3090" s="2" t="n">
        <v>41.8394</v>
      </c>
      <c r="AX3090" s="0" t="n">
        <v>2.0106</v>
      </c>
      <c r="AY3090" s="0" t="n">
        <v>1</v>
      </c>
      <c r="BC3090" s="0" t="s">
        <v>9319</v>
      </c>
    </row>
    <row r="3091" customFormat="false" ht="15" hidden="false" customHeight="true" outlineLevel="0" collapsed="false">
      <c r="A3091" s="0" t="s">
        <v>9320</v>
      </c>
      <c r="B3091" s="0" t="s">
        <v>9321</v>
      </c>
      <c r="C3091" s="0" t="s">
        <v>60</v>
      </c>
      <c r="D3091" s="0" t="s">
        <v>60</v>
      </c>
      <c r="E3091" s="0" t="s">
        <v>60</v>
      </c>
      <c r="F3091" s="0" t="s">
        <v>60</v>
      </c>
      <c r="G3091" s="0" t="s">
        <v>60</v>
      </c>
      <c r="H3091" s="0" t="s">
        <v>60</v>
      </c>
      <c r="I3091" s="1" t="s">
        <v>60</v>
      </c>
      <c r="J3091" s="0" t="s">
        <v>60</v>
      </c>
      <c r="K3091" s="0" t="s">
        <v>60</v>
      </c>
      <c r="L3091" s="0" t="s">
        <v>60</v>
      </c>
      <c r="M3091" s="0" t="s">
        <v>60</v>
      </c>
      <c r="N3091" s="0" t="s">
        <v>60</v>
      </c>
      <c r="O3091" s="0" t="s">
        <v>60</v>
      </c>
      <c r="P3091" s="0" t="s">
        <v>60</v>
      </c>
      <c r="Q3091" s="1" t="s">
        <v>60</v>
      </c>
      <c r="R3091" s="0" t="s">
        <v>60</v>
      </c>
      <c r="S3091" s="0" t="s">
        <v>60</v>
      </c>
      <c r="T3091" s="0" t="s">
        <v>60</v>
      </c>
      <c r="U3091" s="0" t="s">
        <v>60</v>
      </c>
      <c r="V3091" s="0" t="s">
        <v>60</v>
      </c>
      <c r="W3091" s="0" t="s">
        <v>60</v>
      </c>
      <c r="X3091" s="0" t="s">
        <v>60</v>
      </c>
      <c r="Y3091" s="1" t="s">
        <v>60</v>
      </c>
      <c r="Z3091" s="0" t="s">
        <v>60</v>
      </c>
      <c r="AA3091" s="0" t="s">
        <v>60</v>
      </c>
      <c r="AB3091" s="0" t="s">
        <v>60</v>
      </c>
      <c r="AC3091" s="0" t="s">
        <v>60</v>
      </c>
      <c r="AD3091" s="0" t="s">
        <v>60</v>
      </c>
      <c r="AE3091" s="0" t="s">
        <v>60</v>
      </c>
      <c r="AF3091" s="0" t="s">
        <v>60</v>
      </c>
      <c r="AG3091" s="2" t="s">
        <v>60</v>
      </c>
      <c r="AH3091" s="0" t="s">
        <v>60</v>
      </c>
      <c r="AI3091" s="0" t="s">
        <v>60</v>
      </c>
      <c r="AJ3091" s="0" t="s">
        <v>60</v>
      </c>
      <c r="AK3091" s="0" t="s">
        <v>60</v>
      </c>
      <c r="AL3091" s="0" t="s">
        <v>60</v>
      </c>
      <c r="AM3091" s="0" t="s">
        <v>60</v>
      </c>
      <c r="AN3091" s="0" t="s">
        <v>60</v>
      </c>
      <c r="AO3091" s="2" t="s">
        <v>60</v>
      </c>
      <c r="AP3091" s="0" t="s">
        <v>60</v>
      </c>
      <c r="AQ3091" s="0" t="n">
        <v>202.2914</v>
      </c>
      <c r="AR3091" s="0" t="n">
        <v>0.16</v>
      </c>
      <c r="AS3091" s="0" t="n">
        <v>3.89</v>
      </c>
      <c r="AT3091" s="0" t="n">
        <v>30978</v>
      </c>
      <c r="AU3091" s="0" t="n">
        <v>8256</v>
      </c>
      <c r="AV3091" s="0" t="n">
        <v>1064</v>
      </c>
      <c r="AW3091" s="2" t="n">
        <v>10.8887</v>
      </c>
      <c r="AX3091" s="0" t="n">
        <v>0.4366</v>
      </c>
      <c r="AY3091" s="0" t="n">
        <v>1</v>
      </c>
      <c r="BC3091" s="0" t="s">
        <v>9322</v>
      </c>
    </row>
    <row r="3092" customFormat="false" ht="15" hidden="false" customHeight="true" outlineLevel="0" collapsed="false">
      <c r="A3092" s="0" t="s">
        <v>9323</v>
      </c>
      <c r="B3092" s="0" t="s">
        <v>9324</v>
      </c>
      <c r="C3092" s="0" t="s">
        <v>60</v>
      </c>
      <c r="D3092" s="0" t="s">
        <v>60</v>
      </c>
      <c r="E3092" s="0" t="s">
        <v>60</v>
      </c>
      <c r="F3092" s="0" t="s">
        <v>60</v>
      </c>
      <c r="G3092" s="0" t="s">
        <v>60</v>
      </c>
      <c r="H3092" s="0" t="s">
        <v>60</v>
      </c>
      <c r="I3092" s="1" t="s">
        <v>60</v>
      </c>
      <c r="J3092" s="0" t="s">
        <v>60</v>
      </c>
      <c r="K3092" s="0" t="s">
        <v>60</v>
      </c>
      <c r="L3092" s="0" t="s">
        <v>60</v>
      </c>
      <c r="M3092" s="0" t="s">
        <v>60</v>
      </c>
      <c r="N3092" s="0" t="s">
        <v>60</v>
      </c>
      <c r="O3092" s="0" t="s">
        <v>60</v>
      </c>
      <c r="P3092" s="0" t="s">
        <v>60</v>
      </c>
      <c r="Q3092" s="1" t="s">
        <v>60</v>
      </c>
      <c r="R3092" s="0" t="s">
        <v>60</v>
      </c>
      <c r="S3092" s="0" t="s">
        <v>60</v>
      </c>
      <c r="T3092" s="0" t="s">
        <v>60</v>
      </c>
      <c r="U3092" s="0" t="s">
        <v>60</v>
      </c>
      <c r="V3092" s="0" t="s">
        <v>60</v>
      </c>
      <c r="W3092" s="0" t="s">
        <v>60</v>
      </c>
      <c r="X3092" s="0" t="s">
        <v>60</v>
      </c>
      <c r="Y3092" s="1" t="s">
        <v>60</v>
      </c>
      <c r="Z3092" s="0" t="s">
        <v>60</v>
      </c>
      <c r="AA3092" s="0" t="n">
        <v>78.8358</v>
      </c>
      <c r="AB3092" s="0" t="n">
        <v>2.41</v>
      </c>
      <c r="AC3092" s="0" t="n">
        <v>1.93</v>
      </c>
      <c r="AD3092" s="0" t="n">
        <v>5553</v>
      </c>
      <c r="AE3092" s="0" t="n">
        <v>0</v>
      </c>
      <c r="AF3092" s="0" t="n">
        <v>2176</v>
      </c>
      <c r="AG3092" s="2" t="s">
        <v>60</v>
      </c>
      <c r="AH3092" s="0" t="s">
        <v>60</v>
      </c>
      <c r="AI3092" s="0" t="s">
        <v>60</v>
      </c>
      <c r="AJ3092" s="0" t="s">
        <v>60</v>
      </c>
      <c r="AK3092" s="0" t="s">
        <v>60</v>
      </c>
      <c r="AL3092" s="0" t="s">
        <v>60</v>
      </c>
      <c r="AM3092" s="0" t="s">
        <v>60</v>
      </c>
      <c r="AN3092" s="0" t="s">
        <v>60</v>
      </c>
      <c r="AO3092" s="2" t="s">
        <v>60</v>
      </c>
      <c r="AP3092" s="0" t="s">
        <v>60</v>
      </c>
      <c r="AQ3092" s="0" t="s">
        <v>60</v>
      </c>
      <c r="AR3092" s="0" t="s">
        <v>60</v>
      </c>
      <c r="AS3092" s="0" t="s">
        <v>60</v>
      </c>
      <c r="AT3092" s="0" t="s">
        <v>60</v>
      </c>
      <c r="AU3092" s="0" t="s">
        <v>60</v>
      </c>
      <c r="AV3092" s="0" t="s">
        <v>60</v>
      </c>
      <c r="AW3092" s="2" t="s">
        <v>60</v>
      </c>
      <c r="AX3092" s="0" t="s">
        <v>60</v>
      </c>
      <c r="AY3092" s="0" t="n">
        <v>1</v>
      </c>
      <c r="BC3092" s="0" t="s">
        <v>9325</v>
      </c>
    </row>
    <row r="3093" customFormat="false" ht="15" hidden="false" customHeight="true" outlineLevel="0" collapsed="false">
      <c r="A3093" s="0" t="s">
        <v>9326</v>
      </c>
      <c r="B3093" s="0" t="s">
        <v>9327</v>
      </c>
      <c r="C3093" s="0" t="s">
        <v>60</v>
      </c>
      <c r="D3093" s="0" t="s">
        <v>60</v>
      </c>
      <c r="E3093" s="0" t="s">
        <v>60</v>
      </c>
      <c r="F3093" s="0" t="s">
        <v>60</v>
      </c>
      <c r="G3093" s="0" t="s">
        <v>60</v>
      </c>
      <c r="H3093" s="0" t="s">
        <v>60</v>
      </c>
      <c r="I3093" s="1" t="s">
        <v>60</v>
      </c>
      <c r="J3093" s="0" t="s">
        <v>60</v>
      </c>
      <c r="K3093" s="0" t="s">
        <v>60</v>
      </c>
      <c r="L3093" s="0" t="s">
        <v>60</v>
      </c>
      <c r="M3093" s="0" t="s">
        <v>60</v>
      </c>
      <c r="N3093" s="0" t="s">
        <v>60</v>
      </c>
      <c r="O3093" s="0" t="s">
        <v>60</v>
      </c>
      <c r="P3093" s="0" t="s">
        <v>60</v>
      </c>
      <c r="Q3093" s="1" t="s">
        <v>60</v>
      </c>
      <c r="R3093" s="0" t="s">
        <v>60</v>
      </c>
      <c r="S3093" s="0" t="s">
        <v>60</v>
      </c>
      <c r="T3093" s="0" t="s">
        <v>60</v>
      </c>
      <c r="U3093" s="0" t="s">
        <v>60</v>
      </c>
      <c r="V3093" s="0" t="s">
        <v>60</v>
      </c>
      <c r="W3093" s="0" t="s">
        <v>60</v>
      </c>
      <c r="X3093" s="0" t="s">
        <v>60</v>
      </c>
      <c r="Y3093" s="1" t="s">
        <v>60</v>
      </c>
      <c r="Z3093" s="0" t="s">
        <v>60</v>
      </c>
      <c r="AA3093" s="0" t="s">
        <v>60</v>
      </c>
      <c r="AB3093" s="0" t="s">
        <v>60</v>
      </c>
      <c r="AC3093" s="0" t="s">
        <v>60</v>
      </c>
      <c r="AD3093" s="0" t="s">
        <v>60</v>
      </c>
      <c r="AE3093" s="0" t="s">
        <v>60</v>
      </c>
      <c r="AF3093" s="0" t="s">
        <v>60</v>
      </c>
      <c r="AG3093" s="2" t="s">
        <v>60</v>
      </c>
      <c r="AH3093" s="0" t="s">
        <v>60</v>
      </c>
      <c r="AI3093" s="0" t="n">
        <v>166.2209</v>
      </c>
      <c r="AJ3093" s="0" t="n">
        <v>0.11</v>
      </c>
      <c r="AK3093" s="0" t="n">
        <v>12.5</v>
      </c>
      <c r="AL3093" s="0" t="n">
        <v>3329</v>
      </c>
      <c r="AM3093" s="0" t="n">
        <v>3859.5</v>
      </c>
      <c r="AN3093" s="0" t="n">
        <v>755</v>
      </c>
      <c r="AO3093" s="2" t="n">
        <v>5.7748</v>
      </c>
      <c r="AP3093" s="0" t="n">
        <v>0.2009</v>
      </c>
      <c r="AQ3093" s="0" t="s">
        <v>60</v>
      </c>
      <c r="AR3093" s="0" t="s">
        <v>60</v>
      </c>
      <c r="AS3093" s="0" t="s">
        <v>60</v>
      </c>
      <c r="AT3093" s="0" t="s">
        <v>60</v>
      </c>
      <c r="AU3093" s="0" t="s">
        <v>60</v>
      </c>
      <c r="AV3093" s="0" t="s">
        <v>60</v>
      </c>
      <c r="AW3093" s="2" t="s">
        <v>60</v>
      </c>
      <c r="AX3093" s="0" t="s">
        <v>60</v>
      </c>
      <c r="AY3093" s="0" t="n">
        <v>1</v>
      </c>
      <c r="BC3093" s="0" t="s">
        <v>9328</v>
      </c>
    </row>
    <row r="3094" customFormat="false" ht="15" hidden="false" customHeight="true" outlineLevel="0" collapsed="false">
      <c r="A3094" s="0" t="s">
        <v>9329</v>
      </c>
      <c r="B3094" s="0" t="s">
        <v>9330</v>
      </c>
      <c r="C3094" s="0" t="s">
        <v>60</v>
      </c>
      <c r="D3094" s="0" t="s">
        <v>60</v>
      </c>
      <c r="E3094" s="0" t="s">
        <v>60</v>
      </c>
      <c r="F3094" s="0" t="s">
        <v>60</v>
      </c>
      <c r="G3094" s="0" t="s">
        <v>60</v>
      </c>
      <c r="H3094" s="0" t="s">
        <v>60</v>
      </c>
      <c r="I3094" s="1" t="s">
        <v>60</v>
      </c>
      <c r="J3094" s="0" t="s">
        <v>60</v>
      </c>
      <c r="K3094" s="0" t="s">
        <v>60</v>
      </c>
      <c r="L3094" s="0" t="s">
        <v>60</v>
      </c>
      <c r="M3094" s="0" t="s">
        <v>60</v>
      </c>
      <c r="N3094" s="0" t="s">
        <v>60</v>
      </c>
      <c r="O3094" s="0" t="s">
        <v>60</v>
      </c>
      <c r="P3094" s="0" t="s">
        <v>60</v>
      </c>
      <c r="Q3094" s="1" t="s">
        <v>60</v>
      </c>
      <c r="R3094" s="0" t="s">
        <v>60</v>
      </c>
      <c r="S3094" s="0" t="s">
        <v>60</v>
      </c>
      <c r="T3094" s="0" t="s">
        <v>60</v>
      </c>
      <c r="U3094" s="0" t="s">
        <v>60</v>
      </c>
      <c r="V3094" s="0" t="s">
        <v>60</v>
      </c>
      <c r="W3094" s="0" t="s">
        <v>60</v>
      </c>
      <c r="X3094" s="0" t="s">
        <v>60</v>
      </c>
      <c r="Y3094" s="1" t="s">
        <v>60</v>
      </c>
      <c r="Z3094" s="0" t="s">
        <v>60</v>
      </c>
      <c r="AA3094" s="0" t="n">
        <v>160.7037</v>
      </c>
      <c r="AB3094" s="0" t="n">
        <v>0.49</v>
      </c>
      <c r="AC3094" s="0" t="n">
        <v>6.75</v>
      </c>
      <c r="AD3094" s="0" t="n">
        <v>16532</v>
      </c>
      <c r="AE3094" s="0" t="n">
        <v>19852.5</v>
      </c>
      <c r="AF3094" s="0" t="n">
        <v>1361</v>
      </c>
      <c r="AG3094" s="2" t="n">
        <v>17.305</v>
      </c>
      <c r="AH3094" s="0" t="n">
        <v>1.076</v>
      </c>
      <c r="AI3094" s="0" t="s">
        <v>60</v>
      </c>
      <c r="AJ3094" s="0" t="s">
        <v>60</v>
      </c>
      <c r="AK3094" s="0" t="s">
        <v>60</v>
      </c>
      <c r="AL3094" s="0" t="s">
        <v>60</v>
      </c>
      <c r="AM3094" s="0" t="s">
        <v>60</v>
      </c>
      <c r="AN3094" s="0" t="s">
        <v>60</v>
      </c>
      <c r="AO3094" s="2" t="s">
        <v>60</v>
      </c>
      <c r="AP3094" s="0" t="s">
        <v>60</v>
      </c>
      <c r="AQ3094" s="0" t="s">
        <v>60</v>
      </c>
      <c r="AR3094" s="0" t="s">
        <v>60</v>
      </c>
      <c r="AS3094" s="0" t="s">
        <v>60</v>
      </c>
      <c r="AT3094" s="0" t="s">
        <v>60</v>
      </c>
      <c r="AU3094" s="0" t="s">
        <v>60</v>
      </c>
      <c r="AV3094" s="0" t="s">
        <v>60</v>
      </c>
      <c r="AW3094" s="2" t="s">
        <v>60</v>
      </c>
      <c r="AX3094" s="0" t="s">
        <v>60</v>
      </c>
      <c r="AY3094" s="0" t="n">
        <v>1</v>
      </c>
      <c r="BC3094" s="0" t="s">
        <v>9331</v>
      </c>
    </row>
    <row r="3095" customFormat="false" ht="15" hidden="false" customHeight="true" outlineLevel="0" collapsed="false">
      <c r="A3095" s="0" t="s">
        <v>9332</v>
      </c>
      <c r="B3095" s="0" t="s">
        <v>9333</v>
      </c>
      <c r="C3095" s="0" t="n">
        <v>72.2834</v>
      </c>
      <c r="D3095" s="0" t="n">
        <v>2.23</v>
      </c>
      <c r="E3095" s="0" t="n">
        <v>2.56</v>
      </c>
      <c r="F3095" s="0" t="n">
        <v>6379</v>
      </c>
      <c r="G3095" s="0" t="n">
        <v>0</v>
      </c>
      <c r="H3095" s="0" t="n">
        <v>981</v>
      </c>
      <c r="I3095" s="1" t="s">
        <v>60</v>
      </c>
      <c r="J3095" s="0" t="s">
        <v>60</v>
      </c>
      <c r="K3095" s="0" t="s">
        <v>60</v>
      </c>
      <c r="L3095" s="0" t="s">
        <v>60</v>
      </c>
      <c r="M3095" s="0" t="s">
        <v>60</v>
      </c>
      <c r="N3095" s="0" t="s">
        <v>60</v>
      </c>
      <c r="O3095" s="0" t="s">
        <v>60</v>
      </c>
      <c r="P3095" s="0" t="s">
        <v>60</v>
      </c>
      <c r="Q3095" s="1" t="s">
        <v>60</v>
      </c>
      <c r="R3095" s="0" t="s">
        <v>60</v>
      </c>
      <c r="S3095" s="0" t="s">
        <v>60</v>
      </c>
      <c r="T3095" s="0" t="s">
        <v>60</v>
      </c>
      <c r="U3095" s="0" t="s">
        <v>60</v>
      </c>
      <c r="V3095" s="0" t="s">
        <v>60</v>
      </c>
      <c r="W3095" s="0" t="s">
        <v>60</v>
      </c>
      <c r="X3095" s="0" t="s">
        <v>60</v>
      </c>
      <c r="Y3095" s="1" t="s">
        <v>60</v>
      </c>
      <c r="Z3095" s="0" t="s">
        <v>60</v>
      </c>
      <c r="AA3095" s="0" t="s">
        <v>60</v>
      </c>
      <c r="AB3095" s="0" t="s">
        <v>60</v>
      </c>
      <c r="AC3095" s="0" t="s">
        <v>60</v>
      </c>
      <c r="AD3095" s="0" t="s">
        <v>60</v>
      </c>
      <c r="AE3095" s="0" t="s">
        <v>60</v>
      </c>
      <c r="AF3095" s="0" t="s">
        <v>60</v>
      </c>
      <c r="AG3095" s="2" t="s">
        <v>60</v>
      </c>
      <c r="AH3095" s="0" t="s">
        <v>60</v>
      </c>
      <c r="AI3095" s="0" t="s">
        <v>60</v>
      </c>
      <c r="AJ3095" s="0" t="s">
        <v>60</v>
      </c>
      <c r="AK3095" s="0" t="s">
        <v>60</v>
      </c>
      <c r="AL3095" s="0" t="s">
        <v>60</v>
      </c>
      <c r="AM3095" s="0" t="s">
        <v>60</v>
      </c>
      <c r="AN3095" s="0" t="s">
        <v>60</v>
      </c>
      <c r="AO3095" s="2" t="s">
        <v>60</v>
      </c>
      <c r="AP3095" s="0" t="s">
        <v>60</v>
      </c>
      <c r="AQ3095" s="0" t="s">
        <v>60</v>
      </c>
      <c r="AR3095" s="0" t="s">
        <v>60</v>
      </c>
      <c r="AS3095" s="0" t="s">
        <v>60</v>
      </c>
      <c r="AT3095" s="0" t="s">
        <v>60</v>
      </c>
      <c r="AU3095" s="0" t="s">
        <v>60</v>
      </c>
      <c r="AV3095" s="0" t="s">
        <v>60</v>
      </c>
      <c r="AW3095" s="2" t="s">
        <v>60</v>
      </c>
      <c r="AX3095" s="0" t="s">
        <v>60</v>
      </c>
      <c r="AY3095" s="0" t="n">
        <v>1</v>
      </c>
      <c r="BC3095" s="0" t="s">
        <v>9334</v>
      </c>
    </row>
    <row r="3096" customFormat="false" ht="15" hidden="false" customHeight="true" outlineLevel="0" collapsed="false">
      <c r="A3096" s="0" t="s">
        <v>9335</v>
      </c>
      <c r="B3096" s="0" t="s">
        <v>9336</v>
      </c>
      <c r="C3096" s="0" t="s">
        <v>60</v>
      </c>
      <c r="D3096" s="0" t="s">
        <v>60</v>
      </c>
      <c r="E3096" s="0" t="s">
        <v>60</v>
      </c>
      <c r="F3096" s="0" t="s">
        <v>60</v>
      </c>
      <c r="G3096" s="0" t="s">
        <v>60</v>
      </c>
      <c r="H3096" s="0" t="s">
        <v>60</v>
      </c>
      <c r="I3096" s="1" t="s">
        <v>60</v>
      </c>
      <c r="J3096" s="0" t="s">
        <v>60</v>
      </c>
      <c r="K3096" s="0" t="s">
        <v>60</v>
      </c>
      <c r="L3096" s="0" t="s">
        <v>60</v>
      </c>
      <c r="M3096" s="0" t="s">
        <v>60</v>
      </c>
      <c r="N3096" s="0" t="s">
        <v>60</v>
      </c>
      <c r="O3096" s="0" t="s">
        <v>60</v>
      </c>
      <c r="P3096" s="0" t="s">
        <v>60</v>
      </c>
      <c r="Q3096" s="1" t="s">
        <v>60</v>
      </c>
      <c r="R3096" s="0" t="s">
        <v>60</v>
      </c>
      <c r="S3096" s="0" t="s">
        <v>60</v>
      </c>
      <c r="T3096" s="0" t="s">
        <v>60</v>
      </c>
      <c r="U3096" s="0" t="s">
        <v>60</v>
      </c>
      <c r="V3096" s="0" t="s">
        <v>60</v>
      </c>
      <c r="W3096" s="0" t="s">
        <v>60</v>
      </c>
      <c r="X3096" s="0" t="s">
        <v>60</v>
      </c>
      <c r="Y3096" s="1" t="s">
        <v>60</v>
      </c>
      <c r="Z3096" s="0" t="s">
        <v>60</v>
      </c>
      <c r="AA3096" s="0" t="n">
        <v>150.5057</v>
      </c>
      <c r="AB3096" s="0" t="n">
        <v>0.54</v>
      </c>
      <c r="AC3096" s="0" t="n">
        <v>18.4</v>
      </c>
      <c r="AD3096" s="0" t="n">
        <v>6739</v>
      </c>
      <c r="AE3096" s="0" t="n">
        <v>6284</v>
      </c>
      <c r="AF3096" s="0" t="n">
        <v>2246</v>
      </c>
      <c r="AG3096" s="2" t="n">
        <v>5.4776</v>
      </c>
      <c r="AH3096" s="0" t="n">
        <v>0.1519</v>
      </c>
      <c r="AI3096" s="0" t="s">
        <v>60</v>
      </c>
      <c r="AJ3096" s="0" t="s">
        <v>60</v>
      </c>
      <c r="AK3096" s="0" t="s">
        <v>60</v>
      </c>
      <c r="AL3096" s="0" t="s">
        <v>60</v>
      </c>
      <c r="AM3096" s="0" t="s">
        <v>60</v>
      </c>
      <c r="AN3096" s="0" t="s">
        <v>60</v>
      </c>
      <c r="AO3096" s="2" t="s">
        <v>60</v>
      </c>
      <c r="AP3096" s="0" t="s">
        <v>60</v>
      </c>
      <c r="AQ3096" s="0" t="s">
        <v>60</v>
      </c>
      <c r="AR3096" s="0" t="s">
        <v>60</v>
      </c>
      <c r="AS3096" s="0" t="s">
        <v>60</v>
      </c>
      <c r="AT3096" s="0" t="s">
        <v>60</v>
      </c>
      <c r="AU3096" s="0" t="s">
        <v>60</v>
      </c>
      <c r="AV3096" s="0" t="s">
        <v>60</v>
      </c>
      <c r="AW3096" s="2" t="s">
        <v>60</v>
      </c>
      <c r="AX3096" s="0" t="s">
        <v>60</v>
      </c>
      <c r="AY3096" s="0" t="n">
        <v>1</v>
      </c>
      <c r="BC3096" s="0" t="s">
        <v>9337</v>
      </c>
    </row>
    <row r="3097" customFormat="false" ht="15" hidden="false" customHeight="true" outlineLevel="0" collapsed="false">
      <c r="A3097" s="0" t="s">
        <v>9338</v>
      </c>
      <c r="B3097" s="0" t="s">
        <v>9339</v>
      </c>
      <c r="C3097" s="0" t="s">
        <v>60</v>
      </c>
      <c r="D3097" s="0" t="s">
        <v>60</v>
      </c>
      <c r="E3097" s="0" t="s">
        <v>60</v>
      </c>
      <c r="F3097" s="0" t="s">
        <v>60</v>
      </c>
      <c r="G3097" s="0" t="s">
        <v>60</v>
      </c>
      <c r="H3097" s="0" t="s">
        <v>60</v>
      </c>
      <c r="I3097" s="1" t="s">
        <v>60</v>
      </c>
      <c r="J3097" s="0" t="s">
        <v>60</v>
      </c>
      <c r="K3097" s="0" t="s">
        <v>60</v>
      </c>
      <c r="L3097" s="0" t="s">
        <v>60</v>
      </c>
      <c r="M3097" s="0" t="s">
        <v>60</v>
      </c>
      <c r="N3097" s="0" t="s">
        <v>60</v>
      </c>
      <c r="O3097" s="0" t="s">
        <v>60</v>
      </c>
      <c r="P3097" s="0" t="s">
        <v>60</v>
      </c>
      <c r="Q3097" s="1" t="s">
        <v>60</v>
      </c>
      <c r="R3097" s="0" t="s">
        <v>60</v>
      </c>
      <c r="S3097" s="0" t="s">
        <v>60</v>
      </c>
      <c r="T3097" s="0" t="s">
        <v>60</v>
      </c>
      <c r="U3097" s="0" t="s">
        <v>60</v>
      </c>
      <c r="V3097" s="0" t="s">
        <v>60</v>
      </c>
      <c r="W3097" s="0" t="s">
        <v>60</v>
      </c>
      <c r="X3097" s="0" t="s">
        <v>60</v>
      </c>
      <c r="Y3097" s="1" t="s">
        <v>60</v>
      </c>
      <c r="Z3097" s="0" t="s">
        <v>60</v>
      </c>
      <c r="AA3097" s="0" t="n">
        <v>85.4088</v>
      </c>
      <c r="AB3097" s="0" t="n">
        <v>2.2</v>
      </c>
      <c r="AC3097" s="0" t="n">
        <v>13.51</v>
      </c>
      <c r="AD3097" s="0" t="n">
        <v>17356</v>
      </c>
      <c r="AE3097" s="0" t="n">
        <v>12904</v>
      </c>
      <c r="AF3097" s="0" t="n">
        <v>1364</v>
      </c>
      <c r="AG3097" s="2" t="n">
        <v>11.2482</v>
      </c>
      <c r="AH3097" s="0" t="n">
        <v>0.4068</v>
      </c>
      <c r="AI3097" s="0" t="s">
        <v>60</v>
      </c>
      <c r="AJ3097" s="0" t="s">
        <v>60</v>
      </c>
      <c r="AK3097" s="0" t="s">
        <v>60</v>
      </c>
      <c r="AL3097" s="0" t="s">
        <v>60</v>
      </c>
      <c r="AM3097" s="0" t="s">
        <v>60</v>
      </c>
      <c r="AN3097" s="0" t="s">
        <v>60</v>
      </c>
      <c r="AO3097" s="2" t="s">
        <v>60</v>
      </c>
      <c r="AP3097" s="0" t="s">
        <v>60</v>
      </c>
      <c r="AQ3097" s="0" t="s">
        <v>60</v>
      </c>
      <c r="AR3097" s="0" t="s">
        <v>60</v>
      </c>
      <c r="AS3097" s="0" t="s">
        <v>60</v>
      </c>
      <c r="AT3097" s="0" t="s">
        <v>60</v>
      </c>
      <c r="AU3097" s="0" t="s">
        <v>60</v>
      </c>
      <c r="AV3097" s="0" t="s">
        <v>60</v>
      </c>
      <c r="AW3097" s="2" t="s">
        <v>60</v>
      </c>
      <c r="AX3097" s="0" t="s">
        <v>60</v>
      </c>
      <c r="AY3097" s="0" t="n">
        <v>1</v>
      </c>
      <c r="BC3097" s="0" t="s">
        <v>9340</v>
      </c>
    </row>
    <row r="3098" customFormat="false" ht="15" hidden="false" customHeight="true" outlineLevel="0" collapsed="false">
      <c r="A3098" s="0" t="s">
        <v>9341</v>
      </c>
      <c r="B3098" s="0" t="s">
        <v>9342</v>
      </c>
      <c r="C3098" s="0" t="s">
        <v>60</v>
      </c>
      <c r="D3098" s="0" t="s">
        <v>60</v>
      </c>
      <c r="E3098" s="0" t="s">
        <v>60</v>
      </c>
      <c r="F3098" s="0" t="s">
        <v>60</v>
      </c>
      <c r="G3098" s="0" t="s">
        <v>60</v>
      </c>
      <c r="H3098" s="0" t="s">
        <v>60</v>
      </c>
      <c r="I3098" s="1" t="s">
        <v>60</v>
      </c>
      <c r="J3098" s="0" t="s">
        <v>60</v>
      </c>
      <c r="K3098" s="0" t="s">
        <v>60</v>
      </c>
      <c r="L3098" s="0" t="s">
        <v>60</v>
      </c>
      <c r="M3098" s="0" t="s">
        <v>60</v>
      </c>
      <c r="N3098" s="0" t="s">
        <v>60</v>
      </c>
      <c r="O3098" s="0" t="s">
        <v>60</v>
      </c>
      <c r="P3098" s="0" t="s">
        <v>60</v>
      </c>
      <c r="Q3098" s="1" t="s">
        <v>60</v>
      </c>
      <c r="R3098" s="0" t="s">
        <v>60</v>
      </c>
      <c r="S3098" s="0" t="n">
        <v>79.828</v>
      </c>
      <c r="T3098" s="0" t="n">
        <v>2.15</v>
      </c>
      <c r="U3098" s="0" t="n">
        <v>4.11</v>
      </c>
      <c r="V3098" s="0" t="n">
        <v>7880</v>
      </c>
      <c r="W3098" s="0" t="n">
        <v>9312</v>
      </c>
      <c r="X3098" s="0" t="n">
        <v>735</v>
      </c>
      <c r="Y3098" s="1" t="n">
        <v>10.2029</v>
      </c>
      <c r="Z3098" s="0" t="n">
        <v>0.4536</v>
      </c>
      <c r="AA3098" s="0" t="s">
        <v>60</v>
      </c>
      <c r="AB3098" s="0" t="s">
        <v>60</v>
      </c>
      <c r="AC3098" s="0" t="s">
        <v>60</v>
      </c>
      <c r="AD3098" s="0" t="s">
        <v>60</v>
      </c>
      <c r="AE3098" s="0" t="s">
        <v>60</v>
      </c>
      <c r="AF3098" s="0" t="s">
        <v>60</v>
      </c>
      <c r="AG3098" s="2" t="s">
        <v>60</v>
      </c>
      <c r="AH3098" s="0" t="s">
        <v>60</v>
      </c>
      <c r="AI3098" s="0" t="s">
        <v>60</v>
      </c>
      <c r="AJ3098" s="0" t="s">
        <v>60</v>
      </c>
      <c r="AK3098" s="0" t="s">
        <v>60</v>
      </c>
      <c r="AL3098" s="0" t="s">
        <v>60</v>
      </c>
      <c r="AM3098" s="0" t="s">
        <v>60</v>
      </c>
      <c r="AN3098" s="0" t="s">
        <v>60</v>
      </c>
      <c r="AO3098" s="2" t="s">
        <v>60</v>
      </c>
      <c r="AP3098" s="0" t="s">
        <v>60</v>
      </c>
      <c r="AQ3098" s="0" t="s">
        <v>60</v>
      </c>
      <c r="AR3098" s="0" t="s">
        <v>60</v>
      </c>
      <c r="AS3098" s="0" t="s">
        <v>60</v>
      </c>
      <c r="AT3098" s="0" t="s">
        <v>60</v>
      </c>
      <c r="AU3098" s="0" t="s">
        <v>60</v>
      </c>
      <c r="AV3098" s="0" t="s">
        <v>60</v>
      </c>
      <c r="AW3098" s="2" t="s">
        <v>60</v>
      </c>
      <c r="AX3098" s="0" t="s">
        <v>60</v>
      </c>
      <c r="AY3098" s="0" t="n">
        <v>1</v>
      </c>
      <c r="BC3098" s="0" t="s">
        <v>9343</v>
      </c>
    </row>
    <row r="3099" customFormat="false" ht="15" hidden="false" customHeight="true" outlineLevel="0" collapsed="false">
      <c r="A3099" s="0" t="s">
        <v>9344</v>
      </c>
      <c r="B3099" s="0" t="s">
        <v>9345</v>
      </c>
      <c r="C3099" s="0" t="s">
        <v>60</v>
      </c>
      <c r="D3099" s="0" t="s">
        <v>60</v>
      </c>
      <c r="E3099" s="0" t="s">
        <v>60</v>
      </c>
      <c r="F3099" s="0" t="s">
        <v>60</v>
      </c>
      <c r="G3099" s="0" t="s">
        <v>60</v>
      </c>
      <c r="H3099" s="0" t="s">
        <v>60</v>
      </c>
      <c r="I3099" s="1" t="s">
        <v>60</v>
      </c>
      <c r="J3099" s="0" t="s">
        <v>60</v>
      </c>
      <c r="K3099" s="0" t="n">
        <v>47.1745</v>
      </c>
      <c r="L3099" s="0" t="n">
        <v>2.36</v>
      </c>
      <c r="M3099" s="0" t="n">
        <v>3.99</v>
      </c>
      <c r="N3099" s="0" t="n">
        <v>132098</v>
      </c>
      <c r="O3099" s="0" t="n">
        <v>3337</v>
      </c>
      <c r="P3099" s="0" t="n">
        <v>5239</v>
      </c>
      <c r="Q3099" s="1" t="n">
        <v>3.757</v>
      </c>
      <c r="R3099" s="0" t="n">
        <v>0.6257</v>
      </c>
      <c r="S3099" s="0" t="s">
        <v>60</v>
      </c>
      <c r="T3099" s="0" t="s">
        <v>60</v>
      </c>
      <c r="U3099" s="0" t="s">
        <v>60</v>
      </c>
      <c r="V3099" s="0" t="s">
        <v>60</v>
      </c>
      <c r="W3099" s="0" t="s">
        <v>60</v>
      </c>
      <c r="X3099" s="0" t="s">
        <v>60</v>
      </c>
      <c r="Y3099" s="1" t="s">
        <v>60</v>
      </c>
      <c r="Z3099" s="0" t="s">
        <v>60</v>
      </c>
      <c r="AA3099" s="0" t="s">
        <v>60</v>
      </c>
      <c r="AB3099" s="0" t="s">
        <v>60</v>
      </c>
      <c r="AC3099" s="0" t="s">
        <v>60</v>
      </c>
      <c r="AD3099" s="0" t="s">
        <v>60</v>
      </c>
      <c r="AE3099" s="0" t="s">
        <v>60</v>
      </c>
      <c r="AF3099" s="0" t="s">
        <v>60</v>
      </c>
      <c r="AG3099" s="2" t="s">
        <v>60</v>
      </c>
      <c r="AH3099" s="0" t="s">
        <v>60</v>
      </c>
      <c r="AI3099" s="0" t="s">
        <v>60</v>
      </c>
      <c r="AJ3099" s="0" t="s">
        <v>60</v>
      </c>
      <c r="AK3099" s="0" t="s">
        <v>60</v>
      </c>
      <c r="AL3099" s="0" t="s">
        <v>60</v>
      </c>
      <c r="AM3099" s="0" t="s">
        <v>60</v>
      </c>
      <c r="AN3099" s="0" t="s">
        <v>60</v>
      </c>
      <c r="AO3099" s="2" t="s">
        <v>60</v>
      </c>
      <c r="AP3099" s="0" t="s">
        <v>60</v>
      </c>
      <c r="AQ3099" s="0" t="s">
        <v>60</v>
      </c>
      <c r="AR3099" s="0" t="s">
        <v>60</v>
      </c>
      <c r="AS3099" s="0" t="s">
        <v>60</v>
      </c>
      <c r="AT3099" s="0" t="s">
        <v>60</v>
      </c>
      <c r="AU3099" s="0" t="s">
        <v>60</v>
      </c>
      <c r="AV3099" s="0" t="s">
        <v>60</v>
      </c>
      <c r="AW3099" s="2" t="s">
        <v>60</v>
      </c>
      <c r="AX3099" s="0" t="s">
        <v>60</v>
      </c>
      <c r="AY3099" s="0" t="n">
        <v>1</v>
      </c>
      <c r="BC3099" s="0" t="s">
        <v>9346</v>
      </c>
    </row>
    <row r="3100" customFormat="false" ht="15" hidden="false" customHeight="true" outlineLevel="0" collapsed="false">
      <c r="A3100" s="0" t="s">
        <v>9347</v>
      </c>
      <c r="B3100" s="0" t="s">
        <v>9348</v>
      </c>
      <c r="C3100" s="0" t="s">
        <v>60</v>
      </c>
      <c r="D3100" s="0" t="s">
        <v>60</v>
      </c>
      <c r="E3100" s="0" t="s">
        <v>60</v>
      </c>
      <c r="F3100" s="0" t="s">
        <v>60</v>
      </c>
      <c r="G3100" s="0" t="s">
        <v>60</v>
      </c>
      <c r="H3100" s="0" t="s">
        <v>60</v>
      </c>
      <c r="I3100" s="1" t="s">
        <v>60</v>
      </c>
      <c r="J3100" s="0" t="s">
        <v>60</v>
      </c>
      <c r="K3100" s="0" t="s">
        <v>60</v>
      </c>
      <c r="L3100" s="0" t="s">
        <v>60</v>
      </c>
      <c r="M3100" s="0" t="s">
        <v>60</v>
      </c>
      <c r="N3100" s="0" t="s">
        <v>60</v>
      </c>
      <c r="O3100" s="0" t="s">
        <v>60</v>
      </c>
      <c r="P3100" s="0" t="s">
        <v>60</v>
      </c>
      <c r="Q3100" s="1" t="s">
        <v>60</v>
      </c>
      <c r="R3100" s="0" t="s">
        <v>60</v>
      </c>
      <c r="S3100" s="0" t="s">
        <v>60</v>
      </c>
      <c r="T3100" s="0" t="s">
        <v>60</v>
      </c>
      <c r="U3100" s="0" t="s">
        <v>60</v>
      </c>
      <c r="V3100" s="0" t="s">
        <v>60</v>
      </c>
      <c r="W3100" s="0" t="s">
        <v>60</v>
      </c>
      <c r="X3100" s="0" t="s">
        <v>60</v>
      </c>
      <c r="Y3100" s="1" t="s">
        <v>60</v>
      </c>
      <c r="Z3100" s="0" t="s">
        <v>60</v>
      </c>
      <c r="AA3100" s="0" t="s">
        <v>60</v>
      </c>
      <c r="AB3100" s="0" t="s">
        <v>60</v>
      </c>
      <c r="AC3100" s="0" t="s">
        <v>60</v>
      </c>
      <c r="AD3100" s="0" t="s">
        <v>60</v>
      </c>
      <c r="AE3100" s="0" t="s">
        <v>60</v>
      </c>
      <c r="AF3100" s="0" t="s">
        <v>60</v>
      </c>
      <c r="AG3100" s="2" t="s">
        <v>60</v>
      </c>
      <c r="AH3100" s="0" t="s">
        <v>60</v>
      </c>
      <c r="AI3100" s="0" t="s">
        <v>60</v>
      </c>
      <c r="AJ3100" s="0" t="s">
        <v>60</v>
      </c>
      <c r="AK3100" s="0" t="s">
        <v>60</v>
      </c>
      <c r="AL3100" s="0" t="s">
        <v>60</v>
      </c>
      <c r="AM3100" s="0" t="s">
        <v>60</v>
      </c>
      <c r="AN3100" s="0" t="s">
        <v>60</v>
      </c>
      <c r="AO3100" s="2" t="s">
        <v>60</v>
      </c>
      <c r="AP3100" s="0" t="s">
        <v>60</v>
      </c>
      <c r="AQ3100" s="0" t="n">
        <v>119.4702</v>
      </c>
      <c r="AR3100" s="0" t="n">
        <v>0.93</v>
      </c>
      <c r="AS3100" s="0" t="n">
        <v>5.71</v>
      </c>
      <c r="AT3100" s="0" t="n">
        <v>4960</v>
      </c>
      <c r="AU3100" s="0" t="n">
        <v>0</v>
      </c>
      <c r="AV3100" s="0" t="n">
        <v>1695</v>
      </c>
      <c r="AW3100" s="2" t="s">
        <v>60</v>
      </c>
      <c r="AX3100" s="0" t="s">
        <v>60</v>
      </c>
      <c r="AY3100" s="0" t="n">
        <v>1</v>
      </c>
      <c r="BC3100" s="0" t="s">
        <v>9349</v>
      </c>
    </row>
    <row r="3101" customFormat="false" ht="15" hidden="false" customHeight="true" outlineLevel="0" collapsed="false">
      <c r="A3101" s="0" t="s">
        <v>9350</v>
      </c>
      <c r="B3101" s="0" t="s">
        <v>9351</v>
      </c>
      <c r="C3101" s="0" t="s">
        <v>60</v>
      </c>
      <c r="D3101" s="0" t="s">
        <v>60</v>
      </c>
      <c r="E3101" s="0" t="s">
        <v>60</v>
      </c>
      <c r="F3101" s="0" t="s">
        <v>60</v>
      </c>
      <c r="G3101" s="0" t="s">
        <v>60</v>
      </c>
      <c r="H3101" s="0" t="s">
        <v>60</v>
      </c>
      <c r="I3101" s="1" t="s">
        <v>60</v>
      </c>
      <c r="J3101" s="0" t="s">
        <v>60</v>
      </c>
      <c r="K3101" s="0" t="s">
        <v>60</v>
      </c>
      <c r="L3101" s="0" t="s">
        <v>60</v>
      </c>
      <c r="M3101" s="0" t="s">
        <v>60</v>
      </c>
      <c r="N3101" s="0" t="s">
        <v>60</v>
      </c>
      <c r="O3101" s="0" t="s">
        <v>60</v>
      </c>
      <c r="P3101" s="0" t="s">
        <v>60</v>
      </c>
      <c r="Q3101" s="1" t="s">
        <v>60</v>
      </c>
      <c r="R3101" s="0" t="s">
        <v>60</v>
      </c>
      <c r="S3101" s="0" t="n">
        <v>72.6322</v>
      </c>
      <c r="T3101" s="0" t="n">
        <v>2.78</v>
      </c>
      <c r="U3101" s="0" t="n">
        <v>4.11</v>
      </c>
      <c r="V3101" s="0" t="n">
        <v>19778</v>
      </c>
      <c r="W3101" s="0" t="n">
        <v>18700.5</v>
      </c>
      <c r="X3101" s="0" t="n">
        <v>2724</v>
      </c>
      <c r="Y3101" s="1" t="n">
        <v>20.4897</v>
      </c>
      <c r="Z3101" s="0" t="n">
        <v>1.53</v>
      </c>
      <c r="AA3101" s="0" t="s">
        <v>60</v>
      </c>
      <c r="AB3101" s="0" t="s">
        <v>60</v>
      </c>
      <c r="AC3101" s="0" t="s">
        <v>60</v>
      </c>
      <c r="AD3101" s="0" t="s">
        <v>60</v>
      </c>
      <c r="AE3101" s="0" t="s">
        <v>60</v>
      </c>
      <c r="AF3101" s="0" t="s">
        <v>60</v>
      </c>
      <c r="AG3101" s="2" t="s">
        <v>60</v>
      </c>
      <c r="AH3101" s="0" t="s">
        <v>60</v>
      </c>
      <c r="AI3101" s="0" t="s">
        <v>60</v>
      </c>
      <c r="AJ3101" s="0" t="s">
        <v>60</v>
      </c>
      <c r="AK3101" s="0" t="s">
        <v>60</v>
      </c>
      <c r="AL3101" s="0" t="s">
        <v>60</v>
      </c>
      <c r="AM3101" s="0" t="s">
        <v>60</v>
      </c>
      <c r="AN3101" s="0" t="s">
        <v>60</v>
      </c>
      <c r="AO3101" s="2" t="s">
        <v>60</v>
      </c>
      <c r="AP3101" s="0" t="s">
        <v>60</v>
      </c>
      <c r="AQ3101" s="0" t="s">
        <v>60</v>
      </c>
      <c r="AR3101" s="0" t="s">
        <v>60</v>
      </c>
      <c r="AS3101" s="0" t="s">
        <v>60</v>
      </c>
      <c r="AT3101" s="0" t="s">
        <v>60</v>
      </c>
      <c r="AU3101" s="0" t="s">
        <v>60</v>
      </c>
      <c r="AV3101" s="0" t="s">
        <v>60</v>
      </c>
      <c r="AW3101" s="2" t="s">
        <v>60</v>
      </c>
      <c r="AX3101" s="0" t="s">
        <v>60</v>
      </c>
      <c r="AY3101" s="0" t="n">
        <v>1</v>
      </c>
      <c r="BC3101" s="0" t="s">
        <v>9352</v>
      </c>
    </row>
    <row r="3102" customFormat="false" ht="15" hidden="false" customHeight="true" outlineLevel="0" collapsed="false">
      <c r="A3102" s="0" t="s">
        <v>9353</v>
      </c>
      <c r="B3102" s="0" t="s">
        <v>9354</v>
      </c>
      <c r="C3102" s="0" t="s">
        <v>60</v>
      </c>
      <c r="D3102" s="0" t="s">
        <v>60</v>
      </c>
      <c r="E3102" s="0" t="s">
        <v>60</v>
      </c>
      <c r="F3102" s="0" t="s">
        <v>60</v>
      </c>
      <c r="G3102" s="0" t="s">
        <v>60</v>
      </c>
      <c r="H3102" s="0" t="s">
        <v>60</v>
      </c>
      <c r="I3102" s="1" t="s">
        <v>60</v>
      </c>
      <c r="J3102" s="0" t="s">
        <v>60</v>
      </c>
      <c r="K3102" s="0" t="n">
        <v>65.8621</v>
      </c>
      <c r="L3102" s="0" t="n">
        <v>3.26</v>
      </c>
      <c r="M3102" s="0" t="n">
        <v>2.75</v>
      </c>
      <c r="N3102" s="0" t="n">
        <v>62259</v>
      </c>
      <c r="O3102" s="0" t="n">
        <v>15411</v>
      </c>
      <c r="P3102" s="0" t="n">
        <v>7172</v>
      </c>
      <c r="Q3102" s="1" t="n">
        <v>17.3508</v>
      </c>
      <c r="R3102" s="0" t="n">
        <v>1.6425</v>
      </c>
      <c r="S3102" s="0" t="s">
        <v>60</v>
      </c>
      <c r="T3102" s="0" t="s">
        <v>60</v>
      </c>
      <c r="U3102" s="0" t="s">
        <v>60</v>
      </c>
      <c r="V3102" s="0" t="s">
        <v>60</v>
      </c>
      <c r="W3102" s="0" t="s">
        <v>60</v>
      </c>
      <c r="X3102" s="0" t="s">
        <v>60</v>
      </c>
      <c r="Y3102" s="1" t="s">
        <v>60</v>
      </c>
      <c r="Z3102" s="0" t="s">
        <v>60</v>
      </c>
      <c r="AA3102" s="0" t="s">
        <v>60</v>
      </c>
      <c r="AB3102" s="0" t="s">
        <v>60</v>
      </c>
      <c r="AC3102" s="0" t="s">
        <v>60</v>
      </c>
      <c r="AD3102" s="0" t="s">
        <v>60</v>
      </c>
      <c r="AE3102" s="0" t="s">
        <v>60</v>
      </c>
      <c r="AF3102" s="0" t="s">
        <v>60</v>
      </c>
      <c r="AG3102" s="2" t="s">
        <v>60</v>
      </c>
      <c r="AH3102" s="0" t="s">
        <v>60</v>
      </c>
      <c r="AI3102" s="0" t="s">
        <v>60</v>
      </c>
      <c r="AJ3102" s="0" t="s">
        <v>60</v>
      </c>
      <c r="AK3102" s="0" t="s">
        <v>60</v>
      </c>
      <c r="AL3102" s="0" t="s">
        <v>60</v>
      </c>
      <c r="AM3102" s="0" t="s">
        <v>60</v>
      </c>
      <c r="AN3102" s="0" t="s">
        <v>60</v>
      </c>
      <c r="AO3102" s="2" t="s">
        <v>60</v>
      </c>
      <c r="AP3102" s="0" t="s">
        <v>60</v>
      </c>
      <c r="AQ3102" s="0" t="s">
        <v>60</v>
      </c>
      <c r="AR3102" s="0" t="s">
        <v>60</v>
      </c>
      <c r="AS3102" s="0" t="s">
        <v>60</v>
      </c>
      <c r="AT3102" s="0" t="s">
        <v>60</v>
      </c>
      <c r="AU3102" s="0" t="s">
        <v>60</v>
      </c>
      <c r="AV3102" s="0" t="s">
        <v>60</v>
      </c>
      <c r="AW3102" s="2" t="s">
        <v>60</v>
      </c>
      <c r="AX3102" s="0" t="s">
        <v>60</v>
      </c>
      <c r="AY3102" s="0" t="n">
        <v>1</v>
      </c>
      <c r="BC3102" s="0" t="s">
        <v>9355</v>
      </c>
    </row>
    <row r="3103" customFormat="false" ht="15" hidden="false" customHeight="true" outlineLevel="0" collapsed="false">
      <c r="A3103" s="0" t="s">
        <v>9356</v>
      </c>
      <c r="B3103" s="0" t="s">
        <v>9357</v>
      </c>
      <c r="C3103" s="0" t="s">
        <v>60</v>
      </c>
      <c r="D3103" s="0" t="s">
        <v>60</v>
      </c>
      <c r="E3103" s="0" t="s">
        <v>60</v>
      </c>
      <c r="F3103" s="0" t="s">
        <v>60</v>
      </c>
      <c r="G3103" s="0" t="s">
        <v>60</v>
      </c>
      <c r="H3103" s="0" t="s">
        <v>60</v>
      </c>
      <c r="I3103" s="1" t="s">
        <v>60</v>
      </c>
      <c r="J3103" s="0" t="s">
        <v>60</v>
      </c>
      <c r="K3103" s="0" t="s">
        <v>60</v>
      </c>
      <c r="L3103" s="0" t="s">
        <v>60</v>
      </c>
      <c r="M3103" s="0" t="s">
        <v>60</v>
      </c>
      <c r="N3103" s="0" t="s">
        <v>60</v>
      </c>
      <c r="O3103" s="0" t="s">
        <v>60</v>
      </c>
      <c r="P3103" s="0" t="s">
        <v>60</v>
      </c>
      <c r="Q3103" s="1" t="s">
        <v>60</v>
      </c>
      <c r="R3103" s="0" t="s">
        <v>60</v>
      </c>
      <c r="S3103" s="0" t="s">
        <v>60</v>
      </c>
      <c r="T3103" s="0" t="s">
        <v>60</v>
      </c>
      <c r="U3103" s="0" t="s">
        <v>60</v>
      </c>
      <c r="V3103" s="0" t="s">
        <v>60</v>
      </c>
      <c r="W3103" s="0" t="s">
        <v>60</v>
      </c>
      <c r="X3103" s="0" t="s">
        <v>60</v>
      </c>
      <c r="Y3103" s="1" t="s">
        <v>60</v>
      </c>
      <c r="Z3103" s="0" t="s">
        <v>60</v>
      </c>
      <c r="AA3103" s="0" t="s">
        <v>60</v>
      </c>
      <c r="AB3103" s="0" t="s">
        <v>60</v>
      </c>
      <c r="AC3103" s="0" t="s">
        <v>60</v>
      </c>
      <c r="AD3103" s="0" t="s">
        <v>60</v>
      </c>
      <c r="AE3103" s="0" t="s">
        <v>60</v>
      </c>
      <c r="AF3103" s="0" t="s">
        <v>60</v>
      </c>
      <c r="AG3103" s="2" t="s">
        <v>60</v>
      </c>
      <c r="AH3103" s="0" t="s">
        <v>60</v>
      </c>
      <c r="AI3103" s="0" t="n">
        <v>64.6223</v>
      </c>
      <c r="AJ3103" s="0" t="n">
        <v>1.9</v>
      </c>
      <c r="AK3103" s="0" t="n">
        <v>3.41</v>
      </c>
      <c r="AL3103" s="0" t="n">
        <v>82207</v>
      </c>
      <c r="AM3103" s="0" t="n">
        <v>33414</v>
      </c>
      <c r="AN3103" s="0" t="n">
        <v>22165</v>
      </c>
      <c r="AO3103" s="2" t="n">
        <v>49.9963</v>
      </c>
      <c r="AP3103" s="0" t="n">
        <v>3.8797</v>
      </c>
      <c r="AQ3103" s="0" t="s">
        <v>60</v>
      </c>
      <c r="AR3103" s="0" t="s">
        <v>60</v>
      </c>
      <c r="AS3103" s="0" t="s">
        <v>60</v>
      </c>
      <c r="AT3103" s="0" t="s">
        <v>60</v>
      </c>
      <c r="AU3103" s="0" t="s">
        <v>60</v>
      </c>
      <c r="AV3103" s="0" t="s">
        <v>60</v>
      </c>
      <c r="AW3103" s="2" t="s">
        <v>60</v>
      </c>
      <c r="AX3103" s="0" t="s">
        <v>60</v>
      </c>
      <c r="AY3103" s="0" t="n">
        <v>1</v>
      </c>
      <c r="BC3103" s="0" t="s">
        <v>9358</v>
      </c>
    </row>
    <row r="3104" customFormat="false" ht="15" hidden="false" customHeight="true" outlineLevel="0" collapsed="false">
      <c r="A3104" s="0" t="s">
        <v>9359</v>
      </c>
      <c r="B3104" s="0" t="s">
        <v>9360</v>
      </c>
      <c r="C3104" s="0" t="n">
        <v>65.8961</v>
      </c>
      <c r="D3104" s="0" t="n">
        <v>2.77</v>
      </c>
      <c r="E3104" s="0" t="n">
        <v>4.34</v>
      </c>
      <c r="F3104" s="0" t="n">
        <v>85338</v>
      </c>
      <c r="G3104" s="0" t="n">
        <v>20170</v>
      </c>
      <c r="H3104" s="0" t="n">
        <v>7782</v>
      </c>
      <c r="I3104" s="1" t="n">
        <v>23.0514</v>
      </c>
      <c r="J3104" s="0" t="n">
        <v>3.1492</v>
      </c>
      <c r="K3104" s="0" t="s">
        <v>60</v>
      </c>
      <c r="L3104" s="0" t="s">
        <v>60</v>
      </c>
      <c r="M3104" s="0" t="s">
        <v>60</v>
      </c>
      <c r="N3104" s="0" t="s">
        <v>60</v>
      </c>
      <c r="O3104" s="0" t="s">
        <v>60</v>
      </c>
      <c r="P3104" s="0" t="s">
        <v>60</v>
      </c>
      <c r="Q3104" s="1" t="s">
        <v>60</v>
      </c>
      <c r="R3104" s="0" t="s">
        <v>60</v>
      </c>
      <c r="S3104" s="0" t="s">
        <v>60</v>
      </c>
      <c r="T3104" s="0" t="s">
        <v>60</v>
      </c>
      <c r="U3104" s="0" t="s">
        <v>60</v>
      </c>
      <c r="V3104" s="0" t="s">
        <v>60</v>
      </c>
      <c r="W3104" s="0" t="s">
        <v>60</v>
      </c>
      <c r="X3104" s="0" t="s">
        <v>60</v>
      </c>
      <c r="Y3104" s="1" t="s">
        <v>60</v>
      </c>
      <c r="Z3104" s="0" t="s">
        <v>60</v>
      </c>
      <c r="AA3104" s="0" t="s">
        <v>60</v>
      </c>
      <c r="AB3104" s="0" t="s">
        <v>60</v>
      </c>
      <c r="AC3104" s="0" t="s">
        <v>60</v>
      </c>
      <c r="AD3104" s="0" t="s">
        <v>60</v>
      </c>
      <c r="AE3104" s="0" t="s">
        <v>60</v>
      </c>
      <c r="AF3104" s="0" t="s">
        <v>60</v>
      </c>
      <c r="AG3104" s="2" t="s">
        <v>60</v>
      </c>
      <c r="AH3104" s="0" t="s">
        <v>60</v>
      </c>
      <c r="AI3104" s="0" t="s">
        <v>60</v>
      </c>
      <c r="AJ3104" s="0" t="s">
        <v>60</v>
      </c>
      <c r="AK3104" s="0" t="s">
        <v>60</v>
      </c>
      <c r="AL3104" s="0" t="s">
        <v>60</v>
      </c>
      <c r="AM3104" s="0" t="s">
        <v>60</v>
      </c>
      <c r="AN3104" s="0" t="s">
        <v>60</v>
      </c>
      <c r="AO3104" s="2" t="s">
        <v>60</v>
      </c>
      <c r="AP3104" s="0" t="s">
        <v>60</v>
      </c>
      <c r="AQ3104" s="0" t="s">
        <v>60</v>
      </c>
      <c r="AR3104" s="0" t="s">
        <v>60</v>
      </c>
      <c r="AS3104" s="0" t="s">
        <v>60</v>
      </c>
      <c r="AT3104" s="0" t="s">
        <v>60</v>
      </c>
      <c r="AU3104" s="0" t="s">
        <v>60</v>
      </c>
      <c r="AV3104" s="0" t="s">
        <v>60</v>
      </c>
      <c r="AW3104" s="2" t="s">
        <v>60</v>
      </c>
      <c r="AX3104" s="0" t="s">
        <v>60</v>
      </c>
      <c r="AY3104" s="0" t="n">
        <v>1</v>
      </c>
      <c r="BC3104" s="0" t="s">
        <v>9361</v>
      </c>
    </row>
    <row r="3105" customFormat="false" ht="15" hidden="false" customHeight="true" outlineLevel="0" collapsed="false">
      <c r="A3105" s="0" t="s">
        <v>9362</v>
      </c>
      <c r="B3105" s="0" t="s">
        <v>9363</v>
      </c>
      <c r="C3105" s="0" t="s">
        <v>60</v>
      </c>
      <c r="D3105" s="0" t="s">
        <v>60</v>
      </c>
      <c r="E3105" s="0" t="s">
        <v>60</v>
      </c>
      <c r="F3105" s="0" t="s">
        <v>60</v>
      </c>
      <c r="G3105" s="0" t="s">
        <v>60</v>
      </c>
      <c r="H3105" s="0" t="s">
        <v>60</v>
      </c>
      <c r="I3105" s="1" t="s">
        <v>60</v>
      </c>
      <c r="J3105" s="0" t="s">
        <v>60</v>
      </c>
      <c r="K3105" s="0" t="s">
        <v>60</v>
      </c>
      <c r="L3105" s="0" t="s">
        <v>60</v>
      </c>
      <c r="M3105" s="0" t="s">
        <v>60</v>
      </c>
      <c r="N3105" s="0" t="s">
        <v>60</v>
      </c>
      <c r="O3105" s="0" t="s">
        <v>60</v>
      </c>
      <c r="P3105" s="0" t="s">
        <v>60</v>
      </c>
      <c r="Q3105" s="1" t="s">
        <v>60</v>
      </c>
      <c r="R3105" s="0" t="s">
        <v>60</v>
      </c>
      <c r="S3105" s="0" t="s">
        <v>60</v>
      </c>
      <c r="T3105" s="0" t="s">
        <v>60</v>
      </c>
      <c r="U3105" s="0" t="s">
        <v>60</v>
      </c>
      <c r="V3105" s="0" t="s">
        <v>60</v>
      </c>
      <c r="W3105" s="0" t="s">
        <v>60</v>
      </c>
      <c r="X3105" s="0" t="s">
        <v>60</v>
      </c>
      <c r="Y3105" s="1" t="s">
        <v>60</v>
      </c>
      <c r="Z3105" s="0" t="s">
        <v>60</v>
      </c>
      <c r="AA3105" s="0" t="s">
        <v>60</v>
      </c>
      <c r="AB3105" s="0" t="s">
        <v>60</v>
      </c>
      <c r="AC3105" s="0" t="s">
        <v>60</v>
      </c>
      <c r="AD3105" s="0" t="s">
        <v>60</v>
      </c>
      <c r="AE3105" s="0" t="s">
        <v>60</v>
      </c>
      <c r="AF3105" s="0" t="s">
        <v>60</v>
      </c>
      <c r="AG3105" s="2" t="s">
        <v>60</v>
      </c>
      <c r="AH3105" s="0" t="s">
        <v>60</v>
      </c>
      <c r="AI3105" s="0" t="n">
        <v>72.6568</v>
      </c>
      <c r="AJ3105" s="0" t="n">
        <v>1.34</v>
      </c>
      <c r="AK3105" s="0" t="n">
        <v>8.07</v>
      </c>
      <c r="AL3105" s="0" t="n">
        <v>3085</v>
      </c>
      <c r="AM3105" s="0" t="n">
        <v>1140</v>
      </c>
      <c r="AN3105" s="0" t="n">
        <v>434</v>
      </c>
      <c r="AO3105" s="2" t="n">
        <v>1.7057</v>
      </c>
      <c r="AP3105" s="0" t="n">
        <v>0.0615</v>
      </c>
      <c r="AQ3105" s="0" t="s">
        <v>60</v>
      </c>
      <c r="AR3105" s="0" t="s">
        <v>60</v>
      </c>
      <c r="AS3105" s="0" t="s">
        <v>60</v>
      </c>
      <c r="AT3105" s="0" t="s">
        <v>60</v>
      </c>
      <c r="AU3105" s="0" t="s">
        <v>60</v>
      </c>
      <c r="AV3105" s="0" t="s">
        <v>60</v>
      </c>
      <c r="AW3105" s="2" t="s">
        <v>60</v>
      </c>
      <c r="AX3105" s="0" t="s">
        <v>60</v>
      </c>
      <c r="AY3105" s="0" t="n">
        <v>1</v>
      </c>
      <c r="BC3105" s="0" t="s">
        <v>9364</v>
      </c>
    </row>
    <row r="3106" customFormat="false" ht="15" hidden="false" customHeight="true" outlineLevel="0" collapsed="false">
      <c r="A3106" s="0" t="s">
        <v>9365</v>
      </c>
      <c r="B3106" s="0" t="s">
        <v>9366</v>
      </c>
      <c r="C3106" s="0" t="s">
        <v>60</v>
      </c>
      <c r="D3106" s="0" t="s">
        <v>60</v>
      </c>
      <c r="E3106" s="0" t="s">
        <v>60</v>
      </c>
      <c r="F3106" s="0" t="s">
        <v>60</v>
      </c>
      <c r="G3106" s="0" t="s">
        <v>60</v>
      </c>
      <c r="H3106" s="0" t="s">
        <v>60</v>
      </c>
      <c r="I3106" s="1" t="s">
        <v>60</v>
      </c>
      <c r="J3106" s="0" t="s">
        <v>60</v>
      </c>
      <c r="K3106" s="0" t="s">
        <v>60</v>
      </c>
      <c r="L3106" s="0" t="s">
        <v>60</v>
      </c>
      <c r="M3106" s="0" t="s">
        <v>60</v>
      </c>
      <c r="N3106" s="0" t="s">
        <v>60</v>
      </c>
      <c r="O3106" s="0" t="s">
        <v>60</v>
      </c>
      <c r="P3106" s="0" t="s">
        <v>60</v>
      </c>
      <c r="Q3106" s="1" t="s">
        <v>60</v>
      </c>
      <c r="R3106" s="0" t="s">
        <v>60</v>
      </c>
      <c r="S3106" s="0" t="n">
        <v>70.0813</v>
      </c>
      <c r="T3106" s="0" t="n">
        <v>1.66</v>
      </c>
      <c r="U3106" s="0" t="n">
        <v>4.86</v>
      </c>
      <c r="V3106" s="0" t="n">
        <v>231045</v>
      </c>
      <c r="W3106" s="0" t="n">
        <v>85789</v>
      </c>
      <c r="X3106" s="0" t="n">
        <v>25325</v>
      </c>
      <c r="Y3106" s="1" t="n">
        <v>93.9968</v>
      </c>
      <c r="Z3106" s="0" t="n">
        <v>34.8796</v>
      </c>
      <c r="AA3106" s="0" t="s">
        <v>60</v>
      </c>
      <c r="AB3106" s="0" t="s">
        <v>60</v>
      </c>
      <c r="AC3106" s="0" t="s">
        <v>60</v>
      </c>
      <c r="AD3106" s="0" t="s">
        <v>60</v>
      </c>
      <c r="AE3106" s="0" t="s">
        <v>60</v>
      </c>
      <c r="AF3106" s="0" t="s">
        <v>60</v>
      </c>
      <c r="AG3106" s="2" t="s">
        <v>60</v>
      </c>
      <c r="AH3106" s="0" t="s">
        <v>60</v>
      </c>
      <c r="AI3106" s="0" t="s">
        <v>60</v>
      </c>
      <c r="AJ3106" s="0" t="s">
        <v>60</v>
      </c>
      <c r="AK3106" s="0" t="s">
        <v>60</v>
      </c>
      <c r="AL3106" s="0" t="s">
        <v>60</v>
      </c>
      <c r="AM3106" s="0" t="s">
        <v>60</v>
      </c>
      <c r="AN3106" s="0" t="s">
        <v>60</v>
      </c>
      <c r="AO3106" s="2" t="s">
        <v>60</v>
      </c>
      <c r="AP3106" s="0" t="s">
        <v>60</v>
      </c>
      <c r="AQ3106" s="0" t="s">
        <v>60</v>
      </c>
      <c r="AR3106" s="0" t="s">
        <v>60</v>
      </c>
      <c r="AS3106" s="0" t="s">
        <v>60</v>
      </c>
      <c r="AT3106" s="0" t="s">
        <v>60</v>
      </c>
      <c r="AU3106" s="0" t="s">
        <v>60</v>
      </c>
      <c r="AV3106" s="0" t="s">
        <v>60</v>
      </c>
      <c r="AW3106" s="2" t="s">
        <v>60</v>
      </c>
      <c r="AX3106" s="0" t="s">
        <v>60</v>
      </c>
      <c r="AY3106" s="0" t="n">
        <v>1</v>
      </c>
      <c r="BC3106" s="0" t="s">
        <v>9367</v>
      </c>
    </row>
    <row r="3107" customFormat="false" ht="15" hidden="false" customHeight="true" outlineLevel="0" collapsed="false">
      <c r="A3107" s="0" t="s">
        <v>9368</v>
      </c>
      <c r="B3107" s="0" t="s">
        <v>9369</v>
      </c>
      <c r="C3107" s="0" t="s">
        <v>60</v>
      </c>
      <c r="D3107" s="0" t="s">
        <v>60</v>
      </c>
      <c r="E3107" s="0" t="s">
        <v>60</v>
      </c>
      <c r="F3107" s="0" t="s">
        <v>60</v>
      </c>
      <c r="G3107" s="0" t="s">
        <v>60</v>
      </c>
      <c r="H3107" s="0" t="s">
        <v>60</v>
      </c>
      <c r="I3107" s="1" t="s">
        <v>60</v>
      </c>
      <c r="J3107" s="0" t="s">
        <v>60</v>
      </c>
      <c r="K3107" s="0" t="s">
        <v>60</v>
      </c>
      <c r="L3107" s="0" t="s">
        <v>60</v>
      </c>
      <c r="M3107" s="0" t="s">
        <v>60</v>
      </c>
      <c r="N3107" s="0" t="s">
        <v>60</v>
      </c>
      <c r="O3107" s="0" t="s">
        <v>60</v>
      </c>
      <c r="P3107" s="0" t="s">
        <v>60</v>
      </c>
      <c r="Q3107" s="1" t="s">
        <v>60</v>
      </c>
      <c r="R3107" s="0" t="s">
        <v>60</v>
      </c>
      <c r="S3107" s="0" t="n">
        <v>72.2451</v>
      </c>
      <c r="T3107" s="0" t="n">
        <v>2.78</v>
      </c>
      <c r="U3107" s="0" t="n">
        <v>4.71</v>
      </c>
      <c r="V3107" s="0" t="n">
        <v>112311</v>
      </c>
      <c r="W3107" s="0" t="n">
        <v>55008</v>
      </c>
      <c r="X3107" s="0" t="n">
        <v>6255</v>
      </c>
      <c r="Y3107" s="1" t="n">
        <v>60.2709</v>
      </c>
      <c r="Z3107" s="0" t="n">
        <v>4.905</v>
      </c>
      <c r="AA3107" s="0" t="s">
        <v>60</v>
      </c>
      <c r="AB3107" s="0" t="s">
        <v>60</v>
      </c>
      <c r="AC3107" s="0" t="s">
        <v>60</v>
      </c>
      <c r="AD3107" s="0" t="s">
        <v>60</v>
      </c>
      <c r="AE3107" s="0" t="s">
        <v>60</v>
      </c>
      <c r="AF3107" s="0" t="s">
        <v>60</v>
      </c>
      <c r="AG3107" s="2" t="s">
        <v>60</v>
      </c>
      <c r="AH3107" s="0" t="s">
        <v>60</v>
      </c>
      <c r="AI3107" s="0" t="s">
        <v>60</v>
      </c>
      <c r="AJ3107" s="0" t="s">
        <v>60</v>
      </c>
      <c r="AK3107" s="0" t="s">
        <v>60</v>
      </c>
      <c r="AL3107" s="0" t="s">
        <v>60</v>
      </c>
      <c r="AM3107" s="0" t="s">
        <v>60</v>
      </c>
      <c r="AN3107" s="0" t="s">
        <v>60</v>
      </c>
      <c r="AO3107" s="2" t="s">
        <v>60</v>
      </c>
      <c r="AP3107" s="0" t="s">
        <v>60</v>
      </c>
      <c r="AQ3107" s="0" t="s">
        <v>60</v>
      </c>
      <c r="AR3107" s="0" t="s">
        <v>60</v>
      </c>
      <c r="AS3107" s="0" t="s">
        <v>60</v>
      </c>
      <c r="AT3107" s="0" t="s">
        <v>60</v>
      </c>
      <c r="AU3107" s="0" t="s">
        <v>60</v>
      </c>
      <c r="AV3107" s="0" t="s">
        <v>60</v>
      </c>
      <c r="AW3107" s="2" t="s">
        <v>60</v>
      </c>
      <c r="AX3107" s="0" t="s">
        <v>60</v>
      </c>
      <c r="AY3107" s="0" t="n">
        <v>1</v>
      </c>
      <c r="BC3107" s="0" t="s">
        <v>9370</v>
      </c>
    </row>
    <row r="3108" customFormat="false" ht="15" hidden="false" customHeight="true" outlineLevel="0" collapsed="false">
      <c r="A3108" s="0" t="s">
        <v>9371</v>
      </c>
      <c r="B3108" s="0" t="s">
        <v>9372</v>
      </c>
      <c r="C3108" s="0" t="s">
        <v>60</v>
      </c>
      <c r="D3108" s="0" t="s">
        <v>60</v>
      </c>
      <c r="E3108" s="0" t="s">
        <v>60</v>
      </c>
      <c r="F3108" s="0" t="s">
        <v>60</v>
      </c>
      <c r="G3108" s="0" t="s">
        <v>60</v>
      </c>
      <c r="H3108" s="0" t="s">
        <v>60</v>
      </c>
      <c r="I3108" s="1" t="s">
        <v>60</v>
      </c>
      <c r="J3108" s="0" t="s">
        <v>60</v>
      </c>
      <c r="K3108" s="0" t="s">
        <v>60</v>
      </c>
      <c r="L3108" s="0" t="s">
        <v>60</v>
      </c>
      <c r="M3108" s="0" t="s">
        <v>60</v>
      </c>
      <c r="N3108" s="0" t="s">
        <v>60</v>
      </c>
      <c r="O3108" s="0" t="s">
        <v>60</v>
      </c>
      <c r="P3108" s="0" t="s">
        <v>60</v>
      </c>
      <c r="Q3108" s="1" t="s">
        <v>60</v>
      </c>
      <c r="R3108" s="0" t="s">
        <v>60</v>
      </c>
      <c r="S3108" s="0" t="n">
        <v>117.553</v>
      </c>
      <c r="T3108" s="0" t="n">
        <v>0.57</v>
      </c>
      <c r="U3108" s="0" t="n">
        <v>0.51</v>
      </c>
      <c r="V3108" s="0" t="n">
        <v>9202</v>
      </c>
      <c r="W3108" s="0" t="n">
        <v>0</v>
      </c>
      <c r="X3108" s="0" t="n">
        <v>1359</v>
      </c>
      <c r="Y3108" s="1" t="s">
        <v>60</v>
      </c>
      <c r="Z3108" s="0" t="s">
        <v>60</v>
      </c>
      <c r="AA3108" s="0" t="s">
        <v>60</v>
      </c>
      <c r="AB3108" s="0" t="s">
        <v>60</v>
      </c>
      <c r="AC3108" s="0" t="s">
        <v>60</v>
      </c>
      <c r="AD3108" s="0" t="s">
        <v>60</v>
      </c>
      <c r="AE3108" s="0" t="s">
        <v>60</v>
      </c>
      <c r="AF3108" s="0" t="s">
        <v>60</v>
      </c>
      <c r="AG3108" s="2" t="s">
        <v>60</v>
      </c>
      <c r="AH3108" s="0" t="s">
        <v>60</v>
      </c>
      <c r="AI3108" s="0" t="s">
        <v>60</v>
      </c>
      <c r="AJ3108" s="0" t="s">
        <v>60</v>
      </c>
      <c r="AK3108" s="0" t="s">
        <v>60</v>
      </c>
      <c r="AL3108" s="0" t="s">
        <v>60</v>
      </c>
      <c r="AM3108" s="0" t="s">
        <v>60</v>
      </c>
      <c r="AN3108" s="0" t="s">
        <v>60</v>
      </c>
      <c r="AO3108" s="2" t="s">
        <v>60</v>
      </c>
      <c r="AP3108" s="0" t="s">
        <v>60</v>
      </c>
      <c r="AQ3108" s="0" t="s">
        <v>60</v>
      </c>
      <c r="AR3108" s="0" t="s">
        <v>60</v>
      </c>
      <c r="AS3108" s="0" t="s">
        <v>60</v>
      </c>
      <c r="AT3108" s="0" t="s">
        <v>60</v>
      </c>
      <c r="AU3108" s="0" t="s">
        <v>60</v>
      </c>
      <c r="AV3108" s="0" t="s">
        <v>60</v>
      </c>
      <c r="AW3108" s="2" t="s">
        <v>60</v>
      </c>
      <c r="AX3108" s="0" t="s">
        <v>60</v>
      </c>
      <c r="AY3108" s="0" t="n">
        <v>1</v>
      </c>
      <c r="BC3108" s="0" t="s">
        <v>9373</v>
      </c>
    </row>
    <row r="3109" customFormat="false" ht="15" hidden="false" customHeight="true" outlineLevel="0" collapsed="false">
      <c r="A3109" s="0" t="s">
        <v>9374</v>
      </c>
      <c r="B3109" s="0" t="s">
        <v>9375</v>
      </c>
      <c r="C3109" s="0" t="s">
        <v>60</v>
      </c>
      <c r="D3109" s="0" t="s">
        <v>60</v>
      </c>
      <c r="E3109" s="0" t="s">
        <v>60</v>
      </c>
      <c r="F3109" s="0" t="s">
        <v>60</v>
      </c>
      <c r="G3109" s="0" t="s">
        <v>60</v>
      </c>
      <c r="H3109" s="0" t="s">
        <v>60</v>
      </c>
      <c r="I3109" s="1" t="s">
        <v>60</v>
      </c>
      <c r="J3109" s="0" t="s">
        <v>60</v>
      </c>
      <c r="K3109" s="0" t="s">
        <v>60</v>
      </c>
      <c r="L3109" s="0" t="s">
        <v>60</v>
      </c>
      <c r="M3109" s="0" t="s">
        <v>60</v>
      </c>
      <c r="N3109" s="0" t="s">
        <v>60</v>
      </c>
      <c r="O3109" s="0" t="s">
        <v>60</v>
      </c>
      <c r="P3109" s="0" t="s">
        <v>60</v>
      </c>
      <c r="Q3109" s="1" t="s">
        <v>60</v>
      </c>
      <c r="R3109" s="0" t="s">
        <v>60</v>
      </c>
      <c r="S3109" s="0" t="n">
        <v>113.0947</v>
      </c>
      <c r="T3109" s="0" t="n">
        <v>0.66</v>
      </c>
      <c r="U3109" s="0" t="n">
        <v>7.42</v>
      </c>
      <c r="V3109" s="0" t="n">
        <v>8336</v>
      </c>
      <c r="W3109" s="0" t="n">
        <v>1465.345</v>
      </c>
      <c r="X3109" s="0" t="n">
        <v>1813</v>
      </c>
      <c r="Y3109" s="1" t="n">
        <v>1.6055</v>
      </c>
      <c r="Z3109" s="0" t="n">
        <v>0.1147</v>
      </c>
      <c r="AA3109" s="0" t="s">
        <v>60</v>
      </c>
      <c r="AB3109" s="0" t="s">
        <v>60</v>
      </c>
      <c r="AC3109" s="0" t="s">
        <v>60</v>
      </c>
      <c r="AD3109" s="0" t="s">
        <v>60</v>
      </c>
      <c r="AE3109" s="0" t="s">
        <v>60</v>
      </c>
      <c r="AF3109" s="0" t="s">
        <v>60</v>
      </c>
      <c r="AG3109" s="2" t="s">
        <v>60</v>
      </c>
      <c r="AH3109" s="0" t="s">
        <v>60</v>
      </c>
      <c r="AI3109" s="0" t="s">
        <v>60</v>
      </c>
      <c r="AJ3109" s="0" t="s">
        <v>60</v>
      </c>
      <c r="AK3109" s="0" t="s">
        <v>60</v>
      </c>
      <c r="AL3109" s="0" t="s">
        <v>60</v>
      </c>
      <c r="AM3109" s="0" t="s">
        <v>60</v>
      </c>
      <c r="AN3109" s="0" t="s">
        <v>60</v>
      </c>
      <c r="AO3109" s="2" t="s">
        <v>60</v>
      </c>
      <c r="AP3109" s="0" t="s">
        <v>60</v>
      </c>
      <c r="AQ3109" s="0" t="s">
        <v>60</v>
      </c>
      <c r="AR3109" s="0" t="s">
        <v>60</v>
      </c>
      <c r="AS3109" s="0" t="s">
        <v>60</v>
      </c>
      <c r="AT3109" s="0" t="s">
        <v>60</v>
      </c>
      <c r="AU3109" s="0" t="s">
        <v>60</v>
      </c>
      <c r="AV3109" s="0" t="s">
        <v>60</v>
      </c>
      <c r="AW3109" s="2" t="s">
        <v>60</v>
      </c>
      <c r="AX3109" s="0" t="s">
        <v>60</v>
      </c>
      <c r="AY3109" s="0" t="n">
        <v>1</v>
      </c>
      <c r="BC3109" s="0" t="s">
        <v>9376</v>
      </c>
    </row>
    <row r="3110" customFormat="false" ht="15" hidden="false" customHeight="true" outlineLevel="0" collapsed="false">
      <c r="A3110" s="0" t="s">
        <v>9377</v>
      </c>
      <c r="B3110" s="0" t="s">
        <v>9378</v>
      </c>
      <c r="C3110" s="0" t="s">
        <v>60</v>
      </c>
      <c r="D3110" s="0" t="s">
        <v>60</v>
      </c>
      <c r="E3110" s="0" t="s">
        <v>60</v>
      </c>
      <c r="F3110" s="0" t="s">
        <v>60</v>
      </c>
      <c r="G3110" s="0" t="s">
        <v>60</v>
      </c>
      <c r="H3110" s="0" t="s">
        <v>60</v>
      </c>
      <c r="I3110" s="1" t="s">
        <v>60</v>
      </c>
      <c r="J3110" s="0" t="s">
        <v>60</v>
      </c>
      <c r="K3110" s="0" t="s">
        <v>60</v>
      </c>
      <c r="L3110" s="0" t="s">
        <v>60</v>
      </c>
      <c r="M3110" s="0" t="s">
        <v>60</v>
      </c>
      <c r="N3110" s="0" t="s">
        <v>60</v>
      </c>
      <c r="O3110" s="0" t="s">
        <v>60</v>
      </c>
      <c r="P3110" s="0" t="s">
        <v>60</v>
      </c>
      <c r="Q3110" s="1" t="s">
        <v>60</v>
      </c>
      <c r="R3110" s="0" t="s">
        <v>60</v>
      </c>
      <c r="S3110" s="0" t="s">
        <v>60</v>
      </c>
      <c r="T3110" s="0" t="s">
        <v>60</v>
      </c>
      <c r="U3110" s="0" t="s">
        <v>60</v>
      </c>
      <c r="V3110" s="0" t="s">
        <v>60</v>
      </c>
      <c r="W3110" s="0" t="s">
        <v>60</v>
      </c>
      <c r="X3110" s="0" t="s">
        <v>60</v>
      </c>
      <c r="Y3110" s="1" t="s">
        <v>60</v>
      </c>
      <c r="Z3110" s="0" t="s">
        <v>60</v>
      </c>
      <c r="AA3110" s="0" t="s">
        <v>60</v>
      </c>
      <c r="AB3110" s="0" t="s">
        <v>60</v>
      </c>
      <c r="AC3110" s="0" t="s">
        <v>60</v>
      </c>
      <c r="AD3110" s="0" t="s">
        <v>60</v>
      </c>
      <c r="AE3110" s="0" t="s">
        <v>60</v>
      </c>
      <c r="AF3110" s="0" t="s">
        <v>60</v>
      </c>
      <c r="AG3110" s="2" t="s">
        <v>60</v>
      </c>
      <c r="AH3110" s="0" t="s">
        <v>60</v>
      </c>
      <c r="AI3110" s="0" t="n">
        <v>66.4616</v>
      </c>
      <c r="AJ3110" s="0" t="n">
        <v>1.55</v>
      </c>
      <c r="AK3110" s="0" t="n">
        <v>4.3</v>
      </c>
      <c r="AL3110" s="0" t="n">
        <v>92953</v>
      </c>
      <c r="AM3110" s="0" t="n">
        <v>17484</v>
      </c>
      <c r="AN3110" s="0" t="n">
        <v>6420</v>
      </c>
      <c r="AO3110" s="2" t="n">
        <v>26.1607</v>
      </c>
      <c r="AP3110" s="0" t="n">
        <v>2.1792</v>
      </c>
      <c r="AQ3110" s="0" t="s">
        <v>60</v>
      </c>
      <c r="AR3110" s="0" t="s">
        <v>60</v>
      </c>
      <c r="AS3110" s="0" t="s">
        <v>60</v>
      </c>
      <c r="AT3110" s="0" t="s">
        <v>60</v>
      </c>
      <c r="AU3110" s="0" t="s">
        <v>60</v>
      </c>
      <c r="AV3110" s="0" t="s">
        <v>60</v>
      </c>
      <c r="AW3110" s="2" t="s">
        <v>60</v>
      </c>
      <c r="AX3110" s="0" t="s">
        <v>60</v>
      </c>
      <c r="AY3110" s="0" t="n">
        <v>1</v>
      </c>
      <c r="BC3110" s="0" t="s">
        <v>9379</v>
      </c>
    </row>
    <row r="3111" customFormat="false" ht="15" hidden="false" customHeight="true" outlineLevel="0" collapsed="false">
      <c r="A3111" s="0" t="s">
        <v>9380</v>
      </c>
      <c r="B3111" s="0" t="s">
        <v>9381</v>
      </c>
      <c r="C3111" s="0" t="s">
        <v>60</v>
      </c>
      <c r="D3111" s="0" t="s">
        <v>60</v>
      </c>
      <c r="E3111" s="0" t="s">
        <v>60</v>
      </c>
      <c r="F3111" s="0" t="s">
        <v>60</v>
      </c>
      <c r="G3111" s="0" t="s">
        <v>60</v>
      </c>
      <c r="H3111" s="0" t="s">
        <v>60</v>
      </c>
      <c r="I3111" s="1" t="s">
        <v>60</v>
      </c>
      <c r="J3111" s="0" t="s">
        <v>60</v>
      </c>
      <c r="K3111" s="0" t="s">
        <v>60</v>
      </c>
      <c r="L3111" s="0" t="s">
        <v>60</v>
      </c>
      <c r="M3111" s="0" t="s">
        <v>60</v>
      </c>
      <c r="N3111" s="0" t="s">
        <v>60</v>
      </c>
      <c r="O3111" s="0" t="s">
        <v>60</v>
      </c>
      <c r="P3111" s="0" t="s">
        <v>60</v>
      </c>
      <c r="Q3111" s="1" t="s">
        <v>60</v>
      </c>
      <c r="R3111" s="0" t="s">
        <v>60</v>
      </c>
      <c r="S3111" s="0" t="s">
        <v>60</v>
      </c>
      <c r="T3111" s="0" t="s">
        <v>60</v>
      </c>
      <c r="U3111" s="0" t="s">
        <v>60</v>
      </c>
      <c r="V3111" s="0" t="s">
        <v>60</v>
      </c>
      <c r="W3111" s="0" t="s">
        <v>60</v>
      </c>
      <c r="X3111" s="0" t="s">
        <v>60</v>
      </c>
      <c r="Y3111" s="1" t="s">
        <v>60</v>
      </c>
      <c r="Z3111" s="0" t="s">
        <v>60</v>
      </c>
      <c r="AA3111" s="0" t="n">
        <v>118.9596</v>
      </c>
      <c r="AB3111" s="0" t="n">
        <v>0.94</v>
      </c>
      <c r="AC3111" s="0" t="n">
        <v>5.05</v>
      </c>
      <c r="AD3111" s="0" t="n">
        <v>22220</v>
      </c>
      <c r="AE3111" s="0" t="n">
        <v>5896.5</v>
      </c>
      <c r="AF3111" s="0" t="n">
        <v>1471</v>
      </c>
      <c r="AG3111" s="2" t="n">
        <v>5.1399</v>
      </c>
      <c r="AH3111" s="0" t="n">
        <v>0.279</v>
      </c>
      <c r="AI3111" s="0" t="s">
        <v>60</v>
      </c>
      <c r="AJ3111" s="0" t="s">
        <v>60</v>
      </c>
      <c r="AK3111" s="0" t="s">
        <v>60</v>
      </c>
      <c r="AL3111" s="0" t="s">
        <v>60</v>
      </c>
      <c r="AM3111" s="0" t="s">
        <v>60</v>
      </c>
      <c r="AN3111" s="0" t="s">
        <v>60</v>
      </c>
      <c r="AO3111" s="2" t="s">
        <v>60</v>
      </c>
      <c r="AP3111" s="0" t="s">
        <v>60</v>
      </c>
      <c r="AQ3111" s="0" t="s">
        <v>60</v>
      </c>
      <c r="AR3111" s="0" t="s">
        <v>60</v>
      </c>
      <c r="AS3111" s="0" t="s">
        <v>60</v>
      </c>
      <c r="AT3111" s="0" t="s">
        <v>60</v>
      </c>
      <c r="AU3111" s="0" t="s">
        <v>60</v>
      </c>
      <c r="AV3111" s="0" t="s">
        <v>60</v>
      </c>
      <c r="AW3111" s="2" t="s">
        <v>60</v>
      </c>
      <c r="AX3111" s="0" t="s">
        <v>60</v>
      </c>
      <c r="AY3111" s="0" t="n">
        <v>1</v>
      </c>
      <c r="BC3111" s="0" t="s">
        <v>9382</v>
      </c>
    </row>
    <row r="3112" customFormat="false" ht="15" hidden="false" customHeight="true" outlineLevel="0" collapsed="false">
      <c r="A3112" s="0" t="s">
        <v>9383</v>
      </c>
      <c r="B3112" s="0" t="s">
        <v>9384</v>
      </c>
      <c r="C3112" s="0" t="s">
        <v>60</v>
      </c>
      <c r="D3112" s="0" t="s">
        <v>60</v>
      </c>
      <c r="E3112" s="0" t="s">
        <v>60</v>
      </c>
      <c r="F3112" s="0" t="s">
        <v>60</v>
      </c>
      <c r="G3112" s="0" t="s">
        <v>60</v>
      </c>
      <c r="H3112" s="0" t="s">
        <v>60</v>
      </c>
      <c r="I3112" s="1" t="s">
        <v>60</v>
      </c>
      <c r="J3112" s="0" t="s">
        <v>60</v>
      </c>
      <c r="K3112" s="0" t="s">
        <v>60</v>
      </c>
      <c r="L3112" s="0" t="s">
        <v>60</v>
      </c>
      <c r="M3112" s="0" t="s">
        <v>60</v>
      </c>
      <c r="N3112" s="0" t="s">
        <v>60</v>
      </c>
      <c r="O3112" s="0" t="s">
        <v>60</v>
      </c>
      <c r="P3112" s="0" t="s">
        <v>60</v>
      </c>
      <c r="Q3112" s="1" t="s">
        <v>60</v>
      </c>
      <c r="R3112" s="0" t="s">
        <v>60</v>
      </c>
      <c r="S3112" s="0" t="s">
        <v>60</v>
      </c>
      <c r="T3112" s="0" t="s">
        <v>60</v>
      </c>
      <c r="U3112" s="0" t="s">
        <v>60</v>
      </c>
      <c r="V3112" s="0" t="s">
        <v>60</v>
      </c>
      <c r="W3112" s="0" t="s">
        <v>60</v>
      </c>
      <c r="X3112" s="0" t="s">
        <v>60</v>
      </c>
      <c r="Y3112" s="1" t="s">
        <v>60</v>
      </c>
      <c r="Z3112" s="0" t="s">
        <v>60</v>
      </c>
      <c r="AA3112" s="0" t="n">
        <v>91.4382</v>
      </c>
      <c r="AB3112" s="0" t="n">
        <v>1.88</v>
      </c>
      <c r="AC3112" s="0" t="n">
        <v>3.76</v>
      </c>
      <c r="AD3112" s="0" t="n">
        <v>11944</v>
      </c>
      <c r="AE3112" s="0" t="n">
        <v>9427.5</v>
      </c>
      <c r="AF3112" s="0" t="n">
        <v>1472</v>
      </c>
      <c r="AG3112" s="2" t="n">
        <v>8.2178</v>
      </c>
      <c r="AH3112" s="0" t="n">
        <v>0.589</v>
      </c>
      <c r="AI3112" s="0" t="s">
        <v>60</v>
      </c>
      <c r="AJ3112" s="0" t="s">
        <v>60</v>
      </c>
      <c r="AK3112" s="0" t="s">
        <v>60</v>
      </c>
      <c r="AL3112" s="0" t="s">
        <v>60</v>
      </c>
      <c r="AM3112" s="0" t="s">
        <v>60</v>
      </c>
      <c r="AN3112" s="0" t="s">
        <v>60</v>
      </c>
      <c r="AO3112" s="2" t="s">
        <v>60</v>
      </c>
      <c r="AP3112" s="0" t="s">
        <v>60</v>
      </c>
      <c r="AQ3112" s="0" t="s">
        <v>60</v>
      </c>
      <c r="AR3112" s="0" t="s">
        <v>60</v>
      </c>
      <c r="AS3112" s="0" t="s">
        <v>60</v>
      </c>
      <c r="AT3112" s="0" t="s">
        <v>60</v>
      </c>
      <c r="AU3112" s="0" t="s">
        <v>60</v>
      </c>
      <c r="AV3112" s="0" t="s">
        <v>60</v>
      </c>
      <c r="AW3112" s="2" t="s">
        <v>60</v>
      </c>
      <c r="AX3112" s="0" t="s">
        <v>60</v>
      </c>
      <c r="AY3112" s="0" t="n">
        <v>1</v>
      </c>
      <c r="BC3112" s="0" t="s">
        <v>9385</v>
      </c>
    </row>
    <row r="3113" customFormat="false" ht="15" hidden="false" customHeight="true" outlineLevel="0" collapsed="false">
      <c r="A3113" s="0" t="s">
        <v>9386</v>
      </c>
      <c r="B3113" s="0" t="s">
        <v>9387</v>
      </c>
      <c r="C3113" s="0" t="s">
        <v>60</v>
      </c>
      <c r="D3113" s="0" t="s">
        <v>60</v>
      </c>
      <c r="E3113" s="0" t="s">
        <v>60</v>
      </c>
      <c r="F3113" s="0" t="s">
        <v>60</v>
      </c>
      <c r="G3113" s="0" t="s">
        <v>60</v>
      </c>
      <c r="H3113" s="0" t="s">
        <v>60</v>
      </c>
      <c r="I3113" s="1" t="s">
        <v>60</v>
      </c>
      <c r="J3113" s="0" t="s">
        <v>60</v>
      </c>
      <c r="K3113" s="0" t="s">
        <v>60</v>
      </c>
      <c r="L3113" s="0" t="s">
        <v>60</v>
      </c>
      <c r="M3113" s="0" t="s">
        <v>60</v>
      </c>
      <c r="N3113" s="0" t="s">
        <v>60</v>
      </c>
      <c r="O3113" s="0" t="s">
        <v>60</v>
      </c>
      <c r="P3113" s="0" t="s">
        <v>60</v>
      </c>
      <c r="Q3113" s="1" t="s">
        <v>60</v>
      </c>
      <c r="R3113" s="0" t="s">
        <v>60</v>
      </c>
      <c r="S3113" s="0" t="n">
        <v>206.9948</v>
      </c>
      <c r="T3113" s="0" t="n">
        <v>0.11</v>
      </c>
      <c r="U3113" s="0" t="n">
        <v>10.38</v>
      </c>
      <c r="V3113" s="0" t="n">
        <v>6639</v>
      </c>
      <c r="W3113" s="0" t="n">
        <v>6043.5</v>
      </c>
      <c r="X3113" s="0" t="n">
        <v>1233</v>
      </c>
      <c r="Y3113" s="1" t="n">
        <v>6.6217</v>
      </c>
      <c r="Z3113" s="0" t="n">
        <v>0.2971</v>
      </c>
      <c r="AA3113" s="0" t="s">
        <v>60</v>
      </c>
      <c r="AB3113" s="0" t="s">
        <v>60</v>
      </c>
      <c r="AC3113" s="0" t="s">
        <v>60</v>
      </c>
      <c r="AD3113" s="0" t="s">
        <v>60</v>
      </c>
      <c r="AE3113" s="0" t="s">
        <v>60</v>
      </c>
      <c r="AF3113" s="0" t="s">
        <v>60</v>
      </c>
      <c r="AG3113" s="2" t="s">
        <v>60</v>
      </c>
      <c r="AH3113" s="0" t="s">
        <v>60</v>
      </c>
      <c r="AI3113" s="0" t="s">
        <v>60</v>
      </c>
      <c r="AJ3113" s="0" t="s">
        <v>60</v>
      </c>
      <c r="AK3113" s="0" t="s">
        <v>60</v>
      </c>
      <c r="AL3113" s="0" t="s">
        <v>60</v>
      </c>
      <c r="AM3113" s="0" t="s">
        <v>60</v>
      </c>
      <c r="AN3113" s="0" t="s">
        <v>60</v>
      </c>
      <c r="AO3113" s="2" t="s">
        <v>60</v>
      </c>
      <c r="AP3113" s="0" t="s">
        <v>60</v>
      </c>
      <c r="AQ3113" s="0" t="s">
        <v>60</v>
      </c>
      <c r="AR3113" s="0" t="s">
        <v>60</v>
      </c>
      <c r="AS3113" s="0" t="s">
        <v>60</v>
      </c>
      <c r="AT3113" s="0" t="s">
        <v>60</v>
      </c>
      <c r="AU3113" s="0" t="s">
        <v>60</v>
      </c>
      <c r="AV3113" s="0" t="s">
        <v>60</v>
      </c>
      <c r="AW3113" s="2" t="s">
        <v>60</v>
      </c>
      <c r="AX3113" s="0" t="s">
        <v>60</v>
      </c>
      <c r="AY3113" s="0" t="n">
        <v>1</v>
      </c>
      <c r="BC3113" s="0" t="s">
        <v>9388</v>
      </c>
    </row>
    <row r="3114" customFormat="false" ht="15" hidden="false" customHeight="true" outlineLevel="0" collapsed="false">
      <c r="A3114" s="0" t="s">
        <v>9389</v>
      </c>
      <c r="B3114" s="0" t="s">
        <v>9390</v>
      </c>
      <c r="C3114" s="0" t="s">
        <v>60</v>
      </c>
      <c r="D3114" s="0" t="s">
        <v>60</v>
      </c>
      <c r="E3114" s="0" t="s">
        <v>60</v>
      </c>
      <c r="F3114" s="0" t="s">
        <v>60</v>
      </c>
      <c r="G3114" s="0" t="s">
        <v>60</v>
      </c>
      <c r="H3114" s="0" t="s">
        <v>60</v>
      </c>
      <c r="I3114" s="1" t="s">
        <v>60</v>
      </c>
      <c r="J3114" s="0" t="s">
        <v>60</v>
      </c>
      <c r="K3114" s="0" t="s">
        <v>60</v>
      </c>
      <c r="L3114" s="0" t="s">
        <v>60</v>
      </c>
      <c r="M3114" s="0" t="s">
        <v>60</v>
      </c>
      <c r="N3114" s="0" t="s">
        <v>60</v>
      </c>
      <c r="O3114" s="0" t="s">
        <v>60</v>
      </c>
      <c r="P3114" s="0" t="s">
        <v>60</v>
      </c>
      <c r="Q3114" s="1" t="s">
        <v>60</v>
      </c>
      <c r="R3114" s="0" t="s">
        <v>60</v>
      </c>
      <c r="S3114" s="0" t="n">
        <v>93.9558</v>
      </c>
      <c r="T3114" s="0" t="n">
        <v>1.5</v>
      </c>
      <c r="U3114" s="0" t="n">
        <v>4.95</v>
      </c>
      <c r="V3114" s="0" t="n">
        <v>37302</v>
      </c>
      <c r="W3114" s="0" t="n">
        <v>29209</v>
      </c>
      <c r="X3114" s="0" t="n">
        <v>5322</v>
      </c>
      <c r="Y3114" s="1" t="n">
        <v>32.0036</v>
      </c>
      <c r="Z3114" s="0" t="n">
        <v>2.3227</v>
      </c>
      <c r="AA3114" s="0" t="s">
        <v>60</v>
      </c>
      <c r="AB3114" s="0" t="s">
        <v>60</v>
      </c>
      <c r="AC3114" s="0" t="s">
        <v>60</v>
      </c>
      <c r="AD3114" s="0" t="s">
        <v>60</v>
      </c>
      <c r="AE3114" s="0" t="s">
        <v>60</v>
      </c>
      <c r="AF3114" s="0" t="s">
        <v>60</v>
      </c>
      <c r="AG3114" s="2" t="s">
        <v>60</v>
      </c>
      <c r="AH3114" s="0" t="s">
        <v>60</v>
      </c>
      <c r="AI3114" s="0" t="s">
        <v>60</v>
      </c>
      <c r="AJ3114" s="0" t="s">
        <v>60</v>
      </c>
      <c r="AK3114" s="0" t="s">
        <v>60</v>
      </c>
      <c r="AL3114" s="0" t="s">
        <v>60</v>
      </c>
      <c r="AM3114" s="0" t="s">
        <v>60</v>
      </c>
      <c r="AN3114" s="0" t="s">
        <v>60</v>
      </c>
      <c r="AO3114" s="2" t="s">
        <v>60</v>
      </c>
      <c r="AP3114" s="0" t="s">
        <v>60</v>
      </c>
      <c r="AQ3114" s="0" t="s">
        <v>60</v>
      </c>
      <c r="AR3114" s="0" t="s">
        <v>60</v>
      </c>
      <c r="AS3114" s="0" t="s">
        <v>60</v>
      </c>
      <c r="AT3114" s="0" t="s">
        <v>60</v>
      </c>
      <c r="AU3114" s="0" t="s">
        <v>60</v>
      </c>
      <c r="AV3114" s="0" t="s">
        <v>60</v>
      </c>
      <c r="AW3114" s="2" t="s">
        <v>60</v>
      </c>
      <c r="AX3114" s="0" t="s">
        <v>60</v>
      </c>
      <c r="AY3114" s="0" t="n">
        <v>1</v>
      </c>
      <c r="BC3114" s="0" t="s">
        <v>9391</v>
      </c>
    </row>
    <row r="3115" customFormat="false" ht="15" hidden="false" customHeight="true" outlineLevel="0" collapsed="false">
      <c r="A3115" s="0" t="s">
        <v>9392</v>
      </c>
      <c r="B3115" s="0" t="s">
        <v>9393</v>
      </c>
      <c r="C3115" s="0" t="s">
        <v>60</v>
      </c>
      <c r="D3115" s="0" t="s">
        <v>60</v>
      </c>
      <c r="E3115" s="0" t="s">
        <v>60</v>
      </c>
      <c r="F3115" s="0" t="s">
        <v>60</v>
      </c>
      <c r="G3115" s="0" t="s">
        <v>60</v>
      </c>
      <c r="H3115" s="0" t="s">
        <v>60</v>
      </c>
      <c r="I3115" s="1" t="s">
        <v>60</v>
      </c>
      <c r="J3115" s="0" t="s">
        <v>60</v>
      </c>
      <c r="K3115" s="0" t="s">
        <v>60</v>
      </c>
      <c r="L3115" s="0" t="s">
        <v>60</v>
      </c>
      <c r="M3115" s="0" t="s">
        <v>60</v>
      </c>
      <c r="N3115" s="0" t="s">
        <v>60</v>
      </c>
      <c r="O3115" s="0" t="s">
        <v>60</v>
      </c>
      <c r="P3115" s="0" t="s">
        <v>60</v>
      </c>
      <c r="Q3115" s="1" t="s">
        <v>60</v>
      </c>
      <c r="R3115" s="0" t="s">
        <v>60</v>
      </c>
      <c r="S3115" s="0" t="s">
        <v>60</v>
      </c>
      <c r="T3115" s="0" t="s">
        <v>60</v>
      </c>
      <c r="U3115" s="0" t="s">
        <v>60</v>
      </c>
      <c r="V3115" s="0" t="s">
        <v>60</v>
      </c>
      <c r="W3115" s="0" t="s">
        <v>60</v>
      </c>
      <c r="X3115" s="0" t="s">
        <v>60</v>
      </c>
      <c r="Y3115" s="1" t="s">
        <v>60</v>
      </c>
      <c r="Z3115" s="0" t="s">
        <v>60</v>
      </c>
      <c r="AA3115" s="0" t="s">
        <v>60</v>
      </c>
      <c r="AB3115" s="0" t="s">
        <v>60</v>
      </c>
      <c r="AC3115" s="0" t="s">
        <v>60</v>
      </c>
      <c r="AD3115" s="0" t="s">
        <v>60</v>
      </c>
      <c r="AE3115" s="0" t="s">
        <v>60</v>
      </c>
      <c r="AF3115" s="0" t="s">
        <v>60</v>
      </c>
      <c r="AG3115" s="2" t="s">
        <v>60</v>
      </c>
      <c r="AH3115" s="0" t="s">
        <v>60</v>
      </c>
      <c r="AI3115" s="0" t="s">
        <v>60</v>
      </c>
      <c r="AJ3115" s="0" t="s">
        <v>60</v>
      </c>
      <c r="AK3115" s="0" t="s">
        <v>60</v>
      </c>
      <c r="AL3115" s="0" t="s">
        <v>60</v>
      </c>
      <c r="AM3115" s="0" t="s">
        <v>60</v>
      </c>
      <c r="AN3115" s="0" t="s">
        <v>60</v>
      </c>
      <c r="AO3115" s="2" t="s">
        <v>60</v>
      </c>
      <c r="AP3115" s="0" t="s">
        <v>60</v>
      </c>
      <c r="AQ3115" s="0" t="n">
        <v>130.9062</v>
      </c>
      <c r="AR3115" s="0" t="n">
        <v>0.58</v>
      </c>
      <c r="AS3115" s="0" t="n">
        <v>11.13</v>
      </c>
      <c r="AT3115" s="0" t="n">
        <v>6102</v>
      </c>
      <c r="AU3115" s="0" t="n">
        <v>4017</v>
      </c>
      <c r="AV3115" s="0" t="n">
        <v>1285</v>
      </c>
      <c r="AW3115" s="2" t="n">
        <v>5.2979</v>
      </c>
      <c r="AX3115" s="0" t="n">
        <v>0.431</v>
      </c>
      <c r="AY3115" s="0" t="n">
        <v>1</v>
      </c>
      <c r="BC3115" s="0" t="s">
        <v>9394</v>
      </c>
    </row>
    <row r="3116" customFormat="false" ht="15" hidden="false" customHeight="true" outlineLevel="0" collapsed="false">
      <c r="A3116" s="0" t="s">
        <v>9395</v>
      </c>
      <c r="B3116" s="0" t="s">
        <v>9396</v>
      </c>
      <c r="C3116" s="0" t="s">
        <v>60</v>
      </c>
      <c r="D3116" s="0" t="s">
        <v>60</v>
      </c>
      <c r="E3116" s="0" t="s">
        <v>60</v>
      </c>
      <c r="F3116" s="0" t="s">
        <v>60</v>
      </c>
      <c r="G3116" s="0" t="s">
        <v>60</v>
      </c>
      <c r="H3116" s="0" t="s">
        <v>60</v>
      </c>
      <c r="I3116" s="1" t="s">
        <v>60</v>
      </c>
      <c r="J3116" s="0" t="s">
        <v>60</v>
      </c>
      <c r="K3116" s="0" t="n">
        <v>1317.396</v>
      </c>
      <c r="L3116" s="0" t="n">
        <v>0</v>
      </c>
      <c r="M3116" s="0" t="n">
        <v>29.41</v>
      </c>
      <c r="N3116" s="0" t="n">
        <v>32807</v>
      </c>
      <c r="O3116" s="0" t="n">
        <v>24802</v>
      </c>
      <c r="P3116" s="0" t="n">
        <v>2874</v>
      </c>
      <c r="Q3116" s="1" t="n">
        <v>27.9239</v>
      </c>
      <c r="R3116" s="0" t="n">
        <v>0.1685</v>
      </c>
      <c r="S3116" s="0" t="s">
        <v>60</v>
      </c>
      <c r="T3116" s="0" t="s">
        <v>60</v>
      </c>
      <c r="U3116" s="0" t="s">
        <v>60</v>
      </c>
      <c r="V3116" s="0" t="s">
        <v>60</v>
      </c>
      <c r="W3116" s="0" t="s">
        <v>60</v>
      </c>
      <c r="X3116" s="0" t="s">
        <v>60</v>
      </c>
      <c r="Y3116" s="1" t="s">
        <v>60</v>
      </c>
      <c r="Z3116" s="0" t="s">
        <v>60</v>
      </c>
      <c r="AA3116" s="0" t="s">
        <v>60</v>
      </c>
      <c r="AB3116" s="0" t="s">
        <v>60</v>
      </c>
      <c r="AC3116" s="0" t="s">
        <v>60</v>
      </c>
      <c r="AD3116" s="0" t="s">
        <v>60</v>
      </c>
      <c r="AE3116" s="0" t="s">
        <v>60</v>
      </c>
      <c r="AF3116" s="0" t="s">
        <v>60</v>
      </c>
      <c r="AG3116" s="2" t="s">
        <v>60</v>
      </c>
      <c r="AH3116" s="0" t="s">
        <v>60</v>
      </c>
      <c r="AI3116" s="0" t="s">
        <v>60</v>
      </c>
      <c r="AJ3116" s="0" t="s">
        <v>60</v>
      </c>
      <c r="AK3116" s="0" t="s">
        <v>60</v>
      </c>
      <c r="AL3116" s="0" t="s">
        <v>60</v>
      </c>
      <c r="AM3116" s="0" t="s">
        <v>60</v>
      </c>
      <c r="AN3116" s="0" t="s">
        <v>60</v>
      </c>
      <c r="AO3116" s="2" t="s">
        <v>60</v>
      </c>
      <c r="AP3116" s="0" t="s">
        <v>60</v>
      </c>
      <c r="AQ3116" s="0" t="s">
        <v>60</v>
      </c>
      <c r="AR3116" s="0" t="s">
        <v>60</v>
      </c>
      <c r="AS3116" s="0" t="s">
        <v>60</v>
      </c>
      <c r="AT3116" s="0" t="s">
        <v>60</v>
      </c>
      <c r="AU3116" s="0" t="s">
        <v>60</v>
      </c>
      <c r="AV3116" s="0" t="s">
        <v>60</v>
      </c>
      <c r="AW3116" s="2" t="s">
        <v>60</v>
      </c>
      <c r="AX3116" s="0" t="s">
        <v>60</v>
      </c>
      <c r="AY3116" s="0" t="n">
        <v>1</v>
      </c>
      <c r="BC3116" s="0" t="s">
        <v>9397</v>
      </c>
    </row>
    <row r="3117" customFormat="false" ht="15" hidden="false" customHeight="true" outlineLevel="0" collapsed="false">
      <c r="A3117" s="0" t="s">
        <v>9398</v>
      </c>
      <c r="B3117" s="0" t="s">
        <v>9399</v>
      </c>
      <c r="C3117" s="0" t="s">
        <v>60</v>
      </c>
      <c r="D3117" s="0" t="s">
        <v>60</v>
      </c>
      <c r="E3117" s="0" t="s">
        <v>60</v>
      </c>
      <c r="F3117" s="0" t="s">
        <v>60</v>
      </c>
      <c r="G3117" s="0" t="s">
        <v>60</v>
      </c>
      <c r="H3117" s="0" t="s">
        <v>60</v>
      </c>
      <c r="I3117" s="1" t="s">
        <v>60</v>
      </c>
      <c r="J3117" s="0" t="s">
        <v>60</v>
      </c>
      <c r="K3117" s="0" t="s">
        <v>60</v>
      </c>
      <c r="L3117" s="0" t="s">
        <v>60</v>
      </c>
      <c r="M3117" s="0" t="s">
        <v>60</v>
      </c>
      <c r="N3117" s="0" t="s">
        <v>60</v>
      </c>
      <c r="O3117" s="0" t="s">
        <v>60</v>
      </c>
      <c r="P3117" s="0" t="s">
        <v>60</v>
      </c>
      <c r="Q3117" s="1" t="s">
        <v>60</v>
      </c>
      <c r="R3117" s="0" t="s">
        <v>60</v>
      </c>
      <c r="S3117" s="0" t="n">
        <v>82.2951</v>
      </c>
      <c r="T3117" s="0" t="n">
        <v>2</v>
      </c>
      <c r="U3117" s="0" t="n">
        <v>2.91</v>
      </c>
      <c r="V3117" s="0" t="n">
        <v>7286</v>
      </c>
      <c r="W3117" s="0" t="n">
        <v>19608</v>
      </c>
      <c r="X3117" s="0" t="n">
        <v>1236</v>
      </c>
      <c r="Y3117" s="1" t="n">
        <v>21.484</v>
      </c>
      <c r="Z3117" s="0" t="n">
        <v>1.4018</v>
      </c>
      <c r="AA3117" s="0" t="s">
        <v>60</v>
      </c>
      <c r="AB3117" s="0" t="s">
        <v>60</v>
      </c>
      <c r="AC3117" s="0" t="s">
        <v>60</v>
      </c>
      <c r="AD3117" s="0" t="s">
        <v>60</v>
      </c>
      <c r="AE3117" s="0" t="s">
        <v>60</v>
      </c>
      <c r="AF3117" s="0" t="s">
        <v>60</v>
      </c>
      <c r="AG3117" s="2" t="s">
        <v>60</v>
      </c>
      <c r="AH3117" s="0" t="s">
        <v>60</v>
      </c>
      <c r="AI3117" s="0" t="s">
        <v>60</v>
      </c>
      <c r="AJ3117" s="0" t="s">
        <v>60</v>
      </c>
      <c r="AK3117" s="0" t="s">
        <v>60</v>
      </c>
      <c r="AL3117" s="0" t="s">
        <v>60</v>
      </c>
      <c r="AM3117" s="0" t="s">
        <v>60</v>
      </c>
      <c r="AN3117" s="0" t="s">
        <v>60</v>
      </c>
      <c r="AO3117" s="2" t="s">
        <v>60</v>
      </c>
      <c r="AP3117" s="0" t="s">
        <v>60</v>
      </c>
      <c r="AQ3117" s="0" t="s">
        <v>60</v>
      </c>
      <c r="AR3117" s="0" t="s">
        <v>60</v>
      </c>
      <c r="AS3117" s="0" t="s">
        <v>60</v>
      </c>
      <c r="AT3117" s="0" t="s">
        <v>60</v>
      </c>
      <c r="AU3117" s="0" t="s">
        <v>60</v>
      </c>
      <c r="AV3117" s="0" t="s">
        <v>60</v>
      </c>
      <c r="AW3117" s="2" t="s">
        <v>60</v>
      </c>
      <c r="AX3117" s="0" t="s">
        <v>60</v>
      </c>
      <c r="AY3117" s="0" t="n">
        <v>1</v>
      </c>
      <c r="BC3117" s="0" t="s">
        <v>9400</v>
      </c>
    </row>
    <row r="3118" customFormat="false" ht="15" hidden="false" customHeight="true" outlineLevel="0" collapsed="false">
      <c r="A3118" s="0" t="s">
        <v>9401</v>
      </c>
      <c r="B3118" s="0" t="s">
        <v>9402</v>
      </c>
      <c r="C3118" s="0" t="n">
        <v>63.8621</v>
      </c>
      <c r="D3118" s="0" t="n">
        <v>2.86</v>
      </c>
      <c r="E3118" s="0" t="n">
        <v>2.61</v>
      </c>
      <c r="F3118" s="0" t="n">
        <v>36611</v>
      </c>
      <c r="G3118" s="0" t="n">
        <v>2040</v>
      </c>
      <c r="H3118" s="0" t="n">
        <v>4345</v>
      </c>
      <c r="I3118" s="1" t="n">
        <v>2.3314</v>
      </c>
      <c r="J3118" s="0" t="n">
        <v>0.3108</v>
      </c>
      <c r="K3118" s="0" t="s">
        <v>60</v>
      </c>
      <c r="L3118" s="0" t="s">
        <v>60</v>
      </c>
      <c r="M3118" s="0" t="s">
        <v>60</v>
      </c>
      <c r="N3118" s="0" t="s">
        <v>60</v>
      </c>
      <c r="O3118" s="0" t="s">
        <v>60</v>
      </c>
      <c r="P3118" s="0" t="s">
        <v>60</v>
      </c>
      <c r="Q3118" s="1" t="s">
        <v>60</v>
      </c>
      <c r="R3118" s="0" t="s">
        <v>60</v>
      </c>
      <c r="S3118" s="0" t="s">
        <v>60</v>
      </c>
      <c r="T3118" s="0" t="s">
        <v>60</v>
      </c>
      <c r="U3118" s="0" t="s">
        <v>60</v>
      </c>
      <c r="V3118" s="0" t="s">
        <v>60</v>
      </c>
      <c r="W3118" s="0" t="s">
        <v>60</v>
      </c>
      <c r="X3118" s="0" t="s">
        <v>60</v>
      </c>
      <c r="Y3118" s="1" t="s">
        <v>60</v>
      </c>
      <c r="Z3118" s="0" t="s">
        <v>60</v>
      </c>
      <c r="AA3118" s="0" t="s">
        <v>60</v>
      </c>
      <c r="AB3118" s="0" t="s">
        <v>60</v>
      </c>
      <c r="AC3118" s="0" t="s">
        <v>60</v>
      </c>
      <c r="AD3118" s="0" t="s">
        <v>60</v>
      </c>
      <c r="AE3118" s="0" t="s">
        <v>60</v>
      </c>
      <c r="AF3118" s="0" t="s">
        <v>60</v>
      </c>
      <c r="AG3118" s="2" t="s">
        <v>60</v>
      </c>
      <c r="AH3118" s="0" t="s">
        <v>60</v>
      </c>
      <c r="AI3118" s="0" t="s">
        <v>60</v>
      </c>
      <c r="AJ3118" s="0" t="s">
        <v>60</v>
      </c>
      <c r="AK3118" s="0" t="s">
        <v>60</v>
      </c>
      <c r="AL3118" s="0" t="s">
        <v>60</v>
      </c>
      <c r="AM3118" s="0" t="s">
        <v>60</v>
      </c>
      <c r="AN3118" s="0" t="s">
        <v>60</v>
      </c>
      <c r="AO3118" s="2" t="s">
        <v>60</v>
      </c>
      <c r="AP3118" s="0" t="s">
        <v>60</v>
      </c>
      <c r="AQ3118" s="0" t="s">
        <v>60</v>
      </c>
      <c r="AR3118" s="0" t="s">
        <v>60</v>
      </c>
      <c r="AS3118" s="0" t="s">
        <v>60</v>
      </c>
      <c r="AT3118" s="0" t="s">
        <v>60</v>
      </c>
      <c r="AU3118" s="0" t="s">
        <v>60</v>
      </c>
      <c r="AV3118" s="0" t="s">
        <v>60</v>
      </c>
      <c r="AW3118" s="2" t="s">
        <v>60</v>
      </c>
      <c r="AX3118" s="0" t="s">
        <v>60</v>
      </c>
      <c r="AY3118" s="0" t="n">
        <v>1</v>
      </c>
      <c r="BC3118" s="0" t="s">
        <v>9403</v>
      </c>
    </row>
    <row r="3119" customFormat="false" ht="15" hidden="false" customHeight="true" outlineLevel="0" collapsed="false">
      <c r="A3119" s="0" t="s">
        <v>9404</v>
      </c>
      <c r="B3119" s="0" t="s">
        <v>9405</v>
      </c>
      <c r="C3119" s="0" t="s">
        <v>60</v>
      </c>
      <c r="D3119" s="0" t="s">
        <v>60</v>
      </c>
      <c r="E3119" s="0" t="s">
        <v>60</v>
      </c>
      <c r="F3119" s="0" t="s">
        <v>60</v>
      </c>
      <c r="G3119" s="0" t="s">
        <v>60</v>
      </c>
      <c r="H3119" s="0" t="s">
        <v>60</v>
      </c>
      <c r="I3119" s="1" t="s">
        <v>60</v>
      </c>
      <c r="J3119" s="0" t="s">
        <v>60</v>
      </c>
      <c r="K3119" s="0" t="s">
        <v>60</v>
      </c>
      <c r="L3119" s="0" t="s">
        <v>60</v>
      </c>
      <c r="M3119" s="0" t="s">
        <v>60</v>
      </c>
      <c r="N3119" s="0" t="s">
        <v>60</v>
      </c>
      <c r="O3119" s="0" t="s">
        <v>60</v>
      </c>
      <c r="P3119" s="0" t="s">
        <v>60</v>
      </c>
      <c r="Q3119" s="1" t="s">
        <v>60</v>
      </c>
      <c r="R3119" s="0" t="s">
        <v>60</v>
      </c>
      <c r="S3119" s="0" t="n">
        <v>118.2534</v>
      </c>
      <c r="T3119" s="0" t="n">
        <v>0.57</v>
      </c>
      <c r="U3119" s="0" t="n">
        <v>11.65</v>
      </c>
      <c r="V3119" s="0" t="n">
        <v>37950</v>
      </c>
      <c r="W3119" s="0" t="n">
        <v>56925</v>
      </c>
      <c r="X3119" s="0" t="n">
        <v>10407</v>
      </c>
      <c r="Y3119" s="1" t="n">
        <v>62.3713</v>
      </c>
      <c r="Z3119" s="0" t="n">
        <v>1.7964</v>
      </c>
      <c r="AA3119" s="0" t="s">
        <v>60</v>
      </c>
      <c r="AB3119" s="0" t="s">
        <v>60</v>
      </c>
      <c r="AC3119" s="0" t="s">
        <v>60</v>
      </c>
      <c r="AD3119" s="0" t="s">
        <v>60</v>
      </c>
      <c r="AE3119" s="0" t="s">
        <v>60</v>
      </c>
      <c r="AF3119" s="0" t="s">
        <v>60</v>
      </c>
      <c r="AG3119" s="2" t="s">
        <v>60</v>
      </c>
      <c r="AH3119" s="0" t="s">
        <v>60</v>
      </c>
      <c r="AI3119" s="0" t="s">
        <v>60</v>
      </c>
      <c r="AJ3119" s="0" t="s">
        <v>60</v>
      </c>
      <c r="AK3119" s="0" t="s">
        <v>60</v>
      </c>
      <c r="AL3119" s="0" t="s">
        <v>60</v>
      </c>
      <c r="AM3119" s="0" t="s">
        <v>60</v>
      </c>
      <c r="AN3119" s="0" t="s">
        <v>60</v>
      </c>
      <c r="AO3119" s="2" t="s">
        <v>60</v>
      </c>
      <c r="AP3119" s="0" t="s">
        <v>60</v>
      </c>
      <c r="AQ3119" s="0" t="s">
        <v>60</v>
      </c>
      <c r="AR3119" s="0" t="s">
        <v>60</v>
      </c>
      <c r="AS3119" s="0" t="s">
        <v>60</v>
      </c>
      <c r="AT3119" s="0" t="s">
        <v>60</v>
      </c>
      <c r="AU3119" s="0" t="s">
        <v>60</v>
      </c>
      <c r="AV3119" s="0" t="s">
        <v>60</v>
      </c>
      <c r="AW3119" s="2" t="s">
        <v>60</v>
      </c>
      <c r="AX3119" s="0" t="s">
        <v>60</v>
      </c>
      <c r="AY3119" s="0" t="n">
        <v>1</v>
      </c>
      <c r="BC3119" s="0" t="s">
        <v>9406</v>
      </c>
    </row>
    <row r="3120" customFormat="false" ht="15" hidden="false" customHeight="true" outlineLevel="0" collapsed="false">
      <c r="A3120" s="0" t="s">
        <v>9407</v>
      </c>
      <c r="B3120" s="0" t="s">
        <v>9408</v>
      </c>
      <c r="C3120" s="0" t="s">
        <v>60</v>
      </c>
      <c r="D3120" s="0" t="s">
        <v>60</v>
      </c>
      <c r="E3120" s="0" t="s">
        <v>60</v>
      </c>
      <c r="F3120" s="0" t="s">
        <v>60</v>
      </c>
      <c r="G3120" s="0" t="s">
        <v>60</v>
      </c>
      <c r="H3120" s="0" t="s">
        <v>60</v>
      </c>
      <c r="I3120" s="1" t="s">
        <v>60</v>
      </c>
      <c r="J3120" s="0" t="s">
        <v>60</v>
      </c>
      <c r="K3120" s="0" t="n">
        <v>73.7431</v>
      </c>
      <c r="L3120" s="0" t="n">
        <v>2.36</v>
      </c>
      <c r="M3120" s="0" t="n">
        <v>5.1</v>
      </c>
      <c r="N3120" s="0" t="n">
        <v>7025</v>
      </c>
      <c r="O3120" s="0" t="n">
        <v>4712</v>
      </c>
      <c r="P3120" s="0" t="n">
        <v>1160</v>
      </c>
      <c r="Q3120" s="1" t="n">
        <v>5.3051</v>
      </c>
      <c r="R3120" s="0" t="n">
        <v>0.3192</v>
      </c>
      <c r="S3120" s="0" t="s">
        <v>60</v>
      </c>
      <c r="T3120" s="0" t="s">
        <v>60</v>
      </c>
      <c r="U3120" s="0" t="s">
        <v>60</v>
      </c>
      <c r="V3120" s="0" t="s">
        <v>60</v>
      </c>
      <c r="W3120" s="0" t="s">
        <v>60</v>
      </c>
      <c r="X3120" s="0" t="s">
        <v>60</v>
      </c>
      <c r="Y3120" s="1" t="s">
        <v>60</v>
      </c>
      <c r="Z3120" s="0" t="s">
        <v>60</v>
      </c>
      <c r="AA3120" s="0" t="s">
        <v>60</v>
      </c>
      <c r="AB3120" s="0" t="s">
        <v>60</v>
      </c>
      <c r="AC3120" s="0" t="s">
        <v>60</v>
      </c>
      <c r="AD3120" s="0" t="s">
        <v>60</v>
      </c>
      <c r="AE3120" s="0" t="s">
        <v>60</v>
      </c>
      <c r="AF3120" s="0" t="s">
        <v>60</v>
      </c>
      <c r="AG3120" s="2" t="s">
        <v>60</v>
      </c>
      <c r="AH3120" s="0" t="s">
        <v>60</v>
      </c>
      <c r="AI3120" s="0" t="s">
        <v>60</v>
      </c>
      <c r="AJ3120" s="0" t="s">
        <v>60</v>
      </c>
      <c r="AK3120" s="0" t="s">
        <v>60</v>
      </c>
      <c r="AL3120" s="0" t="s">
        <v>60</v>
      </c>
      <c r="AM3120" s="0" t="s">
        <v>60</v>
      </c>
      <c r="AN3120" s="0" t="s">
        <v>60</v>
      </c>
      <c r="AO3120" s="2" t="s">
        <v>60</v>
      </c>
      <c r="AP3120" s="0" t="s">
        <v>60</v>
      </c>
      <c r="AQ3120" s="0" t="s">
        <v>60</v>
      </c>
      <c r="AR3120" s="0" t="s">
        <v>60</v>
      </c>
      <c r="AS3120" s="0" t="s">
        <v>60</v>
      </c>
      <c r="AT3120" s="0" t="s">
        <v>60</v>
      </c>
      <c r="AU3120" s="0" t="s">
        <v>60</v>
      </c>
      <c r="AV3120" s="0" t="s">
        <v>60</v>
      </c>
      <c r="AW3120" s="2" t="s">
        <v>60</v>
      </c>
      <c r="AX3120" s="0" t="s">
        <v>60</v>
      </c>
      <c r="AY3120" s="0" t="n">
        <v>1</v>
      </c>
      <c r="BC3120" s="0" t="s">
        <v>9409</v>
      </c>
    </row>
    <row r="3121" customFormat="false" ht="15" hidden="false" customHeight="true" outlineLevel="0" collapsed="false">
      <c r="A3121" s="0" t="s">
        <v>9410</v>
      </c>
      <c r="B3121" s="0" t="s">
        <v>9411</v>
      </c>
      <c r="C3121" s="0" t="s">
        <v>60</v>
      </c>
      <c r="D3121" s="0" t="s">
        <v>60</v>
      </c>
      <c r="E3121" s="0" t="s">
        <v>60</v>
      </c>
      <c r="F3121" s="0" t="s">
        <v>60</v>
      </c>
      <c r="G3121" s="0" t="s">
        <v>60</v>
      </c>
      <c r="H3121" s="0" t="s">
        <v>60</v>
      </c>
      <c r="I3121" s="1" t="s">
        <v>60</v>
      </c>
      <c r="J3121" s="0" t="s">
        <v>60</v>
      </c>
      <c r="K3121" s="0" t="s">
        <v>60</v>
      </c>
      <c r="L3121" s="0" t="s">
        <v>60</v>
      </c>
      <c r="M3121" s="0" t="s">
        <v>60</v>
      </c>
      <c r="N3121" s="0" t="s">
        <v>60</v>
      </c>
      <c r="O3121" s="0" t="s">
        <v>60</v>
      </c>
      <c r="P3121" s="0" t="s">
        <v>60</v>
      </c>
      <c r="Q3121" s="1" t="s">
        <v>60</v>
      </c>
      <c r="R3121" s="0" t="s">
        <v>60</v>
      </c>
      <c r="S3121" s="0" t="n">
        <v>150.2232</v>
      </c>
      <c r="T3121" s="0" t="n">
        <v>0.3</v>
      </c>
      <c r="U3121" s="0" t="n">
        <v>27.39</v>
      </c>
      <c r="V3121" s="0" t="n">
        <v>21534</v>
      </c>
      <c r="W3121" s="0" t="n">
        <v>10779</v>
      </c>
      <c r="X3121" s="0" t="n">
        <v>2494</v>
      </c>
      <c r="Y3121" s="1" t="n">
        <v>11.8103</v>
      </c>
      <c r="Z3121" s="0" t="n">
        <v>0.5104</v>
      </c>
      <c r="AA3121" s="0" t="s">
        <v>60</v>
      </c>
      <c r="AB3121" s="0" t="s">
        <v>60</v>
      </c>
      <c r="AC3121" s="0" t="s">
        <v>60</v>
      </c>
      <c r="AD3121" s="0" t="s">
        <v>60</v>
      </c>
      <c r="AE3121" s="0" t="s">
        <v>60</v>
      </c>
      <c r="AF3121" s="0" t="s">
        <v>60</v>
      </c>
      <c r="AG3121" s="2" t="s">
        <v>60</v>
      </c>
      <c r="AH3121" s="0" t="s">
        <v>60</v>
      </c>
      <c r="AI3121" s="0" t="s">
        <v>60</v>
      </c>
      <c r="AJ3121" s="0" t="s">
        <v>60</v>
      </c>
      <c r="AK3121" s="0" t="s">
        <v>60</v>
      </c>
      <c r="AL3121" s="0" t="s">
        <v>60</v>
      </c>
      <c r="AM3121" s="0" t="s">
        <v>60</v>
      </c>
      <c r="AN3121" s="0" t="s">
        <v>60</v>
      </c>
      <c r="AO3121" s="2" t="s">
        <v>60</v>
      </c>
      <c r="AP3121" s="0" t="s">
        <v>60</v>
      </c>
      <c r="AQ3121" s="0" t="s">
        <v>60</v>
      </c>
      <c r="AR3121" s="0" t="s">
        <v>60</v>
      </c>
      <c r="AS3121" s="0" t="s">
        <v>60</v>
      </c>
      <c r="AT3121" s="0" t="s">
        <v>60</v>
      </c>
      <c r="AU3121" s="0" t="s">
        <v>60</v>
      </c>
      <c r="AV3121" s="0" t="s">
        <v>60</v>
      </c>
      <c r="AW3121" s="2" t="s">
        <v>60</v>
      </c>
      <c r="AX3121" s="0" t="s">
        <v>60</v>
      </c>
      <c r="AY3121" s="0" t="n">
        <v>1</v>
      </c>
      <c r="BC3121" s="0" t="s">
        <v>9412</v>
      </c>
    </row>
    <row r="3122" customFormat="false" ht="15" hidden="false" customHeight="true" outlineLevel="0" collapsed="false">
      <c r="A3122" s="0" t="s">
        <v>9413</v>
      </c>
      <c r="B3122" s="0" t="s">
        <v>9414</v>
      </c>
      <c r="C3122" s="0" t="s">
        <v>60</v>
      </c>
      <c r="D3122" s="0" t="s">
        <v>60</v>
      </c>
      <c r="E3122" s="0" t="s">
        <v>60</v>
      </c>
      <c r="F3122" s="0" t="s">
        <v>60</v>
      </c>
      <c r="G3122" s="0" t="s">
        <v>60</v>
      </c>
      <c r="H3122" s="0" t="s">
        <v>60</v>
      </c>
      <c r="I3122" s="1" t="s">
        <v>60</v>
      </c>
      <c r="J3122" s="0" t="s">
        <v>60</v>
      </c>
      <c r="K3122" s="0" t="s">
        <v>60</v>
      </c>
      <c r="L3122" s="0" t="s">
        <v>60</v>
      </c>
      <c r="M3122" s="0" t="s">
        <v>60</v>
      </c>
      <c r="N3122" s="0" t="s">
        <v>60</v>
      </c>
      <c r="O3122" s="0" t="s">
        <v>60</v>
      </c>
      <c r="P3122" s="0" t="s">
        <v>60</v>
      </c>
      <c r="Q3122" s="1" t="s">
        <v>60</v>
      </c>
      <c r="R3122" s="0" t="s">
        <v>60</v>
      </c>
      <c r="S3122" s="0" t="s">
        <v>60</v>
      </c>
      <c r="T3122" s="0" t="s">
        <v>60</v>
      </c>
      <c r="U3122" s="0" t="s">
        <v>60</v>
      </c>
      <c r="V3122" s="0" t="s">
        <v>60</v>
      </c>
      <c r="W3122" s="0" t="s">
        <v>60</v>
      </c>
      <c r="X3122" s="0" t="s">
        <v>60</v>
      </c>
      <c r="Y3122" s="1" t="s">
        <v>60</v>
      </c>
      <c r="Z3122" s="0" t="s">
        <v>60</v>
      </c>
      <c r="AA3122" s="0" t="s">
        <v>60</v>
      </c>
      <c r="AB3122" s="0" t="s">
        <v>60</v>
      </c>
      <c r="AC3122" s="0" t="s">
        <v>60</v>
      </c>
      <c r="AD3122" s="0" t="s">
        <v>60</v>
      </c>
      <c r="AE3122" s="0" t="s">
        <v>60</v>
      </c>
      <c r="AF3122" s="0" t="s">
        <v>60</v>
      </c>
      <c r="AG3122" s="2" t="s">
        <v>60</v>
      </c>
      <c r="AH3122" s="0" t="s">
        <v>60</v>
      </c>
      <c r="AI3122" s="0" t="s">
        <v>60</v>
      </c>
      <c r="AJ3122" s="0" t="s">
        <v>60</v>
      </c>
      <c r="AK3122" s="0" t="s">
        <v>60</v>
      </c>
      <c r="AL3122" s="0" t="s">
        <v>60</v>
      </c>
      <c r="AM3122" s="0" t="s">
        <v>60</v>
      </c>
      <c r="AN3122" s="0" t="s">
        <v>60</v>
      </c>
      <c r="AO3122" s="2" t="s">
        <v>60</v>
      </c>
      <c r="AP3122" s="0" t="s">
        <v>60</v>
      </c>
      <c r="AQ3122" s="0" t="n">
        <v>155.0914</v>
      </c>
      <c r="AR3122" s="0" t="n">
        <v>0.45</v>
      </c>
      <c r="AS3122" s="0" t="n">
        <v>13.11</v>
      </c>
      <c r="AT3122" s="0" t="n">
        <v>226500</v>
      </c>
      <c r="AU3122" s="0" t="n">
        <v>98055</v>
      </c>
      <c r="AV3122" s="0" t="n">
        <v>13942</v>
      </c>
      <c r="AW3122" s="2" t="n">
        <v>129.3226</v>
      </c>
      <c r="AX3122" s="0" t="n">
        <v>5.0796</v>
      </c>
      <c r="AY3122" s="0" t="n">
        <v>1</v>
      </c>
      <c r="BC3122" s="0" t="s">
        <v>9415</v>
      </c>
    </row>
    <row r="3123" customFormat="false" ht="15" hidden="false" customHeight="true" outlineLevel="0" collapsed="false">
      <c r="A3123" s="0" t="s">
        <v>9416</v>
      </c>
      <c r="B3123" s="0" t="s">
        <v>9417</v>
      </c>
      <c r="C3123" s="0" t="s">
        <v>60</v>
      </c>
      <c r="D3123" s="0" t="s">
        <v>60</v>
      </c>
      <c r="E3123" s="0" t="s">
        <v>60</v>
      </c>
      <c r="F3123" s="0" t="s">
        <v>60</v>
      </c>
      <c r="G3123" s="0" t="s">
        <v>60</v>
      </c>
      <c r="H3123" s="0" t="s">
        <v>60</v>
      </c>
      <c r="I3123" s="1" t="s">
        <v>60</v>
      </c>
      <c r="J3123" s="0" t="s">
        <v>60</v>
      </c>
      <c r="K3123" s="0" t="s">
        <v>60</v>
      </c>
      <c r="L3123" s="0" t="s">
        <v>60</v>
      </c>
      <c r="M3123" s="0" t="s">
        <v>60</v>
      </c>
      <c r="N3123" s="0" t="s">
        <v>60</v>
      </c>
      <c r="O3123" s="0" t="s">
        <v>60</v>
      </c>
      <c r="P3123" s="0" t="s">
        <v>60</v>
      </c>
      <c r="Q3123" s="1" t="s">
        <v>60</v>
      </c>
      <c r="R3123" s="0" t="s">
        <v>60</v>
      </c>
      <c r="S3123" s="0" t="s">
        <v>60</v>
      </c>
      <c r="T3123" s="0" t="s">
        <v>60</v>
      </c>
      <c r="U3123" s="0" t="s">
        <v>60</v>
      </c>
      <c r="V3123" s="0" t="s">
        <v>60</v>
      </c>
      <c r="W3123" s="0" t="s">
        <v>60</v>
      </c>
      <c r="X3123" s="0" t="s">
        <v>60</v>
      </c>
      <c r="Y3123" s="1" t="s">
        <v>60</v>
      </c>
      <c r="Z3123" s="0" t="s">
        <v>60</v>
      </c>
      <c r="AA3123" s="0" t="n">
        <v>65.8768</v>
      </c>
      <c r="AB3123" s="0" t="n">
        <v>3.61</v>
      </c>
      <c r="AC3123" s="0" t="n">
        <v>1.76</v>
      </c>
      <c r="AD3123" s="0" t="n">
        <v>18290</v>
      </c>
      <c r="AE3123" s="0" t="n">
        <v>0</v>
      </c>
      <c r="AF3123" s="0" t="n">
        <v>3772</v>
      </c>
      <c r="AG3123" s="2" t="s">
        <v>60</v>
      </c>
      <c r="AH3123" s="0" t="s">
        <v>60</v>
      </c>
      <c r="AI3123" s="0" t="s">
        <v>60</v>
      </c>
      <c r="AJ3123" s="0" t="s">
        <v>60</v>
      </c>
      <c r="AK3123" s="0" t="s">
        <v>60</v>
      </c>
      <c r="AL3123" s="0" t="s">
        <v>60</v>
      </c>
      <c r="AM3123" s="0" t="s">
        <v>60</v>
      </c>
      <c r="AN3123" s="0" t="s">
        <v>60</v>
      </c>
      <c r="AO3123" s="2" t="s">
        <v>60</v>
      </c>
      <c r="AP3123" s="0" t="s">
        <v>60</v>
      </c>
      <c r="AQ3123" s="0" t="s">
        <v>60</v>
      </c>
      <c r="AR3123" s="0" t="s">
        <v>60</v>
      </c>
      <c r="AS3123" s="0" t="s">
        <v>60</v>
      </c>
      <c r="AT3123" s="0" t="s">
        <v>60</v>
      </c>
      <c r="AU3123" s="0" t="s">
        <v>60</v>
      </c>
      <c r="AV3123" s="0" t="s">
        <v>60</v>
      </c>
      <c r="AW3123" s="2" t="s">
        <v>60</v>
      </c>
      <c r="AX3123" s="0" t="s">
        <v>60</v>
      </c>
      <c r="AY3123" s="0" t="n">
        <v>1</v>
      </c>
      <c r="BC3123" s="0" t="s">
        <v>9418</v>
      </c>
    </row>
    <row r="3124" customFormat="false" ht="15" hidden="false" customHeight="true" outlineLevel="0" collapsed="false">
      <c r="A3124" s="0" t="s">
        <v>9419</v>
      </c>
      <c r="B3124" s="0" t="s">
        <v>9420</v>
      </c>
      <c r="C3124" s="0" t="n">
        <v>65.9907</v>
      </c>
      <c r="D3124" s="0" t="n">
        <v>2.73</v>
      </c>
      <c r="E3124" s="0" t="n">
        <v>6.74</v>
      </c>
      <c r="F3124" s="0" t="n">
        <v>14792</v>
      </c>
      <c r="G3124" s="0" t="n">
        <v>6144</v>
      </c>
      <c r="H3124" s="0" t="n">
        <v>2132</v>
      </c>
      <c r="I3124" s="1" t="n">
        <v>7.0217</v>
      </c>
      <c r="J3124" s="0" t="n">
        <v>0.9135</v>
      </c>
      <c r="K3124" s="0" t="s">
        <v>60</v>
      </c>
      <c r="L3124" s="0" t="s">
        <v>60</v>
      </c>
      <c r="M3124" s="0" t="s">
        <v>60</v>
      </c>
      <c r="N3124" s="0" t="s">
        <v>60</v>
      </c>
      <c r="O3124" s="0" t="s">
        <v>60</v>
      </c>
      <c r="P3124" s="0" t="s">
        <v>60</v>
      </c>
      <c r="Q3124" s="1" t="s">
        <v>60</v>
      </c>
      <c r="R3124" s="0" t="s">
        <v>60</v>
      </c>
      <c r="S3124" s="0" t="s">
        <v>60</v>
      </c>
      <c r="T3124" s="0" t="s">
        <v>60</v>
      </c>
      <c r="U3124" s="0" t="s">
        <v>60</v>
      </c>
      <c r="V3124" s="0" t="s">
        <v>60</v>
      </c>
      <c r="W3124" s="0" t="s">
        <v>60</v>
      </c>
      <c r="X3124" s="0" t="s">
        <v>60</v>
      </c>
      <c r="Y3124" s="1" t="s">
        <v>60</v>
      </c>
      <c r="Z3124" s="0" t="s">
        <v>60</v>
      </c>
      <c r="AA3124" s="0" t="s">
        <v>60</v>
      </c>
      <c r="AB3124" s="0" t="s">
        <v>60</v>
      </c>
      <c r="AC3124" s="0" t="s">
        <v>60</v>
      </c>
      <c r="AD3124" s="0" t="s">
        <v>60</v>
      </c>
      <c r="AE3124" s="0" t="s">
        <v>60</v>
      </c>
      <c r="AF3124" s="0" t="s">
        <v>60</v>
      </c>
      <c r="AG3124" s="2" t="s">
        <v>60</v>
      </c>
      <c r="AH3124" s="0" t="s">
        <v>60</v>
      </c>
      <c r="AI3124" s="0" t="s">
        <v>60</v>
      </c>
      <c r="AJ3124" s="0" t="s">
        <v>60</v>
      </c>
      <c r="AK3124" s="0" t="s">
        <v>60</v>
      </c>
      <c r="AL3124" s="0" t="s">
        <v>60</v>
      </c>
      <c r="AM3124" s="0" t="s">
        <v>60</v>
      </c>
      <c r="AN3124" s="0" t="s">
        <v>60</v>
      </c>
      <c r="AO3124" s="2" t="s">
        <v>60</v>
      </c>
      <c r="AP3124" s="0" t="s">
        <v>60</v>
      </c>
      <c r="AQ3124" s="0" t="s">
        <v>60</v>
      </c>
      <c r="AR3124" s="0" t="s">
        <v>60</v>
      </c>
      <c r="AS3124" s="0" t="s">
        <v>60</v>
      </c>
      <c r="AT3124" s="0" t="s">
        <v>60</v>
      </c>
      <c r="AU3124" s="0" t="s">
        <v>60</v>
      </c>
      <c r="AV3124" s="0" t="s">
        <v>60</v>
      </c>
      <c r="AW3124" s="2" t="s">
        <v>60</v>
      </c>
      <c r="AX3124" s="0" t="s">
        <v>60</v>
      </c>
      <c r="AY3124" s="0" t="n">
        <v>1</v>
      </c>
      <c r="BC3124" s="0" t="s">
        <v>9421</v>
      </c>
    </row>
    <row r="3125" customFormat="false" ht="15" hidden="false" customHeight="true" outlineLevel="0" collapsed="false">
      <c r="A3125" s="0" t="s">
        <v>9422</v>
      </c>
      <c r="B3125" s="0" t="s">
        <v>9423</v>
      </c>
      <c r="C3125" s="0" t="s">
        <v>60</v>
      </c>
      <c r="D3125" s="0" t="s">
        <v>60</v>
      </c>
      <c r="E3125" s="0" t="s">
        <v>60</v>
      </c>
      <c r="F3125" s="0" t="s">
        <v>60</v>
      </c>
      <c r="G3125" s="0" t="s">
        <v>60</v>
      </c>
      <c r="H3125" s="0" t="s">
        <v>60</v>
      </c>
      <c r="I3125" s="1" t="s">
        <v>60</v>
      </c>
      <c r="J3125" s="0" t="s">
        <v>60</v>
      </c>
      <c r="K3125" s="0" t="n">
        <v>118.5446</v>
      </c>
      <c r="L3125" s="0" t="n">
        <v>0.43</v>
      </c>
      <c r="M3125" s="0" t="n">
        <v>4.89</v>
      </c>
      <c r="N3125" s="0" t="n">
        <v>7415</v>
      </c>
      <c r="O3125" s="0" t="n">
        <v>9195</v>
      </c>
      <c r="P3125" s="0" t="n">
        <v>763</v>
      </c>
      <c r="Q3125" s="1" t="n">
        <v>10.3524</v>
      </c>
      <c r="R3125" s="0" t="n">
        <v>0.907</v>
      </c>
      <c r="S3125" s="0" t="s">
        <v>60</v>
      </c>
      <c r="T3125" s="0" t="s">
        <v>60</v>
      </c>
      <c r="U3125" s="0" t="s">
        <v>60</v>
      </c>
      <c r="V3125" s="0" t="s">
        <v>60</v>
      </c>
      <c r="W3125" s="0" t="s">
        <v>60</v>
      </c>
      <c r="X3125" s="0" t="s">
        <v>60</v>
      </c>
      <c r="Y3125" s="1" t="s">
        <v>60</v>
      </c>
      <c r="Z3125" s="0" t="s">
        <v>60</v>
      </c>
      <c r="AA3125" s="0" t="s">
        <v>60</v>
      </c>
      <c r="AB3125" s="0" t="s">
        <v>60</v>
      </c>
      <c r="AC3125" s="0" t="s">
        <v>60</v>
      </c>
      <c r="AD3125" s="0" t="s">
        <v>60</v>
      </c>
      <c r="AE3125" s="0" t="s">
        <v>60</v>
      </c>
      <c r="AF3125" s="0" t="s">
        <v>60</v>
      </c>
      <c r="AG3125" s="2" t="s">
        <v>60</v>
      </c>
      <c r="AH3125" s="0" t="s">
        <v>60</v>
      </c>
      <c r="AI3125" s="0" t="s">
        <v>60</v>
      </c>
      <c r="AJ3125" s="0" t="s">
        <v>60</v>
      </c>
      <c r="AK3125" s="0" t="s">
        <v>60</v>
      </c>
      <c r="AL3125" s="0" t="s">
        <v>60</v>
      </c>
      <c r="AM3125" s="0" t="s">
        <v>60</v>
      </c>
      <c r="AN3125" s="0" t="s">
        <v>60</v>
      </c>
      <c r="AO3125" s="2" t="s">
        <v>60</v>
      </c>
      <c r="AP3125" s="0" t="s">
        <v>60</v>
      </c>
      <c r="AQ3125" s="0" t="s">
        <v>60</v>
      </c>
      <c r="AR3125" s="0" t="s">
        <v>60</v>
      </c>
      <c r="AS3125" s="0" t="s">
        <v>60</v>
      </c>
      <c r="AT3125" s="0" t="s">
        <v>60</v>
      </c>
      <c r="AU3125" s="0" t="s">
        <v>60</v>
      </c>
      <c r="AV3125" s="0" t="s">
        <v>60</v>
      </c>
      <c r="AW3125" s="2" t="s">
        <v>60</v>
      </c>
      <c r="AX3125" s="0" t="s">
        <v>60</v>
      </c>
      <c r="AY3125" s="0" t="n">
        <v>1</v>
      </c>
      <c r="BC3125" s="0" t="s">
        <v>9424</v>
      </c>
    </row>
    <row r="3126" customFormat="false" ht="15" hidden="false" customHeight="true" outlineLevel="0" collapsed="false">
      <c r="A3126" s="0" t="s">
        <v>9425</v>
      </c>
      <c r="B3126" s="0" t="s">
        <v>9426</v>
      </c>
      <c r="C3126" s="0" t="n">
        <v>57.412</v>
      </c>
      <c r="D3126" s="0" t="n">
        <v>3.71</v>
      </c>
      <c r="E3126" s="0" t="n">
        <v>6.02</v>
      </c>
      <c r="F3126" s="0" t="n">
        <v>12325</v>
      </c>
      <c r="G3126" s="0" t="n">
        <v>0</v>
      </c>
      <c r="H3126" s="0" t="n">
        <v>1063</v>
      </c>
      <c r="I3126" s="1" t="s">
        <v>60</v>
      </c>
      <c r="J3126" s="0" t="s">
        <v>60</v>
      </c>
      <c r="K3126" s="0" t="s">
        <v>60</v>
      </c>
      <c r="L3126" s="0" t="s">
        <v>60</v>
      </c>
      <c r="M3126" s="0" t="s">
        <v>60</v>
      </c>
      <c r="N3126" s="0" t="s">
        <v>60</v>
      </c>
      <c r="O3126" s="0" t="s">
        <v>60</v>
      </c>
      <c r="P3126" s="0" t="s">
        <v>60</v>
      </c>
      <c r="Q3126" s="1" t="s">
        <v>60</v>
      </c>
      <c r="R3126" s="0" t="s">
        <v>60</v>
      </c>
      <c r="S3126" s="0" t="s">
        <v>60</v>
      </c>
      <c r="T3126" s="0" t="s">
        <v>60</v>
      </c>
      <c r="U3126" s="0" t="s">
        <v>60</v>
      </c>
      <c r="V3126" s="0" t="s">
        <v>60</v>
      </c>
      <c r="W3126" s="0" t="s">
        <v>60</v>
      </c>
      <c r="X3126" s="0" t="s">
        <v>60</v>
      </c>
      <c r="Y3126" s="1" t="s">
        <v>60</v>
      </c>
      <c r="Z3126" s="0" t="s">
        <v>60</v>
      </c>
      <c r="AA3126" s="0" t="s">
        <v>60</v>
      </c>
      <c r="AB3126" s="0" t="s">
        <v>60</v>
      </c>
      <c r="AC3126" s="0" t="s">
        <v>60</v>
      </c>
      <c r="AD3126" s="0" t="s">
        <v>60</v>
      </c>
      <c r="AE3126" s="0" t="s">
        <v>60</v>
      </c>
      <c r="AF3126" s="0" t="s">
        <v>60</v>
      </c>
      <c r="AG3126" s="2" t="s">
        <v>60</v>
      </c>
      <c r="AH3126" s="0" t="s">
        <v>60</v>
      </c>
      <c r="AI3126" s="0" t="s">
        <v>60</v>
      </c>
      <c r="AJ3126" s="0" t="s">
        <v>60</v>
      </c>
      <c r="AK3126" s="0" t="s">
        <v>60</v>
      </c>
      <c r="AL3126" s="0" t="s">
        <v>60</v>
      </c>
      <c r="AM3126" s="0" t="s">
        <v>60</v>
      </c>
      <c r="AN3126" s="0" t="s">
        <v>60</v>
      </c>
      <c r="AO3126" s="2" t="s">
        <v>60</v>
      </c>
      <c r="AP3126" s="0" t="s">
        <v>60</v>
      </c>
      <c r="AQ3126" s="0" t="s">
        <v>60</v>
      </c>
      <c r="AR3126" s="0" t="s">
        <v>60</v>
      </c>
      <c r="AS3126" s="0" t="s">
        <v>60</v>
      </c>
      <c r="AT3126" s="0" t="s">
        <v>60</v>
      </c>
      <c r="AU3126" s="0" t="s">
        <v>60</v>
      </c>
      <c r="AV3126" s="0" t="s">
        <v>60</v>
      </c>
      <c r="AW3126" s="2" t="s">
        <v>60</v>
      </c>
      <c r="AX3126" s="0" t="s">
        <v>60</v>
      </c>
      <c r="AY3126" s="0" t="n">
        <v>1</v>
      </c>
      <c r="BC3126" s="0" t="s">
        <v>9427</v>
      </c>
    </row>
    <row r="3127" customFormat="false" ht="15" hidden="false" customHeight="true" outlineLevel="0" collapsed="false">
      <c r="A3127" s="0" t="s">
        <v>9428</v>
      </c>
      <c r="B3127" s="0" t="s">
        <v>9429</v>
      </c>
      <c r="C3127" s="0" t="s">
        <v>60</v>
      </c>
      <c r="D3127" s="0" t="s">
        <v>60</v>
      </c>
      <c r="E3127" s="0" t="s">
        <v>60</v>
      </c>
      <c r="F3127" s="0" t="s">
        <v>60</v>
      </c>
      <c r="G3127" s="0" t="s">
        <v>60</v>
      </c>
      <c r="H3127" s="0" t="s">
        <v>60</v>
      </c>
      <c r="I3127" s="1" t="s">
        <v>60</v>
      </c>
      <c r="J3127" s="0" t="s">
        <v>60</v>
      </c>
      <c r="K3127" s="0" t="s">
        <v>60</v>
      </c>
      <c r="L3127" s="0" t="s">
        <v>60</v>
      </c>
      <c r="M3127" s="0" t="s">
        <v>60</v>
      </c>
      <c r="N3127" s="0" t="s">
        <v>60</v>
      </c>
      <c r="O3127" s="0" t="s">
        <v>60</v>
      </c>
      <c r="P3127" s="0" t="s">
        <v>60</v>
      </c>
      <c r="Q3127" s="1" t="s">
        <v>60</v>
      </c>
      <c r="R3127" s="0" t="s">
        <v>60</v>
      </c>
      <c r="S3127" s="0" t="s">
        <v>60</v>
      </c>
      <c r="T3127" s="0" t="s">
        <v>60</v>
      </c>
      <c r="U3127" s="0" t="s">
        <v>60</v>
      </c>
      <c r="V3127" s="0" t="s">
        <v>60</v>
      </c>
      <c r="W3127" s="0" t="s">
        <v>60</v>
      </c>
      <c r="X3127" s="0" t="s">
        <v>60</v>
      </c>
      <c r="Y3127" s="1" t="s">
        <v>60</v>
      </c>
      <c r="Z3127" s="0" t="s">
        <v>60</v>
      </c>
      <c r="AA3127" s="0" t="s">
        <v>60</v>
      </c>
      <c r="AB3127" s="0" t="s">
        <v>60</v>
      </c>
      <c r="AC3127" s="0" t="s">
        <v>60</v>
      </c>
      <c r="AD3127" s="0" t="s">
        <v>60</v>
      </c>
      <c r="AE3127" s="0" t="s">
        <v>60</v>
      </c>
      <c r="AF3127" s="0" t="s">
        <v>60</v>
      </c>
      <c r="AG3127" s="2" t="s">
        <v>60</v>
      </c>
      <c r="AH3127" s="0" t="s">
        <v>60</v>
      </c>
      <c r="AI3127" s="0" t="s">
        <v>60</v>
      </c>
      <c r="AJ3127" s="0" t="s">
        <v>60</v>
      </c>
      <c r="AK3127" s="0" t="s">
        <v>60</v>
      </c>
      <c r="AL3127" s="0" t="s">
        <v>60</v>
      </c>
      <c r="AM3127" s="0" t="s">
        <v>60</v>
      </c>
      <c r="AN3127" s="0" t="s">
        <v>60</v>
      </c>
      <c r="AO3127" s="2" t="s">
        <v>60</v>
      </c>
      <c r="AP3127" s="0" t="s">
        <v>60</v>
      </c>
      <c r="AQ3127" s="0" t="n">
        <v>137.8537</v>
      </c>
      <c r="AR3127" s="0" t="n">
        <v>0.58</v>
      </c>
      <c r="AS3127" s="0" t="n">
        <v>6.95</v>
      </c>
      <c r="AT3127" s="0" t="n">
        <v>54292</v>
      </c>
      <c r="AU3127" s="0" t="n">
        <v>14304</v>
      </c>
      <c r="AV3127" s="0" t="n">
        <v>2263</v>
      </c>
      <c r="AW3127" s="2" t="n">
        <v>18.8652</v>
      </c>
      <c r="AX3127" s="0" t="n">
        <v>1.1536</v>
      </c>
      <c r="AY3127" s="0" t="n">
        <v>1</v>
      </c>
      <c r="BC3127" s="0" t="s">
        <v>9430</v>
      </c>
    </row>
    <row r="3128" customFormat="false" ht="15" hidden="false" customHeight="true" outlineLevel="0" collapsed="false">
      <c r="A3128" s="0" t="s">
        <v>9431</v>
      </c>
      <c r="B3128" s="0" t="s">
        <v>9432</v>
      </c>
      <c r="C3128" s="0" t="s">
        <v>60</v>
      </c>
      <c r="D3128" s="0" t="s">
        <v>60</v>
      </c>
      <c r="E3128" s="0" t="s">
        <v>60</v>
      </c>
      <c r="F3128" s="0" t="s">
        <v>60</v>
      </c>
      <c r="G3128" s="0" t="s">
        <v>60</v>
      </c>
      <c r="H3128" s="0" t="s">
        <v>60</v>
      </c>
      <c r="I3128" s="1" t="s">
        <v>60</v>
      </c>
      <c r="J3128" s="0" t="s">
        <v>60</v>
      </c>
      <c r="K3128" s="0" t="s">
        <v>60</v>
      </c>
      <c r="L3128" s="0" t="s">
        <v>60</v>
      </c>
      <c r="M3128" s="0" t="s">
        <v>60</v>
      </c>
      <c r="N3128" s="0" t="s">
        <v>60</v>
      </c>
      <c r="O3128" s="0" t="s">
        <v>60</v>
      </c>
      <c r="P3128" s="0" t="s">
        <v>60</v>
      </c>
      <c r="Q3128" s="1" t="s">
        <v>60</v>
      </c>
      <c r="R3128" s="0" t="s">
        <v>60</v>
      </c>
      <c r="S3128" s="0" t="s">
        <v>60</v>
      </c>
      <c r="T3128" s="0" t="s">
        <v>60</v>
      </c>
      <c r="U3128" s="0" t="s">
        <v>60</v>
      </c>
      <c r="V3128" s="0" t="s">
        <v>60</v>
      </c>
      <c r="W3128" s="0" t="s">
        <v>60</v>
      </c>
      <c r="X3128" s="0" t="s">
        <v>60</v>
      </c>
      <c r="Y3128" s="1" t="s">
        <v>60</v>
      </c>
      <c r="Z3128" s="0" t="s">
        <v>60</v>
      </c>
      <c r="AA3128" s="0" t="s">
        <v>60</v>
      </c>
      <c r="AB3128" s="0" t="s">
        <v>60</v>
      </c>
      <c r="AC3128" s="0" t="s">
        <v>60</v>
      </c>
      <c r="AD3128" s="0" t="s">
        <v>60</v>
      </c>
      <c r="AE3128" s="0" t="s">
        <v>60</v>
      </c>
      <c r="AF3128" s="0" t="s">
        <v>60</v>
      </c>
      <c r="AG3128" s="2" t="s">
        <v>60</v>
      </c>
      <c r="AH3128" s="0" t="s">
        <v>60</v>
      </c>
      <c r="AI3128" s="0" t="s">
        <v>60</v>
      </c>
      <c r="AJ3128" s="0" t="s">
        <v>60</v>
      </c>
      <c r="AK3128" s="0" t="s">
        <v>60</v>
      </c>
      <c r="AL3128" s="0" t="s">
        <v>60</v>
      </c>
      <c r="AM3128" s="0" t="s">
        <v>60</v>
      </c>
      <c r="AN3128" s="0" t="s">
        <v>60</v>
      </c>
      <c r="AO3128" s="2" t="s">
        <v>60</v>
      </c>
      <c r="AP3128" s="0" t="s">
        <v>60</v>
      </c>
      <c r="AQ3128" s="0" t="n">
        <v>485.8265</v>
      </c>
      <c r="AR3128" s="0" t="n">
        <v>0</v>
      </c>
      <c r="AS3128" s="0" t="n">
        <v>15.97</v>
      </c>
      <c r="AT3128" s="0" t="n">
        <v>16624</v>
      </c>
      <c r="AU3128" s="0" t="n">
        <v>24936</v>
      </c>
      <c r="AV3128" s="0" t="n">
        <v>1271</v>
      </c>
      <c r="AW3128" s="2" t="n">
        <v>32.8876</v>
      </c>
      <c r="AX3128" s="0" t="n">
        <v>0.4685</v>
      </c>
      <c r="AY3128" s="0" t="n">
        <v>1</v>
      </c>
      <c r="BC3128" s="0" t="s">
        <v>9433</v>
      </c>
    </row>
    <row r="3129" customFormat="false" ht="15" hidden="false" customHeight="true" outlineLevel="0" collapsed="false">
      <c r="A3129" s="0" t="s">
        <v>9434</v>
      </c>
      <c r="B3129" s="0" t="s">
        <v>9435</v>
      </c>
      <c r="C3129" s="0" t="s">
        <v>60</v>
      </c>
      <c r="D3129" s="0" t="s">
        <v>60</v>
      </c>
      <c r="E3129" s="0" t="s">
        <v>60</v>
      </c>
      <c r="F3129" s="0" t="s">
        <v>60</v>
      </c>
      <c r="G3129" s="0" t="s">
        <v>60</v>
      </c>
      <c r="H3129" s="0" t="s">
        <v>60</v>
      </c>
      <c r="I3129" s="1" t="s">
        <v>60</v>
      </c>
      <c r="J3129" s="0" t="s">
        <v>60</v>
      </c>
      <c r="K3129" s="0" t="s">
        <v>60</v>
      </c>
      <c r="L3129" s="0" t="s">
        <v>60</v>
      </c>
      <c r="M3129" s="0" t="s">
        <v>60</v>
      </c>
      <c r="N3129" s="0" t="s">
        <v>60</v>
      </c>
      <c r="O3129" s="0" t="s">
        <v>60</v>
      </c>
      <c r="P3129" s="0" t="s">
        <v>60</v>
      </c>
      <c r="Q3129" s="1" t="s">
        <v>60</v>
      </c>
      <c r="R3129" s="0" t="s">
        <v>60</v>
      </c>
      <c r="S3129" s="0" t="s">
        <v>60</v>
      </c>
      <c r="T3129" s="0" t="s">
        <v>60</v>
      </c>
      <c r="U3129" s="0" t="s">
        <v>60</v>
      </c>
      <c r="V3129" s="0" t="s">
        <v>60</v>
      </c>
      <c r="W3129" s="0" t="s">
        <v>60</v>
      </c>
      <c r="X3129" s="0" t="s">
        <v>60</v>
      </c>
      <c r="Y3129" s="1" t="s">
        <v>60</v>
      </c>
      <c r="Z3129" s="0" t="s">
        <v>60</v>
      </c>
      <c r="AA3129" s="0" t="s">
        <v>60</v>
      </c>
      <c r="AB3129" s="0" t="s">
        <v>60</v>
      </c>
      <c r="AC3129" s="0" t="s">
        <v>60</v>
      </c>
      <c r="AD3129" s="0" t="s">
        <v>60</v>
      </c>
      <c r="AE3129" s="0" t="s">
        <v>60</v>
      </c>
      <c r="AF3129" s="0" t="s">
        <v>60</v>
      </c>
      <c r="AG3129" s="2" t="s">
        <v>60</v>
      </c>
      <c r="AH3129" s="0" t="s">
        <v>60</v>
      </c>
      <c r="AI3129" s="0" t="s">
        <v>60</v>
      </c>
      <c r="AJ3129" s="0" t="s">
        <v>60</v>
      </c>
      <c r="AK3129" s="0" t="s">
        <v>60</v>
      </c>
      <c r="AL3129" s="0" t="s">
        <v>60</v>
      </c>
      <c r="AM3129" s="0" t="s">
        <v>60</v>
      </c>
      <c r="AN3129" s="0" t="s">
        <v>60</v>
      </c>
      <c r="AO3129" s="2" t="s">
        <v>60</v>
      </c>
      <c r="AP3129" s="0" t="s">
        <v>60</v>
      </c>
      <c r="AQ3129" s="0" t="n">
        <v>84.5277</v>
      </c>
      <c r="AR3129" s="0" t="n">
        <v>1.84</v>
      </c>
      <c r="AS3129" s="0" t="n">
        <v>4.79</v>
      </c>
      <c r="AT3129" s="0" t="n">
        <v>4705</v>
      </c>
      <c r="AU3129" s="0" t="n">
        <v>6288</v>
      </c>
      <c r="AV3129" s="0" t="n">
        <v>1341</v>
      </c>
      <c r="AW3129" s="2" t="n">
        <v>8.2931</v>
      </c>
      <c r="AX3129" s="0" t="n">
        <v>0.5696</v>
      </c>
      <c r="AY3129" s="0" t="n">
        <v>1</v>
      </c>
      <c r="BC3129" s="0" t="s">
        <v>9436</v>
      </c>
    </row>
    <row r="3130" customFormat="false" ht="15" hidden="false" customHeight="true" outlineLevel="0" collapsed="false">
      <c r="A3130" s="0" t="s">
        <v>9437</v>
      </c>
      <c r="B3130" s="0" t="s">
        <v>9438</v>
      </c>
      <c r="C3130" s="0" t="s">
        <v>60</v>
      </c>
      <c r="D3130" s="0" t="s">
        <v>60</v>
      </c>
      <c r="E3130" s="0" t="s">
        <v>60</v>
      </c>
      <c r="F3130" s="0" t="s">
        <v>60</v>
      </c>
      <c r="G3130" s="0" t="s">
        <v>60</v>
      </c>
      <c r="H3130" s="0" t="s">
        <v>60</v>
      </c>
      <c r="I3130" s="1" t="s">
        <v>60</v>
      </c>
      <c r="J3130" s="0" t="s">
        <v>60</v>
      </c>
      <c r="K3130" s="0" t="s">
        <v>60</v>
      </c>
      <c r="L3130" s="0" t="s">
        <v>60</v>
      </c>
      <c r="M3130" s="0" t="s">
        <v>60</v>
      </c>
      <c r="N3130" s="0" t="s">
        <v>60</v>
      </c>
      <c r="O3130" s="0" t="s">
        <v>60</v>
      </c>
      <c r="P3130" s="0" t="s">
        <v>60</v>
      </c>
      <c r="Q3130" s="1" t="s">
        <v>60</v>
      </c>
      <c r="R3130" s="0" t="s">
        <v>60</v>
      </c>
      <c r="S3130" s="0" t="s">
        <v>60</v>
      </c>
      <c r="T3130" s="0" t="s">
        <v>60</v>
      </c>
      <c r="U3130" s="0" t="s">
        <v>60</v>
      </c>
      <c r="V3130" s="0" t="s">
        <v>60</v>
      </c>
      <c r="W3130" s="0" t="s">
        <v>60</v>
      </c>
      <c r="X3130" s="0" t="s">
        <v>60</v>
      </c>
      <c r="Y3130" s="1" t="s">
        <v>60</v>
      </c>
      <c r="Z3130" s="0" t="s">
        <v>60</v>
      </c>
      <c r="AA3130" s="0" t="n">
        <v>87.1003</v>
      </c>
      <c r="AB3130" s="0" t="n">
        <v>2.07</v>
      </c>
      <c r="AC3130" s="0" t="n">
        <v>1.68</v>
      </c>
      <c r="AD3130" s="0" t="n">
        <v>8149</v>
      </c>
      <c r="AE3130" s="0" t="n">
        <v>9991.5</v>
      </c>
      <c r="AF3130" s="0" t="n">
        <v>1336</v>
      </c>
      <c r="AG3130" s="2" t="n">
        <v>8.7094</v>
      </c>
      <c r="AH3130" s="0" t="n">
        <v>0.7875</v>
      </c>
      <c r="AI3130" s="0" t="s">
        <v>60</v>
      </c>
      <c r="AJ3130" s="0" t="s">
        <v>60</v>
      </c>
      <c r="AK3130" s="0" t="s">
        <v>60</v>
      </c>
      <c r="AL3130" s="0" t="s">
        <v>60</v>
      </c>
      <c r="AM3130" s="0" t="s">
        <v>60</v>
      </c>
      <c r="AN3130" s="0" t="s">
        <v>60</v>
      </c>
      <c r="AO3130" s="2" t="s">
        <v>60</v>
      </c>
      <c r="AP3130" s="0" t="s">
        <v>60</v>
      </c>
      <c r="AQ3130" s="0" t="s">
        <v>60</v>
      </c>
      <c r="AR3130" s="0" t="s">
        <v>60</v>
      </c>
      <c r="AS3130" s="0" t="s">
        <v>60</v>
      </c>
      <c r="AT3130" s="0" t="s">
        <v>60</v>
      </c>
      <c r="AU3130" s="0" t="s">
        <v>60</v>
      </c>
      <c r="AV3130" s="0" t="s">
        <v>60</v>
      </c>
      <c r="AW3130" s="2" t="s">
        <v>60</v>
      </c>
      <c r="AX3130" s="0" t="s">
        <v>60</v>
      </c>
      <c r="AY3130" s="0" t="n">
        <v>1</v>
      </c>
      <c r="BC3130" s="0" t="s">
        <v>9439</v>
      </c>
    </row>
    <row r="3131" customFormat="false" ht="15" hidden="false" customHeight="true" outlineLevel="0" collapsed="false">
      <c r="A3131" s="0" t="s">
        <v>9440</v>
      </c>
      <c r="B3131" s="0" t="s">
        <v>9441</v>
      </c>
      <c r="C3131" s="0" t="s">
        <v>60</v>
      </c>
      <c r="D3131" s="0" t="s">
        <v>60</v>
      </c>
      <c r="E3131" s="0" t="s">
        <v>60</v>
      </c>
      <c r="F3131" s="0" t="s">
        <v>60</v>
      </c>
      <c r="G3131" s="0" t="s">
        <v>60</v>
      </c>
      <c r="H3131" s="0" t="s">
        <v>60</v>
      </c>
      <c r="I3131" s="1" t="s">
        <v>60</v>
      </c>
      <c r="J3131" s="0" t="s">
        <v>60</v>
      </c>
      <c r="K3131" s="0" t="n">
        <v>64.1528</v>
      </c>
      <c r="L3131" s="0" t="n">
        <v>3.48</v>
      </c>
      <c r="M3131" s="0" t="n">
        <v>3.67</v>
      </c>
      <c r="N3131" s="0" t="n">
        <v>36786</v>
      </c>
      <c r="O3131" s="0" t="n">
        <v>13623</v>
      </c>
      <c r="P3131" s="0" t="n">
        <v>1565</v>
      </c>
      <c r="Q3131" s="1" t="n">
        <v>15.3378</v>
      </c>
      <c r="R3131" s="0" t="n">
        <v>0.874</v>
      </c>
      <c r="S3131" s="0" t="s">
        <v>60</v>
      </c>
      <c r="T3131" s="0" t="s">
        <v>60</v>
      </c>
      <c r="U3131" s="0" t="s">
        <v>60</v>
      </c>
      <c r="V3131" s="0" t="s">
        <v>60</v>
      </c>
      <c r="W3131" s="0" t="s">
        <v>60</v>
      </c>
      <c r="X3131" s="0" t="s">
        <v>60</v>
      </c>
      <c r="Y3131" s="1" t="s">
        <v>60</v>
      </c>
      <c r="Z3131" s="0" t="s">
        <v>60</v>
      </c>
      <c r="AA3131" s="0" t="s">
        <v>60</v>
      </c>
      <c r="AB3131" s="0" t="s">
        <v>60</v>
      </c>
      <c r="AC3131" s="0" t="s">
        <v>60</v>
      </c>
      <c r="AD3131" s="0" t="s">
        <v>60</v>
      </c>
      <c r="AE3131" s="0" t="s">
        <v>60</v>
      </c>
      <c r="AF3131" s="0" t="s">
        <v>60</v>
      </c>
      <c r="AG3131" s="2" t="s">
        <v>60</v>
      </c>
      <c r="AH3131" s="0" t="s">
        <v>60</v>
      </c>
      <c r="AI3131" s="0" t="s">
        <v>60</v>
      </c>
      <c r="AJ3131" s="0" t="s">
        <v>60</v>
      </c>
      <c r="AK3131" s="0" t="s">
        <v>60</v>
      </c>
      <c r="AL3131" s="0" t="s">
        <v>60</v>
      </c>
      <c r="AM3131" s="0" t="s">
        <v>60</v>
      </c>
      <c r="AN3131" s="0" t="s">
        <v>60</v>
      </c>
      <c r="AO3131" s="2" t="s">
        <v>60</v>
      </c>
      <c r="AP3131" s="0" t="s">
        <v>60</v>
      </c>
      <c r="AQ3131" s="0" t="s">
        <v>60</v>
      </c>
      <c r="AR3131" s="0" t="s">
        <v>60</v>
      </c>
      <c r="AS3131" s="0" t="s">
        <v>60</v>
      </c>
      <c r="AT3131" s="0" t="s">
        <v>60</v>
      </c>
      <c r="AU3131" s="0" t="s">
        <v>60</v>
      </c>
      <c r="AV3131" s="0" t="s">
        <v>60</v>
      </c>
      <c r="AW3131" s="2" t="s">
        <v>60</v>
      </c>
      <c r="AX3131" s="0" t="s">
        <v>60</v>
      </c>
      <c r="AY3131" s="0" t="n">
        <v>1</v>
      </c>
      <c r="BC3131" s="0" t="s">
        <v>9442</v>
      </c>
    </row>
    <row r="3132" customFormat="false" ht="15" hidden="false" customHeight="true" outlineLevel="0" collapsed="false">
      <c r="A3132" s="0" t="s">
        <v>9443</v>
      </c>
      <c r="B3132" s="0" t="s">
        <v>9444</v>
      </c>
      <c r="C3132" s="0" t="s">
        <v>60</v>
      </c>
      <c r="D3132" s="0" t="s">
        <v>60</v>
      </c>
      <c r="E3132" s="0" t="s">
        <v>60</v>
      </c>
      <c r="F3132" s="0" t="s">
        <v>60</v>
      </c>
      <c r="G3132" s="0" t="s">
        <v>60</v>
      </c>
      <c r="H3132" s="0" t="s">
        <v>60</v>
      </c>
      <c r="I3132" s="1" t="s">
        <v>60</v>
      </c>
      <c r="J3132" s="0" t="s">
        <v>60</v>
      </c>
      <c r="K3132" s="0" t="s">
        <v>60</v>
      </c>
      <c r="L3132" s="0" t="s">
        <v>60</v>
      </c>
      <c r="M3132" s="0" t="s">
        <v>60</v>
      </c>
      <c r="N3132" s="0" t="s">
        <v>60</v>
      </c>
      <c r="O3132" s="0" t="s">
        <v>60</v>
      </c>
      <c r="P3132" s="0" t="s">
        <v>60</v>
      </c>
      <c r="Q3132" s="1" t="s">
        <v>60</v>
      </c>
      <c r="R3132" s="0" t="s">
        <v>60</v>
      </c>
      <c r="S3132" s="0" t="s">
        <v>60</v>
      </c>
      <c r="T3132" s="0" t="s">
        <v>60</v>
      </c>
      <c r="U3132" s="0" t="s">
        <v>60</v>
      </c>
      <c r="V3132" s="0" t="s">
        <v>60</v>
      </c>
      <c r="W3132" s="0" t="s">
        <v>60</v>
      </c>
      <c r="X3132" s="0" t="s">
        <v>60</v>
      </c>
      <c r="Y3132" s="1" t="s">
        <v>60</v>
      </c>
      <c r="Z3132" s="0" t="s">
        <v>60</v>
      </c>
      <c r="AA3132" s="0" t="s">
        <v>60</v>
      </c>
      <c r="AB3132" s="0" t="s">
        <v>60</v>
      </c>
      <c r="AC3132" s="0" t="s">
        <v>60</v>
      </c>
      <c r="AD3132" s="0" t="s">
        <v>60</v>
      </c>
      <c r="AE3132" s="0" t="s">
        <v>60</v>
      </c>
      <c r="AF3132" s="0" t="s">
        <v>60</v>
      </c>
      <c r="AG3132" s="2" t="s">
        <v>60</v>
      </c>
      <c r="AH3132" s="0" t="s">
        <v>60</v>
      </c>
      <c r="AI3132" s="0" t="s">
        <v>60</v>
      </c>
      <c r="AJ3132" s="0" t="s">
        <v>60</v>
      </c>
      <c r="AK3132" s="0" t="s">
        <v>60</v>
      </c>
      <c r="AL3132" s="0" t="s">
        <v>60</v>
      </c>
      <c r="AM3132" s="0" t="s">
        <v>60</v>
      </c>
      <c r="AN3132" s="0" t="s">
        <v>60</v>
      </c>
      <c r="AO3132" s="2" t="s">
        <v>60</v>
      </c>
      <c r="AP3132" s="0" t="s">
        <v>60</v>
      </c>
      <c r="AQ3132" s="0" t="n">
        <v>66.6168</v>
      </c>
      <c r="AR3132" s="0" t="n">
        <v>2.96</v>
      </c>
      <c r="AS3132" s="0" t="n">
        <v>5.34</v>
      </c>
      <c r="AT3132" s="0" t="n">
        <v>38486</v>
      </c>
      <c r="AU3132" s="0" t="n">
        <v>27433</v>
      </c>
      <c r="AV3132" s="0" t="n">
        <v>4151</v>
      </c>
      <c r="AW3132" s="2" t="n">
        <v>36.1808</v>
      </c>
      <c r="AX3132" s="0" t="n">
        <v>3.5233</v>
      </c>
      <c r="AY3132" s="0" t="n">
        <v>1</v>
      </c>
      <c r="BC3132" s="0" t="s">
        <v>9445</v>
      </c>
    </row>
    <row r="3133" customFormat="false" ht="15" hidden="false" customHeight="true" outlineLevel="0" collapsed="false">
      <c r="A3133" s="0" t="s">
        <v>9446</v>
      </c>
      <c r="B3133" s="0" t="s">
        <v>9447</v>
      </c>
      <c r="C3133" s="0" t="s">
        <v>60</v>
      </c>
      <c r="D3133" s="0" t="s">
        <v>60</v>
      </c>
      <c r="E3133" s="0" t="s">
        <v>60</v>
      </c>
      <c r="F3133" s="0" t="s">
        <v>60</v>
      </c>
      <c r="G3133" s="0" t="s">
        <v>60</v>
      </c>
      <c r="H3133" s="0" t="s">
        <v>60</v>
      </c>
      <c r="I3133" s="1" t="s">
        <v>60</v>
      </c>
      <c r="J3133" s="0" t="s">
        <v>60</v>
      </c>
      <c r="K3133" s="0" t="n">
        <v>97.519</v>
      </c>
      <c r="L3133" s="0" t="n">
        <v>0.99</v>
      </c>
      <c r="M3133" s="0" t="n">
        <v>16.3</v>
      </c>
      <c r="N3133" s="0" t="n">
        <v>80620</v>
      </c>
      <c r="O3133" s="0" t="n">
        <v>117277.5</v>
      </c>
      <c r="P3133" s="0" t="n">
        <v>438</v>
      </c>
      <c r="Q3133" s="1" t="n">
        <v>132.0395</v>
      </c>
      <c r="R3133" s="0" t="n">
        <v>4.1226</v>
      </c>
      <c r="S3133" s="0" t="s">
        <v>60</v>
      </c>
      <c r="T3133" s="0" t="s">
        <v>60</v>
      </c>
      <c r="U3133" s="0" t="s">
        <v>60</v>
      </c>
      <c r="V3133" s="0" t="s">
        <v>60</v>
      </c>
      <c r="W3133" s="0" t="s">
        <v>60</v>
      </c>
      <c r="X3133" s="0" t="s">
        <v>60</v>
      </c>
      <c r="Y3133" s="1" t="s">
        <v>60</v>
      </c>
      <c r="Z3133" s="0" t="s">
        <v>60</v>
      </c>
      <c r="AA3133" s="0" t="s">
        <v>60</v>
      </c>
      <c r="AB3133" s="0" t="s">
        <v>60</v>
      </c>
      <c r="AC3133" s="0" t="s">
        <v>60</v>
      </c>
      <c r="AD3133" s="0" t="s">
        <v>60</v>
      </c>
      <c r="AE3133" s="0" t="s">
        <v>60</v>
      </c>
      <c r="AF3133" s="0" t="s">
        <v>60</v>
      </c>
      <c r="AG3133" s="2" t="s">
        <v>60</v>
      </c>
      <c r="AH3133" s="0" t="s">
        <v>60</v>
      </c>
      <c r="AI3133" s="0" t="s">
        <v>60</v>
      </c>
      <c r="AJ3133" s="0" t="s">
        <v>60</v>
      </c>
      <c r="AK3133" s="0" t="s">
        <v>60</v>
      </c>
      <c r="AL3133" s="0" t="s">
        <v>60</v>
      </c>
      <c r="AM3133" s="0" t="s">
        <v>60</v>
      </c>
      <c r="AN3133" s="0" t="s">
        <v>60</v>
      </c>
      <c r="AO3133" s="2" t="s">
        <v>60</v>
      </c>
      <c r="AP3133" s="0" t="s">
        <v>60</v>
      </c>
      <c r="AQ3133" s="0" t="s">
        <v>60</v>
      </c>
      <c r="AR3133" s="0" t="s">
        <v>60</v>
      </c>
      <c r="AS3133" s="0" t="s">
        <v>60</v>
      </c>
      <c r="AT3133" s="0" t="s">
        <v>60</v>
      </c>
      <c r="AU3133" s="0" t="s">
        <v>60</v>
      </c>
      <c r="AV3133" s="0" t="s">
        <v>60</v>
      </c>
      <c r="AW3133" s="2" t="s">
        <v>60</v>
      </c>
      <c r="AX3133" s="0" t="s">
        <v>60</v>
      </c>
      <c r="AY3133" s="0" t="n">
        <v>1</v>
      </c>
      <c r="BC3133" s="0" t="s">
        <v>9448</v>
      </c>
    </row>
    <row r="3134" customFormat="false" ht="15" hidden="false" customHeight="true" outlineLevel="0" collapsed="false">
      <c r="A3134" s="0" t="s">
        <v>9449</v>
      </c>
      <c r="B3134" s="0" t="s">
        <v>9450</v>
      </c>
      <c r="C3134" s="0" t="s">
        <v>60</v>
      </c>
      <c r="D3134" s="0" t="s">
        <v>60</v>
      </c>
      <c r="E3134" s="0" t="s">
        <v>60</v>
      </c>
      <c r="F3134" s="0" t="s">
        <v>60</v>
      </c>
      <c r="G3134" s="0" t="s">
        <v>60</v>
      </c>
      <c r="H3134" s="0" t="s">
        <v>60</v>
      </c>
      <c r="I3134" s="1" t="s">
        <v>60</v>
      </c>
      <c r="J3134" s="0" t="s">
        <v>60</v>
      </c>
      <c r="K3134" s="0" t="n">
        <v>786.7399</v>
      </c>
      <c r="L3134" s="0" t="n">
        <v>0</v>
      </c>
      <c r="M3134" s="0" t="n">
        <v>30.47</v>
      </c>
      <c r="N3134" s="0" t="n">
        <v>12928</v>
      </c>
      <c r="O3134" s="0" t="n">
        <v>36471</v>
      </c>
      <c r="P3134" s="0" t="n">
        <v>2819</v>
      </c>
      <c r="Q3134" s="1" t="n">
        <v>41.0617</v>
      </c>
      <c r="R3134" s="0" t="n">
        <v>0.636</v>
      </c>
      <c r="S3134" s="0" t="s">
        <v>60</v>
      </c>
      <c r="T3134" s="0" t="s">
        <v>60</v>
      </c>
      <c r="U3134" s="0" t="s">
        <v>60</v>
      </c>
      <c r="V3134" s="0" t="s">
        <v>60</v>
      </c>
      <c r="W3134" s="0" t="s">
        <v>60</v>
      </c>
      <c r="X3134" s="0" t="s">
        <v>60</v>
      </c>
      <c r="Y3134" s="1" t="s">
        <v>60</v>
      </c>
      <c r="Z3134" s="0" t="s">
        <v>60</v>
      </c>
      <c r="AA3134" s="0" t="s">
        <v>60</v>
      </c>
      <c r="AB3134" s="0" t="s">
        <v>60</v>
      </c>
      <c r="AC3134" s="0" t="s">
        <v>60</v>
      </c>
      <c r="AD3134" s="0" t="s">
        <v>60</v>
      </c>
      <c r="AE3134" s="0" t="s">
        <v>60</v>
      </c>
      <c r="AF3134" s="0" t="s">
        <v>60</v>
      </c>
      <c r="AG3134" s="2" t="s">
        <v>60</v>
      </c>
      <c r="AH3134" s="0" t="s">
        <v>60</v>
      </c>
      <c r="AI3134" s="0" t="s">
        <v>60</v>
      </c>
      <c r="AJ3134" s="0" t="s">
        <v>60</v>
      </c>
      <c r="AK3134" s="0" t="s">
        <v>60</v>
      </c>
      <c r="AL3134" s="0" t="s">
        <v>60</v>
      </c>
      <c r="AM3134" s="0" t="s">
        <v>60</v>
      </c>
      <c r="AN3134" s="0" t="s">
        <v>60</v>
      </c>
      <c r="AO3134" s="2" t="s">
        <v>60</v>
      </c>
      <c r="AP3134" s="0" t="s">
        <v>60</v>
      </c>
      <c r="AQ3134" s="0" t="s">
        <v>60</v>
      </c>
      <c r="AR3134" s="0" t="s">
        <v>60</v>
      </c>
      <c r="AS3134" s="0" t="s">
        <v>60</v>
      </c>
      <c r="AT3134" s="0" t="s">
        <v>60</v>
      </c>
      <c r="AU3134" s="0" t="s">
        <v>60</v>
      </c>
      <c r="AV3134" s="0" t="s">
        <v>60</v>
      </c>
      <c r="AW3134" s="2" t="s">
        <v>60</v>
      </c>
      <c r="AX3134" s="0" t="s">
        <v>60</v>
      </c>
      <c r="AY3134" s="0" t="n">
        <v>1</v>
      </c>
      <c r="BC3134" s="0" t="s">
        <v>9451</v>
      </c>
    </row>
    <row r="3135" customFormat="false" ht="15" hidden="false" customHeight="true" outlineLevel="0" collapsed="false">
      <c r="A3135" s="0" t="s">
        <v>9452</v>
      </c>
      <c r="B3135" s="0" t="s">
        <v>9453</v>
      </c>
      <c r="C3135" s="0" t="s">
        <v>60</v>
      </c>
      <c r="D3135" s="0" t="s">
        <v>60</v>
      </c>
      <c r="E3135" s="0" t="s">
        <v>60</v>
      </c>
      <c r="F3135" s="0" t="s">
        <v>60</v>
      </c>
      <c r="G3135" s="0" t="s">
        <v>60</v>
      </c>
      <c r="H3135" s="0" t="s">
        <v>60</v>
      </c>
      <c r="I3135" s="1" t="s">
        <v>60</v>
      </c>
      <c r="J3135" s="0" t="s">
        <v>60</v>
      </c>
      <c r="K3135" s="0" t="s">
        <v>60</v>
      </c>
      <c r="L3135" s="0" t="s">
        <v>60</v>
      </c>
      <c r="M3135" s="0" t="s">
        <v>60</v>
      </c>
      <c r="N3135" s="0" t="s">
        <v>60</v>
      </c>
      <c r="O3135" s="0" t="s">
        <v>60</v>
      </c>
      <c r="P3135" s="0" t="s">
        <v>60</v>
      </c>
      <c r="Q3135" s="1" t="s">
        <v>60</v>
      </c>
      <c r="R3135" s="0" t="s">
        <v>60</v>
      </c>
      <c r="S3135" s="0" t="s">
        <v>60</v>
      </c>
      <c r="T3135" s="0" t="s">
        <v>60</v>
      </c>
      <c r="U3135" s="0" t="s">
        <v>60</v>
      </c>
      <c r="V3135" s="0" t="s">
        <v>60</v>
      </c>
      <c r="W3135" s="0" t="s">
        <v>60</v>
      </c>
      <c r="X3135" s="0" t="s">
        <v>60</v>
      </c>
      <c r="Y3135" s="1" t="s">
        <v>60</v>
      </c>
      <c r="Z3135" s="0" t="s">
        <v>60</v>
      </c>
      <c r="AA3135" s="0" t="n">
        <v>67.99</v>
      </c>
      <c r="AB3135" s="0" t="n">
        <v>3.36</v>
      </c>
      <c r="AC3135" s="0" t="n">
        <v>0.54</v>
      </c>
      <c r="AD3135" s="0" t="n">
        <v>66627</v>
      </c>
      <c r="AE3135" s="0" t="n">
        <v>0</v>
      </c>
      <c r="AF3135" s="0" t="n">
        <v>5345</v>
      </c>
      <c r="AG3135" s="2" t="s">
        <v>60</v>
      </c>
      <c r="AH3135" s="0" t="s">
        <v>60</v>
      </c>
      <c r="AI3135" s="0" t="s">
        <v>60</v>
      </c>
      <c r="AJ3135" s="0" t="s">
        <v>60</v>
      </c>
      <c r="AK3135" s="0" t="s">
        <v>60</v>
      </c>
      <c r="AL3135" s="0" t="s">
        <v>60</v>
      </c>
      <c r="AM3135" s="0" t="s">
        <v>60</v>
      </c>
      <c r="AN3135" s="0" t="s">
        <v>60</v>
      </c>
      <c r="AO3135" s="2" t="s">
        <v>60</v>
      </c>
      <c r="AP3135" s="0" t="s">
        <v>60</v>
      </c>
      <c r="AQ3135" s="0" t="s">
        <v>60</v>
      </c>
      <c r="AR3135" s="0" t="s">
        <v>60</v>
      </c>
      <c r="AS3135" s="0" t="s">
        <v>60</v>
      </c>
      <c r="AT3135" s="0" t="s">
        <v>60</v>
      </c>
      <c r="AU3135" s="0" t="s">
        <v>60</v>
      </c>
      <c r="AV3135" s="0" t="s">
        <v>60</v>
      </c>
      <c r="AW3135" s="2" t="s">
        <v>60</v>
      </c>
      <c r="AX3135" s="0" t="s">
        <v>60</v>
      </c>
      <c r="AY3135" s="0" t="n">
        <v>1</v>
      </c>
      <c r="BC3135" s="0" t="s">
        <v>9454</v>
      </c>
    </row>
    <row r="3136" customFormat="false" ht="15" hidden="false" customHeight="true" outlineLevel="0" collapsed="false">
      <c r="A3136" s="0" t="s">
        <v>9455</v>
      </c>
      <c r="B3136" s="0" t="s">
        <v>9456</v>
      </c>
      <c r="C3136" s="0" t="n">
        <v>60.5599</v>
      </c>
      <c r="D3136" s="0" t="n">
        <v>3.23</v>
      </c>
      <c r="E3136" s="0" t="n">
        <v>1.09</v>
      </c>
      <c r="F3136" s="0" t="n">
        <v>135531</v>
      </c>
      <c r="G3136" s="0" t="n">
        <v>40967.32</v>
      </c>
      <c r="H3136" s="0" t="n">
        <v>12854</v>
      </c>
      <c r="I3136" s="1" t="n">
        <v>46.8198</v>
      </c>
      <c r="J3136" s="0" t="n">
        <v>6.7371</v>
      </c>
      <c r="K3136" s="0" t="s">
        <v>60</v>
      </c>
      <c r="L3136" s="0" t="s">
        <v>60</v>
      </c>
      <c r="M3136" s="0" t="s">
        <v>60</v>
      </c>
      <c r="N3136" s="0" t="s">
        <v>60</v>
      </c>
      <c r="O3136" s="0" t="s">
        <v>60</v>
      </c>
      <c r="P3136" s="0" t="s">
        <v>60</v>
      </c>
      <c r="Q3136" s="1" t="s">
        <v>60</v>
      </c>
      <c r="R3136" s="0" t="s">
        <v>60</v>
      </c>
      <c r="S3136" s="0" t="s">
        <v>60</v>
      </c>
      <c r="T3136" s="0" t="s">
        <v>60</v>
      </c>
      <c r="U3136" s="0" t="s">
        <v>60</v>
      </c>
      <c r="V3136" s="0" t="s">
        <v>60</v>
      </c>
      <c r="W3136" s="0" t="s">
        <v>60</v>
      </c>
      <c r="X3136" s="0" t="s">
        <v>60</v>
      </c>
      <c r="Y3136" s="1" t="s">
        <v>60</v>
      </c>
      <c r="Z3136" s="0" t="s">
        <v>60</v>
      </c>
      <c r="AA3136" s="0" t="s">
        <v>60</v>
      </c>
      <c r="AB3136" s="0" t="s">
        <v>60</v>
      </c>
      <c r="AC3136" s="0" t="s">
        <v>60</v>
      </c>
      <c r="AD3136" s="0" t="s">
        <v>60</v>
      </c>
      <c r="AE3136" s="0" t="s">
        <v>60</v>
      </c>
      <c r="AF3136" s="0" t="s">
        <v>60</v>
      </c>
      <c r="AG3136" s="2" t="s">
        <v>60</v>
      </c>
      <c r="AH3136" s="0" t="s">
        <v>60</v>
      </c>
      <c r="AI3136" s="0" t="s">
        <v>60</v>
      </c>
      <c r="AJ3136" s="0" t="s">
        <v>60</v>
      </c>
      <c r="AK3136" s="0" t="s">
        <v>60</v>
      </c>
      <c r="AL3136" s="0" t="s">
        <v>60</v>
      </c>
      <c r="AM3136" s="0" t="s">
        <v>60</v>
      </c>
      <c r="AN3136" s="0" t="s">
        <v>60</v>
      </c>
      <c r="AO3136" s="2" t="s">
        <v>60</v>
      </c>
      <c r="AP3136" s="0" t="s">
        <v>60</v>
      </c>
      <c r="AQ3136" s="0" t="s">
        <v>60</v>
      </c>
      <c r="AR3136" s="0" t="s">
        <v>60</v>
      </c>
      <c r="AS3136" s="0" t="s">
        <v>60</v>
      </c>
      <c r="AT3136" s="0" t="s">
        <v>60</v>
      </c>
      <c r="AU3136" s="0" t="s">
        <v>60</v>
      </c>
      <c r="AV3136" s="0" t="s">
        <v>60</v>
      </c>
      <c r="AW3136" s="2" t="s">
        <v>60</v>
      </c>
      <c r="AX3136" s="0" t="s">
        <v>60</v>
      </c>
      <c r="AY3136" s="0" t="n">
        <v>1</v>
      </c>
      <c r="BC3136" s="0" t="s">
        <v>9457</v>
      </c>
    </row>
    <row r="3137" customFormat="false" ht="15" hidden="false" customHeight="true" outlineLevel="0" collapsed="false">
      <c r="A3137" s="0" t="s">
        <v>9458</v>
      </c>
      <c r="B3137" s="0" t="s">
        <v>9459</v>
      </c>
      <c r="C3137" s="0" t="s">
        <v>60</v>
      </c>
      <c r="D3137" s="0" t="s">
        <v>60</v>
      </c>
      <c r="E3137" s="0" t="s">
        <v>60</v>
      </c>
      <c r="F3137" s="0" t="s">
        <v>60</v>
      </c>
      <c r="G3137" s="0" t="s">
        <v>60</v>
      </c>
      <c r="H3137" s="0" t="s">
        <v>60</v>
      </c>
      <c r="I3137" s="1" t="s">
        <v>60</v>
      </c>
      <c r="J3137" s="0" t="s">
        <v>60</v>
      </c>
      <c r="K3137" s="0" t="s">
        <v>60</v>
      </c>
      <c r="L3137" s="0" t="s">
        <v>60</v>
      </c>
      <c r="M3137" s="0" t="s">
        <v>60</v>
      </c>
      <c r="N3137" s="0" t="s">
        <v>60</v>
      </c>
      <c r="O3137" s="0" t="s">
        <v>60</v>
      </c>
      <c r="P3137" s="0" t="s">
        <v>60</v>
      </c>
      <c r="Q3137" s="1" t="s">
        <v>60</v>
      </c>
      <c r="R3137" s="0" t="s">
        <v>60</v>
      </c>
      <c r="S3137" s="0" t="n">
        <v>223.4226</v>
      </c>
      <c r="T3137" s="0" t="n">
        <v>0.11</v>
      </c>
      <c r="U3137" s="0" t="n">
        <v>26.09</v>
      </c>
      <c r="V3137" s="0" t="n">
        <v>4303</v>
      </c>
      <c r="W3137" s="0" t="n">
        <v>6454.5</v>
      </c>
      <c r="X3137" s="0" t="n">
        <v>1166</v>
      </c>
      <c r="Y3137" s="1" t="n">
        <v>7.072</v>
      </c>
      <c r="Z3137" s="0" t="n">
        <v>0.1123</v>
      </c>
      <c r="AA3137" s="0" t="s">
        <v>60</v>
      </c>
      <c r="AB3137" s="0" t="s">
        <v>60</v>
      </c>
      <c r="AC3137" s="0" t="s">
        <v>60</v>
      </c>
      <c r="AD3137" s="0" t="s">
        <v>60</v>
      </c>
      <c r="AE3137" s="0" t="s">
        <v>60</v>
      </c>
      <c r="AF3137" s="0" t="s">
        <v>60</v>
      </c>
      <c r="AG3137" s="2" t="s">
        <v>60</v>
      </c>
      <c r="AH3137" s="0" t="s">
        <v>60</v>
      </c>
      <c r="AI3137" s="0" t="s">
        <v>60</v>
      </c>
      <c r="AJ3137" s="0" t="s">
        <v>60</v>
      </c>
      <c r="AK3137" s="0" t="s">
        <v>60</v>
      </c>
      <c r="AL3137" s="0" t="s">
        <v>60</v>
      </c>
      <c r="AM3137" s="0" t="s">
        <v>60</v>
      </c>
      <c r="AN3137" s="0" t="s">
        <v>60</v>
      </c>
      <c r="AO3137" s="2" t="s">
        <v>60</v>
      </c>
      <c r="AP3137" s="0" t="s">
        <v>60</v>
      </c>
      <c r="AQ3137" s="0" t="s">
        <v>60</v>
      </c>
      <c r="AR3137" s="0" t="s">
        <v>60</v>
      </c>
      <c r="AS3137" s="0" t="s">
        <v>60</v>
      </c>
      <c r="AT3137" s="0" t="s">
        <v>60</v>
      </c>
      <c r="AU3137" s="0" t="s">
        <v>60</v>
      </c>
      <c r="AV3137" s="0" t="s">
        <v>60</v>
      </c>
      <c r="AW3137" s="2" t="s">
        <v>60</v>
      </c>
      <c r="AX3137" s="0" t="s">
        <v>60</v>
      </c>
      <c r="AY3137" s="0" t="n">
        <v>1</v>
      </c>
      <c r="BC3137" s="0" t="s">
        <v>9460</v>
      </c>
    </row>
    <row r="3138" customFormat="false" ht="15" hidden="false" customHeight="true" outlineLevel="0" collapsed="false">
      <c r="A3138" s="0" t="s">
        <v>9461</v>
      </c>
      <c r="B3138" s="0" t="s">
        <v>9462</v>
      </c>
      <c r="C3138" s="0" t="s">
        <v>60</v>
      </c>
      <c r="D3138" s="0" t="s">
        <v>60</v>
      </c>
      <c r="E3138" s="0" t="s">
        <v>60</v>
      </c>
      <c r="F3138" s="0" t="s">
        <v>60</v>
      </c>
      <c r="G3138" s="0" t="s">
        <v>60</v>
      </c>
      <c r="H3138" s="0" t="s">
        <v>60</v>
      </c>
      <c r="I3138" s="1" t="s">
        <v>60</v>
      </c>
      <c r="J3138" s="0" t="s">
        <v>60</v>
      </c>
      <c r="K3138" s="0" t="n">
        <v>84.909</v>
      </c>
      <c r="L3138" s="0" t="n">
        <v>1.74</v>
      </c>
      <c r="M3138" s="0" t="n">
        <v>3.29</v>
      </c>
      <c r="N3138" s="0" t="n">
        <v>18924</v>
      </c>
      <c r="O3138" s="0" t="n">
        <v>8364</v>
      </c>
      <c r="P3138" s="0" t="n">
        <v>7939</v>
      </c>
      <c r="Q3138" s="1" t="n">
        <v>9.4168</v>
      </c>
      <c r="R3138" s="0" t="n">
        <v>0.6255</v>
      </c>
      <c r="S3138" s="0" t="s">
        <v>60</v>
      </c>
      <c r="T3138" s="0" t="s">
        <v>60</v>
      </c>
      <c r="U3138" s="0" t="s">
        <v>60</v>
      </c>
      <c r="V3138" s="0" t="s">
        <v>60</v>
      </c>
      <c r="W3138" s="0" t="s">
        <v>60</v>
      </c>
      <c r="X3138" s="0" t="s">
        <v>60</v>
      </c>
      <c r="Y3138" s="1" t="s">
        <v>60</v>
      </c>
      <c r="Z3138" s="0" t="s">
        <v>60</v>
      </c>
      <c r="AA3138" s="0" t="s">
        <v>60</v>
      </c>
      <c r="AB3138" s="0" t="s">
        <v>60</v>
      </c>
      <c r="AC3138" s="0" t="s">
        <v>60</v>
      </c>
      <c r="AD3138" s="0" t="s">
        <v>60</v>
      </c>
      <c r="AE3138" s="0" t="s">
        <v>60</v>
      </c>
      <c r="AF3138" s="0" t="s">
        <v>60</v>
      </c>
      <c r="AG3138" s="2" t="s">
        <v>60</v>
      </c>
      <c r="AH3138" s="0" t="s">
        <v>60</v>
      </c>
      <c r="AI3138" s="0" t="s">
        <v>60</v>
      </c>
      <c r="AJ3138" s="0" t="s">
        <v>60</v>
      </c>
      <c r="AK3138" s="0" t="s">
        <v>60</v>
      </c>
      <c r="AL3138" s="0" t="s">
        <v>60</v>
      </c>
      <c r="AM3138" s="0" t="s">
        <v>60</v>
      </c>
      <c r="AN3138" s="0" t="s">
        <v>60</v>
      </c>
      <c r="AO3138" s="2" t="s">
        <v>60</v>
      </c>
      <c r="AP3138" s="0" t="s">
        <v>60</v>
      </c>
      <c r="AQ3138" s="0" t="s">
        <v>60</v>
      </c>
      <c r="AR3138" s="0" t="s">
        <v>60</v>
      </c>
      <c r="AS3138" s="0" t="s">
        <v>60</v>
      </c>
      <c r="AT3138" s="0" t="s">
        <v>60</v>
      </c>
      <c r="AU3138" s="0" t="s">
        <v>60</v>
      </c>
      <c r="AV3138" s="0" t="s">
        <v>60</v>
      </c>
      <c r="AW3138" s="2" t="s">
        <v>60</v>
      </c>
      <c r="AX3138" s="0" t="s">
        <v>60</v>
      </c>
      <c r="AY3138" s="0" t="n">
        <v>1</v>
      </c>
      <c r="BC3138" s="0" t="s">
        <v>9463</v>
      </c>
    </row>
    <row r="3139" customFormat="false" ht="15" hidden="false" customHeight="true" outlineLevel="0" collapsed="false">
      <c r="A3139" s="0" t="s">
        <v>9464</v>
      </c>
      <c r="B3139" s="0" t="s">
        <v>9465</v>
      </c>
      <c r="C3139" s="0" t="s">
        <v>60</v>
      </c>
      <c r="D3139" s="0" t="s">
        <v>60</v>
      </c>
      <c r="E3139" s="0" t="s">
        <v>60</v>
      </c>
      <c r="F3139" s="0" t="s">
        <v>60</v>
      </c>
      <c r="G3139" s="0" t="s">
        <v>60</v>
      </c>
      <c r="H3139" s="0" t="s">
        <v>60</v>
      </c>
      <c r="I3139" s="1" t="s">
        <v>60</v>
      </c>
      <c r="J3139" s="0" t="s">
        <v>60</v>
      </c>
      <c r="K3139" s="0" t="s">
        <v>60</v>
      </c>
      <c r="L3139" s="0" t="s">
        <v>60</v>
      </c>
      <c r="M3139" s="0" t="s">
        <v>60</v>
      </c>
      <c r="N3139" s="0" t="s">
        <v>60</v>
      </c>
      <c r="O3139" s="0" t="s">
        <v>60</v>
      </c>
      <c r="P3139" s="0" t="s">
        <v>60</v>
      </c>
      <c r="Q3139" s="1" t="s">
        <v>60</v>
      </c>
      <c r="R3139" s="0" t="s">
        <v>60</v>
      </c>
      <c r="S3139" s="0" t="s">
        <v>60</v>
      </c>
      <c r="T3139" s="0" t="s">
        <v>60</v>
      </c>
      <c r="U3139" s="0" t="s">
        <v>60</v>
      </c>
      <c r="V3139" s="0" t="s">
        <v>60</v>
      </c>
      <c r="W3139" s="0" t="s">
        <v>60</v>
      </c>
      <c r="X3139" s="0" t="s">
        <v>60</v>
      </c>
      <c r="Y3139" s="1" t="s">
        <v>60</v>
      </c>
      <c r="Z3139" s="0" t="s">
        <v>60</v>
      </c>
      <c r="AA3139" s="0" t="s">
        <v>60</v>
      </c>
      <c r="AB3139" s="0" t="s">
        <v>60</v>
      </c>
      <c r="AC3139" s="0" t="s">
        <v>60</v>
      </c>
      <c r="AD3139" s="0" t="s">
        <v>60</v>
      </c>
      <c r="AE3139" s="0" t="s">
        <v>60</v>
      </c>
      <c r="AF3139" s="0" t="s">
        <v>60</v>
      </c>
      <c r="AG3139" s="2" t="s">
        <v>60</v>
      </c>
      <c r="AH3139" s="0" t="s">
        <v>60</v>
      </c>
      <c r="AI3139" s="0" t="s">
        <v>60</v>
      </c>
      <c r="AJ3139" s="0" t="s">
        <v>60</v>
      </c>
      <c r="AK3139" s="0" t="s">
        <v>60</v>
      </c>
      <c r="AL3139" s="0" t="s">
        <v>60</v>
      </c>
      <c r="AM3139" s="0" t="s">
        <v>60</v>
      </c>
      <c r="AN3139" s="0" t="s">
        <v>60</v>
      </c>
      <c r="AO3139" s="2" t="s">
        <v>60</v>
      </c>
      <c r="AP3139" s="0" t="s">
        <v>60</v>
      </c>
      <c r="AQ3139" s="0" t="n">
        <v>61.5284</v>
      </c>
      <c r="AR3139" s="0" t="n">
        <v>3.67</v>
      </c>
      <c r="AS3139" s="0" t="n">
        <v>7.09</v>
      </c>
      <c r="AT3139" s="0" t="n">
        <v>13674</v>
      </c>
      <c r="AU3139" s="0" t="n">
        <v>20511</v>
      </c>
      <c r="AV3139" s="0" t="n">
        <v>1365</v>
      </c>
      <c r="AW3139" s="2" t="n">
        <v>27.0515</v>
      </c>
      <c r="AX3139" s="0" t="n">
        <v>1.4829</v>
      </c>
      <c r="AY3139" s="0" t="n">
        <v>1</v>
      </c>
      <c r="BC3139" s="0" t="s">
        <v>9466</v>
      </c>
    </row>
    <row r="3140" customFormat="false" ht="15" hidden="false" customHeight="true" outlineLevel="0" collapsed="false">
      <c r="A3140" s="0" t="s">
        <v>9467</v>
      </c>
      <c r="B3140" s="0" t="s">
        <v>9468</v>
      </c>
      <c r="C3140" s="0" t="s">
        <v>60</v>
      </c>
      <c r="D3140" s="0" t="s">
        <v>60</v>
      </c>
      <c r="E3140" s="0" t="s">
        <v>60</v>
      </c>
      <c r="F3140" s="0" t="s">
        <v>60</v>
      </c>
      <c r="G3140" s="0" t="s">
        <v>60</v>
      </c>
      <c r="H3140" s="0" t="s">
        <v>60</v>
      </c>
      <c r="I3140" s="1" t="s">
        <v>60</v>
      </c>
      <c r="J3140" s="0" t="s">
        <v>60</v>
      </c>
      <c r="K3140" s="0" t="s">
        <v>60</v>
      </c>
      <c r="L3140" s="0" t="s">
        <v>60</v>
      </c>
      <c r="M3140" s="0" t="s">
        <v>60</v>
      </c>
      <c r="N3140" s="0" t="s">
        <v>60</v>
      </c>
      <c r="O3140" s="0" t="s">
        <v>60</v>
      </c>
      <c r="P3140" s="0" t="s">
        <v>60</v>
      </c>
      <c r="Q3140" s="1" t="s">
        <v>60</v>
      </c>
      <c r="R3140" s="0" t="s">
        <v>60</v>
      </c>
      <c r="S3140" s="0" t="s">
        <v>60</v>
      </c>
      <c r="T3140" s="0" t="s">
        <v>60</v>
      </c>
      <c r="U3140" s="0" t="s">
        <v>60</v>
      </c>
      <c r="V3140" s="0" t="s">
        <v>60</v>
      </c>
      <c r="W3140" s="0" t="s">
        <v>60</v>
      </c>
      <c r="X3140" s="0" t="s">
        <v>60</v>
      </c>
      <c r="Y3140" s="1" t="s">
        <v>60</v>
      </c>
      <c r="Z3140" s="0" t="s">
        <v>60</v>
      </c>
      <c r="AA3140" s="0" t="s">
        <v>60</v>
      </c>
      <c r="AB3140" s="0" t="s">
        <v>60</v>
      </c>
      <c r="AC3140" s="0" t="s">
        <v>60</v>
      </c>
      <c r="AD3140" s="0" t="s">
        <v>60</v>
      </c>
      <c r="AE3140" s="0" t="s">
        <v>60</v>
      </c>
      <c r="AF3140" s="0" t="s">
        <v>60</v>
      </c>
      <c r="AG3140" s="2" t="s">
        <v>60</v>
      </c>
      <c r="AH3140" s="0" t="s">
        <v>60</v>
      </c>
      <c r="AI3140" s="0" t="s">
        <v>60</v>
      </c>
      <c r="AJ3140" s="0" t="s">
        <v>60</v>
      </c>
      <c r="AK3140" s="0" t="s">
        <v>60</v>
      </c>
      <c r="AL3140" s="0" t="s">
        <v>60</v>
      </c>
      <c r="AM3140" s="0" t="s">
        <v>60</v>
      </c>
      <c r="AN3140" s="0" t="s">
        <v>60</v>
      </c>
      <c r="AO3140" s="2" t="s">
        <v>60</v>
      </c>
      <c r="AP3140" s="0" t="s">
        <v>60</v>
      </c>
      <c r="AQ3140" s="0" t="n">
        <v>171.0112</v>
      </c>
      <c r="AR3140" s="0" t="n">
        <v>0.41</v>
      </c>
      <c r="AS3140" s="0" t="n">
        <v>11.99</v>
      </c>
      <c r="AT3140" s="0" t="n">
        <v>12907</v>
      </c>
      <c r="AU3140" s="0" t="n">
        <v>8986</v>
      </c>
      <c r="AV3140" s="0" t="n">
        <v>3162</v>
      </c>
      <c r="AW3140" s="2" t="n">
        <v>11.8514</v>
      </c>
      <c r="AX3140" s="0" t="n">
        <v>0.5699</v>
      </c>
      <c r="AY3140" s="0" t="n">
        <v>1</v>
      </c>
      <c r="BC3140" s="0" t="s">
        <v>9469</v>
      </c>
    </row>
    <row r="3141" customFormat="false" ht="15" hidden="false" customHeight="true" outlineLevel="0" collapsed="false">
      <c r="A3141" s="0" t="s">
        <v>9470</v>
      </c>
      <c r="B3141" s="0" t="s">
        <v>9471</v>
      </c>
      <c r="C3141" s="0" t="n">
        <v>67.0872</v>
      </c>
      <c r="D3141" s="0" t="n">
        <v>2.74</v>
      </c>
      <c r="E3141" s="0" t="n">
        <v>1.84</v>
      </c>
      <c r="F3141" s="0" t="n">
        <v>93538</v>
      </c>
      <c r="G3141" s="0" t="n">
        <v>19554</v>
      </c>
      <c r="H3141" s="0" t="n">
        <v>7170</v>
      </c>
      <c r="I3141" s="1" t="n">
        <v>22.3474</v>
      </c>
      <c r="J3141" s="0" t="n">
        <v>4.8107</v>
      </c>
      <c r="K3141" s="0" t="s">
        <v>60</v>
      </c>
      <c r="L3141" s="0" t="s">
        <v>60</v>
      </c>
      <c r="M3141" s="0" t="s">
        <v>60</v>
      </c>
      <c r="N3141" s="0" t="s">
        <v>60</v>
      </c>
      <c r="O3141" s="0" t="s">
        <v>60</v>
      </c>
      <c r="P3141" s="0" t="s">
        <v>60</v>
      </c>
      <c r="Q3141" s="1" t="s">
        <v>60</v>
      </c>
      <c r="R3141" s="0" t="s">
        <v>60</v>
      </c>
      <c r="S3141" s="0" t="s">
        <v>60</v>
      </c>
      <c r="T3141" s="0" t="s">
        <v>60</v>
      </c>
      <c r="U3141" s="0" t="s">
        <v>60</v>
      </c>
      <c r="V3141" s="0" t="s">
        <v>60</v>
      </c>
      <c r="W3141" s="0" t="s">
        <v>60</v>
      </c>
      <c r="X3141" s="0" t="s">
        <v>60</v>
      </c>
      <c r="Y3141" s="1" t="s">
        <v>60</v>
      </c>
      <c r="Z3141" s="0" t="s">
        <v>60</v>
      </c>
      <c r="AA3141" s="0" t="s">
        <v>60</v>
      </c>
      <c r="AB3141" s="0" t="s">
        <v>60</v>
      </c>
      <c r="AC3141" s="0" t="s">
        <v>60</v>
      </c>
      <c r="AD3141" s="0" t="s">
        <v>60</v>
      </c>
      <c r="AE3141" s="0" t="s">
        <v>60</v>
      </c>
      <c r="AF3141" s="0" t="s">
        <v>60</v>
      </c>
      <c r="AG3141" s="2" t="s">
        <v>60</v>
      </c>
      <c r="AH3141" s="0" t="s">
        <v>60</v>
      </c>
      <c r="AI3141" s="0" t="s">
        <v>60</v>
      </c>
      <c r="AJ3141" s="0" t="s">
        <v>60</v>
      </c>
      <c r="AK3141" s="0" t="s">
        <v>60</v>
      </c>
      <c r="AL3141" s="0" t="s">
        <v>60</v>
      </c>
      <c r="AM3141" s="0" t="s">
        <v>60</v>
      </c>
      <c r="AN3141" s="0" t="s">
        <v>60</v>
      </c>
      <c r="AO3141" s="2" t="s">
        <v>60</v>
      </c>
      <c r="AP3141" s="0" t="s">
        <v>60</v>
      </c>
      <c r="AQ3141" s="0" t="s">
        <v>60</v>
      </c>
      <c r="AR3141" s="0" t="s">
        <v>60</v>
      </c>
      <c r="AS3141" s="0" t="s">
        <v>60</v>
      </c>
      <c r="AT3141" s="0" t="s">
        <v>60</v>
      </c>
      <c r="AU3141" s="0" t="s">
        <v>60</v>
      </c>
      <c r="AV3141" s="0" t="s">
        <v>60</v>
      </c>
      <c r="AW3141" s="2" t="s">
        <v>60</v>
      </c>
      <c r="AX3141" s="0" t="s">
        <v>60</v>
      </c>
      <c r="AY3141" s="0" t="n">
        <v>1</v>
      </c>
      <c r="BC3141" s="0" t="s">
        <v>9472</v>
      </c>
    </row>
    <row r="3142" customFormat="false" ht="15" hidden="false" customHeight="true" outlineLevel="0" collapsed="false">
      <c r="A3142" s="0" t="s">
        <v>9473</v>
      </c>
      <c r="B3142" s="0" t="s">
        <v>9474</v>
      </c>
      <c r="C3142" s="0" t="s">
        <v>60</v>
      </c>
      <c r="D3142" s="0" t="s">
        <v>60</v>
      </c>
      <c r="E3142" s="0" t="s">
        <v>60</v>
      </c>
      <c r="F3142" s="0" t="s">
        <v>60</v>
      </c>
      <c r="G3142" s="0" t="s">
        <v>60</v>
      </c>
      <c r="H3142" s="0" t="s">
        <v>60</v>
      </c>
      <c r="I3142" s="1" t="s">
        <v>60</v>
      </c>
      <c r="J3142" s="0" t="s">
        <v>60</v>
      </c>
      <c r="K3142" s="0" t="s">
        <v>60</v>
      </c>
      <c r="L3142" s="0" t="s">
        <v>60</v>
      </c>
      <c r="M3142" s="0" t="s">
        <v>60</v>
      </c>
      <c r="N3142" s="0" t="s">
        <v>60</v>
      </c>
      <c r="O3142" s="0" t="s">
        <v>60</v>
      </c>
      <c r="P3142" s="0" t="s">
        <v>60</v>
      </c>
      <c r="Q3142" s="1" t="s">
        <v>60</v>
      </c>
      <c r="R3142" s="0" t="s">
        <v>60</v>
      </c>
      <c r="S3142" s="0" t="n">
        <v>83.2053</v>
      </c>
      <c r="T3142" s="0" t="n">
        <v>1.93</v>
      </c>
      <c r="U3142" s="0" t="n">
        <v>0.42</v>
      </c>
      <c r="V3142" s="0" t="n">
        <v>136223</v>
      </c>
      <c r="W3142" s="0" t="n">
        <v>142725</v>
      </c>
      <c r="X3142" s="0" t="n">
        <v>7880</v>
      </c>
      <c r="Y3142" s="1" t="n">
        <v>156.3801</v>
      </c>
      <c r="Z3142" s="0" t="n">
        <v>21.3164</v>
      </c>
      <c r="AA3142" s="0" t="s">
        <v>60</v>
      </c>
      <c r="AB3142" s="0" t="s">
        <v>60</v>
      </c>
      <c r="AC3142" s="0" t="s">
        <v>60</v>
      </c>
      <c r="AD3142" s="0" t="s">
        <v>60</v>
      </c>
      <c r="AE3142" s="0" t="s">
        <v>60</v>
      </c>
      <c r="AF3142" s="0" t="s">
        <v>60</v>
      </c>
      <c r="AG3142" s="2" t="s">
        <v>60</v>
      </c>
      <c r="AH3142" s="0" t="s">
        <v>60</v>
      </c>
      <c r="AI3142" s="0" t="s">
        <v>60</v>
      </c>
      <c r="AJ3142" s="0" t="s">
        <v>60</v>
      </c>
      <c r="AK3142" s="0" t="s">
        <v>60</v>
      </c>
      <c r="AL3142" s="0" t="s">
        <v>60</v>
      </c>
      <c r="AM3142" s="0" t="s">
        <v>60</v>
      </c>
      <c r="AN3142" s="0" t="s">
        <v>60</v>
      </c>
      <c r="AO3142" s="2" t="s">
        <v>60</v>
      </c>
      <c r="AP3142" s="0" t="s">
        <v>60</v>
      </c>
      <c r="AQ3142" s="0" t="s">
        <v>60</v>
      </c>
      <c r="AR3142" s="0" t="s">
        <v>60</v>
      </c>
      <c r="AS3142" s="0" t="s">
        <v>60</v>
      </c>
      <c r="AT3142" s="0" t="s">
        <v>60</v>
      </c>
      <c r="AU3142" s="0" t="s">
        <v>60</v>
      </c>
      <c r="AV3142" s="0" t="s">
        <v>60</v>
      </c>
      <c r="AW3142" s="2" t="s">
        <v>60</v>
      </c>
      <c r="AX3142" s="0" t="s">
        <v>60</v>
      </c>
      <c r="AY3142" s="0" t="n">
        <v>1</v>
      </c>
      <c r="BC3142" s="0" t="s">
        <v>9475</v>
      </c>
    </row>
    <row r="3143" customFormat="false" ht="15" hidden="false" customHeight="true" outlineLevel="0" collapsed="false">
      <c r="A3143" s="0" t="s">
        <v>9476</v>
      </c>
      <c r="B3143" s="0" t="s">
        <v>9477</v>
      </c>
      <c r="C3143" s="0" t="s">
        <v>60</v>
      </c>
      <c r="D3143" s="0" t="s">
        <v>60</v>
      </c>
      <c r="E3143" s="0" t="s">
        <v>60</v>
      </c>
      <c r="F3143" s="0" t="s">
        <v>60</v>
      </c>
      <c r="G3143" s="0" t="s">
        <v>60</v>
      </c>
      <c r="H3143" s="0" t="s">
        <v>60</v>
      </c>
      <c r="I3143" s="1" t="s">
        <v>60</v>
      </c>
      <c r="J3143" s="0" t="s">
        <v>60</v>
      </c>
      <c r="K3143" s="0" t="n">
        <v>77.184</v>
      </c>
      <c r="L3143" s="0" t="n">
        <v>2.17</v>
      </c>
      <c r="M3143" s="0" t="n">
        <v>3.7</v>
      </c>
      <c r="N3143" s="0" t="n">
        <v>23829</v>
      </c>
      <c r="O3143" s="0" t="n">
        <v>17997</v>
      </c>
      <c r="P3143" s="0" t="n">
        <v>2578</v>
      </c>
      <c r="Q3143" s="1" t="n">
        <v>20.2623</v>
      </c>
      <c r="R3143" s="0" t="n">
        <v>1.3617</v>
      </c>
      <c r="S3143" s="0" t="s">
        <v>60</v>
      </c>
      <c r="T3143" s="0" t="s">
        <v>60</v>
      </c>
      <c r="U3143" s="0" t="s">
        <v>60</v>
      </c>
      <c r="V3143" s="0" t="s">
        <v>60</v>
      </c>
      <c r="W3143" s="0" t="s">
        <v>60</v>
      </c>
      <c r="X3143" s="0" t="s">
        <v>60</v>
      </c>
      <c r="Y3143" s="1" t="s">
        <v>60</v>
      </c>
      <c r="Z3143" s="0" t="s">
        <v>60</v>
      </c>
      <c r="AA3143" s="0" t="s">
        <v>60</v>
      </c>
      <c r="AB3143" s="0" t="s">
        <v>60</v>
      </c>
      <c r="AC3143" s="0" t="s">
        <v>60</v>
      </c>
      <c r="AD3143" s="0" t="s">
        <v>60</v>
      </c>
      <c r="AE3143" s="0" t="s">
        <v>60</v>
      </c>
      <c r="AF3143" s="0" t="s">
        <v>60</v>
      </c>
      <c r="AG3143" s="2" t="s">
        <v>60</v>
      </c>
      <c r="AH3143" s="0" t="s">
        <v>60</v>
      </c>
      <c r="AI3143" s="0" t="s">
        <v>60</v>
      </c>
      <c r="AJ3143" s="0" t="s">
        <v>60</v>
      </c>
      <c r="AK3143" s="0" t="s">
        <v>60</v>
      </c>
      <c r="AL3143" s="0" t="s">
        <v>60</v>
      </c>
      <c r="AM3143" s="0" t="s">
        <v>60</v>
      </c>
      <c r="AN3143" s="0" t="s">
        <v>60</v>
      </c>
      <c r="AO3143" s="2" t="s">
        <v>60</v>
      </c>
      <c r="AP3143" s="0" t="s">
        <v>60</v>
      </c>
      <c r="AQ3143" s="0" t="s">
        <v>60</v>
      </c>
      <c r="AR3143" s="0" t="s">
        <v>60</v>
      </c>
      <c r="AS3143" s="0" t="s">
        <v>60</v>
      </c>
      <c r="AT3143" s="0" t="s">
        <v>60</v>
      </c>
      <c r="AU3143" s="0" t="s">
        <v>60</v>
      </c>
      <c r="AV3143" s="0" t="s">
        <v>60</v>
      </c>
      <c r="AW3143" s="2" t="s">
        <v>60</v>
      </c>
      <c r="AX3143" s="0" t="s">
        <v>60</v>
      </c>
      <c r="AY3143" s="0" t="n">
        <v>1</v>
      </c>
      <c r="BC3143" s="0" t="s">
        <v>9478</v>
      </c>
    </row>
    <row r="3144" customFormat="false" ht="15" hidden="false" customHeight="true" outlineLevel="0" collapsed="false">
      <c r="A3144" s="0" t="s">
        <v>9479</v>
      </c>
      <c r="B3144" s="0" t="s">
        <v>9480</v>
      </c>
      <c r="C3144" s="0" t="s">
        <v>60</v>
      </c>
      <c r="D3144" s="0" t="s">
        <v>60</v>
      </c>
      <c r="E3144" s="0" t="s">
        <v>60</v>
      </c>
      <c r="F3144" s="0" t="s">
        <v>60</v>
      </c>
      <c r="G3144" s="0" t="s">
        <v>60</v>
      </c>
      <c r="H3144" s="0" t="s">
        <v>60</v>
      </c>
      <c r="I3144" s="1" t="s">
        <v>60</v>
      </c>
      <c r="J3144" s="0" t="s">
        <v>60</v>
      </c>
      <c r="K3144" s="0" t="n">
        <v>66.8931</v>
      </c>
      <c r="L3144" s="0" t="n">
        <v>3.19</v>
      </c>
      <c r="M3144" s="0" t="n">
        <v>1.62</v>
      </c>
      <c r="N3144" s="0" t="n">
        <v>33599</v>
      </c>
      <c r="O3144" s="0" t="n">
        <v>23526</v>
      </c>
      <c r="P3144" s="0" t="n">
        <v>7085</v>
      </c>
      <c r="Q3144" s="1" t="n">
        <v>26.4873</v>
      </c>
      <c r="R3144" s="0" t="n">
        <v>2.8703</v>
      </c>
      <c r="S3144" s="0" t="s">
        <v>60</v>
      </c>
      <c r="T3144" s="0" t="s">
        <v>60</v>
      </c>
      <c r="U3144" s="0" t="s">
        <v>60</v>
      </c>
      <c r="V3144" s="0" t="s">
        <v>60</v>
      </c>
      <c r="W3144" s="0" t="s">
        <v>60</v>
      </c>
      <c r="X3144" s="0" t="s">
        <v>60</v>
      </c>
      <c r="Y3144" s="1" t="s">
        <v>60</v>
      </c>
      <c r="Z3144" s="0" t="s">
        <v>60</v>
      </c>
      <c r="AA3144" s="0" t="s">
        <v>60</v>
      </c>
      <c r="AB3144" s="0" t="s">
        <v>60</v>
      </c>
      <c r="AC3144" s="0" t="s">
        <v>60</v>
      </c>
      <c r="AD3144" s="0" t="s">
        <v>60</v>
      </c>
      <c r="AE3144" s="0" t="s">
        <v>60</v>
      </c>
      <c r="AF3144" s="0" t="s">
        <v>60</v>
      </c>
      <c r="AG3144" s="2" t="s">
        <v>60</v>
      </c>
      <c r="AH3144" s="0" t="s">
        <v>60</v>
      </c>
      <c r="AI3144" s="0" t="s">
        <v>60</v>
      </c>
      <c r="AJ3144" s="0" t="s">
        <v>60</v>
      </c>
      <c r="AK3144" s="0" t="s">
        <v>60</v>
      </c>
      <c r="AL3144" s="0" t="s">
        <v>60</v>
      </c>
      <c r="AM3144" s="0" t="s">
        <v>60</v>
      </c>
      <c r="AN3144" s="0" t="s">
        <v>60</v>
      </c>
      <c r="AO3144" s="2" t="s">
        <v>60</v>
      </c>
      <c r="AP3144" s="0" t="s">
        <v>60</v>
      </c>
      <c r="AQ3144" s="0" t="s">
        <v>60</v>
      </c>
      <c r="AR3144" s="0" t="s">
        <v>60</v>
      </c>
      <c r="AS3144" s="0" t="s">
        <v>60</v>
      </c>
      <c r="AT3144" s="0" t="s">
        <v>60</v>
      </c>
      <c r="AU3144" s="0" t="s">
        <v>60</v>
      </c>
      <c r="AV3144" s="0" t="s">
        <v>60</v>
      </c>
      <c r="AW3144" s="2" t="s">
        <v>60</v>
      </c>
      <c r="AX3144" s="0" t="s">
        <v>60</v>
      </c>
      <c r="AY3144" s="0" t="n">
        <v>1</v>
      </c>
      <c r="BC3144" s="0" t="s">
        <v>9481</v>
      </c>
    </row>
    <row r="3145" customFormat="false" ht="15" hidden="false" customHeight="true" outlineLevel="0" collapsed="false">
      <c r="A3145" s="0" t="s">
        <v>9482</v>
      </c>
      <c r="B3145" s="0" t="s">
        <v>9483</v>
      </c>
      <c r="C3145" s="0" t="s">
        <v>60</v>
      </c>
      <c r="D3145" s="0" t="s">
        <v>60</v>
      </c>
      <c r="E3145" s="0" t="s">
        <v>60</v>
      </c>
      <c r="F3145" s="0" t="s">
        <v>60</v>
      </c>
      <c r="G3145" s="0" t="s">
        <v>60</v>
      </c>
      <c r="H3145" s="0" t="s">
        <v>60</v>
      </c>
      <c r="I3145" s="1" t="s">
        <v>60</v>
      </c>
      <c r="J3145" s="0" t="s">
        <v>60</v>
      </c>
      <c r="K3145" s="0" t="n">
        <v>61.2085</v>
      </c>
      <c r="L3145" s="0" t="n">
        <v>3.94</v>
      </c>
      <c r="M3145" s="0" t="n">
        <v>3.4</v>
      </c>
      <c r="N3145" s="0" t="n">
        <v>68439</v>
      </c>
      <c r="O3145" s="0" t="n">
        <v>10029</v>
      </c>
      <c r="P3145" s="0" t="n">
        <v>3206</v>
      </c>
      <c r="Q3145" s="1" t="n">
        <v>11.2914</v>
      </c>
      <c r="R3145" s="0" t="n">
        <v>0.9043</v>
      </c>
      <c r="S3145" s="0" t="s">
        <v>60</v>
      </c>
      <c r="T3145" s="0" t="s">
        <v>60</v>
      </c>
      <c r="U3145" s="0" t="s">
        <v>60</v>
      </c>
      <c r="V3145" s="0" t="s">
        <v>60</v>
      </c>
      <c r="W3145" s="0" t="s">
        <v>60</v>
      </c>
      <c r="X3145" s="0" t="s">
        <v>60</v>
      </c>
      <c r="Y3145" s="1" t="s">
        <v>60</v>
      </c>
      <c r="Z3145" s="0" t="s">
        <v>60</v>
      </c>
      <c r="AA3145" s="0" t="s">
        <v>60</v>
      </c>
      <c r="AB3145" s="0" t="s">
        <v>60</v>
      </c>
      <c r="AC3145" s="0" t="s">
        <v>60</v>
      </c>
      <c r="AD3145" s="0" t="s">
        <v>60</v>
      </c>
      <c r="AE3145" s="0" t="s">
        <v>60</v>
      </c>
      <c r="AF3145" s="0" t="s">
        <v>60</v>
      </c>
      <c r="AG3145" s="2" t="s">
        <v>60</v>
      </c>
      <c r="AH3145" s="0" t="s">
        <v>60</v>
      </c>
      <c r="AI3145" s="0" t="s">
        <v>60</v>
      </c>
      <c r="AJ3145" s="0" t="s">
        <v>60</v>
      </c>
      <c r="AK3145" s="0" t="s">
        <v>60</v>
      </c>
      <c r="AL3145" s="0" t="s">
        <v>60</v>
      </c>
      <c r="AM3145" s="0" t="s">
        <v>60</v>
      </c>
      <c r="AN3145" s="0" t="s">
        <v>60</v>
      </c>
      <c r="AO3145" s="2" t="s">
        <v>60</v>
      </c>
      <c r="AP3145" s="0" t="s">
        <v>60</v>
      </c>
      <c r="AQ3145" s="0" t="s">
        <v>60</v>
      </c>
      <c r="AR3145" s="0" t="s">
        <v>60</v>
      </c>
      <c r="AS3145" s="0" t="s">
        <v>60</v>
      </c>
      <c r="AT3145" s="0" t="s">
        <v>60</v>
      </c>
      <c r="AU3145" s="0" t="s">
        <v>60</v>
      </c>
      <c r="AV3145" s="0" t="s">
        <v>60</v>
      </c>
      <c r="AW3145" s="2" t="s">
        <v>60</v>
      </c>
      <c r="AX3145" s="0" t="s">
        <v>60</v>
      </c>
      <c r="AY3145" s="0" t="n">
        <v>1</v>
      </c>
      <c r="BC3145" s="0" t="s">
        <v>9484</v>
      </c>
    </row>
    <row r="3146" customFormat="false" ht="15" hidden="false" customHeight="true" outlineLevel="0" collapsed="false">
      <c r="A3146" s="0" t="s">
        <v>9485</v>
      </c>
      <c r="B3146" s="0" t="s">
        <v>9486</v>
      </c>
      <c r="C3146" s="0" t="s">
        <v>60</v>
      </c>
      <c r="D3146" s="0" t="s">
        <v>60</v>
      </c>
      <c r="E3146" s="0" t="s">
        <v>60</v>
      </c>
      <c r="F3146" s="0" t="s">
        <v>60</v>
      </c>
      <c r="G3146" s="0" t="s">
        <v>60</v>
      </c>
      <c r="H3146" s="0" t="s">
        <v>60</v>
      </c>
      <c r="I3146" s="1" t="s">
        <v>60</v>
      </c>
      <c r="J3146" s="0" t="s">
        <v>60</v>
      </c>
      <c r="K3146" s="0" t="s">
        <v>60</v>
      </c>
      <c r="L3146" s="0" t="s">
        <v>60</v>
      </c>
      <c r="M3146" s="0" t="s">
        <v>60</v>
      </c>
      <c r="N3146" s="0" t="s">
        <v>60</v>
      </c>
      <c r="O3146" s="0" t="s">
        <v>60</v>
      </c>
      <c r="P3146" s="0" t="s">
        <v>60</v>
      </c>
      <c r="Q3146" s="1" t="s">
        <v>60</v>
      </c>
      <c r="R3146" s="0" t="s">
        <v>60</v>
      </c>
      <c r="S3146" s="0" t="s">
        <v>60</v>
      </c>
      <c r="T3146" s="0" t="s">
        <v>60</v>
      </c>
      <c r="U3146" s="0" t="s">
        <v>60</v>
      </c>
      <c r="V3146" s="0" t="s">
        <v>60</v>
      </c>
      <c r="W3146" s="0" t="s">
        <v>60</v>
      </c>
      <c r="X3146" s="0" t="s">
        <v>60</v>
      </c>
      <c r="Y3146" s="1" t="s">
        <v>60</v>
      </c>
      <c r="Z3146" s="0" t="s">
        <v>60</v>
      </c>
      <c r="AA3146" s="0" t="n">
        <v>146.9701</v>
      </c>
      <c r="AB3146" s="0" t="n">
        <v>0.54</v>
      </c>
      <c r="AC3146" s="0" t="n">
        <v>6.53</v>
      </c>
      <c r="AD3146" s="0" t="n">
        <v>28655</v>
      </c>
      <c r="AE3146" s="0" t="n">
        <v>26010</v>
      </c>
      <c r="AF3146" s="0" t="n">
        <v>3930</v>
      </c>
      <c r="AG3146" s="2" t="n">
        <v>22.6724</v>
      </c>
      <c r="AH3146" s="0" t="n">
        <v>1.8704</v>
      </c>
      <c r="AI3146" s="0" t="s">
        <v>60</v>
      </c>
      <c r="AJ3146" s="0" t="s">
        <v>60</v>
      </c>
      <c r="AK3146" s="0" t="s">
        <v>60</v>
      </c>
      <c r="AL3146" s="0" t="s">
        <v>60</v>
      </c>
      <c r="AM3146" s="0" t="s">
        <v>60</v>
      </c>
      <c r="AN3146" s="0" t="s">
        <v>60</v>
      </c>
      <c r="AO3146" s="2" t="s">
        <v>60</v>
      </c>
      <c r="AP3146" s="0" t="s">
        <v>60</v>
      </c>
      <c r="AQ3146" s="0" t="s">
        <v>60</v>
      </c>
      <c r="AR3146" s="0" t="s">
        <v>60</v>
      </c>
      <c r="AS3146" s="0" t="s">
        <v>60</v>
      </c>
      <c r="AT3146" s="0" t="s">
        <v>60</v>
      </c>
      <c r="AU3146" s="0" t="s">
        <v>60</v>
      </c>
      <c r="AV3146" s="0" t="s">
        <v>60</v>
      </c>
      <c r="AW3146" s="2" t="s">
        <v>60</v>
      </c>
      <c r="AX3146" s="0" t="s">
        <v>60</v>
      </c>
      <c r="AY3146" s="0" t="n">
        <v>1</v>
      </c>
      <c r="BC3146" s="0" t="s">
        <v>9487</v>
      </c>
    </row>
    <row r="3147" customFormat="false" ht="15" hidden="false" customHeight="true" outlineLevel="0" collapsed="false">
      <c r="A3147" s="0" t="s">
        <v>9488</v>
      </c>
      <c r="B3147" s="0" t="s">
        <v>9489</v>
      </c>
      <c r="C3147" s="0" t="s">
        <v>60</v>
      </c>
      <c r="D3147" s="0" t="s">
        <v>60</v>
      </c>
      <c r="E3147" s="0" t="s">
        <v>60</v>
      </c>
      <c r="F3147" s="0" t="s">
        <v>60</v>
      </c>
      <c r="G3147" s="0" t="s">
        <v>60</v>
      </c>
      <c r="H3147" s="0" t="s">
        <v>60</v>
      </c>
      <c r="I3147" s="1" t="s">
        <v>60</v>
      </c>
      <c r="J3147" s="0" t="s">
        <v>60</v>
      </c>
      <c r="K3147" s="0" t="n">
        <v>168.8341</v>
      </c>
      <c r="L3147" s="0" t="n">
        <v>0.1</v>
      </c>
      <c r="M3147" s="0" t="n">
        <v>14.32</v>
      </c>
      <c r="N3147" s="0" t="n">
        <v>5721</v>
      </c>
      <c r="O3147" s="0" t="n">
        <v>5721</v>
      </c>
      <c r="P3147" s="0" t="n">
        <v>602</v>
      </c>
      <c r="Q3147" s="1" t="n">
        <v>6.4411</v>
      </c>
      <c r="R3147" s="0" t="n">
        <v>0.2759</v>
      </c>
      <c r="S3147" s="0" t="s">
        <v>60</v>
      </c>
      <c r="T3147" s="0" t="s">
        <v>60</v>
      </c>
      <c r="U3147" s="0" t="s">
        <v>60</v>
      </c>
      <c r="V3147" s="0" t="s">
        <v>60</v>
      </c>
      <c r="W3147" s="0" t="s">
        <v>60</v>
      </c>
      <c r="X3147" s="0" t="s">
        <v>60</v>
      </c>
      <c r="Y3147" s="1" t="s">
        <v>60</v>
      </c>
      <c r="Z3147" s="0" t="s">
        <v>60</v>
      </c>
      <c r="AA3147" s="0" t="s">
        <v>60</v>
      </c>
      <c r="AB3147" s="0" t="s">
        <v>60</v>
      </c>
      <c r="AC3147" s="0" t="s">
        <v>60</v>
      </c>
      <c r="AD3147" s="0" t="s">
        <v>60</v>
      </c>
      <c r="AE3147" s="0" t="s">
        <v>60</v>
      </c>
      <c r="AF3147" s="0" t="s">
        <v>60</v>
      </c>
      <c r="AG3147" s="2" t="s">
        <v>60</v>
      </c>
      <c r="AH3147" s="0" t="s">
        <v>60</v>
      </c>
      <c r="AI3147" s="0" t="s">
        <v>60</v>
      </c>
      <c r="AJ3147" s="0" t="s">
        <v>60</v>
      </c>
      <c r="AK3147" s="0" t="s">
        <v>60</v>
      </c>
      <c r="AL3147" s="0" t="s">
        <v>60</v>
      </c>
      <c r="AM3147" s="0" t="s">
        <v>60</v>
      </c>
      <c r="AN3147" s="0" t="s">
        <v>60</v>
      </c>
      <c r="AO3147" s="2" t="s">
        <v>60</v>
      </c>
      <c r="AP3147" s="0" t="s">
        <v>60</v>
      </c>
      <c r="AQ3147" s="0" t="s">
        <v>60</v>
      </c>
      <c r="AR3147" s="0" t="s">
        <v>60</v>
      </c>
      <c r="AS3147" s="0" t="s">
        <v>60</v>
      </c>
      <c r="AT3147" s="0" t="s">
        <v>60</v>
      </c>
      <c r="AU3147" s="0" t="s">
        <v>60</v>
      </c>
      <c r="AV3147" s="0" t="s">
        <v>60</v>
      </c>
      <c r="AW3147" s="2" t="s">
        <v>60</v>
      </c>
      <c r="AX3147" s="0" t="s">
        <v>60</v>
      </c>
      <c r="AY3147" s="0" t="n">
        <v>1</v>
      </c>
      <c r="BC3147" s="0" t="s">
        <v>9490</v>
      </c>
    </row>
    <row r="3148" customFormat="false" ht="15" hidden="false" customHeight="true" outlineLevel="0" collapsed="false">
      <c r="A3148" s="0" t="s">
        <v>9491</v>
      </c>
      <c r="B3148" s="0" t="s">
        <v>9492</v>
      </c>
      <c r="C3148" s="0" t="n">
        <v>178.6458</v>
      </c>
      <c r="D3148" s="0" t="n">
        <v>0.17</v>
      </c>
      <c r="E3148" s="0" t="n">
        <v>9.09</v>
      </c>
      <c r="F3148" s="0" t="n">
        <v>9516</v>
      </c>
      <c r="G3148" s="0" t="n">
        <v>6705</v>
      </c>
      <c r="H3148" s="0" t="n">
        <v>2685</v>
      </c>
      <c r="I3148" s="1" t="n">
        <v>7.6629</v>
      </c>
      <c r="J3148" s="0" t="n">
        <v>0.2901</v>
      </c>
      <c r="K3148" s="0" t="s">
        <v>60</v>
      </c>
      <c r="L3148" s="0" t="s">
        <v>60</v>
      </c>
      <c r="M3148" s="0" t="s">
        <v>60</v>
      </c>
      <c r="N3148" s="0" t="s">
        <v>60</v>
      </c>
      <c r="O3148" s="0" t="s">
        <v>60</v>
      </c>
      <c r="P3148" s="0" t="s">
        <v>60</v>
      </c>
      <c r="Q3148" s="1" t="s">
        <v>60</v>
      </c>
      <c r="R3148" s="0" t="s">
        <v>60</v>
      </c>
      <c r="S3148" s="0" t="s">
        <v>60</v>
      </c>
      <c r="T3148" s="0" t="s">
        <v>60</v>
      </c>
      <c r="U3148" s="0" t="s">
        <v>60</v>
      </c>
      <c r="V3148" s="0" t="s">
        <v>60</v>
      </c>
      <c r="W3148" s="0" t="s">
        <v>60</v>
      </c>
      <c r="X3148" s="0" t="s">
        <v>60</v>
      </c>
      <c r="Y3148" s="1" t="s">
        <v>60</v>
      </c>
      <c r="Z3148" s="0" t="s">
        <v>60</v>
      </c>
      <c r="AA3148" s="0" t="s">
        <v>60</v>
      </c>
      <c r="AB3148" s="0" t="s">
        <v>60</v>
      </c>
      <c r="AC3148" s="0" t="s">
        <v>60</v>
      </c>
      <c r="AD3148" s="0" t="s">
        <v>60</v>
      </c>
      <c r="AE3148" s="0" t="s">
        <v>60</v>
      </c>
      <c r="AF3148" s="0" t="s">
        <v>60</v>
      </c>
      <c r="AG3148" s="2" t="s">
        <v>60</v>
      </c>
      <c r="AH3148" s="0" t="s">
        <v>60</v>
      </c>
      <c r="AI3148" s="0" t="s">
        <v>60</v>
      </c>
      <c r="AJ3148" s="0" t="s">
        <v>60</v>
      </c>
      <c r="AK3148" s="0" t="s">
        <v>60</v>
      </c>
      <c r="AL3148" s="0" t="s">
        <v>60</v>
      </c>
      <c r="AM3148" s="0" t="s">
        <v>60</v>
      </c>
      <c r="AN3148" s="0" t="s">
        <v>60</v>
      </c>
      <c r="AO3148" s="2" t="s">
        <v>60</v>
      </c>
      <c r="AP3148" s="0" t="s">
        <v>60</v>
      </c>
      <c r="AQ3148" s="0" t="s">
        <v>60</v>
      </c>
      <c r="AR3148" s="0" t="s">
        <v>60</v>
      </c>
      <c r="AS3148" s="0" t="s">
        <v>60</v>
      </c>
      <c r="AT3148" s="0" t="s">
        <v>60</v>
      </c>
      <c r="AU3148" s="0" t="s">
        <v>60</v>
      </c>
      <c r="AV3148" s="0" t="s">
        <v>60</v>
      </c>
      <c r="AW3148" s="2" t="s">
        <v>60</v>
      </c>
      <c r="AX3148" s="0" t="s">
        <v>60</v>
      </c>
      <c r="AY3148" s="0" t="n">
        <v>1</v>
      </c>
      <c r="BC3148" s="0" t="s">
        <v>9493</v>
      </c>
    </row>
    <row r="3149" customFormat="false" ht="15" hidden="false" customHeight="true" outlineLevel="0" collapsed="false">
      <c r="A3149" s="0" t="s">
        <v>9494</v>
      </c>
      <c r="B3149" s="0" t="s">
        <v>9495</v>
      </c>
      <c r="C3149" s="0" t="s">
        <v>60</v>
      </c>
      <c r="D3149" s="0" t="s">
        <v>60</v>
      </c>
      <c r="E3149" s="0" t="s">
        <v>60</v>
      </c>
      <c r="F3149" s="0" t="s">
        <v>60</v>
      </c>
      <c r="G3149" s="0" t="s">
        <v>60</v>
      </c>
      <c r="H3149" s="0" t="s">
        <v>60</v>
      </c>
      <c r="I3149" s="1" t="s">
        <v>60</v>
      </c>
      <c r="J3149" s="0" t="s">
        <v>60</v>
      </c>
      <c r="K3149" s="0" t="n">
        <v>128.7598</v>
      </c>
      <c r="L3149" s="0" t="n">
        <v>0.39</v>
      </c>
      <c r="M3149" s="0" t="n">
        <v>4.24</v>
      </c>
      <c r="N3149" s="0" t="n">
        <v>28191</v>
      </c>
      <c r="O3149" s="0" t="n">
        <v>6573</v>
      </c>
      <c r="P3149" s="0" t="n">
        <v>1381</v>
      </c>
      <c r="Q3149" s="1" t="n">
        <v>7.4004</v>
      </c>
      <c r="R3149" s="0" t="n">
        <v>0.2819</v>
      </c>
      <c r="S3149" s="0" t="s">
        <v>60</v>
      </c>
      <c r="T3149" s="0" t="s">
        <v>60</v>
      </c>
      <c r="U3149" s="0" t="s">
        <v>60</v>
      </c>
      <c r="V3149" s="0" t="s">
        <v>60</v>
      </c>
      <c r="W3149" s="0" t="s">
        <v>60</v>
      </c>
      <c r="X3149" s="0" t="s">
        <v>60</v>
      </c>
      <c r="Y3149" s="1" t="s">
        <v>60</v>
      </c>
      <c r="Z3149" s="0" t="s">
        <v>60</v>
      </c>
      <c r="AA3149" s="0" t="s">
        <v>60</v>
      </c>
      <c r="AB3149" s="0" t="s">
        <v>60</v>
      </c>
      <c r="AC3149" s="0" t="s">
        <v>60</v>
      </c>
      <c r="AD3149" s="0" t="s">
        <v>60</v>
      </c>
      <c r="AE3149" s="0" t="s">
        <v>60</v>
      </c>
      <c r="AF3149" s="0" t="s">
        <v>60</v>
      </c>
      <c r="AG3149" s="2" t="s">
        <v>60</v>
      </c>
      <c r="AH3149" s="0" t="s">
        <v>60</v>
      </c>
      <c r="AI3149" s="0" t="s">
        <v>60</v>
      </c>
      <c r="AJ3149" s="0" t="s">
        <v>60</v>
      </c>
      <c r="AK3149" s="0" t="s">
        <v>60</v>
      </c>
      <c r="AL3149" s="0" t="s">
        <v>60</v>
      </c>
      <c r="AM3149" s="0" t="s">
        <v>60</v>
      </c>
      <c r="AN3149" s="0" t="s">
        <v>60</v>
      </c>
      <c r="AO3149" s="2" t="s">
        <v>60</v>
      </c>
      <c r="AP3149" s="0" t="s">
        <v>60</v>
      </c>
      <c r="AQ3149" s="0" t="s">
        <v>60</v>
      </c>
      <c r="AR3149" s="0" t="s">
        <v>60</v>
      </c>
      <c r="AS3149" s="0" t="s">
        <v>60</v>
      </c>
      <c r="AT3149" s="0" t="s">
        <v>60</v>
      </c>
      <c r="AU3149" s="0" t="s">
        <v>60</v>
      </c>
      <c r="AV3149" s="0" t="s">
        <v>60</v>
      </c>
      <c r="AW3149" s="2" t="s">
        <v>60</v>
      </c>
      <c r="AX3149" s="0" t="s">
        <v>60</v>
      </c>
      <c r="AY3149" s="0" t="n">
        <v>1</v>
      </c>
      <c r="BC3149" s="0" t="s">
        <v>9496</v>
      </c>
    </row>
    <row r="3150" customFormat="false" ht="15" hidden="false" customHeight="true" outlineLevel="0" collapsed="false">
      <c r="A3150" s="0" t="s">
        <v>9497</v>
      </c>
      <c r="B3150" s="0" t="s">
        <v>9498</v>
      </c>
      <c r="C3150" s="0" t="s">
        <v>60</v>
      </c>
      <c r="D3150" s="0" t="s">
        <v>60</v>
      </c>
      <c r="E3150" s="0" t="s">
        <v>60</v>
      </c>
      <c r="F3150" s="0" t="s">
        <v>60</v>
      </c>
      <c r="G3150" s="0" t="s">
        <v>60</v>
      </c>
      <c r="H3150" s="0" t="s">
        <v>60</v>
      </c>
      <c r="I3150" s="1" t="s">
        <v>60</v>
      </c>
      <c r="J3150" s="0" t="s">
        <v>60</v>
      </c>
      <c r="K3150" s="0" t="s">
        <v>60</v>
      </c>
      <c r="L3150" s="0" t="s">
        <v>60</v>
      </c>
      <c r="M3150" s="0" t="s">
        <v>60</v>
      </c>
      <c r="N3150" s="0" t="s">
        <v>60</v>
      </c>
      <c r="O3150" s="0" t="s">
        <v>60</v>
      </c>
      <c r="P3150" s="0" t="s">
        <v>60</v>
      </c>
      <c r="Q3150" s="1" t="s">
        <v>60</v>
      </c>
      <c r="R3150" s="0" t="s">
        <v>60</v>
      </c>
      <c r="S3150" s="0" t="s">
        <v>60</v>
      </c>
      <c r="T3150" s="0" t="s">
        <v>60</v>
      </c>
      <c r="U3150" s="0" t="s">
        <v>60</v>
      </c>
      <c r="V3150" s="0" t="s">
        <v>60</v>
      </c>
      <c r="W3150" s="0" t="s">
        <v>60</v>
      </c>
      <c r="X3150" s="0" t="s">
        <v>60</v>
      </c>
      <c r="Y3150" s="1" t="s">
        <v>60</v>
      </c>
      <c r="Z3150" s="0" t="s">
        <v>60</v>
      </c>
      <c r="AA3150" s="0" t="s">
        <v>60</v>
      </c>
      <c r="AB3150" s="0" t="s">
        <v>60</v>
      </c>
      <c r="AC3150" s="0" t="s">
        <v>60</v>
      </c>
      <c r="AD3150" s="0" t="s">
        <v>60</v>
      </c>
      <c r="AE3150" s="0" t="s">
        <v>60</v>
      </c>
      <c r="AF3150" s="0" t="s">
        <v>60</v>
      </c>
      <c r="AG3150" s="2" t="s">
        <v>60</v>
      </c>
      <c r="AH3150" s="0" t="s">
        <v>60</v>
      </c>
      <c r="AI3150" s="0" t="s">
        <v>60</v>
      </c>
      <c r="AJ3150" s="0" t="s">
        <v>60</v>
      </c>
      <c r="AK3150" s="0" t="s">
        <v>60</v>
      </c>
      <c r="AL3150" s="0" t="s">
        <v>60</v>
      </c>
      <c r="AM3150" s="0" t="s">
        <v>60</v>
      </c>
      <c r="AN3150" s="0" t="s">
        <v>60</v>
      </c>
      <c r="AO3150" s="2" t="s">
        <v>60</v>
      </c>
      <c r="AP3150" s="0" t="s">
        <v>60</v>
      </c>
      <c r="AQ3150" s="0" t="n">
        <v>180.3717</v>
      </c>
      <c r="AR3150" s="0" t="n">
        <v>0.31</v>
      </c>
      <c r="AS3150" s="0" t="n">
        <v>4.3</v>
      </c>
      <c r="AT3150" s="0" t="n">
        <v>6227</v>
      </c>
      <c r="AU3150" s="0" t="n">
        <v>16290</v>
      </c>
      <c r="AV3150" s="0" t="n">
        <v>1027</v>
      </c>
      <c r="AW3150" s="2" t="n">
        <v>21.4845</v>
      </c>
      <c r="AX3150" s="0" t="n">
        <v>0.7042</v>
      </c>
      <c r="AY3150" s="0" t="n">
        <v>1</v>
      </c>
      <c r="BC3150" s="0" t="s">
        <v>9499</v>
      </c>
    </row>
    <row r="3151" customFormat="false" ht="15" hidden="false" customHeight="true" outlineLevel="0" collapsed="false">
      <c r="A3151" s="0" t="s">
        <v>9500</v>
      </c>
      <c r="B3151" s="0" t="s">
        <v>9501</v>
      </c>
      <c r="C3151" s="0" t="n">
        <v>72.8554</v>
      </c>
      <c r="D3151" s="0" t="n">
        <v>2.15</v>
      </c>
      <c r="E3151" s="0" t="n">
        <v>2.37</v>
      </c>
      <c r="F3151" s="0" t="n">
        <v>116675</v>
      </c>
      <c r="G3151" s="0" t="n">
        <v>4308</v>
      </c>
      <c r="H3151" s="0" t="n">
        <v>4800</v>
      </c>
      <c r="I3151" s="1" t="n">
        <v>4.9234</v>
      </c>
      <c r="J3151" s="0" t="n">
        <v>0.514</v>
      </c>
      <c r="K3151" s="0" t="s">
        <v>60</v>
      </c>
      <c r="L3151" s="0" t="s">
        <v>60</v>
      </c>
      <c r="M3151" s="0" t="s">
        <v>60</v>
      </c>
      <c r="N3151" s="0" t="s">
        <v>60</v>
      </c>
      <c r="O3151" s="0" t="s">
        <v>60</v>
      </c>
      <c r="P3151" s="0" t="s">
        <v>60</v>
      </c>
      <c r="Q3151" s="1" t="s">
        <v>60</v>
      </c>
      <c r="R3151" s="0" t="s">
        <v>60</v>
      </c>
      <c r="S3151" s="0" t="s">
        <v>60</v>
      </c>
      <c r="T3151" s="0" t="s">
        <v>60</v>
      </c>
      <c r="U3151" s="0" t="s">
        <v>60</v>
      </c>
      <c r="V3151" s="0" t="s">
        <v>60</v>
      </c>
      <c r="W3151" s="0" t="s">
        <v>60</v>
      </c>
      <c r="X3151" s="0" t="s">
        <v>60</v>
      </c>
      <c r="Y3151" s="1" t="s">
        <v>60</v>
      </c>
      <c r="Z3151" s="0" t="s">
        <v>60</v>
      </c>
      <c r="AA3151" s="0" t="s">
        <v>60</v>
      </c>
      <c r="AB3151" s="0" t="s">
        <v>60</v>
      </c>
      <c r="AC3151" s="0" t="s">
        <v>60</v>
      </c>
      <c r="AD3151" s="0" t="s">
        <v>60</v>
      </c>
      <c r="AE3151" s="0" t="s">
        <v>60</v>
      </c>
      <c r="AF3151" s="0" t="s">
        <v>60</v>
      </c>
      <c r="AG3151" s="2" t="s">
        <v>60</v>
      </c>
      <c r="AH3151" s="0" t="s">
        <v>60</v>
      </c>
      <c r="AI3151" s="0" t="s">
        <v>60</v>
      </c>
      <c r="AJ3151" s="0" t="s">
        <v>60</v>
      </c>
      <c r="AK3151" s="0" t="s">
        <v>60</v>
      </c>
      <c r="AL3151" s="0" t="s">
        <v>60</v>
      </c>
      <c r="AM3151" s="0" t="s">
        <v>60</v>
      </c>
      <c r="AN3151" s="0" t="s">
        <v>60</v>
      </c>
      <c r="AO3151" s="2" t="s">
        <v>60</v>
      </c>
      <c r="AP3151" s="0" t="s">
        <v>60</v>
      </c>
      <c r="AQ3151" s="0" t="s">
        <v>60</v>
      </c>
      <c r="AR3151" s="0" t="s">
        <v>60</v>
      </c>
      <c r="AS3151" s="0" t="s">
        <v>60</v>
      </c>
      <c r="AT3151" s="0" t="s">
        <v>60</v>
      </c>
      <c r="AU3151" s="0" t="s">
        <v>60</v>
      </c>
      <c r="AV3151" s="0" t="s">
        <v>60</v>
      </c>
      <c r="AW3151" s="2" t="s">
        <v>60</v>
      </c>
      <c r="AX3151" s="0" t="s">
        <v>60</v>
      </c>
      <c r="AY3151" s="0" t="n">
        <v>1</v>
      </c>
      <c r="BC3151" s="0" t="s">
        <v>9502</v>
      </c>
    </row>
    <row r="3152" customFormat="false" ht="15" hidden="false" customHeight="true" outlineLevel="0" collapsed="false">
      <c r="A3152" s="0" t="s">
        <v>9503</v>
      </c>
      <c r="B3152" s="0" t="s">
        <v>9504</v>
      </c>
      <c r="C3152" s="0" t="n">
        <v>88.6949</v>
      </c>
      <c r="D3152" s="0" t="n">
        <v>1.44</v>
      </c>
      <c r="E3152" s="0" t="n">
        <v>5.59</v>
      </c>
      <c r="F3152" s="0" t="n">
        <v>20282</v>
      </c>
      <c r="G3152" s="0" t="n">
        <v>14310</v>
      </c>
      <c r="H3152" s="0" t="n">
        <v>9937</v>
      </c>
      <c r="I3152" s="1" t="n">
        <v>16.3543</v>
      </c>
      <c r="J3152" s="0" t="n">
        <v>1.6153</v>
      </c>
      <c r="K3152" s="0" t="s">
        <v>60</v>
      </c>
      <c r="L3152" s="0" t="s">
        <v>60</v>
      </c>
      <c r="M3152" s="0" t="s">
        <v>60</v>
      </c>
      <c r="N3152" s="0" t="s">
        <v>60</v>
      </c>
      <c r="O3152" s="0" t="s">
        <v>60</v>
      </c>
      <c r="P3152" s="0" t="s">
        <v>60</v>
      </c>
      <c r="Q3152" s="1" t="s">
        <v>60</v>
      </c>
      <c r="R3152" s="0" t="s">
        <v>60</v>
      </c>
      <c r="S3152" s="0" t="s">
        <v>60</v>
      </c>
      <c r="T3152" s="0" t="s">
        <v>60</v>
      </c>
      <c r="U3152" s="0" t="s">
        <v>60</v>
      </c>
      <c r="V3152" s="0" t="s">
        <v>60</v>
      </c>
      <c r="W3152" s="0" t="s">
        <v>60</v>
      </c>
      <c r="X3152" s="0" t="s">
        <v>60</v>
      </c>
      <c r="Y3152" s="1" t="s">
        <v>60</v>
      </c>
      <c r="Z3152" s="0" t="s">
        <v>60</v>
      </c>
      <c r="AA3152" s="0" t="s">
        <v>60</v>
      </c>
      <c r="AB3152" s="0" t="s">
        <v>60</v>
      </c>
      <c r="AC3152" s="0" t="s">
        <v>60</v>
      </c>
      <c r="AD3152" s="0" t="s">
        <v>60</v>
      </c>
      <c r="AE3152" s="0" t="s">
        <v>60</v>
      </c>
      <c r="AF3152" s="0" t="s">
        <v>60</v>
      </c>
      <c r="AG3152" s="2" t="s">
        <v>60</v>
      </c>
      <c r="AH3152" s="0" t="s">
        <v>60</v>
      </c>
      <c r="AI3152" s="0" t="s">
        <v>60</v>
      </c>
      <c r="AJ3152" s="0" t="s">
        <v>60</v>
      </c>
      <c r="AK3152" s="0" t="s">
        <v>60</v>
      </c>
      <c r="AL3152" s="0" t="s">
        <v>60</v>
      </c>
      <c r="AM3152" s="0" t="s">
        <v>60</v>
      </c>
      <c r="AN3152" s="0" t="s">
        <v>60</v>
      </c>
      <c r="AO3152" s="2" t="s">
        <v>60</v>
      </c>
      <c r="AP3152" s="0" t="s">
        <v>60</v>
      </c>
      <c r="AQ3152" s="0" t="s">
        <v>60</v>
      </c>
      <c r="AR3152" s="0" t="s">
        <v>60</v>
      </c>
      <c r="AS3152" s="0" t="s">
        <v>60</v>
      </c>
      <c r="AT3152" s="0" t="s">
        <v>60</v>
      </c>
      <c r="AU3152" s="0" t="s">
        <v>60</v>
      </c>
      <c r="AV3152" s="0" t="s">
        <v>60</v>
      </c>
      <c r="AW3152" s="2" t="s">
        <v>60</v>
      </c>
      <c r="AX3152" s="0" t="s">
        <v>60</v>
      </c>
      <c r="AY3152" s="0" t="n">
        <v>1</v>
      </c>
      <c r="BC3152" s="0" t="s">
        <v>9505</v>
      </c>
    </row>
    <row r="3153" customFormat="false" ht="15" hidden="false" customHeight="true" outlineLevel="0" collapsed="false">
      <c r="A3153" s="0" t="s">
        <v>9506</v>
      </c>
      <c r="B3153" s="0" t="s">
        <v>9507</v>
      </c>
      <c r="C3153" s="0" t="s">
        <v>60</v>
      </c>
      <c r="D3153" s="0" t="s">
        <v>60</v>
      </c>
      <c r="E3153" s="0" t="s">
        <v>60</v>
      </c>
      <c r="F3153" s="0" t="s">
        <v>60</v>
      </c>
      <c r="G3153" s="0" t="s">
        <v>60</v>
      </c>
      <c r="H3153" s="0" t="s">
        <v>60</v>
      </c>
      <c r="I3153" s="1" t="s">
        <v>60</v>
      </c>
      <c r="J3153" s="0" t="s">
        <v>60</v>
      </c>
      <c r="K3153" s="0" t="s">
        <v>60</v>
      </c>
      <c r="L3153" s="0" t="s">
        <v>60</v>
      </c>
      <c r="M3153" s="0" t="s">
        <v>60</v>
      </c>
      <c r="N3153" s="0" t="s">
        <v>60</v>
      </c>
      <c r="O3153" s="0" t="s">
        <v>60</v>
      </c>
      <c r="P3153" s="0" t="s">
        <v>60</v>
      </c>
      <c r="Q3153" s="1" t="s">
        <v>60</v>
      </c>
      <c r="R3153" s="0" t="s">
        <v>60</v>
      </c>
      <c r="S3153" s="0" t="s">
        <v>60</v>
      </c>
      <c r="T3153" s="0" t="s">
        <v>60</v>
      </c>
      <c r="U3153" s="0" t="s">
        <v>60</v>
      </c>
      <c r="V3153" s="0" t="s">
        <v>60</v>
      </c>
      <c r="W3153" s="0" t="s">
        <v>60</v>
      </c>
      <c r="X3153" s="0" t="s">
        <v>60</v>
      </c>
      <c r="Y3153" s="1" t="s">
        <v>60</v>
      </c>
      <c r="Z3153" s="0" t="s">
        <v>60</v>
      </c>
      <c r="AA3153" s="0" t="s">
        <v>60</v>
      </c>
      <c r="AB3153" s="0" t="s">
        <v>60</v>
      </c>
      <c r="AC3153" s="0" t="s">
        <v>60</v>
      </c>
      <c r="AD3153" s="0" t="s">
        <v>60</v>
      </c>
      <c r="AE3153" s="0" t="s">
        <v>60</v>
      </c>
      <c r="AF3153" s="0" t="s">
        <v>60</v>
      </c>
      <c r="AG3153" s="2" t="s">
        <v>60</v>
      </c>
      <c r="AH3153" s="0" t="s">
        <v>60</v>
      </c>
      <c r="AI3153" s="0" t="n">
        <v>67.5331</v>
      </c>
      <c r="AJ3153" s="0" t="n">
        <v>1.74</v>
      </c>
      <c r="AK3153" s="0" t="n">
        <v>7.37</v>
      </c>
      <c r="AL3153" s="0" t="n">
        <v>8144</v>
      </c>
      <c r="AM3153" s="0" t="n">
        <v>3564</v>
      </c>
      <c r="AN3153" s="0" t="n">
        <v>1225</v>
      </c>
      <c r="AO3153" s="2" t="n">
        <v>5.3327</v>
      </c>
      <c r="AP3153" s="0" t="n">
        <v>0.3322</v>
      </c>
      <c r="AQ3153" s="0" t="s">
        <v>60</v>
      </c>
      <c r="AR3153" s="0" t="s">
        <v>60</v>
      </c>
      <c r="AS3153" s="0" t="s">
        <v>60</v>
      </c>
      <c r="AT3153" s="0" t="s">
        <v>60</v>
      </c>
      <c r="AU3153" s="0" t="s">
        <v>60</v>
      </c>
      <c r="AV3153" s="0" t="s">
        <v>60</v>
      </c>
      <c r="AW3153" s="2" t="s">
        <v>60</v>
      </c>
      <c r="AX3153" s="0" t="s">
        <v>60</v>
      </c>
      <c r="AY3153" s="0" t="n">
        <v>1</v>
      </c>
      <c r="BC3153" s="0" t="s">
        <v>9508</v>
      </c>
    </row>
    <row r="3154" customFormat="false" ht="15" hidden="false" customHeight="true" outlineLevel="0" collapsed="false">
      <c r="A3154" s="0" t="s">
        <v>9509</v>
      </c>
      <c r="B3154" s="0" t="s">
        <v>9510</v>
      </c>
      <c r="C3154" s="0" t="s">
        <v>60</v>
      </c>
      <c r="D3154" s="0" t="s">
        <v>60</v>
      </c>
      <c r="E3154" s="0" t="s">
        <v>60</v>
      </c>
      <c r="F3154" s="0" t="s">
        <v>60</v>
      </c>
      <c r="G3154" s="0" t="s">
        <v>60</v>
      </c>
      <c r="H3154" s="0" t="s">
        <v>60</v>
      </c>
      <c r="I3154" s="1" t="s">
        <v>60</v>
      </c>
      <c r="J3154" s="0" t="s">
        <v>60</v>
      </c>
      <c r="K3154" s="0" t="n">
        <v>108.2179</v>
      </c>
      <c r="L3154" s="0" t="n">
        <v>0.6</v>
      </c>
      <c r="M3154" s="0" t="n">
        <v>2.3</v>
      </c>
      <c r="N3154" s="0" t="n">
        <v>22672</v>
      </c>
      <c r="O3154" s="0" t="n">
        <v>0</v>
      </c>
      <c r="P3154" s="0" t="n">
        <v>3491</v>
      </c>
      <c r="Q3154" s="1" t="s">
        <v>60</v>
      </c>
      <c r="R3154" s="0" t="s">
        <v>60</v>
      </c>
      <c r="S3154" s="0" t="s">
        <v>60</v>
      </c>
      <c r="T3154" s="0" t="s">
        <v>60</v>
      </c>
      <c r="U3154" s="0" t="s">
        <v>60</v>
      </c>
      <c r="V3154" s="0" t="s">
        <v>60</v>
      </c>
      <c r="W3154" s="0" t="s">
        <v>60</v>
      </c>
      <c r="X3154" s="0" t="s">
        <v>60</v>
      </c>
      <c r="Y3154" s="1" t="s">
        <v>60</v>
      </c>
      <c r="Z3154" s="0" t="s">
        <v>60</v>
      </c>
      <c r="AA3154" s="0" t="s">
        <v>60</v>
      </c>
      <c r="AB3154" s="0" t="s">
        <v>60</v>
      </c>
      <c r="AC3154" s="0" t="s">
        <v>60</v>
      </c>
      <c r="AD3154" s="0" t="s">
        <v>60</v>
      </c>
      <c r="AE3154" s="0" t="s">
        <v>60</v>
      </c>
      <c r="AF3154" s="0" t="s">
        <v>60</v>
      </c>
      <c r="AG3154" s="2" t="s">
        <v>60</v>
      </c>
      <c r="AH3154" s="0" t="s">
        <v>60</v>
      </c>
      <c r="AI3154" s="0" t="s">
        <v>60</v>
      </c>
      <c r="AJ3154" s="0" t="s">
        <v>60</v>
      </c>
      <c r="AK3154" s="0" t="s">
        <v>60</v>
      </c>
      <c r="AL3154" s="0" t="s">
        <v>60</v>
      </c>
      <c r="AM3154" s="0" t="s">
        <v>60</v>
      </c>
      <c r="AN3154" s="0" t="s">
        <v>60</v>
      </c>
      <c r="AO3154" s="2" t="s">
        <v>60</v>
      </c>
      <c r="AP3154" s="0" t="s">
        <v>60</v>
      </c>
      <c r="AQ3154" s="0" t="s">
        <v>60</v>
      </c>
      <c r="AR3154" s="0" t="s">
        <v>60</v>
      </c>
      <c r="AS3154" s="0" t="s">
        <v>60</v>
      </c>
      <c r="AT3154" s="0" t="s">
        <v>60</v>
      </c>
      <c r="AU3154" s="0" t="s">
        <v>60</v>
      </c>
      <c r="AV3154" s="0" t="s">
        <v>60</v>
      </c>
      <c r="AW3154" s="2" t="s">
        <v>60</v>
      </c>
      <c r="AX3154" s="0" t="s">
        <v>60</v>
      </c>
      <c r="AY3154" s="0" t="n">
        <v>1</v>
      </c>
      <c r="BC3154" s="0" t="s">
        <v>9511</v>
      </c>
    </row>
    <row r="3155" customFormat="false" ht="15" hidden="false" customHeight="true" outlineLevel="0" collapsed="false">
      <c r="A3155" s="0" t="s">
        <v>9512</v>
      </c>
      <c r="B3155" s="0" t="s">
        <v>9513</v>
      </c>
      <c r="C3155" s="0" t="s">
        <v>60</v>
      </c>
      <c r="D3155" s="0" t="s">
        <v>60</v>
      </c>
      <c r="E3155" s="0" t="s">
        <v>60</v>
      </c>
      <c r="F3155" s="0" t="s">
        <v>60</v>
      </c>
      <c r="G3155" s="0" t="s">
        <v>60</v>
      </c>
      <c r="H3155" s="0" t="s">
        <v>60</v>
      </c>
      <c r="I3155" s="1" t="s">
        <v>60</v>
      </c>
      <c r="J3155" s="0" t="s">
        <v>60</v>
      </c>
      <c r="K3155" s="0" t="s">
        <v>60</v>
      </c>
      <c r="L3155" s="0" t="s">
        <v>60</v>
      </c>
      <c r="M3155" s="0" t="s">
        <v>60</v>
      </c>
      <c r="N3155" s="0" t="s">
        <v>60</v>
      </c>
      <c r="O3155" s="0" t="s">
        <v>60</v>
      </c>
      <c r="P3155" s="0" t="s">
        <v>60</v>
      </c>
      <c r="Q3155" s="1" t="s">
        <v>60</v>
      </c>
      <c r="R3155" s="0" t="s">
        <v>60</v>
      </c>
      <c r="S3155" s="0" t="s">
        <v>60</v>
      </c>
      <c r="T3155" s="0" t="s">
        <v>60</v>
      </c>
      <c r="U3155" s="0" t="s">
        <v>60</v>
      </c>
      <c r="V3155" s="0" t="s">
        <v>60</v>
      </c>
      <c r="W3155" s="0" t="s">
        <v>60</v>
      </c>
      <c r="X3155" s="0" t="s">
        <v>60</v>
      </c>
      <c r="Y3155" s="1" t="s">
        <v>60</v>
      </c>
      <c r="Z3155" s="0" t="s">
        <v>60</v>
      </c>
      <c r="AA3155" s="0" t="s">
        <v>60</v>
      </c>
      <c r="AB3155" s="0" t="s">
        <v>60</v>
      </c>
      <c r="AC3155" s="0" t="s">
        <v>60</v>
      </c>
      <c r="AD3155" s="0" t="s">
        <v>60</v>
      </c>
      <c r="AE3155" s="0" t="s">
        <v>60</v>
      </c>
      <c r="AF3155" s="0" t="s">
        <v>60</v>
      </c>
      <c r="AG3155" s="2" t="s">
        <v>60</v>
      </c>
      <c r="AH3155" s="0" t="s">
        <v>60</v>
      </c>
      <c r="AI3155" s="0" t="s">
        <v>60</v>
      </c>
      <c r="AJ3155" s="0" t="s">
        <v>60</v>
      </c>
      <c r="AK3155" s="0" t="s">
        <v>60</v>
      </c>
      <c r="AL3155" s="0" t="s">
        <v>60</v>
      </c>
      <c r="AM3155" s="0" t="s">
        <v>60</v>
      </c>
      <c r="AN3155" s="0" t="s">
        <v>60</v>
      </c>
      <c r="AO3155" s="2" t="s">
        <v>60</v>
      </c>
      <c r="AP3155" s="0" t="s">
        <v>60</v>
      </c>
      <c r="AQ3155" s="0" t="n">
        <v>159.6019</v>
      </c>
      <c r="AR3155" s="0" t="n">
        <v>0.46</v>
      </c>
      <c r="AS3155" s="0" t="n">
        <v>7.98</v>
      </c>
      <c r="AT3155" s="0" t="n">
        <v>12421</v>
      </c>
      <c r="AU3155" s="0" t="n">
        <v>9006</v>
      </c>
      <c r="AV3155" s="0" t="n">
        <v>2185</v>
      </c>
      <c r="AW3155" s="2" t="n">
        <v>11.8778</v>
      </c>
      <c r="AX3155" s="0" t="n">
        <v>0.5103</v>
      </c>
      <c r="AY3155" s="0" t="n">
        <v>1</v>
      </c>
      <c r="BC3155" s="0" t="s">
        <v>9514</v>
      </c>
    </row>
    <row r="3156" customFormat="false" ht="15" hidden="false" customHeight="true" outlineLevel="0" collapsed="false">
      <c r="A3156" s="0" t="s">
        <v>9515</v>
      </c>
      <c r="B3156" s="0" t="s">
        <v>9516</v>
      </c>
      <c r="C3156" s="0" t="s">
        <v>60</v>
      </c>
      <c r="D3156" s="0" t="s">
        <v>60</v>
      </c>
      <c r="E3156" s="0" t="s">
        <v>60</v>
      </c>
      <c r="F3156" s="0" t="s">
        <v>60</v>
      </c>
      <c r="G3156" s="0" t="s">
        <v>60</v>
      </c>
      <c r="H3156" s="0" t="s">
        <v>60</v>
      </c>
      <c r="I3156" s="1" t="s">
        <v>60</v>
      </c>
      <c r="J3156" s="0" t="s">
        <v>60</v>
      </c>
      <c r="K3156" s="0" t="s">
        <v>60</v>
      </c>
      <c r="L3156" s="0" t="s">
        <v>60</v>
      </c>
      <c r="M3156" s="0" t="s">
        <v>60</v>
      </c>
      <c r="N3156" s="0" t="s">
        <v>60</v>
      </c>
      <c r="O3156" s="0" t="s">
        <v>60</v>
      </c>
      <c r="P3156" s="0" t="s">
        <v>60</v>
      </c>
      <c r="Q3156" s="1" t="s">
        <v>60</v>
      </c>
      <c r="R3156" s="0" t="s">
        <v>60</v>
      </c>
      <c r="S3156" s="0" t="s">
        <v>60</v>
      </c>
      <c r="T3156" s="0" t="s">
        <v>60</v>
      </c>
      <c r="U3156" s="0" t="s">
        <v>60</v>
      </c>
      <c r="V3156" s="0" t="s">
        <v>60</v>
      </c>
      <c r="W3156" s="0" t="s">
        <v>60</v>
      </c>
      <c r="X3156" s="0" t="s">
        <v>60</v>
      </c>
      <c r="Y3156" s="1" t="s">
        <v>60</v>
      </c>
      <c r="Z3156" s="0" t="s">
        <v>60</v>
      </c>
      <c r="AA3156" s="0" t="s">
        <v>60</v>
      </c>
      <c r="AB3156" s="0" t="s">
        <v>60</v>
      </c>
      <c r="AC3156" s="0" t="s">
        <v>60</v>
      </c>
      <c r="AD3156" s="0" t="s">
        <v>60</v>
      </c>
      <c r="AE3156" s="0" t="s">
        <v>60</v>
      </c>
      <c r="AF3156" s="0" t="s">
        <v>60</v>
      </c>
      <c r="AG3156" s="2" t="s">
        <v>60</v>
      </c>
      <c r="AH3156" s="0" t="s">
        <v>60</v>
      </c>
      <c r="AI3156" s="0" t="n">
        <v>50.9643</v>
      </c>
      <c r="AJ3156" s="0" t="n">
        <v>3.82</v>
      </c>
      <c r="AK3156" s="0" t="n">
        <v>2.38</v>
      </c>
      <c r="AL3156" s="0" t="n">
        <v>227383</v>
      </c>
      <c r="AM3156" s="0" t="n">
        <v>27025</v>
      </c>
      <c r="AN3156" s="0" t="n">
        <v>17379</v>
      </c>
      <c r="AO3156" s="2" t="n">
        <v>40.4366</v>
      </c>
      <c r="AP3156" s="0" t="n">
        <v>11.7699</v>
      </c>
      <c r="AQ3156" s="0" t="s">
        <v>60</v>
      </c>
      <c r="AR3156" s="0" t="s">
        <v>60</v>
      </c>
      <c r="AS3156" s="0" t="s">
        <v>60</v>
      </c>
      <c r="AT3156" s="0" t="s">
        <v>60</v>
      </c>
      <c r="AU3156" s="0" t="s">
        <v>60</v>
      </c>
      <c r="AV3156" s="0" t="s">
        <v>60</v>
      </c>
      <c r="AW3156" s="2" t="s">
        <v>60</v>
      </c>
      <c r="AX3156" s="0" t="s">
        <v>60</v>
      </c>
      <c r="AY3156" s="0" t="n">
        <v>1</v>
      </c>
      <c r="BC3156" s="0" t="s">
        <v>9517</v>
      </c>
    </row>
    <row r="3157" customFormat="false" ht="15" hidden="false" customHeight="true" outlineLevel="0" collapsed="false">
      <c r="A3157" s="0" t="s">
        <v>9518</v>
      </c>
      <c r="B3157" s="0" t="s">
        <v>9519</v>
      </c>
      <c r="C3157" s="0" t="s">
        <v>60</v>
      </c>
      <c r="D3157" s="0" t="s">
        <v>60</v>
      </c>
      <c r="E3157" s="0" t="s">
        <v>60</v>
      </c>
      <c r="F3157" s="0" t="s">
        <v>60</v>
      </c>
      <c r="G3157" s="0" t="s">
        <v>60</v>
      </c>
      <c r="H3157" s="0" t="s">
        <v>60</v>
      </c>
      <c r="I3157" s="1" t="s">
        <v>60</v>
      </c>
      <c r="J3157" s="0" t="s">
        <v>60</v>
      </c>
      <c r="K3157" s="0" t="s">
        <v>60</v>
      </c>
      <c r="L3157" s="0" t="s">
        <v>60</v>
      </c>
      <c r="M3157" s="0" t="s">
        <v>60</v>
      </c>
      <c r="N3157" s="0" t="s">
        <v>60</v>
      </c>
      <c r="O3157" s="0" t="s">
        <v>60</v>
      </c>
      <c r="P3157" s="0" t="s">
        <v>60</v>
      </c>
      <c r="Q3157" s="1" t="s">
        <v>60</v>
      </c>
      <c r="R3157" s="0" t="s">
        <v>60</v>
      </c>
      <c r="S3157" s="0" t="s">
        <v>60</v>
      </c>
      <c r="T3157" s="0" t="s">
        <v>60</v>
      </c>
      <c r="U3157" s="0" t="s">
        <v>60</v>
      </c>
      <c r="V3157" s="0" t="s">
        <v>60</v>
      </c>
      <c r="W3157" s="0" t="s">
        <v>60</v>
      </c>
      <c r="X3157" s="0" t="s">
        <v>60</v>
      </c>
      <c r="Y3157" s="1" t="s">
        <v>60</v>
      </c>
      <c r="Z3157" s="0" t="s">
        <v>60</v>
      </c>
      <c r="AA3157" s="0" t="s">
        <v>60</v>
      </c>
      <c r="AB3157" s="0" t="s">
        <v>60</v>
      </c>
      <c r="AC3157" s="0" t="s">
        <v>60</v>
      </c>
      <c r="AD3157" s="0" t="s">
        <v>60</v>
      </c>
      <c r="AE3157" s="0" t="s">
        <v>60</v>
      </c>
      <c r="AF3157" s="0" t="s">
        <v>60</v>
      </c>
      <c r="AG3157" s="2" t="s">
        <v>60</v>
      </c>
      <c r="AH3157" s="0" t="s">
        <v>60</v>
      </c>
      <c r="AI3157" s="0" t="s">
        <v>60</v>
      </c>
      <c r="AJ3157" s="0" t="s">
        <v>60</v>
      </c>
      <c r="AK3157" s="0" t="s">
        <v>60</v>
      </c>
      <c r="AL3157" s="0" t="s">
        <v>60</v>
      </c>
      <c r="AM3157" s="0" t="s">
        <v>60</v>
      </c>
      <c r="AN3157" s="0" t="s">
        <v>60</v>
      </c>
      <c r="AO3157" s="2" t="s">
        <v>60</v>
      </c>
      <c r="AP3157" s="0" t="s">
        <v>60</v>
      </c>
      <c r="AQ3157" s="0" t="n">
        <v>75.3781</v>
      </c>
      <c r="AR3157" s="0" t="n">
        <v>2.33</v>
      </c>
      <c r="AS3157" s="0" t="n">
        <v>7.26</v>
      </c>
      <c r="AT3157" s="0" t="n">
        <v>41661</v>
      </c>
      <c r="AU3157" s="0" t="n">
        <v>40977</v>
      </c>
      <c r="AV3157" s="0" t="n">
        <v>1099</v>
      </c>
      <c r="AW3157" s="2" t="n">
        <v>54.0437</v>
      </c>
      <c r="AX3157" s="0" t="n">
        <v>3.9157</v>
      </c>
      <c r="AY3157" s="0" t="n">
        <v>1</v>
      </c>
      <c r="BC3157" s="0" t="s">
        <v>9520</v>
      </c>
    </row>
    <row r="3158" customFormat="false" ht="15" hidden="false" customHeight="true" outlineLevel="0" collapsed="false">
      <c r="A3158" s="0" t="s">
        <v>9521</v>
      </c>
      <c r="B3158" s="0" t="s">
        <v>9522</v>
      </c>
      <c r="C3158" s="0" t="s">
        <v>60</v>
      </c>
      <c r="D3158" s="0" t="s">
        <v>60</v>
      </c>
      <c r="E3158" s="0" t="s">
        <v>60</v>
      </c>
      <c r="F3158" s="0" t="s">
        <v>60</v>
      </c>
      <c r="G3158" s="0" t="s">
        <v>60</v>
      </c>
      <c r="H3158" s="0" t="s">
        <v>60</v>
      </c>
      <c r="I3158" s="1" t="s">
        <v>60</v>
      </c>
      <c r="J3158" s="0" t="s">
        <v>60</v>
      </c>
      <c r="K3158" s="0" t="s">
        <v>60</v>
      </c>
      <c r="L3158" s="0" t="s">
        <v>60</v>
      </c>
      <c r="M3158" s="0" t="s">
        <v>60</v>
      </c>
      <c r="N3158" s="0" t="s">
        <v>60</v>
      </c>
      <c r="O3158" s="0" t="s">
        <v>60</v>
      </c>
      <c r="P3158" s="0" t="s">
        <v>60</v>
      </c>
      <c r="Q3158" s="1" t="s">
        <v>60</v>
      </c>
      <c r="R3158" s="0" t="s">
        <v>60</v>
      </c>
      <c r="S3158" s="0" t="s">
        <v>60</v>
      </c>
      <c r="T3158" s="0" t="s">
        <v>60</v>
      </c>
      <c r="U3158" s="0" t="s">
        <v>60</v>
      </c>
      <c r="V3158" s="0" t="s">
        <v>60</v>
      </c>
      <c r="W3158" s="0" t="s">
        <v>60</v>
      </c>
      <c r="X3158" s="0" t="s">
        <v>60</v>
      </c>
      <c r="Y3158" s="1" t="s">
        <v>60</v>
      </c>
      <c r="Z3158" s="0" t="s">
        <v>60</v>
      </c>
      <c r="AA3158" s="0" t="n">
        <v>79.1829</v>
      </c>
      <c r="AB3158" s="0" t="n">
        <v>2.42</v>
      </c>
      <c r="AC3158" s="0" t="n">
        <v>4.32</v>
      </c>
      <c r="AD3158" s="0" t="n">
        <v>347372</v>
      </c>
      <c r="AE3158" s="0" t="n">
        <v>171820.1</v>
      </c>
      <c r="AF3158" s="0" t="n">
        <v>22566</v>
      </c>
      <c r="AG3158" s="2" t="n">
        <v>149.7721</v>
      </c>
      <c r="AH3158" s="0" t="n">
        <v>43.0373</v>
      </c>
      <c r="AI3158" s="0" t="s">
        <v>60</v>
      </c>
      <c r="AJ3158" s="0" t="s">
        <v>60</v>
      </c>
      <c r="AK3158" s="0" t="s">
        <v>60</v>
      </c>
      <c r="AL3158" s="0" t="s">
        <v>60</v>
      </c>
      <c r="AM3158" s="0" t="s">
        <v>60</v>
      </c>
      <c r="AN3158" s="0" t="s">
        <v>60</v>
      </c>
      <c r="AO3158" s="2" t="s">
        <v>60</v>
      </c>
      <c r="AP3158" s="0" t="s">
        <v>60</v>
      </c>
      <c r="AQ3158" s="0" t="s">
        <v>60</v>
      </c>
      <c r="AR3158" s="0" t="s">
        <v>60</v>
      </c>
      <c r="AS3158" s="0" t="s">
        <v>60</v>
      </c>
      <c r="AT3158" s="0" t="s">
        <v>60</v>
      </c>
      <c r="AU3158" s="0" t="s">
        <v>60</v>
      </c>
      <c r="AV3158" s="0" t="s">
        <v>60</v>
      </c>
      <c r="AW3158" s="2" t="s">
        <v>60</v>
      </c>
      <c r="AX3158" s="0" t="s">
        <v>60</v>
      </c>
      <c r="AY3158" s="0" t="n">
        <v>1</v>
      </c>
      <c r="BC3158" s="0" t="s">
        <v>9523</v>
      </c>
    </row>
    <row r="3159" customFormat="false" ht="15" hidden="false" customHeight="true" outlineLevel="0" collapsed="false">
      <c r="A3159" s="0" t="s">
        <v>9524</v>
      </c>
      <c r="B3159" s="0" t="s">
        <v>9525</v>
      </c>
      <c r="C3159" s="0" t="s">
        <v>60</v>
      </c>
      <c r="D3159" s="0" t="s">
        <v>60</v>
      </c>
      <c r="E3159" s="0" t="s">
        <v>60</v>
      </c>
      <c r="F3159" s="0" t="s">
        <v>60</v>
      </c>
      <c r="G3159" s="0" t="s">
        <v>60</v>
      </c>
      <c r="H3159" s="0" t="s">
        <v>60</v>
      </c>
      <c r="I3159" s="1" t="s">
        <v>60</v>
      </c>
      <c r="J3159" s="0" t="s">
        <v>60</v>
      </c>
      <c r="K3159" s="0" t="s">
        <v>60</v>
      </c>
      <c r="L3159" s="0" t="s">
        <v>60</v>
      </c>
      <c r="M3159" s="0" t="s">
        <v>60</v>
      </c>
      <c r="N3159" s="0" t="s">
        <v>60</v>
      </c>
      <c r="O3159" s="0" t="s">
        <v>60</v>
      </c>
      <c r="P3159" s="0" t="s">
        <v>60</v>
      </c>
      <c r="Q3159" s="1" t="s">
        <v>60</v>
      </c>
      <c r="R3159" s="0" t="s">
        <v>60</v>
      </c>
      <c r="S3159" s="0" t="s">
        <v>60</v>
      </c>
      <c r="T3159" s="0" t="s">
        <v>60</v>
      </c>
      <c r="U3159" s="0" t="s">
        <v>60</v>
      </c>
      <c r="V3159" s="0" t="s">
        <v>60</v>
      </c>
      <c r="W3159" s="0" t="s">
        <v>60</v>
      </c>
      <c r="X3159" s="0" t="s">
        <v>60</v>
      </c>
      <c r="Y3159" s="1" t="s">
        <v>60</v>
      </c>
      <c r="Z3159" s="0" t="s">
        <v>60</v>
      </c>
      <c r="AA3159" s="0" t="s">
        <v>60</v>
      </c>
      <c r="AB3159" s="0" t="s">
        <v>60</v>
      </c>
      <c r="AC3159" s="0" t="s">
        <v>60</v>
      </c>
      <c r="AD3159" s="0" t="s">
        <v>60</v>
      </c>
      <c r="AE3159" s="0" t="s">
        <v>60</v>
      </c>
      <c r="AF3159" s="0" t="s">
        <v>60</v>
      </c>
      <c r="AG3159" s="2" t="s">
        <v>60</v>
      </c>
      <c r="AH3159" s="0" t="s">
        <v>60</v>
      </c>
      <c r="AI3159" s="0" t="s">
        <v>60</v>
      </c>
      <c r="AJ3159" s="0" t="s">
        <v>60</v>
      </c>
      <c r="AK3159" s="0" t="s">
        <v>60</v>
      </c>
      <c r="AL3159" s="0" t="s">
        <v>60</v>
      </c>
      <c r="AM3159" s="0" t="s">
        <v>60</v>
      </c>
      <c r="AN3159" s="0" t="s">
        <v>60</v>
      </c>
      <c r="AO3159" s="2" t="s">
        <v>60</v>
      </c>
      <c r="AP3159" s="0" t="s">
        <v>60</v>
      </c>
      <c r="AQ3159" s="0" t="n">
        <v>63.1095</v>
      </c>
      <c r="AR3159" s="0" t="n">
        <v>3.53</v>
      </c>
      <c r="AS3159" s="0" t="n">
        <v>6.86</v>
      </c>
      <c r="AT3159" s="0" t="n">
        <v>54596</v>
      </c>
      <c r="AU3159" s="0" t="n">
        <v>35721</v>
      </c>
      <c r="AV3159" s="0" t="n">
        <v>4608</v>
      </c>
      <c r="AW3159" s="2" t="n">
        <v>47.1117</v>
      </c>
      <c r="AX3159" s="0" t="n">
        <v>5.8115</v>
      </c>
      <c r="AY3159" s="0" t="n">
        <v>1</v>
      </c>
      <c r="BC3159" s="0" t="s">
        <v>9526</v>
      </c>
    </row>
    <row r="3160" customFormat="false" ht="15" hidden="false" customHeight="true" outlineLevel="0" collapsed="false">
      <c r="A3160" s="0" t="s">
        <v>9527</v>
      </c>
      <c r="B3160" s="0" t="s">
        <v>9528</v>
      </c>
      <c r="C3160" s="0" t="s">
        <v>60</v>
      </c>
      <c r="D3160" s="0" t="s">
        <v>60</v>
      </c>
      <c r="E3160" s="0" t="s">
        <v>60</v>
      </c>
      <c r="F3160" s="0" t="s">
        <v>60</v>
      </c>
      <c r="G3160" s="0" t="s">
        <v>60</v>
      </c>
      <c r="H3160" s="0" t="s">
        <v>60</v>
      </c>
      <c r="I3160" s="1" t="s">
        <v>60</v>
      </c>
      <c r="J3160" s="0" t="s">
        <v>60</v>
      </c>
      <c r="K3160" s="0" t="s">
        <v>60</v>
      </c>
      <c r="L3160" s="0" t="s">
        <v>60</v>
      </c>
      <c r="M3160" s="0" t="s">
        <v>60</v>
      </c>
      <c r="N3160" s="0" t="s">
        <v>60</v>
      </c>
      <c r="O3160" s="0" t="s">
        <v>60</v>
      </c>
      <c r="P3160" s="0" t="s">
        <v>60</v>
      </c>
      <c r="Q3160" s="1" t="s">
        <v>60</v>
      </c>
      <c r="R3160" s="0" t="s">
        <v>60</v>
      </c>
      <c r="S3160" s="0" t="s">
        <v>60</v>
      </c>
      <c r="T3160" s="0" t="s">
        <v>60</v>
      </c>
      <c r="U3160" s="0" t="s">
        <v>60</v>
      </c>
      <c r="V3160" s="0" t="s">
        <v>60</v>
      </c>
      <c r="W3160" s="0" t="s">
        <v>60</v>
      </c>
      <c r="X3160" s="0" t="s">
        <v>60</v>
      </c>
      <c r="Y3160" s="1" t="s">
        <v>60</v>
      </c>
      <c r="Z3160" s="0" t="s">
        <v>60</v>
      </c>
      <c r="AA3160" s="0" t="n">
        <v>334.3013</v>
      </c>
      <c r="AB3160" s="0" t="n">
        <v>0</v>
      </c>
      <c r="AC3160" s="0" t="n">
        <v>1.62</v>
      </c>
      <c r="AD3160" s="0" t="n">
        <v>15464</v>
      </c>
      <c r="AE3160" s="0" t="n">
        <v>0</v>
      </c>
      <c r="AF3160" s="0" t="n">
        <v>4074</v>
      </c>
      <c r="AG3160" s="2" t="s">
        <v>60</v>
      </c>
      <c r="AH3160" s="0" t="s">
        <v>60</v>
      </c>
      <c r="AI3160" s="0" t="s">
        <v>60</v>
      </c>
      <c r="AJ3160" s="0" t="s">
        <v>60</v>
      </c>
      <c r="AK3160" s="0" t="s">
        <v>60</v>
      </c>
      <c r="AL3160" s="0" t="s">
        <v>60</v>
      </c>
      <c r="AM3160" s="0" t="s">
        <v>60</v>
      </c>
      <c r="AN3160" s="0" t="s">
        <v>60</v>
      </c>
      <c r="AO3160" s="2" t="s">
        <v>60</v>
      </c>
      <c r="AP3160" s="0" t="s">
        <v>60</v>
      </c>
      <c r="AQ3160" s="0" t="s">
        <v>60</v>
      </c>
      <c r="AR3160" s="0" t="s">
        <v>60</v>
      </c>
      <c r="AS3160" s="0" t="s">
        <v>60</v>
      </c>
      <c r="AT3160" s="0" t="s">
        <v>60</v>
      </c>
      <c r="AU3160" s="0" t="s">
        <v>60</v>
      </c>
      <c r="AV3160" s="0" t="s">
        <v>60</v>
      </c>
      <c r="AW3160" s="2" t="s">
        <v>60</v>
      </c>
      <c r="AX3160" s="0" t="s">
        <v>60</v>
      </c>
      <c r="AY3160" s="0" t="n">
        <v>1</v>
      </c>
      <c r="BC3160" s="0" t="s">
        <v>9529</v>
      </c>
    </row>
    <row r="3161" customFormat="false" ht="15" hidden="false" customHeight="true" outlineLevel="0" collapsed="false">
      <c r="A3161" s="0" t="s">
        <v>9530</v>
      </c>
      <c r="B3161" s="0" t="s">
        <v>9531</v>
      </c>
      <c r="C3161" s="0" t="s">
        <v>60</v>
      </c>
      <c r="D3161" s="0" t="s">
        <v>60</v>
      </c>
      <c r="E3161" s="0" t="s">
        <v>60</v>
      </c>
      <c r="F3161" s="0" t="s">
        <v>60</v>
      </c>
      <c r="G3161" s="0" t="s">
        <v>60</v>
      </c>
      <c r="H3161" s="0" t="s">
        <v>60</v>
      </c>
      <c r="I3161" s="1" t="s">
        <v>60</v>
      </c>
      <c r="J3161" s="0" t="s">
        <v>60</v>
      </c>
      <c r="K3161" s="0" t="s">
        <v>60</v>
      </c>
      <c r="L3161" s="0" t="s">
        <v>60</v>
      </c>
      <c r="M3161" s="0" t="s">
        <v>60</v>
      </c>
      <c r="N3161" s="0" t="s">
        <v>60</v>
      </c>
      <c r="O3161" s="0" t="s">
        <v>60</v>
      </c>
      <c r="P3161" s="0" t="s">
        <v>60</v>
      </c>
      <c r="Q3161" s="1" t="s">
        <v>60</v>
      </c>
      <c r="R3161" s="0" t="s">
        <v>60</v>
      </c>
      <c r="S3161" s="0" t="n">
        <v>81.9916</v>
      </c>
      <c r="T3161" s="0" t="n">
        <v>2</v>
      </c>
      <c r="U3161" s="0" t="n">
        <v>3.46</v>
      </c>
      <c r="V3161" s="0" t="n">
        <v>37019</v>
      </c>
      <c r="W3161" s="0" t="n">
        <v>18775.5</v>
      </c>
      <c r="X3161" s="0" t="n">
        <v>1853</v>
      </c>
      <c r="Y3161" s="1" t="n">
        <v>20.5718</v>
      </c>
      <c r="Z3161" s="0" t="n">
        <v>1.712</v>
      </c>
      <c r="AA3161" s="0" t="s">
        <v>60</v>
      </c>
      <c r="AB3161" s="0" t="s">
        <v>60</v>
      </c>
      <c r="AC3161" s="0" t="s">
        <v>60</v>
      </c>
      <c r="AD3161" s="0" t="s">
        <v>60</v>
      </c>
      <c r="AE3161" s="0" t="s">
        <v>60</v>
      </c>
      <c r="AF3161" s="0" t="s">
        <v>60</v>
      </c>
      <c r="AG3161" s="2" t="s">
        <v>60</v>
      </c>
      <c r="AH3161" s="0" t="s">
        <v>60</v>
      </c>
      <c r="AI3161" s="0" t="s">
        <v>60</v>
      </c>
      <c r="AJ3161" s="0" t="s">
        <v>60</v>
      </c>
      <c r="AK3161" s="0" t="s">
        <v>60</v>
      </c>
      <c r="AL3161" s="0" t="s">
        <v>60</v>
      </c>
      <c r="AM3161" s="0" t="s">
        <v>60</v>
      </c>
      <c r="AN3161" s="0" t="s">
        <v>60</v>
      </c>
      <c r="AO3161" s="2" t="s">
        <v>60</v>
      </c>
      <c r="AP3161" s="0" t="s">
        <v>60</v>
      </c>
      <c r="AQ3161" s="0" t="s">
        <v>60</v>
      </c>
      <c r="AR3161" s="0" t="s">
        <v>60</v>
      </c>
      <c r="AS3161" s="0" t="s">
        <v>60</v>
      </c>
      <c r="AT3161" s="0" t="s">
        <v>60</v>
      </c>
      <c r="AU3161" s="0" t="s">
        <v>60</v>
      </c>
      <c r="AV3161" s="0" t="s">
        <v>60</v>
      </c>
      <c r="AW3161" s="2" t="s">
        <v>60</v>
      </c>
      <c r="AX3161" s="0" t="s">
        <v>60</v>
      </c>
      <c r="AY3161" s="0" t="n">
        <v>1</v>
      </c>
      <c r="BC3161" s="0" t="s">
        <v>9532</v>
      </c>
    </row>
    <row r="3162" customFormat="false" ht="15" hidden="false" customHeight="true" outlineLevel="0" collapsed="false">
      <c r="A3162" s="0" t="s">
        <v>9533</v>
      </c>
      <c r="B3162" s="0" t="s">
        <v>9534</v>
      </c>
      <c r="C3162" s="0" t="s">
        <v>60</v>
      </c>
      <c r="D3162" s="0" t="s">
        <v>60</v>
      </c>
      <c r="E3162" s="0" t="s">
        <v>60</v>
      </c>
      <c r="F3162" s="0" t="s">
        <v>60</v>
      </c>
      <c r="G3162" s="0" t="s">
        <v>60</v>
      </c>
      <c r="H3162" s="0" t="s">
        <v>60</v>
      </c>
      <c r="I3162" s="1" t="s">
        <v>60</v>
      </c>
      <c r="J3162" s="0" t="s">
        <v>60</v>
      </c>
      <c r="K3162" s="0" t="s">
        <v>60</v>
      </c>
      <c r="L3162" s="0" t="s">
        <v>60</v>
      </c>
      <c r="M3162" s="0" t="s">
        <v>60</v>
      </c>
      <c r="N3162" s="0" t="s">
        <v>60</v>
      </c>
      <c r="O3162" s="0" t="s">
        <v>60</v>
      </c>
      <c r="P3162" s="0" t="s">
        <v>60</v>
      </c>
      <c r="Q3162" s="1" t="s">
        <v>60</v>
      </c>
      <c r="R3162" s="0" t="s">
        <v>60</v>
      </c>
      <c r="S3162" s="0" t="s">
        <v>60</v>
      </c>
      <c r="T3162" s="0" t="s">
        <v>60</v>
      </c>
      <c r="U3162" s="0" t="s">
        <v>60</v>
      </c>
      <c r="V3162" s="0" t="s">
        <v>60</v>
      </c>
      <c r="W3162" s="0" t="s">
        <v>60</v>
      </c>
      <c r="X3162" s="0" t="s">
        <v>60</v>
      </c>
      <c r="Y3162" s="1" t="s">
        <v>60</v>
      </c>
      <c r="Z3162" s="0" t="s">
        <v>60</v>
      </c>
      <c r="AA3162" s="0" t="s">
        <v>60</v>
      </c>
      <c r="AB3162" s="0" t="s">
        <v>60</v>
      </c>
      <c r="AC3162" s="0" t="s">
        <v>60</v>
      </c>
      <c r="AD3162" s="0" t="s">
        <v>60</v>
      </c>
      <c r="AE3162" s="0" t="s">
        <v>60</v>
      </c>
      <c r="AF3162" s="0" t="s">
        <v>60</v>
      </c>
      <c r="AG3162" s="2" t="s">
        <v>60</v>
      </c>
      <c r="AH3162" s="0" t="s">
        <v>60</v>
      </c>
      <c r="AI3162" s="0" t="s">
        <v>60</v>
      </c>
      <c r="AJ3162" s="0" t="s">
        <v>60</v>
      </c>
      <c r="AK3162" s="0" t="s">
        <v>60</v>
      </c>
      <c r="AL3162" s="0" t="s">
        <v>60</v>
      </c>
      <c r="AM3162" s="0" t="s">
        <v>60</v>
      </c>
      <c r="AN3162" s="0" t="s">
        <v>60</v>
      </c>
      <c r="AO3162" s="2" t="s">
        <v>60</v>
      </c>
      <c r="AP3162" s="0" t="s">
        <v>60</v>
      </c>
      <c r="AQ3162" s="0" t="n">
        <v>120.7804</v>
      </c>
      <c r="AR3162" s="0" t="n">
        <v>0.84</v>
      </c>
      <c r="AS3162" s="0" t="n">
        <v>13.61</v>
      </c>
      <c r="AT3162" s="0" t="n">
        <v>5798</v>
      </c>
      <c r="AU3162" s="0" t="n">
        <v>0</v>
      </c>
      <c r="AV3162" s="0" t="n">
        <v>1923</v>
      </c>
      <c r="AW3162" s="2" t="s">
        <v>60</v>
      </c>
      <c r="AX3162" s="0" t="s">
        <v>60</v>
      </c>
      <c r="AY3162" s="0" t="n">
        <v>1</v>
      </c>
      <c r="BC3162" s="0" t="s">
        <v>9535</v>
      </c>
    </row>
    <row r="3163" customFormat="false" ht="15" hidden="false" customHeight="true" outlineLevel="0" collapsed="false">
      <c r="A3163" s="0" t="s">
        <v>9536</v>
      </c>
      <c r="B3163" s="0" t="s">
        <v>9537</v>
      </c>
      <c r="C3163" s="0" t="s">
        <v>60</v>
      </c>
      <c r="D3163" s="0" t="s">
        <v>60</v>
      </c>
      <c r="E3163" s="0" t="s">
        <v>60</v>
      </c>
      <c r="F3163" s="0" t="s">
        <v>60</v>
      </c>
      <c r="G3163" s="0" t="s">
        <v>60</v>
      </c>
      <c r="H3163" s="0" t="s">
        <v>60</v>
      </c>
      <c r="I3163" s="1" t="s">
        <v>60</v>
      </c>
      <c r="J3163" s="0" t="s">
        <v>60</v>
      </c>
      <c r="K3163" s="0" t="s">
        <v>60</v>
      </c>
      <c r="L3163" s="0" t="s">
        <v>60</v>
      </c>
      <c r="M3163" s="0" t="s">
        <v>60</v>
      </c>
      <c r="N3163" s="0" t="s">
        <v>60</v>
      </c>
      <c r="O3163" s="0" t="s">
        <v>60</v>
      </c>
      <c r="P3163" s="0" t="s">
        <v>60</v>
      </c>
      <c r="Q3163" s="1" t="s">
        <v>60</v>
      </c>
      <c r="R3163" s="0" t="s">
        <v>60</v>
      </c>
      <c r="S3163" s="0" t="n">
        <v>166.5214</v>
      </c>
      <c r="T3163" s="0" t="n">
        <v>0.31</v>
      </c>
      <c r="U3163" s="0" t="n">
        <v>14.83</v>
      </c>
      <c r="V3163" s="0" t="n">
        <v>55459</v>
      </c>
      <c r="W3163" s="0" t="n">
        <v>42351</v>
      </c>
      <c r="X3163" s="0" t="n">
        <v>1881</v>
      </c>
      <c r="Y3163" s="1" t="n">
        <v>46.4029</v>
      </c>
      <c r="Z3163" s="0" t="n">
        <v>2.8365</v>
      </c>
      <c r="AA3163" s="0" t="s">
        <v>60</v>
      </c>
      <c r="AB3163" s="0" t="s">
        <v>60</v>
      </c>
      <c r="AC3163" s="0" t="s">
        <v>60</v>
      </c>
      <c r="AD3163" s="0" t="s">
        <v>60</v>
      </c>
      <c r="AE3163" s="0" t="s">
        <v>60</v>
      </c>
      <c r="AF3163" s="0" t="s">
        <v>60</v>
      </c>
      <c r="AG3163" s="2" t="s">
        <v>60</v>
      </c>
      <c r="AH3163" s="0" t="s">
        <v>60</v>
      </c>
      <c r="AI3163" s="0" t="s">
        <v>60</v>
      </c>
      <c r="AJ3163" s="0" t="s">
        <v>60</v>
      </c>
      <c r="AK3163" s="0" t="s">
        <v>60</v>
      </c>
      <c r="AL3163" s="0" t="s">
        <v>60</v>
      </c>
      <c r="AM3163" s="0" t="s">
        <v>60</v>
      </c>
      <c r="AN3163" s="0" t="s">
        <v>60</v>
      </c>
      <c r="AO3163" s="2" t="s">
        <v>60</v>
      </c>
      <c r="AP3163" s="0" t="s">
        <v>60</v>
      </c>
      <c r="AQ3163" s="0" t="s">
        <v>60</v>
      </c>
      <c r="AR3163" s="0" t="s">
        <v>60</v>
      </c>
      <c r="AS3163" s="0" t="s">
        <v>60</v>
      </c>
      <c r="AT3163" s="0" t="s">
        <v>60</v>
      </c>
      <c r="AU3163" s="0" t="s">
        <v>60</v>
      </c>
      <c r="AV3163" s="0" t="s">
        <v>60</v>
      </c>
      <c r="AW3163" s="2" t="s">
        <v>60</v>
      </c>
      <c r="AX3163" s="0" t="s">
        <v>60</v>
      </c>
      <c r="AY3163" s="0" t="n">
        <v>1</v>
      </c>
      <c r="BC3163" s="0" t="s">
        <v>9538</v>
      </c>
    </row>
    <row r="3164" customFormat="false" ht="15" hidden="false" customHeight="true" outlineLevel="0" collapsed="false">
      <c r="A3164" s="0" t="s">
        <v>9539</v>
      </c>
      <c r="B3164" s="0" t="s">
        <v>9540</v>
      </c>
      <c r="C3164" s="0" t="s">
        <v>60</v>
      </c>
      <c r="D3164" s="0" t="s">
        <v>60</v>
      </c>
      <c r="E3164" s="0" t="s">
        <v>60</v>
      </c>
      <c r="F3164" s="0" t="s">
        <v>60</v>
      </c>
      <c r="G3164" s="0" t="s">
        <v>60</v>
      </c>
      <c r="H3164" s="0" t="s">
        <v>60</v>
      </c>
      <c r="I3164" s="1" t="s">
        <v>60</v>
      </c>
      <c r="J3164" s="0" t="s">
        <v>60</v>
      </c>
      <c r="K3164" s="0" t="s">
        <v>60</v>
      </c>
      <c r="L3164" s="0" t="s">
        <v>60</v>
      </c>
      <c r="M3164" s="0" t="s">
        <v>60</v>
      </c>
      <c r="N3164" s="0" t="s">
        <v>60</v>
      </c>
      <c r="O3164" s="0" t="s">
        <v>60</v>
      </c>
      <c r="P3164" s="0" t="s">
        <v>60</v>
      </c>
      <c r="Q3164" s="1" t="s">
        <v>60</v>
      </c>
      <c r="R3164" s="0" t="s">
        <v>60</v>
      </c>
      <c r="S3164" s="0" t="n">
        <v>107.7082</v>
      </c>
      <c r="T3164" s="0" t="n">
        <v>0.92</v>
      </c>
      <c r="U3164" s="0" t="n">
        <v>4.35</v>
      </c>
      <c r="V3164" s="0" t="n">
        <v>35252</v>
      </c>
      <c r="W3164" s="0" t="n">
        <v>26484</v>
      </c>
      <c r="X3164" s="0" t="n">
        <v>3540</v>
      </c>
      <c r="Y3164" s="1" t="n">
        <v>29.0178</v>
      </c>
      <c r="Z3164" s="0" t="n">
        <v>1.6257</v>
      </c>
      <c r="AA3164" s="0" t="s">
        <v>60</v>
      </c>
      <c r="AB3164" s="0" t="s">
        <v>60</v>
      </c>
      <c r="AC3164" s="0" t="s">
        <v>60</v>
      </c>
      <c r="AD3164" s="0" t="s">
        <v>60</v>
      </c>
      <c r="AE3164" s="0" t="s">
        <v>60</v>
      </c>
      <c r="AF3164" s="0" t="s">
        <v>60</v>
      </c>
      <c r="AG3164" s="2" t="s">
        <v>60</v>
      </c>
      <c r="AH3164" s="0" t="s">
        <v>60</v>
      </c>
      <c r="AI3164" s="0" t="s">
        <v>60</v>
      </c>
      <c r="AJ3164" s="0" t="s">
        <v>60</v>
      </c>
      <c r="AK3164" s="0" t="s">
        <v>60</v>
      </c>
      <c r="AL3164" s="0" t="s">
        <v>60</v>
      </c>
      <c r="AM3164" s="0" t="s">
        <v>60</v>
      </c>
      <c r="AN3164" s="0" t="s">
        <v>60</v>
      </c>
      <c r="AO3164" s="2" t="s">
        <v>60</v>
      </c>
      <c r="AP3164" s="0" t="s">
        <v>60</v>
      </c>
      <c r="AQ3164" s="0" t="s">
        <v>60</v>
      </c>
      <c r="AR3164" s="0" t="s">
        <v>60</v>
      </c>
      <c r="AS3164" s="0" t="s">
        <v>60</v>
      </c>
      <c r="AT3164" s="0" t="s">
        <v>60</v>
      </c>
      <c r="AU3164" s="0" t="s">
        <v>60</v>
      </c>
      <c r="AV3164" s="0" t="s">
        <v>60</v>
      </c>
      <c r="AW3164" s="2" t="s">
        <v>60</v>
      </c>
      <c r="AX3164" s="0" t="s">
        <v>60</v>
      </c>
      <c r="AY3164" s="0" t="n">
        <v>1</v>
      </c>
      <c r="BC3164" s="0" t="s">
        <v>9541</v>
      </c>
    </row>
    <row r="3165" customFormat="false" ht="15" hidden="false" customHeight="true" outlineLevel="0" collapsed="false">
      <c r="A3165" s="0" t="s">
        <v>9542</v>
      </c>
      <c r="B3165" s="0" t="s">
        <v>9543</v>
      </c>
      <c r="C3165" s="0" t="n">
        <v>69.3157</v>
      </c>
      <c r="D3165" s="0" t="n">
        <v>2.5</v>
      </c>
      <c r="E3165" s="0" t="n">
        <v>6.64</v>
      </c>
      <c r="F3165" s="0" t="n">
        <v>3330</v>
      </c>
      <c r="G3165" s="0" t="n">
        <v>9990</v>
      </c>
      <c r="H3165" s="0" t="n">
        <v>366</v>
      </c>
      <c r="I3165" s="1" t="n">
        <v>11.4171</v>
      </c>
      <c r="J3165" s="0" t="n">
        <v>0.2655</v>
      </c>
      <c r="K3165" s="0" t="s">
        <v>60</v>
      </c>
      <c r="L3165" s="0" t="s">
        <v>60</v>
      </c>
      <c r="M3165" s="0" t="s">
        <v>60</v>
      </c>
      <c r="N3165" s="0" t="s">
        <v>60</v>
      </c>
      <c r="O3165" s="0" t="s">
        <v>60</v>
      </c>
      <c r="P3165" s="0" t="s">
        <v>60</v>
      </c>
      <c r="Q3165" s="1" t="s">
        <v>60</v>
      </c>
      <c r="R3165" s="0" t="s">
        <v>60</v>
      </c>
      <c r="S3165" s="0" t="s">
        <v>60</v>
      </c>
      <c r="T3165" s="0" t="s">
        <v>60</v>
      </c>
      <c r="U3165" s="0" t="s">
        <v>60</v>
      </c>
      <c r="V3165" s="0" t="s">
        <v>60</v>
      </c>
      <c r="W3165" s="0" t="s">
        <v>60</v>
      </c>
      <c r="X3165" s="0" t="s">
        <v>60</v>
      </c>
      <c r="Y3165" s="1" t="s">
        <v>60</v>
      </c>
      <c r="Z3165" s="0" t="s">
        <v>60</v>
      </c>
      <c r="AA3165" s="0" t="s">
        <v>60</v>
      </c>
      <c r="AB3165" s="0" t="s">
        <v>60</v>
      </c>
      <c r="AC3165" s="0" t="s">
        <v>60</v>
      </c>
      <c r="AD3165" s="0" t="s">
        <v>60</v>
      </c>
      <c r="AE3165" s="0" t="s">
        <v>60</v>
      </c>
      <c r="AF3165" s="0" t="s">
        <v>60</v>
      </c>
      <c r="AG3165" s="2" t="s">
        <v>60</v>
      </c>
      <c r="AH3165" s="0" t="s">
        <v>60</v>
      </c>
      <c r="AI3165" s="0" t="s">
        <v>60</v>
      </c>
      <c r="AJ3165" s="0" t="s">
        <v>60</v>
      </c>
      <c r="AK3165" s="0" t="s">
        <v>60</v>
      </c>
      <c r="AL3165" s="0" t="s">
        <v>60</v>
      </c>
      <c r="AM3165" s="0" t="s">
        <v>60</v>
      </c>
      <c r="AN3165" s="0" t="s">
        <v>60</v>
      </c>
      <c r="AO3165" s="2" t="s">
        <v>60</v>
      </c>
      <c r="AP3165" s="0" t="s">
        <v>60</v>
      </c>
      <c r="AQ3165" s="0" t="s">
        <v>60</v>
      </c>
      <c r="AR3165" s="0" t="s">
        <v>60</v>
      </c>
      <c r="AS3165" s="0" t="s">
        <v>60</v>
      </c>
      <c r="AT3165" s="0" t="s">
        <v>60</v>
      </c>
      <c r="AU3165" s="0" t="s">
        <v>60</v>
      </c>
      <c r="AV3165" s="0" t="s">
        <v>60</v>
      </c>
      <c r="AW3165" s="2" t="s">
        <v>60</v>
      </c>
      <c r="AX3165" s="0" t="s">
        <v>60</v>
      </c>
      <c r="AY3165" s="0" t="n">
        <v>1</v>
      </c>
      <c r="BC3165" s="0" t="s">
        <v>9544</v>
      </c>
    </row>
    <row r="3166" customFormat="false" ht="15" hidden="false" customHeight="true" outlineLevel="0" collapsed="false">
      <c r="A3166" s="0" t="s">
        <v>9545</v>
      </c>
      <c r="B3166" s="0" t="s">
        <v>9546</v>
      </c>
      <c r="C3166" s="0" t="s">
        <v>60</v>
      </c>
      <c r="D3166" s="0" t="s">
        <v>60</v>
      </c>
      <c r="E3166" s="0" t="s">
        <v>60</v>
      </c>
      <c r="F3166" s="0" t="s">
        <v>60</v>
      </c>
      <c r="G3166" s="0" t="s">
        <v>60</v>
      </c>
      <c r="H3166" s="0" t="s">
        <v>60</v>
      </c>
      <c r="I3166" s="1" t="s">
        <v>60</v>
      </c>
      <c r="J3166" s="0" t="s">
        <v>60</v>
      </c>
      <c r="K3166" s="0" t="s">
        <v>60</v>
      </c>
      <c r="L3166" s="0" t="s">
        <v>60</v>
      </c>
      <c r="M3166" s="0" t="s">
        <v>60</v>
      </c>
      <c r="N3166" s="0" t="s">
        <v>60</v>
      </c>
      <c r="O3166" s="0" t="s">
        <v>60</v>
      </c>
      <c r="P3166" s="0" t="s">
        <v>60</v>
      </c>
      <c r="Q3166" s="1" t="s">
        <v>60</v>
      </c>
      <c r="R3166" s="0" t="s">
        <v>60</v>
      </c>
      <c r="S3166" s="0" t="s">
        <v>60</v>
      </c>
      <c r="T3166" s="0" t="s">
        <v>60</v>
      </c>
      <c r="U3166" s="0" t="s">
        <v>60</v>
      </c>
      <c r="V3166" s="0" t="s">
        <v>60</v>
      </c>
      <c r="W3166" s="0" t="s">
        <v>60</v>
      </c>
      <c r="X3166" s="0" t="s">
        <v>60</v>
      </c>
      <c r="Y3166" s="1" t="s">
        <v>60</v>
      </c>
      <c r="Z3166" s="0" t="s">
        <v>60</v>
      </c>
      <c r="AA3166" s="0" t="s">
        <v>60</v>
      </c>
      <c r="AB3166" s="0" t="s">
        <v>60</v>
      </c>
      <c r="AC3166" s="0" t="s">
        <v>60</v>
      </c>
      <c r="AD3166" s="0" t="s">
        <v>60</v>
      </c>
      <c r="AE3166" s="0" t="s">
        <v>60</v>
      </c>
      <c r="AF3166" s="0" t="s">
        <v>60</v>
      </c>
      <c r="AG3166" s="2" t="s">
        <v>60</v>
      </c>
      <c r="AH3166" s="0" t="s">
        <v>60</v>
      </c>
      <c r="AI3166" s="0" t="s">
        <v>60</v>
      </c>
      <c r="AJ3166" s="0" t="s">
        <v>60</v>
      </c>
      <c r="AK3166" s="0" t="s">
        <v>60</v>
      </c>
      <c r="AL3166" s="0" t="s">
        <v>60</v>
      </c>
      <c r="AM3166" s="0" t="s">
        <v>60</v>
      </c>
      <c r="AN3166" s="0" t="s">
        <v>60</v>
      </c>
      <c r="AO3166" s="2" t="s">
        <v>60</v>
      </c>
      <c r="AP3166" s="0" t="s">
        <v>60</v>
      </c>
      <c r="AQ3166" s="0" t="n">
        <v>122.3939</v>
      </c>
      <c r="AR3166" s="0" t="n">
        <v>0.85</v>
      </c>
      <c r="AS3166" s="0" t="n">
        <v>7.54</v>
      </c>
      <c r="AT3166" s="0" t="n">
        <v>7397</v>
      </c>
      <c r="AU3166" s="0" t="n">
        <v>10038</v>
      </c>
      <c r="AV3166" s="0" t="n">
        <v>2536</v>
      </c>
      <c r="AW3166" s="2" t="n">
        <v>13.2389</v>
      </c>
      <c r="AX3166" s="0" t="n">
        <v>0.6717</v>
      </c>
      <c r="AY3166" s="0" t="n">
        <v>1</v>
      </c>
      <c r="BC3166" s="0" t="s">
        <v>9547</v>
      </c>
    </row>
    <row r="3167" customFormat="false" ht="15" hidden="false" customHeight="true" outlineLevel="0" collapsed="false">
      <c r="A3167" s="0" t="s">
        <v>9548</v>
      </c>
      <c r="B3167" s="0" t="s">
        <v>9549</v>
      </c>
      <c r="C3167" s="0" t="s">
        <v>60</v>
      </c>
      <c r="D3167" s="0" t="s">
        <v>60</v>
      </c>
      <c r="E3167" s="0" t="s">
        <v>60</v>
      </c>
      <c r="F3167" s="0" t="s">
        <v>60</v>
      </c>
      <c r="G3167" s="0" t="s">
        <v>60</v>
      </c>
      <c r="H3167" s="0" t="s">
        <v>60</v>
      </c>
      <c r="I3167" s="1" t="s">
        <v>60</v>
      </c>
      <c r="J3167" s="0" t="s">
        <v>60</v>
      </c>
      <c r="K3167" s="0" t="s">
        <v>60</v>
      </c>
      <c r="L3167" s="0" t="s">
        <v>60</v>
      </c>
      <c r="M3167" s="0" t="s">
        <v>60</v>
      </c>
      <c r="N3167" s="0" t="s">
        <v>60</v>
      </c>
      <c r="O3167" s="0" t="s">
        <v>60</v>
      </c>
      <c r="P3167" s="0" t="s">
        <v>60</v>
      </c>
      <c r="Q3167" s="1" t="s">
        <v>60</v>
      </c>
      <c r="R3167" s="0" t="s">
        <v>60</v>
      </c>
      <c r="S3167" s="0" t="s">
        <v>60</v>
      </c>
      <c r="T3167" s="0" t="s">
        <v>60</v>
      </c>
      <c r="U3167" s="0" t="s">
        <v>60</v>
      </c>
      <c r="V3167" s="0" t="s">
        <v>60</v>
      </c>
      <c r="W3167" s="0" t="s">
        <v>60</v>
      </c>
      <c r="X3167" s="0" t="s">
        <v>60</v>
      </c>
      <c r="Y3167" s="1" t="s">
        <v>60</v>
      </c>
      <c r="Z3167" s="0" t="s">
        <v>60</v>
      </c>
      <c r="AA3167" s="0" t="n">
        <v>153.6653</v>
      </c>
      <c r="AB3167" s="0" t="n">
        <v>0.54</v>
      </c>
      <c r="AC3167" s="0" t="n">
        <v>7.43</v>
      </c>
      <c r="AD3167" s="0" t="n">
        <v>112867</v>
      </c>
      <c r="AE3167" s="0" t="n">
        <v>29707</v>
      </c>
      <c r="AF3167" s="0" t="n">
        <v>9654</v>
      </c>
      <c r="AG3167" s="2" t="n">
        <v>25.895</v>
      </c>
      <c r="AH3167" s="0" t="n">
        <v>3.067</v>
      </c>
      <c r="AI3167" s="0" t="s">
        <v>60</v>
      </c>
      <c r="AJ3167" s="0" t="s">
        <v>60</v>
      </c>
      <c r="AK3167" s="0" t="s">
        <v>60</v>
      </c>
      <c r="AL3167" s="0" t="s">
        <v>60</v>
      </c>
      <c r="AM3167" s="0" t="s">
        <v>60</v>
      </c>
      <c r="AN3167" s="0" t="s">
        <v>60</v>
      </c>
      <c r="AO3167" s="2" t="s">
        <v>60</v>
      </c>
      <c r="AP3167" s="0" t="s">
        <v>60</v>
      </c>
      <c r="AQ3167" s="0" t="s">
        <v>60</v>
      </c>
      <c r="AR3167" s="0" t="s">
        <v>60</v>
      </c>
      <c r="AS3167" s="0" t="s">
        <v>60</v>
      </c>
      <c r="AT3167" s="0" t="s">
        <v>60</v>
      </c>
      <c r="AU3167" s="0" t="s">
        <v>60</v>
      </c>
      <c r="AV3167" s="0" t="s">
        <v>60</v>
      </c>
      <c r="AW3167" s="2" t="s">
        <v>60</v>
      </c>
      <c r="AX3167" s="0" t="s">
        <v>60</v>
      </c>
      <c r="AY3167" s="0" t="n">
        <v>1</v>
      </c>
      <c r="BC3167" s="0" t="s">
        <v>9550</v>
      </c>
    </row>
    <row r="3168" customFormat="false" ht="15" hidden="false" customHeight="true" outlineLevel="0" collapsed="false">
      <c r="A3168" s="0" t="s">
        <v>9551</v>
      </c>
      <c r="B3168" s="0" t="s">
        <v>9552</v>
      </c>
      <c r="C3168" s="0" t="s">
        <v>60</v>
      </c>
      <c r="D3168" s="0" t="s">
        <v>60</v>
      </c>
      <c r="E3168" s="0" t="s">
        <v>60</v>
      </c>
      <c r="F3168" s="0" t="s">
        <v>60</v>
      </c>
      <c r="G3168" s="0" t="s">
        <v>60</v>
      </c>
      <c r="H3168" s="0" t="s">
        <v>60</v>
      </c>
      <c r="I3168" s="1" t="s">
        <v>60</v>
      </c>
      <c r="J3168" s="0" t="s">
        <v>60</v>
      </c>
      <c r="K3168" s="0" t="s">
        <v>60</v>
      </c>
      <c r="L3168" s="0" t="s">
        <v>60</v>
      </c>
      <c r="M3168" s="0" t="s">
        <v>60</v>
      </c>
      <c r="N3168" s="0" t="s">
        <v>60</v>
      </c>
      <c r="O3168" s="0" t="s">
        <v>60</v>
      </c>
      <c r="P3168" s="0" t="s">
        <v>60</v>
      </c>
      <c r="Q3168" s="1" t="s">
        <v>60</v>
      </c>
      <c r="R3168" s="0" t="s">
        <v>60</v>
      </c>
      <c r="S3168" s="0" t="s">
        <v>60</v>
      </c>
      <c r="T3168" s="0" t="s">
        <v>60</v>
      </c>
      <c r="U3168" s="0" t="s">
        <v>60</v>
      </c>
      <c r="V3168" s="0" t="s">
        <v>60</v>
      </c>
      <c r="W3168" s="0" t="s">
        <v>60</v>
      </c>
      <c r="X3168" s="0" t="s">
        <v>60</v>
      </c>
      <c r="Y3168" s="1" t="s">
        <v>60</v>
      </c>
      <c r="Z3168" s="0" t="s">
        <v>60</v>
      </c>
      <c r="AA3168" s="0" t="s">
        <v>60</v>
      </c>
      <c r="AB3168" s="0" t="s">
        <v>60</v>
      </c>
      <c r="AC3168" s="0" t="s">
        <v>60</v>
      </c>
      <c r="AD3168" s="0" t="s">
        <v>60</v>
      </c>
      <c r="AE3168" s="0" t="s">
        <v>60</v>
      </c>
      <c r="AF3168" s="0" t="s">
        <v>60</v>
      </c>
      <c r="AG3168" s="2" t="s">
        <v>60</v>
      </c>
      <c r="AH3168" s="0" t="s">
        <v>60</v>
      </c>
      <c r="AI3168" s="0" t="n">
        <v>195.2294</v>
      </c>
      <c r="AJ3168" s="0" t="n">
        <v>0.06</v>
      </c>
      <c r="AK3168" s="0" t="n">
        <v>24.67</v>
      </c>
      <c r="AL3168" s="0" t="n">
        <v>50075</v>
      </c>
      <c r="AM3168" s="0" t="n">
        <v>47807</v>
      </c>
      <c r="AN3168" s="0" t="n">
        <v>6048</v>
      </c>
      <c r="AO3168" s="2" t="n">
        <v>71.532</v>
      </c>
      <c r="AP3168" s="0" t="n">
        <v>1.6233</v>
      </c>
      <c r="AQ3168" s="0" t="s">
        <v>60</v>
      </c>
      <c r="AR3168" s="0" t="s">
        <v>60</v>
      </c>
      <c r="AS3168" s="0" t="s">
        <v>60</v>
      </c>
      <c r="AT3168" s="0" t="s">
        <v>60</v>
      </c>
      <c r="AU3168" s="0" t="s">
        <v>60</v>
      </c>
      <c r="AV3168" s="0" t="s">
        <v>60</v>
      </c>
      <c r="AW3168" s="2" t="s">
        <v>60</v>
      </c>
      <c r="AX3168" s="0" t="s">
        <v>60</v>
      </c>
      <c r="AY3168" s="0" t="n">
        <v>1</v>
      </c>
      <c r="BC3168" s="0" t="s">
        <v>9553</v>
      </c>
    </row>
    <row r="3169" customFormat="false" ht="15" hidden="false" customHeight="true" outlineLevel="0" collapsed="false">
      <c r="A3169" s="0" t="s">
        <v>9554</v>
      </c>
      <c r="B3169" s="0" t="s">
        <v>9555</v>
      </c>
      <c r="C3169" s="0" t="s">
        <v>60</v>
      </c>
      <c r="D3169" s="0" t="s">
        <v>60</v>
      </c>
      <c r="E3169" s="0" t="s">
        <v>60</v>
      </c>
      <c r="F3169" s="0" t="s">
        <v>60</v>
      </c>
      <c r="G3169" s="0" t="s">
        <v>60</v>
      </c>
      <c r="H3169" s="0" t="s">
        <v>60</v>
      </c>
      <c r="I3169" s="1" t="s">
        <v>60</v>
      </c>
      <c r="J3169" s="0" t="s">
        <v>60</v>
      </c>
      <c r="K3169" s="0" t="n">
        <v>86.8469</v>
      </c>
      <c r="L3169" s="0" t="n">
        <v>1.62</v>
      </c>
      <c r="M3169" s="0" t="n">
        <v>5.23</v>
      </c>
      <c r="N3169" s="0" t="n">
        <v>21475</v>
      </c>
      <c r="O3169" s="0" t="n">
        <v>2007</v>
      </c>
      <c r="P3169" s="0" t="n">
        <v>1961</v>
      </c>
      <c r="Q3169" s="1" t="n">
        <v>2.2596</v>
      </c>
      <c r="R3169" s="0" t="n">
        <v>0.163</v>
      </c>
      <c r="S3169" s="0" t="s">
        <v>60</v>
      </c>
      <c r="T3169" s="0" t="s">
        <v>60</v>
      </c>
      <c r="U3169" s="0" t="s">
        <v>60</v>
      </c>
      <c r="V3169" s="0" t="s">
        <v>60</v>
      </c>
      <c r="W3169" s="0" t="s">
        <v>60</v>
      </c>
      <c r="X3169" s="0" t="s">
        <v>60</v>
      </c>
      <c r="Y3169" s="1" t="s">
        <v>60</v>
      </c>
      <c r="Z3169" s="0" t="s">
        <v>60</v>
      </c>
      <c r="AA3169" s="0" t="s">
        <v>60</v>
      </c>
      <c r="AB3169" s="0" t="s">
        <v>60</v>
      </c>
      <c r="AC3169" s="0" t="s">
        <v>60</v>
      </c>
      <c r="AD3169" s="0" t="s">
        <v>60</v>
      </c>
      <c r="AE3169" s="0" t="s">
        <v>60</v>
      </c>
      <c r="AF3169" s="0" t="s">
        <v>60</v>
      </c>
      <c r="AG3169" s="2" t="s">
        <v>60</v>
      </c>
      <c r="AH3169" s="0" t="s">
        <v>60</v>
      </c>
      <c r="AI3169" s="0" t="s">
        <v>60</v>
      </c>
      <c r="AJ3169" s="0" t="s">
        <v>60</v>
      </c>
      <c r="AK3169" s="0" t="s">
        <v>60</v>
      </c>
      <c r="AL3169" s="0" t="s">
        <v>60</v>
      </c>
      <c r="AM3169" s="0" t="s">
        <v>60</v>
      </c>
      <c r="AN3169" s="0" t="s">
        <v>60</v>
      </c>
      <c r="AO3169" s="2" t="s">
        <v>60</v>
      </c>
      <c r="AP3169" s="0" t="s">
        <v>60</v>
      </c>
      <c r="AQ3169" s="0" t="s">
        <v>60</v>
      </c>
      <c r="AR3169" s="0" t="s">
        <v>60</v>
      </c>
      <c r="AS3169" s="0" t="s">
        <v>60</v>
      </c>
      <c r="AT3169" s="0" t="s">
        <v>60</v>
      </c>
      <c r="AU3169" s="0" t="s">
        <v>60</v>
      </c>
      <c r="AV3169" s="0" t="s">
        <v>60</v>
      </c>
      <c r="AW3169" s="2" t="s">
        <v>60</v>
      </c>
      <c r="AX3169" s="0" t="s">
        <v>60</v>
      </c>
      <c r="AY3169" s="0" t="n">
        <v>1</v>
      </c>
      <c r="BC3169" s="0" t="s">
        <v>9556</v>
      </c>
    </row>
    <row r="3170" customFormat="false" ht="15" hidden="false" customHeight="true" outlineLevel="0" collapsed="false">
      <c r="A3170" s="0" t="s">
        <v>9557</v>
      </c>
      <c r="B3170" s="0" t="s">
        <v>9558</v>
      </c>
      <c r="C3170" s="0" t="s">
        <v>60</v>
      </c>
      <c r="D3170" s="0" t="s">
        <v>60</v>
      </c>
      <c r="E3170" s="0" t="s">
        <v>60</v>
      </c>
      <c r="F3170" s="0" t="s">
        <v>60</v>
      </c>
      <c r="G3170" s="0" t="s">
        <v>60</v>
      </c>
      <c r="H3170" s="0" t="s">
        <v>60</v>
      </c>
      <c r="I3170" s="1" t="s">
        <v>60</v>
      </c>
      <c r="J3170" s="0" t="s">
        <v>60</v>
      </c>
      <c r="K3170" s="0" t="s">
        <v>60</v>
      </c>
      <c r="L3170" s="0" t="s">
        <v>60</v>
      </c>
      <c r="M3170" s="0" t="s">
        <v>60</v>
      </c>
      <c r="N3170" s="0" t="s">
        <v>60</v>
      </c>
      <c r="O3170" s="0" t="s">
        <v>60</v>
      </c>
      <c r="P3170" s="0" t="s">
        <v>60</v>
      </c>
      <c r="Q3170" s="1" t="s">
        <v>60</v>
      </c>
      <c r="R3170" s="0" t="s">
        <v>60</v>
      </c>
      <c r="S3170" s="0" t="n">
        <v>138.1626</v>
      </c>
      <c r="T3170" s="0" t="n">
        <v>0.35</v>
      </c>
      <c r="U3170" s="0" t="n">
        <v>25.4</v>
      </c>
      <c r="V3170" s="0" t="n">
        <v>37695</v>
      </c>
      <c r="W3170" s="0" t="n">
        <v>14619</v>
      </c>
      <c r="X3170" s="0" t="n">
        <v>3170</v>
      </c>
      <c r="Y3170" s="1" t="n">
        <v>16.0177</v>
      </c>
      <c r="Z3170" s="0" t="n">
        <v>0.3484</v>
      </c>
      <c r="AA3170" s="0" t="s">
        <v>60</v>
      </c>
      <c r="AB3170" s="0" t="s">
        <v>60</v>
      </c>
      <c r="AC3170" s="0" t="s">
        <v>60</v>
      </c>
      <c r="AD3170" s="0" t="s">
        <v>60</v>
      </c>
      <c r="AE3170" s="0" t="s">
        <v>60</v>
      </c>
      <c r="AF3170" s="0" t="s">
        <v>60</v>
      </c>
      <c r="AG3170" s="2" t="s">
        <v>60</v>
      </c>
      <c r="AH3170" s="0" t="s">
        <v>60</v>
      </c>
      <c r="AI3170" s="0" t="s">
        <v>60</v>
      </c>
      <c r="AJ3170" s="0" t="s">
        <v>60</v>
      </c>
      <c r="AK3170" s="0" t="s">
        <v>60</v>
      </c>
      <c r="AL3170" s="0" t="s">
        <v>60</v>
      </c>
      <c r="AM3170" s="0" t="s">
        <v>60</v>
      </c>
      <c r="AN3170" s="0" t="s">
        <v>60</v>
      </c>
      <c r="AO3170" s="2" t="s">
        <v>60</v>
      </c>
      <c r="AP3170" s="0" t="s">
        <v>60</v>
      </c>
      <c r="AQ3170" s="0" t="s">
        <v>60</v>
      </c>
      <c r="AR3170" s="0" t="s">
        <v>60</v>
      </c>
      <c r="AS3170" s="0" t="s">
        <v>60</v>
      </c>
      <c r="AT3170" s="0" t="s">
        <v>60</v>
      </c>
      <c r="AU3170" s="0" t="s">
        <v>60</v>
      </c>
      <c r="AV3170" s="0" t="s">
        <v>60</v>
      </c>
      <c r="AW3170" s="2" t="s">
        <v>60</v>
      </c>
      <c r="AX3170" s="0" t="s">
        <v>60</v>
      </c>
      <c r="AY3170" s="0" t="n">
        <v>1</v>
      </c>
      <c r="BC3170" s="0" t="s">
        <v>9559</v>
      </c>
    </row>
    <row r="3171" customFormat="false" ht="15" hidden="false" customHeight="true" outlineLevel="0" collapsed="false">
      <c r="A3171" s="0" t="s">
        <v>9560</v>
      </c>
      <c r="B3171" s="0" t="s">
        <v>9561</v>
      </c>
      <c r="C3171" s="0" t="s">
        <v>60</v>
      </c>
      <c r="D3171" s="0" t="s">
        <v>60</v>
      </c>
      <c r="E3171" s="0" t="s">
        <v>60</v>
      </c>
      <c r="F3171" s="0" t="s">
        <v>60</v>
      </c>
      <c r="G3171" s="0" t="s">
        <v>60</v>
      </c>
      <c r="H3171" s="0" t="s">
        <v>60</v>
      </c>
      <c r="I3171" s="1" t="s">
        <v>60</v>
      </c>
      <c r="J3171" s="0" t="s">
        <v>60</v>
      </c>
      <c r="K3171" s="0" t="s">
        <v>60</v>
      </c>
      <c r="L3171" s="0" t="s">
        <v>60</v>
      </c>
      <c r="M3171" s="0" t="s">
        <v>60</v>
      </c>
      <c r="N3171" s="0" t="s">
        <v>60</v>
      </c>
      <c r="O3171" s="0" t="s">
        <v>60</v>
      </c>
      <c r="P3171" s="0" t="s">
        <v>60</v>
      </c>
      <c r="Q3171" s="1" t="s">
        <v>60</v>
      </c>
      <c r="R3171" s="0" t="s">
        <v>60</v>
      </c>
      <c r="S3171" s="0" t="s">
        <v>60</v>
      </c>
      <c r="T3171" s="0" t="s">
        <v>60</v>
      </c>
      <c r="U3171" s="0" t="s">
        <v>60</v>
      </c>
      <c r="V3171" s="0" t="s">
        <v>60</v>
      </c>
      <c r="W3171" s="0" t="s">
        <v>60</v>
      </c>
      <c r="X3171" s="0" t="s">
        <v>60</v>
      </c>
      <c r="Y3171" s="1" t="s">
        <v>60</v>
      </c>
      <c r="Z3171" s="0" t="s">
        <v>60</v>
      </c>
      <c r="AA3171" s="0" t="s">
        <v>60</v>
      </c>
      <c r="AB3171" s="0" t="s">
        <v>60</v>
      </c>
      <c r="AC3171" s="0" t="s">
        <v>60</v>
      </c>
      <c r="AD3171" s="0" t="s">
        <v>60</v>
      </c>
      <c r="AE3171" s="0" t="s">
        <v>60</v>
      </c>
      <c r="AF3171" s="0" t="s">
        <v>60</v>
      </c>
      <c r="AG3171" s="2" t="s">
        <v>60</v>
      </c>
      <c r="AH3171" s="0" t="s">
        <v>60</v>
      </c>
      <c r="AI3171" s="0" t="s">
        <v>60</v>
      </c>
      <c r="AJ3171" s="0" t="s">
        <v>60</v>
      </c>
      <c r="AK3171" s="0" t="s">
        <v>60</v>
      </c>
      <c r="AL3171" s="0" t="s">
        <v>60</v>
      </c>
      <c r="AM3171" s="0" t="s">
        <v>60</v>
      </c>
      <c r="AN3171" s="0" t="s">
        <v>60</v>
      </c>
      <c r="AO3171" s="2" t="s">
        <v>60</v>
      </c>
      <c r="AP3171" s="0" t="s">
        <v>60</v>
      </c>
      <c r="AQ3171" s="0" t="n">
        <v>62.7949</v>
      </c>
      <c r="AR3171" s="0" t="n">
        <v>3.57</v>
      </c>
      <c r="AS3171" s="0" t="n">
        <v>7.9</v>
      </c>
      <c r="AT3171" s="0" t="n">
        <v>39340</v>
      </c>
      <c r="AU3171" s="0" t="n">
        <v>12677</v>
      </c>
      <c r="AV3171" s="0" t="n">
        <v>2837</v>
      </c>
      <c r="AW3171" s="2" t="n">
        <v>16.7194</v>
      </c>
      <c r="AX3171" s="0" t="n">
        <v>0.9991</v>
      </c>
      <c r="AY3171" s="0" t="n">
        <v>1</v>
      </c>
      <c r="BC3171" s="0" t="s">
        <v>9562</v>
      </c>
    </row>
    <row r="3172" customFormat="false" ht="15" hidden="false" customHeight="true" outlineLevel="0" collapsed="false">
      <c r="A3172" s="0" t="s">
        <v>9563</v>
      </c>
      <c r="B3172" s="0" t="s">
        <v>9564</v>
      </c>
      <c r="C3172" s="0" t="s">
        <v>60</v>
      </c>
      <c r="D3172" s="0" t="s">
        <v>60</v>
      </c>
      <c r="E3172" s="0" t="s">
        <v>60</v>
      </c>
      <c r="F3172" s="0" t="s">
        <v>60</v>
      </c>
      <c r="G3172" s="0" t="s">
        <v>60</v>
      </c>
      <c r="H3172" s="0" t="s">
        <v>60</v>
      </c>
      <c r="I3172" s="1" t="s">
        <v>60</v>
      </c>
      <c r="J3172" s="0" t="s">
        <v>60</v>
      </c>
      <c r="K3172" s="0" t="s">
        <v>60</v>
      </c>
      <c r="L3172" s="0" t="s">
        <v>60</v>
      </c>
      <c r="M3172" s="0" t="s">
        <v>60</v>
      </c>
      <c r="N3172" s="0" t="s">
        <v>60</v>
      </c>
      <c r="O3172" s="0" t="s">
        <v>60</v>
      </c>
      <c r="P3172" s="0" t="s">
        <v>60</v>
      </c>
      <c r="Q3172" s="1" t="s">
        <v>60</v>
      </c>
      <c r="R3172" s="0" t="s">
        <v>60</v>
      </c>
      <c r="S3172" s="0" t="s">
        <v>60</v>
      </c>
      <c r="T3172" s="0" t="s">
        <v>60</v>
      </c>
      <c r="U3172" s="0" t="s">
        <v>60</v>
      </c>
      <c r="V3172" s="0" t="s">
        <v>60</v>
      </c>
      <c r="W3172" s="0" t="s">
        <v>60</v>
      </c>
      <c r="X3172" s="0" t="s">
        <v>60</v>
      </c>
      <c r="Y3172" s="1" t="s">
        <v>60</v>
      </c>
      <c r="Z3172" s="0" t="s">
        <v>60</v>
      </c>
      <c r="AA3172" s="0" t="s">
        <v>60</v>
      </c>
      <c r="AB3172" s="0" t="s">
        <v>60</v>
      </c>
      <c r="AC3172" s="0" t="s">
        <v>60</v>
      </c>
      <c r="AD3172" s="0" t="s">
        <v>60</v>
      </c>
      <c r="AE3172" s="0" t="s">
        <v>60</v>
      </c>
      <c r="AF3172" s="0" t="s">
        <v>60</v>
      </c>
      <c r="AG3172" s="2" t="s">
        <v>60</v>
      </c>
      <c r="AH3172" s="0" t="s">
        <v>60</v>
      </c>
      <c r="AI3172" s="0" t="n">
        <v>61.4458</v>
      </c>
      <c r="AJ3172" s="0" t="n">
        <v>2.25</v>
      </c>
      <c r="AK3172" s="0" t="n">
        <v>2.64</v>
      </c>
      <c r="AL3172" s="0" t="n">
        <v>8334</v>
      </c>
      <c r="AM3172" s="0" t="n">
        <v>5559</v>
      </c>
      <c r="AN3172" s="0" t="n">
        <v>706</v>
      </c>
      <c r="AO3172" s="2" t="n">
        <v>8.3177</v>
      </c>
      <c r="AP3172" s="0" t="n">
        <v>0.9028</v>
      </c>
      <c r="AQ3172" s="0" t="s">
        <v>60</v>
      </c>
      <c r="AR3172" s="0" t="s">
        <v>60</v>
      </c>
      <c r="AS3172" s="0" t="s">
        <v>60</v>
      </c>
      <c r="AT3172" s="0" t="s">
        <v>60</v>
      </c>
      <c r="AU3172" s="0" t="s">
        <v>60</v>
      </c>
      <c r="AV3172" s="0" t="s">
        <v>60</v>
      </c>
      <c r="AW3172" s="2" t="s">
        <v>60</v>
      </c>
      <c r="AX3172" s="0" t="s">
        <v>60</v>
      </c>
      <c r="AY3172" s="0" t="n">
        <v>1</v>
      </c>
      <c r="BC3172" s="0" t="s">
        <v>9565</v>
      </c>
    </row>
    <row r="3173" customFormat="false" ht="15" hidden="false" customHeight="true" outlineLevel="0" collapsed="false">
      <c r="A3173" s="0" t="s">
        <v>9566</v>
      </c>
      <c r="B3173" s="0" t="s">
        <v>9567</v>
      </c>
      <c r="C3173" s="0" t="s">
        <v>60</v>
      </c>
      <c r="D3173" s="0" t="s">
        <v>60</v>
      </c>
      <c r="E3173" s="0" t="s">
        <v>60</v>
      </c>
      <c r="F3173" s="0" t="s">
        <v>60</v>
      </c>
      <c r="G3173" s="0" t="s">
        <v>60</v>
      </c>
      <c r="H3173" s="0" t="s">
        <v>60</v>
      </c>
      <c r="I3173" s="1" t="s">
        <v>60</v>
      </c>
      <c r="J3173" s="0" t="s">
        <v>60</v>
      </c>
      <c r="K3173" s="0" t="s">
        <v>60</v>
      </c>
      <c r="L3173" s="0" t="s">
        <v>60</v>
      </c>
      <c r="M3173" s="0" t="s">
        <v>60</v>
      </c>
      <c r="N3173" s="0" t="s">
        <v>60</v>
      </c>
      <c r="O3173" s="0" t="s">
        <v>60</v>
      </c>
      <c r="P3173" s="0" t="s">
        <v>60</v>
      </c>
      <c r="Q3173" s="1" t="s">
        <v>60</v>
      </c>
      <c r="R3173" s="0" t="s">
        <v>60</v>
      </c>
      <c r="S3173" s="0" t="s">
        <v>60</v>
      </c>
      <c r="T3173" s="0" t="s">
        <v>60</v>
      </c>
      <c r="U3173" s="0" t="s">
        <v>60</v>
      </c>
      <c r="V3173" s="0" t="s">
        <v>60</v>
      </c>
      <c r="W3173" s="0" t="s">
        <v>60</v>
      </c>
      <c r="X3173" s="0" t="s">
        <v>60</v>
      </c>
      <c r="Y3173" s="1" t="s">
        <v>60</v>
      </c>
      <c r="Z3173" s="0" t="s">
        <v>60</v>
      </c>
      <c r="AA3173" s="0" t="s">
        <v>60</v>
      </c>
      <c r="AB3173" s="0" t="s">
        <v>60</v>
      </c>
      <c r="AC3173" s="0" t="s">
        <v>60</v>
      </c>
      <c r="AD3173" s="0" t="s">
        <v>60</v>
      </c>
      <c r="AE3173" s="0" t="s">
        <v>60</v>
      </c>
      <c r="AF3173" s="0" t="s">
        <v>60</v>
      </c>
      <c r="AG3173" s="2" t="s">
        <v>60</v>
      </c>
      <c r="AH3173" s="0" t="s">
        <v>60</v>
      </c>
      <c r="AI3173" s="0" t="s">
        <v>60</v>
      </c>
      <c r="AJ3173" s="0" t="s">
        <v>60</v>
      </c>
      <c r="AK3173" s="0" t="s">
        <v>60</v>
      </c>
      <c r="AL3173" s="0" t="s">
        <v>60</v>
      </c>
      <c r="AM3173" s="0" t="s">
        <v>60</v>
      </c>
      <c r="AN3173" s="0" t="s">
        <v>60</v>
      </c>
      <c r="AO3173" s="2" t="s">
        <v>60</v>
      </c>
      <c r="AP3173" s="0" t="s">
        <v>60</v>
      </c>
      <c r="AQ3173" s="0" t="n">
        <v>125.882</v>
      </c>
      <c r="AR3173" s="0" t="n">
        <v>0.76</v>
      </c>
      <c r="AS3173" s="0" t="n">
        <v>4.07</v>
      </c>
      <c r="AT3173" s="0" t="n">
        <v>16497</v>
      </c>
      <c r="AU3173" s="0" t="n">
        <v>13387.14</v>
      </c>
      <c r="AV3173" s="0" t="n">
        <v>3121</v>
      </c>
      <c r="AW3173" s="2" t="n">
        <v>17.656</v>
      </c>
      <c r="AX3173" s="0" t="n">
        <v>0.8282</v>
      </c>
      <c r="AY3173" s="0" t="n">
        <v>1</v>
      </c>
      <c r="BC3173" s="0" t="s">
        <v>9568</v>
      </c>
    </row>
    <row r="3174" customFormat="false" ht="15" hidden="false" customHeight="true" outlineLevel="0" collapsed="false">
      <c r="A3174" s="0" t="s">
        <v>9569</v>
      </c>
      <c r="B3174" s="0" t="s">
        <v>9570</v>
      </c>
      <c r="C3174" s="0" t="n">
        <v>57.4079</v>
      </c>
      <c r="D3174" s="0" t="n">
        <v>3.71</v>
      </c>
      <c r="E3174" s="0" t="n">
        <v>2.93</v>
      </c>
      <c r="F3174" s="0" t="n">
        <v>180694</v>
      </c>
      <c r="G3174" s="0" t="n">
        <v>73059</v>
      </c>
      <c r="H3174" s="0" t="n">
        <v>15262</v>
      </c>
      <c r="I3174" s="1" t="n">
        <v>83.496</v>
      </c>
      <c r="J3174" s="0" t="n">
        <v>16.1983</v>
      </c>
      <c r="K3174" s="0" t="s">
        <v>60</v>
      </c>
      <c r="L3174" s="0" t="s">
        <v>60</v>
      </c>
      <c r="M3174" s="0" t="s">
        <v>60</v>
      </c>
      <c r="N3174" s="0" t="s">
        <v>60</v>
      </c>
      <c r="O3174" s="0" t="s">
        <v>60</v>
      </c>
      <c r="P3174" s="0" t="s">
        <v>60</v>
      </c>
      <c r="Q3174" s="1" t="s">
        <v>60</v>
      </c>
      <c r="R3174" s="0" t="s">
        <v>60</v>
      </c>
      <c r="S3174" s="0" t="s">
        <v>60</v>
      </c>
      <c r="T3174" s="0" t="s">
        <v>60</v>
      </c>
      <c r="U3174" s="0" t="s">
        <v>60</v>
      </c>
      <c r="V3174" s="0" t="s">
        <v>60</v>
      </c>
      <c r="W3174" s="0" t="s">
        <v>60</v>
      </c>
      <c r="X3174" s="0" t="s">
        <v>60</v>
      </c>
      <c r="Y3174" s="1" t="s">
        <v>60</v>
      </c>
      <c r="Z3174" s="0" t="s">
        <v>60</v>
      </c>
      <c r="AA3174" s="0" t="s">
        <v>60</v>
      </c>
      <c r="AB3174" s="0" t="s">
        <v>60</v>
      </c>
      <c r="AC3174" s="0" t="s">
        <v>60</v>
      </c>
      <c r="AD3174" s="0" t="s">
        <v>60</v>
      </c>
      <c r="AE3174" s="0" t="s">
        <v>60</v>
      </c>
      <c r="AF3174" s="0" t="s">
        <v>60</v>
      </c>
      <c r="AG3174" s="2" t="s">
        <v>60</v>
      </c>
      <c r="AH3174" s="0" t="s">
        <v>60</v>
      </c>
      <c r="AI3174" s="0" t="s">
        <v>60</v>
      </c>
      <c r="AJ3174" s="0" t="s">
        <v>60</v>
      </c>
      <c r="AK3174" s="0" t="s">
        <v>60</v>
      </c>
      <c r="AL3174" s="0" t="s">
        <v>60</v>
      </c>
      <c r="AM3174" s="0" t="s">
        <v>60</v>
      </c>
      <c r="AN3174" s="0" t="s">
        <v>60</v>
      </c>
      <c r="AO3174" s="2" t="s">
        <v>60</v>
      </c>
      <c r="AP3174" s="0" t="s">
        <v>60</v>
      </c>
      <c r="AQ3174" s="0" t="s">
        <v>60</v>
      </c>
      <c r="AR3174" s="0" t="s">
        <v>60</v>
      </c>
      <c r="AS3174" s="0" t="s">
        <v>60</v>
      </c>
      <c r="AT3174" s="0" t="s">
        <v>60</v>
      </c>
      <c r="AU3174" s="0" t="s">
        <v>60</v>
      </c>
      <c r="AV3174" s="0" t="s">
        <v>60</v>
      </c>
      <c r="AW3174" s="2" t="s">
        <v>60</v>
      </c>
      <c r="AX3174" s="0" t="s">
        <v>60</v>
      </c>
      <c r="AY3174" s="0" t="n">
        <v>1</v>
      </c>
      <c r="BC3174" s="0" t="s">
        <v>9571</v>
      </c>
    </row>
    <row r="3175" customFormat="false" ht="15" hidden="false" customHeight="true" outlineLevel="0" collapsed="false">
      <c r="A3175" s="0" t="s">
        <v>9572</v>
      </c>
      <c r="B3175" s="0" t="s">
        <v>9573</v>
      </c>
      <c r="C3175" s="0" t="s">
        <v>60</v>
      </c>
      <c r="D3175" s="0" t="s">
        <v>60</v>
      </c>
      <c r="E3175" s="0" t="s">
        <v>60</v>
      </c>
      <c r="F3175" s="0" t="s">
        <v>60</v>
      </c>
      <c r="G3175" s="0" t="s">
        <v>60</v>
      </c>
      <c r="H3175" s="0" t="s">
        <v>60</v>
      </c>
      <c r="I3175" s="1" t="s">
        <v>60</v>
      </c>
      <c r="J3175" s="0" t="s">
        <v>60</v>
      </c>
      <c r="K3175" s="0" t="n">
        <v>62.8307</v>
      </c>
      <c r="L3175" s="0" t="n">
        <v>3.81</v>
      </c>
      <c r="M3175" s="0" t="n">
        <v>3.73</v>
      </c>
      <c r="N3175" s="0" t="n">
        <v>111628</v>
      </c>
      <c r="O3175" s="0" t="n">
        <v>6364</v>
      </c>
      <c r="P3175" s="0" t="n">
        <v>13918</v>
      </c>
      <c r="Q3175" s="1" t="n">
        <v>7.1651</v>
      </c>
      <c r="R3175" s="0" t="n">
        <v>1.0002</v>
      </c>
      <c r="S3175" s="0" t="s">
        <v>60</v>
      </c>
      <c r="T3175" s="0" t="s">
        <v>60</v>
      </c>
      <c r="U3175" s="0" t="s">
        <v>60</v>
      </c>
      <c r="V3175" s="0" t="s">
        <v>60</v>
      </c>
      <c r="W3175" s="0" t="s">
        <v>60</v>
      </c>
      <c r="X3175" s="0" t="s">
        <v>60</v>
      </c>
      <c r="Y3175" s="1" t="s">
        <v>60</v>
      </c>
      <c r="Z3175" s="0" t="s">
        <v>60</v>
      </c>
      <c r="AA3175" s="0" t="s">
        <v>60</v>
      </c>
      <c r="AB3175" s="0" t="s">
        <v>60</v>
      </c>
      <c r="AC3175" s="0" t="s">
        <v>60</v>
      </c>
      <c r="AD3175" s="0" t="s">
        <v>60</v>
      </c>
      <c r="AE3175" s="0" t="s">
        <v>60</v>
      </c>
      <c r="AF3175" s="0" t="s">
        <v>60</v>
      </c>
      <c r="AG3175" s="2" t="s">
        <v>60</v>
      </c>
      <c r="AH3175" s="0" t="s">
        <v>60</v>
      </c>
      <c r="AI3175" s="0" t="s">
        <v>60</v>
      </c>
      <c r="AJ3175" s="0" t="s">
        <v>60</v>
      </c>
      <c r="AK3175" s="0" t="s">
        <v>60</v>
      </c>
      <c r="AL3175" s="0" t="s">
        <v>60</v>
      </c>
      <c r="AM3175" s="0" t="s">
        <v>60</v>
      </c>
      <c r="AN3175" s="0" t="s">
        <v>60</v>
      </c>
      <c r="AO3175" s="2" t="s">
        <v>60</v>
      </c>
      <c r="AP3175" s="0" t="s">
        <v>60</v>
      </c>
      <c r="AQ3175" s="0" t="s">
        <v>60</v>
      </c>
      <c r="AR3175" s="0" t="s">
        <v>60</v>
      </c>
      <c r="AS3175" s="0" t="s">
        <v>60</v>
      </c>
      <c r="AT3175" s="0" t="s">
        <v>60</v>
      </c>
      <c r="AU3175" s="0" t="s">
        <v>60</v>
      </c>
      <c r="AV3175" s="0" t="s">
        <v>60</v>
      </c>
      <c r="AW3175" s="2" t="s">
        <v>60</v>
      </c>
      <c r="AX3175" s="0" t="s">
        <v>60</v>
      </c>
      <c r="AY3175" s="0" t="n">
        <v>1</v>
      </c>
      <c r="BC3175" s="0" t="s">
        <v>9574</v>
      </c>
    </row>
    <row r="3176" customFormat="false" ht="15" hidden="false" customHeight="true" outlineLevel="0" collapsed="false">
      <c r="A3176" s="0" t="s">
        <v>9575</v>
      </c>
      <c r="B3176" s="0" t="s">
        <v>9576</v>
      </c>
      <c r="C3176" s="0" t="s">
        <v>60</v>
      </c>
      <c r="D3176" s="0" t="s">
        <v>60</v>
      </c>
      <c r="E3176" s="0" t="s">
        <v>60</v>
      </c>
      <c r="F3176" s="0" t="s">
        <v>60</v>
      </c>
      <c r="G3176" s="0" t="s">
        <v>60</v>
      </c>
      <c r="H3176" s="0" t="s">
        <v>60</v>
      </c>
      <c r="I3176" s="1" t="s">
        <v>60</v>
      </c>
      <c r="J3176" s="0" t="s">
        <v>60</v>
      </c>
      <c r="K3176" s="0" t="s">
        <v>60</v>
      </c>
      <c r="L3176" s="0" t="s">
        <v>60</v>
      </c>
      <c r="M3176" s="0" t="s">
        <v>60</v>
      </c>
      <c r="N3176" s="0" t="s">
        <v>60</v>
      </c>
      <c r="O3176" s="0" t="s">
        <v>60</v>
      </c>
      <c r="P3176" s="0" t="s">
        <v>60</v>
      </c>
      <c r="Q3176" s="1" t="s">
        <v>60</v>
      </c>
      <c r="R3176" s="0" t="s">
        <v>60</v>
      </c>
      <c r="S3176" s="0" t="n">
        <v>85.1634</v>
      </c>
      <c r="T3176" s="0" t="n">
        <v>1.85</v>
      </c>
      <c r="U3176" s="0" t="n">
        <v>0.93</v>
      </c>
      <c r="V3176" s="0" t="n">
        <v>184561</v>
      </c>
      <c r="W3176" s="0" t="n">
        <v>26958</v>
      </c>
      <c r="X3176" s="0" t="n">
        <v>6507</v>
      </c>
      <c r="Y3176" s="1" t="n">
        <v>29.5372</v>
      </c>
      <c r="Z3176" s="0" t="n">
        <v>4.0023</v>
      </c>
      <c r="AA3176" s="0" t="s">
        <v>60</v>
      </c>
      <c r="AB3176" s="0" t="s">
        <v>60</v>
      </c>
      <c r="AC3176" s="0" t="s">
        <v>60</v>
      </c>
      <c r="AD3176" s="0" t="s">
        <v>60</v>
      </c>
      <c r="AE3176" s="0" t="s">
        <v>60</v>
      </c>
      <c r="AF3176" s="0" t="s">
        <v>60</v>
      </c>
      <c r="AG3176" s="2" t="s">
        <v>60</v>
      </c>
      <c r="AH3176" s="0" t="s">
        <v>60</v>
      </c>
      <c r="AI3176" s="0" t="s">
        <v>60</v>
      </c>
      <c r="AJ3176" s="0" t="s">
        <v>60</v>
      </c>
      <c r="AK3176" s="0" t="s">
        <v>60</v>
      </c>
      <c r="AL3176" s="0" t="s">
        <v>60</v>
      </c>
      <c r="AM3176" s="0" t="s">
        <v>60</v>
      </c>
      <c r="AN3176" s="0" t="s">
        <v>60</v>
      </c>
      <c r="AO3176" s="2" t="s">
        <v>60</v>
      </c>
      <c r="AP3176" s="0" t="s">
        <v>60</v>
      </c>
      <c r="AQ3176" s="0" t="s">
        <v>60</v>
      </c>
      <c r="AR3176" s="0" t="s">
        <v>60</v>
      </c>
      <c r="AS3176" s="0" t="s">
        <v>60</v>
      </c>
      <c r="AT3176" s="0" t="s">
        <v>60</v>
      </c>
      <c r="AU3176" s="0" t="s">
        <v>60</v>
      </c>
      <c r="AV3176" s="0" t="s">
        <v>60</v>
      </c>
      <c r="AW3176" s="2" t="s">
        <v>60</v>
      </c>
      <c r="AX3176" s="0" t="s">
        <v>60</v>
      </c>
      <c r="AY3176" s="0" t="n">
        <v>1</v>
      </c>
      <c r="BC3176" s="0" t="s">
        <v>9577</v>
      </c>
    </row>
    <row r="3177" customFormat="false" ht="15" hidden="false" customHeight="true" outlineLevel="0" collapsed="false">
      <c r="A3177" s="0" t="s">
        <v>9578</v>
      </c>
      <c r="B3177" s="0" t="s">
        <v>9579</v>
      </c>
      <c r="C3177" s="0" t="s">
        <v>60</v>
      </c>
      <c r="D3177" s="0" t="s">
        <v>60</v>
      </c>
      <c r="E3177" s="0" t="s">
        <v>60</v>
      </c>
      <c r="F3177" s="0" t="s">
        <v>60</v>
      </c>
      <c r="G3177" s="0" t="s">
        <v>60</v>
      </c>
      <c r="H3177" s="0" t="s">
        <v>60</v>
      </c>
      <c r="I3177" s="1" t="s">
        <v>60</v>
      </c>
      <c r="J3177" s="0" t="s">
        <v>60</v>
      </c>
      <c r="K3177" s="0" t="s">
        <v>60</v>
      </c>
      <c r="L3177" s="0" t="s">
        <v>60</v>
      </c>
      <c r="M3177" s="0" t="s">
        <v>60</v>
      </c>
      <c r="N3177" s="0" t="s">
        <v>60</v>
      </c>
      <c r="O3177" s="0" t="s">
        <v>60</v>
      </c>
      <c r="P3177" s="0" t="s">
        <v>60</v>
      </c>
      <c r="Q3177" s="1" t="s">
        <v>60</v>
      </c>
      <c r="R3177" s="0" t="s">
        <v>60</v>
      </c>
      <c r="S3177" s="0" t="s">
        <v>60</v>
      </c>
      <c r="T3177" s="0" t="s">
        <v>60</v>
      </c>
      <c r="U3177" s="0" t="s">
        <v>60</v>
      </c>
      <c r="V3177" s="0" t="s">
        <v>60</v>
      </c>
      <c r="W3177" s="0" t="s">
        <v>60</v>
      </c>
      <c r="X3177" s="0" t="s">
        <v>60</v>
      </c>
      <c r="Y3177" s="1" t="s">
        <v>60</v>
      </c>
      <c r="Z3177" s="0" t="s">
        <v>60</v>
      </c>
      <c r="AA3177" s="0" t="s">
        <v>60</v>
      </c>
      <c r="AB3177" s="0" t="s">
        <v>60</v>
      </c>
      <c r="AC3177" s="0" t="s">
        <v>60</v>
      </c>
      <c r="AD3177" s="0" t="s">
        <v>60</v>
      </c>
      <c r="AE3177" s="0" t="s">
        <v>60</v>
      </c>
      <c r="AF3177" s="0" t="s">
        <v>60</v>
      </c>
      <c r="AG3177" s="2" t="s">
        <v>60</v>
      </c>
      <c r="AH3177" s="0" t="s">
        <v>60</v>
      </c>
      <c r="AI3177" s="0" t="s">
        <v>60</v>
      </c>
      <c r="AJ3177" s="0" t="s">
        <v>60</v>
      </c>
      <c r="AK3177" s="0" t="s">
        <v>60</v>
      </c>
      <c r="AL3177" s="0" t="s">
        <v>60</v>
      </c>
      <c r="AM3177" s="0" t="s">
        <v>60</v>
      </c>
      <c r="AN3177" s="0" t="s">
        <v>60</v>
      </c>
      <c r="AO3177" s="2" t="s">
        <v>60</v>
      </c>
      <c r="AP3177" s="0" t="s">
        <v>60</v>
      </c>
      <c r="AQ3177" s="0" t="n">
        <v>356.8453</v>
      </c>
      <c r="AR3177" s="0" t="n">
        <v>0.07</v>
      </c>
      <c r="AS3177" s="0" t="n">
        <v>14.83</v>
      </c>
      <c r="AT3177" s="0" t="n">
        <v>12067</v>
      </c>
      <c r="AU3177" s="0" t="n">
        <v>18100.5</v>
      </c>
      <c r="AV3177" s="0" t="n">
        <v>2790</v>
      </c>
      <c r="AW3177" s="2" t="n">
        <v>23.8724</v>
      </c>
      <c r="AX3177" s="0" t="n">
        <v>0.5633</v>
      </c>
      <c r="AY3177" s="0" t="n">
        <v>1</v>
      </c>
      <c r="BC3177" s="0" t="s">
        <v>9580</v>
      </c>
    </row>
    <row r="3178" customFormat="false" ht="15" hidden="false" customHeight="true" outlineLevel="0" collapsed="false">
      <c r="A3178" s="0" t="s">
        <v>9581</v>
      </c>
      <c r="B3178" s="0" t="s">
        <v>9582</v>
      </c>
      <c r="C3178" s="0" t="s">
        <v>60</v>
      </c>
      <c r="D3178" s="0" t="s">
        <v>60</v>
      </c>
      <c r="E3178" s="0" t="s">
        <v>60</v>
      </c>
      <c r="F3178" s="0" t="s">
        <v>60</v>
      </c>
      <c r="G3178" s="0" t="s">
        <v>60</v>
      </c>
      <c r="H3178" s="0" t="s">
        <v>60</v>
      </c>
      <c r="I3178" s="1" t="s">
        <v>60</v>
      </c>
      <c r="J3178" s="0" t="s">
        <v>60</v>
      </c>
      <c r="K3178" s="0" t="s">
        <v>60</v>
      </c>
      <c r="L3178" s="0" t="s">
        <v>60</v>
      </c>
      <c r="M3178" s="0" t="s">
        <v>60</v>
      </c>
      <c r="N3178" s="0" t="s">
        <v>60</v>
      </c>
      <c r="O3178" s="0" t="s">
        <v>60</v>
      </c>
      <c r="P3178" s="0" t="s">
        <v>60</v>
      </c>
      <c r="Q3178" s="1" t="s">
        <v>60</v>
      </c>
      <c r="R3178" s="0" t="s">
        <v>60</v>
      </c>
      <c r="S3178" s="0" t="n">
        <v>137.6561</v>
      </c>
      <c r="T3178" s="0" t="n">
        <v>0.35</v>
      </c>
      <c r="U3178" s="0" t="n">
        <v>12.06</v>
      </c>
      <c r="V3178" s="0" t="n">
        <v>40637</v>
      </c>
      <c r="W3178" s="0" t="n">
        <v>14724</v>
      </c>
      <c r="X3178" s="0" t="n">
        <v>20748</v>
      </c>
      <c r="Y3178" s="1" t="n">
        <v>16.1327</v>
      </c>
      <c r="Z3178" s="0" t="n">
        <v>0.477</v>
      </c>
      <c r="AA3178" s="0" t="s">
        <v>60</v>
      </c>
      <c r="AB3178" s="0" t="s">
        <v>60</v>
      </c>
      <c r="AC3178" s="0" t="s">
        <v>60</v>
      </c>
      <c r="AD3178" s="0" t="s">
        <v>60</v>
      </c>
      <c r="AE3178" s="0" t="s">
        <v>60</v>
      </c>
      <c r="AF3178" s="0" t="s">
        <v>60</v>
      </c>
      <c r="AG3178" s="2" t="s">
        <v>60</v>
      </c>
      <c r="AH3178" s="0" t="s">
        <v>60</v>
      </c>
      <c r="AI3178" s="0" t="s">
        <v>60</v>
      </c>
      <c r="AJ3178" s="0" t="s">
        <v>60</v>
      </c>
      <c r="AK3178" s="0" t="s">
        <v>60</v>
      </c>
      <c r="AL3178" s="0" t="s">
        <v>60</v>
      </c>
      <c r="AM3178" s="0" t="s">
        <v>60</v>
      </c>
      <c r="AN3178" s="0" t="s">
        <v>60</v>
      </c>
      <c r="AO3178" s="2" t="s">
        <v>60</v>
      </c>
      <c r="AP3178" s="0" t="s">
        <v>60</v>
      </c>
      <c r="AQ3178" s="0" t="s">
        <v>60</v>
      </c>
      <c r="AR3178" s="0" t="s">
        <v>60</v>
      </c>
      <c r="AS3178" s="0" t="s">
        <v>60</v>
      </c>
      <c r="AT3178" s="0" t="s">
        <v>60</v>
      </c>
      <c r="AU3178" s="0" t="s">
        <v>60</v>
      </c>
      <c r="AV3178" s="0" t="s">
        <v>60</v>
      </c>
      <c r="AW3178" s="2" t="s">
        <v>60</v>
      </c>
      <c r="AX3178" s="0" t="s">
        <v>60</v>
      </c>
      <c r="AY3178" s="0" t="n">
        <v>1</v>
      </c>
      <c r="BC3178" s="0" t="s">
        <v>9583</v>
      </c>
    </row>
    <row r="3179" customFormat="false" ht="15" hidden="false" customHeight="true" outlineLevel="0" collapsed="false">
      <c r="A3179" s="0" t="s">
        <v>9584</v>
      </c>
      <c r="B3179" s="0" t="s">
        <v>9585</v>
      </c>
      <c r="C3179" s="0" t="s">
        <v>60</v>
      </c>
      <c r="D3179" s="0" t="s">
        <v>60</v>
      </c>
      <c r="E3179" s="0" t="s">
        <v>60</v>
      </c>
      <c r="F3179" s="0" t="s">
        <v>60</v>
      </c>
      <c r="G3179" s="0" t="s">
        <v>60</v>
      </c>
      <c r="H3179" s="0" t="s">
        <v>60</v>
      </c>
      <c r="I3179" s="1" t="s">
        <v>60</v>
      </c>
      <c r="J3179" s="0" t="s">
        <v>60</v>
      </c>
      <c r="K3179" s="0" t="n">
        <v>61.8156</v>
      </c>
      <c r="L3179" s="0" t="n">
        <v>2.39</v>
      </c>
      <c r="M3179" s="0" t="n">
        <v>1.34</v>
      </c>
      <c r="N3179" s="0" t="n">
        <v>19946</v>
      </c>
      <c r="O3179" s="0" t="n">
        <v>47370</v>
      </c>
      <c r="P3179" s="0" t="n">
        <v>4372</v>
      </c>
      <c r="Q3179" s="1" t="n">
        <v>53.3326</v>
      </c>
      <c r="R3179" s="0" t="n">
        <v>3.0364</v>
      </c>
      <c r="S3179" s="0" t="s">
        <v>60</v>
      </c>
      <c r="T3179" s="0" t="s">
        <v>60</v>
      </c>
      <c r="U3179" s="0" t="s">
        <v>60</v>
      </c>
      <c r="V3179" s="0" t="s">
        <v>60</v>
      </c>
      <c r="W3179" s="0" t="s">
        <v>60</v>
      </c>
      <c r="X3179" s="0" t="s">
        <v>60</v>
      </c>
      <c r="Y3179" s="1" t="s">
        <v>60</v>
      </c>
      <c r="Z3179" s="0" t="s">
        <v>60</v>
      </c>
      <c r="AA3179" s="0" t="s">
        <v>60</v>
      </c>
      <c r="AB3179" s="0" t="s">
        <v>60</v>
      </c>
      <c r="AC3179" s="0" t="s">
        <v>60</v>
      </c>
      <c r="AD3179" s="0" t="s">
        <v>60</v>
      </c>
      <c r="AE3179" s="0" t="s">
        <v>60</v>
      </c>
      <c r="AF3179" s="0" t="s">
        <v>60</v>
      </c>
      <c r="AG3179" s="2" t="s">
        <v>60</v>
      </c>
      <c r="AH3179" s="0" t="s">
        <v>60</v>
      </c>
      <c r="AI3179" s="0" t="s">
        <v>60</v>
      </c>
      <c r="AJ3179" s="0" t="s">
        <v>60</v>
      </c>
      <c r="AK3179" s="0" t="s">
        <v>60</v>
      </c>
      <c r="AL3179" s="0" t="s">
        <v>60</v>
      </c>
      <c r="AM3179" s="0" t="s">
        <v>60</v>
      </c>
      <c r="AN3179" s="0" t="s">
        <v>60</v>
      </c>
      <c r="AO3179" s="2" t="s">
        <v>60</v>
      </c>
      <c r="AP3179" s="0" t="s">
        <v>60</v>
      </c>
      <c r="AQ3179" s="0" t="s">
        <v>60</v>
      </c>
      <c r="AR3179" s="0" t="s">
        <v>60</v>
      </c>
      <c r="AS3179" s="0" t="s">
        <v>60</v>
      </c>
      <c r="AT3179" s="0" t="s">
        <v>60</v>
      </c>
      <c r="AU3179" s="0" t="s">
        <v>60</v>
      </c>
      <c r="AV3179" s="0" t="s">
        <v>60</v>
      </c>
      <c r="AW3179" s="2" t="s">
        <v>60</v>
      </c>
      <c r="AX3179" s="0" t="s">
        <v>60</v>
      </c>
      <c r="AY3179" s="0" t="n">
        <v>1</v>
      </c>
      <c r="BC3179" s="0" t="s">
        <v>9586</v>
      </c>
    </row>
    <row r="3180" customFormat="false" ht="15" hidden="false" customHeight="true" outlineLevel="0" collapsed="false">
      <c r="A3180" s="0" t="s">
        <v>9587</v>
      </c>
      <c r="B3180" s="0" t="s">
        <v>9588</v>
      </c>
      <c r="C3180" s="0" t="s">
        <v>60</v>
      </c>
      <c r="D3180" s="0" t="s">
        <v>60</v>
      </c>
      <c r="E3180" s="0" t="s">
        <v>60</v>
      </c>
      <c r="F3180" s="0" t="s">
        <v>60</v>
      </c>
      <c r="G3180" s="0" t="s">
        <v>60</v>
      </c>
      <c r="H3180" s="0" t="s">
        <v>60</v>
      </c>
      <c r="I3180" s="1" t="s">
        <v>60</v>
      </c>
      <c r="J3180" s="0" t="s">
        <v>60</v>
      </c>
      <c r="K3180" s="0" t="s">
        <v>60</v>
      </c>
      <c r="L3180" s="0" t="s">
        <v>60</v>
      </c>
      <c r="M3180" s="0" t="s">
        <v>60</v>
      </c>
      <c r="N3180" s="0" t="s">
        <v>60</v>
      </c>
      <c r="O3180" s="0" t="s">
        <v>60</v>
      </c>
      <c r="P3180" s="0" t="s">
        <v>60</v>
      </c>
      <c r="Q3180" s="1" t="s">
        <v>60</v>
      </c>
      <c r="R3180" s="0" t="s">
        <v>60</v>
      </c>
      <c r="S3180" s="0" t="s">
        <v>60</v>
      </c>
      <c r="T3180" s="0" t="s">
        <v>60</v>
      </c>
      <c r="U3180" s="0" t="s">
        <v>60</v>
      </c>
      <c r="V3180" s="0" t="s">
        <v>60</v>
      </c>
      <c r="W3180" s="0" t="s">
        <v>60</v>
      </c>
      <c r="X3180" s="0" t="s">
        <v>60</v>
      </c>
      <c r="Y3180" s="1" t="s">
        <v>60</v>
      </c>
      <c r="Z3180" s="0" t="s">
        <v>60</v>
      </c>
      <c r="AA3180" s="0" t="s">
        <v>60</v>
      </c>
      <c r="AB3180" s="0" t="s">
        <v>60</v>
      </c>
      <c r="AC3180" s="0" t="s">
        <v>60</v>
      </c>
      <c r="AD3180" s="0" t="s">
        <v>60</v>
      </c>
      <c r="AE3180" s="0" t="s">
        <v>60</v>
      </c>
      <c r="AF3180" s="0" t="s">
        <v>60</v>
      </c>
      <c r="AG3180" s="2" t="s">
        <v>60</v>
      </c>
      <c r="AH3180" s="0" t="s">
        <v>60</v>
      </c>
      <c r="AI3180" s="0" t="n">
        <v>86.1939</v>
      </c>
      <c r="AJ3180" s="0" t="n">
        <v>0.72</v>
      </c>
      <c r="AK3180" s="0" t="n">
        <v>11.31</v>
      </c>
      <c r="AL3180" s="0" t="n">
        <v>52301</v>
      </c>
      <c r="AM3180" s="0" t="n">
        <v>20112</v>
      </c>
      <c r="AN3180" s="0" t="n">
        <v>3158</v>
      </c>
      <c r="AO3180" s="2" t="n">
        <v>30.0929</v>
      </c>
      <c r="AP3180" s="0" t="n">
        <v>0.8984</v>
      </c>
      <c r="AQ3180" s="0" t="s">
        <v>60</v>
      </c>
      <c r="AR3180" s="0" t="s">
        <v>60</v>
      </c>
      <c r="AS3180" s="0" t="s">
        <v>60</v>
      </c>
      <c r="AT3180" s="0" t="s">
        <v>60</v>
      </c>
      <c r="AU3180" s="0" t="s">
        <v>60</v>
      </c>
      <c r="AV3180" s="0" t="s">
        <v>60</v>
      </c>
      <c r="AW3180" s="2" t="s">
        <v>60</v>
      </c>
      <c r="AX3180" s="0" t="s">
        <v>60</v>
      </c>
      <c r="AY3180" s="0" t="n">
        <v>1</v>
      </c>
      <c r="BC3180" s="0" t="s">
        <v>9589</v>
      </c>
    </row>
    <row r="3181" customFormat="false" ht="15" hidden="false" customHeight="true" outlineLevel="0" collapsed="false">
      <c r="A3181" s="0" t="s">
        <v>9590</v>
      </c>
      <c r="B3181" s="0" t="s">
        <v>9591</v>
      </c>
      <c r="C3181" s="0" t="s">
        <v>60</v>
      </c>
      <c r="D3181" s="0" t="s">
        <v>60</v>
      </c>
      <c r="E3181" s="0" t="s">
        <v>60</v>
      </c>
      <c r="F3181" s="0" t="s">
        <v>60</v>
      </c>
      <c r="G3181" s="0" t="s">
        <v>60</v>
      </c>
      <c r="H3181" s="0" t="s">
        <v>60</v>
      </c>
      <c r="I3181" s="1" t="s">
        <v>60</v>
      </c>
      <c r="J3181" s="0" t="s">
        <v>60</v>
      </c>
      <c r="K3181" s="0" t="s">
        <v>60</v>
      </c>
      <c r="L3181" s="0" t="s">
        <v>60</v>
      </c>
      <c r="M3181" s="0" t="s">
        <v>60</v>
      </c>
      <c r="N3181" s="0" t="s">
        <v>60</v>
      </c>
      <c r="O3181" s="0" t="s">
        <v>60</v>
      </c>
      <c r="P3181" s="0" t="s">
        <v>60</v>
      </c>
      <c r="Q3181" s="1" t="s">
        <v>60</v>
      </c>
      <c r="R3181" s="0" t="s">
        <v>60</v>
      </c>
      <c r="S3181" s="0" t="s">
        <v>60</v>
      </c>
      <c r="T3181" s="0" t="s">
        <v>60</v>
      </c>
      <c r="U3181" s="0" t="s">
        <v>60</v>
      </c>
      <c r="V3181" s="0" t="s">
        <v>60</v>
      </c>
      <c r="W3181" s="0" t="s">
        <v>60</v>
      </c>
      <c r="X3181" s="0" t="s">
        <v>60</v>
      </c>
      <c r="Y3181" s="1" t="s">
        <v>60</v>
      </c>
      <c r="Z3181" s="0" t="s">
        <v>60</v>
      </c>
      <c r="AA3181" s="0" t="s">
        <v>60</v>
      </c>
      <c r="AB3181" s="0" t="s">
        <v>60</v>
      </c>
      <c r="AC3181" s="0" t="s">
        <v>60</v>
      </c>
      <c r="AD3181" s="0" t="s">
        <v>60</v>
      </c>
      <c r="AE3181" s="0" t="s">
        <v>60</v>
      </c>
      <c r="AF3181" s="0" t="s">
        <v>60</v>
      </c>
      <c r="AG3181" s="2" t="s">
        <v>60</v>
      </c>
      <c r="AH3181" s="0" t="s">
        <v>60</v>
      </c>
      <c r="AI3181" s="0" t="s">
        <v>60</v>
      </c>
      <c r="AJ3181" s="0" t="s">
        <v>60</v>
      </c>
      <c r="AK3181" s="0" t="s">
        <v>60</v>
      </c>
      <c r="AL3181" s="0" t="s">
        <v>60</v>
      </c>
      <c r="AM3181" s="0" t="s">
        <v>60</v>
      </c>
      <c r="AN3181" s="0" t="s">
        <v>60</v>
      </c>
      <c r="AO3181" s="2" t="s">
        <v>60</v>
      </c>
      <c r="AP3181" s="0" t="s">
        <v>60</v>
      </c>
      <c r="AQ3181" s="0" t="n">
        <v>84.3237</v>
      </c>
      <c r="AR3181" s="0" t="n">
        <v>1.84</v>
      </c>
      <c r="AS3181" s="0" t="n">
        <v>4.58</v>
      </c>
      <c r="AT3181" s="0" t="n">
        <v>69252</v>
      </c>
      <c r="AU3181" s="0" t="n">
        <v>19560</v>
      </c>
      <c r="AV3181" s="0" t="n">
        <v>15552</v>
      </c>
      <c r="AW3181" s="2" t="n">
        <v>25.7973</v>
      </c>
      <c r="AX3181" s="0" t="n">
        <v>3.1728</v>
      </c>
      <c r="AY3181" s="0" t="n">
        <v>1</v>
      </c>
      <c r="BC3181" s="0" t="s">
        <v>9592</v>
      </c>
    </row>
    <row r="3182" customFormat="false" ht="15" hidden="false" customHeight="true" outlineLevel="0" collapsed="false">
      <c r="A3182" s="0" t="s">
        <v>9593</v>
      </c>
      <c r="B3182" s="0" t="s">
        <v>9594</v>
      </c>
      <c r="C3182" s="0" t="s">
        <v>60</v>
      </c>
      <c r="D3182" s="0" t="s">
        <v>60</v>
      </c>
      <c r="E3182" s="0" t="s">
        <v>60</v>
      </c>
      <c r="F3182" s="0" t="s">
        <v>60</v>
      </c>
      <c r="G3182" s="0" t="s">
        <v>60</v>
      </c>
      <c r="H3182" s="0" t="s">
        <v>60</v>
      </c>
      <c r="I3182" s="1" t="s">
        <v>60</v>
      </c>
      <c r="J3182" s="0" t="s">
        <v>60</v>
      </c>
      <c r="K3182" s="0" t="s">
        <v>60</v>
      </c>
      <c r="L3182" s="0" t="s">
        <v>60</v>
      </c>
      <c r="M3182" s="0" t="s">
        <v>60</v>
      </c>
      <c r="N3182" s="0" t="s">
        <v>60</v>
      </c>
      <c r="O3182" s="0" t="s">
        <v>60</v>
      </c>
      <c r="P3182" s="0" t="s">
        <v>60</v>
      </c>
      <c r="Q3182" s="1" t="s">
        <v>60</v>
      </c>
      <c r="R3182" s="0" t="s">
        <v>60</v>
      </c>
      <c r="S3182" s="0" t="s">
        <v>60</v>
      </c>
      <c r="T3182" s="0" t="s">
        <v>60</v>
      </c>
      <c r="U3182" s="0" t="s">
        <v>60</v>
      </c>
      <c r="V3182" s="0" t="s">
        <v>60</v>
      </c>
      <c r="W3182" s="0" t="s">
        <v>60</v>
      </c>
      <c r="X3182" s="0" t="s">
        <v>60</v>
      </c>
      <c r="Y3182" s="1" t="s">
        <v>60</v>
      </c>
      <c r="Z3182" s="0" t="s">
        <v>60</v>
      </c>
      <c r="AA3182" s="0" t="s">
        <v>60</v>
      </c>
      <c r="AB3182" s="0" t="s">
        <v>60</v>
      </c>
      <c r="AC3182" s="0" t="s">
        <v>60</v>
      </c>
      <c r="AD3182" s="0" t="s">
        <v>60</v>
      </c>
      <c r="AE3182" s="0" t="s">
        <v>60</v>
      </c>
      <c r="AF3182" s="0" t="s">
        <v>60</v>
      </c>
      <c r="AG3182" s="2" t="s">
        <v>60</v>
      </c>
      <c r="AH3182" s="0" t="s">
        <v>60</v>
      </c>
      <c r="AI3182" s="0" t="n">
        <v>73.5973</v>
      </c>
      <c r="AJ3182" s="0" t="n">
        <v>1.3</v>
      </c>
      <c r="AK3182" s="0" t="n">
        <v>8.05</v>
      </c>
      <c r="AL3182" s="0" t="n">
        <v>12364</v>
      </c>
      <c r="AM3182" s="0" t="n">
        <v>6460</v>
      </c>
      <c r="AN3182" s="0" t="n">
        <v>2831</v>
      </c>
      <c r="AO3182" s="2" t="n">
        <v>9.6659</v>
      </c>
      <c r="AP3182" s="0" t="n">
        <v>0.9589</v>
      </c>
      <c r="AQ3182" s="0" t="s">
        <v>60</v>
      </c>
      <c r="AR3182" s="0" t="s">
        <v>60</v>
      </c>
      <c r="AS3182" s="0" t="s">
        <v>60</v>
      </c>
      <c r="AT3182" s="0" t="s">
        <v>60</v>
      </c>
      <c r="AU3182" s="0" t="s">
        <v>60</v>
      </c>
      <c r="AV3182" s="0" t="s">
        <v>60</v>
      </c>
      <c r="AW3182" s="2" t="s">
        <v>60</v>
      </c>
      <c r="AX3182" s="0" t="s">
        <v>60</v>
      </c>
      <c r="AY3182" s="0" t="n">
        <v>1</v>
      </c>
      <c r="BC3182" s="0" t="s">
        <v>9595</v>
      </c>
    </row>
    <row r="3183" customFormat="false" ht="15" hidden="false" customHeight="true" outlineLevel="0" collapsed="false">
      <c r="A3183" s="0" t="s">
        <v>9596</v>
      </c>
      <c r="B3183" s="0" t="s">
        <v>9597</v>
      </c>
      <c r="C3183" s="0" t="s">
        <v>60</v>
      </c>
      <c r="D3183" s="0" t="s">
        <v>60</v>
      </c>
      <c r="E3183" s="0" t="s">
        <v>60</v>
      </c>
      <c r="F3183" s="0" t="s">
        <v>60</v>
      </c>
      <c r="G3183" s="0" t="s">
        <v>60</v>
      </c>
      <c r="H3183" s="0" t="s">
        <v>60</v>
      </c>
      <c r="I3183" s="1" t="s">
        <v>60</v>
      </c>
      <c r="J3183" s="0" t="s">
        <v>60</v>
      </c>
      <c r="K3183" s="0" t="n">
        <v>127.9642</v>
      </c>
      <c r="L3183" s="0" t="n">
        <v>0.39</v>
      </c>
      <c r="M3183" s="0" t="n">
        <v>9.55</v>
      </c>
      <c r="N3183" s="0" t="n">
        <v>88380</v>
      </c>
      <c r="O3183" s="0" t="n">
        <v>7697</v>
      </c>
      <c r="P3183" s="0" t="n">
        <v>8552</v>
      </c>
      <c r="Q3183" s="1" t="n">
        <v>8.6658</v>
      </c>
      <c r="R3183" s="0" t="n">
        <v>1.1665</v>
      </c>
      <c r="S3183" s="0" t="s">
        <v>60</v>
      </c>
      <c r="T3183" s="0" t="s">
        <v>60</v>
      </c>
      <c r="U3183" s="0" t="s">
        <v>60</v>
      </c>
      <c r="V3183" s="0" t="s">
        <v>60</v>
      </c>
      <c r="W3183" s="0" t="s">
        <v>60</v>
      </c>
      <c r="X3183" s="0" t="s">
        <v>60</v>
      </c>
      <c r="Y3183" s="1" t="s">
        <v>60</v>
      </c>
      <c r="Z3183" s="0" t="s">
        <v>60</v>
      </c>
      <c r="AA3183" s="0" t="s">
        <v>60</v>
      </c>
      <c r="AB3183" s="0" t="s">
        <v>60</v>
      </c>
      <c r="AC3183" s="0" t="s">
        <v>60</v>
      </c>
      <c r="AD3183" s="0" t="s">
        <v>60</v>
      </c>
      <c r="AE3183" s="0" t="s">
        <v>60</v>
      </c>
      <c r="AF3183" s="0" t="s">
        <v>60</v>
      </c>
      <c r="AG3183" s="2" t="s">
        <v>60</v>
      </c>
      <c r="AH3183" s="0" t="s">
        <v>60</v>
      </c>
      <c r="AI3183" s="0" t="s">
        <v>60</v>
      </c>
      <c r="AJ3183" s="0" t="s">
        <v>60</v>
      </c>
      <c r="AK3183" s="0" t="s">
        <v>60</v>
      </c>
      <c r="AL3183" s="0" t="s">
        <v>60</v>
      </c>
      <c r="AM3183" s="0" t="s">
        <v>60</v>
      </c>
      <c r="AN3183" s="0" t="s">
        <v>60</v>
      </c>
      <c r="AO3183" s="2" t="s">
        <v>60</v>
      </c>
      <c r="AP3183" s="0" t="s">
        <v>60</v>
      </c>
      <c r="AQ3183" s="0" t="s">
        <v>60</v>
      </c>
      <c r="AR3183" s="0" t="s">
        <v>60</v>
      </c>
      <c r="AS3183" s="0" t="s">
        <v>60</v>
      </c>
      <c r="AT3183" s="0" t="s">
        <v>60</v>
      </c>
      <c r="AU3183" s="0" t="s">
        <v>60</v>
      </c>
      <c r="AV3183" s="0" t="s">
        <v>60</v>
      </c>
      <c r="AW3183" s="2" t="s">
        <v>60</v>
      </c>
      <c r="AX3183" s="0" t="s">
        <v>60</v>
      </c>
      <c r="AY3183" s="0" t="n">
        <v>1</v>
      </c>
      <c r="BC3183" s="0" t="s">
        <v>9598</v>
      </c>
    </row>
    <row r="3184" customFormat="false" ht="15" hidden="false" customHeight="true" outlineLevel="0" collapsed="false">
      <c r="A3184" s="0" t="s">
        <v>9599</v>
      </c>
      <c r="B3184" s="0" t="s">
        <v>9600</v>
      </c>
      <c r="C3184" s="0" t="s">
        <v>60</v>
      </c>
      <c r="D3184" s="0" t="s">
        <v>60</v>
      </c>
      <c r="E3184" s="0" t="s">
        <v>60</v>
      </c>
      <c r="F3184" s="0" t="s">
        <v>60</v>
      </c>
      <c r="G3184" s="0" t="s">
        <v>60</v>
      </c>
      <c r="H3184" s="0" t="s">
        <v>60</v>
      </c>
      <c r="I3184" s="1" t="s">
        <v>60</v>
      </c>
      <c r="J3184" s="0" t="s">
        <v>60</v>
      </c>
      <c r="K3184" s="0" t="s">
        <v>60</v>
      </c>
      <c r="L3184" s="0" t="s">
        <v>60</v>
      </c>
      <c r="M3184" s="0" t="s">
        <v>60</v>
      </c>
      <c r="N3184" s="0" t="s">
        <v>60</v>
      </c>
      <c r="O3184" s="0" t="s">
        <v>60</v>
      </c>
      <c r="P3184" s="0" t="s">
        <v>60</v>
      </c>
      <c r="Q3184" s="1" t="s">
        <v>60</v>
      </c>
      <c r="R3184" s="0" t="s">
        <v>60</v>
      </c>
      <c r="S3184" s="0" t="s">
        <v>60</v>
      </c>
      <c r="T3184" s="0" t="s">
        <v>60</v>
      </c>
      <c r="U3184" s="0" t="s">
        <v>60</v>
      </c>
      <c r="V3184" s="0" t="s">
        <v>60</v>
      </c>
      <c r="W3184" s="0" t="s">
        <v>60</v>
      </c>
      <c r="X3184" s="0" t="s">
        <v>60</v>
      </c>
      <c r="Y3184" s="1" t="s">
        <v>60</v>
      </c>
      <c r="Z3184" s="0" t="s">
        <v>60</v>
      </c>
      <c r="AA3184" s="0" t="n">
        <v>74.6262</v>
      </c>
      <c r="AB3184" s="0" t="n">
        <v>2.63</v>
      </c>
      <c r="AC3184" s="0" t="n">
        <v>7.34</v>
      </c>
      <c r="AD3184" s="0" t="n">
        <v>4638</v>
      </c>
      <c r="AE3184" s="0" t="n">
        <v>3759</v>
      </c>
      <c r="AF3184" s="0" t="n">
        <v>321</v>
      </c>
      <c r="AG3184" s="2" t="n">
        <v>3.2766</v>
      </c>
      <c r="AH3184" s="0" t="n">
        <v>0.2366</v>
      </c>
      <c r="AI3184" s="0" t="s">
        <v>60</v>
      </c>
      <c r="AJ3184" s="0" t="s">
        <v>60</v>
      </c>
      <c r="AK3184" s="0" t="s">
        <v>60</v>
      </c>
      <c r="AL3184" s="0" t="s">
        <v>60</v>
      </c>
      <c r="AM3184" s="0" t="s">
        <v>60</v>
      </c>
      <c r="AN3184" s="0" t="s">
        <v>60</v>
      </c>
      <c r="AO3184" s="2" t="s">
        <v>60</v>
      </c>
      <c r="AP3184" s="0" t="s">
        <v>60</v>
      </c>
      <c r="AQ3184" s="0" t="s">
        <v>60</v>
      </c>
      <c r="AR3184" s="0" t="s">
        <v>60</v>
      </c>
      <c r="AS3184" s="0" t="s">
        <v>60</v>
      </c>
      <c r="AT3184" s="0" t="s">
        <v>60</v>
      </c>
      <c r="AU3184" s="0" t="s">
        <v>60</v>
      </c>
      <c r="AV3184" s="0" t="s">
        <v>60</v>
      </c>
      <c r="AW3184" s="2" t="s">
        <v>60</v>
      </c>
      <c r="AX3184" s="0" t="s">
        <v>60</v>
      </c>
      <c r="AY3184" s="0" t="n">
        <v>1</v>
      </c>
      <c r="BC3184" s="0" t="s">
        <v>9601</v>
      </c>
    </row>
    <row r="3185" customFormat="false" ht="15" hidden="false" customHeight="true" outlineLevel="0" collapsed="false">
      <c r="A3185" s="0" t="s">
        <v>9602</v>
      </c>
      <c r="B3185" s="0" t="s">
        <v>9603</v>
      </c>
      <c r="C3185" s="0" t="s">
        <v>60</v>
      </c>
      <c r="D3185" s="0" t="s">
        <v>60</v>
      </c>
      <c r="E3185" s="0" t="s">
        <v>60</v>
      </c>
      <c r="F3185" s="0" t="s">
        <v>60</v>
      </c>
      <c r="G3185" s="0" t="s">
        <v>60</v>
      </c>
      <c r="H3185" s="0" t="s">
        <v>60</v>
      </c>
      <c r="I3185" s="1" t="s">
        <v>60</v>
      </c>
      <c r="J3185" s="0" t="s">
        <v>60</v>
      </c>
      <c r="K3185" s="0" t="s">
        <v>60</v>
      </c>
      <c r="L3185" s="0" t="s">
        <v>60</v>
      </c>
      <c r="M3185" s="0" t="s">
        <v>60</v>
      </c>
      <c r="N3185" s="0" t="s">
        <v>60</v>
      </c>
      <c r="O3185" s="0" t="s">
        <v>60</v>
      </c>
      <c r="P3185" s="0" t="s">
        <v>60</v>
      </c>
      <c r="Q3185" s="1" t="s">
        <v>60</v>
      </c>
      <c r="R3185" s="0" t="s">
        <v>60</v>
      </c>
      <c r="S3185" s="0" t="n">
        <v>96.3811</v>
      </c>
      <c r="T3185" s="0" t="n">
        <v>1.33</v>
      </c>
      <c r="U3185" s="0" t="n">
        <v>2.89</v>
      </c>
      <c r="V3185" s="0" t="n">
        <v>61362</v>
      </c>
      <c r="W3185" s="0" t="n">
        <v>98445</v>
      </c>
      <c r="X3185" s="0" t="n">
        <v>1693</v>
      </c>
      <c r="Y3185" s="1" t="n">
        <v>107.8636</v>
      </c>
      <c r="Z3185" s="0" t="n">
        <v>6.7201</v>
      </c>
      <c r="AA3185" s="0" t="s">
        <v>60</v>
      </c>
      <c r="AB3185" s="0" t="s">
        <v>60</v>
      </c>
      <c r="AC3185" s="0" t="s">
        <v>60</v>
      </c>
      <c r="AD3185" s="0" t="s">
        <v>60</v>
      </c>
      <c r="AE3185" s="0" t="s">
        <v>60</v>
      </c>
      <c r="AF3185" s="0" t="s">
        <v>60</v>
      </c>
      <c r="AG3185" s="2" t="s">
        <v>60</v>
      </c>
      <c r="AH3185" s="0" t="s">
        <v>60</v>
      </c>
      <c r="AI3185" s="0" t="s">
        <v>60</v>
      </c>
      <c r="AJ3185" s="0" t="s">
        <v>60</v>
      </c>
      <c r="AK3185" s="0" t="s">
        <v>60</v>
      </c>
      <c r="AL3185" s="0" t="s">
        <v>60</v>
      </c>
      <c r="AM3185" s="0" t="s">
        <v>60</v>
      </c>
      <c r="AN3185" s="0" t="s">
        <v>60</v>
      </c>
      <c r="AO3185" s="2" t="s">
        <v>60</v>
      </c>
      <c r="AP3185" s="0" t="s">
        <v>60</v>
      </c>
      <c r="AQ3185" s="0" t="s">
        <v>60</v>
      </c>
      <c r="AR3185" s="0" t="s">
        <v>60</v>
      </c>
      <c r="AS3185" s="0" t="s">
        <v>60</v>
      </c>
      <c r="AT3185" s="0" t="s">
        <v>60</v>
      </c>
      <c r="AU3185" s="0" t="s">
        <v>60</v>
      </c>
      <c r="AV3185" s="0" t="s">
        <v>60</v>
      </c>
      <c r="AW3185" s="2" t="s">
        <v>60</v>
      </c>
      <c r="AX3185" s="0" t="s">
        <v>60</v>
      </c>
      <c r="AY3185" s="0" t="n">
        <v>1</v>
      </c>
      <c r="BC3185" s="0" t="s">
        <v>9604</v>
      </c>
    </row>
    <row r="3186" customFormat="false" ht="15" hidden="false" customHeight="true" outlineLevel="0" collapsed="false">
      <c r="A3186" s="0" t="s">
        <v>9605</v>
      </c>
      <c r="B3186" s="0" t="s">
        <v>9606</v>
      </c>
      <c r="C3186" s="0" t="s">
        <v>60</v>
      </c>
      <c r="D3186" s="0" t="s">
        <v>60</v>
      </c>
      <c r="E3186" s="0" t="s">
        <v>60</v>
      </c>
      <c r="F3186" s="0" t="s">
        <v>60</v>
      </c>
      <c r="G3186" s="0" t="s">
        <v>60</v>
      </c>
      <c r="H3186" s="0" t="s">
        <v>60</v>
      </c>
      <c r="I3186" s="1" t="s">
        <v>60</v>
      </c>
      <c r="J3186" s="0" t="s">
        <v>60</v>
      </c>
      <c r="K3186" s="0" t="s">
        <v>60</v>
      </c>
      <c r="L3186" s="0" t="s">
        <v>60</v>
      </c>
      <c r="M3186" s="0" t="s">
        <v>60</v>
      </c>
      <c r="N3186" s="0" t="s">
        <v>60</v>
      </c>
      <c r="O3186" s="0" t="s">
        <v>60</v>
      </c>
      <c r="P3186" s="0" t="s">
        <v>60</v>
      </c>
      <c r="Q3186" s="1" t="s">
        <v>60</v>
      </c>
      <c r="R3186" s="0" t="s">
        <v>60</v>
      </c>
      <c r="S3186" s="0" t="s">
        <v>60</v>
      </c>
      <c r="T3186" s="0" t="s">
        <v>60</v>
      </c>
      <c r="U3186" s="0" t="s">
        <v>60</v>
      </c>
      <c r="V3186" s="0" t="s">
        <v>60</v>
      </c>
      <c r="W3186" s="0" t="s">
        <v>60</v>
      </c>
      <c r="X3186" s="0" t="s">
        <v>60</v>
      </c>
      <c r="Y3186" s="1" t="s">
        <v>60</v>
      </c>
      <c r="Z3186" s="0" t="s">
        <v>60</v>
      </c>
      <c r="AA3186" s="0" t="n">
        <v>92.0278</v>
      </c>
      <c r="AB3186" s="0" t="n">
        <v>1.8</v>
      </c>
      <c r="AC3186" s="0" t="n">
        <v>11.07</v>
      </c>
      <c r="AD3186" s="0" t="n">
        <v>25564</v>
      </c>
      <c r="AE3186" s="0" t="n">
        <v>7658</v>
      </c>
      <c r="AF3186" s="0" t="n">
        <v>7781</v>
      </c>
      <c r="AG3186" s="2" t="n">
        <v>6.6753</v>
      </c>
      <c r="AH3186" s="0" t="n">
        <v>0.5641</v>
      </c>
      <c r="AI3186" s="0" t="s">
        <v>60</v>
      </c>
      <c r="AJ3186" s="0" t="s">
        <v>60</v>
      </c>
      <c r="AK3186" s="0" t="s">
        <v>60</v>
      </c>
      <c r="AL3186" s="0" t="s">
        <v>60</v>
      </c>
      <c r="AM3186" s="0" t="s">
        <v>60</v>
      </c>
      <c r="AN3186" s="0" t="s">
        <v>60</v>
      </c>
      <c r="AO3186" s="2" t="s">
        <v>60</v>
      </c>
      <c r="AP3186" s="0" t="s">
        <v>60</v>
      </c>
      <c r="AQ3186" s="0" t="s">
        <v>60</v>
      </c>
      <c r="AR3186" s="0" t="s">
        <v>60</v>
      </c>
      <c r="AS3186" s="0" t="s">
        <v>60</v>
      </c>
      <c r="AT3186" s="0" t="s">
        <v>60</v>
      </c>
      <c r="AU3186" s="0" t="s">
        <v>60</v>
      </c>
      <c r="AV3186" s="0" t="s">
        <v>60</v>
      </c>
      <c r="AW3186" s="2" t="s">
        <v>60</v>
      </c>
      <c r="AX3186" s="0" t="s">
        <v>60</v>
      </c>
      <c r="AY3186" s="0" t="n">
        <v>1</v>
      </c>
      <c r="BC3186" s="0" t="s">
        <v>9607</v>
      </c>
    </row>
    <row r="3187" customFormat="false" ht="15" hidden="false" customHeight="true" outlineLevel="0" collapsed="false">
      <c r="A3187" s="0" t="s">
        <v>9608</v>
      </c>
      <c r="B3187" s="0" t="s">
        <v>9609</v>
      </c>
      <c r="C3187" s="0" t="s">
        <v>60</v>
      </c>
      <c r="D3187" s="0" t="s">
        <v>60</v>
      </c>
      <c r="E3187" s="0" t="s">
        <v>60</v>
      </c>
      <c r="F3187" s="0" t="s">
        <v>60</v>
      </c>
      <c r="G3187" s="0" t="s">
        <v>60</v>
      </c>
      <c r="H3187" s="0" t="s">
        <v>60</v>
      </c>
      <c r="I3187" s="1" t="s">
        <v>60</v>
      </c>
      <c r="J3187" s="0" t="s">
        <v>60</v>
      </c>
      <c r="K3187" s="0" t="n">
        <v>252.6758</v>
      </c>
      <c r="L3187" s="0" t="n">
        <v>0.06</v>
      </c>
      <c r="M3187" s="0" t="n">
        <v>7.05</v>
      </c>
      <c r="N3187" s="0" t="n">
        <v>6087</v>
      </c>
      <c r="O3187" s="0" t="n">
        <v>9130.5</v>
      </c>
      <c r="P3187" s="0" t="n">
        <v>2807</v>
      </c>
      <c r="Q3187" s="1" t="n">
        <v>10.2798</v>
      </c>
      <c r="R3187" s="0" t="n">
        <v>0.2609</v>
      </c>
      <c r="S3187" s="0" t="s">
        <v>60</v>
      </c>
      <c r="T3187" s="0" t="s">
        <v>60</v>
      </c>
      <c r="U3187" s="0" t="s">
        <v>60</v>
      </c>
      <c r="V3187" s="0" t="s">
        <v>60</v>
      </c>
      <c r="W3187" s="0" t="s">
        <v>60</v>
      </c>
      <c r="X3187" s="0" t="s">
        <v>60</v>
      </c>
      <c r="Y3187" s="1" t="s">
        <v>60</v>
      </c>
      <c r="Z3187" s="0" t="s">
        <v>60</v>
      </c>
      <c r="AA3187" s="0" t="s">
        <v>60</v>
      </c>
      <c r="AB3187" s="0" t="s">
        <v>60</v>
      </c>
      <c r="AC3187" s="0" t="s">
        <v>60</v>
      </c>
      <c r="AD3187" s="0" t="s">
        <v>60</v>
      </c>
      <c r="AE3187" s="0" t="s">
        <v>60</v>
      </c>
      <c r="AF3187" s="0" t="s">
        <v>60</v>
      </c>
      <c r="AG3187" s="2" t="s">
        <v>60</v>
      </c>
      <c r="AH3187" s="0" t="s">
        <v>60</v>
      </c>
      <c r="AI3187" s="0" t="s">
        <v>60</v>
      </c>
      <c r="AJ3187" s="0" t="s">
        <v>60</v>
      </c>
      <c r="AK3187" s="0" t="s">
        <v>60</v>
      </c>
      <c r="AL3187" s="0" t="s">
        <v>60</v>
      </c>
      <c r="AM3187" s="0" t="s">
        <v>60</v>
      </c>
      <c r="AN3187" s="0" t="s">
        <v>60</v>
      </c>
      <c r="AO3187" s="2" t="s">
        <v>60</v>
      </c>
      <c r="AP3187" s="0" t="s">
        <v>60</v>
      </c>
      <c r="AQ3187" s="0" t="s">
        <v>60</v>
      </c>
      <c r="AR3187" s="0" t="s">
        <v>60</v>
      </c>
      <c r="AS3187" s="0" t="s">
        <v>60</v>
      </c>
      <c r="AT3187" s="0" t="s">
        <v>60</v>
      </c>
      <c r="AU3187" s="0" t="s">
        <v>60</v>
      </c>
      <c r="AV3187" s="0" t="s">
        <v>60</v>
      </c>
      <c r="AW3187" s="2" t="s">
        <v>60</v>
      </c>
      <c r="AX3187" s="0" t="s">
        <v>60</v>
      </c>
      <c r="AY3187" s="0" t="n">
        <v>1</v>
      </c>
      <c r="BC3187" s="0" t="s">
        <v>9610</v>
      </c>
    </row>
    <row r="3188" customFormat="false" ht="15" hidden="false" customHeight="true" outlineLevel="0" collapsed="false">
      <c r="A3188" s="0" t="s">
        <v>9611</v>
      </c>
      <c r="B3188" s="0" t="s">
        <v>9612</v>
      </c>
      <c r="C3188" s="0" t="s">
        <v>60</v>
      </c>
      <c r="D3188" s="0" t="s">
        <v>60</v>
      </c>
      <c r="E3188" s="0" t="s">
        <v>60</v>
      </c>
      <c r="F3188" s="0" t="s">
        <v>60</v>
      </c>
      <c r="G3188" s="0" t="s">
        <v>60</v>
      </c>
      <c r="H3188" s="0" t="s">
        <v>60</v>
      </c>
      <c r="I3188" s="1" t="s">
        <v>60</v>
      </c>
      <c r="J3188" s="0" t="s">
        <v>60</v>
      </c>
      <c r="K3188" s="0" t="s">
        <v>60</v>
      </c>
      <c r="L3188" s="0" t="s">
        <v>60</v>
      </c>
      <c r="M3188" s="0" t="s">
        <v>60</v>
      </c>
      <c r="N3188" s="0" t="s">
        <v>60</v>
      </c>
      <c r="O3188" s="0" t="s">
        <v>60</v>
      </c>
      <c r="P3188" s="0" t="s">
        <v>60</v>
      </c>
      <c r="Q3188" s="1" t="s">
        <v>60</v>
      </c>
      <c r="R3188" s="0" t="s">
        <v>60</v>
      </c>
      <c r="S3188" s="0" t="n">
        <v>264.5515</v>
      </c>
      <c r="T3188" s="0" t="n">
        <v>0.12</v>
      </c>
      <c r="U3188" s="0" t="n">
        <v>11.64</v>
      </c>
      <c r="V3188" s="0" t="n">
        <v>52210</v>
      </c>
      <c r="W3188" s="0" t="n">
        <v>45105</v>
      </c>
      <c r="X3188" s="0" t="n">
        <v>11396</v>
      </c>
      <c r="Y3188" s="1" t="n">
        <v>49.4204</v>
      </c>
      <c r="Z3188" s="0" t="n">
        <v>4.2549</v>
      </c>
      <c r="AA3188" s="0" t="s">
        <v>60</v>
      </c>
      <c r="AB3188" s="0" t="s">
        <v>60</v>
      </c>
      <c r="AC3188" s="0" t="s">
        <v>60</v>
      </c>
      <c r="AD3188" s="0" t="s">
        <v>60</v>
      </c>
      <c r="AE3188" s="0" t="s">
        <v>60</v>
      </c>
      <c r="AF3188" s="0" t="s">
        <v>60</v>
      </c>
      <c r="AG3188" s="2" t="s">
        <v>60</v>
      </c>
      <c r="AH3188" s="0" t="s">
        <v>60</v>
      </c>
      <c r="AI3188" s="0" t="s">
        <v>60</v>
      </c>
      <c r="AJ3188" s="0" t="s">
        <v>60</v>
      </c>
      <c r="AK3188" s="0" t="s">
        <v>60</v>
      </c>
      <c r="AL3188" s="0" t="s">
        <v>60</v>
      </c>
      <c r="AM3188" s="0" t="s">
        <v>60</v>
      </c>
      <c r="AN3188" s="0" t="s">
        <v>60</v>
      </c>
      <c r="AO3188" s="2" t="s">
        <v>60</v>
      </c>
      <c r="AP3188" s="0" t="s">
        <v>60</v>
      </c>
      <c r="AQ3188" s="0" t="s">
        <v>60</v>
      </c>
      <c r="AR3188" s="0" t="s">
        <v>60</v>
      </c>
      <c r="AS3188" s="0" t="s">
        <v>60</v>
      </c>
      <c r="AT3188" s="0" t="s">
        <v>60</v>
      </c>
      <c r="AU3188" s="0" t="s">
        <v>60</v>
      </c>
      <c r="AV3188" s="0" t="s">
        <v>60</v>
      </c>
      <c r="AW3188" s="2" t="s">
        <v>60</v>
      </c>
      <c r="AX3188" s="0" t="s">
        <v>60</v>
      </c>
      <c r="AY3188" s="0" t="n">
        <v>1</v>
      </c>
      <c r="BC3188" s="0" t="s">
        <v>9613</v>
      </c>
    </row>
    <row r="3189" customFormat="false" ht="15" hidden="false" customHeight="true" outlineLevel="0" collapsed="false">
      <c r="A3189" s="0" t="s">
        <v>9614</v>
      </c>
      <c r="B3189" s="0" t="s">
        <v>9615</v>
      </c>
      <c r="C3189" s="0" t="n">
        <v>75.4683</v>
      </c>
      <c r="D3189" s="0" t="n">
        <v>2.03</v>
      </c>
      <c r="E3189" s="0" t="n">
        <v>3.84</v>
      </c>
      <c r="F3189" s="0" t="n">
        <v>8665</v>
      </c>
      <c r="G3189" s="0" t="n">
        <v>8451</v>
      </c>
      <c r="H3189" s="0" t="n">
        <v>622</v>
      </c>
      <c r="I3189" s="1" t="n">
        <v>9.6583</v>
      </c>
      <c r="J3189" s="0" t="n">
        <v>0.9625</v>
      </c>
      <c r="K3189" s="0" t="s">
        <v>60</v>
      </c>
      <c r="L3189" s="0" t="s">
        <v>60</v>
      </c>
      <c r="M3189" s="0" t="s">
        <v>60</v>
      </c>
      <c r="N3189" s="0" t="s">
        <v>60</v>
      </c>
      <c r="O3189" s="0" t="s">
        <v>60</v>
      </c>
      <c r="P3189" s="0" t="s">
        <v>60</v>
      </c>
      <c r="Q3189" s="1" t="s">
        <v>60</v>
      </c>
      <c r="R3189" s="0" t="s">
        <v>60</v>
      </c>
      <c r="S3189" s="0" t="s">
        <v>60</v>
      </c>
      <c r="T3189" s="0" t="s">
        <v>60</v>
      </c>
      <c r="U3189" s="0" t="s">
        <v>60</v>
      </c>
      <c r="V3189" s="0" t="s">
        <v>60</v>
      </c>
      <c r="W3189" s="0" t="s">
        <v>60</v>
      </c>
      <c r="X3189" s="0" t="s">
        <v>60</v>
      </c>
      <c r="Y3189" s="1" t="s">
        <v>60</v>
      </c>
      <c r="Z3189" s="0" t="s">
        <v>60</v>
      </c>
      <c r="AA3189" s="0" t="s">
        <v>60</v>
      </c>
      <c r="AB3189" s="0" t="s">
        <v>60</v>
      </c>
      <c r="AC3189" s="0" t="s">
        <v>60</v>
      </c>
      <c r="AD3189" s="0" t="s">
        <v>60</v>
      </c>
      <c r="AE3189" s="0" t="s">
        <v>60</v>
      </c>
      <c r="AF3189" s="0" t="s">
        <v>60</v>
      </c>
      <c r="AG3189" s="2" t="s">
        <v>60</v>
      </c>
      <c r="AH3189" s="0" t="s">
        <v>60</v>
      </c>
      <c r="AI3189" s="0" t="s">
        <v>60</v>
      </c>
      <c r="AJ3189" s="0" t="s">
        <v>60</v>
      </c>
      <c r="AK3189" s="0" t="s">
        <v>60</v>
      </c>
      <c r="AL3189" s="0" t="s">
        <v>60</v>
      </c>
      <c r="AM3189" s="0" t="s">
        <v>60</v>
      </c>
      <c r="AN3189" s="0" t="s">
        <v>60</v>
      </c>
      <c r="AO3189" s="2" t="s">
        <v>60</v>
      </c>
      <c r="AP3189" s="0" t="s">
        <v>60</v>
      </c>
      <c r="AQ3189" s="0" t="s">
        <v>60</v>
      </c>
      <c r="AR3189" s="0" t="s">
        <v>60</v>
      </c>
      <c r="AS3189" s="0" t="s">
        <v>60</v>
      </c>
      <c r="AT3189" s="0" t="s">
        <v>60</v>
      </c>
      <c r="AU3189" s="0" t="s">
        <v>60</v>
      </c>
      <c r="AV3189" s="0" t="s">
        <v>60</v>
      </c>
      <c r="AW3189" s="2" t="s">
        <v>60</v>
      </c>
      <c r="AX3189" s="0" t="s">
        <v>60</v>
      </c>
      <c r="AY3189" s="0" t="n">
        <v>1</v>
      </c>
      <c r="BC3189" s="0" t="s">
        <v>9616</v>
      </c>
    </row>
    <row r="3190" customFormat="false" ht="15" hidden="false" customHeight="true" outlineLevel="0" collapsed="false">
      <c r="A3190" s="0" t="s">
        <v>9617</v>
      </c>
      <c r="B3190" s="0" t="s">
        <v>9618</v>
      </c>
      <c r="C3190" s="0" t="s">
        <v>60</v>
      </c>
      <c r="D3190" s="0" t="s">
        <v>60</v>
      </c>
      <c r="E3190" s="0" t="s">
        <v>60</v>
      </c>
      <c r="F3190" s="0" t="s">
        <v>60</v>
      </c>
      <c r="G3190" s="0" t="s">
        <v>60</v>
      </c>
      <c r="H3190" s="0" t="s">
        <v>60</v>
      </c>
      <c r="I3190" s="1" t="s">
        <v>60</v>
      </c>
      <c r="J3190" s="0" t="s">
        <v>60</v>
      </c>
      <c r="K3190" s="0" t="s">
        <v>60</v>
      </c>
      <c r="L3190" s="0" t="s">
        <v>60</v>
      </c>
      <c r="M3190" s="0" t="s">
        <v>60</v>
      </c>
      <c r="N3190" s="0" t="s">
        <v>60</v>
      </c>
      <c r="O3190" s="0" t="s">
        <v>60</v>
      </c>
      <c r="P3190" s="0" t="s">
        <v>60</v>
      </c>
      <c r="Q3190" s="1" t="s">
        <v>60</v>
      </c>
      <c r="R3190" s="0" t="s">
        <v>60</v>
      </c>
      <c r="S3190" s="0" t="s">
        <v>60</v>
      </c>
      <c r="T3190" s="0" t="s">
        <v>60</v>
      </c>
      <c r="U3190" s="0" t="s">
        <v>60</v>
      </c>
      <c r="V3190" s="0" t="s">
        <v>60</v>
      </c>
      <c r="W3190" s="0" t="s">
        <v>60</v>
      </c>
      <c r="X3190" s="0" t="s">
        <v>60</v>
      </c>
      <c r="Y3190" s="1" t="s">
        <v>60</v>
      </c>
      <c r="Z3190" s="0" t="s">
        <v>60</v>
      </c>
      <c r="AA3190" s="0" t="s">
        <v>60</v>
      </c>
      <c r="AB3190" s="0" t="s">
        <v>60</v>
      </c>
      <c r="AC3190" s="0" t="s">
        <v>60</v>
      </c>
      <c r="AD3190" s="0" t="s">
        <v>60</v>
      </c>
      <c r="AE3190" s="0" t="s">
        <v>60</v>
      </c>
      <c r="AF3190" s="0" t="s">
        <v>60</v>
      </c>
      <c r="AG3190" s="2" t="s">
        <v>60</v>
      </c>
      <c r="AH3190" s="0" t="s">
        <v>60</v>
      </c>
      <c r="AI3190" s="0" t="s">
        <v>60</v>
      </c>
      <c r="AJ3190" s="0" t="s">
        <v>60</v>
      </c>
      <c r="AK3190" s="0" t="s">
        <v>60</v>
      </c>
      <c r="AL3190" s="0" t="s">
        <v>60</v>
      </c>
      <c r="AM3190" s="0" t="s">
        <v>60</v>
      </c>
      <c r="AN3190" s="0" t="s">
        <v>60</v>
      </c>
      <c r="AO3190" s="2" t="s">
        <v>60</v>
      </c>
      <c r="AP3190" s="0" t="s">
        <v>60</v>
      </c>
      <c r="AQ3190" s="0" t="n">
        <v>96.8822</v>
      </c>
      <c r="AR3190" s="0" t="n">
        <v>1.47</v>
      </c>
      <c r="AS3190" s="0" t="n">
        <v>7.05</v>
      </c>
      <c r="AT3190" s="0" t="n">
        <v>14113</v>
      </c>
      <c r="AU3190" s="0" t="n">
        <v>489</v>
      </c>
      <c r="AV3190" s="0" t="n">
        <v>1557</v>
      </c>
      <c r="AW3190" s="2" t="n">
        <v>0.6449</v>
      </c>
      <c r="AX3190" s="0" t="n">
        <v>0.0181</v>
      </c>
      <c r="AY3190" s="0" t="n">
        <v>1</v>
      </c>
      <c r="BC3190" s="0" t="s">
        <v>9619</v>
      </c>
    </row>
    <row r="3191" customFormat="false" ht="15" hidden="false" customHeight="true" outlineLevel="0" collapsed="false">
      <c r="A3191" s="0" t="s">
        <v>9620</v>
      </c>
      <c r="B3191" s="0" t="s">
        <v>9621</v>
      </c>
      <c r="C3191" s="0" t="s">
        <v>60</v>
      </c>
      <c r="D3191" s="0" t="s">
        <v>60</v>
      </c>
      <c r="E3191" s="0" t="s">
        <v>60</v>
      </c>
      <c r="F3191" s="0" t="s">
        <v>60</v>
      </c>
      <c r="G3191" s="0" t="s">
        <v>60</v>
      </c>
      <c r="H3191" s="0" t="s">
        <v>60</v>
      </c>
      <c r="I3191" s="1" t="s">
        <v>60</v>
      </c>
      <c r="J3191" s="0" t="s">
        <v>60</v>
      </c>
      <c r="K3191" s="0" t="s">
        <v>60</v>
      </c>
      <c r="L3191" s="0" t="s">
        <v>60</v>
      </c>
      <c r="M3191" s="0" t="s">
        <v>60</v>
      </c>
      <c r="N3191" s="0" t="s">
        <v>60</v>
      </c>
      <c r="O3191" s="0" t="s">
        <v>60</v>
      </c>
      <c r="P3191" s="0" t="s">
        <v>60</v>
      </c>
      <c r="Q3191" s="1" t="s">
        <v>60</v>
      </c>
      <c r="R3191" s="0" t="s">
        <v>60</v>
      </c>
      <c r="S3191" s="0" t="s">
        <v>60</v>
      </c>
      <c r="T3191" s="0" t="s">
        <v>60</v>
      </c>
      <c r="U3191" s="0" t="s">
        <v>60</v>
      </c>
      <c r="V3191" s="0" t="s">
        <v>60</v>
      </c>
      <c r="W3191" s="0" t="s">
        <v>60</v>
      </c>
      <c r="X3191" s="0" t="s">
        <v>60</v>
      </c>
      <c r="Y3191" s="1" t="s">
        <v>60</v>
      </c>
      <c r="Z3191" s="0" t="s">
        <v>60</v>
      </c>
      <c r="AA3191" s="0" t="n">
        <v>1653.667</v>
      </c>
      <c r="AB3191" s="0" t="n">
        <v>0</v>
      </c>
      <c r="AC3191" s="0" t="n">
        <v>25</v>
      </c>
      <c r="AD3191" s="0" t="n">
        <v>88700</v>
      </c>
      <c r="AE3191" s="0" t="n">
        <v>116529</v>
      </c>
      <c r="AF3191" s="0" t="n">
        <v>34240</v>
      </c>
      <c r="AG3191" s="2" t="n">
        <v>101.576</v>
      </c>
      <c r="AH3191" s="0" t="n">
        <v>0.9958</v>
      </c>
      <c r="AI3191" s="0" t="s">
        <v>60</v>
      </c>
      <c r="AJ3191" s="0" t="s">
        <v>60</v>
      </c>
      <c r="AK3191" s="0" t="s">
        <v>60</v>
      </c>
      <c r="AL3191" s="0" t="s">
        <v>60</v>
      </c>
      <c r="AM3191" s="0" t="s">
        <v>60</v>
      </c>
      <c r="AN3191" s="0" t="s">
        <v>60</v>
      </c>
      <c r="AO3191" s="2" t="s">
        <v>60</v>
      </c>
      <c r="AP3191" s="0" t="s">
        <v>60</v>
      </c>
      <c r="AQ3191" s="0" t="s">
        <v>60</v>
      </c>
      <c r="AR3191" s="0" t="s">
        <v>60</v>
      </c>
      <c r="AS3191" s="0" t="s">
        <v>60</v>
      </c>
      <c r="AT3191" s="0" t="s">
        <v>60</v>
      </c>
      <c r="AU3191" s="0" t="s">
        <v>60</v>
      </c>
      <c r="AV3191" s="0" t="s">
        <v>60</v>
      </c>
      <c r="AW3191" s="2" t="s">
        <v>60</v>
      </c>
      <c r="AX3191" s="0" t="s">
        <v>60</v>
      </c>
      <c r="AY3191" s="0" t="n">
        <v>1</v>
      </c>
      <c r="BC3191" s="0" t="s">
        <v>9622</v>
      </c>
    </row>
    <row r="3192" customFormat="false" ht="15" hidden="false" customHeight="true" outlineLevel="0" collapsed="false">
      <c r="A3192" s="0" t="s">
        <v>9623</v>
      </c>
      <c r="B3192" s="0" t="s">
        <v>9624</v>
      </c>
      <c r="C3192" s="0" t="n">
        <v>96.302</v>
      </c>
      <c r="D3192" s="0" t="n">
        <v>1.14</v>
      </c>
      <c r="E3192" s="0" t="n">
        <v>1.11</v>
      </c>
      <c r="F3192" s="0" t="n">
        <v>10221</v>
      </c>
      <c r="G3192" s="0" t="n">
        <v>20568</v>
      </c>
      <c r="H3192" s="0" t="n">
        <v>3472</v>
      </c>
      <c r="I3192" s="1" t="n">
        <v>23.5063</v>
      </c>
      <c r="J3192" s="0" t="n">
        <v>1.623</v>
      </c>
      <c r="K3192" s="0" t="s">
        <v>60</v>
      </c>
      <c r="L3192" s="0" t="s">
        <v>60</v>
      </c>
      <c r="M3192" s="0" t="s">
        <v>60</v>
      </c>
      <c r="N3192" s="0" t="s">
        <v>60</v>
      </c>
      <c r="O3192" s="0" t="s">
        <v>60</v>
      </c>
      <c r="P3192" s="0" t="s">
        <v>60</v>
      </c>
      <c r="Q3192" s="1" t="s">
        <v>60</v>
      </c>
      <c r="R3192" s="0" t="s">
        <v>60</v>
      </c>
      <c r="S3192" s="0" t="s">
        <v>60</v>
      </c>
      <c r="T3192" s="0" t="s">
        <v>60</v>
      </c>
      <c r="U3192" s="0" t="s">
        <v>60</v>
      </c>
      <c r="V3192" s="0" t="s">
        <v>60</v>
      </c>
      <c r="W3192" s="0" t="s">
        <v>60</v>
      </c>
      <c r="X3192" s="0" t="s">
        <v>60</v>
      </c>
      <c r="Y3192" s="1" t="s">
        <v>60</v>
      </c>
      <c r="Z3192" s="0" t="s">
        <v>60</v>
      </c>
      <c r="AA3192" s="0" t="s">
        <v>60</v>
      </c>
      <c r="AB3192" s="0" t="s">
        <v>60</v>
      </c>
      <c r="AC3192" s="0" t="s">
        <v>60</v>
      </c>
      <c r="AD3192" s="0" t="s">
        <v>60</v>
      </c>
      <c r="AE3192" s="0" t="s">
        <v>60</v>
      </c>
      <c r="AF3192" s="0" t="s">
        <v>60</v>
      </c>
      <c r="AG3192" s="2" t="s">
        <v>60</v>
      </c>
      <c r="AH3192" s="0" t="s">
        <v>60</v>
      </c>
      <c r="AI3192" s="0" t="s">
        <v>60</v>
      </c>
      <c r="AJ3192" s="0" t="s">
        <v>60</v>
      </c>
      <c r="AK3192" s="0" t="s">
        <v>60</v>
      </c>
      <c r="AL3192" s="0" t="s">
        <v>60</v>
      </c>
      <c r="AM3192" s="0" t="s">
        <v>60</v>
      </c>
      <c r="AN3192" s="0" t="s">
        <v>60</v>
      </c>
      <c r="AO3192" s="2" t="s">
        <v>60</v>
      </c>
      <c r="AP3192" s="0" t="s">
        <v>60</v>
      </c>
      <c r="AQ3192" s="0" t="s">
        <v>60</v>
      </c>
      <c r="AR3192" s="0" t="s">
        <v>60</v>
      </c>
      <c r="AS3192" s="0" t="s">
        <v>60</v>
      </c>
      <c r="AT3192" s="0" t="s">
        <v>60</v>
      </c>
      <c r="AU3192" s="0" t="s">
        <v>60</v>
      </c>
      <c r="AV3192" s="0" t="s">
        <v>60</v>
      </c>
      <c r="AW3192" s="2" t="s">
        <v>60</v>
      </c>
      <c r="AX3192" s="0" t="s">
        <v>60</v>
      </c>
      <c r="AY3192" s="0" t="n">
        <v>1</v>
      </c>
      <c r="BC3192" s="0" t="s">
        <v>9625</v>
      </c>
    </row>
    <row r="3193" customFormat="false" ht="15" hidden="false" customHeight="true" outlineLevel="0" collapsed="false">
      <c r="A3193" s="0" t="s">
        <v>9626</v>
      </c>
      <c r="B3193" s="0" t="s">
        <v>9627</v>
      </c>
      <c r="C3193" s="0" t="n">
        <v>101.5334</v>
      </c>
      <c r="D3193" s="0" t="n">
        <v>1.01</v>
      </c>
      <c r="E3193" s="0" t="n">
        <v>1.57</v>
      </c>
      <c r="F3193" s="0" t="n">
        <v>41206</v>
      </c>
      <c r="G3193" s="0" t="n">
        <v>12983.54</v>
      </c>
      <c r="H3193" s="0" t="n">
        <v>6686</v>
      </c>
      <c r="I3193" s="1" t="n">
        <v>14.8383</v>
      </c>
      <c r="J3193" s="0" t="n">
        <v>1.1639</v>
      </c>
      <c r="K3193" s="0" t="s">
        <v>60</v>
      </c>
      <c r="L3193" s="0" t="s">
        <v>60</v>
      </c>
      <c r="M3193" s="0" t="s">
        <v>60</v>
      </c>
      <c r="N3193" s="0" t="s">
        <v>60</v>
      </c>
      <c r="O3193" s="0" t="s">
        <v>60</v>
      </c>
      <c r="P3193" s="0" t="s">
        <v>60</v>
      </c>
      <c r="Q3193" s="1" t="s">
        <v>60</v>
      </c>
      <c r="R3193" s="0" t="s">
        <v>60</v>
      </c>
      <c r="S3193" s="0" t="s">
        <v>60</v>
      </c>
      <c r="T3193" s="0" t="s">
        <v>60</v>
      </c>
      <c r="U3193" s="0" t="s">
        <v>60</v>
      </c>
      <c r="V3193" s="0" t="s">
        <v>60</v>
      </c>
      <c r="W3193" s="0" t="s">
        <v>60</v>
      </c>
      <c r="X3193" s="0" t="s">
        <v>60</v>
      </c>
      <c r="Y3193" s="1" t="s">
        <v>60</v>
      </c>
      <c r="Z3193" s="0" t="s">
        <v>60</v>
      </c>
      <c r="AA3193" s="0" t="s">
        <v>60</v>
      </c>
      <c r="AB3193" s="0" t="s">
        <v>60</v>
      </c>
      <c r="AC3193" s="0" t="s">
        <v>60</v>
      </c>
      <c r="AD3193" s="0" t="s">
        <v>60</v>
      </c>
      <c r="AE3193" s="0" t="s">
        <v>60</v>
      </c>
      <c r="AF3193" s="0" t="s">
        <v>60</v>
      </c>
      <c r="AG3193" s="2" t="s">
        <v>60</v>
      </c>
      <c r="AH3193" s="0" t="s">
        <v>60</v>
      </c>
      <c r="AI3193" s="0" t="s">
        <v>60</v>
      </c>
      <c r="AJ3193" s="0" t="s">
        <v>60</v>
      </c>
      <c r="AK3193" s="0" t="s">
        <v>60</v>
      </c>
      <c r="AL3193" s="0" t="s">
        <v>60</v>
      </c>
      <c r="AM3193" s="0" t="s">
        <v>60</v>
      </c>
      <c r="AN3193" s="0" t="s">
        <v>60</v>
      </c>
      <c r="AO3193" s="2" t="s">
        <v>60</v>
      </c>
      <c r="AP3193" s="0" t="s">
        <v>60</v>
      </c>
      <c r="AQ3193" s="0" t="s">
        <v>60</v>
      </c>
      <c r="AR3193" s="0" t="s">
        <v>60</v>
      </c>
      <c r="AS3193" s="0" t="s">
        <v>60</v>
      </c>
      <c r="AT3193" s="0" t="s">
        <v>60</v>
      </c>
      <c r="AU3193" s="0" t="s">
        <v>60</v>
      </c>
      <c r="AV3193" s="0" t="s">
        <v>60</v>
      </c>
      <c r="AW3193" s="2" t="s">
        <v>60</v>
      </c>
      <c r="AX3193" s="0" t="s">
        <v>60</v>
      </c>
      <c r="AY3193" s="0" t="n">
        <v>1</v>
      </c>
      <c r="BC3193" s="0" t="s">
        <v>9628</v>
      </c>
    </row>
    <row r="3194" customFormat="false" ht="15" hidden="false" customHeight="true" outlineLevel="0" collapsed="false">
      <c r="A3194" s="0" t="s">
        <v>9629</v>
      </c>
      <c r="B3194" s="0" t="s">
        <v>9630</v>
      </c>
      <c r="C3194" s="0" t="s">
        <v>60</v>
      </c>
      <c r="D3194" s="0" t="s">
        <v>60</v>
      </c>
      <c r="E3194" s="0" t="s">
        <v>60</v>
      </c>
      <c r="F3194" s="0" t="s">
        <v>60</v>
      </c>
      <c r="G3194" s="0" t="s">
        <v>60</v>
      </c>
      <c r="H3194" s="0" t="s">
        <v>60</v>
      </c>
      <c r="I3194" s="1" t="s">
        <v>60</v>
      </c>
      <c r="J3194" s="0" t="s">
        <v>60</v>
      </c>
      <c r="K3194" s="0" t="s">
        <v>60</v>
      </c>
      <c r="L3194" s="0" t="s">
        <v>60</v>
      </c>
      <c r="M3194" s="0" t="s">
        <v>60</v>
      </c>
      <c r="N3194" s="0" t="s">
        <v>60</v>
      </c>
      <c r="O3194" s="0" t="s">
        <v>60</v>
      </c>
      <c r="P3194" s="0" t="s">
        <v>60</v>
      </c>
      <c r="Q3194" s="1" t="s">
        <v>60</v>
      </c>
      <c r="R3194" s="0" t="s">
        <v>60</v>
      </c>
      <c r="S3194" s="0" t="s">
        <v>60</v>
      </c>
      <c r="T3194" s="0" t="s">
        <v>60</v>
      </c>
      <c r="U3194" s="0" t="s">
        <v>60</v>
      </c>
      <c r="V3194" s="0" t="s">
        <v>60</v>
      </c>
      <c r="W3194" s="0" t="s">
        <v>60</v>
      </c>
      <c r="X3194" s="0" t="s">
        <v>60</v>
      </c>
      <c r="Y3194" s="1" t="s">
        <v>60</v>
      </c>
      <c r="Z3194" s="0" t="s">
        <v>60</v>
      </c>
      <c r="AA3194" s="0" t="s">
        <v>60</v>
      </c>
      <c r="AB3194" s="0" t="s">
        <v>60</v>
      </c>
      <c r="AC3194" s="0" t="s">
        <v>60</v>
      </c>
      <c r="AD3194" s="0" t="s">
        <v>60</v>
      </c>
      <c r="AE3194" s="0" t="s">
        <v>60</v>
      </c>
      <c r="AF3194" s="0" t="s">
        <v>60</v>
      </c>
      <c r="AG3194" s="2" t="s">
        <v>60</v>
      </c>
      <c r="AH3194" s="0" t="s">
        <v>60</v>
      </c>
      <c r="AI3194" s="0" t="n">
        <v>61.2481</v>
      </c>
      <c r="AJ3194" s="0" t="n">
        <v>2.25</v>
      </c>
      <c r="AK3194" s="0" t="n">
        <v>2.36</v>
      </c>
      <c r="AL3194" s="0" t="n">
        <v>58271</v>
      </c>
      <c r="AM3194" s="0" t="n">
        <v>9850.5</v>
      </c>
      <c r="AN3194" s="0" t="n">
        <v>1480</v>
      </c>
      <c r="AO3194" s="2" t="n">
        <v>14.739</v>
      </c>
      <c r="AP3194" s="0" t="n">
        <v>1.0084</v>
      </c>
      <c r="AQ3194" s="0" t="s">
        <v>60</v>
      </c>
      <c r="AR3194" s="0" t="s">
        <v>60</v>
      </c>
      <c r="AS3194" s="0" t="s">
        <v>60</v>
      </c>
      <c r="AT3194" s="0" t="s">
        <v>60</v>
      </c>
      <c r="AU3194" s="0" t="s">
        <v>60</v>
      </c>
      <c r="AV3194" s="0" t="s">
        <v>60</v>
      </c>
      <c r="AW3194" s="2" t="s">
        <v>60</v>
      </c>
      <c r="AX3194" s="0" t="s">
        <v>60</v>
      </c>
      <c r="AY3194" s="0" t="n">
        <v>1</v>
      </c>
      <c r="BC3194" s="0" t="s">
        <v>9631</v>
      </c>
    </row>
    <row r="3195" customFormat="false" ht="15" hidden="false" customHeight="true" outlineLevel="0" collapsed="false">
      <c r="A3195" s="0" t="s">
        <v>9632</v>
      </c>
      <c r="B3195" s="0" t="s">
        <v>9633</v>
      </c>
      <c r="C3195" s="0" t="s">
        <v>60</v>
      </c>
      <c r="D3195" s="0" t="s">
        <v>60</v>
      </c>
      <c r="E3195" s="0" t="s">
        <v>60</v>
      </c>
      <c r="F3195" s="0" t="s">
        <v>60</v>
      </c>
      <c r="G3195" s="0" t="s">
        <v>60</v>
      </c>
      <c r="H3195" s="0" t="s">
        <v>60</v>
      </c>
      <c r="I3195" s="1" t="s">
        <v>60</v>
      </c>
      <c r="J3195" s="0" t="s">
        <v>60</v>
      </c>
      <c r="K3195" s="0" t="s">
        <v>60</v>
      </c>
      <c r="L3195" s="0" t="s">
        <v>60</v>
      </c>
      <c r="M3195" s="0" t="s">
        <v>60</v>
      </c>
      <c r="N3195" s="0" t="s">
        <v>60</v>
      </c>
      <c r="O3195" s="0" t="s">
        <v>60</v>
      </c>
      <c r="P3195" s="0" t="s">
        <v>60</v>
      </c>
      <c r="Q3195" s="1" t="s">
        <v>60</v>
      </c>
      <c r="R3195" s="0" t="s">
        <v>60</v>
      </c>
      <c r="S3195" s="0" t="s">
        <v>60</v>
      </c>
      <c r="T3195" s="0" t="s">
        <v>60</v>
      </c>
      <c r="U3195" s="0" t="s">
        <v>60</v>
      </c>
      <c r="V3195" s="0" t="s">
        <v>60</v>
      </c>
      <c r="W3195" s="0" t="s">
        <v>60</v>
      </c>
      <c r="X3195" s="0" t="s">
        <v>60</v>
      </c>
      <c r="Y3195" s="1" t="s">
        <v>60</v>
      </c>
      <c r="Z3195" s="0" t="s">
        <v>60</v>
      </c>
      <c r="AA3195" s="0" t="s">
        <v>60</v>
      </c>
      <c r="AB3195" s="0" t="s">
        <v>60</v>
      </c>
      <c r="AC3195" s="0" t="s">
        <v>60</v>
      </c>
      <c r="AD3195" s="0" t="s">
        <v>60</v>
      </c>
      <c r="AE3195" s="0" t="s">
        <v>60</v>
      </c>
      <c r="AF3195" s="0" t="s">
        <v>60</v>
      </c>
      <c r="AG3195" s="2" t="s">
        <v>60</v>
      </c>
      <c r="AH3195" s="0" t="s">
        <v>60</v>
      </c>
      <c r="AI3195" s="0" t="n">
        <v>51.0595</v>
      </c>
      <c r="AJ3195" s="0" t="n">
        <v>3.82</v>
      </c>
      <c r="AK3195" s="0" t="n">
        <v>3.45</v>
      </c>
      <c r="AL3195" s="0" t="n">
        <v>38357</v>
      </c>
      <c r="AM3195" s="0" t="n">
        <v>2112</v>
      </c>
      <c r="AN3195" s="0" t="n">
        <v>2244</v>
      </c>
      <c r="AO3195" s="2" t="n">
        <v>3.1601</v>
      </c>
      <c r="AP3195" s="0" t="n">
        <v>0.257</v>
      </c>
      <c r="AQ3195" s="0" t="s">
        <v>60</v>
      </c>
      <c r="AR3195" s="0" t="s">
        <v>60</v>
      </c>
      <c r="AS3195" s="0" t="s">
        <v>60</v>
      </c>
      <c r="AT3195" s="0" t="s">
        <v>60</v>
      </c>
      <c r="AU3195" s="0" t="s">
        <v>60</v>
      </c>
      <c r="AV3195" s="0" t="s">
        <v>60</v>
      </c>
      <c r="AW3195" s="2" t="s">
        <v>60</v>
      </c>
      <c r="AX3195" s="0" t="s">
        <v>60</v>
      </c>
      <c r="AY3195" s="0" t="n">
        <v>1</v>
      </c>
      <c r="BC3195" s="0" t="s">
        <v>9634</v>
      </c>
    </row>
    <row r="3196" customFormat="false" ht="15" hidden="false" customHeight="true" outlineLevel="0" collapsed="false">
      <c r="A3196" s="0" t="s">
        <v>9635</v>
      </c>
      <c r="B3196" s="0" t="s">
        <v>9636</v>
      </c>
      <c r="C3196" s="0" t="s">
        <v>60</v>
      </c>
      <c r="D3196" s="0" t="s">
        <v>60</v>
      </c>
      <c r="E3196" s="0" t="s">
        <v>60</v>
      </c>
      <c r="F3196" s="0" t="s">
        <v>60</v>
      </c>
      <c r="G3196" s="0" t="s">
        <v>60</v>
      </c>
      <c r="H3196" s="0" t="s">
        <v>60</v>
      </c>
      <c r="I3196" s="1" t="s">
        <v>60</v>
      </c>
      <c r="J3196" s="0" t="s">
        <v>60</v>
      </c>
      <c r="K3196" s="0" t="s">
        <v>60</v>
      </c>
      <c r="L3196" s="0" t="s">
        <v>60</v>
      </c>
      <c r="M3196" s="0" t="s">
        <v>60</v>
      </c>
      <c r="N3196" s="0" t="s">
        <v>60</v>
      </c>
      <c r="O3196" s="0" t="s">
        <v>60</v>
      </c>
      <c r="P3196" s="0" t="s">
        <v>60</v>
      </c>
      <c r="Q3196" s="1" t="s">
        <v>60</v>
      </c>
      <c r="R3196" s="0" t="s">
        <v>60</v>
      </c>
      <c r="S3196" s="0" t="s">
        <v>60</v>
      </c>
      <c r="T3196" s="0" t="s">
        <v>60</v>
      </c>
      <c r="U3196" s="0" t="s">
        <v>60</v>
      </c>
      <c r="V3196" s="0" t="s">
        <v>60</v>
      </c>
      <c r="W3196" s="0" t="s">
        <v>60</v>
      </c>
      <c r="X3196" s="0" t="s">
        <v>60</v>
      </c>
      <c r="Y3196" s="1" t="s">
        <v>60</v>
      </c>
      <c r="Z3196" s="0" t="s">
        <v>60</v>
      </c>
      <c r="AA3196" s="0" t="s">
        <v>60</v>
      </c>
      <c r="AB3196" s="0" t="s">
        <v>60</v>
      </c>
      <c r="AC3196" s="0" t="s">
        <v>60</v>
      </c>
      <c r="AD3196" s="0" t="s">
        <v>60</v>
      </c>
      <c r="AE3196" s="0" t="s">
        <v>60</v>
      </c>
      <c r="AF3196" s="0" t="s">
        <v>60</v>
      </c>
      <c r="AG3196" s="2" t="s">
        <v>60</v>
      </c>
      <c r="AH3196" s="0" t="s">
        <v>60</v>
      </c>
      <c r="AI3196" s="0" t="n">
        <v>93.7393</v>
      </c>
      <c r="AJ3196" s="0" t="n">
        <v>0.55</v>
      </c>
      <c r="AK3196" s="0" t="n">
        <v>11.39</v>
      </c>
      <c r="AL3196" s="0" t="n">
        <v>2409</v>
      </c>
      <c r="AM3196" s="0" t="n">
        <v>0</v>
      </c>
      <c r="AN3196" s="0" t="n">
        <v>43</v>
      </c>
      <c r="AO3196" s="2" t="s">
        <v>60</v>
      </c>
      <c r="AP3196" s="0" t="s">
        <v>60</v>
      </c>
      <c r="AQ3196" s="0" t="s">
        <v>60</v>
      </c>
      <c r="AR3196" s="0" t="s">
        <v>60</v>
      </c>
      <c r="AS3196" s="0" t="s">
        <v>60</v>
      </c>
      <c r="AT3196" s="0" t="s">
        <v>60</v>
      </c>
      <c r="AU3196" s="0" t="s">
        <v>60</v>
      </c>
      <c r="AV3196" s="0" t="s">
        <v>60</v>
      </c>
      <c r="AW3196" s="2" t="s">
        <v>60</v>
      </c>
      <c r="AX3196" s="0" t="s">
        <v>60</v>
      </c>
      <c r="AY3196" s="0" t="n">
        <v>1</v>
      </c>
      <c r="BC3196" s="0" t="s">
        <v>9637</v>
      </c>
    </row>
    <row r="3197" customFormat="false" ht="15" hidden="false" customHeight="true" outlineLevel="0" collapsed="false">
      <c r="A3197" s="0" t="s">
        <v>9638</v>
      </c>
      <c r="B3197" s="0" t="s">
        <v>9639</v>
      </c>
      <c r="C3197" s="0" t="n">
        <v>75.3911</v>
      </c>
      <c r="D3197" s="0" t="n">
        <v>2.03</v>
      </c>
      <c r="E3197" s="0" t="n">
        <v>5.51</v>
      </c>
      <c r="F3197" s="0" t="n">
        <v>271980</v>
      </c>
      <c r="G3197" s="0" t="n">
        <v>815940</v>
      </c>
      <c r="H3197" s="0" t="n">
        <v>52109</v>
      </c>
      <c r="I3197" s="1" t="n">
        <v>932.5029</v>
      </c>
      <c r="J3197" s="0" t="n">
        <v>63.291</v>
      </c>
      <c r="K3197" s="0" t="s">
        <v>60</v>
      </c>
      <c r="L3197" s="0" t="s">
        <v>60</v>
      </c>
      <c r="M3197" s="0" t="s">
        <v>60</v>
      </c>
      <c r="N3197" s="0" t="s">
        <v>60</v>
      </c>
      <c r="O3197" s="0" t="s">
        <v>60</v>
      </c>
      <c r="P3197" s="0" t="s">
        <v>60</v>
      </c>
      <c r="Q3197" s="1" t="s">
        <v>60</v>
      </c>
      <c r="R3197" s="0" t="s">
        <v>60</v>
      </c>
      <c r="S3197" s="0" t="s">
        <v>60</v>
      </c>
      <c r="T3197" s="0" t="s">
        <v>60</v>
      </c>
      <c r="U3197" s="0" t="s">
        <v>60</v>
      </c>
      <c r="V3197" s="0" t="s">
        <v>60</v>
      </c>
      <c r="W3197" s="0" t="s">
        <v>60</v>
      </c>
      <c r="X3197" s="0" t="s">
        <v>60</v>
      </c>
      <c r="Y3197" s="1" t="s">
        <v>60</v>
      </c>
      <c r="Z3197" s="0" t="s">
        <v>60</v>
      </c>
      <c r="AA3197" s="0" t="s">
        <v>60</v>
      </c>
      <c r="AB3197" s="0" t="s">
        <v>60</v>
      </c>
      <c r="AC3197" s="0" t="s">
        <v>60</v>
      </c>
      <c r="AD3197" s="0" t="s">
        <v>60</v>
      </c>
      <c r="AE3197" s="0" t="s">
        <v>60</v>
      </c>
      <c r="AF3197" s="0" t="s">
        <v>60</v>
      </c>
      <c r="AG3197" s="2" t="s">
        <v>60</v>
      </c>
      <c r="AH3197" s="0" t="s">
        <v>60</v>
      </c>
      <c r="AI3197" s="0" t="s">
        <v>60</v>
      </c>
      <c r="AJ3197" s="0" t="s">
        <v>60</v>
      </c>
      <c r="AK3197" s="0" t="s">
        <v>60</v>
      </c>
      <c r="AL3197" s="0" t="s">
        <v>60</v>
      </c>
      <c r="AM3197" s="0" t="s">
        <v>60</v>
      </c>
      <c r="AN3197" s="0" t="s">
        <v>60</v>
      </c>
      <c r="AO3197" s="2" t="s">
        <v>60</v>
      </c>
      <c r="AP3197" s="0" t="s">
        <v>60</v>
      </c>
      <c r="AQ3197" s="0" t="s">
        <v>60</v>
      </c>
      <c r="AR3197" s="0" t="s">
        <v>60</v>
      </c>
      <c r="AS3197" s="0" t="s">
        <v>60</v>
      </c>
      <c r="AT3197" s="0" t="s">
        <v>60</v>
      </c>
      <c r="AU3197" s="0" t="s">
        <v>60</v>
      </c>
      <c r="AV3197" s="0" t="s">
        <v>60</v>
      </c>
      <c r="AW3197" s="2" t="s">
        <v>60</v>
      </c>
      <c r="AX3197" s="0" t="s">
        <v>60</v>
      </c>
      <c r="AY3197" s="0" t="n">
        <v>1</v>
      </c>
      <c r="BC3197" s="0" t="s">
        <v>9640</v>
      </c>
    </row>
    <row r="3198" customFormat="false" ht="15" hidden="false" customHeight="true" outlineLevel="0" collapsed="false">
      <c r="A3198" s="0" t="s">
        <v>9641</v>
      </c>
      <c r="B3198" s="0" t="s">
        <v>9642</v>
      </c>
      <c r="C3198" s="0" t="s">
        <v>60</v>
      </c>
      <c r="D3198" s="0" t="s">
        <v>60</v>
      </c>
      <c r="E3198" s="0" t="s">
        <v>60</v>
      </c>
      <c r="F3198" s="0" t="s">
        <v>60</v>
      </c>
      <c r="G3198" s="0" t="s">
        <v>60</v>
      </c>
      <c r="H3198" s="0" t="s">
        <v>60</v>
      </c>
      <c r="I3198" s="1" t="s">
        <v>60</v>
      </c>
      <c r="J3198" s="0" t="s">
        <v>60</v>
      </c>
      <c r="K3198" s="0" t="s">
        <v>60</v>
      </c>
      <c r="L3198" s="0" t="s">
        <v>60</v>
      </c>
      <c r="M3198" s="0" t="s">
        <v>60</v>
      </c>
      <c r="N3198" s="0" t="s">
        <v>60</v>
      </c>
      <c r="O3198" s="0" t="s">
        <v>60</v>
      </c>
      <c r="P3198" s="0" t="s">
        <v>60</v>
      </c>
      <c r="Q3198" s="1" t="s">
        <v>60</v>
      </c>
      <c r="R3198" s="0" t="s">
        <v>60</v>
      </c>
      <c r="S3198" s="0" t="s">
        <v>60</v>
      </c>
      <c r="T3198" s="0" t="s">
        <v>60</v>
      </c>
      <c r="U3198" s="0" t="s">
        <v>60</v>
      </c>
      <c r="V3198" s="0" t="s">
        <v>60</v>
      </c>
      <c r="W3198" s="0" t="s">
        <v>60</v>
      </c>
      <c r="X3198" s="0" t="s">
        <v>60</v>
      </c>
      <c r="Y3198" s="1" t="s">
        <v>60</v>
      </c>
      <c r="Z3198" s="0" t="s">
        <v>60</v>
      </c>
      <c r="AA3198" s="0" t="s">
        <v>60</v>
      </c>
      <c r="AB3198" s="0" t="s">
        <v>60</v>
      </c>
      <c r="AC3198" s="0" t="s">
        <v>60</v>
      </c>
      <c r="AD3198" s="0" t="s">
        <v>60</v>
      </c>
      <c r="AE3198" s="0" t="s">
        <v>60</v>
      </c>
      <c r="AF3198" s="0" t="s">
        <v>60</v>
      </c>
      <c r="AG3198" s="2" t="s">
        <v>60</v>
      </c>
      <c r="AH3198" s="0" t="s">
        <v>60</v>
      </c>
      <c r="AI3198" s="0" t="s">
        <v>60</v>
      </c>
      <c r="AJ3198" s="0" t="s">
        <v>60</v>
      </c>
      <c r="AK3198" s="0" t="s">
        <v>60</v>
      </c>
      <c r="AL3198" s="0" t="s">
        <v>60</v>
      </c>
      <c r="AM3198" s="0" t="s">
        <v>60</v>
      </c>
      <c r="AN3198" s="0" t="s">
        <v>60</v>
      </c>
      <c r="AO3198" s="2" t="s">
        <v>60</v>
      </c>
      <c r="AP3198" s="0" t="s">
        <v>60</v>
      </c>
      <c r="AQ3198" s="0" t="n">
        <v>156.8424</v>
      </c>
      <c r="AR3198" s="0" t="n">
        <v>0.45</v>
      </c>
      <c r="AS3198" s="0" t="n">
        <v>9.14</v>
      </c>
      <c r="AT3198" s="0" t="n">
        <v>15026</v>
      </c>
      <c r="AU3198" s="0" t="n">
        <v>14885</v>
      </c>
      <c r="AV3198" s="0" t="n">
        <v>2045</v>
      </c>
      <c r="AW3198" s="2" t="n">
        <v>19.6315</v>
      </c>
      <c r="AX3198" s="0" t="n">
        <v>0.8639</v>
      </c>
      <c r="AY3198" s="0" t="n">
        <v>1</v>
      </c>
      <c r="BC3198" s="0" t="s">
        <v>9643</v>
      </c>
    </row>
    <row r="3199" customFormat="false" ht="15" hidden="false" customHeight="true" outlineLevel="0" collapsed="false">
      <c r="A3199" s="0" t="s">
        <v>9644</v>
      </c>
      <c r="B3199" s="0" t="s">
        <v>9645</v>
      </c>
      <c r="C3199" s="0" t="n">
        <v>64.7438</v>
      </c>
      <c r="D3199" s="0" t="n">
        <v>2.84</v>
      </c>
      <c r="E3199" s="0" t="n">
        <v>4.84</v>
      </c>
      <c r="F3199" s="0" t="n">
        <v>144588</v>
      </c>
      <c r="G3199" s="0" t="n">
        <v>9283</v>
      </c>
      <c r="H3199" s="0" t="n">
        <v>14918</v>
      </c>
      <c r="I3199" s="1" t="n">
        <v>10.6091</v>
      </c>
      <c r="J3199" s="0" t="n">
        <v>1.5877</v>
      </c>
      <c r="K3199" s="0" t="s">
        <v>60</v>
      </c>
      <c r="L3199" s="0" t="s">
        <v>60</v>
      </c>
      <c r="M3199" s="0" t="s">
        <v>60</v>
      </c>
      <c r="N3199" s="0" t="s">
        <v>60</v>
      </c>
      <c r="O3199" s="0" t="s">
        <v>60</v>
      </c>
      <c r="P3199" s="0" t="s">
        <v>60</v>
      </c>
      <c r="Q3199" s="1" t="s">
        <v>60</v>
      </c>
      <c r="R3199" s="0" t="s">
        <v>60</v>
      </c>
      <c r="S3199" s="0" t="s">
        <v>60</v>
      </c>
      <c r="T3199" s="0" t="s">
        <v>60</v>
      </c>
      <c r="U3199" s="0" t="s">
        <v>60</v>
      </c>
      <c r="V3199" s="0" t="s">
        <v>60</v>
      </c>
      <c r="W3199" s="0" t="s">
        <v>60</v>
      </c>
      <c r="X3199" s="0" t="s">
        <v>60</v>
      </c>
      <c r="Y3199" s="1" t="s">
        <v>60</v>
      </c>
      <c r="Z3199" s="0" t="s">
        <v>60</v>
      </c>
      <c r="AA3199" s="0" t="s">
        <v>60</v>
      </c>
      <c r="AB3199" s="0" t="s">
        <v>60</v>
      </c>
      <c r="AC3199" s="0" t="s">
        <v>60</v>
      </c>
      <c r="AD3199" s="0" t="s">
        <v>60</v>
      </c>
      <c r="AE3199" s="0" t="s">
        <v>60</v>
      </c>
      <c r="AF3199" s="0" t="s">
        <v>60</v>
      </c>
      <c r="AG3199" s="2" t="s">
        <v>60</v>
      </c>
      <c r="AH3199" s="0" t="s">
        <v>60</v>
      </c>
      <c r="AI3199" s="0" t="s">
        <v>60</v>
      </c>
      <c r="AJ3199" s="0" t="s">
        <v>60</v>
      </c>
      <c r="AK3199" s="0" t="s">
        <v>60</v>
      </c>
      <c r="AL3199" s="0" t="s">
        <v>60</v>
      </c>
      <c r="AM3199" s="0" t="s">
        <v>60</v>
      </c>
      <c r="AN3199" s="0" t="s">
        <v>60</v>
      </c>
      <c r="AO3199" s="2" t="s">
        <v>60</v>
      </c>
      <c r="AP3199" s="0" t="s">
        <v>60</v>
      </c>
      <c r="AQ3199" s="0" t="s">
        <v>60</v>
      </c>
      <c r="AR3199" s="0" t="s">
        <v>60</v>
      </c>
      <c r="AS3199" s="0" t="s">
        <v>60</v>
      </c>
      <c r="AT3199" s="0" t="s">
        <v>60</v>
      </c>
      <c r="AU3199" s="0" t="s">
        <v>60</v>
      </c>
      <c r="AV3199" s="0" t="s">
        <v>60</v>
      </c>
      <c r="AW3199" s="2" t="s">
        <v>60</v>
      </c>
      <c r="AX3199" s="0" t="s">
        <v>60</v>
      </c>
      <c r="AY3199" s="0" t="n">
        <v>1</v>
      </c>
      <c r="BC3199" s="0" t="s">
        <v>9646</v>
      </c>
    </row>
    <row r="3200" customFormat="false" ht="15" hidden="false" customHeight="true" outlineLevel="0" collapsed="false">
      <c r="A3200" s="0" t="s">
        <v>9647</v>
      </c>
      <c r="B3200" s="0" t="s">
        <v>9648</v>
      </c>
      <c r="C3200" s="0" t="s">
        <v>60</v>
      </c>
      <c r="D3200" s="0" t="s">
        <v>60</v>
      </c>
      <c r="E3200" s="0" t="s">
        <v>60</v>
      </c>
      <c r="F3200" s="0" t="s">
        <v>60</v>
      </c>
      <c r="G3200" s="0" t="s">
        <v>60</v>
      </c>
      <c r="H3200" s="0" t="s">
        <v>60</v>
      </c>
      <c r="I3200" s="1" t="s">
        <v>60</v>
      </c>
      <c r="J3200" s="0" t="s">
        <v>60</v>
      </c>
      <c r="K3200" s="0" t="s">
        <v>60</v>
      </c>
      <c r="L3200" s="0" t="s">
        <v>60</v>
      </c>
      <c r="M3200" s="0" t="s">
        <v>60</v>
      </c>
      <c r="N3200" s="0" t="s">
        <v>60</v>
      </c>
      <c r="O3200" s="0" t="s">
        <v>60</v>
      </c>
      <c r="P3200" s="0" t="s">
        <v>60</v>
      </c>
      <c r="Q3200" s="1" t="s">
        <v>60</v>
      </c>
      <c r="R3200" s="0" t="s">
        <v>60</v>
      </c>
      <c r="S3200" s="0" t="s">
        <v>60</v>
      </c>
      <c r="T3200" s="0" t="s">
        <v>60</v>
      </c>
      <c r="U3200" s="0" t="s">
        <v>60</v>
      </c>
      <c r="V3200" s="0" t="s">
        <v>60</v>
      </c>
      <c r="W3200" s="0" t="s">
        <v>60</v>
      </c>
      <c r="X3200" s="0" t="s">
        <v>60</v>
      </c>
      <c r="Y3200" s="1" t="s">
        <v>60</v>
      </c>
      <c r="Z3200" s="0" t="s">
        <v>60</v>
      </c>
      <c r="AA3200" s="0" t="s">
        <v>60</v>
      </c>
      <c r="AB3200" s="0" t="s">
        <v>60</v>
      </c>
      <c r="AC3200" s="0" t="s">
        <v>60</v>
      </c>
      <c r="AD3200" s="0" t="s">
        <v>60</v>
      </c>
      <c r="AE3200" s="0" t="s">
        <v>60</v>
      </c>
      <c r="AF3200" s="0" t="s">
        <v>60</v>
      </c>
      <c r="AG3200" s="2" t="s">
        <v>60</v>
      </c>
      <c r="AH3200" s="0" t="s">
        <v>60</v>
      </c>
      <c r="AI3200" s="0" t="n">
        <v>52.0618</v>
      </c>
      <c r="AJ3200" s="0" t="n">
        <v>3.8</v>
      </c>
      <c r="AK3200" s="0" t="n">
        <v>4.1</v>
      </c>
      <c r="AL3200" s="0" t="n">
        <v>77845</v>
      </c>
      <c r="AM3200" s="0" t="n">
        <v>22582.84</v>
      </c>
      <c r="AN3200" s="0" t="n">
        <v>9306</v>
      </c>
      <c r="AO3200" s="2" t="n">
        <v>33.79</v>
      </c>
      <c r="AP3200" s="0" t="n">
        <v>5.1192</v>
      </c>
      <c r="AQ3200" s="0" t="s">
        <v>60</v>
      </c>
      <c r="AR3200" s="0" t="s">
        <v>60</v>
      </c>
      <c r="AS3200" s="0" t="s">
        <v>60</v>
      </c>
      <c r="AT3200" s="0" t="s">
        <v>60</v>
      </c>
      <c r="AU3200" s="0" t="s">
        <v>60</v>
      </c>
      <c r="AV3200" s="0" t="s">
        <v>60</v>
      </c>
      <c r="AW3200" s="2" t="s">
        <v>60</v>
      </c>
      <c r="AX3200" s="0" t="s">
        <v>60</v>
      </c>
      <c r="AY3200" s="0" t="n">
        <v>1</v>
      </c>
      <c r="BC3200" s="0" t="s">
        <v>9649</v>
      </c>
    </row>
    <row r="3201" customFormat="false" ht="15" hidden="false" customHeight="true" outlineLevel="0" collapsed="false">
      <c r="A3201" s="0" t="s">
        <v>9650</v>
      </c>
      <c r="B3201" s="0" t="s">
        <v>9651</v>
      </c>
      <c r="C3201" s="0" t="n">
        <v>73.0524</v>
      </c>
      <c r="D3201" s="0" t="n">
        <v>2.15</v>
      </c>
      <c r="E3201" s="0" t="n">
        <v>3.64</v>
      </c>
      <c r="F3201" s="0" t="n">
        <v>17036</v>
      </c>
      <c r="G3201" s="0" t="n">
        <v>4978.5</v>
      </c>
      <c r="H3201" s="0" t="n">
        <v>2368</v>
      </c>
      <c r="I3201" s="1" t="n">
        <v>5.6897</v>
      </c>
      <c r="J3201" s="0" t="n">
        <v>0.4672</v>
      </c>
      <c r="K3201" s="0" t="s">
        <v>60</v>
      </c>
      <c r="L3201" s="0" t="s">
        <v>60</v>
      </c>
      <c r="M3201" s="0" t="s">
        <v>60</v>
      </c>
      <c r="N3201" s="0" t="s">
        <v>60</v>
      </c>
      <c r="O3201" s="0" t="s">
        <v>60</v>
      </c>
      <c r="P3201" s="0" t="s">
        <v>60</v>
      </c>
      <c r="Q3201" s="1" t="s">
        <v>60</v>
      </c>
      <c r="R3201" s="0" t="s">
        <v>60</v>
      </c>
      <c r="S3201" s="0" t="s">
        <v>60</v>
      </c>
      <c r="T3201" s="0" t="s">
        <v>60</v>
      </c>
      <c r="U3201" s="0" t="s">
        <v>60</v>
      </c>
      <c r="V3201" s="0" t="s">
        <v>60</v>
      </c>
      <c r="W3201" s="0" t="s">
        <v>60</v>
      </c>
      <c r="X3201" s="0" t="s">
        <v>60</v>
      </c>
      <c r="Y3201" s="1" t="s">
        <v>60</v>
      </c>
      <c r="Z3201" s="0" t="s">
        <v>60</v>
      </c>
      <c r="AA3201" s="0" t="s">
        <v>60</v>
      </c>
      <c r="AB3201" s="0" t="s">
        <v>60</v>
      </c>
      <c r="AC3201" s="0" t="s">
        <v>60</v>
      </c>
      <c r="AD3201" s="0" t="s">
        <v>60</v>
      </c>
      <c r="AE3201" s="0" t="s">
        <v>60</v>
      </c>
      <c r="AF3201" s="0" t="s">
        <v>60</v>
      </c>
      <c r="AG3201" s="2" t="s">
        <v>60</v>
      </c>
      <c r="AH3201" s="0" t="s">
        <v>60</v>
      </c>
      <c r="AI3201" s="0" t="s">
        <v>60</v>
      </c>
      <c r="AJ3201" s="0" t="s">
        <v>60</v>
      </c>
      <c r="AK3201" s="0" t="s">
        <v>60</v>
      </c>
      <c r="AL3201" s="0" t="s">
        <v>60</v>
      </c>
      <c r="AM3201" s="0" t="s">
        <v>60</v>
      </c>
      <c r="AN3201" s="0" t="s">
        <v>60</v>
      </c>
      <c r="AO3201" s="2" t="s">
        <v>60</v>
      </c>
      <c r="AP3201" s="0" t="s">
        <v>60</v>
      </c>
      <c r="AQ3201" s="0" t="s">
        <v>60</v>
      </c>
      <c r="AR3201" s="0" t="s">
        <v>60</v>
      </c>
      <c r="AS3201" s="0" t="s">
        <v>60</v>
      </c>
      <c r="AT3201" s="0" t="s">
        <v>60</v>
      </c>
      <c r="AU3201" s="0" t="s">
        <v>60</v>
      </c>
      <c r="AV3201" s="0" t="s">
        <v>60</v>
      </c>
      <c r="AW3201" s="2" t="s">
        <v>60</v>
      </c>
      <c r="AX3201" s="0" t="s">
        <v>60</v>
      </c>
      <c r="AY3201" s="0" t="n">
        <v>1</v>
      </c>
      <c r="BC3201" s="0" t="s">
        <v>9652</v>
      </c>
    </row>
    <row r="3202" customFormat="false" ht="15" hidden="false" customHeight="true" outlineLevel="0" collapsed="false">
      <c r="A3202" s="0" t="s">
        <v>9653</v>
      </c>
      <c r="B3202" s="0" t="s">
        <v>9654</v>
      </c>
      <c r="C3202" s="0" t="s">
        <v>60</v>
      </c>
      <c r="D3202" s="0" t="s">
        <v>60</v>
      </c>
      <c r="E3202" s="0" t="s">
        <v>60</v>
      </c>
      <c r="F3202" s="0" t="s">
        <v>60</v>
      </c>
      <c r="G3202" s="0" t="s">
        <v>60</v>
      </c>
      <c r="H3202" s="0" t="s">
        <v>60</v>
      </c>
      <c r="I3202" s="1" t="s">
        <v>60</v>
      </c>
      <c r="J3202" s="0" t="s">
        <v>60</v>
      </c>
      <c r="K3202" s="0" t="s">
        <v>60</v>
      </c>
      <c r="L3202" s="0" t="s">
        <v>60</v>
      </c>
      <c r="M3202" s="0" t="s">
        <v>60</v>
      </c>
      <c r="N3202" s="0" t="s">
        <v>60</v>
      </c>
      <c r="O3202" s="0" t="s">
        <v>60</v>
      </c>
      <c r="P3202" s="0" t="s">
        <v>60</v>
      </c>
      <c r="Q3202" s="1" t="s">
        <v>60</v>
      </c>
      <c r="R3202" s="0" t="s">
        <v>60</v>
      </c>
      <c r="S3202" s="0" t="s">
        <v>60</v>
      </c>
      <c r="T3202" s="0" t="s">
        <v>60</v>
      </c>
      <c r="U3202" s="0" t="s">
        <v>60</v>
      </c>
      <c r="V3202" s="0" t="s">
        <v>60</v>
      </c>
      <c r="W3202" s="0" t="s">
        <v>60</v>
      </c>
      <c r="X3202" s="0" t="s">
        <v>60</v>
      </c>
      <c r="Y3202" s="1" t="s">
        <v>60</v>
      </c>
      <c r="Z3202" s="0" t="s">
        <v>60</v>
      </c>
      <c r="AA3202" s="0" t="s">
        <v>60</v>
      </c>
      <c r="AB3202" s="0" t="s">
        <v>60</v>
      </c>
      <c r="AC3202" s="0" t="s">
        <v>60</v>
      </c>
      <c r="AD3202" s="0" t="s">
        <v>60</v>
      </c>
      <c r="AE3202" s="0" t="s">
        <v>60</v>
      </c>
      <c r="AF3202" s="0" t="s">
        <v>60</v>
      </c>
      <c r="AG3202" s="2" t="s">
        <v>60</v>
      </c>
      <c r="AH3202" s="0" t="s">
        <v>60</v>
      </c>
      <c r="AI3202" s="0" t="n">
        <v>99.8708</v>
      </c>
      <c r="AJ3202" s="0" t="n">
        <v>0.47</v>
      </c>
      <c r="AK3202" s="0" t="n">
        <v>10.77</v>
      </c>
      <c r="AL3202" s="0" t="n">
        <v>5067</v>
      </c>
      <c r="AM3202" s="0" t="n">
        <v>7600.5</v>
      </c>
      <c r="AN3202" s="0" t="n">
        <v>782</v>
      </c>
      <c r="AO3202" s="2" t="n">
        <v>11.3724</v>
      </c>
      <c r="AP3202" s="0" t="n">
        <v>0.2474</v>
      </c>
      <c r="AQ3202" s="0" t="s">
        <v>60</v>
      </c>
      <c r="AR3202" s="0" t="s">
        <v>60</v>
      </c>
      <c r="AS3202" s="0" t="s">
        <v>60</v>
      </c>
      <c r="AT3202" s="0" t="s">
        <v>60</v>
      </c>
      <c r="AU3202" s="0" t="s">
        <v>60</v>
      </c>
      <c r="AV3202" s="0" t="s">
        <v>60</v>
      </c>
      <c r="AW3202" s="2" t="s">
        <v>60</v>
      </c>
      <c r="AX3202" s="0" t="s">
        <v>60</v>
      </c>
      <c r="AY3202" s="0" t="n">
        <v>1</v>
      </c>
      <c r="BC3202" s="0" t="s">
        <v>9655</v>
      </c>
    </row>
    <row r="3203" customFormat="false" ht="15" hidden="false" customHeight="true" outlineLevel="0" collapsed="false">
      <c r="A3203" s="0" t="s">
        <v>9656</v>
      </c>
      <c r="B3203" s="0" t="s">
        <v>9657</v>
      </c>
      <c r="C3203" s="0" t="s">
        <v>60</v>
      </c>
      <c r="D3203" s="0" t="s">
        <v>60</v>
      </c>
      <c r="E3203" s="0" t="s">
        <v>60</v>
      </c>
      <c r="F3203" s="0" t="s">
        <v>60</v>
      </c>
      <c r="G3203" s="0" t="s">
        <v>60</v>
      </c>
      <c r="H3203" s="0" t="s">
        <v>60</v>
      </c>
      <c r="I3203" s="1" t="s">
        <v>60</v>
      </c>
      <c r="J3203" s="0" t="s">
        <v>60</v>
      </c>
      <c r="K3203" s="0" t="s">
        <v>60</v>
      </c>
      <c r="L3203" s="0" t="s">
        <v>60</v>
      </c>
      <c r="M3203" s="0" t="s">
        <v>60</v>
      </c>
      <c r="N3203" s="0" t="s">
        <v>60</v>
      </c>
      <c r="O3203" s="0" t="s">
        <v>60</v>
      </c>
      <c r="P3203" s="0" t="s">
        <v>60</v>
      </c>
      <c r="Q3203" s="1" t="s">
        <v>60</v>
      </c>
      <c r="R3203" s="0" t="s">
        <v>60</v>
      </c>
      <c r="S3203" s="0" t="s">
        <v>60</v>
      </c>
      <c r="T3203" s="0" t="s">
        <v>60</v>
      </c>
      <c r="U3203" s="0" t="s">
        <v>60</v>
      </c>
      <c r="V3203" s="0" t="s">
        <v>60</v>
      </c>
      <c r="W3203" s="0" t="s">
        <v>60</v>
      </c>
      <c r="X3203" s="0" t="s">
        <v>60</v>
      </c>
      <c r="Y3203" s="1" t="s">
        <v>60</v>
      </c>
      <c r="Z3203" s="0" t="s">
        <v>60</v>
      </c>
      <c r="AA3203" s="0" t="s">
        <v>60</v>
      </c>
      <c r="AB3203" s="0" t="s">
        <v>60</v>
      </c>
      <c r="AC3203" s="0" t="s">
        <v>60</v>
      </c>
      <c r="AD3203" s="0" t="s">
        <v>60</v>
      </c>
      <c r="AE3203" s="0" t="s">
        <v>60</v>
      </c>
      <c r="AF3203" s="0" t="s">
        <v>60</v>
      </c>
      <c r="AG3203" s="2" t="s">
        <v>60</v>
      </c>
      <c r="AH3203" s="0" t="s">
        <v>60</v>
      </c>
      <c r="AI3203" s="0" t="s">
        <v>60</v>
      </c>
      <c r="AJ3203" s="0" t="s">
        <v>60</v>
      </c>
      <c r="AK3203" s="0" t="s">
        <v>60</v>
      </c>
      <c r="AL3203" s="0" t="s">
        <v>60</v>
      </c>
      <c r="AM3203" s="0" t="s">
        <v>60</v>
      </c>
      <c r="AN3203" s="0" t="s">
        <v>60</v>
      </c>
      <c r="AO3203" s="2" t="s">
        <v>60</v>
      </c>
      <c r="AP3203" s="0" t="s">
        <v>60</v>
      </c>
      <c r="AQ3203" s="0" t="n">
        <v>160.4056</v>
      </c>
      <c r="AR3203" s="0" t="n">
        <v>0.46</v>
      </c>
      <c r="AS3203" s="0" t="n">
        <v>13.4</v>
      </c>
      <c r="AT3203" s="0" t="n">
        <v>3594</v>
      </c>
      <c r="AU3203" s="0" t="n">
        <v>3078</v>
      </c>
      <c r="AV3203" s="0" t="n">
        <v>1181</v>
      </c>
      <c r="AW3203" s="2" t="n">
        <v>4.0595</v>
      </c>
      <c r="AX3203" s="0" t="n">
        <v>0.1429</v>
      </c>
      <c r="AY3203" s="0" t="n">
        <v>1</v>
      </c>
      <c r="BC3203" s="0" t="s">
        <v>9658</v>
      </c>
    </row>
    <row r="3204" customFormat="false" ht="15" hidden="false" customHeight="true" outlineLevel="0" collapsed="false">
      <c r="A3204" s="0" t="s">
        <v>9659</v>
      </c>
      <c r="B3204" s="0" t="s">
        <v>9660</v>
      </c>
      <c r="C3204" s="0" t="s">
        <v>60</v>
      </c>
      <c r="D3204" s="0" t="s">
        <v>60</v>
      </c>
      <c r="E3204" s="0" t="s">
        <v>60</v>
      </c>
      <c r="F3204" s="0" t="s">
        <v>60</v>
      </c>
      <c r="G3204" s="0" t="s">
        <v>60</v>
      </c>
      <c r="H3204" s="0" t="s">
        <v>60</v>
      </c>
      <c r="I3204" s="1" t="s">
        <v>60</v>
      </c>
      <c r="J3204" s="0" t="s">
        <v>60</v>
      </c>
      <c r="K3204" s="0" t="n">
        <v>66.9097</v>
      </c>
      <c r="L3204" s="0" t="n">
        <v>3.19</v>
      </c>
      <c r="M3204" s="0" t="n">
        <v>13.11</v>
      </c>
      <c r="N3204" s="0" t="n">
        <v>14941</v>
      </c>
      <c r="O3204" s="0" t="n">
        <v>6549</v>
      </c>
      <c r="P3204" s="0" t="n">
        <v>1832</v>
      </c>
      <c r="Q3204" s="1" t="n">
        <v>7.3733</v>
      </c>
      <c r="R3204" s="0" t="n">
        <v>0.2608</v>
      </c>
      <c r="S3204" s="0" t="s">
        <v>60</v>
      </c>
      <c r="T3204" s="0" t="s">
        <v>60</v>
      </c>
      <c r="U3204" s="0" t="s">
        <v>60</v>
      </c>
      <c r="V3204" s="0" t="s">
        <v>60</v>
      </c>
      <c r="W3204" s="0" t="s">
        <v>60</v>
      </c>
      <c r="X3204" s="0" t="s">
        <v>60</v>
      </c>
      <c r="Y3204" s="1" t="s">
        <v>60</v>
      </c>
      <c r="Z3204" s="0" t="s">
        <v>60</v>
      </c>
      <c r="AA3204" s="0" t="s">
        <v>60</v>
      </c>
      <c r="AB3204" s="0" t="s">
        <v>60</v>
      </c>
      <c r="AC3204" s="0" t="s">
        <v>60</v>
      </c>
      <c r="AD3204" s="0" t="s">
        <v>60</v>
      </c>
      <c r="AE3204" s="0" t="s">
        <v>60</v>
      </c>
      <c r="AF3204" s="0" t="s">
        <v>60</v>
      </c>
      <c r="AG3204" s="2" t="s">
        <v>60</v>
      </c>
      <c r="AH3204" s="0" t="s">
        <v>60</v>
      </c>
      <c r="AI3204" s="0" t="s">
        <v>60</v>
      </c>
      <c r="AJ3204" s="0" t="s">
        <v>60</v>
      </c>
      <c r="AK3204" s="0" t="s">
        <v>60</v>
      </c>
      <c r="AL3204" s="0" t="s">
        <v>60</v>
      </c>
      <c r="AM3204" s="0" t="s">
        <v>60</v>
      </c>
      <c r="AN3204" s="0" t="s">
        <v>60</v>
      </c>
      <c r="AO3204" s="2" t="s">
        <v>60</v>
      </c>
      <c r="AP3204" s="0" t="s">
        <v>60</v>
      </c>
      <c r="AQ3204" s="0" t="s">
        <v>60</v>
      </c>
      <c r="AR3204" s="0" t="s">
        <v>60</v>
      </c>
      <c r="AS3204" s="0" t="s">
        <v>60</v>
      </c>
      <c r="AT3204" s="0" t="s">
        <v>60</v>
      </c>
      <c r="AU3204" s="0" t="s">
        <v>60</v>
      </c>
      <c r="AV3204" s="0" t="s">
        <v>60</v>
      </c>
      <c r="AW3204" s="2" t="s">
        <v>60</v>
      </c>
      <c r="AX3204" s="0" t="s">
        <v>60</v>
      </c>
      <c r="AY3204" s="0" t="n">
        <v>1</v>
      </c>
      <c r="BC3204" s="0" t="s">
        <v>9661</v>
      </c>
    </row>
    <row r="3205" customFormat="false" ht="15" hidden="false" customHeight="true" outlineLevel="0" collapsed="false">
      <c r="A3205" s="0" t="s">
        <v>9662</v>
      </c>
      <c r="B3205" s="0" t="s">
        <v>9663</v>
      </c>
      <c r="C3205" s="0" t="s">
        <v>60</v>
      </c>
      <c r="D3205" s="0" t="s">
        <v>60</v>
      </c>
      <c r="E3205" s="0" t="s">
        <v>60</v>
      </c>
      <c r="F3205" s="0" t="s">
        <v>60</v>
      </c>
      <c r="G3205" s="0" t="s">
        <v>60</v>
      </c>
      <c r="H3205" s="0" t="s">
        <v>60</v>
      </c>
      <c r="I3205" s="1" t="s">
        <v>60</v>
      </c>
      <c r="J3205" s="0" t="s">
        <v>60</v>
      </c>
      <c r="K3205" s="0" t="s">
        <v>60</v>
      </c>
      <c r="L3205" s="0" t="s">
        <v>60</v>
      </c>
      <c r="M3205" s="0" t="s">
        <v>60</v>
      </c>
      <c r="N3205" s="0" t="s">
        <v>60</v>
      </c>
      <c r="O3205" s="0" t="s">
        <v>60</v>
      </c>
      <c r="P3205" s="0" t="s">
        <v>60</v>
      </c>
      <c r="Q3205" s="1" t="s">
        <v>60</v>
      </c>
      <c r="R3205" s="0" t="s">
        <v>60</v>
      </c>
      <c r="S3205" s="0" t="s">
        <v>60</v>
      </c>
      <c r="T3205" s="0" t="s">
        <v>60</v>
      </c>
      <c r="U3205" s="0" t="s">
        <v>60</v>
      </c>
      <c r="V3205" s="0" t="s">
        <v>60</v>
      </c>
      <c r="W3205" s="0" t="s">
        <v>60</v>
      </c>
      <c r="X3205" s="0" t="s">
        <v>60</v>
      </c>
      <c r="Y3205" s="1" t="s">
        <v>60</v>
      </c>
      <c r="Z3205" s="0" t="s">
        <v>60</v>
      </c>
      <c r="AA3205" s="0" t="s">
        <v>60</v>
      </c>
      <c r="AB3205" s="0" t="s">
        <v>60</v>
      </c>
      <c r="AC3205" s="0" t="s">
        <v>60</v>
      </c>
      <c r="AD3205" s="0" t="s">
        <v>60</v>
      </c>
      <c r="AE3205" s="0" t="s">
        <v>60</v>
      </c>
      <c r="AF3205" s="0" t="s">
        <v>60</v>
      </c>
      <c r="AG3205" s="2" t="s">
        <v>60</v>
      </c>
      <c r="AH3205" s="0" t="s">
        <v>60</v>
      </c>
      <c r="AI3205" s="0" t="n">
        <v>87.2921</v>
      </c>
      <c r="AJ3205" s="0" t="n">
        <v>0.64</v>
      </c>
      <c r="AK3205" s="0" t="n">
        <v>10.89</v>
      </c>
      <c r="AL3205" s="0" t="n">
        <v>20510</v>
      </c>
      <c r="AM3205" s="0" t="n">
        <v>0</v>
      </c>
      <c r="AN3205" s="0" t="n">
        <v>1784</v>
      </c>
      <c r="AO3205" s="2" t="s">
        <v>60</v>
      </c>
      <c r="AP3205" s="0" t="s">
        <v>60</v>
      </c>
      <c r="AQ3205" s="0" t="s">
        <v>60</v>
      </c>
      <c r="AR3205" s="0" t="s">
        <v>60</v>
      </c>
      <c r="AS3205" s="0" t="s">
        <v>60</v>
      </c>
      <c r="AT3205" s="0" t="s">
        <v>60</v>
      </c>
      <c r="AU3205" s="0" t="s">
        <v>60</v>
      </c>
      <c r="AV3205" s="0" t="s">
        <v>60</v>
      </c>
      <c r="AW3205" s="2" t="s">
        <v>60</v>
      </c>
      <c r="AX3205" s="0" t="s">
        <v>60</v>
      </c>
      <c r="AY3205" s="0" t="n">
        <v>1</v>
      </c>
      <c r="BC3205" s="0" t="s">
        <v>9664</v>
      </c>
    </row>
    <row r="3206" customFormat="false" ht="15" hidden="false" customHeight="true" outlineLevel="0" collapsed="false">
      <c r="A3206" s="0" t="s">
        <v>9665</v>
      </c>
      <c r="B3206" s="0" t="s">
        <v>9666</v>
      </c>
      <c r="C3206" s="0" t="n">
        <v>73.8646</v>
      </c>
      <c r="D3206" s="0" t="n">
        <v>2.15</v>
      </c>
      <c r="E3206" s="0" t="n">
        <v>6.33</v>
      </c>
      <c r="F3206" s="0" t="n">
        <v>46592</v>
      </c>
      <c r="G3206" s="0" t="n">
        <v>24149</v>
      </c>
      <c r="H3206" s="0" t="n">
        <v>9525</v>
      </c>
      <c r="I3206" s="1" t="n">
        <v>27.5989</v>
      </c>
      <c r="J3206" s="0" t="n">
        <v>2.2307</v>
      </c>
      <c r="K3206" s="0" t="s">
        <v>60</v>
      </c>
      <c r="L3206" s="0" t="s">
        <v>60</v>
      </c>
      <c r="M3206" s="0" t="s">
        <v>60</v>
      </c>
      <c r="N3206" s="0" t="s">
        <v>60</v>
      </c>
      <c r="O3206" s="0" t="s">
        <v>60</v>
      </c>
      <c r="P3206" s="0" t="s">
        <v>60</v>
      </c>
      <c r="Q3206" s="1" t="s">
        <v>60</v>
      </c>
      <c r="R3206" s="0" t="s">
        <v>60</v>
      </c>
      <c r="S3206" s="0" t="s">
        <v>60</v>
      </c>
      <c r="T3206" s="0" t="s">
        <v>60</v>
      </c>
      <c r="U3206" s="0" t="s">
        <v>60</v>
      </c>
      <c r="V3206" s="0" t="s">
        <v>60</v>
      </c>
      <c r="W3206" s="0" t="s">
        <v>60</v>
      </c>
      <c r="X3206" s="0" t="s">
        <v>60</v>
      </c>
      <c r="Y3206" s="1" t="s">
        <v>60</v>
      </c>
      <c r="Z3206" s="0" t="s">
        <v>60</v>
      </c>
      <c r="AA3206" s="0" t="s">
        <v>60</v>
      </c>
      <c r="AB3206" s="0" t="s">
        <v>60</v>
      </c>
      <c r="AC3206" s="0" t="s">
        <v>60</v>
      </c>
      <c r="AD3206" s="0" t="s">
        <v>60</v>
      </c>
      <c r="AE3206" s="0" t="s">
        <v>60</v>
      </c>
      <c r="AF3206" s="0" t="s">
        <v>60</v>
      </c>
      <c r="AG3206" s="2" t="s">
        <v>60</v>
      </c>
      <c r="AH3206" s="0" t="s">
        <v>60</v>
      </c>
      <c r="AI3206" s="0" t="s">
        <v>60</v>
      </c>
      <c r="AJ3206" s="0" t="s">
        <v>60</v>
      </c>
      <c r="AK3206" s="0" t="s">
        <v>60</v>
      </c>
      <c r="AL3206" s="0" t="s">
        <v>60</v>
      </c>
      <c r="AM3206" s="0" t="s">
        <v>60</v>
      </c>
      <c r="AN3206" s="0" t="s">
        <v>60</v>
      </c>
      <c r="AO3206" s="2" t="s">
        <v>60</v>
      </c>
      <c r="AP3206" s="0" t="s">
        <v>60</v>
      </c>
      <c r="AQ3206" s="0" t="s">
        <v>60</v>
      </c>
      <c r="AR3206" s="0" t="s">
        <v>60</v>
      </c>
      <c r="AS3206" s="0" t="s">
        <v>60</v>
      </c>
      <c r="AT3206" s="0" t="s">
        <v>60</v>
      </c>
      <c r="AU3206" s="0" t="s">
        <v>60</v>
      </c>
      <c r="AV3206" s="0" t="s">
        <v>60</v>
      </c>
      <c r="AW3206" s="2" t="s">
        <v>60</v>
      </c>
      <c r="AX3206" s="0" t="s">
        <v>60</v>
      </c>
      <c r="AY3206" s="0" t="n">
        <v>1</v>
      </c>
      <c r="BC3206" s="0" t="s">
        <v>9667</v>
      </c>
    </row>
    <row r="3207" customFormat="false" ht="15" hidden="false" customHeight="true" outlineLevel="0" collapsed="false">
      <c r="A3207" s="0" t="s">
        <v>9668</v>
      </c>
      <c r="B3207" s="0" t="s">
        <v>9669</v>
      </c>
      <c r="C3207" s="0" t="s">
        <v>60</v>
      </c>
      <c r="D3207" s="0" t="s">
        <v>60</v>
      </c>
      <c r="E3207" s="0" t="s">
        <v>60</v>
      </c>
      <c r="F3207" s="0" t="s">
        <v>60</v>
      </c>
      <c r="G3207" s="0" t="s">
        <v>60</v>
      </c>
      <c r="H3207" s="0" t="s">
        <v>60</v>
      </c>
      <c r="I3207" s="1" t="s">
        <v>60</v>
      </c>
      <c r="J3207" s="0" t="s">
        <v>60</v>
      </c>
      <c r="K3207" s="0" t="s">
        <v>60</v>
      </c>
      <c r="L3207" s="0" t="s">
        <v>60</v>
      </c>
      <c r="M3207" s="0" t="s">
        <v>60</v>
      </c>
      <c r="N3207" s="0" t="s">
        <v>60</v>
      </c>
      <c r="O3207" s="0" t="s">
        <v>60</v>
      </c>
      <c r="P3207" s="0" t="s">
        <v>60</v>
      </c>
      <c r="Q3207" s="1" t="s">
        <v>60</v>
      </c>
      <c r="R3207" s="0" t="s">
        <v>60</v>
      </c>
      <c r="S3207" s="0" t="n">
        <v>69.2088</v>
      </c>
      <c r="T3207" s="0" t="n">
        <v>3.34</v>
      </c>
      <c r="U3207" s="0" t="n">
        <v>1.65</v>
      </c>
      <c r="V3207" s="0" t="n">
        <v>177078</v>
      </c>
      <c r="W3207" s="0" t="n">
        <v>1291.539</v>
      </c>
      <c r="X3207" s="0" t="n">
        <v>6365</v>
      </c>
      <c r="Y3207" s="1" t="n">
        <v>1.4151</v>
      </c>
      <c r="Z3207" s="0" t="n">
        <v>0.2354</v>
      </c>
      <c r="AA3207" s="0" t="s">
        <v>60</v>
      </c>
      <c r="AB3207" s="0" t="s">
        <v>60</v>
      </c>
      <c r="AC3207" s="0" t="s">
        <v>60</v>
      </c>
      <c r="AD3207" s="0" t="s">
        <v>60</v>
      </c>
      <c r="AE3207" s="0" t="s">
        <v>60</v>
      </c>
      <c r="AF3207" s="0" t="s">
        <v>60</v>
      </c>
      <c r="AG3207" s="2" t="s">
        <v>60</v>
      </c>
      <c r="AH3207" s="0" t="s">
        <v>60</v>
      </c>
      <c r="AI3207" s="0" t="s">
        <v>60</v>
      </c>
      <c r="AJ3207" s="0" t="s">
        <v>60</v>
      </c>
      <c r="AK3207" s="0" t="s">
        <v>60</v>
      </c>
      <c r="AL3207" s="0" t="s">
        <v>60</v>
      </c>
      <c r="AM3207" s="0" t="s">
        <v>60</v>
      </c>
      <c r="AN3207" s="0" t="s">
        <v>60</v>
      </c>
      <c r="AO3207" s="2" t="s">
        <v>60</v>
      </c>
      <c r="AP3207" s="0" t="s">
        <v>60</v>
      </c>
      <c r="AQ3207" s="0" t="s">
        <v>60</v>
      </c>
      <c r="AR3207" s="0" t="s">
        <v>60</v>
      </c>
      <c r="AS3207" s="0" t="s">
        <v>60</v>
      </c>
      <c r="AT3207" s="0" t="s">
        <v>60</v>
      </c>
      <c r="AU3207" s="0" t="s">
        <v>60</v>
      </c>
      <c r="AV3207" s="0" t="s">
        <v>60</v>
      </c>
      <c r="AW3207" s="2" t="s">
        <v>60</v>
      </c>
      <c r="AX3207" s="0" t="s">
        <v>60</v>
      </c>
      <c r="AY3207" s="0" t="n">
        <v>1</v>
      </c>
      <c r="BC3207" s="0" t="s">
        <v>9670</v>
      </c>
    </row>
    <row r="3208" customFormat="false" ht="15" hidden="false" customHeight="true" outlineLevel="0" collapsed="false">
      <c r="A3208" s="0" t="s">
        <v>9671</v>
      </c>
      <c r="B3208" s="0" t="s">
        <v>9672</v>
      </c>
      <c r="C3208" s="0" t="s">
        <v>60</v>
      </c>
      <c r="D3208" s="0" t="s">
        <v>60</v>
      </c>
      <c r="E3208" s="0" t="s">
        <v>60</v>
      </c>
      <c r="F3208" s="0" t="s">
        <v>60</v>
      </c>
      <c r="G3208" s="0" t="s">
        <v>60</v>
      </c>
      <c r="H3208" s="0" t="s">
        <v>60</v>
      </c>
      <c r="I3208" s="1" t="s">
        <v>60</v>
      </c>
      <c r="J3208" s="0" t="s">
        <v>60</v>
      </c>
      <c r="K3208" s="0" t="s">
        <v>60</v>
      </c>
      <c r="L3208" s="0" t="s">
        <v>60</v>
      </c>
      <c r="M3208" s="0" t="s">
        <v>60</v>
      </c>
      <c r="N3208" s="0" t="s">
        <v>60</v>
      </c>
      <c r="O3208" s="0" t="s">
        <v>60</v>
      </c>
      <c r="P3208" s="0" t="s">
        <v>60</v>
      </c>
      <c r="Q3208" s="1" t="s">
        <v>60</v>
      </c>
      <c r="R3208" s="0" t="s">
        <v>60</v>
      </c>
      <c r="S3208" s="0" t="n">
        <v>102.0707</v>
      </c>
      <c r="T3208" s="0" t="n">
        <v>1.22</v>
      </c>
      <c r="U3208" s="0" t="n">
        <v>9.95</v>
      </c>
      <c r="V3208" s="0" t="n">
        <v>12053</v>
      </c>
      <c r="W3208" s="0" t="n">
        <v>6835.5</v>
      </c>
      <c r="X3208" s="0" t="n">
        <v>2109</v>
      </c>
      <c r="Y3208" s="1" t="n">
        <v>7.4895</v>
      </c>
      <c r="Z3208" s="0" t="n">
        <v>0.5167</v>
      </c>
      <c r="AA3208" s="0" t="s">
        <v>60</v>
      </c>
      <c r="AB3208" s="0" t="s">
        <v>60</v>
      </c>
      <c r="AC3208" s="0" t="s">
        <v>60</v>
      </c>
      <c r="AD3208" s="0" t="s">
        <v>60</v>
      </c>
      <c r="AE3208" s="0" t="s">
        <v>60</v>
      </c>
      <c r="AF3208" s="0" t="s">
        <v>60</v>
      </c>
      <c r="AG3208" s="2" t="s">
        <v>60</v>
      </c>
      <c r="AH3208" s="0" t="s">
        <v>60</v>
      </c>
      <c r="AI3208" s="0" t="s">
        <v>60</v>
      </c>
      <c r="AJ3208" s="0" t="s">
        <v>60</v>
      </c>
      <c r="AK3208" s="0" t="s">
        <v>60</v>
      </c>
      <c r="AL3208" s="0" t="s">
        <v>60</v>
      </c>
      <c r="AM3208" s="0" t="s">
        <v>60</v>
      </c>
      <c r="AN3208" s="0" t="s">
        <v>60</v>
      </c>
      <c r="AO3208" s="2" t="s">
        <v>60</v>
      </c>
      <c r="AP3208" s="0" t="s">
        <v>60</v>
      </c>
      <c r="AQ3208" s="0" t="s">
        <v>60</v>
      </c>
      <c r="AR3208" s="0" t="s">
        <v>60</v>
      </c>
      <c r="AS3208" s="0" t="s">
        <v>60</v>
      </c>
      <c r="AT3208" s="0" t="s">
        <v>60</v>
      </c>
      <c r="AU3208" s="0" t="s">
        <v>60</v>
      </c>
      <c r="AV3208" s="0" t="s">
        <v>60</v>
      </c>
      <c r="AW3208" s="2" t="s">
        <v>60</v>
      </c>
      <c r="AX3208" s="0" t="s">
        <v>60</v>
      </c>
      <c r="AY3208" s="0" t="n">
        <v>1</v>
      </c>
      <c r="BC3208" s="0" t="s">
        <v>9673</v>
      </c>
    </row>
    <row r="3209" customFormat="false" ht="15" hidden="false" customHeight="true" outlineLevel="0" collapsed="false">
      <c r="A3209" s="0" t="s">
        <v>9674</v>
      </c>
      <c r="B3209" s="0" t="s">
        <v>9675</v>
      </c>
      <c r="C3209" s="0" t="n">
        <v>155.7575</v>
      </c>
      <c r="D3209" s="0" t="n">
        <v>0.32</v>
      </c>
      <c r="E3209" s="0" t="n">
        <v>4.76</v>
      </c>
      <c r="F3209" s="0" t="n">
        <v>6360</v>
      </c>
      <c r="G3209" s="0" t="n">
        <v>0</v>
      </c>
      <c r="H3209" s="0" t="n">
        <v>1624</v>
      </c>
      <c r="I3209" s="1" t="s">
        <v>60</v>
      </c>
      <c r="J3209" s="0" t="s">
        <v>60</v>
      </c>
      <c r="K3209" s="0" t="s">
        <v>60</v>
      </c>
      <c r="L3209" s="0" t="s">
        <v>60</v>
      </c>
      <c r="M3209" s="0" t="s">
        <v>60</v>
      </c>
      <c r="N3209" s="0" t="s">
        <v>60</v>
      </c>
      <c r="O3209" s="0" t="s">
        <v>60</v>
      </c>
      <c r="P3209" s="0" t="s">
        <v>60</v>
      </c>
      <c r="Q3209" s="1" t="s">
        <v>60</v>
      </c>
      <c r="R3209" s="0" t="s">
        <v>60</v>
      </c>
      <c r="S3209" s="0" t="s">
        <v>60</v>
      </c>
      <c r="T3209" s="0" t="s">
        <v>60</v>
      </c>
      <c r="U3209" s="0" t="s">
        <v>60</v>
      </c>
      <c r="V3209" s="0" t="s">
        <v>60</v>
      </c>
      <c r="W3209" s="0" t="s">
        <v>60</v>
      </c>
      <c r="X3209" s="0" t="s">
        <v>60</v>
      </c>
      <c r="Y3209" s="1" t="s">
        <v>60</v>
      </c>
      <c r="Z3209" s="0" t="s">
        <v>60</v>
      </c>
      <c r="AA3209" s="0" t="s">
        <v>60</v>
      </c>
      <c r="AB3209" s="0" t="s">
        <v>60</v>
      </c>
      <c r="AC3209" s="0" t="s">
        <v>60</v>
      </c>
      <c r="AD3209" s="0" t="s">
        <v>60</v>
      </c>
      <c r="AE3209" s="0" t="s">
        <v>60</v>
      </c>
      <c r="AF3209" s="0" t="s">
        <v>60</v>
      </c>
      <c r="AG3209" s="2" t="s">
        <v>60</v>
      </c>
      <c r="AH3209" s="0" t="s">
        <v>60</v>
      </c>
      <c r="AI3209" s="0" t="s">
        <v>60</v>
      </c>
      <c r="AJ3209" s="0" t="s">
        <v>60</v>
      </c>
      <c r="AK3209" s="0" t="s">
        <v>60</v>
      </c>
      <c r="AL3209" s="0" t="s">
        <v>60</v>
      </c>
      <c r="AM3209" s="0" t="s">
        <v>60</v>
      </c>
      <c r="AN3209" s="0" t="s">
        <v>60</v>
      </c>
      <c r="AO3209" s="2" t="s">
        <v>60</v>
      </c>
      <c r="AP3209" s="0" t="s">
        <v>60</v>
      </c>
      <c r="AQ3209" s="0" t="s">
        <v>60</v>
      </c>
      <c r="AR3209" s="0" t="s">
        <v>60</v>
      </c>
      <c r="AS3209" s="0" t="s">
        <v>60</v>
      </c>
      <c r="AT3209" s="0" t="s">
        <v>60</v>
      </c>
      <c r="AU3209" s="0" t="s">
        <v>60</v>
      </c>
      <c r="AV3209" s="0" t="s">
        <v>60</v>
      </c>
      <c r="AW3209" s="2" t="s">
        <v>60</v>
      </c>
      <c r="AX3209" s="0" t="s">
        <v>60</v>
      </c>
      <c r="AY3209" s="0" t="n">
        <v>1</v>
      </c>
      <c r="BC3209" s="0" t="s">
        <v>9676</v>
      </c>
    </row>
    <row r="3210" customFormat="false" ht="15" hidden="false" customHeight="true" outlineLevel="0" collapsed="false">
      <c r="A3210" s="0" t="s">
        <v>9677</v>
      </c>
      <c r="B3210" s="0" t="s">
        <v>9678</v>
      </c>
      <c r="C3210" s="0" t="s">
        <v>60</v>
      </c>
      <c r="D3210" s="0" t="s">
        <v>60</v>
      </c>
      <c r="E3210" s="0" t="s">
        <v>60</v>
      </c>
      <c r="F3210" s="0" t="s">
        <v>60</v>
      </c>
      <c r="G3210" s="0" t="s">
        <v>60</v>
      </c>
      <c r="H3210" s="0" t="s">
        <v>60</v>
      </c>
      <c r="I3210" s="1" t="s">
        <v>60</v>
      </c>
      <c r="J3210" s="0" t="s">
        <v>60</v>
      </c>
      <c r="K3210" s="0" t="s">
        <v>60</v>
      </c>
      <c r="L3210" s="0" t="s">
        <v>60</v>
      </c>
      <c r="M3210" s="0" t="s">
        <v>60</v>
      </c>
      <c r="N3210" s="0" t="s">
        <v>60</v>
      </c>
      <c r="O3210" s="0" t="s">
        <v>60</v>
      </c>
      <c r="P3210" s="0" t="s">
        <v>60</v>
      </c>
      <c r="Q3210" s="1" t="s">
        <v>60</v>
      </c>
      <c r="R3210" s="0" t="s">
        <v>60</v>
      </c>
      <c r="S3210" s="0" t="s">
        <v>60</v>
      </c>
      <c r="T3210" s="0" t="s">
        <v>60</v>
      </c>
      <c r="U3210" s="0" t="s">
        <v>60</v>
      </c>
      <c r="V3210" s="0" t="s">
        <v>60</v>
      </c>
      <c r="W3210" s="0" t="s">
        <v>60</v>
      </c>
      <c r="X3210" s="0" t="s">
        <v>60</v>
      </c>
      <c r="Y3210" s="1" t="s">
        <v>60</v>
      </c>
      <c r="Z3210" s="0" t="s">
        <v>60</v>
      </c>
      <c r="AA3210" s="0" t="n">
        <v>73.9679</v>
      </c>
      <c r="AB3210" s="0" t="n">
        <v>2.67</v>
      </c>
      <c r="AC3210" s="0" t="n">
        <v>5.7</v>
      </c>
      <c r="AD3210" s="0" t="n">
        <v>75655</v>
      </c>
      <c r="AE3210" s="0" t="n">
        <v>59101.5</v>
      </c>
      <c r="AF3210" s="0" t="n">
        <v>3140</v>
      </c>
      <c r="AG3210" s="2" t="n">
        <v>51.5176</v>
      </c>
      <c r="AH3210" s="0" t="n">
        <v>3.1388</v>
      </c>
      <c r="AI3210" s="0" t="s">
        <v>60</v>
      </c>
      <c r="AJ3210" s="0" t="s">
        <v>60</v>
      </c>
      <c r="AK3210" s="0" t="s">
        <v>60</v>
      </c>
      <c r="AL3210" s="0" t="s">
        <v>60</v>
      </c>
      <c r="AM3210" s="0" t="s">
        <v>60</v>
      </c>
      <c r="AN3210" s="0" t="s">
        <v>60</v>
      </c>
      <c r="AO3210" s="2" t="s">
        <v>60</v>
      </c>
      <c r="AP3210" s="0" t="s">
        <v>60</v>
      </c>
      <c r="AQ3210" s="0" t="s">
        <v>60</v>
      </c>
      <c r="AR3210" s="0" t="s">
        <v>60</v>
      </c>
      <c r="AS3210" s="0" t="s">
        <v>60</v>
      </c>
      <c r="AT3210" s="0" t="s">
        <v>60</v>
      </c>
      <c r="AU3210" s="0" t="s">
        <v>60</v>
      </c>
      <c r="AV3210" s="0" t="s">
        <v>60</v>
      </c>
      <c r="AW3210" s="2" t="s">
        <v>60</v>
      </c>
      <c r="AX3210" s="0" t="s">
        <v>60</v>
      </c>
      <c r="AY3210" s="0" t="n">
        <v>1</v>
      </c>
      <c r="BC3210" s="0" t="s">
        <v>9679</v>
      </c>
    </row>
    <row r="3211" customFormat="false" ht="15" hidden="false" customHeight="true" outlineLevel="0" collapsed="false">
      <c r="A3211" s="0" t="s">
        <v>9680</v>
      </c>
      <c r="B3211" s="0" t="s">
        <v>9681</v>
      </c>
      <c r="C3211" s="0" t="n">
        <v>64.7626</v>
      </c>
      <c r="D3211" s="0" t="n">
        <v>2.84</v>
      </c>
      <c r="E3211" s="0" t="n">
        <v>1.72</v>
      </c>
      <c r="F3211" s="0" t="n">
        <v>20627</v>
      </c>
      <c r="G3211" s="0" t="n">
        <v>14599.5</v>
      </c>
      <c r="H3211" s="0" t="n">
        <v>4422</v>
      </c>
      <c r="I3211" s="1" t="n">
        <v>16.6851</v>
      </c>
      <c r="J3211" s="0" t="n">
        <v>1.9475</v>
      </c>
      <c r="K3211" s="0" t="s">
        <v>60</v>
      </c>
      <c r="L3211" s="0" t="s">
        <v>60</v>
      </c>
      <c r="M3211" s="0" t="s">
        <v>60</v>
      </c>
      <c r="N3211" s="0" t="s">
        <v>60</v>
      </c>
      <c r="O3211" s="0" t="s">
        <v>60</v>
      </c>
      <c r="P3211" s="0" t="s">
        <v>60</v>
      </c>
      <c r="Q3211" s="1" t="s">
        <v>60</v>
      </c>
      <c r="R3211" s="0" t="s">
        <v>60</v>
      </c>
      <c r="S3211" s="0" t="s">
        <v>60</v>
      </c>
      <c r="T3211" s="0" t="s">
        <v>60</v>
      </c>
      <c r="U3211" s="0" t="s">
        <v>60</v>
      </c>
      <c r="V3211" s="0" t="s">
        <v>60</v>
      </c>
      <c r="W3211" s="0" t="s">
        <v>60</v>
      </c>
      <c r="X3211" s="0" t="s">
        <v>60</v>
      </c>
      <c r="Y3211" s="1" t="s">
        <v>60</v>
      </c>
      <c r="Z3211" s="0" t="s">
        <v>60</v>
      </c>
      <c r="AA3211" s="0" t="s">
        <v>60</v>
      </c>
      <c r="AB3211" s="0" t="s">
        <v>60</v>
      </c>
      <c r="AC3211" s="0" t="s">
        <v>60</v>
      </c>
      <c r="AD3211" s="0" t="s">
        <v>60</v>
      </c>
      <c r="AE3211" s="0" t="s">
        <v>60</v>
      </c>
      <c r="AF3211" s="0" t="s">
        <v>60</v>
      </c>
      <c r="AG3211" s="2" t="s">
        <v>60</v>
      </c>
      <c r="AH3211" s="0" t="s">
        <v>60</v>
      </c>
      <c r="AI3211" s="0" t="s">
        <v>60</v>
      </c>
      <c r="AJ3211" s="0" t="s">
        <v>60</v>
      </c>
      <c r="AK3211" s="0" t="s">
        <v>60</v>
      </c>
      <c r="AL3211" s="0" t="s">
        <v>60</v>
      </c>
      <c r="AM3211" s="0" t="s">
        <v>60</v>
      </c>
      <c r="AN3211" s="0" t="s">
        <v>60</v>
      </c>
      <c r="AO3211" s="2" t="s">
        <v>60</v>
      </c>
      <c r="AP3211" s="0" t="s">
        <v>60</v>
      </c>
      <c r="AQ3211" s="0" t="s">
        <v>60</v>
      </c>
      <c r="AR3211" s="0" t="s">
        <v>60</v>
      </c>
      <c r="AS3211" s="0" t="s">
        <v>60</v>
      </c>
      <c r="AT3211" s="0" t="s">
        <v>60</v>
      </c>
      <c r="AU3211" s="0" t="s">
        <v>60</v>
      </c>
      <c r="AV3211" s="0" t="s">
        <v>60</v>
      </c>
      <c r="AW3211" s="2" t="s">
        <v>60</v>
      </c>
      <c r="AX3211" s="0" t="s">
        <v>60</v>
      </c>
      <c r="AY3211" s="0" t="n">
        <v>1</v>
      </c>
      <c r="BC3211" s="0" t="s">
        <v>9682</v>
      </c>
    </row>
    <row r="3212" customFormat="false" ht="15" hidden="false" customHeight="true" outlineLevel="0" collapsed="false">
      <c r="A3212" s="0" t="s">
        <v>9683</v>
      </c>
      <c r="B3212" s="0" t="s">
        <v>9684</v>
      </c>
      <c r="C3212" s="0" t="s">
        <v>60</v>
      </c>
      <c r="D3212" s="0" t="s">
        <v>60</v>
      </c>
      <c r="E3212" s="0" t="s">
        <v>60</v>
      </c>
      <c r="F3212" s="0" t="s">
        <v>60</v>
      </c>
      <c r="G3212" s="0" t="s">
        <v>60</v>
      </c>
      <c r="H3212" s="0" t="s">
        <v>60</v>
      </c>
      <c r="I3212" s="1" t="s">
        <v>60</v>
      </c>
      <c r="J3212" s="0" t="s">
        <v>60</v>
      </c>
      <c r="K3212" s="0" t="s">
        <v>60</v>
      </c>
      <c r="L3212" s="0" t="s">
        <v>60</v>
      </c>
      <c r="M3212" s="0" t="s">
        <v>60</v>
      </c>
      <c r="N3212" s="0" t="s">
        <v>60</v>
      </c>
      <c r="O3212" s="0" t="s">
        <v>60</v>
      </c>
      <c r="P3212" s="0" t="s">
        <v>60</v>
      </c>
      <c r="Q3212" s="1" t="s">
        <v>60</v>
      </c>
      <c r="R3212" s="0" t="s">
        <v>60</v>
      </c>
      <c r="S3212" s="0" t="s">
        <v>60</v>
      </c>
      <c r="T3212" s="0" t="s">
        <v>60</v>
      </c>
      <c r="U3212" s="0" t="s">
        <v>60</v>
      </c>
      <c r="V3212" s="0" t="s">
        <v>60</v>
      </c>
      <c r="W3212" s="0" t="s">
        <v>60</v>
      </c>
      <c r="X3212" s="0" t="s">
        <v>60</v>
      </c>
      <c r="Y3212" s="1" t="s">
        <v>60</v>
      </c>
      <c r="Z3212" s="0" t="s">
        <v>60</v>
      </c>
      <c r="AA3212" s="0" t="s">
        <v>60</v>
      </c>
      <c r="AB3212" s="0" t="s">
        <v>60</v>
      </c>
      <c r="AC3212" s="0" t="s">
        <v>60</v>
      </c>
      <c r="AD3212" s="0" t="s">
        <v>60</v>
      </c>
      <c r="AE3212" s="0" t="s">
        <v>60</v>
      </c>
      <c r="AF3212" s="0" t="s">
        <v>60</v>
      </c>
      <c r="AG3212" s="2" t="s">
        <v>60</v>
      </c>
      <c r="AH3212" s="0" t="s">
        <v>60</v>
      </c>
      <c r="AI3212" s="0" t="n">
        <v>51.4067</v>
      </c>
      <c r="AJ3212" s="0" t="n">
        <v>3.83</v>
      </c>
      <c r="AK3212" s="0" t="n">
        <v>5.95</v>
      </c>
      <c r="AL3212" s="0" t="n">
        <v>14396</v>
      </c>
      <c r="AM3212" s="0" t="n">
        <v>0</v>
      </c>
      <c r="AN3212" s="0" t="n">
        <v>2815</v>
      </c>
      <c r="AO3212" s="2" t="s">
        <v>60</v>
      </c>
      <c r="AP3212" s="0" t="s">
        <v>60</v>
      </c>
      <c r="AQ3212" s="0" t="s">
        <v>60</v>
      </c>
      <c r="AR3212" s="0" t="s">
        <v>60</v>
      </c>
      <c r="AS3212" s="0" t="s">
        <v>60</v>
      </c>
      <c r="AT3212" s="0" t="s">
        <v>60</v>
      </c>
      <c r="AU3212" s="0" t="s">
        <v>60</v>
      </c>
      <c r="AV3212" s="0" t="s">
        <v>60</v>
      </c>
      <c r="AW3212" s="2" t="s">
        <v>60</v>
      </c>
      <c r="AX3212" s="0" t="s">
        <v>60</v>
      </c>
      <c r="AY3212" s="0" t="n">
        <v>1</v>
      </c>
      <c r="BC3212" s="0" t="s">
        <v>9685</v>
      </c>
    </row>
    <row r="3213" customFormat="false" ht="15" hidden="false" customHeight="true" outlineLevel="0" collapsed="false">
      <c r="A3213" s="0" t="s">
        <v>9686</v>
      </c>
      <c r="B3213" s="0" t="s">
        <v>9687</v>
      </c>
      <c r="C3213" s="0" t="s">
        <v>60</v>
      </c>
      <c r="D3213" s="0" t="s">
        <v>60</v>
      </c>
      <c r="E3213" s="0" t="s">
        <v>60</v>
      </c>
      <c r="F3213" s="0" t="s">
        <v>60</v>
      </c>
      <c r="G3213" s="0" t="s">
        <v>60</v>
      </c>
      <c r="H3213" s="0" t="s">
        <v>60</v>
      </c>
      <c r="I3213" s="1" t="s">
        <v>60</v>
      </c>
      <c r="J3213" s="0" t="s">
        <v>60</v>
      </c>
      <c r="K3213" s="0" t="s">
        <v>60</v>
      </c>
      <c r="L3213" s="0" t="s">
        <v>60</v>
      </c>
      <c r="M3213" s="0" t="s">
        <v>60</v>
      </c>
      <c r="N3213" s="0" t="s">
        <v>60</v>
      </c>
      <c r="O3213" s="0" t="s">
        <v>60</v>
      </c>
      <c r="P3213" s="0" t="s">
        <v>60</v>
      </c>
      <c r="Q3213" s="1" t="s">
        <v>60</v>
      </c>
      <c r="R3213" s="0" t="s">
        <v>60</v>
      </c>
      <c r="S3213" s="0" t="s">
        <v>60</v>
      </c>
      <c r="T3213" s="0" t="s">
        <v>60</v>
      </c>
      <c r="U3213" s="0" t="s">
        <v>60</v>
      </c>
      <c r="V3213" s="0" t="s">
        <v>60</v>
      </c>
      <c r="W3213" s="0" t="s">
        <v>60</v>
      </c>
      <c r="X3213" s="0" t="s">
        <v>60</v>
      </c>
      <c r="Y3213" s="1" t="s">
        <v>60</v>
      </c>
      <c r="Z3213" s="0" t="s">
        <v>60</v>
      </c>
      <c r="AA3213" s="0" t="n">
        <v>99.5447</v>
      </c>
      <c r="AB3213" s="0" t="n">
        <v>1.37</v>
      </c>
      <c r="AC3213" s="0" t="n">
        <v>3.93</v>
      </c>
      <c r="AD3213" s="0" t="n">
        <v>3707</v>
      </c>
      <c r="AE3213" s="0" t="n">
        <v>5433</v>
      </c>
      <c r="AF3213" s="0" t="n">
        <v>626</v>
      </c>
      <c r="AG3213" s="2" t="n">
        <v>4.7358</v>
      </c>
      <c r="AH3213" s="0" t="n">
        <v>0.2639</v>
      </c>
      <c r="AI3213" s="0" t="s">
        <v>60</v>
      </c>
      <c r="AJ3213" s="0" t="s">
        <v>60</v>
      </c>
      <c r="AK3213" s="0" t="s">
        <v>60</v>
      </c>
      <c r="AL3213" s="0" t="s">
        <v>60</v>
      </c>
      <c r="AM3213" s="0" t="s">
        <v>60</v>
      </c>
      <c r="AN3213" s="0" t="s">
        <v>60</v>
      </c>
      <c r="AO3213" s="2" t="s">
        <v>60</v>
      </c>
      <c r="AP3213" s="0" t="s">
        <v>60</v>
      </c>
      <c r="AQ3213" s="0" t="s">
        <v>60</v>
      </c>
      <c r="AR3213" s="0" t="s">
        <v>60</v>
      </c>
      <c r="AS3213" s="0" t="s">
        <v>60</v>
      </c>
      <c r="AT3213" s="0" t="s">
        <v>60</v>
      </c>
      <c r="AU3213" s="0" t="s">
        <v>60</v>
      </c>
      <c r="AV3213" s="0" t="s">
        <v>60</v>
      </c>
      <c r="AW3213" s="2" t="s">
        <v>60</v>
      </c>
      <c r="AX3213" s="0" t="s">
        <v>60</v>
      </c>
      <c r="AY3213" s="0" t="n">
        <v>1</v>
      </c>
      <c r="BC3213" s="0" t="s">
        <v>9688</v>
      </c>
    </row>
    <row r="3214" customFormat="false" ht="15" hidden="false" customHeight="true" outlineLevel="0" collapsed="false">
      <c r="A3214" s="0" t="s">
        <v>9689</v>
      </c>
      <c r="B3214" s="0" t="s">
        <v>9690</v>
      </c>
      <c r="C3214" s="0" t="s">
        <v>60</v>
      </c>
      <c r="D3214" s="0" t="s">
        <v>60</v>
      </c>
      <c r="E3214" s="0" t="s">
        <v>60</v>
      </c>
      <c r="F3214" s="0" t="s">
        <v>60</v>
      </c>
      <c r="G3214" s="0" t="s">
        <v>60</v>
      </c>
      <c r="H3214" s="0" t="s">
        <v>60</v>
      </c>
      <c r="I3214" s="1" t="s">
        <v>60</v>
      </c>
      <c r="J3214" s="0" t="s">
        <v>60</v>
      </c>
      <c r="K3214" s="0" t="s">
        <v>60</v>
      </c>
      <c r="L3214" s="0" t="s">
        <v>60</v>
      </c>
      <c r="M3214" s="0" t="s">
        <v>60</v>
      </c>
      <c r="N3214" s="0" t="s">
        <v>60</v>
      </c>
      <c r="O3214" s="0" t="s">
        <v>60</v>
      </c>
      <c r="P3214" s="0" t="s">
        <v>60</v>
      </c>
      <c r="Q3214" s="1" t="s">
        <v>60</v>
      </c>
      <c r="R3214" s="0" t="s">
        <v>60</v>
      </c>
      <c r="S3214" s="0" t="n">
        <v>1019.73</v>
      </c>
      <c r="T3214" s="0" t="n">
        <v>0</v>
      </c>
      <c r="U3214" s="0" t="n">
        <v>38.18</v>
      </c>
      <c r="V3214" s="0" t="n">
        <v>124282</v>
      </c>
      <c r="W3214" s="0" t="n">
        <v>54406</v>
      </c>
      <c r="X3214" s="0" t="n">
        <v>20177</v>
      </c>
      <c r="Y3214" s="1" t="n">
        <v>59.6113</v>
      </c>
      <c r="Z3214" s="0" t="n">
        <v>3.6355</v>
      </c>
      <c r="AA3214" s="0" t="s">
        <v>60</v>
      </c>
      <c r="AB3214" s="0" t="s">
        <v>60</v>
      </c>
      <c r="AC3214" s="0" t="s">
        <v>60</v>
      </c>
      <c r="AD3214" s="0" t="s">
        <v>60</v>
      </c>
      <c r="AE3214" s="0" t="s">
        <v>60</v>
      </c>
      <c r="AF3214" s="0" t="s">
        <v>60</v>
      </c>
      <c r="AG3214" s="2" t="s">
        <v>60</v>
      </c>
      <c r="AH3214" s="0" t="s">
        <v>60</v>
      </c>
      <c r="AI3214" s="0" t="s">
        <v>60</v>
      </c>
      <c r="AJ3214" s="0" t="s">
        <v>60</v>
      </c>
      <c r="AK3214" s="0" t="s">
        <v>60</v>
      </c>
      <c r="AL3214" s="0" t="s">
        <v>60</v>
      </c>
      <c r="AM3214" s="0" t="s">
        <v>60</v>
      </c>
      <c r="AN3214" s="0" t="s">
        <v>60</v>
      </c>
      <c r="AO3214" s="2" t="s">
        <v>60</v>
      </c>
      <c r="AP3214" s="0" t="s">
        <v>60</v>
      </c>
      <c r="AQ3214" s="0" t="s">
        <v>60</v>
      </c>
      <c r="AR3214" s="0" t="s">
        <v>60</v>
      </c>
      <c r="AS3214" s="0" t="s">
        <v>60</v>
      </c>
      <c r="AT3214" s="0" t="s">
        <v>60</v>
      </c>
      <c r="AU3214" s="0" t="s">
        <v>60</v>
      </c>
      <c r="AV3214" s="0" t="s">
        <v>60</v>
      </c>
      <c r="AW3214" s="2" t="s">
        <v>60</v>
      </c>
      <c r="AX3214" s="0" t="s">
        <v>60</v>
      </c>
      <c r="AY3214" s="0" t="n">
        <v>1</v>
      </c>
      <c r="BC3214" s="0" t="s">
        <v>9691</v>
      </c>
    </row>
    <row r="3215" customFormat="false" ht="15" hidden="false" customHeight="true" outlineLevel="0" collapsed="false">
      <c r="A3215" s="0" t="s">
        <v>9692</v>
      </c>
      <c r="B3215" s="0" t="s">
        <v>9693</v>
      </c>
      <c r="C3215" s="0" t="s">
        <v>60</v>
      </c>
      <c r="D3215" s="0" t="s">
        <v>60</v>
      </c>
      <c r="E3215" s="0" t="s">
        <v>60</v>
      </c>
      <c r="F3215" s="0" t="s">
        <v>60</v>
      </c>
      <c r="G3215" s="0" t="s">
        <v>60</v>
      </c>
      <c r="H3215" s="0" t="s">
        <v>60</v>
      </c>
      <c r="I3215" s="1" t="s">
        <v>60</v>
      </c>
      <c r="J3215" s="0" t="s">
        <v>60</v>
      </c>
      <c r="K3215" s="0" t="s">
        <v>60</v>
      </c>
      <c r="L3215" s="0" t="s">
        <v>60</v>
      </c>
      <c r="M3215" s="0" t="s">
        <v>60</v>
      </c>
      <c r="N3215" s="0" t="s">
        <v>60</v>
      </c>
      <c r="O3215" s="0" t="s">
        <v>60</v>
      </c>
      <c r="P3215" s="0" t="s">
        <v>60</v>
      </c>
      <c r="Q3215" s="1" t="s">
        <v>60</v>
      </c>
      <c r="R3215" s="0" t="s">
        <v>60</v>
      </c>
      <c r="S3215" s="0" t="s">
        <v>60</v>
      </c>
      <c r="T3215" s="0" t="s">
        <v>60</v>
      </c>
      <c r="U3215" s="0" t="s">
        <v>60</v>
      </c>
      <c r="V3215" s="0" t="s">
        <v>60</v>
      </c>
      <c r="W3215" s="0" t="s">
        <v>60</v>
      </c>
      <c r="X3215" s="0" t="s">
        <v>60</v>
      </c>
      <c r="Y3215" s="1" t="s">
        <v>60</v>
      </c>
      <c r="Z3215" s="0" t="s">
        <v>60</v>
      </c>
      <c r="AA3215" s="0" t="n">
        <v>452.8732</v>
      </c>
      <c r="AB3215" s="0" t="n">
        <v>0</v>
      </c>
      <c r="AC3215" s="0" t="n">
        <v>23.43</v>
      </c>
      <c r="AD3215" s="0" t="n">
        <v>19417</v>
      </c>
      <c r="AE3215" s="0" t="n">
        <v>15720</v>
      </c>
      <c r="AF3215" s="0" t="n">
        <v>4088</v>
      </c>
      <c r="AG3215" s="2" t="n">
        <v>13.7028</v>
      </c>
      <c r="AH3215" s="0" t="n">
        <v>0.2751</v>
      </c>
      <c r="AI3215" s="0" t="s">
        <v>60</v>
      </c>
      <c r="AJ3215" s="0" t="s">
        <v>60</v>
      </c>
      <c r="AK3215" s="0" t="s">
        <v>60</v>
      </c>
      <c r="AL3215" s="0" t="s">
        <v>60</v>
      </c>
      <c r="AM3215" s="0" t="s">
        <v>60</v>
      </c>
      <c r="AN3215" s="0" t="s">
        <v>60</v>
      </c>
      <c r="AO3215" s="2" t="s">
        <v>60</v>
      </c>
      <c r="AP3215" s="0" t="s">
        <v>60</v>
      </c>
      <c r="AQ3215" s="0" t="s">
        <v>60</v>
      </c>
      <c r="AR3215" s="0" t="s">
        <v>60</v>
      </c>
      <c r="AS3215" s="0" t="s">
        <v>60</v>
      </c>
      <c r="AT3215" s="0" t="s">
        <v>60</v>
      </c>
      <c r="AU3215" s="0" t="s">
        <v>60</v>
      </c>
      <c r="AV3215" s="0" t="s">
        <v>60</v>
      </c>
      <c r="AW3215" s="2" t="s">
        <v>60</v>
      </c>
      <c r="AX3215" s="0" t="s">
        <v>60</v>
      </c>
      <c r="AY3215" s="0" t="n">
        <v>1</v>
      </c>
      <c r="BC3215" s="0" t="s">
        <v>9694</v>
      </c>
    </row>
    <row r="3216" customFormat="false" ht="15" hidden="false" customHeight="true" outlineLevel="0" collapsed="false">
      <c r="A3216" s="0" t="s">
        <v>9695</v>
      </c>
      <c r="B3216" s="0" t="s">
        <v>9696</v>
      </c>
      <c r="C3216" s="0" t="s">
        <v>60</v>
      </c>
      <c r="D3216" s="0" t="s">
        <v>60</v>
      </c>
      <c r="E3216" s="0" t="s">
        <v>60</v>
      </c>
      <c r="F3216" s="0" t="s">
        <v>60</v>
      </c>
      <c r="G3216" s="0" t="s">
        <v>60</v>
      </c>
      <c r="H3216" s="0" t="s">
        <v>60</v>
      </c>
      <c r="I3216" s="1" t="s">
        <v>60</v>
      </c>
      <c r="J3216" s="0" t="s">
        <v>60</v>
      </c>
      <c r="K3216" s="0" t="s">
        <v>60</v>
      </c>
      <c r="L3216" s="0" t="s">
        <v>60</v>
      </c>
      <c r="M3216" s="0" t="s">
        <v>60</v>
      </c>
      <c r="N3216" s="0" t="s">
        <v>60</v>
      </c>
      <c r="O3216" s="0" t="s">
        <v>60</v>
      </c>
      <c r="P3216" s="0" t="s">
        <v>60</v>
      </c>
      <c r="Q3216" s="1" t="s">
        <v>60</v>
      </c>
      <c r="R3216" s="0" t="s">
        <v>60</v>
      </c>
      <c r="S3216" s="0" t="s">
        <v>60</v>
      </c>
      <c r="T3216" s="0" t="s">
        <v>60</v>
      </c>
      <c r="U3216" s="0" t="s">
        <v>60</v>
      </c>
      <c r="V3216" s="0" t="s">
        <v>60</v>
      </c>
      <c r="W3216" s="0" t="s">
        <v>60</v>
      </c>
      <c r="X3216" s="0" t="s">
        <v>60</v>
      </c>
      <c r="Y3216" s="1" t="s">
        <v>60</v>
      </c>
      <c r="Z3216" s="0" t="s">
        <v>60</v>
      </c>
      <c r="AA3216" s="0" t="n">
        <v>67.4222</v>
      </c>
      <c r="AB3216" s="0" t="n">
        <v>3.35</v>
      </c>
      <c r="AC3216" s="0" t="n">
        <v>4.39</v>
      </c>
      <c r="AD3216" s="0" t="n">
        <v>29712</v>
      </c>
      <c r="AE3216" s="0" t="n">
        <v>14171</v>
      </c>
      <c r="AF3216" s="0" t="n">
        <v>9154</v>
      </c>
      <c r="AG3216" s="2" t="n">
        <v>12.3526</v>
      </c>
      <c r="AH3216" s="0" t="n">
        <v>1.7799</v>
      </c>
      <c r="AI3216" s="0" t="s">
        <v>60</v>
      </c>
      <c r="AJ3216" s="0" t="s">
        <v>60</v>
      </c>
      <c r="AK3216" s="0" t="s">
        <v>60</v>
      </c>
      <c r="AL3216" s="0" t="s">
        <v>60</v>
      </c>
      <c r="AM3216" s="0" t="s">
        <v>60</v>
      </c>
      <c r="AN3216" s="0" t="s">
        <v>60</v>
      </c>
      <c r="AO3216" s="2" t="s">
        <v>60</v>
      </c>
      <c r="AP3216" s="0" t="s">
        <v>60</v>
      </c>
      <c r="AQ3216" s="0" t="s">
        <v>60</v>
      </c>
      <c r="AR3216" s="0" t="s">
        <v>60</v>
      </c>
      <c r="AS3216" s="0" t="s">
        <v>60</v>
      </c>
      <c r="AT3216" s="0" t="s">
        <v>60</v>
      </c>
      <c r="AU3216" s="0" t="s">
        <v>60</v>
      </c>
      <c r="AV3216" s="0" t="s">
        <v>60</v>
      </c>
      <c r="AW3216" s="2" t="s">
        <v>60</v>
      </c>
      <c r="AX3216" s="0" t="s">
        <v>60</v>
      </c>
      <c r="AY3216" s="0" t="n">
        <v>1</v>
      </c>
      <c r="BC3216" s="0" t="s">
        <v>9697</v>
      </c>
    </row>
    <row r="3217" customFormat="false" ht="15" hidden="false" customHeight="true" outlineLevel="0" collapsed="false">
      <c r="A3217" s="0" t="s">
        <v>9698</v>
      </c>
      <c r="B3217" s="0" t="s">
        <v>9699</v>
      </c>
      <c r="C3217" s="0" t="n">
        <v>59.8251</v>
      </c>
      <c r="D3217" s="0" t="n">
        <v>3.34</v>
      </c>
      <c r="E3217" s="0" t="n">
        <v>5.55</v>
      </c>
      <c r="F3217" s="0" t="n">
        <v>22316</v>
      </c>
      <c r="G3217" s="0" t="n">
        <v>17637</v>
      </c>
      <c r="H3217" s="0" t="n">
        <v>10706</v>
      </c>
      <c r="I3217" s="1" t="n">
        <v>20.1566</v>
      </c>
      <c r="J3217" s="0" t="n">
        <v>2.2113</v>
      </c>
      <c r="K3217" s="0" t="s">
        <v>60</v>
      </c>
      <c r="L3217" s="0" t="s">
        <v>60</v>
      </c>
      <c r="M3217" s="0" t="s">
        <v>60</v>
      </c>
      <c r="N3217" s="0" t="s">
        <v>60</v>
      </c>
      <c r="O3217" s="0" t="s">
        <v>60</v>
      </c>
      <c r="P3217" s="0" t="s">
        <v>60</v>
      </c>
      <c r="Q3217" s="1" t="s">
        <v>60</v>
      </c>
      <c r="R3217" s="0" t="s">
        <v>60</v>
      </c>
      <c r="S3217" s="0" t="s">
        <v>60</v>
      </c>
      <c r="T3217" s="0" t="s">
        <v>60</v>
      </c>
      <c r="U3217" s="0" t="s">
        <v>60</v>
      </c>
      <c r="V3217" s="0" t="s">
        <v>60</v>
      </c>
      <c r="W3217" s="0" t="s">
        <v>60</v>
      </c>
      <c r="X3217" s="0" t="s">
        <v>60</v>
      </c>
      <c r="Y3217" s="1" t="s">
        <v>60</v>
      </c>
      <c r="Z3217" s="0" t="s">
        <v>60</v>
      </c>
      <c r="AA3217" s="0" t="s">
        <v>60</v>
      </c>
      <c r="AB3217" s="0" t="s">
        <v>60</v>
      </c>
      <c r="AC3217" s="0" t="s">
        <v>60</v>
      </c>
      <c r="AD3217" s="0" t="s">
        <v>60</v>
      </c>
      <c r="AE3217" s="0" t="s">
        <v>60</v>
      </c>
      <c r="AF3217" s="0" t="s">
        <v>60</v>
      </c>
      <c r="AG3217" s="2" t="s">
        <v>60</v>
      </c>
      <c r="AH3217" s="0" t="s">
        <v>60</v>
      </c>
      <c r="AI3217" s="0" t="s">
        <v>60</v>
      </c>
      <c r="AJ3217" s="0" t="s">
        <v>60</v>
      </c>
      <c r="AK3217" s="0" t="s">
        <v>60</v>
      </c>
      <c r="AL3217" s="0" t="s">
        <v>60</v>
      </c>
      <c r="AM3217" s="0" t="s">
        <v>60</v>
      </c>
      <c r="AN3217" s="0" t="s">
        <v>60</v>
      </c>
      <c r="AO3217" s="2" t="s">
        <v>60</v>
      </c>
      <c r="AP3217" s="0" t="s">
        <v>60</v>
      </c>
      <c r="AQ3217" s="0" t="s">
        <v>60</v>
      </c>
      <c r="AR3217" s="0" t="s">
        <v>60</v>
      </c>
      <c r="AS3217" s="0" t="s">
        <v>60</v>
      </c>
      <c r="AT3217" s="0" t="s">
        <v>60</v>
      </c>
      <c r="AU3217" s="0" t="s">
        <v>60</v>
      </c>
      <c r="AV3217" s="0" t="s">
        <v>60</v>
      </c>
      <c r="AW3217" s="2" t="s">
        <v>60</v>
      </c>
      <c r="AX3217" s="0" t="s">
        <v>60</v>
      </c>
      <c r="AY3217" s="0" t="n">
        <v>1</v>
      </c>
      <c r="BC3217" s="0" t="s">
        <v>9700</v>
      </c>
    </row>
    <row r="3218" customFormat="false" ht="15" hidden="false" customHeight="true" outlineLevel="0" collapsed="false">
      <c r="A3218" s="0" t="s">
        <v>9701</v>
      </c>
      <c r="B3218" s="0" t="s">
        <v>9702</v>
      </c>
      <c r="C3218" s="0" t="s">
        <v>60</v>
      </c>
      <c r="D3218" s="0" t="s">
        <v>60</v>
      </c>
      <c r="E3218" s="0" t="s">
        <v>60</v>
      </c>
      <c r="F3218" s="0" t="s">
        <v>60</v>
      </c>
      <c r="G3218" s="0" t="s">
        <v>60</v>
      </c>
      <c r="H3218" s="0" t="s">
        <v>60</v>
      </c>
      <c r="I3218" s="1" t="s">
        <v>60</v>
      </c>
      <c r="J3218" s="0" t="s">
        <v>60</v>
      </c>
      <c r="K3218" s="0" t="s">
        <v>60</v>
      </c>
      <c r="L3218" s="0" t="s">
        <v>60</v>
      </c>
      <c r="M3218" s="0" t="s">
        <v>60</v>
      </c>
      <c r="N3218" s="0" t="s">
        <v>60</v>
      </c>
      <c r="O3218" s="0" t="s">
        <v>60</v>
      </c>
      <c r="P3218" s="0" t="s">
        <v>60</v>
      </c>
      <c r="Q3218" s="1" t="s">
        <v>60</v>
      </c>
      <c r="R3218" s="0" t="s">
        <v>60</v>
      </c>
      <c r="S3218" s="0" t="s">
        <v>60</v>
      </c>
      <c r="T3218" s="0" t="s">
        <v>60</v>
      </c>
      <c r="U3218" s="0" t="s">
        <v>60</v>
      </c>
      <c r="V3218" s="0" t="s">
        <v>60</v>
      </c>
      <c r="W3218" s="0" t="s">
        <v>60</v>
      </c>
      <c r="X3218" s="0" t="s">
        <v>60</v>
      </c>
      <c r="Y3218" s="1" t="s">
        <v>60</v>
      </c>
      <c r="Z3218" s="0" t="s">
        <v>60</v>
      </c>
      <c r="AA3218" s="0" t="s">
        <v>60</v>
      </c>
      <c r="AB3218" s="0" t="s">
        <v>60</v>
      </c>
      <c r="AC3218" s="0" t="s">
        <v>60</v>
      </c>
      <c r="AD3218" s="0" t="s">
        <v>60</v>
      </c>
      <c r="AE3218" s="0" t="s">
        <v>60</v>
      </c>
      <c r="AF3218" s="0" t="s">
        <v>60</v>
      </c>
      <c r="AG3218" s="2" t="s">
        <v>60</v>
      </c>
      <c r="AH3218" s="0" t="s">
        <v>60</v>
      </c>
      <c r="AI3218" s="0" t="n">
        <v>114.3359</v>
      </c>
      <c r="AJ3218" s="0" t="n">
        <v>0.39</v>
      </c>
      <c r="AK3218" s="0" t="n">
        <v>4.49</v>
      </c>
      <c r="AL3218" s="0" t="n">
        <v>10233</v>
      </c>
      <c r="AM3218" s="0" t="n">
        <v>1086</v>
      </c>
      <c r="AN3218" s="0" t="n">
        <v>1602</v>
      </c>
      <c r="AO3218" s="2" t="n">
        <v>1.6249</v>
      </c>
      <c r="AP3218" s="0" t="n">
        <v>0.0732</v>
      </c>
      <c r="AQ3218" s="0" t="s">
        <v>60</v>
      </c>
      <c r="AR3218" s="0" t="s">
        <v>60</v>
      </c>
      <c r="AS3218" s="0" t="s">
        <v>60</v>
      </c>
      <c r="AT3218" s="0" t="s">
        <v>60</v>
      </c>
      <c r="AU3218" s="0" t="s">
        <v>60</v>
      </c>
      <c r="AV3218" s="0" t="s">
        <v>60</v>
      </c>
      <c r="AW3218" s="2" t="s">
        <v>60</v>
      </c>
      <c r="AX3218" s="0" t="s">
        <v>60</v>
      </c>
      <c r="AY3218" s="0" t="n">
        <v>1</v>
      </c>
      <c r="BC3218" s="0" t="s">
        <v>9703</v>
      </c>
    </row>
    <row r="3219" customFormat="false" ht="15" hidden="false" customHeight="true" outlineLevel="0" collapsed="false">
      <c r="A3219" s="0" t="s">
        <v>9704</v>
      </c>
      <c r="B3219" s="0" t="s">
        <v>9705</v>
      </c>
      <c r="C3219" s="0" t="s">
        <v>60</v>
      </c>
      <c r="D3219" s="0" t="s">
        <v>60</v>
      </c>
      <c r="E3219" s="0" t="s">
        <v>60</v>
      </c>
      <c r="F3219" s="0" t="s">
        <v>60</v>
      </c>
      <c r="G3219" s="0" t="s">
        <v>60</v>
      </c>
      <c r="H3219" s="0" t="s">
        <v>60</v>
      </c>
      <c r="I3219" s="1" t="s">
        <v>60</v>
      </c>
      <c r="J3219" s="0" t="s">
        <v>60</v>
      </c>
      <c r="K3219" s="0" t="s">
        <v>60</v>
      </c>
      <c r="L3219" s="0" t="s">
        <v>60</v>
      </c>
      <c r="M3219" s="0" t="s">
        <v>60</v>
      </c>
      <c r="N3219" s="0" t="s">
        <v>60</v>
      </c>
      <c r="O3219" s="0" t="s">
        <v>60</v>
      </c>
      <c r="P3219" s="0" t="s">
        <v>60</v>
      </c>
      <c r="Q3219" s="1" t="s">
        <v>60</v>
      </c>
      <c r="R3219" s="0" t="s">
        <v>60</v>
      </c>
      <c r="S3219" s="0" t="s">
        <v>60</v>
      </c>
      <c r="T3219" s="0" t="s">
        <v>60</v>
      </c>
      <c r="U3219" s="0" t="s">
        <v>60</v>
      </c>
      <c r="V3219" s="0" t="s">
        <v>60</v>
      </c>
      <c r="W3219" s="0" t="s">
        <v>60</v>
      </c>
      <c r="X3219" s="0" t="s">
        <v>60</v>
      </c>
      <c r="Y3219" s="1" t="s">
        <v>60</v>
      </c>
      <c r="Z3219" s="0" t="s">
        <v>60</v>
      </c>
      <c r="AA3219" s="0" t="n">
        <v>81.4127</v>
      </c>
      <c r="AB3219" s="0" t="n">
        <v>2.35</v>
      </c>
      <c r="AC3219" s="0" t="n">
        <v>4.24</v>
      </c>
      <c r="AD3219" s="0" t="n">
        <v>15089</v>
      </c>
      <c r="AE3219" s="0" t="n">
        <v>2723</v>
      </c>
      <c r="AF3219" s="0" t="n">
        <v>931</v>
      </c>
      <c r="AG3219" s="2" t="n">
        <v>2.3736</v>
      </c>
      <c r="AH3219" s="0" t="n">
        <v>0.4634</v>
      </c>
      <c r="AI3219" s="0" t="s">
        <v>60</v>
      </c>
      <c r="AJ3219" s="0" t="s">
        <v>60</v>
      </c>
      <c r="AK3219" s="0" t="s">
        <v>60</v>
      </c>
      <c r="AL3219" s="0" t="s">
        <v>60</v>
      </c>
      <c r="AM3219" s="0" t="s">
        <v>60</v>
      </c>
      <c r="AN3219" s="0" t="s">
        <v>60</v>
      </c>
      <c r="AO3219" s="2" t="s">
        <v>60</v>
      </c>
      <c r="AP3219" s="0" t="s">
        <v>60</v>
      </c>
      <c r="AQ3219" s="0" t="s">
        <v>60</v>
      </c>
      <c r="AR3219" s="0" t="s">
        <v>60</v>
      </c>
      <c r="AS3219" s="0" t="s">
        <v>60</v>
      </c>
      <c r="AT3219" s="0" t="s">
        <v>60</v>
      </c>
      <c r="AU3219" s="0" t="s">
        <v>60</v>
      </c>
      <c r="AV3219" s="0" t="s">
        <v>60</v>
      </c>
      <c r="AW3219" s="2" t="s">
        <v>60</v>
      </c>
      <c r="AX3219" s="0" t="s">
        <v>60</v>
      </c>
      <c r="AY3219" s="0" t="n">
        <v>1</v>
      </c>
      <c r="BC3219" s="0" t="s">
        <v>9706</v>
      </c>
    </row>
    <row r="3220" customFormat="false" ht="15" hidden="false" customHeight="true" outlineLevel="0" collapsed="false">
      <c r="A3220" s="0" t="s">
        <v>9707</v>
      </c>
      <c r="B3220" s="0" t="s">
        <v>9708</v>
      </c>
      <c r="C3220" s="0" t="s">
        <v>60</v>
      </c>
      <c r="D3220" s="0" t="s">
        <v>60</v>
      </c>
      <c r="E3220" s="0" t="s">
        <v>60</v>
      </c>
      <c r="F3220" s="0" t="s">
        <v>60</v>
      </c>
      <c r="G3220" s="0" t="s">
        <v>60</v>
      </c>
      <c r="H3220" s="0" t="s">
        <v>60</v>
      </c>
      <c r="I3220" s="1" t="s">
        <v>60</v>
      </c>
      <c r="J3220" s="0" t="s">
        <v>60</v>
      </c>
      <c r="K3220" s="0" t="n">
        <v>76.3243</v>
      </c>
      <c r="L3220" s="0" t="n">
        <v>2.29</v>
      </c>
      <c r="M3220" s="0" t="n">
        <v>5.03</v>
      </c>
      <c r="N3220" s="0" t="n">
        <v>49317</v>
      </c>
      <c r="O3220" s="0" t="n">
        <v>12126</v>
      </c>
      <c r="P3220" s="0" t="n">
        <v>2892</v>
      </c>
      <c r="Q3220" s="1" t="n">
        <v>13.6523</v>
      </c>
      <c r="R3220" s="0" t="n">
        <v>1.9238</v>
      </c>
      <c r="S3220" s="0" t="s">
        <v>60</v>
      </c>
      <c r="T3220" s="0" t="s">
        <v>60</v>
      </c>
      <c r="U3220" s="0" t="s">
        <v>60</v>
      </c>
      <c r="V3220" s="0" t="s">
        <v>60</v>
      </c>
      <c r="W3220" s="0" t="s">
        <v>60</v>
      </c>
      <c r="X3220" s="0" t="s">
        <v>60</v>
      </c>
      <c r="Y3220" s="1" t="s">
        <v>60</v>
      </c>
      <c r="Z3220" s="0" t="s">
        <v>60</v>
      </c>
      <c r="AA3220" s="0" t="s">
        <v>60</v>
      </c>
      <c r="AB3220" s="0" t="s">
        <v>60</v>
      </c>
      <c r="AC3220" s="0" t="s">
        <v>60</v>
      </c>
      <c r="AD3220" s="0" t="s">
        <v>60</v>
      </c>
      <c r="AE3220" s="0" t="s">
        <v>60</v>
      </c>
      <c r="AF3220" s="0" t="s">
        <v>60</v>
      </c>
      <c r="AG3220" s="2" t="s">
        <v>60</v>
      </c>
      <c r="AH3220" s="0" t="s">
        <v>60</v>
      </c>
      <c r="AI3220" s="0" t="s">
        <v>60</v>
      </c>
      <c r="AJ3220" s="0" t="s">
        <v>60</v>
      </c>
      <c r="AK3220" s="0" t="s">
        <v>60</v>
      </c>
      <c r="AL3220" s="0" t="s">
        <v>60</v>
      </c>
      <c r="AM3220" s="0" t="s">
        <v>60</v>
      </c>
      <c r="AN3220" s="0" t="s">
        <v>60</v>
      </c>
      <c r="AO3220" s="2" t="s">
        <v>60</v>
      </c>
      <c r="AP3220" s="0" t="s">
        <v>60</v>
      </c>
      <c r="AQ3220" s="0" t="s">
        <v>60</v>
      </c>
      <c r="AR3220" s="0" t="s">
        <v>60</v>
      </c>
      <c r="AS3220" s="0" t="s">
        <v>60</v>
      </c>
      <c r="AT3220" s="0" t="s">
        <v>60</v>
      </c>
      <c r="AU3220" s="0" t="s">
        <v>60</v>
      </c>
      <c r="AV3220" s="0" t="s">
        <v>60</v>
      </c>
      <c r="AW3220" s="2" t="s">
        <v>60</v>
      </c>
      <c r="AX3220" s="0" t="s">
        <v>60</v>
      </c>
      <c r="AY3220" s="0" t="n">
        <v>1</v>
      </c>
      <c r="BC3220" s="0" t="s">
        <v>9709</v>
      </c>
    </row>
    <row r="3221" customFormat="false" ht="15" hidden="false" customHeight="true" outlineLevel="0" collapsed="false">
      <c r="A3221" s="0" t="s">
        <v>9710</v>
      </c>
      <c r="B3221" s="0" t="s">
        <v>9711</v>
      </c>
      <c r="C3221" s="0" t="s">
        <v>60</v>
      </c>
      <c r="D3221" s="0" t="s">
        <v>60</v>
      </c>
      <c r="E3221" s="0" t="s">
        <v>60</v>
      </c>
      <c r="F3221" s="0" t="s">
        <v>60</v>
      </c>
      <c r="G3221" s="0" t="s">
        <v>60</v>
      </c>
      <c r="H3221" s="0" t="s">
        <v>60</v>
      </c>
      <c r="I3221" s="1" t="s">
        <v>60</v>
      </c>
      <c r="J3221" s="0" t="s">
        <v>60</v>
      </c>
      <c r="K3221" s="0" t="s">
        <v>60</v>
      </c>
      <c r="L3221" s="0" t="s">
        <v>60</v>
      </c>
      <c r="M3221" s="0" t="s">
        <v>60</v>
      </c>
      <c r="N3221" s="0" t="s">
        <v>60</v>
      </c>
      <c r="O3221" s="0" t="s">
        <v>60</v>
      </c>
      <c r="P3221" s="0" t="s">
        <v>60</v>
      </c>
      <c r="Q3221" s="1" t="s">
        <v>60</v>
      </c>
      <c r="R3221" s="0" t="s">
        <v>60</v>
      </c>
      <c r="S3221" s="0" t="s">
        <v>60</v>
      </c>
      <c r="T3221" s="0" t="s">
        <v>60</v>
      </c>
      <c r="U3221" s="0" t="s">
        <v>60</v>
      </c>
      <c r="V3221" s="0" t="s">
        <v>60</v>
      </c>
      <c r="W3221" s="0" t="s">
        <v>60</v>
      </c>
      <c r="X3221" s="0" t="s">
        <v>60</v>
      </c>
      <c r="Y3221" s="1" t="s">
        <v>60</v>
      </c>
      <c r="Z3221" s="0" t="s">
        <v>60</v>
      </c>
      <c r="AA3221" s="0" t="s">
        <v>60</v>
      </c>
      <c r="AB3221" s="0" t="s">
        <v>60</v>
      </c>
      <c r="AC3221" s="0" t="s">
        <v>60</v>
      </c>
      <c r="AD3221" s="0" t="s">
        <v>60</v>
      </c>
      <c r="AE3221" s="0" t="s">
        <v>60</v>
      </c>
      <c r="AF3221" s="0" t="s">
        <v>60</v>
      </c>
      <c r="AG3221" s="2" t="s">
        <v>60</v>
      </c>
      <c r="AH3221" s="0" t="s">
        <v>60</v>
      </c>
      <c r="AI3221" s="0" t="s">
        <v>60</v>
      </c>
      <c r="AJ3221" s="0" t="s">
        <v>60</v>
      </c>
      <c r="AK3221" s="0" t="s">
        <v>60</v>
      </c>
      <c r="AL3221" s="0" t="s">
        <v>60</v>
      </c>
      <c r="AM3221" s="0" t="s">
        <v>60</v>
      </c>
      <c r="AN3221" s="0" t="s">
        <v>60</v>
      </c>
      <c r="AO3221" s="2" t="s">
        <v>60</v>
      </c>
      <c r="AP3221" s="0" t="s">
        <v>60</v>
      </c>
      <c r="AQ3221" s="0" t="n">
        <v>227.067</v>
      </c>
      <c r="AR3221" s="0" t="n">
        <v>0.17</v>
      </c>
      <c r="AS3221" s="0" t="n">
        <v>3.02</v>
      </c>
      <c r="AT3221" s="0" t="n">
        <v>27587</v>
      </c>
      <c r="AU3221" s="0" t="n">
        <v>38698.5</v>
      </c>
      <c r="AV3221" s="0" t="n">
        <v>3150</v>
      </c>
      <c r="AW3221" s="2" t="n">
        <v>51.0386</v>
      </c>
      <c r="AX3221" s="0" t="n">
        <v>3.1414</v>
      </c>
      <c r="AY3221" s="0" t="n">
        <v>1</v>
      </c>
      <c r="BC3221" s="0" t="s">
        <v>9712</v>
      </c>
    </row>
    <row r="3222" customFormat="false" ht="15" hidden="false" customHeight="true" outlineLevel="0" collapsed="false">
      <c r="A3222" s="0" t="s">
        <v>9713</v>
      </c>
      <c r="B3222" s="0" t="s">
        <v>9714</v>
      </c>
      <c r="C3222" s="0" t="s">
        <v>60</v>
      </c>
      <c r="D3222" s="0" t="s">
        <v>60</v>
      </c>
      <c r="E3222" s="0" t="s">
        <v>60</v>
      </c>
      <c r="F3222" s="0" t="s">
        <v>60</v>
      </c>
      <c r="G3222" s="0" t="s">
        <v>60</v>
      </c>
      <c r="H3222" s="0" t="s">
        <v>60</v>
      </c>
      <c r="I3222" s="1" t="s">
        <v>60</v>
      </c>
      <c r="J3222" s="0" t="s">
        <v>60</v>
      </c>
      <c r="K3222" s="0" t="s">
        <v>60</v>
      </c>
      <c r="L3222" s="0" t="s">
        <v>60</v>
      </c>
      <c r="M3222" s="0" t="s">
        <v>60</v>
      </c>
      <c r="N3222" s="0" t="s">
        <v>60</v>
      </c>
      <c r="O3222" s="0" t="s">
        <v>60</v>
      </c>
      <c r="P3222" s="0" t="s">
        <v>60</v>
      </c>
      <c r="Q3222" s="1" t="s">
        <v>60</v>
      </c>
      <c r="R3222" s="0" t="s">
        <v>60</v>
      </c>
      <c r="S3222" s="0" t="n">
        <v>131.216</v>
      </c>
      <c r="T3222" s="0" t="n">
        <v>0.34</v>
      </c>
      <c r="U3222" s="0" t="n">
        <v>6.94</v>
      </c>
      <c r="V3222" s="0" t="n">
        <v>90278</v>
      </c>
      <c r="W3222" s="0" t="n">
        <v>67903.5</v>
      </c>
      <c r="X3222" s="0" t="n">
        <v>23346</v>
      </c>
      <c r="Y3222" s="1" t="n">
        <v>74.4001</v>
      </c>
      <c r="Z3222" s="0" t="n">
        <v>4.0435</v>
      </c>
      <c r="AA3222" s="0" t="s">
        <v>60</v>
      </c>
      <c r="AB3222" s="0" t="s">
        <v>60</v>
      </c>
      <c r="AC3222" s="0" t="s">
        <v>60</v>
      </c>
      <c r="AD3222" s="0" t="s">
        <v>60</v>
      </c>
      <c r="AE3222" s="0" t="s">
        <v>60</v>
      </c>
      <c r="AF3222" s="0" t="s">
        <v>60</v>
      </c>
      <c r="AG3222" s="2" t="s">
        <v>60</v>
      </c>
      <c r="AH3222" s="0" t="s">
        <v>60</v>
      </c>
      <c r="AI3222" s="0" t="s">
        <v>60</v>
      </c>
      <c r="AJ3222" s="0" t="s">
        <v>60</v>
      </c>
      <c r="AK3222" s="0" t="s">
        <v>60</v>
      </c>
      <c r="AL3222" s="0" t="s">
        <v>60</v>
      </c>
      <c r="AM3222" s="0" t="s">
        <v>60</v>
      </c>
      <c r="AN3222" s="0" t="s">
        <v>60</v>
      </c>
      <c r="AO3222" s="2" t="s">
        <v>60</v>
      </c>
      <c r="AP3222" s="0" t="s">
        <v>60</v>
      </c>
      <c r="AQ3222" s="0" t="s">
        <v>60</v>
      </c>
      <c r="AR3222" s="0" t="s">
        <v>60</v>
      </c>
      <c r="AS3222" s="0" t="s">
        <v>60</v>
      </c>
      <c r="AT3222" s="0" t="s">
        <v>60</v>
      </c>
      <c r="AU3222" s="0" t="s">
        <v>60</v>
      </c>
      <c r="AV3222" s="0" t="s">
        <v>60</v>
      </c>
      <c r="AW3222" s="2" t="s">
        <v>60</v>
      </c>
      <c r="AX3222" s="0" t="s">
        <v>60</v>
      </c>
      <c r="AY3222" s="0" t="n">
        <v>1</v>
      </c>
      <c r="BC3222" s="0" t="s">
        <v>9715</v>
      </c>
    </row>
    <row r="3223" customFormat="false" ht="15" hidden="false" customHeight="true" outlineLevel="0" collapsed="false">
      <c r="A3223" s="0" t="s">
        <v>9716</v>
      </c>
      <c r="B3223" s="0" t="s">
        <v>9717</v>
      </c>
      <c r="C3223" s="0" t="n">
        <v>45.7212</v>
      </c>
      <c r="D3223" s="0" t="n">
        <v>2.8</v>
      </c>
      <c r="E3223" s="0" t="n">
        <v>2.76</v>
      </c>
      <c r="F3223" s="0" t="n">
        <v>69697</v>
      </c>
      <c r="G3223" s="0" t="n">
        <v>11178</v>
      </c>
      <c r="H3223" s="0" t="n">
        <v>8688</v>
      </c>
      <c r="I3223" s="1" t="n">
        <v>12.7749</v>
      </c>
      <c r="J3223" s="0" t="n">
        <v>0.8469</v>
      </c>
      <c r="K3223" s="0" t="s">
        <v>60</v>
      </c>
      <c r="L3223" s="0" t="s">
        <v>60</v>
      </c>
      <c r="M3223" s="0" t="s">
        <v>60</v>
      </c>
      <c r="N3223" s="0" t="s">
        <v>60</v>
      </c>
      <c r="O3223" s="0" t="s">
        <v>60</v>
      </c>
      <c r="P3223" s="0" t="s">
        <v>60</v>
      </c>
      <c r="Q3223" s="1" t="s">
        <v>60</v>
      </c>
      <c r="R3223" s="0" t="s">
        <v>60</v>
      </c>
      <c r="S3223" s="0" t="s">
        <v>60</v>
      </c>
      <c r="T3223" s="0" t="s">
        <v>60</v>
      </c>
      <c r="U3223" s="0" t="s">
        <v>60</v>
      </c>
      <c r="V3223" s="0" t="s">
        <v>60</v>
      </c>
      <c r="W3223" s="0" t="s">
        <v>60</v>
      </c>
      <c r="X3223" s="0" t="s">
        <v>60</v>
      </c>
      <c r="Y3223" s="1" t="s">
        <v>60</v>
      </c>
      <c r="Z3223" s="0" t="s">
        <v>60</v>
      </c>
      <c r="AA3223" s="0" t="s">
        <v>60</v>
      </c>
      <c r="AB3223" s="0" t="s">
        <v>60</v>
      </c>
      <c r="AC3223" s="0" t="s">
        <v>60</v>
      </c>
      <c r="AD3223" s="0" t="s">
        <v>60</v>
      </c>
      <c r="AE3223" s="0" t="s">
        <v>60</v>
      </c>
      <c r="AF3223" s="0" t="s">
        <v>60</v>
      </c>
      <c r="AG3223" s="2" t="s">
        <v>60</v>
      </c>
      <c r="AH3223" s="0" t="s">
        <v>60</v>
      </c>
      <c r="AI3223" s="0" t="s">
        <v>60</v>
      </c>
      <c r="AJ3223" s="0" t="s">
        <v>60</v>
      </c>
      <c r="AK3223" s="0" t="s">
        <v>60</v>
      </c>
      <c r="AL3223" s="0" t="s">
        <v>60</v>
      </c>
      <c r="AM3223" s="0" t="s">
        <v>60</v>
      </c>
      <c r="AN3223" s="0" t="s">
        <v>60</v>
      </c>
      <c r="AO3223" s="2" t="s">
        <v>60</v>
      </c>
      <c r="AP3223" s="0" t="s">
        <v>60</v>
      </c>
      <c r="AQ3223" s="0" t="s">
        <v>60</v>
      </c>
      <c r="AR3223" s="0" t="s">
        <v>60</v>
      </c>
      <c r="AS3223" s="0" t="s">
        <v>60</v>
      </c>
      <c r="AT3223" s="0" t="s">
        <v>60</v>
      </c>
      <c r="AU3223" s="0" t="s">
        <v>60</v>
      </c>
      <c r="AV3223" s="0" t="s">
        <v>60</v>
      </c>
      <c r="AW3223" s="2" t="s">
        <v>60</v>
      </c>
      <c r="AX3223" s="0" t="s">
        <v>60</v>
      </c>
      <c r="AY3223" s="0" t="n">
        <v>1</v>
      </c>
      <c r="BC3223" s="0" t="s">
        <v>9718</v>
      </c>
    </row>
    <row r="3224" customFormat="false" ht="15" hidden="false" customHeight="true" outlineLevel="0" collapsed="false">
      <c r="A3224" s="0" t="s">
        <v>9719</v>
      </c>
      <c r="B3224" s="0" t="s">
        <v>9720</v>
      </c>
      <c r="C3224" s="0" t="s">
        <v>60</v>
      </c>
      <c r="D3224" s="0" t="s">
        <v>60</v>
      </c>
      <c r="E3224" s="0" t="s">
        <v>60</v>
      </c>
      <c r="F3224" s="0" t="s">
        <v>60</v>
      </c>
      <c r="G3224" s="0" t="s">
        <v>60</v>
      </c>
      <c r="H3224" s="0" t="s">
        <v>60</v>
      </c>
      <c r="I3224" s="1" t="s">
        <v>60</v>
      </c>
      <c r="J3224" s="0" t="s">
        <v>60</v>
      </c>
      <c r="K3224" s="0" t="s">
        <v>60</v>
      </c>
      <c r="L3224" s="0" t="s">
        <v>60</v>
      </c>
      <c r="M3224" s="0" t="s">
        <v>60</v>
      </c>
      <c r="N3224" s="0" t="s">
        <v>60</v>
      </c>
      <c r="O3224" s="0" t="s">
        <v>60</v>
      </c>
      <c r="P3224" s="0" t="s">
        <v>60</v>
      </c>
      <c r="Q3224" s="1" t="s">
        <v>60</v>
      </c>
      <c r="R3224" s="0" t="s">
        <v>60</v>
      </c>
      <c r="S3224" s="0" t="s">
        <v>60</v>
      </c>
      <c r="T3224" s="0" t="s">
        <v>60</v>
      </c>
      <c r="U3224" s="0" t="s">
        <v>60</v>
      </c>
      <c r="V3224" s="0" t="s">
        <v>60</v>
      </c>
      <c r="W3224" s="0" t="s">
        <v>60</v>
      </c>
      <c r="X3224" s="0" t="s">
        <v>60</v>
      </c>
      <c r="Y3224" s="1" t="s">
        <v>60</v>
      </c>
      <c r="Z3224" s="0" t="s">
        <v>60</v>
      </c>
      <c r="AA3224" s="0" t="s">
        <v>60</v>
      </c>
      <c r="AB3224" s="0" t="s">
        <v>60</v>
      </c>
      <c r="AC3224" s="0" t="s">
        <v>60</v>
      </c>
      <c r="AD3224" s="0" t="s">
        <v>60</v>
      </c>
      <c r="AE3224" s="0" t="s">
        <v>60</v>
      </c>
      <c r="AF3224" s="0" t="s">
        <v>60</v>
      </c>
      <c r="AG3224" s="2" t="s">
        <v>60</v>
      </c>
      <c r="AH3224" s="0" t="s">
        <v>60</v>
      </c>
      <c r="AI3224" s="0" t="n">
        <v>48.9518</v>
      </c>
      <c r="AJ3224" s="0" t="n">
        <v>3.98</v>
      </c>
      <c r="AK3224" s="0" t="n">
        <v>8.58</v>
      </c>
      <c r="AL3224" s="0" t="n">
        <v>48818</v>
      </c>
      <c r="AM3224" s="0" t="n">
        <v>5250</v>
      </c>
      <c r="AN3224" s="0" t="n">
        <v>4183</v>
      </c>
      <c r="AO3224" s="2" t="n">
        <v>7.8554</v>
      </c>
      <c r="AP3224" s="0" t="n">
        <v>0.3827</v>
      </c>
      <c r="AQ3224" s="0" t="s">
        <v>60</v>
      </c>
      <c r="AR3224" s="0" t="s">
        <v>60</v>
      </c>
      <c r="AS3224" s="0" t="s">
        <v>60</v>
      </c>
      <c r="AT3224" s="0" t="s">
        <v>60</v>
      </c>
      <c r="AU3224" s="0" t="s">
        <v>60</v>
      </c>
      <c r="AV3224" s="0" t="s">
        <v>60</v>
      </c>
      <c r="AW3224" s="2" t="s">
        <v>60</v>
      </c>
      <c r="AX3224" s="0" t="s">
        <v>60</v>
      </c>
      <c r="AY3224" s="0" t="n">
        <v>1</v>
      </c>
      <c r="BC3224" s="0" t="s">
        <v>9721</v>
      </c>
    </row>
    <row r="3225" customFormat="false" ht="15" hidden="false" customHeight="true" outlineLevel="0" collapsed="false">
      <c r="A3225" s="0" t="s">
        <v>9722</v>
      </c>
      <c r="B3225" s="0" t="s">
        <v>9723</v>
      </c>
      <c r="C3225" s="0" t="n">
        <v>65.5692</v>
      </c>
      <c r="D3225" s="0" t="n">
        <v>2.8</v>
      </c>
      <c r="E3225" s="0" t="n">
        <v>2.58</v>
      </c>
      <c r="F3225" s="0" t="n">
        <v>9276</v>
      </c>
      <c r="G3225" s="0" t="n">
        <v>0</v>
      </c>
      <c r="H3225" s="0" t="n">
        <v>2285</v>
      </c>
      <c r="I3225" s="1" t="s">
        <v>60</v>
      </c>
      <c r="J3225" s="0" t="s">
        <v>60</v>
      </c>
      <c r="K3225" s="0" t="s">
        <v>60</v>
      </c>
      <c r="L3225" s="0" t="s">
        <v>60</v>
      </c>
      <c r="M3225" s="0" t="s">
        <v>60</v>
      </c>
      <c r="N3225" s="0" t="s">
        <v>60</v>
      </c>
      <c r="O3225" s="0" t="s">
        <v>60</v>
      </c>
      <c r="P3225" s="0" t="s">
        <v>60</v>
      </c>
      <c r="Q3225" s="1" t="s">
        <v>60</v>
      </c>
      <c r="R3225" s="0" t="s">
        <v>60</v>
      </c>
      <c r="S3225" s="0" t="s">
        <v>60</v>
      </c>
      <c r="T3225" s="0" t="s">
        <v>60</v>
      </c>
      <c r="U3225" s="0" t="s">
        <v>60</v>
      </c>
      <c r="V3225" s="0" t="s">
        <v>60</v>
      </c>
      <c r="W3225" s="0" t="s">
        <v>60</v>
      </c>
      <c r="X3225" s="0" t="s">
        <v>60</v>
      </c>
      <c r="Y3225" s="1" t="s">
        <v>60</v>
      </c>
      <c r="Z3225" s="0" t="s">
        <v>60</v>
      </c>
      <c r="AA3225" s="0" t="s">
        <v>60</v>
      </c>
      <c r="AB3225" s="0" t="s">
        <v>60</v>
      </c>
      <c r="AC3225" s="0" t="s">
        <v>60</v>
      </c>
      <c r="AD3225" s="0" t="s">
        <v>60</v>
      </c>
      <c r="AE3225" s="0" t="s">
        <v>60</v>
      </c>
      <c r="AF3225" s="0" t="s">
        <v>60</v>
      </c>
      <c r="AG3225" s="2" t="s">
        <v>60</v>
      </c>
      <c r="AH3225" s="0" t="s">
        <v>60</v>
      </c>
      <c r="AI3225" s="0" t="s">
        <v>60</v>
      </c>
      <c r="AJ3225" s="0" t="s">
        <v>60</v>
      </c>
      <c r="AK3225" s="0" t="s">
        <v>60</v>
      </c>
      <c r="AL3225" s="0" t="s">
        <v>60</v>
      </c>
      <c r="AM3225" s="0" t="s">
        <v>60</v>
      </c>
      <c r="AN3225" s="0" t="s">
        <v>60</v>
      </c>
      <c r="AO3225" s="2" t="s">
        <v>60</v>
      </c>
      <c r="AP3225" s="0" t="s">
        <v>60</v>
      </c>
      <c r="AQ3225" s="0" t="s">
        <v>60</v>
      </c>
      <c r="AR3225" s="0" t="s">
        <v>60</v>
      </c>
      <c r="AS3225" s="0" t="s">
        <v>60</v>
      </c>
      <c r="AT3225" s="0" t="s">
        <v>60</v>
      </c>
      <c r="AU3225" s="0" t="s">
        <v>60</v>
      </c>
      <c r="AV3225" s="0" t="s">
        <v>60</v>
      </c>
      <c r="AW3225" s="2" t="s">
        <v>60</v>
      </c>
      <c r="AX3225" s="0" t="s">
        <v>60</v>
      </c>
      <c r="AY3225" s="0" t="n">
        <v>1</v>
      </c>
      <c r="BC3225" s="0" t="s">
        <v>9724</v>
      </c>
    </row>
    <row r="3226" customFormat="false" ht="15" hidden="false" customHeight="true" outlineLevel="0" collapsed="false">
      <c r="A3226" s="0" t="s">
        <v>9725</v>
      </c>
      <c r="B3226" s="0" t="s">
        <v>9726</v>
      </c>
      <c r="C3226" s="0" t="s">
        <v>60</v>
      </c>
      <c r="D3226" s="0" t="s">
        <v>60</v>
      </c>
      <c r="E3226" s="0" t="s">
        <v>60</v>
      </c>
      <c r="F3226" s="0" t="s">
        <v>60</v>
      </c>
      <c r="G3226" s="0" t="s">
        <v>60</v>
      </c>
      <c r="H3226" s="0" t="s">
        <v>60</v>
      </c>
      <c r="I3226" s="1" t="s">
        <v>60</v>
      </c>
      <c r="J3226" s="0" t="s">
        <v>60</v>
      </c>
      <c r="K3226" s="0" t="n">
        <v>63.0915</v>
      </c>
      <c r="L3226" s="0" t="n">
        <v>3.59</v>
      </c>
      <c r="M3226" s="0" t="n">
        <v>3.88</v>
      </c>
      <c r="N3226" s="0" t="n">
        <v>30876</v>
      </c>
      <c r="O3226" s="0" t="n">
        <v>550.8009</v>
      </c>
      <c r="P3226" s="0" t="n">
        <v>4711</v>
      </c>
      <c r="Q3226" s="1" t="n">
        <v>0.6201</v>
      </c>
      <c r="R3226" s="0" t="n">
        <v>0.0733</v>
      </c>
      <c r="S3226" s="0" t="s">
        <v>60</v>
      </c>
      <c r="T3226" s="0" t="s">
        <v>60</v>
      </c>
      <c r="U3226" s="0" t="s">
        <v>60</v>
      </c>
      <c r="V3226" s="0" t="s">
        <v>60</v>
      </c>
      <c r="W3226" s="0" t="s">
        <v>60</v>
      </c>
      <c r="X3226" s="0" t="s">
        <v>60</v>
      </c>
      <c r="Y3226" s="1" t="s">
        <v>60</v>
      </c>
      <c r="Z3226" s="0" t="s">
        <v>60</v>
      </c>
      <c r="AA3226" s="0" t="s">
        <v>60</v>
      </c>
      <c r="AB3226" s="0" t="s">
        <v>60</v>
      </c>
      <c r="AC3226" s="0" t="s">
        <v>60</v>
      </c>
      <c r="AD3226" s="0" t="s">
        <v>60</v>
      </c>
      <c r="AE3226" s="0" t="s">
        <v>60</v>
      </c>
      <c r="AF3226" s="0" t="s">
        <v>60</v>
      </c>
      <c r="AG3226" s="2" t="s">
        <v>60</v>
      </c>
      <c r="AH3226" s="0" t="s">
        <v>60</v>
      </c>
      <c r="AI3226" s="0" t="s">
        <v>60</v>
      </c>
      <c r="AJ3226" s="0" t="s">
        <v>60</v>
      </c>
      <c r="AK3226" s="0" t="s">
        <v>60</v>
      </c>
      <c r="AL3226" s="0" t="s">
        <v>60</v>
      </c>
      <c r="AM3226" s="0" t="s">
        <v>60</v>
      </c>
      <c r="AN3226" s="0" t="s">
        <v>60</v>
      </c>
      <c r="AO3226" s="2" t="s">
        <v>60</v>
      </c>
      <c r="AP3226" s="0" t="s">
        <v>60</v>
      </c>
      <c r="AQ3226" s="0" t="s">
        <v>60</v>
      </c>
      <c r="AR3226" s="0" t="s">
        <v>60</v>
      </c>
      <c r="AS3226" s="0" t="s">
        <v>60</v>
      </c>
      <c r="AT3226" s="0" t="s">
        <v>60</v>
      </c>
      <c r="AU3226" s="0" t="s">
        <v>60</v>
      </c>
      <c r="AV3226" s="0" t="s">
        <v>60</v>
      </c>
      <c r="AW3226" s="2" t="s">
        <v>60</v>
      </c>
      <c r="AX3226" s="0" t="s">
        <v>60</v>
      </c>
      <c r="AY3226" s="0" t="n">
        <v>1</v>
      </c>
      <c r="BC3226" s="0" t="s">
        <v>9727</v>
      </c>
    </row>
    <row r="3227" customFormat="false" ht="15" hidden="false" customHeight="true" outlineLevel="0" collapsed="false">
      <c r="A3227" s="0" t="s">
        <v>9728</v>
      </c>
      <c r="B3227" s="0" t="s">
        <v>9729</v>
      </c>
      <c r="C3227" s="0" t="s">
        <v>60</v>
      </c>
      <c r="D3227" s="0" t="s">
        <v>60</v>
      </c>
      <c r="E3227" s="0" t="s">
        <v>60</v>
      </c>
      <c r="F3227" s="0" t="s">
        <v>60</v>
      </c>
      <c r="G3227" s="0" t="s">
        <v>60</v>
      </c>
      <c r="H3227" s="0" t="s">
        <v>60</v>
      </c>
      <c r="I3227" s="1" t="s">
        <v>60</v>
      </c>
      <c r="J3227" s="0" t="s">
        <v>60</v>
      </c>
      <c r="K3227" s="0" t="s">
        <v>60</v>
      </c>
      <c r="L3227" s="0" t="s">
        <v>60</v>
      </c>
      <c r="M3227" s="0" t="s">
        <v>60</v>
      </c>
      <c r="N3227" s="0" t="s">
        <v>60</v>
      </c>
      <c r="O3227" s="0" t="s">
        <v>60</v>
      </c>
      <c r="P3227" s="0" t="s">
        <v>60</v>
      </c>
      <c r="Q3227" s="1" t="s">
        <v>60</v>
      </c>
      <c r="R3227" s="0" t="s">
        <v>60</v>
      </c>
      <c r="S3227" s="0" t="s">
        <v>60</v>
      </c>
      <c r="T3227" s="0" t="s">
        <v>60</v>
      </c>
      <c r="U3227" s="0" t="s">
        <v>60</v>
      </c>
      <c r="V3227" s="0" t="s">
        <v>60</v>
      </c>
      <c r="W3227" s="0" t="s">
        <v>60</v>
      </c>
      <c r="X3227" s="0" t="s">
        <v>60</v>
      </c>
      <c r="Y3227" s="1" t="s">
        <v>60</v>
      </c>
      <c r="Z3227" s="0" t="s">
        <v>60</v>
      </c>
      <c r="AA3227" s="0" t="n">
        <v>91.4778</v>
      </c>
      <c r="AB3227" s="0" t="n">
        <v>1.88</v>
      </c>
      <c r="AC3227" s="0" t="n">
        <v>12.88</v>
      </c>
      <c r="AD3227" s="0" t="n">
        <v>7833</v>
      </c>
      <c r="AE3227" s="0" t="n">
        <v>4721</v>
      </c>
      <c r="AF3227" s="0" t="n">
        <v>3281</v>
      </c>
      <c r="AG3227" s="2" t="n">
        <v>4.1152</v>
      </c>
      <c r="AH3227" s="0" t="n">
        <v>0.274</v>
      </c>
      <c r="AI3227" s="0" t="s">
        <v>60</v>
      </c>
      <c r="AJ3227" s="0" t="s">
        <v>60</v>
      </c>
      <c r="AK3227" s="0" t="s">
        <v>60</v>
      </c>
      <c r="AL3227" s="0" t="s">
        <v>60</v>
      </c>
      <c r="AM3227" s="0" t="s">
        <v>60</v>
      </c>
      <c r="AN3227" s="0" t="s">
        <v>60</v>
      </c>
      <c r="AO3227" s="2" t="s">
        <v>60</v>
      </c>
      <c r="AP3227" s="0" t="s">
        <v>60</v>
      </c>
      <c r="AQ3227" s="0" t="s">
        <v>60</v>
      </c>
      <c r="AR3227" s="0" t="s">
        <v>60</v>
      </c>
      <c r="AS3227" s="0" t="s">
        <v>60</v>
      </c>
      <c r="AT3227" s="0" t="s">
        <v>60</v>
      </c>
      <c r="AU3227" s="0" t="s">
        <v>60</v>
      </c>
      <c r="AV3227" s="0" t="s">
        <v>60</v>
      </c>
      <c r="AW3227" s="2" t="s">
        <v>60</v>
      </c>
      <c r="AX3227" s="0" t="s">
        <v>60</v>
      </c>
      <c r="AY3227" s="0" t="n">
        <v>1</v>
      </c>
      <c r="BC3227" s="0" t="s">
        <v>9730</v>
      </c>
    </row>
    <row r="3228" customFormat="false" ht="15" hidden="false" customHeight="true" outlineLevel="0" collapsed="false">
      <c r="A3228" s="0" t="s">
        <v>9731</v>
      </c>
      <c r="B3228" s="0" t="s">
        <v>9732</v>
      </c>
      <c r="C3228" s="0" t="s">
        <v>60</v>
      </c>
      <c r="D3228" s="0" t="s">
        <v>60</v>
      </c>
      <c r="E3228" s="0" t="s">
        <v>60</v>
      </c>
      <c r="F3228" s="0" t="s">
        <v>60</v>
      </c>
      <c r="G3228" s="0" t="s">
        <v>60</v>
      </c>
      <c r="H3228" s="0" t="s">
        <v>60</v>
      </c>
      <c r="I3228" s="1" t="s">
        <v>60</v>
      </c>
      <c r="J3228" s="0" t="s">
        <v>60</v>
      </c>
      <c r="K3228" s="0" t="s">
        <v>60</v>
      </c>
      <c r="L3228" s="0" t="s">
        <v>60</v>
      </c>
      <c r="M3228" s="0" t="s">
        <v>60</v>
      </c>
      <c r="N3228" s="0" t="s">
        <v>60</v>
      </c>
      <c r="O3228" s="0" t="s">
        <v>60</v>
      </c>
      <c r="P3228" s="0" t="s">
        <v>60</v>
      </c>
      <c r="Q3228" s="1" t="s">
        <v>60</v>
      </c>
      <c r="R3228" s="0" t="s">
        <v>60</v>
      </c>
      <c r="S3228" s="0" t="s">
        <v>60</v>
      </c>
      <c r="T3228" s="0" t="s">
        <v>60</v>
      </c>
      <c r="U3228" s="0" t="s">
        <v>60</v>
      </c>
      <c r="V3228" s="0" t="s">
        <v>60</v>
      </c>
      <c r="W3228" s="0" t="s">
        <v>60</v>
      </c>
      <c r="X3228" s="0" t="s">
        <v>60</v>
      </c>
      <c r="Y3228" s="1" t="s">
        <v>60</v>
      </c>
      <c r="Z3228" s="0" t="s">
        <v>60</v>
      </c>
      <c r="AA3228" s="0" t="n">
        <v>71.2099</v>
      </c>
      <c r="AB3228" s="0" t="n">
        <v>2.76</v>
      </c>
      <c r="AC3228" s="0" t="n">
        <v>3.05</v>
      </c>
      <c r="AD3228" s="0" t="n">
        <v>36048</v>
      </c>
      <c r="AE3228" s="0" t="n">
        <v>63570</v>
      </c>
      <c r="AF3228" s="0" t="n">
        <v>5510</v>
      </c>
      <c r="AG3228" s="2" t="n">
        <v>55.4127</v>
      </c>
      <c r="AH3228" s="0" t="n">
        <v>3.3579</v>
      </c>
      <c r="AI3228" s="0" t="s">
        <v>60</v>
      </c>
      <c r="AJ3228" s="0" t="s">
        <v>60</v>
      </c>
      <c r="AK3228" s="0" t="s">
        <v>60</v>
      </c>
      <c r="AL3228" s="0" t="s">
        <v>60</v>
      </c>
      <c r="AM3228" s="0" t="s">
        <v>60</v>
      </c>
      <c r="AN3228" s="0" t="s">
        <v>60</v>
      </c>
      <c r="AO3228" s="2" t="s">
        <v>60</v>
      </c>
      <c r="AP3228" s="0" t="s">
        <v>60</v>
      </c>
      <c r="AQ3228" s="0" t="s">
        <v>60</v>
      </c>
      <c r="AR3228" s="0" t="s">
        <v>60</v>
      </c>
      <c r="AS3228" s="0" t="s">
        <v>60</v>
      </c>
      <c r="AT3228" s="0" t="s">
        <v>60</v>
      </c>
      <c r="AU3228" s="0" t="s">
        <v>60</v>
      </c>
      <c r="AV3228" s="0" t="s">
        <v>60</v>
      </c>
      <c r="AW3228" s="2" t="s">
        <v>60</v>
      </c>
      <c r="AX3228" s="0" t="s">
        <v>60</v>
      </c>
      <c r="AY3228" s="0" t="n">
        <v>1</v>
      </c>
      <c r="BC3228" s="0" t="s">
        <v>9733</v>
      </c>
    </row>
    <row r="3229" customFormat="false" ht="15" hidden="false" customHeight="true" outlineLevel="0" collapsed="false">
      <c r="A3229" s="0" t="s">
        <v>9734</v>
      </c>
      <c r="B3229" s="0" t="s">
        <v>9735</v>
      </c>
      <c r="C3229" s="0" t="s">
        <v>60</v>
      </c>
      <c r="D3229" s="0" t="s">
        <v>60</v>
      </c>
      <c r="E3229" s="0" t="s">
        <v>60</v>
      </c>
      <c r="F3229" s="0" t="s">
        <v>60</v>
      </c>
      <c r="G3229" s="0" t="s">
        <v>60</v>
      </c>
      <c r="H3229" s="0" t="s">
        <v>60</v>
      </c>
      <c r="I3229" s="1" t="s">
        <v>60</v>
      </c>
      <c r="J3229" s="0" t="s">
        <v>60</v>
      </c>
      <c r="K3229" s="0" t="s">
        <v>60</v>
      </c>
      <c r="L3229" s="0" t="s">
        <v>60</v>
      </c>
      <c r="M3229" s="0" t="s">
        <v>60</v>
      </c>
      <c r="N3229" s="0" t="s">
        <v>60</v>
      </c>
      <c r="O3229" s="0" t="s">
        <v>60</v>
      </c>
      <c r="P3229" s="0" t="s">
        <v>60</v>
      </c>
      <c r="Q3229" s="1" t="s">
        <v>60</v>
      </c>
      <c r="R3229" s="0" t="s">
        <v>60</v>
      </c>
      <c r="S3229" s="0" t="s">
        <v>60</v>
      </c>
      <c r="T3229" s="0" t="s">
        <v>60</v>
      </c>
      <c r="U3229" s="0" t="s">
        <v>60</v>
      </c>
      <c r="V3229" s="0" t="s">
        <v>60</v>
      </c>
      <c r="W3229" s="0" t="s">
        <v>60</v>
      </c>
      <c r="X3229" s="0" t="s">
        <v>60</v>
      </c>
      <c r="Y3229" s="1" t="s">
        <v>60</v>
      </c>
      <c r="Z3229" s="0" t="s">
        <v>60</v>
      </c>
      <c r="AA3229" s="0" t="n">
        <v>295.6201</v>
      </c>
      <c r="AB3229" s="0" t="n">
        <v>0</v>
      </c>
      <c r="AC3229" s="0" t="n">
        <v>26.4</v>
      </c>
      <c r="AD3229" s="0" t="n">
        <v>1045</v>
      </c>
      <c r="AE3229" s="0" t="n">
        <v>1567.5</v>
      </c>
      <c r="AF3229" s="0" t="n">
        <v>566</v>
      </c>
      <c r="AG3229" s="2" t="n">
        <v>1.3664</v>
      </c>
      <c r="AH3229" s="0" t="n">
        <v>0.0201</v>
      </c>
      <c r="AI3229" s="0" t="s">
        <v>60</v>
      </c>
      <c r="AJ3229" s="0" t="s">
        <v>60</v>
      </c>
      <c r="AK3229" s="0" t="s">
        <v>60</v>
      </c>
      <c r="AL3229" s="0" t="s">
        <v>60</v>
      </c>
      <c r="AM3229" s="0" t="s">
        <v>60</v>
      </c>
      <c r="AN3229" s="0" t="s">
        <v>60</v>
      </c>
      <c r="AO3229" s="2" t="s">
        <v>60</v>
      </c>
      <c r="AP3229" s="0" t="s">
        <v>60</v>
      </c>
      <c r="AQ3229" s="0" t="s">
        <v>60</v>
      </c>
      <c r="AR3229" s="0" t="s">
        <v>60</v>
      </c>
      <c r="AS3229" s="0" t="s">
        <v>60</v>
      </c>
      <c r="AT3229" s="0" t="s">
        <v>60</v>
      </c>
      <c r="AU3229" s="0" t="s">
        <v>60</v>
      </c>
      <c r="AV3229" s="0" t="s">
        <v>60</v>
      </c>
      <c r="AW3229" s="2" t="s">
        <v>60</v>
      </c>
      <c r="AX3229" s="0" t="s">
        <v>60</v>
      </c>
      <c r="AY3229" s="0" t="n">
        <v>1</v>
      </c>
      <c r="BC3229" s="0" t="s">
        <v>9736</v>
      </c>
    </row>
    <row r="3230" customFormat="false" ht="15" hidden="false" customHeight="true" outlineLevel="0" collapsed="false">
      <c r="A3230" s="0" t="s">
        <v>9737</v>
      </c>
      <c r="B3230" s="0" t="s">
        <v>9738</v>
      </c>
      <c r="C3230" s="0" t="s">
        <v>60</v>
      </c>
      <c r="D3230" s="0" t="s">
        <v>60</v>
      </c>
      <c r="E3230" s="0" t="s">
        <v>60</v>
      </c>
      <c r="F3230" s="0" t="s">
        <v>60</v>
      </c>
      <c r="G3230" s="0" t="s">
        <v>60</v>
      </c>
      <c r="H3230" s="0" t="s">
        <v>60</v>
      </c>
      <c r="I3230" s="1" t="s">
        <v>60</v>
      </c>
      <c r="J3230" s="0" t="s">
        <v>60</v>
      </c>
      <c r="K3230" s="0" t="s">
        <v>60</v>
      </c>
      <c r="L3230" s="0" t="s">
        <v>60</v>
      </c>
      <c r="M3230" s="0" t="s">
        <v>60</v>
      </c>
      <c r="N3230" s="0" t="s">
        <v>60</v>
      </c>
      <c r="O3230" s="0" t="s">
        <v>60</v>
      </c>
      <c r="P3230" s="0" t="s">
        <v>60</v>
      </c>
      <c r="Q3230" s="1" t="s">
        <v>60</v>
      </c>
      <c r="R3230" s="0" t="s">
        <v>60</v>
      </c>
      <c r="S3230" s="0" t="s">
        <v>60</v>
      </c>
      <c r="T3230" s="0" t="s">
        <v>60</v>
      </c>
      <c r="U3230" s="0" t="s">
        <v>60</v>
      </c>
      <c r="V3230" s="0" t="s">
        <v>60</v>
      </c>
      <c r="W3230" s="0" t="s">
        <v>60</v>
      </c>
      <c r="X3230" s="0" t="s">
        <v>60</v>
      </c>
      <c r="Y3230" s="1" t="s">
        <v>60</v>
      </c>
      <c r="Z3230" s="0" t="s">
        <v>60</v>
      </c>
      <c r="AA3230" s="0" t="s">
        <v>60</v>
      </c>
      <c r="AB3230" s="0" t="s">
        <v>60</v>
      </c>
      <c r="AC3230" s="0" t="s">
        <v>60</v>
      </c>
      <c r="AD3230" s="0" t="s">
        <v>60</v>
      </c>
      <c r="AE3230" s="0" t="s">
        <v>60</v>
      </c>
      <c r="AF3230" s="0" t="s">
        <v>60</v>
      </c>
      <c r="AG3230" s="2" t="s">
        <v>60</v>
      </c>
      <c r="AH3230" s="0" t="s">
        <v>60</v>
      </c>
      <c r="AI3230" s="0" t="n">
        <v>167.108</v>
      </c>
      <c r="AJ3230" s="0" t="n">
        <v>0.11</v>
      </c>
      <c r="AK3230" s="0" t="n">
        <v>9.76</v>
      </c>
      <c r="AL3230" s="0" t="n">
        <v>17958</v>
      </c>
      <c r="AM3230" s="0" t="n">
        <v>17958</v>
      </c>
      <c r="AN3230" s="0" t="n">
        <v>1527</v>
      </c>
      <c r="AO3230" s="2" t="n">
        <v>26.87</v>
      </c>
      <c r="AP3230" s="0" t="n">
        <v>1.246</v>
      </c>
      <c r="AQ3230" s="0" t="s">
        <v>60</v>
      </c>
      <c r="AR3230" s="0" t="s">
        <v>60</v>
      </c>
      <c r="AS3230" s="0" t="s">
        <v>60</v>
      </c>
      <c r="AT3230" s="0" t="s">
        <v>60</v>
      </c>
      <c r="AU3230" s="0" t="s">
        <v>60</v>
      </c>
      <c r="AV3230" s="0" t="s">
        <v>60</v>
      </c>
      <c r="AW3230" s="2" t="s">
        <v>60</v>
      </c>
      <c r="AX3230" s="0" t="s">
        <v>60</v>
      </c>
      <c r="AY3230" s="0" t="n">
        <v>1</v>
      </c>
      <c r="BC3230" s="0" t="s">
        <v>9739</v>
      </c>
    </row>
    <row r="3231" customFormat="false" ht="15" hidden="false" customHeight="true" outlineLevel="0" collapsed="false">
      <c r="A3231" s="0" t="s">
        <v>9740</v>
      </c>
      <c r="B3231" s="0" t="s">
        <v>9741</v>
      </c>
      <c r="C3231" s="0" t="s">
        <v>60</v>
      </c>
      <c r="D3231" s="0" t="s">
        <v>60</v>
      </c>
      <c r="E3231" s="0" t="s">
        <v>60</v>
      </c>
      <c r="F3231" s="0" t="s">
        <v>60</v>
      </c>
      <c r="G3231" s="0" t="s">
        <v>60</v>
      </c>
      <c r="H3231" s="0" t="s">
        <v>60</v>
      </c>
      <c r="I3231" s="1" t="s">
        <v>60</v>
      </c>
      <c r="J3231" s="0" t="s">
        <v>60</v>
      </c>
      <c r="K3231" s="0" t="s">
        <v>60</v>
      </c>
      <c r="L3231" s="0" t="s">
        <v>60</v>
      </c>
      <c r="M3231" s="0" t="s">
        <v>60</v>
      </c>
      <c r="N3231" s="0" t="s">
        <v>60</v>
      </c>
      <c r="O3231" s="0" t="s">
        <v>60</v>
      </c>
      <c r="P3231" s="0" t="s">
        <v>60</v>
      </c>
      <c r="Q3231" s="1" t="s">
        <v>60</v>
      </c>
      <c r="R3231" s="0" t="s">
        <v>60</v>
      </c>
      <c r="S3231" s="0" t="s">
        <v>60</v>
      </c>
      <c r="T3231" s="0" t="s">
        <v>60</v>
      </c>
      <c r="U3231" s="0" t="s">
        <v>60</v>
      </c>
      <c r="V3231" s="0" t="s">
        <v>60</v>
      </c>
      <c r="W3231" s="0" t="s">
        <v>60</v>
      </c>
      <c r="X3231" s="0" t="s">
        <v>60</v>
      </c>
      <c r="Y3231" s="1" t="s">
        <v>60</v>
      </c>
      <c r="Z3231" s="0" t="s">
        <v>60</v>
      </c>
      <c r="AA3231" s="0" t="s">
        <v>60</v>
      </c>
      <c r="AB3231" s="0" t="s">
        <v>60</v>
      </c>
      <c r="AC3231" s="0" t="s">
        <v>60</v>
      </c>
      <c r="AD3231" s="0" t="s">
        <v>60</v>
      </c>
      <c r="AE3231" s="0" t="s">
        <v>60</v>
      </c>
      <c r="AF3231" s="0" t="s">
        <v>60</v>
      </c>
      <c r="AG3231" s="2" t="s">
        <v>60</v>
      </c>
      <c r="AH3231" s="0" t="s">
        <v>60</v>
      </c>
      <c r="AI3231" s="0" t="s">
        <v>60</v>
      </c>
      <c r="AJ3231" s="0" t="s">
        <v>60</v>
      </c>
      <c r="AK3231" s="0" t="s">
        <v>60</v>
      </c>
      <c r="AL3231" s="0" t="s">
        <v>60</v>
      </c>
      <c r="AM3231" s="0" t="s">
        <v>60</v>
      </c>
      <c r="AN3231" s="0" t="s">
        <v>60</v>
      </c>
      <c r="AO3231" s="2" t="s">
        <v>60</v>
      </c>
      <c r="AP3231" s="0" t="s">
        <v>60</v>
      </c>
      <c r="AQ3231" s="0" t="n">
        <v>100.5682</v>
      </c>
      <c r="AR3231" s="0" t="n">
        <v>1.47</v>
      </c>
      <c r="AS3231" s="0" t="n">
        <v>6.61</v>
      </c>
      <c r="AT3231" s="0" t="n">
        <v>96063</v>
      </c>
      <c r="AU3231" s="0" t="n">
        <v>94866</v>
      </c>
      <c r="AV3231" s="0" t="n">
        <v>44464</v>
      </c>
      <c r="AW3231" s="2" t="n">
        <v>125.1167</v>
      </c>
      <c r="AX3231" s="0" t="n">
        <v>8.293</v>
      </c>
      <c r="AY3231" s="0" t="n">
        <v>1</v>
      </c>
      <c r="BC3231" s="0" t="s">
        <v>9742</v>
      </c>
    </row>
    <row r="3232" customFormat="false" ht="15" hidden="false" customHeight="true" outlineLevel="0" collapsed="false">
      <c r="A3232" s="0" t="s">
        <v>9743</v>
      </c>
      <c r="B3232" s="0" t="s">
        <v>9744</v>
      </c>
      <c r="C3232" s="0" t="s">
        <v>60</v>
      </c>
      <c r="D3232" s="0" t="s">
        <v>60</v>
      </c>
      <c r="E3232" s="0" t="s">
        <v>60</v>
      </c>
      <c r="F3232" s="0" t="s">
        <v>60</v>
      </c>
      <c r="G3232" s="0" t="s">
        <v>60</v>
      </c>
      <c r="H3232" s="0" t="s">
        <v>60</v>
      </c>
      <c r="I3232" s="1" t="s">
        <v>60</v>
      </c>
      <c r="J3232" s="0" t="s">
        <v>60</v>
      </c>
      <c r="K3232" s="0" t="s">
        <v>60</v>
      </c>
      <c r="L3232" s="0" t="s">
        <v>60</v>
      </c>
      <c r="M3232" s="0" t="s">
        <v>60</v>
      </c>
      <c r="N3232" s="0" t="s">
        <v>60</v>
      </c>
      <c r="O3232" s="0" t="s">
        <v>60</v>
      </c>
      <c r="P3232" s="0" t="s">
        <v>60</v>
      </c>
      <c r="Q3232" s="1" t="s">
        <v>60</v>
      </c>
      <c r="R3232" s="0" t="s">
        <v>60</v>
      </c>
      <c r="S3232" s="0" t="n">
        <v>85.7215</v>
      </c>
      <c r="T3232" s="0" t="n">
        <v>1.86</v>
      </c>
      <c r="U3232" s="0" t="n">
        <v>5.87</v>
      </c>
      <c r="V3232" s="0" t="n">
        <v>31582</v>
      </c>
      <c r="W3232" s="0" t="n">
        <v>12453</v>
      </c>
      <c r="X3232" s="0" t="n">
        <v>2832</v>
      </c>
      <c r="Y3232" s="1" t="n">
        <v>13.6444</v>
      </c>
      <c r="Z3232" s="0" t="n">
        <v>0.9143</v>
      </c>
      <c r="AA3232" s="0" t="s">
        <v>60</v>
      </c>
      <c r="AB3232" s="0" t="s">
        <v>60</v>
      </c>
      <c r="AC3232" s="0" t="s">
        <v>60</v>
      </c>
      <c r="AD3232" s="0" t="s">
        <v>60</v>
      </c>
      <c r="AE3232" s="0" t="s">
        <v>60</v>
      </c>
      <c r="AF3232" s="0" t="s">
        <v>60</v>
      </c>
      <c r="AG3232" s="2" t="s">
        <v>60</v>
      </c>
      <c r="AH3232" s="0" t="s">
        <v>60</v>
      </c>
      <c r="AI3232" s="0" t="s">
        <v>60</v>
      </c>
      <c r="AJ3232" s="0" t="s">
        <v>60</v>
      </c>
      <c r="AK3232" s="0" t="s">
        <v>60</v>
      </c>
      <c r="AL3232" s="0" t="s">
        <v>60</v>
      </c>
      <c r="AM3232" s="0" t="s">
        <v>60</v>
      </c>
      <c r="AN3232" s="0" t="s">
        <v>60</v>
      </c>
      <c r="AO3232" s="2" t="s">
        <v>60</v>
      </c>
      <c r="AP3232" s="0" t="s">
        <v>60</v>
      </c>
      <c r="AQ3232" s="0" t="s">
        <v>60</v>
      </c>
      <c r="AR3232" s="0" t="s">
        <v>60</v>
      </c>
      <c r="AS3232" s="0" t="s">
        <v>60</v>
      </c>
      <c r="AT3232" s="0" t="s">
        <v>60</v>
      </c>
      <c r="AU3232" s="0" t="s">
        <v>60</v>
      </c>
      <c r="AV3232" s="0" t="s">
        <v>60</v>
      </c>
      <c r="AW3232" s="2" t="s">
        <v>60</v>
      </c>
      <c r="AX3232" s="0" t="s">
        <v>60</v>
      </c>
      <c r="AY3232" s="0" t="n">
        <v>1</v>
      </c>
      <c r="BC3232" s="0" t="s">
        <v>9745</v>
      </c>
    </row>
    <row r="3233" customFormat="false" ht="15" hidden="false" customHeight="true" outlineLevel="0" collapsed="false">
      <c r="A3233" s="0" t="s">
        <v>9746</v>
      </c>
      <c r="B3233" s="0" t="s">
        <v>9747</v>
      </c>
      <c r="C3233" s="0" t="s">
        <v>60</v>
      </c>
      <c r="D3233" s="0" t="s">
        <v>60</v>
      </c>
      <c r="E3233" s="0" t="s">
        <v>60</v>
      </c>
      <c r="F3233" s="0" t="s">
        <v>60</v>
      </c>
      <c r="G3233" s="0" t="s">
        <v>60</v>
      </c>
      <c r="H3233" s="0" t="s">
        <v>60</v>
      </c>
      <c r="I3233" s="1" t="s">
        <v>60</v>
      </c>
      <c r="J3233" s="0" t="s">
        <v>60</v>
      </c>
      <c r="K3233" s="0" t="s">
        <v>60</v>
      </c>
      <c r="L3233" s="0" t="s">
        <v>60</v>
      </c>
      <c r="M3233" s="0" t="s">
        <v>60</v>
      </c>
      <c r="N3233" s="0" t="s">
        <v>60</v>
      </c>
      <c r="O3233" s="0" t="s">
        <v>60</v>
      </c>
      <c r="P3233" s="0" t="s">
        <v>60</v>
      </c>
      <c r="Q3233" s="1" t="s">
        <v>60</v>
      </c>
      <c r="R3233" s="0" t="s">
        <v>60</v>
      </c>
      <c r="S3233" s="0" t="s">
        <v>60</v>
      </c>
      <c r="T3233" s="0" t="s">
        <v>60</v>
      </c>
      <c r="U3233" s="0" t="s">
        <v>60</v>
      </c>
      <c r="V3233" s="0" t="s">
        <v>60</v>
      </c>
      <c r="W3233" s="0" t="s">
        <v>60</v>
      </c>
      <c r="X3233" s="0" t="s">
        <v>60</v>
      </c>
      <c r="Y3233" s="1" t="s">
        <v>60</v>
      </c>
      <c r="Z3233" s="0" t="s">
        <v>60</v>
      </c>
      <c r="AA3233" s="0" t="n">
        <v>91.9977</v>
      </c>
      <c r="AB3233" s="0" t="n">
        <v>1.79</v>
      </c>
      <c r="AC3233" s="0" t="n">
        <v>3.16</v>
      </c>
      <c r="AD3233" s="0" t="n">
        <v>49598</v>
      </c>
      <c r="AE3233" s="0" t="n">
        <v>39114</v>
      </c>
      <c r="AF3233" s="0" t="n">
        <v>5514</v>
      </c>
      <c r="AG3233" s="2" t="n">
        <v>34.0949</v>
      </c>
      <c r="AH3233" s="0" t="n">
        <v>3.4014</v>
      </c>
      <c r="AI3233" s="0" t="s">
        <v>60</v>
      </c>
      <c r="AJ3233" s="0" t="s">
        <v>60</v>
      </c>
      <c r="AK3233" s="0" t="s">
        <v>60</v>
      </c>
      <c r="AL3233" s="0" t="s">
        <v>60</v>
      </c>
      <c r="AM3233" s="0" t="s">
        <v>60</v>
      </c>
      <c r="AN3233" s="0" t="s">
        <v>60</v>
      </c>
      <c r="AO3233" s="2" t="s">
        <v>60</v>
      </c>
      <c r="AP3233" s="0" t="s">
        <v>60</v>
      </c>
      <c r="AQ3233" s="0" t="s">
        <v>60</v>
      </c>
      <c r="AR3233" s="0" t="s">
        <v>60</v>
      </c>
      <c r="AS3233" s="0" t="s">
        <v>60</v>
      </c>
      <c r="AT3233" s="0" t="s">
        <v>60</v>
      </c>
      <c r="AU3233" s="0" t="s">
        <v>60</v>
      </c>
      <c r="AV3233" s="0" t="s">
        <v>60</v>
      </c>
      <c r="AW3233" s="2" t="s">
        <v>60</v>
      </c>
      <c r="AX3233" s="0" t="s">
        <v>60</v>
      </c>
      <c r="AY3233" s="0" t="n">
        <v>1</v>
      </c>
      <c r="BC3233" s="0" t="s">
        <v>9748</v>
      </c>
    </row>
    <row r="3234" customFormat="false" ht="15" hidden="false" customHeight="true" outlineLevel="0" collapsed="false">
      <c r="A3234" s="0" t="s">
        <v>9749</v>
      </c>
      <c r="B3234" s="0" t="s">
        <v>9750</v>
      </c>
      <c r="C3234" s="0" t="s">
        <v>60</v>
      </c>
      <c r="D3234" s="0" t="s">
        <v>60</v>
      </c>
      <c r="E3234" s="0" t="s">
        <v>60</v>
      </c>
      <c r="F3234" s="0" t="s">
        <v>60</v>
      </c>
      <c r="G3234" s="0" t="s">
        <v>60</v>
      </c>
      <c r="H3234" s="0" t="s">
        <v>60</v>
      </c>
      <c r="I3234" s="1" t="s">
        <v>60</v>
      </c>
      <c r="J3234" s="0" t="s">
        <v>60</v>
      </c>
      <c r="K3234" s="0" t="s">
        <v>60</v>
      </c>
      <c r="L3234" s="0" t="s">
        <v>60</v>
      </c>
      <c r="M3234" s="0" t="s">
        <v>60</v>
      </c>
      <c r="N3234" s="0" t="s">
        <v>60</v>
      </c>
      <c r="O3234" s="0" t="s">
        <v>60</v>
      </c>
      <c r="P3234" s="0" t="s">
        <v>60</v>
      </c>
      <c r="Q3234" s="1" t="s">
        <v>60</v>
      </c>
      <c r="R3234" s="0" t="s">
        <v>60</v>
      </c>
      <c r="S3234" s="0" t="s">
        <v>60</v>
      </c>
      <c r="T3234" s="0" t="s">
        <v>60</v>
      </c>
      <c r="U3234" s="0" t="s">
        <v>60</v>
      </c>
      <c r="V3234" s="0" t="s">
        <v>60</v>
      </c>
      <c r="W3234" s="0" t="s">
        <v>60</v>
      </c>
      <c r="X3234" s="0" t="s">
        <v>60</v>
      </c>
      <c r="Y3234" s="1" t="s">
        <v>60</v>
      </c>
      <c r="Z3234" s="0" t="s">
        <v>60</v>
      </c>
      <c r="AA3234" s="0" t="n">
        <v>25.9786</v>
      </c>
      <c r="AB3234" s="0" t="n">
        <v>3.28</v>
      </c>
      <c r="AC3234" s="0" t="n">
        <v>2.42</v>
      </c>
      <c r="AD3234" s="0" t="n">
        <v>103327</v>
      </c>
      <c r="AE3234" s="0" t="n">
        <v>42473.54</v>
      </c>
      <c r="AF3234" s="0" t="n">
        <v>20033</v>
      </c>
      <c r="AG3234" s="2" t="n">
        <v>37.0233</v>
      </c>
      <c r="AH3234" s="0" t="n">
        <v>16.1543</v>
      </c>
      <c r="AI3234" s="0" t="s">
        <v>60</v>
      </c>
      <c r="AJ3234" s="0" t="s">
        <v>60</v>
      </c>
      <c r="AK3234" s="0" t="s">
        <v>60</v>
      </c>
      <c r="AL3234" s="0" t="s">
        <v>60</v>
      </c>
      <c r="AM3234" s="0" t="s">
        <v>60</v>
      </c>
      <c r="AN3234" s="0" t="s">
        <v>60</v>
      </c>
      <c r="AO3234" s="2" t="s">
        <v>60</v>
      </c>
      <c r="AP3234" s="0" t="s">
        <v>60</v>
      </c>
      <c r="AQ3234" s="0" t="s">
        <v>60</v>
      </c>
      <c r="AR3234" s="0" t="s">
        <v>60</v>
      </c>
      <c r="AS3234" s="0" t="s">
        <v>60</v>
      </c>
      <c r="AT3234" s="0" t="s">
        <v>60</v>
      </c>
      <c r="AU3234" s="0" t="s">
        <v>60</v>
      </c>
      <c r="AV3234" s="0" t="s">
        <v>60</v>
      </c>
      <c r="AW3234" s="2" t="s">
        <v>60</v>
      </c>
      <c r="AX3234" s="0" t="s">
        <v>60</v>
      </c>
      <c r="AY3234" s="0" t="n">
        <v>1</v>
      </c>
      <c r="BC3234" s="0" t="s">
        <v>9751</v>
      </c>
    </row>
    <row r="3235" customFormat="false" ht="15" hidden="false" customHeight="true" outlineLevel="0" collapsed="false">
      <c r="A3235" s="0" t="s">
        <v>9752</v>
      </c>
      <c r="B3235" s="0" t="s">
        <v>9753</v>
      </c>
      <c r="C3235" s="0" t="s">
        <v>60</v>
      </c>
      <c r="D3235" s="0" t="s">
        <v>60</v>
      </c>
      <c r="E3235" s="0" t="s">
        <v>60</v>
      </c>
      <c r="F3235" s="0" t="s">
        <v>60</v>
      </c>
      <c r="G3235" s="0" t="s">
        <v>60</v>
      </c>
      <c r="H3235" s="0" t="s">
        <v>60</v>
      </c>
      <c r="I3235" s="1" t="s">
        <v>60</v>
      </c>
      <c r="J3235" s="0" t="s">
        <v>60</v>
      </c>
      <c r="K3235" s="0" t="s">
        <v>60</v>
      </c>
      <c r="L3235" s="0" t="s">
        <v>60</v>
      </c>
      <c r="M3235" s="0" t="s">
        <v>60</v>
      </c>
      <c r="N3235" s="0" t="s">
        <v>60</v>
      </c>
      <c r="O3235" s="0" t="s">
        <v>60</v>
      </c>
      <c r="P3235" s="0" t="s">
        <v>60</v>
      </c>
      <c r="Q3235" s="1" t="s">
        <v>60</v>
      </c>
      <c r="R3235" s="0" t="s">
        <v>60</v>
      </c>
      <c r="S3235" s="0" t="n">
        <v>194.1725</v>
      </c>
      <c r="T3235" s="0" t="n">
        <v>0.11</v>
      </c>
      <c r="U3235" s="0" t="n">
        <v>17.97</v>
      </c>
      <c r="V3235" s="0" t="n">
        <v>4899</v>
      </c>
      <c r="W3235" s="0" t="n">
        <v>4643</v>
      </c>
      <c r="X3235" s="0" t="n">
        <v>923</v>
      </c>
      <c r="Y3235" s="1" t="n">
        <v>5.0872</v>
      </c>
      <c r="Z3235" s="0" t="n">
        <v>0.1288</v>
      </c>
      <c r="AA3235" s="0" t="s">
        <v>60</v>
      </c>
      <c r="AB3235" s="0" t="s">
        <v>60</v>
      </c>
      <c r="AC3235" s="0" t="s">
        <v>60</v>
      </c>
      <c r="AD3235" s="0" t="s">
        <v>60</v>
      </c>
      <c r="AE3235" s="0" t="s">
        <v>60</v>
      </c>
      <c r="AF3235" s="0" t="s">
        <v>60</v>
      </c>
      <c r="AG3235" s="2" t="s">
        <v>60</v>
      </c>
      <c r="AH3235" s="0" t="s">
        <v>60</v>
      </c>
      <c r="AI3235" s="0" t="s">
        <v>60</v>
      </c>
      <c r="AJ3235" s="0" t="s">
        <v>60</v>
      </c>
      <c r="AK3235" s="0" t="s">
        <v>60</v>
      </c>
      <c r="AL3235" s="0" t="s">
        <v>60</v>
      </c>
      <c r="AM3235" s="0" t="s">
        <v>60</v>
      </c>
      <c r="AN3235" s="0" t="s">
        <v>60</v>
      </c>
      <c r="AO3235" s="2" t="s">
        <v>60</v>
      </c>
      <c r="AP3235" s="0" t="s">
        <v>60</v>
      </c>
      <c r="AQ3235" s="0" t="s">
        <v>60</v>
      </c>
      <c r="AR3235" s="0" t="s">
        <v>60</v>
      </c>
      <c r="AS3235" s="0" t="s">
        <v>60</v>
      </c>
      <c r="AT3235" s="0" t="s">
        <v>60</v>
      </c>
      <c r="AU3235" s="0" t="s">
        <v>60</v>
      </c>
      <c r="AV3235" s="0" t="s">
        <v>60</v>
      </c>
      <c r="AW3235" s="2" t="s">
        <v>60</v>
      </c>
      <c r="AX3235" s="0" t="s">
        <v>60</v>
      </c>
      <c r="AY3235" s="0" t="n">
        <v>1</v>
      </c>
      <c r="BC3235" s="0" t="s">
        <v>9754</v>
      </c>
    </row>
    <row r="3236" customFormat="false" ht="15" hidden="false" customHeight="true" outlineLevel="0" collapsed="false">
      <c r="A3236" s="0" t="s">
        <v>9755</v>
      </c>
      <c r="B3236" s="0" t="s">
        <v>9756</v>
      </c>
      <c r="C3236" s="0" t="s">
        <v>60</v>
      </c>
      <c r="D3236" s="0" t="s">
        <v>60</v>
      </c>
      <c r="E3236" s="0" t="s">
        <v>60</v>
      </c>
      <c r="F3236" s="0" t="s">
        <v>60</v>
      </c>
      <c r="G3236" s="0" t="s">
        <v>60</v>
      </c>
      <c r="H3236" s="0" t="s">
        <v>60</v>
      </c>
      <c r="I3236" s="1" t="s">
        <v>60</v>
      </c>
      <c r="J3236" s="0" t="s">
        <v>60</v>
      </c>
      <c r="K3236" s="0" t="s">
        <v>60</v>
      </c>
      <c r="L3236" s="0" t="s">
        <v>60</v>
      </c>
      <c r="M3236" s="0" t="s">
        <v>60</v>
      </c>
      <c r="N3236" s="0" t="s">
        <v>60</v>
      </c>
      <c r="O3236" s="0" t="s">
        <v>60</v>
      </c>
      <c r="P3236" s="0" t="s">
        <v>60</v>
      </c>
      <c r="Q3236" s="1" t="s">
        <v>60</v>
      </c>
      <c r="R3236" s="0" t="s">
        <v>60</v>
      </c>
      <c r="S3236" s="0" t="n">
        <v>115.6106</v>
      </c>
      <c r="T3236" s="0" t="n">
        <v>0.61</v>
      </c>
      <c r="U3236" s="0" t="n">
        <v>1.15</v>
      </c>
      <c r="V3236" s="0" t="n">
        <v>16552</v>
      </c>
      <c r="W3236" s="0" t="n">
        <v>0</v>
      </c>
      <c r="X3236" s="0" t="n">
        <v>3764</v>
      </c>
      <c r="Y3236" s="1" t="s">
        <v>60</v>
      </c>
      <c r="Z3236" s="0" t="s">
        <v>60</v>
      </c>
      <c r="AA3236" s="0" t="s">
        <v>60</v>
      </c>
      <c r="AB3236" s="0" t="s">
        <v>60</v>
      </c>
      <c r="AC3236" s="0" t="s">
        <v>60</v>
      </c>
      <c r="AD3236" s="0" t="s">
        <v>60</v>
      </c>
      <c r="AE3236" s="0" t="s">
        <v>60</v>
      </c>
      <c r="AF3236" s="0" t="s">
        <v>60</v>
      </c>
      <c r="AG3236" s="2" t="s">
        <v>60</v>
      </c>
      <c r="AH3236" s="0" t="s">
        <v>60</v>
      </c>
      <c r="AI3236" s="0" t="s">
        <v>60</v>
      </c>
      <c r="AJ3236" s="0" t="s">
        <v>60</v>
      </c>
      <c r="AK3236" s="0" t="s">
        <v>60</v>
      </c>
      <c r="AL3236" s="0" t="s">
        <v>60</v>
      </c>
      <c r="AM3236" s="0" t="s">
        <v>60</v>
      </c>
      <c r="AN3236" s="0" t="s">
        <v>60</v>
      </c>
      <c r="AO3236" s="2" t="s">
        <v>60</v>
      </c>
      <c r="AP3236" s="0" t="s">
        <v>60</v>
      </c>
      <c r="AQ3236" s="0" t="s">
        <v>60</v>
      </c>
      <c r="AR3236" s="0" t="s">
        <v>60</v>
      </c>
      <c r="AS3236" s="0" t="s">
        <v>60</v>
      </c>
      <c r="AT3236" s="0" t="s">
        <v>60</v>
      </c>
      <c r="AU3236" s="0" t="s">
        <v>60</v>
      </c>
      <c r="AV3236" s="0" t="s">
        <v>60</v>
      </c>
      <c r="AW3236" s="2" t="s">
        <v>60</v>
      </c>
      <c r="AX3236" s="0" t="s">
        <v>60</v>
      </c>
      <c r="AY3236" s="0" t="n">
        <v>1</v>
      </c>
      <c r="BC3236" s="0" t="s">
        <v>9757</v>
      </c>
    </row>
    <row r="3237" customFormat="false" ht="15" hidden="false" customHeight="true" outlineLevel="0" collapsed="false">
      <c r="A3237" s="0" t="s">
        <v>9758</v>
      </c>
      <c r="B3237" s="0" t="s">
        <v>9759</v>
      </c>
      <c r="C3237" s="0" t="s">
        <v>60</v>
      </c>
      <c r="D3237" s="0" t="s">
        <v>60</v>
      </c>
      <c r="E3237" s="0" t="s">
        <v>60</v>
      </c>
      <c r="F3237" s="0" t="s">
        <v>60</v>
      </c>
      <c r="G3237" s="0" t="s">
        <v>60</v>
      </c>
      <c r="H3237" s="0" t="s">
        <v>60</v>
      </c>
      <c r="I3237" s="1" t="s">
        <v>60</v>
      </c>
      <c r="J3237" s="0" t="s">
        <v>60</v>
      </c>
      <c r="K3237" s="0" t="s">
        <v>60</v>
      </c>
      <c r="L3237" s="0" t="s">
        <v>60</v>
      </c>
      <c r="M3237" s="0" t="s">
        <v>60</v>
      </c>
      <c r="N3237" s="0" t="s">
        <v>60</v>
      </c>
      <c r="O3237" s="0" t="s">
        <v>60</v>
      </c>
      <c r="P3237" s="0" t="s">
        <v>60</v>
      </c>
      <c r="Q3237" s="1" t="s">
        <v>60</v>
      </c>
      <c r="R3237" s="0" t="s">
        <v>60</v>
      </c>
      <c r="S3237" s="0" t="s">
        <v>60</v>
      </c>
      <c r="T3237" s="0" t="s">
        <v>60</v>
      </c>
      <c r="U3237" s="0" t="s">
        <v>60</v>
      </c>
      <c r="V3237" s="0" t="s">
        <v>60</v>
      </c>
      <c r="W3237" s="0" t="s">
        <v>60</v>
      </c>
      <c r="X3237" s="0" t="s">
        <v>60</v>
      </c>
      <c r="Y3237" s="1" t="s">
        <v>60</v>
      </c>
      <c r="Z3237" s="0" t="s">
        <v>60</v>
      </c>
      <c r="AA3237" s="0" t="s">
        <v>60</v>
      </c>
      <c r="AB3237" s="0" t="s">
        <v>60</v>
      </c>
      <c r="AC3237" s="0" t="s">
        <v>60</v>
      </c>
      <c r="AD3237" s="0" t="s">
        <v>60</v>
      </c>
      <c r="AE3237" s="0" t="s">
        <v>60</v>
      </c>
      <c r="AF3237" s="0" t="s">
        <v>60</v>
      </c>
      <c r="AG3237" s="2" t="s">
        <v>60</v>
      </c>
      <c r="AH3237" s="0" t="s">
        <v>60</v>
      </c>
      <c r="AI3237" s="0" t="n">
        <v>41.9977</v>
      </c>
      <c r="AJ3237" s="0" t="n">
        <v>2.56</v>
      </c>
      <c r="AK3237" s="0" t="n">
        <v>0.98</v>
      </c>
      <c r="AL3237" s="0" t="n">
        <v>33577</v>
      </c>
      <c r="AM3237" s="0" t="n">
        <v>16808</v>
      </c>
      <c r="AN3237" s="0" t="n">
        <v>5902</v>
      </c>
      <c r="AO3237" s="2" t="n">
        <v>25.1493</v>
      </c>
      <c r="AP3237" s="0" t="n">
        <v>7.3171</v>
      </c>
      <c r="AQ3237" s="0" t="s">
        <v>60</v>
      </c>
      <c r="AR3237" s="0" t="s">
        <v>60</v>
      </c>
      <c r="AS3237" s="0" t="s">
        <v>60</v>
      </c>
      <c r="AT3237" s="0" t="s">
        <v>60</v>
      </c>
      <c r="AU3237" s="0" t="s">
        <v>60</v>
      </c>
      <c r="AV3237" s="0" t="s">
        <v>60</v>
      </c>
      <c r="AW3237" s="2" t="s">
        <v>60</v>
      </c>
      <c r="AX3237" s="0" t="s">
        <v>60</v>
      </c>
      <c r="AY3237" s="0" t="n">
        <v>1</v>
      </c>
      <c r="BC3237" s="0" t="s">
        <v>9760</v>
      </c>
    </row>
    <row r="3238" customFormat="false" ht="15" hidden="false" customHeight="true" outlineLevel="0" collapsed="false">
      <c r="A3238" s="0" t="s">
        <v>9761</v>
      </c>
      <c r="B3238" s="0" t="s">
        <v>9762</v>
      </c>
      <c r="C3238" s="0" t="s">
        <v>60</v>
      </c>
      <c r="D3238" s="0" t="s">
        <v>60</v>
      </c>
      <c r="E3238" s="0" t="s">
        <v>60</v>
      </c>
      <c r="F3238" s="0" t="s">
        <v>60</v>
      </c>
      <c r="G3238" s="0" t="s">
        <v>60</v>
      </c>
      <c r="H3238" s="0" t="s">
        <v>60</v>
      </c>
      <c r="I3238" s="1" t="s">
        <v>60</v>
      </c>
      <c r="J3238" s="0" t="s">
        <v>60</v>
      </c>
      <c r="K3238" s="0" t="n">
        <v>62.5936</v>
      </c>
      <c r="L3238" s="0" t="n">
        <v>3.81</v>
      </c>
      <c r="M3238" s="0" t="n">
        <v>2.02</v>
      </c>
      <c r="N3238" s="0" t="n">
        <v>57376</v>
      </c>
      <c r="O3238" s="0" t="n">
        <v>13911</v>
      </c>
      <c r="P3238" s="0" t="n">
        <v>6694</v>
      </c>
      <c r="Q3238" s="1" t="n">
        <v>15.662</v>
      </c>
      <c r="R3238" s="0" t="n">
        <v>2.0861</v>
      </c>
      <c r="S3238" s="0" t="s">
        <v>60</v>
      </c>
      <c r="T3238" s="0" t="s">
        <v>60</v>
      </c>
      <c r="U3238" s="0" t="s">
        <v>60</v>
      </c>
      <c r="V3238" s="0" t="s">
        <v>60</v>
      </c>
      <c r="W3238" s="0" t="s">
        <v>60</v>
      </c>
      <c r="X3238" s="0" t="s">
        <v>60</v>
      </c>
      <c r="Y3238" s="1" t="s">
        <v>60</v>
      </c>
      <c r="Z3238" s="0" t="s">
        <v>60</v>
      </c>
      <c r="AA3238" s="0" t="s">
        <v>60</v>
      </c>
      <c r="AB3238" s="0" t="s">
        <v>60</v>
      </c>
      <c r="AC3238" s="0" t="s">
        <v>60</v>
      </c>
      <c r="AD3238" s="0" t="s">
        <v>60</v>
      </c>
      <c r="AE3238" s="0" t="s">
        <v>60</v>
      </c>
      <c r="AF3238" s="0" t="s">
        <v>60</v>
      </c>
      <c r="AG3238" s="2" t="s">
        <v>60</v>
      </c>
      <c r="AH3238" s="0" t="s">
        <v>60</v>
      </c>
      <c r="AI3238" s="0" t="s">
        <v>60</v>
      </c>
      <c r="AJ3238" s="0" t="s">
        <v>60</v>
      </c>
      <c r="AK3238" s="0" t="s">
        <v>60</v>
      </c>
      <c r="AL3238" s="0" t="s">
        <v>60</v>
      </c>
      <c r="AM3238" s="0" t="s">
        <v>60</v>
      </c>
      <c r="AN3238" s="0" t="s">
        <v>60</v>
      </c>
      <c r="AO3238" s="2" t="s">
        <v>60</v>
      </c>
      <c r="AP3238" s="0" t="s">
        <v>60</v>
      </c>
      <c r="AQ3238" s="0" t="s">
        <v>60</v>
      </c>
      <c r="AR3238" s="0" t="s">
        <v>60</v>
      </c>
      <c r="AS3238" s="0" t="s">
        <v>60</v>
      </c>
      <c r="AT3238" s="0" t="s">
        <v>60</v>
      </c>
      <c r="AU3238" s="0" t="s">
        <v>60</v>
      </c>
      <c r="AV3238" s="0" t="s">
        <v>60</v>
      </c>
      <c r="AW3238" s="2" t="s">
        <v>60</v>
      </c>
      <c r="AX3238" s="0" t="s">
        <v>60</v>
      </c>
      <c r="AY3238" s="0" t="n">
        <v>1</v>
      </c>
      <c r="BC3238" s="0" t="s">
        <v>9763</v>
      </c>
    </row>
    <row r="3239" customFormat="false" ht="15" hidden="false" customHeight="true" outlineLevel="0" collapsed="false">
      <c r="A3239" s="0" t="s">
        <v>9764</v>
      </c>
      <c r="B3239" s="0" t="s">
        <v>9765</v>
      </c>
      <c r="C3239" s="0" t="n">
        <v>170.6782</v>
      </c>
      <c r="D3239" s="0" t="n">
        <v>0.22</v>
      </c>
      <c r="E3239" s="0" t="n">
        <v>3.9</v>
      </c>
      <c r="F3239" s="0" t="n">
        <v>6135</v>
      </c>
      <c r="G3239" s="0" t="n">
        <v>6279</v>
      </c>
      <c r="H3239" s="0" t="n">
        <v>1659</v>
      </c>
      <c r="I3239" s="1" t="n">
        <v>7.176</v>
      </c>
      <c r="J3239" s="0" t="n">
        <v>0.1855</v>
      </c>
      <c r="K3239" s="0" t="s">
        <v>60</v>
      </c>
      <c r="L3239" s="0" t="s">
        <v>60</v>
      </c>
      <c r="M3239" s="0" t="s">
        <v>60</v>
      </c>
      <c r="N3239" s="0" t="s">
        <v>60</v>
      </c>
      <c r="O3239" s="0" t="s">
        <v>60</v>
      </c>
      <c r="P3239" s="0" t="s">
        <v>60</v>
      </c>
      <c r="Q3239" s="1" t="s">
        <v>60</v>
      </c>
      <c r="R3239" s="0" t="s">
        <v>60</v>
      </c>
      <c r="S3239" s="0" t="s">
        <v>60</v>
      </c>
      <c r="T3239" s="0" t="s">
        <v>60</v>
      </c>
      <c r="U3239" s="0" t="s">
        <v>60</v>
      </c>
      <c r="V3239" s="0" t="s">
        <v>60</v>
      </c>
      <c r="W3239" s="0" t="s">
        <v>60</v>
      </c>
      <c r="X3239" s="0" t="s">
        <v>60</v>
      </c>
      <c r="Y3239" s="1" t="s">
        <v>60</v>
      </c>
      <c r="Z3239" s="0" t="s">
        <v>60</v>
      </c>
      <c r="AA3239" s="0" t="s">
        <v>60</v>
      </c>
      <c r="AB3239" s="0" t="s">
        <v>60</v>
      </c>
      <c r="AC3239" s="0" t="s">
        <v>60</v>
      </c>
      <c r="AD3239" s="0" t="s">
        <v>60</v>
      </c>
      <c r="AE3239" s="0" t="s">
        <v>60</v>
      </c>
      <c r="AF3239" s="0" t="s">
        <v>60</v>
      </c>
      <c r="AG3239" s="2" t="s">
        <v>60</v>
      </c>
      <c r="AH3239" s="0" t="s">
        <v>60</v>
      </c>
      <c r="AI3239" s="0" t="s">
        <v>60</v>
      </c>
      <c r="AJ3239" s="0" t="s">
        <v>60</v>
      </c>
      <c r="AK3239" s="0" t="s">
        <v>60</v>
      </c>
      <c r="AL3239" s="0" t="s">
        <v>60</v>
      </c>
      <c r="AM3239" s="0" t="s">
        <v>60</v>
      </c>
      <c r="AN3239" s="0" t="s">
        <v>60</v>
      </c>
      <c r="AO3239" s="2" t="s">
        <v>60</v>
      </c>
      <c r="AP3239" s="0" t="s">
        <v>60</v>
      </c>
      <c r="AQ3239" s="0" t="s">
        <v>60</v>
      </c>
      <c r="AR3239" s="0" t="s">
        <v>60</v>
      </c>
      <c r="AS3239" s="0" t="s">
        <v>60</v>
      </c>
      <c r="AT3239" s="0" t="s">
        <v>60</v>
      </c>
      <c r="AU3239" s="0" t="s">
        <v>60</v>
      </c>
      <c r="AV3239" s="0" t="s">
        <v>60</v>
      </c>
      <c r="AW3239" s="2" t="s">
        <v>60</v>
      </c>
      <c r="AX3239" s="0" t="s">
        <v>60</v>
      </c>
      <c r="AY3239" s="0" t="n">
        <v>1</v>
      </c>
      <c r="BC3239" s="0" t="s">
        <v>9766</v>
      </c>
    </row>
    <row r="3240" customFormat="false" ht="15" hidden="false" customHeight="true" outlineLevel="0" collapsed="false">
      <c r="A3240" s="0" t="s">
        <v>9767</v>
      </c>
      <c r="B3240" s="0" t="s">
        <v>9768</v>
      </c>
      <c r="C3240" s="0" t="s">
        <v>60</v>
      </c>
      <c r="D3240" s="0" t="s">
        <v>60</v>
      </c>
      <c r="E3240" s="0" t="s">
        <v>60</v>
      </c>
      <c r="F3240" s="0" t="s">
        <v>60</v>
      </c>
      <c r="G3240" s="0" t="s">
        <v>60</v>
      </c>
      <c r="H3240" s="0" t="s">
        <v>60</v>
      </c>
      <c r="I3240" s="1" t="s">
        <v>60</v>
      </c>
      <c r="J3240" s="0" t="s">
        <v>60</v>
      </c>
      <c r="K3240" s="0" t="s">
        <v>60</v>
      </c>
      <c r="L3240" s="0" t="s">
        <v>60</v>
      </c>
      <c r="M3240" s="0" t="s">
        <v>60</v>
      </c>
      <c r="N3240" s="0" t="s">
        <v>60</v>
      </c>
      <c r="O3240" s="0" t="s">
        <v>60</v>
      </c>
      <c r="P3240" s="0" t="s">
        <v>60</v>
      </c>
      <c r="Q3240" s="1" t="s">
        <v>60</v>
      </c>
      <c r="R3240" s="0" t="s">
        <v>60</v>
      </c>
      <c r="S3240" s="0" t="s">
        <v>60</v>
      </c>
      <c r="T3240" s="0" t="s">
        <v>60</v>
      </c>
      <c r="U3240" s="0" t="s">
        <v>60</v>
      </c>
      <c r="V3240" s="0" t="s">
        <v>60</v>
      </c>
      <c r="W3240" s="0" t="s">
        <v>60</v>
      </c>
      <c r="X3240" s="0" t="s">
        <v>60</v>
      </c>
      <c r="Y3240" s="1" t="s">
        <v>60</v>
      </c>
      <c r="Z3240" s="0" t="s">
        <v>60</v>
      </c>
      <c r="AA3240" s="0" t="n">
        <v>100.6813</v>
      </c>
      <c r="AB3240" s="0" t="n">
        <v>1.37</v>
      </c>
      <c r="AC3240" s="0" t="n">
        <v>8.89</v>
      </c>
      <c r="AD3240" s="0" t="n">
        <v>28533</v>
      </c>
      <c r="AE3240" s="0" t="n">
        <v>11342</v>
      </c>
      <c r="AF3240" s="0" t="n">
        <v>3150</v>
      </c>
      <c r="AG3240" s="2" t="n">
        <v>9.8866</v>
      </c>
      <c r="AH3240" s="0" t="n">
        <v>0.8018</v>
      </c>
      <c r="AI3240" s="0" t="s">
        <v>60</v>
      </c>
      <c r="AJ3240" s="0" t="s">
        <v>60</v>
      </c>
      <c r="AK3240" s="0" t="s">
        <v>60</v>
      </c>
      <c r="AL3240" s="0" t="s">
        <v>60</v>
      </c>
      <c r="AM3240" s="0" t="s">
        <v>60</v>
      </c>
      <c r="AN3240" s="0" t="s">
        <v>60</v>
      </c>
      <c r="AO3240" s="2" t="s">
        <v>60</v>
      </c>
      <c r="AP3240" s="0" t="s">
        <v>60</v>
      </c>
      <c r="AQ3240" s="0" t="s">
        <v>60</v>
      </c>
      <c r="AR3240" s="0" t="s">
        <v>60</v>
      </c>
      <c r="AS3240" s="0" t="s">
        <v>60</v>
      </c>
      <c r="AT3240" s="0" t="s">
        <v>60</v>
      </c>
      <c r="AU3240" s="0" t="s">
        <v>60</v>
      </c>
      <c r="AV3240" s="0" t="s">
        <v>60</v>
      </c>
      <c r="AW3240" s="2" t="s">
        <v>60</v>
      </c>
      <c r="AX3240" s="0" t="s">
        <v>60</v>
      </c>
      <c r="AY3240" s="0" t="n">
        <v>1</v>
      </c>
      <c r="BC3240" s="0" t="s">
        <v>9769</v>
      </c>
    </row>
    <row r="3241" customFormat="false" ht="15" hidden="false" customHeight="true" outlineLevel="0" collapsed="false">
      <c r="A3241" s="0" t="s">
        <v>9770</v>
      </c>
      <c r="B3241" s="0" t="s">
        <v>9771</v>
      </c>
      <c r="C3241" s="0" t="s">
        <v>60</v>
      </c>
      <c r="D3241" s="0" t="s">
        <v>60</v>
      </c>
      <c r="E3241" s="0" t="s">
        <v>60</v>
      </c>
      <c r="F3241" s="0" t="s">
        <v>60</v>
      </c>
      <c r="G3241" s="0" t="s">
        <v>60</v>
      </c>
      <c r="H3241" s="0" t="s">
        <v>60</v>
      </c>
      <c r="I3241" s="1" t="s">
        <v>60</v>
      </c>
      <c r="J3241" s="0" t="s">
        <v>60</v>
      </c>
      <c r="K3241" s="0" t="s">
        <v>60</v>
      </c>
      <c r="L3241" s="0" t="s">
        <v>60</v>
      </c>
      <c r="M3241" s="0" t="s">
        <v>60</v>
      </c>
      <c r="N3241" s="0" t="s">
        <v>60</v>
      </c>
      <c r="O3241" s="0" t="s">
        <v>60</v>
      </c>
      <c r="P3241" s="0" t="s">
        <v>60</v>
      </c>
      <c r="Q3241" s="1" t="s">
        <v>60</v>
      </c>
      <c r="R3241" s="0" t="s">
        <v>60</v>
      </c>
      <c r="S3241" s="0" t="s">
        <v>60</v>
      </c>
      <c r="T3241" s="0" t="s">
        <v>60</v>
      </c>
      <c r="U3241" s="0" t="s">
        <v>60</v>
      </c>
      <c r="V3241" s="0" t="s">
        <v>60</v>
      </c>
      <c r="W3241" s="0" t="s">
        <v>60</v>
      </c>
      <c r="X3241" s="0" t="s">
        <v>60</v>
      </c>
      <c r="Y3241" s="1" t="s">
        <v>60</v>
      </c>
      <c r="Z3241" s="0" t="s">
        <v>60</v>
      </c>
      <c r="AA3241" s="0" t="n">
        <v>65.0971</v>
      </c>
      <c r="AB3241" s="0" t="n">
        <v>3.83</v>
      </c>
      <c r="AC3241" s="0" t="n">
        <v>5.07</v>
      </c>
      <c r="AD3241" s="0" t="n">
        <v>15381</v>
      </c>
      <c r="AE3241" s="0" t="n">
        <v>1277</v>
      </c>
      <c r="AF3241" s="0" t="n">
        <v>3629</v>
      </c>
      <c r="AG3241" s="2" t="n">
        <v>1.1131</v>
      </c>
      <c r="AH3241" s="0" t="n">
        <v>0.1811</v>
      </c>
      <c r="AI3241" s="0" t="s">
        <v>60</v>
      </c>
      <c r="AJ3241" s="0" t="s">
        <v>60</v>
      </c>
      <c r="AK3241" s="0" t="s">
        <v>60</v>
      </c>
      <c r="AL3241" s="0" t="s">
        <v>60</v>
      </c>
      <c r="AM3241" s="0" t="s">
        <v>60</v>
      </c>
      <c r="AN3241" s="0" t="s">
        <v>60</v>
      </c>
      <c r="AO3241" s="2" t="s">
        <v>60</v>
      </c>
      <c r="AP3241" s="0" t="s">
        <v>60</v>
      </c>
      <c r="AQ3241" s="0" t="s">
        <v>60</v>
      </c>
      <c r="AR3241" s="0" t="s">
        <v>60</v>
      </c>
      <c r="AS3241" s="0" t="s">
        <v>60</v>
      </c>
      <c r="AT3241" s="0" t="s">
        <v>60</v>
      </c>
      <c r="AU3241" s="0" t="s">
        <v>60</v>
      </c>
      <c r="AV3241" s="0" t="s">
        <v>60</v>
      </c>
      <c r="AW3241" s="2" t="s">
        <v>60</v>
      </c>
      <c r="AX3241" s="0" t="s">
        <v>60</v>
      </c>
      <c r="AY3241" s="0" t="n">
        <v>1</v>
      </c>
      <c r="BC3241" s="0" t="s">
        <v>9772</v>
      </c>
    </row>
    <row r="3242" customFormat="false" ht="15" hidden="false" customHeight="true" outlineLevel="0" collapsed="false">
      <c r="A3242" s="0" t="s">
        <v>9773</v>
      </c>
      <c r="B3242" s="0" t="s">
        <v>9774</v>
      </c>
      <c r="C3242" s="0" t="s">
        <v>60</v>
      </c>
      <c r="D3242" s="0" t="s">
        <v>60</v>
      </c>
      <c r="E3242" s="0" t="s">
        <v>60</v>
      </c>
      <c r="F3242" s="0" t="s">
        <v>60</v>
      </c>
      <c r="G3242" s="0" t="s">
        <v>60</v>
      </c>
      <c r="H3242" s="0" t="s">
        <v>60</v>
      </c>
      <c r="I3242" s="1" t="s">
        <v>60</v>
      </c>
      <c r="J3242" s="0" t="s">
        <v>60</v>
      </c>
      <c r="K3242" s="0" t="s">
        <v>60</v>
      </c>
      <c r="L3242" s="0" t="s">
        <v>60</v>
      </c>
      <c r="M3242" s="0" t="s">
        <v>60</v>
      </c>
      <c r="N3242" s="0" t="s">
        <v>60</v>
      </c>
      <c r="O3242" s="0" t="s">
        <v>60</v>
      </c>
      <c r="P3242" s="0" t="s">
        <v>60</v>
      </c>
      <c r="Q3242" s="1" t="s">
        <v>60</v>
      </c>
      <c r="R3242" s="0" t="s">
        <v>60</v>
      </c>
      <c r="S3242" s="0" t="s">
        <v>60</v>
      </c>
      <c r="T3242" s="0" t="s">
        <v>60</v>
      </c>
      <c r="U3242" s="0" t="s">
        <v>60</v>
      </c>
      <c r="V3242" s="0" t="s">
        <v>60</v>
      </c>
      <c r="W3242" s="0" t="s">
        <v>60</v>
      </c>
      <c r="X3242" s="0" t="s">
        <v>60</v>
      </c>
      <c r="Y3242" s="1" t="s">
        <v>60</v>
      </c>
      <c r="Z3242" s="0" t="s">
        <v>60</v>
      </c>
      <c r="AA3242" s="0" t="n">
        <v>64.549</v>
      </c>
      <c r="AB3242" s="0" t="n">
        <v>3.83</v>
      </c>
      <c r="AC3242" s="0" t="n">
        <v>3.28</v>
      </c>
      <c r="AD3242" s="0" t="n">
        <v>46558</v>
      </c>
      <c r="AE3242" s="0" t="n">
        <v>23947.5</v>
      </c>
      <c r="AF3242" s="0" t="n">
        <v>5386</v>
      </c>
      <c r="AG3242" s="2" t="n">
        <v>20.8746</v>
      </c>
      <c r="AH3242" s="0" t="n">
        <v>2.7297</v>
      </c>
      <c r="AI3242" s="0" t="s">
        <v>60</v>
      </c>
      <c r="AJ3242" s="0" t="s">
        <v>60</v>
      </c>
      <c r="AK3242" s="0" t="s">
        <v>60</v>
      </c>
      <c r="AL3242" s="0" t="s">
        <v>60</v>
      </c>
      <c r="AM3242" s="0" t="s">
        <v>60</v>
      </c>
      <c r="AN3242" s="0" t="s">
        <v>60</v>
      </c>
      <c r="AO3242" s="2" t="s">
        <v>60</v>
      </c>
      <c r="AP3242" s="0" t="s">
        <v>60</v>
      </c>
      <c r="AQ3242" s="0" t="s">
        <v>60</v>
      </c>
      <c r="AR3242" s="0" t="s">
        <v>60</v>
      </c>
      <c r="AS3242" s="0" t="s">
        <v>60</v>
      </c>
      <c r="AT3242" s="0" t="s">
        <v>60</v>
      </c>
      <c r="AU3242" s="0" t="s">
        <v>60</v>
      </c>
      <c r="AV3242" s="0" t="s">
        <v>60</v>
      </c>
      <c r="AW3242" s="2" t="s">
        <v>60</v>
      </c>
      <c r="AX3242" s="0" t="s">
        <v>60</v>
      </c>
      <c r="AY3242" s="0" t="n">
        <v>1</v>
      </c>
      <c r="BC3242" s="0" t="s">
        <v>9775</v>
      </c>
    </row>
    <row r="3243" customFormat="false" ht="15" hidden="false" customHeight="true" outlineLevel="0" collapsed="false">
      <c r="A3243" s="0" t="s">
        <v>9776</v>
      </c>
      <c r="B3243" s="0" t="s">
        <v>9777</v>
      </c>
      <c r="C3243" s="0" t="s">
        <v>60</v>
      </c>
      <c r="D3243" s="0" t="s">
        <v>60</v>
      </c>
      <c r="E3243" s="0" t="s">
        <v>60</v>
      </c>
      <c r="F3243" s="0" t="s">
        <v>60</v>
      </c>
      <c r="G3243" s="0" t="s">
        <v>60</v>
      </c>
      <c r="H3243" s="0" t="s">
        <v>60</v>
      </c>
      <c r="I3243" s="1" t="s">
        <v>60</v>
      </c>
      <c r="J3243" s="0" t="s">
        <v>60</v>
      </c>
      <c r="K3243" s="0" t="s">
        <v>60</v>
      </c>
      <c r="L3243" s="0" t="s">
        <v>60</v>
      </c>
      <c r="M3243" s="0" t="s">
        <v>60</v>
      </c>
      <c r="N3243" s="0" t="s">
        <v>60</v>
      </c>
      <c r="O3243" s="0" t="s">
        <v>60</v>
      </c>
      <c r="P3243" s="0" t="s">
        <v>60</v>
      </c>
      <c r="Q3243" s="1" t="s">
        <v>60</v>
      </c>
      <c r="R3243" s="0" t="s">
        <v>60</v>
      </c>
      <c r="S3243" s="0" t="s">
        <v>60</v>
      </c>
      <c r="T3243" s="0" t="s">
        <v>60</v>
      </c>
      <c r="U3243" s="0" t="s">
        <v>60</v>
      </c>
      <c r="V3243" s="0" t="s">
        <v>60</v>
      </c>
      <c r="W3243" s="0" t="s">
        <v>60</v>
      </c>
      <c r="X3243" s="0" t="s">
        <v>60</v>
      </c>
      <c r="Y3243" s="1" t="s">
        <v>60</v>
      </c>
      <c r="Z3243" s="0" t="s">
        <v>60</v>
      </c>
      <c r="AA3243" s="0" t="s">
        <v>60</v>
      </c>
      <c r="AB3243" s="0" t="s">
        <v>60</v>
      </c>
      <c r="AC3243" s="0" t="s">
        <v>60</v>
      </c>
      <c r="AD3243" s="0" t="s">
        <v>60</v>
      </c>
      <c r="AE3243" s="0" t="s">
        <v>60</v>
      </c>
      <c r="AF3243" s="0" t="s">
        <v>60</v>
      </c>
      <c r="AG3243" s="2" t="s">
        <v>60</v>
      </c>
      <c r="AH3243" s="0" t="s">
        <v>60</v>
      </c>
      <c r="AI3243" s="0" t="s">
        <v>60</v>
      </c>
      <c r="AJ3243" s="0" t="s">
        <v>60</v>
      </c>
      <c r="AK3243" s="0" t="s">
        <v>60</v>
      </c>
      <c r="AL3243" s="0" t="s">
        <v>60</v>
      </c>
      <c r="AM3243" s="0" t="s">
        <v>60</v>
      </c>
      <c r="AN3243" s="0" t="s">
        <v>60</v>
      </c>
      <c r="AO3243" s="2" t="s">
        <v>60</v>
      </c>
      <c r="AP3243" s="0" t="s">
        <v>60</v>
      </c>
      <c r="AQ3243" s="0" t="n">
        <v>60.4735</v>
      </c>
      <c r="AR3243" s="0" t="n">
        <v>3.77</v>
      </c>
      <c r="AS3243" s="0" t="n">
        <v>3.69</v>
      </c>
      <c r="AT3243" s="0" t="n">
        <v>25813</v>
      </c>
      <c r="AU3243" s="0" t="n">
        <v>811.5</v>
      </c>
      <c r="AV3243" s="0" t="n">
        <v>1875</v>
      </c>
      <c r="AW3243" s="2" t="n">
        <v>1.0703</v>
      </c>
      <c r="AX3243" s="0" t="n">
        <v>0.0685</v>
      </c>
      <c r="AY3243" s="0" t="n">
        <v>1</v>
      </c>
      <c r="BC3243" s="0" t="s">
        <v>9778</v>
      </c>
    </row>
    <row r="3244" customFormat="false" ht="15" hidden="false" customHeight="true" outlineLevel="0" collapsed="false">
      <c r="A3244" s="0" t="s">
        <v>9779</v>
      </c>
      <c r="B3244" s="0" t="s">
        <v>9780</v>
      </c>
      <c r="C3244" s="0" t="n">
        <v>71.7661</v>
      </c>
      <c r="D3244" s="0" t="n">
        <v>2.27</v>
      </c>
      <c r="E3244" s="0" t="n">
        <v>1.85</v>
      </c>
      <c r="F3244" s="0" t="n">
        <v>14564</v>
      </c>
      <c r="G3244" s="0" t="n">
        <v>13440</v>
      </c>
      <c r="H3244" s="0" t="n">
        <v>2107</v>
      </c>
      <c r="I3244" s="1" t="n">
        <v>15.36</v>
      </c>
      <c r="J3244" s="0" t="n">
        <v>1.5742</v>
      </c>
      <c r="K3244" s="0" t="s">
        <v>60</v>
      </c>
      <c r="L3244" s="0" t="s">
        <v>60</v>
      </c>
      <c r="M3244" s="0" t="s">
        <v>60</v>
      </c>
      <c r="N3244" s="0" t="s">
        <v>60</v>
      </c>
      <c r="O3244" s="0" t="s">
        <v>60</v>
      </c>
      <c r="P3244" s="0" t="s">
        <v>60</v>
      </c>
      <c r="Q3244" s="1" t="s">
        <v>60</v>
      </c>
      <c r="R3244" s="0" t="s">
        <v>60</v>
      </c>
      <c r="S3244" s="0" t="s">
        <v>60</v>
      </c>
      <c r="T3244" s="0" t="s">
        <v>60</v>
      </c>
      <c r="U3244" s="0" t="s">
        <v>60</v>
      </c>
      <c r="V3244" s="0" t="s">
        <v>60</v>
      </c>
      <c r="W3244" s="0" t="s">
        <v>60</v>
      </c>
      <c r="X3244" s="0" t="s">
        <v>60</v>
      </c>
      <c r="Y3244" s="1" t="s">
        <v>60</v>
      </c>
      <c r="Z3244" s="0" t="s">
        <v>60</v>
      </c>
      <c r="AA3244" s="0" t="s">
        <v>60</v>
      </c>
      <c r="AB3244" s="0" t="s">
        <v>60</v>
      </c>
      <c r="AC3244" s="0" t="s">
        <v>60</v>
      </c>
      <c r="AD3244" s="0" t="s">
        <v>60</v>
      </c>
      <c r="AE3244" s="0" t="s">
        <v>60</v>
      </c>
      <c r="AF3244" s="0" t="s">
        <v>60</v>
      </c>
      <c r="AG3244" s="2" t="s">
        <v>60</v>
      </c>
      <c r="AH3244" s="0" t="s">
        <v>60</v>
      </c>
      <c r="AI3244" s="0" t="s">
        <v>60</v>
      </c>
      <c r="AJ3244" s="0" t="s">
        <v>60</v>
      </c>
      <c r="AK3244" s="0" t="s">
        <v>60</v>
      </c>
      <c r="AL3244" s="0" t="s">
        <v>60</v>
      </c>
      <c r="AM3244" s="0" t="s">
        <v>60</v>
      </c>
      <c r="AN3244" s="0" t="s">
        <v>60</v>
      </c>
      <c r="AO3244" s="2" t="s">
        <v>60</v>
      </c>
      <c r="AP3244" s="0" t="s">
        <v>60</v>
      </c>
      <c r="AQ3244" s="0" t="s">
        <v>60</v>
      </c>
      <c r="AR3244" s="0" t="s">
        <v>60</v>
      </c>
      <c r="AS3244" s="0" t="s">
        <v>60</v>
      </c>
      <c r="AT3244" s="0" t="s">
        <v>60</v>
      </c>
      <c r="AU3244" s="0" t="s">
        <v>60</v>
      </c>
      <c r="AV3244" s="0" t="s">
        <v>60</v>
      </c>
      <c r="AW3244" s="2" t="s">
        <v>60</v>
      </c>
      <c r="AX3244" s="0" t="s">
        <v>60</v>
      </c>
      <c r="AY3244" s="0" t="n">
        <v>1</v>
      </c>
      <c r="BC3244" s="0" t="s">
        <v>9781</v>
      </c>
    </row>
    <row r="3245" customFormat="false" ht="15" hidden="false" customHeight="true" outlineLevel="0" collapsed="false">
      <c r="A3245" s="0" t="s">
        <v>9782</v>
      </c>
      <c r="B3245" s="0" t="s">
        <v>9783</v>
      </c>
      <c r="C3245" s="0" t="s">
        <v>60</v>
      </c>
      <c r="D3245" s="0" t="s">
        <v>60</v>
      </c>
      <c r="E3245" s="0" t="s">
        <v>60</v>
      </c>
      <c r="F3245" s="0" t="s">
        <v>60</v>
      </c>
      <c r="G3245" s="0" t="s">
        <v>60</v>
      </c>
      <c r="H3245" s="0" t="s">
        <v>60</v>
      </c>
      <c r="I3245" s="1" t="s">
        <v>60</v>
      </c>
      <c r="J3245" s="0" t="s">
        <v>60</v>
      </c>
      <c r="K3245" s="0" t="s">
        <v>60</v>
      </c>
      <c r="L3245" s="0" t="s">
        <v>60</v>
      </c>
      <c r="M3245" s="0" t="s">
        <v>60</v>
      </c>
      <c r="N3245" s="0" t="s">
        <v>60</v>
      </c>
      <c r="O3245" s="0" t="s">
        <v>60</v>
      </c>
      <c r="P3245" s="0" t="s">
        <v>60</v>
      </c>
      <c r="Q3245" s="1" t="s">
        <v>60</v>
      </c>
      <c r="R3245" s="0" t="s">
        <v>60</v>
      </c>
      <c r="S3245" s="0" t="s">
        <v>60</v>
      </c>
      <c r="T3245" s="0" t="s">
        <v>60</v>
      </c>
      <c r="U3245" s="0" t="s">
        <v>60</v>
      </c>
      <c r="V3245" s="0" t="s">
        <v>60</v>
      </c>
      <c r="W3245" s="0" t="s">
        <v>60</v>
      </c>
      <c r="X3245" s="0" t="s">
        <v>60</v>
      </c>
      <c r="Y3245" s="1" t="s">
        <v>60</v>
      </c>
      <c r="Z3245" s="0" t="s">
        <v>60</v>
      </c>
      <c r="AA3245" s="0" t="s">
        <v>60</v>
      </c>
      <c r="AB3245" s="0" t="s">
        <v>60</v>
      </c>
      <c r="AC3245" s="0" t="s">
        <v>60</v>
      </c>
      <c r="AD3245" s="0" t="s">
        <v>60</v>
      </c>
      <c r="AE3245" s="0" t="s">
        <v>60</v>
      </c>
      <c r="AF3245" s="0" t="s">
        <v>60</v>
      </c>
      <c r="AG3245" s="2" t="s">
        <v>60</v>
      </c>
      <c r="AH3245" s="0" t="s">
        <v>60</v>
      </c>
      <c r="AI3245" s="0" t="n">
        <v>54.2803</v>
      </c>
      <c r="AJ3245" s="0" t="n">
        <v>3.43</v>
      </c>
      <c r="AK3245" s="0" t="n">
        <v>6.07</v>
      </c>
      <c r="AL3245" s="0" t="n">
        <v>19647</v>
      </c>
      <c r="AM3245" s="0" t="n">
        <v>4826</v>
      </c>
      <c r="AN3245" s="0" t="n">
        <v>1131</v>
      </c>
      <c r="AO3245" s="2" t="n">
        <v>7.221</v>
      </c>
      <c r="AP3245" s="0" t="n">
        <v>0.6131</v>
      </c>
      <c r="AQ3245" s="0" t="s">
        <v>60</v>
      </c>
      <c r="AR3245" s="0" t="s">
        <v>60</v>
      </c>
      <c r="AS3245" s="0" t="s">
        <v>60</v>
      </c>
      <c r="AT3245" s="0" t="s">
        <v>60</v>
      </c>
      <c r="AU3245" s="0" t="s">
        <v>60</v>
      </c>
      <c r="AV3245" s="0" t="s">
        <v>60</v>
      </c>
      <c r="AW3245" s="2" t="s">
        <v>60</v>
      </c>
      <c r="AX3245" s="0" t="s">
        <v>60</v>
      </c>
      <c r="AY3245" s="0" t="n">
        <v>1</v>
      </c>
      <c r="BC3245" s="0" t="s">
        <v>9784</v>
      </c>
    </row>
    <row r="3246" customFormat="false" ht="15" hidden="false" customHeight="true" outlineLevel="0" collapsed="false">
      <c r="A3246" s="0" t="s">
        <v>9785</v>
      </c>
      <c r="B3246" s="0" t="s">
        <v>9786</v>
      </c>
      <c r="C3246" s="0" t="s">
        <v>60</v>
      </c>
      <c r="D3246" s="0" t="s">
        <v>60</v>
      </c>
      <c r="E3246" s="0" t="s">
        <v>60</v>
      </c>
      <c r="F3246" s="0" t="s">
        <v>60</v>
      </c>
      <c r="G3246" s="0" t="s">
        <v>60</v>
      </c>
      <c r="H3246" s="0" t="s">
        <v>60</v>
      </c>
      <c r="I3246" s="1" t="s">
        <v>60</v>
      </c>
      <c r="J3246" s="0" t="s">
        <v>60</v>
      </c>
      <c r="K3246" s="0" t="s">
        <v>60</v>
      </c>
      <c r="L3246" s="0" t="s">
        <v>60</v>
      </c>
      <c r="M3246" s="0" t="s">
        <v>60</v>
      </c>
      <c r="N3246" s="0" t="s">
        <v>60</v>
      </c>
      <c r="O3246" s="0" t="s">
        <v>60</v>
      </c>
      <c r="P3246" s="0" t="s">
        <v>60</v>
      </c>
      <c r="Q3246" s="1" t="s">
        <v>60</v>
      </c>
      <c r="R3246" s="0" t="s">
        <v>60</v>
      </c>
      <c r="S3246" s="0" t="n">
        <v>66.5069</v>
      </c>
      <c r="T3246" s="0" t="n">
        <v>3.74</v>
      </c>
      <c r="U3246" s="0" t="n">
        <v>4.53</v>
      </c>
      <c r="V3246" s="0" t="n">
        <v>49507</v>
      </c>
      <c r="W3246" s="0" t="n">
        <v>4252.5</v>
      </c>
      <c r="X3246" s="0" t="n">
        <v>3084</v>
      </c>
      <c r="Y3246" s="1" t="n">
        <v>4.6594</v>
      </c>
      <c r="Z3246" s="0" t="n">
        <v>0.4122</v>
      </c>
      <c r="AA3246" s="0" t="s">
        <v>60</v>
      </c>
      <c r="AB3246" s="0" t="s">
        <v>60</v>
      </c>
      <c r="AC3246" s="0" t="s">
        <v>60</v>
      </c>
      <c r="AD3246" s="0" t="s">
        <v>60</v>
      </c>
      <c r="AE3246" s="0" t="s">
        <v>60</v>
      </c>
      <c r="AF3246" s="0" t="s">
        <v>60</v>
      </c>
      <c r="AG3246" s="2" t="s">
        <v>60</v>
      </c>
      <c r="AH3246" s="0" t="s">
        <v>60</v>
      </c>
      <c r="AI3246" s="0" t="s">
        <v>60</v>
      </c>
      <c r="AJ3246" s="0" t="s">
        <v>60</v>
      </c>
      <c r="AK3246" s="0" t="s">
        <v>60</v>
      </c>
      <c r="AL3246" s="0" t="s">
        <v>60</v>
      </c>
      <c r="AM3246" s="0" t="s">
        <v>60</v>
      </c>
      <c r="AN3246" s="0" t="s">
        <v>60</v>
      </c>
      <c r="AO3246" s="2" t="s">
        <v>60</v>
      </c>
      <c r="AP3246" s="0" t="s">
        <v>60</v>
      </c>
      <c r="AQ3246" s="0" t="s">
        <v>60</v>
      </c>
      <c r="AR3246" s="0" t="s">
        <v>60</v>
      </c>
      <c r="AS3246" s="0" t="s">
        <v>60</v>
      </c>
      <c r="AT3246" s="0" t="s">
        <v>60</v>
      </c>
      <c r="AU3246" s="0" t="s">
        <v>60</v>
      </c>
      <c r="AV3246" s="0" t="s">
        <v>60</v>
      </c>
      <c r="AW3246" s="2" t="s">
        <v>60</v>
      </c>
      <c r="AX3246" s="0" t="s">
        <v>60</v>
      </c>
      <c r="AY3246" s="0" t="n">
        <v>1</v>
      </c>
      <c r="BC3246" s="0" t="s">
        <v>9787</v>
      </c>
    </row>
    <row r="3247" customFormat="false" ht="15" hidden="false" customHeight="true" outlineLevel="0" collapsed="false">
      <c r="A3247" s="0" t="s">
        <v>9788</v>
      </c>
      <c r="B3247" s="0" t="s">
        <v>9789</v>
      </c>
      <c r="C3247" s="0" t="n">
        <v>135.7769</v>
      </c>
      <c r="D3247" s="0" t="n">
        <v>0.52</v>
      </c>
      <c r="E3247" s="0" t="n">
        <v>9.63</v>
      </c>
      <c r="F3247" s="0" t="n">
        <v>383253</v>
      </c>
      <c r="G3247" s="0" t="n">
        <v>183527</v>
      </c>
      <c r="H3247" s="0" t="n">
        <v>56737</v>
      </c>
      <c r="I3247" s="1" t="n">
        <v>209.7451</v>
      </c>
      <c r="J3247" s="0" t="n">
        <v>23.7573</v>
      </c>
      <c r="K3247" s="0" t="s">
        <v>60</v>
      </c>
      <c r="L3247" s="0" t="s">
        <v>60</v>
      </c>
      <c r="M3247" s="0" t="s">
        <v>60</v>
      </c>
      <c r="N3247" s="0" t="s">
        <v>60</v>
      </c>
      <c r="O3247" s="0" t="s">
        <v>60</v>
      </c>
      <c r="P3247" s="0" t="s">
        <v>60</v>
      </c>
      <c r="Q3247" s="1" t="s">
        <v>60</v>
      </c>
      <c r="R3247" s="0" t="s">
        <v>60</v>
      </c>
      <c r="S3247" s="0" t="s">
        <v>60</v>
      </c>
      <c r="T3247" s="0" t="s">
        <v>60</v>
      </c>
      <c r="U3247" s="0" t="s">
        <v>60</v>
      </c>
      <c r="V3247" s="0" t="s">
        <v>60</v>
      </c>
      <c r="W3247" s="0" t="s">
        <v>60</v>
      </c>
      <c r="X3247" s="0" t="s">
        <v>60</v>
      </c>
      <c r="Y3247" s="1" t="s">
        <v>60</v>
      </c>
      <c r="Z3247" s="0" t="s">
        <v>60</v>
      </c>
      <c r="AA3247" s="0" t="s">
        <v>60</v>
      </c>
      <c r="AB3247" s="0" t="s">
        <v>60</v>
      </c>
      <c r="AC3247" s="0" t="s">
        <v>60</v>
      </c>
      <c r="AD3247" s="0" t="s">
        <v>60</v>
      </c>
      <c r="AE3247" s="0" t="s">
        <v>60</v>
      </c>
      <c r="AF3247" s="0" t="s">
        <v>60</v>
      </c>
      <c r="AG3247" s="2" t="s">
        <v>60</v>
      </c>
      <c r="AH3247" s="0" t="s">
        <v>60</v>
      </c>
      <c r="AI3247" s="0" t="s">
        <v>60</v>
      </c>
      <c r="AJ3247" s="0" t="s">
        <v>60</v>
      </c>
      <c r="AK3247" s="0" t="s">
        <v>60</v>
      </c>
      <c r="AL3247" s="0" t="s">
        <v>60</v>
      </c>
      <c r="AM3247" s="0" t="s">
        <v>60</v>
      </c>
      <c r="AN3247" s="0" t="s">
        <v>60</v>
      </c>
      <c r="AO3247" s="2" t="s">
        <v>60</v>
      </c>
      <c r="AP3247" s="0" t="s">
        <v>60</v>
      </c>
      <c r="AQ3247" s="0" t="s">
        <v>60</v>
      </c>
      <c r="AR3247" s="0" t="s">
        <v>60</v>
      </c>
      <c r="AS3247" s="0" t="s">
        <v>60</v>
      </c>
      <c r="AT3247" s="0" t="s">
        <v>60</v>
      </c>
      <c r="AU3247" s="0" t="s">
        <v>60</v>
      </c>
      <c r="AV3247" s="0" t="s">
        <v>60</v>
      </c>
      <c r="AW3247" s="2" t="s">
        <v>60</v>
      </c>
      <c r="AX3247" s="0" t="s">
        <v>60</v>
      </c>
      <c r="AY3247" s="0" t="n">
        <v>1</v>
      </c>
      <c r="BC3247" s="0" t="s">
        <v>9790</v>
      </c>
    </row>
    <row r="3248" customFormat="false" ht="15" hidden="false" customHeight="true" outlineLevel="0" collapsed="false">
      <c r="A3248" s="0" t="s">
        <v>9791</v>
      </c>
      <c r="B3248" s="0" t="s">
        <v>9792</v>
      </c>
      <c r="C3248" s="0" t="s">
        <v>60</v>
      </c>
      <c r="D3248" s="0" t="s">
        <v>60</v>
      </c>
      <c r="E3248" s="0" t="s">
        <v>60</v>
      </c>
      <c r="F3248" s="0" t="s">
        <v>60</v>
      </c>
      <c r="G3248" s="0" t="s">
        <v>60</v>
      </c>
      <c r="H3248" s="0" t="s">
        <v>60</v>
      </c>
      <c r="I3248" s="1" t="s">
        <v>60</v>
      </c>
      <c r="J3248" s="0" t="s">
        <v>60</v>
      </c>
      <c r="K3248" s="0" t="s">
        <v>60</v>
      </c>
      <c r="L3248" s="0" t="s">
        <v>60</v>
      </c>
      <c r="M3248" s="0" t="s">
        <v>60</v>
      </c>
      <c r="N3248" s="0" t="s">
        <v>60</v>
      </c>
      <c r="O3248" s="0" t="s">
        <v>60</v>
      </c>
      <c r="P3248" s="0" t="s">
        <v>60</v>
      </c>
      <c r="Q3248" s="1" t="s">
        <v>60</v>
      </c>
      <c r="R3248" s="0" t="s">
        <v>60</v>
      </c>
      <c r="S3248" s="0" t="s">
        <v>60</v>
      </c>
      <c r="T3248" s="0" t="s">
        <v>60</v>
      </c>
      <c r="U3248" s="0" t="s">
        <v>60</v>
      </c>
      <c r="V3248" s="0" t="s">
        <v>60</v>
      </c>
      <c r="W3248" s="0" t="s">
        <v>60</v>
      </c>
      <c r="X3248" s="0" t="s">
        <v>60</v>
      </c>
      <c r="Y3248" s="1" t="s">
        <v>60</v>
      </c>
      <c r="Z3248" s="0" t="s">
        <v>60</v>
      </c>
      <c r="AA3248" s="0" t="s">
        <v>60</v>
      </c>
      <c r="AB3248" s="0" t="s">
        <v>60</v>
      </c>
      <c r="AC3248" s="0" t="s">
        <v>60</v>
      </c>
      <c r="AD3248" s="0" t="s">
        <v>60</v>
      </c>
      <c r="AE3248" s="0" t="s">
        <v>60</v>
      </c>
      <c r="AF3248" s="0" t="s">
        <v>60</v>
      </c>
      <c r="AG3248" s="2" t="s">
        <v>60</v>
      </c>
      <c r="AH3248" s="0" t="s">
        <v>60</v>
      </c>
      <c r="AI3248" s="0" t="s">
        <v>60</v>
      </c>
      <c r="AJ3248" s="0" t="s">
        <v>60</v>
      </c>
      <c r="AK3248" s="0" t="s">
        <v>60</v>
      </c>
      <c r="AL3248" s="0" t="s">
        <v>60</v>
      </c>
      <c r="AM3248" s="0" t="s">
        <v>60</v>
      </c>
      <c r="AN3248" s="0" t="s">
        <v>60</v>
      </c>
      <c r="AO3248" s="2" t="s">
        <v>60</v>
      </c>
      <c r="AP3248" s="0" t="s">
        <v>60</v>
      </c>
      <c r="AQ3248" s="0" t="n">
        <v>142.0375</v>
      </c>
      <c r="AR3248" s="0" t="n">
        <v>0.59</v>
      </c>
      <c r="AS3248" s="0" t="n">
        <v>13.04</v>
      </c>
      <c r="AT3248" s="0" t="n">
        <v>16613</v>
      </c>
      <c r="AU3248" s="0" t="n">
        <v>8604</v>
      </c>
      <c r="AV3248" s="0" t="n">
        <v>1472</v>
      </c>
      <c r="AW3248" s="2" t="n">
        <v>11.3476</v>
      </c>
      <c r="AX3248" s="0" t="n">
        <v>0.2117</v>
      </c>
      <c r="AY3248" s="0" t="n">
        <v>1</v>
      </c>
      <c r="BC3248" s="0" t="s">
        <v>9793</v>
      </c>
    </row>
    <row r="3249" customFormat="false" ht="15" hidden="false" customHeight="true" outlineLevel="0" collapsed="false">
      <c r="A3249" s="0" t="s">
        <v>9794</v>
      </c>
      <c r="B3249" s="0" t="s">
        <v>9795</v>
      </c>
      <c r="C3249" s="0" t="s">
        <v>60</v>
      </c>
      <c r="D3249" s="0" t="s">
        <v>60</v>
      </c>
      <c r="E3249" s="0" t="s">
        <v>60</v>
      </c>
      <c r="F3249" s="0" t="s">
        <v>60</v>
      </c>
      <c r="G3249" s="0" t="s">
        <v>60</v>
      </c>
      <c r="H3249" s="0" t="s">
        <v>60</v>
      </c>
      <c r="I3249" s="1" t="s">
        <v>60</v>
      </c>
      <c r="J3249" s="0" t="s">
        <v>60</v>
      </c>
      <c r="K3249" s="0" t="s">
        <v>60</v>
      </c>
      <c r="L3249" s="0" t="s">
        <v>60</v>
      </c>
      <c r="M3249" s="0" t="s">
        <v>60</v>
      </c>
      <c r="N3249" s="0" t="s">
        <v>60</v>
      </c>
      <c r="O3249" s="0" t="s">
        <v>60</v>
      </c>
      <c r="P3249" s="0" t="s">
        <v>60</v>
      </c>
      <c r="Q3249" s="1" t="s">
        <v>60</v>
      </c>
      <c r="R3249" s="0" t="s">
        <v>60</v>
      </c>
      <c r="S3249" s="0" t="s">
        <v>60</v>
      </c>
      <c r="T3249" s="0" t="s">
        <v>60</v>
      </c>
      <c r="U3249" s="0" t="s">
        <v>60</v>
      </c>
      <c r="V3249" s="0" t="s">
        <v>60</v>
      </c>
      <c r="W3249" s="0" t="s">
        <v>60</v>
      </c>
      <c r="X3249" s="0" t="s">
        <v>60</v>
      </c>
      <c r="Y3249" s="1" t="s">
        <v>60</v>
      </c>
      <c r="Z3249" s="0" t="s">
        <v>60</v>
      </c>
      <c r="AA3249" s="0" t="s">
        <v>60</v>
      </c>
      <c r="AB3249" s="0" t="s">
        <v>60</v>
      </c>
      <c r="AC3249" s="0" t="s">
        <v>60</v>
      </c>
      <c r="AD3249" s="0" t="s">
        <v>60</v>
      </c>
      <c r="AE3249" s="0" t="s">
        <v>60</v>
      </c>
      <c r="AF3249" s="0" t="s">
        <v>60</v>
      </c>
      <c r="AG3249" s="2" t="s">
        <v>60</v>
      </c>
      <c r="AH3249" s="0" t="s">
        <v>60</v>
      </c>
      <c r="AI3249" s="0" t="s">
        <v>60</v>
      </c>
      <c r="AJ3249" s="0" t="s">
        <v>60</v>
      </c>
      <c r="AK3249" s="0" t="s">
        <v>60</v>
      </c>
      <c r="AL3249" s="0" t="s">
        <v>60</v>
      </c>
      <c r="AM3249" s="0" t="s">
        <v>60</v>
      </c>
      <c r="AN3249" s="0" t="s">
        <v>60</v>
      </c>
      <c r="AO3249" s="2" t="s">
        <v>60</v>
      </c>
      <c r="AP3249" s="0" t="s">
        <v>60</v>
      </c>
      <c r="AQ3249" s="0" t="n">
        <v>232.5595</v>
      </c>
      <c r="AR3249" s="0" t="n">
        <v>0.17</v>
      </c>
      <c r="AS3249" s="0" t="n">
        <v>4.29</v>
      </c>
      <c r="AT3249" s="0" t="n">
        <v>53073</v>
      </c>
      <c r="AU3249" s="0" t="n">
        <v>12916.27</v>
      </c>
      <c r="AV3249" s="0" t="n">
        <v>7653</v>
      </c>
      <c r="AW3249" s="2" t="n">
        <v>17.035</v>
      </c>
      <c r="AX3249" s="0" t="n">
        <v>2.0011</v>
      </c>
      <c r="AY3249" s="0" t="n">
        <v>1</v>
      </c>
      <c r="BC3249" s="0" t="s">
        <v>9796</v>
      </c>
    </row>
    <row r="3250" customFormat="false" ht="15" hidden="false" customHeight="true" outlineLevel="0" collapsed="false">
      <c r="A3250" s="0" t="s">
        <v>9797</v>
      </c>
      <c r="B3250" s="0" t="s">
        <v>9798</v>
      </c>
      <c r="C3250" s="0" t="s">
        <v>60</v>
      </c>
      <c r="D3250" s="0" t="s">
        <v>60</v>
      </c>
      <c r="E3250" s="0" t="s">
        <v>60</v>
      </c>
      <c r="F3250" s="0" t="s">
        <v>60</v>
      </c>
      <c r="G3250" s="0" t="s">
        <v>60</v>
      </c>
      <c r="H3250" s="0" t="s">
        <v>60</v>
      </c>
      <c r="I3250" s="1" t="s">
        <v>60</v>
      </c>
      <c r="J3250" s="0" t="s">
        <v>60</v>
      </c>
      <c r="K3250" s="0" t="s">
        <v>60</v>
      </c>
      <c r="L3250" s="0" t="s">
        <v>60</v>
      </c>
      <c r="M3250" s="0" t="s">
        <v>60</v>
      </c>
      <c r="N3250" s="0" t="s">
        <v>60</v>
      </c>
      <c r="O3250" s="0" t="s">
        <v>60</v>
      </c>
      <c r="P3250" s="0" t="s">
        <v>60</v>
      </c>
      <c r="Q3250" s="1" t="s">
        <v>60</v>
      </c>
      <c r="R3250" s="0" t="s">
        <v>60</v>
      </c>
      <c r="S3250" s="0" t="s">
        <v>60</v>
      </c>
      <c r="T3250" s="0" t="s">
        <v>60</v>
      </c>
      <c r="U3250" s="0" t="s">
        <v>60</v>
      </c>
      <c r="V3250" s="0" t="s">
        <v>60</v>
      </c>
      <c r="W3250" s="0" t="s">
        <v>60</v>
      </c>
      <c r="X3250" s="0" t="s">
        <v>60</v>
      </c>
      <c r="Y3250" s="1" t="s">
        <v>60</v>
      </c>
      <c r="Z3250" s="0" t="s">
        <v>60</v>
      </c>
      <c r="AA3250" s="0" t="s">
        <v>60</v>
      </c>
      <c r="AB3250" s="0" t="s">
        <v>60</v>
      </c>
      <c r="AC3250" s="0" t="s">
        <v>60</v>
      </c>
      <c r="AD3250" s="0" t="s">
        <v>60</v>
      </c>
      <c r="AE3250" s="0" t="s">
        <v>60</v>
      </c>
      <c r="AF3250" s="0" t="s">
        <v>60</v>
      </c>
      <c r="AG3250" s="2" t="s">
        <v>60</v>
      </c>
      <c r="AH3250" s="0" t="s">
        <v>60</v>
      </c>
      <c r="AI3250" s="0" t="s">
        <v>60</v>
      </c>
      <c r="AJ3250" s="0" t="s">
        <v>60</v>
      </c>
      <c r="AK3250" s="0" t="s">
        <v>60</v>
      </c>
      <c r="AL3250" s="0" t="s">
        <v>60</v>
      </c>
      <c r="AM3250" s="0" t="s">
        <v>60</v>
      </c>
      <c r="AN3250" s="0" t="s">
        <v>60</v>
      </c>
      <c r="AO3250" s="2" t="s">
        <v>60</v>
      </c>
      <c r="AP3250" s="0" t="s">
        <v>60</v>
      </c>
      <c r="AQ3250" s="0" t="n">
        <v>60.3069</v>
      </c>
      <c r="AR3250" s="0" t="n">
        <v>3.76</v>
      </c>
      <c r="AS3250" s="0" t="n">
        <v>5.05</v>
      </c>
      <c r="AT3250" s="0" t="n">
        <v>9623</v>
      </c>
      <c r="AU3250" s="0" t="n">
        <v>0</v>
      </c>
      <c r="AV3250" s="0" t="n">
        <v>1797</v>
      </c>
      <c r="AW3250" s="2" t="s">
        <v>60</v>
      </c>
      <c r="AX3250" s="0" t="s">
        <v>60</v>
      </c>
      <c r="AY3250" s="0" t="n">
        <v>1</v>
      </c>
      <c r="BC3250" s="0" t="s">
        <v>9799</v>
      </c>
    </row>
    <row r="3251" customFormat="false" ht="15" hidden="false" customHeight="true" outlineLevel="0" collapsed="false">
      <c r="A3251" s="0" t="s">
        <v>9800</v>
      </c>
      <c r="B3251" s="0" t="s">
        <v>9801</v>
      </c>
      <c r="C3251" s="0" t="s">
        <v>60</v>
      </c>
      <c r="D3251" s="0" t="s">
        <v>60</v>
      </c>
      <c r="E3251" s="0" t="s">
        <v>60</v>
      </c>
      <c r="F3251" s="0" t="s">
        <v>60</v>
      </c>
      <c r="G3251" s="0" t="s">
        <v>60</v>
      </c>
      <c r="H3251" s="0" t="s">
        <v>60</v>
      </c>
      <c r="I3251" s="1" t="s">
        <v>60</v>
      </c>
      <c r="J3251" s="0" t="s">
        <v>60</v>
      </c>
      <c r="K3251" s="0" t="s">
        <v>60</v>
      </c>
      <c r="L3251" s="0" t="s">
        <v>60</v>
      </c>
      <c r="M3251" s="0" t="s">
        <v>60</v>
      </c>
      <c r="N3251" s="0" t="s">
        <v>60</v>
      </c>
      <c r="O3251" s="0" t="s">
        <v>60</v>
      </c>
      <c r="P3251" s="0" t="s">
        <v>60</v>
      </c>
      <c r="Q3251" s="1" t="s">
        <v>60</v>
      </c>
      <c r="R3251" s="0" t="s">
        <v>60</v>
      </c>
      <c r="S3251" s="0" t="s">
        <v>60</v>
      </c>
      <c r="T3251" s="0" t="s">
        <v>60</v>
      </c>
      <c r="U3251" s="0" t="s">
        <v>60</v>
      </c>
      <c r="V3251" s="0" t="s">
        <v>60</v>
      </c>
      <c r="W3251" s="0" t="s">
        <v>60</v>
      </c>
      <c r="X3251" s="0" t="s">
        <v>60</v>
      </c>
      <c r="Y3251" s="1" t="s">
        <v>60</v>
      </c>
      <c r="Z3251" s="0" t="s">
        <v>60</v>
      </c>
      <c r="AA3251" s="0" t="s">
        <v>60</v>
      </c>
      <c r="AB3251" s="0" t="s">
        <v>60</v>
      </c>
      <c r="AC3251" s="0" t="s">
        <v>60</v>
      </c>
      <c r="AD3251" s="0" t="s">
        <v>60</v>
      </c>
      <c r="AE3251" s="0" t="s">
        <v>60</v>
      </c>
      <c r="AF3251" s="0" t="s">
        <v>60</v>
      </c>
      <c r="AG3251" s="2" t="s">
        <v>60</v>
      </c>
      <c r="AH3251" s="0" t="s">
        <v>60</v>
      </c>
      <c r="AI3251" s="0" t="n">
        <v>56.0011</v>
      </c>
      <c r="AJ3251" s="0" t="n">
        <v>3.21</v>
      </c>
      <c r="AK3251" s="0" t="n">
        <v>3.38</v>
      </c>
      <c r="AL3251" s="0" t="n">
        <v>61767</v>
      </c>
      <c r="AM3251" s="0" t="n">
        <v>2022.126</v>
      </c>
      <c r="AN3251" s="0" t="n">
        <v>8901</v>
      </c>
      <c r="AO3251" s="2" t="n">
        <v>3.0256</v>
      </c>
      <c r="AP3251" s="0" t="n">
        <v>0.5104</v>
      </c>
      <c r="AQ3251" s="0" t="s">
        <v>60</v>
      </c>
      <c r="AR3251" s="0" t="s">
        <v>60</v>
      </c>
      <c r="AS3251" s="0" t="s">
        <v>60</v>
      </c>
      <c r="AT3251" s="0" t="s">
        <v>60</v>
      </c>
      <c r="AU3251" s="0" t="s">
        <v>60</v>
      </c>
      <c r="AV3251" s="0" t="s">
        <v>60</v>
      </c>
      <c r="AW3251" s="2" t="s">
        <v>60</v>
      </c>
      <c r="AX3251" s="0" t="s">
        <v>60</v>
      </c>
      <c r="AY3251" s="0" t="n">
        <v>1</v>
      </c>
      <c r="BC3251" s="0" t="s">
        <v>9802</v>
      </c>
    </row>
    <row r="3252" customFormat="false" ht="15" hidden="false" customHeight="true" outlineLevel="0" collapsed="false">
      <c r="A3252" s="0" t="s">
        <v>9803</v>
      </c>
      <c r="B3252" s="0" t="s">
        <v>9804</v>
      </c>
      <c r="C3252" s="0" t="s">
        <v>60</v>
      </c>
      <c r="D3252" s="0" t="s">
        <v>60</v>
      </c>
      <c r="E3252" s="0" t="s">
        <v>60</v>
      </c>
      <c r="F3252" s="0" t="s">
        <v>60</v>
      </c>
      <c r="G3252" s="0" t="s">
        <v>60</v>
      </c>
      <c r="H3252" s="0" t="s">
        <v>60</v>
      </c>
      <c r="I3252" s="1" t="s">
        <v>60</v>
      </c>
      <c r="J3252" s="0" t="s">
        <v>60</v>
      </c>
      <c r="K3252" s="0" t="s">
        <v>60</v>
      </c>
      <c r="L3252" s="0" t="s">
        <v>60</v>
      </c>
      <c r="M3252" s="0" t="s">
        <v>60</v>
      </c>
      <c r="N3252" s="0" t="s">
        <v>60</v>
      </c>
      <c r="O3252" s="0" t="s">
        <v>60</v>
      </c>
      <c r="P3252" s="0" t="s">
        <v>60</v>
      </c>
      <c r="Q3252" s="1" t="s">
        <v>60</v>
      </c>
      <c r="R3252" s="0" t="s">
        <v>60</v>
      </c>
      <c r="S3252" s="0" t="s">
        <v>60</v>
      </c>
      <c r="T3252" s="0" t="s">
        <v>60</v>
      </c>
      <c r="U3252" s="0" t="s">
        <v>60</v>
      </c>
      <c r="V3252" s="0" t="s">
        <v>60</v>
      </c>
      <c r="W3252" s="0" t="s">
        <v>60</v>
      </c>
      <c r="X3252" s="0" t="s">
        <v>60</v>
      </c>
      <c r="Y3252" s="1" t="s">
        <v>60</v>
      </c>
      <c r="Z3252" s="0" t="s">
        <v>60</v>
      </c>
      <c r="AA3252" s="0" t="s">
        <v>60</v>
      </c>
      <c r="AB3252" s="0" t="s">
        <v>60</v>
      </c>
      <c r="AC3252" s="0" t="s">
        <v>60</v>
      </c>
      <c r="AD3252" s="0" t="s">
        <v>60</v>
      </c>
      <c r="AE3252" s="0" t="s">
        <v>60</v>
      </c>
      <c r="AF3252" s="0" t="s">
        <v>60</v>
      </c>
      <c r="AG3252" s="2" t="s">
        <v>60</v>
      </c>
      <c r="AH3252" s="0" t="s">
        <v>60</v>
      </c>
      <c r="AI3252" s="0" t="n">
        <v>66.3328</v>
      </c>
      <c r="AJ3252" s="0" t="n">
        <v>1.82</v>
      </c>
      <c r="AK3252" s="0" t="n">
        <v>7.54</v>
      </c>
      <c r="AL3252" s="0" t="n">
        <v>49001</v>
      </c>
      <c r="AM3252" s="0" t="n">
        <v>16608</v>
      </c>
      <c r="AN3252" s="0" t="n">
        <v>3179</v>
      </c>
      <c r="AO3252" s="2" t="n">
        <v>24.85</v>
      </c>
      <c r="AP3252" s="0" t="n">
        <v>2.2362</v>
      </c>
      <c r="AQ3252" s="0" t="s">
        <v>60</v>
      </c>
      <c r="AR3252" s="0" t="s">
        <v>60</v>
      </c>
      <c r="AS3252" s="0" t="s">
        <v>60</v>
      </c>
      <c r="AT3252" s="0" t="s">
        <v>60</v>
      </c>
      <c r="AU3252" s="0" t="s">
        <v>60</v>
      </c>
      <c r="AV3252" s="0" t="s">
        <v>60</v>
      </c>
      <c r="AW3252" s="2" t="s">
        <v>60</v>
      </c>
      <c r="AX3252" s="0" t="s">
        <v>60</v>
      </c>
      <c r="AY3252" s="0" t="n">
        <v>1</v>
      </c>
      <c r="BC3252" s="0" t="s">
        <v>9805</v>
      </c>
    </row>
    <row r="3253" customFormat="false" ht="15" hidden="false" customHeight="true" outlineLevel="0" collapsed="false">
      <c r="A3253" s="0" t="s">
        <v>9806</v>
      </c>
      <c r="B3253" s="0" t="s">
        <v>9807</v>
      </c>
      <c r="C3253" s="0" t="s">
        <v>60</v>
      </c>
      <c r="D3253" s="0" t="s">
        <v>60</v>
      </c>
      <c r="E3253" s="0" t="s">
        <v>60</v>
      </c>
      <c r="F3253" s="0" t="s">
        <v>60</v>
      </c>
      <c r="G3253" s="0" t="s">
        <v>60</v>
      </c>
      <c r="H3253" s="0" t="s">
        <v>60</v>
      </c>
      <c r="I3253" s="1" t="s">
        <v>60</v>
      </c>
      <c r="J3253" s="0" t="s">
        <v>60</v>
      </c>
      <c r="K3253" s="0" t="s">
        <v>60</v>
      </c>
      <c r="L3253" s="0" t="s">
        <v>60</v>
      </c>
      <c r="M3253" s="0" t="s">
        <v>60</v>
      </c>
      <c r="N3253" s="0" t="s">
        <v>60</v>
      </c>
      <c r="O3253" s="0" t="s">
        <v>60</v>
      </c>
      <c r="P3253" s="0" t="s">
        <v>60</v>
      </c>
      <c r="Q3253" s="1" t="s">
        <v>60</v>
      </c>
      <c r="R3253" s="0" t="s">
        <v>60</v>
      </c>
      <c r="S3253" s="0" t="s">
        <v>60</v>
      </c>
      <c r="T3253" s="0" t="s">
        <v>60</v>
      </c>
      <c r="U3253" s="0" t="s">
        <v>60</v>
      </c>
      <c r="V3253" s="0" t="s">
        <v>60</v>
      </c>
      <c r="W3253" s="0" t="s">
        <v>60</v>
      </c>
      <c r="X3253" s="0" t="s">
        <v>60</v>
      </c>
      <c r="Y3253" s="1" t="s">
        <v>60</v>
      </c>
      <c r="Z3253" s="0" t="s">
        <v>60</v>
      </c>
      <c r="AA3253" s="0" t="s">
        <v>60</v>
      </c>
      <c r="AB3253" s="0" t="s">
        <v>60</v>
      </c>
      <c r="AC3253" s="0" t="s">
        <v>60</v>
      </c>
      <c r="AD3253" s="0" t="s">
        <v>60</v>
      </c>
      <c r="AE3253" s="0" t="s">
        <v>60</v>
      </c>
      <c r="AF3253" s="0" t="s">
        <v>60</v>
      </c>
      <c r="AG3253" s="2" t="s">
        <v>60</v>
      </c>
      <c r="AH3253" s="0" t="s">
        <v>60</v>
      </c>
      <c r="AI3253" s="0" t="s">
        <v>60</v>
      </c>
      <c r="AJ3253" s="0" t="s">
        <v>60</v>
      </c>
      <c r="AK3253" s="0" t="s">
        <v>60</v>
      </c>
      <c r="AL3253" s="0" t="s">
        <v>60</v>
      </c>
      <c r="AM3253" s="0" t="s">
        <v>60</v>
      </c>
      <c r="AN3253" s="0" t="s">
        <v>60</v>
      </c>
      <c r="AO3253" s="2" t="s">
        <v>60</v>
      </c>
      <c r="AP3253" s="0" t="s">
        <v>60</v>
      </c>
      <c r="AQ3253" s="0" t="n">
        <v>95.4923</v>
      </c>
      <c r="AR3253" s="0" t="n">
        <v>1.46</v>
      </c>
      <c r="AS3253" s="0" t="n">
        <v>4.1</v>
      </c>
      <c r="AT3253" s="0" t="n">
        <v>29800</v>
      </c>
      <c r="AU3253" s="0" t="n">
        <v>16539</v>
      </c>
      <c r="AV3253" s="0" t="n">
        <v>4580</v>
      </c>
      <c r="AW3253" s="2" t="n">
        <v>21.8129</v>
      </c>
      <c r="AX3253" s="0" t="n">
        <v>2.4263</v>
      </c>
      <c r="AY3253" s="0" t="n">
        <v>1</v>
      </c>
      <c r="BC3253" s="0" t="s">
        <v>9808</v>
      </c>
    </row>
    <row r="3254" customFormat="false" ht="15" hidden="false" customHeight="true" outlineLevel="0" collapsed="false">
      <c r="A3254" s="0" t="s">
        <v>9809</v>
      </c>
      <c r="B3254" s="0" t="s">
        <v>9810</v>
      </c>
      <c r="C3254" s="0" t="s">
        <v>60</v>
      </c>
      <c r="D3254" s="0" t="s">
        <v>60</v>
      </c>
      <c r="E3254" s="0" t="s">
        <v>60</v>
      </c>
      <c r="F3254" s="0" t="s">
        <v>60</v>
      </c>
      <c r="G3254" s="0" t="s">
        <v>60</v>
      </c>
      <c r="H3254" s="0" t="s">
        <v>60</v>
      </c>
      <c r="I3254" s="1" t="s">
        <v>60</v>
      </c>
      <c r="J3254" s="0" t="s">
        <v>60</v>
      </c>
      <c r="K3254" s="0" t="s">
        <v>60</v>
      </c>
      <c r="L3254" s="0" t="s">
        <v>60</v>
      </c>
      <c r="M3254" s="0" t="s">
        <v>60</v>
      </c>
      <c r="N3254" s="0" t="s">
        <v>60</v>
      </c>
      <c r="O3254" s="0" t="s">
        <v>60</v>
      </c>
      <c r="P3254" s="0" t="s">
        <v>60</v>
      </c>
      <c r="Q3254" s="1" t="s">
        <v>60</v>
      </c>
      <c r="R3254" s="0" t="s">
        <v>60</v>
      </c>
      <c r="S3254" s="0" t="n">
        <v>154.5628</v>
      </c>
      <c r="T3254" s="0" t="n">
        <v>0.31</v>
      </c>
      <c r="U3254" s="0" t="n">
        <v>4.38</v>
      </c>
      <c r="V3254" s="0" t="n">
        <v>8159</v>
      </c>
      <c r="W3254" s="0" t="n">
        <v>1751.489</v>
      </c>
      <c r="X3254" s="0" t="n">
        <v>1609</v>
      </c>
      <c r="Y3254" s="1" t="n">
        <v>1.9191</v>
      </c>
      <c r="Z3254" s="0" t="n">
        <v>0.1187</v>
      </c>
      <c r="AA3254" s="0" t="s">
        <v>60</v>
      </c>
      <c r="AB3254" s="0" t="s">
        <v>60</v>
      </c>
      <c r="AC3254" s="0" t="s">
        <v>60</v>
      </c>
      <c r="AD3254" s="0" t="s">
        <v>60</v>
      </c>
      <c r="AE3254" s="0" t="s">
        <v>60</v>
      </c>
      <c r="AF3254" s="0" t="s">
        <v>60</v>
      </c>
      <c r="AG3254" s="2" t="s">
        <v>60</v>
      </c>
      <c r="AH3254" s="0" t="s">
        <v>60</v>
      </c>
      <c r="AI3254" s="0" t="s">
        <v>60</v>
      </c>
      <c r="AJ3254" s="0" t="s">
        <v>60</v>
      </c>
      <c r="AK3254" s="0" t="s">
        <v>60</v>
      </c>
      <c r="AL3254" s="0" t="s">
        <v>60</v>
      </c>
      <c r="AM3254" s="0" t="s">
        <v>60</v>
      </c>
      <c r="AN3254" s="0" t="s">
        <v>60</v>
      </c>
      <c r="AO3254" s="2" t="s">
        <v>60</v>
      </c>
      <c r="AP3254" s="0" t="s">
        <v>60</v>
      </c>
      <c r="AQ3254" s="0" t="s">
        <v>60</v>
      </c>
      <c r="AR3254" s="0" t="s">
        <v>60</v>
      </c>
      <c r="AS3254" s="0" t="s">
        <v>60</v>
      </c>
      <c r="AT3254" s="0" t="s">
        <v>60</v>
      </c>
      <c r="AU3254" s="0" t="s">
        <v>60</v>
      </c>
      <c r="AV3254" s="0" t="s">
        <v>60</v>
      </c>
      <c r="AW3254" s="2" t="s">
        <v>60</v>
      </c>
      <c r="AX3254" s="0" t="s">
        <v>60</v>
      </c>
      <c r="AY3254" s="0" t="n">
        <v>1</v>
      </c>
      <c r="BC3254" s="0" t="s">
        <v>9811</v>
      </c>
    </row>
    <row r="3255" customFormat="false" ht="15" hidden="false" customHeight="true" outlineLevel="0" collapsed="false">
      <c r="A3255" s="0" t="s">
        <v>9812</v>
      </c>
      <c r="B3255" s="0" t="s">
        <v>9813</v>
      </c>
      <c r="C3255" s="0" t="s">
        <v>60</v>
      </c>
      <c r="D3255" s="0" t="s">
        <v>60</v>
      </c>
      <c r="E3255" s="0" t="s">
        <v>60</v>
      </c>
      <c r="F3255" s="0" t="s">
        <v>60</v>
      </c>
      <c r="G3255" s="0" t="s">
        <v>60</v>
      </c>
      <c r="H3255" s="0" t="s">
        <v>60</v>
      </c>
      <c r="I3255" s="1" t="s">
        <v>60</v>
      </c>
      <c r="J3255" s="0" t="s">
        <v>60</v>
      </c>
      <c r="K3255" s="0" t="s">
        <v>60</v>
      </c>
      <c r="L3255" s="0" t="s">
        <v>60</v>
      </c>
      <c r="M3255" s="0" t="s">
        <v>60</v>
      </c>
      <c r="N3255" s="0" t="s">
        <v>60</v>
      </c>
      <c r="O3255" s="0" t="s">
        <v>60</v>
      </c>
      <c r="P3255" s="0" t="s">
        <v>60</v>
      </c>
      <c r="Q3255" s="1" t="s">
        <v>60</v>
      </c>
      <c r="R3255" s="0" t="s">
        <v>60</v>
      </c>
      <c r="S3255" s="0" t="s">
        <v>60</v>
      </c>
      <c r="T3255" s="0" t="s">
        <v>60</v>
      </c>
      <c r="U3255" s="0" t="s">
        <v>60</v>
      </c>
      <c r="V3255" s="0" t="s">
        <v>60</v>
      </c>
      <c r="W3255" s="0" t="s">
        <v>60</v>
      </c>
      <c r="X3255" s="0" t="s">
        <v>60</v>
      </c>
      <c r="Y3255" s="1" t="s">
        <v>60</v>
      </c>
      <c r="Z3255" s="0" t="s">
        <v>60</v>
      </c>
      <c r="AA3255" s="0" t="s">
        <v>60</v>
      </c>
      <c r="AB3255" s="0" t="s">
        <v>60</v>
      </c>
      <c r="AC3255" s="0" t="s">
        <v>60</v>
      </c>
      <c r="AD3255" s="0" t="s">
        <v>60</v>
      </c>
      <c r="AE3255" s="0" t="s">
        <v>60</v>
      </c>
      <c r="AF3255" s="0" t="s">
        <v>60</v>
      </c>
      <c r="AG3255" s="2" t="s">
        <v>60</v>
      </c>
      <c r="AH3255" s="0" t="s">
        <v>60</v>
      </c>
      <c r="AI3255" s="0" t="n">
        <v>49.8457</v>
      </c>
      <c r="AJ3255" s="0" t="n">
        <v>3.88</v>
      </c>
      <c r="AK3255" s="0" t="n">
        <v>6.4</v>
      </c>
      <c r="AL3255" s="0" t="n">
        <v>262829</v>
      </c>
      <c r="AM3255" s="0" t="n">
        <v>1056</v>
      </c>
      <c r="AN3255" s="0" t="n">
        <v>35640</v>
      </c>
      <c r="AO3255" s="2" t="n">
        <v>1.5801</v>
      </c>
      <c r="AP3255" s="0" t="n">
        <v>0.0711</v>
      </c>
      <c r="AQ3255" s="0" t="s">
        <v>60</v>
      </c>
      <c r="AR3255" s="0" t="s">
        <v>60</v>
      </c>
      <c r="AS3255" s="0" t="s">
        <v>60</v>
      </c>
      <c r="AT3255" s="0" t="s">
        <v>60</v>
      </c>
      <c r="AU3255" s="0" t="s">
        <v>60</v>
      </c>
      <c r="AV3255" s="0" t="s">
        <v>60</v>
      </c>
      <c r="AW3255" s="2" t="s">
        <v>60</v>
      </c>
      <c r="AX3255" s="0" t="s">
        <v>60</v>
      </c>
      <c r="AY3255" s="0" t="n">
        <v>1</v>
      </c>
      <c r="BC3255" s="0" t="s">
        <v>9814</v>
      </c>
    </row>
    <row r="3256" customFormat="false" ht="15" hidden="false" customHeight="true" outlineLevel="0" collapsed="false">
      <c r="A3256" s="0" t="s">
        <v>9815</v>
      </c>
      <c r="B3256" s="0" t="s">
        <v>9816</v>
      </c>
      <c r="C3256" s="0" t="s">
        <v>60</v>
      </c>
      <c r="D3256" s="0" t="s">
        <v>60</v>
      </c>
      <c r="E3256" s="0" t="s">
        <v>60</v>
      </c>
      <c r="F3256" s="0" t="s">
        <v>60</v>
      </c>
      <c r="G3256" s="0" t="s">
        <v>60</v>
      </c>
      <c r="H3256" s="0" t="s">
        <v>60</v>
      </c>
      <c r="I3256" s="1" t="s">
        <v>60</v>
      </c>
      <c r="J3256" s="0" t="s">
        <v>60</v>
      </c>
      <c r="K3256" s="0" t="n">
        <v>67.7358</v>
      </c>
      <c r="L3256" s="0" t="n">
        <v>2.89</v>
      </c>
      <c r="M3256" s="0" t="n">
        <v>6.23</v>
      </c>
      <c r="N3256" s="0" t="n">
        <v>11010</v>
      </c>
      <c r="O3256" s="0" t="n">
        <v>4605</v>
      </c>
      <c r="P3256" s="0" t="n">
        <v>2220</v>
      </c>
      <c r="Q3256" s="1" t="n">
        <v>5.1846</v>
      </c>
      <c r="R3256" s="0" t="n">
        <v>0.5449</v>
      </c>
      <c r="S3256" s="0" t="s">
        <v>60</v>
      </c>
      <c r="T3256" s="0" t="s">
        <v>60</v>
      </c>
      <c r="U3256" s="0" t="s">
        <v>60</v>
      </c>
      <c r="V3256" s="0" t="s">
        <v>60</v>
      </c>
      <c r="W3256" s="0" t="s">
        <v>60</v>
      </c>
      <c r="X3256" s="0" t="s">
        <v>60</v>
      </c>
      <c r="Y3256" s="1" t="s">
        <v>60</v>
      </c>
      <c r="Z3256" s="0" t="s">
        <v>60</v>
      </c>
      <c r="AA3256" s="0" t="s">
        <v>60</v>
      </c>
      <c r="AB3256" s="0" t="s">
        <v>60</v>
      </c>
      <c r="AC3256" s="0" t="s">
        <v>60</v>
      </c>
      <c r="AD3256" s="0" t="s">
        <v>60</v>
      </c>
      <c r="AE3256" s="0" t="s">
        <v>60</v>
      </c>
      <c r="AF3256" s="0" t="s">
        <v>60</v>
      </c>
      <c r="AG3256" s="2" t="s">
        <v>60</v>
      </c>
      <c r="AH3256" s="0" t="s">
        <v>60</v>
      </c>
      <c r="AI3256" s="0" t="s">
        <v>60</v>
      </c>
      <c r="AJ3256" s="0" t="s">
        <v>60</v>
      </c>
      <c r="AK3256" s="0" t="s">
        <v>60</v>
      </c>
      <c r="AL3256" s="0" t="s">
        <v>60</v>
      </c>
      <c r="AM3256" s="0" t="s">
        <v>60</v>
      </c>
      <c r="AN3256" s="0" t="s">
        <v>60</v>
      </c>
      <c r="AO3256" s="2" t="s">
        <v>60</v>
      </c>
      <c r="AP3256" s="0" t="s">
        <v>60</v>
      </c>
      <c r="AQ3256" s="0" t="s">
        <v>60</v>
      </c>
      <c r="AR3256" s="0" t="s">
        <v>60</v>
      </c>
      <c r="AS3256" s="0" t="s">
        <v>60</v>
      </c>
      <c r="AT3256" s="0" t="s">
        <v>60</v>
      </c>
      <c r="AU3256" s="0" t="s">
        <v>60</v>
      </c>
      <c r="AV3256" s="0" t="s">
        <v>60</v>
      </c>
      <c r="AW3256" s="2" t="s">
        <v>60</v>
      </c>
      <c r="AX3256" s="0" t="s">
        <v>60</v>
      </c>
      <c r="AY3256" s="0" t="n">
        <v>1</v>
      </c>
      <c r="BC3256" s="0" t="s">
        <v>9817</v>
      </c>
    </row>
    <row r="3257" customFormat="false" ht="15" hidden="false" customHeight="true" outlineLevel="0" collapsed="false">
      <c r="A3257" s="0" t="s">
        <v>9818</v>
      </c>
      <c r="B3257" s="0" t="s">
        <v>9819</v>
      </c>
      <c r="C3257" s="0" t="s">
        <v>60</v>
      </c>
      <c r="D3257" s="0" t="s">
        <v>60</v>
      </c>
      <c r="E3257" s="0" t="s">
        <v>60</v>
      </c>
      <c r="F3257" s="0" t="s">
        <v>60</v>
      </c>
      <c r="G3257" s="0" t="s">
        <v>60</v>
      </c>
      <c r="H3257" s="0" t="s">
        <v>60</v>
      </c>
      <c r="I3257" s="1" t="s">
        <v>60</v>
      </c>
      <c r="J3257" s="0" t="s">
        <v>60</v>
      </c>
      <c r="K3257" s="0" t="n">
        <v>101.9974</v>
      </c>
      <c r="L3257" s="0" t="n">
        <v>0.82</v>
      </c>
      <c r="M3257" s="0" t="n">
        <v>11.56</v>
      </c>
      <c r="N3257" s="0" t="n">
        <v>9113</v>
      </c>
      <c r="O3257" s="0" t="n">
        <v>4616.13</v>
      </c>
      <c r="P3257" s="0" t="n">
        <v>3298</v>
      </c>
      <c r="Q3257" s="1" t="n">
        <v>5.1972</v>
      </c>
      <c r="R3257" s="0" t="n">
        <v>0.2192</v>
      </c>
      <c r="S3257" s="0" t="s">
        <v>60</v>
      </c>
      <c r="T3257" s="0" t="s">
        <v>60</v>
      </c>
      <c r="U3257" s="0" t="s">
        <v>60</v>
      </c>
      <c r="V3257" s="0" t="s">
        <v>60</v>
      </c>
      <c r="W3257" s="0" t="s">
        <v>60</v>
      </c>
      <c r="X3257" s="0" t="s">
        <v>60</v>
      </c>
      <c r="Y3257" s="1" t="s">
        <v>60</v>
      </c>
      <c r="Z3257" s="0" t="s">
        <v>60</v>
      </c>
      <c r="AA3257" s="0" t="s">
        <v>60</v>
      </c>
      <c r="AB3257" s="0" t="s">
        <v>60</v>
      </c>
      <c r="AC3257" s="0" t="s">
        <v>60</v>
      </c>
      <c r="AD3257" s="0" t="s">
        <v>60</v>
      </c>
      <c r="AE3257" s="0" t="s">
        <v>60</v>
      </c>
      <c r="AF3257" s="0" t="s">
        <v>60</v>
      </c>
      <c r="AG3257" s="2" t="s">
        <v>60</v>
      </c>
      <c r="AH3257" s="0" t="s">
        <v>60</v>
      </c>
      <c r="AI3257" s="0" t="s">
        <v>60</v>
      </c>
      <c r="AJ3257" s="0" t="s">
        <v>60</v>
      </c>
      <c r="AK3257" s="0" t="s">
        <v>60</v>
      </c>
      <c r="AL3257" s="0" t="s">
        <v>60</v>
      </c>
      <c r="AM3257" s="0" t="s">
        <v>60</v>
      </c>
      <c r="AN3257" s="0" t="s">
        <v>60</v>
      </c>
      <c r="AO3257" s="2" t="s">
        <v>60</v>
      </c>
      <c r="AP3257" s="0" t="s">
        <v>60</v>
      </c>
      <c r="AQ3257" s="0" t="s">
        <v>60</v>
      </c>
      <c r="AR3257" s="0" t="s">
        <v>60</v>
      </c>
      <c r="AS3257" s="0" t="s">
        <v>60</v>
      </c>
      <c r="AT3257" s="0" t="s">
        <v>60</v>
      </c>
      <c r="AU3257" s="0" t="s">
        <v>60</v>
      </c>
      <c r="AV3257" s="0" t="s">
        <v>60</v>
      </c>
      <c r="AW3257" s="2" t="s">
        <v>60</v>
      </c>
      <c r="AX3257" s="0" t="s">
        <v>60</v>
      </c>
      <c r="AY3257" s="0" t="n">
        <v>1</v>
      </c>
      <c r="BC3257" s="0" t="s">
        <v>9820</v>
      </c>
    </row>
    <row r="3258" customFormat="false" ht="15" hidden="false" customHeight="true" outlineLevel="0" collapsed="false">
      <c r="A3258" s="0" t="s">
        <v>9821</v>
      </c>
      <c r="B3258" s="0" t="s">
        <v>9822</v>
      </c>
      <c r="C3258" s="0" t="s">
        <v>60</v>
      </c>
      <c r="D3258" s="0" t="s">
        <v>60</v>
      </c>
      <c r="E3258" s="0" t="s">
        <v>60</v>
      </c>
      <c r="F3258" s="0" t="s">
        <v>60</v>
      </c>
      <c r="G3258" s="0" t="s">
        <v>60</v>
      </c>
      <c r="H3258" s="0" t="s">
        <v>60</v>
      </c>
      <c r="I3258" s="1" t="s">
        <v>60</v>
      </c>
      <c r="J3258" s="0" t="s">
        <v>60</v>
      </c>
      <c r="K3258" s="0" t="s">
        <v>60</v>
      </c>
      <c r="L3258" s="0" t="s">
        <v>60</v>
      </c>
      <c r="M3258" s="0" t="s">
        <v>60</v>
      </c>
      <c r="N3258" s="0" t="s">
        <v>60</v>
      </c>
      <c r="O3258" s="0" t="s">
        <v>60</v>
      </c>
      <c r="P3258" s="0" t="s">
        <v>60</v>
      </c>
      <c r="Q3258" s="1" t="s">
        <v>60</v>
      </c>
      <c r="R3258" s="0" t="s">
        <v>60</v>
      </c>
      <c r="S3258" s="0" t="s">
        <v>60</v>
      </c>
      <c r="T3258" s="0" t="s">
        <v>60</v>
      </c>
      <c r="U3258" s="0" t="s">
        <v>60</v>
      </c>
      <c r="V3258" s="0" t="s">
        <v>60</v>
      </c>
      <c r="W3258" s="0" t="s">
        <v>60</v>
      </c>
      <c r="X3258" s="0" t="s">
        <v>60</v>
      </c>
      <c r="Y3258" s="1" t="s">
        <v>60</v>
      </c>
      <c r="Z3258" s="0" t="s">
        <v>60</v>
      </c>
      <c r="AA3258" s="0" t="n">
        <v>101.0886</v>
      </c>
      <c r="AB3258" s="0" t="n">
        <v>1.37</v>
      </c>
      <c r="AC3258" s="0" t="n">
        <v>4.22</v>
      </c>
      <c r="AD3258" s="0" t="n">
        <v>99955</v>
      </c>
      <c r="AE3258" s="0" t="n">
        <v>73233.27</v>
      </c>
      <c r="AF3258" s="0" t="n">
        <v>9509</v>
      </c>
      <c r="AG3258" s="2" t="n">
        <v>63.836</v>
      </c>
      <c r="AH3258" s="0" t="n">
        <v>8.3525</v>
      </c>
      <c r="AI3258" s="0" t="s">
        <v>60</v>
      </c>
      <c r="AJ3258" s="0" t="s">
        <v>60</v>
      </c>
      <c r="AK3258" s="0" t="s">
        <v>60</v>
      </c>
      <c r="AL3258" s="0" t="s">
        <v>60</v>
      </c>
      <c r="AM3258" s="0" t="s">
        <v>60</v>
      </c>
      <c r="AN3258" s="0" t="s">
        <v>60</v>
      </c>
      <c r="AO3258" s="2" t="s">
        <v>60</v>
      </c>
      <c r="AP3258" s="0" t="s">
        <v>60</v>
      </c>
      <c r="AQ3258" s="0" t="s">
        <v>60</v>
      </c>
      <c r="AR3258" s="0" t="s">
        <v>60</v>
      </c>
      <c r="AS3258" s="0" t="s">
        <v>60</v>
      </c>
      <c r="AT3258" s="0" t="s">
        <v>60</v>
      </c>
      <c r="AU3258" s="0" t="s">
        <v>60</v>
      </c>
      <c r="AV3258" s="0" t="s">
        <v>60</v>
      </c>
      <c r="AW3258" s="2" t="s">
        <v>60</v>
      </c>
      <c r="AX3258" s="0" t="s">
        <v>60</v>
      </c>
      <c r="AY3258" s="0" t="n">
        <v>1</v>
      </c>
      <c r="BC3258" s="0" t="s">
        <v>9823</v>
      </c>
    </row>
    <row r="3259" customFormat="false" ht="15" hidden="false" customHeight="true" outlineLevel="0" collapsed="false">
      <c r="A3259" s="0" t="s">
        <v>9824</v>
      </c>
      <c r="B3259" s="0" t="s">
        <v>9825</v>
      </c>
      <c r="C3259" s="0" t="s">
        <v>60</v>
      </c>
      <c r="D3259" s="0" t="s">
        <v>60</v>
      </c>
      <c r="E3259" s="0" t="s">
        <v>60</v>
      </c>
      <c r="F3259" s="0" t="s">
        <v>60</v>
      </c>
      <c r="G3259" s="0" t="s">
        <v>60</v>
      </c>
      <c r="H3259" s="0" t="s">
        <v>60</v>
      </c>
      <c r="I3259" s="1" t="s">
        <v>60</v>
      </c>
      <c r="J3259" s="0" t="s">
        <v>60</v>
      </c>
      <c r="K3259" s="0" t="s">
        <v>60</v>
      </c>
      <c r="L3259" s="0" t="s">
        <v>60</v>
      </c>
      <c r="M3259" s="0" t="s">
        <v>60</v>
      </c>
      <c r="N3259" s="0" t="s">
        <v>60</v>
      </c>
      <c r="O3259" s="0" t="s">
        <v>60</v>
      </c>
      <c r="P3259" s="0" t="s">
        <v>60</v>
      </c>
      <c r="Q3259" s="1" t="s">
        <v>60</v>
      </c>
      <c r="R3259" s="0" t="s">
        <v>60</v>
      </c>
      <c r="S3259" s="0" t="n">
        <v>202.0456</v>
      </c>
      <c r="T3259" s="0" t="n">
        <v>0.11</v>
      </c>
      <c r="U3259" s="0" t="n">
        <v>17.32</v>
      </c>
      <c r="V3259" s="0" t="n">
        <v>378841</v>
      </c>
      <c r="W3259" s="0" t="n">
        <v>242098</v>
      </c>
      <c r="X3259" s="0" t="n">
        <v>62319</v>
      </c>
      <c r="Y3259" s="1" t="n">
        <v>265.2605</v>
      </c>
      <c r="Z3259" s="0" t="n">
        <v>21.8661</v>
      </c>
      <c r="AA3259" s="0" t="s">
        <v>60</v>
      </c>
      <c r="AB3259" s="0" t="s">
        <v>60</v>
      </c>
      <c r="AC3259" s="0" t="s">
        <v>60</v>
      </c>
      <c r="AD3259" s="0" t="s">
        <v>60</v>
      </c>
      <c r="AE3259" s="0" t="s">
        <v>60</v>
      </c>
      <c r="AF3259" s="0" t="s">
        <v>60</v>
      </c>
      <c r="AG3259" s="2" t="s">
        <v>60</v>
      </c>
      <c r="AH3259" s="0" t="s">
        <v>60</v>
      </c>
      <c r="AI3259" s="0" t="s">
        <v>60</v>
      </c>
      <c r="AJ3259" s="0" t="s">
        <v>60</v>
      </c>
      <c r="AK3259" s="0" t="s">
        <v>60</v>
      </c>
      <c r="AL3259" s="0" t="s">
        <v>60</v>
      </c>
      <c r="AM3259" s="0" t="s">
        <v>60</v>
      </c>
      <c r="AN3259" s="0" t="s">
        <v>60</v>
      </c>
      <c r="AO3259" s="2" t="s">
        <v>60</v>
      </c>
      <c r="AP3259" s="0" t="s">
        <v>60</v>
      </c>
      <c r="AQ3259" s="0" t="s">
        <v>60</v>
      </c>
      <c r="AR3259" s="0" t="s">
        <v>60</v>
      </c>
      <c r="AS3259" s="0" t="s">
        <v>60</v>
      </c>
      <c r="AT3259" s="0" t="s">
        <v>60</v>
      </c>
      <c r="AU3259" s="0" t="s">
        <v>60</v>
      </c>
      <c r="AV3259" s="0" t="s">
        <v>60</v>
      </c>
      <c r="AW3259" s="2" t="s">
        <v>60</v>
      </c>
      <c r="AX3259" s="0" t="s">
        <v>60</v>
      </c>
      <c r="AY3259" s="0" t="n">
        <v>1</v>
      </c>
      <c r="BC3259" s="0" t="s">
        <v>9826</v>
      </c>
    </row>
    <row r="3260" customFormat="false" ht="15" hidden="false" customHeight="true" outlineLevel="0" collapsed="false">
      <c r="A3260" s="0" t="s">
        <v>9827</v>
      </c>
      <c r="B3260" s="0" t="s">
        <v>9828</v>
      </c>
      <c r="C3260" s="0" t="s">
        <v>60</v>
      </c>
      <c r="D3260" s="0" t="s">
        <v>60</v>
      </c>
      <c r="E3260" s="0" t="s">
        <v>60</v>
      </c>
      <c r="F3260" s="0" t="s">
        <v>60</v>
      </c>
      <c r="G3260" s="0" t="s">
        <v>60</v>
      </c>
      <c r="H3260" s="0" t="s">
        <v>60</v>
      </c>
      <c r="I3260" s="1" t="s">
        <v>60</v>
      </c>
      <c r="J3260" s="0" t="s">
        <v>60</v>
      </c>
      <c r="K3260" s="0" t="s">
        <v>60</v>
      </c>
      <c r="L3260" s="0" t="s">
        <v>60</v>
      </c>
      <c r="M3260" s="0" t="s">
        <v>60</v>
      </c>
      <c r="N3260" s="0" t="s">
        <v>60</v>
      </c>
      <c r="O3260" s="0" t="s">
        <v>60</v>
      </c>
      <c r="P3260" s="0" t="s">
        <v>60</v>
      </c>
      <c r="Q3260" s="1" t="s">
        <v>60</v>
      </c>
      <c r="R3260" s="0" t="s">
        <v>60</v>
      </c>
      <c r="S3260" s="0" t="s">
        <v>60</v>
      </c>
      <c r="T3260" s="0" t="s">
        <v>60</v>
      </c>
      <c r="U3260" s="0" t="s">
        <v>60</v>
      </c>
      <c r="V3260" s="0" t="s">
        <v>60</v>
      </c>
      <c r="W3260" s="0" t="s">
        <v>60</v>
      </c>
      <c r="X3260" s="0" t="s">
        <v>60</v>
      </c>
      <c r="Y3260" s="1" t="s">
        <v>60</v>
      </c>
      <c r="Z3260" s="0" t="s">
        <v>60</v>
      </c>
      <c r="AA3260" s="0" t="s">
        <v>60</v>
      </c>
      <c r="AB3260" s="0" t="s">
        <v>60</v>
      </c>
      <c r="AC3260" s="0" t="s">
        <v>60</v>
      </c>
      <c r="AD3260" s="0" t="s">
        <v>60</v>
      </c>
      <c r="AE3260" s="0" t="s">
        <v>60</v>
      </c>
      <c r="AF3260" s="0" t="s">
        <v>60</v>
      </c>
      <c r="AG3260" s="2" t="s">
        <v>60</v>
      </c>
      <c r="AH3260" s="0" t="s">
        <v>60</v>
      </c>
      <c r="AI3260" s="0" t="s">
        <v>60</v>
      </c>
      <c r="AJ3260" s="0" t="s">
        <v>60</v>
      </c>
      <c r="AK3260" s="0" t="s">
        <v>60</v>
      </c>
      <c r="AL3260" s="0" t="s">
        <v>60</v>
      </c>
      <c r="AM3260" s="0" t="s">
        <v>60</v>
      </c>
      <c r="AN3260" s="0" t="s">
        <v>60</v>
      </c>
      <c r="AO3260" s="2" t="s">
        <v>60</v>
      </c>
      <c r="AP3260" s="0" t="s">
        <v>60</v>
      </c>
      <c r="AQ3260" s="0" t="n">
        <v>60.5571</v>
      </c>
      <c r="AR3260" s="0" t="n">
        <v>3.77</v>
      </c>
      <c r="AS3260" s="0" t="n">
        <v>1.63</v>
      </c>
      <c r="AT3260" s="0" t="n">
        <v>21836</v>
      </c>
      <c r="AU3260" s="0" t="n">
        <v>65124</v>
      </c>
      <c r="AV3260" s="0" t="n">
        <v>2145</v>
      </c>
      <c r="AW3260" s="2" t="n">
        <v>85.8906</v>
      </c>
      <c r="AX3260" s="0" t="n">
        <v>3.7266</v>
      </c>
      <c r="AY3260" s="0" t="n">
        <v>1</v>
      </c>
      <c r="BC3260" s="0" t="s">
        <v>9829</v>
      </c>
    </row>
    <row r="3261" customFormat="false" ht="15" hidden="false" customHeight="true" outlineLevel="0" collapsed="false">
      <c r="A3261" s="0" t="s">
        <v>9830</v>
      </c>
      <c r="B3261" s="0" t="s">
        <v>9831</v>
      </c>
      <c r="C3261" s="0" t="s">
        <v>60</v>
      </c>
      <c r="D3261" s="0" t="s">
        <v>60</v>
      </c>
      <c r="E3261" s="0" t="s">
        <v>60</v>
      </c>
      <c r="F3261" s="0" t="s">
        <v>60</v>
      </c>
      <c r="G3261" s="0" t="s">
        <v>60</v>
      </c>
      <c r="H3261" s="0" t="s">
        <v>60</v>
      </c>
      <c r="I3261" s="1" t="s">
        <v>60</v>
      </c>
      <c r="J3261" s="0" t="s">
        <v>60</v>
      </c>
      <c r="K3261" s="0" t="n">
        <v>155.7129</v>
      </c>
      <c r="L3261" s="0" t="n">
        <v>0.2</v>
      </c>
      <c r="M3261" s="0" t="n">
        <v>12.3</v>
      </c>
      <c r="N3261" s="0" t="n">
        <v>16639</v>
      </c>
      <c r="O3261" s="0" t="n">
        <v>5423.953</v>
      </c>
      <c r="P3261" s="0" t="n">
        <v>1811</v>
      </c>
      <c r="Q3261" s="1" t="n">
        <v>6.1067</v>
      </c>
      <c r="R3261" s="0" t="n">
        <v>0.4222</v>
      </c>
      <c r="S3261" s="0" t="s">
        <v>60</v>
      </c>
      <c r="T3261" s="0" t="s">
        <v>60</v>
      </c>
      <c r="U3261" s="0" t="s">
        <v>60</v>
      </c>
      <c r="V3261" s="0" t="s">
        <v>60</v>
      </c>
      <c r="W3261" s="0" t="s">
        <v>60</v>
      </c>
      <c r="X3261" s="0" t="s">
        <v>60</v>
      </c>
      <c r="Y3261" s="1" t="s">
        <v>60</v>
      </c>
      <c r="Z3261" s="0" t="s">
        <v>60</v>
      </c>
      <c r="AA3261" s="0" t="s">
        <v>60</v>
      </c>
      <c r="AB3261" s="0" t="s">
        <v>60</v>
      </c>
      <c r="AC3261" s="0" t="s">
        <v>60</v>
      </c>
      <c r="AD3261" s="0" t="s">
        <v>60</v>
      </c>
      <c r="AE3261" s="0" t="s">
        <v>60</v>
      </c>
      <c r="AF3261" s="0" t="s">
        <v>60</v>
      </c>
      <c r="AG3261" s="2" t="s">
        <v>60</v>
      </c>
      <c r="AH3261" s="0" t="s">
        <v>60</v>
      </c>
      <c r="AI3261" s="0" t="s">
        <v>60</v>
      </c>
      <c r="AJ3261" s="0" t="s">
        <v>60</v>
      </c>
      <c r="AK3261" s="0" t="s">
        <v>60</v>
      </c>
      <c r="AL3261" s="0" t="s">
        <v>60</v>
      </c>
      <c r="AM3261" s="0" t="s">
        <v>60</v>
      </c>
      <c r="AN3261" s="0" t="s">
        <v>60</v>
      </c>
      <c r="AO3261" s="2" t="s">
        <v>60</v>
      </c>
      <c r="AP3261" s="0" t="s">
        <v>60</v>
      </c>
      <c r="AQ3261" s="0" t="s">
        <v>60</v>
      </c>
      <c r="AR3261" s="0" t="s">
        <v>60</v>
      </c>
      <c r="AS3261" s="0" t="s">
        <v>60</v>
      </c>
      <c r="AT3261" s="0" t="s">
        <v>60</v>
      </c>
      <c r="AU3261" s="0" t="s">
        <v>60</v>
      </c>
      <c r="AV3261" s="0" t="s">
        <v>60</v>
      </c>
      <c r="AW3261" s="2" t="s">
        <v>60</v>
      </c>
      <c r="AX3261" s="0" t="s">
        <v>60</v>
      </c>
      <c r="AY3261" s="0" t="n">
        <v>1</v>
      </c>
      <c r="BC3261" s="0" t="s">
        <v>9832</v>
      </c>
    </row>
    <row r="3262" customFormat="false" ht="15" hidden="false" customHeight="true" outlineLevel="0" collapsed="false">
      <c r="A3262" s="0" t="s">
        <v>9833</v>
      </c>
      <c r="B3262" s="0" t="s">
        <v>9834</v>
      </c>
      <c r="C3262" s="0" t="s">
        <v>60</v>
      </c>
      <c r="D3262" s="0" t="s">
        <v>60</v>
      </c>
      <c r="E3262" s="0" t="s">
        <v>60</v>
      </c>
      <c r="F3262" s="0" t="s">
        <v>60</v>
      </c>
      <c r="G3262" s="0" t="s">
        <v>60</v>
      </c>
      <c r="H3262" s="0" t="s">
        <v>60</v>
      </c>
      <c r="I3262" s="1" t="s">
        <v>60</v>
      </c>
      <c r="J3262" s="0" t="s">
        <v>60</v>
      </c>
      <c r="K3262" s="0" t="s">
        <v>60</v>
      </c>
      <c r="L3262" s="0" t="s">
        <v>60</v>
      </c>
      <c r="M3262" s="0" t="s">
        <v>60</v>
      </c>
      <c r="N3262" s="0" t="s">
        <v>60</v>
      </c>
      <c r="O3262" s="0" t="s">
        <v>60</v>
      </c>
      <c r="P3262" s="0" t="s">
        <v>60</v>
      </c>
      <c r="Q3262" s="1" t="s">
        <v>60</v>
      </c>
      <c r="R3262" s="0" t="s">
        <v>60</v>
      </c>
      <c r="S3262" s="0" t="s">
        <v>60</v>
      </c>
      <c r="T3262" s="0" t="s">
        <v>60</v>
      </c>
      <c r="U3262" s="0" t="s">
        <v>60</v>
      </c>
      <c r="V3262" s="0" t="s">
        <v>60</v>
      </c>
      <c r="W3262" s="0" t="s">
        <v>60</v>
      </c>
      <c r="X3262" s="0" t="s">
        <v>60</v>
      </c>
      <c r="Y3262" s="1" t="s">
        <v>60</v>
      </c>
      <c r="Z3262" s="0" t="s">
        <v>60</v>
      </c>
      <c r="AA3262" s="0" t="s">
        <v>60</v>
      </c>
      <c r="AB3262" s="0" t="s">
        <v>60</v>
      </c>
      <c r="AC3262" s="0" t="s">
        <v>60</v>
      </c>
      <c r="AD3262" s="0" t="s">
        <v>60</v>
      </c>
      <c r="AE3262" s="0" t="s">
        <v>60</v>
      </c>
      <c r="AF3262" s="0" t="s">
        <v>60</v>
      </c>
      <c r="AG3262" s="2" t="s">
        <v>60</v>
      </c>
      <c r="AH3262" s="0" t="s">
        <v>60</v>
      </c>
      <c r="AI3262" s="0" t="n">
        <v>66.3609</v>
      </c>
      <c r="AJ3262" s="0" t="n">
        <v>1.82</v>
      </c>
      <c r="AK3262" s="0" t="n">
        <v>9.55</v>
      </c>
      <c r="AL3262" s="0" t="n">
        <v>19577</v>
      </c>
      <c r="AM3262" s="0" t="n">
        <v>5733</v>
      </c>
      <c r="AN3262" s="0" t="n">
        <v>4492</v>
      </c>
      <c r="AO3262" s="2" t="n">
        <v>8.5781</v>
      </c>
      <c r="AP3262" s="0" t="n">
        <v>0.3617</v>
      </c>
      <c r="AQ3262" s="0" t="s">
        <v>60</v>
      </c>
      <c r="AR3262" s="0" t="s">
        <v>60</v>
      </c>
      <c r="AS3262" s="0" t="s">
        <v>60</v>
      </c>
      <c r="AT3262" s="0" t="s">
        <v>60</v>
      </c>
      <c r="AU3262" s="0" t="s">
        <v>60</v>
      </c>
      <c r="AV3262" s="0" t="s">
        <v>60</v>
      </c>
      <c r="AW3262" s="2" t="s">
        <v>60</v>
      </c>
      <c r="AX3262" s="0" t="s">
        <v>60</v>
      </c>
      <c r="AY3262" s="0" t="n">
        <v>1</v>
      </c>
      <c r="BC3262" s="0" t="s">
        <v>9835</v>
      </c>
    </row>
    <row r="3263" customFormat="false" ht="15" hidden="false" customHeight="true" outlineLevel="0" collapsed="false">
      <c r="A3263" s="0" t="s">
        <v>9836</v>
      </c>
      <c r="B3263" s="0" t="s">
        <v>9837</v>
      </c>
      <c r="C3263" s="0" t="s">
        <v>60</v>
      </c>
      <c r="D3263" s="0" t="s">
        <v>60</v>
      </c>
      <c r="E3263" s="0" t="s">
        <v>60</v>
      </c>
      <c r="F3263" s="0" t="s">
        <v>60</v>
      </c>
      <c r="G3263" s="0" t="s">
        <v>60</v>
      </c>
      <c r="H3263" s="0" t="s">
        <v>60</v>
      </c>
      <c r="I3263" s="1" t="s">
        <v>60</v>
      </c>
      <c r="J3263" s="0" t="s">
        <v>60</v>
      </c>
      <c r="K3263" s="0" t="s">
        <v>60</v>
      </c>
      <c r="L3263" s="0" t="s">
        <v>60</v>
      </c>
      <c r="M3263" s="0" t="s">
        <v>60</v>
      </c>
      <c r="N3263" s="0" t="s">
        <v>60</v>
      </c>
      <c r="O3263" s="0" t="s">
        <v>60</v>
      </c>
      <c r="P3263" s="0" t="s">
        <v>60</v>
      </c>
      <c r="Q3263" s="1" t="s">
        <v>60</v>
      </c>
      <c r="R3263" s="0" t="s">
        <v>60</v>
      </c>
      <c r="S3263" s="0" t="s">
        <v>60</v>
      </c>
      <c r="T3263" s="0" t="s">
        <v>60</v>
      </c>
      <c r="U3263" s="0" t="s">
        <v>60</v>
      </c>
      <c r="V3263" s="0" t="s">
        <v>60</v>
      </c>
      <c r="W3263" s="0" t="s">
        <v>60</v>
      </c>
      <c r="X3263" s="0" t="s">
        <v>60</v>
      </c>
      <c r="Y3263" s="1" t="s">
        <v>60</v>
      </c>
      <c r="Z3263" s="0" t="s">
        <v>60</v>
      </c>
      <c r="AA3263" s="0" t="s">
        <v>60</v>
      </c>
      <c r="AB3263" s="0" t="s">
        <v>60</v>
      </c>
      <c r="AC3263" s="0" t="s">
        <v>60</v>
      </c>
      <c r="AD3263" s="0" t="s">
        <v>60</v>
      </c>
      <c r="AE3263" s="0" t="s">
        <v>60</v>
      </c>
      <c r="AF3263" s="0" t="s">
        <v>60</v>
      </c>
      <c r="AG3263" s="2" t="s">
        <v>60</v>
      </c>
      <c r="AH3263" s="0" t="s">
        <v>60</v>
      </c>
      <c r="AI3263" s="0" t="s">
        <v>60</v>
      </c>
      <c r="AJ3263" s="0" t="s">
        <v>60</v>
      </c>
      <c r="AK3263" s="0" t="s">
        <v>60</v>
      </c>
      <c r="AL3263" s="0" t="s">
        <v>60</v>
      </c>
      <c r="AM3263" s="0" t="s">
        <v>60</v>
      </c>
      <c r="AN3263" s="0" t="s">
        <v>60</v>
      </c>
      <c r="AO3263" s="2" t="s">
        <v>60</v>
      </c>
      <c r="AP3263" s="0" t="s">
        <v>60</v>
      </c>
      <c r="AQ3263" s="0" t="n">
        <v>334.8458</v>
      </c>
      <c r="AR3263" s="0" t="n">
        <v>0.06</v>
      </c>
      <c r="AS3263" s="0" t="n">
        <v>4.05</v>
      </c>
      <c r="AT3263" s="0" t="n">
        <v>4711</v>
      </c>
      <c r="AU3263" s="0" t="n">
        <v>14133</v>
      </c>
      <c r="AV3263" s="0" t="n">
        <v>747</v>
      </c>
      <c r="AW3263" s="2" t="n">
        <v>18.6397</v>
      </c>
      <c r="AX3263" s="0" t="n">
        <v>0.5018</v>
      </c>
      <c r="AY3263" s="0" t="n">
        <v>1</v>
      </c>
      <c r="BC3263" s="0" t="s">
        <v>9838</v>
      </c>
    </row>
    <row r="3264" customFormat="false" ht="15" hidden="false" customHeight="true" outlineLevel="0" collapsed="false">
      <c r="A3264" s="0" t="s">
        <v>9839</v>
      </c>
      <c r="B3264" s="0" t="s">
        <v>9840</v>
      </c>
      <c r="C3264" s="0" t="s">
        <v>60</v>
      </c>
      <c r="D3264" s="0" t="s">
        <v>60</v>
      </c>
      <c r="E3264" s="0" t="s">
        <v>60</v>
      </c>
      <c r="F3264" s="0" t="s">
        <v>60</v>
      </c>
      <c r="G3264" s="0" t="s">
        <v>60</v>
      </c>
      <c r="H3264" s="0" t="s">
        <v>60</v>
      </c>
      <c r="I3264" s="1" t="s">
        <v>60</v>
      </c>
      <c r="J3264" s="0" t="s">
        <v>60</v>
      </c>
      <c r="K3264" s="0" t="n">
        <v>171.2076</v>
      </c>
      <c r="L3264" s="0" t="n">
        <v>0.1</v>
      </c>
      <c r="M3264" s="0" t="n">
        <v>3.01</v>
      </c>
      <c r="N3264" s="0" t="n">
        <v>17427</v>
      </c>
      <c r="O3264" s="0" t="n">
        <v>2161.811</v>
      </c>
      <c r="P3264" s="0" t="n">
        <v>4122</v>
      </c>
      <c r="Q3264" s="1" t="n">
        <v>2.4339</v>
      </c>
      <c r="R3264" s="0" t="n">
        <v>0.5841</v>
      </c>
      <c r="S3264" s="0" t="s">
        <v>60</v>
      </c>
      <c r="T3264" s="0" t="s">
        <v>60</v>
      </c>
      <c r="U3264" s="0" t="s">
        <v>60</v>
      </c>
      <c r="V3264" s="0" t="s">
        <v>60</v>
      </c>
      <c r="W3264" s="0" t="s">
        <v>60</v>
      </c>
      <c r="X3264" s="0" t="s">
        <v>60</v>
      </c>
      <c r="Y3264" s="1" t="s">
        <v>60</v>
      </c>
      <c r="Z3264" s="0" t="s">
        <v>60</v>
      </c>
      <c r="AA3264" s="0" t="s">
        <v>60</v>
      </c>
      <c r="AB3264" s="0" t="s">
        <v>60</v>
      </c>
      <c r="AC3264" s="0" t="s">
        <v>60</v>
      </c>
      <c r="AD3264" s="0" t="s">
        <v>60</v>
      </c>
      <c r="AE3264" s="0" t="s">
        <v>60</v>
      </c>
      <c r="AF3264" s="0" t="s">
        <v>60</v>
      </c>
      <c r="AG3264" s="2" t="s">
        <v>60</v>
      </c>
      <c r="AH3264" s="0" t="s">
        <v>60</v>
      </c>
      <c r="AI3264" s="0" t="s">
        <v>60</v>
      </c>
      <c r="AJ3264" s="0" t="s">
        <v>60</v>
      </c>
      <c r="AK3264" s="0" t="s">
        <v>60</v>
      </c>
      <c r="AL3264" s="0" t="s">
        <v>60</v>
      </c>
      <c r="AM3264" s="0" t="s">
        <v>60</v>
      </c>
      <c r="AN3264" s="0" t="s">
        <v>60</v>
      </c>
      <c r="AO3264" s="2" t="s">
        <v>60</v>
      </c>
      <c r="AP3264" s="0" t="s">
        <v>60</v>
      </c>
      <c r="AQ3264" s="0" t="s">
        <v>60</v>
      </c>
      <c r="AR3264" s="0" t="s">
        <v>60</v>
      </c>
      <c r="AS3264" s="0" t="s">
        <v>60</v>
      </c>
      <c r="AT3264" s="0" t="s">
        <v>60</v>
      </c>
      <c r="AU3264" s="0" t="s">
        <v>60</v>
      </c>
      <c r="AV3264" s="0" t="s">
        <v>60</v>
      </c>
      <c r="AW3264" s="2" t="s">
        <v>60</v>
      </c>
      <c r="AX3264" s="0" t="s">
        <v>60</v>
      </c>
      <c r="AY3264" s="0" t="n">
        <v>1</v>
      </c>
      <c r="BC3264" s="0" t="s">
        <v>9841</v>
      </c>
    </row>
    <row r="3265" customFormat="false" ht="15" hidden="false" customHeight="true" outlineLevel="0" collapsed="false">
      <c r="A3265" s="0" t="s">
        <v>9842</v>
      </c>
      <c r="B3265" s="0" t="s">
        <v>9843</v>
      </c>
      <c r="C3265" s="0" t="s">
        <v>60</v>
      </c>
      <c r="D3265" s="0" t="s">
        <v>60</v>
      </c>
      <c r="E3265" s="0" t="s">
        <v>60</v>
      </c>
      <c r="F3265" s="0" t="s">
        <v>60</v>
      </c>
      <c r="G3265" s="0" t="s">
        <v>60</v>
      </c>
      <c r="H3265" s="0" t="s">
        <v>60</v>
      </c>
      <c r="I3265" s="1" t="s">
        <v>60</v>
      </c>
      <c r="J3265" s="0" t="s">
        <v>60</v>
      </c>
      <c r="K3265" s="0" t="s">
        <v>60</v>
      </c>
      <c r="L3265" s="0" t="s">
        <v>60</v>
      </c>
      <c r="M3265" s="0" t="s">
        <v>60</v>
      </c>
      <c r="N3265" s="0" t="s">
        <v>60</v>
      </c>
      <c r="O3265" s="0" t="s">
        <v>60</v>
      </c>
      <c r="P3265" s="0" t="s">
        <v>60</v>
      </c>
      <c r="Q3265" s="1" t="s">
        <v>60</v>
      </c>
      <c r="R3265" s="0" t="s">
        <v>60</v>
      </c>
      <c r="S3265" s="0" t="s">
        <v>60</v>
      </c>
      <c r="T3265" s="0" t="s">
        <v>60</v>
      </c>
      <c r="U3265" s="0" t="s">
        <v>60</v>
      </c>
      <c r="V3265" s="0" t="s">
        <v>60</v>
      </c>
      <c r="W3265" s="0" t="s">
        <v>60</v>
      </c>
      <c r="X3265" s="0" t="s">
        <v>60</v>
      </c>
      <c r="Y3265" s="1" t="s">
        <v>60</v>
      </c>
      <c r="Z3265" s="0" t="s">
        <v>60</v>
      </c>
      <c r="AA3265" s="0" t="n">
        <v>85.4873</v>
      </c>
      <c r="AB3265" s="0" t="n">
        <v>2.2</v>
      </c>
      <c r="AC3265" s="0" t="n">
        <v>0.77</v>
      </c>
      <c r="AD3265" s="0" t="n">
        <v>22299</v>
      </c>
      <c r="AE3265" s="0" t="n">
        <v>22578</v>
      </c>
      <c r="AF3265" s="0" t="n">
        <v>1618</v>
      </c>
      <c r="AG3265" s="2" t="n">
        <v>19.6808</v>
      </c>
      <c r="AH3265" s="0" t="n">
        <v>1.6981</v>
      </c>
      <c r="AI3265" s="0" t="s">
        <v>60</v>
      </c>
      <c r="AJ3265" s="0" t="s">
        <v>60</v>
      </c>
      <c r="AK3265" s="0" t="s">
        <v>60</v>
      </c>
      <c r="AL3265" s="0" t="s">
        <v>60</v>
      </c>
      <c r="AM3265" s="0" t="s">
        <v>60</v>
      </c>
      <c r="AN3265" s="0" t="s">
        <v>60</v>
      </c>
      <c r="AO3265" s="2" t="s">
        <v>60</v>
      </c>
      <c r="AP3265" s="0" t="s">
        <v>60</v>
      </c>
      <c r="AQ3265" s="0" t="s">
        <v>60</v>
      </c>
      <c r="AR3265" s="0" t="s">
        <v>60</v>
      </c>
      <c r="AS3265" s="0" t="s">
        <v>60</v>
      </c>
      <c r="AT3265" s="0" t="s">
        <v>60</v>
      </c>
      <c r="AU3265" s="0" t="s">
        <v>60</v>
      </c>
      <c r="AV3265" s="0" t="s">
        <v>60</v>
      </c>
      <c r="AW3265" s="2" t="s">
        <v>60</v>
      </c>
      <c r="AX3265" s="0" t="s">
        <v>60</v>
      </c>
      <c r="AY3265" s="0" t="n">
        <v>1</v>
      </c>
      <c r="BC3265" s="0" t="s">
        <v>9844</v>
      </c>
    </row>
    <row r="3266" customFormat="false" ht="15" hidden="false" customHeight="true" outlineLevel="0" collapsed="false">
      <c r="A3266" s="0" t="s">
        <v>9845</v>
      </c>
      <c r="B3266" s="0" t="s">
        <v>9846</v>
      </c>
      <c r="C3266" s="0" t="s">
        <v>60</v>
      </c>
      <c r="D3266" s="0" t="s">
        <v>60</v>
      </c>
      <c r="E3266" s="0" t="s">
        <v>60</v>
      </c>
      <c r="F3266" s="0" t="s">
        <v>60</v>
      </c>
      <c r="G3266" s="0" t="s">
        <v>60</v>
      </c>
      <c r="H3266" s="0" t="s">
        <v>60</v>
      </c>
      <c r="I3266" s="1" t="s">
        <v>60</v>
      </c>
      <c r="J3266" s="0" t="s">
        <v>60</v>
      </c>
      <c r="K3266" s="0" t="s">
        <v>60</v>
      </c>
      <c r="L3266" s="0" t="s">
        <v>60</v>
      </c>
      <c r="M3266" s="0" t="s">
        <v>60</v>
      </c>
      <c r="N3266" s="0" t="s">
        <v>60</v>
      </c>
      <c r="O3266" s="0" t="s">
        <v>60</v>
      </c>
      <c r="P3266" s="0" t="s">
        <v>60</v>
      </c>
      <c r="Q3266" s="1" t="s">
        <v>60</v>
      </c>
      <c r="R3266" s="0" t="s">
        <v>60</v>
      </c>
      <c r="S3266" s="0" t="n">
        <v>100.2105</v>
      </c>
      <c r="T3266" s="0" t="n">
        <v>1.21</v>
      </c>
      <c r="U3266" s="0" t="n">
        <v>2.41</v>
      </c>
      <c r="V3266" s="0" t="n">
        <v>174266</v>
      </c>
      <c r="W3266" s="0" t="n">
        <v>142001</v>
      </c>
      <c r="X3266" s="0" t="n">
        <v>15951</v>
      </c>
      <c r="Y3266" s="1" t="n">
        <v>155.5868</v>
      </c>
      <c r="Z3266" s="0" t="n">
        <v>18.0526</v>
      </c>
      <c r="AA3266" s="0" t="s">
        <v>60</v>
      </c>
      <c r="AB3266" s="0" t="s">
        <v>60</v>
      </c>
      <c r="AC3266" s="0" t="s">
        <v>60</v>
      </c>
      <c r="AD3266" s="0" t="s">
        <v>60</v>
      </c>
      <c r="AE3266" s="0" t="s">
        <v>60</v>
      </c>
      <c r="AF3266" s="0" t="s">
        <v>60</v>
      </c>
      <c r="AG3266" s="2" t="s">
        <v>60</v>
      </c>
      <c r="AH3266" s="0" t="s">
        <v>60</v>
      </c>
      <c r="AI3266" s="0" t="s">
        <v>60</v>
      </c>
      <c r="AJ3266" s="0" t="s">
        <v>60</v>
      </c>
      <c r="AK3266" s="0" t="s">
        <v>60</v>
      </c>
      <c r="AL3266" s="0" t="s">
        <v>60</v>
      </c>
      <c r="AM3266" s="0" t="s">
        <v>60</v>
      </c>
      <c r="AN3266" s="0" t="s">
        <v>60</v>
      </c>
      <c r="AO3266" s="2" t="s">
        <v>60</v>
      </c>
      <c r="AP3266" s="0" t="s">
        <v>60</v>
      </c>
      <c r="AQ3266" s="0" t="s">
        <v>60</v>
      </c>
      <c r="AR3266" s="0" t="s">
        <v>60</v>
      </c>
      <c r="AS3266" s="0" t="s">
        <v>60</v>
      </c>
      <c r="AT3266" s="0" t="s">
        <v>60</v>
      </c>
      <c r="AU3266" s="0" t="s">
        <v>60</v>
      </c>
      <c r="AV3266" s="0" t="s">
        <v>60</v>
      </c>
      <c r="AW3266" s="2" t="s">
        <v>60</v>
      </c>
      <c r="AX3266" s="0" t="s">
        <v>60</v>
      </c>
      <c r="AY3266" s="0" t="n">
        <v>1</v>
      </c>
      <c r="BC3266" s="0" t="s">
        <v>9847</v>
      </c>
    </row>
    <row r="3267" customFormat="false" ht="15" hidden="false" customHeight="true" outlineLevel="0" collapsed="false">
      <c r="A3267" s="0" t="s">
        <v>9848</v>
      </c>
      <c r="B3267" s="0" t="s">
        <v>9849</v>
      </c>
      <c r="C3267" s="0" t="s">
        <v>60</v>
      </c>
      <c r="D3267" s="0" t="s">
        <v>60</v>
      </c>
      <c r="E3267" s="0" t="s">
        <v>60</v>
      </c>
      <c r="F3267" s="0" t="s">
        <v>60</v>
      </c>
      <c r="G3267" s="0" t="s">
        <v>60</v>
      </c>
      <c r="H3267" s="0" t="s">
        <v>60</v>
      </c>
      <c r="I3267" s="1" t="s">
        <v>60</v>
      </c>
      <c r="J3267" s="0" t="s">
        <v>60</v>
      </c>
      <c r="K3267" s="0" t="s">
        <v>60</v>
      </c>
      <c r="L3267" s="0" t="s">
        <v>60</v>
      </c>
      <c r="M3267" s="0" t="s">
        <v>60</v>
      </c>
      <c r="N3267" s="0" t="s">
        <v>60</v>
      </c>
      <c r="O3267" s="0" t="s">
        <v>60</v>
      </c>
      <c r="P3267" s="0" t="s">
        <v>60</v>
      </c>
      <c r="Q3267" s="1" t="s">
        <v>60</v>
      </c>
      <c r="R3267" s="0" t="s">
        <v>60</v>
      </c>
      <c r="S3267" s="0" t="s">
        <v>60</v>
      </c>
      <c r="T3267" s="0" t="s">
        <v>60</v>
      </c>
      <c r="U3267" s="0" t="s">
        <v>60</v>
      </c>
      <c r="V3267" s="0" t="s">
        <v>60</v>
      </c>
      <c r="W3267" s="0" t="s">
        <v>60</v>
      </c>
      <c r="X3267" s="0" t="s">
        <v>60</v>
      </c>
      <c r="Y3267" s="1" t="s">
        <v>60</v>
      </c>
      <c r="Z3267" s="0" t="s">
        <v>60</v>
      </c>
      <c r="AA3267" s="0" t="s">
        <v>60</v>
      </c>
      <c r="AB3267" s="0" t="s">
        <v>60</v>
      </c>
      <c r="AC3267" s="0" t="s">
        <v>60</v>
      </c>
      <c r="AD3267" s="0" t="s">
        <v>60</v>
      </c>
      <c r="AE3267" s="0" t="s">
        <v>60</v>
      </c>
      <c r="AF3267" s="0" t="s">
        <v>60</v>
      </c>
      <c r="AG3267" s="2" t="s">
        <v>60</v>
      </c>
      <c r="AH3267" s="0" t="s">
        <v>60</v>
      </c>
      <c r="AI3267" s="0" t="n">
        <v>57.0921</v>
      </c>
      <c r="AJ3267" s="0" t="n">
        <v>2.98</v>
      </c>
      <c r="AK3267" s="0" t="n">
        <v>5.95</v>
      </c>
      <c r="AL3267" s="0" t="n">
        <v>15562</v>
      </c>
      <c r="AM3267" s="0" t="n">
        <v>2363</v>
      </c>
      <c r="AN3267" s="0" t="n">
        <v>2906</v>
      </c>
      <c r="AO3267" s="2" t="n">
        <v>3.5357</v>
      </c>
      <c r="AP3267" s="0" t="n">
        <v>0.3357</v>
      </c>
      <c r="AQ3267" s="0" t="s">
        <v>60</v>
      </c>
      <c r="AR3267" s="0" t="s">
        <v>60</v>
      </c>
      <c r="AS3267" s="0" t="s">
        <v>60</v>
      </c>
      <c r="AT3267" s="0" t="s">
        <v>60</v>
      </c>
      <c r="AU3267" s="0" t="s">
        <v>60</v>
      </c>
      <c r="AV3267" s="0" t="s">
        <v>60</v>
      </c>
      <c r="AW3267" s="2" t="s">
        <v>60</v>
      </c>
      <c r="AX3267" s="0" t="s">
        <v>60</v>
      </c>
      <c r="AY3267" s="0" t="n">
        <v>1</v>
      </c>
      <c r="BC3267" s="0" t="s">
        <v>9850</v>
      </c>
    </row>
    <row r="3268" customFormat="false" ht="15" hidden="false" customHeight="true" outlineLevel="0" collapsed="false">
      <c r="A3268" s="0" t="s">
        <v>9851</v>
      </c>
      <c r="B3268" s="0" t="s">
        <v>9852</v>
      </c>
      <c r="C3268" s="0" t="s">
        <v>60</v>
      </c>
      <c r="D3268" s="0" t="s">
        <v>60</v>
      </c>
      <c r="E3268" s="0" t="s">
        <v>60</v>
      </c>
      <c r="F3268" s="0" t="s">
        <v>60</v>
      </c>
      <c r="G3268" s="0" t="s">
        <v>60</v>
      </c>
      <c r="H3268" s="0" t="s">
        <v>60</v>
      </c>
      <c r="I3268" s="1" t="s">
        <v>60</v>
      </c>
      <c r="J3268" s="0" t="s">
        <v>60</v>
      </c>
      <c r="K3268" s="0" t="s">
        <v>60</v>
      </c>
      <c r="L3268" s="0" t="s">
        <v>60</v>
      </c>
      <c r="M3268" s="0" t="s">
        <v>60</v>
      </c>
      <c r="N3268" s="0" t="s">
        <v>60</v>
      </c>
      <c r="O3268" s="0" t="s">
        <v>60</v>
      </c>
      <c r="P3268" s="0" t="s">
        <v>60</v>
      </c>
      <c r="Q3268" s="1" t="s">
        <v>60</v>
      </c>
      <c r="R3268" s="0" t="s">
        <v>60</v>
      </c>
      <c r="S3268" s="0" t="s">
        <v>60</v>
      </c>
      <c r="T3268" s="0" t="s">
        <v>60</v>
      </c>
      <c r="U3268" s="0" t="s">
        <v>60</v>
      </c>
      <c r="V3268" s="0" t="s">
        <v>60</v>
      </c>
      <c r="W3268" s="0" t="s">
        <v>60</v>
      </c>
      <c r="X3268" s="0" t="s">
        <v>60</v>
      </c>
      <c r="Y3268" s="1" t="s">
        <v>60</v>
      </c>
      <c r="Z3268" s="0" t="s">
        <v>60</v>
      </c>
      <c r="AA3268" s="0" t="s">
        <v>60</v>
      </c>
      <c r="AB3268" s="0" t="s">
        <v>60</v>
      </c>
      <c r="AC3268" s="0" t="s">
        <v>60</v>
      </c>
      <c r="AD3268" s="0" t="s">
        <v>60</v>
      </c>
      <c r="AE3268" s="0" t="s">
        <v>60</v>
      </c>
      <c r="AF3268" s="0" t="s">
        <v>60</v>
      </c>
      <c r="AG3268" s="2" t="s">
        <v>60</v>
      </c>
      <c r="AH3268" s="0" t="s">
        <v>60</v>
      </c>
      <c r="AI3268" s="0" t="n">
        <v>81.9152</v>
      </c>
      <c r="AJ3268" s="0" t="n">
        <v>0.94</v>
      </c>
      <c r="AK3268" s="0" t="n">
        <v>3.92</v>
      </c>
      <c r="AL3268" s="0" t="n">
        <v>69568</v>
      </c>
      <c r="AM3268" s="0" t="n">
        <v>34434</v>
      </c>
      <c r="AN3268" s="0" t="n">
        <v>8932</v>
      </c>
      <c r="AO3268" s="2" t="n">
        <v>51.5225</v>
      </c>
      <c r="AP3268" s="0" t="n">
        <v>6.4705</v>
      </c>
      <c r="AQ3268" s="0" t="s">
        <v>60</v>
      </c>
      <c r="AR3268" s="0" t="s">
        <v>60</v>
      </c>
      <c r="AS3268" s="0" t="s">
        <v>60</v>
      </c>
      <c r="AT3268" s="0" t="s">
        <v>60</v>
      </c>
      <c r="AU3268" s="0" t="s">
        <v>60</v>
      </c>
      <c r="AV3268" s="0" t="s">
        <v>60</v>
      </c>
      <c r="AW3268" s="2" t="s">
        <v>60</v>
      </c>
      <c r="AX3268" s="0" t="s">
        <v>60</v>
      </c>
      <c r="AY3268" s="0" t="n">
        <v>1</v>
      </c>
      <c r="BC3268" s="0" t="s">
        <v>9853</v>
      </c>
    </row>
    <row r="3269" customFormat="false" ht="15" hidden="false" customHeight="true" outlineLevel="0" collapsed="false">
      <c r="A3269" s="0" t="s">
        <v>9854</v>
      </c>
      <c r="B3269" s="0" t="s">
        <v>9855</v>
      </c>
      <c r="C3269" s="0" t="n">
        <v>108.051</v>
      </c>
      <c r="D3269" s="0" t="n">
        <v>0.78</v>
      </c>
      <c r="E3269" s="0" t="n">
        <v>9.55</v>
      </c>
      <c r="F3269" s="0" t="n">
        <v>10375</v>
      </c>
      <c r="G3269" s="0" t="n">
        <v>7545</v>
      </c>
      <c r="H3269" s="0" t="n">
        <v>2004</v>
      </c>
      <c r="I3269" s="1" t="n">
        <v>8.6229</v>
      </c>
      <c r="J3269" s="0" t="n">
        <v>0.4091</v>
      </c>
      <c r="K3269" s="0" t="s">
        <v>60</v>
      </c>
      <c r="L3269" s="0" t="s">
        <v>60</v>
      </c>
      <c r="M3269" s="0" t="s">
        <v>60</v>
      </c>
      <c r="N3269" s="0" t="s">
        <v>60</v>
      </c>
      <c r="O3269" s="0" t="s">
        <v>60</v>
      </c>
      <c r="P3269" s="0" t="s">
        <v>60</v>
      </c>
      <c r="Q3269" s="1" t="s">
        <v>60</v>
      </c>
      <c r="R3269" s="0" t="s">
        <v>60</v>
      </c>
      <c r="S3269" s="0" t="s">
        <v>60</v>
      </c>
      <c r="T3269" s="0" t="s">
        <v>60</v>
      </c>
      <c r="U3269" s="0" t="s">
        <v>60</v>
      </c>
      <c r="V3269" s="0" t="s">
        <v>60</v>
      </c>
      <c r="W3269" s="0" t="s">
        <v>60</v>
      </c>
      <c r="X3269" s="0" t="s">
        <v>60</v>
      </c>
      <c r="Y3269" s="1" t="s">
        <v>60</v>
      </c>
      <c r="Z3269" s="0" t="s">
        <v>60</v>
      </c>
      <c r="AA3269" s="0" t="s">
        <v>60</v>
      </c>
      <c r="AB3269" s="0" t="s">
        <v>60</v>
      </c>
      <c r="AC3269" s="0" t="s">
        <v>60</v>
      </c>
      <c r="AD3269" s="0" t="s">
        <v>60</v>
      </c>
      <c r="AE3269" s="0" t="s">
        <v>60</v>
      </c>
      <c r="AF3269" s="0" t="s">
        <v>60</v>
      </c>
      <c r="AG3269" s="2" t="s">
        <v>60</v>
      </c>
      <c r="AH3269" s="0" t="s">
        <v>60</v>
      </c>
      <c r="AI3269" s="0" t="s">
        <v>60</v>
      </c>
      <c r="AJ3269" s="0" t="s">
        <v>60</v>
      </c>
      <c r="AK3269" s="0" t="s">
        <v>60</v>
      </c>
      <c r="AL3269" s="0" t="s">
        <v>60</v>
      </c>
      <c r="AM3269" s="0" t="s">
        <v>60</v>
      </c>
      <c r="AN3269" s="0" t="s">
        <v>60</v>
      </c>
      <c r="AO3269" s="2" t="s">
        <v>60</v>
      </c>
      <c r="AP3269" s="0" t="s">
        <v>60</v>
      </c>
      <c r="AQ3269" s="0" t="s">
        <v>60</v>
      </c>
      <c r="AR3269" s="0" t="s">
        <v>60</v>
      </c>
      <c r="AS3269" s="0" t="s">
        <v>60</v>
      </c>
      <c r="AT3269" s="0" t="s">
        <v>60</v>
      </c>
      <c r="AU3269" s="0" t="s">
        <v>60</v>
      </c>
      <c r="AV3269" s="0" t="s">
        <v>60</v>
      </c>
      <c r="AW3269" s="2" t="s">
        <v>60</v>
      </c>
      <c r="AX3269" s="0" t="s">
        <v>60</v>
      </c>
      <c r="AY3269" s="0" t="n">
        <v>1</v>
      </c>
      <c r="BC3269" s="0" t="s">
        <v>9856</v>
      </c>
    </row>
    <row r="3270" customFormat="false" ht="15" hidden="false" customHeight="true" outlineLevel="0" collapsed="false">
      <c r="A3270" s="0" t="s">
        <v>9857</v>
      </c>
      <c r="B3270" s="0" t="s">
        <v>9858</v>
      </c>
      <c r="C3270" s="0" t="s">
        <v>60</v>
      </c>
      <c r="D3270" s="0" t="s">
        <v>60</v>
      </c>
      <c r="E3270" s="0" t="s">
        <v>60</v>
      </c>
      <c r="F3270" s="0" t="s">
        <v>60</v>
      </c>
      <c r="G3270" s="0" t="s">
        <v>60</v>
      </c>
      <c r="H3270" s="0" t="s">
        <v>60</v>
      </c>
      <c r="I3270" s="1" t="s">
        <v>60</v>
      </c>
      <c r="J3270" s="0" t="s">
        <v>60</v>
      </c>
      <c r="K3270" s="0" t="s">
        <v>60</v>
      </c>
      <c r="L3270" s="0" t="s">
        <v>60</v>
      </c>
      <c r="M3270" s="0" t="s">
        <v>60</v>
      </c>
      <c r="N3270" s="0" t="s">
        <v>60</v>
      </c>
      <c r="O3270" s="0" t="s">
        <v>60</v>
      </c>
      <c r="P3270" s="0" t="s">
        <v>60</v>
      </c>
      <c r="Q3270" s="1" t="s">
        <v>60</v>
      </c>
      <c r="R3270" s="0" t="s">
        <v>60</v>
      </c>
      <c r="S3270" s="0" t="s">
        <v>60</v>
      </c>
      <c r="T3270" s="0" t="s">
        <v>60</v>
      </c>
      <c r="U3270" s="0" t="s">
        <v>60</v>
      </c>
      <c r="V3270" s="0" t="s">
        <v>60</v>
      </c>
      <c r="W3270" s="0" t="s">
        <v>60</v>
      </c>
      <c r="X3270" s="0" t="s">
        <v>60</v>
      </c>
      <c r="Y3270" s="1" t="s">
        <v>60</v>
      </c>
      <c r="Z3270" s="0" t="s">
        <v>60</v>
      </c>
      <c r="AA3270" s="0" t="s">
        <v>60</v>
      </c>
      <c r="AB3270" s="0" t="s">
        <v>60</v>
      </c>
      <c r="AC3270" s="0" t="s">
        <v>60</v>
      </c>
      <c r="AD3270" s="0" t="s">
        <v>60</v>
      </c>
      <c r="AE3270" s="0" t="s">
        <v>60</v>
      </c>
      <c r="AF3270" s="0" t="s">
        <v>60</v>
      </c>
      <c r="AG3270" s="2" t="s">
        <v>60</v>
      </c>
      <c r="AH3270" s="0" t="s">
        <v>60</v>
      </c>
      <c r="AI3270" s="0" t="s">
        <v>60</v>
      </c>
      <c r="AJ3270" s="0" t="s">
        <v>60</v>
      </c>
      <c r="AK3270" s="0" t="s">
        <v>60</v>
      </c>
      <c r="AL3270" s="0" t="s">
        <v>60</v>
      </c>
      <c r="AM3270" s="0" t="s">
        <v>60</v>
      </c>
      <c r="AN3270" s="0" t="s">
        <v>60</v>
      </c>
      <c r="AO3270" s="2" t="s">
        <v>60</v>
      </c>
      <c r="AP3270" s="0" t="s">
        <v>60</v>
      </c>
      <c r="AQ3270" s="0" t="n">
        <v>180.5952</v>
      </c>
      <c r="AR3270" s="0" t="n">
        <v>0.31</v>
      </c>
      <c r="AS3270" s="0" t="n">
        <v>13.33</v>
      </c>
      <c r="AT3270" s="0" t="n">
        <v>30530</v>
      </c>
      <c r="AU3270" s="0" t="n">
        <v>9335</v>
      </c>
      <c r="AV3270" s="0" t="n">
        <v>2381</v>
      </c>
      <c r="AW3270" s="2" t="n">
        <v>12.3117</v>
      </c>
      <c r="AX3270" s="0" t="n">
        <v>0.4583</v>
      </c>
      <c r="AY3270" s="0" t="n">
        <v>1</v>
      </c>
      <c r="BC3270" s="0" t="s">
        <v>9859</v>
      </c>
    </row>
    <row r="3271" customFormat="false" ht="15" hidden="false" customHeight="true" outlineLevel="0" collapsed="false">
      <c r="A3271" s="0" t="s">
        <v>9860</v>
      </c>
      <c r="B3271" s="0" t="s">
        <v>9861</v>
      </c>
      <c r="C3271" s="0" t="s">
        <v>60</v>
      </c>
      <c r="D3271" s="0" t="s">
        <v>60</v>
      </c>
      <c r="E3271" s="0" t="s">
        <v>60</v>
      </c>
      <c r="F3271" s="0" t="s">
        <v>60</v>
      </c>
      <c r="G3271" s="0" t="s">
        <v>60</v>
      </c>
      <c r="H3271" s="0" t="s">
        <v>60</v>
      </c>
      <c r="I3271" s="1" t="s">
        <v>60</v>
      </c>
      <c r="J3271" s="0" t="s">
        <v>60</v>
      </c>
      <c r="K3271" s="0" t="s">
        <v>60</v>
      </c>
      <c r="L3271" s="0" t="s">
        <v>60</v>
      </c>
      <c r="M3271" s="0" t="s">
        <v>60</v>
      </c>
      <c r="N3271" s="0" t="s">
        <v>60</v>
      </c>
      <c r="O3271" s="0" t="s">
        <v>60</v>
      </c>
      <c r="P3271" s="0" t="s">
        <v>60</v>
      </c>
      <c r="Q3271" s="1" t="s">
        <v>60</v>
      </c>
      <c r="R3271" s="0" t="s">
        <v>60</v>
      </c>
      <c r="S3271" s="0" t="s">
        <v>60</v>
      </c>
      <c r="T3271" s="0" t="s">
        <v>60</v>
      </c>
      <c r="U3271" s="0" t="s">
        <v>60</v>
      </c>
      <c r="V3271" s="0" t="s">
        <v>60</v>
      </c>
      <c r="W3271" s="0" t="s">
        <v>60</v>
      </c>
      <c r="X3271" s="0" t="s">
        <v>60</v>
      </c>
      <c r="Y3271" s="1" t="s">
        <v>60</v>
      </c>
      <c r="Z3271" s="0" t="s">
        <v>60</v>
      </c>
      <c r="AA3271" s="0" t="n">
        <v>379.3032</v>
      </c>
      <c r="AB3271" s="0" t="n">
        <v>0</v>
      </c>
      <c r="AC3271" s="0" t="n">
        <v>18.63</v>
      </c>
      <c r="AD3271" s="0" t="n">
        <v>10877</v>
      </c>
      <c r="AE3271" s="0" t="n">
        <v>10300.5</v>
      </c>
      <c r="AF3271" s="0" t="n">
        <v>1816</v>
      </c>
      <c r="AG3271" s="2" t="n">
        <v>8.9787</v>
      </c>
      <c r="AH3271" s="0" t="n">
        <v>0.2028</v>
      </c>
      <c r="AI3271" s="0" t="s">
        <v>60</v>
      </c>
      <c r="AJ3271" s="0" t="s">
        <v>60</v>
      </c>
      <c r="AK3271" s="0" t="s">
        <v>60</v>
      </c>
      <c r="AL3271" s="0" t="s">
        <v>60</v>
      </c>
      <c r="AM3271" s="0" t="s">
        <v>60</v>
      </c>
      <c r="AN3271" s="0" t="s">
        <v>60</v>
      </c>
      <c r="AO3271" s="2" t="s">
        <v>60</v>
      </c>
      <c r="AP3271" s="0" t="s">
        <v>60</v>
      </c>
      <c r="AQ3271" s="0" t="s">
        <v>60</v>
      </c>
      <c r="AR3271" s="0" t="s">
        <v>60</v>
      </c>
      <c r="AS3271" s="0" t="s">
        <v>60</v>
      </c>
      <c r="AT3271" s="0" t="s">
        <v>60</v>
      </c>
      <c r="AU3271" s="0" t="s">
        <v>60</v>
      </c>
      <c r="AV3271" s="0" t="s">
        <v>60</v>
      </c>
      <c r="AW3271" s="2" t="s">
        <v>60</v>
      </c>
      <c r="AX3271" s="0" t="s">
        <v>60</v>
      </c>
      <c r="AY3271" s="0" t="n">
        <v>1</v>
      </c>
      <c r="BC3271" s="0" t="s">
        <v>9862</v>
      </c>
    </row>
    <row r="3272" customFormat="false" ht="15" hidden="false" customHeight="true" outlineLevel="0" collapsed="false">
      <c r="A3272" s="0" t="s">
        <v>9863</v>
      </c>
      <c r="B3272" s="0" t="s">
        <v>9864</v>
      </c>
      <c r="C3272" s="0" t="n">
        <v>57.4942</v>
      </c>
      <c r="D3272" s="0" t="n">
        <v>3.71</v>
      </c>
      <c r="E3272" s="0" t="n">
        <v>7.48</v>
      </c>
      <c r="F3272" s="0" t="n">
        <v>14189</v>
      </c>
      <c r="G3272" s="0" t="n">
        <v>11440</v>
      </c>
      <c r="H3272" s="0" t="n">
        <v>2140</v>
      </c>
      <c r="I3272" s="1" t="n">
        <v>13.0743</v>
      </c>
      <c r="J3272" s="0" t="n">
        <v>0.7467</v>
      </c>
      <c r="K3272" s="0" t="s">
        <v>60</v>
      </c>
      <c r="L3272" s="0" t="s">
        <v>60</v>
      </c>
      <c r="M3272" s="0" t="s">
        <v>60</v>
      </c>
      <c r="N3272" s="0" t="s">
        <v>60</v>
      </c>
      <c r="O3272" s="0" t="s">
        <v>60</v>
      </c>
      <c r="P3272" s="0" t="s">
        <v>60</v>
      </c>
      <c r="Q3272" s="1" t="s">
        <v>60</v>
      </c>
      <c r="R3272" s="0" t="s">
        <v>60</v>
      </c>
      <c r="S3272" s="0" t="s">
        <v>60</v>
      </c>
      <c r="T3272" s="0" t="s">
        <v>60</v>
      </c>
      <c r="U3272" s="0" t="s">
        <v>60</v>
      </c>
      <c r="V3272" s="0" t="s">
        <v>60</v>
      </c>
      <c r="W3272" s="0" t="s">
        <v>60</v>
      </c>
      <c r="X3272" s="0" t="s">
        <v>60</v>
      </c>
      <c r="Y3272" s="1" t="s">
        <v>60</v>
      </c>
      <c r="Z3272" s="0" t="s">
        <v>60</v>
      </c>
      <c r="AA3272" s="0" t="s">
        <v>60</v>
      </c>
      <c r="AB3272" s="0" t="s">
        <v>60</v>
      </c>
      <c r="AC3272" s="0" t="s">
        <v>60</v>
      </c>
      <c r="AD3272" s="0" t="s">
        <v>60</v>
      </c>
      <c r="AE3272" s="0" t="s">
        <v>60</v>
      </c>
      <c r="AF3272" s="0" t="s">
        <v>60</v>
      </c>
      <c r="AG3272" s="2" t="s">
        <v>60</v>
      </c>
      <c r="AH3272" s="0" t="s">
        <v>60</v>
      </c>
      <c r="AI3272" s="0" t="s">
        <v>60</v>
      </c>
      <c r="AJ3272" s="0" t="s">
        <v>60</v>
      </c>
      <c r="AK3272" s="0" t="s">
        <v>60</v>
      </c>
      <c r="AL3272" s="0" t="s">
        <v>60</v>
      </c>
      <c r="AM3272" s="0" t="s">
        <v>60</v>
      </c>
      <c r="AN3272" s="0" t="s">
        <v>60</v>
      </c>
      <c r="AO3272" s="2" t="s">
        <v>60</v>
      </c>
      <c r="AP3272" s="0" t="s">
        <v>60</v>
      </c>
      <c r="AQ3272" s="0" t="s">
        <v>60</v>
      </c>
      <c r="AR3272" s="0" t="s">
        <v>60</v>
      </c>
      <c r="AS3272" s="0" t="s">
        <v>60</v>
      </c>
      <c r="AT3272" s="0" t="s">
        <v>60</v>
      </c>
      <c r="AU3272" s="0" t="s">
        <v>60</v>
      </c>
      <c r="AV3272" s="0" t="s">
        <v>60</v>
      </c>
      <c r="AW3272" s="2" t="s">
        <v>60</v>
      </c>
      <c r="AX3272" s="0" t="s">
        <v>60</v>
      </c>
      <c r="AY3272" s="0" t="n">
        <v>1</v>
      </c>
      <c r="BC3272" s="0" t="s">
        <v>9865</v>
      </c>
    </row>
    <row r="3273" customFormat="false" ht="15" hidden="false" customHeight="true" outlineLevel="0" collapsed="false">
      <c r="A3273" s="0" t="s">
        <v>9866</v>
      </c>
      <c r="B3273" s="0" t="s">
        <v>9867</v>
      </c>
      <c r="C3273" s="0" t="s">
        <v>60</v>
      </c>
      <c r="D3273" s="0" t="s">
        <v>60</v>
      </c>
      <c r="E3273" s="0" t="s">
        <v>60</v>
      </c>
      <c r="F3273" s="0" t="s">
        <v>60</v>
      </c>
      <c r="G3273" s="0" t="s">
        <v>60</v>
      </c>
      <c r="H3273" s="0" t="s">
        <v>60</v>
      </c>
      <c r="I3273" s="1" t="s">
        <v>60</v>
      </c>
      <c r="J3273" s="0" t="s">
        <v>60</v>
      </c>
      <c r="K3273" s="0" t="s">
        <v>60</v>
      </c>
      <c r="L3273" s="0" t="s">
        <v>60</v>
      </c>
      <c r="M3273" s="0" t="s">
        <v>60</v>
      </c>
      <c r="N3273" s="0" t="s">
        <v>60</v>
      </c>
      <c r="O3273" s="0" t="s">
        <v>60</v>
      </c>
      <c r="P3273" s="0" t="s">
        <v>60</v>
      </c>
      <c r="Q3273" s="1" t="s">
        <v>60</v>
      </c>
      <c r="R3273" s="0" t="s">
        <v>60</v>
      </c>
      <c r="S3273" s="0" t="n">
        <v>66.066</v>
      </c>
      <c r="T3273" s="0" t="n">
        <v>3.74</v>
      </c>
      <c r="U3273" s="0" t="n">
        <v>2.93</v>
      </c>
      <c r="V3273" s="0" t="n">
        <v>13611</v>
      </c>
      <c r="W3273" s="0" t="n">
        <v>14488.5</v>
      </c>
      <c r="X3273" s="0" t="n">
        <v>2933</v>
      </c>
      <c r="Y3273" s="1" t="n">
        <v>15.8747</v>
      </c>
      <c r="Z3273" s="0" t="n">
        <v>2.0507</v>
      </c>
      <c r="AA3273" s="0" t="s">
        <v>60</v>
      </c>
      <c r="AB3273" s="0" t="s">
        <v>60</v>
      </c>
      <c r="AC3273" s="0" t="s">
        <v>60</v>
      </c>
      <c r="AD3273" s="0" t="s">
        <v>60</v>
      </c>
      <c r="AE3273" s="0" t="s">
        <v>60</v>
      </c>
      <c r="AF3273" s="0" t="s">
        <v>60</v>
      </c>
      <c r="AG3273" s="2" t="s">
        <v>60</v>
      </c>
      <c r="AH3273" s="0" t="s">
        <v>60</v>
      </c>
      <c r="AI3273" s="0" t="s">
        <v>60</v>
      </c>
      <c r="AJ3273" s="0" t="s">
        <v>60</v>
      </c>
      <c r="AK3273" s="0" t="s">
        <v>60</v>
      </c>
      <c r="AL3273" s="0" t="s">
        <v>60</v>
      </c>
      <c r="AM3273" s="0" t="s">
        <v>60</v>
      </c>
      <c r="AN3273" s="0" t="s">
        <v>60</v>
      </c>
      <c r="AO3273" s="2" t="s">
        <v>60</v>
      </c>
      <c r="AP3273" s="0" t="s">
        <v>60</v>
      </c>
      <c r="AQ3273" s="0" t="s">
        <v>60</v>
      </c>
      <c r="AR3273" s="0" t="s">
        <v>60</v>
      </c>
      <c r="AS3273" s="0" t="s">
        <v>60</v>
      </c>
      <c r="AT3273" s="0" t="s">
        <v>60</v>
      </c>
      <c r="AU3273" s="0" t="s">
        <v>60</v>
      </c>
      <c r="AV3273" s="0" t="s">
        <v>60</v>
      </c>
      <c r="AW3273" s="2" t="s">
        <v>60</v>
      </c>
      <c r="AX3273" s="0" t="s">
        <v>60</v>
      </c>
      <c r="AY3273" s="0" t="n">
        <v>1</v>
      </c>
      <c r="BC3273" s="0" t="s">
        <v>9868</v>
      </c>
    </row>
    <row r="3274" customFormat="false" ht="15" hidden="false" customHeight="true" outlineLevel="0" collapsed="false">
      <c r="A3274" s="0" t="s">
        <v>9869</v>
      </c>
      <c r="B3274" s="0" t="s">
        <v>9870</v>
      </c>
      <c r="C3274" s="0" t="n">
        <v>61.6843</v>
      </c>
      <c r="D3274" s="0" t="n">
        <v>3.16</v>
      </c>
      <c r="E3274" s="0" t="n">
        <v>1.01</v>
      </c>
      <c r="F3274" s="0" t="n">
        <v>27870</v>
      </c>
      <c r="G3274" s="0" t="n">
        <v>43965</v>
      </c>
      <c r="H3274" s="0" t="n">
        <v>2011</v>
      </c>
      <c r="I3274" s="1" t="n">
        <v>50.2457</v>
      </c>
      <c r="J3274" s="0" t="n">
        <v>4.0042</v>
      </c>
      <c r="K3274" s="0" t="s">
        <v>60</v>
      </c>
      <c r="L3274" s="0" t="s">
        <v>60</v>
      </c>
      <c r="M3274" s="0" t="s">
        <v>60</v>
      </c>
      <c r="N3274" s="0" t="s">
        <v>60</v>
      </c>
      <c r="O3274" s="0" t="s">
        <v>60</v>
      </c>
      <c r="P3274" s="0" t="s">
        <v>60</v>
      </c>
      <c r="Q3274" s="1" t="s">
        <v>60</v>
      </c>
      <c r="R3274" s="0" t="s">
        <v>60</v>
      </c>
      <c r="S3274" s="0" t="s">
        <v>60</v>
      </c>
      <c r="T3274" s="0" t="s">
        <v>60</v>
      </c>
      <c r="U3274" s="0" t="s">
        <v>60</v>
      </c>
      <c r="V3274" s="0" t="s">
        <v>60</v>
      </c>
      <c r="W3274" s="0" t="s">
        <v>60</v>
      </c>
      <c r="X3274" s="0" t="s">
        <v>60</v>
      </c>
      <c r="Y3274" s="1" t="s">
        <v>60</v>
      </c>
      <c r="Z3274" s="0" t="s">
        <v>60</v>
      </c>
      <c r="AA3274" s="0" t="s">
        <v>60</v>
      </c>
      <c r="AB3274" s="0" t="s">
        <v>60</v>
      </c>
      <c r="AC3274" s="0" t="s">
        <v>60</v>
      </c>
      <c r="AD3274" s="0" t="s">
        <v>60</v>
      </c>
      <c r="AE3274" s="0" t="s">
        <v>60</v>
      </c>
      <c r="AF3274" s="0" t="s">
        <v>60</v>
      </c>
      <c r="AG3274" s="2" t="s">
        <v>60</v>
      </c>
      <c r="AH3274" s="0" t="s">
        <v>60</v>
      </c>
      <c r="AI3274" s="0" t="s">
        <v>60</v>
      </c>
      <c r="AJ3274" s="0" t="s">
        <v>60</v>
      </c>
      <c r="AK3274" s="0" t="s">
        <v>60</v>
      </c>
      <c r="AL3274" s="0" t="s">
        <v>60</v>
      </c>
      <c r="AM3274" s="0" t="s">
        <v>60</v>
      </c>
      <c r="AN3274" s="0" t="s">
        <v>60</v>
      </c>
      <c r="AO3274" s="2" t="s">
        <v>60</v>
      </c>
      <c r="AP3274" s="0" t="s">
        <v>60</v>
      </c>
      <c r="AQ3274" s="0" t="s">
        <v>60</v>
      </c>
      <c r="AR3274" s="0" t="s">
        <v>60</v>
      </c>
      <c r="AS3274" s="0" t="s">
        <v>60</v>
      </c>
      <c r="AT3274" s="0" t="s">
        <v>60</v>
      </c>
      <c r="AU3274" s="0" t="s">
        <v>60</v>
      </c>
      <c r="AV3274" s="0" t="s">
        <v>60</v>
      </c>
      <c r="AW3274" s="2" t="s">
        <v>60</v>
      </c>
      <c r="AX3274" s="0" t="s">
        <v>60</v>
      </c>
      <c r="AY3274" s="0" t="n">
        <v>1</v>
      </c>
      <c r="BC3274" s="0" t="s">
        <v>9871</v>
      </c>
    </row>
    <row r="3275" customFormat="false" ht="15" hidden="false" customHeight="true" outlineLevel="0" collapsed="false">
      <c r="A3275" s="0" t="s">
        <v>9872</v>
      </c>
      <c r="B3275" s="0" t="s">
        <v>9873</v>
      </c>
      <c r="C3275" s="0" t="s">
        <v>60</v>
      </c>
      <c r="D3275" s="0" t="s">
        <v>60</v>
      </c>
      <c r="E3275" s="0" t="s">
        <v>60</v>
      </c>
      <c r="F3275" s="0" t="s">
        <v>60</v>
      </c>
      <c r="G3275" s="0" t="s">
        <v>60</v>
      </c>
      <c r="H3275" s="0" t="s">
        <v>60</v>
      </c>
      <c r="I3275" s="1" t="s">
        <v>60</v>
      </c>
      <c r="J3275" s="0" t="s">
        <v>60</v>
      </c>
      <c r="K3275" s="0" t="s">
        <v>60</v>
      </c>
      <c r="L3275" s="0" t="s">
        <v>60</v>
      </c>
      <c r="M3275" s="0" t="s">
        <v>60</v>
      </c>
      <c r="N3275" s="0" t="s">
        <v>60</v>
      </c>
      <c r="O3275" s="0" t="s">
        <v>60</v>
      </c>
      <c r="P3275" s="0" t="s">
        <v>60</v>
      </c>
      <c r="Q3275" s="1" t="s">
        <v>60</v>
      </c>
      <c r="R3275" s="0" t="s">
        <v>60</v>
      </c>
      <c r="S3275" s="0" t="s">
        <v>60</v>
      </c>
      <c r="T3275" s="0" t="s">
        <v>60</v>
      </c>
      <c r="U3275" s="0" t="s">
        <v>60</v>
      </c>
      <c r="V3275" s="0" t="s">
        <v>60</v>
      </c>
      <c r="W3275" s="0" t="s">
        <v>60</v>
      </c>
      <c r="X3275" s="0" t="s">
        <v>60</v>
      </c>
      <c r="Y3275" s="1" t="s">
        <v>60</v>
      </c>
      <c r="Z3275" s="0" t="s">
        <v>60</v>
      </c>
      <c r="AA3275" s="0" t="s">
        <v>60</v>
      </c>
      <c r="AB3275" s="0" t="s">
        <v>60</v>
      </c>
      <c r="AC3275" s="0" t="s">
        <v>60</v>
      </c>
      <c r="AD3275" s="0" t="s">
        <v>60</v>
      </c>
      <c r="AE3275" s="0" t="s">
        <v>60</v>
      </c>
      <c r="AF3275" s="0" t="s">
        <v>60</v>
      </c>
      <c r="AG3275" s="2" t="s">
        <v>60</v>
      </c>
      <c r="AH3275" s="0" t="s">
        <v>60</v>
      </c>
      <c r="AI3275" s="0" t="n">
        <v>56.9349</v>
      </c>
      <c r="AJ3275" s="0" t="n">
        <v>3.1</v>
      </c>
      <c r="AK3275" s="0" t="n">
        <v>2.96</v>
      </c>
      <c r="AL3275" s="0" t="n">
        <v>19925</v>
      </c>
      <c r="AM3275" s="0" t="n">
        <v>9258</v>
      </c>
      <c r="AN3275" s="0" t="n">
        <v>3693</v>
      </c>
      <c r="AO3275" s="2" t="n">
        <v>13.8524</v>
      </c>
      <c r="AP3275" s="0" t="n">
        <v>1.2231</v>
      </c>
      <c r="AQ3275" s="0" t="s">
        <v>60</v>
      </c>
      <c r="AR3275" s="0" t="s">
        <v>60</v>
      </c>
      <c r="AS3275" s="0" t="s">
        <v>60</v>
      </c>
      <c r="AT3275" s="0" t="s">
        <v>60</v>
      </c>
      <c r="AU3275" s="0" t="s">
        <v>60</v>
      </c>
      <c r="AV3275" s="0" t="s">
        <v>60</v>
      </c>
      <c r="AW3275" s="2" t="s">
        <v>60</v>
      </c>
      <c r="AX3275" s="0" t="s">
        <v>60</v>
      </c>
      <c r="AY3275" s="0" t="n">
        <v>1</v>
      </c>
      <c r="BC3275" s="0" t="s">
        <v>9874</v>
      </c>
    </row>
    <row r="3276" customFormat="false" ht="15" hidden="false" customHeight="true" outlineLevel="0" collapsed="false">
      <c r="A3276" s="0" t="s">
        <v>9875</v>
      </c>
      <c r="B3276" s="0" t="s">
        <v>9876</v>
      </c>
      <c r="C3276" s="0" t="s">
        <v>60</v>
      </c>
      <c r="D3276" s="0" t="s">
        <v>60</v>
      </c>
      <c r="E3276" s="0" t="s">
        <v>60</v>
      </c>
      <c r="F3276" s="0" t="s">
        <v>60</v>
      </c>
      <c r="G3276" s="0" t="s">
        <v>60</v>
      </c>
      <c r="H3276" s="0" t="s">
        <v>60</v>
      </c>
      <c r="I3276" s="1" t="s">
        <v>60</v>
      </c>
      <c r="J3276" s="0" t="s">
        <v>60</v>
      </c>
      <c r="K3276" s="0" t="s">
        <v>60</v>
      </c>
      <c r="L3276" s="0" t="s">
        <v>60</v>
      </c>
      <c r="M3276" s="0" t="s">
        <v>60</v>
      </c>
      <c r="N3276" s="0" t="s">
        <v>60</v>
      </c>
      <c r="O3276" s="0" t="s">
        <v>60</v>
      </c>
      <c r="P3276" s="0" t="s">
        <v>60</v>
      </c>
      <c r="Q3276" s="1" t="s">
        <v>60</v>
      </c>
      <c r="R3276" s="0" t="s">
        <v>60</v>
      </c>
      <c r="S3276" s="0" t="s">
        <v>60</v>
      </c>
      <c r="T3276" s="0" t="s">
        <v>60</v>
      </c>
      <c r="U3276" s="0" t="s">
        <v>60</v>
      </c>
      <c r="V3276" s="0" t="s">
        <v>60</v>
      </c>
      <c r="W3276" s="0" t="s">
        <v>60</v>
      </c>
      <c r="X3276" s="0" t="s">
        <v>60</v>
      </c>
      <c r="Y3276" s="1" t="s">
        <v>60</v>
      </c>
      <c r="Z3276" s="0" t="s">
        <v>60</v>
      </c>
      <c r="AA3276" s="0" t="s">
        <v>60</v>
      </c>
      <c r="AB3276" s="0" t="s">
        <v>60</v>
      </c>
      <c r="AC3276" s="0" t="s">
        <v>60</v>
      </c>
      <c r="AD3276" s="0" t="s">
        <v>60</v>
      </c>
      <c r="AE3276" s="0" t="s">
        <v>60</v>
      </c>
      <c r="AF3276" s="0" t="s">
        <v>60</v>
      </c>
      <c r="AG3276" s="2" t="s">
        <v>60</v>
      </c>
      <c r="AH3276" s="0" t="s">
        <v>60</v>
      </c>
      <c r="AI3276" s="0" t="s">
        <v>60</v>
      </c>
      <c r="AJ3276" s="0" t="s">
        <v>60</v>
      </c>
      <c r="AK3276" s="0" t="s">
        <v>60</v>
      </c>
      <c r="AL3276" s="0" t="s">
        <v>60</v>
      </c>
      <c r="AM3276" s="0" t="s">
        <v>60</v>
      </c>
      <c r="AN3276" s="0" t="s">
        <v>60</v>
      </c>
      <c r="AO3276" s="2" t="s">
        <v>60</v>
      </c>
      <c r="AP3276" s="0" t="s">
        <v>60</v>
      </c>
      <c r="AQ3276" s="0" t="n">
        <v>117.5123</v>
      </c>
      <c r="AR3276" s="0" t="n">
        <v>0.98</v>
      </c>
      <c r="AS3276" s="0" t="n">
        <v>4.52</v>
      </c>
      <c r="AT3276" s="0" t="n">
        <v>6243</v>
      </c>
      <c r="AU3276" s="0" t="n">
        <v>706.8616</v>
      </c>
      <c r="AV3276" s="0" t="n">
        <v>2187</v>
      </c>
      <c r="AW3276" s="2" t="n">
        <v>0.9323</v>
      </c>
      <c r="AX3276" s="0" t="n">
        <v>0.0449</v>
      </c>
      <c r="AY3276" s="0" t="n">
        <v>1</v>
      </c>
      <c r="BC3276" s="0" t="s">
        <v>9877</v>
      </c>
    </row>
    <row r="3277" customFormat="false" ht="15" hidden="false" customHeight="true" outlineLevel="0" collapsed="false">
      <c r="A3277" s="0" t="s">
        <v>9878</v>
      </c>
      <c r="B3277" s="0" t="s">
        <v>9879</v>
      </c>
      <c r="C3277" s="0" t="s">
        <v>60</v>
      </c>
      <c r="D3277" s="0" t="s">
        <v>60</v>
      </c>
      <c r="E3277" s="0" t="s">
        <v>60</v>
      </c>
      <c r="F3277" s="0" t="s">
        <v>60</v>
      </c>
      <c r="G3277" s="0" t="s">
        <v>60</v>
      </c>
      <c r="H3277" s="0" t="s">
        <v>60</v>
      </c>
      <c r="I3277" s="1" t="s">
        <v>60</v>
      </c>
      <c r="J3277" s="0" t="s">
        <v>60</v>
      </c>
      <c r="K3277" s="0" t="s">
        <v>60</v>
      </c>
      <c r="L3277" s="0" t="s">
        <v>60</v>
      </c>
      <c r="M3277" s="0" t="s">
        <v>60</v>
      </c>
      <c r="N3277" s="0" t="s">
        <v>60</v>
      </c>
      <c r="O3277" s="0" t="s">
        <v>60</v>
      </c>
      <c r="P3277" s="0" t="s">
        <v>60</v>
      </c>
      <c r="Q3277" s="1" t="s">
        <v>60</v>
      </c>
      <c r="R3277" s="0" t="s">
        <v>60</v>
      </c>
      <c r="S3277" s="0" t="s">
        <v>60</v>
      </c>
      <c r="T3277" s="0" t="s">
        <v>60</v>
      </c>
      <c r="U3277" s="0" t="s">
        <v>60</v>
      </c>
      <c r="V3277" s="0" t="s">
        <v>60</v>
      </c>
      <c r="W3277" s="0" t="s">
        <v>60</v>
      </c>
      <c r="X3277" s="0" t="s">
        <v>60</v>
      </c>
      <c r="Y3277" s="1" t="s">
        <v>60</v>
      </c>
      <c r="Z3277" s="0" t="s">
        <v>60</v>
      </c>
      <c r="AA3277" s="0" t="n">
        <v>1653.667</v>
      </c>
      <c r="AB3277" s="0" t="n">
        <v>0</v>
      </c>
      <c r="AC3277" s="0" t="n">
        <v>25</v>
      </c>
      <c r="AD3277" s="0" t="n">
        <v>77686</v>
      </c>
      <c r="AE3277" s="0" t="n">
        <v>0</v>
      </c>
      <c r="AF3277" s="0" t="n">
        <v>28104</v>
      </c>
      <c r="AG3277" s="2" t="s">
        <v>60</v>
      </c>
      <c r="AH3277" s="0" t="s">
        <v>60</v>
      </c>
      <c r="AI3277" s="0" t="s">
        <v>60</v>
      </c>
      <c r="AJ3277" s="0" t="s">
        <v>60</v>
      </c>
      <c r="AK3277" s="0" t="s">
        <v>60</v>
      </c>
      <c r="AL3277" s="0" t="s">
        <v>60</v>
      </c>
      <c r="AM3277" s="0" t="s">
        <v>60</v>
      </c>
      <c r="AN3277" s="0" t="s">
        <v>60</v>
      </c>
      <c r="AO3277" s="2" t="s">
        <v>60</v>
      </c>
      <c r="AP3277" s="0" t="s">
        <v>60</v>
      </c>
      <c r="AQ3277" s="0" t="s">
        <v>60</v>
      </c>
      <c r="AR3277" s="0" t="s">
        <v>60</v>
      </c>
      <c r="AS3277" s="0" t="s">
        <v>60</v>
      </c>
      <c r="AT3277" s="0" t="s">
        <v>60</v>
      </c>
      <c r="AU3277" s="0" t="s">
        <v>60</v>
      </c>
      <c r="AV3277" s="0" t="s">
        <v>60</v>
      </c>
      <c r="AW3277" s="2" t="s">
        <v>60</v>
      </c>
      <c r="AX3277" s="0" t="s">
        <v>60</v>
      </c>
      <c r="AY3277" s="0" t="n">
        <v>1</v>
      </c>
      <c r="BC3277" s="0" t="s">
        <v>9880</v>
      </c>
    </row>
    <row r="3278" customFormat="false" ht="15" hidden="false" customHeight="true" outlineLevel="0" collapsed="false">
      <c r="A3278" s="0" t="s">
        <v>9881</v>
      </c>
      <c r="B3278" s="0" t="s">
        <v>9882</v>
      </c>
      <c r="C3278" s="0" t="s">
        <v>60</v>
      </c>
      <c r="D3278" s="0" t="s">
        <v>60</v>
      </c>
      <c r="E3278" s="0" t="s">
        <v>60</v>
      </c>
      <c r="F3278" s="0" t="s">
        <v>60</v>
      </c>
      <c r="G3278" s="0" t="s">
        <v>60</v>
      </c>
      <c r="H3278" s="0" t="s">
        <v>60</v>
      </c>
      <c r="I3278" s="1" t="s">
        <v>60</v>
      </c>
      <c r="J3278" s="0" t="s">
        <v>60</v>
      </c>
      <c r="K3278" s="0" t="n">
        <v>96.586</v>
      </c>
      <c r="L3278" s="0" t="n">
        <v>1.04</v>
      </c>
      <c r="M3278" s="0" t="n">
        <v>3.67</v>
      </c>
      <c r="N3278" s="0" t="n">
        <v>129635</v>
      </c>
      <c r="O3278" s="0" t="n">
        <v>33077</v>
      </c>
      <c r="P3278" s="0" t="n">
        <v>10021</v>
      </c>
      <c r="Q3278" s="1" t="n">
        <v>37.2405</v>
      </c>
      <c r="R3278" s="0" t="n">
        <v>3.8577</v>
      </c>
      <c r="S3278" s="0" t="s">
        <v>60</v>
      </c>
      <c r="T3278" s="0" t="s">
        <v>60</v>
      </c>
      <c r="U3278" s="0" t="s">
        <v>60</v>
      </c>
      <c r="V3278" s="0" t="s">
        <v>60</v>
      </c>
      <c r="W3278" s="0" t="s">
        <v>60</v>
      </c>
      <c r="X3278" s="0" t="s">
        <v>60</v>
      </c>
      <c r="Y3278" s="1" t="s">
        <v>60</v>
      </c>
      <c r="Z3278" s="0" t="s">
        <v>60</v>
      </c>
      <c r="AA3278" s="0" t="s">
        <v>60</v>
      </c>
      <c r="AB3278" s="0" t="s">
        <v>60</v>
      </c>
      <c r="AC3278" s="0" t="s">
        <v>60</v>
      </c>
      <c r="AD3278" s="0" t="s">
        <v>60</v>
      </c>
      <c r="AE3278" s="0" t="s">
        <v>60</v>
      </c>
      <c r="AF3278" s="0" t="s">
        <v>60</v>
      </c>
      <c r="AG3278" s="2" t="s">
        <v>60</v>
      </c>
      <c r="AH3278" s="0" t="s">
        <v>60</v>
      </c>
      <c r="AI3278" s="0" t="s">
        <v>60</v>
      </c>
      <c r="AJ3278" s="0" t="s">
        <v>60</v>
      </c>
      <c r="AK3278" s="0" t="s">
        <v>60</v>
      </c>
      <c r="AL3278" s="0" t="s">
        <v>60</v>
      </c>
      <c r="AM3278" s="0" t="s">
        <v>60</v>
      </c>
      <c r="AN3278" s="0" t="s">
        <v>60</v>
      </c>
      <c r="AO3278" s="2" t="s">
        <v>60</v>
      </c>
      <c r="AP3278" s="0" t="s">
        <v>60</v>
      </c>
      <c r="AQ3278" s="0" t="s">
        <v>60</v>
      </c>
      <c r="AR3278" s="0" t="s">
        <v>60</v>
      </c>
      <c r="AS3278" s="0" t="s">
        <v>60</v>
      </c>
      <c r="AT3278" s="0" t="s">
        <v>60</v>
      </c>
      <c r="AU3278" s="0" t="s">
        <v>60</v>
      </c>
      <c r="AV3278" s="0" t="s">
        <v>60</v>
      </c>
      <c r="AW3278" s="2" t="s">
        <v>60</v>
      </c>
      <c r="AX3278" s="0" t="s">
        <v>60</v>
      </c>
      <c r="AY3278" s="0" t="n">
        <v>1</v>
      </c>
      <c r="BC3278" s="0" t="s">
        <v>9883</v>
      </c>
    </row>
    <row r="3279" customFormat="false" ht="15" hidden="false" customHeight="true" outlineLevel="0" collapsed="false">
      <c r="A3279" s="0" t="s">
        <v>9884</v>
      </c>
      <c r="B3279" s="0" t="s">
        <v>9885</v>
      </c>
      <c r="C3279" s="0" t="s">
        <v>60</v>
      </c>
      <c r="D3279" s="0" t="s">
        <v>60</v>
      </c>
      <c r="E3279" s="0" t="s">
        <v>60</v>
      </c>
      <c r="F3279" s="0" t="s">
        <v>60</v>
      </c>
      <c r="G3279" s="0" t="s">
        <v>60</v>
      </c>
      <c r="H3279" s="0" t="s">
        <v>60</v>
      </c>
      <c r="I3279" s="1" t="s">
        <v>60</v>
      </c>
      <c r="J3279" s="0" t="s">
        <v>60</v>
      </c>
      <c r="K3279" s="0" t="s">
        <v>60</v>
      </c>
      <c r="L3279" s="0" t="s">
        <v>60</v>
      </c>
      <c r="M3279" s="0" t="s">
        <v>60</v>
      </c>
      <c r="N3279" s="0" t="s">
        <v>60</v>
      </c>
      <c r="O3279" s="0" t="s">
        <v>60</v>
      </c>
      <c r="P3279" s="0" t="s">
        <v>60</v>
      </c>
      <c r="Q3279" s="1" t="s">
        <v>60</v>
      </c>
      <c r="R3279" s="0" t="s">
        <v>60</v>
      </c>
      <c r="S3279" s="0" t="s">
        <v>60</v>
      </c>
      <c r="T3279" s="0" t="s">
        <v>60</v>
      </c>
      <c r="U3279" s="0" t="s">
        <v>60</v>
      </c>
      <c r="V3279" s="0" t="s">
        <v>60</v>
      </c>
      <c r="W3279" s="0" t="s">
        <v>60</v>
      </c>
      <c r="X3279" s="0" t="s">
        <v>60</v>
      </c>
      <c r="Y3279" s="1" t="s">
        <v>60</v>
      </c>
      <c r="Z3279" s="0" t="s">
        <v>60</v>
      </c>
      <c r="AA3279" s="0" t="n">
        <v>76.6908</v>
      </c>
      <c r="AB3279" s="0" t="n">
        <v>2.48</v>
      </c>
      <c r="AC3279" s="0" t="n">
        <v>6.68</v>
      </c>
      <c r="AD3279" s="0" t="n">
        <v>173943</v>
      </c>
      <c r="AE3279" s="0" t="n">
        <v>90272</v>
      </c>
      <c r="AF3279" s="0" t="n">
        <v>22441</v>
      </c>
      <c r="AG3279" s="2" t="n">
        <v>78.6883</v>
      </c>
      <c r="AH3279" s="0" t="n">
        <v>11.9366</v>
      </c>
      <c r="AI3279" s="0" t="s">
        <v>60</v>
      </c>
      <c r="AJ3279" s="0" t="s">
        <v>60</v>
      </c>
      <c r="AK3279" s="0" t="s">
        <v>60</v>
      </c>
      <c r="AL3279" s="0" t="s">
        <v>60</v>
      </c>
      <c r="AM3279" s="0" t="s">
        <v>60</v>
      </c>
      <c r="AN3279" s="0" t="s">
        <v>60</v>
      </c>
      <c r="AO3279" s="2" t="s">
        <v>60</v>
      </c>
      <c r="AP3279" s="0" t="s">
        <v>60</v>
      </c>
      <c r="AQ3279" s="0" t="s">
        <v>60</v>
      </c>
      <c r="AR3279" s="0" t="s">
        <v>60</v>
      </c>
      <c r="AS3279" s="0" t="s">
        <v>60</v>
      </c>
      <c r="AT3279" s="0" t="s">
        <v>60</v>
      </c>
      <c r="AU3279" s="0" t="s">
        <v>60</v>
      </c>
      <c r="AV3279" s="0" t="s">
        <v>60</v>
      </c>
      <c r="AW3279" s="2" t="s">
        <v>60</v>
      </c>
      <c r="AX3279" s="0" t="s">
        <v>60</v>
      </c>
      <c r="AY3279" s="0" t="n">
        <v>1</v>
      </c>
      <c r="BC3279" s="0" t="s">
        <v>9886</v>
      </c>
    </row>
    <row r="3280" customFormat="false" ht="15" hidden="false" customHeight="true" outlineLevel="0" collapsed="false">
      <c r="A3280" s="0" t="s">
        <v>9887</v>
      </c>
      <c r="B3280" s="0" t="s">
        <v>9888</v>
      </c>
      <c r="C3280" s="0" t="n">
        <v>59.0585</v>
      </c>
      <c r="D3280" s="0" t="n">
        <v>3.45</v>
      </c>
      <c r="E3280" s="0" t="n">
        <v>11.04</v>
      </c>
      <c r="F3280" s="0" t="n">
        <v>10732</v>
      </c>
      <c r="G3280" s="0" t="n">
        <v>522</v>
      </c>
      <c r="H3280" s="0" t="n">
        <v>1230</v>
      </c>
      <c r="I3280" s="1" t="n">
        <v>0.5966</v>
      </c>
      <c r="J3280" s="0" t="n">
        <v>0.0097</v>
      </c>
      <c r="K3280" s="0" t="s">
        <v>60</v>
      </c>
      <c r="L3280" s="0" t="s">
        <v>60</v>
      </c>
      <c r="M3280" s="0" t="s">
        <v>60</v>
      </c>
      <c r="N3280" s="0" t="s">
        <v>60</v>
      </c>
      <c r="O3280" s="0" t="s">
        <v>60</v>
      </c>
      <c r="P3280" s="0" t="s">
        <v>60</v>
      </c>
      <c r="Q3280" s="1" t="s">
        <v>60</v>
      </c>
      <c r="R3280" s="0" t="s">
        <v>60</v>
      </c>
      <c r="S3280" s="0" t="s">
        <v>60</v>
      </c>
      <c r="T3280" s="0" t="s">
        <v>60</v>
      </c>
      <c r="U3280" s="0" t="s">
        <v>60</v>
      </c>
      <c r="V3280" s="0" t="s">
        <v>60</v>
      </c>
      <c r="W3280" s="0" t="s">
        <v>60</v>
      </c>
      <c r="X3280" s="0" t="s">
        <v>60</v>
      </c>
      <c r="Y3280" s="1" t="s">
        <v>60</v>
      </c>
      <c r="Z3280" s="0" t="s">
        <v>60</v>
      </c>
      <c r="AA3280" s="0" t="s">
        <v>60</v>
      </c>
      <c r="AB3280" s="0" t="s">
        <v>60</v>
      </c>
      <c r="AC3280" s="0" t="s">
        <v>60</v>
      </c>
      <c r="AD3280" s="0" t="s">
        <v>60</v>
      </c>
      <c r="AE3280" s="0" t="s">
        <v>60</v>
      </c>
      <c r="AF3280" s="0" t="s">
        <v>60</v>
      </c>
      <c r="AG3280" s="2" t="s">
        <v>60</v>
      </c>
      <c r="AH3280" s="0" t="s">
        <v>60</v>
      </c>
      <c r="AI3280" s="0" t="s">
        <v>60</v>
      </c>
      <c r="AJ3280" s="0" t="s">
        <v>60</v>
      </c>
      <c r="AK3280" s="0" t="s">
        <v>60</v>
      </c>
      <c r="AL3280" s="0" t="s">
        <v>60</v>
      </c>
      <c r="AM3280" s="0" t="s">
        <v>60</v>
      </c>
      <c r="AN3280" s="0" t="s">
        <v>60</v>
      </c>
      <c r="AO3280" s="2" t="s">
        <v>60</v>
      </c>
      <c r="AP3280" s="0" t="s">
        <v>60</v>
      </c>
      <c r="AQ3280" s="0" t="s">
        <v>60</v>
      </c>
      <c r="AR3280" s="0" t="s">
        <v>60</v>
      </c>
      <c r="AS3280" s="0" t="s">
        <v>60</v>
      </c>
      <c r="AT3280" s="0" t="s">
        <v>60</v>
      </c>
      <c r="AU3280" s="0" t="s">
        <v>60</v>
      </c>
      <c r="AV3280" s="0" t="s">
        <v>60</v>
      </c>
      <c r="AW3280" s="2" t="s">
        <v>60</v>
      </c>
      <c r="AX3280" s="0" t="s">
        <v>60</v>
      </c>
      <c r="AY3280" s="0" t="n">
        <v>1</v>
      </c>
      <c r="BC3280" s="0" t="s">
        <v>9889</v>
      </c>
    </row>
    <row r="3281" customFormat="false" ht="15" hidden="false" customHeight="true" outlineLevel="0" collapsed="false">
      <c r="A3281" s="0" t="s">
        <v>9890</v>
      </c>
      <c r="B3281" s="0" t="s">
        <v>9891</v>
      </c>
      <c r="C3281" s="0" t="s">
        <v>60</v>
      </c>
      <c r="D3281" s="0" t="s">
        <v>60</v>
      </c>
      <c r="E3281" s="0" t="s">
        <v>60</v>
      </c>
      <c r="F3281" s="0" t="s">
        <v>60</v>
      </c>
      <c r="G3281" s="0" t="s">
        <v>60</v>
      </c>
      <c r="H3281" s="0" t="s">
        <v>60</v>
      </c>
      <c r="I3281" s="1" t="s">
        <v>60</v>
      </c>
      <c r="J3281" s="0" t="s">
        <v>60</v>
      </c>
      <c r="K3281" s="0" t="s">
        <v>60</v>
      </c>
      <c r="L3281" s="0" t="s">
        <v>60</v>
      </c>
      <c r="M3281" s="0" t="s">
        <v>60</v>
      </c>
      <c r="N3281" s="0" t="s">
        <v>60</v>
      </c>
      <c r="O3281" s="0" t="s">
        <v>60</v>
      </c>
      <c r="P3281" s="0" t="s">
        <v>60</v>
      </c>
      <c r="Q3281" s="1" t="s">
        <v>60</v>
      </c>
      <c r="R3281" s="0" t="s">
        <v>60</v>
      </c>
      <c r="S3281" s="0" t="n">
        <v>70.7979</v>
      </c>
      <c r="T3281" s="0" t="n">
        <v>2.96</v>
      </c>
      <c r="U3281" s="0" t="n">
        <v>2.53</v>
      </c>
      <c r="V3281" s="0" t="n">
        <v>38246</v>
      </c>
      <c r="W3281" s="0" t="n">
        <v>40557</v>
      </c>
      <c r="X3281" s="0" t="n">
        <v>13013</v>
      </c>
      <c r="Y3281" s="1" t="n">
        <v>44.4373</v>
      </c>
      <c r="Z3281" s="0" t="n">
        <v>4.4003</v>
      </c>
      <c r="AA3281" s="0" t="s">
        <v>60</v>
      </c>
      <c r="AB3281" s="0" t="s">
        <v>60</v>
      </c>
      <c r="AC3281" s="0" t="s">
        <v>60</v>
      </c>
      <c r="AD3281" s="0" t="s">
        <v>60</v>
      </c>
      <c r="AE3281" s="0" t="s">
        <v>60</v>
      </c>
      <c r="AF3281" s="0" t="s">
        <v>60</v>
      </c>
      <c r="AG3281" s="2" t="s">
        <v>60</v>
      </c>
      <c r="AH3281" s="0" t="s">
        <v>60</v>
      </c>
      <c r="AI3281" s="0" t="s">
        <v>60</v>
      </c>
      <c r="AJ3281" s="0" t="s">
        <v>60</v>
      </c>
      <c r="AK3281" s="0" t="s">
        <v>60</v>
      </c>
      <c r="AL3281" s="0" t="s">
        <v>60</v>
      </c>
      <c r="AM3281" s="0" t="s">
        <v>60</v>
      </c>
      <c r="AN3281" s="0" t="s">
        <v>60</v>
      </c>
      <c r="AO3281" s="2" t="s">
        <v>60</v>
      </c>
      <c r="AP3281" s="0" t="s">
        <v>60</v>
      </c>
      <c r="AQ3281" s="0" t="s">
        <v>60</v>
      </c>
      <c r="AR3281" s="0" t="s">
        <v>60</v>
      </c>
      <c r="AS3281" s="0" t="s">
        <v>60</v>
      </c>
      <c r="AT3281" s="0" t="s">
        <v>60</v>
      </c>
      <c r="AU3281" s="0" t="s">
        <v>60</v>
      </c>
      <c r="AV3281" s="0" t="s">
        <v>60</v>
      </c>
      <c r="AW3281" s="2" t="s">
        <v>60</v>
      </c>
      <c r="AX3281" s="0" t="s">
        <v>60</v>
      </c>
      <c r="AY3281" s="0" t="n">
        <v>1</v>
      </c>
      <c r="BC3281" s="0" t="s">
        <v>9892</v>
      </c>
    </row>
    <row r="3282" customFormat="false" ht="15" hidden="false" customHeight="true" outlineLevel="0" collapsed="false">
      <c r="A3282" s="0" t="s">
        <v>9893</v>
      </c>
      <c r="B3282" s="0" t="s">
        <v>9894</v>
      </c>
      <c r="C3282" s="0" t="s">
        <v>60</v>
      </c>
      <c r="D3282" s="0" t="s">
        <v>60</v>
      </c>
      <c r="E3282" s="0" t="s">
        <v>60</v>
      </c>
      <c r="F3282" s="0" t="s">
        <v>60</v>
      </c>
      <c r="G3282" s="0" t="s">
        <v>60</v>
      </c>
      <c r="H3282" s="0" t="s">
        <v>60</v>
      </c>
      <c r="I3282" s="1" t="s">
        <v>60</v>
      </c>
      <c r="J3282" s="0" t="s">
        <v>60</v>
      </c>
      <c r="K3282" s="0" t="n">
        <v>176.3372</v>
      </c>
      <c r="L3282" s="0" t="n">
        <v>0.05</v>
      </c>
      <c r="M3282" s="0" t="n">
        <v>0.52</v>
      </c>
      <c r="N3282" s="0" t="n">
        <v>51969</v>
      </c>
      <c r="O3282" s="0" t="n">
        <v>22771.49</v>
      </c>
      <c r="P3282" s="0" t="n">
        <v>6735</v>
      </c>
      <c r="Q3282" s="1" t="n">
        <v>25.6378</v>
      </c>
      <c r="R3282" s="0" t="n">
        <v>6.1288</v>
      </c>
      <c r="S3282" s="0" t="s">
        <v>60</v>
      </c>
      <c r="T3282" s="0" t="s">
        <v>60</v>
      </c>
      <c r="U3282" s="0" t="s">
        <v>60</v>
      </c>
      <c r="V3282" s="0" t="s">
        <v>60</v>
      </c>
      <c r="W3282" s="0" t="s">
        <v>60</v>
      </c>
      <c r="X3282" s="0" t="s">
        <v>60</v>
      </c>
      <c r="Y3282" s="1" t="s">
        <v>60</v>
      </c>
      <c r="Z3282" s="0" t="s">
        <v>60</v>
      </c>
      <c r="AA3282" s="0" t="s">
        <v>60</v>
      </c>
      <c r="AB3282" s="0" t="s">
        <v>60</v>
      </c>
      <c r="AC3282" s="0" t="s">
        <v>60</v>
      </c>
      <c r="AD3282" s="0" t="s">
        <v>60</v>
      </c>
      <c r="AE3282" s="0" t="s">
        <v>60</v>
      </c>
      <c r="AF3282" s="0" t="s">
        <v>60</v>
      </c>
      <c r="AG3282" s="2" t="s">
        <v>60</v>
      </c>
      <c r="AH3282" s="0" t="s">
        <v>60</v>
      </c>
      <c r="AI3282" s="0" t="s">
        <v>60</v>
      </c>
      <c r="AJ3282" s="0" t="s">
        <v>60</v>
      </c>
      <c r="AK3282" s="0" t="s">
        <v>60</v>
      </c>
      <c r="AL3282" s="0" t="s">
        <v>60</v>
      </c>
      <c r="AM3282" s="0" t="s">
        <v>60</v>
      </c>
      <c r="AN3282" s="0" t="s">
        <v>60</v>
      </c>
      <c r="AO3282" s="2" t="s">
        <v>60</v>
      </c>
      <c r="AP3282" s="0" t="s">
        <v>60</v>
      </c>
      <c r="AQ3282" s="0" t="s">
        <v>60</v>
      </c>
      <c r="AR3282" s="0" t="s">
        <v>60</v>
      </c>
      <c r="AS3282" s="0" t="s">
        <v>60</v>
      </c>
      <c r="AT3282" s="0" t="s">
        <v>60</v>
      </c>
      <c r="AU3282" s="0" t="s">
        <v>60</v>
      </c>
      <c r="AV3282" s="0" t="s">
        <v>60</v>
      </c>
      <c r="AW3282" s="2" t="s">
        <v>60</v>
      </c>
      <c r="AX3282" s="0" t="s">
        <v>60</v>
      </c>
      <c r="AY3282" s="0" t="n">
        <v>1</v>
      </c>
      <c r="BC3282" s="0" t="s">
        <v>9895</v>
      </c>
    </row>
    <row r="3283" customFormat="false" ht="15" hidden="false" customHeight="true" outlineLevel="0" collapsed="false">
      <c r="A3283" s="0" t="s">
        <v>9896</v>
      </c>
      <c r="B3283" s="0" t="s">
        <v>9897</v>
      </c>
      <c r="C3283" s="0" t="s">
        <v>60</v>
      </c>
      <c r="D3283" s="0" t="s">
        <v>60</v>
      </c>
      <c r="E3283" s="0" t="s">
        <v>60</v>
      </c>
      <c r="F3283" s="0" t="s">
        <v>60</v>
      </c>
      <c r="G3283" s="0" t="s">
        <v>60</v>
      </c>
      <c r="H3283" s="0" t="s">
        <v>60</v>
      </c>
      <c r="I3283" s="1" t="s">
        <v>60</v>
      </c>
      <c r="J3283" s="0" t="s">
        <v>60</v>
      </c>
      <c r="K3283" s="0" t="s">
        <v>60</v>
      </c>
      <c r="L3283" s="0" t="s">
        <v>60</v>
      </c>
      <c r="M3283" s="0" t="s">
        <v>60</v>
      </c>
      <c r="N3283" s="0" t="s">
        <v>60</v>
      </c>
      <c r="O3283" s="0" t="s">
        <v>60</v>
      </c>
      <c r="P3283" s="0" t="s">
        <v>60</v>
      </c>
      <c r="Q3283" s="1" t="s">
        <v>60</v>
      </c>
      <c r="R3283" s="0" t="s">
        <v>60</v>
      </c>
      <c r="S3283" s="0" t="s">
        <v>60</v>
      </c>
      <c r="T3283" s="0" t="s">
        <v>60</v>
      </c>
      <c r="U3283" s="0" t="s">
        <v>60</v>
      </c>
      <c r="V3283" s="0" t="s">
        <v>60</v>
      </c>
      <c r="W3283" s="0" t="s">
        <v>60</v>
      </c>
      <c r="X3283" s="0" t="s">
        <v>60</v>
      </c>
      <c r="Y3283" s="1" t="s">
        <v>60</v>
      </c>
      <c r="Z3283" s="0" t="s">
        <v>60</v>
      </c>
      <c r="AA3283" s="0" t="s">
        <v>60</v>
      </c>
      <c r="AB3283" s="0" t="s">
        <v>60</v>
      </c>
      <c r="AC3283" s="0" t="s">
        <v>60</v>
      </c>
      <c r="AD3283" s="0" t="s">
        <v>60</v>
      </c>
      <c r="AE3283" s="0" t="s">
        <v>60</v>
      </c>
      <c r="AF3283" s="0" t="s">
        <v>60</v>
      </c>
      <c r="AG3283" s="2" t="s">
        <v>60</v>
      </c>
      <c r="AH3283" s="0" t="s">
        <v>60</v>
      </c>
      <c r="AI3283" s="0" t="n">
        <v>49.5525</v>
      </c>
      <c r="AJ3283" s="0" t="n">
        <v>3.91</v>
      </c>
      <c r="AK3283" s="0" t="n">
        <v>4.61</v>
      </c>
      <c r="AL3283" s="0" t="n">
        <v>53965</v>
      </c>
      <c r="AM3283" s="0" t="n">
        <v>25801</v>
      </c>
      <c r="AN3283" s="0" t="n">
        <v>12236</v>
      </c>
      <c r="AO3283" s="2" t="n">
        <v>38.6052</v>
      </c>
      <c r="AP3283" s="0" t="n">
        <v>8.4335</v>
      </c>
      <c r="AQ3283" s="0" t="s">
        <v>60</v>
      </c>
      <c r="AR3283" s="0" t="s">
        <v>60</v>
      </c>
      <c r="AS3283" s="0" t="s">
        <v>60</v>
      </c>
      <c r="AT3283" s="0" t="s">
        <v>60</v>
      </c>
      <c r="AU3283" s="0" t="s">
        <v>60</v>
      </c>
      <c r="AV3283" s="0" t="s">
        <v>60</v>
      </c>
      <c r="AW3283" s="2" t="s">
        <v>60</v>
      </c>
      <c r="AX3283" s="0" t="s">
        <v>60</v>
      </c>
      <c r="AY3283" s="0" t="n">
        <v>1</v>
      </c>
      <c r="BC3283" s="0" t="s">
        <v>9898</v>
      </c>
    </row>
    <row r="3284" customFormat="false" ht="15" hidden="false" customHeight="true" outlineLevel="0" collapsed="false">
      <c r="A3284" s="0" t="s">
        <v>9899</v>
      </c>
      <c r="B3284" s="0" t="s">
        <v>9900</v>
      </c>
      <c r="C3284" s="0" t="s">
        <v>60</v>
      </c>
      <c r="D3284" s="0" t="s">
        <v>60</v>
      </c>
      <c r="E3284" s="0" t="s">
        <v>60</v>
      </c>
      <c r="F3284" s="0" t="s">
        <v>60</v>
      </c>
      <c r="G3284" s="0" t="s">
        <v>60</v>
      </c>
      <c r="H3284" s="0" t="s">
        <v>60</v>
      </c>
      <c r="I3284" s="1" t="s">
        <v>60</v>
      </c>
      <c r="J3284" s="0" t="s">
        <v>60</v>
      </c>
      <c r="K3284" s="0" t="s">
        <v>60</v>
      </c>
      <c r="L3284" s="0" t="s">
        <v>60</v>
      </c>
      <c r="M3284" s="0" t="s">
        <v>60</v>
      </c>
      <c r="N3284" s="0" t="s">
        <v>60</v>
      </c>
      <c r="O3284" s="0" t="s">
        <v>60</v>
      </c>
      <c r="P3284" s="0" t="s">
        <v>60</v>
      </c>
      <c r="Q3284" s="1" t="s">
        <v>60</v>
      </c>
      <c r="R3284" s="0" t="s">
        <v>60</v>
      </c>
      <c r="S3284" s="0" t="s">
        <v>60</v>
      </c>
      <c r="T3284" s="0" t="s">
        <v>60</v>
      </c>
      <c r="U3284" s="0" t="s">
        <v>60</v>
      </c>
      <c r="V3284" s="0" t="s">
        <v>60</v>
      </c>
      <c r="W3284" s="0" t="s">
        <v>60</v>
      </c>
      <c r="X3284" s="0" t="s">
        <v>60</v>
      </c>
      <c r="Y3284" s="1" t="s">
        <v>60</v>
      </c>
      <c r="Z3284" s="0" t="s">
        <v>60</v>
      </c>
      <c r="AA3284" s="0" t="s">
        <v>60</v>
      </c>
      <c r="AB3284" s="0" t="s">
        <v>60</v>
      </c>
      <c r="AC3284" s="0" t="s">
        <v>60</v>
      </c>
      <c r="AD3284" s="0" t="s">
        <v>60</v>
      </c>
      <c r="AE3284" s="0" t="s">
        <v>60</v>
      </c>
      <c r="AF3284" s="0" t="s">
        <v>60</v>
      </c>
      <c r="AG3284" s="2" t="s">
        <v>60</v>
      </c>
      <c r="AH3284" s="0" t="s">
        <v>60</v>
      </c>
      <c r="AI3284" s="0" t="n">
        <v>282.1073</v>
      </c>
      <c r="AJ3284" s="0" t="n">
        <v>0</v>
      </c>
      <c r="AK3284" s="0" t="n">
        <v>21.98</v>
      </c>
      <c r="AL3284" s="0" t="n">
        <v>9423</v>
      </c>
      <c r="AM3284" s="0" t="n">
        <v>19269</v>
      </c>
      <c r="AN3284" s="0" t="n">
        <v>1200</v>
      </c>
      <c r="AO3284" s="2" t="n">
        <v>28.8316</v>
      </c>
      <c r="AP3284" s="0" t="n">
        <v>0.2821</v>
      </c>
      <c r="AQ3284" s="0" t="s">
        <v>60</v>
      </c>
      <c r="AR3284" s="0" t="s">
        <v>60</v>
      </c>
      <c r="AS3284" s="0" t="s">
        <v>60</v>
      </c>
      <c r="AT3284" s="0" t="s">
        <v>60</v>
      </c>
      <c r="AU3284" s="0" t="s">
        <v>60</v>
      </c>
      <c r="AV3284" s="0" t="s">
        <v>60</v>
      </c>
      <c r="AW3284" s="2" t="s">
        <v>60</v>
      </c>
      <c r="AX3284" s="0" t="s">
        <v>60</v>
      </c>
      <c r="AY3284" s="0" t="n">
        <v>1</v>
      </c>
      <c r="BC3284" s="0" t="s">
        <v>9901</v>
      </c>
    </row>
    <row r="3285" customFormat="false" ht="15" hidden="false" customHeight="true" outlineLevel="0" collapsed="false">
      <c r="A3285" s="0" t="s">
        <v>9902</v>
      </c>
      <c r="B3285" s="0" t="s">
        <v>9903</v>
      </c>
      <c r="C3285" s="0" t="s">
        <v>60</v>
      </c>
      <c r="D3285" s="0" t="s">
        <v>60</v>
      </c>
      <c r="E3285" s="0" t="s">
        <v>60</v>
      </c>
      <c r="F3285" s="0" t="s">
        <v>60</v>
      </c>
      <c r="G3285" s="0" t="s">
        <v>60</v>
      </c>
      <c r="H3285" s="0" t="s">
        <v>60</v>
      </c>
      <c r="I3285" s="1" t="s">
        <v>60</v>
      </c>
      <c r="J3285" s="0" t="s">
        <v>60</v>
      </c>
      <c r="K3285" s="0" t="s">
        <v>60</v>
      </c>
      <c r="L3285" s="0" t="s">
        <v>60</v>
      </c>
      <c r="M3285" s="0" t="s">
        <v>60</v>
      </c>
      <c r="N3285" s="0" t="s">
        <v>60</v>
      </c>
      <c r="O3285" s="0" t="s">
        <v>60</v>
      </c>
      <c r="P3285" s="0" t="s">
        <v>60</v>
      </c>
      <c r="Q3285" s="1" t="s">
        <v>60</v>
      </c>
      <c r="R3285" s="0" t="s">
        <v>60</v>
      </c>
      <c r="S3285" s="0" t="s">
        <v>60</v>
      </c>
      <c r="T3285" s="0" t="s">
        <v>60</v>
      </c>
      <c r="U3285" s="0" t="s">
        <v>60</v>
      </c>
      <c r="V3285" s="0" t="s">
        <v>60</v>
      </c>
      <c r="W3285" s="0" t="s">
        <v>60</v>
      </c>
      <c r="X3285" s="0" t="s">
        <v>60</v>
      </c>
      <c r="Y3285" s="1" t="s">
        <v>60</v>
      </c>
      <c r="Z3285" s="0" t="s">
        <v>60</v>
      </c>
      <c r="AA3285" s="0" t="s">
        <v>60</v>
      </c>
      <c r="AB3285" s="0" t="s">
        <v>60</v>
      </c>
      <c r="AC3285" s="0" t="s">
        <v>60</v>
      </c>
      <c r="AD3285" s="0" t="s">
        <v>60</v>
      </c>
      <c r="AE3285" s="0" t="s">
        <v>60</v>
      </c>
      <c r="AF3285" s="0" t="s">
        <v>60</v>
      </c>
      <c r="AG3285" s="2" t="s">
        <v>60</v>
      </c>
      <c r="AH3285" s="0" t="s">
        <v>60</v>
      </c>
      <c r="AI3285" s="0" t="s">
        <v>60</v>
      </c>
      <c r="AJ3285" s="0" t="s">
        <v>60</v>
      </c>
      <c r="AK3285" s="0" t="s">
        <v>60</v>
      </c>
      <c r="AL3285" s="0" t="s">
        <v>60</v>
      </c>
      <c r="AM3285" s="0" t="s">
        <v>60</v>
      </c>
      <c r="AN3285" s="0" t="s">
        <v>60</v>
      </c>
      <c r="AO3285" s="2" t="s">
        <v>60</v>
      </c>
      <c r="AP3285" s="0" t="s">
        <v>60</v>
      </c>
      <c r="AQ3285" s="0" t="n">
        <v>495.3178</v>
      </c>
      <c r="AR3285" s="0" t="n">
        <v>0</v>
      </c>
      <c r="AS3285" s="0" t="n">
        <v>7.6</v>
      </c>
      <c r="AT3285" s="0" t="n">
        <v>9296</v>
      </c>
      <c r="AU3285" s="0" t="n">
        <v>17784</v>
      </c>
      <c r="AV3285" s="0" t="n">
        <v>3306</v>
      </c>
      <c r="AW3285" s="2" t="n">
        <v>23.4549</v>
      </c>
      <c r="AX3285" s="0" t="n">
        <v>0.6813</v>
      </c>
      <c r="AY3285" s="0" t="n">
        <v>1</v>
      </c>
      <c r="BC3285" s="0" t="s">
        <v>9904</v>
      </c>
    </row>
    <row r="3286" customFormat="false" ht="15" hidden="false" customHeight="true" outlineLevel="0" collapsed="false">
      <c r="A3286" s="0" t="s">
        <v>9905</v>
      </c>
      <c r="B3286" s="0" t="s">
        <v>9906</v>
      </c>
      <c r="C3286" s="0" t="s">
        <v>60</v>
      </c>
      <c r="D3286" s="0" t="s">
        <v>60</v>
      </c>
      <c r="E3286" s="0" t="s">
        <v>60</v>
      </c>
      <c r="F3286" s="0" t="s">
        <v>60</v>
      </c>
      <c r="G3286" s="0" t="s">
        <v>60</v>
      </c>
      <c r="H3286" s="0" t="s">
        <v>60</v>
      </c>
      <c r="I3286" s="1" t="s">
        <v>60</v>
      </c>
      <c r="J3286" s="0" t="s">
        <v>60</v>
      </c>
      <c r="K3286" s="0" t="s">
        <v>60</v>
      </c>
      <c r="L3286" s="0" t="s">
        <v>60</v>
      </c>
      <c r="M3286" s="0" t="s">
        <v>60</v>
      </c>
      <c r="N3286" s="0" t="s">
        <v>60</v>
      </c>
      <c r="O3286" s="0" t="s">
        <v>60</v>
      </c>
      <c r="P3286" s="0" t="s">
        <v>60</v>
      </c>
      <c r="Q3286" s="1" t="s">
        <v>60</v>
      </c>
      <c r="R3286" s="0" t="s">
        <v>60</v>
      </c>
      <c r="S3286" s="0" t="s">
        <v>60</v>
      </c>
      <c r="T3286" s="0" t="s">
        <v>60</v>
      </c>
      <c r="U3286" s="0" t="s">
        <v>60</v>
      </c>
      <c r="V3286" s="0" t="s">
        <v>60</v>
      </c>
      <c r="W3286" s="0" t="s">
        <v>60</v>
      </c>
      <c r="X3286" s="0" t="s">
        <v>60</v>
      </c>
      <c r="Y3286" s="1" t="s">
        <v>60</v>
      </c>
      <c r="Z3286" s="0" t="s">
        <v>60</v>
      </c>
      <c r="AA3286" s="0" t="s">
        <v>60</v>
      </c>
      <c r="AB3286" s="0" t="s">
        <v>60</v>
      </c>
      <c r="AC3286" s="0" t="s">
        <v>60</v>
      </c>
      <c r="AD3286" s="0" t="s">
        <v>60</v>
      </c>
      <c r="AE3286" s="0" t="s">
        <v>60</v>
      </c>
      <c r="AF3286" s="0" t="s">
        <v>60</v>
      </c>
      <c r="AG3286" s="2" t="s">
        <v>60</v>
      </c>
      <c r="AH3286" s="0" t="s">
        <v>60</v>
      </c>
      <c r="AI3286" s="0" t="s">
        <v>60</v>
      </c>
      <c r="AJ3286" s="0" t="s">
        <v>60</v>
      </c>
      <c r="AK3286" s="0" t="s">
        <v>60</v>
      </c>
      <c r="AL3286" s="0" t="s">
        <v>60</v>
      </c>
      <c r="AM3286" s="0" t="s">
        <v>60</v>
      </c>
      <c r="AN3286" s="0" t="s">
        <v>60</v>
      </c>
      <c r="AO3286" s="2" t="s">
        <v>60</v>
      </c>
      <c r="AP3286" s="0" t="s">
        <v>60</v>
      </c>
      <c r="AQ3286" s="0" t="n">
        <v>74.453</v>
      </c>
      <c r="AR3286" s="0" t="n">
        <v>2.49</v>
      </c>
      <c r="AS3286" s="0" t="n">
        <v>2.31</v>
      </c>
      <c r="AT3286" s="0" t="n">
        <v>24410</v>
      </c>
      <c r="AU3286" s="0" t="n">
        <v>753</v>
      </c>
      <c r="AV3286" s="0" t="n">
        <v>2508</v>
      </c>
      <c r="AW3286" s="2" t="n">
        <v>0.9931</v>
      </c>
      <c r="AX3286" s="0" t="n">
        <v>0.0582</v>
      </c>
      <c r="AY3286" s="0" t="n">
        <v>1</v>
      </c>
      <c r="BC3286" s="0" t="s">
        <v>9907</v>
      </c>
    </row>
    <row r="3287" customFormat="false" ht="15" hidden="false" customHeight="true" outlineLevel="0" collapsed="false">
      <c r="A3287" s="0" t="s">
        <v>9908</v>
      </c>
      <c r="B3287" s="0" t="s">
        <v>9909</v>
      </c>
      <c r="C3287" s="0" t="s">
        <v>60</v>
      </c>
      <c r="D3287" s="0" t="s">
        <v>60</v>
      </c>
      <c r="E3287" s="0" t="s">
        <v>60</v>
      </c>
      <c r="F3287" s="0" t="s">
        <v>60</v>
      </c>
      <c r="G3287" s="0" t="s">
        <v>60</v>
      </c>
      <c r="H3287" s="0" t="s">
        <v>60</v>
      </c>
      <c r="I3287" s="1" t="s">
        <v>60</v>
      </c>
      <c r="J3287" s="0" t="s">
        <v>60</v>
      </c>
      <c r="K3287" s="0" t="s">
        <v>60</v>
      </c>
      <c r="L3287" s="0" t="s">
        <v>60</v>
      </c>
      <c r="M3287" s="0" t="s">
        <v>60</v>
      </c>
      <c r="N3287" s="0" t="s">
        <v>60</v>
      </c>
      <c r="O3287" s="0" t="s">
        <v>60</v>
      </c>
      <c r="P3287" s="0" t="s">
        <v>60</v>
      </c>
      <c r="Q3287" s="1" t="s">
        <v>60</v>
      </c>
      <c r="R3287" s="0" t="s">
        <v>60</v>
      </c>
      <c r="S3287" s="0" t="n">
        <v>74.3503</v>
      </c>
      <c r="T3287" s="0" t="n">
        <v>2.72</v>
      </c>
      <c r="U3287" s="0" t="n">
        <v>6.57</v>
      </c>
      <c r="V3287" s="0" t="n">
        <v>40310</v>
      </c>
      <c r="W3287" s="0" t="n">
        <v>15309</v>
      </c>
      <c r="X3287" s="0" t="n">
        <v>6594</v>
      </c>
      <c r="Y3287" s="1" t="n">
        <v>16.7737</v>
      </c>
      <c r="Z3287" s="0" t="n">
        <v>2.1669</v>
      </c>
      <c r="AA3287" s="0" t="s">
        <v>60</v>
      </c>
      <c r="AB3287" s="0" t="s">
        <v>60</v>
      </c>
      <c r="AC3287" s="0" t="s">
        <v>60</v>
      </c>
      <c r="AD3287" s="0" t="s">
        <v>60</v>
      </c>
      <c r="AE3287" s="0" t="s">
        <v>60</v>
      </c>
      <c r="AF3287" s="0" t="s">
        <v>60</v>
      </c>
      <c r="AG3287" s="2" t="s">
        <v>60</v>
      </c>
      <c r="AH3287" s="0" t="s">
        <v>60</v>
      </c>
      <c r="AI3287" s="0" t="s">
        <v>60</v>
      </c>
      <c r="AJ3287" s="0" t="s">
        <v>60</v>
      </c>
      <c r="AK3287" s="0" t="s">
        <v>60</v>
      </c>
      <c r="AL3287" s="0" t="s">
        <v>60</v>
      </c>
      <c r="AM3287" s="0" t="s">
        <v>60</v>
      </c>
      <c r="AN3287" s="0" t="s">
        <v>60</v>
      </c>
      <c r="AO3287" s="2" t="s">
        <v>60</v>
      </c>
      <c r="AP3287" s="0" t="s">
        <v>60</v>
      </c>
      <c r="AQ3287" s="0" t="s">
        <v>60</v>
      </c>
      <c r="AR3287" s="0" t="s">
        <v>60</v>
      </c>
      <c r="AS3287" s="0" t="s">
        <v>60</v>
      </c>
      <c r="AT3287" s="0" t="s">
        <v>60</v>
      </c>
      <c r="AU3287" s="0" t="s">
        <v>60</v>
      </c>
      <c r="AV3287" s="0" t="s">
        <v>60</v>
      </c>
      <c r="AW3287" s="2" t="s">
        <v>60</v>
      </c>
      <c r="AX3287" s="0" t="s">
        <v>60</v>
      </c>
      <c r="AY3287" s="0" t="n">
        <v>1</v>
      </c>
      <c r="BC3287" s="0" t="s">
        <v>9910</v>
      </c>
    </row>
    <row r="3288" customFormat="false" ht="15" hidden="false" customHeight="true" outlineLevel="0" collapsed="false">
      <c r="A3288" s="0" t="s">
        <v>9911</v>
      </c>
      <c r="B3288" s="0" t="s">
        <v>9912</v>
      </c>
      <c r="C3288" s="0" t="s">
        <v>60</v>
      </c>
      <c r="D3288" s="0" t="s">
        <v>60</v>
      </c>
      <c r="E3288" s="0" t="s">
        <v>60</v>
      </c>
      <c r="F3288" s="0" t="s">
        <v>60</v>
      </c>
      <c r="G3288" s="0" t="s">
        <v>60</v>
      </c>
      <c r="H3288" s="0" t="s">
        <v>60</v>
      </c>
      <c r="I3288" s="1" t="s">
        <v>60</v>
      </c>
      <c r="J3288" s="0" t="s">
        <v>60</v>
      </c>
      <c r="K3288" s="0" t="s">
        <v>60</v>
      </c>
      <c r="L3288" s="0" t="s">
        <v>60</v>
      </c>
      <c r="M3288" s="0" t="s">
        <v>60</v>
      </c>
      <c r="N3288" s="0" t="s">
        <v>60</v>
      </c>
      <c r="O3288" s="0" t="s">
        <v>60</v>
      </c>
      <c r="P3288" s="0" t="s">
        <v>60</v>
      </c>
      <c r="Q3288" s="1" t="s">
        <v>60</v>
      </c>
      <c r="R3288" s="0" t="s">
        <v>60</v>
      </c>
      <c r="S3288" s="0" t="n">
        <v>80.0313</v>
      </c>
      <c r="T3288" s="0" t="n">
        <v>2.07</v>
      </c>
      <c r="U3288" s="0" t="n">
        <v>8.92</v>
      </c>
      <c r="V3288" s="0" t="n">
        <v>9697</v>
      </c>
      <c r="W3288" s="0" t="n">
        <v>4785</v>
      </c>
      <c r="X3288" s="0" t="n">
        <v>958</v>
      </c>
      <c r="Y3288" s="1" t="n">
        <v>5.2428</v>
      </c>
      <c r="Z3288" s="0" t="n">
        <v>0.2484</v>
      </c>
      <c r="AA3288" s="0" t="s">
        <v>60</v>
      </c>
      <c r="AB3288" s="0" t="s">
        <v>60</v>
      </c>
      <c r="AC3288" s="0" t="s">
        <v>60</v>
      </c>
      <c r="AD3288" s="0" t="s">
        <v>60</v>
      </c>
      <c r="AE3288" s="0" t="s">
        <v>60</v>
      </c>
      <c r="AF3288" s="0" t="s">
        <v>60</v>
      </c>
      <c r="AG3288" s="2" t="s">
        <v>60</v>
      </c>
      <c r="AH3288" s="0" t="s">
        <v>60</v>
      </c>
      <c r="AI3288" s="0" t="s">
        <v>60</v>
      </c>
      <c r="AJ3288" s="0" t="s">
        <v>60</v>
      </c>
      <c r="AK3288" s="0" t="s">
        <v>60</v>
      </c>
      <c r="AL3288" s="0" t="s">
        <v>60</v>
      </c>
      <c r="AM3288" s="0" t="s">
        <v>60</v>
      </c>
      <c r="AN3288" s="0" t="s">
        <v>60</v>
      </c>
      <c r="AO3288" s="2" t="s">
        <v>60</v>
      </c>
      <c r="AP3288" s="0" t="s">
        <v>60</v>
      </c>
      <c r="AQ3288" s="0" t="s">
        <v>60</v>
      </c>
      <c r="AR3288" s="0" t="s">
        <v>60</v>
      </c>
      <c r="AS3288" s="0" t="s">
        <v>60</v>
      </c>
      <c r="AT3288" s="0" t="s">
        <v>60</v>
      </c>
      <c r="AU3288" s="0" t="s">
        <v>60</v>
      </c>
      <c r="AV3288" s="0" t="s">
        <v>60</v>
      </c>
      <c r="AW3288" s="2" t="s">
        <v>60</v>
      </c>
      <c r="AX3288" s="0" t="s">
        <v>60</v>
      </c>
      <c r="AY3288" s="0" t="n">
        <v>1</v>
      </c>
      <c r="BC3288" s="0" t="s">
        <v>9913</v>
      </c>
    </row>
    <row r="3289" customFormat="false" ht="15" hidden="false" customHeight="true" outlineLevel="0" collapsed="false">
      <c r="A3289" s="0" t="s">
        <v>9914</v>
      </c>
      <c r="B3289" s="0" t="s">
        <v>9915</v>
      </c>
      <c r="C3289" s="0" t="n">
        <v>103.1082</v>
      </c>
      <c r="D3289" s="0" t="n">
        <v>0.79</v>
      </c>
      <c r="E3289" s="0" t="n">
        <v>3.11</v>
      </c>
      <c r="F3289" s="0" t="n">
        <v>73781</v>
      </c>
      <c r="G3289" s="0" t="n">
        <v>33561</v>
      </c>
      <c r="H3289" s="0" t="n">
        <v>10385</v>
      </c>
      <c r="I3289" s="1" t="n">
        <v>38.3554</v>
      </c>
      <c r="J3289" s="0" t="n">
        <v>5.5568</v>
      </c>
      <c r="K3289" s="0" t="s">
        <v>60</v>
      </c>
      <c r="L3289" s="0" t="s">
        <v>60</v>
      </c>
      <c r="M3289" s="0" t="s">
        <v>60</v>
      </c>
      <c r="N3289" s="0" t="s">
        <v>60</v>
      </c>
      <c r="O3289" s="0" t="s">
        <v>60</v>
      </c>
      <c r="P3289" s="0" t="s">
        <v>60</v>
      </c>
      <c r="Q3289" s="1" t="s">
        <v>60</v>
      </c>
      <c r="R3289" s="0" t="s">
        <v>60</v>
      </c>
      <c r="S3289" s="0" t="s">
        <v>60</v>
      </c>
      <c r="T3289" s="0" t="s">
        <v>60</v>
      </c>
      <c r="U3289" s="0" t="s">
        <v>60</v>
      </c>
      <c r="V3289" s="0" t="s">
        <v>60</v>
      </c>
      <c r="W3289" s="0" t="s">
        <v>60</v>
      </c>
      <c r="X3289" s="0" t="s">
        <v>60</v>
      </c>
      <c r="Y3289" s="1" t="s">
        <v>60</v>
      </c>
      <c r="Z3289" s="0" t="s">
        <v>60</v>
      </c>
      <c r="AA3289" s="0" t="s">
        <v>60</v>
      </c>
      <c r="AB3289" s="0" t="s">
        <v>60</v>
      </c>
      <c r="AC3289" s="0" t="s">
        <v>60</v>
      </c>
      <c r="AD3289" s="0" t="s">
        <v>60</v>
      </c>
      <c r="AE3289" s="0" t="s">
        <v>60</v>
      </c>
      <c r="AF3289" s="0" t="s">
        <v>60</v>
      </c>
      <c r="AG3289" s="2" t="s">
        <v>60</v>
      </c>
      <c r="AH3289" s="0" t="s">
        <v>60</v>
      </c>
      <c r="AI3289" s="0" t="s">
        <v>60</v>
      </c>
      <c r="AJ3289" s="0" t="s">
        <v>60</v>
      </c>
      <c r="AK3289" s="0" t="s">
        <v>60</v>
      </c>
      <c r="AL3289" s="0" t="s">
        <v>60</v>
      </c>
      <c r="AM3289" s="0" t="s">
        <v>60</v>
      </c>
      <c r="AN3289" s="0" t="s">
        <v>60</v>
      </c>
      <c r="AO3289" s="2" t="s">
        <v>60</v>
      </c>
      <c r="AP3289" s="0" t="s">
        <v>60</v>
      </c>
      <c r="AQ3289" s="0" t="s">
        <v>60</v>
      </c>
      <c r="AR3289" s="0" t="s">
        <v>60</v>
      </c>
      <c r="AS3289" s="0" t="s">
        <v>60</v>
      </c>
      <c r="AT3289" s="0" t="s">
        <v>60</v>
      </c>
      <c r="AU3289" s="0" t="s">
        <v>60</v>
      </c>
      <c r="AV3289" s="0" t="s">
        <v>60</v>
      </c>
      <c r="AW3289" s="2" t="s">
        <v>60</v>
      </c>
      <c r="AX3289" s="0" t="s">
        <v>60</v>
      </c>
      <c r="AY3289" s="0" t="n">
        <v>1</v>
      </c>
      <c r="BC3289" s="0" t="s">
        <v>9916</v>
      </c>
    </row>
    <row r="3290" customFormat="false" ht="15" hidden="false" customHeight="true" outlineLevel="0" collapsed="false">
      <c r="A3290" s="0" t="s">
        <v>9917</v>
      </c>
      <c r="B3290" s="0" t="s">
        <v>9918</v>
      </c>
      <c r="C3290" s="0" t="s">
        <v>60</v>
      </c>
      <c r="D3290" s="0" t="s">
        <v>60</v>
      </c>
      <c r="E3290" s="0" t="s">
        <v>60</v>
      </c>
      <c r="F3290" s="0" t="s">
        <v>60</v>
      </c>
      <c r="G3290" s="0" t="s">
        <v>60</v>
      </c>
      <c r="H3290" s="0" t="s">
        <v>60</v>
      </c>
      <c r="I3290" s="1" t="s">
        <v>60</v>
      </c>
      <c r="J3290" s="0" t="s">
        <v>60</v>
      </c>
      <c r="K3290" s="0" t="s">
        <v>60</v>
      </c>
      <c r="L3290" s="0" t="s">
        <v>60</v>
      </c>
      <c r="M3290" s="0" t="s">
        <v>60</v>
      </c>
      <c r="N3290" s="0" t="s">
        <v>60</v>
      </c>
      <c r="O3290" s="0" t="s">
        <v>60</v>
      </c>
      <c r="P3290" s="0" t="s">
        <v>60</v>
      </c>
      <c r="Q3290" s="1" t="s">
        <v>60</v>
      </c>
      <c r="R3290" s="0" t="s">
        <v>60</v>
      </c>
      <c r="S3290" s="0" t="s">
        <v>60</v>
      </c>
      <c r="T3290" s="0" t="s">
        <v>60</v>
      </c>
      <c r="U3290" s="0" t="s">
        <v>60</v>
      </c>
      <c r="V3290" s="0" t="s">
        <v>60</v>
      </c>
      <c r="W3290" s="0" t="s">
        <v>60</v>
      </c>
      <c r="X3290" s="0" t="s">
        <v>60</v>
      </c>
      <c r="Y3290" s="1" t="s">
        <v>60</v>
      </c>
      <c r="Z3290" s="0" t="s">
        <v>60</v>
      </c>
      <c r="AA3290" s="0" t="s">
        <v>60</v>
      </c>
      <c r="AB3290" s="0" t="s">
        <v>60</v>
      </c>
      <c r="AC3290" s="0" t="s">
        <v>60</v>
      </c>
      <c r="AD3290" s="0" t="s">
        <v>60</v>
      </c>
      <c r="AE3290" s="0" t="s">
        <v>60</v>
      </c>
      <c r="AF3290" s="0" t="s">
        <v>60</v>
      </c>
      <c r="AG3290" s="2" t="s">
        <v>60</v>
      </c>
      <c r="AH3290" s="0" t="s">
        <v>60</v>
      </c>
      <c r="AI3290" s="0" t="s">
        <v>60</v>
      </c>
      <c r="AJ3290" s="0" t="s">
        <v>60</v>
      </c>
      <c r="AK3290" s="0" t="s">
        <v>60</v>
      </c>
      <c r="AL3290" s="0" t="s">
        <v>60</v>
      </c>
      <c r="AM3290" s="0" t="s">
        <v>60</v>
      </c>
      <c r="AN3290" s="0" t="s">
        <v>60</v>
      </c>
      <c r="AO3290" s="2" t="s">
        <v>60</v>
      </c>
      <c r="AP3290" s="0" t="s">
        <v>60</v>
      </c>
      <c r="AQ3290" s="0" t="n">
        <v>68.9015</v>
      </c>
      <c r="AR3290" s="0" t="n">
        <v>2.88</v>
      </c>
      <c r="AS3290" s="0" t="n">
        <v>5.46</v>
      </c>
      <c r="AT3290" s="0" t="n">
        <v>15347</v>
      </c>
      <c r="AU3290" s="0" t="n">
        <v>1732</v>
      </c>
      <c r="AV3290" s="0" t="n">
        <v>1225</v>
      </c>
      <c r="AW3290" s="2" t="n">
        <v>2.2843</v>
      </c>
      <c r="AX3290" s="0" t="n">
        <v>0.1837</v>
      </c>
      <c r="AY3290" s="0" t="n">
        <v>1</v>
      </c>
      <c r="BC3290" s="0" t="s">
        <v>9919</v>
      </c>
    </row>
    <row r="3291" customFormat="false" ht="15" hidden="false" customHeight="true" outlineLevel="0" collapsed="false">
      <c r="A3291" s="0" t="s">
        <v>9920</v>
      </c>
      <c r="B3291" s="0" t="s">
        <v>9921</v>
      </c>
      <c r="C3291" s="0" t="s">
        <v>60</v>
      </c>
      <c r="D3291" s="0" t="s">
        <v>60</v>
      </c>
      <c r="E3291" s="0" t="s">
        <v>60</v>
      </c>
      <c r="F3291" s="0" t="s">
        <v>60</v>
      </c>
      <c r="G3291" s="0" t="s">
        <v>60</v>
      </c>
      <c r="H3291" s="0" t="s">
        <v>60</v>
      </c>
      <c r="I3291" s="1" t="s">
        <v>60</v>
      </c>
      <c r="J3291" s="0" t="s">
        <v>60</v>
      </c>
      <c r="K3291" s="0" t="s">
        <v>60</v>
      </c>
      <c r="L3291" s="0" t="s">
        <v>60</v>
      </c>
      <c r="M3291" s="0" t="s">
        <v>60</v>
      </c>
      <c r="N3291" s="0" t="s">
        <v>60</v>
      </c>
      <c r="O3291" s="0" t="s">
        <v>60</v>
      </c>
      <c r="P3291" s="0" t="s">
        <v>60</v>
      </c>
      <c r="Q3291" s="1" t="s">
        <v>60</v>
      </c>
      <c r="R3291" s="0" t="s">
        <v>60</v>
      </c>
      <c r="S3291" s="0" t="s">
        <v>60</v>
      </c>
      <c r="T3291" s="0" t="s">
        <v>60</v>
      </c>
      <c r="U3291" s="0" t="s">
        <v>60</v>
      </c>
      <c r="V3291" s="0" t="s">
        <v>60</v>
      </c>
      <c r="W3291" s="0" t="s">
        <v>60</v>
      </c>
      <c r="X3291" s="0" t="s">
        <v>60</v>
      </c>
      <c r="Y3291" s="1" t="s">
        <v>60</v>
      </c>
      <c r="Z3291" s="0" t="s">
        <v>60</v>
      </c>
      <c r="AA3291" s="0" t="s">
        <v>60</v>
      </c>
      <c r="AB3291" s="0" t="s">
        <v>60</v>
      </c>
      <c r="AC3291" s="0" t="s">
        <v>60</v>
      </c>
      <c r="AD3291" s="0" t="s">
        <v>60</v>
      </c>
      <c r="AE3291" s="0" t="s">
        <v>60</v>
      </c>
      <c r="AF3291" s="0" t="s">
        <v>60</v>
      </c>
      <c r="AG3291" s="2" t="s">
        <v>60</v>
      </c>
      <c r="AH3291" s="0" t="s">
        <v>60</v>
      </c>
      <c r="AI3291" s="0" t="s">
        <v>60</v>
      </c>
      <c r="AJ3291" s="0" t="s">
        <v>60</v>
      </c>
      <c r="AK3291" s="0" t="s">
        <v>60</v>
      </c>
      <c r="AL3291" s="0" t="s">
        <v>60</v>
      </c>
      <c r="AM3291" s="0" t="s">
        <v>60</v>
      </c>
      <c r="AN3291" s="0" t="s">
        <v>60</v>
      </c>
      <c r="AO3291" s="2" t="s">
        <v>60</v>
      </c>
      <c r="AP3291" s="0" t="s">
        <v>60</v>
      </c>
      <c r="AQ3291" s="0" t="n">
        <v>103.6408</v>
      </c>
      <c r="AR3291" s="0" t="n">
        <v>1.35</v>
      </c>
      <c r="AS3291" s="0" t="n">
        <v>9.38</v>
      </c>
      <c r="AT3291" s="0" t="n">
        <v>195789</v>
      </c>
      <c r="AU3291" s="0" t="n">
        <v>27209.76</v>
      </c>
      <c r="AV3291" s="0" t="n">
        <v>37950</v>
      </c>
      <c r="AW3291" s="2" t="n">
        <v>35.8864</v>
      </c>
      <c r="AX3291" s="0" t="n">
        <v>5.9151</v>
      </c>
      <c r="AY3291" s="0" t="n">
        <v>1</v>
      </c>
      <c r="BC3291" s="0" t="s">
        <v>9922</v>
      </c>
    </row>
    <row r="3292" customFormat="false" ht="15" hidden="false" customHeight="true" outlineLevel="0" collapsed="false">
      <c r="A3292" s="0" t="s">
        <v>9923</v>
      </c>
      <c r="B3292" s="0" t="s">
        <v>9924</v>
      </c>
      <c r="C3292" s="0" t="s">
        <v>60</v>
      </c>
      <c r="D3292" s="0" t="s">
        <v>60</v>
      </c>
      <c r="E3292" s="0" t="s">
        <v>60</v>
      </c>
      <c r="F3292" s="0" t="s">
        <v>60</v>
      </c>
      <c r="G3292" s="0" t="s">
        <v>60</v>
      </c>
      <c r="H3292" s="0" t="s">
        <v>60</v>
      </c>
      <c r="I3292" s="1" t="s">
        <v>60</v>
      </c>
      <c r="J3292" s="0" t="s">
        <v>60</v>
      </c>
      <c r="K3292" s="0" t="s">
        <v>60</v>
      </c>
      <c r="L3292" s="0" t="s">
        <v>60</v>
      </c>
      <c r="M3292" s="0" t="s">
        <v>60</v>
      </c>
      <c r="N3292" s="0" t="s">
        <v>60</v>
      </c>
      <c r="O3292" s="0" t="s">
        <v>60</v>
      </c>
      <c r="P3292" s="0" t="s">
        <v>60</v>
      </c>
      <c r="Q3292" s="1" t="s">
        <v>60</v>
      </c>
      <c r="R3292" s="0" t="s">
        <v>60</v>
      </c>
      <c r="S3292" s="0" t="s">
        <v>60</v>
      </c>
      <c r="T3292" s="0" t="s">
        <v>60</v>
      </c>
      <c r="U3292" s="0" t="s">
        <v>60</v>
      </c>
      <c r="V3292" s="0" t="s">
        <v>60</v>
      </c>
      <c r="W3292" s="0" t="s">
        <v>60</v>
      </c>
      <c r="X3292" s="0" t="s">
        <v>60</v>
      </c>
      <c r="Y3292" s="1" t="s">
        <v>60</v>
      </c>
      <c r="Z3292" s="0" t="s">
        <v>60</v>
      </c>
      <c r="AA3292" s="0" t="s">
        <v>60</v>
      </c>
      <c r="AB3292" s="0" t="s">
        <v>60</v>
      </c>
      <c r="AC3292" s="0" t="s">
        <v>60</v>
      </c>
      <c r="AD3292" s="0" t="s">
        <v>60</v>
      </c>
      <c r="AE3292" s="0" t="s">
        <v>60</v>
      </c>
      <c r="AF3292" s="0" t="s">
        <v>60</v>
      </c>
      <c r="AG3292" s="2" t="s">
        <v>60</v>
      </c>
      <c r="AH3292" s="0" t="s">
        <v>60</v>
      </c>
      <c r="AI3292" s="0" t="s">
        <v>60</v>
      </c>
      <c r="AJ3292" s="0" t="s">
        <v>60</v>
      </c>
      <c r="AK3292" s="0" t="s">
        <v>60</v>
      </c>
      <c r="AL3292" s="0" t="s">
        <v>60</v>
      </c>
      <c r="AM3292" s="0" t="s">
        <v>60</v>
      </c>
      <c r="AN3292" s="0" t="s">
        <v>60</v>
      </c>
      <c r="AO3292" s="2" t="s">
        <v>60</v>
      </c>
      <c r="AP3292" s="0" t="s">
        <v>60</v>
      </c>
      <c r="AQ3292" s="0" t="n">
        <v>220.7743</v>
      </c>
      <c r="AR3292" s="0" t="n">
        <v>0.17</v>
      </c>
      <c r="AS3292" s="0" t="n">
        <v>5.43</v>
      </c>
      <c r="AT3292" s="0" t="n">
        <v>146234</v>
      </c>
      <c r="AU3292" s="0" t="n">
        <v>55805</v>
      </c>
      <c r="AV3292" s="0" t="n">
        <v>13211</v>
      </c>
      <c r="AW3292" s="2" t="n">
        <v>73.6</v>
      </c>
      <c r="AX3292" s="0" t="n">
        <v>18.144</v>
      </c>
      <c r="AY3292" s="0" t="n">
        <v>1</v>
      </c>
      <c r="BC3292" s="0" t="s">
        <v>9925</v>
      </c>
    </row>
    <row r="3293" customFormat="false" ht="15" hidden="false" customHeight="true" outlineLevel="0" collapsed="false">
      <c r="A3293" s="0" t="s">
        <v>9926</v>
      </c>
      <c r="B3293" s="0" t="s">
        <v>9927</v>
      </c>
      <c r="C3293" s="0" t="s">
        <v>60</v>
      </c>
      <c r="D3293" s="0" t="s">
        <v>60</v>
      </c>
      <c r="E3293" s="0" t="s">
        <v>60</v>
      </c>
      <c r="F3293" s="0" t="s">
        <v>60</v>
      </c>
      <c r="G3293" s="0" t="s">
        <v>60</v>
      </c>
      <c r="H3293" s="0" t="s">
        <v>60</v>
      </c>
      <c r="I3293" s="1" t="s">
        <v>60</v>
      </c>
      <c r="J3293" s="0" t="s">
        <v>60</v>
      </c>
      <c r="K3293" s="0" t="s">
        <v>60</v>
      </c>
      <c r="L3293" s="0" t="s">
        <v>60</v>
      </c>
      <c r="M3293" s="0" t="s">
        <v>60</v>
      </c>
      <c r="N3293" s="0" t="s">
        <v>60</v>
      </c>
      <c r="O3293" s="0" t="s">
        <v>60</v>
      </c>
      <c r="P3293" s="0" t="s">
        <v>60</v>
      </c>
      <c r="Q3293" s="1" t="s">
        <v>60</v>
      </c>
      <c r="R3293" s="0" t="s">
        <v>60</v>
      </c>
      <c r="S3293" s="0" t="n">
        <v>197.2618</v>
      </c>
      <c r="T3293" s="0" t="n">
        <v>0.11</v>
      </c>
      <c r="U3293" s="0" t="n">
        <v>9.55</v>
      </c>
      <c r="V3293" s="0" t="n">
        <v>3811</v>
      </c>
      <c r="W3293" s="0" t="n">
        <v>11433</v>
      </c>
      <c r="X3293" s="0" t="n">
        <v>1077</v>
      </c>
      <c r="Y3293" s="1" t="n">
        <v>12.5268</v>
      </c>
      <c r="Z3293" s="0" t="n">
        <v>0.303</v>
      </c>
      <c r="AA3293" s="0" t="s">
        <v>60</v>
      </c>
      <c r="AB3293" s="0" t="s">
        <v>60</v>
      </c>
      <c r="AC3293" s="0" t="s">
        <v>60</v>
      </c>
      <c r="AD3293" s="0" t="s">
        <v>60</v>
      </c>
      <c r="AE3293" s="0" t="s">
        <v>60</v>
      </c>
      <c r="AF3293" s="0" t="s">
        <v>60</v>
      </c>
      <c r="AG3293" s="2" t="s">
        <v>60</v>
      </c>
      <c r="AH3293" s="0" t="s">
        <v>60</v>
      </c>
      <c r="AI3293" s="0" t="s">
        <v>60</v>
      </c>
      <c r="AJ3293" s="0" t="s">
        <v>60</v>
      </c>
      <c r="AK3293" s="0" t="s">
        <v>60</v>
      </c>
      <c r="AL3293" s="0" t="s">
        <v>60</v>
      </c>
      <c r="AM3293" s="0" t="s">
        <v>60</v>
      </c>
      <c r="AN3293" s="0" t="s">
        <v>60</v>
      </c>
      <c r="AO3293" s="2" t="s">
        <v>60</v>
      </c>
      <c r="AP3293" s="0" t="s">
        <v>60</v>
      </c>
      <c r="AQ3293" s="0" t="s">
        <v>60</v>
      </c>
      <c r="AR3293" s="0" t="s">
        <v>60</v>
      </c>
      <c r="AS3293" s="0" t="s">
        <v>60</v>
      </c>
      <c r="AT3293" s="0" t="s">
        <v>60</v>
      </c>
      <c r="AU3293" s="0" t="s">
        <v>60</v>
      </c>
      <c r="AV3293" s="0" t="s">
        <v>60</v>
      </c>
      <c r="AW3293" s="2" t="s">
        <v>60</v>
      </c>
      <c r="AX3293" s="0" t="s">
        <v>60</v>
      </c>
      <c r="AY3293" s="0" t="n">
        <v>1</v>
      </c>
      <c r="BC3293" s="0" t="s">
        <v>9928</v>
      </c>
    </row>
    <row r="3294" customFormat="false" ht="15" hidden="false" customHeight="true" outlineLevel="0" collapsed="false">
      <c r="A3294" s="0" t="s">
        <v>9929</v>
      </c>
      <c r="B3294" s="0" t="s">
        <v>9930</v>
      </c>
      <c r="C3294" s="0" t="s">
        <v>60</v>
      </c>
      <c r="D3294" s="0" t="s">
        <v>60</v>
      </c>
      <c r="E3294" s="0" t="s">
        <v>60</v>
      </c>
      <c r="F3294" s="0" t="s">
        <v>60</v>
      </c>
      <c r="G3294" s="0" t="s">
        <v>60</v>
      </c>
      <c r="H3294" s="0" t="s">
        <v>60</v>
      </c>
      <c r="I3294" s="1" t="s">
        <v>60</v>
      </c>
      <c r="J3294" s="0" t="s">
        <v>60</v>
      </c>
      <c r="K3294" s="0" t="s">
        <v>60</v>
      </c>
      <c r="L3294" s="0" t="s">
        <v>60</v>
      </c>
      <c r="M3294" s="0" t="s">
        <v>60</v>
      </c>
      <c r="N3294" s="0" t="s">
        <v>60</v>
      </c>
      <c r="O3294" s="0" t="s">
        <v>60</v>
      </c>
      <c r="P3294" s="0" t="s">
        <v>60</v>
      </c>
      <c r="Q3294" s="1" t="s">
        <v>60</v>
      </c>
      <c r="R3294" s="0" t="s">
        <v>60</v>
      </c>
      <c r="S3294" s="0" t="n">
        <v>80.2136</v>
      </c>
      <c r="T3294" s="0" t="n">
        <v>2.07</v>
      </c>
      <c r="U3294" s="0" t="n">
        <v>7.47</v>
      </c>
      <c r="V3294" s="0" t="n">
        <v>29789</v>
      </c>
      <c r="W3294" s="0" t="n">
        <v>7776</v>
      </c>
      <c r="X3294" s="0" t="n">
        <v>9708</v>
      </c>
      <c r="Y3294" s="1" t="n">
        <v>8.52</v>
      </c>
      <c r="Z3294" s="0" t="n">
        <v>0.6608</v>
      </c>
      <c r="AA3294" s="0" t="s">
        <v>60</v>
      </c>
      <c r="AB3294" s="0" t="s">
        <v>60</v>
      </c>
      <c r="AC3294" s="0" t="s">
        <v>60</v>
      </c>
      <c r="AD3294" s="0" t="s">
        <v>60</v>
      </c>
      <c r="AE3294" s="0" t="s">
        <v>60</v>
      </c>
      <c r="AF3294" s="0" t="s">
        <v>60</v>
      </c>
      <c r="AG3294" s="2" t="s">
        <v>60</v>
      </c>
      <c r="AH3294" s="0" t="s">
        <v>60</v>
      </c>
      <c r="AI3294" s="0" t="s">
        <v>60</v>
      </c>
      <c r="AJ3294" s="0" t="s">
        <v>60</v>
      </c>
      <c r="AK3294" s="0" t="s">
        <v>60</v>
      </c>
      <c r="AL3294" s="0" t="s">
        <v>60</v>
      </c>
      <c r="AM3294" s="0" t="s">
        <v>60</v>
      </c>
      <c r="AN3294" s="0" t="s">
        <v>60</v>
      </c>
      <c r="AO3294" s="2" t="s">
        <v>60</v>
      </c>
      <c r="AP3294" s="0" t="s">
        <v>60</v>
      </c>
      <c r="AQ3294" s="0" t="s">
        <v>60</v>
      </c>
      <c r="AR3294" s="0" t="s">
        <v>60</v>
      </c>
      <c r="AS3294" s="0" t="s">
        <v>60</v>
      </c>
      <c r="AT3294" s="0" t="s">
        <v>60</v>
      </c>
      <c r="AU3294" s="0" t="s">
        <v>60</v>
      </c>
      <c r="AV3294" s="0" t="s">
        <v>60</v>
      </c>
      <c r="AW3294" s="2" t="s">
        <v>60</v>
      </c>
      <c r="AX3294" s="0" t="s">
        <v>60</v>
      </c>
      <c r="AY3294" s="0" t="n">
        <v>1</v>
      </c>
      <c r="BC3294" s="0" t="s">
        <v>9931</v>
      </c>
    </row>
    <row r="3295" customFormat="false" ht="15" hidden="false" customHeight="true" outlineLevel="0" collapsed="false">
      <c r="A3295" s="0" t="s">
        <v>9932</v>
      </c>
      <c r="B3295" s="0" t="s">
        <v>9933</v>
      </c>
      <c r="C3295" s="0" t="s">
        <v>60</v>
      </c>
      <c r="D3295" s="0" t="s">
        <v>60</v>
      </c>
      <c r="E3295" s="0" t="s">
        <v>60</v>
      </c>
      <c r="F3295" s="0" t="s">
        <v>60</v>
      </c>
      <c r="G3295" s="0" t="s">
        <v>60</v>
      </c>
      <c r="H3295" s="0" t="s">
        <v>60</v>
      </c>
      <c r="I3295" s="1" t="s">
        <v>60</v>
      </c>
      <c r="J3295" s="0" t="s">
        <v>60</v>
      </c>
      <c r="K3295" s="0" t="s">
        <v>60</v>
      </c>
      <c r="L3295" s="0" t="s">
        <v>60</v>
      </c>
      <c r="M3295" s="0" t="s">
        <v>60</v>
      </c>
      <c r="N3295" s="0" t="s">
        <v>60</v>
      </c>
      <c r="O3295" s="0" t="s">
        <v>60</v>
      </c>
      <c r="P3295" s="0" t="s">
        <v>60</v>
      </c>
      <c r="Q3295" s="1" t="s">
        <v>60</v>
      </c>
      <c r="R3295" s="0" t="s">
        <v>60</v>
      </c>
      <c r="S3295" s="0" t="s">
        <v>60</v>
      </c>
      <c r="T3295" s="0" t="s">
        <v>60</v>
      </c>
      <c r="U3295" s="0" t="s">
        <v>60</v>
      </c>
      <c r="V3295" s="0" t="s">
        <v>60</v>
      </c>
      <c r="W3295" s="0" t="s">
        <v>60</v>
      </c>
      <c r="X3295" s="0" t="s">
        <v>60</v>
      </c>
      <c r="Y3295" s="1" t="s">
        <v>60</v>
      </c>
      <c r="Z3295" s="0" t="s">
        <v>60</v>
      </c>
      <c r="AA3295" s="0" t="s">
        <v>60</v>
      </c>
      <c r="AB3295" s="0" t="s">
        <v>60</v>
      </c>
      <c r="AC3295" s="0" t="s">
        <v>60</v>
      </c>
      <c r="AD3295" s="0" t="s">
        <v>60</v>
      </c>
      <c r="AE3295" s="0" t="s">
        <v>60</v>
      </c>
      <c r="AF3295" s="0" t="s">
        <v>60</v>
      </c>
      <c r="AG3295" s="2" t="s">
        <v>60</v>
      </c>
      <c r="AH3295" s="0" t="s">
        <v>60</v>
      </c>
      <c r="AI3295" s="0" t="s">
        <v>60</v>
      </c>
      <c r="AJ3295" s="0" t="s">
        <v>60</v>
      </c>
      <c r="AK3295" s="0" t="s">
        <v>60</v>
      </c>
      <c r="AL3295" s="0" t="s">
        <v>60</v>
      </c>
      <c r="AM3295" s="0" t="s">
        <v>60</v>
      </c>
      <c r="AN3295" s="0" t="s">
        <v>60</v>
      </c>
      <c r="AO3295" s="2" t="s">
        <v>60</v>
      </c>
      <c r="AP3295" s="0" t="s">
        <v>60</v>
      </c>
      <c r="AQ3295" s="0" t="n">
        <v>71.8198</v>
      </c>
      <c r="AR3295" s="0" t="n">
        <v>2.59</v>
      </c>
      <c r="AS3295" s="0" t="n">
        <v>8.06</v>
      </c>
      <c r="AT3295" s="0" t="n">
        <v>27923</v>
      </c>
      <c r="AU3295" s="0" t="n">
        <v>9079</v>
      </c>
      <c r="AV3295" s="0" t="n">
        <v>1673</v>
      </c>
      <c r="AW3295" s="2" t="n">
        <v>11.9741</v>
      </c>
      <c r="AX3295" s="0" t="n">
        <v>1.3569</v>
      </c>
      <c r="AY3295" s="0" t="n">
        <v>1</v>
      </c>
      <c r="BC3295" s="0" t="s">
        <v>9934</v>
      </c>
    </row>
    <row r="3296" customFormat="false" ht="15" hidden="false" customHeight="true" outlineLevel="0" collapsed="false">
      <c r="A3296" s="0" t="s">
        <v>9935</v>
      </c>
      <c r="B3296" s="0" t="s">
        <v>9936</v>
      </c>
      <c r="C3296" s="0" t="s">
        <v>60</v>
      </c>
      <c r="D3296" s="0" t="s">
        <v>60</v>
      </c>
      <c r="E3296" s="0" t="s">
        <v>60</v>
      </c>
      <c r="F3296" s="0" t="s">
        <v>60</v>
      </c>
      <c r="G3296" s="0" t="s">
        <v>60</v>
      </c>
      <c r="H3296" s="0" t="s">
        <v>60</v>
      </c>
      <c r="I3296" s="1" t="s">
        <v>60</v>
      </c>
      <c r="J3296" s="0" t="s">
        <v>60</v>
      </c>
      <c r="K3296" s="0" t="s">
        <v>60</v>
      </c>
      <c r="L3296" s="0" t="s">
        <v>60</v>
      </c>
      <c r="M3296" s="0" t="s">
        <v>60</v>
      </c>
      <c r="N3296" s="0" t="s">
        <v>60</v>
      </c>
      <c r="O3296" s="0" t="s">
        <v>60</v>
      </c>
      <c r="P3296" s="0" t="s">
        <v>60</v>
      </c>
      <c r="Q3296" s="1" t="s">
        <v>60</v>
      </c>
      <c r="R3296" s="0" t="s">
        <v>60</v>
      </c>
      <c r="S3296" s="0" t="n">
        <v>222.7289</v>
      </c>
      <c r="T3296" s="0" t="n">
        <v>0.11</v>
      </c>
      <c r="U3296" s="0" t="n">
        <v>9.87</v>
      </c>
      <c r="V3296" s="0" t="n">
        <v>6235</v>
      </c>
      <c r="W3296" s="0" t="n">
        <v>0</v>
      </c>
      <c r="X3296" s="0" t="n">
        <v>753</v>
      </c>
      <c r="Y3296" s="1" t="s">
        <v>60</v>
      </c>
      <c r="Z3296" s="0" t="s">
        <v>60</v>
      </c>
      <c r="AA3296" s="0" t="s">
        <v>60</v>
      </c>
      <c r="AB3296" s="0" t="s">
        <v>60</v>
      </c>
      <c r="AC3296" s="0" t="s">
        <v>60</v>
      </c>
      <c r="AD3296" s="0" t="s">
        <v>60</v>
      </c>
      <c r="AE3296" s="0" t="s">
        <v>60</v>
      </c>
      <c r="AF3296" s="0" t="s">
        <v>60</v>
      </c>
      <c r="AG3296" s="2" t="s">
        <v>60</v>
      </c>
      <c r="AH3296" s="0" t="s">
        <v>60</v>
      </c>
      <c r="AI3296" s="0" t="s">
        <v>60</v>
      </c>
      <c r="AJ3296" s="0" t="s">
        <v>60</v>
      </c>
      <c r="AK3296" s="0" t="s">
        <v>60</v>
      </c>
      <c r="AL3296" s="0" t="s">
        <v>60</v>
      </c>
      <c r="AM3296" s="0" t="s">
        <v>60</v>
      </c>
      <c r="AN3296" s="0" t="s">
        <v>60</v>
      </c>
      <c r="AO3296" s="2" t="s">
        <v>60</v>
      </c>
      <c r="AP3296" s="0" t="s">
        <v>60</v>
      </c>
      <c r="AQ3296" s="0" t="s">
        <v>60</v>
      </c>
      <c r="AR3296" s="0" t="s">
        <v>60</v>
      </c>
      <c r="AS3296" s="0" t="s">
        <v>60</v>
      </c>
      <c r="AT3296" s="0" t="s">
        <v>60</v>
      </c>
      <c r="AU3296" s="0" t="s">
        <v>60</v>
      </c>
      <c r="AV3296" s="0" t="s">
        <v>60</v>
      </c>
      <c r="AW3296" s="2" t="s">
        <v>60</v>
      </c>
      <c r="AX3296" s="0" t="s">
        <v>60</v>
      </c>
      <c r="AY3296" s="0" t="n">
        <v>1</v>
      </c>
      <c r="BC3296" s="0" t="s">
        <v>9937</v>
      </c>
    </row>
    <row r="3297" customFormat="false" ht="15" hidden="false" customHeight="true" outlineLevel="0" collapsed="false">
      <c r="A3297" s="0" t="s">
        <v>9938</v>
      </c>
      <c r="B3297" s="0" t="s">
        <v>9939</v>
      </c>
      <c r="C3297" s="0" t="s">
        <v>60</v>
      </c>
      <c r="D3297" s="0" t="s">
        <v>60</v>
      </c>
      <c r="E3297" s="0" t="s">
        <v>60</v>
      </c>
      <c r="F3297" s="0" t="s">
        <v>60</v>
      </c>
      <c r="G3297" s="0" t="s">
        <v>60</v>
      </c>
      <c r="H3297" s="0" t="s">
        <v>60</v>
      </c>
      <c r="I3297" s="1" t="s">
        <v>60</v>
      </c>
      <c r="J3297" s="0" t="s">
        <v>60</v>
      </c>
      <c r="K3297" s="0" t="s">
        <v>60</v>
      </c>
      <c r="L3297" s="0" t="s">
        <v>60</v>
      </c>
      <c r="M3297" s="0" t="s">
        <v>60</v>
      </c>
      <c r="N3297" s="0" t="s">
        <v>60</v>
      </c>
      <c r="O3297" s="0" t="s">
        <v>60</v>
      </c>
      <c r="P3297" s="0" t="s">
        <v>60</v>
      </c>
      <c r="Q3297" s="1" t="s">
        <v>60</v>
      </c>
      <c r="R3297" s="0" t="s">
        <v>60</v>
      </c>
      <c r="S3297" s="0" t="s">
        <v>60</v>
      </c>
      <c r="T3297" s="0" t="s">
        <v>60</v>
      </c>
      <c r="U3297" s="0" t="s">
        <v>60</v>
      </c>
      <c r="V3297" s="0" t="s">
        <v>60</v>
      </c>
      <c r="W3297" s="0" t="s">
        <v>60</v>
      </c>
      <c r="X3297" s="0" t="s">
        <v>60</v>
      </c>
      <c r="Y3297" s="1" t="s">
        <v>60</v>
      </c>
      <c r="Z3297" s="0" t="s">
        <v>60</v>
      </c>
      <c r="AA3297" s="0" t="s">
        <v>60</v>
      </c>
      <c r="AB3297" s="0" t="s">
        <v>60</v>
      </c>
      <c r="AC3297" s="0" t="s">
        <v>60</v>
      </c>
      <c r="AD3297" s="0" t="s">
        <v>60</v>
      </c>
      <c r="AE3297" s="0" t="s">
        <v>60</v>
      </c>
      <c r="AF3297" s="0" t="s">
        <v>60</v>
      </c>
      <c r="AG3297" s="2" t="s">
        <v>60</v>
      </c>
      <c r="AH3297" s="0" t="s">
        <v>60</v>
      </c>
      <c r="AI3297" s="0" t="n">
        <v>94.08</v>
      </c>
      <c r="AJ3297" s="0" t="n">
        <v>0.56</v>
      </c>
      <c r="AK3297" s="0" t="n">
        <v>2.54</v>
      </c>
      <c r="AL3297" s="0" t="n">
        <v>30570</v>
      </c>
      <c r="AM3297" s="0" t="n">
        <v>3234</v>
      </c>
      <c r="AN3297" s="0" t="n">
        <v>2691</v>
      </c>
      <c r="AO3297" s="2" t="n">
        <v>4.8389</v>
      </c>
      <c r="AP3297" s="0" t="n">
        <v>0.3935</v>
      </c>
      <c r="AQ3297" s="0" t="s">
        <v>60</v>
      </c>
      <c r="AR3297" s="0" t="s">
        <v>60</v>
      </c>
      <c r="AS3297" s="0" t="s">
        <v>60</v>
      </c>
      <c r="AT3297" s="0" t="s">
        <v>60</v>
      </c>
      <c r="AU3297" s="0" t="s">
        <v>60</v>
      </c>
      <c r="AV3297" s="0" t="s">
        <v>60</v>
      </c>
      <c r="AW3297" s="2" t="s">
        <v>60</v>
      </c>
      <c r="AX3297" s="0" t="s">
        <v>60</v>
      </c>
      <c r="AY3297" s="0" t="n">
        <v>1</v>
      </c>
      <c r="BC3297" s="0" t="s">
        <v>9940</v>
      </c>
    </row>
    <row r="3298" customFormat="false" ht="15" hidden="false" customHeight="true" outlineLevel="0" collapsed="false">
      <c r="A3298" s="0" t="s">
        <v>9941</v>
      </c>
      <c r="B3298" s="0" t="s">
        <v>9942</v>
      </c>
      <c r="C3298" s="0" t="n">
        <v>64.6137</v>
      </c>
      <c r="D3298" s="0" t="n">
        <v>2.83</v>
      </c>
      <c r="E3298" s="0" t="n">
        <v>3.56</v>
      </c>
      <c r="F3298" s="0" t="n">
        <v>323918</v>
      </c>
      <c r="G3298" s="0" t="n">
        <v>23295</v>
      </c>
      <c r="H3298" s="0" t="n">
        <v>3280</v>
      </c>
      <c r="I3298" s="1" t="n">
        <v>26.6229</v>
      </c>
      <c r="J3298" s="0" t="n">
        <v>3.1019</v>
      </c>
      <c r="K3298" s="0" t="s">
        <v>60</v>
      </c>
      <c r="L3298" s="0" t="s">
        <v>60</v>
      </c>
      <c r="M3298" s="0" t="s">
        <v>60</v>
      </c>
      <c r="N3298" s="0" t="s">
        <v>60</v>
      </c>
      <c r="O3298" s="0" t="s">
        <v>60</v>
      </c>
      <c r="P3298" s="0" t="s">
        <v>60</v>
      </c>
      <c r="Q3298" s="1" t="s">
        <v>60</v>
      </c>
      <c r="R3298" s="0" t="s">
        <v>60</v>
      </c>
      <c r="S3298" s="0" t="s">
        <v>60</v>
      </c>
      <c r="T3298" s="0" t="s">
        <v>60</v>
      </c>
      <c r="U3298" s="0" t="s">
        <v>60</v>
      </c>
      <c r="V3298" s="0" t="s">
        <v>60</v>
      </c>
      <c r="W3298" s="0" t="s">
        <v>60</v>
      </c>
      <c r="X3298" s="0" t="s">
        <v>60</v>
      </c>
      <c r="Y3298" s="1" t="s">
        <v>60</v>
      </c>
      <c r="Z3298" s="0" t="s">
        <v>60</v>
      </c>
      <c r="AA3298" s="0" t="s">
        <v>60</v>
      </c>
      <c r="AB3298" s="0" t="s">
        <v>60</v>
      </c>
      <c r="AC3298" s="0" t="s">
        <v>60</v>
      </c>
      <c r="AD3298" s="0" t="s">
        <v>60</v>
      </c>
      <c r="AE3298" s="0" t="s">
        <v>60</v>
      </c>
      <c r="AF3298" s="0" t="s">
        <v>60</v>
      </c>
      <c r="AG3298" s="2" t="s">
        <v>60</v>
      </c>
      <c r="AH3298" s="0" t="s">
        <v>60</v>
      </c>
      <c r="AI3298" s="0" t="s">
        <v>60</v>
      </c>
      <c r="AJ3298" s="0" t="s">
        <v>60</v>
      </c>
      <c r="AK3298" s="0" t="s">
        <v>60</v>
      </c>
      <c r="AL3298" s="0" t="s">
        <v>60</v>
      </c>
      <c r="AM3298" s="0" t="s">
        <v>60</v>
      </c>
      <c r="AN3298" s="0" t="s">
        <v>60</v>
      </c>
      <c r="AO3298" s="2" t="s">
        <v>60</v>
      </c>
      <c r="AP3298" s="0" t="s">
        <v>60</v>
      </c>
      <c r="AQ3298" s="0" t="s">
        <v>60</v>
      </c>
      <c r="AR3298" s="0" t="s">
        <v>60</v>
      </c>
      <c r="AS3298" s="0" t="s">
        <v>60</v>
      </c>
      <c r="AT3298" s="0" t="s">
        <v>60</v>
      </c>
      <c r="AU3298" s="0" t="s">
        <v>60</v>
      </c>
      <c r="AV3298" s="0" t="s">
        <v>60</v>
      </c>
      <c r="AW3298" s="2" t="s">
        <v>60</v>
      </c>
      <c r="AX3298" s="0" t="s">
        <v>60</v>
      </c>
      <c r="AY3298" s="0" t="n">
        <v>1</v>
      </c>
      <c r="BC3298" s="0" t="s">
        <v>9943</v>
      </c>
    </row>
    <row r="3299" customFormat="false" ht="15" hidden="false" customHeight="true" outlineLevel="0" collapsed="false">
      <c r="A3299" s="0" t="s">
        <v>9944</v>
      </c>
      <c r="B3299" s="0" t="s">
        <v>9945</v>
      </c>
      <c r="C3299" s="0" t="s">
        <v>60</v>
      </c>
      <c r="D3299" s="0" t="s">
        <v>60</v>
      </c>
      <c r="E3299" s="0" t="s">
        <v>60</v>
      </c>
      <c r="F3299" s="0" t="s">
        <v>60</v>
      </c>
      <c r="G3299" s="0" t="s">
        <v>60</v>
      </c>
      <c r="H3299" s="0" t="s">
        <v>60</v>
      </c>
      <c r="I3299" s="1" t="s">
        <v>60</v>
      </c>
      <c r="J3299" s="0" t="s">
        <v>60</v>
      </c>
      <c r="K3299" s="0" t="s">
        <v>60</v>
      </c>
      <c r="L3299" s="0" t="s">
        <v>60</v>
      </c>
      <c r="M3299" s="0" t="s">
        <v>60</v>
      </c>
      <c r="N3299" s="0" t="s">
        <v>60</v>
      </c>
      <c r="O3299" s="0" t="s">
        <v>60</v>
      </c>
      <c r="P3299" s="0" t="s">
        <v>60</v>
      </c>
      <c r="Q3299" s="1" t="s">
        <v>60</v>
      </c>
      <c r="R3299" s="0" t="s">
        <v>60</v>
      </c>
      <c r="S3299" s="0" t="s">
        <v>60</v>
      </c>
      <c r="T3299" s="0" t="s">
        <v>60</v>
      </c>
      <c r="U3299" s="0" t="s">
        <v>60</v>
      </c>
      <c r="V3299" s="0" t="s">
        <v>60</v>
      </c>
      <c r="W3299" s="0" t="s">
        <v>60</v>
      </c>
      <c r="X3299" s="0" t="s">
        <v>60</v>
      </c>
      <c r="Y3299" s="1" t="s">
        <v>60</v>
      </c>
      <c r="Z3299" s="0" t="s">
        <v>60</v>
      </c>
      <c r="AA3299" s="0" t="s">
        <v>60</v>
      </c>
      <c r="AB3299" s="0" t="s">
        <v>60</v>
      </c>
      <c r="AC3299" s="0" t="s">
        <v>60</v>
      </c>
      <c r="AD3299" s="0" t="s">
        <v>60</v>
      </c>
      <c r="AE3299" s="0" t="s">
        <v>60</v>
      </c>
      <c r="AF3299" s="0" t="s">
        <v>60</v>
      </c>
      <c r="AG3299" s="2" t="s">
        <v>60</v>
      </c>
      <c r="AH3299" s="0" t="s">
        <v>60</v>
      </c>
      <c r="AI3299" s="0" t="s">
        <v>60</v>
      </c>
      <c r="AJ3299" s="0" t="s">
        <v>60</v>
      </c>
      <c r="AK3299" s="0" t="s">
        <v>60</v>
      </c>
      <c r="AL3299" s="0" t="s">
        <v>60</v>
      </c>
      <c r="AM3299" s="0" t="s">
        <v>60</v>
      </c>
      <c r="AN3299" s="0" t="s">
        <v>60</v>
      </c>
      <c r="AO3299" s="2" t="s">
        <v>60</v>
      </c>
      <c r="AP3299" s="0" t="s">
        <v>60</v>
      </c>
      <c r="AQ3299" s="0" t="n">
        <v>187.235</v>
      </c>
      <c r="AR3299" s="0" t="n">
        <v>0.26</v>
      </c>
      <c r="AS3299" s="0" t="n">
        <v>9.55</v>
      </c>
      <c r="AT3299" s="0" t="n">
        <v>49532</v>
      </c>
      <c r="AU3299" s="0" t="n">
        <v>43182</v>
      </c>
      <c r="AV3299" s="0" t="n">
        <v>7038</v>
      </c>
      <c r="AW3299" s="2" t="n">
        <v>56.9518</v>
      </c>
      <c r="AX3299" s="0" t="n">
        <v>2.5951</v>
      </c>
      <c r="AY3299" s="0" t="n">
        <v>1</v>
      </c>
      <c r="BC3299" s="0" t="s">
        <v>9946</v>
      </c>
    </row>
    <row r="3300" customFormat="false" ht="15" hidden="false" customHeight="true" outlineLevel="0" collapsed="false">
      <c r="A3300" s="0" t="s">
        <v>9947</v>
      </c>
      <c r="B3300" s="0" t="s">
        <v>9948</v>
      </c>
      <c r="C3300" s="0" t="s">
        <v>60</v>
      </c>
      <c r="D3300" s="0" t="s">
        <v>60</v>
      </c>
      <c r="E3300" s="0" t="s">
        <v>60</v>
      </c>
      <c r="F3300" s="0" t="s">
        <v>60</v>
      </c>
      <c r="G3300" s="0" t="s">
        <v>60</v>
      </c>
      <c r="H3300" s="0" t="s">
        <v>60</v>
      </c>
      <c r="I3300" s="1" t="s">
        <v>60</v>
      </c>
      <c r="J3300" s="0" t="s">
        <v>60</v>
      </c>
      <c r="K3300" s="0" t="s">
        <v>60</v>
      </c>
      <c r="L3300" s="0" t="s">
        <v>60</v>
      </c>
      <c r="M3300" s="0" t="s">
        <v>60</v>
      </c>
      <c r="N3300" s="0" t="s">
        <v>60</v>
      </c>
      <c r="O3300" s="0" t="s">
        <v>60</v>
      </c>
      <c r="P3300" s="0" t="s">
        <v>60</v>
      </c>
      <c r="Q3300" s="1" t="s">
        <v>60</v>
      </c>
      <c r="R3300" s="0" t="s">
        <v>60</v>
      </c>
      <c r="S3300" s="0" t="s">
        <v>60</v>
      </c>
      <c r="T3300" s="0" t="s">
        <v>60</v>
      </c>
      <c r="U3300" s="0" t="s">
        <v>60</v>
      </c>
      <c r="V3300" s="0" t="s">
        <v>60</v>
      </c>
      <c r="W3300" s="0" t="s">
        <v>60</v>
      </c>
      <c r="X3300" s="0" t="s">
        <v>60</v>
      </c>
      <c r="Y3300" s="1" t="s">
        <v>60</v>
      </c>
      <c r="Z3300" s="0" t="s">
        <v>60</v>
      </c>
      <c r="AA3300" s="0" t="s">
        <v>60</v>
      </c>
      <c r="AB3300" s="0" t="s">
        <v>60</v>
      </c>
      <c r="AC3300" s="0" t="s">
        <v>60</v>
      </c>
      <c r="AD3300" s="0" t="s">
        <v>60</v>
      </c>
      <c r="AE3300" s="0" t="s">
        <v>60</v>
      </c>
      <c r="AF3300" s="0" t="s">
        <v>60</v>
      </c>
      <c r="AG3300" s="2" t="s">
        <v>60</v>
      </c>
      <c r="AH3300" s="0" t="s">
        <v>60</v>
      </c>
      <c r="AI3300" s="0" t="s">
        <v>60</v>
      </c>
      <c r="AJ3300" s="0" t="s">
        <v>60</v>
      </c>
      <c r="AK3300" s="0" t="s">
        <v>60</v>
      </c>
      <c r="AL3300" s="0" t="s">
        <v>60</v>
      </c>
      <c r="AM3300" s="0" t="s">
        <v>60</v>
      </c>
      <c r="AN3300" s="0" t="s">
        <v>60</v>
      </c>
      <c r="AO3300" s="2" t="s">
        <v>60</v>
      </c>
      <c r="AP3300" s="0" t="s">
        <v>60</v>
      </c>
      <c r="AQ3300" s="0" t="n">
        <v>77.8521</v>
      </c>
      <c r="AR3300" s="0" t="n">
        <v>2.18</v>
      </c>
      <c r="AS3300" s="0" t="n">
        <v>0.76</v>
      </c>
      <c r="AT3300" s="0" t="n">
        <v>3522</v>
      </c>
      <c r="AU3300" s="0" t="n">
        <v>3492</v>
      </c>
      <c r="AV3300" s="0" t="n">
        <v>1091</v>
      </c>
      <c r="AW3300" s="2" t="n">
        <v>4.6055</v>
      </c>
      <c r="AX3300" s="0" t="n">
        <v>0.4766</v>
      </c>
      <c r="AY3300" s="0" t="n">
        <v>1</v>
      </c>
      <c r="BC3300" s="0" t="s">
        <v>9949</v>
      </c>
    </row>
    <row r="3301" customFormat="false" ht="15" hidden="false" customHeight="true" outlineLevel="0" collapsed="false">
      <c r="A3301" s="0" t="s">
        <v>9950</v>
      </c>
      <c r="B3301" s="0" t="s">
        <v>9951</v>
      </c>
      <c r="C3301" s="0" t="n">
        <v>121.059</v>
      </c>
      <c r="D3301" s="0" t="n">
        <v>0.6</v>
      </c>
      <c r="E3301" s="0" t="n">
        <v>5.74</v>
      </c>
      <c r="F3301" s="0" t="n">
        <v>36096</v>
      </c>
      <c r="G3301" s="0" t="n">
        <v>51049.5</v>
      </c>
      <c r="H3301" s="0" t="n">
        <v>8704</v>
      </c>
      <c r="I3301" s="1" t="n">
        <v>58.3423</v>
      </c>
      <c r="J3301" s="0" t="n">
        <v>2.4078</v>
      </c>
      <c r="K3301" s="0" t="s">
        <v>60</v>
      </c>
      <c r="L3301" s="0" t="s">
        <v>60</v>
      </c>
      <c r="M3301" s="0" t="s">
        <v>60</v>
      </c>
      <c r="N3301" s="0" t="s">
        <v>60</v>
      </c>
      <c r="O3301" s="0" t="s">
        <v>60</v>
      </c>
      <c r="P3301" s="0" t="s">
        <v>60</v>
      </c>
      <c r="Q3301" s="1" t="s">
        <v>60</v>
      </c>
      <c r="R3301" s="0" t="s">
        <v>60</v>
      </c>
      <c r="S3301" s="0" t="s">
        <v>60</v>
      </c>
      <c r="T3301" s="0" t="s">
        <v>60</v>
      </c>
      <c r="U3301" s="0" t="s">
        <v>60</v>
      </c>
      <c r="V3301" s="0" t="s">
        <v>60</v>
      </c>
      <c r="W3301" s="0" t="s">
        <v>60</v>
      </c>
      <c r="X3301" s="0" t="s">
        <v>60</v>
      </c>
      <c r="Y3301" s="1" t="s">
        <v>60</v>
      </c>
      <c r="Z3301" s="0" t="s">
        <v>60</v>
      </c>
      <c r="AA3301" s="0" t="s">
        <v>60</v>
      </c>
      <c r="AB3301" s="0" t="s">
        <v>60</v>
      </c>
      <c r="AC3301" s="0" t="s">
        <v>60</v>
      </c>
      <c r="AD3301" s="0" t="s">
        <v>60</v>
      </c>
      <c r="AE3301" s="0" t="s">
        <v>60</v>
      </c>
      <c r="AF3301" s="0" t="s">
        <v>60</v>
      </c>
      <c r="AG3301" s="2" t="s">
        <v>60</v>
      </c>
      <c r="AH3301" s="0" t="s">
        <v>60</v>
      </c>
      <c r="AI3301" s="0" t="s">
        <v>60</v>
      </c>
      <c r="AJ3301" s="0" t="s">
        <v>60</v>
      </c>
      <c r="AK3301" s="0" t="s">
        <v>60</v>
      </c>
      <c r="AL3301" s="0" t="s">
        <v>60</v>
      </c>
      <c r="AM3301" s="0" t="s">
        <v>60</v>
      </c>
      <c r="AN3301" s="0" t="s">
        <v>60</v>
      </c>
      <c r="AO3301" s="2" t="s">
        <v>60</v>
      </c>
      <c r="AP3301" s="0" t="s">
        <v>60</v>
      </c>
      <c r="AQ3301" s="0" t="s">
        <v>60</v>
      </c>
      <c r="AR3301" s="0" t="s">
        <v>60</v>
      </c>
      <c r="AS3301" s="0" t="s">
        <v>60</v>
      </c>
      <c r="AT3301" s="0" t="s">
        <v>60</v>
      </c>
      <c r="AU3301" s="0" t="s">
        <v>60</v>
      </c>
      <c r="AV3301" s="0" t="s">
        <v>60</v>
      </c>
      <c r="AW3301" s="2" t="s">
        <v>60</v>
      </c>
      <c r="AX3301" s="0" t="s">
        <v>60</v>
      </c>
      <c r="AY3301" s="0" t="n">
        <v>1</v>
      </c>
      <c r="BC3301" s="0" t="s">
        <v>9952</v>
      </c>
    </row>
    <row r="3302" customFormat="false" ht="15" hidden="false" customHeight="true" outlineLevel="0" collapsed="false">
      <c r="A3302" s="0" t="s">
        <v>9953</v>
      </c>
      <c r="B3302" s="0" t="s">
        <v>9954</v>
      </c>
      <c r="C3302" s="0" t="s">
        <v>60</v>
      </c>
      <c r="D3302" s="0" t="s">
        <v>60</v>
      </c>
      <c r="E3302" s="0" t="s">
        <v>60</v>
      </c>
      <c r="F3302" s="0" t="s">
        <v>60</v>
      </c>
      <c r="G3302" s="0" t="s">
        <v>60</v>
      </c>
      <c r="H3302" s="0" t="s">
        <v>60</v>
      </c>
      <c r="I3302" s="1" t="s">
        <v>60</v>
      </c>
      <c r="J3302" s="0" t="s">
        <v>60</v>
      </c>
      <c r="K3302" s="0" t="s">
        <v>60</v>
      </c>
      <c r="L3302" s="0" t="s">
        <v>60</v>
      </c>
      <c r="M3302" s="0" t="s">
        <v>60</v>
      </c>
      <c r="N3302" s="0" t="s">
        <v>60</v>
      </c>
      <c r="O3302" s="0" t="s">
        <v>60</v>
      </c>
      <c r="P3302" s="0" t="s">
        <v>60</v>
      </c>
      <c r="Q3302" s="1" t="s">
        <v>60</v>
      </c>
      <c r="R3302" s="0" t="s">
        <v>60</v>
      </c>
      <c r="S3302" s="0" t="n">
        <v>794.6426</v>
      </c>
      <c r="T3302" s="0" t="n">
        <v>0</v>
      </c>
      <c r="U3302" s="0" t="n">
        <v>40</v>
      </c>
      <c r="V3302" s="0" t="n">
        <v>6492</v>
      </c>
      <c r="W3302" s="0" t="n">
        <v>5028</v>
      </c>
      <c r="X3302" s="0" t="n">
        <v>3058</v>
      </c>
      <c r="Y3302" s="1" t="n">
        <v>5.5091</v>
      </c>
      <c r="Z3302" s="0" t="n">
        <v>0.0654</v>
      </c>
      <c r="AA3302" s="0" t="s">
        <v>60</v>
      </c>
      <c r="AB3302" s="0" t="s">
        <v>60</v>
      </c>
      <c r="AC3302" s="0" t="s">
        <v>60</v>
      </c>
      <c r="AD3302" s="0" t="s">
        <v>60</v>
      </c>
      <c r="AE3302" s="0" t="s">
        <v>60</v>
      </c>
      <c r="AF3302" s="0" t="s">
        <v>60</v>
      </c>
      <c r="AG3302" s="2" t="s">
        <v>60</v>
      </c>
      <c r="AH3302" s="0" t="s">
        <v>60</v>
      </c>
      <c r="AI3302" s="0" t="s">
        <v>60</v>
      </c>
      <c r="AJ3302" s="0" t="s">
        <v>60</v>
      </c>
      <c r="AK3302" s="0" t="s">
        <v>60</v>
      </c>
      <c r="AL3302" s="0" t="s">
        <v>60</v>
      </c>
      <c r="AM3302" s="0" t="s">
        <v>60</v>
      </c>
      <c r="AN3302" s="0" t="s">
        <v>60</v>
      </c>
      <c r="AO3302" s="2" t="s">
        <v>60</v>
      </c>
      <c r="AP3302" s="0" t="s">
        <v>60</v>
      </c>
      <c r="AQ3302" s="0" t="s">
        <v>60</v>
      </c>
      <c r="AR3302" s="0" t="s">
        <v>60</v>
      </c>
      <c r="AS3302" s="0" t="s">
        <v>60</v>
      </c>
      <c r="AT3302" s="0" t="s">
        <v>60</v>
      </c>
      <c r="AU3302" s="0" t="s">
        <v>60</v>
      </c>
      <c r="AV3302" s="0" t="s">
        <v>60</v>
      </c>
      <c r="AW3302" s="2" t="s">
        <v>60</v>
      </c>
      <c r="AX3302" s="0" t="s">
        <v>60</v>
      </c>
      <c r="AY3302" s="0" t="n">
        <v>1</v>
      </c>
      <c r="BC3302" s="0" t="s">
        <v>9955</v>
      </c>
    </row>
    <row r="3303" customFormat="false" ht="15" hidden="false" customHeight="true" outlineLevel="0" collapsed="false">
      <c r="A3303" s="0" t="s">
        <v>9956</v>
      </c>
      <c r="B3303" s="0" t="s">
        <v>9957</v>
      </c>
      <c r="C3303" s="0" t="s">
        <v>60</v>
      </c>
      <c r="D3303" s="0" t="s">
        <v>60</v>
      </c>
      <c r="E3303" s="0" t="s">
        <v>60</v>
      </c>
      <c r="F3303" s="0" t="s">
        <v>60</v>
      </c>
      <c r="G3303" s="0" t="s">
        <v>60</v>
      </c>
      <c r="H3303" s="0" t="s">
        <v>60</v>
      </c>
      <c r="I3303" s="1" t="s">
        <v>60</v>
      </c>
      <c r="J3303" s="0" t="s">
        <v>60</v>
      </c>
      <c r="K3303" s="0" t="s">
        <v>60</v>
      </c>
      <c r="L3303" s="0" t="s">
        <v>60</v>
      </c>
      <c r="M3303" s="0" t="s">
        <v>60</v>
      </c>
      <c r="N3303" s="0" t="s">
        <v>60</v>
      </c>
      <c r="O3303" s="0" t="s">
        <v>60</v>
      </c>
      <c r="P3303" s="0" t="s">
        <v>60</v>
      </c>
      <c r="Q3303" s="1" t="s">
        <v>60</v>
      </c>
      <c r="R3303" s="0" t="s">
        <v>60</v>
      </c>
      <c r="S3303" s="0" t="s">
        <v>60</v>
      </c>
      <c r="T3303" s="0" t="s">
        <v>60</v>
      </c>
      <c r="U3303" s="0" t="s">
        <v>60</v>
      </c>
      <c r="V3303" s="0" t="s">
        <v>60</v>
      </c>
      <c r="W3303" s="0" t="s">
        <v>60</v>
      </c>
      <c r="X3303" s="0" t="s">
        <v>60</v>
      </c>
      <c r="Y3303" s="1" t="s">
        <v>60</v>
      </c>
      <c r="Z3303" s="0" t="s">
        <v>60</v>
      </c>
      <c r="AA3303" s="0" t="s">
        <v>60</v>
      </c>
      <c r="AB3303" s="0" t="s">
        <v>60</v>
      </c>
      <c r="AC3303" s="0" t="s">
        <v>60</v>
      </c>
      <c r="AD3303" s="0" t="s">
        <v>60</v>
      </c>
      <c r="AE3303" s="0" t="s">
        <v>60</v>
      </c>
      <c r="AF3303" s="0" t="s">
        <v>60</v>
      </c>
      <c r="AG3303" s="2" t="s">
        <v>60</v>
      </c>
      <c r="AH3303" s="0" t="s">
        <v>60</v>
      </c>
      <c r="AI3303" s="0" t="s">
        <v>60</v>
      </c>
      <c r="AJ3303" s="0" t="s">
        <v>60</v>
      </c>
      <c r="AK3303" s="0" t="s">
        <v>60</v>
      </c>
      <c r="AL3303" s="0" t="s">
        <v>60</v>
      </c>
      <c r="AM3303" s="0" t="s">
        <v>60</v>
      </c>
      <c r="AN3303" s="0" t="s">
        <v>60</v>
      </c>
      <c r="AO3303" s="2" t="s">
        <v>60</v>
      </c>
      <c r="AP3303" s="0" t="s">
        <v>60</v>
      </c>
      <c r="AQ3303" s="0" t="n">
        <v>38.1874</v>
      </c>
      <c r="AR3303" s="0" t="n">
        <v>2.87</v>
      </c>
      <c r="AS3303" s="0" t="n">
        <v>1.96</v>
      </c>
      <c r="AT3303" s="0" t="n">
        <v>127765</v>
      </c>
      <c r="AU3303" s="0" t="n">
        <v>39877</v>
      </c>
      <c r="AV3303" s="0" t="n">
        <v>14175</v>
      </c>
      <c r="AW3303" s="2" t="n">
        <v>52.5929</v>
      </c>
      <c r="AX3303" s="0" t="n">
        <v>18.5404</v>
      </c>
      <c r="AY3303" s="0" t="n">
        <v>1</v>
      </c>
      <c r="BC3303" s="0" t="s">
        <v>9958</v>
      </c>
    </row>
    <row r="3304" customFormat="false" ht="15" hidden="false" customHeight="true" outlineLevel="0" collapsed="false">
      <c r="A3304" s="0" t="s">
        <v>9959</v>
      </c>
      <c r="B3304" s="0" t="s">
        <v>9960</v>
      </c>
      <c r="C3304" s="0" t="s">
        <v>60</v>
      </c>
      <c r="D3304" s="0" t="s">
        <v>60</v>
      </c>
      <c r="E3304" s="0" t="s">
        <v>60</v>
      </c>
      <c r="F3304" s="0" t="s">
        <v>60</v>
      </c>
      <c r="G3304" s="0" t="s">
        <v>60</v>
      </c>
      <c r="H3304" s="0" t="s">
        <v>60</v>
      </c>
      <c r="I3304" s="1" t="s">
        <v>60</v>
      </c>
      <c r="J3304" s="0" t="s">
        <v>60</v>
      </c>
      <c r="K3304" s="0" t="s">
        <v>60</v>
      </c>
      <c r="L3304" s="0" t="s">
        <v>60</v>
      </c>
      <c r="M3304" s="0" t="s">
        <v>60</v>
      </c>
      <c r="N3304" s="0" t="s">
        <v>60</v>
      </c>
      <c r="O3304" s="0" t="s">
        <v>60</v>
      </c>
      <c r="P3304" s="0" t="s">
        <v>60</v>
      </c>
      <c r="Q3304" s="1" t="s">
        <v>60</v>
      </c>
      <c r="R3304" s="0" t="s">
        <v>60</v>
      </c>
      <c r="S3304" s="0" t="s">
        <v>60</v>
      </c>
      <c r="T3304" s="0" t="s">
        <v>60</v>
      </c>
      <c r="U3304" s="0" t="s">
        <v>60</v>
      </c>
      <c r="V3304" s="0" t="s">
        <v>60</v>
      </c>
      <c r="W3304" s="0" t="s">
        <v>60</v>
      </c>
      <c r="X3304" s="0" t="s">
        <v>60</v>
      </c>
      <c r="Y3304" s="1" t="s">
        <v>60</v>
      </c>
      <c r="Z3304" s="0" t="s">
        <v>60</v>
      </c>
      <c r="AA3304" s="0" t="s">
        <v>60</v>
      </c>
      <c r="AB3304" s="0" t="s">
        <v>60</v>
      </c>
      <c r="AC3304" s="0" t="s">
        <v>60</v>
      </c>
      <c r="AD3304" s="0" t="s">
        <v>60</v>
      </c>
      <c r="AE3304" s="0" t="s">
        <v>60</v>
      </c>
      <c r="AF3304" s="0" t="s">
        <v>60</v>
      </c>
      <c r="AG3304" s="2" t="s">
        <v>60</v>
      </c>
      <c r="AH3304" s="0" t="s">
        <v>60</v>
      </c>
      <c r="AI3304" s="0" t="n">
        <v>286.7731</v>
      </c>
      <c r="AJ3304" s="0" t="n">
        <v>0</v>
      </c>
      <c r="AK3304" s="0" t="n">
        <v>22</v>
      </c>
      <c r="AL3304" s="0" t="n">
        <v>25142</v>
      </c>
      <c r="AM3304" s="0" t="n">
        <v>6651</v>
      </c>
      <c r="AN3304" s="0" t="n">
        <v>4572</v>
      </c>
      <c r="AO3304" s="2" t="n">
        <v>9.9517</v>
      </c>
      <c r="AP3304" s="0" t="n">
        <v>0.2228</v>
      </c>
      <c r="AQ3304" s="0" t="s">
        <v>60</v>
      </c>
      <c r="AR3304" s="0" t="s">
        <v>60</v>
      </c>
      <c r="AS3304" s="0" t="s">
        <v>60</v>
      </c>
      <c r="AT3304" s="0" t="s">
        <v>60</v>
      </c>
      <c r="AU3304" s="0" t="s">
        <v>60</v>
      </c>
      <c r="AV3304" s="0" t="s">
        <v>60</v>
      </c>
      <c r="AW3304" s="2" t="s">
        <v>60</v>
      </c>
      <c r="AX3304" s="0" t="s">
        <v>60</v>
      </c>
      <c r="AY3304" s="0" t="n">
        <v>1</v>
      </c>
      <c r="BC3304" s="0" t="s">
        <v>9961</v>
      </c>
    </row>
    <row r="3305" customFormat="false" ht="15" hidden="false" customHeight="true" outlineLevel="0" collapsed="false">
      <c r="A3305" s="0" t="s">
        <v>9962</v>
      </c>
      <c r="B3305" s="0" t="s">
        <v>9963</v>
      </c>
      <c r="C3305" s="0" t="s">
        <v>60</v>
      </c>
      <c r="D3305" s="0" t="s">
        <v>60</v>
      </c>
      <c r="E3305" s="0" t="s">
        <v>60</v>
      </c>
      <c r="F3305" s="0" t="s">
        <v>60</v>
      </c>
      <c r="G3305" s="0" t="s">
        <v>60</v>
      </c>
      <c r="H3305" s="0" t="s">
        <v>60</v>
      </c>
      <c r="I3305" s="1" t="s">
        <v>60</v>
      </c>
      <c r="J3305" s="0" t="s">
        <v>60</v>
      </c>
      <c r="K3305" s="0" t="s">
        <v>60</v>
      </c>
      <c r="L3305" s="0" t="s">
        <v>60</v>
      </c>
      <c r="M3305" s="0" t="s">
        <v>60</v>
      </c>
      <c r="N3305" s="0" t="s">
        <v>60</v>
      </c>
      <c r="O3305" s="0" t="s">
        <v>60</v>
      </c>
      <c r="P3305" s="0" t="s">
        <v>60</v>
      </c>
      <c r="Q3305" s="1" t="s">
        <v>60</v>
      </c>
      <c r="R3305" s="0" t="s">
        <v>60</v>
      </c>
      <c r="S3305" s="0" t="n">
        <v>65.4566</v>
      </c>
      <c r="T3305" s="0" t="n">
        <v>3.84</v>
      </c>
      <c r="U3305" s="0" t="n">
        <v>8.1</v>
      </c>
      <c r="V3305" s="0" t="n">
        <v>56575</v>
      </c>
      <c r="W3305" s="0" t="n">
        <v>4670</v>
      </c>
      <c r="X3305" s="0" t="n">
        <v>4040</v>
      </c>
      <c r="Y3305" s="1" t="n">
        <v>5.1168</v>
      </c>
      <c r="Z3305" s="0" t="n">
        <v>0.9898</v>
      </c>
      <c r="AA3305" s="0" t="s">
        <v>60</v>
      </c>
      <c r="AB3305" s="0" t="s">
        <v>60</v>
      </c>
      <c r="AC3305" s="0" t="s">
        <v>60</v>
      </c>
      <c r="AD3305" s="0" t="s">
        <v>60</v>
      </c>
      <c r="AE3305" s="0" t="s">
        <v>60</v>
      </c>
      <c r="AF3305" s="0" t="s">
        <v>60</v>
      </c>
      <c r="AG3305" s="2" t="s">
        <v>60</v>
      </c>
      <c r="AH3305" s="0" t="s">
        <v>60</v>
      </c>
      <c r="AI3305" s="0" t="s">
        <v>60</v>
      </c>
      <c r="AJ3305" s="0" t="s">
        <v>60</v>
      </c>
      <c r="AK3305" s="0" t="s">
        <v>60</v>
      </c>
      <c r="AL3305" s="0" t="s">
        <v>60</v>
      </c>
      <c r="AM3305" s="0" t="s">
        <v>60</v>
      </c>
      <c r="AN3305" s="0" t="s">
        <v>60</v>
      </c>
      <c r="AO3305" s="2" t="s">
        <v>60</v>
      </c>
      <c r="AP3305" s="0" t="s">
        <v>60</v>
      </c>
      <c r="AQ3305" s="0" t="s">
        <v>60</v>
      </c>
      <c r="AR3305" s="0" t="s">
        <v>60</v>
      </c>
      <c r="AS3305" s="0" t="s">
        <v>60</v>
      </c>
      <c r="AT3305" s="0" t="s">
        <v>60</v>
      </c>
      <c r="AU3305" s="0" t="s">
        <v>60</v>
      </c>
      <c r="AV3305" s="0" t="s">
        <v>60</v>
      </c>
      <c r="AW3305" s="2" t="s">
        <v>60</v>
      </c>
      <c r="AX3305" s="0" t="s">
        <v>60</v>
      </c>
      <c r="AY3305" s="0" t="n">
        <v>1</v>
      </c>
      <c r="BC3305" s="0" t="s">
        <v>9964</v>
      </c>
    </row>
    <row r="3306" customFormat="false" ht="15" hidden="false" customHeight="true" outlineLevel="0" collapsed="false">
      <c r="A3306" s="0" t="s">
        <v>9965</v>
      </c>
      <c r="B3306" s="0" t="s">
        <v>9966</v>
      </c>
      <c r="C3306" s="0" t="s">
        <v>60</v>
      </c>
      <c r="D3306" s="0" t="s">
        <v>60</v>
      </c>
      <c r="E3306" s="0" t="s">
        <v>60</v>
      </c>
      <c r="F3306" s="0" t="s">
        <v>60</v>
      </c>
      <c r="G3306" s="0" t="s">
        <v>60</v>
      </c>
      <c r="H3306" s="0" t="s">
        <v>60</v>
      </c>
      <c r="I3306" s="1" t="s">
        <v>60</v>
      </c>
      <c r="J3306" s="0" t="s">
        <v>60</v>
      </c>
      <c r="K3306" s="0" t="s">
        <v>60</v>
      </c>
      <c r="L3306" s="0" t="s">
        <v>60</v>
      </c>
      <c r="M3306" s="0" t="s">
        <v>60</v>
      </c>
      <c r="N3306" s="0" t="s">
        <v>60</v>
      </c>
      <c r="O3306" s="0" t="s">
        <v>60</v>
      </c>
      <c r="P3306" s="0" t="s">
        <v>60</v>
      </c>
      <c r="Q3306" s="1" t="s">
        <v>60</v>
      </c>
      <c r="R3306" s="0" t="s">
        <v>60</v>
      </c>
      <c r="S3306" s="0" t="n">
        <v>81.4667</v>
      </c>
      <c r="T3306" s="0" t="n">
        <v>2.04</v>
      </c>
      <c r="U3306" s="0" t="n">
        <v>9.01</v>
      </c>
      <c r="V3306" s="0" t="n">
        <v>10202</v>
      </c>
      <c r="W3306" s="0" t="n">
        <v>14416.5</v>
      </c>
      <c r="X3306" s="0" t="n">
        <v>1217</v>
      </c>
      <c r="Y3306" s="1" t="n">
        <v>15.7958</v>
      </c>
      <c r="Z3306" s="0" t="n">
        <v>0.8402</v>
      </c>
      <c r="AA3306" s="0" t="s">
        <v>60</v>
      </c>
      <c r="AB3306" s="0" t="s">
        <v>60</v>
      </c>
      <c r="AC3306" s="0" t="s">
        <v>60</v>
      </c>
      <c r="AD3306" s="0" t="s">
        <v>60</v>
      </c>
      <c r="AE3306" s="0" t="s">
        <v>60</v>
      </c>
      <c r="AF3306" s="0" t="s">
        <v>60</v>
      </c>
      <c r="AG3306" s="2" t="s">
        <v>60</v>
      </c>
      <c r="AH3306" s="0" t="s">
        <v>60</v>
      </c>
      <c r="AI3306" s="0" t="s">
        <v>60</v>
      </c>
      <c r="AJ3306" s="0" t="s">
        <v>60</v>
      </c>
      <c r="AK3306" s="0" t="s">
        <v>60</v>
      </c>
      <c r="AL3306" s="0" t="s">
        <v>60</v>
      </c>
      <c r="AM3306" s="0" t="s">
        <v>60</v>
      </c>
      <c r="AN3306" s="0" t="s">
        <v>60</v>
      </c>
      <c r="AO3306" s="2" t="s">
        <v>60</v>
      </c>
      <c r="AP3306" s="0" t="s">
        <v>60</v>
      </c>
      <c r="AQ3306" s="0" t="s">
        <v>60</v>
      </c>
      <c r="AR3306" s="0" t="s">
        <v>60</v>
      </c>
      <c r="AS3306" s="0" t="s">
        <v>60</v>
      </c>
      <c r="AT3306" s="0" t="s">
        <v>60</v>
      </c>
      <c r="AU3306" s="0" t="s">
        <v>60</v>
      </c>
      <c r="AV3306" s="0" t="s">
        <v>60</v>
      </c>
      <c r="AW3306" s="2" t="s">
        <v>60</v>
      </c>
      <c r="AX3306" s="0" t="s">
        <v>60</v>
      </c>
      <c r="AY3306" s="0" t="n">
        <v>1</v>
      </c>
      <c r="BC3306" s="0" t="s">
        <v>9967</v>
      </c>
    </row>
    <row r="3307" customFormat="false" ht="15" hidden="false" customHeight="true" outlineLevel="0" collapsed="false">
      <c r="A3307" s="0" t="s">
        <v>9968</v>
      </c>
      <c r="B3307" s="0" t="s">
        <v>9969</v>
      </c>
      <c r="C3307" s="0" t="s">
        <v>60</v>
      </c>
      <c r="D3307" s="0" t="s">
        <v>60</v>
      </c>
      <c r="E3307" s="0" t="s">
        <v>60</v>
      </c>
      <c r="F3307" s="0" t="s">
        <v>60</v>
      </c>
      <c r="G3307" s="0" t="s">
        <v>60</v>
      </c>
      <c r="H3307" s="0" t="s">
        <v>60</v>
      </c>
      <c r="I3307" s="1" t="s">
        <v>60</v>
      </c>
      <c r="J3307" s="0" t="s">
        <v>60</v>
      </c>
      <c r="K3307" s="0" t="s">
        <v>60</v>
      </c>
      <c r="L3307" s="0" t="s">
        <v>60</v>
      </c>
      <c r="M3307" s="0" t="s">
        <v>60</v>
      </c>
      <c r="N3307" s="0" t="s">
        <v>60</v>
      </c>
      <c r="O3307" s="0" t="s">
        <v>60</v>
      </c>
      <c r="P3307" s="0" t="s">
        <v>60</v>
      </c>
      <c r="Q3307" s="1" t="s">
        <v>60</v>
      </c>
      <c r="R3307" s="0" t="s">
        <v>60</v>
      </c>
      <c r="S3307" s="0" t="s">
        <v>60</v>
      </c>
      <c r="T3307" s="0" t="s">
        <v>60</v>
      </c>
      <c r="U3307" s="0" t="s">
        <v>60</v>
      </c>
      <c r="V3307" s="0" t="s">
        <v>60</v>
      </c>
      <c r="W3307" s="0" t="s">
        <v>60</v>
      </c>
      <c r="X3307" s="0" t="s">
        <v>60</v>
      </c>
      <c r="Y3307" s="1" t="s">
        <v>60</v>
      </c>
      <c r="Z3307" s="0" t="s">
        <v>60</v>
      </c>
      <c r="AA3307" s="0" t="s">
        <v>60</v>
      </c>
      <c r="AB3307" s="0" t="s">
        <v>60</v>
      </c>
      <c r="AC3307" s="0" t="s">
        <v>60</v>
      </c>
      <c r="AD3307" s="0" t="s">
        <v>60</v>
      </c>
      <c r="AE3307" s="0" t="s">
        <v>60</v>
      </c>
      <c r="AF3307" s="0" t="s">
        <v>60</v>
      </c>
      <c r="AG3307" s="2" t="s">
        <v>60</v>
      </c>
      <c r="AH3307" s="0" t="s">
        <v>60</v>
      </c>
      <c r="AI3307" s="0" t="n">
        <v>88.8841</v>
      </c>
      <c r="AJ3307" s="0" t="n">
        <v>0.59</v>
      </c>
      <c r="AK3307" s="0" t="n">
        <v>9.61</v>
      </c>
      <c r="AL3307" s="0" t="n">
        <v>7944</v>
      </c>
      <c r="AM3307" s="0" t="n">
        <v>7380</v>
      </c>
      <c r="AN3307" s="0" t="n">
        <v>616</v>
      </c>
      <c r="AO3307" s="2" t="n">
        <v>11.0425</v>
      </c>
      <c r="AP3307" s="0" t="n">
        <v>0.5431</v>
      </c>
      <c r="AQ3307" s="0" t="s">
        <v>60</v>
      </c>
      <c r="AR3307" s="0" t="s">
        <v>60</v>
      </c>
      <c r="AS3307" s="0" t="s">
        <v>60</v>
      </c>
      <c r="AT3307" s="0" t="s">
        <v>60</v>
      </c>
      <c r="AU3307" s="0" t="s">
        <v>60</v>
      </c>
      <c r="AV3307" s="0" t="s">
        <v>60</v>
      </c>
      <c r="AW3307" s="2" t="s">
        <v>60</v>
      </c>
      <c r="AX3307" s="0" t="s">
        <v>60</v>
      </c>
      <c r="AY3307" s="0" t="n">
        <v>1</v>
      </c>
      <c r="BC3307" s="0" t="s">
        <v>9970</v>
      </c>
    </row>
    <row r="3308" customFormat="false" ht="15" hidden="false" customHeight="true" outlineLevel="0" collapsed="false">
      <c r="A3308" s="0" t="s">
        <v>9971</v>
      </c>
      <c r="B3308" s="0" t="s">
        <v>9972</v>
      </c>
      <c r="C3308" s="0" t="s">
        <v>60</v>
      </c>
      <c r="D3308" s="0" t="s">
        <v>60</v>
      </c>
      <c r="E3308" s="0" t="s">
        <v>60</v>
      </c>
      <c r="F3308" s="0" t="s">
        <v>60</v>
      </c>
      <c r="G3308" s="0" t="s">
        <v>60</v>
      </c>
      <c r="H3308" s="0" t="s">
        <v>60</v>
      </c>
      <c r="I3308" s="1" t="s">
        <v>60</v>
      </c>
      <c r="J3308" s="0" t="s">
        <v>60</v>
      </c>
      <c r="K3308" s="0" t="n">
        <v>142.4306</v>
      </c>
      <c r="L3308" s="0" t="n">
        <v>0.35</v>
      </c>
      <c r="M3308" s="0" t="n">
        <v>19</v>
      </c>
      <c r="N3308" s="0" t="n">
        <v>8418</v>
      </c>
      <c r="O3308" s="0" t="n">
        <v>1143</v>
      </c>
      <c r="P3308" s="0" t="n">
        <v>1593</v>
      </c>
      <c r="Q3308" s="1" t="n">
        <v>1.2869</v>
      </c>
      <c r="R3308" s="0" t="n">
        <v>0.0305</v>
      </c>
      <c r="S3308" s="0" t="s">
        <v>60</v>
      </c>
      <c r="T3308" s="0" t="s">
        <v>60</v>
      </c>
      <c r="U3308" s="0" t="s">
        <v>60</v>
      </c>
      <c r="V3308" s="0" t="s">
        <v>60</v>
      </c>
      <c r="W3308" s="0" t="s">
        <v>60</v>
      </c>
      <c r="X3308" s="0" t="s">
        <v>60</v>
      </c>
      <c r="Y3308" s="1" t="s">
        <v>60</v>
      </c>
      <c r="Z3308" s="0" t="s">
        <v>60</v>
      </c>
      <c r="AA3308" s="0" t="s">
        <v>60</v>
      </c>
      <c r="AB3308" s="0" t="s">
        <v>60</v>
      </c>
      <c r="AC3308" s="0" t="s">
        <v>60</v>
      </c>
      <c r="AD3308" s="0" t="s">
        <v>60</v>
      </c>
      <c r="AE3308" s="0" t="s">
        <v>60</v>
      </c>
      <c r="AF3308" s="0" t="s">
        <v>60</v>
      </c>
      <c r="AG3308" s="2" t="s">
        <v>60</v>
      </c>
      <c r="AH3308" s="0" t="s">
        <v>60</v>
      </c>
      <c r="AI3308" s="0" t="s">
        <v>60</v>
      </c>
      <c r="AJ3308" s="0" t="s">
        <v>60</v>
      </c>
      <c r="AK3308" s="0" t="s">
        <v>60</v>
      </c>
      <c r="AL3308" s="0" t="s">
        <v>60</v>
      </c>
      <c r="AM3308" s="0" t="s">
        <v>60</v>
      </c>
      <c r="AN3308" s="0" t="s">
        <v>60</v>
      </c>
      <c r="AO3308" s="2" t="s">
        <v>60</v>
      </c>
      <c r="AP3308" s="0" t="s">
        <v>60</v>
      </c>
      <c r="AQ3308" s="0" t="s">
        <v>60</v>
      </c>
      <c r="AR3308" s="0" t="s">
        <v>60</v>
      </c>
      <c r="AS3308" s="0" t="s">
        <v>60</v>
      </c>
      <c r="AT3308" s="0" t="s">
        <v>60</v>
      </c>
      <c r="AU3308" s="0" t="s">
        <v>60</v>
      </c>
      <c r="AV3308" s="0" t="s">
        <v>60</v>
      </c>
      <c r="AW3308" s="2" t="s">
        <v>60</v>
      </c>
      <c r="AX3308" s="0" t="s">
        <v>60</v>
      </c>
      <c r="AY3308" s="0" t="n">
        <v>1</v>
      </c>
      <c r="BC3308" s="0" t="s">
        <v>9973</v>
      </c>
    </row>
    <row r="3309" customFormat="false" ht="15" hidden="false" customHeight="true" outlineLevel="0" collapsed="false">
      <c r="A3309" s="0" t="s">
        <v>9974</v>
      </c>
      <c r="B3309" s="0" t="s">
        <v>9975</v>
      </c>
      <c r="C3309" s="0" t="s">
        <v>60</v>
      </c>
      <c r="D3309" s="0" t="s">
        <v>60</v>
      </c>
      <c r="E3309" s="0" t="s">
        <v>60</v>
      </c>
      <c r="F3309" s="0" t="s">
        <v>60</v>
      </c>
      <c r="G3309" s="0" t="s">
        <v>60</v>
      </c>
      <c r="H3309" s="0" t="s">
        <v>60</v>
      </c>
      <c r="I3309" s="1" t="s">
        <v>60</v>
      </c>
      <c r="J3309" s="0" t="s">
        <v>60</v>
      </c>
      <c r="K3309" s="0" t="s">
        <v>60</v>
      </c>
      <c r="L3309" s="0" t="s">
        <v>60</v>
      </c>
      <c r="M3309" s="0" t="s">
        <v>60</v>
      </c>
      <c r="N3309" s="0" t="s">
        <v>60</v>
      </c>
      <c r="O3309" s="0" t="s">
        <v>60</v>
      </c>
      <c r="P3309" s="0" t="s">
        <v>60</v>
      </c>
      <c r="Q3309" s="1" t="s">
        <v>60</v>
      </c>
      <c r="R3309" s="0" t="s">
        <v>60</v>
      </c>
      <c r="S3309" s="0" t="s">
        <v>60</v>
      </c>
      <c r="T3309" s="0" t="s">
        <v>60</v>
      </c>
      <c r="U3309" s="0" t="s">
        <v>60</v>
      </c>
      <c r="V3309" s="0" t="s">
        <v>60</v>
      </c>
      <c r="W3309" s="0" t="s">
        <v>60</v>
      </c>
      <c r="X3309" s="0" t="s">
        <v>60</v>
      </c>
      <c r="Y3309" s="1" t="s">
        <v>60</v>
      </c>
      <c r="Z3309" s="0" t="s">
        <v>60</v>
      </c>
      <c r="AA3309" s="0" t="n">
        <v>112.029</v>
      </c>
      <c r="AB3309" s="0" t="n">
        <v>1.12</v>
      </c>
      <c r="AC3309" s="0" t="n">
        <v>6.82</v>
      </c>
      <c r="AD3309" s="0" t="n">
        <v>57089</v>
      </c>
      <c r="AE3309" s="0" t="n">
        <v>6004.5</v>
      </c>
      <c r="AF3309" s="0" t="n">
        <v>3977</v>
      </c>
      <c r="AG3309" s="2" t="n">
        <v>5.234</v>
      </c>
      <c r="AH3309" s="0" t="n">
        <v>0.2331</v>
      </c>
      <c r="AI3309" s="0" t="s">
        <v>60</v>
      </c>
      <c r="AJ3309" s="0" t="s">
        <v>60</v>
      </c>
      <c r="AK3309" s="0" t="s">
        <v>60</v>
      </c>
      <c r="AL3309" s="0" t="s">
        <v>60</v>
      </c>
      <c r="AM3309" s="0" t="s">
        <v>60</v>
      </c>
      <c r="AN3309" s="0" t="s">
        <v>60</v>
      </c>
      <c r="AO3309" s="2" t="s">
        <v>60</v>
      </c>
      <c r="AP3309" s="0" t="s">
        <v>60</v>
      </c>
      <c r="AQ3309" s="0" t="s">
        <v>60</v>
      </c>
      <c r="AR3309" s="0" t="s">
        <v>60</v>
      </c>
      <c r="AS3309" s="0" t="s">
        <v>60</v>
      </c>
      <c r="AT3309" s="0" t="s">
        <v>60</v>
      </c>
      <c r="AU3309" s="0" t="s">
        <v>60</v>
      </c>
      <c r="AV3309" s="0" t="s">
        <v>60</v>
      </c>
      <c r="AW3309" s="2" t="s">
        <v>60</v>
      </c>
      <c r="AX3309" s="0" t="s">
        <v>60</v>
      </c>
      <c r="AY3309" s="0" t="n">
        <v>1</v>
      </c>
      <c r="BC3309" s="0" t="s">
        <v>9976</v>
      </c>
    </row>
    <row r="3310" customFormat="false" ht="15" hidden="false" customHeight="true" outlineLevel="0" collapsed="false">
      <c r="A3310" s="0" t="s">
        <v>9977</v>
      </c>
      <c r="B3310" s="0" t="s">
        <v>9978</v>
      </c>
      <c r="C3310" s="0" t="n">
        <v>156.52</v>
      </c>
      <c r="D3310" s="0" t="n">
        <v>0.32</v>
      </c>
      <c r="E3310" s="0" t="n">
        <v>9.05</v>
      </c>
      <c r="F3310" s="0" t="n">
        <v>19753</v>
      </c>
      <c r="G3310" s="0" t="n">
        <v>10179</v>
      </c>
      <c r="H3310" s="0" t="n">
        <v>1924</v>
      </c>
      <c r="I3310" s="1" t="n">
        <v>11.6331</v>
      </c>
      <c r="J3310" s="0" t="n">
        <v>0.6238</v>
      </c>
      <c r="K3310" s="0" t="s">
        <v>60</v>
      </c>
      <c r="L3310" s="0" t="s">
        <v>60</v>
      </c>
      <c r="M3310" s="0" t="s">
        <v>60</v>
      </c>
      <c r="N3310" s="0" t="s">
        <v>60</v>
      </c>
      <c r="O3310" s="0" t="s">
        <v>60</v>
      </c>
      <c r="P3310" s="0" t="s">
        <v>60</v>
      </c>
      <c r="Q3310" s="1" t="s">
        <v>60</v>
      </c>
      <c r="R3310" s="0" t="s">
        <v>60</v>
      </c>
      <c r="S3310" s="0" t="s">
        <v>60</v>
      </c>
      <c r="T3310" s="0" t="s">
        <v>60</v>
      </c>
      <c r="U3310" s="0" t="s">
        <v>60</v>
      </c>
      <c r="V3310" s="0" t="s">
        <v>60</v>
      </c>
      <c r="W3310" s="0" t="s">
        <v>60</v>
      </c>
      <c r="X3310" s="0" t="s">
        <v>60</v>
      </c>
      <c r="Y3310" s="1" t="s">
        <v>60</v>
      </c>
      <c r="Z3310" s="0" t="s">
        <v>60</v>
      </c>
      <c r="AA3310" s="0" t="s">
        <v>60</v>
      </c>
      <c r="AB3310" s="0" t="s">
        <v>60</v>
      </c>
      <c r="AC3310" s="0" t="s">
        <v>60</v>
      </c>
      <c r="AD3310" s="0" t="s">
        <v>60</v>
      </c>
      <c r="AE3310" s="0" t="s">
        <v>60</v>
      </c>
      <c r="AF3310" s="0" t="s">
        <v>60</v>
      </c>
      <c r="AG3310" s="2" t="s">
        <v>60</v>
      </c>
      <c r="AH3310" s="0" t="s">
        <v>60</v>
      </c>
      <c r="AI3310" s="0" t="s">
        <v>60</v>
      </c>
      <c r="AJ3310" s="0" t="s">
        <v>60</v>
      </c>
      <c r="AK3310" s="0" t="s">
        <v>60</v>
      </c>
      <c r="AL3310" s="0" t="s">
        <v>60</v>
      </c>
      <c r="AM3310" s="0" t="s">
        <v>60</v>
      </c>
      <c r="AN3310" s="0" t="s">
        <v>60</v>
      </c>
      <c r="AO3310" s="2" t="s">
        <v>60</v>
      </c>
      <c r="AP3310" s="0" t="s">
        <v>60</v>
      </c>
      <c r="AQ3310" s="0" t="s">
        <v>60</v>
      </c>
      <c r="AR3310" s="0" t="s">
        <v>60</v>
      </c>
      <c r="AS3310" s="0" t="s">
        <v>60</v>
      </c>
      <c r="AT3310" s="0" t="s">
        <v>60</v>
      </c>
      <c r="AU3310" s="0" t="s">
        <v>60</v>
      </c>
      <c r="AV3310" s="0" t="s">
        <v>60</v>
      </c>
      <c r="AW3310" s="2" t="s">
        <v>60</v>
      </c>
      <c r="AX3310" s="0" t="s">
        <v>60</v>
      </c>
      <c r="AY3310" s="0" t="n">
        <v>1</v>
      </c>
      <c r="BC3310" s="0" t="s">
        <v>9979</v>
      </c>
    </row>
    <row r="3311" customFormat="false" ht="15" hidden="false" customHeight="true" outlineLevel="0" collapsed="false">
      <c r="A3311" s="0" t="s">
        <v>9980</v>
      </c>
      <c r="B3311" s="0" t="s">
        <v>9981</v>
      </c>
      <c r="C3311" s="0" t="s">
        <v>60</v>
      </c>
      <c r="D3311" s="0" t="s">
        <v>60</v>
      </c>
      <c r="E3311" s="0" t="s">
        <v>60</v>
      </c>
      <c r="F3311" s="0" t="s">
        <v>60</v>
      </c>
      <c r="G3311" s="0" t="s">
        <v>60</v>
      </c>
      <c r="H3311" s="0" t="s">
        <v>60</v>
      </c>
      <c r="I3311" s="1" t="s">
        <v>60</v>
      </c>
      <c r="J3311" s="0" t="s">
        <v>60</v>
      </c>
      <c r="K3311" s="0" t="s">
        <v>60</v>
      </c>
      <c r="L3311" s="0" t="s">
        <v>60</v>
      </c>
      <c r="M3311" s="0" t="s">
        <v>60</v>
      </c>
      <c r="N3311" s="0" t="s">
        <v>60</v>
      </c>
      <c r="O3311" s="0" t="s">
        <v>60</v>
      </c>
      <c r="P3311" s="0" t="s">
        <v>60</v>
      </c>
      <c r="Q3311" s="1" t="s">
        <v>60</v>
      </c>
      <c r="R3311" s="0" t="s">
        <v>60</v>
      </c>
      <c r="S3311" s="0" t="s">
        <v>60</v>
      </c>
      <c r="T3311" s="0" t="s">
        <v>60</v>
      </c>
      <c r="U3311" s="0" t="s">
        <v>60</v>
      </c>
      <c r="V3311" s="0" t="s">
        <v>60</v>
      </c>
      <c r="W3311" s="0" t="s">
        <v>60</v>
      </c>
      <c r="X3311" s="0" t="s">
        <v>60</v>
      </c>
      <c r="Y3311" s="1" t="s">
        <v>60</v>
      </c>
      <c r="Z3311" s="0" t="s">
        <v>60</v>
      </c>
      <c r="AA3311" s="0" t="s">
        <v>60</v>
      </c>
      <c r="AB3311" s="0" t="s">
        <v>60</v>
      </c>
      <c r="AC3311" s="0" t="s">
        <v>60</v>
      </c>
      <c r="AD3311" s="0" t="s">
        <v>60</v>
      </c>
      <c r="AE3311" s="0" t="s">
        <v>60</v>
      </c>
      <c r="AF3311" s="0" t="s">
        <v>60</v>
      </c>
      <c r="AG3311" s="2" t="s">
        <v>60</v>
      </c>
      <c r="AH3311" s="0" t="s">
        <v>60</v>
      </c>
      <c r="AI3311" s="0" t="s">
        <v>60</v>
      </c>
      <c r="AJ3311" s="0" t="s">
        <v>60</v>
      </c>
      <c r="AK3311" s="0" t="s">
        <v>60</v>
      </c>
      <c r="AL3311" s="0" t="s">
        <v>60</v>
      </c>
      <c r="AM3311" s="0" t="s">
        <v>60</v>
      </c>
      <c r="AN3311" s="0" t="s">
        <v>60</v>
      </c>
      <c r="AO3311" s="2" t="s">
        <v>60</v>
      </c>
      <c r="AP3311" s="0" t="s">
        <v>60</v>
      </c>
      <c r="AQ3311" s="0" t="n">
        <v>68.7551</v>
      </c>
      <c r="AR3311" s="0" t="n">
        <v>2.87</v>
      </c>
      <c r="AS3311" s="0" t="n">
        <v>3.55</v>
      </c>
      <c r="AT3311" s="0" t="n">
        <v>26584</v>
      </c>
      <c r="AU3311" s="0" t="n">
        <v>6573</v>
      </c>
      <c r="AV3311" s="0" t="n">
        <v>5167</v>
      </c>
      <c r="AW3311" s="2" t="n">
        <v>8.669</v>
      </c>
      <c r="AX3311" s="0" t="n">
        <v>2.1191</v>
      </c>
      <c r="AY3311" s="0" t="n">
        <v>1</v>
      </c>
      <c r="BC3311" s="0" t="s">
        <v>9982</v>
      </c>
    </row>
    <row r="3312" customFormat="false" ht="15" hidden="false" customHeight="true" outlineLevel="0" collapsed="false">
      <c r="A3312" s="0" t="s">
        <v>9983</v>
      </c>
      <c r="B3312" s="0" t="s">
        <v>9984</v>
      </c>
      <c r="C3312" s="0" t="n">
        <v>87.0623</v>
      </c>
      <c r="D3312" s="0" t="n">
        <v>1.43</v>
      </c>
      <c r="E3312" s="0" t="n">
        <v>10.26</v>
      </c>
      <c r="F3312" s="0" t="n">
        <v>88785</v>
      </c>
      <c r="G3312" s="0" t="n">
        <v>62585</v>
      </c>
      <c r="H3312" s="0" t="n">
        <v>4014</v>
      </c>
      <c r="I3312" s="1" t="n">
        <v>71.5257</v>
      </c>
      <c r="J3312" s="0" t="n">
        <v>4.4558</v>
      </c>
      <c r="K3312" s="0" t="s">
        <v>60</v>
      </c>
      <c r="L3312" s="0" t="s">
        <v>60</v>
      </c>
      <c r="M3312" s="0" t="s">
        <v>60</v>
      </c>
      <c r="N3312" s="0" t="s">
        <v>60</v>
      </c>
      <c r="O3312" s="0" t="s">
        <v>60</v>
      </c>
      <c r="P3312" s="0" t="s">
        <v>60</v>
      </c>
      <c r="Q3312" s="1" t="s">
        <v>60</v>
      </c>
      <c r="R3312" s="0" t="s">
        <v>60</v>
      </c>
      <c r="S3312" s="0" t="s">
        <v>60</v>
      </c>
      <c r="T3312" s="0" t="s">
        <v>60</v>
      </c>
      <c r="U3312" s="0" t="s">
        <v>60</v>
      </c>
      <c r="V3312" s="0" t="s">
        <v>60</v>
      </c>
      <c r="W3312" s="0" t="s">
        <v>60</v>
      </c>
      <c r="X3312" s="0" t="s">
        <v>60</v>
      </c>
      <c r="Y3312" s="1" t="s">
        <v>60</v>
      </c>
      <c r="Z3312" s="0" t="s">
        <v>60</v>
      </c>
      <c r="AA3312" s="0" t="s">
        <v>60</v>
      </c>
      <c r="AB3312" s="0" t="s">
        <v>60</v>
      </c>
      <c r="AC3312" s="0" t="s">
        <v>60</v>
      </c>
      <c r="AD3312" s="0" t="s">
        <v>60</v>
      </c>
      <c r="AE3312" s="0" t="s">
        <v>60</v>
      </c>
      <c r="AF3312" s="0" t="s">
        <v>60</v>
      </c>
      <c r="AG3312" s="2" t="s">
        <v>60</v>
      </c>
      <c r="AH3312" s="0" t="s">
        <v>60</v>
      </c>
      <c r="AI3312" s="0" t="s">
        <v>60</v>
      </c>
      <c r="AJ3312" s="0" t="s">
        <v>60</v>
      </c>
      <c r="AK3312" s="0" t="s">
        <v>60</v>
      </c>
      <c r="AL3312" s="0" t="s">
        <v>60</v>
      </c>
      <c r="AM3312" s="0" t="s">
        <v>60</v>
      </c>
      <c r="AN3312" s="0" t="s">
        <v>60</v>
      </c>
      <c r="AO3312" s="2" t="s">
        <v>60</v>
      </c>
      <c r="AP3312" s="0" t="s">
        <v>60</v>
      </c>
      <c r="AQ3312" s="0" t="s">
        <v>60</v>
      </c>
      <c r="AR3312" s="0" t="s">
        <v>60</v>
      </c>
      <c r="AS3312" s="0" t="s">
        <v>60</v>
      </c>
      <c r="AT3312" s="0" t="s">
        <v>60</v>
      </c>
      <c r="AU3312" s="0" t="s">
        <v>60</v>
      </c>
      <c r="AV3312" s="0" t="s">
        <v>60</v>
      </c>
      <c r="AW3312" s="2" t="s">
        <v>60</v>
      </c>
      <c r="AX3312" s="0" t="s">
        <v>60</v>
      </c>
      <c r="AY3312" s="0" t="n">
        <v>1</v>
      </c>
      <c r="BC3312" s="0" t="s">
        <v>9985</v>
      </c>
    </row>
    <row r="3313" customFormat="false" ht="15" hidden="false" customHeight="true" outlineLevel="0" collapsed="false">
      <c r="A3313" s="0" t="s">
        <v>9986</v>
      </c>
      <c r="B3313" s="0" t="s">
        <v>9987</v>
      </c>
      <c r="C3313" s="0" t="s">
        <v>60</v>
      </c>
      <c r="D3313" s="0" t="s">
        <v>60</v>
      </c>
      <c r="E3313" s="0" t="s">
        <v>60</v>
      </c>
      <c r="F3313" s="0" t="s">
        <v>60</v>
      </c>
      <c r="G3313" s="0" t="s">
        <v>60</v>
      </c>
      <c r="H3313" s="0" t="s">
        <v>60</v>
      </c>
      <c r="I3313" s="1" t="s">
        <v>60</v>
      </c>
      <c r="J3313" s="0" t="s">
        <v>60</v>
      </c>
      <c r="K3313" s="0" t="s">
        <v>60</v>
      </c>
      <c r="L3313" s="0" t="s">
        <v>60</v>
      </c>
      <c r="M3313" s="0" t="s">
        <v>60</v>
      </c>
      <c r="N3313" s="0" t="s">
        <v>60</v>
      </c>
      <c r="O3313" s="0" t="s">
        <v>60</v>
      </c>
      <c r="P3313" s="0" t="s">
        <v>60</v>
      </c>
      <c r="Q3313" s="1" t="s">
        <v>60</v>
      </c>
      <c r="R3313" s="0" t="s">
        <v>60</v>
      </c>
      <c r="S3313" s="0" t="s">
        <v>60</v>
      </c>
      <c r="T3313" s="0" t="s">
        <v>60</v>
      </c>
      <c r="U3313" s="0" t="s">
        <v>60</v>
      </c>
      <c r="V3313" s="0" t="s">
        <v>60</v>
      </c>
      <c r="W3313" s="0" t="s">
        <v>60</v>
      </c>
      <c r="X3313" s="0" t="s">
        <v>60</v>
      </c>
      <c r="Y3313" s="1" t="s">
        <v>60</v>
      </c>
      <c r="Z3313" s="0" t="s">
        <v>60</v>
      </c>
      <c r="AA3313" s="0" t="n">
        <v>264.2237</v>
      </c>
      <c r="AB3313" s="0" t="n">
        <v>0.06</v>
      </c>
      <c r="AC3313" s="0" t="n">
        <v>5.1</v>
      </c>
      <c r="AD3313" s="0" t="n">
        <v>5471</v>
      </c>
      <c r="AE3313" s="0" t="n">
        <v>0</v>
      </c>
      <c r="AF3313" s="0" t="n">
        <v>1581</v>
      </c>
      <c r="AG3313" s="2" t="s">
        <v>60</v>
      </c>
      <c r="AH3313" s="0" t="s">
        <v>60</v>
      </c>
      <c r="AI3313" s="0" t="s">
        <v>60</v>
      </c>
      <c r="AJ3313" s="0" t="s">
        <v>60</v>
      </c>
      <c r="AK3313" s="0" t="s">
        <v>60</v>
      </c>
      <c r="AL3313" s="0" t="s">
        <v>60</v>
      </c>
      <c r="AM3313" s="0" t="s">
        <v>60</v>
      </c>
      <c r="AN3313" s="0" t="s">
        <v>60</v>
      </c>
      <c r="AO3313" s="2" t="s">
        <v>60</v>
      </c>
      <c r="AP3313" s="0" t="s">
        <v>60</v>
      </c>
      <c r="AQ3313" s="0" t="s">
        <v>60</v>
      </c>
      <c r="AR3313" s="0" t="s">
        <v>60</v>
      </c>
      <c r="AS3313" s="0" t="s">
        <v>60</v>
      </c>
      <c r="AT3313" s="0" t="s">
        <v>60</v>
      </c>
      <c r="AU3313" s="0" t="s">
        <v>60</v>
      </c>
      <c r="AV3313" s="0" t="s">
        <v>60</v>
      </c>
      <c r="AW3313" s="2" t="s">
        <v>60</v>
      </c>
      <c r="AX3313" s="0" t="s">
        <v>60</v>
      </c>
      <c r="AY3313" s="0" t="n">
        <v>1</v>
      </c>
      <c r="BC3313" s="0" t="s">
        <v>9988</v>
      </c>
    </row>
    <row r="3314" customFormat="false" ht="15" hidden="false" customHeight="true" outlineLevel="0" collapsed="false">
      <c r="A3314" s="0" t="s">
        <v>9989</v>
      </c>
      <c r="B3314" s="0" t="s">
        <v>9990</v>
      </c>
      <c r="C3314" s="0" t="s">
        <v>60</v>
      </c>
      <c r="D3314" s="0" t="s">
        <v>60</v>
      </c>
      <c r="E3314" s="0" t="s">
        <v>60</v>
      </c>
      <c r="F3314" s="0" t="s">
        <v>60</v>
      </c>
      <c r="G3314" s="0" t="s">
        <v>60</v>
      </c>
      <c r="H3314" s="0" t="s">
        <v>60</v>
      </c>
      <c r="I3314" s="1" t="s">
        <v>60</v>
      </c>
      <c r="J3314" s="0" t="s">
        <v>60</v>
      </c>
      <c r="K3314" s="0" t="s">
        <v>60</v>
      </c>
      <c r="L3314" s="0" t="s">
        <v>60</v>
      </c>
      <c r="M3314" s="0" t="s">
        <v>60</v>
      </c>
      <c r="N3314" s="0" t="s">
        <v>60</v>
      </c>
      <c r="O3314" s="0" t="s">
        <v>60</v>
      </c>
      <c r="P3314" s="0" t="s">
        <v>60</v>
      </c>
      <c r="Q3314" s="1" t="s">
        <v>60</v>
      </c>
      <c r="R3314" s="0" t="s">
        <v>60</v>
      </c>
      <c r="S3314" s="0" t="s">
        <v>60</v>
      </c>
      <c r="T3314" s="0" t="s">
        <v>60</v>
      </c>
      <c r="U3314" s="0" t="s">
        <v>60</v>
      </c>
      <c r="V3314" s="0" t="s">
        <v>60</v>
      </c>
      <c r="W3314" s="0" t="s">
        <v>60</v>
      </c>
      <c r="X3314" s="0" t="s">
        <v>60</v>
      </c>
      <c r="Y3314" s="1" t="s">
        <v>60</v>
      </c>
      <c r="Z3314" s="0" t="s">
        <v>60</v>
      </c>
      <c r="AA3314" s="0" t="n">
        <v>84.7378</v>
      </c>
      <c r="AB3314" s="0" t="n">
        <v>2.19</v>
      </c>
      <c r="AC3314" s="0" t="n">
        <v>4.94</v>
      </c>
      <c r="AD3314" s="0" t="n">
        <v>97683</v>
      </c>
      <c r="AE3314" s="0" t="n">
        <v>3348</v>
      </c>
      <c r="AF3314" s="0" t="n">
        <v>13055</v>
      </c>
      <c r="AG3314" s="2" t="n">
        <v>2.9184</v>
      </c>
      <c r="AH3314" s="0" t="n">
        <v>0.236</v>
      </c>
      <c r="AI3314" s="0" t="s">
        <v>60</v>
      </c>
      <c r="AJ3314" s="0" t="s">
        <v>60</v>
      </c>
      <c r="AK3314" s="0" t="s">
        <v>60</v>
      </c>
      <c r="AL3314" s="0" t="s">
        <v>60</v>
      </c>
      <c r="AM3314" s="0" t="s">
        <v>60</v>
      </c>
      <c r="AN3314" s="0" t="s">
        <v>60</v>
      </c>
      <c r="AO3314" s="2" t="s">
        <v>60</v>
      </c>
      <c r="AP3314" s="0" t="s">
        <v>60</v>
      </c>
      <c r="AQ3314" s="0" t="s">
        <v>60</v>
      </c>
      <c r="AR3314" s="0" t="s">
        <v>60</v>
      </c>
      <c r="AS3314" s="0" t="s">
        <v>60</v>
      </c>
      <c r="AT3314" s="0" t="s">
        <v>60</v>
      </c>
      <c r="AU3314" s="0" t="s">
        <v>60</v>
      </c>
      <c r="AV3314" s="0" t="s">
        <v>60</v>
      </c>
      <c r="AW3314" s="2" t="s">
        <v>60</v>
      </c>
      <c r="AX3314" s="0" t="s">
        <v>60</v>
      </c>
      <c r="AY3314" s="0" t="n">
        <v>1</v>
      </c>
      <c r="BC3314" s="0" t="s">
        <v>9991</v>
      </c>
    </row>
    <row r="3315" customFormat="false" ht="15" hidden="false" customHeight="true" outlineLevel="0" collapsed="false">
      <c r="A3315" s="0" t="s">
        <v>9992</v>
      </c>
      <c r="B3315" s="0" t="s">
        <v>9993</v>
      </c>
      <c r="C3315" s="0" t="n">
        <v>66.5571</v>
      </c>
      <c r="D3315" s="0" t="n">
        <v>2.73</v>
      </c>
      <c r="E3315" s="0" t="n">
        <v>4.32</v>
      </c>
      <c r="F3315" s="0" t="n">
        <v>24113</v>
      </c>
      <c r="G3315" s="0" t="n">
        <v>25137.11</v>
      </c>
      <c r="H3315" s="0" t="n">
        <v>2094</v>
      </c>
      <c r="I3315" s="1" t="n">
        <v>28.7281</v>
      </c>
      <c r="J3315" s="0" t="n">
        <v>2.8256</v>
      </c>
      <c r="K3315" s="0" t="s">
        <v>60</v>
      </c>
      <c r="L3315" s="0" t="s">
        <v>60</v>
      </c>
      <c r="M3315" s="0" t="s">
        <v>60</v>
      </c>
      <c r="N3315" s="0" t="s">
        <v>60</v>
      </c>
      <c r="O3315" s="0" t="s">
        <v>60</v>
      </c>
      <c r="P3315" s="0" t="s">
        <v>60</v>
      </c>
      <c r="Q3315" s="1" t="s">
        <v>60</v>
      </c>
      <c r="R3315" s="0" t="s">
        <v>60</v>
      </c>
      <c r="S3315" s="0" t="s">
        <v>60</v>
      </c>
      <c r="T3315" s="0" t="s">
        <v>60</v>
      </c>
      <c r="U3315" s="0" t="s">
        <v>60</v>
      </c>
      <c r="V3315" s="0" t="s">
        <v>60</v>
      </c>
      <c r="W3315" s="0" t="s">
        <v>60</v>
      </c>
      <c r="X3315" s="0" t="s">
        <v>60</v>
      </c>
      <c r="Y3315" s="1" t="s">
        <v>60</v>
      </c>
      <c r="Z3315" s="0" t="s">
        <v>60</v>
      </c>
      <c r="AA3315" s="0" t="s">
        <v>60</v>
      </c>
      <c r="AB3315" s="0" t="s">
        <v>60</v>
      </c>
      <c r="AC3315" s="0" t="s">
        <v>60</v>
      </c>
      <c r="AD3315" s="0" t="s">
        <v>60</v>
      </c>
      <c r="AE3315" s="0" t="s">
        <v>60</v>
      </c>
      <c r="AF3315" s="0" t="s">
        <v>60</v>
      </c>
      <c r="AG3315" s="2" t="s">
        <v>60</v>
      </c>
      <c r="AH3315" s="0" t="s">
        <v>60</v>
      </c>
      <c r="AI3315" s="0" t="s">
        <v>60</v>
      </c>
      <c r="AJ3315" s="0" t="s">
        <v>60</v>
      </c>
      <c r="AK3315" s="0" t="s">
        <v>60</v>
      </c>
      <c r="AL3315" s="0" t="s">
        <v>60</v>
      </c>
      <c r="AM3315" s="0" t="s">
        <v>60</v>
      </c>
      <c r="AN3315" s="0" t="s">
        <v>60</v>
      </c>
      <c r="AO3315" s="2" t="s">
        <v>60</v>
      </c>
      <c r="AP3315" s="0" t="s">
        <v>60</v>
      </c>
      <c r="AQ3315" s="0" t="s">
        <v>60</v>
      </c>
      <c r="AR3315" s="0" t="s">
        <v>60</v>
      </c>
      <c r="AS3315" s="0" t="s">
        <v>60</v>
      </c>
      <c r="AT3315" s="0" t="s">
        <v>60</v>
      </c>
      <c r="AU3315" s="0" t="s">
        <v>60</v>
      </c>
      <c r="AV3315" s="0" t="s">
        <v>60</v>
      </c>
      <c r="AW3315" s="2" t="s">
        <v>60</v>
      </c>
      <c r="AX3315" s="0" t="s">
        <v>60</v>
      </c>
      <c r="AY3315" s="0" t="n">
        <v>1</v>
      </c>
      <c r="BC3315" s="0" t="s">
        <v>9994</v>
      </c>
    </row>
    <row r="3316" customFormat="false" ht="15" hidden="false" customHeight="true" outlineLevel="0" collapsed="false">
      <c r="A3316" s="0" t="s">
        <v>9995</v>
      </c>
      <c r="B3316" s="0" t="s">
        <v>9996</v>
      </c>
      <c r="C3316" s="0" t="s">
        <v>60</v>
      </c>
      <c r="D3316" s="0" t="s">
        <v>60</v>
      </c>
      <c r="E3316" s="0" t="s">
        <v>60</v>
      </c>
      <c r="F3316" s="0" t="s">
        <v>60</v>
      </c>
      <c r="G3316" s="0" t="s">
        <v>60</v>
      </c>
      <c r="H3316" s="0" t="s">
        <v>60</v>
      </c>
      <c r="I3316" s="1" t="s">
        <v>60</v>
      </c>
      <c r="J3316" s="0" t="s">
        <v>60</v>
      </c>
      <c r="K3316" s="0" t="s">
        <v>60</v>
      </c>
      <c r="L3316" s="0" t="s">
        <v>60</v>
      </c>
      <c r="M3316" s="0" t="s">
        <v>60</v>
      </c>
      <c r="N3316" s="0" t="s">
        <v>60</v>
      </c>
      <c r="O3316" s="0" t="s">
        <v>60</v>
      </c>
      <c r="P3316" s="0" t="s">
        <v>60</v>
      </c>
      <c r="Q3316" s="1" t="s">
        <v>60</v>
      </c>
      <c r="R3316" s="0" t="s">
        <v>60</v>
      </c>
      <c r="S3316" s="0" t="n">
        <v>88.2427</v>
      </c>
      <c r="T3316" s="0" t="n">
        <v>1.69</v>
      </c>
      <c r="U3316" s="0" t="n">
        <v>6.21</v>
      </c>
      <c r="V3316" s="0" t="n">
        <v>10240</v>
      </c>
      <c r="W3316" s="0" t="n">
        <v>3507</v>
      </c>
      <c r="X3316" s="0" t="n">
        <v>2809</v>
      </c>
      <c r="Y3316" s="1" t="n">
        <v>3.8425</v>
      </c>
      <c r="Z3316" s="0" t="n">
        <v>0.3421</v>
      </c>
      <c r="AA3316" s="0" t="s">
        <v>60</v>
      </c>
      <c r="AB3316" s="0" t="s">
        <v>60</v>
      </c>
      <c r="AC3316" s="0" t="s">
        <v>60</v>
      </c>
      <c r="AD3316" s="0" t="s">
        <v>60</v>
      </c>
      <c r="AE3316" s="0" t="s">
        <v>60</v>
      </c>
      <c r="AF3316" s="0" t="s">
        <v>60</v>
      </c>
      <c r="AG3316" s="2" t="s">
        <v>60</v>
      </c>
      <c r="AH3316" s="0" t="s">
        <v>60</v>
      </c>
      <c r="AI3316" s="0" t="s">
        <v>60</v>
      </c>
      <c r="AJ3316" s="0" t="s">
        <v>60</v>
      </c>
      <c r="AK3316" s="0" t="s">
        <v>60</v>
      </c>
      <c r="AL3316" s="0" t="s">
        <v>60</v>
      </c>
      <c r="AM3316" s="0" t="s">
        <v>60</v>
      </c>
      <c r="AN3316" s="0" t="s">
        <v>60</v>
      </c>
      <c r="AO3316" s="2" t="s">
        <v>60</v>
      </c>
      <c r="AP3316" s="0" t="s">
        <v>60</v>
      </c>
      <c r="AQ3316" s="0" t="s">
        <v>60</v>
      </c>
      <c r="AR3316" s="0" t="s">
        <v>60</v>
      </c>
      <c r="AS3316" s="0" t="s">
        <v>60</v>
      </c>
      <c r="AT3316" s="0" t="s">
        <v>60</v>
      </c>
      <c r="AU3316" s="0" t="s">
        <v>60</v>
      </c>
      <c r="AV3316" s="0" t="s">
        <v>60</v>
      </c>
      <c r="AW3316" s="2" t="s">
        <v>60</v>
      </c>
      <c r="AX3316" s="0" t="s">
        <v>60</v>
      </c>
      <c r="AY3316" s="0" t="n">
        <v>1</v>
      </c>
      <c r="BC3316" s="0" t="s">
        <v>9997</v>
      </c>
    </row>
    <row r="3317" customFormat="false" ht="15" hidden="false" customHeight="true" outlineLevel="0" collapsed="false">
      <c r="A3317" s="0" t="s">
        <v>9998</v>
      </c>
      <c r="B3317" s="0" t="s">
        <v>9999</v>
      </c>
      <c r="C3317" s="0" t="s">
        <v>60</v>
      </c>
      <c r="D3317" s="0" t="s">
        <v>60</v>
      </c>
      <c r="E3317" s="0" t="s">
        <v>60</v>
      </c>
      <c r="F3317" s="0" t="s">
        <v>60</v>
      </c>
      <c r="G3317" s="0" t="s">
        <v>60</v>
      </c>
      <c r="H3317" s="0" t="s">
        <v>60</v>
      </c>
      <c r="I3317" s="1" t="s">
        <v>60</v>
      </c>
      <c r="J3317" s="0" t="s">
        <v>60</v>
      </c>
      <c r="K3317" s="0" t="s">
        <v>60</v>
      </c>
      <c r="L3317" s="0" t="s">
        <v>60</v>
      </c>
      <c r="M3317" s="0" t="s">
        <v>60</v>
      </c>
      <c r="N3317" s="0" t="s">
        <v>60</v>
      </c>
      <c r="O3317" s="0" t="s">
        <v>60</v>
      </c>
      <c r="P3317" s="0" t="s">
        <v>60</v>
      </c>
      <c r="Q3317" s="1" t="s">
        <v>60</v>
      </c>
      <c r="R3317" s="0" t="s">
        <v>60</v>
      </c>
      <c r="S3317" s="0" t="s">
        <v>60</v>
      </c>
      <c r="T3317" s="0" t="s">
        <v>60</v>
      </c>
      <c r="U3317" s="0" t="s">
        <v>60</v>
      </c>
      <c r="V3317" s="0" t="s">
        <v>60</v>
      </c>
      <c r="W3317" s="0" t="s">
        <v>60</v>
      </c>
      <c r="X3317" s="0" t="s">
        <v>60</v>
      </c>
      <c r="Y3317" s="1" t="s">
        <v>60</v>
      </c>
      <c r="Z3317" s="0" t="s">
        <v>60</v>
      </c>
      <c r="AA3317" s="0" t="s">
        <v>60</v>
      </c>
      <c r="AB3317" s="0" t="s">
        <v>60</v>
      </c>
      <c r="AC3317" s="0" t="s">
        <v>60</v>
      </c>
      <c r="AD3317" s="0" t="s">
        <v>60</v>
      </c>
      <c r="AE3317" s="0" t="s">
        <v>60</v>
      </c>
      <c r="AF3317" s="0" t="s">
        <v>60</v>
      </c>
      <c r="AG3317" s="2" t="s">
        <v>60</v>
      </c>
      <c r="AH3317" s="0" t="s">
        <v>60</v>
      </c>
      <c r="AI3317" s="0" t="n">
        <v>186.727</v>
      </c>
      <c r="AJ3317" s="0" t="n">
        <v>0.11</v>
      </c>
      <c r="AK3317" s="0" t="n">
        <v>4.06</v>
      </c>
      <c r="AL3317" s="0" t="n">
        <v>42907</v>
      </c>
      <c r="AM3317" s="0" t="n">
        <v>35913</v>
      </c>
      <c r="AN3317" s="0" t="n">
        <v>4682</v>
      </c>
      <c r="AO3317" s="2" t="n">
        <v>53.7354</v>
      </c>
      <c r="AP3317" s="0" t="n">
        <v>4.021</v>
      </c>
      <c r="AQ3317" s="0" t="s">
        <v>60</v>
      </c>
      <c r="AR3317" s="0" t="s">
        <v>60</v>
      </c>
      <c r="AS3317" s="0" t="s">
        <v>60</v>
      </c>
      <c r="AT3317" s="0" t="s">
        <v>60</v>
      </c>
      <c r="AU3317" s="0" t="s">
        <v>60</v>
      </c>
      <c r="AV3317" s="0" t="s">
        <v>60</v>
      </c>
      <c r="AW3317" s="2" t="s">
        <v>60</v>
      </c>
      <c r="AX3317" s="0" t="s">
        <v>60</v>
      </c>
      <c r="AY3317" s="0" t="n">
        <v>1</v>
      </c>
      <c r="BC3317" s="0" t="s">
        <v>10000</v>
      </c>
    </row>
    <row r="3318" customFormat="false" ht="15" hidden="false" customHeight="true" outlineLevel="0" collapsed="false">
      <c r="A3318" s="0" t="s">
        <v>10001</v>
      </c>
      <c r="B3318" s="0" t="s">
        <v>10002</v>
      </c>
      <c r="C3318" s="0" t="n">
        <v>68.6772</v>
      </c>
      <c r="D3318" s="0" t="n">
        <v>2.63</v>
      </c>
      <c r="E3318" s="0" t="n">
        <v>2.29</v>
      </c>
      <c r="F3318" s="0" t="n">
        <v>12872</v>
      </c>
      <c r="G3318" s="0" t="n">
        <v>0</v>
      </c>
      <c r="H3318" s="0" t="n">
        <v>2014</v>
      </c>
      <c r="I3318" s="1" t="s">
        <v>60</v>
      </c>
      <c r="J3318" s="0" t="s">
        <v>60</v>
      </c>
      <c r="K3318" s="0" t="s">
        <v>60</v>
      </c>
      <c r="L3318" s="0" t="s">
        <v>60</v>
      </c>
      <c r="M3318" s="0" t="s">
        <v>60</v>
      </c>
      <c r="N3318" s="0" t="s">
        <v>60</v>
      </c>
      <c r="O3318" s="0" t="s">
        <v>60</v>
      </c>
      <c r="P3318" s="0" t="s">
        <v>60</v>
      </c>
      <c r="Q3318" s="1" t="s">
        <v>60</v>
      </c>
      <c r="R3318" s="0" t="s">
        <v>60</v>
      </c>
      <c r="S3318" s="0" t="s">
        <v>60</v>
      </c>
      <c r="T3318" s="0" t="s">
        <v>60</v>
      </c>
      <c r="U3318" s="0" t="s">
        <v>60</v>
      </c>
      <c r="V3318" s="0" t="s">
        <v>60</v>
      </c>
      <c r="W3318" s="0" t="s">
        <v>60</v>
      </c>
      <c r="X3318" s="0" t="s">
        <v>60</v>
      </c>
      <c r="Y3318" s="1" t="s">
        <v>60</v>
      </c>
      <c r="Z3318" s="0" t="s">
        <v>60</v>
      </c>
      <c r="AA3318" s="0" t="s">
        <v>60</v>
      </c>
      <c r="AB3318" s="0" t="s">
        <v>60</v>
      </c>
      <c r="AC3318" s="0" t="s">
        <v>60</v>
      </c>
      <c r="AD3318" s="0" t="s">
        <v>60</v>
      </c>
      <c r="AE3318" s="0" t="s">
        <v>60</v>
      </c>
      <c r="AF3318" s="0" t="s">
        <v>60</v>
      </c>
      <c r="AG3318" s="2" t="s">
        <v>60</v>
      </c>
      <c r="AH3318" s="0" t="s">
        <v>60</v>
      </c>
      <c r="AI3318" s="0" t="s">
        <v>60</v>
      </c>
      <c r="AJ3318" s="0" t="s">
        <v>60</v>
      </c>
      <c r="AK3318" s="0" t="s">
        <v>60</v>
      </c>
      <c r="AL3318" s="0" t="s">
        <v>60</v>
      </c>
      <c r="AM3318" s="0" t="s">
        <v>60</v>
      </c>
      <c r="AN3318" s="0" t="s">
        <v>60</v>
      </c>
      <c r="AO3318" s="2" t="s">
        <v>60</v>
      </c>
      <c r="AP3318" s="0" t="s">
        <v>60</v>
      </c>
      <c r="AQ3318" s="0" t="s">
        <v>60</v>
      </c>
      <c r="AR3318" s="0" t="s">
        <v>60</v>
      </c>
      <c r="AS3318" s="0" t="s">
        <v>60</v>
      </c>
      <c r="AT3318" s="0" t="s">
        <v>60</v>
      </c>
      <c r="AU3318" s="0" t="s">
        <v>60</v>
      </c>
      <c r="AV3318" s="0" t="s">
        <v>60</v>
      </c>
      <c r="AW3318" s="2" t="s">
        <v>60</v>
      </c>
      <c r="AX3318" s="0" t="s">
        <v>60</v>
      </c>
      <c r="AY3318" s="0" t="n">
        <v>1</v>
      </c>
      <c r="BC3318" s="0" t="s">
        <v>10003</v>
      </c>
    </row>
    <row r="3319" customFormat="false" ht="15" hidden="false" customHeight="true" outlineLevel="0" collapsed="false">
      <c r="A3319" s="0" t="s">
        <v>10004</v>
      </c>
      <c r="B3319" s="0" t="s">
        <v>10005</v>
      </c>
      <c r="C3319" s="0" t="s">
        <v>60</v>
      </c>
      <c r="D3319" s="0" t="s">
        <v>60</v>
      </c>
      <c r="E3319" s="0" t="s">
        <v>60</v>
      </c>
      <c r="F3319" s="0" t="s">
        <v>60</v>
      </c>
      <c r="G3319" s="0" t="s">
        <v>60</v>
      </c>
      <c r="H3319" s="0" t="s">
        <v>60</v>
      </c>
      <c r="I3319" s="1" t="s">
        <v>60</v>
      </c>
      <c r="J3319" s="0" t="s">
        <v>60</v>
      </c>
      <c r="K3319" s="0" t="s">
        <v>60</v>
      </c>
      <c r="L3319" s="0" t="s">
        <v>60</v>
      </c>
      <c r="M3319" s="0" t="s">
        <v>60</v>
      </c>
      <c r="N3319" s="0" t="s">
        <v>60</v>
      </c>
      <c r="O3319" s="0" t="s">
        <v>60</v>
      </c>
      <c r="P3319" s="0" t="s">
        <v>60</v>
      </c>
      <c r="Q3319" s="1" t="s">
        <v>60</v>
      </c>
      <c r="R3319" s="0" t="s">
        <v>60</v>
      </c>
      <c r="S3319" s="0" t="s">
        <v>60</v>
      </c>
      <c r="T3319" s="0" t="s">
        <v>60</v>
      </c>
      <c r="U3319" s="0" t="s">
        <v>60</v>
      </c>
      <c r="V3319" s="0" t="s">
        <v>60</v>
      </c>
      <c r="W3319" s="0" t="s">
        <v>60</v>
      </c>
      <c r="X3319" s="0" t="s">
        <v>60</v>
      </c>
      <c r="Y3319" s="1" t="s">
        <v>60</v>
      </c>
      <c r="Z3319" s="0" t="s">
        <v>60</v>
      </c>
      <c r="AA3319" s="0" t="s">
        <v>60</v>
      </c>
      <c r="AB3319" s="0" t="s">
        <v>60</v>
      </c>
      <c r="AC3319" s="0" t="s">
        <v>60</v>
      </c>
      <c r="AD3319" s="0" t="s">
        <v>60</v>
      </c>
      <c r="AE3319" s="0" t="s">
        <v>60</v>
      </c>
      <c r="AF3319" s="0" t="s">
        <v>60</v>
      </c>
      <c r="AG3319" s="2" t="s">
        <v>60</v>
      </c>
      <c r="AH3319" s="0" t="s">
        <v>60</v>
      </c>
      <c r="AI3319" s="0" t="n">
        <v>49.3472</v>
      </c>
      <c r="AJ3319" s="0" t="n">
        <v>3.99</v>
      </c>
      <c r="AK3319" s="0" t="n">
        <v>3.29</v>
      </c>
      <c r="AL3319" s="0" t="n">
        <v>48221</v>
      </c>
      <c r="AM3319" s="0" t="n">
        <v>19609</v>
      </c>
      <c r="AN3319" s="0" t="n">
        <v>4766</v>
      </c>
      <c r="AO3319" s="2" t="n">
        <v>29.3403</v>
      </c>
      <c r="AP3319" s="0" t="n">
        <v>3.9491</v>
      </c>
      <c r="AQ3319" s="0" t="s">
        <v>60</v>
      </c>
      <c r="AR3319" s="0" t="s">
        <v>60</v>
      </c>
      <c r="AS3319" s="0" t="s">
        <v>60</v>
      </c>
      <c r="AT3319" s="0" t="s">
        <v>60</v>
      </c>
      <c r="AU3319" s="0" t="s">
        <v>60</v>
      </c>
      <c r="AV3319" s="0" t="s">
        <v>60</v>
      </c>
      <c r="AW3319" s="2" t="s">
        <v>60</v>
      </c>
      <c r="AX3319" s="0" t="s">
        <v>60</v>
      </c>
      <c r="AY3319" s="0" t="n">
        <v>1</v>
      </c>
      <c r="BC3319" s="0" t="s">
        <v>10006</v>
      </c>
    </row>
    <row r="3320" customFormat="false" ht="15" hidden="false" customHeight="true" outlineLevel="0" collapsed="false">
      <c r="A3320" s="0" t="s">
        <v>10007</v>
      </c>
      <c r="B3320" s="0" t="s">
        <v>10008</v>
      </c>
      <c r="C3320" s="0" t="n">
        <v>103.1214</v>
      </c>
      <c r="D3320" s="0" t="n">
        <v>0.87</v>
      </c>
      <c r="E3320" s="0" t="n">
        <v>1.74</v>
      </c>
      <c r="F3320" s="0" t="n">
        <v>24972</v>
      </c>
      <c r="G3320" s="0" t="n">
        <v>9597.723</v>
      </c>
      <c r="H3320" s="0" t="n">
        <v>5108</v>
      </c>
      <c r="I3320" s="1" t="n">
        <v>10.9688</v>
      </c>
      <c r="J3320" s="0" t="n">
        <v>0.9576</v>
      </c>
      <c r="K3320" s="0" t="s">
        <v>60</v>
      </c>
      <c r="L3320" s="0" t="s">
        <v>60</v>
      </c>
      <c r="M3320" s="0" t="s">
        <v>60</v>
      </c>
      <c r="N3320" s="0" t="s">
        <v>60</v>
      </c>
      <c r="O3320" s="0" t="s">
        <v>60</v>
      </c>
      <c r="P3320" s="0" t="s">
        <v>60</v>
      </c>
      <c r="Q3320" s="1" t="s">
        <v>60</v>
      </c>
      <c r="R3320" s="0" t="s">
        <v>60</v>
      </c>
      <c r="S3320" s="0" t="s">
        <v>60</v>
      </c>
      <c r="T3320" s="0" t="s">
        <v>60</v>
      </c>
      <c r="U3320" s="0" t="s">
        <v>60</v>
      </c>
      <c r="V3320" s="0" t="s">
        <v>60</v>
      </c>
      <c r="W3320" s="0" t="s">
        <v>60</v>
      </c>
      <c r="X3320" s="0" t="s">
        <v>60</v>
      </c>
      <c r="Y3320" s="1" t="s">
        <v>60</v>
      </c>
      <c r="Z3320" s="0" t="s">
        <v>60</v>
      </c>
      <c r="AA3320" s="0" t="s">
        <v>60</v>
      </c>
      <c r="AB3320" s="0" t="s">
        <v>60</v>
      </c>
      <c r="AC3320" s="0" t="s">
        <v>60</v>
      </c>
      <c r="AD3320" s="0" t="s">
        <v>60</v>
      </c>
      <c r="AE3320" s="0" t="s">
        <v>60</v>
      </c>
      <c r="AF3320" s="0" t="s">
        <v>60</v>
      </c>
      <c r="AG3320" s="2" t="s">
        <v>60</v>
      </c>
      <c r="AH3320" s="0" t="s">
        <v>60</v>
      </c>
      <c r="AI3320" s="0" t="s">
        <v>60</v>
      </c>
      <c r="AJ3320" s="0" t="s">
        <v>60</v>
      </c>
      <c r="AK3320" s="0" t="s">
        <v>60</v>
      </c>
      <c r="AL3320" s="0" t="s">
        <v>60</v>
      </c>
      <c r="AM3320" s="0" t="s">
        <v>60</v>
      </c>
      <c r="AN3320" s="0" t="s">
        <v>60</v>
      </c>
      <c r="AO3320" s="2" t="s">
        <v>60</v>
      </c>
      <c r="AP3320" s="0" t="s">
        <v>60</v>
      </c>
      <c r="AQ3320" s="0" t="s">
        <v>60</v>
      </c>
      <c r="AR3320" s="0" t="s">
        <v>60</v>
      </c>
      <c r="AS3320" s="0" t="s">
        <v>60</v>
      </c>
      <c r="AT3320" s="0" t="s">
        <v>60</v>
      </c>
      <c r="AU3320" s="0" t="s">
        <v>60</v>
      </c>
      <c r="AV3320" s="0" t="s">
        <v>60</v>
      </c>
      <c r="AW3320" s="2" t="s">
        <v>60</v>
      </c>
      <c r="AX3320" s="0" t="s">
        <v>60</v>
      </c>
      <c r="AY3320" s="0" t="n">
        <v>1</v>
      </c>
      <c r="BC3320" s="0" t="s">
        <v>10009</v>
      </c>
    </row>
    <row r="3321" customFormat="false" ht="15" hidden="false" customHeight="true" outlineLevel="0" collapsed="false">
      <c r="A3321" s="0" t="s">
        <v>10010</v>
      </c>
      <c r="B3321" s="0" t="s">
        <v>10011</v>
      </c>
      <c r="C3321" s="0" t="s">
        <v>60</v>
      </c>
      <c r="D3321" s="0" t="s">
        <v>60</v>
      </c>
      <c r="E3321" s="0" t="s">
        <v>60</v>
      </c>
      <c r="F3321" s="0" t="s">
        <v>60</v>
      </c>
      <c r="G3321" s="0" t="s">
        <v>60</v>
      </c>
      <c r="H3321" s="0" t="s">
        <v>60</v>
      </c>
      <c r="I3321" s="1" t="s">
        <v>60</v>
      </c>
      <c r="J3321" s="0" t="s">
        <v>60</v>
      </c>
      <c r="K3321" s="0" t="s">
        <v>60</v>
      </c>
      <c r="L3321" s="0" t="s">
        <v>60</v>
      </c>
      <c r="M3321" s="0" t="s">
        <v>60</v>
      </c>
      <c r="N3321" s="0" t="s">
        <v>60</v>
      </c>
      <c r="O3321" s="0" t="s">
        <v>60</v>
      </c>
      <c r="P3321" s="0" t="s">
        <v>60</v>
      </c>
      <c r="Q3321" s="1" t="s">
        <v>60</v>
      </c>
      <c r="R3321" s="0" t="s">
        <v>60</v>
      </c>
      <c r="S3321" s="0" t="n">
        <v>202.0997</v>
      </c>
      <c r="T3321" s="0" t="n">
        <v>0.11</v>
      </c>
      <c r="U3321" s="0" t="n">
        <v>13.3</v>
      </c>
      <c r="V3321" s="0" t="n">
        <v>16886</v>
      </c>
      <c r="W3321" s="0" t="n">
        <v>11700</v>
      </c>
      <c r="X3321" s="0" t="n">
        <v>3588</v>
      </c>
      <c r="Y3321" s="1" t="n">
        <v>12.8194</v>
      </c>
      <c r="Z3321" s="0" t="n">
        <v>0.3249</v>
      </c>
      <c r="AA3321" s="0" t="s">
        <v>60</v>
      </c>
      <c r="AB3321" s="0" t="s">
        <v>60</v>
      </c>
      <c r="AC3321" s="0" t="s">
        <v>60</v>
      </c>
      <c r="AD3321" s="0" t="s">
        <v>60</v>
      </c>
      <c r="AE3321" s="0" t="s">
        <v>60</v>
      </c>
      <c r="AF3321" s="0" t="s">
        <v>60</v>
      </c>
      <c r="AG3321" s="2" t="s">
        <v>60</v>
      </c>
      <c r="AH3321" s="0" t="s">
        <v>60</v>
      </c>
      <c r="AI3321" s="0" t="s">
        <v>60</v>
      </c>
      <c r="AJ3321" s="0" t="s">
        <v>60</v>
      </c>
      <c r="AK3321" s="0" t="s">
        <v>60</v>
      </c>
      <c r="AL3321" s="0" t="s">
        <v>60</v>
      </c>
      <c r="AM3321" s="0" t="s">
        <v>60</v>
      </c>
      <c r="AN3321" s="0" t="s">
        <v>60</v>
      </c>
      <c r="AO3321" s="2" t="s">
        <v>60</v>
      </c>
      <c r="AP3321" s="0" t="s">
        <v>60</v>
      </c>
      <c r="AQ3321" s="0" t="s">
        <v>60</v>
      </c>
      <c r="AR3321" s="0" t="s">
        <v>60</v>
      </c>
      <c r="AS3321" s="0" t="s">
        <v>60</v>
      </c>
      <c r="AT3321" s="0" t="s">
        <v>60</v>
      </c>
      <c r="AU3321" s="0" t="s">
        <v>60</v>
      </c>
      <c r="AV3321" s="0" t="s">
        <v>60</v>
      </c>
      <c r="AW3321" s="2" t="s">
        <v>60</v>
      </c>
      <c r="AX3321" s="0" t="s">
        <v>60</v>
      </c>
      <c r="AY3321" s="0" t="n">
        <v>1</v>
      </c>
      <c r="BC3321" s="0" t="s">
        <v>10012</v>
      </c>
    </row>
    <row r="3322" customFormat="false" ht="15" hidden="false" customHeight="true" outlineLevel="0" collapsed="false">
      <c r="A3322" s="0" t="s">
        <v>10013</v>
      </c>
      <c r="B3322" s="0" t="s">
        <v>10014</v>
      </c>
      <c r="C3322" s="0" t="s">
        <v>60</v>
      </c>
      <c r="D3322" s="0" t="s">
        <v>60</v>
      </c>
      <c r="E3322" s="0" t="s">
        <v>60</v>
      </c>
      <c r="F3322" s="0" t="s">
        <v>60</v>
      </c>
      <c r="G3322" s="0" t="s">
        <v>60</v>
      </c>
      <c r="H3322" s="0" t="s">
        <v>60</v>
      </c>
      <c r="I3322" s="1" t="s">
        <v>60</v>
      </c>
      <c r="J3322" s="0" t="s">
        <v>60</v>
      </c>
      <c r="K3322" s="0" t="s">
        <v>60</v>
      </c>
      <c r="L3322" s="0" t="s">
        <v>60</v>
      </c>
      <c r="M3322" s="0" t="s">
        <v>60</v>
      </c>
      <c r="N3322" s="0" t="s">
        <v>60</v>
      </c>
      <c r="O3322" s="0" t="s">
        <v>60</v>
      </c>
      <c r="P3322" s="0" t="s">
        <v>60</v>
      </c>
      <c r="Q3322" s="1" t="s">
        <v>60</v>
      </c>
      <c r="R3322" s="0" t="s">
        <v>60</v>
      </c>
      <c r="S3322" s="0" t="s">
        <v>60</v>
      </c>
      <c r="T3322" s="0" t="s">
        <v>60</v>
      </c>
      <c r="U3322" s="0" t="s">
        <v>60</v>
      </c>
      <c r="V3322" s="0" t="s">
        <v>60</v>
      </c>
      <c r="W3322" s="0" t="s">
        <v>60</v>
      </c>
      <c r="X3322" s="0" t="s">
        <v>60</v>
      </c>
      <c r="Y3322" s="1" t="s">
        <v>60</v>
      </c>
      <c r="Z3322" s="0" t="s">
        <v>60</v>
      </c>
      <c r="AA3322" s="0" t="s">
        <v>60</v>
      </c>
      <c r="AB3322" s="0" t="s">
        <v>60</v>
      </c>
      <c r="AC3322" s="0" t="s">
        <v>60</v>
      </c>
      <c r="AD3322" s="0" t="s">
        <v>60</v>
      </c>
      <c r="AE3322" s="0" t="s">
        <v>60</v>
      </c>
      <c r="AF3322" s="0" t="s">
        <v>60</v>
      </c>
      <c r="AG3322" s="2" t="s">
        <v>60</v>
      </c>
      <c r="AH3322" s="0" t="s">
        <v>60</v>
      </c>
      <c r="AI3322" s="0" t="s">
        <v>60</v>
      </c>
      <c r="AJ3322" s="0" t="s">
        <v>60</v>
      </c>
      <c r="AK3322" s="0" t="s">
        <v>60</v>
      </c>
      <c r="AL3322" s="0" t="s">
        <v>60</v>
      </c>
      <c r="AM3322" s="0" t="s">
        <v>60</v>
      </c>
      <c r="AN3322" s="0" t="s">
        <v>60</v>
      </c>
      <c r="AO3322" s="2" t="s">
        <v>60</v>
      </c>
      <c r="AP3322" s="0" t="s">
        <v>60</v>
      </c>
      <c r="AQ3322" s="0" t="n">
        <v>246.3462</v>
      </c>
      <c r="AR3322" s="0" t="n">
        <v>0.17</v>
      </c>
      <c r="AS3322" s="0" t="n">
        <v>9.93</v>
      </c>
      <c r="AT3322" s="0" t="n">
        <v>38526</v>
      </c>
      <c r="AU3322" s="0" t="n">
        <v>19730.27</v>
      </c>
      <c r="AV3322" s="0" t="n">
        <v>7628</v>
      </c>
      <c r="AW3322" s="2" t="n">
        <v>26.0218</v>
      </c>
      <c r="AX3322" s="0" t="n">
        <v>1.2742</v>
      </c>
      <c r="AY3322" s="0" t="n">
        <v>1</v>
      </c>
      <c r="BC3322" s="0" t="s">
        <v>10015</v>
      </c>
    </row>
    <row r="3323" customFormat="false" ht="15" hidden="false" customHeight="true" outlineLevel="0" collapsed="false">
      <c r="A3323" s="0" t="s">
        <v>10016</v>
      </c>
      <c r="B3323" s="0" t="s">
        <v>10017</v>
      </c>
      <c r="C3323" s="0" t="n">
        <v>183.4763</v>
      </c>
      <c r="D3323" s="0" t="n">
        <v>0.17</v>
      </c>
      <c r="E3323" s="0" t="n">
        <v>1.96</v>
      </c>
      <c r="F3323" s="0" t="n">
        <v>94328</v>
      </c>
      <c r="G3323" s="0" t="n">
        <v>13285.79</v>
      </c>
      <c r="H3323" s="0" t="n">
        <v>8306</v>
      </c>
      <c r="I3323" s="1" t="n">
        <v>15.1838</v>
      </c>
      <c r="J3323" s="0" t="n">
        <v>2.4704</v>
      </c>
      <c r="K3323" s="0" t="s">
        <v>60</v>
      </c>
      <c r="L3323" s="0" t="s">
        <v>60</v>
      </c>
      <c r="M3323" s="0" t="s">
        <v>60</v>
      </c>
      <c r="N3323" s="0" t="s">
        <v>60</v>
      </c>
      <c r="O3323" s="0" t="s">
        <v>60</v>
      </c>
      <c r="P3323" s="0" t="s">
        <v>60</v>
      </c>
      <c r="Q3323" s="1" t="s">
        <v>60</v>
      </c>
      <c r="R3323" s="0" t="s">
        <v>60</v>
      </c>
      <c r="S3323" s="0" t="s">
        <v>60</v>
      </c>
      <c r="T3323" s="0" t="s">
        <v>60</v>
      </c>
      <c r="U3323" s="0" t="s">
        <v>60</v>
      </c>
      <c r="V3323" s="0" t="s">
        <v>60</v>
      </c>
      <c r="W3323" s="0" t="s">
        <v>60</v>
      </c>
      <c r="X3323" s="0" t="s">
        <v>60</v>
      </c>
      <c r="Y3323" s="1" t="s">
        <v>60</v>
      </c>
      <c r="Z3323" s="0" t="s">
        <v>60</v>
      </c>
      <c r="AA3323" s="0" t="s">
        <v>60</v>
      </c>
      <c r="AB3323" s="0" t="s">
        <v>60</v>
      </c>
      <c r="AC3323" s="0" t="s">
        <v>60</v>
      </c>
      <c r="AD3323" s="0" t="s">
        <v>60</v>
      </c>
      <c r="AE3323" s="0" t="s">
        <v>60</v>
      </c>
      <c r="AF3323" s="0" t="s">
        <v>60</v>
      </c>
      <c r="AG3323" s="2" t="s">
        <v>60</v>
      </c>
      <c r="AH3323" s="0" t="s">
        <v>60</v>
      </c>
      <c r="AI3323" s="0" t="s">
        <v>60</v>
      </c>
      <c r="AJ3323" s="0" t="s">
        <v>60</v>
      </c>
      <c r="AK3323" s="0" t="s">
        <v>60</v>
      </c>
      <c r="AL3323" s="0" t="s">
        <v>60</v>
      </c>
      <c r="AM3323" s="0" t="s">
        <v>60</v>
      </c>
      <c r="AN3323" s="0" t="s">
        <v>60</v>
      </c>
      <c r="AO3323" s="2" t="s">
        <v>60</v>
      </c>
      <c r="AP3323" s="0" t="s">
        <v>60</v>
      </c>
      <c r="AQ3323" s="0" t="s">
        <v>60</v>
      </c>
      <c r="AR3323" s="0" t="s">
        <v>60</v>
      </c>
      <c r="AS3323" s="0" t="s">
        <v>60</v>
      </c>
      <c r="AT3323" s="0" t="s">
        <v>60</v>
      </c>
      <c r="AU3323" s="0" t="s">
        <v>60</v>
      </c>
      <c r="AV3323" s="0" t="s">
        <v>60</v>
      </c>
      <c r="AW3323" s="2" t="s">
        <v>60</v>
      </c>
      <c r="AX3323" s="0" t="s">
        <v>60</v>
      </c>
      <c r="AY3323" s="0" t="n">
        <v>1</v>
      </c>
      <c r="BC3323" s="0" t="s">
        <v>10018</v>
      </c>
    </row>
    <row r="3324" customFormat="false" ht="15" hidden="false" customHeight="true" outlineLevel="0" collapsed="false">
      <c r="A3324" s="0" t="s">
        <v>10019</v>
      </c>
      <c r="B3324" s="0" t="s">
        <v>10020</v>
      </c>
      <c r="C3324" s="0" t="s">
        <v>60</v>
      </c>
      <c r="D3324" s="0" t="s">
        <v>60</v>
      </c>
      <c r="E3324" s="0" t="s">
        <v>60</v>
      </c>
      <c r="F3324" s="0" t="s">
        <v>60</v>
      </c>
      <c r="G3324" s="0" t="s">
        <v>60</v>
      </c>
      <c r="H3324" s="0" t="s">
        <v>60</v>
      </c>
      <c r="I3324" s="1" t="s">
        <v>60</v>
      </c>
      <c r="J3324" s="0" t="s">
        <v>60</v>
      </c>
      <c r="K3324" s="0" t="s">
        <v>60</v>
      </c>
      <c r="L3324" s="0" t="s">
        <v>60</v>
      </c>
      <c r="M3324" s="0" t="s">
        <v>60</v>
      </c>
      <c r="N3324" s="0" t="s">
        <v>60</v>
      </c>
      <c r="O3324" s="0" t="s">
        <v>60</v>
      </c>
      <c r="P3324" s="0" t="s">
        <v>60</v>
      </c>
      <c r="Q3324" s="1" t="s">
        <v>60</v>
      </c>
      <c r="R3324" s="0" t="s">
        <v>60</v>
      </c>
      <c r="S3324" s="0" t="s">
        <v>60</v>
      </c>
      <c r="T3324" s="0" t="s">
        <v>60</v>
      </c>
      <c r="U3324" s="0" t="s">
        <v>60</v>
      </c>
      <c r="V3324" s="0" t="s">
        <v>60</v>
      </c>
      <c r="W3324" s="0" t="s">
        <v>60</v>
      </c>
      <c r="X3324" s="0" t="s">
        <v>60</v>
      </c>
      <c r="Y3324" s="1" t="s">
        <v>60</v>
      </c>
      <c r="Z3324" s="0" t="s">
        <v>60</v>
      </c>
      <c r="AA3324" s="0" t="n">
        <v>128.3508</v>
      </c>
      <c r="AB3324" s="0" t="n">
        <v>0.71</v>
      </c>
      <c r="AC3324" s="0" t="n">
        <v>15.23</v>
      </c>
      <c r="AD3324" s="0" t="n">
        <v>4489</v>
      </c>
      <c r="AE3324" s="0" t="n">
        <v>6733.5</v>
      </c>
      <c r="AF3324" s="0" t="n">
        <v>1031</v>
      </c>
      <c r="AG3324" s="2" t="n">
        <v>5.8695</v>
      </c>
      <c r="AH3324" s="0" t="n">
        <v>0.1689</v>
      </c>
      <c r="AI3324" s="0" t="s">
        <v>60</v>
      </c>
      <c r="AJ3324" s="0" t="s">
        <v>60</v>
      </c>
      <c r="AK3324" s="0" t="s">
        <v>60</v>
      </c>
      <c r="AL3324" s="0" t="s">
        <v>60</v>
      </c>
      <c r="AM3324" s="0" t="s">
        <v>60</v>
      </c>
      <c r="AN3324" s="0" t="s">
        <v>60</v>
      </c>
      <c r="AO3324" s="2" t="s">
        <v>60</v>
      </c>
      <c r="AP3324" s="0" t="s">
        <v>60</v>
      </c>
      <c r="AQ3324" s="0" t="s">
        <v>60</v>
      </c>
      <c r="AR3324" s="0" t="s">
        <v>60</v>
      </c>
      <c r="AS3324" s="0" t="s">
        <v>60</v>
      </c>
      <c r="AT3324" s="0" t="s">
        <v>60</v>
      </c>
      <c r="AU3324" s="0" t="s">
        <v>60</v>
      </c>
      <c r="AV3324" s="0" t="s">
        <v>60</v>
      </c>
      <c r="AW3324" s="2" t="s">
        <v>60</v>
      </c>
      <c r="AX3324" s="0" t="s">
        <v>60</v>
      </c>
      <c r="AY3324" s="0" t="n">
        <v>1</v>
      </c>
      <c r="BC3324" s="0" t="s">
        <v>10021</v>
      </c>
    </row>
    <row r="3325" customFormat="false" ht="15" hidden="false" customHeight="true" outlineLevel="0" collapsed="false">
      <c r="A3325" s="0" t="s">
        <v>10022</v>
      </c>
      <c r="B3325" s="0" t="s">
        <v>10023</v>
      </c>
      <c r="C3325" s="0" t="n">
        <v>57.8842</v>
      </c>
      <c r="D3325" s="0" t="n">
        <v>3.71</v>
      </c>
      <c r="E3325" s="0" t="n">
        <v>4.63</v>
      </c>
      <c r="F3325" s="0" t="n">
        <v>145431</v>
      </c>
      <c r="G3325" s="0" t="n">
        <v>127649</v>
      </c>
      <c r="H3325" s="0" t="n">
        <v>2344</v>
      </c>
      <c r="I3325" s="1" t="n">
        <v>145.8846</v>
      </c>
      <c r="J3325" s="0" t="n">
        <v>15.3893</v>
      </c>
      <c r="K3325" s="0" t="s">
        <v>60</v>
      </c>
      <c r="L3325" s="0" t="s">
        <v>60</v>
      </c>
      <c r="M3325" s="0" t="s">
        <v>60</v>
      </c>
      <c r="N3325" s="0" t="s">
        <v>60</v>
      </c>
      <c r="O3325" s="0" t="s">
        <v>60</v>
      </c>
      <c r="P3325" s="0" t="s">
        <v>60</v>
      </c>
      <c r="Q3325" s="1" t="s">
        <v>60</v>
      </c>
      <c r="R3325" s="0" t="s">
        <v>60</v>
      </c>
      <c r="S3325" s="0" t="s">
        <v>60</v>
      </c>
      <c r="T3325" s="0" t="s">
        <v>60</v>
      </c>
      <c r="U3325" s="0" t="s">
        <v>60</v>
      </c>
      <c r="V3325" s="0" t="s">
        <v>60</v>
      </c>
      <c r="W3325" s="0" t="s">
        <v>60</v>
      </c>
      <c r="X3325" s="0" t="s">
        <v>60</v>
      </c>
      <c r="Y3325" s="1" t="s">
        <v>60</v>
      </c>
      <c r="Z3325" s="0" t="s">
        <v>60</v>
      </c>
      <c r="AA3325" s="0" t="s">
        <v>60</v>
      </c>
      <c r="AB3325" s="0" t="s">
        <v>60</v>
      </c>
      <c r="AC3325" s="0" t="s">
        <v>60</v>
      </c>
      <c r="AD3325" s="0" t="s">
        <v>60</v>
      </c>
      <c r="AE3325" s="0" t="s">
        <v>60</v>
      </c>
      <c r="AF3325" s="0" t="s">
        <v>60</v>
      </c>
      <c r="AG3325" s="2" t="s">
        <v>60</v>
      </c>
      <c r="AH3325" s="0" t="s">
        <v>60</v>
      </c>
      <c r="AI3325" s="0" t="s">
        <v>60</v>
      </c>
      <c r="AJ3325" s="0" t="s">
        <v>60</v>
      </c>
      <c r="AK3325" s="0" t="s">
        <v>60</v>
      </c>
      <c r="AL3325" s="0" t="s">
        <v>60</v>
      </c>
      <c r="AM3325" s="0" t="s">
        <v>60</v>
      </c>
      <c r="AN3325" s="0" t="s">
        <v>60</v>
      </c>
      <c r="AO3325" s="2" t="s">
        <v>60</v>
      </c>
      <c r="AP3325" s="0" t="s">
        <v>60</v>
      </c>
      <c r="AQ3325" s="0" t="s">
        <v>60</v>
      </c>
      <c r="AR3325" s="0" t="s">
        <v>60</v>
      </c>
      <c r="AS3325" s="0" t="s">
        <v>60</v>
      </c>
      <c r="AT3325" s="0" t="s">
        <v>60</v>
      </c>
      <c r="AU3325" s="0" t="s">
        <v>60</v>
      </c>
      <c r="AV3325" s="0" t="s">
        <v>60</v>
      </c>
      <c r="AW3325" s="2" t="s">
        <v>60</v>
      </c>
      <c r="AX3325" s="0" t="s">
        <v>60</v>
      </c>
      <c r="AY3325" s="0" t="n">
        <v>1</v>
      </c>
      <c r="BC3325" s="0" t="s">
        <v>10024</v>
      </c>
    </row>
    <row r="3326" customFormat="false" ht="15" hidden="false" customHeight="true" outlineLevel="0" collapsed="false">
      <c r="A3326" s="0" t="s">
        <v>10025</v>
      </c>
      <c r="B3326" s="0" t="s">
        <v>10026</v>
      </c>
      <c r="C3326" s="0" t="n">
        <v>87.4247</v>
      </c>
      <c r="D3326" s="0" t="n">
        <v>1.43</v>
      </c>
      <c r="E3326" s="0" t="n">
        <v>2.74</v>
      </c>
      <c r="F3326" s="0" t="n">
        <v>115855</v>
      </c>
      <c r="G3326" s="0" t="n">
        <v>79710</v>
      </c>
      <c r="H3326" s="0" t="n">
        <v>22305</v>
      </c>
      <c r="I3326" s="1" t="n">
        <v>91.0972</v>
      </c>
      <c r="J3326" s="0" t="n">
        <v>7.9532</v>
      </c>
      <c r="K3326" s="0" t="s">
        <v>60</v>
      </c>
      <c r="L3326" s="0" t="s">
        <v>60</v>
      </c>
      <c r="M3326" s="0" t="s">
        <v>60</v>
      </c>
      <c r="N3326" s="0" t="s">
        <v>60</v>
      </c>
      <c r="O3326" s="0" t="s">
        <v>60</v>
      </c>
      <c r="P3326" s="0" t="s">
        <v>60</v>
      </c>
      <c r="Q3326" s="1" t="s">
        <v>60</v>
      </c>
      <c r="R3326" s="0" t="s">
        <v>60</v>
      </c>
      <c r="S3326" s="0" t="s">
        <v>60</v>
      </c>
      <c r="T3326" s="0" t="s">
        <v>60</v>
      </c>
      <c r="U3326" s="0" t="s">
        <v>60</v>
      </c>
      <c r="V3326" s="0" t="s">
        <v>60</v>
      </c>
      <c r="W3326" s="0" t="s">
        <v>60</v>
      </c>
      <c r="X3326" s="0" t="s">
        <v>60</v>
      </c>
      <c r="Y3326" s="1" t="s">
        <v>60</v>
      </c>
      <c r="Z3326" s="0" t="s">
        <v>60</v>
      </c>
      <c r="AA3326" s="0" t="s">
        <v>60</v>
      </c>
      <c r="AB3326" s="0" t="s">
        <v>60</v>
      </c>
      <c r="AC3326" s="0" t="s">
        <v>60</v>
      </c>
      <c r="AD3326" s="0" t="s">
        <v>60</v>
      </c>
      <c r="AE3326" s="0" t="s">
        <v>60</v>
      </c>
      <c r="AF3326" s="0" t="s">
        <v>60</v>
      </c>
      <c r="AG3326" s="2" t="s">
        <v>60</v>
      </c>
      <c r="AH3326" s="0" t="s">
        <v>60</v>
      </c>
      <c r="AI3326" s="0" t="s">
        <v>60</v>
      </c>
      <c r="AJ3326" s="0" t="s">
        <v>60</v>
      </c>
      <c r="AK3326" s="0" t="s">
        <v>60</v>
      </c>
      <c r="AL3326" s="0" t="s">
        <v>60</v>
      </c>
      <c r="AM3326" s="0" t="s">
        <v>60</v>
      </c>
      <c r="AN3326" s="0" t="s">
        <v>60</v>
      </c>
      <c r="AO3326" s="2" t="s">
        <v>60</v>
      </c>
      <c r="AP3326" s="0" t="s">
        <v>60</v>
      </c>
      <c r="AQ3326" s="0" t="s">
        <v>60</v>
      </c>
      <c r="AR3326" s="0" t="s">
        <v>60</v>
      </c>
      <c r="AS3326" s="0" t="s">
        <v>60</v>
      </c>
      <c r="AT3326" s="0" t="s">
        <v>60</v>
      </c>
      <c r="AU3326" s="0" t="s">
        <v>60</v>
      </c>
      <c r="AV3326" s="0" t="s">
        <v>60</v>
      </c>
      <c r="AW3326" s="2" t="s">
        <v>60</v>
      </c>
      <c r="AX3326" s="0" t="s">
        <v>60</v>
      </c>
      <c r="AY3326" s="0" t="n">
        <v>1</v>
      </c>
      <c r="BC3326" s="0" t="s">
        <v>10027</v>
      </c>
    </row>
    <row r="3327" customFormat="false" ht="15" hidden="false" customHeight="true" outlineLevel="0" collapsed="false">
      <c r="A3327" s="0" t="s">
        <v>10028</v>
      </c>
      <c r="B3327" s="0" t="s">
        <v>10029</v>
      </c>
      <c r="C3327" s="0" t="s">
        <v>60</v>
      </c>
      <c r="D3327" s="0" t="s">
        <v>60</v>
      </c>
      <c r="E3327" s="0" t="s">
        <v>60</v>
      </c>
      <c r="F3327" s="0" t="s">
        <v>60</v>
      </c>
      <c r="G3327" s="0" t="s">
        <v>60</v>
      </c>
      <c r="H3327" s="0" t="s">
        <v>60</v>
      </c>
      <c r="I3327" s="1" t="s">
        <v>60</v>
      </c>
      <c r="J3327" s="0" t="s">
        <v>60</v>
      </c>
      <c r="K3327" s="0" t="s">
        <v>60</v>
      </c>
      <c r="L3327" s="0" t="s">
        <v>60</v>
      </c>
      <c r="M3327" s="0" t="s">
        <v>60</v>
      </c>
      <c r="N3327" s="0" t="s">
        <v>60</v>
      </c>
      <c r="O3327" s="0" t="s">
        <v>60</v>
      </c>
      <c r="P3327" s="0" t="s">
        <v>60</v>
      </c>
      <c r="Q3327" s="1" t="s">
        <v>60</v>
      </c>
      <c r="R3327" s="0" t="s">
        <v>60</v>
      </c>
      <c r="S3327" s="0" t="s">
        <v>60</v>
      </c>
      <c r="T3327" s="0" t="s">
        <v>60</v>
      </c>
      <c r="U3327" s="0" t="s">
        <v>60</v>
      </c>
      <c r="V3327" s="0" t="s">
        <v>60</v>
      </c>
      <c r="W3327" s="0" t="s">
        <v>60</v>
      </c>
      <c r="X3327" s="0" t="s">
        <v>60</v>
      </c>
      <c r="Y3327" s="1" t="s">
        <v>60</v>
      </c>
      <c r="Z3327" s="0" t="s">
        <v>60</v>
      </c>
      <c r="AA3327" s="0" t="n">
        <v>69.7453</v>
      </c>
      <c r="AB3327" s="0" t="n">
        <v>2.92</v>
      </c>
      <c r="AC3327" s="0" t="n">
        <v>2.05</v>
      </c>
      <c r="AD3327" s="0" t="n">
        <v>34339</v>
      </c>
      <c r="AE3327" s="0" t="n">
        <v>3747</v>
      </c>
      <c r="AF3327" s="0" t="n">
        <v>1317</v>
      </c>
      <c r="AG3327" s="2" t="n">
        <v>3.2662</v>
      </c>
      <c r="AH3327" s="0" t="n">
        <v>0.2703</v>
      </c>
      <c r="AI3327" s="0" t="s">
        <v>60</v>
      </c>
      <c r="AJ3327" s="0" t="s">
        <v>60</v>
      </c>
      <c r="AK3327" s="0" t="s">
        <v>60</v>
      </c>
      <c r="AL3327" s="0" t="s">
        <v>60</v>
      </c>
      <c r="AM3327" s="0" t="s">
        <v>60</v>
      </c>
      <c r="AN3327" s="0" t="s">
        <v>60</v>
      </c>
      <c r="AO3327" s="2" t="s">
        <v>60</v>
      </c>
      <c r="AP3327" s="0" t="s">
        <v>60</v>
      </c>
      <c r="AQ3327" s="0" t="s">
        <v>60</v>
      </c>
      <c r="AR3327" s="0" t="s">
        <v>60</v>
      </c>
      <c r="AS3327" s="0" t="s">
        <v>60</v>
      </c>
      <c r="AT3327" s="0" t="s">
        <v>60</v>
      </c>
      <c r="AU3327" s="0" t="s">
        <v>60</v>
      </c>
      <c r="AV3327" s="0" t="s">
        <v>60</v>
      </c>
      <c r="AW3327" s="2" t="s">
        <v>60</v>
      </c>
      <c r="AX3327" s="0" t="s">
        <v>60</v>
      </c>
      <c r="AY3327" s="0" t="n">
        <v>1</v>
      </c>
      <c r="BC3327" s="0" t="s">
        <v>10030</v>
      </c>
    </row>
    <row r="3328" customFormat="false" ht="15" hidden="false" customHeight="true" outlineLevel="0" collapsed="false">
      <c r="A3328" s="0" t="s">
        <v>10031</v>
      </c>
      <c r="B3328" s="0" t="s">
        <v>10032</v>
      </c>
      <c r="C3328" s="0" t="s">
        <v>60</v>
      </c>
      <c r="D3328" s="0" t="s">
        <v>60</v>
      </c>
      <c r="E3328" s="0" t="s">
        <v>60</v>
      </c>
      <c r="F3328" s="0" t="s">
        <v>60</v>
      </c>
      <c r="G3328" s="0" t="s">
        <v>60</v>
      </c>
      <c r="H3328" s="0" t="s">
        <v>60</v>
      </c>
      <c r="I3328" s="1" t="s">
        <v>60</v>
      </c>
      <c r="J3328" s="0" t="s">
        <v>60</v>
      </c>
      <c r="K3328" s="0" t="s">
        <v>60</v>
      </c>
      <c r="L3328" s="0" t="s">
        <v>60</v>
      </c>
      <c r="M3328" s="0" t="s">
        <v>60</v>
      </c>
      <c r="N3328" s="0" t="s">
        <v>60</v>
      </c>
      <c r="O3328" s="0" t="s">
        <v>60</v>
      </c>
      <c r="P3328" s="0" t="s">
        <v>60</v>
      </c>
      <c r="Q3328" s="1" t="s">
        <v>60</v>
      </c>
      <c r="R3328" s="0" t="s">
        <v>60</v>
      </c>
      <c r="S3328" s="0" t="s">
        <v>60</v>
      </c>
      <c r="T3328" s="0" t="s">
        <v>60</v>
      </c>
      <c r="U3328" s="0" t="s">
        <v>60</v>
      </c>
      <c r="V3328" s="0" t="s">
        <v>60</v>
      </c>
      <c r="W3328" s="0" t="s">
        <v>60</v>
      </c>
      <c r="X3328" s="0" t="s">
        <v>60</v>
      </c>
      <c r="Y3328" s="1" t="s">
        <v>60</v>
      </c>
      <c r="Z3328" s="0" t="s">
        <v>60</v>
      </c>
      <c r="AA3328" s="0" t="s">
        <v>60</v>
      </c>
      <c r="AB3328" s="0" t="s">
        <v>60</v>
      </c>
      <c r="AC3328" s="0" t="s">
        <v>60</v>
      </c>
      <c r="AD3328" s="0" t="s">
        <v>60</v>
      </c>
      <c r="AE3328" s="0" t="s">
        <v>60</v>
      </c>
      <c r="AF3328" s="0" t="s">
        <v>60</v>
      </c>
      <c r="AG3328" s="2" t="s">
        <v>60</v>
      </c>
      <c r="AH3328" s="0" t="s">
        <v>60</v>
      </c>
      <c r="AI3328" s="0" t="s">
        <v>60</v>
      </c>
      <c r="AJ3328" s="0" t="s">
        <v>60</v>
      </c>
      <c r="AK3328" s="0" t="s">
        <v>60</v>
      </c>
      <c r="AL3328" s="0" t="s">
        <v>60</v>
      </c>
      <c r="AM3328" s="0" t="s">
        <v>60</v>
      </c>
      <c r="AN3328" s="0" t="s">
        <v>60</v>
      </c>
      <c r="AO3328" s="2" t="s">
        <v>60</v>
      </c>
      <c r="AP3328" s="0" t="s">
        <v>60</v>
      </c>
      <c r="AQ3328" s="0" t="n">
        <v>242.0499</v>
      </c>
      <c r="AR3328" s="0" t="n">
        <v>0.17</v>
      </c>
      <c r="AS3328" s="0" t="n">
        <v>24.57</v>
      </c>
      <c r="AT3328" s="0" t="n">
        <v>18424</v>
      </c>
      <c r="AU3328" s="0" t="n">
        <v>6363</v>
      </c>
      <c r="AV3328" s="0" t="n">
        <v>3214</v>
      </c>
      <c r="AW3328" s="2" t="n">
        <v>8.392</v>
      </c>
      <c r="AX3328" s="0" t="n">
        <v>0.2958</v>
      </c>
      <c r="AY3328" s="0" t="n">
        <v>1</v>
      </c>
      <c r="BC3328" s="0" t="s">
        <v>10033</v>
      </c>
    </row>
    <row r="3329" customFormat="false" ht="15" hidden="false" customHeight="true" outlineLevel="0" collapsed="false">
      <c r="A3329" s="0" t="s">
        <v>10034</v>
      </c>
      <c r="B3329" s="0" t="s">
        <v>10035</v>
      </c>
      <c r="C3329" s="0" t="s">
        <v>60</v>
      </c>
      <c r="D3329" s="0" t="s">
        <v>60</v>
      </c>
      <c r="E3329" s="0" t="s">
        <v>60</v>
      </c>
      <c r="F3329" s="0" t="s">
        <v>60</v>
      </c>
      <c r="G3329" s="0" t="s">
        <v>60</v>
      </c>
      <c r="H3329" s="0" t="s">
        <v>60</v>
      </c>
      <c r="I3329" s="1" t="s">
        <v>60</v>
      </c>
      <c r="J3329" s="0" t="s">
        <v>60</v>
      </c>
      <c r="K3329" s="0" t="s">
        <v>60</v>
      </c>
      <c r="L3329" s="0" t="s">
        <v>60</v>
      </c>
      <c r="M3329" s="0" t="s">
        <v>60</v>
      </c>
      <c r="N3329" s="0" t="s">
        <v>60</v>
      </c>
      <c r="O3329" s="0" t="s">
        <v>60</v>
      </c>
      <c r="P3329" s="0" t="s">
        <v>60</v>
      </c>
      <c r="Q3329" s="1" t="s">
        <v>60</v>
      </c>
      <c r="R3329" s="0" t="s">
        <v>60</v>
      </c>
      <c r="S3329" s="0" t="s">
        <v>60</v>
      </c>
      <c r="T3329" s="0" t="s">
        <v>60</v>
      </c>
      <c r="U3329" s="0" t="s">
        <v>60</v>
      </c>
      <c r="V3329" s="0" t="s">
        <v>60</v>
      </c>
      <c r="W3329" s="0" t="s">
        <v>60</v>
      </c>
      <c r="X3329" s="0" t="s">
        <v>60</v>
      </c>
      <c r="Y3329" s="1" t="s">
        <v>60</v>
      </c>
      <c r="Z3329" s="0" t="s">
        <v>60</v>
      </c>
      <c r="AA3329" s="0" t="s">
        <v>60</v>
      </c>
      <c r="AB3329" s="0" t="s">
        <v>60</v>
      </c>
      <c r="AC3329" s="0" t="s">
        <v>60</v>
      </c>
      <c r="AD3329" s="0" t="s">
        <v>60</v>
      </c>
      <c r="AE3329" s="0" t="s">
        <v>60</v>
      </c>
      <c r="AF3329" s="0" t="s">
        <v>60</v>
      </c>
      <c r="AG3329" s="2" t="s">
        <v>60</v>
      </c>
      <c r="AH3329" s="0" t="s">
        <v>60</v>
      </c>
      <c r="AI3329" s="0" t="n">
        <v>54.1046</v>
      </c>
      <c r="AJ3329" s="0" t="n">
        <v>3.43</v>
      </c>
      <c r="AK3329" s="0" t="n">
        <v>4.69</v>
      </c>
      <c r="AL3329" s="0" t="n">
        <v>82342</v>
      </c>
      <c r="AM3329" s="0" t="n">
        <v>65698</v>
      </c>
      <c r="AN3329" s="0" t="n">
        <v>5811</v>
      </c>
      <c r="AO3329" s="2" t="n">
        <v>98.3017</v>
      </c>
      <c r="AP3329" s="0" t="n">
        <v>16.4447</v>
      </c>
      <c r="AQ3329" s="0" t="s">
        <v>60</v>
      </c>
      <c r="AR3329" s="0" t="s">
        <v>60</v>
      </c>
      <c r="AS3329" s="0" t="s">
        <v>60</v>
      </c>
      <c r="AT3329" s="0" t="s">
        <v>60</v>
      </c>
      <c r="AU3329" s="0" t="s">
        <v>60</v>
      </c>
      <c r="AV3329" s="0" t="s">
        <v>60</v>
      </c>
      <c r="AW3329" s="2" t="s">
        <v>60</v>
      </c>
      <c r="AX3329" s="0" t="s">
        <v>60</v>
      </c>
      <c r="AY3329" s="0" t="n">
        <v>1</v>
      </c>
      <c r="BC3329" s="0" t="s">
        <v>10036</v>
      </c>
    </row>
    <row r="3330" customFormat="false" ht="15" hidden="false" customHeight="true" outlineLevel="0" collapsed="false">
      <c r="A3330" s="0" t="s">
        <v>10037</v>
      </c>
      <c r="B3330" s="0" t="s">
        <v>10038</v>
      </c>
      <c r="C3330" s="0" t="s">
        <v>60</v>
      </c>
      <c r="D3330" s="0" t="s">
        <v>60</v>
      </c>
      <c r="E3330" s="0" t="s">
        <v>60</v>
      </c>
      <c r="F3330" s="0" t="s">
        <v>60</v>
      </c>
      <c r="G3330" s="0" t="s">
        <v>60</v>
      </c>
      <c r="H3330" s="0" t="s">
        <v>60</v>
      </c>
      <c r="I3330" s="1" t="s">
        <v>60</v>
      </c>
      <c r="J3330" s="0" t="s">
        <v>60</v>
      </c>
      <c r="K3330" s="0" t="s">
        <v>60</v>
      </c>
      <c r="L3330" s="0" t="s">
        <v>60</v>
      </c>
      <c r="M3330" s="0" t="s">
        <v>60</v>
      </c>
      <c r="N3330" s="0" t="s">
        <v>60</v>
      </c>
      <c r="O3330" s="0" t="s">
        <v>60</v>
      </c>
      <c r="P3330" s="0" t="s">
        <v>60</v>
      </c>
      <c r="Q3330" s="1" t="s">
        <v>60</v>
      </c>
      <c r="R3330" s="0" t="s">
        <v>60</v>
      </c>
      <c r="S3330" s="0" t="s">
        <v>60</v>
      </c>
      <c r="T3330" s="0" t="s">
        <v>60</v>
      </c>
      <c r="U3330" s="0" t="s">
        <v>60</v>
      </c>
      <c r="V3330" s="0" t="s">
        <v>60</v>
      </c>
      <c r="W3330" s="0" t="s">
        <v>60</v>
      </c>
      <c r="X3330" s="0" t="s">
        <v>60</v>
      </c>
      <c r="Y3330" s="1" t="s">
        <v>60</v>
      </c>
      <c r="Z3330" s="0" t="s">
        <v>60</v>
      </c>
      <c r="AA3330" s="0" t="n">
        <v>63.8719</v>
      </c>
      <c r="AB3330" s="0" t="n">
        <v>3.94</v>
      </c>
      <c r="AC3330" s="0" t="n">
        <v>1.04</v>
      </c>
      <c r="AD3330" s="0" t="n">
        <v>16435</v>
      </c>
      <c r="AE3330" s="0" t="n">
        <v>0</v>
      </c>
      <c r="AF3330" s="0" t="n">
        <v>1404</v>
      </c>
      <c r="AG3330" s="2" t="s">
        <v>60</v>
      </c>
      <c r="AH3330" s="0" t="s">
        <v>60</v>
      </c>
      <c r="AI3330" s="0" t="s">
        <v>60</v>
      </c>
      <c r="AJ3330" s="0" t="s">
        <v>60</v>
      </c>
      <c r="AK3330" s="0" t="s">
        <v>60</v>
      </c>
      <c r="AL3330" s="0" t="s">
        <v>60</v>
      </c>
      <c r="AM3330" s="0" t="s">
        <v>60</v>
      </c>
      <c r="AN3330" s="0" t="s">
        <v>60</v>
      </c>
      <c r="AO3330" s="2" t="s">
        <v>60</v>
      </c>
      <c r="AP3330" s="0" t="s">
        <v>60</v>
      </c>
      <c r="AQ3330" s="0" t="s">
        <v>60</v>
      </c>
      <c r="AR3330" s="0" t="s">
        <v>60</v>
      </c>
      <c r="AS3330" s="0" t="s">
        <v>60</v>
      </c>
      <c r="AT3330" s="0" t="s">
        <v>60</v>
      </c>
      <c r="AU3330" s="0" t="s">
        <v>60</v>
      </c>
      <c r="AV3330" s="0" t="s">
        <v>60</v>
      </c>
      <c r="AW3330" s="2" t="s">
        <v>60</v>
      </c>
      <c r="AX3330" s="0" t="s">
        <v>60</v>
      </c>
      <c r="AY3330" s="0" t="n">
        <v>1</v>
      </c>
      <c r="BC3330" s="0" t="s">
        <v>10039</v>
      </c>
    </row>
    <row r="3331" customFormat="false" ht="15" hidden="false" customHeight="true" outlineLevel="0" collapsed="false">
      <c r="A3331" s="0" t="s">
        <v>10040</v>
      </c>
      <c r="B3331" s="0" t="s">
        <v>10041</v>
      </c>
      <c r="C3331" s="0" t="s">
        <v>60</v>
      </c>
      <c r="D3331" s="0" t="s">
        <v>60</v>
      </c>
      <c r="E3331" s="0" t="s">
        <v>60</v>
      </c>
      <c r="F3331" s="0" t="s">
        <v>60</v>
      </c>
      <c r="G3331" s="0" t="s">
        <v>60</v>
      </c>
      <c r="H3331" s="0" t="s">
        <v>60</v>
      </c>
      <c r="I3331" s="1" t="s">
        <v>60</v>
      </c>
      <c r="J3331" s="0" t="s">
        <v>60</v>
      </c>
      <c r="K3331" s="0" t="s">
        <v>60</v>
      </c>
      <c r="L3331" s="0" t="s">
        <v>60</v>
      </c>
      <c r="M3331" s="0" t="s">
        <v>60</v>
      </c>
      <c r="N3331" s="0" t="s">
        <v>60</v>
      </c>
      <c r="O3331" s="0" t="s">
        <v>60</v>
      </c>
      <c r="P3331" s="0" t="s">
        <v>60</v>
      </c>
      <c r="Q3331" s="1" t="s">
        <v>60</v>
      </c>
      <c r="R3331" s="0" t="s">
        <v>60</v>
      </c>
      <c r="S3331" s="0" t="s">
        <v>60</v>
      </c>
      <c r="T3331" s="0" t="s">
        <v>60</v>
      </c>
      <c r="U3331" s="0" t="s">
        <v>60</v>
      </c>
      <c r="V3331" s="0" t="s">
        <v>60</v>
      </c>
      <c r="W3331" s="0" t="s">
        <v>60</v>
      </c>
      <c r="X3331" s="0" t="s">
        <v>60</v>
      </c>
      <c r="Y3331" s="1" t="s">
        <v>60</v>
      </c>
      <c r="Z3331" s="0" t="s">
        <v>60</v>
      </c>
      <c r="AA3331" s="0" t="n">
        <v>67.8554</v>
      </c>
      <c r="AB3331" s="0" t="n">
        <v>3.36</v>
      </c>
      <c r="AC3331" s="0" t="n">
        <v>1.75</v>
      </c>
      <c r="AD3331" s="0" t="n">
        <v>142968</v>
      </c>
      <c r="AE3331" s="0" t="n">
        <v>27568</v>
      </c>
      <c r="AF3331" s="0" t="n">
        <v>19256</v>
      </c>
      <c r="AG3331" s="2" t="n">
        <v>24.0305</v>
      </c>
      <c r="AH3331" s="0" t="n">
        <v>9.9354</v>
      </c>
      <c r="AI3331" s="0" t="s">
        <v>60</v>
      </c>
      <c r="AJ3331" s="0" t="s">
        <v>60</v>
      </c>
      <c r="AK3331" s="0" t="s">
        <v>60</v>
      </c>
      <c r="AL3331" s="0" t="s">
        <v>60</v>
      </c>
      <c r="AM3331" s="0" t="s">
        <v>60</v>
      </c>
      <c r="AN3331" s="0" t="s">
        <v>60</v>
      </c>
      <c r="AO3331" s="2" t="s">
        <v>60</v>
      </c>
      <c r="AP3331" s="0" t="s">
        <v>60</v>
      </c>
      <c r="AQ3331" s="0" t="s">
        <v>60</v>
      </c>
      <c r="AR3331" s="0" t="s">
        <v>60</v>
      </c>
      <c r="AS3331" s="0" t="s">
        <v>60</v>
      </c>
      <c r="AT3331" s="0" t="s">
        <v>60</v>
      </c>
      <c r="AU3331" s="0" t="s">
        <v>60</v>
      </c>
      <c r="AV3331" s="0" t="s">
        <v>60</v>
      </c>
      <c r="AW3331" s="2" t="s">
        <v>60</v>
      </c>
      <c r="AX3331" s="0" t="s">
        <v>60</v>
      </c>
      <c r="AY3331" s="0" t="n">
        <v>1</v>
      </c>
      <c r="BC3331" s="0" t="s">
        <v>10042</v>
      </c>
    </row>
    <row r="3332" customFormat="false" ht="15" hidden="false" customHeight="true" outlineLevel="0" collapsed="false">
      <c r="A3332" s="0" t="s">
        <v>10043</v>
      </c>
      <c r="B3332" s="0" t="s">
        <v>10044</v>
      </c>
      <c r="C3332" s="0" t="s">
        <v>60</v>
      </c>
      <c r="D3332" s="0" t="s">
        <v>60</v>
      </c>
      <c r="E3332" s="0" t="s">
        <v>60</v>
      </c>
      <c r="F3332" s="0" t="s">
        <v>60</v>
      </c>
      <c r="G3332" s="0" t="s">
        <v>60</v>
      </c>
      <c r="H3332" s="0" t="s">
        <v>60</v>
      </c>
      <c r="I3332" s="1" t="s">
        <v>60</v>
      </c>
      <c r="J3332" s="0" t="s">
        <v>60</v>
      </c>
      <c r="K3332" s="0" t="s">
        <v>60</v>
      </c>
      <c r="L3332" s="0" t="s">
        <v>60</v>
      </c>
      <c r="M3332" s="0" t="s">
        <v>60</v>
      </c>
      <c r="N3332" s="0" t="s">
        <v>60</v>
      </c>
      <c r="O3332" s="0" t="s">
        <v>60</v>
      </c>
      <c r="P3332" s="0" t="s">
        <v>60</v>
      </c>
      <c r="Q3332" s="1" t="s">
        <v>60</v>
      </c>
      <c r="R3332" s="0" t="s">
        <v>60</v>
      </c>
      <c r="S3332" s="0" t="s">
        <v>60</v>
      </c>
      <c r="T3332" s="0" t="s">
        <v>60</v>
      </c>
      <c r="U3332" s="0" t="s">
        <v>60</v>
      </c>
      <c r="V3332" s="0" t="s">
        <v>60</v>
      </c>
      <c r="W3332" s="0" t="s">
        <v>60</v>
      </c>
      <c r="X3332" s="0" t="s">
        <v>60</v>
      </c>
      <c r="Y3332" s="1" t="s">
        <v>60</v>
      </c>
      <c r="Z3332" s="0" t="s">
        <v>60</v>
      </c>
      <c r="AA3332" s="0" t="s">
        <v>60</v>
      </c>
      <c r="AB3332" s="0" t="s">
        <v>60</v>
      </c>
      <c r="AC3332" s="0" t="s">
        <v>60</v>
      </c>
      <c r="AD3332" s="0" t="s">
        <v>60</v>
      </c>
      <c r="AE3332" s="0" t="s">
        <v>60</v>
      </c>
      <c r="AF3332" s="0" t="s">
        <v>60</v>
      </c>
      <c r="AG3332" s="2" t="s">
        <v>60</v>
      </c>
      <c r="AH3332" s="0" t="s">
        <v>60</v>
      </c>
      <c r="AI3332" s="0" t="n">
        <v>184.2478</v>
      </c>
      <c r="AJ3332" s="0" t="n">
        <v>0.11</v>
      </c>
      <c r="AK3332" s="0" t="n">
        <v>8.53</v>
      </c>
      <c r="AL3332" s="0" t="n">
        <v>4726</v>
      </c>
      <c r="AM3332" s="0" t="n">
        <v>6480</v>
      </c>
      <c r="AN3332" s="0" t="n">
        <v>1047</v>
      </c>
      <c r="AO3332" s="2" t="n">
        <v>9.6958</v>
      </c>
      <c r="AP3332" s="0" t="n">
        <v>0.4256</v>
      </c>
      <c r="AQ3332" s="0" t="s">
        <v>60</v>
      </c>
      <c r="AR3332" s="0" t="s">
        <v>60</v>
      </c>
      <c r="AS3332" s="0" t="s">
        <v>60</v>
      </c>
      <c r="AT3332" s="0" t="s">
        <v>60</v>
      </c>
      <c r="AU3332" s="0" t="s">
        <v>60</v>
      </c>
      <c r="AV3332" s="0" t="s">
        <v>60</v>
      </c>
      <c r="AW3332" s="2" t="s">
        <v>60</v>
      </c>
      <c r="AX3332" s="0" t="s">
        <v>60</v>
      </c>
      <c r="AY3332" s="0" t="n">
        <v>1</v>
      </c>
      <c r="BC3332" s="0" t="s">
        <v>10045</v>
      </c>
    </row>
    <row r="3333" customFormat="false" ht="15" hidden="false" customHeight="true" outlineLevel="0" collapsed="false">
      <c r="A3333" s="0" t="s">
        <v>10046</v>
      </c>
      <c r="B3333" s="0" t="s">
        <v>10047</v>
      </c>
      <c r="C3333" s="0" t="s">
        <v>60</v>
      </c>
      <c r="D3333" s="0" t="s">
        <v>60</v>
      </c>
      <c r="E3333" s="0" t="s">
        <v>60</v>
      </c>
      <c r="F3333" s="0" t="s">
        <v>60</v>
      </c>
      <c r="G3333" s="0" t="s">
        <v>60</v>
      </c>
      <c r="H3333" s="0" t="s">
        <v>60</v>
      </c>
      <c r="I3333" s="1" t="s">
        <v>60</v>
      </c>
      <c r="J3333" s="0" t="s">
        <v>60</v>
      </c>
      <c r="K3333" s="0" t="n">
        <v>134.4888</v>
      </c>
      <c r="L3333" s="0" t="n">
        <v>0.39</v>
      </c>
      <c r="M3333" s="0" t="n">
        <v>0.62</v>
      </c>
      <c r="N3333" s="0" t="n">
        <v>135574</v>
      </c>
      <c r="O3333" s="0" t="n">
        <v>0</v>
      </c>
      <c r="P3333" s="0" t="n">
        <v>12472</v>
      </c>
      <c r="Q3333" s="1" t="s">
        <v>60</v>
      </c>
      <c r="R3333" s="0" t="s">
        <v>60</v>
      </c>
      <c r="S3333" s="0" t="s">
        <v>60</v>
      </c>
      <c r="T3333" s="0" t="s">
        <v>60</v>
      </c>
      <c r="U3333" s="0" t="s">
        <v>60</v>
      </c>
      <c r="V3333" s="0" t="s">
        <v>60</v>
      </c>
      <c r="W3333" s="0" t="s">
        <v>60</v>
      </c>
      <c r="X3333" s="0" t="s">
        <v>60</v>
      </c>
      <c r="Y3333" s="1" t="s">
        <v>60</v>
      </c>
      <c r="Z3333" s="0" t="s">
        <v>60</v>
      </c>
      <c r="AA3333" s="0" t="s">
        <v>60</v>
      </c>
      <c r="AB3333" s="0" t="s">
        <v>60</v>
      </c>
      <c r="AC3333" s="0" t="s">
        <v>60</v>
      </c>
      <c r="AD3333" s="0" t="s">
        <v>60</v>
      </c>
      <c r="AE3333" s="0" t="s">
        <v>60</v>
      </c>
      <c r="AF3333" s="0" t="s">
        <v>60</v>
      </c>
      <c r="AG3333" s="2" t="s">
        <v>60</v>
      </c>
      <c r="AH3333" s="0" t="s">
        <v>60</v>
      </c>
      <c r="AI3333" s="0" t="s">
        <v>60</v>
      </c>
      <c r="AJ3333" s="0" t="s">
        <v>60</v>
      </c>
      <c r="AK3333" s="0" t="s">
        <v>60</v>
      </c>
      <c r="AL3333" s="0" t="s">
        <v>60</v>
      </c>
      <c r="AM3333" s="0" t="s">
        <v>60</v>
      </c>
      <c r="AN3333" s="0" t="s">
        <v>60</v>
      </c>
      <c r="AO3333" s="2" t="s">
        <v>60</v>
      </c>
      <c r="AP3333" s="0" t="s">
        <v>60</v>
      </c>
      <c r="AQ3333" s="0" t="s">
        <v>60</v>
      </c>
      <c r="AR3333" s="0" t="s">
        <v>60</v>
      </c>
      <c r="AS3333" s="0" t="s">
        <v>60</v>
      </c>
      <c r="AT3333" s="0" t="s">
        <v>60</v>
      </c>
      <c r="AU3333" s="0" t="s">
        <v>60</v>
      </c>
      <c r="AV3333" s="0" t="s">
        <v>60</v>
      </c>
      <c r="AW3333" s="2" t="s">
        <v>60</v>
      </c>
      <c r="AX3333" s="0" t="s">
        <v>60</v>
      </c>
      <c r="AY3333" s="0" t="n">
        <v>1</v>
      </c>
      <c r="BC3333" s="0" t="s">
        <v>10048</v>
      </c>
    </row>
    <row r="3334" customFormat="false" ht="15" hidden="false" customHeight="true" outlineLevel="0" collapsed="false">
      <c r="A3334" s="0" t="s">
        <v>10049</v>
      </c>
      <c r="B3334" s="0" t="s">
        <v>10050</v>
      </c>
      <c r="C3334" s="0" t="s">
        <v>60</v>
      </c>
      <c r="D3334" s="0" t="s">
        <v>60</v>
      </c>
      <c r="E3334" s="0" t="s">
        <v>60</v>
      </c>
      <c r="F3334" s="0" t="s">
        <v>60</v>
      </c>
      <c r="G3334" s="0" t="s">
        <v>60</v>
      </c>
      <c r="H3334" s="0" t="s">
        <v>60</v>
      </c>
      <c r="I3334" s="1" t="s">
        <v>60</v>
      </c>
      <c r="J3334" s="0" t="s">
        <v>60</v>
      </c>
      <c r="K3334" s="0" t="s">
        <v>60</v>
      </c>
      <c r="L3334" s="0" t="s">
        <v>60</v>
      </c>
      <c r="M3334" s="0" t="s">
        <v>60</v>
      </c>
      <c r="N3334" s="0" t="s">
        <v>60</v>
      </c>
      <c r="O3334" s="0" t="s">
        <v>60</v>
      </c>
      <c r="P3334" s="0" t="s">
        <v>60</v>
      </c>
      <c r="Q3334" s="1" t="s">
        <v>60</v>
      </c>
      <c r="R3334" s="0" t="s">
        <v>60</v>
      </c>
      <c r="S3334" s="0" t="s">
        <v>60</v>
      </c>
      <c r="T3334" s="0" t="s">
        <v>60</v>
      </c>
      <c r="U3334" s="0" t="s">
        <v>60</v>
      </c>
      <c r="V3334" s="0" t="s">
        <v>60</v>
      </c>
      <c r="W3334" s="0" t="s">
        <v>60</v>
      </c>
      <c r="X3334" s="0" t="s">
        <v>60</v>
      </c>
      <c r="Y3334" s="1" t="s">
        <v>60</v>
      </c>
      <c r="Z3334" s="0" t="s">
        <v>60</v>
      </c>
      <c r="AA3334" s="0" t="s">
        <v>60</v>
      </c>
      <c r="AB3334" s="0" t="s">
        <v>60</v>
      </c>
      <c r="AC3334" s="0" t="s">
        <v>60</v>
      </c>
      <c r="AD3334" s="0" t="s">
        <v>60</v>
      </c>
      <c r="AE3334" s="0" t="s">
        <v>60</v>
      </c>
      <c r="AF3334" s="0" t="s">
        <v>60</v>
      </c>
      <c r="AG3334" s="2" t="s">
        <v>60</v>
      </c>
      <c r="AH3334" s="0" t="s">
        <v>60</v>
      </c>
      <c r="AI3334" s="0" t="s">
        <v>60</v>
      </c>
      <c r="AJ3334" s="0" t="s">
        <v>60</v>
      </c>
      <c r="AK3334" s="0" t="s">
        <v>60</v>
      </c>
      <c r="AL3334" s="0" t="s">
        <v>60</v>
      </c>
      <c r="AM3334" s="0" t="s">
        <v>60</v>
      </c>
      <c r="AN3334" s="0" t="s">
        <v>60</v>
      </c>
      <c r="AO3334" s="2" t="s">
        <v>60</v>
      </c>
      <c r="AP3334" s="0" t="s">
        <v>60</v>
      </c>
      <c r="AQ3334" s="0" t="n">
        <v>93.341</v>
      </c>
      <c r="AR3334" s="0" t="n">
        <v>1.58</v>
      </c>
      <c r="AS3334" s="0" t="n">
        <v>2.35</v>
      </c>
      <c r="AT3334" s="0" t="n">
        <v>82198</v>
      </c>
      <c r="AU3334" s="0" t="n">
        <v>41485.5</v>
      </c>
      <c r="AV3334" s="0" t="n">
        <v>13243</v>
      </c>
      <c r="AW3334" s="2" t="n">
        <v>54.7143</v>
      </c>
      <c r="AX3334" s="0" t="n">
        <v>6.5061</v>
      </c>
      <c r="AY3334" s="0" t="n">
        <v>1</v>
      </c>
      <c r="BC3334" s="0" t="s">
        <v>10051</v>
      </c>
    </row>
    <row r="3335" customFormat="false" ht="15" hidden="false" customHeight="true" outlineLevel="0" collapsed="false">
      <c r="A3335" s="0" t="s">
        <v>10052</v>
      </c>
      <c r="B3335" s="0" t="s">
        <v>10053</v>
      </c>
      <c r="C3335" s="0" t="s">
        <v>60</v>
      </c>
      <c r="D3335" s="0" t="s">
        <v>60</v>
      </c>
      <c r="E3335" s="0" t="s">
        <v>60</v>
      </c>
      <c r="F3335" s="0" t="s">
        <v>60</v>
      </c>
      <c r="G3335" s="0" t="s">
        <v>60</v>
      </c>
      <c r="H3335" s="0" t="s">
        <v>60</v>
      </c>
      <c r="I3335" s="1" t="s">
        <v>60</v>
      </c>
      <c r="J3335" s="0" t="s">
        <v>60</v>
      </c>
      <c r="K3335" s="0" t="s">
        <v>60</v>
      </c>
      <c r="L3335" s="0" t="s">
        <v>60</v>
      </c>
      <c r="M3335" s="0" t="s">
        <v>60</v>
      </c>
      <c r="N3335" s="0" t="s">
        <v>60</v>
      </c>
      <c r="O3335" s="0" t="s">
        <v>60</v>
      </c>
      <c r="P3335" s="0" t="s">
        <v>60</v>
      </c>
      <c r="Q3335" s="1" t="s">
        <v>60</v>
      </c>
      <c r="R3335" s="0" t="s">
        <v>60</v>
      </c>
      <c r="S3335" s="0" t="s">
        <v>60</v>
      </c>
      <c r="T3335" s="0" t="s">
        <v>60</v>
      </c>
      <c r="U3335" s="0" t="s">
        <v>60</v>
      </c>
      <c r="V3335" s="0" t="s">
        <v>60</v>
      </c>
      <c r="W3335" s="0" t="s">
        <v>60</v>
      </c>
      <c r="X3335" s="0" t="s">
        <v>60</v>
      </c>
      <c r="Y3335" s="1" t="s">
        <v>60</v>
      </c>
      <c r="Z3335" s="0" t="s">
        <v>60</v>
      </c>
      <c r="AA3335" s="0" t="n">
        <v>69.8008</v>
      </c>
      <c r="AB3335" s="0" t="n">
        <v>2.92</v>
      </c>
      <c r="AC3335" s="0" t="n">
        <v>12.14</v>
      </c>
      <c r="AD3335" s="0" t="n">
        <v>3982</v>
      </c>
      <c r="AE3335" s="0" t="n">
        <v>2337</v>
      </c>
      <c r="AF3335" s="0" t="n">
        <v>712</v>
      </c>
      <c r="AG3335" s="2" t="n">
        <v>2.0371</v>
      </c>
      <c r="AH3335" s="0" t="n">
        <v>0.0412</v>
      </c>
      <c r="AI3335" s="0" t="s">
        <v>60</v>
      </c>
      <c r="AJ3335" s="0" t="s">
        <v>60</v>
      </c>
      <c r="AK3335" s="0" t="s">
        <v>60</v>
      </c>
      <c r="AL3335" s="0" t="s">
        <v>60</v>
      </c>
      <c r="AM3335" s="0" t="s">
        <v>60</v>
      </c>
      <c r="AN3335" s="0" t="s">
        <v>60</v>
      </c>
      <c r="AO3335" s="2" t="s">
        <v>60</v>
      </c>
      <c r="AP3335" s="0" t="s">
        <v>60</v>
      </c>
      <c r="AQ3335" s="0" t="s">
        <v>60</v>
      </c>
      <c r="AR3335" s="0" t="s">
        <v>60</v>
      </c>
      <c r="AS3335" s="0" t="s">
        <v>60</v>
      </c>
      <c r="AT3335" s="0" t="s">
        <v>60</v>
      </c>
      <c r="AU3335" s="0" t="s">
        <v>60</v>
      </c>
      <c r="AV3335" s="0" t="s">
        <v>60</v>
      </c>
      <c r="AW3335" s="2" t="s">
        <v>60</v>
      </c>
      <c r="AX3335" s="0" t="s">
        <v>60</v>
      </c>
      <c r="AY3335" s="0" t="n">
        <v>1</v>
      </c>
      <c r="BC3335" s="0" t="s">
        <v>10054</v>
      </c>
    </row>
    <row r="3336" customFormat="false" ht="15" hidden="false" customHeight="true" outlineLevel="0" collapsed="false">
      <c r="A3336" s="0" t="s">
        <v>10055</v>
      </c>
      <c r="B3336" s="0" t="s">
        <v>10056</v>
      </c>
      <c r="C3336" s="0" t="s">
        <v>60</v>
      </c>
      <c r="D3336" s="0" t="s">
        <v>60</v>
      </c>
      <c r="E3336" s="0" t="s">
        <v>60</v>
      </c>
      <c r="F3336" s="0" t="s">
        <v>60</v>
      </c>
      <c r="G3336" s="0" t="s">
        <v>60</v>
      </c>
      <c r="H3336" s="0" t="s">
        <v>60</v>
      </c>
      <c r="I3336" s="1" t="s">
        <v>60</v>
      </c>
      <c r="J3336" s="0" t="s">
        <v>60</v>
      </c>
      <c r="K3336" s="0" t="s">
        <v>60</v>
      </c>
      <c r="L3336" s="0" t="s">
        <v>60</v>
      </c>
      <c r="M3336" s="0" t="s">
        <v>60</v>
      </c>
      <c r="N3336" s="0" t="s">
        <v>60</v>
      </c>
      <c r="O3336" s="0" t="s">
        <v>60</v>
      </c>
      <c r="P3336" s="0" t="s">
        <v>60</v>
      </c>
      <c r="Q3336" s="1" t="s">
        <v>60</v>
      </c>
      <c r="R3336" s="0" t="s">
        <v>60</v>
      </c>
      <c r="S3336" s="0" t="s">
        <v>60</v>
      </c>
      <c r="T3336" s="0" t="s">
        <v>60</v>
      </c>
      <c r="U3336" s="0" t="s">
        <v>60</v>
      </c>
      <c r="V3336" s="0" t="s">
        <v>60</v>
      </c>
      <c r="W3336" s="0" t="s">
        <v>60</v>
      </c>
      <c r="X3336" s="0" t="s">
        <v>60</v>
      </c>
      <c r="Y3336" s="1" t="s">
        <v>60</v>
      </c>
      <c r="Z3336" s="0" t="s">
        <v>60</v>
      </c>
      <c r="AA3336" s="0" t="s">
        <v>60</v>
      </c>
      <c r="AB3336" s="0" t="s">
        <v>60</v>
      </c>
      <c r="AC3336" s="0" t="s">
        <v>60</v>
      </c>
      <c r="AD3336" s="0" t="s">
        <v>60</v>
      </c>
      <c r="AE3336" s="0" t="s">
        <v>60</v>
      </c>
      <c r="AF3336" s="0" t="s">
        <v>60</v>
      </c>
      <c r="AG3336" s="2" t="s">
        <v>60</v>
      </c>
      <c r="AH3336" s="0" t="s">
        <v>60</v>
      </c>
      <c r="AI3336" s="0" t="s">
        <v>60</v>
      </c>
      <c r="AJ3336" s="0" t="s">
        <v>60</v>
      </c>
      <c r="AK3336" s="0" t="s">
        <v>60</v>
      </c>
      <c r="AL3336" s="0" t="s">
        <v>60</v>
      </c>
      <c r="AM3336" s="0" t="s">
        <v>60</v>
      </c>
      <c r="AN3336" s="0" t="s">
        <v>60</v>
      </c>
      <c r="AO3336" s="2" t="s">
        <v>60</v>
      </c>
      <c r="AP3336" s="0" t="s">
        <v>60</v>
      </c>
      <c r="AQ3336" s="0" t="n">
        <v>89.1425</v>
      </c>
      <c r="AR3336" s="0" t="n">
        <v>1.69</v>
      </c>
      <c r="AS3336" s="0" t="n">
        <v>6.19</v>
      </c>
      <c r="AT3336" s="0" t="n">
        <v>8012</v>
      </c>
      <c r="AU3336" s="0" t="n">
        <v>7618.5</v>
      </c>
      <c r="AV3336" s="0" t="n">
        <v>883</v>
      </c>
      <c r="AW3336" s="2" t="n">
        <v>10.0479</v>
      </c>
      <c r="AX3336" s="0" t="n">
        <v>0.3476</v>
      </c>
      <c r="AY3336" s="0" t="n">
        <v>1</v>
      </c>
      <c r="BC3336" s="0" t="s">
        <v>10057</v>
      </c>
    </row>
    <row r="3337" customFormat="false" ht="15" hidden="false" customHeight="true" outlineLevel="0" collapsed="false">
      <c r="A3337" s="0" t="s">
        <v>10058</v>
      </c>
      <c r="B3337" s="0" t="s">
        <v>10059</v>
      </c>
      <c r="C3337" s="0" t="s">
        <v>60</v>
      </c>
      <c r="D3337" s="0" t="s">
        <v>60</v>
      </c>
      <c r="E3337" s="0" t="s">
        <v>60</v>
      </c>
      <c r="F3337" s="0" t="s">
        <v>60</v>
      </c>
      <c r="G3337" s="0" t="s">
        <v>60</v>
      </c>
      <c r="H3337" s="0" t="s">
        <v>60</v>
      </c>
      <c r="I3337" s="1" t="s">
        <v>60</v>
      </c>
      <c r="J3337" s="0" t="s">
        <v>60</v>
      </c>
      <c r="K3337" s="0" t="s">
        <v>60</v>
      </c>
      <c r="L3337" s="0" t="s">
        <v>60</v>
      </c>
      <c r="M3337" s="0" t="s">
        <v>60</v>
      </c>
      <c r="N3337" s="0" t="s">
        <v>60</v>
      </c>
      <c r="O3337" s="0" t="s">
        <v>60</v>
      </c>
      <c r="P3337" s="0" t="s">
        <v>60</v>
      </c>
      <c r="Q3337" s="1" t="s">
        <v>60</v>
      </c>
      <c r="R3337" s="0" t="s">
        <v>60</v>
      </c>
      <c r="S3337" s="0" t="s">
        <v>60</v>
      </c>
      <c r="T3337" s="0" t="s">
        <v>60</v>
      </c>
      <c r="U3337" s="0" t="s">
        <v>60</v>
      </c>
      <c r="V3337" s="0" t="s">
        <v>60</v>
      </c>
      <c r="W3337" s="0" t="s">
        <v>60</v>
      </c>
      <c r="X3337" s="0" t="s">
        <v>60</v>
      </c>
      <c r="Y3337" s="1" t="s">
        <v>60</v>
      </c>
      <c r="Z3337" s="0" t="s">
        <v>60</v>
      </c>
      <c r="AA3337" s="0" t="s">
        <v>60</v>
      </c>
      <c r="AB3337" s="0" t="s">
        <v>60</v>
      </c>
      <c r="AC3337" s="0" t="s">
        <v>60</v>
      </c>
      <c r="AD3337" s="0" t="s">
        <v>60</v>
      </c>
      <c r="AE3337" s="0" t="s">
        <v>60</v>
      </c>
      <c r="AF3337" s="0" t="s">
        <v>60</v>
      </c>
      <c r="AG3337" s="2" t="s">
        <v>60</v>
      </c>
      <c r="AH3337" s="0" t="s">
        <v>60</v>
      </c>
      <c r="AI3337" s="0" t="n">
        <v>53.2038</v>
      </c>
      <c r="AJ3337" s="0" t="n">
        <v>3.61</v>
      </c>
      <c r="AK3337" s="0" t="n">
        <v>2.24</v>
      </c>
      <c r="AL3337" s="0" t="n">
        <v>50102</v>
      </c>
      <c r="AM3337" s="0" t="n">
        <v>14214.3</v>
      </c>
      <c r="AN3337" s="0" t="n">
        <v>5689</v>
      </c>
      <c r="AO3337" s="2" t="n">
        <v>21.2684</v>
      </c>
      <c r="AP3337" s="0" t="n">
        <v>2.2325</v>
      </c>
      <c r="AQ3337" s="0" t="s">
        <v>60</v>
      </c>
      <c r="AR3337" s="0" t="s">
        <v>60</v>
      </c>
      <c r="AS3337" s="0" t="s">
        <v>60</v>
      </c>
      <c r="AT3337" s="0" t="s">
        <v>60</v>
      </c>
      <c r="AU3337" s="0" t="s">
        <v>60</v>
      </c>
      <c r="AV3337" s="0" t="s">
        <v>60</v>
      </c>
      <c r="AW3337" s="2" t="s">
        <v>60</v>
      </c>
      <c r="AX3337" s="0" t="s">
        <v>60</v>
      </c>
      <c r="AY3337" s="0" t="n">
        <v>1</v>
      </c>
      <c r="BC3337" s="0" t="s">
        <v>10060</v>
      </c>
    </row>
    <row r="3338" customFormat="false" ht="15" hidden="false" customHeight="true" outlineLevel="0" collapsed="false">
      <c r="A3338" s="0" t="s">
        <v>10061</v>
      </c>
      <c r="B3338" s="0" t="s">
        <v>10062</v>
      </c>
      <c r="C3338" s="0" t="s">
        <v>60</v>
      </c>
      <c r="D3338" s="0" t="s">
        <v>60</v>
      </c>
      <c r="E3338" s="0" t="s">
        <v>60</v>
      </c>
      <c r="F3338" s="0" t="s">
        <v>60</v>
      </c>
      <c r="G3338" s="0" t="s">
        <v>60</v>
      </c>
      <c r="H3338" s="0" t="s">
        <v>60</v>
      </c>
      <c r="I3338" s="1" t="s">
        <v>60</v>
      </c>
      <c r="J3338" s="0" t="s">
        <v>60</v>
      </c>
      <c r="K3338" s="0" t="s">
        <v>60</v>
      </c>
      <c r="L3338" s="0" t="s">
        <v>60</v>
      </c>
      <c r="M3338" s="0" t="s">
        <v>60</v>
      </c>
      <c r="N3338" s="0" t="s">
        <v>60</v>
      </c>
      <c r="O3338" s="0" t="s">
        <v>60</v>
      </c>
      <c r="P3338" s="0" t="s">
        <v>60</v>
      </c>
      <c r="Q3338" s="1" t="s">
        <v>60</v>
      </c>
      <c r="R3338" s="0" t="s">
        <v>60</v>
      </c>
      <c r="S3338" s="0" t="n">
        <v>121.2217</v>
      </c>
      <c r="T3338" s="0" t="n">
        <v>0.48</v>
      </c>
      <c r="U3338" s="0" t="n">
        <v>7.08</v>
      </c>
      <c r="V3338" s="0" t="n">
        <v>18426</v>
      </c>
      <c r="W3338" s="0" t="n">
        <v>8784</v>
      </c>
      <c r="X3338" s="0" t="n">
        <v>5296</v>
      </c>
      <c r="Y3338" s="1" t="n">
        <v>9.6244</v>
      </c>
      <c r="Z3338" s="0" t="n">
        <v>1.0185</v>
      </c>
      <c r="AA3338" s="0" t="s">
        <v>60</v>
      </c>
      <c r="AB3338" s="0" t="s">
        <v>60</v>
      </c>
      <c r="AC3338" s="0" t="s">
        <v>60</v>
      </c>
      <c r="AD3338" s="0" t="s">
        <v>60</v>
      </c>
      <c r="AE3338" s="0" t="s">
        <v>60</v>
      </c>
      <c r="AF3338" s="0" t="s">
        <v>60</v>
      </c>
      <c r="AG3338" s="2" t="s">
        <v>60</v>
      </c>
      <c r="AH3338" s="0" t="s">
        <v>60</v>
      </c>
      <c r="AI3338" s="0" t="s">
        <v>60</v>
      </c>
      <c r="AJ3338" s="0" t="s">
        <v>60</v>
      </c>
      <c r="AK3338" s="0" t="s">
        <v>60</v>
      </c>
      <c r="AL3338" s="0" t="s">
        <v>60</v>
      </c>
      <c r="AM3338" s="0" t="s">
        <v>60</v>
      </c>
      <c r="AN3338" s="0" t="s">
        <v>60</v>
      </c>
      <c r="AO3338" s="2" t="s">
        <v>60</v>
      </c>
      <c r="AP3338" s="0" t="s">
        <v>60</v>
      </c>
      <c r="AQ3338" s="0" t="s">
        <v>60</v>
      </c>
      <c r="AR3338" s="0" t="s">
        <v>60</v>
      </c>
      <c r="AS3338" s="0" t="s">
        <v>60</v>
      </c>
      <c r="AT3338" s="0" t="s">
        <v>60</v>
      </c>
      <c r="AU3338" s="0" t="s">
        <v>60</v>
      </c>
      <c r="AV3338" s="0" t="s">
        <v>60</v>
      </c>
      <c r="AW3338" s="2" t="s">
        <v>60</v>
      </c>
      <c r="AX3338" s="0" t="s">
        <v>60</v>
      </c>
      <c r="AY3338" s="0" t="n">
        <v>1</v>
      </c>
      <c r="BC3338" s="0" t="s">
        <v>10063</v>
      </c>
    </row>
    <row r="3339" customFormat="false" ht="15" hidden="false" customHeight="true" outlineLevel="0" collapsed="false">
      <c r="A3339" s="0" t="s">
        <v>10064</v>
      </c>
      <c r="B3339" s="0" t="s">
        <v>10065</v>
      </c>
      <c r="C3339" s="0" t="s">
        <v>60</v>
      </c>
      <c r="D3339" s="0" t="s">
        <v>60</v>
      </c>
      <c r="E3339" s="0" t="s">
        <v>60</v>
      </c>
      <c r="F3339" s="0" t="s">
        <v>60</v>
      </c>
      <c r="G3339" s="0" t="s">
        <v>60</v>
      </c>
      <c r="H3339" s="0" t="s">
        <v>60</v>
      </c>
      <c r="I3339" s="1" t="s">
        <v>60</v>
      </c>
      <c r="J3339" s="0" t="s">
        <v>60</v>
      </c>
      <c r="K3339" s="0" t="s">
        <v>60</v>
      </c>
      <c r="L3339" s="0" t="s">
        <v>60</v>
      </c>
      <c r="M3339" s="0" t="s">
        <v>60</v>
      </c>
      <c r="N3339" s="0" t="s">
        <v>60</v>
      </c>
      <c r="O3339" s="0" t="s">
        <v>60</v>
      </c>
      <c r="P3339" s="0" t="s">
        <v>60</v>
      </c>
      <c r="Q3339" s="1" t="s">
        <v>60</v>
      </c>
      <c r="R3339" s="0" t="s">
        <v>60</v>
      </c>
      <c r="S3339" s="0" t="s">
        <v>60</v>
      </c>
      <c r="T3339" s="0" t="s">
        <v>60</v>
      </c>
      <c r="U3339" s="0" t="s">
        <v>60</v>
      </c>
      <c r="V3339" s="0" t="s">
        <v>60</v>
      </c>
      <c r="W3339" s="0" t="s">
        <v>60</v>
      </c>
      <c r="X3339" s="0" t="s">
        <v>60</v>
      </c>
      <c r="Y3339" s="1" t="s">
        <v>60</v>
      </c>
      <c r="Z3339" s="0" t="s">
        <v>60</v>
      </c>
      <c r="AA3339" s="0" t="n">
        <v>65.6736</v>
      </c>
      <c r="AB3339" s="0" t="n">
        <v>3.68</v>
      </c>
      <c r="AC3339" s="0" t="n">
        <v>1.56</v>
      </c>
      <c r="AD3339" s="0" t="n">
        <v>109473</v>
      </c>
      <c r="AE3339" s="0" t="n">
        <v>152773.5</v>
      </c>
      <c r="AF3339" s="0" t="n">
        <v>12696</v>
      </c>
      <c r="AG3339" s="2" t="n">
        <v>133.1696</v>
      </c>
      <c r="AH3339" s="0" t="n">
        <v>12.5034</v>
      </c>
      <c r="AI3339" s="0" t="s">
        <v>60</v>
      </c>
      <c r="AJ3339" s="0" t="s">
        <v>60</v>
      </c>
      <c r="AK3339" s="0" t="s">
        <v>60</v>
      </c>
      <c r="AL3339" s="0" t="s">
        <v>60</v>
      </c>
      <c r="AM3339" s="0" t="s">
        <v>60</v>
      </c>
      <c r="AN3339" s="0" t="s">
        <v>60</v>
      </c>
      <c r="AO3339" s="2" t="s">
        <v>60</v>
      </c>
      <c r="AP3339" s="0" t="s">
        <v>60</v>
      </c>
      <c r="AQ3339" s="0" t="s">
        <v>60</v>
      </c>
      <c r="AR3339" s="0" t="s">
        <v>60</v>
      </c>
      <c r="AS3339" s="0" t="s">
        <v>60</v>
      </c>
      <c r="AT3339" s="0" t="s">
        <v>60</v>
      </c>
      <c r="AU3339" s="0" t="s">
        <v>60</v>
      </c>
      <c r="AV3339" s="0" t="s">
        <v>60</v>
      </c>
      <c r="AW3339" s="2" t="s">
        <v>60</v>
      </c>
      <c r="AX3339" s="0" t="s">
        <v>60</v>
      </c>
      <c r="AY3339" s="0" t="n">
        <v>1</v>
      </c>
      <c r="BC3339" s="0" t="s">
        <v>10066</v>
      </c>
    </row>
    <row r="3340" customFormat="false" ht="15" hidden="false" customHeight="true" outlineLevel="0" collapsed="false">
      <c r="A3340" s="0" t="s">
        <v>10067</v>
      </c>
      <c r="B3340" s="0" t="s">
        <v>10068</v>
      </c>
      <c r="C3340" s="0" t="s">
        <v>60</v>
      </c>
      <c r="D3340" s="0" t="s">
        <v>60</v>
      </c>
      <c r="E3340" s="0" t="s">
        <v>60</v>
      </c>
      <c r="F3340" s="0" t="s">
        <v>60</v>
      </c>
      <c r="G3340" s="0" t="s">
        <v>60</v>
      </c>
      <c r="H3340" s="0" t="s">
        <v>60</v>
      </c>
      <c r="I3340" s="1" t="s">
        <v>60</v>
      </c>
      <c r="J3340" s="0" t="s">
        <v>60</v>
      </c>
      <c r="K3340" s="0" t="s">
        <v>60</v>
      </c>
      <c r="L3340" s="0" t="s">
        <v>60</v>
      </c>
      <c r="M3340" s="0" t="s">
        <v>60</v>
      </c>
      <c r="N3340" s="0" t="s">
        <v>60</v>
      </c>
      <c r="O3340" s="0" t="s">
        <v>60</v>
      </c>
      <c r="P3340" s="0" t="s">
        <v>60</v>
      </c>
      <c r="Q3340" s="1" t="s">
        <v>60</v>
      </c>
      <c r="R3340" s="0" t="s">
        <v>60</v>
      </c>
      <c r="S3340" s="0" t="s">
        <v>60</v>
      </c>
      <c r="T3340" s="0" t="s">
        <v>60</v>
      </c>
      <c r="U3340" s="0" t="s">
        <v>60</v>
      </c>
      <c r="V3340" s="0" t="s">
        <v>60</v>
      </c>
      <c r="W3340" s="0" t="s">
        <v>60</v>
      </c>
      <c r="X3340" s="0" t="s">
        <v>60</v>
      </c>
      <c r="Y3340" s="1" t="s">
        <v>60</v>
      </c>
      <c r="Z3340" s="0" t="s">
        <v>60</v>
      </c>
      <c r="AA3340" s="0" t="s">
        <v>60</v>
      </c>
      <c r="AB3340" s="0" t="s">
        <v>60</v>
      </c>
      <c r="AC3340" s="0" t="s">
        <v>60</v>
      </c>
      <c r="AD3340" s="0" t="s">
        <v>60</v>
      </c>
      <c r="AE3340" s="0" t="s">
        <v>60</v>
      </c>
      <c r="AF3340" s="0" t="s">
        <v>60</v>
      </c>
      <c r="AG3340" s="2" t="s">
        <v>60</v>
      </c>
      <c r="AH3340" s="0" t="s">
        <v>60</v>
      </c>
      <c r="AI3340" s="0" t="s">
        <v>60</v>
      </c>
      <c r="AJ3340" s="0" t="s">
        <v>60</v>
      </c>
      <c r="AK3340" s="0" t="s">
        <v>60</v>
      </c>
      <c r="AL3340" s="0" t="s">
        <v>60</v>
      </c>
      <c r="AM3340" s="0" t="s">
        <v>60</v>
      </c>
      <c r="AN3340" s="0" t="s">
        <v>60</v>
      </c>
      <c r="AO3340" s="2" t="s">
        <v>60</v>
      </c>
      <c r="AP3340" s="0" t="s">
        <v>60</v>
      </c>
      <c r="AQ3340" s="0" t="n">
        <v>110.3786</v>
      </c>
      <c r="AR3340" s="0" t="n">
        <v>1.14</v>
      </c>
      <c r="AS3340" s="0" t="n">
        <v>5.88</v>
      </c>
      <c r="AT3340" s="0" t="n">
        <v>17683</v>
      </c>
      <c r="AU3340" s="0" t="n">
        <v>4879.5</v>
      </c>
      <c r="AV3340" s="0" t="n">
        <v>2695</v>
      </c>
      <c r="AW3340" s="2" t="n">
        <v>6.4355</v>
      </c>
      <c r="AX3340" s="0" t="n">
        <v>0.3025</v>
      </c>
      <c r="AY3340" s="0" t="n">
        <v>1</v>
      </c>
      <c r="BC3340" s="0" t="s">
        <v>10069</v>
      </c>
    </row>
    <row r="3341" customFormat="false" ht="15" hidden="false" customHeight="true" outlineLevel="0" collapsed="false">
      <c r="A3341" s="0" t="s">
        <v>10070</v>
      </c>
      <c r="B3341" s="0" t="s">
        <v>10071</v>
      </c>
      <c r="C3341" s="0" t="s">
        <v>60</v>
      </c>
      <c r="D3341" s="0" t="s">
        <v>60</v>
      </c>
      <c r="E3341" s="0" t="s">
        <v>60</v>
      </c>
      <c r="F3341" s="0" t="s">
        <v>60</v>
      </c>
      <c r="G3341" s="0" t="s">
        <v>60</v>
      </c>
      <c r="H3341" s="0" t="s">
        <v>60</v>
      </c>
      <c r="I3341" s="1" t="s">
        <v>60</v>
      </c>
      <c r="J3341" s="0" t="s">
        <v>60</v>
      </c>
      <c r="K3341" s="0" t="s">
        <v>60</v>
      </c>
      <c r="L3341" s="0" t="s">
        <v>60</v>
      </c>
      <c r="M3341" s="0" t="s">
        <v>60</v>
      </c>
      <c r="N3341" s="0" t="s">
        <v>60</v>
      </c>
      <c r="O3341" s="0" t="s">
        <v>60</v>
      </c>
      <c r="P3341" s="0" t="s">
        <v>60</v>
      </c>
      <c r="Q3341" s="1" t="s">
        <v>60</v>
      </c>
      <c r="R3341" s="0" t="s">
        <v>60</v>
      </c>
      <c r="S3341" s="0" t="s">
        <v>60</v>
      </c>
      <c r="T3341" s="0" t="s">
        <v>60</v>
      </c>
      <c r="U3341" s="0" t="s">
        <v>60</v>
      </c>
      <c r="V3341" s="0" t="s">
        <v>60</v>
      </c>
      <c r="W3341" s="0" t="s">
        <v>60</v>
      </c>
      <c r="X3341" s="0" t="s">
        <v>60</v>
      </c>
      <c r="Y3341" s="1" t="s">
        <v>60</v>
      </c>
      <c r="Z3341" s="0" t="s">
        <v>60</v>
      </c>
      <c r="AA3341" s="0" t="n">
        <v>408.5316</v>
      </c>
      <c r="AB3341" s="0" t="n">
        <v>0</v>
      </c>
      <c r="AC3341" s="0" t="n">
        <v>17.97</v>
      </c>
      <c r="AD3341" s="0" t="n">
        <v>24987</v>
      </c>
      <c r="AE3341" s="0" t="n">
        <v>17319</v>
      </c>
      <c r="AF3341" s="0" t="n">
        <v>2057</v>
      </c>
      <c r="AG3341" s="2" t="n">
        <v>15.0966</v>
      </c>
      <c r="AH3341" s="0" t="n">
        <v>0.4545</v>
      </c>
      <c r="AI3341" s="0" t="s">
        <v>60</v>
      </c>
      <c r="AJ3341" s="0" t="s">
        <v>60</v>
      </c>
      <c r="AK3341" s="0" t="s">
        <v>60</v>
      </c>
      <c r="AL3341" s="0" t="s">
        <v>60</v>
      </c>
      <c r="AM3341" s="0" t="s">
        <v>60</v>
      </c>
      <c r="AN3341" s="0" t="s">
        <v>60</v>
      </c>
      <c r="AO3341" s="2" t="s">
        <v>60</v>
      </c>
      <c r="AP3341" s="0" t="s">
        <v>60</v>
      </c>
      <c r="AQ3341" s="0" t="s">
        <v>60</v>
      </c>
      <c r="AR3341" s="0" t="s">
        <v>60</v>
      </c>
      <c r="AS3341" s="0" t="s">
        <v>60</v>
      </c>
      <c r="AT3341" s="0" t="s">
        <v>60</v>
      </c>
      <c r="AU3341" s="0" t="s">
        <v>60</v>
      </c>
      <c r="AV3341" s="0" t="s">
        <v>60</v>
      </c>
      <c r="AW3341" s="2" t="s">
        <v>60</v>
      </c>
      <c r="AX3341" s="0" t="s">
        <v>60</v>
      </c>
      <c r="AY3341" s="0" t="n">
        <v>1</v>
      </c>
      <c r="BC3341" s="0" t="s">
        <v>10072</v>
      </c>
    </row>
    <row r="3342" customFormat="false" ht="15" hidden="false" customHeight="true" outlineLevel="0" collapsed="false">
      <c r="A3342" s="0" t="s">
        <v>10073</v>
      </c>
      <c r="B3342" s="0" t="s">
        <v>10074</v>
      </c>
      <c r="C3342" s="0" t="s">
        <v>60</v>
      </c>
      <c r="D3342" s="0" t="s">
        <v>60</v>
      </c>
      <c r="E3342" s="0" t="s">
        <v>60</v>
      </c>
      <c r="F3342" s="0" t="s">
        <v>60</v>
      </c>
      <c r="G3342" s="0" t="s">
        <v>60</v>
      </c>
      <c r="H3342" s="0" t="s">
        <v>60</v>
      </c>
      <c r="I3342" s="1" t="s">
        <v>60</v>
      </c>
      <c r="J3342" s="0" t="s">
        <v>60</v>
      </c>
      <c r="K3342" s="0" t="n">
        <v>76.8959</v>
      </c>
      <c r="L3342" s="0" t="n">
        <v>2.21</v>
      </c>
      <c r="M3342" s="0" t="n">
        <v>1.7</v>
      </c>
      <c r="N3342" s="0" t="n">
        <v>18453</v>
      </c>
      <c r="O3342" s="0" t="n">
        <v>6177.4</v>
      </c>
      <c r="P3342" s="0" t="n">
        <v>3128</v>
      </c>
      <c r="Q3342" s="1" t="n">
        <v>6.955</v>
      </c>
      <c r="R3342" s="0" t="n">
        <v>0.7915</v>
      </c>
      <c r="S3342" s="0" t="s">
        <v>60</v>
      </c>
      <c r="T3342" s="0" t="s">
        <v>60</v>
      </c>
      <c r="U3342" s="0" t="s">
        <v>60</v>
      </c>
      <c r="V3342" s="0" t="s">
        <v>60</v>
      </c>
      <c r="W3342" s="0" t="s">
        <v>60</v>
      </c>
      <c r="X3342" s="0" t="s">
        <v>60</v>
      </c>
      <c r="Y3342" s="1" t="s">
        <v>60</v>
      </c>
      <c r="Z3342" s="0" t="s">
        <v>60</v>
      </c>
      <c r="AA3342" s="0" t="s">
        <v>60</v>
      </c>
      <c r="AB3342" s="0" t="s">
        <v>60</v>
      </c>
      <c r="AC3342" s="0" t="s">
        <v>60</v>
      </c>
      <c r="AD3342" s="0" t="s">
        <v>60</v>
      </c>
      <c r="AE3342" s="0" t="s">
        <v>60</v>
      </c>
      <c r="AF3342" s="0" t="s">
        <v>60</v>
      </c>
      <c r="AG3342" s="2" t="s">
        <v>60</v>
      </c>
      <c r="AH3342" s="0" t="s">
        <v>60</v>
      </c>
      <c r="AI3342" s="0" t="s">
        <v>60</v>
      </c>
      <c r="AJ3342" s="0" t="s">
        <v>60</v>
      </c>
      <c r="AK3342" s="0" t="s">
        <v>60</v>
      </c>
      <c r="AL3342" s="0" t="s">
        <v>60</v>
      </c>
      <c r="AM3342" s="0" t="s">
        <v>60</v>
      </c>
      <c r="AN3342" s="0" t="s">
        <v>60</v>
      </c>
      <c r="AO3342" s="2" t="s">
        <v>60</v>
      </c>
      <c r="AP3342" s="0" t="s">
        <v>60</v>
      </c>
      <c r="AQ3342" s="0" t="s">
        <v>60</v>
      </c>
      <c r="AR3342" s="0" t="s">
        <v>60</v>
      </c>
      <c r="AS3342" s="0" t="s">
        <v>60</v>
      </c>
      <c r="AT3342" s="0" t="s">
        <v>60</v>
      </c>
      <c r="AU3342" s="0" t="s">
        <v>60</v>
      </c>
      <c r="AV3342" s="0" t="s">
        <v>60</v>
      </c>
      <c r="AW3342" s="2" t="s">
        <v>60</v>
      </c>
      <c r="AX3342" s="0" t="s">
        <v>60</v>
      </c>
      <c r="AY3342" s="0" t="n">
        <v>1</v>
      </c>
      <c r="BC3342" s="0" t="s">
        <v>10075</v>
      </c>
    </row>
    <row r="3343" customFormat="false" ht="15" hidden="false" customHeight="true" outlineLevel="0" collapsed="false">
      <c r="A3343" s="0" t="s">
        <v>10076</v>
      </c>
      <c r="B3343" s="0" t="s">
        <v>10077</v>
      </c>
      <c r="C3343" s="0" t="s">
        <v>60</v>
      </c>
      <c r="D3343" s="0" t="s">
        <v>60</v>
      </c>
      <c r="E3343" s="0" t="s">
        <v>60</v>
      </c>
      <c r="F3343" s="0" t="s">
        <v>60</v>
      </c>
      <c r="G3343" s="0" t="s">
        <v>60</v>
      </c>
      <c r="H3343" s="0" t="s">
        <v>60</v>
      </c>
      <c r="I3343" s="1" t="s">
        <v>60</v>
      </c>
      <c r="J3343" s="0" t="s">
        <v>60</v>
      </c>
      <c r="K3343" s="0" t="s">
        <v>60</v>
      </c>
      <c r="L3343" s="0" t="s">
        <v>60</v>
      </c>
      <c r="M3343" s="0" t="s">
        <v>60</v>
      </c>
      <c r="N3343" s="0" t="s">
        <v>60</v>
      </c>
      <c r="O3343" s="0" t="s">
        <v>60</v>
      </c>
      <c r="P3343" s="0" t="s">
        <v>60</v>
      </c>
      <c r="Q3343" s="1" t="s">
        <v>60</v>
      </c>
      <c r="R3343" s="0" t="s">
        <v>60</v>
      </c>
      <c r="S3343" s="0" t="s">
        <v>60</v>
      </c>
      <c r="T3343" s="0" t="s">
        <v>60</v>
      </c>
      <c r="U3343" s="0" t="s">
        <v>60</v>
      </c>
      <c r="V3343" s="0" t="s">
        <v>60</v>
      </c>
      <c r="W3343" s="0" t="s">
        <v>60</v>
      </c>
      <c r="X3343" s="0" t="s">
        <v>60</v>
      </c>
      <c r="Y3343" s="1" t="s">
        <v>60</v>
      </c>
      <c r="Z3343" s="0" t="s">
        <v>60</v>
      </c>
      <c r="AA3343" s="0" t="s">
        <v>60</v>
      </c>
      <c r="AB3343" s="0" t="s">
        <v>60</v>
      </c>
      <c r="AC3343" s="0" t="s">
        <v>60</v>
      </c>
      <c r="AD3343" s="0" t="s">
        <v>60</v>
      </c>
      <c r="AE3343" s="0" t="s">
        <v>60</v>
      </c>
      <c r="AF3343" s="0" t="s">
        <v>60</v>
      </c>
      <c r="AG3343" s="2" t="s">
        <v>60</v>
      </c>
      <c r="AH3343" s="0" t="s">
        <v>60</v>
      </c>
      <c r="AI3343" s="0" t="s">
        <v>60</v>
      </c>
      <c r="AJ3343" s="0" t="s">
        <v>60</v>
      </c>
      <c r="AK3343" s="0" t="s">
        <v>60</v>
      </c>
      <c r="AL3343" s="0" t="s">
        <v>60</v>
      </c>
      <c r="AM3343" s="0" t="s">
        <v>60</v>
      </c>
      <c r="AN3343" s="0" t="s">
        <v>60</v>
      </c>
      <c r="AO3343" s="2" t="s">
        <v>60</v>
      </c>
      <c r="AP3343" s="0" t="s">
        <v>60</v>
      </c>
      <c r="AQ3343" s="0" t="n">
        <v>187.5129</v>
      </c>
      <c r="AR3343" s="0" t="n">
        <v>0.26</v>
      </c>
      <c r="AS3343" s="0" t="n">
        <v>9.28</v>
      </c>
      <c r="AT3343" s="0" t="n">
        <v>36095</v>
      </c>
      <c r="AU3343" s="0" t="n">
        <v>32654</v>
      </c>
      <c r="AV3343" s="0" t="n">
        <v>1096</v>
      </c>
      <c r="AW3343" s="2" t="n">
        <v>43.0667</v>
      </c>
      <c r="AX3343" s="0" t="n">
        <v>2.8142</v>
      </c>
      <c r="AY3343" s="0" t="n">
        <v>1</v>
      </c>
      <c r="BC3343" s="0" t="s">
        <v>10078</v>
      </c>
    </row>
    <row r="3344" customFormat="false" ht="15" hidden="false" customHeight="true" outlineLevel="0" collapsed="false">
      <c r="A3344" s="0" t="s">
        <v>10079</v>
      </c>
      <c r="B3344" s="0" t="s">
        <v>10080</v>
      </c>
      <c r="C3344" s="0" t="n">
        <v>106.0103</v>
      </c>
      <c r="D3344" s="0" t="n">
        <v>0.83</v>
      </c>
      <c r="E3344" s="0" t="n">
        <v>4.73</v>
      </c>
      <c r="F3344" s="0" t="n">
        <v>26600</v>
      </c>
      <c r="G3344" s="0" t="n">
        <v>76554</v>
      </c>
      <c r="H3344" s="0" t="n">
        <v>1472</v>
      </c>
      <c r="I3344" s="1" t="n">
        <v>87.4903</v>
      </c>
      <c r="J3344" s="0" t="n">
        <v>1.6282</v>
      </c>
      <c r="K3344" s="0" t="s">
        <v>60</v>
      </c>
      <c r="L3344" s="0" t="s">
        <v>60</v>
      </c>
      <c r="M3344" s="0" t="s">
        <v>60</v>
      </c>
      <c r="N3344" s="0" t="s">
        <v>60</v>
      </c>
      <c r="O3344" s="0" t="s">
        <v>60</v>
      </c>
      <c r="P3344" s="0" t="s">
        <v>60</v>
      </c>
      <c r="Q3344" s="1" t="s">
        <v>60</v>
      </c>
      <c r="R3344" s="0" t="s">
        <v>60</v>
      </c>
      <c r="S3344" s="0" t="s">
        <v>60</v>
      </c>
      <c r="T3344" s="0" t="s">
        <v>60</v>
      </c>
      <c r="U3344" s="0" t="s">
        <v>60</v>
      </c>
      <c r="V3344" s="0" t="s">
        <v>60</v>
      </c>
      <c r="W3344" s="0" t="s">
        <v>60</v>
      </c>
      <c r="X3344" s="0" t="s">
        <v>60</v>
      </c>
      <c r="Y3344" s="1" t="s">
        <v>60</v>
      </c>
      <c r="Z3344" s="0" t="s">
        <v>60</v>
      </c>
      <c r="AA3344" s="0" t="s">
        <v>60</v>
      </c>
      <c r="AB3344" s="0" t="s">
        <v>60</v>
      </c>
      <c r="AC3344" s="0" t="s">
        <v>60</v>
      </c>
      <c r="AD3344" s="0" t="s">
        <v>60</v>
      </c>
      <c r="AE3344" s="0" t="s">
        <v>60</v>
      </c>
      <c r="AF3344" s="0" t="s">
        <v>60</v>
      </c>
      <c r="AG3344" s="2" t="s">
        <v>60</v>
      </c>
      <c r="AH3344" s="0" t="s">
        <v>60</v>
      </c>
      <c r="AI3344" s="0" t="s">
        <v>60</v>
      </c>
      <c r="AJ3344" s="0" t="s">
        <v>60</v>
      </c>
      <c r="AK3344" s="0" t="s">
        <v>60</v>
      </c>
      <c r="AL3344" s="0" t="s">
        <v>60</v>
      </c>
      <c r="AM3344" s="0" t="s">
        <v>60</v>
      </c>
      <c r="AN3344" s="0" t="s">
        <v>60</v>
      </c>
      <c r="AO3344" s="2" t="s">
        <v>60</v>
      </c>
      <c r="AP3344" s="0" t="s">
        <v>60</v>
      </c>
      <c r="AQ3344" s="0" t="s">
        <v>60</v>
      </c>
      <c r="AR3344" s="0" t="s">
        <v>60</v>
      </c>
      <c r="AS3344" s="0" t="s">
        <v>60</v>
      </c>
      <c r="AT3344" s="0" t="s">
        <v>60</v>
      </c>
      <c r="AU3344" s="0" t="s">
        <v>60</v>
      </c>
      <c r="AV3344" s="0" t="s">
        <v>60</v>
      </c>
      <c r="AW3344" s="2" t="s">
        <v>60</v>
      </c>
      <c r="AX3344" s="0" t="s">
        <v>60</v>
      </c>
      <c r="AY3344" s="0" t="n">
        <v>1</v>
      </c>
      <c r="BC3344" s="0" t="s">
        <v>10081</v>
      </c>
    </row>
    <row r="3345" customFormat="false" ht="15" hidden="false" customHeight="true" outlineLevel="0" collapsed="false">
      <c r="A3345" s="0" t="s">
        <v>10082</v>
      </c>
      <c r="B3345" s="0" t="s">
        <v>10083</v>
      </c>
      <c r="C3345" s="0" t="s">
        <v>60</v>
      </c>
      <c r="D3345" s="0" t="s">
        <v>60</v>
      </c>
      <c r="E3345" s="0" t="s">
        <v>60</v>
      </c>
      <c r="F3345" s="0" t="s">
        <v>60</v>
      </c>
      <c r="G3345" s="0" t="s">
        <v>60</v>
      </c>
      <c r="H3345" s="0" t="s">
        <v>60</v>
      </c>
      <c r="I3345" s="1" t="s">
        <v>60</v>
      </c>
      <c r="J3345" s="0" t="s">
        <v>60</v>
      </c>
      <c r="K3345" s="0" t="s">
        <v>60</v>
      </c>
      <c r="L3345" s="0" t="s">
        <v>60</v>
      </c>
      <c r="M3345" s="0" t="s">
        <v>60</v>
      </c>
      <c r="N3345" s="0" t="s">
        <v>60</v>
      </c>
      <c r="O3345" s="0" t="s">
        <v>60</v>
      </c>
      <c r="P3345" s="0" t="s">
        <v>60</v>
      </c>
      <c r="Q3345" s="1" t="s">
        <v>60</v>
      </c>
      <c r="R3345" s="0" t="s">
        <v>60</v>
      </c>
      <c r="S3345" s="0" t="s">
        <v>60</v>
      </c>
      <c r="T3345" s="0" t="s">
        <v>60</v>
      </c>
      <c r="U3345" s="0" t="s">
        <v>60</v>
      </c>
      <c r="V3345" s="0" t="s">
        <v>60</v>
      </c>
      <c r="W3345" s="0" t="s">
        <v>60</v>
      </c>
      <c r="X3345" s="0" t="s">
        <v>60</v>
      </c>
      <c r="Y3345" s="1" t="s">
        <v>60</v>
      </c>
      <c r="Z3345" s="0" t="s">
        <v>60</v>
      </c>
      <c r="AA3345" s="0" t="n">
        <v>65.0336</v>
      </c>
      <c r="AB3345" s="0" t="n">
        <v>3.83</v>
      </c>
      <c r="AC3345" s="0" t="n">
        <v>6.3</v>
      </c>
      <c r="AD3345" s="0" t="n">
        <v>38848</v>
      </c>
      <c r="AE3345" s="0" t="n">
        <v>29916</v>
      </c>
      <c r="AF3345" s="0" t="n">
        <v>2890</v>
      </c>
      <c r="AG3345" s="2" t="n">
        <v>26.0772</v>
      </c>
      <c r="AH3345" s="0" t="n">
        <v>2.0735</v>
      </c>
      <c r="AI3345" s="0" t="s">
        <v>60</v>
      </c>
      <c r="AJ3345" s="0" t="s">
        <v>60</v>
      </c>
      <c r="AK3345" s="0" t="s">
        <v>60</v>
      </c>
      <c r="AL3345" s="0" t="s">
        <v>60</v>
      </c>
      <c r="AM3345" s="0" t="s">
        <v>60</v>
      </c>
      <c r="AN3345" s="0" t="s">
        <v>60</v>
      </c>
      <c r="AO3345" s="2" t="s">
        <v>60</v>
      </c>
      <c r="AP3345" s="0" t="s">
        <v>60</v>
      </c>
      <c r="AQ3345" s="0" t="s">
        <v>60</v>
      </c>
      <c r="AR3345" s="0" t="s">
        <v>60</v>
      </c>
      <c r="AS3345" s="0" t="s">
        <v>60</v>
      </c>
      <c r="AT3345" s="0" t="s">
        <v>60</v>
      </c>
      <c r="AU3345" s="0" t="s">
        <v>60</v>
      </c>
      <c r="AV3345" s="0" t="s">
        <v>60</v>
      </c>
      <c r="AW3345" s="2" t="s">
        <v>60</v>
      </c>
      <c r="AX3345" s="0" t="s">
        <v>60</v>
      </c>
      <c r="AY3345" s="0" t="n">
        <v>1</v>
      </c>
      <c r="BC3345" s="0" t="s">
        <v>10084</v>
      </c>
    </row>
    <row r="3346" customFormat="false" ht="15" hidden="false" customHeight="true" outlineLevel="0" collapsed="false">
      <c r="A3346" s="0" t="s">
        <v>10085</v>
      </c>
      <c r="B3346" s="0" t="s">
        <v>10086</v>
      </c>
      <c r="C3346" s="0" t="s">
        <v>60</v>
      </c>
      <c r="D3346" s="0" t="s">
        <v>60</v>
      </c>
      <c r="E3346" s="0" t="s">
        <v>60</v>
      </c>
      <c r="F3346" s="0" t="s">
        <v>60</v>
      </c>
      <c r="G3346" s="0" t="s">
        <v>60</v>
      </c>
      <c r="H3346" s="0" t="s">
        <v>60</v>
      </c>
      <c r="I3346" s="1" t="s">
        <v>60</v>
      </c>
      <c r="J3346" s="0" t="s">
        <v>60</v>
      </c>
      <c r="K3346" s="0" t="s">
        <v>60</v>
      </c>
      <c r="L3346" s="0" t="s">
        <v>60</v>
      </c>
      <c r="M3346" s="0" t="s">
        <v>60</v>
      </c>
      <c r="N3346" s="0" t="s">
        <v>60</v>
      </c>
      <c r="O3346" s="0" t="s">
        <v>60</v>
      </c>
      <c r="P3346" s="0" t="s">
        <v>60</v>
      </c>
      <c r="Q3346" s="1" t="s">
        <v>60</v>
      </c>
      <c r="R3346" s="0" t="s">
        <v>60</v>
      </c>
      <c r="S3346" s="0" t="s">
        <v>60</v>
      </c>
      <c r="T3346" s="0" t="s">
        <v>60</v>
      </c>
      <c r="U3346" s="0" t="s">
        <v>60</v>
      </c>
      <c r="V3346" s="0" t="s">
        <v>60</v>
      </c>
      <c r="W3346" s="0" t="s">
        <v>60</v>
      </c>
      <c r="X3346" s="0" t="s">
        <v>60</v>
      </c>
      <c r="Y3346" s="1" t="s">
        <v>60</v>
      </c>
      <c r="Z3346" s="0" t="s">
        <v>60</v>
      </c>
      <c r="AA3346" s="0" t="s">
        <v>60</v>
      </c>
      <c r="AB3346" s="0" t="s">
        <v>60</v>
      </c>
      <c r="AC3346" s="0" t="s">
        <v>60</v>
      </c>
      <c r="AD3346" s="0" t="s">
        <v>60</v>
      </c>
      <c r="AE3346" s="0" t="s">
        <v>60</v>
      </c>
      <c r="AF3346" s="0" t="s">
        <v>60</v>
      </c>
      <c r="AG3346" s="2" t="s">
        <v>60</v>
      </c>
      <c r="AH3346" s="0" t="s">
        <v>60</v>
      </c>
      <c r="AI3346" s="0" t="n">
        <v>62.264</v>
      </c>
      <c r="AJ3346" s="0" t="n">
        <v>2.13</v>
      </c>
      <c r="AK3346" s="0" t="n">
        <v>5.55</v>
      </c>
      <c r="AL3346" s="0" t="n">
        <v>41052</v>
      </c>
      <c r="AM3346" s="0" t="n">
        <v>22303</v>
      </c>
      <c r="AN3346" s="0" t="n">
        <v>10366</v>
      </c>
      <c r="AO3346" s="2" t="n">
        <v>33.3712</v>
      </c>
      <c r="AP3346" s="0" t="n">
        <v>3.7113</v>
      </c>
      <c r="AQ3346" s="0" t="s">
        <v>60</v>
      </c>
      <c r="AR3346" s="0" t="s">
        <v>60</v>
      </c>
      <c r="AS3346" s="0" t="s">
        <v>60</v>
      </c>
      <c r="AT3346" s="0" t="s">
        <v>60</v>
      </c>
      <c r="AU3346" s="0" t="s">
        <v>60</v>
      </c>
      <c r="AV3346" s="0" t="s">
        <v>60</v>
      </c>
      <c r="AW3346" s="2" t="s">
        <v>60</v>
      </c>
      <c r="AX3346" s="0" t="s">
        <v>60</v>
      </c>
      <c r="AY3346" s="0" t="n">
        <v>1</v>
      </c>
      <c r="BC3346" s="0" t="s">
        <v>10087</v>
      </c>
    </row>
    <row r="3347" customFormat="false" ht="15" hidden="false" customHeight="true" outlineLevel="0" collapsed="false">
      <c r="A3347" s="0" t="s">
        <v>10088</v>
      </c>
      <c r="B3347" s="0" t="s">
        <v>10089</v>
      </c>
      <c r="C3347" s="0" t="s">
        <v>60</v>
      </c>
      <c r="D3347" s="0" t="s">
        <v>60</v>
      </c>
      <c r="E3347" s="0" t="s">
        <v>60</v>
      </c>
      <c r="F3347" s="0" t="s">
        <v>60</v>
      </c>
      <c r="G3347" s="0" t="s">
        <v>60</v>
      </c>
      <c r="H3347" s="0" t="s">
        <v>60</v>
      </c>
      <c r="I3347" s="1" t="s">
        <v>60</v>
      </c>
      <c r="J3347" s="0" t="s">
        <v>60</v>
      </c>
      <c r="K3347" s="0" t="s">
        <v>60</v>
      </c>
      <c r="L3347" s="0" t="s">
        <v>60</v>
      </c>
      <c r="M3347" s="0" t="s">
        <v>60</v>
      </c>
      <c r="N3347" s="0" t="s">
        <v>60</v>
      </c>
      <c r="O3347" s="0" t="s">
        <v>60</v>
      </c>
      <c r="P3347" s="0" t="s">
        <v>60</v>
      </c>
      <c r="Q3347" s="1" t="s">
        <v>60</v>
      </c>
      <c r="R3347" s="0" t="s">
        <v>60</v>
      </c>
      <c r="S3347" s="0" t="s">
        <v>60</v>
      </c>
      <c r="T3347" s="0" t="s">
        <v>60</v>
      </c>
      <c r="U3347" s="0" t="s">
        <v>60</v>
      </c>
      <c r="V3347" s="0" t="s">
        <v>60</v>
      </c>
      <c r="W3347" s="0" t="s">
        <v>60</v>
      </c>
      <c r="X3347" s="0" t="s">
        <v>60</v>
      </c>
      <c r="Y3347" s="1" t="s">
        <v>60</v>
      </c>
      <c r="Z3347" s="0" t="s">
        <v>60</v>
      </c>
      <c r="AA3347" s="0" t="s">
        <v>60</v>
      </c>
      <c r="AB3347" s="0" t="s">
        <v>60</v>
      </c>
      <c r="AC3347" s="0" t="s">
        <v>60</v>
      </c>
      <c r="AD3347" s="0" t="s">
        <v>60</v>
      </c>
      <c r="AE3347" s="0" t="s">
        <v>60</v>
      </c>
      <c r="AF3347" s="0" t="s">
        <v>60</v>
      </c>
      <c r="AG3347" s="2" t="s">
        <v>60</v>
      </c>
      <c r="AH3347" s="0" t="s">
        <v>60</v>
      </c>
      <c r="AI3347" s="0" t="n">
        <v>91.3176</v>
      </c>
      <c r="AJ3347" s="0" t="n">
        <v>0.6</v>
      </c>
      <c r="AK3347" s="0" t="n">
        <v>11.75</v>
      </c>
      <c r="AL3347" s="0" t="n">
        <v>43128</v>
      </c>
      <c r="AM3347" s="0" t="n">
        <v>38399</v>
      </c>
      <c r="AN3347" s="0" t="n">
        <v>5607</v>
      </c>
      <c r="AO3347" s="2" t="n">
        <v>57.4552</v>
      </c>
      <c r="AP3347" s="0" t="n">
        <v>2.0856</v>
      </c>
      <c r="AQ3347" s="0" t="s">
        <v>60</v>
      </c>
      <c r="AR3347" s="0" t="s">
        <v>60</v>
      </c>
      <c r="AS3347" s="0" t="s">
        <v>60</v>
      </c>
      <c r="AT3347" s="0" t="s">
        <v>60</v>
      </c>
      <c r="AU3347" s="0" t="s">
        <v>60</v>
      </c>
      <c r="AV3347" s="0" t="s">
        <v>60</v>
      </c>
      <c r="AW3347" s="2" t="s">
        <v>60</v>
      </c>
      <c r="AX3347" s="0" t="s">
        <v>60</v>
      </c>
      <c r="AY3347" s="0" t="n">
        <v>1</v>
      </c>
      <c r="BC3347" s="0" t="s">
        <v>10090</v>
      </c>
    </row>
    <row r="3348" customFormat="false" ht="15" hidden="false" customHeight="true" outlineLevel="0" collapsed="false">
      <c r="A3348" s="0" t="s">
        <v>10091</v>
      </c>
      <c r="B3348" s="0" t="s">
        <v>10092</v>
      </c>
      <c r="C3348" s="0" t="s">
        <v>60</v>
      </c>
      <c r="D3348" s="0" t="s">
        <v>60</v>
      </c>
      <c r="E3348" s="0" t="s">
        <v>60</v>
      </c>
      <c r="F3348" s="0" t="s">
        <v>60</v>
      </c>
      <c r="G3348" s="0" t="s">
        <v>60</v>
      </c>
      <c r="H3348" s="0" t="s">
        <v>60</v>
      </c>
      <c r="I3348" s="1" t="s">
        <v>60</v>
      </c>
      <c r="J3348" s="0" t="s">
        <v>60</v>
      </c>
      <c r="K3348" s="0" t="s">
        <v>60</v>
      </c>
      <c r="L3348" s="0" t="s">
        <v>60</v>
      </c>
      <c r="M3348" s="0" t="s">
        <v>60</v>
      </c>
      <c r="N3348" s="0" t="s">
        <v>60</v>
      </c>
      <c r="O3348" s="0" t="s">
        <v>60</v>
      </c>
      <c r="P3348" s="0" t="s">
        <v>60</v>
      </c>
      <c r="Q3348" s="1" t="s">
        <v>60</v>
      </c>
      <c r="R3348" s="0" t="s">
        <v>60</v>
      </c>
      <c r="S3348" s="0" t="n">
        <v>739.7421</v>
      </c>
      <c r="T3348" s="0" t="n">
        <v>0</v>
      </c>
      <c r="U3348" s="0" t="n">
        <v>7.14</v>
      </c>
      <c r="V3348" s="0" t="n">
        <v>3855</v>
      </c>
      <c r="W3348" s="0" t="n">
        <v>11565</v>
      </c>
      <c r="X3348" s="0" t="n">
        <v>825</v>
      </c>
      <c r="Y3348" s="1" t="n">
        <v>12.6715</v>
      </c>
      <c r="Z3348" s="0" t="n">
        <v>0.4571</v>
      </c>
      <c r="AA3348" s="0" t="s">
        <v>60</v>
      </c>
      <c r="AB3348" s="0" t="s">
        <v>60</v>
      </c>
      <c r="AC3348" s="0" t="s">
        <v>60</v>
      </c>
      <c r="AD3348" s="0" t="s">
        <v>60</v>
      </c>
      <c r="AE3348" s="0" t="s">
        <v>60</v>
      </c>
      <c r="AF3348" s="0" t="s">
        <v>60</v>
      </c>
      <c r="AG3348" s="2" t="s">
        <v>60</v>
      </c>
      <c r="AH3348" s="0" t="s">
        <v>60</v>
      </c>
      <c r="AI3348" s="0" t="s">
        <v>60</v>
      </c>
      <c r="AJ3348" s="0" t="s">
        <v>60</v>
      </c>
      <c r="AK3348" s="0" t="s">
        <v>60</v>
      </c>
      <c r="AL3348" s="0" t="s">
        <v>60</v>
      </c>
      <c r="AM3348" s="0" t="s">
        <v>60</v>
      </c>
      <c r="AN3348" s="0" t="s">
        <v>60</v>
      </c>
      <c r="AO3348" s="2" t="s">
        <v>60</v>
      </c>
      <c r="AP3348" s="0" t="s">
        <v>60</v>
      </c>
      <c r="AQ3348" s="0" t="s">
        <v>60</v>
      </c>
      <c r="AR3348" s="0" t="s">
        <v>60</v>
      </c>
      <c r="AS3348" s="0" t="s">
        <v>60</v>
      </c>
      <c r="AT3348" s="0" t="s">
        <v>60</v>
      </c>
      <c r="AU3348" s="0" t="s">
        <v>60</v>
      </c>
      <c r="AV3348" s="0" t="s">
        <v>60</v>
      </c>
      <c r="AW3348" s="2" t="s">
        <v>60</v>
      </c>
      <c r="AX3348" s="0" t="s">
        <v>60</v>
      </c>
      <c r="AY3348" s="0" t="n">
        <v>1</v>
      </c>
      <c r="BC3348" s="0" t="s">
        <v>10093</v>
      </c>
    </row>
    <row r="3349" customFormat="false" ht="15" hidden="false" customHeight="true" outlineLevel="0" collapsed="false">
      <c r="A3349" s="0" t="s">
        <v>10094</v>
      </c>
      <c r="B3349" s="0" t="s">
        <v>10095</v>
      </c>
      <c r="C3349" s="0" t="s">
        <v>60</v>
      </c>
      <c r="D3349" s="0" t="s">
        <v>60</v>
      </c>
      <c r="E3349" s="0" t="s">
        <v>60</v>
      </c>
      <c r="F3349" s="0" t="s">
        <v>60</v>
      </c>
      <c r="G3349" s="0" t="s">
        <v>60</v>
      </c>
      <c r="H3349" s="0" t="s">
        <v>60</v>
      </c>
      <c r="I3349" s="1" t="s">
        <v>60</v>
      </c>
      <c r="J3349" s="0" t="s">
        <v>60</v>
      </c>
      <c r="K3349" s="0" t="s">
        <v>60</v>
      </c>
      <c r="L3349" s="0" t="s">
        <v>60</v>
      </c>
      <c r="M3349" s="0" t="s">
        <v>60</v>
      </c>
      <c r="N3349" s="0" t="s">
        <v>60</v>
      </c>
      <c r="O3349" s="0" t="s">
        <v>60</v>
      </c>
      <c r="P3349" s="0" t="s">
        <v>60</v>
      </c>
      <c r="Q3349" s="1" t="s">
        <v>60</v>
      </c>
      <c r="R3349" s="0" t="s">
        <v>60</v>
      </c>
      <c r="S3349" s="0" t="s">
        <v>60</v>
      </c>
      <c r="T3349" s="0" t="s">
        <v>60</v>
      </c>
      <c r="U3349" s="0" t="s">
        <v>60</v>
      </c>
      <c r="V3349" s="0" t="s">
        <v>60</v>
      </c>
      <c r="W3349" s="0" t="s">
        <v>60</v>
      </c>
      <c r="X3349" s="0" t="s">
        <v>60</v>
      </c>
      <c r="Y3349" s="1" t="s">
        <v>60</v>
      </c>
      <c r="Z3349" s="0" t="s">
        <v>60</v>
      </c>
      <c r="AA3349" s="0" t="s">
        <v>60</v>
      </c>
      <c r="AB3349" s="0" t="s">
        <v>60</v>
      </c>
      <c r="AC3349" s="0" t="s">
        <v>60</v>
      </c>
      <c r="AD3349" s="0" t="s">
        <v>60</v>
      </c>
      <c r="AE3349" s="0" t="s">
        <v>60</v>
      </c>
      <c r="AF3349" s="0" t="s">
        <v>60</v>
      </c>
      <c r="AG3349" s="2" t="s">
        <v>60</v>
      </c>
      <c r="AH3349" s="0" t="s">
        <v>60</v>
      </c>
      <c r="AI3349" s="0" t="n">
        <v>106.8249</v>
      </c>
      <c r="AJ3349" s="0" t="n">
        <v>0.43</v>
      </c>
      <c r="AK3349" s="0" t="n">
        <v>8.71</v>
      </c>
      <c r="AL3349" s="0" t="n">
        <v>51997</v>
      </c>
      <c r="AM3349" s="0" t="n">
        <v>10414</v>
      </c>
      <c r="AN3349" s="0" t="n">
        <v>7436</v>
      </c>
      <c r="AO3349" s="2" t="n">
        <v>15.5821</v>
      </c>
      <c r="AP3349" s="0" t="n">
        <v>1.585</v>
      </c>
      <c r="AQ3349" s="0" t="s">
        <v>60</v>
      </c>
      <c r="AR3349" s="0" t="s">
        <v>60</v>
      </c>
      <c r="AS3349" s="0" t="s">
        <v>60</v>
      </c>
      <c r="AT3349" s="0" t="s">
        <v>60</v>
      </c>
      <c r="AU3349" s="0" t="s">
        <v>60</v>
      </c>
      <c r="AV3349" s="0" t="s">
        <v>60</v>
      </c>
      <c r="AW3349" s="2" t="s">
        <v>60</v>
      </c>
      <c r="AX3349" s="0" t="s">
        <v>60</v>
      </c>
      <c r="AY3349" s="0" t="n">
        <v>1</v>
      </c>
      <c r="BC3349" s="0" t="s">
        <v>10096</v>
      </c>
    </row>
    <row r="3350" customFormat="false" ht="15" hidden="false" customHeight="true" outlineLevel="0" collapsed="false">
      <c r="A3350" s="0" t="s">
        <v>10097</v>
      </c>
      <c r="B3350" s="0" t="s">
        <v>10098</v>
      </c>
      <c r="C3350" s="0" t="s">
        <v>60</v>
      </c>
      <c r="D3350" s="0" t="s">
        <v>60</v>
      </c>
      <c r="E3350" s="0" t="s">
        <v>60</v>
      </c>
      <c r="F3350" s="0" t="s">
        <v>60</v>
      </c>
      <c r="G3350" s="0" t="s">
        <v>60</v>
      </c>
      <c r="H3350" s="0" t="s">
        <v>60</v>
      </c>
      <c r="I3350" s="1" t="s">
        <v>60</v>
      </c>
      <c r="J3350" s="0" t="s">
        <v>60</v>
      </c>
      <c r="K3350" s="0" t="s">
        <v>60</v>
      </c>
      <c r="L3350" s="0" t="s">
        <v>60</v>
      </c>
      <c r="M3350" s="0" t="s">
        <v>60</v>
      </c>
      <c r="N3350" s="0" t="s">
        <v>60</v>
      </c>
      <c r="O3350" s="0" t="s">
        <v>60</v>
      </c>
      <c r="P3350" s="0" t="s">
        <v>60</v>
      </c>
      <c r="Q3350" s="1" t="s">
        <v>60</v>
      </c>
      <c r="R3350" s="0" t="s">
        <v>60</v>
      </c>
      <c r="S3350" s="0" t="s">
        <v>60</v>
      </c>
      <c r="T3350" s="0" t="s">
        <v>60</v>
      </c>
      <c r="U3350" s="0" t="s">
        <v>60</v>
      </c>
      <c r="V3350" s="0" t="s">
        <v>60</v>
      </c>
      <c r="W3350" s="0" t="s">
        <v>60</v>
      </c>
      <c r="X3350" s="0" t="s">
        <v>60</v>
      </c>
      <c r="Y3350" s="1" t="s">
        <v>60</v>
      </c>
      <c r="Z3350" s="0" t="s">
        <v>60</v>
      </c>
      <c r="AA3350" s="0" t="s">
        <v>60</v>
      </c>
      <c r="AB3350" s="0" t="s">
        <v>60</v>
      </c>
      <c r="AC3350" s="0" t="s">
        <v>60</v>
      </c>
      <c r="AD3350" s="0" t="s">
        <v>60</v>
      </c>
      <c r="AE3350" s="0" t="s">
        <v>60</v>
      </c>
      <c r="AF3350" s="0" t="s">
        <v>60</v>
      </c>
      <c r="AG3350" s="2" t="s">
        <v>60</v>
      </c>
      <c r="AH3350" s="0" t="s">
        <v>60</v>
      </c>
      <c r="AI3350" s="0" t="n">
        <v>234.4051</v>
      </c>
      <c r="AJ3350" s="0" t="n">
        <v>0.06</v>
      </c>
      <c r="AK3350" s="0" t="n">
        <v>12.5</v>
      </c>
      <c r="AL3350" s="0" t="n">
        <v>3972</v>
      </c>
      <c r="AM3350" s="0" t="n">
        <v>11916</v>
      </c>
      <c r="AN3350" s="0" t="n">
        <v>576</v>
      </c>
      <c r="AO3350" s="2" t="n">
        <v>17.8295</v>
      </c>
      <c r="AP3350" s="0" t="n">
        <v>0.2648</v>
      </c>
      <c r="AQ3350" s="0" t="s">
        <v>60</v>
      </c>
      <c r="AR3350" s="0" t="s">
        <v>60</v>
      </c>
      <c r="AS3350" s="0" t="s">
        <v>60</v>
      </c>
      <c r="AT3350" s="0" t="s">
        <v>60</v>
      </c>
      <c r="AU3350" s="0" t="s">
        <v>60</v>
      </c>
      <c r="AV3350" s="0" t="s">
        <v>60</v>
      </c>
      <c r="AW3350" s="2" t="s">
        <v>60</v>
      </c>
      <c r="AX3350" s="0" t="s">
        <v>60</v>
      </c>
      <c r="AY3350" s="0" t="n">
        <v>1</v>
      </c>
      <c r="BC3350" s="0" t="s">
        <v>10099</v>
      </c>
    </row>
    <row r="3351" customFormat="false" ht="15" hidden="false" customHeight="true" outlineLevel="0" collapsed="false">
      <c r="A3351" s="0" t="s">
        <v>10100</v>
      </c>
      <c r="B3351" s="0" t="s">
        <v>10101</v>
      </c>
      <c r="C3351" s="0" t="s">
        <v>60</v>
      </c>
      <c r="D3351" s="0" t="s">
        <v>60</v>
      </c>
      <c r="E3351" s="0" t="s">
        <v>60</v>
      </c>
      <c r="F3351" s="0" t="s">
        <v>60</v>
      </c>
      <c r="G3351" s="0" t="s">
        <v>60</v>
      </c>
      <c r="H3351" s="0" t="s">
        <v>60</v>
      </c>
      <c r="I3351" s="1" t="s">
        <v>60</v>
      </c>
      <c r="J3351" s="0" t="s">
        <v>60</v>
      </c>
      <c r="K3351" s="0" t="s">
        <v>60</v>
      </c>
      <c r="L3351" s="0" t="s">
        <v>60</v>
      </c>
      <c r="M3351" s="0" t="s">
        <v>60</v>
      </c>
      <c r="N3351" s="0" t="s">
        <v>60</v>
      </c>
      <c r="O3351" s="0" t="s">
        <v>60</v>
      </c>
      <c r="P3351" s="0" t="s">
        <v>60</v>
      </c>
      <c r="Q3351" s="1" t="s">
        <v>60</v>
      </c>
      <c r="R3351" s="0" t="s">
        <v>60</v>
      </c>
      <c r="S3351" s="0" t="s">
        <v>60</v>
      </c>
      <c r="T3351" s="0" t="s">
        <v>60</v>
      </c>
      <c r="U3351" s="0" t="s">
        <v>60</v>
      </c>
      <c r="V3351" s="0" t="s">
        <v>60</v>
      </c>
      <c r="W3351" s="0" t="s">
        <v>60</v>
      </c>
      <c r="X3351" s="0" t="s">
        <v>60</v>
      </c>
      <c r="Y3351" s="1" t="s">
        <v>60</v>
      </c>
      <c r="Z3351" s="0" t="s">
        <v>60</v>
      </c>
      <c r="AA3351" s="0" t="s">
        <v>60</v>
      </c>
      <c r="AB3351" s="0" t="s">
        <v>60</v>
      </c>
      <c r="AC3351" s="0" t="s">
        <v>60</v>
      </c>
      <c r="AD3351" s="0" t="s">
        <v>60</v>
      </c>
      <c r="AE3351" s="0" t="s">
        <v>60</v>
      </c>
      <c r="AF3351" s="0" t="s">
        <v>60</v>
      </c>
      <c r="AG3351" s="2" t="s">
        <v>60</v>
      </c>
      <c r="AH3351" s="0" t="s">
        <v>60</v>
      </c>
      <c r="AI3351" s="0" t="n">
        <v>62.2436</v>
      </c>
      <c r="AJ3351" s="0" t="n">
        <v>2.13</v>
      </c>
      <c r="AK3351" s="0" t="n">
        <v>6.12</v>
      </c>
      <c r="AL3351" s="0" t="n">
        <v>35762</v>
      </c>
      <c r="AM3351" s="0" t="n">
        <v>18902</v>
      </c>
      <c r="AN3351" s="0" t="n">
        <v>11053</v>
      </c>
      <c r="AO3351" s="2" t="n">
        <v>28.2824</v>
      </c>
      <c r="AP3351" s="0" t="n">
        <v>2.8997</v>
      </c>
      <c r="AQ3351" s="0" t="s">
        <v>60</v>
      </c>
      <c r="AR3351" s="0" t="s">
        <v>60</v>
      </c>
      <c r="AS3351" s="0" t="s">
        <v>60</v>
      </c>
      <c r="AT3351" s="0" t="s">
        <v>60</v>
      </c>
      <c r="AU3351" s="0" t="s">
        <v>60</v>
      </c>
      <c r="AV3351" s="0" t="s">
        <v>60</v>
      </c>
      <c r="AW3351" s="2" t="s">
        <v>60</v>
      </c>
      <c r="AX3351" s="0" t="s">
        <v>60</v>
      </c>
      <c r="AY3351" s="0" t="n">
        <v>1</v>
      </c>
      <c r="BC3351" s="0" t="s">
        <v>10102</v>
      </c>
    </row>
    <row r="3352" customFormat="false" ht="15" hidden="false" customHeight="true" outlineLevel="0" collapsed="false">
      <c r="A3352" s="0" t="s">
        <v>10103</v>
      </c>
      <c r="B3352" s="0" t="s">
        <v>10104</v>
      </c>
      <c r="C3352" s="0" t="s">
        <v>60</v>
      </c>
      <c r="D3352" s="0" t="s">
        <v>60</v>
      </c>
      <c r="E3352" s="0" t="s">
        <v>60</v>
      </c>
      <c r="F3352" s="0" t="s">
        <v>60</v>
      </c>
      <c r="G3352" s="0" t="s">
        <v>60</v>
      </c>
      <c r="H3352" s="0" t="s">
        <v>60</v>
      </c>
      <c r="I3352" s="1" t="s">
        <v>60</v>
      </c>
      <c r="J3352" s="0" t="s">
        <v>60</v>
      </c>
      <c r="K3352" s="0" t="s">
        <v>60</v>
      </c>
      <c r="L3352" s="0" t="s">
        <v>60</v>
      </c>
      <c r="M3352" s="0" t="s">
        <v>60</v>
      </c>
      <c r="N3352" s="0" t="s">
        <v>60</v>
      </c>
      <c r="O3352" s="0" t="s">
        <v>60</v>
      </c>
      <c r="P3352" s="0" t="s">
        <v>60</v>
      </c>
      <c r="Q3352" s="1" t="s">
        <v>60</v>
      </c>
      <c r="R3352" s="0" t="s">
        <v>60</v>
      </c>
      <c r="S3352" s="0" t="s">
        <v>60</v>
      </c>
      <c r="T3352" s="0" t="s">
        <v>60</v>
      </c>
      <c r="U3352" s="0" t="s">
        <v>60</v>
      </c>
      <c r="V3352" s="0" t="s">
        <v>60</v>
      </c>
      <c r="W3352" s="0" t="s">
        <v>60</v>
      </c>
      <c r="X3352" s="0" t="s">
        <v>60</v>
      </c>
      <c r="Y3352" s="1" t="s">
        <v>60</v>
      </c>
      <c r="Z3352" s="0" t="s">
        <v>60</v>
      </c>
      <c r="AA3352" s="0" t="n">
        <v>142.3341</v>
      </c>
      <c r="AB3352" s="0" t="n">
        <v>0.53</v>
      </c>
      <c r="AC3352" s="0" t="n">
        <v>4.37</v>
      </c>
      <c r="AD3352" s="0" t="n">
        <v>23555</v>
      </c>
      <c r="AE3352" s="0" t="n">
        <v>19391</v>
      </c>
      <c r="AF3352" s="0" t="n">
        <v>6071</v>
      </c>
      <c r="AG3352" s="2" t="n">
        <v>16.9028</v>
      </c>
      <c r="AH3352" s="0" t="n">
        <v>1.3379</v>
      </c>
      <c r="AI3352" s="0" t="s">
        <v>60</v>
      </c>
      <c r="AJ3352" s="0" t="s">
        <v>60</v>
      </c>
      <c r="AK3352" s="0" t="s">
        <v>60</v>
      </c>
      <c r="AL3352" s="0" t="s">
        <v>60</v>
      </c>
      <c r="AM3352" s="0" t="s">
        <v>60</v>
      </c>
      <c r="AN3352" s="0" t="s">
        <v>60</v>
      </c>
      <c r="AO3352" s="2" t="s">
        <v>60</v>
      </c>
      <c r="AP3352" s="0" t="s">
        <v>60</v>
      </c>
      <c r="AQ3352" s="0" t="s">
        <v>60</v>
      </c>
      <c r="AR3352" s="0" t="s">
        <v>60</v>
      </c>
      <c r="AS3352" s="0" t="s">
        <v>60</v>
      </c>
      <c r="AT3352" s="0" t="s">
        <v>60</v>
      </c>
      <c r="AU3352" s="0" t="s">
        <v>60</v>
      </c>
      <c r="AV3352" s="0" t="s">
        <v>60</v>
      </c>
      <c r="AW3352" s="2" t="s">
        <v>60</v>
      </c>
      <c r="AX3352" s="0" t="s">
        <v>60</v>
      </c>
      <c r="AY3352" s="0" t="n">
        <v>1</v>
      </c>
      <c r="BC3352" s="0" t="s">
        <v>10105</v>
      </c>
    </row>
    <row r="3353" customFormat="false" ht="15" hidden="false" customHeight="true" outlineLevel="0" collapsed="false">
      <c r="A3353" s="0" t="s">
        <v>10106</v>
      </c>
      <c r="B3353" s="0" t="s">
        <v>10107</v>
      </c>
      <c r="C3353" s="0" t="s">
        <v>60</v>
      </c>
      <c r="D3353" s="0" t="s">
        <v>60</v>
      </c>
      <c r="E3353" s="0" t="s">
        <v>60</v>
      </c>
      <c r="F3353" s="0" t="s">
        <v>60</v>
      </c>
      <c r="G3353" s="0" t="s">
        <v>60</v>
      </c>
      <c r="H3353" s="0" t="s">
        <v>60</v>
      </c>
      <c r="I3353" s="1" t="s">
        <v>60</v>
      </c>
      <c r="J3353" s="0" t="s">
        <v>60</v>
      </c>
      <c r="K3353" s="0" t="s">
        <v>60</v>
      </c>
      <c r="L3353" s="0" t="s">
        <v>60</v>
      </c>
      <c r="M3353" s="0" t="s">
        <v>60</v>
      </c>
      <c r="N3353" s="0" t="s">
        <v>60</v>
      </c>
      <c r="O3353" s="0" t="s">
        <v>60</v>
      </c>
      <c r="P3353" s="0" t="s">
        <v>60</v>
      </c>
      <c r="Q3353" s="1" t="s">
        <v>60</v>
      </c>
      <c r="R3353" s="0" t="s">
        <v>60</v>
      </c>
      <c r="S3353" s="0" t="s">
        <v>60</v>
      </c>
      <c r="T3353" s="0" t="s">
        <v>60</v>
      </c>
      <c r="U3353" s="0" t="s">
        <v>60</v>
      </c>
      <c r="V3353" s="0" t="s">
        <v>60</v>
      </c>
      <c r="W3353" s="0" t="s">
        <v>60</v>
      </c>
      <c r="X3353" s="0" t="s">
        <v>60</v>
      </c>
      <c r="Y3353" s="1" t="s">
        <v>60</v>
      </c>
      <c r="Z3353" s="0" t="s">
        <v>60</v>
      </c>
      <c r="AA3353" s="0" t="n">
        <v>253.0566</v>
      </c>
      <c r="AB3353" s="0" t="n">
        <v>0.06</v>
      </c>
      <c r="AC3353" s="0" t="n">
        <v>6.88</v>
      </c>
      <c r="AD3353" s="0" t="n">
        <v>108243</v>
      </c>
      <c r="AE3353" s="0" t="n">
        <v>26066</v>
      </c>
      <c r="AF3353" s="0" t="n">
        <v>3070</v>
      </c>
      <c r="AG3353" s="2" t="n">
        <v>22.7212</v>
      </c>
      <c r="AH3353" s="0" t="n">
        <v>1.1417</v>
      </c>
      <c r="AI3353" s="0" t="s">
        <v>60</v>
      </c>
      <c r="AJ3353" s="0" t="s">
        <v>60</v>
      </c>
      <c r="AK3353" s="0" t="s">
        <v>60</v>
      </c>
      <c r="AL3353" s="0" t="s">
        <v>60</v>
      </c>
      <c r="AM3353" s="0" t="s">
        <v>60</v>
      </c>
      <c r="AN3353" s="0" t="s">
        <v>60</v>
      </c>
      <c r="AO3353" s="2" t="s">
        <v>60</v>
      </c>
      <c r="AP3353" s="0" t="s">
        <v>60</v>
      </c>
      <c r="AQ3353" s="0" t="s">
        <v>60</v>
      </c>
      <c r="AR3353" s="0" t="s">
        <v>60</v>
      </c>
      <c r="AS3353" s="0" t="s">
        <v>60</v>
      </c>
      <c r="AT3353" s="0" t="s">
        <v>60</v>
      </c>
      <c r="AU3353" s="0" t="s">
        <v>60</v>
      </c>
      <c r="AV3353" s="0" t="s">
        <v>60</v>
      </c>
      <c r="AW3353" s="2" t="s">
        <v>60</v>
      </c>
      <c r="AX3353" s="0" t="s">
        <v>60</v>
      </c>
      <c r="AY3353" s="0" t="n">
        <v>1</v>
      </c>
      <c r="BC3353" s="0" t="s">
        <v>10108</v>
      </c>
    </row>
    <row r="3354" customFormat="false" ht="15" hidden="false" customHeight="true" outlineLevel="0" collapsed="false">
      <c r="A3354" s="0" t="s">
        <v>10109</v>
      </c>
      <c r="B3354" s="0" t="s">
        <v>10110</v>
      </c>
      <c r="C3354" s="0" t="s">
        <v>60</v>
      </c>
      <c r="D3354" s="0" t="s">
        <v>60</v>
      </c>
      <c r="E3354" s="0" t="s">
        <v>60</v>
      </c>
      <c r="F3354" s="0" t="s">
        <v>60</v>
      </c>
      <c r="G3354" s="0" t="s">
        <v>60</v>
      </c>
      <c r="H3354" s="0" t="s">
        <v>60</v>
      </c>
      <c r="I3354" s="1" t="s">
        <v>60</v>
      </c>
      <c r="J3354" s="0" t="s">
        <v>60</v>
      </c>
      <c r="K3354" s="0" t="s">
        <v>60</v>
      </c>
      <c r="L3354" s="0" t="s">
        <v>60</v>
      </c>
      <c r="M3354" s="0" t="s">
        <v>60</v>
      </c>
      <c r="N3354" s="0" t="s">
        <v>60</v>
      </c>
      <c r="O3354" s="0" t="s">
        <v>60</v>
      </c>
      <c r="P3354" s="0" t="s">
        <v>60</v>
      </c>
      <c r="Q3354" s="1" t="s">
        <v>60</v>
      </c>
      <c r="R3354" s="0" t="s">
        <v>60</v>
      </c>
      <c r="S3354" s="0" t="n">
        <v>249.1966</v>
      </c>
      <c r="T3354" s="0" t="n">
        <v>0.12</v>
      </c>
      <c r="U3354" s="0" t="n">
        <v>5.68</v>
      </c>
      <c r="V3354" s="0" t="n">
        <v>13884</v>
      </c>
      <c r="W3354" s="0" t="n">
        <v>18510</v>
      </c>
      <c r="X3354" s="0" t="n">
        <v>1406</v>
      </c>
      <c r="Y3354" s="1" t="n">
        <v>20.2809</v>
      </c>
      <c r="Z3354" s="0" t="n">
        <v>1.5479</v>
      </c>
      <c r="AA3354" s="0" t="s">
        <v>60</v>
      </c>
      <c r="AB3354" s="0" t="s">
        <v>60</v>
      </c>
      <c r="AC3354" s="0" t="s">
        <v>60</v>
      </c>
      <c r="AD3354" s="0" t="s">
        <v>60</v>
      </c>
      <c r="AE3354" s="0" t="s">
        <v>60</v>
      </c>
      <c r="AF3354" s="0" t="s">
        <v>60</v>
      </c>
      <c r="AG3354" s="2" t="s">
        <v>60</v>
      </c>
      <c r="AH3354" s="0" t="s">
        <v>60</v>
      </c>
      <c r="AI3354" s="0" t="s">
        <v>60</v>
      </c>
      <c r="AJ3354" s="0" t="s">
        <v>60</v>
      </c>
      <c r="AK3354" s="0" t="s">
        <v>60</v>
      </c>
      <c r="AL3354" s="0" t="s">
        <v>60</v>
      </c>
      <c r="AM3354" s="0" t="s">
        <v>60</v>
      </c>
      <c r="AN3354" s="0" t="s">
        <v>60</v>
      </c>
      <c r="AO3354" s="2" t="s">
        <v>60</v>
      </c>
      <c r="AP3354" s="0" t="s">
        <v>60</v>
      </c>
      <c r="AQ3354" s="0" t="s">
        <v>60</v>
      </c>
      <c r="AR3354" s="0" t="s">
        <v>60</v>
      </c>
      <c r="AS3354" s="0" t="s">
        <v>60</v>
      </c>
      <c r="AT3354" s="0" t="s">
        <v>60</v>
      </c>
      <c r="AU3354" s="0" t="s">
        <v>60</v>
      </c>
      <c r="AV3354" s="0" t="s">
        <v>60</v>
      </c>
      <c r="AW3354" s="2" t="s">
        <v>60</v>
      </c>
      <c r="AX3354" s="0" t="s">
        <v>60</v>
      </c>
      <c r="AY3354" s="0" t="n">
        <v>1</v>
      </c>
      <c r="BC3354" s="0" t="s">
        <v>10111</v>
      </c>
    </row>
    <row r="3355" customFormat="false" ht="15" hidden="false" customHeight="true" outlineLevel="0" collapsed="false">
      <c r="A3355" s="0" t="s">
        <v>10112</v>
      </c>
      <c r="B3355" s="0" t="s">
        <v>10113</v>
      </c>
      <c r="C3355" s="0" t="s">
        <v>60</v>
      </c>
      <c r="D3355" s="0" t="s">
        <v>60</v>
      </c>
      <c r="E3355" s="0" t="s">
        <v>60</v>
      </c>
      <c r="F3355" s="0" t="s">
        <v>60</v>
      </c>
      <c r="G3355" s="0" t="s">
        <v>60</v>
      </c>
      <c r="H3355" s="0" t="s">
        <v>60</v>
      </c>
      <c r="I3355" s="1" t="s">
        <v>60</v>
      </c>
      <c r="J3355" s="0" t="s">
        <v>60</v>
      </c>
      <c r="K3355" s="0" t="s">
        <v>60</v>
      </c>
      <c r="L3355" s="0" t="s">
        <v>60</v>
      </c>
      <c r="M3355" s="0" t="s">
        <v>60</v>
      </c>
      <c r="N3355" s="0" t="s">
        <v>60</v>
      </c>
      <c r="O3355" s="0" t="s">
        <v>60</v>
      </c>
      <c r="P3355" s="0" t="s">
        <v>60</v>
      </c>
      <c r="Q3355" s="1" t="s">
        <v>60</v>
      </c>
      <c r="R3355" s="0" t="s">
        <v>60</v>
      </c>
      <c r="S3355" s="0" t="n">
        <v>73.1313</v>
      </c>
      <c r="T3355" s="0" t="n">
        <v>2.79</v>
      </c>
      <c r="U3355" s="0" t="n">
        <v>3.66</v>
      </c>
      <c r="V3355" s="0" t="n">
        <v>35772</v>
      </c>
      <c r="W3355" s="0" t="n">
        <v>2546.271</v>
      </c>
      <c r="X3355" s="0" t="n">
        <v>4502</v>
      </c>
      <c r="Y3355" s="1" t="n">
        <v>2.7899</v>
      </c>
      <c r="Z3355" s="0" t="n">
        <v>0.3071</v>
      </c>
      <c r="AA3355" s="0" t="s">
        <v>60</v>
      </c>
      <c r="AB3355" s="0" t="s">
        <v>60</v>
      </c>
      <c r="AC3355" s="0" t="s">
        <v>60</v>
      </c>
      <c r="AD3355" s="0" t="s">
        <v>60</v>
      </c>
      <c r="AE3355" s="0" t="s">
        <v>60</v>
      </c>
      <c r="AF3355" s="0" t="s">
        <v>60</v>
      </c>
      <c r="AG3355" s="2" t="s">
        <v>60</v>
      </c>
      <c r="AH3355" s="0" t="s">
        <v>60</v>
      </c>
      <c r="AI3355" s="0" t="s">
        <v>60</v>
      </c>
      <c r="AJ3355" s="0" t="s">
        <v>60</v>
      </c>
      <c r="AK3355" s="0" t="s">
        <v>60</v>
      </c>
      <c r="AL3355" s="0" t="s">
        <v>60</v>
      </c>
      <c r="AM3355" s="0" t="s">
        <v>60</v>
      </c>
      <c r="AN3355" s="0" t="s">
        <v>60</v>
      </c>
      <c r="AO3355" s="2" t="s">
        <v>60</v>
      </c>
      <c r="AP3355" s="0" t="s">
        <v>60</v>
      </c>
      <c r="AQ3355" s="0" t="s">
        <v>60</v>
      </c>
      <c r="AR3355" s="0" t="s">
        <v>60</v>
      </c>
      <c r="AS3355" s="0" t="s">
        <v>60</v>
      </c>
      <c r="AT3355" s="0" t="s">
        <v>60</v>
      </c>
      <c r="AU3355" s="0" t="s">
        <v>60</v>
      </c>
      <c r="AV3355" s="0" t="s">
        <v>60</v>
      </c>
      <c r="AW3355" s="2" t="s">
        <v>60</v>
      </c>
      <c r="AX3355" s="0" t="s">
        <v>60</v>
      </c>
      <c r="AY3355" s="0" t="n">
        <v>1</v>
      </c>
      <c r="BC3355" s="0" t="s">
        <v>10114</v>
      </c>
    </row>
    <row r="3356" customFormat="false" ht="15" hidden="false" customHeight="true" outlineLevel="0" collapsed="false">
      <c r="A3356" s="0" t="s">
        <v>10115</v>
      </c>
      <c r="B3356" s="0" t="s">
        <v>10116</v>
      </c>
      <c r="C3356" s="0" t="s">
        <v>60</v>
      </c>
      <c r="D3356" s="0" t="s">
        <v>60</v>
      </c>
      <c r="E3356" s="0" t="s">
        <v>60</v>
      </c>
      <c r="F3356" s="0" t="s">
        <v>60</v>
      </c>
      <c r="G3356" s="0" t="s">
        <v>60</v>
      </c>
      <c r="H3356" s="0" t="s">
        <v>60</v>
      </c>
      <c r="I3356" s="1" t="s">
        <v>60</v>
      </c>
      <c r="J3356" s="0" t="s">
        <v>60</v>
      </c>
      <c r="K3356" s="0" t="n">
        <v>67.9192</v>
      </c>
      <c r="L3356" s="0" t="n">
        <v>3.08</v>
      </c>
      <c r="M3356" s="0" t="n">
        <v>3.29</v>
      </c>
      <c r="N3356" s="0" t="n">
        <v>323524</v>
      </c>
      <c r="O3356" s="0" t="n">
        <v>39224.23</v>
      </c>
      <c r="P3356" s="0" t="n">
        <v>6220</v>
      </c>
      <c r="Q3356" s="1" t="n">
        <v>44.1615</v>
      </c>
      <c r="R3356" s="0" t="n">
        <v>3.8948</v>
      </c>
      <c r="S3356" s="0" t="s">
        <v>60</v>
      </c>
      <c r="T3356" s="0" t="s">
        <v>60</v>
      </c>
      <c r="U3356" s="0" t="s">
        <v>60</v>
      </c>
      <c r="V3356" s="0" t="s">
        <v>60</v>
      </c>
      <c r="W3356" s="0" t="s">
        <v>60</v>
      </c>
      <c r="X3356" s="0" t="s">
        <v>60</v>
      </c>
      <c r="Y3356" s="1" t="s">
        <v>60</v>
      </c>
      <c r="Z3356" s="0" t="s">
        <v>60</v>
      </c>
      <c r="AA3356" s="0" t="s">
        <v>60</v>
      </c>
      <c r="AB3356" s="0" t="s">
        <v>60</v>
      </c>
      <c r="AC3356" s="0" t="s">
        <v>60</v>
      </c>
      <c r="AD3356" s="0" t="s">
        <v>60</v>
      </c>
      <c r="AE3356" s="0" t="s">
        <v>60</v>
      </c>
      <c r="AF3356" s="0" t="s">
        <v>60</v>
      </c>
      <c r="AG3356" s="2" t="s">
        <v>60</v>
      </c>
      <c r="AH3356" s="0" t="s">
        <v>60</v>
      </c>
      <c r="AI3356" s="0" t="s">
        <v>60</v>
      </c>
      <c r="AJ3356" s="0" t="s">
        <v>60</v>
      </c>
      <c r="AK3356" s="0" t="s">
        <v>60</v>
      </c>
      <c r="AL3356" s="0" t="s">
        <v>60</v>
      </c>
      <c r="AM3356" s="0" t="s">
        <v>60</v>
      </c>
      <c r="AN3356" s="0" t="s">
        <v>60</v>
      </c>
      <c r="AO3356" s="2" t="s">
        <v>60</v>
      </c>
      <c r="AP3356" s="0" t="s">
        <v>60</v>
      </c>
      <c r="AQ3356" s="0" t="s">
        <v>60</v>
      </c>
      <c r="AR3356" s="0" t="s">
        <v>60</v>
      </c>
      <c r="AS3356" s="0" t="s">
        <v>60</v>
      </c>
      <c r="AT3356" s="0" t="s">
        <v>60</v>
      </c>
      <c r="AU3356" s="0" t="s">
        <v>60</v>
      </c>
      <c r="AV3356" s="0" t="s">
        <v>60</v>
      </c>
      <c r="AW3356" s="2" t="s">
        <v>60</v>
      </c>
      <c r="AX3356" s="0" t="s">
        <v>60</v>
      </c>
      <c r="AY3356" s="0" t="n">
        <v>1</v>
      </c>
      <c r="BC3356" s="0" t="s">
        <v>10117</v>
      </c>
    </row>
    <row r="3357" customFormat="false" ht="15" hidden="false" customHeight="true" outlineLevel="0" collapsed="false">
      <c r="A3357" s="0" t="s">
        <v>10118</v>
      </c>
      <c r="B3357" s="0" t="s">
        <v>10119</v>
      </c>
      <c r="C3357" s="0" t="s">
        <v>60</v>
      </c>
      <c r="D3357" s="0" t="s">
        <v>60</v>
      </c>
      <c r="E3357" s="0" t="s">
        <v>60</v>
      </c>
      <c r="F3357" s="0" t="s">
        <v>60</v>
      </c>
      <c r="G3357" s="0" t="s">
        <v>60</v>
      </c>
      <c r="H3357" s="0" t="s">
        <v>60</v>
      </c>
      <c r="I3357" s="1" t="s">
        <v>60</v>
      </c>
      <c r="J3357" s="0" t="s">
        <v>60</v>
      </c>
      <c r="K3357" s="0" t="s">
        <v>60</v>
      </c>
      <c r="L3357" s="0" t="s">
        <v>60</v>
      </c>
      <c r="M3357" s="0" t="s">
        <v>60</v>
      </c>
      <c r="N3357" s="0" t="s">
        <v>60</v>
      </c>
      <c r="O3357" s="0" t="s">
        <v>60</v>
      </c>
      <c r="P3357" s="0" t="s">
        <v>60</v>
      </c>
      <c r="Q3357" s="1" t="s">
        <v>60</v>
      </c>
      <c r="R3357" s="0" t="s">
        <v>60</v>
      </c>
      <c r="S3357" s="0" t="s">
        <v>60</v>
      </c>
      <c r="T3357" s="0" t="s">
        <v>60</v>
      </c>
      <c r="U3357" s="0" t="s">
        <v>60</v>
      </c>
      <c r="V3357" s="0" t="s">
        <v>60</v>
      </c>
      <c r="W3357" s="0" t="s">
        <v>60</v>
      </c>
      <c r="X3357" s="0" t="s">
        <v>60</v>
      </c>
      <c r="Y3357" s="1" t="s">
        <v>60</v>
      </c>
      <c r="Z3357" s="0" t="s">
        <v>60</v>
      </c>
      <c r="AA3357" s="0" t="s">
        <v>60</v>
      </c>
      <c r="AB3357" s="0" t="s">
        <v>60</v>
      </c>
      <c r="AC3357" s="0" t="s">
        <v>60</v>
      </c>
      <c r="AD3357" s="0" t="s">
        <v>60</v>
      </c>
      <c r="AE3357" s="0" t="s">
        <v>60</v>
      </c>
      <c r="AF3357" s="0" t="s">
        <v>60</v>
      </c>
      <c r="AG3357" s="2" t="s">
        <v>60</v>
      </c>
      <c r="AH3357" s="0" t="s">
        <v>60</v>
      </c>
      <c r="AI3357" s="0" t="n">
        <v>60.2215</v>
      </c>
      <c r="AJ3357" s="0" t="n">
        <v>2.41</v>
      </c>
      <c r="AK3357" s="0" t="n">
        <v>1.75</v>
      </c>
      <c r="AL3357" s="0" t="n">
        <v>295080</v>
      </c>
      <c r="AM3357" s="0" t="n">
        <v>1683</v>
      </c>
      <c r="AN3357" s="0" t="n">
        <v>15773</v>
      </c>
      <c r="AO3357" s="2" t="n">
        <v>2.5182</v>
      </c>
      <c r="AP3357" s="0" t="n">
        <v>0.3746</v>
      </c>
      <c r="AQ3357" s="0" t="s">
        <v>60</v>
      </c>
      <c r="AR3357" s="0" t="s">
        <v>60</v>
      </c>
      <c r="AS3357" s="0" t="s">
        <v>60</v>
      </c>
      <c r="AT3357" s="0" t="s">
        <v>60</v>
      </c>
      <c r="AU3357" s="0" t="s">
        <v>60</v>
      </c>
      <c r="AV3357" s="0" t="s">
        <v>60</v>
      </c>
      <c r="AW3357" s="2" t="s">
        <v>60</v>
      </c>
      <c r="AX3357" s="0" t="s">
        <v>60</v>
      </c>
      <c r="AY3357" s="0" t="n">
        <v>1</v>
      </c>
      <c r="BC3357" s="0" t="s">
        <v>10120</v>
      </c>
    </row>
    <row r="3358" customFormat="false" ht="15" hidden="false" customHeight="true" outlineLevel="0" collapsed="false">
      <c r="A3358" s="0" t="s">
        <v>10121</v>
      </c>
      <c r="B3358" s="0" t="s">
        <v>10122</v>
      </c>
      <c r="C3358" s="0" t="s">
        <v>60</v>
      </c>
      <c r="D3358" s="0" t="s">
        <v>60</v>
      </c>
      <c r="E3358" s="0" t="s">
        <v>60</v>
      </c>
      <c r="F3358" s="0" t="s">
        <v>60</v>
      </c>
      <c r="G3358" s="0" t="s">
        <v>60</v>
      </c>
      <c r="H3358" s="0" t="s">
        <v>60</v>
      </c>
      <c r="I3358" s="1" t="s">
        <v>60</v>
      </c>
      <c r="J3358" s="0" t="s">
        <v>60</v>
      </c>
      <c r="K3358" s="0" t="s">
        <v>60</v>
      </c>
      <c r="L3358" s="0" t="s">
        <v>60</v>
      </c>
      <c r="M3358" s="0" t="s">
        <v>60</v>
      </c>
      <c r="N3358" s="0" t="s">
        <v>60</v>
      </c>
      <c r="O3358" s="0" t="s">
        <v>60</v>
      </c>
      <c r="P3358" s="0" t="s">
        <v>60</v>
      </c>
      <c r="Q3358" s="1" t="s">
        <v>60</v>
      </c>
      <c r="R3358" s="0" t="s">
        <v>60</v>
      </c>
      <c r="S3358" s="0" t="n">
        <v>65.5364</v>
      </c>
      <c r="T3358" s="0" t="n">
        <v>3.8</v>
      </c>
      <c r="U3358" s="0" t="n">
        <v>1.37</v>
      </c>
      <c r="V3358" s="0" t="n">
        <v>73001</v>
      </c>
      <c r="W3358" s="0" t="n">
        <v>10543.38</v>
      </c>
      <c r="X3358" s="0" t="n">
        <v>17191</v>
      </c>
      <c r="Y3358" s="1" t="n">
        <v>11.5521</v>
      </c>
      <c r="Z3358" s="0" t="n">
        <v>3.3927</v>
      </c>
      <c r="AA3358" s="0" t="s">
        <v>60</v>
      </c>
      <c r="AB3358" s="0" t="s">
        <v>60</v>
      </c>
      <c r="AC3358" s="0" t="s">
        <v>60</v>
      </c>
      <c r="AD3358" s="0" t="s">
        <v>60</v>
      </c>
      <c r="AE3358" s="0" t="s">
        <v>60</v>
      </c>
      <c r="AF3358" s="0" t="s">
        <v>60</v>
      </c>
      <c r="AG3358" s="2" t="s">
        <v>60</v>
      </c>
      <c r="AH3358" s="0" t="s">
        <v>60</v>
      </c>
      <c r="AI3358" s="0" t="s">
        <v>60</v>
      </c>
      <c r="AJ3358" s="0" t="s">
        <v>60</v>
      </c>
      <c r="AK3358" s="0" t="s">
        <v>60</v>
      </c>
      <c r="AL3358" s="0" t="s">
        <v>60</v>
      </c>
      <c r="AM3358" s="0" t="s">
        <v>60</v>
      </c>
      <c r="AN3358" s="0" t="s">
        <v>60</v>
      </c>
      <c r="AO3358" s="2" t="s">
        <v>60</v>
      </c>
      <c r="AP3358" s="0" t="s">
        <v>60</v>
      </c>
      <c r="AQ3358" s="0" t="s">
        <v>60</v>
      </c>
      <c r="AR3358" s="0" t="s">
        <v>60</v>
      </c>
      <c r="AS3358" s="0" t="s">
        <v>60</v>
      </c>
      <c r="AT3358" s="0" t="s">
        <v>60</v>
      </c>
      <c r="AU3358" s="0" t="s">
        <v>60</v>
      </c>
      <c r="AV3358" s="0" t="s">
        <v>60</v>
      </c>
      <c r="AW3358" s="2" t="s">
        <v>60</v>
      </c>
      <c r="AX3358" s="0" t="s">
        <v>60</v>
      </c>
      <c r="AY3358" s="0" t="n">
        <v>1</v>
      </c>
      <c r="BC3358" s="0" t="s">
        <v>10123</v>
      </c>
    </row>
    <row r="3359" customFormat="false" ht="15" hidden="false" customHeight="true" outlineLevel="0" collapsed="false">
      <c r="A3359" s="0" t="s">
        <v>10124</v>
      </c>
      <c r="B3359" s="0" t="s">
        <v>10125</v>
      </c>
      <c r="C3359" s="0" t="n">
        <v>106.8998</v>
      </c>
      <c r="D3359" s="0" t="n">
        <v>0.83</v>
      </c>
      <c r="E3359" s="0" t="n">
        <v>5.14</v>
      </c>
      <c r="F3359" s="0" t="n">
        <v>14351</v>
      </c>
      <c r="G3359" s="0" t="n">
        <v>14856</v>
      </c>
      <c r="H3359" s="0" t="n">
        <v>2266</v>
      </c>
      <c r="I3359" s="1" t="n">
        <v>16.9783</v>
      </c>
      <c r="J3359" s="0" t="n">
        <v>1.1438</v>
      </c>
      <c r="K3359" s="0" t="s">
        <v>60</v>
      </c>
      <c r="L3359" s="0" t="s">
        <v>60</v>
      </c>
      <c r="M3359" s="0" t="s">
        <v>60</v>
      </c>
      <c r="N3359" s="0" t="s">
        <v>60</v>
      </c>
      <c r="O3359" s="0" t="s">
        <v>60</v>
      </c>
      <c r="P3359" s="0" t="s">
        <v>60</v>
      </c>
      <c r="Q3359" s="1" t="s">
        <v>60</v>
      </c>
      <c r="R3359" s="0" t="s">
        <v>60</v>
      </c>
      <c r="S3359" s="0" t="s">
        <v>60</v>
      </c>
      <c r="T3359" s="0" t="s">
        <v>60</v>
      </c>
      <c r="U3359" s="0" t="s">
        <v>60</v>
      </c>
      <c r="V3359" s="0" t="s">
        <v>60</v>
      </c>
      <c r="W3359" s="0" t="s">
        <v>60</v>
      </c>
      <c r="X3359" s="0" t="s">
        <v>60</v>
      </c>
      <c r="Y3359" s="1" t="s">
        <v>60</v>
      </c>
      <c r="Z3359" s="0" t="s">
        <v>60</v>
      </c>
      <c r="AA3359" s="0" t="s">
        <v>60</v>
      </c>
      <c r="AB3359" s="0" t="s">
        <v>60</v>
      </c>
      <c r="AC3359" s="0" t="s">
        <v>60</v>
      </c>
      <c r="AD3359" s="0" t="s">
        <v>60</v>
      </c>
      <c r="AE3359" s="0" t="s">
        <v>60</v>
      </c>
      <c r="AF3359" s="0" t="s">
        <v>60</v>
      </c>
      <c r="AG3359" s="2" t="s">
        <v>60</v>
      </c>
      <c r="AH3359" s="0" t="s">
        <v>60</v>
      </c>
      <c r="AI3359" s="0" t="s">
        <v>60</v>
      </c>
      <c r="AJ3359" s="0" t="s">
        <v>60</v>
      </c>
      <c r="AK3359" s="0" t="s">
        <v>60</v>
      </c>
      <c r="AL3359" s="0" t="s">
        <v>60</v>
      </c>
      <c r="AM3359" s="0" t="s">
        <v>60</v>
      </c>
      <c r="AN3359" s="0" t="s">
        <v>60</v>
      </c>
      <c r="AO3359" s="2" t="s">
        <v>60</v>
      </c>
      <c r="AP3359" s="0" t="s">
        <v>60</v>
      </c>
      <c r="AQ3359" s="0" t="s">
        <v>60</v>
      </c>
      <c r="AR3359" s="0" t="s">
        <v>60</v>
      </c>
      <c r="AS3359" s="0" t="s">
        <v>60</v>
      </c>
      <c r="AT3359" s="0" t="s">
        <v>60</v>
      </c>
      <c r="AU3359" s="0" t="s">
        <v>60</v>
      </c>
      <c r="AV3359" s="0" t="s">
        <v>60</v>
      </c>
      <c r="AW3359" s="2" t="s">
        <v>60</v>
      </c>
      <c r="AX3359" s="0" t="s">
        <v>60</v>
      </c>
      <c r="AY3359" s="0" t="n">
        <v>1</v>
      </c>
      <c r="BC3359" s="0" t="s">
        <v>10126</v>
      </c>
    </row>
    <row r="3360" customFormat="false" ht="15" hidden="false" customHeight="true" outlineLevel="0" collapsed="false">
      <c r="A3360" s="0" t="s">
        <v>10127</v>
      </c>
      <c r="B3360" s="0" t="s">
        <v>10128</v>
      </c>
      <c r="C3360" s="0" t="s">
        <v>60</v>
      </c>
      <c r="D3360" s="0" t="s">
        <v>60</v>
      </c>
      <c r="E3360" s="0" t="s">
        <v>60</v>
      </c>
      <c r="F3360" s="0" t="s">
        <v>60</v>
      </c>
      <c r="G3360" s="0" t="s">
        <v>60</v>
      </c>
      <c r="H3360" s="0" t="s">
        <v>60</v>
      </c>
      <c r="I3360" s="1" t="s">
        <v>60</v>
      </c>
      <c r="J3360" s="0" t="s">
        <v>60</v>
      </c>
      <c r="K3360" s="0" t="s">
        <v>60</v>
      </c>
      <c r="L3360" s="0" t="s">
        <v>60</v>
      </c>
      <c r="M3360" s="0" t="s">
        <v>60</v>
      </c>
      <c r="N3360" s="0" t="s">
        <v>60</v>
      </c>
      <c r="O3360" s="0" t="s">
        <v>60</v>
      </c>
      <c r="P3360" s="0" t="s">
        <v>60</v>
      </c>
      <c r="Q3360" s="1" t="s">
        <v>60</v>
      </c>
      <c r="R3360" s="0" t="s">
        <v>60</v>
      </c>
      <c r="S3360" s="0" t="s">
        <v>60</v>
      </c>
      <c r="T3360" s="0" t="s">
        <v>60</v>
      </c>
      <c r="U3360" s="0" t="s">
        <v>60</v>
      </c>
      <c r="V3360" s="0" t="s">
        <v>60</v>
      </c>
      <c r="W3360" s="0" t="s">
        <v>60</v>
      </c>
      <c r="X3360" s="0" t="s">
        <v>60</v>
      </c>
      <c r="Y3360" s="1" t="s">
        <v>60</v>
      </c>
      <c r="Z3360" s="0" t="s">
        <v>60</v>
      </c>
      <c r="AA3360" s="0" t="n">
        <v>82.4713</v>
      </c>
      <c r="AB3360" s="0" t="n">
        <v>2.31</v>
      </c>
      <c r="AC3360" s="0" t="n">
        <v>4.99</v>
      </c>
      <c r="AD3360" s="0" t="n">
        <v>3960</v>
      </c>
      <c r="AE3360" s="0" t="n">
        <v>9198</v>
      </c>
      <c r="AF3360" s="0" t="n">
        <v>504</v>
      </c>
      <c r="AG3360" s="2" t="n">
        <v>8.0177</v>
      </c>
      <c r="AH3360" s="0" t="n">
        <v>0.3195</v>
      </c>
      <c r="AI3360" s="0" t="s">
        <v>60</v>
      </c>
      <c r="AJ3360" s="0" t="s">
        <v>60</v>
      </c>
      <c r="AK3360" s="0" t="s">
        <v>60</v>
      </c>
      <c r="AL3360" s="0" t="s">
        <v>60</v>
      </c>
      <c r="AM3360" s="0" t="s">
        <v>60</v>
      </c>
      <c r="AN3360" s="0" t="s">
        <v>60</v>
      </c>
      <c r="AO3360" s="2" t="s">
        <v>60</v>
      </c>
      <c r="AP3360" s="0" t="s">
        <v>60</v>
      </c>
      <c r="AQ3360" s="0" t="s">
        <v>60</v>
      </c>
      <c r="AR3360" s="0" t="s">
        <v>60</v>
      </c>
      <c r="AS3360" s="0" t="s">
        <v>60</v>
      </c>
      <c r="AT3360" s="0" t="s">
        <v>60</v>
      </c>
      <c r="AU3360" s="0" t="s">
        <v>60</v>
      </c>
      <c r="AV3360" s="0" t="s">
        <v>60</v>
      </c>
      <c r="AW3360" s="2" t="s">
        <v>60</v>
      </c>
      <c r="AX3360" s="0" t="s">
        <v>60</v>
      </c>
      <c r="AY3360" s="0" t="n">
        <v>1</v>
      </c>
      <c r="BC3360" s="0" t="s">
        <v>10129</v>
      </c>
    </row>
    <row r="3361" customFormat="false" ht="15" hidden="false" customHeight="true" outlineLevel="0" collapsed="false">
      <c r="A3361" s="0" t="s">
        <v>10130</v>
      </c>
      <c r="B3361" s="0" t="s">
        <v>10131</v>
      </c>
      <c r="C3361" s="0" t="s">
        <v>60</v>
      </c>
      <c r="D3361" s="0" t="s">
        <v>60</v>
      </c>
      <c r="E3361" s="0" t="s">
        <v>60</v>
      </c>
      <c r="F3361" s="0" t="s">
        <v>60</v>
      </c>
      <c r="G3361" s="0" t="s">
        <v>60</v>
      </c>
      <c r="H3361" s="0" t="s">
        <v>60</v>
      </c>
      <c r="I3361" s="1" t="s">
        <v>60</v>
      </c>
      <c r="J3361" s="0" t="s">
        <v>60</v>
      </c>
      <c r="K3361" s="0" t="s">
        <v>60</v>
      </c>
      <c r="L3361" s="0" t="s">
        <v>60</v>
      </c>
      <c r="M3361" s="0" t="s">
        <v>60</v>
      </c>
      <c r="N3361" s="0" t="s">
        <v>60</v>
      </c>
      <c r="O3361" s="0" t="s">
        <v>60</v>
      </c>
      <c r="P3361" s="0" t="s">
        <v>60</v>
      </c>
      <c r="Q3361" s="1" t="s">
        <v>60</v>
      </c>
      <c r="R3361" s="0" t="s">
        <v>60</v>
      </c>
      <c r="S3361" s="0" t="s">
        <v>60</v>
      </c>
      <c r="T3361" s="0" t="s">
        <v>60</v>
      </c>
      <c r="U3361" s="0" t="s">
        <v>60</v>
      </c>
      <c r="V3361" s="0" t="s">
        <v>60</v>
      </c>
      <c r="W3361" s="0" t="s">
        <v>60</v>
      </c>
      <c r="X3361" s="0" t="s">
        <v>60</v>
      </c>
      <c r="Y3361" s="1" t="s">
        <v>60</v>
      </c>
      <c r="Z3361" s="0" t="s">
        <v>60</v>
      </c>
      <c r="AA3361" s="0" t="s">
        <v>60</v>
      </c>
      <c r="AB3361" s="0" t="s">
        <v>60</v>
      </c>
      <c r="AC3361" s="0" t="s">
        <v>60</v>
      </c>
      <c r="AD3361" s="0" t="s">
        <v>60</v>
      </c>
      <c r="AE3361" s="0" t="s">
        <v>60</v>
      </c>
      <c r="AF3361" s="0" t="s">
        <v>60</v>
      </c>
      <c r="AG3361" s="2" t="s">
        <v>60</v>
      </c>
      <c r="AH3361" s="0" t="s">
        <v>60</v>
      </c>
      <c r="AI3361" s="0" t="n">
        <v>59.844</v>
      </c>
      <c r="AJ3361" s="0" t="n">
        <v>2.44</v>
      </c>
      <c r="AK3361" s="0" t="n">
        <v>5.52</v>
      </c>
      <c r="AL3361" s="0" t="n">
        <v>10729</v>
      </c>
      <c r="AM3361" s="0" t="n">
        <v>7732</v>
      </c>
      <c r="AN3361" s="0" t="n">
        <v>2014</v>
      </c>
      <c r="AO3361" s="2" t="n">
        <v>11.5691</v>
      </c>
      <c r="AP3361" s="0" t="n">
        <v>0.9211</v>
      </c>
      <c r="AQ3361" s="0" t="s">
        <v>60</v>
      </c>
      <c r="AR3361" s="0" t="s">
        <v>60</v>
      </c>
      <c r="AS3361" s="0" t="s">
        <v>60</v>
      </c>
      <c r="AT3361" s="0" t="s">
        <v>60</v>
      </c>
      <c r="AU3361" s="0" t="s">
        <v>60</v>
      </c>
      <c r="AV3361" s="0" t="s">
        <v>60</v>
      </c>
      <c r="AW3361" s="2" t="s">
        <v>60</v>
      </c>
      <c r="AX3361" s="0" t="s">
        <v>60</v>
      </c>
      <c r="AY3361" s="0" t="n">
        <v>1</v>
      </c>
      <c r="BC3361" s="0" t="s">
        <v>10132</v>
      </c>
    </row>
    <row r="3362" customFormat="false" ht="15" hidden="false" customHeight="true" outlineLevel="0" collapsed="false">
      <c r="A3362" s="0" t="s">
        <v>10133</v>
      </c>
      <c r="B3362" s="0" t="s">
        <v>10134</v>
      </c>
      <c r="C3362" s="0" t="n">
        <v>134.4077</v>
      </c>
      <c r="D3362" s="0" t="n">
        <v>0.52</v>
      </c>
      <c r="E3362" s="0" t="n">
        <v>4.68</v>
      </c>
      <c r="F3362" s="0" t="n">
        <v>39336</v>
      </c>
      <c r="G3362" s="0" t="n">
        <v>0</v>
      </c>
      <c r="H3362" s="0" t="n">
        <v>2769</v>
      </c>
      <c r="I3362" s="1" t="s">
        <v>60</v>
      </c>
      <c r="J3362" s="0" t="s">
        <v>60</v>
      </c>
      <c r="K3362" s="0" t="s">
        <v>60</v>
      </c>
      <c r="L3362" s="0" t="s">
        <v>60</v>
      </c>
      <c r="M3362" s="0" t="s">
        <v>60</v>
      </c>
      <c r="N3362" s="0" t="s">
        <v>60</v>
      </c>
      <c r="O3362" s="0" t="s">
        <v>60</v>
      </c>
      <c r="P3362" s="0" t="s">
        <v>60</v>
      </c>
      <c r="Q3362" s="1" t="s">
        <v>60</v>
      </c>
      <c r="R3362" s="0" t="s">
        <v>60</v>
      </c>
      <c r="S3362" s="0" t="s">
        <v>60</v>
      </c>
      <c r="T3362" s="0" t="s">
        <v>60</v>
      </c>
      <c r="U3362" s="0" t="s">
        <v>60</v>
      </c>
      <c r="V3362" s="0" t="s">
        <v>60</v>
      </c>
      <c r="W3362" s="0" t="s">
        <v>60</v>
      </c>
      <c r="X3362" s="0" t="s">
        <v>60</v>
      </c>
      <c r="Y3362" s="1" t="s">
        <v>60</v>
      </c>
      <c r="Z3362" s="0" t="s">
        <v>60</v>
      </c>
      <c r="AA3362" s="0" t="s">
        <v>60</v>
      </c>
      <c r="AB3362" s="0" t="s">
        <v>60</v>
      </c>
      <c r="AC3362" s="0" t="s">
        <v>60</v>
      </c>
      <c r="AD3362" s="0" t="s">
        <v>60</v>
      </c>
      <c r="AE3362" s="0" t="s">
        <v>60</v>
      </c>
      <c r="AF3362" s="0" t="s">
        <v>60</v>
      </c>
      <c r="AG3362" s="2" t="s">
        <v>60</v>
      </c>
      <c r="AH3362" s="0" t="s">
        <v>60</v>
      </c>
      <c r="AI3362" s="0" t="s">
        <v>60</v>
      </c>
      <c r="AJ3362" s="0" t="s">
        <v>60</v>
      </c>
      <c r="AK3362" s="0" t="s">
        <v>60</v>
      </c>
      <c r="AL3362" s="0" t="s">
        <v>60</v>
      </c>
      <c r="AM3362" s="0" t="s">
        <v>60</v>
      </c>
      <c r="AN3362" s="0" t="s">
        <v>60</v>
      </c>
      <c r="AO3362" s="2" t="s">
        <v>60</v>
      </c>
      <c r="AP3362" s="0" t="s">
        <v>60</v>
      </c>
      <c r="AQ3362" s="0" t="s">
        <v>60</v>
      </c>
      <c r="AR3362" s="0" t="s">
        <v>60</v>
      </c>
      <c r="AS3362" s="0" t="s">
        <v>60</v>
      </c>
      <c r="AT3362" s="0" t="s">
        <v>60</v>
      </c>
      <c r="AU3362" s="0" t="s">
        <v>60</v>
      </c>
      <c r="AV3362" s="0" t="s">
        <v>60</v>
      </c>
      <c r="AW3362" s="2" t="s">
        <v>60</v>
      </c>
      <c r="AX3362" s="0" t="s">
        <v>60</v>
      </c>
      <c r="AY3362" s="0" t="n">
        <v>1</v>
      </c>
      <c r="BC3362" s="0" t="s">
        <v>10135</v>
      </c>
    </row>
    <row r="3363" customFormat="false" ht="15" hidden="false" customHeight="true" outlineLevel="0" collapsed="false">
      <c r="A3363" s="0" t="s">
        <v>10136</v>
      </c>
      <c r="B3363" s="0" t="s">
        <v>10137</v>
      </c>
      <c r="C3363" s="0" t="s">
        <v>60</v>
      </c>
      <c r="D3363" s="0" t="s">
        <v>60</v>
      </c>
      <c r="E3363" s="0" t="s">
        <v>60</v>
      </c>
      <c r="F3363" s="0" t="s">
        <v>60</v>
      </c>
      <c r="G3363" s="0" t="s">
        <v>60</v>
      </c>
      <c r="H3363" s="0" t="s">
        <v>60</v>
      </c>
      <c r="I3363" s="1" t="s">
        <v>60</v>
      </c>
      <c r="J3363" s="0" t="s">
        <v>60</v>
      </c>
      <c r="K3363" s="0" t="s">
        <v>60</v>
      </c>
      <c r="L3363" s="0" t="s">
        <v>60</v>
      </c>
      <c r="M3363" s="0" t="s">
        <v>60</v>
      </c>
      <c r="N3363" s="0" t="s">
        <v>60</v>
      </c>
      <c r="O3363" s="0" t="s">
        <v>60</v>
      </c>
      <c r="P3363" s="0" t="s">
        <v>60</v>
      </c>
      <c r="Q3363" s="1" t="s">
        <v>60</v>
      </c>
      <c r="R3363" s="0" t="s">
        <v>60</v>
      </c>
      <c r="S3363" s="0" t="n">
        <v>67.1166</v>
      </c>
      <c r="T3363" s="0" t="n">
        <v>3.56</v>
      </c>
      <c r="U3363" s="0" t="n">
        <v>4.56</v>
      </c>
      <c r="V3363" s="0" t="n">
        <v>238546</v>
      </c>
      <c r="W3363" s="0" t="n">
        <v>4011</v>
      </c>
      <c r="X3363" s="0" t="n">
        <v>9199</v>
      </c>
      <c r="Y3363" s="1" t="n">
        <v>4.3947</v>
      </c>
      <c r="Z3363" s="0" t="n">
        <v>0.8567</v>
      </c>
      <c r="AA3363" s="0" t="s">
        <v>60</v>
      </c>
      <c r="AB3363" s="0" t="s">
        <v>60</v>
      </c>
      <c r="AC3363" s="0" t="s">
        <v>60</v>
      </c>
      <c r="AD3363" s="0" t="s">
        <v>60</v>
      </c>
      <c r="AE3363" s="0" t="s">
        <v>60</v>
      </c>
      <c r="AF3363" s="0" t="s">
        <v>60</v>
      </c>
      <c r="AG3363" s="2" t="s">
        <v>60</v>
      </c>
      <c r="AH3363" s="0" t="s">
        <v>60</v>
      </c>
      <c r="AI3363" s="0" t="s">
        <v>60</v>
      </c>
      <c r="AJ3363" s="0" t="s">
        <v>60</v>
      </c>
      <c r="AK3363" s="0" t="s">
        <v>60</v>
      </c>
      <c r="AL3363" s="0" t="s">
        <v>60</v>
      </c>
      <c r="AM3363" s="0" t="s">
        <v>60</v>
      </c>
      <c r="AN3363" s="0" t="s">
        <v>60</v>
      </c>
      <c r="AO3363" s="2" t="s">
        <v>60</v>
      </c>
      <c r="AP3363" s="0" t="s">
        <v>60</v>
      </c>
      <c r="AQ3363" s="0" t="s">
        <v>60</v>
      </c>
      <c r="AR3363" s="0" t="s">
        <v>60</v>
      </c>
      <c r="AS3363" s="0" t="s">
        <v>60</v>
      </c>
      <c r="AT3363" s="0" t="s">
        <v>60</v>
      </c>
      <c r="AU3363" s="0" t="s">
        <v>60</v>
      </c>
      <c r="AV3363" s="0" t="s">
        <v>60</v>
      </c>
      <c r="AW3363" s="2" t="s">
        <v>60</v>
      </c>
      <c r="AX3363" s="0" t="s">
        <v>60</v>
      </c>
      <c r="AY3363" s="0" t="n">
        <v>1</v>
      </c>
      <c r="BC3363" s="0" t="s">
        <v>10138</v>
      </c>
    </row>
    <row r="3364" customFormat="false" ht="15" hidden="false" customHeight="true" outlineLevel="0" collapsed="false">
      <c r="A3364" s="0" t="s">
        <v>10139</v>
      </c>
      <c r="B3364" s="0" t="s">
        <v>10140</v>
      </c>
      <c r="C3364" s="0" t="n">
        <v>136.1761</v>
      </c>
      <c r="D3364" s="0" t="n">
        <v>0.52</v>
      </c>
      <c r="E3364" s="0" t="n">
        <v>11.4</v>
      </c>
      <c r="F3364" s="0" t="n">
        <v>62654</v>
      </c>
      <c r="G3364" s="0" t="n">
        <v>37260</v>
      </c>
      <c r="H3364" s="0" t="n">
        <v>7332</v>
      </c>
      <c r="I3364" s="1" t="n">
        <v>42.5829</v>
      </c>
      <c r="J3364" s="0" t="n">
        <v>3.0226</v>
      </c>
      <c r="K3364" s="0" t="s">
        <v>60</v>
      </c>
      <c r="L3364" s="0" t="s">
        <v>60</v>
      </c>
      <c r="M3364" s="0" t="s">
        <v>60</v>
      </c>
      <c r="N3364" s="0" t="s">
        <v>60</v>
      </c>
      <c r="O3364" s="0" t="s">
        <v>60</v>
      </c>
      <c r="P3364" s="0" t="s">
        <v>60</v>
      </c>
      <c r="Q3364" s="1" t="s">
        <v>60</v>
      </c>
      <c r="R3364" s="0" t="s">
        <v>60</v>
      </c>
      <c r="S3364" s="0" t="s">
        <v>60</v>
      </c>
      <c r="T3364" s="0" t="s">
        <v>60</v>
      </c>
      <c r="U3364" s="0" t="s">
        <v>60</v>
      </c>
      <c r="V3364" s="0" t="s">
        <v>60</v>
      </c>
      <c r="W3364" s="0" t="s">
        <v>60</v>
      </c>
      <c r="X3364" s="0" t="s">
        <v>60</v>
      </c>
      <c r="Y3364" s="1" t="s">
        <v>60</v>
      </c>
      <c r="Z3364" s="0" t="s">
        <v>60</v>
      </c>
      <c r="AA3364" s="0" t="s">
        <v>60</v>
      </c>
      <c r="AB3364" s="0" t="s">
        <v>60</v>
      </c>
      <c r="AC3364" s="0" t="s">
        <v>60</v>
      </c>
      <c r="AD3364" s="0" t="s">
        <v>60</v>
      </c>
      <c r="AE3364" s="0" t="s">
        <v>60</v>
      </c>
      <c r="AF3364" s="0" t="s">
        <v>60</v>
      </c>
      <c r="AG3364" s="2" t="s">
        <v>60</v>
      </c>
      <c r="AH3364" s="0" t="s">
        <v>60</v>
      </c>
      <c r="AI3364" s="0" t="s">
        <v>60</v>
      </c>
      <c r="AJ3364" s="0" t="s">
        <v>60</v>
      </c>
      <c r="AK3364" s="0" t="s">
        <v>60</v>
      </c>
      <c r="AL3364" s="0" t="s">
        <v>60</v>
      </c>
      <c r="AM3364" s="0" t="s">
        <v>60</v>
      </c>
      <c r="AN3364" s="0" t="s">
        <v>60</v>
      </c>
      <c r="AO3364" s="2" t="s">
        <v>60</v>
      </c>
      <c r="AP3364" s="0" t="s">
        <v>60</v>
      </c>
      <c r="AQ3364" s="0" t="s">
        <v>60</v>
      </c>
      <c r="AR3364" s="0" t="s">
        <v>60</v>
      </c>
      <c r="AS3364" s="0" t="s">
        <v>60</v>
      </c>
      <c r="AT3364" s="0" t="s">
        <v>60</v>
      </c>
      <c r="AU3364" s="0" t="s">
        <v>60</v>
      </c>
      <c r="AV3364" s="0" t="s">
        <v>60</v>
      </c>
      <c r="AW3364" s="2" t="s">
        <v>60</v>
      </c>
      <c r="AX3364" s="0" t="s">
        <v>60</v>
      </c>
      <c r="AY3364" s="0" t="n">
        <v>1</v>
      </c>
      <c r="BC3364" s="0" t="s">
        <v>10141</v>
      </c>
    </row>
    <row r="3365" customFormat="false" ht="15" hidden="false" customHeight="true" outlineLevel="0" collapsed="false">
      <c r="A3365" s="0" t="s">
        <v>10142</v>
      </c>
      <c r="B3365" s="0" t="s">
        <v>10143</v>
      </c>
      <c r="C3365" s="0" t="s">
        <v>60</v>
      </c>
      <c r="D3365" s="0" t="s">
        <v>60</v>
      </c>
      <c r="E3365" s="0" t="s">
        <v>60</v>
      </c>
      <c r="F3365" s="0" t="s">
        <v>60</v>
      </c>
      <c r="G3365" s="0" t="s">
        <v>60</v>
      </c>
      <c r="H3365" s="0" t="s">
        <v>60</v>
      </c>
      <c r="I3365" s="1" t="s">
        <v>60</v>
      </c>
      <c r="J3365" s="0" t="s">
        <v>60</v>
      </c>
      <c r="K3365" s="0" t="s">
        <v>60</v>
      </c>
      <c r="L3365" s="0" t="s">
        <v>60</v>
      </c>
      <c r="M3365" s="0" t="s">
        <v>60</v>
      </c>
      <c r="N3365" s="0" t="s">
        <v>60</v>
      </c>
      <c r="O3365" s="0" t="s">
        <v>60</v>
      </c>
      <c r="P3365" s="0" t="s">
        <v>60</v>
      </c>
      <c r="Q3365" s="1" t="s">
        <v>60</v>
      </c>
      <c r="R3365" s="0" t="s">
        <v>60</v>
      </c>
      <c r="S3365" s="0" t="n">
        <v>100.4357</v>
      </c>
      <c r="T3365" s="0" t="n">
        <v>1.21</v>
      </c>
      <c r="U3365" s="0" t="n">
        <v>1.6</v>
      </c>
      <c r="V3365" s="0" t="n">
        <v>5819</v>
      </c>
      <c r="W3365" s="0" t="n">
        <v>0</v>
      </c>
      <c r="X3365" s="0" t="n">
        <v>1081</v>
      </c>
      <c r="Y3365" s="1" t="s">
        <v>60</v>
      </c>
      <c r="Z3365" s="0" t="s">
        <v>60</v>
      </c>
      <c r="AA3365" s="0" t="s">
        <v>60</v>
      </c>
      <c r="AB3365" s="0" t="s">
        <v>60</v>
      </c>
      <c r="AC3365" s="0" t="s">
        <v>60</v>
      </c>
      <c r="AD3365" s="0" t="s">
        <v>60</v>
      </c>
      <c r="AE3365" s="0" t="s">
        <v>60</v>
      </c>
      <c r="AF3365" s="0" t="s">
        <v>60</v>
      </c>
      <c r="AG3365" s="2" t="s">
        <v>60</v>
      </c>
      <c r="AH3365" s="0" t="s">
        <v>60</v>
      </c>
      <c r="AI3365" s="0" t="s">
        <v>60</v>
      </c>
      <c r="AJ3365" s="0" t="s">
        <v>60</v>
      </c>
      <c r="AK3365" s="0" t="s">
        <v>60</v>
      </c>
      <c r="AL3365" s="0" t="s">
        <v>60</v>
      </c>
      <c r="AM3365" s="0" t="s">
        <v>60</v>
      </c>
      <c r="AN3365" s="0" t="s">
        <v>60</v>
      </c>
      <c r="AO3365" s="2" t="s">
        <v>60</v>
      </c>
      <c r="AP3365" s="0" t="s">
        <v>60</v>
      </c>
      <c r="AQ3365" s="0" t="s">
        <v>60</v>
      </c>
      <c r="AR3365" s="0" t="s">
        <v>60</v>
      </c>
      <c r="AS3365" s="0" t="s">
        <v>60</v>
      </c>
      <c r="AT3365" s="0" t="s">
        <v>60</v>
      </c>
      <c r="AU3365" s="0" t="s">
        <v>60</v>
      </c>
      <c r="AV3365" s="0" t="s">
        <v>60</v>
      </c>
      <c r="AW3365" s="2" t="s">
        <v>60</v>
      </c>
      <c r="AX3365" s="0" t="s">
        <v>60</v>
      </c>
      <c r="AY3365" s="0" t="n">
        <v>1</v>
      </c>
      <c r="BC3365" s="0" t="s">
        <v>10144</v>
      </c>
    </row>
    <row r="3366" customFormat="false" ht="15" hidden="false" customHeight="true" outlineLevel="0" collapsed="false">
      <c r="A3366" s="0" t="s">
        <v>10145</v>
      </c>
      <c r="B3366" s="0" t="s">
        <v>10146</v>
      </c>
      <c r="C3366" s="0" t="s">
        <v>60</v>
      </c>
      <c r="D3366" s="0" t="s">
        <v>60</v>
      </c>
      <c r="E3366" s="0" t="s">
        <v>60</v>
      </c>
      <c r="F3366" s="0" t="s">
        <v>60</v>
      </c>
      <c r="G3366" s="0" t="s">
        <v>60</v>
      </c>
      <c r="H3366" s="0" t="s">
        <v>60</v>
      </c>
      <c r="I3366" s="1" t="s">
        <v>60</v>
      </c>
      <c r="J3366" s="0" t="s">
        <v>60</v>
      </c>
      <c r="K3366" s="0" t="s">
        <v>60</v>
      </c>
      <c r="L3366" s="0" t="s">
        <v>60</v>
      </c>
      <c r="M3366" s="0" t="s">
        <v>60</v>
      </c>
      <c r="N3366" s="0" t="s">
        <v>60</v>
      </c>
      <c r="O3366" s="0" t="s">
        <v>60</v>
      </c>
      <c r="P3366" s="0" t="s">
        <v>60</v>
      </c>
      <c r="Q3366" s="1" t="s">
        <v>60</v>
      </c>
      <c r="R3366" s="0" t="s">
        <v>60</v>
      </c>
      <c r="S3366" s="0" t="s">
        <v>60</v>
      </c>
      <c r="T3366" s="0" t="s">
        <v>60</v>
      </c>
      <c r="U3366" s="0" t="s">
        <v>60</v>
      </c>
      <c r="V3366" s="0" t="s">
        <v>60</v>
      </c>
      <c r="W3366" s="0" t="s">
        <v>60</v>
      </c>
      <c r="X3366" s="0" t="s">
        <v>60</v>
      </c>
      <c r="Y3366" s="1" t="s">
        <v>60</v>
      </c>
      <c r="Z3366" s="0" t="s">
        <v>60</v>
      </c>
      <c r="AA3366" s="0" t="s">
        <v>60</v>
      </c>
      <c r="AB3366" s="0" t="s">
        <v>60</v>
      </c>
      <c r="AC3366" s="0" t="s">
        <v>60</v>
      </c>
      <c r="AD3366" s="0" t="s">
        <v>60</v>
      </c>
      <c r="AE3366" s="0" t="s">
        <v>60</v>
      </c>
      <c r="AF3366" s="0" t="s">
        <v>60</v>
      </c>
      <c r="AG3366" s="2" t="s">
        <v>60</v>
      </c>
      <c r="AH3366" s="0" t="s">
        <v>60</v>
      </c>
      <c r="AI3366" s="0" t="n">
        <v>82.014</v>
      </c>
      <c r="AJ3366" s="0" t="n">
        <v>0.9</v>
      </c>
      <c r="AK3366" s="0" t="n">
        <v>4.54</v>
      </c>
      <c r="AL3366" s="0" t="n">
        <v>12314</v>
      </c>
      <c r="AM3366" s="0" t="n">
        <v>9300</v>
      </c>
      <c r="AN3366" s="0" t="n">
        <v>3532</v>
      </c>
      <c r="AO3366" s="2" t="n">
        <v>13.9153</v>
      </c>
      <c r="AP3366" s="0" t="n">
        <v>1.7763</v>
      </c>
      <c r="AQ3366" s="0" t="s">
        <v>60</v>
      </c>
      <c r="AR3366" s="0" t="s">
        <v>60</v>
      </c>
      <c r="AS3366" s="0" t="s">
        <v>60</v>
      </c>
      <c r="AT3366" s="0" t="s">
        <v>60</v>
      </c>
      <c r="AU3366" s="0" t="s">
        <v>60</v>
      </c>
      <c r="AV3366" s="0" t="s">
        <v>60</v>
      </c>
      <c r="AW3366" s="2" t="s">
        <v>60</v>
      </c>
      <c r="AX3366" s="0" t="s">
        <v>60</v>
      </c>
      <c r="AY3366" s="0" t="n">
        <v>1</v>
      </c>
      <c r="BC3366" s="0" t="s">
        <v>10147</v>
      </c>
    </row>
    <row r="3367" customFormat="false" ht="15" hidden="false" customHeight="true" outlineLevel="0" collapsed="false">
      <c r="A3367" s="0" t="s">
        <v>10148</v>
      </c>
      <c r="B3367" s="0" t="s">
        <v>10149</v>
      </c>
      <c r="C3367" s="0" t="s">
        <v>60</v>
      </c>
      <c r="D3367" s="0" t="s">
        <v>60</v>
      </c>
      <c r="E3367" s="0" t="s">
        <v>60</v>
      </c>
      <c r="F3367" s="0" t="s">
        <v>60</v>
      </c>
      <c r="G3367" s="0" t="s">
        <v>60</v>
      </c>
      <c r="H3367" s="0" t="s">
        <v>60</v>
      </c>
      <c r="I3367" s="1" t="s">
        <v>60</v>
      </c>
      <c r="J3367" s="0" t="s">
        <v>60</v>
      </c>
      <c r="K3367" s="0" t="n">
        <v>74.5734</v>
      </c>
      <c r="L3367" s="0" t="n">
        <v>2.37</v>
      </c>
      <c r="M3367" s="0" t="n">
        <v>1.49</v>
      </c>
      <c r="N3367" s="0" t="n">
        <v>90419</v>
      </c>
      <c r="O3367" s="0" t="n">
        <v>8184.525</v>
      </c>
      <c r="P3367" s="0" t="n">
        <v>9787</v>
      </c>
      <c r="Q3367" s="1" t="n">
        <v>9.2147</v>
      </c>
      <c r="R3367" s="0" t="n">
        <v>1.6899</v>
      </c>
      <c r="S3367" s="0" t="s">
        <v>60</v>
      </c>
      <c r="T3367" s="0" t="s">
        <v>60</v>
      </c>
      <c r="U3367" s="0" t="s">
        <v>60</v>
      </c>
      <c r="V3367" s="0" t="s">
        <v>60</v>
      </c>
      <c r="W3367" s="0" t="s">
        <v>60</v>
      </c>
      <c r="X3367" s="0" t="s">
        <v>60</v>
      </c>
      <c r="Y3367" s="1" t="s">
        <v>60</v>
      </c>
      <c r="Z3367" s="0" t="s">
        <v>60</v>
      </c>
      <c r="AA3367" s="0" t="s">
        <v>60</v>
      </c>
      <c r="AB3367" s="0" t="s">
        <v>60</v>
      </c>
      <c r="AC3367" s="0" t="s">
        <v>60</v>
      </c>
      <c r="AD3367" s="0" t="s">
        <v>60</v>
      </c>
      <c r="AE3367" s="0" t="s">
        <v>60</v>
      </c>
      <c r="AF3367" s="0" t="s">
        <v>60</v>
      </c>
      <c r="AG3367" s="2" t="s">
        <v>60</v>
      </c>
      <c r="AH3367" s="0" t="s">
        <v>60</v>
      </c>
      <c r="AI3367" s="0" t="s">
        <v>60</v>
      </c>
      <c r="AJ3367" s="0" t="s">
        <v>60</v>
      </c>
      <c r="AK3367" s="0" t="s">
        <v>60</v>
      </c>
      <c r="AL3367" s="0" t="s">
        <v>60</v>
      </c>
      <c r="AM3367" s="0" t="s">
        <v>60</v>
      </c>
      <c r="AN3367" s="0" t="s">
        <v>60</v>
      </c>
      <c r="AO3367" s="2" t="s">
        <v>60</v>
      </c>
      <c r="AP3367" s="0" t="s">
        <v>60</v>
      </c>
      <c r="AQ3367" s="0" t="s">
        <v>60</v>
      </c>
      <c r="AR3367" s="0" t="s">
        <v>60</v>
      </c>
      <c r="AS3367" s="0" t="s">
        <v>60</v>
      </c>
      <c r="AT3367" s="0" t="s">
        <v>60</v>
      </c>
      <c r="AU3367" s="0" t="s">
        <v>60</v>
      </c>
      <c r="AV3367" s="0" t="s">
        <v>60</v>
      </c>
      <c r="AW3367" s="2" t="s">
        <v>60</v>
      </c>
      <c r="AX3367" s="0" t="s">
        <v>60</v>
      </c>
      <c r="AY3367" s="0" t="n">
        <v>1</v>
      </c>
      <c r="BC3367" s="0" t="s">
        <v>10150</v>
      </c>
    </row>
    <row r="3368" customFormat="false" ht="15" hidden="false" customHeight="true" outlineLevel="0" collapsed="false">
      <c r="A3368" s="0" t="s">
        <v>10151</v>
      </c>
      <c r="B3368" s="0" t="s">
        <v>10152</v>
      </c>
      <c r="C3368" s="0" t="s">
        <v>60</v>
      </c>
      <c r="D3368" s="0" t="s">
        <v>60</v>
      </c>
      <c r="E3368" s="0" t="s">
        <v>60</v>
      </c>
      <c r="F3368" s="0" t="s">
        <v>60</v>
      </c>
      <c r="G3368" s="0" t="s">
        <v>60</v>
      </c>
      <c r="H3368" s="0" t="s">
        <v>60</v>
      </c>
      <c r="I3368" s="1" t="s">
        <v>60</v>
      </c>
      <c r="J3368" s="0" t="s">
        <v>60</v>
      </c>
      <c r="K3368" s="0" t="s">
        <v>60</v>
      </c>
      <c r="L3368" s="0" t="s">
        <v>60</v>
      </c>
      <c r="M3368" s="0" t="s">
        <v>60</v>
      </c>
      <c r="N3368" s="0" t="s">
        <v>60</v>
      </c>
      <c r="O3368" s="0" t="s">
        <v>60</v>
      </c>
      <c r="P3368" s="0" t="s">
        <v>60</v>
      </c>
      <c r="Q3368" s="1" t="s">
        <v>60</v>
      </c>
      <c r="R3368" s="0" t="s">
        <v>60</v>
      </c>
      <c r="S3368" s="0" t="s">
        <v>60</v>
      </c>
      <c r="T3368" s="0" t="s">
        <v>60</v>
      </c>
      <c r="U3368" s="0" t="s">
        <v>60</v>
      </c>
      <c r="V3368" s="0" t="s">
        <v>60</v>
      </c>
      <c r="W3368" s="0" t="s">
        <v>60</v>
      </c>
      <c r="X3368" s="0" t="s">
        <v>60</v>
      </c>
      <c r="Y3368" s="1" t="s">
        <v>60</v>
      </c>
      <c r="Z3368" s="0" t="s">
        <v>60</v>
      </c>
      <c r="AA3368" s="0" t="s">
        <v>60</v>
      </c>
      <c r="AB3368" s="0" t="s">
        <v>60</v>
      </c>
      <c r="AC3368" s="0" t="s">
        <v>60</v>
      </c>
      <c r="AD3368" s="0" t="s">
        <v>60</v>
      </c>
      <c r="AE3368" s="0" t="s">
        <v>60</v>
      </c>
      <c r="AF3368" s="0" t="s">
        <v>60</v>
      </c>
      <c r="AG3368" s="2" t="s">
        <v>60</v>
      </c>
      <c r="AH3368" s="0" t="s">
        <v>60</v>
      </c>
      <c r="AI3368" s="0" t="n">
        <v>77.4808</v>
      </c>
      <c r="AJ3368" s="0" t="n">
        <v>1.1</v>
      </c>
      <c r="AK3368" s="0" t="n">
        <v>6.61</v>
      </c>
      <c r="AL3368" s="0" t="n">
        <v>89422</v>
      </c>
      <c r="AM3368" s="0" t="n">
        <v>5428.5</v>
      </c>
      <c r="AN3368" s="0" t="n">
        <v>3280</v>
      </c>
      <c r="AO3368" s="2" t="n">
        <v>8.1225</v>
      </c>
      <c r="AP3368" s="0" t="n">
        <v>0.6629</v>
      </c>
      <c r="AQ3368" s="0" t="s">
        <v>60</v>
      </c>
      <c r="AR3368" s="0" t="s">
        <v>60</v>
      </c>
      <c r="AS3368" s="0" t="s">
        <v>60</v>
      </c>
      <c r="AT3368" s="0" t="s">
        <v>60</v>
      </c>
      <c r="AU3368" s="0" t="s">
        <v>60</v>
      </c>
      <c r="AV3368" s="0" t="s">
        <v>60</v>
      </c>
      <c r="AW3368" s="2" t="s">
        <v>60</v>
      </c>
      <c r="AX3368" s="0" t="s">
        <v>60</v>
      </c>
      <c r="AY3368" s="0" t="n">
        <v>1</v>
      </c>
      <c r="BC3368" s="0" t="s">
        <v>10153</v>
      </c>
    </row>
    <row r="3369" customFormat="false" ht="15" hidden="false" customHeight="true" outlineLevel="0" collapsed="false">
      <c r="A3369" s="0" t="s">
        <v>10154</v>
      </c>
      <c r="B3369" s="0" t="s">
        <v>10155</v>
      </c>
      <c r="C3369" s="0" t="s">
        <v>60</v>
      </c>
      <c r="D3369" s="0" t="s">
        <v>60</v>
      </c>
      <c r="E3369" s="0" t="s">
        <v>60</v>
      </c>
      <c r="F3369" s="0" t="s">
        <v>60</v>
      </c>
      <c r="G3369" s="0" t="s">
        <v>60</v>
      </c>
      <c r="H3369" s="0" t="s">
        <v>60</v>
      </c>
      <c r="I3369" s="1" t="s">
        <v>60</v>
      </c>
      <c r="J3369" s="0" t="s">
        <v>60</v>
      </c>
      <c r="K3369" s="0" t="s">
        <v>60</v>
      </c>
      <c r="L3369" s="0" t="s">
        <v>60</v>
      </c>
      <c r="M3369" s="0" t="s">
        <v>60</v>
      </c>
      <c r="N3369" s="0" t="s">
        <v>60</v>
      </c>
      <c r="O3369" s="0" t="s">
        <v>60</v>
      </c>
      <c r="P3369" s="0" t="s">
        <v>60</v>
      </c>
      <c r="Q3369" s="1" t="s">
        <v>60</v>
      </c>
      <c r="R3369" s="0" t="s">
        <v>60</v>
      </c>
      <c r="S3369" s="0" t="n">
        <v>87.9597</v>
      </c>
      <c r="T3369" s="0" t="n">
        <v>1.74</v>
      </c>
      <c r="U3369" s="0" t="n">
        <v>4.42</v>
      </c>
      <c r="V3369" s="0" t="n">
        <v>59658</v>
      </c>
      <c r="W3369" s="0" t="n">
        <v>21399.46</v>
      </c>
      <c r="X3369" s="0" t="n">
        <v>21643</v>
      </c>
      <c r="Y3369" s="1" t="n">
        <v>23.4468</v>
      </c>
      <c r="Z3369" s="0" t="n">
        <v>2.1387</v>
      </c>
      <c r="AA3369" s="0" t="s">
        <v>60</v>
      </c>
      <c r="AB3369" s="0" t="s">
        <v>60</v>
      </c>
      <c r="AC3369" s="0" t="s">
        <v>60</v>
      </c>
      <c r="AD3369" s="0" t="s">
        <v>60</v>
      </c>
      <c r="AE3369" s="0" t="s">
        <v>60</v>
      </c>
      <c r="AF3369" s="0" t="s">
        <v>60</v>
      </c>
      <c r="AG3369" s="2" t="s">
        <v>60</v>
      </c>
      <c r="AH3369" s="0" t="s">
        <v>60</v>
      </c>
      <c r="AI3369" s="0" t="s">
        <v>60</v>
      </c>
      <c r="AJ3369" s="0" t="s">
        <v>60</v>
      </c>
      <c r="AK3369" s="0" t="s">
        <v>60</v>
      </c>
      <c r="AL3369" s="0" t="s">
        <v>60</v>
      </c>
      <c r="AM3369" s="0" t="s">
        <v>60</v>
      </c>
      <c r="AN3369" s="0" t="s">
        <v>60</v>
      </c>
      <c r="AO3369" s="2" t="s">
        <v>60</v>
      </c>
      <c r="AP3369" s="0" t="s">
        <v>60</v>
      </c>
      <c r="AQ3369" s="0" t="s">
        <v>60</v>
      </c>
      <c r="AR3369" s="0" t="s">
        <v>60</v>
      </c>
      <c r="AS3369" s="0" t="s">
        <v>60</v>
      </c>
      <c r="AT3369" s="0" t="s">
        <v>60</v>
      </c>
      <c r="AU3369" s="0" t="s">
        <v>60</v>
      </c>
      <c r="AV3369" s="0" t="s">
        <v>60</v>
      </c>
      <c r="AW3369" s="2" t="s">
        <v>60</v>
      </c>
      <c r="AX3369" s="0" t="s">
        <v>60</v>
      </c>
      <c r="AY3369" s="0" t="n">
        <v>1</v>
      </c>
      <c r="BC3369" s="0" t="s">
        <v>10156</v>
      </c>
    </row>
    <row r="3370" customFormat="false" ht="15" hidden="false" customHeight="true" outlineLevel="0" collapsed="false">
      <c r="A3370" s="0" t="s">
        <v>10157</v>
      </c>
      <c r="B3370" s="0" t="s">
        <v>10158</v>
      </c>
      <c r="C3370" s="0" t="s">
        <v>60</v>
      </c>
      <c r="D3370" s="0" t="s">
        <v>60</v>
      </c>
      <c r="E3370" s="0" t="s">
        <v>60</v>
      </c>
      <c r="F3370" s="0" t="s">
        <v>60</v>
      </c>
      <c r="G3370" s="0" t="s">
        <v>60</v>
      </c>
      <c r="H3370" s="0" t="s">
        <v>60</v>
      </c>
      <c r="I3370" s="1" t="s">
        <v>60</v>
      </c>
      <c r="J3370" s="0" t="s">
        <v>60</v>
      </c>
      <c r="K3370" s="0" t="n">
        <v>167.7172</v>
      </c>
      <c r="L3370" s="0" t="n">
        <v>0.1</v>
      </c>
      <c r="M3370" s="0" t="n">
        <v>12.61</v>
      </c>
      <c r="N3370" s="0" t="n">
        <v>21361</v>
      </c>
      <c r="O3370" s="0" t="n">
        <v>7426</v>
      </c>
      <c r="P3370" s="0" t="n">
        <v>1402</v>
      </c>
      <c r="Q3370" s="1" t="n">
        <v>8.3607</v>
      </c>
      <c r="R3370" s="0" t="n">
        <v>0.3388</v>
      </c>
      <c r="S3370" s="0" t="s">
        <v>60</v>
      </c>
      <c r="T3370" s="0" t="s">
        <v>60</v>
      </c>
      <c r="U3370" s="0" t="s">
        <v>60</v>
      </c>
      <c r="V3370" s="0" t="s">
        <v>60</v>
      </c>
      <c r="W3370" s="0" t="s">
        <v>60</v>
      </c>
      <c r="X3370" s="0" t="s">
        <v>60</v>
      </c>
      <c r="Y3370" s="1" t="s">
        <v>60</v>
      </c>
      <c r="Z3370" s="0" t="s">
        <v>60</v>
      </c>
      <c r="AA3370" s="0" t="s">
        <v>60</v>
      </c>
      <c r="AB3370" s="0" t="s">
        <v>60</v>
      </c>
      <c r="AC3370" s="0" t="s">
        <v>60</v>
      </c>
      <c r="AD3370" s="0" t="s">
        <v>60</v>
      </c>
      <c r="AE3370" s="0" t="s">
        <v>60</v>
      </c>
      <c r="AF3370" s="0" t="s">
        <v>60</v>
      </c>
      <c r="AG3370" s="2" t="s">
        <v>60</v>
      </c>
      <c r="AH3370" s="0" t="s">
        <v>60</v>
      </c>
      <c r="AI3370" s="0" t="s">
        <v>60</v>
      </c>
      <c r="AJ3370" s="0" t="s">
        <v>60</v>
      </c>
      <c r="AK3370" s="0" t="s">
        <v>60</v>
      </c>
      <c r="AL3370" s="0" t="s">
        <v>60</v>
      </c>
      <c r="AM3370" s="0" t="s">
        <v>60</v>
      </c>
      <c r="AN3370" s="0" t="s">
        <v>60</v>
      </c>
      <c r="AO3370" s="2" t="s">
        <v>60</v>
      </c>
      <c r="AP3370" s="0" t="s">
        <v>60</v>
      </c>
      <c r="AQ3370" s="0" t="s">
        <v>60</v>
      </c>
      <c r="AR3370" s="0" t="s">
        <v>60</v>
      </c>
      <c r="AS3370" s="0" t="s">
        <v>60</v>
      </c>
      <c r="AT3370" s="0" t="s">
        <v>60</v>
      </c>
      <c r="AU3370" s="0" t="s">
        <v>60</v>
      </c>
      <c r="AV3370" s="0" t="s">
        <v>60</v>
      </c>
      <c r="AW3370" s="2" t="s">
        <v>60</v>
      </c>
      <c r="AX3370" s="0" t="s">
        <v>60</v>
      </c>
      <c r="AY3370" s="0" t="n">
        <v>1</v>
      </c>
      <c r="BC3370" s="0" t="s">
        <v>10159</v>
      </c>
    </row>
    <row r="3371" customFormat="false" ht="15" hidden="false" customHeight="true" outlineLevel="0" collapsed="false">
      <c r="A3371" s="0" t="s">
        <v>10160</v>
      </c>
      <c r="B3371" s="0" t="s">
        <v>10161</v>
      </c>
      <c r="C3371" s="0" t="s">
        <v>60</v>
      </c>
      <c r="D3371" s="0" t="s">
        <v>60</v>
      </c>
      <c r="E3371" s="0" t="s">
        <v>60</v>
      </c>
      <c r="F3371" s="0" t="s">
        <v>60</v>
      </c>
      <c r="G3371" s="0" t="s">
        <v>60</v>
      </c>
      <c r="H3371" s="0" t="s">
        <v>60</v>
      </c>
      <c r="I3371" s="1" t="s">
        <v>60</v>
      </c>
      <c r="J3371" s="0" t="s">
        <v>60</v>
      </c>
      <c r="K3371" s="0" t="s">
        <v>60</v>
      </c>
      <c r="L3371" s="0" t="s">
        <v>60</v>
      </c>
      <c r="M3371" s="0" t="s">
        <v>60</v>
      </c>
      <c r="N3371" s="0" t="s">
        <v>60</v>
      </c>
      <c r="O3371" s="0" t="s">
        <v>60</v>
      </c>
      <c r="P3371" s="0" t="s">
        <v>60</v>
      </c>
      <c r="Q3371" s="1" t="s">
        <v>60</v>
      </c>
      <c r="R3371" s="0" t="s">
        <v>60</v>
      </c>
      <c r="S3371" s="0" t="s">
        <v>60</v>
      </c>
      <c r="T3371" s="0" t="s">
        <v>60</v>
      </c>
      <c r="U3371" s="0" t="s">
        <v>60</v>
      </c>
      <c r="V3371" s="0" t="s">
        <v>60</v>
      </c>
      <c r="W3371" s="0" t="s">
        <v>60</v>
      </c>
      <c r="X3371" s="0" t="s">
        <v>60</v>
      </c>
      <c r="Y3371" s="1" t="s">
        <v>60</v>
      </c>
      <c r="Z3371" s="0" t="s">
        <v>60</v>
      </c>
      <c r="AA3371" s="0" t="s">
        <v>60</v>
      </c>
      <c r="AB3371" s="0" t="s">
        <v>60</v>
      </c>
      <c r="AC3371" s="0" t="s">
        <v>60</v>
      </c>
      <c r="AD3371" s="0" t="s">
        <v>60</v>
      </c>
      <c r="AE3371" s="0" t="s">
        <v>60</v>
      </c>
      <c r="AF3371" s="0" t="s">
        <v>60</v>
      </c>
      <c r="AG3371" s="2" t="s">
        <v>60</v>
      </c>
      <c r="AH3371" s="0" t="s">
        <v>60</v>
      </c>
      <c r="AI3371" s="0" t="s">
        <v>60</v>
      </c>
      <c r="AJ3371" s="0" t="s">
        <v>60</v>
      </c>
      <c r="AK3371" s="0" t="s">
        <v>60</v>
      </c>
      <c r="AL3371" s="0" t="s">
        <v>60</v>
      </c>
      <c r="AM3371" s="0" t="s">
        <v>60</v>
      </c>
      <c r="AN3371" s="0" t="s">
        <v>60</v>
      </c>
      <c r="AO3371" s="2" t="s">
        <v>60</v>
      </c>
      <c r="AP3371" s="0" t="s">
        <v>60</v>
      </c>
      <c r="AQ3371" s="0" t="n">
        <v>97.5591</v>
      </c>
      <c r="AR3371" s="0" t="n">
        <v>1.47</v>
      </c>
      <c r="AS3371" s="0" t="n">
        <v>13.97</v>
      </c>
      <c r="AT3371" s="0" t="n">
        <v>36157</v>
      </c>
      <c r="AU3371" s="0" t="n">
        <v>25917</v>
      </c>
      <c r="AV3371" s="0" t="n">
        <v>4004</v>
      </c>
      <c r="AW3371" s="2" t="n">
        <v>34.1814</v>
      </c>
      <c r="AX3371" s="0" t="n">
        <v>1.1801</v>
      </c>
      <c r="AY3371" s="0" t="n">
        <v>1</v>
      </c>
      <c r="BC3371" s="0" t="s">
        <v>10162</v>
      </c>
    </row>
    <row r="3372" customFormat="false" ht="15" hidden="false" customHeight="true" outlineLevel="0" collapsed="false">
      <c r="A3372" s="0" t="s">
        <v>10163</v>
      </c>
      <c r="B3372" s="0" t="s">
        <v>10164</v>
      </c>
      <c r="C3372" s="0" t="s">
        <v>60</v>
      </c>
      <c r="D3372" s="0" t="s">
        <v>60</v>
      </c>
      <c r="E3372" s="0" t="s">
        <v>60</v>
      </c>
      <c r="F3372" s="0" t="s">
        <v>60</v>
      </c>
      <c r="G3372" s="0" t="s">
        <v>60</v>
      </c>
      <c r="H3372" s="0" t="s">
        <v>60</v>
      </c>
      <c r="I3372" s="1" t="s">
        <v>60</v>
      </c>
      <c r="J3372" s="0" t="s">
        <v>60</v>
      </c>
      <c r="K3372" s="0" t="s">
        <v>60</v>
      </c>
      <c r="L3372" s="0" t="s">
        <v>60</v>
      </c>
      <c r="M3372" s="0" t="s">
        <v>60</v>
      </c>
      <c r="N3372" s="0" t="s">
        <v>60</v>
      </c>
      <c r="O3372" s="0" t="s">
        <v>60</v>
      </c>
      <c r="P3372" s="0" t="s">
        <v>60</v>
      </c>
      <c r="Q3372" s="1" t="s">
        <v>60</v>
      </c>
      <c r="R3372" s="0" t="s">
        <v>60</v>
      </c>
      <c r="S3372" s="0" t="s">
        <v>60</v>
      </c>
      <c r="T3372" s="0" t="s">
        <v>60</v>
      </c>
      <c r="U3372" s="0" t="s">
        <v>60</v>
      </c>
      <c r="V3372" s="0" t="s">
        <v>60</v>
      </c>
      <c r="W3372" s="0" t="s">
        <v>60</v>
      </c>
      <c r="X3372" s="0" t="s">
        <v>60</v>
      </c>
      <c r="Y3372" s="1" t="s">
        <v>60</v>
      </c>
      <c r="Z3372" s="0" t="s">
        <v>60</v>
      </c>
      <c r="AA3372" s="0" t="s">
        <v>60</v>
      </c>
      <c r="AB3372" s="0" t="s">
        <v>60</v>
      </c>
      <c r="AC3372" s="0" t="s">
        <v>60</v>
      </c>
      <c r="AD3372" s="0" t="s">
        <v>60</v>
      </c>
      <c r="AE3372" s="0" t="s">
        <v>60</v>
      </c>
      <c r="AF3372" s="0" t="s">
        <v>60</v>
      </c>
      <c r="AG3372" s="2" t="s">
        <v>60</v>
      </c>
      <c r="AH3372" s="0" t="s">
        <v>60</v>
      </c>
      <c r="AI3372" s="0" t="s">
        <v>60</v>
      </c>
      <c r="AJ3372" s="0" t="s">
        <v>60</v>
      </c>
      <c r="AK3372" s="0" t="s">
        <v>60</v>
      </c>
      <c r="AL3372" s="0" t="s">
        <v>60</v>
      </c>
      <c r="AM3372" s="0" t="s">
        <v>60</v>
      </c>
      <c r="AN3372" s="0" t="s">
        <v>60</v>
      </c>
      <c r="AO3372" s="2" t="s">
        <v>60</v>
      </c>
      <c r="AP3372" s="0" t="s">
        <v>60</v>
      </c>
      <c r="AQ3372" s="0" t="n">
        <v>59.5606</v>
      </c>
      <c r="AR3372" s="0" t="n">
        <v>3.76</v>
      </c>
      <c r="AS3372" s="0" t="n">
        <v>4.59</v>
      </c>
      <c r="AT3372" s="0" t="n">
        <v>72970</v>
      </c>
      <c r="AU3372" s="0" t="n">
        <v>34799</v>
      </c>
      <c r="AV3372" s="0" t="n">
        <v>11724</v>
      </c>
      <c r="AW3372" s="2" t="n">
        <v>45.8957</v>
      </c>
      <c r="AX3372" s="0" t="n">
        <v>7.1614</v>
      </c>
      <c r="AY3372" s="0" t="n">
        <v>1</v>
      </c>
      <c r="BC3372" s="0" t="s">
        <v>10165</v>
      </c>
    </row>
    <row r="3373" customFormat="false" ht="15" hidden="false" customHeight="true" outlineLevel="0" collapsed="false">
      <c r="A3373" s="0" t="s">
        <v>10166</v>
      </c>
      <c r="B3373" s="0" t="s">
        <v>10167</v>
      </c>
      <c r="C3373" s="0" t="s">
        <v>60</v>
      </c>
      <c r="D3373" s="0" t="s">
        <v>60</v>
      </c>
      <c r="E3373" s="0" t="s">
        <v>60</v>
      </c>
      <c r="F3373" s="0" t="s">
        <v>60</v>
      </c>
      <c r="G3373" s="0" t="s">
        <v>60</v>
      </c>
      <c r="H3373" s="0" t="s">
        <v>60</v>
      </c>
      <c r="I3373" s="1" t="s">
        <v>60</v>
      </c>
      <c r="J3373" s="0" t="s">
        <v>60</v>
      </c>
      <c r="K3373" s="0" t="s">
        <v>60</v>
      </c>
      <c r="L3373" s="0" t="s">
        <v>60</v>
      </c>
      <c r="M3373" s="0" t="s">
        <v>60</v>
      </c>
      <c r="N3373" s="0" t="s">
        <v>60</v>
      </c>
      <c r="O3373" s="0" t="s">
        <v>60</v>
      </c>
      <c r="P3373" s="0" t="s">
        <v>60</v>
      </c>
      <c r="Q3373" s="1" t="s">
        <v>60</v>
      </c>
      <c r="R3373" s="0" t="s">
        <v>60</v>
      </c>
      <c r="S3373" s="0" t="s">
        <v>60</v>
      </c>
      <c r="T3373" s="0" t="s">
        <v>60</v>
      </c>
      <c r="U3373" s="0" t="s">
        <v>60</v>
      </c>
      <c r="V3373" s="0" t="s">
        <v>60</v>
      </c>
      <c r="W3373" s="0" t="s">
        <v>60</v>
      </c>
      <c r="X3373" s="0" t="s">
        <v>60</v>
      </c>
      <c r="Y3373" s="1" t="s">
        <v>60</v>
      </c>
      <c r="Z3373" s="0" t="s">
        <v>60</v>
      </c>
      <c r="AA3373" s="0" t="n">
        <v>66.067</v>
      </c>
      <c r="AB3373" s="0" t="n">
        <v>3.61</v>
      </c>
      <c r="AC3373" s="0" t="n">
        <v>3.13</v>
      </c>
      <c r="AD3373" s="0" t="n">
        <v>8627</v>
      </c>
      <c r="AE3373" s="0" t="n">
        <v>8435</v>
      </c>
      <c r="AF3373" s="0" t="n">
        <v>970</v>
      </c>
      <c r="AG3373" s="2" t="n">
        <v>7.3526</v>
      </c>
      <c r="AH3373" s="0" t="n">
        <v>0.6984</v>
      </c>
      <c r="AI3373" s="0" t="s">
        <v>60</v>
      </c>
      <c r="AJ3373" s="0" t="s">
        <v>60</v>
      </c>
      <c r="AK3373" s="0" t="s">
        <v>60</v>
      </c>
      <c r="AL3373" s="0" t="s">
        <v>60</v>
      </c>
      <c r="AM3373" s="0" t="s">
        <v>60</v>
      </c>
      <c r="AN3373" s="0" t="s">
        <v>60</v>
      </c>
      <c r="AO3373" s="2" t="s">
        <v>60</v>
      </c>
      <c r="AP3373" s="0" t="s">
        <v>60</v>
      </c>
      <c r="AQ3373" s="0" t="s">
        <v>60</v>
      </c>
      <c r="AR3373" s="0" t="s">
        <v>60</v>
      </c>
      <c r="AS3373" s="0" t="s">
        <v>60</v>
      </c>
      <c r="AT3373" s="0" t="s">
        <v>60</v>
      </c>
      <c r="AU3373" s="0" t="s">
        <v>60</v>
      </c>
      <c r="AV3373" s="0" t="s">
        <v>60</v>
      </c>
      <c r="AW3373" s="2" t="s">
        <v>60</v>
      </c>
      <c r="AX3373" s="0" t="s">
        <v>60</v>
      </c>
      <c r="AY3373" s="0" t="n">
        <v>1</v>
      </c>
      <c r="BC3373" s="0" t="s">
        <v>10168</v>
      </c>
    </row>
    <row r="3374" customFormat="false" ht="15" hidden="false" customHeight="true" outlineLevel="0" collapsed="false">
      <c r="A3374" s="0" t="s">
        <v>10169</v>
      </c>
      <c r="B3374" s="0" t="s">
        <v>10170</v>
      </c>
      <c r="C3374" s="0" t="n">
        <v>97.4427</v>
      </c>
      <c r="D3374" s="0" t="n">
        <v>1.09</v>
      </c>
      <c r="E3374" s="0" t="n">
        <v>11.46</v>
      </c>
      <c r="F3374" s="0" t="n">
        <v>27787</v>
      </c>
      <c r="G3374" s="0" t="n">
        <v>12391</v>
      </c>
      <c r="H3374" s="0" t="n">
        <v>2502</v>
      </c>
      <c r="I3374" s="1" t="n">
        <v>14.1611</v>
      </c>
      <c r="J3374" s="0" t="n">
        <v>0.4554</v>
      </c>
      <c r="K3374" s="0" t="s">
        <v>60</v>
      </c>
      <c r="L3374" s="0" t="s">
        <v>60</v>
      </c>
      <c r="M3374" s="0" t="s">
        <v>60</v>
      </c>
      <c r="N3374" s="0" t="s">
        <v>60</v>
      </c>
      <c r="O3374" s="0" t="s">
        <v>60</v>
      </c>
      <c r="P3374" s="0" t="s">
        <v>60</v>
      </c>
      <c r="Q3374" s="1" t="s">
        <v>60</v>
      </c>
      <c r="R3374" s="0" t="s">
        <v>60</v>
      </c>
      <c r="S3374" s="0" t="s">
        <v>60</v>
      </c>
      <c r="T3374" s="0" t="s">
        <v>60</v>
      </c>
      <c r="U3374" s="0" t="s">
        <v>60</v>
      </c>
      <c r="V3374" s="0" t="s">
        <v>60</v>
      </c>
      <c r="W3374" s="0" t="s">
        <v>60</v>
      </c>
      <c r="X3374" s="0" t="s">
        <v>60</v>
      </c>
      <c r="Y3374" s="1" t="s">
        <v>60</v>
      </c>
      <c r="Z3374" s="0" t="s">
        <v>60</v>
      </c>
      <c r="AA3374" s="0" t="s">
        <v>60</v>
      </c>
      <c r="AB3374" s="0" t="s">
        <v>60</v>
      </c>
      <c r="AC3374" s="0" t="s">
        <v>60</v>
      </c>
      <c r="AD3374" s="0" t="s">
        <v>60</v>
      </c>
      <c r="AE3374" s="0" t="s">
        <v>60</v>
      </c>
      <c r="AF3374" s="0" t="s">
        <v>60</v>
      </c>
      <c r="AG3374" s="2" t="s">
        <v>60</v>
      </c>
      <c r="AH3374" s="0" t="s">
        <v>60</v>
      </c>
      <c r="AI3374" s="0" t="s">
        <v>60</v>
      </c>
      <c r="AJ3374" s="0" t="s">
        <v>60</v>
      </c>
      <c r="AK3374" s="0" t="s">
        <v>60</v>
      </c>
      <c r="AL3374" s="0" t="s">
        <v>60</v>
      </c>
      <c r="AM3374" s="0" t="s">
        <v>60</v>
      </c>
      <c r="AN3374" s="0" t="s">
        <v>60</v>
      </c>
      <c r="AO3374" s="2" t="s">
        <v>60</v>
      </c>
      <c r="AP3374" s="0" t="s">
        <v>60</v>
      </c>
      <c r="AQ3374" s="0" t="s">
        <v>60</v>
      </c>
      <c r="AR3374" s="0" t="s">
        <v>60</v>
      </c>
      <c r="AS3374" s="0" t="s">
        <v>60</v>
      </c>
      <c r="AT3374" s="0" t="s">
        <v>60</v>
      </c>
      <c r="AU3374" s="0" t="s">
        <v>60</v>
      </c>
      <c r="AV3374" s="0" t="s">
        <v>60</v>
      </c>
      <c r="AW3374" s="2" t="s">
        <v>60</v>
      </c>
      <c r="AX3374" s="0" t="s">
        <v>60</v>
      </c>
      <c r="AY3374" s="0" t="n">
        <v>1</v>
      </c>
      <c r="BC3374" s="0" t="s">
        <v>10171</v>
      </c>
    </row>
    <row r="3375" customFormat="false" ht="15" hidden="false" customHeight="true" outlineLevel="0" collapsed="false">
      <c r="A3375" s="0" t="s">
        <v>10172</v>
      </c>
      <c r="B3375" s="0" t="s">
        <v>10173</v>
      </c>
      <c r="C3375" s="0" t="n">
        <v>68.4454</v>
      </c>
      <c r="D3375" s="0" t="n">
        <v>2.63</v>
      </c>
      <c r="E3375" s="0" t="n">
        <v>3.11</v>
      </c>
      <c r="F3375" s="0" t="n">
        <v>17946</v>
      </c>
      <c r="G3375" s="0" t="n">
        <v>1056</v>
      </c>
      <c r="H3375" s="0" t="n">
        <v>1505</v>
      </c>
      <c r="I3375" s="1" t="n">
        <v>1.2069</v>
      </c>
      <c r="J3375" s="0" t="n">
        <v>0.0973</v>
      </c>
      <c r="K3375" s="0" t="s">
        <v>60</v>
      </c>
      <c r="L3375" s="0" t="s">
        <v>60</v>
      </c>
      <c r="M3375" s="0" t="s">
        <v>60</v>
      </c>
      <c r="N3375" s="0" t="s">
        <v>60</v>
      </c>
      <c r="O3375" s="0" t="s">
        <v>60</v>
      </c>
      <c r="P3375" s="0" t="s">
        <v>60</v>
      </c>
      <c r="Q3375" s="1" t="s">
        <v>60</v>
      </c>
      <c r="R3375" s="0" t="s">
        <v>60</v>
      </c>
      <c r="S3375" s="0" t="s">
        <v>60</v>
      </c>
      <c r="T3375" s="0" t="s">
        <v>60</v>
      </c>
      <c r="U3375" s="0" t="s">
        <v>60</v>
      </c>
      <c r="V3375" s="0" t="s">
        <v>60</v>
      </c>
      <c r="W3375" s="0" t="s">
        <v>60</v>
      </c>
      <c r="X3375" s="0" t="s">
        <v>60</v>
      </c>
      <c r="Y3375" s="1" t="s">
        <v>60</v>
      </c>
      <c r="Z3375" s="0" t="s">
        <v>60</v>
      </c>
      <c r="AA3375" s="0" t="s">
        <v>60</v>
      </c>
      <c r="AB3375" s="0" t="s">
        <v>60</v>
      </c>
      <c r="AC3375" s="0" t="s">
        <v>60</v>
      </c>
      <c r="AD3375" s="0" t="s">
        <v>60</v>
      </c>
      <c r="AE3375" s="0" t="s">
        <v>60</v>
      </c>
      <c r="AF3375" s="0" t="s">
        <v>60</v>
      </c>
      <c r="AG3375" s="2" t="s">
        <v>60</v>
      </c>
      <c r="AH3375" s="0" t="s">
        <v>60</v>
      </c>
      <c r="AI3375" s="0" t="s">
        <v>60</v>
      </c>
      <c r="AJ3375" s="0" t="s">
        <v>60</v>
      </c>
      <c r="AK3375" s="0" t="s">
        <v>60</v>
      </c>
      <c r="AL3375" s="0" t="s">
        <v>60</v>
      </c>
      <c r="AM3375" s="0" t="s">
        <v>60</v>
      </c>
      <c r="AN3375" s="0" t="s">
        <v>60</v>
      </c>
      <c r="AO3375" s="2" t="s">
        <v>60</v>
      </c>
      <c r="AP3375" s="0" t="s">
        <v>60</v>
      </c>
      <c r="AQ3375" s="0" t="s">
        <v>60</v>
      </c>
      <c r="AR3375" s="0" t="s">
        <v>60</v>
      </c>
      <c r="AS3375" s="0" t="s">
        <v>60</v>
      </c>
      <c r="AT3375" s="0" t="s">
        <v>60</v>
      </c>
      <c r="AU3375" s="0" t="s">
        <v>60</v>
      </c>
      <c r="AV3375" s="0" t="s">
        <v>60</v>
      </c>
      <c r="AW3375" s="2" t="s">
        <v>60</v>
      </c>
      <c r="AX3375" s="0" t="s">
        <v>60</v>
      </c>
      <c r="AY3375" s="0" t="n">
        <v>1</v>
      </c>
      <c r="BC3375" s="0" t="s">
        <v>10174</v>
      </c>
    </row>
    <row r="3376" customFormat="false" ht="15" hidden="false" customHeight="true" outlineLevel="0" collapsed="false">
      <c r="A3376" s="0" t="s">
        <v>10175</v>
      </c>
      <c r="B3376" s="0" t="s">
        <v>10176</v>
      </c>
      <c r="C3376" s="0" t="s">
        <v>60</v>
      </c>
      <c r="D3376" s="0" t="s">
        <v>60</v>
      </c>
      <c r="E3376" s="0" t="s">
        <v>60</v>
      </c>
      <c r="F3376" s="0" t="s">
        <v>60</v>
      </c>
      <c r="G3376" s="0" t="s">
        <v>60</v>
      </c>
      <c r="H3376" s="0" t="s">
        <v>60</v>
      </c>
      <c r="I3376" s="1" t="s">
        <v>60</v>
      </c>
      <c r="J3376" s="0" t="s">
        <v>60</v>
      </c>
      <c r="K3376" s="0" t="s">
        <v>60</v>
      </c>
      <c r="L3376" s="0" t="s">
        <v>60</v>
      </c>
      <c r="M3376" s="0" t="s">
        <v>60</v>
      </c>
      <c r="N3376" s="0" t="s">
        <v>60</v>
      </c>
      <c r="O3376" s="0" t="s">
        <v>60</v>
      </c>
      <c r="P3376" s="0" t="s">
        <v>60</v>
      </c>
      <c r="Q3376" s="1" t="s">
        <v>60</v>
      </c>
      <c r="R3376" s="0" t="s">
        <v>60</v>
      </c>
      <c r="S3376" s="0" t="n">
        <v>151.8512</v>
      </c>
      <c r="T3376" s="0" t="n">
        <v>0.31</v>
      </c>
      <c r="U3376" s="0" t="n">
        <v>2.36</v>
      </c>
      <c r="V3376" s="0" t="n">
        <v>8699</v>
      </c>
      <c r="W3376" s="0" t="n">
        <v>0</v>
      </c>
      <c r="X3376" s="0" t="n">
        <v>2180</v>
      </c>
      <c r="Y3376" s="1" t="s">
        <v>60</v>
      </c>
      <c r="Z3376" s="0" t="s">
        <v>60</v>
      </c>
      <c r="AA3376" s="0" t="s">
        <v>60</v>
      </c>
      <c r="AB3376" s="0" t="s">
        <v>60</v>
      </c>
      <c r="AC3376" s="0" t="s">
        <v>60</v>
      </c>
      <c r="AD3376" s="0" t="s">
        <v>60</v>
      </c>
      <c r="AE3376" s="0" t="s">
        <v>60</v>
      </c>
      <c r="AF3376" s="0" t="s">
        <v>60</v>
      </c>
      <c r="AG3376" s="2" t="s">
        <v>60</v>
      </c>
      <c r="AH3376" s="0" t="s">
        <v>60</v>
      </c>
      <c r="AI3376" s="0" t="s">
        <v>60</v>
      </c>
      <c r="AJ3376" s="0" t="s">
        <v>60</v>
      </c>
      <c r="AK3376" s="0" t="s">
        <v>60</v>
      </c>
      <c r="AL3376" s="0" t="s">
        <v>60</v>
      </c>
      <c r="AM3376" s="0" t="s">
        <v>60</v>
      </c>
      <c r="AN3376" s="0" t="s">
        <v>60</v>
      </c>
      <c r="AO3376" s="2" t="s">
        <v>60</v>
      </c>
      <c r="AP3376" s="0" t="s">
        <v>60</v>
      </c>
      <c r="AQ3376" s="0" t="s">
        <v>60</v>
      </c>
      <c r="AR3376" s="0" t="s">
        <v>60</v>
      </c>
      <c r="AS3376" s="0" t="s">
        <v>60</v>
      </c>
      <c r="AT3376" s="0" t="s">
        <v>60</v>
      </c>
      <c r="AU3376" s="0" t="s">
        <v>60</v>
      </c>
      <c r="AV3376" s="0" t="s">
        <v>60</v>
      </c>
      <c r="AW3376" s="2" t="s">
        <v>60</v>
      </c>
      <c r="AX3376" s="0" t="s">
        <v>60</v>
      </c>
      <c r="AY3376" s="0" t="n">
        <v>1</v>
      </c>
      <c r="BC3376" s="0" t="s">
        <v>10177</v>
      </c>
    </row>
    <row r="3377" customFormat="false" ht="15" hidden="false" customHeight="true" outlineLevel="0" collapsed="false">
      <c r="A3377" s="0" t="s">
        <v>10178</v>
      </c>
      <c r="B3377" s="0" t="s">
        <v>10179</v>
      </c>
      <c r="C3377" s="0" t="s">
        <v>60</v>
      </c>
      <c r="D3377" s="0" t="s">
        <v>60</v>
      </c>
      <c r="E3377" s="0" t="s">
        <v>60</v>
      </c>
      <c r="F3377" s="0" t="s">
        <v>60</v>
      </c>
      <c r="G3377" s="0" t="s">
        <v>60</v>
      </c>
      <c r="H3377" s="0" t="s">
        <v>60</v>
      </c>
      <c r="I3377" s="1" t="s">
        <v>60</v>
      </c>
      <c r="J3377" s="0" t="s">
        <v>60</v>
      </c>
      <c r="K3377" s="0" t="s">
        <v>60</v>
      </c>
      <c r="L3377" s="0" t="s">
        <v>60</v>
      </c>
      <c r="M3377" s="0" t="s">
        <v>60</v>
      </c>
      <c r="N3377" s="0" t="s">
        <v>60</v>
      </c>
      <c r="O3377" s="0" t="s">
        <v>60</v>
      </c>
      <c r="P3377" s="0" t="s">
        <v>60</v>
      </c>
      <c r="Q3377" s="1" t="s">
        <v>60</v>
      </c>
      <c r="R3377" s="0" t="s">
        <v>60</v>
      </c>
      <c r="S3377" s="0" t="n">
        <v>80.1908</v>
      </c>
      <c r="T3377" s="0" t="n">
        <v>2.07</v>
      </c>
      <c r="U3377" s="0" t="n">
        <v>2.56</v>
      </c>
      <c r="V3377" s="0" t="n">
        <v>41549</v>
      </c>
      <c r="W3377" s="0" t="n">
        <v>25984.5</v>
      </c>
      <c r="X3377" s="0" t="n">
        <v>2807</v>
      </c>
      <c r="Y3377" s="1" t="n">
        <v>28.4706</v>
      </c>
      <c r="Z3377" s="0" t="n">
        <v>1.6991</v>
      </c>
      <c r="AA3377" s="0" t="s">
        <v>60</v>
      </c>
      <c r="AB3377" s="0" t="s">
        <v>60</v>
      </c>
      <c r="AC3377" s="0" t="s">
        <v>60</v>
      </c>
      <c r="AD3377" s="0" t="s">
        <v>60</v>
      </c>
      <c r="AE3377" s="0" t="s">
        <v>60</v>
      </c>
      <c r="AF3377" s="0" t="s">
        <v>60</v>
      </c>
      <c r="AG3377" s="2" t="s">
        <v>60</v>
      </c>
      <c r="AH3377" s="0" t="s">
        <v>60</v>
      </c>
      <c r="AI3377" s="0" t="s">
        <v>60</v>
      </c>
      <c r="AJ3377" s="0" t="s">
        <v>60</v>
      </c>
      <c r="AK3377" s="0" t="s">
        <v>60</v>
      </c>
      <c r="AL3377" s="0" t="s">
        <v>60</v>
      </c>
      <c r="AM3377" s="0" t="s">
        <v>60</v>
      </c>
      <c r="AN3377" s="0" t="s">
        <v>60</v>
      </c>
      <c r="AO3377" s="2" t="s">
        <v>60</v>
      </c>
      <c r="AP3377" s="0" t="s">
        <v>60</v>
      </c>
      <c r="AQ3377" s="0" t="s">
        <v>60</v>
      </c>
      <c r="AR3377" s="0" t="s">
        <v>60</v>
      </c>
      <c r="AS3377" s="0" t="s">
        <v>60</v>
      </c>
      <c r="AT3377" s="0" t="s">
        <v>60</v>
      </c>
      <c r="AU3377" s="0" t="s">
        <v>60</v>
      </c>
      <c r="AV3377" s="0" t="s">
        <v>60</v>
      </c>
      <c r="AW3377" s="2" t="s">
        <v>60</v>
      </c>
      <c r="AX3377" s="0" t="s">
        <v>60</v>
      </c>
      <c r="AY3377" s="0" t="n">
        <v>1</v>
      </c>
      <c r="BC3377" s="0" t="s">
        <v>10180</v>
      </c>
    </row>
    <row r="3378" customFormat="false" ht="15" hidden="false" customHeight="true" outlineLevel="0" collapsed="false">
      <c r="A3378" s="0" t="s">
        <v>10181</v>
      </c>
      <c r="B3378" s="0" t="s">
        <v>10182</v>
      </c>
      <c r="C3378" s="0" t="s">
        <v>60</v>
      </c>
      <c r="D3378" s="0" t="s">
        <v>60</v>
      </c>
      <c r="E3378" s="0" t="s">
        <v>60</v>
      </c>
      <c r="F3378" s="0" t="s">
        <v>60</v>
      </c>
      <c r="G3378" s="0" t="s">
        <v>60</v>
      </c>
      <c r="H3378" s="0" t="s">
        <v>60</v>
      </c>
      <c r="I3378" s="1" t="s">
        <v>60</v>
      </c>
      <c r="J3378" s="0" t="s">
        <v>60</v>
      </c>
      <c r="K3378" s="0" t="s">
        <v>60</v>
      </c>
      <c r="L3378" s="0" t="s">
        <v>60</v>
      </c>
      <c r="M3378" s="0" t="s">
        <v>60</v>
      </c>
      <c r="N3378" s="0" t="s">
        <v>60</v>
      </c>
      <c r="O3378" s="0" t="s">
        <v>60</v>
      </c>
      <c r="P3378" s="0" t="s">
        <v>60</v>
      </c>
      <c r="Q3378" s="1" t="s">
        <v>60</v>
      </c>
      <c r="R3378" s="0" t="s">
        <v>60</v>
      </c>
      <c r="S3378" s="0" t="n">
        <v>117.8678</v>
      </c>
      <c r="T3378" s="0" t="n">
        <v>0.57</v>
      </c>
      <c r="U3378" s="0" t="n">
        <v>2.74</v>
      </c>
      <c r="V3378" s="0" t="n">
        <v>17350</v>
      </c>
      <c r="W3378" s="0" t="n">
        <v>3655.5</v>
      </c>
      <c r="X3378" s="0" t="n">
        <v>3316</v>
      </c>
      <c r="Y3378" s="1" t="n">
        <v>4.0052</v>
      </c>
      <c r="Z3378" s="0" t="n">
        <v>0.3978</v>
      </c>
      <c r="AA3378" s="0" t="s">
        <v>60</v>
      </c>
      <c r="AB3378" s="0" t="s">
        <v>60</v>
      </c>
      <c r="AC3378" s="0" t="s">
        <v>60</v>
      </c>
      <c r="AD3378" s="0" t="s">
        <v>60</v>
      </c>
      <c r="AE3378" s="0" t="s">
        <v>60</v>
      </c>
      <c r="AF3378" s="0" t="s">
        <v>60</v>
      </c>
      <c r="AG3378" s="2" t="s">
        <v>60</v>
      </c>
      <c r="AH3378" s="0" t="s">
        <v>60</v>
      </c>
      <c r="AI3378" s="0" t="s">
        <v>60</v>
      </c>
      <c r="AJ3378" s="0" t="s">
        <v>60</v>
      </c>
      <c r="AK3378" s="0" t="s">
        <v>60</v>
      </c>
      <c r="AL3378" s="0" t="s">
        <v>60</v>
      </c>
      <c r="AM3378" s="0" t="s">
        <v>60</v>
      </c>
      <c r="AN3378" s="0" t="s">
        <v>60</v>
      </c>
      <c r="AO3378" s="2" t="s">
        <v>60</v>
      </c>
      <c r="AP3378" s="0" t="s">
        <v>60</v>
      </c>
      <c r="AQ3378" s="0" t="s">
        <v>60</v>
      </c>
      <c r="AR3378" s="0" t="s">
        <v>60</v>
      </c>
      <c r="AS3378" s="0" t="s">
        <v>60</v>
      </c>
      <c r="AT3378" s="0" t="s">
        <v>60</v>
      </c>
      <c r="AU3378" s="0" t="s">
        <v>60</v>
      </c>
      <c r="AV3378" s="0" t="s">
        <v>60</v>
      </c>
      <c r="AW3378" s="2" t="s">
        <v>60</v>
      </c>
      <c r="AX3378" s="0" t="s">
        <v>60</v>
      </c>
      <c r="AY3378" s="0" t="n">
        <v>1</v>
      </c>
      <c r="BC3378" s="0" t="s">
        <v>10183</v>
      </c>
    </row>
    <row r="3379" customFormat="false" ht="15" hidden="false" customHeight="true" outlineLevel="0" collapsed="false">
      <c r="A3379" s="0" t="s">
        <v>10184</v>
      </c>
      <c r="B3379" s="0" t="s">
        <v>10185</v>
      </c>
      <c r="C3379" s="0" t="n">
        <v>61.7968</v>
      </c>
      <c r="D3379" s="0" t="n">
        <v>3.16</v>
      </c>
      <c r="E3379" s="0" t="n">
        <v>2.77</v>
      </c>
      <c r="F3379" s="0" t="n">
        <v>30643</v>
      </c>
      <c r="G3379" s="0" t="n">
        <v>3331.5</v>
      </c>
      <c r="H3379" s="0" t="n">
        <v>2954</v>
      </c>
      <c r="I3379" s="1" t="n">
        <v>3.8074</v>
      </c>
      <c r="J3379" s="0" t="n">
        <v>0.5059</v>
      </c>
      <c r="K3379" s="0" t="s">
        <v>60</v>
      </c>
      <c r="L3379" s="0" t="s">
        <v>60</v>
      </c>
      <c r="M3379" s="0" t="s">
        <v>60</v>
      </c>
      <c r="N3379" s="0" t="s">
        <v>60</v>
      </c>
      <c r="O3379" s="0" t="s">
        <v>60</v>
      </c>
      <c r="P3379" s="0" t="s">
        <v>60</v>
      </c>
      <c r="Q3379" s="1" t="s">
        <v>60</v>
      </c>
      <c r="R3379" s="0" t="s">
        <v>60</v>
      </c>
      <c r="S3379" s="0" t="s">
        <v>60</v>
      </c>
      <c r="T3379" s="0" t="s">
        <v>60</v>
      </c>
      <c r="U3379" s="0" t="s">
        <v>60</v>
      </c>
      <c r="V3379" s="0" t="s">
        <v>60</v>
      </c>
      <c r="W3379" s="0" t="s">
        <v>60</v>
      </c>
      <c r="X3379" s="0" t="s">
        <v>60</v>
      </c>
      <c r="Y3379" s="1" t="s">
        <v>60</v>
      </c>
      <c r="Z3379" s="0" t="s">
        <v>60</v>
      </c>
      <c r="AA3379" s="0" t="s">
        <v>60</v>
      </c>
      <c r="AB3379" s="0" t="s">
        <v>60</v>
      </c>
      <c r="AC3379" s="0" t="s">
        <v>60</v>
      </c>
      <c r="AD3379" s="0" t="s">
        <v>60</v>
      </c>
      <c r="AE3379" s="0" t="s">
        <v>60</v>
      </c>
      <c r="AF3379" s="0" t="s">
        <v>60</v>
      </c>
      <c r="AG3379" s="2" t="s">
        <v>60</v>
      </c>
      <c r="AH3379" s="0" t="s">
        <v>60</v>
      </c>
      <c r="AI3379" s="0" t="s">
        <v>60</v>
      </c>
      <c r="AJ3379" s="0" t="s">
        <v>60</v>
      </c>
      <c r="AK3379" s="0" t="s">
        <v>60</v>
      </c>
      <c r="AL3379" s="0" t="s">
        <v>60</v>
      </c>
      <c r="AM3379" s="0" t="s">
        <v>60</v>
      </c>
      <c r="AN3379" s="0" t="s">
        <v>60</v>
      </c>
      <c r="AO3379" s="2" t="s">
        <v>60</v>
      </c>
      <c r="AP3379" s="0" t="s">
        <v>60</v>
      </c>
      <c r="AQ3379" s="0" t="s">
        <v>60</v>
      </c>
      <c r="AR3379" s="0" t="s">
        <v>60</v>
      </c>
      <c r="AS3379" s="0" t="s">
        <v>60</v>
      </c>
      <c r="AT3379" s="0" t="s">
        <v>60</v>
      </c>
      <c r="AU3379" s="0" t="s">
        <v>60</v>
      </c>
      <c r="AV3379" s="0" t="s">
        <v>60</v>
      </c>
      <c r="AW3379" s="2" t="s">
        <v>60</v>
      </c>
      <c r="AX3379" s="0" t="s">
        <v>60</v>
      </c>
      <c r="AY3379" s="0" t="n">
        <v>1</v>
      </c>
      <c r="BC3379" s="0" t="s">
        <v>10186</v>
      </c>
    </row>
    <row r="3380" customFormat="false" ht="15" hidden="false" customHeight="true" outlineLevel="0" collapsed="false">
      <c r="A3380" s="0" t="s">
        <v>10187</v>
      </c>
      <c r="B3380" s="0" t="s">
        <v>10188</v>
      </c>
      <c r="C3380" s="0" t="s">
        <v>60</v>
      </c>
      <c r="D3380" s="0" t="s">
        <v>60</v>
      </c>
      <c r="E3380" s="0" t="s">
        <v>60</v>
      </c>
      <c r="F3380" s="0" t="s">
        <v>60</v>
      </c>
      <c r="G3380" s="0" t="s">
        <v>60</v>
      </c>
      <c r="H3380" s="0" t="s">
        <v>60</v>
      </c>
      <c r="I3380" s="1" t="s">
        <v>60</v>
      </c>
      <c r="J3380" s="0" t="s">
        <v>60</v>
      </c>
      <c r="K3380" s="0" t="s">
        <v>60</v>
      </c>
      <c r="L3380" s="0" t="s">
        <v>60</v>
      </c>
      <c r="M3380" s="0" t="s">
        <v>60</v>
      </c>
      <c r="N3380" s="0" t="s">
        <v>60</v>
      </c>
      <c r="O3380" s="0" t="s">
        <v>60</v>
      </c>
      <c r="P3380" s="0" t="s">
        <v>60</v>
      </c>
      <c r="Q3380" s="1" t="s">
        <v>60</v>
      </c>
      <c r="R3380" s="0" t="s">
        <v>60</v>
      </c>
      <c r="S3380" s="0" t="n">
        <v>77.7938</v>
      </c>
      <c r="T3380" s="0" t="n">
        <v>2.38</v>
      </c>
      <c r="U3380" s="0" t="n">
        <v>1.76</v>
      </c>
      <c r="V3380" s="0" t="n">
        <v>46917</v>
      </c>
      <c r="W3380" s="0" t="n">
        <v>52797</v>
      </c>
      <c r="X3380" s="0" t="n">
        <v>4164</v>
      </c>
      <c r="Y3380" s="1" t="n">
        <v>57.8483</v>
      </c>
      <c r="Z3380" s="0" t="n">
        <v>7.7655</v>
      </c>
      <c r="AA3380" s="0" t="s">
        <v>60</v>
      </c>
      <c r="AB3380" s="0" t="s">
        <v>60</v>
      </c>
      <c r="AC3380" s="0" t="s">
        <v>60</v>
      </c>
      <c r="AD3380" s="0" t="s">
        <v>60</v>
      </c>
      <c r="AE3380" s="0" t="s">
        <v>60</v>
      </c>
      <c r="AF3380" s="0" t="s">
        <v>60</v>
      </c>
      <c r="AG3380" s="2" t="s">
        <v>60</v>
      </c>
      <c r="AH3380" s="0" t="s">
        <v>60</v>
      </c>
      <c r="AI3380" s="0" t="s">
        <v>60</v>
      </c>
      <c r="AJ3380" s="0" t="s">
        <v>60</v>
      </c>
      <c r="AK3380" s="0" t="s">
        <v>60</v>
      </c>
      <c r="AL3380" s="0" t="s">
        <v>60</v>
      </c>
      <c r="AM3380" s="0" t="s">
        <v>60</v>
      </c>
      <c r="AN3380" s="0" t="s">
        <v>60</v>
      </c>
      <c r="AO3380" s="2" t="s">
        <v>60</v>
      </c>
      <c r="AP3380" s="0" t="s">
        <v>60</v>
      </c>
      <c r="AQ3380" s="0" t="s">
        <v>60</v>
      </c>
      <c r="AR3380" s="0" t="s">
        <v>60</v>
      </c>
      <c r="AS3380" s="0" t="s">
        <v>60</v>
      </c>
      <c r="AT3380" s="0" t="s">
        <v>60</v>
      </c>
      <c r="AU3380" s="0" t="s">
        <v>60</v>
      </c>
      <c r="AV3380" s="0" t="s">
        <v>60</v>
      </c>
      <c r="AW3380" s="2" t="s">
        <v>60</v>
      </c>
      <c r="AX3380" s="0" t="s">
        <v>60</v>
      </c>
      <c r="AY3380" s="0" t="n">
        <v>1</v>
      </c>
      <c r="BC3380" s="0" t="s">
        <v>10189</v>
      </c>
    </row>
    <row r="3381" customFormat="false" ht="15" hidden="false" customHeight="true" outlineLevel="0" collapsed="false">
      <c r="A3381" s="0" t="s">
        <v>10190</v>
      </c>
      <c r="B3381" s="0" t="s">
        <v>10191</v>
      </c>
      <c r="C3381" s="0" t="n">
        <v>77.0095</v>
      </c>
      <c r="D3381" s="0" t="n">
        <v>1.95</v>
      </c>
      <c r="E3381" s="0" t="n">
        <v>5.05</v>
      </c>
      <c r="F3381" s="0" t="n">
        <v>8784</v>
      </c>
      <c r="G3381" s="0" t="n">
        <v>6369</v>
      </c>
      <c r="H3381" s="0" t="n">
        <v>1575</v>
      </c>
      <c r="I3381" s="1" t="n">
        <v>7.2789</v>
      </c>
      <c r="J3381" s="0" t="n">
        <v>0.6655</v>
      </c>
      <c r="K3381" s="0" t="s">
        <v>60</v>
      </c>
      <c r="L3381" s="0" t="s">
        <v>60</v>
      </c>
      <c r="M3381" s="0" t="s">
        <v>60</v>
      </c>
      <c r="N3381" s="0" t="s">
        <v>60</v>
      </c>
      <c r="O3381" s="0" t="s">
        <v>60</v>
      </c>
      <c r="P3381" s="0" t="s">
        <v>60</v>
      </c>
      <c r="Q3381" s="1" t="s">
        <v>60</v>
      </c>
      <c r="R3381" s="0" t="s">
        <v>60</v>
      </c>
      <c r="S3381" s="0" t="s">
        <v>60</v>
      </c>
      <c r="T3381" s="0" t="s">
        <v>60</v>
      </c>
      <c r="U3381" s="0" t="s">
        <v>60</v>
      </c>
      <c r="V3381" s="0" t="s">
        <v>60</v>
      </c>
      <c r="W3381" s="0" t="s">
        <v>60</v>
      </c>
      <c r="X3381" s="0" t="s">
        <v>60</v>
      </c>
      <c r="Y3381" s="1" t="s">
        <v>60</v>
      </c>
      <c r="Z3381" s="0" t="s">
        <v>60</v>
      </c>
      <c r="AA3381" s="0" t="s">
        <v>60</v>
      </c>
      <c r="AB3381" s="0" t="s">
        <v>60</v>
      </c>
      <c r="AC3381" s="0" t="s">
        <v>60</v>
      </c>
      <c r="AD3381" s="0" t="s">
        <v>60</v>
      </c>
      <c r="AE3381" s="0" t="s">
        <v>60</v>
      </c>
      <c r="AF3381" s="0" t="s">
        <v>60</v>
      </c>
      <c r="AG3381" s="2" t="s">
        <v>60</v>
      </c>
      <c r="AH3381" s="0" t="s">
        <v>60</v>
      </c>
      <c r="AI3381" s="0" t="s">
        <v>60</v>
      </c>
      <c r="AJ3381" s="0" t="s">
        <v>60</v>
      </c>
      <c r="AK3381" s="0" t="s">
        <v>60</v>
      </c>
      <c r="AL3381" s="0" t="s">
        <v>60</v>
      </c>
      <c r="AM3381" s="0" t="s">
        <v>60</v>
      </c>
      <c r="AN3381" s="0" t="s">
        <v>60</v>
      </c>
      <c r="AO3381" s="2" t="s">
        <v>60</v>
      </c>
      <c r="AP3381" s="0" t="s">
        <v>60</v>
      </c>
      <c r="AQ3381" s="0" t="s">
        <v>60</v>
      </c>
      <c r="AR3381" s="0" t="s">
        <v>60</v>
      </c>
      <c r="AS3381" s="0" t="s">
        <v>60</v>
      </c>
      <c r="AT3381" s="0" t="s">
        <v>60</v>
      </c>
      <c r="AU3381" s="0" t="s">
        <v>60</v>
      </c>
      <c r="AV3381" s="0" t="s">
        <v>60</v>
      </c>
      <c r="AW3381" s="2" t="s">
        <v>60</v>
      </c>
      <c r="AX3381" s="0" t="s">
        <v>60</v>
      </c>
      <c r="AY3381" s="0" t="n">
        <v>1</v>
      </c>
      <c r="BC3381" s="0" t="s">
        <v>10192</v>
      </c>
    </row>
    <row r="3382" customFormat="false" ht="15" hidden="false" customHeight="true" outlineLevel="0" collapsed="false">
      <c r="A3382" s="0" t="s">
        <v>10193</v>
      </c>
      <c r="B3382" s="0" t="s">
        <v>10194</v>
      </c>
      <c r="C3382" s="0" t="s">
        <v>60</v>
      </c>
      <c r="D3382" s="0" t="s">
        <v>60</v>
      </c>
      <c r="E3382" s="0" t="s">
        <v>60</v>
      </c>
      <c r="F3382" s="0" t="s">
        <v>60</v>
      </c>
      <c r="G3382" s="0" t="s">
        <v>60</v>
      </c>
      <c r="H3382" s="0" t="s">
        <v>60</v>
      </c>
      <c r="I3382" s="1" t="s">
        <v>60</v>
      </c>
      <c r="J3382" s="0" t="s">
        <v>60</v>
      </c>
      <c r="K3382" s="0" t="s">
        <v>60</v>
      </c>
      <c r="L3382" s="0" t="s">
        <v>60</v>
      </c>
      <c r="M3382" s="0" t="s">
        <v>60</v>
      </c>
      <c r="N3382" s="0" t="s">
        <v>60</v>
      </c>
      <c r="O3382" s="0" t="s">
        <v>60</v>
      </c>
      <c r="P3382" s="0" t="s">
        <v>60</v>
      </c>
      <c r="Q3382" s="1" t="s">
        <v>60</v>
      </c>
      <c r="R3382" s="0" t="s">
        <v>60</v>
      </c>
      <c r="S3382" s="0" t="s">
        <v>60</v>
      </c>
      <c r="T3382" s="0" t="s">
        <v>60</v>
      </c>
      <c r="U3382" s="0" t="s">
        <v>60</v>
      </c>
      <c r="V3382" s="0" t="s">
        <v>60</v>
      </c>
      <c r="W3382" s="0" t="s">
        <v>60</v>
      </c>
      <c r="X3382" s="0" t="s">
        <v>60</v>
      </c>
      <c r="Y3382" s="1" t="s">
        <v>60</v>
      </c>
      <c r="Z3382" s="0" t="s">
        <v>60</v>
      </c>
      <c r="AA3382" s="0" t="n">
        <v>68.3408</v>
      </c>
      <c r="AB3382" s="0" t="n">
        <v>3.32</v>
      </c>
      <c r="AC3382" s="0" t="n">
        <v>5.04</v>
      </c>
      <c r="AD3382" s="0" t="n">
        <v>22012</v>
      </c>
      <c r="AE3382" s="0" t="n">
        <v>6381</v>
      </c>
      <c r="AF3382" s="0" t="n">
        <v>2435</v>
      </c>
      <c r="AG3382" s="2" t="n">
        <v>5.5622</v>
      </c>
      <c r="AH3382" s="0" t="n">
        <v>0.5139</v>
      </c>
      <c r="AI3382" s="0" t="s">
        <v>60</v>
      </c>
      <c r="AJ3382" s="0" t="s">
        <v>60</v>
      </c>
      <c r="AK3382" s="0" t="s">
        <v>60</v>
      </c>
      <c r="AL3382" s="0" t="s">
        <v>60</v>
      </c>
      <c r="AM3382" s="0" t="s">
        <v>60</v>
      </c>
      <c r="AN3382" s="0" t="s">
        <v>60</v>
      </c>
      <c r="AO3382" s="2" t="s">
        <v>60</v>
      </c>
      <c r="AP3382" s="0" t="s">
        <v>60</v>
      </c>
      <c r="AQ3382" s="0" t="s">
        <v>60</v>
      </c>
      <c r="AR3382" s="0" t="s">
        <v>60</v>
      </c>
      <c r="AS3382" s="0" t="s">
        <v>60</v>
      </c>
      <c r="AT3382" s="0" t="s">
        <v>60</v>
      </c>
      <c r="AU3382" s="0" t="s">
        <v>60</v>
      </c>
      <c r="AV3382" s="0" t="s">
        <v>60</v>
      </c>
      <c r="AW3382" s="2" t="s">
        <v>60</v>
      </c>
      <c r="AX3382" s="0" t="s">
        <v>60</v>
      </c>
      <c r="AY3382" s="0" t="n">
        <v>1</v>
      </c>
      <c r="BC3382" s="0" t="s">
        <v>10195</v>
      </c>
    </row>
    <row r="3383" customFormat="false" ht="15" hidden="false" customHeight="true" outlineLevel="0" collapsed="false">
      <c r="A3383" s="0" t="s">
        <v>10196</v>
      </c>
      <c r="B3383" s="0" t="s">
        <v>10197</v>
      </c>
      <c r="C3383" s="0" t="s">
        <v>60</v>
      </c>
      <c r="D3383" s="0" t="s">
        <v>60</v>
      </c>
      <c r="E3383" s="0" t="s">
        <v>60</v>
      </c>
      <c r="F3383" s="0" t="s">
        <v>60</v>
      </c>
      <c r="G3383" s="0" t="s">
        <v>60</v>
      </c>
      <c r="H3383" s="0" t="s">
        <v>60</v>
      </c>
      <c r="I3383" s="1" t="s">
        <v>60</v>
      </c>
      <c r="J3383" s="0" t="s">
        <v>60</v>
      </c>
      <c r="K3383" s="0" t="s">
        <v>60</v>
      </c>
      <c r="L3383" s="0" t="s">
        <v>60</v>
      </c>
      <c r="M3383" s="0" t="s">
        <v>60</v>
      </c>
      <c r="N3383" s="0" t="s">
        <v>60</v>
      </c>
      <c r="O3383" s="0" t="s">
        <v>60</v>
      </c>
      <c r="P3383" s="0" t="s">
        <v>60</v>
      </c>
      <c r="Q3383" s="1" t="s">
        <v>60</v>
      </c>
      <c r="R3383" s="0" t="s">
        <v>60</v>
      </c>
      <c r="S3383" s="0" t="s">
        <v>60</v>
      </c>
      <c r="T3383" s="0" t="s">
        <v>60</v>
      </c>
      <c r="U3383" s="0" t="s">
        <v>60</v>
      </c>
      <c r="V3383" s="0" t="s">
        <v>60</v>
      </c>
      <c r="W3383" s="0" t="s">
        <v>60</v>
      </c>
      <c r="X3383" s="0" t="s">
        <v>60</v>
      </c>
      <c r="Y3383" s="1" t="s">
        <v>60</v>
      </c>
      <c r="Z3383" s="0" t="s">
        <v>60</v>
      </c>
      <c r="AA3383" s="0" t="s">
        <v>60</v>
      </c>
      <c r="AB3383" s="0" t="s">
        <v>60</v>
      </c>
      <c r="AC3383" s="0" t="s">
        <v>60</v>
      </c>
      <c r="AD3383" s="0" t="s">
        <v>60</v>
      </c>
      <c r="AE3383" s="0" t="s">
        <v>60</v>
      </c>
      <c r="AF3383" s="0" t="s">
        <v>60</v>
      </c>
      <c r="AG3383" s="2" t="s">
        <v>60</v>
      </c>
      <c r="AH3383" s="0" t="s">
        <v>60</v>
      </c>
      <c r="AI3383" s="0" t="s">
        <v>60</v>
      </c>
      <c r="AJ3383" s="0" t="s">
        <v>60</v>
      </c>
      <c r="AK3383" s="0" t="s">
        <v>60</v>
      </c>
      <c r="AL3383" s="0" t="s">
        <v>60</v>
      </c>
      <c r="AM3383" s="0" t="s">
        <v>60</v>
      </c>
      <c r="AN3383" s="0" t="s">
        <v>60</v>
      </c>
      <c r="AO3383" s="2" t="s">
        <v>60</v>
      </c>
      <c r="AP3383" s="0" t="s">
        <v>60</v>
      </c>
      <c r="AQ3383" s="0" t="n">
        <v>64.1121</v>
      </c>
      <c r="AR3383" s="0" t="n">
        <v>3.24</v>
      </c>
      <c r="AS3383" s="0" t="n">
        <v>8.39</v>
      </c>
      <c r="AT3383" s="0" t="n">
        <v>34091</v>
      </c>
      <c r="AU3383" s="0" t="n">
        <v>3779</v>
      </c>
      <c r="AV3383" s="0" t="n">
        <v>3932</v>
      </c>
      <c r="AW3383" s="2" t="n">
        <v>4.984</v>
      </c>
      <c r="AX3383" s="0" t="n">
        <v>0.243</v>
      </c>
      <c r="AY3383" s="0" t="n">
        <v>1</v>
      </c>
      <c r="BC3383" s="0" t="s">
        <v>10198</v>
      </c>
    </row>
    <row r="3384" customFormat="false" ht="15" hidden="false" customHeight="true" outlineLevel="0" collapsed="false">
      <c r="A3384" s="0" t="s">
        <v>10199</v>
      </c>
      <c r="B3384" s="0" t="s">
        <v>10200</v>
      </c>
      <c r="C3384" s="0" t="s">
        <v>60</v>
      </c>
      <c r="D3384" s="0" t="s">
        <v>60</v>
      </c>
      <c r="E3384" s="0" t="s">
        <v>60</v>
      </c>
      <c r="F3384" s="0" t="s">
        <v>60</v>
      </c>
      <c r="G3384" s="0" t="s">
        <v>60</v>
      </c>
      <c r="H3384" s="0" t="s">
        <v>60</v>
      </c>
      <c r="I3384" s="1" t="s">
        <v>60</v>
      </c>
      <c r="J3384" s="0" t="s">
        <v>60</v>
      </c>
      <c r="K3384" s="0" t="s">
        <v>60</v>
      </c>
      <c r="L3384" s="0" t="s">
        <v>60</v>
      </c>
      <c r="M3384" s="0" t="s">
        <v>60</v>
      </c>
      <c r="N3384" s="0" t="s">
        <v>60</v>
      </c>
      <c r="O3384" s="0" t="s">
        <v>60</v>
      </c>
      <c r="P3384" s="0" t="s">
        <v>60</v>
      </c>
      <c r="Q3384" s="1" t="s">
        <v>60</v>
      </c>
      <c r="R3384" s="0" t="s">
        <v>60</v>
      </c>
      <c r="S3384" s="0" t="s">
        <v>60</v>
      </c>
      <c r="T3384" s="0" t="s">
        <v>60</v>
      </c>
      <c r="U3384" s="0" t="s">
        <v>60</v>
      </c>
      <c r="V3384" s="0" t="s">
        <v>60</v>
      </c>
      <c r="W3384" s="0" t="s">
        <v>60</v>
      </c>
      <c r="X3384" s="0" t="s">
        <v>60</v>
      </c>
      <c r="Y3384" s="1" t="s">
        <v>60</v>
      </c>
      <c r="Z3384" s="0" t="s">
        <v>60</v>
      </c>
      <c r="AA3384" s="0" t="s">
        <v>60</v>
      </c>
      <c r="AB3384" s="0" t="s">
        <v>60</v>
      </c>
      <c r="AC3384" s="0" t="s">
        <v>60</v>
      </c>
      <c r="AD3384" s="0" t="s">
        <v>60</v>
      </c>
      <c r="AE3384" s="0" t="s">
        <v>60</v>
      </c>
      <c r="AF3384" s="0" t="s">
        <v>60</v>
      </c>
      <c r="AG3384" s="2" t="s">
        <v>60</v>
      </c>
      <c r="AH3384" s="0" t="s">
        <v>60</v>
      </c>
      <c r="AI3384" s="0" t="n">
        <v>54.6445</v>
      </c>
      <c r="AJ3384" s="0" t="n">
        <v>3.44</v>
      </c>
      <c r="AK3384" s="0" t="n">
        <v>4.74</v>
      </c>
      <c r="AL3384" s="0" t="n">
        <v>60420</v>
      </c>
      <c r="AM3384" s="0" t="n">
        <v>11402</v>
      </c>
      <c r="AN3384" s="0" t="n">
        <v>3331</v>
      </c>
      <c r="AO3384" s="2" t="n">
        <v>17.0604</v>
      </c>
      <c r="AP3384" s="0" t="n">
        <v>2.6648</v>
      </c>
      <c r="AQ3384" s="0" t="s">
        <v>60</v>
      </c>
      <c r="AR3384" s="0" t="s">
        <v>60</v>
      </c>
      <c r="AS3384" s="0" t="s">
        <v>60</v>
      </c>
      <c r="AT3384" s="0" t="s">
        <v>60</v>
      </c>
      <c r="AU3384" s="0" t="s">
        <v>60</v>
      </c>
      <c r="AV3384" s="0" t="s">
        <v>60</v>
      </c>
      <c r="AW3384" s="2" t="s">
        <v>60</v>
      </c>
      <c r="AX3384" s="0" t="s">
        <v>60</v>
      </c>
      <c r="AY3384" s="0" t="n">
        <v>1</v>
      </c>
      <c r="BC3384" s="0" t="s">
        <v>10201</v>
      </c>
    </row>
    <row r="3385" customFormat="false" ht="15" hidden="false" customHeight="true" outlineLevel="0" collapsed="false">
      <c r="A3385" s="0" t="s">
        <v>10202</v>
      </c>
      <c r="B3385" s="0" t="s">
        <v>10203</v>
      </c>
      <c r="C3385" s="0" t="s">
        <v>60</v>
      </c>
      <c r="D3385" s="0" t="s">
        <v>60</v>
      </c>
      <c r="E3385" s="0" t="s">
        <v>60</v>
      </c>
      <c r="F3385" s="0" t="s">
        <v>60</v>
      </c>
      <c r="G3385" s="0" t="s">
        <v>60</v>
      </c>
      <c r="H3385" s="0" t="s">
        <v>60</v>
      </c>
      <c r="I3385" s="1" t="s">
        <v>60</v>
      </c>
      <c r="J3385" s="0" t="s">
        <v>60</v>
      </c>
      <c r="K3385" s="0" t="s">
        <v>60</v>
      </c>
      <c r="L3385" s="0" t="s">
        <v>60</v>
      </c>
      <c r="M3385" s="0" t="s">
        <v>60</v>
      </c>
      <c r="N3385" s="0" t="s">
        <v>60</v>
      </c>
      <c r="O3385" s="0" t="s">
        <v>60</v>
      </c>
      <c r="P3385" s="0" t="s">
        <v>60</v>
      </c>
      <c r="Q3385" s="1" t="s">
        <v>60</v>
      </c>
      <c r="R3385" s="0" t="s">
        <v>60</v>
      </c>
      <c r="S3385" s="0" t="s">
        <v>60</v>
      </c>
      <c r="T3385" s="0" t="s">
        <v>60</v>
      </c>
      <c r="U3385" s="0" t="s">
        <v>60</v>
      </c>
      <c r="V3385" s="0" t="s">
        <v>60</v>
      </c>
      <c r="W3385" s="0" t="s">
        <v>60</v>
      </c>
      <c r="X3385" s="0" t="s">
        <v>60</v>
      </c>
      <c r="Y3385" s="1" t="s">
        <v>60</v>
      </c>
      <c r="Z3385" s="0" t="s">
        <v>60</v>
      </c>
      <c r="AA3385" s="0" t="s">
        <v>60</v>
      </c>
      <c r="AB3385" s="0" t="s">
        <v>60</v>
      </c>
      <c r="AC3385" s="0" t="s">
        <v>60</v>
      </c>
      <c r="AD3385" s="0" t="s">
        <v>60</v>
      </c>
      <c r="AE3385" s="0" t="s">
        <v>60</v>
      </c>
      <c r="AF3385" s="0" t="s">
        <v>60</v>
      </c>
      <c r="AG3385" s="2" t="s">
        <v>60</v>
      </c>
      <c r="AH3385" s="0" t="s">
        <v>60</v>
      </c>
      <c r="AI3385" s="0" t="s">
        <v>60</v>
      </c>
      <c r="AJ3385" s="0" t="s">
        <v>60</v>
      </c>
      <c r="AK3385" s="0" t="s">
        <v>60</v>
      </c>
      <c r="AL3385" s="0" t="s">
        <v>60</v>
      </c>
      <c r="AM3385" s="0" t="s">
        <v>60</v>
      </c>
      <c r="AN3385" s="0" t="s">
        <v>60</v>
      </c>
      <c r="AO3385" s="2" t="s">
        <v>60</v>
      </c>
      <c r="AP3385" s="0" t="s">
        <v>60</v>
      </c>
      <c r="AQ3385" s="0" t="n">
        <v>220.2047</v>
      </c>
      <c r="AR3385" s="0" t="n">
        <v>0.17</v>
      </c>
      <c r="AS3385" s="0" t="n">
        <v>15.79</v>
      </c>
      <c r="AT3385" s="0" t="n">
        <v>4411</v>
      </c>
      <c r="AU3385" s="0" t="n">
        <v>1116</v>
      </c>
      <c r="AV3385" s="0" t="n">
        <v>286</v>
      </c>
      <c r="AW3385" s="2" t="n">
        <v>1.4719</v>
      </c>
      <c r="AX3385" s="0" t="n">
        <v>0.0188</v>
      </c>
      <c r="AY3385" s="0" t="n">
        <v>1</v>
      </c>
      <c r="BC3385" s="0" t="s">
        <v>10204</v>
      </c>
    </row>
    <row r="3386" customFormat="false" ht="15" hidden="false" customHeight="true" outlineLevel="0" collapsed="false">
      <c r="A3386" s="0" t="s">
        <v>10205</v>
      </c>
      <c r="B3386" s="0" t="s">
        <v>10206</v>
      </c>
      <c r="C3386" s="0" t="s">
        <v>60</v>
      </c>
      <c r="D3386" s="0" t="s">
        <v>60</v>
      </c>
      <c r="E3386" s="0" t="s">
        <v>60</v>
      </c>
      <c r="F3386" s="0" t="s">
        <v>60</v>
      </c>
      <c r="G3386" s="0" t="s">
        <v>60</v>
      </c>
      <c r="H3386" s="0" t="s">
        <v>60</v>
      </c>
      <c r="I3386" s="1" t="s">
        <v>60</v>
      </c>
      <c r="J3386" s="0" t="s">
        <v>60</v>
      </c>
      <c r="K3386" s="0" t="s">
        <v>60</v>
      </c>
      <c r="L3386" s="0" t="s">
        <v>60</v>
      </c>
      <c r="M3386" s="0" t="s">
        <v>60</v>
      </c>
      <c r="N3386" s="0" t="s">
        <v>60</v>
      </c>
      <c r="O3386" s="0" t="s">
        <v>60</v>
      </c>
      <c r="P3386" s="0" t="s">
        <v>60</v>
      </c>
      <c r="Q3386" s="1" t="s">
        <v>60</v>
      </c>
      <c r="R3386" s="0" t="s">
        <v>60</v>
      </c>
      <c r="S3386" s="0" t="s">
        <v>60</v>
      </c>
      <c r="T3386" s="0" t="s">
        <v>60</v>
      </c>
      <c r="U3386" s="0" t="s">
        <v>60</v>
      </c>
      <c r="V3386" s="0" t="s">
        <v>60</v>
      </c>
      <c r="W3386" s="0" t="s">
        <v>60</v>
      </c>
      <c r="X3386" s="0" t="s">
        <v>60</v>
      </c>
      <c r="Y3386" s="1" t="s">
        <v>60</v>
      </c>
      <c r="Z3386" s="0" t="s">
        <v>60</v>
      </c>
      <c r="AA3386" s="0" t="n">
        <v>92.77</v>
      </c>
      <c r="AB3386" s="0" t="n">
        <v>1.66</v>
      </c>
      <c r="AC3386" s="0" t="n">
        <v>6.6</v>
      </c>
      <c r="AD3386" s="0" t="n">
        <v>14624</v>
      </c>
      <c r="AE3386" s="0" t="n">
        <v>10271</v>
      </c>
      <c r="AF3386" s="0" t="n">
        <v>3481</v>
      </c>
      <c r="AG3386" s="2" t="n">
        <v>8.953</v>
      </c>
      <c r="AH3386" s="0" t="n">
        <v>0.7808</v>
      </c>
      <c r="AI3386" s="0" t="s">
        <v>60</v>
      </c>
      <c r="AJ3386" s="0" t="s">
        <v>60</v>
      </c>
      <c r="AK3386" s="0" t="s">
        <v>60</v>
      </c>
      <c r="AL3386" s="0" t="s">
        <v>60</v>
      </c>
      <c r="AM3386" s="0" t="s">
        <v>60</v>
      </c>
      <c r="AN3386" s="0" t="s">
        <v>60</v>
      </c>
      <c r="AO3386" s="2" t="s">
        <v>60</v>
      </c>
      <c r="AP3386" s="0" t="s">
        <v>60</v>
      </c>
      <c r="AQ3386" s="0" t="s">
        <v>60</v>
      </c>
      <c r="AR3386" s="0" t="s">
        <v>60</v>
      </c>
      <c r="AS3386" s="0" t="s">
        <v>60</v>
      </c>
      <c r="AT3386" s="0" t="s">
        <v>60</v>
      </c>
      <c r="AU3386" s="0" t="s">
        <v>60</v>
      </c>
      <c r="AV3386" s="0" t="s">
        <v>60</v>
      </c>
      <c r="AW3386" s="2" t="s">
        <v>60</v>
      </c>
      <c r="AX3386" s="0" t="s">
        <v>60</v>
      </c>
      <c r="AY3386" s="0" t="n">
        <v>1</v>
      </c>
      <c r="BC3386" s="0" t="s">
        <v>10207</v>
      </c>
    </row>
    <row r="3387" customFormat="false" ht="15" hidden="false" customHeight="true" outlineLevel="0" collapsed="false">
      <c r="A3387" s="0" t="s">
        <v>10208</v>
      </c>
      <c r="B3387" s="0" t="s">
        <v>10209</v>
      </c>
      <c r="C3387" s="0" t="s">
        <v>60</v>
      </c>
      <c r="D3387" s="0" t="s">
        <v>60</v>
      </c>
      <c r="E3387" s="0" t="s">
        <v>60</v>
      </c>
      <c r="F3387" s="0" t="s">
        <v>60</v>
      </c>
      <c r="G3387" s="0" t="s">
        <v>60</v>
      </c>
      <c r="H3387" s="0" t="s">
        <v>60</v>
      </c>
      <c r="I3387" s="1" t="s">
        <v>60</v>
      </c>
      <c r="J3387" s="0" t="s">
        <v>60</v>
      </c>
      <c r="K3387" s="0" t="s">
        <v>60</v>
      </c>
      <c r="L3387" s="0" t="s">
        <v>60</v>
      </c>
      <c r="M3387" s="0" t="s">
        <v>60</v>
      </c>
      <c r="N3387" s="0" t="s">
        <v>60</v>
      </c>
      <c r="O3387" s="0" t="s">
        <v>60</v>
      </c>
      <c r="P3387" s="0" t="s">
        <v>60</v>
      </c>
      <c r="Q3387" s="1" t="s">
        <v>60</v>
      </c>
      <c r="R3387" s="0" t="s">
        <v>60</v>
      </c>
      <c r="S3387" s="0" t="s">
        <v>60</v>
      </c>
      <c r="T3387" s="0" t="s">
        <v>60</v>
      </c>
      <c r="U3387" s="0" t="s">
        <v>60</v>
      </c>
      <c r="V3387" s="0" t="s">
        <v>60</v>
      </c>
      <c r="W3387" s="0" t="s">
        <v>60</v>
      </c>
      <c r="X3387" s="0" t="s">
        <v>60</v>
      </c>
      <c r="Y3387" s="1" t="s">
        <v>60</v>
      </c>
      <c r="Z3387" s="0" t="s">
        <v>60</v>
      </c>
      <c r="AA3387" s="0" t="s">
        <v>60</v>
      </c>
      <c r="AB3387" s="0" t="s">
        <v>60</v>
      </c>
      <c r="AC3387" s="0" t="s">
        <v>60</v>
      </c>
      <c r="AD3387" s="0" t="s">
        <v>60</v>
      </c>
      <c r="AE3387" s="0" t="s">
        <v>60</v>
      </c>
      <c r="AF3387" s="0" t="s">
        <v>60</v>
      </c>
      <c r="AG3387" s="2" t="s">
        <v>60</v>
      </c>
      <c r="AH3387" s="0" t="s">
        <v>60</v>
      </c>
      <c r="AI3387" s="0" t="n">
        <v>45.1406</v>
      </c>
      <c r="AJ3387" s="0" t="n">
        <v>2.48</v>
      </c>
      <c r="AK3387" s="0" t="n">
        <v>3.26</v>
      </c>
      <c r="AL3387" s="0" t="n">
        <v>10656</v>
      </c>
      <c r="AM3387" s="0" t="n">
        <v>6239</v>
      </c>
      <c r="AN3387" s="0" t="n">
        <v>3664</v>
      </c>
      <c r="AO3387" s="2" t="n">
        <v>9.3352</v>
      </c>
      <c r="AP3387" s="0" t="n">
        <v>0.9705</v>
      </c>
      <c r="AQ3387" s="0" t="s">
        <v>60</v>
      </c>
      <c r="AR3387" s="0" t="s">
        <v>60</v>
      </c>
      <c r="AS3387" s="0" t="s">
        <v>60</v>
      </c>
      <c r="AT3387" s="0" t="s">
        <v>60</v>
      </c>
      <c r="AU3387" s="0" t="s">
        <v>60</v>
      </c>
      <c r="AV3387" s="0" t="s">
        <v>60</v>
      </c>
      <c r="AW3387" s="2" t="s">
        <v>60</v>
      </c>
      <c r="AX3387" s="0" t="s">
        <v>60</v>
      </c>
      <c r="AY3387" s="0" t="n">
        <v>1</v>
      </c>
      <c r="BC3387" s="0" t="s">
        <v>10210</v>
      </c>
    </row>
    <row r="3388" customFormat="false" ht="15" hidden="false" customHeight="true" outlineLevel="0" collapsed="false">
      <c r="A3388" s="0" t="s">
        <v>10211</v>
      </c>
      <c r="B3388" s="0" t="s">
        <v>10212</v>
      </c>
      <c r="C3388" s="0" t="s">
        <v>60</v>
      </c>
      <c r="D3388" s="0" t="s">
        <v>60</v>
      </c>
      <c r="E3388" s="0" t="s">
        <v>60</v>
      </c>
      <c r="F3388" s="0" t="s">
        <v>60</v>
      </c>
      <c r="G3388" s="0" t="s">
        <v>60</v>
      </c>
      <c r="H3388" s="0" t="s">
        <v>60</v>
      </c>
      <c r="I3388" s="1" t="s">
        <v>60</v>
      </c>
      <c r="J3388" s="0" t="s">
        <v>60</v>
      </c>
      <c r="K3388" s="0" t="s">
        <v>60</v>
      </c>
      <c r="L3388" s="0" t="s">
        <v>60</v>
      </c>
      <c r="M3388" s="0" t="s">
        <v>60</v>
      </c>
      <c r="N3388" s="0" t="s">
        <v>60</v>
      </c>
      <c r="O3388" s="0" t="s">
        <v>60</v>
      </c>
      <c r="P3388" s="0" t="s">
        <v>60</v>
      </c>
      <c r="Q3388" s="1" t="s">
        <v>60</v>
      </c>
      <c r="R3388" s="0" t="s">
        <v>60</v>
      </c>
      <c r="S3388" s="0" t="s">
        <v>60</v>
      </c>
      <c r="T3388" s="0" t="s">
        <v>60</v>
      </c>
      <c r="U3388" s="0" t="s">
        <v>60</v>
      </c>
      <c r="V3388" s="0" t="s">
        <v>60</v>
      </c>
      <c r="W3388" s="0" t="s">
        <v>60</v>
      </c>
      <c r="X3388" s="0" t="s">
        <v>60</v>
      </c>
      <c r="Y3388" s="1" t="s">
        <v>60</v>
      </c>
      <c r="Z3388" s="0" t="s">
        <v>60</v>
      </c>
      <c r="AA3388" s="0" t="s">
        <v>60</v>
      </c>
      <c r="AB3388" s="0" t="s">
        <v>60</v>
      </c>
      <c r="AC3388" s="0" t="s">
        <v>60</v>
      </c>
      <c r="AD3388" s="0" t="s">
        <v>60</v>
      </c>
      <c r="AE3388" s="0" t="s">
        <v>60</v>
      </c>
      <c r="AF3388" s="0" t="s">
        <v>60</v>
      </c>
      <c r="AG3388" s="2" t="s">
        <v>60</v>
      </c>
      <c r="AH3388" s="0" t="s">
        <v>60</v>
      </c>
      <c r="AI3388" s="0" t="n">
        <v>212.1351</v>
      </c>
      <c r="AJ3388" s="0" t="n">
        <v>0.06</v>
      </c>
      <c r="AK3388" s="0" t="n">
        <v>17.35</v>
      </c>
      <c r="AL3388" s="0" t="n">
        <v>96458</v>
      </c>
      <c r="AM3388" s="0" t="n">
        <v>71823</v>
      </c>
      <c r="AN3388" s="0" t="n">
        <v>12632</v>
      </c>
      <c r="AO3388" s="2" t="n">
        <v>107.4664</v>
      </c>
      <c r="AP3388" s="0" t="n">
        <v>3.7377</v>
      </c>
      <c r="AQ3388" s="0" t="s">
        <v>60</v>
      </c>
      <c r="AR3388" s="0" t="s">
        <v>60</v>
      </c>
      <c r="AS3388" s="0" t="s">
        <v>60</v>
      </c>
      <c r="AT3388" s="0" t="s">
        <v>60</v>
      </c>
      <c r="AU3388" s="0" t="s">
        <v>60</v>
      </c>
      <c r="AV3388" s="0" t="s">
        <v>60</v>
      </c>
      <c r="AW3388" s="2" t="s">
        <v>60</v>
      </c>
      <c r="AX3388" s="0" t="s">
        <v>60</v>
      </c>
      <c r="AY3388" s="0" t="n">
        <v>1</v>
      </c>
      <c r="BC3388" s="0" t="s">
        <v>10213</v>
      </c>
    </row>
    <row r="3389" customFormat="false" ht="15" hidden="false" customHeight="true" outlineLevel="0" collapsed="false">
      <c r="A3389" s="0" t="s">
        <v>10214</v>
      </c>
      <c r="B3389" s="0" t="s">
        <v>10215</v>
      </c>
      <c r="C3389" s="0" t="s">
        <v>60</v>
      </c>
      <c r="D3389" s="0" t="s">
        <v>60</v>
      </c>
      <c r="E3389" s="0" t="s">
        <v>60</v>
      </c>
      <c r="F3389" s="0" t="s">
        <v>60</v>
      </c>
      <c r="G3389" s="0" t="s">
        <v>60</v>
      </c>
      <c r="H3389" s="0" t="s">
        <v>60</v>
      </c>
      <c r="I3389" s="1" t="s">
        <v>60</v>
      </c>
      <c r="J3389" s="0" t="s">
        <v>60</v>
      </c>
      <c r="K3389" s="0" t="n">
        <v>65.6715</v>
      </c>
      <c r="L3389" s="0" t="n">
        <v>3.3</v>
      </c>
      <c r="M3389" s="0" t="n">
        <v>6.32</v>
      </c>
      <c r="N3389" s="0" t="n">
        <v>18445</v>
      </c>
      <c r="O3389" s="0" t="n">
        <v>12966</v>
      </c>
      <c r="P3389" s="0" t="n">
        <v>7051</v>
      </c>
      <c r="Q3389" s="1" t="n">
        <v>14.5981</v>
      </c>
      <c r="R3389" s="0" t="n">
        <v>0.8697</v>
      </c>
      <c r="S3389" s="0" t="s">
        <v>60</v>
      </c>
      <c r="T3389" s="0" t="s">
        <v>60</v>
      </c>
      <c r="U3389" s="0" t="s">
        <v>60</v>
      </c>
      <c r="V3389" s="0" t="s">
        <v>60</v>
      </c>
      <c r="W3389" s="0" t="s">
        <v>60</v>
      </c>
      <c r="X3389" s="0" t="s">
        <v>60</v>
      </c>
      <c r="Y3389" s="1" t="s">
        <v>60</v>
      </c>
      <c r="Z3389" s="0" t="s">
        <v>60</v>
      </c>
      <c r="AA3389" s="0" t="s">
        <v>60</v>
      </c>
      <c r="AB3389" s="0" t="s">
        <v>60</v>
      </c>
      <c r="AC3389" s="0" t="s">
        <v>60</v>
      </c>
      <c r="AD3389" s="0" t="s">
        <v>60</v>
      </c>
      <c r="AE3389" s="0" t="s">
        <v>60</v>
      </c>
      <c r="AF3389" s="0" t="s">
        <v>60</v>
      </c>
      <c r="AG3389" s="2" t="s">
        <v>60</v>
      </c>
      <c r="AH3389" s="0" t="s">
        <v>60</v>
      </c>
      <c r="AI3389" s="0" t="s">
        <v>60</v>
      </c>
      <c r="AJ3389" s="0" t="s">
        <v>60</v>
      </c>
      <c r="AK3389" s="0" t="s">
        <v>60</v>
      </c>
      <c r="AL3389" s="0" t="s">
        <v>60</v>
      </c>
      <c r="AM3389" s="0" t="s">
        <v>60</v>
      </c>
      <c r="AN3389" s="0" t="s">
        <v>60</v>
      </c>
      <c r="AO3389" s="2" t="s">
        <v>60</v>
      </c>
      <c r="AP3389" s="0" t="s">
        <v>60</v>
      </c>
      <c r="AQ3389" s="0" t="s">
        <v>60</v>
      </c>
      <c r="AR3389" s="0" t="s">
        <v>60</v>
      </c>
      <c r="AS3389" s="0" t="s">
        <v>60</v>
      </c>
      <c r="AT3389" s="0" t="s">
        <v>60</v>
      </c>
      <c r="AU3389" s="0" t="s">
        <v>60</v>
      </c>
      <c r="AV3389" s="0" t="s">
        <v>60</v>
      </c>
      <c r="AW3389" s="2" t="s">
        <v>60</v>
      </c>
      <c r="AX3389" s="0" t="s">
        <v>60</v>
      </c>
      <c r="AY3389" s="0" t="n">
        <v>1</v>
      </c>
      <c r="BC3389" s="0" t="s">
        <v>10216</v>
      </c>
    </row>
    <row r="3390" customFormat="false" ht="15" hidden="false" customHeight="true" outlineLevel="0" collapsed="false">
      <c r="A3390" s="0" t="s">
        <v>10217</v>
      </c>
      <c r="B3390" s="0" t="s">
        <v>10218</v>
      </c>
      <c r="C3390" s="0" t="s">
        <v>60</v>
      </c>
      <c r="D3390" s="0" t="s">
        <v>60</v>
      </c>
      <c r="E3390" s="0" t="s">
        <v>60</v>
      </c>
      <c r="F3390" s="0" t="s">
        <v>60</v>
      </c>
      <c r="G3390" s="0" t="s">
        <v>60</v>
      </c>
      <c r="H3390" s="0" t="s">
        <v>60</v>
      </c>
      <c r="I3390" s="1" t="s">
        <v>60</v>
      </c>
      <c r="J3390" s="0" t="s">
        <v>60</v>
      </c>
      <c r="K3390" s="0" t="s">
        <v>60</v>
      </c>
      <c r="L3390" s="0" t="s">
        <v>60</v>
      </c>
      <c r="M3390" s="0" t="s">
        <v>60</v>
      </c>
      <c r="N3390" s="0" t="s">
        <v>60</v>
      </c>
      <c r="O3390" s="0" t="s">
        <v>60</v>
      </c>
      <c r="P3390" s="0" t="s">
        <v>60</v>
      </c>
      <c r="Q3390" s="1" t="s">
        <v>60</v>
      </c>
      <c r="R3390" s="0" t="s">
        <v>60</v>
      </c>
      <c r="S3390" s="0" t="s">
        <v>60</v>
      </c>
      <c r="T3390" s="0" t="s">
        <v>60</v>
      </c>
      <c r="U3390" s="0" t="s">
        <v>60</v>
      </c>
      <c r="V3390" s="0" t="s">
        <v>60</v>
      </c>
      <c r="W3390" s="0" t="s">
        <v>60</v>
      </c>
      <c r="X3390" s="0" t="s">
        <v>60</v>
      </c>
      <c r="Y3390" s="1" t="s">
        <v>60</v>
      </c>
      <c r="Z3390" s="0" t="s">
        <v>60</v>
      </c>
      <c r="AA3390" s="0" t="s">
        <v>60</v>
      </c>
      <c r="AB3390" s="0" t="s">
        <v>60</v>
      </c>
      <c r="AC3390" s="0" t="s">
        <v>60</v>
      </c>
      <c r="AD3390" s="0" t="s">
        <v>60</v>
      </c>
      <c r="AE3390" s="0" t="s">
        <v>60</v>
      </c>
      <c r="AF3390" s="0" t="s">
        <v>60</v>
      </c>
      <c r="AG3390" s="2" t="s">
        <v>60</v>
      </c>
      <c r="AH3390" s="0" t="s">
        <v>60</v>
      </c>
      <c r="AI3390" s="0" t="n">
        <v>72.1448</v>
      </c>
      <c r="AJ3390" s="0" t="n">
        <v>1.47</v>
      </c>
      <c r="AK3390" s="0" t="n">
        <v>4.71</v>
      </c>
      <c r="AL3390" s="0" t="n">
        <v>36427</v>
      </c>
      <c r="AM3390" s="0" t="n">
        <v>2428.455</v>
      </c>
      <c r="AN3390" s="0" t="n">
        <v>4276</v>
      </c>
      <c r="AO3390" s="2" t="n">
        <v>3.6336</v>
      </c>
      <c r="AP3390" s="0" t="n">
        <v>0.2838</v>
      </c>
      <c r="AQ3390" s="0" t="s">
        <v>60</v>
      </c>
      <c r="AR3390" s="0" t="s">
        <v>60</v>
      </c>
      <c r="AS3390" s="0" t="s">
        <v>60</v>
      </c>
      <c r="AT3390" s="0" t="s">
        <v>60</v>
      </c>
      <c r="AU3390" s="0" t="s">
        <v>60</v>
      </c>
      <c r="AV3390" s="0" t="s">
        <v>60</v>
      </c>
      <c r="AW3390" s="2" t="s">
        <v>60</v>
      </c>
      <c r="AX3390" s="0" t="s">
        <v>60</v>
      </c>
      <c r="AY3390" s="0" t="n">
        <v>1</v>
      </c>
      <c r="BC3390" s="0" t="s">
        <v>10219</v>
      </c>
    </row>
    <row r="3391" customFormat="false" ht="15" hidden="false" customHeight="true" outlineLevel="0" collapsed="false">
      <c r="A3391" s="0" t="s">
        <v>10220</v>
      </c>
      <c r="B3391" s="0" t="s">
        <v>10221</v>
      </c>
      <c r="C3391" s="0" t="s">
        <v>60</v>
      </c>
      <c r="D3391" s="0" t="s">
        <v>60</v>
      </c>
      <c r="E3391" s="0" t="s">
        <v>60</v>
      </c>
      <c r="F3391" s="0" t="s">
        <v>60</v>
      </c>
      <c r="G3391" s="0" t="s">
        <v>60</v>
      </c>
      <c r="H3391" s="0" t="s">
        <v>60</v>
      </c>
      <c r="I3391" s="1" t="s">
        <v>60</v>
      </c>
      <c r="J3391" s="0" t="s">
        <v>60</v>
      </c>
      <c r="K3391" s="0" t="s">
        <v>60</v>
      </c>
      <c r="L3391" s="0" t="s">
        <v>60</v>
      </c>
      <c r="M3391" s="0" t="s">
        <v>60</v>
      </c>
      <c r="N3391" s="0" t="s">
        <v>60</v>
      </c>
      <c r="O3391" s="0" t="s">
        <v>60</v>
      </c>
      <c r="P3391" s="0" t="s">
        <v>60</v>
      </c>
      <c r="Q3391" s="1" t="s">
        <v>60</v>
      </c>
      <c r="R3391" s="0" t="s">
        <v>60</v>
      </c>
      <c r="S3391" s="0" t="n">
        <v>76.4927</v>
      </c>
      <c r="T3391" s="0" t="n">
        <v>2.49</v>
      </c>
      <c r="U3391" s="0" t="n">
        <v>9.27</v>
      </c>
      <c r="V3391" s="0" t="n">
        <v>65144</v>
      </c>
      <c r="W3391" s="0" t="n">
        <v>9001</v>
      </c>
      <c r="X3391" s="0" t="n">
        <v>11564</v>
      </c>
      <c r="Y3391" s="1" t="n">
        <v>9.8622</v>
      </c>
      <c r="Z3391" s="0" t="n">
        <v>1.2265</v>
      </c>
      <c r="AA3391" s="0" t="s">
        <v>60</v>
      </c>
      <c r="AB3391" s="0" t="s">
        <v>60</v>
      </c>
      <c r="AC3391" s="0" t="s">
        <v>60</v>
      </c>
      <c r="AD3391" s="0" t="s">
        <v>60</v>
      </c>
      <c r="AE3391" s="0" t="s">
        <v>60</v>
      </c>
      <c r="AF3391" s="0" t="s">
        <v>60</v>
      </c>
      <c r="AG3391" s="2" t="s">
        <v>60</v>
      </c>
      <c r="AH3391" s="0" t="s">
        <v>60</v>
      </c>
      <c r="AI3391" s="0" t="s">
        <v>60</v>
      </c>
      <c r="AJ3391" s="0" t="s">
        <v>60</v>
      </c>
      <c r="AK3391" s="0" t="s">
        <v>60</v>
      </c>
      <c r="AL3391" s="0" t="s">
        <v>60</v>
      </c>
      <c r="AM3391" s="0" t="s">
        <v>60</v>
      </c>
      <c r="AN3391" s="0" t="s">
        <v>60</v>
      </c>
      <c r="AO3391" s="2" t="s">
        <v>60</v>
      </c>
      <c r="AP3391" s="0" t="s">
        <v>60</v>
      </c>
      <c r="AQ3391" s="0" t="s">
        <v>60</v>
      </c>
      <c r="AR3391" s="0" t="s">
        <v>60</v>
      </c>
      <c r="AS3391" s="0" t="s">
        <v>60</v>
      </c>
      <c r="AT3391" s="0" t="s">
        <v>60</v>
      </c>
      <c r="AU3391" s="0" t="s">
        <v>60</v>
      </c>
      <c r="AV3391" s="0" t="s">
        <v>60</v>
      </c>
      <c r="AW3391" s="2" t="s">
        <v>60</v>
      </c>
      <c r="AX3391" s="0" t="s">
        <v>60</v>
      </c>
      <c r="AY3391" s="0" t="n">
        <v>1</v>
      </c>
      <c r="BC3391" s="0" t="s">
        <v>10222</v>
      </c>
    </row>
    <row r="3392" customFormat="false" ht="15" hidden="false" customHeight="true" outlineLevel="0" collapsed="false">
      <c r="A3392" s="0" t="s">
        <v>10223</v>
      </c>
      <c r="B3392" s="0" t="s">
        <v>10224</v>
      </c>
      <c r="C3392" s="0" t="s">
        <v>60</v>
      </c>
      <c r="D3392" s="0" t="s">
        <v>60</v>
      </c>
      <c r="E3392" s="0" t="s">
        <v>60</v>
      </c>
      <c r="F3392" s="0" t="s">
        <v>60</v>
      </c>
      <c r="G3392" s="0" t="s">
        <v>60</v>
      </c>
      <c r="H3392" s="0" t="s">
        <v>60</v>
      </c>
      <c r="I3392" s="1" t="s">
        <v>60</v>
      </c>
      <c r="J3392" s="0" t="s">
        <v>60</v>
      </c>
      <c r="K3392" s="0" t="s">
        <v>60</v>
      </c>
      <c r="L3392" s="0" t="s">
        <v>60</v>
      </c>
      <c r="M3392" s="0" t="s">
        <v>60</v>
      </c>
      <c r="N3392" s="0" t="s">
        <v>60</v>
      </c>
      <c r="O3392" s="0" t="s">
        <v>60</v>
      </c>
      <c r="P3392" s="0" t="s">
        <v>60</v>
      </c>
      <c r="Q3392" s="1" t="s">
        <v>60</v>
      </c>
      <c r="R3392" s="0" t="s">
        <v>60</v>
      </c>
      <c r="S3392" s="0" t="s">
        <v>60</v>
      </c>
      <c r="T3392" s="0" t="s">
        <v>60</v>
      </c>
      <c r="U3392" s="0" t="s">
        <v>60</v>
      </c>
      <c r="V3392" s="0" t="s">
        <v>60</v>
      </c>
      <c r="W3392" s="0" t="s">
        <v>60</v>
      </c>
      <c r="X3392" s="0" t="s">
        <v>60</v>
      </c>
      <c r="Y3392" s="1" t="s">
        <v>60</v>
      </c>
      <c r="Z3392" s="0" t="s">
        <v>60</v>
      </c>
      <c r="AA3392" s="0" t="s">
        <v>60</v>
      </c>
      <c r="AB3392" s="0" t="s">
        <v>60</v>
      </c>
      <c r="AC3392" s="0" t="s">
        <v>60</v>
      </c>
      <c r="AD3392" s="0" t="s">
        <v>60</v>
      </c>
      <c r="AE3392" s="0" t="s">
        <v>60</v>
      </c>
      <c r="AF3392" s="0" t="s">
        <v>60</v>
      </c>
      <c r="AG3392" s="2" t="s">
        <v>60</v>
      </c>
      <c r="AH3392" s="0" t="s">
        <v>60</v>
      </c>
      <c r="AI3392" s="0" t="n">
        <v>58.0968</v>
      </c>
      <c r="AJ3392" s="0" t="n">
        <v>2.79</v>
      </c>
      <c r="AK3392" s="0" t="n">
        <v>6.03</v>
      </c>
      <c r="AL3392" s="0" t="n">
        <v>29984</v>
      </c>
      <c r="AM3392" s="0" t="n">
        <v>14725</v>
      </c>
      <c r="AN3392" s="0" t="n">
        <v>4373</v>
      </c>
      <c r="AO3392" s="2" t="n">
        <v>22.0325</v>
      </c>
      <c r="AP3392" s="0" t="n">
        <v>2.2794</v>
      </c>
      <c r="AQ3392" s="0" t="s">
        <v>60</v>
      </c>
      <c r="AR3392" s="0" t="s">
        <v>60</v>
      </c>
      <c r="AS3392" s="0" t="s">
        <v>60</v>
      </c>
      <c r="AT3392" s="0" t="s">
        <v>60</v>
      </c>
      <c r="AU3392" s="0" t="s">
        <v>60</v>
      </c>
      <c r="AV3392" s="0" t="s">
        <v>60</v>
      </c>
      <c r="AW3392" s="2" t="s">
        <v>60</v>
      </c>
      <c r="AX3392" s="0" t="s">
        <v>60</v>
      </c>
      <c r="AY3392" s="0" t="n">
        <v>1</v>
      </c>
      <c r="BC3392" s="0" t="s">
        <v>10225</v>
      </c>
    </row>
    <row r="3393" customFormat="false" ht="15" hidden="false" customHeight="true" outlineLevel="0" collapsed="false">
      <c r="A3393" s="0" t="s">
        <v>10226</v>
      </c>
      <c r="B3393" s="0" t="s">
        <v>10227</v>
      </c>
      <c r="C3393" s="0" t="s">
        <v>60</v>
      </c>
      <c r="D3393" s="0" t="s">
        <v>60</v>
      </c>
      <c r="E3393" s="0" t="s">
        <v>60</v>
      </c>
      <c r="F3393" s="0" t="s">
        <v>60</v>
      </c>
      <c r="G3393" s="0" t="s">
        <v>60</v>
      </c>
      <c r="H3393" s="0" t="s">
        <v>60</v>
      </c>
      <c r="I3393" s="1" t="s">
        <v>60</v>
      </c>
      <c r="J3393" s="0" t="s">
        <v>60</v>
      </c>
      <c r="K3393" s="0" t="n">
        <v>71.6221</v>
      </c>
      <c r="L3393" s="0" t="n">
        <v>2.63</v>
      </c>
      <c r="M3393" s="0" t="n">
        <v>6.46</v>
      </c>
      <c r="N3393" s="0" t="n">
        <v>5597</v>
      </c>
      <c r="O3393" s="0" t="n">
        <v>3499</v>
      </c>
      <c r="P3393" s="0" t="n">
        <v>1382</v>
      </c>
      <c r="Q3393" s="1" t="n">
        <v>3.9394</v>
      </c>
      <c r="R3393" s="0" t="n">
        <v>0.2696</v>
      </c>
      <c r="S3393" s="0" t="s">
        <v>60</v>
      </c>
      <c r="T3393" s="0" t="s">
        <v>60</v>
      </c>
      <c r="U3393" s="0" t="s">
        <v>60</v>
      </c>
      <c r="V3393" s="0" t="s">
        <v>60</v>
      </c>
      <c r="W3393" s="0" t="s">
        <v>60</v>
      </c>
      <c r="X3393" s="0" t="s">
        <v>60</v>
      </c>
      <c r="Y3393" s="1" t="s">
        <v>60</v>
      </c>
      <c r="Z3393" s="0" t="s">
        <v>60</v>
      </c>
      <c r="AA3393" s="0" t="s">
        <v>60</v>
      </c>
      <c r="AB3393" s="0" t="s">
        <v>60</v>
      </c>
      <c r="AC3393" s="0" t="s">
        <v>60</v>
      </c>
      <c r="AD3393" s="0" t="s">
        <v>60</v>
      </c>
      <c r="AE3393" s="0" t="s">
        <v>60</v>
      </c>
      <c r="AF3393" s="0" t="s">
        <v>60</v>
      </c>
      <c r="AG3393" s="2" t="s">
        <v>60</v>
      </c>
      <c r="AH3393" s="0" t="s">
        <v>60</v>
      </c>
      <c r="AI3393" s="0" t="s">
        <v>60</v>
      </c>
      <c r="AJ3393" s="0" t="s">
        <v>60</v>
      </c>
      <c r="AK3393" s="0" t="s">
        <v>60</v>
      </c>
      <c r="AL3393" s="0" t="s">
        <v>60</v>
      </c>
      <c r="AM3393" s="0" t="s">
        <v>60</v>
      </c>
      <c r="AN3393" s="0" t="s">
        <v>60</v>
      </c>
      <c r="AO3393" s="2" t="s">
        <v>60</v>
      </c>
      <c r="AP3393" s="0" t="s">
        <v>60</v>
      </c>
      <c r="AQ3393" s="0" t="s">
        <v>60</v>
      </c>
      <c r="AR3393" s="0" t="s">
        <v>60</v>
      </c>
      <c r="AS3393" s="0" t="s">
        <v>60</v>
      </c>
      <c r="AT3393" s="0" t="s">
        <v>60</v>
      </c>
      <c r="AU3393" s="0" t="s">
        <v>60</v>
      </c>
      <c r="AV3393" s="0" t="s">
        <v>60</v>
      </c>
      <c r="AW3393" s="2" t="s">
        <v>60</v>
      </c>
      <c r="AX3393" s="0" t="s">
        <v>60</v>
      </c>
      <c r="AY3393" s="0" t="n">
        <v>1</v>
      </c>
      <c r="BC3393" s="0" t="s">
        <v>10228</v>
      </c>
    </row>
    <row r="3394" customFormat="false" ht="15" hidden="false" customHeight="true" outlineLevel="0" collapsed="false">
      <c r="A3394" s="0" t="s">
        <v>10229</v>
      </c>
      <c r="B3394" s="0" t="s">
        <v>10230</v>
      </c>
      <c r="C3394" s="0" t="s">
        <v>60</v>
      </c>
      <c r="D3394" s="0" t="s">
        <v>60</v>
      </c>
      <c r="E3394" s="0" t="s">
        <v>60</v>
      </c>
      <c r="F3394" s="0" t="s">
        <v>60</v>
      </c>
      <c r="G3394" s="0" t="s">
        <v>60</v>
      </c>
      <c r="H3394" s="0" t="s">
        <v>60</v>
      </c>
      <c r="I3394" s="1" t="s">
        <v>60</v>
      </c>
      <c r="J3394" s="0" t="s">
        <v>60</v>
      </c>
      <c r="K3394" s="0" t="n">
        <v>63.4643</v>
      </c>
      <c r="L3394" s="0" t="n">
        <v>3.63</v>
      </c>
      <c r="M3394" s="0" t="n">
        <v>5.21</v>
      </c>
      <c r="N3394" s="0" t="n">
        <v>25558</v>
      </c>
      <c r="O3394" s="0" t="n">
        <v>7278</v>
      </c>
      <c r="P3394" s="0" t="n">
        <v>2692</v>
      </c>
      <c r="Q3394" s="1" t="n">
        <v>8.1941</v>
      </c>
      <c r="R3394" s="0" t="n">
        <v>0.7334</v>
      </c>
      <c r="S3394" s="0" t="s">
        <v>60</v>
      </c>
      <c r="T3394" s="0" t="s">
        <v>60</v>
      </c>
      <c r="U3394" s="0" t="s">
        <v>60</v>
      </c>
      <c r="V3394" s="0" t="s">
        <v>60</v>
      </c>
      <c r="W3394" s="0" t="s">
        <v>60</v>
      </c>
      <c r="X3394" s="0" t="s">
        <v>60</v>
      </c>
      <c r="Y3394" s="1" t="s">
        <v>60</v>
      </c>
      <c r="Z3394" s="0" t="s">
        <v>60</v>
      </c>
      <c r="AA3394" s="0" t="s">
        <v>60</v>
      </c>
      <c r="AB3394" s="0" t="s">
        <v>60</v>
      </c>
      <c r="AC3394" s="0" t="s">
        <v>60</v>
      </c>
      <c r="AD3394" s="0" t="s">
        <v>60</v>
      </c>
      <c r="AE3394" s="0" t="s">
        <v>60</v>
      </c>
      <c r="AF3394" s="0" t="s">
        <v>60</v>
      </c>
      <c r="AG3394" s="2" t="s">
        <v>60</v>
      </c>
      <c r="AH3394" s="0" t="s">
        <v>60</v>
      </c>
      <c r="AI3394" s="0" t="s">
        <v>60</v>
      </c>
      <c r="AJ3394" s="0" t="s">
        <v>60</v>
      </c>
      <c r="AK3394" s="0" t="s">
        <v>60</v>
      </c>
      <c r="AL3394" s="0" t="s">
        <v>60</v>
      </c>
      <c r="AM3394" s="0" t="s">
        <v>60</v>
      </c>
      <c r="AN3394" s="0" t="s">
        <v>60</v>
      </c>
      <c r="AO3394" s="2" t="s">
        <v>60</v>
      </c>
      <c r="AP3394" s="0" t="s">
        <v>60</v>
      </c>
      <c r="AQ3394" s="0" t="s">
        <v>60</v>
      </c>
      <c r="AR3394" s="0" t="s">
        <v>60</v>
      </c>
      <c r="AS3394" s="0" t="s">
        <v>60</v>
      </c>
      <c r="AT3394" s="0" t="s">
        <v>60</v>
      </c>
      <c r="AU3394" s="0" t="s">
        <v>60</v>
      </c>
      <c r="AV3394" s="0" t="s">
        <v>60</v>
      </c>
      <c r="AW3394" s="2" t="s">
        <v>60</v>
      </c>
      <c r="AX3394" s="0" t="s">
        <v>60</v>
      </c>
      <c r="AY3394" s="0" t="n">
        <v>1</v>
      </c>
      <c r="BC3394" s="0" t="s">
        <v>10231</v>
      </c>
    </row>
    <row r="3395" customFormat="false" ht="15" hidden="false" customHeight="true" outlineLevel="0" collapsed="false">
      <c r="A3395" s="0" t="s">
        <v>10232</v>
      </c>
      <c r="B3395" s="0" t="s">
        <v>10233</v>
      </c>
      <c r="C3395" s="0" t="s">
        <v>60</v>
      </c>
      <c r="D3395" s="0" t="s">
        <v>60</v>
      </c>
      <c r="E3395" s="0" t="s">
        <v>60</v>
      </c>
      <c r="F3395" s="0" t="s">
        <v>60</v>
      </c>
      <c r="G3395" s="0" t="s">
        <v>60</v>
      </c>
      <c r="H3395" s="0" t="s">
        <v>60</v>
      </c>
      <c r="I3395" s="1" t="s">
        <v>60</v>
      </c>
      <c r="J3395" s="0" t="s">
        <v>60</v>
      </c>
      <c r="K3395" s="0" t="s">
        <v>60</v>
      </c>
      <c r="L3395" s="0" t="s">
        <v>60</v>
      </c>
      <c r="M3395" s="0" t="s">
        <v>60</v>
      </c>
      <c r="N3395" s="0" t="s">
        <v>60</v>
      </c>
      <c r="O3395" s="0" t="s">
        <v>60</v>
      </c>
      <c r="P3395" s="0" t="s">
        <v>60</v>
      </c>
      <c r="Q3395" s="1" t="s">
        <v>60</v>
      </c>
      <c r="R3395" s="0" t="s">
        <v>60</v>
      </c>
      <c r="S3395" s="0" t="s">
        <v>60</v>
      </c>
      <c r="T3395" s="0" t="s">
        <v>60</v>
      </c>
      <c r="U3395" s="0" t="s">
        <v>60</v>
      </c>
      <c r="V3395" s="0" t="s">
        <v>60</v>
      </c>
      <c r="W3395" s="0" t="s">
        <v>60</v>
      </c>
      <c r="X3395" s="0" t="s">
        <v>60</v>
      </c>
      <c r="Y3395" s="1" t="s">
        <v>60</v>
      </c>
      <c r="Z3395" s="0" t="s">
        <v>60</v>
      </c>
      <c r="AA3395" s="0" t="s">
        <v>60</v>
      </c>
      <c r="AB3395" s="0" t="s">
        <v>60</v>
      </c>
      <c r="AC3395" s="0" t="s">
        <v>60</v>
      </c>
      <c r="AD3395" s="0" t="s">
        <v>60</v>
      </c>
      <c r="AE3395" s="0" t="s">
        <v>60</v>
      </c>
      <c r="AF3395" s="0" t="s">
        <v>60</v>
      </c>
      <c r="AG3395" s="2" t="s">
        <v>60</v>
      </c>
      <c r="AH3395" s="0" t="s">
        <v>60</v>
      </c>
      <c r="AI3395" s="0" t="n">
        <v>90.7875</v>
      </c>
      <c r="AJ3395" s="0" t="n">
        <v>0.6</v>
      </c>
      <c r="AK3395" s="0" t="n">
        <v>9.45</v>
      </c>
      <c r="AL3395" s="0" t="n">
        <v>16561</v>
      </c>
      <c r="AM3395" s="0" t="n">
        <v>9757</v>
      </c>
      <c r="AN3395" s="0" t="n">
        <v>1347</v>
      </c>
      <c r="AO3395" s="2" t="n">
        <v>14.5991</v>
      </c>
      <c r="AP3395" s="0" t="n">
        <v>0.8555</v>
      </c>
      <c r="AQ3395" s="0" t="s">
        <v>60</v>
      </c>
      <c r="AR3395" s="0" t="s">
        <v>60</v>
      </c>
      <c r="AS3395" s="0" t="s">
        <v>60</v>
      </c>
      <c r="AT3395" s="0" t="s">
        <v>60</v>
      </c>
      <c r="AU3395" s="0" t="s">
        <v>60</v>
      </c>
      <c r="AV3395" s="0" t="s">
        <v>60</v>
      </c>
      <c r="AW3395" s="2" t="s">
        <v>60</v>
      </c>
      <c r="AX3395" s="0" t="s">
        <v>60</v>
      </c>
      <c r="AY3395" s="0" t="n">
        <v>1</v>
      </c>
      <c r="BC3395" s="0" t="s">
        <v>10234</v>
      </c>
    </row>
    <row r="3396" customFormat="false" ht="15" hidden="false" customHeight="true" outlineLevel="0" collapsed="false">
      <c r="A3396" s="0" t="s">
        <v>10235</v>
      </c>
      <c r="B3396" s="0" t="s">
        <v>10236</v>
      </c>
      <c r="C3396" s="0" t="s">
        <v>60</v>
      </c>
      <c r="D3396" s="0" t="s">
        <v>60</v>
      </c>
      <c r="E3396" s="0" t="s">
        <v>60</v>
      </c>
      <c r="F3396" s="0" t="s">
        <v>60</v>
      </c>
      <c r="G3396" s="0" t="s">
        <v>60</v>
      </c>
      <c r="H3396" s="0" t="s">
        <v>60</v>
      </c>
      <c r="I3396" s="1" t="s">
        <v>60</v>
      </c>
      <c r="J3396" s="0" t="s">
        <v>60</v>
      </c>
      <c r="K3396" s="0" t="s">
        <v>60</v>
      </c>
      <c r="L3396" s="0" t="s">
        <v>60</v>
      </c>
      <c r="M3396" s="0" t="s">
        <v>60</v>
      </c>
      <c r="N3396" s="0" t="s">
        <v>60</v>
      </c>
      <c r="O3396" s="0" t="s">
        <v>60</v>
      </c>
      <c r="P3396" s="0" t="s">
        <v>60</v>
      </c>
      <c r="Q3396" s="1" t="s">
        <v>60</v>
      </c>
      <c r="R3396" s="0" t="s">
        <v>60</v>
      </c>
      <c r="S3396" s="0" t="n">
        <v>98.7349</v>
      </c>
      <c r="T3396" s="0" t="n">
        <v>1.21</v>
      </c>
      <c r="U3396" s="0" t="n">
        <v>4.52</v>
      </c>
      <c r="V3396" s="0" t="n">
        <v>47378</v>
      </c>
      <c r="W3396" s="0" t="n">
        <v>7807</v>
      </c>
      <c r="X3396" s="0" t="n">
        <v>4859</v>
      </c>
      <c r="Y3396" s="1" t="n">
        <v>8.5539</v>
      </c>
      <c r="Z3396" s="0" t="n">
        <v>2.1348</v>
      </c>
      <c r="AA3396" s="0" t="s">
        <v>60</v>
      </c>
      <c r="AB3396" s="0" t="s">
        <v>60</v>
      </c>
      <c r="AC3396" s="0" t="s">
        <v>60</v>
      </c>
      <c r="AD3396" s="0" t="s">
        <v>60</v>
      </c>
      <c r="AE3396" s="0" t="s">
        <v>60</v>
      </c>
      <c r="AF3396" s="0" t="s">
        <v>60</v>
      </c>
      <c r="AG3396" s="2" t="s">
        <v>60</v>
      </c>
      <c r="AH3396" s="0" t="s">
        <v>60</v>
      </c>
      <c r="AI3396" s="0" t="s">
        <v>60</v>
      </c>
      <c r="AJ3396" s="0" t="s">
        <v>60</v>
      </c>
      <c r="AK3396" s="0" t="s">
        <v>60</v>
      </c>
      <c r="AL3396" s="0" t="s">
        <v>60</v>
      </c>
      <c r="AM3396" s="0" t="s">
        <v>60</v>
      </c>
      <c r="AN3396" s="0" t="s">
        <v>60</v>
      </c>
      <c r="AO3396" s="2" t="s">
        <v>60</v>
      </c>
      <c r="AP3396" s="0" t="s">
        <v>60</v>
      </c>
      <c r="AQ3396" s="0" t="s">
        <v>60</v>
      </c>
      <c r="AR3396" s="0" t="s">
        <v>60</v>
      </c>
      <c r="AS3396" s="0" t="s">
        <v>60</v>
      </c>
      <c r="AT3396" s="0" t="s">
        <v>60</v>
      </c>
      <c r="AU3396" s="0" t="s">
        <v>60</v>
      </c>
      <c r="AV3396" s="0" t="s">
        <v>60</v>
      </c>
      <c r="AW3396" s="2" t="s">
        <v>60</v>
      </c>
      <c r="AX3396" s="0" t="s">
        <v>60</v>
      </c>
      <c r="AY3396" s="0" t="n">
        <v>1</v>
      </c>
      <c r="BC3396" s="0" t="s">
        <v>10237</v>
      </c>
    </row>
    <row r="3397" customFormat="false" ht="15" hidden="false" customHeight="true" outlineLevel="0" collapsed="false">
      <c r="A3397" s="0" t="s">
        <v>10238</v>
      </c>
      <c r="B3397" s="0" t="s">
        <v>10239</v>
      </c>
      <c r="C3397" s="0" t="s">
        <v>60</v>
      </c>
      <c r="D3397" s="0" t="s">
        <v>60</v>
      </c>
      <c r="E3397" s="0" t="s">
        <v>60</v>
      </c>
      <c r="F3397" s="0" t="s">
        <v>60</v>
      </c>
      <c r="G3397" s="0" t="s">
        <v>60</v>
      </c>
      <c r="H3397" s="0" t="s">
        <v>60</v>
      </c>
      <c r="I3397" s="1" t="s">
        <v>60</v>
      </c>
      <c r="J3397" s="0" t="s">
        <v>60</v>
      </c>
      <c r="K3397" s="0" t="s">
        <v>60</v>
      </c>
      <c r="L3397" s="0" t="s">
        <v>60</v>
      </c>
      <c r="M3397" s="0" t="s">
        <v>60</v>
      </c>
      <c r="N3397" s="0" t="s">
        <v>60</v>
      </c>
      <c r="O3397" s="0" t="s">
        <v>60</v>
      </c>
      <c r="P3397" s="0" t="s">
        <v>60</v>
      </c>
      <c r="Q3397" s="1" t="s">
        <v>60</v>
      </c>
      <c r="R3397" s="0" t="s">
        <v>60</v>
      </c>
      <c r="S3397" s="0" t="s">
        <v>60</v>
      </c>
      <c r="T3397" s="0" t="s">
        <v>60</v>
      </c>
      <c r="U3397" s="0" t="s">
        <v>60</v>
      </c>
      <c r="V3397" s="0" t="s">
        <v>60</v>
      </c>
      <c r="W3397" s="0" t="s">
        <v>60</v>
      </c>
      <c r="X3397" s="0" t="s">
        <v>60</v>
      </c>
      <c r="Y3397" s="1" t="s">
        <v>60</v>
      </c>
      <c r="Z3397" s="0" t="s">
        <v>60</v>
      </c>
      <c r="AA3397" s="0" t="n">
        <v>77.6188</v>
      </c>
      <c r="AB3397" s="0" t="n">
        <v>2.49</v>
      </c>
      <c r="AC3397" s="0" t="n">
        <v>1.68</v>
      </c>
      <c r="AD3397" s="0" t="n">
        <v>106633</v>
      </c>
      <c r="AE3397" s="0" t="n">
        <v>28212</v>
      </c>
      <c r="AF3397" s="0" t="n">
        <v>23307</v>
      </c>
      <c r="AG3397" s="2" t="n">
        <v>24.5918</v>
      </c>
      <c r="AH3397" s="0" t="n">
        <v>1.1638</v>
      </c>
      <c r="AI3397" s="0" t="s">
        <v>60</v>
      </c>
      <c r="AJ3397" s="0" t="s">
        <v>60</v>
      </c>
      <c r="AK3397" s="0" t="s">
        <v>60</v>
      </c>
      <c r="AL3397" s="0" t="s">
        <v>60</v>
      </c>
      <c r="AM3397" s="0" t="s">
        <v>60</v>
      </c>
      <c r="AN3397" s="0" t="s">
        <v>60</v>
      </c>
      <c r="AO3397" s="2" t="s">
        <v>60</v>
      </c>
      <c r="AP3397" s="0" t="s">
        <v>60</v>
      </c>
      <c r="AQ3397" s="0" t="s">
        <v>60</v>
      </c>
      <c r="AR3397" s="0" t="s">
        <v>60</v>
      </c>
      <c r="AS3397" s="0" t="s">
        <v>60</v>
      </c>
      <c r="AT3397" s="0" t="s">
        <v>60</v>
      </c>
      <c r="AU3397" s="0" t="s">
        <v>60</v>
      </c>
      <c r="AV3397" s="0" t="s">
        <v>60</v>
      </c>
      <c r="AW3397" s="2" t="s">
        <v>60</v>
      </c>
      <c r="AX3397" s="0" t="s">
        <v>60</v>
      </c>
      <c r="AY3397" s="0" t="n">
        <v>1</v>
      </c>
      <c r="BC3397" s="0" t="s">
        <v>10240</v>
      </c>
    </row>
    <row r="3398" customFormat="false" ht="15" hidden="false" customHeight="true" outlineLevel="0" collapsed="false">
      <c r="A3398" s="0" t="s">
        <v>10241</v>
      </c>
      <c r="B3398" s="0" t="s">
        <v>10242</v>
      </c>
      <c r="C3398" s="0" t="s">
        <v>60</v>
      </c>
      <c r="D3398" s="0" t="s">
        <v>60</v>
      </c>
      <c r="E3398" s="0" t="s">
        <v>60</v>
      </c>
      <c r="F3398" s="0" t="s">
        <v>60</v>
      </c>
      <c r="G3398" s="0" t="s">
        <v>60</v>
      </c>
      <c r="H3398" s="0" t="s">
        <v>60</v>
      </c>
      <c r="I3398" s="1" t="s">
        <v>60</v>
      </c>
      <c r="J3398" s="0" t="s">
        <v>60</v>
      </c>
      <c r="K3398" s="0" t="s">
        <v>60</v>
      </c>
      <c r="L3398" s="0" t="s">
        <v>60</v>
      </c>
      <c r="M3398" s="0" t="s">
        <v>60</v>
      </c>
      <c r="N3398" s="0" t="s">
        <v>60</v>
      </c>
      <c r="O3398" s="0" t="s">
        <v>60</v>
      </c>
      <c r="P3398" s="0" t="s">
        <v>60</v>
      </c>
      <c r="Q3398" s="1" t="s">
        <v>60</v>
      </c>
      <c r="R3398" s="0" t="s">
        <v>60</v>
      </c>
      <c r="S3398" s="0" t="s">
        <v>60</v>
      </c>
      <c r="T3398" s="0" t="s">
        <v>60</v>
      </c>
      <c r="U3398" s="0" t="s">
        <v>60</v>
      </c>
      <c r="V3398" s="0" t="s">
        <v>60</v>
      </c>
      <c r="W3398" s="0" t="s">
        <v>60</v>
      </c>
      <c r="X3398" s="0" t="s">
        <v>60</v>
      </c>
      <c r="Y3398" s="1" t="s">
        <v>60</v>
      </c>
      <c r="Z3398" s="0" t="s">
        <v>60</v>
      </c>
      <c r="AA3398" s="0" t="n">
        <v>487.5686</v>
      </c>
      <c r="AB3398" s="0" t="n">
        <v>0</v>
      </c>
      <c r="AC3398" s="0" t="n">
        <v>24.11</v>
      </c>
      <c r="AD3398" s="0" t="n">
        <v>28906</v>
      </c>
      <c r="AE3398" s="0" t="n">
        <v>15626</v>
      </c>
      <c r="AF3398" s="0" t="n">
        <v>2498</v>
      </c>
      <c r="AG3398" s="2" t="n">
        <v>13.6209</v>
      </c>
      <c r="AH3398" s="0" t="n">
        <v>0.6246</v>
      </c>
      <c r="AI3398" s="0" t="s">
        <v>60</v>
      </c>
      <c r="AJ3398" s="0" t="s">
        <v>60</v>
      </c>
      <c r="AK3398" s="0" t="s">
        <v>60</v>
      </c>
      <c r="AL3398" s="0" t="s">
        <v>60</v>
      </c>
      <c r="AM3398" s="0" t="s">
        <v>60</v>
      </c>
      <c r="AN3398" s="0" t="s">
        <v>60</v>
      </c>
      <c r="AO3398" s="2" t="s">
        <v>60</v>
      </c>
      <c r="AP3398" s="0" t="s">
        <v>60</v>
      </c>
      <c r="AQ3398" s="0" t="s">
        <v>60</v>
      </c>
      <c r="AR3398" s="0" t="s">
        <v>60</v>
      </c>
      <c r="AS3398" s="0" t="s">
        <v>60</v>
      </c>
      <c r="AT3398" s="0" t="s">
        <v>60</v>
      </c>
      <c r="AU3398" s="0" t="s">
        <v>60</v>
      </c>
      <c r="AV3398" s="0" t="s">
        <v>60</v>
      </c>
      <c r="AW3398" s="2" t="s">
        <v>60</v>
      </c>
      <c r="AX3398" s="0" t="s">
        <v>60</v>
      </c>
      <c r="AY3398" s="0" t="n">
        <v>1</v>
      </c>
      <c r="BC3398" s="0" t="s">
        <v>10243</v>
      </c>
    </row>
    <row r="3399" customFormat="false" ht="15" hidden="false" customHeight="true" outlineLevel="0" collapsed="false">
      <c r="A3399" s="0" t="s">
        <v>10244</v>
      </c>
      <c r="B3399" s="0" t="s">
        <v>10245</v>
      </c>
      <c r="C3399" s="0" t="s">
        <v>60</v>
      </c>
      <c r="D3399" s="0" t="s">
        <v>60</v>
      </c>
      <c r="E3399" s="0" t="s">
        <v>60</v>
      </c>
      <c r="F3399" s="0" t="s">
        <v>60</v>
      </c>
      <c r="G3399" s="0" t="s">
        <v>60</v>
      </c>
      <c r="H3399" s="0" t="s">
        <v>60</v>
      </c>
      <c r="I3399" s="1" t="s">
        <v>60</v>
      </c>
      <c r="J3399" s="0" t="s">
        <v>60</v>
      </c>
      <c r="K3399" s="0" t="s">
        <v>60</v>
      </c>
      <c r="L3399" s="0" t="s">
        <v>60</v>
      </c>
      <c r="M3399" s="0" t="s">
        <v>60</v>
      </c>
      <c r="N3399" s="0" t="s">
        <v>60</v>
      </c>
      <c r="O3399" s="0" t="s">
        <v>60</v>
      </c>
      <c r="P3399" s="0" t="s">
        <v>60</v>
      </c>
      <c r="Q3399" s="1" t="s">
        <v>60</v>
      </c>
      <c r="R3399" s="0" t="s">
        <v>60</v>
      </c>
      <c r="S3399" s="0" t="n">
        <v>98.0076</v>
      </c>
      <c r="T3399" s="0" t="n">
        <v>1.21</v>
      </c>
      <c r="U3399" s="0" t="n">
        <v>7.25</v>
      </c>
      <c r="V3399" s="0" t="n">
        <v>60575</v>
      </c>
      <c r="W3399" s="0" t="n">
        <v>17019.28</v>
      </c>
      <c r="X3399" s="0" t="n">
        <v>15334</v>
      </c>
      <c r="Y3399" s="1" t="n">
        <v>18.6476</v>
      </c>
      <c r="Z3399" s="0" t="n">
        <v>2.4841</v>
      </c>
      <c r="AA3399" s="0" t="s">
        <v>60</v>
      </c>
      <c r="AB3399" s="0" t="s">
        <v>60</v>
      </c>
      <c r="AC3399" s="0" t="s">
        <v>60</v>
      </c>
      <c r="AD3399" s="0" t="s">
        <v>60</v>
      </c>
      <c r="AE3399" s="0" t="s">
        <v>60</v>
      </c>
      <c r="AF3399" s="0" t="s">
        <v>60</v>
      </c>
      <c r="AG3399" s="2" t="s">
        <v>60</v>
      </c>
      <c r="AH3399" s="0" t="s">
        <v>60</v>
      </c>
      <c r="AI3399" s="0" t="s">
        <v>60</v>
      </c>
      <c r="AJ3399" s="0" t="s">
        <v>60</v>
      </c>
      <c r="AK3399" s="0" t="s">
        <v>60</v>
      </c>
      <c r="AL3399" s="0" t="s">
        <v>60</v>
      </c>
      <c r="AM3399" s="0" t="s">
        <v>60</v>
      </c>
      <c r="AN3399" s="0" t="s">
        <v>60</v>
      </c>
      <c r="AO3399" s="2" t="s">
        <v>60</v>
      </c>
      <c r="AP3399" s="0" t="s">
        <v>60</v>
      </c>
      <c r="AQ3399" s="0" t="s">
        <v>60</v>
      </c>
      <c r="AR3399" s="0" t="s">
        <v>60</v>
      </c>
      <c r="AS3399" s="0" t="s">
        <v>60</v>
      </c>
      <c r="AT3399" s="0" t="s">
        <v>60</v>
      </c>
      <c r="AU3399" s="0" t="s">
        <v>60</v>
      </c>
      <c r="AV3399" s="0" t="s">
        <v>60</v>
      </c>
      <c r="AW3399" s="2" t="s">
        <v>60</v>
      </c>
      <c r="AX3399" s="0" t="s">
        <v>60</v>
      </c>
      <c r="AY3399" s="0" t="n">
        <v>1</v>
      </c>
      <c r="BC3399" s="0" t="s">
        <v>10246</v>
      </c>
    </row>
    <row r="3400" customFormat="false" ht="15" hidden="false" customHeight="true" outlineLevel="0" collapsed="false">
      <c r="A3400" s="0" t="s">
        <v>10247</v>
      </c>
      <c r="B3400" s="0" t="s">
        <v>10248</v>
      </c>
      <c r="C3400" s="0" t="s">
        <v>60</v>
      </c>
      <c r="D3400" s="0" t="s">
        <v>60</v>
      </c>
      <c r="E3400" s="0" t="s">
        <v>60</v>
      </c>
      <c r="F3400" s="0" t="s">
        <v>60</v>
      </c>
      <c r="G3400" s="0" t="s">
        <v>60</v>
      </c>
      <c r="H3400" s="0" t="s">
        <v>60</v>
      </c>
      <c r="I3400" s="1" t="s">
        <v>60</v>
      </c>
      <c r="J3400" s="0" t="s">
        <v>60</v>
      </c>
      <c r="K3400" s="0" t="s">
        <v>60</v>
      </c>
      <c r="L3400" s="0" t="s">
        <v>60</v>
      </c>
      <c r="M3400" s="0" t="s">
        <v>60</v>
      </c>
      <c r="N3400" s="0" t="s">
        <v>60</v>
      </c>
      <c r="O3400" s="0" t="s">
        <v>60</v>
      </c>
      <c r="P3400" s="0" t="s">
        <v>60</v>
      </c>
      <c r="Q3400" s="1" t="s">
        <v>60</v>
      </c>
      <c r="R3400" s="0" t="s">
        <v>60</v>
      </c>
      <c r="S3400" s="0" t="s">
        <v>60</v>
      </c>
      <c r="T3400" s="0" t="s">
        <v>60</v>
      </c>
      <c r="U3400" s="0" t="s">
        <v>60</v>
      </c>
      <c r="V3400" s="0" t="s">
        <v>60</v>
      </c>
      <c r="W3400" s="0" t="s">
        <v>60</v>
      </c>
      <c r="X3400" s="0" t="s">
        <v>60</v>
      </c>
      <c r="Y3400" s="1" t="s">
        <v>60</v>
      </c>
      <c r="Z3400" s="0" t="s">
        <v>60</v>
      </c>
      <c r="AA3400" s="0" t="s">
        <v>60</v>
      </c>
      <c r="AB3400" s="0" t="s">
        <v>60</v>
      </c>
      <c r="AC3400" s="0" t="s">
        <v>60</v>
      </c>
      <c r="AD3400" s="0" t="s">
        <v>60</v>
      </c>
      <c r="AE3400" s="0" t="s">
        <v>60</v>
      </c>
      <c r="AF3400" s="0" t="s">
        <v>60</v>
      </c>
      <c r="AG3400" s="2" t="s">
        <v>60</v>
      </c>
      <c r="AH3400" s="0" t="s">
        <v>60</v>
      </c>
      <c r="AI3400" s="0" t="s">
        <v>60</v>
      </c>
      <c r="AJ3400" s="0" t="s">
        <v>60</v>
      </c>
      <c r="AK3400" s="0" t="s">
        <v>60</v>
      </c>
      <c r="AL3400" s="0" t="s">
        <v>60</v>
      </c>
      <c r="AM3400" s="0" t="s">
        <v>60</v>
      </c>
      <c r="AN3400" s="0" t="s">
        <v>60</v>
      </c>
      <c r="AO3400" s="2" t="s">
        <v>60</v>
      </c>
      <c r="AP3400" s="0" t="s">
        <v>60</v>
      </c>
      <c r="AQ3400" s="0" t="n">
        <v>124.8944</v>
      </c>
      <c r="AR3400" s="0" t="n">
        <v>0.76</v>
      </c>
      <c r="AS3400" s="0" t="n">
        <v>0.65</v>
      </c>
      <c r="AT3400" s="0" t="n">
        <v>15319</v>
      </c>
      <c r="AU3400" s="0" t="n">
        <v>0</v>
      </c>
      <c r="AV3400" s="0" t="n">
        <v>3769</v>
      </c>
      <c r="AW3400" s="2" t="s">
        <v>60</v>
      </c>
      <c r="AX3400" s="0" t="s">
        <v>60</v>
      </c>
      <c r="AY3400" s="0" t="n">
        <v>1</v>
      </c>
      <c r="BC3400" s="0" t="s">
        <v>10249</v>
      </c>
    </row>
    <row r="3401" customFormat="false" ht="15" hidden="false" customHeight="true" outlineLevel="0" collapsed="false">
      <c r="A3401" s="0" t="s">
        <v>10250</v>
      </c>
      <c r="B3401" s="0" t="s">
        <v>10251</v>
      </c>
      <c r="C3401" s="0" t="n">
        <v>57.1318</v>
      </c>
      <c r="D3401" s="0" t="n">
        <v>3.74</v>
      </c>
      <c r="E3401" s="0" t="n">
        <v>4.8</v>
      </c>
      <c r="F3401" s="0" t="n">
        <v>10085</v>
      </c>
      <c r="G3401" s="0" t="n">
        <v>0</v>
      </c>
      <c r="H3401" s="0" t="n">
        <v>1071</v>
      </c>
      <c r="I3401" s="1" t="s">
        <v>60</v>
      </c>
      <c r="J3401" s="0" t="s">
        <v>60</v>
      </c>
      <c r="K3401" s="0" t="s">
        <v>60</v>
      </c>
      <c r="L3401" s="0" t="s">
        <v>60</v>
      </c>
      <c r="M3401" s="0" t="s">
        <v>60</v>
      </c>
      <c r="N3401" s="0" t="s">
        <v>60</v>
      </c>
      <c r="O3401" s="0" t="s">
        <v>60</v>
      </c>
      <c r="P3401" s="0" t="s">
        <v>60</v>
      </c>
      <c r="Q3401" s="1" t="s">
        <v>60</v>
      </c>
      <c r="R3401" s="0" t="s">
        <v>60</v>
      </c>
      <c r="S3401" s="0" t="s">
        <v>60</v>
      </c>
      <c r="T3401" s="0" t="s">
        <v>60</v>
      </c>
      <c r="U3401" s="0" t="s">
        <v>60</v>
      </c>
      <c r="V3401" s="0" t="s">
        <v>60</v>
      </c>
      <c r="W3401" s="0" t="s">
        <v>60</v>
      </c>
      <c r="X3401" s="0" t="s">
        <v>60</v>
      </c>
      <c r="Y3401" s="1" t="s">
        <v>60</v>
      </c>
      <c r="Z3401" s="0" t="s">
        <v>60</v>
      </c>
      <c r="AA3401" s="0" t="s">
        <v>60</v>
      </c>
      <c r="AB3401" s="0" t="s">
        <v>60</v>
      </c>
      <c r="AC3401" s="0" t="s">
        <v>60</v>
      </c>
      <c r="AD3401" s="0" t="s">
        <v>60</v>
      </c>
      <c r="AE3401" s="0" t="s">
        <v>60</v>
      </c>
      <c r="AF3401" s="0" t="s">
        <v>60</v>
      </c>
      <c r="AG3401" s="2" t="s">
        <v>60</v>
      </c>
      <c r="AH3401" s="0" t="s">
        <v>60</v>
      </c>
      <c r="AI3401" s="0" t="s">
        <v>60</v>
      </c>
      <c r="AJ3401" s="0" t="s">
        <v>60</v>
      </c>
      <c r="AK3401" s="0" t="s">
        <v>60</v>
      </c>
      <c r="AL3401" s="0" t="s">
        <v>60</v>
      </c>
      <c r="AM3401" s="0" t="s">
        <v>60</v>
      </c>
      <c r="AN3401" s="0" t="s">
        <v>60</v>
      </c>
      <c r="AO3401" s="2" t="s">
        <v>60</v>
      </c>
      <c r="AP3401" s="0" t="s">
        <v>60</v>
      </c>
      <c r="AQ3401" s="0" t="s">
        <v>60</v>
      </c>
      <c r="AR3401" s="0" t="s">
        <v>60</v>
      </c>
      <c r="AS3401" s="0" t="s">
        <v>60</v>
      </c>
      <c r="AT3401" s="0" t="s">
        <v>60</v>
      </c>
      <c r="AU3401" s="0" t="s">
        <v>60</v>
      </c>
      <c r="AV3401" s="0" t="s">
        <v>60</v>
      </c>
      <c r="AW3401" s="2" t="s">
        <v>60</v>
      </c>
      <c r="AX3401" s="0" t="s">
        <v>60</v>
      </c>
      <c r="AY3401" s="0" t="n">
        <v>1</v>
      </c>
      <c r="BC3401" s="0" t="s">
        <v>10252</v>
      </c>
    </row>
    <row r="3402" customFormat="false" ht="15" hidden="false" customHeight="true" outlineLevel="0" collapsed="false">
      <c r="A3402" s="0" t="s">
        <v>10253</v>
      </c>
      <c r="B3402" s="0" t="s">
        <v>10254</v>
      </c>
      <c r="C3402" s="0" t="s">
        <v>60</v>
      </c>
      <c r="D3402" s="0" t="s">
        <v>60</v>
      </c>
      <c r="E3402" s="0" t="s">
        <v>60</v>
      </c>
      <c r="F3402" s="0" t="s">
        <v>60</v>
      </c>
      <c r="G3402" s="0" t="s">
        <v>60</v>
      </c>
      <c r="H3402" s="0" t="s">
        <v>60</v>
      </c>
      <c r="I3402" s="1" t="s">
        <v>60</v>
      </c>
      <c r="J3402" s="0" t="s">
        <v>60</v>
      </c>
      <c r="K3402" s="0" t="s">
        <v>60</v>
      </c>
      <c r="L3402" s="0" t="s">
        <v>60</v>
      </c>
      <c r="M3402" s="0" t="s">
        <v>60</v>
      </c>
      <c r="N3402" s="0" t="s">
        <v>60</v>
      </c>
      <c r="O3402" s="0" t="s">
        <v>60</v>
      </c>
      <c r="P3402" s="0" t="s">
        <v>60</v>
      </c>
      <c r="Q3402" s="1" t="s">
        <v>60</v>
      </c>
      <c r="R3402" s="0" t="s">
        <v>60</v>
      </c>
      <c r="S3402" s="0" t="s">
        <v>60</v>
      </c>
      <c r="T3402" s="0" t="s">
        <v>60</v>
      </c>
      <c r="U3402" s="0" t="s">
        <v>60</v>
      </c>
      <c r="V3402" s="0" t="s">
        <v>60</v>
      </c>
      <c r="W3402" s="0" t="s">
        <v>60</v>
      </c>
      <c r="X3402" s="0" t="s">
        <v>60</v>
      </c>
      <c r="Y3402" s="1" t="s">
        <v>60</v>
      </c>
      <c r="Z3402" s="0" t="s">
        <v>60</v>
      </c>
      <c r="AA3402" s="0" t="s">
        <v>60</v>
      </c>
      <c r="AB3402" s="0" t="s">
        <v>60</v>
      </c>
      <c r="AC3402" s="0" t="s">
        <v>60</v>
      </c>
      <c r="AD3402" s="0" t="s">
        <v>60</v>
      </c>
      <c r="AE3402" s="0" t="s">
        <v>60</v>
      </c>
      <c r="AF3402" s="0" t="s">
        <v>60</v>
      </c>
      <c r="AG3402" s="2" t="s">
        <v>60</v>
      </c>
      <c r="AH3402" s="0" t="s">
        <v>60</v>
      </c>
      <c r="AI3402" s="0" t="s">
        <v>60</v>
      </c>
      <c r="AJ3402" s="0" t="s">
        <v>60</v>
      </c>
      <c r="AK3402" s="0" t="s">
        <v>60</v>
      </c>
      <c r="AL3402" s="0" t="s">
        <v>60</v>
      </c>
      <c r="AM3402" s="0" t="s">
        <v>60</v>
      </c>
      <c r="AN3402" s="0" t="s">
        <v>60</v>
      </c>
      <c r="AO3402" s="2" t="s">
        <v>60</v>
      </c>
      <c r="AP3402" s="0" t="s">
        <v>60</v>
      </c>
      <c r="AQ3402" s="0" t="n">
        <v>87.0249</v>
      </c>
      <c r="AR3402" s="0" t="n">
        <v>1.7</v>
      </c>
      <c r="AS3402" s="0" t="n">
        <v>4.74</v>
      </c>
      <c r="AT3402" s="0" t="n">
        <v>55149</v>
      </c>
      <c r="AU3402" s="0" t="n">
        <v>35477</v>
      </c>
      <c r="AV3402" s="0" t="n">
        <v>7330</v>
      </c>
      <c r="AW3402" s="2" t="n">
        <v>46.7899</v>
      </c>
      <c r="AX3402" s="0" t="n">
        <v>5.8665</v>
      </c>
      <c r="AY3402" s="0" t="n">
        <v>1</v>
      </c>
      <c r="BC3402" s="0" t="s">
        <v>10255</v>
      </c>
    </row>
    <row r="3403" customFormat="false" ht="15" hidden="false" customHeight="true" outlineLevel="0" collapsed="false">
      <c r="A3403" s="0" t="s">
        <v>10256</v>
      </c>
      <c r="B3403" s="0" t="s">
        <v>10257</v>
      </c>
      <c r="C3403" s="0" t="s">
        <v>60</v>
      </c>
      <c r="D3403" s="0" t="s">
        <v>60</v>
      </c>
      <c r="E3403" s="0" t="s">
        <v>60</v>
      </c>
      <c r="F3403" s="0" t="s">
        <v>60</v>
      </c>
      <c r="G3403" s="0" t="s">
        <v>60</v>
      </c>
      <c r="H3403" s="0" t="s">
        <v>60</v>
      </c>
      <c r="I3403" s="1" t="s">
        <v>60</v>
      </c>
      <c r="J3403" s="0" t="s">
        <v>60</v>
      </c>
      <c r="K3403" s="0" t="n">
        <v>140.7037</v>
      </c>
      <c r="L3403" s="0" t="n">
        <v>0.39</v>
      </c>
      <c r="M3403" s="0" t="n">
        <v>5.36</v>
      </c>
      <c r="N3403" s="0" t="n">
        <v>12711</v>
      </c>
      <c r="O3403" s="0" t="n">
        <v>38133</v>
      </c>
      <c r="P3403" s="0" t="n">
        <v>764</v>
      </c>
      <c r="Q3403" s="1" t="n">
        <v>42.9329</v>
      </c>
      <c r="R3403" s="0" t="n">
        <v>1.2883</v>
      </c>
      <c r="S3403" s="0" t="s">
        <v>60</v>
      </c>
      <c r="T3403" s="0" t="s">
        <v>60</v>
      </c>
      <c r="U3403" s="0" t="s">
        <v>60</v>
      </c>
      <c r="V3403" s="0" t="s">
        <v>60</v>
      </c>
      <c r="W3403" s="0" t="s">
        <v>60</v>
      </c>
      <c r="X3403" s="0" t="s">
        <v>60</v>
      </c>
      <c r="Y3403" s="1" t="s">
        <v>60</v>
      </c>
      <c r="Z3403" s="0" t="s">
        <v>60</v>
      </c>
      <c r="AA3403" s="0" t="s">
        <v>60</v>
      </c>
      <c r="AB3403" s="0" t="s">
        <v>60</v>
      </c>
      <c r="AC3403" s="0" t="s">
        <v>60</v>
      </c>
      <c r="AD3403" s="0" t="s">
        <v>60</v>
      </c>
      <c r="AE3403" s="0" t="s">
        <v>60</v>
      </c>
      <c r="AF3403" s="0" t="s">
        <v>60</v>
      </c>
      <c r="AG3403" s="2" t="s">
        <v>60</v>
      </c>
      <c r="AH3403" s="0" t="s">
        <v>60</v>
      </c>
      <c r="AI3403" s="0" t="s">
        <v>60</v>
      </c>
      <c r="AJ3403" s="0" t="s">
        <v>60</v>
      </c>
      <c r="AK3403" s="0" t="s">
        <v>60</v>
      </c>
      <c r="AL3403" s="0" t="s">
        <v>60</v>
      </c>
      <c r="AM3403" s="0" t="s">
        <v>60</v>
      </c>
      <c r="AN3403" s="0" t="s">
        <v>60</v>
      </c>
      <c r="AO3403" s="2" t="s">
        <v>60</v>
      </c>
      <c r="AP3403" s="0" t="s">
        <v>60</v>
      </c>
      <c r="AQ3403" s="0" t="s">
        <v>60</v>
      </c>
      <c r="AR3403" s="0" t="s">
        <v>60</v>
      </c>
      <c r="AS3403" s="0" t="s">
        <v>60</v>
      </c>
      <c r="AT3403" s="0" t="s">
        <v>60</v>
      </c>
      <c r="AU3403" s="0" t="s">
        <v>60</v>
      </c>
      <c r="AV3403" s="0" t="s">
        <v>60</v>
      </c>
      <c r="AW3403" s="2" t="s">
        <v>60</v>
      </c>
      <c r="AX3403" s="0" t="s">
        <v>60</v>
      </c>
      <c r="AY3403" s="0" t="n">
        <v>1</v>
      </c>
      <c r="BC3403" s="0" t="s">
        <v>10258</v>
      </c>
    </row>
    <row r="3404" customFormat="false" ht="15" hidden="false" customHeight="true" outlineLevel="0" collapsed="false">
      <c r="A3404" s="0" t="s">
        <v>10259</v>
      </c>
      <c r="B3404" s="0" t="s">
        <v>10260</v>
      </c>
      <c r="C3404" s="0" t="s">
        <v>60</v>
      </c>
      <c r="D3404" s="0" t="s">
        <v>60</v>
      </c>
      <c r="E3404" s="0" t="s">
        <v>60</v>
      </c>
      <c r="F3404" s="0" t="s">
        <v>60</v>
      </c>
      <c r="G3404" s="0" t="s">
        <v>60</v>
      </c>
      <c r="H3404" s="0" t="s">
        <v>60</v>
      </c>
      <c r="I3404" s="1" t="s">
        <v>60</v>
      </c>
      <c r="J3404" s="0" t="s">
        <v>60</v>
      </c>
      <c r="K3404" s="0" t="s">
        <v>60</v>
      </c>
      <c r="L3404" s="0" t="s">
        <v>60</v>
      </c>
      <c r="M3404" s="0" t="s">
        <v>60</v>
      </c>
      <c r="N3404" s="0" t="s">
        <v>60</v>
      </c>
      <c r="O3404" s="0" t="s">
        <v>60</v>
      </c>
      <c r="P3404" s="0" t="s">
        <v>60</v>
      </c>
      <c r="Q3404" s="1" t="s">
        <v>60</v>
      </c>
      <c r="R3404" s="0" t="s">
        <v>60</v>
      </c>
      <c r="S3404" s="0" t="s">
        <v>60</v>
      </c>
      <c r="T3404" s="0" t="s">
        <v>60</v>
      </c>
      <c r="U3404" s="0" t="s">
        <v>60</v>
      </c>
      <c r="V3404" s="0" t="s">
        <v>60</v>
      </c>
      <c r="W3404" s="0" t="s">
        <v>60</v>
      </c>
      <c r="X3404" s="0" t="s">
        <v>60</v>
      </c>
      <c r="Y3404" s="1" t="s">
        <v>60</v>
      </c>
      <c r="Z3404" s="0" t="s">
        <v>60</v>
      </c>
      <c r="AA3404" s="0" t="s">
        <v>60</v>
      </c>
      <c r="AB3404" s="0" t="s">
        <v>60</v>
      </c>
      <c r="AC3404" s="0" t="s">
        <v>60</v>
      </c>
      <c r="AD3404" s="0" t="s">
        <v>60</v>
      </c>
      <c r="AE3404" s="0" t="s">
        <v>60</v>
      </c>
      <c r="AF3404" s="0" t="s">
        <v>60</v>
      </c>
      <c r="AG3404" s="2" t="s">
        <v>60</v>
      </c>
      <c r="AH3404" s="0" t="s">
        <v>60</v>
      </c>
      <c r="AI3404" s="0" t="n">
        <v>97.5541</v>
      </c>
      <c r="AJ3404" s="0" t="n">
        <v>0.56</v>
      </c>
      <c r="AK3404" s="0" t="n">
        <v>3.85</v>
      </c>
      <c r="AL3404" s="0" t="n">
        <v>5886</v>
      </c>
      <c r="AM3404" s="0" t="n">
        <v>0</v>
      </c>
      <c r="AN3404" s="0" t="n">
        <v>507</v>
      </c>
      <c r="AO3404" s="2" t="s">
        <v>60</v>
      </c>
      <c r="AP3404" s="0" t="s">
        <v>60</v>
      </c>
      <c r="AQ3404" s="0" t="s">
        <v>60</v>
      </c>
      <c r="AR3404" s="0" t="s">
        <v>60</v>
      </c>
      <c r="AS3404" s="0" t="s">
        <v>60</v>
      </c>
      <c r="AT3404" s="0" t="s">
        <v>60</v>
      </c>
      <c r="AU3404" s="0" t="s">
        <v>60</v>
      </c>
      <c r="AV3404" s="0" t="s">
        <v>60</v>
      </c>
      <c r="AW3404" s="2" t="s">
        <v>60</v>
      </c>
      <c r="AX3404" s="0" t="s">
        <v>60</v>
      </c>
      <c r="AY3404" s="0" t="n">
        <v>1</v>
      </c>
      <c r="BC3404" s="0" t="s">
        <v>10261</v>
      </c>
    </row>
    <row r="3405" customFormat="false" ht="15" hidden="false" customHeight="true" outlineLevel="0" collapsed="false">
      <c r="A3405" s="0" t="s">
        <v>10262</v>
      </c>
      <c r="B3405" s="0" t="s">
        <v>10263</v>
      </c>
      <c r="C3405" s="0" t="s">
        <v>60</v>
      </c>
      <c r="D3405" s="0" t="s">
        <v>60</v>
      </c>
      <c r="E3405" s="0" t="s">
        <v>60</v>
      </c>
      <c r="F3405" s="0" t="s">
        <v>60</v>
      </c>
      <c r="G3405" s="0" t="s">
        <v>60</v>
      </c>
      <c r="H3405" s="0" t="s">
        <v>60</v>
      </c>
      <c r="I3405" s="1" t="s">
        <v>60</v>
      </c>
      <c r="J3405" s="0" t="s">
        <v>60</v>
      </c>
      <c r="K3405" s="0" t="s">
        <v>60</v>
      </c>
      <c r="L3405" s="0" t="s">
        <v>60</v>
      </c>
      <c r="M3405" s="0" t="s">
        <v>60</v>
      </c>
      <c r="N3405" s="0" t="s">
        <v>60</v>
      </c>
      <c r="O3405" s="0" t="s">
        <v>60</v>
      </c>
      <c r="P3405" s="0" t="s">
        <v>60</v>
      </c>
      <c r="Q3405" s="1" t="s">
        <v>60</v>
      </c>
      <c r="R3405" s="0" t="s">
        <v>60</v>
      </c>
      <c r="S3405" s="0" t="s">
        <v>60</v>
      </c>
      <c r="T3405" s="0" t="s">
        <v>60</v>
      </c>
      <c r="U3405" s="0" t="s">
        <v>60</v>
      </c>
      <c r="V3405" s="0" t="s">
        <v>60</v>
      </c>
      <c r="W3405" s="0" t="s">
        <v>60</v>
      </c>
      <c r="X3405" s="0" t="s">
        <v>60</v>
      </c>
      <c r="Y3405" s="1" t="s">
        <v>60</v>
      </c>
      <c r="Z3405" s="0" t="s">
        <v>60</v>
      </c>
      <c r="AA3405" s="0" t="s">
        <v>60</v>
      </c>
      <c r="AB3405" s="0" t="s">
        <v>60</v>
      </c>
      <c r="AC3405" s="0" t="s">
        <v>60</v>
      </c>
      <c r="AD3405" s="0" t="s">
        <v>60</v>
      </c>
      <c r="AE3405" s="0" t="s">
        <v>60</v>
      </c>
      <c r="AF3405" s="0" t="s">
        <v>60</v>
      </c>
      <c r="AG3405" s="2" t="s">
        <v>60</v>
      </c>
      <c r="AH3405" s="0" t="s">
        <v>60</v>
      </c>
      <c r="AI3405" s="0" t="s">
        <v>60</v>
      </c>
      <c r="AJ3405" s="0" t="s">
        <v>60</v>
      </c>
      <c r="AK3405" s="0" t="s">
        <v>60</v>
      </c>
      <c r="AL3405" s="0" t="s">
        <v>60</v>
      </c>
      <c r="AM3405" s="0" t="s">
        <v>60</v>
      </c>
      <c r="AN3405" s="0" t="s">
        <v>60</v>
      </c>
      <c r="AO3405" s="2" t="s">
        <v>60</v>
      </c>
      <c r="AP3405" s="0" t="s">
        <v>60</v>
      </c>
      <c r="AQ3405" s="0" t="n">
        <v>61.4095</v>
      </c>
      <c r="AR3405" s="0" t="n">
        <v>3.67</v>
      </c>
      <c r="AS3405" s="0" t="n">
        <v>5.53</v>
      </c>
      <c r="AT3405" s="0" t="n">
        <v>63173</v>
      </c>
      <c r="AU3405" s="0" t="n">
        <v>8790</v>
      </c>
      <c r="AV3405" s="0" t="n">
        <v>2262</v>
      </c>
      <c r="AW3405" s="2" t="n">
        <v>11.5929</v>
      </c>
      <c r="AX3405" s="0" t="n">
        <v>1.0255</v>
      </c>
      <c r="AY3405" s="0" t="n">
        <v>1</v>
      </c>
      <c r="BC3405" s="0" t="s">
        <v>10264</v>
      </c>
    </row>
    <row r="3406" customFormat="false" ht="15" hidden="false" customHeight="true" outlineLevel="0" collapsed="false">
      <c r="A3406" s="0" t="s">
        <v>10265</v>
      </c>
      <c r="B3406" s="0" t="s">
        <v>10266</v>
      </c>
      <c r="C3406" s="0" t="s">
        <v>60</v>
      </c>
      <c r="D3406" s="0" t="s">
        <v>60</v>
      </c>
      <c r="E3406" s="0" t="s">
        <v>60</v>
      </c>
      <c r="F3406" s="0" t="s">
        <v>60</v>
      </c>
      <c r="G3406" s="0" t="s">
        <v>60</v>
      </c>
      <c r="H3406" s="0" t="s">
        <v>60</v>
      </c>
      <c r="I3406" s="1" t="s">
        <v>60</v>
      </c>
      <c r="J3406" s="0" t="s">
        <v>60</v>
      </c>
      <c r="K3406" s="0" t="s">
        <v>60</v>
      </c>
      <c r="L3406" s="0" t="s">
        <v>60</v>
      </c>
      <c r="M3406" s="0" t="s">
        <v>60</v>
      </c>
      <c r="N3406" s="0" t="s">
        <v>60</v>
      </c>
      <c r="O3406" s="0" t="s">
        <v>60</v>
      </c>
      <c r="P3406" s="0" t="s">
        <v>60</v>
      </c>
      <c r="Q3406" s="1" t="s">
        <v>60</v>
      </c>
      <c r="R3406" s="0" t="s">
        <v>60</v>
      </c>
      <c r="S3406" s="0" t="n">
        <v>77.6534</v>
      </c>
      <c r="T3406" s="0" t="n">
        <v>2.38</v>
      </c>
      <c r="U3406" s="0" t="n">
        <v>5.34</v>
      </c>
      <c r="V3406" s="0" t="n">
        <v>10767</v>
      </c>
      <c r="W3406" s="0" t="n">
        <v>13006.5</v>
      </c>
      <c r="X3406" s="0" t="n">
        <v>1204</v>
      </c>
      <c r="Y3406" s="1" t="n">
        <v>14.2509</v>
      </c>
      <c r="Z3406" s="0" t="n">
        <v>1.0689</v>
      </c>
      <c r="AA3406" s="0" t="s">
        <v>60</v>
      </c>
      <c r="AB3406" s="0" t="s">
        <v>60</v>
      </c>
      <c r="AC3406" s="0" t="s">
        <v>60</v>
      </c>
      <c r="AD3406" s="0" t="s">
        <v>60</v>
      </c>
      <c r="AE3406" s="0" t="s">
        <v>60</v>
      </c>
      <c r="AF3406" s="0" t="s">
        <v>60</v>
      </c>
      <c r="AG3406" s="2" t="s">
        <v>60</v>
      </c>
      <c r="AH3406" s="0" t="s">
        <v>60</v>
      </c>
      <c r="AI3406" s="0" t="s">
        <v>60</v>
      </c>
      <c r="AJ3406" s="0" t="s">
        <v>60</v>
      </c>
      <c r="AK3406" s="0" t="s">
        <v>60</v>
      </c>
      <c r="AL3406" s="0" t="s">
        <v>60</v>
      </c>
      <c r="AM3406" s="0" t="s">
        <v>60</v>
      </c>
      <c r="AN3406" s="0" t="s">
        <v>60</v>
      </c>
      <c r="AO3406" s="2" t="s">
        <v>60</v>
      </c>
      <c r="AP3406" s="0" t="s">
        <v>60</v>
      </c>
      <c r="AQ3406" s="0" t="s">
        <v>60</v>
      </c>
      <c r="AR3406" s="0" t="s">
        <v>60</v>
      </c>
      <c r="AS3406" s="0" t="s">
        <v>60</v>
      </c>
      <c r="AT3406" s="0" t="s">
        <v>60</v>
      </c>
      <c r="AU3406" s="0" t="s">
        <v>60</v>
      </c>
      <c r="AV3406" s="0" t="s">
        <v>60</v>
      </c>
      <c r="AW3406" s="2" t="s">
        <v>60</v>
      </c>
      <c r="AX3406" s="0" t="s">
        <v>60</v>
      </c>
      <c r="AY3406" s="0" t="n">
        <v>1</v>
      </c>
      <c r="BC3406" s="0" t="s">
        <v>10267</v>
      </c>
    </row>
    <row r="3407" customFormat="false" ht="15" hidden="false" customHeight="true" outlineLevel="0" collapsed="false">
      <c r="A3407" s="0" t="s">
        <v>10268</v>
      </c>
      <c r="B3407" s="0" t="s">
        <v>10269</v>
      </c>
      <c r="C3407" s="0" t="s">
        <v>60</v>
      </c>
      <c r="D3407" s="0" t="s">
        <v>60</v>
      </c>
      <c r="E3407" s="0" t="s">
        <v>60</v>
      </c>
      <c r="F3407" s="0" t="s">
        <v>60</v>
      </c>
      <c r="G3407" s="0" t="s">
        <v>60</v>
      </c>
      <c r="H3407" s="0" t="s">
        <v>60</v>
      </c>
      <c r="I3407" s="1" t="s">
        <v>60</v>
      </c>
      <c r="J3407" s="0" t="s">
        <v>60</v>
      </c>
      <c r="K3407" s="0" t="s">
        <v>60</v>
      </c>
      <c r="L3407" s="0" t="s">
        <v>60</v>
      </c>
      <c r="M3407" s="0" t="s">
        <v>60</v>
      </c>
      <c r="N3407" s="0" t="s">
        <v>60</v>
      </c>
      <c r="O3407" s="0" t="s">
        <v>60</v>
      </c>
      <c r="P3407" s="0" t="s">
        <v>60</v>
      </c>
      <c r="Q3407" s="1" t="s">
        <v>60</v>
      </c>
      <c r="R3407" s="0" t="s">
        <v>60</v>
      </c>
      <c r="S3407" s="0" t="n">
        <v>65.8761</v>
      </c>
      <c r="T3407" s="0" t="n">
        <v>3.77</v>
      </c>
      <c r="U3407" s="0" t="n">
        <v>2.96</v>
      </c>
      <c r="V3407" s="0" t="n">
        <v>6867</v>
      </c>
      <c r="W3407" s="0" t="n">
        <v>5796</v>
      </c>
      <c r="X3407" s="0" t="n">
        <v>778</v>
      </c>
      <c r="Y3407" s="1" t="n">
        <v>6.3505</v>
      </c>
      <c r="Z3407" s="0" t="n">
        <v>0.357</v>
      </c>
      <c r="AA3407" s="0" t="s">
        <v>60</v>
      </c>
      <c r="AB3407" s="0" t="s">
        <v>60</v>
      </c>
      <c r="AC3407" s="0" t="s">
        <v>60</v>
      </c>
      <c r="AD3407" s="0" t="s">
        <v>60</v>
      </c>
      <c r="AE3407" s="0" t="s">
        <v>60</v>
      </c>
      <c r="AF3407" s="0" t="s">
        <v>60</v>
      </c>
      <c r="AG3407" s="2" t="s">
        <v>60</v>
      </c>
      <c r="AH3407" s="0" t="s">
        <v>60</v>
      </c>
      <c r="AI3407" s="0" t="s">
        <v>60</v>
      </c>
      <c r="AJ3407" s="0" t="s">
        <v>60</v>
      </c>
      <c r="AK3407" s="0" t="s">
        <v>60</v>
      </c>
      <c r="AL3407" s="0" t="s">
        <v>60</v>
      </c>
      <c r="AM3407" s="0" t="s">
        <v>60</v>
      </c>
      <c r="AN3407" s="0" t="s">
        <v>60</v>
      </c>
      <c r="AO3407" s="2" t="s">
        <v>60</v>
      </c>
      <c r="AP3407" s="0" t="s">
        <v>60</v>
      </c>
      <c r="AQ3407" s="0" t="s">
        <v>60</v>
      </c>
      <c r="AR3407" s="0" t="s">
        <v>60</v>
      </c>
      <c r="AS3407" s="0" t="s">
        <v>60</v>
      </c>
      <c r="AT3407" s="0" t="s">
        <v>60</v>
      </c>
      <c r="AU3407" s="0" t="s">
        <v>60</v>
      </c>
      <c r="AV3407" s="0" t="s">
        <v>60</v>
      </c>
      <c r="AW3407" s="2" t="s">
        <v>60</v>
      </c>
      <c r="AX3407" s="0" t="s">
        <v>60</v>
      </c>
      <c r="AY3407" s="0" t="n">
        <v>1</v>
      </c>
      <c r="BC3407" s="0" t="s">
        <v>10270</v>
      </c>
    </row>
    <row r="3408" customFormat="false" ht="15" hidden="false" customHeight="true" outlineLevel="0" collapsed="false">
      <c r="A3408" s="0" t="s">
        <v>10271</v>
      </c>
      <c r="B3408" s="0" t="s">
        <v>10272</v>
      </c>
      <c r="C3408" s="0" t="s">
        <v>60</v>
      </c>
      <c r="D3408" s="0" t="s">
        <v>60</v>
      </c>
      <c r="E3408" s="0" t="s">
        <v>60</v>
      </c>
      <c r="F3408" s="0" t="s">
        <v>60</v>
      </c>
      <c r="G3408" s="0" t="s">
        <v>60</v>
      </c>
      <c r="H3408" s="0" t="s">
        <v>60</v>
      </c>
      <c r="I3408" s="1" t="s">
        <v>60</v>
      </c>
      <c r="J3408" s="0" t="s">
        <v>60</v>
      </c>
      <c r="K3408" s="0" t="s">
        <v>60</v>
      </c>
      <c r="L3408" s="0" t="s">
        <v>60</v>
      </c>
      <c r="M3408" s="0" t="s">
        <v>60</v>
      </c>
      <c r="N3408" s="0" t="s">
        <v>60</v>
      </c>
      <c r="O3408" s="0" t="s">
        <v>60</v>
      </c>
      <c r="P3408" s="0" t="s">
        <v>60</v>
      </c>
      <c r="Q3408" s="1" t="s">
        <v>60</v>
      </c>
      <c r="R3408" s="0" t="s">
        <v>60</v>
      </c>
      <c r="S3408" s="0" t="n">
        <v>103.3617</v>
      </c>
      <c r="T3408" s="0" t="n">
        <v>1.05</v>
      </c>
      <c r="U3408" s="0" t="n">
        <v>11</v>
      </c>
      <c r="V3408" s="0" t="n">
        <v>3696</v>
      </c>
      <c r="W3408" s="0" t="n">
        <v>3483</v>
      </c>
      <c r="X3408" s="0" t="n">
        <v>2047</v>
      </c>
      <c r="Y3408" s="1" t="n">
        <v>3.8162</v>
      </c>
      <c r="Z3408" s="0" t="n">
        <v>0.1804</v>
      </c>
      <c r="AA3408" s="0" t="s">
        <v>60</v>
      </c>
      <c r="AB3408" s="0" t="s">
        <v>60</v>
      </c>
      <c r="AC3408" s="0" t="s">
        <v>60</v>
      </c>
      <c r="AD3408" s="0" t="s">
        <v>60</v>
      </c>
      <c r="AE3408" s="0" t="s">
        <v>60</v>
      </c>
      <c r="AF3408" s="0" t="s">
        <v>60</v>
      </c>
      <c r="AG3408" s="2" t="s">
        <v>60</v>
      </c>
      <c r="AH3408" s="0" t="s">
        <v>60</v>
      </c>
      <c r="AI3408" s="0" t="s">
        <v>60</v>
      </c>
      <c r="AJ3408" s="0" t="s">
        <v>60</v>
      </c>
      <c r="AK3408" s="0" t="s">
        <v>60</v>
      </c>
      <c r="AL3408" s="0" t="s">
        <v>60</v>
      </c>
      <c r="AM3408" s="0" t="s">
        <v>60</v>
      </c>
      <c r="AN3408" s="0" t="s">
        <v>60</v>
      </c>
      <c r="AO3408" s="2" t="s">
        <v>60</v>
      </c>
      <c r="AP3408" s="0" t="s">
        <v>60</v>
      </c>
      <c r="AQ3408" s="0" t="s">
        <v>60</v>
      </c>
      <c r="AR3408" s="0" t="s">
        <v>60</v>
      </c>
      <c r="AS3408" s="0" t="s">
        <v>60</v>
      </c>
      <c r="AT3408" s="0" t="s">
        <v>60</v>
      </c>
      <c r="AU3408" s="0" t="s">
        <v>60</v>
      </c>
      <c r="AV3408" s="0" t="s">
        <v>60</v>
      </c>
      <c r="AW3408" s="2" t="s">
        <v>60</v>
      </c>
      <c r="AX3408" s="0" t="s">
        <v>60</v>
      </c>
      <c r="AY3408" s="0" t="n">
        <v>1</v>
      </c>
      <c r="BC3408" s="0" t="s">
        <v>10273</v>
      </c>
    </row>
    <row r="3409" customFormat="false" ht="15" hidden="false" customHeight="true" outlineLevel="0" collapsed="false">
      <c r="A3409" s="0" t="s">
        <v>10274</v>
      </c>
      <c r="B3409" s="0" t="s">
        <v>10275</v>
      </c>
      <c r="C3409" s="0" t="n">
        <v>60.8235</v>
      </c>
      <c r="D3409" s="0" t="n">
        <v>3.24</v>
      </c>
      <c r="E3409" s="0" t="n">
        <v>5.44</v>
      </c>
      <c r="F3409" s="0" t="n">
        <v>56424</v>
      </c>
      <c r="G3409" s="0" t="n">
        <v>2023.5</v>
      </c>
      <c r="H3409" s="0" t="n">
        <v>3394</v>
      </c>
      <c r="I3409" s="1" t="n">
        <v>2.3126</v>
      </c>
      <c r="J3409" s="0" t="n">
        <v>0.1632</v>
      </c>
      <c r="K3409" s="0" t="s">
        <v>60</v>
      </c>
      <c r="L3409" s="0" t="s">
        <v>60</v>
      </c>
      <c r="M3409" s="0" t="s">
        <v>60</v>
      </c>
      <c r="N3409" s="0" t="s">
        <v>60</v>
      </c>
      <c r="O3409" s="0" t="s">
        <v>60</v>
      </c>
      <c r="P3409" s="0" t="s">
        <v>60</v>
      </c>
      <c r="Q3409" s="1" t="s">
        <v>60</v>
      </c>
      <c r="R3409" s="0" t="s">
        <v>60</v>
      </c>
      <c r="S3409" s="0" t="s">
        <v>60</v>
      </c>
      <c r="T3409" s="0" t="s">
        <v>60</v>
      </c>
      <c r="U3409" s="0" t="s">
        <v>60</v>
      </c>
      <c r="V3409" s="0" t="s">
        <v>60</v>
      </c>
      <c r="W3409" s="0" t="s">
        <v>60</v>
      </c>
      <c r="X3409" s="0" t="s">
        <v>60</v>
      </c>
      <c r="Y3409" s="1" t="s">
        <v>60</v>
      </c>
      <c r="Z3409" s="0" t="s">
        <v>60</v>
      </c>
      <c r="AA3409" s="0" t="s">
        <v>60</v>
      </c>
      <c r="AB3409" s="0" t="s">
        <v>60</v>
      </c>
      <c r="AC3409" s="0" t="s">
        <v>60</v>
      </c>
      <c r="AD3409" s="0" t="s">
        <v>60</v>
      </c>
      <c r="AE3409" s="0" t="s">
        <v>60</v>
      </c>
      <c r="AF3409" s="0" t="s">
        <v>60</v>
      </c>
      <c r="AG3409" s="2" t="s">
        <v>60</v>
      </c>
      <c r="AH3409" s="0" t="s">
        <v>60</v>
      </c>
      <c r="AI3409" s="0" t="s">
        <v>60</v>
      </c>
      <c r="AJ3409" s="0" t="s">
        <v>60</v>
      </c>
      <c r="AK3409" s="0" t="s">
        <v>60</v>
      </c>
      <c r="AL3409" s="0" t="s">
        <v>60</v>
      </c>
      <c r="AM3409" s="0" t="s">
        <v>60</v>
      </c>
      <c r="AN3409" s="0" t="s">
        <v>60</v>
      </c>
      <c r="AO3409" s="2" t="s">
        <v>60</v>
      </c>
      <c r="AP3409" s="0" t="s">
        <v>60</v>
      </c>
      <c r="AQ3409" s="0" t="s">
        <v>60</v>
      </c>
      <c r="AR3409" s="0" t="s">
        <v>60</v>
      </c>
      <c r="AS3409" s="0" t="s">
        <v>60</v>
      </c>
      <c r="AT3409" s="0" t="s">
        <v>60</v>
      </c>
      <c r="AU3409" s="0" t="s">
        <v>60</v>
      </c>
      <c r="AV3409" s="0" t="s">
        <v>60</v>
      </c>
      <c r="AW3409" s="2" t="s">
        <v>60</v>
      </c>
      <c r="AX3409" s="0" t="s">
        <v>60</v>
      </c>
      <c r="AY3409" s="0" t="n">
        <v>1</v>
      </c>
      <c r="BC3409" s="0" t="s">
        <v>10276</v>
      </c>
    </row>
    <row r="3410" customFormat="false" ht="15" hidden="false" customHeight="true" outlineLevel="0" collapsed="false">
      <c r="A3410" s="0" t="s">
        <v>10277</v>
      </c>
      <c r="B3410" s="0" t="s">
        <v>10278</v>
      </c>
      <c r="C3410" s="0" t="s">
        <v>60</v>
      </c>
      <c r="D3410" s="0" t="s">
        <v>60</v>
      </c>
      <c r="E3410" s="0" t="s">
        <v>60</v>
      </c>
      <c r="F3410" s="0" t="s">
        <v>60</v>
      </c>
      <c r="G3410" s="0" t="s">
        <v>60</v>
      </c>
      <c r="H3410" s="0" t="s">
        <v>60</v>
      </c>
      <c r="I3410" s="1" t="s">
        <v>60</v>
      </c>
      <c r="J3410" s="0" t="s">
        <v>60</v>
      </c>
      <c r="K3410" s="0" t="s">
        <v>60</v>
      </c>
      <c r="L3410" s="0" t="s">
        <v>60</v>
      </c>
      <c r="M3410" s="0" t="s">
        <v>60</v>
      </c>
      <c r="N3410" s="0" t="s">
        <v>60</v>
      </c>
      <c r="O3410" s="0" t="s">
        <v>60</v>
      </c>
      <c r="P3410" s="0" t="s">
        <v>60</v>
      </c>
      <c r="Q3410" s="1" t="s">
        <v>60</v>
      </c>
      <c r="R3410" s="0" t="s">
        <v>60</v>
      </c>
      <c r="S3410" s="0" t="s">
        <v>60</v>
      </c>
      <c r="T3410" s="0" t="s">
        <v>60</v>
      </c>
      <c r="U3410" s="0" t="s">
        <v>60</v>
      </c>
      <c r="V3410" s="0" t="s">
        <v>60</v>
      </c>
      <c r="W3410" s="0" t="s">
        <v>60</v>
      </c>
      <c r="X3410" s="0" t="s">
        <v>60</v>
      </c>
      <c r="Y3410" s="1" t="s">
        <v>60</v>
      </c>
      <c r="Z3410" s="0" t="s">
        <v>60</v>
      </c>
      <c r="AA3410" s="0" t="s">
        <v>60</v>
      </c>
      <c r="AB3410" s="0" t="s">
        <v>60</v>
      </c>
      <c r="AC3410" s="0" t="s">
        <v>60</v>
      </c>
      <c r="AD3410" s="0" t="s">
        <v>60</v>
      </c>
      <c r="AE3410" s="0" t="s">
        <v>60</v>
      </c>
      <c r="AF3410" s="0" t="s">
        <v>60</v>
      </c>
      <c r="AG3410" s="2" t="s">
        <v>60</v>
      </c>
      <c r="AH3410" s="0" t="s">
        <v>60</v>
      </c>
      <c r="AI3410" s="0" t="n">
        <v>60.4554</v>
      </c>
      <c r="AJ3410" s="0" t="n">
        <v>2.37</v>
      </c>
      <c r="AK3410" s="0" t="n">
        <v>0.72</v>
      </c>
      <c r="AL3410" s="0" t="n">
        <v>29960</v>
      </c>
      <c r="AM3410" s="0" t="n">
        <v>0</v>
      </c>
      <c r="AN3410" s="0" t="n">
        <v>11972</v>
      </c>
      <c r="AO3410" s="2" t="s">
        <v>60</v>
      </c>
      <c r="AP3410" s="0" t="s">
        <v>60</v>
      </c>
      <c r="AQ3410" s="0" t="s">
        <v>60</v>
      </c>
      <c r="AR3410" s="0" t="s">
        <v>60</v>
      </c>
      <c r="AS3410" s="0" t="s">
        <v>60</v>
      </c>
      <c r="AT3410" s="0" t="s">
        <v>60</v>
      </c>
      <c r="AU3410" s="0" t="s">
        <v>60</v>
      </c>
      <c r="AV3410" s="0" t="s">
        <v>60</v>
      </c>
      <c r="AW3410" s="2" t="s">
        <v>60</v>
      </c>
      <c r="AX3410" s="0" t="s">
        <v>60</v>
      </c>
      <c r="AY3410" s="0" t="n">
        <v>1</v>
      </c>
      <c r="BC3410" s="0" t="s">
        <v>10279</v>
      </c>
    </row>
    <row r="3411" customFormat="false" ht="15" hidden="false" customHeight="true" outlineLevel="0" collapsed="false">
      <c r="A3411" s="0" t="s">
        <v>10280</v>
      </c>
      <c r="B3411" s="0" t="s">
        <v>10281</v>
      </c>
      <c r="C3411" s="0" t="s">
        <v>60</v>
      </c>
      <c r="D3411" s="0" t="s">
        <v>60</v>
      </c>
      <c r="E3411" s="0" t="s">
        <v>60</v>
      </c>
      <c r="F3411" s="0" t="s">
        <v>60</v>
      </c>
      <c r="G3411" s="0" t="s">
        <v>60</v>
      </c>
      <c r="H3411" s="0" t="s">
        <v>60</v>
      </c>
      <c r="I3411" s="1" t="s">
        <v>60</v>
      </c>
      <c r="J3411" s="0" t="s">
        <v>60</v>
      </c>
      <c r="K3411" s="0" t="s">
        <v>60</v>
      </c>
      <c r="L3411" s="0" t="s">
        <v>60</v>
      </c>
      <c r="M3411" s="0" t="s">
        <v>60</v>
      </c>
      <c r="N3411" s="0" t="s">
        <v>60</v>
      </c>
      <c r="O3411" s="0" t="s">
        <v>60</v>
      </c>
      <c r="P3411" s="0" t="s">
        <v>60</v>
      </c>
      <c r="Q3411" s="1" t="s">
        <v>60</v>
      </c>
      <c r="R3411" s="0" t="s">
        <v>60</v>
      </c>
      <c r="S3411" s="0" t="s">
        <v>60</v>
      </c>
      <c r="T3411" s="0" t="s">
        <v>60</v>
      </c>
      <c r="U3411" s="0" t="s">
        <v>60</v>
      </c>
      <c r="V3411" s="0" t="s">
        <v>60</v>
      </c>
      <c r="W3411" s="0" t="s">
        <v>60</v>
      </c>
      <c r="X3411" s="0" t="s">
        <v>60</v>
      </c>
      <c r="Y3411" s="1" t="s">
        <v>60</v>
      </c>
      <c r="Z3411" s="0" t="s">
        <v>60</v>
      </c>
      <c r="AA3411" s="0" t="s">
        <v>60</v>
      </c>
      <c r="AB3411" s="0" t="s">
        <v>60</v>
      </c>
      <c r="AC3411" s="0" t="s">
        <v>60</v>
      </c>
      <c r="AD3411" s="0" t="s">
        <v>60</v>
      </c>
      <c r="AE3411" s="0" t="s">
        <v>60</v>
      </c>
      <c r="AF3411" s="0" t="s">
        <v>60</v>
      </c>
      <c r="AG3411" s="2" t="s">
        <v>60</v>
      </c>
      <c r="AH3411" s="0" t="s">
        <v>60</v>
      </c>
      <c r="AI3411" s="0" t="s">
        <v>60</v>
      </c>
      <c r="AJ3411" s="0" t="s">
        <v>60</v>
      </c>
      <c r="AK3411" s="0" t="s">
        <v>60</v>
      </c>
      <c r="AL3411" s="0" t="s">
        <v>60</v>
      </c>
      <c r="AM3411" s="0" t="s">
        <v>60</v>
      </c>
      <c r="AN3411" s="0" t="s">
        <v>60</v>
      </c>
      <c r="AO3411" s="2" t="s">
        <v>60</v>
      </c>
      <c r="AP3411" s="0" t="s">
        <v>60</v>
      </c>
      <c r="AQ3411" s="0" t="n">
        <v>104.2819</v>
      </c>
      <c r="AR3411" s="0" t="n">
        <v>1.35</v>
      </c>
      <c r="AS3411" s="0" t="n">
        <v>5.72</v>
      </c>
      <c r="AT3411" s="0" t="n">
        <v>74061</v>
      </c>
      <c r="AU3411" s="0" t="n">
        <v>38369</v>
      </c>
      <c r="AV3411" s="0" t="n">
        <v>5632</v>
      </c>
      <c r="AW3411" s="2" t="n">
        <v>50.6041</v>
      </c>
      <c r="AX3411" s="0" t="n">
        <v>6.5816</v>
      </c>
      <c r="AY3411" s="0" t="n">
        <v>1</v>
      </c>
      <c r="BC3411" s="0" t="s">
        <v>10282</v>
      </c>
    </row>
    <row r="3412" customFormat="false" ht="15" hidden="false" customHeight="true" outlineLevel="0" collapsed="false">
      <c r="A3412" s="0" t="s">
        <v>10283</v>
      </c>
      <c r="B3412" s="0" t="s">
        <v>10284</v>
      </c>
      <c r="C3412" s="0" t="s">
        <v>60</v>
      </c>
      <c r="D3412" s="0" t="s">
        <v>60</v>
      </c>
      <c r="E3412" s="0" t="s">
        <v>60</v>
      </c>
      <c r="F3412" s="0" t="s">
        <v>60</v>
      </c>
      <c r="G3412" s="0" t="s">
        <v>60</v>
      </c>
      <c r="H3412" s="0" t="s">
        <v>60</v>
      </c>
      <c r="I3412" s="1" t="s">
        <v>60</v>
      </c>
      <c r="J3412" s="0" t="s">
        <v>60</v>
      </c>
      <c r="K3412" s="0" t="s">
        <v>60</v>
      </c>
      <c r="L3412" s="0" t="s">
        <v>60</v>
      </c>
      <c r="M3412" s="0" t="s">
        <v>60</v>
      </c>
      <c r="N3412" s="0" t="s">
        <v>60</v>
      </c>
      <c r="O3412" s="0" t="s">
        <v>60</v>
      </c>
      <c r="P3412" s="0" t="s">
        <v>60</v>
      </c>
      <c r="Q3412" s="1" t="s">
        <v>60</v>
      </c>
      <c r="R3412" s="0" t="s">
        <v>60</v>
      </c>
      <c r="S3412" s="0" t="s">
        <v>60</v>
      </c>
      <c r="T3412" s="0" t="s">
        <v>60</v>
      </c>
      <c r="U3412" s="0" t="s">
        <v>60</v>
      </c>
      <c r="V3412" s="0" t="s">
        <v>60</v>
      </c>
      <c r="W3412" s="0" t="s">
        <v>60</v>
      </c>
      <c r="X3412" s="0" t="s">
        <v>60</v>
      </c>
      <c r="Y3412" s="1" t="s">
        <v>60</v>
      </c>
      <c r="Z3412" s="0" t="s">
        <v>60</v>
      </c>
      <c r="AA3412" s="0" t="n">
        <v>67.7267</v>
      </c>
      <c r="AB3412" s="0" t="n">
        <v>3.35</v>
      </c>
      <c r="AC3412" s="0" t="n">
        <v>6.84</v>
      </c>
      <c r="AD3412" s="0" t="n">
        <v>19758</v>
      </c>
      <c r="AE3412" s="0" t="n">
        <v>8054</v>
      </c>
      <c r="AF3412" s="0" t="n">
        <v>2888</v>
      </c>
      <c r="AG3412" s="2" t="n">
        <v>7.0205</v>
      </c>
      <c r="AH3412" s="0" t="n">
        <v>0.6915</v>
      </c>
      <c r="AI3412" s="0" t="s">
        <v>60</v>
      </c>
      <c r="AJ3412" s="0" t="s">
        <v>60</v>
      </c>
      <c r="AK3412" s="0" t="s">
        <v>60</v>
      </c>
      <c r="AL3412" s="0" t="s">
        <v>60</v>
      </c>
      <c r="AM3412" s="0" t="s">
        <v>60</v>
      </c>
      <c r="AN3412" s="0" t="s">
        <v>60</v>
      </c>
      <c r="AO3412" s="2" t="s">
        <v>60</v>
      </c>
      <c r="AP3412" s="0" t="s">
        <v>60</v>
      </c>
      <c r="AQ3412" s="0" t="s">
        <v>60</v>
      </c>
      <c r="AR3412" s="0" t="s">
        <v>60</v>
      </c>
      <c r="AS3412" s="0" t="s">
        <v>60</v>
      </c>
      <c r="AT3412" s="0" t="s">
        <v>60</v>
      </c>
      <c r="AU3412" s="0" t="s">
        <v>60</v>
      </c>
      <c r="AV3412" s="0" t="s">
        <v>60</v>
      </c>
      <c r="AW3412" s="2" t="s">
        <v>60</v>
      </c>
      <c r="AX3412" s="0" t="s">
        <v>60</v>
      </c>
      <c r="AY3412" s="0" t="n">
        <v>1</v>
      </c>
      <c r="BC3412" s="0" t="s">
        <v>10285</v>
      </c>
    </row>
    <row r="3413" customFormat="false" ht="15" hidden="false" customHeight="true" outlineLevel="0" collapsed="false">
      <c r="A3413" s="0" t="s">
        <v>10286</v>
      </c>
      <c r="B3413" s="0" t="s">
        <v>10287</v>
      </c>
      <c r="C3413" s="0" t="n">
        <v>403.6552</v>
      </c>
      <c r="D3413" s="0" t="n">
        <v>0</v>
      </c>
      <c r="E3413" s="0" t="n">
        <v>34.19</v>
      </c>
      <c r="F3413" s="0" t="n">
        <v>93347</v>
      </c>
      <c r="G3413" s="0" t="n">
        <v>22548</v>
      </c>
      <c r="H3413" s="0" t="n">
        <v>13110</v>
      </c>
      <c r="I3413" s="1" t="n">
        <v>25.7691</v>
      </c>
      <c r="J3413" s="0" t="n">
        <v>2.4676</v>
      </c>
      <c r="K3413" s="0" t="s">
        <v>60</v>
      </c>
      <c r="L3413" s="0" t="s">
        <v>60</v>
      </c>
      <c r="M3413" s="0" t="s">
        <v>60</v>
      </c>
      <c r="N3413" s="0" t="s">
        <v>60</v>
      </c>
      <c r="O3413" s="0" t="s">
        <v>60</v>
      </c>
      <c r="P3413" s="0" t="s">
        <v>60</v>
      </c>
      <c r="Q3413" s="1" t="s">
        <v>60</v>
      </c>
      <c r="R3413" s="0" t="s">
        <v>60</v>
      </c>
      <c r="S3413" s="0" t="s">
        <v>60</v>
      </c>
      <c r="T3413" s="0" t="s">
        <v>60</v>
      </c>
      <c r="U3413" s="0" t="s">
        <v>60</v>
      </c>
      <c r="V3413" s="0" t="s">
        <v>60</v>
      </c>
      <c r="W3413" s="0" t="s">
        <v>60</v>
      </c>
      <c r="X3413" s="0" t="s">
        <v>60</v>
      </c>
      <c r="Y3413" s="1" t="s">
        <v>60</v>
      </c>
      <c r="Z3413" s="0" t="s">
        <v>60</v>
      </c>
      <c r="AA3413" s="0" t="s">
        <v>60</v>
      </c>
      <c r="AB3413" s="0" t="s">
        <v>60</v>
      </c>
      <c r="AC3413" s="0" t="s">
        <v>60</v>
      </c>
      <c r="AD3413" s="0" t="s">
        <v>60</v>
      </c>
      <c r="AE3413" s="0" t="s">
        <v>60</v>
      </c>
      <c r="AF3413" s="0" t="s">
        <v>60</v>
      </c>
      <c r="AG3413" s="2" t="s">
        <v>60</v>
      </c>
      <c r="AH3413" s="0" t="s">
        <v>60</v>
      </c>
      <c r="AI3413" s="0" t="s">
        <v>60</v>
      </c>
      <c r="AJ3413" s="0" t="s">
        <v>60</v>
      </c>
      <c r="AK3413" s="0" t="s">
        <v>60</v>
      </c>
      <c r="AL3413" s="0" t="s">
        <v>60</v>
      </c>
      <c r="AM3413" s="0" t="s">
        <v>60</v>
      </c>
      <c r="AN3413" s="0" t="s">
        <v>60</v>
      </c>
      <c r="AO3413" s="2" t="s">
        <v>60</v>
      </c>
      <c r="AP3413" s="0" t="s">
        <v>60</v>
      </c>
      <c r="AQ3413" s="0" t="s">
        <v>60</v>
      </c>
      <c r="AR3413" s="0" t="s">
        <v>60</v>
      </c>
      <c r="AS3413" s="0" t="s">
        <v>60</v>
      </c>
      <c r="AT3413" s="0" t="s">
        <v>60</v>
      </c>
      <c r="AU3413" s="0" t="s">
        <v>60</v>
      </c>
      <c r="AV3413" s="0" t="s">
        <v>60</v>
      </c>
      <c r="AW3413" s="2" t="s">
        <v>60</v>
      </c>
      <c r="AX3413" s="0" t="s">
        <v>60</v>
      </c>
      <c r="AY3413" s="0" t="n">
        <v>1</v>
      </c>
      <c r="BC3413" s="0" t="s">
        <v>10288</v>
      </c>
    </row>
    <row r="3414" customFormat="false" ht="15" hidden="false" customHeight="true" outlineLevel="0" collapsed="false">
      <c r="A3414" s="0" t="s">
        <v>10289</v>
      </c>
      <c r="B3414" s="0" t="s">
        <v>10290</v>
      </c>
      <c r="C3414" s="0" t="s">
        <v>60</v>
      </c>
      <c r="D3414" s="0" t="s">
        <v>60</v>
      </c>
      <c r="E3414" s="0" t="s">
        <v>60</v>
      </c>
      <c r="F3414" s="0" t="s">
        <v>60</v>
      </c>
      <c r="G3414" s="0" t="s">
        <v>60</v>
      </c>
      <c r="H3414" s="0" t="s">
        <v>60</v>
      </c>
      <c r="I3414" s="1" t="s">
        <v>60</v>
      </c>
      <c r="J3414" s="0" t="s">
        <v>60</v>
      </c>
      <c r="K3414" s="0" t="s">
        <v>60</v>
      </c>
      <c r="L3414" s="0" t="s">
        <v>60</v>
      </c>
      <c r="M3414" s="0" t="s">
        <v>60</v>
      </c>
      <c r="N3414" s="0" t="s">
        <v>60</v>
      </c>
      <c r="O3414" s="0" t="s">
        <v>60</v>
      </c>
      <c r="P3414" s="0" t="s">
        <v>60</v>
      </c>
      <c r="Q3414" s="1" t="s">
        <v>60</v>
      </c>
      <c r="R3414" s="0" t="s">
        <v>60</v>
      </c>
      <c r="S3414" s="0" t="n">
        <v>67.1822</v>
      </c>
      <c r="T3414" s="0" t="n">
        <v>3.56</v>
      </c>
      <c r="U3414" s="0" t="n">
        <v>4.34</v>
      </c>
      <c r="V3414" s="0" t="n">
        <v>46957</v>
      </c>
      <c r="W3414" s="0" t="n">
        <v>16637</v>
      </c>
      <c r="X3414" s="0" t="n">
        <v>4260</v>
      </c>
      <c r="Y3414" s="1" t="n">
        <v>18.2287</v>
      </c>
      <c r="Z3414" s="0" t="n">
        <v>3.1755</v>
      </c>
      <c r="AA3414" s="0" t="s">
        <v>60</v>
      </c>
      <c r="AB3414" s="0" t="s">
        <v>60</v>
      </c>
      <c r="AC3414" s="0" t="s">
        <v>60</v>
      </c>
      <c r="AD3414" s="0" t="s">
        <v>60</v>
      </c>
      <c r="AE3414" s="0" t="s">
        <v>60</v>
      </c>
      <c r="AF3414" s="0" t="s">
        <v>60</v>
      </c>
      <c r="AG3414" s="2" t="s">
        <v>60</v>
      </c>
      <c r="AH3414" s="0" t="s">
        <v>60</v>
      </c>
      <c r="AI3414" s="0" t="s">
        <v>60</v>
      </c>
      <c r="AJ3414" s="0" t="s">
        <v>60</v>
      </c>
      <c r="AK3414" s="0" t="s">
        <v>60</v>
      </c>
      <c r="AL3414" s="0" t="s">
        <v>60</v>
      </c>
      <c r="AM3414" s="0" t="s">
        <v>60</v>
      </c>
      <c r="AN3414" s="0" t="s">
        <v>60</v>
      </c>
      <c r="AO3414" s="2" t="s">
        <v>60</v>
      </c>
      <c r="AP3414" s="0" t="s">
        <v>60</v>
      </c>
      <c r="AQ3414" s="0" t="s">
        <v>60</v>
      </c>
      <c r="AR3414" s="0" t="s">
        <v>60</v>
      </c>
      <c r="AS3414" s="0" t="s">
        <v>60</v>
      </c>
      <c r="AT3414" s="0" t="s">
        <v>60</v>
      </c>
      <c r="AU3414" s="0" t="s">
        <v>60</v>
      </c>
      <c r="AV3414" s="0" t="s">
        <v>60</v>
      </c>
      <c r="AW3414" s="2" t="s">
        <v>60</v>
      </c>
      <c r="AX3414" s="0" t="s">
        <v>60</v>
      </c>
      <c r="AY3414" s="0" t="n">
        <v>1</v>
      </c>
      <c r="BC3414" s="0" t="s">
        <v>10291</v>
      </c>
    </row>
    <row r="3415" customFormat="false" ht="15" hidden="false" customHeight="true" outlineLevel="0" collapsed="false">
      <c r="A3415" s="0" t="s">
        <v>10292</v>
      </c>
      <c r="B3415" s="0" t="s">
        <v>10293</v>
      </c>
      <c r="C3415" s="0" t="s">
        <v>60</v>
      </c>
      <c r="D3415" s="0" t="s">
        <v>60</v>
      </c>
      <c r="E3415" s="0" t="s">
        <v>60</v>
      </c>
      <c r="F3415" s="0" t="s">
        <v>60</v>
      </c>
      <c r="G3415" s="0" t="s">
        <v>60</v>
      </c>
      <c r="H3415" s="0" t="s">
        <v>60</v>
      </c>
      <c r="I3415" s="1" t="s">
        <v>60</v>
      </c>
      <c r="J3415" s="0" t="s">
        <v>60</v>
      </c>
      <c r="K3415" s="0" t="s">
        <v>60</v>
      </c>
      <c r="L3415" s="0" t="s">
        <v>60</v>
      </c>
      <c r="M3415" s="0" t="s">
        <v>60</v>
      </c>
      <c r="N3415" s="0" t="s">
        <v>60</v>
      </c>
      <c r="O3415" s="0" t="s">
        <v>60</v>
      </c>
      <c r="P3415" s="0" t="s">
        <v>60</v>
      </c>
      <c r="Q3415" s="1" t="s">
        <v>60</v>
      </c>
      <c r="R3415" s="0" t="s">
        <v>60</v>
      </c>
      <c r="S3415" s="0" t="s">
        <v>60</v>
      </c>
      <c r="T3415" s="0" t="s">
        <v>60</v>
      </c>
      <c r="U3415" s="0" t="s">
        <v>60</v>
      </c>
      <c r="V3415" s="0" t="s">
        <v>60</v>
      </c>
      <c r="W3415" s="0" t="s">
        <v>60</v>
      </c>
      <c r="X3415" s="0" t="s">
        <v>60</v>
      </c>
      <c r="Y3415" s="1" t="s">
        <v>60</v>
      </c>
      <c r="Z3415" s="0" t="s">
        <v>60</v>
      </c>
      <c r="AA3415" s="0" t="s">
        <v>60</v>
      </c>
      <c r="AB3415" s="0" t="s">
        <v>60</v>
      </c>
      <c r="AC3415" s="0" t="s">
        <v>60</v>
      </c>
      <c r="AD3415" s="0" t="s">
        <v>60</v>
      </c>
      <c r="AE3415" s="0" t="s">
        <v>60</v>
      </c>
      <c r="AF3415" s="0" t="s">
        <v>60</v>
      </c>
      <c r="AG3415" s="2" t="s">
        <v>60</v>
      </c>
      <c r="AH3415" s="0" t="s">
        <v>60</v>
      </c>
      <c r="AI3415" s="0" t="s">
        <v>60</v>
      </c>
      <c r="AJ3415" s="0" t="s">
        <v>60</v>
      </c>
      <c r="AK3415" s="0" t="s">
        <v>60</v>
      </c>
      <c r="AL3415" s="0" t="s">
        <v>60</v>
      </c>
      <c r="AM3415" s="0" t="s">
        <v>60</v>
      </c>
      <c r="AN3415" s="0" t="s">
        <v>60</v>
      </c>
      <c r="AO3415" s="2" t="s">
        <v>60</v>
      </c>
      <c r="AP3415" s="0" t="s">
        <v>60</v>
      </c>
      <c r="AQ3415" s="0" t="n">
        <v>112.6594</v>
      </c>
      <c r="AR3415" s="0" t="n">
        <v>1.06</v>
      </c>
      <c r="AS3415" s="0" t="n">
        <v>5.97</v>
      </c>
      <c r="AT3415" s="0" t="n">
        <v>9060</v>
      </c>
      <c r="AU3415" s="0" t="n">
        <v>6144</v>
      </c>
      <c r="AV3415" s="0" t="n">
        <v>1503</v>
      </c>
      <c r="AW3415" s="2" t="n">
        <v>8.1032</v>
      </c>
      <c r="AX3415" s="0" t="n">
        <v>0.4263</v>
      </c>
      <c r="AY3415" s="0" t="n">
        <v>1</v>
      </c>
      <c r="BC3415" s="0" t="s">
        <v>10294</v>
      </c>
    </row>
    <row r="3416" customFormat="false" ht="15" hidden="false" customHeight="true" outlineLevel="0" collapsed="false">
      <c r="A3416" s="0" t="s">
        <v>10295</v>
      </c>
      <c r="B3416" s="0" t="s">
        <v>10296</v>
      </c>
      <c r="C3416" s="0" t="s">
        <v>60</v>
      </c>
      <c r="D3416" s="0" t="s">
        <v>60</v>
      </c>
      <c r="E3416" s="0" t="s">
        <v>60</v>
      </c>
      <c r="F3416" s="0" t="s">
        <v>60</v>
      </c>
      <c r="G3416" s="0" t="s">
        <v>60</v>
      </c>
      <c r="H3416" s="0" t="s">
        <v>60</v>
      </c>
      <c r="I3416" s="1" t="s">
        <v>60</v>
      </c>
      <c r="J3416" s="0" t="s">
        <v>60</v>
      </c>
      <c r="K3416" s="0" t="s">
        <v>60</v>
      </c>
      <c r="L3416" s="0" t="s">
        <v>60</v>
      </c>
      <c r="M3416" s="0" t="s">
        <v>60</v>
      </c>
      <c r="N3416" s="0" t="s">
        <v>60</v>
      </c>
      <c r="O3416" s="0" t="s">
        <v>60</v>
      </c>
      <c r="P3416" s="0" t="s">
        <v>60</v>
      </c>
      <c r="Q3416" s="1" t="s">
        <v>60</v>
      </c>
      <c r="R3416" s="0" t="s">
        <v>60</v>
      </c>
      <c r="S3416" s="0" t="s">
        <v>60</v>
      </c>
      <c r="T3416" s="0" t="s">
        <v>60</v>
      </c>
      <c r="U3416" s="0" t="s">
        <v>60</v>
      </c>
      <c r="V3416" s="0" t="s">
        <v>60</v>
      </c>
      <c r="W3416" s="0" t="s">
        <v>60</v>
      </c>
      <c r="X3416" s="0" t="s">
        <v>60</v>
      </c>
      <c r="Y3416" s="1" t="s">
        <v>60</v>
      </c>
      <c r="Z3416" s="0" t="s">
        <v>60</v>
      </c>
      <c r="AA3416" s="0" t="s">
        <v>60</v>
      </c>
      <c r="AB3416" s="0" t="s">
        <v>60</v>
      </c>
      <c r="AC3416" s="0" t="s">
        <v>60</v>
      </c>
      <c r="AD3416" s="0" t="s">
        <v>60</v>
      </c>
      <c r="AE3416" s="0" t="s">
        <v>60</v>
      </c>
      <c r="AF3416" s="0" t="s">
        <v>60</v>
      </c>
      <c r="AG3416" s="2" t="s">
        <v>60</v>
      </c>
      <c r="AH3416" s="0" t="s">
        <v>60</v>
      </c>
      <c r="AI3416" s="0" t="n">
        <v>59.8087</v>
      </c>
      <c r="AJ3416" s="0" t="n">
        <v>2.29</v>
      </c>
      <c r="AK3416" s="0" t="n">
        <v>5.67</v>
      </c>
      <c r="AL3416" s="0" t="n">
        <v>6679</v>
      </c>
      <c r="AM3416" s="0" t="n">
        <v>3511</v>
      </c>
      <c r="AN3416" s="0" t="n">
        <v>809</v>
      </c>
      <c r="AO3416" s="2" t="n">
        <v>5.2534</v>
      </c>
      <c r="AP3416" s="0" t="n">
        <v>0.6796</v>
      </c>
      <c r="AQ3416" s="0" t="s">
        <v>60</v>
      </c>
      <c r="AR3416" s="0" t="s">
        <v>60</v>
      </c>
      <c r="AS3416" s="0" t="s">
        <v>60</v>
      </c>
      <c r="AT3416" s="0" t="s">
        <v>60</v>
      </c>
      <c r="AU3416" s="0" t="s">
        <v>60</v>
      </c>
      <c r="AV3416" s="0" t="s">
        <v>60</v>
      </c>
      <c r="AW3416" s="2" t="s">
        <v>60</v>
      </c>
      <c r="AX3416" s="0" t="s">
        <v>60</v>
      </c>
      <c r="AY3416" s="0" t="n">
        <v>1</v>
      </c>
      <c r="BC3416" s="0" t="s">
        <v>10297</v>
      </c>
    </row>
    <row r="3417" customFormat="false" ht="15" hidden="false" customHeight="true" outlineLevel="0" collapsed="false">
      <c r="A3417" s="0" t="s">
        <v>10298</v>
      </c>
      <c r="B3417" s="0" t="s">
        <v>10299</v>
      </c>
      <c r="C3417" s="0" t="s">
        <v>60</v>
      </c>
      <c r="D3417" s="0" t="s">
        <v>60</v>
      </c>
      <c r="E3417" s="0" t="s">
        <v>60</v>
      </c>
      <c r="F3417" s="0" t="s">
        <v>60</v>
      </c>
      <c r="G3417" s="0" t="s">
        <v>60</v>
      </c>
      <c r="H3417" s="0" t="s">
        <v>60</v>
      </c>
      <c r="I3417" s="1" t="s">
        <v>60</v>
      </c>
      <c r="J3417" s="0" t="s">
        <v>60</v>
      </c>
      <c r="K3417" s="0" t="s">
        <v>60</v>
      </c>
      <c r="L3417" s="0" t="s">
        <v>60</v>
      </c>
      <c r="M3417" s="0" t="s">
        <v>60</v>
      </c>
      <c r="N3417" s="0" t="s">
        <v>60</v>
      </c>
      <c r="O3417" s="0" t="s">
        <v>60</v>
      </c>
      <c r="P3417" s="0" t="s">
        <v>60</v>
      </c>
      <c r="Q3417" s="1" t="s">
        <v>60</v>
      </c>
      <c r="R3417" s="0" t="s">
        <v>60</v>
      </c>
      <c r="S3417" s="0" t="s">
        <v>60</v>
      </c>
      <c r="T3417" s="0" t="s">
        <v>60</v>
      </c>
      <c r="U3417" s="0" t="s">
        <v>60</v>
      </c>
      <c r="V3417" s="0" t="s">
        <v>60</v>
      </c>
      <c r="W3417" s="0" t="s">
        <v>60</v>
      </c>
      <c r="X3417" s="0" t="s">
        <v>60</v>
      </c>
      <c r="Y3417" s="1" t="s">
        <v>60</v>
      </c>
      <c r="Z3417" s="0" t="s">
        <v>60</v>
      </c>
      <c r="AA3417" s="0" t="s">
        <v>60</v>
      </c>
      <c r="AB3417" s="0" t="s">
        <v>60</v>
      </c>
      <c r="AC3417" s="0" t="s">
        <v>60</v>
      </c>
      <c r="AD3417" s="0" t="s">
        <v>60</v>
      </c>
      <c r="AE3417" s="0" t="s">
        <v>60</v>
      </c>
      <c r="AF3417" s="0" t="s">
        <v>60</v>
      </c>
      <c r="AG3417" s="2" t="s">
        <v>60</v>
      </c>
      <c r="AH3417" s="0" t="s">
        <v>60</v>
      </c>
      <c r="AI3417" s="0" t="n">
        <v>60.9494</v>
      </c>
      <c r="AJ3417" s="0" t="n">
        <v>2.29</v>
      </c>
      <c r="AK3417" s="0" t="n">
        <v>8.38</v>
      </c>
      <c r="AL3417" s="0" t="n">
        <v>59532</v>
      </c>
      <c r="AM3417" s="0" t="n">
        <v>12684</v>
      </c>
      <c r="AN3417" s="0" t="n">
        <v>3960</v>
      </c>
      <c r="AO3417" s="2" t="n">
        <v>18.9787</v>
      </c>
      <c r="AP3417" s="0" t="n">
        <v>1.8374</v>
      </c>
      <c r="AQ3417" s="0" t="s">
        <v>60</v>
      </c>
      <c r="AR3417" s="0" t="s">
        <v>60</v>
      </c>
      <c r="AS3417" s="0" t="s">
        <v>60</v>
      </c>
      <c r="AT3417" s="0" t="s">
        <v>60</v>
      </c>
      <c r="AU3417" s="0" t="s">
        <v>60</v>
      </c>
      <c r="AV3417" s="0" t="s">
        <v>60</v>
      </c>
      <c r="AW3417" s="2" t="s">
        <v>60</v>
      </c>
      <c r="AX3417" s="0" t="s">
        <v>60</v>
      </c>
      <c r="AY3417" s="0" t="n">
        <v>1</v>
      </c>
      <c r="BC3417" s="0" t="s">
        <v>10300</v>
      </c>
    </row>
    <row r="3418" customFormat="false" ht="15" hidden="false" customHeight="true" outlineLevel="0" collapsed="false">
      <c r="A3418" s="0" t="s">
        <v>10301</v>
      </c>
      <c r="B3418" s="0" t="s">
        <v>10302</v>
      </c>
      <c r="C3418" s="0" t="s">
        <v>60</v>
      </c>
      <c r="D3418" s="0" t="s">
        <v>60</v>
      </c>
      <c r="E3418" s="0" t="s">
        <v>60</v>
      </c>
      <c r="F3418" s="0" t="s">
        <v>60</v>
      </c>
      <c r="G3418" s="0" t="s">
        <v>60</v>
      </c>
      <c r="H3418" s="0" t="s">
        <v>60</v>
      </c>
      <c r="I3418" s="1" t="s">
        <v>60</v>
      </c>
      <c r="J3418" s="0" t="s">
        <v>60</v>
      </c>
      <c r="K3418" s="0" t="s">
        <v>60</v>
      </c>
      <c r="L3418" s="0" t="s">
        <v>60</v>
      </c>
      <c r="M3418" s="0" t="s">
        <v>60</v>
      </c>
      <c r="N3418" s="0" t="s">
        <v>60</v>
      </c>
      <c r="O3418" s="0" t="s">
        <v>60</v>
      </c>
      <c r="P3418" s="0" t="s">
        <v>60</v>
      </c>
      <c r="Q3418" s="1" t="s">
        <v>60</v>
      </c>
      <c r="R3418" s="0" t="s">
        <v>60</v>
      </c>
      <c r="S3418" s="0" t="s">
        <v>60</v>
      </c>
      <c r="T3418" s="0" t="s">
        <v>60</v>
      </c>
      <c r="U3418" s="0" t="s">
        <v>60</v>
      </c>
      <c r="V3418" s="0" t="s">
        <v>60</v>
      </c>
      <c r="W3418" s="0" t="s">
        <v>60</v>
      </c>
      <c r="X3418" s="0" t="s">
        <v>60</v>
      </c>
      <c r="Y3418" s="1" t="s">
        <v>60</v>
      </c>
      <c r="Z3418" s="0" t="s">
        <v>60</v>
      </c>
      <c r="AA3418" s="0" t="n">
        <v>134.5634</v>
      </c>
      <c r="AB3418" s="0" t="n">
        <v>0.67</v>
      </c>
      <c r="AC3418" s="0" t="n">
        <v>4.2</v>
      </c>
      <c r="AD3418" s="0" t="n">
        <v>2574</v>
      </c>
      <c r="AE3418" s="0" t="n">
        <v>6360</v>
      </c>
      <c r="AF3418" s="0" t="n">
        <v>1646</v>
      </c>
      <c r="AG3418" s="2" t="n">
        <v>5.5439</v>
      </c>
      <c r="AH3418" s="0" t="n">
        <v>0.2108</v>
      </c>
      <c r="AI3418" s="0" t="s">
        <v>60</v>
      </c>
      <c r="AJ3418" s="0" t="s">
        <v>60</v>
      </c>
      <c r="AK3418" s="0" t="s">
        <v>60</v>
      </c>
      <c r="AL3418" s="0" t="s">
        <v>60</v>
      </c>
      <c r="AM3418" s="0" t="s">
        <v>60</v>
      </c>
      <c r="AN3418" s="0" t="s">
        <v>60</v>
      </c>
      <c r="AO3418" s="2" t="s">
        <v>60</v>
      </c>
      <c r="AP3418" s="0" t="s">
        <v>60</v>
      </c>
      <c r="AQ3418" s="0" t="s">
        <v>60</v>
      </c>
      <c r="AR3418" s="0" t="s">
        <v>60</v>
      </c>
      <c r="AS3418" s="0" t="s">
        <v>60</v>
      </c>
      <c r="AT3418" s="0" t="s">
        <v>60</v>
      </c>
      <c r="AU3418" s="0" t="s">
        <v>60</v>
      </c>
      <c r="AV3418" s="0" t="s">
        <v>60</v>
      </c>
      <c r="AW3418" s="2" t="s">
        <v>60</v>
      </c>
      <c r="AX3418" s="0" t="s">
        <v>60</v>
      </c>
      <c r="AY3418" s="0" t="n">
        <v>1</v>
      </c>
      <c r="BC3418" s="0" t="s">
        <v>10303</v>
      </c>
    </row>
    <row r="3419" customFormat="false" ht="15" hidden="false" customHeight="true" outlineLevel="0" collapsed="false">
      <c r="A3419" s="0" t="s">
        <v>10304</v>
      </c>
      <c r="B3419" s="0" t="s">
        <v>10305</v>
      </c>
      <c r="C3419" s="0" t="s">
        <v>60</v>
      </c>
      <c r="D3419" s="0" t="s">
        <v>60</v>
      </c>
      <c r="E3419" s="0" t="s">
        <v>60</v>
      </c>
      <c r="F3419" s="0" t="s">
        <v>60</v>
      </c>
      <c r="G3419" s="0" t="s">
        <v>60</v>
      </c>
      <c r="H3419" s="0" t="s">
        <v>60</v>
      </c>
      <c r="I3419" s="1" t="s">
        <v>60</v>
      </c>
      <c r="J3419" s="0" t="s">
        <v>60</v>
      </c>
      <c r="K3419" s="0" t="s">
        <v>60</v>
      </c>
      <c r="L3419" s="0" t="s">
        <v>60</v>
      </c>
      <c r="M3419" s="0" t="s">
        <v>60</v>
      </c>
      <c r="N3419" s="0" t="s">
        <v>60</v>
      </c>
      <c r="O3419" s="0" t="s">
        <v>60</v>
      </c>
      <c r="P3419" s="0" t="s">
        <v>60</v>
      </c>
      <c r="Q3419" s="1" t="s">
        <v>60</v>
      </c>
      <c r="R3419" s="0" t="s">
        <v>60</v>
      </c>
      <c r="S3419" s="0" t="s">
        <v>60</v>
      </c>
      <c r="T3419" s="0" t="s">
        <v>60</v>
      </c>
      <c r="U3419" s="0" t="s">
        <v>60</v>
      </c>
      <c r="V3419" s="0" t="s">
        <v>60</v>
      </c>
      <c r="W3419" s="0" t="s">
        <v>60</v>
      </c>
      <c r="X3419" s="0" t="s">
        <v>60</v>
      </c>
      <c r="Y3419" s="1" t="s">
        <v>60</v>
      </c>
      <c r="Z3419" s="0" t="s">
        <v>60</v>
      </c>
      <c r="AA3419" s="0" t="s">
        <v>60</v>
      </c>
      <c r="AB3419" s="0" t="s">
        <v>60</v>
      </c>
      <c r="AC3419" s="0" t="s">
        <v>60</v>
      </c>
      <c r="AD3419" s="0" t="s">
        <v>60</v>
      </c>
      <c r="AE3419" s="0" t="s">
        <v>60</v>
      </c>
      <c r="AF3419" s="0" t="s">
        <v>60</v>
      </c>
      <c r="AG3419" s="2" t="s">
        <v>60</v>
      </c>
      <c r="AH3419" s="0" t="s">
        <v>60</v>
      </c>
      <c r="AI3419" s="0" t="n">
        <v>67.3949</v>
      </c>
      <c r="AJ3419" s="0" t="n">
        <v>1.74</v>
      </c>
      <c r="AK3419" s="0" t="n">
        <v>6.71</v>
      </c>
      <c r="AL3419" s="0" t="n">
        <v>21877</v>
      </c>
      <c r="AM3419" s="0" t="n">
        <v>25304</v>
      </c>
      <c r="AN3419" s="0" t="n">
        <v>997</v>
      </c>
      <c r="AO3419" s="2" t="n">
        <v>37.8615</v>
      </c>
      <c r="AP3419" s="0" t="n">
        <v>2.0591</v>
      </c>
      <c r="AQ3419" s="0" t="s">
        <v>60</v>
      </c>
      <c r="AR3419" s="0" t="s">
        <v>60</v>
      </c>
      <c r="AS3419" s="0" t="s">
        <v>60</v>
      </c>
      <c r="AT3419" s="0" t="s">
        <v>60</v>
      </c>
      <c r="AU3419" s="0" t="s">
        <v>60</v>
      </c>
      <c r="AV3419" s="0" t="s">
        <v>60</v>
      </c>
      <c r="AW3419" s="2" t="s">
        <v>60</v>
      </c>
      <c r="AX3419" s="0" t="s">
        <v>60</v>
      </c>
      <c r="AY3419" s="0" t="n">
        <v>1</v>
      </c>
      <c r="BC3419" s="0" t="s">
        <v>10306</v>
      </c>
    </row>
    <row r="3420" customFormat="false" ht="15" hidden="false" customHeight="true" outlineLevel="0" collapsed="false">
      <c r="A3420" s="0" t="s">
        <v>10307</v>
      </c>
      <c r="B3420" s="0" t="s">
        <v>10308</v>
      </c>
      <c r="C3420" s="0" t="s">
        <v>60</v>
      </c>
      <c r="D3420" s="0" t="s">
        <v>60</v>
      </c>
      <c r="E3420" s="0" t="s">
        <v>60</v>
      </c>
      <c r="F3420" s="0" t="s">
        <v>60</v>
      </c>
      <c r="G3420" s="0" t="s">
        <v>60</v>
      </c>
      <c r="H3420" s="0" t="s">
        <v>60</v>
      </c>
      <c r="I3420" s="1" t="s">
        <v>60</v>
      </c>
      <c r="J3420" s="0" t="s">
        <v>60</v>
      </c>
      <c r="K3420" s="0" t="n">
        <v>122.9964</v>
      </c>
      <c r="L3420" s="0" t="n">
        <v>0.38</v>
      </c>
      <c r="M3420" s="0" t="n">
        <v>0.91</v>
      </c>
      <c r="N3420" s="0" t="n">
        <v>31895</v>
      </c>
      <c r="O3420" s="0" t="n">
        <v>47061</v>
      </c>
      <c r="P3420" s="0" t="n">
        <v>11102</v>
      </c>
      <c r="Q3420" s="1" t="n">
        <v>52.9847</v>
      </c>
      <c r="R3420" s="0" t="n">
        <v>4.6338</v>
      </c>
      <c r="S3420" s="0" t="s">
        <v>60</v>
      </c>
      <c r="T3420" s="0" t="s">
        <v>60</v>
      </c>
      <c r="U3420" s="0" t="s">
        <v>60</v>
      </c>
      <c r="V3420" s="0" t="s">
        <v>60</v>
      </c>
      <c r="W3420" s="0" t="s">
        <v>60</v>
      </c>
      <c r="X3420" s="0" t="s">
        <v>60</v>
      </c>
      <c r="Y3420" s="1" t="s">
        <v>60</v>
      </c>
      <c r="Z3420" s="0" t="s">
        <v>60</v>
      </c>
      <c r="AA3420" s="0" t="s">
        <v>60</v>
      </c>
      <c r="AB3420" s="0" t="s">
        <v>60</v>
      </c>
      <c r="AC3420" s="0" t="s">
        <v>60</v>
      </c>
      <c r="AD3420" s="0" t="s">
        <v>60</v>
      </c>
      <c r="AE3420" s="0" t="s">
        <v>60</v>
      </c>
      <c r="AF3420" s="0" t="s">
        <v>60</v>
      </c>
      <c r="AG3420" s="2" t="s">
        <v>60</v>
      </c>
      <c r="AH3420" s="0" t="s">
        <v>60</v>
      </c>
      <c r="AI3420" s="0" t="s">
        <v>60</v>
      </c>
      <c r="AJ3420" s="0" t="s">
        <v>60</v>
      </c>
      <c r="AK3420" s="0" t="s">
        <v>60</v>
      </c>
      <c r="AL3420" s="0" t="s">
        <v>60</v>
      </c>
      <c r="AM3420" s="0" t="s">
        <v>60</v>
      </c>
      <c r="AN3420" s="0" t="s">
        <v>60</v>
      </c>
      <c r="AO3420" s="2" t="s">
        <v>60</v>
      </c>
      <c r="AP3420" s="0" t="s">
        <v>60</v>
      </c>
      <c r="AQ3420" s="0" t="s">
        <v>60</v>
      </c>
      <c r="AR3420" s="0" t="s">
        <v>60</v>
      </c>
      <c r="AS3420" s="0" t="s">
        <v>60</v>
      </c>
      <c r="AT3420" s="0" t="s">
        <v>60</v>
      </c>
      <c r="AU3420" s="0" t="s">
        <v>60</v>
      </c>
      <c r="AV3420" s="0" t="s">
        <v>60</v>
      </c>
      <c r="AW3420" s="2" t="s">
        <v>60</v>
      </c>
      <c r="AX3420" s="0" t="s">
        <v>60</v>
      </c>
      <c r="AY3420" s="0" t="n">
        <v>1</v>
      </c>
      <c r="BC3420" s="0" t="s">
        <v>10309</v>
      </c>
    </row>
    <row r="3421" customFormat="false" ht="15" hidden="false" customHeight="true" outlineLevel="0" collapsed="false">
      <c r="A3421" s="0" t="s">
        <v>10310</v>
      </c>
      <c r="B3421" s="0" t="s">
        <v>10311</v>
      </c>
      <c r="C3421" s="0" t="s">
        <v>60</v>
      </c>
      <c r="D3421" s="0" t="s">
        <v>60</v>
      </c>
      <c r="E3421" s="0" t="s">
        <v>60</v>
      </c>
      <c r="F3421" s="0" t="s">
        <v>60</v>
      </c>
      <c r="G3421" s="0" t="s">
        <v>60</v>
      </c>
      <c r="H3421" s="0" t="s">
        <v>60</v>
      </c>
      <c r="I3421" s="1" t="s">
        <v>60</v>
      </c>
      <c r="J3421" s="0" t="s">
        <v>60</v>
      </c>
      <c r="K3421" s="0" t="s">
        <v>60</v>
      </c>
      <c r="L3421" s="0" t="s">
        <v>60</v>
      </c>
      <c r="M3421" s="0" t="s">
        <v>60</v>
      </c>
      <c r="N3421" s="0" t="s">
        <v>60</v>
      </c>
      <c r="O3421" s="0" t="s">
        <v>60</v>
      </c>
      <c r="P3421" s="0" t="s">
        <v>60</v>
      </c>
      <c r="Q3421" s="1" t="s">
        <v>60</v>
      </c>
      <c r="R3421" s="0" t="s">
        <v>60</v>
      </c>
      <c r="S3421" s="0" t="s">
        <v>60</v>
      </c>
      <c r="T3421" s="0" t="s">
        <v>60</v>
      </c>
      <c r="U3421" s="0" t="s">
        <v>60</v>
      </c>
      <c r="V3421" s="0" t="s">
        <v>60</v>
      </c>
      <c r="W3421" s="0" t="s">
        <v>60</v>
      </c>
      <c r="X3421" s="0" t="s">
        <v>60</v>
      </c>
      <c r="Y3421" s="1" t="s">
        <v>60</v>
      </c>
      <c r="Z3421" s="0" t="s">
        <v>60</v>
      </c>
      <c r="AA3421" s="0" t="s">
        <v>60</v>
      </c>
      <c r="AB3421" s="0" t="s">
        <v>60</v>
      </c>
      <c r="AC3421" s="0" t="s">
        <v>60</v>
      </c>
      <c r="AD3421" s="0" t="s">
        <v>60</v>
      </c>
      <c r="AE3421" s="0" t="s">
        <v>60</v>
      </c>
      <c r="AF3421" s="0" t="s">
        <v>60</v>
      </c>
      <c r="AG3421" s="2" t="s">
        <v>60</v>
      </c>
      <c r="AH3421" s="0" t="s">
        <v>60</v>
      </c>
      <c r="AI3421" s="0" t="s">
        <v>60</v>
      </c>
      <c r="AJ3421" s="0" t="s">
        <v>60</v>
      </c>
      <c r="AK3421" s="0" t="s">
        <v>60</v>
      </c>
      <c r="AL3421" s="0" t="s">
        <v>60</v>
      </c>
      <c r="AM3421" s="0" t="s">
        <v>60</v>
      </c>
      <c r="AN3421" s="0" t="s">
        <v>60</v>
      </c>
      <c r="AO3421" s="2" t="s">
        <v>60</v>
      </c>
      <c r="AP3421" s="0" t="s">
        <v>60</v>
      </c>
      <c r="AQ3421" s="0" t="n">
        <v>94.4132</v>
      </c>
      <c r="AR3421" s="0" t="n">
        <v>1.5</v>
      </c>
      <c r="AS3421" s="0" t="n">
        <v>9.58</v>
      </c>
      <c r="AT3421" s="0" t="n">
        <v>4373</v>
      </c>
      <c r="AU3421" s="0" t="n">
        <v>3117</v>
      </c>
      <c r="AV3421" s="0" t="n">
        <v>1411</v>
      </c>
      <c r="AW3421" s="2" t="n">
        <v>4.1109</v>
      </c>
      <c r="AX3421" s="0" t="n">
        <v>0.1447</v>
      </c>
      <c r="AY3421" s="0" t="n">
        <v>1</v>
      </c>
      <c r="BC3421" s="0" t="s">
        <v>10312</v>
      </c>
    </row>
    <row r="3422" customFormat="false" ht="15" hidden="false" customHeight="true" outlineLevel="0" collapsed="false">
      <c r="A3422" s="0" t="s">
        <v>10313</v>
      </c>
      <c r="B3422" s="0" t="s">
        <v>10314</v>
      </c>
      <c r="C3422" s="0" t="s">
        <v>60</v>
      </c>
      <c r="D3422" s="0" t="s">
        <v>60</v>
      </c>
      <c r="E3422" s="0" t="s">
        <v>60</v>
      </c>
      <c r="F3422" s="0" t="s">
        <v>60</v>
      </c>
      <c r="G3422" s="0" t="s">
        <v>60</v>
      </c>
      <c r="H3422" s="0" t="s">
        <v>60</v>
      </c>
      <c r="I3422" s="1" t="s">
        <v>60</v>
      </c>
      <c r="J3422" s="0" t="s">
        <v>60</v>
      </c>
      <c r="K3422" s="0" t="s">
        <v>60</v>
      </c>
      <c r="L3422" s="0" t="s">
        <v>60</v>
      </c>
      <c r="M3422" s="0" t="s">
        <v>60</v>
      </c>
      <c r="N3422" s="0" t="s">
        <v>60</v>
      </c>
      <c r="O3422" s="0" t="s">
        <v>60</v>
      </c>
      <c r="P3422" s="0" t="s">
        <v>60</v>
      </c>
      <c r="Q3422" s="1" t="s">
        <v>60</v>
      </c>
      <c r="R3422" s="0" t="s">
        <v>60</v>
      </c>
      <c r="S3422" s="0" t="n">
        <v>84.6933</v>
      </c>
      <c r="T3422" s="0" t="n">
        <v>1.85</v>
      </c>
      <c r="U3422" s="0" t="n">
        <v>7.41</v>
      </c>
      <c r="V3422" s="0" t="n">
        <v>18183</v>
      </c>
      <c r="W3422" s="0" t="n">
        <v>2353.5</v>
      </c>
      <c r="X3422" s="0" t="n">
        <v>1213</v>
      </c>
      <c r="Y3422" s="1" t="n">
        <v>2.5787</v>
      </c>
      <c r="Z3422" s="0" t="n">
        <v>0.1667</v>
      </c>
      <c r="AA3422" s="0" t="s">
        <v>60</v>
      </c>
      <c r="AB3422" s="0" t="s">
        <v>60</v>
      </c>
      <c r="AC3422" s="0" t="s">
        <v>60</v>
      </c>
      <c r="AD3422" s="0" t="s">
        <v>60</v>
      </c>
      <c r="AE3422" s="0" t="s">
        <v>60</v>
      </c>
      <c r="AF3422" s="0" t="s">
        <v>60</v>
      </c>
      <c r="AG3422" s="2" t="s">
        <v>60</v>
      </c>
      <c r="AH3422" s="0" t="s">
        <v>60</v>
      </c>
      <c r="AI3422" s="0" t="s">
        <v>60</v>
      </c>
      <c r="AJ3422" s="0" t="s">
        <v>60</v>
      </c>
      <c r="AK3422" s="0" t="s">
        <v>60</v>
      </c>
      <c r="AL3422" s="0" t="s">
        <v>60</v>
      </c>
      <c r="AM3422" s="0" t="s">
        <v>60</v>
      </c>
      <c r="AN3422" s="0" t="s">
        <v>60</v>
      </c>
      <c r="AO3422" s="2" t="s">
        <v>60</v>
      </c>
      <c r="AP3422" s="0" t="s">
        <v>60</v>
      </c>
      <c r="AQ3422" s="0" t="s">
        <v>60</v>
      </c>
      <c r="AR3422" s="0" t="s">
        <v>60</v>
      </c>
      <c r="AS3422" s="0" t="s">
        <v>60</v>
      </c>
      <c r="AT3422" s="0" t="s">
        <v>60</v>
      </c>
      <c r="AU3422" s="0" t="s">
        <v>60</v>
      </c>
      <c r="AV3422" s="0" t="s">
        <v>60</v>
      </c>
      <c r="AW3422" s="2" t="s">
        <v>60</v>
      </c>
      <c r="AX3422" s="0" t="s">
        <v>60</v>
      </c>
      <c r="AY3422" s="0" t="n">
        <v>1</v>
      </c>
      <c r="BC3422" s="0" t="s">
        <v>10315</v>
      </c>
    </row>
    <row r="3423" customFormat="false" ht="15" hidden="false" customHeight="true" outlineLevel="0" collapsed="false">
      <c r="A3423" s="0" t="s">
        <v>10316</v>
      </c>
      <c r="B3423" s="0" t="s">
        <v>10317</v>
      </c>
      <c r="C3423" s="0" t="n">
        <v>83.8274</v>
      </c>
      <c r="D3423" s="0" t="n">
        <v>1.68</v>
      </c>
      <c r="E3423" s="0" t="n">
        <v>7.79</v>
      </c>
      <c r="F3423" s="0" t="n">
        <v>7181</v>
      </c>
      <c r="G3423" s="0" t="n">
        <v>1739.476</v>
      </c>
      <c r="H3423" s="0" t="n">
        <v>1070</v>
      </c>
      <c r="I3423" s="1" t="n">
        <v>1.988</v>
      </c>
      <c r="J3423" s="0" t="n">
        <v>0.0859</v>
      </c>
      <c r="K3423" s="0" t="s">
        <v>60</v>
      </c>
      <c r="L3423" s="0" t="s">
        <v>60</v>
      </c>
      <c r="M3423" s="0" t="s">
        <v>60</v>
      </c>
      <c r="N3423" s="0" t="s">
        <v>60</v>
      </c>
      <c r="O3423" s="0" t="s">
        <v>60</v>
      </c>
      <c r="P3423" s="0" t="s">
        <v>60</v>
      </c>
      <c r="Q3423" s="1" t="s">
        <v>60</v>
      </c>
      <c r="R3423" s="0" t="s">
        <v>60</v>
      </c>
      <c r="S3423" s="0" t="s">
        <v>60</v>
      </c>
      <c r="T3423" s="0" t="s">
        <v>60</v>
      </c>
      <c r="U3423" s="0" t="s">
        <v>60</v>
      </c>
      <c r="V3423" s="0" t="s">
        <v>60</v>
      </c>
      <c r="W3423" s="0" t="s">
        <v>60</v>
      </c>
      <c r="X3423" s="0" t="s">
        <v>60</v>
      </c>
      <c r="Y3423" s="1" t="s">
        <v>60</v>
      </c>
      <c r="Z3423" s="0" t="s">
        <v>60</v>
      </c>
      <c r="AA3423" s="0" t="s">
        <v>60</v>
      </c>
      <c r="AB3423" s="0" t="s">
        <v>60</v>
      </c>
      <c r="AC3423" s="0" t="s">
        <v>60</v>
      </c>
      <c r="AD3423" s="0" t="s">
        <v>60</v>
      </c>
      <c r="AE3423" s="0" t="s">
        <v>60</v>
      </c>
      <c r="AF3423" s="0" t="s">
        <v>60</v>
      </c>
      <c r="AG3423" s="2" t="s">
        <v>60</v>
      </c>
      <c r="AH3423" s="0" t="s">
        <v>60</v>
      </c>
      <c r="AI3423" s="0" t="s">
        <v>60</v>
      </c>
      <c r="AJ3423" s="0" t="s">
        <v>60</v>
      </c>
      <c r="AK3423" s="0" t="s">
        <v>60</v>
      </c>
      <c r="AL3423" s="0" t="s">
        <v>60</v>
      </c>
      <c r="AM3423" s="0" t="s">
        <v>60</v>
      </c>
      <c r="AN3423" s="0" t="s">
        <v>60</v>
      </c>
      <c r="AO3423" s="2" t="s">
        <v>60</v>
      </c>
      <c r="AP3423" s="0" t="s">
        <v>60</v>
      </c>
      <c r="AQ3423" s="0" t="s">
        <v>60</v>
      </c>
      <c r="AR3423" s="0" t="s">
        <v>60</v>
      </c>
      <c r="AS3423" s="0" t="s">
        <v>60</v>
      </c>
      <c r="AT3423" s="0" t="s">
        <v>60</v>
      </c>
      <c r="AU3423" s="0" t="s">
        <v>60</v>
      </c>
      <c r="AV3423" s="0" t="s">
        <v>60</v>
      </c>
      <c r="AW3423" s="2" t="s">
        <v>60</v>
      </c>
      <c r="AX3423" s="0" t="s">
        <v>60</v>
      </c>
      <c r="AY3423" s="0" t="n">
        <v>1</v>
      </c>
      <c r="BC3423" s="0" t="s">
        <v>10318</v>
      </c>
    </row>
    <row r="3424" customFormat="false" ht="15" hidden="false" customHeight="true" outlineLevel="0" collapsed="false">
      <c r="A3424" s="0" t="s">
        <v>10319</v>
      </c>
      <c r="B3424" s="0" t="s">
        <v>10320</v>
      </c>
      <c r="C3424" s="0" t="n">
        <v>256.4782</v>
      </c>
      <c r="D3424" s="0" t="n">
        <v>0.19</v>
      </c>
      <c r="E3424" s="0" t="n">
        <v>40.78</v>
      </c>
      <c r="F3424" s="0" t="n">
        <v>10047</v>
      </c>
      <c r="G3424" s="0" t="n">
        <v>7041</v>
      </c>
      <c r="H3424" s="0" t="n">
        <v>2437</v>
      </c>
      <c r="I3424" s="1" t="n">
        <v>8.0469</v>
      </c>
      <c r="J3424" s="0" t="n">
        <v>0.1794</v>
      </c>
      <c r="K3424" s="0" t="s">
        <v>60</v>
      </c>
      <c r="L3424" s="0" t="s">
        <v>60</v>
      </c>
      <c r="M3424" s="0" t="s">
        <v>60</v>
      </c>
      <c r="N3424" s="0" t="s">
        <v>60</v>
      </c>
      <c r="O3424" s="0" t="s">
        <v>60</v>
      </c>
      <c r="P3424" s="0" t="s">
        <v>60</v>
      </c>
      <c r="Q3424" s="1" t="s">
        <v>60</v>
      </c>
      <c r="R3424" s="0" t="s">
        <v>60</v>
      </c>
      <c r="S3424" s="0" t="s">
        <v>60</v>
      </c>
      <c r="T3424" s="0" t="s">
        <v>60</v>
      </c>
      <c r="U3424" s="0" t="s">
        <v>60</v>
      </c>
      <c r="V3424" s="0" t="s">
        <v>60</v>
      </c>
      <c r="W3424" s="0" t="s">
        <v>60</v>
      </c>
      <c r="X3424" s="0" t="s">
        <v>60</v>
      </c>
      <c r="Y3424" s="1" t="s">
        <v>60</v>
      </c>
      <c r="Z3424" s="0" t="s">
        <v>60</v>
      </c>
      <c r="AA3424" s="0" t="s">
        <v>60</v>
      </c>
      <c r="AB3424" s="0" t="s">
        <v>60</v>
      </c>
      <c r="AC3424" s="0" t="s">
        <v>60</v>
      </c>
      <c r="AD3424" s="0" t="s">
        <v>60</v>
      </c>
      <c r="AE3424" s="0" t="s">
        <v>60</v>
      </c>
      <c r="AF3424" s="0" t="s">
        <v>60</v>
      </c>
      <c r="AG3424" s="2" t="s">
        <v>60</v>
      </c>
      <c r="AH3424" s="0" t="s">
        <v>60</v>
      </c>
      <c r="AI3424" s="0" t="s">
        <v>60</v>
      </c>
      <c r="AJ3424" s="0" t="s">
        <v>60</v>
      </c>
      <c r="AK3424" s="0" t="s">
        <v>60</v>
      </c>
      <c r="AL3424" s="0" t="s">
        <v>60</v>
      </c>
      <c r="AM3424" s="0" t="s">
        <v>60</v>
      </c>
      <c r="AN3424" s="0" t="s">
        <v>60</v>
      </c>
      <c r="AO3424" s="2" t="s">
        <v>60</v>
      </c>
      <c r="AP3424" s="0" t="s">
        <v>60</v>
      </c>
      <c r="AQ3424" s="0" t="s">
        <v>60</v>
      </c>
      <c r="AR3424" s="0" t="s">
        <v>60</v>
      </c>
      <c r="AS3424" s="0" t="s">
        <v>60</v>
      </c>
      <c r="AT3424" s="0" t="s">
        <v>60</v>
      </c>
      <c r="AU3424" s="0" t="s">
        <v>60</v>
      </c>
      <c r="AV3424" s="0" t="s">
        <v>60</v>
      </c>
      <c r="AW3424" s="2" t="s">
        <v>60</v>
      </c>
      <c r="AX3424" s="0" t="s">
        <v>60</v>
      </c>
      <c r="AY3424" s="0" t="n">
        <v>1</v>
      </c>
      <c r="BC3424" s="0" t="s">
        <v>10321</v>
      </c>
    </row>
    <row r="3425" customFormat="false" ht="15" hidden="false" customHeight="true" outlineLevel="0" collapsed="false">
      <c r="A3425" s="0" t="s">
        <v>10322</v>
      </c>
      <c r="B3425" s="0" t="s">
        <v>10323</v>
      </c>
      <c r="C3425" s="0" t="n">
        <v>109.9174</v>
      </c>
      <c r="D3425" s="0" t="n">
        <v>0.74</v>
      </c>
      <c r="E3425" s="0" t="n">
        <v>9.95</v>
      </c>
      <c r="F3425" s="0" t="n">
        <v>211389</v>
      </c>
      <c r="G3425" s="0" t="n">
        <v>529401</v>
      </c>
      <c r="H3425" s="0" t="n">
        <v>23750</v>
      </c>
      <c r="I3425" s="1" t="n">
        <v>605.0297</v>
      </c>
      <c r="J3425" s="0" t="n">
        <v>13.237</v>
      </c>
      <c r="K3425" s="0" t="s">
        <v>60</v>
      </c>
      <c r="L3425" s="0" t="s">
        <v>60</v>
      </c>
      <c r="M3425" s="0" t="s">
        <v>60</v>
      </c>
      <c r="N3425" s="0" t="s">
        <v>60</v>
      </c>
      <c r="O3425" s="0" t="s">
        <v>60</v>
      </c>
      <c r="P3425" s="0" t="s">
        <v>60</v>
      </c>
      <c r="Q3425" s="1" t="s">
        <v>60</v>
      </c>
      <c r="R3425" s="0" t="s">
        <v>60</v>
      </c>
      <c r="S3425" s="0" t="s">
        <v>60</v>
      </c>
      <c r="T3425" s="0" t="s">
        <v>60</v>
      </c>
      <c r="U3425" s="0" t="s">
        <v>60</v>
      </c>
      <c r="V3425" s="0" t="s">
        <v>60</v>
      </c>
      <c r="W3425" s="0" t="s">
        <v>60</v>
      </c>
      <c r="X3425" s="0" t="s">
        <v>60</v>
      </c>
      <c r="Y3425" s="1" t="s">
        <v>60</v>
      </c>
      <c r="Z3425" s="0" t="s">
        <v>60</v>
      </c>
      <c r="AA3425" s="0" t="s">
        <v>60</v>
      </c>
      <c r="AB3425" s="0" t="s">
        <v>60</v>
      </c>
      <c r="AC3425" s="0" t="s">
        <v>60</v>
      </c>
      <c r="AD3425" s="0" t="s">
        <v>60</v>
      </c>
      <c r="AE3425" s="0" t="s">
        <v>60</v>
      </c>
      <c r="AF3425" s="0" t="s">
        <v>60</v>
      </c>
      <c r="AG3425" s="2" t="s">
        <v>60</v>
      </c>
      <c r="AH3425" s="0" t="s">
        <v>60</v>
      </c>
      <c r="AI3425" s="0" t="s">
        <v>60</v>
      </c>
      <c r="AJ3425" s="0" t="s">
        <v>60</v>
      </c>
      <c r="AK3425" s="0" t="s">
        <v>60</v>
      </c>
      <c r="AL3425" s="0" t="s">
        <v>60</v>
      </c>
      <c r="AM3425" s="0" t="s">
        <v>60</v>
      </c>
      <c r="AN3425" s="0" t="s">
        <v>60</v>
      </c>
      <c r="AO3425" s="2" t="s">
        <v>60</v>
      </c>
      <c r="AP3425" s="0" t="s">
        <v>60</v>
      </c>
      <c r="AQ3425" s="0" t="s">
        <v>60</v>
      </c>
      <c r="AR3425" s="0" t="s">
        <v>60</v>
      </c>
      <c r="AS3425" s="0" t="s">
        <v>60</v>
      </c>
      <c r="AT3425" s="0" t="s">
        <v>60</v>
      </c>
      <c r="AU3425" s="0" t="s">
        <v>60</v>
      </c>
      <c r="AV3425" s="0" t="s">
        <v>60</v>
      </c>
      <c r="AW3425" s="2" t="s">
        <v>60</v>
      </c>
      <c r="AX3425" s="0" t="s">
        <v>60</v>
      </c>
      <c r="AY3425" s="0" t="n">
        <v>1</v>
      </c>
      <c r="BC3425" s="0" t="s">
        <v>10324</v>
      </c>
    </row>
    <row r="3426" customFormat="false" ht="15" hidden="false" customHeight="true" outlineLevel="0" collapsed="false">
      <c r="A3426" s="0" t="s">
        <v>10325</v>
      </c>
      <c r="B3426" s="0" t="s">
        <v>10326</v>
      </c>
      <c r="C3426" s="0" t="s">
        <v>60</v>
      </c>
      <c r="D3426" s="0" t="s">
        <v>60</v>
      </c>
      <c r="E3426" s="0" t="s">
        <v>60</v>
      </c>
      <c r="F3426" s="0" t="s">
        <v>60</v>
      </c>
      <c r="G3426" s="0" t="s">
        <v>60</v>
      </c>
      <c r="H3426" s="0" t="s">
        <v>60</v>
      </c>
      <c r="I3426" s="1" t="s">
        <v>60</v>
      </c>
      <c r="J3426" s="0" t="s">
        <v>60</v>
      </c>
      <c r="K3426" s="0" t="s">
        <v>60</v>
      </c>
      <c r="L3426" s="0" t="s">
        <v>60</v>
      </c>
      <c r="M3426" s="0" t="s">
        <v>60</v>
      </c>
      <c r="N3426" s="0" t="s">
        <v>60</v>
      </c>
      <c r="O3426" s="0" t="s">
        <v>60</v>
      </c>
      <c r="P3426" s="0" t="s">
        <v>60</v>
      </c>
      <c r="Q3426" s="1" t="s">
        <v>60</v>
      </c>
      <c r="R3426" s="0" t="s">
        <v>60</v>
      </c>
      <c r="S3426" s="0" t="s">
        <v>60</v>
      </c>
      <c r="T3426" s="0" t="s">
        <v>60</v>
      </c>
      <c r="U3426" s="0" t="s">
        <v>60</v>
      </c>
      <c r="V3426" s="0" t="s">
        <v>60</v>
      </c>
      <c r="W3426" s="0" t="s">
        <v>60</v>
      </c>
      <c r="X3426" s="0" t="s">
        <v>60</v>
      </c>
      <c r="Y3426" s="1" t="s">
        <v>60</v>
      </c>
      <c r="Z3426" s="0" t="s">
        <v>60</v>
      </c>
      <c r="AA3426" s="0" t="s">
        <v>60</v>
      </c>
      <c r="AB3426" s="0" t="s">
        <v>60</v>
      </c>
      <c r="AC3426" s="0" t="s">
        <v>60</v>
      </c>
      <c r="AD3426" s="0" t="s">
        <v>60</v>
      </c>
      <c r="AE3426" s="0" t="s">
        <v>60</v>
      </c>
      <c r="AF3426" s="0" t="s">
        <v>60</v>
      </c>
      <c r="AG3426" s="2" t="s">
        <v>60</v>
      </c>
      <c r="AH3426" s="0" t="s">
        <v>60</v>
      </c>
      <c r="AI3426" s="0" t="n">
        <v>149.6558</v>
      </c>
      <c r="AJ3426" s="0" t="n">
        <v>0.15</v>
      </c>
      <c r="AK3426" s="0" t="n">
        <v>7.01</v>
      </c>
      <c r="AL3426" s="0" t="n">
        <v>18731</v>
      </c>
      <c r="AM3426" s="0" t="n">
        <v>15182</v>
      </c>
      <c r="AN3426" s="0" t="n">
        <v>2808</v>
      </c>
      <c r="AO3426" s="2" t="n">
        <v>22.7163</v>
      </c>
      <c r="AP3426" s="0" t="n">
        <v>1.977</v>
      </c>
      <c r="AQ3426" s="0" t="s">
        <v>60</v>
      </c>
      <c r="AR3426" s="0" t="s">
        <v>60</v>
      </c>
      <c r="AS3426" s="0" t="s">
        <v>60</v>
      </c>
      <c r="AT3426" s="0" t="s">
        <v>60</v>
      </c>
      <c r="AU3426" s="0" t="s">
        <v>60</v>
      </c>
      <c r="AV3426" s="0" t="s">
        <v>60</v>
      </c>
      <c r="AW3426" s="2" t="s">
        <v>60</v>
      </c>
      <c r="AX3426" s="0" t="s">
        <v>60</v>
      </c>
      <c r="AY3426" s="0" t="n">
        <v>1</v>
      </c>
      <c r="BC3426" s="0" t="s">
        <v>10327</v>
      </c>
    </row>
    <row r="3427" customFormat="false" ht="15" hidden="false" customHeight="true" outlineLevel="0" collapsed="false">
      <c r="A3427" s="0" t="s">
        <v>10328</v>
      </c>
      <c r="B3427" s="0" t="s">
        <v>10329</v>
      </c>
      <c r="C3427" s="0" t="s">
        <v>60</v>
      </c>
      <c r="D3427" s="0" t="s">
        <v>60</v>
      </c>
      <c r="E3427" s="0" t="s">
        <v>60</v>
      </c>
      <c r="F3427" s="0" t="s">
        <v>60</v>
      </c>
      <c r="G3427" s="0" t="s">
        <v>60</v>
      </c>
      <c r="H3427" s="0" t="s">
        <v>60</v>
      </c>
      <c r="I3427" s="1" t="s">
        <v>60</v>
      </c>
      <c r="J3427" s="0" t="s">
        <v>60</v>
      </c>
      <c r="K3427" s="0" t="n">
        <v>75.0431</v>
      </c>
      <c r="L3427" s="0" t="n">
        <v>2.33</v>
      </c>
      <c r="M3427" s="0" t="n">
        <v>14.5</v>
      </c>
      <c r="N3427" s="0" t="n">
        <v>9566</v>
      </c>
      <c r="O3427" s="0" t="n">
        <v>1656</v>
      </c>
      <c r="P3427" s="0" t="n">
        <v>329</v>
      </c>
      <c r="Q3427" s="1" t="n">
        <v>1.8644</v>
      </c>
      <c r="R3427" s="0" t="n">
        <v>0.0425</v>
      </c>
      <c r="S3427" s="0" t="s">
        <v>60</v>
      </c>
      <c r="T3427" s="0" t="s">
        <v>60</v>
      </c>
      <c r="U3427" s="0" t="s">
        <v>60</v>
      </c>
      <c r="V3427" s="0" t="s">
        <v>60</v>
      </c>
      <c r="W3427" s="0" t="s">
        <v>60</v>
      </c>
      <c r="X3427" s="0" t="s">
        <v>60</v>
      </c>
      <c r="Y3427" s="1" t="s">
        <v>60</v>
      </c>
      <c r="Z3427" s="0" t="s">
        <v>60</v>
      </c>
      <c r="AA3427" s="0" t="s">
        <v>60</v>
      </c>
      <c r="AB3427" s="0" t="s">
        <v>60</v>
      </c>
      <c r="AC3427" s="0" t="s">
        <v>60</v>
      </c>
      <c r="AD3427" s="0" t="s">
        <v>60</v>
      </c>
      <c r="AE3427" s="0" t="s">
        <v>60</v>
      </c>
      <c r="AF3427" s="0" t="s">
        <v>60</v>
      </c>
      <c r="AG3427" s="2" t="s">
        <v>60</v>
      </c>
      <c r="AH3427" s="0" t="s">
        <v>60</v>
      </c>
      <c r="AI3427" s="0" t="s">
        <v>60</v>
      </c>
      <c r="AJ3427" s="0" t="s">
        <v>60</v>
      </c>
      <c r="AK3427" s="0" t="s">
        <v>60</v>
      </c>
      <c r="AL3427" s="0" t="s">
        <v>60</v>
      </c>
      <c r="AM3427" s="0" t="s">
        <v>60</v>
      </c>
      <c r="AN3427" s="0" t="s">
        <v>60</v>
      </c>
      <c r="AO3427" s="2" t="s">
        <v>60</v>
      </c>
      <c r="AP3427" s="0" t="s">
        <v>60</v>
      </c>
      <c r="AQ3427" s="0" t="s">
        <v>60</v>
      </c>
      <c r="AR3427" s="0" t="s">
        <v>60</v>
      </c>
      <c r="AS3427" s="0" t="s">
        <v>60</v>
      </c>
      <c r="AT3427" s="0" t="s">
        <v>60</v>
      </c>
      <c r="AU3427" s="0" t="s">
        <v>60</v>
      </c>
      <c r="AV3427" s="0" t="s">
        <v>60</v>
      </c>
      <c r="AW3427" s="2" t="s">
        <v>60</v>
      </c>
      <c r="AX3427" s="0" t="s">
        <v>60</v>
      </c>
      <c r="AY3427" s="0" t="n">
        <v>1</v>
      </c>
      <c r="BC3427" s="0" t="s">
        <v>10330</v>
      </c>
    </row>
    <row r="3428" customFormat="false" ht="15" hidden="false" customHeight="true" outlineLevel="0" collapsed="false">
      <c r="A3428" s="0" t="s">
        <v>10331</v>
      </c>
      <c r="B3428" s="0" t="s">
        <v>10332</v>
      </c>
      <c r="C3428" s="0" t="s">
        <v>60</v>
      </c>
      <c r="D3428" s="0" t="s">
        <v>60</v>
      </c>
      <c r="E3428" s="0" t="s">
        <v>60</v>
      </c>
      <c r="F3428" s="0" t="s">
        <v>60</v>
      </c>
      <c r="G3428" s="0" t="s">
        <v>60</v>
      </c>
      <c r="H3428" s="0" t="s">
        <v>60</v>
      </c>
      <c r="I3428" s="1" t="s">
        <v>60</v>
      </c>
      <c r="J3428" s="0" t="s">
        <v>60</v>
      </c>
      <c r="K3428" s="0" t="s">
        <v>60</v>
      </c>
      <c r="L3428" s="0" t="s">
        <v>60</v>
      </c>
      <c r="M3428" s="0" t="s">
        <v>60</v>
      </c>
      <c r="N3428" s="0" t="s">
        <v>60</v>
      </c>
      <c r="O3428" s="0" t="s">
        <v>60</v>
      </c>
      <c r="P3428" s="0" t="s">
        <v>60</v>
      </c>
      <c r="Q3428" s="1" t="s">
        <v>60</v>
      </c>
      <c r="R3428" s="0" t="s">
        <v>60</v>
      </c>
      <c r="S3428" s="0" t="s">
        <v>60</v>
      </c>
      <c r="T3428" s="0" t="s">
        <v>60</v>
      </c>
      <c r="U3428" s="0" t="s">
        <v>60</v>
      </c>
      <c r="V3428" s="0" t="s">
        <v>60</v>
      </c>
      <c r="W3428" s="0" t="s">
        <v>60</v>
      </c>
      <c r="X3428" s="0" t="s">
        <v>60</v>
      </c>
      <c r="Y3428" s="1" t="s">
        <v>60</v>
      </c>
      <c r="Z3428" s="0" t="s">
        <v>60</v>
      </c>
      <c r="AA3428" s="0" t="s">
        <v>60</v>
      </c>
      <c r="AB3428" s="0" t="s">
        <v>60</v>
      </c>
      <c r="AC3428" s="0" t="s">
        <v>60</v>
      </c>
      <c r="AD3428" s="0" t="s">
        <v>60</v>
      </c>
      <c r="AE3428" s="0" t="s">
        <v>60</v>
      </c>
      <c r="AF3428" s="0" t="s">
        <v>60</v>
      </c>
      <c r="AG3428" s="2" t="s">
        <v>60</v>
      </c>
      <c r="AH3428" s="0" t="s">
        <v>60</v>
      </c>
      <c r="AI3428" s="0" t="s">
        <v>60</v>
      </c>
      <c r="AJ3428" s="0" t="s">
        <v>60</v>
      </c>
      <c r="AK3428" s="0" t="s">
        <v>60</v>
      </c>
      <c r="AL3428" s="0" t="s">
        <v>60</v>
      </c>
      <c r="AM3428" s="0" t="s">
        <v>60</v>
      </c>
      <c r="AN3428" s="0" t="s">
        <v>60</v>
      </c>
      <c r="AO3428" s="2" t="s">
        <v>60</v>
      </c>
      <c r="AP3428" s="0" t="s">
        <v>60</v>
      </c>
      <c r="AQ3428" s="0" t="n">
        <v>133.2659</v>
      </c>
      <c r="AR3428" s="0" t="n">
        <v>0.58</v>
      </c>
      <c r="AS3428" s="0" t="n">
        <v>7.17</v>
      </c>
      <c r="AT3428" s="0" t="n">
        <v>39143</v>
      </c>
      <c r="AU3428" s="0" t="n">
        <v>7014</v>
      </c>
      <c r="AV3428" s="0" t="n">
        <v>2252</v>
      </c>
      <c r="AW3428" s="2" t="n">
        <v>9.2506</v>
      </c>
      <c r="AX3428" s="0" t="n">
        <v>0.2461</v>
      </c>
      <c r="AY3428" s="0" t="n">
        <v>1</v>
      </c>
      <c r="BC3428" s="0" t="s">
        <v>10333</v>
      </c>
    </row>
    <row r="3429" customFormat="false" ht="15" hidden="false" customHeight="true" outlineLevel="0" collapsed="false">
      <c r="A3429" s="0" t="s">
        <v>10334</v>
      </c>
      <c r="B3429" s="0" t="s">
        <v>10335</v>
      </c>
      <c r="C3429" s="0" t="s">
        <v>60</v>
      </c>
      <c r="D3429" s="0" t="s">
        <v>60</v>
      </c>
      <c r="E3429" s="0" t="s">
        <v>60</v>
      </c>
      <c r="F3429" s="0" t="s">
        <v>60</v>
      </c>
      <c r="G3429" s="0" t="s">
        <v>60</v>
      </c>
      <c r="H3429" s="0" t="s">
        <v>60</v>
      </c>
      <c r="I3429" s="1" t="s">
        <v>60</v>
      </c>
      <c r="J3429" s="0" t="s">
        <v>60</v>
      </c>
      <c r="K3429" s="0" t="s">
        <v>60</v>
      </c>
      <c r="L3429" s="0" t="s">
        <v>60</v>
      </c>
      <c r="M3429" s="0" t="s">
        <v>60</v>
      </c>
      <c r="N3429" s="0" t="s">
        <v>60</v>
      </c>
      <c r="O3429" s="0" t="s">
        <v>60</v>
      </c>
      <c r="P3429" s="0" t="s">
        <v>60</v>
      </c>
      <c r="Q3429" s="1" t="s">
        <v>60</v>
      </c>
      <c r="R3429" s="0" t="s">
        <v>60</v>
      </c>
      <c r="S3429" s="0" t="s">
        <v>60</v>
      </c>
      <c r="T3429" s="0" t="s">
        <v>60</v>
      </c>
      <c r="U3429" s="0" t="s">
        <v>60</v>
      </c>
      <c r="V3429" s="0" t="s">
        <v>60</v>
      </c>
      <c r="W3429" s="0" t="s">
        <v>60</v>
      </c>
      <c r="X3429" s="0" t="s">
        <v>60</v>
      </c>
      <c r="Y3429" s="1" t="s">
        <v>60</v>
      </c>
      <c r="Z3429" s="0" t="s">
        <v>60</v>
      </c>
      <c r="AA3429" s="0" t="n">
        <v>146.5617</v>
      </c>
      <c r="AB3429" s="0" t="n">
        <v>0.53</v>
      </c>
      <c r="AC3429" s="0" t="n">
        <v>26.52</v>
      </c>
      <c r="AD3429" s="0" t="n">
        <v>11366</v>
      </c>
      <c r="AE3429" s="0" t="n">
        <v>7639</v>
      </c>
      <c r="AF3429" s="0" t="n">
        <v>2864</v>
      </c>
      <c r="AG3429" s="2" t="n">
        <v>6.6588</v>
      </c>
      <c r="AH3429" s="0" t="n">
        <v>0.1695</v>
      </c>
      <c r="AI3429" s="0" t="s">
        <v>60</v>
      </c>
      <c r="AJ3429" s="0" t="s">
        <v>60</v>
      </c>
      <c r="AK3429" s="0" t="s">
        <v>60</v>
      </c>
      <c r="AL3429" s="0" t="s">
        <v>60</v>
      </c>
      <c r="AM3429" s="0" t="s">
        <v>60</v>
      </c>
      <c r="AN3429" s="0" t="s">
        <v>60</v>
      </c>
      <c r="AO3429" s="2" t="s">
        <v>60</v>
      </c>
      <c r="AP3429" s="0" t="s">
        <v>60</v>
      </c>
      <c r="AQ3429" s="0" t="s">
        <v>60</v>
      </c>
      <c r="AR3429" s="0" t="s">
        <v>60</v>
      </c>
      <c r="AS3429" s="0" t="s">
        <v>60</v>
      </c>
      <c r="AT3429" s="0" t="s">
        <v>60</v>
      </c>
      <c r="AU3429" s="0" t="s">
        <v>60</v>
      </c>
      <c r="AV3429" s="0" t="s">
        <v>60</v>
      </c>
      <c r="AW3429" s="2" t="s">
        <v>60</v>
      </c>
      <c r="AX3429" s="0" t="s">
        <v>60</v>
      </c>
      <c r="AY3429" s="0" t="n">
        <v>1</v>
      </c>
      <c r="BC3429" s="0" t="s">
        <v>10336</v>
      </c>
    </row>
    <row r="3430" customFormat="false" ht="15" hidden="false" customHeight="true" outlineLevel="0" collapsed="false">
      <c r="A3430" s="0" t="s">
        <v>10337</v>
      </c>
      <c r="B3430" s="0" t="s">
        <v>10338</v>
      </c>
      <c r="C3430" s="0" t="s">
        <v>60</v>
      </c>
      <c r="D3430" s="0" t="s">
        <v>60</v>
      </c>
      <c r="E3430" s="0" t="s">
        <v>60</v>
      </c>
      <c r="F3430" s="0" t="s">
        <v>60</v>
      </c>
      <c r="G3430" s="0" t="s">
        <v>60</v>
      </c>
      <c r="H3430" s="0" t="s">
        <v>60</v>
      </c>
      <c r="I3430" s="1" t="s">
        <v>60</v>
      </c>
      <c r="J3430" s="0" t="s">
        <v>60</v>
      </c>
      <c r="K3430" s="0" t="s">
        <v>60</v>
      </c>
      <c r="L3430" s="0" t="s">
        <v>60</v>
      </c>
      <c r="M3430" s="0" t="s">
        <v>60</v>
      </c>
      <c r="N3430" s="0" t="s">
        <v>60</v>
      </c>
      <c r="O3430" s="0" t="s">
        <v>60</v>
      </c>
      <c r="P3430" s="0" t="s">
        <v>60</v>
      </c>
      <c r="Q3430" s="1" t="s">
        <v>60</v>
      </c>
      <c r="R3430" s="0" t="s">
        <v>60</v>
      </c>
      <c r="S3430" s="0" t="s">
        <v>60</v>
      </c>
      <c r="T3430" s="0" t="s">
        <v>60</v>
      </c>
      <c r="U3430" s="0" t="s">
        <v>60</v>
      </c>
      <c r="V3430" s="0" t="s">
        <v>60</v>
      </c>
      <c r="W3430" s="0" t="s">
        <v>60</v>
      </c>
      <c r="X3430" s="0" t="s">
        <v>60</v>
      </c>
      <c r="Y3430" s="1" t="s">
        <v>60</v>
      </c>
      <c r="Z3430" s="0" t="s">
        <v>60</v>
      </c>
      <c r="AA3430" s="0" t="s">
        <v>60</v>
      </c>
      <c r="AB3430" s="0" t="s">
        <v>60</v>
      </c>
      <c r="AC3430" s="0" t="s">
        <v>60</v>
      </c>
      <c r="AD3430" s="0" t="s">
        <v>60</v>
      </c>
      <c r="AE3430" s="0" t="s">
        <v>60</v>
      </c>
      <c r="AF3430" s="0" t="s">
        <v>60</v>
      </c>
      <c r="AG3430" s="2" t="s">
        <v>60</v>
      </c>
      <c r="AH3430" s="0" t="s">
        <v>60</v>
      </c>
      <c r="AI3430" s="0" t="n">
        <v>175.8882</v>
      </c>
      <c r="AJ3430" s="0" t="n">
        <v>0.11</v>
      </c>
      <c r="AK3430" s="0" t="n">
        <v>2.86</v>
      </c>
      <c r="AL3430" s="0" t="n">
        <v>21858</v>
      </c>
      <c r="AM3430" s="0" t="n">
        <v>2731.501</v>
      </c>
      <c r="AN3430" s="0" t="n">
        <v>4479</v>
      </c>
      <c r="AO3430" s="2" t="n">
        <v>4.0871</v>
      </c>
      <c r="AP3430" s="0" t="n">
        <v>0.2763</v>
      </c>
      <c r="AQ3430" s="0" t="s">
        <v>60</v>
      </c>
      <c r="AR3430" s="0" t="s">
        <v>60</v>
      </c>
      <c r="AS3430" s="0" t="s">
        <v>60</v>
      </c>
      <c r="AT3430" s="0" t="s">
        <v>60</v>
      </c>
      <c r="AU3430" s="0" t="s">
        <v>60</v>
      </c>
      <c r="AV3430" s="0" t="s">
        <v>60</v>
      </c>
      <c r="AW3430" s="2" t="s">
        <v>60</v>
      </c>
      <c r="AX3430" s="0" t="s">
        <v>60</v>
      </c>
      <c r="AY3430" s="0" t="n">
        <v>1</v>
      </c>
      <c r="BC3430" s="0" t="s">
        <v>10339</v>
      </c>
    </row>
    <row r="3431" customFormat="false" ht="15" hidden="false" customHeight="true" outlineLevel="0" collapsed="false">
      <c r="A3431" s="0" t="s">
        <v>10340</v>
      </c>
      <c r="B3431" s="0" t="s">
        <v>10341</v>
      </c>
      <c r="C3431" s="0" t="s">
        <v>60</v>
      </c>
      <c r="D3431" s="0" t="s">
        <v>60</v>
      </c>
      <c r="E3431" s="0" t="s">
        <v>60</v>
      </c>
      <c r="F3431" s="0" t="s">
        <v>60</v>
      </c>
      <c r="G3431" s="0" t="s">
        <v>60</v>
      </c>
      <c r="H3431" s="0" t="s">
        <v>60</v>
      </c>
      <c r="I3431" s="1" t="s">
        <v>60</v>
      </c>
      <c r="J3431" s="0" t="s">
        <v>60</v>
      </c>
      <c r="K3431" s="0" t="s">
        <v>60</v>
      </c>
      <c r="L3431" s="0" t="s">
        <v>60</v>
      </c>
      <c r="M3431" s="0" t="s">
        <v>60</v>
      </c>
      <c r="N3431" s="0" t="s">
        <v>60</v>
      </c>
      <c r="O3431" s="0" t="s">
        <v>60</v>
      </c>
      <c r="P3431" s="0" t="s">
        <v>60</v>
      </c>
      <c r="Q3431" s="1" t="s">
        <v>60</v>
      </c>
      <c r="R3431" s="0" t="s">
        <v>60</v>
      </c>
      <c r="S3431" s="0" t="s">
        <v>60</v>
      </c>
      <c r="T3431" s="0" t="s">
        <v>60</v>
      </c>
      <c r="U3431" s="0" t="s">
        <v>60</v>
      </c>
      <c r="V3431" s="0" t="s">
        <v>60</v>
      </c>
      <c r="W3431" s="0" t="s">
        <v>60</v>
      </c>
      <c r="X3431" s="0" t="s">
        <v>60</v>
      </c>
      <c r="Y3431" s="1" t="s">
        <v>60</v>
      </c>
      <c r="Z3431" s="0" t="s">
        <v>60</v>
      </c>
      <c r="AA3431" s="0" t="n">
        <v>63.6256</v>
      </c>
      <c r="AB3431" s="0" t="n">
        <v>3.93</v>
      </c>
      <c r="AC3431" s="0" t="n">
        <v>1.49</v>
      </c>
      <c r="AD3431" s="0" t="n">
        <v>11390</v>
      </c>
      <c r="AE3431" s="0" t="n">
        <v>367.787</v>
      </c>
      <c r="AF3431" s="0" t="n">
        <v>4312</v>
      </c>
      <c r="AG3431" s="2" t="n">
        <v>0.3206</v>
      </c>
      <c r="AH3431" s="0" t="n">
        <v>0.0491</v>
      </c>
      <c r="AI3431" s="0" t="s">
        <v>60</v>
      </c>
      <c r="AJ3431" s="0" t="s">
        <v>60</v>
      </c>
      <c r="AK3431" s="0" t="s">
        <v>60</v>
      </c>
      <c r="AL3431" s="0" t="s">
        <v>60</v>
      </c>
      <c r="AM3431" s="0" t="s">
        <v>60</v>
      </c>
      <c r="AN3431" s="0" t="s">
        <v>60</v>
      </c>
      <c r="AO3431" s="2" t="s">
        <v>60</v>
      </c>
      <c r="AP3431" s="0" t="s">
        <v>60</v>
      </c>
      <c r="AQ3431" s="0" t="s">
        <v>60</v>
      </c>
      <c r="AR3431" s="0" t="s">
        <v>60</v>
      </c>
      <c r="AS3431" s="0" t="s">
        <v>60</v>
      </c>
      <c r="AT3431" s="0" t="s">
        <v>60</v>
      </c>
      <c r="AU3431" s="0" t="s">
        <v>60</v>
      </c>
      <c r="AV3431" s="0" t="s">
        <v>60</v>
      </c>
      <c r="AW3431" s="2" t="s">
        <v>60</v>
      </c>
      <c r="AX3431" s="0" t="s">
        <v>60</v>
      </c>
      <c r="AY3431" s="0" t="n">
        <v>1</v>
      </c>
      <c r="BC3431" s="0" t="s">
        <v>10342</v>
      </c>
    </row>
    <row r="3432" customFormat="false" ht="15" hidden="false" customHeight="true" outlineLevel="0" collapsed="false">
      <c r="A3432" s="0" t="s">
        <v>10343</v>
      </c>
      <c r="B3432" s="0" t="s">
        <v>10344</v>
      </c>
      <c r="C3432" s="0" t="s">
        <v>60</v>
      </c>
      <c r="D3432" s="0" t="s">
        <v>60</v>
      </c>
      <c r="E3432" s="0" t="s">
        <v>60</v>
      </c>
      <c r="F3432" s="0" t="s">
        <v>60</v>
      </c>
      <c r="G3432" s="0" t="s">
        <v>60</v>
      </c>
      <c r="H3432" s="0" t="s">
        <v>60</v>
      </c>
      <c r="I3432" s="1" t="s">
        <v>60</v>
      </c>
      <c r="J3432" s="0" t="s">
        <v>60</v>
      </c>
      <c r="K3432" s="0" t="s">
        <v>60</v>
      </c>
      <c r="L3432" s="0" t="s">
        <v>60</v>
      </c>
      <c r="M3432" s="0" t="s">
        <v>60</v>
      </c>
      <c r="N3432" s="0" t="s">
        <v>60</v>
      </c>
      <c r="O3432" s="0" t="s">
        <v>60</v>
      </c>
      <c r="P3432" s="0" t="s">
        <v>60</v>
      </c>
      <c r="Q3432" s="1" t="s">
        <v>60</v>
      </c>
      <c r="R3432" s="0" t="s">
        <v>60</v>
      </c>
      <c r="S3432" s="0" t="s">
        <v>60</v>
      </c>
      <c r="T3432" s="0" t="s">
        <v>60</v>
      </c>
      <c r="U3432" s="0" t="s">
        <v>60</v>
      </c>
      <c r="V3432" s="0" t="s">
        <v>60</v>
      </c>
      <c r="W3432" s="0" t="s">
        <v>60</v>
      </c>
      <c r="X3432" s="0" t="s">
        <v>60</v>
      </c>
      <c r="Y3432" s="1" t="s">
        <v>60</v>
      </c>
      <c r="Z3432" s="0" t="s">
        <v>60</v>
      </c>
      <c r="AA3432" s="0" t="s">
        <v>60</v>
      </c>
      <c r="AB3432" s="0" t="s">
        <v>60</v>
      </c>
      <c r="AC3432" s="0" t="s">
        <v>60</v>
      </c>
      <c r="AD3432" s="0" t="s">
        <v>60</v>
      </c>
      <c r="AE3432" s="0" t="s">
        <v>60</v>
      </c>
      <c r="AF3432" s="0" t="s">
        <v>60</v>
      </c>
      <c r="AG3432" s="2" t="s">
        <v>60</v>
      </c>
      <c r="AH3432" s="0" t="s">
        <v>60</v>
      </c>
      <c r="AI3432" s="0" t="s">
        <v>60</v>
      </c>
      <c r="AJ3432" s="0" t="s">
        <v>60</v>
      </c>
      <c r="AK3432" s="0" t="s">
        <v>60</v>
      </c>
      <c r="AL3432" s="0" t="s">
        <v>60</v>
      </c>
      <c r="AM3432" s="0" t="s">
        <v>60</v>
      </c>
      <c r="AN3432" s="0" t="s">
        <v>60</v>
      </c>
      <c r="AO3432" s="2" t="s">
        <v>60</v>
      </c>
      <c r="AP3432" s="0" t="s">
        <v>60</v>
      </c>
      <c r="AQ3432" s="0" t="n">
        <v>70.9398</v>
      </c>
      <c r="AR3432" s="0" t="n">
        <v>2.66</v>
      </c>
      <c r="AS3432" s="0" t="n">
        <v>6.18</v>
      </c>
      <c r="AT3432" s="0" t="n">
        <v>19953</v>
      </c>
      <c r="AU3432" s="0" t="n">
        <v>4273</v>
      </c>
      <c r="AV3432" s="0" t="n">
        <v>5622</v>
      </c>
      <c r="AW3432" s="2" t="n">
        <v>5.6356</v>
      </c>
      <c r="AX3432" s="0" t="n">
        <v>0.6578</v>
      </c>
      <c r="AY3432" s="0" t="n">
        <v>1</v>
      </c>
      <c r="BC3432" s="0" t="s">
        <v>10345</v>
      </c>
    </row>
    <row r="3433" customFormat="false" ht="15" hidden="false" customHeight="true" outlineLevel="0" collapsed="false">
      <c r="A3433" s="0" t="s">
        <v>10346</v>
      </c>
      <c r="B3433" s="0" t="s">
        <v>10347</v>
      </c>
      <c r="C3433" s="0" t="s">
        <v>60</v>
      </c>
      <c r="D3433" s="0" t="s">
        <v>60</v>
      </c>
      <c r="E3433" s="0" t="s">
        <v>60</v>
      </c>
      <c r="F3433" s="0" t="s">
        <v>60</v>
      </c>
      <c r="G3433" s="0" t="s">
        <v>60</v>
      </c>
      <c r="H3433" s="0" t="s">
        <v>60</v>
      </c>
      <c r="I3433" s="1" t="s">
        <v>60</v>
      </c>
      <c r="J3433" s="0" t="s">
        <v>60</v>
      </c>
      <c r="K3433" s="0" t="n">
        <v>175.0667</v>
      </c>
      <c r="L3433" s="0" t="n">
        <v>0.05</v>
      </c>
      <c r="M3433" s="0" t="n">
        <v>5.51</v>
      </c>
      <c r="N3433" s="0" t="n">
        <v>4762</v>
      </c>
      <c r="O3433" s="0" t="n">
        <v>3754.5</v>
      </c>
      <c r="P3433" s="0" t="n">
        <v>1050</v>
      </c>
      <c r="Q3433" s="1" t="n">
        <v>4.2271</v>
      </c>
      <c r="R3433" s="0" t="n">
        <v>0.3862</v>
      </c>
      <c r="S3433" s="0" t="s">
        <v>60</v>
      </c>
      <c r="T3433" s="0" t="s">
        <v>60</v>
      </c>
      <c r="U3433" s="0" t="s">
        <v>60</v>
      </c>
      <c r="V3433" s="0" t="s">
        <v>60</v>
      </c>
      <c r="W3433" s="0" t="s">
        <v>60</v>
      </c>
      <c r="X3433" s="0" t="s">
        <v>60</v>
      </c>
      <c r="Y3433" s="1" t="s">
        <v>60</v>
      </c>
      <c r="Z3433" s="0" t="s">
        <v>60</v>
      </c>
      <c r="AA3433" s="0" t="s">
        <v>60</v>
      </c>
      <c r="AB3433" s="0" t="s">
        <v>60</v>
      </c>
      <c r="AC3433" s="0" t="s">
        <v>60</v>
      </c>
      <c r="AD3433" s="0" t="s">
        <v>60</v>
      </c>
      <c r="AE3433" s="0" t="s">
        <v>60</v>
      </c>
      <c r="AF3433" s="0" t="s">
        <v>60</v>
      </c>
      <c r="AG3433" s="2" t="s">
        <v>60</v>
      </c>
      <c r="AH3433" s="0" t="s">
        <v>60</v>
      </c>
      <c r="AI3433" s="0" t="s">
        <v>60</v>
      </c>
      <c r="AJ3433" s="0" t="s">
        <v>60</v>
      </c>
      <c r="AK3433" s="0" t="s">
        <v>60</v>
      </c>
      <c r="AL3433" s="0" t="s">
        <v>60</v>
      </c>
      <c r="AM3433" s="0" t="s">
        <v>60</v>
      </c>
      <c r="AN3433" s="0" t="s">
        <v>60</v>
      </c>
      <c r="AO3433" s="2" t="s">
        <v>60</v>
      </c>
      <c r="AP3433" s="0" t="s">
        <v>60</v>
      </c>
      <c r="AQ3433" s="0" t="s">
        <v>60</v>
      </c>
      <c r="AR3433" s="0" t="s">
        <v>60</v>
      </c>
      <c r="AS3433" s="0" t="s">
        <v>60</v>
      </c>
      <c r="AT3433" s="0" t="s">
        <v>60</v>
      </c>
      <c r="AU3433" s="0" t="s">
        <v>60</v>
      </c>
      <c r="AV3433" s="0" t="s">
        <v>60</v>
      </c>
      <c r="AW3433" s="2" t="s">
        <v>60</v>
      </c>
      <c r="AX3433" s="0" t="s">
        <v>60</v>
      </c>
      <c r="AY3433" s="0" t="n">
        <v>1</v>
      </c>
      <c r="BC3433" s="0" t="s">
        <v>10348</v>
      </c>
    </row>
    <row r="3434" customFormat="false" ht="15" hidden="false" customHeight="true" outlineLevel="0" collapsed="false">
      <c r="A3434" s="0" t="s">
        <v>10349</v>
      </c>
      <c r="B3434" s="0" t="s">
        <v>10350</v>
      </c>
      <c r="C3434" s="0" t="s">
        <v>60</v>
      </c>
      <c r="D3434" s="0" t="s">
        <v>60</v>
      </c>
      <c r="E3434" s="0" t="s">
        <v>60</v>
      </c>
      <c r="F3434" s="0" t="s">
        <v>60</v>
      </c>
      <c r="G3434" s="0" t="s">
        <v>60</v>
      </c>
      <c r="H3434" s="0" t="s">
        <v>60</v>
      </c>
      <c r="I3434" s="1" t="s">
        <v>60</v>
      </c>
      <c r="J3434" s="0" t="s">
        <v>60</v>
      </c>
      <c r="K3434" s="0" t="n">
        <v>225.0436</v>
      </c>
      <c r="L3434" s="0" t="n">
        <v>0.06</v>
      </c>
      <c r="M3434" s="0" t="n">
        <v>5.14</v>
      </c>
      <c r="N3434" s="0" t="n">
        <v>722</v>
      </c>
      <c r="O3434" s="0" t="n">
        <v>2166</v>
      </c>
      <c r="P3434" s="0" t="n">
        <v>517</v>
      </c>
      <c r="Q3434" s="1" t="n">
        <v>2.4386</v>
      </c>
      <c r="R3434" s="0" t="n">
        <v>0.0818</v>
      </c>
      <c r="S3434" s="0" t="s">
        <v>60</v>
      </c>
      <c r="T3434" s="0" t="s">
        <v>60</v>
      </c>
      <c r="U3434" s="0" t="s">
        <v>60</v>
      </c>
      <c r="V3434" s="0" t="s">
        <v>60</v>
      </c>
      <c r="W3434" s="0" t="s">
        <v>60</v>
      </c>
      <c r="X3434" s="0" t="s">
        <v>60</v>
      </c>
      <c r="Y3434" s="1" t="s">
        <v>60</v>
      </c>
      <c r="Z3434" s="0" t="s">
        <v>60</v>
      </c>
      <c r="AA3434" s="0" t="s">
        <v>60</v>
      </c>
      <c r="AB3434" s="0" t="s">
        <v>60</v>
      </c>
      <c r="AC3434" s="0" t="s">
        <v>60</v>
      </c>
      <c r="AD3434" s="0" t="s">
        <v>60</v>
      </c>
      <c r="AE3434" s="0" t="s">
        <v>60</v>
      </c>
      <c r="AF3434" s="0" t="s">
        <v>60</v>
      </c>
      <c r="AG3434" s="2" t="s">
        <v>60</v>
      </c>
      <c r="AH3434" s="0" t="s">
        <v>60</v>
      </c>
      <c r="AI3434" s="0" t="s">
        <v>60</v>
      </c>
      <c r="AJ3434" s="0" t="s">
        <v>60</v>
      </c>
      <c r="AK3434" s="0" t="s">
        <v>60</v>
      </c>
      <c r="AL3434" s="0" t="s">
        <v>60</v>
      </c>
      <c r="AM3434" s="0" t="s">
        <v>60</v>
      </c>
      <c r="AN3434" s="0" t="s">
        <v>60</v>
      </c>
      <c r="AO3434" s="2" t="s">
        <v>60</v>
      </c>
      <c r="AP3434" s="0" t="s">
        <v>60</v>
      </c>
      <c r="AQ3434" s="0" t="s">
        <v>60</v>
      </c>
      <c r="AR3434" s="0" t="s">
        <v>60</v>
      </c>
      <c r="AS3434" s="0" t="s">
        <v>60</v>
      </c>
      <c r="AT3434" s="0" t="s">
        <v>60</v>
      </c>
      <c r="AU3434" s="0" t="s">
        <v>60</v>
      </c>
      <c r="AV3434" s="0" t="s">
        <v>60</v>
      </c>
      <c r="AW3434" s="2" t="s">
        <v>60</v>
      </c>
      <c r="AX3434" s="0" t="s">
        <v>60</v>
      </c>
      <c r="AY3434" s="0" t="n">
        <v>1</v>
      </c>
      <c r="BC3434" s="0" t="s">
        <v>10351</v>
      </c>
    </row>
    <row r="3435" customFormat="false" ht="15" hidden="false" customHeight="true" outlineLevel="0" collapsed="false">
      <c r="A3435" s="0" t="s">
        <v>10352</v>
      </c>
      <c r="B3435" s="0" t="s">
        <v>10353</v>
      </c>
      <c r="C3435" s="0" t="s">
        <v>60</v>
      </c>
      <c r="D3435" s="0" t="s">
        <v>60</v>
      </c>
      <c r="E3435" s="0" t="s">
        <v>60</v>
      </c>
      <c r="F3435" s="0" t="s">
        <v>60</v>
      </c>
      <c r="G3435" s="0" t="s">
        <v>60</v>
      </c>
      <c r="H3435" s="0" t="s">
        <v>60</v>
      </c>
      <c r="I3435" s="1" t="s">
        <v>60</v>
      </c>
      <c r="J3435" s="0" t="s">
        <v>60</v>
      </c>
      <c r="K3435" s="0" t="s">
        <v>60</v>
      </c>
      <c r="L3435" s="0" t="s">
        <v>60</v>
      </c>
      <c r="M3435" s="0" t="s">
        <v>60</v>
      </c>
      <c r="N3435" s="0" t="s">
        <v>60</v>
      </c>
      <c r="O3435" s="0" t="s">
        <v>60</v>
      </c>
      <c r="P3435" s="0" t="s">
        <v>60</v>
      </c>
      <c r="Q3435" s="1" t="s">
        <v>60</v>
      </c>
      <c r="R3435" s="0" t="s">
        <v>60</v>
      </c>
      <c r="S3435" s="0" t="n">
        <v>107.4993</v>
      </c>
      <c r="T3435" s="0" t="n">
        <v>0.92</v>
      </c>
      <c r="U3435" s="0" t="n">
        <v>7.3</v>
      </c>
      <c r="V3435" s="0" t="n">
        <v>38115</v>
      </c>
      <c r="W3435" s="0" t="n">
        <v>13207.5</v>
      </c>
      <c r="X3435" s="0" t="n">
        <v>1514</v>
      </c>
      <c r="Y3435" s="1" t="n">
        <v>14.4711</v>
      </c>
      <c r="Z3435" s="0" t="n">
        <v>0.3927</v>
      </c>
      <c r="AA3435" s="0" t="s">
        <v>60</v>
      </c>
      <c r="AB3435" s="0" t="s">
        <v>60</v>
      </c>
      <c r="AC3435" s="0" t="s">
        <v>60</v>
      </c>
      <c r="AD3435" s="0" t="s">
        <v>60</v>
      </c>
      <c r="AE3435" s="0" t="s">
        <v>60</v>
      </c>
      <c r="AF3435" s="0" t="s">
        <v>60</v>
      </c>
      <c r="AG3435" s="2" t="s">
        <v>60</v>
      </c>
      <c r="AH3435" s="0" t="s">
        <v>60</v>
      </c>
      <c r="AI3435" s="0" t="s">
        <v>60</v>
      </c>
      <c r="AJ3435" s="0" t="s">
        <v>60</v>
      </c>
      <c r="AK3435" s="0" t="s">
        <v>60</v>
      </c>
      <c r="AL3435" s="0" t="s">
        <v>60</v>
      </c>
      <c r="AM3435" s="0" t="s">
        <v>60</v>
      </c>
      <c r="AN3435" s="0" t="s">
        <v>60</v>
      </c>
      <c r="AO3435" s="2" t="s">
        <v>60</v>
      </c>
      <c r="AP3435" s="0" t="s">
        <v>60</v>
      </c>
      <c r="AQ3435" s="0" t="s">
        <v>60</v>
      </c>
      <c r="AR3435" s="0" t="s">
        <v>60</v>
      </c>
      <c r="AS3435" s="0" t="s">
        <v>60</v>
      </c>
      <c r="AT3435" s="0" t="s">
        <v>60</v>
      </c>
      <c r="AU3435" s="0" t="s">
        <v>60</v>
      </c>
      <c r="AV3435" s="0" t="s">
        <v>60</v>
      </c>
      <c r="AW3435" s="2" t="s">
        <v>60</v>
      </c>
      <c r="AX3435" s="0" t="s">
        <v>60</v>
      </c>
      <c r="AY3435" s="0" t="n">
        <v>1</v>
      </c>
      <c r="BC3435" s="0" t="s">
        <v>10354</v>
      </c>
    </row>
    <row r="3436" customFormat="false" ht="15" hidden="false" customHeight="true" outlineLevel="0" collapsed="false">
      <c r="A3436" s="0" t="s">
        <v>10355</v>
      </c>
      <c r="B3436" s="0" t="s">
        <v>10356</v>
      </c>
      <c r="C3436" s="0" t="s">
        <v>60</v>
      </c>
      <c r="D3436" s="0" t="s">
        <v>60</v>
      </c>
      <c r="E3436" s="0" t="s">
        <v>60</v>
      </c>
      <c r="F3436" s="0" t="s">
        <v>60</v>
      </c>
      <c r="G3436" s="0" t="s">
        <v>60</v>
      </c>
      <c r="H3436" s="0" t="s">
        <v>60</v>
      </c>
      <c r="I3436" s="1" t="s">
        <v>60</v>
      </c>
      <c r="J3436" s="0" t="s">
        <v>60</v>
      </c>
      <c r="K3436" s="0" t="s">
        <v>60</v>
      </c>
      <c r="L3436" s="0" t="s">
        <v>60</v>
      </c>
      <c r="M3436" s="0" t="s">
        <v>60</v>
      </c>
      <c r="N3436" s="0" t="s">
        <v>60</v>
      </c>
      <c r="O3436" s="0" t="s">
        <v>60</v>
      </c>
      <c r="P3436" s="0" t="s">
        <v>60</v>
      </c>
      <c r="Q3436" s="1" t="s">
        <v>60</v>
      </c>
      <c r="R3436" s="0" t="s">
        <v>60</v>
      </c>
      <c r="S3436" s="0" t="s">
        <v>60</v>
      </c>
      <c r="T3436" s="0" t="s">
        <v>60</v>
      </c>
      <c r="U3436" s="0" t="s">
        <v>60</v>
      </c>
      <c r="V3436" s="0" t="s">
        <v>60</v>
      </c>
      <c r="W3436" s="0" t="s">
        <v>60</v>
      </c>
      <c r="X3436" s="0" t="s">
        <v>60</v>
      </c>
      <c r="Y3436" s="1" t="s">
        <v>60</v>
      </c>
      <c r="Z3436" s="0" t="s">
        <v>60</v>
      </c>
      <c r="AA3436" s="0" t="n">
        <v>123.6853</v>
      </c>
      <c r="AB3436" s="0" t="n">
        <v>0.81</v>
      </c>
      <c r="AC3436" s="0" t="n">
        <v>5.03</v>
      </c>
      <c r="AD3436" s="0" t="n">
        <v>18863</v>
      </c>
      <c r="AE3436" s="0" t="n">
        <v>5053</v>
      </c>
      <c r="AF3436" s="0" t="n">
        <v>3136</v>
      </c>
      <c r="AG3436" s="2" t="n">
        <v>4.4046</v>
      </c>
      <c r="AH3436" s="0" t="n">
        <v>0.582</v>
      </c>
      <c r="AI3436" s="0" t="s">
        <v>60</v>
      </c>
      <c r="AJ3436" s="0" t="s">
        <v>60</v>
      </c>
      <c r="AK3436" s="0" t="s">
        <v>60</v>
      </c>
      <c r="AL3436" s="0" t="s">
        <v>60</v>
      </c>
      <c r="AM3436" s="0" t="s">
        <v>60</v>
      </c>
      <c r="AN3436" s="0" t="s">
        <v>60</v>
      </c>
      <c r="AO3436" s="2" t="s">
        <v>60</v>
      </c>
      <c r="AP3436" s="0" t="s">
        <v>60</v>
      </c>
      <c r="AQ3436" s="0" t="s">
        <v>60</v>
      </c>
      <c r="AR3436" s="0" t="s">
        <v>60</v>
      </c>
      <c r="AS3436" s="0" t="s">
        <v>60</v>
      </c>
      <c r="AT3436" s="0" t="s">
        <v>60</v>
      </c>
      <c r="AU3436" s="0" t="s">
        <v>60</v>
      </c>
      <c r="AV3436" s="0" t="s">
        <v>60</v>
      </c>
      <c r="AW3436" s="2" t="s">
        <v>60</v>
      </c>
      <c r="AX3436" s="0" t="s">
        <v>60</v>
      </c>
      <c r="AY3436" s="0" t="n">
        <v>1</v>
      </c>
      <c r="BC3436" s="0" t="s">
        <v>10357</v>
      </c>
    </row>
    <row r="3437" customFormat="false" ht="15" hidden="false" customHeight="true" outlineLevel="0" collapsed="false">
      <c r="A3437" s="0" t="s">
        <v>10358</v>
      </c>
      <c r="B3437" s="0" t="s">
        <v>10359</v>
      </c>
      <c r="C3437" s="0" t="s">
        <v>60</v>
      </c>
      <c r="D3437" s="0" t="s">
        <v>60</v>
      </c>
      <c r="E3437" s="0" t="s">
        <v>60</v>
      </c>
      <c r="F3437" s="0" t="s">
        <v>60</v>
      </c>
      <c r="G3437" s="0" t="s">
        <v>60</v>
      </c>
      <c r="H3437" s="0" t="s">
        <v>60</v>
      </c>
      <c r="I3437" s="1" t="s">
        <v>60</v>
      </c>
      <c r="J3437" s="0" t="s">
        <v>60</v>
      </c>
      <c r="K3437" s="0" t="s">
        <v>60</v>
      </c>
      <c r="L3437" s="0" t="s">
        <v>60</v>
      </c>
      <c r="M3437" s="0" t="s">
        <v>60</v>
      </c>
      <c r="N3437" s="0" t="s">
        <v>60</v>
      </c>
      <c r="O3437" s="0" t="s">
        <v>60</v>
      </c>
      <c r="P3437" s="0" t="s">
        <v>60</v>
      </c>
      <c r="Q3437" s="1" t="s">
        <v>60</v>
      </c>
      <c r="R3437" s="0" t="s">
        <v>60</v>
      </c>
      <c r="S3437" s="0" t="s">
        <v>60</v>
      </c>
      <c r="T3437" s="0" t="s">
        <v>60</v>
      </c>
      <c r="U3437" s="0" t="s">
        <v>60</v>
      </c>
      <c r="V3437" s="0" t="s">
        <v>60</v>
      </c>
      <c r="W3437" s="0" t="s">
        <v>60</v>
      </c>
      <c r="X3437" s="0" t="s">
        <v>60</v>
      </c>
      <c r="Y3437" s="1" t="s">
        <v>60</v>
      </c>
      <c r="Z3437" s="0" t="s">
        <v>60</v>
      </c>
      <c r="AA3437" s="0" t="s">
        <v>60</v>
      </c>
      <c r="AB3437" s="0" t="s">
        <v>60</v>
      </c>
      <c r="AC3437" s="0" t="s">
        <v>60</v>
      </c>
      <c r="AD3437" s="0" t="s">
        <v>60</v>
      </c>
      <c r="AE3437" s="0" t="s">
        <v>60</v>
      </c>
      <c r="AF3437" s="0" t="s">
        <v>60</v>
      </c>
      <c r="AG3437" s="2" t="s">
        <v>60</v>
      </c>
      <c r="AH3437" s="0" t="s">
        <v>60</v>
      </c>
      <c r="AI3437" s="0" t="n">
        <v>66.1986</v>
      </c>
      <c r="AJ3437" s="0" t="n">
        <v>1.82</v>
      </c>
      <c r="AK3437" s="0" t="n">
        <v>5.81</v>
      </c>
      <c r="AL3437" s="0" t="n">
        <v>23680</v>
      </c>
      <c r="AM3437" s="0" t="n">
        <v>11012</v>
      </c>
      <c r="AN3437" s="0" t="n">
        <v>5551</v>
      </c>
      <c r="AO3437" s="2" t="n">
        <v>16.4769</v>
      </c>
      <c r="AP3437" s="0" t="n">
        <v>2.1357</v>
      </c>
      <c r="AQ3437" s="0" t="s">
        <v>60</v>
      </c>
      <c r="AR3437" s="0" t="s">
        <v>60</v>
      </c>
      <c r="AS3437" s="0" t="s">
        <v>60</v>
      </c>
      <c r="AT3437" s="0" t="s">
        <v>60</v>
      </c>
      <c r="AU3437" s="0" t="s">
        <v>60</v>
      </c>
      <c r="AV3437" s="0" t="s">
        <v>60</v>
      </c>
      <c r="AW3437" s="2" t="s">
        <v>60</v>
      </c>
      <c r="AX3437" s="0" t="s">
        <v>60</v>
      </c>
      <c r="AY3437" s="0" t="n">
        <v>1</v>
      </c>
      <c r="BC3437" s="0" t="s">
        <v>10360</v>
      </c>
    </row>
    <row r="3438" customFormat="false" ht="15" hidden="false" customHeight="true" outlineLevel="0" collapsed="false">
      <c r="A3438" s="0" t="s">
        <v>10361</v>
      </c>
      <c r="B3438" s="0" t="s">
        <v>10362</v>
      </c>
      <c r="C3438" s="0" t="s">
        <v>60</v>
      </c>
      <c r="D3438" s="0" t="s">
        <v>60</v>
      </c>
      <c r="E3438" s="0" t="s">
        <v>60</v>
      </c>
      <c r="F3438" s="0" t="s">
        <v>60</v>
      </c>
      <c r="G3438" s="0" t="s">
        <v>60</v>
      </c>
      <c r="H3438" s="0" t="s">
        <v>60</v>
      </c>
      <c r="I3438" s="1" t="s">
        <v>60</v>
      </c>
      <c r="J3438" s="0" t="s">
        <v>60</v>
      </c>
      <c r="K3438" s="0" t="s">
        <v>60</v>
      </c>
      <c r="L3438" s="0" t="s">
        <v>60</v>
      </c>
      <c r="M3438" s="0" t="s">
        <v>60</v>
      </c>
      <c r="N3438" s="0" t="s">
        <v>60</v>
      </c>
      <c r="O3438" s="0" t="s">
        <v>60</v>
      </c>
      <c r="P3438" s="0" t="s">
        <v>60</v>
      </c>
      <c r="Q3438" s="1" t="s">
        <v>60</v>
      </c>
      <c r="R3438" s="0" t="s">
        <v>60</v>
      </c>
      <c r="S3438" s="0" t="s">
        <v>60</v>
      </c>
      <c r="T3438" s="0" t="s">
        <v>60</v>
      </c>
      <c r="U3438" s="0" t="s">
        <v>60</v>
      </c>
      <c r="V3438" s="0" t="s">
        <v>60</v>
      </c>
      <c r="W3438" s="0" t="s">
        <v>60</v>
      </c>
      <c r="X3438" s="0" t="s">
        <v>60</v>
      </c>
      <c r="Y3438" s="1" t="s">
        <v>60</v>
      </c>
      <c r="Z3438" s="0" t="s">
        <v>60</v>
      </c>
      <c r="AA3438" s="0" t="s">
        <v>60</v>
      </c>
      <c r="AB3438" s="0" t="s">
        <v>60</v>
      </c>
      <c r="AC3438" s="0" t="s">
        <v>60</v>
      </c>
      <c r="AD3438" s="0" t="s">
        <v>60</v>
      </c>
      <c r="AE3438" s="0" t="s">
        <v>60</v>
      </c>
      <c r="AF3438" s="0" t="s">
        <v>60</v>
      </c>
      <c r="AG3438" s="2" t="s">
        <v>60</v>
      </c>
      <c r="AH3438" s="0" t="s">
        <v>60</v>
      </c>
      <c r="AI3438" s="0" t="s">
        <v>60</v>
      </c>
      <c r="AJ3438" s="0" t="s">
        <v>60</v>
      </c>
      <c r="AK3438" s="0" t="s">
        <v>60</v>
      </c>
      <c r="AL3438" s="0" t="s">
        <v>60</v>
      </c>
      <c r="AM3438" s="0" t="s">
        <v>60</v>
      </c>
      <c r="AN3438" s="0" t="s">
        <v>60</v>
      </c>
      <c r="AO3438" s="2" t="s">
        <v>60</v>
      </c>
      <c r="AP3438" s="0" t="s">
        <v>60</v>
      </c>
      <c r="AQ3438" s="0" t="n">
        <v>76.282</v>
      </c>
      <c r="AR3438" s="0" t="n">
        <v>2.26</v>
      </c>
      <c r="AS3438" s="0" t="n">
        <v>5.59</v>
      </c>
      <c r="AT3438" s="0" t="n">
        <v>101955</v>
      </c>
      <c r="AU3438" s="0" t="n">
        <v>5004</v>
      </c>
      <c r="AV3438" s="0" t="n">
        <v>1528</v>
      </c>
      <c r="AW3438" s="2" t="n">
        <v>6.5997</v>
      </c>
      <c r="AX3438" s="0" t="n">
        <v>0.3939</v>
      </c>
      <c r="AY3438" s="0" t="n">
        <v>1</v>
      </c>
      <c r="BC3438" s="0" t="s">
        <v>10363</v>
      </c>
    </row>
    <row r="3439" customFormat="false" ht="15" hidden="false" customHeight="true" outlineLevel="0" collapsed="false">
      <c r="A3439" s="0" t="s">
        <v>10364</v>
      </c>
      <c r="B3439" s="0" t="s">
        <v>10365</v>
      </c>
      <c r="C3439" s="0" t="n">
        <v>67.2834</v>
      </c>
      <c r="D3439" s="0" t="n">
        <v>2.74</v>
      </c>
      <c r="E3439" s="0" t="n">
        <v>2.53</v>
      </c>
      <c r="F3439" s="0" t="n">
        <v>33231</v>
      </c>
      <c r="G3439" s="0" t="n">
        <v>10190</v>
      </c>
      <c r="H3439" s="0" t="n">
        <v>4992</v>
      </c>
      <c r="I3439" s="1" t="n">
        <v>11.6457</v>
      </c>
      <c r="J3439" s="0" t="n">
        <v>2.0461</v>
      </c>
      <c r="K3439" s="0" t="s">
        <v>60</v>
      </c>
      <c r="L3439" s="0" t="s">
        <v>60</v>
      </c>
      <c r="M3439" s="0" t="s">
        <v>60</v>
      </c>
      <c r="N3439" s="0" t="s">
        <v>60</v>
      </c>
      <c r="O3439" s="0" t="s">
        <v>60</v>
      </c>
      <c r="P3439" s="0" t="s">
        <v>60</v>
      </c>
      <c r="Q3439" s="1" t="s">
        <v>60</v>
      </c>
      <c r="R3439" s="0" t="s">
        <v>60</v>
      </c>
      <c r="S3439" s="0" t="s">
        <v>60</v>
      </c>
      <c r="T3439" s="0" t="s">
        <v>60</v>
      </c>
      <c r="U3439" s="0" t="s">
        <v>60</v>
      </c>
      <c r="V3439" s="0" t="s">
        <v>60</v>
      </c>
      <c r="W3439" s="0" t="s">
        <v>60</v>
      </c>
      <c r="X3439" s="0" t="s">
        <v>60</v>
      </c>
      <c r="Y3439" s="1" t="s">
        <v>60</v>
      </c>
      <c r="Z3439" s="0" t="s">
        <v>60</v>
      </c>
      <c r="AA3439" s="0" t="s">
        <v>60</v>
      </c>
      <c r="AB3439" s="0" t="s">
        <v>60</v>
      </c>
      <c r="AC3439" s="0" t="s">
        <v>60</v>
      </c>
      <c r="AD3439" s="0" t="s">
        <v>60</v>
      </c>
      <c r="AE3439" s="0" t="s">
        <v>60</v>
      </c>
      <c r="AF3439" s="0" t="s">
        <v>60</v>
      </c>
      <c r="AG3439" s="2" t="s">
        <v>60</v>
      </c>
      <c r="AH3439" s="0" t="s">
        <v>60</v>
      </c>
      <c r="AI3439" s="0" t="s">
        <v>60</v>
      </c>
      <c r="AJ3439" s="0" t="s">
        <v>60</v>
      </c>
      <c r="AK3439" s="0" t="s">
        <v>60</v>
      </c>
      <c r="AL3439" s="0" t="s">
        <v>60</v>
      </c>
      <c r="AM3439" s="0" t="s">
        <v>60</v>
      </c>
      <c r="AN3439" s="0" t="s">
        <v>60</v>
      </c>
      <c r="AO3439" s="2" t="s">
        <v>60</v>
      </c>
      <c r="AP3439" s="0" t="s">
        <v>60</v>
      </c>
      <c r="AQ3439" s="0" t="s">
        <v>60</v>
      </c>
      <c r="AR3439" s="0" t="s">
        <v>60</v>
      </c>
      <c r="AS3439" s="0" t="s">
        <v>60</v>
      </c>
      <c r="AT3439" s="0" t="s">
        <v>60</v>
      </c>
      <c r="AU3439" s="0" t="s">
        <v>60</v>
      </c>
      <c r="AV3439" s="0" t="s">
        <v>60</v>
      </c>
      <c r="AW3439" s="2" t="s">
        <v>60</v>
      </c>
      <c r="AX3439" s="0" t="s">
        <v>60</v>
      </c>
      <c r="AY3439" s="0" t="n">
        <v>1</v>
      </c>
      <c r="BC3439" s="0" t="s">
        <v>10366</v>
      </c>
    </row>
    <row r="3440" customFormat="false" ht="15" hidden="false" customHeight="true" outlineLevel="0" collapsed="false">
      <c r="A3440" s="0" t="s">
        <v>10367</v>
      </c>
      <c r="B3440" s="0" t="s">
        <v>10368</v>
      </c>
      <c r="C3440" s="0" t="s">
        <v>60</v>
      </c>
      <c r="D3440" s="0" t="s">
        <v>60</v>
      </c>
      <c r="E3440" s="0" t="s">
        <v>60</v>
      </c>
      <c r="F3440" s="0" t="s">
        <v>60</v>
      </c>
      <c r="G3440" s="0" t="s">
        <v>60</v>
      </c>
      <c r="H3440" s="0" t="s">
        <v>60</v>
      </c>
      <c r="I3440" s="1" t="s">
        <v>60</v>
      </c>
      <c r="J3440" s="0" t="s">
        <v>60</v>
      </c>
      <c r="K3440" s="0" t="n">
        <v>162.3156</v>
      </c>
      <c r="L3440" s="0" t="n">
        <v>0.15</v>
      </c>
      <c r="M3440" s="0" t="n">
        <v>2.58</v>
      </c>
      <c r="N3440" s="0" t="n">
        <v>89733</v>
      </c>
      <c r="O3440" s="0" t="n">
        <v>132705</v>
      </c>
      <c r="P3440" s="0" t="n">
        <v>11684</v>
      </c>
      <c r="Q3440" s="1" t="n">
        <v>149.4089</v>
      </c>
      <c r="R3440" s="0" t="n">
        <v>11.314</v>
      </c>
      <c r="S3440" s="0" t="s">
        <v>60</v>
      </c>
      <c r="T3440" s="0" t="s">
        <v>60</v>
      </c>
      <c r="U3440" s="0" t="s">
        <v>60</v>
      </c>
      <c r="V3440" s="0" t="s">
        <v>60</v>
      </c>
      <c r="W3440" s="0" t="s">
        <v>60</v>
      </c>
      <c r="X3440" s="0" t="s">
        <v>60</v>
      </c>
      <c r="Y3440" s="1" t="s">
        <v>60</v>
      </c>
      <c r="Z3440" s="0" t="s">
        <v>60</v>
      </c>
      <c r="AA3440" s="0" t="s">
        <v>60</v>
      </c>
      <c r="AB3440" s="0" t="s">
        <v>60</v>
      </c>
      <c r="AC3440" s="0" t="s">
        <v>60</v>
      </c>
      <c r="AD3440" s="0" t="s">
        <v>60</v>
      </c>
      <c r="AE3440" s="0" t="s">
        <v>60</v>
      </c>
      <c r="AF3440" s="0" t="s">
        <v>60</v>
      </c>
      <c r="AG3440" s="2" t="s">
        <v>60</v>
      </c>
      <c r="AH3440" s="0" t="s">
        <v>60</v>
      </c>
      <c r="AI3440" s="0" t="s">
        <v>60</v>
      </c>
      <c r="AJ3440" s="0" t="s">
        <v>60</v>
      </c>
      <c r="AK3440" s="0" t="s">
        <v>60</v>
      </c>
      <c r="AL3440" s="0" t="s">
        <v>60</v>
      </c>
      <c r="AM3440" s="0" t="s">
        <v>60</v>
      </c>
      <c r="AN3440" s="0" t="s">
        <v>60</v>
      </c>
      <c r="AO3440" s="2" t="s">
        <v>60</v>
      </c>
      <c r="AP3440" s="0" t="s">
        <v>60</v>
      </c>
      <c r="AQ3440" s="0" t="s">
        <v>60</v>
      </c>
      <c r="AR3440" s="0" t="s">
        <v>60</v>
      </c>
      <c r="AS3440" s="0" t="s">
        <v>60</v>
      </c>
      <c r="AT3440" s="0" t="s">
        <v>60</v>
      </c>
      <c r="AU3440" s="0" t="s">
        <v>60</v>
      </c>
      <c r="AV3440" s="0" t="s">
        <v>60</v>
      </c>
      <c r="AW3440" s="2" t="s">
        <v>60</v>
      </c>
      <c r="AX3440" s="0" t="s">
        <v>60</v>
      </c>
      <c r="AY3440" s="0" t="n">
        <v>1</v>
      </c>
      <c r="BC3440" s="0" t="s">
        <v>10369</v>
      </c>
    </row>
    <row r="3441" customFormat="false" ht="15" hidden="false" customHeight="true" outlineLevel="0" collapsed="false">
      <c r="A3441" s="0" t="s">
        <v>10370</v>
      </c>
      <c r="B3441" s="0" t="s">
        <v>10371</v>
      </c>
      <c r="C3441" s="0" t="s">
        <v>60</v>
      </c>
      <c r="D3441" s="0" t="s">
        <v>60</v>
      </c>
      <c r="E3441" s="0" t="s">
        <v>60</v>
      </c>
      <c r="F3441" s="0" t="s">
        <v>60</v>
      </c>
      <c r="G3441" s="0" t="s">
        <v>60</v>
      </c>
      <c r="H3441" s="0" t="s">
        <v>60</v>
      </c>
      <c r="I3441" s="1" t="s">
        <v>60</v>
      </c>
      <c r="J3441" s="0" t="s">
        <v>60</v>
      </c>
      <c r="K3441" s="0" t="s">
        <v>60</v>
      </c>
      <c r="L3441" s="0" t="s">
        <v>60</v>
      </c>
      <c r="M3441" s="0" t="s">
        <v>60</v>
      </c>
      <c r="N3441" s="0" t="s">
        <v>60</v>
      </c>
      <c r="O3441" s="0" t="s">
        <v>60</v>
      </c>
      <c r="P3441" s="0" t="s">
        <v>60</v>
      </c>
      <c r="Q3441" s="1" t="s">
        <v>60</v>
      </c>
      <c r="R3441" s="0" t="s">
        <v>60</v>
      </c>
      <c r="S3441" s="0" t="s">
        <v>60</v>
      </c>
      <c r="T3441" s="0" t="s">
        <v>60</v>
      </c>
      <c r="U3441" s="0" t="s">
        <v>60</v>
      </c>
      <c r="V3441" s="0" t="s">
        <v>60</v>
      </c>
      <c r="W3441" s="0" t="s">
        <v>60</v>
      </c>
      <c r="X3441" s="0" t="s">
        <v>60</v>
      </c>
      <c r="Y3441" s="1" t="s">
        <v>60</v>
      </c>
      <c r="Z3441" s="0" t="s">
        <v>60</v>
      </c>
      <c r="AA3441" s="0" t="s">
        <v>60</v>
      </c>
      <c r="AB3441" s="0" t="s">
        <v>60</v>
      </c>
      <c r="AC3441" s="0" t="s">
        <v>60</v>
      </c>
      <c r="AD3441" s="0" t="s">
        <v>60</v>
      </c>
      <c r="AE3441" s="0" t="s">
        <v>60</v>
      </c>
      <c r="AF3441" s="0" t="s">
        <v>60</v>
      </c>
      <c r="AG3441" s="2" t="s">
        <v>60</v>
      </c>
      <c r="AH3441" s="0" t="s">
        <v>60</v>
      </c>
      <c r="AI3441" s="0" t="s">
        <v>60</v>
      </c>
      <c r="AJ3441" s="0" t="s">
        <v>60</v>
      </c>
      <c r="AK3441" s="0" t="s">
        <v>60</v>
      </c>
      <c r="AL3441" s="0" t="s">
        <v>60</v>
      </c>
      <c r="AM3441" s="0" t="s">
        <v>60</v>
      </c>
      <c r="AN3441" s="0" t="s">
        <v>60</v>
      </c>
      <c r="AO3441" s="2" t="s">
        <v>60</v>
      </c>
      <c r="AP3441" s="0" t="s">
        <v>60</v>
      </c>
      <c r="AQ3441" s="0" t="n">
        <v>124.8922</v>
      </c>
      <c r="AR3441" s="0" t="n">
        <v>0.76</v>
      </c>
      <c r="AS3441" s="0" t="n">
        <v>3.82</v>
      </c>
      <c r="AT3441" s="0" t="n">
        <v>3192</v>
      </c>
      <c r="AU3441" s="0" t="n">
        <v>6183</v>
      </c>
      <c r="AV3441" s="0" t="n">
        <v>1649</v>
      </c>
      <c r="AW3441" s="2" t="n">
        <v>8.1546</v>
      </c>
      <c r="AX3441" s="0" t="n">
        <v>0.2991</v>
      </c>
      <c r="AY3441" s="0" t="n">
        <v>1</v>
      </c>
      <c r="BC3441" s="0" t="s">
        <v>10372</v>
      </c>
    </row>
    <row r="3442" customFormat="false" ht="15" hidden="false" customHeight="true" outlineLevel="0" collapsed="false">
      <c r="A3442" s="0" t="s">
        <v>10373</v>
      </c>
      <c r="B3442" s="0" t="s">
        <v>10374</v>
      </c>
      <c r="C3442" s="0" t="s">
        <v>60</v>
      </c>
      <c r="D3442" s="0" t="s">
        <v>60</v>
      </c>
      <c r="E3442" s="0" t="s">
        <v>60</v>
      </c>
      <c r="F3442" s="0" t="s">
        <v>60</v>
      </c>
      <c r="G3442" s="0" t="s">
        <v>60</v>
      </c>
      <c r="H3442" s="0" t="s">
        <v>60</v>
      </c>
      <c r="I3442" s="1" t="s">
        <v>60</v>
      </c>
      <c r="J3442" s="0" t="s">
        <v>60</v>
      </c>
      <c r="K3442" s="0" t="s">
        <v>60</v>
      </c>
      <c r="L3442" s="0" t="s">
        <v>60</v>
      </c>
      <c r="M3442" s="0" t="s">
        <v>60</v>
      </c>
      <c r="N3442" s="0" t="s">
        <v>60</v>
      </c>
      <c r="O3442" s="0" t="s">
        <v>60</v>
      </c>
      <c r="P3442" s="0" t="s">
        <v>60</v>
      </c>
      <c r="Q3442" s="1" t="s">
        <v>60</v>
      </c>
      <c r="R3442" s="0" t="s">
        <v>60</v>
      </c>
      <c r="S3442" s="0" t="s">
        <v>60</v>
      </c>
      <c r="T3442" s="0" t="s">
        <v>60</v>
      </c>
      <c r="U3442" s="0" t="s">
        <v>60</v>
      </c>
      <c r="V3442" s="0" t="s">
        <v>60</v>
      </c>
      <c r="W3442" s="0" t="s">
        <v>60</v>
      </c>
      <c r="X3442" s="0" t="s">
        <v>60</v>
      </c>
      <c r="Y3442" s="1" t="s">
        <v>60</v>
      </c>
      <c r="Z3442" s="0" t="s">
        <v>60</v>
      </c>
      <c r="AA3442" s="0" t="n">
        <v>81.0805</v>
      </c>
      <c r="AB3442" s="0" t="n">
        <v>2.34</v>
      </c>
      <c r="AC3442" s="0" t="n">
        <v>6.87</v>
      </c>
      <c r="AD3442" s="0" t="n">
        <v>9911</v>
      </c>
      <c r="AE3442" s="0" t="n">
        <v>6618</v>
      </c>
      <c r="AF3442" s="0" t="n">
        <v>1715</v>
      </c>
      <c r="AG3442" s="2" t="n">
        <v>5.7688</v>
      </c>
      <c r="AH3442" s="0" t="n">
        <v>0.4115</v>
      </c>
      <c r="AI3442" s="0" t="s">
        <v>60</v>
      </c>
      <c r="AJ3442" s="0" t="s">
        <v>60</v>
      </c>
      <c r="AK3442" s="0" t="s">
        <v>60</v>
      </c>
      <c r="AL3442" s="0" t="s">
        <v>60</v>
      </c>
      <c r="AM3442" s="0" t="s">
        <v>60</v>
      </c>
      <c r="AN3442" s="0" t="s">
        <v>60</v>
      </c>
      <c r="AO3442" s="2" t="s">
        <v>60</v>
      </c>
      <c r="AP3442" s="0" t="s">
        <v>60</v>
      </c>
      <c r="AQ3442" s="0" t="s">
        <v>60</v>
      </c>
      <c r="AR3442" s="0" t="s">
        <v>60</v>
      </c>
      <c r="AS3442" s="0" t="s">
        <v>60</v>
      </c>
      <c r="AT3442" s="0" t="s">
        <v>60</v>
      </c>
      <c r="AU3442" s="0" t="s">
        <v>60</v>
      </c>
      <c r="AV3442" s="0" t="s">
        <v>60</v>
      </c>
      <c r="AW3442" s="2" t="s">
        <v>60</v>
      </c>
      <c r="AX3442" s="0" t="s">
        <v>60</v>
      </c>
      <c r="AY3442" s="0" t="n">
        <v>1</v>
      </c>
      <c r="BC3442" s="0" t="s">
        <v>10375</v>
      </c>
    </row>
    <row r="3443" customFormat="false" ht="15" hidden="false" customHeight="true" outlineLevel="0" collapsed="false">
      <c r="A3443" s="0" t="s">
        <v>10376</v>
      </c>
      <c r="B3443" s="0" t="s">
        <v>10377</v>
      </c>
      <c r="C3443" s="0" t="s">
        <v>60</v>
      </c>
      <c r="D3443" s="0" t="s">
        <v>60</v>
      </c>
      <c r="E3443" s="0" t="s">
        <v>60</v>
      </c>
      <c r="F3443" s="0" t="s">
        <v>60</v>
      </c>
      <c r="G3443" s="0" t="s">
        <v>60</v>
      </c>
      <c r="H3443" s="0" t="s">
        <v>60</v>
      </c>
      <c r="I3443" s="1" t="s">
        <v>60</v>
      </c>
      <c r="J3443" s="0" t="s">
        <v>60</v>
      </c>
      <c r="K3443" s="0" t="s">
        <v>60</v>
      </c>
      <c r="L3443" s="0" t="s">
        <v>60</v>
      </c>
      <c r="M3443" s="0" t="s">
        <v>60</v>
      </c>
      <c r="N3443" s="0" t="s">
        <v>60</v>
      </c>
      <c r="O3443" s="0" t="s">
        <v>60</v>
      </c>
      <c r="P3443" s="0" t="s">
        <v>60</v>
      </c>
      <c r="Q3443" s="1" t="s">
        <v>60</v>
      </c>
      <c r="R3443" s="0" t="s">
        <v>60</v>
      </c>
      <c r="S3443" s="0" t="n">
        <v>143.4947</v>
      </c>
      <c r="T3443" s="0" t="n">
        <v>0.35</v>
      </c>
      <c r="U3443" s="0" t="n">
        <v>2.97</v>
      </c>
      <c r="V3443" s="0" t="n">
        <v>37762</v>
      </c>
      <c r="W3443" s="0" t="n">
        <v>19561.5</v>
      </c>
      <c r="X3443" s="0" t="n">
        <v>4279</v>
      </c>
      <c r="Y3443" s="1" t="n">
        <v>21.433</v>
      </c>
      <c r="Z3443" s="0" t="n">
        <v>2.4598</v>
      </c>
      <c r="AA3443" s="0" t="s">
        <v>60</v>
      </c>
      <c r="AB3443" s="0" t="s">
        <v>60</v>
      </c>
      <c r="AC3443" s="0" t="s">
        <v>60</v>
      </c>
      <c r="AD3443" s="0" t="s">
        <v>60</v>
      </c>
      <c r="AE3443" s="0" t="s">
        <v>60</v>
      </c>
      <c r="AF3443" s="0" t="s">
        <v>60</v>
      </c>
      <c r="AG3443" s="2" t="s">
        <v>60</v>
      </c>
      <c r="AH3443" s="0" t="s">
        <v>60</v>
      </c>
      <c r="AI3443" s="0" t="s">
        <v>60</v>
      </c>
      <c r="AJ3443" s="0" t="s">
        <v>60</v>
      </c>
      <c r="AK3443" s="0" t="s">
        <v>60</v>
      </c>
      <c r="AL3443" s="0" t="s">
        <v>60</v>
      </c>
      <c r="AM3443" s="0" t="s">
        <v>60</v>
      </c>
      <c r="AN3443" s="0" t="s">
        <v>60</v>
      </c>
      <c r="AO3443" s="2" t="s">
        <v>60</v>
      </c>
      <c r="AP3443" s="0" t="s">
        <v>60</v>
      </c>
      <c r="AQ3443" s="0" t="s">
        <v>60</v>
      </c>
      <c r="AR3443" s="0" t="s">
        <v>60</v>
      </c>
      <c r="AS3443" s="0" t="s">
        <v>60</v>
      </c>
      <c r="AT3443" s="0" t="s">
        <v>60</v>
      </c>
      <c r="AU3443" s="0" t="s">
        <v>60</v>
      </c>
      <c r="AV3443" s="0" t="s">
        <v>60</v>
      </c>
      <c r="AW3443" s="2" t="s">
        <v>60</v>
      </c>
      <c r="AX3443" s="0" t="s">
        <v>60</v>
      </c>
      <c r="AY3443" s="0" t="n">
        <v>1</v>
      </c>
      <c r="BC3443" s="0" t="s">
        <v>10378</v>
      </c>
    </row>
    <row r="3444" customFormat="false" ht="15" hidden="false" customHeight="true" outlineLevel="0" collapsed="false">
      <c r="A3444" s="0" t="s">
        <v>10379</v>
      </c>
      <c r="B3444" s="0" t="s">
        <v>10380</v>
      </c>
      <c r="C3444" s="0" t="s">
        <v>60</v>
      </c>
      <c r="D3444" s="0" t="s">
        <v>60</v>
      </c>
      <c r="E3444" s="0" t="s">
        <v>60</v>
      </c>
      <c r="F3444" s="0" t="s">
        <v>60</v>
      </c>
      <c r="G3444" s="0" t="s">
        <v>60</v>
      </c>
      <c r="H3444" s="0" t="s">
        <v>60</v>
      </c>
      <c r="I3444" s="1" t="s">
        <v>60</v>
      </c>
      <c r="J3444" s="0" t="s">
        <v>60</v>
      </c>
      <c r="K3444" s="0" t="s">
        <v>60</v>
      </c>
      <c r="L3444" s="0" t="s">
        <v>60</v>
      </c>
      <c r="M3444" s="0" t="s">
        <v>60</v>
      </c>
      <c r="N3444" s="0" t="s">
        <v>60</v>
      </c>
      <c r="O3444" s="0" t="s">
        <v>60</v>
      </c>
      <c r="P3444" s="0" t="s">
        <v>60</v>
      </c>
      <c r="Q3444" s="1" t="s">
        <v>60</v>
      </c>
      <c r="R3444" s="0" t="s">
        <v>60</v>
      </c>
      <c r="S3444" s="0" t="s">
        <v>60</v>
      </c>
      <c r="T3444" s="0" t="s">
        <v>60</v>
      </c>
      <c r="U3444" s="0" t="s">
        <v>60</v>
      </c>
      <c r="V3444" s="0" t="s">
        <v>60</v>
      </c>
      <c r="W3444" s="0" t="s">
        <v>60</v>
      </c>
      <c r="X3444" s="0" t="s">
        <v>60</v>
      </c>
      <c r="Y3444" s="1" t="s">
        <v>60</v>
      </c>
      <c r="Z3444" s="0" t="s">
        <v>60</v>
      </c>
      <c r="AA3444" s="0" t="s">
        <v>60</v>
      </c>
      <c r="AB3444" s="0" t="s">
        <v>60</v>
      </c>
      <c r="AC3444" s="0" t="s">
        <v>60</v>
      </c>
      <c r="AD3444" s="0" t="s">
        <v>60</v>
      </c>
      <c r="AE3444" s="0" t="s">
        <v>60</v>
      </c>
      <c r="AF3444" s="0" t="s">
        <v>60</v>
      </c>
      <c r="AG3444" s="2" t="s">
        <v>60</v>
      </c>
      <c r="AH3444" s="0" t="s">
        <v>60</v>
      </c>
      <c r="AI3444" s="0" t="s">
        <v>60</v>
      </c>
      <c r="AJ3444" s="0" t="s">
        <v>60</v>
      </c>
      <c r="AK3444" s="0" t="s">
        <v>60</v>
      </c>
      <c r="AL3444" s="0" t="s">
        <v>60</v>
      </c>
      <c r="AM3444" s="0" t="s">
        <v>60</v>
      </c>
      <c r="AN3444" s="0" t="s">
        <v>60</v>
      </c>
      <c r="AO3444" s="2" t="s">
        <v>60</v>
      </c>
      <c r="AP3444" s="0" t="s">
        <v>60</v>
      </c>
      <c r="AQ3444" s="0" t="n">
        <v>140.7296</v>
      </c>
      <c r="AR3444" s="0" t="n">
        <v>0.59</v>
      </c>
      <c r="AS3444" s="0" t="n">
        <v>0.67</v>
      </c>
      <c r="AT3444" s="0" t="n">
        <v>10206</v>
      </c>
      <c r="AU3444" s="0" t="n">
        <v>0</v>
      </c>
      <c r="AV3444" s="0" t="n">
        <v>708</v>
      </c>
      <c r="AW3444" s="2" t="s">
        <v>60</v>
      </c>
      <c r="AX3444" s="0" t="s">
        <v>60</v>
      </c>
      <c r="AY3444" s="0" t="n">
        <v>1</v>
      </c>
      <c r="BC3444" s="0" t="s">
        <v>10381</v>
      </c>
    </row>
    <row r="3445" customFormat="false" ht="15" hidden="false" customHeight="true" outlineLevel="0" collapsed="false">
      <c r="A3445" s="0" t="s">
        <v>10382</v>
      </c>
      <c r="B3445" s="0" t="s">
        <v>10383</v>
      </c>
      <c r="C3445" s="0" t="s">
        <v>60</v>
      </c>
      <c r="D3445" s="0" t="s">
        <v>60</v>
      </c>
      <c r="E3445" s="0" t="s">
        <v>60</v>
      </c>
      <c r="F3445" s="0" t="s">
        <v>60</v>
      </c>
      <c r="G3445" s="0" t="s">
        <v>60</v>
      </c>
      <c r="H3445" s="0" t="s">
        <v>60</v>
      </c>
      <c r="I3445" s="1" t="s">
        <v>60</v>
      </c>
      <c r="J3445" s="0" t="s">
        <v>60</v>
      </c>
      <c r="K3445" s="0" t="s">
        <v>60</v>
      </c>
      <c r="L3445" s="0" t="s">
        <v>60</v>
      </c>
      <c r="M3445" s="0" t="s">
        <v>60</v>
      </c>
      <c r="N3445" s="0" t="s">
        <v>60</v>
      </c>
      <c r="O3445" s="0" t="s">
        <v>60</v>
      </c>
      <c r="P3445" s="0" t="s">
        <v>60</v>
      </c>
      <c r="Q3445" s="1" t="s">
        <v>60</v>
      </c>
      <c r="R3445" s="0" t="s">
        <v>60</v>
      </c>
      <c r="S3445" s="0" t="s">
        <v>60</v>
      </c>
      <c r="T3445" s="0" t="s">
        <v>60</v>
      </c>
      <c r="U3445" s="0" t="s">
        <v>60</v>
      </c>
      <c r="V3445" s="0" t="s">
        <v>60</v>
      </c>
      <c r="W3445" s="0" t="s">
        <v>60</v>
      </c>
      <c r="X3445" s="0" t="s">
        <v>60</v>
      </c>
      <c r="Y3445" s="1" t="s">
        <v>60</v>
      </c>
      <c r="Z3445" s="0" t="s">
        <v>60</v>
      </c>
      <c r="AA3445" s="0" t="n">
        <v>78.2902</v>
      </c>
      <c r="AB3445" s="0" t="n">
        <v>2.45</v>
      </c>
      <c r="AC3445" s="0" t="n">
        <v>2.36</v>
      </c>
      <c r="AD3445" s="0" t="n">
        <v>124413</v>
      </c>
      <c r="AE3445" s="0" t="n">
        <v>59581</v>
      </c>
      <c r="AF3445" s="0" t="n">
        <v>17163</v>
      </c>
      <c r="AG3445" s="2" t="n">
        <v>51.9356</v>
      </c>
      <c r="AH3445" s="0" t="n">
        <v>11.0064</v>
      </c>
      <c r="AI3445" s="0" t="s">
        <v>60</v>
      </c>
      <c r="AJ3445" s="0" t="s">
        <v>60</v>
      </c>
      <c r="AK3445" s="0" t="s">
        <v>60</v>
      </c>
      <c r="AL3445" s="0" t="s">
        <v>60</v>
      </c>
      <c r="AM3445" s="0" t="s">
        <v>60</v>
      </c>
      <c r="AN3445" s="0" t="s">
        <v>60</v>
      </c>
      <c r="AO3445" s="2" t="s">
        <v>60</v>
      </c>
      <c r="AP3445" s="0" t="s">
        <v>60</v>
      </c>
      <c r="AQ3445" s="0" t="s">
        <v>60</v>
      </c>
      <c r="AR3445" s="0" t="s">
        <v>60</v>
      </c>
      <c r="AS3445" s="0" t="s">
        <v>60</v>
      </c>
      <c r="AT3445" s="0" t="s">
        <v>60</v>
      </c>
      <c r="AU3445" s="0" t="s">
        <v>60</v>
      </c>
      <c r="AV3445" s="0" t="s">
        <v>60</v>
      </c>
      <c r="AW3445" s="2" t="s">
        <v>60</v>
      </c>
      <c r="AX3445" s="0" t="s">
        <v>60</v>
      </c>
      <c r="AY3445" s="0" t="n">
        <v>1</v>
      </c>
      <c r="BC3445" s="0" t="s">
        <v>10384</v>
      </c>
    </row>
    <row r="3446" customFormat="false" ht="15" hidden="false" customHeight="true" outlineLevel="0" collapsed="false">
      <c r="A3446" s="0" t="s">
        <v>10385</v>
      </c>
      <c r="B3446" s="0" t="s">
        <v>10386</v>
      </c>
      <c r="C3446" s="0" t="s">
        <v>60</v>
      </c>
      <c r="D3446" s="0" t="s">
        <v>60</v>
      </c>
      <c r="E3446" s="0" t="s">
        <v>60</v>
      </c>
      <c r="F3446" s="0" t="s">
        <v>60</v>
      </c>
      <c r="G3446" s="0" t="s">
        <v>60</v>
      </c>
      <c r="H3446" s="0" t="s">
        <v>60</v>
      </c>
      <c r="I3446" s="1" t="s">
        <v>60</v>
      </c>
      <c r="J3446" s="0" t="s">
        <v>60</v>
      </c>
      <c r="K3446" s="0" t="s">
        <v>60</v>
      </c>
      <c r="L3446" s="0" t="s">
        <v>60</v>
      </c>
      <c r="M3446" s="0" t="s">
        <v>60</v>
      </c>
      <c r="N3446" s="0" t="s">
        <v>60</v>
      </c>
      <c r="O3446" s="0" t="s">
        <v>60</v>
      </c>
      <c r="P3446" s="0" t="s">
        <v>60</v>
      </c>
      <c r="Q3446" s="1" t="s">
        <v>60</v>
      </c>
      <c r="R3446" s="0" t="s">
        <v>60</v>
      </c>
      <c r="S3446" s="0" t="s">
        <v>60</v>
      </c>
      <c r="T3446" s="0" t="s">
        <v>60</v>
      </c>
      <c r="U3446" s="0" t="s">
        <v>60</v>
      </c>
      <c r="V3446" s="0" t="s">
        <v>60</v>
      </c>
      <c r="W3446" s="0" t="s">
        <v>60</v>
      </c>
      <c r="X3446" s="0" t="s">
        <v>60</v>
      </c>
      <c r="Y3446" s="1" t="s">
        <v>60</v>
      </c>
      <c r="Z3446" s="0" t="s">
        <v>60</v>
      </c>
      <c r="AA3446" s="0" t="s">
        <v>60</v>
      </c>
      <c r="AB3446" s="0" t="s">
        <v>60</v>
      </c>
      <c r="AC3446" s="0" t="s">
        <v>60</v>
      </c>
      <c r="AD3446" s="0" t="s">
        <v>60</v>
      </c>
      <c r="AE3446" s="0" t="s">
        <v>60</v>
      </c>
      <c r="AF3446" s="0" t="s">
        <v>60</v>
      </c>
      <c r="AG3446" s="2" t="s">
        <v>60</v>
      </c>
      <c r="AH3446" s="0" t="s">
        <v>60</v>
      </c>
      <c r="AI3446" s="0" t="s">
        <v>60</v>
      </c>
      <c r="AJ3446" s="0" t="s">
        <v>60</v>
      </c>
      <c r="AK3446" s="0" t="s">
        <v>60</v>
      </c>
      <c r="AL3446" s="0" t="s">
        <v>60</v>
      </c>
      <c r="AM3446" s="0" t="s">
        <v>60</v>
      </c>
      <c r="AN3446" s="0" t="s">
        <v>60</v>
      </c>
      <c r="AO3446" s="2" t="s">
        <v>60</v>
      </c>
      <c r="AP3446" s="0" t="s">
        <v>60</v>
      </c>
      <c r="AQ3446" s="0" t="n">
        <v>71.427</v>
      </c>
      <c r="AR3446" s="0" t="n">
        <v>2.62</v>
      </c>
      <c r="AS3446" s="0" t="n">
        <v>9.32</v>
      </c>
      <c r="AT3446" s="0" t="n">
        <v>14953</v>
      </c>
      <c r="AU3446" s="0" t="n">
        <v>4860</v>
      </c>
      <c r="AV3446" s="0" t="n">
        <v>2307</v>
      </c>
      <c r="AW3446" s="2" t="n">
        <v>6.4097</v>
      </c>
      <c r="AX3446" s="0" t="n">
        <v>0.3614</v>
      </c>
      <c r="AY3446" s="0" t="n">
        <v>1</v>
      </c>
      <c r="BC3446" s="0" t="s">
        <v>10387</v>
      </c>
    </row>
    <row r="3447" customFormat="false" ht="15" hidden="false" customHeight="true" outlineLevel="0" collapsed="false">
      <c r="A3447" s="0" t="s">
        <v>10388</v>
      </c>
      <c r="B3447" s="0" t="s">
        <v>10389</v>
      </c>
      <c r="C3447" s="0" t="n">
        <v>55.9439</v>
      </c>
      <c r="D3447" s="0" t="n">
        <v>3.89</v>
      </c>
      <c r="E3447" s="0" t="n">
        <v>4.29</v>
      </c>
      <c r="F3447" s="0" t="n">
        <v>29576</v>
      </c>
      <c r="G3447" s="0" t="n">
        <v>8455.5</v>
      </c>
      <c r="H3447" s="0" t="n">
        <v>2211</v>
      </c>
      <c r="I3447" s="1" t="n">
        <v>9.6634</v>
      </c>
      <c r="J3447" s="0" t="n">
        <v>0.7618</v>
      </c>
      <c r="K3447" s="0" t="s">
        <v>60</v>
      </c>
      <c r="L3447" s="0" t="s">
        <v>60</v>
      </c>
      <c r="M3447" s="0" t="s">
        <v>60</v>
      </c>
      <c r="N3447" s="0" t="s">
        <v>60</v>
      </c>
      <c r="O3447" s="0" t="s">
        <v>60</v>
      </c>
      <c r="P3447" s="0" t="s">
        <v>60</v>
      </c>
      <c r="Q3447" s="1" t="s">
        <v>60</v>
      </c>
      <c r="R3447" s="0" t="s">
        <v>60</v>
      </c>
      <c r="S3447" s="0" t="s">
        <v>60</v>
      </c>
      <c r="T3447" s="0" t="s">
        <v>60</v>
      </c>
      <c r="U3447" s="0" t="s">
        <v>60</v>
      </c>
      <c r="V3447" s="0" t="s">
        <v>60</v>
      </c>
      <c r="W3447" s="0" t="s">
        <v>60</v>
      </c>
      <c r="X3447" s="0" t="s">
        <v>60</v>
      </c>
      <c r="Y3447" s="1" t="s">
        <v>60</v>
      </c>
      <c r="Z3447" s="0" t="s">
        <v>60</v>
      </c>
      <c r="AA3447" s="0" t="s">
        <v>60</v>
      </c>
      <c r="AB3447" s="0" t="s">
        <v>60</v>
      </c>
      <c r="AC3447" s="0" t="s">
        <v>60</v>
      </c>
      <c r="AD3447" s="0" t="s">
        <v>60</v>
      </c>
      <c r="AE3447" s="0" t="s">
        <v>60</v>
      </c>
      <c r="AF3447" s="0" t="s">
        <v>60</v>
      </c>
      <c r="AG3447" s="2" t="s">
        <v>60</v>
      </c>
      <c r="AH3447" s="0" t="s">
        <v>60</v>
      </c>
      <c r="AI3447" s="0" t="s">
        <v>60</v>
      </c>
      <c r="AJ3447" s="0" t="s">
        <v>60</v>
      </c>
      <c r="AK3447" s="0" t="s">
        <v>60</v>
      </c>
      <c r="AL3447" s="0" t="s">
        <v>60</v>
      </c>
      <c r="AM3447" s="0" t="s">
        <v>60</v>
      </c>
      <c r="AN3447" s="0" t="s">
        <v>60</v>
      </c>
      <c r="AO3447" s="2" t="s">
        <v>60</v>
      </c>
      <c r="AP3447" s="0" t="s">
        <v>60</v>
      </c>
      <c r="AQ3447" s="0" t="s">
        <v>60</v>
      </c>
      <c r="AR3447" s="0" t="s">
        <v>60</v>
      </c>
      <c r="AS3447" s="0" t="s">
        <v>60</v>
      </c>
      <c r="AT3447" s="0" t="s">
        <v>60</v>
      </c>
      <c r="AU3447" s="0" t="s">
        <v>60</v>
      </c>
      <c r="AV3447" s="0" t="s">
        <v>60</v>
      </c>
      <c r="AW3447" s="2" t="s">
        <v>60</v>
      </c>
      <c r="AX3447" s="0" t="s">
        <v>60</v>
      </c>
      <c r="AY3447" s="0" t="n">
        <v>1</v>
      </c>
      <c r="BC3447" s="0" t="s">
        <v>10390</v>
      </c>
    </row>
    <row r="3448" customFormat="false" ht="15" hidden="false" customHeight="true" outlineLevel="0" collapsed="false">
      <c r="A3448" s="0" t="s">
        <v>10391</v>
      </c>
      <c r="B3448" s="0" t="s">
        <v>10392</v>
      </c>
      <c r="C3448" s="0" t="s">
        <v>60</v>
      </c>
      <c r="D3448" s="0" t="s">
        <v>60</v>
      </c>
      <c r="E3448" s="0" t="s">
        <v>60</v>
      </c>
      <c r="F3448" s="0" t="s">
        <v>60</v>
      </c>
      <c r="G3448" s="0" t="s">
        <v>60</v>
      </c>
      <c r="H3448" s="0" t="s">
        <v>60</v>
      </c>
      <c r="I3448" s="1" t="s">
        <v>60</v>
      </c>
      <c r="J3448" s="0" t="s">
        <v>60</v>
      </c>
      <c r="K3448" s="0" t="s">
        <v>60</v>
      </c>
      <c r="L3448" s="0" t="s">
        <v>60</v>
      </c>
      <c r="M3448" s="0" t="s">
        <v>60</v>
      </c>
      <c r="N3448" s="0" t="s">
        <v>60</v>
      </c>
      <c r="O3448" s="0" t="s">
        <v>60</v>
      </c>
      <c r="P3448" s="0" t="s">
        <v>60</v>
      </c>
      <c r="Q3448" s="1" t="s">
        <v>60</v>
      </c>
      <c r="R3448" s="0" t="s">
        <v>60</v>
      </c>
      <c r="S3448" s="0" t="n">
        <v>68.3042</v>
      </c>
      <c r="T3448" s="0" t="n">
        <v>3.42</v>
      </c>
      <c r="U3448" s="0" t="n">
        <v>0.94</v>
      </c>
      <c r="V3448" s="0" t="n">
        <v>44020</v>
      </c>
      <c r="W3448" s="0" t="n">
        <v>81927</v>
      </c>
      <c r="X3448" s="0" t="n">
        <v>4243</v>
      </c>
      <c r="Y3448" s="1" t="n">
        <v>89.7653</v>
      </c>
      <c r="Z3448" s="0" t="n">
        <v>7.6515</v>
      </c>
      <c r="AA3448" s="0" t="s">
        <v>60</v>
      </c>
      <c r="AB3448" s="0" t="s">
        <v>60</v>
      </c>
      <c r="AC3448" s="0" t="s">
        <v>60</v>
      </c>
      <c r="AD3448" s="0" t="s">
        <v>60</v>
      </c>
      <c r="AE3448" s="0" t="s">
        <v>60</v>
      </c>
      <c r="AF3448" s="0" t="s">
        <v>60</v>
      </c>
      <c r="AG3448" s="2" t="s">
        <v>60</v>
      </c>
      <c r="AH3448" s="0" t="s">
        <v>60</v>
      </c>
      <c r="AI3448" s="0" t="s">
        <v>60</v>
      </c>
      <c r="AJ3448" s="0" t="s">
        <v>60</v>
      </c>
      <c r="AK3448" s="0" t="s">
        <v>60</v>
      </c>
      <c r="AL3448" s="0" t="s">
        <v>60</v>
      </c>
      <c r="AM3448" s="0" t="s">
        <v>60</v>
      </c>
      <c r="AN3448" s="0" t="s">
        <v>60</v>
      </c>
      <c r="AO3448" s="2" t="s">
        <v>60</v>
      </c>
      <c r="AP3448" s="0" t="s">
        <v>60</v>
      </c>
      <c r="AQ3448" s="0" t="s">
        <v>60</v>
      </c>
      <c r="AR3448" s="0" t="s">
        <v>60</v>
      </c>
      <c r="AS3448" s="0" t="s">
        <v>60</v>
      </c>
      <c r="AT3448" s="0" t="s">
        <v>60</v>
      </c>
      <c r="AU3448" s="0" t="s">
        <v>60</v>
      </c>
      <c r="AV3448" s="0" t="s">
        <v>60</v>
      </c>
      <c r="AW3448" s="2" t="s">
        <v>60</v>
      </c>
      <c r="AX3448" s="0" t="s">
        <v>60</v>
      </c>
      <c r="AY3448" s="0" t="n">
        <v>1</v>
      </c>
      <c r="BC3448" s="0" t="s">
        <v>10393</v>
      </c>
    </row>
    <row r="3449" customFormat="false" ht="15" hidden="false" customHeight="true" outlineLevel="0" collapsed="false">
      <c r="A3449" s="0" t="s">
        <v>10394</v>
      </c>
      <c r="B3449" s="0" t="s">
        <v>10395</v>
      </c>
      <c r="C3449" s="0" t="s">
        <v>60</v>
      </c>
      <c r="D3449" s="0" t="s">
        <v>60</v>
      </c>
      <c r="E3449" s="0" t="s">
        <v>60</v>
      </c>
      <c r="F3449" s="0" t="s">
        <v>60</v>
      </c>
      <c r="G3449" s="0" t="s">
        <v>60</v>
      </c>
      <c r="H3449" s="0" t="s">
        <v>60</v>
      </c>
      <c r="I3449" s="1" t="s">
        <v>60</v>
      </c>
      <c r="J3449" s="0" t="s">
        <v>60</v>
      </c>
      <c r="K3449" s="0" t="s">
        <v>60</v>
      </c>
      <c r="L3449" s="0" t="s">
        <v>60</v>
      </c>
      <c r="M3449" s="0" t="s">
        <v>60</v>
      </c>
      <c r="N3449" s="0" t="s">
        <v>60</v>
      </c>
      <c r="O3449" s="0" t="s">
        <v>60</v>
      </c>
      <c r="P3449" s="0" t="s">
        <v>60</v>
      </c>
      <c r="Q3449" s="1" t="s">
        <v>60</v>
      </c>
      <c r="R3449" s="0" t="s">
        <v>60</v>
      </c>
      <c r="S3449" s="0" t="s">
        <v>60</v>
      </c>
      <c r="T3449" s="0" t="s">
        <v>60</v>
      </c>
      <c r="U3449" s="0" t="s">
        <v>60</v>
      </c>
      <c r="V3449" s="0" t="s">
        <v>60</v>
      </c>
      <c r="W3449" s="0" t="s">
        <v>60</v>
      </c>
      <c r="X3449" s="0" t="s">
        <v>60</v>
      </c>
      <c r="Y3449" s="1" t="s">
        <v>60</v>
      </c>
      <c r="Z3449" s="0" t="s">
        <v>60</v>
      </c>
      <c r="AA3449" s="0" t="s">
        <v>60</v>
      </c>
      <c r="AB3449" s="0" t="s">
        <v>60</v>
      </c>
      <c r="AC3449" s="0" t="s">
        <v>60</v>
      </c>
      <c r="AD3449" s="0" t="s">
        <v>60</v>
      </c>
      <c r="AE3449" s="0" t="s">
        <v>60</v>
      </c>
      <c r="AF3449" s="0" t="s">
        <v>60</v>
      </c>
      <c r="AG3449" s="2" t="s">
        <v>60</v>
      </c>
      <c r="AH3449" s="0" t="s">
        <v>60</v>
      </c>
      <c r="AI3449" s="0" t="s">
        <v>60</v>
      </c>
      <c r="AJ3449" s="0" t="s">
        <v>60</v>
      </c>
      <c r="AK3449" s="0" t="s">
        <v>60</v>
      </c>
      <c r="AL3449" s="0" t="s">
        <v>60</v>
      </c>
      <c r="AM3449" s="0" t="s">
        <v>60</v>
      </c>
      <c r="AN3449" s="0" t="s">
        <v>60</v>
      </c>
      <c r="AO3449" s="2" t="s">
        <v>60</v>
      </c>
      <c r="AP3449" s="0" t="s">
        <v>60</v>
      </c>
      <c r="AQ3449" s="0" t="n">
        <v>1793.119</v>
      </c>
      <c r="AR3449" s="0" t="n">
        <v>0</v>
      </c>
      <c r="AS3449" s="0" t="n">
        <v>13.6</v>
      </c>
      <c r="AT3449" s="0" t="n">
        <v>6187</v>
      </c>
      <c r="AU3449" s="0" t="n">
        <v>14628</v>
      </c>
      <c r="AV3449" s="0" t="n">
        <v>2108</v>
      </c>
      <c r="AW3449" s="2" t="n">
        <v>19.2926</v>
      </c>
      <c r="AX3449" s="0" t="n">
        <v>0.2727</v>
      </c>
      <c r="AY3449" s="0" t="n">
        <v>1</v>
      </c>
      <c r="BC3449" s="0" t="s">
        <v>10396</v>
      </c>
    </row>
    <row r="3450" customFormat="false" ht="15" hidden="false" customHeight="true" outlineLevel="0" collapsed="false">
      <c r="A3450" s="0" t="s">
        <v>10397</v>
      </c>
      <c r="B3450" s="0" t="s">
        <v>10398</v>
      </c>
      <c r="C3450" s="0" t="s">
        <v>60</v>
      </c>
      <c r="D3450" s="0" t="s">
        <v>60</v>
      </c>
      <c r="E3450" s="0" t="s">
        <v>60</v>
      </c>
      <c r="F3450" s="0" t="s">
        <v>60</v>
      </c>
      <c r="G3450" s="0" t="s">
        <v>60</v>
      </c>
      <c r="H3450" s="0" t="s">
        <v>60</v>
      </c>
      <c r="I3450" s="1" t="s">
        <v>60</v>
      </c>
      <c r="J3450" s="0" t="s">
        <v>60</v>
      </c>
      <c r="K3450" s="0" t="s">
        <v>60</v>
      </c>
      <c r="L3450" s="0" t="s">
        <v>60</v>
      </c>
      <c r="M3450" s="0" t="s">
        <v>60</v>
      </c>
      <c r="N3450" s="0" t="s">
        <v>60</v>
      </c>
      <c r="O3450" s="0" t="s">
        <v>60</v>
      </c>
      <c r="P3450" s="0" t="s">
        <v>60</v>
      </c>
      <c r="Q3450" s="1" t="s">
        <v>60</v>
      </c>
      <c r="R3450" s="0" t="s">
        <v>60</v>
      </c>
      <c r="S3450" s="0" t="s">
        <v>60</v>
      </c>
      <c r="T3450" s="0" t="s">
        <v>60</v>
      </c>
      <c r="U3450" s="0" t="s">
        <v>60</v>
      </c>
      <c r="V3450" s="0" t="s">
        <v>60</v>
      </c>
      <c r="W3450" s="0" t="s">
        <v>60</v>
      </c>
      <c r="X3450" s="0" t="s">
        <v>60</v>
      </c>
      <c r="Y3450" s="1" t="s">
        <v>60</v>
      </c>
      <c r="Z3450" s="0" t="s">
        <v>60</v>
      </c>
      <c r="AA3450" s="0" t="n">
        <v>65.7222</v>
      </c>
      <c r="AB3450" s="0" t="n">
        <v>3.68</v>
      </c>
      <c r="AC3450" s="0" t="n">
        <v>7.53</v>
      </c>
      <c r="AD3450" s="0" t="n">
        <v>6263</v>
      </c>
      <c r="AE3450" s="0" t="n">
        <v>5823</v>
      </c>
      <c r="AF3450" s="0" t="n">
        <v>849</v>
      </c>
      <c r="AG3450" s="2" t="n">
        <v>5.0758</v>
      </c>
      <c r="AH3450" s="0" t="n">
        <v>0.2254</v>
      </c>
      <c r="AI3450" s="0" t="s">
        <v>60</v>
      </c>
      <c r="AJ3450" s="0" t="s">
        <v>60</v>
      </c>
      <c r="AK3450" s="0" t="s">
        <v>60</v>
      </c>
      <c r="AL3450" s="0" t="s">
        <v>60</v>
      </c>
      <c r="AM3450" s="0" t="s">
        <v>60</v>
      </c>
      <c r="AN3450" s="0" t="s">
        <v>60</v>
      </c>
      <c r="AO3450" s="2" t="s">
        <v>60</v>
      </c>
      <c r="AP3450" s="0" t="s">
        <v>60</v>
      </c>
      <c r="AQ3450" s="0" t="s">
        <v>60</v>
      </c>
      <c r="AR3450" s="0" t="s">
        <v>60</v>
      </c>
      <c r="AS3450" s="0" t="s">
        <v>60</v>
      </c>
      <c r="AT3450" s="0" t="s">
        <v>60</v>
      </c>
      <c r="AU3450" s="0" t="s">
        <v>60</v>
      </c>
      <c r="AV3450" s="0" t="s">
        <v>60</v>
      </c>
      <c r="AW3450" s="2" t="s">
        <v>60</v>
      </c>
      <c r="AX3450" s="0" t="s">
        <v>60</v>
      </c>
      <c r="AY3450" s="0" t="n">
        <v>1</v>
      </c>
      <c r="BC3450" s="0" t="s">
        <v>10399</v>
      </c>
    </row>
    <row r="3451" customFormat="false" ht="15" hidden="false" customHeight="true" outlineLevel="0" collapsed="false">
      <c r="A3451" s="0" t="s">
        <v>10400</v>
      </c>
      <c r="B3451" s="0" t="s">
        <v>10401</v>
      </c>
      <c r="C3451" s="0" t="s">
        <v>60</v>
      </c>
      <c r="D3451" s="0" t="s">
        <v>60</v>
      </c>
      <c r="E3451" s="0" t="s">
        <v>60</v>
      </c>
      <c r="F3451" s="0" t="s">
        <v>60</v>
      </c>
      <c r="G3451" s="0" t="s">
        <v>60</v>
      </c>
      <c r="H3451" s="0" t="s">
        <v>60</v>
      </c>
      <c r="I3451" s="1" t="s">
        <v>60</v>
      </c>
      <c r="J3451" s="0" t="s">
        <v>60</v>
      </c>
      <c r="K3451" s="0" t="s">
        <v>60</v>
      </c>
      <c r="L3451" s="0" t="s">
        <v>60</v>
      </c>
      <c r="M3451" s="0" t="s">
        <v>60</v>
      </c>
      <c r="N3451" s="0" t="s">
        <v>60</v>
      </c>
      <c r="O3451" s="0" t="s">
        <v>60</v>
      </c>
      <c r="P3451" s="0" t="s">
        <v>60</v>
      </c>
      <c r="Q3451" s="1" t="s">
        <v>60</v>
      </c>
      <c r="R3451" s="0" t="s">
        <v>60</v>
      </c>
      <c r="S3451" s="0" t="n">
        <v>114.873</v>
      </c>
      <c r="T3451" s="0" t="n">
        <v>0.61</v>
      </c>
      <c r="U3451" s="0" t="n">
        <v>2.36</v>
      </c>
      <c r="V3451" s="0" t="n">
        <v>2528</v>
      </c>
      <c r="W3451" s="0" t="n">
        <v>4998</v>
      </c>
      <c r="X3451" s="0" t="n">
        <v>1154</v>
      </c>
      <c r="Y3451" s="1" t="n">
        <v>5.4762</v>
      </c>
      <c r="Z3451" s="0" t="n">
        <v>0.3085</v>
      </c>
      <c r="AA3451" s="0" t="s">
        <v>60</v>
      </c>
      <c r="AB3451" s="0" t="s">
        <v>60</v>
      </c>
      <c r="AC3451" s="0" t="s">
        <v>60</v>
      </c>
      <c r="AD3451" s="0" t="s">
        <v>60</v>
      </c>
      <c r="AE3451" s="0" t="s">
        <v>60</v>
      </c>
      <c r="AF3451" s="0" t="s">
        <v>60</v>
      </c>
      <c r="AG3451" s="2" t="s">
        <v>60</v>
      </c>
      <c r="AH3451" s="0" t="s">
        <v>60</v>
      </c>
      <c r="AI3451" s="0" t="s">
        <v>60</v>
      </c>
      <c r="AJ3451" s="0" t="s">
        <v>60</v>
      </c>
      <c r="AK3451" s="0" t="s">
        <v>60</v>
      </c>
      <c r="AL3451" s="0" t="s">
        <v>60</v>
      </c>
      <c r="AM3451" s="0" t="s">
        <v>60</v>
      </c>
      <c r="AN3451" s="0" t="s">
        <v>60</v>
      </c>
      <c r="AO3451" s="2" t="s">
        <v>60</v>
      </c>
      <c r="AP3451" s="0" t="s">
        <v>60</v>
      </c>
      <c r="AQ3451" s="0" t="s">
        <v>60</v>
      </c>
      <c r="AR3451" s="0" t="s">
        <v>60</v>
      </c>
      <c r="AS3451" s="0" t="s">
        <v>60</v>
      </c>
      <c r="AT3451" s="0" t="s">
        <v>60</v>
      </c>
      <c r="AU3451" s="0" t="s">
        <v>60</v>
      </c>
      <c r="AV3451" s="0" t="s">
        <v>60</v>
      </c>
      <c r="AW3451" s="2" t="s">
        <v>60</v>
      </c>
      <c r="AX3451" s="0" t="s">
        <v>60</v>
      </c>
      <c r="AY3451" s="0" t="n">
        <v>1</v>
      </c>
      <c r="BC3451" s="0" t="s">
        <v>10402</v>
      </c>
    </row>
    <row r="3452" customFormat="false" ht="15" hidden="false" customHeight="true" outlineLevel="0" collapsed="false">
      <c r="A3452" s="0" t="s">
        <v>10403</v>
      </c>
      <c r="B3452" s="0" t="s">
        <v>10404</v>
      </c>
      <c r="C3452" s="0" t="s">
        <v>60</v>
      </c>
      <c r="D3452" s="0" t="s">
        <v>60</v>
      </c>
      <c r="E3452" s="0" t="s">
        <v>60</v>
      </c>
      <c r="F3452" s="0" t="s">
        <v>60</v>
      </c>
      <c r="G3452" s="0" t="s">
        <v>60</v>
      </c>
      <c r="H3452" s="0" t="s">
        <v>60</v>
      </c>
      <c r="I3452" s="1" t="s">
        <v>60</v>
      </c>
      <c r="J3452" s="0" t="s">
        <v>60</v>
      </c>
      <c r="K3452" s="0" t="n">
        <v>110.0553</v>
      </c>
      <c r="L3452" s="0" t="n">
        <v>0.61</v>
      </c>
      <c r="M3452" s="0" t="n">
        <v>4.32</v>
      </c>
      <c r="N3452" s="0" t="n">
        <v>52017</v>
      </c>
      <c r="O3452" s="0" t="n">
        <v>31000.5</v>
      </c>
      <c r="P3452" s="0" t="n">
        <v>2444</v>
      </c>
      <c r="Q3452" s="1" t="n">
        <v>34.9026</v>
      </c>
      <c r="R3452" s="0" t="n">
        <v>2.2228</v>
      </c>
      <c r="S3452" s="0" t="s">
        <v>60</v>
      </c>
      <c r="T3452" s="0" t="s">
        <v>60</v>
      </c>
      <c r="U3452" s="0" t="s">
        <v>60</v>
      </c>
      <c r="V3452" s="0" t="s">
        <v>60</v>
      </c>
      <c r="W3452" s="0" t="s">
        <v>60</v>
      </c>
      <c r="X3452" s="0" t="s">
        <v>60</v>
      </c>
      <c r="Y3452" s="1" t="s">
        <v>60</v>
      </c>
      <c r="Z3452" s="0" t="s">
        <v>60</v>
      </c>
      <c r="AA3452" s="0" t="s">
        <v>60</v>
      </c>
      <c r="AB3452" s="0" t="s">
        <v>60</v>
      </c>
      <c r="AC3452" s="0" t="s">
        <v>60</v>
      </c>
      <c r="AD3452" s="0" t="s">
        <v>60</v>
      </c>
      <c r="AE3452" s="0" t="s">
        <v>60</v>
      </c>
      <c r="AF3452" s="0" t="s">
        <v>60</v>
      </c>
      <c r="AG3452" s="2" t="s">
        <v>60</v>
      </c>
      <c r="AH3452" s="0" t="s">
        <v>60</v>
      </c>
      <c r="AI3452" s="0" t="s">
        <v>60</v>
      </c>
      <c r="AJ3452" s="0" t="s">
        <v>60</v>
      </c>
      <c r="AK3452" s="0" t="s">
        <v>60</v>
      </c>
      <c r="AL3452" s="0" t="s">
        <v>60</v>
      </c>
      <c r="AM3452" s="0" t="s">
        <v>60</v>
      </c>
      <c r="AN3452" s="0" t="s">
        <v>60</v>
      </c>
      <c r="AO3452" s="2" t="s">
        <v>60</v>
      </c>
      <c r="AP3452" s="0" t="s">
        <v>60</v>
      </c>
      <c r="AQ3452" s="0" t="s">
        <v>60</v>
      </c>
      <c r="AR3452" s="0" t="s">
        <v>60</v>
      </c>
      <c r="AS3452" s="0" t="s">
        <v>60</v>
      </c>
      <c r="AT3452" s="0" t="s">
        <v>60</v>
      </c>
      <c r="AU3452" s="0" t="s">
        <v>60</v>
      </c>
      <c r="AV3452" s="0" t="s">
        <v>60</v>
      </c>
      <c r="AW3452" s="2" t="s">
        <v>60</v>
      </c>
      <c r="AX3452" s="0" t="s">
        <v>60</v>
      </c>
      <c r="AY3452" s="0" t="n">
        <v>1</v>
      </c>
      <c r="BC3452" s="0" t="s">
        <v>10405</v>
      </c>
    </row>
    <row r="3453" customFormat="false" ht="15" hidden="false" customHeight="true" outlineLevel="0" collapsed="false">
      <c r="A3453" s="0" t="s">
        <v>10406</v>
      </c>
      <c r="B3453" s="0" t="s">
        <v>10407</v>
      </c>
      <c r="C3453" s="0" t="s">
        <v>60</v>
      </c>
      <c r="D3453" s="0" t="s">
        <v>60</v>
      </c>
      <c r="E3453" s="0" t="s">
        <v>60</v>
      </c>
      <c r="F3453" s="0" t="s">
        <v>60</v>
      </c>
      <c r="G3453" s="0" t="s">
        <v>60</v>
      </c>
      <c r="H3453" s="0" t="s">
        <v>60</v>
      </c>
      <c r="I3453" s="1" t="s">
        <v>60</v>
      </c>
      <c r="J3453" s="0" t="s">
        <v>60</v>
      </c>
      <c r="K3453" s="0" t="s">
        <v>60</v>
      </c>
      <c r="L3453" s="0" t="s">
        <v>60</v>
      </c>
      <c r="M3453" s="0" t="s">
        <v>60</v>
      </c>
      <c r="N3453" s="0" t="s">
        <v>60</v>
      </c>
      <c r="O3453" s="0" t="s">
        <v>60</v>
      </c>
      <c r="P3453" s="0" t="s">
        <v>60</v>
      </c>
      <c r="Q3453" s="1" t="s">
        <v>60</v>
      </c>
      <c r="R3453" s="0" t="s">
        <v>60</v>
      </c>
      <c r="S3453" s="0" t="n">
        <v>91.2709</v>
      </c>
      <c r="T3453" s="0" t="n">
        <v>1.58</v>
      </c>
      <c r="U3453" s="0" t="n">
        <v>6.11</v>
      </c>
      <c r="V3453" s="0" t="n">
        <v>13213</v>
      </c>
      <c r="W3453" s="0" t="n">
        <v>7280.144</v>
      </c>
      <c r="X3453" s="0" t="n">
        <v>1894</v>
      </c>
      <c r="Y3453" s="1" t="n">
        <v>7.9767</v>
      </c>
      <c r="Z3453" s="0" t="n">
        <v>0.7943</v>
      </c>
      <c r="AA3453" s="0" t="s">
        <v>60</v>
      </c>
      <c r="AB3453" s="0" t="s">
        <v>60</v>
      </c>
      <c r="AC3453" s="0" t="s">
        <v>60</v>
      </c>
      <c r="AD3453" s="0" t="s">
        <v>60</v>
      </c>
      <c r="AE3453" s="0" t="s">
        <v>60</v>
      </c>
      <c r="AF3453" s="0" t="s">
        <v>60</v>
      </c>
      <c r="AG3453" s="2" t="s">
        <v>60</v>
      </c>
      <c r="AH3453" s="0" t="s">
        <v>60</v>
      </c>
      <c r="AI3453" s="0" t="s">
        <v>60</v>
      </c>
      <c r="AJ3453" s="0" t="s">
        <v>60</v>
      </c>
      <c r="AK3453" s="0" t="s">
        <v>60</v>
      </c>
      <c r="AL3453" s="0" t="s">
        <v>60</v>
      </c>
      <c r="AM3453" s="0" t="s">
        <v>60</v>
      </c>
      <c r="AN3453" s="0" t="s">
        <v>60</v>
      </c>
      <c r="AO3453" s="2" t="s">
        <v>60</v>
      </c>
      <c r="AP3453" s="0" t="s">
        <v>60</v>
      </c>
      <c r="AQ3453" s="0" t="s">
        <v>60</v>
      </c>
      <c r="AR3453" s="0" t="s">
        <v>60</v>
      </c>
      <c r="AS3453" s="0" t="s">
        <v>60</v>
      </c>
      <c r="AT3453" s="0" t="s">
        <v>60</v>
      </c>
      <c r="AU3453" s="0" t="s">
        <v>60</v>
      </c>
      <c r="AV3453" s="0" t="s">
        <v>60</v>
      </c>
      <c r="AW3453" s="2" t="s">
        <v>60</v>
      </c>
      <c r="AX3453" s="0" t="s">
        <v>60</v>
      </c>
      <c r="AY3453" s="0" t="n">
        <v>1</v>
      </c>
      <c r="BC3453" s="0" t="s">
        <v>10408</v>
      </c>
    </row>
    <row r="3454" customFormat="false" ht="15" hidden="false" customHeight="true" outlineLevel="0" collapsed="false">
      <c r="A3454" s="0" t="s">
        <v>10409</v>
      </c>
      <c r="B3454" s="0" t="s">
        <v>10410</v>
      </c>
      <c r="C3454" s="0" t="s">
        <v>60</v>
      </c>
      <c r="D3454" s="0" t="s">
        <v>60</v>
      </c>
      <c r="E3454" s="0" t="s">
        <v>60</v>
      </c>
      <c r="F3454" s="0" t="s">
        <v>60</v>
      </c>
      <c r="G3454" s="0" t="s">
        <v>60</v>
      </c>
      <c r="H3454" s="0" t="s">
        <v>60</v>
      </c>
      <c r="I3454" s="1" t="s">
        <v>60</v>
      </c>
      <c r="J3454" s="0" t="s">
        <v>60</v>
      </c>
      <c r="K3454" s="0" t="s">
        <v>60</v>
      </c>
      <c r="L3454" s="0" t="s">
        <v>60</v>
      </c>
      <c r="M3454" s="0" t="s">
        <v>60</v>
      </c>
      <c r="N3454" s="0" t="s">
        <v>60</v>
      </c>
      <c r="O3454" s="0" t="s">
        <v>60</v>
      </c>
      <c r="P3454" s="0" t="s">
        <v>60</v>
      </c>
      <c r="Q3454" s="1" t="s">
        <v>60</v>
      </c>
      <c r="R3454" s="0" t="s">
        <v>60</v>
      </c>
      <c r="S3454" s="0" t="s">
        <v>60</v>
      </c>
      <c r="T3454" s="0" t="s">
        <v>60</v>
      </c>
      <c r="U3454" s="0" t="s">
        <v>60</v>
      </c>
      <c r="V3454" s="0" t="s">
        <v>60</v>
      </c>
      <c r="W3454" s="0" t="s">
        <v>60</v>
      </c>
      <c r="X3454" s="0" t="s">
        <v>60</v>
      </c>
      <c r="Y3454" s="1" t="s">
        <v>60</v>
      </c>
      <c r="Z3454" s="0" t="s">
        <v>60</v>
      </c>
      <c r="AA3454" s="0" t="s">
        <v>60</v>
      </c>
      <c r="AB3454" s="0" t="s">
        <v>60</v>
      </c>
      <c r="AC3454" s="0" t="s">
        <v>60</v>
      </c>
      <c r="AD3454" s="0" t="s">
        <v>60</v>
      </c>
      <c r="AE3454" s="0" t="s">
        <v>60</v>
      </c>
      <c r="AF3454" s="0" t="s">
        <v>60</v>
      </c>
      <c r="AG3454" s="2" t="s">
        <v>60</v>
      </c>
      <c r="AH3454" s="0" t="s">
        <v>60</v>
      </c>
      <c r="AI3454" s="0" t="n">
        <v>56.9983</v>
      </c>
      <c r="AJ3454" s="0" t="n">
        <v>3.02</v>
      </c>
      <c r="AK3454" s="0" t="n">
        <v>4.89</v>
      </c>
      <c r="AL3454" s="0" t="n">
        <v>66320</v>
      </c>
      <c r="AM3454" s="0" t="n">
        <v>14929</v>
      </c>
      <c r="AN3454" s="0" t="n">
        <v>7102</v>
      </c>
      <c r="AO3454" s="2" t="n">
        <v>22.3378</v>
      </c>
      <c r="AP3454" s="0" t="n">
        <v>2.7957</v>
      </c>
      <c r="AQ3454" s="0" t="s">
        <v>60</v>
      </c>
      <c r="AR3454" s="0" t="s">
        <v>60</v>
      </c>
      <c r="AS3454" s="0" t="s">
        <v>60</v>
      </c>
      <c r="AT3454" s="0" t="s">
        <v>60</v>
      </c>
      <c r="AU3454" s="0" t="s">
        <v>60</v>
      </c>
      <c r="AV3454" s="0" t="s">
        <v>60</v>
      </c>
      <c r="AW3454" s="2" t="s">
        <v>60</v>
      </c>
      <c r="AX3454" s="0" t="s">
        <v>60</v>
      </c>
      <c r="AY3454" s="0" t="n">
        <v>1</v>
      </c>
      <c r="BC3454" s="0" t="s">
        <v>10411</v>
      </c>
    </row>
    <row r="3455" customFormat="false" ht="15" hidden="false" customHeight="true" outlineLevel="0" collapsed="false">
      <c r="A3455" s="0" t="s">
        <v>10412</v>
      </c>
      <c r="B3455" s="0" t="s">
        <v>10413</v>
      </c>
      <c r="C3455" s="0" t="s">
        <v>60</v>
      </c>
      <c r="D3455" s="0" t="s">
        <v>60</v>
      </c>
      <c r="E3455" s="0" t="s">
        <v>60</v>
      </c>
      <c r="F3455" s="0" t="s">
        <v>60</v>
      </c>
      <c r="G3455" s="0" t="s">
        <v>60</v>
      </c>
      <c r="H3455" s="0" t="s">
        <v>60</v>
      </c>
      <c r="I3455" s="1" t="s">
        <v>60</v>
      </c>
      <c r="J3455" s="0" t="s">
        <v>60</v>
      </c>
      <c r="K3455" s="0" t="s">
        <v>60</v>
      </c>
      <c r="L3455" s="0" t="s">
        <v>60</v>
      </c>
      <c r="M3455" s="0" t="s">
        <v>60</v>
      </c>
      <c r="N3455" s="0" t="s">
        <v>60</v>
      </c>
      <c r="O3455" s="0" t="s">
        <v>60</v>
      </c>
      <c r="P3455" s="0" t="s">
        <v>60</v>
      </c>
      <c r="Q3455" s="1" t="s">
        <v>60</v>
      </c>
      <c r="R3455" s="0" t="s">
        <v>60</v>
      </c>
      <c r="S3455" s="0" t="n">
        <v>403.4645</v>
      </c>
      <c r="T3455" s="0" t="n">
        <v>0</v>
      </c>
      <c r="U3455" s="0" t="n">
        <v>13.83</v>
      </c>
      <c r="V3455" s="0" t="n">
        <v>10060</v>
      </c>
      <c r="W3455" s="0" t="n">
        <v>9349.5</v>
      </c>
      <c r="X3455" s="0" t="n">
        <v>1453</v>
      </c>
      <c r="Y3455" s="1" t="n">
        <v>10.244</v>
      </c>
      <c r="Z3455" s="0" t="n">
        <v>0.2214</v>
      </c>
      <c r="AA3455" s="0" t="s">
        <v>60</v>
      </c>
      <c r="AB3455" s="0" t="s">
        <v>60</v>
      </c>
      <c r="AC3455" s="0" t="s">
        <v>60</v>
      </c>
      <c r="AD3455" s="0" t="s">
        <v>60</v>
      </c>
      <c r="AE3455" s="0" t="s">
        <v>60</v>
      </c>
      <c r="AF3455" s="0" t="s">
        <v>60</v>
      </c>
      <c r="AG3455" s="2" t="s">
        <v>60</v>
      </c>
      <c r="AH3455" s="0" t="s">
        <v>60</v>
      </c>
      <c r="AI3455" s="0" t="s">
        <v>60</v>
      </c>
      <c r="AJ3455" s="0" t="s">
        <v>60</v>
      </c>
      <c r="AK3455" s="0" t="s">
        <v>60</v>
      </c>
      <c r="AL3455" s="0" t="s">
        <v>60</v>
      </c>
      <c r="AM3455" s="0" t="s">
        <v>60</v>
      </c>
      <c r="AN3455" s="0" t="s">
        <v>60</v>
      </c>
      <c r="AO3455" s="2" t="s">
        <v>60</v>
      </c>
      <c r="AP3455" s="0" t="s">
        <v>60</v>
      </c>
      <c r="AQ3455" s="0" t="s">
        <v>60</v>
      </c>
      <c r="AR3455" s="0" t="s">
        <v>60</v>
      </c>
      <c r="AS3455" s="0" t="s">
        <v>60</v>
      </c>
      <c r="AT3455" s="0" t="s">
        <v>60</v>
      </c>
      <c r="AU3455" s="0" t="s">
        <v>60</v>
      </c>
      <c r="AV3455" s="0" t="s">
        <v>60</v>
      </c>
      <c r="AW3455" s="2" t="s">
        <v>60</v>
      </c>
      <c r="AX3455" s="0" t="s">
        <v>60</v>
      </c>
      <c r="AY3455" s="0" t="n">
        <v>1</v>
      </c>
      <c r="BC3455" s="0" t="s">
        <v>10414</v>
      </c>
    </row>
    <row r="3456" customFormat="false" ht="15" hidden="false" customHeight="true" outlineLevel="0" collapsed="false">
      <c r="A3456" s="0" t="s">
        <v>10415</v>
      </c>
      <c r="B3456" s="0" t="s">
        <v>10416</v>
      </c>
      <c r="C3456" s="0" t="s">
        <v>60</v>
      </c>
      <c r="D3456" s="0" t="s">
        <v>60</v>
      </c>
      <c r="E3456" s="0" t="s">
        <v>60</v>
      </c>
      <c r="F3456" s="0" t="s">
        <v>60</v>
      </c>
      <c r="G3456" s="0" t="s">
        <v>60</v>
      </c>
      <c r="H3456" s="0" t="s">
        <v>60</v>
      </c>
      <c r="I3456" s="1" t="s">
        <v>60</v>
      </c>
      <c r="J3456" s="0" t="s">
        <v>60</v>
      </c>
      <c r="K3456" s="0" t="s">
        <v>60</v>
      </c>
      <c r="L3456" s="0" t="s">
        <v>60</v>
      </c>
      <c r="M3456" s="0" t="s">
        <v>60</v>
      </c>
      <c r="N3456" s="0" t="s">
        <v>60</v>
      </c>
      <c r="O3456" s="0" t="s">
        <v>60</v>
      </c>
      <c r="P3456" s="0" t="s">
        <v>60</v>
      </c>
      <c r="Q3456" s="1" t="s">
        <v>60</v>
      </c>
      <c r="R3456" s="0" t="s">
        <v>60</v>
      </c>
      <c r="S3456" s="0" t="s">
        <v>60</v>
      </c>
      <c r="T3456" s="0" t="s">
        <v>60</v>
      </c>
      <c r="U3456" s="0" t="s">
        <v>60</v>
      </c>
      <c r="V3456" s="0" t="s">
        <v>60</v>
      </c>
      <c r="W3456" s="0" t="s">
        <v>60</v>
      </c>
      <c r="X3456" s="0" t="s">
        <v>60</v>
      </c>
      <c r="Y3456" s="1" t="s">
        <v>60</v>
      </c>
      <c r="Z3456" s="0" t="s">
        <v>60</v>
      </c>
      <c r="AA3456" s="0" t="s">
        <v>60</v>
      </c>
      <c r="AB3456" s="0" t="s">
        <v>60</v>
      </c>
      <c r="AC3456" s="0" t="s">
        <v>60</v>
      </c>
      <c r="AD3456" s="0" t="s">
        <v>60</v>
      </c>
      <c r="AE3456" s="0" t="s">
        <v>60</v>
      </c>
      <c r="AF3456" s="0" t="s">
        <v>60</v>
      </c>
      <c r="AG3456" s="2" t="s">
        <v>60</v>
      </c>
      <c r="AH3456" s="0" t="s">
        <v>60</v>
      </c>
      <c r="AI3456" s="0" t="n">
        <v>56.2614</v>
      </c>
      <c r="AJ3456" s="0" t="n">
        <v>3.17</v>
      </c>
      <c r="AK3456" s="0" t="n">
        <v>5.73</v>
      </c>
      <c r="AL3456" s="0" t="n">
        <v>49489</v>
      </c>
      <c r="AM3456" s="0" t="n">
        <v>12013</v>
      </c>
      <c r="AN3456" s="0" t="n">
        <v>6318</v>
      </c>
      <c r="AO3456" s="2" t="n">
        <v>17.9747</v>
      </c>
      <c r="AP3456" s="0" t="n">
        <v>3.2862</v>
      </c>
      <c r="AQ3456" s="0" t="s">
        <v>60</v>
      </c>
      <c r="AR3456" s="0" t="s">
        <v>60</v>
      </c>
      <c r="AS3456" s="0" t="s">
        <v>60</v>
      </c>
      <c r="AT3456" s="0" t="s">
        <v>60</v>
      </c>
      <c r="AU3456" s="0" t="s">
        <v>60</v>
      </c>
      <c r="AV3456" s="0" t="s">
        <v>60</v>
      </c>
      <c r="AW3456" s="2" t="s">
        <v>60</v>
      </c>
      <c r="AX3456" s="0" t="s">
        <v>60</v>
      </c>
      <c r="AY3456" s="0" t="n">
        <v>1</v>
      </c>
      <c r="BC3456" s="0" t="s">
        <v>10417</v>
      </c>
    </row>
    <row r="3457" customFormat="false" ht="15" hidden="false" customHeight="true" outlineLevel="0" collapsed="false">
      <c r="A3457" s="0" t="s">
        <v>10418</v>
      </c>
      <c r="B3457" s="0" t="s">
        <v>10419</v>
      </c>
      <c r="C3457" s="0" t="s">
        <v>60</v>
      </c>
      <c r="D3457" s="0" t="s">
        <v>60</v>
      </c>
      <c r="E3457" s="0" t="s">
        <v>60</v>
      </c>
      <c r="F3457" s="0" t="s">
        <v>60</v>
      </c>
      <c r="G3457" s="0" t="s">
        <v>60</v>
      </c>
      <c r="H3457" s="0" t="s">
        <v>60</v>
      </c>
      <c r="I3457" s="1" t="s">
        <v>60</v>
      </c>
      <c r="J3457" s="0" t="s">
        <v>60</v>
      </c>
      <c r="K3457" s="0" t="s">
        <v>60</v>
      </c>
      <c r="L3457" s="0" t="s">
        <v>60</v>
      </c>
      <c r="M3457" s="0" t="s">
        <v>60</v>
      </c>
      <c r="N3457" s="0" t="s">
        <v>60</v>
      </c>
      <c r="O3457" s="0" t="s">
        <v>60</v>
      </c>
      <c r="P3457" s="0" t="s">
        <v>60</v>
      </c>
      <c r="Q3457" s="1" t="s">
        <v>60</v>
      </c>
      <c r="R3457" s="0" t="s">
        <v>60</v>
      </c>
      <c r="S3457" s="0" t="n">
        <v>73.1745</v>
      </c>
      <c r="T3457" s="0" t="n">
        <v>2.79</v>
      </c>
      <c r="U3457" s="0" t="n">
        <v>1.79</v>
      </c>
      <c r="V3457" s="0" t="n">
        <v>111485</v>
      </c>
      <c r="W3457" s="0" t="n">
        <v>65357</v>
      </c>
      <c r="X3457" s="0" t="n">
        <v>9491</v>
      </c>
      <c r="Y3457" s="1" t="n">
        <v>71.61</v>
      </c>
      <c r="Z3457" s="0" t="n">
        <v>21.1752</v>
      </c>
      <c r="AA3457" s="0" t="s">
        <v>60</v>
      </c>
      <c r="AB3457" s="0" t="s">
        <v>60</v>
      </c>
      <c r="AC3457" s="0" t="s">
        <v>60</v>
      </c>
      <c r="AD3457" s="0" t="s">
        <v>60</v>
      </c>
      <c r="AE3457" s="0" t="s">
        <v>60</v>
      </c>
      <c r="AF3457" s="0" t="s">
        <v>60</v>
      </c>
      <c r="AG3457" s="2" t="s">
        <v>60</v>
      </c>
      <c r="AH3457" s="0" t="s">
        <v>60</v>
      </c>
      <c r="AI3457" s="0" t="s">
        <v>60</v>
      </c>
      <c r="AJ3457" s="0" t="s">
        <v>60</v>
      </c>
      <c r="AK3457" s="0" t="s">
        <v>60</v>
      </c>
      <c r="AL3457" s="0" t="s">
        <v>60</v>
      </c>
      <c r="AM3457" s="0" t="s">
        <v>60</v>
      </c>
      <c r="AN3457" s="0" t="s">
        <v>60</v>
      </c>
      <c r="AO3457" s="2" t="s">
        <v>60</v>
      </c>
      <c r="AP3457" s="0" t="s">
        <v>60</v>
      </c>
      <c r="AQ3457" s="0" t="s">
        <v>60</v>
      </c>
      <c r="AR3457" s="0" t="s">
        <v>60</v>
      </c>
      <c r="AS3457" s="0" t="s">
        <v>60</v>
      </c>
      <c r="AT3457" s="0" t="s">
        <v>60</v>
      </c>
      <c r="AU3457" s="0" t="s">
        <v>60</v>
      </c>
      <c r="AV3457" s="0" t="s">
        <v>60</v>
      </c>
      <c r="AW3457" s="2" t="s">
        <v>60</v>
      </c>
      <c r="AX3457" s="0" t="s">
        <v>60</v>
      </c>
      <c r="AY3457" s="0" t="n">
        <v>1</v>
      </c>
      <c r="BC3457" s="0" t="s">
        <v>10420</v>
      </c>
    </row>
    <row r="3458" customFormat="false" ht="15" hidden="false" customHeight="true" outlineLevel="0" collapsed="false">
      <c r="A3458" s="0" t="s">
        <v>10421</v>
      </c>
      <c r="B3458" s="0" t="s">
        <v>10422</v>
      </c>
      <c r="C3458" s="0" t="s">
        <v>60</v>
      </c>
      <c r="D3458" s="0" t="s">
        <v>60</v>
      </c>
      <c r="E3458" s="0" t="s">
        <v>60</v>
      </c>
      <c r="F3458" s="0" t="s">
        <v>60</v>
      </c>
      <c r="G3458" s="0" t="s">
        <v>60</v>
      </c>
      <c r="H3458" s="0" t="s">
        <v>60</v>
      </c>
      <c r="I3458" s="1" t="s">
        <v>60</v>
      </c>
      <c r="J3458" s="0" t="s">
        <v>60</v>
      </c>
      <c r="K3458" s="0" t="s">
        <v>60</v>
      </c>
      <c r="L3458" s="0" t="s">
        <v>60</v>
      </c>
      <c r="M3458" s="0" t="s">
        <v>60</v>
      </c>
      <c r="N3458" s="0" t="s">
        <v>60</v>
      </c>
      <c r="O3458" s="0" t="s">
        <v>60</v>
      </c>
      <c r="P3458" s="0" t="s">
        <v>60</v>
      </c>
      <c r="Q3458" s="1" t="s">
        <v>60</v>
      </c>
      <c r="R3458" s="0" t="s">
        <v>60</v>
      </c>
      <c r="S3458" s="0" t="s">
        <v>60</v>
      </c>
      <c r="T3458" s="0" t="s">
        <v>60</v>
      </c>
      <c r="U3458" s="0" t="s">
        <v>60</v>
      </c>
      <c r="V3458" s="0" t="s">
        <v>60</v>
      </c>
      <c r="W3458" s="0" t="s">
        <v>60</v>
      </c>
      <c r="X3458" s="0" t="s">
        <v>60</v>
      </c>
      <c r="Y3458" s="1" t="s">
        <v>60</v>
      </c>
      <c r="Z3458" s="0" t="s">
        <v>60</v>
      </c>
      <c r="AA3458" s="0" t="n">
        <v>82.2486</v>
      </c>
      <c r="AB3458" s="0" t="n">
        <v>2.31</v>
      </c>
      <c r="AC3458" s="0" t="n">
        <v>10.43</v>
      </c>
      <c r="AD3458" s="0" t="n">
        <v>38416</v>
      </c>
      <c r="AE3458" s="0" t="n">
        <v>26138</v>
      </c>
      <c r="AF3458" s="0" t="n">
        <v>3796</v>
      </c>
      <c r="AG3458" s="2" t="n">
        <v>22.784</v>
      </c>
      <c r="AH3458" s="0" t="n">
        <v>1.2962</v>
      </c>
      <c r="AI3458" s="0" t="s">
        <v>60</v>
      </c>
      <c r="AJ3458" s="0" t="s">
        <v>60</v>
      </c>
      <c r="AK3458" s="0" t="s">
        <v>60</v>
      </c>
      <c r="AL3458" s="0" t="s">
        <v>60</v>
      </c>
      <c r="AM3458" s="0" t="s">
        <v>60</v>
      </c>
      <c r="AN3458" s="0" t="s">
        <v>60</v>
      </c>
      <c r="AO3458" s="2" t="s">
        <v>60</v>
      </c>
      <c r="AP3458" s="0" t="s">
        <v>60</v>
      </c>
      <c r="AQ3458" s="0" t="s">
        <v>60</v>
      </c>
      <c r="AR3458" s="0" t="s">
        <v>60</v>
      </c>
      <c r="AS3458" s="0" t="s">
        <v>60</v>
      </c>
      <c r="AT3458" s="0" t="s">
        <v>60</v>
      </c>
      <c r="AU3458" s="0" t="s">
        <v>60</v>
      </c>
      <c r="AV3458" s="0" t="s">
        <v>60</v>
      </c>
      <c r="AW3458" s="2" t="s">
        <v>60</v>
      </c>
      <c r="AX3458" s="0" t="s">
        <v>60</v>
      </c>
      <c r="AY3458" s="0" t="n">
        <v>1</v>
      </c>
      <c r="BC3458" s="0" t="s">
        <v>10423</v>
      </c>
    </row>
    <row r="3459" customFormat="false" ht="15" hidden="false" customHeight="true" outlineLevel="0" collapsed="false">
      <c r="A3459" s="0" t="s">
        <v>10424</v>
      </c>
      <c r="B3459" s="0" t="s">
        <v>10425</v>
      </c>
      <c r="C3459" s="0" t="n">
        <v>43.9335</v>
      </c>
      <c r="D3459" s="0" t="n">
        <v>2.5</v>
      </c>
      <c r="E3459" s="0" t="n">
        <v>2.03</v>
      </c>
      <c r="F3459" s="0" t="n">
        <v>61040</v>
      </c>
      <c r="G3459" s="0" t="n">
        <v>43316</v>
      </c>
      <c r="H3459" s="0" t="n">
        <v>7764</v>
      </c>
      <c r="I3459" s="1" t="n">
        <v>49.504</v>
      </c>
      <c r="J3459" s="0" t="n">
        <v>13.7887</v>
      </c>
      <c r="K3459" s="0" t="s">
        <v>60</v>
      </c>
      <c r="L3459" s="0" t="s">
        <v>60</v>
      </c>
      <c r="M3459" s="0" t="s">
        <v>60</v>
      </c>
      <c r="N3459" s="0" t="s">
        <v>60</v>
      </c>
      <c r="O3459" s="0" t="s">
        <v>60</v>
      </c>
      <c r="P3459" s="0" t="s">
        <v>60</v>
      </c>
      <c r="Q3459" s="1" t="s">
        <v>60</v>
      </c>
      <c r="R3459" s="0" t="s">
        <v>60</v>
      </c>
      <c r="S3459" s="0" t="s">
        <v>60</v>
      </c>
      <c r="T3459" s="0" t="s">
        <v>60</v>
      </c>
      <c r="U3459" s="0" t="s">
        <v>60</v>
      </c>
      <c r="V3459" s="0" t="s">
        <v>60</v>
      </c>
      <c r="W3459" s="0" t="s">
        <v>60</v>
      </c>
      <c r="X3459" s="0" t="s">
        <v>60</v>
      </c>
      <c r="Y3459" s="1" t="s">
        <v>60</v>
      </c>
      <c r="Z3459" s="0" t="s">
        <v>60</v>
      </c>
      <c r="AA3459" s="0" t="s">
        <v>60</v>
      </c>
      <c r="AB3459" s="0" t="s">
        <v>60</v>
      </c>
      <c r="AC3459" s="0" t="s">
        <v>60</v>
      </c>
      <c r="AD3459" s="0" t="s">
        <v>60</v>
      </c>
      <c r="AE3459" s="0" t="s">
        <v>60</v>
      </c>
      <c r="AF3459" s="0" t="s">
        <v>60</v>
      </c>
      <c r="AG3459" s="2" t="s">
        <v>60</v>
      </c>
      <c r="AH3459" s="0" t="s">
        <v>60</v>
      </c>
      <c r="AI3459" s="0" t="s">
        <v>60</v>
      </c>
      <c r="AJ3459" s="0" t="s">
        <v>60</v>
      </c>
      <c r="AK3459" s="0" t="s">
        <v>60</v>
      </c>
      <c r="AL3459" s="0" t="s">
        <v>60</v>
      </c>
      <c r="AM3459" s="0" t="s">
        <v>60</v>
      </c>
      <c r="AN3459" s="0" t="s">
        <v>60</v>
      </c>
      <c r="AO3459" s="2" t="s">
        <v>60</v>
      </c>
      <c r="AP3459" s="0" t="s">
        <v>60</v>
      </c>
      <c r="AQ3459" s="0" t="s">
        <v>60</v>
      </c>
      <c r="AR3459" s="0" t="s">
        <v>60</v>
      </c>
      <c r="AS3459" s="0" t="s">
        <v>60</v>
      </c>
      <c r="AT3459" s="0" t="s">
        <v>60</v>
      </c>
      <c r="AU3459" s="0" t="s">
        <v>60</v>
      </c>
      <c r="AV3459" s="0" t="s">
        <v>60</v>
      </c>
      <c r="AW3459" s="2" t="s">
        <v>60</v>
      </c>
      <c r="AX3459" s="0" t="s">
        <v>60</v>
      </c>
      <c r="AY3459" s="0" t="n">
        <v>1</v>
      </c>
      <c r="BC3459" s="0" t="s">
        <v>10426</v>
      </c>
    </row>
    <row r="3460" customFormat="false" ht="15" hidden="false" customHeight="true" outlineLevel="0" collapsed="false">
      <c r="A3460" s="0" t="s">
        <v>10427</v>
      </c>
      <c r="B3460" s="0" t="s">
        <v>10428</v>
      </c>
      <c r="C3460" s="0" t="s">
        <v>60</v>
      </c>
      <c r="D3460" s="0" t="s">
        <v>60</v>
      </c>
      <c r="E3460" s="0" t="s">
        <v>60</v>
      </c>
      <c r="F3460" s="0" t="s">
        <v>60</v>
      </c>
      <c r="G3460" s="0" t="s">
        <v>60</v>
      </c>
      <c r="H3460" s="0" t="s">
        <v>60</v>
      </c>
      <c r="I3460" s="1" t="s">
        <v>60</v>
      </c>
      <c r="J3460" s="0" t="s">
        <v>60</v>
      </c>
      <c r="K3460" s="0" t="s">
        <v>60</v>
      </c>
      <c r="L3460" s="0" t="s">
        <v>60</v>
      </c>
      <c r="M3460" s="0" t="s">
        <v>60</v>
      </c>
      <c r="N3460" s="0" t="s">
        <v>60</v>
      </c>
      <c r="O3460" s="0" t="s">
        <v>60</v>
      </c>
      <c r="P3460" s="0" t="s">
        <v>60</v>
      </c>
      <c r="Q3460" s="1" t="s">
        <v>60</v>
      </c>
      <c r="R3460" s="0" t="s">
        <v>60</v>
      </c>
      <c r="S3460" s="0" t="s">
        <v>60</v>
      </c>
      <c r="T3460" s="0" t="s">
        <v>60</v>
      </c>
      <c r="U3460" s="0" t="s">
        <v>60</v>
      </c>
      <c r="V3460" s="0" t="s">
        <v>60</v>
      </c>
      <c r="W3460" s="0" t="s">
        <v>60</v>
      </c>
      <c r="X3460" s="0" t="s">
        <v>60</v>
      </c>
      <c r="Y3460" s="1" t="s">
        <v>60</v>
      </c>
      <c r="Z3460" s="0" t="s">
        <v>60</v>
      </c>
      <c r="AA3460" s="0" t="s">
        <v>60</v>
      </c>
      <c r="AB3460" s="0" t="s">
        <v>60</v>
      </c>
      <c r="AC3460" s="0" t="s">
        <v>60</v>
      </c>
      <c r="AD3460" s="0" t="s">
        <v>60</v>
      </c>
      <c r="AE3460" s="0" t="s">
        <v>60</v>
      </c>
      <c r="AF3460" s="0" t="s">
        <v>60</v>
      </c>
      <c r="AG3460" s="2" t="s">
        <v>60</v>
      </c>
      <c r="AH3460" s="0" t="s">
        <v>60</v>
      </c>
      <c r="AI3460" s="0" t="n">
        <v>59.5019</v>
      </c>
      <c r="AJ3460" s="0" t="n">
        <v>2.52</v>
      </c>
      <c r="AK3460" s="0" t="n">
        <v>2.72</v>
      </c>
      <c r="AL3460" s="0" t="n">
        <v>13282</v>
      </c>
      <c r="AM3460" s="0" t="n">
        <v>11427</v>
      </c>
      <c r="AN3460" s="0" t="n">
        <v>1854</v>
      </c>
      <c r="AO3460" s="2" t="n">
        <v>17.0978</v>
      </c>
      <c r="AP3460" s="0" t="n">
        <v>2.5206</v>
      </c>
      <c r="AQ3460" s="0" t="s">
        <v>60</v>
      </c>
      <c r="AR3460" s="0" t="s">
        <v>60</v>
      </c>
      <c r="AS3460" s="0" t="s">
        <v>60</v>
      </c>
      <c r="AT3460" s="0" t="s">
        <v>60</v>
      </c>
      <c r="AU3460" s="0" t="s">
        <v>60</v>
      </c>
      <c r="AV3460" s="0" t="s">
        <v>60</v>
      </c>
      <c r="AW3460" s="2" t="s">
        <v>60</v>
      </c>
      <c r="AX3460" s="0" t="s">
        <v>60</v>
      </c>
      <c r="AY3460" s="0" t="n">
        <v>1</v>
      </c>
      <c r="BC3460" s="0" t="s">
        <v>10429</v>
      </c>
    </row>
    <row r="3461" customFormat="false" ht="15" hidden="false" customHeight="true" outlineLevel="0" collapsed="false">
      <c r="A3461" s="0" t="s">
        <v>10430</v>
      </c>
      <c r="B3461" s="0" t="s">
        <v>10431</v>
      </c>
      <c r="C3461" s="0" t="s">
        <v>60</v>
      </c>
      <c r="D3461" s="0" t="s">
        <v>60</v>
      </c>
      <c r="E3461" s="0" t="s">
        <v>60</v>
      </c>
      <c r="F3461" s="0" t="s">
        <v>60</v>
      </c>
      <c r="G3461" s="0" t="s">
        <v>60</v>
      </c>
      <c r="H3461" s="0" t="s">
        <v>60</v>
      </c>
      <c r="I3461" s="1" t="s">
        <v>60</v>
      </c>
      <c r="J3461" s="0" t="s">
        <v>60</v>
      </c>
      <c r="K3461" s="0" t="n">
        <v>70.2776</v>
      </c>
      <c r="L3461" s="0" t="n">
        <v>2.82</v>
      </c>
      <c r="M3461" s="0" t="n">
        <v>7.46</v>
      </c>
      <c r="N3461" s="0" t="n">
        <v>4854</v>
      </c>
      <c r="O3461" s="0" t="n">
        <v>6051</v>
      </c>
      <c r="P3461" s="0" t="n">
        <v>1735</v>
      </c>
      <c r="Q3461" s="1" t="n">
        <v>6.8127</v>
      </c>
      <c r="R3461" s="0" t="n">
        <v>0.1575</v>
      </c>
      <c r="S3461" s="0" t="s">
        <v>60</v>
      </c>
      <c r="T3461" s="0" t="s">
        <v>60</v>
      </c>
      <c r="U3461" s="0" t="s">
        <v>60</v>
      </c>
      <c r="V3461" s="0" t="s">
        <v>60</v>
      </c>
      <c r="W3461" s="0" t="s">
        <v>60</v>
      </c>
      <c r="X3461" s="0" t="s">
        <v>60</v>
      </c>
      <c r="Y3461" s="1" t="s">
        <v>60</v>
      </c>
      <c r="Z3461" s="0" t="s">
        <v>60</v>
      </c>
      <c r="AA3461" s="0" t="s">
        <v>60</v>
      </c>
      <c r="AB3461" s="0" t="s">
        <v>60</v>
      </c>
      <c r="AC3461" s="0" t="s">
        <v>60</v>
      </c>
      <c r="AD3461" s="0" t="s">
        <v>60</v>
      </c>
      <c r="AE3461" s="0" t="s">
        <v>60</v>
      </c>
      <c r="AF3461" s="0" t="s">
        <v>60</v>
      </c>
      <c r="AG3461" s="2" t="s">
        <v>60</v>
      </c>
      <c r="AH3461" s="0" t="s">
        <v>60</v>
      </c>
      <c r="AI3461" s="0" t="s">
        <v>60</v>
      </c>
      <c r="AJ3461" s="0" t="s">
        <v>60</v>
      </c>
      <c r="AK3461" s="0" t="s">
        <v>60</v>
      </c>
      <c r="AL3461" s="0" t="s">
        <v>60</v>
      </c>
      <c r="AM3461" s="0" t="s">
        <v>60</v>
      </c>
      <c r="AN3461" s="0" t="s">
        <v>60</v>
      </c>
      <c r="AO3461" s="2" t="s">
        <v>60</v>
      </c>
      <c r="AP3461" s="0" t="s">
        <v>60</v>
      </c>
      <c r="AQ3461" s="0" t="s">
        <v>60</v>
      </c>
      <c r="AR3461" s="0" t="s">
        <v>60</v>
      </c>
      <c r="AS3461" s="0" t="s">
        <v>60</v>
      </c>
      <c r="AT3461" s="0" t="s">
        <v>60</v>
      </c>
      <c r="AU3461" s="0" t="s">
        <v>60</v>
      </c>
      <c r="AV3461" s="0" t="s">
        <v>60</v>
      </c>
      <c r="AW3461" s="2" t="s">
        <v>60</v>
      </c>
      <c r="AX3461" s="0" t="s">
        <v>60</v>
      </c>
      <c r="AY3461" s="0" t="n">
        <v>1</v>
      </c>
      <c r="BC3461" s="0" t="s">
        <v>10432</v>
      </c>
    </row>
    <row r="3462" customFormat="false" ht="15" hidden="false" customHeight="true" outlineLevel="0" collapsed="false">
      <c r="A3462" s="0" t="s">
        <v>10433</v>
      </c>
      <c r="B3462" s="0" t="s">
        <v>10434</v>
      </c>
      <c r="C3462" s="0" t="s">
        <v>60</v>
      </c>
      <c r="D3462" s="0" t="s">
        <v>60</v>
      </c>
      <c r="E3462" s="0" t="s">
        <v>60</v>
      </c>
      <c r="F3462" s="0" t="s">
        <v>60</v>
      </c>
      <c r="G3462" s="0" t="s">
        <v>60</v>
      </c>
      <c r="H3462" s="0" t="s">
        <v>60</v>
      </c>
      <c r="I3462" s="1" t="s">
        <v>60</v>
      </c>
      <c r="J3462" s="0" t="s">
        <v>60</v>
      </c>
      <c r="K3462" s="0" t="n">
        <v>90.3928</v>
      </c>
      <c r="L3462" s="0" t="n">
        <v>1.33</v>
      </c>
      <c r="M3462" s="0" t="n">
        <v>6.5</v>
      </c>
      <c r="N3462" s="0" t="n">
        <v>20368</v>
      </c>
      <c r="O3462" s="0" t="n">
        <v>6339</v>
      </c>
      <c r="P3462" s="0" t="n">
        <v>2854</v>
      </c>
      <c r="Q3462" s="1" t="n">
        <v>7.1369</v>
      </c>
      <c r="R3462" s="0" t="n">
        <v>0.5136</v>
      </c>
      <c r="S3462" s="0" t="s">
        <v>60</v>
      </c>
      <c r="T3462" s="0" t="s">
        <v>60</v>
      </c>
      <c r="U3462" s="0" t="s">
        <v>60</v>
      </c>
      <c r="V3462" s="0" t="s">
        <v>60</v>
      </c>
      <c r="W3462" s="0" t="s">
        <v>60</v>
      </c>
      <c r="X3462" s="0" t="s">
        <v>60</v>
      </c>
      <c r="Y3462" s="1" t="s">
        <v>60</v>
      </c>
      <c r="Z3462" s="0" t="s">
        <v>60</v>
      </c>
      <c r="AA3462" s="0" t="s">
        <v>60</v>
      </c>
      <c r="AB3462" s="0" t="s">
        <v>60</v>
      </c>
      <c r="AC3462" s="0" t="s">
        <v>60</v>
      </c>
      <c r="AD3462" s="0" t="s">
        <v>60</v>
      </c>
      <c r="AE3462" s="0" t="s">
        <v>60</v>
      </c>
      <c r="AF3462" s="0" t="s">
        <v>60</v>
      </c>
      <c r="AG3462" s="2" t="s">
        <v>60</v>
      </c>
      <c r="AH3462" s="0" t="s">
        <v>60</v>
      </c>
      <c r="AI3462" s="0" t="s">
        <v>60</v>
      </c>
      <c r="AJ3462" s="0" t="s">
        <v>60</v>
      </c>
      <c r="AK3462" s="0" t="s">
        <v>60</v>
      </c>
      <c r="AL3462" s="0" t="s">
        <v>60</v>
      </c>
      <c r="AM3462" s="0" t="s">
        <v>60</v>
      </c>
      <c r="AN3462" s="0" t="s">
        <v>60</v>
      </c>
      <c r="AO3462" s="2" t="s">
        <v>60</v>
      </c>
      <c r="AP3462" s="0" t="s">
        <v>60</v>
      </c>
      <c r="AQ3462" s="0" t="s">
        <v>60</v>
      </c>
      <c r="AR3462" s="0" t="s">
        <v>60</v>
      </c>
      <c r="AS3462" s="0" t="s">
        <v>60</v>
      </c>
      <c r="AT3462" s="0" t="s">
        <v>60</v>
      </c>
      <c r="AU3462" s="0" t="s">
        <v>60</v>
      </c>
      <c r="AV3462" s="0" t="s">
        <v>60</v>
      </c>
      <c r="AW3462" s="2" t="s">
        <v>60</v>
      </c>
      <c r="AX3462" s="0" t="s">
        <v>60</v>
      </c>
      <c r="AY3462" s="0" t="n">
        <v>1</v>
      </c>
      <c r="BC3462" s="0" t="s">
        <v>10435</v>
      </c>
    </row>
    <row r="3463" customFormat="false" ht="15" hidden="false" customHeight="true" outlineLevel="0" collapsed="false">
      <c r="A3463" s="0" t="s">
        <v>10436</v>
      </c>
      <c r="B3463" s="0" t="s">
        <v>10437</v>
      </c>
      <c r="C3463" s="0" t="s">
        <v>60</v>
      </c>
      <c r="D3463" s="0" t="s">
        <v>60</v>
      </c>
      <c r="E3463" s="0" t="s">
        <v>60</v>
      </c>
      <c r="F3463" s="0" t="s">
        <v>60</v>
      </c>
      <c r="G3463" s="0" t="s">
        <v>60</v>
      </c>
      <c r="H3463" s="0" t="s">
        <v>60</v>
      </c>
      <c r="I3463" s="1" t="s">
        <v>60</v>
      </c>
      <c r="J3463" s="0" t="s">
        <v>60</v>
      </c>
      <c r="K3463" s="0" t="s">
        <v>60</v>
      </c>
      <c r="L3463" s="0" t="s">
        <v>60</v>
      </c>
      <c r="M3463" s="0" t="s">
        <v>60</v>
      </c>
      <c r="N3463" s="0" t="s">
        <v>60</v>
      </c>
      <c r="O3463" s="0" t="s">
        <v>60</v>
      </c>
      <c r="P3463" s="0" t="s">
        <v>60</v>
      </c>
      <c r="Q3463" s="1" t="s">
        <v>60</v>
      </c>
      <c r="R3463" s="0" t="s">
        <v>60</v>
      </c>
      <c r="S3463" s="0" t="n">
        <v>76.7448</v>
      </c>
      <c r="T3463" s="0" t="n">
        <v>2.45</v>
      </c>
      <c r="U3463" s="0" t="n">
        <v>4.03</v>
      </c>
      <c r="V3463" s="0" t="n">
        <v>26631</v>
      </c>
      <c r="W3463" s="0" t="n">
        <v>6546</v>
      </c>
      <c r="X3463" s="0" t="n">
        <v>2705</v>
      </c>
      <c r="Y3463" s="1" t="n">
        <v>7.1723</v>
      </c>
      <c r="Z3463" s="0" t="n">
        <v>0.9787</v>
      </c>
      <c r="AA3463" s="0" t="s">
        <v>60</v>
      </c>
      <c r="AB3463" s="0" t="s">
        <v>60</v>
      </c>
      <c r="AC3463" s="0" t="s">
        <v>60</v>
      </c>
      <c r="AD3463" s="0" t="s">
        <v>60</v>
      </c>
      <c r="AE3463" s="0" t="s">
        <v>60</v>
      </c>
      <c r="AF3463" s="0" t="s">
        <v>60</v>
      </c>
      <c r="AG3463" s="2" t="s">
        <v>60</v>
      </c>
      <c r="AH3463" s="0" t="s">
        <v>60</v>
      </c>
      <c r="AI3463" s="0" t="s">
        <v>60</v>
      </c>
      <c r="AJ3463" s="0" t="s">
        <v>60</v>
      </c>
      <c r="AK3463" s="0" t="s">
        <v>60</v>
      </c>
      <c r="AL3463" s="0" t="s">
        <v>60</v>
      </c>
      <c r="AM3463" s="0" t="s">
        <v>60</v>
      </c>
      <c r="AN3463" s="0" t="s">
        <v>60</v>
      </c>
      <c r="AO3463" s="2" t="s">
        <v>60</v>
      </c>
      <c r="AP3463" s="0" t="s">
        <v>60</v>
      </c>
      <c r="AQ3463" s="0" t="s">
        <v>60</v>
      </c>
      <c r="AR3463" s="0" t="s">
        <v>60</v>
      </c>
      <c r="AS3463" s="0" t="s">
        <v>60</v>
      </c>
      <c r="AT3463" s="0" t="s">
        <v>60</v>
      </c>
      <c r="AU3463" s="0" t="s">
        <v>60</v>
      </c>
      <c r="AV3463" s="0" t="s">
        <v>60</v>
      </c>
      <c r="AW3463" s="2" t="s">
        <v>60</v>
      </c>
      <c r="AX3463" s="0" t="s">
        <v>60</v>
      </c>
      <c r="AY3463" s="0" t="n">
        <v>1</v>
      </c>
      <c r="BC3463" s="0" t="s">
        <v>10438</v>
      </c>
    </row>
    <row r="3464" customFormat="false" ht="15" hidden="false" customHeight="true" outlineLevel="0" collapsed="false">
      <c r="A3464" s="0" t="s">
        <v>10439</v>
      </c>
      <c r="B3464" s="0" t="s">
        <v>10440</v>
      </c>
      <c r="C3464" s="0" t="s">
        <v>60</v>
      </c>
      <c r="D3464" s="0" t="s">
        <v>60</v>
      </c>
      <c r="E3464" s="0" t="s">
        <v>60</v>
      </c>
      <c r="F3464" s="0" t="s">
        <v>60</v>
      </c>
      <c r="G3464" s="0" t="s">
        <v>60</v>
      </c>
      <c r="H3464" s="0" t="s">
        <v>60</v>
      </c>
      <c r="I3464" s="1" t="s">
        <v>60</v>
      </c>
      <c r="J3464" s="0" t="s">
        <v>60</v>
      </c>
      <c r="K3464" s="0" t="n">
        <v>76.4578</v>
      </c>
      <c r="L3464" s="0" t="n">
        <v>2.25</v>
      </c>
      <c r="M3464" s="0" t="n">
        <v>3.23</v>
      </c>
      <c r="N3464" s="0" t="n">
        <v>67301</v>
      </c>
      <c r="O3464" s="0" t="n">
        <v>89460</v>
      </c>
      <c r="P3464" s="0" t="n">
        <v>34511</v>
      </c>
      <c r="Q3464" s="1" t="n">
        <v>100.7206</v>
      </c>
      <c r="R3464" s="0" t="n">
        <v>6.2989</v>
      </c>
      <c r="S3464" s="0" t="s">
        <v>60</v>
      </c>
      <c r="T3464" s="0" t="s">
        <v>60</v>
      </c>
      <c r="U3464" s="0" t="s">
        <v>60</v>
      </c>
      <c r="V3464" s="0" t="s">
        <v>60</v>
      </c>
      <c r="W3464" s="0" t="s">
        <v>60</v>
      </c>
      <c r="X3464" s="0" t="s">
        <v>60</v>
      </c>
      <c r="Y3464" s="1" t="s">
        <v>60</v>
      </c>
      <c r="Z3464" s="0" t="s">
        <v>60</v>
      </c>
      <c r="AA3464" s="0" t="s">
        <v>60</v>
      </c>
      <c r="AB3464" s="0" t="s">
        <v>60</v>
      </c>
      <c r="AC3464" s="0" t="s">
        <v>60</v>
      </c>
      <c r="AD3464" s="0" t="s">
        <v>60</v>
      </c>
      <c r="AE3464" s="0" t="s">
        <v>60</v>
      </c>
      <c r="AF3464" s="0" t="s">
        <v>60</v>
      </c>
      <c r="AG3464" s="2" t="s">
        <v>60</v>
      </c>
      <c r="AH3464" s="0" t="s">
        <v>60</v>
      </c>
      <c r="AI3464" s="0" t="s">
        <v>60</v>
      </c>
      <c r="AJ3464" s="0" t="s">
        <v>60</v>
      </c>
      <c r="AK3464" s="0" t="s">
        <v>60</v>
      </c>
      <c r="AL3464" s="0" t="s">
        <v>60</v>
      </c>
      <c r="AM3464" s="0" t="s">
        <v>60</v>
      </c>
      <c r="AN3464" s="0" t="s">
        <v>60</v>
      </c>
      <c r="AO3464" s="2" t="s">
        <v>60</v>
      </c>
      <c r="AP3464" s="0" t="s">
        <v>60</v>
      </c>
      <c r="AQ3464" s="0" t="s">
        <v>60</v>
      </c>
      <c r="AR3464" s="0" t="s">
        <v>60</v>
      </c>
      <c r="AS3464" s="0" t="s">
        <v>60</v>
      </c>
      <c r="AT3464" s="0" t="s">
        <v>60</v>
      </c>
      <c r="AU3464" s="0" t="s">
        <v>60</v>
      </c>
      <c r="AV3464" s="0" t="s">
        <v>60</v>
      </c>
      <c r="AW3464" s="2" t="s">
        <v>60</v>
      </c>
      <c r="AX3464" s="0" t="s">
        <v>60</v>
      </c>
      <c r="AY3464" s="0" t="n">
        <v>1</v>
      </c>
      <c r="BC3464" s="0" t="s">
        <v>10441</v>
      </c>
    </row>
    <row r="3465" customFormat="false" ht="15" hidden="false" customHeight="true" outlineLevel="0" collapsed="false">
      <c r="A3465" s="0" t="s">
        <v>10442</v>
      </c>
      <c r="B3465" s="0" t="s">
        <v>10443</v>
      </c>
      <c r="C3465" s="0" t="s">
        <v>60</v>
      </c>
      <c r="D3465" s="0" t="s">
        <v>60</v>
      </c>
      <c r="E3465" s="0" t="s">
        <v>60</v>
      </c>
      <c r="F3465" s="0" t="s">
        <v>60</v>
      </c>
      <c r="G3465" s="0" t="s">
        <v>60</v>
      </c>
      <c r="H3465" s="0" t="s">
        <v>60</v>
      </c>
      <c r="I3465" s="1" t="s">
        <v>60</v>
      </c>
      <c r="J3465" s="0" t="s">
        <v>60</v>
      </c>
      <c r="K3465" s="0" t="s">
        <v>60</v>
      </c>
      <c r="L3465" s="0" t="s">
        <v>60</v>
      </c>
      <c r="M3465" s="0" t="s">
        <v>60</v>
      </c>
      <c r="N3465" s="0" t="s">
        <v>60</v>
      </c>
      <c r="O3465" s="0" t="s">
        <v>60</v>
      </c>
      <c r="P3465" s="0" t="s">
        <v>60</v>
      </c>
      <c r="Q3465" s="1" t="s">
        <v>60</v>
      </c>
      <c r="R3465" s="0" t="s">
        <v>60</v>
      </c>
      <c r="S3465" s="0" t="s">
        <v>60</v>
      </c>
      <c r="T3465" s="0" t="s">
        <v>60</v>
      </c>
      <c r="U3465" s="0" t="s">
        <v>60</v>
      </c>
      <c r="V3465" s="0" t="s">
        <v>60</v>
      </c>
      <c r="W3465" s="0" t="s">
        <v>60</v>
      </c>
      <c r="X3465" s="0" t="s">
        <v>60</v>
      </c>
      <c r="Y3465" s="1" t="s">
        <v>60</v>
      </c>
      <c r="Z3465" s="0" t="s">
        <v>60</v>
      </c>
      <c r="AA3465" s="0" t="s">
        <v>60</v>
      </c>
      <c r="AB3465" s="0" t="s">
        <v>60</v>
      </c>
      <c r="AC3465" s="0" t="s">
        <v>60</v>
      </c>
      <c r="AD3465" s="0" t="s">
        <v>60</v>
      </c>
      <c r="AE3465" s="0" t="s">
        <v>60</v>
      </c>
      <c r="AF3465" s="0" t="s">
        <v>60</v>
      </c>
      <c r="AG3465" s="2" t="s">
        <v>60</v>
      </c>
      <c r="AH3465" s="0" t="s">
        <v>60</v>
      </c>
      <c r="AI3465" s="0" t="n">
        <v>75.5021</v>
      </c>
      <c r="AJ3465" s="0" t="n">
        <v>1.19</v>
      </c>
      <c r="AK3465" s="0" t="n">
        <v>6.49</v>
      </c>
      <c r="AL3465" s="0" t="n">
        <v>7972</v>
      </c>
      <c r="AM3465" s="0" t="n">
        <v>1559</v>
      </c>
      <c r="AN3465" s="0" t="n">
        <v>2112</v>
      </c>
      <c r="AO3465" s="2" t="n">
        <v>2.3327</v>
      </c>
      <c r="AP3465" s="0" t="n">
        <v>0.1974</v>
      </c>
      <c r="AQ3465" s="0" t="s">
        <v>60</v>
      </c>
      <c r="AR3465" s="0" t="s">
        <v>60</v>
      </c>
      <c r="AS3465" s="0" t="s">
        <v>60</v>
      </c>
      <c r="AT3465" s="0" t="s">
        <v>60</v>
      </c>
      <c r="AU3465" s="0" t="s">
        <v>60</v>
      </c>
      <c r="AV3465" s="0" t="s">
        <v>60</v>
      </c>
      <c r="AW3465" s="2" t="s">
        <v>60</v>
      </c>
      <c r="AX3465" s="0" t="s">
        <v>60</v>
      </c>
      <c r="AY3465" s="0" t="n">
        <v>1</v>
      </c>
      <c r="BC3465" s="0" t="s">
        <v>10444</v>
      </c>
    </row>
    <row r="3466" customFormat="false" ht="15" hidden="false" customHeight="true" outlineLevel="0" collapsed="false">
      <c r="A3466" s="0" t="s">
        <v>10445</v>
      </c>
      <c r="B3466" s="0" t="s">
        <v>10446</v>
      </c>
      <c r="C3466" s="0" t="s">
        <v>60</v>
      </c>
      <c r="D3466" s="0" t="s">
        <v>60</v>
      </c>
      <c r="E3466" s="0" t="s">
        <v>60</v>
      </c>
      <c r="F3466" s="0" t="s">
        <v>60</v>
      </c>
      <c r="G3466" s="0" t="s">
        <v>60</v>
      </c>
      <c r="H3466" s="0" t="s">
        <v>60</v>
      </c>
      <c r="I3466" s="1" t="s">
        <v>60</v>
      </c>
      <c r="J3466" s="0" t="s">
        <v>60</v>
      </c>
      <c r="K3466" s="0" t="s">
        <v>60</v>
      </c>
      <c r="L3466" s="0" t="s">
        <v>60</v>
      </c>
      <c r="M3466" s="0" t="s">
        <v>60</v>
      </c>
      <c r="N3466" s="0" t="s">
        <v>60</v>
      </c>
      <c r="O3466" s="0" t="s">
        <v>60</v>
      </c>
      <c r="P3466" s="0" t="s">
        <v>60</v>
      </c>
      <c r="Q3466" s="1" t="s">
        <v>60</v>
      </c>
      <c r="R3466" s="0" t="s">
        <v>60</v>
      </c>
      <c r="S3466" s="0" t="s">
        <v>60</v>
      </c>
      <c r="T3466" s="0" t="s">
        <v>60</v>
      </c>
      <c r="U3466" s="0" t="s">
        <v>60</v>
      </c>
      <c r="V3466" s="0" t="s">
        <v>60</v>
      </c>
      <c r="W3466" s="0" t="s">
        <v>60</v>
      </c>
      <c r="X3466" s="0" t="s">
        <v>60</v>
      </c>
      <c r="Y3466" s="1" t="s">
        <v>60</v>
      </c>
      <c r="Z3466" s="0" t="s">
        <v>60</v>
      </c>
      <c r="AA3466" s="0" t="n">
        <v>153.846</v>
      </c>
      <c r="AB3466" s="0" t="n">
        <v>0.54</v>
      </c>
      <c r="AC3466" s="0" t="n">
        <v>5.61</v>
      </c>
      <c r="AD3466" s="0" t="n">
        <v>5717</v>
      </c>
      <c r="AE3466" s="0" t="n">
        <v>8340</v>
      </c>
      <c r="AF3466" s="0" t="n">
        <v>1285</v>
      </c>
      <c r="AG3466" s="2" t="n">
        <v>7.2698</v>
      </c>
      <c r="AH3466" s="0" t="n">
        <v>0.3391</v>
      </c>
      <c r="AI3466" s="0" t="s">
        <v>60</v>
      </c>
      <c r="AJ3466" s="0" t="s">
        <v>60</v>
      </c>
      <c r="AK3466" s="0" t="s">
        <v>60</v>
      </c>
      <c r="AL3466" s="0" t="s">
        <v>60</v>
      </c>
      <c r="AM3466" s="0" t="s">
        <v>60</v>
      </c>
      <c r="AN3466" s="0" t="s">
        <v>60</v>
      </c>
      <c r="AO3466" s="2" t="s">
        <v>60</v>
      </c>
      <c r="AP3466" s="0" t="s">
        <v>60</v>
      </c>
      <c r="AQ3466" s="0" t="s">
        <v>60</v>
      </c>
      <c r="AR3466" s="0" t="s">
        <v>60</v>
      </c>
      <c r="AS3466" s="0" t="s">
        <v>60</v>
      </c>
      <c r="AT3466" s="0" t="s">
        <v>60</v>
      </c>
      <c r="AU3466" s="0" t="s">
        <v>60</v>
      </c>
      <c r="AV3466" s="0" t="s">
        <v>60</v>
      </c>
      <c r="AW3466" s="2" t="s">
        <v>60</v>
      </c>
      <c r="AX3466" s="0" t="s">
        <v>60</v>
      </c>
      <c r="AY3466" s="0" t="n">
        <v>1</v>
      </c>
      <c r="BC3466" s="0" t="s">
        <v>10447</v>
      </c>
    </row>
    <row r="3467" customFormat="false" ht="15" hidden="false" customHeight="true" outlineLevel="0" collapsed="false">
      <c r="A3467" s="0" t="s">
        <v>10448</v>
      </c>
      <c r="B3467" s="0" t="s">
        <v>10449</v>
      </c>
      <c r="C3467" s="0" t="s">
        <v>60</v>
      </c>
      <c r="D3467" s="0" t="s">
        <v>60</v>
      </c>
      <c r="E3467" s="0" t="s">
        <v>60</v>
      </c>
      <c r="F3467" s="0" t="s">
        <v>60</v>
      </c>
      <c r="G3467" s="0" t="s">
        <v>60</v>
      </c>
      <c r="H3467" s="0" t="s">
        <v>60</v>
      </c>
      <c r="I3467" s="1" t="s">
        <v>60</v>
      </c>
      <c r="J3467" s="0" t="s">
        <v>60</v>
      </c>
      <c r="K3467" s="0" t="s">
        <v>60</v>
      </c>
      <c r="L3467" s="0" t="s">
        <v>60</v>
      </c>
      <c r="M3467" s="0" t="s">
        <v>60</v>
      </c>
      <c r="N3467" s="0" t="s">
        <v>60</v>
      </c>
      <c r="O3467" s="0" t="s">
        <v>60</v>
      </c>
      <c r="P3467" s="0" t="s">
        <v>60</v>
      </c>
      <c r="Q3467" s="1" t="s">
        <v>60</v>
      </c>
      <c r="R3467" s="0" t="s">
        <v>60</v>
      </c>
      <c r="S3467" s="0" t="s">
        <v>60</v>
      </c>
      <c r="T3467" s="0" t="s">
        <v>60</v>
      </c>
      <c r="U3467" s="0" t="s">
        <v>60</v>
      </c>
      <c r="V3467" s="0" t="s">
        <v>60</v>
      </c>
      <c r="W3467" s="0" t="s">
        <v>60</v>
      </c>
      <c r="X3467" s="0" t="s">
        <v>60</v>
      </c>
      <c r="Y3467" s="1" t="s">
        <v>60</v>
      </c>
      <c r="Z3467" s="0" t="s">
        <v>60</v>
      </c>
      <c r="AA3467" s="0" t="n">
        <v>106.4208</v>
      </c>
      <c r="AB3467" s="0" t="n">
        <v>1.21</v>
      </c>
      <c r="AC3467" s="0" t="n">
        <v>6.05</v>
      </c>
      <c r="AD3467" s="0" t="n">
        <v>9762</v>
      </c>
      <c r="AE3467" s="0" t="n">
        <v>7131</v>
      </c>
      <c r="AF3467" s="0" t="n">
        <v>695</v>
      </c>
      <c r="AG3467" s="2" t="n">
        <v>6.216</v>
      </c>
      <c r="AH3467" s="0" t="n">
        <v>0.224</v>
      </c>
      <c r="AI3467" s="0" t="s">
        <v>60</v>
      </c>
      <c r="AJ3467" s="0" t="s">
        <v>60</v>
      </c>
      <c r="AK3467" s="0" t="s">
        <v>60</v>
      </c>
      <c r="AL3467" s="0" t="s">
        <v>60</v>
      </c>
      <c r="AM3467" s="0" t="s">
        <v>60</v>
      </c>
      <c r="AN3467" s="0" t="s">
        <v>60</v>
      </c>
      <c r="AO3467" s="2" t="s">
        <v>60</v>
      </c>
      <c r="AP3467" s="0" t="s">
        <v>60</v>
      </c>
      <c r="AQ3467" s="0" t="s">
        <v>60</v>
      </c>
      <c r="AR3467" s="0" t="s">
        <v>60</v>
      </c>
      <c r="AS3467" s="0" t="s">
        <v>60</v>
      </c>
      <c r="AT3467" s="0" t="s">
        <v>60</v>
      </c>
      <c r="AU3467" s="0" t="s">
        <v>60</v>
      </c>
      <c r="AV3467" s="0" t="s">
        <v>60</v>
      </c>
      <c r="AW3467" s="2" t="s">
        <v>60</v>
      </c>
      <c r="AX3467" s="0" t="s">
        <v>60</v>
      </c>
      <c r="AY3467" s="0" t="n">
        <v>1</v>
      </c>
      <c r="BC3467" s="0" t="s">
        <v>10450</v>
      </c>
    </row>
    <row r="3468" customFormat="false" ht="15" hidden="false" customHeight="true" outlineLevel="0" collapsed="false">
      <c r="A3468" s="0" t="s">
        <v>10451</v>
      </c>
      <c r="B3468" s="0" t="s">
        <v>10452</v>
      </c>
      <c r="C3468" s="0" t="s">
        <v>60</v>
      </c>
      <c r="D3468" s="0" t="s">
        <v>60</v>
      </c>
      <c r="E3468" s="0" t="s">
        <v>60</v>
      </c>
      <c r="F3468" s="0" t="s">
        <v>60</v>
      </c>
      <c r="G3468" s="0" t="s">
        <v>60</v>
      </c>
      <c r="H3468" s="0" t="s">
        <v>60</v>
      </c>
      <c r="I3468" s="1" t="s">
        <v>60</v>
      </c>
      <c r="J3468" s="0" t="s">
        <v>60</v>
      </c>
      <c r="K3468" s="0" t="n">
        <v>73.9938</v>
      </c>
      <c r="L3468" s="0" t="n">
        <v>2.36</v>
      </c>
      <c r="M3468" s="0" t="n">
        <v>3.89</v>
      </c>
      <c r="N3468" s="0" t="n">
        <v>39376</v>
      </c>
      <c r="O3468" s="0" t="n">
        <v>37724</v>
      </c>
      <c r="P3468" s="0" t="n">
        <v>3913</v>
      </c>
      <c r="Q3468" s="1" t="n">
        <v>42.4724</v>
      </c>
      <c r="R3468" s="0" t="n">
        <v>3.9607</v>
      </c>
      <c r="S3468" s="0" t="s">
        <v>60</v>
      </c>
      <c r="T3468" s="0" t="s">
        <v>60</v>
      </c>
      <c r="U3468" s="0" t="s">
        <v>60</v>
      </c>
      <c r="V3468" s="0" t="s">
        <v>60</v>
      </c>
      <c r="W3468" s="0" t="s">
        <v>60</v>
      </c>
      <c r="X3468" s="0" t="s">
        <v>60</v>
      </c>
      <c r="Y3468" s="1" t="s">
        <v>60</v>
      </c>
      <c r="Z3468" s="0" t="s">
        <v>60</v>
      </c>
      <c r="AA3468" s="0" t="s">
        <v>60</v>
      </c>
      <c r="AB3468" s="0" t="s">
        <v>60</v>
      </c>
      <c r="AC3468" s="0" t="s">
        <v>60</v>
      </c>
      <c r="AD3468" s="0" t="s">
        <v>60</v>
      </c>
      <c r="AE3468" s="0" t="s">
        <v>60</v>
      </c>
      <c r="AF3468" s="0" t="s">
        <v>60</v>
      </c>
      <c r="AG3468" s="2" t="s">
        <v>60</v>
      </c>
      <c r="AH3468" s="0" t="s">
        <v>60</v>
      </c>
      <c r="AI3468" s="0" t="s">
        <v>60</v>
      </c>
      <c r="AJ3468" s="0" t="s">
        <v>60</v>
      </c>
      <c r="AK3468" s="0" t="s">
        <v>60</v>
      </c>
      <c r="AL3468" s="0" t="s">
        <v>60</v>
      </c>
      <c r="AM3468" s="0" t="s">
        <v>60</v>
      </c>
      <c r="AN3468" s="0" t="s">
        <v>60</v>
      </c>
      <c r="AO3468" s="2" t="s">
        <v>60</v>
      </c>
      <c r="AP3468" s="0" t="s">
        <v>60</v>
      </c>
      <c r="AQ3468" s="0" t="s">
        <v>60</v>
      </c>
      <c r="AR3468" s="0" t="s">
        <v>60</v>
      </c>
      <c r="AS3468" s="0" t="s">
        <v>60</v>
      </c>
      <c r="AT3468" s="0" t="s">
        <v>60</v>
      </c>
      <c r="AU3468" s="0" t="s">
        <v>60</v>
      </c>
      <c r="AV3468" s="0" t="s">
        <v>60</v>
      </c>
      <c r="AW3468" s="2" t="s">
        <v>60</v>
      </c>
      <c r="AX3468" s="0" t="s">
        <v>60</v>
      </c>
      <c r="AY3468" s="0" t="n">
        <v>1</v>
      </c>
      <c r="BC3468" s="0" t="s">
        <v>10453</v>
      </c>
    </row>
    <row r="3469" customFormat="false" ht="15" hidden="false" customHeight="true" outlineLevel="0" collapsed="false">
      <c r="A3469" s="0" t="s">
        <v>10454</v>
      </c>
      <c r="B3469" s="0" t="s">
        <v>10455</v>
      </c>
      <c r="C3469" s="0" t="s">
        <v>60</v>
      </c>
      <c r="D3469" s="0" t="s">
        <v>60</v>
      </c>
      <c r="E3469" s="0" t="s">
        <v>60</v>
      </c>
      <c r="F3469" s="0" t="s">
        <v>60</v>
      </c>
      <c r="G3469" s="0" t="s">
        <v>60</v>
      </c>
      <c r="H3469" s="0" t="s">
        <v>60</v>
      </c>
      <c r="I3469" s="1" t="s">
        <v>60</v>
      </c>
      <c r="J3469" s="0" t="s">
        <v>60</v>
      </c>
      <c r="K3469" s="0" t="s">
        <v>60</v>
      </c>
      <c r="L3469" s="0" t="s">
        <v>60</v>
      </c>
      <c r="M3469" s="0" t="s">
        <v>60</v>
      </c>
      <c r="N3469" s="0" t="s">
        <v>60</v>
      </c>
      <c r="O3469" s="0" t="s">
        <v>60</v>
      </c>
      <c r="P3469" s="0" t="s">
        <v>60</v>
      </c>
      <c r="Q3469" s="1" t="s">
        <v>60</v>
      </c>
      <c r="R3469" s="0" t="s">
        <v>60</v>
      </c>
      <c r="S3469" s="0" t="s">
        <v>60</v>
      </c>
      <c r="T3469" s="0" t="s">
        <v>60</v>
      </c>
      <c r="U3469" s="0" t="s">
        <v>60</v>
      </c>
      <c r="V3469" s="0" t="s">
        <v>60</v>
      </c>
      <c r="W3469" s="0" t="s">
        <v>60</v>
      </c>
      <c r="X3469" s="0" t="s">
        <v>60</v>
      </c>
      <c r="Y3469" s="1" t="s">
        <v>60</v>
      </c>
      <c r="Z3469" s="0" t="s">
        <v>60</v>
      </c>
      <c r="AA3469" s="0" t="s">
        <v>60</v>
      </c>
      <c r="AB3469" s="0" t="s">
        <v>60</v>
      </c>
      <c r="AC3469" s="0" t="s">
        <v>60</v>
      </c>
      <c r="AD3469" s="0" t="s">
        <v>60</v>
      </c>
      <c r="AE3469" s="0" t="s">
        <v>60</v>
      </c>
      <c r="AF3469" s="0" t="s">
        <v>60</v>
      </c>
      <c r="AG3469" s="2" t="s">
        <v>60</v>
      </c>
      <c r="AH3469" s="0" t="s">
        <v>60</v>
      </c>
      <c r="AI3469" s="0" t="n">
        <v>431.3021</v>
      </c>
      <c r="AJ3469" s="0" t="n">
        <v>0</v>
      </c>
      <c r="AK3469" s="0" t="n">
        <v>23.73</v>
      </c>
      <c r="AL3469" s="0" t="n">
        <v>7273</v>
      </c>
      <c r="AM3469" s="0" t="n">
        <v>8344.5</v>
      </c>
      <c r="AN3469" s="0" t="n">
        <v>974</v>
      </c>
      <c r="AO3469" s="2" t="n">
        <v>12.4856</v>
      </c>
      <c r="AP3469" s="0" t="n">
        <v>0.1641</v>
      </c>
      <c r="AQ3469" s="0" t="s">
        <v>60</v>
      </c>
      <c r="AR3469" s="0" t="s">
        <v>60</v>
      </c>
      <c r="AS3469" s="0" t="s">
        <v>60</v>
      </c>
      <c r="AT3469" s="0" t="s">
        <v>60</v>
      </c>
      <c r="AU3469" s="0" t="s">
        <v>60</v>
      </c>
      <c r="AV3469" s="0" t="s">
        <v>60</v>
      </c>
      <c r="AW3469" s="2" t="s">
        <v>60</v>
      </c>
      <c r="AX3469" s="0" t="s">
        <v>60</v>
      </c>
      <c r="AY3469" s="0" t="n">
        <v>1</v>
      </c>
      <c r="BC3469" s="0" t="s">
        <v>10456</v>
      </c>
    </row>
    <row r="3470" customFormat="false" ht="15" hidden="false" customHeight="true" outlineLevel="0" collapsed="false">
      <c r="A3470" s="0" t="s">
        <v>10457</v>
      </c>
      <c r="B3470" s="0" t="s">
        <v>10458</v>
      </c>
      <c r="C3470" s="0" t="s">
        <v>60</v>
      </c>
      <c r="D3470" s="0" t="s">
        <v>60</v>
      </c>
      <c r="E3470" s="0" t="s">
        <v>60</v>
      </c>
      <c r="F3470" s="0" t="s">
        <v>60</v>
      </c>
      <c r="G3470" s="0" t="s">
        <v>60</v>
      </c>
      <c r="H3470" s="0" t="s">
        <v>60</v>
      </c>
      <c r="I3470" s="1" t="s">
        <v>60</v>
      </c>
      <c r="J3470" s="0" t="s">
        <v>60</v>
      </c>
      <c r="K3470" s="0" t="s">
        <v>60</v>
      </c>
      <c r="L3470" s="0" t="s">
        <v>60</v>
      </c>
      <c r="M3470" s="0" t="s">
        <v>60</v>
      </c>
      <c r="N3470" s="0" t="s">
        <v>60</v>
      </c>
      <c r="O3470" s="0" t="s">
        <v>60</v>
      </c>
      <c r="P3470" s="0" t="s">
        <v>60</v>
      </c>
      <c r="Q3470" s="1" t="s">
        <v>60</v>
      </c>
      <c r="R3470" s="0" t="s">
        <v>60</v>
      </c>
      <c r="S3470" s="0" t="s">
        <v>60</v>
      </c>
      <c r="T3470" s="0" t="s">
        <v>60</v>
      </c>
      <c r="U3470" s="0" t="s">
        <v>60</v>
      </c>
      <c r="V3470" s="0" t="s">
        <v>60</v>
      </c>
      <c r="W3470" s="0" t="s">
        <v>60</v>
      </c>
      <c r="X3470" s="0" t="s">
        <v>60</v>
      </c>
      <c r="Y3470" s="1" t="s">
        <v>60</v>
      </c>
      <c r="Z3470" s="0" t="s">
        <v>60</v>
      </c>
      <c r="AA3470" s="0" t="s">
        <v>60</v>
      </c>
      <c r="AB3470" s="0" t="s">
        <v>60</v>
      </c>
      <c r="AC3470" s="0" t="s">
        <v>60</v>
      </c>
      <c r="AD3470" s="0" t="s">
        <v>60</v>
      </c>
      <c r="AE3470" s="0" t="s">
        <v>60</v>
      </c>
      <c r="AF3470" s="0" t="s">
        <v>60</v>
      </c>
      <c r="AG3470" s="2" t="s">
        <v>60</v>
      </c>
      <c r="AH3470" s="0" t="s">
        <v>60</v>
      </c>
      <c r="AI3470" s="0" t="s">
        <v>60</v>
      </c>
      <c r="AJ3470" s="0" t="s">
        <v>60</v>
      </c>
      <c r="AK3470" s="0" t="s">
        <v>60</v>
      </c>
      <c r="AL3470" s="0" t="s">
        <v>60</v>
      </c>
      <c r="AM3470" s="0" t="s">
        <v>60</v>
      </c>
      <c r="AN3470" s="0" t="s">
        <v>60</v>
      </c>
      <c r="AO3470" s="2" t="s">
        <v>60</v>
      </c>
      <c r="AP3470" s="0" t="s">
        <v>60</v>
      </c>
      <c r="AQ3470" s="0" t="n">
        <v>86.1774</v>
      </c>
      <c r="AR3470" s="0" t="n">
        <v>1.85</v>
      </c>
      <c r="AS3470" s="0" t="n">
        <v>4.36</v>
      </c>
      <c r="AT3470" s="0" t="n">
        <v>8054</v>
      </c>
      <c r="AU3470" s="0" t="n">
        <v>5448</v>
      </c>
      <c r="AV3470" s="0" t="n">
        <v>1429</v>
      </c>
      <c r="AW3470" s="2" t="n">
        <v>7.1852</v>
      </c>
      <c r="AX3470" s="0" t="n">
        <v>0.625</v>
      </c>
      <c r="AY3470" s="0" t="n">
        <v>1</v>
      </c>
      <c r="BC3470" s="0" t="s">
        <v>10459</v>
      </c>
    </row>
    <row r="3471" customFormat="false" ht="15" hidden="false" customHeight="true" outlineLevel="0" collapsed="false">
      <c r="A3471" s="0" t="s">
        <v>10460</v>
      </c>
      <c r="B3471" s="0" t="s">
        <v>10461</v>
      </c>
      <c r="C3471" s="0" t="s">
        <v>60</v>
      </c>
      <c r="D3471" s="0" t="s">
        <v>60</v>
      </c>
      <c r="E3471" s="0" t="s">
        <v>60</v>
      </c>
      <c r="F3471" s="0" t="s">
        <v>60</v>
      </c>
      <c r="G3471" s="0" t="s">
        <v>60</v>
      </c>
      <c r="H3471" s="0" t="s">
        <v>60</v>
      </c>
      <c r="I3471" s="1" t="s">
        <v>60</v>
      </c>
      <c r="J3471" s="0" t="s">
        <v>60</v>
      </c>
      <c r="K3471" s="0" t="s">
        <v>60</v>
      </c>
      <c r="L3471" s="0" t="s">
        <v>60</v>
      </c>
      <c r="M3471" s="0" t="s">
        <v>60</v>
      </c>
      <c r="N3471" s="0" t="s">
        <v>60</v>
      </c>
      <c r="O3471" s="0" t="s">
        <v>60</v>
      </c>
      <c r="P3471" s="0" t="s">
        <v>60</v>
      </c>
      <c r="Q3471" s="1" t="s">
        <v>60</v>
      </c>
      <c r="R3471" s="0" t="s">
        <v>60</v>
      </c>
      <c r="S3471" s="0" t="n">
        <v>194.4032</v>
      </c>
      <c r="T3471" s="0" t="n">
        <v>0.11</v>
      </c>
      <c r="U3471" s="0" t="n">
        <v>5.22</v>
      </c>
      <c r="V3471" s="0" t="n">
        <v>10273</v>
      </c>
      <c r="W3471" s="0" t="n">
        <v>8206.5</v>
      </c>
      <c r="X3471" s="0" t="n">
        <v>3377</v>
      </c>
      <c r="Y3471" s="1" t="n">
        <v>8.9917</v>
      </c>
      <c r="Z3471" s="0" t="n">
        <v>0.359</v>
      </c>
      <c r="AA3471" s="0" t="s">
        <v>60</v>
      </c>
      <c r="AB3471" s="0" t="s">
        <v>60</v>
      </c>
      <c r="AC3471" s="0" t="s">
        <v>60</v>
      </c>
      <c r="AD3471" s="0" t="s">
        <v>60</v>
      </c>
      <c r="AE3471" s="0" t="s">
        <v>60</v>
      </c>
      <c r="AF3471" s="0" t="s">
        <v>60</v>
      </c>
      <c r="AG3471" s="2" t="s">
        <v>60</v>
      </c>
      <c r="AH3471" s="0" t="s">
        <v>60</v>
      </c>
      <c r="AI3471" s="0" t="s">
        <v>60</v>
      </c>
      <c r="AJ3471" s="0" t="s">
        <v>60</v>
      </c>
      <c r="AK3471" s="0" t="s">
        <v>60</v>
      </c>
      <c r="AL3471" s="0" t="s">
        <v>60</v>
      </c>
      <c r="AM3471" s="0" t="s">
        <v>60</v>
      </c>
      <c r="AN3471" s="0" t="s">
        <v>60</v>
      </c>
      <c r="AO3471" s="2" t="s">
        <v>60</v>
      </c>
      <c r="AP3471" s="0" t="s">
        <v>60</v>
      </c>
      <c r="AQ3471" s="0" t="s">
        <v>60</v>
      </c>
      <c r="AR3471" s="0" t="s">
        <v>60</v>
      </c>
      <c r="AS3471" s="0" t="s">
        <v>60</v>
      </c>
      <c r="AT3471" s="0" t="s">
        <v>60</v>
      </c>
      <c r="AU3471" s="0" t="s">
        <v>60</v>
      </c>
      <c r="AV3471" s="0" t="s">
        <v>60</v>
      </c>
      <c r="AW3471" s="2" t="s">
        <v>60</v>
      </c>
      <c r="AX3471" s="0" t="s">
        <v>60</v>
      </c>
      <c r="AY3471" s="0" t="n">
        <v>1</v>
      </c>
      <c r="BC3471" s="0" t="s">
        <v>10462</v>
      </c>
    </row>
    <row r="3472" customFormat="false" ht="15" hidden="false" customHeight="true" outlineLevel="0" collapsed="false">
      <c r="A3472" s="0" t="s">
        <v>10463</v>
      </c>
      <c r="B3472" s="0" t="s">
        <v>10464</v>
      </c>
      <c r="C3472" s="0" t="s">
        <v>60</v>
      </c>
      <c r="D3472" s="0" t="s">
        <v>60</v>
      </c>
      <c r="E3472" s="0" t="s">
        <v>60</v>
      </c>
      <c r="F3472" s="0" t="s">
        <v>60</v>
      </c>
      <c r="G3472" s="0" t="s">
        <v>60</v>
      </c>
      <c r="H3472" s="0" t="s">
        <v>60</v>
      </c>
      <c r="I3472" s="1" t="s">
        <v>60</v>
      </c>
      <c r="J3472" s="0" t="s">
        <v>60</v>
      </c>
      <c r="K3472" s="0" t="s">
        <v>60</v>
      </c>
      <c r="L3472" s="0" t="s">
        <v>60</v>
      </c>
      <c r="M3472" s="0" t="s">
        <v>60</v>
      </c>
      <c r="N3472" s="0" t="s">
        <v>60</v>
      </c>
      <c r="O3472" s="0" t="s">
        <v>60</v>
      </c>
      <c r="P3472" s="0" t="s">
        <v>60</v>
      </c>
      <c r="Q3472" s="1" t="s">
        <v>60</v>
      </c>
      <c r="R3472" s="0" t="s">
        <v>60</v>
      </c>
      <c r="S3472" s="0" t="s">
        <v>60</v>
      </c>
      <c r="T3472" s="0" t="s">
        <v>60</v>
      </c>
      <c r="U3472" s="0" t="s">
        <v>60</v>
      </c>
      <c r="V3472" s="0" t="s">
        <v>60</v>
      </c>
      <c r="W3472" s="0" t="s">
        <v>60</v>
      </c>
      <c r="X3472" s="0" t="s">
        <v>60</v>
      </c>
      <c r="Y3472" s="1" t="s">
        <v>60</v>
      </c>
      <c r="Z3472" s="0" t="s">
        <v>60</v>
      </c>
      <c r="AA3472" s="0" t="s">
        <v>60</v>
      </c>
      <c r="AB3472" s="0" t="s">
        <v>60</v>
      </c>
      <c r="AC3472" s="0" t="s">
        <v>60</v>
      </c>
      <c r="AD3472" s="0" t="s">
        <v>60</v>
      </c>
      <c r="AE3472" s="0" t="s">
        <v>60</v>
      </c>
      <c r="AF3472" s="0" t="s">
        <v>60</v>
      </c>
      <c r="AG3472" s="2" t="s">
        <v>60</v>
      </c>
      <c r="AH3472" s="0" t="s">
        <v>60</v>
      </c>
      <c r="AI3472" s="0" t="s">
        <v>60</v>
      </c>
      <c r="AJ3472" s="0" t="s">
        <v>60</v>
      </c>
      <c r="AK3472" s="0" t="s">
        <v>60</v>
      </c>
      <c r="AL3472" s="0" t="s">
        <v>60</v>
      </c>
      <c r="AM3472" s="0" t="s">
        <v>60</v>
      </c>
      <c r="AN3472" s="0" t="s">
        <v>60</v>
      </c>
      <c r="AO3472" s="2" t="s">
        <v>60</v>
      </c>
      <c r="AP3472" s="0" t="s">
        <v>60</v>
      </c>
      <c r="AQ3472" s="0" t="n">
        <v>219.5128</v>
      </c>
      <c r="AR3472" s="0" t="n">
        <v>0.17</v>
      </c>
      <c r="AS3472" s="0" t="n">
        <v>19.46</v>
      </c>
      <c r="AT3472" s="0" t="n">
        <v>20236</v>
      </c>
      <c r="AU3472" s="0" t="n">
        <v>16347</v>
      </c>
      <c r="AV3472" s="0" t="n">
        <v>1478</v>
      </c>
      <c r="AW3472" s="2" t="n">
        <v>21.5597</v>
      </c>
      <c r="AX3472" s="0" t="n">
        <v>0.3797</v>
      </c>
      <c r="AY3472" s="0" t="n">
        <v>1</v>
      </c>
      <c r="BC3472" s="0" t="s">
        <v>10465</v>
      </c>
    </row>
    <row r="3473" customFormat="false" ht="15" hidden="false" customHeight="true" outlineLevel="0" collapsed="false">
      <c r="A3473" s="0" t="s">
        <v>10466</v>
      </c>
      <c r="B3473" s="0" t="s">
        <v>10467</v>
      </c>
      <c r="C3473" s="0" t="s">
        <v>60</v>
      </c>
      <c r="D3473" s="0" t="s">
        <v>60</v>
      </c>
      <c r="E3473" s="0" t="s">
        <v>60</v>
      </c>
      <c r="F3473" s="0" t="s">
        <v>60</v>
      </c>
      <c r="G3473" s="0" t="s">
        <v>60</v>
      </c>
      <c r="H3473" s="0" t="s">
        <v>60</v>
      </c>
      <c r="I3473" s="1" t="s">
        <v>60</v>
      </c>
      <c r="J3473" s="0" t="s">
        <v>60</v>
      </c>
      <c r="K3473" s="0" t="s">
        <v>60</v>
      </c>
      <c r="L3473" s="0" t="s">
        <v>60</v>
      </c>
      <c r="M3473" s="0" t="s">
        <v>60</v>
      </c>
      <c r="N3473" s="0" t="s">
        <v>60</v>
      </c>
      <c r="O3473" s="0" t="s">
        <v>60</v>
      </c>
      <c r="P3473" s="0" t="s">
        <v>60</v>
      </c>
      <c r="Q3473" s="1" t="s">
        <v>60</v>
      </c>
      <c r="R3473" s="0" t="s">
        <v>60</v>
      </c>
      <c r="S3473" s="0" t="s">
        <v>60</v>
      </c>
      <c r="T3473" s="0" t="s">
        <v>60</v>
      </c>
      <c r="U3473" s="0" t="s">
        <v>60</v>
      </c>
      <c r="V3473" s="0" t="s">
        <v>60</v>
      </c>
      <c r="W3473" s="0" t="s">
        <v>60</v>
      </c>
      <c r="X3473" s="0" t="s">
        <v>60</v>
      </c>
      <c r="Y3473" s="1" t="s">
        <v>60</v>
      </c>
      <c r="Z3473" s="0" t="s">
        <v>60</v>
      </c>
      <c r="AA3473" s="0" t="s">
        <v>60</v>
      </c>
      <c r="AB3473" s="0" t="s">
        <v>60</v>
      </c>
      <c r="AC3473" s="0" t="s">
        <v>60</v>
      </c>
      <c r="AD3473" s="0" t="s">
        <v>60</v>
      </c>
      <c r="AE3473" s="0" t="s">
        <v>60</v>
      </c>
      <c r="AF3473" s="0" t="s">
        <v>60</v>
      </c>
      <c r="AG3473" s="2" t="s">
        <v>60</v>
      </c>
      <c r="AH3473" s="0" t="s">
        <v>60</v>
      </c>
      <c r="AI3473" s="0" t="s">
        <v>60</v>
      </c>
      <c r="AJ3473" s="0" t="s">
        <v>60</v>
      </c>
      <c r="AK3473" s="0" t="s">
        <v>60</v>
      </c>
      <c r="AL3473" s="0" t="s">
        <v>60</v>
      </c>
      <c r="AM3473" s="0" t="s">
        <v>60</v>
      </c>
      <c r="AN3473" s="0" t="s">
        <v>60</v>
      </c>
      <c r="AO3473" s="2" t="s">
        <v>60</v>
      </c>
      <c r="AP3473" s="0" t="s">
        <v>60</v>
      </c>
      <c r="AQ3473" s="0" t="n">
        <v>102.0148</v>
      </c>
      <c r="AR3473" s="0" t="n">
        <v>1.39</v>
      </c>
      <c r="AS3473" s="0" t="n">
        <v>10.81</v>
      </c>
      <c r="AT3473" s="0" t="n">
        <v>4965</v>
      </c>
      <c r="AU3473" s="0" t="n">
        <v>6669</v>
      </c>
      <c r="AV3473" s="0" t="n">
        <v>549</v>
      </c>
      <c r="AW3473" s="2" t="n">
        <v>8.7956</v>
      </c>
      <c r="AX3473" s="0" t="n">
        <v>0.2593</v>
      </c>
      <c r="AY3473" s="0" t="n">
        <v>1</v>
      </c>
      <c r="BC3473" s="0" t="s">
        <v>10468</v>
      </c>
    </row>
    <row r="3474" customFormat="false" ht="15" hidden="false" customHeight="true" outlineLevel="0" collapsed="false">
      <c r="A3474" s="0" t="s">
        <v>10469</v>
      </c>
      <c r="B3474" s="0" t="s">
        <v>10470</v>
      </c>
      <c r="C3474" s="0" t="s">
        <v>60</v>
      </c>
      <c r="D3474" s="0" t="s">
        <v>60</v>
      </c>
      <c r="E3474" s="0" t="s">
        <v>60</v>
      </c>
      <c r="F3474" s="0" t="s">
        <v>60</v>
      </c>
      <c r="G3474" s="0" t="s">
        <v>60</v>
      </c>
      <c r="H3474" s="0" t="s">
        <v>60</v>
      </c>
      <c r="I3474" s="1" t="s">
        <v>60</v>
      </c>
      <c r="J3474" s="0" t="s">
        <v>60</v>
      </c>
      <c r="K3474" s="0" t="s">
        <v>60</v>
      </c>
      <c r="L3474" s="0" t="s">
        <v>60</v>
      </c>
      <c r="M3474" s="0" t="s">
        <v>60</v>
      </c>
      <c r="N3474" s="0" t="s">
        <v>60</v>
      </c>
      <c r="O3474" s="0" t="s">
        <v>60</v>
      </c>
      <c r="P3474" s="0" t="s">
        <v>60</v>
      </c>
      <c r="Q3474" s="1" t="s">
        <v>60</v>
      </c>
      <c r="R3474" s="0" t="s">
        <v>60</v>
      </c>
      <c r="S3474" s="0" t="s">
        <v>60</v>
      </c>
      <c r="T3474" s="0" t="s">
        <v>60</v>
      </c>
      <c r="U3474" s="0" t="s">
        <v>60</v>
      </c>
      <c r="V3474" s="0" t="s">
        <v>60</v>
      </c>
      <c r="W3474" s="0" t="s">
        <v>60</v>
      </c>
      <c r="X3474" s="0" t="s">
        <v>60</v>
      </c>
      <c r="Y3474" s="1" t="s">
        <v>60</v>
      </c>
      <c r="Z3474" s="0" t="s">
        <v>60</v>
      </c>
      <c r="AA3474" s="0" t="n">
        <v>114.8869</v>
      </c>
      <c r="AB3474" s="0" t="n">
        <v>1.08</v>
      </c>
      <c r="AC3474" s="0" t="n">
        <v>9.01</v>
      </c>
      <c r="AD3474" s="0" t="n">
        <v>161992</v>
      </c>
      <c r="AE3474" s="0" t="n">
        <v>23336</v>
      </c>
      <c r="AF3474" s="0" t="n">
        <v>4643</v>
      </c>
      <c r="AG3474" s="2" t="n">
        <v>20.3415</v>
      </c>
      <c r="AH3474" s="0" t="n">
        <v>2.4129</v>
      </c>
      <c r="AI3474" s="0" t="s">
        <v>60</v>
      </c>
      <c r="AJ3474" s="0" t="s">
        <v>60</v>
      </c>
      <c r="AK3474" s="0" t="s">
        <v>60</v>
      </c>
      <c r="AL3474" s="0" t="s">
        <v>60</v>
      </c>
      <c r="AM3474" s="0" t="s">
        <v>60</v>
      </c>
      <c r="AN3474" s="0" t="s">
        <v>60</v>
      </c>
      <c r="AO3474" s="2" t="s">
        <v>60</v>
      </c>
      <c r="AP3474" s="0" t="s">
        <v>60</v>
      </c>
      <c r="AQ3474" s="0" t="s">
        <v>60</v>
      </c>
      <c r="AR3474" s="0" t="s">
        <v>60</v>
      </c>
      <c r="AS3474" s="0" t="s">
        <v>60</v>
      </c>
      <c r="AT3474" s="0" t="s">
        <v>60</v>
      </c>
      <c r="AU3474" s="0" t="s">
        <v>60</v>
      </c>
      <c r="AV3474" s="0" t="s">
        <v>60</v>
      </c>
      <c r="AW3474" s="2" t="s">
        <v>60</v>
      </c>
      <c r="AX3474" s="0" t="s">
        <v>60</v>
      </c>
      <c r="AY3474" s="0" t="n">
        <v>1</v>
      </c>
      <c r="BC3474" s="0" t="s">
        <v>10471</v>
      </c>
    </row>
    <row r="3475" customFormat="false" ht="15" hidden="false" customHeight="true" outlineLevel="0" collapsed="false">
      <c r="A3475" s="0" t="s">
        <v>10472</v>
      </c>
      <c r="B3475" s="0" t="s">
        <v>10473</v>
      </c>
      <c r="C3475" s="0" t="s">
        <v>60</v>
      </c>
      <c r="D3475" s="0" t="s">
        <v>60</v>
      </c>
      <c r="E3475" s="0" t="s">
        <v>60</v>
      </c>
      <c r="F3475" s="0" t="s">
        <v>60</v>
      </c>
      <c r="G3475" s="0" t="s">
        <v>60</v>
      </c>
      <c r="H3475" s="0" t="s">
        <v>60</v>
      </c>
      <c r="I3475" s="1" t="s">
        <v>60</v>
      </c>
      <c r="J3475" s="0" t="s">
        <v>60</v>
      </c>
      <c r="K3475" s="0" t="s">
        <v>60</v>
      </c>
      <c r="L3475" s="0" t="s">
        <v>60</v>
      </c>
      <c r="M3475" s="0" t="s">
        <v>60</v>
      </c>
      <c r="N3475" s="0" t="s">
        <v>60</v>
      </c>
      <c r="O3475" s="0" t="s">
        <v>60</v>
      </c>
      <c r="P3475" s="0" t="s">
        <v>60</v>
      </c>
      <c r="Q3475" s="1" t="s">
        <v>60</v>
      </c>
      <c r="R3475" s="0" t="s">
        <v>60</v>
      </c>
      <c r="S3475" s="0" t="s">
        <v>60</v>
      </c>
      <c r="T3475" s="0" t="s">
        <v>60</v>
      </c>
      <c r="U3475" s="0" t="s">
        <v>60</v>
      </c>
      <c r="V3475" s="0" t="s">
        <v>60</v>
      </c>
      <c r="W3475" s="0" t="s">
        <v>60</v>
      </c>
      <c r="X3475" s="0" t="s">
        <v>60</v>
      </c>
      <c r="Y3475" s="1" t="s">
        <v>60</v>
      </c>
      <c r="Z3475" s="0" t="s">
        <v>60</v>
      </c>
      <c r="AA3475" s="0" t="n">
        <v>80.6407</v>
      </c>
      <c r="AB3475" s="0" t="n">
        <v>2.34</v>
      </c>
      <c r="AC3475" s="0" t="n">
        <v>11.23</v>
      </c>
      <c r="AD3475" s="0" t="n">
        <v>35125</v>
      </c>
      <c r="AE3475" s="0" t="n">
        <v>25764</v>
      </c>
      <c r="AF3475" s="0" t="n">
        <v>7695</v>
      </c>
      <c r="AG3475" s="2" t="n">
        <v>22.458</v>
      </c>
      <c r="AH3475" s="0" t="n">
        <v>2.1515</v>
      </c>
      <c r="AI3475" s="0" t="s">
        <v>60</v>
      </c>
      <c r="AJ3475" s="0" t="s">
        <v>60</v>
      </c>
      <c r="AK3475" s="0" t="s">
        <v>60</v>
      </c>
      <c r="AL3475" s="0" t="s">
        <v>60</v>
      </c>
      <c r="AM3475" s="0" t="s">
        <v>60</v>
      </c>
      <c r="AN3475" s="0" t="s">
        <v>60</v>
      </c>
      <c r="AO3475" s="2" t="s">
        <v>60</v>
      </c>
      <c r="AP3475" s="0" t="s">
        <v>60</v>
      </c>
      <c r="AQ3475" s="0" t="s">
        <v>60</v>
      </c>
      <c r="AR3475" s="0" t="s">
        <v>60</v>
      </c>
      <c r="AS3475" s="0" t="s">
        <v>60</v>
      </c>
      <c r="AT3475" s="0" t="s">
        <v>60</v>
      </c>
      <c r="AU3475" s="0" t="s">
        <v>60</v>
      </c>
      <c r="AV3475" s="0" t="s">
        <v>60</v>
      </c>
      <c r="AW3475" s="2" t="s">
        <v>60</v>
      </c>
      <c r="AX3475" s="0" t="s">
        <v>60</v>
      </c>
      <c r="AY3475" s="0" t="n">
        <v>1</v>
      </c>
      <c r="BC3475" s="0" t="s">
        <v>10474</v>
      </c>
    </row>
    <row r="3476" customFormat="false" ht="15" hidden="false" customHeight="true" outlineLevel="0" collapsed="false">
      <c r="A3476" s="0" t="s">
        <v>10475</v>
      </c>
      <c r="B3476" s="0" t="s">
        <v>10476</v>
      </c>
      <c r="C3476" s="0" t="n">
        <v>221.956</v>
      </c>
      <c r="D3476" s="0" t="n">
        <v>0.18</v>
      </c>
      <c r="E3476" s="0" t="n">
        <v>3.18</v>
      </c>
      <c r="F3476" s="0" t="n">
        <v>32951</v>
      </c>
      <c r="G3476" s="0" t="n">
        <v>41988</v>
      </c>
      <c r="H3476" s="0" t="n">
        <v>6768</v>
      </c>
      <c r="I3476" s="1" t="n">
        <v>47.9863</v>
      </c>
      <c r="J3476" s="0" t="n">
        <v>1.643</v>
      </c>
      <c r="K3476" s="0" t="s">
        <v>60</v>
      </c>
      <c r="L3476" s="0" t="s">
        <v>60</v>
      </c>
      <c r="M3476" s="0" t="s">
        <v>60</v>
      </c>
      <c r="N3476" s="0" t="s">
        <v>60</v>
      </c>
      <c r="O3476" s="0" t="s">
        <v>60</v>
      </c>
      <c r="P3476" s="0" t="s">
        <v>60</v>
      </c>
      <c r="Q3476" s="1" t="s">
        <v>60</v>
      </c>
      <c r="R3476" s="0" t="s">
        <v>60</v>
      </c>
      <c r="S3476" s="0" t="s">
        <v>60</v>
      </c>
      <c r="T3476" s="0" t="s">
        <v>60</v>
      </c>
      <c r="U3476" s="0" t="s">
        <v>60</v>
      </c>
      <c r="V3476" s="0" t="s">
        <v>60</v>
      </c>
      <c r="W3476" s="0" t="s">
        <v>60</v>
      </c>
      <c r="X3476" s="0" t="s">
        <v>60</v>
      </c>
      <c r="Y3476" s="1" t="s">
        <v>60</v>
      </c>
      <c r="Z3476" s="0" t="s">
        <v>60</v>
      </c>
      <c r="AA3476" s="0" t="s">
        <v>60</v>
      </c>
      <c r="AB3476" s="0" t="s">
        <v>60</v>
      </c>
      <c r="AC3476" s="0" t="s">
        <v>60</v>
      </c>
      <c r="AD3476" s="0" t="s">
        <v>60</v>
      </c>
      <c r="AE3476" s="0" t="s">
        <v>60</v>
      </c>
      <c r="AF3476" s="0" t="s">
        <v>60</v>
      </c>
      <c r="AG3476" s="2" t="s">
        <v>60</v>
      </c>
      <c r="AH3476" s="0" t="s">
        <v>60</v>
      </c>
      <c r="AI3476" s="0" t="s">
        <v>60</v>
      </c>
      <c r="AJ3476" s="0" t="s">
        <v>60</v>
      </c>
      <c r="AK3476" s="0" t="s">
        <v>60</v>
      </c>
      <c r="AL3476" s="0" t="s">
        <v>60</v>
      </c>
      <c r="AM3476" s="0" t="s">
        <v>60</v>
      </c>
      <c r="AN3476" s="0" t="s">
        <v>60</v>
      </c>
      <c r="AO3476" s="2" t="s">
        <v>60</v>
      </c>
      <c r="AP3476" s="0" t="s">
        <v>60</v>
      </c>
      <c r="AQ3476" s="0" t="s">
        <v>60</v>
      </c>
      <c r="AR3476" s="0" t="s">
        <v>60</v>
      </c>
      <c r="AS3476" s="0" t="s">
        <v>60</v>
      </c>
      <c r="AT3476" s="0" t="s">
        <v>60</v>
      </c>
      <c r="AU3476" s="0" t="s">
        <v>60</v>
      </c>
      <c r="AV3476" s="0" t="s">
        <v>60</v>
      </c>
      <c r="AW3476" s="2" t="s">
        <v>60</v>
      </c>
      <c r="AX3476" s="0" t="s">
        <v>60</v>
      </c>
      <c r="AY3476" s="0" t="n">
        <v>1</v>
      </c>
      <c r="BC3476" s="0" t="s">
        <v>10477</v>
      </c>
    </row>
    <row r="3477" customFormat="false" ht="15" hidden="false" customHeight="true" outlineLevel="0" collapsed="false">
      <c r="A3477" s="0" t="s">
        <v>10478</v>
      </c>
      <c r="B3477" s="0" t="s">
        <v>10479</v>
      </c>
      <c r="C3477" s="0" t="n">
        <v>122.9185</v>
      </c>
      <c r="D3477" s="0" t="n">
        <v>0.61</v>
      </c>
      <c r="E3477" s="0" t="n">
        <v>3.98</v>
      </c>
      <c r="F3477" s="0" t="n">
        <v>18670</v>
      </c>
      <c r="G3477" s="0" t="n">
        <v>26268</v>
      </c>
      <c r="H3477" s="0" t="n">
        <v>649</v>
      </c>
      <c r="I3477" s="1" t="n">
        <v>30.0206</v>
      </c>
      <c r="J3477" s="0" t="n">
        <v>1.2937</v>
      </c>
      <c r="K3477" s="0" t="s">
        <v>60</v>
      </c>
      <c r="L3477" s="0" t="s">
        <v>60</v>
      </c>
      <c r="M3477" s="0" t="s">
        <v>60</v>
      </c>
      <c r="N3477" s="0" t="s">
        <v>60</v>
      </c>
      <c r="O3477" s="0" t="s">
        <v>60</v>
      </c>
      <c r="P3477" s="0" t="s">
        <v>60</v>
      </c>
      <c r="Q3477" s="1" t="s">
        <v>60</v>
      </c>
      <c r="R3477" s="0" t="s">
        <v>60</v>
      </c>
      <c r="S3477" s="0" t="s">
        <v>60</v>
      </c>
      <c r="T3477" s="0" t="s">
        <v>60</v>
      </c>
      <c r="U3477" s="0" t="s">
        <v>60</v>
      </c>
      <c r="V3477" s="0" t="s">
        <v>60</v>
      </c>
      <c r="W3477" s="0" t="s">
        <v>60</v>
      </c>
      <c r="X3477" s="0" t="s">
        <v>60</v>
      </c>
      <c r="Y3477" s="1" t="s">
        <v>60</v>
      </c>
      <c r="Z3477" s="0" t="s">
        <v>60</v>
      </c>
      <c r="AA3477" s="0" t="s">
        <v>60</v>
      </c>
      <c r="AB3477" s="0" t="s">
        <v>60</v>
      </c>
      <c r="AC3477" s="0" t="s">
        <v>60</v>
      </c>
      <c r="AD3477" s="0" t="s">
        <v>60</v>
      </c>
      <c r="AE3477" s="0" t="s">
        <v>60</v>
      </c>
      <c r="AF3477" s="0" t="s">
        <v>60</v>
      </c>
      <c r="AG3477" s="2" t="s">
        <v>60</v>
      </c>
      <c r="AH3477" s="0" t="s">
        <v>60</v>
      </c>
      <c r="AI3477" s="0" t="s">
        <v>60</v>
      </c>
      <c r="AJ3477" s="0" t="s">
        <v>60</v>
      </c>
      <c r="AK3477" s="0" t="s">
        <v>60</v>
      </c>
      <c r="AL3477" s="0" t="s">
        <v>60</v>
      </c>
      <c r="AM3477" s="0" t="s">
        <v>60</v>
      </c>
      <c r="AN3477" s="0" t="s">
        <v>60</v>
      </c>
      <c r="AO3477" s="2" t="s">
        <v>60</v>
      </c>
      <c r="AP3477" s="0" t="s">
        <v>60</v>
      </c>
      <c r="AQ3477" s="0" t="s">
        <v>60</v>
      </c>
      <c r="AR3477" s="0" t="s">
        <v>60</v>
      </c>
      <c r="AS3477" s="0" t="s">
        <v>60</v>
      </c>
      <c r="AT3477" s="0" t="s">
        <v>60</v>
      </c>
      <c r="AU3477" s="0" t="s">
        <v>60</v>
      </c>
      <c r="AV3477" s="0" t="s">
        <v>60</v>
      </c>
      <c r="AW3477" s="2" t="s">
        <v>60</v>
      </c>
      <c r="AX3477" s="0" t="s">
        <v>60</v>
      </c>
      <c r="AY3477" s="0" t="n">
        <v>1</v>
      </c>
      <c r="BC3477" s="0" t="s">
        <v>10480</v>
      </c>
    </row>
    <row r="3478" customFormat="false" ht="15" hidden="false" customHeight="true" outlineLevel="0" collapsed="false">
      <c r="A3478" s="0" t="s">
        <v>10481</v>
      </c>
      <c r="B3478" s="0" t="s">
        <v>10482</v>
      </c>
      <c r="C3478" s="0" t="s">
        <v>60</v>
      </c>
      <c r="D3478" s="0" t="s">
        <v>60</v>
      </c>
      <c r="E3478" s="0" t="s">
        <v>60</v>
      </c>
      <c r="F3478" s="0" t="s">
        <v>60</v>
      </c>
      <c r="G3478" s="0" t="s">
        <v>60</v>
      </c>
      <c r="H3478" s="0" t="s">
        <v>60</v>
      </c>
      <c r="I3478" s="1" t="s">
        <v>60</v>
      </c>
      <c r="J3478" s="0" t="s">
        <v>60</v>
      </c>
      <c r="K3478" s="0" t="s">
        <v>60</v>
      </c>
      <c r="L3478" s="0" t="s">
        <v>60</v>
      </c>
      <c r="M3478" s="0" t="s">
        <v>60</v>
      </c>
      <c r="N3478" s="0" t="s">
        <v>60</v>
      </c>
      <c r="O3478" s="0" t="s">
        <v>60</v>
      </c>
      <c r="P3478" s="0" t="s">
        <v>60</v>
      </c>
      <c r="Q3478" s="1" t="s">
        <v>60</v>
      </c>
      <c r="R3478" s="0" t="s">
        <v>60</v>
      </c>
      <c r="S3478" s="0" t="s">
        <v>60</v>
      </c>
      <c r="T3478" s="0" t="s">
        <v>60</v>
      </c>
      <c r="U3478" s="0" t="s">
        <v>60</v>
      </c>
      <c r="V3478" s="0" t="s">
        <v>60</v>
      </c>
      <c r="W3478" s="0" t="s">
        <v>60</v>
      </c>
      <c r="X3478" s="0" t="s">
        <v>60</v>
      </c>
      <c r="Y3478" s="1" t="s">
        <v>60</v>
      </c>
      <c r="Z3478" s="0" t="s">
        <v>60</v>
      </c>
      <c r="AA3478" s="0" t="s">
        <v>60</v>
      </c>
      <c r="AB3478" s="0" t="s">
        <v>60</v>
      </c>
      <c r="AC3478" s="0" t="s">
        <v>60</v>
      </c>
      <c r="AD3478" s="0" t="s">
        <v>60</v>
      </c>
      <c r="AE3478" s="0" t="s">
        <v>60</v>
      </c>
      <c r="AF3478" s="0" t="s">
        <v>60</v>
      </c>
      <c r="AG3478" s="2" t="s">
        <v>60</v>
      </c>
      <c r="AH3478" s="0" t="s">
        <v>60</v>
      </c>
      <c r="AI3478" s="0" t="s">
        <v>60</v>
      </c>
      <c r="AJ3478" s="0" t="s">
        <v>60</v>
      </c>
      <c r="AK3478" s="0" t="s">
        <v>60</v>
      </c>
      <c r="AL3478" s="0" t="s">
        <v>60</v>
      </c>
      <c r="AM3478" s="0" t="s">
        <v>60</v>
      </c>
      <c r="AN3478" s="0" t="s">
        <v>60</v>
      </c>
      <c r="AO3478" s="2" t="s">
        <v>60</v>
      </c>
      <c r="AP3478" s="0" t="s">
        <v>60</v>
      </c>
      <c r="AQ3478" s="0" t="n">
        <v>205.5628</v>
      </c>
      <c r="AR3478" s="0" t="n">
        <v>0.16</v>
      </c>
      <c r="AS3478" s="0" t="n">
        <v>2.69</v>
      </c>
      <c r="AT3478" s="0" t="n">
        <v>29164</v>
      </c>
      <c r="AU3478" s="0" t="n">
        <v>0</v>
      </c>
      <c r="AV3478" s="0" t="n">
        <v>1909</v>
      </c>
      <c r="AW3478" s="2" t="s">
        <v>60</v>
      </c>
      <c r="AX3478" s="0" t="s">
        <v>60</v>
      </c>
      <c r="AY3478" s="0" t="n">
        <v>1</v>
      </c>
      <c r="BC3478" s="0" t="s">
        <v>10483</v>
      </c>
    </row>
    <row r="3479" customFormat="false" ht="15" hidden="false" customHeight="true" outlineLevel="0" collapsed="false">
      <c r="A3479" s="0" t="s">
        <v>10484</v>
      </c>
      <c r="B3479" s="0" t="s">
        <v>10485</v>
      </c>
      <c r="C3479" s="0" t="s">
        <v>60</v>
      </c>
      <c r="D3479" s="0" t="s">
        <v>60</v>
      </c>
      <c r="E3479" s="0" t="s">
        <v>60</v>
      </c>
      <c r="F3479" s="0" t="s">
        <v>60</v>
      </c>
      <c r="G3479" s="0" t="s">
        <v>60</v>
      </c>
      <c r="H3479" s="0" t="s">
        <v>60</v>
      </c>
      <c r="I3479" s="1" t="s">
        <v>60</v>
      </c>
      <c r="J3479" s="0" t="s">
        <v>60</v>
      </c>
      <c r="K3479" s="0" t="s">
        <v>60</v>
      </c>
      <c r="L3479" s="0" t="s">
        <v>60</v>
      </c>
      <c r="M3479" s="0" t="s">
        <v>60</v>
      </c>
      <c r="N3479" s="0" t="s">
        <v>60</v>
      </c>
      <c r="O3479" s="0" t="s">
        <v>60</v>
      </c>
      <c r="P3479" s="0" t="s">
        <v>60</v>
      </c>
      <c r="Q3479" s="1" t="s">
        <v>60</v>
      </c>
      <c r="R3479" s="0" t="s">
        <v>60</v>
      </c>
      <c r="S3479" s="0" t="n">
        <v>163.4316</v>
      </c>
      <c r="T3479" s="0" t="n">
        <v>0.31</v>
      </c>
      <c r="U3479" s="0" t="n">
        <v>7.56</v>
      </c>
      <c r="V3479" s="0" t="n">
        <v>6946</v>
      </c>
      <c r="W3479" s="0" t="n">
        <v>5937</v>
      </c>
      <c r="X3479" s="0" t="n">
        <v>1516</v>
      </c>
      <c r="Y3479" s="1" t="n">
        <v>6.505</v>
      </c>
      <c r="Z3479" s="0" t="n">
        <v>0.2153</v>
      </c>
      <c r="AA3479" s="0" t="s">
        <v>60</v>
      </c>
      <c r="AB3479" s="0" t="s">
        <v>60</v>
      </c>
      <c r="AC3479" s="0" t="s">
        <v>60</v>
      </c>
      <c r="AD3479" s="0" t="s">
        <v>60</v>
      </c>
      <c r="AE3479" s="0" t="s">
        <v>60</v>
      </c>
      <c r="AF3479" s="0" t="s">
        <v>60</v>
      </c>
      <c r="AG3479" s="2" t="s">
        <v>60</v>
      </c>
      <c r="AH3479" s="0" t="s">
        <v>60</v>
      </c>
      <c r="AI3479" s="0" t="s">
        <v>60</v>
      </c>
      <c r="AJ3479" s="0" t="s">
        <v>60</v>
      </c>
      <c r="AK3479" s="0" t="s">
        <v>60</v>
      </c>
      <c r="AL3479" s="0" t="s">
        <v>60</v>
      </c>
      <c r="AM3479" s="0" t="s">
        <v>60</v>
      </c>
      <c r="AN3479" s="0" t="s">
        <v>60</v>
      </c>
      <c r="AO3479" s="2" t="s">
        <v>60</v>
      </c>
      <c r="AP3479" s="0" t="s">
        <v>60</v>
      </c>
      <c r="AQ3479" s="0" t="s">
        <v>60</v>
      </c>
      <c r="AR3479" s="0" t="s">
        <v>60</v>
      </c>
      <c r="AS3479" s="0" t="s">
        <v>60</v>
      </c>
      <c r="AT3479" s="0" t="s">
        <v>60</v>
      </c>
      <c r="AU3479" s="0" t="s">
        <v>60</v>
      </c>
      <c r="AV3479" s="0" t="s">
        <v>60</v>
      </c>
      <c r="AW3479" s="2" t="s">
        <v>60</v>
      </c>
      <c r="AX3479" s="0" t="s">
        <v>60</v>
      </c>
      <c r="AY3479" s="0" t="n">
        <v>1</v>
      </c>
      <c r="BC3479" s="0" t="s">
        <v>10486</v>
      </c>
    </row>
    <row r="3480" customFormat="false" ht="15" hidden="false" customHeight="true" outlineLevel="0" collapsed="false">
      <c r="A3480" s="0" t="s">
        <v>10487</v>
      </c>
      <c r="B3480" s="0" t="s">
        <v>10488</v>
      </c>
      <c r="C3480" s="0" t="s">
        <v>60</v>
      </c>
      <c r="D3480" s="0" t="s">
        <v>60</v>
      </c>
      <c r="E3480" s="0" t="s">
        <v>60</v>
      </c>
      <c r="F3480" s="0" t="s">
        <v>60</v>
      </c>
      <c r="G3480" s="0" t="s">
        <v>60</v>
      </c>
      <c r="H3480" s="0" t="s">
        <v>60</v>
      </c>
      <c r="I3480" s="1" t="s">
        <v>60</v>
      </c>
      <c r="J3480" s="0" t="s">
        <v>60</v>
      </c>
      <c r="K3480" s="0" t="s">
        <v>60</v>
      </c>
      <c r="L3480" s="0" t="s">
        <v>60</v>
      </c>
      <c r="M3480" s="0" t="s">
        <v>60</v>
      </c>
      <c r="N3480" s="0" t="s">
        <v>60</v>
      </c>
      <c r="O3480" s="0" t="s">
        <v>60</v>
      </c>
      <c r="P3480" s="0" t="s">
        <v>60</v>
      </c>
      <c r="Q3480" s="1" t="s">
        <v>60</v>
      </c>
      <c r="R3480" s="0" t="s">
        <v>60</v>
      </c>
      <c r="S3480" s="0" t="n">
        <v>81.215</v>
      </c>
      <c r="T3480" s="0" t="n">
        <v>2.04</v>
      </c>
      <c r="U3480" s="0" t="n">
        <v>3.83</v>
      </c>
      <c r="V3480" s="0" t="n">
        <v>172657</v>
      </c>
      <c r="W3480" s="0" t="n">
        <v>158299</v>
      </c>
      <c r="X3480" s="0" t="n">
        <v>24211</v>
      </c>
      <c r="Y3480" s="1" t="n">
        <v>173.4441</v>
      </c>
      <c r="Z3480" s="0" t="n">
        <v>34.0432</v>
      </c>
      <c r="AA3480" s="0" t="s">
        <v>60</v>
      </c>
      <c r="AB3480" s="0" t="s">
        <v>60</v>
      </c>
      <c r="AC3480" s="0" t="s">
        <v>60</v>
      </c>
      <c r="AD3480" s="0" t="s">
        <v>60</v>
      </c>
      <c r="AE3480" s="0" t="s">
        <v>60</v>
      </c>
      <c r="AF3480" s="0" t="s">
        <v>60</v>
      </c>
      <c r="AG3480" s="2" t="s">
        <v>60</v>
      </c>
      <c r="AH3480" s="0" t="s">
        <v>60</v>
      </c>
      <c r="AI3480" s="0" t="s">
        <v>60</v>
      </c>
      <c r="AJ3480" s="0" t="s">
        <v>60</v>
      </c>
      <c r="AK3480" s="0" t="s">
        <v>60</v>
      </c>
      <c r="AL3480" s="0" t="s">
        <v>60</v>
      </c>
      <c r="AM3480" s="0" t="s">
        <v>60</v>
      </c>
      <c r="AN3480" s="0" t="s">
        <v>60</v>
      </c>
      <c r="AO3480" s="2" t="s">
        <v>60</v>
      </c>
      <c r="AP3480" s="0" t="s">
        <v>60</v>
      </c>
      <c r="AQ3480" s="0" t="s">
        <v>60</v>
      </c>
      <c r="AR3480" s="0" t="s">
        <v>60</v>
      </c>
      <c r="AS3480" s="0" t="s">
        <v>60</v>
      </c>
      <c r="AT3480" s="0" t="s">
        <v>60</v>
      </c>
      <c r="AU3480" s="0" t="s">
        <v>60</v>
      </c>
      <c r="AV3480" s="0" t="s">
        <v>60</v>
      </c>
      <c r="AW3480" s="2" t="s">
        <v>60</v>
      </c>
      <c r="AX3480" s="0" t="s">
        <v>60</v>
      </c>
      <c r="AY3480" s="0" t="n">
        <v>1</v>
      </c>
      <c r="BC3480" s="0" t="s">
        <v>10489</v>
      </c>
    </row>
    <row r="3481" customFormat="false" ht="15" hidden="false" customHeight="true" outlineLevel="0" collapsed="false">
      <c r="A3481" s="0" t="s">
        <v>10490</v>
      </c>
      <c r="B3481" s="0" t="s">
        <v>10491</v>
      </c>
      <c r="C3481" s="0" t="s">
        <v>60</v>
      </c>
      <c r="D3481" s="0" t="s">
        <v>60</v>
      </c>
      <c r="E3481" s="0" t="s">
        <v>60</v>
      </c>
      <c r="F3481" s="0" t="s">
        <v>60</v>
      </c>
      <c r="G3481" s="0" t="s">
        <v>60</v>
      </c>
      <c r="H3481" s="0" t="s">
        <v>60</v>
      </c>
      <c r="I3481" s="1" t="s">
        <v>60</v>
      </c>
      <c r="J3481" s="0" t="s">
        <v>60</v>
      </c>
      <c r="K3481" s="0" t="s">
        <v>60</v>
      </c>
      <c r="L3481" s="0" t="s">
        <v>60</v>
      </c>
      <c r="M3481" s="0" t="s">
        <v>60</v>
      </c>
      <c r="N3481" s="0" t="s">
        <v>60</v>
      </c>
      <c r="O3481" s="0" t="s">
        <v>60</v>
      </c>
      <c r="P3481" s="0" t="s">
        <v>60</v>
      </c>
      <c r="Q3481" s="1" t="s">
        <v>60</v>
      </c>
      <c r="R3481" s="0" t="s">
        <v>60</v>
      </c>
      <c r="S3481" s="0" t="n">
        <v>105.3391</v>
      </c>
      <c r="T3481" s="0" t="n">
        <v>0.96</v>
      </c>
      <c r="U3481" s="0" t="n">
        <v>1.88</v>
      </c>
      <c r="V3481" s="0" t="n">
        <v>317937</v>
      </c>
      <c r="W3481" s="0" t="n">
        <v>218641.5</v>
      </c>
      <c r="X3481" s="0" t="n">
        <v>18153</v>
      </c>
      <c r="Y3481" s="1" t="n">
        <v>239.5599</v>
      </c>
      <c r="Z3481" s="0" t="n">
        <v>23.3422</v>
      </c>
      <c r="AA3481" s="0" t="s">
        <v>60</v>
      </c>
      <c r="AB3481" s="0" t="s">
        <v>60</v>
      </c>
      <c r="AC3481" s="0" t="s">
        <v>60</v>
      </c>
      <c r="AD3481" s="0" t="s">
        <v>60</v>
      </c>
      <c r="AE3481" s="0" t="s">
        <v>60</v>
      </c>
      <c r="AF3481" s="0" t="s">
        <v>60</v>
      </c>
      <c r="AG3481" s="2" t="s">
        <v>60</v>
      </c>
      <c r="AH3481" s="0" t="s">
        <v>60</v>
      </c>
      <c r="AI3481" s="0" t="s">
        <v>60</v>
      </c>
      <c r="AJ3481" s="0" t="s">
        <v>60</v>
      </c>
      <c r="AK3481" s="0" t="s">
        <v>60</v>
      </c>
      <c r="AL3481" s="0" t="s">
        <v>60</v>
      </c>
      <c r="AM3481" s="0" t="s">
        <v>60</v>
      </c>
      <c r="AN3481" s="0" t="s">
        <v>60</v>
      </c>
      <c r="AO3481" s="2" t="s">
        <v>60</v>
      </c>
      <c r="AP3481" s="0" t="s">
        <v>60</v>
      </c>
      <c r="AQ3481" s="0" t="s">
        <v>60</v>
      </c>
      <c r="AR3481" s="0" t="s">
        <v>60</v>
      </c>
      <c r="AS3481" s="0" t="s">
        <v>60</v>
      </c>
      <c r="AT3481" s="0" t="s">
        <v>60</v>
      </c>
      <c r="AU3481" s="0" t="s">
        <v>60</v>
      </c>
      <c r="AV3481" s="0" t="s">
        <v>60</v>
      </c>
      <c r="AW3481" s="2" t="s">
        <v>60</v>
      </c>
      <c r="AX3481" s="0" t="s">
        <v>60</v>
      </c>
      <c r="AY3481" s="0" t="n">
        <v>1</v>
      </c>
      <c r="BC3481" s="0" t="s">
        <v>10492</v>
      </c>
    </row>
    <row r="3482" customFormat="false" ht="15" hidden="false" customHeight="true" outlineLevel="0" collapsed="false">
      <c r="A3482" s="0" t="s">
        <v>10493</v>
      </c>
      <c r="B3482" s="0" t="s">
        <v>10494</v>
      </c>
      <c r="C3482" s="0" t="n">
        <v>53.6361</v>
      </c>
      <c r="D3482" s="0" t="n">
        <v>3.52</v>
      </c>
      <c r="E3482" s="0" t="n">
        <v>3.44</v>
      </c>
      <c r="F3482" s="0" t="n">
        <v>30513</v>
      </c>
      <c r="G3482" s="0" t="n">
        <v>15959</v>
      </c>
      <c r="H3482" s="0" t="n">
        <v>3176</v>
      </c>
      <c r="I3482" s="1" t="n">
        <v>18.2389</v>
      </c>
      <c r="J3482" s="0" t="n">
        <v>2.6617</v>
      </c>
      <c r="K3482" s="0" t="s">
        <v>60</v>
      </c>
      <c r="L3482" s="0" t="s">
        <v>60</v>
      </c>
      <c r="M3482" s="0" t="s">
        <v>60</v>
      </c>
      <c r="N3482" s="0" t="s">
        <v>60</v>
      </c>
      <c r="O3482" s="0" t="s">
        <v>60</v>
      </c>
      <c r="P3482" s="0" t="s">
        <v>60</v>
      </c>
      <c r="Q3482" s="1" t="s">
        <v>60</v>
      </c>
      <c r="R3482" s="0" t="s">
        <v>60</v>
      </c>
      <c r="S3482" s="0" t="s">
        <v>60</v>
      </c>
      <c r="T3482" s="0" t="s">
        <v>60</v>
      </c>
      <c r="U3482" s="0" t="s">
        <v>60</v>
      </c>
      <c r="V3482" s="0" t="s">
        <v>60</v>
      </c>
      <c r="W3482" s="0" t="s">
        <v>60</v>
      </c>
      <c r="X3482" s="0" t="s">
        <v>60</v>
      </c>
      <c r="Y3482" s="1" t="s">
        <v>60</v>
      </c>
      <c r="Z3482" s="0" t="s">
        <v>60</v>
      </c>
      <c r="AA3482" s="0" t="s">
        <v>60</v>
      </c>
      <c r="AB3482" s="0" t="s">
        <v>60</v>
      </c>
      <c r="AC3482" s="0" t="s">
        <v>60</v>
      </c>
      <c r="AD3482" s="0" t="s">
        <v>60</v>
      </c>
      <c r="AE3482" s="0" t="s">
        <v>60</v>
      </c>
      <c r="AF3482" s="0" t="s">
        <v>60</v>
      </c>
      <c r="AG3482" s="2" t="s">
        <v>60</v>
      </c>
      <c r="AH3482" s="0" t="s">
        <v>60</v>
      </c>
      <c r="AI3482" s="0" t="s">
        <v>60</v>
      </c>
      <c r="AJ3482" s="0" t="s">
        <v>60</v>
      </c>
      <c r="AK3482" s="0" t="s">
        <v>60</v>
      </c>
      <c r="AL3482" s="0" t="s">
        <v>60</v>
      </c>
      <c r="AM3482" s="0" t="s">
        <v>60</v>
      </c>
      <c r="AN3482" s="0" t="s">
        <v>60</v>
      </c>
      <c r="AO3482" s="2" t="s">
        <v>60</v>
      </c>
      <c r="AP3482" s="0" t="s">
        <v>60</v>
      </c>
      <c r="AQ3482" s="0" t="s">
        <v>60</v>
      </c>
      <c r="AR3482" s="0" t="s">
        <v>60</v>
      </c>
      <c r="AS3482" s="0" t="s">
        <v>60</v>
      </c>
      <c r="AT3482" s="0" t="s">
        <v>60</v>
      </c>
      <c r="AU3482" s="0" t="s">
        <v>60</v>
      </c>
      <c r="AV3482" s="0" t="s">
        <v>60</v>
      </c>
      <c r="AW3482" s="2" t="s">
        <v>60</v>
      </c>
      <c r="AX3482" s="0" t="s">
        <v>60</v>
      </c>
      <c r="AY3482" s="0" t="n">
        <v>1</v>
      </c>
      <c r="BC3482" s="0" t="s">
        <v>10495</v>
      </c>
    </row>
    <row r="3483" customFormat="false" ht="15" hidden="false" customHeight="true" outlineLevel="0" collapsed="false">
      <c r="A3483" s="0" t="s">
        <v>10496</v>
      </c>
      <c r="B3483" s="0" t="s">
        <v>10497</v>
      </c>
      <c r="C3483" s="0" t="s">
        <v>60</v>
      </c>
      <c r="D3483" s="0" t="s">
        <v>60</v>
      </c>
      <c r="E3483" s="0" t="s">
        <v>60</v>
      </c>
      <c r="F3483" s="0" t="s">
        <v>60</v>
      </c>
      <c r="G3483" s="0" t="s">
        <v>60</v>
      </c>
      <c r="H3483" s="0" t="s">
        <v>60</v>
      </c>
      <c r="I3483" s="1" t="s">
        <v>60</v>
      </c>
      <c r="J3483" s="0" t="s">
        <v>60</v>
      </c>
      <c r="K3483" s="0" t="s">
        <v>60</v>
      </c>
      <c r="L3483" s="0" t="s">
        <v>60</v>
      </c>
      <c r="M3483" s="0" t="s">
        <v>60</v>
      </c>
      <c r="N3483" s="0" t="s">
        <v>60</v>
      </c>
      <c r="O3483" s="0" t="s">
        <v>60</v>
      </c>
      <c r="P3483" s="0" t="s">
        <v>60</v>
      </c>
      <c r="Q3483" s="1" t="s">
        <v>60</v>
      </c>
      <c r="R3483" s="0" t="s">
        <v>60</v>
      </c>
      <c r="S3483" s="0" t="n">
        <v>218.2316</v>
      </c>
      <c r="T3483" s="0" t="n">
        <v>0.11</v>
      </c>
      <c r="U3483" s="0" t="n">
        <v>14.09</v>
      </c>
      <c r="V3483" s="0" t="n">
        <v>29821</v>
      </c>
      <c r="W3483" s="0" t="n">
        <v>21570</v>
      </c>
      <c r="X3483" s="0" t="n">
        <v>3928</v>
      </c>
      <c r="Y3483" s="1" t="n">
        <v>23.6337</v>
      </c>
      <c r="Z3483" s="0" t="n">
        <v>1.1491</v>
      </c>
      <c r="AA3483" s="0" t="s">
        <v>60</v>
      </c>
      <c r="AB3483" s="0" t="s">
        <v>60</v>
      </c>
      <c r="AC3483" s="0" t="s">
        <v>60</v>
      </c>
      <c r="AD3483" s="0" t="s">
        <v>60</v>
      </c>
      <c r="AE3483" s="0" t="s">
        <v>60</v>
      </c>
      <c r="AF3483" s="0" t="s">
        <v>60</v>
      </c>
      <c r="AG3483" s="2" t="s">
        <v>60</v>
      </c>
      <c r="AH3483" s="0" t="s">
        <v>60</v>
      </c>
      <c r="AI3483" s="0" t="s">
        <v>60</v>
      </c>
      <c r="AJ3483" s="0" t="s">
        <v>60</v>
      </c>
      <c r="AK3483" s="0" t="s">
        <v>60</v>
      </c>
      <c r="AL3483" s="0" t="s">
        <v>60</v>
      </c>
      <c r="AM3483" s="0" t="s">
        <v>60</v>
      </c>
      <c r="AN3483" s="0" t="s">
        <v>60</v>
      </c>
      <c r="AO3483" s="2" t="s">
        <v>60</v>
      </c>
      <c r="AP3483" s="0" t="s">
        <v>60</v>
      </c>
      <c r="AQ3483" s="0" t="s">
        <v>60</v>
      </c>
      <c r="AR3483" s="0" t="s">
        <v>60</v>
      </c>
      <c r="AS3483" s="0" t="s">
        <v>60</v>
      </c>
      <c r="AT3483" s="0" t="s">
        <v>60</v>
      </c>
      <c r="AU3483" s="0" t="s">
        <v>60</v>
      </c>
      <c r="AV3483" s="0" t="s">
        <v>60</v>
      </c>
      <c r="AW3483" s="2" t="s">
        <v>60</v>
      </c>
      <c r="AX3483" s="0" t="s">
        <v>60</v>
      </c>
      <c r="AY3483" s="0" t="n">
        <v>1</v>
      </c>
      <c r="BC3483" s="0" t="s">
        <v>10498</v>
      </c>
    </row>
    <row r="3484" customFormat="false" ht="15" hidden="false" customHeight="true" outlineLevel="0" collapsed="false">
      <c r="A3484" s="0" t="s">
        <v>10499</v>
      </c>
      <c r="B3484" s="0" t="s">
        <v>10500</v>
      </c>
      <c r="C3484" s="0" t="s">
        <v>60</v>
      </c>
      <c r="D3484" s="0" t="s">
        <v>60</v>
      </c>
      <c r="E3484" s="0" t="s">
        <v>60</v>
      </c>
      <c r="F3484" s="0" t="s">
        <v>60</v>
      </c>
      <c r="G3484" s="0" t="s">
        <v>60</v>
      </c>
      <c r="H3484" s="0" t="s">
        <v>60</v>
      </c>
      <c r="I3484" s="1" t="s">
        <v>60</v>
      </c>
      <c r="J3484" s="0" t="s">
        <v>60</v>
      </c>
      <c r="K3484" s="0" t="s">
        <v>60</v>
      </c>
      <c r="L3484" s="0" t="s">
        <v>60</v>
      </c>
      <c r="M3484" s="0" t="s">
        <v>60</v>
      </c>
      <c r="N3484" s="0" t="s">
        <v>60</v>
      </c>
      <c r="O3484" s="0" t="s">
        <v>60</v>
      </c>
      <c r="P3484" s="0" t="s">
        <v>60</v>
      </c>
      <c r="Q3484" s="1" t="s">
        <v>60</v>
      </c>
      <c r="R3484" s="0" t="s">
        <v>60</v>
      </c>
      <c r="S3484" s="0" t="s">
        <v>60</v>
      </c>
      <c r="T3484" s="0" t="s">
        <v>60</v>
      </c>
      <c r="U3484" s="0" t="s">
        <v>60</v>
      </c>
      <c r="V3484" s="0" t="s">
        <v>60</v>
      </c>
      <c r="W3484" s="0" t="s">
        <v>60</v>
      </c>
      <c r="X3484" s="0" t="s">
        <v>60</v>
      </c>
      <c r="Y3484" s="1" t="s">
        <v>60</v>
      </c>
      <c r="Z3484" s="0" t="s">
        <v>60</v>
      </c>
      <c r="AA3484" s="0" t="n">
        <v>237.5994</v>
      </c>
      <c r="AB3484" s="0" t="n">
        <v>0.06</v>
      </c>
      <c r="AC3484" s="0" t="n">
        <v>6.43</v>
      </c>
      <c r="AD3484" s="0" t="n">
        <v>105003</v>
      </c>
      <c r="AE3484" s="0" t="n">
        <v>57844</v>
      </c>
      <c r="AF3484" s="0" t="n">
        <v>11757</v>
      </c>
      <c r="AG3484" s="2" t="n">
        <v>50.4215</v>
      </c>
      <c r="AH3484" s="0" t="n">
        <v>2.4727</v>
      </c>
      <c r="AI3484" s="0" t="s">
        <v>60</v>
      </c>
      <c r="AJ3484" s="0" t="s">
        <v>60</v>
      </c>
      <c r="AK3484" s="0" t="s">
        <v>60</v>
      </c>
      <c r="AL3484" s="0" t="s">
        <v>60</v>
      </c>
      <c r="AM3484" s="0" t="s">
        <v>60</v>
      </c>
      <c r="AN3484" s="0" t="s">
        <v>60</v>
      </c>
      <c r="AO3484" s="2" t="s">
        <v>60</v>
      </c>
      <c r="AP3484" s="0" t="s">
        <v>60</v>
      </c>
      <c r="AQ3484" s="0" t="s">
        <v>60</v>
      </c>
      <c r="AR3484" s="0" t="s">
        <v>60</v>
      </c>
      <c r="AS3484" s="0" t="s">
        <v>60</v>
      </c>
      <c r="AT3484" s="0" t="s">
        <v>60</v>
      </c>
      <c r="AU3484" s="0" t="s">
        <v>60</v>
      </c>
      <c r="AV3484" s="0" t="s">
        <v>60</v>
      </c>
      <c r="AW3484" s="2" t="s">
        <v>60</v>
      </c>
      <c r="AX3484" s="0" t="s">
        <v>60</v>
      </c>
      <c r="AY3484" s="0" t="n">
        <v>1</v>
      </c>
      <c r="BC3484" s="0" t="s">
        <v>10501</v>
      </c>
    </row>
    <row r="3485" customFormat="false" ht="15" hidden="false" customHeight="true" outlineLevel="0" collapsed="false">
      <c r="A3485" s="0" t="s">
        <v>10502</v>
      </c>
      <c r="B3485" s="0" t="s">
        <v>10503</v>
      </c>
      <c r="C3485" s="0" t="s">
        <v>60</v>
      </c>
      <c r="D3485" s="0" t="s">
        <v>60</v>
      </c>
      <c r="E3485" s="0" t="s">
        <v>60</v>
      </c>
      <c r="F3485" s="0" t="s">
        <v>60</v>
      </c>
      <c r="G3485" s="0" t="s">
        <v>60</v>
      </c>
      <c r="H3485" s="0" t="s">
        <v>60</v>
      </c>
      <c r="I3485" s="1" t="s">
        <v>60</v>
      </c>
      <c r="J3485" s="0" t="s">
        <v>60</v>
      </c>
      <c r="K3485" s="0" t="s">
        <v>60</v>
      </c>
      <c r="L3485" s="0" t="s">
        <v>60</v>
      </c>
      <c r="M3485" s="0" t="s">
        <v>60</v>
      </c>
      <c r="N3485" s="0" t="s">
        <v>60</v>
      </c>
      <c r="O3485" s="0" t="s">
        <v>60</v>
      </c>
      <c r="P3485" s="0" t="s">
        <v>60</v>
      </c>
      <c r="Q3485" s="1" t="s">
        <v>60</v>
      </c>
      <c r="R3485" s="0" t="s">
        <v>60</v>
      </c>
      <c r="S3485" s="0" t="n">
        <v>66.3979</v>
      </c>
      <c r="T3485" s="0" t="n">
        <v>3.74</v>
      </c>
      <c r="U3485" s="0" t="n">
        <v>2.22</v>
      </c>
      <c r="V3485" s="0" t="n">
        <v>61874</v>
      </c>
      <c r="W3485" s="0" t="n">
        <v>58414.5</v>
      </c>
      <c r="X3485" s="0" t="n">
        <v>6713</v>
      </c>
      <c r="Y3485" s="1" t="n">
        <v>64.0033</v>
      </c>
      <c r="Z3485" s="0" t="n">
        <v>6.232</v>
      </c>
      <c r="AA3485" s="0" t="s">
        <v>60</v>
      </c>
      <c r="AB3485" s="0" t="s">
        <v>60</v>
      </c>
      <c r="AC3485" s="0" t="s">
        <v>60</v>
      </c>
      <c r="AD3485" s="0" t="s">
        <v>60</v>
      </c>
      <c r="AE3485" s="0" t="s">
        <v>60</v>
      </c>
      <c r="AF3485" s="0" t="s">
        <v>60</v>
      </c>
      <c r="AG3485" s="2" t="s">
        <v>60</v>
      </c>
      <c r="AH3485" s="0" t="s">
        <v>60</v>
      </c>
      <c r="AI3485" s="0" t="s">
        <v>60</v>
      </c>
      <c r="AJ3485" s="0" t="s">
        <v>60</v>
      </c>
      <c r="AK3485" s="0" t="s">
        <v>60</v>
      </c>
      <c r="AL3485" s="0" t="s">
        <v>60</v>
      </c>
      <c r="AM3485" s="0" t="s">
        <v>60</v>
      </c>
      <c r="AN3485" s="0" t="s">
        <v>60</v>
      </c>
      <c r="AO3485" s="2" t="s">
        <v>60</v>
      </c>
      <c r="AP3485" s="0" t="s">
        <v>60</v>
      </c>
      <c r="AQ3485" s="0" t="s">
        <v>60</v>
      </c>
      <c r="AR3485" s="0" t="s">
        <v>60</v>
      </c>
      <c r="AS3485" s="0" t="s">
        <v>60</v>
      </c>
      <c r="AT3485" s="0" t="s">
        <v>60</v>
      </c>
      <c r="AU3485" s="0" t="s">
        <v>60</v>
      </c>
      <c r="AV3485" s="0" t="s">
        <v>60</v>
      </c>
      <c r="AW3485" s="2" t="s">
        <v>60</v>
      </c>
      <c r="AX3485" s="0" t="s">
        <v>60</v>
      </c>
      <c r="AY3485" s="0" t="n">
        <v>1</v>
      </c>
      <c r="BC3485" s="0" t="s">
        <v>10504</v>
      </c>
    </row>
    <row r="3486" customFormat="false" ht="15" hidden="false" customHeight="true" outlineLevel="0" collapsed="false">
      <c r="A3486" s="0" t="s">
        <v>10505</v>
      </c>
      <c r="B3486" s="0" t="s">
        <v>10506</v>
      </c>
      <c r="C3486" s="0" t="s">
        <v>60</v>
      </c>
      <c r="D3486" s="0" t="s">
        <v>60</v>
      </c>
      <c r="E3486" s="0" t="s">
        <v>60</v>
      </c>
      <c r="F3486" s="0" t="s">
        <v>60</v>
      </c>
      <c r="G3486" s="0" t="s">
        <v>60</v>
      </c>
      <c r="H3486" s="0" t="s">
        <v>60</v>
      </c>
      <c r="I3486" s="1" t="s">
        <v>60</v>
      </c>
      <c r="J3486" s="0" t="s">
        <v>60</v>
      </c>
      <c r="K3486" s="0" t="s">
        <v>60</v>
      </c>
      <c r="L3486" s="0" t="s">
        <v>60</v>
      </c>
      <c r="M3486" s="0" t="s">
        <v>60</v>
      </c>
      <c r="N3486" s="0" t="s">
        <v>60</v>
      </c>
      <c r="O3486" s="0" t="s">
        <v>60</v>
      </c>
      <c r="P3486" s="0" t="s">
        <v>60</v>
      </c>
      <c r="Q3486" s="1" t="s">
        <v>60</v>
      </c>
      <c r="R3486" s="0" t="s">
        <v>60</v>
      </c>
      <c r="S3486" s="0" t="s">
        <v>60</v>
      </c>
      <c r="T3486" s="0" t="s">
        <v>60</v>
      </c>
      <c r="U3486" s="0" t="s">
        <v>60</v>
      </c>
      <c r="V3486" s="0" t="s">
        <v>60</v>
      </c>
      <c r="W3486" s="0" t="s">
        <v>60</v>
      </c>
      <c r="X3486" s="0" t="s">
        <v>60</v>
      </c>
      <c r="Y3486" s="1" t="s">
        <v>60</v>
      </c>
      <c r="Z3486" s="0" t="s">
        <v>60</v>
      </c>
      <c r="AA3486" s="0" t="n">
        <v>88.699</v>
      </c>
      <c r="AB3486" s="0" t="n">
        <v>2.09</v>
      </c>
      <c r="AC3486" s="0" t="n">
        <v>6.43</v>
      </c>
      <c r="AD3486" s="0" t="n">
        <v>199453</v>
      </c>
      <c r="AE3486" s="0" t="n">
        <v>17022</v>
      </c>
      <c r="AF3486" s="0" t="n">
        <v>3612</v>
      </c>
      <c r="AG3486" s="2" t="n">
        <v>14.8377</v>
      </c>
      <c r="AH3486" s="0" t="n">
        <v>2.9534</v>
      </c>
      <c r="AI3486" s="0" t="s">
        <v>60</v>
      </c>
      <c r="AJ3486" s="0" t="s">
        <v>60</v>
      </c>
      <c r="AK3486" s="0" t="s">
        <v>60</v>
      </c>
      <c r="AL3486" s="0" t="s">
        <v>60</v>
      </c>
      <c r="AM3486" s="0" t="s">
        <v>60</v>
      </c>
      <c r="AN3486" s="0" t="s">
        <v>60</v>
      </c>
      <c r="AO3486" s="2" t="s">
        <v>60</v>
      </c>
      <c r="AP3486" s="0" t="s">
        <v>60</v>
      </c>
      <c r="AQ3486" s="0" t="s">
        <v>60</v>
      </c>
      <c r="AR3486" s="0" t="s">
        <v>60</v>
      </c>
      <c r="AS3486" s="0" t="s">
        <v>60</v>
      </c>
      <c r="AT3486" s="0" t="s">
        <v>60</v>
      </c>
      <c r="AU3486" s="0" t="s">
        <v>60</v>
      </c>
      <c r="AV3486" s="0" t="s">
        <v>60</v>
      </c>
      <c r="AW3486" s="2" t="s">
        <v>60</v>
      </c>
      <c r="AX3486" s="0" t="s">
        <v>60</v>
      </c>
      <c r="AY3486" s="0" t="n">
        <v>1</v>
      </c>
      <c r="BC3486" s="0" t="s">
        <v>10507</v>
      </c>
    </row>
    <row r="3487" customFormat="false" ht="15" hidden="false" customHeight="true" outlineLevel="0" collapsed="false">
      <c r="A3487" s="0" t="s">
        <v>10508</v>
      </c>
      <c r="B3487" s="0" t="s">
        <v>10509</v>
      </c>
      <c r="C3487" s="0" t="s">
        <v>60</v>
      </c>
      <c r="D3487" s="0" t="s">
        <v>60</v>
      </c>
      <c r="E3487" s="0" t="s">
        <v>60</v>
      </c>
      <c r="F3487" s="0" t="s">
        <v>60</v>
      </c>
      <c r="G3487" s="0" t="s">
        <v>60</v>
      </c>
      <c r="H3487" s="0" t="s">
        <v>60</v>
      </c>
      <c r="I3487" s="1" t="s">
        <v>60</v>
      </c>
      <c r="J3487" s="0" t="s">
        <v>60</v>
      </c>
      <c r="K3487" s="0" t="s">
        <v>60</v>
      </c>
      <c r="L3487" s="0" t="s">
        <v>60</v>
      </c>
      <c r="M3487" s="0" t="s">
        <v>60</v>
      </c>
      <c r="N3487" s="0" t="s">
        <v>60</v>
      </c>
      <c r="O3487" s="0" t="s">
        <v>60</v>
      </c>
      <c r="P3487" s="0" t="s">
        <v>60</v>
      </c>
      <c r="Q3487" s="1" t="s">
        <v>60</v>
      </c>
      <c r="R3487" s="0" t="s">
        <v>60</v>
      </c>
      <c r="S3487" s="0" t="s">
        <v>60</v>
      </c>
      <c r="T3487" s="0" t="s">
        <v>60</v>
      </c>
      <c r="U3487" s="0" t="s">
        <v>60</v>
      </c>
      <c r="V3487" s="0" t="s">
        <v>60</v>
      </c>
      <c r="W3487" s="0" t="s">
        <v>60</v>
      </c>
      <c r="X3487" s="0" t="s">
        <v>60</v>
      </c>
      <c r="Y3487" s="1" t="s">
        <v>60</v>
      </c>
      <c r="Z3487" s="0" t="s">
        <v>60</v>
      </c>
      <c r="AA3487" s="0" t="n">
        <v>71.3881</v>
      </c>
      <c r="AB3487" s="0" t="n">
        <v>2.68</v>
      </c>
      <c r="AC3487" s="0" t="n">
        <v>5.79</v>
      </c>
      <c r="AD3487" s="0" t="n">
        <v>13794</v>
      </c>
      <c r="AE3487" s="0" t="n">
        <v>1506</v>
      </c>
      <c r="AF3487" s="0" t="n">
        <v>4545</v>
      </c>
      <c r="AG3487" s="2" t="n">
        <v>1.3128</v>
      </c>
      <c r="AH3487" s="0" t="n">
        <v>0.0765</v>
      </c>
      <c r="AI3487" s="0" t="s">
        <v>60</v>
      </c>
      <c r="AJ3487" s="0" t="s">
        <v>60</v>
      </c>
      <c r="AK3487" s="0" t="s">
        <v>60</v>
      </c>
      <c r="AL3487" s="0" t="s">
        <v>60</v>
      </c>
      <c r="AM3487" s="0" t="s">
        <v>60</v>
      </c>
      <c r="AN3487" s="0" t="s">
        <v>60</v>
      </c>
      <c r="AO3487" s="2" t="s">
        <v>60</v>
      </c>
      <c r="AP3487" s="0" t="s">
        <v>60</v>
      </c>
      <c r="AQ3487" s="0" t="s">
        <v>60</v>
      </c>
      <c r="AR3487" s="0" t="s">
        <v>60</v>
      </c>
      <c r="AS3487" s="0" t="s">
        <v>60</v>
      </c>
      <c r="AT3487" s="0" t="s">
        <v>60</v>
      </c>
      <c r="AU3487" s="0" t="s">
        <v>60</v>
      </c>
      <c r="AV3487" s="0" t="s">
        <v>60</v>
      </c>
      <c r="AW3487" s="2" t="s">
        <v>60</v>
      </c>
      <c r="AX3487" s="0" t="s">
        <v>60</v>
      </c>
      <c r="AY3487" s="0" t="n">
        <v>1</v>
      </c>
      <c r="BC3487" s="0" t="s">
        <v>10510</v>
      </c>
    </row>
    <row r="3488" customFormat="false" ht="15" hidden="false" customHeight="true" outlineLevel="0" collapsed="false">
      <c r="A3488" s="0" t="s">
        <v>10511</v>
      </c>
      <c r="B3488" s="0" t="s">
        <v>10512</v>
      </c>
      <c r="C3488" s="0" t="s">
        <v>60</v>
      </c>
      <c r="D3488" s="0" t="s">
        <v>60</v>
      </c>
      <c r="E3488" s="0" t="s">
        <v>60</v>
      </c>
      <c r="F3488" s="0" t="s">
        <v>60</v>
      </c>
      <c r="G3488" s="0" t="s">
        <v>60</v>
      </c>
      <c r="H3488" s="0" t="s">
        <v>60</v>
      </c>
      <c r="I3488" s="1" t="s">
        <v>60</v>
      </c>
      <c r="J3488" s="0" t="s">
        <v>60</v>
      </c>
      <c r="K3488" s="0" t="s">
        <v>60</v>
      </c>
      <c r="L3488" s="0" t="s">
        <v>60</v>
      </c>
      <c r="M3488" s="0" t="s">
        <v>60</v>
      </c>
      <c r="N3488" s="0" t="s">
        <v>60</v>
      </c>
      <c r="O3488" s="0" t="s">
        <v>60</v>
      </c>
      <c r="P3488" s="0" t="s">
        <v>60</v>
      </c>
      <c r="Q3488" s="1" t="s">
        <v>60</v>
      </c>
      <c r="R3488" s="0" t="s">
        <v>60</v>
      </c>
      <c r="S3488" s="0" t="s">
        <v>60</v>
      </c>
      <c r="T3488" s="0" t="s">
        <v>60</v>
      </c>
      <c r="U3488" s="0" t="s">
        <v>60</v>
      </c>
      <c r="V3488" s="0" t="s">
        <v>60</v>
      </c>
      <c r="W3488" s="0" t="s">
        <v>60</v>
      </c>
      <c r="X3488" s="0" t="s">
        <v>60</v>
      </c>
      <c r="Y3488" s="1" t="s">
        <v>60</v>
      </c>
      <c r="Z3488" s="0" t="s">
        <v>60</v>
      </c>
      <c r="AA3488" s="0" t="s">
        <v>60</v>
      </c>
      <c r="AB3488" s="0" t="s">
        <v>60</v>
      </c>
      <c r="AC3488" s="0" t="s">
        <v>60</v>
      </c>
      <c r="AD3488" s="0" t="s">
        <v>60</v>
      </c>
      <c r="AE3488" s="0" t="s">
        <v>60</v>
      </c>
      <c r="AF3488" s="0" t="s">
        <v>60</v>
      </c>
      <c r="AG3488" s="2" t="s">
        <v>60</v>
      </c>
      <c r="AH3488" s="0" t="s">
        <v>60</v>
      </c>
      <c r="AI3488" s="0" t="s">
        <v>60</v>
      </c>
      <c r="AJ3488" s="0" t="s">
        <v>60</v>
      </c>
      <c r="AK3488" s="0" t="s">
        <v>60</v>
      </c>
      <c r="AL3488" s="0" t="s">
        <v>60</v>
      </c>
      <c r="AM3488" s="0" t="s">
        <v>60</v>
      </c>
      <c r="AN3488" s="0" t="s">
        <v>60</v>
      </c>
      <c r="AO3488" s="2" t="s">
        <v>60</v>
      </c>
      <c r="AP3488" s="0" t="s">
        <v>60</v>
      </c>
      <c r="AQ3488" s="0" t="n">
        <v>59.3157</v>
      </c>
      <c r="AR3488" s="0" t="n">
        <v>3.86</v>
      </c>
      <c r="AS3488" s="0" t="n">
        <v>5.39</v>
      </c>
      <c r="AT3488" s="0" t="n">
        <v>30022</v>
      </c>
      <c r="AU3488" s="0" t="n">
        <v>0</v>
      </c>
      <c r="AV3488" s="0" t="n">
        <v>1706</v>
      </c>
      <c r="AW3488" s="2" t="s">
        <v>60</v>
      </c>
      <c r="AX3488" s="0" t="s">
        <v>60</v>
      </c>
      <c r="AY3488" s="0" t="n">
        <v>1</v>
      </c>
      <c r="BC3488" s="0" t="s">
        <v>10513</v>
      </c>
    </row>
    <row r="3489" customFormat="false" ht="15" hidden="false" customHeight="true" outlineLevel="0" collapsed="false">
      <c r="A3489" s="0" t="s">
        <v>10514</v>
      </c>
      <c r="B3489" s="0" t="s">
        <v>10515</v>
      </c>
      <c r="C3489" s="0" t="s">
        <v>60</v>
      </c>
      <c r="D3489" s="0" t="s">
        <v>60</v>
      </c>
      <c r="E3489" s="0" t="s">
        <v>60</v>
      </c>
      <c r="F3489" s="0" t="s">
        <v>60</v>
      </c>
      <c r="G3489" s="0" t="s">
        <v>60</v>
      </c>
      <c r="H3489" s="0" t="s">
        <v>60</v>
      </c>
      <c r="I3489" s="1" t="s">
        <v>60</v>
      </c>
      <c r="J3489" s="0" t="s">
        <v>60</v>
      </c>
      <c r="K3489" s="0" t="s">
        <v>60</v>
      </c>
      <c r="L3489" s="0" t="s">
        <v>60</v>
      </c>
      <c r="M3489" s="0" t="s">
        <v>60</v>
      </c>
      <c r="N3489" s="0" t="s">
        <v>60</v>
      </c>
      <c r="O3489" s="0" t="s">
        <v>60</v>
      </c>
      <c r="P3489" s="0" t="s">
        <v>60</v>
      </c>
      <c r="Q3489" s="1" t="s">
        <v>60</v>
      </c>
      <c r="R3489" s="0" t="s">
        <v>60</v>
      </c>
      <c r="S3489" s="0" t="s">
        <v>60</v>
      </c>
      <c r="T3489" s="0" t="s">
        <v>60</v>
      </c>
      <c r="U3489" s="0" t="s">
        <v>60</v>
      </c>
      <c r="V3489" s="0" t="s">
        <v>60</v>
      </c>
      <c r="W3489" s="0" t="s">
        <v>60</v>
      </c>
      <c r="X3489" s="0" t="s">
        <v>60</v>
      </c>
      <c r="Y3489" s="1" t="s">
        <v>60</v>
      </c>
      <c r="Z3489" s="0" t="s">
        <v>60</v>
      </c>
      <c r="AA3489" s="0" t="n">
        <v>324.7263</v>
      </c>
      <c r="AB3489" s="0" t="n">
        <v>0</v>
      </c>
      <c r="AC3489" s="0" t="n">
        <v>14.52</v>
      </c>
      <c r="AD3489" s="0" t="n">
        <v>74567</v>
      </c>
      <c r="AE3489" s="0" t="n">
        <v>33939</v>
      </c>
      <c r="AF3489" s="0" t="n">
        <v>7728</v>
      </c>
      <c r="AG3489" s="2" t="n">
        <v>29.584</v>
      </c>
      <c r="AH3489" s="0" t="n">
        <v>3.857</v>
      </c>
      <c r="AI3489" s="0" t="s">
        <v>60</v>
      </c>
      <c r="AJ3489" s="0" t="s">
        <v>60</v>
      </c>
      <c r="AK3489" s="0" t="s">
        <v>60</v>
      </c>
      <c r="AL3489" s="0" t="s">
        <v>60</v>
      </c>
      <c r="AM3489" s="0" t="s">
        <v>60</v>
      </c>
      <c r="AN3489" s="0" t="s">
        <v>60</v>
      </c>
      <c r="AO3489" s="2" t="s">
        <v>60</v>
      </c>
      <c r="AP3489" s="0" t="s">
        <v>60</v>
      </c>
      <c r="AQ3489" s="0" t="s">
        <v>60</v>
      </c>
      <c r="AR3489" s="0" t="s">
        <v>60</v>
      </c>
      <c r="AS3489" s="0" t="s">
        <v>60</v>
      </c>
      <c r="AT3489" s="0" t="s">
        <v>60</v>
      </c>
      <c r="AU3489" s="0" t="s">
        <v>60</v>
      </c>
      <c r="AV3489" s="0" t="s">
        <v>60</v>
      </c>
      <c r="AW3489" s="2" t="s">
        <v>60</v>
      </c>
      <c r="AX3489" s="0" t="s">
        <v>60</v>
      </c>
      <c r="AY3489" s="0" t="n">
        <v>1</v>
      </c>
      <c r="BC3489" s="0" t="s">
        <v>10516</v>
      </c>
    </row>
    <row r="3490" customFormat="false" ht="15" hidden="false" customHeight="true" outlineLevel="0" collapsed="false">
      <c r="A3490" s="0" t="s">
        <v>10517</v>
      </c>
      <c r="B3490" s="0" t="s">
        <v>10518</v>
      </c>
      <c r="C3490" s="0" t="n">
        <v>99.7428</v>
      </c>
      <c r="D3490" s="0" t="n">
        <v>1</v>
      </c>
      <c r="E3490" s="0" t="n">
        <v>4.15</v>
      </c>
      <c r="F3490" s="0" t="n">
        <v>42726</v>
      </c>
      <c r="G3490" s="0" t="n">
        <v>8209</v>
      </c>
      <c r="H3490" s="0" t="n">
        <v>7077</v>
      </c>
      <c r="I3490" s="1" t="n">
        <v>9.3817</v>
      </c>
      <c r="J3490" s="0" t="n">
        <v>1.7288</v>
      </c>
      <c r="K3490" s="0" t="s">
        <v>60</v>
      </c>
      <c r="L3490" s="0" t="s">
        <v>60</v>
      </c>
      <c r="M3490" s="0" t="s">
        <v>60</v>
      </c>
      <c r="N3490" s="0" t="s">
        <v>60</v>
      </c>
      <c r="O3490" s="0" t="s">
        <v>60</v>
      </c>
      <c r="P3490" s="0" t="s">
        <v>60</v>
      </c>
      <c r="Q3490" s="1" t="s">
        <v>60</v>
      </c>
      <c r="R3490" s="0" t="s">
        <v>60</v>
      </c>
      <c r="S3490" s="0" t="s">
        <v>60</v>
      </c>
      <c r="T3490" s="0" t="s">
        <v>60</v>
      </c>
      <c r="U3490" s="0" t="s">
        <v>60</v>
      </c>
      <c r="V3490" s="0" t="s">
        <v>60</v>
      </c>
      <c r="W3490" s="0" t="s">
        <v>60</v>
      </c>
      <c r="X3490" s="0" t="s">
        <v>60</v>
      </c>
      <c r="Y3490" s="1" t="s">
        <v>60</v>
      </c>
      <c r="Z3490" s="0" t="s">
        <v>60</v>
      </c>
      <c r="AA3490" s="0" t="s">
        <v>60</v>
      </c>
      <c r="AB3490" s="0" t="s">
        <v>60</v>
      </c>
      <c r="AC3490" s="0" t="s">
        <v>60</v>
      </c>
      <c r="AD3490" s="0" t="s">
        <v>60</v>
      </c>
      <c r="AE3490" s="0" t="s">
        <v>60</v>
      </c>
      <c r="AF3490" s="0" t="s">
        <v>60</v>
      </c>
      <c r="AG3490" s="2" t="s">
        <v>60</v>
      </c>
      <c r="AH3490" s="0" t="s">
        <v>60</v>
      </c>
      <c r="AI3490" s="0" t="s">
        <v>60</v>
      </c>
      <c r="AJ3490" s="0" t="s">
        <v>60</v>
      </c>
      <c r="AK3490" s="0" t="s">
        <v>60</v>
      </c>
      <c r="AL3490" s="0" t="s">
        <v>60</v>
      </c>
      <c r="AM3490" s="0" t="s">
        <v>60</v>
      </c>
      <c r="AN3490" s="0" t="s">
        <v>60</v>
      </c>
      <c r="AO3490" s="2" t="s">
        <v>60</v>
      </c>
      <c r="AP3490" s="0" t="s">
        <v>60</v>
      </c>
      <c r="AQ3490" s="0" t="s">
        <v>60</v>
      </c>
      <c r="AR3490" s="0" t="s">
        <v>60</v>
      </c>
      <c r="AS3490" s="0" t="s">
        <v>60</v>
      </c>
      <c r="AT3490" s="0" t="s">
        <v>60</v>
      </c>
      <c r="AU3490" s="0" t="s">
        <v>60</v>
      </c>
      <c r="AV3490" s="0" t="s">
        <v>60</v>
      </c>
      <c r="AW3490" s="2" t="s">
        <v>60</v>
      </c>
      <c r="AX3490" s="0" t="s">
        <v>60</v>
      </c>
      <c r="AY3490" s="0" t="n">
        <v>1</v>
      </c>
      <c r="BC3490" s="0" t="s">
        <v>10519</v>
      </c>
    </row>
    <row r="3491" customFormat="false" ht="15" hidden="false" customHeight="true" outlineLevel="0" collapsed="false">
      <c r="A3491" s="0" t="s">
        <v>10520</v>
      </c>
      <c r="B3491" s="0" t="s">
        <v>10521</v>
      </c>
      <c r="C3491" s="0" t="s">
        <v>60</v>
      </c>
      <c r="D3491" s="0" t="s">
        <v>60</v>
      </c>
      <c r="E3491" s="0" t="s">
        <v>60</v>
      </c>
      <c r="F3491" s="0" t="s">
        <v>60</v>
      </c>
      <c r="G3491" s="0" t="s">
        <v>60</v>
      </c>
      <c r="H3491" s="0" t="s">
        <v>60</v>
      </c>
      <c r="I3491" s="1" t="s">
        <v>60</v>
      </c>
      <c r="J3491" s="0" t="s">
        <v>60</v>
      </c>
      <c r="K3491" s="0" t="s">
        <v>60</v>
      </c>
      <c r="L3491" s="0" t="s">
        <v>60</v>
      </c>
      <c r="M3491" s="0" t="s">
        <v>60</v>
      </c>
      <c r="N3491" s="0" t="s">
        <v>60</v>
      </c>
      <c r="O3491" s="0" t="s">
        <v>60</v>
      </c>
      <c r="P3491" s="0" t="s">
        <v>60</v>
      </c>
      <c r="Q3491" s="1" t="s">
        <v>60</v>
      </c>
      <c r="R3491" s="0" t="s">
        <v>60</v>
      </c>
      <c r="S3491" s="0" t="s">
        <v>60</v>
      </c>
      <c r="T3491" s="0" t="s">
        <v>60</v>
      </c>
      <c r="U3491" s="0" t="s">
        <v>60</v>
      </c>
      <c r="V3491" s="0" t="s">
        <v>60</v>
      </c>
      <c r="W3491" s="0" t="s">
        <v>60</v>
      </c>
      <c r="X3491" s="0" t="s">
        <v>60</v>
      </c>
      <c r="Y3491" s="1" t="s">
        <v>60</v>
      </c>
      <c r="Z3491" s="0" t="s">
        <v>60</v>
      </c>
      <c r="AA3491" s="0" t="s">
        <v>60</v>
      </c>
      <c r="AB3491" s="0" t="s">
        <v>60</v>
      </c>
      <c r="AC3491" s="0" t="s">
        <v>60</v>
      </c>
      <c r="AD3491" s="0" t="s">
        <v>60</v>
      </c>
      <c r="AE3491" s="0" t="s">
        <v>60</v>
      </c>
      <c r="AF3491" s="0" t="s">
        <v>60</v>
      </c>
      <c r="AG3491" s="2" t="s">
        <v>60</v>
      </c>
      <c r="AH3491" s="0" t="s">
        <v>60</v>
      </c>
      <c r="AI3491" s="0" t="s">
        <v>60</v>
      </c>
      <c r="AJ3491" s="0" t="s">
        <v>60</v>
      </c>
      <c r="AK3491" s="0" t="s">
        <v>60</v>
      </c>
      <c r="AL3491" s="0" t="s">
        <v>60</v>
      </c>
      <c r="AM3491" s="0" t="s">
        <v>60</v>
      </c>
      <c r="AN3491" s="0" t="s">
        <v>60</v>
      </c>
      <c r="AO3491" s="2" t="s">
        <v>60</v>
      </c>
      <c r="AP3491" s="0" t="s">
        <v>60</v>
      </c>
      <c r="AQ3491" s="0" t="n">
        <v>59.1307</v>
      </c>
      <c r="AR3491" s="0" t="n">
        <v>3.89</v>
      </c>
      <c r="AS3491" s="0" t="n">
        <v>2.14</v>
      </c>
      <c r="AT3491" s="0" t="n">
        <v>46324</v>
      </c>
      <c r="AU3491" s="0" t="n">
        <v>4721.243</v>
      </c>
      <c r="AV3491" s="0" t="n">
        <v>6280</v>
      </c>
      <c r="AW3491" s="2" t="n">
        <v>6.2267</v>
      </c>
      <c r="AX3491" s="0" t="n">
        <v>0.6312</v>
      </c>
      <c r="AY3491" s="0" t="n">
        <v>1</v>
      </c>
      <c r="BC3491" s="0" t="s">
        <v>10522</v>
      </c>
    </row>
    <row r="3492" customFormat="false" ht="15" hidden="false" customHeight="true" outlineLevel="0" collapsed="false">
      <c r="A3492" s="0" t="s">
        <v>10523</v>
      </c>
      <c r="B3492" s="0" t="s">
        <v>10524</v>
      </c>
      <c r="C3492" s="0" t="s">
        <v>60</v>
      </c>
      <c r="D3492" s="0" t="s">
        <v>60</v>
      </c>
      <c r="E3492" s="0" t="s">
        <v>60</v>
      </c>
      <c r="F3492" s="0" t="s">
        <v>60</v>
      </c>
      <c r="G3492" s="0" t="s">
        <v>60</v>
      </c>
      <c r="H3492" s="0" t="s">
        <v>60</v>
      </c>
      <c r="I3492" s="1" t="s">
        <v>60</v>
      </c>
      <c r="J3492" s="0" t="s">
        <v>60</v>
      </c>
      <c r="K3492" s="0" t="s">
        <v>60</v>
      </c>
      <c r="L3492" s="0" t="s">
        <v>60</v>
      </c>
      <c r="M3492" s="0" t="s">
        <v>60</v>
      </c>
      <c r="N3492" s="0" t="s">
        <v>60</v>
      </c>
      <c r="O3492" s="0" t="s">
        <v>60</v>
      </c>
      <c r="P3492" s="0" t="s">
        <v>60</v>
      </c>
      <c r="Q3492" s="1" t="s">
        <v>60</v>
      </c>
      <c r="R3492" s="0" t="s">
        <v>60</v>
      </c>
      <c r="S3492" s="0" t="s">
        <v>60</v>
      </c>
      <c r="T3492" s="0" t="s">
        <v>60</v>
      </c>
      <c r="U3492" s="0" t="s">
        <v>60</v>
      </c>
      <c r="V3492" s="0" t="s">
        <v>60</v>
      </c>
      <c r="W3492" s="0" t="s">
        <v>60</v>
      </c>
      <c r="X3492" s="0" t="s">
        <v>60</v>
      </c>
      <c r="Y3492" s="1" t="s">
        <v>60</v>
      </c>
      <c r="Z3492" s="0" t="s">
        <v>60</v>
      </c>
      <c r="AA3492" s="0" t="n">
        <v>118.276</v>
      </c>
      <c r="AB3492" s="0" t="n">
        <v>0.94</v>
      </c>
      <c r="AC3492" s="0" t="n">
        <v>3.85</v>
      </c>
      <c r="AD3492" s="0" t="n">
        <v>14746</v>
      </c>
      <c r="AE3492" s="0" t="n">
        <v>33123</v>
      </c>
      <c r="AF3492" s="0" t="n">
        <v>1147</v>
      </c>
      <c r="AG3492" s="2" t="n">
        <v>28.8727</v>
      </c>
      <c r="AH3492" s="0" t="n">
        <v>0.5976</v>
      </c>
      <c r="AI3492" s="0" t="s">
        <v>60</v>
      </c>
      <c r="AJ3492" s="0" t="s">
        <v>60</v>
      </c>
      <c r="AK3492" s="0" t="s">
        <v>60</v>
      </c>
      <c r="AL3492" s="0" t="s">
        <v>60</v>
      </c>
      <c r="AM3492" s="0" t="s">
        <v>60</v>
      </c>
      <c r="AN3492" s="0" t="s">
        <v>60</v>
      </c>
      <c r="AO3492" s="2" t="s">
        <v>60</v>
      </c>
      <c r="AP3492" s="0" t="s">
        <v>60</v>
      </c>
      <c r="AQ3492" s="0" t="s">
        <v>60</v>
      </c>
      <c r="AR3492" s="0" t="s">
        <v>60</v>
      </c>
      <c r="AS3492" s="0" t="s">
        <v>60</v>
      </c>
      <c r="AT3492" s="0" t="s">
        <v>60</v>
      </c>
      <c r="AU3492" s="0" t="s">
        <v>60</v>
      </c>
      <c r="AV3492" s="0" t="s">
        <v>60</v>
      </c>
      <c r="AW3492" s="2" t="s">
        <v>60</v>
      </c>
      <c r="AX3492" s="0" t="s">
        <v>60</v>
      </c>
      <c r="AY3492" s="0" t="n">
        <v>1</v>
      </c>
      <c r="BC3492" s="0" t="s">
        <v>10525</v>
      </c>
    </row>
    <row r="3493" customFormat="false" ht="15" hidden="false" customHeight="true" outlineLevel="0" collapsed="false">
      <c r="A3493" s="0" t="s">
        <v>10526</v>
      </c>
      <c r="B3493" s="0" t="s">
        <v>10527</v>
      </c>
      <c r="C3493" s="0" t="s">
        <v>60</v>
      </c>
      <c r="D3493" s="0" t="s">
        <v>60</v>
      </c>
      <c r="E3493" s="0" t="s">
        <v>60</v>
      </c>
      <c r="F3493" s="0" t="s">
        <v>60</v>
      </c>
      <c r="G3493" s="0" t="s">
        <v>60</v>
      </c>
      <c r="H3493" s="0" t="s">
        <v>60</v>
      </c>
      <c r="I3493" s="1" t="s">
        <v>60</v>
      </c>
      <c r="J3493" s="0" t="s">
        <v>60</v>
      </c>
      <c r="K3493" s="0" t="s">
        <v>60</v>
      </c>
      <c r="L3493" s="0" t="s">
        <v>60</v>
      </c>
      <c r="M3493" s="0" t="s">
        <v>60</v>
      </c>
      <c r="N3493" s="0" t="s">
        <v>60</v>
      </c>
      <c r="O3493" s="0" t="s">
        <v>60</v>
      </c>
      <c r="P3493" s="0" t="s">
        <v>60</v>
      </c>
      <c r="Q3493" s="1" t="s">
        <v>60</v>
      </c>
      <c r="R3493" s="0" t="s">
        <v>60</v>
      </c>
      <c r="S3493" s="0" t="n">
        <v>85.9397</v>
      </c>
      <c r="T3493" s="0" t="n">
        <v>1.86</v>
      </c>
      <c r="U3493" s="0" t="n">
        <v>9.11</v>
      </c>
      <c r="V3493" s="0" t="n">
        <v>151525</v>
      </c>
      <c r="W3493" s="0" t="n">
        <v>6360</v>
      </c>
      <c r="X3493" s="0" t="n">
        <v>43402</v>
      </c>
      <c r="Y3493" s="1" t="n">
        <v>6.9685</v>
      </c>
      <c r="Z3493" s="0" t="n">
        <v>0.7893</v>
      </c>
      <c r="AA3493" s="0" t="s">
        <v>60</v>
      </c>
      <c r="AB3493" s="0" t="s">
        <v>60</v>
      </c>
      <c r="AC3493" s="0" t="s">
        <v>60</v>
      </c>
      <c r="AD3493" s="0" t="s">
        <v>60</v>
      </c>
      <c r="AE3493" s="0" t="s">
        <v>60</v>
      </c>
      <c r="AF3493" s="0" t="s">
        <v>60</v>
      </c>
      <c r="AG3493" s="2" t="s">
        <v>60</v>
      </c>
      <c r="AH3493" s="0" t="s">
        <v>60</v>
      </c>
      <c r="AI3493" s="0" t="s">
        <v>60</v>
      </c>
      <c r="AJ3493" s="0" t="s">
        <v>60</v>
      </c>
      <c r="AK3493" s="0" t="s">
        <v>60</v>
      </c>
      <c r="AL3493" s="0" t="s">
        <v>60</v>
      </c>
      <c r="AM3493" s="0" t="s">
        <v>60</v>
      </c>
      <c r="AN3493" s="0" t="s">
        <v>60</v>
      </c>
      <c r="AO3493" s="2" t="s">
        <v>60</v>
      </c>
      <c r="AP3493" s="0" t="s">
        <v>60</v>
      </c>
      <c r="AQ3493" s="0" t="s">
        <v>60</v>
      </c>
      <c r="AR3493" s="0" t="s">
        <v>60</v>
      </c>
      <c r="AS3493" s="0" t="s">
        <v>60</v>
      </c>
      <c r="AT3493" s="0" t="s">
        <v>60</v>
      </c>
      <c r="AU3493" s="0" t="s">
        <v>60</v>
      </c>
      <c r="AV3493" s="0" t="s">
        <v>60</v>
      </c>
      <c r="AW3493" s="2" t="s">
        <v>60</v>
      </c>
      <c r="AX3493" s="0" t="s">
        <v>60</v>
      </c>
      <c r="AY3493" s="0" t="n">
        <v>1</v>
      </c>
      <c r="BC3493" s="0" t="s">
        <v>10528</v>
      </c>
    </row>
    <row r="3494" customFormat="false" ht="15" hidden="false" customHeight="true" outlineLevel="0" collapsed="false">
      <c r="A3494" s="0" t="s">
        <v>10529</v>
      </c>
      <c r="B3494" s="0" t="s">
        <v>10530</v>
      </c>
      <c r="C3494" s="0" t="s">
        <v>60</v>
      </c>
      <c r="D3494" s="0" t="s">
        <v>60</v>
      </c>
      <c r="E3494" s="0" t="s">
        <v>60</v>
      </c>
      <c r="F3494" s="0" t="s">
        <v>60</v>
      </c>
      <c r="G3494" s="0" t="s">
        <v>60</v>
      </c>
      <c r="H3494" s="0" t="s">
        <v>60</v>
      </c>
      <c r="I3494" s="1" t="s">
        <v>60</v>
      </c>
      <c r="J3494" s="0" t="s">
        <v>60</v>
      </c>
      <c r="K3494" s="0" t="s">
        <v>60</v>
      </c>
      <c r="L3494" s="0" t="s">
        <v>60</v>
      </c>
      <c r="M3494" s="0" t="s">
        <v>60</v>
      </c>
      <c r="N3494" s="0" t="s">
        <v>60</v>
      </c>
      <c r="O3494" s="0" t="s">
        <v>60</v>
      </c>
      <c r="P3494" s="0" t="s">
        <v>60</v>
      </c>
      <c r="Q3494" s="1" t="s">
        <v>60</v>
      </c>
      <c r="R3494" s="0" t="s">
        <v>60</v>
      </c>
      <c r="S3494" s="0" t="s">
        <v>60</v>
      </c>
      <c r="T3494" s="0" t="s">
        <v>60</v>
      </c>
      <c r="U3494" s="0" t="s">
        <v>60</v>
      </c>
      <c r="V3494" s="0" t="s">
        <v>60</v>
      </c>
      <c r="W3494" s="0" t="s">
        <v>60</v>
      </c>
      <c r="X3494" s="0" t="s">
        <v>60</v>
      </c>
      <c r="Y3494" s="1" t="s">
        <v>60</v>
      </c>
      <c r="Z3494" s="0" t="s">
        <v>60</v>
      </c>
      <c r="AA3494" s="0" t="s">
        <v>60</v>
      </c>
      <c r="AB3494" s="0" t="s">
        <v>60</v>
      </c>
      <c r="AC3494" s="0" t="s">
        <v>60</v>
      </c>
      <c r="AD3494" s="0" t="s">
        <v>60</v>
      </c>
      <c r="AE3494" s="0" t="s">
        <v>60</v>
      </c>
      <c r="AF3494" s="0" t="s">
        <v>60</v>
      </c>
      <c r="AG3494" s="2" t="s">
        <v>60</v>
      </c>
      <c r="AH3494" s="0" t="s">
        <v>60</v>
      </c>
      <c r="AI3494" s="0" t="n">
        <v>74.341</v>
      </c>
      <c r="AJ3494" s="0" t="n">
        <v>1.23</v>
      </c>
      <c r="AK3494" s="0" t="n">
        <v>6.93</v>
      </c>
      <c r="AL3494" s="0" t="n">
        <v>9147</v>
      </c>
      <c r="AM3494" s="0" t="n">
        <v>5645</v>
      </c>
      <c r="AN3494" s="0" t="n">
        <v>1809</v>
      </c>
      <c r="AO3494" s="2" t="n">
        <v>8.4464</v>
      </c>
      <c r="AP3494" s="0" t="n">
        <v>0.6548</v>
      </c>
      <c r="AQ3494" s="0" t="s">
        <v>60</v>
      </c>
      <c r="AR3494" s="0" t="s">
        <v>60</v>
      </c>
      <c r="AS3494" s="0" t="s">
        <v>60</v>
      </c>
      <c r="AT3494" s="0" t="s">
        <v>60</v>
      </c>
      <c r="AU3494" s="0" t="s">
        <v>60</v>
      </c>
      <c r="AV3494" s="0" t="s">
        <v>60</v>
      </c>
      <c r="AW3494" s="2" t="s">
        <v>60</v>
      </c>
      <c r="AX3494" s="0" t="s">
        <v>60</v>
      </c>
      <c r="AY3494" s="0" t="n">
        <v>1</v>
      </c>
      <c r="BC3494" s="0" t="s">
        <v>10531</v>
      </c>
    </row>
    <row r="3495" customFormat="false" ht="15" hidden="false" customHeight="true" outlineLevel="0" collapsed="false">
      <c r="A3495" s="0" t="s">
        <v>10532</v>
      </c>
      <c r="B3495" s="0" t="s">
        <v>10533</v>
      </c>
      <c r="C3495" s="0" t="s">
        <v>60</v>
      </c>
      <c r="D3495" s="0" t="s">
        <v>60</v>
      </c>
      <c r="E3495" s="0" t="s">
        <v>60</v>
      </c>
      <c r="F3495" s="0" t="s">
        <v>60</v>
      </c>
      <c r="G3495" s="0" t="s">
        <v>60</v>
      </c>
      <c r="H3495" s="0" t="s">
        <v>60</v>
      </c>
      <c r="I3495" s="1" t="s">
        <v>60</v>
      </c>
      <c r="J3495" s="0" t="s">
        <v>60</v>
      </c>
      <c r="K3495" s="0" t="s">
        <v>60</v>
      </c>
      <c r="L3495" s="0" t="s">
        <v>60</v>
      </c>
      <c r="M3495" s="0" t="s">
        <v>60</v>
      </c>
      <c r="N3495" s="0" t="s">
        <v>60</v>
      </c>
      <c r="O3495" s="0" t="s">
        <v>60</v>
      </c>
      <c r="P3495" s="0" t="s">
        <v>60</v>
      </c>
      <c r="Q3495" s="1" t="s">
        <v>60</v>
      </c>
      <c r="R3495" s="0" t="s">
        <v>60</v>
      </c>
      <c r="S3495" s="0" t="s">
        <v>60</v>
      </c>
      <c r="T3495" s="0" t="s">
        <v>60</v>
      </c>
      <c r="U3495" s="0" t="s">
        <v>60</v>
      </c>
      <c r="V3495" s="0" t="s">
        <v>60</v>
      </c>
      <c r="W3495" s="0" t="s">
        <v>60</v>
      </c>
      <c r="X3495" s="0" t="s">
        <v>60</v>
      </c>
      <c r="Y3495" s="1" t="s">
        <v>60</v>
      </c>
      <c r="Z3495" s="0" t="s">
        <v>60</v>
      </c>
      <c r="AA3495" s="0" t="s">
        <v>60</v>
      </c>
      <c r="AB3495" s="0" t="s">
        <v>60</v>
      </c>
      <c r="AC3495" s="0" t="s">
        <v>60</v>
      </c>
      <c r="AD3495" s="0" t="s">
        <v>60</v>
      </c>
      <c r="AE3495" s="0" t="s">
        <v>60</v>
      </c>
      <c r="AF3495" s="0" t="s">
        <v>60</v>
      </c>
      <c r="AG3495" s="2" t="s">
        <v>60</v>
      </c>
      <c r="AH3495" s="0" t="s">
        <v>60</v>
      </c>
      <c r="AI3495" s="0" t="n">
        <v>113.4248</v>
      </c>
      <c r="AJ3495" s="0" t="n">
        <v>0.39</v>
      </c>
      <c r="AK3495" s="0" t="n">
        <v>8.61</v>
      </c>
      <c r="AL3495" s="0" t="n">
        <v>13035</v>
      </c>
      <c r="AM3495" s="0" t="n">
        <v>5945</v>
      </c>
      <c r="AN3495" s="0" t="n">
        <v>3364</v>
      </c>
      <c r="AO3495" s="2" t="n">
        <v>8.8953</v>
      </c>
      <c r="AP3495" s="0" t="n">
        <v>0.3738</v>
      </c>
      <c r="AQ3495" s="0" t="s">
        <v>60</v>
      </c>
      <c r="AR3495" s="0" t="s">
        <v>60</v>
      </c>
      <c r="AS3495" s="0" t="s">
        <v>60</v>
      </c>
      <c r="AT3495" s="0" t="s">
        <v>60</v>
      </c>
      <c r="AU3495" s="0" t="s">
        <v>60</v>
      </c>
      <c r="AV3495" s="0" t="s">
        <v>60</v>
      </c>
      <c r="AW3495" s="2" t="s">
        <v>60</v>
      </c>
      <c r="AX3495" s="0" t="s">
        <v>60</v>
      </c>
      <c r="AY3495" s="0" t="n">
        <v>1</v>
      </c>
      <c r="BC3495" s="0" t="s">
        <v>10534</v>
      </c>
    </row>
    <row r="3496" customFormat="false" ht="15" hidden="false" customHeight="true" outlineLevel="0" collapsed="false">
      <c r="A3496" s="0" t="s">
        <v>10535</v>
      </c>
      <c r="B3496" s="0" t="s">
        <v>10536</v>
      </c>
      <c r="C3496" s="0" t="s">
        <v>60</v>
      </c>
      <c r="D3496" s="0" t="s">
        <v>60</v>
      </c>
      <c r="E3496" s="0" t="s">
        <v>60</v>
      </c>
      <c r="F3496" s="0" t="s">
        <v>60</v>
      </c>
      <c r="G3496" s="0" t="s">
        <v>60</v>
      </c>
      <c r="H3496" s="0" t="s">
        <v>60</v>
      </c>
      <c r="I3496" s="1" t="s">
        <v>60</v>
      </c>
      <c r="J3496" s="0" t="s">
        <v>60</v>
      </c>
      <c r="K3496" s="0" t="s">
        <v>60</v>
      </c>
      <c r="L3496" s="0" t="s">
        <v>60</v>
      </c>
      <c r="M3496" s="0" t="s">
        <v>60</v>
      </c>
      <c r="N3496" s="0" t="s">
        <v>60</v>
      </c>
      <c r="O3496" s="0" t="s">
        <v>60</v>
      </c>
      <c r="P3496" s="0" t="s">
        <v>60</v>
      </c>
      <c r="Q3496" s="1" t="s">
        <v>60</v>
      </c>
      <c r="R3496" s="0" t="s">
        <v>60</v>
      </c>
      <c r="S3496" s="0" t="s">
        <v>60</v>
      </c>
      <c r="T3496" s="0" t="s">
        <v>60</v>
      </c>
      <c r="U3496" s="0" t="s">
        <v>60</v>
      </c>
      <c r="V3496" s="0" t="s">
        <v>60</v>
      </c>
      <c r="W3496" s="0" t="s">
        <v>60</v>
      </c>
      <c r="X3496" s="0" t="s">
        <v>60</v>
      </c>
      <c r="Y3496" s="1" t="s">
        <v>60</v>
      </c>
      <c r="Z3496" s="0" t="s">
        <v>60</v>
      </c>
      <c r="AA3496" s="0" t="n">
        <v>69.8008</v>
      </c>
      <c r="AB3496" s="0" t="n">
        <v>2.92</v>
      </c>
      <c r="AC3496" s="0" t="n">
        <v>11.11</v>
      </c>
      <c r="AD3496" s="0" t="n">
        <v>3982</v>
      </c>
      <c r="AE3496" s="0" t="n">
        <v>0</v>
      </c>
      <c r="AF3496" s="0" t="n">
        <v>712</v>
      </c>
      <c r="AG3496" s="2" t="s">
        <v>60</v>
      </c>
      <c r="AH3496" s="0" t="s">
        <v>60</v>
      </c>
      <c r="AI3496" s="0" t="s">
        <v>60</v>
      </c>
      <c r="AJ3496" s="0" t="s">
        <v>60</v>
      </c>
      <c r="AK3496" s="0" t="s">
        <v>60</v>
      </c>
      <c r="AL3496" s="0" t="s">
        <v>60</v>
      </c>
      <c r="AM3496" s="0" t="s">
        <v>60</v>
      </c>
      <c r="AN3496" s="0" t="s">
        <v>60</v>
      </c>
      <c r="AO3496" s="2" t="s">
        <v>60</v>
      </c>
      <c r="AP3496" s="0" t="s">
        <v>60</v>
      </c>
      <c r="AQ3496" s="0" t="s">
        <v>60</v>
      </c>
      <c r="AR3496" s="0" t="s">
        <v>60</v>
      </c>
      <c r="AS3496" s="0" t="s">
        <v>60</v>
      </c>
      <c r="AT3496" s="0" t="s">
        <v>60</v>
      </c>
      <c r="AU3496" s="0" t="s">
        <v>60</v>
      </c>
      <c r="AV3496" s="0" t="s">
        <v>60</v>
      </c>
      <c r="AW3496" s="2" t="s">
        <v>60</v>
      </c>
      <c r="AX3496" s="0" t="s">
        <v>60</v>
      </c>
      <c r="AY3496" s="0" t="n">
        <v>1</v>
      </c>
      <c r="BC3496" s="0" t="s">
        <v>10537</v>
      </c>
    </row>
    <row r="3497" customFormat="false" ht="15" hidden="false" customHeight="true" outlineLevel="0" collapsed="false">
      <c r="A3497" s="0" t="s">
        <v>10538</v>
      </c>
      <c r="B3497" s="0" t="s">
        <v>10539</v>
      </c>
      <c r="C3497" s="0" t="s">
        <v>60</v>
      </c>
      <c r="D3497" s="0" t="s">
        <v>60</v>
      </c>
      <c r="E3497" s="0" t="s">
        <v>60</v>
      </c>
      <c r="F3497" s="0" t="s">
        <v>60</v>
      </c>
      <c r="G3497" s="0" t="s">
        <v>60</v>
      </c>
      <c r="H3497" s="0" t="s">
        <v>60</v>
      </c>
      <c r="I3497" s="1" t="s">
        <v>60</v>
      </c>
      <c r="J3497" s="0" t="s">
        <v>60</v>
      </c>
      <c r="K3497" s="0" t="s">
        <v>60</v>
      </c>
      <c r="L3497" s="0" t="s">
        <v>60</v>
      </c>
      <c r="M3497" s="0" t="s">
        <v>60</v>
      </c>
      <c r="N3497" s="0" t="s">
        <v>60</v>
      </c>
      <c r="O3497" s="0" t="s">
        <v>60</v>
      </c>
      <c r="P3497" s="0" t="s">
        <v>60</v>
      </c>
      <c r="Q3497" s="1" t="s">
        <v>60</v>
      </c>
      <c r="R3497" s="0" t="s">
        <v>60</v>
      </c>
      <c r="S3497" s="0" t="s">
        <v>60</v>
      </c>
      <c r="T3497" s="0" t="s">
        <v>60</v>
      </c>
      <c r="U3497" s="0" t="s">
        <v>60</v>
      </c>
      <c r="V3497" s="0" t="s">
        <v>60</v>
      </c>
      <c r="W3497" s="0" t="s">
        <v>60</v>
      </c>
      <c r="X3497" s="0" t="s">
        <v>60</v>
      </c>
      <c r="Y3497" s="1" t="s">
        <v>60</v>
      </c>
      <c r="Z3497" s="0" t="s">
        <v>60</v>
      </c>
      <c r="AA3497" s="0" t="s">
        <v>60</v>
      </c>
      <c r="AB3497" s="0" t="s">
        <v>60</v>
      </c>
      <c r="AC3497" s="0" t="s">
        <v>60</v>
      </c>
      <c r="AD3497" s="0" t="s">
        <v>60</v>
      </c>
      <c r="AE3497" s="0" t="s">
        <v>60</v>
      </c>
      <c r="AF3497" s="0" t="s">
        <v>60</v>
      </c>
      <c r="AG3497" s="2" t="s">
        <v>60</v>
      </c>
      <c r="AH3497" s="0" t="s">
        <v>60</v>
      </c>
      <c r="AI3497" s="0" t="n">
        <v>77.2027</v>
      </c>
      <c r="AJ3497" s="0" t="n">
        <v>1.15</v>
      </c>
      <c r="AK3497" s="0" t="n">
        <v>6.16</v>
      </c>
      <c r="AL3497" s="0" t="n">
        <v>50408</v>
      </c>
      <c r="AM3497" s="0" t="n">
        <v>26671</v>
      </c>
      <c r="AN3497" s="0" t="n">
        <v>5391</v>
      </c>
      <c r="AO3497" s="2" t="n">
        <v>39.9069</v>
      </c>
      <c r="AP3497" s="0" t="n">
        <v>4.1795</v>
      </c>
      <c r="AQ3497" s="0" t="s">
        <v>60</v>
      </c>
      <c r="AR3497" s="0" t="s">
        <v>60</v>
      </c>
      <c r="AS3497" s="0" t="s">
        <v>60</v>
      </c>
      <c r="AT3497" s="0" t="s">
        <v>60</v>
      </c>
      <c r="AU3497" s="0" t="s">
        <v>60</v>
      </c>
      <c r="AV3497" s="0" t="s">
        <v>60</v>
      </c>
      <c r="AW3497" s="2" t="s">
        <v>60</v>
      </c>
      <c r="AX3497" s="0" t="s">
        <v>60</v>
      </c>
      <c r="AY3497" s="0" t="n">
        <v>1</v>
      </c>
      <c r="BC3497" s="0" t="s">
        <v>10540</v>
      </c>
    </row>
    <row r="3498" customFormat="false" ht="15" hidden="false" customHeight="true" outlineLevel="0" collapsed="false">
      <c r="A3498" s="0" t="s">
        <v>10541</v>
      </c>
      <c r="B3498" s="0" t="s">
        <v>10542</v>
      </c>
      <c r="C3498" s="0" t="s">
        <v>60</v>
      </c>
      <c r="D3498" s="0" t="s">
        <v>60</v>
      </c>
      <c r="E3498" s="0" t="s">
        <v>60</v>
      </c>
      <c r="F3498" s="0" t="s">
        <v>60</v>
      </c>
      <c r="G3498" s="0" t="s">
        <v>60</v>
      </c>
      <c r="H3498" s="0" t="s">
        <v>60</v>
      </c>
      <c r="I3498" s="1" t="s">
        <v>60</v>
      </c>
      <c r="J3498" s="0" t="s">
        <v>60</v>
      </c>
      <c r="K3498" s="0" t="n">
        <v>174.4638</v>
      </c>
      <c r="L3498" s="0" t="n">
        <v>0.05</v>
      </c>
      <c r="M3498" s="0" t="n">
        <v>16.83</v>
      </c>
      <c r="N3498" s="0" t="n">
        <v>8553</v>
      </c>
      <c r="O3498" s="0" t="n">
        <v>25659</v>
      </c>
      <c r="P3498" s="0" t="n">
        <v>576</v>
      </c>
      <c r="Q3498" s="1" t="n">
        <v>28.8888</v>
      </c>
      <c r="R3498" s="0" t="n">
        <v>0.3363</v>
      </c>
      <c r="S3498" s="0" t="s">
        <v>60</v>
      </c>
      <c r="T3498" s="0" t="s">
        <v>60</v>
      </c>
      <c r="U3498" s="0" t="s">
        <v>60</v>
      </c>
      <c r="V3498" s="0" t="s">
        <v>60</v>
      </c>
      <c r="W3498" s="0" t="s">
        <v>60</v>
      </c>
      <c r="X3498" s="0" t="s">
        <v>60</v>
      </c>
      <c r="Y3498" s="1" t="s">
        <v>60</v>
      </c>
      <c r="Z3498" s="0" t="s">
        <v>60</v>
      </c>
      <c r="AA3498" s="0" t="s">
        <v>60</v>
      </c>
      <c r="AB3498" s="0" t="s">
        <v>60</v>
      </c>
      <c r="AC3498" s="0" t="s">
        <v>60</v>
      </c>
      <c r="AD3498" s="0" t="s">
        <v>60</v>
      </c>
      <c r="AE3498" s="0" t="s">
        <v>60</v>
      </c>
      <c r="AF3498" s="0" t="s">
        <v>60</v>
      </c>
      <c r="AG3498" s="2" t="s">
        <v>60</v>
      </c>
      <c r="AH3498" s="0" t="s">
        <v>60</v>
      </c>
      <c r="AI3498" s="0" t="s">
        <v>60</v>
      </c>
      <c r="AJ3498" s="0" t="s">
        <v>60</v>
      </c>
      <c r="AK3498" s="0" t="s">
        <v>60</v>
      </c>
      <c r="AL3498" s="0" t="s">
        <v>60</v>
      </c>
      <c r="AM3498" s="0" t="s">
        <v>60</v>
      </c>
      <c r="AN3498" s="0" t="s">
        <v>60</v>
      </c>
      <c r="AO3498" s="2" t="s">
        <v>60</v>
      </c>
      <c r="AP3498" s="0" t="s">
        <v>60</v>
      </c>
      <c r="AQ3498" s="0" t="s">
        <v>60</v>
      </c>
      <c r="AR3498" s="0" t="s">
        <v>60</v>
      </c>
      <c r="AS3498" s="0" t="s">
        <v>60</v>
      </c>
      <c r="AT3498" s="0" t="s">
        <v>60</v>
      </c>
      <c r="AU3498" s="0" t="s">
        <v>60</v>
      </c>
      <c r="AV3498" s="0" t="s">
        <v>60</v>
      </c>
      <c r="AW3498" s="2" t="s">
        <v>60</v>
      </c>
      <c r="AX3498" s="0" t="s">
        <v>60</v>
      </c>
      <c r="AY3498" s="0" t="n">
        <v>1</v>
      </c>
      <c r="BC3498" s="0" t="s">
        <v>10543</v>
      </c>
    </row>
    <row r="3499" customFormat="false" ht="15" hidden="false" customHeight="true" outlineLevel="0" collapsed="false">
      <c r="A3499" s="0" t="s">
        <v>10544</v>
      </c>
      <c r="B3499" s="0" t="s">
        <v>10545</v>
      </c>
      <c r="C3499" s="0" t="s">
        <v>60</v>
      </c>
      <c r="D3499" s="0" t="s">
        <v>60</v>
      </c>
      <c r="E3499" s="0" t="s">
        <v>60</v>
      </c>
      <c r="F3499" s="0" t="s">
        <v>60</v>
      </c>
      <c r="G3499" s="0" t="s">
        <v>60</v>
      </c>
      <c r="H3499" s="0" t="s">
        <v>60</v>
      </c>
      <c r="I3499" s="1" t="s">
        <v>60</v>
      </c>
      <c r="J3499" s="0" t="s">
        <v>60</v>
      </c>
      <c r="K3499" s="0" t="n">
        <v>61.3455</v>
      </c>
      <c r="L3499" s="0" t="n">
        <v>3.91</v>
      </c>
      <c r="M3499" s="0" t="n">
        <v>6.75</v>
      </c>
      <c r="N3499" s="0" t="n">
        <v>4418</v>
      </c>
      <c r="O3499" s="0" t="n">
        <v>6720</v>
      </c>
      <c r="P3499" s="0" t="n">
        <v>696</v>
      </c>
      <c r="Q3499" s="1" t="n">
        <v>7.5659</v>
      </c>
      <c r="R3499" s="0" t="n">
        <v>0.2726</v>
      </c>
      <c r="S3499" s="0" t="s">
        <v>60</v>
      </c>
      <c r="T3499" s="0" t="s">
        <v>60</v>
      </c>
      <c r="U3499" s="0" t="s">
        <v>60</v>
      </c>
      <c r="V3499" s="0" t="s">
        <v>60</v>
      </c>
      <c r="W3499" s="0" t="s">
        <v>60</v>
      </c>
      <c r="X3499" s="0" t="s">
        <v>60</v>
      </c>
      <c r="Y3499" s="1" t="s">
        <v>60</v>
      </c>
      <c r="Z3499" s="0" t="s">
        <v>60</v>
      </c>
      <c r="AA3499" s="0" t="s">
        <v>60</v>
      </c>
      <c r="AB3499" s="0" t="s">
        <v>60</v>
      </c>
      <c r="AC3499" s="0" t="s">
        <v>60</v>
      </c>
      <c r="AD3499" s="0" t="s">
        <v>60</v>
      </c>
      <c r="AE3499" s="0" t="s">
        <v>60</v>
      </c>
      <c r="AF3499" s="0" t="s">
        <v>60</v>
      </c>
      <c r="AG3499" s="2" t="s">
        <v>60</v>
      </c>
      <c r="AH3499" s="0" t="s">
        <v>60</v>
      </c>
      <c r="AI3499" s="0" t="s">
        <v>60</v>
      </c>
      <c r="AJ3499" s="0" t="s">
        <v>60</v>
      </c>
      <c r="AK3499" s="0" t="s">
        <v>60</v>
      </c>
      <c r="AL3499" s="0" t="s">
        <v>60</v>
      </c>
      <c r="AM3499" s="0" t="s">
        <v>60</v>
      </c>
      <c r="AN3499" s="0" t="s">
        <v>60</v>
      </c>
      <c r="AO3499" s="2" t="s">
        <v>60</v>
      </c>
      <c r="AP3499" s="0" t="s">
        <v>60</v>
      </c>
      <c r="AQ3499" s="0" t="s">
        <v>60</v>
      </c>
      <c r="AR3499" s="0" t="s">
        <v>60</v>
      </c>
      <c r="AS3499" s="0" t="s">
        <v>60</v>
      </c>
      <c r="AT3499" s="0" t="s">
        <v>60</v>
      </c>
      <c r="AU3499" s="0" t="s">
        <v>60</v>
      </c>
      <c r="AV3499" s="0" t="s">
        <v>60</v>
      </c>
      <c r="AW3499" s="2" t="s">
        <v>60</v>
      </c>
      <c r="AX3499" s="0" t="s">
        <v>60</v>
      </c>
      <c r="AY3499" s="0" t="n">
        <v>1</v>
      </c>
      <c r="BC3499" s="0" t="s">
        <v>10546</v>
      </c>
    </row>
    <row r="3500" customFormat="false" ht="15" hidden="false" customHeight="true" outlineLevel="0" collapsed="false">
      <c r="A3500" s="0" t="s">
        <v>10547</v>
      </c>
      <c r="B3500" s="0" t="s">
        <v>10548</v>
      </c>
      <c r="C3500" s="0" t="s">
        <v>60</v>
      </c>
      <c r="D3500" s="0" t="s">
        <v>60</v>
      </c>
      <c r="E3500" s="0" t="s">
        <v>60</v>
      </c>
      <c r="F3500" s="0" t="s">
        <v>60</v>
      </c>
      <c r="G3500" s="0" t="s">
        <v>60</v>
      </c>
      <c r="H3500" s="0" t="s">
        <v>60</v>
      </c>
      <c r="I3500" s="1" t="s">
        <v>60</v>
      </c>
      <c r="J3500" s="0" t="s">
        <v>60</v>
      </c>
      <c r="K3500" s="0" t="n">
        <v>86.8647</v>
      </c>
      <c r="L3500" s="0" t="n">
        <v>1.62</v>
      </c>
      <c r="M3500" s="0" t="n">
        <v>4.32</v>
      </c>
      <c r="N3500" s="0" t="n">
        <v>87352</v>
      </c>
      <c r="O3500" s="0" t="n">
        <v>34289</v>
      </c>
      <c r="P3500" s="0" t="n">
        <v>7280</v>
      </c>
      <c r="Q3500" s="1" t="n">
        <v>38.6051</v>
      </c>
      <c r="R3500" s="0" t="n">
        <v>6.2556</v>
      </c>
      <c r="S3500" s="0" t="s">
        <v>60</v>
      </c>
      <c r="T3500" s="0" t="s">
        <v>60</v>
      </c>
      <c r="U3500" s="0" t="s">
        <v>60</v>
      </c>
      <c r="V3500" s="0" t="s">
        <v>60</v>
      </c>
      <c r="W3500" s="0" t="s">
        <v>60</v>
      </c>
      <c r="X3500" s="0" t="s">
        <v>60</v>
      </c>
      <c r="Y3500" s="1" t="s">
        <v>60</v>
      </c>
      <c r="Z3500" s="0" t="s">
        <v>60</v>
      </c>
      <c r="AA3500" s="0" t="s">
        <v>60</v>
      </c>
      <c r="AB3500" s="0" t="s">
        <v>60</v>
      </c>
      <c r="AC3500" s="0" t="s">
        <v>60</v>
      </c>
      <c r="AD3500" s="0" t="s">
        <v>60</v>
      </c>
      <c r="AE3500" s="0" t="s">
        <v>60</v>
      </c>
      <c r="AF3500" s="0" t="s">
        <v>60</v>
      </c>
      <c r="AG3500" s="2" t="s">
        <v>60</v>
      </c>
      <c r="AH3500" s="0" t="s">
        <v>60</v>
      </c>
      <c r="AI3500" s="0" t="s">
        <v>60</v>
      </c>
      <c r="AJ3500" s="0" t="s">
        <v>60</v>
      </c>
      <c r="AK3500" s="0" t="s">
        <v>60</v>
      </c>
      <c r="AL3500" s="0" t="s">
        <v>60</v>
      </c>
      <c r="AM3500" s="0" t="s">
        <v>60</v>
      </c>
      <c r="AN3500" s="0" t="s">
        <v>60</v>
      </c>
      <c r="AO3500" s="2" t="s">
        <v>60</v>
      </c>
      <c r="AP3500" s="0" t="s">
        <v>60</v>
      </c>
      <c r="AQ3500" s="0" t="s">
        <v>60</v>
      </c>
      <c r="AR3500" s="0" t="s">
        <v>60</v>
      </c>
      <c r="AS3500" s="0" t="s">
        <v>60</v>
      </c>
      <c r="AT3500" s="0" t="s">
        <v>60</v>
      </c>
      <c r="AU3500" s="0" t="s">
        <v>60</v>
      </c>
      <c r="AV3500" s="0" t="s">
        <v>60</v>
      </c>
      <c r="AW3500" s="2" t="s">
        <v>60</v>
      </c>
      <c r="AX3500" s="0" t="s">
        <v>60</v>
      </c>
      <c r="AY3500" s="0" t="n">
        <v>1</v>
      </c>
      <c r="BC3500" s="0" t="s">
        <v>10549</v>
      </c>
    </row>
    <row r="3501" customFormat="false" ht="15" hidden="false" customHeight="true" outlineLevel="0" collapsed="false">
      <c r="A3501" s="0" t="s">
        <v>10550</v>
      </c>
      <c r="B3501" s="0" t="s">
        <v>10551</v>
      </c>
      <c r="C3501" s="0" t="s">
        <v>60</v>
      </c>
      <c r="D3501" s="0" t="s">
        <v>60</v>
      </c>
      <c r="E3501" s="0" t="s">
        <v>60</v>
      </c>
      <c r="F3501" s="0" t="s">
        <v>60</v>
      </c>
      <c r="G3501" s="0" t="s">
        <v>60</v>
      </c>
      <c r="H3501" s="0" t="s">
        <v>60</v>
      </c>
      <c r="I3501" s="1" t="s">
        <v>60</v>
      </c>
      <c r="J3501" s="0" t="s">
        <v>60</v>
      </c>
      <c r="K3501" s="0" t="s">
        <v>60</v>
      </c>
      <c r="L3501" s="0" t="s">
        <v>60</v>
      </c>
      <c r="M3501" s="0" t="s">
        <v>60</v>
      </c>
      <c r="N3501" s="0" t="s">
        <v>60</v>
      </c>
      <c r="O3501" s="0" t="s">
        <v>60</v>
      </c>
      <c r="P3501" s="0" t="s">
        <v>60</v>
      </c>
      <c r="Q3501" s="1" t="s">
        <v>60</v>
      </c>
      <c r="R3501" s="0" t="s">
        <v>60</v>
      </c>
      <c r="S3501" s="0" t="s">
        <v>60</v>
      </c>
      <c r="T3501" s="0" t="s">
        <v>60</v>
      </c>
      <c r="U3501" s="0" t="s">
        <v>60</v>
      </c>
      <c r="V3501" s="0" t="s">
        <v>60</v>
      </c>
      <c r="W3501" s="0" t="s">
        <v>60</v>
      </c>
      <c r="X3501" s="0" t="s">
        <v>60</v>
      </c>
      <c r="Y3501" s="1" t="s">
        <v>60</v>
      </c>
      <c r="Z3501" s="0" t="s">
        <v>60</v>
      </c>
      <c r="AA3501" s="0" t="n">
        <v>84.2182</v>
      </c>
      <c r="AB3501" s="0" t="n">
        <v>2.19</v>
      </c>
      <c r="AC3501" s="0" t="n">
        <v>3.83</v>
      </c>
      <c r="AD3501" s="0" t="n">
        <v>30087</v>
      </c>
      <c r="AE3501" s="0" t="n">
        <v>90261</v>
      </c>
      <c r="AF3501" s="0" t="n">
        <v>1907</v>
      </c>
      <c r="AG3501" s="2" t="n">
        <v>78.6787</v>
      </c>
      <c r="AH3501" s="0" t="n">
        <v>2.6463</v>
      </c>
      <c r="AI3501" s="0" t="s">
        <v>60</v>
      </c>
      <c r="AJ3501" s="0" t="s">
        <v>60</v>
      </c>
      <c r="AK3501" s="0" t="s">
        <v>60</v>
      </c>
      <c r="AL3501" s="0" t="s">
        <v>60</v>
      </c>
      <c r="AM3501" s="0" t="s">
        <v>60</v>
      </c>
      <c r="AN3501" s="0" t="s">
        <v>60</v>
      </c>
      <c r="AO3501" s="2" t="s">
        <v>60</v>
      </c>
      <c r="AP3501" s="0" t="s">
        <v>60</v>
      </c>
      <c r="AQ3501" s="0" t="s">
        <v>60</v>
      </c>
      <c r="AR3501" s="0" t="s">
        <v>60</v>
      </c>
      <c r="AS3501" s="0" t="s">
        <v>60</v>
      </c>
      <c r="AT3501" s="0" t="s">
        <v>60</v>
      </c>
      <c r="AU3501" s="0" t="s">
        <v>60</v>
      </c>
      <c r="AV3501" s="0" t="s">
        <v>60</v>
      </c>
      <c r="AW3501" s="2" t="s">
        <v>60</v>
      </c>
      <c r="AX3501" s="0" t="s">
        <v>60</v>
      </c>
      <c r="AY3501" s="0" t="n">
        <v>1</v>
      </c>
      <c r="BC3501" s="0" t="s">
        <v>10552</v>
      </c>
    </row>
    <row r="3502" customFormat="false" ht="15" hidden="false" customHeight="true" outlineLevel="0" collapsed="false">
      <c r="A3502" s="0" t="s">
        <v>10553</v>
      </c>
      <c r="B3502" s="0" t="s">
        <v>10554</v>
      </c>
      <c r="C3502" s="0" t="s">
        <v>60</v>
      </c>
      <c r="D3502" s="0" t="s">
        <v>60</v>
      </c>
      <c r="E3502" s="0" t="s">
        <v>60</v>
      </c>
      <c r="F3502" s="0" t="s">
        <v>60</v>
      </c>
      <c r="G3502" s="0" t="s">
        <v>60</v>
      </c>
      <c r="H3502" s="0" t="s">
        <v>60</v>
      </c>
      <c r="I3502" s="1" t="s">
        <v>60</v>
      </c>
      <c r="J3502" s="0" t="s">
        <v>60</v>
      </c>
      <c r="K3502" s="0" t="s">
        <v>60</v>
      </c>
      <c r="L3502" s="0" t="s">
        <v>60</v>
      </c>
      <c r="M3502" s="0" t="s">
        <v>60</v>
      </c>
      <c r="N3502" s="0" t="s">
        <v>60</v>
      </c>
      <c r="O3502" s="0" t="s">
        <v>60</v>
      </c>
      <c r="P3502" s="0" t="s">
        <v>60</v>
      </c>
      <c r="Q3502" s="1" t="s">
        <v>60</v>
      </c>
      <c r="R3502" s="0" t="s">
        <v>60</v>
      </c>
      <c r="S3502" s="0" t="n">
        <v>91.667</v>
      </c>
      <c r="T3502" s="0" t="n">
        <v>1.54</v>
      </c>
      <c r="U3502" s="0" t="n">
        <v>3.79</v>
      </c>
      <c r="V3502" s="0" t="n">
        <v>78092</v>
      </c>
      <c r="W3502" s="0" t="n">
        <v>4527.992</v>
      </c>
      <c r="X3502" s="0" t="n">
        <v>9805</v>
      </c>
      <c r="Y3502" s="1" t="n">
        <v>4.9612</v>
      </c>
      <c r="Z3502" s="0" t="n">
        <v>1.0518</v>
      </c>
      <c r="AA3502" s="0" t="s">
        <v>60</v>
      </c>
      <c r="AB3502" s="0" t="s">
        <v>60</v>
      </c>
      <c r="AC3502" s="0" t="s">
        <v>60</v>
      </c>
      <c r="AD3502" s="0" t="s">
        <v>60</v>
      </c>
      <c r="AE3502" s="0" t="s">
        <v>60</v>
      </c>
      <c r="AF3502" s="0" t="s">
        <v>60</v>
      </c>
      <c r="AG3502" s="2" t="s">
        <v>60</v>
      </c>
      <c r="AH3502" s="0" t="s">
        <v>60</v>
      </c>
      <c r="AI3502" s="0" t="s">
        <v>60</v>
      </c>
      <c r="AJ3502" s="0" t="s">
        <v>60</v>
      </c>
      <c r="AK3502" s="0" t="s">
        <v>60</v>
      </c>
      <c r="AL3502" s="0" t="s">
        <v>60</v>
      </c>
      <c r="AM3502" s="0" t="s">
        <v>60</v>
      </c>
      <c r="AN3502" s="0" t="s">
        <v>60</v>
      </c>
      <c r="AO3502" s="2" t="s">
        <v>60</v>
      </c>
      <c r="AP3502" s="0" t="s">
        <v>60</v>
      </c>
      <c r="AQ3502" s="0" t="s">
        <v>60</v>
      </c>
      <c r="AR3502" s="0" t="s">
        <v>60</v>
      </c>
      <c r="AS3502" s="0" t="s">
        <v>60</v>
      </c>
      <c r="AT3502" s="0" t="s">
        <v>60</v>
      </c>
      <c r="AU3502" s="0" t="s">
        <v>60</v>
      </c>
      <c r="AV3502" s="0" t="s">
        <v>60</v>
      </c>
      <c r="AW3502" s="2" t="s">
        <v>60</v>
      </c>
      <c r="AX3502" s="0" t="s">
        <v>60</v>
      </c>
      <c r="AY3502" s="0" t="n">
        <v>1</v>
      </c>
      <c r="BC3502" s="0" t="s">
        <v>10555</v>
      </c>
    </row>
    <row r="3503" customFormat="false" ht="15" hidden="false" customHeight="true" outlineLevel="0" collapsed="false">
      <c r="A3503" s="0" t="s">
        <v>10556</v>
      </c>
      <c r="B3503" s="0" t="s">
        <v>10557</v>
      </c>
      <c r="C3503" s="0" t="s">
        <v>60</v>
      </c>
      <c r="D3503" s="0" t="s">
        <v>60</v>
      </c>
      <c r="E3503" s="0" t="s">
        <v>60</v>
      </c>
      <c r="F3503" s="0" t="s">
        <v>60</v>
      </c>
      <c r="G3503" s="0" t="s">
        <v>60</v>
      </c>
      <c r="H3503" s="0" t="s">
        <v>60</v>
      </c>
      <c r="I3503" s="1" t="s">
        <v>60</v>
      </c>
      <c r="J3503" s="0" t="s">
        <v>60</v>
      </c>
      <c r="K3503" s="0" t="n">
        <v>117.7322</v>
      </c>
      <c r="L3503" s="0" t="n">
        <v>0.43</v>
      </c>
      <c r="M3503" s="0" t="n">
        <v>11.89</v>
      </c>
      <c r="N3503" s="0" t="n">
        <v>11276</v>
      </c>
      <c r="O3503" s="0" t="n">
        <v>2230.5</v>
      </c>
      <c r="P3503" s="0" t="n">
        <v>2540</v>
      </c>
      <c r="Q3503" s="1" t="n">
        <v>2.5113</v>
      </c>
      <c r="R3503" s="0" t="n">
        <v>0.0887</v>
      </c>
      <c r="S3503" s="0" t="s">
        <v>60</v>
      </c>
      <c r="T3503" s="0" t="s">
        <v>60</v>
      </c>
      <c r="U3503" s="0" t="s">
        <v>60</v>
      </c>
      <c r="V3503" s="0" t="s">
        <v>60</v>
      </c>
      <c r="W3503" s="0" t="s">
        <v>60</v>
      </c>
      <c r="X3503" s="0" t="s">
        <v>60</v>
      </c>
      <c r="Y3503" s="1" t="s">
        <v>60</v>
      </c>
      <c r="Z3503" s="0" t="s">
        <v>60</v>
      </c>
      <c r="AA3503" s="0" t="s">
        <v>60</v>
      </c>
      <c r="AB3503" s="0" t="s">
        <v>60</v>
      </c>
      <c r="AC3503" s="0" t="s">
        <v>60</v>
      </c>
      <c r="AD3503" s="0" t="s">
        <v>60</v>
      </c>
      <c r="AE3503" s="0" t="s">
        <v>60</v>
      </c>
      <c r="AF3503" s="0" t="s">
        <v>60</v>
      </c>
      <c r="AG3503" s="2" t="s">
        <v>60</v>
      </c>
      <c r="AH3503" s="0" t="s">
        <v>60</v>
      </c>
      <c r="AI3503" s="0" t="s">
        <v>60</v>
      </c>
      <c r="AJ3503" s="0" t="s">
        <v>60</v>
      </c>
      <c r="AK3503" s="0" t="s">
        <v>60</v>
      </c>
      <c r="AL3503" s="0" t="s">
        <v>60</v>
      </c>
      <c r="AM3503" s="0" t="s">
        <v>60</v>
      </c>
      <c r="AN3503" s="0" t="s">
        <v>60</v>
      </c>
      <c r="AO3503" s="2" t="s">
        <v>60</v>
      </c>
      <c r="AP3503" s="0" t="s">
        <v>60</v>
      </c>
      <c r="AQ3503" s="0" t="s">
        <v>60</v>
      </c>
      <c r="AR3503" s="0" t="s">
        <v>60</v>
      </c>
      <c r="AS3503" s="0" t="s">
        <v>60</v>
      </c>
      <c r="AT3503" s="0" t="s">
        <v>60</v>
      </c>
      <c r="AU3503" s="0" t="s">
        <v>60</v>
      </c>
      <c r="AV3503" s="0" t="s">
        <v>60</v>
      </c>
      <c r="AW3503" s="2" t="s">
        <v>60</v>
      </c>
      <c r="AX3503" s="0" t="s">
        <v>60</v>
      </c>
      <c r="AY3503" s="0" t="n">
        <v>1</v>
      </c>
      <c r="BC3503" s="0" t="s">
        <v>10558</v>
      </c>
    </row>
    <row r="3504" customFormat="false" ht="15" hidden="false" customHeight="true" outlineLevel="0" collapsed="false">
      <c r="A3504" s="0" t="s">
        <v>10559</v>
      </c>
      <c r="B3504" s="0" t="s">
        <v>10560</v>
      </c>
      <c r="C3504" s="0" t="s">
        <v>60</v>
      </c>
      <c r="D3504" s="0" t="s">
        <v>60</v>
      </c>
      <c r="E3504" s="0" t="s">
        <v>60</v>
      </c>
      <c r="F3504" s="0" t="s">
        <v>60</v>
      </c>
      <c r="G3504" s="0" t="s">
        <v>60</v>
      </c>
      <c r="H3504" s="0" t="s">
        <v>60</v>
      </c>
      <c r="I3504" s="1" t="s">
        <v>60</v>
      </c>
      <c r="J3504" s="0" t="s">
        <v>60</v>
      </c>
      <c r="K3504" s="0" t="s">
        <v>60</v>
      </c>
      <c r="L3504" s="0" t="s">
        <v>60</v>
      </c>
      <c r="M3504" s="0" t="s">
        <v>60</v>
      </c>
      <c r="N3504" s="0" t="s">
        <v>60</v>
      </c>
      <c r="O3504" s="0" t="s">
        <v>60</v>
      </c>
      <c r="P3504" s="0" t="s">
        <v>60</v>
      </c>
      <c r="Q3504" s="1" t="s">
        <v>60</v>
      </c>
      <c r="R3504" s="0" t="s">
        <v>60</v>
      </c>
      <c r="S3504" s="0" t="s">
        <v>60</v>
      </c>
      <c r="T3504" s="0" t="s">
        <v>60</v>
      </c>
      <c r="U3504" s="0" t="s">
        <v>60</v>
      </c>
      <c r="V3504" s="0" t="s">
        <v>60</v>
      </c>
      <c r="W3504" s="0" t="s">
        <v>60</v>
      </c>
      <c r="X3504" s="0" t="s">
        <v>60</v>
      </c>
      <c r="Y3504" s="1" t="s">
        <v>60</v>
      </c>
      <c r="Z3504" s="0" t="s">
        <v>60</v>
      </c>
      <c r="AA3504" s="0" t="s">
        <v>60</v>
      </c>
      <c r="AB3504" s="0" t="s">
        <v>60</v>
      </c>
      <c r="AC3504" s="0" t="s">
        <v>60</v>
      </c>
      <c r="AD3504" s="0" t="s">
        <v>60</v>
      </c>
      <c r="AE3504" s="0" t="s">
        <v>60</v>
      </c>
      <c r="AF3504" s="0" t="s">
        <v>60</v>
      </c>
      <c r="AG3504" s="2" t="s">
        <v>60</v>
      </c>
      <c r="AH3504" s="0" t="s">
        <v>60</v>
      </c>
      <c r="AI3504" s="0" t="n">
        <v>719.4757</v>
      </c>
      <c r="AJ3504" s="0" t="n">
        <v>0</v>
      </c>
      <c r="AK3504" s="0" t="n">
        <v>18.54</v>
      </c>
      <c r="AL3504" s="0" t="n">
        <v>2746</v>
      </c>
      <c r="AM3504" s="0" t="n">
        <v>0</v>
      </c>
      <c r="AN3504" s="0" t="n">
        <v>1683</v>
      </c>
      <c r="AO3504" s="2" t="s">
        <v>60</v>
      </c>
      <c r="AP3504" s="0" t="s">
        <v>60</v>
      </c>
      <c r="AQ3504" s="0" t="s">
        <v>60</v>
      </c>
      <c r="AR3504" s="0" t="s">
        <v>60</v>
      </c>
      <c r="AS3504" s="0" t="s">
        <v>60</v>
      </c>
      <c r="AT3504" s="0" t="s">
        <v>60</v>
      </c>
      <c r="AU3504" s="0" t="s">
        <v>60</v>
      </c>
      <c r="AV3504" s="0" t="s">
        <v>60</v>
      </c>
      <c r="AW3504" s="2" t="s">
        <v>60</v>
      </c>
      <c r="AX3504" s="0" t="s">
        <v>60</v>
      </c>
      <c r="AY3504" s="0" t="n">
        <v>1</v>
      </c>
      <c r="BC3504" s="0" t="s">
        <v>10561</v>
      </c>
    </row>
    <row r="3505" customFormat="false" ht="15" hidden="false" customHeight="true" outlineLevel="0" collapsed="false">
      <c r="A3505" s="0" t="s">
        <v>10562</v>
      </c>
      <c r="B3505" s="0" t="s">
        <v>10563</v>
      </c>
      <c r="C3505" s="0" t="n">
        <v>67.7462</v>
      </c>
      <c r="D3505" s="0" t="n">
        <v>2.7</v>
      </c>
      <c r="E3505" s="0" t="n">
        <v>4.88</v>
      </c>
      <c r="F3505" s="0" t="n">
        <v>38112</v>
      </c>
      <c r="G3505" s="0" t="n">
        <v>2353.5</v>
      </c>
      <c r="H3505" s="0" t="n">
        <v>7150</v>
      </c>
      <c r="I3505" s="1" t="n">
        <v>2.6897</v>
      </c>
      <c r="J3505" s="0" t="n">
        <v>0.2129</v>
      </c>
      <c r="K3505" s="0" t="s">
        <v>60</v>
      </c>
      <c r="L3505" s="0" t="s">
        <v>60</v>
      </c>
      <c r="M3505" s="0" t="s">
        <v>60</v>
      </c>
      <c r="N3505" s="0" t="s">
        <v>60</v>
      </c>
      <c r="O3505" s="0" t="s">
        <v>60</v>
      </c>
      <c r="P3505" s="0" t="s">
        <v>60</v>
      </c>
      <c r="Q3505" s="1" t="s">
        <v>60</v>
      </c>
      <c r="R3505" s="0" t="s">
        <v>60</v>
      </c>
      <c r="S3505" s="0" t="s">
        <v>60</v>
      </c>
      <c r="T3505" s="0" t="s">
        <v>60</v>
      </c>
      <c r="U3505" s="0" t="s">
        <v>60</v>
      </c>
      <c r="V3505" s="0" t="s">
        <v>60</v>
      </c>
      <c r="W3505" s="0" t="s">
        <v>60</v>
      </c>
      <c r="X3505" s="0" t="s">
        <v>60</v>
      </c>
      <c r="Y3505" s="1" t="s">
        <v>60</v>
      </c>
      <c r="Z3505" s="0" t="s">
        <v>60</v>
      </c>
      <c r="AA3505" s="0" t="s">
        <v>60</v>
      </c>
      <c r="AB3505" s="0" t="s">
        <v>60</v>
      </c>
      <c r="AC3505" s="0" t="s">
        <v>60</v>
      </c>
      <c r="AD3505" s="0" t="s">
        <v>60</v>
      </c>
      <c r="AE3505" s="0" t="s">
        <v>60</v>
      </c>
      <c r="AF3505" s="0" t="s">
        <v>60</v>
      </c>
      <c r="AG3505" s="2" t="s">
        <v>60</v>
      </c>
      <c r="AH3505" s="0" t="s">
        <v>60</v>
      </c>
      <c r="AI3505" s="0" t="s">
        <v>60</v>
      </c>
      <c r="AJ3505" s="0" t="s">
        <v>60</v>
      </c>
      <c r="AK3505" s="0" t="s">
        <v>60</v>
      </c>
      <c r="AL3505" s="0" t="s">
        <v>60</v>
      </c>
      <c r="AM3505" s="0" t="s">
        <v>60</v>
      </c>
      <c r="AN3505" s="0" t="s">
        <v>60</v>
      </c>
      <c r="AO3505" s="2" t="s">
        <v>60</v>
      </c>
      <c r="AP3505" s="0" t="s">
        <v>60</v>
      </c>
      <c r="AQ3505" s="0" t="s">
        <v>60</v>
      </c>
      <c r="AR3505" s="0" t="s">
        <v>60</v>
      </c>
      <c r="AS3505" s="0" t="s">
        <v>60</v>
      </c>
      <c r="AT3505" s="0" t="s">
        <v>60</v>
      </c>
      <c r="AU3505" s="0" t="s">
        <v>60</v>
      </c>
      <c r="AV3505" s="0" t="s">
        <v>60</v>
      </c>
      <c r="AW3505" s="2" t="s">
        <v>60</v>
      </c>
      <c r="AX3505" s="0" t="s">
        <v>60</v>
      </c>
      <c r="AY3505" s="0" t="n">
        <v>1</v>
      </c>
      <c r="BC3505" s="0" t="s">
        <v>10564</v>
      </c>
    </row>
    <row r="3506" customFormat="false" ht="15" hidden="false" customHeight="true" outlineLevel="0" collapsed="false">
      <c r="A3506" s="0" t="s">
        <v>10565</v>
      </c>
      <c r="B3506" s="0" t="s">
        <v>10566</v>
      </c>
      <c r="C3506" s="0" t="s">
        <v>60</v>
      </c>
      <c r="D3506" s="0" t="s">
        <v>60</v>
      </c>
      <c r="E3506" s="0" t="s">
        <v>60</v>
      </c>
      <c r="F3506" s="0" t="s">
        <v>60</v>
      </c>
      <c r="G3506" s="0" t="s">
        <v>60</v>
      </c>
      <c r="H3506" s="0" t="s">
        <v>60</v>
      </c>
      <c r="I3506" s="1" t="s">
        <v>60</v>
      </c>
      <c r="J3506" s="0" t="s">
        <v>60</v>
      </c>
      <c r="K3506" s="0" t="s">
        <v>60</v>
      </c>
      <c r="L3506" s="0" t="s">
        <v>60</v>
      </c>
      <c r="M3506" s="0" t="s">
        <v>60</v>
      </c>
      <c r="N3506" s="0" t="s">
        <v>60</v>
      </c>
      <c r="O3506" s="0" t="s">
        <v>60</v>
      </c>
      <c r="P3506" s="0" t="s">
        <v>60</v>
      </c>
      <c r="Q3506" s="1" t="s">
        <v>60</v>
      </c>
      <c r="R3506" s="0" t="s">
        <v>60</v>
      </c>
      <c r="S3506" s="0" t="s">
        <v>60</v>
      </c>
      <c r="T3506" s="0" t="s">
        <v>60</v>
      </c>
      <c r="U3506" s="0" t="s">
        <v>60</v>
      </c>
      <c r="V3506" s="0" t="s">
        <v>60</v>
      </c>
      <c r="W3506" s="0" t="s">
        <v>60</v>
      </c>
      <c r="X3506" s="0" t="s">
        <v>60</v>
      </c>
      <c r="Y3506" s="1" t="s">
        <v>60</v>
      </c>
      <c r="Z3506" s="0" t="s">
        <v>60</v>
      </c>
      <c r="AA3506" s="0" t="s">
        <v>60</v>
      </c>
      <c r="AB3506" s="0" t="s">
        <v>60</v>
      </c>
      <c r="AC3506" s="0" t="s">
        <v>60</v>
      </c>
      <c r="AD3506" s="0" t="s">
        <v>60</v>
      </c>
      <c r="AE3506" s="0" t="s">
        <v>60</v>
      </c>
      <c r="AF3506" s="0" t="s">
        <v>60</v>
      </c>
      <c r="AG3506" s="2" t="s">
        <v>60</v>
      </c>
      <c r="AH3506" s="0" t="s">
        <v>60</v>
      </c>
      <c r="AI3506" s="0" t="s">
        <v>60</v>
      </c>
      <c r="AJ3506" s="0" t="s">
        <v>60</v>
      </c>
      <c r="AK3506" s="0" t="s">
        <v>60</v>
      </c>
      <c r="AL3506" s="0" t="s">
        <v>60</v>
      </c>
      <c r="AM3506" s="0" t="s">
        <v>60</v>
      </c>
      <c r="AN3506" s="0" t="s">
        <v>60</v>
      </c>
      <c r="AO3506" s="2" t="s">
        <v>60</v>
      </c>
      <c r="AP3506" s="0" t="s">
        <v>60</v>
      </c>
      <c r="AQ3506" s="0" t="n">
        <v>374.1863</v>
      </c>
      <c r="AR3506" s="0" t="n">
        <v>0.07</v>
      </c>
      <c r="AS3506" s="0" t="n">
        <v>16.18</v>
      </c>
      <c r="AT3506" s="0" t="n">
        <v>65224</v>
      </c>
      <c r="AU3506" s="0" t="n">
        <v>41280</v>
      </c>
      <c r="AV3506" s="0" t="n">
        <v>5334</v>
      </c>
      <c r="AW3506" s="2" t="n">
        <v>54.4433</v>
      </c>
      <c r="AX3506" s="0" t="n">
        <v>2.1124</v>
      </c>
      <c r="AY3506" s="0" t="n">
        <v>1</v>
      </c>
      <c r="BC3506" s="0" t="s">
        <v>10567</v>
      </c>
    </row>
    <row r="3507" customFormat="false" ht="15" hidden="false" customHeight="true" outlineLevel="0" collapsed="false">
      <c r="A3507" s="0" t="s">
        <v>10568</v>
      </c>
      <c r="B3507" s="0" t="s">
        <v>10569</v>
      </c>
      <c r="C3507" s="0" t="s">
        <v>60</v>
      </c>
      <c r="D3507" s="0" t="s">
        <v>60</v>
      </c>
      <c r="E3507" s="0" t="s">
        <v>60</v>
      </c>
      <c r="F3507" s="0" t="s">
        <v>60</v>
      </c>
      <c r="G3507" s="0" t="s">
        <v>60</v>
      </c>
      <c r="H3507" s="0" t="s">
        <v>60</v>
      </c>
      <c r="I3507" s="1" t="s">
        <v>60</v>
      </c>
      <c r="J3507" s="0" t="s">
        <v>60</v>
      </c>
      <c r="K3507" s="0" t="s">
        <v>60</v>
      </c>
      <c r="L3507" s="0" t="s">
        <v>60</v>
      </c>
      <c r="M3507" s="0" t="s">
        <v>60</v>
      </c>
      <c r="N3507" s="0" t="s">
        <v>60</v>
      </c>
      <c r="O3507" s="0" t="s">
        <v>60</v>
      </c>
      <c r="P3507" s="0" t="s">
        <v>60</v>
      </c>
      <c r="Q3507" s="1" t="s">
        <v>60</v>
      </c>
      <c r="R3507" s="0" t="s">
        <v>60</v>
      </c>
      <c r="S3507" s="0" t="s">
        <v>60</v>
      </c>
      <c r="T3507" s="0" t="s">
        <v>60</v>
      </c>
      <c r="U3507" s="0" t="s">
        <v>60</v>
      </c>
      <c r="V3507" s="0" t="s">
        <v>60</v>
      </c>
      <c r="W3507" s="0" t="s">
        <v>60</v>
      </c>
      <c r="X3507" s="0" t="s">
        <v>60</v>
      </c>
      <c r="Y3507" s="1" t="s">
        <v>60</v>
      </c>
      <c r="Z3507" s="0" t="s">
        <v>60</v>
      </c>
      <c r="AA3507" s="0" t="s">
        <v>60</v>
      </c>
      <c r="AB3507" s="0" t="s">
        <v>60</v>
      </c>
      <c r="AC3507" s="0" t="s">
        <v>60</v>
      </c>
      <c r="AD3507" s="0" t="s">
        <v>60</v>
      </c>
      <c r="AE3507" s="0" t="s">
        <v>60</v>
      </c>
      <c r="AF3507" s="0" t="s">
        <v>60</v>
      </c>
      <c r="AG3507" s="2" t="s">
        <v>60</v>
      </c>
      <c r="AH3507" s="0" t="s">
        <v>60</v>
      </c>
      <c r="AI3507" s="0" t="s">
        <v>60</v>
      </c>
      <c r="AJ3507" s="0" t="s">
        <v>60</v>
      </c>
      <c r="AK3507" s="0" t="s">
        <v>60</v>
      </c>
      <c r="AL3507" s="0" t="s">
        <v>60</v>
      </c>
      <c r="AM3507" s="0" t="s">
        <v>60</v>
      </c>
      <c r="AN3507" s="0" t="s">
        <v>60</v>
      </c>
      <c r="AO3507" s="2" t="s">
        <v>60</v>
      </c>
      <c r="AP3507" s="0" t="s">
        <v>60</v>
      </c>
      <c r="AQ3507" s="0" t="n">
        <v>105.3695</v>
      </c>
      <c r="AR3507" s="0" t="n">
        <v>1.36</v>
      </c>
      <c r="AS3507" s="0" t="n">
        <v>0.88</v>
      </c>
      <c r="AT3507" s="0" t="n">
        <v>48340</v>
      </c>
      <c r="AU3507" s="0" t="n">
        <v>114702</v>
      </c>
      <c r="AV3507" s="0" t="n">
        <v>2366</v>
      </c>
      <c r="AW3507" s="2" t="n">
        <v>151.278</v>
      </c>
      <c r="AX3507" s="0" t="n">
        <v>11.9808</v>
      </c>
      <c r="AY3507" s="0" t="n">
        <v>1</v>
      </c>
      <c r="BC3507" s="0" t="s">
        <v>10570</v>
      </c>
    </row>
    <row r="3508" customFormat="false" ht="15" hidden="false" customHeight="true" outlineLevel="0" collapsed="false">
      <c r="A3508" s="0" t="s">
        <v>10571</v>
      </c>
      <c r="B3508" s="0" t="s">
        <v>10572</v>
      </c>
      <c r="C3508" s="0" t="s">
        <v>60</v>
      </c>
      <c r="D3508" s="0" t="s">
        <v>60</v>
      </c>
      <c r="E3508" s="0" t="s">
        <v>60</v>
      </c>
      <c r="F3508" s="0" t="s">
        <v>60</v>
      </c>
      <c r="G3508" s="0" t="s">
        <v>60</v>
      </c>
      <c r="H3508" s="0" t="s">
        <v>60</v>
      </c>
      <c r="I3508" s="1" t="s">
        <v>60</v>
      </c>
      <c r="J3508" s="0" t="s">
        <v>60</v>
      </c>
      <c r="K3508" s="0" t="n">
        <v>194.1604</v>
      </c>
      <c r="L3508" s="0" t="n">
        <v>0.05</v>
      </c>
      <c r="M3508" s="0" t="n">
        <v>21.48</v>
      </c>
      <c r="N3508" s="0" t="n">
        <v>14819</v>
      </c>
      <c r="O3508" s="0" t="n">
        <v>7038</v>
      </c>
      <c r="P3508" s="0" t="n">
        <v>4454</v>
      </c>
      <c r="Q3508" s="1" t="n">
        <v>7.9239</v>
      </c>
      <c r="R3508" s="0" t="n">
        <v>0.4269</v>
      </c>
      <c r="S3508" s="0" t="s">
        <v>60</v>
      </c>
      <c r="T3508" s="0" t="s">
        <v>60</v>
      </c>
      <c r="U3508" s="0" t="s">
        <v>60</v>
      </c>
      <c r="V3508" s="0" t="s">
        <v>60</v>
      </c>
      <c r="W3508" s="0" t="s">
        <v>60</v>
      </c>
      <c r="X3508" s="0" t="s">
        <v>60</v>
      </c>
      <c r="Y3508" s="1" t="s">
        <v>60</v>
      </c>
      <c r="Z3508" s="0" t="s">
        <v>60</v>
      </c>
      <c r="AA3508" s="0" t="s">
        <v>60</v>
      </c>
      <c r="AB3508" s="0" t="s">
        <v>60</v>
      </c>
      <c r="AC3508" s="0" t="s">
        <v>60</v>
      </c>
      <c r="AD3508" s="0" t="s">
        <v>60</v>
      </c>
      <c r="AE3508" s="0" t="s">
        <v>60</v>
      </c>
      <c r="AF3508" s="0" t="s">
        <v>60</v>
      </c>
      <c r="AG3508" s="2" t="s">
        <v>60</v>
      </c>
      <c r="AH3508" s="0" t="s">
        <v>60</v>
      </c>
      <c r="AI3508" s="0" t="s">
        <v>60</v>
      </c>
      <c r="AJ3508" s="0" t="s">
        <v>60</v>
      </c>
      <c r="AK3508" s="0" t="s">
        <v>60</v>
      </c>
      <c r="AL3508" s="0" t="s">
        <v>60</v>
      </c>
      <c r="AM3508" s="0" t="s">
        <v>60</v>
      </c>
      <c r="AN3508" s="0" t="s">
        <v>60</v>
      </c>
      <c r="AO3508" s="2" t="s">
        <v>60</v>
      </c>
      <c r="AP3508" s="0" t="s">
        <v>60</v>
      </c>
      <c r="AQ3508" s="0" t="s">
        <v>60</v>
      </c>
      <c r="AR3508" s="0" t="s">
        <v>60</v>
      </c>
      <c r="AS3508" s="0" t="s">
        <v>60</v>
      </c>
      <c r="AT3508" s="0" t="s">
        <v>60</v>
      </c>
      <c r="AU3508" s="0" t="s">
        <v>60</v>
      </c>
      <c r="AV3508" s="0" t="s">
        <v>60</v>
      </c>
      <c r="AW3508" s="2" t="s">
        <v>60</v>
      </c>
      <c r="AX3508" s="0" t="s">
        <v>60</v>
      </c>
      <c r="AY3508" s="0" t="n">
        <v>1</v>
      </c>
      <c r="BC3508" s="0" t="s">
        <v>10573</v>
      </c>
    </row>
    <row r="3509" customFormat="false" ht="15" hidden="false" customHeight="true" outlineLevel="0" collapsed="false">
      <c r="A3509" s="0" t="s">
        <v>10574</v>
      </c>
      <c r="B3509" s="0" t="s">
        <v>10575</v>
      </c>
      <c r="C3509" s="0" t="s">
        <v>60</v>
      </c>
      <c r="D3509" s="0" t="s">
        <v>60</v>
      </c>
      <c r="E3509" s="0" t="s">
        <v>60</v>
      </c>
      <c r="F3509" s="0" t="s">
        <v>60</v>
      </c>
      <c r="G3509" s="0" t="s">
        <v>60</v>
      </c>
      <c r="H3509" s="0" t="s">
        <v>60</v>
      </c>
      <c r="I3509" s="1" t="s">
        <v>60</v>
      </c>
      <c r="J3509" s="0" t="s">
        <v>60</v>
      </c>
      <c r="K3509" s="0" t="n">
        <v>70.3088</v>
      </c>
      <c r="L3509" s="0" t="n">
        <v>2.82</v>
      </c>
      <c r="M3509" s="0" t="n">
        <v>4.55</v>
      </c>
      <c r="N3509" s="0" t="n">
        <v>97527</v>
      </c>
      <c r="O3509" s="0" t="n">
        <v>49425</v>
      </c>
      <c r="P3509" s="0" t="n">
        <v>9690</v>
      </c>
      <c r="Q3509" s="1" t="n">
        <v>55.6463</v>
      </c>
      <c r="R3509" s="0" t="n">
        <v>6.6058</v>
      </c>
      <c r="S3509" s="0" t="s">
        <v>60</v>
      </c>
      <c r="T3509" s="0" t="s">
        <v>60</v>
      </c>
      <c r="U3509" s="0" t="s">
        <v>60</v>
      </c>
      <c r="V3509" s="0" t="s">
        <v>60</v>
      </c>
      <c r="W3509" s="0" t="s">
        <v>60</v>
      </c>
      <c r="X3509" s="0" t="s">
        <v>60</v>
      </c>
      <c r="Y3509" s="1" t="s">
        <v>60</v>
      </c>
      <c r="Z3509" s="0" t="s">
        <v>60</v>
      </c>
      <c r="AA3509" s="0" t="s">
        <v>60</v>
      </c>
      <c r="AB3509" s="0" t="s">
        <v>60</v>
      </c>
      <c r="AC3509" s="0" t="s">
        <v>60</v>
      </c>
      <c r="AD3509" s="0" t="s">
        <v>60</v>
      </c>
      <c r="AE3509" s="0" t="s">
        <v>60</v>
      </c>
      <c r="AF3509" s="0" t="s">
        <v>60</v>
      </c>
      <c r="AG3509" s="2" t="s">
        <v>60</v>
      </c>
      <c r="AH3509" s="0" t="s">
        <v>60</v>
      </c>
      <c r="AI3509" s="0" t="s">
        <v>60</v>
      </c>
      <c r="AJ3509" s="0" t="s">
        <v>60</v>
      </c>
      <c r="AK3509" s="0" t="s">
        <v>60</v>
      </c>
      <c r="AL3509" s="0" t="s">
        <v>60</v>
      </c>
      <c r="AM3509" s="0" t="s">
        <v>60</v>
      </c>
      <c r="AN3509" s="0" t="s">
        <v>60</v>
      </c>
      <c r="AO3509" s="2" t="s">
        <v>60</v>
      </c>
      <c r="AP3509" s="0" t="s">
        <v>60</v>
      </c>
      <c r="AQ3509" s="0" t="s">
        <v>60</v>
      </c>
      <c r="AR3509" s="0" t="s">
        <v>60</v>
      </c>
      <c r="AS3509" s="0" t="s">
        <v>60</v>
      </c>
      <c r="AT3509" s="0" t="s">
        <v>60</v>
      </c>
      <c r="AU3509" s="0" t="s">
        <v>60</v>
      </c>
      <c r="AV3509" s="0" t="s">
        <v>60</v>
      </c>
      <c r="AW3509" s="2" t="s">
        <v>60</v>
      </c>
      <c r="AX3509" s="0" t="s">
        <v>60</v>
      </c>
      <c r="AY3509" s="0" t="n">
        <v>1</v>
      </c>
      <c r="BC3509" s="0" t="s">
        <v>10576</v>
      </c>
    </row>
    <row r="3510" customFormat="false" ht="15" hidden="false" customHeight="true" outlineLevel="0" collapsed="false">
      <c r="A3510" s="0" t="s">
        <v>10577</v>
      </c>
      <c r="B3510" s="0" t="s">
        <v>10578</v>
      </c>
      <c r="C3510" s="0" t="s">
        <v>60</v>
      </c>
      <c r="D3510" s="0" t="s">
        <v>60</v>
      </c>
      <c r="E3510" s="0" t="s">
        <v>60</v>
      </c>
      <c r="F3510" s="0" t="s">
        <v>60</v>
      </c>
      <c r="G3510" s="0" t="s">
        <v>60</v>
      </c>
      <c r="H3510" s="0" t="s">
        <v>60</v>
      </c>
      <c r="I3510" s="1" t="s">
        <v>60</v>
      </c>
      <c r="J3510" s="0" t="s">
        <v>60</v>
      </c>
      <c r="K3510" s="0" t="n">
        <v>420.5912</v>
      </c>
      <c r="L3510" s="0" t="n">
        <v>0</v>
      </c>
      <c r="M3510" s="0" t="n">
        <v>8.06</v>
      </c>
      <c r="N3510" s="0" t="n">
        <v>3294</v>
      </c>
      <c r="O3510" s="0" t="n">
        <v>7980</v>
      </c>
      <c r="P3510" s="0" t="n">
        <v>967</v>
      </c>
      <c r="Q3510" s="1" t="n">
        <v>8.9845</v>
      </c>
      <c r="R3510" s="0" t="n">
        <v>0.2055</v>
      </c>
      <c r="S3510" s="0" t="s">
        <v>60</v>
      </c>
      <c r="T3510" s="0" t="s">
        <v>60</v>
      </c>
      <c r="U3510" s="0" t="s">
        <v>60</v>
      </c>
      <c r="V3510" s="0" t="s">
        <v>60</v>
      </c>
      <c r="W3510" s="0" t="s">
        <v>60</v>
      </c>
      <c r="X3510" s="0" t="s">
        <v>60</v>
      </c>
      <c r="Y3510" s="1" t="s">
        <v>60</v>
      </c>
      <c r="Z3510" s="0" t="s">
        <v>60</v>
      </c>
      <c r="AA3510" s="0" t="s">
        <v>60</v>
      </c>
      <c r="AB3510" s="0" t="s">
        <v>60</v>
      </c>
      <c r="AC3510" s="0" t="s">
        <v>60</v>
      </c>
      <c r="AD3510" s="0" t="s">
        <v>60</v>
      </c>
      <c r="AE3510" s="0" t="s">
        <v>60</v>
      </c>
      <c r="AF3510" s="0" t="s">
        <v>60</v>
      </c>
      <c r="AG3510" s="2" t="s">
        <v>60</v>
      </c>
      <c r="AH3510" s="0" t="s">
        <v>60</v>
      </c>
      <c r="AI3510" s="0" t="s">
        <v>60</v>
      </c>
      <c r="AJ3510" s="0" t="s">
        <v>60</v>
      </c>
      <c r="AK3510" s="0" t="s">
        <v>60</v>
      </c>
      <c r="AL3510" s="0" t="s">
        <v>60</v>
      </c>
      <c r="AM3510" s="0" t="s">
        <v>60</v>
      </c>
      <c r="AN3510" s="0" t="s">
        <v>60</v>
      </c>
      <c r="AO3510" s="2" t="s">
        <v>60</v>
      </c>
      <c r="AP3510" s="0" t="s">
        <v>60</v>
      </c>
      <c r="AQ3510" s="0" t="s">
        <v>60</v>
      </c>
      <c r="AR3510" s="0" t="s">
        <v>60</v>
      </c>
      <c r="AS3510" s="0" t="s">
        <v>60</v>
      </c>
      <c r="AT3510" s="0" t="s">
        <v>60</v>
      </c>
      <c r="AU3510" s="0" t="s">
        <v>60</v>
      </c>
      <c r="AV3510" s="0" t="s">
        <v>60</v>
      </c>
      <c r="AW3510" s="2" t="s">
        <v>60</v>
      </c>
      <c r="AX3510" s="0" t="s">
        <v>60</v>
      </c>
      <c r="AY3510" s="0" t="n">
        <v>1</v>
      </c>
      <c r="BC3510" s="0" t="s">
        <v>10579</v>
      </c>
    </row>
    <row r="3511" customFormat="false" ht="15" hidden="false" customHeight="true" outlineLevel="0" collapsed="false">
      <c r="A3511" s="0" t="s">
        <v>10580</v>
      </c>
      <c r="B3511" s="0" t="s">
        <v>10581</v>
      </c>
      <c r="C3511" s="0" t="s">
        <v>60</v>
      </c>
      <c r="D3511" s="0" t="s">
        <v>60</v>
      </c>
      <c r="E3511" s="0" t="s">
        <v>60</v>
      </c>
      <c r="F3511" s="0" t="s">
        <v>60</v>
      </c>
      <c r="G3511" s="0" t="s">
        <v>60</v>
      </c>
      <c r="H3511" s="0" t="s">
        <v>60</v>
      </c>
      <c r="I3511" s="1" t="s">
        <v>60</v>
      </c>
      <c r="J3511" s="0" t="s">
        <v>60</v>
      </c>
      <c r="K3511" s="0" t="s">
        <v>60</v>
      </c>
      <c r="L3511" s="0" t="s">
        <v>60</v>
      </c>
      <c r="M3511" s="0" t="s">
        <v>60</v>
      </c>
      <c r="N3511" s="0" t="s">
        <v>60</v>
      </c>
      <c r="O3511" s="0" t="s">
        <v>60</v>
      </c>
      <c r="P3511" s="0" t="s">
        <v>60</v>
      </c>
      <c r="Q3511" s="1" t="s">
        <v>60</v>
      </c>
      <c r="R3511" s="0" t="s">
        <v>60</v>
      </c>
      <c r="S3511" s="0" t="s">
        <v>60</v>
      </c>
      <c r="T3511" s="0" t="s">
        <v>60</v>
      </c>
      <c r="U3511" s="0" t="s">
        <v>60</v>
      </c>
      <c r="V3511" s="0" t="s">
        <v>60</v>
      </c>
      <c r="W3511" s="0" t="s">
        <v>60</v>
      </c>
      <c r="X3511" s="0" t="s">
        <v>60</v>
      </c>
      <c r="Y3511" s="1" t="s">
        <v>60</v>
      </c>
      <c r="Z3511" s="0" t="s">
        <v>60</v>
      </c>
      <c r="AA3511" s="0" t="n">
        <v>250.478</v>
      </c>
      <c r="AB3511" s="0" t="n">
        <v>0.06</v>
      </c>
      <c r="AC3511" s="0" t="n">
        <v>5.67</v>
      </c>
      <c r="AD3511" s="0" t="n">
        <v>7490</v>
      </c>
      <c r="AE3511" s="0" t="n">
        <v>0</v>
      </c>
      <c r="AF3511" s="0" t="n">
        <v>1958</v>
      </c>
      <c r="AG3511" s="2" t="s">
        <v>60</v>
      </c>
      <c r="AH3511" s="0" t="s">
        <v>60</v>
      </c>
      <c r="AI3511" s="0" t="s">
        <v>60</v>
      </c>
      <c r="AJ3511" s="0" t="s">
        <v>60</v>
      </c>
      <c r="AK3511" s="0" t="s">
        <v>60</v>
      </c>
      <c r="AL3511" s="0" t="s">
        <v>60</v>
      </c>
      <c r="AM3511" s="0" t="s">
        <v>60</v>
      </c>
      <c r="AN3511" s="0" t="s">
        <v>60</v>
      </c>
      <c r="AO3511" s="2" t="s">
        <v>60</v>
      </c>
      <c r="AP3511" s="0" t="s">
        <v>60</v>
      </c>
      <c r="AQ3511" s="0" t="s">
        <v>60</v>
      </c>
      <c r="AR3511" s="0" t="s">
        <v>60</v>
      </c>
      <c r="AS3511" s="0" t="s">
        <v>60</v>
      </c>
      <c r="AT3511" s="0" t="s">
        <v>60</v>
      </c>
      <c r="AU3511" s="0" t="s">
        <v>60</v>
      </c>
      <c r="AV3511" s="0" t="s">
        <v>60</v>
      </c>
      <c r="AW3511" s="2" t="s">
        <v>60</v>
      </c>
      <c r="AX3511" s="0" t="s">
        <v>60</v>
      </c>
      <c r="AY3511" s="0" t="n">
        <v>1</v>
      </c>
      <c r="BC3511" s="0" t="s">
        <v>10582</v>
      </c>
    </row>
    <row r="3512" customFormat="false" ht="15" hidden="false" customHeight="true" outlineLevel="0" collapsed="false">
      <c r="A3512" s="0" t="s">
        <v>10583</v>
      </c>
      <c r="B3512" s="0" t="s">
        <v>10584</v>
      </c>
      <c r="C3512" s="0" t="s">
        <v>60</v>
      </c>
      <c r="D3512" s="0" t="s">
        <v>60</v>
      </c>
      <c r="E3512" s="0" t="s">
        <v>60</v>
      </c>
      <c r="F3512" s="0" t="s">
        <v>60</v>
      </c>
      <c r="G3512" s="0" t="s">
        <v>60</v>
      </c>
      <c r="H3512" s="0" t="s">
        <v>60</v>
      </c>
      <c r="I3512" s="1" t="s">
        <v>60</v>
      </c>
      <c r="J3512" s="0" t="s">
        <v>60</v>
      </c>
      <c r="K3512" s="0" t="s">
        <v>60</v>
      </c>
      <c r="L3512" s="0" t="s">
        <v>60</v>
      </c>
      <c r="M3512" s="0" t="s">
        <v>60</v>
      </c>
      <c r="N3512" s="0" t="s">
        <v>60</v>
      </c>
      <c r="O3512" s="0" t="s">
        <v>60</v>
      </c>
      <c r="P3512" s="0" t="s">
        <v>60</v>
      </c>
      <c r="Q3512" s="1" t="s">
        <v>60</v>
      </c>
      <c r="R3512" s="0" t="s">
        <v>60</v>
      </c>
      <c r="S3512" s="0" t="s">
        <v>60</v>
      </c>
      <c r="T3512" s="0" t="s">
        <v>60</v>
      </c>
      <c r="U3512" s="0" t="s">
        <v>60</v>
      </c>
      <c r="V3512" s="0" t="s">
        <v>60</v>
      </c>
      <c r="W3512" s="0" t="s">
        <v>60</v>
      </c>
      <c r="X3512" s="0" t="s">
        <v>60</v>
      </c>
      <c r="Y3512" s="1" t="s">
        <v>60</v>
      </c>
      <c r="Z3512" s="0" t="s">
        <v>60</v>
      </c>
      <c r="AA3512" s="0" t="s">
        <v>60</v>
      </c>
      <c r="AB3512" s="0" t="s">
        <v>60</v>
      </c>
      <c r="AC3512" s="0" t="s">
        <v>60</v>
      </c>
      <c r="AD3512" s="0" t="s">
        <v>60</v>
      </c>
      <c r="AE3512" s="0" t="s">
        <v>60</v>
      </c>
      <c r="AF3512" s="0" t="s">
        <v>60</v>
      </c>
      <c r="AG3512" s="2" t="s">
        <v>60</v>
      </c>
      <c r="AH3512" s="0" t="s">
        <v>60</v>
      </c>
      <c r="AI3512" s="0" t="s">
        <v>60</v>
      </c>
      <c r="AJ3512" s="0" t="s">
        <v>60</v>
      </c>
      <c r="AK3512" s="0" t="s">
        <v>60</v>
      </c>
      <c r="AL3512" s="0" t="s">
        <v>60</v>
      </c>
      <c r="AM3512" s="0" t="s">
        <v>60</v>
      </c>
      <c r="AN3512" s="0" t="s">
        <v>60</v>
      </c>
      <c r="AO3512" s="2" t="s">
        <v>60</v>
      </c>
      <c r="AP3512" s="0" t="s">
        <v>60</v>
      </c>
      <c r="AQ3512" s="0" t="n">
        <v>78.2679</v>
      </c>
      <c r="AR3512" s="0" t="n">
        <v>2.06</v>
      </c>
      <c r="AS3512" s="0" t="n">
        <v>4.91</v>
      </c>
      <c r="AT3512" s="0" t="n">
        <v>113044</v>
      </c>
      <c r="AU3512" s="0" t="n">
        <v>2367</v>
      </c>
      <c r="AV3512" s="0" t="n">
        <v>4907</v>
      </c>
      <c r="AW3512" s="2" t="n">
        <v>3.1218</v>
      </c>
      <c r="AX3512" s="0" t="n">
        <v>0.3713</v>
      </c>
      <c r="AY3512" s="0" t="n">
        <v>1</v>
      </c>
      <c r="BC3512" s="0" t="s">
        <v>10585</v>
      </c>
    </row>
    <row r="3513" customFormat="false" ht="15" hidden="false" customHeight="true" outlineLevel="0" collapsed="false">
      <c r="A3513" s="0" t="s">
        <v>10586</v>
      </c>
      <c r="B3513" s="0" t="s">
        <v>10587</v>
      </c>
      <c r="C3513" s="0" t="s">
        <v>60</v>
      </c>
      <c r="D3513" s="0" t="s">
        <v>60</v>
      </c>
      <c r="E3513" s="0" t="s">
        <v>60</v>
      </c>
      <c r="F3513" s="0" t="s">
        <v>60</v>
      </c>
      <c r="G3513" s="0" t="s">
        <v>60</v>
      </c>
      <c r="H3513" s="0" t="s">
        <v>60</v>
      </c>
      <c r="I3513" s="1" t="s">
        <v>60</v>
      </c>
      <c r="J3513" s="0" t="s">
        <v>60</v>
      </c>
      <c r="K3513" s="0" t="n">
        <v>100.6581</v>
      </c>
      <c r="L3513" s="0" t="n">
        <v>0.86</v>
      </c>
      <c r="M3513" s="0" t="n">
        <v>7.24</v>
      </c>
      <c r="N3513" s="0" t="n">
        <v>140198</v>
      </c>
      <c r="O3513" s="0" t="n">
        <v>208105.5</v>
      </c>
      <c r="P3513" s="0" t="n">
        <v>8928</v>
      </c>
      <c r="Q3513" s="1" t="n">
        <v>234.3003</v>
      </c>
      <c r="R3513" s="0" t="n">
        <v>9.4356</v>
      </c>
      <c r="S3513" s="0" t="s">
        <v>60</v>
      </c>
      <c r="T3513" s="0" t="s">
        <v>60</v>
      </c>
      <c r="U3513" s="0" t="s">
        <v>60</v>
      </c>
      <c r="V3513" s="0" t="s">
        <v>60</v>
      </c>
      <c r="W3513" s="0" t="s">
        <v>60</v>
      </c>
      <c r="X3513" s="0" t="s">
        <v>60</v>
      </c>
      <c r="Y3513" s="1" t="s">
        <v>60</v>
      </c>
      <c r="Z3513" s="0" t="s">
        <v>60</v>
      </c>
      <c r="AA3513" s="0" t="s">
        <v>60</v>
      </c>
      <c r="AB3513" s="0" t="s">
        <v>60</v>
      </c>
      <c r="AC3513" s="0" t="s">
        <v>60</v>
      </c>
      <c r="AD3513" s="0" t="s">
        <v>60</v>
      </c>
      <c r="AE3513" s="0" t="s">
        <v>60</v>
      </c>
      <c r="AF3513" s="0" t="s">
        <v>60</v>
      </c>
      <c r="AG3513" s="2" t="s">
        <v>60</v>
      </c>
      <c r="AH3513" s="0" t="s">
        <v>60</v>
      </c>
      <c r="AI3513" s="0" t="s">
        <v>60</v>
      </c>
      <c r="AJ3513" s="0" t="s">
        <v>60</v>
      </c>
      <c r="AK3513" s="0" t="s">
        <v>60</v>
      </c>
      <c r="AL3513" s="0" t="s">
        <v>60</v>
      </c>
      <c r="AM3513" s="0" t="s">
        <v>60</v>
      </c>
      <c r="AN3513" s="0" t="s">
        <v>60</v>
      </c>
      <c r="AO3513" s="2" t="s">
        <v>60</v>
      </c>
      <c r="AP3513" s="0" t="s">
        <v>60</v>
      </c>
      <c r="AQ3513" s="0" t="s">
        <v>60</v>
      </c>
      <c r="AR3513" s="0" t="s">
        <v>60</v>
      </c>
      <c r="AS3513" s="0" t="s">
        <v>60</v>
      </c>
      <c r="AT3513" s="0" t="s">
        <v>60</v>
      </c>
      <c r="AU3513" s="0" t="s">
        <v>60</v>
      </c>
      <c r="AV3513" s="0" t="s">
        <v>60</v>
      </c>
      <c r="AW3513" s="2" t="s">
        <v>60</v>
      </c>
      <c r="AX3513" s="0" t="s">
        <v>60</v>
      </c>
      <c r="AY3513" s="0" t="n">
        <v>1</v>
      </c>
      <c r="BC3513" s="0" t="s">
        <v>10588</v>
      </c>
    </row>
    <row r="3514" customFormat="false" ht="15" hidden="false" customHeight="true" outlineLevel="0" collapsed="false">
      <c r="A3514" s="0" t="s">
        <v>10589</v>
      </c>
      <c r="B3514" s="0" t="s">
        <v>10590</v>
      </c>
      <c r="C3514" s="0" t="n">
        <v>64.9781</v>
      </c>
      <c r="D3514" s="0" t="n">
        <v>2.8</v>
      </c>
      <c r="E3514" s="0" t="n">
        <v>3.52</v>
      </c>
      <c r="F3514" s="0" t="n">
        <v>102498</v>
      </c>
      <c r="G3514" s="0" t="n">
        <v>30226</v>
      </c>
      <c r="H3514" s="0" t="n">
        <v>20795</v>
      </c>
      <c r="I3514" s="1" t="n">
        <v>34.544</v>
      </c>
      <c r="J3514" s="0" t="n">
        <v>4.3146</v>
      </c>
      <c r="K3514" s="0" t="s">
        <v>60</v>
      </c>
      <c r="L3514" s="0" t="s">
        <v>60</v>
      </c>
      <c r="M3514" s="0" t="s">
        <v>60</v>
      </c>
      <c r="N3514" s="0" t="s">
        <v>60</v>
      </c>
      <c r="O3514" s="0" t="s">
        <v>60</v>
      </c>
      <c r="P3514" s="0" t="s">
        <v>60</v>
      </c>
      <c r="Q3514" s="1" t="s">
        <v>60</v>
      </c>
      <c r="R3514" s="0" t="s">
        <v>60</v>
      </c>
      <c r="S3514" s="0" t="s">
        <v>60</v>
      </c>
      <c r="T3514" s="0" t="s">
        <v>60</v>
      </c>
      <c r="U3514" s="0" t="s">
        <v>60</v>
      </c>
      <c r="V3514" s="0" t="s">
        <v>60</v>
      </c>
      <c r="W3514" s="0" t="s">
        <v>60</v>
      </c>
      <c r="X3514" s="0" t="s">
        <v>60</v>
      </c>
      <c r="Y3514" s="1" t="s">
        <v>60</v>
      </c>
      <c r="Z3514" s="0" t="s">
        <v>60</v>
      </c>
      <c r="AA3514" s="0" t="s">
        <v>60</v>
      </c>
      <c r="AB3514" s="0" t="s">
        <v>60</v>
      </c>
      <c r="AC3514" s="0" t="s">
        <v>60</v>
      </c>
      <c r="AD3514" s="0" t="s">
        <v>60</v>
      </c>
      <c r="AE3514" s="0" t="s">
        <v>60</v>
      </c>
      <c r="AF3514" s="0" t="s">
        <v>60</v>
      </c>
      <c r="AG3514" s="2" t="s">
        <v>60</v>
      </c>
      <c r="AH3514" s="0" t="s">
        <v>60</v>
      </c>
      <c r="AI3514" s="0" t="s">
        <v>60</v>
      </c>
      <c r="AJ3514" s="0" t="s">
        <v>60</v>
      </c>
      <c r="AK3514" s="0" t="s">
        <v>60</v>
      </c>
      <c r="AL3514" s="0" t="s">
        <v>60</v>
      </c>
      <c r="AM3514" s="0" t="s">
        <v>60</v>
      </c>
      <c r="AN3514" s="0" t="s">
        <v>60</v>
      </c>
      <c r="AO3514" s="2" t="s">
        <v>60</v>
      </c>
      <c r="AP3514" s="0" t="s">
        <v>60</v>
      </c>
      <c r="AQ3514" s="0" t="s">
        <v>60</v>
      </c>
      <c r="AR3514" s="0" t="s">
        <v>60</v>
      </c>
      <c r="AS3514" s="0" t="s">
        <v>60</v>
      </c>
      <c r="AT3514" s="0" t="s">
        <v>60</v>
      </c>
      <c r="AU3514" s="0" t="s">
        <v>60</v>
      </c>
      <c r="AV3514" s="0" t="s">
        <v>60</v>
      </c>
      <c r="AW3514" s="2" t="s">
        <v>60</v>
      </c>
      <c r="AX3514" s="0" t="s">
        <v>60</v>
      </c>
      <c r="AY3514" s="0" t="n">
        <v>1</v>
      </c>
      <c r="BC3514" s="0" t="s">
        <v>10591</v>
      </c>
    </row>
    <row r="3515" customFormat="false" ht="15" hidden="false" customHeight="true" outlineLevel="0" collapsed="false">
      <c r="A3515" s="0" t="s">
        <v>10592</v>
      </c>
      <c r="B3515" s="0" t="s">
        <v>10593</v>
      </c>
      <c r="C3515" s="0" t="n">
        <v>119.8048</v>
      </c>
      <c r="D3515" s="0" t="n">
        <v>0.6</v>
      </c>
      <c r="E3515" s="0" t="n">
        <v>5.16</v>
      </c>
      <c r="F3515" s="0" t="n">
        <v>26180</v>
      </c>
      <c r="G3515" s="0" t="n">
        <v>20845.5</v>
      </c>
      <c r="H3515" s="0" t="n">
        <v>2207</v>
      </c>
      <c r="I3515" s="1" t="n">
        <v>23.8234</v>
      </c>
      <c r="J3515" s="0" t="n">
        <v>1.2615</v>
      </c>
      <c r="K3515" s="0" t="s">
        <v>60</v>
      </c>
      <c r="L3515" s="0" t="s">
        <v>60</v>
      </c>
      <c r="M3515" s="0" t="s">
        <v>60</v>
      </c>
      <c r="N3515" s="0" t="s">
        <v>60</v>
      </c>
      <c r="O3515" s="0" t="s">
        <v>60</v>
      </c>
      <c r="P3515" s="0" t="s">
        <v>60</v>
      </c>
      <c r="Q3515" s="1" t="s">
        <v>60</v>
      </c>
      <c r="R3515" s="0" t="s">
        <v>60</v>
      </c>
      <c r="S3515" s="0" t="s">
        <v>60</v>
      </c>
      <c r="T3515" s="0" t="s">
        <v>60</v>
      </c>
      <c r="U3515" s="0" t="s">
        <v>60</v>
      </c>
      <c r="V3515" s="0" t="s">
        <v>60</v>
      </c>
      <c r="W3515" s="0" t="s">
        <v>60</v>
      </c>
      <c r="X3515" s="0" t="s">
        <v>60</v>
      </c>
      <c r="Y3515" s="1" t="s">
        <v>60</v>
      </c>
      <c r="Z3515" s="0" t="s">
        <v>60</v>
      </c>
      <c r="AA3515" s="0" t="s">
        <v>60</v>
      </c>
      <c r="AB3515" s="0" t="s">
        <v>60</v>
      </c>
      <c r="AC3515" s="0" t="s">
        <v>60</v>
      </c>
      <c r="AD3515" s="0" t="s">
        <v>60</v>
      </c>
      <c r="AE3515" s="0" t="s">
        <v>60</v>
      </c>
      <c r="AF3515" s="0" t="s">
        <v>60</v>
      </c>
      <c r="AG3515" s="2" t="s">
        <v>60</v>
      </c>
      <c r="AH3515" s="0" t="s">
        <v>60</v>
      </c>
      <c r="AI3515" s="0" t="s">
        <v>60</v>
      </c>
      <c r="AJ3515" s="0" t="s">
        <v>60</v>
      </c>
      <c r="AK3515" s="0" t="s">
        <v>60</v>
      </c>
      <c r="AL3515" s="0" t="s">
        <v>60</v>
      </c>
      <c r="AM3515" s="0" t="s">
        <v>60</v>
      </c>
      <c r="AN3515" s="0" t="s">
        <v>60</v>
      </c>
      <c r="AO3515" s="2" t="s">
        <v>60</v>
      </c>
      <c r="AP3515" s="0" t="s">
        <v>60</v>
      </c>
      <c r="AQ3515" s="0" t="s">
        <v>60</v>
      </c>
      <c r="AR3515" s="0" t="s">
        <v>60</v>
      </c>
      <c r="AS3515" s="0" t="s">
        <v>60</v>
      </c>
      <c r="AT3515" s="0" t="s">
        <v>60</v>
      </c>
      <c r="AU3515" s="0" t="s">
        <v>60</v>
      </c>
      <c r="AV3515" s="0" t="s">
        <v>60</v>
      </c>
      <c r="AW3515" s="2" t="s">
        <v>60</v>
      </c>
      <c r="AX3515" s="0" t="s">
        <v>60</v>
      </c>
      <c r="AY3515" s="0" t="n">
        <v>1</v>
      </c>
      <c r="BC3515" s="0" t="s">
        <v>10594</v>
      </c>
    </row>
    <row r="3516" customFormat="false" ht="15" hidden="false" customHeight="true" outlineLevel="0" collapsed="false">
      <c r="A3516" s="0" t="s">
        <v>10595</v>
      </c>
      <c r="B3516" s="0" t="s">
        <v>10596</v>
      </c>
      <c r="C3516" s="0" t="s">
        <v>60</v>
      </c>
      <c r="D3516" s="0" t="s">
        <v>60</v>
      </c>
      <c r="E3516" s="0" t="s">
        <v>60</v>
      </c>
      <c r="F3516" s="0" t="s">
        <v>60</v>
      </c>
      <c r="G3516" s="0" t="s">
        <v>60</v>
      </c>
      <c r="H3516" s="0" t="s">
        <v>60</v>
      </c>
      <c r="I3516" s="1" t="s">
        <v>60</v>
      </c>
      <c r="J3516" s="0" t="s">
        <v>60</v>
      </c>
      <c r="K3516" s="0" t="s">
        <v>60</v>
      </c>
      <c r="L3516" s="0" t="s">
        <v>60</v>
      </c>
      <c r="M3516" s="0" t="s">
        <v>60</v>
      </c>
      <c r="N3516" s="0" t="s">
        <v>60</v>
      </c>
      <c r="O3516" s="0" t="s">
        <v>60</v>
      </c>
      <c r="P3516" s="0" t="s">
        <v>60</v>
      </c>
      <c r="Q3516" s="1" t="s">
        <v>60</v>
      </c>
      <c r="R3516" s="0" t="s">
        <v>60</v>
      </c>
      <c r="S3516" s="0" t="s">
        <v>60</v>
      </c>
      <c r="T3516" s="0" t="s">
        <v>60</v>
      </c>
      <c r="U3516" s="0" t="s">
        <v>60</v>
      </c>
      <c r="V3516" s="0" t="s">
        <v>60</v>
      </c>
      <c r="W3516" s="0" t="s">
        <v>60</v>
      </c>
      <c r="X3516" s="0" t="s">
        <v>60</v>
      </c>
      <c r="Y3516" s="1" t="s">
        <v>60</v>
      </c>
      <c r="Z3516" s="0" t="s">
        <v>60</v>
      </c>
      <c r="AA3516" s="0" t="s">
        <v>60</v>
      </c>
      <c r="AB3516" s="0" t="s">
        <v>60</v>
      </c>
      <c r="AC3516" s="0" t="s">
        <v>60</v>
      </c>
      <c r="AD3516" s="0" t="s">
        <v>60</v>
      </c>
      <c r="AE3516" s="0" t="s">
        <v>60</v>
      </c>
      <c r="AF3516" s="0" t="s">
        <v>60</v>
      </c>
      <c r="AG3516" s="2" t="s">
        <v>60</v>
      </c>
      <c r="AH3516" s="0" t="s">
        <v>60</v>
      </c>
      <c r="AI3516" s="0" t="n">
        <v>114.0625</v>
      </c>
      <c r="AJ3516" s="0" t="n">
        <v>0.39</v>
      </c>
      <c r="AK3516" s="0" t="n">
        <v>19.38</v>
      </c>
      <c r="AL3516" s="0" t="n">
        <v>95479</v>
      </c>
      <c r="AM3516" s="0" t="n">
        <v>48878</v>
      </c>
      <c r="AN3516" s="0" t="n">
        <v>3797</v>
      </c>
      <c r="AO3516" s="2" t="n">
        <v>73.1345</v>
      </c>
      <c r="AP3516" s="0" t="n">
        <v>2.1187</v>
      </c>
      <c r="AQ3516" s="0" t="s">
        <v>60</v>
      </c>
      <c r="AR3516" s="0" t="s">
        <v>60</v>
      </c>
      <c r="AS3516" s="0" t="s">
        <v>60</v>
      </c>
      <c r="AT3516" s="0" t="s">
        <v>60</v>
      </c>
      <c r="AU3516" s="0" t="s">
        <v>60</v>
      </c>
      <c r="AV3516" s="0" t="s">
        <v>60</v>
      </c>
      <c r="AW3516" s="2" t="s">
        <v>60</v>
      </c>
      <c r="AX3516" s="0" t="s">
        <v>60</v>
      </c>
      <c r="AY3516" s="0" t="n">
        <v>1</v>
      </c>
      <c r="BC3516" s="0" t="s">
        <v>10597</v>
      </c>
    </row>
    <row r="3517" customFormat="false" ht="15" hidden="false" customHeight="true" outlineLevel="0" collapsed="false">
      <c r="A3517" s="0" t="s">
        <v>10598</v>
      </c>
      <c r="B3517" s="0" t="s">
        <v>10599</v>
      </c>
      <c r="C3517" s="0" t="s">
        <v>60</v>
      </c>
      <c r="D3517" s="0" t="s">
        <v>60</v>
      </c>
      <c r="E3517" s="0" t="s">
        <v>60</v>
      </c>
      <c r="F3517" s="0" t="s">
        <v>60</v>
      </c>
      <c r="G3517" s="0" t="s">
        <v>60</v>
      </c>
      <c r="H3517" s="0" t="s">
        <v>60</v>
      </c>
      <c r="I3517" s="1" t="s">
        <v>60</v>
      </c>
      <c r="J3517" s="0" t="s">
        <v>60</v>
      </c>
      <c r="K3517" s="0" t="s">
        <v>60</v>
      </c>
      <c r="L3517" s="0" t="s">
        <v>60</v>
      </c>
      <c r="M3517" s="0" t="s">
        <v>60</v>
      </c>
      <c r="N3517" s="0" t="s">
        <v>60</v>
      </c>
      <c r="O3517" s="0" t="s">
        <v>60</v>
      </c>
      <c r="P3517" s="0" t="s">
        <v>60</v>
      </c>
      <c r="Q3517" s="1" t="s">
        <v>60</v>
      </c>
      <c r="R3517" s="0" t="s">
        <v>60</v>
      </c>
      <c r="S3517" s="0" t="s">
        <v>60</v>
      </c>
      <c r="T3517" s="0" t="s">
        <v>60</v>
      </c>
      <c r="U3517" s="0" t="s">
        <v>60</v>
      </c>
      <c r="V3517" s="0" t="s">
        <v>60</v>
      </c>
      <c r="W3517" s="0" t="s">
        <v>60</v>
      </c>
      <c r="X3517" s="0" t="s">
        <v>60</v>
      </c>
      <c r="Y3517" s="1" t="s">
        <v>60</v>
      </c>
      <c r="Z3517" s="0" t="s">
        <v>60</v>
      </c>
      <c r="AA3517" s="0" t="s">
        <v>60</v>
      </c>
      <c r="AB3517" s="0" t="s">
        <v>60</v>
      </c>
      <c r="AC3517" s="0" t="s">
        <v>60</v>
      </c>
      <c r="AD3517" s="0" t="s">
        <v>60</v>
      </c>
      <c r="AE3517" s="0" t="s">
        <v>60</v>
      </c>
      <c r="AF3517" s="0" t="s">
        <v>60</v>
      </c>
      <c r="AG3517" s="2" t="s">
        <v>60</v>
      </c>
      <c r="AH3517" s="0" t="s">
        <v>60</v>
      </c>
      <c r="AI3517" s="0" t="s">
        <v>60</v>
      </c>
      <c r="AJ3517" s="0" t="s">
        <v>60</v>
      </c>
      <c r="AK3517" s="0" t="s">
        <v>60</v>
      </c>
      <c r="AL3517" s="0" t="s">
        <v>60</v>
      </c>
      <c r="AM3517" s="0" t="s">
        <v>60</v>
      </c>
      <c r="AN3517" s="0" t="s">
        <v>60</v>
      </c>
      <c r="AO3517" s="2" t="s">
        <v>60</v>
      </c>
      <c r="AP3517" s="0" t="s">
        <v>60</v>
      </c>
      <c r="AQ3517" s="0" t="n">
        <v>68.4137</v>
      </c>
      <c r="AR3517" s="0" t="n">
        <v>2.9</v>
      </c>
      <c r="AS3517" s="0" t="n">
        <v>4.76</v>
      </c>
      <c r="AT3517" s="0" t="n">
        <v>8689</v>
      </c>
      <c r="AU3517" s="0" t="n">
        <v>7039.5</v>
      </c>
      <c r="AV3517" s="0" t="n">
        <v>821</v>
      </c>
      <c r="AW3517" s="2" t="n">
        <v>9.2842</v>
      </c>
      <c r="AX3517" s="0" t="n">
        <v>0.5337</v>
      </c>
      <c r="AY3517" s="0" t="n">
        <v>1</v>
      </c>
      <c r="BC3517" s="0" t="s">
        <v>10600</v>
      </c>
    </row>
    <row r="3518" customFormat="false" ht="15" hidden="false" customHeight="true" outlineLevel="0" collapsed="false">
      <c r="A3518" s="0" t="s">
        <v>10601</v>
      </c>
      <c r="B3518" s="0" t="s">
        <v>10602</v>
      </c>
      <c r="C3518" s="0" t="s">
        <v>60</v>
      </c>
      <c r="D3518" s="0" t="s">
        <v>60</v>
      </c>
      <c r="E3518" s="0" t="s">
        <v>60</v>
      </c>
      <c r="F3518" s="0" t="s">
        <v>60</v>
      </c>
      <c r="G3518" s="0" t="s">
        <v>60</v>
      </c>
      <c r="H3518" s="0" t="s">
        <v>60</v>
      </c>
      <c r="I3518" s="1" t="s">
        <v>60</v>
      </c>
      <c r="J3518" s="0" t="s">
        <v>60</v>
      </c>
      <c r="K3518" s="0" t="s">
        <v>60</v>
      </c>
      <c r="L3518" s="0" t="s">
        <v>60</v>
      </c>
      <c r="M3518" s="0" t="s">
        <v>60</v>
      </c>
      <c r="N3518" s="0" t="s">
        <v>60</v>
      </c>
      <c r="O3518" s="0" t="s">
        <v>60</v>
      </c>
      <c r="P3518" s="0" t="s">
        <v>60</v>
      </c>
      <c r="Q3518" s="1" t="s">
        <v>60</v>
      </c>
      <c r="R3518" s="0" t="s">
        <v>60</v>
      </c>
      <c r="S3518" s="0" t="s">
        <v>60</v>
      </c>
      <c r="T3518" s="0" t="s">
        <v>60</v>
      </c>
      <c r="U3518" s="0" t="s">
        <v>60</v>
      </c>
      <c r="V3518" s="0" t="s">
        <v>60</v>
      </c>
      <c r="W3518" s="0" t="s">
        <v>60</v>
      </c>
      <c r="X3518" s="0" t="s">
        <v>60</v>
      </c>
      <c r="Y3518" s="1" t="s">
        <v>60</v>
      </c>
      <c r="Z3518" s="0" t="s">
        <v>60</v>
      </c>
      <c r="AA3518" s="0" t="n">
        <v>73.6449</v>
      </c>
      <c r="AB3518" s="0" t="n">
        <v>2.63</v>
      </c>
      <c r="AC3518" s="0" t="n">
        <v>4.88</v>
      </c>
      <c r="AD3518" s="0" t="n">
        <v>134787</v>
      </c>
      <c r="AE3518" s="0" t="n">
        <v>115758.2</v>
      </c>
      <c r="AF3518" s="0" t="n">
        <v>7327</v>
      </c>
      <c r="AG3518" s="2" t="n">
        <v>100.9041</v>
      </c>
      <c r="AH3518" s="0" t="n">
        <v>12.2632</v>
      </c>
      <c r="AI3518" s="0" t="s">
        <v>60</v>
      </c>
      <c r="AJ3518" s="0" t="s">
        <v>60</v>
      </c>
      <c r="AK3518" s="0" t="s">
        <v>60</v>
      </c>
      <c r="AL3518" s="0" t="s">
        <v>60</v>
      </c>
      <c r="AM3518" s="0" t="s">
        <v>60</v>
      </c>
      <c r="AN3518" s="0" t="s">
        <v>60</v>
      </c>
      <c r="AO3518" s="2" t="s">
        <v>60</v>
      </c>
      <c r="AP3518" s="0" t="s">
        <v>60</v>
      </c>
      <c r="AQ3518" s="0" t="s">
        <v>60</v>
      </c>
      <c r="AR3518" s="0" t="s">
        <v>60</v>
      </c>
      <c r="AS3518" s="0" t="s">
        <v>60</v>
      </c>
      <c r="AT3518" s="0" t="s">
        <v>60</v>
      </c>
      <c r="AU3518" s="0" t="s">
        <v>60</v>
      </c>
      <c r="AV3518" s="0" t="s">
        <v>60</v>
      </c>
      <c r="AW3518" s="2" t="s">
        <v>60</v>
      </c>
      <c r="AX3518" s="0" t="s">
        <v>60</v>
      </c>
      <c r="AY3518" s="0" t="n">
        <v>1</v>
      </c>
      <c r="BC3518" s="0" t="s">
        <v>10603</v>
      </c>
    </row>
    <row r="3519" customFormat="false" ht="15" hidden="false" customHeight="true" outlineLevel="0" collapsed="false">
      <c r="A3519" s="0" t="s">
        <v>10604</v>
      </c>
      <c r="B3519" s="0" t="s">
        <v>10605</v>
      </c>
      <c r="C3519" s="0" t="s">
        <v>60</v>
      </c>
      <c r="D3519" s="0" t="s">
        <v>60</v>
      </c>
      <c r="E3519" s="0" t="s">
        <v>60</v>
      </c>
      <c r="F3519" s="0" t="s">
        <v>60</v>
      </c>
      <c r="G3519" s="0" t="s">
        <v>60</v>
      </c>
      <c r="H3519" s="0" t="s">
        <v>60</v>
      </c>
      <c r="I3519" s="1" t="s">
        <v>60</v>
      </c>
      <c r="J3519" s="0" t="s">
        <v>60</v>
      </c>
      <c r="K3519" s="0" t="n">
        <v>85.7806</v>
      </c>
      <c r="L3519" s="0" t="n">
        <v>1.7</v>
      </c>
      <c r="M3519" s="0" t="n">
        <v>4.76</v>
      </c>
      <c r="N3519" s="0" t="n">
        <v>8280</v>
      </c>
      <c r="O3519" s="0" t="n">
        <v>12567</v>
      </c>
      <c r="P3519" s="0" t="n">
        <v>1789</v>
      </c>
      <c r="Q3519" s="1" t="n">
        <v>14.1488</v>
      </c>
      <c r="R3519" s="0" t="n">
        <v>0.4916</v>
      </c>
      <c r="S3519" s="0" t="s">
        <v>60</v>
      </c>
      <c r="T3519" s="0" t="s">
        <v>60</v>
      </c>
      <c r="U3519" s="0" t="s">
        <v>60</v>
      </c>
      <c r="V3519" s="0" t="s">
        <v>60</v>
      </c>
      <c r="W3519" s="0" t="s">
        <v>60</v>
      </c>
      <c r="X3519" s="0" t="s">
        <v>60</v>
      </c>
      <c r="Y3519" s="1" t="s">
        <v>60</v>
      </c>
      <c r="Z3519" s="0" t="s">
        <v>60</v>
      </c>
      <c r="AA3519" s="0" t="s">
        <v>60</v>
      </c>
      <c r="AB3519" s="0" t="s">
        <v>60</v>
      </c>
      <c r="AC3519" s="0" t="s">
        <v>60</v>
      </c>
      <c r="AD3519" s="0" t="s">
        <v>60</v>
      </c>
      <c r="AE3519" s="0" t="s">
        <v>60</v>
      </c>
      <c r="AF3519" s="0" t="s">
        <v>60</v>
      </c>
      <c r="AG3519" s="2" t="s">
        <v>60</v>
      </c>
      <c r="AH3519" s="0" t="s">
        <v>60</v>
      </c>
      <c r="AI3519" s="0" t="s">
        <v>60</v>
      </c>
      <c r="AJ3519" s="0" t="s">
        <v>60</v>
      </c>
      <c r="AK3519" s="0" t="s">
        <v>60</v>
      </c>
      <c r="AL3519" s="0" t="s">
        <v>60</v>
      </c>
      <c r="AM3519" s="0" t="s">
        <v>60</v>
      </c>
      <c r="AN3519" s="0" t="s">
        <v>60</v>
      </c>
      <c r="AO3519" s="2" t="s">
        <v>60</v>
      </c>
      <c r="AP3519" s="0" t="s">
        <v>60</v>
      </c>
      <c r="AQ3519" s="0" t="s">
        <v>60</v>
      </c>
      <c r="AR3519" s="0" t="s">
        <v>60</v>
      </c>
      <c r="AS3519" s="0" t="s">
        <v>60</v>
      </c>
      <c r="AT3519" s="0" t="s">
        <v>60</v>
      </c>
      <c r="AU3519" s="0" t="s">
        <v>60</v>
      </c>
      <c r="AV3519" s="0" t="s">
        <v>60</v>
      </c>
      <c r="AW3519" s="2" t="s">
        <v>60</v>
      </c>
      <c r="AX3519" s="0" t="s">
        <v>60</v>
      </c>
      <c r="AY3519" s="0" t="n">
        <v>1</v>
      </c>
      <c r="BC3519" s="0" t="s">
        <v>10606</v>
      </c>
    </row>
    <row r="3520" customFormat="false" ht="15" hidden="false" customHeight="true" outlineLevel="0" collapsed="false">
      <c r="A3520" s="0" t="s">
        <v>10607</v>
      </c>
      <c r="B3520" s="0" t="s">
        <v>10608</v>
      </c>
      <c r="C3520" s="0" t="s">
        <v>60</v>
      </c>
      <c r="D3520" s="0" t="s">
        <v>60</v>
      </c>
      <c r="E3520" s="0" t="s">
        <v>60</v>
      </c>
      <c r="F3520" s="0" t="s">
        <v>60</v>
      </c>
      <c r="G3520" s="0" t="s">
        <v>60</v>
      </c>
      <c r="H3520" s="0" t="s">
        <v>60</v>
      </c>
      <c r="I3520" s="1" t="s">
        <v>60</v>
      </c>
      <c r="J3520" s="0" t="s">
        <v>60</v>
      </c>
      <c r="K3520" s="0" t="s">
        <v>60</v>
      </c>
      <c r="L3520" s="0" t="s">
        <v>60</v>
      </c>
      <c r="M3520" s="0" t="s">
        <v>60</v>
      </c>
      <c r="N3520" s="0" t="s">
        <v>60</v>
      </c>
      <c r="O3520" s="0" t="s">
        <v>60</v>
      </c>
      <c r="P3520" s="0" t="s">
        <v>60</v>
      </c>
      <c r="Q3520" s="1" t="s">
        <v>60</v>
      </c>
      <c r="R3520" s="0" t="s">
        <v>60</v>
      </c>
      <c r="S3520" s="0" t="n">
        <v>133.3016</v>
      </c>
      <c r="T3520" s="0" t="n">
        <v>0.34</v>
      </c>
      <c r="U3520" s="0" t="n">
        <v>17.62</v>
      </c>
      <c r="V3520" s="0" t="n">
        <v>145515</v>
      </c>
      <c r="W3520" s="0" t="n">
        <v>22281</v>
      </c>
      <c r="X3520" s="0" t="n">
        <v>22115</v>
      </c>
      <c r="Y3520" s="1" t="n">
        <v>24.4127</v>
      </c>
      <c r="Z3520" s="0" t="n">
        <v>3.6878</v>
      </c>
      <c r="AA3520" s="0" t="s">
        <v>60</v>
      </c>
      <c r="AB3520" s="0" t="s">
        <v>60</v>
      </c>
      <c r="AC3520" s="0" t="s">
        <v>60</v>
      </c>
      <c r="AD3520" s="0" t="s">
        <v>60</v>
      </c>
      <c r="AE3520" s="0" t="s">
        <v>60</v>
      </c>
      <c r="AF3520" s="0" t="s">
        <v>60</v>
      </c>
      <c r="AG3520" s="2" t="s">
        <v>60</v>
      </c>
      <c r="AH3520" s="0" t="s">
        <v>60</v>
      </c>
      <c r="AI3520" s="0" t="s">
        <v>60</v>
      </c>
      <c r="AJ3520" s="0" t="s">
        <v>60</v>
      </c>
      <c r="AK3520" s="0" t="s">
        <v>60</v>
      </c>
      <c r="AL3520" s="0" t="s">
        <v>60</v>
      </c>
      <c r="AM3520" s="0" t="s">
        <v>60</v>
      </c>
      <c r="AN3520" s="0" t="s">
        <v>60</v>
      </c>
      <c r="AO3520" s="2" t="s">
        <v>60</v>
      </c>
      <c r="AP3520" s="0" t="s">
        <v>60</v>
      </c>
      <c r="AQ3520" s="0" t="s">
        <v>60</v>
      </c>
      <c r="AR3520" s="0" t="s">
        <v>60</v>
      </c>
      <c r="AS3520" s="0" t="s">
        <v>60</v>
      </c>
      <c r="AT3520" s="0" t="s">
        <v>60</v>
      </c>
      <c r="AU3520" s="0" t="s">
        <v>60</v>
      </c>
      <c r="AV3520" s="0" t="s">
        <v>60</v>
      </c>
      <c r="AW3520" s="2" t="s">
        <v>60</v>
      </c>
      <c r="AX3520" s="0" t="s">
        <v>60</v>
      </c>
      <c r="AY3520" s="0" t="n">
        <v>1</v>
      </c>
      <c r="BC3520" s="0" t="s">
        <v>10609</v>
      </c>
    </row>
    <row r="3521" customFormat="false" ht="15" hidden="false" customHeight="true" outlineLevel="0" collapsed="false">
      <c r="A3521" s="0" t="s">
        <v>10610</v>
      </c>
      <c r="B3521" s="0" t="s">
        <v>10611</v>
      </c>
      <c r="C3521" s="0" t="s">
        <v>60</v>
      </c>
      <c r="D3521" s="0" t="s">
        <v>60</v>
      </c>
      <c r="E3521" s="0" t="s">
        <v>60</v>
      </c>
      <c r="F3521" s="0" t="s">
        <v>60</v>
      </c>
      <c r="G3521" s="0" t="s">
        <v>60</v>
      </c>
      <c r="H3521" s="0" t="s">
        <v>60</v>
      </c>
      <c r="I3521" s="1" t="s">
        <v>60</v>
      </c>
      <c r="J3521" s="0" t="s">
        <v>60</v>
      </c>
      <c r="K3521" s="0" t="s">
        <v>60</v>
      </c>
      <c r="L3521" s="0" t="s">
        <v>60</v>
      </c>
      <c r="M3521" s="0" t="s">
        <v>60</v>
      </c>
      <c r="N3521" s="0" t="s">
        <v>60</v>
      </c>
      <c r="O3521" s="0" t="s">
        <v>60</v>
      </c>
      <c r="P3521" s="0" t="s">
        <v>60</v>
      </c>
      <c r="Q3521" s="1" t="s">
        <v>60</v>
      </c>
      <c r="R3521" s="0" t="s">
        <v>60</v>
      </c>
      <c r="S3521" s="0" t="s">
        <v>60</v>
      </c>
      <c r="T3521" s="0" t="s">
        <v>60</v>
      </c>
      <c r="U3521" s="0" t="s">
        <v>60</v>
      </c>
      <c r="V3521" s="0" t="s">
        <v>60</v>
      </c>
      <c r="W3521" s="0" t="s">
        <v>60</v>
      </c>
      <c r="X3521" s="0" t="s">
        <v>60</v>
      </c>
      <c r="Y3521" s="1" t="s">
        <v>60</v>
      </c>
      <c r="Z3521" s="0" t="s">
        <v>60</v>
      </c>
      <c r="AA3521" s="0" t="n">
        <v>103.4761</v>
      </c>
      <c r="AB3521" s="0" t="n">
        <v>1.29</v>
      </c>
      <c r="AC3521" s="0" t="n">
        <v>7.09</v>
      </c>
      <c r="AD3521" s="0" t="n">
        <v>13118</v>
      </c>
      <c r="AE3521" s="0" t="n">
        <v>8532</v>
      </c>
      <c r="AF3521" s="0" t="n">
        <v>1229</v>
      </c>
      <c r="AG3521" s="2" t="n">
        <v>7.4372</v>
      </c>
      <c r="AH3521" s="0" t="n">
        <v>0.3675</v>
      </c>
      <c r="AI3521" s="0" t="s">
        <v>60</v>
      </c>
      <c r="AJ3521" s="0" t="s">
        <v>60</v>
      </c>
      <c r="AK3521" s="0" t="s">
        <v>60</v>
      </c>
      <c r="AL3521" s="0" t="s">
        <v>60</v>
      </c>
      <c r="AM3521" s="0" t="s">
        <v>60</v>
      </c>
      <c r="AN3521" s="0" t="s">
        <v>60</v>
      </c>
      <c r="AO3521" s="2" t="s">
        <v>60</v>
      </c>
      <c r="AP3521" s="0" t="s">
        <v>60</v>
      </c>
      <c r="AQ3521" s="0" t="s">
        <v>60</v>
      </c>
      <c r="AR3521" s="0" t="s">
        <v>60</v>
      </c>
      <c r="AS3521" s="0" t="s">
        <v>60</v>
      </c>
      <c r="AT3521" s="0" t="s">
        <v>60</v>
      </c>
      <c r="AU3521" s="0" t="s">
        <v>60</v>
      </c>
      <c r="AV3521" s="0" t="s">
        <v>60</v>
      </c>
      <c r="AW3521" s="2" t="s">
        <v>60</v>
      </c>
      <c r="AX3521" s="0" t="s">
        <v>60</v>
      </c>
      <c r="AY3521" s="0" t="n">
        <v>1</v>
      </c>
      <c r="BC3521" s="0" t="s">
        <v>10612</v>
      </c>
    </row>
    <row r="3522" customFormat="false" ht="15" hidden="false" customHeight="true" outlineLevel="0" collapsed="false">
      <c r="A3522" s="0" t="s">
        <v>10613</v>
      </c>
      <c r="B3522" s="0" t="s">
        <v>10614</v>
      </c>
      <c r="C3522" s="0" t="s">
        <v>60</v>
      </c>
      <c r="D3522" s="0" t="s">
        <v>60</v>
      </c>
      <c r="E3522" s="0" t="s">
        <v>60</v>
      </c>
      <c r="F3522" s="0" t="s">
        <v>60</v>
      </c>
      <c r="G3522" s="0" t="s">
        <v>60</v>
      </c>
      <c r="H3522" s="0" t="s">
        <v>60</v>
      </c>
      <c r="I3522" s="1" t="s">
        <v>60</v>
      </c>
      <c r="J3522" s="0" t="s">
        <v>60</v>
      </c>
      <c r="K3522" s="0" t="s">
        <v>60</v>
      </c>
      <c r="L3522" s="0" t="s">
        <v>60</v>
      </c>
      <c r="M3522" s="0" t="s">
        <v>60</v>
      </c>
      <c r="N3522" s="0" t="s">
        <v>60</v>
      </c>
      <c r="O3522" s="0" t="s">
        <v>60</v>
      </c>
      <c r="P3522" s="0" t="s">
        <v>60</v>
      </c>
      <c r="Q3522" s="1" t="s">
        <v>60</v>
      </c>
      <c r="R3522" s="0" t="s">
        <v>60</v>
      </c>
      <c r="S3522" s="0" t="s">
        <v>60</v>
      </c>
      <c r="T3522" s="0" t="s">
        <v>60</v>
      </c>
      <c r="U3522" s="0" t="s">
        <v>60</v>
      </c>
      <c r="V3522" s="0" t="s">
        <v>60</v>
      </c>
      <c r="W3522" s="0" t="s">
        <v>60</v>
      </c>
      <c r="X3522" s="0" t="s">
        <v>60</v>
      </c>
      <c r="Y3522" s="1" t="s">
        <v>60</v>
      </c>
      <c r="Z3522" s="0" t="s">
        <v>60</v>
      </c>
      <c r="AA3522" s="0" t="n">
        <v>234.5045</v>
      </c>
      <c r="AB3522" s="0" t="n">
        <v>0.06</v>
      </c>
      <c r="AC3522" s="0" t="n">
        <v>22.07</v>
      </c>
      <c r="AD3522" s="0" t="n">
        <v>32138</v>
      </c>
      <c r="AE3522" s="0" t="n">
        <v>21574</v>
      </c>
      <c r="AF3522" s="0" t="n">
        <v>6000</v>
      </c>
      <c r="AG3522" s="2" t="n">
        <v>18.8056</v>
      </c>
      <c r="AH3522" s="0" t="n">
        <v>0.4752</v>
      </c>
      <c r="AI3522" s="0" t="s">
        <v>60</v>
      </c>
      <c r="AJ3522" s="0" t="s">
        <v>60</v>
      </c>
      <c r="AK3522" s="0" t="s">
        <v>60</v>
      </c>
      <c r="AL3522" s="0" t="s">
        <v>60</v>
      </c>
      <c r="AM3522" s="0" t="s">
        <v>60</v>
      </c>
      <c r="AN3522" s="0" t="s">
        <v>60</v>
      </c>
      <c r="AO3522" s="2" t="s">
        <v>60</v>
      </c>
      <c r="AP3522" s="0" t="s">
        <v>60</v>
      </c>
      <c r="AQ3522" s="0" t="s">
        <v>60</v>
      </c>
      <c r="AR3522" s="0" t="s">
        <v>60</v>
      </c>
      <c r="AS3522" s="0" t="s">
        <v>60</v>
      </c>
      <c r="AT3522" s="0" t="s">
        <v>60</v>
      </c>
      <c r="AU3522" s="0" t="s">
        <v>60</v>
      </c>
      <c r="AV3522" s="0" t="s">
        <v>60</v>
      </c>
      <c r="AW3522" s="2" t="s">
        <v>60</v>
      </c>
      <c r="AX3522" s="0" t="s">
        <v>60</v>
      </c>
      <c r="AY3522" s="0" t="n">
        <v>1</v>
      </c>
      <c r="BC3522" s="0" t="s">
        <v>10615</v>
      </c>
    </row>
    <row r="3523" customFormat="false" ht="15" hidden="false" customHeight="true" outlineLevel="0" collapsed="false">
      <c r="A3523" s="0" t="s">
        <v>10616</v>
      </c>
      <c r="B3523" s="0" t="s">
        <v>10617</v>
      </c>
      <c r="C3523" s="0" t="s">
        <v>60</v>
      </c>
      <c r="D3523" s="0" t="s">
        <v>60</v>
      </c>
      <c r="E3523" s="0" t="s">
        <v>60</v>
      </c>
      <c r="F3523" s="0" t="s">
        <v>60</v>
      </c>
      <c r="G3523" s="0" t="s">
        <v>60</v>
      </c>
      <c r="H3523" s="0" t="s">
        <v>60</v>
      </c>
      <c r="I3523" s="1" t="s">
        <v>60</v>
      </c>
      <c r="J3523" s="0" t="s">
        <v>60</v>
      </c>
      <c r="K3523" s="0" t="s">
        <v>60</v>
      </c>
      <c r="L3523" s="0" t="s">
        <v>60</v>
      </c>
      <c r="M3523" s="0" t="s">
        <v>60</v>
      </c>
      <c r="N3523" s="0" t="s">
        <v>60</v>
      </c>
      <c r="O3523" s="0" t="s">
        <v>60</v>
      </c>
      <c r="P3523" s="0" t="s">
        <v>60</v>
      </c>
      <c r="Q3523" s="1" t="s">
        <v>60</v>
      </c>
      <c r="R3523" s="0" t="s">
        <v>60</v>
      </c>
      <c r="S3523" s="0" t="n">
        <v>92.5023</v>
      </c>
      <c r="T3523" s="0" t="n">
        <v>1.5</v>
      </c>
      <c r="U3523" s="0" t="n">
        <v>2.9</v>
      </c>
      <c r="V3523" s="0" t="n">
        <v>7854</v>
      </c>
      <c r="W3523" s="0" t="n">
        <v>3405</v>
      </c>
      <c r="X3523" s="0" t="n">
        <v>780</v>
      </c>
      <c r="Y3523" s="1" t="n">
        <v>3.7308</v>
      </c>
      <c r="Z3523" s="0" t="n">
        <v>0.2797</v>
      </c>
      <c r="AA3523" s="0" t="s">
        <v>60</v>
      </c>
      <c r="AB3523" s="0" t="s">
        <v>60</v>
      </c>
      <c r="AC3523" s="0" t="s">
        <v>60</v>
      </c>
      <c r="AD3523" s="0" t="s">
        <v>60</v>
      </c>
      <c r="AE3523" s="0" t="s">
        <v>60</v>
      </c>
      <c r="AF3523" s="0" t="s">
        <v>60</v>
      </c>
      <c r="AG3523" s="2" t="s">
        <v>60</v>
      </c>
      <c r="AH3523" s="0" t="s">
        <v>60</v>
      </c>
      <c r="AI3523" s="0" t="s">
        <v>60</v>
      </c>
      <c r="AJ3523" s="0" t="s">
        <v>60</v>
      </c>
      <c r="AK3523" s="0" t="s">
        <v>60</v>
      </c>
      <c r="AL3523" s="0" t="s">
        <v>60</v>
      </c>
      <c r="AM3523" s="0" t="s">
        <v>60</v>
      </c>
      <c r="AN3523" s="0" t="s">
        <v>60</v>
      </c>
      <c r="AO3523" s="2" t="s">
        <v>60</v>
      </c>
      <c r="AP3523" s="0" t="s">
        <v>60</v>
      </c>
      <c r="AQ3523" s="0" t="s">
        <v>60</v>
      </c>
      <c r="AR3523" s="0" t="s">
        <v>60</v>
      </c>
      <c r="AS3523" s="0" t="s">
        <v>60</v>
      </c>
      <c r="AT3523" s="0" t="s">
        <v>60</v>
      </c>
      <c r="AU3523" s="0" t="s">
        <v>60</v>
      </c>
      <c r="AV3523" s="0" t="s">
        <v>60</v>
      </c>
      <c r="AW3523" s="2" t="s">
        <v>60</v>
      </c>
      <c r="AX3523" s="0" t="s">
        <v>60</v>
      </c>
      <c r="AY3523" s="0" t="n">
        <v>1</v>
      </c>
      <c r="BC3523" s="0" t="s">
        <v>10618</v>
      </c>
    </row>
    <row r="3524" customFormat="false" ht="15" hidden="false" customHeight="true" outlineLevel="0" collapsed="false">
      <c r="A3524" s="0" t="s">
        <v>10619</v>
      </c>
      <c r="B3524" s="0" t="s">
        <v>10620</v>
      </c>
      <c r="C3524" s="0" t="s">
        <v>60</v>
      </c>
      <c r="D3524" s="0" t="s">
        <v>60</v>
      </c>
      <c r="E3524" s="0" t="s">
        <v>60</v>
      </c>
      <c r="F3524" s="0" t="s">
        <v>60</v>
      </c>
      <c r="G3524" s="0" t="s">
        <v>60</v>
      </c>
      <c r="H3524" s="0" t="s">
        <v>60</v>
      </c>
      <c r="I3524" s="1" t="s">
        <v>60</v>
      </c>
      <c r="J3524" s="0" t="s">
        <v>60</v>
      </c>
      <c r="K3524" s="0" t="n">
        <v>79.3606</v>
      </c>
      <c r="L3524" s="0" t="n">
        <v>2.06</v>
      </c>
      <c r="M3524" s="0" t="n">
        <v>4.07</v>
      </c>
      <c r="N3524" s="0" t="n">
        <v>75807</v>
      </c>
      <c r="O3524" s="0" t="n">
        <v>62164.64</v>
      </c>
      <c r="P3524" s="0" t="n">
        <v>24324</v>
      </c>
      <c r="Q3524" s="1" t="n">
        <v>69.9895</v>
      </c>
      <c r="R3524" s="0" t="n">
        <v>4.9888</v>
      </c>
      <c r="S3524" s="0" t="s">
        <v>60</v>
      </c>
      <c r="T3524" s="0" t="s">
        <v>60</v>
      </c>
      <c r="U3524" s="0" t="s">
        <v>60</v>
      </c>
      <c r="V3524" s="0" t="s">
        <v>60</v>
      </c>
      <c r="W3524" s="0" t="s">
        <v>60</v>
      </c>
      <c r="X3524" s="0" t="s">
        <v>60</v>
      </c>
      <c r="Y3524" s="1" t="s">
        <v>60</v>
      </c>
      <c r="Z3524" s="0" t="s">
        <v>60</v>
      </c>
      <c r="AA3524" s="0" t="s">
        <v>60</v>
      </c>
      <c r="AB3524" s="0" t="s">
        <v>60</v>
      </c>
      <c r="AC3524" s="0" t="s">
        <v>60</v>
      </c>
      <c r="AD3524" s="0" t="s">
        <v>60</v>
      </c>
      <c r="AE3524" s="0" t="s">
        <v>60</v>
      </c>
      <c r="AF3524" s="0" t="s">
        <v>60</v>
      </c>
      <c r="AG3524" s="2" t="s">
        <v>60</v>
      </c>
      <c r="AH3524" s="0" t="s">
        <v>60</v>
      </c>
      <c r="AI3524" s="0" t="s">
        <v>60</v>
      </c>
      <c r="AJ3524" s="0" t="s">
        <v>60</v>
      </c>
      <c r="AK3524" s="0" t="s">
        <v>60</v>
      </c>
      <c r="AL3524" s="0" t="s">
        <v>60</v>
      </c>
      <c r="AM3524" s="0" t="s">
        <v>60</v>
      </c>
      <c r="AN3524" s="0" t="s">
        <v>60</v>
      </c>
      <c r="AO3524" s="2" t="s">
        <v>60</v>
      </c>
      <c r="AP3524" s="0" t="s">
        <v>60</v>
      </c>
      <c r="AQ3524" s="0" t="s">
        <v>60</v>
      </c>
      <c r="AR3524" s="0" t="s">
        <v>60</v>
      </c>
      <c r="AS3524" s="0" t="s">
        <v>60</v>
      </c>
      <c r="AT3524" s="0" t="s">
        <v>60</v>
      </c>
      <c r="AU3524" s="0" t="s">
        <v>60</v>
      </c>
      <c r="AV3524" s="0" t="s">
        <v>60</v>
      </c>
      <c r="AW3524" s="2" t="s">
        <v>60</v>
      </c>
      <c r="AX3524" s="0" t="s">
        <v>60</v>
      </c>
      <c r="AY3524" s="0" t="n">
        <v>1</v>
      </c>
      <c r="BC3524" s="0" t="s">
        <v>10621</v>
      </c>
    </row>
    <row r="3525" customFormat="false" ht="15" hidden="false" customHeight="true" outlineLevel="0" collapsed="false">
      <c r="A3525" s="0" t="s">
        <v>10622</v>
      </c>
      <c r="B3525" s="0" t="s">
        <v>10623</v>
      </c>
      <c r="C3525" s="0" t="s">
        <v>60</v>
      </c>
      <c r="D3525" s="0" t="s">
        <v>60</v>
      </c>
      <c r="E3525" s="0" t="s">
        <v>60</v>
      </c>
      <c r="F3525" s="0" t="s">
        <v>60</v>
      </c>
      <c r="G3525" s="0" t="s">
        <v>60</v>
      </c>
      <c r="H3525" s="0" t="s">
        <v>60</v>
      </c>
      <c r="I3525" s="1" t="s">
        <v>60</v>
      </c>
      <c r="J3525" s="0" t="s">
        <v>60</v>
      </c>
      <c r="K3525" s="0" t="n">
        <v>221.6025</v>
      </c>
      <c r="L3525" s="0" t="n">
        <v>0.06</v>
      </c>
      <c r="M3525" s="0" t="n">
        <v>13.4</v>
      </c>
      <c r="N3525" s="0" t="n">
        <v>15067</v>
      </c>
      <c r="O3525" s="0" t="n">
        <v>4323</v>
      </c>
      <c r="P3525" s="0" t="n">
        <v>1029</v>
      </c>
      <c r="Q3525" s="1" t="n">
        <v>4.8671</v>
      </c>
      <c r="R3525" s="0" t="n">
        <v>0.1978</v>
      </c>
      <c r="S3525" s="0" t="s">
        <v>60</v>
      </c>
      <c r="T3525" s="0" t="s">
        <v>60</v>
      </c>
      <c r="U3525" s="0" t="s">
        <v>60</v>
      </c>
      <c r="V3525" s="0" t="s">
        <v>60</v>
      </c>
      <c r="W3525" s="0" t="s">
        <v>60</v>
      </c>
      <c r="X3525" s="0" t="s">
        <v>60</v>
      </c>
      <c r="Y3525" s="1" t="s">
        <v>60</v>
      </c>
      <c r="Z3525" s="0" t="s">
        <v>60</v>
      </c>
      <c r="AA3525" s="0" t="s">
        <v>60</v>
      </c>
      <c r="AB3525" s="0" t="s">
        <v>60</v>
      </c>
      <c r="AC3525" s="0" t="s">
        <v>60</v>
      </c>
      <c r="AD3525" s="0" t="s">
        <v>60</v>
      </c>
      <c r="AE3525" s="0" t="s">
        <v>60</v>
      </c>
      <c r="AF3525" s="0" t="s">
        <v>60</v>
      </c>
      <c r="AG3525" s="2" t="s">
        <v>60</v>
      </c>
      <c r="AH3525" s="0" t="s">
        <v>60</v>
      </c>
      <c r="AI3525" s="0" t="s">
        <v>60</v>
      </c>
      <c r="AJ3525" s="0" t="s">
        <v>60</v>
      </c>
      <c r="AK3525" s="0" t="s">
        <v>60</v>
      </c>
      <c r="AL3525" s="0" t="s">
        <v>60</v>
      </c>
      <c r="AM3525" s="0" t="s">
        <v>60</v>
      </c>
      <c r="AN3525" s="0" t="s">
        <v>60</v>
      </c>
      <c r="AO3525" s="2" t="s">
        <v>60</v>
      </c>
      <c r="AP3525" s="0" t="s">
        <v>60</v>
      </c>
      <c r="AQ3525" s="0" t="s">
        <v>60</v>
      </c>
      <c r="AR3525" s="0" t="s">
        <v>60</v>
      </c>
      <c r="AS3525" s="0" t="s">
        <v>60</v>
      </c>
      <c r="AT3525" s="0" t="s">
        <v>60</v>
      </c>
      <c r="AU3525" s="0" t="s">
        <v>60</v>
      </c>
      <c r="AV3525" s="0" t="s">
        <v>60</v>
      </c>
      <c r="AW3525" s="2" t="s">
        <v>60</v>
      </c>
      <c r="AX3525" s="0" t="s">
        <v>60</v>
      </c>
      <c r="AY3525" s="0" t="n">
        <v>1</v>
      </c>
      <c r="BC3525" s="0" t="s">
        <v>10624</v>
      </c>
    </row>
    <row r="3526" customFormat="false" ht="15" hidden="false" customHeight="true" outlineLevel="0" collapsed="false">
      <c r="A3526" s="0" t="s">
        <v>10625</v>
      </c>
      <c r="B3526" s="0" t="s">
        <v>10626</v>
      </c>
      <c r="C3526" s="0" t="s">
        <v>60</v>
      </c>
      <c r="D3526" s="0" t="s">
        <v>60</v>
      </c>
      <c r="E3526" s="0" t="s">
        <v>60</v>
      </c>
      <c r="F3526" s="0" t="s">
        <v>60</v>
      </c>
      <c r="G3526" s="0" t="s">
        <v>60</v>
      </c>
      <c r="H3526" s="0" t="s">
        <v>60</v>
      </c>
      <c r="I3526" s="1" t="s">
        <v>60</v>
      </c>
      <c r="J3526" s="0" t="s">
        <v>60</v>
      </c>
      <c r="K3526" s="0" t="s">
        <v>60</v>
      </c>
      <c r="L3526" s="0" t="s">
        <v>60</v>
      </c>
      <c r="M3526" s="0" t="s">
        <v>60</v>
      </c>
      <c r="N3526" s="0" t="s">
        <v>60</v>
      </c>
      <c r="O3526" s="0" t="s">
        <v>60</v>
      </c>
      <c r="P3526" s="0" t="s">
        <v>60</v>
      </c>
      <c r="Q3526" s="1" t="s">
        <v>60</v>
      </c>
      <c r="R3526" s="0" t="s">
        <v>60</v>
      </c>
      <c r="S3526" s="0" t="s">
        <v>60</v>
      </c>
      <c r="T3526" s="0" t="s">
        <v>60</v>
      </c>
      <c r="U3526" s="0" t="s">
        <v>60</v>
      </c>
      <c r="V3526" s="0" t="s">
        <v>60</v>
      </c>
      <c r="W3526" s="0" t="s">
        <v>60</v>
      </c>
      <c r="X3526" s="0" t="s">
        <v>60</v>
      </c>
      <c r="Y3526" s="1" t="s">
        <v>60</v>
      </c>
      <c r="Z3526" s="0" t="s">
        <v>60</v>
      </c>
      <c r="AA3526" s="0" t="s">
        <v>60</v>
      </c>
      <c r="AB3526" s="0" t="s">
        <v>60</v>
      </c>
      <c r="AC3526" s="0" t="s">
        <v>60</v>
      </c>
      <c r="AD3526" s="0" t="s">
        <v>60</v>
      </c>
      <c r="AE3526" s="0" t="s">
        <v>60</v>
      </c>
      <c r="AF3526" s="0" t="s">
        <v>60</v>
      </c>
      <c r="AG3526" s="2" t="s">
        <v>60</v>
      </c>
      <c r="AH3526" s="0" t="s">
        <v>60</v>
      </c>
      <c r="AI3526" s="0" t="n">
        <v>63.288</v>
      </c>
      <c r="AJ3526" s="0" t="n">
        <v>1.97</v>
      </c>
      <c r="AK3526" s="0" t="n">
        <v>6.04</v>
      </c>
      <c r="AL3526" s="0" t="n">
        <v>70563</v>
      </c>
      <c r="AM3526" s="0" t="n">
        <v>35256</v>
      </c>
      <c r="AN3526" s="0" t="n">
        <v>7107</v>
      </c>
      <c r="AO3526" s="2" t="n">
        <v>52.7524</v>
      </c>
      <c r="AP3526" s="0" t="n">
        <v>6.7753</v>
      </c>
      <c r="AQ3526" s="0" t="s">
        <v>60</v>
      </c>
      <c r="AR3526" s="0" t="s">
        <v>60</v>
      </c>
      <c r="AS3526" s="0" t="s">
        <v>60</v>
      </c>
      <c r="AT3526" s="0" t="s">
        <v>60</v>
      </c>
      <c r="AU3526" s="0" t="s">
        <v>60</v>
      </c>
      <c r="AV3526" s="0" t="s">
        <v>60</v>
      </c>
      <c r="AW3526" s="2" t="s">
        <v>60</v>
      </c>
      <c r="AX3526" s="0" t="s">
        <v>60</v>
      </c>
      <c r="AY3526" s="0" t="n">
        <v>1</v>
      </c>
      <c r="BC3526" s="0" t="s">
        <v>10627</v>
      </c>
    </row>
    <row r="3527" customFormat="false" ht="15" hidden="false" customHeight="true" outlineLevel="0" collapsed="false">
      <c r="A3527" s="0" t="s">
        <v>10628</v>
      </c>
      <c r="B3527" s="0" t="s">
        <v>10629</v>
      </c>
      <c r="C3527" s="0" t="s">
        <v>60</v>
      </c>
      <c r="D3527" s="0" t="s">
        <v>60</v>
      </c>
      <c r="E3527" s="0" t="s">
        <v>60</v>
      </c>
      <c r="F3527" s="0" t="s">
        <v>60</v>
      </c>
      <c r="G3527" s="0" t="s">
        <v>60</v>
      </c>
      <c r="H3527" s="0" t="s">
        <v>60</v>
      </c>
      <c r="I3527" s="1" t="s">
        <v>60</v>
      </c>
      <c r="J3527" s="0" t="s">
        <v>60</v>
      </c>
      <c r="K3527" s="0" t="s">
        <v>60</v>
      </c>
      <c r="L3527" s="0" t="s">
        <v>60</v>
      </c>
      <c r="M3527" s="0" t="s">
        <v>60</v>
      </c>
      <c r="N3527" s="0" t="s">
        <v>60</v>
      </c>
      <c r="O3527" s="0" t="s">
        <v>60</v>
      </c>
      <c r="P3527" s="0" t="s">
        <v>60</v>
      </c>
      <c r="Q3527" s="1" t="s">
        <v>60</v>
      </c>
      <c r="R3527" s="0" t="s">
        <v>60</v>
      </c>
      <c r="S3527" s="0" t="n">
        <v>308.6167</v>
      </c>
      <c r="T3527" s="0" t="n">
        <v>0</v>
      </c>
      <c r="U3527" s="0" t="n">
        <v>31.16</v>
      </c>
      <c r="V3527" s="0" t="n">
        <v>19334</v>
      </c>
      <c r="W3527" s="0" t="n">
        <v>16131</v>
      </c>
      <c r="X3527" s="0" t="n">
        <v>2081</v>
      </c>
      <c r="Y3527" s="1" t="n">
        <v>17.6743</v>
      </c>
      <c r="Z3527" s="0" t="n">
        <v>0.2804</v>
      </c>
      <c r="AA3527" s="0" t="s">
        <v>60</v>
      </c>
      <c r="AB3527" s="0" t="s">
        <v>60</v>
      </c>
      <c r="AC3527" s="0" t="s">
        <v>60</v>
      </c>
      <c r="AD3527" s="0" t="s">
        <v>60</v>
      </c>
      <c r="AE3527" s="0" t="s">
        <v>60</v>
      </c>
      <c r="AF3527" s="0" t="s">
        <v>60</v>
      </c>
      <c r="AG3527" s="2" t="s">
        <v>60</v>
      </c>
      <c r="AH3527" s="0" t="s">
        <v>60</v>
      </c>
      <c r="AI3527" s="0" t="s">
        <v>60</v>
      </c>
      <c r="AJ3527" s="0" t="s">
        <v>60</v>
      </c>
      <c r="AK3527" s="0" t="s">
        <v>60</v>
      </c>
      <c r="AL3527" s="0" t="s">
        <v>60</v>
      </c>
      <c r="AM3527" s="0" t="s">
        <v>60</v>
      </c>
      <c r="AN3527" s="0" t="s">
        <v>60</v>
      </c>
      <c r="AO3527" s="2" t="s">
        <v>60</v>
      </c>
      <c r="AP3527" s="0" t="s">
        <v>60</v>
      </c>
      <c r="AQ3527" s="0" t="s">
        <v>60</v>
      </c>
      <c r="AR3527" s="0" t="s">
        <v>60</v>
      </c>
      <c r="AS3527" s="0" t="s">
        <v>60</v>
      </c>
      <c r="AT3527" s="0" t="s">
        <v>60</v>
      </c>
      <c r="AU3527" s="0" t="s">
        <v>60</v>
      </c>
      <c r="AV3527" s="0" t="s">
        <v>60</v>
      </c>
      <c r="AW3527" s="2" t="s">
        <v>60</v>
      </c>
      <c r="AX3527" s="0" t="s">
        <v>60</v>
      </c>
      <c r="AY3527" s="0" t="n">
        <v>1</v>
      </c>
      <c r="BC3527" s="0" t="s">
        <v>10630</v>
      </c>
    </row>
    <row r="3528" customFormat="false" ht="15" hidden="false" customHeight="true" outlineLevel="0" collapsed="false">
      <c r="A3528" s="0" t="s">
        <v>10631</v>
      </c>
      <c r="B3528" s="0" t="s">
        <v>10632</v>
      </c>
      <c r="C3528" s="0" t="n">
        <v>75.8308</v>
      </c>
      <c r="D3528" s="0" t="n">
        <v>2.04</v>
      </c>
      <c r="E3528" s="0" t="n">
        <v>3.9</v>
      </c>
      <c r="F3528" s="0" t="n">
        <v>35007</v>
      </c>
      <c r="G3528" s="0" t="n">
        <v>14514</v>
      </c>
      <c r="H3528" s="0" t="n">
        <v>1763</v>
      </c>
      <c r="I3528" s="1" t="n">
        <v>16.5874</v>
      </c>
      <c r="J3528" s="0" t="n">
        <v>1.4388</v>
      </c>
      <c r="K3528" s="0" t="s">
        <v>60</v>
      </c>
      <c r="L3528" s="0" t="s">
        <v>60</v>
      </c>
      <c r="M3528" s="0" t="s">
        <v>60</v>
      </c>
      <c r="N3528" s="0" t="s">
        <v>60</v>
      </c>
      <c r="O3528" s="0" t="s">
        <v>60</v>
      </c>
      <c r="P3528" s="0" t="s">
        <v>60</v>
      </c>
      <c r="Q3528" s="1" t="s">
        <v>60</v>
      </c>
      <c r="R3528" s="0" t="s">
        <v>60</v>
      </c>
      <c r="S3528" s="0" t="s">
        <v>60</v>
      </c>
      <c r="T3528" s="0" t="s">
        <v>60</v>
      </c>
      <c r="U3528" s="0" t="s">
        <v>60</v>
      </c>
      <c r="V3528" s="0" t="s">
        <v>60</v>
      </c>
      <c r="W3528" s="0" t="s">
        <v>60</v>
      </c>
      <c r="X3528" s="0" t="s">
        <v>60</v>
      </c>
      <c r="Y3528" s="1" t="s">
        <v>60</v>
      </c>
      <c r="Z3528" s="0" t="s">
        <v>60</v>
      </c>
      <c r="AA3528" s="0" t="s">
        <v>60</v>
      </c>
      <c r="AB3528" s="0" t="s">
        <v>60</v>
      </c>
      <c r="AC3528" s="0" t="s">
        <v>60</v>
      </c>
      <c r="AD3528" s="0" t="s">
        <v>60</v>
      </c>
      <c r="AE3528" s="0" t="s">
        <v>60</v>
      </c>
      <c r="AF3528" s="0" t="s">
        <v>60</v>
      </c>
      <c r="AG3528" s="2" t="s">
        <v>60</v>
      </c>
      <c r="AH3528" s="0" t="s">
        <v>60</v>
      </c>
      <c r="AI3528" s="0" t="s">
        <v>60</v>
      </c>
      <c r="AJ3528" s="0" t="s">
        <v>60</v>
      </c>
      <c r="AK3528" s="0" t="s">
        <v>60</v>
      </c>
      <c r="AL3528" s="0" t="s">
        <v>60</v>
      </c>
      <c r="AM3528" s="0" t="s">
        <v>60</v>
      </c>
      <c r="AN3528" s="0" t="s">
        <v>60</v>
      </c>
      <c r="AO3528" s="2" t="s">
        <v>60</v>
      </c>
      <c r="AP3528" s="0" t="s">
        <v>60</v>
      </c>
      <c r="AQ3528" s="0" t="s">
        <v>60</v>
      </c>
      <c r="AR3528" s="0" t="s">
        <v>60</v>
      </c>
      <c r="AS3528" s="0" t="s">
        <v>60</v>
      </c>
      <c r="AT3528" s="0" t="s">
        <v>60</v>
      </c>
      <c r="AU3528" s="0" t="s">
        <v>60</v>
      </c>
      <c r="AV3528" s="0" t="s">
        <v>60</v>
      </c>
      <c r="AW3528" s="2" t="s">
        <v>60</v>
      </c>
      <c r="AX3528" s="0" t="s">
        <v>60</v>
      </c>
      <c r="AY3528" s="0" t="n">
        <v>1</v>
      </c>
      <c r="BC3528" s="0" t="s">
        <v>10633</v>
      </c>
    </row>
    <row r="3529" customFormat="false" ht="15" hidden="false" customHeight="true" outlineLevel="0" collapsed="false">
      <c r="A3529" s="0" t="s">
        <v>10634</v>
      </c>
      <c r="B3529" s="0" t="s">
        <v>10635</v>
      </c>
      <c r="C3529" s="0" t="s">
        <v>60</v>
      </c>
      <c r="D3529" s="0" t="s">
        <v>60</v>
      </c>
      <c r="E3529" s="0" t="s">
        <v>60</v>
      </c>
      <c r="F3529" s="0" t="s">
        <v>60</v>
      </c>
      <c r="G3529" s="0" t="s">
        <v>60</v>
      </c>
      <c r="H3529" s="0" t="s">
        <v>60</v>
      </c>
      <c r="I3529" s="1" t="s">
        <v>60</v>
      </c>
      <c r="J3529" s="0" t="s">
        <v>60</v>
      </c>
      <c r="K3529" s="0" t="s">
        <v>60</v>
      </c>
      <c r="L3529" s="0" t="s">
        <v>60</v>
      </c>
      <c r="M3529" s="0" t="s">
        <v>60</v>
      </c>
      <c r="N3529" s="0" t="s">
        <v>60</v>
      </c>
      <c r="O3529" s="0" t="s">
        <v>60</v>
      </c>
      <c r="P3529" s="0" t="s">
        <v>60</v>
      </c>
      <c r="Q3529" s="1" t="s">
        <v>60</v>
      </c>
      <c r="R3529" s="0" t="s">
        <v>60</v>
      </c>
      <c r="S3529" s="0" t="n">
        <v>418.695</v>
      </c>
      <c r="T3529" s="0" t="n">
        <v>0</v>
      </c>
      <c r="U3529" s="0" t="n">
        <v>16.16</v>
      </c>
      <c r="V3529" s="0" t="n">
        <v>20453</v>
      </c>
      <c r="W3529" s="0" t="n">
        <v>18346</v>
      </c>
      <c r="X3529" s="0" t="n">
        <v>2820</v>
      </c>
      <c r="Y3529" s="1" t="n">
        <v>20.1012</v>
      </c>
      <c r="Z3529" s="0" t="n">
        <v>0.5087</v>
      </c>
      <c r="AA3529" s="0" t="s">
        <v>60</v>
      </c>
      <c r="AB3529" s="0" t="s">
        <v>60</v>
      </c>
      <c r="AC3529" s="0" t="s">
        <v>60</v>
      </c>
      <c r="AD3529" s="0" t="s">
        <v>60</v>
      </c>
      <c r="AE3529" s="0" t="s">
        <v>60</v>
      </c>
      <c r="AF3529" s="0" t="s">
        <v>60</v>
      </c>
      <c r="AG3529" s="2" t="s">
        <v>60</v>
      </c>
      <c r="AH3529" s="0" t="s">
        <v>60</v>
      </c>
      <c r="AI3529" s="0" t="s">
        <v>60</v>
      </c>
      <c r="AJ3529" s="0" t="s">
        <v>60</v>
      </c>
      <c r="AK3529" s="0" t="s">
        <v>60</v>
      </c>
      <c r="AL3529" s="0" t="s">
        <v>60</v>
      </c>
      <c r="AM3529" s="0" t="s">
        <v>60</v>
      </c>
      <c r="AN3529" s="0" t="s">
        <v>60</v>
      </c>
      <c r="AO3529" s="2" t="s">
        <v>60</v>
      </c>
      <c r="AP3529" s="0" t="s">
        <v>60</v>
      </c>
      <c r="AQ3529" s="0" t="s">
        <v>60</v>
      </c>
      <c r="AR3529" s="0" t="s">
        <v>60</v>
      </c>
      <c r="AS3529" s="0" t="s">
        <v>60</v>
      </c>
      <c r="AT3529" s="0" t="s">
        <v>60</v>
      </c>
      <c r="AU3529" s="0" t="s">
        <v>60</v>
      </c>
      <c r="AV3529" s="0" t="s">
        <v>60</v>
      </c>
      <c r="AW3529" s="2" t="s">
        <v>60</v>
      </c>
      <c r="AX3529" s="0" t="s">
        <v>60</v>
      </c>
      <c r="AY3529" s="0" t="n">
        <v>1</v>
      </c>
      <c r="BC3529" s="0" t="s">
        <v>10636</v>
      </c>
    </row>
    <row r="3530" customFormat="false" ht="15" hidden="false" customHeight="true" outlineLevel="0" collapsed="false">
      <c r="A3530" s="0" t="s">
        <v>10637</v>
      </c>
      <c r="B3530" s="0" t="s">
        <v>10638</v>
      </c>
      <c r="C3530" s="0" t="s">
        <v>60</v>
      </c>
      <c r="D3530" s="0" t="s">
        <v>60</v>
      </c>
      <c r="E3530" s="0" t="s">
        <v>60</v>
      </c>
      <c r="F3530" s="0" t="s">
        <v>60</v>
      </c>
      <c r="G3530" s="0" t="s">
        <v>60</v>
      </c>
      <c r="H3530" s="0" t="s">
        <v>60</v>
      </c>
      <c r="I3530" s="1" t="s">
        <v>60</v>
      </c>
      <c r="J3530" s="0" t="s">
        <v>60</v>
      </c>
      <c r="K3530" s="0" t="s">
        <v>60</v>
      </c>
      <c r="L3530" s="0" t="s">
        <v>60</v>
      </c>
      <c r="M3530" s="0" t="s">
        <v>60</v>
      </c>
      <c r="N3530" s="0" t="s">
        <v>60</v>
      </c>
      <c r="O3530" s="0" t="s">
        <v>60</v>
      </c>
      <c r="P3530" s="0" t="s">
        <v>60</v>
      </c>
      <c r="Q3530" s="1" t="s">
        <v>60</v>
      </c>
      <c r="R3530" s="0" t="s">
        <v>60</v>
      </c>
      <c r="S3530" s="0" t="s">
        <v>60</v>
      </c>
      <c r="T3530" s="0" t="s">
        <v>60</v>
      </c>
      <c r="U3530" s="0" t="s">
        <v>60</v>
      </c>
      <c r="V3530" s="0" t="s">
        <v>60</v>
      </c>
      <c r="W3530" s="0" t="s">
        <v>60</v>
      </c>
      <c r="X3530" s="0" t="s">
        <v>60</v>
      </c>
      <c r="Y3530" s="1" t="s">
        <v>60</v>
      </c>
      <c r="Z3530" s="0" t="s">
        <v>60</v>
      </c>
      <c r="AA3530" s="0" t="s">
        <v>60</v>
      </c>
      <c r="AB3530" s="0" t="s">
        <v>60</v>
      </c>
      <c r="AC3530" s="0" t="s">
        <v>60</v>
      </c>
      <c r="AD3530" s="0" t="s">
        <v>60</v>
      </c>
      <c r="AE3530" s="0" t="s">
        <v>60</v>
      </c>
      <c r="AF3530" s="0" t="s">
        <v>60</v>
      </c>
      <c r="AG3530" s="2" t="s">
        <v>60</v>
      </c>
      <c r="AH3530" s="0" t="s">
        <v>60</v>
      </c>
      <c r="AI3530" s="0" t="n">
        <v>50.5603</v>
      </c>
      <c r="AJ3530" s="0" t="n">
        <v>3.81</v>
      </c>
      <c r="AK3530" s="0" t="n">
        <v>3.54</v>
      </c>
      <c r="AL3530" s="0" t="n">
        <v>47646</v>
      </c>
      <c r="AM3530" s="0" t="n">
        <v>3415.021</v>
      </c>
      <c r="AN3530" s="0" t="n">
        <v>16012</v>
      </c>
      <c r="AO3530" s="2" t="n">
        <v>5.1098</v>
      </c>
      <c r="AP3530" s="0" t="n">
        <v>1.1154</v>
      </c>
      <c r="AQ3530" s="0" t="s">
        <v>60</v>
      </c>
      <c r="AR3530" s="0" t="s">
        <v>60</v>
      </c>
      <c r="AS3530" s="0" t="s">
        <v>60</v>
      </c>
      <c r="AT3530" s="0" t="s">
        <v>60</v>
      </c>
      <c r="AU3530" s="0" t="s">
        <v>60</v>
      </c>
      <c r="AV3530" s="0" t="s">
        <v>60</v>
      </c>
      <c r="AW3530" s="2" t="s">
        <v>60</v>
      </c>
      <c r="AX3530" s="0" t="s">
        <v>60</v>
      </c>
      <c r="AY3530" s="0" t="n">
        <v>1</v>
      </c>
      <c r="BC3530" s="0" t="s">
        <v>10639</v>
      </c>
    </row>
    <row r="3531" customFormat="false" ht="15" hidden="false" customHeight="true" outlineLevel="0" collapsed="false">
      <c r="A3531" s="0" t="s">
        <v>10640</v>
      </c>
      <c r="B3531" s="0" t="s">
        <v>10641</v>
      </c>
      <c r="C3531" s="0" t="s">
        <v>60</v>
      </c>
      <c r="D3531" s="0" t="s">
        <v>60</v>
      </c>
      <c r="E3531" s="0" t="s">
        <v>60</v>
      </c>
      <c r="F3531" s="0" t="s">
        <v>60</v>
      </c>
      <c r="G3531" s="0" t="s">
        <v>60</v>
      </c>
      <c r="H3531" s="0" t="s">
        <v>60</v>
      </c>
      <c r="I3531" s="1" t="s">
        <v>60</v>
      </c>
      <c r="J3531" s="0" t="s">
        <v>60</v>
      </c>
      <c r="K3531" s="0" t="s">
        <v>60</v>
      </c>
      <c r="L3531" s="0" t="s">
        <v>60</v>
      </c>
      <c r="M3531" s="0" t="s">
        <v>60</v>
      </c>
      <c r="N3531" s="0" t="s">
        <v>60</v>
      </c>
      <c r="O3531" s="0" t="s">
        <v>60</v>
      </c>
      <c r="P3531" s="0" t="s">
        <v>60</v>
      </c>
      <c r="Q3531" s="1" t="s">
        <v>60</v>
      </c>
      <c r="R3531" s="0" t="s">
        <v>60</v>
      </c>
      <c r="S3531" s="0" t="n">
        <v>124.6221</v>
      </c>
      <c r="T3531" s="0" t="n">
        <v>0.44</v>
      </c>
      <c r="U3531" s="0" t="n">
        <v>12.29</v>
      </c>
      <c r="V3531" s="0" t="n">
        <v>21937</v>
      </c>
      <c r="W3531" s="0" t="n">
        <v>8814</v>
      </c>
      <c r="X3531" s="0" t="n">
        <v>1971</v>
      </c>
      <c r="Y3531" s="1" t="n">
        <v>9.6573</v>
      </c>
      <c r="Z3531" s="0" t="n">
        <v>0.8412</v>
      </c>
      <c r="AA3531" s="0" t="s">
        <v>60</v>
      </c>
      <c r="AB3531" s="0" t="s">
        <v>60</v>
      </c>
      <c r="AC3531" s="0" t="s">
        <v>60</v>
      </c>
      <c r="AD3531" s="0" t="s">
        <v>60</v>
      </c>
      <c r="AE3531" s="0" t="s">
        <v>60</v>
      </c>
      <c r="AF3531" s="0" t="s">
        <v>60</v>
      </c>
      <c r="AG3531" s="2" t="s">
        <v>60</v>
      </c>
      <c r="AH3531" s="0" t="s">
        <v>60</v>
      </c>
      <c r="AI3531" s="0" t="s">
        <v>60</v>
      </c>
      <c r="AJ3531" s="0" t="s">
        <v>60</v>
      </c>
      <c r="AK3531" s="0" t="s">
        <v>60</v>
      </c>
      <c r="AL3531" s="0" t="s">
        <v>60</v>
      </c>
      <c r="AM3531" s="0" t="s">
        <v>60</v>
      </c>
      <c r="AN3531" s="0" t="s">
        <v>60</v>
      </c>
      <c r="AO3531" s="2" t="s">
        <v>60</v>
      </c>
      <c r="AP3531" s="0" t="s">
        <v>60</v>
      </c>
      <c r="AQ3531" s="0" t="s">
        <v>60</v>
      </c>
      <c r="AR3531" s="0" t="s">
        <v>60</v>
      </c>
      <c r="AS3531" s="0" t="s">
        <v>60</v>
      </c>
      <c r="AT3531" s="0" t="s">
        <v>60</v>
      </c>
      <c r="AU3531" s="0" t="s">
        <v>60</v>
      </c>
      <c r="AV3531" s="0" t="s">
        <v>60</v>
      </c>
      <c r="AW3531" s="2" t="s">
        <v>60</v>
      </c>
      <c r="AX3531" s="0" t="s">
        <v>60</v>
      </c>
      <c r="AY3531" s="0" t="n">
        <v>1</v>
      </c>
      <c r="BC3531" s="0" t="s">
        <v>10642</v>
      </c>
    </row>
    <row r="3532" customFormat="false" ht="15" hidden="false" customHeight="true" outlineLevel="0" collapsed="false">
      <c r="A3532" s="0" t="s">
        <v>10643</v>
      </c>
      <c r="B3532" s="0" t="s">
        <v>10644</v>
      </c>
      <c r="C3532" s="0" t="s">
        <v>60</v>
      </c>
      <c r="D3532" s="0" t="s">
        <v>60</v>
      </c>
      <c r="E3532" s="0" t="s">
        <v>60</v>
      </c>
      <c r="F3532" s="0" t="s">
        <v>60</v>
      </c>
      <c r="G3532" s="0" t="s">
        <v>60</v>
      </c>
      <c r="H3532" s="0" t="s">
        <v>60</v>
      </c>
      <c r="I3532" s="1" t="s">
        <v>60</v>
      </c>
      <c r="J3532" s="0" t="s">
        <v>60</v>
      </c>
      <c r="K3532" s="0" t="s">
        <v>60</v>
      </c>
      <c r="L3532" s="0" t="s">
        <v>60</v>
      </c>
      <c r="M3532" s="0" t="s">
        <v>60</v>
      </c>
      <c r="N3532" s="0" t="s">
        <v>60</v>
      </c>
      <c r="O3532" s="0" t="s">
        <v>60</v>
      </c>
      <c r="P3532" s="0" t="s">
        <v>60</v>
      </c>
      <c r="Q3532" s="1" t="s">
        <v>60</v>
      </c>
      <c r="R3532" s="0" t="s">
        <v>60</v>
      </c>
      <c r="S3532" s="0" t="s">
        <v>60</v>
      </c>
      <c r="T3532" s="0" t="s">
        <v>60</v>
      </c>
      <c r="U3532" s="0" t="s">
        <v>60</v>
      </c>
      <c r="V3532" s="0" t="s">
        <v>60</v>
      </c>
      <c r="W3532" s="0" t="s">
        <v>60</v>
      </c>
      <c r="X3532" s="0" t="s">
        <v>60</v>
      </c>
      <c r="Y3532" s="1" t="s">
        <v>60</v>
      </c>
      <c r="Z3532" s="0" t="s">
        <v>60</v>
      </c>
      <c r="AA3532" s="0" t="s">
        <v>60</v>
      </c>
      <c r="AB3532" s="0" t="s">
        <v>60</v>
      </c>
      <c r="AC3532" s="0" t="s">
        <v>60</v>
      </c>
      <c r="AD3532" s="0" t="s">
        <v>60</v>
      </c>
      <c r="AE3532" s="0" t="s">
        <v>60</v>
      </c>
      <c r="AF3532" s="0" t="s">
        <v>60</v>
      </c>
      <c r="AG3532" s="2" t="s">
        <v>60</v>
      </c>
      <c r="AH3532" s="0" t="s">
        <v>60</v>
      </c>
      <c r="AI3532" s="0" t="n">
        <v>481.8846</v>
      </c>
      <c r="AJ3532" s="0" t="n">
        <v>0</v>
      </c>
      <c r="AK3532" s="0" t="n">
        <v>34.33</v>
      </c>
      <c r="AL3532" s="0" t="n">
        <v>9139</v>
      </c>
      <c r="AM3532" s="0" t="n">
        <v>20277</v>
      </c>
      <c r="AN3532" s="0" t="n">
        <v>1286</v>
      </c>
      <c r="AO3532" s="2" t="n">
        <v>30.3398</v>
      </c>
      <c r="AP3532" s="0" t="n">
        <v>0.2337</v>
      </c>
      <c r="AQ3532" s="0" t="s">
        <v>60</v>
      </c>
      <c r="AR3532" s="0" t="s">
        <v>60</v>
      </c>
      <c r="AS3532" s="0" t="s">
        <v>60</v>
      </c>
      <c r="AT3532" s="0" t="s">
        <v>60</v>
      </c>
      <c r="AU3532" s="0" t="s">
        <v>60</v>
      </c>
      <c r="AV3532" s="0" t="s">
        <v>60</v>
      </c>
      <c r="AW3532" s="2" t="s">
        <v>60</v>
      </c>
      <c r="AX3532" s="0" t="s">
        <v>60</v>
      </c>
      <c r="AY3532" s="0" t="n">
        <v>1</v>
      </c>
      <c r="BC3532" s="0" t="s">
        <v>10645</v>
      </c>
    </row>
    <row r="3533" customFormat="false" ht="15" hidden="false" customHeight="true" outlineLevel="0" collapsed="false">
      <c r="A3533" s="0" t="s">
        <v>10646</v>
      </c>
      <c r="B3533" s="0" t="s">
        <v>10647</v>
      </c>
      <c r="C3533" s="0" t="n">
        <v>72.1878</v>
      </c>
      <c r="D3533" s="0" t="n">
        <v>2.23</v>
      </c>
      <c r="E3533" s="0" t="n">
        <v>3.94</v>
      </c>
      <c r="F3533" s="0" t="n">
        <v>37687</v>
      </c>
      <c r="G3533" s="0" t="n">
        <v>9348</v>
      </c>
      <c r="H3533" s="0" t="n">
        <v>1712</v>
      </c>
      <c r="I3533" s="1" t="n">
        <v>10.6834</v>
      </c>
      <c r="J3533" s="0" t="n">
        <v>0.7449</v>
      </c>
      <c r="K3533" s="0" t="s">
        <v>60</v>
      </c>
      <c r="L3533" s="0" t="s">
        <v>60</v>
      </c>
      <c r="M3533" s="0" t="s">
        <v>60</v>
      </c>
      <c r="N3533" s="0" t="s">
        <v>60</v>
      </c>
      <c r="O3533" s="0" t="s">
        <v>60</v>
      </c>
      <c r="P3533" s="0" t="s">
        <v>60</v>
      </c>
      <c r="Q3533" s="1" t="s">
        <v>60</v>
      </c>
      <c r="R3533" s="0" t="s">
        <v>60</v>
      </c>
      <c r="S3533" s="0" t="s">
        <v>60</v>
      </c>
      <c r="T3533" s="0" t="s">
        <v>60</v>
      </c>
      <c r="U3533" s="0" t="s">
        <v>60</v>
      </c>
      <c r="V3533" s="0" t="s">
        <v>60</v>
      </c>
      <c r="W3533" s="0" t="s">
        <v>60</v>
      </c>
      <c r="X3533" s="0" t="s">
        <v>60</v>
      </c>
      <c r="Y3533" s="1" t="s">
        <v>60</v>
      </c>
      <c r="Z3533" s="0" t="s">
        <v>60</v>
      </c>
      <c r="AA3533" s="0" t="s">
        <v>60</v>
      </c>
      <c r="AB3533" s="0" t="s">
        <v>60</v>
      </c>
      <c r="AC3533" s="0" t="s">
        <v>60</v>
      </c>
      <c r="AD3533" s="0" t="s">
        <v>60</v>
      </c>
      <c r="AE3533" s="0" t="s">
        <v>60</v>
      </c>
      <c r="AF3533" s="0" t="s">
        <v>60</v>
      </c>
      <c r="AG3533" s="2" t="s">
        <v>60</v>
      </c>
      <c r="AH3533" s="0" t="s">
        <v>60</v>
      </c>
      <c r="AI3533" s="0" t="s">
        <v>60</v>
      </c>
      <c r="AJ3533" s="0" t="s">
        <v>60</v>
      </c>
      <c r="AK3533" s="0" t="s">
        <v>60</v>
      </c>
      <c r="AL3533" s="0" t="s">
        <v>60</v>
      </c>
      <c r="AM3533" s="0" t="s">
        <v>60</v>
      </c>
      <c r="AN3533" s="0" t="s">
        <v>60</v>
      </c>
      <c r="AO3533" s="2" t="s">
        <v>60</v>
      </c>
      <c r="AP3533" s="0" t="s">
        <v>60</v>
      </c>
      <c r="AQ3533" s="0" t="s">
        <v>60</v>
      </c>
      <c r="AR3533" s="0" t="s">
        <v>60</v>
      </c>
      <c r="AS3533" s="0" t="s">
        <v>60</v>
      </c>
      <c r="AT3533" s="0" t="s">
        <v>60</v>
      </c>
      <c r="AU3533" s="0" t="s">
        <v>60</v>
      </c>
      <c r="AV3533" s="0" t="s">
        <v>60</v>
      </c>
      <c r="AW3533" s="2" t="s">
        <v>60</v>
      </c>
      <c r="AX3533" s="0" t="s">
        <v>60</v>
      </c>
      <c r="AY3533" s="0" t="n">
        <v>1</v>
      </c>
      <c r="BC3533" s="0" t="s">
        <v>10648</v>
      </c>
    </row>
    <row r="3534" customFormat="false" ht="15" hidden="false" customHeight="true" outlineLevel="0" collapsed="false">
      <c r="A3534" s="0" t="s">
        <v>10649</v>
      </c>
      <c r="B3534" s="0" t="s">
        <v>10650</v>
      </c>
      <c r="C3534" s="0" t="s">
        <v>60</v>
      </c>
      <c r="D3534" s="0" t="s">
        <v>60</v>
      </c>
      <c r="E3534" s="0" t="s">
        <v>60</v>
      </c>
      <c r="F3534" s="0" t="s">
        <v>60</v>
      </c>
      <c r="G3534" s="0" t="s">
        <v>60</v>
      </c>
      <c r="H3534" s="0" t="s">
        <v>60</v>
      </c>
      <c r="I3534" s="1" t="s">
        <v>60</v>
      </c>
      <c r="J3534" s="0" t="s">
        <v>60</v>
      </c>
      <c r="K3534" s="0" t="n">
        <v>262.9691</v>
      </c>
      <c r="L3534" s="0" t="n">
        <v>0.06</v>
      </c>
      <c r="M3534" s="0" t="n">
        <v>11.07</v>
      </c>
      <c r="N3534" s="0" t="n">
        <v>3542</v>
      </c>
      <c r="O3534" s="0" t="n">
        <v>1520.142</v>
      </c>
      <c r="P3534" s="0" t="n">
        <v>560</v>
      </c>
      <c r="Q3534" s="1" t="n">
        <v>1.7115</v>
      </c>
      <c r="R3534" s="0" t="n">
        <v>0.061</v>
      </c>
      <c r="S3534" s="0" t="s">
        <v>60</v>
      </c>
      <c r="T3534" s="0" t="s">
        <v>60</v>
      </c>
      <c r="U3534" s="0" t="s">
        <v>60</v>
      </c>
      <c r="V3534" s="0" t="s">
        <v>60</v>
      </c>
      <c r="W3534" s="0" t="s">
        <v>60</v>
      </c>
      <c r="X3534" s="0" t="s">
        <v>60</v>
      </c>
      <c r="Y3534" s="1" t="s">
        <v>60</v>
      </c>
      <c r="Z3534" s="0" t="s">
        <v>60</v>
      </c>
      <c r="AA3534" s="0" t="s">
        <v>60</v>
      </c>
      <c r="AB3534" s="0" t="s">
        <v>60</v>
      </c>
      <c r="AC3534" s="0" t="s">
        <v>60</v>
      </c>
      <c r="AD3534" s="0" t="s">
        <v>60</v>
      </c>
      <c r="AE3534" s="0" t="s">
        <v>60</v>
      </c>
      <c r="AF3534" s="0" t="s">
        <v>60</v>
      </c>
      <c r="AG3534" s="2" t="s">
        <v>60</v>
      </c>
      <c r="AH3534" s="0" t="s">
        <v>60</v>
      </c>
      <c r="AI3534" s="0" t="s">
        <v>60</v>
      </c>
      <c r="AJ3534" s="0" t="s">
        <v>60</v>
      </c>
      <c r="AK3534" s="0" t="s">
        <v>60</v>
      </c>
      <c r="AL3534" s="0" t="s">
        <v>60</v>
      </c>
      <c r="AM3534" s="0" t="s">
        <v>60</v>
      </c>
      <c r="AN3534" s="0" t="s">
        <v>60</v>
      </c>
      <c r="AO3534" s="2" t="s">
        <v>60</v>
      </c>
      <c r="AP3534" s="0" t="s">
        <v>60</v>
      </c>
      <c r="AQ3534" s="0" t="s">
        <v>60</v>
      </c>
      <c r="AR3534" s="0" t="s">
        <v>60</v>
      </c>
      <c r="AS3534" s="0" t="s">
        <v>60</v>
      </c>
      <c r="AT3534" s="0" t="s">
        <v>60</v>
      </c>
      <c r="AU3534" s="0" t="s">
        <v>60</v>
      </c>
      <c r="AV3534" s="0" t="s">
        <v>60</v>
      </c>
      <c r="AW3534" s="2" t="s">
        <v>60</v>
      </c>
      <c r="AX3534" s="0" t="s">
        <v>60</v>
      </c>
      <c r="AY3534" s="0" t="n">
        <v>1</v>
      </c>
      <c r="BC3534" s="0" t="s">
        <v>10651</v>
      </c>
    </row>
    <row r="3535" customFormat="false" ht="15" hidden="false" customHeight="true" outlineLevel="0" collapsed="false">
      <c r="A3535" s="0" t="s">
        <v>10652</v>
      </c>
      <c r="B3535" s="0" t="s">
        <v>10653</v>
      </c>
      <c r="C3535" s="0" t="s">
        <v>60</v>
      </c>
      <c r="D3535" s="0" t="s">
        <v>60</v>
      </c>
      <c r="E3535" s="0" t="s">
        <v>60</v>
      </c>
      <c r="F3535" s="0" t="s">
        <v>60</v>
      </c>
      <c r="G3535" s="0" t="s">
        <v>60</v>
      </c>
      <c r="H3535" s="0" t="s">
        <v>60</v>
      </c>
      <c r="I3535" s="1" t="s">
        <v>60</v>
      </c>
      <c r="J3535" s="0" t="s">
        <v>60</v>
      </c>
      <c r="K3535" s="0" t="s">
        <v>60</v>
      </c>
      <c r="L3535" s="0" t="s">
        <v>60</v>
      </c>
      <c r="M3535" s="0" t="s">
        <v>60</v>
      </c>
      <c r="N3535" s="0" t="s">
        <v>60</v>
      </c>
      <c r="O3535" s="0" t="s">
        <v>60</v>
      </c>
      <c r="P3535" s="0" t="s">
        <v>60</v>
      </c>
      <c r="Q3535" s="1" t="s">
        <v>60</v>
      </c>
      <c r="R3535" s="0" t="s">
        <v>60</v>
      </c>
      <c r="S3535" s="0" t="s">
        <v>60</v>
      </c>
      <c r="T3535" s="0" t="s">
        <v>60</v>
      </c>
      <c r="U3535" s="0" t="s">
        <v>60</v>
      </c>
      <c r="V3535" s="0" t="s">
        <v>60</v>
      </c>
      <c r="W3535" s="0" t="s">
        <v>60</v>
      </c>
      <c r="X3535" s="0" t="s">
        <v>60</v>
      </c>
      <c r="Y3535" s="1" t="s">
        <v>60</v>
      </c>
      <c r="Z3535" s="0" t="s">
        <v>60</v>
      </c>
      <c r="AA3535" s="0" t="s">
        <v>60</v>
      </c>
      <c r="AB3535" s="0" t="s">
        <v>60</v>
      </c>
      <c r="AC3535" s="0" t="s">
        <v>60</v>
      </c>
      <c r="AD3535" s="0" t="s">
        <v>60</v>
      </c>
      <c r="AE3535" s="0" t="s">
        <v>60</v>
      </c>
      <c r="AF3535" s="0" t="s">
        <v>60</v>
      </c>
      <c r="AG3535" s="2" t="s">
        <v>60</v>
      </c>
      <c r="AH3535" s="0" t="s">
        <v>60</v>
      </c>
      <c r="AI3535" s="0" t="n">
        <v>70.0004</v>
      </c>
      <c r="AJ3535" s="0" t="n">
        <v>1.55</v>
      </c>
      <c r="AK3535" s="0" t="n">
        <v>2.79</v>
      </c>
      <c r="AL3535" s="0" t="n">
        <v>11256</v>
      </c>
      <c r="AM3535" s="0" t="n">
        <v>1707</v>
      </c>
      <c r="AN3535" s="0" t="n">
        <v>1379</v>
      </c>
      <c r="AO3535" s="2" t="n">
        <v>2.5541</v>
      </c>
      <c r="AP3535" s="0" t="n">
        <v>0.1928</v>
      </c>
      <c r="AQ3535" s="0" t="s">
        <v>60</v>
      </c>
      <c r="AR3535" s="0" t="s">
        <v>60</v>
      </c>
      <c r="AS3535" s="0" t="s">
        <v>60</v>
      </c>
      <c r="AT3535" s="0" t="s">
        <v>60</v>
      </c>
      <c r="AU3535" s="0" t="s">
        <v>60</v>
      </c>
      <c r="AV3535" s="0" t="s">
        <v>60</v>
      </c>
      <c r="AW3535" s="2" t="s">
        <v>60</v>
      </c>
      <c r="AX3535" s="0" t="s">
        <v>60</v>
      </c>
      <c r="AY3535" s="0" t="n">
        <v>1</v>
      </c>
      <c r="BC3535" s="0" t="s">
        <v>10654</v>
      </c>
    </row>
    <row r="3536" customFormat="false" ht="15" hidden="false" customHeight="true" outlineLevel="0" collapsed="false">
      <c r="A3536" s="0" t="s">
        <v>10655</v>
      </c>
      <c r="B3536" s="0" t="s">
        <v>10656</v>
      </c>
      <c r="C3536" s="0" t="s">
        <v>60</v>
      </c>
      <c r="D3536" s="0" t="s">
        <v>60</v>
      </c>
      <c r="E3536" s="0" t="s">
        <v>60</v>
      </c>
      <c r="F3536" s="0" t="s">
        <v>60</v>
      </c>
      <c r="G3536" s="0" t="s">
        <v>60</v>
      </c>
      <c r="H3536" s="0" t="s">
        <v>60</v>
      </c>
      <c r="I3536" s="1" t="s">
        <v>60</v>
      </c>
      <c r="J3536" s="0" t="s">
        <v>60</v>
      </c>
      <c r="K3536" s="0" t="s">
        <v>60</v>
      </c>
      <c r="L3536" s="0" t="s">
        <v>60</v>
      </c>
      <c r="M3536" s="0" t="s">
        <v>60</v>
      </c>
      <c r="N3536" s="0" t="s">
        <v>60</v>
      </c>
      <c r="O3536" s="0" t="s">
        <v>60</v>
      </c>
      <c r="P3536" s="0" t="s">
        <v>60</v>
      </c>
      <c r="Q3536" s="1" t="s">
        <v>60</v>
      </c>
      <c r="R3536" s="0" t="s">
        <v>60</v>
      </c>
      <c r="S3536" s="0" t="s">
        <v>60</v>
      </c>
      <c r="T3536" s="0" t="s">
        <v>60</v>
      </c>
      <c r="U3536" s="0" t="s">
        <v>60</v>
      </c>
      <c r="V3536" s="0" t="s">
        <v>60</v>
      </c>
      <c r="W3536" s="0" t="s">
        <v>60</v>
      </c>
      <c r="X3536" s="0" t="s">
        <v>60</v>
      </c>
      <c r="Y3536" s="1" t="s">
        <v>60</v>
      </c>
      <c r="Z3536" s="0" t="s">
        <v>60</v>
      </c>
      <c r="AA3536" s="0" t="s">
        <v>60</v>
      </c>
      <c r="AB3536" s="0" t="s">
        <v>60</v>
      </c>
      <c r="AC3536" s="0" t="s">
        <v>60</v>
      </c>
      <c r="AD3536" s="0" t="s">
        <v>60</v>
      </c>
      <c r="AE3536" s="0" t="s">
        <v>60</v>
      </c>
      <c r="AF3536" s="0" t="s">
        <v>60</v>
      </c>
      <c r="AG3536" s="2" t="s">
        <v>60</v>
      </c>
      <c r="AH3536" s="0" t="s">
        <v>60</v>
      </c>
      <c r="AI3536" s="0" t="s">
        <v>60</v>
      </c>
      <c r="AJ3536" s="0" t="s">
        <v>60</v>
      </c>
      <c r="AK3536" s="0" t="s">
        <v>60</v>
      </c>
      <c r="AL3536" s="0" t="s">
        <v>60</v>
      </c>
      <c r="AM3536" s="0" t="s">
        <v>60</v>
      </c>
      <c r="AN3536" s="0" t="s">
        <v>60</v>
      </c>
      <c r="AO3536" s="2" t="s">
        <v>60</v>
      </c>
      <c r="AP3536" s="0" t="s">
        <v>60</v>
      </c>
      <c r="AQ3536" s="0" t="n">
        <v>138.8979</v>
      </c>
      <c r="AR3536" s="0" t="n">
        <v>0.58</v>
      </c>
      <c r="AS3536" s="0" t="n">
        <v>14.11</v>
      </c>
      <c r="AT3536" s="0" t="n">
        <v>10557</v>
      </c>
      <c r="AU3536" s="0" t="n">
        <v>14910</v>
      </c>
      <c r="AV3536" s="0" t="n">
        <v>1213</v>
      </c>
      <c r="AW3536" s="2" t="n">
        <v>19.6645</v>
      </c>
      <c r="AX3536" s="0" t="n">
        <v>0.5477</v>
      </c>
      <c r="AY3536" s="0" t="n">
        <v>1</v>
      </c>
      <c r="BC3536" s="0" t="s">
        <v>10657</v>
      </c>
    </row>
    <row r="3537" customFormat="false" ht="15" hidden="false" customHeight="true" outlineLevel="0" collapsed="false">
      <c r="A3537" s="0" t="s">
        <v>10658</v>
      </c>
      <c r="B3537" s="0" t="s">
        <v>10659</v>
      </c>
      <c r="C3537" s="0" t="s">
        <v>60</v>
      </c>
      <c r="D3537" s="0" t="s">
        <v>60</v>
      </c>
      <c r="E3537" s="0" t="s">
        <v>60</v>
      </c>
      <c r="F3537" s="0" t="s">
        <v>60</v>
      </c>
      <c r="G3537" s="0" t="s">
        <v>60</v>
      </c>
      <c r="H3537" s="0" t="s">
        <v>60</v>
      </c>
      <c r="I3537" s="1" t="s">
        <v>60</v>
      </c>
      <c r="J3537" s="0" t="s">
        <v>60</v>
      </c>
      <c r="K3537" s="0" t="n">
        <v>72.9128</v>
      </c>
      <c r="L3537" s="0" t="n">
        <v>2.43</v>
      </c>
      <c r="M3537" s="0" t="n">
        <v>4.08</v>
      </c>
      <c r="N3537" s="0" t="n">
        <v>31181</v>
      </c>
      <c r="O3537" s="0" t="n">
        <v>17516</v>
      </c>
      <c r="P3537" s="0" t="n">
        <v>6037</v>
      </c>
      <c r="Q3537" s="1" t="n">
        <v>19.7208</v>
      </c>
      <c r="R3537" s="0" t="n">
        <v>2.9668</v>
      </c>
      <c r="S3537" s="0" t="s">
        <v>60</v>
      </c>
      <c r="T3537" s="0" t="s">
        <v>60</v>
      </c>
      <c r="U3537" s="0" t="s">
        <v>60</v>
      </c>
      <c r="V3537" s="0" t="s">
        <v>60</v>
      </c>
      <c r="W3537" s="0" t="s">
        <v>60</v>
      </c>
      <c r="X3537" s="0" t="s">
        <v>60</v>
      </c>
      <c r="Y3537" s="1" t="s">
        <v>60</v>
      </c>
      <c r="Z3537" s="0" t="s">
        <v>60</v>
      </c>
      <c r="AA3537" s="0" t="s">
        <v>60</v>
      </c>
      <c r="AB3537" s="0" t="s">
        <v>60</v>
      </c>
      <c r="AC3537" s="0" t="s">
        <v>60</v>
      </c>
      <c r="AD3537" s="0" t="s">
        <v>60</v>
      </c>
      <c r="AE3537" s="0" t="s">
        <v>60</v>
      </c>
      <c r="AF3537" s="0" t="s">
        <v>60</v>
      </c>
      <c r="AG3537" s="2" t="s">
        <v>60</v>
      </c>
      <c r="AH3537" s="0" t="s">
        <v>60</v>
      </c>
      <c r="AI3537" s="0" t="s">
        <v>60</v>
      </c>
      <c r="AJ3537" s="0" t="s">
        <v>60</v>
      </c>
      <c r="AK3537" s="0" t="s">
        <v>60</v>
      </c>
      <c r="AL3537" s="0" t="s">
        <v>60</v>
      </c>
      <c r="AM3537" s="0" t="s">
        <v>60</v>
      </c>
      <c r="AN3537" s="0" t="s">
        <v>60</v>
      </c>
      <c r="AO3537" s="2" t="s">
        <v>60</v>
      </c>
      <c r="AP3537" s="0" t="s">
        <v>60</v>
      </c>
      <c r="AQ3537" s="0" t="s">
        <v>60</v>
      </c>
      <c r="AR3537" s="0" t="s">
        <v>60</v>
      </c>
      <c r="AS3537" s="0" t="s">
        <v>60</v>
      </c>
      <c r="AT3537" s="0" t="s">
        <v>60</v>
      </c>
      <c r="AU3537" s="0" t="s">
        <v>60</v>
      </c>
      <c r="AV3537" s="0" t="s">
        <v>60</v>
      </c>
      <c r="AW3537" s="2" t="s">
        <v>60</v>
      </c>
      <c r="AX3537" s="0" t="s">
        <v>60</v>
      </c>
      <c r="AY3537" s="0" t="n">
        <v>1</v>
      </c>
      <c r="BC3537" s="0" t="s">
        <v>10660</v>
      </c>
    </row>
    <row r="3538" customFormat="false" ht="15" hidden="false" customHeight="true" outlineLevel="0" collapsed="false">
      <c r="A3538" s="0" t="s">
        <v>10661</v>
      </c>
      <c r="B3538" s="0" t="s">
        <v>10662</v>
      </c>
      <c r="C3538" s="0" t="s">
        <v>60</v>
      </c>
      <c r="D3538" s="0" t="s">
        <v>60</v>
      </c>
      <c r="E3538" s="0" t="s">
        <v>60</v>
      </c>
      <c r="F3538" s="0" t="s">
        <v>60</v>
      </c>
      <c r="G3538" s="0" t="s">
        <v>60</v>
      </c>
      <c r="H3538" s="0" t="s">
        <v>60</v>
      </c>
      <c r="I3538" s="1" t="s">
        <v>60</v>
      </c>
      <c r="J3538" s="0" t="s">
        <v>60</v>
      </c>
      <c r="K3538" s="0" t="s">
        <v>60</v>
      </c>
      <c r="L3538" s="0" t="s">
        <v>60</v>
      </c>
      <c r="M3538" s="0" t="s">
        <v>60</v>
      </c>
      <c r="N3538" s="0" t="s">
        <v>60</v>
      </c>
      <c r="O3538" s="0" t="s">
        <v>60</v>
      </c>
      <c r="P3538" s="0" t="s">
        <v>60</v>
      </c>
      <c r="Q3538" s="1" t="s">
        <v>60</v>
      </c>
      <c r="R3538" s="0" t="s">
        <v>60</v>
      </c>
      <c r="S3538" s="0" t="n">
        <v>65.5362</v>
      </c>
      <c r="T3538" s="0" t="n">
        <v>3.8</v>
      </c>
      <c r="U3538" s="0" t="n">
        <v>1.06</v>
      </c>
      <c r="V3538" s="0" t="n">
        <v>128949</v>
      </c>
      <c r="W3538" s="0" t="n">
        <v>36457.5</v>
      </c>
      <c r="X3538" s="0" t="n">
        <v>6299</v>
      </c>
      <c r="Y3538" s="1" t="n">
        <v>39.9456</v>
      </c>
      <c r="Z3538" s="0" t="n">
        <v>7.1639</v>
      </c>
      <c r="AA3538" s="0" t="s">
        <v>60</v>
      </c>
      <c r="AB3538" s="0" t="s">
        <v>60</v>
      </c>
      <c r="AC3538" s="0" t="s">
        <v>60</v>
      </c>
      <c r="AD3538" s="0" t="s">
        <v>60</v>
      </c>
      <c r="AE3538" s="0" t="s">
        <v>60</v>
      </c>
      <c r="AF3538" s="0" t="s">
        <v>60</v>
      </c>
      <c r="AG3538" s="2" t="s">
        <v>60</v>
      </c>
      <c r="AH3538" s="0" t="s">
        <v>60</v>
      </c>
      <c r="AI3538" s="0" t="s">
        <v>60</v>
      </c>
      <c r="AJ3538" s="0" t="s">
        <v>60</v>
      </c>
      <c r="AK3538" s="0" t="s">
        <v>60</v>
      </c>
      <c r="AL3538" s="0" t="s">
        <v>60</v>
      </c>
      <c r="AM3538" s="0" t="s">
        <v>60</v>
      </c>
      <c r="AN3538" s="0" t="s">
        <v>60</v>
      </c>
      <c r="AO3538" s="2" t="s">
        <v>60</v>
      </c>
      <c r="AP3538" s="0" t="s">
        <v>60</v>
      </c>
      <c r="AQ3538" s="0" t="s">
        <v>60</v>
      </c>
      <c r="AR3538" s="0" t="s">
        <v>60</v>
      </c>
      <c r="AS3538" s="0" t="s">
        <v>60</v>
      </c>
      <c r="AT3538" s="0" t="s">
        <v>60</v>
      </c>
      <c r="AU3538" s="0" t="s">
        <v>60</v>
      </c>
      <c r="AV3538" s="0" t="s">
        <v>60</v>
      </c>
      <c r="AW3538" s="2" t="s">
        <v>60</v>
      </c>
      <c r="AX3538" s="0" t="s">
        <v>60</v>
      </c>
      <c r="AY3538" s="0" t="n">
        <v>1</v>
      </c>
      <c r="BC3538" s="0" t="s">
        <v>10663</v>
      </c>
    </row>
    <row r="3539" customFormat="false" ht="15" hidden="false" customHeight="true" outlineLevel="0" collapsed="false">
      <c r="A3539" s="0" t="s">
        <v>10664</v>
      </c>
      <c r="B3539" s="0" t="s">
        <v>10665</v>
      </c>
      <c r="C3539" s="0" t="s">
        <v>60</v>
      </c>
      <c r="D3539" s="0" t="s">
        <v>60</v>
      </c>
      <c r="E3539" s="0" t="s">
        <v>60</v>
      </c>
      <c r="F3539" s="0" t="s">
        <v>60</v>
      </c>
      <c r="G3539" s="0" t="s">
        <v>60</v>
      </c>
      <c r="H3539" s="0" t="s">
        <v>60</v>
      </c>
      <c r="I3539" s="1" t="s">
        <v>60</v>
      </c>
      <c r="J3539" s="0" t="s">
        <v>60</v>
      </c>
      <c r="K3539" s="0" t="s">
        <v>60</v>
      </c>
      <c r="L3539" s="0" t="s">
        <v>60</v>
      </c>
      <c r="M3539" s="0" t="s">
        <v>60</v>
      </c>
      <c r="N3539" s="0" t="s">
        <v>60</v>
      </c>
      <c r="O3539" s="0" t="s">
        <v>60</v>
      </c>
      <c r="P3539" s="0" t="s">
        <v>60</v>
      </c>
      <c r="Q3539" s="1" t="s">
        <v>60</v>
      </c>
      <c r="R3539" s="0" t="s">
        <v>60</v>
      </c>
      <c r="S3539" s="0" t="n">
        <v>117.9269</v>
      </c>
      <c r="T3539" s="0" t="n">
        <v>0.57</v>
      </c>
      <c r="U3539" s="0" t="n">
        <v>9.12</v>
      </c>
      <c r="V3539" s="0" t="n">
        <v>15873</v>
      </c>
      <c r="W3539" s="0" t="n">
        <v>8036</v>
      </c>
      <c r="X3539" s="0" t="n">
        <v>2189</v>
      </c>
      <c r="Y3539" s="1" t="n">
        <v>8.8048</v>
      </c>
      <c r="Z3539" s="0" t="n">
        <v>0.6015</v>
      </c>
      <c r="AA3539" s="0" t="s">
        <v>60</v>
      </c>
      <c r="AB3539" s="0" t="s">
        <v>60</v>
      </c>
      <c r="AC3539" s="0" t="s">
        <v>60</v>
      </c>
      <c r="AD3539" s="0" t="s">
        <v>60</v>
      </c>
      <c r="AE3539" s="0" t="s">
        <v>60</v>
      </c>
      <c r="AF3539" s="0" t="s">
        <v>60</v>
      </c>
      <c r="AG3539" s="2" t="s">
        <v>60</v>
      </c>
      <c r="AH3539" s="0" t="s">
        <v>60</v>
      </c>
      <c r="AI3539" s="0" t="s">
        <v>60</v>
      </c>
      <c r="AJ3539" s="0" t="s">
        <v>60</v>
      </c>
      <c r="AK3539" s="0" t="s">
        <v>60</v>
      </c>
      <c r="AL3539" s="0" t="s">
        <v>60</v>
      </c>
      <c r="AM3539" s="0" t="s">
        <v>60</v>
      </c>
      <c r="AN3539" s="0" t="s">
        <v>60</v>
      </c>
      <c r="AO3539" s="2" t="s">
        <v>60</v>
      </c>
      <c r="AP3539" s="0" t="s">
        <v>60</v>
      </c>
      <c r="AQ3539" s="0" t="s">
        <v>60</v>
      </c>
      <c r="AR3539" s="0" t="s">
        <v>60</v>
      </c>
      <c r="AS3539" s="0" t="s">
        <v>60</v>
      </c>
      <c r="AT3539" s="0" t="s">
        <v>60</v>
      </c>
      <c r="AU3539" s="0" t="s">
        <v>60</v>
      </c>
      <c r="AV3539" s="0" t="s">
        <v>60</v>
      </c>
      <c r="AW3539" s="2" t="s">
        <v>60</v>
      </c>
      <c r="AX3539" s="0" t="s">
        <v>60</v>
      </c>
      <c r="AY3539" s="0" t="n">
        <v>1</v>
      </c>
      <c r="BC3539" s="0" t="s">
        <v>10666</v>
      </c>
    </row>
    <row r="3540" customFormat="false" ht="15" hidden="false" customHeight="true" outlineLevel="0" collapsed="false">
      <c r="A3540" s="0" t="s">
        <v>10667</v>
      </c>
      <c r="B3540" s="0" t="s">
        <v>10668</v>
      </c>
      <c r="C3540" s="0" t="s">
        <v>60</v>
      </c>
      <c r="D3540" s="0" t="s">
        <v>60</v>
      </c>
      <c r="E3540" s="0" t="s">
        <v>60</v>
      </c>
      <c r="F3540" s="0" t="s">
        <v>60</v>
      </c>
      <c r="G3540" s="0" t="s">
        <v>60</v>
      </c>
      <c r="H3540" s="0" t="s">
        <v>60</v>
      </c>
      <c r="I3540" s="1" t="s">
        <v>60</v>
      </c>
      <c r="J3540" s="0" t="s">
        <v>60</v>
      </c>
      <c r="K3540" s="0" t="s">
        <v>60</v>
      </c>
      <c r="L3540" s="0" t="s">
        <v>60</v>
      </c>
      <c r="M3540" s="0" t="s">
        <v>60</v>
      </c>
      <c r="N3540" s="0" t="s">
        <v>60</v>
      </c>
      <c r="O3540" s="0" t="s">
        <v>60</v>
      </c>
      <c r="P3540" s="0" t="s">
        <v>60</v>
      </c>
      <c r="Q3540" s="1" t="s">
        <v>60</v>
      </c>
      <c r="R3540" s="0" t="s">
        <v>60</v>
      </c>
      <c r="S3540" s="0" t="s">
        <v>60</v>
      </c>
      <c r="T3540" s="0" t="s">
        <v>60</v>
      </c>
      <c r="U3540" s="0" t="s">
        <v>60</v>
      </c>
      <c r="V3540" s="0" t="s">
        <v>60</v>
      </c>
      <c r="W3540" s="0" t="s">
        <v>60</v>
      </c>
      <c r="X3540" s="0" t="s">
        <v>60</v>
      </c>
      <c r="Y3540" s="1" t="s">
        <v>60</v>
      </c>
      <c r="Z3540" s="0" t="s">
        <v>60</v>
      </c>
      <c r="AA3540" s="0" t="s">
        <v>60</v>
      </c>
      <c r="AB3540" s="0" t="s">
        <v>60</v>
      </c>
      <c r="AC3540" s="0" t="s">
        <v>60</v>
      </c>
      <c r="AD3540" s="0" t="s">
        <v>60</v>
      </c>
      <c r="AE3540" s="0" t="s">
        <v>60</v>
      </c>
      <c r="AF3540" s="0" t="s">
        <v>60</v>
      </c>
      <c r="AG3540" s="2" t="s">
        <v>60</v>
      </c>
      <c r="AH3540" s="0" t="s">
        <v>60</v>
      </c>
      <c r="AI3540" s="0" t="s">
        <v>60</v>
      </c>
      <c r="AJ3540" s="0" t="s">
        <v>60</v>
      </c>
      <c r="AK3540" s="0" t="s">
        <v>60</v>
      </c>
      <c r="AL3540" s="0" t="s">
        <v>60</v>
      </c>
      <c r="AM3540" s="0" t="s">
        <v>60</v>
      </c>
      <c r="AN3540" s="0" t="s">
        <v>60</v>
      </c>
      <c r="AO3540" s="2" t="s">
        <v>60</v>
      </c>
      <c r="AP3540" s="0" t="s">
        <v>60</v>
      </c>
      <c r="AQ3540" s="0" t="n">
        <v>63.3333</v>
      </c>
      <c r="AR3540" s="0" t="n">
        <v>3.54</v>
      </c>
      <c r="AS3540" s="0" t="n">
        <v>3.19</v>
      </c>
      <c r="AT3540" s="0" t="n">
        <v>24344</v>
      </c>
      <c r="AU3540" s="0" t="n">
        <v>7657.5</v>
      </c>
      <c r="AV3540" s="0" t="n">
        <v>3407</v>
      </c>
      <c r="AW3540" s="2" t="n">
        <v>10.0993</v>
      </c>
      <c r="AX3540" s="0" t="n">
        <v>0.8585</v>
      </c>
      <c r="AY3540" s="0" t="n">
        <v>1</v>
      </c>
      <c r="BC3540" s="0" t="s">
        <v>10669</v>
      </c>
    </row>
    <row r="3541" customFormat="false" ht="15" hidden="false" customHeight="true" outlineLevel="0" collapsed="false">
      <c r="A3541" s="0" t="s">
        <v>10670</v>
      </c>
      <c r="B3541" s="0" t="s">
        <v>10671</v>
      </c>
      <c r="C3541" s="0" t="n">
        <v>94.8169</v>
      </c>
      <c r="D3541" s="0" t="n">
        <v>1.28</v>
      </c>
      <c r="E3541" s="0" t="n">
        <v>8.71</v>
      </c>
      <c r="F3541" s="0" t="n">
        <v>35342</v>
      </c>
      <c r="G3541" s="0" t="n">
        <v>5673</v>
      </c>
      <c r="H3541" s="0" t="n">
        <v>2839</v>
      </c>
      <c r="I3541" s="1" t="n">
        <v>6.4834</v>
      </c>
      <c r="J3541" s="0" t="n">
        <v>0.2925</v>
      </c>
      <c r="K3541" s="0" t="s">
        <v>60</v>
      </c>
      <c r="L3541" s="0" t="s">
        <v>60</v>
      </c>
      <c r="M3541" s="0" t="s">
        <v>60</v>
      </c>
      <c r="N3541" s="0" t="s">
        <v>60</v>
      </c>
      <c r="O3541" s="0" t="s">
        <v>60</v>
      </c>
      <c r="P3541" s="0" t="s">
        <v>60</v>
      </c>
      <c r="Q3541" s="1" t="s">
        <v>60</v>
      </c>
      <c r="R3541" s="0" t="s">
        <v>60</v>
      </c>
      <c r="S3541" s="0" t="s">
        <v>60</v>
      </c>
      <c r="T3541" s="0" t="s">
        <v>60</v>
      </c>
      <c r="U3541" s="0" t="s">
        <v>60</v>
      </c>
      <c r="V3541" s="0" t="s">
        <v>60</v>
      </c>
      <c r="W3541" s="0" t="s">
        <v>60</v>
      </c>
      <c r="X3541" s="0" t="s">
        <v>60</v>
      </c>
      <c r="Y3541" s="1" t="s">
        <v>60</v>
      </c>
      <c r="Z3541" s="0" t="s">
        <v>60</v>
      </c>
      <c r="AA3541" s="0" t="s">
        <v>60</v>
      </c>
      <c r="AB3541" s="0" t="s">
        <v>60</v>
      </c>
      <c r="AC3541" s="0" t="s">
        <v>60</v>
      </c>
      <c r="AD3541" s="0" t="s">
        <v>60</v>
      </c>
      <c r="AE3541" s="0" t="s">
        <v>60</v>
      </c>
      <c r="AF3541" s="0" t="s">
        <v>60</v>
      </c>
      <c r="AG3541" s="2" t="s">
        <v>60</v>
      </c>
      <c r="AH3541" s="0" t="s">
        <v>60</v>
      </c>
      <c r="AI3541" s="0" t="s">
        <v>60</v>
      </c>
      <c r="AJ3541" s="0" t="s">
        <v>60</v>
      </c>
      <c r="AK3541" s="0" t="s">
        <v>60</v>
      </c>
      <c r="AL3541" s="0" t="s">
        <v>60</v>
      </c>
      <c r="AM3541" s="0" t="s">
        <v>60</v>
      </c>
      <c r="AN3541" s="0" t="s">
        <v>60</v>
      </c>
      <c r="AO3541" s="2" t="s">
        <v>60</v>
      </c>
      <c r="AP3541" s="0" t="s">
        <v>60</v>
      </c>
      <c r="AQ3541" s="0" t="s">
        <v>60</v>
      </c>
      <c r="AR3541" s="0" t="s">
        <v>60</v>
      </c>
      <c r="AS3541" s="0" t="s">
        <v>60</v>
      </c>
      <c r="AT3541" s="0" t="s">
        <v>60</v>
      </c>
      <c r="AU3541" s="0" t="s">
        <v>60</v>
      </c>
      <c r="AV3541" s="0" t="s">
        <v>60</v>
      </c>
      <c r="AW3541" s="2" t="s">
        <v>60</v>
      </c>
      <c r="AX3541" s="0" t="s">
        <v>60</v>
      </c>
      <c r="AY3541" s="0" t="n">
        <v>1</v>
      </c>
      <c r="BC3541" s="0" t="s">
        <v>10672</v>
      </c>
    </row>
    <row r="3542" customFormat="false" ht="15" hidden="false" customHeight="true" outlineLevel="0" collapsed="false">
      <c r="A3542" s="0" t="s">
        <v>10673</v>
      </c>
      <c r="B3542" s="0" t="s">
        <v>10674</v>
      </c>
      <c r="C3542" s="0" t="s">
        <v>60</v>
      </c>
      <c r="D3542" s="0" t="s">
        <v>60</v>
      </c>
      <c r="E3542" s="0" t="s">
        <v>60</v>
      </c>
      <c r="F3542" s="0" t="s">
        <v>60</v>
      </c>
      <c r="G3542" s="0" t="s">
        <v>60</v>
      </c>
      <c r="H3542" s="0" t="s">
        <v>60</v>
      </c>
      <c r="I3542" s="1" t="s">
        <v>60</v>
      </c>
      <c r="J3542" s="0" t="s">
        <v>60</v>
      </c>
      <c r="K3542" s="0" t="s">
        <v>60</v>
      </c>
      <c r="L3542" s="0" t="s">
        <v>60</v>
      </c>
      <c r="M3542" s="0" t="s">
        <v>60</v>
      </c>
      <c r="N3542" s="0" t="s">
        <v>60</v>
      </c>
      <c r="O3542" s="0" t="s">
        <v>60</v>
      </c>
      <c r="P3542" s="0" t="s">
        <v>60</v>
      </c>
      <c r="Q3542" s="1" t="s">
        <v>60</v>
      </c>
      <c r="R3542" s="0" t="s">
        <v>60</v>
      </c>
      <c r="S3542" s="0" t="s">
        <v>60</v>
      </c>
      <c r="T3542" s="0" t="s">
        <v>60</v>
      </c>
      <c r="U3542" s="0" t="s">
        <v>60</v>
      </c>
      <c r="V3542" s="0" t="s">
        <v>60</v>
      </c>
      <c r="W3542" s="0" t="s">
        <v>60</v>
      </c>
      <c r="X3542" s="0" t="s">
        <v>60</v>
      </c>
      <c r="Y3542" s="1" t="s">
        <v>60</v>
      </c>
      <c r="Z3542" s="0" t="s">
        <v>60</v>
      </c>
      <c r="AA3542" s="0" t="n">
        <v>113.1331</v>
      </c>
      <c r="AB3542" s="0" t="n">
        <v>1.08</v>
      </c>
      <c r="AC3542" s="0" t="n">
        <v>4.04</v>
      </c>
      <c r="AD3542" s="0" t="n">
        <v>63549</v>
      </c>
      <c r="AE3542" s="0" t="n">
        <v>3770.626</v>
      </c>
      <c r="AF3542" s="0" t="n">
        <v>11866</v>
      </c>
      <c r="AG3542" s="2" t="n">
        <v>3.2868</v>
      </c>
      <c r="AH3542" s="0" t="n">
        <v>0.4411</v>
      </c>
      <c r="AI3542" s="0" t="s">
        <v>60</v>
      </c>
      <c r="AJ3542" s="0" t="s">
        <v>60</v>
      </c>
      <c r="AK3542" s="0" t="s">
        <v>60</v>
      </c>
      <c r="AL3542" s="0" t="s">
        <v>60</v>
      </c>
      <c r="AM3542" s="0" t="s">
        <v>60</v>
      </c>
      <c r="AN3542" s="0" t="s">
        <v>60</v>
      </c>
      <c r="AO3542" s="2" t="s">
        <v>60</v>
      </c>
      <c r="AP3542" s="0" t="s">
        <v>60</v>
      </c>
      <c r="AQ3542" s="0" t="s">
        <v>60</v>
      </c>
      <c r="AR3542" s="0" t="s">
        <v>60</v>
      </c>
      <c r="AS3542" s="0" t="s">
        <v>60</v>
      </c>
      <c r="AT3542" s="0" t="s">
        <v>60</v>
      </c>
      <c r="AU3542" s="0" t="s">
        <v>60</v>
      </c>
      <c r="AV3542" s="0" t="s">
        <v>60</v>
      </c>
      <c r="AW3542" s="2" t="s">
        <v>60</v>
      </c>
      <c r="AX3542" s="0" t="s">
        <v>60</v>
      </c>
      <c r="AY3542" s="0" t="n">
        <v>1</v>
      </c>
      <c r="BC3542" s="0" t="s">
        <v>10675</v>
      </c>
    </row>
    <row r="3543" customFormat="false" ht="15" hidden="false" customHeight="true" outlineLevel="0" collapsed="false">
      <c r="A3543" s="0" t="s">
        <v>10676</v>
      </c>
      <c r="B3543" s="0" t="s">
        <v>10677</v>
      </c>
      <c r="C3543" s="0" t="s">
        <v>60</v>
      </c>
      <c r="D3543" s="0" t="s">
        <v>60</v>
      </c>
      <c r="E3543" s="0" t="s">
        <v>60</v>
      </c>
      <c r="F3543" s="0" t="s">
        <v>60</v>
      </c>
      <c r="G3543" s="0" t="s">
        <v>60</v>
      </c>
      <c r="H3543" s="0" t="s">
        <v>60</v>
      </c>
      <c r="I3543" s="1" t="s">
        <v>60</v>
      </c>
      <c r="J3543" s="0" t="s">
        <v>60</v>
      </c>
      <c r="K3543" s="0" t="s">
        <v>60</v>
      </c>
      <c r="L3543" s="0" t="s">
        <v>60</v>
      </c>
      <c r="M3543" s="0" t="s">
        <v>60</v>
      </c>
      <c r="N3543" s="0" t="s">
        <v>60</v>
      </c>
      <c r="O3543" s="0" t="s">
        <v>60</v>
      </c>
      <c r="P3543" s="0" t="s">
        <v>60</v>
      </c>
      <c r="Q3543" s="1" t="s">
        <v>60</v>
      </c>
      <c r="R3543" s="0" t="s">
        <v>60</v>
      </c>
      <c r="S3543" s="0" t="n">
        <v>268.5486</v>
      </c>
      <c r="T3543" s="0" t="n">
        <v>0.12</v>
      </c>
      <c r="U3543" s="0" t="n">
        <v>19.11</v>
      </c>
      <c r="V3543" s="0" t="n">
        <v>8007</v>
      </c>
      <c r="W3543" s="0" t="n">
        <v>3389.405</v>
      </c>
      <c r="X3543" s="0" t="n">
        <v>1778</v>
      </c>
      <c r="Y3543" s="1" t="n">
        <v>3.7137</v>
      </c>
      <c r="Z3543" s="0" t="n">
        <v>0.1716</v>
      </c>
      <c r="AA3543" s="0" t="s">
        <v>60</v>
      </c>
      <c r="AB3543" s="0" t="s">
        <v>60</v>
      </c>
      <c r="AC3543" s="0" t="s">
        <v>60</v>
      </c>
      <c r="AD3543" s="0" t="s">
        <v>60</v>
      </c>
      <c r="AE3543" s="0" t="s">
        <v>60</v>
      </c>
      <c r="AF3543" s="0" t="s">
        <v>60</v>
      </c>
      <c r="AG3543" s="2" t="s">
        <v>60</v>
      </c>
      <c r="AH3543" s="0" t="s">
        <v>60</v>
      </c>
      <c r="AI3543" s="0" t="s">
        <v>60</v>
      </c>
      <c r="AJ3543" s="0" t="s">
        <v>60</v>
      </c>
      <c r="AK3543" s="0" t="s">
        <v>60</v>
      </c>
      <c r="AL3543" s="0" t="s">
        <v>60</v>
      </c>
      <c r="AM3543" s="0" t="s">
        <v>60</v>
      </c>
      <c r="AN3543" s="0" t="s">
        <v>60</v>
      </c>
      <c r="AO3543" s="2" t="s">
        <v>60</v>
      </c>
      <c r="AP3543" s="0" t="s">
        <v>60</v>
      </c>
      <c r="AQ3543" s="0" t="s">
        <v>60</v>
      </c>
      <c r="AR3543" s="0" t="s">
        <v>60</v>
      </c>
      <c r="AS3543" s="0" t="s">
        <v>60</v>
      </c>
      <c r="AT3543" s="0" t="s">
        <v>60</v>
      </c>
      <c r="AU3543" s="0" t="s">
        <v>60</v>
      </c>
      <c r="AV3543" s="0" t="s">
        <v>60</v>
      </c>
      <c r="AW3543" s="2" t="s">
        <v>60</v>
      </c>
      <c r="AX3543" s="0" t="s">
        <v>60</v>
      </c>
      <c r="AY3543" s="0" t="n">
        <v>1</v>
      </c>
      <c r="BC3543" s="0" t="s">
        <v>10678</v>
      </c>
    </row>
    <row r="3544" customFormat="false" ht="15" hidden="false" customHeight="true" outlineLevel="0" collapsed="false">
      <c r="A3544" s="0" t="s">
        <v>10679</v>
      </c>
      <c r="B3544" s="0" t="s">
        <v>10680</v>
      </c>
      <c r="C3544" s="0" t="s">
        <v>60</v>
      </c>
      <c r="D3544" s="0" t="s">
        <v>60</v>
      </c>
      <c r="E3544" s="0" t="s">
        <v>60</v>
      </c>
      <c r="F3544" s="0" t="s">
        <v>60</v>
      </c>
      <c r="G3544" s="0" t="s">
        <v>60</v>
      </c>
      <c r="H3544" s="0" t="s">
        <v>60</v>
      </c>
      <c r="I3544" s="1" t="s">
        <v>60</v>
      </c>
      <c r="J3544" s="0" t="s">
        <v>60</v>
      </c>
      <c r="K3544" s="0" t="s">
        <v>60</v>
      </c>
      <c r="L3544" s="0" t="s">
        <v>60</v>
      </c>
      <c r="M3544" s="0" t="s">
        <v>60</v>
      </c>
      <c r="N3544" s="0" t="s">
        <v>60</v>
      </c>
      <c r="O3544" s="0" t="s">
        <v>60</v>
      </c>
      <c r="P3544" s="0" t="s">
        <v>60</v>
      </c>
      <c r="Q3544" s="1" t="s">
        <v>60</v>
      </c>
      <c r="R3544" s="0" t="s">
        <v>60</v>
      </c>
      <c r="S3544" s="0" t="n">
        <v>102.7295</v>
      </c>
      <c r="T3544" s="0" t="n">
        <v>1.18</v>
      </c>
      <c r="U3544" s="0" t="n">
        <v>15.97</v>
      </c>
      <c r="V3544" s="0" t="n">
        <v>18923</v>
      </c>
      <c r="W3544" s="0" t="n">
        <v>13943</v>
      </c>
      <c r="X3544" s="0" t="n">
        <v>1552</v>
      </c>
      <c r="Y3544" s="1" t="n">
        <v>15.277</v>
      </c>
      <c r="Z3544" s="0" t="n">
        <v>0.7729</v>
      </c>
      <c r="AA3544" s="0" t="s">
        <v>60</v>
      </c>
      <c r="AB3544" s="0" t="s">
        <v>60</v>
      </c>
      <c r="AC3544" s="0" t="s">
        <v>60</v>
      </c>
      <c r="AD3544" s="0" t="s">
        <v>60</v>
      </c>
      <c r="AE3544" s="0" t="s">
        <v>60</v>
      </c>
      <c r="AF3544" s="0" t="s">
        <v>60</v>
      </c>
      <c r="AG3544" s="2" t="s">
        <v>60</v>
      </c>
      <c r="AH3544" s="0" t="s">
        <v>60</v>
      </c>
      <c r="AI3544" s="0" t="s">
        <v>60</v>
      </c>
      <c r="AJ3544" s="0" t="s">
        <v>60</v>
      </c>
      <c r="AK3544" s="0" t="s">
        <v>60</v>
      </c>
      <c r="AL3544" s="0" t="s">
        <v>60</v>
      </c>
      <c r="AM3544" s="0" t="s">
        <v>60</v>
      </c>
      <c r="AN3544" s="0" t="s">
        <v>60</v>
      </c>
      <c r="AO3544" s="2" t="s">
        <v>60</v>
      </c>
      <c r="AP3544" s="0" t="s">
        <v>60</v>
      </c>
      <c r="AQ3544" s="0" t="s">
        <v>60</v>
      </c>
      <c r="AR3544" s="0" t="s">
        <v>60</v>
      </c>
      <c r="AS3544" s="0" t="s">
        <v>60</v>
      </c>
      <c r="AT3544" s="0" t="s">
        <v>60</v>
      </c>
      <c r="AU3544" s="0" t="s">
        <v>60</v>
      </c>
      <c r="AV3544" s="0" t="s">
        <v>60</v>
      </c>
      <c r="AW3544" s="2" t="s">
        <v>60</v>
      </c>
      <c r="AX3544" s="0" t="s">
        <v>60</v>
      </c>
      <c r="AY3544" s="0" t="n">
        <v>1</v>
      </c>
      <c r="BC3544" s="0" t="s">
        <v>10681</v>
      </c>
    </row>
    <row r="3545" customFormat="false" ht="15" hidden="false" customHeight="true" outlineLevel="0" collapsed="false">
      <c r="A3545" s="0" t="s">
        <v>10682</v>
      </c>
      <c r="B3545" s="0" t="s">
        <v>10683</v>
      </c>
      <c r="C3545" s="0" t="s">
        <v>60</v>
      </c>
      <c r="D3545" s="0" t="s">
        <v>60</v>
      </c>
      <c r="E3545" s="0" t="s">
        <v>60</v>
      </c>
      <c r="F3545" s="0" t="s">
        <v>60</v>
      </c>
      <c r="G3545" s="0" t="s">
        <v>60</v>
      </c>
      <c r="H3545" s="0" t="s">
        <v>60</v>
      </c>
      <c r="I3545" s="1" t="s">
        <v>60</v>
      </c>
      <c r="J3545" s="0" t="s">
        <v>60</v>
      </c>
      <c r="K3545" s="0" t="s">
        <v>60</v>
      </c>
      <c r="L3545" s="0" t="s">
        <v>60</v>
      </c>
      <c r="M3545" s="0" t="s">
        <v>60</v>
      </c>
      <c r="N3545" s="0" t="s">
        <v>60</v>
      </c>
      <c r="O3545" s="0" t="s">
        <v>60</v>
      </c>
      <c r="P3545" s="0" t="s">
        <v>60</v>
      </c>
      <c r="Q3545" s="1" t="s">
        <v>60</v>
      </c>
      <c r="R3545" s="0" t="s">
        <v>60</v>
      </c>
      <c r="S3545" s="0" t="s">
        <v>60</v>
      </c>
      <c r="T3545" s="0" t="s">
        <v>60</v>
      </c>
      <c r="U3545" s="0" t="s">
        <v>60</v>
      </c>
      <c r="V3545" s="0" t="s">
        <v>60</v>
      </c>
      <c r="W3545" s="0" t="s">
        <v>60</v>
      </c>
      <c r="X3545" s="0" t="s">
        <v>60</v>
      </c>
      <c r="Y3545" s="1" t="s">
        <v>60</v>
      </c>
      <c r="Z3545" s="0" t="s">
        <v>60</v>
      </c>
      <c r="AA3545" s="0" t="s">
        <v>60</v>
      </c>
      <c r="AB3545" s="0" t="s">
        <v>60</v>
      </c>
      <c r="AC3545" s="0" t="s">
        <v>60</v>
      </c>
      <c r="AD3545" s="0" t="s">
        <v>60</v>
      </c>
      <c r="AE3545" s="0" t="s">
        <v>60</v>
      </c>
      <c r="AF3545" s="0" t="s">
        <v>60</v>
      </c>
      <c r="AG3545" s="2" t="s">
        <v>60</v>
      </c>
      <c r="AH3545" s="0" t="s">
        <v>60</v>
      </c>
      <c r="AI3545" s="0" t="s">
        <v>60</v>
      </c>
      <c r="AJ3545" s="0" t="s">
        <v>60</v>
      </c>
      <c r="AK3545" s="0" t="s">
        <v>60</v>
      </c>
      <c r="AL3545" s="0" t="s">
        <v>60</v>
      </c>
      <c r="AM3545" s="0" t="s">
        <v>60</v>
      </c>
      <c r="AN3545" s="0" t="s">
        <v>60</v>
      </c>
      <c r="AO3545" s="2" t="s">
        <v>60</v>
      </c>
      <c r="AP3545" s="0" t="s">
        <v>60</v>
      </c>
      <c r="AQ3545" s="0" t="n">
        <v>820.611</v>
      </c>
      <c r="AR3545" s="0" t="n">
        <v>0</v>
      </c>
      <c r="AS3545" s="0" t="n">
        <v>22.49</v>
      </c>
      <c r="AT3545" s="0" t="n">
        <v>5805</v>
      </c>
      <c r="AU3545" s="0" t="n">
        <v>15750</v>
      </c>
      <c r="AV3545" s="0" t="n">
        <v>1910</v>
      </c>
      <c r="AW3545" s="2" t="n">
        <v>20.7723</v>
      </c>
      <c r="AX3545" s="0" t="n">
        <v>0.3913</v>
      </c>
      <c r="AY3545" s="0" t="n">
        <v>1</v>
      </c>
      <c r="BC3545" s="0" t="s">
        <v>10684</v>
      </c>
    </row>
    <row r="3546" customFormat="false" ht="15" hidden="false" customHeight="true" outlineLevel="0" collapsed="false">
      <c r="A3546" s="0" t="s">
        <v>10685</v>
      </c>
      <c r="B3546" s="0" t="s">
        <v>10686</v>
      </c>
      <c r="C3546" s="0" t="s">
        <v>60</v>
      </c>
      <c r="D3546" s="0" t="s">
        <v>60</v>
      </c>
      <c r="E3546" s="0" t="s">
        <v>60</v>
      </c>
      <c r="F3546" s="0" t="s">
        <v>60</v>
      </c>
      <c r="G3546" s="0" t="s">
        <v>60</v>
      </c>
      <c r="H3546" s="0" t="s">
        <v>60</v>
      </c>
      <c r="I3546" s="1" t="s">
        <v>60</v>
      </c>
      <c r="J3546" s="0" t="s">
        <v>60</v>
      </c>
      <c r="K3546" s="0" t="s">
        <v>60</v>
      </c>
      <c r="L3546" s="0" t="s">
        <v>60</v>
      </c>
      <c r="M3546" s="0" t="s">
        <v>60</v>
      </c>
      <c r="N3546" s="0" t="s">
        <v>60</v>
      </c>
      <c r="O3546" s="0" t="s">
        <v>60</v>
      </c>
      <c r="P3546" s="0" t="s">
        <v>60</v>
      </c>
      <c r="Q3546" s="1" t="s">
        <v>60</v>
      </c>
      <c r="R3546" s="0" t="s">
        <v>60</v>
      </c>
      <c r="S3546" s="0" t="s">
        <v>60</v>
      </c>
      <c r="T3546" s="0" t="s">
        <v>60</v>
      </c>
      <c r="U3546" s="0" t="s">
        <v>60</v>
      </c>
      <c r="V3546" s="0" t="s">
        <v>60</v>
      </c>
      <c r="W3546" s="0" t="s">
        <v>60</v>
      </c>
      <c r="X3546" s="0" t="s">
        <v>60</v>
      </c>
      <c r="Y3546" s="1" t="s">
        <v>60</v>
      </c>
      <c r="Z3546" s="0" t="s">
        <v>60</v>
      </c>
      <c r="AA3546" s="0" t="n">
        <v>140.172</v>
      </c>
      <c r="AB3546" s="0" t="n">
        <v>0.53</v>
      </c>
      <c r="AC3546" s="0" t="n">
        <v>10.42</v>
      </c>
      <c r="AD3546" s="0" t="n">
        <v>86285</v>
      </c>
      <c r="AE3546" s="0" t="n">
        <v>1992</v>
      </c>
      <c r="AF3546" s="0" t="n">
        <v>1551</v>
      </c>
      <c r="AG3546" s="2" t="n">
        <v>1.7364</v>
      </c>
      <c r="AH3546" s="0" t="n">
        <v>0.0448</v>
      </c>
      <c r="AI3546" s="0" t="s">
        <v>60</v>
      </c>
      <c r="AJ3546" s="0" t="s">
        <v>60</v>
      </c>
      <c r="AK3546" s="0" t="s">
        <v>60</v>
      </c>
      <c r="AL3546" s="0" t="s">
        <v>60</v>
      </c>
      <c r="AM3546" s="0" t="s">
        <v>60</v>
      </c>
      <c r="AN3546" s="0" t="s">
        <v>60</v>
      </c>
      <c r="AO3546" s="2" t="s">
        <v>60</v>
      </c>
      <c r="AP3546" s="0" t="s">
        <v>60</v>
      </c>
      <c r="AQ3546" s="0" t="s">
        <v>60</v>
      </c>
      <c r="AR3546" s="0" t="s">
        <v>60</v>
      </c>
      <c r="AS3546" s="0" t="s">
        <v>60</v>
      </c>
      <c r="AT3546" s="0" t="s">
        <v>60</v>
      </c>
      <c r="AU3546" s="0" t="s">
        <v>60</v>
      </c>
      <c r="AV3546" s="0" t="s">
        <v>60</v>
      </c>
      <c r="AW3546" s="2" t="s">
        <v>60</v>
      </c>
      <c r="AX3546" s="0" t="s">
        <v>60</v>
      </c>
      <c r="AY3546" s="0" t="n">
        <v>1</v>
      </c>
      <c r="BC3546" s="0" t="s">
        <v>10687</v>
      </c>
    </row>
    <row r="3547" customFormat="false" ht="15" hidden="false" customHeight="true" outlineLevel="0" collapsed="false">
      <c r="A3547" s="0" t="s">
        <v>10688</v>
      </c>
      <c r="B3547" s="0" t="s">
        <v>10689</v>
      </c>
      <c r="C3547" s="0" t="s">
        <v>60</v>
      </c>
      <c r="D3547" s="0" t="s">
        <v>60</v>
      </c>
      <c r="E3547" s="0" t="s">
        <v>60</v>
      </c>
      <c r="F3547" s="0" t="s">
        <v>60</v>
      </c>
      <c r="G3547" s="0" t="s">
        <v>60</v>
      </c>
      <c r="H3547" s="0" t="s">
        <v>60</v>
      </c>
      <c r="I3547" s="1" t="s">
        <v>60</v>
      </c>
      <c r="J3547" s="0" t="s">
        <v>60</v>
      </c>
      <c r="K3547" s="0" t="n">
        <v>120.645</v>
      </c>
      <c r="L3547" s="0" t="n">
        <v>0.43</v>
      </c>
      <c r="M3547" s="0" t="n">
        <v>4.74</v>
      </c>
      <c r="N3547" s="0" t="n">
        <v>65684</v>
      </c>
      <c r="O3547" s="0" t="n">
        <v>52503</v>
      </c>
      <c r="P3547" s="0" t="n">
        <v>12368</v>
      </c>
      <c r="Q3547" s="1" t="n">
        <v>59.1117</v>
      </c>
      <c r="R3547" s="0" t="n">
        <v>4.3187</v>
      </c>
      <c r="S3547" s="0" t="s">
        <v>60</v>
      </c>
      <c r="T3547" s="0" t="s">
        <v>60</v>
      </c>
      <c r="U3547" s="0" t="s">
        <v>60</v>
      </c>
      <c r="V3547" s="0" t="s">
        <v>60</v>
      </c>
      <c r="W3547" s="0" t="s">
        <v>60</v>
      </c>
      <c r="X3547" s="0" t="s">
        <v>60</v>
      </c>
      <c r="Y3547" s="1" t="s">
        <v>60</v>
      </c>
      <c r="Z3547" s="0" t="s">
        <v>60</v>
      </c>
      <c r="AA3547" s="0" t="s">
        <v>60</v>
      </c>
      <c r="AB3547" s="0" t="s">
        <v>60</v>
      </c>
      <c r="AC3547" s="0" t="s">
        <v>60</v>
      </c>
      <c r="AD3547" s="0" t="s">
        <v>60</v>
      </c>
      <c r="AE3547" s="0" t="s">
        <v>60</v>
      </c>
      <c r="AF3547" s="0" t="s">
        <v>60</v>
      </c>
      <c r="AG3547" s="2" t="s">
        <v>60</v>
      </c>
      <c r="AH3547" s="0" t="s">
        <v>60</v>
      </c>
      <c r="AI3547" s="0" t="s">
        <v>60</v>
      </c>
      <c r="AJ3547" s="0" t="s">
        <v>60</v>
      </c>
      <c r="AK3547" s="0" t="s">
        <v>60</v>
      </c>
      <c r="AL3547" s="0" t="s">
        <v>60</v>
      </c>
      <c r="AM3547" s="0" t="s">
        <v>60</v>
      </c>
      <c r="AN3547" s="0" t="s">
        <v>60</v>
      </c>
      <c r="AO3547" s="2" t="s">
        <v>60</v>
      </c>
      <c r="AP3547" s="0" t="s">
        <v>60</v>
      </c>
      <c r="AQ3547" s="0" t="s">
        <v>60</v>
      </c>
      <c r="AR3547" s="0" t="s">
        <v>60</v>
      </c>
      <c r="AS3547" s="0" t="s">
        <v>60</v>
      </c>
      <c r="AT3547" s="0" t="s">
        <v>60</v>
      </c>
      <c r="AU3547" s="0" t="s">
        <v>60</v>
      </c>
      <c r="AV3547" s="0" t="s">
        <v>60</v>
      </c>
      <c r="AW3547" s="2" t="s">
        <v>60</v>
      </c>
      <c r="AX3547" s="0" t="s">
        <v>60</v>
      </c>
      <c r="AY3547" s="0" t="n">
        <v>1</v>
      </c>
      <c r="BC3547" s="0" t="s">
        <v>10690</v>
      </c>
    </row>
    <row r="3548" customFormat="false" ht="15" hidden="false" customHeight="true" outlineLevel="0" collapsed="false">
      <c r="A3548" s="0" t="s">
        <v>10691</v>
      </c>
      <c r="B3548" s="0" t="s">
        <v>10692</v>
      </c>
      <c r="C3548" s="0" t="s">
        <v>60</v>
      </c>
      <c r="D3548" s="0" t="s">
        <v>60</v>
      </c>
      <c r="E3548" s="0" t="s">
        <v>60</v>
      </c>
      <c r="F3548" s="0" t="s">
        <v>60</v>
      </c>
      <c r="G3548" s="0" t="s">
        <v>60</v>
      </c>
      <c r="H3548" s="0" t="s">
        <v>60</v>
      </c>
      <c r="I3548" s="1" t="s">
        <v>60</v>
      </c>
      <c r="J3548" s="0" t="s">
        <v>60</v>
      </c>
      <c r="K3548" s="0" t="s">
        <v>60</v>
      </c>
      <c r="L3548" s="0" t="s">
        <v>60</v>
      </c>
      <c r="M3548" s="0" t="s">
        <v>60</v>
      </c>
      <c r="N3548" s="0" t="s">
        <v>60</v>
      </c>
      <c r="O3548" s="0" t="s">
        <v>60</v>
      </c>
      <c r="P3548" s="0" t="s">
        <v>60</v>
      </c>
      <c r="Q3548" s="1" t="s">
        <v>60</v>
      </c>
      <c r="R3548" s="0" t="s">
        <v>60</v>
      </c>
      <c r="S3548" s="0" t="s">
        <v>60</v>
      </c>
      <c r="T3548" s="0" t="s">
        <v>60</v>
      </c>
      <c r="U3548" s="0" t="s">
        <v>60</v>
      </c>
      <c r="V3548" s="0" t="s">
        <v>60</v>
      </c>
      <c r="W3548" s="0" t="s">
        <v>60</v>
      </c>
      <c r="X3548" s="0" t="s">
        <v>60</v>
      </c>
      <c r="Y3548" s="1" t="s">
        <v>60</v>
      </c>
      <c r="Z3548" s="0" t="s">
        <v>60</v>
      </c>
      <c r="AA3548" s="0" t="n">
        <v>76.5791</v>
      </c>
      <c r="AB3548" s="0" t="n">
        <v>2.48</v>
      </c>
      <c r="AC3548" s="0" t="n">
        <v>8.04</v>
      </c>
      <c r="AD3548" s="0" t="n">
        <v>15918</v>
      </c>
      <c r="AE3548" s="0" t="n">
        <v>7099.5</v>
      </c>
      <c r="AF3548" s="0" t="n">
        <v>1407</v>
      </c>
      <c r="AG3548" s="2" t="n">
        <v>6.1885</v>
      </c>
      <c r="AH3548" s="0" t="n">
        <v>0.2433</v>
      </c>
      <c r="AI3548" s="0" t="s">
        <v>60</v>
      </c>
      <c r="AJ3548" s="0" t="s">
        <v>60</v>
      </c>
      <c r="AK3548" s="0" t="s">
        <v>60</v>
      </c>
      <c r="AL3548" s="0" t="s">
        <v>60</v>
      </c>
      <c r="AM3548" s="0" t="s">
        <v>60</v>
      </c>
      <c r="AN3548" s="0" t="s">
        <v>60</v>
      </c>
      <c r="AO3548" s="2" t="s">
        <v>60</v>
      </c>
      <c r="AP3548" s="0" t="s">
        <v>60</v>
      </c>
      <c r="AQ3548" s="0" t="s">
        <v>60</v>
      </c>
      <c r="AR3548" s="0" t="s">
        <v>60</v>
      </c>
      <c r="AS3548" s="0" t="s">
        <v>60</v>
      </c>
      <c r="AT3548" s="0" t="s">
        <v>60</v>
      </c>
      <c r="AU3548" s="0" t="s">
        <v>60</v>
      </c>
      <c r="AV3548" s="0" t="s">
        <v>60</v>
      </c>
      <c r="AW3548" s="2" t="s">
        <v>60</v>
      </c>
      <c r="AX3548" s="0" t="s">
        <v>60</v>
      </c>
      <c r="AY3548" s="0" t="n">
        <v>1</v>
      </c>
      <c r="BC3548" s="0" t="s">
        <v>10693</v>
      </c>
    </row>
    <row r="3549" customFormat="false" ht="15" hidden="false" customHeight="true" outlineLevel="0" collapsed="false">
      <c r="A3549" s="0" t="s">
        <v>10694</v>
      </c>
      <c r="B3549" s="0" t="s">
        <v>10695</v>
      </c>
      <c r="C3549" s="0" t="n">
        <v>56.9997</v>
      </c>
      <c r="D3549" s="0" t="n">
        <v>3.74</v>
      </c>
      <c r="E3549" s="0" t="n">
        <v>0.78</v>
      </c>
      <c r="F3549" s="0" t="n">
        <v>9580</v>
      </c>
      <c r="G3549" s="0" t="n">
        <v>3519.915</v>
      </c>
      <c r="H3549" s="0" t="n">
        <v>1992</v>
      </c>
      <c r="I3549" s="1" t="n">
        <v>4.0228</v>
      </c>
      <c r="J3549" s="0" t="n">
        <v>0.8837</v>
      </c>
      <c r="K3549" s="0" t="s">
        <v>60</v>
      </c>
      <c r="L3549" s="0" t="s">
        <v>60</v>
      </c>
      <c r="M3549" s="0" t="s">
        <v>60</v>
      </c>
      <c r="N3549" s="0" t="s">
        <v>60</v>
      </c>
      <c r="O3549" s="0" t="s">
        <v>60</v>
      </c>
      <c r="P3549" s="0" t="s">
        <v>60</v>
      </c>
      <c r="Q3549" s="1" t="s">
        <v>60</v>
      </c>
      <c r="R3549" s="0" t="s">
        <v>60</v>
      </c>
      <c r="S3549" s="0" t="s">
        <v>60</v>
      </c>
      <c r="T3549" s="0" t="s">
        <v>60</v>
      </c>
      <c r="U3549" s="0" t="s">
        <v>60</v>
      </c>
      <c r="V3549" s="0" t="s">
        <v>60</v>
      </c>
      <c r="W3549" s="0" t="s">
        <v>60</v>
      </c>
      <c r="X3549" s="0" t="s">
        <v>60</v>
      </c>
      <c r="Y3549" s="1" t="s">
        <v>60</v>
      </c>
      <c r="Z3549" s="0" t="s">
        <v>60</v>
      </c>
      <c r="AA3549" s="0" t="s">
        <v>60</v>
      </c>
      <c r="AB3549" s="0" t="s">
        <v>60</v>
      </c>
      <c r="AC3549" s="0" t="s">
        <v>60</v>
      </c>
      <c r="AD3549" s="0" t="s">
        <v>60</v>
      </c>
      <c r="AE3549" s="0" t="s">
        <v>60</v>
      </c>
      <c r="AF3549" s="0" t="s">
        <v>60</v>
      </c>
      <c r="AG3549" s="2" t="s">
        <v>60</v>
      </c>
      <c r="AH3549" s="0" t="s">
        <v>60</v>
      </c>
      <c r="AI3549" s="0" t="s">
        <v>60</v>
      </c>
      <c r="AJ3549" s="0" t="s">
        <v>60</v>
      </c>
      <c r="AK3549" s="0" t="s">
        <v>60</v>
      </c>
      <c r="AL3549" s="0" t="s">
        <v>60</v>
      </c>
      <c r="AM3549" s="0" t="s">
        <v>60</v>
      </c>
      <c r="AN3549" s="0" t="s">
        <v>60</v>
      </c>
      <c r="AO3549" s="2" t="s">
        <v>60</v>
      </c>
      <c r="AP3549" s="0" t="s">
        <v>60</v>
      </c>
      <c r="AQ3549" s="0" t="s">
        <v>60</v>
      </c>
      <c r="AR3549" s="0" t="s">
        <v>60</v>
      </c>
      <c r="AS3549" s="0" t="s">
        <v>60</v>
      </c>
      <c r="AT3549" s="0" t="s">
        <v>60</v>
      </c>
      <c r="AU3549" s="0" t="s">
        <v>60</v>
      </c>
      <c r="AV3549" s="0" t="s">
        <v>60</v>
      </c>
      <c r="AW3549" s="2" t="s">
        <v>60</v>
      </c>
      <c r="AX3549" s="0" t="s">
        <v>60</v>
      </c>
      <c r="AY3549" s="0" t="n">
        <v>1</v>
      </c>
      <c r="BC3549" s="0" t="s">
        <v>10696</v>
      </c>
    </row>
    <row r="3550" customFormat="false" ht="15" hidden="false" customHeight="true" outlineLevel="0" collapsed="false">
      <c r="A3550" s="0" t="s">
        <v>10697</v>
      </c>
      <c r="B3550" s="0" t="s">
        <v>10698</v>
      </c>
      <c r="C3550" s="0" t="s">
        <v>60</v>
      </c>
      <c r="D3550" s="0" t="s">
        <v>60</v>
      </c>
      <c r="E3550" s="0" t="s">
        <v>60</v>
      </c>
      <c r="F3550" s="0" t="s">
        <v>60</v>
      </c>
      <c r="G3550" s="0" t="s">
        <v>60</v>
      </c>
      <c r="H3550" s="0" t="s">
        <v>60</v>
      </c>
      <c r="I3550" s="1" t="s">
        <v>60</v>
      </c>
      <c r="J3550" s="0" t="s">
        <v>60</v>
      </c>
      <c r="K3550" s="0" t="s">
        <v>60</v>
      </c>
      <c r="L3550" s="0" t="s">
        <v>60</v>
      </c>
      <c r="M3550" s="0" t="s">
        <v>60</v>
      </c>
      <c r="N3550" s="0" t="s">
        <v>60</v>
      </c>
      <c r="O3550" s="0" t="s">
        <v>60</v>
      </c>
      <c r="P3550" s="0" t="s">
        <v>60</v>
      </c>
      <c r="Q3550" s="1" t="s">
        <v>60</v>
      </c>
      <c r="R3550" s="0" t="s">
        <v>60</v>
      </c>
      <c r="S3550" s="0" t="n">
        <v>160.1352</v>
      </c>
      <c r="T3550" s="0" t="n">
        <v>0.31</v>
      </c>
      <c r="U3550" s="0" t="n">
        <v>14.97</v>
      </c>
      <c r="V3550" s="0" t="n">
        <v>18572</v>
      </c>
      <c r="W3550" s="0" t="n">
        <v>4655</v>
      </c>
      <c r="X3550" s="0" t="n">
        <v>7061</v>
      </c>
      <c r="Y3550" s="1" t="n">
        <v>5.1004</v>
      </c>
      <c r="Z3550" s="0" t="n">
        <v>0.4362</v>
      </c>
      <c r="AA3550" s="0" t="s">
        <v>60</v>
      </c>
      <c r="AB3550" s="0" t="s">
        <v>60</v>
      </c>
      <c r="AC3550" s="0" t="s">
        <v>60</v>
      </c>
      <c r="AD3550" s="0" t="s">
        <v>60</v>
      </c>
      <c r="AE3550" s="0" t="s">
        <v>60</v>
      </c>
      <c r="AF3550" s="0" t="s">
        <v>60</v>
      </c>
      <c r="AG3550" s="2" t="s">
        <v>60</v>
      </c>
      <c r="AH3550" s="0" t="s">
        <v>60</v>
      </c>
      <c r="AI3550" s="0" t="s">
        <v>60</v>
      </c>
      <c r="AJ3550" s="0" t="s">
        <v>60</v>
      </c>
      <c r="AK3550" s="0" t="s">
        <v>60</v>
      </c>
      <c r="AL3550" s="0" t="s">
        <v>60</v>
      </c>
      <c r="AM3550" s="0" t="s">
        <v>60</v>
      </c>
      <c r="AN3550" s="0" t="s">
        <v>60</v>
      </c>
      <c r="AO3550" s="2" t="s">
        <v>60</v>
      </c>
      <c r="AP3550" s="0" t="s">
        <v>60</v>
      </c>
      <c r="AQ3550" s="0" t="s">
        <v>60</v>
      </c>
      <c r="AR3550" s="0" t="s">
        <v>60</v>
      </c>
      <c r="AS3550" s="0" t="s">
        <v>60</v>
      </c>
      <c r="AT3550" s="0" t="s">
        <v>60</v>
      </c>
      <c r="AU3550" s="0" t="s">
        <v>60</v>
      </c>
      <c r="AV3550" s="0" t="s">
        <v>60</v>
      </c>
      <c r="AW3550" s="2" t="s">
        <v>60</v>
      </c>
      <c r="AX3550" s="0" t="s">
        <v>60</v>
      </c>
      <c r="AY3550" s="0" t="n">
        <v>1</v>
      </c>
      <c r="BC3550" s="0" t="s">
        <v>10699</v>
      </c>
    </row>
    <row r="3551" customFormat="false" ht="15" hidden="false" customHeight="true" outlineLevel="0" collapsed="false">
      <c r="A3551" s="0" t="s">
        <v>10700</v>
      </c>
      <c r="B3551" s="0" t="s">
        <v>10701</v>
      </c>
      <c r="C3551" s="0" t="s">
        <v>60</v>
      </c>
      <c r="D3551" s="0" t="s">
        <v>60</v>
      </c>
      <c r="E3551" s="0" t="s">
        <v>60</v>
      </c>
      <c r="F3551" s="0" t="s">
        <v>60</v>
      </c>
      <c r="G3551" s="0" t="s">
        <v>60</v>
      </c>
      <c r="H3551" s="0" t="s">
        <v>60</v>
      </c>
      <c r="I3551" s="1" t="s">
        <v>60</v>
      </c>
      <c r="J3551" s="0" t="s">
        <v>60</v>
      </c>
      <c r="K3551" s="0" t="s">
        <v>60</v>
      </c>
      <c r="L3551" s="0" t="s">
        <v>60</v>
      </c>
      <c r="M3551" s="0" t="s">
        <v>60</v>
      </c>
      <c r="N3551" s="0" t="s">
        <v>60</v>
      </c>
      <c r="O3551" s="0" t="s">
        <v>60</v>
      </c>
      <c r="P3551" s="0" t="s">
        <v>60</v>
      </c>
      <c r="Q3551" s="1" t="s">
        <v>60</v>
      </c>
      <c r="R3551" s="0" t="s">
        <v>60</v>
      </c>
      <c r="S3551" s="0" t="s">
        <v>60</v>
      </c>
      <c r="T3551" s="0" t="s">
        <v>60</v>
      </c>
      <c r="U3551" s="0" t="s">
        <v>60</v>
      </c>
      <c r="V3551" s="0" t="s">
        <v>60</v>
      </c>
      <c r="W3551" s="0" t="s">
        <v>60</v>
      </c>
      <c r="X3551" s="0" t="s">
        <v>60</v>
      </c>
      <c r="Y3551" s="1" t="s">
        <v>60</v>
      </c>
      <c r="Z3551" s="0" t="s">
        <v>60</v>
      </c>
      <c r="AA3551" s="0" t="s">
        <v>60</v>
      </c>
      <c r="AB3551" s="0" t="s">
        <v>60</v>
      </c>
      <c r="AC3551" s="0" t="s">
        <v>60</v>
      </c>
      <c r="AD3551" s="0" t="s">
        <v>60</v>
      </c>
      <c r="AE3551" s="0" t="s">
        <v>60</v>
      </c>
      <c r="AF3551" s="0" t="s">
        <v>60</v>
      </c>
      <c r="AG3551" s="2" t="s">
        <v>60</v>
      </c>
      <c r="AH3551" s="0" t="s">
        <v>60</v>
      </c>
      <c r="AI3551" s="0" t="n">
        <v>52.261</v>
      </c>
      <c r="AJ3551" s="0" t="n">
        <v>3.69</v>
      </c>
      <c r="AK3551" s="0" t="n">
        <v>7.94</v>
      </c>
      <c r="AL3551" s="0" t="n">
        <v>59317</v>
      </c>
      <c r="AM3551" s="0" t="n">
        <v>48843</v>
      </c>
      <c r="AN3551" s="0" t="n">
        <v>16010</v>
      </c>
      <c r="AO3551" s="2" t="n">
        <v>73.0822</v>
      </c>
      <c r="AP3551" s="0" t="n">
        <v>4.0959</v>
      </c>
      <c r="AQ3551" s="0" t="s">
        <v>60</v>
      </c>
      <c r="AR3551" s="0" t="s">
        <v>60</v>
      </c>
      <c r="AS3551" s="0" t="s">
        <v>60</v>
      </c>
      <c r="AT3551" s="0" t="s">
        <v>60</v>
      </c>
      <c r="AU3551" s="0" t="s">
        <v>60</v>
      </c>
      <c r="AV3551" s="0" t="s">
        <v>60</v>
      </c>
      <c r="AW3551" s="2" t="s">
        <v>60</v>
      </c>
      <c r="AX3551" s="0" t="s">
        <v>60</v>
      </c>
      <c r="AY3551" s="0" t="n">
        <v>1</v>
      </c>
      <c r="BC3551" s="0" t="s">
        <v>10702</v>
      </c>
    </row>
    <row r="3552" customFormat="false" ht="15" hidden="false" customHeight="true" outlineLevel="0" collapsed="false">
      <c r="A3552" s="0" t="s">
        <v>10703</v>
      </c>
      <c r="B3552" s="0" t="s">
        <v>10704</v>
      </c>
      <c r="C3552" s="0" t="s">
        <v>60</v>
      </c>
      <c r="D3552" s="0" t="s">
        <v>60</v>
      </c>
      <c r="E3552" s="0" t="s">
        <v>60</v>
      </c>
      <c r="F3552" s="0" t="s">
        <v>60</v>
      </c>
      <c r="G3552" s="0" t="s">
        <v>60</v>
      </c>
      <c r="H3552" s="0" t="s">
        <v>60</v>
      </c>
      <c r="I3552" s="1" t="s">
        <v>60</v>
      </c>
      <c r="J3552" s="0" t="s">
        <v>60</v>
      </c>
      <c r="K3552" s="0" t="s">
        <v>60</v>
      </c>
      <c r="L3552" s="0" t="s">
        <v>60</v>
      </c>
      <c r="M3552" s="0" t="s">
        <v>60</v>
      </c>
      <c r="N3552" s="0" t="s">
        <v>60</v>
      </c>
      <c r="O3552" s="0" t="s">
        <v>60</v>
      </c>
      <c r="P3552" s="0" t="s">
        <v>60</v>
      </c>
      <c r="Q3552" s="1" t="s">
        <v>60</v>
      </c>
      <c r="R3552" s="0" t="s">
        <v>60</v>
      </c>
      <c r="S3552" s="0" t="s">
        <v>60</v>
      </c>
      <c r="T3552" s="0" t="s">
        <v>60</v>
      </c>
      <c r="U3552" s="0" t="s">
        <v>60</v>
      </c>
      <c r="V3552" s="0" t="s">
        <v>60</v>
      </c>
      <c r="W3552" s="0" t="s">
        <v>60</v>
      </c>
      <c r="X3552" s="0" t="s">
        <v>60</v>
      </c>
      <c r="Y3552" s="1" t="s">
        <v>60</v>
      </c>
      <c r="Z3552" s="0" t="s">
        <v>60</v>
      </c>
      <c r="AA3552" s="0" t="s">
        <v>60</v>
      </c>
      <c r="AB3552" s="0" t="s">
        <v>60</v>
      </c>
      <c r="AC3552" s="0" t="s">
        <v>60</v>
      </c>
      <c r="AD3552" s="0" t="s">
        <v>60</v>
      </c>
      <c r="AE3552" s="0" t="s">
        <v>60</v>
      </c>
      <c r="AF3552" s="0" t="s">
        <v>60</v>
      </c>
      <c r="AG3552" s="2" t="s">
        <v>60</v>
      </c>
      <c r="AH3552" s="0" t="s">
        <v>60</v>
      </c>
      <c r="AI3552" s="0" t="n">
        <v>342.1125</v>
      </c>
      <c r="AJ3552" s="0" t="n">
        <v>0</v>
      </c>
      <c r="AK3552" s="0" t="n">
        <v>29.05</v>
      </c>
      <c r="AL3552" s="0" t="n">
        <v>16921</v>
      </c>
      <c r="AM3552" s="0" t="n">
        <v>5810</v>
      </c>
      <c r="AN3552" s="0" t="n">
        <v>2000</v>
      </c>
      <c r="AO3552" s="2" t="n">
        <v>8.6933</v>
      </c>
      <c r="AP3552" s="0" t="n">
        <v>0.3328</v>
      </c>
      <c r="AQ3552" s="0" t="s">
        <v>60</v>
      </c>
      <c r="AR3552" s="0" t="s">
        <v>60</v>
      </c>
      <c r="AS3552" s="0" t="s">
        <v>60</v>
      </c>
      <c r="AT3552" s="0" t="s">
        <v>60</v>
      </c>
      <c r="AU3552" s="0" t="s">
        <v>60</v>
      </c>
      <c r="AV3552" s="0" t="s">
        <v>60</v>
      </c>
      <c r="AW3552" s="2" t="s">
        <v>60</v>
      </c>
      <c r="AX3552" s="0" t="s">
        <v>60</v>
      </c>
      <c r="AY3552" s="0" t="n">
        <v>1</v>
      </c>
      <c r="BC3552" s="0" t="s">
        <v>10705</v>
      </c>
    </row>
    <row r="3553" customFormat="false" ht="15" hidden="false" customHeight="true" outlineLevel="0" collapsed="false">
      <c r="A3553" s="0" t="s">
        <v>10706</v>
      </c>
      <c r="B3553" s="0" t="s">
        <v>10707</v>
      </c>
      <c r="C3553" s="0" t="n">
        <v>60.2557</v>
      </c>
      <c r="D3553" s="0" t="n">
        <v>3.22</v>
      </c>
      <c r="E3553" s="0" t="n">
        <v>2</v>
      </c>
      <c r="F3553" s="0" t="n">
        <v>143412</v>
      </c>
      <c r="G3553" s="0" t="n">
        <v>48976.5</v>
      </c>
      <c r="H3553" s="0" t="n">
        <v>9634</v>
      </c>
      <c r="I3553" s="1" t="n">
        <v>55.9731</v>
      </c>
      <c r="J3553" s="0" t="n">
        <v>7.0037</v>
      </c>
      <c r="K3553" s="0" t="s">
        <v>60</v>
      </c>
      <c r="L3553" s="0" t="s">
        <v>60</v>
      </c>
      <c r="M3553" s="0" t="s">
        <v>60</v>
      </c>
      <c r="N3553" s="0" t="s">
        <v>60</v>
      </c>
      <c r="O3553" s="0" t="s">
        <v>60</v>
      </c>
      <c r="P3553" s="0" t="s">
        <v>60</v>
      </c>
      <c r="Q3553" s="1" t="s">
        <v>60</v>
      </c>
      <c r="R3553" s="0" t="s">
        <v>60</v>
      </c>
      <c r="S3553" s="0" t="s">
        <v>60</v>
      </c>
      <c r="T3553" s="0" t="s">
        <v>60</v>
      </c>
      <c r="U3553" s="0" t="s">
        <v>60</v>
      </c>
      <c r="V3553" s="0" t="s">
        <v>60</v>
      </c>
      <c r="W3553" s="0" t="s">
        <v>60</v>
      </c>
      <c r="X3553" s="0" t="s">
        <v>60</v>
      </c>
      <c r="Y3553" s="1" t="s">
        <v>60</v>
      </c>
      <c r="Z3553" s="0" t="s">
        <v>60</v>
      </c>
      <c r="AA3553" s="0" t="s">
        <v>60</v>
      </c>
      <c r="AB3553" s="0" t="s">
        <v>60</v>
      </c>
      <c r="AC3553" s="0" t="s">
        <v>60</v>
      </c>
      <c r="AD3553" s="0" t="s">
        <v>60</v>
      </c>
      <c r="AE3553" s="0" t="s">
        <v>60</v>
      </c>
      <c r="AF3553" s="0" t="s">
        <v>60</v>
      </c>
      <c r="AG3553" s="2" t="s">
        <v>60</v>
      </c>
      <c r="AH3553" s="0" t="s">
        <v>60</v>
      </c>
      <c r="AI3553" s="0" t="s">
        <v>60</v>
      </c>
      <c r="AJ3553" s="0" t="s">
        <v>60</v>
      </c>
      <c r="AK3553" s="0" t="s">
        <v>60</v>
      </c>
      <c r="AL3553" s="0" t="s">
        <v>60</v>
      </c>
      <c r="AM3553" s="0" t="s">
        <v>60</v>
      </c>
      <c r="AN3553" s="0" t="s">
        <v>60</v>
      </c>
      <c r="AO3553" s="2" t="s">
        <v>60</v>
      </c>
      <c r="AP3553" s="0" t="s">
        <v>60</v>
      </c>
      <c r="AQ3553" s="0" t="s">
        <v>60</v>
      </c>
      <c r="AR3553" s="0" t="s">
        <v>60</v>
      </c>
      <c r="AS3553" s="0" t="s">
        <v>60</v>
      </c>
      <c r="AT3553" s="0" t="s">
        <v>60</v>
      </c>
      <c r="AU3553" s="0" t="s">
        <v>60</v>
      </c>
      <c r="AV3553" s="0" t="s">
        <v>60</v>
      </c>
      <c r="AW3553" s="2" t="s">
        <v>60</v>
      </c>
      <c r="AX3553" s="0" t="s">
        <v>60</v>
      </c>
      <c r="AY3553" s="0" t="n">
        <v>1</v>
      </c>
      <c r="BC3553" s="0" t="s">
        <v>10708</v>
      </c>
    </row>
    <row r="3554" customFormat="false" ht="15" hidden="false" customHeight="true" outlineLevel="0" collapsed="false">
      <c r="A3554" s="0" t="s">
        <v>10709</v>
      </c>
      <c r="B3554" s="0" t="s">
        <v>10710</v>
      </c>
      <c r="C3554" s="0" t="n">
        <v>177.4622</v>
      </c>
      <c r="D3554" s="0" t="n">
        <v>0.22</v>
      </c>
      <c r="E3554" s="0" t="n">
        <v>5.17</v>
      </c>
      <c r="F3554" s="0" t="n">
        <v>13931</v>
      </c>
      <c r="G3554" s="0" t="n">
        <v>15505.5</v>
      </c>
      <c r="H3554" s="0" t="n">
        <v>1405</v>
      </c>
      <c r="I3554" s="1" t="n">
        <v>17.7206</v>
      </c>
      <c r="J3554" s="0" t="n">
        <v>1.1508</v>
      </c>
      <c r="K3554" s="0" t="s">
        <v>60</v>
      </c>
      <c r="L3554" s="0" t="s">
        <v>60</v>
      </c>
      <c r="M3554" s="0" t="s">
        <v>60</v>
      </c>
      <c r="N3554" s="0" t="s">
        <v>60</v>
      </c>
      <c r="O3554" s="0" t="s">
        <v>60</v>
      </c>
      <c r="P3554" s="0" t="s">
        <v>60</v>
      </c>
      <c r="Q3554" s="1" t="s">
        <v>60</v>
      </c>
      <c r="R3554" s="0" t="s">
        <v>60</v>
      </c>
      <c r="S3554" s="0" t="s">
        <v>60</v>
      </c>
      <c r="T3554" s="0" t="s">
        <v>60</v>
      </c>
      <c r="U3554" s="0" t="s">
        <v>60</v>
      </c>
      <c r="V3554" s="0" t="s">
        <v>60</v>
      </c>
      <c r="W3554" s="0" t="s">
        <v>60</v>
      </c>
      <c r="X3554" s="0" t="s">
        <v>60</v>
      </c>
      <c r="Y3554" s="1" t="s">
        <v>60</v>
      </c>
      <c r="Z3554" s="0" t="s">
        <v>60</v>
      </c>
      <c r="AA3554" s="0" t="s">
        <v>60</v>
      </c>
      <c r="AB3554" s="0" t="s">
        <v>60</v>
      </c>
      <c r="AC3554" s="0" t="s">
        <v>60</v>
      </c>
      <c r="AD3554" s="0" t="s">
        <v>60</v>
      </c>
      <c r="AE3554" s="0" t="s">
        <v>60</v>
      </c>
      <c r="AF3554" s="0" t="s">
        <v>60</v>
      </c>
      <c r="AG3554" s="2" t="s">
        <v>60</v>
      </c>
      <c r="AH3554" s="0" t="s">
        <v>60</v>
      </c>
      <c r="AI3554" s="0" t="s">
        <v>60</v>
      </c>
      <c r="AJ3554" s="0" t="s">
        <v>60</v>
      </c>
      <c r="AK3554" s="0" t="s">
        <v>60</v>
      </c>
      <c r="AL3554" s="0" t="s">
        <v>60</v>
      </c>
      <c r="AM3554" s="0" t="s">
        <v>60</v>
      </c>
      <c r="AN3554" s="0" t="s">
        <v>60</v>
      </c>
      <c r="AO3554" s="2" t="s">
        <v>60</v>
      </c>
      <c r="AP3554" s="0" t="s">
        <v>60</v>
      </c>
      <c r="AQ3554" s="0" t="s">
        <v>60</v>
      </c>
      <c r="AR3554" s="0" t="s">
        <v>60</v>
      </c>
      <c r="AS3554" s="0" t="s">
        <v>60</v>
      </c>
      <c r="AT3554" s="0" t="s">
        <v>60</v>
      </c>
      <c r="AU3554" s="0" t="s">
        <v>60</v>
      </c>
      <c r="AV3554" s="0" t="s">
        <v>60</v>
      </c>
      <c r="AW3554" s="2" t="s">
        <v>60</v>
      </c>
      <c r="AX3554" s="0" t="s">
        <v>60</v>
      </c>
      <c r="AY3554" s="0" t="n">
        <v>1</v>
      </c>
      <c r="BC3554" s="0" t="s">
        <v>10711</v>
      </c>
    </row>
    <row r="3555" customFormat="false" ht="15" hidden="false" customHeight="true" outlineLevel="0" collapsed="false">
      <c r="A3555" s="0" t="s">
        <v>10712</v>
      </c>
      <c r="B3555" s="0" t="s">
        <v>10713</v>
      </c>
      <c r="C3555" s="0" t="s">
        <v>60</v>
      </c>
      <c r="D3555" s="0" t="s">
        <v>60</v>
      </c>
      <c r="E3555" s="0" t="s">
        <v>60</v>
      </c>
      <c r="F3555" s="0" t="s">
        <v>60</v>
      </c>
      <c r="G3555" s="0" t="s">
        <v>60</v>
      </c>
      <c r="H3555" s="0" t="s">
        <v>60</v>
      </c>
      <c r="I3555" s="1" t="s">
        <v>60</v>
      </c>
      <c r="J3555" s="0" t="s">
        <v>60</v>
      </c>
      <c r="K3555" s="0" t="s">
        <v>60</v>
      </c>
      <c r="L3555" s="0" t="s">
        <v>60</v>
      </c>
      <c r="M3555" s="0" t="s">
        <v>60</v>
      </c>
      <c r="N3555" s="0" t="s">
        <v>60</v>
      </c>
      <c r="O3555" s="0" t="s">
        <v>60</v>
      </c>
      <c r="P3555" s="0" t="s">
        <v>60</v>
      </c>
      <c r="Q3555" s="1" t="s">
        <v>60</v>
      </c>
      <c r="R3555" s="0" t="s">
        <v>60</v>
      </c>
      <c r="S3555" s="0" t="s">
        <v>60</v>
      </c>
      <c r="T3555" s="0" t="s">
        <v>60</v>
      </c>
      <c r="U3555" s="0" t="s">
        <v>60</v>
      </c>
      <c r="V3555" s="0" t="s">
        <v>60</v>
      </c>
      <c r="W3555" s="0" t="s">
        <v>60</v>
      </c>
      <c r="X3555" s="0" t="s">
        <v>60</v>
      </c>
      <c r="Y3555" s="1" t="s">
        <v>60</v>
      </c>
      <c r="Z3555" s="0" t="s">
        <v>60</v>
      </c>
      <c r="AA3555" s="0" t="s">
        <v>60</v>
      </c>
      <c r="AB3555" s="0" t="s">
        <v>60</v>
      </c>
      <c r="AC3555" s="0" t="s">
        <v>60</v>
      </c>
      <c r="AD3555" s="0" t="s">
        <v>60</v>
      </c>
      <c r="AE3555" s="0" t="s">
        <v>60</v>
      </c>
      <c r="AF3555" s="0" t="s">
        <v>60</v>
      </c>
      <c r="AG3555" s="2" t="s">
        <v>60</v>
      </c>
      <c r="AH3555" s="0" t="s">
        <v>60</v>
      </c>
      <c r="AI3555" s="0" t="s">
        <v>60</v>
      </c>
      <c r="AJ3555" s="0" t="s">
        <v>60</v>
      </c>
      <c r="AK3555" s="0" t="s">
        <v>60</v>
      </c>
      <c r="AL3555" s="0" t="s">
        <v>60</v>
      </c>
      <c r="AM3555" s="0" t="s">
        <v>60</v>
      </c>
      <c r="AN3555" s="0" t="s">
        <v>60</v>
      </c>
      <c r="AO3555" s="2" t="s">
        <v>60</v>
      </c>
      <c r="AP3555" s="0" t="s">
        <v>60</v>
      </c>
      <c r="AQ3555" s="0" t="n">
        <v>209.5529</v>
      </c>
      <c r="AR3555" s="0" t="n">
        <v>0.16</v>
      </c>
      <c r="AS3555" s="0" t="n">
        <v>14.41</v>
      </c>
      <c r="AT3555" s="0" t="n">
        <v>8539</v>
      </c>
      <c r="AU3555" s="0" t="n">
        <v>11313</v>
      </c>
      <c r="AV3555" s="0" t="n">
        <v>2186</v>
      </c>
      <c r="AW3555" s="2" t="n">
        <v>14.9205</v>
      </c>
      <c r="AX3555" s="0" t="n">
        <v>0.3897</v>
      </c>
      <c r="AY3555" s="0" t="n">
        <v>1</v>
      </c>
      <c r="BC3555" s="0" t="s">
        <v>10714</v>
      </c>
    </row>
    <row r="3556" customFormat="false" ht="15" hidden="false" customHeight="true" outlineLevel="0" collapsed="false">
      <c r="A3556" s="0" t="s">
        <v>10715</v>
      </c>
      <c r="B3556" s="0" t="s">
        <v>10716</v>
      </c>
      <c r="C3556" s="0" t="s">
        <v>60</v>
      </c>
      <c r="D3556" s="0" t="s">
        <v>60</v>
      </c>
      <c r="E3556" s="0" t="s">
        <v>60</v>
      </c>
      <c r="F3556" s="0" t="s">
        <v>60</v>
      </c>
      <c r="G3556" s="0" t="s">
        <v>60</v>
      </c>
      <c r="H3556" s="0" t="s">
        <v>60</v>
      </c>
      <c r="I3556" s="1" t="s">
        <v>60</v>
      </c>
      <c r="J3556" s="0" t="s">
        <v>60</v>
      </c>
      <c r="K3556" s="0" t="s">
        <v>60</v>
      </c>
      <c r="L3556" s="0" t="s">
        <v>60</v>
      </c>
      <c r="M3556" s="0" t="s">
        <v>60</v>
      </c>
      <c r="N3556" s="0" t="s">
        <v>60</v>
      </c>
      <c r="O3556" s="0" t="s">
        <v>60</v>
      </c>
      <c r="P3556" s="0" t="s">
        <v>60</v>
      </c>
      <c r="Q3556" s="1" t="s">
        <v>60</v>
      </c>
      <c r="R3556" s="0" t="s">
        <v>60</v>
      </c>
      <c r="S3556" s="0" t="s">
        <v>60</v>
      </c>
      <c r="T3556" s="0" t="s">
        <v>60</v>
      </c>
      <c r="U3556" s="0" t="s">
        <v>60</v>
      </c>
      <c r="V3556" s="0" t="s">
        <v>60</v>
      </c>
      <c r="W3556" s="0" t="s">
        <v>60</v>
      </c>
      <c r="X3556" s="0" t="s">
        <v>60</v>
      </c>
      <c r="Y3556" s="1" t="s">
        <v>60</v>
      </c>
      <c r="Z3556" s="0" t="s">
        <v>60</v>
      </c>
      <c r="AA3556" s="0" t="n">
        <v>71.5403</v>
      </c>
      <c r="AB3556" s="0" t="n">
        <v>2.69</v>
      </c>
      <c r="AC3556" s="0" t="n">
        <v>4.14</v>
      </c>
      <c r="AD3556" s="0" t="n">
        <v>27553</v>
      </c>
      <c r="AE3556" s="0" t="n">
        <v>7230</v>
      </c>
      <c r="AF3556" s="0" t="n">
        <v>9040</v>
      </c>
      <c r="AG3556" s="2" t="n">
        <v>6.3022</v>
      </c>
      <c r="AH3556" s="0" t="n">
        <v>0.6306</v>
      </c>
      <c r="AI3556" s="0" t="s">
        <v>60</v>
      </c>
      <c r="AJ3556" s="0" t="s">
        <v>60</v>
      </c>
      <c r="AK3556" s="0" t="s">
        <v>60</v>
      </c>
      <c r="AL3556" s="0" t="s">
        <v>60</v>
      </c>
      <c r="AM3556" s="0" t="s">
        <v>60</v>
      </c>
      <c r="AN3556" s="0" t="s">
        <v>60</v>
      </c>
      <c r="AO3556" s="2" t="s">
        <v>60</v>
      </c>
      <c r="AP3556" s="0" t="s">
        <v>60</v>
      </c>
      <c r="AQ3556" s="0" t="s">
        <v>60</v>
      </c>
      <c r="AR3556" s="0" t="s">
        <v>60</v>
      </c>
      <c r="AS3556" s="0" t="s">
        <v>60</v>
      </c>
      <c r="AT3556" s="0" t="s">
        <v>60</v>
      </c>
      <c r="AU3556" s="0" t="s">
        <v>60</v>
      </c>
      <c r="AV3556" s="0" t="s">
        <v>60</v>
      </c>
      <c r="AW3556" s="2" t="s">
        <v>60</v>
      </c>
      <c r="AX3556" s="0" t="s">
        <v>60</v>
      </c>
      <c r="AY3556" s="0" t="n">
        <v>1</v>
      </c>
      <c r="BC3556" s="0" t="s">
        <v>10717</v>
      </c>
    </row>
    <row r="3557" customFormat="false" ht="15" hidden="false" customHeight="true" outlineLevel="0" collapsed="false">
      <c r="A3557" s="0" t="s">
        <v>10718</v>
      </c>
      <c r="B3557" s="0" t="s">
        <v>10719</v>
      </c>
      <c r="C3557" s="0" t="s">
        <v>60</v>
      </c>
      <c r="D3557" s="0" t="s">
        <v>60</v>
      </c>
      <c r="E3557" s="0" t="s">
        <v>60</v>
      </c>
      <c r="F3557" s="0" t="s">
        <v>60</v>
      </c>
      <c r="G3557" s="0" t="s">
        <v>60</v>
      </c>
      <c r="H3557" s="0" t="s">
        <v>60</v>
      </c>
      <c r="I3557" s="1" t="s">
        <v>60</v>
      </c>
      <c r="J3557" s="0" t="s">
        <v>60</v>
      </c>
      <c r="K3557" s="0" t="s">
        <v>60</v>
      </c>
      <c r="L3557" s="0" t="s">
        <v>60</v>
      </c>
      <c r="M3557" s="0" t="s">
        <v>60</v>
      </c>
      <c r="N3557" s="0" t="s">
        <v>60</v>
      </c>
      <c r="O3557" s="0" t="s">
        <v>60</v>
      </c>
      <c r="P3557" s="0" t="s">
        <v>60</v>
      </c>
      <c r="Q3557" s="1" t="s">
        <v>60</v>
      </c>
      <c r="R3557" s="0" t="s">
        <v>60</v>
      </c>
      <c r="S3557" s="0" t="s">
        <v>60</v>
      </c>
      <c r="T3557" s="0" t="s">
        <v>60</v>
      </c>
      <c r="U3557" s="0" t="s">
        <v>60</v>
      </c>
      <c r="V3557" s="0" t="s">
        <v>60</v>
      </c>
      <c r="W3557" s="0" t="s">
        <v>60</v>
      </c>
      <c r="X3557" s="0" t="s">
        <v>60</v>
      </c>
      <c r="Y3557" s="1" t="s">
        <v>60</v>
      </c>
      <c r="Z3557" s="0" t="s">
        <v>60</v>
      </c>
      <c r="AA3557" s="0" t="n">
        <v>77.3621</v>
      </c>
      <c r="AB3557" s="0" t="n">
        <v>2.49</v>
      </c>
      <c r="AC3557" s="0" t="n">
        <v>2.89</v>
      </c>
      <c r="AD3557" s="0" t="n">
        <v>105534</v>
      </c>
      <c r="AE3557" s="0" t="n">
        <v>10307</v>
      </c>
      <c r="AF3557" s="0" t="n">
        <v>5707</v>
      </c>
      <c r="AG3557" s="2" t="n">
        <v>8.9844</v>
      </c>
      <c r="AH3557" s="0" t="n">
        <v>1.4905</v>
      </c>
      <c r="AI3557" s="0" t="s">
        <v>60</v>
      </c>
      <c r="AJ3557" s="0" t="s">
        <v>60</v>
      </c>
      <c r="AK3557" s="0" t="s">
        <v>60</v>
      </c>
      <c r="AL3557" s="0" t="s">
        <v>60</v>
      </c>
      <c r="AM3557" s="0" t="s">
        <v>60</v>
      </c>
      <c r="AN3557" s="0" t="s">
        <v>60</v>
      </c>
      <c r="AO3557" s="2" t="s">
        <v>60</v>
      </c>
      <c r="AP3557" s="0" t="s">
        <v>60</v>
      </c>
      <c r="AQ3557" s="0" t="s">
        <v>60</v>
      </c>
      <c r="AR3557" s="0" t="s">
        <v>60</v>
      </c>
      <c r="AS3557" s="0" t="s">
        <v>60</v>
      </c>
      <c r="AT3557" s="0" t="s">
        <v>60</v>
      </c>
      <c r="AU3557" s="0" t="s">
        <v>60</v>
      </c>
      <c r="AV3557" s="0" t="s">
        <v>60</v>
      </c>
      <c r="AW3557" s="2" t="s">
        <v>60</v>
      </c>
      <c r="AX3557" s="0" t="s">
        <v>60</v>
      </c>
      <c r="AY3557" s="0" t="n">
        <v>1</v>
      </c>
      <c r="BC3557" s="0" t="s">
        <v>10720</v>
      </c>
    </row>
    <row r="3558" customFormat="false" ht="15" hidden="false" customHeight="true" outlineLevel="0" collapsed="false">
      <c r="A3558" s="0" t="s">
        <v>10721</v>
      </c>
      <c r="B3558" s="0" t="s">
        <v>10722</v>
      </c>
      <c r="C3558" s="0" t="s">
        <v>60</v>
      </c>
      <c r="D3558" s="0" t="s">
        <v>60</v>
      </c>
      <c r="E3558" s="0" t="s">
        <v>60</v>
      </c>
      <c r="F3558" s="0" t="s">
        <v>60</v>
      </c>
      <c r="G3558" s="0" t="s">
        <v>60</v>
      </c>
      <c r="H3558" s="0" t="s">
        <v>60</v>
      </c>
      <c r="I3558" s="1" t="s">
        <v>60</v>
      </c>
      <c r="J3558" s="0" t="s">
        <v>60</v>
      </c>
      <c r="K3558" s="0" t="s">
        <v>60</v>
      </c>
      <c r="L3558" s="0" t="s">
        <v>60</v>
      </c>
      <c r="M3558" s="0" t="s">
        <v>60</v>
      </c>
      <c r="N3558" s="0" t="s">
        <v>60</v>
      </c>
      <c r="O3558" s="0" t="s">
        <v>60</v>
      </c>
      <c r="P3558" s="0" t="s">
        <v>60</v>
      </c>
      <c r="Q3558" s="1" t="s">
        <v>60</v>
      </c>
      <c r="R3558" s="0" t="s">
        <v>60</v>
      </c>
      <c r="S3558" s="0" t="s">
        <v>60</v>
      </c>
      <c r="T3558" s="0" t="s">
        <v>60</v>
      </c>
      <c r="U3558" s="0" t="s">
        <v>60</v>
      </c>
      <c r="V3558" s="0" t="s">
        <v>60</v>
      </c>
      <c r="W3558" s="0" t="s">
        <v>60</v>
      </c>
      <c r="X3558" s="0" t="s">
        <v>60</v>
      </c>
      <c r="Y3558" s="1" t="s">
        <v>60</v>
      </c>
      <c r="Z3558" s="0" t="s">
        <v>60</v>
      </c>
      <c r="AA3558" s="0" t="s">
        <v>60</v>
      </c>
      <c r="AB3558" s="0" t="s">
        <v>60</v>
      </c>
      <c r="AC3558" s="0" t="s">
        <v>60</v>
      </c>
      <c r="AD3558" s="0" t="s">
        <v>60</v>
      </c>
      <c r="AE3558" s="0" t="s">
        <v>60</v>
      </c>
      <c r="AF3558" s="0" t="s">
        <v>60</v>
      </c>
      <c r="AG3558" s="2" t="s">
        <v>60</v>
      </c>
      <c r="AH3558" s="0" t="s">
        <v>60</v>
      </c>
      <c r="AI3558" s="0" t="s">
        <v>60</v>
      </c>
      <c r="AJ3558" s="0" t="s">
        <v>60</v>
      </c>
      <c r="AK3558" s="0" t="s">
        <v>60</v>
      </c>
      <c r="AL3558" s="0" t="s">
        <v>60</v>
      </c>
      <c r="AM3558" s="0" t="s">
        <v>60</v>
      </c>
      <c r="AN3558" s="0" t="s">
        <v>60</v>
      </c>
      <c r="AO3558" s="2" t="s">
        <v>60</v>
      </c>
      <c r="AP3558" s="0" t="s">
        <v>60</v>
      </c>
      <c r="AQ3558" s="0" t="n">
        <v>313.7452</v>
      </c>
      <c r="AR3558" s="0" t="n">
        <v>0.06</v>
      </c>
      <c r="AS3558" s="0" t="n">
        <v>0.64</v>
      </c>
      <c r="AT3558" s="0" t="n">
        <v>78255</v>
      </c>
      <c r="AU3558" s="0" t="n">
        <v>0</v>
      </c>
      <c r="AV3558" s="0" t="n">
        <v>7759</v>
      </c>
      <c r="AW3558" s="2" t="s">
        <v>60</v>
      </c>
      <c r="AX3558" s="0" t="s">
        <v>60</v>
      </c>
      <c r="AY3558" s="0" t="n">
        <v>1</v>
      </c>
      <c r="BC3558" s="0" t="s">
        <v>10723</v>
      </c>
    </row>
    <row r="3559" customFormat="false" ht="15" hidden="false" customHeight="true" outlineLevel="0" collapsed="false">
      <c r="A3559" s="0" t="s">
        <v>10724</v>
      </c>
      <c r="B3559" s="0" t="s">
        <v>10725</v>
      </c>
      <c r="C3559" s="0" t="s">
        <v>60</v>
      </c>
      <c r="D3559" s="0" t="s">
        <v>60</v>
      </c>
      <c r="E3559" s="0" t="s">
        <v>60</v>
      </c>
      <c r="F3559" s="0" t="s">
        <v>60</v>
      </c>
      <c r="G3559" s="0" t="s">
        <v>60</v>
      </c>
      <c r="H3559" s="0" t="s">
        <v>60</v>
      </c>
      <c r="I3559" s="1" t="s">
        <v>60</v>
      </c>
      <c r="J3559" s="0" t="s">
        <v>60</v>
      </c>
      <c r="K3559" s="0" t="n">
        <v>63.1749</v>
      </c>
      <c r="L3559" s="0" t="n">
        <v>3.7</v>
      </c>
      <c r="M3559" s="0" t="n">
        <v>3.63</v>
      </c>
      <c r="N3559" s="0" t="n">
        <v>6621</v>
      </c>
      <c r="O3559" s="0" t="n">
        <v>12327</v>
      </c>
      <c r="P3559" s="0" t="n">
        <v>4272</v>
      </c>
      <c r="Q3559" s="1" t="n">
        <v>13.8786</v>
      </c>
      <c r="R3559" s="0" t="n">
        <v>0.5868</v>
      </c>
      <c r="S3559" s="0" t="s">
        <v>60</v>
      </c>
      <c r="T3559" s="0" t="s">
        <v>60</v>
      </c>
      <c r="U3559" s="0" t="s">
        <v>60</v>
      </c>
      <c r="V3559" s="0" t="s">
        <v>60</v>
      </c>
      <c r="W3559" s="0" t="s">
        <v>60</v>
      </c>
      <c r="X3559" s="0" t="s">
        <v>60</v>
      </c>
      <c r="Y3559" s="1" t="s">
        <v>60</v>
      </c>
      <c r="Z3559" s="0" t="s">
        <v>60</v>
      </c>
      <c r="AA3559" s="0" t="s">
        <v>60</v>
      </c>
      <c r="AB3559" s="0" t="s">
        <v>60</v>
      </c>
      <c r="AC3559" s="0" t="s">
        <v>60</v>
      </c>
      <c r="AD3559" s="0" t="s">
        <v>60</v>
      </c>
      <c r="AE3559" s="0" t="s">
        <v>60</v>
      </c>
      <c r="AF3559" s="0" t="s">
        <v>60</v>
      </c>
      <c r="AG3559" s="2" t="s">
        <v>60</v>
      </c>
      <c r="AH3559" s="0" t="s">
        <v>60</v>
      </c>
      <c r="AI3559" s="0" t="s">
        <v>60</v>
      </c>
      <c r="AJ3559" s="0" t="s">
        <v>60</v>
      </c>
      <c r="AK3559" s="0" t="s">
        <v>60</v>
      </c>
      <c r="AL3559" s="0" t="s">
        <v>60</v>
      </c>
      <c r="AM3559" s="0" t="s">
        <v>60</v>
      </c>
      <c r="AN3559" s="0" t="s">
        <v>60</v>
      </c>
      <c r="AO3559" s="2" t="s">
        <v>60</v>
      </c>
      <c r="AP3559" s="0" t="s">
        <v>60</v>
      </c>
      <c r="AQ3559" s="0" t="s">
        <v>60</v>
      </c>
      <c r="AR3559" s="0" t="s">
        <v>60</v>
      </c>
      <c r="AS3559" s="0" t="s">
        <v>60</v>
      </c>
      <c r="AT3559" s="0" t="s">
        <v>60</v>
      </c>
      <c r="AU3559" s="0" t="s">
        <v>60</v>
      </c>
      <c r="AV3559" s="0" t="s">
        <v>60</v>
      </c>
      <c r="AW3559" s="2" t="s">
        <v>60</v>
      </c>
      <c r="AX3559" s="0" t="s">
        <v>60</v>
      </c>
      <c r="AY3559" s="0" t="n">
        <v>1</v>
      </c>
      <c r="BC3559" s="0" t="s">
        <v>10726</v>
      </c>
    </row>
    <row r="3560" customFormat="false" ht="15" hidden="false" customHeight="true" outlineLevel="0" collapsed="false">
      <c r="A3560" s="0" t="s">
        <v>10727</v>
      </c>
      <c r="B3560" s="0" t="s">
        <v>10728</v>
      </c>
      <c r="C3560" s="0" t="s">
        <v>60</v>
      </c>
      <c r="D3560" s="0" t="s">
        <v>60</v>
      </c>
      <c r="E3560" s="0" t="s">
        <v>60</v>
      </c>
      <c r="F3560" s="0" t="s">
        <v>60</v>
      </c>
      <c r="G3560" s="0" t="s">
        <v>60</v>
      </c>
      <c r="H3560" s="0" t="s">
        <v>60</v>
      </c>
      <c r="I3560" s="1" t="s">
        <v>60</v>
      </c>
      <c r="J3560" s="0" t="s">
        <v>60</v>
      </c>
      <c r="K3560" s="0" t="s">
        <v>60</v>
      </c>
      <c r="L3560" s="0" t="s">
        <v>60</v>
      </c>
      <c r="M3560" s="0" t="s">
        <v>60</v>
      </c>
      <c r="N3560" s="0" t="s">
        <v>60</v>
      </c>
      <c r="O3560" s="0" t="s">
        <v>60</v>
      </c>
      <c r="P3560" s="0" t="s">
        <v>60</v>
      </c>
      <c r="Q3560" s="1" t="s">
        <v>60</v>
      </c>
      <c r="R3560" s="0" t="s">
        <v>60</v>
      </c>
      <c r="S3560" s="0" t="n">
        <v>59.8702</v>
      </c>
      <c r="T3560" s="0" t="n">
        <v>3.53</v>
      </c>
      <c r="U3560" s="0" t="n">
        <v>4.89</v>
      </c>
      <c r="V3560" s="0" t="n">
        <v>112582</v>
      </c>
      <c r="W3560" s="0" t="n">
        <v>7864</v>
      </c>
      <c r="X3560" s="0" t="n">
        <v>15192</v>
      </c>
      <c r="Y3560" s="1" t="n">
        <v>8.6164</v>
      </c>
      <c r="Z3560" s="0" t="n">
        <v>1.7363</v>
      </c>
      <c r="AA3560" s="0" t="s">
        <v>60</v>
      </c>
      <c r="AB3560" s="0" t="s">
        <v>60</v>
      </c>
      <c r="AC3560" s="0" t="s">
        <v>60</v>
      </c>
      <c r="AD3560" s="0" t="s">
        <v>60</v>
      </c>
      <c r="AE3560" s="0" t="s">
        <v>60</v>
      </c>
      <c r="AF3560" s="0" t="s">
        <v>60</v>
      </c>
      <c r="AG3560" s="2" t="s">
        <v>60</v>
      </c>
      <c r="AH3560" s="0" t="s">
        <v>60</v>
      </c>
      <c r="AI3560" s="0" t="s">
        <v>60</v>
      </c>
      <c r="AJ3560" s="0" t="s">
        <v>60</v>
      </c>
      <c r="AK3560" s="0" t="s">
        <v>60</v>
      </c>
      <c r="AL3560" s="0" t="s">
        <v>60</v>
      </c>
      <c r="AM3560" s="0" t="s">
        <v>60</v>
      </c>
      <c r="AN3560" s="0" t="s">
        <v>60</v>
      </c>
      <c r="AO3560" s="2" t="s">
        <v>60</v>
      </c>
      <c r="AP3560" s="0" t="s">
        <v>60</v>
      </c>
      <c r="AQ3560" s="0" t="s">
        <v>60</v>
      </c>
      <c r="AR3560" s="0" t="s">
        <v>60</v>
      </c>
      <c r="AS3560" s="0" t="s">
        <v>60</v>
      </c>
      <c r="AT3560" s="0" t="s">
        <v>60</v>
      </c>
      <c r="AU3560" s="0" t="s">
        <v>60</v>
      </c>
      <c r="AV3560" s="0" t="s">
        <v>60</v>
      </c>
      <c r="AW3560" s="2" t="s">
        <v>60</v>
      </c>
      <c r="AX3560" s="0" t="s">
        <v>60</v>
      </c>
      <c r="AY3560" s="0" t="n">
        <v>1</v>
      </c>
      <c r="BC3560" s="0" t="s">
        <v>10729</v>
      </c>
    </row>
    <row r="3561" customFormat="false" ht="15" hidden="false" customHeight="true" outlineLevel="0" collapsed="false">
      <c r="A3561" s="0" t="s">
        <v>10730</v>
      </c>
      <c r="B3561" s="0" t="s">
        <v>10731</v>
      </c>
      <c r="C3561" s="0" t="n">
        <v>300.8245</v>
      </c>
      <c r="D3561" s="0" t="n">
        <v>0.2</v>
      </c>
      <c r="E3561" s="0" t="n">
        <v>8.98</v>
      </c>
      <c r="F3561" s="0" t="n">
        <v>64220</v>
      </c>
      <c r="G3561" s="0" t="n">
        <v>0</v>
      </c>
      <c r="H3561" s="0" t="n">
        <v>16223</v>
      </c>
      <c r="I3561" s="1" t="s">
        <v>60</v>
      </c>
      <c r="J3561" s="0" t="s">
        <v>60</v>
      </c>
      <c r="K3561" s="0" t="s">
        <v>60</v>
      </c>
      <c r="L3561" s="0" t="s">
        <v>60</v>
      </c>
      <c r="M3561" s="0" t="s">
        <v>60</v>
      </c>
      <c r="N3561" s="0" t="s">
        <v>60</v>
      </c>
      <c r="O3561" s="0" t="s">
        <v>60</v>
      </c>
      <c r="P3561" s="0" t="s">
        <v>60</v>
      </c>
      <c r="Q3561" s="1" t="s">
        <v>60</v>
      </c>
      <c r="R3561" s="0" t="s">
        <v>60</v>
      </c>
      <c r="S3561" s="0" t="s">
        <v>60</v>
      </c>
      <c r="T3561" s="0" t="s">
        <v>60</v>
      </c>
      <c r="U3561" s="0" t="s">
        <v>60</v>
      </c>
      <c r="V3561" s="0" t="s">
        <v>60</v>
      </c>
      <c r="W3561" s="0" t="s">
        <v>60</v>
      </c>
      <c r="X3561" s="0" t="s">
        <v>60</v>
      </c>
      <c r="Y3561" s="1" t="s">
        <v>60</v>
      </c>
      <c r="Z3561" s="0" t="s">
        <v>60</v>
      </c>
      <c r="AA3561" s="0" t="s">
        <v>60</v>
      </c>
      <c r="AB3561" s="0" t="s">
        <v>60</v>
      </c>
      <c r="AC3561" s="0" t="s">
        <v>60</v>
      </c>
      <c r="AD3561" s="0" t="s">
        <v>60</v>
      </c>
      <c r="AE3561" s="0" t="s">
        <v>60</v>
      </c>
      <c r="AF3561" s="0" t="s">
        <v>60</v>
      </c>
      <c r="AG3561" s="2" t="s">
        <v>60</v>
      </c>
      <c r="AH3561" s="0" t="s">
        <v>60</v>
      </c>
      <c r="AI3561" s="0" t="s">
        <v>60</v>
      </c>
      <c r="AJ3561" s="0" t="s">
        <v>60</v>
      </c>
      <c r="AK3561" s="0" t="s">
        <v>60</v>
      </c>
      <c r="AL3561" s="0" t="s">
        <v>60</v>
      </c>
      <c r="AM3561" s="0" t="s">
        <v>60</v>
      </c>
      <c r="AN3561" s="0" t="s">
        <v>60</v>
      </c>
      <c r="AO3561" s="2" t="s">
        <v>60</v>
      </c>
      <c r="AP3561" s="0" t="s">
        <v>60</v>
      </c>
      <c r="AQ3561" s="0" t="s">
        <v>60</v>
      </c>
      <c r="AR3561" s="0" t="s">
        <v>60</v>
      </c>
      <c r="AS3561" s="0" t="s">
        <v>60</v>
      </c>
      <c r="AT3561" s="0" t="s">
        <v>60</v>
      </c>
      <c r="AU3561" s="0" t="s">
        <v>60</v>
      </c>
      <c r="AV3561" s="0" t="s">
        <v>60</v>
      </c>
      <c r="AW3561" s="2" t="s">
        <v>60</v>
      </c>
      <c r="AX3561" s="0" t="s">
        <v>60</v>
      </c>
      <c r="AY3561" s="0" t="n">
        <v>1</v>
      </c>
      <c r="BC3561" s="0" t="s">
        <v>10732</v>
      </c>
    </row>
    <row r="3562" customFormat="false" ht="15" hidden="false" customHeight="true" outlineLevel="0" collapsed="false">
      <c r="A3562" s="0" t="s">
        <v>10733</v>
      </c>
      <c r="B3562" s="0" t="s">
        <v>10734</v>
      </c>
      <c r="C3562" s="0" t="s">
        <v>60</v>
      </c>
      <c r="D3562" s="0" t="s">
        <v>60</v>
      </c>
      <c r="E3562" s="0" t="s">
        <v>60</v>
      </c>
      <c r="F3562" s="0" t="s">
        <v>60</v>
      </c>
      <c r="G3562" s="0" t="s">
        <v>60</v>
      </c>
      <c r="H3562" s="0" t="s">
        <v>60</v>
      </c>
      <c r="I3562" s="1" t="s">
        <v>60</v>
      </c>
      <c r="J3562" s="0" t="s">
        <v>60</v>
      </c>
      <c r="K3562" s="0" t="s">
        <v>60</v>
      </c>
      <c r="L3562" s="0" t="s">
        <v>60</v>
      </c>
      <c r="M3562" s="0" t="s">
        <v>60</v>
      </c>
      <c r="N3562" s="0" t="s">
        <v>60</v>
      </c>
      <c r="O3562" s="0" t="s">
        <v>60</v>
      </c>
      <c r="P3562" s="0" t="s">
        <v>60</v>
      </c>
      <c r="Q3562" s="1" t="s">
        <v>60</v>
      </c>
      <c r="R3562" s="0" t="s">
        <v>60</v>
      </c>
      <c r="S3562" s="0" t="s">
        <v>60</v>
      </c>
      <c r="T3562" s="0" t="s">
        <v>60</v>
      </c>
      <c r="U3562" s="0" t="s">
        <v>60</v>
      </c>
      <c r="V3562" s="0" t="s">
        <v>60</v>
      </c>
      <c r="W3562" s="0" t="s">
        <v>60</v>
      </c>
      <c r="X3562" s="0" t="s">
        <v>60</v>
      </c>
      <c r="Y3562" s="1" t="s">
        <v>60</v>
      </c>
      <c r="Z3562" s="0" t="s">
        <v>60</v>
      </c>
      <c r="AA3562" s="0" t="n">
        <v>84.7318</v>
      </c>
      <c r="AB3562" s="0" t="n">
        <v>2.19</v>
      </c>
      <c r="AC3562" s="0" t="n">
        <v>1.39</v>
      </c>
      <c r="AD3562" s="0" t="n">
        <v>107950</v>
      </c>
      <c r="AE3562" s="0" t="n">
        <v>12963.56</v>
      </c>
      <c r="AF3562" s="0" t="n">
        <v>12805</v>
      </c>
      <c r="AG3562" s="2" t="n">
        <v>11.3001</v>
      </c>
      <c r="AH3562" s="0" t="n">
        <v>3.1555</v>
      </c>
      <c r="AI3562" s="0" t="s">
        <v>60</v>
      </c>
      <c r="AJ3562" s="0" t="s">
        <v>60</v>
      </c>
      <c r="AK3562" s="0" t="s">
        <v>60</v>
      </c>
      <c r="AL3562" s="0" t="s">
        <v>60</v>
      </c>
      <c r="AM3562" s="0" t="s">
        <v>60</v>
      </c>
      <c r="AN3562" s="0" t="s">
        <v>60</v>
      </c>
      <c r="AO3562" s="2" t="s">
        <v>60</v>
      </c>
      <c r="AP3562" s="0" t="s">
        <v>60</v>
      </c>
      <c r="AQ3562" s="0" t="s">
        <v>60</v>
      </c>
      <c r="AR3562" s="0" t="s">
        <v>60</v>
      </c>
      <c r="AS3562" s="0" t="s">
        <v>60</v>
      </c>
      <c r="AT3562" s="0" t="s">
        <v>60</v>
      </c>
      <c r="AU3562" s="0" t="s">
        <v>60</v>
      </c>
      <c r="AV3562" s="0" t="s">
        <v>60</v>
      </c>
      <c r="AW3562" s="2" t="s">
        <v>60</v>
      </c>
      <c r="AX3562" s="0" t="s">
        <v>60</v>
      </c>
      <c r="AY3562" s="0" t="n">
        <v>1</v>
      </c>
      <c r="BC3562" s="0" t="s">
        <v>10735</v>
      </c>
    </row>
    <row r="3563" customFormat="false" ht="15" hidden="false" customHeight="true" outlineLevel="0" collapsed="false">
      <c r="A3563" s="0" t="s">
        <v>10736</v>
      </c>
      <c r="B3563" s="0" t="s">
        <v>10737</v>
      </c>
      <c r="C3563" s="0" t="s">
        <v>60</v>
      </c>
      <c r="D3563" s="0" t="s">
        <v>60</v>
      </c>
      <c r="E3563" s="0" t="s">
        <v>60</v>
      </c>
      <c r="F3563" s="0" t="s">
        <v>60</v>
      </c>
      <c r="G3563" s="0" t="s">
        <v>60</v>
      </c>
      <c r="H3563" s="0" t="s">
        <v>60</v>
      </c>
      <c r="I3563" s="1" t="s">
        <v>60</v>
      </c>
      <c r="J3563" s="0" t="s">
        <v>60</v>
      </c>
      <c r="K3563" s="0" t="s">
        <v>60</v>
      </c>
      <c r="L3563" s="0" t="s">
        <v>60</v>
      </c>
      <c r="M3563" s="0" t="s">
        <v>60</v>
      </c>
      <c r="N3563" s="0" t="s">
        <v>60</v>
      </c>
      <c r="O3563" s="0" t="s">
        <v>60</v>
      </c>
      <c r="P3563" s="0" t="s">
        <v>60</v>
      </c>
      <c r="Q3563" s="1" t="s">
        <v>60</v>
      </c>
      <c r="R3563" s="0" t="s">
        <v>60</v>
      </c>
      <c r="S3563" s="0" t="s">
        <v>60</v>
      </c>
      <c r="T3563" s="0" t="s">
        <v>60</v>
      </c>
      <c r="U3563" s="0" t="s">
        <v>60</v>
      </c>
      <c r="V3563" s="0" t="s">
        <v>60</v>
      </c>
      <c r="W3563" s="0" t="s">
        <v>60</v>
      </c>
      <c r="X3563" s="0" t="s">
        <v>60</v>
      </c>
      <c r="Y3563" s="1" t="s">
        <v>60</v>
      </c>
      <c r="Z3563" s="0" t="s">
        <v>60</v>
      </c>
      <c r="AA3563" s="0" t="s">
        <v>60</v>
      </c>
      <c r="AB3563" s="0" t="s">
        <v>60</v>
      </c>
      <c r="AC3563" s="0" t="s">
        <v>60</v>
      </c>
      <c r="AD3563" s="0" t="s">
        <v>60</v>
      </c>
      <c r="AE3563" s="0" t="s">
        <v>60</v>
      </c>
      <c r="AF3563" s="0" t="s">
        <v>60</v>
      </c>
      <c r="AG3563" s="2" t="s">
        <v>60</v>
      </c>
      <c r="AH3563" s="0" t="s">
        <v>60</v>
      </c>
      <c r="AI3563" s="0" t="n">
        <v>49.962</v>
      </c>
      <c r="AJ3563" s="0" t="n">
        <v>3.88</v>
      </c>
      <c r="AK3563" s="0" t="n">
        <v>4.35</v>
      </c>
      <c r="AL3563" s="0" t="n">
        <v>24449</v>
      </c>
      <c r="AM3563" s="0" t="n">
        <v>34254.67</v>
      </c>
      <c r="AN3563" s="0" t="n">
        <v>5935</v>
      </c>
      <c r="AO3563" s="2" t="n">
        <v>51.2541</v>
      </c>
      <c r="AP3563" s="0" t="n">
        <v>2.8295</v>
      </c>
      <c r="AQ3563" s="0" t="s">
        <v>60</v>
      </c>
      <c r="AR3563" s="0" t="s">
        <v>60</v>
      </c>
      <c r="AS3563" s="0" t="s">
        <v>60</v>
      </c>
      <c r="AT3563" s="0" t="s">
        <v>60</v>
      </c>
      <c r="AU3563" s="0" t="s">
        <v>60</v>
      </c>
      <c r="AV3563" s="0" t="s">
        <v>60</v>
      </c>
      <c r="AW3563" s="2" t="s">
        <v>60</v>
      </c>
      <c r="AX3563" s="0" t="s">
        <v>60</v>
      </c>
      <c r="AY3563" s="0" t="n">
        <v>1</v>
      </c>
      <c r="BC3563" s="0" t="s">
        <v>10738</v>
      </c>
    </row>
    <row r="3564" customFormat="false" ht="15" hidden="false" customHeight="true" outlineLevel="0" collapsed="false">
      <c r="A3564" s="0" t="s">
        <v>10739</v>
      </c>
      <c r="B3564" s="0" t="s">
        <v>10740</v>
      </c>
      <c r="C3564" s="0" t="s">
        <v>60</v>
      </c>
      <c r="D3564" s="0" t="s">
        <v>60</v>
      </c>
      <c r="E3564" s="0" t="s">
        <v>60</v>
      </c>
      <c r="F3564" s="0" t="s">
        <v>60</v>
      </c>
      <c r="G3564" s="0" t="s">
        <v>60</v>
      </c>
      <c r="H3564" s="0" t="s">
        <v>60</v>
      </c>
      <c r="I3564" s="1" t="s">
        <v>60</v>
      </c>
      <c r="J3564" s="0" t="s">
        <v>60</v>
      </c>
      <c r="K3564" s="0" t="s">
        <v>60</v>
      </c>
      <c r="L3564" s="0" t="s">
        <v>60</v>
      </c>
      <c r="M3564" s="0" t="s">
        <v>60</v>
      </c>
      <c r="N3564" s="0" t="s">
        <v>60</v>
      </c>
      <c r="O3564" s="0" t="s">
        <v>60</v>
      </c>
      <c r="P3564" s="0" t="s">
        <v>60</v>
      </c>
      <c r="Q3564" s="1" t="s">
        <v>60</v>
      </c>
      <c r="R3564" s="0" t="s">
        <v>60</v>
      </c>
      <c r="S3564" s="0" t="s">
        <v>60</v>
      </c>
      <c r="T3564" s="0" t="s">
        <v>60</v>
      </c>
      <c r="U3564" s="0" t="s">
        <v>60</v>
      </c>
      <c r="V3564" s="0" t="s">
        <v>60</v>
      </c>
      <c r="W3564" s="0" t="s">
        <v>60</v>
      </c>
      <c r="X3564" s="0" t="s">
        <v>60</v>
      </c>
      <c r="Y3564" s="1" t="s">
        <v>60</v>
      </c>
      <c r="Z3564" s="0" t="s">
        <v>60</v>
      </c>
      <c r="AA3564" s="0" t="s">
        <v>60</v>
      </c>
      <c r="AB3564" s="0" t="s">
        <v>60</v>
      </c>
      <c r="AC3564" s="0" t="s">
        <v>60</v>
      </c>
      <c r="AD3564" s="0" t="s">
        <v>60</v>
      </c>
      <c r="AE3564" s="0" t="s">
        <v>60</v>
      </c>
      <c r="AF3564" s="0" t="s">
        <v>60</v>
      </c>
      <c r="AG3564" s="2" t="s">
        <v>60</v>
      </c>
      <c r="AH3564" s="0" t="s">
        <v>60</v>
      </c>
      <c r="AI3564" s="0" t="s">
        <v>60</v>
      </c>
      <c r="AJ3564" s="0" t="s">
        <v>60</v>
      </c>
      <c r="AK3564" s="0" t="s">
        <v>60</v>
      </c>
      <c r="AL3564" s="0" t="s">
        <v>60</v>
      </c>
      <c r="AM3564" s="0" t="s">
        <v>60</v>
      </c>
      <c r="AN3564" s="0" t="s">
        <v>60</v>
      </c>
      <c r="AO3564" s="2" t="s">
        <v>60</v>
      </c>
      <c r="AP3564" s="0" t="s">
        <v>60</v>
      </c>
      <c r="AQ3564" s="0" t="n">
        <v>388.1114</v>
      </c>
      <c r="AR3564" s="0" t="n">
        <v>0.07</v>
      </c>
      <c r="AS3564" s="0" t="n">
        <v>7.82</v>
      </c>
      <c r="AT3564" s="0" t="n">
        <v>4039</v>
      </c>
      <c r="AU3564" s="0" t="n">
        <v>11511</v>
      </c>
      <c r="AV3564" s="0" t="n">
        <v>1622</v>
      </c>
      <c r="AW3564" s="2" t="n">
        <v>15.1816</v>
      </c>
      <c r="AX3564" s="0" t="n">
        <v>0.2919</v>
      </c>
      <c r="AY3564" s="0" t="n">
        <v>1</v>
      </c>
      <c r="BC3564" s="0" t="s">
        <v>10741</v>
      </c>
    </row>
    <row r="3565" customFormat="false" ht="15" hidden="false" customHeight="true" outlineLevel="0" collapsed="false">
      <c r="A3565" s="0" t="s">
        <v>10742</v>
      </c>
      <c r="B3565" s="0" t="s">
        <v>10743</v>
      </c>
      <c r="C3565" s="0" t="s">
        <v>60</v>
      </c>
      <c r="D3565" s="0" t="s">
        <v>60</v>
      </c>
      <c r="E3565" s="0" t="s">
        <v>60</v>
      </c>
      <c r="F3565" s="0" t="s">
        <v>60</v>
      </c>
      <c r="G3565" s="0" t="s">
        <v>60</v>
      </c>
      <c r="H3565" s="0" t="s">
        <v>60</v>
      </c>
      <c r="I3565" s="1" t="s">
        <v>60</v>
      </c>
      <c r="J3565" s="0" t="s">
        <v>60</v>
      </c>
      <c r="K3565" s="0" t="n">
        <v>69.8493</v>
      </c>
      <c r="L3565" s="0" t="n">
        <v>2.86</v>
      </c>
      <c r="M3565" s="0" t="n">
        <v>5.13</v>
      </c>
      <c r="N3565" s="0" t="n">
        <v>26415</v>
      </c>
      <c r="O3565" s="0" t="n">
        <v>14765</v>
      </c>
      <c r="P3565" s="0" t="n">
        <v>6846</v>
      </c>
      <c r="Q3565" s="1" t="n">
        <v>16.6235</v>
      </c>
      <c r="R3565" s="0" t="n">
        <v>1.494</v>
      </c>
      <c r="S3565" s="0" t="s">
        <v>60</v>
      </c>
      <c r="T3565" s="0" t="s">
        <v>60</v>
      </c>
      <c r="U3565" s="0" t="s">
        <v>60</v>
      </c>
      <c r="V3565" s="0" t="s">
        <v>60</v>
      </c>
      <c r="W3565" s="0" t="s">
        <v>60</v>
      </c>
      <c r="X3565" s="0" t="s">
        <v>60</v>
      </c>
      <c r="Y3565" s="1" t="s">
        <v>60</v>
      </c>
      <c r="Z3565" s="0" t="s">
        <v>60</v>
      </c>
      <c r="AA3565" s="0" t="s">
        <v>60</v>
      </c>
      <c r="AB3565" s="0" t="s">
        <v>60</v>
      </c>
      <c r="AC3565" s="0" t="s">
        <v>60</v>
      </c>
      <c r="AD3565" s="0" t="s">
        <v>60</v>
      </c>
      <c r="AE3565" s="0" t="s">
        <v>60</v>
      </c>
      <c r="AF3565" s="0" t="s">
        <v>60</v>
      </c>
      <c r="AG3565" s="2" t="s">
        <v>60</v>
      </c>
      <c r="AH3565" s="0" t="s">
        <v>60</v>
      </c>
      <c r="AI3565" s="0" t="s">
        <v>60</v>
      </c>
      <c r="AJ3565" s="0" t="s">
        <v>60</v>
      </c>
      <c r="AK3565" s="0" t="s">
        <v>60</v>
      </c>
      <c r="AL3565" s="0" t="s">
        <v>60</v>
      </c>
      <c r="AM3565" s="0" t="s">
        <v>60</v>
      </c>
      <c r="AN3565" s="0" t="s">
        <v>60</v>
      </c>
      <c r="AO3565" s="2" t="s">
        <v>60</v>
      </c>
      <c r="AP3565" s="0" t="s">
        <v>60</v>
      </c>
      <c r="AQ3565" s="0" t="s">
        <v>60</v>
      </c>
      <c r="AR3565" s="0" t="s">
        <v>60</v>
      </c>
      <c r="AS3565" s="0" t="s">
        <v>60</v>
      </c>
      <c r="AT3565" s="0" t="s">
        <v>60</v>
      </c>
      <c r="AU3565" s="0" t="s">
        <v>60</v>
      </c>
      <c r="AV3565" s="0" t="s">
        <v>60</v>
      </c>
      <c r="AW3565" s="2" t="s">
        <v>60</v>
      </c>
      <c r="AX3565" s="0" t="s">
        <v>60</v>
      </c>
      <c r="AY3565" s="0" t="n">
        <v>1</v>
      </c>
      <c r="BC3565" s="0" t="s">
        <v>10744</v>
      </c>
    </row>
    <row r="3566" customFormat="false" ht="15" hidden="false" customHeight="true" outlineLevel="0" collapsed="false">
      <c r="A3566" s="0" t="s">
        <v>10745</v>
      </c>
      <c r="B3566" s="0" t="s">
        <v>10746</v>
      </c>
      <c r="C3566" s="0" t="s">
        <v>60</v>
      </c>
      <c r="D3566" s="0" t="s">
        <v>60</v>
      </c>
      <c r="E3566" s="0" t="s">
        <v>60</v>
      </c>
      <c r="F3566" s="0" t="s">
        <v>60</v>
      </c>
      <c r="G3566" s="0" t="s">
        <v>60</v>
      </c>
      <c r="H3566" s="0" t="s">
        <v>60</v>
      </c>
      <c r="I3566" s="1" t="s">
        <v>60</v>
      </c>
      <c r="J3566" s="0" t="s">
        <v>60</v>
      </c>
      <c r="K3566" s="0" t="s">
        <v>60</v>
      </c>
      <c r="L3566" s="0" t="s">
        <v>60</v>
      </c>
      <c r="M3566" s="0" t="s">
        <v>60</v>
      </c>
      <c r="N3566" s="0" t="s">
        <v>60</v>
      </c>
      <c r="O3566" s="0" t="s">
        <v>60</v>
      </c>
      <c r="P3566" s="0" t="s">
        <v>60</v>
      </c>
      <c r="Q3566" s="1" t="s">
        <v>60</v>
      </c>
      <c r="R3566" s="0" t="s">
        <v>60</v>
      </c>
      <c r="S3566" s="0" t="s">
        <v>60</v>
      </c>
      <c r="T3566" s="0" t="s">
        <v>60</v>
      </c>
      <c r="U3566" s="0" t="s">
        <v>60</v>
      </c>
      <c r="V3566" s="0" t="s">
        <v>60</v>
      </c>
      <c r="W3566" s="0" t="s">
        <v>60</v>
      </c>
      <c r="X3566" s="0" t="s">
        <v>60</v>
      </c>
      <c r="Y3566" s="1" t="s">
        <v>60</v>
      </c>
      <c r="Z3566" s="0" t="s">
        <v>60</v>
      </c>
      <c r="AA3566" s="0" t="n">
        <v>78.106</v>
      </c>
      <c r="AB3566" s="0" t="n">
        <v>2.49</v>
      </c>
      <c r="AC3566" s="0" t="n">
        <v>0.77</v>
      </c>
      <c r="AD3566" s="0" t="n">
        <v>107651</v>
      </c>
      <c r="AE3566" s="0" t="n">
        <v>178473</v>
      </c>
      <c r="AF3566" s="0" t="n">
        <v>10703</v>
      </c>
      <c r="AG3566" s="2" t="n">
        <v>155.5713</v>
      </c>
      <c r="AH3566" s="0" t="n">
        <v>13.6963</v>
      </c>
      <c r="AI3566" s="0" t="s">
        <v>60</v>
      </c>
      <c r="AJ3566" s="0" t="s">
        <v>60</v>
      </c>
      <c r="AK3566" s="0" t="s">
        <v>60</v>
      </c>
      <c r="AL3566" s="0" t="s">
        <v>60</v>
      </c>
      <c r="AM3566" s="0" t="s">
        <v>60</v>
      </c>
      <c r="AN3566" s="0" t="s">
        <v>60</v>
      </c>
      <c r="AO3566" s="2" t="s">
        <v>60</v>
      </c>
      <c r="AP3566" s="0" t="s">
        <v>60</v>
      </c>
      <c r="AQ3566" s="0" t="s">
        <v>60</v>
      </c>
      <c r="AR3566" s="0" t="s">
        <v>60</v>
      </c>
      <c r="AS3566" s="0" t="s">
        <v>60</v>
      </c>
      <c r="AT3566" s="0" t="s">
        <v>60</v>
      </c>
      <c r="AU3566" s="0" t="s">
        <v>60</v>
      </c>
      <c r="AV3566" s="0" t="s">
        <v>60</v>
      </c>
      <c r="AW3566" s="2" t="s">
        <v>60</v>
      </c>
      <c r="AX3566" s="0" t="s">
        <v>60</v>
      </c>
      <c r="AY3566" s="0" t="n">
        <v>1</v>
      </c>
      <c r="BC3566" s="0" t="s">
        <v>10747</v>
      </c>
    </row>
    <row r="3567" customFormat="false" ht="15" hidden="false" customHeight="true" outlineLevel="0" collapsed="false">
      <c r="A3567" s="0" t="s">
        <v>10748</v>
      </c>
      <c r="B3567" s="0" t="s">
        <v>10749</v>
      </c>
      <c r="C3567" s="0" t="s">
        <v>60</v>
      </c>
      <c r="D3567" s="0" t="s">
        <v>60</v>
      </c>
      <c r="E3567" s="0" t="s">
        <v>60</v>
      </c>
      <c r="F3567" s="0" t="s">
        <v>60</v>
      </c>
      <c r="G3567" s="0" t="s">
        <v>60</v>
      </c>
      <c r="H3567" s="0" t="s">
        <v>60</v>
      </c>
      <c r="I3567" s="1" t="s">
        <v>60</v>
      </c>
      <c r="J3567" s="0" t="s">
        <v>60</v>
      </c>
      <c r="K3567" s="0" t="n">
        <v>89.9817</v>
      </c>
      <c r="L3567" s="0" t="n">
        <v>1.33</v>
      </c>
      <c r="M3567" s="0" t="n">
        <v>2.52</v>
      </c>
      <c r="N3567" s="0" t="n">
        <v>31483</v>
      </c>
      <c r="O3567" s="0" t="n">
        <v>5225.528</v>
      </c>
      <c r="P3567" s="0" t="n">
        <v>6699</v>
      </c>
      <c r="Q3567" s="1" t="n">
        <v>5.8833</v>
      </c>
      <c r="R3567" s="0" t="n">
        <v>0.9533</v>
      </c>
      <c r="S3567" s="0" t="s">
        <v>60</v>
      </c>
      <c r="T3567" s="0" t="s">
        <v>60</v>
      </c>
      <c r="U3567" s="0" t="s">
        <v>60</v>
      </c>
      <c r="V3567" s="0" t="s">
        <v>60</v>
      </c>
      <c r="W3567" s="0" t="s">
        <v>60</v>
      </c>
      <c r="X3567" s="0" t="s">
        <v>60</v>
      </c>
      <c r="Y3567" s="1" t="s">
        <v>60</v>
      </c>
      <c r="Z3567" s="0" t="s">
        <v>60</v>
      </c>
      <c r="AA3567" s="0" t="s">
        <v>60</v>
      </c>
      <c r="AB3567" s="0" t="s">
        <v>60</v>
      </c>
      <c r="AC3567" s="0" t="s">
        <v>60</v>
      </c>
      <c r="AD3567" s="0" t="s">
        <v>60</v>
      </c>
      <c r="AE3567" s="0" t="s">
        <v>60</v>
      </c>
      <c r="AF3567" s="0" t="s">
        <v>60</v>
      </c>
      <c r="AG3567" s="2" t="s">
        <v>60</v>
      </c>
      <c r="AH3567" s="0" t="s">
        <v>60</v>
      </c>
      <c r="AI3567" s="0" t="s">
        <v>60</v>
      </c>
      <c r="AJ3567" s="0" t="s">
        <v>60</v>
      </c>
      <c r="AK3567" s="0" t="s">
        <v>60</v>
      </c>
      <c r="AL3567" s="0" t="s">
        <v>60</v>
      </c>
      <c r="AM3567" s="0" t="s">
        <v>60</v>
      </c>
      <c r="AN3567" s="0" t="s">
        <v>60</v>
      </c>
      <c r="AO3567" s="2" t="s">
        <v>60</v>
      </c>
      <c r="AP3567" s="0" t="s">
        <v>60</v>
      </c>
      <c r="AQ3567" s="0" t="s">
        <v>60</v>
      </c>
      <c r="AR3567" s="0" t="s">
        <v>60</v>
      </c>
      <c r="AS3567" s="0" t="s">
        <v>60</v>
      </c>
      <c r="AT3567" s="0" t="s">
        <v>60</v>
      </c>
      <c r="AU3567" s="0" t="s">
        <v>60</v>
      </c>
      <c r="AV3567" s="0" t="s">
        <v>60</v>
      </c>
      <c r="AW3567" s="2" t="s">
        <v>60</v>
      </c>
      <c r="AX3567" s="0" t="s">
        <v>60</v>
      </c>
      <c r="AY3567" s="0" t="n">
        <v>1</v>
      </c>
      <c r="BC3567" s="0" t="s">
        <v>10750</v>
      </c>
    </row>
    <row r="3568" customFormat="false" ht="15" hidden="false" customHeight="true" outlineLevel="0" collapsed="false">
      <c r="A3568" s="0" t="s">
        <v>10751</v>
      </c>
      <c r="B3568" s="0" t="s">
        <v>10752</v>
      </c>
      <c r="C3568" s="0" t="s">
        <v>60</v>
      </c>
      <c r="D3568" s="0" t="s">
        <v>60</v>
      </c>
      <c r="E3568" s="0" t="s">
        <v>60</v>
      </c>
      <c r="F3568" s="0" t="s">
        <v>60</v>
      </c>
      <c r="G3568" s="0" t="s">
        <v>60</v>
      </c>
      <c r="H3568" s="0" t="s">
        <v>60</v>
      </c>
      <c r="I3568" s="1" t="s">
        <v>60</v>
      </c>
      <c r="J3568" s="0" t="s">
        <v>60</v>
      </c>
      <c r="K3568" s="0" t="s">
        <v>60</v>
      </c>
      <c r="L3568" s="0" t="s">
        <v>60</v>
      </c>
      <c r="M3568" s="0" t="s">
        <v>60</v>
      </c>
      <c r="N3568" s="0" t="s">
        <v>60</v>
      </c>
      <c r="O3568" s="0" t="s">
        <v>60</v>
      </c>
      <c r="P3568" s="0" t="s">
        <v>60</v>
      </c>
      <c r="Q3568" s="1" t="s">
        <v>60</v>
      </c>
      <c r="R3568" s="0" t="s">
        <v>60</v>
      </c>
      <c r="S3568" s="0" t="s">
        <v>60</v>
      </c>
      <c r="T3568" s="0" t="s">
        <v>60</v>
      </c>
      <c r="U3568" s="0" t="s">
        <v>60</v>
      </c>
      <c r="V3568" s="0" t="s">
        <v>60</v>
      </c>
      <c r="W3568" s="0" t="s">
        <v>60</v>
      </c>
      <c r="X3568" s="0" t="s">
        <v>60</v>
      </c>
      <c r="Y3568" s="1" t="s">
        <v>60</v>
      </c>
      <c r="Z3568" s="0" t="s">
        <v>60</v>
      </c>
      <c r="AA3568" s="0" t="s">
        <v>60</v>
      </c>
      <c r="AB3568" s="0" t="s">
        <v>60</v>
      </c>
      <c r="AC3568" s="0" t="s">
        <v>60</v>
      </c>
      <c r="AD3568" s="0" t="s">
        <v>60</v>
      </c>
      <c r="AE3568" s="0" t="s">
        <v>60</v>
      </c>
      <c r="AF3568" s="0" t="s">
        <v>60</v>
      </c>
      <c r="AG3568" s="2" t="s">
        <v>60</v>
      </c>
      <c r="AH3568" s="0" t="s">
        <v>60</v>
      </c>
      <c r="AI3568" s="0" t="n">
        <v>315.2476</v>
      </c>
      <c r="AJ3568" s="0" t="n">
        <v>0</v>
      </c>
      <c r="AK3568" s="0" t="n">
        <v>29.55</v>
      </c>
      <c r="AL3568" s="0" t="n">
        <v>23494</v>
      </c>
      <c r="AM3568" s="0" t="n">
        <v>6572</v>
      </c>
      <c r="AN3568" s="0" t="n">
        <v>1845</v>
      </c>
      <c r="AO3568" s="2" t="n">
        <v>9.8335</v>
      </c>
      <c r="AP3568" s="0" t="n">
        <v>0.286</v>
      </c>
      <c r="AQ3568" s="0" t="s">
        <v>60</v>
      </c>
      <c r="AR3568" s="0" t="s">
        <v>60</v>
      </c>
      <c r="AS3568" s="0" t="s">
        <v>60</v>
      </c>
      <c r="AT3568" s="0" t="s">
        <v>60</v>
      </c>
      <c r="AU3568" s="0" t="s">
        <v>60</v>
      </c>
      <c r="AV3568" s="0" t="s">
        <v>60</v>
      </c>
      <c r="AW3568" s="2" t="s">
        <v>60</v>
      </c>
      <c r="AX3568" s="0" t="s">
        <v>60</v>
      </c>
      <c r="AY3568" s="0" t="n">
        <v>1</v>
      </c>
      <c r="BC3568" s="0" t="s">
        <v>10753</v>
      </c>
    </row>
    <row r="3569" customFormat="false" ht="15" hidden="false" customHeight="true" outlineLevel="0" collapsed="false">
      <c r="A3569" s="0" t="s">
        <v>10754</v>
      </c>
      <c r="B3569" s="0" t="s">
        <v>10755</v>
      </c>
      <c r="C3569" s="0" t="s">
        <v>60</v>
      </c>
      <c r="D3569" s="0" t="s">
        <v>60</v>
      </c>
      <c r="E3569" s="0" t="s">
        <v>60</v>
      </c>
      <c r="F3569" s="0" t="s">
        <v>60</v>
      </c>
      <c r="G3569" s="0" t="s">
        <v>60</v>
      </c>
      <c r="H3569" s="0" t="s">
        <v>60</v>
      </c>
      <c r="I3569" s="1" t="s">
        <v>60</v>
      </c>
      <c r="J3569" s="0" t="s">
        <v>60</v>
      </c>
      <c r="K3569" s="0" t="s">
        <v>60</v>
      </c>
      <c r="L3569" s="0" t="s">
        <v>60</v>
      </c>
      <c r="M3569" s="0" t="s">
        <v>60</v>
      </c>
      <c r="N3569" s="0" t="s">
        <v>60</v>
      </c>
      <c r="O3569" s="0" t="s">
        <v>60</v>
      </c>
      <c r="P3569" s="0" t="s">
        <v>60</v>
      </c>
      <c r="Q3569" s="1" t="s">
        <v>60</v>
      </c>
      <c r="R3569" s="0" t="s">
        <v>60</v>
      </c>
      <c r="S3569" s="0" t="s">
        <v>60</v>
      </c>
      <c r="T3569" s="0" t="s">
        <v>60</v>
      </c>
      <c r="U3569" s="0" t="s">
        <v>60</v>
      </c>
      <c r="V3569" s="0" t="s">
        <v>60</v>
      </c>
      <c r="W3569" s="0" t="s">
        <v>60</v>
      </c>
      <c r="X3569" s="0" t="s">
        <v>60</v>
      </c>
      <c r="Y3569" s="1" t="s">
        <v>60</v>
      </c>
      <c r="Z3569" s="0" t="s">
        <v>60</v>
      </c>
      <c r="AA3569" s="0" t="n">
        <v>99.8329</v>
      </c>
      <c r="AB3569" s="0" t="n">
        <v>1.37</v>
      </c>
      <c r="AC3569" s="0" t="n">
        <v>7.63</v>
      </c>
      <c r="AD3569" s="0" t="n">
        <v>6014</v>
      </c>
      <c r="AE3569" s="0" t="n">
        <v>9009</v>
      </c>
      <c r="AF3569" s="0" t="n">
        <v>1301</v>
      </c>
      <c r="AG3569" s="2" t="n">
        <v>7.853</v>
      </c>
      <c r="AH3569" s="0" t="n">
        <v>0.106</v>
      </c>
      <c r="AI3569" s="0" t="s">
        <v>60</v>
      </c>
      <c r="AJ3569" s="0" t="s">
        <v>60</v>
      </c>
      <c r="AK3569" s="0" t="s">
        <v>60</v>
      </c>
      <c r="AL3569" s="0" t="s">
        <v>60</v>
      </c>
      <c r="AM3569" s="0" t="s">
        <v>60</v>
      </c>
      <c r="AN3569" s="0" t="s">
        <v>60</v>
      </c>
      <c r="AO3569" s="2" t="s">
        <v>60</v>
      </c>
      <c r="AP3569" s="0" t="s">
        <v>60</v>
      </c>
      <c r="AQ3569" s="0" t="s">
        <v>60</v>
      </c>
      <c r="AR3569" s="0" t="s">
        <v>60</v>
      </c>
      <c r="AS3569" s="0" t="s">
        <v>60</v>
      </c>
      <c r="AT3569" s="0" t="s">
        <v>60</v>
      </c>
      <c r="AU3569" s="0" t="s">
        <v>60</v>
      </c>
      <c r="AV3569" s="0" t="s">
        <v>60</v>
      </c>
      <c r="AW3569" s="2" t="s">
        <v>60</v>
      </c>
      <c r="AX3569" s="0" t="s">
        <v>60</v>
      </c>
      <c r="AY3569" s="0" t="n">
        <v>1</v>
      </c>
      <c r="BC3569" s="0" t="s">
        <v>10756</v>
      </c>
    </row>
    <row r="3570" customFormat="false" ht="15" hidden="false" customHeight="true" outlineLevel="0" collapsed="false">
      <c r="A3570" s="0" t="s">
        <v>10757</v>
      </c>
      <c r="B3570" s="0" t="s">
        <v>10758</v>
      </c>
      <c r="C3570" s="0" t="s">
        <v>60</v>
      </c>
      <c r="D3570" s="0" t="s">
        <v>60</v>
      </c>
      <c r="E3570" s="0" t="s">
        <v>60</v>
      </c>
      <c r="F3570" s="0" t="s">
        <v>60</v>
      </c>
      <c r="G3570" s="0" t="s">
        <v>60</v>
      </c>
      <c r="H3570" s="0" t="s">
        <v>60</v>
      </c>
      <c r="I3570" s="1" t="s">
        <v>60</v>
      </c>
      <c r="J3570" s="0" t="s">
        <v>60</v>
      </c>
      <c r="K3570" s="0" t="s">
        <v>60</v>
      </c>
      <c r="L3570" s="0" t="s">
        <v>60</v>
      </c>
      <c r="M3570" s="0" t="s">
        <v>60</v>
      </c>
      <c r="N3570" s="0" t="s">
        <v>60</v>
      </c>
      <c r="O3570" s="0" t="s">
        <v>60</v>
      </c>
      <c r="P3570" s="0" t="s">
        <v>60</v>
      </c>
      <c r="Q3570" s="1" t="s">
        <v>60</v>
      </c>
      <c r="R3570" s="0" t="s">
        <v>60</v>
      </c>
      <c r="S3570" s="0" t="n">
        <v>689.2735</v>
      </c>
      <c r="T3570" s="0" t="n">
        <v>0</v>
      </c>
      <c r="U3570" s="0" t="n">
        <v>4.64</v>
      </c>
      <c r="V3570" s="0" t="n">
        <v>52232</v>
      </c>
      <c r="W3570" s="0" t="n">
        <v>0</v>
      </c>
      <c r="X3570" s="0" t="n">
        <v>5672</v>
      </c>
      <c r="Y3570" s="1" t="s">
        <v>60</v>
      </c>
      <c r="Z3570" s="0" t="s">
        <v>60</v>
      </c>
      <c r="AA3570" s="0" t="s">
        <v>60</v>
      </c>
      <c r="AB3570" s="0" t="s">
        <v>60</v>
      </c>
      <c r="AC3570" s="0" t="s">
        <v>60</v>
      </c>
      <c r="AD3570" s="0" t="s">
        <v>60</v>
      </c>
      <c r="AE3570" s="0" t="s">
        <v>60</v>
      </c>
      <c r="AF3570" s="0" t="s">
        <v>60</v>
      </c>
      <c r="AG3570" s="2" t="s">
        <v>60</v>
      </c>
      <c r="AH3570" s="0" t="s">
        <v>60</v>
      </c>
      <c r="AI3570" s="0" t="s">
        <v>60</v>
      </c>
      <c r="AJ3570" s="0" t="s">
        <v>60</v>
      </c>
      <c r="AK3570" s="0" t="s">
        <v>60</v>
      </c>
      <c r="AL3570" s="0" t="s">
        <v>60</v>
      </c>
      <c r="AM3570" s="0" t="s">
        <v>60</v>
      </c>
      <c r="AN3570" s="0" t="s">
        <v>60</v>
      </c>
      <c r="AO3570" s="2" t="s">
        <v>60</v>
      </c>
      <c r="AP3570" s="0" t="s">
        <v>60</v>
      </c>
      <c r="AQ3570" s="0" t="s">
        <v>60</v>
      </c>
      <c r="AR3570" s="0" t="s">
        <v>60</v>
      </c>
      <c r="AS3570" s="0" t="s">
        <v>60</v>
      </c>
      <c r="AT3570" s="0" t="s">
        <v>60</v>
      </c>
      <c r="AU3570" s="0" t="s">
        <v>60</v>
      </c>
      <c r="AV3570" s="0" t="s">
        <v>60</v>
      </c>
      <c r="AW3570" s="2" t="s">
        <v>60</v>
      </c>
      <c r="AX3570" s="0" t="s">
        <v>60</v>
      </c>
      <c r="AY3570" s="0" t="n">
        <v>1</v>
      </c>
      <c r="BC3570" s="0" t="s">
        <v>10759</v>
      </c>
    </row>
    <row r="3571" customFormat="false" ht="15" hidden="false" customHeight="true" outlineLevel="0" collapsed="false">
      <c r="A3571" s="0" t="s">
        <v>10760</v>
      </c>
      <c r="B3571" s="0" t="s">
        <v>10761</v>
      </c>
      <c r="C3571" s="0" t="s">
        <v>60</v>
      </c>
      <c r="D3571" s="0" t="s">
        <v>60</v>
      </c>
      <c r="E3571" s="0" t="s">
        <v>60</v>
      </c>
      <c r="F3571" s="0" t="s">
        <v>60</v>
      </c>
      <c r="G3571" s="0" t="s">
        <v>60</v>
      </c>
      <c r="H3571" s="0" t="s">
        <v>60</v>
      </c>
      <c r="I3571" s="1" t="s">
        <v>60</v>
      </c>
      <c r="J3571" s="0" t="s">
        <v>60</v>
      </c>
      <c r="K3571" s="0" t="s">
        <v>60</v>
      </c>
      <c r="L3571" s="0" t="s">
        <v>60</v>
      </c>
      <c r="M3571" s="0" t="s">
        <v>60</v>
      </c>
      <c r="N3571" s="0" t="s">
        <v>60</v>
      </c>
      <c r="O3571" s="0" t="s">
        <v>60</v>
      </c>
      <c r="P3571" s="0" t="s">
        <v>60</v>
      </c>
      <c r="Q3571" s="1" t="s">
        <v>60</v>
      </c>
      <c r="R3571" s="0" t="s">
        <v>60</v>
      </c>
      <c r="S3571" s="0" t="s">
        <v>60</v>
      </c>
      <c r="T3571" s="0" t="s">
        <v>60</v>
      </c>
      <c r="U3571" s="0" t="s">
        <v>60</v>
      </c>
      <c r="V3571" s="0" t="s">
        <v>60</v>
      </c>
      <c r="W3571" s="0" t="s">
        <v>60</v>
      </c>
      <c r="X3571" s="0" t="s">
        <v>60</v>
      </c>
      <c r="Y3571" s="1" t="s">
        <v>60</v>
      </c>
      <c r="Z3571" s="0" t="s">
        <v>60</v>
      </c>
      <c r="AA3571" s="0" t="s">
        <v>60</v>
      </c>
      <c r="AB3571" s="0" t="s">
        <v>60</v>
      </c>
      <c r="AC3571" s="0" t="s">
        <v>60</v>
      </c>
      <c r="AD3571" s="0" t="s">
        <v>60</v>
      </c>
      <c r="AE3571" s="0" t="s">
        <v>60</v>
      </c>
      <c r="AF3571" s="0" t="s">
        <v>60</v>
      </c>
      <c r="AG3571" s="2" t="s">
        <v>60</v>
      </c>
      <c r="AH3571" s="0" t="s">
        <v>60</v>
      </c>
      <c r="AI3571" s="0" t="s">
        <v>60</v>
      </c>
      <c r="AJ3571" s="0" t="s">
        <v>60</v>
      </c>
      <c r="AK3571" s="0" t="s">
        <v>60</v>
      </c>
      <c r="AL3571" s="0" t="s">
        <v>60</v>
      </c>
      <c r="AM3571" s="0" t="s">
        <v>60</v>
      </c>
      <c r="AN3571" s="0" t="s">
        <v>60</v>
      </c>
      <c r="AO3571" s="2" t="s">
        <v>60</v>
      </c>
      <c r="AP3571" s="0" t="s">
        <v>60</v>
      </c>
      <c r="AQ3571" s="0" t="n">
        <v>231.3547</v>
      </c>
      <c r="AR3571" s="0" t="n">
        <v>0.17</v>
      </c>
      <c r="AS3571" s="0" t="n">
        <v>17.16</v>
      </c>
      <c r="AT3571" s="0" t="n">
        <v>12579</v>
      </c>
      <c r="AU3571" s="0" t="n">
        <v>4286</v>
      </c>
      <c r="AV3571" s="0" t="n">
        <v>2339</v>
      </c>
      <c r="AW3571" s="2" t="n">
        <v>5.6527</v>
      </c>
      <c r="AX3571" s="0" t="n">
        <v>0.2173</v>
      </c>
      <c r="AY3571" s="0" t="n">
        <v>1</v>
      </c>
      <c r="BC3571" s="0" t="s">
        <v>10762</v>
      </c>
    </row>
    <row r="3572" customFormat="false" ht="15" hidden="false" customHeight="true" outlineLevel="0" collapsed="false">
      <c r="A3572" s="0" t="s">
        <v>10763</v>
      </c>
      <c r="B3572" s="0" t="s">
        <v>10764</v>
      </c>
      <c r="C3572" s="0" t="s">
        <v>60</v>
      </c>
      <c r="D3572" s="0" t="s">
        <v>60</v>
      </c>
      <c r="E3572" s="0" t="s">
        <v>60</v>
      </c>
      <c r="F3572" s="0" t="s">
        <v>60</v>
      </c>
      <c r="G3572" s="0" t="s">
        <v>60</v>
      </c>
      <c r="H3572" s="0" t="s">
        <v>60</v>
      </c>
      <c r="I3572" s="1" t="s">
        <v>60</v>
      </c>
      <c r="J3572" s="0" t="s">
        <v>60</v>
      </c>
      <c r="K3572" s="0" t="n">
        <v>66.9089</v>
      </c>
      <c r="L3572" s="0" t="n">
        <v>3.19</v>
      </c>
      <c r="M3572" s="0" t="n">
        <v>2.8</v>
      </c>
      <c r="N3572" s="0" t="n">
        <v>99222</v>
      </c>
      <c r="O3572" s="0" t="n">
        <v>122298</v>
      </c>
      <c r="P3572" s="0" t="n">
        <v>7823</v>
      </c>
      <c r="Q3572" s="1" t="n">
        <v>137.692</v>
      </c>
      <c r="R3572" s="0" t="n">
        <v>14.3355</v>
      </c>
      <c r="S3572" s="0" t="s">
        <v>60</v>
      </c>
      <c r="T3572" s="0" t="s">
        <v>60</v>
      </c>
      <c r="U3572" s="0" t="s">
        <v>60</v>
      </c>
      <c r="V3572" s="0" t="s">
        <v>60</v>
      </c>
      <c r="W3572" s="0" t="s">
        <v>60</v>
      </c>
      <c r="X3572" s="0" t="s">
        <v>60</v>
      </c>
      <c r="Y3572" s="1" t="s">
        <v>60</v>
      </c>
      <c r="Z3572" s="0" t="s">
        <v>60</v>
      </c>
      <c r="AA3572" s="0" t="s">
        <v>60</v>
      </c>
      <c r="AB3572" s="0" t="s">
        <v>60</v>
      </c>
      <c r="AC3572" s="0" t="s">
        <v>60</v>
      </c>
      <c r="AD3572" s="0" t="s">
        <v>60</v>
      </c>
      <c r="AE3572" s="0" t="s">
        <v>60</v>
      </c>
      <c r="AF3572" s="0" t="s">
        <v>60</v>
      </c>
      <c r="AG3572" s="2" t="s">
        <v>60</v>
      </c>
      <c r="AH3572" s="0" t="s">
        <v>60</v>
      </c>
      <c r="AI3572" s="0" t="s">
        <v>60</v>
      </c>
      <c r="AJ3572" s="0" t="s">
        <v>60</v>
      </c>
      <c r="AK3572" s="0" t="s">
        <v>60</v>
      </c>
      <c r="AL3572" s="0" t="s">
        <v>60</v>
      </c>
      <c r="AM3572" s="0" t="s">
        <v>60</v>
      </c>
      <c r="AN3572" s="0" t="s">
        <v>60</v>
      </c>
      <c r="AO3572" s="2" t="s">
        <v>60</v>
      </c>
      <c r="AP3572" s="0" t="s">
        <v>60</v>
      </c>
      <c r="AQ3572" s="0" t="s">
        <v>60</v>
      </c>
      <c r="AR3572" s="0" t="s">
        <v>60</v>
      </c>
      <c r="AS3572" s="0" t="s">
        <v>60</v>
      </c>
      <c r="AT3572" s="0" t="s">
        <v>60</v>
      </c>
      <c r="AU3572" s="0" t="s">
        <v>60</v>
      </c>
      <c r="AV3572" s="0" t="s">
        <v>60</v>
      </c>
      <c r="AW3572" s="2" t="s">
        <v>60</v>
      </c>
      <c r="AX3572" s="0" t="s">
        <v>60</v>
      </c>
      <c r="AY3572" s="0" t="n">
        <v>1</v>
      </c>
      <c r="BC3572" s="0" t="s">
        <v>10765</v>
      </c>
    </row>
    <row r="3573" customFormat="false" ht="15" hidden="false" customHeight="true" outlineLevel="0" collapsed="false">
      <c r="A3573" s="0" t="s">
        <v>10766</v>
      </c>
      <c r="B3573" s="0" t="s">
        <v>10767</v>
      </c>
      <c r="C3573" s="0" t="s">
        <v>60</v>
      </c>
      <c r="D3573" s="0" t="s">
        <v>60</v>
      </c>
      <c r="E3573" s="0" t="s">
        <v>60</v>
      </c>
      <c r="F3573" s="0" t="s">
        <v>60</v>
      </c>
      <c r="G3573" s="0" t="s">
        <v>60</v>
      </c>
      <c r="H3573" s="0" t="s">
        <v>60</v>
      </c>
      <c r="I3573" s="1" t="s">
        <v>60</v>
      </c>
      <c r="J3573" s="0" t="s">
        <v>60</v>
      </c>
      <c r="K3573" s="0" t="s">
        <v>60</v>
      </c>
      <c r="L3573" s="0" t="s">
        <v>60</v>
      </c>
      <c r="M3573" s="0" t="s">
        <v>60</v>
      </c>
      <c r="N3573" s="0" t="s">
        <v>60</v>
      </c>
      <c r="O3573" s="0" t="s">
        <v>60</v>
      </c>
      <c r="P3573" s="0" t="s">
        <v>60</v>
      </c>
      <c r="Q3573" s="1" t="s">
        <v>60</v>
      </c>
      <c r="R3573" s="0" t="s">
        <v>60</v>
      </c>
      <c r="S3573" s="0" t="s">
        <v>60</v>
      </c>
      <c r="T3573" s="0" t="s">
        <v>60</v>
      </c>
      <c r="U3573" s="0" t="s">
        <v>60</v>
      </c>
      <c r="V3573" s="0" t="s">
        <v>60</v>
      </c>
      <c r="W3573" s="0" t="s">
        <v>60</v>
      </c>
      <c r="X3573" s="0" t="s">
        <v>60</v>
      </c>
      <c r="Y3573" s="1" t="s">
        <v>60</v>
      </c>
      <c r="Z3573" s="0" t="s">
        <v>60</v>
      </c>
      <c r="AA3573" s="0" t="n">
        <v>84.4513</v>
      </c>
      <c r="AB3573" s="0" t="n">
        <v>2.19</v>
      </c>
      <c r="AC3573" s="0" t="n">
        <v>7.32</v>
      </c>
      <c r="AD3573" s="0" t="n">
        <v>4589</v>
      </c>
      <c r="AE3573" s="0" t="n">
        <v>1785</v>
      </c>
      <c r="AF3573" s="0" t="n">
        <v>1533</v>
      </c>
      <c r="AG3573" s="2" t="n">
        <v>1.5559</v>
      </c>
      <c r="AH3573" s="0" t="n">
        <v>0.0446</v>
      </c>
      <c r="AI3573" s="0" t="s">
        <v>60</v>
      </c>
      <c r="AJ3573" s="0" t="s">
        <v>60</v>
      </c>
      <c r="AK3573" s="0" t="s">
        <v>60</v>
      </c>
      <c r="AL3573" s="0" t="s">
        <v>60</v>
      </c>
      <c r="AM3573" s="0" t="s">
        <v>60</v>
      </c>
      <c r="AN3573" s="0" t="s">
        <v>60</v>
      </c>
      <c r="AO3573" s="2" t="s">
        <v>60</v>
      </c>
      <c r="AP3573" s="0" t="s">
        <v>60</v>
      </c>
      <c r="AQ3573" s="0" t="s">
        <v>60</v>
      </c>
      <c r="AR3573" s="0" t="s">
        <v>60</v>
      </c>
      <c r="AS3573" s="0" t="s">
        <v>60</v>
      </c>
      <c r="AT3573" s="0" t="s">
        <v>60</v>
      </c>
      <c r="AU3573" s="0" t="s">
        <v>60</v>
      </c>
      <c r="AV3573" s="0" t="s">
        <v>60</v>
      </c>
      <c r="AW3573" s="2" t="s">
        <v>60</v>
      </c>
      <c r="AX3573" s="0" t="s">
        <v>60</v>
      </c>
      <c r="AY3573" s="0" t="n">
        <v>1</v>
      </c>
      <c r="BC3573" s="0" t="s">
        <v>10768</v>
      </c>
    </row>
    <row r="3574" customFormat="false" ht="15" hidden="false" customHeight="true" outlineLevel="0" collapsed="false">
      <c r="A3574" s="0" t="s">
        <v>10769</v>
      </c>
      <c r="B3574" s="0" t="s">
        <v>10770</v>
      </c>
      <c r="C3574" s="0" t="s">
        <v>60</v>
      </c>
      <c r="D3574" s="0" t="s">
        <v>60</v>
      </c>
      <c r="E3574" s="0" t="s">
        <v>60</v>
      </c>
      <c r="F3574" s="0" t="s">
        <v>60</v>
      </c>
      <c r="G3574" s="0" t="s">
        <v>60</v>
      </c>
      <c r="H3574" s="0" t="s">
        <v>60</v>
      </c>
      <c r="I3574" s="1" t="s">
        <v>60</v>
      </c>
      <c r="J3574" s="0" t="s">
        <v>60</v>
      </c>
      <c r="K3574" s="0" t="s">
        <v>60</v>
      </c>
      <c r="L3574" s="0" t="s">
        <v>60</v>
      </c>
      <c r="M3574" s="0" t="s">
        <v>60</v>
      </c>
      <c r="N3574" s="0" t="s">
        <v>60</v>
      </c>
      <c r="O3574" s="0" t="s">
        <v>60</v>
      </c>
      <c r="P3574" s="0" t="s">
        <v>60</v>
      </c>
      <c r="Q3574" s="1" t="s">
        <v>60</v>
      </c>
      <c r="R3574" s="0" t="s">
        <v>60</v>
      </c>
      <c r="S3574" s="0" t="s">
        <v>60</v>
      </c>
      <c r="T3574" s="0" t="s">
        <v>60</v>
      </c>
      <c r="U3574" s="0" t="s">
        <v>60</v>
      </c>
      <c r="V3574" s="0" t="s">
        <v>60</v>
      </c>
      <c r="W3574" s="0" t="s">
        <v>60</v>
      </c>
      <c r="X3574" s="0" t="s">
        <v>60</v>
      </c>
      <c r="Y3574" s="1" t="s">
        <v>60</v>
      </c>
      <c r="Z3574" s="0" t="s">
        <v>60</v>
      </c>
      <c r="AA3574" s="0" t="n">
        <v>82.3519</v>
      </c>
      <c r="AB3574" s="0" t="n">
        <v>2.31</v>
      </c>
      <c r="AC3574" s="0" t="n">
        <v>1.23</v>
      </c>
      <c r="AD3574" s="0" t="n">
        <v>123538</v>
      </c>
      <c r="AE3574" s="0" t="n">
        <v>7838.495</v>
      </c>
      <c r="AF3574" s="0" t="n">
        <v>25264</v>
      </c>
      <c r="AG3574" s="2" t="n">
        <v>6.8327</v>
      </c>
      <c r="AH3574" s="0" t="n">
        <v>3.3897</v>
      </c>
      <c r="AI3574" s="0" t="s">
        <v>60</v>
      </c>
      <c r="AJ3574" s="0" t="s">
        <v>60</v>
      </c>
      <c r="AK3574" s="0" t="s">
        <v>60</v>
      </c>
      <c r="AL3574" s="0" t="s">
        <v>60</v>
      </c>
      <c r="AM3574" s="0" t="s">
        <v>60</v>
      </c>
      <c r="AN3574" s="0" t="s">
        <v>60</v>
      </c>
      <c r="AO3574" s="2" t="s">
        <v>60</v>
      </c>
      <c r="AP3574" s="0" t="s">
        <v>60</v>
      </c>
      <c r="AQ3574" s="0" t="s">
        <v>60</v>
      </c>
      <c r="AR3574" s="0" t="s">
        <v>60</v>
      </c>
      <c r="AS3574" s="0" t="s">
        <v>60</v>
      </c>
      <c r="AT3574" s="0" t="s">
        <v>60</v>
      </c>
      <c r="AU3574" s="0" t="s">
        <v>60</v>
      </c>
      <c r="AV3574" s="0" t="s">
        <v>60</v>
      </c>
      <c r="AW3574" s="2" t="s">
        <v>60</v>
      </c>
      <c r="AX3574" s="0" t="s">
        <v>60</v>
      </c>
      <c r="AY3574" s="0" t="n">
        <v>1</v>
      </c>
      <c r="BC3574" s="0" t="s">
        <v>10771</v>
      </c>
    </row>
    <row r="3575" customFormat="false" ht="15" hidden="false" customHeight="true" outlineLevel="0" collapsed="false">
      <c r="A3575" s="0" t="s">
        <v>10772</v>
      </c>
      <c r="B3575" s="0" t="s">
        <v>10773</v>
      </c>
      <c r="C3575" s="0" t="n">
        <v>69.7785</v>
      </c>
      <c r="D3575" s="0" t="n">
        <v>2.38</v>
      </c>
      <c r="E3575" s="0" t="n">
        <v>5.56</v>
      </c>
      <c r="F3575" s="0" t="n">
        <v>49729</v>
      </c>
      <c r="G3575" s="0" t="n">
        <v>855.6469</v>
      </c>
      <c r="H3575" s="0" t="n">
        <v>6094</v>
      </c>
      <c r="I3575" s="1" t="n">
        <v>0.9779</v>
      </c>
      <c r="J3575" s="0" t="n">
        <v>0.0772</v>
      </c>
      <c r="K3575" s="0" t="s">
        <v>60</v>
      </c>
      <c r="L3575" s="0" t="s">
        <v>60</v>
      </c>
      <c r="M3575" s="0" t="s">
        <v>60</v>
      </c>
      <c r="N3575" s="0" t="s">
        <v>60</v>
      </c>
      <c r="O3575" s="0" t="s">
        <v>60</v>
      </c>
      <c r="P3575" s="0" t="s">
        <v>60</v>
      </c>
      <c r="Q3575" s="1" t="s">
        <v>60</v>
      </c>
      <c r="R3575" s="0" t="s">
        <v>60</v>
      </c>
      <c r="S3575" s="0" t="s">
        <v>60</v>
      </c>
      <c r="T3575" s="0" t="s">
        <v>60</v>
      </c>
      <c r="U3575" s="0" t="s">
        <v>60</v>
      </c>
      <c r="V3575" s="0" t="s">
        <v>60</v>
      </c>
      <c r="W3575" s="0" t="s">
        <v>60</v>
      </c>
      <c r="X3575" s="0" t="s">
        <v>60</v>
      </c>
      <c r="Y3575" s="1" t="s">
        <v>60</v>
      </c>
      <c r="Z3575" s="0" t="s">
        <v>60</v>
      </c>
      <c r="AA3575" s="0" t="s">
        <v>60</v>
      </c>
      <c r="AB3575" s="0" t="s">
        <v>60</v>
      </c>
      <c r="AC3575" s="0" t="s">
        <v>60</v>
      </c>
      <c r="AD3575" s="0" t="s">
        <v>60</v>
      </c>
      <c r="AE3575" s="0" t="s">
        <v>60</v>
      </c>
      <c r="AF3575" s="0" t="s">
        <v>60</v>
      </c>
      <c r="AG3575" s="2" t="s">
        <v>60</v>
      </c>
      <c r="AH3575" s="0" t="s">
        <v>60</v>
      </c>
      <c r="AI3575" s="0" t="s">
        <v>60</v>
      </c>
      <c r="AJ3575" s="0" t="s">
        <v>60</v>
      </c>
      <c r="AK3575" s="0" t="s">
        <v>60</v>
      </c>
      <c r="AL3575" s="0" t="s">
        <v>60</v>
      </c>
      <c r="AM3575" s="0" t="s">
        <v>60</v>
      </c>
      <c r="AN3575" s="0" t="s">
        <v>60</v>
      </c>
      <c r="AO3575" s="2" t="s">
        <v>60</v>
      </c>
      <c r="AP3575" s="0" t="s">
        <v>60</v>
      </c>
      <c r="AQ3575" s="0" t="s">
        <v>60</v>
      </c>
      <c r="AR3575" s="0" t="s">
        <v>60</v>
      </c>
      <c r="AS3575" s="0" t="s">
        <v>60</v>
      </c>
      <c r="AT3575" s="0" t="s">
        <v>60</v>
      </c>
      <c r="AU3575" s="0" t="s">
        <v>60</v>
      </c>
      <c r="AV3575" s="0" t="s">
        <v>60</v>
      </c>
      <c r="AW3575" s="2" t="s">
        <v>60</v>
      </c>
      <c r="AX3575" s="0" t="s">
        <v>60</v>
      </c>
      <c r="AY3575" s="0" t="n">
        <v>1</v>
      </c>
      <c r="BC3575" s="0" t="s">
        <v>10774</v>
      </c>
    </row>
    <row r="3576" customFormat="false" ht="15" hidden="false" customHeight="true" outlineLevel="0" collapsed="false">
      <c r="A3576" s="0" t="s">
        <v>10775</v>
      </c>
      <c r="B3576" s="0" t="s">
        <v>10776</v>
      </c>
      <c r="C3576" s="0" t="n">
        <v>67.4489</v>
      </c>
      <c r="D3576" s="0" t="n">
        <v>2.7</v>
      </c>
      <c r="E3576" s="0" t="n">
        <v>1.99</v>
      </c>
      <c r="F3576" s="0" t="n">
        <v>33911</v>
      </c>
      <c r="G3576" s="0" t="n">
        <v>528</v>
      </c>
      <c r="H3576" s="0" t="n">
        <v>1639</v>
      </c>
      <c r="I3576" s="1" t="n">
        <v>0.6034</v>
      </c>
      <c r="J3576" s="0" t="n">
        <v>0.0429</v>
      </c>
      <c r="K3576" s="0" t="s">
        <v>60</v>
      </c>
      <c r="L3576" s="0" t="s">
        <v>60</v>
      </c>
      <c r="M3576" s="0" t="s">
        <v>60</v>
      </c>
      <c r="N3576" s="0" t="s">
        <v>60</v>
      </c>
      <c r="O3576" s="0" t="s">
        <v>60</v>
      </c>
      <c r="P3576" s="0" t="s">
        <v>60</v>
      </c>
      <c r="Q3576" s="1" t="s">
        <v>60</v>
      </c>
      <c r="R3576" s="0" t="s">
        <v>60</v>
      </c>
      <c r="S3576" s="0" t="s">
        <v>60</v>
      </c>
      <c r="T3576" s="0" t="s">
        <v>60</v>
      </c>
      <c r="U3576" s="0" t="s">
        <v>60</v>
      </c>
      <c r="V3576" s="0" t="s">
        <v>60</v>
      </c>
      <c r="W3576" s="0" t="s">
        <v>60</v>
      </c>
      <c r="X3576" s="0" t="s">
        <v>60</v>
      </c>
      <c r="Y3576" s="1" t="s">
        <v>60</v>
      </c>
      <c r="Z3576" s="0" t="s">
        <v>60</v>
      </c>
      <c r="AA3576" s="0" t="s">
        <v>60</v>
      </c>
      <c r="AB3576" s="0" t="s">
        <v>60</v>
      </c>
      <c r="AC3576" s="0" t="s">
        <v>60</v>
      </c>
      <c r="AD3576" s="0" t="s">
        <v>60</v>
      </c>
      <c r="AE3576" s="0" t="s">
        <v>60</v>
      </c>
      <c r="AF3576" s="0" t="s">
        <v>60</v>
      </c>
      <c r="AG3576" s="2" t="s">
        <v>60</v>
      </c>
      <c r="AH3576" s="0" t="s">
        <v>60</v>
      </c>
      <c r="AI3576" s="0" t="s">
        <v>60</v>
      </c>
      <c r="AJ3576" s="0" t="s">
        <v>60</v>
      </c>
      <c r="AK3576" s="0" t="s">
        <v>60</v>
      </c>
      <c r="AL3576" s="0" t="s">
        <v>60</v>
      </c>
      <c r="AM3576" s="0" t="s">
        <v>60</v>
      </c>
      <c r="AN3576" s="0" t="s">
        <v>60</v>
      </c>
      <c r="AO3576" s="2" t="s">
        <v>60</v>
      </c>
      <c r="AP3576" s="0" t="s">
        <v>60</v>
      </c>
      <c r="AQ3576" s="0" t="s">
        <v>60</v>
      </c>
      <c r="AR3576" s="0" t="s">
        <v>60</v>
      </c>
      <c r="AS3576" s="0" t="s">
        <v>60</v>
      </c>
      <c r="AT3576" s="0" t="s">
        <v>60</v>
      </c>
      <c r="AU3576" s="0" t="s">
        <v>60</v>
      </c>
      <c r="AV3576" s="0" t="s">
        <v>60</v>
      </c>
      <c r="AW3576" s="2" t="s">
        <v>60</v>
      </c>
      <c r="AX3576" s="0" t="s">
        <v>60</v>
      </c>
      <c r="AY3576" s="0" t="n">
        <v>1</v>
      </c>
      <c r="BC3576" s="0" t="s">
        <v>10777</v>
      </c>
    </row>
    <row r="3577" customFormat="false" ht="15" hidden="false" customHeight="true" outlineLevel="0" collapsed="false">
      <c r="A3577" s="0" t="s">
        <v>10778</v>
      </c>
      <c r="B3577" s="0" t="s">
        <v>10779</v>
      </c>
      <c r="C3577" s="0" t="s">
        <v>60</v>
      </c>
      <c r="D3577" s="0" t="s">
        <v>60</v>
      </c>
      <c r="E3577" s="0" t="s">
        <v>60</v>
      </c>
      <c r="F3577" s="0" t="s">
        <v>60</v>
      </c>
      <c r="G3577" s="0" t="s">
        <v>60</v>
      </c>
      <c r="H3577" s="0" t="s">
        <v>60</v>
      </c>
      <c r="I3577" s="1" t="s">
        <v>60</v>
      </c>
      <c r="J3577" s="0" t="s">
        <v>60</v>
      </c>
      <c r="K3577" s="0" t="s">
        <v>60</v>
      </c>
      <c r="L3577" s="0" t="s">
        <v>60</v>
      </c>
      <c r="M3577" s="0" t="s">
        <v>60</v>
      </c>
      <c r="N3577" s="0" t="s">
        <v>60</v>
      </c>
      <c r="O3577" s="0" t="s">
        <v>60</v>
      </c>
      <c r="P3577" s="0" t="s">
        <v>60</v>
      </c>
      <c r="Q3577" s="1" t="s">
        <v>60</v>
      </c>
      <c r="R3577" s="0" t="s">
        <v>60</v>
      </c>
      <c r="S3577" s="0" t="n">
        <v>83.1932</v>
      </c>
      <c r="T3577" s="0" t="n">
        <v>1.92</v>
      </c>
      <c r="U3577" s="0" t="n">
        <v>4.16</v>
      </c>
      <c r="V3577" s="0" t="n">
        <v>69954</v>
      </c>
      <c r="W3577" s="0" t="n">
        <v>3657.275</v>
      </c>
      <c r="X3577" s="0" t="n">
        <v>9152</v>
      </c>
      <c r="Y3577" s="1" t="n">
        <v>4.0072</v>
      </c>
      <c r="Z3577" s="0" t="n">
        <v>0.8014</v>
      </c>
      <c r="AA3577" s="0" t="s">
        <v>60</v>
      </c>
      <c r="AB3577" s="0" t="s">
        <v>60</v>
      </c>
      <c r="AC3577" s="0" t="s">
        <v>60</v>
      </c>
      <c r="AD3577" s="0" t="s">
        <v>60</v>
      </c>
      <c r="AE3577" s="0" t="s">
        <v>60</v>
      </c>
      <c r="AF3577" s="0" t="s">
        <v>60</v>
      </c>
      <c r="AG3577" s="2" t="s">
        <v>60</v>
      </c>
      <c r="AH3577" s="0" t="s">
        <v>60</v>
      </c>
      <c r="AI3577" s="0" t="s">
        <v>60</v>
      </c>
      <c r="AJ3577" s="0" t="s">
        <v>60</v>
      </c>
      <c r="AK3577" s="0" t="s">
        <v>60</v>
      </c>
      <c r="AL3577" s="0" t="s">
        <v>60</v>
      </c>
      <c r="AM3577" s="0" t="s">
        <v>60</v>
      </c>
      <c r="AN3577" s="0" t="s">
        <v>60</v>
      </c>
      <c r="AO3577" s="2" t="s">
        <v>60</v>
      </c>
      <c r="AP3577" s="0" t="s">
        <v>60</v>
      </c>
      <c r="AQ3577" s="0" t="s">
        <v>60</v>
      </c>
      <c r="AR3577" s="0" t="s">
        <v>60</v>
      </c>
      <c r="AS3577" s="0" t="s">
        <v>60</v>
      </c>
      <c r="AT3577" s="0" t="s">
        <v>60</v>
      </c>
      <c r="AU3577" s="0" t="s">
        <v>60</v>
      </c>
      <c r="AV3577" s="0" t="s">
        <v>60</v>
      </c>
      <c r="AW3577" s="2" t="s">
        <v>60</v>
      </c>
      <c r="AX3577" s="0" t="s">
        <v>60</v>
      </c>
      <c r="AY3577" s="0" t="n">
        <v>1</v>
      </c>
      <c r="BC3577" s="0" t="s">
        <v>10780</v>
      </c>
    </row>
    <row r="3578" customFormat="false" ht="15" hidden="false" customHeight="true" outlineLevel="0" collapsed="false">
      <c r="A3578" s="0" t="s">
        <v>10781</v>
      </c>
      <c r="B3578" s="0" t="s">
        <v>10782</v>
      </c>
      <c r="C3578" s="0" t="s">
        <v>60</v>
      </c>
      <c r="D3578" s="0" t="s">
        <v>60</v>
      </c>
      <c r="E3578" s="0" t="s">
        <v>60</v>
      </c>
      <c r="F3578" s="0" t="s">
        <v>60</v>
      </c>
      <c r="G3578" s="0" t="s">
        <v>60</v>
      </c>
      <c r="H3578" s="0" t="s">
        <v>60</v>
      </c>
      <c r="I3578" s="1" t="s">
        <v>60</v>
      </c>
      <c r="J3578" s="0" t="s">
        <v>60</v>
      </c>
      <c r="K3578" s="0" t="s">
        <v>60</v>
      </c>
      <c r="L3578" s="0" t="s">
        <v>60</v>
      </c>
      <c r="M3578" s="0" t="s">
        <v>60</v>
      </c>
      <c r="N3578" s="0" t="s">
        <v>60</v>
      </c>
      <c r="O3578" s="0" t="s">
        <v>60</v>
      </c>
      <c r="P3578" s="0" t="s">
        <v>60</v>
      </c>
      <c r="Q3578" s="1" t="s">
        <v>60</v>
      </c>
      <c r="R3578" s="0" t="s">
        <v>60</v>
      </c>
      <c r="S3578" s="0" t="s">
        <v>60</v>
      </c>
      <c r="T3578" s="0" t="s">
        <v>60</v>
      </c>
      <c r="U3578" s="0" t="s">
        <v>60</v>
      </c>
      <c r="V3578" s="0" t="s">
        <v>60</v>
      </c>
      <c r="W3578" s="0" t="s">
        <v>60</v>
      </c>
      <c r="X3578" s="0" t="s">
        <v>60</v>
      </c>
      <c r="Y3578" s="1" t="s">
        <v>60</v>
      </c>
      <c r="Z3578" s="0" t="s">
        <v>60</v>
      </c>
      <c r="AA3578" s="0" t="s">
        <v>60</v>
      </c>
      <c r="AB3578" s="0" t="s">
        <v>60</v>
      </c>
      <c r="AC3578" s="0" t="s">
        <v>60</v>
      </c>
      <c r="AD3578" s="0" t="s">
        <v>60</v>
      </c>
      <c r="AE3578" s="0" t="s">
        <v>60</v>
      </c>
      <c r="AF3578" s="0" t="s">
        <v>60</v>
      </c>
      <c r="AG3578" s="2" t="s">
        <v>60</v>
      </c>
      <c r="AH3578" s="0" t="s">
        <v>60</v>
      </c>
      <c r="AI3578" s="0" t="n">
        <v>57.8254</v>
      </c>
      <c r="AJ3578" s="0" t="n">
        <v>2.87</v>
      </c>
      <c r="AK3578" s="0" t="n">
        <v>6.81</v>
      </c>
      <c r="AL3578" s="0" t="n">
        <v>78028</v>
      </c>
      <c r="AM3578" s="0" t="n">
        <v>20077</v>
      </c>
      <c r="AN3578" s="0" t="n">
        <v>12766</v>
      </c>
      <c r="AO3578" s="2" t="n">
        <v>30.0406</v>
      </c>
      <c r="AP3578" s="0" t="n">
        <v>5.0429</v>
      </c>
      <c r="AQ3578" s="0" t="s">
        <v>60</v>
      </c>
      <c r="AR3578" s="0" t="s">
        <v>60</v>
      </c>
      <c r="AS3578" s="0" t="s">
        <v>60</v>
      </c>
      <c r="AT3578" s="0" t="s">
        <v>60</v>
      </c>
      <c r="AU3578" s="0" t="s">
        <v>60</v>
      </c>
      <c r="AV3578" s="0" t="s">
        <v>60</v>
      </c>
      <c r="AW3578" s="2" t="s">
        <v>60</v>
      </c>
      <c r="AX3578" s="0" t="s">
        <v>60</v>
      </c>
      <c r="AY3578" s="0" t="n">
        <v>1</v>
      </c>
      <c r="BC3578" s="0" t="s">
        <v>10783</v>
      </c>
    </row>
    <row r="3579" customFormat="false" ht="15" hidden="false" customHeight="true" outlineLevel="0" collapsed="false">
      <c r="A3579" s="0" t="s">
        <v>10784</v>
      </c>
      <c r="B3579" s="0" t="s">
        <v>10785</v>
      </c>
      <c r="C3579" s="0" t="s">
        <v>60</v>
      </c>
      <c r="D3579" s="0" t="s">
        <v>60</v>
      </c>
      <c r="E3579" s="0" t="s">
        <v>60</v>
      </c>
      <c r="F3579" s="0" t="s">
        <v>60</v>
      </c>
      <c r="G3579" s="0" t="s">
        <v>60</v>
      </c>
      <c r="H3579" s="0" t="s">
        <v>60</v>
      </c>
      <c r="I3579" s="1" t="s">
        <v>60</v>
      </c>
      <c r="J3579" s="0" t="s">
        <v>60</v>
      </c>
      <c r="K3579" s="0" t="s">
        <v>60</v>
      </c>
      <c r="L3579" s="0" t="s">
        <v>60</v>
      </c>
      <c r="M3579" s="0" t="s">
        <v>60</v>
      </c>
      <c r="N3579" s="0" t="s">
        <v>60</v>
      </c>
      <c r="O3579" s="0" t="s">
        <v>60</v>
      </c>
      <c r="P3579" s="0" t="s">
        <v>60</v>
      </c>
      <c r="Q3579" s="1" t="s">
        <v>60</v>
      </c>
      <c r="R3579" s="0" t="s">
        <v>60</v>
      </c>
      <c r="S3579" s="0" t="s">
        <v>60</v>
      </c>
      <c r="T3579" s="0" t="s">
        <v>60</v>
      </c>
      <c r="U3579" s="0" t="s">
        <v>60</v>
      </c>
      <c r="V3579" s="0" t="s">
        <v>60</v>
      </c>
      <c r="W3579" s="0" t="s">
        <v>60</v>
      </c>
      <c r="X3579" s="0" t="s">
        <v>60</v>
      </c>
      <c r="Y3579" s="1" t="s">
        <v>60</v>
      </c>
      <c r="Z3579" s="0" t="s">
        <v>60</v>
      </c>
      <c r="AA3579" s="0" t="n">
        <v>77.3344</v>
      </c>
      <c r="AB3579" s="0" t="n">
        <v>2.49</v>
      </c>
      <c r="AC3579" s="0" t="n">
        <v>8.37</v>
      </c>
      <c r="AD3579" s="0" t="n">
        <v>4672</v>
      </c>
      <c r="AE3579" s="0" t="n">
        <v>4211</v>
      </c>
      <c r="AF3579" s="0" t="n">
        <v>2729</v>
      </c>
      <c r="AG3579" s="2" t="n">
        <v>3.6706</v>
      </c>
      <c r="AH3579" s="0" t="n">
        <v>0.1981</v>
      </c>
      <c r="AI3579" s="0" t="s">
        <v>60</v>
      </c>
      <c r="AJ3579" s="0" t="s">
        <v>60</v>
      </c>
      <c r="AK3579" s="0" t="s">
        <v>60</v>
      </c>
      <c r="AL3579" s="0" t="s">
        <v>60</v>
      </c>
      <c r="AM3579" s="0" t="s">
        <v>60</v>
      </c>
      <c r="AN3579" s="0" t="s">
        <v>60</v>
      </c>
      <c r="AO3579" s="2" t="s">
        <v>60</v>
      </c>
      <c r="AP3579" s="0" t="s">
        <v>60</v>
      </c>
      <c r="AQ3579" s="0" t="s">
        <v>60</v>
      </c>
      <c r="AR3579" s="0" t="s">
        <v>60</v>
      </c>
      <c r="AS3579" s="0" t="s">
        <v>60</v>
      </c>
      <c r="AT3579" s="0" t="s">
        <v>60</v>
      </c>
      <c r="AU3579" s="0" t="s">
        <v>60</v>
      </c>
      <c r="AV3579" s="0" t="s">
        <v>60</v>
      </c>
      <c r="AW3579" s="2" t="s">
        <v>60</v>
      </c>
      <c r="AX3579" s="0" t="s">
        <v>60</v>
      </c>
      <c r="AY3579" s="0" t="n">
        <v>1</v>
      </c>
      <c r="BC3579" s="0" t="s">
        <v>10786</v>
      </c>
    </row>
    <row r="3580" customFormat="false" ht="15" hidden="false" customHeight="true" outlineLevel="0" collapsed="false">
      <c r="A3580" s="0" t="s">
        <v>10787</v>
      </c>
      <c r="B3580" s="0" t="s">
        <v>10788</v>
      </c>
      <c r="C3580" s="0" t="s">
        <v>60</v>
      </c>
      <c r="D3580" s="0" t="s">
        <v>60</v>
      </c>
      <c r="E3580" s="0" t="s">
        <v>60</v>
      </c>
      <c r="F3580" s="0" t="s">
        <v>60</v>
      </c>
      <c r="G3580" s="0" t="s">
        <v>60</v>
      </c>
      <c r="H3580" s="0" t="s">
        <v>60</v>
      </c>
      <c r="I3580" s="1" t="s">
        <v>60</v>
      </c>
      <c r="J3580" s="0" t="s">
        <v>60</v>
      </c>
      <c r="K3580" s="0" t="s">
        <v>60</v>
      </c>
      <c r="L3580" s="0" t="s">
        <v>60</v>
      </c>
      <c r="M3580" s="0" t="s">
        <v>60</v>
      </c>
      <c r="N3580" s="0" t="s">
        <v>60</v>
      </c>
      <c r="O3580" s="0" t="s">
        <v>60</v>
      </c>
      <c r="P3580" s="0" t="s">
        <v>60</v>
      </c>
      <c r="Q3580" s="1" t="s">
        <v>60</v>
      </c>
      <c r="R3580" s="0" t="s">
        <v>60</v>
      </c>
      <c r="S3580" s="0" t="s">
        <v>60</v>
      </c>
      <c r="T3580" s="0" t="s">
        <v>60</v>
      </c>
      <c r="U3580" s="0" t="s">
        <v>60</v>
      </c>
      <c r="V3580" s="0" t="s">
        <v>60</v>
      </c>
      <c r="W3580" s="0" t="s">
        <v>60</v>
      </c>
      <c r="X3580" s="0" t="s">
        <v>60</v>
      </c>
      <c r="Y3580" s="1" t="s">
        <v>60</v>
      </c>
      <c r="Z3580" s="0" t="s">
        <v>60</v>
      </c>
      <c r="AA3580" s="0" t="n">
        <v>71.7216</v>
      </c>
      <c r="AB3580" s="0" t="n">
        <v>2.65</v>
      </c>
      <c r="AC3580" s="0" t="n">
        <v>4.77</v>
      </c>
      <c r="AD3580" s="0" t="n">
        <v>12129</v>
      </c>
      <c r="AE3580" s="0" t="n">
        <v>0</v>
      </c>
      <c r="AF3580" s="0" t="n">
        <v>506</v>
      </c>
      <c r="AG3580" s="2" t="s">
        <v>60</v>
      </c>
      <c r="AH3580" s="0" t="s">
        <v>60</v>
      </c>
      <c r="AI3580" s="0" t="s">
        <v>60</v>
      </c>
      <c r="AJ3580" s="0" t="s">
        <v>60</v>
      </c>
      <c r="AK3580" s="0" t="s">
        <v>60</v>
      </c>
      <c r="AL3580" s="0" t="s">
        <v>60</v>
      </c>
      <c r="AM3580" s="0" t="s">
        <v>60</v>
      </c>
      <c r="AN3580" s="0" t="s">
        <v>60</v>
      </c>
      <c r="AO3580" s="2" t="s">
        <v>60</v>
      </c>
      <c r="AP3580" s="0" t="s">
        <v>60</v>
      </c>
      <c r="AQ3580" s="0" t="s">
        <v>60</v>
      </c>
      <c r="AR3580" s="0" t="s">
        <v>60</v>
      </c>
      <c r="AS3580" s="0" t="s">
        <v>60</v>
      </c>
      <c r="AT3580" s="0" t="s">
        <v>60</v>
      </c>
      <c r="AU3580" s="0" t="s">
        <v>60</v>
      </c>
      <c r="AV3580" s="0" t="s">
        <v>60</v>
      </c>
      <c r="AW3580" s="2" t="s">
        <v>60</v>
      </c>
      <c r="AX3580" s="0" t="s">
        <v>60</v>
      </c>
      <c r="AY3580" s="0" t="n">
        <v>1</v>
      </c>
      <c r="BC3580" s="0" t="s">
        <v>10789</v>
      </c>
    </row>
    <row r="3581" customFormat="false" ht="15" hidden="false" customHeight="true" outlineLevel="0" collapsed="false">
      <c r="A3581" s="0" t="s">
        <v>10790</v>
      </c>
      <c r="B3581" s="0" t="s">
        <v>10791</v>
      </c>
      <c r="C3581" s="0" t="s">
        <v>60</v>
      </c>
      <c r="D3581" s="0" t="s">
        <v>60</v>
      </c>
      <c r="E3581" s="0" t="s">
        <v>60</v>
      </c>
      <c r="F3581" s="0" t="s">
        <v>60</v>
      </c>
      <c r="G3581" s="0" t="s">
        <v>60</v>
      </c>
      <c r="H3581" s="0" t="s">
        <v>60</v>
      </c>
      <c r="I3581" s="1" t="s">
        <v>60</v>
      </c>
      <c r="J3581" s="0" t="s">
        <v>60</v>
      </c>
      <c r="K3581" s="0" t="s">
        <v>60</v>
      </c>
      <c r="L3581" s="0" t="s">
        <v>60</v>
      </c>
      <c r="M3581" s="0" t="s">
        <v>60</v>
      </c>
      <c r="N3581" s="0" t="s">
        <v>60</v>
      </c>
      <c r="O3581" s="0" t="s">
        <v>60</v>
      </c>
      <c r="P3581" s="0" t="s">
        <v>60</v>
      </c>
      <c r="Q3581" s="1" t="s">
        <v>60</v>
      </c>
      <c r="R3581" s="0" t="s">
        <v>60</v>
      </c>
      <c r="S3581" s="0" t="s">
        <v>60</v>
      </c>
      <c r="T3581" s="0" t="s">
        <v>60</v>
      </c>
      <c r="U3581" s="0" t="s">
        <v>60</v>
      </c>
      <c r="V3581" s="0" t="s">
        <v>60</v>
      </c>
      <c r="W3581" s="0" t="s">
        <v>60</v>
      </c>
      <c r="X3581" s="0" t="s">
        <v>60</v>
      </c>
      <c r="Y3581" s="1" t="s">
        <v>60</v>
      </c>
      <c r="Z3581" s="0" t="s">
        <v>60</v>
      </c>
      <c r="AA3581" s="0" t="n">
        <v>94.5066</v>
      </c>
      <c r="AB3581" s="0" t="n">
        <v>1.53</v>
      </c>
      <c r="AC3581" s="0" t="n">
        <v>2.95</v>
      </c>
      <c r="AD3581" s="0" t="n">
        <v>173991</v>
      </c>
      <c r="AE3581" s="0" t="n">
        <v>35863</v>
      </c>
      <c r="AF3581" s="0" t="n">
        <v>7770</v>
      </c>
      <c r="AG3581" s="2" t="n">
        <v>31.2611</v>
      </c>
      <c r="AH3581" s="0" t="n">
        <v>4.0168</v>
      </c>
      <c r="AI3581" s="0" t="s">
        <v>60</v>
      </c>
      <c r="AJ3581" s="0" t="s">
        <v>60</v>
      </c>
      <c r="AK3581" s="0" t="s">
        <v>60</v>
      </c>
      <c r="AL3581" s="0" t="s">
        <v>60</v>
      </c>
      <c r="AM3581" s="0" t="s">
        <v>60</v>
      </c>
      <c r="AN3581" s="0" t="s">
        <v>60</v>
      </c>
      <c r="AO3581" s="2" t="s">
        <v>60</v>
      </c>
      <c r="AP3581" s="0" t="s">
        <v>60</v>
      </c>
      <c r="AQ3581" s="0" t="s">
        <v>60</v>
      </c>
      <c r="AR3581" s="0" t="s">
        <v>60</v>
      </c>
      <c r="AS3581" s="0" t="s">
        <v>60</v>
      </c>
      <c r="AT3581" s="0" t="s">
        <v>60</v>
      </c>
      <c r="AU3581" s="0" t="s">
        <v>60</v>
      </c>
      <c r="AV3581" s="0" t="s">
        <v>60</v>
      </c>
      <c r="AW3581" s="2" t="s">
        <v>60</v>
      </c>
      <c r="AX3581" s="0" t="s">
        <v>60</v>
      </c>
      <c r="AY3581" s="0" t="n">
        <v>1</v>
      </c>
      <c r="BC3581" s="0" t="s">
        <v>10792</v>
      </c>
    </row>
    <row r="3582" customFormat="false" ht="15" hidden="false" customHeight="true" outlineLevel="0" collapsed="false">
      <c r="A3582" s="0" t="s">
        <v>10793</v>
      </c>
      <c r="B3582" s="0" t="s">
        <v>10794</v>
      </c>
      <c r="C3582" s="0" t="s">
        <v>60</v>
      </c>
      <c r="D3582" s="0" t="s">
        <v>60</v>
      </c>
      <c r="E3582" s="0" t="s">
        <v>60</v>
      </c>
      <c r="F3582" s="0" t="s">
        <v>60</v>
      </c>
      <c r="G3582" s="0" t="s">
        <v>60</v>
      </c>
      <c r="H3582" s="0" t="s">
        <v>60</v>
      </c>
      <c r="I3582" s="1" t="s">
        <v>60</v>
      </c>
      <c r="J3582" s="0" t="s">
        <v>60</v>
      </c>
      <c r="K3582" s="0" t="s">
        <v>60</v>
      </c>
      <c r="L3582" s="0" t="s">
        <v>60</v>
      </c>
      <c r="M3582" s="0" t="s">
        <v>60</v>
      </c>
      <c r="N3582" s="0" t="s">
        <v>60</v>
      </c>
      <c r="O3582" s="0" t="s">
        <v>60</v>
      </c>
      <c r="P3582" s="0" t="s">
        <v>60</v>
      </c>
      <c r="Q3582" s="1" t="s">
        <v>60</v>
      </c>
      <c r="R3582" s="0" t="s">
        <v>60</v>
      </c>
      <c r="S3582" s="0" t="s">
        <v>60</v>
      </c>
      <c r="T3582" s="0" t="s">
        <v>60</v>
      </c>
      <c r="U3582" s="0" t="s">
        <v>60</v>
      </c>
      <c r="V3582" s="0" t="s">
        <v>60</v>
      </c>
      <c r="W3582" s="0" t="s">
        <v>60</v>
      </c>
      <c r="X3582" s="0" t="s">
        <v>60</v>
      </c>
      <c r="Y3582" s="1" t="s">
        <v>60</v>
      </c>
      <c r="Z3582" s="0" t="s">
        <v>60</v>
      </c>
      <c r="AA3582" s="0" t="n">
        <v>297.8769</v>
      </c>
      <c r="AB3582" s="0" t="n">
        <v>0</v>
      </c>
      <c r="AC3582" s="0" t="n">
        <v>4.72</v>
      </c>
      <c r="AD3582" s="0" t="n">
        <v>196091</v>
      </c>
      <c r="AE3582" s="0" t="n">
        <v>29679</v>
      </c>
      <c r="AF3582" s="0" t="n">
        <v>12775</v>
      </c>
      <c r="AG3582" s="2" t="n">
        <v>25.8706</v>
      </c>
      <c r="AH3582" s="0" t="n">
        <v>7.8686</v>
      </c>
      <c r="AI3582" s="0" t="s">
        <v>60</v>
      </c>
      <c r="AJ3582" s="0" t="s">
        <v>60</v>
      </c>
      <c r="AK3582" s="0" t="s">
        <v>60</v>
      </c>
      <c r="AL3582" s="0" t="s">
        <v>60</v>
      </c>
      <c r="AM3582" s="0" t="s">
        <v>60</v>
      </c>
      <c r="AN3582" s="0" t="s">
        <v>60</v>
      </c>
      <c r="AO3582" s="2" t="s">
        <v>60</v>
      </c>
      <c r="AP3582" s="0" t="s">
        <v>60</v>
      </c>
      <c r="AQ3582" s="0" t="s">
        <v>60</v>
      </c>
      <c r="AR3582" s="0" t="s">
        <v>60</v>
      </c>
      <c r="AS3582" s="0" t="s">
        <v>60</v>
      </c>
      <c r="AT3582" s="0" t="s">
        <v>60</v>
      </c>
      <c r="AU3582" s="0" t="s">
        <v>60</v>
      </c>
      <c r="AV3582" s="0" t="s">
        <v>60</v>
      </c>
      <c r="AW3582" s="2" t="s">
        <v>60</v>
      </c>
      <c r="AX3582" s="0" t="s">
        <v>60</v>
      </c>
      <c r="AY3582" s="0" t="n">
        <v>1</v>
      </c>
      <c r="BC3582" s="0" t="s">
        <v>10795</v>
      </c>
    </row>
    <row r="3583" customFormat="false" ht="15" hidden="false" customHeight="true" outlineLevel="0" collapsed="false">
      <c r="A3583" s="0" t="s">
        <v>10796</v>
      </c>
      <c r="B3583" s="0" t="s">
        <v>10797</v>
      </c>
      <c r="C3583" s="0" t="s">
        <v>60</v>
      </c>
      <c r="D3583" s="0" t="s">
        <v>60</v>
      </c>
      <c r="E3583" s="0" t="s">
        <v>60</v>
      </c>
      <c r="F3583" s="0" t="s">
        <v>60</v>
      </c>
      <c r="G3583" s="0" t="s">
        <v>60</v>
      </c>
      <c r="H3583" s="0" t="s">
        <v>60</v>
      </c>
      <c r="I3583" s="1" t="s">
        <v>60</v>
      </c>
      <c r="J3583" s="0" t="s">
        <v>60</v>
      </c>
      <c r="K3583" s="0" t="s">
        <v>60</v>
      </c>
      <c r="L3583" s="0" t="s">
        <v>60</v>
      </c>
      <c r="M3583" s="0" t="s">
        <v>60</v>
      </c>
      <c r="N3583" s="0" t="s">
        <v>60</v>
      </c>
      <c r="O3583" s="0" t="s">
        <v>60</v>
      </c>
      <c r="P3583" s="0" t="s">
        <v>60</v>
      </c>
      <c r="Q3583" s="1" t="s">
        <v>60</v>
      </c>
      <c r="R3583" s="0" t="s">
        <v>60</v>
      </c>
      <c r="S3583" s="0" t="s">
        <v>60</v>
      </c>
      <c r="T3583" s="0" t="s">
        <v>60</v>
      </c>
      <c r="U3583" s="0" t="s">
        <v>60</v>
      </c>
      <c r="V3583" s="0" t="s">
        <v>60</v>
      </c>
      <c r="W3583" s="0" t="s">
        <v>60</v>
      </c>
      <c r="X3583" s="0" t="s">
        <v>60</v>
      </c>
      <c r="Y3583" s="1" t="s">
        <v>60</v>
      </c>
      <c r="Z3583" s="0" t="s">
        <v>60</v>
      </c>
      <c r="AA3583" s="0" t="s">
        <v>60</v>
      </c>
      <c r="AB3583" s="0" t="s">
        <v>60</v>
      </c>
      <c r="AC3583" s="0" t="s">
        <v>60</v>
      </c>
      <c r="AD3583" s="0" t="s">
        <v>60</v>
      </c>
      <c r="AE3583" s="0" t="s">
        <v>60</v>
      </c>
      <c r="AF3583" s="0" t="s">
        <v>60</v>
      </c>
      <c r="AG3583" s="2" t="s">
        <v>60</v>
      </c>
      <c r="AH3583" s="0" t="s">
        <v>60</v>
      </c>
      <c r="AI3583" s="0" t="n">
        <v>75.4871</v>
      </c>
      <c r="AJ3583" s="0" t="n">
        <v>1.19</v>
      </c>
      <c r="AK3583" s="0" t="n">
        <v>6.13</v>
      </c>
      <c r="AL3583" s="0" t="n">
        <v>14057</v>
      </c>
      <c r="AM3583" s="0" t="n">
        <v>0</v>
      </c>
      <c r="AN3583" s="0" t="n">
        <v>1030</v>
      </c>
      <c r="AO3583" s="2" t="s">
        <v>60</v>
      </c>
      <c r="AP3583" s="0" t="s">
        <v>60</v>
      </c>
      <c r="AQ3583" s="0" t="s">
        <v>60</v>
      </c>
      <c r="AR3583" s="0" t="s">
        <v>60</v>
      </c>
      <c r="AS3583" s="0" t="s">
        <v>60</v>
      </c>
      <c r="AT3583" s="0" t="s">
        <v>60</v>
      </c>
      <c r="AU3583" s="0" t="s">
        <v>60</v>
      </c>
      <c r="AV3583" s="0" t="s">
        <v>60</v>
      </c>
      <c r="AW3583" s="2" t="s">
        <v>60</v>
      </c>
      <c r="AX3583" s="0" t="s">
        <v>60</v>
      </c>
      <c r="AY3583" s="0" t="n">
        <v>1</v>
      </c>
      <c r="BC3583" s="0" t="s">
        <v>10798</v>
      </c>
    </row>
    <row r="3584" customFormat="false" ht="15" hidden="false" customHeight="true" outlineLevel="0" collapsed="false">
      <c r="A3584" s="0" t="s">
        <v>10799</v>
      </c>
      <c r="B3584" s="0" t="s">
        <v>10800</v>
      </c>
      <c r="C3584" s="0" t="s">
        <v>60</v>
      </c>
      <c r="D3584" s="0" t="s">
        <v>60</v>
      </c>
      <c r="E3584" s="0" t="s">
        <v>60</v>
      </c>
      <c r="F3584" s="0" t="s">
        <v>60</v>
      </c>
      <c r="G3584" s="0" t="s">
        <v>60</v>
      </c>
      <c r="H3584" s="0" t="s">
        <v>60</v>
      </c>
      <c r="I3584" s="1" t="s">
        <v>60</v>
      </c>
      <c r="J3584" s="0" t="s">
        <v>60</v>
      </c>
      <c r="K3584" s="0" t="n">
        <v>63.9889</v>
      </c>
      <c r="L3584" s="0" t="n">
        <v>2.14</v>
      </c>
      <c r="M3584" s="0" t="n">
        <v>4.8</v>
      </c>
      <c r="N3584" s="0" t="n">
        <v>37354</v>
      </c>
      <c r="O3584" s="0" t="n">
        <v>7430</v>
      </c>
      <c r="P3584" s="0" t="n">
        <v>4839</v>
      </c>
      <c r="Q3584" s="1" t="n">
        <v>8.3652</v>
      </c>
      <c r="R3584" s="0" t="n">
        <v>1.847</v>
      </c>
      <c r="S3584" s="0" t="s">
        <v>60</v>
      </c>
      <c r="T3584" s="0" t="s">
        <v>60</v>
      </c>
      <c r="U3584" s="0" t="s">
        <v>60</v>
      </c>
      <c r="V3584" s="0" t="s">
        <v>60</v>
      </c>
      <c r="W3584" s="0" t="s">
        <v>60</v>
      </c>
      <c r="X3584" s="0" t="s">
        <v>60</v>
      </c>
      <c r="Y3584" s="1" t="s">
        <v>60</v>
      </c>
      <c r="Z3584" s="0" t="s">
        <v>60</v>
      </c>
      <c r="AA3584" s="0" t="s">
        <v>60</v>
      </c>
      <c r="AB3584" s="0" t="s">
        <v>60</v>
      </c>
      <c r="AC3584" s="0" t="s">
        <v>60</v>
      </c>
      <c r="AD3584" s="0" t="s">
        <v>60</v>
      </c>
      <c r="AE3584" s="0" t="s">
        <v>60</v>
      </c>
      <c r="AF3584" s="0" t="s">
        <v>60</v>
      </c>
      <c r="AG3584" s="2" t="s">
        <v>60</v>
      </c>
      <c r="AH3584" s="0" t="s">
        <v>60</v>
      </c>
      <c r="AI3584" s="0" t="s">
        <v>60</v>
      </c>
      <c r="AJ3584" s="0" t="s">
        <v>60</v>
      </c>
      <c r="AK3584" s="0" t="s">
        <v>60</v>
      </c>
      <c r="AL3584" s="0" t="s">
        <v>60</v>
      </c>
      <c r="AM3584" s="0" t="s">
        <v>60</v>
      </c>
      <c r="AN3584" s="0" t="s">
        <v>60</v>
      </c>
      <c r="AO3584" s="2" t="s">
        <v>60</v>
      </c>
      <c r="AP3584" s="0" t="s">
        <v>60</v>
      </c>
      <c r="AQ3584" s="0" t="s">
        <v>60</v>
      </c>
      <c r="AR3584" s="0" t="s">
        <v>60</v>
      </c>
      <c r="AS3584" s="0" t="s">
        <v>60</v>
      </c>
      <c r="AT3584" s="0" t="s">
        <v>60</v>
      </c>
      <c r="AU3584" s="0" t="s">
        <v>60</v>
      </c>
      <c r="AV3584" s="0" t="s">
        <v>60</v>
      </c>
      <c r="AW3584" s="2" t="s">
        <v>60</v>
      </c>
      <c r="AX3584" s="0" t="s">
        <v>60</v>
      </c>
      <c r="AY3584" s="0" t="n">
        <v>1</v>
      </c>
      <c r="BC3584" s="0" t="s">
        <v>10801</v>
      </c>
    </row>
    <row r="3585" customFormat="false" ht="15" hidden="false" customHeight="true" outlineLevel="0" collapsed="false">
      <c r="A3585" s="0" t="s">
        <v>10802</v>
      </c>
      <c r="B3585" s="0" t="s">
        <v>10803</v>
      </c>
      <c r="C3585" s="0" t="s">
        <v>60</v>
      </c>
      <c r="D3585" s="0" t="s">
        <v>60</v>
      </c>
      <c r="E3585" s="0" t="s">
        <v>60</v>
      </c>
      <c r="F3585" s="0" t="s">
        <v>60</v>
      </c>
      <c r="G3585" s="0" t="s">
        <v>60</v>
      </c>
      <c r="H3585" s="0" t="s">
        <v>60</v>
      </c>
      <c r="I3585" s="1" t="s">
        <v>60</v>
      </c>
      <c r="J3585" s="0" t="s">
        <v>60</v>
      </c>
      <c r="K3585" s="0" t="s">
        <v>60</v>
      </c>
      <c r="L3585" s="0" t="s">
        <v>60</v>
      </c>
      <c r="M3585" s="0" t="s">
        <v>60</v>
      </c>
      <c r="N3585" s="0" t="s">
        <v>60</v>
      </c>
      <c r="O3585" s="0" t="s">
        <v>60</v>
      </c>
      <c r="P3585" s="0" t="s">
        <v>60</v>
      </c>
      <c r="Q3585" s="1" t="s">
        <v>60</v>
      </c>
      <c r="R3585" s="0" t="s">
        <v>60</v>
      </c>
      <c r="S3585" s="0" t="s">
        <v>60</v>
      </c>
      <c r="T3585" s="0" t="s">
        <v>60</v>
      </c>
      <c r="U3585" s="0" t="s">
        <v>60</v>
      </c>
      <c r="V3585" s="0" t="s">
        <v>60</v>
      </c>
      <c r="W3585" s="0" t="s">
        <v>60</v>
      </c>
      <c r="X3585" s="0" t="s">
        <v>60</v>
      </c>
      <c r="Y3585" s="1" t="s">
        <v>60</v>
      </c>
      <c r="Z3585" s="0" t="s">
        <v>60</v>
      </c>
      <c r="AA3585" s="0" t="s">
        <v>60</v>
      </c>
      <c r="AB3585" s="0" t="s">
        <v>60</v>
      </c>
      <c r="AC3585" s="0" t="s">
        <v>60</v>
      </c>
      <c r="AD3585" s="0" t="s">
        <v>60</v>
      </c>
      <c r="AE3585" s="0" t="s">
        <v>60</v>
      </c>
      <c r="AF3585" s="0" t="s">
        <v>60</v>
      </c>
      <c r="AG3585" s="2" t="s">
        <v>60</v>
      </c>
      <c r="AH3585" s="0" t="s">
        <v>60</v>
      </c>
      <c r="AI3585" s="0" t="s">
        <v>60</v>
      </c>
      <c r="AJ3585" s="0" t="s">
        <v>60</v>
      </c>
      <c r="AK3585" s="0" t="s">
        <v>60</v>
      </c>
      <c r="AL3585" s="0" t="s">
        <v>60</v>
      </c>
      <c r="AM3585" s="0" t="s">
        <v>60</v>
      </c>
      <c r="AN3585" s="0" t="s">
        <v>60</v>
      </c>
      <c r="AO3585" s="2" t="s">
        <v>60</v>
      </c>
      <c r="AP3585" s="0" t="s">
        <v>60</v>
      </c>
      <c r="AQ3585" s="0" t="n">
        <v>338.0721</v>
      </c>
      <c r="AR3585" s="0" t="n">
        <v>0.06</v>
      </c>
      <c r="AS3585" s="0" t="n">
        <v>9.79</v>
      </c>
      <c r="AT3585" s="0" t="n">
        <v>8192</v>
      </c>
      <c r="AU3585" s="0" t="n">
        <v>11764.5</v>
      </c>
      <c r="AV3585" s="0" t="n">
        <v>952</v>
      </c>
      <c r="AW3585" s="2" t="n">
        <v>15.5159</v>
      </c>
      <c r="AX3585" s="0" t="n">
        <v>0.594</v>
      </c>
      <c r="AY3585" s="0" t="n">
        <v>1</v>
      </c>
      <c r="BC3585" s="0" t="s">
        <v>10804</v>
      </c>
    </row>
    <row r="3586" customFormat="false" ht="15" hidden="false" customHeight="true" outlineLevel="0" collapsed="false">
      <c r="A3586" s="0" t="s">
        <v>10805</v>
      </c>
      <c r="B3586" s="0" t="s">
        <v>10806</v>
      </c>
      <c r="C3586" s="0" t="s">
        <v>60</v>
      </c>
      <c r="D3586" s="0" t="s">
        <v>60</v>
      </c>
      <c r="E3586" s="0" t="s">
        <v>60</v>
      </c>
      <c r="F3586" s="0" t="s">
        <v>60</v>
      </c>
      <c r="G3586" s="0" t="s">
        <v>60</v>
      </c>
      <c r="H3586" s="0" t="s">
        <v>60</v>
      </c>
      <c r="I3586" s="1" t="s">
        <v>60</v>
      </c>
      <c r="J3586" s="0" t="s">
        <v>60</v>
      </c>
      <c r="K3586" s="0" t="s">
        <v>60</v>
      </c>
      <c r="L3586" s="0" t="s">
        <v>60</v>
      </c>
      <c r="M3586" s="0" t="s">
        <v>60</v>
      </c>
      <c r="N3586" s="0" t="s">
        <v>60</v>
      </c>
      <c r="O3586" s="0" t="s">
        <v>60</v>
      </c>
      <c r="P3586" s="0" t="s">
        <v>60</v>
      </c>
      <c r="Q3586" s="1" t="s">
        <v>60</v>
      </c>
      <c r="R3586" s="0" t="s">
        <v>60</v>
      </c>
      <c r="S3586" s="0" t="s">
        <v>60</v>
      </c>
      <c r="T3586" s="0" t="s">
        <v>60</v>
      </c>
      <c r="U3586" s="0" t="s">
        <v>60</v>
      </c>
      <c r="V3586" s="0" t="s">
        <v>60</v>
      </c>
      <c r="W3586" s="0" t="s">
        <v>60</v>
      </c>
      <c r="X3586" s="0" t="s">
        <v>60</v>
      </c>
      <c r="Y3586" s="1" t="s">
        <v>60</v>
      </c>
      <c r="Z3586" s="0" t="s">
        <v>60</v>
      </c>
      <c r="AA3586" s="0" t="s">
        <v>60</v>
      </c>
      <c r="AB3586" s="0" t="s">
        <v>60</v>
      </c>
      <c r="AC3586" s="0" t="s">
        <v>60</v>
      </c>
      <c r="AD3586" s="0" t="s">
        <v>60</v>
      </c>
      <c r="AE3586" s="0" t="s">
        <v>60</v>
      </c>
      <c r="AF3586" s="0" t="s">
        <v>60</v>
      </c>
      <c r="AG3586" s="2" t="s">
        <v>60</v>
      </c>
      <c r="AH3586" s="0" t="s">
        <v>60</v>
      </c>
      <c r="AI3586" s="0" t="s">
        <v>60</v>
      </c>
      <c r="AJ3586" s="0" t="s">
        <v>60</v>
      </c>
      <c r="AK3586" s="0" t="s">
        <v>60</v>
      </c>
      <c r="AL3586" s="0" t="s">
        <v>60</v>
      </c>
      <c r="AM3586" s="0" t="s">
        <v>60</v>
      </c>
      <c r="AN3586" s="0" t="s">
        <v>60</v>
      </c>
      <c r="AO3586" s="2" t="s">
        <v>60</v>
      </c>
      <c r="AP3586" s="0" t="s">
        <v>60</v>
      </c>
      <c r="AQ3586" s="0" t="n">
        <v>60.3145</v>
      </c>
      <c r="AR3586" s="0" t="n">
        <v>3.76</v>
      </c>
      <c r="AS3586" s="0" t="n">
        <v>2.4</v>
      </c>
      <c r="AT3586" s="0" t="n">
        <v>3604</v>
      </c>
      <c r="AU3586" s="0" t="n">
        <v>0</v>
      </c>
      <c r="AV3586" s="0" t="n">
        <v>440</v>
      </c>
      <c r="AW3586" s="2" t="s">
        <v>60</v>
      </c>
      <c r="AX3586" s="0" t="s">
        <v>60</v>
      </c>
      <c r="AY3586" s="0" t="n">
        <v>1</v>
      </c>
      <c r="BC3586" s="0" t="s">
        <v>10807</v>
      </c>
    </row>
    <row r="3587" customFormat="false" ht="15" hidden="false" customHeight="true" outlineLevel="0" collapsed="false">
      <c r="A3587" s="0" t="s">
        <v>10808</v>
      </c>
      <c r="B3587" s="0" t="s">
        <v>10809</v>
      </c>
      <c r="C3587" s="0" t="s">
        <v>60</v>
      </c>
      <c r="D3587" s="0" t="s">
        <v>60</v>
      </c>
      <c r="E3587" s="0" t="s">
        <v>60</v>
      </c>
      <c r="F3587" s="0" t="s">
        <v>60</v>
      </c>
      <c r="G3587" s="0" t="s">
        <v>60</v>
      </c>
      <c r="H3587" s="0" t="s">
        <v>60</v>
      </c>
      <c r="I3587" s="1" t="s">
        <v>60</v>
      </c>
      <c r="J3587" s="0" t="s">
        <v>60</v>
      </c>
      <c r="K3587" s="0" t="s">
        <v>60</v>
      </c>
      <c r="L3587" s="0" t="s">
        <v>60</v>
      </c>
      <c r="M3587" s="0" t="s">
        <v>60</v>
      </c>
      <c r="N3587" s="0" t="s">
        <v>60</v>
      </c>
      <c r="O3587" s="0" t="s">
        <v>60</v>
      </c>
      <c r="P3587" s="0" t="s">
        <v>60</v>
      </c>
      <c r="Q3587" s="1" t="s">
        <v>60</v>
      </c>
      <c r="R3587" s="0" t="s">
        <v>60</v>
      </c>
      <c r="S3587" s="0" t="s">
        <v>60</v>
      </c>
      <c r="T3587" s="0" t="s">
        <v>60</v>
      </c>
      <c r="U3587" s="0" t="s">
        <v>60</v>
      </c>
      <c r="V3587" s="0" t="s">
        <v>60</v>
      </c>
      <c r="W3587" s="0" t="s">
        <v>60</v>
      </c>
      <c r="X3587" s="0" t="s">
        <v>60</v>
      </c>
      <c r="Y3587" s="1" t="s">
        <v>60</v>
      </c>
      <c r="Z3587" s="0" t="s">
        <v>60</v>
      </c>
      <c r="AA3587" s="0" t="s">
        <v>60</v>
      </c>
      <c r="AB3587" s="0" t="s">
        <v>60</v>
      </c>
      <c r="AC3587" s="0" t="s">
        <v>60</v>
      </c>
      <c r="AD3587" s="0" t="s">
        <v>60</v>
      </c>
      <c r="AE3587" s="0" t="s">
        <v>60</v>
      </c>
      <c r="AF3587" s="0" t="s">
        <v>60</v>
      </c>
      <c r="AG3587" s="2" t="s">
        <v>60</v>
      </c>
      <c r="AH3587" s="0" t="s">
        <v>60</v>
      </c>
      <c r="AI3587" s="0" t="s">
        <v>60</v>
      </c>
      <c r="AJ3587" s="0" t="s">
        <v>60</v>
      </c>
      <c r="AK3587" s="0" t="s">
        <v>60</v>
      </c>
      <c r="AL3587" s="0" t="s">
        <v>60</v>
      </c>
      <c r="AM3587" s="0" t="s">
        <v>60</v>
      </c>
      <c r="AN3587" s="0" t="s">
        <v>60</v>
      </c>
      <c r="AO3587" s="2" t="s">
        <v>60</v>
      </c>
      <c r="AP3587" s="0" t="s">
        <v>60</v>
      </c>
      <c r="AQ3587" s="0" t="n">
        <v>62.3291</v>
      </c>
      <c r="AR3587" s="0" t="n">
        <v>3.64</v>
      </c>
      <c r="AS3587" s="0" t="n">
        <v>3.97</v>
      </c>
      <c r="AT3587" s="0" t="n">
        <v>73473</v>
      </c>
      <c r="AU3587" s="0" t="n">
        <v>23091.51</v>
      </c>
      <c r="AV3587" s="0" t="n">
        <v>11390</v>
      </c>
      <c r="AW3587" s="2" t="n">
        <v>30.4549</v>
      </c>
      <c r="AX3587" s="0" t="n">
        <v>3.1046</v>
      </c>
      <c r="AY3587" s="0" t="n">
        <v>1</v>
      </c>
      <c r="BC3587" s="0" t="s">
        <v>10810</v>
      </c>
    </row>
    <row r="3588" customFormat="false" ht="15" hidden="false" customHeight="true" outlineLevel="0" collapsed="false">
      <c r="A3588" s="0" t="s">
        <v>10811</v>
      </c>
      <c r="B3588" s="0" t="s">
        <v>10812</v>
      </c>
      <c r="C3588" s="0" t="s">
        <v>60</v>
      </c>
      <c r="D3588" s="0" t="s">
        <v>60</v>
      </c>
      <c r="E3588" s="0" t="s">
        <v>60</v>
      </c>
      <c r="F3588" s="0" t="s">
        <v>60</v>
      </c>
      <c r="G3588" s="0" t="s">
        <v>60</v>
      </c>
      <c r="H3588" s="0" t="s">
        <v>60</v>
      </c>
      <c r="I3588" s="1" t="s">
        <v>60</v>
      </c>
      <c r="J3588" s="0" t="s">
        <v>60</v>
      </c>
      <c r="K3588" s="0" t="s">
        <v>60</v>
      </c>
      <c r="L3588" s="0" t="s">
        <v>60</v>
      </c>
      <c r="M3588" s="0" t="s">
        <v>60</v>
      </c>
      <c r="N3588" s="0" t="s">
        <v>60</v>
      </c>
      <c r="O3588" s="0" t="s">
        <v>60</v>
      </c>
      <c r="P3588" s="0" t="s">
        <v>60</v>
      </c>
      <c r="Q3588" s="1" t="s">
        <v>60</v>
      </c>
      <c r="R3588" s="0" t="s">
        <v>60</v>
      </c>
      <c r="S3588" s="0" t="s">
        <v>60</v>
      </c>
      <c r="T3588" s="0" t="s">
        <v>60</v>
      </c>
      <c r="U3588" s="0" t="s">
        <v>60</v>
      </c>
      <c r="V3588" s="0" t="s">
        <v>60</v>
      </c>
      <c r="W3588" s="0" t="s">
        <v>60</v>
      </c>
      <c r="X3588" s="0" t="s">
        <v>60</v>
      </c>
      <c r="Y3588" s="1" t="s">
        <v>60</v>
      </c>
      <c r="Z3588" s="0" t="s">
        <v>60</v>
      </c>
      <c r="AA3588" s="0" t="s">
        <v>60</v>
      </c>
      <c r="AB3588" s="0" t="s">
        <v>60</v>
      </c>
      <c r="AC3588" s="0" t="s">
        <v>60</v>
      </c>
      <c r="AD3588" s="0" t="s">
        <v>60</v>
      </c>
      <c r="AE3588" s="0" t="s">
        <v>60</v>
      </c>
      <c r="AF3588" s="0" t="s">
        <v>60</v>
      </c>
      <c r="AG3588" s="2" t="s">
        <v>60</v>
      </c>
      <c r="AH3588" s="0" t="s">
        <v>60</v>
      </c>
      <c r="AI3588" s="0" t="s">
        <v>60</v>
      </c>
      <c r="AJ3588" s="0" t="s">
        <v>60</v>
      </c>
      <c r="AK3588" s="0" t="s">
        <v>60</v>
      </c>
      <c r="AL3588" s="0" t="s">
        <v>60</v>
      </c>
      <c r="AM3588" s="0" t="s">
        <v>60</v>
      </c>
      <c r="AN3588" s="0" t="s">
        <v>60</v>
      </c>
      <c r="AO3588" s="2" t="s">
        <v>60</v>
      </c>
      <c r="AP3588" s="0" t="s">
        <v>60</v>
      </c>
      <c r="AQ3588" s="0" t="n">
        <v>108.0348</v>
      </c>
      <c r="AR3588" s="0" t="n">
        <v>1.23</v>
      </c>
      <c r="AS3588" s="0" t="n">
        <v>1.17</v>
      </c>
      <c r="AT3588" s="0" t="n">
        <v>17268</v>
      </c>
      <c r="AU3588" s="0" t="n">
        <v>48045</v>
      </c>
      <c r="AV3588" s="0" t="n">
        <v>4449</v>
      </c>
      <c r="AW3588" s="2" t="n">
        <v>63.3655</v>
      </c>
      <c r="AX3588" s="0" t="n">
        <v>4.3095</v>
      </c>
      <c r="AY3588" s="0" t="n">
        <v>1</v>
      </c>
      <c r="BC3588" s="0" t="s">
        <v>10813</v>
      </c>
    </row>
    <row r="3589" customFormat="false" ht="15" hidden="false" customHeight="true" outlineLevel="0" collapsed="false">
      <c r="A3589" s="0" t="s">
        <v>10814</v>
      </c>
      <c r="B3589" s="0" t="s">
        <v>10815</v>
      </c>
      <c r="C3589" s="0" t="s">
        <v>60</v>
      </c>
      <c r="D3589" s="0" t="s">
        <v>60</v>
      </c>
      <c r="E3589" s="0" t="s">
        <v>60</v>
      </c>
      <c r="F3589" s="0" t="s">
        <v>60</v>
      </c>
      <c r="G3589" s="0" t="s">
        <v>60</v>
      </c>
      <c r="H3589" s="0" t="s">
        <v>60</v>
      </c>
      <c r="I3589" s="1" t="s">
        <v>60</v>
      </c>
      <c r="J3589" s="0" t="s">
        <v>60</v>
      </c>
      <c r="K3589" s="0" t="s">
        <v>60</v>
      </c>
      <c r="L3589" s="0" t="s">
        <v>60</v>
      </c>
      <c r="M3589" s="0" t="s">
        <v>60</v>
      </c>
      <c r="N3589" s="0" t="s">
        <v>60</v>
      </c>
      <c r="O3589" s="0" t="s">
        <v>60</v>
      </c>
      <c r="P3589" s="0" t="s">
        <v>60</v>
      </c>
      <c r="Q3589" s="1" t="s">
        <v>60</v>
      </c>
      <c r="R3589" s="0" t="s">
        <v>60</v>
      </c>
      <c r="S3589" s="0" t="s">
        <v>60</v>
      </c>
      <c r="T3589" s="0" t="s">
        <v>60</v>
      </c>
      <c r="U3589" s="0" t="s">
        <v>60</v>
      </c>
      <c r="V3589" s="0" t="s">
        <v>60</v>
      </c>
      <c r="W3589" s="0" t="s">
        <v>60</v>
      </c>
      <c r="X3589" s="0" t="s">
        <v>60</v>
      </c>
      <c r="Y3589" s="1" t="s">
        <v>60</v>
      </c>
      <c r="Z3589" s="0" t="s">
        <v>60</v>
      </c>
      <c r="AA3589" s="0" t="n">
        <v>167.3288</v>
      </c>
      <c r="AB3589" s="0" t="n">
        <v>0.39</v>
      </c>
      <c r="AC3589" s="0" t="n">
        <v>6.55</v>
      </c>
      <c r="AD3589" s="0" t="n">
        <v>56910</v>
      </c>
      <c r="AE3589" s="0" t="n">
        <v>24773.03</v>
      </c>
      <c r="AF3589" s="0" t="n">
        <v>3153</v>
      </c>
      <c r="AG3589" s="2" t="n">
        <v>21.5942</v>
      </c>
      <c r="AH3589" s="0" t="n">
        <v>1.3104</v>
      </c>
      <c r="AI3589" s="0" t="s">
        <v>60</v>
      </c>
      <c r="AJ3589" s="0" t="s">
        <v>60</v>
      </c>
      <c r="AK3589" s="0" t="s">
        <v>60</v>
      </c>
      <c r="AL3589" s="0" t="s">
        <v>60</v>
      </c>
      <c r="AM3589" s="0" t="s">
        <v>60</v>
      </c>
      <c r="AN3589" s="0" t="s">
        <v>60</v>
      </c>
      <c r="AO3589" s="2" t="s">
        <v>60</v>
      </c>
      <c r="AP3589" s="0" t="s">
        <v>60</v>
      </c>
      <c r="AQ3589" s="0" t="s">
        <v>60</v>
      </c>
      <c r="AR3589" s="0" t="s">
        <v>60</v>
      </c>
      <c r="AS3589" s="0" t="s">
        <v>60</v>
      </c>
      <c r="AT3589" s="0" t="s">
        <v>60</v>
      </c>
      <c r="AU3589" s="0" t="s">
        <v>60</v>
      </c>
      <c r="AV3589" s="0" t="s">
        <v>60</v>
      </c>
      <c r="AW3589" s="2" t="s">
        <v>60</v>
      </c>
      <c r="AX3589" s="0" t="s">
        <v>60</v>
      </c>
      <c r="AY3589" s="0" t="n">
        <v>1</v>
      </c>
      <c r="BC3589" s="0" t="s">
        <v>10816</v>
      </c>
    </row>
    <row r="3590" customFormat="false" ht="15" hidden="false" customHeight="true" outlineLevel="0" collapsed="false">
      <c r="A3590" s="0" t="s">
        <v>10817</v>
      </c>
      <c r="B3590" s="0" t="s">
        <v>10818</v>
      </c>
      <c r="C3590" s="0" t="n">
        <v>222.5441</v>
      </c>
      <c r="D3590" s="0" t="n">
        <v>0.18</v>
      </c>
      <c r="E3590" s="0" t="n">
        <v>16.54</v>
      </c>
      <c r="F3590" s="0" t="n">
        <v>8632</v>
      </c>
      <c r="G3590" s="0" t="n">
        <v>5094</v>
      </c>
      <c r="H3590" s="0" t="n">
        <v>990</v>
      </c>
      <c r="I3590" s="1" t="n">
        <v>5.8217</v>
      </c>
      <c r="J3590" s="0" t="n">
        <v>0.1823</v>
      </c>
      <c r="K3590" s="0" t="s">
        <v>60</v>
      </c>
      <c r="L3590" s="0" t="s">
        <v>60</v>
      </c>
      <c r="M3590" s="0" t="s">
        <v>60</v>
      </c>
      <c r="N3590" s="0" t="s">
        <v>60</v>
      </c>
      <c r="O3590" s="0" t="s">
        <v>60</v>
      </c>
      <c r="P3590" s="0" t="s">
        <v>60</v>
      </c>
      <c r="Q3590" s="1" t="s">
        <v>60</v>
      </c>
      <c r="R3590" s="0" t="s">
        <v>60</v>
      </c>
      <c r="S3590" s="0" t="s">
        <v>60</v>
      </c>
      <c r="T3590" s="0" t="s">
        <v>60</v>
      </c>
      <c r="U3590" s="0" t="s">
        <v>60</v>
      </c>
      <c r="V3590" s="0" t="s">
        <v>60</v>
      </c>
      <c r="W3590" s="0" t="s">
        <v>60</v>
      </c>
      <c r="X3590" s="0" t="s">
        <v>60</v>
      </c>
      <c r="Y3590" s="1" t="s">
        <v>60</v>
      </c>
      <c r="Z3590" s="0" t="s">
        <v>60</v>
      </c>
      <c r="AA3590" s="0" t="s">
        <v>60</v>
      </c>
      <c r="AB3590" s="0" t="s">
        <v>60</v>
      </c>
      <c r="AC3590" s="0" t="s">
        <v>60</v>
      </c>
      <c r="AD3590" s="0" t="s">
        <v>60</v>
      </c>
      <c r="AE3590" s="0" t="s">
        <v>60</v>
      </c>
      <c r="AF3590" s="0" t="s">
        <v>60</v>
      </c>
      <c r="AG3590" s="2" t="s">
        <v>60</v>
      </c>
      <c r="AH3590" s="0" t="s">
        <v>60</v>
      </c>
      <c r="AI3590" s="0" t="s">
        <v>60</v>
      </c>
      <c r="AJ3590" s="0" t="s">
        <v>60</v>
      </c>
      <c r="AK3590" s="0" t="s">
        <v>60</v>
      </c>
      <c r="AL3590" s="0" t="s">
        <v>60</v>
      </c>
      <c r="AM3590" s="0" t="s">
        <v>60</v>
      </c>
      <c r="AN3590" s="0" t="s">
        <v>60</v>
      </c>
      <c r="AO3590" s="2" t="s">
        <v>60</v>
      </c>
      <c r="AP3590" s="0" t="s">
        <v>60</v>
      </c>
      <c r="AQ3590" s="0" t="s">
        <v>60</v>
      </c>
      <c r="AR3590" s="0" t="s">
        <v>60</v>
      </c>
      <c r="AS3590" s="0" t="s">
        <v>60</v>
      </c>
      <c r="AT3590" s="0" t="s">
        <v>60</v>
      </c>
      <c r="AU3590" s="0" t="s">
        <v>60</v>
      </c>
      <c r="AV3590" s="0" t="s">
        <v>60</v>
      </c>
      <c r="AW3590" s="2" t="s">
        <v>60</v>
      </c>
      <c r="AX3590" s="0" t="s">
        <v>60</v>
      </c>
      <c r="AY3590" s="0" t="n">
        <v>1</v>
      </c>
      <c r="BC3590" s="0" t="s">
        <v>10819</v>
      </c>
    </row>
    <row r="3591" customFormat="false" ht="15" hidden="false" customHeight="true" outlineLevel="0" collapsed="false">
      <c r="A3591" s="0" t="s">
        <v>10820</v>
      </c>
      <c r="B3591" s="0" t="s">
        <v>10821</v>
      </c>
      <c r="C3591" s="0" t="s">
        <v>60</v>
      </c>
      <c r="D3591" s="0" t="s">
        <v>60</v>
      </c>
      <c r="E3591" s="0" t="s">
        <v>60</v>
      </c>
      <c r="F3591" s="0" t="s">
        <v>60</v>
      </c>
      <c r="G3591" s="0" t="s">
        <v>60</v>
      </c>
      <c r="H3591" s="0" t="s">
        <v>60</v>
      </c>
      <c r="I3591" s="1" t="s">
        <v>60</v>
      </c>
      <c r="J3591" s="0" t="s">
        <v>60</v>
      </c>
      <c r="K3591" s="0" t="s">
        <v>60</v>
      </c>
      <c r="L3591" s="0" t="s">
        <v>60</v>
      </c>
      <c r="M3591" s="0" t="s">
        <v>60</v>
      </c>
      <c r="N3591" s="0" t="s">
        <v>60</v>
      </c>
      <c r="O3591" s="0" t="s">
        <v>60</v>
      </c>
      <c r="P3591" s="0" t="s">
        <v>60</v>
      </c>
      <c r="Q3591" s="1" t="s">
        <v>60</v>
      </c>
      <c r="R3591" s="0" t="s">
        <v>60</v>
      </c>
      <c r="S3591" s="0" t="s">
        <v>60</v>
      </c>
      <c r="T3591" s="0" t="s">
        <v>60</v>
      </c>
      <c r="U3591" s="0" t="s">
        <v>60</v>
      </c>
      <c r="V3591" s="0" t="s">
        <v>60</v>
      </c>
      <c r="W3591" s="0" t="s">
        <v>60</v>
      </c>
      <c r="X3591" s="0" t="s">
        <v>60</v>
      </c>
      <c r="Y3591" s="1" t="s">
        <v>60</v>
      </c>
      <c r="Z3591" s="0" t="s">
        <v>60</v>
      </c>
      <c r="AA3591" s="0" t="n">
        <v>66.4647</v>
      </c>
      <c r="AB3591" s="0" t="n">
        <v>3.62</v>
      </c>
      <c r="AC3591" s="0" t="n">
        <v>3.39</v>
      </c>
      <c r="AD3591" s="0" t="n">
        <v>201430</v>
      </c>
      <c r="AE3591" s="0" t="n">
        <v>16189</v>
      </c>
      <c r="AF3591" s="0" t="n">
        <v>55543</v>
      </c>
      <c r="AG3591" s="2" t="n">
        <v>14.1116</v>
      </c>
      <c r="AH3591" s="0" t="n">
        <v>3.9684</v>
      </c>
      <c r="AI3591" s="0" t="s">
        <v>60</v>
      </c>
      <c r="AJ3591" s="0" t="s">
        <v>60</v>
      </c>
      <c r="AK3591" s="0" t="s">
        <v>60</v>
      </c>
      <c r="AL3591" s="0" t="s">
        <v>60</v>
      </c>
      <c r="AM3591" s="0" t="s">
        <v>60</v>
      </c>
      <c r="AN3591" s="0" t="s">
        <v>60</v>
      </c>
      <c r="AO3591" s="2" t="s">
        <v>60</v>
      </c>
      <c r="AP3591" s="0" t="s">
        <v>60</v>
      </c>
      <c r="AQ3591" s="0" t="s">
        <v>60</v>
      </c>
      <c r="AR3591" s="0" t="s">
        <v>60</v>
      </c>
      <c r="AS3591" s="0" t="s">
        <v>60</v>
      </c>
      <c r="AT3591" s="0" t="s">
        <v>60</v>
      </c>
      <c r="AU3591" s="0" t="s">
        <v>60</v>
      </c>
      <c r="AV3591" s="0" t="s">
        <v>60</v>
      </c>
      <c r="AW3591" s="2" t="s">
        <v>60</v>
      </c>
      <c r="AX3591" s="0" t="s">
        <v>60</v>
      </c>
      <c r="AY3591" s="0" t="n">
        <v>1</v>
      </c>
      <c r="BC3591" s="0" t="s">
        <v>10822</v>
      </c>
    </row>
    <row r="3592" customFormat="false" ht="15" hidden="false" customHeight="true" outlineLevel="0" collapsed="false">
      <c r="A3592" s="0" t="s">
        <v>10823</v>
      </c>
      <c r="B3592" s="0" t="s">
        <v>10824</v>
      </c>
      <c r="C3592" s="0" t="s">
        <v>60</v>
      </c>
      <c r="D3592" s="0" t="s">
        <v>60</v>
      </c>
      <c r="E3592" s="0" t="s">
        <v>60</v>
      </c>
      <c r="F3592" s="0" t="s">
        <v>60</v>
      </c>
      <c r="G3592" s="0" t="s">
        <v>60</v>
      </c>
      <c r="H3592" s="0" t="s">
        <v>60</v>
      </c>
      <c r="I3592" s="1" t="s">
        <v>60</v>
      </c>
      <c r="J3592" s="0" t="s">
        <v>60</v>
      </c>
      <c r="K3592" s="0" t="n">
        <v>62.3556</v>
      </c>
      <c r="L3592" s="0" t="n">
        <v>3.8</v>
      </c>
      <c r="M3592" s="0" t="n">
        <v>5.42</v>
      </c>
      <c r="N3592" s="0" t="n">
        <v>18869</v>
      </c>
      <c r="O3592" s="0" t="n">
        <v>27058.5</v>
      </c>
      <c r="P3592" s="0" t="n">
        <v>1101</v>
      </c>
      <c r="Q3592" s="1" t="n">
        <v>30.4644</v>
      </c>
      <c r="R3592" s="0" t="n">
        <v>1.8274</v>
      </c>
      <c r="S3592" s="0" t="s">
        <v>60</v>
      </c>
      <c r="T3592" s="0" t="s">
        <v>60</v>
      </c>
      <c r="U3592" s="0" t="s">
        <v>60</v>
      </c>
      <c r="V3592" s="0" t="s">
        <v>60</v>
      </c>
      <c r="W3592" s="0" t="s">
        <v>60</v>
      </c>
      <c r="X3592" s="0" t="s">
        <v>60</v>
      </c>
      <c r="Y3592" s="1" t="s">
        <v>60</v>
      </c>
      <c r="Z3592" s="0" t="s">
        <v>60</v>
      </c>
      <c r="AA3592" s="0" t="s">
        <v>60</v>
      </c>
      <c r="AB3592" s="0" t="s">
        <v>60</v>
      </c>
      <c r="AC3592" s="0" t="s">
        <v>60</v>
      </c>
      <c r="AD3592" s="0" t="s">
        <v>60</v>
      </c>
      <c r="AE3592" s="0" t="s">
        <v>60</v>
      </c>
      <c r="AF3592" s="0" t="s">
        <v>60</v>
      </c>
      <c r="AG3592" s="2" t="s">
        <v>60</v>
      </c>
      <c r="AH3592" s="0" t="s">
        <v>60</v>
      </c>
      <c r="AI3592" s="0" t="s">
        <v>60</v>
      </c>
      <c r="AJ3592" s="0" t="s">
        <v>60</v>
      </c>
      <c r="AK3592" s="0" t="s">
        <v>60</v>
      </c>
      <c r="AL3592" s="0" t="s">
        <v>60</v>
      </c>
      <c r="AM3592" s="0" t="s">
        <v>60</v>
      </c>
      <c r="AN3592" s="0" t="s">
        <v>60</v>
      </c>
      <c r="AO3592" s="2" t="s">
        <v>60</v>
      </c>
      <c r="AP3592" s="0" t="s">
        <v>60</v>
      </c>
      <c r="AQ3592" s="0" t="s">
        <v>60</v>
      </c>
      <c r="AR3592" s="0" t="s">
        <v>60</v>
      </c>
      <c r="AS3592" s="0" t="s">
        <v>60</v>
      </c>
      <c r="AT3592" s="0" t="s">
        <v>60</v>
      </c>
      <c r="AU3592" s="0" t="s">
        <v>60</v>
      </c>
      <c r="AV3592" s="0" t="s">
        <v>60</v>
      </c>
      <c r="AW3592" s="2" t="s">
        <v>60</v>
      </c>
      <c r="AX3592" s="0" t="s">
        <v>60</v>
      </c>
      <c r="AY3592" s="0" t="n">
        <v>1</v>
      </c>
      <c r="BC3592" s="0" t="s">
        <v>10825</v>
      </c>
    </row>
    <row r="3593" customFormat="false" ht="15" hidden="false" customHeight="true" outlineLevel="0" collapsed="false">
      <c r="A3593" s="0" t="s">
        <v>10826</v>
      </c>
      <c r="B3593" s="0" t="s">
        <v>10827</v>
      </c>
      <c r="C3593" s="0" t="s">
        <v>60</v>
      </c>
      <c r="D3593" s="0" t="s">
        <v>60</v>
      </c>
      <c r="E3593" s="0" t="s">
        <v>60</v>
      </c>
      <c r="F3593" s="0" t="s">
        <v>60</v>
      </c>
      <c r="G3593" s="0" t="s">
        <v>60</v>
      </c>
      <c r="H3593" s="0" t="s">
        <v>60</v>
      </c>
      <c r="I3593" s="1" t="s">
        <v>60</v>
      </c>
      <c r="J3593" s="0" t="s">
        <v>60</v>
      </c>
      <c r="K3593" s="0" t="s">
        <v>60</v>
      </c>
      <c r="L3593" s="0" t="s">
        <v>60</v>
      </c>
      <c r="M3593" s="0" t="s">
        <v>60</v>
      </c>
      <c r="N3593" s="0" t="s">
        <v>60</v>
      </c>
      <c r="O3593" s="0" t="s">
        <v>60</v>
      </c>
      <c r="P3593" s="0" t="s">
        <v>60</v>
      </c>
      <c r="Q3593" s="1" t="s">
        <v>60</v>
      </c>
      <c r="R3593" s="0" t="s">
        <v>60</v>
      </c>
      <c r="S3593" s="0" t="n">
        <v>106.8924</v>
      </c>
      <c r="T3593" s="0" t="n">
        <v>0.92</v>
      </c>
      <c r="U3593" s="0" t="n">
        <v>6.33</v>
      </c>
      <c r="V3593" s="0" t="n">
        <v>3027</v>
      </c>
      <c r="W3593" s="0" t="n">
        <v>4629</v>
      </c>
      <c r="X3593" s="0" t="n">
        <v>661</v>
      </c>
      <c r="Y3593" s="1" t="n">
        <v>5.0719</v>
      </c>
      <c r="Z3593" s="0" t="n">
        <v>0.1911</v>
      </c>
      <c r="AA3593" s="0" t="s">
        <v>60</v>
      </c>
      <c r="AB3593" s="0" t="s">
        <v>60</v>
      </c>
      <c r="AC3593" s="0" t="s">
        <v>60</v>
      </c>
      <c r="AD3593" s="0" t="s">
        <v>60</v>
      </c>
      <c r="AE3593" s="0" t="s">
        <v>60</v>
      </c>
      <c r="AF3593" s="0" t="s">
        <v>60</v>
      </c>
      <c r="AG3593" s="2" t="s">
        <v>60</v>
      </c>
      <c r="AH3593" s="0" t="s">
        <v>60</v>
      </c>
      <c r="AI3593" s="0" t="s">
        <v>60</v>
      </c>
      <c r="AJ3593" s="0" t="s">
        <v>60</v>
      </c>
      <c r="AK3593" s="0" t="s">
        <v>60</v>
      </c>
      <c r="AL3593" s="0" t="s">
        <v>60</v>
      </c>
      <c r="AM3593" s="0" t="s">
        <v>60</v>
      </c>
      <c r="AN3593" s="0" t="s">
        <v>60</v>
      </c>
      <c r="AO3593" s="2" t="s">
        <v>60</v>
      </c>
      <c r="AP3593" s="0" t="s">
        <v>60</v>
      </c>
      <c r="AQ3593" s="0" t="s">
        <v>60</v>
      </c>
      <c r="AR3593" s="0" t="s">
        <v>60</v>
      </c>
      <c r="AS3593" s="0" t="s">
        <v>60</v>
      </c>
      <c r="AT3593" s="0" t="s">
        <v>60</v>
      </c>
      <c r="AU3593" s="0" t="s">
        <v>60</v>
      </c>
      <c r="AV3593" s="0" t="s">
        <v>60</v>
      </c>
      <c r="AW3593" s="2" t="s">
        <v>60</v>
      </c>
      <c r="AX3593" s="0" t="s">
        <v>60</v>
      </c>
      <c r="AY3593" s="0" t="n">
        <v>1</v>
      </c>
      <c r="BC3593" s="0" t="s">
        <v>10828</v>
      </c>
    </row>
    <row r="3594" customFormat="false" ht="15" hidden="false" customHeight="true" outlineLevel="0" collapsed="false">
      <c r="A3594" s="0" t="s">
        <v>10829</v>
      </c>
      <c r="B3594" s="0" t="s">
        <v>10830</v>
      </c>
      <c r="C3594" s="0" t="s">
        <v>60</v>
      </c>
      <c r="D3594" s="0" t="s">
        <v>60</v>
      </c>
      <c r="E3594" s="0" t="s">
        <v>60</v>
      </c>
      <c r="F3594" s="0" t="s">
        <v>60</v>
      </c>
      <c r="G3594" s="0" t="s">
        <v>60</v>
      </c>
      <c r="H3594" s="0" t="s">
        <v>60</v>
      </c>
      <c r="I3594" s="1" t="s">
        <v>60</v>
      </c>
      <c r="J3594" s="0" t="s">
        <v>60</v>
      </c>
      <c r="K3594" s="0" t="s">
        <v>60</v>
      </c>
      <c r="L3594" s="0" t="s">
        <v>60</v>
      </c>
      <c r="M3594" s="0" t="s">
        <v>60</v>
      </c>
      <c r="N3594" s="0" t="s">
        <v>60</v>
      </c>
      <c r="O3594" s="0" t="s">
        <v>60</v>
      </c>
      <c r="P3594" s="0" t="s">
        <v>60</v>
      </c>
      <c r="Q3594" s="1" t="s">
        <v>60</v>
      </c>
      <c r="R3594" s="0" t="s">
        <v>60</v>
      </c>
      <c r="S3594" s="0" t="s">
        <v>60</v>
      </c>
      <c r="T3594" s="0" t="s">
        <v>60</v>
      </c>
      <c r="U3594" s="0" t="s">
        <v>60</v>
      </c>
      <c r="V3594" s="0" t="s">
        <v>60</v>
      </c>
      <c r="W3594" s="0" t="s">
        <v>60</v>
      </c>
      <c r="X3594" s="0" t="s">
        <v>60</v>
      </c>
      <c r="Y3594" s="1" t="s">
        <v>60</v>
      </c>
      <c r="Z3594" s="0" t="s">
        <v>60</v>
      </c>
      <c r="AA3594" s="0" t="s">
        <v>60</v>
      </c>
      <c r="AB3594" s="0" t="s">
        <v>60</v>
      </c>
      <c r="AC3594" s="0" t="s">
        <v>60</v>
      </c>
      <c r="AD3594" s="0" t="s">
        <v>60</v>
      </c>
      <c r="AE3594" s="0" t="s">
        <v>60</v>
      </c>
      <c r="AF3594" s="0" t="s">
        <v>60</v>
      </c>
      <c r="AG3594" s="2" t="s">
        <v>60</v>
      </c>
      <c r="AH3594" s="0" t="s">
        <v>60</v>
      </c>
      <c r="AI3594" s="0" t="n">
        <v>68.4707</v>
      </c>
      <c r="AJ3594" s="0" t="n">
        <v>1.67</v>
      </c>
      <c r="AK3594" s="0" t="n">
        <v>5.35</v>
      </c>
      <c r="AL3594" s="0" t="n">
        <v>46435</v>
      </c>
      <c r="AM3594" s="0" t="n">
        <v>2921.501</v>
      </c>
      <c r="AN3594" s="0" t="n">
        <v>2025</v>
      </c>
      <c r="AO3594" s="2" t="n">
        <v>4.3713</v>
      </c>
      <c r="AP3594" s="0" t="n">
        <v>0.2486</v>
      </c>
      <c r="AQ3594" s="0" t="s">
        <v>60</v>
      </c>
      <c r="AR3594" s="0" t="s">
        <v>60</v>
      </c>
      <c r="AS3594" s="0" t="s">
        <v>60</v>
      </c>
      <c r="AT3594" s="0" t="s">
        <v>60</v>
      </c>
      <c r="AU3594" s="0" t="s">
        <v>60</v>
      </c>
      <c r="AV3594" s="0" t="s">
        <v>60</v>
      </c>
      <c r="AW3594" s="2" t="s">
        <v>60</v>
      </c>
      <c r="AX3594" s="0" t="s">
        <v>60</v>
      </c>
      <c r="AY3594" s="0" t="n">
        <v>1</v>
      </c>
      <c r="BC3594" s="0" t="s">
        <v>10831</v>
      </c>
    </row>
    <row r="3595" customFormat="false" ht="15" hidden="false" customHeight="true" outlineLevel="0" collapsed="false">
      <c r="A3595" s="0" t="s">
        <v>10832</v>
      </c>
      <c r="B3595" s="0" t="s">
        <v>10833</v>
      </c>
      <c r="C3595" s="0" t="n">
        <v>143.3439</v>
      </c>
      <c r="D3595" s="0" t="n">
        <v>0.42</v>
      </c>
      <c r="E3595" s="0" t="n">
        <v>6.87</v>
      </c>
      <c r="F3595" s="0" t="n">
        <v>122095</v>
      </c>
      <c r="G3595" s="0" t="n">
        <v>13938</v>
      </c>
      <c r="H3595" s="0" t="n">
        <v>49064</v>
      </c>
      <c r="I3595" s="1" t="n">
        <v>15.9291</v>
      </c>
      <c r="J3595" s="0" t="n">
        <v>0.6228</v>
      </c>
      <c r="K3595" s="0" t="s">
        <v>60</v>
      </c>
      <c r="L3595" s="0" t="s">
        <v>60</v>
      </c>
      <c r="M3595" s="0" t="s">
        <v>60</v>
      </c>
      <c r="N3595" s="0" t="s">
        <v>60</v>
      </c>
      <c r="O3595" s="0" t="s">
        <v>60</v>
      </c>
      <c r="P3595" s="0" t="s">
        <v>60</v>
      </c>
      <c r="Q3595" s="1" t="s">
        <v>60</v>
      </c>
      <c r="R3595" s="0" t="s">
        <v>60</v>
      </c>
      <c r="S3595" s="0" t="s">
        <v>60</v>
      </c>
      <c r="T3595" s="0" t="s">
        <v>60</v>
      </c>
      <c r="U3595" s="0" t="s">
        <v>60</v>
      </c>
      <c r="V3595" s="0" t="s">
        <v>60</v>
      </c>
      <c r="W3595" s="0" t="s">
        <v>60</v>
      </c>
      <c r="X3595" s="0" t="s">
        <v>60</v>
      </c>
      <c r="Y3595" s="1" t="s">
        <v>60</v>
      </c>
      <c r="Z3595" s="0" t="s">
        <v>60</v>
      </c>
      <c r="AA3595" s="0" t="s">
        <v>60</v>
      </c>
      <c r="AB3595" s="0" t="s">
        <v>60</v>
      </c>
      <c r="AC3595" s="0" t="s">
        <v>60</v>
      </c>
      <c r="AD3595" s="0" t="s">
        <v>60</v>
      </c>
      <c r="AE3595" s="0" t="s">
        <v>60</v>
      </c>
      <c r="AF3595" s="0" t="s">
        <v>60</v>
      </c>
      <c r="AG3595" s="2" t="s">
        <v>60</v>
      </c>
      <c r="AH3595" s="0" t="s">
        <v>60</v>
      </c>
      <c r="AI3595" s="0" t="s">
        <v>60</v>
      </c>
      <c r="AJ3595" s="0" t="s">
        <v>60</v>
      </c>
      <c r="AK3595" s="0" t="s">
        <v>60</v>
      </c>
      <c r="AL3595" s="0" t="s">
        <v>60</v>
      </c>
      <c r="AM3595" s="0" t="s">
        <v>60</v>
      </c>
      <c r="AN3595" s="0" t="s">
        <v>60</v>
      </c>
      <c r="AO3595" s="2" t="s">
        <v>60</v>
      </c>
      <c r="AP3595" s="0" t="s">
        <v>60</v>
      </c>
      <c r="AQ3595" s="0" t="s">
        <v>60</v>
      </c>
      <c r="AR3595" s="0" t="s">
        <v>60</v>
      </c>
      <c r="AS3595" s="0" t="s">
        <v>60</v>
      </c>
      <c r="AT3595" s="0" t="s">
        <v>60</v>
      </c>
      <c r="AU3595" s="0" t="s">
        <v>60</v>
      </c>
      <c r="AV3595" s="0" t="s">
        <v>60</v>
      </c>
      <c r="AW3595" s="2" t="s">
        <v>60</v>
      </c>
      <c r="AX3595" s="0" t="s">
        <v>60</v>
      </c>
      <c r="AY3595" s="0" t="n">
        <v>1</v>
      </c>
      <c r="BC3595" s="0" t="s">
        <v>10834</v>
      </c>
    </row>
    <row r="3596" customFormat="false" ht="15" hidden="false" customHeight="true" outlineLevel="0" collapsed="false">
      <c r="A3596" s="0" t="s">
        <v>10835</v>
      </c>
      <c r="B3596" s="0" t="s">
        <v>10836</v>
      </c>
      <c r="C3596" s="0" t="s">
        <v>60</v>
      </c>
      <c r="D3596" s="0" t="s">
        <v>60</v>
      </c>
      <c r="E3596" s="0" t="s">
        <v>60</v>
      </c>
      <c r="F3596" s="0" t="s">
        <v>60</v>
      </c>
      <c r="G3596" s="0" t="s">
        <v>60</v>
      </c>
      <c r="H3596" s="0" t="s">
        <v>60</v>
      </c>
      <c r="I3596" s="1" t="s">
        <v>60</v>
      </c>
      <c r="J3596" s="0" t="s">
        <v>60</v>
      </c>
      <c r="K3596" s="0" t="s">
        <v>60</v>
      </c>
      <c r="L3596" s="0" t="s">
        <v>60</v>
      </c>
      <c r="M3596" s="0" t="s">
        <v>60</v>
      </c>
      <c r="N3596" s="0" t="s">
        <v>60</v>
      </c>
      <c r="O3596" s="0" t="s">
        <v>60</v>
      </c>
      <c r="P3596" s="0" t="s">
        <v>60</v>
      </c>
      <c r="Q3596" s="1" t="s">
        <v>60</v>
      </c>
      <c r="R3596" s="0" t="s">
        <v>60</v>
      </c>
      <c r="S3596" s="0" t="s">
        <v>60</v>
      </c>
      <c r="T3596" s="0" t="s">
        <v>60</v>
      </c>
      <c r="U3596" s="0" t="s">
        <v>60</v>
      </c>
      <c r="V3596" s="0" t="s">
        <v>60</v>
      </c>
      <c r="W3596" s="0" t="s">
        <v>60</v>
      </c>
      <c r="X3596" s="0" t="s">
        <v>60</v>
      </c>
      <c r="Y3596" s="1" t="s">
        <v>60</v>
      </c>
      <c r="Z3596" s="0" t="s">
        <v>60</v>
      </c>
      <c r="AA3596" s="0" t="s">
        <v>60</v>
      </c>
      <c r="AB3596" s="0" t="s">
        <v>60</v>
      </c>
      <c r="AC3596" s="0" t="s">
        <v>60</v>
      </c>
      <c r="AD3596" s="0" t="s">
        <v>60</v>
      </c>
      <c r="AE3596" s="0" t="s">
        <v>60</v>
      </c>
      <c r="AF3596" s="0" t="s">
        <v>60</v>
      </c>
      <c r="AG3596" s="2" t="s">
        <v>60</v>
      </c>
      <c r="AH3596" s="0" t="s">
        <v>60</v>
      </c>
      <c r="AI3596" s="0" t="n">
        <v>84.0953</v>
      </c>
      <c r="AJ3596" s="0" t="n">
        <v>0.85</v>
      </c>
      <c r="AK3596" s="0" t="n">
        <v>3.3</v>
      </c>
      <c r="AL3596" s="0" t="n">
        <v>6996</v>
      </c>
      <c r="AM3596" s="0" t="n">
        <v>3728</v>
      </c>
      <c r="AN3596" s="0" t="n">
        <v>1175</v>
      </c>
      <c r="AO3596" s="2" t="n">
        <v>5.5781</v>
      </c>
      <c r="AP3596" s="0" t="n">
        <v>0.6234</v>
      </c>
      <c r="AQ3596" s="0" t="s">
        <v>60</v>
      </c>
      <c r="AR3596" s="0" t="s">
        <v>60</v>
      </c>
      <c r="AS3596" s="0" t="s">
        <v>60</v>
      </c>
      <c r="AT3596" s="0" t="s">
        <v>60</v>
      </c>
      <c r="AU3596" s="0" t="s">
        <v>60</v>
      </c>
      <c r="AV3596" s="0" t="s">
        <v>60</v>
      </c>
      <c r="AW3596" s="2" t="s">
        <v>60</v>
      </c>
      <c r="AX3596" s="0" t="s">
        <v>60</v>
      </c>
      <c r="AY3596" s="0" t="n">
        <v>1</v>
      </c>
      <c r="BC3596" s="0" t="s">
        <v>10837</v>
      </c>
    </row>
    <row r="3597" customFormat="false" ht="15" hidden="false" customHeight="true" outlineLevel="0" collapsed="false">
      <c r="A3597" s="0" t="s">
        <v>10838</v>
      </c>
      <c r="B3597" s="0" t="s">
        <v>10839</v>
      </c>
      <c r="C3597" s="0" t="s">
        <v>60</v>
      </c>
      <c r="D3597" s="0" t="s">
        <v>60</v>
      </c>
      <c r="E3597" s="0" t="s">
        <v>60</v>
      </c>
      <c r="F3597" s="0" t="s">
        <v>60</v>
      </c>
      <c r="G3597" s="0" t="s">
        <v>60</v>
      </c>
      <c r="H3597" s="0" t="s">
        <v>60</v>
      </c>
      <c r="I3597" s="1" t="s">
        <v>60</v>
      </c>
      <c r="J3597" s="0" t="s">
        <v>60</v>
      </c>
      <c r="K3597" s="0" t="s">
        <v>60</v>
      </c>
      <c r="L3597" s="0" t="s">
        <v>60</v>
      </c>
      <c r="M3597" s="0" t="s">
        <v>60</v>
      </c>
      <c r="N3597" s="0" t="s">
        <v>60</v>
      </c>
      <c r="O3597" s="0" t="s">
        <v>60</v>
      </c>
      <c r="P3597" s="0" t="s">
        <v>60</v>
      </c>
      <c r="Q3597" s="1" t="s">
        <v>60</v>
      </c>
      <c r="R3597" s="0" t="s">
        <v>60</v>
      </c>
      <c r="S3597" s="0" t="n">
        <v>83.4667</v>
      </c>
      <c r="T3597" s="0" t="n">
        <v>1.88</v>
      </c>
      <c r="U3597" s="0" t="n">
        <v>3.17</v>
      </c>
      <c r="V3597" s="0" t="n">
        <v>28280</v>
      </c>
      <c r="W3597" s="0" t="n">
        <v>14497.62</v>
      </c>
      <c r="X3597" s="0" t="n">
        <v>3051</v>
      </c>
      <c r="Y3597" s="1" t="n">
        <v>15.8847</v>
      </c>
      <c r="Z3597" s="0" t="n">
        <v>2.0558</v>
      </c>
      <c r="AA3597" s="0" t="s">
        <v>60</v>
      </c>
      <c r="AB3597" s="0" t="s">
        <v>60</v>
      </c>
      <c r="AC3597" s="0" t="s">
        <v>60</v>
      </c>
      <c r="AD3597" s="0" t="s">
        <v>60</v>
      </c>
      <c r="AE3597" s="0" t="s">
        <v>60</v>
      </c>
      <c r="AF3597" s="0" t="s">
        <v>60</v>
      </c>
      <c r="AG3597" s="2" t="s">
        <v>60</v>
      </c>
      <c r="AH3597" s="0" t="s">
        <v>60</v>
      </c>
      <c r="AI3597" s="0" t="s">
        <v>60</v>
      </c>
      <c r="AJ3597" s="0" t="s">
        <v>60</v>
      </c>
      <c r="AK3597" s="0" t="s">
        <v>60</v>
      </c>
      <c r="AL3597" s="0" t="s">
        <v>60</v>
      </c>
      <c r="AM3597" s="0" t="s">
        <v>60</v>
      </c>
      <c r="AN3597" s="0" t="s">
        <v>60</v>
      </c>
      <c r="AO3597" s="2" t="s">
        <v>60</v>
      </c>
      <c r="AP3597" s="0" t="s">
        <v>60</v>
      </c>
      <c r="AQ3597" s="0" t="s">
        <v>60</v>
      </c>
      <c r="AR3597" s="0" t="s">
        <v>60</v>
      </c>
      <c r="AS3597" s="0" t="s">
        <v>60</v>
      </c>
      <c r="AT3597" s="0" t="s">
        <v>60</v>
      </c>
      <c r="AU3597" s="0" t="s">
        <v>60</v>
      </c>
      <c r="AV3597" s="0" t="s">
        <v>60</v>
      </c>
      <c r="AW3597" s="2" t="s">
        <v>60</v>
      </c>
      <c r="AX3597" s="0" t="s">
        <v>60</v>
      </c>
      <c r="AY3597" s="0" t="n">
        <v>1</v>
      </c>
      <c r="BC3597" s="0" t="s">
        <v>10840</v>
      </c>
    </row>
    <row r="3598" customFormat="false" ht="15" hidden="false" customHeight="true" outlineLevel="0" collapsed="false">
      <c r="A3598" s="0" t="s">
        <v>10841</v>
      </c>
      <c r="B3598" s="0" t="s">
        <v>10842</v>
      </c>
      <c r="C3598" s="0" t="s">
        <v>60</v>
      </c>
      <c r="D3598" s="0" t="s">
        <v>60</v>
      </c>
      <c r="E3598" s="0" t="s">
        <v>60</v>
      </c>
      <c r="F3598" s="0" t="s">
        <v>60</v>
      </c>
      <c r="G3598" s="0" t="s">
        <v>60</v>
      </c>
      <c r="H3598" s="0" t="s">
        <v>60</v>
      </c>
      <c r="I3598" s="1" t="s">
        <v>60</v>
      </c>
      <c r="J3598" s="0" t="s">
        <v>60</v>
      </c>
      <c r="K3598" s="0" t="s">
        <v>60</v>
      </c>
      <c r="L3598" s="0" t="s">
        <v>60</v>
      </c>
      <c r="M3598" s="0" t="s">
        <v>60</v>
      </c>
      <c r="N3598" s="0" t="s">
        <v>60</v>
      </c>
      <c r="O3598" s="0" t="s">
        <v>60</v>
      </c>
      <c r="P3598" s="0" t="s">
        <v>60</v>
      </c>
      <c r="Q3598" s="1" t="s">
        <v>60</v>
      </c>
      <c r="R3598" s="0" t="s">
        <v>60</v>
      </c>
      <c r="S3598" s="0" t="s">
        <v>60</v>
      </c>
      <c r="T3598" s="0" t="s">
        <v>60</v>
      </c>
      <c r="U3598" s="0" t="s">
        <v>60</v>
      </c>
      <c r="V3598" s="0" t="s">
        <v>60</v>
      </c>
      <c r="W3598" s="0" t="s">
        <v>60</v>
      </c>
      <c r="X3598" s="0" t="s">
        <v>60</v>
      </c>
      <c r="Y3598" s="1" t="s">
        <v>60</v>
      </c>
      <c r="Z3598" s="0" t="s">
        <v>60</v>
      </c>
      <c r="AA3598" s="0" t="s">
        <v>60</v>
      </c>
      <c r="AB3598" s="0" t="s">
        <v>60</v>
      </c>
      <c r="AC3598" s="0" t="s">
        <v>60</v>
      </c>
      <c r="AD3598" s="0" t="s">
        <v>60</v>
      </c>
      <c r="AE3598" s="0" t="s">
        <v>60</v>
      </c>
      <c r="AF3598" s="0" t="s">
        <v>60</v>
      </c>
      <c r="AG3598" s="2" t="s">
        <v>60</v>
      </c>
      <c r="AH3598" s="0" t="s">
        <v>60</v>
      </c>
      <c r="AI3598" s="0" t="s">
        <v>60</v>
      </c>
      <c r="AJ3598" s="0" t="s">
        <v>60</v>
      </c>
      <c r="AK3598" s="0" t="s">
        <v>60</v>
      </c>
      <c r="AL3598" s="0" t="s">
        <v>60</v>
      </c>
      <c r="AM3598" s="0" t="s">
        <v>60</v>
      </c>
      <c r="AN3598" s="0" t="s">
        <v>60</v>
      </c>
      <c r="AO3598" s="2" t="s">
        <v>60</v>
      </c>
      <c r="AP3598" s="0" t="s">
        <v>60</v>
      </c>
      <c r="AQ3598" s="0" t="n">
        <v>101.2092</v>
      </c>
      <c r="AR3598" s="0" t="n">
        <v>1.43</v>
      </c>
      <c r="AS3598" s="0" t="n">
        <v>10.25</v>
      </c>
      <c r="AT3598" s="0" t="n">
        <v>7996</v>
      </c>
      <c r="AU3598" s="0" t="n">
        <v>3538</v>
      </c>
      <c r="AV3598" s="0" t="n">
        <v>842</v>
      </c>
      <c r="AW3598" s="2" t="n">
        <v>4.6662</v>
      </c>
      <c r="AX3598" s="0" t="n">
        <v>0.2324</v>
      </c>
      <c r="AY3598" s="0" t="n">
        <v>1</v>
      </c>
      <c r="BC3598" s="0" t="s">
        <v>10843</v>
      </c>
    </row>
    <row r="3599" customFormat="false" ht="15" hidden="false" customHeight="true" outlineLevel="0" collapsed="false">
      <c r="A3599" s="0" t="s">
        <v>10844</v>
      </c>
      <c r="B3599" s="0" t="s">
        <v>10845</v>
      </c>
      <c r="C3599" s="0" t="s">
        <v>60</v>
      </c>
      <c r="D3599" s="0" t="s">
        <v>60</v>
      </c>
      <c r="E3599" s="0" t="s">
        <v>60</v>
      </c>
      <c r="F3599" s="0" t="s">
        <v>60</v>
      </c>
      <c r="G3599" s="0" t="s">
        <v>60</v>
      </c>
      <c r="H3599" s="0" t="s">
        <v>60</v>
      </c>
      <c r="I3599" s="1" t="s">
        <v>60</v>
      </c>
      <c r="J3599" s="0" t="s">
        <v>60</v>
      </c>
      <c r="K3599" s="0" t="n">
        <v>155.7356</v>
      </c>
      <c r="L3599" s="0" t="n">
        <v>0.2</v>
      </c>
      <c r="M3599" s="0" t="n">
        <v>8.13</v>
      </c>
      <c r="N3599" s="0" t="n">
        <v>81001</v>
      </c>
      <c r="O3599" s="0" t="n">
        <v>2928</v>
      </c>
      <c r="P3599" s="0" t="n">
        <v>903</v>
      </c>
      <c r="Q3599" s="1" t="n">
        <v>3.2966</v>
      </c>
      <c r="R3599" s="0" t="n">
        <v>0.1177</v>
      </c>
      <c r="S3599" s="0" t="s">
        <v>60</v>
      </c>
      <c r="T3599" s="0" t="s">
        <v>60</v>
      </c>
      <c r="U3599" s="0" t="s">
        <v>60</v>
      </c>
      <c r="V3599" s="0" t="s">
        <v>60</v>
      </c>
      <c r="W3599" s="0" t="s">
        <v>60</v>
      </c>
      <c r="X3599" s="0" t="s">
        <v>60</v>
      </c>
      <c r="Y3599" s="1" t="s">
        <v>60</v>
      </c>
      <c r="Z3599" s="0" t="s">
        <v>60</v>
      </c>
      <c r="AA3599" s="0" t="s">
        <v>60</v>
      </c>
      <c r="AB3599" s="0" t="s">
        <v>60</v>
      </c>
      <c r="AC3599" s="0" t="s">
        <v>60</v>
      </c>
      <c r="AD3599" s="0" t="s">
        <v>60</v>
      </c>
      <c r="AE3599" s="0" t="s">
        <v>60</v>
      </c>
      <c r="AF3599" s="0" t="s">
        <v>60</v>
      </c>
      <c r="AG3599" s="2" t="s">
        <v>60</v>
      </c>
      <c r="AH3599" s="0" t="s">
        <v>60</v>
      </c>
      <c r="AI3599" s="0" t="s">
        <v>60</v>
      </c>
      <c r="AJ3599" s="0" t="s">
        <v>60</v>
      </c>
      <c r="AK3599" s="0" t="s">
        <v>60</v>
      </c>
      <c r="AL3599" s="0" t="s">
        <v>60</v>
      </c>
      <c r="AM3599" s="0" t="s">
        <v>60</v>
      </c>
      <c r="AN3599" s="0" t="s">
        <v>60</v>
      </c>
      <c r="AO3599" s="2" t="s">
        <v>60</v>
      </c>
      <c r="AP3599" s="0" t="s">
        <v>60</v>
      </c>
      <c r="AQ3599" s="0" t="s">
        <v>60</v>
      </c>
      <c r="AR3599" s="0" t="s">
        <v>60</v>
      </c>
      <c r="AS3599" s="0" t="s">
        <v>60</v>
      </c>
      <c r="AT3599" s="0" t="s">
        <v>60</v>
      </c>
      <c r="AU3599" s="0" t="s">
        <v>60</v>
      </c>
      <c r="AV3599" s="0" t="s">
        <v>60</v>
      </c>
      <c r="AW3599" s="2" t="s">
        <v>60</v>
      </c>
      <c r="AX3599" s="0" t="s">
        <v>60</v>
      </c>
      <c r="AY3599" s="0" t="n">
        <v>1</v>
      </c>
      <c r="BC3599" s="0" t="s">
        <v>10846</v>
      </c>
    </row>
    <row r="3600" customFormat="false" ht="15" hidden="false" customHeight="true" outlineLevel="0" collapsed="false">
      <c r="A3600" s="0" t="s">
        <v>10847</v>
      </c>
      <c r="B3600" s="0" t="s">
        <v>10848</v>
      </c>
      <c r="C3600" s="0" t="s">
        <v>60</v>
      </c>
      <c r="D3600" s="0" t="s">
        <v>60</v>
      </c>
      <c r="E3600" s="0" t="s">
        <v>60</v>
      </c>
      <c r="F3600" s="0" t="s">
        <v>60</v>
      </c>
      <c r="G3600" s="0" t="s">
        <v>60</v>
      </c>
      <c r="H3600" s="0" t="s">
        <v>60</v>
      </c>
      <c r="I3600" s="1" t="s">
        <v>60</v>
      </c>
      <c r="J3600" s="0" t="s">
        <v>60</v>
      </c>
      <c r="K3600" s="0" t="s">
        <v>60</v>
      </c>
      <c r="L3600" s="0" t="s">
        <v>60</v>
      </c>
      <c r="M3600" s="0" t="s">
        <v>60</v>
      </c>
      <c r="N3600" s="0" t="s">
        <v>60</v>
      </c>
      <c r="O3600" s="0" t="s">
        <v>60</v>
      </c>
      <c r="P3600" s="0" t="s">
        <v>60</v>
      </c>
      <c r="Q3600" s="1" t="s">
        <v>60</v>
      </c>
      <c r="R3600" s="0" t="s">
        <v>60</v>
      </c>
      <c r="S3600" s="0" t="s">
        <v>60</v>
      </c>
      <c r="T3600" s="0" t="s">
        <v>60</v>
      </c>
      <c r="U3600" s="0" t="s">
        <v>60</v>
      </c>
      <c r="V3600" s="0" t="s">
        <v>60</v>
      </c>
      <c r="W3600" s="0" t="s">
        <v>60</v>
      </c>
      <c r="X3600" s="0" t="s">
        <v>60</v>
      </c>
      <c r="Y3600" s="1" t="s">
        <v>60</v>
      </c>
      <c r="Z3600" s="0" t="s">
        <v>60</v>
      </c>
      <c r="AA3600" s="0" t="s">
        <v>60</v>
      </c>
      <c r="AB3600" s="0" t="s">
        <v>60</v>
      </c>
      <c r="AC3600" s="0" t="s">
        <v>60</v>
      </c>
      <c r="AD3600" s="0" t="s">
        <v>60</v>
      </c>
      <c r="AE3600" s="0" t="s">
        <v>60</v>
      </c>
      <c r="AF3600" s="0" t="s">
        <v>60</v>
      </c>
      <c r="AG3600" s="2" t="s">
        <v>60</v>
      </c>
      <c r="AH3600" s="0" t="s">
        <v>60</v>
      </c>
      <c r="AI3600" s="0" t="n">
        <v>290.2714</v>
      </c>
      <c r="AJ3600" s="0" t="n">
        <v>0</v>
      </c>
      <c r="AK3600" s="0" t="n">
        <v>7.19</v>
      </c>
      <c r="AL3600" s="0" t="n">
        <v>3255</v>
      </c>
      <c r="AM3600" s="0" t="n">
        <v>0</v>
      </c>
      <c r="AN3600" s="0" t="n">
        <v>1542</v>
      </c>
      <c r="AO3600" s="2" t="s">
        <v>60</v>
      </c>
      <c r="AP3600" s="0" t="s">
        <v>60</v>
      </c>
      <c r="AQ3600" s="0" t="s">
        <v>60</v>
      </c>
      <c r="AR3600" s="0" t="s">
        <v>60</v>
      </c>
      <c r="AS3600" s="0" t="s">
        <v>60</v>
      </c>
      <c r="AT3600" s="0" t="s">
        <v>60</v>
      </c>
      <c r="AU3600" s="0" t="s">
        <v>60</v>
      </c>
      <c r="AV3600" s="0" t="s">
        <v>60</v>
      </c>
      <c r="AW3600" s="2" t="s">
        <v>60</v>
      </c>
      <c r="AX3600" s="0" t="s">
        <v>60</v>
      </c>
      <c r="AY3600" s="0" t="n">
        <v>1</v>
      </c>
      <c r="BC3600" s="0" t="s">
        <v>10849</v>
      </c>
    </row>
    <row r="3601" customFormat="false" ht="15" hidden="false" customHeight="true" outlineLevel="0" collapsed="false">
      <c r="A3601" s="0" t="s">
        <v>10850</v>
      </c>
      <c r="B3601" s="0" t="s">
        <v>10851</v>
      </c>
      <c r="C3601" s="0" t="s">
        <v>60</v>
      </c>
      <c r="D3601" s="0" t="s">
        <v>60</v>
      </c>
      <c r="E3601" s="0" t="s">
        <v>60</v>
      </c>
      <c r="F3601" s="0" t="s">
        <v>60</v>
      </c>
      <c r="G3601" s="0" t="s">
        <v>60</v>
      </c>
      <c r="H3601" s="0" t="s">
        <v>60</v>
      </c>
      <c r="I3601" s="1" t="s">
        <v>60</v>
      </c>
      <c r="J3601" s="0" t="s">
        <v>60</v>
      </c>
      <c r="K3601" s="0" t="s">
        <v>60</v>
      </c>
      <c r="L3601" s="0" t="s">
        <v>60</v>
      </c>
      <c r="M3601" s="0" t="s">
        <v>60</v>
      </c>
      <c r="N3601" s="0" t="s">
        <v>60</v>
      </c>
      <c r="O3601" s="0" t="s">
        <v>60</v>
      </c>
      <c r="P3601" s="0" t="s">
        <v>60</v>
      </c>
      <c r="Q3601" s="1" t="s">
        <v>60</v>
      </c>
      <c r="R3601" s="0" t="s">
        <v>60</v>
      </c>
      <c r="S3601" s="0" t="s">
        <v>60</v>
      </c>
      <c r="T3601" s="0" t="s">
        <v>60</v>
      </c>
      <c r="U3601" s="0" t="s">
        <v>60</v>
      </c>
      <c r="V3601" s="0" t="s">
        <v>60</v>
      </c>
      <c r="W3601" s="0" t="s">
        <v>60</v>
      </c>
      <c r="X3601" s="0" t="s">
        <v>60</v>
      </c>
      <c r="Y3601" s="1" t="s">
        <v>60</v>
      </c>
      <c r="Z3601" s="0" t="s">
        <v>60</v>
      </c>
      <c r="AA3601" s="0" t="s">
        <v>60</v>
      </c>
      <c r="AB3601" s="0" t="s">
        <v>60</v>
      </c>
      <c r="AC3601" s="0" t="s">
        <v>60</v>
      </c>
      <c r="AD3601" s="0" t="s">
        <v>60</v>
      </c>
      <c r="AE3601" s="0" t="s">
        <v>60</v>
      </c>
      <c r="AF3601" s="0" t="s">
        <v>60</v>
      </c>
      <c r="AG3601" s="2" t="s">
        <v>60</v>
      </c>
      <c r="AH3601" s="0" t="s">
        <v>60</v>
      </c>
      <c r="AI3601" s="0" t="n">
        <v>530.7444</v>
      </c>
      <c r="AJ3601" s="0" t="n">
        <v>0</v>
      </c>
      <c r="AK3601" s="0" t="n">
        <v>32.61</v>
      </c>
      <c r="AL3601" s="0" t="n">
        <v>24589</v>
      </c>
      <c r="AM3601" s="0" t="n">
        <v>25158</v>
      </c>
      <c r="AN3601" s="0" t="n">
        <v>2445</v>
      </c>
      <c r="AO3601" s="2" t="n">
        <v>37.6431</v>
      </c>
      <c r="AP3601" s="0" t="n">
        <v>0.5862</v>
      </c>
      <c r="AQ3601" s="0" t="s">
        <v>60</v>
      </c>
      <c r="AR3601" s="0" t="s">
        <v>60</v>
      </c>
      <c r="AS3601" s="0" t="s">
        <v>60</v>
      </c>
      <c r="AT3601" s="0" t="s">
        <v>60</v>
      </c>
      <c r="AU3601" s="0" t="s">
        <v>60</v>
      </c>
      <c r="AV3601" s="0" t="s">
        <v>60</v>
      </c>
      <c r="AW3601" s="2" t="s">
        <v>60</v>
      </c>
      <c r="AX3601" s="0" t="s">
        <v>60</v>
      </c>
      <c r="AY3601" s="0" t="n">
        <v>1</v>
      </c>
      <c r="BC3601" s="0" t="s">
        <v>10852</v>
      </c>
    </row>
    <row r="3602" customFormat="false" ht="15" hidden="false" customHeight="true" outlineLevel="0" collapsed="false">
      <c r="A3602" s="0" t="s">
        <v>10853</v>
      </c>
      <c r="B3602" s="0" t="s">
        <v>10854</v>
      </c>
      <c r="C3602" s="0" t="s">
        <v>60</v>
      </c>
      <c r="D3602" s="0" t="s">
        <v>60</v>
      </c>
      <c r="E3602" s="0" t="s">
        <v>60</v>
      </c>
      <c r="F3602" s="0" t="s">
        <v>60</v>
      </c>
      <c r="G3602" s="0" t="s">
        <v>60</v>
      </c>
      <c r="H3602" s="0" t="s">
        <v>60</v>
      </c>
      <c r="I3602" s="1" t="s">
        <v>60</v>
      </c>
      <c r="J3602" s="0" t="s">
        <v>60</v>
      </c>
      <c r="K3602" s="0" t="s">
        <v>60</v>
      </c>
      <c r="L3602" s="0" t="s">
        <v>60</v>
      </c>
      <c r="M3602" s="0" t="s">
        <v>60</v>
      </c>
      <c r="N3602" s="0" t="s">
        <v>60</v>
      </c>
      <c r="O3602" s="0" t="s">
        <v>60</v>
      </c>
      <c r="P3602" s="0" t="s">
        <v>60</v>
      </c>
      <c r="Q3602" s="1" t="s">
        <v>60</v>
      </c>
      <c r="R3602" s="0" t="s">
        <v>60</v>
      </c>
      <c r="S3602" s="0" t="s">
        <v>60</v>
      </c>
      <c r="T3602" s="0" t="s">
        <v>60</v>
      </c>
      <c r="U3602" s="0" t="s">
        <v>60</v>
      </c>
      <c r="V3602" s="0" t="s">
        <v>60</v>
      </c>
      <c r="W3602" s="0" t="s">
        <v>60</v>
      </c>
      <c r="X3602" s="0" t="s">
        <v>60</v>
      </c>
      <c r="Y3602" s="1" t="s">
        <v>60</v>
      </c>
      <c r="Z3602" s="0" t="s">
        <v>60</v>
      </c>
      <c r="AA3602" s="0" t="n">
        <v>103.2672</v>
      </c>
      <c r="AB3602" s="0" t="n">
        <v>1.29</v>
      </c>
      <c r="AC3602" s="0" t="n">
        <v>7.27</v>
      </c>
      <c r="AD3602" s="0" t="n">
        <v>49972</v>
      </c>
      <c r="AE3602" s="0" t="n">
        <v>10254</v>
      </c>
      <c r="AF3602" s="0" t="n">
        <v>5776</v>
      </c>
      <c r="AG3602" s="2" t="n">
        <v>8.9382</v>
      </c>
      <c r="AH3602" s="0" t="n">
        <v>0.6308</v>
      </c>
      <c r="AI3602" s="0" t="s">
        <v>60</v>
      </c>
      <c r="AJ3602" s="0" t="s">
        <v>60</v>
      </c>
      <c r="AK3602" s="0" t="s">
        <v>60</v>
      </c>
      <c r="AL3602" s="0" t="s">
        <v>60</v>
      </c>
      <c r="AM3602" s="0" t="s">
        <v>60</v>
      </c>
      <c r="AN3602" s="0" t="s">
        <v>60</v>
      </c>
      <c r="AO3602" s="2" t="s">
        <v>60</v>
      </c>
      <c r="AP3602" s="0" t="s">
        <v>60</v>
      </c>
      <c r="AQ3602" s="0" t="s">
        <v>60</v>
      </c>
      <c r="AR3602" s="0" t="s">
        <v>60</v>
      </c>
      <c r="AS3602" s="0" t="s">
        <v>60</v>
      </c>
      <c r="AT3602" s="0" t="s">
        <v>60</v>
      </c>
      <c r="AU3602" s="0" t="s">
        <v>60</v>
      </c>
      <c r="AV3602" s="0" t="s">
        <v>60</v>
      </c>
      <c r="AW3602" s="2" t="s">
        <v>60</v>
      </c>
      <c r="AX3602" s="0" t="s">
        <v>60</v>
      </c>
      <c r="AY3602" s="0" t="n">
        <v>1</v>
      </c>
      <c r="BC3602" s="0" t="s">
        <v>10855</v>
      </c>
    </row>
    <row r="3603" customFormat="false" ht="15" hidden="false" customHeight="true" outlineLevel="0" collapsed="false">
      <c r="A3603" s="0" t="s">
        <v>10856</v>
      </c>
      <c r="B3603" s="0" t="s">
        <v>10857</v>
      </c>
      <c r="C3603" s="0" t="s">
        <v>60</v>
      </c>
      <c r="D3603" s="0" t="s">
        <v>60</v>
      </c>
      <c r="E3603" s="0" t="s">
        <v>60</v>
      </c>
      <c r="F3603" s="0" t="s">
        <v>60</v>
      </c>
      <c r="G3603" s="0" t="s">
        <v>60</v>
      </c>
      <c r="H3603" s="0" t="s">
        <v>60</v>
      </c>
      <c r="I3603" s="1" t="s">
        <v>60</v>
      </c>
      <c r="J3603" s="0" t="s">
        <v>60</v>
      </c>
      <c r="K3603" s="0" t="s">
        <v>60</v>
      </c>
      <c r="L3603" s="0" t="s">
        <v>60</v>
      </c>
      <c r="M3603" s="0" t="s">
        <v>60</v>
      </c>
      <c r="N3603" s="0" t="s">
        <v>60</v>
      </c>
      <c r="O3603" s="0" t="s">
        <v>60</v>
      </c>
      <c r="P3603" s="0" t="s">
        <v>60</v>
      </c>
      <c r="Q3603" s="1" t="s">
        <v>60</v>
      </c>
      <c r="R3603" s="0" t="s">
        <v>60</v>
      </c>
      <c r="S3603" s="0" t="s">
        <v>60</v>
      </c>
      <c r="T3603" s="0" t="s">
        <v>60</v>
      </c>
      <c r="U3603" s="0" t="s">
        <v>60</v>
      </c>
      <c r="V3603" s="0" t="s">
        <v>60</v>
      </c>
      <c r="W3603" s="0" t="s">
        <v>60</v>
      </c>
      <c r="X3603" s="0" t="s">
        <v>60</v>
      </c>
      <c r="Y3603" s="1" t="s">
        <v>60</v>
      </c>
      <c r="Z3603" s="0" t="s">
        <v>60</v>
      </c>
      <c r="AA3603" s="0" t="s">
        <v>60</v>
      </c>
      <c r="AB3603" s="0" t="s">
        <v>60</v>
      </c>
      <c r="AC3603" s="0" t="s">
        <v>60</v>
      </c>
      <c r="AD3603" s="0" t="s">
        <v>60</v>
      </c>
      <c r="AE3603" s="0" t="s">
        <v>60</v>
      </c>
      <c r="AF3603" s="0" t="s">
        <v>60</v>
      </c>
      <c r="AG3603" s="2" t="s">
        <v>60</v>
      </c>
      <c r="AH3603" s="0" t="s">
        <v>60</v>
      </c>
      <c r="AI3603" s="0" t="s">
        <v>60</v>
      </c>
      <c r="AJ3603" s="0" t="s">
        <v>60</v>
      </c>
      <c r="AK3603" s="0" t="s">
        <v>60</v>
      </c>
      <c r="AL3603" s="0" t="s">
        <v>60</v>
      </c>
      <c r="AM3603" s="0" t="s">
        <v>60</v>
      </c>
      <c r="AN3603" s="0" t="s">
        <v>60</v>
      </c>
      <c r="AO3603" s="2" t="s">
        <v>60</v>
      </c>
      <c r="AP3603" s="0" t="s">
        <v>60</v>
      </c>
      <c r="AQ3603" s="0" t="n">
        <v>144.993</v>
      </c>
      <c r="AR3603" s="0" t="n">
        <v>0.59</v>
      </c>
      <c r="AS3603" s="0" t="n">
        <v>17.39</v>
      </c>
      <c r="AT3603" s="0" t="n">
        <v>35050</v>
      </c>
      <c r="AU3603" s="0" t="n">
        <v>27904</v>
      </c>
      <c r="AV3603" s="0" t="n">
        <v>7446</v>
      </c>
      <c r="AW3603" s="2" t="n">
        <v>36.802</v>
      </c>
      <c r="AX3603" s="0" t="n">
        <v>2.3462</v>
      </c>
      <c r="AY3603" s="0" t="n">
        <v>1</v>
      </c>
      <c r="BC3603" s="0" t="s">
        <v>10858</v>
      </c>
    </row>
    <row r="3604" customFormat="false" ht="15" hidden="false" customHeight="true" outlineLevel="0" collapsed="false">
      <c r="A3604" s="0" t="s">
        <v>10859</v>
      </c>
      <c r="B3604" s="0" t="s">
        <v>10860</v>
      </c>
      <c r="C3604" s="0" t="s">
        <v>60</v>
      </c>
      <c r="D3604" s="0" t="s">
        <v>60</v>
      </c>
      <c r="E3604" s="0" t="s">
        <v>60</v>
      </c>
      <c r="F3604" s="0" t="s">
        <v>60</v>
      </c>
      <c r="G3604" s="0" t="s">
        <v>60</v>
      </c>
      <c r="H3604" s="0" t="s">
        <v>60</v>
      </c>
      <c r="I3604" s="1" t="s">
        <v>60</v>
      </c>
      <c r="J3604" s="0" t="s">
        <v>60</v>
      </c>
      <c r="K3604" s="0" t="s">
        <v>60</v>
      </c>
      <c r="L3604" s="0" t="s">
        <v>60</v>
      </c>
      <c r="M3604" s="0" t="s">
        <v>60</v>
      </c>
      <c r="N3604" s="0" t="s">
        <v>60</v>
      </c>
      <c r="O3604" s="0" t="s">
        <v>60</v>
      </c>
      <c r="P3604" s="0" t="s">
        <v>60</v>
      </c>
      <c r="Q3604" s="1" t="s">
        <v>60</v>
      </c>
      <c r="R3604" s="0" t="s">
        <v>60</v>
      </c>
      <c r="S3604" s="0" t="s">
        <v>60</v>
      </c>
      <c r="T3604" s="0" t="s">
        <v>60</v>
      </c>
      <c r="U3604" s="0" t="s">
        <v>60</v>
      </c>
      <c r="V3604" s="0" t="s">
        <v>60</v>
      </c>
      <c r="W3604" s="0" t="s">
        <v>60</v>
      </c>
      <c r="X3604" s="0" t="s">
        <v>60</v>
      </c>
      <c r="Y3604" s="1" t="s">
        <v>60</v>
      </c>
      <c r="Z3604" s="0" t="s">
        <v>60</v>
      </c>
      <c r="AA3604" s="0" t="n">
        <v>267.041</v>
      </c>
      <c r="AB3604" s="0" t="n">
        <v>0</v>
      </c>
      <c r="AC3604" s="0" t="n">
        <v>8.78</v>
      </c>
      <c r="AD3604" s="0" t="n">
        <v>5413</v>
      </c>
      <c r="AE3604" s="0" t="n">
        <v>7726.5</v>
      </c>
      <c r="AF3604" s="0" t="n">
        <v>1829</v>
      </c>
      <c r="AG3604" s="2" t="n">
        <v>6.735</v>
      </c>
      <c r="AH3604" s="0" t="n">
        <v>0.2633</v>
      </c>
      <c r="AI3604" s="0" t="s">
        <v>60</v>
      </c>
      <c r="AJ3604" s="0" t="s">
        <v>60</v>
      </c>
      <c r="AK3604" s="0" t="s">
        <v>60</v>
      </c>
      <c r="AL3604" s="0" t="s">
        <v>60</v>
      </c>
      <c r="AM3604" s="0" t="s">
        <v>60</v>
      </c>
      <c r="AN3604" s="0" t="s">
        <v>60</v>
      </c>
      <c r="AO3604" s="2" t="s">
        <v>60</v>
      </c>
      <c r="AP3604" s="0" t="s">
        <v>60</v>
      </c>
      <c r="AQ3604" s="0" t="s">
        <v>60</v>
      </c>
      <c r="AR3604" s="0" t="s">
        <v>60</v>
      </c>
      <c r="AS3604" s="0" t="s">
        <v>60</v>
      </c>
      <c r="AT3604" s="0" t="s">
        <v>60</v>
      </c>
      <c r="AU3604" s="0" t="s">
        <v>60</v>
      </c>
      <c r="AV3604" s="0" t="s">
        <v>60</v>
      </c>
      <c r="AW3604" s="2" t="s">
        <v>60</v>
      </c>
      <c r="AX3604" s="0" t="s">
        <v>60</v>
      </c>
      <c r="AY3604" s="0" t="n">
        <v>1</v>
      </c>
      <c r="BC3604" s="0" t="s">
        <v>10861</v>
      </c>
    </row>
    <row r="3605" customFormat="false" ht="15" hidden="false" customHeight="true" outlineLevel="0" collapsed="false">
      <c r="A3605" s="0" t="s">
        <v>10862</v>
      </c>
      <c r="B3605" s="0" t="s">
        <v>10863</v>
      </c>
      <c r="C3605" s="0" t="s">
        <v>60</v>
      </c>
      <c r="D3605" s="0" t="s">
        <v>60</v>
      </c>
      <c r="E3605" s="0" t="s">
        <v>60</v>
      </c>
      <c r="F3605" s="0" t="s">
        <v>60</v>
      </c>
      <c r="G3605" s="0" t="s">
        <v>60</v>
      </c>
      <c r="H3605" s="0" t="s">
        <v>60</v>
      </c>
      <c r="I3605" s="1" t="s">
        <v>60</v>
      </c>
      <c r="J3605" s="0" t="s">
        <v>60</v>
      </c>
      <c r="K3605" s="0" t="s">
        <v>60</v>
      </c>
      <c r="L3605" s="0" t="s">
        <v>60</v>
      </c>
      <c r="M3605" s="0" t="s">
        <v>60</v>
      </c>
      <c r="N3605" s="0" t="s">
        <v>60</v>
      </c>
      <c r="O3605" s="0" t="s">
        <v>60</v>
      </c>
      <c r="P3605" s="0" t="s">
        <v>60</v>
      </c>
      <c r="Q3605" s="1" t="s">
        <v>60</v>
      </c>
      <c r="R3605" s="0" t="s">
        <v>60</v>
      </c>
      <c r="S3605" s="0" t="n">
        <v>112.0383</v>
      </c>
      <c r="T3605" s="0" t="n">
        <v>0.65</v>
      </c>
      <c r="U3605" s="0" t="n">
        <v>15.02</v>
      </c>
      <c r="V3605" s="0" t="n">
        <v>13249</v>
      </c>
      <c r="W3605" s="0" t="n">
        <v>10527</v>
      </c>
      <c r="X3605" s="0" t="n">
        <v>2534</v>
      </c>
      <c r="Y3605" s="1" t="n">
        <v>11.5342</v>
      </c>
      <c r="Z3605" s="0" t="n">
        <v>0.671</v>
      </c>
      <c r="AA3605" s="0" t="s">
        <v>60</v>
      </c>
      <c r="AB3605" s="0" t="s">
        <v>60</v>
      </c>
      <c r="AC3605" s="0" t="s">
        <v>60</v>
      </c>
      <c r="AD3605" s="0" t="s">
        <v>60</v>
      </c>
      <c r="AE3605" s="0" t="s">
        <v>60</v>
      </c>
      <c r="AF3605" s="0" t="s">
        <v>60</v>
      </c>
      <c r="AG3605" s="2" t="s">
        <v>60</v>
      </c>
      <c r="AH3605" s="0" t="s">
        <v>60</v>
      </c>
      <c r="AI3605" s="0" t="s">
        <v>60</v>
      </c>
      <c r="AJ3605" s="0" t="s">
        <v>60</v>
      </c>
      <c r="AK3605" s="0" t="s">
        <v>60</v>
      </c>
      <c r="AL3605" s="0" t="s">
        <v>60</v>
      </c>
      <c r="AM3605" s="0" t="s">
        <v>60</v>
      </c>
      <c r="AN3605" s="0" t="s">
        <v>60</v>
      </c>
      <c r="AO3605" s="2" t="s">
        <v>60</v>
      </c>
      <c r="AP3605" s="0" t="s">
        <v>60</v>
      </c>
      <c r="AQ3605" s="0" t="s">
        <v>60</v>
      </c>
      <c r="AR3605" s="0" t="s">
        <v>60</v>
      </c>
      <c r="AS3605" s="0" t="s">
        <v>60</v>
      </c>
      <c r="AT3605" s="0" t="s">
        <v>60</v>
      </c>
      <c r="AU3605" s="0" t="s">
        <v>60</v>
      </c>
      <c r="AV3605" s="0" t="s">
        <v>60</v>
      </c>
      <c r="AW3605" s="2" t="s">
        <v>60</v>
      </c>
      <c r="AX3605" s="0" t="s">
        <v>60</v>
      </c>
      <c r="AY3605" s="0" t="n">
        <v>1</v>
      </c>
      <c r="BC3605" s="0" t="s">
        <v>10864</v>
      </c>
    </row>
    <row r="3606" customFormat="false" ht="15" hidden="false" customHeight="true" outlineLevel="0" collapsed="false">
      <c r="A3606" s="0" t="s">
        <v>10865</v>
      </c>
      <c r="B3606" s="0" t="s">
        <v>10866</v>
      </c>
      <c r="C3606" s="0" t="s">
        <v>60</v>
      </c>
      <c r="D3606" s="0" t="s">
        <v>60</v>
      </c>
      <c r="E3606" s="0" t="s">
        <v>60</v>
      </c>
      <c r="F3606" s="0" t="s">
        <v>60</v>
      </c>
      <c r="G3606" s="0" t="s">
        <v>60</v>
      </c>
      <c r="H3606" s="0" t="s">
        <v>60</v>
      </c>
      <c r="I3606" s="1" t="s">
        <v>60</v>
      </c>
      <c r="J3606" s="0" t="s">
        <v>60</v>
      </c>
      <c r="K3606" s="0" t="n">
        <v>265.7702</v>
      </c>
      <c r="L3606" s="0" t="n">
        <v>0</v>
      </c>
      <c r="M3606" s="0" t="n">
        <v>8.83</v>
      </c>
      <c r="N3606" s="0" t="n">
        <v>3598</v>
      </c>
      <c r="O3606" s="0" t="n">
        <v>1496.862</v>
      </c>
      <c r="P3606" s="0" t="n">
        <v>966</v>
      </c>
      <c r="Q3606" s="1" t="n">
        <v>1.6853</v>
      </c>
      <c r="R3606" s="0" t="n">
        <v>0.0686</v>
      </c>
      <c r="S3606" s="0" t="s">
        <v>60</v>
      </c>
      <c r="T3606" s="0" t="s">
        <v>60</v>
      </c>
      <c r="U3606" s="0" t="s">
        <v>60</v>
      </c>
      <c r="V3606" s="0" t="s">
        <v>60</v>
      </c>
      <c r="W3606" s="0" t="s">
        <v>60</v>
      </c>
      <c r="X3606" s="0" t="s">
        <v>60</v>
      </c>
      <c r="Y3606" s="1" t="s">
        <v>60</v>
      </c>
      <c r="Z3606" s="0" t="s">
        <v>60</v>
      </c>
      <c r="AA3606" s="0" t="s">
        <v>60</v>
      </c>
      <c r="AB3606" s="0" t="s">
        <v>60</v>
      </c>
      <c r="AC3606" s="0" t="s">
        <v>60</v>
      </c>
      <c r="AD3606" s="0" t="s">
        <v>60</v>
      </c>
      <c r="AE3606" s="0" t="s">
        <v>60</v>
      </c>
      <c r="AF3606" s="0" t="s">
        <v>60</v>
      </c>
      <c r="AG3606" s="2" t="s">
        <v>60</v>
      </c>
      <c r="AH3606" s="0" t="s">
        <v>60</v>
      </c>
      <c r="AI3606" s="0" t="s">
        <v>60</v>
      </c>
      <c r="AJ3606" s="0" t="s">
        <v>60</v>
      </c>
      <c r="AK3606" s="0" t="s">
        <v>60</v>
      </c>
      <c r="AL3606" s="0" t="s">
        <v>60</v>
      </c>
      <c r="AM3606" s="0" t="s">
        <v>60</v>
      </c>
      <c r="AN3606" s="0" t="s">
        <v>60</v>
      </c>
      <c r="AO3606" s="2" t="s">
        <v>60</v>
      </c>
      <c r="AP3606" s="0" t="s">
        <v>60</v>
      </c>
      <c r="AQ3606" s="0" t="s">
        <v>60</v>
      </c>
      <c r="AR3606" s="0" t="s">
        <v>60</v>
      </c>
      <c r="AS3606" s="0" t="s">
        <v>60</v>
      </c>
      <c r="AT3606" s="0" t="s">
        <v>60</v>
      </c>
      <c r="AU3606" s="0" t="s">
        <v>60</v>
      </c>
      <c r="AV3606" s="0" t="s">
        <v>60</v>
      </c>
      <c r="AW3606" s="2" t="s">
        <v>60</v>
      </c>
      <c r="AX3606" s="0" t="s">
        <v>60</v>
      </c>
      <c r="AY3606" s="0" t="n">
        <v>1</v>
      </c>
      <c r="BC3606" s="0" t="s">
        <v>10867</v>
      </c>
    </row>
    <row r="3607" customFormat="false" ht="15" hidden="false" customHeight="true" outlineLevel="0" collapsed="false">
      <c r="A3607" s="0" t="s">
        <v>10868</v>
      </c>
      <c r="B3607" s="0" t="s">
        <v>10869</v>
      </c>
      <c r="C3607" s="0" t="s">
        <v>60</v>
      </c>
      <c r="D3607" s="0" t="s">
        <v>60</v>
      </c>
      <c r="E3607" s="0" t="s">
        <v>60</v>
      </c>
      <c r="F3607" s="0" t="s">
        <v>60</v>
      </c>
      <c r="G3607" s="0" t="s">
        <v>60</v>
      </c>
      <c r="H3607" s="0" t="s">
        <v>60</v>
      </c>
      <c r="I3607" s="1" t="s">
        <v>60</v>
      </c>
      <c r="J3607" s="0" t="s">
        <v>60</v>
      </c>
      <c r="K3607" s="0" t="s">
        <v>60</v>
      </c>
      <c r="L3607" s="0" t="s">
        <v>60</v>
      </c>
      <c r="M3607" s="0" t="s">
        <v>60</v>
      </c>
      <c r="N3607" s="0" t="s">
        <v>60</v>
      </c>
      <c r="O3607" s="0" t="s">
        <v>60</v>
      </c>
      <c r="P3607" s="0" t="s">
        <v>60</v>
      </c>
      <c r="Q3607" s="1" t="s">
        <v>60</v>
      </c>
      <c r="R3607" s="0" t="s">
        <v>60</v>
      </c>
      <c r="S3607" s="0" t="s">
        <v>60</v>
      </c>
      <c r="T3607" s="0" t="s">
        <v>60</v>
      </c>
      <c r="U3607" s="0" t="s">
        <v>60</v>
      </c>
      <c r="V3607" s="0" t="s">
        <v>60</v>
      </c>
      <c r="W3607" s="0" t="s">
        <v>60</v>
      </c>
      <c r="X3607" s="0" t="s">
        <v>60</v>
      </c>
      <c r="Y3607" s="1" t="s">
        <v>60</v>
      </c>
      <c r="Z3607" s="0" t="s">
        <v>60</v>
      </c>
      <c r="AA3607" s="0" t="s">
        <v>60</v>
      </c>
      <c r="AB3607" s="0" t="s">
        <v>60</v>
      </c>
      <c r="AC3607" s="0" t="s">
        <v>60</v>
      </c>
      <c r="AD3607" s="0" t="s">
        <v>60</v>
      </c>
      <c r="AE3607" s="0" t="s">
        <v>60</v>
      </c>
      <c r="AF3607" s="0" t="s">
        <v>60</v>
      </c>
      <c r="AG3607" s="2" t="s">
        <v>60</v>
      </c>
      <c r="AH3607" s="0" t="s">
        <v>60</v>
      </c>
      <c r="AI3607" s="0" t="s">
        <v>60</v>
      </c>
      <c r="AJ3607" s="0" t="s">
        <v>60</v>
      </c>
      <c r="AK3607" s="0" t="s">
        <v>60</v>
      </c>
      <c r="AL3607" s="0" t="s">
        <v>60</v>
      </c>
      <c r="AM3607" s="0" t="s">
        <v>60</v>
      </c>
      <c r="AN3607" s="0" t="s">
        <v>60</v>
      </c>
      <c r="AO3607" s="2" t="s">
        <v>60</v>
      </c>
      <c r="AP3607" s="0" t="s">
        <v>60</v>
      </c>
      <c r="AQ3607" s="0" t="n">
        <v>86.4374</v>
      </c>
      <c r="AR3607" s="0" t="n">
        <v>1.77</v>
      </c>
      <c r="AS3607" s="0" t="n">
        <v>11.21</v>
      </c>
      <c r="AT3607" s="0" t="n">
        <v>7479</v>
      </c>
      <c r="AU3607" s="0" t="n">
        <v>5034</v>
      </c>
      <c r="AV3607" s="0" t="n">
        <v>327</v>
      </c>
      <c r="AW3607" s="2" t="n">
        <v>6.6392</v>
      </c>
      <c r="AX3607" s="0" t="n">
        <v>0.1618</v>
      </c>
      <c r="AY3607" s="0" t="n">
        <v>1</v>
      </c>
      <c r="BC3607" s="0" t="s">
        <v>10870</v>
      </c>
    </row>
    <row r="3608" customFormat="false" ht="15" hidden="false" customHeight="true" outlineLevel="0" collapsed="false">
      <c r="A3608" s="0" t="s">
        <v>10871</v>
      </c>
      <c r="B3608" s="0" t="s">
        <v>10872</v>
      </c>
      <c r="C3608" s="0" t="n">
        <v>215.1206</v>
      </c>
      <c r="D3608" s="0" t="n">
        <v>0.18</v>
      </c>
      <c r="E3608" s="0" t="n">
        <v>14.22</v>
      </c>
      <c r="F3608" s="0" t="n">
        <v>52639</v>
      </c>
      <c r="G3608" s="0" t="n">
        <v>73650</v>
      </c>
      <c r="H3608" s="0" t="n">
        <v>8962</v>
      </c>
      <c r="I3608" s="1" t="n">
        <v>84.1714</v>
      </c>
      <c r="J3608" s="0" t="n">
        <v>2.1233</v>
      </c>
      <c r="K3608" s="0" t="s">
        <v>60</v>
      </c>
      <c r="L3608" s="0" t="s">
        <v>60</v>
      </c>
      <c r="M3608" s="0" t="s">
        <v>60</v>
      </c>
      <c r="N3608" s="0" t="s">
        <v>60</v>
      </c>
      <c r="O3608" s="0" t="s">
        <v>60</v>
      </c>
      <c r="P3608" s="0" t="s">
        <v>60</v>
      </c>
      <c r="Q3608" s="1" t="s">
        <v>60</v>
      </c>
      <c r="R3608" s="0" t="s">
        <v>60</v>
      </c>
      <c r="S3608" s="0" t="s">
        <v>60</v>
      </c>
      <c r="T3608" s="0" t="s">
        <v>60</v>
      </c>
      <c r="U3608" s="0" t="s">
        <v>60</v>
      </c>
      <c r="V3608" s="0" t="s">
        <v>60</v>
      </c>
      <c r="W3608" s="0" t="s">
        <v>60</v>
      </c>
      <c r="X3608" s="0" t="s">
        <v>60</v>
      </c>
      <c r="Y3608" s="1" t="s">
        <v>60</v>
      </c>
      <c r="Z3608" s="0" t="s">
        <v>60</v>
      </c>
      <c r="AA3608" s="0" t="s">
        <v>60</v>
      </c>
      <c r="AB3608" s="0" t="s">
        <v>60</v>
      </c>
      <c r="AC3608" s="0" t="s">
        <v>60</v>
      </c>
      <c r="AD3608" s="0" t="s">
        <v>60</v>
      </c>
      <c r="AE3608" s="0" t="s">
        <v>60</v>
      </c>
      <c r="AF3608" s="0" t="s">
        <v>60</v>
      </c>
      <c r="AG3608" s="2" t="s">
        <v>60</v>
      </c>
      <c r="AH3608" s="0" t="s">
        <v>60</v>
      </c>
      <c r="AI3608" s="0" t="s">
        <v>60</v>
      </c>
      <c r="AJ3608" s="0" t="s">
        <v>60</v>
      </c>
      <c r="AK3608" s="0" t="s">
        <v>60</v>
      </c>
      <c r="AL3608" s="0" t="s">
        <v>60</v>
      </c>
      <c r="AM3608" s="0" t="s">
        <v>60</v>
      </c>
      <c r="AN3608" s="0" t="s">
        <v>60</v>
      </c>
      <c r="AO3608" s="2" t="s">
        <v>60</v>
      </c>
      <c r="AP3608" s="0" t="s">
        <v>60</v>
      </c>
      <c r="AQ3608" s="0" t="s">
        <v>60</v>
      </c>
      <c r="AR3608" s="0" t="s">
        <v>60</v>
      </c>
      <c r="AS3608" s="0" t="s">
        <v>60</v>
      </c>
      <c r="AT3608" s="0" t="s">
        <v>60</v>
      </c>
      <c r="AU3608" s="0" t="s">
        <v>60</v>
      </c>
      <c r="AV3608" s="0" t="s">
        <v>60</v>
      </c>
      <c r="AW3608" s="2" t="s">
        <v>60</v>
      </c>
      <c r="AX3608" s="0" t="s">
        <v>60</v>
      </c>
      <c r="AY3608" s="0" t="n">
        <v>1</v>
      </c>
      <c r="BC3608" s="0" t="s">
        <v>10873</v>
      </c>
    </row>
    <row r="3609" customFormat="false" ht="15" hidden="false" customHeight="true" outlineLevel="0" collapsed="false">
      <c r="A3609" s="0" t="s">
        <v>10874</v>
      </c>
      <c r="B3609" s="0" t="s">
        <v>10875</v>
      </c>
      <c r="C3609" s="0" t="s">
        <v>60</v>
      </c>
      <c r="D3609" s="0" t="s">
        <v>60</v>
      </c>
      <c r="E3609" s="0" t="s">
        <v>60</v>
      </c>
      <c r="F3609" s="0" t="s">
        <v>60</v>
      </c>
      <c r="G3609" s="0" t="s">
        <v>60</v>
      </c>
      <c r="H3609" s="0" t="s">
        <v>60</v>
      </c>
      <c r="I3609" s="1" t="s">
        <v>60</v>
      </c>
      <c r="J3609" s="0" t="s">
        <v>60</v>
      </c>
      <c r="K3609" s="0" t="s">
        <v>60</v>
      </c>
      <c r="L3609" s="0" t="s">
        <v>60</v>
      </c>
      <c r="M3609" s="0" t="s">
        <v>60</v>
      </c>
      <c r="N3609" s="0" t="s">
        <v>60</v>
      </c>
      <c r="O3609" s="0" t="s">
        <v>60</v>
      </c>
      <c r="P3609" s="0" t="s">
        <v>60</v>
      </c>
      <c r="Q3609" s="1" t="s">
        <v>60</v>
      </c>
      <c r="R3609" s="0" t="s">
        <v>60</v>
      </c>
      <c r="S3609" s="0" t="n">
        <v>72.4798</v>
      </c>
      <c r="T3609" s="0" t="n">
        <v>2.78</v>
      </c>
      <c r="U3609" s="0" t="n">
        <v>4.34</v>
      </c>
      <c r="V3609" s="0" t="n">
        <v>91330</v>
      </c>
      <c r="W3609" s="0" t="n">
        <v>71188</v>
      </c>
      <c r="X3609" s="0" t="n">
        <v>8801</v>
      </c>
      <c r="Y3609" s="1" t="n">
        <v>77.9989</v>
      </c>
      <c r="Z3609" s="0" t="n">
        <v>10.7505</v>
      </c>
      <c r="AA3609" s="0" t="s">
        <v>60</v>
      </c>
      <c r="AB3609" s="0" t="s">
        <v>60</v>
      </c>
      <c r="AC3609" s="0" t="s">
        <v>60</v>
      </c>
      <c r="AD3609" s="0" t="s">
        <v>60</v>
      </c>
      <c r="AE3609" s="0" t="s">
        <v>60</v>
      </c>
      <c r="AF3609" s="0" t="s">
        <v>60</v>
      </c>
      <c r="AG3609" s="2" t="s">
        <v>60</v>
      </c>
      <c r="AH3609" s="0" t="s">
        <v>60</v>
      </c>
      <c r="AI3609" s="0" t="s">
        <v>60</v>
      </c>
      <c r="AJ3609" s="0" t="s">
        <v>60</v>
      </c>
      <c r="AK3609" s="0" t="s">
        <v>60</v>
      </c>
      <c r="AL3609" s="0" t="s">
        <v>60</v>
      </c>
      <c r="AM3609" s="0" t="s">
        <v>60</v>
      </c>
      <c r="AN3609" s="0" t="s">
        <v>60</v>
      </c>
      <c r="AO3609" s="2" t="s">
        <v>60</v>
      </c>
      <c r="AP3609" s="0" t="s">
        <v>60</v>
      </c>
      <c r="AQ3609" s="0" t="s">
        <v>60</v>
      </c>
      <c r="AR3609" s="0" t="s">
        <v>60</v>
      </c>
      <c r="AS3609" s="0" t="s">
        <v>60</v>
      </c>
      <c r="AT3609" s="0" t="s">
        <v>60</v>
      </c>
      <c r="AU3609" s="0" t="s">
        <v>60</v>
      </c>
      <c r="AV3609" s="0" t="s">
        <v>60</v>
      </c>
      <c r="AW3609" s="2" t="s">
        <v>60</v>
      </c>
      <c r="AX3609" s="0" t="s">
        <v>60</v>
      </c>
      <c r="AY3609" s="0" t="n">
        <v>1</v>
      </c>
      <c r="BC3609" s="0" t="s">
        <v>10876</v>
      </c>
    </row>
    <row r="3610" customFormat="false" ht="15" hidden="false" customHeight="true" outlineLevel="0" collapsed="false">
      <c r="A3610" s="0" t="s">
        <v>10877</v>
      </c>
      <c r="B3610" s="0" t="s">
        <v>10878</v>
      </c>
      <c r="C3610" s="0" t="s">
        <v>60</v>
      </c>
      <c r="D3610" s="0" t="s">
        <v>60</v>
      </c>
      <c r="E3610" s="0" t="s">
        <v>60</v>
      </c>
      <c r="F3610" s="0" t="s">
        <v>60</v>
      </c>
      <c r="G3610" s="0" t="s">
        <v>60</v>
      </c>
      <c r="H3610" s="0" t="s">
        <v>60</v>
      </c>
      <c r="I3610" s="1" t="s">
        <v>60</v>
      </c>
      <c r="J3610" s="0" t="s">
        <v>60</v>
      </c>
      <c r="K3610" s="0" t="s">
        <v>60</v>
      </c>
      <c r="L3610" s="0" t="s">
        <v>60</v>
      </c>
      <c r="M3610" s="0" t="s">
        <v>60</v>
      </c>
      <c r="N3610" s="0" t="s">
        <v>60</v>
      </c>
      <c r="O3610" s="0" t="s">
        <v>60</v>
      </c>
      <c r="P3610" s="0" t="s">
        <v>60</v>
      </c>
      <c r="Q3610" s="1" t="s">
        <v>60</v>
      </c>
      <c r="R3610" s="0" t="s">
        <v>60</v>
      </c>
      <c r="S3610" s="0" t="s">
        <v>60</v>
      </c>
      <c r="T3610" s="0" t="s">
        <v>60</v>
      </c>
      <c r="U3610" s="0" t="s">
        <v>60</v>
      </c>
      <c r="V3610" s="0" t="s">
        <v>60</v>
      </c>
      <c r="W3610" s="0" t="s">
        <v>60</v>
      </c>
      <c r="X3610" s="0" t="s">
        <v>60</v>
      </c>
      <c r="Y3610" s="1" t="s">
        <v>60</v>
      </c>
      <c r="Z3610" s="0" t="s">
        <v>60</v>
      </c>
      <c r="AA3610" s="0" t="s">
        <v>60</v>
      </c>
      <c r="AB3610" s="0" t="s">
        <v>60</v>
      </c>
      <c r="AC3610" s="0" t="s">
        <v>60</v>
      </c>
      <c r="AD3610" s="0" t="s">
        <v>60</v>
      </c>
      <c r="AE3610" s="0" t="s">
        <v>60</v>
      </c>
      <c r="AF3610" s="0" t="s">
        <v>60</v>
      </c>
      <c r="AG3610" s="2" t="s">
        <v>60</v>
      </c>
      <c r="AH3610" s="0" t="s">
        <v>60</v>
      </c>
      <c r="AI3610" s="0" t="s">
        <v>60</v>
      </c>
      <c r="AJ3610" s="0" t="s">
        <v>60</v>
      </c>
      <c r="AK3610" s="0" t="s">
        <v>60</v>
      </c>
      <c r="AL3610" s="0" t="s">
        <v>60</v>
      </c>
      <c r="AM3610" s="0" t="s">
        <v>60</v>
      </c>
      <c r="AN3610" s="0" t="s">
        <v>60</v>
      </c>
      <c r="AO3610" s="2" t="s">
        <v>60</v>
      </c>
      <c r="AP3610" s="0" t="s">
        <v>60</v>
      </c>
      <c r="AQ3610" s="0" t="n">
        <v>72.8594</v>
      </c>
      <c r="AR3610" s="0" t="n">
        <v>2.59</v>
      </c>
      <c r="AS3610" s="0" t="n">
        <v>5.52</v>
      </c>
      <c r="AT3610" s="0" t="n">
        <v>17180</v>
      </c>
      <c r="AU3610" s="0" t="n">
        <v>7948</v>
      </c>
      <c r="AV3610" s="0" t="n">
        <v>3924</v>
      </c>
      <c r="AW3610" s="2" t="n">
        <v>10.4825</v>
      </c>
      <c r="AX3610" s="0" t="n">
        <v>1.2662</v>
      </c>
      <c r="AY3610" s="0" t="n">
        <v>1</v>
      </c>
      <c r="BC3610" s="0" t="s">
        <v>10879</v>
      </c>
    </row>
    <row r="3611" customFormat="false" ht="15" hidden="false" customHeight="true" outlineLevel="0" collapsed="false">
      <c r="A3611" s="0" t="s">
        <v>10880</v>
      </c>
      <c r="B3611" s="0" t="s">
        <v>10881</v>
      </c>
      <c r="C3611" s="0" t="s">
        <v>60</v>
      </c>
      <c r="D3611" s="0" t="s">
        <v>60</v>
      </c>
      <c r="E3611" s="0" t="s">
        <v>60</v>
      </c>
      <c r="F3611" s="0" t="s">
        <v>60</v>
      </c>
      <c r="G3611" s="0" t="s">
        <v>60</v>
      </c>
      <c r="H3611" s="0" t="s">
        <v>60</v>
      </c>
      <c r="I3611" s="1" t="s">
        <v>60</v>
      </c>
      <c r="J3611" s="0" t="s">
        <v>60</v>
      </c>
      <c r="K3611" s="0" t="s">
        <v>60</v>
      </c>
      <c r="L3611" s="0" t="s">
        <v>60</v>
      </c>
      <c r="M3611" s="0" t="s">
        <v>60</v>
      </c>
      <c r="N3611" s="0" t="s">
        <v>60</v>
      </c>
      <c r="O3611" s="0" t="s">
        <v>60</v>
      </c>
      <c r="P3611" s="0" t="s">
        <v>60</v>
      </c>
      <c r="Q3611" s="1" t="s">
        <v>60</v>
      </c>
      <c r="R3611" s="0" t="s">
        <v>60</v>
      </c>
      <c r="S3611" s="0" t="s">
        <v>60</v>
      </c>
      <c r="T3611" s="0" t="s">
        <v>60</v>
      </c>
      <c r="U3611" s="0" t="s">
        <v>60</v>
      </c>
      <c r="V3611" s="0" t="s">
        <v>60</v>
      </c>
      <c r="W3611" s="0" t="s">
        <v>60</v>
      </c>
      <c r="X3611" s="0" t="s">
        <v>60</v>
      </c>
      <c r="Y3611" s="1" t="s">
        <v>60</v>
      </c>
      <c r="Z3611" s="0" t="s">
        <v>60</v>
      </c>
      <c r="AA3611" s="0" t="n">
        <v>125.5089</v>
      </c>
      <c r="AB3611" s="0" t="n">
        <v>0.71</v>
      </c>
      <c r="AC3611" s="0" t="n">
        <v>13</v>
      </c>
      <c r="AD3611" s="0" t="n">
        <v>12409</v>
      </c>
      <c r="AE3611" s="0" t="n">
        <v>7470</v>
      </c>
      <c r="AF3611" s="0" t="n">
        <v>1774</v>
      </c>
      <c r="AG3611" s="2" t="n">
        <v>6.5114</v>
      </c>
      <c r="AH3611" s="0" t="n">
        <v>0.4182</v>
      </c>
      <c r="AI3611" s="0" t="s">
        <v>60</v>
      </c>
      <c r="AJ3611" s="0" t="s">
        <v>60</v>
      </c>
      <c r="AK3611" s="0" t="s">
        <v>60</v>
      </c>
      <c r="AL3611" s="0" t="s">
        <v>60</v>
      </c>
      <c r="AM3611" s="0" t="s">
        <v>60</v>
      </c>
      <c r="AN3611" s="0" t="s">
        <v>60</v>
      </c>
      <c r="AO3611" s="2" t="s">
        <v>60</v>
      </c>
      <c r="AP3611" s="0" t="s">
        <v>60</v>
      </c>
      <c r="AQ3611" s="0" t="s">
        <v>60</v>
      </c>
      <c r="AR3611" s="0" t="s">
        <v>60</v>
      </c>
      <c r="AS3611" s="0" t="s">
        <v>60</v>
      </c>
      <c r="AT3611" s="0" t="s">
        <v>60</v>
      </c>
      <c r="AU3611" s="0" t="s">
        <v>60</v>
      </c>
      <c r="AV3611" s="0" t="s">
        <v>60</v>
      </c>
      <c r="AW3611" s="2" t="s">
        <v>60</v>
      </c>
      <c r="AX3611" s="0" t="s">
        <v>60</v>
      </c>
      <c r="AY3611" s="0" t="n">
        <v>1</v>
      </c>
      <c r="BC3611" s="0" t="s">
        <v>10882</v>
      </c>
    </row>
    <row r="3612" customFormat="false" ht="15" hidden="false" customHeight="true" outlineLevel="0" collapsed="false">
      <c r="A3612" s="0" t="s">
        <v>10883</v>
      </c>
      <c r="B3612" s="0" t="s">
        <v>10884</v>
      </c>
      <c r="C3612" s="0" t="s">
        <v>60</v>
      </c>
      <c r="D3612" s="0" t="s">
        <v>60</v>
      </c>
      <c r="E3612" s="0" t="s">
        <v>60</v>
      </c>
      <c r="F3612" s="0" t="s">
        <v>60</v>
      </c>
      <c r="G3612" s="0" t="s">
        <v>60</v>
      </c>
      <c r="H3612" s="0" t="s">
        <v>60</v>
      </c>
      <c r="I3612" s="1" t="s">
        <v>60</v>
      </c>
      <c r="J3612" s="0" t="s">
        <v>60</v>
      </c>
      <c r="K3612" s="0" t="s">
        <v>60</v>
      </c>
      <c r="L3612" s="0" t="s">
        <v>60</v>
      </c>
      <c r="M3612" s="0" t="s">
        <v>60</v>
      </c>
      <c r="N3612" s="0" t="s">
        <v>60</v>
      </c>
      <c r="O3612" s="0" t="s">
        <v>60</v>
      </c>
      <c r="P3612" s="0" t="s">
        <v>60</v>
      </c>
      <c r="Q3612" s="1" t="s">
        <v>60</v>
      </c>
      <c r="R3612" s="0" t="s">
        <v>60</v>
      </c>
      <c r="S3612" s="0" t="s">
        <v>60</v>
      </c>
      <c r="T3612" s="0" t="s">
        <v>60</v>
      </c>
      <c r="U3612" s="0" t="s">
        <v>60</v>
      </c>
      <c r="V3612" s="0" t="s">
        <v>60</v>
      </c>
      <c r="W3612" s="0" t="s">
        <v>60</v>
      </c>
      <c r="X3612" s="0" t="s">
        <v>60</v>
      </c>
      <c r="Y3612" s="1" t="s">
        <v>60</v>
      </c>
      <c r="Z3612" s="0" t="s">
        <v>60</v>
      </c>
      <c r="AA3612" s="0" t="n">
        <v>271.8943</v>
      </c>
      <c r="AB3612" s="0" t="n">
        <v>0</v>
      </c>
      <c r="AC3612" s="0" t="n">
        <v>17.37</v>
      </c>
      <c r="AD3612" s="0" t="n">
        <v>19446</v>
      </c>
      <c r="AE3612" s="0" t="n">
        <v>4992</v>
      </c>
      <c r="AF3612" s="0" t="n">
        <v>2750</v>
      </c>
      <c r="AG3612" s="2" t="n">
        <v>4.3514</v>
      </c>
      <c r="AH3612" s="0" t="n">
        <v>0.1176</v>
      </c>
      <c r="AI3612" s="0" t="s">
        <v>60</v>
      </c>
      <c r="AJ3612" s="0" t="s">
        <v>60</v>
      </c>
      <c r="AK3612" s="0" t="s">
        <v>60</v>
      </c>
      <c r="AL3612" s="0" t="s">
        <v>60</v>
      </c>
      <c r="AM3612" s="0" t="s">
        <v>60</v>
      </c>
      <c r="AN3612" s="0" t="s">
        <v>60</v>
      </c>
      <c r="AO3612" s="2" t="s">
        <v>60</v>
      </c>
      <c r="AP3612" s="0" t="s">
        <v>60</v>
      </c>
      <c r="AQ3612" s="0" t="s">
        <v>60</v>
      </c>
      <c r="AR3612" s="0" t="s">
        <v>60</v>
      </c>
      <c r="AS3612" s="0" t="s">
        <v>60</v>
      </c>
      <c r="AT3612" s="0" t="s">
        <v>60</v>
      </c>
      <c r="AU3612" s="0" t="s">
        <v>60</v>
      </c>
      <c r="AV3612" s="0" t="s">
        <v>60</v>
      </c>
      <c r="AW3612" s="2" t="s">
        <v>60</v>
      </c>
      <c r="AX3612" s="0" t="s">
        <v>60</v>
      </c>
      <c r="AY3612" s="0" t="n">
        <v>1</v>
      </c>
      <c r="BC3612" s="0" t="s">
        <v>10885</v>
      </c>
    </row>
    <row r="3613" customFormat="false" ht="15" hidden="false" customHeight="true" outlineLevel="0" collapsed="false">
      <c r="A3613" s="0" t="s">
        <v>10886</v>
      </c>
      <c r="B3613" s="0" t="s">
        <v>10887</v>
      </c>
      <c r="C3613" s="0" t="s">
        <v>60</v>
      </c>
      <c r="D3613" s="0" t="s">
        <v>60</v>
      </c>
      <c r="E3613" s="0" t="s">
        <v>60</v>
      </c>
      <c r="F3613" s="0" t="s">
        <v>60</v>
      </c>
      <c r="G3613" s="0" t="s">
        <v>60</v>
      </c>
      <c r="H3613" s="0" t="s">
        <v>60</v>
      </c>
      <c r="I3613" s="1" t="s">
        <v>60</v>
      </c>
      <c r="J3613" s="0" t="s">
        <v>60</v>
      </c>
      <c r="K3613" s="0" t="s">
        <v>60</v>
      </c>
      <c r="L3613" s="0" t="s">
        <v>60</v>
      </c>
      <c r="M3613" s="0" t="s">
        <v>60</v>
      </c>
      <c r="N3613" s="0" t="s">
        <v>60</v>
      </c>
      <c r="O3613" s="0" t="s">
        <v>60</v>
      </c>
      <c r="P3613" s="0" t="s">
        <v>60</v>
      </c>
      <c r="Q3613" s="1" t="s">
        <v>60</v>
      </c>
      <c r="R3613" s="0" t="s">
        <v>60</v>
      </c>
      <c r="S3613" s="0" t="s">
        <v>60</v>
      </c>
      <c r="T3613" s="0" t="s">
        <v>60</v>
      </c>
      <c r="U3613" s="0" t="s">
        <v>60</v>
      </c>
      <c r="V3613" s="0" t="s">
        <v>60</v>
      </c>
      <c r="W3613" s="0" t="s">
        <v>60</v>
      </c>
      <c r="X3613" s="0" t="s">
        <v>60</v>
      </c>
      <c r="Y3613" s="1" t="s">
        <v>60</v>
      </c>
      <c r="Z3613" s="0" t="s">
        <v>60</v>
      </c>
      <c r="AA3613" s="0" t="s">
        <v>60</v>
      </c>
      <c r="AB3613" s="0" t="s">
        <v>60</v>
      </c>
      <c r="AC3613" s="0" t="s">
        <v>60</v>
      </c>
      <c r="AD3613" s="0" t="s">
        <v>60</v>
      </c>
      <c r="AE3613" s="0" t="s">
        <v>60</v>
      </c>
      <c r="AF3613" s="0" t="s">
        <v>60</v>
      </c>
      <c r="AG3613" s="2" t="s">
        <v>60</v>
      </c>
      <c r="AH3613" s="0" t="s">
        <v>60</v>
      </c>
      <c r="AI3613" s="0" t="s">
        <v>60</v>
      </c>
      <c r="AJ3613" s="0" t="s">
        <v>60</v>
      </c>
      <c r="AK3613" s="0" t="s">
        <v>60</v>
      </c>
      <c r="AL3613" s="0" t="s">
        <v>60</v>
      </c>
      <c r="AM3613" s="0" t="s">
        <v>60</v>
      </c>
      <c r="AN3613" s="0" t="s">
        <v>60</v>
      </c>
      <c r="AO3613" s="2" t="s">
        <v>60</v>
      </c>
      <c r="AP3613" s="0" t="s">
        <v>60</v>
      </c>
      <c r="AQ3613" s="0" t="n">
        <v>1187.591</v>
      </c>
      <c r="AR3613" s="0" t="n">
        <v>0</v>
      </c>
      <c r="AS3613" s="0" t="n">
        <v>12.04</v>
      </c>
      <c r="AT3613" s="0" t="n">
        <v>9157</v>
      </c>
      <c r="AU3613" s="0" t="n">
        <v>27471</v>
      </c>
      <c r="AV3613" s="0" t="n">
        <v>2379</v>
      </c>
      <c r="AW3613" s="2" t="n">
        <v>36.2309</v>
      </c>
      <c r="AX3613" s="0" t="n">
        <v>0.4351</v>
      </c>
      <c r="AY3613" s="0" t="n">
        <v>1</v>
      </c>
      <c r="BC3613" s="0" t="s">
        <v>10888</v>
      </c>
    </row>
    <row r="3614" customFormat="false" ht="15" hidden="false" customHeight="true" outlineLevel="0" collapsed="false">
      <c r="A3614" s="0" t="s">
        <v>10889</v>
      </c>
      <c r="B3614" s="0" t="s">
        <v>10890</v>
      </c>
      <c r="C3614" s="0" t="s">
        <v>60</v>
      </c>
      <c r="D3614" s="0" t="s">
        <v>60</v>
      </c>
      <c r="E3614" s="0" t="s">
        <v>60</v>
      </c>
      <c r="F3614" s="0" t="s">
        <v>60</v>
      </c>
      <c r="G3614" s="0" t="s">
        <v>60</v>
      </c>
      <c r="H3614" s="0" t="s">
        <v>60</v>
      </c>
      <c r="I3614" s="1" t="s">
        <v>60</v>
      </c>
      <c r="J3614" s="0" t="s">
        <v>60</v>
      </c>
      <c r="K3614" s="0" t="n">
        <v>69.7313</v>
      </c>
      <c r="L3614" s="0" t="n">
        <v>2.86</v>
      </c>
      <c r="M3614" s="0" t="n">
        <v>7.09</v>
      </c>
      <c r="N3614" s="0" t="n">
        <v>245469</v>
      </c>
      <c r="O3614" s="0" t="n">
        <v>21921.12</v>
      </c>
      <c r="P3614" s="0" t="n">
        <v>14819</v>
      </c>
      <c r="Q3614" s="1" t="n">
        <v>24.6804</v>
      </c>
      <c r="R3614" s="0" t="n">
        <v>3.9623</v>
      </c>
      <c r="S3614" s="0" t="s">
        <v>60</v>
      </c>
      <c r="T3614" s="0" t="s">
        <v>60</v>
      </c>
      <c r="U3614" s="0" t="s">
        <v>60</v>
      </c>
      <c r="V3614" s="0" t="s">
        <v>60</v>
      </c>
      <c r="W3614" s="0" t="s">
        <v>60</v>
      </c>
      <c r="X3614" s="0" t="s">
        <v>60</v>
      </c>
      <c r="Y3614" s="1" t="s">
        <v>60</v>
      </c>
      <c r="Z3614" s="0" t="s">
        <v>60</v>
      </c>
      <c r="AA3614" s="0" t="s">
        <v>60</v>
      </c>
      <c r="AB3614" s="0" t="s">
        <v>60</v>
      </c>
      <c r="AC3614" s="0" t="s">
        <v>60</v>
      </c>
      <c r="AD3614" s="0" t="s">
        <v>60</v>
      </c>
      <c r="AE3614" s="0" t="s">
        <v>60</v>
      </c>
      <c r="AF3614" s="0" t="s">
        <v>60</v>
      </c>
      <c r="AG3614" s="2" t="s">
        <v>60</v>
      </c>
      <c r="AH3614" s="0" t="s">
        <v>60</v>
      </c>
      <c r="AI3614" s="0" t="s">
        <v>60</v>
      </c>
      <c r="AJ3614" s="0" t="s">
        <v>60</v>
      </c>
      <c r="AK3614" s="0" t="s">
        <v>60</v>
      </c>
      <c r="AL3614" s="0" t="s">
        <v>60</v>
      </c>
      <c r="AM3614" s="0" t="s">
        <v>60</v>
      </c>
      <c r="AN3614" s="0" t="s">
        <v>60</v>
      </c>
      <c r="AO3614" s="2" t="s">
        <v>60</v>
      </c>
      <c r="AP3614" s="0" t="s">
        <v>60</v>
      </c>
      <c r="AQ3614" s="0" t="s">
        <v>60</v>
      </c>
      <c r="AR3614" s="0" t="s">
        <v>60</v>
      </c>
      <c r="AS3614" s="0" t="s">
        <v>60</v>
      </c>
      <c r="AT3614" s="0" t="s">
        <v>60</v>
      </c>
      <c r="AU3614" s="0" t="s">
        <v>60</v>
      </c>
      <c r="AV3614" s="0" t="s">
        <v>60</v>
      </c>
      <c r="AW3614" s="2" t="s">
        <v>60</v>
      </c>
      <c r="AX3614" s="0" t="s">
        <v>60</v>
      </c>
      <c r="AY3614" s="0" t="n">
        <v>1</v>
      </c>
      <c r="BC3614" s="0" t="s">
        <v>10891</v>
      </c>
    </row>
    <row r="3615" customFormat="false" ht="15" hidden="false" customHeight="true" outlineLevel="0" collapsed="false">
      <c r="A3615" s="0" t="s">
        <v>10892</v>
      </c>
      <c r="B3615" s="0" t="s">
        <v>10893</v>
      </c>
      <c r="C3615" s="0" t="n">
        <v>208.2114</v>
      </c>
      <c r="D3615" s="0" t="n">
        <v>0.18</v>
      </c>
      <c r="E3615" s="0" t="n">
        <v>9.96</v>
      </c>
      <c r="F3615" s="0" t="n">
        <v>43403</v>
      </c>
      <c r="G3615" s="0" t="n">
        <v>62133</v>
      </c>
      <c r="H3615" s="0" t="n">
        <v>21912</v>
      </c>
      <c r="I3615" s="1" t="n">
        <v>71.0091</v>
      </c>
      <c r="J3615" s="0" t="n">
        <v>2.0119</v>
      </c>
      <c r="K3615" s="0" t="s">
        <v>60</v>
      </c>
      <c r="L3615" s="0" t="s">
        <v>60</v>
      </c>
      <c r="M3615" s="0" t="s">
        <v>60</v>
      </c>
      <c r="N3615" s="0" t="s">
        <v>60</v>
      </c>
      <c r="O3615" s="0" t="s">
        <v>60</v>
      </c>
      <c r="P3615" s="0" t="s">
        <v>60</v>
      </c>
      <c r="Q3615" s="1" t="s">
        <v>60</v>
      </c>
      <c r="R3615" s="0" t="s">
        <v>60</v>
      </c>
      <c r="S3615" s="0" t="s">
        <v>60</v>
      </c>
      <c r="T3615" s="0" t="s">
        <v>60</v>
      </c>
      <c r="U3615" s="0" t="s">
        <v>60</v>
      </c>
      <c r="V3615" s="0" t="s">
        <v>60</v>
      </c>
      <c r="W3615" s="0" t="s">
        <v>60</v>
      </c>
      <c r="X3615" s="0" t="s">
        <v>60</v>
      </c>
      <c r="Y3615" s="1" t="s">
        <v>60</v>
      </c>
      <c r="Z3615" s="0" t="s">
        <v>60</v>
      </c>
      <c r="AA3615" s="0" t="s">
        <v>60</v>
      </c>
      <c r="AB3615" s="0" t="s">
        <v>60</v>
      </c>
      <c r="AC3615" s="0" t="s">
        <v>60</v>
      </c>
      <c r="AD3615" s="0" t="s">
        <v>60</v>
      </c>
      <c r="AE3615" s="0" t="s">
        <v>60</v>
      </c>
      <c r="AF3615" s="0" t="s">
        <v>60</v>
      </c>
      <c r="AG3615" s="2" t="s">
        <v>60</v>
      </c>
      <c r="AH3615" s="0" t="s">
        <v>60</v>
      </c>
      <c r="AI3615" s="0" t="s">
        <v>60</v>
      </c>
      <c r="AJ3615" s="0" t="s">
        <v>60</v>
      </c>
      <c r="AK3615" s="0" t="s">
        <v>60</v>
      </c>
      <c r="AL3615" s="0" t="s">
        <v>60</v>
      </c>
      <c r="AM3615" s="0" t="s">
        <v>60</v>
      </c>
      <c r="AN3615" s="0" t="s">
        <v>60</v>
      </c>
      <c r="AO3615" s="2" t="s">
        <v>60</v>
      </c>
      <c r="AP3615" s="0" t="s">
        <v>60</v>
      </c>
      <c r="AQ3615" s="0" t="s">
        <v>60</v>
      </c>
      <c r="AR3615" s="0" t="s">
        <v>60</v>
      </c>
      <c r="AS3615" s="0" t="s">
        <v>60</v>
      </c>
      <c r="AT3615" s="0" t="s">
        <v>60</v>
      </c>
      <c r="AU3615" s="0" t="s">
        <v>60</v>
      </c>
      <c r="AV3615" s="0" t="s">
        <v>60</v>
      </c>
      <c r="AW3615" s="2" t="s">
        <v>60</v>
      </c>
      <c r="AX3615" s="0" t="s">
        <v>60</v>
      </c>
      <c r="AY3615" s="0" t="n">
        <v>1</v>
      </c>
      <c r="BC3615" s="0" t="s">
        <v>10894</v>
      </c>
    </row>
    <row r="3616" customFormat="false" ht="15" hidden="false" customHeight="true" outlineLevel="0" collapsed="false">
      <c r="A3616" s="0" t="s">
        <v>10895</v>
      </c>
      <c r="B3616" s="0" t="s">
        <v>10896</v>
      </c>
      <c r="C3616" s="0" t="s">
        <v>60</v>
      </c>
      <c r="D3616" s="0" t="s">
        <v>60</v>
      </c>
      <c r="E3616" s="0" t="s">
        <v>60</v>
      </c>
      <c r="F3616" s="0" t="s">
        <v>60</v>
      </c>
      <c r="G3616" s="0" t="s">
        <v>60</v>
      </c>
      <c r="H3616" s="0" t="s">
        <v>60</v>
      </c>
      <c r="I3616" s="1" t="s">
        <v>60</v>
      </c>
      <c r="J3616" s="0" t="s">
        <v>60</v>
      </c>
      <c r="K3616" s="0" t="s">
        <v>60</v>
      </c>
      <c r="L3616" s="0" t="s">
        <v>60</v>
      </c>
      <c r="M3616" s="0" t="s">
        <v>60</v>
      </c>
      <c r="N3616" s="0" t="s">
        <v>60</v>
      </c>
      <c r="O3616" s="0" t="s">
        <v>60</v>
      </c>
      <c r="P3616" s="0" t="s">
        <v>60</v>
      </c>
      <c r="Q3616" s="1" t="s">
        <v>60</v>
      </c>
      <c r="R3616" s="0" t="s">
        <v>60</v>
      </c>
      <c r="S3616" s="0" t="s">
        <v>60</v>
      </c>
      <c r="T3616" s="0" t="s">
        <v>60</v>
      </c>
      <c r="U3616" s="0" t="s">
        <v>60</v>
      </c>
      <c r="V3616" s="0" t="s">
        <v>60</v>
      </c>
      <c r="W3616" s="0" t="s">
        <v>60</v>
      </c>
      <c r="X3616" s="0" t="s">
        <v>60</v>
      </c>
      <c r="Y3616" s="1" t="s">
        <v>60</v>
      </c>
      <c r="Z3616" s="0" t="s">
        <v>60</v>
      </c>
      <c r="AA3616" s="0" t="n">
        <v>246.9099</v>
      </c>
      <c r="AB3616" s="0" t="n">
        <v>0.06</v>
      </c>
      <c r="AC3616" s="0" t="n">
        <v>23.88</v>
      </c>
      <c r="AD3616" s="0" t="n">
        <v>77573</v>
      </c>
      <c r="AE3616" s="0" t="n">
        <v>21534</v>
      </c>
      <c r="AF3616" s="0" t="n">
        <v>2555</v>
      </c>
      <c r="AG3616" s="2" t="n">
        <v>18.7708</v>
      </c>
      <c r="AH3616" s="0" t="n">
        <v>1.6395</v>
      </c>
      <c r="AI3616" s="0" t="s">
        <v>60</v>
      </c>
      <c r="AJ3616" s="0" t="s">
        <v>60</v>
      </c>
      <c r="AK3616" s="0" t="s">
        <v>60</v>
      </c>
      <c r="AL3616" s="0" t="s">
        <v>60</v>
      </c>
      <c r="AM3616" s="0" t="s">
        <v>60</v>
      </c>
      <c r="AN3616" s="0" t="s">
        <v>60</v>
      </c>
      <c r="AO3616" s="2" t="s">
        <v>60</v>
      </c>
      <c r="AP3616" s="0" t="s">
        <v>60</v>
      </c>
      <c r="AQ3616" s="0" t="s">
        <v>60</v>
      </c>
      <c r="AR3616" s="0" t="s">
        <v>60</v>
      </c>
      <c r="AS3616" s="0" t="s">
        <v>60</v>
      </c>
      <c r="AT3616" s="0" t="s">
        <v>60</v>
      </c>
      <c r="AU3616" s="0" t="s">
        <v>60</v>
      </c>
      <c r="AV3616" s="0" t="s">
        <v>60</v>
      </c>
      <c r="AW3616" s="2" t="s">
        <v>60</v>
      </c>
      <c r="AX3616" s="0" t="s">
        <v>60</v>
      </c>
      <c r="AY3616" s="0" t="n">
        <v>1</v>
      </c>
      <c r="BC3616" s="0" t="s">
        <v>10897</v>
      </c>
    </row>
    <row r="3617" customFormat="false" ht="15" hidden="false" customHeight="true" outlineLevel="0" collapsed="false">
      <c r="A3617" s="0" t="s">
        <v>10898</v>
      </c>
      <c r="B3617" s="0" t="s">
        <v>10899</v>
      </c>
      <c r="C3617" s="0" t="s">
        <v>60</v>
      </c>
      <c r="D3617" s="0" t="s">
        <v>60</v>
      </c>
      <c r="E3617" s="0" t="s">
        <v>60</v>
      </c>
      <c r="F3617" s="0" t="s">
        <v>60</v>
      </c>
      <c r="G3617" s="0" t="s">
        <v>60</v>
      </c>
      <c r="H3617" s="0" t="s">
        <v>60</v>
      </c>
      <c r="I3617" s="1" t="s">
        <v>60</v>
      </c>
      <c r="J3617" s="0" t="s">
        <v>60</v>
      </c>
      <c r="K3617" s="0" t="s">
        <v>60</v>
      </c>
      <c r="L3617" s="0" t="s">
        <v>60</v>
      </c>
      <c r="M3617" s="0" t="s">
        <v>60</v>
      </c>
      <c r="N3617" s="0" t="s">
        <v>60</v>
      </c>
      <c r="O3617" s="0" t="s">
        <v>60</v>
      </c>
      <c r="P3617" s="0" t="s">
        <v>60</v>
      </c>
      <c r="Q3617" s="1" t="s">
        <v>60</v>
      </c>
      <c r="R3617" s="0" t="s">
        <v>60</v>
      </c>
      <c r="S3617" s="0" t="s">
        <v>60</v>
      </c>
      <c r="T3617" s="0" t="s">
        <v>60</v>
      </c>
      <c r="U3617" s="0" t="s">
        <v>60</v>
      </c>
      <c r="V3617" s="0" t="s">
        <v>60</v>
      </c>
      <c r="W3617" s="0" t="s">
        <v>60</v>
      </c>
      <c r="X3617" s="0" t="s">
        <v>60</v>
      </c>
      <c r="Y3617" s="1" t="s">
        <v>60</v>
      </c>
      <c r="Z3617" s="0" t="s">
        <v>60</v>
      </c>
      <c r="AA3617" s="0" t="s">
        <v>60</v>
      </c>
      <c r="AB3617" s="0" t="s">
        <v>60</v>
      </c>
      <c r="AC3617" s="0" t="s">
        <v>60</v>
      </c>
      <c r="AD3617" s="0" t="s">
        <v>60</v>
      </c>
      <c r="AE3617" s="0" t="s">
        <v>60</v>
      </c>
      <c r="AF3617" s="0" t="s">
        <v>60</v>
      </c>
      <c r="AG3617" s="2" t="s">
        <v>60</v>
      </c>
      <c r="AH3617" s="0" t="s">
        <v>60</v>
      </c>
      <c r="AI3617" s="0" t="s">
        <v>60</v>
      </c>
      <c r="AJ3617" s="0" t="s">
        <v>60</v>
      </c>
      <c r="AK3617" s="0" t="s">
        <v>60</v>
      </c>
      <c r="AL3617" s="0" t="s">
        <v>60</v>
      </c>
      <c r="AM3617" s="0" t="s">
        <v>60</v>
      </c>
      <c r="AN3617" s="0" t="s">
        <v>60</v>
      </c>
      <c r="AO3617" s="2" t="s">
        <v>60</v>
      </c>
      <c r="AP3617" s="0" t="s">
        <v>60</v>
      </c>
      <c r="AQ3617" s="0" t="n">
        <v>81.6704</v>
      </c>
      <c r="AR3617" s="0" t="n">
        <v>1.91</v>
      </c>
      <c r="AS3617" s="0" t="n">
        <v>5.68</v>
      </c>
      <c r="AT3617" s="0" t="n">
        <v>17318</v>
      </c>
      <c r="AU3617" s="0" t="n">
        <v>14119.5</v>
      </c>
      <c r="AV3617" s="0" t="n">
        <v>2718</v>
      </c>
      <c r="AW3617" s="2" t="n">
        <v>18.6219</v>
      </c>
      <c r="AX3617" s="0" t="n">
        <v>1.1626</v>
      </c>
      <c r="AY3617" s="0" t="n">
        <v>1</v>
      </c>
      <c r="BC3617" s="0" t="s">
        <v>10900</v>
      </c>
    </row>
    <row r="3618" customFormat="false" ht="15" hidden="false" customHeight="true" outlineLevel="0" collapsed="false">
      <c r="A3618" s="0" t="s">
        <v>10901</v>
      </c>
      <c r="B3618" s="0" t="s">
        <v>10902</v>
      </c>
      <c r="C3618" s="0" t="s">
        <v>60</v>
      </c>
      <c r="D3618" s="0" t="s">
        <v>60</v>
      </c>
      <c r="E3618" s="0" t="s">
        <v>60</v>
      </c>
      <c r="F3618" s="0" t="s">
        <v>60</v>
      </c>
      <c r="G3618" s="0" t="s">
        <v>60</v>
      </c>
      <c r="H3618" s="0" t="s">
        <v>60</v>
      </c>
      <c r="I3618" s="1" t="s">
        <v>60</v>
      </c>
      <c r="J3618" s="0" t="s">
        <v>60</v>
      </c>
      <c r="K3618" s="0" t="s">
        <v>60</v>
      </c>
      <c r="L3618" s="0" t="s">
        <v>60</v>
      </c>
      <c r="M3618" s="0" t="s">
        <v>60</v>
      </c>
      <c r="N3618" s="0" t="s">
        <v>60</v>
      </c>
      <c r="O3618" s="0" t="s">
        <v>60</v>
      </c>
      <c r="P3618" s="0" t="s">
        <v>60</v>
      </c>
      <c r="Q3618" s="1" t="s">
        <v>60</v>
      </c>
      <c r="R3618" s="0" t="s">
        <v>60</v>
      </c>
      <c r="S3618" s="0" t="n">
        <v>134.8276</v>
      </c>
      <c r="T3618" s="0" t="n">
        <v>0.35</v>
      </c>
      <c r="U3618" s="0" t="n">
        <v>1.77</v>
      </c>
      <c r="V3618" s="0" t="n">
        <v>88488</v>
      </c>
      <c r="W3618" s="0" t="n">
        <v>126256.5</v>
      </c>
      <c r="X3618" s="0" t="n">
        <v>4740</v>
      </c>
      <c r="Y3618" s="1" t="n">
        <v>138.336</v>
      </c>
      <c r="Z3618" s="0" t="n">
        <v>13.2717</v>
      </c>
      <c r="AA3618" s="0" t="s">
        <v>60</v>
      </c>
      <c r="AB3618" s="0" t="s">
        <v>60</v>
      </c>
      <c r="AC3618" s="0" t="s">
        <v>60</v>
      </c>
      <c r="AD3618" s="0" t="s">
        <v>60</v>
      </c>
      <c r="AE3618" s="0" t="s">
        <v>60</v>
      </c>
      <c r="AF3618" s="0" t="s">
        <v>60</v>
      </c>
      <c r="AG3618" s="2" t="s">
        <v>60</v>
      </c>
      <c r="AH3618" s="0" t="s">
        <v>60</v>
      </c>
      <c r="AI3618" s="0" t="s">
        <v>60</v>
      </c>
      <c r="AJ3618" s="0" t="s">
        <v>60</v>
      </c>
      <c r="AK3618" s="0" t="s">
        <v>60</v>
      </c>
      <c r="AL3618" s="0" t="s">
        <v>60</v>
      </c>
      <c r="AM3618" s="0" t="s">
        <v>60</v>
      </c>
      <c r="AN3618" s="0" t="s">
        <v>60</v>
      </c>
      <c r="AO3618" s="2" t="s">
        <v>60</v>
      </c>
      <c r="AP3618" s="0" t="s">
        <v>60</v>
      </c>
      <c r="AQ3618" s="0" t="s">
        <v>60</v>
      </c>
      <c r="AR3618" s="0" t="s">
        <v>60</v>
      </c>
      <c r="AS3618" s="0" t="s">
        <v>60</v>
      </c>
      <c r="AT3618" s="0" t="s">
        <v>60</v>
      </c>
      <c r="AU3618" s="0" t="s">
        <v>60</v>
      </c>
      <c r="AV3618" s="0" t="s">
        <v>60</v>
      </c>
      <c r="AW3618" s="2" t="s">
        <v>60</v>
      </c>
      <c r="AX3618" s="0" t="s">
        <v>60</v>
      </c>
      <c r="AY3618" s="0" t="n">
        <v>1</v>
      </c>
      <c r="BC3618" s="0" t="s">
        <v>10903</v>
      </c>
    </row>
    <row r="3619" customFormat="false" ht="15" hidden="false" customHeight="true" outlineLevel="0" collapsed="false">
      <c r="A3619" s="0" t="s">
        <v>10904</v>
      </c>
      <c r="B3619" s="0" t="s">
        <v>10905</v>
      </c>
      <c r="C3619" s="0" t="s">
        <v>60</v>
      </c>
      <c r="D3619" s="0" t="s">
        <v>60</v>
      </c>
      <c r="E3619" s="0" t="s">
        <v>60</v>
      </c>
      <c r="F3619" s="0" t="s">
        <v>60</v>
      </c>
      <c r="G3619" s="0" t="s">
        <v>60</v>
      </c>
      <c r="H3619" s="0" t="s">
        <v>60</v>
      </c>
      <c r="I3619" s="1" t="s">
        <v>60</v>
      </c>
      <c r="J3619" s="0" t="s">
        <v>60</v>
      </c>
      <c r="K3619" s="0" t="s">
        <v>60</v>
      </c>
      <c r="L3619" s="0" t="s">
        <v>60</v>
      </c>
      <c r="M3619" s="0" t="s">
        <v>60</v>
      </c>
      <c r="N3619" s="0" t="s">
        <v>60</v>
      </c>
      <c r="O3619" s="0" t="s">
        <v>60</v>
      </c>
      <c r="P3619" s="0" t="s">
        <v>60</v>
      </c>
      <c r="Q3619" s="1" t="s">
        <v>60</v>
      </c>
      <c r="R3619" s="0" t="s">
        <v>60</v>
      </c>
      <c r="S3619" s="0" t="n">
        <v>214.8846</v>
      </c>
      <c r="T3619" s="0" t="n">
        <v>0.11</v>
      </c>
      <c r="U3619" s="0" t="n">
        <v>13.04</v>
      </c>
      <c r="V3619" s="0" t="n">
        <v>19651</v>
      </c>
      <c r="W3619" s="0" t="n">
        <v>4396.21</v>
      </c>
      <c r="X3619" s="0" t="n">
        <v>3500</v>
      </c>
      <c r="Y3619" s="1" t="n">
        <v>4.8168</v>
      </c>
      <c r="Z3619" s="0" t="n">
        <v>0.2688</v>
      </c>
      <c r="AA3619" s="0" t="s">
        <v>60</v>
      </c>
      <c r="AB3619" s="0" t="s">
        <v>60</v>
      </c>
      <c r="AC3619" s="0" t="s">
        <v>60</v>
      </c>
      <c r="AD3619" s="0" t="s">
        <v>60</v>
      </c>
      <c r="AE3619" s="0" t="s">
        <v>60</v>
      </c>
      <c r="AF3619" s="0" t="s">
        <v>60</v>
      </c>
      <c r="AG3619" s="2" t="s">
        <v>60</v>
      </c>
      <c r="AH3619" s="0" t="s">
        <v>60</v>
      </c>
      <c r="AI3619" s="0" t="s">
        <v>60</v>
      </c>
      <c r="AJ3619" s="0" t="s">
        <v>60</v>
      </c>
      <c r="AK3619" s="0" t="s">
        <v>60</v>
      </c>
      <c r="AL3619" s="0" t="s">
        <v>60</v>
      </c>
      <c r="AM3619" s="0" t="s">
        <v>60</v>
      </c>
      <c r="AN3619" s="0" t="s">
        <v>60</v>
      </c>
      <c r="AO3619" s="2" t="s">
        <v>60</v>
      </c>
      <c r="AP3619" s="0" t="s">
        <v>60</v>
      </c>
      <c r="AQ3619" s="0" t="s">
        <v>60</v>
      </c>
      <c r="AR3619" s="0" t="s">
        <v>60</v>
      </c>
      <c r="AS3619" s="0" t="s">
        <v>60</v>
      </c>
      <c r="AT3619" s="0" t="s">
        <v>60</v>
      </c>
      <c r="AU3619" s="0" t="s">
        <v>60</v>
      </c>
      <c r="AV3619" s="0" t="s">
        <v>60</v>
      </c>
      <c r="AW3619" s="2" t="s">
        <v>60</v>
      </c>
      <c r="AX3619" s="0" t="s">
        <v>60</v>
      </c>
      <c r="AY3619" s="0" t="n">
        <v>1</v>
      </c>
      <c r="BC3619" s="0" t="s">
        <v>10906</v>
      </c>
    </row>
    <row r="3620" customFormat="false" ht="15" hidden="false" customHeight="true" outlineLevel="0" collapsed="false">
      <c r="A3620" s="0" t="s">
        <v>10907</v>
      </c>
      <c r="B3620" s="0" t="s">
        <v>10908</v>
      </c>
      <c r="C3620" s="0" t="s">
        <v>60</v>
      </c>
      <c r="D3620" s="0" t="s">
        <v>60</v>
      </c>
      <c r="E3620" s="0" t="s">
        <v>60</v>
      </c>
      <c r="F3620" s="0" t="s">
        <v>60</v>
      </c>
      <c r="G3620" s="0" t="s">
        <v>60</v>
      </c>
      <c r="H3620" s="0" t="s">
        <v>60</v>
      </c>
      <c r="I3620" s="1" t="s">
        <v>60</v>
      </c>
      <c r="J3620" s="0" t="s">
        <v>60</v>
      </c>
      <c r="K3620" s="0" t="s">
        <v>60</v>
      </c>
      <c r="L3620" s="0" t="s">
        <v>60</v>
      </c>
      <c r="M3620" s="0" t="s">
        <v>60</v>
      </c>
      <c r="N3620" s="0" t="s">
        <v>60</v>
      </c>
      <c r="O3620" s="0" t="s">
        <v>60</v>
      </c>
      <c r="P3620" s="0" t="s">
        <v>60</v>
      </c>
      <c r="Q3620" s="1" t="s">
        <v>60</v>
      </c>
      <c r="R3620" s="0" t="s">
        <v>60</v>
      </c>
      <c r="S3620" s="0" t="s">
        <v>60</v>
      </c>
      <c r="T3620" s="0" t="s">
        <v>60</v>
      </c>
      <c r="U3620" s="0" t="s">
        <v>60</v>
      </c>
      <c r="V3620" s="0" t="s">
        <v>60</v>
      </c>
      <c r="W3620" s="0" t="s">
        <v>60</v>
      </c>
      <c r="X3620" s="0" t="s">
        <v>60</v>
      </c>
      <c r="Y3620" s="1" t="s">
        <v>60</v>
      </c>
      <c r="Z3620" s="0" t="s">
        <v>60</v>
      </c>
      <c r="AA3620" s="0" t="n">
        <v>68.2086</v>
      </c>
      <c r="AB3620" s="0" t="n">
        <v>3.32</v>
      </c>
      <c r="AC3620" s="0" t="n">
        <v>3.87</v>
      </c>
      <c r="AD3620" s="0" t="n">
        <v>22954</v>
      </c>
      <c r="AE3620" s="0" t="n">
        <v>33751.5</v>
      </c>
      <c r="AF3620" s="0" t="n">
        <v>4230</v>
      </c>
      <c r="AG3620" s="2" t="n">
        <v>29.4205</v>
      </c>
      <c r="AH3620" s="0" t="n">
        <v>1.8274</v>
      </c>
      <c r="AI3620" s="0" t="s">
        <v>60</v>
      </c>
      <c r="AJ3620" s="0" t="s">
        <v>60</v>
      </c>
      <c r="AK3620" s="0" t="s">
        <v>60</v>
      </c>
      <c r="AL3620" s="0" t="s">
        <v>60</v>
      </c>
      <c r="AM3620" s="0" t="s">
        <v>60</v>
      </c>
      <c r="AN3620" s="0" t="s">
        <v>60</v>
      </c>
      <c r="AO3620" s="2" t="s">
        <v>60</v>
      </c>
      <c r="AP3620" s="0" t="s">
        <v>60</v>
      </c>
      <c r="AQ3620" s="0" t="s">
        <v>60</v>
      </c>
      <c r="AR3620" s="0" t="s">
        <v>60</v>
      </c>
      <c r="AS3620" s="0" t="s">
        <v>60</v>
      </c>
      <c r="AT3620" s="0" t="s">
        <v>60</v>
      </c>
      <c r="AU3620" s="0" t="s">
        <v>60</v>
      </c>
      <c r="AV3620" s="0" t="s">
        <v>60</v>
      </c>
      <c r="AW3620" s="2" t="s">
        <v>60</v>
      </c>
      <c r="AX3620" s="0" t="s">
        <v>60</v>
      </c>
      <c r="AY3620" s="0" t="n">
        <v>1</v>
      </c>
      <c r="BC3620" s="0" t="s">
        <v>10909</v>
      </c>
    </row>
    <row r="3621" customFormat="false" ht="15" hidden="false" customHeight="true" outlineLevel="0" collapsed="false">
      <c r="A3621" s="0" t="s">
        <v>10910</v>
      </c>
      <c r="B3621" s="0" t="s">
        <v>10911</v>
      </c>
      <c r="C3621" s="0" t="s">
        <v>60</v>
      </c>
      <c r="D3621" s="0" t="s">
        <v>60</v>
      </c>
      <c r="E3621" s="0" t="s">
        <v>60</v>
      </c>
      <c r="F3621" s="0" t="s">
        <v>60</v>
      </c>
      <c r="G3621" s="0" t="s">
        <v>60</v>
      </c>
      <c r="H3621" s="0" t="s">
        <v>60</v>
      </c>
      <c r="I3621" s="1" t="s">
        <v>60</v>
      </c>
      <c r="J3621" s="0" t="s">
        <v>60</v>
      </c>
      <c r="K3621" s="0" t="s">
        <v>60</v>
      </c>
      <c r="L3621" s="0" t="s">
        <v>60</v>
      </c>
      <c r="M3621" s="0" t="s">
        <v>60</v>
      </c>
      <c r="N3621" s="0" t="s">
        <v>60</v>
      </c>
      <c r="O3621" s="0" t="s">
        <v>60</v>
      </c>
      <c r="P3621" s="0" t="s">
        <v>60</v>
      </c>
      <c r="Q3621" s="1" t="s">
        <v>60</v>
      </c>
      <c r="R3621" s="0" t="s">
        <v>60</v>
      </c>
      <c r="S3621" s="0" t="n">
        <v>664.7559</v>
      </c>
      <c r="T3621" s="0" t="n">
        <v>0</v>
      </c>
      <c r="U3621" s="0" t="n">
        <v>20.78</v>
      </c>
      <c r="V3621" s="0" t="n">
        <v>48031</v>
      </c>
      <c r="W3621" s="0" t="n">
        <v>13095</v>
      </c>
      <c r="X3621" s="0" t="n">
        <v>18240</v>
      </c>
      <c r="Y3621" s="1" t="n">
        <v>14.3479</v>
      </c>
      <c r="Z3621" s="0" t="n">
        <v>0.2298</v>
      </c>
      <c r="AA3621" s="0" t="s">
        <v>60</v>
      </c>
      <c r="AB3621" s="0" t="s">
        <v>60</v>
      </c>
      <c r="AC3621" s="0" t="s">
        <v>60</v>
      </c>
      <c r="AD3621" s="0" t="s">
        <v>60</v>
      </c>
      <c r="AE3621" s="0" t="s">
        <v>60</v>
      </c>
      <c r="AF3621" s="0" t="s">
        <v>60</v>
      </c>
      <c r="AG3621" s="2" t="s">
        <v>60</v>
      </c>
      <c r="AH3621" s="0" t="s">
        <v>60</v>
      </c>
      <c r="AI3621" s="0" t="s">
        <v>60</v>
      </c>
      <c r="AJ3621" s="0" t="s">
        <v>60</v>
      </c>
      <c r="AK3621" s="0" t="s">
        <v>60</v>
      </c>
      <c r="AL3621" s="0" t="s">
        <v>60</v>
      </c>
      <c r="AM3621" s="0" t="s">
        <v>60</v>
      </c>
      <c r="AN3621" s="0" t="s">
        <v>60</v>
      </c>
      <c r="AO3621" s="2" t="s">
        <v>60</v>
      </c>
      <c r="AP3621" s="0" t="s">
        <v>60</v>
      </c>
      <c r="AQ3621" s="0" t="s">
        <v>60</v>
      </c>
      <c r="AR3621" s="0" t="s">
        <v>60</v>
      </c>
      <c r="AS3621" s="0" t="s">
        <v>60</v>
      </c>
      <c r="AT3621" s="0" t="s">
        <v>60</v>
      </c>
      <c r="AU3621" s="0" t="s">
        <v>60</v>
      </c>
      <c r="AV3621" s="0" t="s">
        <v>60</v>
      </c>
      <c r="AW3621" s="2" t="s">
        <v>60</v>
      </c>
      <c r="AX3621" s="0" t="s">
        <v>60</v>
      </c>
      <c r="AY3621" s="0" t="n">
        <v>1</v>
      </c>
      <c r="BC3621" s="0" t="s">
        <v>10912</v>
      </c>
    </row>
    <row r="3622" customFormat="false" ht="15" hidden="false" customHeight="true" outlineLevel="0" collapsed="false">
      <c r="A3622" s="0" t="s">
        <v>10913</v>
      </c>
      <c r="B3622" s="0" t="s">
        <v>10914</v>
      </c>
      <c r="C3622" s="0" t="s">
        <v>60</v>
      </c>
      <c r="D3622" s="0" t="s">
        <v>60</v>
      </c>
      <c r="E3622" s="0" t="s">
        <v>60</v>
      </c>
      <c r="F3622" s="0" t="s">
        <v>60</v>
      </c>
      <c r="G3622" s="0" t="s">
        <v>60</v>
      </c>
      <c r="H3622" s="0" t="s">
        <v>60</v>
      </c>
      <c r="I3622" s="1" t="s">
        <v>60</v>
      </c>
      <c r="J3622" s="0" t="s">
        <v>60</v>
      </c>
      <c r="K3622" s="0" t="s">
        <v>60</v>
      </c>
      <c r="L3622" s="0" t="s">
        <v>60</v>
      </c>
      <c r="M3622" s="0" t="s">
        <v>60</v>
      </c>
      <c r="N3622" s="0" t="s">
        <v>60</v>
      </c>
      <c r="O3622" s="0" t="s">
        <v>60</v>
      </c>
      <c r="P3622" s="0" t="s">
        <v>60</v>
      </c>
      <c r="Q3622" s="1" t="s">
        <v>60</v>
      </c>
      <c r="R3622" s="0" t="s">
        <v>60</v>
      </c>
      <c r="S3622" s="0" t="s">
        <v>60</v>
      </c>
      <c r="T3622" s="0" t="s">
        <v>60</v>
      </c>
      <c r="U3622" s="0" t="s">
        <v>60</v>
      </c>
      <c r="V3622" s="0" t="s">
        <v>60</v>
      </c>
      <c r="W3622" s="0" t="s">
        <v>60</v>
      </c>
      <c r="X3622" s="0" t="s">
        <v>60</v>
      </c>
      <c r="Y3622" s="1" t="s">
        <v>60</v>
      </c>
      <c r="Z3622" s="0" t="s">
        <v>60</v>
      </c>
      <c r="AA3622" s="0" t="s">
        <v>60</v>
      </c>
      <c r="AB3622" s="0" t="s">
        <v>60</v>
      </c>
      <c r="AC3622" s="0" t="s">
        <v>60</v>
      </c>
      <c r="AD3622" s="0" t="s">
        <v>60</v>
      </c>
      <c r="AE3622" s="0" t="s">
        <v>60</v>
      </c>
      <c r="AF3622" s="0" t="s">
        <v>60</v>
      </c>
      <c r="AG3622" s="2" t="s">
        <v>60</v>
      </c>
      <c r="AH3622" s="0" t="s">
        <v>60</v>
      </c>
      <c r="AI3622" s="0" t="s">
        <v>60</v>
      </c>
      <c r="AJ3622" s="0" t="s">
        <v>60</v>
      </c>
      <c r="AK3622" s="0" t="s">
        <v>60</v>
      </c>
      <c r="AL3622" s="0" t="s">
        <v>60</v>
      </c>
      <c r="AM3622" s="0" t="s">
        <v>60</v>
      </c>
      <c r="AN3622" s="0" t="s">
        <v>60</v>
      </c>
      <c r="AO3622" s="2" t="s">
        <v>60</v>
      </c>
      <c r="AP3622" s="0" t="s">
        <v>60</v>
      </c>
      <c r="AQ3622" s="0" t="n">
        <v>65.1713</v>
      </c>
      <c r="AR3622" s="0" t="n">
        <v>2.52</v>
      </c>
      <c r="AS3622" s="0" t="n">
        <v>3.97</v>
      </c>
      <c r="AT3622" s="0" t="n">
        <v>162040</v>
      </c>
      <c r="AU3622" s="0" t="n">
        <v>65944</v>
      </c>
      <c r="AV3622" s="0" t="n">
        <v>12114</v>
      </c>
      <c r="AW3622" s="2" t="n">
        <v>86.9721</v>
      </c>
      <c r="AX3622" s="0" t="n">
        <v>14.1555</v>
      </c>
      <c r="AY3622" s="0" t="n">
        <v>1</v>
      </c>
      <c r="BC3622" s="0" t="s">
        <v>10915</v>
      </c>
    </row>
    <row r="3623" customFormat="false" ht="15" hidden="false" customHeight="true" outlineLevel="0" collapsed="false">
      <c r="A3623" s="0" t="s">
        <v>10916</v>
      </c>
      <c r="B3623" s="0" t="s">
        <v>10917</v>
      </c>
      <c r="C3623" s="0" t="s">
        <v>60</v>
      </c>
      <c r="D3623" s="0" t="s">
        <v>60</v>
      </c>
      <c r="E3623" s="0" t="s">
        <v>60</v>
      </c>
      <c r="F3623" s="0" t="s">
        <v>60</v>
      </c>
      <c r="G3623" s="0" t="s">
        <v>60</v>
      </c>
      <c r="H3623" s="0" t="s">
        <v>60</v>
      </c>
      <c r="I3623" s="1" t="s">
        <v>60</v>
      </c>
      <c r="J3623" s="0" t="s">
        <v>60</v>
      </c>
      <c r="K3623" s="0" t="n">
        <v>89.3387</v>
      </c>
      <c r="L3623" s="0" t="n">
        <v>1.37</v>
      </c>
      <c r="M3623" s="0" t="n">
        <v>1.96</v>
      </c>
      <c r="N3623" s="0" t="n">
        <v>38966</v>
      </c>
      <c r="O3623" s="0" t="n">
        <v>40569</v>
      </c>
      <c r="P3623" s="0" t="n">
        <v>2804</v>
      </c>
      <c r="Q3623" s="1" t="n">
        <v>45.6755</v>
      </c>
      <c r="R3623" s="0" t="n">
        <v>6.6212</v>
      </c>
      <c r="S3623" s="0" t="s">
        <v>60</v>
      </c>
      <c r="T3623" s="0" t="s">
        <v>60</v>
      </c>
      <c r="U3623" s="0" t="s">
        <v>60</v>
      </c>
      <c r="V3623" s="0" t="s">
        <v>60</v>
      </c>
      <c r="W3623" s="0" t="s">
        <v>60</v>
      </c>
      <c r="X3623" s="0" t="s">
        <v>60</v>
      </c>
      <c r="Y3623" s="1" t="s">
        <v>60</v>
      </c>
      <c r="Z3623" s="0" t="s">
        <v>60</v>
      </c>
      <c r="AA3623" s="0" t="s">
        <v>60</v>
      </c>
      <c r="AB3623" s="0" t="s">
        <v>60</v>
      </c>
      <c r="AC3623" s="0" t="s">
        <v>60</v>
      </c>
      <c r="AD3623" s="0" t="s">
        <v>60</v>
      </c>
      <c r="AE3623" s="0" t="s">
        <v>60</v>
      </c>
      <c r="AF3623" s="0" t="s">
        <v>60</v>
      </c>
      <c r="AG3623" s="2" t="s">
        <v>60</v>
      </c>
      <c r="AH3623" s="0" t="s">
        <v>60</v>
      </c>
      <c r="AI3623" s="0" t="s">
        <v>60</v>
      </c>
      <c r="AJ3623" s="0" t="s">
        <v>60</v>
      </c>
      <c r="AK3623" s="0" t="s">
        <v>60</v>
      </c>
      <c r="AL3623" s="0" t="s">
        <v>60</v>
      </c>
      <c r="AM3623" s="0" t="s">
        <v>60</v>
      </c>
      <c r="AN3623" s="0" t="s">
        <v>60</v>
      </c>
      <c r="AO3623" s="2" t="s">
        <v>60</v>
      </c>
      <c r="AP3623" s="0" t="s">
        <v>60</v>
      </c>
      <c r="AQ3623" s="0" t="s">
        <v>60</v>
      </c>
      <c r="AR3623" s="0" t="s">
        <v>60</v>
      </c>
      <c r="AS3623" s="0" t="s">
        <v>60</v>
      </c>
      <c r="AT3623" s="0" t="s">
        <v>60</v>
      </c>
      <c r="AU3623" s="0" t="s">
        <v>60</v>
      </c>
      <c r="AV3623" s="0" t="s">
        <v>60</v>
      </c>
      <c r="AW3623" s="2" t="s">
        <v>60</v>
      </c>
      <c r="AX3623" s="0" t="s">
        <v>60</v>
      </c>
      <c r="AY3623" s="0" t="n">
        <v>1</v>
      </c>
      <c r="BC3623" s="0" t="s">
        <v>10918</v>
      </c>
    </row>
    <row r="3624" customFormat="false" ht="15" hidden="false" customHeight="true" outlineLevel="0" collapsed="false">
      <c r="A3624" s="0" t="s">
        <v>10919</v>
      </c>
      <c r="B3624" s="0" t="s">
        <v>10920</v>
      </c>
      <c r="C3624" s="0" t="n">
        <v>67.5019</v>
      </c>
      <c r="D3624" s="0" t="n">
        <v>2.7</v>
      </c>
      <c r="E3624" s="0" t="n">
        <v>5.46</v>
      </c>
      <c r="F3624" s="0" t="n">
        <v>68192</v>
      </c>
      <c r="G3624" s="0" t="n">
        <v>54996</v>
      </c>
      <c r="H3624" s="0" t="n">
        <v>3104</v>
      </c>
      <c r="I3624" s="1" t="n">
        <v>62.8526</v>
      </c>
      <c r="J3624" s="0" t="n">
        <v>6.8958</v>
      </c>
      <c r="K3624" s="0" t="s">
        <v>60</v>
      </c>
      <c r="L3624" s="0" t="s">
        <v>60</v>
      </c>
      <c r="M3624" s="0" t="s">
        <v>60</v>
      </c>
      <c r="N3624" s="0" t="s">
        <v>60</v>
      </c>
      <c r="O3624" s="0" t="s">
        <v>60</v>
      </c>
      <c r="P3624" s="0" t="s">
        <v>60</v>
      </c>
      <c r="Q3624" s="1" t="s">
        <v>60</v>
      </c>
      <c r="R3624" s="0" t="s">
        <v>60</v>
      </c>
      <c r="S3624" s="0" t="s">
        <v>60</v>
      </c>
      <c r="T3624" s="0" t="s">
        <v>60</v>
      </c>
      <c r="U3624" s="0" t="s">
        <v>60</v>
      </c>
      <c r="V3624" s="0" t="s">
        <v>60</v>
      </c>
      <c r="W3624" s="0" t="s">
        <v>60</v>
      </c>
      <c r="X3624" s="0" t="s">
        <v>60</v>
      </c>
      <c r="Y3624" s="1" t="s">
        <v>60</v>
      </c>
      <c r="Z3624" s="0" t="s">
        <v>60</v>
      </c>
      <c r="AA3624" s="0" t="s">
        <v>60</v>
      </c>
      <c r="AB3624" s="0" t="s">
        <v>60</v>
      </c>
      <c r="AC3624" s="0" t="s">
        <v>60</v>
      </c>
      <c r="AD3624" s="0" t="s">
        <v>60</v>
      </c>
      <c r="AE3624" s="0" t="s">
        <v>60</v>
      </c>
      <c r="AF3624" s="0" t="s">
        <v>60</v>
      </c>
      <c r="AG3624" s="2" t="s">
        <v>60</v>
      </c>
      <c r="AH3624" s="0" t="s">
        <v>60</v>
      </c>
      <c r="AI3624" s="0" t="s">
        <v>60</v>
      </c>
      <c r="AJ3624" s="0" t="s">
        <v>60</v>
      </c>
      <c r="AK3624" s="0" t="s">
        <v>60</v>
      </c>
      <c r="AL3624" s="0" t="s">
        <v>60</v>
      </c>
      <c r="AM3624" s="0" t="s">
        <v>60</v>
      </c>
      <c r="AN3624" s="0" t="s">
        <v>60</v>
      </c>
      <c r="AO3624" s="2" t="s">
        <v>60</v>
      </c>
      <c r="AP3624" s="0" t="s">
        <v>60</v>
      </c>
      <c r="AQ3624" s="0" t="s">
        <v>60</v>
      </c>
      <c r="AR3624" s="0" t="s">
        <v>60</v>
      </c>
      <c r="AS3624" s="0" t="s">
        <v>60</v>
      </c>
      <c r="AT3624" s="0" t="s">
        <v>60</v>
      </c>
      <c r="AU3624" s="0" t="s">
        <v>60</v>
      </c>
      <c r="AV3624" s="0" t="s">
        <v>60</v>
      </c>
      <c r="AW3624" s="2" t="s">
        <v>60</v>
      </c>
      <c r="AX3624" s="0" t="s">
        <v>60</v>
      </c>
      <c r="AY3624" s="0" t="n">
        <v>1</v>
      </c>
      <c r="BC3624" s="0" t="s">
        <v>10921</v>
      </c>
    </row>
    <row r="3625" customFormat="false" ht="15" hidden="false" customHeight="true" outlineLevel="0" collapsed="false">
      <c r="A3625" s="0" t="s">
        <v>10922</v>
      </c>
      <c r="B3625" s="0" t="s">
        <v>10923</v>
      </c>
      <c r="C3625" s="0" t="n">
        <v>64.9367</v>
      </c>
      <c r="D3625" s="0" t="n">
        <v>2.8</v>
      </c>
      <c r="E3625" s="0" t="n">
        <v>6.01</v>
      </c>
      <c r="F3625" s="0" t="n">
        <v>17119</v>
      </c>
      <c r="G3625" s="0" t="n">
        <v>5874</v>
      </c>
      <c r="H3625" s="0" t="n">
        <v>1371</v>
      </c>
      <c r="I3625" s="1" t="n">
        <v>6.7131</v>
      </c>
      <c r="J3625" s="0" t="n">
        <v>0.3195</v>
      </c>
      <c r="K3625" s="0" t="s">
        <v>60</v>
      </c>
      <c r="L3625" s="0" t="s">
        <v>60</v>
      </c>
      <c r="M3625" s="0" t="s">
        <v>60</v>
      </c>
      <c r="N3625" s="0" t="s">
        <v>60</v>
      </c>
      <c r="O3625" s="0" t="s">
        <v>60</v>
      </c>
      <c r="P3625" s="0" t="s">
        <v>60</v>
      </c>
      <c r="Q3625" s="1" t="s">
        <v>60</v>
      </c>
      <c r="R3625" s="0" t="s">
        <v>60</v>
      </c>
      <c r="S3625" s="0" t="s">
        <v>60</v>
      </c>
      <c r="T3625" s="0" t="s">
        <v>60</v>
      </c>
      <c r="U3625" s="0" t="s">
        <v>60</v>
      </c>
      <c r="V3625" s="0" t="s">
        <v>60</v>
      </c>
      <c r="W3625" s="0" t="s">
        <v>60</v>
      </c>
      <c r="X3625" s="0" t="s">
        <v>60</v>
      </c>
      <c r="Y3625" s="1" t="s">
        <v>60</v>
      </c>
      <c r="Z3625" s="0" t="s">
        <v>60</v>
      </c>
      <c r="AA3625" s="0" t="s">
        <v>60</v>
      </c>
      <c r="AB3625" s="0" t="s">
        <v>60</v>
      </c>
      <c r="AC3625" s="0" t="s">
        <v>60</v>
      </c>
      <c r="AD3625" s="0" t="s">
        <v>60</v>
      </c>
      <c r="AE3625" s="0" t="s">
        <v>60</v>
      </c>
      <c r="AF3625" s="0" t="s">
        <v>60</v>
      </c>
      <c r="AG3625" s="2" t="s">
        <v>60</v>
      </c>
      <c r="AH3625" s="0" t="s">
        <v>60</v>
      </c>
      <c r="AI3625" s="0" t="s">
        <v>60</v>
      </c>
      <c r="AJ3625" s="0" t="s">
        <v>60</v>
      </c>
      <c r="AK3625" s="0" t="s">
        <v>60</v>
      </c>
      <c r="AL3625" s="0" t="s">
        <v>60</v>
      </c>
      <c r="AM3625" s="0" t="s">
        <v>60</v>
      </c>
      <c r="AN3625" s="0" t="s">
        <v>60</v>
      </c>
      <c r="AO3625" s="2" t="s">
        <v>60</v>
      </c>
      <c r="AP3625" s="0" t="s">
        <v>60</v>
      </c>
      <c r="AQ3625" s="0" t="s">
        <v>60</v>
      </c>
      <c r="AR3625" s="0" t="s">
        <v>60</v>
      </c>
      <c r="AS3625" s="0" t="s">
        <v>60</v>
      </c>
      <c r="AT3625" s="0" t="s">
        <v>60</v>
      </c>
      <c r="AU3625" s="0" t="s">
        <v>60</v>
      </c>
      <c r="AV3625" s="0" t="s">
        <v>60</v>
      </c>
      <c r="AW3625" s="2" t="s">
        <v>60</v>
      </c>
      <c r="AX3625" s="0" t="s">
        <v>60</v>
      </c>
      <c r="AY3625" s="0" t="n">
        <v>1</v>
      </c>
      <c r="BC3625" s="0" t="s">
        <v>10924</v>
      </c>
    </row>
    <row r="3626" customFormat="false" ht="15" hidden="false" customHeight="true" outlineLevel="0" collapsed="false">
      <c r="A3626" s="0" t="s">
        <v>10925</v>
      </c>
      <c r="B3626" s="0" t="s">
        <v>10926</v>
      </c>
      <c r="C3626" s="0" t="s">
        <v>60</v>
      </c>
      <c r="D3626" s="0" t="s">
        <v>60</v>
      </c>
      <c r="E3626" s="0" t="s">
        <v>60</v>
      </c>
      <c r="F3626" s="0" t="s">
        <v>60</v>
      </c>
      <c r="G3626" s="0" t="s">
        <v>60</v>
      </c>
      <c r="H3626" s="0" t="s">
        <v>60</v>
      </c>
      <c r="I3626" s="1" t="s">
        <v>60</v>
      </c>
      <c r="J3626" s="0" t="s">
        <v>60</v>
      </c>
      <c r="K3626" s="0" t="s">
        <v>60</v>
      </c>
      <c r="L3626" s="0" t="s">
        <v>60</v>
      </c>
      <c r="M3626" s="0" t="s">
        <v>60</v>
      </c>
      <c r="N3626" s="0" t="s">
        <v>60</v>
      </c>
      <c r="O3626" s="0" t="s">
        <v>60</v>
      </c>
      <c r="P3626" s="0" t="s">
        <v>60</v>
      </c>
      <c r="Q3626" s="1" t="s">
        <v>60</v>
      </c>
      <c r="R3626" s="0" t="s">
        <v>60</v>
      </c>
      <c r="S3626" s="0" t="n">
        <v>79.415</v>
      </c>
      <c r="T3626" s="0" t="n">
        <v>2.23</v>
      </c>
      <c r="U3626" s="0" t="n">
        <v>4.06</v>
      </c>
      <c r="V3626" s="0" t="n">
        <v>110477</v>
      </c>
      <c r="W3626" s="0" t="n">
        <v>44357</v>
      </c>
      <c r="X3626" s="0" t="n">
        <v>12192</v>
      </c>
      <c r="Y3626" s="1" t="n">
        <v>48.6008</v>
      </c>
      <c r="Z3626" s="0" t="n">
        <v>10.814</v>
      </c>
      <c r="AA3626" s="0" t="s">
        <v>60</v>
      </c>
      <c r="AB3626" s="0" t="s">
        <v>60</v>
      </c>
      <c r="AC3626" s="0" t="s">
        <v>60</v>
      </c>
      <c r="AD3626" s="0" t="s">
        <v>60</v>
      </c>
      <c r="AE3626" s="0" t="s">
        <v>60</v>
      </c>
      <c r="AF3626" s="0" t="s">
        <v>60</v>
      </c>
      <c r="AG3626" s="2" t="s">
        <v>60</v>
      </c>
      <c r="AH3626" s="0" t="s">
        <v>60</v>
      </c>
      <c r="AI3626" s="0" t="s">
        <v>60</v>
      </c>
      <c r="AJ3626" s="0" t="s">
        <v>60</v>
      </c>
      <c r="AK3626" s="0" t="s">
        <v>60</v>
      </c>
      <c r="AL3626" s="0" t="s">
        <v>60</v>
      </c>
      <c r="AM3626" s="0" t="s">
        <v>60</v>
      </c>
      <c r="AN3626" s="0" t="s">
        <v>60</v>
      </c>
      <c r="AO3626" s="2" t="s">
        <v>60</v>
      </c>
      <c r="AP3626" s="0" t="s">
        <v>60</v>
      </c>
      <c r="AQ3626" s="0" t="s">
        <v>60</v>
      </c>
      <c r="AR3626" s="0" t="s">
        <v>60</v>
      </c>
      <c r="AS3626" s="0" t="s">
        <v>60</v>
      </c>
      <c r="AT3626" s="0" t="s">
        <v>60</v>
      </c>
      <c r="AU3626" s="0" t="s">
        <v>60</v>
      </c>
      <c r="AV3626" s="0" t="s">
        <v>60</v>
      </c>
      <c r="AW3626" s="2" t="s">
        <v>60</v>
      </c>
      <c r="AX3626" s="0" t="s">
        <v>60</v>
      </c>
      <c r="AY3626" s="0" t="n">
        <v>1</v>
      </c>
      <c r="BC3626" s="0" t="s">
        <v>10927</v>
      </c>
    </row>
    <row r="3627" customFormat="false" ht="15" hidden="false" customHeight="true" outlineLevel="0" collapsed="false">
      <c r="A3627" s="0" t="s">
        <v>10928</v>
      </c>
      <c r="B3627" s="0" t="s">
        <v>10929</v>
      </c>
      <c r="C3627" s="0" t="n">
        <v>67.9404</v>
      </c>
      <c r="D3627" s="0" t="n">
        <v>2.71</v>
      </c>
      <c r="E3627" s="0" t="n">
        <v>3.33</v>
      </c>
      <c r="F3627" s="0" t="n">
        <v>27061</v>
      </c>
      <c r="G3627" s="0" t="n">
        <v>4992</v>
      </c>
      <c r="H3627" s="0" t="n">
        <v>3482</v>
      </c>
      <c r="I3627" s="1" t="n">
        <v>5.7051</v>
      </c>
      <c r="J3627" s="0" t="n">
        <v>1.0674</v>
      </c>
      <c r="K3627" s="0" t="s">
        <v>60</v>
      </c>
      <c r="L3627" s="0" t="s">
        <v>60</v>
      </c>
      <c r="M3627" s="0" t="s">
        <v>60</v>
      </c>
      <c r="N3627" s="0" t="s">
        <v>60</v>
      </c>
      <c r="O3627" s="0" t="s">
        <v>60</v>
      </c>
      <c r="P3627" s="0" t="s">
        <v>60</v>
      </c>
      <c r="Q3627" s="1" t="s">
        <v>60</v>
      </c>
      <c r="R3627" s="0" t="s">
        <v>60</v>
      </c>
      <c r="S3627" s="0" t="s">
        <v>60</v>
      </c>
      <c r="T3627" s="0" t="s">
        <v>60</v>
      </c>
      <c r="U3627" s="0" t="s">
        <v>60</v>
      </c>
      <c r="V3627" s="0" t="s">
        <v>60</v>
      </c>
      <c r="W3627" s="0" t="s">
        <v>60</v>
      </c>
      <c r="X3627" s="0" t="s">
        <v>60</v>
      </c>
      <c r="Y3627" s="1" t="s">
        <v>60</v>
      </c>
      <c r="Z3627" s="0" t="s">
        <v>60</v>
      </c>
      <c r="AA3627" s="0" t="s">
        <v>60</v>
      </c>
      <c r="AB3627" s="0" t="s">
        <v>60</v>
      </c>
      <c r="AC3627" s="0" t="s">
        <v>60</v>
      </c>
      <c r="AD3627" s="0" t="s">
        <v>60</v>
      </c>
      <c r="AE3627" s="0" t="s">
        <v>60</v>
      </c>
      <c r="AF3627" s="0" t="s">
        <v>60</v>
      </c>
      <c r="AG3627" s="2" t="s">
        <v>60</v>
      </c>
      <c r="AH3627" s="0" t="s">
        <v>60</v>
      </c>
      <c r="AI3627" s="0" t="s">
        <v>60</v>
      </c>
      <c r="AJ3627" s="0" t="s">
        <v>60</v>
      </c>
      <c r="AK3627" s="0" t="s">
        <v>60</v>
      </c>
      <c r="AL3627" s="0" t="s">
        <v>60</v>
      </c>
      <c r="AM3627" s="0" t="s">
        <v>60</v>
      </c>
      <c r="AN3627" s="0" t="s">
        <v>60</v>
      </c>
      <c r="AO3627" s="2" t="s">
        <v>60</v>
      </c>
      <c r="AP3627" s="0" t="s">
        <v>60</v>
      </c>
      <c r="AQ3627" s="0" t="s">
        <v>60</v>
      </c>
      <c r="AR3627" s="0" t="s">
        <v>60</v>
      </c>
      <c r="AS3627" s="0" t="s">
        <v>60</v>
      </c>
      <c r="AT3627" s="0" t="s">
        <v>60</v>
      </c>
      <c r="AU3627" s="0" t="s">
        <v>60</v>
      </c>
      <c r="AV3627" s="0" t="s">
        <v>60</v>
      </c>
      <c r="AW3627" s="2" t="s">
        <v>60</v>
      </c>
      <c r="AX3627" s="0" t="s">
        <v>60</v>
      </c>
      <c r="AY3627" s="0" t="n">
        <v>1</v>
      </c>
      <c r="BC3627" s="0" t="s">
        <v>10930</v>
      </c>
    </row>
    <row r="3628" customFormat="false" ht="15" hidden="false" customHeight="true" outlineLevel="0" collapsed="false">
      <c r="A3628" s="0" t="s">
        <v>10931</v>
      </c>
      <c r="B3628" s="0" t="s">
        <v>10932</v>
      </c>
      <c r="C3628" s="0" t="s">
        <v>60</v>
      </c>
      <c r="D3628" s="0" t="s">
        <v>60</v>
      </c>
      <c r="E3628" s="0" t="s">
        <v>60</v>
      </c>
      <c r="F3628" s="0" t="s">
        <v>60</v>
      </c>
      <c r="G3628" s="0" t="s">
        <v>60</v>
      </c>
      <c r="H3628" s="0" t="s">
        <v>60</v>
      </c>
      <c r="I3628" s="1" t="s">
        <v>60</v>
      </c>
      <c r="J3628" s="0" t="s">
        <v>60</v>
      </c>
      <c r="K3628" s="0" t="s">
        <v>60</v>
      </c>
      <c r="L3628" s="0" t="s">
        <v>60</v>
      </c>
      <c r="M3628" s="0" t="s">
        <v>60</v>
      </c>
      <c r="N3628" s="0" t="s">
        <v>60</v>
      </c>
      <c r="O3628" s="0" t="s">
        <v>60</v>
      </c>
      <c r="P3628" s="0" t="s">
        <v>60</v>
      </c>
      <c r="Q3628" s="1" t="s">
        <v>60</v>
      </c>
      <c r="R3628" s="0" t="s">
        <v>60</v>
      </c>
      <c r="S3628" s="0" t="s">
        <v>60</v>
      </c>
      <c r="T3628" s="0" t="s">
        <v>60</v>
      </c>
      <c r="U3628" s="0" t="s">
        <v>60</v>
      </c>
      <c r="V3628" s="0" t="s">
        <v>60</v>
      </c>
      <c r="W3628" s="0" t="s">
        <v>60</v>
      </c>
      <c r="X3628" s="0" t="s">
        <v>60</v>
      </c>
      <c r="Y3628" s="1" t="s">
        <v>60</v>
      </c>
      <c r="Z3628" s="0" t="s">
        <v>60</v>
      </c>
      <c r="AA3628" s="0" t="s">
        <v>60</v>
      </c>
      <c r="AB3628" s="0" t="s">
        <v>60</v>
      </c>
      <c r="AC3628" s="0" t="s">
        <v>60</v>
      </c>
      <c r="AD3628" s="0" t="s">
        <v>60</v>
      </c>
      <c r="AE3628" s="0" t="s">
        <v>60</v>
      </c>
      <c r="AF3628" s="0" t="s">
        <v>60</v>
      </c>
      <c r="AG3628" s="2" t="s">
        <v>60</v>
      </c>
      <c r="AH3628" s="0" t="s">
        <v>60</v>
      </c>
      <c r="AI3628" s="0" t="s">
        <v>60</v>
      </c>
      <c r="AJ3628" s="0" t="s">
        <v>60</v>
      </c>
      <c r="AK3628" s="0" t="s">
        <v>60</v>
      </c>
      <c r="AL3628" s="0" t="s">
        <v>60</v>
      </c>
      <c r="AM3628" s="0" t="s">
        <v>60</v>
      </c>
      <c r="AN3628" s="0" t="s">
        <v>60</v>
      </c>
      <c r="AO3628" s="2" t="s">
        <v>60</v>
      </c>
      <c r="AP3628" s="0" t="s">
        <v>60</v>
      </c>
      <c r="AQ3628" s="0" t="n">
        <v>91.676</v>
      </c>
      <c r="AR3628" s="0" t="n">
        <v>1.66</v>
      </c>
      <c r="AS3628" s="0" t="n">
        <v>5.04</v>
      </c>
      <c r="AT3628" s="0" t="n">
        <v>98806</v>
      </c>
      <c r="AU3628" s="0" t="n">
        <v>39460.13</v>
      </c>
      <c r="AV3628" s="0" t="n">
        <v>5051</v>
      </c>
      <c r="AW3628" s="2" t="n">
        <v>52.0431</v>
      </c>
      <c r="AX3628" s="0" t="n">
        <v>2.7108</v>
      </c>
      <c r="AY3628" s="0" t="n">
        <v>1</v>
      </c>
      <c r="BC3628" s="0" t="s">
        <v>10933</v>
      </c>
    </row>
    <row r="3629" customFormat="false" ht="15" hidden="false" customHeight="true" outlineLevel="0" collapsed="false">
      <c r="A3629" s="0" t="s">
        <v>10934</v>
      </c>
      <c r="B3629" s="0" t="s">
        <v>10935</v>
      </c>
      <c r="C3629" s="0" t="s">
        <v>60</v>
      </c>
      <c r="D3629" s="0" t="s">
        <v>60</v>
      </c>
      <c r="E3629" s="0" t="s">
        <v>60</v>
      </c>
      <c r="F3629" s="0" t="s">
        <v>60</v>
      </c>
      <c r="G3629" s="0" t="s">
        <v>60</v>
      </c>
      <c r="H3629" s="0" t="s">
        <v>60</v>
      </c>
      <c r="I3629" s="1" t="s">
        <v>60</v>
      </c>
      <c r="J3629" s="0" t="s">
        <v>60</v>
      </c>
      <c r="K3629" s="0" t="s">
        <v>60</v>
      </c>
      <c r="L3629" s="0" t="s">
        <v>60</v>
      </c>
      <c r="M3629" s="0" t="s">
        <v>60</v>
      </c>
      <c r="N3629" s="0" t="s">
        <v>60</v>
      </c>
      <c r="O3629" s="0" t="s">
        <v>60</v>
      </c>
      <c r="P3629" s="0" t="s">
        <v>60</v>
      </c>
      <c r="Q3629" s="1" t="s">
        <v>60</v>
      </c>
      <c r="R3629" s="0" t="s">
        <v>60</v>
      </c>
      <c r="S3629" s="0" t="s">
        <v>60</v>
      </c>
      <c r="T3629" s="0" t="s">
        <v>60</v>
      </c>
      <c r="U3629" s="0" t="s">
        <v>60</v>
      </c>
      <c r="V3629" s="0" t="s">
        <v>60</v>
      </c>
      <c r="W3629" s="0" t="s">
        <v>60</v>
      </c>
      <c r="X3629" s="0" t="s">
        <v>60</v>
      </c>
      <c r="Y3629" s="1" t="s">
        <v>60</v>
      </c>
      <c r="Z3629" s="0" t="s">
        <v>60</v>
      </c>
      <c r="AA3629" s="0" t="n">
        <v>162.2409</v>
      </c>
      <c r="AB3629" s="0" t="n">
        <v>0.49</v>
      </c>
      <c r="AC3629" s="0" t="n">
        <v>9.43</v>
      </c>
      <c r="AD3629" s="0" t="n">
        <v>54080</v>
      </c>
      <c r="AE3629" s="0" t="n">
        <v>10588</v>
      </c>
      <c r="AF3629" s="0" t="n">
        <v>10875</v>
      </c>
      <c r="AG3629" s="2" t="n">
        <v>9.2293</v>
      </c>
      <c r="AH3629" s="0" t="n">
        <v>0.4727</v>
      </c>
      <c r="AI3629" s="0" t="s">
        <v>60</v>
      </c>
      <c r="AJ3629" s="0" t="s">
        <v>60</v>
      </c>
      <c r="AK3629" s="0" t="s">
        <v>60</v>
      </c>
      <c r="AL3629" s="0" t="s">
        <v>60</v>
      </c>
      <c r="AM3629" s="0" t="s">
        <v>60</v>
      </c>
      <c r="AN3629" s="0" t="s">
        <v>60</v>
      </c>
      <c r="AO3629" s="2" t="s">
        <v>60</v>
      </c>
      <c r="AP3629" s="0" t="s">
        <v>60</v>
      </c>
      <c r="AQ3629" s="0" t="s">
        <v>60</v>
      </c>
      <c r="AR3629" s="0" t="s">
        <v>60</v>
      </c>
      <c r="AS3629" s="0" t="s">
        <v>60</v>
      </c>
      <c r="AT3629" s="0" t="s">
        <v>60</v>
      </c>
      <c r="AU3629" s="0" t="s">
        <v>60</v>
      </c>
      <c r="AV3629" s="0" t="s">
        <v>60</v>
      </c>
      <c r="AW3629" s="2" t="s">
        <v>60</v>
      </c>
      <c r="AX3629" s="0" t="s">
        <v>60</v>
      </c>
      <c r="AY3629" s="0" t="n">
        <v>1</v>
      </c>
      <c r="BC3629" s="0" t="s">
        <v>10936</v>
      </c>
    </row>
    <row r="3630" customFormat="false" ht="15" hidden="false" customHeight="true" outlineLevel="0" collapsed="false">
      <c r="A3630" s="0" t="s">
        <v>10937</v>
      </c>
      <c r="B3630" s="0" t="s">
        <v>10938</v>
      </c>
      <c r="C3630" s="0" t="s">
        <v>60</v>
      </c>
      <c r="D3630" s="0" t="s">
        <v>60</v>
      </c>
      <c r="E3630" s="0" t="s">
        <v>60</v>
      </c>
      <c r="F3630" s="0" t="s">
        <v>60</v>
      </c>
      <c r="G3630" s="0" t="s">
        <v>60</v>
      </c>
      <c r="H3630" s="0" t="s">
        <v>60</v>
      </c>
      <c r="I3630" s="1" t="s">
        <v>60</v>
      </c>
      <c r="J3630" s="0" t="s">
        <v>60</v>
      </c>
      <c r="K3630" s="0" t="s">
        <v>60</v>
      </c>
      <c r="L3630" s="0" t="s">
        <v>60</v>
      </c>
      <c r="M3630" s="0" t="s">
        <v>60</v>
      </c>
      <c r="N3630" s="0" t="s">
        <v>60</v>
      </c>
      <c r="O3630" s="0" t="s">
        <v>60</v>
      </c>
      <c r="P3630" s="0" t="s">
        <v>60</v>
      </c>
      <c r="Q3630" s="1" t="s">
        <v>60</v>
      </c>
      <c r="R3630" s="0" t="s">
        <v>60</v>
      </c>
      <c r="S3630" s="0" t="s">
        <v>60</v>
      </c>
      <c r="T3630" s="0" t="s">
        <v>60</v>
      </c>
      <c r="U3630" s="0" t="s">
        <v>60</v>
      </c>
      <c r="V3630" s="0" t="s">
        <v>60</v>
      </c>
      <c r="W3630" s="0" t="s">
        <v>60</v>
      </c>
      <c r="X3630" s="0" t="s">
        <v>60</v>
      </c>
      <c r="Y3630" s="1" t="s">
        <v>60</v>
      </c>
      <c r="Z3630" s="0" t="s">
        <v>60</v>
      </c>
      <c r="AA3630" s="0" t="s">
        <v>60</v>
      </c>
      <c r="AB3630" s="0" t="s">
        <v>60</v>
      </c>
      <c r="AC3630" s="0" t="s">
        <v>60</v>
      </c>
      <c r="AD3630" s="0" t="s">
        <v>60</v>
      </c>
      <c r="AE3630" s="0" t="s">
        <v>60</v>
      </c>
      <c r="AF3630" s="0" t="s">
        <v>60</v>
      </c>
      <c r="AG3630" s="2" t="s">
        <v>60</v>
      </c>
      <c r="AH3630" s="0" t="s">
        <v>60</v>
      </c>
      <c r="AI3630" s="0" t="s">
        <v>60</v>
      </c>
      <c r="AJ3630" s="0" t="s">
        <v>60</v>
      </c>
      <c r="AK3630" s="0" t="s">
        <v>60</v>
      </c>
      <c r="AL3630" s="0" t="s">
        <v>60</v>
      </c>
      <c r="AM3630" s="0" t="s">
        <v>60</v>
      </c>
      <c r="AN3630" s="0" t="s">
        <v>60</v>
      </c>
      <c r="AO3630" s="2" t="s">
        <v>60</v>
      </c>
      <c r="AP3630" s="0" t="s">
        <v>60</v>
      </c>
      <c r="AQ3630" s="0" t="n">
        <v>65.2416</v>
      </c>
      <c r="AR3630" s="0" t="n">
        <v>3.06</v>
      </c>
      <c r="AS3630" s="0" t="n">
        <v>3.79</v>
      </c>
      <c r="AT3630" s="0" t="n">
        <v>112477</v>
      </c>
      <c r="AU3630" s="0" t="n">
        <v>10776</v>
      </c>
      <c r="AV3630" s="0" t="n">
        <v>9203</v>
      </c>
      <c r="AW3630" s="2" t="n">
        <v>14.2122</v>
      </c>
      <c r="AX3630" s="0" t="n">
        <v>2.0909</v>
      </c>
      <c r="AY3630" s="0" t="n">
        <v>1</v>
      </c>
      <c r="BC3630" s="0" t="s">
        <v>10939</v>
      </c>
    </row>
    <row r="3631" customFormat="false" ht="15" hidden="false" customHeight="true" outlineLevel="0" collapsed="false">
      <c r="A3631" s="0" t="s">
        <v>10940</v>
      </c>
      <c r="B3631" s="0" t="s">
        <v>10941</v>
      </c>
      <c r="C3631" s="0" t="s">
        <v>60</v>
      </c>
      <c r="D3631" s="0" t="s">
        <v>60</v>
      </c>
      <c r="E3631" s="0" t="s">
        <v>60</v>
      </c>
      <c r="F3631" s="0" t="s">
        <v>60</v>
      </c>
      <c r="G3631" s="0" t="s">
        <v>60</v>
      </c>
      <c r="H3631" s="0" t="s">
        <v>60</v>
      </c>
      <c r="I3631" s="1" t="s">
        <v>60</v>
      </c>
      <c r="J3631" s="0" t="s">
        <v>60</v>
      </c>
      <c r="K3631" s="0" t="n">
        <v>203.055</v>
      </c>
      <c r="L3631" s="0" t="n">
        <v>0.05</v>
      </c>
      <c r="M3631" s="0" t="n">
        <v>1.75</v>
      </c>
      <c r="N3631" s="0" t="n">
        <v>39743</v>
      </c>
      <c r="O3631" s="0" t="n">
        <v>6634.14</v>
      </c>
      <c r="P3631" s="0" t="n">
        <v>4270</v>
      </c>
      <c r="Q3631" s="1" t="n">
        <v>7.4692</v>
      </c>
      <c r="R3631" s="0" t="n">
        <v>1.7056</v>
      </c>
      <c r="S3631" s="0" t="s">
        <v>60</v>
      </c>
      <c r="T3631" s="0" t="s">
        <v>60</v>
      </c>
      <c r="U3631" s="0" t="s">
        <v>60</v>
      </c>
      <c r="V3631" s="0" t="s">
        <v>60</v>
      </c>
      <c r="W3631" s="0" t="s">
        <v>60</v>
      </c>
      <c r="X3631" s="0" t="s">
        <v>60</v>
      </c>
      <c r="Y3631" s="1" t="s">
        <v>60</v>
      </c>
      <c r="Z3631" s="0" t="s">
        <v>60</v>
      </c>
      <c r="AA3631" s="0" t="s">
        <v>60</v>
      </c>
      <c r="AB3631" s="0" t="s">
        <v>60</v>
      </c>
      <c r="AC3631" s="0" t="s">
        <v>60</v>
      </c>
      <c r="AD3631" s="0" t="s">
        <v>60</v>
      </c>
      <c r="AE3631" s="0" t="s">
        <v>60</v>
      </c>
      <c r="AF3631" s="0" t="s">
        <v>60</v>
      </c>
      <c r="AG3631" s="2" t="s">
        <v>60</v>
      </c>
      <c r="AH3631" s="0" t="s">
        <v>60</v>
      </c>
      <c r="AI3631" s="0" t="s">
        <v>60</v>
      </c>
      <c r="AJ3631" s="0" t="s">
        <v>60</v>
      </c>
      <c r="AK3631" s="0" t="s">
        <v>60</v>
      </c>
      <c r="AL3631" s="0" t="s">
        <v>60</v>
      </c>
      <c r="AM3631" s="0" t="s">
        <v>60</v>
      </c>
      <c r="AN3631" s="0" t="s">
        <v>60</v>
      </c>
      <c r="AO3631" s="2" t="s">
        <v>60</v>
      </c>
      <c r="AP3631" s="0" t="s">
        <v>60</v>
      </c>
      <c r="AQ3631" s="0" t="s">
        <v>60</v>
      </c>
      <c r="AR3631" s="0" t="s">
        <v>60</v>
      </c>
      <c r="AS3631" s="0" t="s">
        <v>60</v>
      </c>
      <c r="AT3631" s="0" t="s">
        <v>60</v>
      </c>
      <c r="AU3631" s="0" t="s">
        <v>60</v>
      </c>
      <c r="AV3631" s="0" t="s">
        <v>60</v>
      </c>
      <c r="AW3631" s="2" t="s">
        <v>60</v>
      </c>
      <c r="AX3631" s="0" t="s">
        <v>60</v>
      </c>
      <c r="AY3631" s="0" t="n">
        <v>1</v>
      </c>
      <c r="BC3631" s="0" t="s">
        <v>10942</v>
      </c>
    </row>
    <row r="3632" customFormat="false" ht="15" hidden="false" customHeight="true" outlineLevel="0" collapsed="false">
      <c r="A3632" s="0" t="s">
        <v>10943</v>
      </c>
      <c r="B3632" s="0" t="s">
        <v>10944</v>
      </c>
      <c r="C3632" s="0" t="n">
        <v>82.3624</v>
      </c>
      <c r="D3632" s="0" t="n">
        <v>1.76</v>
      </c>
      <c r="E3632" s="0" t="n">
        <v>4.85</v>
      </c>
      <c r="F3632" s="0" t="n">
        <v>27344</v>
      </c>
      <c r="G3632" s="0" t="n">
        <v>1506</v>
      </c>
      <c r="H3632" s="0" t="n">
        <v>3243</v>
      </c>
      <c r="I3632" s="1" t="n">
        <v>1.7211</v>
      </c>
      <c r="J3632" s="0" t="n">
        <v>0.1418</v>
      </c>
      <c r="K3632" s="0" t="s">
        <v>60</v>
      </c>
      <c r="L3632" s="0" t="s">
        <v>60</v>
      </c>
      <c r="M3632" s="0" t="s">
        <v>60</v>
      </c>
      <c r="N3632" s="0" t="s">
        <v>60</v>
      </c>
      <c r="O3632" s="0" t="s">
        <v>60</v>
      </c>
      <c r="P3632" s="0" t="s">
        <v>60</v>
      </c>
      <c r="Q3632" s="1" t="s">
        <v>60</v>
      </c>
      <c r="R3632" s="0" t="s">
        <v>60</v>
      </c>
      <c r="S3632" s="0" t="s">
        <v>60</v>
      </c>
      <c r="T3632" s="0" t="s">
        <v>60</v>
      </c>
      <c r="U3632" s="0" t="s">
        <v>60</v>
      </c>
      <c r="V3632" s="0" t="s">
        <v>60</v>
      </c>
      <c r="W3632" s="0" t="s">
        <v>60</v>
      </c>
      <c r="X3632" s="0" t="s">
        <v>60</v>
      </c>
      <c r="Y3632" s="1" t="s">
        <v>60</v>
      </c>
      <c r="Z3632" s="0" t="s">
        <v>60</v>
      </c>
      <c r="AA3632" s="0" t="s">
        <v>60</v>
      </c>
      <c r="AB3632" s="0" t="s">
        <v>60</v>
      </c>
      <c r="AC3632" s="0" t="s">
        <v>60</v>
      </c>
      <c r="AD3632" s="0" t="s">
        <v>60</v>
      </c>
      <c r="AE3632" s="0" t="s">
        <v>60</v>
      </c>
      <c r="AF3632" s="0" t="s">
        <v>60</v>
      </c>
      <c r="AG3632" s="2" t="s">
        <v>60</v>
      </c>
      <c r="AH3632" s="0" t="s">
        <v>60</v>
      </c>
      <c r="AI3632" s="0" t="s">
        <v>60</v>
      </c>
      <c r="AJ3632" s="0" t="s">
        <v>60</v>
      </c>
      <c r="AK3632" s="0" t="s">
        <v>60</v>
      </c>
      <c r="AL3632" s="0" t="s">
        <v>60</v>
      </c>
      <c r="AM3632" s="0" t="s">
        <v>60</v>
      </c>
      <c r="AN3632" s="0" t="s">
        <v>60</v>
      </c>
      <c r="AO3632" s="2" t="s">
        <v>60</v>
      </c>
      <c r="AP3632" s="0" t="s">
        <v>60</v>
      </c>
      <c r="AQ3632" s="0" t="s">
        <v>60</v>
      </c>
      <c r="AR3632" s="0" t="s">
        <v>60</v>
      </c>
      <c r="AS3632" s="0" t="s">
        <v>60</v>
      </c>
      <c r="AT3632" s="0" t="s">
        <v>60</v>
      </c>
      <c r="AU3632" s="0" t="s">
        <v>60</v>
      </c>
      <c r="AV3632" s="0" t="s">
        <v>60</v>
      </c>
      <c r="AW3632" s="2" t="s">
        <v>60</v>
      </c>
      <c r="AX3632" s="0" t="s">
        <v>60</v>
      </c>
      <c r="AY3632" s="0" t="n">
        <v>1</v>
      </c>
      <c r="BC3632" s="0" t="s">
        <v>10945</v>
      </c>
    </row>
    <row r="3633" customFormat="false" ht="15" hidden="false" customHeight="true" outlineLevel="0" collapsed="false">
      <c r="A3633" s="0" t="s">
        <v>10946</v>
      </c>
      <c r="B3633" s="0" t="s">
        <v>10947</v>
      </c>
      <c r="C3633" s="0" t="s">
        <v>60</v>
      </c>
      <c r="D3633" s="0" t="s">
        <v>60</v>
      </c>
      <c r="E3633" s="0" t="s">
        <v>60</v>
      </c>
      <c r="F3633" s="0" t="s">
        <v>60</v>
      </c>
      <c r="G3633" s="0" t="s">
        <v>60</v>
      </c>
      <c r="H3633" s="0" t="s">
        <v>60</v>
      </c>
      <c r="I3633" s="1" t="s">
        <v>60</v>
      </c>
      <c r="J3633" s="0" t="s">
        <v>60</v>
      </c>
      <c r="K3633" s="0" t="s">
        <v>60</v>
      </c>
      <c r="L3633" s="0" t="s">
        <v>60</v>
      </c>
      <c r="M3633" s="0" t="s">
        <v>60</v>
      </c>
      <c r="N3633" s="0" t="s">
        <v>60</v>
      </c>
      <c r="O3633" s="0" t="s">
        <v>60</v>
      </c>
      <c r="P3633" s="0" t="s">
        <v>60</v>
      </c>
      <c r="Q3633" s="1" t="s">
        <v>60</v>
      </c>
      <c r="R3633" s="0" t="s">
        <v>60</v>
      </c>
      <c r="S3633" s="0" t="s">
        <v>60</v>
      </c>
      <c r="T3633" s="0" t="s">
        <v>60</v>
      </c>
      <c r="U3633" s="0" t="s">
        <v>60</v>
      </c>
      <c r="V3633" s="0" t="s">
        <v>60</v>
      </c>
      <c r="W3633" s="0" t="s">
        <v>60</v>
      </c>
      <c r="X3633" s="0" t="s">
        <v>60</v>
      </c>
      <c r="Y3633" s="1" t="s">
        <v>60</v>
      </c>
      <c r="Z3633" s="0" t="s">
        <v>60</v>
      </c>
      <c r="AA3633" s="0" t="s">
        <v>60</v>
      </c>
      <c r="AB3633" s="0" t="s">
        <v>60</v>
      </c>
      <c r="AC3633" s="0" t="s">
        <v>60</v>
      </c>
      <c r="AD3633" s="0" t="s">
        <v>60</v>
      </c>
      <c r="AE3633" s="0" t="s">
        <v>60</v>
      </c>
      <c r="AF3633" s="0" t="s">
        <v>60</v>
      </c>
      <c r="AG3633" s="2" t="s">
        <v>60</v>
      </c>
      <c r="AH3633" s="0" t="s">
        <v>60</v>
      </c>
      <c r="AI3633" s="0" t="s">
        <v>60</v>
      </c>
      <c r="AJ3633" s="0" t="s">
        <v>60</v>
      </c>
      <c r="AK3633" s="0" t="s">
        <v>60</v>
      </c>
      <c r="AL3633" s="0" t="s">
        <v>60</v>
      </c>
      <c r="AM3633" s="0" t="s">
        <v>60</v>
      </c>
      <c r="AN3633" s="0" t="s">
        <v>60</v>
      </c>
      <c r="AO3633" s="2" t="s">
        <v>60</v>
      </c>
      <c r="AP3633" s="0" t="s">
        <v>60</v>
      </c>
      <c r="AQ3633" s="0" t="n">
        <v>59.8249</v>
      </c>
      <c r="AR3633" s="0" t="n">
        <v>3.75</v>
      </c>
      <c r="AS3633" s="0" t="n">
        <v>10.41</v>
      </c>
      <c r="AT3633" s="0" t="n">
        <v>17744</v>
      </c>
      <c r="AU3633" s="0" t="n">
        <v>2935.5</v>
      </c>
      <c r="AV3633" s="0" t="n">
        <v>3233</v>
      </c>
      <c r="AW3633" s="2" t="n">
        <v>3.8716</v>
      </c>
      <c r="AX3633" s="0" t="n">
        <v>0.1582</v>
      </c>
      <c r="AY3633" s="0" t="n">
        <v>1</v>
      </c>
      <c r="BC3633" s="0" t="s">
        <v>10948</v>
      </c>
    </row>
    <row r="3634" customFormat="false" ht="15" hidden="false" customHeight="true" outlineLevel="0" collapsed="false">
      <c r="A3634" s="0" t="s">
        <v>10949</v>
      </c>
      <c r="B3634" s="0" t="s">
        <v>10950</v>
      </c>
      <c r="C3634" s="0" t="s">
        <v>60</v>
      </c>
      <c r="D3634" s="0" t="s">
        <v>60</v>
      </c>
      <c r="E3634" s="0" t="s">
        <v>60</v>
      </c>
      <c r="F3634" s="0" t="s">
        <v>60</v>
      </c>
      <c r="G3634" s="0" t="s">
        <v>60</v>
      </c>
      <c r="H3634" s="0" t="s">
        <v>60</v>
      </c>
      <c r="I3634" s="1" t="s">
        <v>60</v>
      </c>
      <c r="J3634" s="0" t="s">
        <v>60</v>
      </c>
      <c r="K3634" s="0" t="s">
        <v>60</v>
      </c>
      <c r="L3634" s="0" t="s">
        <v>60</v>
      </c>
      <c r="M3634" s="0" t="s">
        <v>60</v>
      </c>
      <c r="N3634" s="0" t="s">
        <v>60</v>
      </c>
      <c r="O3634" s="0" t="s">
        <v>60</v>
      </c>
      <c r="P3634" s="0" t="s">
        <v>60</v>
      </c>
      <c r="Q3634" s="1" t="s">
        <v>60</v>
      </c>
      <c r="R3634" s="0" t="s">
        <v>60</v>
      </c>
      <c r="S3634" s="0" t="n">
        <v>93.1348</v>
      </c>
      <c r="T3634" s="0" t="n">
        <v>1.5</v>
      </c>
      <c r="U3634" s="0" t="n">
        <v>1.14</v>
      </c>
      <c r="V3634" s="0" t="n">
        <v>25948</v>
      </c>
      <c r="W3634" s="0" t="n">
        <v>1786.048</v>
      </c>
      <c r="X3634" s="0" t="n">
        <v>8440</v>
      </c>
      <c r="Y3634" s="1" t="n">
        <v>1.9569</v>
      </c>
      <c r="Z3634" s="0" t="n">
        <v>0.3393</v>
      </c>
      <c r="AA3634" s="0" t="s">
        <v>60</v>
      </c>
      <c r="AB3634" s="0" t="s">
        <v>60</v>
      </c>
      <c r="AC3634" s="0" t="s">
        <v>60</v>
      </c>
      <c r="AD3634" s="0" t="s">
        <v>60</v>
      </c>
      <c r="AE3634" s="0" t="s">
        <v>60</v>
      </c>
      <c r="AF3634" s="0" t="s">
        <v>60</v>
      </c>
      <c r="AG3634" s="2" t="s">
        <v>60</v>
      </c>
      <c r="AH3634" s="0" t="s">
        <v>60</v>
      </c>
      <c r="AI3634" s="0" t="s">
        <v>60</v>
      </c>
      <c r="AJ3634" s="0" t="s">
        <v>60</v>
      </c>
      <c r="AK3634" s="0" t="s">
        <v>60</v>
      </c>
      <c r="AL3634" s="0" t="s">
        <v>60</v>
      </c>
      <c r="AM3634" s="0" t="s">
        <v>60</v>
      </c>
      <c r="AN3634" s="0" t="s">
        <v>60</v>
      </c>
      <c r="AO3634" s="2" t="s">
        <v>60</v>
      </c>
      <c r="AP3634" s="0" t="s">
        <v>60</v>
      </c>
      <c r="AQ3634" s="0" t="s">
        <v>60</v>
      </c>
      <c r="AR3634" s="0" t="s">
        <v>60</v>
      </c>
      <c r="AS3634" s="0" t="s">
        <v>60</v>
      </c>
      <c r="AT3634" s="0" t="s">
        <v>60</v>
      </c>
      <c r="AU3634" s="0" t="s">
        <v>60</v>
      </c>
      <c r="AV3634" s="0" t="s">
        <v>60</v>
      </c>
      <c r="AW3634" s="2" t="s">
        <v>60</v>
      </c>
      <c r="AX3634" s="0" t="s">
        <v>60</v>
      </c>
      <c r="AY3634" s="0" t="n">
        <v>1</v>
      </c>
      <c r="BC3634" s="0" t="s">
        <v>10951</v>
      </c>
    </row>
    <row r="3635" customFormat="false" ht="15" hidden="false" customHeight="true" outlineLevel="0" collapsed="false">
      <c r="A3635" s="0" t="s">
        <v>10952</v>
      </c>
      <c r="B3635" s="0" t="s">
        <v>10953</v>
      </c>
      <c r="C3635" s="0" t="s">
        <v>60</v>
      </c>
      <c r="D3635" s="0" t="s">
        <v>60</v>
      </c>
      <c r="E3635" s="0" t="s">
        <v>60</v>
      </c>
      <c r="F3635" s="0" t="s">
        <v>60</v>
      </c>
      <c r="G3635" s="0" t="s">
        <v>60</v>
      </c>
      <c r="H3635" s="0" t="s">
        <v>60</v>
      </c>
      <c r="I3635" s="1" t="s">
        <v>60</v>
      </c>
      <c r="J3635" s="0" t="s">
        <v>60</v>
      </c>
      <c r="K3635" s="0" t="s">
        <v>60</v>
      </c>
      <c r="L3635" s="0" t="s">
        <v>60</v>
      </c>
      <c r="M3635" s="0" t="s">
        <v>60</v>
      </c>
      <c r="N3635" s="0" t="s">
        <v>60</v>
      </c>
      <c r="O3635" s="0" t="s">
        <v>60</v>
      </c>
      <c r="P3635" s="0" t="s">
        <v>60</v>
      </c>
      <c r="Q3635" s="1" t="s">
        <v>60</v>
      </c>
      <c r="R3635" s="0" t="s">
        <v>60</v>
      </c>
      <c r="S3635" s="0" t="s">
        <v>60</v>
      </c>
      <c r="T3635" s="0" t="s">
        <v>60</v>
      </c>
      <c r="U3635" s="0" t="s">
        <v>60</v>
      </c>
      <c r="V3635" s="0" t="s">
        <v>60</v>
      </c>
      <c r="W3635" s="0" t="s">
        <v>60</v>
      </c>
      <c r="X3635" s="0" t="s">
        <v>60</v>
      </c>
      <c r="Y3635" s="1" t="s">
        <v>60</v>
      </c>
      <c r="Z3635" s="0" t="s">
        <v>60</v>
      </c>
      <c r="AA3635" s="0" t="n">
        <v>69.4648</v>
      </c>
      <c r="AB3635" s="0" t="n">
        <v>2.96</v>
      </c>
      <c r="AC3635" s="0" t="n">
        <v>2.68</v>
      </c>
      <c r="AD3635" s="0" t="n">
        <v>37548</v>
      </c>
      <c r="AE3635" s="0" t="n">
        <v>15179.11</v>
      </c>
      <c r="AF3635" s="0" t="n">
        <v>11298</v>
      </c>
      <c r="AG3635" s="2" t="n">
        <v>13.2313</v>
      </c>
      <c r="AH3635" s="0" t="n">
        <v>2.5466</v>
      </c>
      <c r="AI3635" s="0" t="s">
        <v>60</v>
      </c>
      <c r="AJ3635" s="0" t="s">
        <v>60</v>
      </c>
      <c r="AK3635" s="0" t="s">
        <v>60</v>
      </c>
      <c r="AL3635" s="0" t="s">
        <v>60</v>
      </c>
      <c r="AM3635" s="0" t="s">
        <v>60</v>
      </c>
      <c r="AN3635" s="0" t="s">
        <v>60</v>
      </c>
      <c r="AO3635" s="2" t="s">
        <v>60</v>
      </c>
      <c r="AP3635" s="0" t="s">
        <v>60</v>
      </c>
      <c r="AQ3635" s="0" t="s">
        <v>60</v>
      </c>
      <c r="AR3635" s="0" t="s">
        <v>60</v>
      </c>
      <c r="AS3635" s="0" t="s">
        <v>60</v>
      </c>
      <c r="AT3635" s="0" t="s">
        <v>60</v>
      </c>
      <c r="AU3635" s="0" t="s">
        <v>60</v>
      </c>
      <c r="AV3635" s="0" t="s">
        <v>60</v>
      </c>
      <c r="AW3635" s="2" t="s">
        <v>60</v>
      </c>
      <c r="AX3635" s="0" t="s">
        <v>60</v>
      </c>
      <c r="AY3635" s="0" t="n">
        <v>1</v>
      </c>
      <c r="BC3635" s="0" t="s">
        <v>10954</v>
      </c>
    </row>
    <row r="3636" customFormat="false" ht="15" hidden="false" customHeight="true" outlineLevel="0" collapsed="false">
      <c r="A3636" s="0" t="s">
        <v>10955</v>
      </c>
      <c r="B3636" s="0" t="s">
        <v>10956</v>
      </c>
      <c r="C3636" s="0" t="s">
        <v>60</v>
      </c>
      <c r="D3636" s="0" t="s">
        <v>60</v>
      </c>
      <c r="E3636" s="0" t="s">
        <v>60</v>
      </c>
      <c r="F3636" s="0" t="s">
        <v>60</v>
      </c>
      <c r="G3636" s="0" t="s">
        <v>60</v>
      </c>
      <c r="H3636" s="0" t="s">
        <v>60</v>
      </c>
      <c r="I3636" s="1" t="s">
        <v>60</v>
      </c>
      <c r="J3636" s="0" t="s">
        <v>60</v>
      </c>
      <c r="K3636" s="0" t="s">
        <v>60</v>
      </c>
      <c r="L3636" s="0" t="s">
        <v>60</v>
      </c>
      <c r="M3636" s="0" t="s">
        <v>60</v>
      </c>
      <c r="N3636" s="0" t="s">
        <v>60</v>
      </c>
      <c r="O3636" s="0" t="s">
        <v>60</v>
      </c>
      <c r="P3636" s="0" t="s">
        <v>60</v>
      </c>
      <c r="Q3636" s="1" t="s">
        <v>60</v>
      </c>
      <c r="R3636" s="0" t="s">
        <v>60</v>
      </c>
      <c r="S3636" s="0" t="n">
        <v>116.9098</v>
      </c>
      <c r="T3636" s="0" t="n">
        <v>0.57</v>
      </c>
      <c r="U3636" s="0" t="n">
        <v>6.25</v>
      </c>
      <c r="V3636" s="0" t="n">
        <v>9630</v>
      </c>
      <c r="W3636" s="0" t="n">
        <v>2011.5</v>
      </c>
      <c r="X3636" s="0" t="n">
        <v>2026</v>
      </c>
      <c r="Y3636" s="1" t="n">
        <v>2.2039</v>
      </c>
      <c r="Z3636" s="0" t="n">
        <v>0.1342</v>
      </c>
      <c r="AA3636" s="0" t="s">
        <v>60</v>
      </c>
      <c r="AB3636" s="0" t="s">
        <v>60</v>
      </c>
      <c r="AC3636" s="0" t="s">
        <v>60</v>
      </c>
      <c r="AD3636" s="0" t="s">
        <v>60</v>
      </c>
      <c r="AE3636" s="0" t="s">
        <v>60</v>
      </c>
      <c r="AF3636" s="0" t="s">
        <v>60</v>
      </c>
      <c r="AG3636" s="2" t="s">
        <v>60</v>
      </c>
      <c r="AH3636" s="0" t="s">
        <v>60</v>
      </c>
      <c r="AI3636" s="0" t="s">
        <v>60</v>
      </c>
      <c r="AJ3636" s="0" t="s">
        <v>60</v>
      </c>
      <c r="AK3636" s="0" t="s">
        <v>60</v>
      </c>
      <c r="AL3636" s="0" t="s">
        <v>60</v>
      </c>
      <c r="AM3636" s="0" t="s">
        <v>60</v>
      </c>
      <c r="AN3636" s="0" t="s">
        <v>60</v>
      </c>
      <c r="AO3636" s="2" t="s">
        <v>60</v>
      </c>
      <c r="AP3636" s="0" t="s">
        <v>60</v>
      </c>
      <c r="AQ3636" s="0" t="s">
        <v>60</v>
      </c>
      <c r="AR3636" s="0" t="s">
        <v>60</v>
      </c>
      <c r="AS3636" s="0" t="s">
        <v>60</v>
      </c>
      <c r="AT3636" s="0" t="s">
        <v>60</v>
      </c>
      <c r="AU3636" s="0" t="s">
        <v>60</v>
      </c>
      <c r="AV3636" s="0" t="s">
        <v>60</v>
      </c>
      <c r="AW3636" s="2" t="s">
        <v>60</v>
      </c>
      <c r="AX3636" s="0" t="s">
        <v>60</v>
      </c>
      <c r="AY3636" s="0" t="n">
        <v>1</v>
      </c>
      <c r="BC3636" s="0" t="s">
        <v>10957</v>
      </c>
    </row>
    <row r="3637" customFormat="false" ht="15" hidden="false" customHeight="true" outlineLevel="0" collapsed="false">
      <c r="A3637" s="0" t="s">
        <v>10958</v>
      </c>
      <c r="B3637" s="0" t="s">
        <v>10959</v>
      </c>
      <c r="C3637" s="0" t="s">
        <v>60</v>
      </c>
      <c r="D3637" s="0" t="s">
        <v>60</v>
      </c>
      <c r="E3637" s="0" t="s">
        <v>60</v>
      </c>
      <c r="F3637" s="0" t="s">
        <v>60</v>
      </c>
      <c r="G3637" s="0" t="s">
        <v>60</v>
      </c>
      <c r="H3637" s="0" t="s">
        <v>60</v>
      </c>
      <c r="I3637" s="1" t="s">
        <v>60</v>
      </c>
      <c r="J3637" s="0" t="s">
        <v>60</v>
      </c>
      <c r="K3637" s="0" t="s">
        <v>60</v>
      </c>
      <c r="L3637" s="0" t="s">
        <v>60</v>
      </c>
      <c r="M3637" s="0" t="s">
        <v>60</v>
      </c>
      <c r="N3637" s="0" t="s">
        <v>60</v>
      </c>
      <c r="O3637" s="0" t="s">
        <v>60</v>
      </c>
      <c r="P3637" s="0" t="s">
        <v>60</v>
      </c>
      <c r="Q3637" s="1" t="s">
        <v>60</v>
      </c>
      <c r="R3637" s="0" t="s">
        <v>60</v>
      </c>
      <c r="S3637" s="0" t="s">
        <v>60</v>
      </c>
      <c r="T3637" s="0" t="s">
        <v>60</v>
      </c>
      <c r="U3637" s="0" t="s">
        <v>60</v>
      </c>
      <c r="V3637" s="0" t="s">
        <v>60</v>
      </c>
      <c r="W3637" s="0" t="s">
        <v>60</v>
      </c>
      <c r="X3637" s="0" t="s">
        <v>60</v>
      </c>
      <c r="Y3637" s="1" t="s">
        <v>60</v>
      </c>
      <c r="Z3637" s="0" t="s">
        <v>60</v>
      </c>
      <c r="AA3637" s="0" t="n">
        <v>93.1897</v>
      </c>
      <c r="AB3637" s="0" t="n">
        <v>1.57</v>
      </c>
      <c r="AC3637" s="0" t="n">
        <v>4.82</v>
      </c>
      <c r="AD3637" s="0" t="n">
        <v>17225</v>
      </c>
      <c r="AE3637" s="0" t="n">
        <v>14566.5</v>
      </c>
      <c r="AF3637" s="0" t="n">
        <v>1444</v>
      </c>
      <c r="AG3637" s="2" t="n">
        <v>12.6973</v>
      </c>
      <c r="AH3637" s="0" t="n">
        <v>0.726</v>
      </c>
      <c r="AI3637" s="0" t="s">
        <v>60</v>
      </c>
      <c r="AJ3637" s="0" t="s">
        <v>60</v>
      </c>
      <c r="AK3637" s="0" t="s">
        <v>60</v>
      </c>
      <c r="AL3637" s="0" t="s">
        <v>60</v>
      </c>
      <c r="AM3637" s="0" t="s">
        <v>60</v>
      </c>
      <c r="AN3637" s="0" t="s">
        <v>60</v>
      </c>
      <c r="AO3637" s="2" t="s">
        <v>60</v>
      </c>
      <c r="AP3637" s="0" t="s">
        <v>60</v>
      </c>
      <c r="AQ3637" s="0" t="s">
        <v>60</v>
      </c>
      <c r="AR3637" s="0" t="s">
        <v>60</v>
      </c>
      <c r="AS3637" s="0" t="s">
        <v>60</v>
      </c>
      <c r="AT3637" s="0" t="s">
        <v>60</v>
      </c>
      <c r="AU3637" s="0" t="s">
        <v>60</v>
      </c>
      <c r="AV3637" s="0" t="s">
        <v>60</v>
      </c>
      <c r="AW3637" s="2" t="s">
        <v>60</v>
      </c>
      <c r="AX3637" s="0" t="s">
        <v>60</v>
      </c>
      <c r="AY3637" s="0" t="n">
        <v>1</v>
      </c>
      <c r="BC3637" s="0" t="s">
        <v>10960</v>
      </c>
    </row>
    <row r="3638" customFormat="false" ht="15" hidden="false" customHeight="true" outlineLevel="0" collapsed="false">
      <c r="A3638" s="0" t="s">
        <v>10961</v>
      </c>
      <c r="B3638" s="0" t="s">
        <v>10962</v>
      </c>
      <c r="C3638" s="0" t="s">
        <v>60</v>
      </c>
      <c r="D3638" s="0" t="s">
        <v>60</v>
      </c>
      <c r="E3638" s="0" t="s">
        <v>60</v>
      </c>
      <c r="F3638" s="0" t="s">
        <v>60</v>
      </c>
      <c r="G3638" s="0" t="s">
        <v>60</v>
      </c>
      <c r="H3638" s="0" t="s">
        <v>60</v>
      </c>
      <c r="I3638" s="1" t="s">
        <v>60</v>
      </c>
      <c r="J3638" s="0" t="s">
        <v>60</v>
      </c>
      <c r="K3638" s="0" t="s">
        <v>60</v>
      </c>
      <c r="L3638" s="0" t="s">
        <v>60</v>
      </c>
      <c r="M3638" s="0" t="s">
        <v>60</v>
      </c>
      <c r="N3638" s="0" t="s">
        <v>60</v>
      </c>
      <c r="O3638" s="0" t="s">
        <v>60</v>
      </c>
      <c r="P3638" s="0" t="s">
        <v>60</v>
      </c>
      <c r="Q3638" s="1" t="s">
        <v>60</v>
      </c>
      <c r="R3638" s="0" t="s">
        <v>60</v>
      </c>
      <c r="S3638" s="0" t="n">
        <v>100.7086</v>
      </c>
      <c r="T3638" s="0" t="n">
        <v>1.21</v>
      </c>
      <c r="U3638" s="0" t="n">
        <v>3.97</v>
      </c>
      <c r="V3638" s="0" t="n">
        <v>52149</v>
      </c>
      <c r="W3638" s="0" t="n">
        <v>5843.976</v>
      </c>
      <c r="X3638" s="0" t="n">
        <v>5582</v>
      </c>
      <c r="Y3638" s="1" t="n">
        <v>6.4031</v>
      </c>
      <c r="Z3638" s="0" t="n">
        <v>0.8011</v>
      </c>
      <c r="AA3638" s="0" t="s">
        <v>60</v>
      </c>
      <c r="AB3638" s="0" t="s">
        <v>60</v>
      </c>
      <c r="AC3638" s="0" t="s">
        <v>60</v>
      </c>
      <c r="AD3638" s="0" t="s">
        <v>60</v>
      </c>
      <c r="AE3638" s="0" t="s">
        <v>60</v>
      </c>
      <c r="AF3638" s="0" t="s">
        <v>60</v>
      </c>
      <c r="AG3638" s="2" t="s">
        <v>60</v>
      </c>
      <c r="AH3638" s="0" t="s">
        <v>60</v>
      </c>
      <c r="AI3638" s="0" t="s">
        <v>60</v>
      </c>
      <c r="AJ3638" s="0" t="s">
        <v>60</v>
      </c>
      <c r="AK3638" s="0" t="s">
        <v>60</v>
      </c>
      <c r="AL3638" s="0" t="s">
        <v>60</v>
      </c>
      <c r="AM3638" s="0" t="s">
        <v>60</v>
      </c>
      <c r="AN3638" s="0" t="s">
        <v>60</v>
      </c>
      <c r="AO3638" s="2" t="s">
        <v>60</v>
      </c>
      <c r="AP3638" s="0" t="s">
        <v>60</v>
      </c>
      <c r="AQ3638" s="0" t="s">
        <v>60</v>
      </c>
      <c r="AR3638" s="0" t="s">
        <v>60</v>
      </c>
      <c r="AS3638" s="0" t="s">
        <v>60</v>
      </c>
      <c r="AT3638" s="0" t="s">
        <v>60</v>
      </c>
      <c r="AU3638" s="0" t="s">
        <v>60</v>
      </c>
      <c r="AV3638" s="0" t="s">
        <v>60</v>
      </c>
      <c r="AW3638" s="2" t="s">
        <v>60</v>
      </c>
      <c r="AX3638" s="0" t="s">
        <v>60</v>
      </c>
      <c r="AY3638" s="0" t="n">
        <v>1</v>
      </c>
      <c r="BC3638" s="0" t="s">
        <v>10963</v>
      </c>
    </row>
    <row r="3639" customFormat="false" ht="15" hidden="false" customHeight="true" outlineLevel="0" collapsed="false">
      <c r="A3639" s="0" t="s">
        <v>10964</v>
      </c>
      <c r="B3639" s="0" t="s">
        <v>10965</v>
      </c>
      <c r="C3639" s="0" t="s">
        <v>60</v>
      </c>
      <c r="D3639" s="0" t="s">
        <v>60</v>
      </c>
      <c r="E3639" s="0" t="s">
        <v>60</v>
      </c>
      <c r="F3639" s="0" t="s">
        <v>60</v>
      </c>
      <c r="G3639" s="0" t="s">
        <v>60</v>
      </c>
      <c r="H3639" s="0" t="s">
        <v>60</v>
      </c>
      <c r="I3639" s="1" t="s">
        <v>60</v>
      </c>
      <c r="J3639" s="0" t="s">
        <v>60</v>
      </c>
      <c r="K3639" s="0" t="n">
        <v>77.5259</v>
      </c>
      <c r="L3639" s="0" t="n">
        <v>2.18</v>
      </c>
      <c r="M3639" s="0" t="n">
        <v>4.99</v>
      </c>
      <c r="N3639" s="0" t="n">
        <v>77120</v>
      </c>
      <c r="O3639" s="0" t="n">
        <v>47115</v>
      </c>
      <c r="P3639" s="0" t="n">
        <v>5037</v>
      </c>
      <c r="Q3639" s="1" t="n">
        <v>53.0455</v>
      </c>
      <c r="R3639" s="0" t="n">
        <v>2.1904</v>
      </c>
      <c r="S3639" s="0" t="s">
        <v>60</v>
      </c>
      <c r="T3639" s="0" t="s">
        <v>60</v>
      </c>
      <c r="U3639" s="0" t="s">
        <v>60</v>
      </c>
      <c r="V3639" s="0" t="s">
        <v>60</v>
      </c>
      <c r="W3639" s="0" t="s">
        <v>60</v>
      </c>
      <c r="X3639" s="0" t="s">
        <v>60</v>
      </c>
      <c r="Y3639" s="1" t="s">
        <v>60</v>
      </c>
      <c r="Z3639" s="0" t="s">
        <v>60</v>
      </c>
      <c r="AA3639" s="0" t="s">
        <v>60</v>
      </c>
      <c r="AB3639" s="0" t="s">
        <v>60</v>
      </c>
      <c r="AC3639" s="0" t="s">
        <v>60</v>
      </c>
      <c r="AD3639" s="0" t="s">
        <v>60</v>
      </c>
      <c r="AE3639" s="0" t="s">
        <v>60</v>
      </c>
      <c r="AF3639" s="0" t="s">
        <v>60</v>
      </c>
      <c r="AG3639" s="2" t="s">
        <v>60</v>
      </c>
      <c r="AH3639" s="0" t="s">
        <v>60</v>
      </c>
      <c r="AI3639" s="0" t="s">
        <v>60</v>
      </c>
      <c r="AJ3639" s="0" t="s">
        <v>60</v>
      </c>
      <c r="AK3639" s="0" t="s">
        <v>60</v>
      </c>
      <c r="AL3639" s="0" t="s">
        <v>60</v>
      </c>
      <c r="AM3639" s="0" t="s">
        <v>60</v>
      </c>
      <c r="AN3639" s="0" t="s">
        <v>60</v>
      </c>
      <c r="AO3639" s="2" t="s">
        <v>60</v>
      </c>
      <c r="AP3639" s="0" t="s">
        <v>60</v>
      </c>
      <c r="AQ3639" s="0" t="s">
        <v>60</v>
      </c>
      <c r="AR3639" s="0" t="s">
        <v>60</v>
      </c>
      <c r="AS3639" s="0" t="s">
        <v>60</v>
      </c>
      <c r="AT3639" s="0" t="s">
        <v>60</v>
      </c>
      <c r="AU3639" s="0" t="s">
        <v>60</v>
      </c>
      <c r="AV3639" s="0" t="s">
        <v>60</v>
      </c>
      <c r="AW3639" s="2" t="s">
        <v>60</v>
      </c>
      <c r="AX3639" s="0" t="s">
        <v>60</v>
      </c>
      <c r="AY3639" s="0" t="n">
        <v>1</v>
      </c>
      <c r="BC3639" s="0" t="s">
        <v>10966</v>
      </c>
    </row>
    <row r="3640" customFormat="false" ht="15" hidden="false" customHeight="true" outlineLevel="0" collapsed="false">
      <c r="A3640" s="0" t="s">
        <v>10967</v>
      </c>
      <c r="B3640" s="0" t="s">
        <v>10968</v>
      </c>
      <c r="C3640" s="0" t="s">
        <v>60</v>
      </c>
      <c r="D3640" s="0" t="s">
        <v>60</v>
      </c>
      <c r="E3640" s="0" t="s">
        <v>60</v>
      </c>
      <c r="F3640" s="0" t="s">
        <v>60</v>
      </c>
      <c r="G3640" s="0" t="s">
        <v>60</v>
      </c>
      <c r="H3640" s="0" t="s">
        <v>60</v>
      </c>
      <c r="I3640" s="1" t="s">
        <v>60</v>
      </c>
      <c r="J3640" s="0" t="s">
        <v>60</v>
      </c>
      <c r="K3640" s="0" t="n">
        <v>105.0038</v>
      </c>
      <c r="L3640" s="0" t="n">
        <v>0.74</v>
      </c>
      <c r="M3640" s="0" t="n">
        <v>6.52</v>
      </c>
      <c r="N3640" s="0" t="n">
        <v>8390</v>
      </c>
      <c r="O3640" s="0" t="n">
        <v>6315</v>
      </c>
      <c r="P3640" s="0" t="n">
        <v>1207</v>
      </c>
      <c r="Q3640" s="1" t="n">
        <v>7.1099</v>
      </c>
      <c r="R3640" s="0" t="n">
        <v>0.7481</v>
      </c>
      <c r="S3640" s="0" t="s">
        <v>60</v>
      </c>
      <c r="T3640" s="0" t="s">
        <v>60</v>
      </c>
      <c r="U3640" s="0" t="s">
        <v>60</v>
      </c>
      <c r="V3640" s="0" t="s">
        <v>60</v>
      </c>
      <c r="W3640" s="0" t="s">
        <v>60</v>
      </c>
      <c r="X3640" s="0" t="s">
        <v>60</v>
      </c>
      <c r="Y3640" s="1" t="s">
        <v>60</v>
      </c>
      <c r="Z3640" s="0" t="s">
        <v>60</v>
      </c>
      <c r="AA3640" s="0" t="s">
        <v>60</v>
      </c>
      <c r="AB3640" s="0" t="s">
        <v>60</v>
      </c>
      <c r="AC3640" s="0" t="s">
        <v>60</v>
      </c>
      <c r="AD3640" s="0" t="s">
        <v>60</v>
      </c>
      <c r="AE3640" s="0" t="s">
        <v>60</v>
      </c>
      <c r="AF3640" s="0" t="s">
        <v>60</v>
      </c>
      <c r="AG3640" s="2" t="s">
        <v>60</v>
      </c>
      <c r="AH3640" s="0" t="s">
        <v>60</v>
      </c>
      <c r="AI3640" s="0" t="s">
        <v>60</v>
      </c>
      <c r="AJ3640" s="0" t="s">
        <v>60</v>
      </c>
      <c r="AK3640" s="0" t="s">
        <v>60</v>
      </c>
      <c r="AL3640" s="0" t="s">
        <v>60</v>
      </c>
      <c r="AM3640" s="0" t="s">
        <v>60</v>
      </c>
      <c r="AN3640" s="0" t="s">
        <v>60</v>
      </c>
      <c r="AO3640" s="2" t="s">
        <v>60</v>
      </c>
      <c r="AP3640" s="0" t="s">
        <v>60</v>
      </c>
      <c r="AQ3640" s="0" t="s">
        <v>60</v>
      </c>
      <c r="AR3640" s="0" t="s">
        <v>60</v>
      </c>
      <c r="AS3640" s="0" t="s">
        <v>60</v>
      </c>
      <c r="AT3640" s="0" t="s">
        <v>60</v>
      </c>
      <c r="AU3640" s="0" t="s">
        <v>60</v>
      </c>
      <c r="AV3640" s="0" t="s">
        <v>60</v>
      </c>
      <c r="AW3640" s="2" t="s">
        <v>60</v>
      </c>
      <c r="AX3640" s="0" t="s">
        <v>60</v>
      </c>
      <c r="AY3640" s="0" t="n">
        <v>1</v>
      </c>
      <c r="BC3640" s="0" t="s">
        <v>10969</v>
      </c>
    </row>
    <row r="3641" customFormat="false" ht="15" hidden="false" customHeight="true" outlineLevel="0" collapsed="false">
      <c r="A3641" s="0" t="s">
        <v>10970</v>
      </c>
      <c r="B3641" s="0" t="s">
        <v>10971</v>
      </c>
      <c r="C3641" s="0" t="s">
        <v>60</v>
      </c>
      <c r="D3641" s="0" t="s">
        <v>60</v>
      </c>
      <c r="E3641" s="0" t="s">
        <v>60</v>
      </c>
      <c r="F3641" s="0" t="s">
        <v>60</v>
      </c>
      <c r="G3641" s="0" t="s">
        <v>60</v>
      </c>
      <c r="H3641" s="0" t="s">
        <v>60</v>
      </c>
      <c r="I3641" s="1" t="s">
        <v>60</v>
      </c>
      <c r="J3641" s="0" t="s">
        <v>60</v>
      </c>
      <c r="K3641" s="0" t="s">
        <v>60</v>
      </c>
      <c r="L3641" s="0" t="s">
        <v>60</v>
      </c>
      <c r="M3641" s="0" t="s">
        <v>60</v>
      </c>
      <c r="N3641" s="0" t="s">
        <v>60</v>
      </c>
      <c r="O3641" s="0" t="s">
        <v>60</v>
      </c>
      <c r="P3641" s="0" t="s">
        <v>60</v>
      </c>
      <c r="Q3641" s="1" t="s">
        <v>60</v>
      </c>
      <c r="R3641" s="0" t="s">
        <v>60</v>
      </c>
      <c r="S3641" s="0" t="n">
        <v>101.5615</v>
      </c>
      <c r="T3641" s="0" t="n">
        <v>1.22</v>
      </c>
      <c r="U3641" s="0" t="n">
        <v>14.94</v>
      </c>
      <c r="V3641" s="0" t="n">
        <v>48132</v>
      </c>
      <c r="W3641" s="0" t="n">
        <v>33410</v>
      </c>
      <c r="X3641" s="0" t="n">
        <v>4545</v>
      </c>
      <c r="Y3641" s="1" t="n">
        <v>36.6065</v>
      </c>
      <c r="Z3641" s="0" t="n">
        <v>1.8791</v>
      </c>
      <c r="AA3641" s="0" t="s">
        <v>60</v>
      </c>
      <c r="AB3641" s="0" t="s">
        <v>60</v>
      </c>
      <c r="AC3641" s="0" t="s">
        <v>60</v>
      </c>
      <c r="AD3641" s="0" t="s">
        <v>60</v>
      </c>
      <c r="AE3641" s="0" t="s">
        <v>60</v>
      </c>
      <c r="AF3641" s="0" t="s">
        <v>60</v>
      </c>
      <c r="AG3641" s="2" t="s">
        <v>60</v>
      </c>
      <c r="AH3641" s="0" t="s">
        <v>60</v>
      </c>
      <c r="AI3641" s="0" t="s">
        <v>60</v>
      </c>
      <c r="AJ3641" s="0" t="s">
        <v>60</v>
      </c>
      <c r="AK3641" s="0" t="s">
        <v>60</v>
      </c>
      <c r="AL3641" s="0" t="s">
        <v>60</v>
      </c>
      <c r="AM3641" s="0" t="s">
        <v>60</v>
      </c>
      <c r="AN3641" s="0" t="s">
        <v>60</v>
      </c>
      <c r="AO3641" s="2" t="s">
        <v>60</v>
      </c>
      <c r="AP3641" s="0" t="s">
        <v>60</v>
      </c>
      <c r="AQ3641" s="0" t="s">
        <v>60</v>
      </c>
      <c r="AR3641" s="0" t="s">
        <v>60</v>
      </c>
      <c r="AS3641" s="0" t="s">
        <v>60</v>
      </c>
      <c r="AT3641" s="0" t="s">
        <v>60</v>
      </c>
      <c r="AU3641" s="0" t="s">
        <v>60</v>
      </c>
      <c r="AV3641" s="0" t="s">
        <v>60</v>
      </c>
      <c r="AW3641" s="2" t="s">
        <v>60</v>
      </c>
      <c r="AX3641" s="0" t="s">
        <v>60</v>
      </c>
      <c r="AY3641" s="0" t="n">
        <v>1</v>
      </c>
      <c r="BC3641" s="0" t="s">
        <v>10972</v>
      </c>
    </row>
    <row r="3642" customFormat="false" ht="15" hidden="false" customHeight="true" outlineLevel="0" collapsed="false">
      <c r="A3642" s="0" t="s">
        <v>10973</v>
      </c>
      <c r="B3642" s="0" t="s">
        <v>10974</v>
      </c>
      <c r="C3642" s="0" t="s">
        <v>60</v>
      </c>
      <c r="D3642" s="0" t="s">
        <v>60</v>
      </c>
      <c r="E3642" s="0" t="s">
        <v>60</v>
      </c>
      <c r="F3642" s="0" t="s">
        <v>60</v>
      </c>
      <c r="G3642" s="0" t="s">
        <v>60</v>
      </c>
      <c r="H3642" s="0" t="s">
        <v>60</v>
      </c>
      <c r="I3642" s="1" t="s">
        <v>60</v>
      </c>
      <c r="J3642" s="0" t="s">
        <v>60</v>
      </c>
      <c r="K3642" s="0" t="s">
        <v>60</v>
      </c>
      <c r="L3642" s="0" t="s">
        <v>60</v>
      </c>
      <c r="M3642" s="0" t="s">
        <v>60</v>
      </c>
      <c r="N3642" s="0" t="s">
        <v>60</v>
      </c>
      <c r="O3642" s="0" t="s">
        <v>60</v>
      </c>
      <c r="P3642" s="0" t="s">
        <v>60</v>
      </c>
      <c r="Q3642" s="1" t="s">
        <v>60</v>
      </c>
      <c r="R3642" s="0" t="s">
        <v>60</v>
      </c>
      <c r="S3642" s="0" t="n">
        <v>136.4622</v>
      </c>
      <c r="T3642" s="0" t="n">
        <v>0.35</v>
      </c>
      <c r="U3642" s="0" t="n">
        <v>9.44</v>
      </c>
      <c r="V3642" s="0" t="n">
        <v>4586</v>
      </c>
      <c r="W3642" s="0" t="n">
        <v>6274.5</v>
      </c>
      <c r="X3642" s="0" t="n">
        <v>1109</v>
      </c>
      <c r="Y3642" s="1" t="n">
        <v>6.8748</v>
      </c>
      <c r="Z3642" s="0" t="n">
        <v>0.2335</v>
      </c>
      <c r="AA3642" s="0" t="s">
        <v>60</v>
      </c>
      <c r="AB3642" s="0" t="s">
        <v>60</v>
      </c>
      <c r="AC3642" s="0" t="s">
        <v>60</v>
      </c>
      <c r="AD3642" s="0" t="s">
        <v>60</v>
      </c>
      <c r="AE3642" s="0" t="s">
        <v>60</v>
      </c>
      <c r="AF3642" s="0" t="s">
        <v>60</v>
      </c>
      <c r="AG3642" s="2" t="s">
        <v>60</v>
      </c>
      <c r="AH3642" s="0" t="s">
        <v>60</v>
      </c>
      <c r="AI3642" s="0" t="s">
        <v>60</v>
      </c>
      <c r="AJ3642" s="0" t="s">
        <v>60</v>
      </c>
      <c r="AK3642" s="0" t="s">
        <v>60</v>
      </c>
      <c r="AL3642" s="0" t="s">
        <v>60</v>
      </c>
      <c r="AM3642" s="0" t="s">
        <v>60</v>
      </c>
      <c r="AN3642" s="0" t="s">
        <v>60</v>
      </c>
      <c r="AO3642" s="2" t="s">
        <v>60</v>
      </c>
      <c r="AP3642" s="0" t="s">
        <v>60</v>
      </c>
      <c r="AQ3642" s="0" t="s">
        <v>60</v>
      </c>
      <c r="AR3642" s="0" t="s">
        <v>60</v>
      </c>
      <c r="AS3642" s="0" t="s">
        <v>60</v>
      </c>
      <c r="AT3642" s="0" t="s">
        <v>60</v>
      </c>
      <c r="AU3642" s="0" t="s">
        <v>60</v>
      </c>
      <c r="AV3642" s="0" t="s">
        <v>60</v>
      </c>
      <c r="AW3642" s="2" t="s">
        <v>60</v>
      </c>
      <c r="AX3642" s="0" t="s">
        <v>60</v>
      </c>
      <c r="AY3642" s="0" t="n">
        <v>1</v>
      </c>
      <c r="BC3642" s="0" t="s">
        <v>10975</v>
      </c>
    </row>
    <row r="3643" customFormat="false" ht="15" hidden="false" customHeight="true" outlineLevel="0" collapsed="false">
      <c r="A3643" s="0" t="s">
        <v>10976</v>
      </c>
      <c r="B3643" s="0" t="s">
        <v>10977</v>
      </c>
      <c r="C3643" s="0" t="s">
        <v>60</v>
      </c>
      <c r="D3643" s="0" t="s">
        <v>60</v>
      </c>
      <c r="E3643" s="0" t="s">
        <v>60</v>
      </c>
      <c r="F3643" s="0" t="s">
        <v>60</v>
      </c>
      <c r="G3643" s="0" t="s">
        <v>60</v>
      </c>
      <c r="H3643" s="0" t="s">
        <v>60</v>
      </c>
      <c r="I3643" s="1" t="s">
        <v>60</v>
      </c>
      <c r="J3643" s="0" t="s">
        <v>60</v>
      </c>
      <c r="K3643" s="0" t="s">
        <v>60</v>
      </c>
      <c r="L3643" s="0" t="s">
        <v>60</v>
      </c>
      <c r="M3643" s="0" t="s">
        <v>60</v>
      </c>
      <c r="N3643" s="0" t="s">
        <v>60</v>
      </c>
      <c r="O3643" s="0" t="s">
        <v>60</v>
      </c>
      <c r="P3643" s="0" t="s">
        <v>60</v>
      </c>
      <c r="Q3643" s="1" t="s">
        <v>60</v>
      </c>
      <c r="R3643" s="0" t="s">
        <v>60</v>
      </c>
      <c r="S3643" s="0" t="s">
        <v>60</v>
      </c>
      <c r="T3643" s="0" t="s">
        <v>60</v>
      </c>
      <c r="U3643" s="0" t="s">
        <v>60</v>
      </c>
      <c r="V3643" s="0" t="s">
        <v>60</v>
      </c>
      <c r="W3643" s="0" t="s">
        <v>60</v>
      </c>
      <c r="X3643" s="0" t="s">
        <v>60</v>
      </c>
      <c r="Y3643" s="1" t="s">
        <v>60</v>
      </c>
      <c r="Z3643" s="0" t="s">
        <v>60</v>
      </c>
      <c r="AA3643" s="0" t="n">
        <v>123.1539</v>
      </c>
      <c r="AB3643" s="0" t="n">
        <v>0.8</v>
      </c>
      <c r="AC3643" s="0" t="n">
        <v>7.45</v>
      </c>
      <c r="AD3643" s="0" t="n">
        <v>151935</v>
      </c>
      <c r="AE3643" s="0" t="n">
        <v>144959</v>
      </c>
      <c r="AF3643" s="0" t="n">
        <v>6912</v>
      </c>
      <c r="AG3643" s="2" t="n">
        <v>126.3579</v>
      </c>
      <c r="AH3643" s="0" t="n">
        <v>13.3984</v>
      </c>
      <c r="AI3643" s="0" t="s">
        <v>60</v>
      </c>
      <c r="AJ3643" s="0" t="s">
        <v>60</v>
      </c>
      <c r="AK3643" s="0" t="s">
        <v>60</v>
      </c>
      <c r="AL3643" s="0" t="s">
        <v>60</v>
      </c>
      <c r="AM3643" s="0" t="s">
        <v>60</v>
      </c>
      <c r="AN3643" s="0" t="s">
        <v>60</v>
      </c>
      <c r="AO3643" s="2" t="s">
        <v>60</v>
      </c>
      <c r="AP3643" s="0" t="s">
        <v>60</v>
      </c>
      <c r="AQ3643" s="0" t="s">
        <v>60</v>
      </c>
      <c r="AR3643" s="0" t="s">
        <v>60</v>
      </c>
      <c r="AS3643" s="0" t="s">
        <v>60</v>
      </c>
      <c r="AT3643" s="0" t="s">
        <v>60</v>
      </c>
      <c r="AU3643" s="0" t="s">
        <v>60</v>
      </c>
      <c r="AV3643" s="0" t="s">
        <v>60</v>
      </c>
      <c r="AW3643" s="2" t="s">
        <v>60</v>
      </c>
      <c r="AX3643" s="0" t="s">
        <v>60</v>
      </c>
      <c r="AY3643" s="0" t="n">
        <v>1</v>
      </c>
      <c r="BC3643" s="0" t="s">
        <v>10978</v>
      </c>
    </row>
    <row r="3644" customFormat="false" ht="15" hidden="false" customHeight="true" outlineLevel="0" collapsed="false">
      <c r="A3644" s="0" t="s">
        <v>10979</v>
      </c>
      <c r="B3644" s="0" t="s">
        <v>10980</v>
      </c>
      <c r="C3644" s="0" t="s">
        <v>60</v>
      </c>
      <c r="D3644" s="0" t="s">
        <v>60</v>
      </c>
      <c r="E3644" s="0" t="s">
        <v>60</v>
      </c>
      <c r="F3644" s="0" t="s">
        <v>60</v>
      </c>
      <c r="G3644" s="0" t="s">
        <v>60</v>
      </c>
      <c r="H3644" s="0" t="s">
        <v>60</v>
      </c>
      <c r="I3644" s="1" t="s">
        <v>60</v>
      </c>
      <c r="J3644" s="0" t="s">
        <v>60</v>
      </c>
      <c r="K3644" s="0" t="s">
        <v>60</v>
      </c>
      <c r="L3644" s="0" t="s">
        <v>60</v>
      </c>
      <c r="M3644" s="0" t="s">
        <v>60</v>
      </c>
      <c r="N3644" s="0" t="s">
        <v>60</v>
      </c>
      <c r="O3644" s="0" t="s">
        <v>60</v>
      </c>
      <c r="P3644" s="0" t="s">
        <v>60</v>
      </c>
      <c r="Q3644" s="1" t="s">
        <v>60</v>
      </c>
      <c r="R3644" s="0" t="s">
        <v>60</v>
      </c>
      <c r="S3644" s="0" t="s">
        <v>60</v>
      </c>
      <c r="T3644" s="0" t="s">
        <v>60</v>
      </c>
      <c r="U3644" s="0" t="s">
        <v>60</v>
      </c>
      <c r="V3644" s="0" t="s">
        <v>60</v>
      </c>
      <c r="W3644" s="0" t="s">
        <v>60</v>
      </c>
      <c r="X3644" s="0" t="s">
        <v>60</v>
      </c>
      <c r="Y3644" s="1" t="s">
        <v>60</v>
      </c>
      <c r="Z3644" s="0" t="s">
        <v>60</v>
      </c>
      <c r="AA3644" s="0" t="s">
        <v>60</v>
      </c>
      <c r="AB3644" s="0" t="s">
        <v>60</v>
      </c>
      <c r="AC3644" s="0" t="s">
        <v>60</v>
      </c>
      <c r="AD3644" s="0" t="s">
        <v>60</v>
      </c>
      <c r="AE3644" s="0" t="s">
        <v>60</v>
      </c>
      <c r="AF3644" s="0" t="s">
        <v>60</v>
      </c>
      <c r="AG3644" s="2" t="s">
        <v>60</v>
      </c>
      <c r="AH3644" s="0" t="s">
        <v>60</v>
      </c>
      <c r="AI3644" s="0" t="n">
        <v>61.7565</v>
      </c>
      <c r="AJ3644" s="0" t="n">
        <v>2.21</v>
      </c>
      <c r="AK3644" s="0" t="n">
        <v>1.58</v>
      </c>
      <c r="AL3644" s="0" t="n">
        <v>63235</v>
      </c>
      <c r="AM3644" s="0" t="n">
        <v>3009</v>
      </c>
      <c r="AN3644" s="0" t="n">
        <v>856</v>
      </c>
      <c r="AO3644" s="2" t="n">
        <v>4.5023</v>
      </c>
      <c r="AP3644" s="0" t="n">
        <v>0.2678</v>
      </c>
      <c r="AQ3644" s="0" t="s">
        <v>60</v>
      </c>
      <c r="AR3644" s="0" t="s">
        <v>60</v>
      </c>
      <c r="AS3644" s="0" t="s">
        <v>60</v>
      </c>
      <c r="AT3644" s="0" t="s">
        <v>60</v>
      </c>
      <c r="AU3644" s="0" t="s">
        <v>60</v>
      </c>
      <c r="AV3644" s="0" t="s">
        <v>60</v>
      </c>
      <c r="AW3644" s="2" t="s">
        <v>60</v>
      </c>
      <c r="AX3644" s="0" t="s">
        <v>60</v>
      </c>
      <c r="AY3644" s="0" t="n">
        <v>1</v>
      </c>
      <c r="BC3644" s="0" t="s">
        <v>10981</v>
      </c>
    </row>
    <row r="3645" customFormat="false" ht="15" hidden="false" customHeight="true" outlineLevel="0" collapsed="false">
      <c r="A3645" s="0" t="s">
        <v>10982</v>
      </c>
      <c r="B3645" s="0" t="s">
        <v>10983</v>
      </c>
      <c r="C3645" s="0" t="s">
        <v>60</v>
      </c>
      <c r="D3645" s="0" t="s">
        <v>60</v>
      </c>
      <c r="E3645" s="0" t="s">
        <v>60</v>
      </c>
      <c r="F3645" s="0" t="s">
        <v>60</v>
      </c>
      <c r="G3645" s="0" t="s">
        <v>60</v>
      </c>
      <c r="H3645" s="0" t="s">
        <v>60</v>
      </c>
      <c r="I3645" s="1" t="s">
        <v>60</v>
      </c>
      <c r="J3645" s="0" t="s">
        <v>60</v>
      </c>
      <c r="K3645" s="0" t="s">
        <v>60</v>
      </c>
      <c r="L3645" s="0" t="s">
        <v>60</v>
      </c>
      <c r="M3645" s="0" t="s">
        <v>60</v>
      </c>
      <c r="N3645" s="0" t="s">
        <v>60</v>
      </c>
      <c r="O3645" s="0" t="s">
        <v>60</v>
      </c>
      <c r="P3645" s="0" t="s">
        <v>60</v>
      </c>
      <c r="Q3645" s="1" t="s">
        <v>60</v>
      </c>
      <c r="R3645" s="0" t="s">
        <v>60</v>
      </c>
      <c r="S3645" s="0" t="n">
        <v>90.6791</v>
      </c>
      <c r="T3645" s="0" t="n">
        <v>1.62</v>
      </c>
      <c r="U3645" s="0" t="n">
        <v>9.75</v>
      </c>
      <c r="V3645" s="0" t="n">
        <v>23604</v>
      </c>
      <c r="W3645" s="0" t="n">
        <v>9008</v>
      </c>
      <c r="X3645" s="0" t="n">
        <v>3107</v>
      </c>
      <c r="Y3645" s="1" t="n">
        <v>9.8698</v>
      </c>
      <c r="Z3645" s="0" t="n">
        <v>0.4898</v>
      </c>
      <c r="AA3645" s="0" t="s">
        <v>60</v>
      </c>
      <c r="AB3645" s="0" t="s">
        <v>60</v>
      </c>
      <c r="AC3645" s="0" t="s">
        <v>60</v>
      </c>
      <c r="AD3645" s="0" t="s">
        <v>60</v>
      </c>
      <c r="AE3645" s="0" t="s">
        <v>60</v>
      </c>
      <c r="AF3645" s="0" t="s">
        <v>60</v>
      </c>
      <c r="AG3645" s="2" t="s">
        <v>60</v>
      </c>
      <c r="AH3645" s="0" t="s">
        <v>60</v>
      </c>
      <c r="AI3645" s="0" t="s">
        <v>60</v>
      </c>
      <c r="AJ3645" s="0" t="s">
        <v>60</v>
      </c>
      <c r="AK3645" s="0" t="s">
        <v>60</v>
      </c>
      <c r="AL3645" s="0" t="s">
        <v>60</v>
      </c>
      <c r="AM3645" s="0" t="s">
        <v>60</v>
      </c>
      <c r="AN3645" s="0" t="s">
        <v>60</v>
      </c>
      <c r="AO3645" s="2" t="s">
        <v>60</v>
      </c>
      <c r="AP3645" s="0" t="s">
        <v>60</v>
      </c>
      <c r="AQ3645" s="0" t="s">
        <v>60</v>
      </c>
      <c r="AR3645" s="0" t="s">
        <v>60</v>
      </c>
      <c r="AS3645" s="0" t="s">
        <v>60</v>
      </c>
      <c r="AT3645" s="0" t="s">
        <v>60</v>
      </c>
      <c r="AU3645" s="0" t="s">
        <v>60</v>
      </c>
      <c r="AV3645" s="0" t="s">
        <v>60</v>
      </c>
      <c r="AW3645" s="2" t="s">
        <v>60</v>
      </c>
      <c r="AX3645" s="0" t="s">
        <v>60</v>
      </c>
      <c r="AY3645" s="0" t="n">
        <v>1</v>
      </c>
      <c r="BC3645" s="0" t="s">
        <v>10984</v>
      </c>
    </row>
    <row r="3646" customFormat="false" ht="15" hidden="false" customHeight="true" outlineLevel="0" collapsed="false">
      <c r="A3646" s="0" t="s">
        <v>10985</v>
      </c>
      <c r="B3646" s="0" t="s">
        <v>10986</v>
      </c>
      <c r="C3646" s="0" t="s">
        <v>60</v>
      </c>
      <c r="D3646" s="0" t="s">
        <v>60</v>
      </c>
      <c r="E3646" s="0" t="s">
        <v>60</v>
      </c>
      <c r="F3646" s="0" t="s">
        <v>60</v>
      </c>
      <c r="G3646" s="0" t="s">
        <v>60</v>
      </c>
      <c r="H3646" s="0" t="s">
        <v>60</v>
      </c>
      <c r="I3646" s="1" t="s">
        <v>60</v>
      </c>
      <c r="J3646" s="0" t="s">
        <v>60</v>
      </c>
      <c r="K3646" s="0" t="s">
        <v>60</v>
      </c>
      <c r="L3646" s="0" t="s">
        <v>60</v>
      </c>
      <c r="M3646" s="0" t="s">
        <v>60</v>
      </c>
      <c r="N3646" s="0" t="s">
        <v>60</v>
      </c>
      <c r="O3646" s="0" t="s">
        <v>60</v>
      </c>
      <c r="P3646" s="0" t="s">
        <v>60</v>
      </c>
      <c r="Q3646" s="1" t="s">
        <v>60</v>
      </c>
      <c r="R3646" s="0" t="s">
        <v>60</v>
      </c>
      <c r="S3646" s="0" t="s">
        <v>60</v>
      </c>
      <c r="T3646" s="0" t="s">
        <v>60</v>
      </c>
      <c r="U3646" s="0" t="s">
        <v>60</v>
      </c>
      <c r="V3646" s="0" t="s">
        <v>60</v>
      </c>
      <c r="W3646" s="0" t="s">
        <v>60</v>
      </c>
      <c r="X3646" s="0" t="s">
        <v>60</v>
      </c>
      <c r="Y3646" s="1" t="s">
        <v>60</v>
      </c>
      <c r="Z3646" s="0" t="s">
        <v>60</v>
      </c>
      <c r="AA3646" s="0" t="n">
        <v>286.1536</v>
      </c>
      <c r="AB3646" s="0" t="n">
        <v>0</v>
      </c>
      <c r="AC3646" s="0" t="n">
        <v>14.67</v>
      </c>
      <c r="AD3646" s="0" t="n">
        <v>24980</v>
      </c>
      <c r="AE3646" s="0" t="n">
        <v>3901.5</v>
      </c>
      <c r="AF3646" s="0" t="n">
        <v>1581</v>
      </c>
      <c r="AG3646" s="2" t="n">
        <v>3.4009</v>
      </c>
      <c r="AH3646" s="0" t="n">
        <v>0.1409</v>
      </c>
      <c r="AI3646" s="0" t="s">
        <v>60</v>
      </c>
      <c r="AJ3646" s="0" t="s">
        <v>60</v>
      </c>
      <c r="AK3646" s="0" t="s">
        <v>60</v>
      </c>
      <c r="AL3646" s="0" t="s">
        <v>60</v>
      </c>
      <c r="AM3646" s="0" t="s">
        <v>60</v>
      </c>
      <c r="AN3646" s="0" t="s">
        <v>60</v>
      </c>
      <c r="AO3646" s="2" t="s">
        <v>60</v>
      </c>
      <c r="AP3646" s="0" t="s">
        <v>60</v>
      </c>
      <c r="AQ3646" s="0" t="s">
        <v>60</v>
      </c>
      <c r="AR3646" s="0" t="s">
        <v>60</v>
      </c>
      <c r="AS3646" s="0" t="s">
        <v>60</v>
      </c>
      <c r="AT3646" s="0" t="s">
        <v>60</v>
      </c>
      <c r="AU3646" s="0" t="s">
        <v>60</v>
      </c>
      <c r="AV3646" s="0" t="s">
        <v>60</v>
      </c>
      <c r="AW3646" s="2" t="s">
        <v>60</v>
      </c>
      <c r="AX3646" s="0" t="s">
        <v>60</v>
      </c>
      <c r="AY3646" s="0" t="n">
        <v>1</v>
      </c>
      <c r="BC3646" s="0" t="s">
        <v>10987</v>
      </c>
    </row>
    <row r="3647" customFormat="false" ht="15" hidden="false" customHeight="true" outlineLevel="0" collapsed="false">
      <c r="A3647" s="0" t="s">
        <v>10988</v>
      </c>
      <c r="B3647" s="0" t="s">
        <v>10989</v>
      </c>
      <c r="C3647" s="0" t="n">
        <v>167.9462</v>
      </c>
      <c r="D3647" s="0" t="n">
        <v>0.28</v>
      </c>
      <c r="E3647" s="0" t="n">
        <v>4.78</v>
      </c>
      <c r="F3647" s="0" t="n">
        <v>118570</v>
      </c>
      <c r="G3647" s="0" t="n">
        <v>61946.02</v>
      </c>
      <c r="H3647" s="0" t="n">
        <v>34747</v>
      </c>
      <c r="I3647" s="1" t="n">
        <v>70.7955</v>
      </c>
      <c r="J3647" s="0" t="n">
        <v>7.046</v>
      </c>
      <c r="K3647" s="0" t="s">
        <v>60</v>
      </c>
      <c r="L3647" s="0" t="s">
        <v>60</v>
      </c>
      <c r="M3647" s="0" t="s">
        <v>60</v>
      </c>
      <c r="N3647" s="0" t="s">
        <v>60</v>
      </c>
      <c r="O3647" s="0" t="s">
        <v>60</v>
      </c>
      <c r="P3647" s="0" t="s">
        <v>60</v>
      </c>
      <c r="Q3647" s="1" t="s">
        <v>60</v>
      </c>
      <c r="R3647" s="0" t="s">
        <v>60</v>
      </c>
      <c r="S3647" s="0" t="s">
        <v>60</v>
      </c>
      <c r="T3647" s="0" t="s">
        <v>60</v>
      </c>
      <c r="U3647" s="0" t="s">
        <v>60</v>
      </c>
      <c r="V3647" s="0" t="s">
        <v>60</v>
      </c>
      <c r="W3647" s="0" t="s">
        <v>60</v>
      </c>
      <c r="X3647" s="0" t="s">
        <v>60</v>
      </c>
      <c r="Y3647" s="1" t="s">
        <v>60</v>
      </c>
      <c r="Z3647" s="0" t="s">
        <v>60</v>
      </c>
      <c r="AA3647" s="0" t="s">
        <v>60</v>
      </c>
      <c r="AB3647" s="0" t="s">
        <v>60</v>
      </c>
      <c r="AC3647" s="0" t="s">
        <v>60</v>
      </c>
      <c r="AD3647" s="0" t="s">
        <v>60</v>
      </c>
      <c r="AE3647" s="0" t="s">
        <v>60</v>
      </c>
      <c r="AF3647" s="0" t="s">
        <v>60</v>
      </c>
      <c r="AG3647" s="2" t="s">
        <v>60</v>
      </c>
      <c r="AH3647" s="0" t="s">
        <v>60</v>
      </c>
      <c r="AI3647" s="0" t="s">
        <v>60</v>
      </c>
      <c r="AJ3647" s="0" t="s">
        <v>60</v>
      </c>
      <c r="AK3647" s="0" t="s">
        <v>60</v>
      </c>
      <c r="AL3647" s="0" t="s">
        <v>60</v>
      </c>
      <c r="AM3647" s="0" t="s">
        <v>60</v>
      </c>
      <c r="AN3647" s="0" t="s">
        <v>60</v>
      </c>
      <c r="AO3647" s="2" t="s">
        <v>60</v>
      </c>
      <c r="AP3647" s="0" t="s">
        <v>60</v>
      </c>
      <c r="AQ3647" s="0" t="s">
        <v>60</v>
      </c>
      <c r="AR3647" s="0" t="s">
        <v>60</v>
      </c>
      <c r="AS3647" s="0" t="s">
        <v>60</v>
      </c>
      <c r="AT3647" s="0" t="s">
        <v>60</v>
      </c>
      <c r="AU3647" s="0" t="s">
        <v>60</v>
      </c>
      <c r="AV3647" s="0" t="s">
        <v>60</v>
      </c>
      <c r="AW3647" s="2" t="s">
        <v>60</v>
      </c>
      <c r="AX3647" s="0" t="s">
        <v>60</v>
      </c>
      <c r="AY3647" s="0" t="n">
        <v>1</v>
      </c>
      <c r="BC3647" s="0" t="s">
        <v>10990</v>
      </c>
    </row>
    <row r="3648" customFormat="false" ht="15" hidden="false" customHeight="true" outlineLevel="0" collapsed="false">
      <c r="A3648" s="0" t="s">
        <v>10991</v>
      </c>
      <c r="B3648" s="0" t="s">
        <v>10992</v>
      </c>
      <c r="C3648" s="0" t="s">
        <v>60</v>
      </c>
      <c r="D3648" s="0" t="s">
        <v>60</v>
      </c>
      <c r="E3648" s="0" t="s">
        <v>60</v>
      </c>
      <c r="F3648" s="0" t="s">
        <v>60</v>
      </c>
      <c r="G3648" s="0" t="s">
        <v>60</v>
      </c>
      <c r="H3648" s="0" t="s">
        <v>60</v>
      </c>
      <c r="I3648" s="1" t="s">
        <v>60</v>
      </c>
      <c r="J3648" s="0" t="s">
        <v>60</v>
      </c>
      <c r="K3648" s="0" t="s">
        <v>60</v>
      </c>
      <c r="L3648" s="0" t="s">
        <v>60</v>
      </c>
      <c r="M3648" s="0" t="s">
        <v>60</v>
      </c>
      <c r="N3648" s="0" t="s">
        <v>60</v>
      </c>
      <c r="O3648" s="0" t="s">
        <v>60</v>
      </c>
      <c r="P3648" s="0" t="s">
        <v>60</v>
      </c>
      <c r="Q3648" s="1" t="s">
        <v>60</v>
      </c>
      <c r="R3648" s="0" t="s">
        <v>60</v>
      </c>
      <c r="S3648" s="0" t="n">
        <v>128.5795</v>
      </c>
      <c r="T3648" s="0" t="n">
        <v>0.39</v>
      </c>
      <c r="U3648" s="0" t="n">
        <v>9.85</v>
      </c>
      <c r="V3648" s="0" t="n">
        <v>34682</v>
      </c>
      <c r="W3648" s="0" t="n">
        <v>11664</v>
      </c>
      <c r="X3648" s="0" t="n">
        <v>4114</v>
      </c>
      <c r="Y3648" s="1" t="n">
        <v>12.7799</v>
      </c>
      <c r="Z3648" s="0" t="n">
        <v>0.6509</v>
      </c>
      <c r="AA3648" s="0" t="s">
        <v>60</v>
      </c>
      <c r="AB3648" s="0" t="s">
        <v>60</v>
      </c>
      <c r="AC3648" s="0" t="s">
        <v>60</v>
      </c>
      <c r="AD3648" s="0" t="s">
        <v>60</v>
      </c>
      <c r="AE3648" s="0" t="s">
        <v>60</v>
      </c>
      <c r="AF3648" s="0" t="s">
        <v>60</v>
      </c>
      <c r="AG3648" s="2" t="s">
        <v>60</v>
      </c>
      <c r="AH3648" s="0" t="s">
        <v>60</v>
      </c>
      <c r="AI3648" s="0" t="s">
        <v>60</v>
      </c>
      <c r="AJ3648" s="0" t="s">
        <v>60</v>
      </c>
      <c r="AK3648" s="0" t="s">
        <v>60</v>
      </c>
      <c r="AL3648" s="0" t="s">
        <v>60</v>
      </c>
      <c r="AM3648" s="0" t="s">
        <v>60</v>
      </c>
      <c r="AN3648" s="0" t="s">
        <v>60</v>
      </c>
      <c r="AO3648" s="2" t="s">
        <v>60</v>
      </c>
      <c r="AP3648" s="0" t="s">
        <v>60</v>
      </c>
      <c r="AQ3648" s="0" t="s">
        <v>60</v>
      </c>
      <c r="AR3648" s="0" t="s">
        <v>60</v>
      </c>
      <c r="AS3648" s="0" t="s">
        <v>60</v>
      </c>
      <c r="AT3648" s="0" t="s">
        <v>60</v>
      </c>
      <c r="AU3648" s="0" t="s">
        <v>60</v>
      </c>
      <c r="AV3648" s="0" t="s">
        <v>60</v>
      </c>
      <c r="AW3648" s="2" t="s">
        <v>60</v>
      </c>
      <c r="AX3648" s="0" t="s">
        <v>60</v>
      </c>
      <c r="AY3648" s="0" t="n">
        <v>1</v>
      </c>
      <c r="BC3648" s="0" t="s">
        <v>10993</v>
      </c>
    </row>
    <row r="3649" customFormat="false" ht="15" hidden="false" customHeight="true" outlineLevel="0" collapsed="false">
      <c r="A3649" s="0" t="s">
        <v>10994</v>
      </c>
      <c r="B3649" s="0" t="s">
        <v>10995</v>
      </c>
      <c r="C3649" s="0" t="n">
        <v>68.0912</v>
      </c>
      <c r="D3649" s="0" t="n">
        <v>2.67</v>
      </c>
      <c r="E3649" s="0" t="n">
        <v>5.21</v>
      </c>
      <c r="F3649" s="0" t="n">
        <v>29329</v>
      </c>
      <c r="G3649" s="0" t="n">
        <v>1932</v>
      </c>
      <c r="H3649" s="0" t="n">
        <v>2445</v>
      </c>
      <c r="I3649" s="1" t="n">
        <v>2.208</v>
      </c>
      <c r="J3649" s="0" t="n">
        <v>0.1655</v>
      </c>
      <c r="K3649" s="0" t="s">
        <v>60</v>
      </c>
      <c r="L3649" s="0" t="s">
        <v>60</v>
      </c>
      <c r="M3649" s="0" t="s">
        <v>60</v>
      </c>
      <c r="N3649" s="0" t="s">
        <v>60</v>
      </c>
      <c r="O3649" s="0" t="s">
        <v>60</v>
      </c>
      <c r="P3649" s="0" t="s">
        <v>60</v>
      </c>
      <c r="Q3649" s="1" t="s">
        <v>60</v>
      </c>
      <c r="R3649" s="0" t="s">
        <v>60</v>
      </c>
      <c r="S3649" s="0" t="s">
        <v>60</v>
      </c>
      <c r="T3649" s="0" t="s">
        <v>60</v>
      </c>
      <c r="U3649" s="0" t="s">
        <v>60</v>
      </c>
      <c r="V3649" s="0" t="s">
        <v>60</v>
      </c>
      <c r="W3649" s="0" t="s">
        <v>60</v>
      </c>
      <c r="X3649" s="0" t="s">
        <v>60</v>
      </c>
      <c r="Y3649" s="1" t="s">
        <v>60</v>
      </c>
      <c r="Z3649" s="0" t="s">
        <v>60</v>
      </c>
      <c r="AA3649" s="0" t="s">
        <v>60</v>
      </c>
      <c r="AB3649" s="0" t="s">
        <v>60</v>
      </c>
      <c r="AC3649" s="0" t="s">
        <v>60</v>
      </c>
      <c r="AD3649" s="0" t="s">
        <v>60</v>
      </c>
      <c r="AE3649" s="0" t="s">
        <v>60</v>
      </c>
      <c r="AF3649" s="0" t="s">
        <v>60</v>
      </c>
      <c r="AG3649" s="2" t="s">
        <v>60</v>
      </c>
      <c r="AH3649" s="0" t="s">
        <v>60</v>
      </c>
      <c r="AI3649" s="0" t="s">
        <v>60</v>
      </c>
      <c r="AJ3649" s="0" t="s">
        <v>60</v>
      </c>
      <c r="AK3649" s="0" t="s">
        <v>60</v>
      </c>
      <c r="AL3649" s="0" t="s">
        <v>60</v>
      </c>
      <c r="AM3649" s="0" t="s">
        <v>60</v>
      </c>
      <c r="AN3649" s="0" t="s">
        <v>60</v>
      </c>
      <c r="AO3649" s="2" t="s">
        <v>60</v>
      </c>
      <c r="AP3649" s="0" t="s">
        <v>60</v>
      </c>
      <c r="AQ3649" s="0" t="s">
        <v>60</v>
      </c>
      <c r="AR3649" s="0" t="s">
        <v>60</v>
      </c>
      <c r="AS3649" s="0" t="s">
        <v>60</v>
      </c>
      <c r="AT3649" s="0" t="s">
        <v>60</v>
      </c>
      <c r="AU3649" s="0" t="s">
        <v>60</v>
      </c>
      <c r="AV3649" s="0" t="s">
        <v>60</v>
      </c>
      <c r="AW3649" s="2" t="s">
        <v>60</v>
      </c>
      <c r="AX3649" s="0" t="s">
        <v>60</v>
      </c>
      <c r="AY3649" s="0" t="n">
        <v>1</v>
      </c>
      <c r="BC3649" s="0" t="s">
        <v>10996</v>
      </c>
    </row>
    <row r="3650" customFormat="false" ht="15" hidden="false" customHeight="true" outlineLevel="0" collapsed="false">
      <c r="A3650" s="0" t="s">
        <v>10997</v>
      </c>
      <c r="B3650" s="0" t="s">
        <v>10998</v>
      </c>
      <c r="C3650" s="0" t="s">
        <v>60</v>
      </c>
      <c r="D3650" s="0" t="s">
        <v>60</v>
      </c>
      <c r="E3650" s="0" t="s">
        <v>60</v>
      </c>
      <c r="F3650" s="0" t="s">
        <v>60</v>
      </c>
      <c r="G3650" s="0" t="s">
        <v>60</v>
      </c>
      <c r="H3650" s="0" t="s">
        <v>60</v>
      </c>
      <c r="I3650" s="1" t="s">
        <v>60</v>
      </c>
      <c r="J3650" s="0" t="s">
        <v>60</v>
      </c>
      <c r="K3650" s="0" t="s">
        <v>60</v>
      </c>
      <c r="L3650" s="0" t="s">
        <v>60</v>
      </c>
      <c r="M3650" s="0" t="s">
        <v>60</v>
      </c>
      <c r="N3650" s="0" t="s">
        <v>60</v>
      </c>
      <c r="O3650" s="0" t="s">
        <v>60</v>
      </c>
      <c r="P3650" s="0" t="s">
        <v>60</v>
      </c>
      <c r="Q3650" s="1" t="s">
        <v>60</v>
      </c>
      <c r="R3650" s="0" t="s">
        <v>60</v>
      </c>
      <c r="S3650" s="0" t="s">
        <v>60</v>
      </c>
      <c r="T3650" s="0" t="s">
        <v>60</v>
      </c>
      <c r="U3650" s="0" t="s">
        <v>60</v>
      </c>
      <c r="V3650" s="0" t="s">
        <v>60</v>
      </c>
      <c r="W3650" s="0" t="s">
        <v>60</v>
      </c>
      <c r="X3650" s="0" t="s">
        <v>60</v>
      </c>
      <c r="Y3650" s="1" t="s">
        <v>60</v>
      </c>
      <c r="Z3650" s="0" t="s">
        <v>60</v>
      </c>
      <c r="AA3650" s="0" t="s">
        <v>60</v>
      </c>
      <c r="AB3650" s="0" t="s">
        <v>60</v>
      </c>
      <c r="AC3650" s="0" t="s">
        <v>60</v>
      </c>
      <c r="AD3650" s="0" t="s">
        <v>60</v>
      </c>
      <c r="AE3650" s="0" t="s">
        <v>60</v>
      </c>
      <c r="AF3650" s="0" t="s">
        <v>60</v>
      </c>
      <c r="AG3650" s="2" t="s">
        <v>60</v>
      </c>
      <c r="AH3650" s="0" t="s">
        <v>60</v>
      </c>
      <c r="AI3650" s="0" t="s">
        <v>60</v>
      </c>
      <c r="AJ3650" s="0" t="s">
        <v>60</v>
      </c>
      <c r="AK3650" s="0" t="s">
        <v>60</v>
      </c>
      <c r="AL3650" s="0" t="s">
        <v>60</v>
      </c>
      <c r="AM3650" s="0" t="s">
        <v>60</v>
      </c>
      <c r="AN3650" s="0" t="s">
        <v>60</v>
      </c>
      <c r="AO3650" s="2" t="s">
        <v>60</v>
      </c>
      <c r="AP3650" s="0" t="s">
        <v>60</v>
      </c>
      <c r="AQ3650" s="0" t="n">
        <v>158.219</v>
      </c>
      <c r="AR3650" s="0" t="n">
        <v>0.46</v>
      </c>
      <c r="AS3650" s="0" t="n">
        <v>13.45</v>
      </c>
      <c r="AT3650" s="0" t="n">
        <v>45427</v>
      </c>
      <c r="AU3650" s="0" t="n">
        <v>9201</v>
      </c>
      <c r="AV3650" s="0" t="n">
        <v>4503</v>
      </c>
      <c r="AW3650" s="2" t="n">
        <v>12.135</v>
      </c>
      <c r="AX3650" s="0" t="n">
        <v>0.3717</v>
      </c>
      <c r="AY3650" s="0" t="n">
        <v>1</v>
      </c>
      <c r="BC3650" s="0" t="s">
        <v>10999</v>
      </c>
    </row>
    <row r="3651" customFormat="false" ht="15" hidden="false" customHeight="true" outlineLevel="0" collapsed="false">
      <c r="A3651" s="0" t="s">
        <v>11000</v>
      </c>
      <c r="B3651" s="0" t="s">
        <v>11001</v>
      </c>
      <c r="C3651" s="0" t="s">
        <v>60</v>
      </c>
      <c r="D3651" s="0" t="s">
        <v>60</v>
      </c>
      <c r="E3651" s="0" t="s">
        <v>60</v>
      </c>
      <c r="F3651" s="0" t="s">
        <v>60</v>
      </c>
      <c r="G3651" s="0" t="s">
        <v>60</v>
      </c>
      <c r="H3651" s="0" t="s">
        <v>60</v>
      </c>
      <c r="I3651" s="1" t="s">
        <v>60</v>
      </c>
      <c r="J3651" s="0" t="s">
        <v>60</v>
      </c>
      <c r="K3651" s="0" t="s">
        <v>60</v>
      </c>
      <c r="L3651" s="0" t="s">
        <v>60</v>
      </c>
      <c r="M3651" s="0" t="s">
        <v>60</v>
      </c>
      <c r="N3651" s="0" t="s">
        <v>60</v>
      </c>
      <c r="O3651" s="0" t="s">
        <v>60</v>
      </c>
      <c r="P3651" s="0" t="s">
        <v>60</v>
      </c>
      <c r="Q3651" s="1" t="s">
        <v>60</v>
      </c>
      <c r="R3651" s="0" t="s">
        <v>60</v>
      </c>
      <c r="S3651" s="0" t="n">
        <v>156.9652</v>
      </c>
      <c r="T3651" s="0" t="n">
        <v>0.31</v>
      </c>
      <c r="U3651" s="0" t="n">
        <v>27.91</v>
      </c>
      <c r="V3651" s="0" t="n">
        <v>5021</v>
      </c>
      <c r="W3651" s="0" t="n">
        <v>6904.5</v>
      </c>
      <c r="X3651" s="0" t="n">
        <v>1757</v>
      </c>
      <c r="Y3651" s="1" t="n">
        <v>7.5651</v>
      </c>
      <c r="Z3651" s="0" t="n">
        <v>0.2068</v>
      </c>
      <c r="AA3651" s="0" t="s">
        <v>60</v>
      </c>
      <c r="AB3651" s="0" t="s">
        <v>60</v>
      </c>
      <c r="AC3651" s="0" t="s">
        <v>60</v>
      </c>
      <c r="AD3651" s="0" t="s">
        <v>60</v>
      </c>
      <c r="AE3651" s="0" t="s">
        <v>60</v>
      </c>
      <c r="AF3651" s="0" t="s">
        <v>60</v>
      </c>
      <c r="AG3651" s="2" t="s">
        <v>60</v>
      </c>
      <c r="AH3651" s="0" t="s">
        <v>60</v>
      </c>
      <c r="AI3651" s="0" t="s">
        <v>60</v>
      </c>
      <c r="AJ3651" s="0" t="s">
        <v>60</v>
      </c>
      <c r="AK3651" s="0" t="s">
        <v>60</v>
      </c>
      <c r="AL3651" s="0" t="s">
        <v>60</v>
      </c>
      <c r="AM3651" s="0" t="s">
        <v>60</v>
      </c>
      <c r="AN3651" s="0" t="s">
        <v>60</v>
      </c>
      <c r="AO3651" s="2" t="s">
        <v>60</v>
      </c>
      <c r="AP3651" s="0" t="s">
        <v>60</v>
      </c>
      <c r="AQ3651" s="0" t="s">
        <v>60</v>
      </c>
      <c r="AR3651" s="0" t="s">
        <v>60</v>
      </c>
      <c r="AS3651" s="0" t="s">
        <v>60</v>
      </c>
      <c r="AT3651" s="0" t="s">
        <v>60</v>
      </c>
      <c r="AU3651" s="0" t="s">
        <v>60</v>
      </c>
      <c r="AV3651" s="0" t="s">
        <v>60</v>
      </c>
      <c r="AW3651" s="2" t="s">
        <v>60</v>
      </c>
      <c r="AX3651" s="0" t="s">
        <v>60</v>
      </c>
      <c r="AY3651" s="0" t="n">
        <v>1</v>
      </c>
      <c r="BC3651" s="0" t="s">
        <v>11002</v>
      </c>
    </row>
    <row r="3652" customFormat="false" ht="15" hidden="false" customHeight="true" outlineLevel="0" collapsed="false">
      <c r="A3652" s="0" t="s">
        <v>11003</v>
      </c>
      <c r="B3652" s="0" t="s">
        <v>11004</v>
      </c>
      <c r="C3652" s="0" t="n">
        <v>49.4282</v>
      </c>
      <c r="D3652" s="0" t="n">
        <v>2.73</v>
      </c>
      <c r="E3652" s="0" t="n">
        <v>1.08</v>
      </c>
      <c r="F3652" s="0" t="n">
        <v>81746</v>
      </c>
      <c r="G3652" s="0" t="n">
        <v>6828</v>
      </c>
      <c r="H3652" s="0" t="n">
        <v>13611</v>
      </c>
      <c r="I3652" s="1" t="n">
        <v>7.8034</v>
      </c>
      <c r="J3652" s="0" t="n">
        <v>1.7639</v>
      </c>
      <c r="K3652" s="0" t="s">
        <v>60</v>
      </c>
      <c r="L3652" s="0" t="s">
        <v>60</v>
      </c>
      <c r="M3652" s="0" t="s">
        <v>60</v>
      </c>
      <c r="N3652" s="0" t="s">
        <v>60</v>
      </c>
      <c r="O3652" s="0" t="s">
        <v>60</v>
      </c>
      <c r="P3652" s="0" t="s">
        <v>60</v>
      </c>
      <c r="Q3652" s="1" t="s">
        <v>60</v>
      </c>
      <c r="R3652" s="0" t="s">
        <v>60</v>
      </c>
      <c r="S3652" s="0" t="s">
        <v>60</v>
      </c>
      <c r="T3652" s="0" t="s">
        <v>60</v>
      </c>
      <c r="U3652" s="0" t="s">
        <v>60</v>
      </c>
      <c r="V3652" s="0" t="s">
        <v>60</v>
      </c>
      <c r="W3652" s="0" t="s">
        <v>60</v>
      </c>
      <c r="X3652" s="0" t="s">
        <v>60</v>
      </c>
      <c r="Y3652" s="1" t="s">
        <v>60</v>
      </c>
      <c r="Z3652" s="0" t="s">
        <v>60</v>
      </c>
      <c r="AA3652" s="0" t="s">
        <v>60</v>
      </c>
      <c r="AB3652" s="0" t="s">
        <v>60</v>
      </c>
      <c r="AC3652" s="0" t="s">
        <v>60</v>
      </c>
      <c r="AD3652" s="0" t="s">
        <v>60</v>
      </c>
      <c r="AE3652" s="0" t="s">
        <v>60</v>
      </c>
      <c r="AF3652" s="0" t="s">
        <v>60</v>
      </c>
      <c r="AG3652" s="2" t="s">
        <v>60</v>
      </c>
      <c r="AH3652" s="0" t="s">
        <v>60</v>
      </c>
      <c r="AI3652" s="0" t="s">
        <v>60</v>
      </c>
      <c r="AJ3652" s="0" t="s">
        <v>60</v>
      </c>
      <c r="AK3652" s="0" t="s">
        <v>60</v>
      </c>
      <c r="AL3652" s="0" t="s">
        <v>60</v>
      </c>
      <c r="AM3652" s="0" t="s">
        <v>60</v>
      </c>
      <c r="AN3652" s="0" t="s">
        <v>60</v>
      </c>
      <c r="AO3652" s="2" t="s">
        <v>60</v>
      </c>
      <c r="AP3652" s="0" t="s">
        <v>60</v>
      </c>
      <c r="AQ3652" s="0" t="s">
        <v>60</v>
      </c>
      <c r="AR3652" s="0" t="s">
        <v>60</v>
      </c>
      <c r="AS3652" s="0" t="s">
        <v>60</v>
      </c>
      <c r="AT3652" s="0" t="s">
        <v>60</v>
      </c>
      <c r="AU3652" s="0" t="s">
        <v>60</v>
      </c>
      <c r="AV3652" s="0" t="s">
        <v>60</v>
      </c>
      <c r="AW3652" s="2" t="s">
        <v>60</v>
      </c>
      <c r="AX3652" s="0" t="s">
        <v>60</v>
      </c>
      <c r="AY3652" s="0" t="n">
        <v>1</v>
      </c>
      <c r="BC3652" s="0" t="s">
        <v>11005</v>
      </c>
    </row>
    <row r="3653" customFormat="false" ht="15" hidden="false" customHeight="true" outlineLevel="0" collapsed="false">
      <c r="A3653" s="0" t="s">
        <v>11006</v>
      </c>
      <c r="B3653" s="0" t="s">
        <v>11007</v>
      </c>
      <c r="C3653" s="0" t="s">
        <v>60</v>
      </c>
      <c r="D3653" s="0" t="s">
        <v>60</v>
      </c>
      <c r="E3653" s="0" t="s">
        <v>60</v>
      </c>
      <c r="F3653" s="0" t="s">
        <v>60</v>
      </c>
      <c r="G3653" s="0" t="s">
        <v>60</v>
      </c>
      <c r="H3653" s="0" t="s">
        <v>60</v>
      </c>
      <c r="I3653" s="1" t="s">
        <v>60</v>
      </c>
      <c r="J3653" s="0" t="s">
        <v>60</v>
      </c>
      <c r="K3653" s="0" t="s">
        <v>60</v>
      </c>
      <c r="L3653" s="0" t="s">
        <v>60</v>
      </c>
      <c r="M3653" s="0" t="s">
        <v>60</v>
      </c>
      <c r="N3653" s="0" t="s">
        <v>60</v>
      </c>
      <c r="O3653" s="0" t="s">
        <v>60</v>
      </c>
      <c r="P3653" s="0" t="s">
        <v>60</v>
      </c>
      <c r="Q3653" s="1" t="s">
        <v>60</v>
      </c>
      <c r="R3653" s="0" t="s">
        <v>60</v>
      </c>
      <c r="S3653" s="0" t="n">
        <v>100.4357</v>
      </c>
      <c r="T3653" s="0" t="n">
        <v>1.21</v>
      </c>
      <c r="U3653" s="0" t="n">
        <v>1.62</v>
      </c>
      <c r="V3653" s="0" t="n">
        <v>5819</v>
      </c>
      <c r="W3653" s="0" t="n">
        <v>0</v>
      </c>
      <c r="X3653" s="0" t="n">
        <v>1081</v>
      </c>
      <c r="Y3653" s="1" t="s">
        <v>60</v>
      </c>
      <c r="Z3653" s="0" t="s">
        <v>60</v>
      </c>
      <c r="AA3653" s="0" t="s">
        <v>60</v>
      </c>
      <c r="AB3653" s="0" t="s">
        <v>60</v>
      </c>
      <c r="AC3653" s="0" t="s">
        <v>60</v>
      </c>
      <c r="AD3653" s="0" t="s">
        <v>60</v>
      </c>
      <c r="AE3653" s="0" t="s">
        <v>60</v>
      </c>
      <c r="AF3653" s="0" t="s">
        <v>60</v>
      </c>
      <c r="AG3653" s="2" t="s">
        <v>60</v>
      </c>
      <c r="AH3653" s="0" t="s">
        <v>60</v>
      </c>
      <c r="AI3653" s="0" t="s">
        <v>60</v>
      </c>
      <c r="AJ3653" s="0" t="s">
        <v>60</v>
      </c>
      <c r="AK3653" s="0" t="s">
        <v>60</v>
      </c>
      <c r="AL3653" s="0" t="s">
        <v>60</v>
      </c>
      <c r="AM3653" s="0" t="s">
        <v>60</v>
      </c>
      <c r="AN3653" s="0" t="s">
        <v>60</v>
      </c>
      <c r="AO3653" s="2" t="s">
        <v>60</v>
      </c>
      <c r="AP3653" s="0" t="s">
        <v>60</v>
      </c>
      <c r="AQ3653" s="0" t="s">
        <v>60</v>
      </c>
      <c r="AR3653" s="0" t="s">
        <v>60</v>
      </c>
      <c r="AS3653" s="0" t="s">
        <v>60</v>
      </c>
      <c r="AT3653" s="0" t="s">
        <v>60</v>
      </c>
      <c r="AU3653" s="0" t="s">
        <v>60</v>
      </c>
      <c r="AV3653" s="0" t="s">
        <v>60</v>
      </c>
      <c r="AW3653" s="2" t="s">
        <v>60</v>
      </c>
      <c r="AX3653" s="0" t="s">
        <v>60</v>
      </c>
      <c r="AY3653" s="0" t="n">
        <v>1</v>
      </c>
      <c r="BC3653" s="0" t="s">
        <v>11008</v>
      </c>
    </row>
    <row r="3654" customFormat="false" ht="15" hidden="false" customHeight="true" outlineLevel="0" collapsed="false">
      <c r="A3654" s="0" t="s">
        <v>11009</v>
      </c>
      <c r="B3654" s="0" t="s">
        <v>11010</v>
      </c>
      <c r="C3654" s="0" t="s">
        <v>60</v>
      </c>
      <c r="D3654" s="0" t="s">
        <v>60</v>
      </c>
      <c r="E3654" s="0" t="s">
        <v>60</v>
      </c>
      <c r="F3654" s="0" t="s">
        <v>60</v>
      </c>
      <c r="G3654" s="0" t="s">
        <v>60</v>
      </c>
      <c r="H3654" s="0" t="s">
        <v>60</v>
      </c>
      <c r="I3654" s="1" t="s">
        <v>60</v>
      </c>
      <c r="J3654" s="0" t="s">
        <v>60</v>
      </c>
      <c r="K3654" s="0" t="s">
        <v>60</v>
      </c>
      <c r="L3654" s="0" t="s">
        <v>60</v>
      </c>
      <c r="M3654" s="0" t="s">
        <v>60</v>
      </c>
      <c r="N3654" s="0" t="s">
        <v>60</v>
      </c>
      <c r="O3654" s="0" t="s">
        <v>60</v>
      </c>
      <c r="P3654" s="0" t="s">
        <v>60</v>
      </c>
      <c r="Q3654" s="1" t="s">
        <v>60</v>
      </c>
      <c r="R3654" s="0" t="s">
        <v>60</v>
      </c>
      <c r="S3654" s="0" t="s">
        <v>60</v>
      </c>
      <c r="T3654" s="0" t="s">
        <v>60</v>
      </c>
      <c r="U3654" s="0" t="s">
        <v>60</v>
      </c>
      <c r="V3654" s="0" t="s">
        <v>60</v>
      </c>
      <c r="W3654" s="0" t="s">
        <v>60</v>
      </c>
      <c r="X3654" s="0" t="s">
        <v>60</v>
      </c>
      <c r="Y3654" s="1" t="s">
        <v>60</v>
      </c>
      <c r="Z3654" s="0" t="s">
        <v>60</v>
      </c>
      <c r="AA3654" s="0" t="s">
        <v>60</v>
      </c>
      <c r="AB3654" s="0" t="s">
        <v>60</v>
      </c>
      <c r="AC3654" s="0" t="s">
        <v>60</v>
      </c>
      <c r="AD3654" s="0" t="s">
        <v>60</v>
      </c>
      <c r="AE3654" s="0" t="s">
        <v>60</v>
      </c>
      <c r="AF3654" s="0" t="s">
        <v>60</v>
      </c>
      <c r="AG3654" s="2" t="s">
        <v>60</v>
      </c>
      <c r="AH3654" s="0" t="s">
        <v>60</v>
      </c>
      <c r="AI3654" s="0" t="s">
        <v>60</v>
      </c>
      <c r="AJ3654" s="0" t="s">
        <v>60</v>
      </c>
      <c r="AK3654" s="0" t="s">
        <v>60</v>
      </c>
      <c r="AL3654" s="0" t="s">
        <v>60</v>
      </c>
      <c r="AM3654" s="0" t="s">
        <v>60</v>
      </c>
      <c r="AN3654" s="0" t="s">
        <v>60</v>
      </c>
      <c r="AO3654" s="2" t="s">
        <v>60</v>
      </c>
      <c r="AP3654" s="0" t="s">
        <v>60</v>
      </c>
      <c r="AQ3654" s="0" t="n">
        <v>168.6354</v>
      </c>
      <c r="AR3654" s="0" t="n">
        <v>0.41</v>
      </c>
      <c r="AS3654" s="0" t="n">
        <v>9.56</v>
      </c>
      <c r="AT3654" s="0" t="n">
        <v>5560</v>
      </c>
      <c r="AU3654" s="0" t="n">
        <v>5296.5</v>
      </c>
      <c r="AV3654" s="0" t="n">
        <v>1190</v>
      </c>
      <c r="AW3654" s="2" t="n">
        <v>6.9854</v>
      </c>
      <c r="AX3654" s="0" t="n">
        <v>0.2398</v>
      </c>
      <c r="AY3654" s="0" t="n">
        <v>1</v>
      </c>
      <c r="BC3654" s="0" t="s">
        <v>11011</v>
      </c>
    </row>
    <row r="3655" customFormat="false" ht="15" hidden="false" customHeight="true" outlineLevel="0" collapsed="false">
      <c r="A3655" s="0" t="s">
        <v>11012</v>
      </c>
      <c r="B3655" s="0" t="s">
        <v>11013</v>
      </c>
      <c r="C3655" s="0" t="s">
        <v>60</v>
      </c>
      <c r="D3655" s="0" t="s">
        <v>60</v>
      </c>
      <c r="E3655" s="0" t="s">
        <v>60</v>
      </c>
      <c r="F3655" s="0" t="s">
        <v>60</v>
      </c>
      <c r="G3655" s="0" t="s">
        <v>60</v>
      </c>
      <c r="H3655" s="0" t="s">
        <v>60</v>
      </c>
      <c r="I3655" s="1" t="s">
        <v>60</v>
      </c>
      <c r="J3655" s="0" t="s">
        <v>60</v>
      </c>
      <c r="K3655" s="0" t="s">
        <v>60</v>
      </c>
      <c r="L3655" s="0" t="s">
        <v>60</v>
      </c>
      <c r="M3655" s="0" t="s">
        <v>60</v>
      </c>
      <c r="N3655" s="0" t="s">
        <v>60</v>
      </c>
      <c r="O3655" s="0" t="s">
        <v>60</v>
      </c>
      <c r="P3655" s="0" t="s">
        <v>60</v>
      </c>
      <c r="Q3655" s="1" t="s">
        <v>60</v>
      </c>
      <c r="R3655" s="0" t="s">
        <v>60</v>
      </c>
      <c r="S3655" s="0" t="s">
        <v>60</v>
      </c>
      <c r="T3655" s="0" t="s">
        <v>60</v>
      </c>
      <c r="U3655" s="0" t="s">
        <v>60</v>
      </c>
      <c r="V3655" s="0" t="s">
        <v>60</v>
      </c>
      <c r="W3655" s="0" t="s">
        <v>60</v>
      </c>
      <c r="X3655" s="0" t="s">
        <v>60</v>
      </c>
      <c r="Y3655" s="1" t="s">
        <v>60</v>
      </c>
      <c r="Z3655" s="0" t="s">
        <v>60</v>
      </c>
      <c r="AA3655" s="0" t="s">
        <v>60</v>
      </c>
      <c r="AB3655" s="0" t="s">
        <v>60</v>
      </c>
      <c r="AC3655" s="0" t="s">
        <v>60</v>
      </c>
      <c r="AD3655" s="0" t="s">
        <v>60</v>
      </c>
      <c r="AE3655" s="0" t="s">
        <v>60</v>
      </c>
      <c r="AF3655" s="0" t="s">
        <v>60</v>
      </c>
      <c r="AG3655" s="2" t="s">
        <v>60</v>
      </c>
      <c r="AH3655" s="0" t="s">
        <v>60</v>
      </c>
      <c r="AI3655" s="0" t="n">
        <v>57.3013</v>
      </c>
      <c r="AJ3655" s="0" t="n">
        <v>2.95</v>
      </c>
      <c r="AK3655" s="0" t="n">
        <v>6.64</v>
      </c>
      <c r="AL3655" s="0" t="n">
        <v>61854</v>
      </c>
      <c r="AM3655" s="0" t="n">
        <v>2328</v>
      </c>
      <c r="AN3655" s="0" t="n">
        <v>431</v>
      </c>
      <c r="AO3655" s="2" t="n">
        <v>3.4833</v>
      </c>
      <c r="AP3655" s="0" t="n">
        <v>0.0972</v>
      </c>
      <c r="AQ3655" s="0" t="s">
        <v>60</v>
      </c>
      <c r="AR3655" s="0" t="s">
        <v>60</v>
      </c>
      <c r="AS3655" s="0" t="s">
        <v>60</v>
      </c>
      <c r="AT3655" s="0" t="s">
        <v>60</v>
      </c>
      <c r="AU3655" s="0" t="s">
        <v>60</v>
      </c>
      <c r="AV3655" s="0" t="s">
        <v>60</v>
      </c>
      <c r="AW3655" s="2" t="s">
        <v>60</v>
      </c>
      <c r="AX3655" s="0" t="s">
        <v>60</v>
      </c>
      <c r="AY3655" s="0" t="n">
        <v>1</v>
      </c>
      <c r="BC3655" s="0" t="s">
        <v>11014</v>
      </c>
    </row>
    <row r="3656" customFormat="false" ht="15" hidden="false" customHeight="true" outlineLevel="0" collapsed="false">
      <c r="A3656" s="0" t="s">
        <v>11015</v>
      </c>
      <c r="B3656" s="0" t="s">
        <v>11016</v>
      </c>
      <c r="C3656" s="0" t="s">
        <v>60</v>
      </c>
      <c r="D3656" s="0" t="s">
        <v>60</v>
      </c>
      <c r="E3656" s="0" t="s">
        <v>60</v>
      </c>
      <c r="F3656" s="0" t="s">
        <v>60</v>
      </c>
      <c r="G3656" s="0" t="s">
        <v>60</v>
      </c>
      <c r="H3656" s="0" t="s">
        <v>60</v>
      </c>
      <c r="I3656" s="1" t="s">
        <v>60</v>
      </c>
      <c r="J3656" s="0" t="s">
        <v>60</v>
      </c>
      <c r="K3656" s="0" t="s">
        <v>60</v>
      </c>
      <c r="L3656" s="0" t="s">
        <v>60</v>
      </c>
      <c r="M3656" s="0" t="s">
        <v>60</v>
      </c>
      <c r="N3656" s="0" t="s">
        <v>60</v>
      </c>
      <c r="O3656" s="0" t="s">
        <v>60</v>
      </c>
      <c r="P3656" s="0" t="s">
        <v>60</v>
      </c>
      <c r="Q3656" s="1" t="s">
        <v>60</v>
      </c>
      <c r="R3656" s="0" t="s">
        <v>60</v>
      </c>
      <c r="S3656" s="0" t="s">
        <v>60</v>
      </c>
      <c r="T3656" s="0" t="s">
        <v>60</v>
      </c>
      <c r="U3656" s="0" t="s">
        <v>60</v>
      </c>
      <c r="V3656" s="0" t="s">
        <v>60</v>
      </c>
      <c r="W3656" s="0" t="s">
        <v>60</v>
      </c>
      <c r="X3656" s="0" t="s">
        <v>60</v>
      </c>
      <c r="Y3656" s="1" t="s">
        <v>60</v>
      </c>
      <c r="Z3656" s="0" t="s">
        <v>60</v>
      </c>
      <c r="AA3656" s="0" t="s">
        <v>60</v>
      </c>
      <c r="AB3656" s="0" t="s">
        <v>60</v>
      </c>
      <c r="AC3656" s="0" t="s">
        <v>60</v>
      </c>
      <c r="AD3656" s="0" t="s">
        <v>60</v>
      </c>
      <c r="AE3656" s="0" t="s">
        <v>60</v>
      </c>
      <c r="AF3656" s="0" t="s">
        <v>60</v>
      </c>
      <c r="AG3656" s="2" t="s">
        <v>60</v>
      </c>
      <c r="AH3656" s="0" t="s">
        <v>60</v>
      </c>
      <c r="AI3656" s="0" t="s">
        <v>60</v>
      </c>
      <c r="AJ3656" s="0" t="s">
        <v>60</v>
      </c>
      <c r="AK3656" s="0" t="s">
        <v>60</v>
      </c>
      <c r="AL3656" s="0" t="s">
        <v>60</v>
      </c>
      <c r="AM3656" s="0" t="s">
        <v>60</v>
      </c>
      <c r="AN3656" s="0" t="s">
        <v>60</v>
      </c>
      <c r="AO3656" s="2" t="s">
        <v>60</v>
      </c>
      <c r="AP3656" s="0" t="s">
        <v>60</v>
      </c>
      <c r="AQ3656" s="0" t="n">
        <v>114.1227</v>
      </c>
      <c r="AR3656" s="0" t="n">
        <v>1.01</v>
      </c>
      <c r="AS3656" s="0" t="n">
        <v>1.76</v>
      </c>
      <c r="AT3656" s="0" t="n">
        <v>86730</v>
      </c>
      <c r="AU3656" s="0" t="n">
        <v>33621</v>
      </c>
      <c r="AV3656" s="0" t="n">
        <v>1959</v>
      </c>
      <c r="AW3656" s="2" t="n">
        <v>44.342</v>
      </c>
      <c r="AX3656" s="0" t="n">
        <v>1.7192</v>
      </c>
      <c r="AY3656" s="0" t="n">
        <v>1</v>
      </c>
      <c r="BC3656" s="0" t="s">
        <v>11017</v>
      </c>
    </row>
    <row r="3657" customFormat="false" ht="15" hidden="false" customHeight="true" outlineLevel="0" collapsed="false">
      <c r="A3657" s="0" t="s">
        <v>11018</v>
      </c>
      <c r="B3657" s="0" t="s">
        <v>11019</v>
      </c>
      <c r="C3657" s="0" t="s">
        <v>60</v>
      </c>
      <c r="D3657" s="0" t="s">
        <v>60</v>
      </c>
      <c r="E3657" s="0" t="s">
        <v>60</v>
      </c>
      <c r="F3657" s="0" t="s">
        <v>60</v>
      </c>
      <c r="G3657" s="0" t="s">
        <v>60</v>
      </c>
      <c r="H3657" s="0" t="s">
        <v>60</v>
      </c>
      <c r="I3657" s="1" t="s">
        <v>60</v>
      </c>
      <c r="J3657" s="0" t="s">
        <v>60</v>
      </c>
      <c r="K3657" s="0" t="s">
        <v>60</v>
      </c>
      <c r="L3657" s="0" t="s">
        <v>60</v>
      </c>
      <c r="M3657" s="0" t="s">
        <v>60</v>
      </c>
      <c r="N3657" s="0" t="s">
        <v>60</v>
      </c>
      <c r="O3657" s="0" t="s">
        <v>60</v>
      </c>
      <c r="P3657" s="0" t="s">
        <v>60</v>
      </c>
      <c r="Q3657" s="1" t="s">
        <v>60</v>
      </c>
      <c r="R3657" s="0" t="s">
        <v>60</v>
      </c>
      <c r="S3657" s="0" t="n">
        <v>80.0656</v>
      </c>
      <c r="T3657" s="0" t="n">
        <v>2.07</v>
      </c>
      <c r="U3657" s="0" t="n">
        <v>5.31</v>
      </c>
      <c r="V3657" s="0" t="n">
        <v>20148</v>
      </c>
      <c r="W3657" s="0" t="n">
        <v>8108</v>
      </c>
      <c r="X3657" s="0" t="n">
        <v>6484</v>
      </c>
      <c r="Y3657" s="1" t="n">
        <v>8.8837</v>
      </c>
      <c r="Z3657" s="0" t="n">
        <v>0.9869</v>
      </c>
      <c r="AA3657" s="0" t="s">
        <v>60</v>
      </c>
      <c r="AB3657" s="0" t="s">
        <v>60</v>
      </c>
      <c r="AC3657" s="0" t="s">
        <v>60</v>
      </c>
      <c r="AD3657" s="0" t="s">
        <v>60</v>
      </c>
      <c r="AE3657" s="0" t="s">
        <v>60</v>
      </c>
      <c r="AF3657" s="0" t="s">
        <v>60</v>
      </c>
      <c r="AG3657" s="2" t="s">
        <v>60</v>
      </c>
      <c r="AH3657" s="0" t="s">
        <v>60</v>
      </c>
      <c r="AI3657" s="0" t="s">
        <v>60</v>
      </c>
      <c r="AJ3657" s="0" t="s">
        <v>60</v>
      </c>
      <c r="AK3657" s="0" t="s">
        <v>60</v>
      </c>
      <c r="AL3657" s="0" t="s">
        <v>60</v>
      </c>
      <c r="AM3657" s="0" t="s">
        <v>60</v>
      </c>
      <c r="AN3657" s="0" t="s">
        <v>60</v>
      </c>
      <c r="AO3657" s="2" t="s">
        <v>60</v>
      </c>
      <c r="AP3657" s="0" t="s">
        <v>60</v>
      </c>
      <c r="AQ3657" s="0" t="s">
        <v>60</v>
      </c>
      <c r="AR3657" s="0" t="s">
        <v>60</v>
      </c>
      <c r="AS3657" s="0" t="s">
        <v>60</v>
      </c>
      <c r="AT3657" s="0" t="s">
        <v>60</v>
      </c>
      <c r="AU3657" s="0" t="s">
        <v>60</v>
      </c>
      <c r="AV3657" s="0" t="s">
        <v>60</v>
      </c>
      <c r="AW3657" s="2" t="s">
        <v>60</v>
      </c>
      <c r="AX3657" s="0" t="s">
        <v>60</v>
      </c>
      <c r="AY3657" s="0" t="n">
        <v>1</v>
      </c>
      <c r="BC3657" s="0" t="s">
        <v>11020</v>
      </c>
    </row>
    <row r="3658" customFormat="false" ht="15" hidden="false" customHeight="true" outlineLevel="0" collapsed="false">
      <c r="A3658" s="0" t="s">
        <v>11021</v>
      </c>
      <c r="B3658" s="0" t="s">
        <v>11022</v>
      </c>
      <c r="C3658" s="0" t="n">
        <v>56.1141</v>
      </c>
      <c r="D3658" s="0" t="n">
        <v>3.77</v>
      </c>
      <c r="E3658" s="0" t="n">
        <v>1.99</v>
      </c>
      <c r="F3658" s="0" t="n">
        <v>197823</v>
      </c>
      <c r="G3658" s="0" t="n">
        <v>131905</v>
      </c>
      <c r="H3658" s="0" t="n">
        <v>40645</v>
      </c>
      <c r="I3658" s="1" t="n">
        <v>150.7486</v>
      </c>
      <c r="J3658" s="0" t="n">
        <v>38.1169</v>
      </c>
      <c r="K3658" s="0" t="s">
        <v>60</v>
      </c>
      <c r="L3658" s="0" t="s">
        <v>60</v>
      </c>
      <c r="M3658" s="0" t="s">
        <v>60</v>
      </c>
      <c r="N3658" s="0" t="s">
        <v>60</v>
      </c>
      <c r="O3658" s="0" t="s">
        <v>60</v>
      </c>
      <c r="P3658" s="0" t="s">
        <v>60</v>
      </c>
      <c r="Q3658" s="1" t="s">
        <v>60</v>
      </c>
      <c r="R3658" s="0" t="s">
        <v>60</v>
      </c>
      <c r="S3658" s="0" t="s">
        <v>60</v>
      </c>
      <c r="T3658" s="0" t="s">
        <v>60</v>
      </c>
      <c r="U3658" s="0" t="s">
        <v>60</v>
      </c>
      <c r="V3658" s="0" t="s">
        <v>60</v>
      </c>
      <c r="W3658" s="0" t="s">
        <v>60</v>
      </c>
      <c r="X3658" s="0" t="s">
        <v>60</v>
      </c>
      <c r="Y3658" s="1" t="s">
        <v>60</v>
      </c>
      <c r="Z3658" s="0" t="s">
        <v>60</v>
      </c>
      <c r="AA3658" s="0" t="s">
        <v>60</v>
      </c>
      <c r="AB3658" s="0" t="s">
        <v>60</v>
      </c>
      <c r="AC3658" s="0" t="s">
        <v>60</v>
      </c>
      <c r="AD3658" s="0" t="s">
        <v>60</v>
      </c>
      <c r="AE3658" s="0" t="s">
        <v>60</v>
      </c>
      <c r="AF3658" s="0" t="s">
        <v>60</v>
      </c>
      <c r="AG3658" s="2" t="s">
        <v>60</v>
      </c>
      <c r="AH3658" s="0" t="s">
        <v>60</v>
      </c>
      <c r="AI3658" s="0" t="s">
        <v>60</v>
      </c>
      <c r="AJ3658" s="0" t="s">
        <v>60</v>
      </c>
      <c r="AK3658" s="0" t="s">
        <v>60</v>
      </c>
      <c r="AL3658" s="0" t="s">
        <v>60</v>
      </c>
      <c r="AM3658" s="0" t="s">
        <v>60</v>
      </c>
      <c r="AN3658" s="0" t="s">
        <v>60</v>
      </c>
      <c r="AO3658" s="2" t="s">
        <v>60</v>
      </c>
      <c r="AP3658" s="0" t="s">
        <v>60</v>
      </c>
      <c r="AQ3658" s="0" t="s">
        <v>60</v>
      </c>
      <c r="AR3658" s="0" t="s">
        <v>60</v>
      </c>
      <c r="AS3658" s="0" t="s">
        <v>60</v>
      </c>
      <c r="AT3658" s="0" t="s">
        <v>60</v>
      </c>
      <c r="AU3658" s="0" t="s">
        <v>60</v>
      </c>
      <c r="AV3658" s="0" t="s">
        <v>60</v>
      </c>
      <c r="AW3658" s="2" t="s">
        <v>60</v>
      </c>
      <c r="AX3658" s="0" t="s">
        <v>60</v>
      </c>
      <c r="AY3658" s="0" t="n">
        <v>1</v>
      </c>
      <c r="BC3658" s="0" t="s">
        <v>11023</v>
      </c>
    </row>
    <row r="3659" customFormat="false" ht="15" hidden="false" customHeight="true" outlineLevel="0" collapsed="false">
      <c r="A3659" s="0" t="s">
        <v>11024</v>
      </c>
      <c r="B3659" s="0" t="s">
        <v>11025</v>
      </c>
      <c r="C3659" s="0" t="s">
        <v>60</v>
      </c>
      <c r="D3659" s="0" t="s">
        <v>60</v>
      </c>
      <c r="E3659" s="0" t="s">
        <v>60</v>
      </c>
      <c r="F3659" s="0" t="s">
        <v>60</v>
      </c>
      <c r="G3659" s="0" t="s">
        <v>60</v>
      </c>
      <c r="H3659" s="0" t="s">
        <v>60</v>
      </c>
      <c r="I3659" s="1" t="s">
        <v>60</v>
      </c>
      <c r="J3659" s="0" t="s">
        <v>60</v>
      </c>
      <c r="K3659" s="0" t="s">
        <v>60</v>
      </c>
      <c r="L3659" s="0" t="s">
        <v>60</v>
      </c>
      <c r="M3659" s="0" t="s">
        <v>60</v>
      </c>
      <c r="N3659" s="0" t="s">
        <v>60</v>
      </c>
      <c r="O3659" s="0" t="s">
        <v>60</v>
      </c>
      <c r="P3659" s="0" t="s">
        <v>60</v>
      </c>
      <c r="Q3659" s="1" t="s">
        <v>60</v>
      </c>
      <c r="R3659" s="0" t="s">
        <v>60</v>
      </c>
      <c r="S3659" s="0" t="s">
        <v>60</v>
      </c>
      <c r="T3659" s="0" t="s">
        <v>60</v>
      </c>
      <c r="U3659" s="0" t="s">
        <v>60</v>
      </c>
      <c r="V3659" s="0" t="s">
        <v>60</v>
      </c>
      <c r="W3659" s="0" t="s">
        <v>60</v>
      </c>
      <c r="X3659" s="0" t="s">
        <v>60</v>
      </c>
      <c r="Y3659" s="1" t="s">
        <v>60</v>
      </c>
      <c r="Z3659" s="0" t="s">
        <v>60</v>
      </c>
      <c r="AA3659" s="0" t="n">
        <v>71.6342</v>
      </c>
      <c r="AB3659" s="0" t="n">
        <v>2.69</v>
      </c>
      <c r="AC3659" s="0" t="n">
        <v>4.24</v>
      </c>
      <c r="AD3659" s="0" t="n">
        <v>39786</v>
      </c>
      <c r="AE3659" s="0" t="n">
        <v>2471</v>
      </c>
      <c r="AF3659" s="0" t="n">
        <v>11304</v>
      </c>
      <c r="AG3659" s="2" t="n">
        <v>2.1539</v>
      </c>
      <c r="AH3659" s="0" t="n">
        <v>0.4075</v>
      </c>
      <c r="AI3659" s="0" t="s">
        <v>60</v>
      </c>
      <c r="AJ3659" s="0" t="s">
        <v>60</v>
      </c>
      <c r="AK3659" s="0" t="s">
        <v>60</v>
      </c>
      <c r="AL3659" s="0" t="s">
        <v>60</v>
      </c>
      <c r="AM3659" s="0" t="s">
        <v>60</v>
      </c>
      <c r="AN3659" s="0" t="s">
        <v>60</v>
      </c>
      <c r="AO3659" s="2" t="s">
        <v>60</v>
      </c>
      <c r="AP3659" s="0" t="s">
        <v>60</v>
      </c>
      <c r="AQ3659" s="0" t="s">
        <v>60</v>
      </c>
      <c r="AR3659" s="0" t="s">
        <v>60</v>
      </c>
      <c r="AS3659" s="0" t="s">
        <v>60</v>
      </c>
      <c r="AT3659" s="0" t="s">
        <v>60</v>
      </c>
      <c r="AU3659" s="0" t="s">
        <v>60</v>
      </c>
      <c r="AV3659" s="0" t="s">
        <v>60</v>
      </c>
      <c r="AW3659" s="2" t="s">
        <v>60</v>
      </c>
      <c r="AX3659" s="0" t="s">
        <v>60</v>
      </c>
      <c r="AY3659" s="0" t="n">
        <v>1</v>
      </c>
      <c r="BC3659" s="0" t="s">
        <v>11026</v>
      </c>
    </row>
    <row r="3660" customFormat="false" ht="15" hidden="false" customHeight="true" outlineLevel="0" collapsed="false">
      <c r="A3660" s="0" t="s">
        <v>11027</v>
      </c>
      <c r="B3660" s="0" t="s">
        <v>11028</v>
      </c>
      <c r="C3660" s="0" t="s">
        <v>60</v>
      </c>
      <c r="D3660" s="0" t="s">
        <v>60</v>
      </c>
      <c r="E3660" s="0" t="s">
        <v>60</v>
      </c>
      <c r="F3660" s="0" t="s">
        <v>60</v>
      </c>
      <c r="G3660" s="0" t="s">
        <v>60</v>
      </c>
      <c r="H3660" s="0" t="s">
        <v>60</v>
      </c>
      <c r="I3660" s="1" t="s">
        <v>60</v>
      </c>
      <c r="J3660" s="0" t="s">
        <v>60</v>
      </c>
      <c r="K3660" s="0" t="s">
        <v>60</v>
      </c>
      <c r="L3660" s="0" t="s">
        <v>60</v>
      </c>
      <c r="M3660" s="0" t="s">
        <v>60</v>
      </c>
      <c r="N3660" s="0" t="s">
        <v>60</v>
      </c>
      <c r="O3660" s="0" t="s">
        <v>60</v>
      </c>
      <c r="P3660" s="0" t="s">
        <v>60</v>
      </c>
      <c r="Q3660" s="1" t="s">
        <v>60</v>
      </c>
      <c r="R3660" s="0" t="s">
        <v>60</v>
      </c>
      <c r="S3660" s="0" t="n">
        <v>148.4859</v>
      </c>
      <c r="T3660" s="0" t="n">
        <v>0.3</v>
      </c>
      <c r="U3660" s="0" t="n">
        <v>7.69</v>
      </c>
      <c r="V3660" s="0" t="n">
        <v>41037</v>
      </c>
      <c r="W3660" s="0" t="n">
        <v>19654</v>
      </c>
      <c r="X3660" s="0" t="n">
        <v>7734</v>
      </c>
      <c r="Y3660" s="1" t="n">
        <v>21.5344</v>
      </c>
      <c r="Z3660" s="0" t="n">
        <v>1.9157</v>
      </c>
      <c r="AA3660" s="0" t="s">
        <v>60</v>
      </c>
      <c r="AB3660" s="0" t="s">
        <v>60</v>
      </c>
      <c r="AC3660" s="0" t="s">
        <v>60</v>
      </c>
      <c r="AD3660" s="0" t="s">
        <v>60</v>
      </c>
      <c r="AE3660" s="0" t="s">
        <v>60</v>
      </c>
      <c r="AF3660" s="0" t="s">
        <v>60</v>
      </c>
      <c r="AG3660" s="2" t="s">
        <v>60</v>
      </c>
      <c r="AH3660" s="0" t="s">
        <v>60</v>
      </c>
      <c r="AI3660" s="0" t="s">
        <v>60</v>
      </c>
      <c r="AJ3660" s="0" t="s">
        <v>60</v>
      </c>
      <c r="AK3660" s="0" t="s">
        <v>60</v>
      </c>
      <c r="AL3660" s="0" t="s">
        <v>60</v>
      </c>
      <c r="AM3660" s="0" t="s">
        <v>60</v>
      </c>
      <c r="AN3660" s="0" t="s">
        <v>60</v>
      </c>
      <c r="AO3660" s="2" t="s">
        <v>60</v>
      </c>
      <c r="AP3660" s="0" t="s">
        <v>60</v>
      </c>
      <c r="AQ3660" s="0" t="s">
        <v>60</v>
      </c>
      <c r="AR3660" s="0" t="s">
        <v>60</v>
      </c>
      <c r="AS3660" s="0" t="s">
        <v>60</v>
      </c>
      <c r="AT3660" s="0" t="s">
        <v>60</v>
      </c>
      <c r="AU3660" s="0" t="s">
        <v>60</v>
      </c>
      <c r="AV3660" s="0" t="s">
        <v>60</v>
      </c>
      <c r="AW3660" s="2" t="s">
        <v>60</v>
      </c>
      <c r="AX3660" s="0" t="s">
        <v>60</v>
      </c>
      <c r="AY3660" s="0" t="n">
        <v>1</v>
      </c>
      <c r="BC3660" s="0" t="s">
        <v>11029</v>
      </c>
    </row>
    <row r="3661" customFormat="false" ht="15" hidden="false" customHeight="true" outlineLevel="0" collapsed="false">
      <c r="A3661" s="0" t="s">
        <v>11030</v>
      </c>
      <c r="B3661" s="0" t="s">
        <v>11031</v>
      </c>
      <c r="C3661" s="0" t="n">
        <v>64.2427</v>
      </c>
      <c r="D3661" s="0" t="n">
        <v>2.83</v>
      </c>
      <c r="E3661" s="0" t="n">
        <v>3.85</v>
      </c>
      <c r="F3661" s="0" t="n">
        <v>13197</v>
      </c>
      <c r="G3661" s="0" t="n">
        <v>16711.5</v>
      </c>
      <c r="H3661" s="0" t="n">
        <v>1812</v>
      </c>
      <c r="I3661" s="1" t="n">
        <v>19.0989</v>
      </c>
      <c r="J3661" s="0" t="n">
        <v>0.955</v>
      </c>
      <c r="K3661" s="0" t="s">
        <v>60</v>
      </c>
      <c r="L3661" s="0" t="s">
        <v>60</v>
      </c>
      <c r="M3661" s="0" t="s">
        <v>60</v>
      </c>
      <c r="N3661" s="0" t="s">
        <v>60</v>
      </c>
      <c r="O3661" s="0" t="s">
        <v>60</v>
      </c>
      <c r="P3661" s="0" t="s">
        <v>60</v>
      </c>
      <c r="Q3661" s="1" t="s">
        <v>60</v>
      </c>
      <c r="R3661" s="0" t="s">
        <v>60</v>
      </c>
      <c r="S3661" s="0" t="s">
        <v>60</v>
      </c>
      <c r="T3661" s="0" t="s">
        <v>60</v>
      </c>
      <c r="U3661" s="0" t="s">
        <v>60</v>
      </c>
      <c r="V3661" s="0" t="s">
        <v>60</v>
      </c>
      <c r="W3661" s="0" t="s">
        <v>60</v>
      </c>
      <c r="X3661" s="0" t="s">
        <v>60</v>
      </c>
      <c r="Y3661" s="1" t="s">
        <v>60</v>
      </c>
      <c r="Z3661" s="0" t="s">
        <v>60</v>
      </c>
      <c r="AA3661" s="0" t="s">
        <v>60</v>
      </c>
      <c r="AB3661" s="0" t="s">
        <v>60</v>
      </c>
      <c r="AC3661" s="0" t="s">
        <v>60</v>
      </c>
      <c r="AD3661" s="0" t="s">
        <v>60</v>
      </c>
      <c r="AE3661" s="0" t="s">
        <v>60</v>
      </c>
      <c r="AF3661" s="0" t="s">
        <v>60</v>
      </c>
      <c r="AG3661" s="2" t="s">
        <v>60</v>
      </c>
      <c r="AH3661" s="0" t="s">
        <v>60</v>
      </c>
      <c r="AI3661" s="0" t="s">
        <v>60</v>
      </c>
      <c r="AJ3661" s="0" t="s">
        <v>60</v>
      </c>
      <c r="AK3661" s="0" t="s">
        <v>60</v>
      </c>
      <c r="AL3661" s="0" t="s">
        <v>60</v>
      </c>
      <c r="AM3661" s="0" t="s">
        <v>60</v>
      </c>
      <c r="AN3661" s="0" t="s">
        <v>60</v>
      </c>
      <c r="AO3661" s="2" t="s">
        <v>60</v>
      </c>
      <c r="AP3661" s="0" t="s">
        <v>60</v>
      </c>
      <c r="AQ3661" s="0" t="s">
        <v>60</v>
      </c>
      <c r="AR3661" s="0" t="s">
        <v>60</v>
      </c>
      <c r="AS3661" s="0" t="s">
        <v>60</v>
      </c>
      <c r="AT3661" s="0" t="s">
        <v>60</v>
      </c>
      <c r="AU3661" s="0" t="s">
        <v>60</v>
      </c>
      <c r="AV3661" s="0" t="s">
        <v>60</v>
      </c>
      <c r="AW3661" s="2" t="s">
        <v>60</v>
      </c>
      <c r="AX3661" s="0" t="s">
        <v>60</v>
      </c>
      <c r="AY3661" s="0" t="n">
        <v>1</v>
      </c>
      <c r="BC3661" s="0" t="s">
        <v>11032</v>
      </c>
    </row>
    <row r="3662" customFormat="false" ht="15" hidden="false" customHeight="true" outlineLevel="0" collapsed="false">
      <c r="A3662" s="0" t="s">
        <v>11033</v>
      </c>
      <c r="B3662" s="0" t="s">
        <v>11034</v>
      </c>
      <c r="C3662" s="0" t="s">
        <v>60</v>
      </c>
      <c r="D3662" s="0" t="s">
        <v>60</v>
      </c>
      <c r="E3662" s="0" t="s">
        <v>60</v>
      </c>
      <c r="F3662" s="0" t="s">
        <v>60</v>
      </c>
      <c r="G3662" s="0" t="s">
        <v>60</v>
      </c>
      <c r="H3662" s="0" t="s">
        <v>60</v>
      </c>
      <c r="I3662" s="1" t="s">
        <v>60</v>
      </c>
      <c r="J3662" s="0" t="s">
        <v>60</v>
      </c>
      <c r="K3662" s="0" t="s">
        <v>60</v>
      </c>
      <c r="L3662" s="0" t="s">
        <v>60</v>
      </c>
      <c r="M3662" s="0" t="s">
        <v>60</v>
      </c>
      <c r="N3662" s="0" t="s">
        <v>60</v>
      </c>
      <c r="O3662" s="0" t="s">
        <v>60</v>
      </c>
      <c r="P3662" s="0" t="s">
        <v>60</v>
      </c>
      <c r="Q3662" s="1" t="s">
        <v>60</v>
      </c>
      <c r="R3662" s="0" t="s">
        <v>60</v>
      </c>
      <c r="S3662" s="0" t="n">
        <v>113.8035</v>
      </c>
      <c r="T3662" s="0" t="n">
        <v>0.66</v>
      </c>
      <c r="U3662" s="0" t="n">
        <v>4.22</v>
      </c>
      <c r="V3662" s="0" t="n">
        <v>23862</v>
      </c>
      <c r="W3662" s="0" t="n">
        <v>19843.5</v>
      </c>
      <c r="X3662" s="0" t="n">
        <v>2744</v>
      </c>
      <c r="Y3662" s="1" t="n">
        <v>21.742</v>
      </c>
      <c r="Z3662" s="0" t="n">
        <v>1.1427</v>
      </c>
      <c r="AA3662" s="0" t="s">
        <v>60</v>
      </c>
      <c r="AB3662" s="0" t="s">
        <v>60</v>
      </c>
      <c r="AC3662" s="0" t="s">
        <v>60</v>
      </c>
      <c r="AD3662" s="0" t="s">
        <v>60</v>
      </c>
      <c r="AE3662" s="0" t="s">
        <v>60</v>
      </c>
      <c r="AF3662" s="0" t="s">
        <v>60</v>
      </c>
      <c r="AG3662" s="2" t="s">
        <v>60</v>
      </c>
      <c r="AH3662" s="0" t="s">
        <v>60</v>
      </c>
      <c r="AI3662" s="0" t="s">
        <v>60</v>
      </c>
      <c r="AJ3662" s="0" t="s">
        <v>60</v>
      </c>
      <c r="AK3662" s="0" t="s">
        <v>60</v>
      </c>
      <c r="AL3662" s="0" t="s">
        <v>60</v>
      </c>
      <c r="AM3662" s="0" t="s">
        <v>60</v>
      </c>
      <c r="AN3662" s="0" t="s">
        <v>60</v>
      </c>
      <c r="AO3662" s="2" t="s">
        <v>60</v>
      </c>
      <c r="AP3662" s="0" t="s">
        <v>60</v>
      </c>
      <c r="AQ3662" s="0" t="s">
        <v>60</v>
      </c>
      <c r="AR3662" s="0" t="s">
        <v>60</v>
      </c>
      <c r="AS3662" s="0" t="s">
        <v>60</v>
      </c>
      <c r="AT3662" s="0" t="s">
        <v>60</v>
      </c>
      <c r="AU3662" s="0" t="s">
        <v>60</v>
      </c>
      <c r="AV3662" s="0" t="s">
        <v>60</v>
      </c>
      <c r="AW3662" s="2" t="s">
        <v>60</v>
      </c>
      <c r="AX3662" s="0" t="s">
        <v>60</v>
      </c>
      <c r="AY3662" s="0" t="n">
        <v>1</v>
      </c>
      <c r="BC3662" s="0" t="s">
        <v>11035</v>
      </c>
    </row>
    <row r="3663" customFormat="false" ht="15" hidden="false" customHeight="true" outlineLevel="0" collapsed="false">
      <c r="A3663" s="0" t="s">
        <v>11036</v>
      </c>
      <c r="B3663" s="0" t="s">
        <v>11037</v>
      </c>
      <c r="C3663" s="0" t="s">
        <v>60</v>
      </c>
      <c r="D3663" s="0" t="s">
        <v>60</v>
      </c>
      <c r="E3663" s="0" t="s">
        <v>60</v>
      </c>
      <c r="F3663" s="0" t="s">
        <v>60</v>
      </c>
      <c r="G3663" s="0" t="s">
        <v>60</v>
      </c>
      <c r="H3663" s="0" t="s">
        <v>60</v>
      </c>
      <c r="I3663" s="1" t="s">
        <v>60</v>
      </c>
      <c r="J3663" s="0" t="s">
        <v>60</v>
      </c>
      <c r="K3663" s="0" t="n">
        <v>364.4679</v>
      </c>
      <c r="L3663" s="0" t="n">
        <v>0</v>
      </c>
      <c r="M3663" s="0" t="n">
        <v>14.48</v>
      </c>
      <c r="N3663" s="0" t="n">
        <v>18771</v>
      </c>
      <c r="O3663" s="0" t="n">
        <v>15483</v>
      </c>
      <c r="P3663" s="0" t="n">
        <v>1516</v>
      </c>
      <c r="Q3663" s="1" t="n">
        <v>17.4319</v>
      </c>
      <c r="R3663" s="0" t="n">
        <v>0.5751</v>
      </c>
      <c r="S3663" s="0" t="s">
        <v>60</v>
      </c>
      <c r="T3663" s="0" t="s">
        <v>60</v>
      </c>
      <c r="U3663" s="0" t="s">
        <v>60</v>
      </c>
      <c r="V3663" s="0" t="s">
        <v>60</v>
      </c>
      <c r="W3663" s="0" t="s">
        <v>60</v>
      </c>
      <c r="X3663" s="0" t="s">
        <v>60</v>
      </c>
      <c r="Y3663" s="1" t="s">
        <v>60</v>
      </c>
      <c r="Z3663" s="0" t="s">
        <v>60</v>
      </c>
      <c r="AA3663" s="0" t="s">
        <v>60</v>
      </c>
      <c r="AB3663" s="0" t="s">
        <v>60</v>
      </c>
      <c r="AC3663" s="0" t="s">
        <v>60</v>
      </c>
      <c r="AD3663" s="0" t="s">
        <v>60</v>
      </c>
      <c r="AE3663" s="0" t="s">
        <v>60</v>
      </c>
      <c r="AF3663" s="0" t="s">
        <v>60</v>
      </c>
      <c r="AG3663" s="2" t="s">
        <v>60</v>
      </c>
      <c r="AH3663" s="0" t="s">
        <v>60</v>
      </c>
      <c r="AI3663" s="0" t="s">
        <v>60</v>
      </c>
      <c r="AJ3663" s="0" t="s">
        <v>60</v>
      </c>
      <c r="AK3663" s="0" t="s">
        <v>60</v>
      </c>
      <c r="AL3663" s="0" t="s">
        <v>60</v>
      </c>
      <c r="AM3663" s="0" t="s">
        <v>60</v>
      </c>
      <c r="AN3663" s="0" t="s">
        <v>60</v>
      </c>
      <c r="AO3663" s="2" t="s">
        <v>60</v>
      </c>
      <c r="AP3663" s="0" t="s">
        <v>60</v>
      </c>
      <c r="AQ3663" s="0" t="s">
        <v>60</v>
      </c>
      <c r="AR3663" s="0" t="s">
        <v>60</v>
      </c>
      <c r="AS3663" s="0" t="s">
        <v>60</v>
      </c>
      <c r="AT3663" s="0" t="s">
        <v>60</v>
      </c>
      <c r="AU3663" s="0" t="s">
        <v>60</v>
      </c>
      <c r="AV3663" s="0" t="s">
        <v>60</v>
      </c>
      <c r="AW3663" s="2" t="s">
        <v>60</v>
      </c>
      <c r="AX3663" s="0" t="s">
        <v>60</v>
      </c>
      <c r="AY3663" s="0" t="n">
        <v>1</v>
      </c>
      <c r="BC3663" s="0" t="s">
        <v>11038</v>
      </c>
    </row>
    <row r="3664" customFormat="false" ht="15" hidden="false" customHeight="true" outlineLevel="0" collapsed="false">
      <c r="A3664" s="0" t="s">
        <v>11039</v>
      </c>
      <c r="B3664" s="0" t="s">
        <v>11040</v>
      </c>
      <c r="C3664" s="0" t="s">
        <v>60</v>
      </c>
      <c r="D3664" s="0" t="s">
        <v>60</v>
      </c>
      <c r="E3664" s="0" t="s">
        <v>60</v>
      </c>
      <c r="F3664" s="0" t="s">
        <v>60</v>
      </c>
      <c r="G3664" s="0" t="s">
        <v>60</v>
      </c>
      <c r="H3664" s="0" t="s">
        <v>60</v>
      </c>
      <c r="I3664" s="1" t="s">
        <v>60</v>
      </c>
      <c r="J3664" s="0" t="s">
        <v>60</v>
      </c>
      <c r="K3664" s="0" t="s">
        <v>60</v>
      </c>
      <c r="L3664" s="0" t="s">
        <v>60</v>
      </c>
      <c r="M3664" s="0" t="s">
        <v>60</v>
      </c>
      <c r="N3664" s="0" t="s">
        <v>60</v>
      </c>
      <c r="O3664" s="0" t="s">
        <v>60</v>
      </c>
      <c r="P3664" s="0" t="s">
        <v>60</v>
      </c>
      <c r="Q3664" s="1" t="s">
        <v>60</v>
      </c>
      <c r="R3664" s="0" t="s">
        <v>60</v>
      </c>
      <c r="S3664" s="0" t="s">
        <v>60</v>
      </c>
      <c r="T3664" s="0" t="s">
        <v>60</v>
      </c>
      <c r="U3664" s="0" t="s">
        <v>60</v>
      </c>
      <c r="V3664" s="0" t="s">
        <v>60</v>
      </c>
      <c r="W3664" s="0" t="s">
        <v>60</v>
      </c>
      <c r="X3664" s="0" t="s">
        <v>60</v>
      </c>
      <c r="Y3664" s="1" t="s">
        <v>60</v>
      </c>
      <c r="Z3664" s="0" t="s">
        <v>60</v>
      </c>
      <c r="AA3664" s="0" t="n">
        <v>111.0562</v>
      </c>
      <c r="AB3664" s="0" t="n">
        <v>1.12</v>
      </c>
      <c r="AC3664" s="0" t="n">
        <v>4.65</v>
      </c>
      <c r="AD3664" s="0" t="n">
        <v>59337</v>
      </c>
      <c r="AE3664" s="0" t="n">
        <v>4428.533</v>
      </c>
      <c r="AF3664" s="0" t="n">
        <v>2555</v>
      </c>
      <c r="AG3664" s="2" t="n">
        <v>3.8603</v>
      </c>
      <c r="AH3664" s="0" t="n">
        <v>0.1937</v>
      </c>
      <c r="AI3664" s="0" t="s">
        <v>60</v>
      </c>
      <c r="AJ3664" s="0" t="s">
        <v>60</v>
      </c>
      <c r="AK3664" s="0" t="s">
        <v>60</v>
      </c>
      <c r="AL3664" s="0" t="s">
        <v>60</v>
      </c>
      <c r="AM3664" s="0" t="s">
        <v>60</v>
      </c>
      <c r="AN3664" s="0" t="s">
        <v>60</v>
      </c>
      <c r="AO3664" s="2" t="s">
        <v>60</v>
      </c>
      <c r="AP3664" s="0" t="s">
        <v>60</v>
      </c>
      <c r="AQ3664" s="0" t="s">
        <v>60</v>
      </c>
      <c r="AR3664" s="0" t="s">
        <v>60</v>
      </c>
      <c r="AS3664" s="0" t="s">
        <v>60</v>
      </c>
      <c r="AT3664" s="0" t="s">
        <v>60</v>
      </c>
      <c r="AU3664" s="0" t="s">
        <v>60</v>
      </c>
      <c r="AV3664" s="0" t="s">
        <v>60</v>
      </c>
      <c r="AW3664" s="2" t="s">
        <v>60</v>
      </c>
      <c r="AX3664" s="0" t="s">
        <v>60</v>
      </c>
      <c r="AY3664" s="0" t="n">
        <v>1</v>
      </c>
      <c r="BC3664" s="0" t="s">
        <v>11041</v>
      </c>
    </row>
    <row r="3665" customFormat="false" ht="15" hidden="false" customHeight="true" outlineLevel="0" collapsed="false">
      <c r="A3665" s="0" t="s">
        <v>11042</v>
      </c>
      <c r="B3665" s="0" t="s">
        <v>11043</v>
      </c>
      <c r="C3665" s="0" t="s">
        <v>60</v>
      </c>
      <c r="D3665" s="0" t="s">
        <v>60</v>
      </c>
      <c r="E3665" s="0" t="s">
        <v>60</v>
      </c>
      <c r="F3665" s="0" t="s">
        <v>60</v>
      </c>
      <c r="G3665" s="0" t="s">
        <v>60</v>
      </c>
      <c r="H3665" s="0" t="s">
        <v>60</v>
      </c>
      <c r="I3665" s="1" t="s">
        <v>60</v>
      </c>
      <c r="J3665" s="0" t="s">
        <v>60</v>
      </c>
      <c r="K3665" s="0" t="s">
        <v>60</v>
      </c>
      <c r="L3665" s="0" t="s">
        <v>60</v>
      </c>
      <c r="M3665" s="0" t="s">
        <v>60</v>
      </c>
      <c r="N3665" s="0" t="s">
        <v>60</v>
      </c>
      <c r="O3665" s="0" t="s">
        <v>60</v>
      </c>
      <c r="P3665" s="0" t="s">
        <v>60</v>
      </c>
      <c r="Q3665" s="1" t="s">
        <v>60</v>
      </c>
      <c r="R3665" s="0" t="s">
        <v>60</v>
      </c>
      <c r="S3665" s="0" t="s">
        <v>60</v>
      </c>
      <c r="T3665" s="0" t="s">
        <v>60</v>
      </c>
      <c r="U3665" s="0" t="s">
        <v>60</v>
      </c>
      <c r="V3665" s="0" t="s">
        <v>60</v>
      </c>
      <c r="W3665" s="0" t="s">
        <v>60</v>
      </c>
      <c r="X3665" s="0" t="s">
        <v>60</v>
      </c>
      <c r="Y3665" s="1" t="s">
        <v>60</v>
      </c>
      <c r="Z3665" s="0" t="s">
        <v>60</v>
      </c>
      <c r="AA3665" s="0" t="s">
        <v>60</v>
      </c>
      <c r="AB3665" s="0" t="s">
        <v>60</v>
      </c>
      <c r="AC3665" s="0" t="s">
        <v>60</v>
      </c>
      <c r="AD3665" s="0" t="s">
        <v>60</v>
      </c>
      <c r="AE3665" s="0" t="s">
        <v>60</v>
      </c>
      <c r="AF3665" s="0" t="s">
        <v>60</v>
      </c>
      <c r="AG3665" s="2" t="s">
        <v>60</v>
      </c>
      <c r="AH3665" s="0" t="s">
        <v>60</v>
      </c>
      <c r="AI3665" s="0" t="s">
        <v>60</v>
      </c>
      <c r="AJ3665" s="0" t="s">
        <v>60</v>
      </c>
      <c r="AK3665" s="0" t="s">
        <v>60</v>
      </c>
      <c r="AL3665" s="0" t="s">
        <v>60</v>
      </c>
      <c r="AM3665" s="0" t="s">
        <v>60</v>
      </c>
      <c r="AN3665" s="0" t="s">
        <v>60</v>
      </c>
      <c r="AO3665" s="2" t="s">
        <v>60</v>
      </c>
      <c r="AP3665" s="0" t="s">
        <v>60</v>
      </c>
      <c r="AQ3665" s="0" t="n">
        <v>144.1707</v>
      </c>
      <c r="AR3665" s="0" t="n">
        <v>0.59</v>
      </c>
      <c r="AS3665" s="0" t="n">
        <v>11.8</v>
      </c>
      <c r="AT3665" s="0" t="n">
        <v>113189</v>
      </c>
      <c r="AU3665" s="0" t="n">
        <v>9156</v>
      </c>
      <c r="AV3665" s="0" t="n">
        <v>51012</v>
      </c>
      <c r="AW3665" s="2" t="n">
        <v>12.0757</v>
      </c>
      <c r="AX3665" s="0" t="n">
        <v>0.7773</v>
      </c>
      <c r="AY3665" s="0" t="n">
        <v>1</v>
      </c>
      <c r="BC3665" s="0" t="s">
        <v>11044</v>
      </c>
    </row>
    <row r="3666" customFormat="false" ht="15" hidden="false" customHeight="true" outlineLevel="0" collapsed="false">
      <c r="A3666" s="0" t="s">
        <v>11045</v>
      </c>
      <c r="B3666" s="0" t="s">
        <v>11046</v>
      </c>
      <c r="C3666" s="0" t="s">
        <v>60</v>
      </c>
      <c r="D3666" s="0" t="s">
        <v>60</v>
      </c>
      <c r="E3666" s="0" t="s">
        <v>60</v>
      </c>
      <c r="F3666" s="0" t="s">
        <v>60</v>
      </c>
      <c r="G3666" s="0" t="s">
        <v>60</v>
      </c>
      <c r="H3666" s="0" t="s">
        <v>60</v>
      </c>
      <c r="I3666" s="1" t="s">
        <v>60</v>
      </c>
      <c r="J3666" s="0" t="s">
        <v>60</v>
      </c>
      <c r="K3666" s="0" t="s">
        <v>60</v>
      </c>
      <c r="L3666" s="0" t="s">
        <v>60</v>
      </c>
      <c r="M3666" s="0" t="s">
        <v>60</v>
      </c>
      <c r="N3666" s="0" t="s">
        <v>60</v>
      </c>
      <c r="O3666" s="0" t="s">
        <v>60</v>
      </c>
      <c r="P3666" s="0" t="s">
        <v>60</v>
      </c>
      <c r="Q3666" s="1" t="s">
        <v>60</v>
      </c>
      <c r="R3666" s="0" t="s">
        <v>60</v>
      </c>
      <c r="S3666" s="0" t="s">
        <v>60</v>
      </c>
      <c r="T3666" s="0" t="s">
        <v>60</v>
      </c>
      <c r="U3666" s="0" t="s">
        <v>60</v>
      </c>
      <c r="V3666" s="0" t="s">
        <v>60</v>
      </c>
      <c r="W3666" s="0" t="s">
        <v>60</v>
      </c>
      <c r="X3666" s="0" t="s">
        <v>60</v>
      </c>
      <c r="Y3666" s="1" t="s">
        <v>60</v>
      </c>
      <c r="Z3666" s="0" t="s">
        <v>60</v>
      </c>
      <c r="AA3666" s="0" t="s">
        <v>60</v>
      </c>
      <c r="AB3666" s="0" t="s">
        <v>60</v>
      </c>
      <c r="AC3666" s="0" t="s">
        <v>60</v>
      </c>
      <c r="AD3666" s="0" t="s">
        <v>60</v>
      </c>
      <c r="AE3666" s="0" t="s">
        <v>60</v>
      </c>
      <c r="AF3666" s="0" t="s">
        <v>60</v>
      </c>
      <c r="AG3666" s="2" t="s">
        <v>60</v>
      </c>
      <c r="AH3666" s="0" t="s">
        <v>60</v>
      </c>
      <c r="AI3666" s="0" t="s">
        <v>60</v>
      </c>
      <c r="AJ3666" s="0" t="s">
        <v>60</v>
      </c>
      <c r="AK3666" s="0" t="s">
        <v>60</v>
      </c>
      <c r="AL3666" s="0" t="s">
        <v>60</v>
      </c>
      <c r="AM3666" s="0" t="s">
        <v>60</v>
      </c>
      <c r="AN3666" s="0" t="s">
        <v>60</v>
      </c>
      <c r="AO3666" s="2" t="s">
        <v>60</v>
      </c>
      <c r="AP3666" s="0" t="s">
        <v>60</v>
      </c>
      <c r="AQ3666" s="0" t="n">
        <v>58.3728</v>
      </c>
      <c r="AR3666" s="0" t="n">
        <v>3.99</v>
      </c>
      <c r="AS3666" s="0" t="n">
        <v>11.11</v>
      </c>
      <c r="AT3666" s="0" t="n">
        <v>19216</v>
      </c>
      <c r="AU3666" s="0" t="n">
        <v>1380</v>
      </c>
      <c r="AV3666" s="0" t="n">
        <v>1385</v>
      </c>
      <c r="AW3666" s="2" t="n">
        <v>1.8201</v>
      </c>
      <c r="AX3666" s="0" t="n">
        <v>0.0737</v>
      </c>
      <c r="AY3666" s="0" t="n">
        <v>1</v>
      </c>
      <c r="BC3666" s="0" t="s">
        <v>11047</v>
      </c>
    </row>
    <row r="3667" customFormat="false" ht="15" hidden="false" customHeight="true" outlineLevel="0" collapsed="false">
      <c r="A3667" s="0" t="s">
        <v>11048</v>
      </c>
      <c r="B3667" s="0" t="s">
        <v>11049</v>
      </c>
      <c r="C3667" s="0" t="n">
        <v>82.7443</v>
      </c>
      <c r="D3667" s="0" t="n">
        <v>1.76</v>
      </c>
      <c r="E3667" s="0" t="n">
        <v>3.25</v>
      </c>
      <c r="F3667" s="0" t="n">
        <v>34172</v>
      </c>
      <c r="G3667" s="0" t="n">
        <v>33181</v>
      </c>
      <c r="H3667" s="0" t="n">
        <v>3069</v>
      </c>
      <c r="I3667" s="1" t="n">
        <v>37.9211</v>
      </c>
      <c r="J3667" s="0" t="n">
        <v>3.7476</v>
      </c>
      <c r="K3667" s="0" t="s">
        <v>60</v>
      </c>
      <c r="L3667" s="0" t="s">
        <v>60</v>
      </c>
      <c r="M3667" s="0" t="s">
        <v>60</v>
      </c>
      <c r="N3667" s="0" t="s">
        <v>60</v>
      </c>
      <c r="O3667" s="0" t="s">
        <v>60</v>
      </c>
      <c r="P3667" s="0" t="s">
        <v>60</v>
      </c>
      <c r="Q3667" s="1" t="s">
        <v>60</v>
      </c>
      <c r="R3667" s="0" t="s">
        <v>60</v>
      </c>
      <c r="S3667" s="0" t="s">
        <v>60</v>
      </c>
      <c r="T3667" s="0" t="s">
        <v>60</v>
      </c>
      <c r="U3667" s="0" t="s">
        <v>60</v>
      </c>
      <c r="V3667" s="0" t="s">
        <v>60</v>
      </c>
      <c r="W3667" s="0" t="s">
        <v>60</v>
      </c>
      <c r="X3667" s="0" t="s">
        <v>60</v>
      </c>
      <c r="Y3667" s="1" t="s">
        <v>60</v>
      </c>
      <c r="Z3667" s="0" t="s">
        <v>60</v>
      </c>
      <c r="AA3667" s="0" t="s">
        <v>60</v>
      </c>
      <c r="AB3667" s="0" t="s">
        <v>60</v>
      </c>
      <c r="AC3667" s="0" t="s">
        <v>60</v>
      </c>
      <c r="AD3667" s="0" t="s">
        <v>60</v>
      </c>
      <c r="AE3667" s="0" t="s">
        <v>60</v>
      </c>
      <c r="AF3667" s="0" t="s">
        <v>60</v>
      </c>
      <c r="AG3667" s="2" t="s">
        <v>60</v>
      </c>
      <c r="AH3667" s="0" t="s">
        <v>60</v>
      </c>
      <c r="AI3667" s="0" t="s">
        <v>60</v>
      </c>
      <c r="AJ3667" s="0" t="s">
        <v>60</v>
      </c>
      <c r="AK3667" s="0" t="s">
        <v>60</v>
      </c>
      <c r="AL3667" s="0" t="s">
        <v>60</v>
      </c>
      <c r="AM3667" s="0" t="s">
        <v>60</v>
      </c>
      <c r="AN3667" s="0" t="s">
        <v>60</v>
      </c>
      <c r="AO3667" s="2" t="s">
        <v>60</v>
      </c>
      <c r="AP3667" s="0" t="s">
        <v>60</v>
      </c>
      <c r="AQ3667" s="0" t="s">
        <v>60</v>
      </c>
      <c r="AR3667" s="0" t="s">
        <v>60</v>
      </c>
      <c r="AS3667" s="0" t="s">
        <v>60</v>
      </c>
      <c r="AT3667" s="0" t="s">
        <v>60</v>
      </c>
      <c r="AU3667" s="0" t="s">
        <v>60</v>
      </c>
      <c r="AV3667" s="0" t="s">
        <v>60</v>
      </c>
      <c r="AW3667" s="2" t="s">
        <v>60</v>
      </c>
      <c r="AX3667" s="0" t="s">
        <v>60</v>
      </c>
      <c r="AY3667" s="0" t="n">
        <v>1</v>
      </c>
      <c r="BC3667" s="0" t="s">
        <v>11050</v>
      </c>
    </row>
    <row r="3668" customFormat="false" ht="15" hidden="false" customHeight="true" outlineLevel="0" collapsed="false">
      <c r="A3668" s="0" t="s">
        <v>11051</v>
      </c>
      <c r="B3668" s="0" t="s">
        <v>11052</v>
      </c>
      <c r="C3668" s="0" t="s">
        <v>60</v>
      </c>
      <c r="D3668" s="0" t="s">
        <v>60</v>
      </c>
      <c r="E3668" s="0" t="s">
        <v>60</v>
      </c>
      <c r="F3668" s="0" t="s">
        <v>60</v>
      </c>
      <c r="G3668" s="0" t="s">
        <v>60</v>
      </c>
      <c r="H3668" s="0" t="s">
        <v>60</v>
      </c>
      <c r="I3668" s="1" t="s">
        <v>60</v>
      </c>
      <c r="J3668" s="0" t="s">
        <v>60</v>
      </c>
      <c r="K3668" s="0" t="s">
        <v>60</v>
      </c>
      <c r="L3668" s="0" t="s">
        <v>60</v>
      </c>
      <c r="M3668" s="0" t="s">
        <v>60</v>
      </c>
      <c r="N3668" s="0" t="s">
        <v>60</v>
      </c>
      <c r="O3668" s="0" t="s">
        <v>60</v>
      </c>
      <c r="P3668" s="0" t="s">
        <v>60</v>
      </c>
      <c r="Q3668" s="1" t="s">
        <v>60</v>
      </c>
      <c r="R3668" s="0" t="s">
        <v>60</v>
      </c>
      <c r="S3668" s="0" t="n">
        <v>74.6048</v>
      </c>
      <c r="T3668" s="0" t="n">
        <v>2.72</v>
      </c>
      <c r="U3668" s="0" t="n">
        <v>5.5</v>
      </c>
      <c r="V3668" s="0" t="n">
        <v>6540</v>
      </c>
      <c r="W3668" s="0" t="n">
        <v>0</v>
      </c>
      <c r="X3668" s="0" t="n">
        <v>1104</v>
      </c>
      <c r="Y3668" s="1" t="s">
        <v>60</v>
      </c>
      <c r="Z3668" s="0" t="s">
        <v>60</v>
      </c>
      <c r="AA3668" s="0" t="s">
        <v>60</v>
      </c>
      <c r="AB3668" s="0" t="s">
        <v>60</v>
      </c>
      <c r="AC3668" s="0" t="s">
        <v>60</v>
      </c>
      <c r="AD3668" s="0" t="s">
        <v>60</v>
      </c>
      <c r="AE3668" s="0" t="s">
        <v>60</v>
      </c>
      <c r="AF3668" s="0" t="s">
        <v>60</v>
      </c>
      <c r="AG3668" s="2" t="s">
        <v>60</v>
      </c>
      <c r="AH3668" s="0" t="s">
        <v>60</v>
      </c>
      <c r="AI3668" s="0" t="s">
        <v>60</v>
      </c>
      <c r="AJ3668" s="0" t="s">
        <v>60</v>
      </c>
      <c r="AK3668" s="0" t="s">
        <v>60</v>
      </c>
      <c r="AL3668" s="0" t="s">
        <v>60</v>
      </c>
      <c r="AM3668" s="0" t="s">
        <v>60</v>
      </c>
      <c r="AN3668" s="0" t="s">
        <v>60</v>
      </c>
      <c r="AO3668" s="2" t="s">
        <v>60</v>
      </c>
      <c r="AP3668" s="0" t="s">
        <v>60</v>
      </c>
      <c r="AQ3668" s="0" t="s">
        <v>60</v>
      </c>
      <c r="AR3668" s="0" t="s">
        <v>60</v>
      </c>
      <c r="AS3668" s="0" t="s">
        <v>60</v>
      </c>
      <c r="AT3668" s="0" t="s">
        <v>60</v>
      </c>
      <c r="AU3668" s="0" t="s">
        <v>60</v>
      </c>
      <c r="AV3668" s="0" t="s">
        <v>60</v>
      </c>
      <c r="AW3668" s="2" t="s">
        <v>60</v>
      </c>
      <c r="AX3668" s="0" t="s">
        <v>60</v>
      </c>
      <c r="AY3668" s="0" t="n">
        <v>1</v>
      </c>
      <c r="BC3668" s="0" t="s">
        <v>11053</v>
      </c>
    </row>
    <row r="3669" customFormat="false" ht="15" hidden="false" customHeight="true" outlineLevel="0" collapsed="false">
      <c r="A3669" s="0" t="s">
        <v>11054</v>
      </c>
      <c r="B3669" s="0" t="s">
        <v>11055</v>
      </c>
      <c r="C3669" s="0" t="s">
        <v>60</v>
      </c>
      <c r="D3669" s="0" t="s">
        <v>60</v>
      </c>
      <c r="E3669" s="0" t="s">
        <v>60</v>
      </c>
      <c r="F3669" s="0" t="s">
        <v>60</v>
      </c>
      <c r="G3669" s="0" t="s">
        <v>60</v>
      </c>
      <c r="H3669" s="0" t="s">
        <v>60</v>
      </c>
      <c r="I3669" s="1" t="s">
        <v>60</v>
      </c>
      <c r="J3669" s="0" t="s">
        <v>60</v>
      </c>
      <c r="K3669" s="0" t="s">
        <v>60</v>
      </c>
      <c r="L3669" s="0" t="s">
        <v>60</v>
      </c>
      <c r="M3669" s="0" t="s">
        <v>60</v>
      </c>
      <c r="N3669" s="0" t="s">
        <v>60</v>
      </c>
      <c r="O3669" s="0" t="s">
        <v>60</v>
      </c>
      <c r="P3669" s="0" t="s">
        <v>60</v>
      </c>
      <c r="Q3669" s="1" t="s">
        <v>60</v>
      </c>
      <c r="R3669" s="0" t="s">
        <v>60</v>
      </c>
      <c r="S3669" s="0" t="s">
        <v>60</v>
      </c>
      <c r="T3669" s="0" t="s">
        <v>60</v>
      </c>
      <c r="U3669" s="0" t="s">
        <v>60</v>
      </c>
      <c r="V3669" s="0" t="s">
        <v>60</v>
      </c>
      <c r="W3669" s="0" t="s">
        <v>60</v>
      </c>
      <c r="X3669" s="0" t="s">
        <v>60</v>
      </c>
      <c r="Y3669" s="1" t="s">
        <v>60</v>
      </c>
      <c r="Z3669" s="0" t="s">
        <v>60</v>
      </c>
      <c r="AA3669" s="0" t="s">
        <v>60</v>
      </c>
      <c r="AB3669" s="0" t="s">
        <v>60</v>
      </c>
      <c r="AC3669" s="0" t="s">
        <v>60</v>
      </c>
      <c r="AD3669" s="0" t="s">
        <v>60</v>
      </c>
      <c r="AE3669" s="0" t="s">
        <v>60</v>
      </c>
      <c r="AF3669" s="0" t="s">
        <v>60</v>
      </c>
      <c r="AG3669" s="2" t="s">
        <v>60</v>
      </c>
      <c r="AH3669" s="0" t="s">
        <v>60</v>
      </c>
      <c r="AI3669" s="0" t="n">
        <v>51.4956</v>
      </c>
      <c r="AJ3669" s="0" t="n">
        <v>3.83</v>
      </c>
      <c r="AK3669" s="0" t="n">
        <v>2.12</v>
      </c>
      <c r="AL3669" s="0" t="n">
        <v>12744</v>
      </c>
      <c r="AM3669" s="0" t="n">
        <v>3222</v>
      </c>
      <c r="AN3669" s="0" t="n">
        <v>3005</v>
      </c>
      <c r="AO3669" s="2" t="n">
        <v>4.821</v>
      </c>
      <c r="AP3669" s="0" t="n">
        <v>0.7536</v>
      </c>
      <c r="AQ3669" s="0" t="s">
        <v>60</v>
      </c>
      <c r="AR3669" s="0" t="s">
        <v>60</v>
      </c>
      <c r="AS3669" s="0" t="s">
        <v>60</v>
      </c>
      <c r="AT3669" s="0" t="s">
        <v>60</v>
      </c>
      <c r="AU3669" s="0" t="s">
        <v>60</v>
      </c>
      <c r="AV3669" s="0" t="s">
        <v>60</v>
      </c>
      <c r="AW3669" s="2" t="s">
        <v>60</v>
      </c>
      <c r="AX3669" s="0" t="s">
        <v>60</v>
      </c>
      <c r="AY3669" s="0" t="n">
        <v>1</v>
      </c>
      <c r="BC3669" s="0" t="s">
        <v>11056</v>
      </c>
    </row>
    <row r="3670" customFormat="false" ht="15" hidden="false" customHeight="true" outlineLevel="0" collapsed="false">
      <c r="A3670" s="0" t="s">
        <v>11057</v>
      </c>
      <c r="B3670" s="0" t="s">
        <v>11058</v>
      </c>
      <c r="C3670" s="0" t="s">
        <v>60</v>
      </c>
      <c r="D3670" s="0" t="s">
        <v>60</v>
      </c>
      <c r="E3670" s="0" t="s">
        <v>60</v>
      </c>
      <c r="F3670" s="0" t="s">
        <v>60</v>
      </c>
      <c r="G3670" s="0" t="s">
        <v>60</v>
      </c>
      <c r="H3670" s="0" t="s">
        <v>60</v>
      </c>
      <c r="I3670" s="1" t="s">
        <v>60</v>
      </c>
      <c r="J3670" s="0" t="s">
        <v>60</v>
      </c>
      <c r="K3670" s="0" t="s">
        <v>60</v>
      </c>
      <c r="L3670" s="0" t="s">
        <v>60</v>
      </c>
      <c r="M3670" s="0" t="s">
        <v>60</v>
      </c>
      <c r="N3670" s="0" t="s">
        <v>60</v>
      </c>
      <c r="O3670" s="0" t="s">
        <v>60</v>
      </c>
      <c r="P3670" s="0" t="s">
        <v>60</v>
      </c>
      <c r="Q3670" s="1" t="s">
        <v>60</v>
      </c>
      <c r="R3670" s="0" t="s">
        <v>60</v>
      </c>
      <c r="S3670" s="0" t="n">
        <v>78.8334</v>
      </c>
      <c r="T3670" s="0" t="n">
        <v>2.22</v>
      </c>
      <c r="U3670" s="0" t="n">
        <v>4.76</v>
      </c>
      <c r="V3670" s="0" t="n">
        <v>34586</v>
      </c>
      <c r="W3670" s="0" t="n">
        <v>22065</v>
      </c>
      <c r="X3670" s="0" t="n">
        <v>2748</v>
      </c>
      <c r="Y3670" s="1" t="n">
        <v>24.1761</v>
      </c>
      <c r="Z3670" s="0" t="n">
        <v>2.5332</v>
      </c>
      <c r="AA3670" s="0" t="s">
        <v>60</v>
      </c>
      <c r="AB3670" s="0" t="s">
        <v>60</v>
      </c>
      <c r="AC3670" s="0" t="s">
        <v>60</v>
      </c>
      <c r="AD3670" s="0" t="s">
        <v>60</v>
      </c>
      <c r="AE3670" s="0" t="s">
        <v>60</v>
      </c>
      <c r="AF3670" s="0" t="s">
        <v>60</v>
      </c>
      <c r="AG3670" s="2" t="s">
        <v>60</v>
      </c>
      <c r="AH3670" s="0" t="s">
        <v>60</v>
      </c>
      <c r="AI3670" s="0" t="s">
        <v>60</v>
      </c>
      <c r="AJ3670" s="0" t="s">
        <v>60</v>
      </c>
      <c r="AK3670" s="0" t="s">
        <v>60</v>
      </c>
      <c r="AL3670" s="0" t="s">
        <v>60</v>
      </c>
      <c r="AM3670" s="0" t="s">
        <v>60</v>
      </c>
      <c r="AN3670" s="0" t="s">
        <v>60</v>
      </c>
      <c r="AO3670" s="2" t="s">
        <v>60</v>
      </c>
      <c r="AP3670" s="0" t="s">
        <v>60</v>
      </c>
      <c r="AQ3670" s="0" t="s">
        <v>60</v>
      </c>
      <c r="AR3670" s="0" t="s">
        <v>60</v>
      </c>
      <c r="AS3670" s="0" t="s">
        <v>60</v>
      </c>
      <c r="AT3670" s="0" t="s">
        <v>60</v>
      </c>
      <c r="AU3670" s="0" t="s">
        <v>60</v>
      </c>
      <c r="AV3670" s="0" t="s">
        <v>60</v>
      </c>
      <c r="AW3670" s="2" t="s">
        <v>60</v>
      </c>
      <c r="AX3670" s="0" t="s">
        <v>60</v>
      </c>
      <c r="AY3670" s="0" t="n">
        <v>1</v>
      </c>
      <c r="BC3670" s="0" t="s">
        <v>11059</v>
      </c>
    </row>
    <row r="3671" customFormat="false" ht="15" hidden="false" customHeight="true" outlineLevel="0" collapsed="false">
      <c r="A3671" s="0" t="s">
        <v>11060</v>
      </c>
      <c r="B3671" s="0" t="s">
        <v>11061</v>
      </c>
      <c r="C3671" s="0" t="s">
        <v>60</v>
      </c>
      <c r="D3671" s="0" t="s">
        <v>60</v>
      </c>
      <c r="E3671" s="0" t="s">
        <v>60</v>
      </c>
      <c r="F3671" s="0" t="s">
        <v>60</v>
      </c>
      <c r="G3671" s="0" t="s">
        <v>60</v>
      </c>
      <c r="H3671" s="0" t="s">
        <v>60</v>
      </c>
      <c r="I3671" s="1" t="s">
        <v>60</v>
      </c>
      <c r="J3671" s="0" t="s">
        <v>60</v>
      </c>
      <c r="K3671" s="0" t="s">
        <v>60</v>
      </c>
      <c r="L3671" s="0" t="s">
        <v>60</v>
      </c>
      <c r="M3671" s="0" t="s">
        <v>60</v>
      </c>
      <c r="N3671" s="0" t="s">
        <v>60</v>
      </c>
      <c r="O3671" s="0" t="s">
        <v>60</v>
      </c>
      <c r="P3671" s="0" t="s">
        <v>60</v>
      </c>
      <c r="Q3671" s="1" t="s">
        <v>60</v>
      </c>
      <c r="R3671" s="0" t="s">
        <v>60</v>
      </c>
      <c r="S3671" s="0" t="n">
        <v>69.6052</v>
      </c>
      <c r="T3671" s="0" t="n">
        <v>3.23</v>
      </c>
      <c r="U3671" s="0" t="n">
        <v>2.88</v>
      </c>
      <c r="V3671" s="0" t="n">
        <v>79197</v>
      </c>
      <c r="W3671" s="0" t="n">
        <v>93526.5</v>
      </c>
      <c r="X3671" s="0" t="n">
        <v>5024</v>
      </c>
      <c r="Y3671" s="1" t="n">
        <v>102.4746</v>
      </c>
      <c r="Z3671" s="0" t="n">
        <v>12.1706</v>
      </c>
      <c r="AA3671" s="0" t="s">
        <v>60</v>
      </c>
      <c r="AB3671" s="0" t="s">
        <v>60</v>
      </c>
      <c r="AC3671" s="0" t="s">
        <v>60</v>
      </c>
      <c r="AD3671" s="0" t="s">
        <v>60</v>
      </c>
      <c r="AE3671" s="0" t="s">
        <v>60</v>
      </c>
      <c r="AF3671" s="0" t="s">
        <v>60</v>
      </c>
      <c r="AG3671" s="2" t="s">
        <v>60</v>
      </c>
      <c r="AH3671" s="0" t="s">
        <v>60</v>
      </c>
      <c r="AI3671" s="0" t="s">
        <v>60</v>
      </c>
      <c r="AJ3671" s="0" t="s">
        <v>60</v>
      </c>
      <c r="AK3671" s="0" t="s">
        <v>60</v>
      </c>
      <c r="AL3671" s="0" t="s">
        <v>60</v>
      </c>
      <c r="AM3671" s="0" t="s">
        <v>60</v>
      </c>
      <c r="AN3671" s="0" t="s">
        <v>60</v>
      </c>
      <c r="AO3671" s="2" t="s">
        <v>60</v>
      </c>
      <c r="AP3671" s="0" t="s">
        <v>60</v>
      </c>
      <c r="AQ3671" s="0" t="s">
        <v>60</v>
      </c>
      <c r="AR3671" s="0" t="s">
        <v>60</v>
      </c>
      <c r="AS3671" s="0" t="s">
        <v>60</v>
      </c>
      <c r="AT3671" s="0" t="s">
        <v>60</v>
      </c>
      <c r="AU3671" s="0" t="s">
        <v>60</v>
      </c>
      <c r="AV3671" s="0" t="s">
        <v>60</v>
      </c>
      <c r="AW3671" s="2" t="s">
        <v>60</v>
      </c>
      <c r="AX3671" s="0" t="s">
        <v>60</v>
      </c>
      <c r="AY3671" s="0" t="n">
        <v>1</v>
      </c>
      <c r="BC3671" s="0" t="s">
        <v>11062</v>
      </c>
    </row>
    <row r="3672" customFormat="false" ht="15" hidden="false" customHeight="true" outlineLevel="0" collapsed="false">
      <c r="A3672" s="0" t="s">
        <v>11063</v>
      </c>
      <c r="B3672" s="0" t="s">
        <v>11064</v>
      </c>
      <c r="C3672" s="0" t="n">
        <v>205.2564</v>
      </c>
      <c r="D3672" s="0" t="n">
        <v>0.18</v>
      </c>
      <c r="E3672" s="0" t="n">
        <v>6.01</v>
      </c>
      <c r="F3672" s="0" t="n">
        <v>62674</v>
      </c>
      <c r="G3672" s="0" t="n">
        <v>12660.65</v>
      </c>
      <c r="H3672" s="0" t="n">
        <v>15808</v>
      </c>
      <c r="I3672" s="1" t="n">
        <v>14.4693</v>
      </c>
      <c r="J3672" s="0" t="n">
        <v>1.2192</v>
      </c>
      <c r="K3672" s="0" t="s">
        <v>60</v>
      </c>
      <c r="L3672" s="0" t="s">
        <v>60</v>
      </c>
      <c r="M3672" s="0" t="s">
        <v>60</v>
      </c>
      <c r="N3672" s="0" t="s">
        <v>60</v>
      </c>
      <c r="O3672" s="0" t="s">
        <v>60</v>
      </c>
      <c r="P3672" s="0" t="s">
        <v>60</v>
      </c>
      <c r="Q3672" s="1" t="s">
        <v>60</v>
      </c>
      <c r="R3672" s="0" t="s">
        <v>60</v>
      </c>
      <c r="S3672" s="0" t="s">
        <v>60</v>
      </c>
      <c r="T3672" s="0" t="s">
        <v>60</v>
      </c>
      <c r="U3672" s="0" t="s">
        <v>60</v>
      </c>
      <c r="V3672" s="0" t="s">
        <v>60</v>
      </c>
      <c r="W3672" s="0" t="s">
        <v>60</v>
      </c>
      <c r="X3672" s="0" t="s">
        <v>60</v>
      </c>
      <c r="Y3672" s="1" t="s">
        <v>60</v>
      </c>
      <c r="Z3672" s="0" t="s">
        <v>60</v>
      </c>
      <c r="AA3672" s="0" t="s">
        <v>60</v>
      </c>
      <c r="AB3672" s="0" t="s">
        <v>60</v>
      </c>
      <c r="AC3672" s="0" t="s">
        <v>60</v>
      </c>
      <c r="AD3672" s="0" t="s">
        <v>60</v>
      </c>
      <c r="AE3672" s="0" t="s">
        <v>60</v>
      </c>
      <c r="AF3672" s="0" t="s">
        <v>60</v>
      </c>
      <c r="AG3672" s="2" t="s">
        <v>60</v>
      </c>
      <c r="AH3672" s="0" t="s">
        <v>60</v>
      </c>
      <c r="AI3672" s="0" t="s">
        <v>60</v>
      </c>
      <c r="AJ3672" s="0" t="s">
        <v>60</v>
      </c>
      <c r="AK3672" s="0" t="s">
        <v>60</v>
      </c>
      <c r="AL3672" s="0" t="s">
        <v>60</v>
      </c>
      <c r="AM3672" s="0" t="s">
        <v>60</v>
      </c>
      <c r="AN3672" s="0" t="s">
        <v>60</v>
      </c>
      <c r="AO3672" s="2" t="s">
        <v>60</v>
      </c>
      <c r="AP3672" s="0" t="s">
        <v>60</v>
      </c>
      <c r="AQ3672" s="0" t="s">
        <v>60</v>
      </c>
      <c r="AR3672" s="0" t="s">
        <v>60</v>
      </c>
      <c r="AS3672" s="0" t="s">
        <v>60</v>
      </c>
      <c r="AT3672" s="0" t="s">
        <v>60</v>
      </c>
      <c r="AU3672" s="0" t="s">
        <v>60</v>
      </c>
      <c r="AV3672" s="0" t="s">
        <v>60</v>
      </c>
      <c r="AW3672" s="2" t="s">
        <v>60</v>
      </c>
      <c r="AX3672" s="0" t="s">
        <v>60</v>
      </c>
      <c r="AY3672" s="0" t="n">
        <v>1</v>
      </c>
      <c r="BC3672" s="0" t="s">
        <v>11065</v>
      </c>
    </row>
    <row r="3673" customFormat="false" ht="15" hidden="false" customHeight="true" outlineLevel="0" collapsed="false">
      <c r="A3673" s="0" t="s">
        <v>11066</v>
      </c>
      <c r="B3673" s="0" t="s">
        <v>11067</v>
      </c>
      <c r="C3673" s="0" t="s">
        <v>60</v>
      </c>
      <c r="D3673" s="0" t="s">
        <v>60</v>
      </c>
      <c r="E3673" s="0" t="s">
        <v>60</v>
      </c>
      <c r="F3673" s="0" t="s">
        <v>60</v>
      </c>
      <c r="G3673" s="0" t="s">
        <v>60</v>
      </c>
      <c r="H3673" s="0" t="s">
        <v>60</v>
      </c>
      <c r="I3673" s="1" t="s">
        <v>60</v>
      </c>
      <c r="J3673" s="0" t="s">
        <v>60</v>
      </c>
      <c r="K3673" s="0" t="s">
        <v>60</v>
      </c>
      <c r="L3673" s="0" t="s">
        <v>60</v>
      </c>
      <c r="M3673" s="0" t="s">
        <v>60</v>
      </c>
      <c r="N3673" s="0" t="s">
        <v>60</v>
      </c>
      <c r="O3673" s="0" t="s">
        <v>60</v>
      </c>
      <c r="P3673" s="0" t="s">
        <v>60</v>
      </c>
      <c r="Q3673" s="1" t="s">
        <v>60</v>
      </c>
      <c r="R3673" s="0" t="s">
        <v>60</v>
      </c>
      <c r="S3673" s="0" t="s">
        <v>60</v>
      </c>
      <c r="T3673" s="0" t="s">
        <v>60</v>
      </c>
      <c r="U3673" s="0" t="s">
        <v>60</v>
      </c>
      <c r="V3673" s="0" t="s">
        <v>60</v>
      </c>
      <c r="W3673" s="0" t="s">
        <v>60</v>
      </c>
      <c r="X3673" s="0" t="s">
        <v>60</v>
      </c>
      <c r="Y3673" s="1" t="s">
        <v>60</v>
      </c>
      <c r="Z3673" s="0" t="s">
        <v>60</v>
      </c>
      <c r="AA3673" s="0" t="s">
        <v>60</v>
      </c>
      <c r="AB3673" s="0" t="s">
        <v>60</v>
      </c>
      <c r="AC3673" s="0" t="s">
        <v>60</v>
      </c>
      <c r="AD3673" s="0" t="s">
        <v>60</v>
      </c>
      <c r="AE3673" s="0" t="s">
        <v>60</v>
      </c>
      <c r="AF3673" s="0" t="s">
        <v>60</v>
      </c>
      <c r="AG3673" s="2" t="s">
        <v>60</v>
      </c>
      <c r="AH3673" s="0" t="s">
        <v>60</v>
      </c>
      <c r="AI3673" s="0" t="n">
        <v>183.1488</v>
      </c>
      <c r="AJ3673" s="0" t="n">
        <v>0.11</v>
      </c>
      <c r="AK3673" s="0" t="n">
        <v>14.55</v>
      </c>
      <c r="AL3673" s="0" t="n">
        <v>10105</v>
      </c>
      <c r="AM3673" s="0" t="n">
        <v>15157.5</v>
      </c>
      <c r="AN3673" s="0" t="n">
        <v>559</v>
      </c>
      <c r="AO3673" s="2" t="n">
        <v>22.6797</v>
      </c>
      <c r="AP3673" s="0" t="n">
        <v>0.425</v>
      </c>
      <c r="AQ3673" s="0" t="s">
        <v>60</v>
      </c>
      <c r="AR3673" s="0" t="s">
        <v>60</v>
      </c>
      <c r="AS3673" s="0" t="s">
        <v>60</v>
      </c>
      <c r="AT3673" s="0" t="s">
        <v>60</v>
      </c>
      <c r="AU3673" s="0" t="s">
        <v>60</v>
      </c>
      <c r="AV3673" s="0" t="s">
        <v>60</v>
      </c>
      <c r="AW3673" s="2" t="s">
        <v>60</v>
      </c>
      <c r="AX3673" s="0" t="s">
        <v>60</v>
      </c>
      <c r="AY3673" s="0" t="n">
        <v>1</v>
      </c>
      <c r="BC3673" s="0" t="s">
        <v>11068</v>
      </c>
    </row>
    <row r="3674" customFormat="false" ht="15" hidden="false" customHeight="true" outlineLevel="0" collapsed="false">
      <c r="A3674" s="0" t="s">
        <v>11069</v>
      </c>
      <c r="B3674" s="0" t="s">
        <v>11070</v>
      </c>
      <c r="C3674" s="0" t="s">
        <v>60</v>
      </c>
      <c r="D3674" s="0" t="s">
        <v>60</v>
      </c>
      <c r="E3674" s="0" t="s">
        <v>60</v>
      </c>
      <c r="F3674" s="0" t="s">
        <v>60</v>
      </c>
      <c r="G3674" s="0" t="s">
        <v>60</v>
      </c>
      <c r="H3674" s="0" t="s">
        <v>60</v>
      </c>
      <c r="I3674" s="1" t="s">
        <v>60</v>
      </c>
      <c r="J3674" s="0" t="s">
        <v>60</v>
      </c>
      <c r="K3674" s="0" t="s">
        <v>60</v>
      </c>
      <c r="L3674" s="0" t="s">
        <v>60</v>
      </c>
      <c r="M3674" s="0" t="s">
        <v>60</v>
      </c>
      <c r="N3674" s="0" t="s">
        <v>60</v>
      </c>
      <c r="O3674" s="0" t="s">
        <v>60</v>
      </c>
      <c r="P3674" s="0" t="s">
        <v>60</v>
      </c>
      <c r="Q3674" s="1" t="s">
        <v>60</v>
      </c>
      <c r="R3674" s="0" t="s">
        <v>60</v>
      </c>
      <c r="S3674" s="0" t="s">
        <v>60</v>
      </c>
      <c r="T3674" s="0" t="s">
        <v>60</v>
      </c>
      <c r="U3674" s="0" t="s">
        <v>60</v>
      </c>
      <c r="V3674" s="0" t="s">
        <v>60</v>
      </c>
      <c r="W3674" s="0" t="s">
        <v>60</v>
      </c>
      <c r="X3674" s="0" t="s">
        <v>60</v>
      </c>
      <c r="Y3674" s="1" t="s">
        <v>60</v>
      </c>
      <c r="Z3674" s="0" t="s">
        <v>60</v>
      </c>
      <c r="AA3674" s="0" t="s">
        <v>60</v>
      </c>
      <c r="AB3674" s="0" t="s">
        <v>60</v>
      </c>
      <c r="AC3674" s="0" t="s">
        <v>60</v>
      </c>
      <c r="AD3674" s="0" t="s">
        <v>60</v>
      </c>
      <c r="AE3674" s="0" t="s">
        <v>60</v>
      </c>
      <c r="AF3674" s="0" t="s">
        <v>60</v>
      </c>
      <c r="AG3674" s="2" t="s">
        <v>60</v>
      </c>
      <c r="AH3674" s="0" t="s">
        <v>60</v>
      </c>
      <c r="AI3674" s="0" t="s">
        <v>60</v>
      </c>
      <c r="AJ3674" s="0" t="s">
        <v>60</v>
      </c>
      <c r="AK3674" s="0" t="s">
        <v>60</v>
      </c>
      <c r="AL3674" s="0" t="s">
        <v>60</v>
      </c>
      <c r="AM3674" s="0" t="s">
        <v>60</v>
      </c>
      <c r="AN3674" s="0" t="s">
        <v>60</v>
      </c>
      <c r="AO3674" s="2" t="s">
        <v>60</v>
      </c>
      <c r="AP3674" s="0" t="s">
        <v>60</v>
      </c>
      <c r="AQ3674" s="0" t="n">
        <v>193.5822</v>
      </c>
      <c r="AR3674" s="0" t="n">
        <v>0.21</v>
      </c>
      <c r="AS3674" s="0" t="n">
        <v>8.48</v>
      </c>
      <c r="AT3674" s="0" t="n">
        <v>29121</v>
      </c>
      <c r="AU3674" s="0" t="n">
        <v>13836</v>
      </c>
      <c r="AV3674" s="0" t="n">
        <v>5582</v>
      </c>
      <c r="AW3674" s="2" t="n">
        <v>18.248</v>
      </c>
      <c r="AX3674" s="0" t="n">
        <v>0.8753</v>
      </c>
      <c r="AY3674" s="0" t="n">
        <v>1</v>
      </c>
      <c r="BC3674" s="0" t="s">
        <v>11071</v>
      </c>
    </row>
    <row r="3675" customFormat="false" ht="15" hidden="false" customHeight="true" outlineLevel="0" collapsed="false">
      <c r="A3675" s="0" t="s">
        <v>11072</v>
      </c>
      <c r="B3675" s="0" t="s">
        <v>11073</v>
      </c>
      <c r="C3675" s="0" t="n">
        <v>76.2935</v>
      </c>
      <c r="D3675" s="0" t="n">
        <v>1.95</v>
      </c>
      <c r="E3675" s="0" t="n">
        <v>7.82</v>
      </c>
      <c r="F3675" s="0" t="n">
        <v>1681</v>
      </c>
      <c r="G3675" s="0" t="n">
        <v>2248.5</v>
      </c>
      <c r="H3675" s="0" t="n">
        <v>573</v>
      </c>
      <c r="I3675" s="1" t="n">
        <v>2.5697</v>
      </c>
      <c r="J3675" s="0" t="n">
        <v>0.1198</v>
      </c>
      <c r="K3675" s="0" t="s">
        <v>60</v>
      </c>
      <c r="L3675" s="0" t="s">
        <v>60</v>
      </c>
      <c r="M3675" s="0" t="s">
        <v>60</v>
      </c>
      <c r="N3675" s="0" t="s">
        <v>60</v>
      </c>
      <c r="O3675" s="0" t="s">
        <v>60</v>
      </c>
      <c r="P3675" s="0" t="s">
        <v>60</v>
      </c>
      <c r="Q3675" s="1" t="s">
        <v>60</v>
      </c>
      <c r="R3675" s="0" t="s">
        <v>60</v>
      </c>
      <c r="S3675" s="0" t="s">
        <v>60</v>
      </c>
      <c r="T3675" s="0" t="s">
        <v>60</v>
      </c>
      <c r="U3675" s="0" t="s">
        <v>60</v>
      </c>
      <c r="V3675" s="0" t="s">
        <v>60</v>
      </c>
      <c r="W3675" s="0" t="s">
        <v>60</v>
      </c>
      <c r="X3675" s="0" t="s">
        <v>60</v>
      </c>
      <c r="Y3675" s="1" t="s">
        <v>60</v>
      </c>
      <c r="Z3675" s="0" t="s">
        <v>60</v>
      </c>
      <c r="AA3675" s="0" t="s">
        <v>60</v>
      </c>
      <c r="AB3675" s="0" t="s">
        <v>60</v>
      </c>
      <c r="AC3675" s="0" t="s">
        <v>60</v>
      </c>
      <c r="AD3675" s="0" t="s">
        <v>60</v>
      </c>
      <c r="AE3675" s="0" t="s">
        <v>60</v>
      </c>
      <c r="AF3675" s="0" t="s">
        <v>60</v>
      </c>
      <c r="AG3675" s="2" t="s">
        <v>60</v>
      </c>
      <c r="AH3675" s="0" t="s">
        <v>60</v>
      </c>
      <c r="AI3675" s="0" t="s">
        <v>60</v>
      </c>
      <c r="AJ3675" s="0" t="s">
        <v>60</v>
      </c>
      <c r="AK3675" s="0" t="s">
        <v>60</v>
      </c>
      <c r="AL3675" s="0" t="s">
        <v>60</v>
      </c>
      <c r="AM3675" s="0" t="s">
        <v>60</v>
      </c>
      <c r="AN3675" s="0" t="s">
        <v>60</v>
      </c>
      <c r="AO3675" s="2" t="s">
        <v>60</v>
      </c>
      <c r="AP3675" s="0" t="s">
        <v>60</v>
      </c>
      <c r="AQ3675" s="0" t="s">
        <v>60</v>
      </c>
      <c r="AR3675" s="0" t="s">
        <v>60</v>
      </c>
      <c r="AS3675" s="0" t="s">
        <v>60</v>
      </c>
      <c r="AT3675" s="0" t="s">
        <v>60</v>
      </c>
      <c r="AU3675" s="0" t="s">
        <v>60</v>
      </c>
      <c r="AV3675" s="0" t="s">
        <v>60</v>
      </c>
      <c r="AW3675" s="2" t="s">
        <v>60</v>
      </c>
      <c r="AX3675" s="0" t="s">
        <v>60</v>
      </c>
      <c r="AY3675" s="0" t="n">
        <v>1</v>
      </c>
      <c r="BC3675" s="0" t="s">
        <v>11074</v>
      </c>
    </row>
    <row r="3676" customFormat="false" ht="15" hidden="false" customHeight="true" outlineLevel="0" collapsed="false">
      <c r="A3676" s="0" t="s">
        <v>11075</v>
      </c>
      <c r="B3676" s="0" t="s">
        <v>11076</v>
      </c>
      <c r="C3676" s="0" t="s">
        <v>60</v>
      </c>
      <c r="D3676" s="0" t="s">
        <v>60</v>
      </c>
      <c r="E3676" s="0" t="s">
        <v>60</v>
      </c>
      <c r="F3676" s="0" t="s">
        <v>60</v>
      </c>
      <c r="G3676" s="0" t="s">
        <v>60</v>
      </c>
      <c r="H3676" s="0" t="s">
        <v>60</v>
      </c>
      <c r="I3676" s="1" t="s">
        <v>60</v>
      </c>
      <c r="J3676" s="0" t="s">
        <v>60</v>
      </c>
      <c r="K3676" s="0" t="s">
        <v>60</v>
      </c>
      <c r="L3676" s="0" t="s">
        <v>60</v>
      </c>
      <c r="M3676" s="0" t="s">
        <v>60</v>
      </c>
      <c r="N3676" s="0" t="s">
        <v>60</v>
      </c>
      <c r="O3676" s="0" t="s">
        <v>60</v>
      </c>
      <c r="P3676" s="0" t="s">
        <v>60</v>
      </c>
      <c r="Q3676" s="1" t="s">
        <v>60</v>
      </c>
      <c r="R3676" s="0" t="s">
        <v>60</v>
      </c>
      <c r="S3676" s="0" t="s">
        <v>60</v>
      </c>
      <c r="T3676" s="0" t="s">
        <v>60</v>
      </c>
      <c r="U3676" s="0" t="s">
        <v>60</v>
      </c>
      <c r="V3676" s="0" t="s">
        <v>60</v>
      </c>
      <c r="W3676" s="0" t="s">
        <v>60</v>
      </c>
      <c r="X3676" s="0" t="s">
        <v>60</v>
      </c>
      <c r="Y3676" s="1" t="s">
        <v>60</v>
      </c>
      <c r="Z3676" s="0" t="s">
        <v>60</v>
      </c>
      <c r="AA3676" s="0" t="s">
        <v>60</v>
      </c>
      <c r="AB3676" s="0" t="s">
        <v>60</v>
      </c>
      <c r="AC3676" s="0" t="s">
        <v>60</v>
      </c>
      <c r="AD3676" s="0" t="s">
        <v>60</v>
      </c>
      <c r="AE3676" s="0" t="s">
        <v>60</v>
      </c>
      <c r="AF3676" s="0" t="s">
        <v>60</v>
      </c>
      <c r="AG3676" s="2" t="s">
        <v>60</v>
      </c>
      <c r="AH3676" s="0" t="s">
        <v>60</v>
      </c>
      <c r="AI3676" s="0" t="s">
        <v>60</v>
      </c>
      <c r="AJ3676" s="0" t="s">
        <v>60</v>
      </c>
      <c r="AK3676" s="0" t="s">
        <v>60</v>
      </c>
      <c r="AL3676" s="0" t="s">
        <v>60</v>
      </c>
      <c r="AM3676" s="0" t="s">
        <v>60</v>
      </c>
      <c r="AN3676" s="0" t="s">
        <v>60</v>
      </c>
      <c r="AO3676" s="2" t="s">
        <v>60</v>
      </c>
      <c r="AP3676" s="0" t="s">
        <v>60</v>
      </c>
      <c r="AQ3676" s="0" t="n">
        <v>247.9939</v>
      </c>
      <c r="AR3676" s="0" t="n">
        <v>0.17</v>
      </c>
      <c r="AS3676" s="0" t="n">
        <v>20.1</v>
      </c>
      <c r="AT3676" s="0" t="n">
        <v>6971</v>
      </c>
      <c r="AU3676" s="0" t="n">
        <v>5974</v>
      </c>
      <c r="AV3676" s="0" t="n">
        <v>1630</v>
      </c>
      <c r="AW3676" s="2" t="n">
        <v>7.879</v>
      </c>
      <c r="AX3676" s="0" t="n">
        <v>0.1815</v>
      </c>
      <c r="AY3676" s="0" t="n">
        <v>1</v>
      </c>
      <c r="BC3676" s="0" t="s">
        <v>11077</v>
      </c>
    </row>
    <row r="3677" customFormat="false" ht="15" hidden="false" customHeight="true" outlineLevel="0" collapsed="false">
      <c r="A3677" s="0" t="s">
        <v>11078</v>
      </c>
      <c r="B3677" s="0" t="s">
        <v>11079</v>
      </c>
      <c r="C3677" s="0" t="s">
        <v>60</v>
      </c>
      <c r="D3677" s="0" t="s">
        <v>60</v>
      </c>
      <c r="E3677" s="0" t="s">
        <v>60</v>
      </c>
      <c r="F3677" s="0" t="s">
        <v>60</v>
      </c>
      <c r="G3677" s="0" t="s">
        <v>60</v>
      </c>
      <c r="H3677" s="0" t="s">
        <v>60</v>
      </c>
      <c r="I3677" s="1" t="s">
        <v>60</v>
      </c>
      <c r="J3677" s="0" t="s">
        <v>60</v>
      </c>
      <c r="K3677" s="0" t="s">
        <v>60</v>
      </c>
      <c r="L3677" s="0" t="s">
        <v>60</v>
      </c>
      <c r="M3677" s="0" t="s">
        <v>60</v>
      </c>
      <c r="N3677" s="0" t="s">
        <v>60</v>
      </c>
      <c r="O3677" s="0" t="s">
        <v>60</v>
      </c>
      <c r="P3677" s="0" t="s">
        <v>60</v>
      </c>
      <c r="Q3677" s="1" t="s">
        <v>60</v>
      </c>
      <c r="R3677" s="0" t="s">
        <v>60</v>
      </c>
      <c r="S3677" s="0" t="s">
        <v>60</v>
      </c>
      <c r="T3677" s="0" t="s">
        <v>60</v>
      </c>
      <c r="U3677" s="0" t="s">
        <v>60</v>
      </c>
      <c r="V3677" s="0" t="s">
        <v>60</v>
      </c>
      <c r="W3677" s="0" t="s">
        <v>60</v>
      </c>
      <c r="X3677" s="0" t="s">
        <v>60</v>
      </c>
      <c r="Y3677" s="1" t="s">
        <v>60</v>
      </c>
      <c r="Z3677" s="0" t="s">
        <v>60</v>
      </c>
      <c r="AA3677" s="0" t="s">
        <v>60</v>
      </c>
      <c r="AB3677" s="0" t="s">
        <v>60</v>
      </c>
      <c r="AC3677" s="0" t="s">
        <v>60</v>
      </c>
      <c r="AD3677" s="0" t="s">
        <v>60</v>
      </c>
      <c r="AE3677" s="0" t="s">
        <v>60</v>
      </c>
      <c r="AF3677" s="0" t="s">
        <v>60</v>
      </c>
      <c r="AG3677" s="2" t="s">
        <v>60</v>
      </c>
      <c r="AH3677" s="0" t="s">
        <v>60</v>
      </c>
      <c r="AI3677" s="0" t="n">
        <v>49.942</v>
      </c>
      <c r="AJ3677" s="0" t="n">
        <v>3.88</v>
      </c>
      <c r="AK3677" s="0" t="n">
        <v>3.07</v>
      </c>
      <c r="AL3677" s="0" t="n">
        <v>127013</v>
      </c>
      <c r="AM3677" s="0" t="n">
        <v>5534</v>
      </c>
      <c r="AN3677" s="0" t="n">
        <v>9799</v>
      </c>
      <c r="AO3677" s="2" t="n">
        <v>8.2803</v>
      </c>
      <c r="AP3677" s="0" t="n">
        <v>1.8539</v>
      </c>
      <c r="AQ3677" s="0" t="s">
        <v>60</v>
      </c>
      <c r="AR3677" s="0" t="s">
        <v>60</v>
      </c>
      <c r="AS3677" s="0" t="s">
        <v>60</v>
      </c>
      <c r="AT3677" s="0" t="s">
        <v>60</v>
      </c>
      <c r="AU3677" s="0" t="s">
        <v>60</v>
      </c>
      <c r="AV3677" s="0" t="s">
        <v>60</v>
      </c>
      <c r="AW3677" s="2" t="s">
        <v>60</v>
      </c>
      <c r="AX3677" s="0" t="s">
        <v>60</v>
      </c>
      <c r="AY3677" s="0" t="n">
        <v>1</v>
      </c>
      <c r="BC3677" s="0" t="s">
        <v>11080</v>
      </c>
    </row>
    <row r="3678" customFormat="false" ht="15" hidden="false" customHeight="true" outlineLevel="0" collapsed="false">
      <c r="A3678" s="0" t="s">
        <v>11081</v>
      </c>
      <c r="B3678" s="0" t="s">
        <v>11082</v>
      </c>
      <c r="C3678" s="0" t="s">
        <v>60</v>
      </c>
      <c r="D3678" s="0" t="s">
        <v>60</v>
      </c>
      <c r="E3678" s="0" t="s">
        <v>60</v>
      </c>
      <c r="F3678" s="0" t="s">
        <v>60</v>
      </c>
      <c r="G3678" s="0" t="s">
        <v>60</v>
      </c>
      <c r="H3678" s="0" t="s">
        <v>60</v>
      </c>
      <c r="I3678" s="1" t="s">
        <v>60</v>
      </c>
      <c r="J3678" s="0" t="s">
        <v>60</v>
      </c>
      <c r="K3678" s="0" t="s">
        <v>60</v>
      </c>
      <c r="L3678" s="0" t="s">
        <v>60</v>
      </c>
      <c r="M3678" s="0" t="s">
        <v>60</v>
      </c>
      <c r="N3678" s="0" t="s">
        <v>60</v>
      </c>
      <c r="O3678" s="0" t="s">
        <v>60</v>
      </c>
      <c r="P3678" s="0" t="s">
        <v>60</v>
      </c>
      <c r="Q3678" s="1" t="s">
        <v>60</v>
      </c>
      <c r="R3678" s="0" t="s">
        <v>60</v>
      </c>
      <c r="S3678" s="0" t="s">
        <v>60</v>
      </c>
      <c r="T3678" s="0" t="s">
        <v>60</v>
      </c>
      <c r="U3678" s="0" t="s">
        <v>60</v>
      </c>
      <c r="V3678" s="0" t="s">
        <v>60</v>
      </c>
      <c r="W3678" s="0" t="s">
        <v>60</v>
      </c>
      <c r="X3678" s="0" t="s">
        <v>60</v>
      </c>
      <c r="Y3678" s="1" t="s">
        <v>60</v>
      </c>
      <c r="Z3678" s="0" t="s">
        <v>60</v>
      </c>
      <c r="AA3678" s="0" t="s">
        <v>60</v>
      </c>
      <c r="AB3678" s="0" t="s">
        <v>60</v>
      </c>
      <c r="AC3678" s="0" t="s">
        <v>60</v>
      </c>
      <c r="AD3678" s="0" t="s">
        <v>60</v>
      </c>
      <c r="AE3678" s="0" t="s">
        <v>60</v>
      </c>
      <c r="AF3678" s="0" t="s">
        <v>60</v>
      </c>
      <c r="AG3678" s="2" t="s">
        <v>60</v>
      </c>
      <c r="AH3678" s="0" t="s">
        <v>60</v>
      </c>
      <c r="AI3678" s="0" t="s">
        <v>60</v>
      </c>
      <c r="AJ3678" s="0" t="s">
        <v>60</v>
      </c>
      <c r="AK3678" s="0" t="s">
        <v>60</v>
      </c>
      <c r="AL3678" s="0" t="s">
        <v>60</v>
      </c>
      <c r="AM3678" s="0" t="s">
        <v>60</v>
      </c>
      <c r="AN3678" s="0" t="s">
        <v>60</v>
      </c>
      <c r="AO3678" s="2" t="s">
        <v>60</v>
      </c>
      <c r="AP3678" s="0" t="s">
        <v>60</v>
      </c>
      <c r="AQ3678" s="0" t="n">
        <v>77.1269</v>
      </c>
      <c r="AR3678" s="0" t="n">
        <v>2.22</v>
      </c>
      <c r="AS3678" s="0" t="n">
        <v>6.22</v>
      </c>
      <c r="AT3678" s="0" t="n">
        <v>126987</v>
      </c>
      <c r="AU3678" s="0" t="n">
        <v>39490</v>
      </c>
      <c r="AV3678" s="0" t="n">
        <v>5452</v>
      </c>
      <c r="AW3678" s="2" t="n">
        <v>52.0825</v>
      </c>
      <c r="AX3678" s="0" t="n">
        <v>5.4091</v>
      </c>
      <c r="AY3678" s="0" t="n">
        <v>1</v>
      </c>
      <c r="BC3678" s="0" t="s">
        <v>11083</v>
      </c>
    </row>
    <row r="3679" customFormat="false" ht="15" hidden="false" customHeight="true" outlineLevel="0" collapsed="false">
      <c r="A3679" s="0" t="s">
        <v>11084</v>
      </c>
      <c r="B3679" s="0" t="s">
        <v>11085</v>
      </c>
      <c r="C3679" s="0" t="n">
        <v>737.5592</v>
      </c>
      <c r="D3679" s="0" t="n">
        <v>0</v>
      </c>
      <c r="E3679" s="0" t="n">
        <v>9.94</v>
      </c>
      <c r="F3679" s="0" t="n">
        <v>28288</v>
      </c>
      <c r="G3679" s="0" t="n">
        <v>28288</v>
      </c>
      <c r="H3679" s="0" t="n">
        <v>3879</v>
      </c>
      <c r="I3679" s="1" t="n">
        <v>32.3291</v>
      </c>
      <c r="J3679" s="0" t="n">
        <v>1.1434</v>
      </c>
      <c r="K3679" s="0" t="s">
        <v>60</v>
      </c>
      <c r="L3679" s="0" t="s">
        <v>60</v>
      </c>
      <c r="M3679" s="0" t="s">
        <v>60</v>
      </c>
      <c r="N3679" s="0" t="s">
        <v>60</v>
      </c>
      <c r="O3679" s="0" t="s">
        <v>60</v>
      </c>
      <c r="P3679" s="0" t="s">
        <v>60</v>
      </c>
      <c r="Q3679" s="1" t="s">
        <v>60</v>
      </c>
      <c r="R3679" s="0" t="s">
        <v>60</v>
      </c>
      <c r="S3679" s="0" t="s">
        <v>60</v>
      </c>
      <c r="T3679" s="0" t="s">
        <v>60</v>
      </c>
      <c r="U3679" s="0" t="s">
        <v>60</v>
      </c>
      <c r="V3679" s="0" t="s">
        <v>60</v>
      </c>
      <c r="W3679" s="0" t="s">
        <v>60</v>
      </c>
      <c r="X3679" s="0" t="s">
        <v>60</v>
      </c>
      <c r="Y3679" s="1" t="s">
        <v>60</v>
      </c>
      <c r="Z3679" s="0" t="s">
        <v>60</v>
      </c>
      <c r="AA3679" s="0" t="s">
        <v>60</v>
      </c>
      <c r="AB3679" s="0" t="s">
        <v>60</v>
      </c>
      <c r="AC3679" s="0" t="s">
        <v>60</v>
      </c>
      <c r="AD3679" s="0" t="s">
        <v>60</v>
      </c>
      <c r="AE3679" s="0" t="s">
        <v>60</v>
      </c>
      <c r="AF3679" s="0" t="s">
        <v>60</v>
      </c>
      <c r="AG3679" s="2" t="s">
        <v>60</v>
      </c>
      <c r="AH3679" s="0" t="s">
        <v>60</v>
      </c>
      <c r="AI3679" s="0" t="s">
        <v>60</v>
      </c>
      <c r="AJ3679" s="0" t="s">
        <v>60</v>
      </c>
      <c r="AK3679" s="0" t="s">
        <v>60</v>
      </c>
      <c r="AL3679" s="0" t="s">
        <v>60</v>
      </c>
      <c r="AM3679" s="0" t="s">
        <v>60</v>
      </c>
      <c r="AN3679" s="0" t="s">
        <v>60</v>
      </c>
      <c r="AO3679" s="2" t="s">
        <v>60</v>
      </c>
      <c r="AP3679" s="0" t="s">
        <v>60</v>
      </c>
      <c r="AQ3679" s="0" t="s">
        <v>60</v>
      </c>
      <c r="AR3679" s="0" t="s">
        <v>60</v>
      </c>
      <c r="AS3679" s="0" t="s">
        <v>60</v>
      </c>
      <c r="AT3679" s="0" t="s">
        <v>60</v>
      </c>
      <c r="AU3679" s="0" t="s">
        <v>60</v>
      </c>
      <c r="AV3679" s="0" t="s">
        <v>60</v>
      </c>
      <c r="AW3679" s="2" t="s">
        <v>60</v>
      </c>
      <c r="AX3679" s="0" t="s">
        <v>60</v>
      </c>
      <c r="AY3679" s="0" t="n">
        <v>1</v>
      </c>
      <c r="BC3679" s="0" t="s">
        <v>11086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T325"/>
  <sheetViews>
    <sheetView showFormulas="false" showGridLines="true" showRowColHeaders="true" showZeros="true" rightToLeft="false" tabSelected="false" showOutlineSymbols="true" defaultGridColor="true" view="normal" topLeftCell="A300" colorId="64" zoomScale="79" zoomScaleNormal="79" zoomScalePageLayoutView="100" workbookViewId="0">
      <selection pane="topLeft" activeCell="A300" activeCellId="0" sqref="A300"/>
    </sheetView>
  </sheetViews>
  <sheetFormatPr defaultColWidth="8.5390625" defaultRowHeight="15" zeroHeight="false" outlineLevelRow="0" outlineLevelCol="0"/>
  <sheetData>
    <row r="1" customFormat="false" ht="15" hidden="false" customHeight="true" outlineLevel="0" collapsed="false">
      <c r="A1" s="0" t="s">
        <v>0</v>
      </c>
      <c r="B1" s="0" t="s">
        <v>1</v>
      </c>
      <c r="D1" s="0" t="s">
        <v>11087</v>
      </c>
      <c r="E1" s="0" t="s">
        <v>11088</v>
      </c>
      <c r="F1" s="0" t="s">
        <v>11089</v>
      </c>
      <c r="G1" s="0" t="s">
        <v>11090</v>
      </c>
      <c r="H1" s="0" t="s">
        <v>11091</v>
      </c>
      <c r="I1" s="0" t="s">
        <v>11092</v>
      </c>
      <c r="K1" s="0" t="s">
        <v>11093</v>
      </c>
      <c r="L1" s="0" t="s">
        <v>11112</v>
      </c>
      <c r="M1" s="0" t="s">
        <v>11113</v>
      </c>
      <c r="N1" s="0" t="s">
        <v>11114</v>
      </c>
      <c r="O1" s="0" t="s">
        <v>11115</v>
      </c>
      <c r="P1" s="0" t="s">
        <v>11116</v>
      </c>
      <c r="Q1" s="0" t="s">
        <v>11117</v>
      </c>
      <c r="R1" s="0" t="s">
        <v>11118</v>
      </c>
      <c r="S1" s="0" t="s">
        <v>11119</v>
      </c>
      <c r="T1" s="0" t="s">
        <v>11120</v>
      </c>
    </row>
    <row r="2" customFormat="false" ht="15" hidden="false" customHeight="false" outlineLevel="0" collapsed="false">
      <c r="A2" s="0" t="s">
        <v>7253</v>
      </c>
      <c r="B2" s="0" t="s">
        <v>7254</v>
      </c>
      <c r="D2" s="0" t="n">
        <v>23.4805</v>
      </c>
      <c r="E2" s="0" t="n">
        <v>23.2276</v>
      </c>
      <c r="F2" s="0" t="n">
        <v>25.0292</v>
      </c>
      <c r="G2" s="0" t="n">
        <v>0.1</v>
      </c>
      <c r="H2" s="0" t="n">
        <v>0.1</v>
      </c>
      <c r="I2" s="0" t="n">
        <v>0.1</v>
      </c>
      <c r="K2" s="0" t="n">
        <v>3</v>
      </c>
      <c r="L2" s="6" t="n">
        <f aca="false">LOG(SUM(D2:F2)/SUM(G2:I2),2)</f>
        <v>7.90161713619019</v>
      </c>
      <c r="M2" s="6" t="n">
        <f aca="false">TTEST(D2:F2,G2:I2,2,3)</f>
        <v>0.000558797456557902</v>
      </c>
      <c r="N2" s="9" t="n">
        <f aca="false">TTEST(D2:F2,G2:I2,2,2)</f>
        <v>1.86969544008961E-006</v>
      </c>
      <c r="O2" s="0" t="n">
        <f aca="false">AND(L2&gt;0,N2&lt;0.05)</f>
        <v>1</v>
      </c>
      <c r="P2" s="0" t="n">
        <f aca="false">AND(L2&lt;0,N2&lt;0.05)</f>
        <v>0</v>
      </c>
      <c r="Q2" s="0" t="n">
        <f aca="false">AND(D2=0.1,E2=0.1,F2=0.1,K2&gt;=2)</f>
        <v>0</v>
      </c>
      <c r="R2" s="0" t="n">
        <f aca="false">AND(G2=0.1,H2=0.1,I2=0.1,K2&gt;=2)</f>
        <v>1</v>
      </c>
      <c r="S2" s="0" t="n">
        <f aca="false">OR(O2,R2)</f>
        <v>1</v>
      </c>
      <c r="T2" s="0" t="n">
        <f aca="false">OR(P2,Q2)</f>
        <v>0</v>
      </c>
    </row>
    <row r="3" customFormat="false" ht="15" hidden="false" customHeight="false" outlineLevel="0" collapsed="false">
      <c r="A3" s="0" t="s">
        <v>6722</v>
      </c>
      <c r="B3" s="0" t="s">
        <v>6723</v>
      </c>
      <c r="D3" s="0" t="n">
        <v>9.4769</v>
      </c>
      <c r="E3" s="0" t="n">
        <v>10.4188</v>
      </c>
      <c r="F3" s="0" t="n">
        <v>10.0461</v>
      </c>
      <c r="G3" s="0" t="n">
        <v>0.1</v>
      </c>
      <c r="H3" s="0" t="n">
        <v>0.1</v>
      </c>
      <c r="I3" s="0" t="n">
        <v>0.1</v>
      </c>
      <c r="K3" s="0" t="n">
        <v>3</v>
      </c>
      <c r="L3" s="6" t="n">
        <f aca="false">LOG(SUM(D3:F3)/SUM(G3:I3),2)</f>
        <v>6.64105464301553</v>
      </c>
      <c r="M3" s="6" t="n">
        <f aca="false">TTEST(D3:F3,G3:I3,2,3)</f>
        <v>0.000767391285975913</v>
      </c>
      <c r="N3" s="9" t="n">
        <f aca="false">TTEST(D3:F3,G3:I3,2,2)</f>
        <v>3.52341768330725E-006</v>
      </c>
      <c r="O3" s="0" t="n">
        <f aca="false">AND(L3&gt;0,N3&lt;0.05)</f>
        <v>1</v>
      </c>
      <c r="P3" s="0" t="n">
        <f aca="false">AND(L3&lt;0,N3&lt;0.05)</f>
        <v>0</v>
      </c>
      <c r="Q3" s="0" t="n">
        <f aca="false">AND(D3=0.1,E3=0.1,F3=0.1,K3&gt;=2)</f>
        <v>0</v>
      </c>
      <c r="R3" s="0" t="n">
        <f aca="false">AND(G3=0.1,H3=0.1,I3=0.1,K3&gt;=2)</f>
        <v>1</v>
      </c>
      <c r="S3" s="0" t="n">
        <f aca="false">OR(O3,R3)</f>
        <v>1</v>
      </c>
      <c r="T3" s="0" t="n">
        <f aca="false">OR(P3,Q3)</f>
        <v>0</v>
      </c>
    </row>
    <row r="4" customFormat="false" ht="15" hidden="false" customHeight="false" outlineLevel="0" collapsed="false">
      <c r="A4" s="0" t="s">
        <v>6533</v>
      </c>
      <c r="B4" s="0" t="s">
        <v>6534</v>
      </c>
      <c r="D4" s="0" t="n">
        <v>19.4659</v>
      </c>
      <c r="E4" s="0" t="n">
        <v>20.8679</v>
      </c>
      <c r="F4" s="0" t="n">
        <v>21.5355</v>
      </c>
      <c r="G4" s="0" t="n">
        <v>0.1</v>
      </c>
      <c r="H4" s="0" t="n">
        <v>0.1</v>
      </c>
      <c r="I4" s="0" t="n">
        <v>0.1</v>
      </c>
      <c r="K4" s="0" t="n">
        <v>3</v>
      </c>
      <c r="L4" s="6" t="n">
        <f aca="false">LOG(SUM(D4:F4)/SUM(G4:I4),2)</f>
        <v>7.68811740019533</v>
      </c>
      <c r="M4" s="6" t="n">
        <f aca="false">TTEST(D4:F4,G4:I4,2,3)</f>
        <v>0.000881835175333076</v>
      </c>
      <c r="N4" s="9" t="n">
        <f aca="false">TTEST(D4:F4,G4:I4,2,2)</f>
        <v>4.65075399846411E-006</v>
      </c>
      <c r="O4" s="0" t="n">
        <f aca="false">AND(L4&gt;0,N4&lt;0.05)</f>
        <v>1</v>
      </c>
      <c r="P4" s="0" t="n">
        <f aca="false">AND(L4&lt;0,N4&lt;0.05)</f>
        <v>0</v>
      </c>
      <c r="Q4" s="0" t="n">
        <f aca="false">AND(D4=0.1,E4=0.1,F4=0.1,K4&gt;=2)</f>
        <v>0</v>
      </c>
      <c r="R4" s="0" t="n">
        <f aca="false">AND(G4=0.1,H4=0.1,I4=0.1,K4&gt;=2)</f>
        <v>1</v>
      </c>
      <c r="S4" s="0" t="n">
        <f aca="false">OR(O4,R4)</f>
        <v>1</v>
      </c>
      <c r="T4" s="0" t="n">
        <f aca="false">OR(P4,Q4)</f>
        <v>0</v>
      </c>
    </row>
    <row r="5" customFormat="false" ht="15" hidden="false" customHeight="false" outlineLevel="0" collapsed="false">
      <c r="A5" s="0" t="s">
        <v>6713</v>
      </c>
      <c r="B5" s="0" t="s">
        <v>6714</v>
      </c>
      <c r="D5" s="0" t="n">
        <v>18.5192</v>
      </c>
      <c r="E5" s="0" t="n">
        <v>17.7898</v>
      </c>
      <c r="F5" s="0" t="n">
        <v>15.5833</v>
      </c>
      <c r="G5" s="0" t="n">
        <v>0.1</v>
      </c>
      <c r="H5" s="0" t="n">
        <v>0.1</v>
      </c>
      <c r="I5" s="0" t="n">
        <v>0.1</v>
      </c>
      <c r="K5" s="0" t="n">
        <v>3</v>
      </c>
      <c r="L5" s="6" t="n">
        <f aca="false">LOG(SUM(D5:F5)/SUM(G5:I5),2)</f>
        <v>7.43441417029653</v>
      </c>
      <c r="M5" s="6" t="n">
        <f aca="false">TTEST(D5:F5,G5:I5,2,3)</f>
        <v>0.0026232649051795</v>
      </c>
      <c r="N5" s="9" t="n">
        <f aca="false">TTEST(D5:F5,G5:I5,2,2)</f>
        <v>4.08951403512388E-005</v>
      </c>
      <c r="O5" s="0" t="n">
        <f aca="false">AND(L5&gt;0,N5&lt;0.05)</f>
        <v>1</v>
      </c>
      <c r="P5" s="0" t="n">
        <f aca="false">AND(L5&lt;0,N5&lt;0.05)</f>
        <v>0</v>
      </c>
      <c r="Q5" s="0" t="n">
        <f aca="false">AND(D5=0.1,E5=0.1,F5=0.1,K5&gt;=2)</f>
        <v>0</v>
      </c>
      <c r="R5" s="0" t="n">
        <f aca="false">AND(G5=0.1,H5=0.1,I5=0.1,K5&gt;=2)</f>
        <v>1</v>
      </c>
      <c r="S5" s="0" t="n">
        <f aca="false">OR(O5,R5)</f>
        <v>1</v>
      </c>
      <c r="T5" s="0" t="n">
        <f aca="false">OR(P5,Q5)</f>
        <v>0</v>
      </c>
    </row>
    <row r="6" customFormat="false" ht="15" hidden="false" customHeight="false" outlineLevel="0" collapsed="false">
      <c r="A6" s="0" t="s">
        <v>7004</v>
      </c>
      <c r="B6" s="0" t="s">
        <v>7005</v>
      </c>
      <c r="D6" s="0" t="n">
        <v>14.652</v>
      </c>
      <c r="E6" s="0" t="n">
        <v>16.9866</v>
      </c>
      <c r="F6" s="0" t="n">
        <v>14.2751</v>
      </c>
      <c r="G6" s="0" t="n">
        <v>0.1</v>
      </c>
      <c r="H6" s="0" t="n">
        <v>0.1</v>
      </c>
      <c r="I6" s="0" t="n">
        <v>0.1</v>
      </c>
      <c r="K6" s="0" t="n">
        <v>3</v>
      </c>
      <c r="L6" s="6" t="n">
        <f aca="false">LOG(SUM(D6:F6)/SUM(G6:I6),2)</f>
        <v>7.25781838676629</v>
      </c>
      <c r="M6" s="6" t="n">
        <f aca="false">TTEST(D6:F6,G6:I6,2,3)</f>
        <v>0.00309634070350048</v>
      </c>
      <c r="N6" s="9" t="n">
        <f aca="false">TTEST(D6:F6,G6:I6,2,2)</f>
        <v>5.68770209192786E-005</v>
      </c>
      <c r="O6" s="0" t="n">
        <f aca="false">AND(L6&gt;0,N6&lt;0.05)</f>
        <v>1</v>
      </c>
      <c r="P6" s="0" t="n">
        <f aca="false">AND(L6&lt;0,N6&lt;0.05)</f>
        <v>0</v>
      </c>
      <c r="Q6" s="0" t="n">
        <f aca="false">AND(D6=0.1,E6=0.1,F6=0.1,K6&gt;=2)</f>
        <v>0</v>
      </c>
      <c r="R6" s="0" t="n">
        <f aca="false">AND(G6=0.1,H6=0.1,I6=0.1,K6&gt;=2)</f>
        <v>1</v>
      </c>
      <c r="S6" s="0" t="n">
        <f aca="false">OR(O6,R6)</f>
        <v>1</v>
      </c>
      <c r="T6" s="0" t="n">
        <f aca="false">OR(P6,Q6)</f>
        <v>0</v>
      </c>
    </row>
    <row r="7" customFormat="false" ht="15" hidden="false" customHeight="false" outlineLevel="0" collapsed="false">
      <c r="A7" s="0" t="s">
        <v>7193</v>
      </c>
      <c r="B7" s="0" t="s">
        <v>7194</v>
      </c>
      <c r="D7" s="0" t="n">
        <v>28.1613</v>
      </c>
      <c r="E7" s="0" t="n">
        <v>22.9881</v>
      </c>
      <c r="F7" s="0" t="n">
        <v>28.8592</v>
      </c>
      <c r="G7" s="0" t="n">
        <v>0.1</v>
      </c>
      <c r="H7" s="0" t="n">
        <v>0.1</v>
      </c>
      <c r="I7" s="0" t="n">
        <v>0.1</v>
      </c>
      <c r="K7" s="0" t="n">
        <v>3</v>
      </c>
      <c r="L7" s="6" t="n">
        <f aca="false">LOG(SUM(D7:F7)/SUM(G7:I7),2)</f>
        <v>8.05904877043499</v>
      </c>
      <c r="M7" s="6" t="n">
        <f aca="false">TTEST(D7:F7,G7:I7,2,3)</f>
        <v>0.00482200373427116</v>
      </c>
      <c r="N7" s="9" t="n">
        <f aca="false">TTEST(D7:F7,G7:I7,2,2)</f>
        <v>0.000137079682047146</v>
      </c>
      <c r="O7" s="0" t="n">
        <f aca="false">AND(L7&gt;0,N7&lt;0.05)</f>
        <v>1</v>
      </c>
      <c r="P7" s="0" t="n">
        <f aca="false">AND(L7&lt;0,N7&lt;0.05)</f>
        <v>0</v>
      </c>
      <c r="Q7" s="0" t="n">
        <f aca="false">AND(D7=0.1,E7=0.1,F7=0.1,K7&gt;=2)</f>
        <v>0</v>
      </c>
      <c r="R7" s="0" t="n">
        <f aca="false">AND(G7=0.1,H7=0.1,I7=0.1,K7&gt;=2)</f>
        <v>1</v>
      </c>
      <c r="S7" s="0" t="n">
        <f aca="false">OR(O7,R7)</f>
        <v>1</v>
      </c>
      <c r="T7" s="0" t="n">
        <f aca="false">OR(P7,Q7)</f>
        <v>0</v>
      </c>
    </row>
    <row r="8" customFormat="false" ht="15" hidden="false" customHeight="false" outlineLevel="0" collapsed="false">
      <c r="A8" s="0" t="s">
        <v>6989</v>
      </c>
      <c r="B8" s="0" t="s">
        <v>6990</v>
      </c>
      <c r="D8" s="0" t="n">
        <v>64.5404</v>
      </c>
      <c r="E8" s="0" t="n">
        <v>60.8055</v>
      </c>
      <c r="F8" s="0" t="n">
        <v>50.841</v>
      </c>
      <c r="G8" s="0" t="n">
        <v>0.1</v>
      </c>
      <c r="H8" s="0" t="n">
        <v>0.1</v>
      </c>
      <c r="I8" s="0" t="n">
        <v>0.1</v>
      </c>
      <c r="K8" s="0" t="n">
        <v>3</v>
      </c>
      <c r="L8" s="6" t="n">
        <f aca="false">LOG(SUM(D8:F8)/SUM(G8:I8),2)</f>
        <v>9.19792844368378</v>
      </c>
      <c r="M8" s="6" t="n">
        <f aca="false">TTEST(D8:F8,G8:I8,2,3)</f>
        <v>0.00482827072635399</v>
      </c>
      <c r="N8" s="9" t="n">
        <f aca="false">TTEST(D8:F8,G8:I8,2,2)</f>
        <v>0.000137433108169969</v>
      </c>
      <c r="O8" s="0" t="n">
        <f aca="false">AND(L8&gt;0,N8&lt;0.05)</f>
        <v>1</v>
      </c>
      <c r="P8" s="0" t="n">
        <f aca="false">AND(L8&lt;0,N8&lt;0.05)</f>
        <v>0</v>
      </c>
      <c r="Q8" s="0" t="n">
        <f aca="false">AND(D8=0.1,E8=0.1,F8=0.1,K8&gt;=2)</f>
        <v>0</v>
      </c>
      <c r="R8" s="0" t="n">
        <f aca="false">AND(G8=0.1,H8=0.1,I8=0.1,K8&gt;=2)</f>
        <v>1</v>
      </c>
      <c r="S8" s="0" t="n">
        <f aca="false">OR(O8,R8)</f>
        <v>1</v>
      </c>
      <c r="T8" s="0" t="n">
        <f aca="false">OR(P8,Q8)</f>
        <v>0</v>
      </c>
    </row>
    <row r="9" customFormat="false" ht="15" hidden="false" customHeight="false" outlineLevel="0" collapsed="false">
      <c r="A9" s="0" t="s">
        <v>6461</v>
      </c>
      <c r="B9" s="0" t="s">
        <v>6462</v>
      </c>
      <c r="D9" s="0" t="n">
        <v>22.6022</v>
      </c>
      <c r="E9" s="0" t="n">
        <v>26.2395</v>
      </c>
      <c r="F9" s="0" t="n">
        <v>29.3525</v>
      </c>
      <c r="G9" s="0" t="n">
        <v>0.1</v>
      </c>
      <c r="H9" s="0" t="n">
        <v>0.1</v>
      </c>
      <c r="I9" s="0" t="n">
        <v>0.1</v>
      </c>
      <c r="K9" s="0" t="n">
        <v>3</v>
      </c>
      <c r="L9" s="6" t="n">
        <f aca="false">LOG(SUM(D9:F9)/SUM(G9:I9),2)</f>
        <v>8.02595528966086</v>
      </c>
      <c r="M9" s="6" t="n">
        <f aca="false">TTEST(D9:F9,G9:I9,2,3)</f>
        <v>0.0055964408032735</v>
      </c>
      <c r="N9" s="9" t="n">
        <f aca="false">TTEST(D9:F9,G9:I9,2,2)</f>
        <v>0.000184129884077504</v>
      </c>
      <c r="O9" s="0" t="n">
        <f aca="false">AND(L9&gt;0,N9&lt;0.05)</f>
        <v>1</v>
      </c>
      <c r="P9" s="0" t="n">
        <f aca="false">AND(L9&lt;0,N9&lt;0.05)</f>
        <v>0</v>
      </c>
      <c r="Q9" s="0" t="n">
        <f aca="false">AND(D9=0.1,E9=0.1,F9=0.1,K9&gt;=2)</f>
        <v>0</v>
      </c>
      <c r="R9" s="0" t="n">
        <f aca="false">AND(G9=0.1,H9=0.1,I9=0.1,K9&gt;=2)</f>
        <v>1</v>
      </c>
      <c r="S9" s="0" t="n">
        <f aca="false">OR(O9,R9)</f>
        <v>1</v>
      </c>
      <c r="T9" s="0" t="n">
        <f aca="false">OR(P9,Q9)</f>
        <v>0</v>
      </c>
    </row>
    <row r="10" customFormat="false" ht="15" hidden="false" customHeight="false" outlineLevel="0" collapsed="false">
      <c r="A10" s="0" t="s">
        <v>6860</v>
      </c>
      <c r="B10" s="0" t="s">
        <v>6861</v>
      </c>
      <c r="D10" s="0" t="n">
        <v>10.2871</v>
      </c>
      <c r="E10" s="0" t="n">
        <v>13.3095</v>
      </c>
      <c r="F10" s="0" t="n">
        <v>11.4632</v>
      </c>
      <c r="G10" s="0" t="n">
        <v>0.1</v>
      </c>
      <c r="H10" s="0" t="n">
        <v>0.1</v>
      </c>
      <c r="I10" s="0" t="n">
        <v>0.1</v>
      </c>
      <c r="K10" s="0" t="n">
        <v>3</v>
      </c>
      <c r="L10" s="6" t="n">
        <f aca="false">LOG(SUM(D10:F10)/SUM(G10:I10),2)</f>
        <v>6.86871145526422</v>
      </c>
      <c r="M10" s="6" t="n">
        <f aca="false">TTEST(D10:F10,G10:I10,2,3)</f>
        <v>0.00571394827600931</v>
      </c>
      <c r="N10" s="9" t="n">
        <f aca="false">TTEST(D10:F10,G10:I10,2,2)</f>
        <v>0.000191861801866595</v>
      </c>
      <c r="O10" s="0" t="n">
        <f aca="false">AND(L10&gt;0,N10&lt;0.05)</f>
        <v>1</v>
      </c>
      <c r="P10" s="0" t="n">
        <f aca="false">AND(L10&lt;0,N10&lt;0.05)</f>
        <v>0</v>
      </c>
      <c r="Q10" s="0" t="n">
        <f aca="false">AND(D10=0.1,E10=0.1,F10=0.1,K10&gt;=2)</f>
        <v>0</v>
      </c>
      <c r="R10" s="0" t="n">
        <f aca="false">AND(G10=0.1,H10=0.1,I10=0.1,K10&gt;=2)</f>
        <v>1</v>
      </c>
      <c r="S10" s="0" t="n">
        <f aca="false">OR(O10,R10)</f>
        <v>1</v>
      </c>
      <c r="T10" s="0" t="n">
        <f aca="false">OR(P10,Q10)</f>
        <v>0</v>
      </c>
    </row>
    <row r="11" customFormat="false" ht="15" hidden="false" customHeight="false" outlineLevel="0" collapsed="false">
      <c r="A11" s="0" t="s">
        <v>7328</v>
      </c>
      <c r="B11" s="0" t="s">
        <v>7329</v>
      </c>
      <c r="D11" s="0" t="n">
        <v>344.4282</v>
      </c>
      <c r="E11" s="0" t="n">
        <v>418.3527</v>
      </c>
      <c r="F11" s="0" t="n">
        <v>453.6858</v>
      </c>
      <c r="G11" s="0" t="n">
        <v>0.1</v>
      </c>
      <c r="H11" s="0" t="n">
        <v>0.1</v>
      </c>
      <c r="I11" s="0" t="n">
        <v>0.1</v>
      </c>
      <c r="K11" s="0" t="n">
        <v>3</v>
      </c>
      <c r="L11" s="6" t="n">
        <f aca="false">LOG(SUM(D11:F11)/SUM(G11:I11),2)</f>
        <v>11.9854467067886</v>
      </c>
      <c r="M11" s="6" t="n">
        <f aca="false">TTEST(D11:F11,G11:I11,2,3)</f>
        <v>0.00624583033541102</v>
      </c>
      <c r="N11" s="9" t="n">
        <f aca="false">TTEST(D11:F11,G11:I11,2,2)</f>
        <v>0.000228802956415435</v>
      </c>
      <c r="O11" s="0" t="n">
        <f aca="false">AND(L11&gt;0,N11&lt;0.05)</f>
        <v>1</v>
      </c>
      <c r="P11" s="0" t="n">
        <f aca="false">AND(L11&lt;0,N11&lt;0.05)</f>
        <v>0</v>
      </c>
      <c r="Q11" s="0" t="n">
        <f aca="false">AND(D11=0.1,E11=0.1,F11=0.1,K11&gt;=2)</f>
        <v>0</v>
      </c>
      <c r="R11" s="0" t="n">
        <f aca="false">AND(G11=0.1,H11=0.1,I11=0.1,K11&gt;=2)</f>
        <v>1</v>
      </c>
      <c r="S11" s="0" t="n">
        <f aca="false">OR(O11,R11)</f>
        <v>1</v>
      </c>
      <c r="T11" s="0" t="n">
        <f aca="false">OR(P11,Q11)</f>
        <v>0</v>
      </c>
    </row>
    <row r="12" customFormat="false" ht="15" hidden="false" customHeight="false" outlineLevel="0" collapsed="false">
      <c r="A12" s="0" t="s">
        <v>6659</v>
      </c>
      <c r="B12" s="0" t="s">
        <v>6660</v>
      </c>
      <c r="D12" s="0" t="n">
        <v>9.8469</v>
      </c>
      <c r="E12" s="0" t="n">
        <v>12.1462</v>
      </c>
      <c r="F12" s="0" t="n">
        <v>12.9265</v>
      </c>
      <c r="G12" s="0" t="n">
        <v>0.1</v>
      </c>
      <c r="H12" s="0" t="n">
        <v>0.1</v>
      </c>
      <c r="I12" s="0" t="n">
        <v>0.1</v>
      </c>
      <c r="K12" s="0" t="n">
        <v>3</v>
      </c>
      <c r="L12" s="6" t="n">
        <f aca="false">LOG(SUM(D12:F12)/SUM(G12:I12),2)</f>
        <v>6.86293072220988</v>
      </c>
      <c r="M12" s="6" t="n">
        <f aca="false">TTEST(D12:F12,G12:I12,2,3)</f>
        <v>0.00635499475781913</v>
      </c>
      <c r="N12" s="9" t="n">
        <f aca="false">TTEST(D12:F12,G12:I12,2,2)</f>
        <v>0.000236777532173966</v>
      </c>
      <c r="O12" s="0" t="n">
        <f aca="false">AND(L12&gt;0,N12&lt;0.05)</f>
        <v>1</v>
      </c>
      <c r="P12" s="0" t="n">
        <f aca="false">AND(L12&lt;0,N12&lt;0.05)</f>
        <v>0</v>
      </c>
      <c r="Q12" s="0" t="n">
        <f aca="false">AND(D12=0.1,E12=0.1,F12=0.1,K12&gt;=2)</f>
        <v>0</v>
      </c>
      <c r="R12" s="0" t="n">
        <f aca="false">AND(G12=0.1,H12=0.1,I12=0.1,K12&gt;=2)</f>
        <v>1</v>
      </c>
      <c r="S12" s="0" t="n">
        <f aca="false">OR(O12,R12)</f>
        <v>1</v>
      </c>
      <c r="T12" s="0" t="n">
        <f aca="false">OR(P12,Q12)</f>
        <v>0</v>
      </c>
    </row>
    <row r="13" customFormat="false" ht="15" hidden="false" customHeight="false" outlineLevel="0" collapsed="false">
      <c r="A13" s="0" t="s">
        <v>4751</v>
      </c>
      <c r="B13" s="0" t="s">
        <v>4752</v>
      </c>
      <c r="D13" s="0" t="n">
        <v>41.1986</v>
      </c>
      <c r="E13" s="0" t="n">
        <v>42.3244</v>
      </c>
      <c r="F13" s="0" t="n">
        <v>41.2527</v>
      </c>
      <c r="G13" s="0" t="n">
        <v>20.5349</v>
      </c>
      <c r="H13" s="0" t="n">
        <v>14.7947</v>
      </c>
      <c r="I13" s="0" t="n">
        <v>14.3013</v>
      </c>
      <c r="K13" s="0" t="n">
        <v>6</v>
      </c>
      <c r="L13" s="6" t="n">
        <f aca="false">LOG(SUM(D13:F13)/SUM(G13:I13),2)</f>
        <v>1.33002647585671</v>
      </c>
      <c r="M13" s="6" t="n">
        <f aca="false">TTEST(D13:F13,G13:I13,2,3)</f>
        <v>0.00509648389337465</v>
      </c>
      <c r="N13" s="9" t="n">
        <f aca="false">TTEST(D13:F13,G13:I13,2,2)</f>
        <v>0.000249806469891313</v>
      </c>
      <c r="O13" s="0" t="n">
        <f aca="false">AND(L13&gt;0,N13&lt;0.05)</f>
        <v>1</v>
      </c>
      <c r="P13" s="0" t="n">
        <f aca="false">AND(L13&lt;0,N13&lt;0.05)</f>
        <v>0</v>
      </c>
      <c r="Q13" s="0" t="n">
        <f aca="false">AND(D13=0.1,E13=0.1,F13=0.1,K13&gt;=2)</f>
        <v>0</v>
      </c>
      <c r="R13" s="0" t="n">
        <f aca="false">AND(G13=0.1,H13=0.1,I13=0.1,K13&gt;=2)</f>
        <v>0</v>
      </c>
      <c r="S13" s="0" t="n">
        <f aca="false">OR(O13,R13)</f>
        <v>1</v>
      </c>
      <c r="T13" s="0" t="n">
        <f aca="false">OR(P13,Q13)</f>
        <v>0</v>
      </c>
    </row>
    <row r="14" customFormat="false" ht="15" hidden="false" customHeight="false" outlineLevel="0" collapsed="false">
      <c r="A14" s="0" t="s">
        <v>6815</v>
      </c>
      <c r="B14" s="0" t="s">
        <v>6816</v>
      </c>
      <c r="D14" s="0" t="n">
        <v>16.2781</v>
      </c>
      <c r="E14" s="0" t="n">
        <v>21.8285</v>
      </c>
      <c r="F14" s="0" t="n">
        <v>18.8635</v>
      </c>
      <c r="G14" s="0" t="n">
        <v>0.1</v>
      </c>
      <c r="H14" s="0" t="n">
        <v>0.1</v>
      </c>
      <c r="I14" s="0" t="n">
        <v>0.1</v>
      </c>
      <c r="K14" s="0" t="n">
        <v>3</v>
      </c>
      <c r="L14" s="6" t="n">
        <f aca="false">LOG(SUM(D14:F14)/SUM(G14:I14),2)</f>
        <v>7.56909862763667</v>
      </c>
      <c r="M14" s="6" t="n">
        <f aca="false">TTEST(D14:F14,G14:I14,2,3)</f>
        <v>0.00712877768417339</v>
      </c>
      <c r="N14" s="9" t="n">
        <f aca="false">TTEST(D14:F14,G14:I14,2,2)</f>
        <v>0.000297117511424635</v>
      </c>
      <c r="O14" s="0" t="n">
        <f aca="false">AND(L14&gt;0,N14&lt;0.05)</f>
        <v>1</v>
      </c>
      <c r="P14" s="0" t="n">
        <f aca="false">AND(L14&lt;0,N14&lt;0.05)</f>
        <v>0</v>
      </c>
      <c r="Q14" s="0" t="n">
        <f aca="false">AND(D14=0.1,E14=0.1,F14=0.1,K14&gt;=2)</f>
        <v>0</v>
      </c>
      <c r="R14" s="0" t="n">
        <f aca="false">AND(G14=0.1,H14=0.1,I14=0.1,K14&gt;=2)</f>
        <v>1</v>
      </c>
      <c r="S14" s="0" t="n">
        <f aca="false">OR(O14,R14)</f>
        <v>1</v>
      </c>
      <c r="T14" s="0" t="n">
        <f aca="false">OR(P14,Q14)</f>
        <v>0</v>
      </c>
    </row>
    <row r="15" customFormat="false" ht="15" hidden="false" customHeight="false" outlineLevel="0" collapsed="false">
      <c r="A15" s="0" t="s">
        <v>6881</v>
      </c>
      <c r="B15" s="0" t="s">
        <v>6882</v>
      </c>
      <c r="D15" s="0" t="n">
        <v>55.967</v>
      </c>
      <c r="E15" s="0" t="n">
        <v>74.8645</v>
      </c>
      <c r="F15" s="0" t="n">
        <v>58.683</v>
      </c>
      <c r="G15" s="0" t="n">
        <v>0.1</v>
      </c>
      <c r="H15" s="0" t="n">
        <v>0.1</v>
      </c>
      <c r="I15" s="0" t="n">
        <v>0.1</v>
      </c>
      <c r="K15" s="0" t="n">
        <v>3</v>
      </c>
      <c r="L15" s="6" t="n">
        <f aca="false">LOG(SUM(D15:F15)/SUM(G15:I15),2)</f>
        <v>9.30313001902753</v>
      </c>
      <c r="M15" s="6" t="n">
        <f aca="false">TTEST(D15:F15,G15:I15,2,3)</f>
        <v>0.0086340283771803</v>
      </c>
      <c r="N15" s="9" t="n">
        <f aca="false">TTEST(D15:F15,G15:I15,2,2)</f>
        <v>0.000433484790671246</v>
      </c>
      <c r="O15" s="0" t="n">
        <f aca="false">AND(L15&gt;0,N15&lt;0.05)</f>
        <v>1</v>
      </c>
      <c r="P15" s="0" t="n">
        <f aca="false">AND(L15&lt;0,N15&lt;0.05)</f>
        <v>0</v>
      </c>
      <c r="Q15" s="0" t="n">
        <f aca="false">AND(D15=0.1,E15=0.1,F15=0.1,K15&gt;=2)</f>
        <v>0</v>
      </c>
      <c r="R15" s="0" t="n">
        <f aca="false">AND(G15=0.1,H15=0.1,I15=0.1,K15&gt;=2)</f>
        <v>1</v>
      </c>
      <c r="S15" s="0" t="n">
        <f aca="false">OR(O15,R15)</f>
        <v>1</v>
      </c>
      <c r="T15" s="0" t="n">
        <f aca="false">OR(P15,Q15)</f>
        <v>0</v>
      </c>
    </row>
    <row r="16" customFormat="false" ht="15" hidden="false" customHeight="false" outlineLevel="0" collapsed="false">
      <c r="A16" s="0" t="s">
        <v>2666</v>
      </c>
      <c r="B16" s="0" t="s">
        <v>2667</v>
      </c>
      <c r="D16" s="0" t="n">
        <v>158.8309</v>
      </c>
      <c r="E16" s="0" t="n">
        <v>161.8866</v>
      </c>
      <c r="F16" s="0" t="n">
        <v>196.883</v>
      </c>
      <c r="G16" s="0" t="n">
        <v>42.0046</v>
      </c>
      <c r="H16" s="0" t="n">
        <v>40.4319</v>
      </c>
      <c r="I16" s="0" t="n">
        <v>43.8714</v>
      </c>
      <c r="K16" s="0" t="n">
        <v>6</v>
      </c>
      <c r="L16" s="6" t="n">
        <f aca="false">LOG(SUM(D16:F16)/SUM(G16:I16),2)</f>
        <v>2.03489413483301</v>
      </c>
      <c r="M16" s="6" t="n">
        <f aca="false">TTEST(D16:F16,G16:I16,2,3)</f>
        <v>0.00831314624216896</v>
      </c>
      <c r="N16" s="9" t="n">
        <f aca="false">TTEST(D16:F16,G16:I16,2,2)</f>
        <v>0.000440204368919698</v>
      </c>
      <c r="O16" s="0" t="n">
        <f aca="false">AND(L16&gt;0,N16&lt;0.05)</f>
        <v>1</v>
      </c>
      <c r="P16" s="0" t="n">
        <f aca="false">AND(L16&lt;0,N16&lt;0.05)</f>
        <v>0</v>
      </c>
      <c r="Q16" s="0" t="n">
        <f aca="false">AND(D16=0.1,E16=0.1,F16=0.1,K16&gt;=2)</f>
        <v>0</v>
      </c>
      <c r="R16" s="0" t="n">
        <f aca="false">AND(G16=0.1,H16=0.1,I16=0.1,K16&gt;=2)</f>
        <v>0</v>
      </c>
      <c r="S16" s="0" t="n">
        <f aca="false">OR(O16,R16)</f>
        <v>1</v>
      </c>
      <c r="T16" s="0" t="n">
        <f aca="false">OR(P16,Q16)</f>
        <v>0</v>
      </c>
    </row>
    <row r="17" customFormat="false" ht="15" hidden="false" customHeight="false" outlineLevel="0" collapsed="false">
      <c r="A17" s="0" t="s">
        <v>6671</v>
      </c>
      <c r="B17" s="0" t="s">
        <v>6672</v>
      </c>
      <c r="D17" s="0" t="n">
        <v>25.8544</v>
      </c>
      <c r="E17" s="0" t="n">
        <v>20.3974</v>
      </c>
      <c r="F17" s="0" t="n">
        <v>19.1404</v>
      </c>
      <c r="G17" s="0" t="n">
        <v>0.1</v>
      </c>
      <c r="H17" s="0" t="n">
        <v>0.1</v>
      </c>
      <c r="I17" s="0" t="n">
        <v>0.1</v>
      </c>
      <c r="K17" s="0" t="n">
        <v>3</v>
      </c>
      <c r="L17" s="6" t="n">
        <f aca="false">LOG(SUM(D17:F17)/SUM(G17:I17),2)</f>
        <v>7.76801224996922</v>
      </c>
      <c r="M17" s="6" t="n">
        <f aca="false">TTEST(D17:F17,G17:I17,2,3)</f>
        <v>0.0088999164472259</v>
      </c>
      <c r="N17" s="9" t="n">
        <f aca="false">TTEST(D17:F17,G17:I17,2,2)</f>
        <v>0.000460155223581801</v>
      </c>
      <c r="O17" s="0" t="n">
        <f aca="false">AND(L17&gt;0,N17&lt;0.05)</f>
        <v>1</v>
      </c>
      <c r="P17" s="0" t="n">
        <f aca="false">AND(L17&lt;0,N17&lt;0.05)</f>
        <v>0</v>
      </c>
      <c r="Q17" s="0" t="n">
        <f aca="false">AND(D17=0.1,E17=0.1,F17=0.1,K17&gt;=2)</f>
        <v>0</v>
      </c>
      <c r="R17" s="0" t="n">
        <f aca="false">AND(G17=0.1,H17=0.1,I17=0.1,K17&gt;=2)</f>
        <v>1</v>
      </c>
      <c r="S17" s="0" t="n">
        <f aca="false">OR(O17,R17)</f>
        <v>1</v>
      </c>
      <c r="T17" s="0" t="n">
        <f aca="false">OR(P17,Q17)</f>
        <v>0</v>
      </c>
    </row>
    <row r="18" customFormat="false" ht="15" hidden="false" customHeight="false" outlineLevel="0" collapsed="false">
      <c r="A18" s="0" t="s">
        <v>6011</v>
      </c>
      <c r="B18" s="0" t="s">
        <v>6012</v>
      </c>
      <c r="D18" s="0" t="n">
        <v>24.6332</v>
      </c>
      <c r="E18" s="0" t="n">
        <v>29.2551</v>
      </c>
      <c r="F18" s="0" t="n">
        <v>26.035</v>
      </c>
      <c r="G18" s="0" t="n">
        <v>0.1</v>
      </c>
      <c r="H18" s="0" t="n">
        <v>0.1</v>
      </c>
      <c r="I18" s="0" t="n">
        <v>5.8592</v>
      </c>
      <c r="K18" s="0" t="n">
        <v>4</v>
      </c>
      <c r="L18" s="6" t="n">
        <f aca="false">LOG(SUM(D18:F18)/SUM(G18:I18),2)</f>
        <v>3.72141692119406</v>
      </c>
      <c r="M18" s="6" t="n">
        <f aca="false">TTEST(D18:F18,G18:I18,2,3)</f>
        <v>0.000790021634993643</v>
      </c>
      <c r="N18" s="9" t="n">
        <f aca="false">TTEST(D18:F18,G18:I18,2,2)</f>
        <v>0.000474849272188743</v>
      </c>
      <c r="O18" s="0" t="n">
        <f aca="false">AND(L18&gt;0,N18&lt;0.05)</f>
        <v>1</v>
      </c>
      <c r="P18" s="0" t="n">
        <f aca="false">AND(L18&lt;0,N18&lt;0.05)</f>
        <v>0</v>
      </c>
      <c r="Q18" s="0" t="n">
        <f aca="false">AND(D18=0.1,E18=0.1,F18=0.1,K18&gt;=2)</f>
        <v>0</v>
      </c>
      <c r="R18" s="0" t="n">
        <f aca="false">AND(G18=0.1,H18=0.1,I18=0.1,K18&gt;=2)</f>
        <v>0</v>
      </c>
      <c r="S18" s="0" t="n">
        <f aca="false">OR(O18,R18)</f>
        <v>1</v>
      </c>
      <c r="T18" s="0" t="n">
        <f aca="false">OR(P18,Q18)</f>
        <v>0</v>
      </c>
    </row>
    <row r="19" customFormat="false" ht="15" hidden="false" customHeight="false" outlineLevel="0" collapsed="false">
      <c r="A19" s="0" t="s">
        <v>6950</v>
      </c>
      <c r="B19" s="0" t="s">
        <v>6951</v>
      </c>
      <c r="D19" s="0" t="n">
        <v>21.6093</v>
      </c>
      <c r="E19" s="0" t="n">
        <v>24.263</v>
      </c>
      <c r="F19" s="0" t="n">
        <v>29.9196</v>
      </c>
      <c r="G19" s="0" t="n">
        <v>0.1</v>
      </c>
      <c r="H19" s="0" t="n">
        <v>0.1</v>
      </c>
      <c r="I19" s="0" t="n">
        <v>0.1</v>
      </c>
      <c r="K19" s="0" t="n">
        <v>3</v>
      </c>
      <c r="L19" s="6" t="n">
        <f aca="false">LOG(SUM(D19:F19)/SUM(G19:I19),2)</f>
        <v>7.98093736259175</v>
      </c>
      <c r="M19" s="6" t="n">
        <f aca="false">TTEST(D19:F19,G19:I19,2,3)</f>
        <v>0.00935127993037826</v>
      </c>
      <c r="N19" s="9" t="n">
        <f aca="false">TTEST(D19:F19,G19:I19,2,2)</f>
        <v>0.000507191201009585</v>
      </c>
      <c r="O19" s="0" t="n">
        <f aca="false">AND(L19&gt;0,N19&lt;0.05)</f>
        <v>1</v>
      </c>
      <c r="P19" s="0" t="n">
        <f aca="false">AND(L19&lt;0,N19&lt;0.05)</f>
        <v>0</v>
      </c>
      <c r="Q19" s="0" t="n">
        <f aca="false">AND(D19=0.1,E19=0.1,F19=0.1,K19&gt;=2)</f>
        <v>0</v>
      </c>
      <c r="R19" s="0" t="n">
        <f aca="false">AND(G19=0.1,H19=0.1,I19=0.1,K19&gt;=2)</f>
        <v>1</v>
      </c>
      <c r="S19" s="0" t="n">
        <f aca="false">OR(O19,R19)</f>
        <v>1</v>
      </c>
      <c r="T19" s="0" t="n">
        <f aca="false">OR(P19,Q19)</f>
        <v>0</v>
      </c>
    </row>
    <row r="20" customFormat="false" ht="15" hidden="false" customHeight="false" outlineLevel="0" collapsed="false">
      <c r="A20" s="0" t="s">
        <v>7145</v>
      </c>
      <c r="B20" s="0" t="s">
        <v>7146</v>
      </c>
      <c r="D20" s="0" t="n">
        <v>16.9615</v>
      </c>
      <c r="E20" s="0" t="n">
        <v>21.1178</v>
      </c>
      <c r="F20" s="0" t="n">
        <v>24.1198</v>
      </c>
      <c r="G20" s="0" t="n">
        <v>0.1</v>
      </c>
      <c r="H20" s="0" t="n">
        <v>0.1</v>
      </c>
      <c r="I20" s="0" t="n">
        <v>0.1</v>
      </c>
      <c r="K20" s="0" t="n">
        <v>3</v>
      </c>
      <c r="L20" s="6" t="n">
        <f aca="false">LOG(SUM(D20:F20)/SUM(G20:I20),2)</f>
        <v>7.69578739424979</v>
      </c>
      <c r="M20" s="6" t="n">
        <f aca="false">TTEST(D20:F20,G20:I20,2,3)</f>
        <v>0.00996620955363671</v>
      </c>
      <c r="N20" s="9" t="n">
        <f aca="false">TTEST(D20:F20,G20:I20,2,2)</f>
        <v>0.00057482180744656</v>
      </c>
      <c r="O20" s="0" t="n">
        <f aca="false">AND(L20&gt;0,N20&lt;0.05)</f>
        <v>1</v>
      </c>
      <c r="P20" s="0" t="n">
        <f aca="false">AND(L20&lt;0,N20&lt;0.05)</f>
        <v>0</v>
      </c>
      <c r="Q20" s="0" t="n">
        <f aca="false">AND(D20=0.1,E20=0.1,F20=0.1,K20&gt;=2)</f>
        <v>0</v>
      </c>
      <c r="R20" s="0" t="n">
        <f aca="false">AND(G20=0.1,H20=0.1,I20=0.1,K20&gt;=2)</f>
        <v>1</v>
      </c>
      <c r="S20" s="0" t="n">
        <f aca="false">OR(O20,R20)</f>
        <v>1</v>
      </c>
      <c r="T20" s="0" t="n">
        <f aca="false">OR(P20,Q20)</f>
        <v>0</v>
      </c>
    </row>
    <row r="21" customFormat="false" ht="15" hidden="false" customHeight="false" outlineLevel="0" collapsed="false">
      <c r="A21" s="0" t="s">
        <v>7283</v>
      </c>
      <c r="B21" s="0" t="s">
        <v>7284</v>
      </c>
      <c r="D21" s="0" t="n">
        <v>14.445</v>
      </c>
      <c r="E21" s="0" t="n">
        <v>9.9422</v>
      </c>
      <c r="F21" s="0" t="n">
        <v>13.5932</v>
      </c>
      <c r="G21" s="0" t="n">
        <v>0.1</v>
      </c>
      <c r="H21" s="0" t="n">
        <v>0.1</v>
      </c>
      <c r="I21" s="0" t="n">
        <v>0.1</v>
      </c>
      <c r="K21" s="0" t="n">
        <v>3</v>
      </c>
      <c r="L21" s="6" t="n">
        <f aca="false">LOG(SUM(D21:F21)/SUM(G21:I21),2)</f>
        <v>6.98414878872154</v>
      </c>
      <c r="M21" s="6" t="n">
        <f aca="false">TTEST(D21:F21,G21:I21,2,3)</f>
        <v>0.0118749060355703</v>
      </c>
      <c r="N21" s="9" t="n">
        <f aca="false">TTEST(D21:F21,G21:I21,2,2)</f>
        <v>0.000810539215006364</v>
      </c>
      <c r="O21" s="0" t="n">
        <f aca="false">AND(L21&gt;0,N21&lt;0.05)</f>
        <v>1</v>
      </c>
      <c r="P21" s="0" t="n">
        <f aca="false">AND(L21&lt;0,N21&lt;0.05)</f>
        <v>0</v>
      </c>
      <c r="Q21" s="0" t="n">
        <f aca="false">AND(D21=0.1,E21=0.1,F21=0.1,K21&gt;=2)</f>
        <v>0</v>
      </c>
      <c r="R21" s="0" t="n">
        <f aca="false">AND(G21=0.1,H21=0.1,I21=0.1,K21&gt;=2)</f>
        <v>1</v>
      </c>
      <c r="S21" s="0" t="n">
        <f aca="false">OR(O21,R21)</f>
        <v>1</v>
      </c>
      <c r="T21" s="0" t="n">
        <f aca="false">OR(P21,Q21)</f>
        <v>0</v>
      </c>
    </row>
    <row r="22" customFormat="false" ht="15" hidden="false" customHeight="false" outlineLevel="0" collapsed="false">
      <c r="A22" s="0" t="s">
        <v>4604</v>
      </c>
      <c r="B22" s="0" t="s">
        <v>4605</v>
      </c>
      <c r="D22" s="0" t="n">
        <v>28.0676</v>
      </c>
      <c r="E22" s="0" t="n">
        <v>31.3179</v>
      </c>
      <c r="F22" s="0" t="n">
        <v>34.8931</v>
      </c>
      <c r="G22" s="0" t="n">
        <v>7.1829</v>
      </c>
      <c r="H22" s="0" t="n">
        <v>9.0933</v>
      </c>
      <c r="I22" s="0" t="n">
        <v>12.2568</v>
      </c>
      <c r="K22" s="0" t="n">
        <v>6</v>
      </c>
      <c r="L22" s="6" t="n">
        <f aca="false">LOG(SUM(D22:F22)/SUM(G22:I22),2)</f>
        <v>1.7242988934024</v>
      </c>
      <c r="M22" s="6" t="n">
        <f aca="false">TTEST(D22:F22,G22:I22,2,3)</f>
        <v>0.00123845469735091</v>
      </c>
      <c r="N22" s="9" t="n">
        <f aca="false">TTEST(D22:F22,G22:I22,2,2)</f>
        <v>0.000883874551978169</v>
      </c>
      <c r="O22" s="0" t="n">
        <f aca="false">AND(L22&gt;0,N22&lt;0.05)</f>
        <v>1</v>
      </c>
      <c r="P22" s="0" t="n">
        <f aca="false">AND(L22&lt;0,N22&lt;0.05)</f>
        <v>0</v>
      </c>
      <c r="Q22" s="0" t="n">
        <f aca="false">AND(D22=0.1,E22=0.1,F22=0.1,K22&gt;=2)</f>
        <v>0</v>
      </c>
      <c r="R22" s="0" t="n">
        <f aca="false">AND(G22=0.1,H22=0.1,I22=0.1,K22&gt;=2)</f>
        <v>0</v>
      </c>
      <c r="S22" s="0" t="n">
        <f aca="false">OR(O22,R22)</f>
        <v>1</v>
      </c>
      <c r="T22" s="0" t="n">
        <f aca="false">OR(P22,Q22)</f>
        <v>0</v>
      </c>
    </row>
    <row r="23" customFormat="false" ht="15" hidden="false" customHeight="false" outlineLevel="0" collapsed="false">
      <c r="A23" s="0" t="s">
        <v>2165</v>
      </c>
      <c r="B23" s="0" t="s">
        <v>2166</v>
      </c>
      <c r="D23" s="0" t="n">
        <v>29.3124</v>
      </c>
      <c r="E23" s="0" t="n">
        <v>31.3388</v>
      </c>
      <c r="F23" s="0" t="n">
        <v>32.4941</v>
      </c>
      <c r="G23" s="0" t="n">
        <v>22.9154</v>
      </c>
      <c r="H23" s="0" t="n">
        <v>21.8573</v>
      </c>
      <c r="I23" s="0" t="n">
        <v>22.5594</v>
      </c>
      <c r="K23" s="0" t="n">
        <v>6</v>
      </c>
      <c r="L23" s="6" t="n">
        <f aca="false">LOG(SUM(D23:F23)/SUM(G23:I23),2)</f>
        <v>0.468188513044901</v>
      </c>
      <c r="M23" s="6" t="n">
        <f aca="false">TTEST(D23:F23,G23:I23,2,3)</f>
        <v>0.00663861243770727</v>
      </c>
      <c r="N23" s="9" t="n">
        <f aca="false">TTEST(D23:F23,G23:I23,2,2)</f>
        <v>0.000929613741807075</v>
      </c>
      <c r="O23" s="0" t="n">
        <f aca="false">AND(L23&gt;0,N23&lt;0.05)</f>
        <v>1</v>
      </c>
      <c r="P23" s="0" t="n">
        <f aca="false">AND(L23&lt;0,N23&lt;0.05)</f>
        <v>0</v>
      </c>
      <c r="Q23" s="0" t="n">
        <f aca="false">AND(D23=0.1,E23=0.1,F23=0.1,K23&gt;=2)</f>
        <v>0</v>
      </c>
      <c r="R23" s="0" t="n">
        <f aca="false">AND(G23=0.1,H23=0.1,I23=0.1,K23&gt;=2)</f>
        <v>0</v>
      </c>
      <c r="S23" s="0" t="n">
        <f aca="false">OR(O23,R23)</f>
        <v>1</v>
      </c>
      <c r="T23" s="0" t="n">
        <f aca="false">OR(P23,Q23)</f>
        <v>0</v>
      </c>
    </row>
    <row r="24" customFormat="false" ht="15" hidden="false" customHeight="false" outlineLevel="0" collapsed="false">
      <c r="A24" s="0" t="s">
        <v>785</v>
      </c>
      <c r="B24" s="0" t="s">
        <v>786</v>
      </c>
      <c r="D24" s="0" t="n">
        <v>31.8289</v>
      </c>
      <c r="E24" s="0" t="n">
        <v>35.6944</v>
      </c>
      <c r="F24" s="0" t="n">
        <v>38.3683</v>
      </c>
      <c r="G24" s="0" t="n">
        <v>13.4011</v>
      </c>
      <c r="H24" s="0" t="n">
        <v>7.1365</v>
      </c>
      <c r="I24" s="0" t="n">
        <v>12.8277</v>
      </c>
      <c r="K24" s="0" t="n">
        <v>6</v>
      </c>
      <c r="L24" s="6" t="n">
        <f aca="false">LOG(SUM(D24:F24)/SUM(G24:I24),2)</f>
        <v>1.66616776922012</v>
      </c>
      <c r="M24" s="6" t="n">
        <f aca="false">TTEST(D24:F24,G24:I24,2,3)</f>
        <v>0.000943966024169416</v>
      </c>
      <c r="N24" s="9" t="n">
        <f aca="false">TTEST(D24:F24,G24:I24,2,2)</f>
        <v>0.000932518182469019</v>
      </c>
      <c r="O24" s="0" t="n">
        <f aca="false">AND(L24&gt;0,N24&lt;0.05)</f>
        <v>1</v>
      </c>
      <c r="P24" s="0" t="n">
        <f aca="false">AND(L24&lt;0,N24&lt;0.05)</f>
        <v>0</v>
      </c>
      <c r="Q24" s="0" t="n">
        <f aca="false">AND(D24=0.1,E24=0.1,F24=0.1,K24&gt;=2)</f>
        <v>0</v>
      </c>
      <c r="R24" s="0" t="n">
        <f aca="false">AND(G24=0.1,H24=0.1,I24=0.1,K24&gt;=2)</f>
        <v>0</v>
      </c>
      <c r="S24" s="0" t="n">
        <f aca="false">OR(O24,R24)</f>
        <v>1</v>
      </c>
      <c r="T24" s="0" t="n">
        <f aca="false">OR(P24,Q24)</f>
        <v>0</v>
      </c>
    </row>
    <row r="25" customFormat="false" ht="15" hidden="false" customHeight="false" outlineLevel="0" collapsed="false">
      <c r="A25" s="0" t="s">
        <v>935</v>
      </c>
      <c r="B25" s="0" t="s">
        <v>936</v>
      </c>
      <c r="D25" s="0" t="n">
        <v>72.5677</v>
      </c>
      <c r="E25" s="0" t="n">
        <v>87.9994</v>
      </c>
      <c r="F25" s="0" t="n">
        <v>76.7714</v>
      </c>
      <c r="G25" s="0" t="n">
        <v>29.544</v>
      </c>
      <c r="H25" s="0" t="n">
        <v>37.1748</v>
      </c>
      <c r="I25" s="0" t="n">
        <v>27.7957</v>
      </c>
      <c r="K25" s="0" t="n">
        <v>6</v>
      </c>
      <c r="L25" s="6" t="n">
        <f aca="false">LOG(SUM(D25:F25)/SUM(G25:I25),2)</f>
        <v>1.32833856374267</v>
      </c>
      <c r="M25" s="6" t="n">
        <f aca="false">TTEST(D25:F25,G25:I25,2,3)</f>
        <v>0.00199623117819151</v>
      </c>
      <c r="N25" s="9" t="n">
        <f aca="false">TTEST(D25:F25,G25:I25,2,2)</f>
        <v>0.000934338366495263</v>
      </c>
      <c r="O25" s="0" t="n">
        <f aca="false">AND(L25&gt;0,N25&lt;0.05)</f>
        <v>1</v>
      </c>
      <c r="P25" s="0" t="n">
        <f aca="false">AND(L25&lt;0,N25&lt;0.05)</f>
        <v>0</v>
      </c>
      <c r="Q25" s="0" t="n">
        <f aca="false">AND(D25=0.1,E25=0.1,F25=0.1,K25&gt;=2)</f>
        <v>0</v>
      </c>
      <c r="R25" s="0" t="n">
        <f aca="false">AND(G25=0.1,H25=0.1,I25=0.1,K25&gt;=2)</f>
        <v>0</v>
      </c>
      <c r="S25" s="0" t="n">
        <f aca="false">OR(O25,R25)</f>
        <v>1</v>
      </c>
      <c r="T25" s="0" t="n">
        <f aca="false">OR(P25,Q25)</f>
        <v>0</v>
      </c>
    </row>
    <row r="26" customFormat="false" ht="15" hidden="false" customHeight="false" outlineLevel="0" collapsed="false">
      <c r="A26" s="0" t="s">
        <v>1916</v>
      </c>
      <c r="B26" s="0" t="s">
        <v>1917</v>
      </c>
      <c r="D26" s="0" t="n">
        <v>34.2783</v>
      </c>
      <c r="E26" s="0" t="n">
        <v>36.4471</v>
      </c>
      <c r="F26" s="0" t="n">
        <v>36.4841</v>
      </c>
      <c r="G26" s="0" t="n">
        <v>15.3663</v>
      </c>
      <c r="H26" s="0" t="n">
        <v>21.3675</v>
      </c>
      <c r="I26" s="0" t="n">
        <v>15.5988</v>
      </c>
      <c r="K26" s="0" t="n">
        <v>6</v>
      </c>
      <c r="L26" s="6" t="n">
        <f aca="false">LOG(SUM(D26:F26)/SUM(G26:I26),2)</f>
        <v>1.03465090875895</v>
      </c>
      <c r="M26" s="6" t="n">
        <f aca="false">TTEST(D26:F26,G26:I26,2,3)</f>
        <v>0.00583153026200992</v>
      </c>
      <c r="N26" s="9" t="n">
        <f aca="false">TTEST(D26:F26,G26:I26,2,2)</f>
        <v>0.000945929671178241</v>
      </c>
      <c r="O26" s="0" t="n">
        <f aca="false">AND(L26&gt;0,N26&lt;0.05)</f>
        <v>1</v>
      </c>
      <c r="P26" s="0" t="n">
        <f aca="false">AND(L26&lt;0,N26&lt;0.05)</f>
        <v>0</v>
      </c>
      <c r="Q26" s="0" t="n">
        <f aca="false">AND(D26=0.1,E26=0.1,F26=0.1,K26&gt;=2)</f>
        <v>0</v>
      </c>
      <c r="R26" s="0" t="n">
        <f aca="false">AND(G26=0.1,H26=0.1,I26=0.1,K26&gt;=2)</f>
        <v>0</v>
      </c>
      <c r="S26" s="0" t="n">
        <f aca="false">OR(O26,R26)</f>
        <v>1</v>
      </c>
      <c r="T26" s="0" t="n">
        <f aca="false">OR(P26,Q26)</f>
        <v>0</v>
      </c>
    </row>
    <row r="27" customFormat="false" ht="15" hidden="false" customHeight="false" outlineLevel="0" collapsed="false">
      <c r="A27" s="0" t="s">
        <v>917</v>
      </c>
      <c r="B27" s="0" t="s">
        <v>918</v>
      </c>
      <c r="D27" s="0" t="n">
        <v>16.6672</v>
      </c>
      <c r="E27" s="0" t="n">
        <v>24.7853</v>
      </c>
      <c r="F27" s="0" t="n">
        <v>19.965</v>
      </c>
      <c r="G27" s="0" t="n">
        <v>0.1</v>
      </c>
      <c r="H27" s="0" t="n">
        <v>0.1</v>
      </c>
      <c r="I27" s="0" t="n">
        <v>0.1</v>
      </c>
      <c r="K27" s="0" t="n">
        <v>3</v>
      </c>
      <c r="L27" s="6" t="n">
        <f aca="false">LOG(SUM(D27:F27)/SUM(G27:I27),2)</f>
        <v>7.67754347764532</v>
      </c>
      <c r="M27" s="6" t="n">
        <f aca="false">TTEST(D27:F27,G27:I27,2,3)</f>
        <v>0.013124569828922</v>
      </c>
      <c r="N27" s="9" t="n">
        <f aca="false">TTEST(D27:F27,G27:I27,2,2)</f>
        <v>0.000985719843199154</v>
      </c>
      <c r="O27" s="0" t="n">
        <f aca="false">AND(L27&gt;0,N27&lt;0.05)</f>
        <v>1</v>
      </c>
      <c r="P27" s="0" t="n">
        <f aca="false">AND(L27&lt;0,N27&lt;0.05)</f>
        <v>0</v>
      </c>
      <c r="Q27" s="0" t="n">
        <f aca="false">AND(D27=0.1,E27=0.1,F27=0.1,K27&gt;=2)</f>
        <v>0</v>
      </c>
      <c r="R27" s="0" t="n">
        <f aca="false">AND(G27=0.1,H27=0.1,I27=0.1,K27&gt;=2)</f>
        <v>1</v>
      </c>
      <c r="S27" s="0" t="n">
        <f aca="false">OR(O27,R27)</f>
        <v>1</v>
      </c>
      <c r="T27" s="0" t="n">
        <f aca="false">OR(P27,Q27)</f>
        <v>0</v>
      </c>
    </row>
    <row r="28" customFormat="false" ht="15" hidden="false" customHeight="false" outlineLevel="0" collapsed="false">
      <c r="A28" s="0" t="s">
        <v>6089</v>
      </c>
      <c r="B28" s="0" t="s">
        <v>6090</v>
      </c>
      <c r="D28" s="0" t="n">
        <v>26.774</v>
      </c>
      <c r="E28" s="0" t="n">
        <v>29.7243</v>
      </c>
      <c r="F28" s="0" t="n">
        <v>34.7981</v>
      </c>
      <c r="G28" s="0" t="n">
        <v>6.8891</v>
      </c>
      <c r="H28" s="0" t="n">
        <v>0.1</v>
      </c>
      <c r="I28" s="0" t="n">
        <v>0.1</v>
      </c>
      <c r="K28" s="0" t="n">
        <v>4</v>
      </c>
      <c r="L28" s="6" t="n">
        <f aca="false">LOG(SUM(D28:F28)/SUM(G28:I28),2)</f>
        <v>3.68688358679414</v>
      </c>
      <c r="M28" s="6" t="n">
        <f aca="false">TTEST(D28:F28,G28:I28,2,3)</f>
        <v>0.00100268152540498</v>
      </c>
      <c r="N28" s="9" t="n">
        <f aca="false">TTEST(D28:F28,G28:I28,2,2)</f>
        <v>0.000997273832672234</v>
      </c>
      <c r="O28" s="0" t="n">
        <f aca="false">AND(L28&gt;0,N28&lt;0.05)</f>
        <v>1</v>
      </c>
      <c r="P28" s="0" t="n">
        <f aca="false">AND(L28&lt;0,N28&lt;0.05)</f>
        <v>0</v>
      </c>
      <c r="Q28" s="0" t="n">
        <f aca="false">AND(D28=0.1,E28=0.1,F28=0.1,K28&gt;=2)</f>
        <v>0</v>
      </c>
      <c r="R28" s="0" t="n">
        <f aca="false">AND(G28=0.1,H28=0.1,I28=0.1,K28&gt;=2)</f>
        <v>0</v>
      </c>
      <c r="S28" s="0" t="n">
        <f aca="false">OR(O28,R28)</f>
        <v>1</v>
      </c>
      <c r="T28" s="0" t="n">
        <f aca="false">OR(P28,Q28)</f>
        <v>0</v>
      </c>
    </row>
    <row r="29" customFormat="false" ht="15" hidden="false" customHeight="false" outlineLevel="0" collapsed="false">
      <c r="A29" s="0" t="s">
        <v>4106</v>
      </c>
      <c r="B29" s="0" t="s">
        <v>4107</v>
      </c>
      <c r="D29" s="0" t="n">
        <v>54.0751</v>
      </c>
      <c r="E29" s="0" t="n">
        <v>55.2551</v>
      </c>
      <c r="F29" s="0" t="n">
        <v>51.3369</v>
      </c>
      <c r="G29" s="0" t="n">
        <v>32.1177</v>
      </c>
      <c r="H29" s="0" t="n">
        <v>33.2781</v>
      </c>
      <c r="I29" s="0" t="n">
        <v>38.4248</v>
      </c>
      <c r="K29" s="0" t="n">
        <v>6</v>
      </c>
      <c r="L29" s="6" t="n">
        <f aca="false">LOG(SUM(D29:F29)/SUM(G29:I29),2)</f>
        <v>0.629981806325552</v>
      </c>
      <c r="M29" s="6" t="n">
        <f aca="false">TTEST(D29:F29,G29:I29,2,3)</f>
        <v>0.00254835926200545</v>
      </c>
      <c r="N29" s="9" t="n">
        <f aca="false">TTEST(D29:F29,G29:I29,2,2)</f>
        <v>0.00110517716982888</v>
      </c>
      <c r="O29" s="0" t="n">
        <f aca="false">AND(L29&gt;0,N29&lt;0.05)</f>
        <v>1</v>
      </c>
      <c r="P29" s="0" t="n">
        <f aca="false">AND(L29&lt;0,N29&lt;0.05)</f>
        <v>0</v>
      </c>
      <c r="Q29" s="0" t="n">
        <f aca="false">AND(D29=0.1,E29=0.1,F29=0.1,K29&gt;=2)</f>
        <v>0</v>
      </c>
      <c r="R29" s="0" t="n">
        <f aca="false">AND(G29=0.1,H29=0.1,I29=0.1,K29&gt;=2)</f>
        <v>0</v>
      </c>
      <c r="S29" s="0" t="n">
        <f aca="false">OR(O29,R29)</f>
        <v>1</v>
      </c>
      <c r="T29" s="0" t="n">
        <f aca="false">OR(P29,Q29)</f>
        <v>0</v>
      </c>
    </row>
    <row r="30" customFormat="false" ht="15" hidden="false" customHeight="false" outlineLevel="0" collapsed="false">
      <c r="A30" s="0" t="s">
        <v>4856</v>
      </c>
      <c r="B30" s="0" t="s">
        <v>4857</v>
      </c>
      <c r="D30" s="0" t="n">
        <v>45.19</v>
      </c>
      <c r="E30" s="0" t="n">
        <v>41.7154</v>
      </c>
      <c r="F30" s="0" t="n">
        <v>45.7686</v>
      </c>
      <c r="G30" s="0" t="n">
        <v>29.6994</v>
      </c>
      <c r="H30" s="0" t="n">
        <v>32.9877</v>
      </c>
      <c r="I30" s="0" t="n">
        <v>30.2105</v>
      </c>
      <c r="K30" s="0" t="n">
        <v>6</v>
      </c>
      <c r="L30" s="6" t="n">
        <f aca="false">LOG(SUM(D30:F30)/SUM(G30:I30),2)</f>
        <v>0.51417244448274</v>
      </c>
      <c r="M30" s="6" t="n">
        <f aca="false">TTEST(D30:F30,G30:I30,2,3)</f>
        <v>0.00148143108560375</v>
      </c>
      <c r="N30" s="9" t="n">
        <f aca="false">TTEST(D30:F30,G30:I30,2,2)</f>
        <v>0.00123270410882841</v>
      </c>
      <c r="O30" s="0" t="n">
        <f aca="false">AND(L30&gt;0,N30&lt;0.05)</f>
        <v>1</v>
      </c>
      <c r="P30" s="0" t="n">
        <f aca="false">AND(L30&lt;0,N30&lt;0.05)</f>
        <v>0</v>
      </c>
      <c r="Q30" s="0" t="n">
        <f aca="false">AND(D30=0.1,E30=0.1,F30=0.1,K30&gt;=2)</f>
        <v>0</v>
      </c>
      <c r="R30" s="0" t="n">
        <f aca="false">AND(G30=0.1,H30=0.1,I30=0.1,K30&gt;=2)</f>
        <v>0</v>
      </c>
      <c r="S30" s="0" t="n">
        <f aca="false">OR(O30,R30)</f>
        <v>1</v>
      </c>
      <c r="T30" s="0" t="n">
        <f aca="false">OR(P30,Q30)</f>
        <v>0</v>
      </c>
    </row>
    <row r="31" customFormat="false" ht="15" hidden="false" customHeight="false" outlineLevel="0" collapsed="false">
      <c r="A31" s="0" t="s">
        <v>5861</v>
      </c>
      <c r="B31" s="0" t="s">
        <v>5862</v>
      </c>
      <c r="D31" s="0" t="n">
        <v>32.997</v>
      </c>
      <c r="E31" s="0" t="n">
        <v>49.1115</v>
      </c>
      <c r="F31" s="0" t="n">
        <v>46.639</v>
      </c>
      <c r="G31" s="0" t="n">
        <v>0.1</v>
      </c>
      <c r="H31" s="0" t="n">
        <v>0.1</v>
      </c>
      <c r="I31" s="0" t="n">
        <v>3.6119</v>
      </c>
      <c r="K31" s="0" t="n">
        <v>4</v>
      </c>
      <c r="L31" s="6" t="n">
        <f aca="false">LOG(SUM(D31:F31)/SUM(G31:I31),2)</f>
        <v>5.07789033569605</v>
      </c>
      <c r="M31" s="6" t="n">
        <f aca="false">TTEST(D31:F31,G31:I31,2,3)</f>
        <v>0.0109330650722286</v>
      </c>
      <c r="N31" s="9" t="n">
        <f aca="false">TTEST(D31:F31,G31:I31,2,2)</f>
        <v>0.00126657024129511</v>
      </c>
      <c r="O31" s="0" t="n">
        <f aca="false">AND(L31&gt;0,N31&lt;0.05)</f>
        <v>1</v>
      </c>
      <c r="P31" s="0" t="n">
        <f aca="false">AND(L31&lt;0,N31&lt;0.05)</f>
        <v>0</v>
      </c>
      <c r="Q31" s="0" t="n">
        <f aca="false">AND(D31=0.1,E31=0.1,F31=0.1,K31&gt;=2)</f>
        <v>0</v>
      </c>
      <c r="R31" s="0" t="n">
        <f aca="false">AND(G31=0.1,H31=0.1,I31=0.1,K31&gt;=2)</f>
        <v>0</v>
      </c>
      <c r="S31" s="0" t="n">
        <f aca="false">OR(O31,R31)</f>
        <v>1</v>
      </c>
      <c r="T31" s="0" t="n">
        <f aca="false">OR(P31,Q31)</f>
        <v>0</v>
      </c>
    </row>
    <row r="32" customFormat="false" ht="15" hidden="false" customHeight="false" outlineLevel="0" collapsed="false">
      <c r="A32" s="0" t="s">
        <v>3491</v>
      </c>
      <c r="B32" s="0" t="s">
        <v>3492</v>
      </c>
      <c r="D32" s="0" t="n">
        <v>27.2622</v>
      </c>
      <c r="E32" s="0" t="n">
        <v>33.2226</v>
      </c>
      <c r="F32" s="0" t="n">
        <v>30.6648</v>
      </c>
      <c r="G32" s="0" t="n">
        <v>11.4686</v>
      </c>
      <c r="H32" s="0" t="n">
        <v>10.7978</v>
      </c>
      <c r="I32" s="0" t="n">
        <v>15.2995</v>
      </c>
      <c r="K32" s="0" t="n">
        <v>6</v>
      </c>
      <c r="L32" s="6" t="n">
        <f aca="false">LOG(SUM(D32:F32)/SUM(G32:I32),2)</f>
        <v>1.27881265854974</v>
      </c>
      <c r="M32" s="6" t="n">
        <f aca="false">TTEST(D32:F32,G32:I32,2,3)</f>
        <v>0.00154899315288777</v>
      </c>
      <c r="N32" s="9" t="n">
        <f aca="false">TTEST(D32:F32,G32:I32,2,2)</f>
        <v>0.00130465674323232</v>
      </c>
      <c r="O32" s="0" t="n">
        <f aca="false">AND(L32&gt;0,N32&lt;0.05)</f>
        <v>1</v>
      </c>
      <c r="P32" s="0" t="n">
        <f aca="false">AND(L32&lt;0,N32&lt;0.05)</f>
        <v>0</v>
      </c>
      <c r="Q32" s="0" t="n">
        <f aca="false">AND(D32=0.1,E32=0.1,F32=0.1,K32&gt;=2)</f>
        <v>0</v>
      </c>
      <c r="R32" s="0" t="n">
        <f aca="false">AND(G32=0.1,H32=0.1,I32=0.1,K32&gt;=2)</f>
        <v>0</v>
      </c>
      <c r="S32" s="0" t="n">
        <f aca="false">OR(O32,R32)</f>
        <v>1</v>
      </c>
      <c r="T32" s="0" t="n">
        <f aca="false">OR(P32,Q32)</f>
        <v>0</v>
      </c>
    </row>
    <row r="33" customFormat="false" ht="15" hidden="false" customHeight="false" outlineLevel="0" collapsed="false">
      <c r="A33" s="0" t="s">
        <v>4556</v>
      </c>
      <c r="B33" s="0" t="s">
        <v>4557</v>
      </c>
      <c r="D33" s="0" t="n">
        <v>67.7604</v>
      </c>
      <c r="E33" s="0" t="n">
        <v>74.6902</v>
      </c>
      <c r="F33" s="0" t="n">
        <v>80.2994</v>
      </c>
      <c r="G33" s="0" t="n">
        <v>38.9371</v>
      </c>
      <c r="H33" s="0" t="n">
        <v>45.4364</v>
      </c>
      <c r="I33" s="0" t="n">
        <v>37.4124</v>
      </c>
      <c r="K33" s="0" t="n">
        <v>6</v>
      </c>
      <c r="L33" s="6" t="n">
        <f aca="false">LOG(SUM(D33:F33)/SUM(G33:I33),2)</f>
        <v>0.871078319665501</v>
      </c>
      <c r="M33" s="6" t="n">
        <f aca="false">TTEST(D33:F33,G33:I33,2,3)</f>
        <v>0.00255682384741211</v>
      </c>
      <c r="N33" s="9" t="n">
        <f aca="false">TTEST(D33:F33,G33:I33,2,2)</f>
        <v>0.00154584424268201</v>
      </c>
      <c r="O33" s="0" t="n">
        <f aca="false">AND(L33&gt;0,N33&lt;0.05)</f>
        <v>1</v>
      </c>
      <c r="P33" s="0" t="n">
        <f aca="false">AND(L33&lt;0,N33&lt;0.05)</f>
        <v>0</v>
      </c>
      <c r="Q33" s="0" t="n">
        <f aca="false">AND(D33=0.1,E33=0.1,F33=0.1,K33&gt;=2)</f>
        <v>0</v>
      </c>
      <c r="R33" s="0" t="n">
        <f aca="false">AND(G33=0.1,H33=0.1,I33=0.1,K33&gt;=2)</f>
        <v>0</v>
      </c>
      <c r="S33" s="0" t="n">
        <f aca="false">OR(O33,R33)</f>
        <v>1</v>
      </c>
      <c r="T33" s="0" t="n">
        <f aca="false">OR(P33,Q33)</f>
        <v>0</v>
      </c>
    </row>
    <row r="34" customFormat="false" ht="15" hidden="false" customHeight="false" outlineLevel="0" collapsed="false">
      <c r="A34" s="0" t="s">
        <v>1070</v>
      </c>
      <c r="B34" s="0" t="s">
        <v>1071</v>
      </c>
      <c r="D34" s="0" t="n">
        <v>663.8675</v>
      </c>
      <c r="E34" s="0" t="n">
        <v>1031.713</v>
      </c>
      <c r="F34" s="0" t="n">
        <v>917.0381</v>
      </c>
      <c r="G34" s="0" t="n">
        <v>26.9206</v>
      </c>
      <c r="H34" s="0" t="n">
        <v>46.9551</v>
      </c>
      <c r="I34" s="0" t="n">
        <v>43.0708</v>
      </c>
      <c r="K34" s="0" t="n">
        <v>6</v>
      </c>
      <c r="L34" s="6" t="n">
        <f aca="false">LOG(SUM(D34:F34)/SUM(G34:I34),2)</f>
        <v>4.48157593975843</v>
      </c>
      <c r="M34" s="6" t="n">
        <f aca="false">TTEST(D34:F34,G34:I34,2,3)</f>
        <v>0.0163941657046272</v>
      </c>
      <c r="N34" s="9" t="n">
        <f aca="false">TTEST(D34:F34,G34:I34,2,2)</f>
        <v>0.00157415181556189</v>
      </c>
      <c r="O34" s="0" t="n">
        <f aca="false">AND(L34&gt;0,N34&lt;0.05)</f>
        <v>1</v>
      </c>
      <c r="P34" s="0" t="n">
        <f aca="false">AND(L34&lt;0,N34&lt;0.05)</f>
        <v>0</v>
      </c>
      <c r="Q34" s="0" t="n">
        <f aca="false">AND(D34=0.1,E34=0.1,F34=0.1,K34&gt;=2)</f>
        <v>0</v>
      </c>
      <c r="R34" s="0" t="n">
        <f aca="false">AND(G34=0.1,H34=0.1,I34=0.1,K34&gt;=2)</f>
        <v>0</v>
      </c>
      <c r="S34" s="0" t="n">
        <f aca="false">OR(O34,R34)</f>
        <v>1</v>
      </c>
      <c r="T34" s="0" t="n">
        <f aca="false">OR(P34,Q34)</f>
        <v>0</v>
      </c>
    </row>
    <row r="35" customFormat="false" ht="15" hidden="false" customHeight="false" outlineLevel="0" collapsed="false">
      <c r="A35" s="0" t="s">
        <v>7070</v>
      </c>
      <c r="B35" s="0" t="s">
        <v>7071</v>
      </c>
      <c r="D35" s="0" t="n">
        <v>15.1458</v>
      </c>
      <c r="E35" s="0" t="n">
        <v>12.129</v>
      </c>
      <c r="F35" s="0" t="n">
        <v>19.3066</v>
      </c>
      <c r="G35" s="0" t="n">
        <v>0.1</v>
      </c>
      <c r="H35" s="0" t="n">
        <v>0.1</v>
      </c>
      <c r="I35" s="0" t="n">
        <v>0.1</v>
      </c>
      <c r="K35" s="0" t="n">
        <v>3</v>
      </c>
      <c r="L35" s="6" t="n">
        <f aca="false">LOG(SUM(D35:F35)/SUM(G35:I35),2)</f>
        <v>7.27864768933023</v>
      </c>
      <c r="M35" s="6" t="n">
        <f aca="false">TTEST(D35:F35,G35:I35,2,3)</f>
        <v>0.0177097035026604</v>
      </c>
      <c r="N35" s="9" t="n">
        <f aca="false">TTEST(D35:F35,G35:I35,2,2)</f>
        <v>0.00176592641439836</v>
      </c>
      <c r="O35" s="0" t="n">
        <f aca="false">AND(L35&gt;0,N35&lt;0.05)</f>
        <v>1</v>
      </c>
      <c r="P35" s="0" t="n">
        <f aca="false">AND(L35&lt;0,N35&lt;0.05)</f>
        <v>0</v>
      </c>
      <c r="Q35" s="0" t="n">
        <f aca="false">AND(D35=0.1,E35=0.1,F35=0.1,K35&gt;=2)</f>
        <v>0</v>
      </c>
      <c r="R35" s="0" t="n">
        <f aca="false">AND(G35=0.1,H35=0.1,I35=0.1,K35&gt;=2)</f>
        <v>1</v>
      </c>
      <c r="S35" s="0" t="n">
        <f aca="false">OR(O35,R35)</f>
        <v>1</v>
      </c>
      <c r="T35" s="0" t="n">
        <f aca="false">OR(P35,Q35)</f>
        <v>0</v>
      </c>
    </row>
    <row r="36" customFormat="false" ht="15" hidden="false" customHeight="false" outlineLevel="0" collapsed="false">
      <c r="A36" s="0" t="s">
        <v>6080</v>
      </c>
      <c r="B36" s="0" t="s">
        <v>6081</v>
      </c>
      <c r="D36" s="0" t="n">
        <v>24.9557</v>
      </c>
      <c r="E36" s="0" t="n">
        <v>37.1937</v>
      </c>
      <c r="F36" s="0" t="n">
        <v>32.5336</v>
      </c>
      <c r="G36" s="0" t="n">
        <v>0.1</v>
      </c>
      <c r="H36" s="0" t="n">
        <v>0.1</v>
      </c>
      <c r="I36" s="0" t="n">
        <v>6.1364</v>
      </c>
      <c r="K36" s="0" t="n">
        <v>4</v>
      </c>
      <c r="L36" s="6" t="n">
        <f aca="false">LOG(SUM(D36:F36)/SUM(G36:I36),2)</f>
        <v>3.90137010123126</v>
      </c>
      <c r="M36" s="6" t="n">
        <f aca="false">TTEST(D36:F36,G36:I36,2,3)</f>
        <v>0.00466662915324277</v>
      </c>
      <c r="N36" s="9" t="n">
        <f aca="false">TTEST(D36:F36,G36:I36,2,2)</f>
        <v>0.00198030173593872</v>
      </c>
      <c r="O36" s="0" t="n">
        <f aca="false">AND(L36&gt;0,N36&lt;0.05)</f>
        <v>1</v>
      </c>
      <c r="P36" s="0" t="n">
        <f aca="false">AND(L36&lt;0,N36&lt;0.05)</f>
        <v>0</v>
      </c>
      <c r="Q36" s="0" t="n">
        <f aca="false">AND(D36=0.1,E36=0.1,F36=0.1,K36&gt;=2)</f>
        <v>0</v>
      </c>
      <c r="R36" s="0" t="n">
        <f aca="false">AND(G36=0.1,H36=0.1,I36=0.1,K36&gt;=2)</f>
        <v>0</v>
      </c>
      <c r="S36" s="0" t="n">
        <f aca="false">OR(O36,R36)</f>
        <v>1</v>
      </c>
      <c r="T36" s="0" t="n">
        <f aca="false">OR(P36,Q36)</f>
        <v>0</v>
      </c>
    </row>
    <row r="37" customFormat="false" ht="15" hidden="false" customHeight="false" outlineLevel="0" collapsed="false">
      <c r="A37" s="0" t="s">
        <v>4283</v>
      </c>
      <c r="B37" s="0" t="s">
        <v>4284</v>
      </c>
      <c r="D37" s="0" t="n">
        <v>141.9212</v>
      </c>
      <c r="E37" s="0" t="n">
        <v>143.3778</v>
      </c>
      <c r="F37" s="0" t="n">
        <v>164.8475</v>
      </c>
      <c r="G37" s="0" t="n">
        <v>76.768</v>
      </c>
      <c r="H37" s="0" t="n">
        <v>95.0131</v>
      </c>
      <c r="I37" s="0" t="n">
        <v>83.9446</v>
      </c>
      <c r="K37" s="0" t="n">
        <v>6</v>
      </c>
      <c r="L37" s="6" t="n">
        <f aca="false">LOG(SUM(D37:F37)/SUM(G37:I37),2)</f>
        <v>0.815797446116145</v>
      </c>
      <c r="M37" s="6" t="n">
        <f aca="false">TTEST(D37:F37,G37:I37,2,3)</f>
        <v>0.00297872937054427</v>
      </c>
      <c r="N37" s="9" t="n">
        <f aca="false">TTEST(D37:F37,G37:I37,2,2)</f>
        <v>0.00206789977651351</v>
      </c>
      <c r="O37" s="0" t="n">
        <f aca="false">AND(L37&gt;0,N37&lt;0.05)</f>
        <v>1</v>
      </c>
      <c r="P37" s="0" t="n">
        <f aca="false">AND(L37&lt;0,N37&lt;0.05)</f>
        <v>0</v>
      </c>
      <c r="Q37" s="0" t="n">
        <f aca="false">AND(D37=0.1,E37=0.1,F37=0.1,K37&gt;=2)</f>
        <v>0</v>
      </c>
      <c r="R37" s="0" t="n">
        <f aca="false">AND(G37=0.1,H37=0.1,I37=0.1,K37&gt;=2)</f>
        <v>0</v>
      </c>
      <c r="S37" s="0" t="n">
        <f aca="false">OR(O37,R37)</f>
        <v>1</v>
      </c>
      <c r="T37" s="0" t="n">
        <f aca="false">OR(P37,Q37)</f>
        <v>0</v>
      </c>
    </row>
    <row r="38" customFormat="false" ht="15" hidden="false" customHeight="false" outlineLevel="0" collapsed="false">
      <c r="A38" s="0" t="s">
        <v>7166</v>
      </c>
      <c r="B38" s="0" t="s">
        <v>7167</v>
      </c>
      <c r="D38" s="0" t="n">
        <v>10.6148</v>
      </c>
      <c r="E38" s="0" t="n">
        <v>17.9098</v>
      </c>
      <c r="F38" s="0" t="n">
        <v>14.9939</v>
      </c>
      <c r="G38" s="0" t="n">
        <v>0.1</v>
      </c>
      <c r="H38" s="0" t="n">
        <v>0.1</v>
      </c>
      <c r="I38" s="0" t="n">
        <v>0.1</v>
      </c>
      <c r="K38" s="0" t="n">
        <v>3</v>
      </c>
      <c r="L38" s="6" t="n">
        <f aca="false">LOG(SUM(D38:F38)/SUM(G38:I38),2)</f>
        <v>7.18052251954219</v>
      </c>
      <c r="M38" s="6" t="n">
        <f aca="false">TTEST(D38:F38,G38:I38,2,3)</f>
        <v>0.0209760322155532</v>
      </c>
      <c r="N38" s="9" t="n">
        <f aca="false">TTEST(D38:F38,G38:I38,2,2)</f>
        <v>0.00244924867925078</v>
      </c>
      <c r="O38" s="0" t="n">
        <f aca="false">AND(L38&gt;0,N38&lt;0.05)</f>
        <v>1</v>
      </c>
      <c r="P38" s="0" t="n">
        <f aca="false">AND(L38&lt;0,N38&lt;0.05)</f>
        <v>0</v>
      </c>
      <c r="Q38" s="0" t="n">
        <f aca="false">AND(D38=0.1,E38=0.1,F38=0.1,K38&gt;=2)</f>
        <v>0</v>
      </c>
      <c r="R38" s="0" t="n">
        <f aca="false">AND(G38=0.1,H38=0.1,I38=0.1,K38&gt;=2)</f>
        <v>1</v>
      </c>
      <c r="S38" s="0" t="n">
        <f aca="false">OR(O38,R38)</f>
        <v>1</v>
      </c>
      <c r="T38" s="0" t="n">
        <f aca="false">OR(P38,Q38)</f>
        <v>0</v>
      </c>
    </row>
    <row r="39" customFormat="false" ht="15" hidden="false" customHeight="false" outlineLevel="0" collapsed="false">
      <c r="A39" s="0" t="s">
        <v>7322</v>
      </c>
      <c r="B39" s="0" t="s">
        <v>7323</v>
      </c>
      <c r="D39" s="0" t="n">
        <v>10.1799</v>
      </c>
      <c r="E39" s="0" t="n">
        <v>6.9407</v>
      </c>
      <c r="F39" s="0" t="n">
        <v>11.7494</v>
      </c>
      <c r="G39" s="0" t="n">
        <v>0.1</v>
      </c>
      <c r="H39" s="0" t="n">
        <v>0.1</v>
      </c>
      <c r="I39" s="0" t="n">
        <v>0.1</v>
      </c>
      <c r="K39" s="0" t="n">
        <v>3</v>
      </c>
      <c r="L39" s="6" t="n">
        <f aca="false">LOG(SUM(D39:F39)/SUM(G39:I39),2)</f>
        <v>6.58846479662746</v>
      </c>
      <c r="M39" s="6" t="n">
        <f aca="false">TTEST(D39:F39,G39:I39,2,3)</f>
        <v>0.0213941225602415</v>
      </c>
      <c r="N39" s="9" t="n">
        <f aca="false">TTEST(D39:F39,G39:I39,2,2)</f>
        <v>0.00254414903800104</v>
      </c>
      <c r="O39" s="0" t="n">
        <f aca="false">AND(L39&gt;0,N39&lt;0.05)</f>
        <v>1</v>
      </c>
      <c r="P39" s="0" t="n">
        <f aca="false">AND(L39&lt;0,N39&lt;0.05)</f>
        <v>0</v>
      </c>
      <c r="Q39" s="0" t="n">
        <f aca="false">AND(D39=0.1,E39=0.1,F39=0.1,K39&gt;=2)</f>
        <v>0</v>
      </c>
      <c r="R39" s="0" t="n">
        <f aca="false">AND(G39=0.1,H39=0.1,I39=0.1,K39&gt;=2)</f>
        <v>1</v>
      </c>
      <c r="S39" s="0" t="n">
        <f aca="false">OR(O39,R39)</f>
        <v>1</v>
      </c>
      <c r="T39" s="0" t="n">
        <f aca="false">OR(P39,Q39)</f>
        <v>0</v>
      </c>
    </row>
    <row r="40" customFormat="false" ht="15" hidden="false" customHeight="false" outlineLevel="0" collapsed="false">
      <c r="A40" s="0" t="s">
        <v>6608</v>
      </c>
      <c r="B40" s="0" t="s">
        <v>6609</v>
      </c>
      <c r="D40" s="0" t="n">
        <v>6.922</v>
      </c>
      <c r="E40" s="0" t="n">
        <v>9.2015</v>
      </c>
      <c r="F40" s="0" t="n">
        <v>11.7178</v>
      </c>
      <c r="G40" s="0" t="n">
        <v>0.1</v>
      </c>
      <c r="H40" s="0" t="n">
        <v>0.1</v>
      </c>
      <c r="I40" s="0" t="n">
        <v>0.1</v>
      </c>
      <c r="K40" s="0" t="n">
        <v>3</v>
      </c>
      <c r="L40" s="6" t="n">
        <f aca="false">LOG(SUM(D40:F40)/SUM(G40:I40),2)</f>
        <v>6.53612026589272</v>
      </c>
      <c r="M40" s="6" t="n">
        <f aca="false">TTEST(D40:F40,G40:I40,2,3)</f>
        <v>0.0220110788100214</v>
      </c>
      <c r="N40" s="9" t="n">
        <f aca="false">TTEST(D40:F40,G40:I40,2,2)</f>
        <v>0.00268722401568588</v>
      </c>
      <c r="O40" s="0" t="n">
        <f aca="false">AND(L40&gt;0,N40&lt;0.05)</f>
        <v>1</v>
      </c>
      <c r="P40" s="0" t="n">
        <f aca="false">AND(L40&lt;0,N40&lt;0.05)</f>
        <v>0</v>
      </c>
      <c r="Q40" s="0" t="n">
        <f aca="false">AND(D40=0.1,E40=0.1,F40=0.1,K40&gt;=2)</f>
        <v>0</v>
      </c>
      <c r="R40" s="0" t="n">
        <f aca="false">AND(G40=0.1,H40=0.1,I40=0.1,K40&gt;=2)</f>
        <v>1</v>
      </c>
      <c r="S40" s="0" t="n">
        <f aca="false">OR(O40,R40)</f>
        <v>1</v>
      </c>
      <c r="T40" s="0" t="n">
        <f aca="false">OR(P40,Q40)</f>
        <v>0</v>
      </c>
    </row>
    <row r="41" customFormat="false" ht="15" hidden="false" customHeight="false" outlineLevel="0" collapsed="false">
      <c r="A41" s="0" t="s">
        <v>7121</v>
      </c>
      <c r="B41" s="0" t="s">
        <v>7122</v>
      </c>
      <c r="D41" s="0" t="n">
        <v>25.0167</v>
      </c>
      <c r="E41" s="0" t="n">
        <v>16.4633</v>
      </c>
      <c r="F41" s="0" t="n">
        <v>28.1868</v>
      </c>
      <c r="G41" s="0" t="n">
        <v>0.1</v>
      </c>
      <c r="H41" s="0" t="n">
        <v>0.1</v>
      </c>
      <c r="I41" s="0" t="n">
        <v>0.1</v>
      </c>
      <c r="K41" s="0" t="n">
        <v>3</v>
      </c>
      <c r="L41" s="6" t="n">
        <f aca="false">LOG(SUM(D41:F41)/SUM(G41:I41),2)</f>
        <v>7.85936498666213</v>
      </c>
      <c r="M41" s="6" t="n">
        <f aca="false">TTEST(D41:F41,G41:I41,2,3)</f>
        <v>0.0221687130473752</v>
      </c>
      <c r="N41" s="9" t="n">
        <f aca="false">TTEST(D41:F41,G41:I41,2,2)</f>
        <v>0.00272435796310312</v>
      </c>
      <c r="O41" s="0" t="n">
        <f aca="false">AND(L41&gt;0,N41&lt;0.05)</f>
        <v>1</v>
      </c>
      <c r="P41" s="0" t="n">
        <f aca="false">AND(L41&lt;0,N41&lt;0.05)</f>
        <v>0</v>
      </c>
      <c r="Q41" s="0" t="n">
        <f aca="false">AND(D41=0.1,E41=0.1,F41=0.1,K41&gt;=2)</f>
        <v>0</v>
      </c>
      <c r="R41" s="0" t="n">
        <f aca="false">AND(G41=0.1,H41=0.1,I41=0.1,K41&gt;=2)</f>
        <v>1</v>
      </c>
      <c r="S41" s="0" t="n">
        <f aca="false">OR(O41,R41)</f>
        <v>1</v>
      </c>
      <c r="T41" s="0" t="n">
        <f aca="false">OR(P41,Q41)</f>
        <v>0</v>
      </c>
    </row>
    <row r="42" customFormat="false" ht="15" hidden="false" customHeight="false" outlineLevel="0" collapsed="false">
      <c r="A42" s="0" t="s">
        <v>6605</v>
      </c>
      <c r="B42" s="0" t="s">
        <v>6606</v>
      </c>
      <c r="D42" s="0" t="n">
        <v>9.6124</v>
      </c>
      <c r="E42" s="0" t="n">
        <v>9.5659</v>
      </c>
      <c r="F42" s="0" t="n">
        <v>14.6813</v>
      </c>
      <c r="G42" s="0" t="n">
        <v>0.1</v>
      </c>
      <c r="H42" s="0" t="n">
        <v>0.1</v>
      </c>
      <c r="I42" s="0" t="n">
        <v>0.1</v>
      </c>
      <c r="K42" s="0" t="n">
        <v>3</v>
      </c>
      <c r="L42" s="6" t="n">
        <f aca="false">LOG(SUM(D42:F42)/SUM(G42:I42),2)</f>
        <v>6.81845861912631</v>
      </c>
      <c r="M42" s="6" t="n">
        <f aca="false">TTEST(D42:F42,G42:I42,2,3)</f>
        <v>0.0222589290661497</v>
      </c>
      <c r="N42" s="9" t="n">
        <f aca="false">TTEST(D42:F42,G42:I42,2,2)</f>
        <v>0.00274571567138109</v>
      </c>
      <c r="O42" s="0" t="n">
        <f aca="false">AND(L42&gt;0,N42&lt;0.05)</f>
        <v>1</v>
      </c>
      <c r="P42" s="0" t="n">
        <f aca="false">AND(L42&lt;0,N42&lt;0.05)</f>
        <v>0</v>
      </c>
      <c r="Q42" s="0" t="n">
        <f aca="false">AND(D42=0.1,E42=0.1,F42=0.1,K42&gt;=2)</f>
        <v>0</v>
      </c>
      <c r="R42" s="0" t="n">
        <f aca="false">AND(G42=0.1,H42=0.1,I42=0.1,K42&gt;=2)</f>
        <v>1</v>
      </c>
      <c r="S42" s="0" t="n">
        <f aca="false">OR(O42,R42)</f>
        <v>1</v>
      </c>
      <c r="T42" s="0" t="n">
        <f aca="false">OR(P42,Q42)</f>
        <v>0</v>
      </c>
    </row>
    <row r="43" customFormat="false" ht="15" hidden="false" customHeight="false" outlineLevel="0" collapsed="false">
      <c r="A43" s="0" t="s">
        <v>2954</v>
      </c>
      <c r="B43" s="0" t="s">
        <v>2955</v>
      </c>
      <c r="D43" s="0" t="n">
        <v>36.7469</v>
      </c>
      <c r="E43" s="0" t="n">
        <v>44.7633</v>
      </c>
      <c r="F43" s="0" t="n">
        <v>41.6853</v>
      </c>
      <c r="G43" s="0" t="n">
        <v>18.9703</v>
      </c>
      <c r="H43" s="0" t="n">
        <v>23.9413</v>
      </c>
      <c r="I43" s="0" t="n">
        <v>16.2681</v>
      </c>
      <c r="K43" s="0" t="n">
        <v>6</v>
      </c>
      <c r="L43" s="6" t="n">
        <f aca="false">LOG(SUM(D43:F43)/SUM(G43:I43),2)</f>
        <v>1.05777527102823</v>
      </c>
      <c r="M43" s="6" t="n">
        <f aca="false">TTEST(D43:F43,G43:I43,2,3)</f>
        <v>0.00276810873353027</v>
      </c>
      <c r="N43" s="9" t="n">
        <f aca="false">TTEST(D43:F43,G43:I43,2,2)</f>
        <v>0.00275391380587126</v>
      </c>
      <c r="O43" s="0" t="n">
        <f aca="false">AND(L43&gt;0,N43&lt;0.05)</f>
        <v>1</v>
      </c>
      <c r="P43" s="0" t="n">
        <f aca="false">AND(L43&lt;0,N43&lt;0.05)</f>
        <v>0</v>
      </c>
      <c r="Q43" s="0" t="n">
        <f aca="false">AND(D43=0.1,E43=0.1,F43=0.1,K43&gt;=2)</f>
        <v>0</v>
      </c>
      <c r="R43" s="0" t="n">
        <f aca="false">AND(G43=0.1,H43=0.1,I43=0.1,K43&gt;=2)</f>
        <v>0</v>
      </c>
      <c r="S43" s="0" t="n">
        <f aca="false">OR(O43,R43)</f>
        <v>1</v>
      </c>
      <c r="T43" s="0" t="n">
        <f aca="false">OR(P43,Q43)</f>
        <v>0</v>
      </c>
    </row>
    <row r="44" customFormat="false" ht="15" hidden="false" customHeight="false" outlineLevel="0" collapsed="false">
      <c r="A44" s="0" t="s">
        <v>7079</v>
      </c>
      <c r="B44" s="0" t="s">
        <v>7080</v>
      </c>
      <c r="D44" s="0" t="n">
        <v>38.6267</v>
      </c>
      <c r="E44" s="0" t="n">
        <v>67.146</v>
      </c>
      <c r="F44" s="0" t="n">
        <v>52.0332</v>
      </c>
      <c r="G44" s="0" t="n">
        <v>0.1</v>
      </c>
      <c r="H44" s="0" t="n">
        <v>0.1</v>
      </c>
      <c r="I44" s="0" t="n">
        <v>0.1</v>
      </c>
      <c r="K44" s="0" t="n">
        <v>3</v>
      </c>
      <c r="L44" s="6" t="n">
        <f aca="false">LOG(SUM(D44:F44)/SUM(G44:I44),2)</f>
        <v>9.03897292935326</v>
      </c>
      <c r="M44" s="6" t="n">
        <f aca="false">TTEST(D44:F44,G44:I44,2,3)</f>
        <v>0.0237452429009364</v>
      </c>
      <c r="N44" s="9" t="n">
        <f aca="false">TTEST(D44:F44,G44:I44,2,2)</f>
        <v>0.00310857191273292</v>
      </c>
      <c r="O44" s="0" t="n">
        <f aca="false">AND(L44&gt;0,N44&lt;0.05)</f>
        <v>1</v>
      </c>
      <c r="P44" s="0" t="n">
        <f aca="false">AND(L44&lt;0,N44&lt;0.05)</f>
        <v>0</v>
      </c>
      <c r="Q44" s="0" t="n">
        <f aca="false">AND(D44=0.1,E44=0.1,F44=0.1,K44&gt;=2)</f>
        <v>0</v>
      </c>
      <c r="R44" s="0" t="n">
        <f aca="false">AND(G44=0.1,H44=0.1,I44=0.1,K44&gt;=2)</f>
        <v>1</v>
      </c>
      <c r="S44" s="0" t="n">
        <f aca="false">OR(O44,R44)</f>
        <v>1</v>
      </c>
      <c r="T44" s="0" t="n">
        <f aca="false">OR(P44,Q44)</f>
        <v>0</v>
      </c>
    </row>
    <row r="45" customFormat="false" ht="15" hidden="false" customHeight="false" outlineLevel="0" collapsed="false">
      <c r="A45" s="0" t="s">
        <v>4961</v>
      </c>
      <c r="B45" s="0" t="s">
        <v>4962</v>
      </c>
      <c r="D45" s="0" t="n">
        <v>39.919</v>
      </c>
      <c r="E45" s="0" t="n">
        <v>29.0854</v>
      </c>
      <c r="F45" s="0" t="n">
        <v>43.1651</v>
      </c>
      <c r="G45" s="0" t="n">
        <v>0.1</v>
      </c>
      <c r="H45" s="0" t="n">
        <v>6.788</v>
      </c>
      <c r="I45" s="0" t="n">
        <v>9.3609</v>
      </c>
      <c r="K45" s="0" t="n">
        <v>5</v>
      </c>
      <c r="L45" s="6" t="n">
        <f aca="false">LOG(SUM(D45:F45)/SUM(G45:I45),2)</f>
        <v>2.78726648558221</v>
      </c>
      <c r="M45" s="6" t="n">
        <f aca="false">TTEST(D45:F45,G45:I45,2,3)</f>
        <v>0.00535404212392292</v>
      </c>
      <c r="N45" s="9" t="n">
        <f aca="false">TTEST(D45:F45,G45:I45,2,2)</f>
        <v>0.00323964559013539</v>
      </c>
      <c r="O45" s="0" t="n">
        <f aca="false">AND(L45&gt;0,N45&lt;0.05)</f>
        <v>1</v>
      </c>
      <c r="P45" s="0" t="n">
        <f aca="false">AND(L45&lt;0,N45&lt;0.05)</f>
        <v>0</v>
      </c>
      <c r="Q45" s="0" t="n">
        <f aca="false">AND(D45=0.1,E45=0.1,F45=0.1,K45&gt;=2)</f>
        <v>0</v>
      </c>
      <c r="R45" s="0" t="n">
        <f aca="false">AND(G45=0.1,H45=0.1,I45=0.1,K45&gt;=2)</f>
        <v>0</v>
      </c>
      <c r="S45" s="0" t="n">
        <f aca="false">OR(O45,R45)</f>
        <v>1</v>
      </c>
      <c r="T45" s="0" t="n">
        <f aca="false">OR(P45,Q45)</f>
        <v>0</v>
      </c>
    </row>
    <row r="46" customFormat="false" ht="15" hidden="false" customHeight="false" outlineLevel="0" collapsed="false">
      <c r="A46" s="0" t="s">
        <v>6917</v>
      </c>
      <c r="B46" s="0" t="s">
        <v>6918</v>
      </c>
      <c r="D46" s="0" t="n">
        <v>35.1762</v>
      </c>
      <c r="E46" s="0" t="n">
        <v>38.3907</v>
      </c>
      <c r="F46" s="0" t="n">
        <v>58.2544</v>
      </c>
      <c r="G46" s="0" t="n">
        <v>0.1</v>
      </c>
      <c r="H46" s="0" t="n">
        <v>0.1</v>
      </c>
      <c r="I46" s="0" t="n">
        <v>0.1</v>
      </c>
      <c r="K46" s="0" t="n">
        <v>3</v>
      </c>
      <c r="L46" s="6" t="n">
        <f aca="false">LOG(SUM(D46:F46)/SUM(G46:I46),2)</f>
        <v>8.7794052872275</v>
      </c>
      <c r="M46" s="6" t="n">
        <f aca="false">TTEST(D46:F46,G46:I46,2,3)</f>
        <v>0.0260448044995583</v>
      </c>
      <c r="N46" s="9" t="n">
        <f aca="false">TTEST(D46:F46,G46:I46,2,2)</f>
        <v>0.0037102279126667</v>
      </c>
      <c r="O46" s="0" t="n">
        <f aca="false">AND(L46&gt;0,N46&lt;0.05)</f>
        <v>1</v>
      </c>
      <c r="P46" s="0" t="n">
        <f aca="false">AND(L46&lt;0,N46&lt;0.05)</f>
        <v>0</v>
      </c>
      <c r="Q46" s="0" t="n">
        <f aca="false">AND(D46=0.1,E46=0.1,F46=0.1,K46&gt;=2)</f>
        <v>0</v>
      </c>
      <c r="R46" s="0" t="n">
        <f aca="false">AND(G46=0.1,H46=0.1,I46=0.1,K46&gt;=2)</f>
        <v>1</v>
      </c>
      <c r="S46" s="0" t="n">
        <f aca="false">OR(O46,R46)</f>
        <v>1</v>
      </c>
      <c r="T46" s="0" t="n">
        <f aca="false">OR(P46,Q46)</f>
        <v>0</v>
      </c>
    </row>
    <row r="47" customFormat="false" ht="15" hidden="false" customHeight="false" outlineLevel="0" collapsed="false">
      <c r="A47" s="0" t="s">
        <v>2891</v>
      </c>
      <c r="B47" s="0" t="s">
        <v>2892</v>
      </c>
      <c r="D47" s="0" t="n">
        <v>74.2655</v>
      </c>
      <c r="E47" s="0" t="n">
        <v>88.7501</v>
      </c>
      <c r="F47" s="0" t="n">
        <v>91.7821</v>
      </c>
      <c r="G47" s="0" t="n">
        <v>51.0328</v>
      </c>
      <c r="H47" s="0" t="n">
        <v>54.008</v>
      </c>
      <c r="I47" s="0" t="n">
        <v>50.1547</v>
      </c>
      <c r="K47" s="0" t="n">
        <v>6</v>
      </c>
      <c r="L47" s="6" t="n">
        <f aca="false">LOG(SUM(D47:F47)/SUM(G47:I47),2)</f>
        <v>0.715265528579025</v>
      </c>
      <c r="M47" s="6" t="n">
        <f aca="false">TTEST(D47:F47,G47:I47,2,3)</f>
        <v>0.021486609187614</v>
      </c>
      <c r="N47" s="9" t="n">
        <f aca="false">TTEST(D47:F47,G47:I47,2,2)</f>
        <v>0.00387162667253285</v>
      </c>
      <c r="O47" s="0" t="n">
        <f aca="false">AND(L47&gt;0,N47&lt;0.05)</f>
        <v>1</v>
      </c>
      <c r="P47" s="0" t="n">
        <f aca="false">AND(L47&lt;0,N47&lt;0.05)</f>
        <v>0</v>
      </c>
      <c r="Q47" s="0" t="n">
        <f aca="false">AND(D47=0.1,E47=0.1,F47=0.1,K47&gt;=2)</f>
        <v>0</v>
      </c>
      <c r="R47" s="0" t="n">
        <f aca="false">AND(G47=0.1,H47=0.1,I47=0.1,K47&gt;=2)</f>
        <v>0</v>
      </c>
      <c r="S47" s="0" t="n">
        <f aca="false">OR(O47,R47)</f>
        <v>1</v>
      </c>
      <c r="T47" s="0" t="n">
        <f aca="false">OR(P47,Q47)</f>
        <v>0</v>
      </c>
    </row>
    <row r="48" customFormat="false" ht="15" hidden="false" customHeight="false" outlineLevel="0" collapsed="false">
      <c r="A48" s="0" t="s">
        <v>5549</v>
      </c>
      <c r="B48" s="0" t="s">
        <v>5550</v>
      </c>
      <c r="D48" s="0" t="n">
        <v>17.8515</v>
      </c>
      <c r="E48" s="0" t="n">
        <v>26.4512</v>
      </c>
      <c r="F48" s="0" t="n">
        <v>23.5444</v>
      </c>
      <c r="G48" s="0" t="n">
        <v>0.1</v>
      </c>
      <c r="H48" s="0" t="n">
        <v>7.1376</v>
      </c>
      <c r="I48" s="0" t="n">
        <v>2.4891</v>
      </c>
      <c r="K48" s="0" t="n">
        <v>5</v>
      </c>
      <c r="L48" s="6" t="n">
        <f aca="false">LOG(SUM(D48:F48)/SUM(G48:I48),2)</f>
        <v>2.80226482495633</v>
      </c>
      <c r="M48" s="6" t="n">
        <f aca="false">TTEST(D48:F48,G48:I48,2,3)</f>
        <v>0.00455403644200676</v>
      </c>
      <c r="N48" s="9" t="n">
        <f aca="false">TTEST(D48:F48,G48:I48,2,2)</f>
        <v>0.00403509160555886</v>
      </c>
      <c r="O48" s="0" t="n">
        <f aca="false">AND(L48&gt;0,N48&lt;0.05)</f>
        <v>1</v>
      </c>
      <c r="P48" s="0" t="n">
        <f aca="false">AND(L48&lt;0,N48&lt;0.05)</f>
        <v>0</v>
      </c>
      <c r="Q48" s="0" t="n">
        <f aca="false">AND(D48=0.1,E48=0.1,F48=0.1,K48&gt;=2)</f>
        <v>0</v>
      </c>
      <c r="R48" s="0" t="n">
        <f aca="false">AND(G48=0.1,H48=0.1,I48=0.1,K48&gt;=2)</f>
        <v>0</v>
      </c>
      <c r="S48" s="0" t="n">
        <f aca="false">OR(O48,R48)</f>
        <v>1</v>
      </c>
      <c r="T48" s="0" t="n">
        <f aca="false">OR(P48,Q48)</f>
        <v>0</v>
      </c>
    </row>
    <row r="49" customFormat="false" ht="15" hidden="false" customHeight="false" outlineLevel="0" collapsed="false">
      <c r="A49" s="0" t="s">
        <v>4481</v>
      </c>
      <c r="B49" s="0" t="s">
        <v>4482</v>
      </c>
      <c r="D49" s="0" t="n">
        <v>47.8861</v>
      </c>
      <c r="E49" s="0" t="n">
        <v>62.7</v>
      </c>
      <c r="F49" s="0" t="n">
        <v>57.6197</v>
      </c>
      <c r="G49" s="0" t="n">
        <v>28.2432</v>
      </c>
      <c r="H49" s="0" t="n">
        <v>31.916</v>
      </c>
      <c r="I49" s="0" t="n">
        <v>26.7627</v>
      </c>
      <c r="K49" s="0" t="n">
        <v>6</v>
      </c>
      <c r="L49" s="6" t="n">
        <f aca="false">LOG(SUM(D49:F49)/SUM(G49:I49),2)</f>
        <v>0.952435837421229</v>
      </c>
      <c r="M49" s="6" t="n">
        <f aca="false">TTEST(D49:F49,G49:I49,2,3)</f>
        <v>0.0162113829947543</v>
      </c>
      <c r="N49" s="9" t="n">
        <f aca="false">TTEST(D49:F49,G49:I49,2,2)</f>
        <v>0.00418136306781746</v>
      </c>
      <c r="O49" s="0" t="n">
        <f aca="false">AND(L49&gt;0,N49&lt;0.05)</f>
        <v>1</v>
      </c>
      <c r="P49" s="0" t="n">
        <f aca="false">AND(L49&lt;0,N49&lt;0.05)</f>
        <v>0</v>
      </c>
      <c r="Q49" s="0" t="n">
        <f aca="false">AND(D49=0.1,E49=0.1,F49=0.1,K49&gt;=2)</f>
        <v>0</v>
      </c>
      <c r="R49" s="0" t="n">
        <f aca="false">AND(G49=0.1,H49=0.1,I49=0.1,K49&gt;=2)</f>
        <v>0</v>
      </c>
      <c r="S49" s="0" t="n">
        <f aca="false">OR(O49,R49)</f>
        <v>1</v>
      </c>
      <c r="T49" s="0" t="n">
        <f aca="false">OR(P49,Q49)</f>
        <v>0</v>
      </c>
    </row>
    <row r="50" customFormat="false" ht="15" hidden="false" customHeight="false" outlineLevel="0" collapsed="false">
      <c r="A50" s="0" t="s">
        <v>2807</v>
      </c>
      <c r="B50" s="0" t="s">
        <v>2808</v>
      </c>
      <c r="D50" s="0" t="n">
        <v>41.3668</v>
      </c>
      <c r="E50" s="0" t="n">
        <v>53.925</v>
      </c>
      <c r="F50" s="0" t="n">
        <v>54.2133</v>
      </c>
      <c r="G50" s="0" t="n">
        <v>22.3949</v>
      </c>
      <c r="H50" s="0" t="n">
        <v>24.1586</v>
      </c>
      <c r="I50" s="0" t="n">
        <v>15.3817</v>
      </c>
      <c r="K50" s="0" t="n">
        <v>6</v>
      </c>
      <c r="L50" s="6" t="n">
        <f aca="false">LOG(SUM(D50:F50)/SUM(G50:I50),2)</f>
        <v>1.27136321618811</v>
      </c>
      <c r="M50" s="6" t="n">
        <f aca="false">TTEST(D50:F50,G50:I50,2,3)</f>
        <v>0.00717753017525465</v>
      </c>
      <c r="N50" s="9" t="n">
        <f aca="false">TTEST(D50:F50,G50:I50,2,2)</f>
        <v>0.00432880263388596</v>
      </c>
      <c r="O50" s="0" t="n">
        <f aca="false">AND(L50&gt;0,N50&lt;0.05)</f>
        <v>1</v>
      </c>
      <c r="P50" s="0" t="n">
        <f aca="false">AND(L50&lt;0,N50&lt;0.05)</f>
        <v>0</v>
      </c>
      <c r="Q50" s="0" t="n">
        <f aca="false">AND(D50=0.1,E50=0.1,F50=0.1,K50&gt;=2)</f>
        <v>0</v>
      </c>
      <c r="R50" s="0" t="n">
        <f aca="false">AND(G50=0.1,H50=0.1,I50=0.1,K50&gt;=2)</f>
        <v>0</v>
      </c>
      <c r="S50" s="0" t="n">
        <f aca="false">OR(O50,R50)</f>
        <v>1</v>
      </c>
      <c r="T50" s="0" t="n">
        <f aca="false">OR(P50,Q50)</f>
        <v>0</v>
      </c>
    </row>
    <row r="51" customFormat="false" ht="15" hidden="false" customHeight="false" outlineLevel="0" collapsed="false">
      <c r="A51" s="0" t="s">
        <v>4160</v>
      </c>
      <c r="B51" s="0" t="s">
        <v>4161</v>
      </c>
      <c r="D51" s="0" t="n">
        <v>67.1725</v>
      </c>
      <c r="E51" s="0" t="n">
        <v>72.3784</v>
      </c>
      <c r="F51" s="0" t="n">
        <v>67.199</v>
      </c>
      <c r="G51" s="0" t="n">
        <v>56.4149</v>
      </c>
      <c r="H51" s="0" t="n">
        <v>55.7562</v>
      </c>
      <c r="I51" s="0" t="n">
        <v>50.4619</v>
      </c>
      <c r="K51" s="0" t="n">
        <v>6</v>
      </c>
      <c r="L51" s="6" t="n">
        <f aca="false">LOG(SUM(D51:F51)/SUM(G51:I51),2)</f>
        <v>0.346266606007981</v>
      </c>
      <c r="M51" s="6" t="n">
        <f aca="false">TTEST(D51:F51,G51:I51,2,3)</f>
        <v>0.00464223843228984</v>
      </c>
      <c r="N51" s="9" t="n">
        <f aca="false">TTEST(D51:F51,G51:I51,2,2)</f>
        <v>0.00454210042866951</v>
      </c>
      <c r="O51" s="0" t="n">
        <f aca="false">AND(L51&gt;0,N51&lt;0.05)</f>
        <v>1</v>
      </c>
      <c r="P51" s="0" t="n">
        <f aca="false">AND(L51&lt;0,N51&lt;0.05)</f>
        <v>0</v>
      </c>
      <c r="Q51" s="0" t="n">
        <f aca="false">AND(D51=0.1,E51=0.1,F51=0.1,K51&gt;=2)</f>
        <v>0</v>
      </c>
      <c r="R51" s="0" t="n">
        <f aca="false">AND(G51=0.1,H51=0.1,I51=0.1,K51&gt;=2)</f>
        <v>0</v>
      </c>
      <c r="S51" s="0" t="n">
        <f aca="false">OR(O51,R51)</f>
        <v>1</v>
      </c>
      <c r="T51" s="0" t="n">
        <f aca="false">OR(P51,Q51)</f>
        <v>0</v>
      </c>
    </row>
    <row r="52" customFormat="false" ht="15" hidden="false" customHeight="false" outlineLevel="0" collapsed="false">
      <c r="A52" s="0" t="s">
        <v>4628</v>
      </c>
      <c r="B52" s="0" t="s">
        <v>4629</v>
      </c>
      <c r="D52" s="0" t="n">
        <v>370.1628</v>
      </c>
      <c r="E52" s="0" t="n">
        <v>371.5914</v>
      </c>
      <c r="F52" s="0" t="n">
        <v>408.5287</v>
      </c>
      <c r="G52" s="0" t="n">
        <v>232.68</v>
      </c>
      <c r="H52" s="0" t="n">
        <v>260.2372</v>
      </c>
      <c r="I52" s="0" t="n">
        <v>291.8477</v>
      </c>
      <c r="K52" s="0" t="n">
        <v>6</v>
      </c>
      <c r="L52" s="6" t="n">
        <f aca="false">LOG(SUM(D52:F52)/SUM(G52:I52),2)</f>
        <v>0.55165629948178</v>
      </c>
      <c r="M52" s="6" t="n">
        <f aca="false">TTEST(D52:F52,G52:I52,2,3)</f>
        <v>0.00588976556265558</v>
      </c>
      <c r="N52" s="9" t="n">
        <f aca="false">TTEST(D52:F52,G52:I52,2,2)</f>
        <v>0.00455167895049933</v>
      </c>
      <c r="O52" s="0" t="n">
        <f aca="false">AND(L52&gt;0,N52&lt;0.05)</f>
        <v>1</v>
      </c>
      <c r="P52" s="0" t="n">
        <f aca="false">AND(L52&lt;0,N52&lt;0.05)</f>
        <v>0</v>
      </c>
      <c r="Q52" s="0" t="n">
        <f aca="false">AND(D52=0.1,E52=0.1,F52=0.1,K52&gt;=2)</f>
        <v>0</v>
      </c>
      <c r="R52" s="0" t="n">
        <f aca="false">AND(G52=0.1,H52=0.1,I52=0.1,K52&gt;=2)</f>
        <v>0</v>
      </c>
      <c r="S52" s="0" t="n">
        <f aca="false">OR(O52,R52)</f>
        <v>1</v>
      </c>
      <c r="T52" s="0" t="n">
        <f aca="false">OR(P52,Q52)</f>
        <v>0</v>
      </c>
    </row>
    <row r="53" customFormat="false" ht="15" hidden="false" customHeight="false" outlineLevel="0" collapsed="false">
      <c r="A53" s="0" t="s">
        <v>3542</v>
      </c>
      <c r="B53" s="0" t="s">
        <v>3543</v>
      </c>
      <c r="D53" s="0" t="n">
        <v>81.9941</v>
      </c>
      <c r="E53" s="0" t="n">
        <v>109.0803</v>
      </c>
      <c r="F53" s="0" t="n">
        <v>95.667</v>
      </c>
      <c r="G53" s="0" t="n">
        <v>31.2994</v>
      </c>
      <c r="H53" s="0" t="n">
        <v>37.0735</v>
      </c>
      <c r="I53" s="0" t="n">
        <v>50.9078</v>
      </c>
      <c r="K53" s="0" t="n">
        <v>6</v>
      </c>
      <c r="L53" s="6" t="n">
        <f aca="false">LOG(SUM(D53:F53)/SUM(G53:I53),2)</f>
        <v>1.26538958808967</v>
      </c>
      <c r="M53" s="6" t="n">
        <f aca="false">TTEST(D53:F53,G53:I53,2,3)</f>
        <v>0.0058390249534117</v>
      </c>
      <c r="N53" s="9" t="n">
        <f aca="false">TTEST(D53:F53,G53:I53,2,2)</f>
        <v>0.00460066587898852</v>
      </c>
      <c r="O53" s="0" t="n">
        <f aca="false">AND(L53&gt;0,N53&lt;0.05)</f>
        <v>1</v>
      </c>
      <c r="P53" s="0" t="n">
        <f aca="false">AND(L53&lt;0,N53&lt;0.05)</f>
        <v>0</v>
      </c>
      <c r="Q53" s="0" t="n">
        <f aca="false">AND(D53=0.1,E53=0.1,F53=0.1,K53&gt;=2)</f>
        <v>0</v>
      </c>
      <c r="R53" s="0" t="n">
        <f aca="false">AND(G53=0.1,H53=0.1,I53=0.1,K53&gt;=2)</f>
        <v>0</v>
      </c>
      <c r="S53" s="0" t="n">
        <f aca="false">OR(O53,R53)</f>
        <v>1</v>
      </c>
      <c r="T53" s="0" t="n">
        <f aca="false">OR(P53,Q53)</f>
        <v>0</v>
      </c>
    </row>
    <row r="54" customFormat="false" ht="15" hidden="false" customHeight="false" outlineLevel="0" collapsed="false">
      <c r="A54" s="0" t="s">
        <v>6728</v>
      </c>
      <c r="B54" s="0" t="s">
        <v>6729</v>
      </c>
      <c r="D54" s="0" t="n">
        <v>15.2522</v>
      </c>
      <c r="E54" s="0" t="n">
        <v>24.5248</v>
      </c>
      <c r="F54" s="0" t="n">
        <v>29.305</v>
      </c>
      <c r="G54" s="0" t="n">
        <v>0.1</v>
      </c>
      <c r="H54" s="0" t="n">
        <v>0.1</v>
      </c>
      <c r="I54" s="0" t="n">
        <v>0.1</v>
      </c>
      <c r="K54" s="0" t="n">
        <v>3</v>
      </c>
      <c r="L54" s="6" t="n">
        <f aca="false">LOG(SUM(D54:F54)/SUM(G54:I54),2)</f>
        <v>7.84720354013572</v>
      </c>
      <c r="M54" s="6" t="n">
        <f aca="false">TTEST(D54:F54,G54:I54,2,3)</f>
        <v>0.0308814189802136</v>
      </c>
      <c r="N54" s="9" t="n">
        <f aca="false">TTEST(D54:F54,G54:I54,2,2)</f>
        <v>0.00513048009970124</v>
      </c>
      <c r="O54" s="0" t="n">
        <f aca="false">AND(L54&gt;0,N54&lt;0.05)</f>
        <v>1</v>
      </c>
      <c r="P54" s="0" t="n">
        <f aca="false">AND(L54&lt;0,N54&lt;0.05)</f>
        <v>0</v>
      </c>
      <c r="Q54" s="0" t="n">
        <f aca="false">AND(D54=0.1,E54=0.1,F54=0.1,K54&gt;=2)</f>
        <v>0</v>
      </c>
      <c r="R54" s="0" t="n">
        <f aca="false">AND(G54=0.1,H54=0.1,I54=0.1,K54&gt;=2)</f>
        <v>1</v>
      </c>
      <c r="S54" s="0" t="n">
        <f aca="false">OR(O54,R54)</f>
        <v>1</v>
      </c>
      <c r="T54" s="0" t="n">
        <f aca="false">OR(P54,Q54)</f>
        <v>0</v>
      </c>
    </row>
    <row r="55" customFormat="false" ht="15" hidden="false" customHeight="false" outlineLevel="0" collapsed="false">
      <c r="A55" s="0" t="s">
        <v>3122</v>
      </c>
      <c r="B55" s="0" t="s">
        <v>3123</v>
      </c>
      <c r="D55" s="0" t="n">
        <v>22.7643</v>
      </c>
      <c r="E55" s="0" t="n">
        <v>30.2106</v>
      </c>
      <c r="F55" s="0" t="n">
        <v>26.203</v>
      </c>
      <c r="G55" s="0" t="n">
        <v>15.1783</v>
      </c>
      <c r="H55" s="0" t="n">
        <v>13.4977</v>
      </c>
      <c r="I55" s="0" t="n">
        <v>13.8269</v>
      </c>
      <c r="K55" s="0" t="n">
        <v>6</v>
      </c>
      <c r="L55" s="6" t="n">
        <f aca="false">LOG(SUM(D55:F55)/SUM(G55:I55),2)</f>
        <v>0.897536523308346</v>
      </c>
      <c r="M55" s="6" t="n">
        <f aca="false">TTEST(D55:F55,G55:I55,2,3)</f>
        <v>0.0244427419573052</v>
      </c>
      <c r="N55" s="9" t="n">
        <f aca="false">TTEST(D55:F55,G55:I55,2,2)</f>
        <v>0.00523791110718847</v>
      </c>
      <c r="O55" s="0" t="n">
        <f aca="false">AND(L55&gt;0,N55&lt;0.05)</f>
        <v>1</v>
      </c>
      <c r="P55" s="0" t="n">
        <f aca="false">AND(L55&lt;0,N55&lt;0.05)</f>
        <v>0</v>
      </c>
      <c r="Q55" s="0" t="n">
        <f aca="false">AND(D55=0.1,E55=0.1,F55=0.1,K55&gt;=2)</f>
        <v>0</v>
      </c>
      <c r="R55" s="0" t="n">
        <f aca="false">AND(G55=0.1,H55=0.1,I55=0.1,K55&gt;=2)</f>
        <v>0</v>
      </c>
      <c r="S55" s="0" t="n">
        <f aca="false">OR(O55,R55)</f>
        <v>1</v>
      </c>
      <c r="T55" s="0" t="n">
        <f aca="false">OR(P55,Q55)</f>
        <v>0</v>
      </c>
    </row>
    <row r="56" customFormat="false" ht="15" hidden="false" customHeight="false" outlineLevel="0" collapsed="false">
      <c r="A56" s="0" t="s">
        <v>4433</v>
      </c>
      <c r="B56" s="0" t="s">
        <v>4434</v>
      </c>
      <c r="D56" s="0" t="n">
        <v>29.05</v>
      </c>
      <c r="E56" s="0" t="n">
        <v>27.8465</v>
      </c>
      <c r="F56" s="0" t="n">
        <v>33.7035</v>
      </c>
      <c r="G56" s="0" t="n">
        <v>18.5531</v>
      </c>
      <c r="H56" s="0" t="n">
        <v>20.8508</v>
      </c>
      <c r="I56" s="0" t="n">
        <v>19.863</v>
      </c>
      <c r="K56" s="0" t="n">
        <v>6</v>
      </c>
      <c r="L56" s="6" t="n">
        <f aca="false">LOG(SUM(D56:F56)/SUM(G56:I56),2)</f>
        <v>0.612284452047066</v>
      </c>
      <c r="M56" s="6" t="n">
        <f aca="false">TTEST(D56:F56,G56:I56,2,3)</f>
        <v>0.0181245311203691</v>
      </c>
      <c r="N56" s="9" t="n">
        <f aca="false">TTEST(D56:F56,G56:I56,2,2)</f>
        <v>0.00539776516565338</v>
      </c>
      <c r="O56" s="0" t="n">
        <f aca="false">AND(L56&gt;0,N56&lt;0.05)</f>
        <v>1</v>
      </c>
      <c r="P56" s="0" t="n">
        <f aca="false">AND(L56&lt;0,N56&lt;0.05)</f>
        <v>0</v>
      </c>
      <c r="Q56" s="0" t="n">
        <f aca="false">AND(D56=0.1,E56=0.1,F56=0.1,K56&gt;=2)</f>
        <v>0</v>
      </c>
      <c r="R56" s="0" t="n">
        <f aca="false">AND(G56=0.1,H56=0.1,I56=0.1,K56&gt;=2)</f>
        <v>0</v>
      </c>
      <c r="S56" s="0" t="n">
        <f aca="false">OR(O56,R56)</f>
        <v>1</v>
      </c>
      <c r="T56" s="0" t="n">
        <f aca="false">OR(P56,Q56)</f>
        <v>0</v>
      </c>
    </row>
    <row r="57" customFormat="false" ht="15" hidden="false" customHeight="false" outlineLevel="0" collapsed="false">
      <c r="A57" s="0" t="s">
        <v>353</v>
      </c>
      <c r="B57" s="0" t="s">
        <v>354</v>
      </c>
      <c r="D57" s="0" t="n">
        <v>46.5106</v>
      </c>
      <c r="E57" s="0" t="n">
        <v>41.6137</v>
      </c>
      <c r="F57" s="0" t="n">
        <v>39.099</v>
      </c>
      <c r="G57" s="0" t="n">
        <v>26.5703</v>
      </c>
      <c r="H57" s="0" t="n">
        <v>31.0545</v>
      </c>
      <c r="I57" s="0" t="n">
        <v>28.029</v>
      </c>
      <c r="K57" s="0" t="n">
        <v>6</v>
      </c>
      <c r="L57" s="6" t="n">
        <f aca="false">LOG(SUM(D57:F57)/SUM(G57:I57),2)</f>
        <v>0.570773756185671</v>
      </c>
      <c r="M57" s="6" t="n">
        <f aca="false">TTEST(D57:F57,G57:I57,2,3)</f>
        <v>0.00947968986396262</v>
      </c>
      <c r="N57" s="9" t="n">
        <f aca="false">TTEST(D57:F57,G57:I57,2,2)</f>
        <v>0.0055294576228855</v>
      </c>
      <c r="O57" s="0" t="n">
        <f aca="false">AND(L57&gt;0,N57&lt;0.05)</f>
        <v>1</v>
      </c>
      <c r="P57" s="0" t="n">
        <f aca="false">AND(L57&lt;0,N57&lt;0.05)</f>
        <v>0</v>
      </c>
      <c r="Q57" s="0" t="n">
        <f aca="false">AND(D57=0.1,E57=0.1,F57=0.1,K57&gt;=2)</f>
        <v>0</v>
      </c>
      <c r="R57" s="0" t="n">
        <f aca="false">AND(G57=0.1,H57=0.1,I57=0.1,K57&gt;=2)</f>
        <v>0</v>
      </c>
      <c r="S57" s="0" t="n">
        <f aca="false">OR(O57,R57)</f>
        <v>1</v>
      </c>
      <c r="T57" s="0" t="n">
        <f aca="false">OR(P57,Q57)</f>
        <v>0</v>
      </c>
    </row>
    <row r="58" customFormat="false" ht="15" hidden="false" customHeight="false" outlineLevel="0" collapsed="false">
      <c r="A58" s="0" t="s">
        <v>6653</v>
      </c>
      <c r="B58" s="0" t="s">
        <v>6654</v>
      </c>
      <c r="D58" s="0" t="n">
        <v>26.7592</v>
      </c>
      <c r="E58" s="0" t="n">
        <v>46.6277</v>
      </c>
      <c r="F58" s="0" t="n">
        <v>28.9753</v>
      </c>
      <c r="G58" s="0" t="n">
        <v>0.1</v>
      </c>
      <c r="H58" s="0" t="n">
        <v>0.1</v>
      </c>
      <c r="I58" s="0" t="n">
        <v>0.1</v>
      </c>
      <c r="K58" s="0" t="n">
        <v>3</v>
      </c>
      <c r="L58" s="6" t="n">
        <f aca="false">LOG(SUM(D58:F58)/SUM(G58:I58),2)</f>
        <v>8.41450484361129</v>
      </c>
      <c r="M58" s="6" t="n">
        <f aca="false">TTEST(D58:F58,G58:I58,2,3)</f>
        <v>0.0324866062330654</v>
      </c>
      <c r="N58" s="9" t="n">
        <f aca="false">TTEST(D58:F58,G58:I58,2,2)</f>
        <v>0.00564679578291127</v>
      </c>
      <c r="O58" s="0" t="n">
        <f aca="false">AND(L58&gt;0,N58&lt;0.05)</f>
        <v>1</v>
      </c>
      <c r="P58" s="0" t="n">
        <f aca="false">AND(L58&lt;0,N58&lt;0.05)</f>
        <v>0</v>
      </c>
      <c r="Q58" s="0" t="n">
        <f aca="false">AND(D58=0.1,E58=0.1,F58=0.1,K58&gt;=2)</f>
        <v>0</v>
      </c>
      <c r="R58" s="0" t="n">
        <f aca="false">AND(G58=0.1,H58=0.1,I58=0.1,K58&gt;=2)</f>
        <v>1</v>
      </c>
      <c r="S58" s="0" t="n">
        <f aca="false">OR(O58,R58)</f>
        <v>1</v>
      </c>
      <c r="T58" s="0" t="n">
        <f aca="false">OR(P58,Q58)</f>
        <v>0</v>
      </c>
    </row>
    <row r="59" customFormat="false" ht="15" hidden="false" customHeight="false" outlineLevel="0" collapsed="false">
      <c r="A59" s="0" t="s">
        <v>6137</v>
      </c>
      <c r="B59" s="0" t="s">
        <v>6138</v>
      </c>
      <c r="D59" s="0" t="n">
        <v>9.3901</v>
      </c>
      <c r="E59" s="0" t="n">
        <v>16.6634</v>
      </c>
      <c r="F59" s="0" t="n">
        <v>16.1782</v>
      </c>
      <c r="G59" s="0" t="n">
        <v>2.3429</v>
      </c>
      <c r="H59" s="0" t="n">
        <v>0.1</v>
      </c>
      <c r="I59" s="0" t="n">
        <v>0.1</v>
      </c>
      <c r="K59" s="0" t="n">
        <v>4</v>
      </c>
      <c r="L59" s="6" t="n">
        <f aca="false">LOG(SUM(D59:F59)/SUM(G59:I59),2)</f>
        <v>4.05377968871603</v>
      </c>
      <c r="M59" s="6" t="n">
        <f aca="false">TTEST(D59:F59,G59:I59,2,3)</f>
        <v>0.0218385723729991</v>
      </c>
      <c r="N59" s="9" t="n">
        <f aca="false">TTEST(D59:F59,G59:I59,2,2)</f>
        <v>0.00580988079956985</v>
      </c>
      <c r="O59" s="0" t="n">
        <f aca="false">AND(L59&gt;0,N59&lt;0.05)</f>
        <v>1</v>
      </c>
      <c r="P59" s="0" t="n">
        <f aca="false">AND(L59&lt;0,N59&lt;0.05)</f>
        <v>0</v>
      </c>
      <c r="Q59" s="0" t="n">
        <f aca="false">AND(D59=0.1,E59=0.1,F59=0.1,K59&gt;=2)</f>
        <v>0</v>
      </c>
      <c r="R59" s="0" t="n">
        <f aca="false">AND(G59=0.1,H59=0.1,I59=0.1,K59&gt;=2)</f>
        <v>0</v>
      </c>
      <c r="S59" s="0" t="n">
        <f aca="false">OR(O59,R59)</f>
        <v>1</v>
      </c>
      <c r="T59" s="0" t="n">
        <f aca="false">OR(P59,Q59)</f>
        <v>0</v>
      </c>
    </row>
    <row r="60" customFormat="false" ht="15" hidden="false" customHeight="false" outlineLevel="0" collapsed="false">
      <c r="A60" s="0" t="s">
        <v>4568</v>
      </c>
      <c r="B60" s="0" t="s">
        <v>4569</v>
      </c>
      <c r="D60" s="0" t="n">
        <v>35.3688</v>
      </c>
      <c r="E60" s="0" t="n">
        <v>39.9094</v>
      </c>
      <c r="F60" s="0" t="n">
        <v>39.3865</v>
      </c>
      <c r="G60" s="0" t="n">
        <v>28.1909</v>
      </c>
      <c r="H60" s="0" t="n">
        <v>29.4367</v>
      </c>
      <c r="I60" s="0" t="n">
        <v>24.5218</v>
      </c>
      <c r="K60" s="0" t="n">
        <v>6</v>
      </c>
      <c r="L60" s="6" t="n">
        <f aca="false">LOG(SUM(D60:F60)/SUM(G60:I60),2)</f>
        <v>0.481099376877132</v>
      </c>
      <c r="M60" s="6" t="n">
        <f aca="false">TTEST(D60:F60,G60:I60,2,3)</f>
        <v>0.00623568450312743</v>
      </c>
      <c r="N60" s="9" t="n">
        <f aca="false">TTEST(D60:F60,G60:I60,2,2)</f>
        <v>0.00622206563490164</v>
      </c>
      <c r="O60" s="0" t="n">
        <f aca="false">AND(L60&gt;0,N60&lt;0.05)</f>
        <v>1</v>
      </c>
      <c r="P60" s="0" t="n">
        <f aca="false">AND(L60&lt;0,N60&lt;0.05)</f>
        <v>0</v>
      </c>
      <c r="Q60" s="0" t="n">
        <f aca="false">AND(D60=0.1,E60=0.1,F60=0.1,K60&gt;=2)</f>
        <v>0</v>
      </c>
      <c r="R60" s="0" t="n">
        <f aca="false">AND(G60=0.1,H60=0.1,I60=0.1,K60&gt;=2)</f>
        <v>0</v>
      </c>
      <c r="S60" s="0" t="n">
        <f aca="false">OR(O60,R60)</f>
        <v>1</v>
      </c>
      <c r="T60" s="0" t="n">
        <f aca="false">OR(P60,Q60)</f>
        <v>0</v>
      </c>
    </row>
    <row r="61" customFormat="false" ht="15" hidden="false" customHeight="false" outlineLevel="0" collapsed="false">
      <c r="A61" s="0" t="s">
        <v>4895</v>
      </c>
      <c r="B61" s="0" t="s">
        <v>4896</v>
      </c>
      <c r="D61" s="0" t="n">
        <v>52.2637</v>
      </c>
      <c r="E61" s="0" t="n">
        <v>35.4087</v>
      </c>
      <c r="F61" s="0" t="n">
        <v>40.104</v>
      </c>
      <c r="G61" s="0" t="n">
        <v>0.1</v>
      </c>
      <c r="H61" s="0" t="n">
        <v>9.1124</v>
      </c>
      <c r="I61" s="0" t="n">
        <v>15.1592</v>
      </c>
      <c r="K61" s="0" t="n">
        <v>5</v>
      </c>
      <c r="L61" s="6" t="n">
        <f aca="false">LOG(SUM(D61:F61)/SUM(G61:I61),2)</f>
        <v>2.3903485260383</v>
      </c>
      <c r="M61" s="6" t="n">
        <f aca="false">TTEST(D61:F61,G61:I61,2,3)</f>
        <v>0.00697304731850948</v>
      </c>
      <c r="N61" s="9" t="n">
        <f aca="false">TTEST(D61:F61,G61:I61,2,2)</f>
        <v>0.00662958729744731</v>
      </c>
      <c r="O61" s="0" t="n">
        <f aca="false">AND(L61&gt;0,N61&lt;0.05)</f>
        <v>1</v>
      </c>
      <c r="P61" s="0" t="n">
        <f aca="false">AND(L61&lt;0,N61&lt;0.05)</f>
        <v>0</v>
      </c>
      <c r="Q61" s="0" t="n">
        <f aca="false">AND(D61=0.1,E61=0.1,F61=0.1,K61&gt;=2)</f>
        <v>0</v>
      </c>
      <c r="R61" s="0" t="n">
        <f aca="false">AND(G61=0.1,H61=0.1,I61=0.1,K61&gt;=2)</f>
        <v>0</v>
      </c>
      <c r="S61" s="0" t="n">
        <f aca="false">OR(O61,R61)</f>
        <v>1</v>
      </c>
      <c r="T61" s="0" t="n">
        <f aca="false">OR(P61,Q61)</f>
        <v>0</v>
      </c>
    </row>
    <row r="62" customFormat="false" ht="15" hidden="false" customHeight="false" outlineLevel="0" collapsed="false">
      <c r="A62" s="0" t="s">
        <v>215</v>
      </c>
      <c r="B62" s="0" t="s">
        <v>216</v>
      </c>
      <c r="D62" s="0" t="n">
        <v>23.2786</v>
      </c>
      <c r="E62" s="0" t="n">
        <v>22.044</v>
      </c>
      <c r="F62" s="0" t="n">
        <v>25.0991</v>
      </c>
      <c r="G62" s="0" t="n">
        <v>15.112</v>
      </c>
      <c r="H62" s="0" t="n">
        <v>7.2164</v>
      </c>
      <c r="I62" s="0" t="n">
        <v>9.3434</v>
      </c>
      <c r="K62" s="0" t="n">
        <v>6</v>
      </c>
      <c r="L62" s="6" t="n">
        <f aca="false">LOG(SUM(D62:F62)/SUM(G62:I62),2)</f>
        <v>1.15282119246467</v>
      </c>
      <c r="M62" s="6" t="n">
        <f aca="false">TTEST(D62:F62,G62:I62,2,3)</f>
        <v>0.0210597385597837</v>
      </c>
      <c r="N62" s="9" t="n">
        <f aca="false">TTEST(D62:F62,G62:I62,2,2)</f>
        <v>0.00685985229550313</v>
      </c>
      <c r="O62" s="0" t="n">
        <f aca="false">AND(L62&gt;0,N62&lt;0.05)</f>
        <v>1</v>
      </c>
      <c r="P62" s="0" t="n">
        <f aca="false">AND(L62&lt;0,N62&lt;0.05)</f>
        <v>0</v>
      </c>
      <c r="Q62" s="0" t="n">
        <f aca="false">AND(D62=0.1,E62=0.1,F62=0.1,K62&gt;=2)</f>
        <v>0</v>
      </c>
      <c r="R62" s="0" t="n">
        <f aca="false">AND(G62=0.1,H62=0.1,I62=0.1,K62&gt;=2)</f>
        <v>0</v>
      </c>
      <c r="S62" s="0" t="n">
        <f aca="false">OR(O62,R62)</f>
        <v>1</v>
      </c>
      <c r="T62" s="0" t="n">
        <f aca="false">OR(P62,Q62)</f>
        <v>0</v>
      </c>
    </row>
    <row r="63" customFormat="false" ht="15" hidden="false" customHeight="false" outlineLevel="0" collapsed="false">
      <c r="A63" s="0" t="s">
        <v>4049</v>
      </c>
      <c r="B63" s="0" t="s">
        <v>4050</v>
      </c>
      <c r="D63" s="0" t="n">
        <v>100.4859</v>
      </c>
      <c r="E63" s="0" t="n">
        <v>99.1152</v>
      </c>
      <c r="F63" s="0" t="n">
        <v>99.5261</v>
      </c>
      <c r="G63" s="0" t="n">
        <v>77.2434</v>
      </c>
      <c r="H63" s="0" t="n">
        <v>84.7857</v>
      </c>
      <c r="I63" s="0" t="n">
        <v>88.2089</v>
      </c>
      <c r="K63" s="0" t="n">
        <v>6</v>
      </c>
      <c r="L63" s="6" t="n">
        <f aca="false">LOG(SUM(D63:F63)/SUM(G63:I63),2)</f>
        <v>0.257458215215527</v>
      </c>
      <c r="M63" s="6" t="n">
        <f aca="false">TTEST(D63:F63,G63:I63,2,3)</f>
        <v>0.0355385589342944</v>
      </c>
      <c r="N63" s="9" t="n">
        <f aca="false">TTEST(D63:F63,G63:I63,2,2)</f>
        <v>0.00753227964871895</v>
      </c>
      <c r="O63" s="0" t="n">
        <f aca="false">AND(L63&gt;0,N63&lt;0.05)</f>
        <v>1</v>
      </c>
      <c r="P63" s="0" t="n">
        <f aca="false">AND(L63&lt;0,N63&lt;0.05)</f>
        <v>0</v>
      </c>
      <c r="Q63" s="0" t="n">
        <f aca="false">AND(D63=0.1,E63=0.1,F63=0.1,K63&gt;=2)</f>
        <v>0</v>
      </c>
      <c r="R63" s="0" t="n">
        <f aca="false">AND(G63=0.1,H63=0.1,I63=0.1,K63&gt;=2)</f>
        <v>0</v>
      </c>
      <c r="S63" s="0" t="n">
        <f aca="false">OR(O63,R63)</f>
        <v>1</v>
      </c>
      <c r="T63" s="0" t="n">
        <f aca="false">OR(P63,Q63)</f>
        <v>0</v>
      </c>
    </row>
    <row r="64" customFormat="false" ht="15" hidden="false" customHeight="false" outlineLevel="0" collapsed="false">
      <c r="A64" s="0" t="s">
        <v>5231</v>
      </c>
      <c r="B64" s="0" t="s">
        <v>5232</v>
      </c>
      <c r="D64" s="0" t="n">
        <v>66.0125</v>
      </c>
      <c r="E64" s="0" t="n">
        <v>96.3052</v>
      </c>
      <c r="F64" s="0" t="n">
        <v>111.7652</v>
      </c>
      <c r="G64" s="0" t="n">
        <v>24.8469</v>
      </c>
      <c r="H64" s="0" t="n">
        <v>19.7327</v>
      </c>
      <c r="I64" s="0" t="n">
        <v>0.1</v>
      </c>
      <c r="K64" s="0" t="n">
        <v>5</v>
      </c>
      <c r="L64" s="6" t="n">
        <f aca="false">LOG(SUM(D64:F64)/SUM(G64:I64),2)</f>
        <v>2.61692414632251</v>
      </c>
      <c r="M64" s="6" t="n">
        <f aca="false">TTEST(D64:F64,G64:I64,2,3)</f>
        <v>0.0140224787882049</v>
      </c>
      <c r="N64" s="9" t="n">
        <f aca="false">TTEST(D64:F64,G64:I64,2,2)</f>
        <v>0.00769252794232552</v>
      </c>
      <c r="O64" s="0" t="n">
        <f aca="false">AND(L64&gt;0,N64&lt;0.05)</f>
        <v>1</v>
      </c>
      <c r="P64" s="0" t="n">
        <f aca="false">AND(L64&lt;0,N64&lt;0.05)</f>
        <v>0</v>
      </c>
      <c r="Q64" s="0" t="n">
        <f aca="false">AND(D64=0.1,E64=0.1,F64=0.1,K64&gt;=2)</f>
        <v>0</v>
      </c>
      <c r="R64" s="0" t="n">
        <f aca="false">AND(G64=0.1,H64=0.1,I64=0.1,K64&gt;=2)</f>
        <v>0</v>
      </c>
      <c r="S64" s="0" t="n">
        <f aca="false">OR(O64,R64)</f>
        <v>1</v>
      </c>
      <c r="T64" s="0" t="n">
        <f aca="false">OR(P64,Q64)</f>
        <v>0</v>
      </c>
    </row>
    <row r="65" customFormat="false" ht="15" hidden="false" customHeight="false" outlineLevel="0" collapsed="false">
      <c r="A65" s="0" t="s">
        <v>6866</v>
      </c>
      <c r="B65" s="0" t="s">
        <v>6867</v>
      </c>
      <c r="D65" s="0" t="n">
        <v>17.9997</v>
      </c>
      <c r="E65" s="0" t="n">
        <v>19.7742</v>
      </c>
      <c r="F65" s="0" t="n">
        <v>33.0691</v>
      </c>
      <c r="G65" s="0" t="n">
        <v>0.1</v>
      </c>
      <c r="H65" s="0" t="n">
        <v>0.1</v>
      </c>
      <c r="I65" s="0" t="n">
        <v>0.1</v>
      </c>
      <c r="K65" s="0" t="n">
        <v>3</v>
      </c>
      <c r="L65" s="6" t="n">
        <f aca="false">LOG(SUM(D65:F65)/SUM(G65:I65),2)</f>
        <v>7.88351899647767</v>
      </c>
      <c r="M65" s="6" t="n">
        <f aca="false">TTEST(D65:F65,G65:I65,2,3)</f>
        <v>0.0385439496335424</v>
      </c>
      <c r="N65" s="9" t="n">
        <f aca="false">TTEST(D65:F65,G65:I65,2,2)</f>
        <v>0.00778825342584623</v>
      </c>
      <c r="O65" s="0" t="n">
        <f aca="false">AND(L65&gt;0,N65&lt;0.05)</f>
        <v>1</v>
      </c>
      <c r="P65" s="0" t="n">
        <f aca="false">AND(L65&lt;0,N65&lt;0.05)</f>
        <v>0</v>
      </c>
      <c r="Q65" s="0" t="n">
        <f aca="false">AND(D65=0.1,E65=0.1,F65=0.1,K65&gt;=2)</f>
        <v>0</v>
      </c>
      <c r="R65" s="0" t="n">
        <f aca="false">AND(G65=0.1,H65=0.1,I65=0.1,K65&gt;=2)</f>
        <v>1</v>
      </c>
      <c r="S65" s="0" t="n">
        <f aca="false">OR(O65,R65)</f>
        <v>1</v>
      </c>
      <c r="T65" s="0" t="n">
        <f aca="false">OR(P65,Q65)</f>
        <v>0</v>
      </c>
    </row>
    <row r="66" customFormat="false" ht="15" hidden="false" customHeight="false" outlineLevel="0" collapsed="false">
      <c r="A66" s="0" t="s">
        <v>1628</v>
      </c>
      <c r="B66" s="0" t="s">
        <v>1629</v>
      </c>
      <c r="D66" s="0" t="n">
        <v>13.7809</v>
      </c>
      <c r="E66" s="0" t="n">
        <v>12.7761</v>
      </c>
      <c r="F66" s="0" t="n">
        <v>23.2817</v>
      </c>
      <c r="G66" s="0" t="n">
        <v>0.1</v>
      </c>
      <c r="H66" s="0" t="n">
        <v>0.1</v>
      </c>
      <c r="I66" s="0" t="n">
        <v>0.1</v>
      </c>
      <c r="K66" s="0" t="n">
        <v>3</v>
      </c>
      <c r="L66" s="6" t="n">
        <f aca="false">LOG(SUM(D66:F66)/SUM(G66:I66),2)</f>
        <v>7.37616012643608</v>
      </c>
      <c r="M66" s="6" t="n">
        <f aca="false">TTEST(D66:F66,G66:I66,2,3)</f>
        <v>0.0387130778356509</v>
      </c>
      <c r="N66" s="9" t="n">
        <f aca="false">TTEST(D66:F66,G66:I66,2,2)</f>
        <v>0.00785230674426581</v>
      </c>
      <c r="O66" s="0" t="n">
        <f aca="false">AND(L66&gt;0,N66&lt;0.05)</f>
        <v>1</v>
      </c>
      <c r="P66" s="0" t="n">
        <f aca="false">AND(L66&lt;0,N66&lt;0.05)</f>
        <v>0</v>
      </c>
      <c r="Q66" s="0" t="n">
        <f aca="false">AND(D66=0.1,E66=0.1,F66=0.1,K66&gt;=2)</f>
        <v>0</v>
      </c>
      <c r="R66" s="0" t="n">
        <f aca="false">AND(G66=0.1,H66=0.1,I66=0.1,K66&gt;=2)</f>
        <v>1</v>
      </c>
      <c r="S66" s="0" t="n">
        <f aca="false">OR(O66,R66)</f>
        <v>1</v>
      </c>
      <c r="T66" s="0" t="n">
        <f aca="false">OR(P66,Q66)</f>
        <v>0</v>
      </c>
    </row>
    <row r="67" customFormat="false" ht="15" hidden="false" customHeight="false" outlineLevel="0" collapsed="false">
      <c r="A67" s="0" t="s">
        <v>6167</v>
      </c>
      <c r="B67" s="0" t="s">
        <v>6168</v>
      </c>
      <c r="D67" s="0" t="n">
        <v>19.5696</v>
      </c>
      <c r="E67" s="0" t="n">
        <v>37.7339</v>
      </c>
      <c r="F67" s="0" t="n">
        <v>31.9744</v>
      </c>
      <c r="G67" s="0" t="n">
        <v>5.4857</v>
      </c>
      <c r="H67" s="0" t="n">
        <v>0.1</v>
      </c>
      <c r="I67" s="0" t="n">
        <v>0.1</v>
      </c>
      <c r="K67" s="0" t="n">
        <v>4</v>
      </c>
      <c r="L67" s="6" t="n">
        <f aca="false">LOG(SUM(D67:F67)/SUM(G67:I67),2)</f>
        <v>3.97289320856399</v>
      </c>
      <c r="M67" s="6" t="n">
        <f aca="false">TTEST(D67:F67,G67:I67,2,3)</f>
        <v>0.0254813070362376</v>
      </c>
      <c r="N67" s="9" t="n">
        <f aca="false">TTEST(D67:F67,G67:I67,2,2)</f>
        <v>0.0078729513682234</v>
      </c>
      <c r="O67" s="0" t="n">
        <f aca="false">AND(L67&gt;0,N67&lt;0.05)</f>
        <v>1</v>
      </c>
      <c r="P67" s="0" t="n">
        <f aca="false">AND(L67&lt;0,N67&lt;0.05)</f>
        <v>0</v>
      </c>
      <c r="Q67" s="0" t="n">
        <f aca="false">AND(D67=0.1,E67=0.1,F67=0.1,K67&gt;=2)</f>
        <v>0</v>
      </c>
      <c r="R67" s="0" t="n">
        <f aca="false">AND(G67=0.1,H67=0.1,I67=0.1,K67&gt;=2)</f>
        <v>0</v>
      </c>
      <c r="S67" s="0" t="n">
        <f aca="false">OR(O67,R67)</f>
        <v>1</v>
      </c>
      <c r="T67" s="0" t="n">
        <f aca="false">OR(P67,Q67)</f>
        <v>0</v>
      </c>
    </row>
    <row r="68" customFormat="false" ht="15" hidden="false" customHeight="false" outlineLevel="0" collapsed="false">
      <c r="A68" s="0" t="s">
        <v>5258</v>
      </c>
      <c r="B68" s="0" t="s">
        <v>5259</v>
      </c>
      <c r="D68" s="0" t="n">
        <v>66.0729</v>
      </c>
      <c r="E68" s="0" t="n">
        <v>91.5785</v>
      </c>
      <c r="F68" s="0" t="n">
        <v>86.6116</v>
      </c>
      <c r="G68" s="0" t="n">
        <v>32.1429</v>
      </c>
      <c r="H68" s="0" t="n">
        <v>0.1</v>
      </c>
      <c r="I68" s="0" t="n">
        <v>26.4469</v>
      </c>
      <c r="K68" s="0" t="n">
        <v>5</v>
      </c>
      <c r="L68" s="6" t="n">
        <f aca="false">LOG(SUM(D68:F68)/SUM(G68:I68),2)</f>
        <v>2.05725364947931</v>
      </c>
      <c r="M68" s="6" t="n">
        <f aca="false">TTEST(D68:F68,G68:I68,2,3)</f>
        <v>0.00907216806700302</v>
      </c>
      <c r="N68" s="9" t="n">
        <f aca="false">TTEST(D68:F68,G68:I68,2,2)</f>
        <v>0.00795435815645915</v>
      </c>
      <c r="O68" s="0" t="n">
        <f aca="false">AND(L68&gt;0,N68&lt;0.05)</f>
        <v>1</v>
      </c>
      <c r="P68" s="0" t="n">
        <f aca="false">AND(L68&lt;0,N68&lt;0.05)</f>
        <v>0</v>
      </c>
      <c r="Q68" s="0" t="n">
        <f aca="false">AND(D68=0.1,E68=0.1,F68=0.1,K68&gt;=2)</f>
        <v>0</v>
      </c>
      <c r="R68" s="0" t="n">
        <f aca="false">AND(G68=0.1,H68=0.1,I68=0.1,K68&gt;=2)</f>
        <v>0</v>
      </c>
      <c r="S68" s="0" t="n">
        <f aca="false">OR(O68,R68)</f>
        <v>1</v>
      </c>
      <c r="T68" s="0" t="n">
        <f aca="false">OR(P68,Q68)</f>
        <v>0</v>
      </c>
    </row>
    <row r="69" customFormat="false" ht="15" hidden="false" customHeight="false" outlineLevel="0" collapsed="false">
      <c r="A69" s="0" t="s">
        <v>1562</v>
      </c>
      <c r="B69" s="0" t="s">
        <v>1563</v>
      </c>
      <c r="D69" s="0" t="n">
        <v>70.7599</v>
      </c>
      <c r="E69" s="0" t="n">
        <v>75.16</v>
      </c>
      <c r="F69" s="0" t="n">
        <v>56.9579</v>
      </c>
      <c r="G69" s="0" t="n">
        <v>40.912</v>
      </c>
      <c r="H69" s="0" t="n">
        <v>29.431</v>
      </c>
      <c r="I69" s="0" t="n">
        <v>24.4528</v>
      </c>
      <c r="K69" s="0" t="n">
        <v>6</v>
      </c>
      <c r="L69" s="6" t="n">
        <f aca="false">LOG(SUM(D69:F69)/SUM(G69:I69),2)</f>
        <v>1.09771596018721</v>
      </c>
      <c r="M69" s="6" t="n">
        <f aca="false">TTEST(D69:F69,G69:I69,2,3)</f>
        <v>0.00826401247752543</v>
      </c>
      <c r="N69" s="9" t="n">
        <f aca="false">TTEST(D69:F69,G69:I69,2,2)</f>
        <v>0.00798008876229402</v>
      </c>
      <c r="O69" s="0" t="n">
        <f aca="false">AND(L69&gt;0,N69&lt;0.05)</f>
        <v>1</v>
      </c>
      <c r="P69" s="0" t="n">
        <f aca="false">AND(L69&lt;0,N69&lt;0.05)</f>
        <v>0</v>
      </c>
      <c r="Q69" s="0" t="n">
        <f aca="false">AND(D69=0.1,E69=0.1,F69=0.1,K69&gt;=2)</f>
        <v>0</v>
      </c>
      <c r="R69" s="0" t="n">
        <f aca="false">AND(G69=0.1,H69=0.1,I69=0.1,K69&gt;=2)</f>
        <v>0</v>
      </c>
      <c r="S69" s="0" t="n">
        <f aca="false">OR(O69,R69)</f>
        <v>1</v>
      </c>
      <c r="T69" s="0" t="n">
        <f aca="false">OR(P69,Q69)</f>
        <v>0</v>
      </c>
    </row>
    <row r="70" customFormat="false" ht="15" hidden="false" customHeight="false" outlineLevel="0" collapsed="false">
      <c r="A70" s="0" t="s">
        <v>4607</v>
      </c>
      <c r="B70" s="0" t="s">
        <v>4608</v>
      </c>
      <c r="D70" s="0" t="n">
        <v>70.6901</v>
      </c>
      <c r="E70" s="0" t="n">
        <v>101.0065</v>
      </c>
      <c r="F70" s="0" t="n">
        <v>95.9545</v>
      </c>
      <c r="G70" s="0" t="n">
        <v>36.1314</v>
      </c>
      <c r="H70" s="0" t="n">
        <v>44.0167</v>
      </c>
      <c r="I70" s="0" t="n">
        <v>44.7611</v>
      </c>
      <c r="K70" s="0" t="n">
        <v>6</v>
      </c>
      <c r="L70" s="6" t="n">
        <f aca="false">LOG(SUM(D70:F70)/SUM(G70:I70),2)</f>
        <v>1.09947384149245</v>
      </c>
      <c r="M70" s="6" t="n">
        <f aca="false">TTEST(D70:F70,G70:I70,2,3)</f>
        <v>0.0286597036243887</v>
      </c>
      <c r="N70" s="9" t="n">
        <f aca="false">TTEST(D70:F70,G70:I70,2,2)</f>
        <v>0.00823563545126366</v>
      </c>
      <c r="O70" s="0" t="n">
        <f aca="false">AND(L70&gt;0,N70&lt;0.05)</f>
        <v>1</v>
      </c>
      <c r="P70" s="0" t="n">
        <f aca="false">AND(L70&lt;0,N70&lt;0.05)</f>
        <v>0</v>
      </c>
      <c r="Q70" s="0" t="n">
        <f aca="false">AND(D70=0.1,E70=0.1,F70=0.1,K70&gt;=2)</f>
        <v>0</v>
      </c>
      <c r="R70" s="0" t="n">
        <f aca="false">AND(G70=0.1,H70=0.1,I70=0.1,K70&gt;=2)</f>
        <v>0</v>
      </c>
      <c r="S70" s="0" t="n">
        <f aca="false">OR(O70,R70)</f>
        <v>1</v>
      </c>
      <c r="T70" s="0" t="n">
        <f aca="false">OR(P70,Q70)</f>
        <v>0</v>
      </c>
    </row>
    <row r="71" customFormat="false" ht="15" hidden="false" customHeight="false" outlineLevel="0" collapsed="false">
      <c r="A71" s="0" t="s">
        <v>6965</v>
      </c>
      <c r="B71" s="0" t="s">
        <v>6966</v>
      </c>
      <c r="D71" s="0" t="n">
        <v>39.912</v>
      </c>
      <c r="E71" s="0" t="n">
        <v>86.5757</v>
      </c>
      <c r="F71" s="0" t="n">
        <v>71.463</v>
      </c>
      <c r="G71" s="0" t="n">
        <v>0.1</v>
      </c>
      <c r="H71" s="0" t="n">
        <v>0.1</v>
      </c>
      <c r="I71" s="0" t="n">
        <v>0.1</v>
      </c>
      <c r="K71" s="0" t="n">
        <v>3</v>
      </c>
      <c r="L71" s="6" t="n">
        <f aca="false">LOG(SUM(D71:F71)/SUM(G71:I71),2)</f>
        <v>9.36596295302525</v>
      </c>
      <c r="M71" s="6" t="n">
        <f aca="false">TTEST(D71:F71,G71:I71,2,3)</f>
        <v>0.0408826426552908</v>
      </c>
      <c r="N71" s="9" t="n">
        <f aca="false">TTEST(D71:F71,G71:I71,2,2)</f>
        <v>0.00869391022655561</v>
      </c>
      <c r="O71" s="0" t="n">
        <f aca="false">AND(L71&gt;0,N71&lt;0.05)</f>
        <v>1</v>
      </c>
      <c r="P71" s="0" t="n">
        <f aca="false">AND(L71&lt;0,N71&lt;0.05)</f>
        <v>0</v>
      </c>
      <c r="Q71" s="0" t="n">
        <f aca="false">AND(D71=0.1,E71=0.1,F71=0.1,K71&gt;=2)</f>
        <v>0</v>
      </c>
      <c r="R71" s="0" t="n">
        <f aca="false">AND(G71=0.1,H71=0.1,I71=0.1,K71&gt;=2)</f>
        <v>1</v>
      </c>
      <c r="S71" s="0" t="n">
        <f aca="false">OR(O71,R71)</f>
        <v>1</v>
      </c>
      <c r="T71" s="0" t="n">
        <f aca="false">OR(P71,Q71)</f>
        <v>0</v>
      </c>
    </row>
    <row r="72" customFormat="false" ht="15" hidden="false" customHeight="false" outlineLevel="0" collapsed="false">
      <c r="A72" s="0" t="s">
        <v>1466</v>
      </c>
      <c r="B72" s="0" t="s">
        <v>1467</v>
      </c>
      <c r="D72" s="0" t="n">
        <v>16.1971</v>
      </c>
      <c r="E72" s="0" t="n">
        <v>21.3183</v>
      </c>
      <c r="F72" s="0" t="n">
        <v>17.2491</v>
      </c>
      <c r="G72" s="0" t="n">
        <v>9.4137</v>
      </c>
      <c r="H72" s="0" t="n">
        <v>8.6857</v>
      </c>
      <c r="I72" s="0" t="n">
        <v>11.4471</v>
      </c>
      <c r="K72" s="0" t="n">
        <v>6</v>
      </c>
      <c r="L72" s="6" t="n">
        <f aca="false">LOG(SUM(D72:F72)/SUM(G72:I72),2)</f>
        <v>0.89025375504819</v>
      </c>
      <c r="M72" s="6" t="n">
        <f aca="false">TTEST(D72:F72,G72:I72,2,3)</f>
        <v>0.0171198262046323</v>
      </c>
      <c r="N72" s="9" t="n">
        <f aca="false">TTEST(D72:F72,G72:I72,2,2)</f>
        <v>0.00891805229161649</v>
      </c>
      <c r="O72" s="0" t="n">
        <f aca="false">AND(L72&gt;0,N72&lt;0.05)</f>
        <v>1</v>
      </c>
      <c r="P72" s="0" t="n">
        <f aca="false">AND(L72&lt;0,N72&lt;0.05)</f>
        <v>0</v>
      </c>
      <c r="Q72" s="0" t="n">
        <f aca="false">AND(D72=0.1,E72=0.1,F72=0.1,K72&gt;=2)</f>
        <v>0</v>
      </c>
      <c r="R72" s="0" t="n">
        <f aca="false">AND(G72=0.1,H72=0.1,I72=0.1,K72&gt;=2)</f>
        <v>0</v>
      </c>
      <c r="S72" s="0" t="n">
        <f aca="false">OR(O72,R72)</f>
        <v>1</v>
      </c>
      <c r="T72" s="0" t="n">
        <f aca="false">OR(P72,Q72)</f>
        <v>0</v>
      </c>
    </row>
    <row r="73" customFormat="false" ht="15" hidden="false" customHeight="false" outlineLevel="0" collapsed="false">
      <c r="A73" s="0" t="s">
        <v>2498</v>
      </c>
      <c r="B73" s="0" t="s">
        <v>2499</v>
      </c>
      <c r="D73" s="0" t="n">
        <v>78.0776</v>
      </c>
      <c r="E73" s="0" t="n">
        <v>58.4048</v>
      </c>
      <c r="F73" s="0" t="n">
        <v>74.5847</v>
      </c>
      <c r="G73" s="0" t="n">
        <v>31.0309</v>
      </c>
      <c r="H73" s="0" t="n">
        <v>26.7425</v>
      </c>
      <c r="I73" s="0" t="n">
        <v>42.871</v>
      </c>
      <c r="K73" s="0" t="n">
        <v>6</v>
      </c>
      <c r="L73" s="6" t="n">
        <f aca="false">LOG(SUM(D73:F73)/SUM(G73:I73),2)</f>
        <v>1.06843481584238</v>
      </c>
      <c r="M73" s="6" t="n">
        <f aca="false">TTEST(D73:F73,G73:I73,2,3)</f>
        <v>0.0100981800090645</v>
      </c>
      <c r="N73" s="9" t="n">
        <f aca="false">TTEST(D73:F73,G73:I73,2,2)</f>
        <v>0.0089546675244375</v>
      </c>
      <c r="O73" s="0" t="n">
        <f aca="false">AND(L73&gt;0,N73&lt;0.05)</f>
        <v>1</v>
      </c>
      <c r="P73" s="0" t="n">
        <f aca="false">AND(L73&lt;0,N73&lt;0.05)</f>
        <v>0</v>
      </c>
      <c r="Q73" s="0" t="n">
        <f aca="false">AND(D73=0.1,E73=0.1,F73=0.1,K73&gt;=2)</f>
        <v>0</v>
      </c>
      <c r="R73" s="0" t="n">
        <f aca="false">AND(G73=0.1,H73=0.1,I73=0.1,K73&gt;=2)</f>
        <v>0</v>
      </c>
      <c r="S73" s="0" t="n">
        <f aca="false">OR(O73,R73)</f>
        <v>1</v>
      </c>
      <c r="T73" s="0" t="n">
        <f aca="false">OR(P73,Q73)</f>
        <v>0</v>
      </c>
    </row>
    <row r="74" customFormat="false" ht="15" hidden="false" customHeight="false" outlineLevel="0" collapsed="false">
      <c r="A74" s="0" t="s">
        <v>5918</v>
      </c>
      <c r="B74" s="0" t="s">
        <v>5919</v>
      </c>
      <c r="D74" s="0" t="n">
        <v>22.0975</v>
      </c>
      <c r="E74" s="0" t="n">
        <v>13.041</v>
      </c>
      <c r="F74" s="0" t="n">
        <v>23.3397</v>
      </c>
      <c r="G74" s="0" t="n">
        <v>0.1</v>
      </c>
      <c r="H74" s="0" t="n">
        <v>0.1</v>
      </c>
      <c r="I74" s="0" t="n">
        <v>5.468</v>
      </c>
      <c r="K74" s="0" t="n">
        <v>4</v>
      </c>
      <c r="L74" s="6" t="n">
        <f aca="false">LOG(SUM(D74:F74)/SUM(G74:I74),2)</f>
        <v>3.36698724144026</v>
      </c>
      <c r="M74" s="6" t="n">
        <f aca="false">TTEST(D74:F74,G74:I74,2,3)</f>
        <v>0.0162819506417301</v>
      </c>
      <c r="N74" s="9" t="n">
        <f aca="false">TTEST(D74:F74,G74:I74,2,2)</f>
        <v>0.00897345680897</v>
      </c>
      <c r="O74" s="0" t="n">
        <f aca="false">AND(L74&gt;0,N74&lt;0.05)</f>
        <v>1</v>
      </c>
      <c r="P74" s="0" t="n">
        <f aca="false">AND(L74&lt;0,N74&lt;0.05)</f>
        <v>0</v>
      </c>
      <c r="Q74" s="0" t="n">
        <f aca="false">AND(D74=0.1,E74=0.1,F74=0.1,K74&gt;=2)</f>
        <v>0</v>
      </c>
      <c r="R74" s="0" t="n">
        <f aca="false">AND(G74=0.1,H74=0.1,I74=0.1,K74&gt;=2)</f>
        <v>0</v>
      </c>
      <c r="S74" s="0" t="n">
        <f aca="false">OR(O74,R74)</f>
        <v>1</v>
      </c>
      <c r="T74" s="0" t="n">
        <f aca="false">OR(P74,Q74)</f>
        <v>0</v>
      </c>
    </row>
    <row r="75" customFormat="false" ht="15" hidden="false" customHeight="false" outlineLevel="0" collapsed="false">
      <c r="A75" s="0" t="s">
        <v>1814</v>
      </c>
      <c r="B75" s="0" t="s">
        <v>1815</v>
      </c>
      <c r="D75" s="0" t="n">
        <v>8.9647</v>
      </c>
      <c r="E75" s="0" t="n">
        <v>8.4803</v>
      </c>
      <c r="F75" s="0" t="n">
        <v>10.1325</v>
      </c>
      <c r="G75" s="0" t="n">
        <v>5.0686</v>
      </c>
      <c r="H75" s="0" t="n">
        <v>6.3202</v>
      </c>
      <c r="I75" s="0" t="n">
        <v>6.5768</v>
      </c>
      <c r="K75" s="0" t="n">
        <v>6</v>
      </c>
      <c r="L75" s="6" t="n">
        <f aca="false">LOG(SUM(D75:F75)/SUM(G75:I75),2)</f>
        <v>0.61825455920201</v>
      </c>
      <c r="M75" s="6" t="n">
        <f aca="false">TTEST(D75:F75,G75:I75,2,3)</f>
        <v>0.00911652040855558</v>
      </c>
      <c r="N75" s="9" t="n">
        <f aca="false">TTEST(D75:F75,G75:I75,2,2)</f>
        <v>0.00905834218084586</v>
      </c>
      <c r="O75" s="0" t="n">
        <f aca="false">AND(L75&gt;0,N75&lt;0.05)</f>
        <v>1</v>
      </c>
      <c r="P75" s="0" t="n">
        <f aca="false">AND(L75&lt;0,N75&lt;0.05)</f>
        <v>0</v>
      </c>
      <c r="Q75" s="0" t="n">
        <f aca="false">AND(D75=0.1,E75=0.1,F75=0.1,K75&gt;=2)</f>
        <v>0</v>
      </c>
      <c r="R75" s="0" t="n">
        <f aca="false">AND(G75=0.1,H75=0.1,I75=0.1,K75&gt;=2)</f>
        <v>0</v>
      </c>
      <c r="S75" s="0" t="n">
        <f aca="false">OR(O75,R75)</f>
        <v>1</v>
      </c>
      <c r="T75" s="0" t="n">
        <f aca="false">OR(P75,Q75)</f>
        <v>0</v>
      </c>
    </row>
    <row r="76" customFormat="false" ht="15" hidden="false" customHeight="false" outlineLevel="0" collapsed="false">
      <c r="A76" s="0" t="s">
        <v>5240</v>
      </c>
      <c r="B76" s="0" t="s">
        <v>5241</v>
      </c>
      <c r="D76" s="0" t="n">
        <v>23.4608</v>
      </c>
      <c r="E76" s="0" t="n">
        <v>15.1298</v>
      </c>
      <c r="F76" s="0" t="n">
        <v>18.8437</v>
      </c>
      <c r="G76" s="0" t="n">
        <v>7.0709</v>
      </c>
      <c r="H76" s="0" t="n">
        <v>5.4454</v>
      </c>
      <c r="I76" s="0" t="n">
        <v>0.1</v>
      </c>
      <c r="K76" s="0" t="n">
        <v>5</v>
      </c>
      <c r="L76" s="6" t="n">
        <f aca="false">LOG(SUM(D76:F76)/SUM(G76:I76),2)</f>
        <v>2.18662370653001</v>
      </c>
      <c r="M76" s="6" t="n">
        <f aca="false">TTEST(D76:F76,G76:I76,2,3)</f>
        <v>0.00994578897547412</v>
      </c>
      <c r="N76" s="9" t="n">
        <f aca="false">TTEST(D76:F76,G76:I76,2,2)</f>
        <v>0.00952913648881474</v>
      </c>
      <c r="O76" s="0" t="n">
        <f aca="false">AND(L76&gt;0,N76&lt;0.05)</f>
        <v>1</v>
      </c>
      <c r="P76" s="0" t="n">
        <f aca="false">AND(L76&lt;0,N76&lt;0.05)</f>
        <v>0</v>
      </c>
      <c r="Q76" s="0" t="n">
        <f aca="false">AND(D76=0.1,E76=0.1,F76=0.1,K76&gt;=2)</f>
        <v>0</v>
      </c>
      <c r="R76" s="0" t="n">
        <f aca="false">AND(G76=0.1,H76=0.1,I76=0.1,K76&gt;=2)</f>
        <v>0</v>
      </c>
      <c r="S76" s="0" t="n">
        <f aca="false">OR(O76,R76)</f>
        <v>1</v>
      </c>
      <c r="T76" s="0" t="n">
        <f aca="false">OR(P76,Q76)</f>
        <v>0</v>
      </c>
    </row>
    <row r="77" customFormat="false" ht="15" hidden="false" customHeight="false" outlineLevel="0" collapsed="false">
      <c r="A77" s="0" t="s">
        <v>4109</v>
      </c>
      <c r="B77" s="0" t="s">
        <v>4110</v>
      </c>
      <c r="D77" s="0" t="n">
        <v>34.7368</v>
      </c>
      <c r="E77" s="0" t="n">
        <v>24.5832</v>
      </c>
      <c r="F77" s="0" t="n">
        <v>25.6438</v>
      </c>
      <c r="G77" s="0" t="n">
        <v>9.6526</v>
      </c>
      <c r="H77" s="0" t="n">
        <v>10.7168</v>
      </c>
      <c r="I77" s="0" t="n">
        <v>14.7221</v>
      </c>
      <c r="K77" s="0" t="n">
        <v>6</v>
      </c>
      <c r="L77" s="6" t="n">
        <f aca="false">LOG(SUM(D77:F77)/SUM(G77:I77),2)</f>
        <v>1.27572667439327</v>
      </c>
      <c r="M77" s="6" t="n">
        <f aca="false">TTEST(D77:F77,G77:I77,2,3)</f>
        <v>0.0206113187257379</v>
      </c>
      <c r="N77" s="9" t="n">
        <f aca="false">TTEST(D77:F77,G77:I77,2,2)</f>
        <v>0.00964080499160731</v>
      </c>
      <c r="O77" s="0" t="n">
        <f aca="false">AND(L77&gt;0,N77&lt;0.05)</f>
        <v>1</v>
      </c>
      <c r="P77" s="0" t="n">
        <f aca="false">AND(L77&lt;0,N77&lt;0.05)</f>
        <v>0</v>
      </c>
      <c r="Q77" s="0" t="n">
        <f aca="false">AND(D77=0.1,E77=0.1,F77=0.1,K77&gt;=2)</f>
        <v>0</v>
      </c>
      <c r="R77" s="0" t="n">
        <f aca="false">AND(G77=0.1,H77=0.1,I77=0.1,K77&gt;=2)</f>
        <v>0</v>
      </c>
      <c r="S77" s="0" t="n">
        <f aca="false">OR(O77,R77)</f>
        <v>1</v>
      </c>
      <c r="T77" s="0" t="n">
        <f aca="false">OR(P77,Q77)</f>
        <v>0</v>
      </c>
    </row>
    <row r="78" customFormat="false" ht="15" hidden="false" customHeight="false" outlineLevel="0" collapsed="false">
      <c r="A78" s="0" t="s">
        <v>4298</v>
      </c>
      <c r="B78" s="0" t="s">
        <v>4299</v>
      </c>
      <c r="D78" s="0" t="n">
        <v>53.1511</v>
      </c>
      <c r="E78" s="0" t="n">
        <v>54.3409</v>
      </c>
      <c r="F78" s="0" t="n">
        <v>68.0471</v>
      </c>
      <c r="G78" s="0" t="n">
        <v>36.5851</v>
      </c>
      <c r="H78" s="0" t="n">
        <v>35.1809</v>
      </c>
      <c r="I78" s="0" t="n">
        <v>36.8777</v>
      </c>
      <c r="K78" s="0" t="n">
        <v>6</v>
      </c>
      <c r="L78" s="6" t="n">
        <f aca="false">LOG(SUM(D78:F78)/SUM(G78:I78),2)</f>
        <v>0.692187897321916</v>
      </c>
      <c r="M78" s="6" t="n">
        <f aca="false">TTEST(D78:F78,G78:I78,2,3)</f>
        <v>0.0415528368176878</v>
      </c>
      <c r="N78" s="9" t="n">
        <f aca="false">TTEST(D78:F78,G78:I78,2,2)</f>
        <v>0.00975014123431699</v>
      </c>
      <c r="O78" s="0" t="n">
        <f aca="false">AND(L78&gt;0,N78&lt;0.05)</f>
        <v>1</v>
      </c>
      <c r="P78" s="0" t="n">
        <f aca="false">AND(L78&lt;0,N78&lt;0.05)</f>
        <v>0</v>
      </c>
      <c r="Q78" s="0" t="n">
        <f aca="false">AND(D78=0.1,E78=0.1,F78=0.1,K78&gt;=2)</f>
        <v>0</v>
      </c>
      <c r="R78" s="0" t="n">
        <f aca="false">AND(G78=0.1,H78=0.1,I78=0.1,K78&gt;=2)</f>
        <v>0</v>
      </c>
      <c r="S78" s="0" t="n">
        <f aca="false">OR(O78,R78)</f>
        <v>1</v>
      </c>
      <c r="T78" s="0" t="n">
        <f aca="false">OR(P78,Q78)</f>
        <v>0</v>
      </c>
    </row>
    <row r="79" customFormat="false" ht="15" hidden="false" customHeight="false" outlineLevel="0" collapsed="false">
      <c r="A79" s="0" t="s">
        <v>1583</v>
      </c>
      <c r="B79" s="0" t="s">
        <v>1584</v>
      </c>
      <c r="D79" s="0" t="n">
        <v>17.8925</v>
      </c>
      <c r="E79" s="0" t="n">
        <v>26.3248</v>
      </c>
      <c r="F79" s="0" t="n">
        <v>23.0931</v>
      </c>
      <c r="G79" s="0" t="n">
        <v>10.4949</v>
      </c>
      <c r="H79" s="0" t="n">
        <v>11.7565</v>
      </c>
      <c r="I79" s="0" t="n">
        <v>10.3492</v>
      </c>
      <c r="K79" s="0" t="n">
        <v>6</v>
      </c>
      <c r="L79" s="6" t="n">
        <f aca="false">LOG(SUM(D79:F79)/SUM(G79:I79),2)</f>
        <v>1.04593091320292</v>
      </c>
      <c r="M79" s="6" t="n">
        <f aca="false">TTEST(D79:F79,G79:I79,2,3)</f>
        <v>0.0384881550576876</v>
      </c>
      <c r="N79" s="9" t="n">
        <f aca="false">TTEST(D79:F79,G79:I79,2,2)</f>
        <v>0.00977476342693926</v>
      </c>
      <c r="O79" s="0" t="n">
        <f aca="false">AND(L79&gt;0,N79&lt;0.05)</f>
        <v>1</v>
      </c>
      <c r="P79" s="0" t="n">
        <f aca="false">AND(L79&lt;0,N79&lt;0.05)</f>
        <v>0</v>
      </c>
      <c r="Q79" s="0" t="n">
        <f aca="false">AND(D79=0.1,E79=0.1,F79=0.1,K79&gt;=2)</f>
        <v>0</v>
      </c>
      <c r="R79" s="0" t="n">
        <f aca="false">AND(G79=0.1,H79=0.1,I79=0.1,K79&gt;=2)</f>
        <v>0</v>
      </c>
      <c r="S79" s="0" t="n">
        <f aca="false">OR(O79,R79)</f>
        <v>1</v>
      </c>
      <c r="T79" s="0" t="n">
        <f aca="false">OR(P79,Q79)</f>
        <v>0</v>
      </c>
    </row>
    <row r="80" customFormat="false" ht="15" hidden="false" customHeight="false" outlineLevel="0" collapsed="false">
      <c r="A80" s="0" t="s">
        <v>7211</v>
      </c>
      <c r="B80" s="0" t="s">
        <v>7212</v>
      </c>
      <c r="D80" s="0" t="n">
        <v>4.3278</v>
      </c>
      <c r="E80" s="0" t="n">
        <v>9.5487</v>
      </c>
      <c r="F80" s="0" t="n">
        <v>7.5422</v>
      </c>
      <c r="G80" s="0" t="n">
        <v>0.1</v>
      </c>
      <c r="H80" s="0" t="n">
        <v>0.1</v>
      </c>
      <c r="I80" s="0" t="n">
        <v>0.1</v>
      </c>
      <c r="K80" s="0" t="n">
        <v>3</v>
      </c>
      <c r="L80" s="6" t="n">
        <f aca="false">LOG(SUM(D80:F80)/SUM(G80:I80),2)</f>
        <v>6.15776460796207</v>
      </c>
      <c r="M80" s="6" t="n">
        <f aca="false">TTEST(D80:F80,G80:I80,2,3)</f>
        <v>0.043624719278894</v>
      </c>
      <c r="N80" s="9" t="n">
        <f aca="false">TTEST(D80:F80,G80:I80,2,2)</f>
        <v>0.00980957213259955</v>
      </c>
      <c r="O80" s="0" t="n">
        <f aca="false">AND(L80&gt;0,N80&lt;0.05)</f>
        <v>1</v>
      </c>
      <c r="P80" s="0" t="n">
        <f aca="false">AND(L80&lt;0,N80&lt;0.05)</f>
        <v>0</v>
      </c>
      <c r="Q80" s="0" t="n">
        <f aca="false">AND(D80=0.1,E80=0.1,F80=0.1,K80&gt;=2)</f>
        <v>0</v>
      </c>
      <c r="R80" s="0" t="n">
        <f aca="false">AND(G80=0.1,H80=0.1,I80=0.1,K80&gt;=2)</f>
        <v>1</v>
      </c>
      <c r="S80" s="0" t="n">
        <f aca="false">OR(O80,R80)</f>
        <v>1</v>
      </c>
      <c r="T80" s="0" t="n">
        <f aca="false">OR(P80,Q80)</f>
        <v>0</v>
      </c>
    </row>
    <row r="81" customFormat="false" ht="15" hidden="false" customHeight="false" outlineLevel="0" collapsed="false">
      <c r="A81" s="0" t="s">
        <v>893</v>
      </c>
      <c r="B81" s="0" t="s">
        <v>894</v>
      </c>
      <c r="D81" s="0" t="n">
        <v>54.1282</v>
      </c>
      <c r="E81" s="0" t="n">
        <v>58.8447</v>
      </c>
      <c r="F81" s="0" t="n">
        <v>47.524</v>
      </c>
      <c r="G81" s="0" t="n">
        <v>37.6194</v>
      </c>
      <c r="H81" s="0" t="n">
        <v>38.0721</v>
      </c>
      <c r="I81" s="0" t="n">
        <v>31.7039</v>
      </c>
      <c r="K81" s="0" t="n">
        <v>6</v>
      </c>
      <c r="L81" s="6" t="n">
        <f aca="false">LOG(SUM(D81:F81)/SUM(G81:I81),2)</f>
        <v>0.579613231348313</v>
      </c>
      <c r="M81" s="6" t="n">
        <f aca="false">TTEST(D81:F81,G81:I81,2,3)</f>
        <v>0.0153368114990812</v>
      </c>
      <c r="N81" s="9" t="n">
        <f aca="false">TTEST(D81:F81,G81:I81,2,2)</f>
        <v>0.0102438106571232</v>
      </c>
      <c r="O81" s="0" t="n">
        <f aca="false">AND(L81&gt;0,N81&lt;0.05)</f>
        <v>1</v>
      </c>
      <c r="P81" s="0" t="n">
        <f aca="false">AND(L81&lt;0,N81&lt;0.05)</f>
        <v>0</v>
      </c>
      <c r="Q81" s="0" t="n">
        <f aca="false">AND(D81=0.1,E81=0.1,F81=0.1,K81&gt;=2)</f>
        <v>0</v>
      </c>
      <c r="R81" s="0" t="n">
        <f aca="false">AND(G81=0.1,H81=0.1,I81=0.1,K81&gt;=2)</f>
        <v>0</v>
      </c>
      <c r="S81" s="0" t="n">
        <f aca="false">OR(O81,R81)</f>
        <v>1</v>
      </c>
      <c r="T81" s="0" t="n">
        <f aca="false">OR(P81,Q81)</f>
        <v>0</v>
      </c>
    </row>
    <row r="82" customFormat="false" ht="15" hidden="false" customHeight="false" outlineLevel="0" collapsed="false">
      <c r="A82" s="0" t="s">
        <v>5945</v>
      </c>
      <c r="B82" s="0" t="s">
        <v>5946</v>
      </c>
      <c r="D82" s="0" t="n">
        <v>29.8363</v>
      </c>
      <c r="E82" s="0" t="n">
        <v>29.3593</v>
      </c>
      <c r="F82" s="0" t="n">
        <v>44.3851</v>
      </c>
      <c r="G82" s="0" t="n">
        <v>0.1</v>
      </c>
      <c r="H82" s="0" t="n">
        <v>13.1802</v>
      </c>
      <c r="I82" s="0" t="n">
        <v>0.1</v>
      </c>
      <c r="K82" s="0" t="n">
        <v>4</v>
      </c>
      <c r="L82" s="6" t="n">
        <f aca="false">LOG(SUM(D82:F82)/SUM(G82:I82),2)</f>
        <v>2.95258362749099</v>
      </c>
      <c r="M82" s="6" t="n">
        <f aca="false">TTEST(D82:F82,G82:I82,2,3)</f>
        <v>0.0106412149750075</v>
      </c>
      <c r="N82" s="9" t="n">
        <f aca="false">TTEST(D82:F82,G82:I82,2,2)</f>
        <v>0.0102770417594093</v>
      </c>
      <c r="O82" s="0" t="n">
        <f aca="false">AND(L82&gt;0,N82&lt;0.05)</f>
        <v>1</v>
      </c>
      <c r="P82" s="0" t="n">
        <f aca="false">AND(L82&lt;0,N82&lt;0.05)</f>
        <v>0</v>
      </c>
      <c r="Q82" s="0" t="n">
        <f aca="false">AND(D82=0.1,E82=0.1,F82=0.1,K82&gt;=2)</f>
        <v>0</v>
      </c>
      <c r="R82" s="0" t="n">
        <f aca="false">AND(G82=0.1,H82=0.1,I82=0.1,K82&gt;=2)</f>
        <v>0</v>
      </c>
      <c r="S82" s="0" t="n">
        <f aca="false">OR(O82,R82)</f>
        <v>1</v>
      </c>
      <c r="T82" s="0" t="n">
        <f aca="false">OR(P82,Q82)</f>
        <v>0</v>
      </c>
    </row>
    <row r="83" customFormat="false" ht="15" hidden="false" customHeight="false" outlineLevel="0" collapsed="false">
      <c r="A83" s="0" t="s">
        <v>2294</v>
      </c>
      <c r="B83" s="0" t="s">
        <v>2295</v>
      </c>
      <c r="D83" s="0" t="n">
        <v>20.5964</v>
      </c>
      <c r="E83" s="0" t="n">
        <v>26.0615</v>
      </c>
      <c r="F83" s="0" t="n">
        <v>29.7561</v>
      </c>
      <c r="G83" s="0" t="n">
        <v>11.5109</v>
      </c>
      <c r="H83" s="0" t="n">
        <v>10.3261</v>
      </c>
      <c r="I83" s="0" t="n">
        <v>14.4876</v>
      </c>
      <c r="K83" s="0" t="n">
        <v>6</v>
      </c>
      <c r="L83" s="6" t="n">
        <f aca="false">LOG(SUM(D83:F83)/SUM(G83:I83),2)</f>
        <v>1.07289007099721</v>
      </c>
      <c r="M83" s="6" t="n">
        <f aca="false">TTEST(D83:F83,G83:I83,2,3)</f>
        <v>0.0225324559462834</v>
      </c>
      <c r="N83" s="9" t="n">
        <f aca="false">TTEST(D83:F83,G83:I83,2,2)</f>
        <v>0.0103872063385251</v>
      </c>
      <c r="O83" s="0" t="n">
        <f aca="false">AND(L83&gt;0,N83&lt;0.05)</f>
        <v>1</v>
      </c>
      <c r="P83" s="0" t="n">
        <f aca="false">AND(L83&lt;0,N83&lt;0.05)</f>
        <v>0</v>
      </c>
      <c r="Q83" s="0" t="n">
        <f aca="false">AND(D83=0.1,E83=0.1,F83=0.1,K83&gt;=2)</f>
        <v>0</v>
      </c>
      <c r="R83" s="0" t="n">
        <f aca="false">AND(G83=0.1,H83=0.1,I83=0.1,K83&gt;=2)</f>
        <v>0</v>
      </c>
      <c r="S83" s="0" t="n">
        <f aca="false">OR(O83,R83)</f>
        <v>1</v>
      </c>
      <c r="T83" s="0" t="n">
        <f aca="false">OR(P83,Q83)</f>
        <v>0</v>
      </c>
    </row>
    <row r="84" customFormat="false" ht="15" hidden="false" customHeight="false" outlineLevel="0" collapsed="false">
      <c r="A84" s="0" t="s">
        <v>2726</v>
      </c>
      <c r="B84" s="0" t="s">
        <v>2727</v>
      </c>
      <c r="D84" s="0" t="n">
        <v>16.8186</v>
      </c>
      <c r="E84" s="0" t="n">
        <v>17.0884</v>
      </c>
      <c r="F84" s="0" t="n">
        <v>18.5212</v>
      </c>
      <c r="G84" s="0" t="n">
        <v>5.5474</v>
      </c>
      <c r="H84" s="0" t="n">
        <v>11.3709</v>
      </c>
      <c r="I84" s="0" t="n">
        <v>10.1915</v>
      </c>
      <c r="K84" s="0" t="n">
        <v>6</v>
      </c>
      <c r="L84" s="6" t="n">
        <f aca="false">LOG(SUM(D84:F84)/SUM(G84:I84),2)</f>
        <v>0.951528545266335</v>
      </c>
      <c r="M84" s="6" t="n">
        <f aca="false">TTEST(D84:F84,G84:I84,2,3)</f>
        <v>0.0329741412877425</v>
      </c>
      <c r="N84" s="9" t="n">
        <f aca="false">TTEST(D84:F84,G84:I84,2,2)</f>
        <v>0.0104087158398106</v>
      </c>
      <c r="O84" s="0" t="n">
        <f aca="false">AND(L84&gt;0,N84&lt;0.05)</f>
        <v>1</v>
      </c>
      <c r="P84" s="0" t="n">
        <f aca="false">AND(L84&lt;0,N84&lt;0.05)</f>
        <v>0</v>
      </c>
      <c r="Q84" s="0" t="n">
        <f aca="false">AND(D84=0.1,E84=0.1,F84=0.1,K84&gt;=2)</f>
        <v>0</v>
      </c>
      <c r="R84" s="0" t="n">
        <f aca="false">AND(G84=0.1,H84=0.1,I84=0.1,K84&gt;=2)</f>
        <v>0</v>
      </c>
      <c r="S84" s="0" t="n">
        <f aca="false">OR(O84,R84)</f>
        <v>1</v>
      </c>
      <c r="T84" s="0" t="n">
        <f aca="false">OR(P84,Q84)</f>
        <v>0</v>
      </c>
    </row>
    <row r="85" customFormat="false" ht="15" hidden="false" customHeight="false" outlineLevel="0" collapsed="false">
      <c r="A85" s="0" t="s">
        <v>6221</v>
      </c>
      <c r="B85" s="0" t="s">
        <v>6222</v>
      </c>
      <c r="D85" s="0" t="n">
        <v>18.6404</v>
      </c>
      <c r="E85" s="0" t="n">
        <v>22.6014</v>
      </c>
      <c r="F85" s="0" t="n">
        <v>24.1851</v>
      </c>
      <c r="G85" s="0" t="n">
        <v>10.9726</v>
      </c>
      <c r="H85" s="0" t="n">
        <v>0.1</v>
      </c>
      <c r="I85" s="0" t="n">
        <v>0.1</v>
      </c>
      <c r="K85" s="0" t="n">
        <v>4</v>
      </c>
      <c r="L85" s="6" t="n">
        <f aca="false">LOG(SUM(D85:F85)/SUM(G85:I85),2)</f>
        <v>2.54991895822124</v>
      </c>
      <c r="M85" s="6" t="n">
        <f aca="false">TTEST(D85:F85,G85:I85,2,3)</f>
        <v>0.0232546005193119</v>
      </c>
      <c r="N85" s="9" t="n">
        <f aca="false">TTEST(D85:F85,G85:I85,2,2)</f>
        <v>0.0104812121515498</v>
      </c>
      <c r="O85" s="0" t="n">
        <f aca="false">AND(L85&gt;0,N85&lt;0.05)</f>
        <v>1</v>
      </c>
      <c r="P85" s="0" t="n">
        <f aca="false">AND(L85&lt;0,N85&lt;0.05)</f>
        <v>0</v>
      </c>
      <c r="Q85" s="0" t="n">
        <f aca="false">AND(D85=0.1,E85=0.1,F85=0.1,K85&gt;=2)</f>
        <v>0</v>
      </c>
      <c r="R85" s="0" t="n">
        <f aca="false">AND(G85=0.1,H85=0.1,I85=0.1,K85&gt;=2)</f>
        <v>0</v>
      </c>
      <c r="S85" s="0" t="n">
        <f aca="false">OR(O85,R85)</f>
        <v>1</v>
      </c>
      <c r="T85" s="0" t="n">
        <f aca="false">OR(P85,Q85)</f>
        <v>0</v>
      </c>
    </row>
    <row r="86" customFormat="false" ht="15" hidden="false" customHeight="false" outlineLevel="0" collapsed="false">
      <c r="A86" s="0" t="s">
        <v>6263</v>
      </c>
      <c r="B86" s="0" t="s">
        <v>6264</v>
      </c>
      <c r="D86" s="0" t="n">
        <v>32.6431</v>
      </c>
      <c r="E86" s="0" t="n">
        <v>26.1318</v>
      </c>
      <c r="F86" s="0" t="n">
        <v>35.5697</v>
      </c>
      <c r="G86" s="0" t="n">
        <v>0.1</v>
      </c>
      <c r="H86" s="0" t="n">
        <v>15.4094</v>
      </c>
      <c r="I86" s="0" t="n">
        <v>0.1</v>
      </c>
      <c r="K86" s="0" t="n">
        <v>4</v>
      </c>
      <c r="L86" s="6" t="n">
        <f aca="false">LOG(SUM(D86:F86)/SUM(G86:I86),2)</f>
        <v>2.59552486115547</v>
      </c>
      <c r="M86" s="6" t="n">
        <f aca="false">TTEST(D86:F86,G86:I86,2,3)</f>
        <v>0.0189895328129</v>
      </c>
      <c r="N86" s="9" t="n">
        <f aca="false">TTEST(D86:F86,G86:I86,2,2)</f>
        <v>0.0107167906752727</v>
      </c>
      <c r="O86" s="0" t="n">
        <f aca="false">AND(L86&gt;0,N86&lt;0.05)</f>
        <v>1</v>
      </c>
      <c r="P86" s="0" t="n">
        <f aca="false">AND(L86&lt;0,N86&lt;0.05)</f>
        <v>0</v>
      </c>
      <c r="Q86" s="0" t="n">
        <f aca="false">AND(D86=0.1,E86=0.1,F86=0.1,K86&gt;=2)</f>
        <v>0</v>
      </c>
      <c r="R86" s="0" t="n">
        <f aca="false">AND(G86=0.1,H86=0.1,I86=0.1,K86&gt;=2)</f>
        <v>0</v>
      </c>
      <c r="S86" s="0" t="n">
        <f aca="false">OR(O86,R86)</f>
        <v>1</v>
      </c>
      <c r="T86" s="0" t="n">
        <f aca="false">OR(P86,Q86)</f>
        <v>0</v>
      </c>
    </row>
    <row r="87" customFormat="false" ht="15" hidden="false" customHeight="false" outlineLevel="0" collapsed="false">
      <c r="A87" s="0" t="s">
        <v>3437</v>
      </c>
      <c r="B87" s="0" t="s">
        <v>3438</v>
      </c>
      <c r="D87" s="0" t="n">
        <v>42.6072</v>
      </c>
      <c r="E87" s="0" t="n">
        <v>60.0312</v>
      </c>
      <c r="F87" s="0" t="n">
        <v>54.9862</v>
      </c>
      <c r="G87" s="0" t="n">
        <v>27.4491</v>
      </c>
      <c r="H87" s="0" t="n">
        <v>21.4948</v>
      </c>
      <c r="I87" s="0" t="n">
        <v>30.7529</v>
      </c>
      <c r="K87" s="0" t="n">
        <v>6</v>
      </c>
      <c r="L87" s="6" t="n">
        <f aca="false">LOG(SUM(D87:F87)/SUM(G87:I87),2)</f>
        <v>0.983899006322035</v>
      </c>
      <c r="M87" s="6" t="n">
        <f aca="false">TTEST(D87:F87,G87:I87,2,3)</f>
        <v>0.0208824977678406</v>
      </c>
      <c r="N87" s="9" t="n">
        <f aca="false">TTEST(D87:F87,G87:I87,2,2)</f>
        <v>0.0112794256315415</v>
      </c>
      <c r="O87" s="0" t="n">
        <f aca="false">AND(L87&gt;0,N87&lt;0.05)</f>
        <v>1</v>
      </c>
      <c r="P87" s="0" t="n">
        <f aca="false">AND(L87&lt;0,N87&lt;0.05)</f>
        <v>0</v>
      </c>
      <c r="Q87" s="0" t="n">
        <f aca="false">AND(D87=0.1,E87=0.1,F87=0.1,K87&gt;=2)</f>
        <v>0</v>
      </c>
      <c r="R87" s="0" t="n">
        <f aca="false">AND(G87=0.1,H87=0.1,I87=0.1,K87&gt;=2)</f>
        <v>0</v>
      </c>
      <c r="S87" s="0" t="n">
        <f aca="false">OR(O87,R87)</f>
        <v>1</v>
      </c>
      <c r="T87" s="0" t="n">
        <f aca="false">OR(P87,Q87)</f>
        <v>0</v>
      </c>
    </row>
    <row r="88" customFormat="false" ht="15" hidden="false" customHeight="false" outlineLevel="0" collapsed="false">
      <c r="A88" s="0" t="s">
        <v>3881</v>
      </c>
      <c r="B88" s="0" t="s">
        <v>3882</v>
      </c>
      <c r="D88" s="0" t="n">
        <v>37.2534</v>
      </c>
      <c r="E88" s="0" t="n">
        <v>48.088</v>
      </c>
      <c r="F88" s="0" t="n">
        <v>43.6083</v>
      </c>
      <c r="G88" s="0" t="n">
        <v>22.8114</v>
      </c>
      <c r="H88" s="0" t="n">
        <v>23.7758</v>
      </c>
      <c r="I88" s="0" t="n">
        <v>30.2335</v>
      </c>
      <c r="K88" s="0" t="n">
        <v>6</v>
      </c>
      <c r="L88" s="6" t="n">
        <f aca="false">LOG(SUM(D88:F88)/SUM(G88:I88),2)</f>
        <v>0.747241401655123</v>
      </c>
      <c r="M88" s="6" t="n">
        <f aca="false">TTEST(D88:F88,G88:I88,2,3)</f>
        <v>0.0135840731152567</v>
      </c>
      <c r="N88" s="9" t="n">
        <f aca="false">TTEST(D88:F88,G88:I88,2,2)</f>
        <v>0.0113247381345525</v>
      </c>
      <c r="O88" s="0" t="n">
        <f aca="false">AND(L88&gt;0,N88&lt;0.05)</f>
        <v>1</v>
      </c>
      <c r="P88" s="0" t="n">
        <f aca="false">AND(L88&lt;0,N88&lt;0.05)</f>
        <v>0</v>
      </c>
      <c r="Q88" s="0" t="n">
        <f aca="false">AND(D88=0.1,E88=0.1,F88=0.1,K88&gt;=2)</f>
        <v>0</v>
      </c>
      <c r="R88" s="0" t="n">
        <f aca="false">AND(G88=0.1,H88=0.1,I88=0.1,K88&gt;=2)</f>
        <v>0</v>
      </c>
      <c r="S88" s="0" t="n">
        <f aca="false">OR(O88,R88)</f>
        <v>1</v>
      </c>
      <c r="T88" s="0" t="n">
        <f aca="false">OR(P88,Q88)</f>
        <v>0</v>
      </c>
    </row>
    <row r="89" customFormat="false" ht="15" hidden="false" customHeight="false" outlineLevel="0" collapsed="false">
      <c r="A89" s="0" t="s">
        <v>1013</v>
      </c>
      <c r="B89" s="0" t="s">
        <v>1014</v>
      </c>
      <c r="D89" s="0" t="n">
        <v>47.1234</v>
      </c>
      <c r="E89" s="0" t="n">
        <v>57.6911</v>
      </c>
      <c r="F89" s="0" t="n">
        <v>55.2896</v>
      </c>
      <c r="G89" s="0" t="n">
        <v>27.1531</v>
      </c>
      <c r="H89" s="0" t="n">
        <v>38.9176</v>
      </c>
      <c r="I89" s="0" t="n">
        <v>31.579</v>
      </c>
      <c r="K89" s="0" t="n">
        <v>6</v>
      </c>
      <c r="L89" s="6" t="n">
        <f aca="false">LOG(SUM(D89:F89)/SUM(G89:I89),2)</f>
        <v>0.713322736375228</v>
      </c>
      <c r="M89" s="6" t="n">
        <f aca="false">TTEST(D89:F89,G89:I89,2,3)</f>
        <v>0.0114725079750549</v>
      </c>
      <c r="N89" s="9" t="n">
        <f aca="false">TTEST(D89:F89,G89:I89,2,2)</f>
        <v>0.0113465177058386</v>
      </c>
      <c r="O89" s="0" t="n">
        <f aca="false">AND(L89&gt;0,N89&lt;0.05)</f>
        <v>1</v>
      </c>
      <c r="P89" s="0" t="n">
        <f aca="false">AND(L89&lt;0,N89&lt;0.05)</f>
        <v>0</v>
      </c>
      <c r="Q89" s="0" t="n">
        <f aca="false">AND(D89=0.1,E89=0.1,F89=0.1,K89&gt;=2)</f>
        <v>0</v>
      </c>
      <c r="R89" s="0" t="n">
        <f aca="false">AND(G89=0.1,H89=0.1,I89=0.1,K89&gt;=2)</f>
        <v>0</v>
      </c>
      <c r="S89" s="0" t="n">
        <f aca="false">OR(O89,R89)</f>
        <v>1</v>
      </c>
      <c r="T89" s="0" t="n">
        <f aca="false">OR(P89,Q89)</f>
        <v>0</v>
      </c>
    </row>
    <row r="90" customFormat="false" ht="15" hidden="false" customHeight="false" outlineLevel="0" collapsed="false">
      <c r="A90" s="0" t="s">
        <v>2228</v>
      </c>
      <c r="B90" s="0" t="s">
        <v>2229</v>
      </c>
      <c r="D90" s="0" t="n">
        <v>55.9614</v>
      </c>
      <c r="E90" s="0" t="n">
        <v>66.9559</v>
      </c>
      <c r="F90" s="0" t="n">
        <v>61.0135</v>
      </c>
      <c r="G90" s="0" t="n">
        <v>31.4754</v>
      </c>
      <c r="H90" s="0" t="n">
        <v>45.8665</v>
      </c>
      <c r="I90" s="0" t="n">
        <v>36.7506</v>
      </c>
      <c r="K90" s="0" t="n">
        <v>6</v>
      </c>
      <c r="L90" s="6" t="n">
        <f aca="false">LOG(SUM(D90:F90)/SUM(G90:I90),2)</f>
        <v>0.688959127893801</v>
      </c>
      <c r="M90" s="6" t="n">
        <f aca="false">TTEST(D90:F90,G90:I90,2,3)</f>
        <v>0.0135281135977438</v>
      </c>
      <c r="N90" s="9" t="n">
        <f aca="false">TTEST(D90:F90,G90:I90,2,2)</f>
        <v>0.0115280168434108</v>
      </c>
      <c r="O90" s="0" t="n">
        <f aca="false">AND(L90&gt;0,N90&lt;0.05)</f>
        <v>1</v>
      </c>
      <c r="P90" s="0" t="n">
        <f aca="false">AND(L90&lt;0,N90&lt;0.05)</f>
        <v>0</v>
      </c>
      <c r="Q90" s="0" t="n">
        <f aca="false">AND(D90=0.1,E90=0.1,F90=0.1,K90&gt;=2)</f>
        <v>0</v>
      </c>
      <c r="R90" s="0" t="n">
        <f aca="false">AND(G90=0.1,H90=0.1,I90=0.1,K90&gt;=2)</f>
        <v>0</v>
      </c>
      <c r="S90" s="0" t="n">
        <f aca="false">OR(O90,R90)</f>
        <v>1</v>
      </c>
      <c r="T90" s="0" t="n">
        <f aca="false">OR(P90,Q90)</f>
        <v>0</v>
      </c>
    </row>
    <row r="91" customFormat="false" ht="15" hidden="false" customHeight="false" outlineLevel="0" collapsed="false">
      <c r="A91" s="0" t="s">
        <v>2219</v>
      </c>
      <c r="B91" s="0" t="s">
        <v>2220</v>
      </c>
      <c r="D91" s="0" t="n">
        <v>168.6583</v>
      </c>
      <c r="E91" s="0" t="n">
        <v>197.206</v>
      </c>
      <c r="F91" s="0" t="n">
        <v>179.7244</v>
      </c>
      <c r="G91" s="0" t="n">
        <v>136.5189</v>
      </c>
      <c r="H91" s="0" t="n">
        <v>147.8249</v>
      </c>
      <c r="I91" s="0" t="n">
        <v>127.937</v>
      </c>
      <c r="K91" s="0" t="n">
        <v>6</v>
      </c>
      <c r="L91" s="6" t="n">
        <f aca="false">LOG(SUM(D91:F91)/SUM(G91:I91),2)</f>
        <v>0.404186487996982</v>
      </c>
      <c r="M91" s="6" t="n">
        <f aca="false">TTEST(D91:F91,G91:I91,2,3)</f>
        <v>0.0151630154525864</v>
      </c>
      <c r="N91" s="9" t="n">
        <f aca="false">TTEST(D91:F91,G91:I91,2,2)</f>
        <v>0.0117369359537687</v>
      </c>
      <c r="O91" s="0" t="n">
        <f aca="false">AND(L91&gt;0,N91&lt;0.05)</f>
        <v>1</v>
      </c>
      <c r="P91" s="0" t="n">
        <f aca="false">AND(L91&lt;0,N91&lt;0.05)</f>
        <v>0</v>
      </c>
      <c r="Q91" s="0" t="n">
        <f aca="false">AND(D91=0.1,E91=0.1,F91=0.1,K91&gt;=2)</f>
        <v>0</v>
      </c>
      <c r="R91" s="0" t="n">
        <f aca="false">AND(G91=0.1,H91=0.1,I91=0.1,K91&gt;=2)</f>
        <v>0</v>
      </c>
      <c r="S91" s="0" t="n">
        <f aca="false">OR(O91,R91)</f>
        <v>1</v>
      </c>
      <c r="T91" s="0" t="n">
        <f aca="false">OR(P91,Q91)</f>
        <v>0</v>
      </c>
    </row>
    <row r="92" customFormat="false" ht="15" hidden="false" customHeight="false" outlineLevel="0" collapsed="false">
      <c r="A92" s="0" t="s">
        <v>248</v>
      </c>
      <c r="B92" s="0" t="s">
        <v>249</v>
      </c>
      <c r="D92" s="0" t="n">
        <v>24.3944</v>
      </c>
      <c r="E92" s="0" t="n">
        <v>29.476</v>
      </c>
      <c r="F92" s="0" t="n">
        <v>31.4245</v>
      </c>
      <c r="G92" s="0" t="n">
        <v>14.1794</v>
      </c>
      <c r="H92" s="0" t="n">
        <v>19.8983</v>
      </c>
      <c r="I92" s="0" t="n">
        <v>15.0541</v>
      </c>
      <c r="K92" s="0" t="n">
        <v>6</v>
      </c>
      <c r="L92" s="6" t="n">
        <f aca="false">LOG(SUM(D92:F92)/SUM(G92:I92),2)</f>
        <v>0.795802386850564</v>
      </c>
      <c r="M92" s="6" t="n">
        <f aca="false">TTEST(D92:F92,G92:I92,2,3)</f>
        <v>0.0125263015436083</v>
      </c>
      <c r="N92" s="9" t="n">
        <f aca="false">TTEST(D92:F92,G92:I92,2,2)</f>
        <v>0.0118216247583958</v>
      </c>
      <c r="O92" s="0" t="n">
        <f aca="false">AND(L92&gt;0,N92&lt;0.05)</f>
        <v>1</v>
      </c>
      <c r="P92" s="0" t="n">
        <f aca="false">AND(L92&lt;0,N92&lt;0.05)</f>
        <v>0</v>
      </c>
      <c r="Q92" s="0" t="n">
        <f aca="false">AND(D92=0.1,E92=0.1,F92=0.1,K92&gt;=2)</f>
        <v>0</v>
      </c>
      <c r="R92" s="0" t="n">
        <f aca="false">AND(G92=0.1,H92=0.1,I92=0.1,K92&gt;=2)</f>
        <v>0</v>
      </c>
      <c r="S92" s="0" t="n">
        <f aca="false">OR(O92,R92)</f>
        <v>1</v>
      </c>
      <c r="T92" s="0" t="n">
        <f aca="false">OR(P92,Q92)</f>
        <v>0</v>
      </c>
    </row>
    <row r="93" customFormat="false" ht="15" hidden="false" customHeight="false" outlineLevel="0" collapsed="false">
      <c r="A93" s="0" t="s">
        <v>6317</v>
      </c>
      <c r="B93" s="0" t="s">
        <v>6318</v>
      </c>
      <c r="D93" s="0" t="n">
        <v>10.1803</v>
      </c>
      <c r="E93" s="0" t="n">
        <v>14.1288</v>
      </c>
      <c r="F93" s="0" t="n">
        <v>11.6083</v>
      </c>
      <c r="G93" s="0" t="n">
        <v>0.1</v>
      </c>
      <c r="H93" s="0" t="n">
        <v>5.9656</v>
      </c>
      <c r="I93" s="0" t="n">
        <v>0.1</v>
      </c>
      <c r="K93" s="0" t="n">
        <v>4</v>
      </c>
      <c r="L93" s="6" t="n">
        <f aca="false">LOG(SUM(D93:F93)/SUM(G93:I93),2)</f>
        <v>2.54236971841318</v>
      </c>
      <c r="M93" s="6" t="n">
        <f aca="false">TTEST(D93:F93,G93:I93,2,3)</f>
        <v>0.018866888946416</v>
      </c>
      <c r="N93" s="9" t="n">
        <f aca="false">TTEST(D93:F93,G93:I93,2,2)</f>
        <v>0.011988012267416</v>
      </c>
      <c r="O93" s="0" t="n">
        <f aca="false">AND(L93&gt;0,N93&lt;0.05)</f>
        <v>1</v>
      </c>
      <c r="P93" s="0" t="n">
        <f aca="false">AND(L93&lt;0,N93&lt;0.05)</f>
        <v>0</v>
      </c>
      <c r="Q93" s="0" t="n">
        <f aca="false">AND(D93=0.1,E93=0.1,F93=0.1,K93&gt;=2)</f>
        <v>0</v>
      </c>
      <c r="R93" s="0" t="n">
        <f aca="false">AND(G93=0.1,H93=0.1,I93=0.1,K93&gt;=2)</f>
        <v>0</v>
      </c>
      <c r="S93" s="0" t="n">
        <f aca="false">OR(O93,R93)</f>
        <v>1</v>
      </c>
      <c r="T93" s="0" t="n">
        <f aca="false">OR(P93,Q93)</f>
        <v>0</v>
      </c>
    </row>
    <row r="94" customFormat="false" ht="15" hidden="false" customHeight="false" outlineLevel="0" collapsed="false">
      <c r="A94" s="0" t="s">
        <v>7163</v>
      </c>
      <c r="B94" s="0" t="s">
        <v>7164</v>
      </c>
      <c r="D94" s="0" t="n">
        <v>34.2966</v>
      </c>
      <c r="E94" s="0" t="n">
        <v>68.4836</v>
      </c>
      <c r="F94" s="0" t="n">
        <v>82.014</v>
      </c>
      <c r="G94" s="0" t="n">
        <v>0.1</v>
      </c>
      <c r="H94" s="0" t="n">
        <v>0.1</v>
      </c>
      <c r="I94" s="0" t="n">
        <v>0.1</v>
      </c>
      <c r="K94" s="0" t="n">
        <v>3</v>
      </c>
      <c r="L94" s="6" t="n">
        <f aca="false">LOG(SUM(D94:F94)/SUM(G94:I94),2)</f>
        <v>9.26674126059452</v>
      </c>
      <c r="M94" s="6" t="n">
        <f aca="false">TTEST(D94:F94,G94:I94,2,3)</f>
        <v>0.0493889082571141</v>
      </c>
      <c r="N94" s="9" t="n">
        <f aca="false">TTEST(D94:F94,G94:I94,2,2)</f>
        <v>0.0123371228874062</v>
      </c>
      <c r="O94" s="0" t="n">
        <f aca="false">AND(L94&gt;0,N94&lt;0.05)</f>
        <v>1</v>
      </c>
      <c r="P94" s="0" t="n">
        <f aca="false">AND(L94&lt;0,N94&lt;0.05)</f>
        <v>0</v>
      </c>
      <c r="Q94" s="0" t="n">
        <f aca="false">AND(D94=0.1,E94=0.1,F94=0.1,K94&gt;=2)</f>
        <v>0</v>
      </c>
      <c r="R94" s="0" t="n">
        <f aca="false">AND(G94=0.1,H94=0.1,I94=0.1,K94&gt;=2)</f>
        <v>1</v>
      </c>
      <c r="S94" s="0" t="n">
        <f aca="false">OR(O94,R94)</f>
        <v>1</v>
      </c>
      <c r="T94" s="0" t="n">
        <f aca="false">OR(P94,Q94)</f>
        <v>0</v>
      </c>
    </row>
    <row r="95" customFormat="false" ht="15" hidden="false" customHeight="false" outlineLevel="0" collapsed="false">
      <c r="A95" s="0" t="s">
        <v>536</v>
      </c>
      <c r="B95" s="0" t="s">
        <v>537</v>
      </c>
      <c r="D95" s="0" t="n">
        <v>38.3334</v>
      </c>
      <c r="E95" s="0" t="n">
        <v>48.9918</v>
      </c>
      <c r="F95" s="0" t="n">
        <v>42.8789</v>
      </c>
      <c r="G95" s="0" t="n">
        <v>28.0034</v>
      </c>
      <c r="H95" s="0" t="n">
        <v>30.54</v>
      </c>
      <c r="I95" s="0" t="n">
        <v>23.4162</v>
      </c>
      <c r="K95" s="0" t="n">
        <v>6</v>
      </c>
      <c r="L95" s="6" t="n">
        <f aca="false">LOG(SUM(D95:F95)/SUM(G95:I95),2)</f>
        <v>0.667790029804048</v>
      </c>
      <c r="M95" s="6" t="n">
        <f aca="false">TTEST(D95:F95,G95:I95,2,3)</f>
        <v>0.0165378696293192</v>
      </c>
      <c r="N95" s="9" t="n">
        <f aca="false">TTEST(D95:F95,G95:I95,2,2)</f>
        <v>0.0124831661544041</v>
      </c>
      <c r="O95" s="0" t="n">
        <f aca="false">AND(L95&gt;0,N95&lt;0.05)</f>
        <v>1</v>
      </c>
      <c r="P95" s="0" t="n">
        <f aca="false">AND(L95&lt;0,N95&lt;0.05)</f>
        <v>0</v>
      </c>
      <c r="Q95" s="0" t="n">
        <f aca="false">AND(D95=0.1,E95=0.1,F95=0.1,K95&gt;=2)</f>
        <v>0</v>
      </c>
      <c r="R95" s="0" t="n">
        <f aca="false">AND(G95=0.1,H95=0.1,I95=0.1,K95&gt;=2)</f>
        <v>0</v>
      </c>
      <c r="S95" s="0" t="n">
        <f aca="false">OR(O95,R95)</f>
        <v>1</v>
      </c>
      <c r="T95" s="0" t="n">
        <f aca="false">OR(P95,Q95)</f>
        <v>0</v>
      </c>
    </row>
    <row r="96" customFormat="false" ht="15" hidden="false" customHeight="false" outlineLevel="0" collapsed="false">
      <c r="A96" s="0" t="s">
        <v>3791</v>
      </c>
      <c r="B96" s="0" t="s">
        <v>3792</v>
      </c>
      <c r="D96" s="0" t="n">
        <v>46.9395</v>
      </c>
      <c r="E96" s="0" t="n">
        <v>39.7553</v>
      </c>
      <c r="F96" s="0" t="n">
        <v>63.824</v>
      </c>
      <c r="G96" s="0" t="n">
        <v>15.7554</v>
      </c>
      <c r="H96" s="0" t="n">
        <v>21.0151</v>
      </c>
      <c r="I96" s="0" t="n">
        <v>19.2713</v>
      </c>
      <c r="K96" s="0" t="n">
        <v>6</v>
      </c>
      <c r="L96" s="6" t="n">
        <f aca="false">LOG(SUM(D96:F96)/SUM(G96:I96),2)</f>
        <v>1.42536849340645</v>
      </c>
      <c r="M96" s="6" t="n">
        <f aca="false">TTEST(D96:F96,G96:I96,2,3)</f>
        <v>0.0422967736566926</v>
      </c>
      <c r="N96" s="9" t="n">
        <f aca="false">TTEST(D96:F96,G96:I96,2,2)</f>
        <v>0.012502925264833</v>
      </c>
      <c r="O96" s="0" t="n">
        <f aca="false">AND(L96&gt;0,N96&lt;0.05)</f>
        <v>1</v>
      </c>
      <c r="P96" s="0" t="n">
        <f aca="false">AND(L96&lt;0,N96&lt;0.05)</f>
        <v>0</v>
      </c>
      <c r="Q96" s="0" t="n">
        <f aca="false">AND(D96=0.1,E96=0.1,F96=0.1,K96&gt;=2)</f>
        <v>0</v>
      </c>
      <c r="R96" s="0" t="n">
        <f aca="false">AND(G96=0.1,H96=0.1,I96=0.1,K96&gt;=2)</f>
        <v>0</v>
      </c>
      <c r="S96" s="0" t="n">
        <f aca="false">OR(O96,R96)</f>
        <v>1</v>
      </c>
      <c r="T96" s="0" t="n">
        <f aca="false">OR(P96,Q96)</f>
        <v>0</v>
      </c>
    </row>
    <row r="97" customFormat="false" ht="15" hidden="false" customHeight="false" outlineLevel="0" collapsed="false">
      <c r="A97" s="0" t="s">
        <v>1880</v>
      </c>
      <c r="B97" s="0" t="s">
        <v>1881</v>
      </c>
      <c r="D97" s="0" t="n">
        <v>70.3824</v>
      </c>
      <c r="E97" s="0" t="n">
        <v>79.6039</v>
      </c>
      <c r="F97" s="0" t="n">
        <v>75.5871</v>
      </c>
      <c r="G97" s="0" t="n">
        <v>48.3474</v>
      </c>
      <c r="H97" s="0" t="n">
        <v>60.7393</v>
      </c>
      <c r="I97" s="0" t="n">
        <v>57.4271</v>
      </c>
      <c r="K97" s="0" t="n">
        <v>6</v>
      </c>
      <c r="L97" s="6" t="n">
        <f aca="false">LOG(SUM(D97:F97)/SUM(G97:I97),2)</f>
        <v>0.437955205641604</v>
      </c>
      <c r="M97" s="6" t="n">
        <f aca="false">TTEST(D97:F97,G97:I97,2,3)</f>
        <v>0.0153888615249864</v>
      </c>
      <c r="N97" s="9" t="n">
        <f aca="false">TTEST(D97:F97,G97:I97,2,2)</f>
        <v>0.0125284283789944</v>
      </c>
      <c r="O97" s="0" t="n">
        <f aca="false">AND(L97&gt;0,N97&lt;0.05)</f>
        <v>1</v>
      </c>
      <c r="P97" s="0" t="n">
        <f aca="false">AND(L97&lt;0,N97&lt;0.05)</f>
        <v>0</v>
      </c>
      <c r="Q97" s="0" t="n">
        <f aca="false">AND(D97=0.1,E97=0.1,F97=0.1,K97&gt;=2)</f>
        <v>0</v>
      </c>
      <c r="R97" s="0" t="n">
        <f aca="false">AND(G97=0.1,H97=0.1,I97=0.1,K97&gt;=2)</f>
        <v>0</v>
      </c>
      <c r="S97" s="0" t="n">
        <f aca="false">OR(O97,R97)</f>
        <v>1</v>
      </c>
      <c r="T97" s="0" t="n">
        <f aca="false">OR(P97,Q97)</f>
        <v>0</v>
      </c>
    </row>
    <row r="98" customFormat="false" ht="15" hidden="false" customHeight="false" outlineLevel="0" collapsed="false">
      <c r="A98" s="0" t="s">
        <v>6650</v>
      </c>
      <c r="B98" s="0" t="s">
        <v>6651</v>
      </c>
      <c r="D98" s="0" t="n">
        <v>22.5116</v>
      </c>
      <c r="E98" s="0" t="n">
        <v>12.4395</v>
      </c>
      <c r="F98" s="0" t="n">
        <v>11.2548</v>
      </c>
      <c r="G98" s="0" t="n">
        <v>0.1</v>
      </c>
      <c r="H98" s="0" t="n">
        <v>0.1</v>
      </c>
      <c r="I98" s="0" t="n">
        <v>0.1</v>
      </c>
      <c r="K98" s="0" t="n">
        <v>3</v>
      </c>
      <c r="L98" s="6" t="n">
        <f aca="false">LOG(SUM(D98:F98)/SUM(G98:I98),2)</f>
        <v>7.26697076920743</v>
      </c>
      <c r="M98" s="6" t="n">
        <f aca="false">TTEST(D98:F98,G98:I98,2,3)</f>
        <v>0.0503867243166977</v>
      </c>
      <c r="N98" s="9" t="n">
        <f aca="false">TTEST(D98:F98,G98:I98,2,2)</f>
        <v>0.012798921413222</v>
      </c>
      <c r="O98" s="0" t="n">
        <f aca="false">AND(L98&gt;0,N98&lt;0.05)</f>
        <v>1</v>
      </c>
      <c r="P98" s="0" t="n">
        <f aca="false">AND(L98&lt;0,N98&lt;0.05)</f>
        <v>0</v>
      </c>
      <c r="Q98" s="0" t="n">
        <f aca="false">AND(D98=0.1,E98=0.1,F98=0.1,K98&gt;=2)</f>
        <v>0</v>
      </c>
      <c r="R98" s="0" t="n">
        <f aca="false">AND(G98=0.1,H98=0.1,I98=0.1,K98&gt;=2)</f>
        <v>1</v>
      </c>
      <c r="S98" s="0" t="n">
        <f aca="false">OR(O98,R98)</f>
        <v>1</v>
      </c>
      <c r="T98" s="0" t="n">
        <f aca="false">OR(P98,Q98)</f>
        <v>0</v>
      </c>
    </row>
    <row r="99" customFormat="false" ht="15" hidden="false" customHeight="false" outlineLevel="0" collapsed="false">
      <c r="A99" s="0" t="s">
        <v>2192</v>
      </c>
      <c r="B99" s="0" t="s">
        <v>2193</v>
      </c>
      <c r="D99" s="0" t="n">
        <v>64.632</v>
      </c>
      <c r="E99" s="0" t="n">
        <v>85.3376</v>
      </c>
      <c r="F99" s="0" t="n">
        <v>81.0341</v>
      </c>
      <c r="G99" s="0" t="n">
        <v>51.6274</v>
      </c>
      <c r="H99" s="0" t="n">
        <v>47.6882</v>
      </c>
      <c r="I99" s="0" t="n">
        <v>49.4637</v>
      </c>
      <c r="K99" s="0" t="n">
        <v>6</v>
      </c>
      <c r="L99" s="6" t="n">
        <f aca="false">LOG(SUM(D99:F99)/SUM(G99:I99),2)</f>
        <v>0.63474214456942</v>
      </c>
      <c r="M99" s="6" t="n">
        <f aca="false">TTEST(D99:F99,G99:I99,2,3)</f>
        <v>0.0451957080701423</v>
      </c>
      <c r="N99" s="9" t="n">
        <f aca="false">TTEST(D99:F99,G99:I99,2,2)</f>
        <v>0.0128912458268313</v>
      </c>
      <c r="O99" s="0" t="n">
        <f aca="false">AND(L99&gt;0,N99&lt;0.05)</f>
        <v>1</v>
      </c>
      <c r="P99" s="0" t="n">
        <f aca="false">AND(L99&lt;0,N99&lt;0.05)</f>
        <v>0</v>
      </c>
      <c r="Q99" s="0" t="n">
        <f aca="false">AND(D99=0.1,E99=0.1,F99=0.1,K99&gt;=2)</f>
        <v>0</v>
      </c>
      <c r="R99" s="0" t="n">
        <f aca="false">AND(G99=0.1,H99=0.1,I99=0.1,K99&gt;=2)</f>
        <v>0</v>
      </c>
      <c r="S99" s="0" t="n">
        <f aca="false">OR(O99,R99)</f>
        <v>1</v>
      </c>
      <c r="T99" s="0" t="n">
        <f aca="false">OR(P99,Q99)</f>
        <v>0</v>
      </c>
    </row>
    <row r="100" customFormat="false" ht="15" hidden="false" customHeight="false" outlineLevel="0" collapsed="false">
      <c r="A100" s="0" t="s">
        <v>1970</v>
      </c>
      <c r="B100" s="0" t="s">
        <v>1971</v>
      </c>
      <c r="D100" s="0" t="n">
        <v>94.0616</v>
      </c>
      <c r="E100" s="0" t="n">
        <v>122.4884</v>
      </c>
      <c r="F100" s="0" t="n">
        <v>105.8052</v>
      </c>
      <c r="G100" s="0" t="n">
        <v>71.5794</v>
      </c>
      <c r="H100" s="0" t="n">
        <v>74.6708</v>
      </c>
      <c r="I100" s="0" t="n">
        <v>64.0219</v>
      </c>
      <c r="K100" s="0" t="n">
        <v>6</v>
      </c>
      <c r="L100" s="6" t="n">
        <f aca="false">LOG(SUM(D100:F100)/SUM(G100:I100),2)</f>
        <v>0.616393817725088</v>
      </c>
      <c r="M100" s="6" t="n">
        <f aca="false">TTEST(D100:F100,G100:I100,2,3)</f>
        <v>0.0325192640689653</v>
      </c>
      <c r="N100" s="9" t="n">
        <f aca="false">TTEST(D100:F100,G100:I100,2,2)</f>
        <v>0.0133731828318755</v>
      </c>
      <c r="O100" s="0" t="n">
        <f aca="false">AND(L100&gt;0,N100&lt;0.05)</f>
        <v>1</v>
      </c>
      <c r="P100" s="0" t="n">
        <f aca="false">AND(L100&lt;0,N100&lt;0.05)</f>
        <v>0</v>
      </c>
      <c r="Q100" s="0" t="n">
        <f aca="false">AND(D100=0.1,E100=0.1,F100=0.1,K100&gt;=2)</f>
        <v>0</v>
      </c>
      <c r="R100" s="0" t="n">
        <f aca="false">AND(G100=0.1,H100=0.1,I100=0.1,K100&gt;=2)</f>
        <v>0</v>
      </c>
      <c r="S100" s="0" t="n">
        <f aca="false">OR(O100,R100)</f>
        <v>1</v>
      </c>
      <c r="T100" s="0" t="n">
        <f aca="false">OR(P100,Q100)</f>
        <v>0</v>
      </c>
    </row>
    <row r="101" customFormat="false" ht="15" hidden="false" customHeight="false" outlineLevel="0" collapsed="false">
      <c r="A101" s="0" t="s">
        <v>2693</v>
      </c>
      <c r="B101" s="0" t="s">
        <v>2694</v>
      </c>
      <c r="D101" s="0" t="n">
        <v>31.8856</v>
      </c>
      <c r="E101" s="0" t="n">
        <v>41.5718</v>
      </c>
      <c r="F101" s="0" t="n">
        <v>41.841</v>
      </c>
      <c r="G101" s="0" t="n">
        <v>25.152</v>
      </c>
      <c r="H101" s="0" t="n">
        <v>23.7589</v>
      </c>
      <c r="I101" s="0" t="n">
        <v>24.5963</v>
      </c>
      <c r="K101" s="0" t="n">
        <v>6</v>
      </c>
      <c r="L101" s="6" t="n">
        <f aca="false">LOG(SUM(D101:F101)/SUM(G101:I101),2)</f>
        <v>0.649415019429635</v>
      </c>
      <c r="M101" s="6" t="n">
        <f aca="false">TTEST(D101:F101,G101:I101,2,3)</f>
        <v>0.0491185261071744</v>
      </c>
      <c r="N101" s="9" t="n">
        <f aca="false">TTEST(D101:F101,G101:I101,2,2)</f>
        <v>0.0134557205932973</v>
      </c>
      <c r="O101" s="0" t="n">
        <f aca="false">AND(L101&gt;0,N101&lt;0.05)</f>
        <v>1</v>
      </c>
      <c r="P101" s="0" t="n">
        <f aca="false">AND(L101&lt;0,N101&lt;0.05)</f>
        <v>0</v>
      </c>
      <c r="Q101" s="0" t="n">
        <f aca="false">AND(D101=0.1,E101=0.1,F101=0.1,K101&gt;=2)</f>
        <v>0</v>
      </c>
      <c r="R101" s="0" t="n">
        <f aca="false">AND(G101=0.1,H101=0.1,I101=0.1,K101&gt;=2)</f>
        <v>0</v>
      </c>
      <c r="S101" s="0" t="n">
        <f aca="false">OR(O101,R101)</f>
        <v>1</v>
      </c>
      <c r="T101" s="0" t="n">
        <f aca="false">OR(P101,Q101)</f>
        <v>0</v>
      </c>
    </row>
    <row r="102" customFormat="false" ht="15" hidden="false" customHeight="false" outlineLevel="0" collapsed="false">
      <c r="A102" s="0" t="s">
        <v>149</v>
      </c>
      <c r="B102" s="0" t="s">
        <v>150</v>
      </c>
      <c r="D102" s="0" t="n">
        <v>107.9335</v>
      </c>
      <c r="E102" s="0" t="n">
        <v>167.0846</v>
      </c>
      <c r="F102" s="0" t="n">
        <v>148.6411</v>
      </c>
      <c r="G102" s="0" t="n">
        <v>66.1954</v>
      </c>
      <c r="H102" s="0" t="n">
        <v>69.3342</v>
      </c>
      <c r="I102" s="0" t="n">
        <v>42.8425</v>
      </c>
      <c r="K102" s="0" t="n">
        <v>6</v>
      </c>
      <c r="L102" s="6" t="n">
        <f aca="false">LOG(SUM(D102:F102)/SUM(G102:I102),2)</f>
        <v>1.24801422400345</v>
      </c>
      <c r="M102" s="6" t="n">
        <f aca="false">TTEST(D102:F102,G102:I102,2,3)</f>
        <v>0.0265340351932077</v>
      </c>
      <c r="N102" s="9" t="n">
        <f aca="false">TTEST(D102:F102,G102:I102,2,2)</f>
        <v>0.0134645506892857</v>
      </c>
      <c r="O102" s="0" t="n">
        <f aca="false">AND(L102&gt;0,N102&lt;0.05)</f>
        <v>1</v>
      </c>
      <c r="P102" s="0" t="n">
        <f aca="false">AND(L102&lt;0,N102&lt;0.05)</f>
        <v>0</v>
      </c>
      <c r="Q102" s="0" t="n">
        <f aca="false">AND(D102=0.1,E102=0.1,F102=0.1,K102&gt;=2)</f>
        <v>0</v>
      </c>
      <c r="R102" s="0" t="n">
        <f aca="false">AND(G102=0.1,H102=0.1,I102=0.1,K102&gt;=2)</f>
        <v>0</v>
      </c>
      <c r="S102" s="0" t="n">
        <f aca="false">OR(O102,R102)</f>
        <v>1</v>
      </c>
      <c r="T102" s="0" t="n">
        <f aca="false">OR(P102,Q102)</f>
        <v>0</v>
      </c>
    </row>
    <row r="103" customFormat="false" ht="15" hidden="false" customHeight="false" outlineLevel="0" collapsed="false">
      <c r="A103" s="0" t="s">
        <v>737</v>
      </c>
      <c r="B103" s="0" t="s">
        <v>738</v>
      </c>
      <c r="D103" s="0" t="n">
        <v>65.3145</v>
      </c>
      <c r="E103" s="0" t="n">
        <v>78.6089</v>
      </c>
      <c r="F103" s="0" t="n">
        <v>76.2901</v>
      </c>
      <c r="G103" s="0" t="n">
        <v>54.2617</v>
      </c>
      <c r="H103" s="0" t="n">
        <v>57.0442</v>
      </c>
      <c r="I103" s="0" t="n">
        <v>56.0564</v>
      </c>
      <c r="K103" s="0" t="n">
        <v>6</v>
      </c>
      <c r="L103" s="6" t="n">
        <f aca="false">LOG(SUM(D103:F103)/SUM(G103:I103),2)</f>
        <v>0.395928331523447</v>
      </c>
      <c r="M103" s="6" t="n">
        <f aca="false">TTEST(D103:F103,G103:I103,2,3)</f>
        <v>0.0454458430805786</v>
      </c>
      <c r="N103" s="9" t="n">
        <f aca="false">TTEST(D103:F103,G103:I103,2,2)</f>
        <v>0.0135372670932661</v>
      </c>
      <c r="O103" s="0" t="n">
        <f aca="false">AND(L103&gt;0,N103&lt;0.05)</f>
        <v>1</v>
      </c>
      <c r="P103" s="0" t="n">
        <f aca="false">AND(L103&lt;0,N103&lt;0.05)</f>
        <v>0</v>
      </c>
      <c r="Q103" s="0" t="n">
        <f aca="false">AND(D103=0.1,E103=0.1,F103=0.1,K103&gt;=2)</f>
        <v>0</v>
      </c>
      <c r="R103" s="0" t="n">
        <f aca="false">AND(G103=0.1,H103=0.1,I103=0.1,K103&gt;=2)</f>
        <v>0</v>
      </c>
      <c r="S103" s="0" t="n">
        <f aca="false">OR(O103,R103)</f>
        <v>1</v>
      </c>
      <c r="T103" s="0" t="n">
        <f aca="false">OR(P103,Q103)</f>
        <v>0</v>
      </c>
    </row>
    <row r="104" customFormat="false" ht="15" hidden="false" customHeight="false" outlineLevel="0" collapsed="false">
      <c r="A104" s="0" t="s">
        <v>593</v>
      </c>
      <c r="B104" s="0" t="s">
        <v>594</v>
      </c>
      <c r="D104" s="0" t="n">
        <v>36.3224</v>
      </c>
      <c r="E104" s="0" t="n">
        <v>47.5748</v>
      </c>
      <c r="F104" s="0" t="n">
        <v>43.905</v>
      </c>
      <c r="G104" s="0" t="n">
        <v>26.1211</v>
      </c>
      <c r="H104" s="0" t="n">
        <v>30.1415</v>
      </c>
      <c r="I104" s="0" t="n">
        <v>26.8271</v>
      </c>
      <c r="K104" s="0" t="n">
        <v>6</v>
      </c>
      <c r="L104" s="6" t="n">
        <f aca="false">LOG(SUM(D104:F104)/SUM(G104:I104),2)</f>
        <v>0.621171117968562</v>
      </c>
      <c r="M104" s="6" t="n">
        <f aca="false">TTEST(D104:F104,G104:I104,2,3)</f>
        <v>0.0334691829500044</v>
      </c>
      <c r="N104" s="9" t="n">
        <f aca="false">TTEST(D104:F104,G104:I104,2,2)</f>
        <v>0.0135490329879976</v>
      </c>
      <c r="O104" s="0" t="n">
        <f aca="false">AND(L104&gt;0,N104&lt;0.05)</f>
        <v>1</v>
      </c>
      <c r="P104" s="0" t="n">
        <f aca="false">AND(L104&lt;0,N104&lt;0.05)</f>
        <v>0</v>
      </c>
      <c r="Q104" s="0" t="n">
        <f aca="false">AND(D104=0.1,E104=0.1,F104=0.1,K104&gt;=2)</f>
        <v>0</v>
      </c>
      <c r="R104" s="0" t="n">
        <f aca="false">AND(G104=0.1,H104=0.1,I104=0.1,K104&gt;=2)</f>
        <v>0</v>
      </c>
      <c r="S104" s="0" t="n">
        <f aca="false">OR(O104,R104)</f>
        <v>1</v>
      </c>
      <c r="T104" s="0" t="n">
        <f aca="false">OR(P104,Q104)</f>
        <v>0</v>
      </c>
    </row>
    <row r="105" customFormat="false" ht="15" hidden="false" customHeight="false" outlineLevel="0" collapsed="false">
      <c r="A105" s="0" t="s">
        <v>110</v>
      </c>
      <c r="B105" s="0" t="s">
        <v>111</v>
      </c>
      <c r="D105" s="0" t="n">
        <v>73.4211</v>
      </c>
      <c r="E105" s="0" t="n">
        <v>62.1948</v>
      </c>
      <c r="F105" s="0" t="n">
        <v>81.0169</v>
      </c>
      <c r="G105" s="0" t="n">
        <v>32.7943</v>
      </c>
      <c r="H105" s="0" t="n">
        <v>43.1543</v>
      </c>
      <c r="I105" s="0" t="n">
        <v>49.2588</v>
      </c>
      <c r="K105" s="0" t="n">
        <v>6</v>
      </c>
      <c r="L105" s="6" t="n">
        <f aca="false">LOG(SUM(D105:F105)/SUM(G105:I105),2)</f>
        <v>0.790931864598245</v>
      </c>
      <c r="M105" s="6" t="n">
        <f aca="false">TTEST(D105:F105,G105:I105,2,3)</f>
        <v>0.0143227948642479</v>
      </c>
      <c r="N105" s="9" t="n">
        <f aca="false">TTEST(D105:F105,G105:I105,2,2)</f>
        <v>0.0138421508501078</v>
      </c>
      <c r="O105" s="0" t="n">
        <f aca="false">AND(L105&gt;0,N105&lt;0.05)</f>
        <v>1</v>
      </c>
      <c r="P105" s="0" t="n">
        <f aca="false">AND(L105&lt;0,N105&lt;0.05)</f>
        <v>0</v>
      </c>
      <c r="Q105" s="0" t="n">
        <f aca="false">AND(D105=0.1,E105=0.1,F105=0.1,K105&gt;=2)</f>
        <v>0</v>
      </c>
      <c r="R105" s="0" t="n">
        <f aca="false">AND(G105=0.1,H105=0.1,I105=0.1,K105&gt;=2)</f>
        <v>0</v>
      </c>
      <c r="S105" s="0" t="n">
        <f aca="false">OR(O105,R105)</f>
        <v>1</v>
      </c>
      <c r="T105" s="0" t="n">
        <f aca="false">OR(P105,Q105)</f>
        <v>0</v>
      </c>
    </row>
    <row r="106" customFormat="false" ht="15" hidden="false" customHeight="false" outlineLevel="0" collapsed="false">
      <c r="A106" s="0" t="s">
        <v>4826</v>
      </c>
      <c r="B106" s="0" t="s">
        <v>4827</v>
      </c>
      <c r="D106" s="0" t="n">
        <v>27.3476</v>
      </c>
      <c r="E106" s="0" t="n">
        <v>37.1608</v>
      </c>
      <c r="F106" s="0" t="n">
        <v>38.0756</v>
      </c>
      <c r="G106" s="0" t="n">
        <v>21.1977</v>
      </c>
      <c r="H106" s="0" t="n">
        <v>18.5664</v>
      </c>
      <c r="I106" s="0" t="n">
        <v>17.8064</v>
      </c>
      <c r="K106" s="0" t="n">
        <v>6</v>
      </c>
      <c r="L106" s="6" t="n">
        <f aca="false">LOG(SUM(D106:F106)/SUM(G106:I106),2)</f>
        <v>0.833404084484794</v>
      </c>
      <c r="M106" s="6" t="n">
        <f aca="false">TTEST(D106:F106,G106:I106,2,3)</f>
        <v>0.0393197058449398</v>
      </c>
      <c r="N106" s="9" t="n">
        <f aca="false">TTEST(D106:F106,G106:I106,2,2)</f>
        <v>0.0138469754511133</v>
      </c>
      <c r="O106" s="0" t="n">
        <f aca="false">AND(L106&gt;0,N106&lt;0.05)</f>
        <v>1</v>
      </c>
      <c r="P106" s="0" t="n">
        <f aca="false">AND(L106&lt;0,N106&lt;0.05)</f>
        <v>0</v>
      </c>
      <c r="Q106" s="0" t="n">
        <f aca="false">AND(D106=0.1,E106=0.1,F106=0.1,K106&gt;=2)</f>
        <v>0</v>
      </c>
      <c r="R106" s="0" t="n">
        <f aca="false">AND(G106=0.1,H106=0.1,I106=0.1,K106&gt;=2)</f>
        <v>0</v>
      </c>
      <c r="S106" s="0" t="n">
        <f aca="false">OR(O106,R106)</f>
        <v>1</v>
      </c>
      <c r="T106" s="0" t="n">
        <f aca="false">OR(P106,Q106)</f>
        <v>0</v>
      </c>
    </row>
    <row r="107" customFormat="false" ht="15" hidden="false" customHeight="false" outlineLevel="0" collapsed="false">
      <c r="A107" s="0" t="s">
        <v>653</v>
      </c>
      <c r="B107" s="0" t="s">
        <v>654</v>
      </c>
      <c r="D107" s="0" t="n">
        <v>102.9868</v>
      </c>
      <c r="E107" s="0" t="n">
        <v>98.2399</v>
      </c>
      <c r="F107" s="0" t="n">
        <v>120.2826</v>
      </c>
      <c r="G107" s="0" t="n">
        <v>70.744</v>
      </c>
      <c r="H107" s="0" t="n">
        <v>64.0325</v>
      </c>
      <c r="I107" s="0" t="n">
        <v>81.556</v>
      </c>
      <c r="K107" s="0" t="n">
        <v>6</v>
      </c>
      <c r="L107" s="6" t="n">
        <f aca="false">LOG(SUM(D107:F107)/SUM(G107:I107),2)</f>
        <v>0.571610049536555</v>
      </c>
      <c r="M107" s="6" t="n">
        <f aca="false">TTEST(D107:F107,G107:I107,2,3)</f>
        <v>0.0162373219376468</v>
      </c>
      <c r="N107" s="9" t="n">
        <f aca="false">TTEST(D107:F107,G107:I107,2,2)</f>
        <v>0.0141102762586496</v>
      </c>
      <c r="O107" s="0" t="n">
        <f aca="false">AND(L107&gt;0,N107&lt;0.05)</f>
        <v>1</v>
      </c>
      <c r="P107" s="0" t="n">
        <f aca="false">AND(L107&lt;0,N107&lt;0.05)</f>
        <v>0</v>
      </c>
      <c r="Q107" s="0" t="n">
        <f aca="false">AND(D107=0.1,E107=0.1,F107=0.1,K107&gt;=2)</f>
        <v>0</v>
      </c>
      <c r="R107" s="0" t="n">
        <f aca="false">AND(G107=0.1,H107=0.1,I107=0.1,K107&gt;=2)</f>
        <v>0</v>
      </c>
      <c r="S107" s="0" t="n">
        <f aca="false">OR(O107,R107)</f>
        <v>1</v>
      </c>
      <c r="T107" s="0" t="n">
        <f aca="false">OR(P107,Q107)</f>
        <v>0</v>
      </c>
    </row>
    <row r="108" customFormat="false" ht="15" hidden="false" customHeight="false" outlineLevel="0" collapsed="false">
      <c r="A108" s="0" t="s">
        <v>7124</v>
      </c>
      <c r="B108" s="0" t="s">
        <v>7125</v>
      </c>
      <c r="D108" s="0" t="n">
        <v>16.0332</v>
      </c>
      <c r="E108" s="0" t="n">
        <v>39.4276</v>
      </c>
      <c r="F108" s="0" t="n">
        <v>29.2931</v>
      </c>
      <c r="G108" s="0" t="n">
        <v>0.1</v>
      </c>
      <c r="H108" s="0" t="n">
        <v>0.1</v>
      </c>
      <c r="I108" s="0" t="n">
        <v>0.1</v>
      </c>
      <c r="K108" s="0" t="n">
        <v>3</v>
      </c>
      <c r="L108" s="6" t="n">
        <f aca="false">LOG(SUM(D108:F108)/SUM(G108:I108),2)</f>
        <v>8.14217344528136</v>
      </c>
      <c r="M108" s="6" t="n">
        <f aca="false">TTEST(D108:F108,G108:I108,2,3)</f>
        <v>0.0533056856408382</v>
      </c>
      <c r="N108" s="9" t="n">
        <f aca="false">TTEST(D108:F108,G108:I108,2,2)</f>
        <v>0.0141895908335785</v>
      </c>
      <c r="O108" s="0" t="n">
        <f aca="false">AND(L108&gt;0,N108&lt;0.05)</f>
        <v>1</v>
      </c>
      <c r="P108" s="0" t="n">
        <f aca="false">AND(L108&lt;0,N108&lt;0.05)</f>
        <v>0</v>
      </c>
      <c r="Q108" s="0" t="n">
        <f aca="false">AND(D108=0.1,E108=0.1,F108=0.1,K108&gt;=2)</f>
        <v>0</v>
      </c>
      <c r="R108" s="0" t="n">
        <f aca="false">AND(G108=0.1,H108=0.1,I108=0.1,K108&gt;=2)</f>
        <v>1</v>
      </c>
      <c r="S108" s="0" t="n">
        <f aca="false">OR(O108,R108)</f>
        <v>1</v>
      </c>
      <c r="T108" s="0" t="n">
        <f aca="false">OR(P108,Q108)</f>
        <v>0</v>
      </c>
    </row>
    <row r="109" customFormat="false" ht="15" hidden="false" customHeight="false" outlineLevel="0" collapsed="false">
      <c r="A109" s="0" t="s">
        <v>2009</v>
      </c>
      <c r="B109" s="0" t="s">
        <v>2010</v>
      </c>
      <c r="D109" s="0" t="n">
        <v>12.2178</v>
      </c>
      <c r="E109" s="0" t="n">
        <v>8.9851</v>
      </c>
      <c r="F109" s="0" t="n">
        <v>8.651</v>
      </c>
      <c r="G109" s="0" t="n">
        <v>1.5316</v>
      </c>
      <c r="H109" s="0" t="n">
        <v>0.1</v>
      </c>
      <c r="I109" s="0" t="n">
        <v>5.0506</v>
      </c>
      <c r="K109" s="0" t="n">
        <v>5</v>
      </c>
      <c r="L109" s="6" t="n">
        <f aca="false">LOG(SUM(D109:F109)/SUM(G109:I109),2)</f>
        <v>2.15952434332397</v>
      </c>
      <c r="M109" s="6" t="n">
        <f aca="false">TTEST(D109:F109,G109:I109,2,3)</f>
        <v>0.0161288351027753</v>
      </c>
      <c r="N109" s="9" t="n">
        <f aca="false">TTEST(D109:F109,G109:I109,2,2)</f>
        <v>0.0142115880315555</v>
      </c>
      <c r="O109" s="0" t="n">
        <f aca="false">AND(L109&gt;0,N109&lt;0.05)</f>
        <v>1</v>
      </c>
      <c r="P109" s="0" t="n">
        <f aca="false">AND(L109&lt;0,N109&lt;0.05)</f>
        <v>0</v>
      </c>
      <c r="Q109" s="0" t="n">
        <f aca="false">AND(D109=0.1,E109=0.1,F109=0.1,K109&gt;=2)</f>
        <v>0</v>
      </c>
      <c r="R109" s="0" t="n">
        <f aca="false">AND(G109=0.1,H109=0.1,I109=0.1,K109&gt;=2)</f>
        <v>0</v>
      </c>
      <c r="S109" s="0" t="n">
        <f aca="false">OR(O109,R109)</f>
        <v>1</v>
      </c>
      <c r="T109" s="0" t="n">
        <f aca="false">OR(P109,Q109)</f>
        <v>0</v>
      </c>
    </row>
    <row r="110" customFormat="false" ht="15" hidden="false" customHeight="false" outlineLevel="0" collapsed="false">
      <c r="A110" s="0" t="s">
        <v>4394</v>
      </c>
      <c r="B110" s="0" t="s">
        <v>4395</v>
      </c>
      <c r="D110" s="0" t="n">
        <v>181.6332</v>
      </c>
      <c r="E110" s="0" t="n">
        <v>199.787</v>
      </c>
      <c r="F110" s="0" t="n">
        <v>189.5131</v>
      </c>
      <c r="G110" s="0" t="n">
        <v>158.1794</v>
      </c>
      <c r="H110" s="0" t="n">
        <v>165.933</v>
      </c>
      <c r="I110" s="0" t="n">
        <v>143.9218</v>
      </c>
      <c r="K110" s="0" t="n">
        <v>6</v>
      </c>
      <c r="L110" s="6" t="n">
        <f aca="false">LOG(SUM(D110:F110)/SUM(G110:I110),2)</f>
        <v>0.286708257100826</v>
      </c>
      <c r="M110" s="6" t="n">
        <f aca="false">TTEST(D110:F110,G110:I110,2,3)</f>
        <v>0.0157975831075789</v>
      </c>
      <c r="N110" s="9" t="n">
        <f aca="false">TTEST(D110:F110,G110:I110,2,2)</f>
        <v>0.014564167145361</v>
      </c>
      <c r="O110" s="0" t="n">
        <f aca="false">AND(L110&gt;0,N110&lt;0.05)</f>
        <v>1</v>
      </c>
      <c r="P110" s="0" t="n">
        <f aca="false">AND(L110&lt;0,N110&lt;0.05)</f>
        <v>0</v>
      </c>
      <c r="Q110" s="0" t="n">
        <f aca="false">AND(D110=0.1,E110=0.1,F110=0.1,K110&gt;=2)</f>
        <v>0</v>
      </c>
      <c r="R110" s="0" t="n">
        <f aca="false">AND(G110=0.1,H110=0.1,I110=0.1,K110&gt;=2)</f>
        <v>0</v>
      </c>
      <c r="S110" s="0" t="n">
        <f aca="false">OR(O110,R110)</f>
        <v>1</v>
      </c>
      <c r="T110" s="0" t="n">
        <f aca="false">OR(P110,Q110)</f>
        <v>0</v>
      </c>
    </row>
    <row r="111" customFormat="false" ht="15" hidden="false" customHeight="false" outlineLevel="0" collapsed="false">
      <c r="A111" s="0" t="s">
        <v>6356</v>
      </c>
      <c r="B111" s="0" t="s">
        <v>6357</v>
      </c>
      <c r="D111" s="0" t="n">
        <v>13.7468</v>
      </c>
      <c r="E111" s="0" t="n">
        <v>18.5457</v>
      </c>
      <c r="F111" s="0" t="n">
        <v>17.5525</v>
      </c>
      <c r="G111" s="0" t="n">
        <v>0.1</v>
      </c>
      <c r="H111" s="0" t="n">
        <v>8.9413</v>
      </c>
      <c r="I111" s="0" t="n">
        <v>0.1</v>
      </c>
      <c r="K111" s="0" t="n">
        <v>4</v>
      </c>
      <c r="L111" s="6" t="n">
        <f aca="false">LOG(SUM(D111:F111)/SUM(G111:I111),2)</f>
        <v>2.44697754062125</v>
      </c>
      <c r="M111" s="6" t="n">
        <f aca="false">TTEST(D111:F111,G111:I111,2,3)</f>
        <v>0.0270741902095058</v>
      </c>
      <c r="N111" s="9" t="n">
        <f aca="false">TTEST(D111:F111,G111:I111,2,2)</f>
        <v>0.0145654299735714</v>
      </c>
      <c r="O111" s="0" t="n">
        <f aca="false">AND(L111&gt;0,N111&lt;0.05)</f>
        <v>1</v>
      </c>
      <c r="P111" s="0" t="n">
        <f aca="false">AND(L111&lt;0,N111&lt;0.05)</f>
        <v>0</v>
      </c>
      <c r="Q111" s="0" t="n">
        <f aca="false">AND(D111=0.1,E111=0.1,F111=0.1,K111&gt;=2)</f>
        <v>0</v>
      </c>
      <c r="R111" s="0" t="n">
        <f aca="false">AND(G111=0.1,H111=0.1,I111=0.1,K111&gt;=2)</f>
        <v>0</v>
      </c>
      <c r="S111" s="0" t="n">
        <f aca="false">OR(O111,R111)</f>
        <v>1</v>
      </c>
      <c r="T111" s="0" t="n">
        <f aca="false">OR(P111,Q111)</f>
        <v>0</v>
      </c>
    </row>
    <row r="112" customFormat="false" ht="15" hidden="false" customHeight="false" outlineLevel="0" collapsed="false">
      <c r="A112" s="0" t="s">
        <v>5312</v>
      </c>
      <c r="B112" s="0" t="s">
        <v>5313</v>
      </c>
      <c r="D112" s="0" t="n">
        <v>42.6683</v>
      </c>
      <c r="E112" s="0" t="n">
        <v>59.4986</v>
      </c>
      <c r="F112" s="0" t="n">
        <v>68.7804</v>
      </c>
      <c r="G112" s="0" t="n">
        <v>21.56</v>
      </c>
      <c r="H112" s="0" t="n">
        <v>21.0416</v>
      </c>
      <c r="I112" s="0" t="n">
        <v>0.1</v>
      </c>
      <c r="K112" s="0" t="n">
        <v>5</v>
      </c>
      <c r="L112" s="6" t="n">
        <f aca="false">LOG(SUM(D112:F112)/SUM(G112:I112),2)</f>
        <v>2.0011896037572</v>
      </c>
      <c r="M112" s="6" t="n">
        <f aca="false">TTEST(D112:F112,G112:I112,2,3)</f>
        <v>0.014957537772438</v>
      </c>
      <c r="N112" s="9" t="n">
        <f aca="false">TTEST(D112:F112,G112:I112,2,2)</f>
        <v>0.0147741560518225</v>
      </c>
      <c r="O112" s="0" t="n">
        <f aca="false">AND(L112&gt;0,N112&lt;0.05)</f>
        <v>1</v>
      </c>
      <c r="P112" s="0" t="n">
        <f aca="false">AND(L112&lt;0,N112&lt;0.05)</f>
        <v>0</v>
      </c>
      <c r="Q112" s="0" t="n">
        <f aca="false">AND(D112=0.1,E112=0.1,F112=0.1,K112&gt;=2)</f>
        <v>0</v>
      </c>
      <c r="R112" s="0" t="n">
        <f aca="false">AND(G112=0.1,H112=0.1,I112=0.1,K112&gt;=2)</f>
        <v>0</v>
      </c>
      <c r="S112" s="0" t="n">
        <f aca="false">OR(O112,R112)</f>
        <v>1</v>
      </c>
      <c r="T112" s="0" t="n">
        <f aca="false">OR(P112,Q112)</f>
        <v>0</v>
      </c>
    </row>
    <row r="113" customFormat="false" ht="15" hidden="false" customHeight="false" outlineLevel="0" collapsed="false">
      <c r="A113" s="0" t="s">
        <v>2603</v>
      </c>
      <c r="B113" s="0" t="s">
        <v>2604</v>
      </c>
      <c r="D113" s="0" t="n">
        <v>38.7666</v>
      </c>
      <c r="E113" s="0" t="n">
        <v>31.0695</v>
      </c>
      <c r="F113" s="0" t="n">
        <v>36.6129</v>
      </c>
      <c r="G113" s="0" t="n">
        <v>21.1109</v>
      </c>
      <c r="H113" s="0" t="n">
        <v>22.6037</v>
      </c>
      <c r="I113" s="0" t="n">
        <v>11.4526</v>
      </c>
      <c r="K113" s="0" t="n">
        <v>6</v>
      </c>
      <c r="L113" s="6" t="n">
        <f aca="false">LOG(SUM(D113:F113)/SUM(G113:I113),2)</f>
        <v>0.948279733182581</v>
      </c>
      <c r="M113" s="6" t="n">
        <f aca="false">TTEST(D113:F113,G113:I113,2,3)</f>
        <v>0.0201159296867292</v>
      </c>
      <c r="N113" s="9" t="n">
        <f aca="false">TTEST(D113:F113,G113:I113,2,2)</f>
        <v>0.0149792364665552</v>
      </c>
      <c r="O113" s="0" t="n">
        <f aca="false">AND(L113&gt;0,N113&lt;0.05)</f>
        <v>1</v>
      </c>
      <c r="P113" s="0" t="n">
        <f aca="false">AND(L113&lt;0,N113&lt;0.05)</f>
        <v>0</v>
      </c>
      <c r="Q113" s="0" t="n">
        <f aca="false">AND(D113=0.1,E113=0.1,F113=0.1,K113&gt;=2)</f>
        <v>0</v>
      </c>
      <c r="R113" s="0" t="n">
        <f aca="false">AND(G113=0.1,H113=0.1,I113=0.1,K113&gt;=2)</f>
        <v>0</v>
      </c>
      <c r="S113" s="0" t="n">
        <f aca="false">OR(O113,R113)</f>
        <v>1</v>
      </c>
      <c r="T113" s="0" t="n">
        <f aca="false">OR(P113,Q113)</f>
        <v>0</v>
      </c>
    </row>
    <row r="114" customFormat="false" ht="15" hidden="false" customHeight="false" outlineLevel="0" collapsed="false">
      <c r="A114" s="0" t="s">
        <v>4754</v>
      </c>
      <c r="B114" s="0" t="s">
        <v>4755</v>
      </c>
      <c r="D114" s="0" t="n">
        <v>38.8198</v>
      </c>
      <c r="E114" s="0" t="n">
        <v>38.1274</v>
      </c>
      <c r="F114" s="0" t="n">
        <v>30.1438</v>
      </c>
      <c r="G114" s="0" t="n">
        <v>15.9251</v>
      </c>
      <c r="H114" s="0" t="n">
        <v>18.9357</v>
      </c>
      <c r="I114" s="0" t="n">
        <v>24.9809</v>
      </c>
      <c r="K114" s="0" t="n">
        <v>6</v>
      </c>
      <c r="L114" s="6" t="n">
        <f aca="false">LOG(SUM(D114:F114)/SUM(G114:I114),2)</f>
        <v>0.839614174706009</v>
      </c>
      <c r="M114" s="6" t="n">
        <f aca="false">TTEST(D114:F114,G114:I114,2,3)</f>
        <v>0.0150531965676942</v>
      </c>
      <c r="N114" s="9" t="n">
        <f aca="false">TTEST(D114:F114,G114:I114,2,2)</f>
        <v>0.0149930118715776</v>
      </c>
      <c r="O114" s="0" t="n">
        <f aca="false">AND(L114&gt;0,N114&lt;0.05)</f>
        <v>1</v>
      </c>
      <c r="P114" s="0" t="n">
        <f aca="false">AND(L114&lt;0,N114&lt;0.05)</f>
        <v>0</v>
      </c>
      <c r="Q114" s="0" t="n">
        <f aca="false">AND(D114=0.1,E114=0.1,F114=0.1,K114&gt;=2)</f>
        <v>0</v>
      </c>
      <c r="R114" s="0" t="n">
        <f aca="false">AND(G114=0.1,H114=0.1,I114=0.1,K114&gt;=2)</f>
        <v>0</v>
      </c>
      <c r="S114" s="0" t="n">
        <f aca="false">OR(O114,R114)</f>
        <v>1</v>
      </c>
      <c r="T114" s="0" t="n">
        <f aca="false">OR(P114,Q114)</f>
        <v>0</v>
      </c>
    </row>
    <row r="115" customFormat="false" ht="15" hidden="false" customHeight="false" outlineLevel="0" collapsed="false">
      <c r="A115" s="0" t="s">
        <v>5675</v>
      </c>
      <c r="B115" s="0" t="s">
        <v>5676</v>
      </c>
      <c r="D115" s="0" t="n">
        <v>72.8606</v>
      </c>
      <c r="E115" s="0" t="n">
        <v>117.4415</v>
      </c>
      <c r="F115" s="0" t="n">
        <v>107.6464</v>
      </c>
      <c r="G115" s="0" t="n">
        <v>32.9029</v>
      </c>
      <c r="H115" s="0" t="n">
        <v>40.3351</v>
      </c>
      <c r="I115" s="0" t="n">
        <v>0.1</v>
      </c>
      <c r="K115" s="0" t="n">
        <v>5</v>
      </c>
      <c r="L115" s="6" t="n">
        <f aca="false">LOG(SUM(D115:F115)/SUM(G115:I115),2)</f>
        <v>2.02243015635285</v>
      </c>
      <c r="M115" s="6" t="n">
        <f aca="false">TTEST(D115:F115,G115:I115,2,3)</f>
        <v>0.0152714327636415</v>
      </c>
      <c r="N115" s="9" t="n">
        <f aca="false">TTEST(D115:F115,G115:I115,2,2)</f>
        <v>0.0150243679684326</v>
      </c>
      <c r="O115" s="0" t="n">
        <f aca="false">AND(L115&gt;0,N115&lt;0.05)</f>
        <v>1</v>
      </c>
      <c r="P115" s="0" t="n">
        <f aca="false">AND(L115&lt;0,N115&lt;0.05)</f>
        <v>0</v>
      </c>
      <c r="Q115" s="0" t="n">
        <f aca="false">AND(D115=0.1,E115=0.1,F115=0.1,K115&gt;=2)</f>
        <v>0</v>
      </c>
      <c r="R115" s="0" t="n">
        <f aca="false">AND(G115=0.1,H115=0.1,I115=0.1,K115&gt;=2)</f>
        <v>0</v>
      </c>
      <c r="S115" s="0" t="n">
        <f aca="false">OR(O115,R115)</f>
        <v>1</v>
      </c>
      <c r="T115" s="0" t="n">
        <f aca="false">OR(P115,Q115)</f>
        <v>0</v>
      </c>
    </row>
    <row r="116" customFormat="false" ht="15" hidden="false" customHeight="false" outlineLevel="0" collapsed="false">
      <c r="A116" s="0" t="s">
        <v>974</v>
      </c>
      <c r="B116" s="0" t="s">
        <v>975</v>
      </c>
      <c r="D116" s="0" t="n">
        <v>46.012</v>
      </c>
      <c r="E116" s="0" t="n">
        <v>50.6092</v>
      </c>
      <c r="F116" s="0" t="n">
        <v>47.9816</v>
      </c>
      <c r="G116" s="0" t="n">
        <v>43.2754</v>
      </c>
      <c r="H116" s="0" t="n">
        <v>40.6064</v>
      </c>
      <c r="I116" s="0" t="n">
        <v>39.4284</v>
      </c>
      <c r="K116" s="0" t="n">
        <v>6</v>
      </c>
      <c r="L116" s="6" t="n">
        <f aca="false">LOG(SUM(D116:F116)/SUM(G116:I116),2)</f>
        <v>0.229803346182578</v>
      </c>
      <c r="M116" s="6" t="n">
        <f aca="false">TTEST(D116:F116,G116:I116,2,3)</f>
        <v>0.0162110612793842</v>
      </c>
      <c r="N116" s="9" t="n">
        <f aca="false">TTEST(D116:F116,G116:I116,2,2)</f>
        <v>0.0154510993317103</v>
      </c>
      <c r="O116" s="0" t="n">
        <f aca="false">AND(L116&gt;0,N116&lt;0.05)</f>
        <v>1</v>
      </c>
      <c r="P116" s="0" t="n">
        <f aca="false">AND(L116&lt;0,N116&lt;0.05)</f>
        <v>0</v>
      </c>
      <c r="Q116" s="0" t="n">
        <f aca="false">AND(D116=0.1,E116=0.1,F116=0.1,K116&gt;=2)</f>
        <v>0</v>
      </c>
      <c r="R116" s="0" t="n">
        <f aca="false">AND(G116=0.1,H116=0.1,I116=0.1,K116&gt;=2)</f>
        <v>0</v>
      </c>
      <c r="S116" s="0" t="n">
        <f aca="false">OR(O116,R116)</f>
        <v>1</v>
      </c>
      <c r="T116" s="0" t="n">
        <f aca="false">OR(P116,Q116)</f>
        <v>0</v>
      </c>
    </row>
    <row r="117" customFormat="false" ht="15" hidden="false" customHeight="false" outlineLevel="0" collapsed="false">
      <c r="A117" s="0" t="s">
        <v>5930</v>
      </c>
      <c r="B117" s="0" t="s">
        <v>5931</v>
      </c>
      <c r="D117" s="0" t="n">
        <v>16.7637</v>
      </c>
      <c r="E117" s="0" t="n">
        <v>19.1944</v>
      </c>
      <c r="F117" s="0" t="n">
        <v>18.5113</v>
      </c>
      <c r="G117" s="0" t="n">
        <v>0.1</v>
      </c>
      <c r="H117" s="0" t="n">
        <v>10.674</v>
      </c>
      <c r="I117" s="0" t="n">
        <v>0.1</v>
      </c>
      <c r="K117" s="0" t="n">
        <v>4</v>
      </c>
      <c r="L117" s="6" t="n">
        <f aca="false">LOG(SUM(D117:F117)/SUM(G117:I117),2)</f>
        <v>2.32456324221331</v>
      </c>
      <c r="M117" s="6" t="n">
        <f aca="false">TTEST(D117:F117,G117:I117,2,3)</f>
        <v>0.0490096550638046</v>
      </c>
      <c r="N117" s="9" t="n">
        <f aca="false">TTEST(D117:F117,G117:I117,2,2)</f>
        <v>0.0156218077056843</v>
      </c>
      <c r="O117" s="0" t="n">
        <f aca="false">AND(L117&gt;0,N117&lt;0.05)</f>
        <v>1</v>
      </c>
      <c r="P117" s="0" t="n">
        <f aca="false">AND(L117&lt;0,N117&lt;0.05)</f>
        <v>0</v>
      </c>
      <c r="Q117" s="0" t="n">
        <f aca="false">AND(D117=0.1,E117=0.1,F117=0.1,K117&gt;=2)</f>
        <v>0</v>
      </c>
      <c r="R117" s="0" t="n">
        <f aca="false">AND(G117=0.1,H117=0.1,I117=0.1,K117&gt;=2)</f>
        <v>0</v>
      </c>
      <c r="S117" s="0" t="n">
        <f aca="false">OR(O117,R117)</f>
        <v>1</v>
      </c>
      <c r="T117" s="0" t="n">
        <f aca="false">OR(P117,Q117)</f>
        <v>0</v>
      </c>
    </row>
    <row r="118" customFormat="false" ht="15" hidden="false" customHeight="false" outlineLevel="0" collapsed="false">
      <c r="A118" s="0" t="s">
        <v>143</v>
      </c>
      <c r="B118" s="0" t="s">
        <v>144</v>
      </c>
      <c r="D118" s="0" t="n">
        <v>13.273</v>
      </c>
      <c r="E118" s="0" t="n">
        <v>20.964</v>
      </c>
      <c r="F118" s="0" t="n">
        <v>17.2575</v>
      </c>
      <c r="G118" s="0" t="n">
        <v>7.4185</v>
      </c>
      <c r="H118" s="0" t="n">
        <v>8.4871</v>
      </c>
      <c r="I118" s="0" t="n">
        <v>3.8902</v>
      </c>
      <c r="K118" s="0" t="n">
        <v>6</v>
      </c>
      <c r="L118" s="6" t="n">
        <f aca="false">LOG(SUM(D118:F118)/SUM(G118:I118),2)</f>
        <v>1.37922397821816</v>
      </c>
      <c r="M118" s="6" t="n">
        <f aca="false">TTEST(D118:F118,G118:I118,2,3)</f>
        <v>0.022113391185653</v>
      </c>
      <c r="N118" s="9" t="n">
        <f aca="false">TTEST(D118:F118,G118:I118,2,2)</f>
        <v>0.0156806355849962</v>
      </c>
      <c r="O118" s="0" t="n">
        <f aca="false">AND(L118&gt;0,N118&lt;0.05)</f>
        <v>1</v>
      </c>
      <c r="P118" s="0" t="n">
        <f aca="false">AND(L118&lt;0,N118&lt;0.05)</f>
        <v>0</v>
      </c>
      <c r="Q118" s="0" t="n">
        <f aca="false">AND(D118=0.1,E118=0.1,F118=0.1,K118&gt;=2)</f>
        <v>0</v>
      </c>
      <c r="R118" s="0" t="n">
        <f aca="false">AND(G118=0.1,H118=0.1,I118=0.1,K118&gt;=2)</f>
        <v>0</v>
      </c>
      <c r="S118" s="0" t="n">
        <f aca="false">OR(O118,R118)</f>
        <v>1</v>
      </c>
      <c r="T118" s="0" t="n">
        <f aca="false">OR(P118,Q118)</f>
        <v>0</v>
      </c>
    </row>
    <row r="119" customFormat="false" ht="15" hidden="false" customHeight="false" outlineLevel="0" collapsed="false">
      <c r="A119" s="0" t="s">
        <v>116</v>
      </c>
      <c r="B119" s="0" t="s">
        <v>117</v>
      </c>
      <c r="D119" s="0" t="n">
        <v>49.531</v>
      </c>
      <c r="E119" s="0" t="n">
        <v>47.7843</v>
      </c>
      <c r="F119" s="0" t="n">
        <v>54.7198</v>
      </c>
      <c r="G119" s="0" t="n">
        <v>39.5817</v>
      </c>
      <c r="H119" s="0" t="n">
        <v>43.3648</v>
      </c>
      <c r="I119" s="0" t="n">
        <v>38.9748</v>
      </c>
      <c r="K119" s="0" t="n">
        <v>6</v>
      </c>
      <c r="L119" s="6" t="n">
        <f aca="false">LOG(SUM(D119:F119)/SUM(G119:I119),2)</f>
        <v>0.318454242937669</v>
      </c>
      <c r="M119" s="6" t="n">
        <f aca="false">TTEST(D119:F119,G119:I119,2,3)</f>
        <v>0.0209857499861556</v>
      </c>
      <c r="N119" s="9" t="n">
        <f aca="false">TTEST(D119:F119,G119:I119,2,2)</f>
        <v>0.0158168749834591</v>
      </c>
      <c r="O119" s="0" t="n">
        <f aca="false">AND(L119&gt;0,N119&lt;0.05)</f>
        <v>1</v>
      </c>
      <c r="P119" s="0" t="n">
        <f aca="false">AND(L119&lt;0,N119&lt;0.05)</f>
        <v>0</v>
      </c>
      <c r="Q119" s="0" t="n">
        <f aca="false">AND(D119=0.1,E119=0.1,F119=0.1,K119&gt;=2)</f>
        <v>0</v>
      </c>
      <c r="R119" s="0" t="n">
        <f aca="false">AND(G119=0.1,H119=0.1,I119=0.1,K119&gt;=2)</f>
        <v>0</v>
      </c>
      <c r="S119" s="0" t="n">
        <f aca="false">OR(O119,R119)</f>
        <v>1</v>
      </c>
      <c r="T119" s="0" t="n">
        <f aca="false">OR(P119,Q119)</f>
        <v>0</v>
      </c>
    </row>
    <row r="120" customFormat="false" ht="15" hidden="false" customHeight="false" outlineLevel="0" collapsed="false">
      <c r="A120" s="0" t="s">
        <v>1787</v>
      </c>
      <c r="B120" s="0" t="s">
        <v>1788</v>
      </c>
      <c r="D120" s="0" t="n">
        <v>117.5168</v>
      </c>
      <c r="E120" s="0" t="n">
        <v>106.7402</v>
      </c>
      <c r="F120" s="0" t="n">
        <v>138.9671</v>
      </c>
      <c r="G120" s="0" t="n">
        <v>63.5737</v>
      </c>
      <c r="H120" s="0" t="n">
        <v>72.1861</v>
      </c>
      <c r="I120" s="0" t="n">
        <v>87.0683</v>
      </c>
      <c r="K120" s="0" t="n">
        <v>6</v>
      </c>
      <c r="L120" s="6" t="n">
        <f aca="false">LOG(SUM(D120:F120)/SUM(G120:I120),2)</f>
        <v>0.704928752034457</v>
      </c>
      <c r="M120" s="6" t="n">
        <f aca="false">TTEST(D120:F120,G120:I120,2,3)</f>
        <v>0.0193148098826172</v>
      </c>
      <c r="N120" s="9" t="n">
        <f aca="false">TTEST(D120:F120,G120:I120,2,2)</f>
        <v>0.0161147746248446</v>
      </c>
      <c r="O120" s="0" t="n">
        <f aca="false">AND(L120&gt;0,N120&lt;0.05)</f>
        <v>1</v>
      </c>
      <c r="P120" s="0" t="n">
        <f aca="false">AND(L120&lt;0,N120&lt;0.05)</f>
        <v>0</v>
      </c>
      <c r="Q120" s="0" t="n">
        <f aca="false">AND(D120=0.1,E120=0.1,F120=0.1,K120&gt;=2)</f>
        <v>0</v>
      </c>
      <c r="R120" s="0" t="n">
        <f aca="false">AND(G120=0.1,H120=0.1,I120=0.1,K120&gt;=2)</f>
        <v>0</v>
      </c>
      <c r="S120" s="0" t="n">
        <f aca="false">OR(O120,R120)</f>
        <v>1</v>
      </c>
      <c r="T120" s="0" t="n">
        <f aca="false">OR(P120,Q120)</f>
        <v>0</v>
      </c>
    </row>
    <row r="121" customFormat="false" ht="15" hidden="false" customHeight="false" outlineLevel="0" collapsed="false">
      <c r="A121" s="0" t="s">
        <v>206</v>
      </c>
      <c r="B121" s="0" t="s">
        <v>207</v>
      </c>
      <c r="D121" s="0" t="n">
        <v>53.2304</v>
      </c>
      <c r="E121" s="0" t="n">
        <v>64.2746</v>
      </c>
      <c r="F121" s="0" t="n">
        <v>69.5097</v>
      </c>
      <c r="G121" s="0" t="n">
        <v>35.5154</v>
      </c>
      <c r="H121" s="0" t="n">
        <v>45.2709</v>
      </c>
      <c r="I121" s="0" t="n">
        <v>39.7056</v>
      </c>
      <c r="K121" s="0" t="n">
        <v>6</v>
      </c>
      <c r="L121" s="6" t="n">
        <f aca="false">LOG(SUM(D121:F121)/SUM(G121:I121),2)</f>
        <v>0.634215510017969</v>
      </c>
      <c r="M121" s="6" t="n">
        <f aca="false">TTEST(D121:F121,G121:I121,2,3)</f>
        <v>0.0245698194064871</v>
      </c>
      <c r="N121" s="9" t="n">
        <f aca="false">TTEST(D121:F121,G121:I121,2,2)</f>
        <v>0.0163700579635188</v>
      </c>
      <c r="O121" s="0" t="n">
        <f aca="false">AND(L121&gt;0,N121&lt;0.05)</f>
        <v>1</v>
      </c>
      <c r="P121" s="0" t="n">
        <f aca="false">AND(L121&lt;0,N121&lt;0.05)</f>
        <v>0</v>
      </c>
      <c r="Q121" s="0" t="n">
        <f aca="false">AND(D121=0.1,E121=0.1,F121=0.1,K121&gt;=2)</f>
        <v>0</v>
      </c>
      <c r="R121" s="0" t="n">
        <f aca="false">AND(G121=0.1,H121=0.1,I121=0.1,K121&gt;=2)</f>
        <v>0</v>
      </c>
      <c r="S121" s="0" t="n">
        <f aca="false">OR(O121,R121)</f>
        <v>1</v>
      </c>
      <c r="T121" s="0" t="n">
        <f aca="false">OR(P121,Q121)</f>
        <v>0</v>
      </c>
    </row>
    <row r="122" customFormat="false" ht="15" hidden="false" customHeight="false" outlineLevel="0" collapsed="false">
      <c r="A122" s="0" t="s">
        <v>6656</v>
      </c>
      <c r="B122" s="0" t="s">
        <v>6657</v>
      </c>
      <c r="D122" s="0" t="n">
        <v>4.4512</v>
      </c>
      <c r="E122" s="0" t="n">
        <v>10.2617</v>
      </c>
      <c r="F122" s="0" t="n">
        <v>6.1719</v>
      </c>
      <c r="G122" s="0" t="n">
        <v>0.1</v>
      </c>
      <c r="H122" s="0" t="n">
        <v>0.1</v>
      </c>
      <c r="I122" s="0" t="n">
        <v>0.1</v>
      </c>
      <c r="K122" s="0" t="n">
        <v>3</v>
      </c>
      <c r="L122" s="6" t="n">
        <f aca="false">LOG(SUM(D122:F122)/SUM(G122:I122),2)</f>
        <v>6.12134701687844</v>
      </c>
      <c r="M122" s="6" t="n">
        <f aca="false">TTEST(D122:F122,G122:I122,2,3)</f>
        <v>0.0576676705989014</v>
      </c>
      <c r="N122" s="9" t="n">
        <f aca="false">TTEST(D122:F122,G122:I122,2,2)</f>
        <v>0.0163750439675552</v>
      </c>
      <c r="O122" s="0" t="n">
        <f aca="false">AND(L122&gt;0,N122&lt;0.05)</f>
        <v>1</v>
      </c>
      <c r="P122" s="0" t="n">
        <f aca="false">AND(L122&lt;0,N122&lt;0.05)</f>
        <v>0</v>
      </c>
      <c r="Q122" s="0" t="n">
        <f aca="false">AND(D122=0.1,E122=0.1,F122=0.1,K122&gt;=2)</f>
        <v>0</v>
      </c>
      <c r="R122" s="0" t="n">
        <f aca="false">AND(G122=0.1,H122=0.1,I122=0.1,K122&gt;=2)</f>
        <v>1</v>
      </c>
      <c r="S122" s="0" t="n">
        <f aca="false">OR(O122,R122)</f>
        <v>1</v>
      </c>
      <c r="T122" s="0" t="n">
        <f aca="false">OR(P122,Q122)</f>
        <v>0</v>
      </c>
    </row>
    <row r="123" customFormat="false" ht="15" hidden="false" customHeight="false" outlineLevel="0" collapsed="false">
      <c r="A123" s="0" t="s">
        <v>7208</v>
      </c>
      <c r="B123" s="0" t="s">
        <v>7209</v>
      </c>
      <c r="D123" s="0" t="n">
        <v>19.506</v>
      </c>
      <c r="E123" s="0" t="n">
        <v>7.5227</v>
      </c>
      <c r="F123" s="0" t="n">
        <v>17.4272</v>
      </c>
      <c r="G123" s="0" t="n">
        <v>0.1</v>
      </c>
      <c r="H123" s="0" t="n">
        <v>0.1</v>
      </c>
      <c r="I123" s="0" t="n">
        <v>0.1</v>
      </c>
      <c r="K123" s="0" t="n">
        <v>3</v>
      </c>
      <c r="L123" s="6" t="n">
        <f aca="false">LOG(SUM(D123:F123)/SUM(G123:I123),2)</f>
        <v>7.21126858923087</v>
      </c>
      <c r="M123" s="6" t="n">
        <f aca="false">TTEST(D123:F123,G123:I123,2,3)</f>
        <v>0.0576853153967302</v>
      </c>
      <c r="N123" s="9" t="n">
        <f aca="false">TTEST(D123:F123,G123:I123,2,2)</f>
        <v>0.0163841389234154</v>
      </c>
      <c r="O123" s="0" t="n">
        <f aca="false">AND(L123&gt;0,N123&lt;0.05)</f>
        <v>1</v>
      </c>
      <c r="P123" s="0" t="n">
        <f aca="false">AND(L123&lt;0,N123&lt;0.05)</f>
        <v>0</v>
      </c>
      <c r="Q123" s="0" t="n">
        <f aca="false">AND(D123=0.1,E123=0.1,F123=0.1,K123&gt;=2)</f>
        <v>0</v>
      </c>
      <c r="R123" s="0" t="n">
        <f aca="false">AND(G123=0.1,H123=0.1,I123=0.1,K123&gt;=2)</f>
        <v>1</v>
      </c>
      <c r="S123" s="0" t="n">
        <f aca="false">OR(O123,R123)</f>
        <v>1</v>
      </c>
      <c r="T123" s="0" t="n">
        <f aca="false">OR(P123,Q123)</f>
        <v>0</v>
      </c>
    </row>
    <row r="124" customFormat="false" ht="15" hidden="false" customHeight="false" outlineLevel="0" collapsed="false">
      <c r="A124" s="0" t="s">
        <v>6248</v>
      </c>
      <c r="B124" s="0" t="s">
        <v>6249</v>
      </c>
      <c r="D124" s="0" t="n">
        <v>7.7679</v>
      </c>
      <c r="E124" s="0" t="n">
        <v>7.6222</v>
      </c>
      <c r="F124" s="0" t="n">
        <v>12.4339</v>
      </c>
      <c r="G124" s="0" t="n">
        <v>3.8411</v>
      </c>
      <c r="H124" s="0" t="n">
        <v>0.1</v>
      </c>
      <c r="I124" s="0" t="n">
        <v>0.1</v>
      </c>
      <c r="K124" s="0" t="n">
        <v>4</v>
      </c>
      <c r="L124" s="6" t="n">
        <f aca="false">LOG(SUM(D124:F124)/SUM(G124:I124),2)</f>
        <v>2.78350988012856</v>
      </c>
      <c r="M124" s="6" t="n">
        <f aca="false">TTEST(D124:F124,G124:I124,2,3)</f>
        <v>0.0187902428692322</v>
      </c>
      <c r="N124" s="9" t="n">
        <f aca="false">TTEST(D124:F124,G124:I124,2,2)</f>
        <v>0.0169843772014836</v>
      </c>
      <c r="O124" s="0" t="n">
        <f aca="false">AND(L124&gt;0,N124&lt;0.05)</f>
        <v>1</v>
      </c>
      <c r="P124" s="0" t="n">
        <f aca="false">AND(L124&lt;0,N124&lt;0.05)</f>
        <v>0</v>
      </c>
      <c r="Q124" s="0" t="n">
        <f aca="false">AND(D124=0.1,E124=0.1,F124=0.1,K124&gt;=2)</f>
        <v>0</v>
      </c>
      <c r="R124" s="0" t="n">
        <f aca="false">AND(G124=0.1,H124=0.1,I124=0.1,K124&gt;=2)</f>
        <v>0</v>
      </c>
      <c r="S124" s="0" t="n">
        <f aca="false">OR(O124,R124)</f>
        <v>1</v>
      </c>
      <c r="T124" s="0" t="n">
        <f aca="false">OR(P124,Q124)</f>
        <v>0</v>
      </c>
    </row>
    <row r="125" customFormat="false" ht="15" hidden="false" customHeight="false" outlineLevel="0" collapsed="false">
      <c r="A125" s="0" t="s">
        <v>3965</v>
      </c>
      <c r="B125" s="0" t="s">
        <v>3966</v>
      </c>
      <c r="D125" s="0" t="n">
        <v>44.1597</v>
      </c>
      <c r="E125" s="0" t="n">
        <v>64.1938</v>
      </c>
      <c r="F125" s="0" t="n">
        <v>47.3829</v>
      </c>
      <c r="G125" s="0" t="n">
        <v>26.4949</v>
      </c>
      <c r="H125" s="0" t="n">
        <v>29.5842</v>
      </c>
      <c r="I125" s="0" t="n">
        <v>23.5905</v>
      </c>
      <c r="K125" s="0" t="n">
        <v>6</v>
      </c>
      <c r="L125" s="6" t="n">
        <f aca="false">LOG(SUM(D125:F125)/SUM(G125:I125),2)</f>
        <v>0.967004945792521</v>
      </c>
      <c r="M125" s="6" t="n">
        <f aca="false">TTEST(D125:F125,G125:I125,2,3)</f>
        <v>0.0464679665273885</v>
      </c>
      <c r="N125" s="9" t="n">
        <f aca="false">TTEST(D125:F125,G125:I125,2,2)</f>
        <v>0.0170652625212394</v>
      </c>
      <c r="O125" s="0" t="n">
        <f aca="false">AND(L125&gt;0,N125&lt;0.05)</f>
        <v>1</v>
      </c>
      <c r="P125" s="0" t="n">
        <f aca="false">AND(L125&lt;0,N125&lt;0.05)</f>
        <v>0</v>
      </c>
      <c r="Q125" s="0" t="n">
        <f aca="false">AND(D125=0.1,E125=0.1,F125=0.1,K125&gt;=2)</f>
        <v>0</v>
      </c>
      <c r="R125" s="0" t="n">
        <f aca="false">AND(G125=0.1,H125=0.1,I125=0.1,K125&gt;=2)</f>
        <v>0</v>
      </c>
      <c r="S125" s="0" t="n">
        <f aca="false">OR(O125,R125)</f>
        <v>1</v>
      </c>
      <c r="T125" s="0" t="n">
        <f aca="false">OR(P125,Q125)</f>
        <v>0</v>
      </c>
    </row>
    <row r="126" customFormat="false" ht="15" hidden="false" customHeight="false" outlineLevel="0" collapsed="false">
      <c r="A126" s="0" t="s">
        <v>419</v>
      </c>
      <c r="B126" s="0" t="s">
        <v>420</v>
      </c>
      <c r="D126" s="0" t="n">
        <v>56.2569</v>
      </c>
      <c r="E126" s="0" t="n">
        <v>62.8696</v>
      </c>
      <c r="F126" s="0" t="n">
        <v>82.6088</v>
      </c>
      <c r="G126" s="0" t="n">
        <v>38.5771</v>
      </c>
      <c r="H126" s="0" t="n">
        <v>35.459</v>
      </c>
      <c r="I126" s="0" t="n">
        <v>32.4534</v>
      </c>
      <c r="K126" s="0" t="n">
        <v>6</v>
      </c>
      <c r="L126" s="6" t="n">
        <f aca="false">LOG(SUM(D126:F126)/SUM(G126:I126),2)</f>
        <v>0.921752365473203</v>
      </c>
      <c r="M126" s="6" t="n">
        <f aca="false">TTEST(D126:F126,G126:I126,2,3)</f>
        <v>0.0509103148346114</v>
      </c>
      <c r="N126" s="9" t="n">
        <f aca="false">TTEST(D126:F126,G126:I126,2,2)</f>
        <v>0.0173277624446967</v>
      </c>
      <c r="O126" s="0" t="n">
        <f aca="false">AND(L126&gt;0,N126&lt;0.05)</f>
        <v>1</v>
      </c>
      <c r="P126" s="0" t="n">
        <f aca="false">AND(L126&lt;0,N126&lt;0.05)</f>
        <v>0</v>
      </c>
      <c r="Q126" s="0" t="n">
        <f aca="false">AND(D126=0.1,E126=0.1,F126=0.1,K126&gt;=2)</f>
        <v>0</v>
      </c>
      <c r="R126" s="0" t="n">
        <f aca="false">AND(G126=0.1,H126=0.1,I126=0.1,K126&gt;=2)</f>
        <v>0</v>
      </c>
      <c r="S126" s="0" t="n">
        <f aca="false">OR(O126,R126)</f>
        <v>1</v>
      </c>
      <c r="T126" s="0" t="n">
        <f aca="false">OR(P126,Q126)</f>
        <v>0</v>
      </c>
    </row>
    <row r="127" customFormat="false" ht="15" hidden="false" customHeight="false" outlineLevel="0" collapsed="false">
      <c r="A127" s="0" t="s">
        <v>926</v>
      </c>
      <c r="B127" s="0" t="s">
        <v>927</v>
      </c>
      <c r="D127" s="0" t="n">
        <v>17.6075</v>
      </c>
      <c r="E127" s="0" t="n">
        <v>24.4829</v>
      </c>
      <c r="F127" s="0" t="n">
        <v>31.5141</v>
      </c>
      <c r="G127" s="0" t="n">
        <v>7.3611</v>
      </c>
      <c r="H127" s="0" t="n">
        <v>9.6506</v>
      </c>
      <c r="I127" s="0" t="n">
        <v>8.8032</v>
      </c>
      <c r="K127" s="0" t="n">
        <v>6</v>
      </c>
      <c r="L127" s="6" t="n">
        <f aca="false">LOG(SUM(D127:F127)/SUM(G127:I127),2)</f>
        <v>1.511589962346</v>
      </c>
      <c r="M127" s="6" t="n">
        <f aca="false">TTEST(D127:F127,G127:I127,2,3)</f>
        <v>0.0544952382653205</v>
      </c>
      <c r="N127" s="9" t="n">
        <f aca="false">TTEST(D127:F127,G127:I127,2,2)</f>
        <v>0.0173330854483932</v>
      </c>
      <c r="O127" s="0" t="n">
        <f aca="false">AND(L127&gt;0,N127&lt;0.05)</f>
        <v>1</v>
      </c>
      <c r="P127" s="0" t="n">
        <f aca="false">AND(L127&lt;0,N127&lt;0.05)</f>
        <v>0</v>
      </c>
      <c r="Q127" s="0" t="n">
        <f aca="false">AND(D127=0.1,E127=0.1,F127=0.1,K127&gt;=2)</f>
        <v>0</v>
      </c>
      <c r="R127" s="0" t="n">
        <f aca="false">AND(G127=0.1,H127=0.1,I127=0.1,K127&gt;=2)</f>
        <v>0</v>
      </c>
      <c r="S127" s="0" t="n">
        <f aca="false">OR(O127,R127)</f>
        <v>1</v>
      </c>
      <c r="T127" s="0" t="n">
        <f aca="false">OR(P127,Q127)</f>
        <v>0</v>
      </c>
    </row>
    <row r="128" customFormat="false" ht="15" hidden="false" customHeight="false" outlineLevel="0" collapsed="false">
      <c r="A128" s="0" t="s">
        <v>1418</v>
      </c>
      <c r="B128" s="0" t="s">
        <v>1419</v>
      </c>
      <c r="D128" s="0" t="n">
        <v>161.3667</v>
      </c>
      <c r="E128" s="0" t="n">
        <v>178.0702</v>
      </c>
      <c r="F128" s="0" t="n">
        <v>212.3271</v>
      </c>
      <c r="G128" s="0" t="n">
        <v>99.5612</v>
      </c>
      <c r="H128" s="0" t="n">
        <v>118.5191</v>
      </c>
      <c r="I128" s="0" t="n">
        <v>129.7481</v>
      </c>
      <c r="K128" s="0" t="n">
        <v>6</v>
      </c>
      <c r="L128" s="6" t="n">
        <f aca="false">LOG(SUM(D128:F128)/SUM(G128:I128),2)</f>
        <v>0.665675597990725</v>
      </c>
      <c r="M128" s="6" t="n">
        <f aca="false">TTEST(D128:F128,G128:I128,2,3)</f>
        <v>0.0259670611850276</v>
      </c>
      <c r="N128" s="9" t="n">
        <f aca="false">TTEST(D128:F128,G128:I128,2,2)</f>
        <v>0.0174225957249901</v>
      </c>
      <c r="O128" s="0" t="n">
        <f aca="false">AND(L128&gt;0,N128&lt;0.05)</f>
        <v>1</v>
      </c>
      <c r="P128" s="0" t="n">
        <f aca="false">AND(L128&lt;0,N128&lt;0.05)</f>
        <v>0</v>
      </c>
      <c r="Q128" s="0" t="n">
        <f aca="false">AND(D128=0.1,E128=0.1,F128=0.1,K128&gt;=2)</f>
        <v>0</v>
      </c>
      <c r="R128" s="0" t="n">
        <f aca="false">AND(G128=0.1,H128=0.1,I128=0.1,K128&gt;=2)</f>
        <v>0</v>
      </c>
      <c r="S128" s="0" t="n">
        <f aca="false">OR(O128,R128)</f>
        <v>1</v>
      </c>
      <c r="T128" s="0" t="n">
        <f aca="false">OR(P128,Q128)</f>
        <v>0</v>
      </c>
    </row>
    <row r="129" customFormat="false" ht="15" hidden="false" customHeight="false" outlineLevel="0" collapsed="false">
      <c r="A129" s="0" t="s">
        <v>6383</v>
      </c>
      <c r="B129" s="0" t="s">
        <v>6384</v>
      </c>
      <c r="D129" s="0" t="n">
        <v>12.713</v>
      </c>
      <c r="E129" s="0" t="n">
        <v>16.4629</v>
      </c>
      <c r="F129" s="0" t="n">
        <v>21.5592</v>
      </c>
      <c r="G129" s="0" t="n">
        <v>0.1</v>
      </c>
      <c r="H129" s="0" t="n">
        <v>7.9235</v>
      </c>
      <c r="I129" s="0" t="n">
        <v>0.1</v>
      </c>
      <c r="K129" s="0" t="n">
        <v>4</v>
      </c>
      <c r="L129" s="6" t="n">
        <f aca="false">LOG(SUM(D129:F129)/SUM(G129:I129),2)</f>
        <v>2.64281084067532</v>
      </c>
      <c r="M129" s="6" t="n">
        <f aca="false">TTEST(D129:F129,G129:I129,2,3)</f>
        <v>0.0177876888884389</v>
      </c>
      <c r="N129" s="9" t="n">
        <f aca="false">TTEST(D129:F129,G129:I129,2,2)</f>
        <v>0.017777813157752</v>
      </c>
      <c r="O129" s="0" t="n">
        <f aca="false">AND(L129&gt;0,N129&lt;0.05)</f>
        <v>1</v>
      </c>
      <c r="P129" s="0" t="n">
        <f aca="false">AND(L129&lt;0,N129&lt;0.05)</f>
        <v>0</v>
      </c>
      <c r="Q129" s="0" t="n">
        <f aca="false">AND(D129=0.1,E129=0.1,F129=0.1,K129&gt;=2)</f>
        <v>0</v>
      </c>
      <c r="R129" s="0" t="n">
        <f aca="false">AND(G129=0.1,H129=0.1,I129=0.1,K129&gt;=2)</f>
        <v>0</v>
      </c>
      <c r="S129" s="0" t="n">
        <f aca="false">OR(O129,R129)</f>
        <v>1</v>
      </c>
      <c r="T129" s="0" t="n">
        <f aca="false">OR(P129,Q129)</f>
        <v>0</v>
      </c>
    </row>
    <row r="130" customFormat="false" ht="15" hidden="false" customHeight="false" outlineLevel="0" collapsed="false">
      <c r="A130" s="0" t="s">
        <v>2570</v>
      </c>
      <c r="B130" s="0" t="s">
        <v>2571</v>
      </c>
      <c r="D130" s="0" t="n">
        <v>104.9969</v>
      </c>
      <c r="E130" s="0" t="n">
        <v>138.1214</v>
      </c>
      <c r="F130" s="0" t="n">
        <v>142.0783</v>
      </c>
      <c r="G130" s="0" t="n">
        <v>76.4594</v>
      </c>
      <c r="H130" s="0" t="n">
        <v>69.7834</v>
      </c>
      <c r="I130" s="0" t="n">
        <v>88.8313</v>
      </c>
      <c r="K130" s="0" t="n">
        <v>6</v>
      </c>
      <c r="L130" s="6" t="n">
        <f aca="false">LOG(SUM(D130:F130)/SUM(G130:I130),2)</f>
        <v>0.712479374599798</v>
      </c>
      <c r="M130" s="6" t="n">
        <f aca="false">TTEST(D130:F130,G130:I130,2,3)</f>
        <v>0.0338188294387032</v>
      </c>
      <c r="N130" s="9" t="n">
        <f aca="false">TTEST(D130:F130,G130:I130,2,2)</f>
        <v>0.0183766683577205</v>
      </c>
      <c r="O130" s="0" t="n">
        <f aca="false">AND(L130&gt;0,N130&lt;0.05)</f>
        <v>1</v>
      </c>
      <c r="P130" s="0" t="n">
        <f aca="false">AND(L130&lt;0,N130&lt;0.05)</f>
        <v>0</v>
      </c>
      <c r="Q130" s="0" t="n">
        <f aca="false">AND(D130=0.1,E130=0.1,F130=0.1,K130&gt;=2)</f>
        <v>0</v>
      </c>
      <c r="R130" s="0" t="n">
        <f aca="false">AND(G130=0.1,H130=0.1,I130=0.1,K130&gt;=2)</f>
        <v>0</v>
      </c>
      <c r="S130" s="0" t="n">
        <f aca="false">OR(O130,R130)</f>
        <v>1</v>
      </c>
      <c r="T130" s="0" t="n">
        <f aca="false">OR(P130,Q130)</f>
        <v>0</v>
      </c>
    </row>
    <row r="131" customFormat="false" ht="15" hidden="false" customHeight="false" outlineLevel="0" collapsed="false">
      <c r="A131" s="0" t="s">
        <v>4967</v>
      </c>
      <c r="B131" s="0" t="s">
        <v>4968</v>
      </c>
      <c r="D131" s="0" t="n">
        <v>19.7239</v>
      </c>
      <c r="E131" s="0" t="n">
        <v>25.3582</v>
      </c>
      <c r="F131" s="0" t="n">
        <v>28.7814</v>
      </c>
      <c r="G131" s="0" t="n">
        <v>9.528</v>
      </c>
      <c r="H131" s="0" t="n">
        <v>12.1804</v>
      </c>
      <c r="I131" s="0" t="n">
        <v>0.1</v>
      </c>
      <c r="K131" s="0" t="n">
        <v>5</v>
      </c>
      <c r="L131" s="6" t="n">
        <f aca="false">LOG(SUM(D131:F131)/SUM(G131:I131),2)</f>
        <v>1.75997769706808</v>
      </c>
      <c r="M131" s="6" t="n">
        <f aca="false">TTEST(D131:F131,G131:I131,2,3)</f>
        <v>0.0220123308780862</v>
      </c>
      <c r="N131" s="9" t="n">
        <f aca="false">TTEST(D131:F131,G131:I131,2,2)</f>
        <v>0.0184454752997413</v>
      </c>
      <c r="O131" s="0" t="n">
        <f aca="false">AND(L131&gt;0,N131&lt;0.05)</f>
        <v>1</v>
      </c>
      <c r="P131" s="0" t="n">
        <f aca="false">AND(L131&lt;0,N131&lt;0.05)</f>
        <v>0</v>
      </c>
      <c r="Q131" s="0" t="n">
        <f aca="false">AND(D131=0.1,E131=0.1,F131=0.1,K131&gt;=2)</f>
        <v>0</v>
      </c>
      <c r="R131" s="0" t="n">
        <f aca="false">AND(G131=0.1,H131=0.1,I131=0.1,K131&gt;=2)</f>
        <v>0</v>
      </c>
      <c r="S131" s="0" t="n">
        <f aca="false">OR(O131,R131)</f>
        <v>1</v>
      </c>
      <c r="T131" s="0" t="n">
        <f aca="false">OR(P131,Q131)</f>
        <v>0</v>
      </c>
    </row>
    <row r="132" customFormat="false" ht="15" hidden="false" customHeight="false" outlineLevel="0" collapsed="false">
      <c r="A132" s="0" t="s">
        <v>278</v>
      </c>
      <c r="B132" s="0" t="s">
        <v>279</v>
      </c>
      <c r="D132" s="0" t="n">
        <v>64.1709</v>
      </c>
      <c r="E132" s="0" t="n">
        <v>66.0806</v>
      </c>
      <c r="F132" s="0" t="n">
        <v>81.9599</v>
      </c>
      <c r="G132" s="0" t="n">
        <v>50.6251</v>
      </c>
      <c r="H132" s="0" t="n">
        <v>48.8523</v>
      </c>
      <c r="I132" s="0" t="n">
        <v>47.0346</v>
      </c>
      <c r="K132" s="0" t="n">
        <v>6</v>
      </c>
      <c r="L132" s="6" t="n">
        <f aca="false">LOG(SUM(D132:F132)/SUM(G132:I132),2)</f>
        <v>0.534483327155891</v>
      </c>
      <c r="M132" s="6" t="n">
        <f aca="false">TTEST(D132:F132,G132:I132,2,3)</f>
        <v>0.0560508272775435</v>
      </c>
      <c r="N132" s="9" t="n">
        <f aca="false">TTEST(D132:F132,G132:I132,2,2)</f>
        <v>0.0187777232006749</v>
      </c>
      <c r="O132" s="0" t="n">
        <f aca="false">AND(L132&gt;0,N132&lt;0.05)</f>
        <v>1</v>
      </c>
      <c r="P132" s="0" t="n">
        <f aca="false">AND(L132&lt;0,N132&lt;0.05)</f>
        <v>0</v>
      </c>
      <c r="Q132" s="0" t="n">
        <f aca="false">AND(D132=0.1,E132=0.1,F132=0.1,K132&gt;=2)</f>
        <v>0</v>
      </c>
      <c r="R132" s="0" t="n">
        <f aca="false">AND(G132=0.1,H132=0.1,I132=0.1,K132&gt;=2)</f>
        <v>0</v>
      </c>
      <c r="S132" s="0" t="n">
        <f aca="false">OR(O132,R132)</f>
        <v>1</v>
      </c>
      <c r="T132" s="0" t="n">
        <f aca="false">OR(P132,Q132)</f>
        <v>0</v>
      </c>
    </row>
    <row r="133" customFormat="false" ht="15" hidden="false" customHeight="false" outlineLevel="0" collapsed="false">
      <c r="A133" s="0" t="s">
        <v>1871</v>
      </c>
      <c r="B133" s="0" t="s">
        <v>1872</v>
      </c>
      <c r="D133" s="0" t="n">
        <v>296.1798</v>
      </c>
      <c r="E133" s="0" t="n">
        <v>804.9147</v>
      </c>
      <c r="F133" s="0" t="n">
        <v>665.6005</v>
      </c>
      <c r="G133" s="0" t="n">
        <v>0.1</v>
      </c>
      <c r="H133" s="0" t="n">
        <v>49.2708</v>
      </c>
      <c r="I133" s="0" t="n">
        <v>0.1</v>
      </c>
      <c r="K133" s="0" t="n">
        <v>4</v>
      </c>
      <c r="L133" s="6" t="n">
        <f aca="false">LOG(SUM(D133:F133)/SUM(G133:I133),2)</f>
        <v>5.15833195637481</v>
      </c>
      <c r="M133" s="6" t="n">
        <f aca="false">TTEST(D133:F133,G133:I133,2,3)</f>
        <v>0.0620818184819788</v>
      </c>
      <c r="N133" s="9" t="n">
        <f aca="false">TTEST(D133:F133,G133:I133,2,2)</f>
        <v>0.0199574152217749</v>
      </c>
      <c r="O133" s="0" t="n">
        <f aca="false">AND(L133&gt;0,N133&lt;0.05)</f>
        <v>1</v>
      </c>
      <c r="P133" s="0" t="n">
        <f aca="false">AND(L133&lt;0,N133&lt;0.05)</f>
        <v>0</v>
      </c>
      <c r="Q133" s="0" t="n">
        <f aca="false">AND(D133=0.1,E133=0.1,F133=0.1,K133&gt;=2)</f>
        <v>0</v>
      </c>
      <c r="R133" s="0" t="n">
        <f aca="false">AND(G133=0.1,H133=0.1,I133=0.1,K133&gt;=2)</f>
        <v>0</v>
      </c>
      <c r="S133" s="0" t="n">
        <f aca="false">OR(O133,R133)</f>
        <v>1</v>
      </c>
      <c r="T133" s="0" t="n">
        <f aca="false">OR(P133,Q133)</f>
        <v>0</v>
      </c>
    </row>
    <row r="134" customFormat="false" ht="15" hidden="false" customHeight="false" outlineLevel="0" collapsed="false">
      <c r="A134" s="0" t="s">
        <v>4316</v>
      </c>
      <c r="B134" s="0" t="s">
        <v>4317</v>
      </c>
      <c r="D134" s="0" t="n">
        <v>33.5705</v>
      </c>
      <c r="E134" s="0" t="n">
        <v>60.6148</v>
      </c>
      <c r="F134" s="0" t="n">
        <v>47.3143</v>
      </c>
      <c r="G134" s="0" t="n">
        <v>18.9131</v>
      </c>
      <c r="H134" s="0" t="n">
        <v>18.4279</v>
      </c>
      <c r="I134" s="0" t="n">
        <v>16.5486</v>
      </c>
      <c r="K134" s="0" t="n">
        <v>6</v>
      </c>
      <c r="L134" s="6" t="n">
        <f aca="false">LOG(SUM(D134:F134)/SUM(G134:I134),2)</f>
        <v>1.3927191914044</v>
      </c>
      <c r="M134" s="6" t="n">
        <f aca="false">TTEST(D134:F134,G134:I134,2,3)</f>
        <v>0.0634458449361296</v>
      </c>
      <c r="N134" s="9" t="n">
        <f aca="false">TTEST(D134:F134,G134:I134,2,2)</f>
        <v>0.0203919675265517</v>
      </c>
      <c r="O134" s="0" t="n">
        <f aca="false">AND(L134&gt;0,N134&lt;0.05)</f>
        <v>1</v>
      </c>
      <c r="P134" s="0" t="n">
        <f aca="false">AND(L134&lt;0,N134&lt;0.05)</f>
        <v>0</v>
      </c>
      <c r="Q134" s="0" t="n">
        <f aca="false">AND(D134=0.1,E134=0.1,F134=0.1,K134&gt;=2)</f>
        <v>0</v>
      </c>
      <c r="R134" s="0" t="n">
        <f aca="false">AND(G134=0.1,H134=0.1,I134=0.1,K134&gt;=2)</f>
        <v>0</v>
      </c>
      <c r="S134" s="0" t="n">
        <f aca="false">OR(O134,R134)</f>
        <v>1</v>
      </c>
      <c r="T134" s="0" t="n">
        <f aca="false">OR(P134,Q134)</f>
        <v>0</v>
      </c>
    </row>
    <row r="135" customFormat="false" ht="15" hidden="false" customHeight="false" outlineLevel="0" collapsed="false">
      <c r="A135" s="0" t="s">
        <v>3821</v>
      </c>
      <c r="B135" s="0" t="s">
        <v>3822</v>
      </c>
      <c r="D135" s="0" t="n">
        <v>37.7773</v>
      </c>
      <c r="E135" s="0" t="n">
        <v>37.5109</v>
      </c>
      <c r="F135" s="0" t="n">
        <v>44.3772</v>
      </c>
      <c r="G135" s="0" t="n">
        <v>31.3497</v>
      </c>
      <c r="H135" s="0" t="n">
        <v>23.9548</v>
      </c>
      <c r="I135" s="0" t="n">
        <v>29.3526</v>
      </c>
      <c r="K135" s="0" t="n">
        <v>6</v>
      </c>
      <c r="L135" s="6" t="n">
        <f aca="false">LOG(SUM(D135:F135)/SUM(G135:I135),2)</f>
        <v>0.49930309849345</v>
      </c>
      <c r="M135" s="6" t="n">
        <f aca="false">TTEST(D135:F135,G135:I135,2,3)</f>
        <v>0.0207584261176597</v>
      </c>
      <c r="N135" s="9" t="n">
        <f aca="false">TTEST(D135:F135,G135:I135,2,2)</f>
        <v>0.0207483007667224</v>
      </c>
      <c r="O135" s="0" t="n">
        <f aca="false">AND(L135&gt;0,N135&lt;0.05)</f>
        <v>1</v>
      </c>
      <c r="P135" s="0" t="n">
        <f aca="false">AND(L135&lt;0,N135&lt;0.05)</f>
        <v>0</v>
      </c>
      <c r="Q135" s="0" t="n">
        <f aca="false">AND(D135=0.1,E135=0.1,F135=0.1,K135&gt;=2)</f>
        <v>0</v>
      </c>
      <c r="R135" s="0" t="n">
        <f aca="false">AND(G135=0.1,H135=0.1,I135=0.1,K135&gt;=2)</f>
        <v>0</v>
      </c>
      <c r="S135" s="0" t="n">
        <f aca="false">OR(O135,R135)</f>
        <v>1</v>
      </c>
      <c r="T135" s="0" t="n">
        <f aca="false">OR(P135,Q135)</f>
        <v>0</v>
      </c>
    </row>
    <row r="136" customFormat="false" ht="15" hidden="false" customHeight="false" outlineLevel="0" collapsed="false">
      <c r="A136" s="0" t="s">
        <v>3530</v>
      </c>
      <c r="B136" s="0" t="s">
        <v>3531</v>
      </c>
      <c r="D136" s="0" t="n">
        <v>76.9479</v>
      </c>
      <c r="E136" s="0" t="n">
        <v>52.5783</v>
      </c>
      <c r="F136" s="0" t="n">
        <v>71.3469</v>
      </c>
      <c r="G136" s="0" t="n">
        <v>21.9726</v>
      </c>
      <c r="H136" s="0" t="n">
        <v>32.5835</v>
      </c>
      <c r="I136" s="0" t="n">
        <v>42.0657</v>
      </c>
      <c r="K136" s="0" t="n">
        <v>6</v>
      </c>
      <c r="L136" s="6" t="n">
        <f aca="false">LOG(SUM(D136:F136)/SUM(G136:I136),2)</f>
        <v>1.05586374334979</v>
      </c>
      <c r="M136" s="6" t="n">
        <f aca="false">TTEST(D136:F136,G136:I136,2,3)</f>
        <v>0.022802077940976</v>
      </c>
      <c r="N136" s="9" t="n">
        <f aca="false">TTEST(D136:F136,G136:I136,2,2)</f>
        <v>0.0207498122618577</v>
      </c>
      <c r="O136" s="0" t="n">
        <f aca="false">AND(L136&gt;0,N136&lt;0.05)</f>
        <v>1</v>
      </c>
      <c r="P136" s="0" t="n">
        <f aca="false">AND(L136&lt;0,N136&lt;0.05)</f>
        <v>0</v>
      </c>
      <c r="Q136" s="0" t="n">
        <f aca="false">AND(D136=0.1,E136=0.1,F136=0.1,K136&gt;=2)</f>
        <v>0</v>
      </c>
      <c r="R136" s="0" t="n">
        <f aca="false">AND(G136=0.1,H136=0.1,I136=0.1,K136&gt;=2)</f>
        <v>0</v>
      </c>
      <c r="S136" s="0" t="n">
        <f aca="false">OR(O136,R136)</f>
        <v>1</v>
      </c>
      <c r="T136" s="0" t="n">
        <f aca="false">OR(P136,Q136)</f>
        <v>0</v>
      </c>
    </row>
    <row r="137" customFormat="false" ht="15" hidden="false" customHeight="false" outlineLevel="0" collapsed="false">
      <c r="A137" s="0" t="s">
        <v>3770</v>
      </c>
      <c r="B137" s="0" t="s">
        <v>3771</v>
      </c>
      <c r="D137" s="0" t="n">
        <v>62.8607</v>
      </c>
      <c r="E137" s="0" t="n">
        <v>87.0613</v>
      </c>
      <c r="F137" s="0" t="n">
        <v>98.2349</v>
      </c>
      <c r="G137" s="0" t="n">
        <v>40.0389</v>
      </c>
      <c r="H137" s="0" t="n">
        <v>49.1642</v>
      </c>
      <c r="I137" s="0" t="n">
        <v>38.2243</v>
      </c>
      <c r="K137" s="0" t="n">
        <v>6</v>
      </c>
      <c r="L137" s="6" t="n">
        <f aca="false">LOG(SUM(D137:F137)/SUM(G137:I137),2)</f>
        <v>0.961577043729385</v>
      </c>
      <c r="M137" s="6" t="n">
        <f aca="false">TTEST(D137:F137,G137:I137,2,3)</f>
        <v>0.0499549004228914</v>
      </c>
      <c r="N137" s="9" t="n">
        <f aca="false">TTEST(D137:F137,G137:I137,2,2)</f>
        <v>0.021451182096278</v>
      </c>
      <c r="O137" s="0" t="n">
        <f aca="false">AND(L137&gt;0,N137&lt;0.05)</f>
        <v>1</v>
      </c>
      <c r="P137" s="0" t="n">
        <f aca="false">AND(L137&lt;0,N137&lt;0.05)</f>
        <v>0</v>
      </c>
      <c r="Q137" s="0" t="n">
        <f aca="false">AND(D137=0.1,E137=0.1,F137=0.1,K137&gt;=2)</f>
        <v>0</v>
      </c>
      <c r="R137" s="0" t="n">
        <f aca="false">AND(G137=0.1,H137=0.1,I137=0.1,K137&gt;=2)</f>
        <v>0</v>
      </c>
      <c r="S137" s="0" t="n">
        <f aca="false">OR(O137,R137)</f>
        <v>1</v>
      </c>
      <c r="T137" s="0" t="n">
        <f aca="false">OR(P137,Q137)</f>
        <v>0</v>
      </c>
    </row>
    <row r="138" customFormat="false" ht="15" hidden="false" customHeight="false" outlineLevel="0" collapsed="false">
      <c r="A138" s="0" t="s">
        <v>203</v>
      </c>
      <c r="B138" s="0" t="s">
        <v>204</v>
      </c>
      <c r="D138" s="0" t="n">
        <v>137.5754</v>
      </c>
      <c r="E138" s="0" t="n">
        <v>168.4143</v>
      </c>
      <c r="F138" s="0" t="n">
        <v>158.3518</v>
      </c>
      <c r="G138" s="0" t="n">
        <v>117.2309</v>
      </c>
      <c r="H138" s="0" t="n">
        <v>108.2135</v>
      </c>
      <c r="I138" s="0" t="n">
        <v>79.5115</v>
      </c>
      <c r="K138" s="0" t="n">
        <v>6</v>
      </c>
      <c r="L138" s="6" t="n">
        <f aca="false">LOG(SUM(D138:F138)/SUM(G138:I138),2)</f>
        <v>0.606585597834737</v>
      </c>
      <c r="M138" s="6" t="n">
        <f aca="false">TTEST(D138:F138,G138:I138,2,3)</f>
        <v>0.0236285949187615</v>
      </c>
      <c r="N138" s="9" t="n">
        <f aca="false">TTEST(D138:F138,G138:I138,2,2)</f>
        <v>0.0217545300243318</v>
      </c>
      <c r="O138" s="0" t="n">
        <f aca="false">AND(L138&gt;0,N138&lt;0.05)</f>
        <v>1</v>
      </c>
      <c r="P138" s="0" t="n">
        <f aca="false">AND(L138&lt;0,N138&lt;0.05)</f>
        <v>0</v>
      </c>
      <c r="Q138" s="0" t="n">
        <f aca="false">AND(D138=0.1,E138=0.1,F138=0.1,K138&gt;=2)</f>
        <v>0</v>
      </c>
      <c r="R138" s="0" t="n">
        <f aca="false">AND(G138=0.1,H138=0.1,I138=0.1,K138&gt;=2)</f>
        <v>0</v>
      </c>
      <c r="S138" s="0" t="n">
        <f aca="false">OR(O138,R138)</f>
        <v>1</v>
      </c>
      <c r="T138" s="0" t="n">
        <f aca="false">OR(P138,Q138)</f>
        <v>0</v>
      </c>
    </row>
    <row r="139" customFormat="false" ht="15" hidden="false" customHeight="false" outlineLevel="0" collapsed="false">
      <c r="A139" s="0" t="s">
        <v>3755</v>
      </c>
      <c r="B139" s="0" t="s">
        <v>3756</v>
      </c>
      <c r="D139" s="0" t="n">
        <v>55.8324</v>
      </c>
      <c r="E139" s="0" t="n">
        <v>74.9266</v>
      </c>
      <c r="F139" s="0" t="n">
        <v>102.9235</v>
      </c>
      <c r="G139" s="0" t="n">
        <v>26.3309</v>
      </c>
      <c r="H139" s="0" t="n">
        <v>21.3754</v>
      </c>
      <c r="I139" s="0" t="n">
        <v>32.4457</v>
      </c>
      <c r="K139" s="0" t="n">
        <v>6</v>
      </c>
      <c r="L139" s="6" t="n">
        <f aca="false">LOG(SUM(D139:F139)/SUM(G139:I139),2)</f>
        <v>1.54373927279319</v>
      </c>
      <c r="M139" s="6" t="n">
        <f aca="false">TTEST(D139:F139,G139:I139,2,3)</f>
        <v>0.0578411326711884</v>
      </c>
      <c r="N139" s="9" t="n">
        <f aca="false">TTEST(D139:F139,G139:I139,2,2)</f>
        <v>0.0218891806677253</v>
      </c>
      <c r="O139" s="0" t="n">
        <f aca="false">AND(L139&gt;0,N139&lt;0.05)</f>
        <v>1</v>
      </c>
      <c r="P139" s="0" t="n">
        <f aca="false">AND(L139&lt;0,N139&lt;0.05)</f>
        <v>0</v>
      </c>
      <c r="Q139" s="0" t="n">
        <f aca="false">AND(D139=0.1,E139=0.1,F139=0.1,K139&gt;=2)</f>
        <v>0</v>
      </c>
      <c r="R139" s="0" t="n">
        <f aca="false">AND(G139=0.1,H139=0.1,I139=0.1,K139&gt;=2)</f>
        <v>0</v>
      </c>
      <c r="S139" s="0" t="n">
        <f aca="false">OR(O139,R139)</f>
        <v>1</v>
      </c>
      <c r="T139" s="0" t="n">
        <f aca="false">OR(P139,Q139)</f>
        <v>0</v>
      </c>
    </row>
    <row r="140" customFormat="false" ht="15" hidden="false" customHeight="false" outlineLevel="0" collapsed="false">
      <c r="A140" s="0" t="s">
        <v>2687</v>
      </c>
      <c r="B140" s="0" t="s">
        <v>2688</v>
      </c>
      <c r="D140" s="0" t="n">
        <v>90.452</v>
      </c>
      <c r="E140" s="0" t="n">
        <v>84.4144</v>
      </c>
      <c r="F140" s="0" t="n">
        <v>92.9897</v>
      </c>
      <c r="G140" s="0" t="n">
        <v>60.9829</v>
      </c>
      <c r="H140" s="0" t="n">
        <v>70.8024</v>
      </c>
      <c r="I140" s="0" t="n">
        <v>77.3442</v>
      </c>
      <c r="K140" s="0" t="n">
        <v>6</v>
      </c>
      <c r="L140" s="6" t="n">
        <f aca="false">LOG(SUM(D140:F140)/SUM(G140:I140),2)</f>
        <v>0.357061567360272</v>
      </c>
      <c r="M140" s="6" t="n">
        <f aca="false">TTEST(D140:F140,G140:I140,2,3)</f>
        <v>0.0348639199380339</v>
      </c>
      <c r="N140" s="9" t="n">
        <f aca="false">TTEST(D140:F140,G140:I140,2,2)</f>
        <v>0.0221513567197644</v>
      </c>
      <c r="O140" s="0" t="n">
        <f aca="false">AND(L140&gt;0,N140&lt;0.05)</f>
        <v>1</v>
      </c>
      <c r="P140" s="0" t="n">
        <f aca="false">AND(L140&lt;0,N140&lt;0.05)</f>
        <v>0</v>
      </c>
      <c r="Q140" s="0" t="n">
        <f aca="false">AND(D140=0.1,E140=0.1,F140=0.1,K140&gt;=2)</f>
        <v>0</v>
      </c>
      <c r="R140" s="0" t="n">
        <f aca="false">AND(G140=0.1,H140=0.1,I140=0.1,K140&gt;=2)</f>
        <v>0</v>
      </c>
      <c r="S140" s="0" t="n">
        <f aca="false">OR(O140,R140)</f>
        <v>1</v>
      </c>
      <c r="T140" s="0" t="n">
        <f aca="false">OR(P140,Q140)</f>
        <v>0</v>
      </c>
    </row>
    <row r="141" customFormat="false" ht="15" hidden="false" customHeight="false" outlineLevel="0" collapsed="false">
      <c r="A141" s="0" t="s">
        <v>7037</v>
      </c>
      <c r="B141" s="0" t="s">
        <v>7038</v>
      </c>
      <c r="D141" s="0" t="n">
        <v>17.8541</v>
      </c>
      <c r="E141" s="0" t="n">
        <v>9.6624</v>
      </c>
      <c r="F141" s="0" t="n">
        <v>27.0286</v>
      </c>
      <c r="G141" s="0" t="n">
        <v>0.1</v>
      </c>
      <c r="H141" s="0" t="n">
        <v>0.1</v>
      </c>
      <c r="I141" s="0" t="n">
        <v>0.1</v>
      </c>
      <c r="K141" s="0" t="n">
        <v>3</v>
      </c>
      <c r="L141" s="6" t="n">
        <f aca="false">LOG(SUM(D141:F141)/SUM(G141:I141),2)</f>
        <v>7.50634328847655</v>
      </c>
      <c r="M141" s="6" t="n">
        <f aca="false">TTEST(D141:F141,G141:I141,2,3)</f>
        <v>0.069073043166822</v>
      </c>
      <c r="N141" s="9" t="n">
        <f aca="false">TTEST(D141:F141,G141:I141,2,2)</f>
        <v>0.0226590939196786</v>
      </c>
      <c r="O141" s="0" t="n">
        <f aca="false">AND(L141&gt;0,N141&lt;0.05)</f>
        <v>1</v>
      </c>
      <c r="P141" s="0" t="n">
        <f aca="false">AND(L141&lt;0,N141&lt;0.05)</f>
        <v>0</v>
      </c>
      <c r="Q141" s="0" t="n">
        <f aca="false">AND(D141=0.1,E141=0.1,F141=0.1,K141&gt;=2)</f>
        <v>0</v>
      </c>
      <c r="R141" s="0" t="n">
        <f aca="false">AND(G141=0.1,H141=0.1,I141=0.1,K141&gt;=2)</f>
        <v>1</v>
      </c>
      <c r="S141" s="0" t="n">
        <f aca="false">OR(O141,R141)</f>
        <v>1</v>
      </c>
      <c r="T141" s="0" t="n">
        <f aca="false">OR(P141,Q141)</f>
        <v>0</v>
      </c>
    </row>
    <row r="142" customFormat="false" ht="15" hidden="false" customHeight="false" outlineLevel="0" collapsed="false">
      <c r="A142" s="0" t="s">
        <v>5876</v>
      </c>
      <c r="B142" s="0" t="s">
        <v>5877</v>
      </c>
      <c r="D142" s="0" t="n">
        <v>14.4624</v>
      </c>
      <c r="E142" s="0" t="n">
        <v>12.8524</v>
      </c>
      <c r="F142" s="0" t="n">
        <v>22.8636</v>
      </c>
      <c r="G142" s="0" t="n">
        <v>0.1</v>
      </c>
      <c r="H142" s="0" t="n">
        <v>7.6037</v>
      </c>
      <c r="I142" s="0" t="n">
        <v>0.1</v>
      </c>
      <c r="K142" s="0" t="n">
        <v>4</v>
      </c>
      <c r="L142" s="6" t="n">
        <f aca="false">LOG(SUM(D142:F142)/SUM(G142:I142),2)</f>
        <v>2.684836247211</v>
      </c>
      <c r="M142" s="6" t="n">
        <f aca="false">TTEST(D142:F142,G142:I142,2,3)</f>
        <v>0.0257522387642334</v>
      </c>
      <c r="N142" s="9" t="n">
        <f aca="false">TTEST(D142:F142,G142:I142,2,2)</f>
        <v>0.0239378682740685</v>
      </c>
      <c r="O142" s="0" t="n">
        <f aca="false">AND(L142&gt;0,N142&lt;0.05)</f>
        <v>1</v>
      </c>
      <c r="P142" s="0" t="n">
        <f aca="false">AND(L142&lt;0,N142&lt;0.05)</f>
        <v>0</v>
      </c>
      <c r="Q142" s="0" t="n">
        <f aca="false">AND(D142=0.1,E142=0.1,F142=0.1,K142&gt;=2)</f>
        <v>0</v>
      </c>
      <c r="R142" s="0" t="n">
        <f aca="false">AND(G142=0.1,H142=0.1,I142=0.1,K142&gt;=2)</f>
        <v>0</v>
      </c>
      <c r="S142" s="0" t="n">
        <f aca="false">OR(O142,R142)</f>
        <v>1</v>
      </c>
      <c r="T142" s="0" t="n">
        <f aca="false">OR(P142,Q142)</f>
        <v>0</v>
      </c>
    </row>
    <row r="143" customFormat="false" ht="15" hidden="false" customHeight="false" outlineLevel="0" collapsed="false">
      <c r="A143" s="0" t="s">
        <v>2072</v>
      </c>
      <c r="B143" s="0" t="s">
        <v>2073</v>
      </c>
      <c r="D143" s="0" t="n">
        <v>11.755</v>
      </c>
      <c r="E143" s="0" t="n">
        <v>14.8634</v>
      </c>
      <c r="F143" s="0" t="n">
        <v>15.2194</v>
      </c>
      <c r="G143" s="0" t="n">
        <v>8.9006</v>
      </c>
      <c r="H143" s="0" t="n">
        <v>8.1689</v>
      </c>
      <c r="I143" s="0" t="n">
        <v>10.6757</v>
      </c>
      <c r="K143" s="0" t="n">
        <v>6</v>
      </c>
      <c r="L143" s="6" t="n">
        <f aca="false">LOG(SUM(D143:F143)/SUM(G143:I143),2)</f>
        <v>0.592568788237078</v>
      </c>
      <c r="M143" s="6" t="n">
        <f aca="false">TTEST(D143:F143,G143:I143,2,3)</f>
        <v>0.0298111476961407</v>
      </c>
      <c r="N143" s="9" t="n">
        <f aca="false">TTEST(D143:F143,G143:I143,2,2)</f>
        <v>0.0240921775106391</v>
      </c>
      <c r="O143" s="0" t="n">
        <f aca="false">AND(L143&gt;0,N143&lt;0.05)</f>
        <v>1</v>
      </c>
      <c r="P143" s="0" t="n">
        <f aca="false">AND(L143&lt;0,N143&lt;0.05)</f>
        <v>0</v>
      </c>
      <c r="Q143" s="0" t="n">
        <f aca="false">AND(D143=0.1,E143=0.1,F143=0.1,K143&gt;=2)</f>
        <v>0</v>
      </c>
      <c r="R143" s="0" t="n">
        <f aca="false">AND(G143=0.1,H143=0.1,I143=0.1,K143&gt;=2)</f>
        <v>0</v>
      </c>
      <c r="S143" s="0" t="n">
        <f aca="false">OR(O143,R143)</f>
        <v>1</v>
      </c>
      <c r="T143" s="0" t="n">
        <f aca="false">OR(P143,Q143)</f>
        <v>0</v>
      </c>
    </row>
    <row r="144" customFormat="false" ht="15" hidden="false" customHeight="false" outlineLevel="0" collapsed="false">
      <c r="A144" s="0" t="s">
        <v>4877</v>
      </c>
      <c r="B144" s="0" t="s">
        <v>4878</v>
      </c>
      <c r="D144" s="0" t="n">
        <v>14.6579</v>
      </c>
      <c r="E144" s="0" t="n">
        <v>13.8668</v>
      </c>
      <c r="F144" s="0" t="n">
        <v>22.5511</v>
      </c>
      <c r="G144" s="0" t="n">
        <v>5.7703</v>
      </c>
      <c r="H144" s="0" t="n">
        <v>7.53</v>
      </c>
      <c r="I144" s="0" t="n">
        <v>0.1</v>
      </c>
      <c r="K144" s="0" t="n">
        <v>5</v>
      </c>
      <c r="L144" s="6" t="n">
        <f aca="false">LOG(SUM(D144:F144)/SUM(G144:I144),2)</f>
        <v>1.93037459659648</v>
      </c>
      <c r="M144" s="6" t="n">
        <f aca="false">TTEST(D144:F144,G144:I144,2,3)</f>
        <v>0.0261724201626924</v>
      </c>
      <c r="N144" s="9" t="n">
        <f aca="false">TTEST(D144:F144,G144:I144,2,2)</f>
        <v>0.0243957238293477</v>
      </c>
      <c r="O144" s="0" t="n">
        <f aca="false">AND(L144&gt;0,N144&lt;0.05)</f>
        <v>1</v>
      </c>
      <c r="P144" s="0" t="n">
        <f aca="false">AND(L144&lt;0,N144&lt;0.05)</f>
        <v>0</v>
      </c>
      <c r="Q144" s="0" t="n">
        <f aca="false">AND(D144=0.1,E144=0.1,F144=0.1,K144&gt;=2)</f>
        <v>0</v>
      </c>
      <c r="R144" s="0" t="n">
        <f aca="false">AND(G144=0.1,H144=0.1,I144=0.1,K144&gt;=2)</f>
        <v>0</v>
      </c>
      <c r="S144" s="0" t="n">
        <f aca="false">OR(O144,R144)</f>
        <v>1</v>
      </c>
      <c r="T144" s="0" t="n">
        <f aca="false">OR(P144,Q144)</f>
        <v>0</v>
      </c>
    </row>
    <row r="145" customFormat="false" ht="15" hidden="false" customHeight="false" outlineLevel="0" collapsed="false">
      <c r="A145" s="0" t="s">
        <v>6800</v>
      </c>
      <c r="B145" s="0" t="s">
        <v>6801</v>
      </c>
      <c r="D145" s="0" t="n">
        <v>7.4123</v>
      </c>
      <c r="E145" s="0" t="n">
        <v>9.2696</v>
      </c>
      <c r="F145" s="0" t="n">
        <v>17.9943</v>
      </c>
      <c r="G145" s="0" t="n">
        <v>0.1</v>
      </c>
      <c r="H145" s="0" t="n">
        <v>0.1</v>
      </c>
      <c r="I145" s="0" t="n">
        <v>0.1</v>
      </c>
      <c r="K145" s="0" t="n">
        <v>3</v>
      </c>
      <c r="L145" s="6" t="n">
        <f aca="false">LOG(SUM(D145:F145)/SUM(G145:I145),2)</f>
        <v>6.85283949818048</v>
      </c>
      <c r="M145" s="6" t="n">
        <f aca="false">TTEST(D145:F145,G145:I145,2,3)</f>
        <v>0.0723596826084564</v>
      </c>
      <c r="N145" s="9" t="n">
        <f aca="false">TTEST(D145:F145,G145:I145,2,2)</f>
        <v>0.0246131703351526</v>
      </c>
      <c r="O145" s="0" t="n">
        <f aca="false">AND(L145&gt;0,N145&lt;0.05)</f>
        <v>1</v>
      </c>
      <c r="P145" s="0" t="n">
        <f aca="false">AND(L145&lt;0,N145&lt;0.05)</f>
        <v>0</v>
      </c>
      <c r="Q145" s="0" t="n">
        <f aca="false">AND(D145=0.1,E145=0.1,F145=0.1,K145&gt;=2)</f>
        <v>0</v>
      </c>
      <c r="R145" s="0" t="n">
        <f aca="false">AND(G145=0.1,H145=0.1,I145=0.1,K145&gt;=2)</f>
        <v>1</v>
      </c>
      <c r="S145" s="0" t="n">
        <f aca="false">OR(O145,R145)</f>
        <v>1</v>
      </c>
      <c r="T145" s="0" t="n">
        <f aca="false">OR(P145,Q145)</f>
        <v>0</v>
      </c>
    </row>
    <row r="146" customFormat="false" ht="15" hidden="false" customHeight="false" outlineLevel="0" collapsed="false">
      <c r="A146" s="0" t="s">
        <v>3263</v>
      </c>
      <c r="B146" s="0" t="s">
        <v>3264</v>
      </c>
      <c r="D146" s="0" t="n">
        <v>73.3366</v>
      </c>
      <c r="E146" s="0" t="n">
        <v>84.8722</v>
      </c>
      <c r="F146" s="0" t="n">
        <v>95.8385</v>
      </c>
      <c r="G146" s="0" t="n">
        <v>31.0846</v>
      </c>
      <c r="H146" s="0" t="n">
        <v>60.1347</v>
      </c>
      <c r="I146" s="0" t="n">
        <v>19.7205</v>
      </c>
      <c r="K146" s="0" t="n">
        <v>6</v>
      </c>
      <c r="L146" s="6" t="n">
        <f aca="false">LOG(SUM(D146:F146)/SUM(G146:I146),2)</f>
        <v>1.19532010162055</v>
      </c>
      <c r="M146" s="6" t="n">
        <f aca="false">TTEST(D146:F146,G146:I146,2,3)</f>
        <v>0.038310130935936</v>
      </c>
      <c r="N146" s="9" t="n">
        <f aca="false">TTEST(D146:F146,G146:I146,2,2)</f>
        <v>0.0251607161951045</v>
      </c>
      <c r="O146" s="0" t="n">
        <f aca="false">AND(L146&gt;0,N146&lt;0.05)</f>
        <v>1</v>
      </c>
      <c r="P146" s="0" t="n">
        <f aca="false">AND(L146&lt;0,N146&lt;0.05)</f>
        <v>0</v>
      </c>
      <c r="Q146" s="0" t="n">
        <f aca="false">AND(D146=0.1,E146=0.1,F146=0.1,K146&gt;=2)</f>
        <v>0</v>
      </c>
      <c r="R146" s="0" t="n">
        <f aca="false">AND(G146=0.1,H146=0.1,I146=0.1,K146&gt;=2)</f>
        <v>0</v>
      </c>
      <c r="S146" s="0" t="n">
        <f aca="false">OR(O146,R146)</f>
        <v>1</v>
      </c>
      <c r="T146" s="0" t="n">
        <f aca="false">OR(P146,Q146)</f>
        <v>0</v>
      </c>
    </row>
    <row r="147" customFormat="false" ht="15" hidden="false" customHeight="false" outlineLevel="0" collapsed="false">
      <c r="A147" s="0" t="s">
        <v>830</v>
      </c>
      <c r="B147" s="0" t="s">
        <v>831</v>
      </c>
      <c r="D147" s="0" t="n">
        <v>94.3693</v>
      </c>
      <c r="E147" s="0" t="n">
        <v>138.2381</v>
      </c>
      <c r="F147" s="0" t="n">
        <v>125.8232</v>
      </c>
      <c r="G147" s="0" t="n">
        <v>61.2709</v>
      </c>
      <c r="H147" s="0" t="n">
        <v>75.3284</v>
      </c>
      <c r="I147" s="0" t="n">
        <v>77.3935</v>
      </c>
      <c r="K147" s="0" t="n">
        <v>6</v>
      </c>
      <c r="L147" s="6" t="n">
        <f aca="false">LOG(SUM(D147:F147)/SUM(G147:I147),2)</f>
        <v>0.74413155212971</v>
      </c>
      <c r="M147" s="6" t="n">
        <f aca="false">TTEST(D147:F147,G147:I147,2,3)</f>
        <v>0.0516427172060028</v>
      </c>
      <c r="N147" s="9" t="n">
        <f aca="false">TTEST(D147:F147,G147:I147,2,2)</f>
        <v>0.0263386549371316</v>
      </c>
      <c r="O147" s="0" t="n">
        <f aca="false">AND(L147&gt;0,N147&lt;0.05)</f>
        <v>1</v>
      </c>
      <c r="P147" s="0" t="n">
        <f aca="false">AND(L147&lt;0,N147&lt;0.05)</f>
        <v>0</v>
      </c>
      <c r="Q147" s="0" t="n">
        <f aca="false">AND(D147=0.1,E147=0.1,F147=0.1,K147&gt;=2)</f>
        <v>0</v>
      </c>
      <c r="R147" s="0" t="n">
        <f aca="false">AND(G147=0.1,H147=0.1,I147=0.1,K147&gt;=2)</f>
        <v>0</v>
      </c>
      <c r="S147" s="0" t="n">
        <f aca="false">OR(O147,R147)</f>
        <v>1</v>
      </c>
      <c r="T147" s="0" t="n">
        <f aca="false">OR(P147,Q147)</f>
        <v>0</v>
      </c>
    </row>
    <row r="148" customFormat="false" ht="15" hidden="false" customHeight="false" outlineLevel="0" collapsed="false">
      <c r="A148" s="0" t="s">
        <v>1424</v>
      </c>
      <c r="B148" s="0" t="s">
        <v>1425</v>
      </c>
      <c r="D148" s="0" t="n">
        <v>17.0426</v>
      </c>
      <c r="E148" s="0" t="n">
        <v>18.7492</v>
      </c>
      <c r="F148" s="0" t="n">
        <v>21.9285</v>
      </c>
      <c r="G148" s="0" t="n">
        <v>14.7806</v>
      </c>
      <c r="H148" s="0" t="n">
        <v>14.2036</v>
      </c>
      <c r="I148" s="0" t="n">
        <v>13.5475</v>
      </c>
      <c r="K148" s="0" t="n">
        <v>6</v>
      </c>
      <c r="L148" s="6" t="n">
        <f aca="false">LOG(SUM(D148:F148)/SUM(G148:I148),2)</f>
        <v>0.440540277317969</v>
      </c>
      <c r="M148" s="6" t="n">
        <f aca="false">TTEST(D148:F148,G148:I148,2,3)</f>
        <v>0.0638832083672187</v>
      </c>
      <c r="N148" s="9" t="n">
        <f aca="false">TTEST(D148:F148,G148:I148,2,2)</f>
        <v>0.0264921703728874</v>
      </c>
      <c r="O148" s="0" t="n">
        <f aca="false">AND(L148&gt;0,N148&lt;0.05)</f>
        <v>1</v>
      </c>
      <c r="P148" s="0" t="n">
        <f aca="false">AND(L148&lt;0,N148&lt;0.05)</f>
        <v>0</v>
      </c>
      <c r="Q148" s="0" t="n">
        <f aca="false">AND(D148=0.1,E148=0.1,F148=0.1,K148&gt;=2)</f>
        <v>0</v>
      </c>
      <c r="R148" s="0" t="n">
        <f aca="false">AND(G148=0.1,H148=0.1,I148=0.1,K148&gt;=2)</f>
        <v>0</v>
      </c>
      <c r="S148" s="0" t="n">
        <f aca="false">OR(O148,R148)</f>
        <v>1</v>
      </c>
      <c r="T148" s="0" t="n">
        <f aca="false">OR(P148,Q148)</f>
        <v>0</v>
      </c>
    </row>
    <row r="149" customFormat="false" ht="15" hidden="false" customHeight="false" outlineLevel="0" collapsed="false">
      <c r="A149" s="0" t="s">
        <v>2840</v>
      </c>
      <c r="B149" s="0" t="s">
        <v>2841</v>
      </c>
      <c r="D149" s="0" t="n">
        <v>56.9743</v>
      </c>
      <c r="E149" s="0" t="n">
        <v>78.4982</v>
      </c>
      <c r="F149" s="0" t="n">
        <v>90.1897</v>
      </c>
      <c r="G149" s="0" t="n">
        <v>37.2766</v>
      </c>
      <c r="H149" s="0" t="n">
        <v>44.3094</v>
      </c>
      <c r="I149" s="0" t="n">
        <v>42.0285</v>
      </c>
      <c r="K149" s="0" t="n">
        <v>6</v>
      </c>
      <c r="L149" s="6" t="n">
        <f aca="false">LOG(SUM(D149:F149)/SUM(G149:I149),2)</f>
        <v>0.86831679571724</v>
      </c>
      <c r="M149" s="6" t="n">
        <f aca="false">TTEST(D149:F149,G149:I149,2,3)</f>
        <v>0.0671123808321611</v>
      </c>
      <c r="N149" s="9" t="n">
        <f aca="false">TTEST(D149:F149,G149:I149,2,2)</f>
        <v>0.026775511106134</v>
      </c>
      <c r="O149" s="0" t="n">
        <f aca="false">AND(L149&gt;0,N149&lt;0.05)</f>
        <v>1</v>
      </c>
      <c r="P149" s="0" t="n">
        <f aca="false">AND(L149&lt;0,N149&lt;0.05)</f>
        <v>0</v>
      </c>
      <c r="Q149" s="0" t="n">
        <f aca="false">AND(D149=0.1,E149=0.1,F149=0.1,K149&gt;=2)</f>
        <v>0</v>
      </c>
      <c r="R149" s="0" t="n">
        <f aca="false">AND(G149=0.1,H149=0.1,I149=0.1,K149&gt;=2)</f>
        <v>0</v>
      </c>
      <c r="S149" s="0" t="n">
        <f aca="false">OR(O149,R149)</f>
        <v>1</v>
      </c>
      <c r="T149" s="0" t="n">
        <f aca="false">OR(P149,Q149)</f>
        <v>0</v>
      </c>
    </row>
    <row r="150" customFormat="false" ht="15" hidden="false" customHeight="false" outlineLevel="0" collapsed="false">
      <c r="A150" s="0" t="s">
        <v>2645</v>
      </c>
      <c r="B150" s="0" t="s">
        <v>2646</v>
      </c>
      <c r="D150" s="0" t="n">
        <v>55.0121</v>
      </c>
      <c r="E150" s="0" t="n">
        <v>53.9698</v>
      </c>
      <c r="F150" s="0" t="n">
        <v>61.3551</v>
      </c>
      <c r="G150" s="0" t="n">
        <v>47.504</v>
      </c>
      <c r="H150" s="0" t="n">
        <v>35.6042</v>
      </c>
      <c r="I150" s="0" t="n">
        <v>44.1179</v>
      </c>
      <c r="K150" s="0" t="n">
        <v>6</v>
      </c>
      <c r="L150" s="6" t="n">
        <f aca="false">LOG(SUM(D150:F150)/SUM(G150:I150),2)</f>
        <v>0.420997181219156</v>
      </c>
      <c r="M150" s="6" t="n">
        <f aca="false">TTEST(D150:F150,G150:I150,2,3)</f>
        <v>0.0344361136837186</v>
      </c>
      <c r="N150" s="9" t="n">
        <f aca="false">TTEST(D150:F150,G150:I150,2,2)</f>
        <v>0.0272598297074593</v>
      </c>
      <c r="O150" s="0" t="n">
        <f aca="false">AND(L150&gt;0,N150&lt;0.05)</f>
        <v>1</v>
      </c>
      <c r="P150" s="0" t="n">
        <f aca="false">AND(L150&lt;0,N150&lt;0.05)</f>
        <v>0</v>
      </c>
      <c r="Q150" s="0" t="n">
        <f aca="false">AND(D150=0.1,E150=0.1,F150=0.1,K150&gt;=2)</f>
        <v>0</v>
      </c>
      <c r="R150" s="0" t="n">
        <f aca="false">AND(G150=0.1,H150=0.1,I150=0.1,K150&gt;=2)</f>
        <v>0</v>
      </c>
      <c r="S150" s="0" t="n">
        <f aca="false">OR(O150,R150)</f>
        <v>1</v>
      </c>
      <c r="T150" s="0" t="n">
        <f aca="false">OR(P150,Q150)</f>
        <v>0</v>
      </c>
    </row>
    <row r="151" customFormat="false" ht="15" hidden="false" customHeight="false" outlineLevel="0" collapsed="false">
      <c r="A151" s="0" t="s">
        <v>950</v>
      </c>
      <c r="B151" s="0" t="s">
        <v>951</v>
      </c>
      <c r="D151" s="0" t="n">
        <v>48.2453</v>
      </c>
      <c r="E151" s="0" t="n">
        <v>35.6032</v>
      </c>
      <c r="F151" s="0" t="n">
        <v>52.3247</v>
      </c>
      <c r="G151" s="0" t="n">
        <v>18.2011</v>
      </c>
      <c r="H151" s="0" t="n">
        <v>26.6558</v>
      </c>
      <c r="I151" s="0" t="n">
        <v>29.4819</v>
      </c>
      <c r="K151" s="0" t="n">
        <v>6</v>
      </c>
      <c r="L151" s="6" t="n">
        <f aca="false">LOG(SUM(D151:F151)/SUM(G151:I151),2)</f>
        <v>0.873255492028871</v>
      </c>
      <c r="M151" s="6" t="n">
        <f aca="false">TTEST(D151:F151,G151:I151,2,3)</f>
        <v>0.0335819670504481</v>
      </c>
      <c r="N151" s="9" t="n">
        <f aca="false">TTEST(D151:F151,G151:I151,2,2)</f>
        <v>0.0273609232338833</v>
      </c>
      <c r="O151" s="0" t="n">
        <f aca="false">AND(L151&gt;0,N151&lt;0.05)</f>
        <v>1</v>
      </c>
      <c r="P151" s="0" t="n">
        <f aca="false">AND(L151&lt;0,N151&lt;0.05)</f>
        <v>0</v>
      </c>
      <c r="Q151" s="0" t="n">
        <f aca="false">AND(D151=0.1,E151=0.1,F151=0.1,K151&gt;=2)</f>
        <v>0</v>
      </c>
      <c r="R151" s="0" t="n">
        <f aca="false">AND(G151=0.1,H151=0.1,I151=0.1,K151&gt;=2)</f>
        <v>0</v>
      </c>
      <c r="S151" s="0" t="n">
        <f aca="false">OR(O151,R151)</f>
        <v>1</v>
      </c>
      <c r="T151" s="0" t="n">
        <f aca="false">OR(P151,Q151)</f>
        <v>0</v>
      </c>
    </row>
    <row r="152" customFormat="false" ht="15" hidden="false" customHeight="false" outlineLevel="0" collapsed="false">
      <c r="A152" s="0" t="s">
        <v>1526</v>
      </c>
      <c r="B152" s="0" t="s">
        <v>1527</v>
      </c>
      <c r="D152" s="0" t="n">
        <v>29.7116</v>
      </c>
      <c r="E152" s="0" t="n">
        <v>42.5803</v>
      </c>
      <c r="F152" s="0" t="n">
        <v>25.9458</v>
      </c>
      <c r="G152" s="0" t="n">
        <v>17.8469</v>
      </c>
      <c r="H152" s="0" t="n">
        <v>9.2374</v>
      </c>
      <c r="I152" s="0" t="n">
        <v>14.0022</v>
      </c>
      <c r="K152" s="0" t="n">
        <v>6</v>
      </c>
      <c r="L152" s="6" t="n">
        <f aca="false">LOG(SUM(D152:F152)/SUM(G152:I152),2)</f>
        <v>1.25761234573111</v>
      </c>
      <c r="M152" s="6" t="n">
        <f aca="false">TTEST(D152:F152,G152:I152,2,3)</f>
        <v>0.0444534985037449</v>
      </c>
      <c r="N152" s="9" t="n">
        <f aca="false">TTEST(D152:F152,G152:I152,2,2)</f>
        <v>0.027504560930159</v>
      </c>
      <c r="O152" s="0" t="n">
        <f aca="false">AND(L152&gt;0,N152&lt;0.05)</f>
        <v>1</v>
      </c>
      <c r="P152" s="0" t="n">
        <f aca="false">AND(L152&lt;0,N152&lt;0.05)</f>
        <v>0</v>
      </c>
      <c r="Q152" s="0" t="n">
        <f aca="false">AND(D152=0.1,E152=0.1,F152=0.1,K152&gt;=2)</f>
        <v>0</v>
      </c>
      <c r="R152" s="0" t="n">
        <f aca="false">AND(G152=0.1,H152=0.1,I152=0.1,K152&gt;=2)</f>
        <v>0</v>
      </c>
      <c r="S152" s="0" t="n">
        <f aca="false">OR(O152,R152)</f>
        <v>1</v>
      </c>
      <c r="T152" s="0" t="n">
        <f aca="false">OR(P152,Q152)</f>
        <v>0</v>
      </c>
    </row>
    <row r="153" customFormat="false" ht="15" hidden="false" customHeight="false" outlineLevel="0" collapsed="false">
      <c r="A153" s="0" t="s">
        <v>2480</v>
      </c>
      <c r="B153" s="0" t="s">
        <v>2481</v>
      </c>
      <c r="D153" s="0" t="n">
        <v>78.4342</v>
      </c>
      <c r="E153" s="0" t="n">
        <v>101.9521</v>
      </c>
      <c r="F153" s="0" t="n">
        <v>91.0852</v>
      </c>
      <c r="G153" s="0" t="n">
        <v>62.3234</v>
      </c>
      <c r="H153" s="0" t="n">
        <v>60.3689</v>
      </c>
      <c r="I153" s="0" t="n">
        <v>71.5076</v>
      </c>
      <c r="K153" s="0" t="n">
        <v>6</v>
      </c>
      <c r="L153" s="6" t="n">
        <f aca="false">LOG(SUM(D153:F153)/SUM(G153:I153),2)</f>
        <v>0.483258289089025</v>
      </c>
      <c r="M153" s="6" t="n">
        <f aca="false">TTEST(D153:F153,G153:I153,2,3)</f>
        <v>0.0438994388487574</v>
      </c>
      <c r="N153" s="9" t="n">
        <f aca="false">TTEST(D153:F153,G153:I153,2,2)</f>
        <v>0.0277099028633559</v>
      </c>
      <c r="O153" s="0" t="n">
        <f aca="false">AND(L153&gt;0,N153&lt;0.05)</f>
        <v>1</v>
      </c>
      <c r="P153" s="0" t="n">
        <f aca="false">AND(L153&lt;0,N153&lt;0.05)</f>
        <v>0</v>
      </c>
      <c r="Q153" s="0" t="n">
        <f aca="false">AND(D153=0.1,E153=0.1,F153=0.1,K153&gt;=2)</f>
        <v>0</v>
      </c>
      <c r="R153" s="0" t="n">
        <f aca="false">AND(G153=0.1,H153=0.1,I153=0.1,K153&gt;=2)</f>
        <v>0</v>
      </c>
      <c r="S153" s="0" t="n">
        <f aca="false">OR(O153,R153)</f>
        <v>1</v>
      </c>
      <c r="T153" s="0" t="n">
        <f aca="false">OR(P153,Q153)</f>
        <v>0</v>
      </c>
    </row>
    <row r="154" customFormat="false" ht="15" hidden="false" customHeight="false" outlineLevel="0" collapsed="false">
      <c r="A154" s="0" t="s">
        <v>2654</v>
      </c>
      <c r="B154" s="0" t="s">
        <v>2655</v>
      </c>
      <c r="D154" s="0" t="n">
        <v>22.5211</v>
      </c>
      <c r="E154" s="0" t="n">
        <v>19.9627</v>
      </c>
      <c r="F154" s="0" t="n">
        <v>20.3657</v>
      </c>
      <c r="G154" s="0" t="n">
        <v>7.4154</v>
      </c>
      <c r="H154" s="0" t="n">
        <v>15.1865</v>
      </c>
      <c r="I154" s="0" t="n">
        <v>2.8099</v>
      </c>
      <c r="K154" s="0" t="n">
        <v>6</v>
      </c>
      <c r="L154" s="6" t="n">
        <f aca="false">LOG(SUM(D154:F154)/SUM(G154:I154),2)</f>
        <v>1.30640269754513</v>
      </c>
      <c r="M154" s="6" t="n">
        <f aca="false">TTEST(D154:F154,G154:I154,2,3)</f>
        <v>0.068324346414681</v>
      </c>
      <c r="N154" s="9" t="n">
        <f aca="false">TTEST(D154:F154,G154:I154,2,2)</f>
        <v>0.0279214219575402</v>
      </c>
      <c r="O154" s="0" t="n">
        <f aca="false">AND(L154&gt;0,N154&lt;0.05)</f>
        <v>1</v>
      </c>
      <c r="P154" s="0" t="n">
        <f aca="false">AND(L154&lt;0,N154&lt;0.05)</f>
        <v>0</v>
      </c>
      <c r="Q154" s="0" t="n">
        <f aca="false">AND(D154=0.1,E154=0.1,F154=0.1,K154&gt;=2)</f>
        <v>0</v>
      </c>
      <c r="R154" s="0" t="n">
        <f aca="false">AND(G154=0.1,H154=0.1,I154=0.1,K154&gt;=2)</f>
        <v>0</v>
      </c>
      <c r="S154" s="0" t="n">
        <f aca="false">OR(O154,R154)</f>
        <v>1</v>
      </c>
      <c r="T154" s="0" t="n">
        <f aca="false">OR(P154,Q154)</f>
        <v>0</v>
      </c>
    </row>
    <row r="155" customFormat="false" ht="15" hidden="false" customHeight="false" outlineLevel="0" collapsed="false">
      <c r="A155" s="0" t="s">
        <v>3299</v>
      </c>
      <c r="B155" s="0" t="s">
        <v>3300</v>
      </c>
      <c r="D155" s="0" t="n">
        <v>83.095</v>
      </c>
      <c r="E155" s="0" t="n">
        <v>66.6612</v>
      </c>
      <c r="F155" s="0" t="n">
        <v>60.3158</v>
      </c>
      <c r="G155" s="0" t="n">
        <v>46.2046</v>
      </c>
      <c r="H155" s="0" t="n">
        <v>46.9575</v>
      </c>
      <c r="I155" s="0" t="n">
        <v>48.2081</v>
      </c>
      <c r="K155" s="0" t="n">
        <v>6</v>
      </c>
      <c r="L155" s="6" t="n">
        <f aca="false">LOG(SUM(D155:F155)/SUM(G155:I155),2)</f>
        <v>0.57140584078123</v>
      </c>
      <c r="M155" s="6" t="n">
        <f aca="false">TTEST(D155:F155,G155:I155,2,3)</f>
        <v>0.0766781122642192</v>
      </c>
      <c r="N155" s="9" t="n">
        <f aca="false">TTEST(D155:F155,G155:I155,2,2)</f>
        <v>0.028263388059412</v>
      </c>
      <c r="O155" s="0" t="n">
        <f aca="false">AND(L155&gt;0,N155&lt;0.05)</f>
        <v>1</v>
      </c>
      <c r="P155" s="0" t="n">
        <f aca="false">AND(L155&lt;0,N155&lt;0.05)</f>
        <v>0</v>
      </c>
      <c r="Q155" s="0" t="n">
        <f aca="false">AND(D155=0.1,E155=0.1,F155=0.1,K155&gt;=2)</f>
        <v>0</v>
      </c>
      <c r="R155" s="0" t="n">
        <f aca="false">AND(G155=0.1,H155=0.1,I155=0.1,K155&gt;=2)</f>
        <v>0</v>
      </c>
      <c r="S155" s="0" t="n">
        <f aca="false">OR(O155,R155)</f>
        <v>1</v>
      </c>
      <c r="T155" s="0" t="n">
        <f aca="false">OR(P155,Q155)</f>
        <v>0</v>
      </c>
    </row>
    <row r="156" customFormat="false" ht="15" hidden="false" customHeight="false" outlineLevel="0" collapsed="false">
      <c r="A156" s="0" t="s">
        <v>3110</v>
      </c>
      <c r="B156" s="0" t="s">
        <v>3111</v>
      </c>
      <c r="D156" s="0" t="n">
        <v>60.3241</v>
      </c>
      <c r="E156" s="0" t="n">
        <v>77.973</v>
      </c>
      <c r="F156" s="0" t="n">
        <v>79.913</v>
      </c>
      <c r="G156" s="0" t="n">
        <v>37.3634</v>
      </c>
      <c r="H156" s="0" t="n">
        <v>55.6019</v>
      </c>
      <c r="I156" s="0" t="n">
        <v>36.8328</v>
      </c>
      <c r="K156" s="0" t="n">
        <v>6</v>
      </c>
      <c r="L156" s="6" t="n">
        <f aca="false">LOG(SUM(D156:F156)/SUM(G156:I156),2)</f>
        <v>0.749448614158736</v>
      </c>
      <c r="M156" s="6" t="n">
        <f aca="false">TTEST(D156:F156,G156:I156,2,3)</f>
        <v>0.0282905826583688</v>
      </c>
      <c r="N156" s="9" t="n">
        <f aca="false">TTEST(D156:F156,G156:I156,2,2)</f>
        <v>0.0282863019244646</v>
      </c>
      <c r="O156" s="0" t="n">
        <f aca="false">AND(L156&gt;0,N156&lt;0.05)</f>
        <v>1</v>
      </c>
      <c r="P156" s="0" t="n">
        <f aca="false">AND(L156&lt;0,N156&lt;0.05)</f>
        <v>0</v>
      </c>
      <c r="Q156" s="0" t="n">
        <f aca="false">AND(D156=0.1,E156=0.1,F156=0.1,K156&gt;=2)</f>
        <v>0</v>
      </c>
      <c r="R156" s="0" t="n">
        <f aca="false">AND(G156=0.1,H156=0.1,I156=0.1,K156&gt;=2)</f>
        <v>0</v>
      </c>
      <c r="S156" s="0" t="n">
        <f aca="false">OR(O156,R156)</f>
        <v>1</v>
      </c>
      <c r="T156" s="0" t="n">
        <f aca="false">OR(P156,Q156)</f>
        <v>0</v>
      </c>
    </row>
    <row r="157" customFormat="false" ht="15" hidden="false" customHeight="false" outlineLevel="0" collapsed="false">
      <c r="A157" s="0" t="s">
        <v>5978</v>
      </c>
      <c r="B157" s="0" t="s">
        <v>5979</v>
      </c>
      <c r="D157" s="0" t="n">
        <v>24.3673</v>
      </c>
      <c r="E157" s="0" t="n">
        <v>38.5613</v>
      </c>
      <c r="F157" s="0" t="n">
        <v>32.7183</v>
      </c>
      <c r="G157" s="0" t="n">
        <v>19.2023</v>
      </c>
      <c r="H157" s="0" t="n">
        <v>0.1</v>
      </c>
      <c r="I157" s="0" t="n">
        <v>0.1</v>
      </c>
      <c r="K157" s="0" t="n">
        <v>4</v>
      </c>
      <c r="L157" s="6" t="n">
        <f aca="false">LOG(SUM(D157:F157)/SUM(G157:I157),2)</f>
        <v>2.30149052687746</v>
      </c>
      <c r="M157" s="6" t="n">
        <f aca="false">TTEST(D157:F157,G157:I157,2,3)</f>
        <v>0.0361110947132631</v>
      </c>
      <c r="N157" s="9" t="n">
        <f aca="false">TTEST(D157:F157,G157:I157,2,2)</f>
        <v>0.0285322886424089</v>
      </c>
      <c r="O157" s="0" t="n">
        <f aca="false">AND(L157&gt;0,N157&lt;0.05)</f>
        <v>1</v>
      </c>
      <c r="P157" s="0" t="n">
        <f aca="false">AND(L157&lt;0,N157&lt;0.05)</f>
        <v>0</v>
      </c>
      <c r="Q157" s="0" t="n">
        <f aca="false">AND(D157=0.1,E157=0.1,F157=0.1,K157&gt;=2)</f>
        <v>0</v>
      </c>
      <c r="R157" s="0" t="n">
        <f aca="false">AND(G157=0.1,H157=0.1,I157=0.1,K157&gt;=2)</f>
        <v>0</v>
      </c>
      <c r="S157" s="0" t="n">
        <f aca="false">OR(O157,R157)</f>
        <v>1</v>
      </c>
      <c r="T157" s="0" t="n">
        <f aca="false">OR(P157,Q157)</f>
        <v>0</v>
      </c>
    </row>
    <row r="158" customFormat="false" ht="15" hidden="false" customHeight="false" outlineLevel="0" collapsed="false">
      <c r="A158" s="0" t="s">
        <v>4148</v>
      </c>
      <c r="B158" s="0" t="s">
        <v>4149</v>
      </c>
      <c r="D158" s="0" t="n">
        <v>35.3165</v>
      </c>
      <c r="E158" s="0" t="n">
        <v>50.7334</v>
      </c>
      <c r="F158" s="0" t="n">
        <v>45.8754</v>
      </c>
      <c r="G158" s="0" t="n">
        <v>26.9657</v>
      </c>
      <c r="H158" s="0" t="n">
        <v>30.6368</v>
      </c>
      <c r="I158" s="0" t="n">
        <v>27.1372</v>
      </c>
      <c r="K158" s="0" t="n">
        <v>6</v>
      </c>
      <c r="L158" s="6" t="n">
        <f aca="false">LOG(SUM(D158:F158)/SUM(G158:I158),2)</f>
        <v>0.638611337926063</v>
      </c>
      <c r="M158" s="6" t="n">
        <f aca="false">TTEST(D158:F158,G158:I158,2,3)</f>
        <v>0.0660898632462264</v>
      </c>
      <c r="N158" s="9" t="n">
        <f aca="false">TTEST(D158:F158,G158:I158,2,2)</f>
        <v>0.0287635505731704</v>
      </c>
      <c r="O158" s="0" t="n">
        <f aca="false">AND(L158&gt;0,N158&lt;0.05)</f>
        <v>1</v>
      </c>
      <c r="P158" s="0" t="n">
        <f aca="false">AND(L158&lt;0,N158&lt;0.05)</f>
        <v>0</v>
      </c>
      <c r="Q158" s="0" t="n">
        <f aca="false">AND(D158=0.1,E158=0.1,F158=0.1,K158&gt;=2)</f>
        <v>0</v>
      </c>
      <c r="R158" s="0" t="n">
        <f aca="false">AND(G158=0.1,H158=0.1,I158=0.1,K158&gt;=2)</f>
        <v>0</v>
      </c>
      <c r="S158" s="0" t="n">
        <f aca="false">OR(O158,R158)</f>
        <v>1</v>
      </c>
      <c r="T158" s="0" t="n">
        <f aca="false">OR(P158,Q158)</f>
        <v>0</v>
      </c>
    </row>
    <row r="159" customFormat="false" ht="15" hidden="false" customHeight="false" outlineLevel="0" collapsed="false">
      <c r="A159" s="0" t="s">
        <v>3017</v>
      </c>
      <c r="B159" s="0" t="s">
        <v>3018</v>
      </c>
      <c r="D159" s="0" t="n">
        <v>37.5349</v>
      </c>
      <c r="E159" s="0" t="n">
        <v>22.4374</v>
      </c>
      <c r="F159" s="0" t="n">
        <v>36.6103</v>
      </c>
      <c r="G159" s="0" t="n">
        <v>8.9729</v>
      </c>
      <c r="H159" s="0" t="n">
        <v>18.2871</v>
      </c>
      <c r="I159" s="0" t="n">
        <v>13.6552</v>
      </c>
      <c r="K159" s="0" t="n">
        <v>6</v>
      </c>
      <c r="L159" s="6" t="n">
        <f aca="false">LOG(SUM(D159:F159)/SUM(G159:I159),2)</f>
        <v>1.23912639726313</v>
      </c>
      <c r="M159" s="6" t="n">
        <f aca="false">TTEST(D159:F159,G159:I159,2,3)</f>
        <v>0.0424978800777456</v>
      </c>
      <c r="N159" s="9" t="n">
        <f aca="false">TTEST(D159:F159,G159:I159,2,2)</f>
        <v>0.0291769185178279</v>
      </c>
      <c r="O159" s="0" t="n">
        <f aca="false">AND(L159&gt;0,N159&lt;0.05)</f>
        <v>1</v>
      </c>
      <c r="P159" s="0" t="n">
        <f aca="false">AND(L159&lt;0,N159&lt;0.05)</f>
        <v>0</v>
      </c>
      <c r="Q159" s="0" t="n">
        <f aca="false">AND(D159=0.1,E159=0.1,F159=0.1,K159&gt;=2)</f>
        <v>0</v>
      </c>
      <c r="R159" s="0" t="n">
        <f aca="false">AND(G159=0.1,H159=0.1,I159=0.1,K159&gt;=2)</f>
        <v>0</v>
      </c>
      <c r="S159" s="0" t="n">
        <f aca="false">OR(O159,R159)</f>
        <v>1</v>
      </c>
      <c r="T159" s="0" t="n">
        <f aca="false">OR(P159,Q159)</f>
        <v>0</v>
      </c>
    </row>
    <row r="160" customFormat="false" ht="15" hidden="false" customHeight="false" outlineLevel="0" collapsed="false">
      <c r="A160" s="0" t="s">
        <v>4946</v>
      </c>
      <c r="B160" s="0" t="s">
        <v>4947</v>
      </c>
      <c r="D160" s="0" t="n">
        <v>51.8307</v>
      </c>
      <c r="E160" s="0" t="n">
        <v>97.0294</v>
      </c>
      <c r="F160" s="0" t="n">
        <v>86.0511</v>
      </c>
      <c r="G160" s="0" t="n">
        <v>33.657</v>
      </c>
      <c r="H160" s="0" t="n">
        <v>29.4664</v>
      </c>
      <c r="I160" s="0" t="n">
        <v>0.1</v>
      </c>
      <c r="K160" s="0" t="n">
        <v>5</v>
      </c>
      <c r="L160" s="6" t="n">
        <f aca="false">LOG(SUM(D160:F160)/SUM(G160:I160),2)</f>
        <v>1.89358497215715</v>
      </c>
      <c r="M160" s="6" t="n">
        <f aca="false">TTEST(D160:F160,G160:I160,2,3)</f>
        <v>0.0320738665193234</v>
      </c>
      <c r="N160" s="9" t="n">
        <f aca="false">TTEST(D160:F160,G160:I160,2,2)</f>
        <v>0.0293103487333891</v>
      </c>
      <c r="O160" s="0" t="n">
        <f aca="false">AND(L160&gt;0,N160&lt;0.05)</f>
        <v>1</v>
      </c>
      <c r="P160" s="0" t="n">
        <f aca="false">AND(L160&lt;0,N160&lt;0.05)</f>
        <v>0</v>
      </c>
      <c r="Q160" s="0" t="n">
        <f aca="false">AND(D160=0.1,E160=0.1,F160=0.1,K160&gt;=2)</f>
        <v>0</v>
      </c>
      <c r="R160" s="0" t="n">
        <f aca="false">AND(G160=0.1,H160=0.1,I160=0.1,K160&gt;=2)</f>
        <v>0</v>
      </c>
      <c r="S160" s="0" t="n">
        <f aca="false">OR(O160,R160)</f>
        <v>1</v>
      </c>
      <c r="T160" s="0" t="n">
        <f aca="false">OR(P160,Q160)</f>
        <v>0</v>
      </c>
    </row>
    <row r="161" customFormat="false" ht="15" hidden="false" customHeight="false" outlineLevel="0" collapsed="false">
      <c r="A161" s="0" t="s">
        <v>3101</v>
      </c>
      <c r="B161" s="0" t="s">
        <v>3102</v>
      </c>
      <c r="D161" s="0" t="n">
        <v>21.4899</v>
      </c>
      <c r="E161" s="0" t="n">
        <v>31.7697</v>
      </c>
      <c r="F161" s="0" t="n">
        <v>23.6075</v>
      </c>
      <c r="G161" s="0" t="n">
        <v>12.5646</v>
      </c>
      <c r="H161" s="0" t="n">
        <v>12.3133</v>
      </c>
      <c r="I161" s="0" t="n">
        <v>17.115</v>
      </c>
      <c r="K161" s="0" t="n">
        <v>6</v>
      </c>
      <c r="L161" s="6" t="n">
        <f aca="false">LOG(SUM(D161:F161)/SUM(G161:I161),2)</f>
        <v>0.872220817165955</v>
      </c>
      <c r="M161" s="6" t="n">
        <f aca="false">TTEST(D161:F161,G161:I161,2,3)</f>
        <v>0.0465204450867445</v>
      </c>
      <c r="N161" s="9" t="n">
        <f aca="false">TTEST(D161:F161,G161:I161,2,2)</f>
        <v>0.0293632524178132</v>
      </c>
      <c r="O161" s="0" t="n">
        <f aca="false">AND(L161&gt;0,N161&lt;0.05)</f>
        <v>1</v>
      </c>
      <c r="P161" s="0" t="n">
        <f aca="false">AND(L161&lt;0,N161&lt;0.05)</f>
        <v>0</v>
      </c>
      <c r="Q161" s="0" t="n">
        <f aca="false">AND(D161=0.1,E161=0.1,F161=0.1,K161&gt;=2)</f>
        <v>0</v>
      </c>
      <c r="R161" s="0" t="n">
        <f aca="false">AND(G161=0.1,H161=0.1,I161=0.1,K161&gt;=2)</f>
        <v>0</v>
      </c>
      <c r="S161" s="0" t="n">
        <f aca="false">OR(O161,R161)</f>
        <v>1</v>
      </c>
      <c r="T161" s="0" t="n">
        <f aca="false">OR(P161,Q161)</f>
        <v>0</v>
      </c>
    </row>
    <row r="162" customFormat="false" ht="15" hidden="false" customHeight="false" outlineLevel="0" collapsed="false">
      <c r="A162" s="0" t="s">
        <v>4178</v>
      </c>
      <c r="B162" s="0" t="s">
        <v>4179</v>
      </c>
      <c r="D162" s="0" t="n">
        <v>16.5414</v>
      </c>
      <c r="E162" s="0" t="n">
        <v>15.2195</v>
      </c>
      <c r="F162" s="0" t="n">
        <v>24.0446</v>
      </c>
      <c r="G162" s="0" t="n">
        <v>7.9006</v>
      </c>
      <c r="H162" s="0" t="n">
        <v>10.5288</v>
      </c>
      <c r="I162" s="0" t="n">
        <v>8.9676</v>
      </c>
      <c r="K162" s="0" t="n">
        <v>6</v>
      </c>
      <c r="L162" s="6" t="n">
        <f aca="false">LOG(SUM(D162:F162)/SUM(G162:I162),2)</f>
        <v>1.02638939094419</v>
      </c>
      <c r="M162" s="6" t="n">
        <f aca="false">TTEST(D162:F162,G162:I162,2,3)</f>
        <v>0.0656912824653776</v>
      </c>
      <c r="N162" s="9" t="n">
        <f aca="false">TTEST(D162:F162,G162:I162,2,2)</f>
        <v>0.0293705138165527</v>
      </c>
      <c r="O162" s="0" t="n">
        <f aca="false">AND(L162&gt;0,N162&lt;0.05)</f>
        <v>1</v>
      </c>
      <c r="P162" s="0" t="n">
        <f aca="false">AND(L162&lt;0,N162&lt;0.05)</f>
        <v>0</v>
      </c>
      <c r="Q162" s="0" t="n">
        <f aca="false">AND(D162=0.1,E162=0.1,F162=0.1,K162&gt;=2)</f>
        <v>0</v>
      </c>
      <c r="R162" s="0" t="n">
        <f aca="false">AND(G162=0.1,H162=0.1,I162=0.1,K162&gt;=2)</f>
        <v>0</v>
      </c>
      <c r="S162" s="0" t="n">
        <f aca="false">OR(O162,R162)</f>
        <v>1</v>
      </c>
      <c r="T162" s="0" t="n">
        <f aca="false">OR(P162,Q162)</f>
        <v>0</v>
      </c>
    </row>
    <row r="163" customFormat="false" ht="15" hidden="false" customHeight="false" outlineLevel="0" collapsed="false">
      <c r="A163" s="0" t="s">
        <v>266</v>
      </c>
      <c r="B163" s="0" t="s">
        <v>267</v>
      </c>
      <c r="D163" s="0" t="n">
        <v>46.9499</v>
      </c>
      <c r="E163" s="0" t="n">
        <v>30.079</v>
      </c>
      <c r="F163" s="0" t="n">
        <v>34.4856</v>
      </c>
      <c r="G163" s="0" t="n">
        <v>18.976</v>
      </c>
      <c r="H163" s="0" t="n">
        <v>22.436</v>
      </c>
      <c r="I163" s="0" t="n">
        <v>18.3751</v>
      </c>
      <c r="K163" s="0" t="n">
        <v>6</v>
      </c>
      <c r="L163" s="6" t="n">
        <f aca="false">LOG(SUM(D163:F163)/SUM(G163:I163),2)</f>
        <v>0.899325173857326</v>
      </c>
      <c r="M163" s="6" t="n">
        <f aca="false">TTEST(D163:F163,G163:I163,2,3)</f>
        <v>0.0684004326394653</v>
      </c>
      <c r="N163" s="9" t="n">
        <f aca="false">TTEST(D163:F163,G163:I163,2,2)</f>
        <v>0.0296340586374112</v>
      </c>
      <c r="O163" s="0" t="n">
        <f aca="false">AND(L163&gt;0,N163&lt;0.05)</f>
        <v>1</v>
      </c>
      <c r="P163" s="0" t="n">
        <f aca="false">AND(L163&lt;0,N163&lt;0.05)</f>
        <v>0</v>
      </c>
      <c r="Q163" s="0" t="n">
        <f aca="false">AND(D163=0.1,E163=0.1,F163=0.1,K163&gt;=2)</f>
        <v>0</v>
      </c>
      <c r="R163" s="0" t="n">
        <f aca="false">AND(G163=0.1,H163=0.1,I163=0.1,K163&gt;=2)</f>
        <v>0</v>
      </c>
      <c r="S163" s="0" t="n">
        <f aca="false">OR(O163,R163)</f>
        <v>1</v>
      </c>
      <c r="T163" s="0" t="n">
        <f aca="false">OR(P163,Q163)</f>
        <v>0</v>
      </c>
    </row>
    <row r="164" customFormat="false" ht="15" hidden="false" customHeight="false" outlineLevel="0" collapsed="false">
      <c r="A164" s="0" t="s">
        <v>6149</v>
      </c>
      <c r="B164" s="0" t="s">
        <v>6150</v>
      </c>
      <c r="D164" s="0" t="n">
        <v>15.8706</v>
      </c>
      <c r="E164" s="0" t="n">
        <v>11.0405</v>
      </c>
      <c r="F164" s="0" t="n">
        <v>20.2067</v>
      </c>
      <c r="G164" s="0" t="n">
        <v>0.1</v>
      </c>
      <c r="H164" s="0" t="n">
        <v>8.5579</v>
      </c>
      <c r="I164" s="0" t="n">
        <v>0.1</v>
      </c>
      <c r="K164" s="0" t="n">
        <v>4</v>
      </c>
      <c r="L164" s="6" t="n">
        <f aca="false">LOG(SUM(D164:F164)/SUM(G164:I164),2)</f>
        <v>2.42761529724191</v>
      </c>
      <c r="M164" s="6" t="n">
        <f aca="false">TTEST(D164:F164,G164:I164,2,3)</f>
        <v>0.029934023181848</v>
      </c>
      <c r="N164" s="9" t="n">
        <f aca="false">TTEST(D164:F164,G164:I164,2,2)</f>
        <v>0.0297585483208945</v>
      </c>
      <c r="O164" s="0" t="n">
        <f aca="false">AND(L164&gt;0,N164&lt;0.05)</f>
        <v>1</v>
      </c>
      <c r="P164" s="0" t="n">
        <f aca="false">AND(L164&lt;0,N164&lt;0.05)</f>
        <v>0</v>
      </c>
      <c r="Q164" s="0" t="n">
        <f aca="false">AND(D164=0.1,E164=0.1,F164=0.1,K164&gt;=2)</f>
        <v>0</v>
      </c>
      <c r="R164" s="0" t="n">
        <f aca="false">AND(G164=0.1,H164=0.1,I164=0.1,K164&gt;=2)</f>
        <v>0</v>
      </c>
      <c r="S164" s="0" t="n">
        <f aca="false">OR(O164,R164)</f>
        <v>1</v>
      </c>
      <c r="T164" s="0" t="n">
        <f aca="false">OR(P164,Q164)</f>
        <v>0</v>
      </c>
    </row>
    <row r="165" customFormat="false" ht="15" hidden="false" customHeight="false" outlineLevel="0" collapsed="false">
      <c r="A165" s="0" t="s">
        <v>3581</v>
      </c>
      <c r="B165" s="0" t="s">
        <v>3582</v>
      </c>
      <c r="D165" s="0" t="n">
        <v>63.4064</v>
      </c>
      <c r="E165" s="0" t="n">
        <v>80.8682</v>
      </c>
      <c r="F165" s="0" t="n">
        <v>84.7797</v>
      </c>
      <c r="G165" s="0" t="n">
        <v>55.12</v>
      </c>
      <c r="H165" s="0" t="n">
        <v>53.7938</v>
      </c>
      <c r="I165" s="0" t="n">
        <v>54.9728</v>
      </c>
      <c r="K165" s="0" t="n">
        <v>6</v>
      </c>
      <c r="L165" s="6" t="n">
        <f aca="false">LOG(SUM(D165:F165)/SUM(G165:I165),2)</f>
        <v>0.482991747641871</v>
      </c>
      <c r="M165" s="6" t="n">
        <f aca="false">TTEST(D165:F165,G165:I165,2,3)</f>
        <v>0.079989667865145</v>
      </c>
      <c r="N165" s="9" t="n">
        <f aca="false">TTEST(D165:F165,G165:I165,2,2)</f>
        <v>0.0299484061906105</v>
      </c>
      <c r="O165" s="0" t="n">
        <f aca="false">AND(L165&gt;0,N165&lt;0.05)</f>
        <v>1</v>
      </c>
      <c r="P165" s="0" t="n">
        <f aca="false">AND(L165&lt;0,N165&lt;0.05)</f>
        <v>0</v>
      </c>
      <c r="Q165" s="0" t="n">
        <f aca="false">AND(D165=0.1,E165=0.1,F165=0.1,K165&gt;=2)</f>
        <v>0</v>
      </c>
      <c r="R165" s="0" t="n">
        <f aca="false">AND(G165=0.1,H165=0.1,I165=0.1,K165&gt;=2)</f>
        <v>0</v>
      </c>
      <c r="S165" s="0" t="n">
        <f aca="false">OR(O165,R165)</f>
        <v>1</v>
      </c>
      <c r="T165" s="0" t="n">
        <f aca="false">OR(P165,Q165)</f>
        <v>0</v>
      </c>
    </row>
    <row r="166" customFormat="false" ht="15" hidden="false" customHeight="false" outlineLevel="0" collapsed="false">
      <c r="A166" s="0" t="s">
        <v>4364</v>
      </c>
      <c r="B166" s="0" t="s">
        <v>4365</v>
      </c>
      <c r="D166" s="0" t="n">
        <v>63.0935</v>
      </c>
      <c r="E166" s="0" t="n">
        <v>79.6263</v>
      </c>
      <c r="F166" s="0" t="n">
        <v>74.0717</v>
      </c>
      <c r="G166" s="0" t="n">
        <v>58.6846</v>
      </c>
      <c r="H166" s="0" t="n">
        <v>54.0944</v>
      </c>
      <c r="I166" s="0" t="n">
        <v>52.7628</v>
      </c>
      <c r="K166" s="0" t="n">
        <v>6</v>
      </c>
      <c r="L166" s="6" t="n">
        <f aca="false">LOG(SUM(D166:F166)/SUM(G166:I166),2)</f>
        <v>0.38911264276357</v>
      </c>
      <c r="M166" s="6" t="n">
        <f aca="false">TTEST(D166:F166,G166:I166,2,3)</f>
        <v>0.0582618163907476</v>
      </c>
      <c r="N166" s="9" t="n">
        <f aca="false">TTEST(D166:F166,G166:I166,2,2)</f>
        <v>0.0299568128233304</v>
      </c>
      <c r="O166" s="0" t="n">
        <f aca="false">AND(L166&gt;0,N166&lt;0.05)</f>
        <v>1</v>
      </c>
      <c r="P166" s="0" t="n">
        <f aca="false">AND(L166&lt;0,N166&lt;0.05)</f>
        <v>0</v>
      </c>
      <c r="Q166" s="0" t="n">
        <f aca="false">AND(D166=0.1,E166=0.1,F166=0.1,K166&gt;=2)</f>
        <v>0</v>
      </c>
      <c r="R166" s="0" t="n">
        <f aca="false">AND(G166=0.1,H166=0.1,I166=0.1,K166&gt;=2)</f>
        <v>0</v>
      </c>
      <c r="S166" s="0" t="n">
        <f aca="false">OR(O166,R166)</f>
        <v>1</v>
      </c>
      <c r="T166" s="0" t="n">
        <f aca="false">OR(P166,Q166)</f>
        <v>0</v>
      </c>
    </row>
    <row r="167" customFormat="false" ht="15" hidden="false" customHeight="false" outlineLevel="0" collapsed="false">
      <c r="A167" s="0" t="s">
        <v>806</v>
      </c>
      <c r="B167" s="0" t="s">
        <v>807</v>
      </c>
      <c r="D167" s="0" t="n">
        <v>83.5431</v>
      </c>
      <c r="E167" s="0" t="n">
        <v>79.758</v>
      </c>
      <c r="F167" s="0" t="n">
        <v>90.0354</v>
      </c>
      <c r="G167" s="0" t="n">
        <v>62.7394</v>
      </c>
      <c r="H167" s="0" t="n">
        <v>59.4333</v>
      </c>
      <c r="I167" s="0" t="n">
        <v>75.3123</v>
      </c>
      <c r="K167" s="0" t="n">
        <v>6</v>
      </c>
      <c r="L167" s="6" t="n">
        <f aca="false">LOG(SUM(D167:F167)/SUM(G167:I167),2)</f>
        <v>0.359311874057049</v>
      </c>
      <c r="M167" s="6" t="n">
        <f aca="false">TTEST(D167:F167,G167:I167,2,3)</f>
        <v>0.0400263804067943</v>
      </c>
      <c r="N167" s="9" t="n">
        <f aca="false">TTEST(D167:F167,G167:I167,2,2)</f>
        <v>0.0307730689203293</v>
      </c>
      <c r="O167" s="0" t="n">
        <f aca="false">AND(L167&gt;0,N167&lt;0.05)</f>
        <v>1</v>
      </c>
      <c r="P167" s="0" t="n">
        <f aca="false">AND(L167&lt;0,N167&lt;0.05)</f>
        <v>0</v>
      </c>
      <c r="Q167" s="0" t="n">
        <f aca="false">AND(D167=0.1,E167=0.1,F167=0.1,K167&gt;=2)</f>
        <v>0</v>
      </c>
      <c r="R167" s="0" t="n">
        <f aca="false">AND(G167=0.1,H167=0.1,I167=0.1,K167&gt;=2)</f>
        <v>0</v>
      </c>
      <c r="S167" s="0" t="n">
        <f aca="false">OR(O167,R167)</f>
        <v>1</v>
      </c>
      <c r="T167" s="0" t="n">
        <f aca="false">OR(P167,Q167)</f>
        <v>0</v>
      </c>
    </row>
    <row r="168" customFormat="false" ht="15" hidden="false" customHeight="false" outlineLevel="0" collapsed="false">
      <c r="A168" s="0" t="s">
        <v>2537</v>
      </c>
      <c r="B168" s="0" t="s">
        <v>2538</v>
      </c>
      <c r="D168" s="0" t="n">
        <v>70.7494</v>
      </c>
      <c r="E168" s="0" t="n">
        <v>97.0115</v>
      </c>
      <c r="F168" s="0" t="n">
        <v>102.0741</v>
      </c>
      <c r="G168" s="0" t="n">
        <v>52.12</v>
      </c>
      <c r="H168" s="0" t="n">
        <v>60.039</v>
      </c>
      <c r="I168" s="0" t="n">
        <v>59.2755</v>
      </c>
      <c r="K168" s="0" t="n">
        <v>6</v>
      </c>
      <c r="L168" s="6" t="n">
        <f aca="false">LOG(SUM(D168:F168)/SUM(G168:I168),2)</f>
        <v>0.654420019800409</v>
      </c>
      <c r="M168" s="6" t="n">
        <f aca="false">TTEST(D168:F168,G168:I168,2,3)</f>
        <v>0.0692803798884168</v>
      </c>
      <c r="N168" s="9" t="n">
        <f aca="false">TTEST(D168:F168,G168:I168,2,2)</f>
        <v>0.0307895561245485</v>
      </c>
      <c r="O168" s="0" t="n">
        <f aca="false">AND(L168&gt;0,N168&lt;0.05)</f>
        <v>1</v>
      </c>
      <c r="P168" s="0" t="n">
        <f aca="false">AND(L168&lt;0,N168&lt;0.05)</f>
        <v>0</v>
      </c>
      <c r="Q168" s="0" t="n">
        <f aca="false">AND(D168=0.1,E168=0.1,F168=0.1,K168&gt;=2)</f>
        <v>0</v>
      </c>
      <c r="R168" s="0" t="n">
        <f aca="false">AND(G168=0.1,H168=0.1,I168=0.1,K168&gt;=2)</f>
        <v>0</v>
      </c>
      <c r="S168" s="0" t="n">
        <f aca="false">OR(O168,R168)</f>
        <v>1</v>
      </c>
      <c r="T168" s="0" t="n">
        <f aca="false">OR(P168,Q168)</f>
        <v>0</v>
      </c>
    </row>
    <row r="169" customFormat="false" ht="15" hidden="false" customHeight="false" outlineLevel="0" collapsed="false">
      <c r="A169" s="0" t="s">
        <v>2459</v>
      </c>
      <c r="B169" s="0" t="s">
        <v>2460</v>
      </c>
      <c r="D169" s="0" t="n">
        <v>26.856</v>
      </c>
      <c r="E169" s="0" t="n">
        <v>35.4057</v>
      </c>
      <c r="F169" s="0" t="n">
        <v>30.4775</v>
      </c>
      <c r="G169" s="0" t="n">
        <v>24.5429</v>
      </c>
      <c r="H169" s="0" t="n">
        <v>18.2112</v>
      </c>
      <c r="I169" s="0" t="n">
        <v>19.9572</v>
      </c>
      <c r="K169" s="0" t="n">
        <v>6</v>
      </c>
      <c r="L169" s="6" t="n">
        <f aca="false">LOG(SUM(D169:F169)/SUM(G169:I169),2)</f>
        <v>0.56445385474549</v>
      </c>
      <c r="M169" s="6" t="n">
        <f aca="false">TTEST(D169:F169,G169:I169,2,3)</f>
        <v>0.0357965780047715</v>
      </c>
      <c r="N169" s="9" t="n">
        <f aca="false">TTEST(D169:F169,G169:I169,2,2)</f>
        <v>0.032490698988778</v>
      </c>
      <c r="O169" s="0" t="n">
        <f aca="false">AND(L169&gt;0,N169&lt;0.05)</f>
        <v>1</v>
      </c>
      <c r="P169" s="0" t="n">
        <f aca="false">AND(L169&lt;0,N169&lt;0.05)</f>
        <v>0</v>
      </c>
      <c r="Q169" s="0" t="n">
        <f aca="false">AND(D169=0.1,E169=0.1,F169=0.1,K169&gt;=2)</f>
        <v>0</v>
      </c>
      <c r="R169" s="0" t="n">
        <f aca="false">AND(G169=0.1,H169=0.1,I169=0.1,K169&gt;=2)</f>
        <v>0</v>
      </c>
      <c r="S169" s="0" t="n">
        <f aca="false">OR(O169,R169)</f>
        <v>1</v>
      </c>
      <c r="T169" s="0" t="n">
        <f aca="false">OR(P169,Q169)</f>
        <v>0</v>
      </c>
    </row>
    <row r="170" customFormat="false" ht="15" hidden="false" customHeight="false" outlineLevel="0" collapsed="false">
      <c r="A170" s="0" t="s">
        <v>3932</v>
      </c>
      <c r="B170" s="0" t="s">
        <v>3933</v>
      </c>
      <c r="D170" s="0" t="n">
        <v>50.5382</v>
      </c>
      <c r="E170" s="0" t="n">
        <v>70.5126</v>
      </c>
      <c r="F170" s="0" t="n">
        <v>53.542</v>
      </c>
      <c r="G170" s="0" t="n">
        <v>30.7006</v>
      </c>
      <c r="H170" s="0" t="n">
        <v>38.8917</v>
      </c>
      <c r="I170" s="0" t="n">
        <v>14.9533</v>
      </c>
      <c r="K170" s="0" t="n">
        <v>6</v>
      </c>
      <c r="L170" s="6" t="n">
        <f aca="false">LOG(SUM(D170:F170)/SUM(G170:I170),2)</f>
        <v>1.04619248552444</v>
      </c>
      <c r="M170" s="6" t="n">
        <f aca="false">TTEST(D170:F170,G170:I170,2,3)</f>
        <v>0.0336021710387721</v>
      </c>
      <c r="N170" s="9" t="n">
        <f aca="false">TTEST(D170:F170,G170:I170,2,2)</f>
        <v>0.0329143810951111</v>
      </c>
      <c r="O170" s="0" t="n">
        <f aca="false">AND(L170&gt;0,N170&lt;0.05)</f>
        <v>1</v>
      </c>
      <c r="P170" s="0" t="n">
        <f aca="false">AND(L170&lt;0,N170&lt;0.05)</f>
        <v>0</v>
      </c>
      <c r="Q170" s="0" t="n">
        <f aca="false">AND(D170=0.1,E170=0.1,F170=0.1,K170&gt;=2)</f>
        <v>0</v>
      </c>
      <c r="R170" s="0" t="n">
        <f aca="false">AND(G170=0.1,H170=0.1,I170=0.1,K170&gt;=2)</f>
        <v>0</v>
      </c>
      <c r="S170" s="0" t="n">
        <f aca="false">OR(O170,R170)</f>
        <v>1</v>
      </c>
      <c r="T170" s="0" t="n">
        <f aca="false">OR(P170,Q170)</f>
        <v>0</v>
      </c>
    </row>
    <row r="171" customFormat="false" ht="15" hidden="false" customHeight="false" outlineLevel="0" collapsed="false">
      <c r="A171" s="0" t="s">
        <v>707</v>
      </c>
      <c r="B171" s="0" t="s">
        <v>708</v>
      </c>
      <c r="D171" s="0" t="n">
        <v>58.0761</v>
      </c>
      <c r="E171" s="0" t="n">
        <v>84.4997</v>
      </c>
      <c r="F171" s="0" t="n">
        <v>63.5536</v>
      </c>
      <c r="G171" s="0" t="n">
        <v>42.2309</v>
      </c>
      <c r="H171" s="0" t="n">
        <v>44.6157</v>
      </c>
      <c r="I171" s="0" t="n">
        <v>41.5431</v>
      </c>
      <c r="K171" s="0" t="n">
        <v>6</v>
      </c>
      <c r="L171" s="6" t="n">
        <f aca="false">LOG(SUM(D171:F171)/SUM(G171:I171),2)</f>
        <v>0.683020821884125</v>
      </c>
      <c r="M171" s="6" t="n">
        <f aca="false">TTEST(D171:F171,G171:I171,2,3)</f>
        <v>0.0825911826545936</v>
      </c>
      <c r="N171" s="9" t="n">
        <f aca="false">TTEST(D171:F171,G171:I171,2,2)</f>
        <v>0.0329937945045876</v>
      </c>
      <c r="O171" s="0" t="n">
        <f aca="false">AND(L171&gt;0,N171&lt;0.05)</f>
        <v>1</v>
      </c>
      <c r="P171" s="0" t="n">
        <f aca="false">AND(L171&lt;0,N171&lt;0.05)</f>
        <v>0</v>
      </c>
      <c r="Q171" s="0" t="n">
        <f aca="false">AND(D171=0.1,E171=0.1,F171=0.1,K171&gt;=2)</f>
        <v>0</v>
      </c>
      <c r="R171" s="0" t="n">
        <f aca="false">AND(G171=0.1,H171=0.1,I171=0.1,K171&gt;=2)</f>
        <v>0</v>
      </c>
      <c r="S171" s="0" t="n">
        <f aca="false">OR(O171,R171)</f>
        <v>1</v>
      </c>
      <c r="T171" s="0" t="n">
        <f aca="false">OR(P171,Q171)</f>
        <v>0</v>
      </c>
    </row>
    <row r="172" customFormat="false" ht="15" hidden="false" customHeight="false" outlineLevel="0" collapsed="false">
      <c r="A172" s="0" t="s">
        <v>2765</v>
      </c>
      <c r="B172" s="0" t="s">
        <v>2766</v>
      </c>
      <c r="D172" s="0" t="n">
        <v>86.0343</v>
      </c>
      <c r="E172" s="0" t="n">
        <v>53.0631</v>
      </c>
      <c r="F172" s="0" t="n">
        <v>63.5734</v>
      </c>
      <c r="G172" s="0" t="n">
        <v>29.1451</v>
      </c>
      <c r="H172" s="0" t="n">
        <v>23.1171</v>
      </c>
      <c r="I172" s="0" t="n">
        <v>42.7582</v>
      </c>
      <c r="K172" s="0" t="n">
        <v>6</v>
      </c>
      <c r="L172" s="6" t="n">
        <f aca="false">LOG(SUM(D172:F172)/SUM(G172:I172),2)</f>
        <v>1.0928290609579</v>
      </c>
      <c r="M172" s="6" t="n">
        <f aca="false">TTEST(D172:F172,G172:I172,2,3)</f>
        <v>0.0449687213423345</v>
      </c>
      <c r="N172" s="9" t="n">
        <f aca="false">TTEST(D172:F172,G172:I172,2,2)</f>
        <v>0.0339256183271629</v>
      </c>
      <c r="O172" s="0" t="n">
        <f aca="false">AND(L172&gt;0,N172&lt;0.05)</f>
        <v>1</v>
      </c>
      <c r="P172" s="0" t="n">
        <f aca="false">AND(L172&lt;0,N172&lt;0.05)</f>
        <v>0</v>
      </c>
      <c r="Q172" s="0" t="n">
        <f aca="false">AND(D172=0.1,E172=0.1,F172=0.1,K172&gt;=2)</f>
        <v>0</v>
      </c>
      <c r="R172" s="0" t="n">
        <f aca="false">AND(G172=0.1,H172=0.1,I172=0.1,K172&gt;=2)</f>
        <v>0</v>
      </c>
      <c r="S172" s="0" t="n">
        <f aca="false">OR(O172,R172)</f>
        <v>1</v>
      </c>
      <c r="T172" s="0" t="n">
        <f aca="false">OR(P172,Q172)</f>
        <v>0</v>
      </c>
    </row>
    <row r="173" customFormat="false" ht="15" hidden="false" customHeight="false" outlineLevel="0" collapsed="false">
      <c r="A173" s="0" t="s">
        <v>5795</v>
      </c>
      <c r="B173" s="0" t="s">
        <v>5796</v>
      </c>
      <c r="D173" s="0" t="n">
        <v>6.6748</v>
      </c>
      <c r="E173" s="0" t="n">
        <v>9.4574</v>
      </c>
      <c r="F173" s="0" t="n">
        <v>12.0343</v>
      </c>
      <c r="G173" s="0" t="n">
        <v>5.4749</v>
      </c>
      <c r="H173" s="0" t="n">
        <v>0.1</v>
      </c>
      <c r="I173" s="0" t="n">
        <v>0.1</v>
      </c>
      <c r="K173" s="0" t="n">
        <v>4</v>
      </c>
      <c r="L173" s="6" t="n">
        <f aca="false">LOG(SUM(D173:F173)/SUM(G173:I173),2)</f>
        <v>2.3113134286382</v>
      </c>
      <c r="M173" s="6" t="n">
        <f aca="false">TTEST(D173:F173,G173:I173,2,3)</f>
        <v>0.034967299742823</v>
      </c>
      <c r="N173" s="9" t="n">
        <f aca="false">TTEST(D173:F173,G173:I173,2,2)</f>
        <v>0.0339622934178404</v>
      </c>
      <c r="O173" s="0" t="n">
        <f aca="false">AND(L173&gt;0,N173&lt;0.05)</f>
        <v>1</v>
      </c>
      <c r="P173" s="0" t="n">
        <f aca="false">AND(L173&lt;0,N173&lt;0.05)</f>
        <v>0</v>
      </c>
      <c r="Q173" s="0" t="n">
        <f aca="false">AND(D173=0.1,E173=0.1,F173=0.1,K173&gt;=2)</f>
        <v>0</v>
      </c>
      <c r="R173" s="0" t="n">
        <f aca="false">AND(G173=0.1,H173=0.1,I173=0.1,K173&gt;=2)</f>
        <v>0</v>
      </c>
      <c r="S173" s="0" t="n">
        <f aca="false">OR(O173,R173)</f>
        <v>1</v>
      </c>
      <c r="T173" s="0" t="n">
        <f aca="false">OR(P173,Q173)</f>
        <v>0</v>
      </c>
    </row>
    <row r="174" customFormat="false" ht="15" hidden="false" customHeight="false" outlineLevel="0" collapsed="false">
      <c r="A174" s="0" t="s">
        <v>5528</v>
      </c>
      <c r="B174" s="0" t="s">
        <v>5529</v>
      </c>
      <c r="D174" s="0" t="n">
        <v>12.1411</v>
      </c>
      <c r="E174" s="0" t="n">
        <v>25.4929</v>
      </c>
      <c r="F174" s="0" t="n">
        <v>24.0137</v>
      </c>
      <c r="G174" s="0" t="n">
        <v>0.1</v>
      </c>
      <c r="H174" s="0" t="n">
        <v>8.1594</v>
      </c>
      <c r="I174" s="0" t="n">
        <v>7.1049</v>
      </c>
      <c r="K174" s="0" t="n">
        <v>5</v>
      </c>
      <c r="L174" s="6" t="n">
        <f aca="false">LOG(SUM(D174:F174)/SUM(G174:I174),2)</f>
        <v>2.00446503144334</v>
      </c>
      <c r="M174" s="6" t="n">
        <f aca="false">TTEST(D174:F174,G174:I174,2,3)</f>
        <v>0.0462240026111945</v>
      </c>
      <c r="N174" s="9" t="n">
        <f aca="false">TTEST(D174:F174,G174:I174,2,2)</f>
        <v>0.0350928747430814</v>
      </c>
      <c r="O174" s="0" t="n">
        <f aca="false">AND(L174&gt;0,N174&lt;0.05)</f>
        <v>1</v>
      </c>
      <c r="P174" s="0" t="n">
        <f aca="false">AND(L174&lt;0,N174&lt;0.05)</f>
        <v>0</v>
      </c>
      <c r="Q174" s="0" t="n">
        <f aca="false">AND(D174=0.1,E174=0.1,F174=0.1,K174&gt;=2)</f>
        <v>0</v>
      </c>
      <c r="R174" s="0" t="n">
        <f aca="false">AND(G174=0.1,H174=0.1,I174=0.1,K174&gt;=2)</f>
        <v>0</v>
      </c>
      <c r="S174" s="0" t="n">
        <f aca="false">OR(O174,R174)</f>
        <v>1</v>
      </c>
      <c r="T174" s="0" t="n">
        <f aca="false">OR(P174,Q174)</f>
        <v>0</v>
      </c>
    </row>
    <row r="175" customFormat="false" ht="15" hidden="false" customHeight="false" outlineLevel="0" collapsed="false">
      <c r="A175" s="0" t="s">
        <v>4583</v>
      </c>
      <c r="B175" s="0" t="s">
        <v>4584</v>
      </c>
      <c r="D175" s="0" t="n">
        <v>43.6062</v>
      </c>
      <c r="E175" s="0" t="n">
        <v>71.7664</v>
      </c>
      <c r="F175" s="0" t="n">
        <v>68.7395</v>
      </c>
      <c r="G175" s="0" t="n">
        <v>29.1829</v>
      </c>
      <c r="H175" s="0" t="n">
        <v>38.6598</v>
      </c>
      <c r="I175" s="0" t="n">
        <v>27.6258</v>
      </c>
      <c r="K175" s="0" t="n">
        <v>6</v>
      </c>
      <c r="L175" s="6" t="n">
        <f aca="false">LOG(SUM(D175:F175)/SUM(G175:I175),2)</f>
        <v>0.947487747917348</v>
      </c>
      <c r="M175" s="6" t="n">
        <f aca="false">TTEST(D175:F175,G175:I175,2,3)</f>
        <v>0.0654572122124346</v>
      </c>
      <c r="N175" s="9" t="n">
        <f aca="false">TTEST(D175:F175,G175:I175,2,2)</f>
        <v>0.0366380472240458</v>
      </c>
      <c r="O175" s="0" t="n">
        <f aca="false">AND(L175&gt;0,N175&lt;0.05)</f>
        <v>1</v>
      </c>
      <c r="P175" s="0" t="n">
        <f aca="false">AND(L175&lt;0,N175&lt;0.05)</f>
        <v>0</v>
      </c>
      <c r="Q175" s="0" t="n">
        <f aca="false">AND(D175=0.1,E175=0.1,F175=0.1,K175&gt;=2)</f>
        <v>0</v>
      </c>
      <c r="R175" s="0" t="n">
        <f aca="false">AND(G175=0.1,H175=0.1,I175=0.1,K175&gt;=2)</f>
        <v>0</v>
      </c>
      <c r="S175" s="0" t="n">
        <f aca="false">OR(O175,R175)</f>
        <v>1</v>
      </c>
      <c r="T175" s="0" t="n">
        <f aca="false">OR(P175,Q175)</f>
        <v>0</v>
      </c>
    </row>
    <row r="176" customFormat="false" ht="15" hidden="false" customHeight="false" outlineLevel="0" collapsed="false">
      <c r="A176" s="0" t="s">
        <v>2264</v>
      </c>
      <c r="B176" s="0" t="s">
        <v>2265</v>
      </c>
      <c r="D176" s="0" t="n">
        <v>111.8502</v>
      </c>
      <c r="E176" s="0" t="n">
        <v>162.31</v>
      </c>
      <c r="F176" s="0" t="n">
        <v>167.9277</v>
      </c>
      <c r="G176" s="0" t="n">
        <v>87.8937</v>
      </c>
      <c r="H176" s="0" t="n">
        <v>99.7452</v>
      </c>
      <c r="I176" s="0" t="n">
        <v>66.6351</v>
      </c>
      <c r="K176" s="0" t="n">
        <v>6</v>
      </c>
      <c r="L176" s="6" t="n">
        <f aca="false">LOG(SUM(D176:F176)/SUM(G176:I176),2)</f>
        <v>0.797949296833964</v>
      </c>
      <c r="M176" s="6" t="n">
        <f aca="false">TTEST(D176:F176,G176:I176,2,3)</f>
        <v>0.0519332906523888</v>
      </c>
      <c r="N176" s="9" t="n">
        <f aca="false">TTEST(D176:F176,G176:I176,2,2)</f>
        <v>0.0367407303067786</v>
      </c>
      <c r="O176" s="0" t="n">
        <f aca="false">AND(L176&gt;0,N176&lt;0.05)</f>
        <v>1</v>
      </c>
      <c r="P176" s="0" t="n">
        <f aca="false">AND(L176&lt;0,N176&lt;0.05)</f>
        <v>0</v>
      </c>
      <c r="Q176" s="0" t="n">
        <f aca="false">AND(D176=0.1,E176=0.1,F176=0.1,K176&gt;=2)</f>
        <v>0</v>
      </c>
      <c r="R176" s="0" t="n">
        <f aca="false">AND(G176=0.1,H176=0.1,I176=0.1,K176&gt;=2)</f>
        <v>0</v>
      </c>
      <c r="S176" s="0" t="n">
        <f aca="false">OR(O176,R176)</f>
        <v>1</v>
      </c>
      <c r="T176" s="0" t="n">
        <f aca="false">OR(P176,Q176)</f>
        <v>0</v>
      </c>
    </row>
    <row r="177" customFormat="false" ht="15" hidden="false" customHeight="false" outlineLevel="0" collapsed="false">
      <c r="A177" s="0" t="s">
        <v>188</v>
      </c>
      <c r="B177" s="0" t="s">
        <v>189</v>
      </c>
      <c r="D177" s="0" t="n">
        <v>32.1305</v>
      </c>
      <c r="E177" s="0" t="n">
        <v>49.2551</v>
      </c>
      <c r="F177" s="0" t="n">
        <v>52.5727</v>
      </c>
      <c r="G177" s="0" t="n">
        <v>16.5703</v>
      </c>
      <c r="H177" s="0" t="n">
        <v>23.3502</v>
      </c>
      <c r="I177" s="0" t="n">
        <v>28.0509</v>
      </c>
      <c r="K177" s="0" t="n">
        <v>6</v>
      </c>
      <c r="L177" s="6" t="n">
        <f aca="false">LOG(SUM(D177:F177)/SUM(G177:I177),2)</f>
        <v>0.978784229452267</v>
      </c>
      <c r="M177" s="6" t="n">
        <f aca="false">TTEST(D177:F177,G177:I177,2,3)</f>
        <v>0.0537524559057699</v>
      </c>
      <c r="N177" s="9" t="n">
        <f aca="false">TTEST(D177:F177,G177:I177,2,2)</f>
        <v>0.0371732560081582</v>
      </c>
      <c r="O177" s="0" t="n">
        <f aca="false">AND(L177&gt;0,N177&lt;0.05)</f>
        <v>1</v>
      </c>
      <c r="P177" s="0" t="n">
        <f aca="false">AND(L177&lt;0,N177&lt;0.05)</f>
        <v>0</v>
      </c>
      <c r="Q177" s="0" t="n">
        <f aca="false">AND(D177=0.1,E177=0.1,F177=0.1,K177&gt;=2)</f>
        <v>0</v>
      </c>
      <c r="R177" s="0" t="n">
        <f aca="false">AND(G177=0.1,H177=0.1,I177=0.1,K177&gt;=2)</f>
        <v>0</v>
      </c>
      <c r="S177" s="0" t="n">
        <f aca="false">OR(O177,R177)</f>
        <v>1</v>
      </c>
      <c r="T177" s="0" t="n">
        <f aca="false">OR(P177,Q177)</f>
        <v>0</v>
      </c>
    </row>
    <row r="178" customFormat="false" ht="15" hidden="false" customHeight="false" outlineLevel="0" collapsed="false">
      <c r="A178" s="0" t="s">
        <v>416</v>
      </c>
      <c r="B178" s="0" t="s">
        <v>417</v>
      </c>
      <c r="D178" s="0" t="n">
        <v>65.9528</v>
      </c>
      <c r="E178" s="0" t="n">
        <v>141.3937</v>
      </c>
      <c r="F178" s="0" t="n">
        <v>86.7821</v>
      </c>
      <c r="G178" s="0" t="n">
        <v>20.2354</v>
      </c>
      <c r="H178" s="0" t="n">
        <v>35.3543</v>
      </c>
      <c r="I178" s="0" t="n">
        <v>27.4023</v>
      </c>
      <c r="K178" s="0" t="n">
        <v>6</v>
      </c>
      <c r="L178" s="6" t="n">
        <f aca="false">LOG(SUM(D178:F178)/SUM(G178:I178),2)</f>
        <v>1.82540289356073</v>
      </c>
      <c r="M178" s="6" t="n">
        <f aca="false">TTEST(D178:F178,G178:I178,2,3)</f>
        <v>0.083722294344426</v>
      </c>
      <c r="N178" s="9" t="n">
        <f aca="false">TTEST(D178:F178,G178:I178,2,2)</f>
        <v>0.0372400881120861</v>
      </c>
      <c r="O178" s="0" t="n">
        <f aca="false">AND(L178&gt;0,N178&lt;0.05)</f>
        <v>1</v>
      </c>
      <c r="P178" s="0" t="n">
        <f aca="false">AND(L178&lt;0,N178&lt;0.05)</f>
        <v>0</v>
      </c>
      <c r="Q178" s="0" t="n">
        <f aca="false">AND(D178=0.1,E178=0.1,F178=0.1,K178&gt;=2)</f>
        <v>0</v>
      </c>
      <c r="R178" s="0" t="n">
        <f aca="false">AND(G178=0.1,H178=0.1,I178=0.1,K178&gt;=2)</f>
        <v>0</v>
      </c>
      <c r="S178" s="0" t="n">
        <f aca="false">OR(O178,R178)</f>
        <v>1</v>
      </c>
      <c r="T178" s="0" t="n">
        <f aca="false">OR(P178,Q178)</f>
        <v>0</v>
      </c>
    </row>
    <row r="179" customFormat="false" ht="15" hidden="false" customHeight="false" outlineLevel="0" collapsed="false">
      <c r="A179" s="0" t="s">
        <v>4634</v>
      </c>
      <c r="B179" s="0" t="s">
        <v>4635</v>
      </c>
      <c r="D179" s="0" t="n">
        <v>58.2835</v>
      </c>
      <c r="E179" s="0" t="n">
        <v>43.891</v>
      </c>
      <c r="F179" s="0" t="n">
        <v>60.023</v>
      </c>
      <c r="G179" s="0" t="n">
        <v>30.4846</v>
      </c>
      <c r="H179" s="0" t="n">
        <v>38.5315</v>
      </c>
      <c r="I179" s="0" t="n">
        <v>39.3572</v>
      </c>
      <c r="K179" s="0" t="n">
        <v>6</v>
      </c>
      <c r="L179" s="6" t="n">
        <f aca="false">LOG(SUM(D179:F179)/SUM(G179:I179),2)</f>
        <v>0.581742220264587</v>
      </c>
      <c r="M179" s="6" t="n">
        <f aca="false">TTEST(D179:F179,G179:I179,2,3)</f>
        <v>0.0517854139865629</v>
      </c>
      <c r="N179" s="9" t="n">
        <f aca="false">TTEST(D179:F179,G179:I179,2,2)</f>
        <v>0.0372752536466606</v>
      </c>
      <c r="O179" s="0" t="n">
        <f aca="false">AND(L179&gt;0,N179&lt;0.05)</f>
        <v>1</v>
      </c>
      <c r="P179" s="0" t="n">
        <f aca="false">AND(L179&lt;0,N179&lt;0.05)</f>
        <v>0</v>
      </c>
      <c r="Q179" s="0" t="n">
        <f aca="false">AND(D179=0.1,E179=0.1,F179=0.1,K179&gt;=2)</f>
        <v>0</v>
      </c>
      <c r="R179" s="0" t="n">
        <f aca="false">AND(G179=0.1,H179=0.1,I179=0.1,K179&gt;=2)</f>
        <v>0</v>
      </c>
      <c r="S179" s="0" t="n">
        <f aca="false">OR(O179,R179)</f>
        <v>1</v>
      </c>
      <c r="T179" s="0" t="n">
        <f aca="false">OR(P179,Q179)</f>
        <v>0</v>
      </c>
    </row>
    <row r="180" customFormat="false" ht="15" hidden="false" customHeight="false" outlineLevel="0" collapsed="false">
      <c r="A180" s="0" t="s">
        <v>4775</v>
      </c>
      <c r="B180" s="0" t="s">
        <v>4776</v>
      </c>
      <c r="D180" s="0" t="n">
        <v>21.9624</v>
      </c>
      <c r="E180" s="0" t="n">
        <v>27.7582</v>
      </c>
      <c r="F180" s="0" t="n">
        <v>32.3424</v>
      </c>
      <c r="G180" s="0" t="n">
        <v>18.0537</v>
      </c>
      <c r="H180" s="0" t="n">
        <v>18.8377</v>
      </c>
      <c r="I180" s="0" t="n">
        <v>13.3733</v>
      </c>
      <c r="K180" s="0" t="n">
        <v>6</v>
      </c>
      <c r="L180" s="6" t="n">
        <f aca="false">LOG(SUM(D180:F180)/SUM(G180:I180),2)</f>
        <v>0.707186319496431</v>
      </c>
      <c r="M180" s="6" t="n">
        <f aca="false">TTEST(D180:F180,G180:I180,2,3)</f>
        <v>0.0508163445790205</v>
      </c>
      <c r="N180" s="9" t="n">
        <f aca="false">TTEST(D180:F180,G180:I180,2,2)</f>
        <v>0.0373358698172117</v>
      </c>
      <c r="O180" s="0" t="n">
        <f aca="false">AND(L180&gt;0,N180&lt;0.05)</f>
        <v>1</v>
      </c>
      <c r="P180" s="0" t="n">
        <f aca="false">AND(L180&lt;0,N180&lt;0.05)</f>
        <v>0</v>
      </c>
      <c r="Q180" s="0" t="n">
        <f aca="false">AND(D180=0.1,E180=0.1,F180=0.1,K180&gt;=2)</f>
        <v>0</v>
      </c>
      <c r="R180" s="0" t="n">
        <f aca="false">AND(G180=0.1,H180=0.1,I180=0.1,K180&gt;=2)</f>
        <v>0</v>
      </c>
      <c r="S180" s="0" t="n">
        <f aca="false">OR(O180,R180)</f>
        <v>1</v>
      </c>
      <c r="T180" s="0" t="n">
        <f aca="false">OR(P180,Q180)</f>
        <v>0</v>
      </c>
    </row>
    <row r="181" customFormat="false" ht="15" hidden="false" customHeight="false" outlineLevel="0" collapsed="false">
      <c r="A181" s="0" t="s">
        <v>4382</v>
      </c>
      <c r="B181" s="0" t="s">
        <v>4383</v>
      </c>
      <c r="D181" s="0" t="n">
        <v>42.0816</v>
      </c>
      <c r="E181" s="0" t="n">
        <v>32.0705</v>
      </c>
      <c r="F181" s="0" t="n">
        <v>34.8812</v>
      </c>
      <c r="G181" s="0" t="n">
        <v>13.1154</v>
      </c>
      <c r="H181" s="0" t="n">
        <v>26.22</v>
      </c>
      <c r="I181" s="0" t="n">
        <v>23.7071</v>
      </c>
      <c r="K181" s="0" t="n">
        <v>6</v>
      </c>
      <c r="L181" s="6" t="n">
        <f aca="false">LOG(SUM(D181:F181)/SUM(G181:I181),2)</f>
        <v>0.790372165393522</v>
      </c>
      <c r="M181" s="6" t="n">
        <f aca="false">TTEST(D181:F181,G181:I181,2,3)</f>
        <v>0.0416652583760724</v>
      </c>
      <c r="N181" s="9" t="n">
        <f aca="false">TTEST(D181:F181,G181:I181,2,2)</f>
        <v>0.0374612635586034</v>
      </c>
      <c r="O181" s="0" t="n">
        <f aca="false">AND(L181&gt;0,N181&lt;0.05)</f>
        <v>1</v>
      </c>
      <c r="P181" s="0" t="n">
        <f aca="false">AND(L181&lt;0,N181&lt;0.05)</f>
        <v>0</v>
      </c>
      <c r="Q181" s="0" t="n">
        <f aca="false">AND(D181=0.1,E181=0.1,F181=0.1,K181&gt;=2)</f>
        <v>0</v>
      </c>
      <c r="R181" s="0" t="n">
        <f aca="false">AND(G181=0.1,H181=0.1,I181=0.1,K181&gt;=2)</f>
        <v>0</v>
      </c>
      <c r="S181" s="0" t="n">
        <f aca="false">OR(O181,R181)</f>
        <v>1</v>
      </c>
      <c r="T181" s="0" t="n">
        <f aca="false">OR(P181,Q181)</f>
        <v>0</v>
      </c>
    </row>
    <row r="182" customFormat="false" ht="15" hidden="false" customHeight="false" outlineLevel="0" collapsed="false">
      <c r="A182" s="0" t="s">
        <v>2048</v>
      </c>
      <c r="B182" s="0" t="s">
        <v>2049</v>
      </c>
      <c r="D182" s="0" t="n">
        <v>35.5881</v>
      </c>
      <c r="E182" s="0" t="n">
        <v>56.9207</v>
      </c>
      <c r="F182" s="0" t="n">
        <v>27.1815</v>
      </c>
      <c r="G182" s="0" t="n">
        <v>9.8042</v>
      </c>
      <c r="H182" s="0" t="n">
        <v>12.8885</v>
      </c>
      <c r="I182" s="0" t="n">
        <v>14.9058</v>
      </c>
      <c r="K182" s="0" t="n">
        <v>6</v>
      </c>
      <c r="L182" s="6" t="n">
        <f aca="false">LOG(SUM(D182:F182)/SUM(G182:I182),2)</f>
        <v>1.67055922587569</v>
      </c>
      <c r="M182" s="6" t="n">
        <f aca="false">TTEST(D182:F182,G182:I182,2,3)</f>
        <v>0.0867740887496534</v>
      </c>
      <c r="N182" s="9" t="n">
        <f aca="false">TTEST(D182:F182,G182:I182,2,2)</f>
        <v>0.0380637736803515</v>
      </c>
      <c r="O182" s="0" t="n">
        <f aca="false">AND(L182&gt;0,N182&lt;0.05)</f>
        <v>1</v>
      </c>
      <c r="P182" s="0" t="n">
        <f aca="false">AND(L182&lt;0,N182&lt;0.05)</f>
        <v>0</v>
      </c>
      <c r="Q182" s="0" t="n">
        <f aca="false">AND(D182=0.1,E182=0.1,F182=0.1,K182&gt;=2)</f>
        <v>0</v>
      </c>
      <c r="R182" s="0" t="n">
        <f aca="false">AND(G182=0.1,H182=0.1,I182=0.1,K182&gt;=2)</f>
        <v>0</v>
      </c>
      <c r="S182" s="0" t="n">
        <f aca="false">OR(O182,R182)</f>
        <v>1</v>
      </c>
      <c r="T182" s="0" t="n">
        <f aca="false">OR(P182,Q182)</f>
        <v>0</v>
      </c>
    </row>
    <row r="183" customFormat="false" ht="15" hidden="false" customHeight="false" outlineLevel="0" collapsed="false">
      <c r="A183" s="0" t="s">
        <v>6902</v>
      </c>
      <c r="B183" s="0" t="s">
        <v>6903</v>
      </c>
      <c r="D183" s="0" t="n">
        <v>11.8526</v>
      </c>
      <c r="E183" s="0" t="n">
        <v>30.9947</v>
      </c>
      <c r="F183" s="0" t="n">
        <v>13.4844</v>
      </c>
      <c r="G183" s="0" t="n">
        <v>0.1</v>
      </c>
      <c r="H183" s="0" t="n">
        <v>0.1</v>
      </c>
      <c r="I183" s="0" t="n">
        <v>0.1</v>
      </c>
      <c r="K183" s="0" t="n">
        <v>3</v>
      </c>
      <c r="L183" s="6" t="n">
        <f aca="false">LOG(SUM(D183:F183)/SUM(G183:I183),2)</f>
        <v>7.55284069950129</v>
      </c>
      <c r="M183" s="6" t="n">
        <f aca="false">TTEST(D183:F183,G183:I183,2,3)</f>
        <v>0.0928635955482652</v>
      </c>
      <c r="N183" s="9" t="n">
        <f aca="false">TTEST(D183:F183,G183:I183,2,2)</f>
        <v>0.0380872579163538</v>
      </c>
      <c r="O183" s="0" t="n">
        <f aca="false">AND(L183&gt;0,N183&lt;0.05)</f>
        <v>1</v>
      </c>
      <c r="P183" s="0" t="n">
        <f aca="false">AND(L183&lt;0,N183&lt;0.05)</f>
        <v>0</v>
      </c>
      <c r="Q183" s="0" t="n">
        <f aca="false">AND(D183=0.1,E183=0.1,F183=0.1,K183&gt;=2)</f>
        <v>0</v>
      </c>
      <c r="R183" s="0" t="n">
        <f aca="false">AND(G183=0.1,H183=0.1,I183=0.1,K183&gt;=2)</f>
        <v>1</v>
      </c>
      <c r="S183" s="0" t="n">
        <f aca="false">OR(O183,R183)</f>
        <v>1</v>
      </c>
      <c r="T183" s="0" t="n">
        <f aca="false">OR(P183,Q183)</f>
        <v>0</v>
      </c>
    </row>
    <row r="184" customFormat="false" ht="15" hidden="false" customHeight="false" outlineLevel="0" collapsed="false">
      <c r="A184" s="0" t="s">
        <v>3488</v>
      </c>
      <c r="B184" s="0" t="s">
        <v>3489</v>
      </c>
      <c r="D184" s="0" t="n">
        <v>16.0681</v>
      </c>
      <c r="E184" s="0" t="n">
        <v>21.9774</v>
      </c>
      <c r="F184" s="0" t="n">
        <v>22.9032</v>
      </c>
      <c r="G184" s="0" t="n">
        <v>13.4251</v>
      </c>
      <c r="H184" s="0" t="n">
        <v>14.8442</v>
      </c>
      <c r="I184" s="0" t="n">
        <v>11.4767</v>
      </c>
      <c r="K184" s="0" t="n">
        <v>6</v>
      </c>
      <c r="L184" s="6" t="n">
        <f aca="false">LOG(SUM(D184:F184)/SUM(G184:I184),2)</f>
        <v>0.616785773102609</v>
      </c>
      <c r="M184" s="6" t="n">
        <f aca="false">TTEST(D184:F184,G184:I184,2,3)</f>
        <v>0.0628395094641953</v>
      </c>
      <c r="N184" s="9" t="n">
        <f aca="false">TTEST(D184:F184,G184:I184,2,2)</f>
        <v>0.0397910251651575</v>
      </c>
      <c r="O184" s="0" t="n">
        <f aca="false">AND(L184&gt;0,N184&lt;0.05)</f>
        <v>1</v>
      </c>
      <c r="P184" s="0" t="n">
        <f aca="false">AND(L184&lt;0,N184&lt;0.05)</f>
        <v>0</v>
      </c>
      <c r="Q184" s="0" t="n">
        <f aca="false">AND(D184=0.1,E184=0.1,F184=0.1,K184&gt;=2)</f>
        <v>0</v>
      </c>
      <c r="R184" s="0" t="n">
        <f aca="false">AND(G184=0.1,H184=0.1,I184=0.1,K184&gt;=2)</f>
        <v>0</v>
      </c>
      <c r="S184" s="0" t="n">
        <f aca="false">OR(O184,R184)</f>
        <v>1</v>
      </c>
      <c r="T184" s="0" t="n">
        <f aca="false">OR(P184,Q184)</f>
        <v>0</v>
      </c>
    </row>
    <row r="185" customFormat="false" ht="15" hidden="false" customHeight="false" outlineLevel="0" collapsed="false">
      <c r="A185" s="0" t="s">
        <v>6398</v>
      </c>
      <c r="B185" s="0" t="s">
        <v>6399</v>
      </c>
      <c r="D185" s="0" t="n">
        <v>8.1427</v>
      </c>
      <c r="E185" s="0" t="n">
        <v>19.5153</v>
      </c>
      <c r="F185" s="0" t="n">
        <v>16.591</v>
      </c>
      <c r="G185" s="0" t="n">
        <v>0.1</v>
      </c>
      <c r="H185" s="0" t="n">
        <v>7.0453</v>
      </c>
      <c r="I185" s="0" t="n">
        <v>0.1</v>
      </c>
      <c r="K185" s="0" t="n">
        <v>4</v>
      </c>
      <c r="L185" s="6" t="n">
        <f aca="false">LOG(SUM(D185:F185)/SUM(G185:I185),2)</f>
        <v>2.61052751896634</v>
      </c>
      <c r="M185" s="6" t="n">
        <f aca="false">TTEST(D185:F185,G185:I185,2,3)</f>
        <v>0.0473196624137898</v>
      </c>
      <c r="N185" s="9" t="n">
        <f aca="false">TTEST(D185:F185,G185:I185,2,2)</f>
        <v>0.0402241731989684</v>
      </c>
      <c r="O185" s="0" t="n">
        <f aca="false">AND(L185&gt;0,N185&lt;0.05)</f>
        <v>1</v>
      </c>
      <c r="P185" s="0" t="n">
        <f aca="false">AND(L185&lt;0,N185&lt;0.05)</f>
        <v>0</v>
      </c>
      <c r="Q185" s="0" t="n">
        <f aca="false">AND(D185=0.1,E185=0.1,F185=0.1,K185&gt;=2)</f>
        <v>0</v>
      </c>
      <c r="R185" s="0" t="n">
        <f aca="false">AND(G185=0.1,H185=0.1,I185=0.1,K185&gt;=2)</f>
        <v>0</v>
      </c>
      <c r="S185" s="0" t="n">
        <f aca="false">OR(O185,R185)</f>
        <v>1</v>
      </c>
      <c r="T185" s="0" t="n">
        <f aca="false">OR(P185,Q185)</f>
        <v>0</v>
      </c>
    </row>
    <row r="186" customFormat="false" ht="15" hidden="false" customHeight="false" outlineLevel="0" collapsed="false">
      <c r="A186" s="0" t="s">
        <v>998</v>
      </c>
      <c r="B186" s="0" t="s">
        <v>999</v>
      </c>
      <c r="D186" s="0" t="n">
        <v>29.4449</v>
      </c>
      <c r="E186" s="0" t="n">
        <v>51.2706</v>
      </c>
      <c r="F186" s="0" t="n">
        <v>56.6513</v>
      </c>
      <c r="G186" s="0" t="n">
        <v>13.0023</v>
      </c>
      <c r="H186" s="0" t="n">
        <v>20.0351</v>
      </c>
      <c r="I186" s="0" t="n">
        <v>24.2084</v>
      </c>
      <c r="K186" s="0" t="n">
        <v>6</v>
      </c>
      <c r="L186" s="6" t="n">
        <f aca="false">LOG(SUM(D186:F186)/SUM(G186:I186),2)</f>
        <v>1.26279160842797</v>
      </c>
      <c r="M186" s="6" t="n">
        <f aca="false">TTEST(D186:F186,G186:I186,2,3)</f>
        <v>0.069567077132842</v>
      </c>
      <c r="N186" s="9" t="n">
        <f aca="false">TTEST(D186:F186,G186:I186,2,2)</f>
        <v>0.0404156579980195</v>
      </c>
      <c r="O186" s="0" t="n">
        <f aca="false">AND(L186&gt;0,N186&lt;0.05)</f>
        <v>1</v>
      </c>
      <c r="P186" s="0" t="n">
        <f aca="false">AND(L186&lt;0,N186&lt;0.05)</f>
        <v>0</v>
      </c>
      <c r="Q186" s="0" t="n">
        <f aca="false">AND(D186=0.1,E186=0.1,F186=0.1,K186&gt;=2)</f>
        <v>0</v>
      </c>
      <c r="R186" s="0" t="n">
        <f aca="false">AND(G186=0.1,H186=0.1,I186=0.1,K186&gt;=2)</f>
        <v>0</v>
      </c>
      <c r="S186" s="0" t="n">
        <f aca="false">OR(O186,R186)</f>
        <v>1</v>
      </c>
      <c r="T186" s="0" t="n">
        <f aca="false">OR(P186,Q186)</f>
        <v>0</v>
      </c>
    </row>
    <row r="187" customFormat="false" ht="15" hidden="false" customHeight="false" outlineLevel="0" collapsed="false">
      <c r="A187" s="0" t="s">
        <v>5306</v>
      </c>
      <c r="B187" s="0" t="s">
        <v>5307</v>
      </c>
      <c r="D187" s="0" t="n">
        <v>27.365</v>
      </c>
      <c r="E187" s="0" t="n">
        <v>24.5921</v>
      </c>
      <c r="F187" s="0" t="n">
        <v>26.1423</v>
      </c>
      <c r="G187" s="0" t="n">
        <v>0.1</v>
      </c>
      <c r="H187" s="0" t="n">
        <v>14.5436</v>
      </c>
      <c r="I187" s="0" t="n">
        <v>16.6044</v>
      </c>
      <c r="K187" s="0" t="n">
        <v>5</v>
      </c>
      <c r="L187" s="6" t="n">
        <f aca="false">LOG(SUM(D187:F187)/SUM(G187:I187),2)</f>
        <v>1.32154761054272</v>
      </c>
      <c r="M187" s="6" t="n">
        <f aca="false">TTEST(D187:F187,G187:I187,2,3)</f>
        <v>0.0917246258736442</v>
      </c>
      <c r="N187" s="9" t="n">
        <f aca="false">TTEST(D187:F187,G187:I187,2,2)</f>
        <v>0.0410412563271701</v>
      </c>
      <c r="O187" s="0" t="n">
        <f aca="false">AND(L187&gt;0,N187&lt;0.05)</f>
        <v>1</v>
      </c>
      <c r="P187" s="0" t="n">
        <f aca="false">AND(L187&lt;0,N187&lt;0.05)</f>
        <v>0</v>
      </c>
      <c r="Q187" s="0" t="n">
        <f aca="false">AND(D187=0.1,E187=0.1,F187=0.1,K187&gt;=2)</f>
        <v>0</v>
      </c>
      <c r="R187" s="0" t="n">
        <f aca="false">AND(G187=0.1,H187=0.1,I187=0.1,K187&gt;=2)</f>
        <v>0</v>
      </c>
      <c r="S187" s="0" t="n">
        <f aca="false">OR(O187,R187)</f>
        <v>1</v>
      </c>
      <c r="T187" s="0" t="n">
        <f aca="false">OR(P187,Q187)</f>
        <v>0</v>
      </c>
    </row>
    <row r="188" customFormat="false" ht="15" hidden="false" customHeight="false" outlineLevel="0" collapsed="false">
      <c r="A188" s="0" t="s">
        <v>4361</v>
      </c>
      <c r="B188" s="0" t="s">
        <v>4362</v>
      </c>
      <c r="D188" s="0" t="n">
        <v>53.7246</v>
      </c>
      <c r="E188" s="0" t="n">
        <v>66.721</v>
      </c>
      <c r="F188" s="0" t="n">
        <v>68.3385</v>
      </c>
      <c r="G188" s="0" t="n">
        <v>49.1326</v>
      </c>
      <c r="H188" s="0" t="n">
        <v>40.3261</v>
      </c>
      <c r="I188" s="0" t="n">
        <v>25.5934</v>
      </c>
      <c r="K188" s="0" t="n">
        <v>6</v>
      </c>
      <c r="L188" s="6" t="n">
        <f aca="false">LOG(SUM(D188:F188)/SUM(G188:I188),2)</f>
        <v>0.714449944692812</v>
      </c>
      <c r="M188" s="6" t="n">
        <f aca="false">TTEST(D188:F188,G188:I188,2,3)</f>
        <v>0.0486410041632285</v>
      </c>
      <c r="N188" s="9" t="n">
        <f aca="false">TTEST(D188:F188,G188:I188,2,2)</f>
        <v>0.0412017704231637</v>
      </c>
      <c r="O188" s="0" t="n">
        <f aca="false">AND(L188&gt;0,N188&lt;0.05)</f>
        <v>1</v>
      </c>
      <c r="P188" s="0" t="n">
        <f aca="false">AND(L188&lt;0,N188&lt;0.05)</f>
        <v>0</v>
      </c>
      <c r="Q188" s="0" t="n">
        <f aca="false">AND(D188=0.1,E188=0.1,F188=0.1,K188&gt;=2)</f>
        <v>0</v>
      </c>
      <c r="R188" s="0" t="n">
        <f aca="false">AND(G188=0.1,H188=0.1,I188=0.1,K188&gt;=2)</f>
        <v>0</v>
      </c>
      <c r="S188" s="0" t="n">
        <f aca="false">OR(O188,R188)</f>
        <v>1</v>
      </c>
      <c r="T188" s="0" t="n">
        <f aca="false">OR(P188,Q188)</f>
        <v>0</v>
      </c>
    </row>
    <row r="189" customFormat="false" ht="15" hidden="false" customHeight="false" outlineLevel="0" collapsed="false">
      <c r="A189" s="0" t="s">
        <v>683</v>
      </c>
      <c r="B189" s="0" t="s">
        <v>684</v>
      </c>
      <c r="D189" s="0" t="n">
        <v>29.8258</v>
      </c>
      <c r="E189" s="0" t="n">
        <v>44.0391</v>
      </c>
      <c r="F189" s="0" t="n">
        <v>41.1894</v>
      </c>
      <c r="G189" s="0" t="n">
        <v>23.9206</v>
      </c>
      <c r="H189" s="0" t="n">
        <v>25.7196</v>
      </c>
      <c r="I189" s="0" t="n">
        <v>26.3187</v>
      </c>
      <c r="K189" s="0" t="n">
        <v>6</v>
      </c>
      <c r="L189" s="6" t="n">
        <f aca="false">LOG(SUM(D189:F189)/SUM(G189:I189),2)</f>
        <v>0.599023985019414</v>
      </c>
      <c r="M189" s="6" t="n">
        <f aca="false">TTEST(D189:F189,G189:I189,2,3)</f>
        <v>0.0915856511738862</v>
      </c>
      <c r="N189" s="9" t="n">
        <f aca="false">TTEST(D189:F189,G189:I189,2,2)</f>
        <v>0.0415052266010956</v>
      </c>
      <c r="O189" s="0" t="n">
        <f aca="false">AND(L189&gt;0,N189&lt;0.05)</f>
        <v>1</v>
      </c>
      <c r="P189" s="0" t="n">
        <f aca="false">AND(L189&lt;0,N189&lt;0.05)</f>
        <v>0</v>
      </c>
      <c r="Q189" s="0" t="n">
        <f aca="false">AND(D189=0.1,E189=0.1,F189=0.1,K189&gt;=2)</f>
        <v>0</v>
      </c>
      <c r="R189" s="0" t="n">
        <f aca="false">AND(G189=0.1,H189=0.1,I189=0.1,K189&gt;=2)</f>
        <v>0</v>
      </c>
      <c r="S189" s="0" t="n">
        <f aca="false">OR(O189,R189)</f>
        <v>1</v>
      </c>
      <c r="T189" s="0" t="n">
        <f aca="false">OR(P189,Q189)</f>
        <v>0</v>
      </c>
    </row>
    <row r="190" customFormat="false" ht="15" hidden="false" customHeight="false" outlineLevel="0" collapsed="false">
      <c r="A190" s="0" t="s">
        <v>6692</v>
      </c>
      <c r="B190" s="0" t="s">
        <v>6693</v>
      </c>
      <c r="D190" s="0" t="n">
        <v>100.4911</v>
      </c>
      <c r="E190" s="0" t="n">
        <v>44.31</v>
      </c>
      <c r="F190" s="0" t="n">
        <v>35.5486</v>
      </c>
      <c r="G190" s="0" t="n">
        <v>0.1</v>
      </c>
      <c r="H190" s="0" t="n">
        <v>0.1</v>
      </c>
      <c r="I190" s="0" t="n">
        <v>0.1</v>
      </c>
      <c r="K190" s="0" t="n">
        <v>3</v>
      </c>
      <c r="L190" s="6" t="n">
        <f aca="false">LOG(SUM(D190:F190)/SUM(G190:I190),2)</f>
        <v>9.23161880723901</v>
      </c>
      <c r="M190" s="6" t="n">
        <f aca="false">TTEST(D190:F190,G190:I190,2,3)</f>
        <v>0.0982680681301825</v>
      </c>
      <c r="N190" s="9" t="n">
        <f aca="false">TTEST(D190:F190,G190:I190,2,2)</f>
        <v>0.041972316893863</v>
      </c>
      <c r="O190" s="0" t="n">
        <f aca="false">AND(L190&gt;0,N190&lt;0.05)</f>
        <v>1</v>
      </c>
      <c r="P190" s="0" t="n">
        <f aca="false">AND(L190&lt;0,N190&lt;0.05)</f>
        <v>0</v>
      </c>
      <c r="Q190" s="0" t="n">
        <f aca="false">AND(D190=0.1,E190=0.1,F190=0.1,K190&gt;=2)</f>
        <v>0</v>
      </c>
      <c r="R190" s="0" t="n">
        <f aca="false">AND(G190=0.1,H190=0.1,I190=0.1,K190&gt;=2)</f>
        <v>1</v>
      </c>
      <c r="S190" s="0" t="n">
        <f aca="false">OR(O190,R190)</f>
        <v>1</v>
      </c>
      <c r="T190" s="0" t="n">
        <f aca="false">OR(P190,Q190)</f>
        <v>0</v>
      </c>
    </row>
    <row r="191" customFormat="false" ht="15" hidden="false" customHeight="false" outlineLevel="0" collapsed="false">
      <c r="A191" s="0" t="s">
        <v>4022</v>
      </c>
      <c r="B191" s="0" t="s">
        <v>4023</v>
      </c>
      <c r="D191" s="0" t="n">
        <v>72.8615</v>
      </c>
      <c r="E191" s="0" t="n">
        <v>93.591</v>
      </c>
      <c r="F191" s="0" t="n">
        <v>88.3314</v>
      </c>
      <c r="G191" s="0" t="n">
        <v>62.6411</v>
      </c>
      <c r="H191" s="0" t="n">
        <v>63.3513</v>
      </c>
      <c r="I191" s="0" t="n">
        <v>69.9923</v>
      </c>
      <c r="K191" s="0" t="n">
        <v>6</v>
      </c>
      <c r="L191" s="6" t="n">
        <f aca="false">LOG(SUM(D191:F191)/SUM(G191:I191),2)</f>
        <v>0.378533084008798</v>
      </c>
      <c r="M191" s="6" t="n">
        <f aca="false">TTEST(D191:F191,G191:I191,2,3)</f>
        <v>0.0732319560168003</v>
      </c>
      <c r="N191" s="9" t="n">
        <f aca="false">TTEST(D191:F191,G191:I191,2,2)</f>
        <v>0.0420295584377862</v>
      </c>
      <c r="O191" s="0" t="n">
        <f aca="false">AND(L191&gt;0,N191&lt;0.05)</f>
        <v>1</v>
      </c>
      <c r="P191" s="0" t="n">
        <f aca="false">AND(L191&lt;0,N191&lt;0.05)</f>
        <v>0</v>
      </c>
      <c r="Q191" s="0" t="n">
        <f aca="false">AND(D191=0.1,E191=0.1,F191=0.1,K191&gt;=2)</f>
        <v>0</v>
      </c>
      <c r="R191" s="0" t="n">
        <f aca="false">AND(G191=0.1,H191=0.1,I191=0.1,K191&gt;=2)</f>
        <v>0</v>
      </c>
      <c r="S191" s="0" t="n">
        <f aca="false">OR(O191,R191)</f>
        <v>1</v>
      </c>
      <c r="T191" s="0" t="n">
        <f aca="false">OR(P191,Q191)</f>
        <v>0</v>
      </c>
    </row>
    <row r="192" customFormat="false" ht="15" hidden="false" customHeight="false" outlineLevel="0" collapsed="false">
      <c r="A192" s="0" t="s">
        <v>5126</v>
      </c>
      <c r="B192" s="0" t="s">
        <v>5127</v>
      </c>
      <c r="D192" s="0" t="n">
        <v>42.7563</v>
      </c>
      <c r="E192" s="0" t="n">
        <v>59.6856</v>
      </c>
      <c r="F192" s="0" t="n">
        <v>60.1866</v>
      </c>
      <c r="G192" s="0" t="n">
        <v>0.1</v>
      </c>
      <c r="H192" s="0" t="n">
        <v>32.6206</v>
      </c>
      <c r="I192" s="0" t="n">
        <v>27.4198</v>
      </c>
      <c r="K192" s="0" t="n">
        <v>5</v>
      </c>
      <c r="L192" s="6" t="n">
        <f aca="false">LOG(SUM(D192:F192)/SUM(G192:I192),2)</f>
        <v>1.43517373758643</v>
      </c>
      <c r="M192" s="6" t="n">
        <f aca="false">TTEST(D192:F192,G192:I192,2,3)</f>
        <v>0.0563029685367451</v>
      </c>
      <c r="N192" s="9" t="n">
        <f aca="false">TTEST(D192:F192,G192:I192,2,2)</f>
        <v>0.0421658144321324</v>
      </c>
      <c r="O192" s="0" t="n">
        <f aca="false">AND(L192&gt;0,N192&lt;0.05)</f>
        <v>1</v>
      </c>
      <c r="P192" s="0" t="n">
        <f aca="false">AND(L192&lt;0,N192&lt;0.05)</f>
        <v>0</v>
      </c>
      <c r="Q192" s="0" t="n">
        <f aca="false">AND(D192=0.1,E192=0.1,F192=0.1,K192&gt;=2)</f>
        <v>0</v>
      </c>
      <c r="R192" s="0" t="n">
        <f aca="false">AND(G192=0.1,H192=0.1,I192=0.1,K192&gt;=2)</f>
        <v>0</v>
      </c>
      <c r="S192" s="0" t="n">
        <f aca="false">OR(O192,R192)</f>
        <v>1</v>
      </c>
      <c r="T192" s="0" t="n">
        <f aca="false">OR(P192,Q192)</f>
        <v>0</v>
      </c>
    </row>
    <row r="193" customFormat="false" ht="15" hidden="false" customHeight="false" outlineLevel="0" collapsed="false">
      <c r="A193" s="0" t="s">
        <v>1451</v>
      </c>
      <c r="B193" s="0" t="s">
        <v>1452</v>
      </c>
      <c r="D193" s="0" t="n">
        <v>68.6286</v>
      </c>
      <c r="E193" s="0" t="n">
        <v>54.0761</v>
      </c>
      <c r="F193" s="0" t="n">
        <v>69.0085</v>
      </c>
      <c r="G193" s="0" t="n">
        <v>29.928</v>
      </c>
      <c r="H193" s="0" t="n">
        <v>38.8929</v>
      </c>
      <c r="I193" s="0" t="n">
        <v>51.8654</v>
      </c>
      <c r="K193" s="0" t="n">
        <v>6</v>
      </c>
      <c r="L193" s="6" t="n">
        <f aca="false">LOG(SUM(D193:F193)/SUM(G193:I193),2)</f>
        <v>0.667687759751884</v>
      </c>
      <c r="M193" s="6" t="n">
        <f aca="false">TTEST(D193:F193,G193:I193,2,3)</f>
        <v>0.0456381757983584</v>
      </c>
      <c r="N193" s="9" t="n">
        <f aca="false">TTEST(D193:F193,G193:I193,2,2)</f>
        <v>0.0422564860261923</v>
      </c>
      <c r="O193" s="0" t="n">
        <f aca="false">AND(L193&gt;0,N193&lt;0.05)</f>
        <v>1</v>
      </c>
      <c r="P193" s="0" t="n">
        <f aca="false">AND(L193&lt;0,N193&lt;0.05)</f>
        <v>0</v>
      </c>
      <c r="Q193" s="0" t="n">
        <f aca="false">AND(D193=0.1,E193=0.1,F193=0.1,K193&gt;=2)</f>
        <v>0</v>
      </c>
      <c r="R193" s="0" t="n">
        <f aca="false">AND(G193=0.1,H193=0.1,I193=0.1,K193&gt;=2)</f>
        <v>0</v>
      </c>
      <c r="S193" s="0" t="n">
        <f aca="false">OR(O193,R193)</f>
        <v>1</v>
      </c>
      <c r="T193" s="0" t="n">
        <f aca="false">OR(P193,Q193)</f>
        <v>0</v>
      </c>
    </row>
    <row r="194" customFormat="false" ht="15" hidden="false" customHeight="false" outlineLevel="0" collapsed="false">
      <c r="A194" s="0" t="s">
        <v>3047</v>
      </c>
      <c r="B194" s="0" t="s">
        <v>3048</v>
      </c>
      <c r="D194" s="0" t="n">
        <v>68.2111</v>
      </c>
      <c r="E194" s="0" t="n">
        <v>76.8358</v>
      </c>
      <c r="F194" s="0" t="n">
        <v>98.2138</v>
      </c>
      <c r="G194" s="0" t="n">
        <v>20.4903</v>
      </c>
      <c r="H194" s="0" t="n">
        <v>46.0613</v>
      </c>
      <c r="I194" s="0" t="n">
        <v>55.4976</v>
      </c>
      <c r="K194" s="0" t="n">
        <v>6</v>
      </c>
      <c r="L194" s="6" t="n">
        <f aca="false">LOG(SUM(D194:F194)/SUM(G194:I194),2)</f>
        <v>0.99504042573143</v>
      </c>
      <c r="M194" s="6" t="n">
        <f aca="false">TTEST(D194:F194,G194:I194,2,3)</f>
        <v>0.0437064574178855</v>
      </c>
      <c r="N194" s="9" t="n">
        <f aca="false">TTEST(D194:F194,G194:I194,2,2)</f>
        <v>0.0423970750712154</v>
      </c>
      <c r="O194" s="0" t="n">
        <f aca="false">AND(L194&gt;0,N194&lt;0.05)</f>
        <v>1</v>
      </c>
      <c r="P194" s="0" t="n">
        <f aca="false">AND(L194&lt;0,N194&lt;0.05)</f>
        <v>0</v>
      </c>
      <c r="Q194" s="0" t="n">
        <f aca="false">AND(D194=0.1,E194=0.1,F194=0.1,K194&gt;=2)</f>
        <v>0</v>
      </c>
      <c r="R194" s="0" t="n">
        <f aca="false">AND(G194=0.1,H194=0.1,I194=0.1,K194&gt;=2)</f>
        <v>0</v>
      </c>
      <c r="S194" s="0" t="n">
        <f aca="false">OR(O194,R194)</f>
        <v>1</v>
      </c>
      <c r="T194" s="0" t="n">
        <f aca="false">OR(P194,Q194)</f>
        <v>0</v>
      </c>
    </row>
    <row r="195" customFormat="false" ht="15" hidden="false" customHeight="false" outlineLevel="0" collapsed="false">
      <c r="A195" s="0" t="s">
        <v>2810</v>
      </c>
      <c r="B195" s="0" t="s">
        <v>2811</v>
      </c>
      <c r="D195" s="0" t="n">
        <v>29.4178</v>
      </c>
      <c r="E195" s="0" t="n">
        <v>41.5448</v>
      </c>
      <c r="F195" s="0" t="n">
        <v>55.9213</v>
      </c>
      <c r="G195" s="0" t="n">
        <v>21.2846</v>
      </c>
      <c r="H195" s="0" t="n">
        <v>21.0298</v>
      </c>
      <c r="I195" s="0" t="n">
        <v>12.1242</v>
      </c>
      <c r="K195" s="0" t="n">
        <v>6</v>
      </c>
      <c r="L195" s="6" t="n">
        <f aca="false">LOG(SUM(D195:F195)/SUM(G195:I195),2)</f>
        <v>1.2208071500311</v>
      </c>
      <c r="M195" s="6" t="n">
        <f aca="false">TTEST(D195:F195,G195:I195,2,3)</f>
        <v>0.0723210432687382</v>
      </c>
      <c r="N195" s="9" t="n">
        <f aca="false">TTEST(D195:F195,G195:I195,2,2)</f>
        <v>0.0426492730328127</v>
      </c>
      <c r="O195" s="0" t="n">
        <f aca="false">AND(L195&gt;0,N195&lt;0.05)</f>
        <v>1</v>
      </c>
      <c r="P195" s="0" t="n">
        <f aca="false">AND(L195&lt;0,N195&lt;0.05)</f>
        <v>0</v>
      </c>
      <c r="Q195" s="0" t="n">
        <f aca="false">AND(D195=0.1,E195=0.1,F195=0.1,K195&gt;=2)</f>
        <v>0</v>
      </c>
      <c r="R195" s="0" t="n">
        <f aca="false">AND(G195=0.1,H195=0.1,I195=0.1,K195&gt;=2)</f>
        <v>0</v>
      </c>
      <c r="S195" s="0" t="n">
        <f aca="false">OR(O195,R195)</f>
        <v>1</v>
      </c>
      <c r="T195" s="0" t="n">
        <f aca="false">OR(P195,Q195)</f>
        <v>0</v>
      </c>
    </row>
    <row r="196" customFormat="false" ht="15" hidden="false" customHeight="false" outlineLevel="0" collapsed="false">
      <c r="A196" s="0" t="s">
        <v>2375</v>
      </c>
      <c r="B196" s="0" t="s">
        <v>2376</v>
      </c>
      <c r="D196" s="0" t="n">
        <v>106.2678</v>
      </c>
      <c r="E196" s="0" t="n">
        <v>117.5761</v>
      </c>
      <c r="F196" s="0" t="n">
        <v>130.4682</v>
      </c>
      <c r="G196" s="0" t="n">
        <v>96.504</v>
      </c>
      <c r="H196" s="0" t="n">
        <v>89.6112</v>
      </c>
      <c r="I196" s="0" t="n">
        <v>65.3335</v>
      </c>
      <c r="K196" s="0" t="n">
        <v>6</v>
      </c>
      <c r="L196" s="6" t="n">
        <f aca="false">LOG(SUM(D196:F196)/SUM(G196:I196),2)</f>
        <v>0.494756640673708</v>
      </c>
      <c r="M196" s="6" t="n">
        <f aca="false">TTEST(D196:F196,G196:I196,2,3)</f>
        <v>0.0479900392575012</v>
      </c>
      <c r="N196" s="9" t="n">
        <f aca="false">TTEST(D196:F196,G196:I196,2,2)</f>
        <v>0.0434049552174423</v>
      </c>
      <c r="O196" s="0" t="n">
        <f aca="false">AND(L196&gt;0,N196&lt;0.05)</f>
        <v>1</v>
      </c>
      <c r="P196" s="0" t="n">
        <f aca="false">AND(L196&lt;0,N196&lt;0.05)</f>
        <v>0</v>
      </c>
      <c r="Q196" s="0" t="n">
        <f aca="false">AND(D196=0.1,E196=0.1,F196=0.1,K196&gt;=2)</f>
        <v>0</v>
      </c>
      <c r="R196" s="0" t="n">
        <f aca="false">AND(G196=0.1,H196=0.1,I196=0.1,K196&gt;=2)</f>
        <v>0</v>
      </c>
      <c r="S196" s="0" t="n">
        <f aca="false">OR(O196,R196)</f>
        <v>1</v>
      </c>
      <c r="T196" s="0" t="n">
        <f aca="false">OR(P196,Q196)</f>
        <v>0</v>
      </c>
    </row>
    <row r="197" customFormat="false" ht="15" hidden="false" customHeight="false" outlineLevel="0" collapsed="false">
      <c r="A197" s="0" t="s">
        <v>6455</v>
      </c>
      <c r="B197" s="0" t="s">
        <v>6456</v>
      </c>
      <c r="D197" s="0" t="n">
        <v>6.0577</v>
      </c>
      <c r="E197" s="0" t="n">
        <v>25.0335</v>
      </c>
      <c r="F197" s="0" t="n">
        <v>17.418</v>
      </c>
      <c r="G197" s="0" t="n">
        <v>0.1</v>
      </c>
      <c r="H197" s="0" t="n">
        <v>0.1</v>
      </c>
      <c r="I197" s="0" t="n">
        <v>0.1</v>
      </c>
      <c r="K197" s="0" t="n">
        <v>3</v>
      </c>
      <c r="L197" s="6" t="n">
        <f aca="false">LOG(SUM(D197:F197)/SUM(G197:I197),2)</f>
        <v>7.3371520762641</v>
      </c>
      <c r="M197" s="6" t="n">
        <f aca="false">TTEST(D197:F197,G197:I197,2,3)</f>
        <v>0.100308435196664</v>
      </c>
      <c r="N197" s="9" t="n">
        <f aca="false">TTEST(D197:F197,G197:I197,2,2)</f>
        <v>0.0434719045175258</v>
      </c>
      <c r="O197" s="0" t="n">
        <f aca="false">AND(L197&gt;0,N197&lt;0.05)</f>
        <v>1</v>
      </c>
      <c r="P197" s="0" t="n">
        <f aca="false">AND(L197&lt;0,N197&lt;0.05)</f>
        <v>0</v>
      </c>
      <c r="Q197" s="0" t="n">
        <f aca="false">AND(D197=0.1,E197=0.1,F197=0.1,K197&gt;=2)</f>
        <v>0</v>
      </c>
      <c r="R197" s="0" t="n">
        <f aca="false">AND(G197=0.1,H197=0.1,I197=0.1,K197&gt;=2)</f>
        <v>1</v>
      </c>
      <c r="S197" s="0" t="n">
        <f aca="false">OR(O197,R197)</f>
        <v>1</v>
      </c>
      <c r="T197" s="0" t="n">
        <f aca="false">OR(P197,Q197)</f>
        <v>0</v>
      </c>
    </row>
    <row r="198" customFormat="false" ht="15" hidden="false" customHeight="false" outlineLevel="0" collapsed="false">
      <c r="A198" s="0" t="s">
        <v>3686</v>
      </c>
      <c r="B198" s="0" t="s">
        <v>3687</v>
      </c>
      <c r="D198" s="0" t="n">
        <v>201.056</v>
      </c>
      <c r="E198" s="0" t="n">
        <v>267.6218</v>
      </c>
      <c r="F198" s="0" t="n">
        <v>238.6915</v>
      </c>
      <c r="G198" s="0" t="n">
        <v>165.2571</v>
      </c>
      <c r="H198" s="0" t="n">
        <v>185.289</v>
      </c>
      <c r="I198" s="0" t="n">
        <v>121.7651</v>
      </c>
      <c r="K198" s="0" t="n">
        <v>6</v>
      </c>
      <c r="L198" s="6" t="n">
        <f aca="false">LOG(SUM(D198:F198)/SUM(G198:I198),2)</f>
        <v>0.582725860301395</v>
      </c>
      <c r="M198" s="6" t="n">
        <f aca="false">TTEST(D198:F198,G198:I198,2,3)</f>
        <v>0.0435374913219545</v>
      </c>
      <c r="N198" s="9" t="n">
        <f aca="false">TTEST(D198:F198,G198:I198,2,2)</f>
        <v>0.0434978215639578</v>
      </c>
      <c r="O198" s="0" t="n">
        <f aca="false">AND(L198&gt;0,N198&lt;0.05)</f>
        <v>1</v>
      </c>
      <c r="P198" s="0" t="n">
        <f aca="false">AND(L198&lt;0,N198&lt;0.05)</f>
        <v>0</v>
      </c>
      <c r="Q198" s="0" t="n">
        <f aca="false">AND(D198=0.1,E198=0.1,F198=0.1,K198&gt;=2)</f>
        <v>0</v>
      </c>
      <c r="R198" s="0" t="n">
        <f aca="false">AND(G198=0.1,H198=0.1,I198=0.1,K198&gt;=2)</f>
        <v>0</v>
      </c>
      <c r="S198" s="0" t="n">
        <f aca="false">OR(O198,R198)</f>
        <v>1</v>
      </c>
      <c r="T198" s="0" t="n">
        <f aca="false">OR(P198,Q198)</f>
        <v>0</v>
      </c>
    </row>
    <row r="199" customFormat="false" ht="15" hidden="false" customHeight="false" outlineLevel="0" collapsed="false">
      <c r="A199" s="0" t="s">
        <v>4163</v>
      </c>
      <c r="B199" s="0" t="s">
        <v>4164</v>
      </c>
      <c r="D199" s="0" t="n">
        <v>66.9132</v>
      </c>
      <c r="E199" s="0" t="n">
        <v>110.1831</v>
      </c>
      <c r="F199" s="0" t="n">
        <v>105.9226</v>
      </c>
      <c r="G199" s="0" t="n">
        <v>56.04</v>
      </c>
      <c r="H199" s="0" t="n">
        <v>56.7199</v>
      </c>
      <c r="I199" s="0" t="n">
        <v>35.2561</v>
      </c>
      <c r="K199" s="0" t="n">
        <v>6</v>
      </c>
      <c r="L199" s="6" t="n">
        <f aca="false">LOG(SUM(D199:F199)/SUM(G199:I199),2)</f>
        <v>0.935145264982481</v>
      </c>
      <c r="M199" s="6" t="n">
        <f aca="false">TTEST(D199:F199,G199:I199,2,3)</f>
        <v>0.0625185697746263</v>
      </c>
      <c r="N199" s="9" t="n">
        <f aca="false">TTEST(D199:F199,G199:I199,2,2)</f>
        <v>0.0436888351286039</v>
      </c>
      <c r="O199" s="0" t="n">
        <f aca="false">AND(L199&gt;0,N199&lt;0.05)</f>
        <v>1</v>
      </c>
      <c r="P199" s="0" t="n">
        <f aca="false">AND(L199&lt;0,N199&lt;0.05)</f>
        <v>0</v>
      </c>
      <c r="Q199" s="0" t="n">
        <f aca="false">AND(D199=0.1,E199=0.1,F199=0.1,K199&gt;=2)</f>
        <v>0</v>
      </c>
      <c r="R199" s="0" t="n">
        <f aca="false">AND(G199=0.1,H199=0.1,I199=0.1,K199&gt;=2)</f>
        <v>0</v>
      </c>
      <c r="S199" s="0" t="n">
        <f aca="false">OR(O199,R199)</f>
        <v>1</v>
      </c>
      <c r="T199" s="0" t="n">
        <f aca="false">OR(P199,Q199)</f>
        <v>0</v>
      </c>
    </row>
    <row r="200" customFormat="false" ht="15" hidden="false" customHeight="false" outlineLevel="0" collapsed="false">
      <c r="A200" s="0" t="s">
        <v>5108</v>
      </c>
      <c r="B200" s="0" t="s">
        <v>5109</v>
      </c>
      <c r="D200" s="0" t="n">
        <v>43.7195</v>
      </c>
      <c r="E200" s="0" t="n">
        <v>23.3547</v>
      </c>
      <c r="F200" s="0" t="n">
        <v>16.9049</v>
      </c>
      <c r="G200" s="0" t="n">
        <v>5.96</v>
      </c>
      <c r="H200" s="0" t="n">
        <v>5.5214</v>
      </c>
      <c r="I200" s="0" t="n">
        <v>0.1</v>
      </c>
      <c r="K200" s="0" t="n">
        <v>5</v>
      </c>
      <c r="L200" s="6" t="n">
        <f aca="false">LOG(SUM(D200:F200)/SUM(G200:I200),2)</f>
        <v>2.85822066508789</v>
      </c>
      <c r="M200" s="6" t="n">
        <f aca="false">TTEST(D200:F200,G200:I200,2,3)</f>
        <v>0.089248806142465</v>
      </c>
      <c r="N200" s="9" t="n">
        <f aca="false">TTEST(D200:F200,G200:I200,2,2)</f>
        <v>0.0437474657659042</v>
      </c>
      <c r="O200" s="0" t="n">
        <f aca="false">AND(L200&gt;0,N200&lt;0.05)</f>
        <v>1</v>
      </c>
      <c r="P200" s="0" t="n">
        <f aca="false">AND(L200&lt;0,N200&lt;0.05)</f>
        <v>0</v>
      </c>
      <c r="Q200" s="0" t="n">
        <f aca="false">AND(D200=0.1,E200=0.1,F200=0.1,K200&gt;=2)</f>
        <v>0</v>
      </c>
      <c r="R200" s="0" t="n">
        <f aca="false">AND(G200=0.1,H200=0.1,I200=0.1,K200&gt;=2)</f>
        <v>0</v>
      </c>
      <c r="S200" s="0" t="n">
        <f aca="false">OR(O200,R200)</f>
        <v>1</v>
      </c>
      <c r="T200" s="0" t="n">
        <f aca="false">OR(P200,Q200)</f>
        <v>0</v>
      </c>
    </row>
    <row r="201" customFormat="false" ht="15" hidden="false" customHeight="false" outlineLevel="0" collapsed="false">
      <c r="A201" s="0" t="s">
        <v>4445</v>
      </c>
      <c r="B201" s="0" t="s">
        <v>4446</v>
      </c>
      <c r="D201" s="0" t="n">
        <v>133.0676</v>
      </c>
      <c r="E201" s="0" t="n">
        <v>186.0438</v>
      </c>
      <c r="F201" s="0" t="n">
        <v>178.4965</v>
      </c>
      <c r="G201" s="0" t="n">
        <v>87.6</v>
      </c>
      <c r="H201" s="0" t="n">
        <v>130.2203</v>
      </c>
      <c r="I201" s="0" t="n">
        <v>97.6931</v>
      </c>
      <c r="K201" s="0" t="n">
        <v>6</v>
      </c>
      <c r="L201" s="6" t="n">
        <f aca="false">LOG(SUM(D201:F201)/SUM(G201:I201),2)</f>
        <v>0.657308111375544</v>
      </c>
      <c r="M201" s="6" t="n">
        <f aca="false">TTEST(D201:F201,G201:I201,2,3)</f>
        <v>0.0475382255664496</v>
      </c>
      <c r="N201" s="9" t="n">
        <f aca="false">TTEST(D201:F201,G201:I201,2,2)</f>
        <v>0.0442654784247795</v>
      </c>
      <c r="O201" s="0" t="n">
        <f aca="false">AND(L201&gt;0,N201&lt;0.05)</f>
        <v>1</v>
      </c>
      <c r="P201" s="0" t="n">
        <f aca="false">AND(L201&lt;0,N201&lt;0.05)</f>
        <v>0</v>
      </c>
      <c r="Q201" s="0" t="n">
        <f aca="false">AND(D201=0.1,E201=0.1,F201=0.1,K201&gt;=2)</f>
        <v>0</v>
      </c>
      <c r="R201" s="0" t="n">
        <f aca="false">AND(G201=0.1,H201=0.1,I201=0.1,K201&gt;=2)</f>
        <v>0</v>
      </c>
      <c r="S201" s="0" t="n">
        <f aca="false">OR(O201,R201)</f>
        <v>1</v>
      </c>
      <c r="T201" s="0" t="n">
        <f aca="false">OR(P201,Q201)</f>
        <v>0</v>
      </c>
    </row>
    <row r="202" customFormat="false" ht="15" hidden="false" customHeight="false" outlineLevel="0" collapsed="false">
      <c r="A202" s="0" t="s">
        <v>4901</v>
      </c>
      <c r="B202" s="0" t="s">
        <v>4902</v>
      </c>
      <c r="D202" s="0" t="n">
        <v>32.6126</v>
      </c>
      <c r="E202" s="0" t="n">
        <v>35.3189</v>
      </c>
      <c r="F202" s="0" t="n">
        <v>26.4747</v>
      </c>
      <c r="G202" s="0" t="n">
        <v>16.9074</v>
      </c>
      <c r="H202" s="0" t="n">
        <v>19.6889</v>
      </c>
      <c r="I202" s="0" t="n">
        <v>0.1</v>
      </c>
      <c r="K202" s="0" t="n">
        <v>5</v>
      </c>
      <c r="L202" s="6" t="n">
        <f aca="false">LOG(SUM(D202:F202)/SUM(G202:I202),2)</f>
        <v>1.36324700283437</v>
      </c>
      <c r="M202" s="6" t="n">
        <f aca="false">TTEST(D202:F202,G202:I202,2,3)</f>
        <v>0.0712291570071461</v>
      </c>
      <c r="N202" s="9" t="n">
        <f aca="false">TTEST(D202:F202,G202:I202,2,2)</f>
        <v>0.0445353696035545</v>
      </c>
      <c r="O202" s="0" t="n">
        <f aca="false">AND(L202&gt;0,N202&lt;0.05)</f>
        <v>1</v>
      </c>
      <c r="P202" s="0" t="n">
        <f aca="false">AND(L202&lt;0,N202&lt;0.05)</f>
        <v>0</v>
      </c>
      <c r="Q202" s="0" t="n">
        <f aca="false">AND(D202=0.1,E202=0.1,F202=0.1,K202&gt;=2)</f>
        <v>0</v>
      </c>
      <c r="R202" s="0" t="n">
        <f aca="false">AND(G202=0.1,H202=0.1,I202=0.1,K202&gt;=2)</f>
        <v>0</v>
      </c>
      <c r="S202" s="0" t="n">
        <f aca="false">OR(O202,R202)</f>
        <v>1</v>
      </c>
      <c r="T202" s="0" t="n">
        <f aca="false">OR(P202,Q202)</f>
        <v>0</v>
      </c>
    </row>
    <row r="203" customFormat="false" ht="15" hidden="false" customHeight="false" outlineLevel="0" collapsed="false">
      <c r="A203" s="0" t="s">
        <v>1094</v>
      </c>
      <c r="B203" s="0" t="s">
        <v>1095</v>
      </c>
      <c r="D203" s="0" t="n">
        <v>41.5473</v>
      </c>
      <c r="E203" s="0" t="n">
        <v>54.9753</v>
      </c>
      <c r="F203" s="0" t="n">
        <v>58.6461</v>
      </c>
      <c r="G203" s="0" t="n">
        <v>35.1451</v>
      </c>
      <c r="H203" s="0" t="n">
        <v>26.7852</v>
      </c>
      <c r="I203" s="0" t="n">
        <v>38.805</v>
      </c>
      <c r="K203" s="0" t="n">
        <v>6</v>
      </c>
      <c r="L203" s="6" t="n">
        <f aca="false">LOG(SUM(D203:F203)/SUM(G203:I203),2)</f>
        <v>0.623268246332442</v>
      </c>
      <c r="M203" s="6" t="n">
        <f aca="false">TTEST(D203:F203,G203:I203,2,3)</f>
        <v>0.052101719475846</v>
      </c>
      <c r="N203" s="9" t="n">
        <f aca="false">TTEST(D203:F203,G203:I203,2,2)</f>
        <v>0.0449635118255783</v>
      </c>
      <c r="O203" s="0" t="n">
        <f aca="false">AND(L203&gt;0,N203&lt;0.05)</f>
        <v>1</v>
      </c>
      <c r="P203" s="0" t="n">
        <f aca="false">AND(L203&lt;0,N203&lt;0.05)</f>
        <v>0</v>
      </c>
      <c r="Q203" s="0" t="n">
        <f aca="false">AND(D203=0.1,E203=0.1,F203=0.1,K203&gt;=2)</f>
        <v>0</v>
      </c>
      <c r="R203" s="0" t="n">
        <f aca="false">AND(G203=0.1,H203=0.1,I203=0.1,K203&gt;=2)</f>
        <v>0</v>
      </c>
      <c r="S203" s="0" t="n">
        <f aca="false">OR(O203,R203)</f>
        <v>1</v>
      </c>
      <c r="T203" s="0" t="n">
        <f aca="false">OR(P203,Q203)</f>
        <v>0</v>
      </c>
    </row>
    <row r="204" customFormat="false" ht="15" hidden="false" customHeight="false" outlineLevel="0" collapsed="false">
      <c r="A204" s="0" t="s">
        <v>4811</v>
      </c>
      <c r="B204" s="0" t="s">
        <v>4812</v>
      </c>
      <c r="D204" s="0" t="n">
        <v>76.1336</v>
      </c>
      <c r="E204" s="0" t="n">
        <v>89.5816</v>
      </c>
      <c r="F204" s="0" t="n">
        <v>91.8935</v>
      </c>
      <c r="G204" s="0" t="n">
        <v>67.8957</v>
      </c>
      <c r="H204" s="0" t="n">
        <v>66.6587</v>
      </c>
      <c r="I204" s="0" t="n">
        <v>44.2301</v>
      </c>
      <c r="K204" s="0" t="n">
        <v>6</v>
      </c>
      <c r="L204" s="6" t="n">
        <f aca="false">LOG(SUM(D204:F204)/SUM(G204:I204),2)</f>
        <v>0.526959651935798</v>
      </c>
      <c r="M204" s="6" t="n">
        <f aca="false">TTEST(D204:F204,G204:I204,2,3)</f>
        <v>0.0547349867240541</v>
      </c>
      <c r="N204" s="9" t="n">
        <f aca="false">TTEST(D204:F204,G204:I204,2,2)</f>
        <v>0.0450575221200091</v>
      </c>
      <c r="O204" s="0" t="n">
        <f aca="false">AND(L204&gt;0,N204&lt;0.05)</f>
        <v>1</v>
      </c>
      <c r="P204" s="0" t="n">
        <f aca="false">AND(L204&lt;0,N204&lt;0.05)</f>
        <v>0</v>
      </c>
      <c r="Q204" s="0" t="n">
        <f aca="false">AND(D204=0.1,E204=0.1,F204=0.1,K204&gt;=2)</f>
        <v>0</v>
      </c>
      <c r="R204" s="0" t="n">
        <f aca="false">AND(G204=0.1,H204=0.1,I204=0.1,K204&gt;=2)</f>
        <v>0</v>
      </c>
      <c r="S204" s="0" t="n">
        <f aca="false">OR(O204,R204)</f>
        <v>1</v>
      </c>
      <c r="T204" s="0" t="n">
        <f aca="false">OR(P204,Q204)</f>
        <v>0</v>
      </c>
    </row>
    <row r="205" customFormat="false" ht="15" hidden="false" customHeight="false" outlineLevel="0" collapsed="false">
      <c r="A205" s="0" t="s">
        <v>4274</v>
      </c>
      <c r="B205" s="0" t="s">
        <v>4275</v>
      </c>
      <c r="D205" s="0" t="n">
        <v>163.0865</v>
      </c>
      <c r="E205" s="0" t="n">
        <v>196.7182</v>
      </c>
      <c r="F205" s="0" t="n">
        <v>202.3841</v>
      </c>
      <c r="G205" s="0" t="n">
        <v>145.9051</v>
      </c>
      <c r="H205" s="0" t="n">
        <v>159.4412</v>
      </c>
      <c r="I205" s="0" t="n">
        <v>144.6767</v>
      </c>
      <c r="K205" s="0" t="n">
        <v>6</v>
      </c>
      <c r="L205" s="6" t="n">
        <f aca="false">LOG(SUM(D205:F205)/SUM(G205:I205),2)</f>
        <v>0.321055975137679</v>
      </c>
      <c r="M205" s="6" t="n">
        <f aca="false">TTEST(D205:F205,G205:I205,2,3)</f>
        <v>0.0779722672786842</v>
      </c>
      <c r="N205" s="9" t="n">
        <f aca="false">TTEST(D205:F205,G205:I205,2,2)</f>
        <v>0.0466626840250861</v>
      </c>
      <c r="O205" s="0" t="n">
        <f aca="false">AND(L205&gt;0,N205&lt;0.05)</f>
        <v>1</v>
      </c>
      <c r="P205" s="0" t="n">
        <f aca="false">AND(L205&lt;0,N205&lt;0.05)</f>
        <v>0</v>
      </c>
      <c r="Q205" s="0" t="n">
        <f aca="false">AND(D205=0.1,E205=0.1,F205=0.1,K205&gt;=2)</f>
        <v>0</v>
      </c>
      <c r="R205" s="0" t="n">
        <f aca="false">AND(G205=0.1,H205=0.1,I205=0.1,K205&gt;=2)</f>
        <v>0</v>
      </c>
      <c r="S205" s="0" t="n">
        <f aca="false">OR(O205,R205)</f>
        <v>1</v>
      </c>
      <c r="T205" s="0" t="n">
        <f aca="false">OR(P205,Q205)</f>
        <v>0</v>
      </c>
    </row>
    <row r="206" customFormat="false" ht="15" hidden="false" customHeight="false" outlineLevel="0" collapsed="false">
      <c r="A206" s="0" t="s">
        <v>128</v>
      </c>
      <c r="B206" s="0" t="s">
        <v>129</v>
      </c>
      <c r="D206" s="0" t="n">
        <v>157.9802</v>
      </c>
      <c r="E206" s="0" t="n">
        <v>209.7567</v>
      </c>
      <c r="F206" s="0" t="n">
        <v>214.7063</v>
      </c>
      <c r="G206" s="0" t="n">
        <v>136.5154</v>
      </c>
      <c r="H206" s="0" t="n">
        <v>151.8832</v>
      </c>
      <c r="I206" s="0" t="n">
        <v>115.7191</v>
      </c>
      <c r="K206" s="0" t="n">
        <v>6</v>
      </c>
      <c r="L206" s="6" t="n">
        <f aca="false">LOG(SUM(D206:F206)/SUM(G206:I206),2)</f>
        <v>0.527341822981869</v>
      </c>
      <c r="M206" s="6" t="n">
        <f aca="false">TTEST(D206:F206,G206:I206,2,3)</f>
        <v>0.0609729599405511</v>
      </c>
      <c r="N206" s="9" t="n">
        <f aca="false">TTEST(D206:F206,G206:I206,2,2)</f>
        <v>0.0469900109919197</v>
      </c>
      <c r="O206" s="0" t="n">
        <f aca="false">AND(L206&gt;0,N206&lt;0.05)</f>
        <v>1</v>
      </c>
      <c r="P206" s="0" t="n">
        <f aca="false">AND(L206&lt;0,N206&lt;0.05)</f>
        <v>0</v>
      </c>
      <c r="Q206" s="0" t="n">
        <f aca="false">AND(D206=0.1,E206=0.1,F206=0.1,K206&gt;=2)</f>
        <v>0</v>
      </c>
      <c r="R206" s="0" t="n">
        <f aca="false">AND(G206=0.1,H206=0.1,I206=0.1,K206&gt;=2)</f>
        <v>0</v>
      </c>
      <c r="S206" s="0" t="n">
        <f aca="false">OR(O206,R206)</f>
        <v>1</v>
      </c>
      <c r="T206" s="0" t="n">
        <f aca="false">OR(P206,Q206)</f>
        <v>0</v>
      </c>
    </row>
    <row r="207" customFormat="false" ht="15" hidden="false" customHeight="false" outlineLevel="0" collapsed="false">
      <c r="A207" s="0" t="s">
        <v>644</v>
      </c>
      <c r="B207" s="0" t="s">
        <v>645</v>
      </c>
      <c r="D207" s="0" t="n">
        <v>80.9925</v>
      </c>
      <c r="E207" s="0" t="n">
        <v>121.5831</v>
      </c>
      <c r="F207" s="0" t="n">
        <v>121.9061</v>
      </c>
      <c r="G207" s="0" t="n">
        <v>13.5246</v>
      </c>
      <c r="H207" s="0" t="n">
        <v>23.9593</v>
      </c>
      <c r="I207" s="0" t="n">
        <v>79.3482</v>
      </c>
      <c r="K207" s="0" t="n">
        <v>6</v>
      </c>
      <c r="L207" s="6" t="n">
        <f aca="false">LOG(SUM(D207:F207)/SUM(G207:I207),2)</f>
        <v>1.47370040208918</v>
      </c>
      <c r="M207" s="6" t="n">
        <f aca="false">TTEST(D207:F207,G207:I207,2,3)</f>
        <v>0.0560973336364499</v>
      </c>
      <c r="N207" s="9" t="n">
        <f aca="false">TTEST(D207:F207,G207:I207,2,2)</f>
        <v>0.0477464503520463</v>
      </c>
      <c r="O207" s="0" t="n">
        <f aca="false">AND(L207&gt;0,N207&lt;0.05)</f>
        <v>1</v>
      </c>
      <c r="P207" s="0" t="n">
        <f aca="false">AND(L207&lt;0,N207&lt;0.05)</f>
        <v>0</v>
      </c>
      <c r="Q207" s="0" t="n">
        <f aca="false">AND(D207=0.1,E207=0.1,F207=0.1,K207&gt;=2)</f>
        <v>0</v>
      </c>
      <c r="R207" s="0" t="n">
        <f aca="false">AND(G207=0.1,H207=0.1,I207=0.1,K207&gt;=2)</f>
        <v>0</v>
      </c>
      <c r="S207" s="0" t="n">
        <f aca="false">OR(O207,R207)</f>
        <v>1</v>
      </c>
      <c r="T207" s="0" t="n">
        <f aca="false">OR(P207,Q207)</f>
        <v>0</v>
      </c>
    </row>
    <row r="208" customFormat="false" ht="15" hidden="false" customHeight="false" outlineLevel="0" collapsed="false">
      <c r="A208" s="0" t="s">
        <v>6947</v>
      </c>
      <c r="B208" s="0" t="s">
        <v>6948</v>
      </c>
      <c r="D208" s="0" t="n">
        <v>15.2503</v>
      </c>
      <c r="E208" s="0" t="n">
        <v>68.1806</v>
      </c>
      <c r="F208" s="0" t="n">
        <v>47.0129</v>
      </c>
      <c r="G208" s="0" t="n">
        <v>0.1</v>
      </c>
      <c r="H208" s="0" t="n">
        <v>0.1</v>
      </c>
      <c r="I208" s="0" t="n">
        <v>0.1</v>
      </c>
      <c r="K208" s="0" t="n">
        <v>3</v>
      </c>
      <c r="L208" s="6" t="n">
        <f aca="false">LOG(SUM(D208:F208)/SUM(G208:I208),2)</f>
        <v>8.76425015836213</v>
      </c>
      <c r="M208" s="6" t="n">
        <f aca="false">TTEST(D208:F208,G208:I208,2,3)</f>
        <v>0.106083524717875</v>
      </c>
      <c r="N208" s="9" t="n">
        <f aca="false">TTEST(D208:F208,G208:I208,2,2)</f>
        <v>0.0478096869280234</v>
      </c>
      <c r="O208" s="0" t="n">
        <f aca="false">AND(L208&gt;0,N208&lt;0.05)</f>
        <v>1</v>
      </c>
      <c r="P208" s="0" t="n">
        <f aca="false">AND(L208&lt;0,N208&lt;0.05)</f>
        <v>0</v>
      </c>
      <c r="Q208" s="0" t="n">
        <f aca="false">AND(D208=0.1,E208=0.1,F208=0.1,K208&gt;=2)</f>
        <v>0</v>
      </c>
      <c r="R208" s="0" t="n">
        <f aca="false">AND(G208=0.1,H208=0.1,I208=0.1,K208&gt;=2)</f>
        <v>1</v>
      </c>
      <c r="S208" s="0" t="n">
        <f aca="false">OR(O208,R208)</f>
        <v>1</v>
      </c>
      <c r="T208" s="0" t="n">
        <f aca="false">OR(P208,Q208)</f>
        <v>0</v>
      </c>
    </row>
    <row r="209" customFormat="false" ht="15" hidden="false" customHeight="false" outlineLevel="0" collapsed="false">
      <c r="A209" s="0" t="s">
        <v>5603</v>
      </c>
      <c r="B209" s="0" t="s">
        <v>5604</v>
      </c>
      <c r="D209" s="0" t="n">
        <v>22.4348</v>
      </c>
      <c r="E209" s="0" t="n">
        <v>79.3465</v>
      </c>
      <c r="F209" s="0" t="n">
        <v>75.3537</v>
      </c>
      <c r="G209" s="0" t="n">
        <v>0.1</v>
      </c>
      <c r="H209" s="0" t="n">
        <v>12.9353</v>
      </c>
      <c r="I209" s="0" t="n">
        <v>6.0147</v>
      </c>
      <c r="K209" s="0" t="n">
        <v>5</v>
      </c>
      <c r="L209" s="6" t="n">
        <f aca="false">LOG(SUM(D209:F209)/SUM(G209:I209),2)</f>
        <v>3.21698639868564</v>
      </c>
      <c r="M209" s="6" t="n">
        <f aca="false">TTEST(D209:F209,G209:I209,2,3)</f>
        <v>0.0973985706194465</v>
      </c>
      <c r="N209" s="9" t="n">
        <f aca="false">TTEST(D209:F209,G209:I209,2,2)</f>
        <v>0.0480222596278331</v>
      </c>
      <c r="O209" s="0" t="n">
        <f aca="false">AND(L209&gt;0,N209&lt;0.05)</f>
        <v>1</v>
      </c>
      <c r="P209" s="0" t="n">
        <f aca="false">AND(L209&lt;0,N209&lt;0.05)</f>
        <v>0</v>
      </c>
      <c r="Q209" s="0" t="n">
        <f aca="false">AND(D209=0.1,E209=0.1,F209=0.1,K209&gt;=2)</f>
        <v>0</v>
      </c>
      <c r="R209" s="0" t="n">
        <f aca="false">AND(G209=0.1,H209=0.1,I209=0.1,K209&gt;=2)</f>
        <v>0</v>
      </c>
      <c r="S209" s="0" t="n">
        <f aca="false">OR(O209,R209)</f>
        <v>1</v>
      </c>
      <c r="T209" s="0" t="n">
        <f aca="false">OR(P209,Q209)</f>
        <v>0</v>
      </c>
    </row>
    <row r="210" customFormat="false" ht="15" hidden="false" customHeight="false" outlineLevel="0" collapsed="false">
      <c r="A210" s="0" t="s">
        <v>977</v>
      </c>
      <c r="B210" s="0" t="s">
        <v>978</v>
      </c>
      <c r="D210" s="0" t="n">
        <v>43.811</v>
      </c>
      <c r="E210" s="0" t="n">
        <v>55.4212</v>
      </c>
      <c r="F210" s="0" t="n">
        <v>49.8571</v>
      </c>
      <c r="G210" s="0" t="n">
        <v>37.1726</v>
      </c>
      <c r="H210" s="0" t="n">
        <v>38.948</v>
      </c>
      <c r="I210" s="0" t="n">
        <v>42.2295</v>
      </c>
      <c r="K210" s="0" t="n">
        <v>6</v>
      </c>
      <c r="L210" s="6" t="n">
        <f aca="false">LOG(SUM(D210:F210)/SUM(G210:I210),2)</f>
        <v>0.333115795380034</v>
      </c>
      <c r="M210" s="6" t="n">
        <f aca="false">TTEST(D210:F210,G210:I210,2,3)</f>
        <v>0.0751566753998413</v>
      </c>
      <c r="N210" s="9" t="n">
        <f aca="false">TTEST(D210:F210,G210:I210,2,2)</f>
        <v>0.0490307306707241</v>
      </c>
      <c r="O210" s="0" t="n">
        <f aca="false">AND(L210&gt;0,N210&lt;0.05)</f>
        <v>1</v>
      </c>
      <c r="P210" s="0" t="n">
        <f aca="false">AND(L210&lt;0,N210&lt;0.05)</f>
        <v>0</v>
      </c>
      <c r="Q210" s="0" t="n">
        <f aca="false">AND(D210=0.1,E210=0.1,F210=0.1,K210&gt;=2)</f>
        <v>0</v>
      </c>
      <c r="R210" s="0" t="n">
        <f aca="false">AND(G210=0.1,H210=0.1,I210=0.1,K210&gt;=2)</f>
        <v>0</v>
      </c>
      <c r="S210" s="0" t="n">
        <f aca="false">OR(O210,R210)</f>
        <v>1</v>
      </c>
      <c r="T210" s="0" t="n">
        <f aca="false">OR(P210,Q210)</f>
        <v>0</v>
      </c>
    </row>
    <row r="211" customFormat="false" ht="15" hidden="false" customHeight="false" outlineLevel="0" collapsed="false">
      <c r="A211" s="0" t="s">
        <v>2708</v>
      </c>
      <c r="B211" s="0" t="s">
        <v>2709</v>
      </c>
      <c r="D211" s="0" t="n">
        <v>45.7941</v>
      </c>
      <c r="E211" s="0" t="n">
        <v>63.0297</v>
      </c>
      <c r="F211" s="0" t="n">
        <v>61.6281</v>
      </c>
      <c r="G211" s="0" t="n">
        <v>42.7474</v>
      </c>
      <c r="H211" s="0" t="n">
        <v>41.9181</v>
      </c>
      <c r="I211" s="0" t="n">
        <v>34.3675</v>
      </c>
      <c r="K211" s="0" t="n">
        <v>6</v>
      </c>
      <c r="L211" s="6" t="n">
        <f aca="false">LOG(SUM(D211:F211)/SUM(G211:I211),2)</f>
        <v>0.518003087891549</v>
      </c>
      <c r="M211" s="6" t="n">
        <f aca="false">TTEST(D211:F211,G211:I211,2,3)</f>
        <v>0.0714016471021019</v>
      </c>
      <c r="N211" s="9" t="n">
        <f aca="false">TTEST(D211:F211,G211:I211,2,2)</f>
        <v>0.0491424498274312</v>
      </c>
      <c r="O211" s="0" t="n">
        <f aca="false">AND(L211&gt;0,N211&lt;0.05)</f>
        <v>1</v>
      </c>
      <c r="P211" s="0" t="n">
        <f aca="false">AND(L211&lt;0,N211&lt;0.05)</f>
        <v>0</v>
      </c>
      <c r="Q211" s="0" t="n">
        <f aca="false">AND(D211=0.1,E211=0.1,F211=0.1,K211&gt;=2)</f>
        <v>0</v>
      </c>
      <c r="R211" s="0" t="n">
        <f aca="false">AND(G211=0.1,H211=0.1,I211=0.1,K211&gt;=2)</f>
        <v>0</v>
      </c>
      <c r="S211" s="0" t="n">
        <f aca="false">OR(O211,R211)</f>
        <v>1</v>
      </c>
      <c r="T211" s="0" t="n">
        <f aca="false">OR(P211,Q211)</f>
        <v>0</v>
      </c>
    </row>
    <row r="212" customFormat="false" ht="15" hidden="false" customHeight="false" outlineLevel="0" collapsed="false">
      <c r="A212" s="0" t="s">
        <v>6299</v>
      </c>
      <c r="B212" s="0" t="s">
        <v>6300</v>
      </c>
      <c r="D212" s="0" t="n">
        <v>23.7816</v>
      </c>
      <c r="E212" s="0" t="n">
        <v>24.0161</v>
      </c>
      <c r="F212" s="0" t="n">
        <v>47.3492</v>
      </c>
      <c r="G212" s="0" t="n">
        <v>16.0903</v>
      </c>
      <c r="H212" s="0" t="n">
        <v>0.1</v>
      </c>
      <c r="I212" s="0" t="n">
        <v>0.1</v>
      </c>
      <c r="K212" s="0" t="n">
        <v>4</v>
      </c>
      <c r="L212" s="6" t="n">
        <f aca="false">LOG(SUM(D212:F212)/SUM(G212:I212),2)</f>
        <v>2.54614347994382</v>
      </c>
      <c r="M212" s="6" t="n">
        <f aca="false">TTEST(D212:F212,G212:I212,2,3)</f>
        <v>0.0574746746965927</v>
      </c>
      <c r="N212" s="9" t="n">
        <f aca="false">TTEST(D212:F212,G212:I212,2,2)</f>
        <v>0.0499098608958316</v>
      </c>
      <c r="O212" s="0" t="n">
        <f aca="false">AND(L212&gt;0,N212&lt;0.05)</f>
        <v>1</v>
      </c>
      <c r="P212" s="0" t="n">
        <f aca="false">AND(L212&lt;0,N212&lt;0.05)</f>
        <v>0</v>
      </c>
      <c r="Q212" s="0" t="n">
        <f aca="false">AND(D212=0.1,E212=0.1,F212=0.1,K212&gt;=2)</f>
        <v>0</v>
      </c>
      <c r="R212" s="0" t="n">
        <f aca="false">AND(G212=0.1,H212=0.1,I212=0.1,K212&gt;=2)</f>
        <v>0</v>
      </c>
      <c r="S212" s="0" t="n">
        <f aca="false">OR(O212,R212)</f>
        <v>1</v>
      </c>
      <c r="T212" s="0" t="n">
        <f aca="false">OR(P212,Q212)</f>
        <v>0</v>
      </c>
    </row>
    <row r="213" customFormat="false" ht="15" hidden="false" customHeight="false" outlineLevel="0" collapsed="false">
      <c r="A213" s="0" t="s">
        <v>4166</v>
      </c>
      <c r="B213" s="0" t="s">
        <v>4167</v>
      </c>
      <c r="D213" s="0" t="n">
        <v>17.9117</v>
      </c>
      <c r="E213" s="0" t="n">
        <v>20.6959</v>
      </c>
      <c r="F213" s="0" t="n">
        <v>14.0548</v>
      </c>
      <c r="G213" s="0" t="n">
        <v>6.2114</v>
      </c>
      <c r="H213" s="0" t="n">
        <v>13.5326</v>
      </c>
      <c r="I213" s="0" t="n">
        <v>8.9577</v>
      </c>
      <c r="K213" s="0" t="n">
        <v>6</v>
      </c>
      <c r="L213" s="6" t="n">
        <f aca="false">LOG(SUM(D213:F213)/SUM(G213:I213),2)</f>
        <v>0.875637081099856</v>
      </c>
      <c r="M213" s="6" t="n">
        <f aca="false">TTEST(D213:F213,G213:I213,2,3)</f>
        <v>0.0505241579078662</v>
      </c>
      <c r="N213" s="9" t="n">
        <f aca="false">TTEST(D213:F213,G213:I213,2,2)</f>
        <v>0.0499284653446285</v>
      </c>
      <c r="O213" s="0" t="n">
        <f aca="false">AND(L213&gt;0,N213&lt;0.05)</f>
        <v>1</v>
      </c>
      <c r="P213" s="0" t="n">
        <f aca="false">AND(L213&lt;0,N213&lt;0.05)</f>
        <v>0</v>
      </c>
      <c r="Q213" s="0" t="n">
        <f aca="false">AND(D213=0.1,E213=0.1,F213=0.1,K213&gt;=2)</f>
        <v>0</v>
      </c>
      <c r="R213" s="0" t="n">
        <f aca="false">AND(G213=0.1,H213=0.1,I213=0.1,K213&gt;=2)</f>
        <v>0</v>
      </c>
      <c r="S213" s="0" t="n">
        <f aca="false">OR(O213,R213)</f>
        <v>1</v>
      </c>
      <c r="T213" s="0" t="n">
        <f aca="false">OR(P213,Q213)</f>
        <v>0</v>
      </c>
    </row>
    <row r="214" customFormat="false" ht="15" hidden="false" customHeight="false" outlineLevel="0" collapsed="false">
      <c r="A214" s="0" t="s">
        <v>1727</v>
      </c>
      <c r="B214" s="0" t="s">
        <v>1728</v>
      </c>
      <c r="D214" s="0" t="n">
        <v>14.0667</v>
      </c>
      <c r="E214" s="0" t="n">
        <v>62.3235</v>
      </c>
      <c r="F214" s="0" t="n">
        <v>37.3132</v>
      </c>
      <c r="G214" s="0" t="n">
        <v>0.1</v>
      </c>
      <c r="H214" s="0" t="n">
        <v>0.1</v>
      </c>
      <c r="I214" s="0" t="n">
        <v>0.1</v>
      </c>
      <c r="K214" s="0" t="n">
        <v>3</v>
      </c>
      <c r="L214" s="6" t="n">
        <f aca="false">LOG(SUM(D214:F214)/SUM(G214:I214),2)</f>
        <v>8.56609717880258</v>
      </c>
      <c r="M214" s="6" t="n">
        <f aca="false">TTEST(D214:F214,G214:I214,2,3)</f>
        <v>0.113249852514902</v>
      </c>
      <c r="N214" s="6" t="n">
        <f aca="false">TTEST(D214:F214,G214:I214,2,2)</f>
        <v>0.0533747591463452</v>
      </c>
      <c r="O214" s="0" t="n">
        <f aca="false">AND(L214&gt;0,N214&lt;0.05)</f>
        <v>0</v>
      </c>
      <c r="P214" s="0" t="n">
        <f aca="false">AND(L214&lt;0,N214&lt;0.05)</f>
        <v>0</v>
      </c>
      <c r="Q214" s="0" t="n">
        <f aca="false">AND(D214=0.1,E214=0.1,F214=0.1,K214&gt;=2)</f>
        <v>0</v>
      </c>
      <c r="R214" s="0" t="n">
        <f aca="false">AND(G214=0.1,H214=0.1,I214=0.1,K214&gt;=2)</f>
        <v>1</v>
      </c>
      <c r="S214" s="0" t="n">
        <f aca="false">OR(O214,R214)</f>
        <v>1</v>
      </c>
      <c r="T214" s="0" t="n">
        <f aca="false">OR(P214,Q214)</f>
        <v>0</v>
      </c>
    </row>
    <row r="215" customFormat="false" ht="15" hidden="false" customHeight="false" outlineLevel="0" collapsed="false">
      <c r="A215" s="0" t="s">
        <v>6662</v>
      </c>
      <c r="B215" s="0" t="s">
        <v>6663</v>
      </c>
      <c r="D215" s="0" t="n">
        <v>63.5755</v>
      </c>
      <c r="E215" s="0" t="n">
        <v>28.855</v>
      </c>
      <c r="F215" s="0" t="n">
        <v>17.3718</v>
      </c>
      <c r="G215" s="0" t="n">
        <v>0.1</v>
      </c>
      <c r="H215" s="0" t="n">
        <v>0.1</v>
      </c>
      <c r="I215" s="0" t="n">
        <v>0.1</v>
      </c>
      <c r="K215" s="0" t="n">
        <v>3</v>
      </c>
      <c r="L215" s="6" t="n">
        <f aca="false">LOG(SUM(D215:F215)/SUM(G215:I215),2)</f>
        <v>8.51573005835546</v>
      </c>
      <c r="M215" s="6" t="n">
        <f aca="false">TTEST(D215:F215,G215:I215,2,3)</f>
        <v>0.119402211107731</v>
      </c>
      <c r="N215" s="6" t="n">
        <f aca="false">TTEST(D215:F215,G215:I215,2,2)</f>
        <v>0.0583034119187036</v>
      </c>
      <c r="O215" s="0" t="n">
        <f aca="false">AND(L215&gt;0,N215&lt;0.05)</f>
        <v>0</v>
      </c>
      <c r="P215" s="0" t="n">
        <f aca="false">AND(L215&lt;0,N215&lt;0.05)</f>
        <v>0</v>
      </c>
      <c r="Q215" s="0" t="n">
        <f aca="false">AND(D215=0.1,E215=0.1,F215=0.1,K215&gt;=2)</f>
        <v>0</v>
      </c>
      <c r="R215" s="0" t="n">
        <f aca="false">AND(G215=0.1,H215=0.1,I215=0.1,K215&gt;=2)</f>
        <v>1</v>
      </c>
      <c r="S215" s="0" t="n">
        <f aca="false">OR(O215,R215)</f>
        <v>1</v>
      </c>
      <c r="T215" s="0" t="n">
        <f aca="false">OR(P215,Q215)</f>
        <v>0</v>
      </c>
    </row>
    <row r="216" customFormat="false" ht="15" hidden="false" customHeight="false" outlineLevel="0" collapsed="false">
      <c r="A216" s="0" t="s">
        <v>7361</v>
      </c>
      <c r="B216" s="0" t="s">
        <v>7362</v>
      </c>
      <c r="D216" s="0" t="n">
        <v>28.2193</v>
      </c>
      <c r="E216" s="0" t="n">
        <v>79.4603</v>
      </c>
      <c r="F216" s="0" t="n">
        <v>27.1421</v>
      </c>
      <c r="G216" s="0" t="n">
        <v>0.1</v>
      </c>
      <c r="H216" s="0" t="n">
        <v>0.1</v>
      </c>
      <c r="I216" s="0" t="n">
        <v>0.1</v>
      </c>
      <c r="K216" s="0" t="n">
        <v>3</v>
      </c>
      <c r="L216" s="6" t="n">
        <f aca="false">LOG(SUM(D216:F216)/SUM(G216:I216),2)</f>
        <v>8.81187450570411</v>
      </c>
      <c r="M216" s="6" t="n">
        <f aca="false">TTEST(D216:F216,G216:I216,2,3)</f>
        <v>0.121730943706079</v>
      </c>
      <c r="N216" s="6" t="n">
        <f aca="false">TTEST(D216:F216,G216:I216,2,2)</f>
        <v>0.0602034660425381</v>
      </c>
      <c r="O216" s="0" t="n">
        <f aca="false">AND(L216&gt;0,N216&lt;0.05)</f>
        <v>0</v>
      </c>
      <c r="P216" s="0" t="n">
        <f aca="false">AND(L216&lt;0,N216&lt;0.05)</f>
        <v>0</v>
      </c>
      <c r="Q216" s="0" t="n">
        <f aca="false">AND(D216=0.1,E216=0.1,F216=0.1,K216&gt;=2)</f>
        <v>0</v>
      </c>
      <c r="R216" s="0" t="n">
        <f aca="false">AND(G216=0.1,H216=0.1,I216=0.1,K216&gt;=2)</f>
        <v>1</v>
      </c>
      <c r="S216" s="0" t="n">
        <f aca="false">OR(O216,R216)</f>
        <v>1</v>
      </c>
      <c r="T216" s="0" t="n">
        <f aca="false">OR(P216,Q216)</f>
        <v>0</v>
      </c>
    </row>
    <row r="217" customFormat="false" ht="15" hidden="false" customHeight="false" outlineLevel="0" collapsed="false">
      <c r="A217" s="0" t="s">
        <v>6716</v>
      </c>
      <c r="B217" s="0" t="s">
        <v>6717</v>
      </c>
      <c r="D217" s="0" t="n">
        <v>14.3421</v>
      </c>
      <c r="E217" s="0" t="n">
        <v>27.3647</v>
      </c>
      <c r="F217" s="0" t="n">
        <v>57.3417</v>
      </c>
      <c r="G217" s="0" t="n">
        <v>0.1</v>
      </c>
      <c r="H217" s="0" t="n">
        <v>0.1</v>
      </c>
      <c r="I217" s="0" t="n">
        <v>0.1</v>
      </c>
      <c r="K217" s="0" t="n">
        <v>3</v>
      </c>
      <c r="L217" s="6" t="n">
        <f aca="false">LOG(SUM(D217:F217)/SUM(G217:I217),2)</f>
        <v>8.36702881602146</v>
      </c>
      <c r="M217" s="6" t="n">
        <f aca="false">TTEST(D217:F217,G217:I217,2,3)</f>
        <v>0.122657981504651</v>
      </c>
      <c r="N217" s="6" t="n">
        <f aca="false">TTEST(D217:F217,G217:I217,2,2)</f>
        <v>0.060964959966078</v>
      </c>
      <c r="O217" s="0" t="n">
        <f aca="false">AND(L217&gt;0,N217&lt;0.05)</f>
        <v>0</v>
      </c>
      <c r="P217" s="0" t="n">
        <f aca="false">AND(L217&lt;0,N217&lt;0.05)</f>
        <v>0</v>
      </c>
      <c r="Q217" s="0" t="n">
        <f aca="false">AND(D217=0.1,E217=0.1,F217=0.1,K217&gt;=2)</f>
        <v>0</v>
      </c>
      <c r="R217" s="0" t="n">
        <f aca="false">AND(G217=0.1,H217=0.1,I217=0.1,K217&gt;=2)</f>
        <v>1</v>
      </c>
      <c r="S217" s="0" t="n">
        <f aca="false">OR(O217,R217)</f>
        <v>1</v>
      </c>
      <c r="T217" s="0" t="n">
        <f aca="false">OR(P217,Q217)</f>
        <v>0</v>
      </c>
    </row>
    <row r="218" customFormat="false" ht="15" hidden="false" customHeight="false" outlineLevel="0" collapsed="false">
      <c r="A218" s="0" t="s">
        <v>7031</v>
      </c>
      <c r="B218" s="0" t="s">
        <v>7032</v>
      </c>
      <c r="D218" s="0" t="n">
        <v>6.6775</v>
      </c>
      <c r="E218" s="0" t="n">
        <v>12.3916</v>
      </c>
      <c r="F218" s="0" t="n">
        <v>2.4474</v>
      </c>
      <c r="G218" s="0" t="n">
        <v>0.1</v>
      </c>
      <c r="H218" s="0" t="n">
        <v>0.1</v>
      </c>
      <c r="I218" s="0" t="n">
        <v>0.1</v>
      </c>
      <c r="K218" s="0" t="n">
        <v>3</v>
      </c>
      <c r="L218" s="6" t="n">
        <f aca="false">LOG(SUM(D218:F218)/SUM(G218:I218),2)</f>
        <v>6.16433710880192</v>
      </c>
      <c r="M218" s="6" t="n">
        <f aca="false">TTEST(D218:F218,G218:I218,2,3)</f>
        <v>0.133530680830297</v>
      </c>
      <c r="N218" s="6" t="n">
        <f aca="false">TTEST(D218:F218,G218:I218,2,2)</f>
        <v>0.0701031224339048</v>
      </c>
      <c r="O218" s="0" t="n">
        <f aca="false">AND(L218&gt;0,N218&lt;0.05)</f>
        <v>0</v>
      </c>
      <c r="P218" s="0" t="n">
        <f aca="false">AND(L218&lt;0,N218&lt;0.05)</f>
        <v>0</v>
      </c>
      <c r="Q218" s="0" t="n">
        <f aca="false">AND(D218=0.1,E218=0.1,F218=0.1,K218&gt;=2)</f>
        <v>0</v>
      </c>
      <c r="R218" s="0" t="n">
        <f aca="false">AND(G218=0.1,H218=0.1,I218=0.1,K218&gt;=2)</f>
        <v>1</v>
      </c>
      <c r="S218" s="0" t="n">
        <f aca="false">OR(O218,R218)</f>
        <v>1</v>
      </c>
      <c r="T218" s="0" t="n">
        <f aca="false">OR(P218,Q218)</f>
        <v>0</v>
      </c>
    </row>
    <row r="219" customFormat="false" ht="15" hidden="false" customHeight="false" outlineLevel="0" collapsed="false">
      <c r="A219" s="0" t="s">
        <v>6518</v>
      </c>
      <c r="B219" s="0" t="s">
        <v>6519</v>
      </c>
      <c r="D219" s="0" t="n">
        <v>16.1875</v>
      </c>
      <c r="E219" s="0" t="n">
        <v>53.3489</v>
      </c>
      <c r="F219" s="0" t="n">
        <v>17.8123</v>
      </c>
      <c r="G219" s="0" t="n">
        <v>0.1</v>
      </c>
      <c r="H219" s="0" t="n">
        <v>0.1</v>
      </c>
      <c r="I219" s="0" t="n">
        <v>0.1</v>
      </c>
      <c r="K219" s="0" t="n">
        <v>3</v>
      </c>
      <c r="L219" s="6" t="n">
        <f aca="false">LOG(SUM(D219:F219)/SUM(G219:I219),2)</f>
        <v>8.18567992090185</v>
      </c>
      <c r="M219" s="6" t="n">
        <f aca="false">TTEST(D219:F219,G219:I219,2,3)</f>
        <v>0.139098956618569</v>
      </c>
      <c r="N219" s="6" t="n">
        <f aca="false">TTEST(D219:F219,G219:I219,2,2)</f>
        <v>0.0749224134194759</v>
      </c>
      <c r="O219" s="0" t="n">
        <f aca="false">AND(L219&gt;0,N219&lt;0.05)</f>
        <v>0</v>
      </c>
      <c r="P219" s="0" t="n">
        <f aca="false">AND(L219&lt;0,N219&lt;0.05)</f>
        <v>0</v>
      </c>
      <c r="Q219" s="0" t="n">
        <f aca="false">AND(D219=0.1,E219=0.1,F219=0.1,K219&gt;=2)</f>
        <v>0</v>
      </c>
      <c r="R219" s="0" t="n">
        <f aca="false">AND(G219=0.1,H219=0.1,I219=0.1,K219&gt;=2)</f>
        <v>1</v>
      </c>
      <c r="S219" s="0" t="n">
        <f aca="false">OR(O219,R219)</f>
        <v>1</v>
      </c>
      <c r="T219" s="0" t="n">
        <f aca="false">OR(P219,Q219)</f>
        <v>0</v>
      </c>
    </row>
    <row r="220" customFormat="false" ht="15" hidden="false" customHeight="false" outlineLevel="0" collapsed="false">
      <c r="A220" s="0" t="s">
        <v>6446</v>
      </c>
      <c r="B220" s="0" t="s">
        <v>6447</v>
      </c>
      <c r="D220" s="0" t="n">
        <v>4.9236</v>
      </c>
      <c r="E220" s="0" t="n">
        <v>69.9889</v>
      </c>
      <c r="F220" s="0" t="n">
        <v>67.0513</v>
      </c>
      <c r="G220" s="0" t="n">
        <v>0.1</v>
      </c>
      <c r="H220" s="0" t="n">
        <v>0.1</v>
      </c>
      <c r="I220" s="0" t="n">
        <v>0.1</v>
      </c>
      <c r="K220" s="0" t="n">
        <v>3</v>
      </c>
      <c r="L220" s="6" t="n">
        <f aca="false">LOG(SUM(D220:F220)/SUM(G220:I220),2)</f>
        <v>8.88634488114602</v>
      </c>
      <c r="M220" s="6" t="n">
        <f aca="false">TTEST(D220:F220,G220:I220,2,3)</f>
        <v>0.155964347839527</v>
      </c>
      <c r="N220" s="6" t="n">
        <f aca="false">TTEST(D220:F220,G220:I220,2,2)</f>
        <v>0.0900338936117105</v>
      </c>
      <c r="O220" s="0" t="n">
        <f aca="false">AND(L220&gt;0,N220&lt;0.05)</f>
        <v>0</v>
      </c>
      <c r="P220" s="0" t="n">
        <f aca="false">AND(L220&lt;0,N220&lt;0.05)</f>
        <v>0</v>
      </c>
      <c r="Q220" s="0" t="n">
        <f aca="false">AND(D220=0.1,E220=0.1,F220=0.1,K220&gt;=2)</f>
        <v>0</v>
      </c>
      <c r="R220" s="0" t="n">
        <f aca="false">AND(G220=0.1,H220=0.1,I220=0.1,K220&gt;=2)</f>
        <v>1</v>
      </c>
      <c r="S220" s="0" t="n">
        <f aca="false">OR(O220,R220)</f>
        <v>1</v>
      </c>
      <c r="T220" s="0" t="n">
        <f aca="false">OR(P220,Q220)</f>
        <v>0</v>
      </c>
    </row>
    <row r="221" customFormat="false" ht="15" hidden="false" customHeight="false" outlineLevel="0" collapsed="false">
      <c r="A221" s="0" t="s">
        <v>6944</v>
      </c>
      <c r="B221" s="0" t="s">
        <v>6945</v>
      </c>
      <c r="D221" s="0" t="n">
        <v>66.7493</v>
      </c>
      <c r="E221" s="0" t="n">
        <v>27.6198</v>
      </c>
      <c r="F221" s="0" t="n">
        <v>12.8692</v>
      </c>
      <c r="G221" s="0" t="n">
        <v>0.1</v>
      </c>
      <c r="H221" s="0" t="n">
        <v>0.1</v>
      </c>
      <c r="I221" s="0" t="n">
        <v>0.1</v>
      </c>
      <c r="K221" s="0" t="n">
        <v>3</v>
      </c>
      <c r="L221" s="6" t="n">
        <f aca="false">LOG(SUM(D221:F221)/SUM(G221:I221),2)</f>
        <v>8.48164203816694</v>
      </c>
      <c r="M221" s="6" t="n">
        <f aca="false">TTEST(D221:F221,G221:I221,2,3)</f>
        <v>0.156882422933904</v>
      </c>
      <c r="N221" s="6" t="n">
        <f aca="false">TTEST(D221:F221,G221:I221,2,2)</f>
        <v>0.0908770017037291</v>
      </c>
      <c r="O221" s="0" t="n">
        <f aca="false">AND(L221&gt;0,N221&lt;0.05)</f>
        <v>0</v>
      </c>
      <c r="P221" s="0" t="n">
        <f aca="false">AND(L221&lt;0,N221&lt;0.05)</f>
        <v>0</v>
      </c>
      <c r="Q221" s="0" t="n">
        <f aca="false">AND(D221=0.1,E221=0.1,F221=0.1,K221&gt;=2)</f>
        <v>0</v>
      </c>
      <c r="R221" s="0" t="n">
        <f aca="false">AND(G221=0.1,H221=0.1,I221=0.1,K221&gt;=2)</f>
        <v>1</v>
      </c>
      <c r="S221" s="0" t="n">
        <f aca="false">OR(O221,R221)</f>
        <v>1</v>
      </c>
      <c r="T221" s="0" t="n">
        <f aca="false">OR(P221,Q221)</f>
        <v>0</v>
      </c>
    </row>
    <row r="222" customFormat="false" ht="15" hidden="false" customHeight="false" outlineLevel="0" collapsed="false">
      <c r="A222" s="0" t="s">
        <v>6443</v>
      </c>
      <c r="B222" s="0" t="s">
        <v>6444</v>
      </c>
      <c r="D222" s="0" t="n">
        <v>13.4779</v>
      </c>
      <c r="E222" s="0" t="n">
        <v>117.4556</v>
      </c>
      <c r="F222" s="0" t="n">
        <v>65.0374</v>
      </c>
      <c r="G222" s="0" t="n">
        <v>0.1</v>
      </c>
      <c r="H222" s="0" t="n">
        <v>0.1</v>
      </c>
      <c r="I222" s="0" t="n">
        <v>0.1</v>
      </c>
      <c r="K222" s="0" t="n">
        <v>3</v>
      </c>
      <c r="L222" s="6" t="n">
        <f aca="false">LOG(SUM(D222:F222)/SUM(G222:I222),2)</f>
        <v>9.35146122632962</v>
      </c>
      <c r="M222" s="6" t="n">
        <f aca="false">TTEST(D222:F222,G222:I222,2,3)</f>
        <v>0.161872653568391</v>
      </c>
      <c r="N222" s="6" t="n">
        <f aca="false">TTEST(D222:F222,G222:I222,2,2)</f>
        <v>0.0954939905323684</v>
      </c>
      <c r="O222" s="0" t="n">
        <f aca="false">AND(L222&gt;0,N222&lt;0.05)</f>
        <v>0</v>
      </c>
      <c r="P222" s="0" t="n">
        <f aca="false">AND(L222&lt;0,N222&lt;0.05)</f>
        <v>0</v>
      </c>
      <c r="Q222" s="0" t="n">
        <f aca="false">AND(D222=0.1,E222=0.1,F222=0.1,K222&gt;=2)</f>
        <v>0</v>
      </c>
      <c r="R222" s="0" t="n">
        <f aca="false">AND(G222=0.1,H222=0.1,I222=0.1,K222&gt;=2)</f>
        <v>1</v>
      </c>
      <c r="S222" s="0" t="n">
        <f aca="false">OR(O222,R222)</f>
        <v>1</v>
      </c>
      <c r="T222" s="0" t="n">
        <f aca="false">OR(P222,Q222)</f>
        <v>0</v>
      </c>
    </row>
    <row r="223" customFormat="false" ht="15" hidden="false" customHeight="false" outlineLevel="0" collapsed="false">
      <c r="A223" s="0" t="s">
        <v>6971</v>
      </c>
      <c r="B223" s="0" t="s">
        <v>6972</v>
      </c>
      <c r="D223" s="0" t="n">
        <v>5.9261</v>
      </c>
      <c r="E223" s="0" t="n">
        <v>99.7556</v>
      </c>
      <c r="F223" s="0" t="n">
        <v>77.1671</v>
      </c>
      <c r="G223" s="0" t="n">
        <v>0.1</v>
      </c>
      <c r="H223" s="0" t="n">
        <v>0.1</v>
      </c>
      <c r="I223" s="0" t="n">
        <v>0.1</v>
      </c>
      <c r="K223" s="0" t="n">
        <v>3</v>
      </c>
      <c r="L223" s="6" t="n">
        <f aca="false">LOG(SUM(D223:F223)/SUM(G223:I223),2)</f>
        <v>9.25147294253309</v>
      </c>
      <c r="M223" s="6" t="n">
        <f aca="false">TTEST(D223:F223,G223:I223,2,3)</f>
        <v>0.164285240300274</v>
      </c>
      <c r="N223" s="6" t="n">
        <f aca="false">TTEST(D223:F223,G223:I223,2,2)</f>
        <v>0.0977462921315468</v>
      </c>
      <c r="O223" s="0" t="n">
        <f aca="false">AND(L223&gt;0,N223&lt;0.05)</f>
        <v>0</v>
      </c>
      <c r="P223" s="0" t="n">
        <f aca="false">AND(L223&lt;0,N223&lt;0.05)</f>
        <v>0</v>
      </c>
      <c r="Q223" s="0" t="n">
        <f aca="false">AND(D223=0.1,E223=0.1,F223=0.1,K223&gt;=2)</f>
        <v>0</v>
      </c>
      <c r="R223" s="0" t="n">
        <f aca="false">AND(G223=0.1,H223=0.1,I223=0.1,K223&gt;=2)</f>
        <v>1</v>
      </c>
      <c r="S223" s="0" t="n">
        <f aca="false">OR(O223,R223)</f>
        <v>1</v>
      </c>
      <c r="T223" s="0" t="n">
        <f aca="false">OR(P223,Q223)</f>
        <v>0</v>
      </c>
    </row>
    <row r="224" customFormat="false" ht="15" hidden="false" customHeight="false" outlineLevel="0" collapsed="false">
      <c r="A224" s="0" t="s">
        <v>6689</v>
      </c>
      <c r="B224" s="0" t="s">
        <v>6690</v>
      </c>
      <c r="D224" s="0" t="n">
        <v>6.376</v>
      </c>
      <c r="E224" s="0" t="n">
        <v>320.7786</v>
      </c>
      <c r="F224" s="0" t="n">
        <v>326.0159</v>
      </c>
      <c r="G224" s="0" t="n">
        <v>0.1</v>
      </c>
      <c r="H224" s="0" t="n">
        <v>0.1</v>
      </c>
      <c r="I224" s="0" t="n">
        <v>0.1</v>
      </c>
      <c r="K224" s="0" t="n">
        <v>3</v>
      </c>
      <c r="L224" s="6" t="n">
        <f aca="false">LOG(SUM(D224:F224)/SUM(G224:I224),2)</f>
        <v>11.0882814179747</v>
      </c>
      <c r="M224" s="6" t="n">
        <f aca="false">TTEST(D224:F224,G224:I224,2,3)</f>
        <v>0.175683002716868</v>
      </c>
      <c r="N224" s="6" t="n">
        <f aca="false">TTEST(D224:F224,G224:I224,2,2)</f>
        <v>0.108553505956674</v>
      </c>
      <c r="O224" s="0" t="n">
        <f aca="false">AND(L224&gt;0,N224&lt;0.05)</f>
        <v>0</v>
      </c>
      <c r="P224" s="0" t="n">
        <f aca="false">AND(L224&lt;0,N224&lt;0.05)</f>
        <v>0</v>
      </c>
      <c r="Q224" s="0" t="n">
        <f aca="false">AND(D224=0.1,E224=0.1,F224=0.1,K224&gt;=2)</f>
        <v>0</v>
      </c>
      <c r="R224" s="0" t="n">
        <f aca="false">AND(G224=0.1,H224=0.1,I224=0.1,K224&gt;=2)</f>
        <v>1</v>
      </c>
      <c r="S224" s="0" t="n">
        <f aca="false">OR(O224,R224)</f>
        <v>1</v>
      </c>
      <c r="T224" s="0" t="n">
        <f aca="false">OR(P224,Q224)</f>
        <v>0</v>
      </c>
    </row>
    <row r="225" customFormat="false" ht="15" hidden="false" customHeight="false" outlineLevel="0" collapsed="false">
      <c r="A225" s="0" t="s">
        <v>7475</v>
      </c>
      <c r="B225" s="0" t="s">
        <v>7476</v>
      </c>
      <c r="D225" s="0" t="n">
        <v>6.5432</v>
      </c>
      <c r="E225" s="0" t="n">
        <v>6.5427</v>
      </c>
      <c r="F225" s="0" t="n">
        <v>0.1</v>
      </c>
      <c r="G225" s="0" t="n">
        <v>0.1</v>
      </c>
      <c r="H225" s="0" t="n">
        <v>0.1</v>
      </c>
      <c r="I225" s="0" t="n">
        <v>0.1</v>
      </c>
      <c r="K225" s="0" t="n">
        <v>2</v>
      </c>
      <c r="L225" s="6" t="n">
        <f aca="false">LOG(SUM(D225:F225)/SUM(G225:I225),2)</f>
        <v>5.45788973437238</v>
      </c>
      <c r="M225" s="6" t="n">
        <f aca="false">TTEST(D225:F225,G225:I225,2,3)</f>
        <v>0.183503419686934</v>
      </c>
      <c r="N225" s="6" t="n">
        <f aca="false">TTEST(D225:F225,G225:I225,2,2)</f>
        <v>0.116116524115666</v>
      </c>
      <c r="O225" s="0" t="n">
        <f aca="false">AND(L225&gt;0,N225&lt;0.05)</f>
        <v>0</v>
      </c>
      <c r="P225" s="0" t="n">
        <f aca="false">AND(L225&lt;0,N225&lt;0.05)</f>
        <v>0</v>
      </c>
      <c r="Q225" s="0" t="n">
        <f aca="false">AND(D225=0.1,E225=0.1,F225=0.1,K225&gt;=2)</f>
        <v>0</v>
      </c>
      <c r="R225" s="0" t="n">
        <f aca="false">AND(G225=0.1,H225=0.1,I225=0.1,K225&gt;=2)</f>
        <v>1</v>
      </c>
      <c r="S225" s="0" t="n">
        <f aca="false">OR(O225,R225)</f>
        <v>1</v>
      </c>
      <c r="T225" s="0" t="n">
        <f aca="false">OR(P225,Q225)</f>
        <v>0</v>
      </c>
    </row>
    <row r="226" customFormat="false" ht="15" hidden="false" customHeight="false" outlineLevel="0" collapsed="false">
      <c r="A226" s="0" t="s">
        <v>7790</v>
      </c>
      <c r="B226" s="0" t="s">
        <v>7791</v>
      </c>
      <c r="D226" s="0" t="n">
        <v>0.1</v>
      </c>
      <c r="E226" s="0" t="n">
        <v>13.534</v>
      </c>
      <c r="F226" s="0" t="n">
        <v>13.5992</v>
      </c>
      <c r="G226" s="0" t="n">
        <v>0.1</v>
      </c>
      <c r="H226" s="0" t="n">
        <v>0.1</v>
      </c>
      <c r="I226" s="0" t="n">
        <v>0.1</v>
      </c>
      <c r="K226" s="0" t="n">
        <v>2</v>
      </c>
      <c r="L226" s="6" t="n">
        <f aca="false">LOG(SUM(D226:F226)/SUM(G226:I226),2)</f>
        <v>6.50426020330767</v>
      </c>
      <c r="M226" s="6" t="n">
        <f aca="false">TTEST(D226:F226,G226:I226,2,3)</f>
        <v>0.183505811516077</v>
      </c>
      <c r="N226" s="6" t="n">
        <f aca="false">TTEST(D226:F226,G226:I226,2,2)</f>
        <v>0.116118854428687</v>
      </c>
      <c r="O226" s="0" t="n">
        <f aca="false">AND(L226&gt;0,N226&lt;0.05)</f>
        <v>0</v>
      </c>
      <c r="P226" s="0" t="n">
        <f aca="false">AND(L226&lt;0,N226&lt;0.05)</f>
        <v>0</v>
      </c>
      <c r="Q226" s="0" t="n">
        <f aca="false">AND(D226=0.1,E226=0.1,F226=0.1,K226&gt;=2)</f>
        <v>0</v>
      </c>
      <c r="R226" s="0" t="n">
        <f aca="false">AND(G226=0.1,H226=0.1,I226=0.1,K226&gt;=2)</f>
        <v>1</v>
      </c>
      <c r="S226" s="0" t="n">
        <f aca="false">OR(O226,R226)</f>
        <v>1</v>
      </c>
      <c r="T226" s="0" t="n">
        <f aca="false">OR(P226,Q226)</f>
        <v>0</v>
      </c>
    </row>
    <row r="227" customFormat="false" ht="15" hidden="false" customHeight="false" outlineLevel="0" collapsed="false">
      <c r="A227" s="0" t="s">
        <v>7457</v>
      </c>
      <c r="B227" s="0" t="s">
        <v>7458</v>
      </c>
      <c r="D227" s="0" t="n">
        <v>16.8273</v>
      </c>
      <c r="E227" s="0" t="n">
        <v>0.1</v>
      </c>
      <c r="F227" s="0" t="n">
        <v>16.5053</v>
      </c>
      <c r="G227" s="0" t="n">
        <v>0.1</v>
      </c>
      <c r="H227" s="0" t="n">
        <v>0.1</v>
      </c>
      <c r="I227" s="0" t="n">
        <v>0.1</v>
      </c>
      <c r="K227" s="0" t="n">
        <v>2</v>
      </c>
      <c r="L227" s="6" t="n">
        <f aca="false">LOG(SUM(D227:F227)/SUM(G227:I227),2)</f>
        <v>6.80014924446499</v>
      </c>
      <c r="M227" s="6" t="n">
        <f aca="false">TTEST(D227:F227,G227:I227,2,3)</f>
        <v>0.183541975280801</v>
      </c>
      <c r="N227" s="6" t="n">
        <f aca="false">TTEST(D227:F227,G227:I227,2,2)</f>
        <v>0.116154089335092</v>
      </c>
      <c r="O227" s="0" t="n">
        <f aca="false">AND(L227&gt;0,N227&lt;0.05)</f>
        <v>0</v>
      </c>
      <c r="P227" s="0" t="n">
        <f aca="false">AND(L227&lt;0,N227&lt;0.05)</f>
        <v>0</v>
      </c>
      <c r="Q227" s="0" t="n">
        <f aca="false">AND(D227=0.1,E227=0.1,F227=0.1,K227&gt;=2)</f>
        <v>0</v>
      </c>
      <c r="R227" s="0" t="n">
        <f aca="false">AND(G227=0.1,H227=0.1,I227=0.1,K227&gt;=2)</f>
        <v>1</v>
      </c>
      <c r="S227" s="0" t="n">
        <f aca="false">OR(O227,R227)</f>
        <v>1</v>
      </c>
      <c r="T227" s="0" t="n">
        <f aca="false">OR(P227,Q227)</f>
        <v>0</v>
      </c>
    </row>
    <row r="228" customFormat="false" ht="15" hidden="false" customHeight="false" outlineLevel="0" collapsed="false">
      <c r="A228" s="0" t="s">
        <v>8108</v>
      </c>
      <c r="B228" s="0" t="s">
        <v>8109</v>
      </c>
      <c r="D228" s="0" t="n">
        <v>0.1</v>
      </c>
      <c r="E228" s="0" t="n">
        <v>16.4076</v>
      </c>
      <c r="F228" s="0" t="n">
        <v>15.9276</v>
      </c>
      <c r="G228" s="0" t="n">
        <v>0.1</v>
      </c>
      <c r="H228" s="0" t="n">
        <v>0.1</v>
      </c>
      <c r="I228" s="0" t="n">
        <v>0.1</v>
      </c>
      <c r="K228" s="0" t="n">
        <v>2</v>
      </c>
      <c r="L228" s="6" t="n">
        <f aca="false">LOG(SUM(D228:F228)/SUM(G228:I228),2)</f>
        <v>6.75645402375757</v>
      </c>
      <c r="M228" s="6" t="n">
        <f aca="false">TTEST(D228:F228,G228:I228,2,3)</f>
        <v>0.183594488408428</v>
      </c>
      <c r="N228" s="6" t="n">
        <f aca="false">TTEST(D228:F228,G228:I228,2,2)</f>
        <v>0.116205257840143</v>
      </c>
      <c r="O228" s="0" t="n">
        <f aca="false">AND(L228&gt;0,N228&lt;0.05)</f>
        <v>0</v>
      </c>
      <c r="P228" s="0" t="n">
        <f aca="false">AND(L228&lt;0,N228&lt;0.05)</f>
        <v>0</v>
      </c>
      <c r="Q228" s="0" t="n">
        <f aca="false">AND(D228=0.1,E228=0.1,F228=0.1,K228&gt;=2)</f>
        <v>0</v>
      </c>
      <c r="R228" s="0" t="n">
        <f aca="false">AND(G228=0.1,H228=0.1,I228=0.1,K228&gt;=2)</f>
        <v>1</v>
      </c>
      <c r="S228" s="0" t="n">
        <f aca="false">OR(O228,R228)</f>
        <v>1</v>
      </c>
      <c r="T228" s="0" t="n">
        <f aca="false">OR(P228,Q228)</f>
        <v>0</v>
      </c>
    </row>
    <row r="229" customFormat="false" ht="15" hidden="false" customHeight="false" outlineLevel="0" collapsed="false">
      <c r="A229" s="0" t="s">
        <v>7904</v>
      </c>
      <c r="B229" s="0" t="s">
        <v>7905</v>
      </c>
      <c r="D229" s="0" t="n">
        <v>10.4954</v>
      </c>
      <c r="E229" s="0" t="n">
        <v>0.1</v>
      </c>
      <c r="F229" s="0" t="n">
        <v>10.8117</v>
      </c>
      <c r="G229" s="0" t="n">
        <v>0.1</v>
      </c>
      <c r="H229" s="0" t="n">
        <v>0.1</v>
      </c>
      <c r="I229" s="0" t="n">
        <v>0.1</v>
      </c>
      <c r="K229" s="0" t="n">
        <v>2</v>
      </c>
      <c r="L229" s="6" t="n">
        <f aca="false">LOG(SUM(D229:F229)/SUM(G229:I229),2)</f>
        <v>6.15698305745356</v>
      </c>
      <c r="M229" s="6" t="n">
        <f aca="false">TTEST(D229:F229,G229:I229,2,3)</f>
        <v>0.183595081738453</v>
      </c>
      <c r="N229" s="6" t="n">
        <f aca="false">TTEST(D229:F229,G229:I229,2,2)</f>
        <v>0.116205836005859</v>
      </c>
      <c r="O229" s="0" t="n">
        <f aca="false">AND(L229&gt;0,N229&lt;0.05)</f>
        <v>0</v>
      </c>
      <c r="P229" s="0" t="n">
        <f aca="false">AND(L229&lt;0,N229&lt;0.05)</f>
        <v>0</v>
      </c>
      <c r="Q229" s="0" t="n">
        <f aca="false">AND(D229=0.1,E229=0.1,F229=0.1,K229&gt;=2)</f>
        <v>0</v>
      </c>
      <c r="R229" s="0" t="n">
        <f aca="false">AND(G229=0.1,H229=0.1,I229=0.1,K229&gt;=2)</f>
        <v>1</v>
      </c>
      <c r="S229" s="0" t="n">
        <f aca="false">OR(O229,R229)</f>
        <v>1</v>
      </c>
      <c r="T229" s="0" t="n">
        <f aca="false">OR(P229,Q229)</f>
        <v>0</v>
      </c>
    </row>
    <row r="230" customFormat="false" ht="15" hidden="false" customHeight="false" outlineLevel="0" collapsed="false">
      <c r="A230" s="0" t="s">
        <v>8000</v>
      </c>
      <c r="B230" s="0" t="s">
        <v>8001</v>
      </c>
      <c r="D230" s="0" t="n">
        <v>0.1</v>
      </c>
      <c r="E230" s="0" t="n">
        <v>21.3467</v>
      </c>
      <c r="F230" s="0" t="n">
        <v>20.4105</v>
      </c>
      <c r="G230" s="0" t="n">
        <v>0.1</v>
      </c>
      <c r="H230" s="0" t="n">
        <v>0.1</v>
      </c>
      <c r="I230" s="0" t="n">
        <v>0.1</v>
      </c>
      <c r="K230" s="0" t="n">
        <v>2</v>
      </c>
      <c r="L230" s="6" t="n">
        <f aca="false">LOG(SUM(D230:F230)/SUM(G230:I230),2)</f>
        <v>7.12436949607905</v>
      </c>
      <c r="M230" s="6" t="n">
        <f aca="false">TTEST(D230:F230,G230:I230,2,3)</f>
        <v>0.18371053038597</v>
      </c>
      <c r="N230" s="6" t="n">
        <f aca="false">TTEST(D230:F230,G230:I230,2,2)</f>
        <v>0.11631834599389</v>
      </c>
      <c r="O230" s="0" t="n">
        <f aca="false">AND(L230&gt;0,N230&lt;0.05)</f>
        <v>0</v>
      </c>
      <c r="P230" s="0" t="n">
        <f aca="false">AND(L230&lt;0,N230&lt;0.05)</f>
        <v>0</v>
      </c>
      <c r="Q230" s="0" t="n">
        <f aca="false">AND(D230=0.1,E230=0.1,F230=0.1,K230&gt;=2)</f>
        <v>0</v>
      </c>
      <c r="R230" s="0" t="n">
        <f aca="false">AND(G230=0.1,H230=0.1,I230=0.1,K230&gt;=2)</f>
        <v>1</v>
      </c>
      <c r="S230" s="0" t="n">
        <f aca="false">OR(O230,R230)</f>
        <v>1</v>
      </c>
      <c r="T230" s="0" t="n">
        <f aca="false">OR(P230,Q230)</f>
        <v>0</v>
      </c>
    </row>
    <row r="231" customFormat="false" ht="15" hidden="false" customHeight="false" outlineLevel="0" collapsed="false">
      <c r="A231" s="0" t="s">
        <v>7802</v>
      </c>
      <c r="B231" s="0" t="s">
        <v>7803</v>
      </c>
      <c r="D231" s="0" t="n">
        <v>6.341</v>
      </c>
      <c r="E231" s="0" t="n">
        <v>6.6347</v>
      </c>
      <c r="F231" s="0" t="n">
        <v>0.1</v>
      </c>
      <c r="G231" s="0" t="n">
        <v>0.1</v>
      </c>
      <c r="H231" s="0" t="n">
        <v>0.1</v>
      </c>
      <c r="I231" s="0" t="n">
        <v>0.1</v>
      </c>
      <c r="K231" s="0" t="n">
        <v>2</v>
      </c>
      <c r="L231" s="6" t="n">
        <f aca="false">LOG(SUM(D231:F231)/SUM(G231:I231),2)</f>
        <v>5.44578187143372</v>
      </c>
      <c r="M231" s="6" t="n">
        <f aca="false">TTEST(D231:F231,G231:I231,2,3)</f>
        <v>0.183719089578847</v>
      </c>
      <c r="N231" s="6" t="n">
        <f aca="false">TTEST(D231:F231,G231:I231,2,2)</f>
        <v>0.11632668826707</v>
      </c>
      <c r="O231" s="0" t="n">
        <f aca="false">AND(L231&gt;0,N231&lt;0.05)</f>
        <v>0</v>
      </c>
      <c r="P231" s="0" t="n">
        <f aca="false">AND(L231&lt;0,N231&lt;0.05)</f>
        <v>0</v>
      </c>
      <c r="Q231" s="0" t="n">
        <f aca="false">AND(D231=0.1,E231=0.1,F231=0.1,K231&gt;=2)</f>
        <v>0</v>
      </c>
      <c r="R231" s="0" t="n">
        <f aca="false">AND(G231=0.1,H231=0.1,I231=0.1,K231&gt;=2)</f>
        <v>1</v>
      </c>
      <c r="S231" s="0" t="n">
        <f aca="false">OR(O231,R231)</f>
        <v>1</v>
      </c>
      <c r="T231" s="0" t="n">
        <f aca="false">OR(P231,Q231)</f>
        <v>0</v>
      </c>
    </row>
    <row r="232" customFormat="false" ht="15" hidden="false" customHeight="false" outlineLevel="0" collapsed="false">
      <c r="A232" s="0" t="s">
        <v>8273</v>
      </c>
      <c r="B232" s="0" t="s">
        <v>8274</v>
      </c>
      <c r="D232" s="0" t="n">
        <v>11.8073</v>
      </c>
      <c r="E232" s="0" t="n">
        <v>0.1</v>
      </c>
      <c r="F232" s="0" t="n">
        <v>12.7148</v>
      </c>
      <c r="G232" s="0" t="n">
        <v>0.1</v>
      </c>
      <c r="H232" s="0" t="n">
        <v>0.1</v>
      </c>
      <c r="I232" s="0" t="n">
        <v>0.1</v>
      </c>
      <c r="K232" s="0" t="n">
        <v>2</v>
      </c>
      <c r="L232" s="6" t="n">
        <f aca="false">LOG(SUM(D232:F232)/SUM(G232:I232),2)</f>
        <v>6.35884750247559</v>
      </c>
      <c r="M232" s="6" t="n">
        <f aca="false">TTEST(D232:F232,G232:I232,2,3)</f>
        <v>0.184071175858891</v>
      </c>
      <c r="N232" s="6" t="n">
        <f aca="false">TTEST(D232:F232,G232:I232,2,2)</f>
        <v>0.116669964703998</v>
      </c>
      <c r="O232" s="0" t="n">
        <f aca="false">AND(L232&gt;0,N232&lt;0.05)</f>
        <v>0</v>
      </c>
      <c r="P232" s="0" t="n">
        <f aca="false">AND(L232&lt;0,N232&lt;0.05)</f>
        <v>0</v>
      </c>
      <c r="Q232" s="0" t="n">
        <f aca="false">AND(D232=0.1,E232=0.1,F232=0.1,K232&gt;=2)</f>
        <v>0</v>
      </c>
      <c r="R232" s="0" t="n">
        <f aca="false">AND(G232=0.1,H232=0.1,I232=0.1,K232&gt;=2)</f>
        <v>1</v>
      </c>
      <c r="S232" s="0" t="n">
        <f aca="false">OR(O232,R232)</f>
        <v>1</v>
      </c>
      <c r="T232" s="0" t="n">
        <f aca="false">OR(P232,Q232)</f>
        <v>0</v>
      </c>
    </row>
    <row r="233" customFormat="false" ht="15" hidden="false" customHeight="false" outlineLevel="0" collapsed="false">
      <c r="A233" s="0" t="s">
        <v>8174</v>
      </c>
      <c r="B233" s="0" t="s">
        <v>8175</v>
      </c>
      <c r="D233" s="0" t="n">
        <v>33.9183</v>
      </c>
      <c r="E233" s="0" t="n">
        <v>0.1</v>
      </c>
      <c r="F233" s="0" t="n">
        <v>31.34</v>
      </c>
      <c r="G233" s="0" t="n">
        <v>0.1</v>
      </c>
      <c r="H233" s="0" t="n">
        <v>0.1</v>
      </c>
      <c r="I233" s="0" t="n">
        <v>0.1</v>
      </c>
      <c r="K233" s="0" t="n">
        <v>2</v>
      </c>
      <c r="L233" s="6" t="n">
        <f aca="false">LOG(SUM(D233:F233)/SUM(G233:I233),2)</f>
        <v>7.76726414785134</v>
      </c>
      <c r="M233" s="6" t="n">
        <f aca="false">TTEST(D233:F233,G233:I233,2,3)</f>
        <v>0.184143853464333</v>
      </c>
      <c r="N233" s="6" t="n">
        <f aca="false">TTEST(D233:F233,G233:I233,2,2)</f>
        <v>0.116740851273839</v>
      </c>
      <c r="O233" s="0" t="n">
        <f aca="false">AND(L233&gt;0,N233&lt;0.05)</f>
        <v>0</v>
      </c>
      <c r="P233" s="0" t="n">
        <f aca="false">AND(L233&lt;0,N233&lt;0.05)</f>
        <v>0</v>
      </c>
      <c r="Q233" s="0" t="n">
        <f aca="false">AND(D233=0.1,E233=0.1,F233=0.1,K233&gt;=2)</f>
        <v>0</v>
      </c>
      <c r="R233" s="0" t="n">
        <f aca="false">AND(G233=0.1,H233=0.1,I233=0.1,K233&gt;=2)</f>
        <v>1</v>
      </c>
      <c r="S233" s="0" t="n">
        <f aca="false">OR(O233,R233)</f>
        <v>1</v>
      </c>
      <c r="T233" s="0" t="n">
        <f aca="false">OR(P233,Q233)</f>
        <v>0</v>
      </c>
    </row>
    <row r="234" customFormat="false" ht="15" hidden="false" customHeight="false" outlineLevel="0" collapsed="false">
      <c r="A234" s="0" t="s">
        <v>7634</v>
      </c>
      <c r="B234" s="0" t="s">
        <v>7635</v>
      </c>
      <c r="D234" s="0" t="n">
        <v>14.295</v>
      </c>
      <c r="E234" s="0" t="n">
        <v>0.1</v>
      </c>
      <c r="F234" s="0" t="n">
        <v>15.6599</v>
      </c>
      <c r="G234" s="0" t="n">
        <v>0.1</v>
      </c>
      <c r="H234" s="0" t="n">
        <v>0.1</v>
      </c>
      <c r="I234" s="0" t="n">
        <v>0.1</v>
      </c>
      <c r="K234" s="0" t="n">
        <v>2</v>
      </c>
      <c r="L234" s="6" t="n">
        <f aca="false">LOG(SUM(D234:F234)/SUM(G234:I234),2)</f>
        <v>6.64649390892198</v>
      </c>
      <c r="M234" s="6" t="n">
        <f aca="false">TTEST(D234:F234,G234:I234,2,3)</f>
        <v>0.184361097198583</v>
      </c>
      <c r="N234" s="6" t="n">
        <f aca="false">TTEST(D234:F234,G234:I234,2,2)</f>
        <v>0.116952797310381</v>
      </c>
      <c r="O234" s="0" t="n">
        <f aca="false">AND(L234&gt;0,N234&lt;0.05)</f>
        <v>0</v>
      </c>
      <c r="P234" s="0" t="n">
        <f aca="false">AND(L234&lt;0,N234&lt;0.05)</f>
        <v>0</v>
      </c>
      <c r="Q234" s="0" t="n">
        <f aca="false">AND(D234=0.1,E234=0.1,F234=0.1,K234&gt;=2)</f>
        <v>0</v>
      </c>
      <c r="R234" s="0" t="n">
        <f aca="false">AND(G234=0.1,H234=0.1,I234=0.1,K234&gt;=2)</f>
        <v>1</v>
      </c>
      <c r="S234" s="0" t="n">
        <f aca="false">OR(O234,R234)</f>
        <v>1</v>
      </c>
      <c r="T234" s="0" t="n">
        <f aca="false">OR(P234,Q234)</f>
        <v>0</v>
      </c>
    </row>
    <row r="235" customFormat="false" ht="15" hidden="false" customHeight="false" outlineLevel="0" collapsed="false">
      <c r="A235" s="0" t="s">
        <v>8138</v>
      </c>
      <c r="B235" s="0" t="s">
        <v>8139</v>
      </c>
      <c r="D235" s="0" t="n">
        <v>11.8788</v>
      </c>
      <c r="E235" s="0" t="n">
        <v>10.7689</v>
      </c>
      <c r="F235" s="0" t="n">
        <v>0.1</v>
      </c>
      <c r="G235" s="0" t="n">
        <v>0.1</v>
      </c>
      <c r="H235" s="0" t="n">
        <v>0.1</v>
      </c>
      <c r="I235" s="0" t="n">
        <v>0.1</v>
      </c>
      <c r="K235" s="0" t="n">
        <v>2</v>
      </c>
      <c r="L235" s="6" t="n">
        <f aca="false">LOG(SUM(D235:F235)/SUM(G235:I235),2)</f>
        <v>6.24461437210827</v>
      </c>
      <c r="M235" s="6" t="n">
        <f aca="false">TTEST(D235:F235,G235:I235,2,3)</f>
        <v>0.184499633855813</v>
      </c>
      <c r="N235" s="6" t="n">
        <f aca="false">TTEST(D235:F235,G235:I235,2,2)</f>
        <v>0.11708799934748</v>
      </c>
      <c r="O235" s="0" t="n">
        <f aca="false">AND(L235&gt;0,N235&lt;0.05)</f>
        <v>0</v>
      </c>
      <c r="P235" s="0" t="n">
        <f aca="false">AND(L235&lt;0,N235&lt;0.05)</f>
        <v>0</v>
      </c>
      <c r="Q235" s="0" t="n">
        <f aca="false">AND(D235=0.1,E235=0.1,F235=0.1,K235&gt;=2)</f>
        <v>0</v>
      </c>
      <c r="R235" s="0" t="n">
        <f aca="false">AND(G235=0.1,H235=0.1,I235=0.1,K235&gt;=2)</f>
        <v>1</v>
      </c>
      <c r="S235" s="0" t="n">
        <f aca="false">OR(O235,R235)</f>
        <v>1</v>
      </c>
      <c r="T235" s="0" t="n">
        <f aca="false">OR(P235,Q235)</f>
        <v>0</v>
      </c>
    </row>
    <row r="236" customFormat="false" ht="15" hidden="false" customHeight="false" outlineLevel="0" collapsed="false">
      <c r="A236" s="0" t="s">
        <v>7595</v>
      </c>
      <c r="B236" s="0" t="s">
        <v>7596</v>
      </c>
      <c r="D236" s="0" t="n">
        <v>15.4065</v>
      </c>
      <c r="E236" s="0" t="n">
        <v>17.0622</v>
      </c>
      <c r="F236" s="0" t="n">
        <v>0.1</v>
      </c>
      <c r="G236" s="0" t="n">
        <v>0.1</v>
      </c>
      <c r="H236" s="0" t="n">
        <v>0.1</v>
      </c>
      <c r="I236" s="0" t="n">
        <v>0.1</v>
      </c>
      <c r="K236" s="0" t="n">
        <v>2</v>
      </c>
      <c r="L236" s="6" t="n">
        <f aca="false">LOG(SUM(D236:F236)/SUM(G236:I236),2)</f>
        <v>6.76237982386311</v>
      </c>
      <c r="M236" s="6" t="n">
        <f aca="false">TTEST(D236:F236,G236:I236,2,3)</f>
        <v>0.184576094280191</v>
      </c>
      <c r="N236" s="6" t="n">
        <f aca="false">TTEST(D236:F236,G236:I236,2,2)</f>
        <v>0.117162633908697</v>
      </c>
      <c r="O236" s="0" t="n">
        <f aca="false">AND(L236&gt;0,N236&lt;0.05)</f>
        <v>0</v>
      </c>
      <c r="P236" s="0" t="n">
        <f aca="false">AND(L236&lt;0,N236&lt;0.05)</f>
        <v>0</v>
      </c>
      <c r="Q236" s="0" t="n">
        <f aca="false">AND(D236=0.1,E236=0.1,F236=0.1,K236&gt;=2)</f>
        <v>0</v>
      </c>
      <c r="R236" s="0" t="n">
        <f aca="false">AND(G236=0.1,H236=0.1,I236=0.1,K236&gt;=2)</f>
        <v>1</v>
      </c>
      <c r="S236" s="0" t="n">
        <f aca="false">OR(O236,R236)</f>
        <v>1</v>
      </c>
      <c r="T236" s="0" t="n">
        <f aca="false">OR(P236,Q236)</f>
        <v>0</v>
      </c>
    </row>
    <row r="237" customFormat="false" ht="15" hidden="false" customHeight="false" outlineLevel="0" collapsed="false">
      <c r="A237" s="0" t="s">
        <v>7514</v>
      </c>
      <c r="B237" s="0" t="s">
        <v>7515</v>
      </c>
      <c r="D237" s="0" t="n">
        <v>8.2792</v>
      </c>
      <c r="E237" s="0" t="n">
        <v>7.43</v>
      </c>
      <c r="F237" s="0" t="n">
        <v>0.1</v>
      </c>
      <c r="G237" s="0" t="n">
        <v>0.1</v>
      </c>
      <c r="H237" s="0" t="n">
        <v>0.1</v>
      </c>
      <c r="I237" s="0" t="n">
        <v>0.1</v>
      </c>
      <c r="K237" s="0" t="n">
        <v>2</v>
      </c>
      <c r="L237" s="6" t="n">
        <f aca="false">LOG(SUM(D237:F237)/SUM(G237:I237),2)</f>
        <v>5.71965805325622</v>
      </c>
      <c r="M237" s="6" t="n">
        <f aca="false">TTEST(D237:F237,G237:I237,2,3)</f>
        <v>0.184724629093675</v>
      </c>
      <c r="N237" s="6" t="n">
        <f aca="false">TTEST(D237:F237,G237:I237,2,2)</f>
        <v>0.11730765130232</v>
      </c>
      <c r="O237" s="0" t="n">
        <f aca="false">AND(L237&gt;0,N237&lt;0.05)</f>
        <v>0</v>
      </c>
      <c r="P237" s="0" t="n">
        <f aca="false">AND(L237&lt;0,N237&lt;0.05)</f>
        <v>0</v>
      </c>
      <c r="Q237" s="0" t="n">
        <f aca="false">AND(D237=0.1,E237=0.1,F237=0.1,K237&gt;=2)</f>
        <v>0</v>
      </c>
      <c r="R237" s="0" t="n">
        <f aca="false">AND(G237=0.1,H237=0.1,I237=0.1,K237&gt;=2)</f>
        <v>1</v>
      </c>
      <c r="S237" s="0" t="n">
        <f aca="false">OR(O237,R237)</f>
        <v>1</v>
      </c>
      <c r="T237" s="0" t="n">
        <f aca="false">OR(P237,Q237)</f>
        <v>0</v>
      </c>
    </row>
    <row r="238" customFormat="false" ht="15" hidden="false" customHeight="false" outlineLevel="0" collapsed="false">
      <c r="A238" s="0" t="s">
        <v>7826</v>
      </c>
      <c r="B238" s="0" t="s">
        <v>7827</v>
      </c>
      <c r="D238" s="0" t="n">
        <v>0.1</v>
      </c>
      <c r="E238" s="0" t="n">
        <v>31.6845</v>
      </c>
      <c r="F238" s="0" t="n">
        <v>35.964</v>
      </c>
      <c r="G238" s="0" t="n">
        <v>0.1</v>
      </c>
      <c r="H238" s="0" t="n">
        <v>0.1</v>
      </c>
      <c r="I238" s="0" t="n">
        <v>0.1</v>
      </c>
      <c r="K238" s="0" t="n">
        <v>2</v>
      </c>
      <c r="L238" s="6" t="n">
        <f aca="false">LOG(SUM(D238:F238)/SUM(G238:I238),2)</f>
        <v>7.81908269357885</v>
      </c>
      <c r="M238" s="6" t="n">
        <f aca="false">TTEST(D238:F238,G238:I238,2,3)</f>
        <v>0.185141958904216</v>
      </c>
      <c r="N238" s="6" t="n">
        <f aca="false">TTEST(D238:F238,G238:I238,2,2)</f>
        <v>0.117715306892814</v>
      </c>
      <c r="O238" s="0" t="n">
        <f aca="false">AND(L238&gt;0,N238&lt;0.05)</f>
        <v>0</v>
      </c>
      <c r="P238" s="0" t="n">
        <f aca="false">AND(L238&lt;0,N238&lt;0.05)</f>
        <v>0</v>
      </c>
      <c r="Q238" s="0" t="n">
        <f aca="false">AND(D238=0.1,E238=0.1,F238=0.1,K238&gt;=2)</f>
        <v>0</v>
      </c>
      <c r="R238" s="0" t="n">
        <f aca="false">AND(G238=0.1,H238=0.1,I238=0.1,K238&gt;=2)</f>
        <v>1</v>
      </c>
      <c r="S238" s="0" t="n">
        <f aca="false">OR(O238,R238)</f>
        <v>1</v>
      </c>
      <c r="T238" s="0" t="n">
        <f aca="false">OR(P238,Q238)</f>
        <v>0</v>
      </c>
    </row>
    <row r="239" customFormat="false" ht="15" hidden="false" customHeight="false" outlineLevel="0" collapsed="false">
      <c r="A239" s="0" t="s">
        <v>8234</v>
      </c>
      <c r="B239" s="0" t="s">
        <v>8235</v>
      </c>
      <c r="D239" s="0" t="n">
        <v>20.0455</v>
      </c>
      <c r="E239" s="0" t="n">
        <v>23.0996</v>
      </c>
      <c r="F239" s="0" t="n">
        <v>0.1</v>
      </c>
      <c r="G239" s="0" t="n">
        <v>0.1</v>
      </c>
      <c r="H239" s="0" t="n">
        <v>0.1</v>
      </c>
      <c r="I239" s="0" t="n">
        <v>0.1</v>
      </c>
      <c r="K239" s="0" t="n">
        <v>2</v>
      </c>
      <c r="L239" s="6" t="n">
        <f aca="false">LOG(SUM(D239:F239)/SUM(G239:I239),2)</f>
        <v>7.17143036270044</v>
      </c>
      <c r="M239" s="6" t="n">
        <f aca="false">TTEST(D239:F239,G239:I239,2,3)</f>
        <v>0.185560351876395</v>
      </c>
      <c r="N239" s="6" t="n">
        <f aca="false">TTEST(D239:F239,G239:I239,2,2)</f>
        <v>0.118124308625028</v>
      </c>
      <c r="O239" s="0" t="n">
        <f aca="false">AND(L239&gt;0,N239&lt;0.05)</f>
        <v>0</v>
      </c>
      <c r="P239" s="0" t="n">
        <f aca="false">AND(L239&lt;0,N239&lt;0.05)</f>
        <v>0</v>
      </c>
      <c r="Q239" s="0" t="n">
        <f aca="false">AND(D239=0.1,E239=0.1,F239=0.1,K239&gt;=2)</f>
        <v>0</v>
      </c>
      <c r="R239" s="0" t="n">
        <f aca="false">AND(G239=0.1,H239=0.1,I239=0.1,K239&gt;=2)</f>
        <v>1</v>
      </c>
      <c r="S239" s="0" t="n">
        <f aca="false">OR(O239,R239)</f>
        <v>1</v>
      </c>
      <c r="T239" s="0" t="n">
        <f aca="false">OR(P239,Q239)</f>
        <v>0</v>
      </c>
    </row>
    <row r="240" customFormat="false" ht="15" hidden="false" customHeight="false" outlineLevel="0" collapsed="false">
      <c r="A240" s="0" t="s">
        <v>7646</v>
      </c>
      <c r="B240" s="0" t="s">
        <v>7647</v>
      </c>
      <c r="D240" s="0" t="n">
        <v>11.7428</v>
      </c>
      <c r="E240" s="0" t="n">
        <v>13.6365</v>
      </c>
      <c r="F240" s="0" t="n">
        <v>0.1</v>
      </c>
      <c r="G240" s="0" t="n">
        <v>0.1</v>
      </c>
      <c r="H240" s="0" t="n">
        <v>0.1</v>
      </c>
      <c r="I240" s="0" t="n">
        <v>0.1</v>
      </c>
      <c r="K240" s="0" t="n">
        <v>2</v>
      </c>
      <c r="L240" s="6" t="n">
        <f aca="false">LOG(SUM(D240:F240)/SUM(G240:I240),2)</f>
        <v>6.4082193316242</v>
      </c>
      <c r="M240" s="6" t="n">
        <f aca="false">TTEST(D240:F240,G240:I240,2,3)</f>
        <v>0.185802857589396</v>
      </c>
      <c r="N240" s="6" t="n">
        <f aca="false">TTEST(D240:F240,G240:I240,2,2)</f>
        <v>0.118361511536684</v>
      </c>
      <c r="O240" s="0" t="n">
        <f aca="false">AND(L240&gt;0,N240&lt;0.05)</f>
        <v>0</v>
      </c>
      <c r="P240" s="0" t="n">
        <f aca="false">AND(L240&lt;0,N240&lt;0.05)</f>
        <v>0</v>
      </c>
      <c r="Q240" s="0" t="n">
        <f aca="false">AND(D240=0.1,E240=0.1,F240=0.1,K240&gt;=2)</f>
        <v>0</v>
      </c>
      <c r="R240" s="0" t="n">
        <f aca="false">AND(G240=0.1,H240=0.1,I240=0.1,K240&gt;=2)</f>
        <v>1</v>
      </c>
      <c r="S240" s="0" t="n">
        <f aca="false">OR(O240,R240)</f>
        <v>1</v>
      </c>
      <c r="T240" s="0" t="n">
        <f aca="false">OR(P240,Q240)</f>
        <v>0</v>
      </c>
    </row>
    <row r="241" customFormat="false" ht="15" hidden="false" customHeight="false" outlineLevel="0" collapsed="false">
      <c r="A241" s="0" t="s">
        <v>7925</v>
      </c>
      <c r="B241" s="0" t="s">
        <v>7926</v>
      </c>
      <c r="D241" s="0" t="n">
        <v>20.8649</v>
      </c>
      <c r="E241" s="0" t="n">
        <v>0.1</v>
      </c>
      <c r="F241" s="0" t="n">
        <v>17.8928</v>
      </c>
      <c r="G241" s="0" t="n">
        <v>0.1</v>
      </c>
      <c r="H241" s="0" t="n">
        <v>0.1</v>
      </c>
      <c r="I241" s="0" t="n">
        <v>0.1</v>
      </c>
      <c r="K241" s="0" t="n">
        <v>2</v>
      </c>
      <c r="L241" s="6" t="n">
        <f aca="false">LOG(SUM(D241:F241)/SUM(G241:I241),2)</f>
        <v>7.0170941989116</v>
      </c>
      <c r="M241" s="6" t="n">
        <f aca="false">TTEST(D241:F241,G241:I241,2,3)</f>
        <v>0.185918317742859</v>
      </c>
      <c r="N241" s="6" t="n">
        <f aca="false">TTEST(D241:F241,G241:I241,2,2)</f>
        <v>0.118474483085249</v>
      </c>
      <c r="O241" s="0" t="n">
        <f aca="false">AND(L241&gt;0,N241&lt;0.05)</f>
        <v>0</v>
      </c>
      <c r="P241" s="0" t="n">
        <f aca="false">AND(L241&lt;0,N241&lt;0.05)</f>
        <v>0</v>
      </c>
      <c r="Q241" s="0" t="n">
        <f aca="false">AND(D241=0.1,E241=0.1,F241=0.1,K241&gt;=2)</f>
        <v>0</v>
      </c>
      <c r="R241" s="0" t="n">
        <f aca="false">AND(G241=0.1,H241=0.1,I241=0.1,K241&gt;=2)</f>
        <v>1</v>
      </c>
      <c r="S241" s="0" t="n">
        <f aca="false">OR(O241,R241)</f>
        <v>1</v>
      </c>
      <c r="T241" s="0" t="n">
        <f aca="false">OR(P241,Q241)</f>
        <v>0</v>
      </c>
    </row>
    <row r="242" customFormat="false" ht="15" hidden="false" customHeight="false" outlineLevel="0" collapsed="false">
      <c r="A242" s="0" t="s">
        <v>8366</v>
      </c>
      <c r="B242" s="0" t="s">
        <v>8367</v>
      </c>
      <c r="D242" s="0" t="n">
        <v>0.1</v>
      </c>
      <c r="E242" s="0" t="n">
        <v>11.1362</v>
      </c>
      <c r="F242" s="0" t="n">
        <v>13.0907</v>
      </c>
      <c r="G242" s="0" t="n">
        <v>0.1</v>
      </c>
      <c r="H242" s="0" t="n">
        <v>0.1</v>
      </c>
      <c r="I242" s="0" t="n">
        <v>0.1</v>
      </c>
      <c r="K242" s="0" t="n">
        <v>2</v>
      </c>
      <c r="L242" s="6" t="n">
        <f aca="false">LOG(SUM(D242:F242)/SUM(G242:I242),2)</f>
        <v>6.34144617704167</v>
      </c>
      <c r="M242" s="6" t="n">
        <f aca="false">TTEST(D242:F242,G242:I242,2,3)</f>
        <v>0.186191555982973</v>
      </c>
      <c r="N242" s="6" t="n">
        <f aca="false">TTEST(D242:F242,G242:I242,2,2)</f>
        <v>0.11874192463864</v>
      </c>
      <c r="O242" s="0" t="n">
        <f aca="false">AND(L242&gt;0,N242&lt;0.05)</f>
        <v>0</v>
      </c>
      <c r="P242" s="0" t="n">
        <f aca="false">AND(L242&lt;0,N242&lt;0.05)</f>
        <v>0</v>
      </c>
      <c r="Q242" s="0" t="n">
        <f aca="false">AND(D242=0.1,E242=0.1,F242=0.1,K242&gt;=2)</f>
        <v>0</v>
      </c>
      <c r="R242" s="0" t="n">
        <f aca="false">AND(G242=0.1,H242=0.1,I242=0.1,K242&gt;=2)</f>
        <v>1</v>
      </c>
      <c r="S242" s="0" t="n">
        <f aca="false">OR(O242,R242)</f>
        <v>1</v>
      </c>
      <c r="T242" s="0" t="n">
        <f aca="false">OR(P242,Q242)</f>
        <v>0</v>
      </c>
    </row>
    <row r="243" customFormat="false" ht="15" hidden="false" customHeight="false" outlineLevel="0" collapsed="false">
      <c r="A243" s="0" t="s">
        <v>8123</v>
      </c>
      <c r="B243" s="0" t="s">
        <v>8124</v>
      </c>
      <c r="D243" s="0" t="n">
        <v>0.1</v>
      </c>
      <c r="E243" s="0" t="n">
        <v>14.5911</v>
      </c>
      <c r="F243" s="0" t="n">
        <v>12.2915</v>
      </c>
      <c r="G243" s="0" t="n">
        <v>0.1</v>
      </c>
      <c r="H243" s="0" t="n">
        <v>0.1</v>
      </c>
      <c r="I243" s="0" t="n">
        <v>0.1</v>
      </c>
      <c r="K243" s="0" t="n">
        <v>2</v>
      </c>
      <c r="L243" s="6" t="n">
        <f aca="false">LOG(SUM(D243:F243)/SUM(G243:I243),2)</f>
        <v>6.49092305981492</v>
      </c>
      <c r="M243" s="6" t="n">
        <f aca="false">TTEST(D243:F243,G243:I243,2,3)</f>
        <v>0.186518934519671</v>
      </c>
      <c r="N243" s="6" t="n">
        <f aca="false">TTEST(D243:F243,G243:I243,2,2)</f>
        <v>0.119062528990343</v>
      </c>
      <c r="O243" s="0" t="n">
        <f aca="false">AND(L243&gt;0,N243&lt;0.05)</f>
        <v>0</v>
      </c>
      <c r="P243" s="0" t="n">
        <f aca="false">AND(L243&lt;0,N243&lt;0.05)</f>
        <v>0</v>
      </c>
      <c r="Q243" s="0" t="n">
        <f aca="false">AND(D243=0.1,E243=0.1,F243=0.1,K243&gt;=2)</f>
        <v>0</v>
      </c>
      <c r="R243" s="0" t="n">
        <f aca="false">AND(G243=0.1,H243=0.1,I243=0.1,K243&gt;=2)</f>
        <v>1</v>
      </c>
      <c r="S243" s="0" t="n">
        <f aca="false">OR(O243,R243)</f>
        <v>1</v>
      </c>
      <c r="T243" s="0" t="n">
        <f aca="false">OR(P243,Q243)</f>
        <v>0</v>
      </c>
    </row>
    <row r="244" customFormat="false" ht="15" hidden="false" customHeight="false" outlineLevel="0" collapsed="false">
      <c r="A244" s="0" t="s">
        <v>7997</v>
      </c>
      <c r="B244" s="0" t="s">
        <v>7998</v>
      </c>
      <c r="D244" s="0" t="n">
        <v>11.5911</v>
      </c>
      <c r="E244" s="0" t="n">
        <v>0.1</v>
      </c>
      <c r="F244" s="0" t="n">
        <v>14.0588</v>
      </c>
      <c r="G244" s="0" t="n">
        <v>0.1</v>
      </c>
      <c r="H244" s="0" t="n">
        <v>0.1</v>
      </c>
      <c r="I244" s="0" t="n">
        <v>0.1</v>
      </c>
      <c r="K244" s="0" t="n">
        <v>2</v>
      </c>
      <c r="L244" s="6" t="n">
        <f aca="false">LOG(SUM(D244:F244)/SUM(G244:I244),2)</f>
        <v>6.42346051863936</v>
      </c>
      <c r="M244" s="6" t="n">
        <f aca="false">TTEST(D244:F244,G244:I244,2,3)</f>
        <v>0.187314846729877</v>
      </c>
      <c r="N244" s="6" t="n">
        <f aca="false">TTEST(D244:F244,G244:I244,2,2)</f>
        <v>0.119842746104296</v>
      </c>
      <c r="O244" s="0" t="n">
        <f aca="false">AND(L244&gt;0,N244&lt;0.05)</f>
        <v>0</v>
      </c>
      <c r="P244" s="0" t="n">
        <f aca="false">AND(L244&lt;0,N244&lt;0.05)</f>
        <v>0</v>
      </c>
      <c r="Q244" s="0" t="n">
        <f aca="false">AND(D244=0.1,E244=0.1,F244=0.1,K244&gt;=2)</f>
        <v>0</v>
      </c>
      <c r="R244" s="0" t="n">
        <f aca="false">AND(G244=0.1,H244=0.1,I244=0.1,K244&gt;=2)</f>
        <v>1</v>
      </c>
      <c r="S244" s="0" t="n">
        <f aca="false">OR(O244,R244)</f>
        <v>1</v>
      </c>
      <c r="T244" s="0" t="n">
        <f aca="false">OR(P244,Q244)</f>
        <v>0</v>
      </c>
    </row>
    <row r="245" customFormat="false" ht="15" hidden="false" customHeight="false" outlineLevel="0" collapsed="false">
      <c r="A245" s="0" t="s">
        <v>7946</v>
      </c>
      <c r="B245" s="0" t="s">
        <v>7947</v>
      </c>
      <c r="D245" s="0" t="n">
        <v>0.1</v>
      </c>
      <c r="E245" s="0" t="n">
        <v>41.0077</v>
      </c>
      <c r="F245" s="0" t="n">
        <v>33.7329</v>
      </c>
      <c r="G245" s="0" t="n">
        <v>0.1</v>
      </c>
      <c r="H245" s="0" t="n">
        <v>0.1</v>
      </c>
      <c r="I245" s="0" t="n">
        <v>0.1</v>
      </c>
      <c r="K245" s="0" t="n">
        <v>2</v>
      </c>
      <c r="L245" s="6" t="n">
        <f aca="false">LOG(SUM(D245:F245)/SUM(G245:I245),2)</f>
        <v>7.96271481382086</v>
      </c>
      <c r="M245" s="6" t="n">
        <f aca="false">TTEST(D245:F245,G245:I245,2,3)</f>
        <v>0.187364347539733</v>
      </c>
      <c r="N245" s="6" t="n">
        <f aca="false">TTEST(D245:F245,G245:I245,2,2)</f>
        <v>0.119891306862441</v>
      </c>
      <c r="O245" s="0" t="n">
        <f aca="false">AND(L245&gt;0,N245&lt;0.05)</f>
        <v>0</v>
      </c>
      <c r="P245" s="0" t="n">
        <f aca="false">AND(L245&lt;0,N245&lt;0.05)</f>
        <v>0</v>
      </c>
      <c r="Q245" s="0" t="n">
        <f aca="false">AND(D245=0.1,E245=0.1,F245=0.1,K245&gt;=2)</f>
        <v>0</v>
      </c>
      <c r="R245" s="0" t="n">
        <f aca="false">AND(G245=0.1,H245=0.1,I245=0.1,K245&gt;=2)</f>
        <v>1</v>
      </c>
      <c r="S245" s="0" t="n">
        <f aca="false">OR(O245,R245)</f>
        <v>1</v>
      </c>
      <c r="T245" s="0" t="n">
        <f aca="false">OR(P245,Q245)</f>
        <v>0</v>
      </c>
    </row>
    <row r="246" customFormat="false" ht="15" hidden="false" customHeight="false" outlineLevel="0" collapsed="false">
      <c r="A246" s="0" t="s">
        <v>2897</v>
      </c>
      <c r="B246" s="0" t="s">
        <v>2898</v>
      </c>
      <c r="D246" s="0" t="n">
        <v>0.1</v>
      </c>
      <c r="E246" s="0" t="n">
        <v>74.5971</v>
      </c>
      <c r="F246" s="0" t="n">
        <v>57.2227</v>
      </c>
      <c r="G246" s="0" t="n">
        <v>0.1</v>
      </c>
      <c r="H246" s="0" t="n">
        <v>0.1</v>
      </c>
      <c r="I246" s="0" t="n">
        <v>0.1</v>
      </c>
      <c r="K246" s="0" t="n">
        <v>2</v>
      </c>
      <c r="L246" s="6" t="n">
        <f aca="false">LOG(SUM(D246:F246)/SUM(G246:I246),2)</f>
        <v>8.78048290060012</v>
      </c>
      <c r="M246" s="6" t="n">
        <f aca="false">TTEST(D246:F246,G246:I246,2,3)</f>
        <v>0.19052557781798</v>
      </c>
      <c r="N246" s="6" t="n">
        <f aca="false">TTEST(D246:F246,G246:I246,2,2)</f>
        <v>0.123001134522409</v>
      </c>
      <c r="O246" s="0" t="n">
        <f aca="false">AND(L246&gt;0,N246&lt;0.05)</f>
        <v>0</v>
      </c>
      <c r="P246" s="0" t="n">
        <f aca="false">AND(L246&lt;0,N246&lt;0.05)</f>
        <v>0</v>
      </c>
      <c r="Q246" s="0" t="n">
        <f aca="false">AND(D246=0.1,E246=0.1,F246=0.1,K246&gt;=2)</f>
        <v>0</v>
      </c>
      <c r="R246" s="0" t="n">
        <f aca="false">AND(G246=0.1,H246=0.1,I246=0.1,K246&gt;=2)</f>
        <v>1</v>
      </c>
      <c r="S246" s="0" t="n">
        <f aca="false">OR(O246,R246)</f>
        <v>1</v>
      </c>
      <c r="T246" s="0" t="n">
        <f aca="false">OR(P246,Q246)</f>
        <v>0</v>
      </c>
    </row>
    <row r="247" customFormat="false" ht="15" hidden="false" customHeight="false" outlineLevel="0" collapsed="false">
      <c r="A247" s="0" t="s">
        <v>8111</v>
      </c>
      <c r="B247" s="0" t="s">
        <v>8112</v>
      </c>
      <c r="D247" s="0" t="n">
        <v>0.1</v>
      </c>
      <c r="E247" s="0" t="n">
        <v>11.238</v>
      </c>
      <c r="F247" s="0" t="n">
        <v>8.6138</v>
      </c>
      <c r="G247" s="0" t="n">
        <v>0.1</v>
      </c>
      <c r="H247" s="0" t="n">
        <v>0.1</v>
      </c>
      <c r="I247" s="0" t="n">
        <v>0.1</v>
      </c>
      <c r="K247" s="0" t="n">
        <v>2</v>
      </c>
      <c r="L247" s="6" t="n">
        <f aca="false">LOG(SUM(D247:F247)/SUM(G247:I247),2)</f>
        <v>6.05541259760292</v>
      </c>
      <c r="M247" s="6" t="n">
        <f aca="false">TTEST(D247:F247,G247:I247,2,3)</f>
        <v>0.190687188647718</v>
      </c>
      <c r="N247" s="6" t="n">
        <f aca="false">TTEST(D247:F247,G247:I247,2,2)</f>
        <v>0.12316056882478</v>
      </c>
      <c r="O247" s="0" t="n">
        <f aca="false">AND(L247&gt;0,N247&lt;0.05)</f>
        <v>0</v>
      </c>
      <c r="P247" s="0" t="n">
        <f aca="false">AND(L247&lt;0,N247&lt;0.05)</f>
        <v>0</v>
      </c>
      <c r="Q247" s="0" t="n">
        <f aca="false">AND(D247=0.1,E247=0.1,F247=0.1,K247&gt;=2)</f>
        <v>0</v>
      </c>
      <c r="R247" s="0" t="n">
        <f aca="false">AND(G247=0.1,H247=0.1,I247=0.1,K247&gt;=2)</f>
        <v>1</v>
      </c>
      <c r="S247" s="0" t="n">
        <f aca="false">OR(O247,R247)</f>
        <v>1</v>
      </c>
      <c r="T247" s="0" t="n">
        <f aca="false">OR(P247,Q247)</f>
        <v>0</v>
      </c>
    </row>
    <row r="248" customFormat="false" ht="15" hidden="false" customHeight="false" outlineLevel="0" collapsed="false">
      <c r="A248" s="0" t="s">
        <v>6923</v>
      </c>
      <c r="B248" s="0" t="s">
        <v>6924</v>
      </c>
      <c r="D248" s="0" t="n">
        <v>2.5143</v>
      </c>
      <c r="E248" s="0" t="n">
        <v>20.5208</v>
      </c>
      <c r="F248" s="0" t="n">
        <v>39.3694</v>
      </c>
      <c r="G248" s="0" t="n">
        <v>0.1</v>
      </c>
      <c r="H248" s="0" t="n">
        <v>0.1</v>
      </c>
      <c r="I248" s="0" t="n">
        <v>0.1</v>
      </c>
      <c r="K248" s="0" t="n">
        <v>3</v>
      </c>
      <c r="L248" s="6" t="n">
        <f aca="false">LOG(SUM(D248:F248)/SUM(G248:I248),2)</f>
        <v>7.70054375489757</v>
      </c>
      <c r="M248" s="6" t="n">
        <f aca="false">TTEST(D248:F248,G248:I248,2,3)</f>
        <v>0.191109755803837</v>
      </c>
      <c r="N248" s="6" t="n">
        <f aca="false">TTEST(D248:F248,G248:I248,2,2)</f>
        <v>0.123577649732688</v>
      </c>
      <c r="O248" s="0" t="n">
        <f aca="false">AND(L248&gt;0,N248&lt;0.05)</f>
        <v>0</v>
      </c>
      <c r="P248" s="0" t="n">
        <f aca="false">AND(L248&lt;0,N248&lt;0.05)</f>
        <v>0</v>
      </c>
      <c r="Q248" s="0" t="n">
        <f aca="false">AND(D248=0.1,E248=0.1,F248=0.1,K248&gt;=2)</f>
        <v>0</v>
      </c>
      <c r="R248" s="0" t="n">
        <f aca="false">AND(G248=0.1,H248=0.1,I248=0.1,K248&gt;=2)</f>
        <v>1</v>
      </c>
      <c r="S248" s="0" t="n">
        <f aca="false">OR(O248,R248)</f>
        <v>1</v>
      </c>
      <c r="T248" s="0" t="n">
        <f aca="false">OR(P248,Q248)</f>
        <v>0</v>
      </c>
    </row>
    <row r="249" customFormat="false" ht="15" hidden="false" customHeight="false" outlineLevel="0" collapsed="false">
      <c r="A249" s="0" t="s">
        <v>8033</v>
      </c>
      <c r="B249" s="0" t="s">
        <v>8034</v>
      </c>
      <c r="D249" s="0" t="n">
        <v>7.2449</v>
      </c>
      <c r="E249" s="0" t="n">
        <v>0.1</v>
      </c>
      <c r="F249" s="0" t="n">
        <v>5.5138</v>
      </c>
      <c r="G249" s="0" t="n">
        <v>0.1</v>
      </c>
      <c r="H249" s="0" t="n">
        <v>0.1</v>
      </c>
      <c r="I249" s="0" t="n">
        <v>0.1</v>
      </c>
      <c r="K249" s="0" t="n">
        <v>2</v>
      </c>
      <c r="L249" s="6" t="n">
        <f aca="false">LOG(SUM(D249:F249)/SUM(G249:I249),2)</f>
        <v>5.42163848425787</v>
      </c>
      <c r="M249" s="6" t="n">
        <f aca="false">TTEST(D249:F249,G249:I249,2,3)</f>
        <v>0.191151348125257</v>
      </c>
      <c r="N249" s="6" t="n">
        <f aca="false">TTEST(D249:F249,G249:I249,2,2)</f>
        <v>0.123618718033874</v>
      </c>
      <c r="O249" s="0" t="n">
        <f aca="false">AND(L249&gt;0,N249&lt;0.05)</f>
        <v>0</v>
      </c>
      <c r="P249" s="0" t="n">
        <f aca="false">AND(L249&lt;0,N249&lt;0.05)</f>
        <v>0</v>
      </c>
      <c r="Q249" s="0" t="n">
        <f aca="false">AND(D249=0.1,E249=0.1,F249=0.1,K249&gt;=2)</f>
        <v>0</v>
      </c>
      <c r="R249" s="0" t="n">
        <f aca="false">AND(G249=0.1,H249=0.1,I249=0.1,K249&gt;=2)</f>
        <v>1</v>
      </c>
      <c r="S249" s="0" t="n">
        <f aca="false">OR(O249,R249)</f>
        <v>1</v>
      </c>
      <c r="T249" s="0" t="n">
        <f aca="false">OR(P249,Q249)</f>
        <v>0</v>
      </c>
    </row>
    <row r="250" customFormat="false" ht="15" hidden="false" customHeight="false" outlineLevel="0" collapsed="false">
      <c r="A250" s="0" t="s">
        <v>8291</v>
      </c>
      <c r="B250" s="0" t="s">
        <v>8292</v>
      </c>
      <c r="D250" s="0" t="n">
        <v>6.3022</v>
      </c>
      <c r="E250" s="0" t="n">
        <v>0.1</v>
      </c>
      <c r="F250" s="0" t="n">
        <v>4.7594</v>
      </c>
      <c r="G250" s="0" t="n">
        <v>0.1</v>
      </c>
      <c r="H250" s="0" t="n">
        <v>0.1</v>
      </c>
      <c r="I250" s="0" t="n">
        <v>0.1</v>
      </c>
      <c r="K250" s="0" t="n">
        <v>2</v>
      </c>
      <c r="L250" s="6" t="n">
        <f aca="false">LOG(SUM(D250:F250)/SUM(G250:I250),2)</f>
        <v>5.21743753939368</v>
      </c>
      <c r="M250" s="6" t="n">
        <f aca="false">TTEST(D250:F250,G250:I250,2,3)</f>
        <v>0.191617593400571</v>
      </c>
      <c r="N250" s="6" t="n">
        <f aca="false">TTEST(D250:F250,G250:I250,2,2)</f>
        <v>0.124079284439157</v>
      </c>
      <c r="O250" s="0" t="n">
        <f aca="false">AND(L250&gt;0,N250&lt;0.05)</f>
        <v>0</v>
      </c>
      <c r="P250" s="0" t="n">
        <f aca="false">AND(L250&lt;0,N250&lt;0.05)</f>
        <v>0</v>
      </c>
      <c r="Q250" s="0" t="n">
        <f aca="false">AND(D250=0.1,E250=0.1,F250=0.1,K250&gt;=2)</f>
        <v>0</v>
      </c>
      <c r="R250" s="0" t="n">
        <f aca="false">AND(G250=0.1,H250=0.1,I250=0.1,K250&gt;=2)</f>
        <v>1</v>
      </c>
      <c r="S250" s="0" t="n">
        <f aca="false">OR(O250,R250)</f>
        <v>1</v>
      </c>
      <c r="T250" s="0" t="n">
        <f aca="false">OR(P250,Q250)</f>
        <v>0</v>
      </c>
    </row>
    <row r="251" customFormat="false" ht="15" hidden="false" customHeight="false" outlineLevel="0" collapsed="false">
      <c r="A251" s="0" t="s">
        <v>6560</v>
      </c>
      <c r="B251" s="0" t="s">
        <v>6561</v>
      </c>
      <c r="D251" s="0" t="n">
        <v>41.1594</v>
      </c>
      <c r="E251" s="0" t="n">
        <v>9.7163</v>
      </c>
      <c r="F251" s="0" t="n">
        <v>10.0461</v>
      </c>
      <c r="G251" s="0" t="n">
        <v>0.1</v>
      </c>
      <c r="H251" s="0" t="n">
        <v>0.1</v>
      </c>
      <c r="I251" s="0" t="n">
        <v>0.1</v>
      </c>
      <c r="K251" s="0" t="n">
        <v>3</v>
      </c>
      <c r="L251" s="6" t="n">
        <f aca="false">LOG(SUM(D251:F251)/SUM(G251:I251),2)</f>
        <v>7.66585225748268</v>
      </c>
      <c r="M251" s="6" t="n">
        <f aca="false">TTEST(D251:F251,G251:I251,2,3)</f>
        <v>0.192198703911083</v>
      </c>
      <c r="N251" s="6" t="n">
        <f aca="false">TTEST(D251:F251,G251:I251,2,2)</f>
        <v>0.124653817225757</v>
      </c>
      <c r="O251" s="0" t="n">
        <f aca="false">AND(L251&gt;0,N251&lt;0.05)</f>
        <v>0</v>
      </c>
      <c r="P251" s="0" t="n">
        <f aca="false">AND(L251&lt;0,N251&lt;0.05)</f>
        <v>0</v>
      </c>
      <c r="Q251" s="0" t="n">
        <f aca="false">AND(D251=0.1,E251=0.1,F251=0.1,K251&gt;=2)</f>
        <v>0</v>
      </c>
      <c r="R251" s="0" t="n">
        <f aca="false">AND(G251=0.1,H251=0.1,I251=0.1,K251&gt;=2)</f>
        <v>1</v>
      </c>
      <c r="S251" s="0" t="n">
        <f aca="false">OR(O251,R251)</f>
        <v>1</v>
      </c>
      <c r="T251" s="0" t="n">
        <f aca="false">OR(P251,Q251)</f>
        <v>0</v>
      </c>
    </row>
    <row r="252" customFormat="false" ht="15" hidden="false" customHeight="false" outlineLevel="0" collapsed="false">
      <c r="A252" s="0" t="s">
        <v>8351</v>
      </c>
      <c r="B252" s="0" t="s">
        <v>8352</v>
      </c>
      <c r="D252" s="0" t="n">
        <v>9.5906</v>
      </c>
      <c r="E252" s="0" t="n">
        <v>0.1</v>
      </c>
      <c r="F252" s="0" t="n">
        <v>7.1505</v>
      </c>
      <c r="G252" s="0" t="n">
        <v>0.1</v>
      </c>
      <c r="H252" s="0" t="n">
        <v>0.1</v>
      </c>
      <c r="I252" s="0" t="n">
        <v>0.1</v>
      </c>
      <c r="K252" s="0" t="n">
        <v>2</v>
      </c>
      <c r="L252" s="6" t="n">
        <f aca="false">LOG(SUM(D252:F252)/SUM(G252:I252),2)</f>
        <v>5.81088006217976</v>
      </c>
      <c r="M252" s="6" t="n">
        <f aca="false">TTEST(D252:F252,G252:I252,2,3)</f>
        <v>0.192245049609182</v>
      </c>
      <c r="N252" s="6" t="n">
        <f aca="false">TTEST(D252:F252,G252:I252,2,2)</f>
        <v>0.124699662134404</v>
      </c>
      <c r="O252" s="0" t="n">
        <f aca="false">AND(L252&gt;0,N252&lt;0.05)</f>
        <v>0</v>
      </c>
      <c r="P252" s="0" t="n">
        <f aca="false">AND(L252&lt;0,N252&lt;0.05)</f>
        <v>0</v>
      </c>
      <c r="Q252" s="0" t="n">
        <f aca="false">AND(D252=0.1,E252=0.1,F252=0.1,K252&gt;=2)</f>
        <v>0</v>
      </c>
      <c r="R252" s="0" t="n">
        <f aca="false">AND(G252=0.1,H252=0.1,I252=0.1,K252&gt;=2)</f>
        <v>1</v>
      </c>
      <c r="S252" s="0" t="n">
        <f aca="false">OR(O252,R252)</f>
        <v>1</v>
      </c>
      <c r="T252" s="0" t="n">
        <f aca="false">OR(P252,Q252)</f>
        <v>0</v>
      </c>
    </row>
    <row r="253" customFormat="false" ht="15" hidden="false" customHeight="false" outlineLevel="0" collapsed="false">
      <c r="A253" s="0" t="s">
        <v>8060</v>
      </c>
      <c r="B253" s="0" t="s">
        <v>8061</v>
      </c>
      <c r="D253" s="0" t="n">
        <v>0.1</v>
      </c>
      <c r="E253" s="0" t="n">
        <v>32.7303</v>
      </c>
      <c r="F253" s="0" t="n">
        <v>24.286</v>
      </c>
      <c r="G253" s="0" t="n">
        <v>0.1</v>
      </c>
      <c r="H253" s="0" t="n">
        <v>0.1</v>
      </c>
      <c r="I253" s="0" t="n">
        <v>0.1</v>
      </c>
      <c r="K253" s="0" t="n">
        <v>2</v>
      </c>
      <c r="L253" s="6" t="n">
        <f aca="false">LOG(SUM(D253:F253)/SUM(G253:I253),2)</f>
        <v>7.57279621350908</v>
      </c>
      <c r="M253" s="6" t="n">
        <f aca="false">TTEST(D253:F253,G253:I253,2,3)</f>
        <v>0.19237462550561</v>
      </c>
      <c r="N253" s="6" t="n">
        <f aca="false">TTEST(D253:F253,G253:I253,2,2)</f>
        <v>0.124827856509083</v>
      </c>
      <c r="O253" s="0" t="n">
        <f aca="false">AND(L253&gt;0,N253&lt;0.05)</f>
        <v>0</v>
      </c>
      <c r="P253" s="0" t="n">
        <f aca="false">AND(L253&lt;0,N253&lt;0.05)</f>
        <v>0</v>
      </c>
      <c r="Q253" s="0" t="n">
        <f aca="false">AND(D253=0.1,E253=0.1,F253=0.1,K253&gt;=2)</f>
        <v>0</v>
      </c>
      <c r="R253" s="0" t="n">
        <f aca="false">AND(G253=0.1,H253=0.1,I253=0.1,K253&gt;=2)</f>
        <v>1</v>
      </c>
      <c r="S253" s="0" t="n">
        <f aca="false">OR(O253,R253)</f>
        <v>1</v>
      </c>
      <c r="T253" s="0" t="n">
        <f aca="false">OR(P253,Q253)</f>
        <v>0</v>
      </c>
    </row>
    <row r="254" customFormat="false" ht="15" hidden="false" customHeight="false" outlineLevel="0" collapsed="false">
      <c r="A254" s="0" t="s">
        <v>7688</v>
      </c>
      <c r="B254" s="0" t="s">
        <v>7689</v>
      </c>
      <c r="D254" s="0" t="n">
        <v>7.0715</v>
      </c>
      <c r="E254" s="0" t="n">
        <v>0.1</v>
      </c>
      <c r="F254" s="0" t="n">
        <v>9.5297</v>
      </c>
      <c r="G254" s="0" t="n">
        <v>0.1</v>
      </c>
      <c r="H254" s="0" t="n">
        <v>0.1</v>
      </c>
      <c r="I254" s="0" t="n">
        <v>0.1</v>
      </c>
      <c r="K254" s="0" t="n">
        <v>2</v>
      </c>
      <c r="L254" s="6" t="n">
        <f aca="false">LOG(SUM(D254:F254)/SUM(G254:I254),2)</f>
        <v>5.79884545473805</v>
      </c>
      <c r="M254" s="6" t="n">
        <f aca="false">TTEST(D254:F254,G254:I254,2,3)</f>
        <v>0.192522554365098</v>
      </c>
      <c r="N254" s="6" t="n">
        <f aca="false">TTEST(D254:F254,G254:I254,2,2)</f>
        <v>0.124974241652085</v>
      </c>
      <c r="O254" s="0" t="n">
        <f aca="false">AND(L254&gt;0,N254&lt;0.05)</f>
        <v>0</v>
      </c>
      <c r="P254" s="0" t="n">
        <f aca="false">AND(L254&lt;0,N254&lt;0.05)</f>
        <v>0</v>
      </c>
      <c r="Q254" s="0" t="n">
        <f aca="false">AND(D254=0.1,E254=0.1,F254=0.1,K254&gt;=2)</f>
        <v>0</v>
      </c>
      <c r="R254" s="0" t="n">
        <f aca="false">AND(G254=0.1,H254=0.1,I254=0.1,K254&gt;=2)</f>
        <v>1</v>
      </c>
      <c r="S254" s="0" t="n">
        <f aca="false">OR(O254,R254)</f>
        <v>1</v>
      </c>
      <c r="T254" s="0" t="n">
        <f aca="false">OR(P254,Q254)</f>
        <v>0</v>
      </c>
    </row>
    <row r="255" customFormat="false" ht="15" hidden="false" customHeight="false" outlineLevel="0" collapsed="false">
      <c r="A255" s="0" t="s">
        <v>8405</v>
      </c>
      <c r="B255" s="0" t="s">
        <v>8406</v>
      </c>
      <c r="D255" s="0" t="n">
        <v>4.9306</v>
      </c>
      <c r="E255" s="0" t="n">
        <v>3.6519</v>
      </c>
      <c r="F255" s="0" t="n">
        <v>0.1</v>
      </c>
      <c r="G255" s="0" t="n">
        <v>0.1</v>
      </c>
      <c r="H255" s="0" t="n">
        <v>0.1</v>
      </c>
      <c r="I255" s="0" t="n">
        <v>0.1</v>
      </c>
      <c r="K255" s="0" t="n">
        <v>2</v>
      </c>
      <c r="L255" s="6" t="n">
        <f aca="false">LOG(SUM(D255:F255)/SUM(G255:I255),2)</f>
        <v>4.85507609977357</v>
      </c>
      <c r="M255" s="6" t="n">
        <f aca="false">TTEST(D255:F255,G255:I255,2,3)</f>
        <v>0.192840579562934</v>
      </c>
      <c r="N255" s="6" t="n">
        <f aca="false">TTEST(D255:F255,G255:I255,2,2)</f>
        <v>0.125289068699513</v>
      </c>
      <c r="O255" s="0" t="n">
        <f aca="false">AND(L255&gt;0,N255&lt;0.05)</f>
        <v>0</v>
      </c>
      <c r="P255" s="0" t="n">
        <f aca="false">AND(L255&lt;0,N255&lt;0.05)</f>
        <v>0</v>
      </c>
      <c r="Q255" s="0" t="n">
        <f aca="false">AND(D255=0.1,E255=0.1,F255=0.1,K255&gt;=2)</f>
        <v>0</v>
      </c>
      <c r="R255" s="0" t="n">
        <f aca="false">AND(G255=0.1,H255=0.1,I255=0.1,K255&gt;=2)</f>
        <v>1</v>
      </c>
      <c r="S255" s="0" t="n">
        <f aca="false">OR(O255,R255)</f>
        <v>1</v>
      </c>
      <c r="T255" s="0" t="n">
        <f aca="false">OR(P255,Q255)</f>
        <v>0</v>
      </c>
    </row>
    <row r="256" customFormat="false" ht="15" hidden="false" customHeight="false" outlineLevel="0" collapsed="false">
      <c r="A256" s="0" t="s">
        <v>7508</v>
      </c>
      <c r="B256" s="0" t="s">
        <v>7509</v>
      </c>
      <c r="D256" s="0" t="n">
        <v>6.6504</v>
      </c>
      <c r="E256" s="0" t="n">
        <v>9.0624</v>
      </c>
      <c r="F256" s="0" t="n">
        <v>0.1</v>
      </c>
      <c r="G256" s="0" t="n">
        <v>0.1</v>
      </c>
      <c r="H256" s="0" t="n">
        <v>0.1</v>
      </c>
      <c r="I256" s="0" t="n">
        <v>0.1</v>
      </c>
      <c r="K256" s="0" t="n">
        <v>2</v>
      </c>
      <c r="L256" s="6" t="n">
        <f aca="false">LOG(SUM(D256:F256)/SUM(G256:I256),2)</f>
        <v>5.71998653989018</v>
      </c>
      <c r="M256" s="6" t="n">
        <f aca="false">TTEST(D256:F256,G256:I256,2,3)</f>
        <v>0.193197576894019</v>
      </c>
      <c r="N256" s="6" t="n">
        <f aca="false">TTEST(D256:F256,G256:I256,2,2)</f>
        <v>0.125642671542766</v>
      </c>
      <c r="O256" s="0" t="n">
        <f aca="false">AND(L256&gt;0,N256&lt;0.05)</f>
        <v>0</v>
      </c>
      <c r="P256" s="0" t="n">
        <f aca="false">AND(L256&lt;0,N256&lt;0.05)</f>
        <v>0</v>
      </c>
      <c r="Q256" s="0" t="n">
        <f aca="false">AND(D256=0.1,E256=0.1,F256=0.1,K256&gt;=2)</f>
        <v>0</v>
      </c>
      <c r="R256" s="0" t="n">
        <f aca="false">AND(G256=0.1,H256=0.1,I256=0.1,K256&gt;=2)</f>
        <v>1</v>
      </c>
      <c r="S256" s="0" t="n">
        <f aca="false">OR(O256,R256)</f>
        <v>1</v>
      </c>
      <c r="T256" s="0" t="n">
        <f aca="false">OR(P256,Q256)</f>
        <v>0</v>
      </c>
    </row>
    <row r="257" customFormat="false" ht="15" hidden="false" customHeight="false" outlineLevel="0" collapsed="false">
      <c r="A257" s="0" t="s">
        <v>6464</v>
      </c>
      <c r="B257" s="0" t="s">
        <v>6465</v>
      </c>
      <c r="D257" s="0" t="n">
        <v>8.5428</v>
      </c>
      <c r="E257" s="0" t="n">
        <v>0.1</v>
      </c>
      <c r="F257" s="0" t="n">
        <v>6.2511</v>
      </c>
      <c r="G257" s="0" t="n">
        <v>0.1</v>
      </c>
      <c r="H257" s="0" t="n">
        <v>0.1</v>
      </c>
      <c r="I257" s="0" t="n">
        <v>0.1</v>
      </c>
      <c r="K257" s="0" t="n">
        <v>2</v>
      </c>
      <c r="L257" s="6" t="n">
        <f aca="false">LOG(SUM(D257:F257)/SUM(G257:I257),2)</f>
        <v>5.63361526526627</v>
      </c>
      <c r="M257" s="6" t="n">
        <f aca="false">TTEST(D257:F257,G257:I257,2,3)</f>
        <v>0.193387917750052</v>
      </c>
      <c r="N257" s="6" t="n">
        <f aca="false">TTEST(D257:F257,G257:I257,2,2)</f>
        <v>0.125831286850096</v>
      </c>
      <c r="O257" s="0" t="n">
        <f aca="false">AND(L257&gt;0,N257&lt;0.05)</f>
        <v>0</v>
      </c>
      <c r="P257" s="0" t="n">
        <f aca="false">AND(L257&lt;0,N257&lt;0.05)</f>
        <v>0</v>
      </c>
      <c r="Q257" s="0" t="n">
        <f aca="false">AND(D257=0.1,E257=0.1,F257=0.1,K257&gt;=2)</f>
        <v>0</v>
      </c>
      <c r="R257" s="0" t="n">
        <f aca="false">AND(G257=0.1,H257=0.1,I257=0.1,K257&gt;=2)</f>
        <v>1</v>
      </c>
      <c r="S257" s="0" t="n">
        <f aca="false">OR(O257,R257)</f>
        <v>1</v>
      </c>
      <c r="T257" s="0" t="n">
        <f aca="false">OR(P257,Q257)</f>
        <v>0</v>
      </c>
    </row>
    <row r="258" customFormat="false" ht="15" hidden="false" customHeight="false" outlineLevel="0" collapsed="false">
      <c r="A258" s="0" t="s">
        <v>7892</v>
      </c>
      <c r="B258" s="0" t="s">
        <v>7893</v>
      </c>
      <c r="D258" s="0" t="n">
        <v>0.1</v>
      </c>
      <c r="E258" s="0" t="n">
        <v>3.396</v>
      </c>
      <c r="F258" s="0" t="n">
        <v>4.7343</v>
      </c>
      <c r="G258" s="0" t="n">
        <v>0.1</v>
      </c>
      <c r="H258" s="0" t="n">
        <v>0.1</v>
      </c>
      <c r="I258" s="0" t="n">
        <v>0.1</v>
      </c>
      <c r="K258" s="0" t="n">
        <v>2</v>
      </c>
      <c r="L258" s="6" t="n">
        <f aca="false">LOG(SUM(D258:F258)/SUM(G258:I258),2)</f>
        <v>4.77791061298128</v>
      </c>
      <c r="M258" s="6" t="n">
        <f aca="false">TTEST(D258:F258,G258:I258,2,3)</f>
        <v>0.194887415788229</v>
      </c>
      <c r="N258" s="6" t="n">
        <f aca="false">TTEST(D258:F258,G258:I258,2,2)</f>
        <v>0.127319226711788</v>
      </c>
      <c r="O258" s="0" t="n">
        <f aca="false">AND(L258&gt;0,N258&lt;0.05)</f>
        <v>0</v>
      </c>
      <c r="P258" s="0" t="n">
        <f aca="false">AND(L258&lt;0,N258&lt;0.05)</f>
        <v>0</v>
      </c>
      <c r="Q258" s="0" t="n">
        <f aca="false">AND(D258=0.1,E258=0.1,F258=0.1,K258&gt;=2)</f>
        <v>0</v>
      </c>
      <c r="R258" s="0" t="n">
        <f aca="false">AND(G258=0.1,H258=0.1,I258=0.1,K258&gt;=2)</f>
        <v>1</v>
      </c>
      <c r="S258" s="0" t="n">
        <f aca="false">OR(O258,R258)</f>
        <v>1</v>
      </c>
      <c r="T258" s="0" t="n">
        <f aca="false">OR(P258,Q258)</f>
        <v>0</v>
      </c>
    </row>
    <row r="259" customFormat="false" ht="15" hidden="false" customHeight="false" outlineLevel="0" collapsed="false">
      <c r="A259" s="0" t="s">
        <v>7916</v>
      </c>
      <c r="B259" s="0" t="s">
        <v>7917</v>
      </c>
      <c r="D259" s="0" t="n">
        <v>10.3372</v>
      </c>
      <c r="E259" s="0" t="n">
        <v>7.3282</v>
      </c>
      <c r="F259" s="0" t="n">
        <v>0.1</v>
      </c>
      <c r="G259" s="0" t="n">
        <v>0.1</v>
      </c>
      <c r="H259" s="0" t="n">
        <v>0.1</v>
      </c>
      <c r="I259" s="0" t="n">
        <v>0.1</v>
      </c>
      <c r="K259" s="0" t="n">
        <v>2</v>
      </c>
      <c r="L259" s="6" t="n">
        <f aca="false">LOG(SUM(D259:F259)/SUM(G259:I259),2)</f>
        <v>5.88796386134329</v>
      </c>
      <c r="M259" s="6" t="n">
        <f aca="false">TTEST(D259:F259,G259:I259,2,3)</f>
        <v>0.195357635505723</v>
      </c>
      <c r="N259" s="6" t="n">
        <f aca="false">TTEST(D259:F259,G259:I259,2,2)</f>
        <v>0.127786560417368</v>
      </c>
      <c r="O259" s="0" t="n">
        <f aca="false">AND(L259&gt;0,N259&lt;0.05)</f>
        <v>0</v>
      </c>
      <c r="P259" s="0" t="n">
        <f aca="false">AND(L259&lt;0,N259&lt;0.05)</f>
        <v>0</v>
      </c>
      <c r="Q259" s="0" t="n">
        <f aca="false">AND(D259=0.1,E259=0.1,F259=0.1,K259&gt;=2)</f>
        <v>0</v>
      </c>
      <c r="R259" s="0" t="n">
        <f aca="false">AND(G259=0.1,H259=0.1,I259=0.1,K259&gt;=2)</f>
        <v>1</v>
      </c>
      <c r="S259" s="0" t="n">
        <f aca="false">OR(O259,R259)</f>
        <v>1</v>
      </c>
      <c r="T259" s="0" t="n">
        <f aca="false">OR(P259,Q259)</f>
        <v>0</v>
      </c>
    </row>
    <row r="260" customFormat="false" ht="15" hidden="false" customHeight="false" outlineLevel="0" collapsed="false">
      <c r="A260" s="0" t="s">
        <v>7889</v>
      </c>
      <c r="B260" s="0" t="s">
        <v>7890</v>
      </c>
      <c r="D260" s="0" t="n">
        <v>7.0409</v>
      </c>
      <c r="E260" s="0" t="n">
        <v>9.9347</v>
      </c>
      <c r="F260" s="0" t="n">
        <v>0.1</v>
      </c>
      <c r="G260" s="0" t="n">
        <v>0.1</v>
      </c>
      <c r="H260" s="0" t="n">
        <v>0.1</v>
      </c>
      <c r="I260" s="0" t="n">
        <v>0.1</v>
      </c>
      <c r="K260" s="0" t="n">
        <v>2</v>
      </c>
      <c r="L260" s="6" t="n">
        <f aca="false">LOG(SUM(D260:F260)/SUM(G260:I260),2)</f>
        <v>5.83082996167238</v>
      </c>
      <c r="M260" s="6" t="n">
        <f aca="false">TTEST(D260:F260,G260:I260,2,3)</f>
        <v>0.195386873916988</v>
      </c>
      <c r="N260" s="6" t="n">
        <f aca="false">TTEST(D260:F260,G260:I260,2,2)</f>
        <v>0.127815630937241</v>
      </c>
      <c r="O260" s="0" t="n">
        <f aca="false">AND(L260&gt;0,N260&lt;0.05)</f>
        <v>0</v>
      </c>
      <c r="P260" s="0" t="n">
        <f aca="false">AND(L260&lt;0,N260&lt;0.05)</f>
        <v>0</v>
      </c>
      <c r="Q260" s="0" t="n">
        <f aca="false">AND(D260=0.1,E260=0.1,F260=0.1,K260&gt;=2)</f>
        <v>0</v>
      </c>
      <c r="R260" s="0" t="n">
        <f aca="false">AND(G260=0.1,H260=0.1,I260=0.1,K260&gt;=2)</f>
        <v>1</v>
      </c>
      <c r="S260" s="0" t="n">
        <f aca="false">OR(O260,R260)</f>
        <v>1</v>
      </c>
      <c r="T260" s="0" t="n">
        <f aca="false">OR(P260,Q260)</f>
        <v>0</v>
      </c>
    </row>
    <row r="261" customFormat="false" ht="15" hidden="false" customHeight="false" outlineLevel="0" collapsed="false">
      <c r="A261" s="0" t="s">
        <v>7769</v>
      </c>
      <c r="B261" s="0" t="s">
        <v>7770</v>
      </c>
      <c r="D261" s="0" t="n">
        <v>37.1531</v>
      </c>
      <c r="E261" s="0" t="n">
        <v>0.1</v>
      </c>
      <c r="F261" s="0" t="n">
        <v>25.9353</v>
      </c>
      <c r="G261" s="0" t="n">
        <v>0.1</v>
      </c>
      <c r="H261" s="0" t="n">
        <v>0.1</v>
      </c>
      <c r="I261" s="0" t="n">
        <v>0.1</v>
      </c>
      <c r="K261" s="0" t="n">
        <v>2</v>
      </c>
      <c r="L261" s="6" t="n">
        <f aca="false">LOG(SUM(D261:F261)/SUM(G261:I261),2)</f>
        <v>7.71855342469498</v>
      </c>
      <c r="M261" s="6" t="n">
        <f aca="false">TTEST(D261:F261,G261:I261,2,3)</f>
        <v>0.196191121858233</v>
      </c>
      <c r="N261" s="6" t="n">
        <f aca="false">TTEST(D261:F261,G261:I261,2,2)</f>
        <v>0.128615789054322</v>
      </c>
      <c r="O261" s="0" t="n">
        <f aca="false">AND(L261&gt;0,N261&lt;0.05)</f>
        <v>0</v>
      </c>
      <c r="P261" s="0" t="n">
        <f aca="false">AND(L261&lt;0,N261&lt;0.05)</f>
        <v>0</v>
      </c>
      <c r="Q261" s="0" t="n">
        <f aca="false">AND(D261=0.1,E261=0.1,F261=0.1,K261&gt;=2)</f>
        <v>0</v>
      </c>
      <c r="R261" s="0" t="n">
        <f aca="false">AND(G261=0.1,H261=0.1,I261=0.1,K261&gt;=2)</f>
        <v>1</v>
      </c>
      <c r="S261" s="0" t="n">
        <f aca="false">OR(O261,R261)</f>
        <v>1</v>
      </c>
      <c r="T261" s="0" t="n">
        <f aca="false">OR(P261,Q261)</f>
        <v>0</v>
      </c>
    </row>
    <row r="262" customFormat="false" ht="15" hidden="false" customHeight="false" outlineLevel="0" collapsed="false">
      <c r="A262" s="0" t="s">
        <v>3320</v>
      </c>
      <c r="B262" s="0" t="s">
        <v>3321</v>
      </c>
      <c r="D262" s="0" t="n">
        <v>0.8488</v>
      </c>
      <c r="E262" s="0" t="n">
        <v>0.1</v>
      </c>
      <c r="F262" s="0" t="n">
        <v>1.186</v>
      </c>
      <c r="G262" s="0" t="n">
        <v>0.1</v>
      </c>
      <c r="H262" s="0" t="n">
        <v>0.1</v>
      </c>
      <c r="I262" s="0" t="n">
        <v>0.1</v>
      </c>
      <c r="K262" s="0" t="n">
        <v>2</v>
      </c>
      <c r="L262" s="6" t="n">
        <f aca="false">LOG(SUM(D262:F262)/SUM(G262:I262),2)</f>
        <v>2.83106651060507</v>
      </c>
      <c r="M262" s="6" t="n">
        <f aca="false">TTEST(D262:F262,G262:I262,2,3)</f>
        <v>0.196952341649585</v>
      </c>
      <c r="N262" s="6" t="n">
        <f aca="false">TTEST(D262:F262,G262:I262,2,2)</f>
        <v>0.129374071745082</v>
      </c>
      <c r="O262" s="0" t="n">
        <f aca="false">AND(L262&gt;0,N262&lt;0.05)</f>
        <v>0</v>
      </c>
      <c r="P262" s="0" t="n">
        <f aca="false">AND(L262&lt;0,N262&lt;0.05)</f>
        <v>0</v>
      </c>
      <c r="Q262" s="0" t="n">
        <f aca="false">AND(D262=0.1,E262=0.1,F262=0.1,K262&gt;=2)</f>
        <v>0</v>
      </c>
      <c r="R262" s="0" t="n">
        <f aca="false">AND(G262=0.1,H262=0.1,I262=0.1,K262&gt;=2)</f>
        <v>1</v>
      </c>
      <c r="S262" s="0" t="n">
        <f aca="false">OR(O262,R262)</f>
        <v>1</v>
      </c>
      <c r="T262" s="0" t="n">
        <f aca="false">OR(P262,Q262)</f>
        <v>0</v>
      </c>
    </row>
    <row r="263" customFormat="false" ht="15" hidden="false" customHeight="false" outlineLevel="0" collapsed="false">
      <c r="A263" s="0" t="s">
        <v>8306</v>
      </c>
      <c r="B263" s="0" t="s">
        <v>8307</v>
      </c>
      <c r="D263" s="0" t="n">
        <v>0.1</v>
      </c>
      <c r="E263" s="0" t="n">
        <v>36.2062</v>
      </c>
      <c r="F263" s="0" t="n">
        <v>24.896</v>
      </c>
      <c r="G263" s="0" t="n">
        <v>0.1</v>
      </c>
      <c r="H263" s="0" t="n">
        <v>0.1</v>
      </c>
      <c r="I263" s="0" t="n">
        <v>0.1</v>
      </c>
      <c r="K263" s="0" t="n">
        <v>2</v>
      </c>
      <c r="L263" s="6" t="n">
        <f aca="false">LOG(SUM(D263:F263)/SUM(G263:I263),2)</f>
        <v>7.6724772026258</v>
      </c>
      <c r="M263" s="6" t="n">
        <f aca="false">TTEST(D263:F263,G263:I263,2,3)</f>
        <v>0.197229265039804</v>
      </c>
      <c r="N263" s="6" t="n">
        <f aca="false">TTEST(D263:F263,G263:I263,2,2)</f>
        <v>0.129650150499918</v>
      </c>
      <c r="O263" s="0" t="n">
        <f aca="false">AND(L263&gt;0,N263&lt;0.05)</f>
        <v>0</v>
      </c>
      <c r="P263" s="0" t="n">
        <f aca="false">AND(L263&lt;0,N263&lt;0.05)</f>
        <v>0</v>
      </c>
      <c r="Q263" s="0" t="n">
        <f aca="false">AND(D263=0.1,E263=0.1,F263=0.1,K263&gt;=2)</f>
        <v>0</v>
      </c>
      <c r="R263" s="0" t="n">
        <f aca="false">AND(G263=0.1,H263=0.1,I263=0.1,K263&gt;=2)</f>
        <v>1</v>
      </c>
      <c r="S263" s="0" t="n">
        <f aca="false">OR(O263,R263)</f>
        <v>1</v>
      </c>
      <c r="T263" s="0" t="n">
        <f aca="false">OR(P263,Q263)</f>
        <v>0</v>
      </c>
    </row>
    <row r="264" customFormat="false" ht="15" hidden="false" customHeight="false" outlineLevel="0" collapsed="false">
      <c r="A264" s="0" t="s">
        <v>7373</v>
      </c>
      <c r="B264" s="0" t="s">
        <v>7374</v>
      </c>
      <c r="D264" s="0" t="n">
        <v>15.1463</v>
      </c>
      <c r="E264" s="0" t="n">
        <v>22.1143</v>
      </c>
      <c r="F264" s="0" t="n">
        <v>0.1</v>
      </c>
      <c r="G264" s="0" t="n">
        <v>0.1</v>
      </c>
      <c r="H264" s="0" t="n">
        <v>0.1</v>
      </c>
      <c r="I264" s="0" t="n">
        <v>0.1</v>
      </c>
      <c r="K264" s="0" t="n">
        <v>2</v>
      </c>
      <c r="L264" s="6" t="n">
        <f aca="false">LOG(SUM(D264:F264)/SUM(G264:I264),2)</f>
        <v>6.96041131353567</v>
      </c>
      <c r="M264" s="6" t="n">
        <f aca="false">TTEST(D264:F264,G264:I264,2,3)</f>
        <v>0.197563374579815</v>
      </c>
      <c r="N264" s="6" t="n">
        <f aca="false">TTEST(D264:F264,G264:I264,2,2)</f>
        <v>0.129983399179175</v>
      </c>
      <c r="O264" s="0" t="n">
        <f aca="false">AND(L264&gt;0,N264&lt;0.05)</f>
        <v>0</v>
      </c>
      <c r="P264" s="0" t="n">
        <f aca="false">AND(L264&lt;0,N264&lt;0.05)</f>
        <v>0</v>
      </c>
      <c r="Q264" s="0" t="n">
        <f aca="false">AND(D264=0.1,E264=0.1,F264=0.1,K264&gt;=2)</f>
        <v>0</v>
      </c>
      <c r="R264" s="0" t="n">
        <f aca="false">AND(G264=0.1,H264=0.1,I264=0.1,K264&gt;=2)</f>
        <v>1</v>
      </c>
      <c r="S264" s="0" t="n">
        <f aca="false">OR(O264,R264)</f>
        <v>1</v>
      </c>
      <c r="T264" s="0" t="n">
        <f aca="false">OR(P264,Q264)</f>
        <v>0</v>
      </c>
    </row>
    <row r="265" customFormat="false" ht="15" hidden="false" customHeight="false" outlineLevel="0" collapsed="false">
      <c r="A265" s="0" t="s">
        <v>6821</v>
      </c>
      <c r="B265" s="0" t="s">
        <v>6822</v>
      </c>
      <c r="D265" s="0" t="n">
        <v>3.8407</v>
      </c>
      <c r="E265" s="0" t="n">
        <v>0.1</v>
      </c>
      <c r="F265" s="0" t="n">
        <v>2.6552</v>
      </c>
      <c r="G265" s="0" t="n">
        <v>0.1</v>
      </c>
      <c r="H265" s="0" t="n">
        <v>0.1</v>
      </c>
      <c r="I265" s="0" t="n">
        <v>0.1</v>
      </c>
      <c r="K265" s="0" t="n">
        <v>2</v>
      </c>
      <c r="L265" s="6" t="n">
        <f aca="false">LOG(SUM(D265:F265)/SUM(G265:I265),2)</f>
        <v>4.45853512050409</v>
      </c>
      <c r="M265" s="6" t="n">
        <f aca="false">TTEST(D265:F265,G265:I265,2,3)</f>
        <v>0.197604314602833</v>
      </c>
      <c r="N265" s="6" t="n">
        <f aca="false">TTEST(D265:F265,G265:I265,2,2)</f>
        <v>0.130024245587745</v>
      </c>
      <c r="O265" s="0" t="n">
        <f aca="false">AND(L265&gt;0,N265&lt;0.05)</f>
        <v>0</v>
      </c>
      <c r="P265" s="0" t="n">
        <f aca="false">AND(L265&lt;0,N265&lt;0.05)</f>
        <v>0</v>
      </c>
      <c r="Q265" s="0" t="n">
        <f aca="false">AND(D265=0.1,E265=0.1,F265=0.1,K265&gt;=2)</f>
        <v>0</v>
      </c>
      <c r="R265" s="0" t="n">
        <f aca="false">AND(G265=0.1,H265=0.1,I265=0.1,K265&gt;=2)</f>
        <v>1</v>
      </c>
      <c r="S265" s="0" t="n">
        <f aca="false">OR(O265,R265)</f>
        <v>1</v>
      </c>
      <c r="T265" s="0" t="n">
        <f aca="false">OR(P265,Q265)</f>
        <v>0</v>
      </c>
    </row>
    <row r="266" customFormat="false" ht="15" hidden="false" customHeight="false" outlineLevel="0" collapsed="false">
      <c r="A266" s="0" t="s">
        <v>7865</v>
      </c>
      <c r="B266" s="0" t="s">
        <v>7866</v>
      </c>
      <c r="D266" s="0" t="n">
        <v>17.0975</v>
      </c>
      <c r="E266" s="0" t="n">
        <v>24.9961</v>
      </c>
      <c r="F266" s="0" t="n">
        <v>0.1</v>
      </c>
      <c r="G266" s="0" t="n">
        <v>0.1</v>
      </c>
      <c r="H266" s="0" t="n">
        <v>0.1</v>
      </c>
      <c r="I266" s="0" t="n">
        <v>0.1</v>
      </c>
      <c r="K266" s="0" t="n">
        <v>2</v>
      </c>
      <c r="L266" s="6" t="n">
        <f aca="false">LOG(SUM(D266:F266)/SUM(G266:I266),2)</f>
        <v>7.13591787404091</v>
      </c>
      <c r="M266" s="6" t="n">
        <f aca="false">TTEST(D266:F266,G266:I266,2,3)</f>
        <v>0.19763970379362</v>
      </c>
      <c r="N266" s="6" t="n">
        <f aca="false">TTEST(D266:F266,G266:I266,2,2)</f>
        <v>0.130059555942109</v>
      </c>
      <c r="O266" s="0" t="n">
        <f aca="false">AND(L266&gt;0,N266&lt;0.05)</f>
        <v>0</v>
      </c>
      <c r="P266" s="0" t="n">
        <f aca="false">AND(L266&lt;0,N266&lt;0.05)</f>
        <v>0</v>
      </c>
      <c r="Q266" s="0" t="n">
        <f aca="false">AND(D266=0.1,E266=0.1,F266=0.1,K266&gt;=2)</f>
        <v>0</v>
      </c>
      <c r="R266" s="0" t="n">
        <f aca="false">AND(G266=0.1,H266=0.1,I266=0.1,K266&gt;=2)</f>
        <v>1</v>
      </c>
      <c r="S266" s="0" t="n">
        <f aca="false">OR(O266,R266)</f>
        <v>1</v>
      </c>
      <c r="T266" s="0" t="n">
        <f aca="false">OR(P266,Q266)</f>
        <v>0</v>
      </c>
    </row>
    <row r="267" customFormat="false" ht="15" hidden="false" customHeight="false" outlineLevel="0" collapsed="false">
      <c r="A267" s="0" t="s">
        <v>8192</v>
      </c>
      <c r="B267" s="0" t="s">
        <v>8193</v>
      </c>
      <c r="D267" s="0" t="n">
        <v>4.8678</v>
      </c>
      <c r="E267" s="0" t="n">
        <v>7.1419</v>
      </c>
      <c r="F267" s="0" t="n">
        <v>0.1</v>
      </c>
      <c r="G267" s="0" t="n">
        <v>0.1</v>
      </c>
      <c r="H267" s="0" t="n">
        <v>0.1</v>
      </c>
      <c r="I267" s="0" t="n">
        <v>0.1</v>
      </c>
      <c r="K267" s="0" t="n">
        <v>2</v>
      </c>
      <c r="L267" s="6" t="n">
        <f aca="false">LOG(SUM(D267:F267)/SUM(G267:I267),2)</f>
        <v>5.33505681388157</v>
      </c>
      <c r="M267" s="6" t="n">
        <f aca="false">TTEST(D267:F267,G267:I267,2,3)</f>
        <v>0.198232936911301</v>
      </c>
      <c r="N267" s="6" t="n">
        <f aca="false">TTEST(D267:F267,G267:I267,2,2)</f>
        <v>0.130651754733642</v>
      </c>
      <c r="O267" s="0" t="n">
        <f aca="false">AND(L267&gt;0,N267&lt;0.05)</f>
        <v>0</v>
      </c>
      <c r="P267" s="0" t="n">
        <f aca="false">AND(L267&lt;0,N267&lt;0.05)</f>
        <v>0</v>
      </c>
      <c r="Q267" s="0" t="n">
        <f aca="false">AND(D267=0.1,E267=0.1,F267=0.1,K267&gt;=2)</f>
        <v>0</v>
      </c>
      <c r="R267" s="0" t="n">
        <f aca="false">AND(G267=0.1,H267=0.1,I267=0.1,K267&gt;=2)</f>
        <v>1</v>
      </c>
      <c r="S267" s="0" t="n">
        <f aca="false">OR(O267,R267)</f>
        <v>1</v>
      </c>
      <c r="T267" s="0" t="n">
        <f aca="false">OR(P267,Q267)</f>
        <v>0</v>
      </c>
    </row>
    <row r="268" customFormat="false" ht="15" hidden="false" customHeight="false" outlineLevel="0" collapsed="false">
      <c r="A268" s="0" t="s">
        <v>7655</v>
      </c>
      <c r="B268" s="0" t="s">
        <v>7656</v>
      </c>
      <c r="D268" s="0" t="n">
        <v>0.1</v>
      </c>
      <c r="E268" s="0" t="n">
        <v>21.3572</v>
      </c>
      <c r="F268" s="0" t="n">
        <v>14.3879</v>
      </c>
      <c r="G268" s="0" t="n">
        <v>0.1</v>
      </c>
      <c r="H268" s="0" t="n">
        <v>0.1</v>
      </c>
      <c r="I268" s="0" t="n">
        <v>0.1</v>
      </c>
      <c r="K268" s="0" t="n">
        <v>2</v>
      </c>
      <c r="L268" s="6" t="n">
        <f aca="false">LOG(SUM(D268:F268)/SUM(G268:I268),2)</f>
        <v>6.90066960606008</v>
      </c>
      <c r="M268" s="6" t="n">
        <f aca="false">TTEST(D268:F268,G268:I268,2,3)</f>
        <v>0.198759284883969</v>
      </c>
      <c r="N268" s="6" t="n">
        <f aca="false">TTEST(D268:F268,G268:I268,2,2)</f>
        <v>0.13117763701939</v>
      </c>
      <c r="O268" s="0" t="n">
        <f aca="false">AND(L268&gt;0,N268&lt;0.05)</f>
        <v>0</v>
      </c>
      <c r="P268" s="0" t="n">
        <f aca="false">AND(L268&lt;0,N268&lt;0.05)</f>
        <v>0</v>
      </c>
      <c r="Q268" s="0" t="n">
        <f aca="false">AND(D268=0.1,E268=0.1,F268=0.1,K268&gt;=2)</f>
        <v>0</v>
      </c>
      <c r="R268" s="0" t="n">
        <f aca="false">AND(G268=0.1,H268=0.1,I268=0.1,K268&gt;=2)</f>
        <v>1</v>
      </c>
      <c r="S268" s="0" t="n">
        <f aca="false">OR(O268,R268)</f>
        <v>1</v>
      </c>
      <c r="T268" s="0" t="n">
        <f aca="false">OR(P268,Q268)</f>
        <v>0</v>
      </c>
    </row>
    <row r="269" customFormat="false" ht="15" hidden="false" customHeight="false" outlineLevel="0" collapsed="false">
      <c r="A269" s="0" t="s">
        <v>7895</v>
      </c>
      <c r="B269" s="0" t="s">
        <v>7896</v>
      </c>
      <c r="D269" s="0" t="n">
        <v>12.3277</v>
      </c>
      <c r="E269" s="0" t="n">
        <v>18.4709</v>
      </c>
      <c r="F269" s="0" t="n">
        <v>0.1</v>
      </c>
      <c r="G269" s="0" t="n">
        <v>0.1</v>
      </c>
      <c r="H269" s="0" t="n">
        <v>0.1</v>
      </c>
      <c r="I269" s="0" t="n">
        <v>0.1</v>
      </c>
      <c r="K269" s="0" t="n">
        <v>2</v>
      </c>
      <c r="L269" s="6" t="n">
        <f aca="false">LOG(SUM(D269:F269)/SUM(G269:I269),2)</f>
        <v>6.68643516087856</v>
      </c>
      <c r="M269" s="6" t="n">
        <f aca="false">TTEST(D269:F269,G269:I269,2,3)</f>
        <v>0.199477580613485</v>
      </c>
      <c r="N269" s="6" t="n">
        <f aca="false">TTEST(D269:F269,G269:I269,2,2)</f>
        <v>0.131895978583139</v>
      </c>
      <c r="O269" s="0" t="n">
        <f aca="false">AND(L269&gt;0,N269&lt;0.05)</f>
        <v>0</v>
      </c>
      <c r="P269" s="0" t="n">
        <f aca="false">AND(L269&lt;0,N269&lt;0.05)</f>
        <v>0</v>
      </c>
      <c r="Q269" s="0" t="n">
        <f aca="false">AND(D269=0.1,E269=0.1,F269=0.1,K269&gt;=2)</f>
        <v>0</v>
      </c>
      <c r="R269" s="0" t="n">
        <f aca="false">AND(G269=0.1,H269=0.1,I269=0.1,K269&gt;=2)</f>
        <v>1</v>
      </c>
      <c r="S269" s="0" t="n">
        <f aca="false">OR(O269,R269)</f>
        <v>1</v>
      </c>
      <c r="T269" s="0" t="n">
        <f aca="false">OR(P269,Q269)</f>
        <v>0</v>
      </c>
    </row>
    <row r="270" customFormat="false" ht="15" hidden="false" customHeight="false" outlineLevel="0" collapsed="false">
      <c r="A270" s="0" t="s">
        <v>7943</v>
      </c>
      <c r="B270" s="0" t="s">
        <v>7944</v>
      </c>
      <c r="D270" s="0" t="n">
        <v>10.4065</v>
      </c>
      <c r="E270" s="0" t="n">
        <v>0.1</v>
      </c>
      <c r="F270" s="0" t="n">
        <v>16.2785</v>
      </c>
      <c r="G270" s="0" t="n">
        <v>0.1</v>
      </c>
      <c r="H270" s="0" t="n">
        <v>0.1</v>
      </c>
      <c r="I270" s="0" t="n">
        <v>0.1</v>
      </c>
      <c r="K270" s="0" t="n">
        <v>2</v>
      </c>
      <c r="L270" s="6" t="n">
        <f aca="false">LOG(SUM(D270:F270)/SUM(G270:I270),2)</f>
        <v>6.48031898511112</v>
      </c>
      <c r="M270" s="6" t="n">
        <f aca="false">TTEST(D270:F270,G270:I270,2,3)</f>
        <v>0.202860299505062</v>
      </c>
      <c r="N270" s="6" t="n">
        <f aca="false">TTEST(D270:F270,G270:I270,2,2)</f>
        <v>0.135289315060888</v>
      </c>
      <c r="O270" s="0" t="n">
        <f aca="false">AND(L270&gt;0,N270&lt;0.05)</f>
        <v>0</v>
      </c>
      <c r="P270" s="0" t="n">
        <f aca="false">AND(L270&lt;0,N270&lt;0.05)</f>
        <v>0</v>
      </c>
      <c r="Q270" s="0" t="n">
        <f aca="false">AND(D270=0.1,E270=0.1,F270=0.1,K270&gt;=2)</f>
        <v>0</v>
      </c>
      <c r="R270" s="0" t="n">
        <f aca="false">AND(G270=0.1,H270=0.1,I270=0.1,K270&gt;=2)</f>
        <v>1</v>
      </c>
      <c r="S270" s="0" t="n">
        <f aca="false">OR(O270,R270)</f>
        <v>1</v>
      </c>
      <c r="T270" s="0" t="n">
        <f aca="false">OR(P270,Q270)</f>
        <v>0</v>
      </c>
    </row>
    <row r="271" customFormat="false" ht="15" hidden="false" customHeight="false" outlineLevel="0" collapsed="false">
      <c r="A271" s="0" t="s">
        <v>8069</v>
      </c>
      <c r="B271" s="0" t="s">
        <v>8070</v>
      </c>
      <c r="D271" s="0" t="n">
        <v>6.4186</v>
      </c>
      <c r="E271" s="0" t="n">
        <v>0.1</v>
      </c>
      <c r="F271" s="0" t="n">
        <v>10.0705</v>
      </c>
      <c r="G271" s="0" t="n">
        <v>0.1</v>
      </c>
      <c r="H271" s="0" t="n">
        <v>0.1</v>
      </c>
      <c r="I271" s="0" t="n">
        <v>0.1</v>
      </c>
      <c r="K271" s="0" t="n">
        <v>2</v>
      </c>
      <c r="L271" s="6" t="n">
        <f aca="false">LOG(SUM(D271:F271)/SUM(G271:I271),2)</f>
        <v>5.78912930767058</v>
      </c>
      <c r="M271" s="6" t="n">
        <f aca="false">TTEST(D271:F271,G271:I271,2,3)</f>
        <v>0.20328048836564</v>
      </c>
      <c r="N271" s="6" t="n">
        <f aca="false">TTEST(D271:F271,G271:I271,2,2)</f>
        <v>0.135712001952074</v>
      </c>
      <c r="O271" s="0" t="n">
        <f aca="false">AND(L271&gt;0,N271&lt;0.05)</f>
        <v>0</v>
      </c>
      <c r="P271" s="0" t="n">
        <f aca="false">AND(L271&lt;0,N271&lt;0.05)</f>
        <v>0</v>
      </c>
      <c r="Q271" s="0" t="n">
        <f aca="false">AND(D271=0.1,E271=0.1,F271=0.1,K271&gt;=2)</f>
        <v>0</v>
      </c>
      <c r="R271" s="0" t="n">
        <f aca="false">AND(G271=0.1,H271=0.1,I271=0.1,K271&gt;=2)</f>
        <v>1</v>
      </c>
      <c r="S271" s="0" t="n">
        <f aca="false">OR(O271,R271)</f>
        <v>1</v>
      </c>
      <c r="T271" s="0" t="n">
        <f aca="false">OR(P271,Q271)</f>
        <v>0</v>
      </c>
    </row>
    <row r="272" customFormat="false" ht="15" hidden="false" customHeight="false" outlineLevel="0" collapsed="false">
      <c r="A272" s="0" t="s">
        <v>7484</v>
      </c>
      <c r="B272" s="0" t="s">
        <v>7485</v>
      </c>
      <c r="D272" s="0" t="n">
        <v>0.1</v>
      </c>
      <c r="E272" s="0" t="n">
        <v>10.8579</v>
      </c>
      <c r="F272" s="0" t="n">
        <v>17.2729</v>
      </c>
      <c r="G272" s="0" t="n">
        <v>0.1</v>
      </c>
      <c r="H272" s="0" t="n">
        <v>0.1</v>
      </c>
      <c r="I272" s="0" t="n">
        <v>0.1</v>
      </c>
      <c r="K272" s="0" t="n">
        <v>2</v>
      </c>
      <c r="L272" s="6" t="n">
        <f aca="false">LOG(SUM(D272:F272)/SUM(G272:I272),2)</f>
        <v>6.55616370128713</v>
      </c>
      <c r="M272" s="6" t="n">
        <f aca="false">TTEST(D272:F272,G272:I272,2,3)</f>
        <v>0.204222524037064</v>
      </c>
      <c r="N272" s="6" t="n">
        <f aca="false">TTEST(D272:F272,G272:I272,2,2)</f>
        <v>0.136660569189846</v>
      </c>
      <c r="O272" s="0" t="n">
        <f aca="false">AND(L272&gt;0,N272&lt;0.05)</f>
        <v>0</v>
      </c>
      <c r="P272" s="0" t="n">
        <f aca="false">AND(L272&lt;0,N272&lt;0.05)</f>
        <v>0</v>
      </c>
      <c r="Q272" s="0" t="n">
        <f aca="false">AND(D272=0.1,E272=0.1,F272=0.1,K272&gt;=2)</f>
        <v>0</v>
      </c>
      <c r="R272" s="0" t="n">
        <f aca="false">AND(G272=0.1,H272=0.1,I272=0.1,K272&gt;=2)</f>
        <v>1</v>
      </c>
      <c r="S272" s="0" t="n">
        <f aca="false">OR(O272,R272)</f>
        <v>1</v>
      </c>
      <c r="T272" s="0" t="n">
        <f aca="false">OR(P272,Q272)</f>
        <v>0</v>
      </c>
    </row>
    <row r="273" customFormat="false" ht="15" hidden="false" customHeight="false" outlineLevel="0" collapsed="false">
      <c r="A273" s="0" t="s">
        <v>8381</v>
      </c>
      <c r="B273" s="0" t="s">
        <v>8382</v>
      </c>
      <c r="D273" s="0" t="n">
        <v>9.7153</v>
      </c>
      <c r="E273" s="0" t="n">
        <v>0.1</v>
      </c>
      <c r="F273" s="0" t="n">
        <v>16.2231</v>
      </c>
      <c r="G273" s="0" t="n">
        <v>0.1</v>
      </c>
      <c r="H273" s="0" t="n">
        <v>0.1</v>
      </c>
      <c r="I273" s="0" t="n">
        <v>0.1</v>
      </c>
      <c r="K273" s="0" t="n">
        <v>2</v>
      </c>
      <c r="L273" s="6" t="n">
        <f aca="false">LOG(SUM(D273:F273)/SUM(G273:I273),2)</f>
        <v>6.43953448997708</v>
      </c>
      <c r="M273" s="6" t="n">
        <f aca="false">TTEST(D273:F273,G273:I273,2,3)</f>
        <v>0.208414509789337</v>
      </c>
      <c r="N273" s="6" t="n">
        <f aca="false">TTEST(D273:F273,G273:I273,2,2)</f>
        <v>0.140896932505335</v>
      </c>
      <c r="O273" s="0" t="n">
        <f aca="false">AND(L273&gt;0,N273&lt;0.05)</f>
        <v>0</v>
      </c>
      <c r="P273" s="0" t="n">
        <f aca="false">AND(L273&lt;0,N273&lt;0.05)</f>
        <v>0</v>
      </c>
      <c r="Q273" s="0" t="n">
        <f aca="false">AND(D273=0.1,E273=0.1,F273=0.1,K273&gt;=2)</f>
        <v>0</v>
      </c>
      <c r="R273" s="0" t="n">
        <f aca="false">AND(G273=0.1,H273=0.1,I273=0.1,K273&gt;=2)</f>
        <v>1</v>
      </c>
      <c r="S273" s="0" t="n">
        <f aca="false">OR(O273,R273)</f>
        <v>1</v>
      </c>
      <c r="T273" s="0" t="n">
        <f aca="false">OR(P273,Q273)</f>
        <v>0</v>
      </c>
    </row>
    <row r="274" customFormat="false" ht="15" hidden="false" customHeight="false" outlineLevel="0" collapsed="false">
      <c r="A274" s="0" t="s">
        <v>5285</v>
      </c>
      <c r="B274" s="0" t="s">
        <v>5286</v>
      </c>
      <c r="D274" s="0" t="n">
        <v>1.9207</v>
      </c>
      <c r="E274" s="0" t="n">
        <v>3.1638</v>
      </c>
      <c r="F274" s="0" t="n">
        <v>0.1</v>
      </c>
      <c r="G274" s="0" t="n">
        <v>0.1</v>
      </c>
      <c r="H274" s="0" t="n">
        <v>0.1</v>
      </c>
      <c r="I274" s="0" t="n">
        <v>0.1</v>
      </c>
      <c r="K274" s="0" t="n">
        <v>2</v>
      </c>
      <c r="L274" s="6" t="n">
        <f aca="false">LOG(SUM(D274:F274)/SUM(G274:I274),2)</f>
        <v>4.11117045450593</v>
      </c>
      <c r="M274" s="6" t="n">
        <f aca="false">TTEST(D274:F274,G274:I274,2,3)</f>
        <v>0.208726670220576</v>
      </c>
      <c r="N274" s="6" t="n">
        <f aca="false">TTEST(D274:F274,G274:I274,2,2)</f>
        <v>0.141213378736763</v>
      </c>
      <c r="O274" s="0" t="n">
        <f aca="false">AND(L274&gt;0,N274&lt;0.05)</f>
        <v>0</v>
      </c>
      <c r="P274" s="0" t="n">
        <f aca="false">AND(L274&lt;0,N274&lt;0.05)</f>
        <v>0</v>
      </c>
      <c r="Q274" s="0" t="n">
        <f aca="false">AND(D274=0.1,E274=0.1,F274=0.1,K274&gt;=2)</f>
        <v>0</v>
      </c>
      <c r="R274" s="0" t="n">
        <f aca="false">AND(G274=0.1,H274=0.1,I274=0.1,K274&gt;=2)</f>
        <v>1</v>
      </c>
      <c r="S274" s="0" t="n">
        <f aca="false">OR(O274,R274)</f>
        <v>1</v>
      </c>
      <c r="T274" s="0" t="n">
        <f aca="false">OR(P274,Q274)</f>
        <v>0</v>
      </c>
    </row>
    <row r="275" customFormat="false" ht="15" hidden="false" customHeight="false" outlineLevel="0" collapsed="false">
      <c r="A275" s="0" t="s">
        <v>7880</v>
      </c>
      <c r="B275" s="0" t="s">
        <v>7881</v>
      </c>
      <c r="D275" s="0" t="n">
        <v>0.1</v>
      </c>
      <c r="E275" s="0" t="n">
        <v>406.4454</v>
      </c>
      <c r="F275" s="0" t="n">
        <v>235.7108</v>
      </c>
      <c r="G275" s="0" t="n">
        <v>0.1</v>
      </c>
      <c r="H275" s="0" t="n">
        <v>0.1</v>
      </c>
      <c r="I275" s="0" t="n">
        <v>0.1</v>
      </c>
      <c r="K275" s="0" t="n">
        <v>2</v>
      </c>
      <c r="L275" s="6" t="n">
        <f aca="false">LOG(SUM(D275:F275)/SUM(G275:I275),2)</f>
        <v>11.0639706961454</v>
      </c>
      <c r="M275" s="6" t="n">
        <f aca="false">TTEST(D275:F275,G275:I275,2,3)</f>
        <v>0.210933802278582</v>
      </c>
      <c r="N275" s="6" t="n">
        <f aca="false">TTEST(D275:F275,G275:I275,2,2)</f>
        <v>0.143454602002684</v>
      </c>
      <c r="O275" s="0" t="n">
        <f aca="false">AND(L275&gt;0,N275&lt;0.05)</f>
        <v>0</v>
      </c>
      <c r="P275" s="0" t="n">
        <f aca="false">AND(L275&lt;0,N275&lt;0.05)</f>
        <v>0</v>
      </c>
      <c r="Q275" s="0" t="n">
        <f aca="false">AND(D275=0.1,E275=0.1,F275=0.1,K275&gt;=2)</f>
        <v>0</v>
      </c>
      <c r="R275" s="0" t="n">
        <f aca="false">AND(G275=0.1,H275=0.1,I275=0.1,K275&gt;=2)</f>
        <v>1</v>
      </c>
      <c r="S275" s="0" t="n">
        <f aca="false">OR(O275,R275)</f>
        <v>1</v>
      </c>
      <c r="T275" s="0" t="n">
        <f aca="false">OR(P275,Q275)</f>
        <v>0</v>
      </c>
    </row>
    <row r="276" customFormat="false" ht="15" hidden="false" customHeight="false" outlineLevel="0" collapsed="false">
      <c r="A276" s="0" t="s">
        <v>7613</v>
      </c>
      <c r="B276" s="0" t="s">
        <v>7614</v>
      </c>
      <c r="D276" s="0" t="n">
        <v>7.5021</v>
      </c>
      <c r="E276" s="0" t="n">
        <v>0.1</v>
      </c>
      <c r="F276" s="0" t="n">
        <v>12.9193</v>
      </c>
      <c r="G276" s="0" t="n">
        <v>0.1</v>
      </c>
      <c r="H276" s="0" t="n">
        <v>0.1</v>
      </c>
      <c r="I276" s="0" t="n">
        <v>0.1</v>
      </c>
      <c r="K276" s="0" t="n">
        <v>2</v>
      </c>
      <c r="L276" s="6" t="n">
        <f aca="false">LOG(SUM(D276:F276)/SUM(G276:I276),2)</f>
        <v>6.09602284612718</v>
      </c>
      <c r="M276" s="6" t="n">
        <f aca="false">TTEST(D276:F276,G276:I276,2,3)</f>
        <v>0.211314064684074</v>
      </c>
      <c r="N276" s="6" t="n">
        <f aca="false">TTEST(D276:F276,G276:I276,2,2)</f>
        <v>0.143841401353419</v>
      </c>
      <c r="O276" s="0" t="n">
        <f aca="false">AND(L276&gt;0,N276&lt;0.05)</f>
        <v>0</v>
      </c>
      <c r="P276" s="0" t="n">
        <f aca="false">AND(L276&lt;0,N276&lt;0.05)</f>
        <v>0</v>
      </c>
      <c r="Q276" s="0" t="n">
        <f aca="false">AND(D276=0.1,E276=0.1,F276=0.1,K276&gt;=2)</f>
        <v>0</v>
      </c>
      <c r="R276" s="0" t="n">
        <f aca="false">AND(G276=0.1,H276=0.1,I276=0.1,K276&gt;=2)</f>
        <v>1</v>
      </c>
      <c r="S276" s="0" t="n">
        <f aca="false">OR(O276,R276)</f>
        <v>1</v>
      </c>
      <c r="T276" s="0" t="n">
        <f aca="false">OR(P276,Q276)</f>
        <v>0</v>
      </c>
    </row>
    <row r="277" customFormat="false" ht="15" hidden="false" customHeight="false" outlineLevel="0" collapsed="false">
      <c r="A277" s="0" t="s">
        <v>8102</v>
      </c>
      <c r="B277" s="0" t="s">
        <v>8103</v>
      </c>
      <c r="D277" s="0" t="n">
        <v>0.1</v>
      </c>
      <c r="E277" s="0" t="n">
        <v>25.3253</v>
      </c>
      <c r="F277" s="0" t="n">
        <v>14.5547</v>
      </c>
      <c r="G277" s="0" t="n">
        <v>0.1</v>
      </c>
      <c r="H277" s="0" t="n">
        <v>0.1</v>
      </c>
      <c r="I277" s="0" t="n">
        <v>0.1</v>
      </c>
      <c r="K277" s="0" t="n">
        <v>2</v>
      </c>
      <c r="L277" s="6" t="n">
        <f aca="false">LOG(SUM(D277:F277)/SUM(G277:I277),2)</f>
        <v>7.05817216113611</v>
      </c>
      <c r="M277" s="6" t="n">
        <f aca="false">TTEST(D277:F277,G277:I277,2,3)</f>
        <v>0.212016016807272</v>
      </c>
      <c r="N277" s="6" t="n">
        <f aca="false">TTEST(D277:F277,G277:I277,2,2)</f>
        <v>0.144555926709818</v>
      </c>
      <c r="O277" s="0" t="n">
        <f aca="false">AND(L277&gt;0,N277&lt;0.05)</f>
        <v>0</v>
      </c>
      <c r="P277" s="0" t="n">
        <f aca="false">AND(L277&lt;0,N277&lt;0.05)</f>
        <v>0</v>
      </c>
      <c r="Q277" s="0" t="n">
        <f aca="false">AND(D277=0.1,E277=0.1,F277=0.1,K277&gt;=2)</f>
        <v>0</v>
      </c>
      <c r="R277" s="0" t="n">
        <f aca="false">AND(G277=0.1,H277=0.1,I277=0.1,K277&gt;=2)</f>
        <v>1</v>
      </c>
      <c r="S277" s="0" t="n">
        <f aca="false">OR(O277,R277)</f>
        <v>1</v>
      </c>
      <c r="T277" s="0" t="n">
        <f aca="false">OR(P277,Q277)</f>
        <v>0</v>
      </c>
    </row>
    <row r="278" customFormat="false" ht="15" hidden="false" customHeight="false" outlineLevel="0" collapsed="false">
      <c r="A278" s="0" t="s">
        <v>7937</v>
      </c>
      <c r="B278" s="0" t="s">
        <v>7938</v>
      </c>
      <c r="D278" s="0" t="n">
        <v>0.1</v>
      </c>
      <c r="E278" s="0" t="n">
        <v>4.6918</v>
      </c>
      <c r="F278" s="0" t="n">
        <v>8.2148</v>
      </c>
      <c r="G278" s="0" t="n">
        <v>0.1</v>
      </c>
      <c r="H278" s="0" t="n">
        <v>0.1</v>
      </c>
      <c r="I278" s="0" t="n">
        <v>0.1</v>
      </c>
      <c r="K278" s="0" t="n">
        <v>2</v>
      </c>
      <c r="L278" s="6" t="n">
        <f aca="false">LOG(SUM(D278:F278)/SUM(G278:I278),2)</f>
        <v>5.43813757161642</v>
      </c>
      <c r="M278" s="6" t="n">
        <f aca="false">TTEST(D278:F278,G278:I278,2,3)</f>
        <v>0.213185444369625</v>
      </c>
      <c r="N278" s="6" t="n">
        <f aca="false">TTEST(D278:F278,G278:I278,2,2)</f>
        <v>0.145747747519408</v>
      </c>
      <c r="O278" s="0" t="n">
        <f aca="false">AND(L278&gt;0,N278&lt;0.05)</f>
        <v>0</v>
      </c>
      <c r="P278" s="0" t="n">
        <f aca="false">AND(L278&lt;0,N278&lt;0.05)</f>
        <v>0</v>
      </c>
      <c r="Q278" s="0" t="n">
        <f aca="false">AND(D278=0.1,E278=0.1,F278=0.1,K278&gt;=2)</f>
        <v>0</v>
      </c>
      <c r="R278" s="0" t="n">
        <f aca="false">AND(G278=0.1,H278=0.1,I278=0.1,K278&gt;=2)</f>
        <v>1</v>
      </c>
      <c r="S278" s="0" t="n">
        <f aca="false">OR(O278,R278)</f>
        <v>1</v>
      </c>
      <c r="T278" s="0" t="n">
        <f aca="false">OR(P278,Q278)</f>
        <v>0</v>
      </c>
    </row>
    <row r="279" customFormat="false" ht="15" hidden="false" customHeight="false" outlineLevel="0" collapsed="false">
      <c r="A279" s="0" t="s">
        <v>8387</v>
      </c>
      <c r="B279" s="0" t="s">
        <v>8388</v>
      </c>
      <c r="D279" s="0" t="n">
        <v>0.1</v>
      </c>
      <c r="E279" s="0" t="n">
        <v>22.7697</v>
      </c>
      <c r="F279" s="0" t="n">
        <v>40.3955</v>
      </c>
      <c r="G279" s="0" t="n">
        <v>0.1</v>
      </c>
      <c r="H279" s="0" t="n">
        <v>0.1</v>
      </c>
      <c r="I279" s="0" t="n">
        <v>0.1</v>
      </c>
      <c r="K279" s="0" t="n">
        <v>2</v>
      </c>
      <c r="L279" s="6" t="n">
        <f aca="false">LOG(SUM(D279:F279)/SUM(G279:I279),2)</f>
        <v>7.72030583020598</v>
      </c>
      <c r="M279" s="6" t="n">
        <f aca="false">TTEST(D279:F279,G279:I279,2,3)</f>
        <v>0.213728724458401</v>
      </c>
      <c r="N279" s="6" t="n">
        <f aca="false">TTEST(D279:F279,G279:I279,2,2)</f>
        <v>0.14630204061802</v>
      </c>
      <c r="O279" s="0" t="n">
        <f aca="false">AND(L279&gt;0,N279&lt;0.05)</f>
        <v>0</v>
      </c>
      <c r="P279" s="0" t="n">
        <f aca="false">AND(L279&lt;0,N279&lt;0.05)</f>
        <v>0</v>
      </c>
      <c r="Q279" s="0" t="n">
        <f aca="false">AND(D279=0.1,E279=0.1,F279=0.1,K279&gt;=2)</f>
        <v>0</v>
      </c>
      <c r="R279" s="0" t="n">
        <f aca="false">AND(G279=0.1,H279=0.1,I279=0.1,K279&gt;=2)</f>
        <v>1</v>
      </c>
      <c r="S279" s="0" t="n">
        <f aca="false">OR(O279,R279)</f>
        <v>1</v>
      </c>
      <c r="T279" s="0" t="n">
        <f aca="false">OR(P279,Q279)</f>
        <v>0</v>
      </c>
    </row>
    <row r="280" customFormat="false" ht="15" hidden="false" customHeight="false" outlineLevel="0" collapsed="false">
      <c r="A280" s="0" t="s">
        <v>7979</v>
      </c>
      <c r="B280" s="0" t="s">
        <v>7980</v>
      </c>
      <c r="D280" s="0" t="n">
        <v>0.1</v>
      </c>
      <c r="E280" s="0" t="n">
        <v>16.4899</v>
      </c>
      <c r="F280" s="0" t="n">
        <v>9.2238</v>
      </c>
      <c r="G280" s="0" t="n">
        <v>0.1</v>
      </c>
      <c r="H280" s="0" t="n">
        <v>0.1</v>
      </c>
      <c r="I280" s="0" t="n">
        <v>0.1</v>
      </c>
      <c r="K280" s="0" t="n">
        <v>2</v>
      </c>
      <c r="L280" s="6" t="n">
        <f aca="false">LOG(SUM(D280:F280)/SUM(G280:I280),2)</f>
        <v>6.42703063362666</v>
      </c>
      <c r="M280" s="6" t="n">
        <f aca="false">TTEST(D280:F280,G280:I280,2,3)</f>
        <v>0.214727978812813</v>
      </c>
      <c r="N280" s="6" t="n">
        <f aca="false">TTEST(D280:F280,G280:I280,2,2)</f>
        <v>0.147322551553906</v>
      </c>
      <c r="O280" s="0" t="n">
        <f aca="false">AND(L280&gt;0,N280&lt;0.05)</f>
        <v>0</v>
      </c>
      <c r="P280" s="0" t="n">
        <f aca="false">AND(L280&lt;0,N280&lt;0.05)</f>
        <v>0</v>
      </c>
      <c r="Q280" s="0" t="n">
        <f aca="false">AND(D280=0.1,E280=0.1,F280=0.1,K280&gt;=2)</f>
        <v>0</v>
      </c>
      <c r="R280" s="0" t="n">
        <f aca="false">AND(G280=0.1,H280=0.1,I280=0.1,K280&gt;=2)</f>
        <v>1</v>
      </c>
      <c r="S280" s="0" t="n">
        <f aca="false">OR(O280,R280)</f>
        <v>1</v>
      </c>
      <c r="T280" s="0" t="n">
        <f aca="false">OR(P280,Q280)</f>
        <v>0</v>
      </c>
    </row>
    <row r="281" customFormat="false" ht="15" hidden="false" customHeight="false" outlineLevel="0" collapsed="false">
      <c r="A281" s="0" t="s">
        <v>8006</v>
      </c>
      <c r="B281" s="0" t="s">
        <v>8007</v>
      </c>
      <c r="D281" s="0" t="n">
        <v>10.8885</v>
      </c>
      <c r="E281" s="0" t="n">
        <v>0.1</v>
      </c>
      <c r="F281" s="0" t="n">
        <v>20.2127</v>
      </c>
      <c r="G281" s="0" t="n">
        <v>0.1</v>
      </c>
      <c r="H281" s="0" t="n">
        <v>0.1</v>
      </c>
      <c r="I281" s="0" t="n">
        <v>0.1</v>
      </c>
      <c r="K281" s="0" t="n">
        <v>2</v>
      </c>
      <c r="L281" s="6" t="n">
        <f aca="false">LOG(SUM(D281:F281)/SUM(G281:I281),2)</f>
        <v>6.70049520534484</v>
      </c>
      <c r="M281" s="6" t="n">
        <f aca="false">TTEST(D281:F281,G281:I281,2,3)</f>
        <v>0.218313960553468</v>
      </c>
      <c r="N281" s="6" t="n">
        <f aca="false">TTEST(D281:F281,G281:I281,2,2)</f>
        <v>0.150995292620472</v>
      </c>
      <c r="O281" s="0" t="n">
        <f aca="false">AND(L281&gt;0,N281&lt;0.05)</f>
        <v>0</v>
      </c>
      <c r="P281" s="0" t="n">
        <f aca="false">AND(L281&lt;0,N281&lt;0.05)</f>
        <v>0</v>
      </c>
      <c r="Q281" s="0" t="n">
        <f aca="false">AND(D281=0.1,E281=0.1,F281=0.1,K281&gt;=2)</f>
        <v>0</v>
      </c>
      <c r="R281" s="0" t="n">
        <f aca="false">AND(G281=0.1,H281=0.1,I281=0.1,K281&gt;=2)</f>
        <v>1</v>
      </c>
      <c r="S281" s="0" t="n">
        <f aca="false">OR(O281,R281)</f>
        <v>1</v>
      </c>
      <c r="T281" s="0" t="n">
        <f aca="false">OR(P281,Q281)</f>
        <v>0</v>
      </c>
    </row>
    <row r="282" customFormat="false" ht="15" hidden="false" customHeight="false" outlineLevel="0" collapsed="false">
      <c r="A282" s="0" t="s">
        <v>7760</v>
      </c>
      <c r="B282" s="0" t="s">
        <v>7761</v>
      </c>
      <c r="D282" s="0" t="n">
        <v>23.911</v>
      </c>
      <c r="E282" s="0" t="n">
        <v>44.6504</v>
      </c>
      <c r="F282" s="0" t="n">
        <v>0.1</v>
      </c>
      <c r="G282" s="0" t="n">
        <v>0.1</v>
      </c>
      <c r="H282" s="0" t="n">
        <v>0.1</v>
      </c>
      <c r="I282" s="0" t="n">
        <v>0.1</v>
      </c>
      <c r="K282" s="0" t="n">
        <v>2</v>
      </c>
      <c r="L282" s="6" t="n">
        <f aca="false">LOG(SUM(D282:F282)/SUM(G282:I282),2)</f>
        <v>7.83839296307559</v>
      </c>
      <c r="M282" s="6" t="n">
        <f aca="false">TTEST(D282:F282,G282:I282,2,3)</f>
        <v>0.218668460268533</v>
      </c>
      <c r="N282" s="6" t="n">
        <f aca="false">TTEST(D282:F282,G282:I282,2,2)</f>
        <v>0.151359243453274</v>
      </c>
      <c r="O282" s="0" t="n">
        <f aca="false">AND(L282&gt;0,N282&lt;0.05)</f>
        <v>0</v>
      </c>
      <c r="P282" s="0" t="n">
        <f aca="false">AND(L282&lt;0,N282&lt;0.05)</f>
        <v>0</v>
      </c>
      <c r="Q282" s="0" t="n">
        <f aca="false">AND(D282=0.1,E282=0.1,F282=0.1,K282&gt;=2)</f>
        <v>0</v>
      </c>
      <c r="R282" s="0" t="n">
        <f aca="false">AND(G282=0.1,H282=0.1,I282=0.1,K282&gt;=2)</f>
        <v>1</v>
      </c>
      <c r="S282" s="0" t="n">
        <f aca="false">OR(O282,R282)</f>
        <v>1</v>
      </c>
      <c r="T282" s="0" t="n">
        <f aca="false">OR(P282,Q282)</f>
        <v>0</v>
      </c>
    </row>
    <row r="283" customFormat="false" ht="15" hidden="false" customHeight="false" outlineLevel="0" collapsed="false">
      <c r="A283" s="0" t="s">
        <v>7730</v>
      </c>
      <c r="B283" s="0" t="s">
        <v>7731</v>
      </c>
      <c r="D283" s="0" t="n">
        <v>19.0858</v>
      </c>
      <c r="E283" s="0" t="n">
        <v>0.1</v>
      </c>
      <c r="F283" s="0" t="n">
        <v>35.9522</v>
      </c>
      <c r="G283" s="0" t="n">
        <v>0.1</v>
      </c>
      <c r="H283" s="0" t="n">
        <v>0.1</v>
      </c>
      <c r="I283" s="0" t="n">
        <v>0.1</v>
      </c>
      <c r="K283" s="0" t="n">
        <v>2</v>
      </c>
      <c r="L283" s="6" t="n">
        <f aca="false">LOG(SUM(D283:F283)/SUM(G283:I283),2)</f>
        <v>7.52194062701445</v>
      </c>
      <c r="M283" s="6" t="n">
        <f aca="false">TTEST(D283:F283,G283:I283,2,3)</f>
        <v>0.21958238815727</v>
      </c>
      <c r="N283" s="6" t="n">
        <f aca="false">TTEST(D283:F283,G283:I283,2,2)</f>
        <v>0.152298250008215</v>
      </c>
      <c r="O283" s="0" t="n">
        <f aca="false">AND(L283&gt;0,N283&lt;0.05)</f>
        <v>0</v>
      </c>
      <c r="P283" s="0" t="n">
        <f aca="false">AND(L283&lt;0,N283&lt;0.05)</f>
        <v>0</v>
      </c>
      <c r="Q283" s="0" t="n">
        <f aca="false">AND(D283=0.1,E283=0.1,F283=0.1,K283&gt;=2)</f>
        <v>0</v>
      </c>
      <c r="R283" s="0" t="n">
        <f aca="false">AND(G283=0.1,H283=0.1,I283=0.1,K283&gt;=2)</f>
        <v>1</v>
      </c>
      <c r="S283" s="0" t="n">
        <f aca="false">OR(O283,R283)</f>
        <v>1</v>
      </c>
      <c r="T283" s="0" t="n">
        <f aca="false">OR(P283,Q283)</f>
        <v>0</v>
      </c>
    </row>
    <row r="284" customFormat="false" ht="15" hidden="false" customHeight="false" outlineLevel="0" collapsed="false">
      <c r="A284" s="0" t="s">
        <v>8240</v>
      </c>
      <c r="B284" s="0" t="s">
        <v>8241</v>
      </c>
      <c r="D284" s="0" t="n">
        <v>5.553</v>
      </c>
      <c r="E284" s="0" t="n">
        <v>0.1</v>
      </c>
      <c r="F284" s="0" t="n">
        <v>10.6218</v>
      </c>
      <c r="G284" s="0" t="n">
        <v>0.1</v>
      </c>
      <c r="H284" s="0" t="n">
        <v>0.1</v>
      </c>
      <c r="I284" s="0" t="n">
        <v>0.1</v>
      </c>
      <c r="K284" s="0" t="n">
        <v>2</v>
      </c>
      <c r="L284" s="6" t="n">
        <f aca="false">LOG(SUM(D284:F284)/SUM(G284:I284),2)</f>
        <v>5.76153350336423</v>
      </c>
      <c r="M284" s="6" t="n">
        <f aca="false">TTEST(D284:F284,G284:I284,2,3)</f>
        <v>0.221741263530063</v>
      </c>
      <c r="N284" s="6" t="n">
        <f aca="false">TTEST(D284:F284,G284:I284,2,2)</f>
        <v>0.154520395634536</v>
      </c>
      <c r="O284" s="0" t="n">
        <f aca="false">AND(L284&gt;0,N284&lt;0.05)</f>
        <v>0</v>
      </c>
      <c r="P284" s="0" t="n">
        <f aca="false">AND(L284&lt;0,N284&lt;0.05)</f>
        <v>0</v>
      </c>
      <c r="Q284" s="0" t="n">
        <f aca="false">AND(D284=0.1,E284=0.1,F284=0.1,K284&gt;=2)</f>
        <v>0</v>
      </c>
      <c r="R284" s="0" t="n">
        <f aca="false">AND(G284=0.1,H284=0.1,I284=0.1,K284&gt;=2)</f>
        <v>1</v>
      </c>
      <c r="S284" s="0" t="n">
        <f aca="false">OR(O284,R284)</f>
        <v>1</v>
      </c>
      <c r="T284" s="0" t="n">
        <f aca="false">OR(P284,Q284)</f>
        <v>0</v>
      </c>
    </row>
    <row r="285" customFormat="false" ht="15" hidden="false" customHeight="false" outlineLevel="0" collapsed="false">
      <c r="A285" s="0" t="s">
        <v>7478</v>
      </c>
      <c r="B285" s="0" t="s">
        <v>7479</v>
      </c>
      <c r="D285" s="0" t="n">
        <v>0.1</v>
      </c>
      <c r="E285" s="0" t="n">
        <v>14.9203</v>
      </c>
      <c r="F285" s="0" t="n">
        <v>28.9872</v>
      </c>
      <c r="G285" s="0" t="n">
        <v>0.1</v>
      </c>
      <c r="H285" s="0" t="n">
        <v>0.1</v>
      </c>
      <c r="I285" s="0" t="n">
        <v>0.1</v>
      </c>
      <c r="K285" s="0" t="n">
        <v>2</v>
      </c>
      <c r="L285" s="6" t="n">
        <f aca="false">LOG(SUM(D285:F285)/SUM(G285:I285),2)</f>
        <v>7.19664310577474</v>
      </c>
      <c r="M285" s="6" t="n">
        <f aca="false">TTEST(D285:F285,G285:I285,2,3)</f>
        <v>0.222765554701278</v>
      </c>
      <c r="N285" s="6" t="n">
        <f aca="false">TTEST(D285:F285,G285:I285,2,2)</f>
        <v>0.155576657038777</v>
      </c>
      <c r="O285" s="0" t="n">
        <f aca="false">AND(L285&gt;0,N285&lt;0.05)</f>
        <v>0</v>
      </c>
      <c r="P285" s="0" t="n">
        <f aca="false">AND(L285&lt;0,N285&lt;0.05)</f>
        <v>0</v>
      </c>
      <c r="Q285" s="0" t="n">
        <f aca="false">AND(D285=0.1,E285=0.1,F285=0.1,K285&gt;=2)</f>
        <v>0</v>
      </c>
      <c r="R285" s="0" t="n">
        <f aca="false">AND(G285=0.1,H285=0.1,I285=0.1,K285&gt;=2)</f>
        <v>1</v>
      </c>
      <c r="S285" s="0" t="n">
        <f aca="false">OR(O285,R285)</f>
        <v>1</v>
      </c>
      <c r="T285" s="0" t="n">
        <f aca="false">OR(P285,Q285)</f>
        <v>0</v>
      </c>
    </row>
    <row r="286" customFormat="false" ht="15" hidden="false" customHeight="false" outlineLevel="0" collapsed="false">
      <c r="A286" s="0" t="s">
        <v>6473</v>
      </c>
      <c r="B286" s="0" t="s">
        <v>6474</v>
      </c>
      <c r="D286" s="0" t="n">
        <v>0.7463</v>
      </c>
      <c r="E286" s="0" t="n">
        <v>1.398</v>
      </c>
      <c r="F286" s="0" t="n">
        <v>0.1</v>
      </c>
      <c r="G286" s="0" t="n">
        <v>0.1</v>
      </c>
      <c r="H286" s="0" t="n">
        <v>0.1</v>
      </c>
      <c r="I286" s="0" t="n">
        <v>0.1</v>
      </c>
      <c r="K286" s="0" t="n">
        <v>2</v>
      </c>
      <c r="L286" s="6" t="n">
        <f aca="false">LOG(SUM(D286:F286)/SUM(G286:I286),2)</f>
        <v>2.90323113089</v>
      </c>
      <c r="M286" s="6" t="n">
        <f aca="false">TTEST(D286:F286,G286:I286,2,3)</f>
        <v>0.225834430680179</v>
      </c>
      <c r="N286" s="6" t="n">
        <f aca="false">TTEST(D286:F286,G286:I286,2,2)</f>
        <v>0.158748667497961</v>
      </c>
      <c r="O286" s="0" t="n">
        <f aca="false">AND(L286&gt;0,N286&lt;0.05)</f>
        <v>0</v>
      </c>
      <c r="P286" s="0" t="n">
        <f aca="false">AND(L286&lt;0,N286&lt;0.05)</f>
        <v>0</v>
      </c>
      <c r="Q286" s="0" t="n">
        <f aca="false">AND(D286=0.1,E286=0.1,F286=0.1,K286&gt;=2)</f>
        <v>0</v>
      </c>
      <c r="R286" s="0" t="n">
        <f aca="false">AND(G286=0.1,H286=0.1,I286=0.1,K286&gt;=2)</f>
        <v>1</v>
      </c>
      <c r="S286" s="0" t="n">
        <f aca="false">OR(O286,R286)</f>
        <v>1</v>
      </c>
      <c r="T286" s="0" t="n">
        <f aca="false">OR(P286,Q286)</f>
        <v>0</v>
      </c>
    </row>
    <row r="287" customFormat="false" ht="15" hidden="false" customHeight="false" outlineLevel="0" collapsed="false">
      <c r="A287" s="0" t="s">
        <v>7712</v>
      </c>
      <c r="B287" s="0" t="s">
        <v>7713</v>
      </c>
      <c r="D287" s="0" t="n">
        <v>45.3216</v>
      </c>
      <c r="E287" s="0" t="n">
        <v>0.1</v>
      </c>
      <c r="F287" s="0" t="n">
        <v>92.2867</v>
      </c>
      <c r="G287" s="0" t="n">
        <v>0.1</v>
      </c>
      <c r="H287" s="0" t="n">
        <v>0.1</v>
      </c>
      <c r="I287" s="0" t="n">
        <v>0.1</v>
      </c>
      <c r="K287" s="0" t="n">
        <v>2</v>
      </c>
      <c r="L287" s="6" t="n">
        <f aca="false">LOG(SUM(D287:F287)/SUM(G287:I287),2)</f>
        <v>8.84243730062492</v>
      </c>
      <c r="M287" s="6" t="n">
        <f aca="false">TTEST(D287:F287,G287:I287,2,3)</f>
        <v>0.227386319571275</v>
      </c>
      <c r="N287" s="6" t="n">
        <f aca="false">TTEST(D287:F287,G287:I287,2,2)</f>
        <v>0.160356819594242</v>
      </c>
      <c r="O287" s="0" t="n">
        <f aca="false">AND(L287&gt;0,N287&lt;0.05)</f>
        <v>0</v>
      </c>
      <c r="P287" s="0" t="n">
        <f aca="false">AND(L287&lt;0,N287&lt;0.05)</f>
        <v>0</v>
      </c>
      <c r="Q287" s="0" t="n">
        <f aca="false">AND(D287=0.1,E287=0.1,F287=0.1,K287&gt;=2)</f>
        <v>0</v>
      </c>
      <c r="R287" s="0" t="n">
        <f aca="false">AND(G287=0.1,H287=0.1,I287=0.1,K287&gt;=2)</f>
        <v>1</v>
      </c>
      <c r="S287" s="0" t="n">
        <f aca="false">OR(O287,R287)</f>
        <v>1</v>
      </c>
      <c r="T287" s="0" t="n">
        <f aca="false">OR(P287,Q287)</f>
        <v>0</v>
      </c>
    </row>
    <row r="288" customFormat="false" ht="15" hidden="false" customHeight="false" outlineLevel="0" collapsed="false">
      <c r="A288" s="0" t="s">
        <v>7976</v>
      </c>
      <c r="B288" s="0" t="s">
        <v>7977</v>
      </c>
      <c r="D288" s="0" t="n">
        <v>14.6795</v>
      </c>
      <c r="E288" s="0" t="n">
        <v>7.201</v>
      </c>
      <c r="F288" s="0" t="n">
        <v>0.1</v>
      </c>
      <c r="G288" s="0" t="n">
        <v>0.1</v>
      </c>
      <c r="H288" s="0" t="n">
        <v>0.1</v>
      </c>
      <c r="I288" s="0" t="n">
        <v>0.1</v>
      </c>
      <c r="K288" s="0" t="n">
        <v>2</v>
      </c>
      <c r="L288" s="6" t="n">
        <f aca="false">LOG(SUM(D288:F288)/SUM(G288:I288),2)</f>
        <v>6.19511789332597</v>
      </c>
      <c r="M288" s="6" t="n">
        <f aca="false">TTEST(D288:F288,G288:I288,2,3)</f>
        <v>0.22813324816925</v>
      </c>
      <c r="N288" s="6" t="n">
        <f aca="false">TTEST(D288:F288,G288:I288,2,2)</f>
        <v>0.16113179264952</v>
      </c>
      <c r="O288" s="0" t="n">
        <f aca="false">AND(L288&gt;0,N288&lt;0.05)</f>
        <v>0</v>
      </c>
      <c r="P288" s="0" t="n">
        <f aca="false">AND(L288&lt;0,N288&lt;0.05)</f>
        <v>0</v>
      </c>
      <c r="Q288" s="0" t="n">
        <f aca="false">AND(D288=0.1,E288=0.1,F288=0.1,K288&gt;=2)</f>
        <v>0</v>
      </c>
      <c r="R288" s="0" t="n">
        <f aca="false">AND(G288=0.1,H288=0.1,I288=0.1,K288&gt;=2)</f>
        <v>1</v>
      </c>
      <c r="S288" s="0" t="n">
        <f aca="false">OR(O288,R288)</f>
        <v>1</v>
      </c>
      <c r="T288" s="0" t="n">
        <f aca="false">OR(P288,Q288)</f>
        <v>0</v>
      </c>
    </row>
    <row r="289" customFormat="false" ht="15" hidden="false" customHeight="false" outlineLevel="0" collapsed="false">
      <c r="A289" s="0" t="s">
        <v>7418</v>
      </c>
      <c r="B289" s="0" t="s">
        <v>7419</v>
      </c>
      <c r="D289" s="0" t="n">
        <v>4.4355</v>
      </c>
      <c r="E289" s="0" t="n">
        <v>0.1</v>
      </c>
      <c r="F289" s="0" t="n">
        <v>9.386</v>
      </c>
      <c r="G289" s="0" t="n">
        <v>0.1</v>
      </c>
      <c r="H289" s="0" t="n">
        <v>0.1</v>
      </c>
      <c r="I289" s="0" t="n">
        <v>0.1</v>
      </c>
      <c r="K289" s="0" t="n">
        <v>2</v>
      </c>
      <c r="L289" s="6" t="n">
        <f aca="false">LOG(SUM(D289:F289)/SUM(G289:I289),2)</f>
        <v>5.53620835469226</v>
      </c>
      <c r="M289" s="6" t="n">
        <f aca="false">TTEST(D289:F289,G289:I289,2,3)</f>
        <v>0.232611727033985</v>
      </c>
      <c r="N289" s="6" t="n">
        <f aca="false">TTEST(D289:F289,G289:I289,2,2)</f>
        <v>0.165791248865558</v>
      </c>
      <c r="O289" s="0" t="n">
        <f aca="false">AND(L289&gt;0,N289&lt;0.05)</f>
        <v>0</v>
      </c>
      <c r="P289" s="0" t="n">
        <f aca="false">AND(L289&lt;0,N289&lt;0.05)</f>
        <v>0</v>
      </c>
      <c r="Q289" s="0" t="n">
        <f aca="false">AND(D289=0.1,E289=0.1,F289=0.1,K289&gt;=2)</f>
        <v>0</v>
      </c>
      <c r="R289" s="0" t="n">
        <f aca="false">AND(G289=0.1,H289=0.1,I289=0.1,K289&gt;=2)</f>
        <v>1</v>
      </c>
      <c r="S289" s="0" t="n">
        <f aca="false">OR(O289,R289)</f>
        <v>1</v>
      </c>
      <c r="T289" s="0" t="n">
        <f aca="false">OR(P289,Q289)</f>
        <v>0</v>
      </c>
    </row>
    <row r="290" customFormat="false" ht="15" hidden="false" customHeight="false" outlineLevel="0" collapsed="false">
      <c r="A290" s="0" t="s">
        <v>7367</v>
      </c>
      <c r="B290" s="0" t="s">
        <v>7368</v>
      </c>
      <c r="D290" s="0" t="n">
        <v>7.2658</v>
      </c>
      <c r="E290" s="0" t="n">
        <v>0.1</v>
      </c>
      <c r="F290" s="0" t="n">
        <v>3.4405</v>
      </c>
      <c r="G290" s="0" t="n">
        <v>0.1</v>
      </c>
      <c r="H290" s="0" t="n">
        <v>0.1</v>
      </c>
      <c r="I290" s="0" t="n">
        <v>0.1</v>
      </c>
      <c r="K290" s="0" t="n">
        <v>2</v>
      </c>
      <c r="L290" s="6" t="n">
        <f aca="false">LOG(SUM(D290:F290)/SUM(G290:I290),2)</f>
        <v>5.17076632818638</v>
      </c>
      <c r="M290" s="6" t="n">
        <f aca="false">TTEST(D290:F290,G290:I290,2,3)</f>
        <v>0.23277516184426</v>
      </c>
      <c r="N290" s="6" t="n">
        <f aca="false">TTEST(D290:F290,G290:I290,2,2)</f>
        <v>0.165961695782886</v>
      </c>
      <c r="O290" s="0" t="n">
        <f aca="false">AND(L290&gt;0,N290&lt;0.05)</f>
        <v>0</v>
      </c>
      <c r="P290" s="0" t="n">
        <f aca="false">AND(L290&lt;0,N290&lt;0.05)</f>
        <v>0</v>
      </c>
      <c r="Q290" s="0" t="n">
        <f aca="false">AND(D290=0.1,E290=0.1,F290=0.1,K290&gt;=2)</f>
        <v>0</v>
      </c>
      <c r="R290" s="0" t="n">
        <f aca="false">AND(G290=0.1,H290=0.1,I290=0.1,K290&gt;=2)</f>
        <v>1</v>
      </c>
      <c r="S290" s="0" t="n">
        <f aca="false">OR(O290,R290)</f>
        <v>1</v>
      </c>
      <c r="T290" s="0" t="n">
        <f aca="false">OR(P290,Q290)</f>
        <v>0</v>
      </c>
    </row>
    <row r="291" customFormat="false" ht="15" hidden="false" customHeight="false" outlineLevel="0" collapsed="false">
      <c r="A291" s="0" t="s">
        <v>7868</v>
      </c>
      <c r="B291" s="0" t="s">
        <v>7869</v>
      </c>
      <c r="D291" s="0" t="n">
        <v>15.2051</v>
      </c>
      <c r="E291" s="0" t="n">
        <v>6.9399</v>
      </c>
      <c r="F291" s="0" t="n">
        <v>0.1</v>
      </c>
      <c r="G291" s="0" t="n">
        <v>0.1</v>
      </c>
      <c r="H291" s="0" t="n">
        <v>0.1</v>
      </c>
      <c r="I291" s="0" t="n">
        <v>0.1</v>
      </c>
      <c r="K291" s="0" t="n">
        <v>2</v>
      </c>
      <c r="L291" s="6" t="n">
        <f aca="false">LOG(SUM(D291:F291)/SUM(G291:I291),2)</f>
        <v>6.21237478756727</v>
      </c>
      <c r="M291" s="6" t="n">
        <f aca="false">TTEST(D291:F291,G291:I291,2,3)</f>
        <v>0.235901308818332</v>
      </c>
      <c r="N291" s="6" t="n">
        <f aca="false">TTEST(D291:F291,G291:I291,2,2)</f>
        <v>0.169227337561051</v>
      </c>
      <c r="O291" s="0" t="n">
        <f aca="false">AND(L291&gt;0,N291&lt;0.05)</f>
        <v>0</v>
      </c>
      <c r="P291" s="0" t="n">
        <f aca="false">AND(L291&lt;0,N291&lt;0.05)</f>
        <v>0</v>
      </c>
      <c r="Q291" s="0" t="n">
        <f aca="false">AND(D291=0.1,E291=0.1,F291=0.1,K291&gt;=2)</f>
        <v>0</v>
      </c>
      <c r="R291" s="0" t="n">
        <f aca="false">AND(G291=0.1,H291=0.1,I291=0.1,K291&gt;=2)</f>
        <v>1</v>
      </c>
      <c r="S291" s="0" t="n">
        <f aca="false">OR(O291,R291)</f>
        <v>1</v>
      </c>
      <c r="T291" s="0" t="n">
        <f aca="false">OR(P291,Q291)</f>
        <v>0</v>
      </c>
    </row>
    <row r="292" customFormat="false" ht="15" hidden="false" customHeight="false" outlineLevel="0" collapsed="false">
      <c r="A292" s="0" t="s">
        <v>7850</v>
      </c>
      <c r="B292" s="0" t="s">
        <v>7851</v>
      </c>
      <c r="D292" s="0" t="n">
        <v>7.1063</v>
      </c>
      <c r="E292" s="0" t="n">
        <v>16.252</v>
      </c>
      <c r="F292" s="0" t="n">
        <v>0.1</v>
      </c>
      <c r="G292" s="0" t="n">
        <v>0.1</v>
      </c>
      <c r="H292" s="0" t="n">
        <v>0.1</v>
      </c>
      <c r="I292" s="0" t="n">
        <v>0.1</v>
      </c>
      <c r="K292" s="0" t="n">
        <v>2</v>
      </c>
      <c r="L292" s="6" t="n">
        <f aca="false">LOG(SUM(D292:F292)/SUM(G292:I292),2)</f>
        <v>6.28899215551311</v>
      </c>
      <c r="M292" s="6" t="n">
        <f aca="false">TTEST(D292:F292,G292:I292,2,3)</f>
        <v>0.240579225928609</v>
      </c>
      <c r="N292" s="6" t="n">
        <f aca="false">TTEST(D292:F292,G292:I292,2,2)</f>
        <v>0.17413249600863</v>
      </c>
      <c r="O292" s="0" t="n">
        <f aca="false">AND(L292&gt;0,N292&lt;0.05)</f>
        <v>0</v>
      </c>
      <c r="P292" s="0" t="n">
        <f aca="false">AND(L292&lt;0,N292&lt;0.05)</f>
        <v>0</v>
      </c>
      <c r="Q292" s="0" t="n">
        <f aca="false">AND(D292=0.1,E292=0.1,F292=0.1,K292&gt;=2)</f>
        <v>0</v>
      </c>
      <c r="R292" s="0" t="n">
        <f aca="false">AND(G292=0.1,H292=0.1,I292=0.1,K292&gt;=2)</f>
        <v>1</v>
      </c>
      <c r="S292" s="0" t="n">
        <f aca="false">OR(O292,R292)</f>
        <v>1</v>
      </c>
      <c r="T292" s="0" t="n">
        <f aca="false">OR(P292,Q292)</f>
        <v>0</v>
      </c>
    </row>
    <row r="293" customFormat="false" ht="15" hidden="false" customHeight="false" outlineLevel="0" collapsed="false">
      <c r="A293" s="0" t="s">
        <v>7640</v>
      </c>
      <c r="B293" s="0" t="s">
        <v>7641</v>
      </c>
      <c r="D293" s="0" t="n">
        <v>0.1</v>
      </c>
      <c r="E293" s="0" t="n">
        <v>4.6479</v>
      </c>
      <c r="F293" s="0" t="n">
        <v>11.361</v>
      </c>
      <c r="G293" s="0" t="n">
        <v>0.1</v>
      </c>
      <c r="H293" s="0" t="n">
        <v>0.1</v>
      </c>
      <c r="I293" s="0" t="n">
        <v>0.1</v>
      </c>
      <c r="K293" s="0" t="n">
        <v>2</v>
      </c>
      <c r="L293" s="6" t="n">
        <f aca="false">LOG(SUM(D293:F293)/SUM(G293:I293),2)</f>
        <v>5.74675167169353</v>
      </c>
      <c r="M293" s="6" t="n">
        <f aca="false">TTEST(D293:F293,G293:I293,2,3)</f>
        <v>0.248455741138871</v>
      </c>
      <c r="N293" s="6" t="n">
        <f aca="false">TTEST(D293:F293,G293:I293,2,2)</f>
        <v>0.18243889881161</v>
      </c>
      <c r="O293" s="0" t="n">
        <f aca="false">AND(L293&gt;0,N293&lt;0.05)</f>
        <v>0</v>
      </c>
      <c r="P293" s="0" t="n">
        <f aca="false">AND(L293&lt;0,N293&lt;0.05)</f>
        <v>0</v>
      </c>
      <c r="Q293" s="0" t="n">
        <f aca="false">AND(D293=0.1,E293=0.1,F293=0.1,K293&gt;=2)</f>
        <v>0</v>
      </c>
      <c r="R293" s="0" t="n">
        <f aca="false">AND(G293=0.1,H293=0.1,I293=0.1,K293&gt;=2)</f>
        <v>1</v>
      </c>
      <c r="S293" s="0" t="n">
        <f aca="false">OR(O293,R293)</f>
        <v>1</v>
      </c>
      <c r="T293" s="0" t="n">
        <f aca="false">OR(P293,Q293)</f>
        <v>0</v>
      </c>
    </row>
    <row r="294" customFormat="false" ht="15" hidden="false" customHeight="false" outlineLevel="0" collapsed="false">
      <c r="A294" s="0" t="s">
        <v>7736</v>
      </c>
      <c r="B294" s="0" t="s">
        <v>7737</v>
      </c>
      <c r="D294" s="0" t="n">
        <v>56.9385</v>
      </c>
      <c r="E294" s="0" t="n">
        <v>0.1</v>
      </c>
      <c r="F294" s="0" t="n">
        <v>143.6597</v>
      </c>
      <c r="G294" s="0" t="n">
        <v>0.1</v>
      </c>
      <c r="H294" s="0" t="n">
        <v>0.1</v>
      </c>
      <c r="I294" s="0" t="n">
        <v>0.1</v>
      </c>
      <c r="K294" s="0" t="n">
        <v>2</v>
      </c>
      <c r="L294" s="6" t="n">
        <f aca="false">LOG(SUM(D294:F294)/SUM(G294:I294),2)</f>
        <v>9.38584946161446</v>
      </c>
      <c r="M294" s="6" t="n">
        <f aca="false">TTEST(D294:F294,G294:I294,2,3)</f>
        <v>0.250658060192231</v>
      </c>
      <c r="N294" s="6" t="n">
        <f aca="false">TTEST(D294:F294,G294:I294,2,2)</f>
        <v>0.184771448324733</v>
      </c>
      <c r="O294" s="0" t="n">
        <f aca="false">AND(L294&gt;0,N294&lt;0.05)</f>
        <v>0</v>
      </c>
      <c r="P294" s="0" t="n">
        <f aca="false">AND(L294&lt;0,N294&lt;0.05)</f>
        <v>0</v>
      </c>
      <c r="Q294" s="0" t="n">
        <f aca="false">AND(D294=0.1,E294=0.1,F294=0.1,K294&gt;=2)</f>
        <v>0</v>
      </c>
      <c r="R294" s="0" t="n">
        <f aca="false">AND(G294=0.1,H294=0.1,I294=0.1,K294&gt;=2)</f>
        <v>1</v>
      </c>
      <c r="S294" s="0" t="n">
        <f aca="false">OR(O294,R294)</f>
        <v>1</v>
      </c>
      <c r="T294" s="0" t="n">
        <f aca="false">OR(P294,Q294)</f>
        <v>0</v>
      </c>
    </row>
    <row r="295" customFormat="false" ht="15" hidden="false" customHeight="false" outlineLevel="0" collapsed="false">
      <c r="A295" s="0" t="s">
        <v>6611</v>
      </c>
      <c r="B295" s="0" t="s">
        <v>6612</v>
      </c>
      <c r="D295" s="0" t="n">
        <v>5.8755</v>
      </c>
      <c r="E295" s="0" t="n">
        <v>15.6238</v>
      </c>
      <c r="F295" s="0" t="n">
        <v>62.6753</v>
      </c>
      <c r="G295" s="0" t="n">
        <v>0.1</v>
      </c>
      <c r="H295" s="0" t="n">
        <v>0.1</v>
      </c>
      <c r="I295" s="0" t="n">
        <v>0.1</v>
      </c>
      <c r="K295" s="0" t="n">
        <v>3</v>
      </c>
      <c r="L295" s="6" t="n">
        <f aca="false">LOG(SUM(D295:F295)/SUM(G295:I295),2)</f>
        <v>8.13227864939651</v>
      </c>
      <c r="M295" s="6" t="n">
        <f aca="false">TTEST(D295:F295,G295:I295,2,3)</f>
        <v>0.251895697047715</v>
      </c>
      <c r="N295" s="6" t="n">
        <f aca="false">TTEST(D295:F295,G295:I295,2,2)</f>
        <v>0.186084112811665</v>
      </c>
      <c r="O295" s="0" t="n">
        <f aca="false">AND(L295&gt;0,N295&lt;0.05)</f>
        <v>0</v>
      </c>
      <c r="P295" s="0" t="n">
        <f aca="false">AND(L295&lt;0,N295&lt;0.05)</f>
        <v>0</v>
      </c>
      <c r="Q295" s="0" t="n">
        <f aca="false">AND(D295=0.1,E295=0.1,F295=0.1,K295&gt;=2)</f>
        <v>0</v>
      </c>
      <c r="R295" s="0" t="n">
        <f aca="false">AND(G295=0.1,H295=0.1,I295=0.1,K295&gt;=2)</f>
        <v>1</v>
      </c>
      <c r="S295" s="0" t="n">
        <f aca="false">OR(O295,R295)</f>
        <v>1</v>
      </c>
      <c r="T295" s="0" t="n">
        <f aca="false">OR(P295,Q295)</f>
        <v>0</v>
      </c>
    </row>
    <row r="296" customFormat="false" ht="15" hidden="false" customHeight="false" outlineLevel="0" collapsed="false">
      <c r="A296" s="0" t="s">
        <v>7811</v>
      </c>
      <c r="B296" s="0" t="s">
        <v>7812</v>
      </c>
      <c r="D296" s="0" t="n">
        <v>12.02</v>
      </c>
      <c r="E296" s="0" t="n">
        <v>0.1</v>
      </c>
      <c r="F296" s="0" t="n">
        <v>4.7633</v>
      </c>
      <c r="G296" s="0" t="n">
        <v>0.1</v>
      </c>
      <c r="H296" s="0" t="n">
        <v>0.1</v>
      </c>
      <c r="I296" s="0" t="n">
        <v>0.1</v>
      </c>
      <c r="K296" s="0" t="n">
        <v>2</v>
      </c>
      <c r="L296" s="6" t="n">
        <f aca="false">LOG(SUM(D296:F296)/SUM(G296:I296),2)</f>
        <v>5.81449060899463</v>
      </c>
      <c r="M296" s="6" t="n">
        <f aca="false">TTEST(D296:F296,G296:I296,2,3)</f>
        <v>0.251985619696809</v>
      </c>
      <c r="N296" s="6" t="n">
        <f aca="false">TTEST(D296:F296,G296:I296,2,2)</f>
        <v>0.186179537675324</v>
      </c>
      <c r="O296" s="0" t="n">
        <f aca="false">AND(L296&gt;0,N296&lt;0.05)</f>
        <v>0</v>
      </c>
      <c r="P296" s="0" t="n">
        <f aca="false">AND(L296&lt;0,N296&lt;0.05)</f>
        <v>0</v>
      </c>
      <c r="Q296" s="0" t="n">
        <f aca="false">AND(D296=0.1,E296=0.1,F296=0.1,K296&gt;=2)</f>
        <v>0</v>
      </c>
      <c r="R296" s="0" t="n">
        <f aca="false">AND(G296=0.1,H296=0.1,I296=0.1,K296&gt;=2)</f>
        <v>1</v>
      </c>
      <c r="S296" s="0" t="n">
        <f aca="false">OR(O296,R296)</f>
        <v>1</v>
      </c>
      <c r="T296" s="0" t="n">
        <f aca="false">OR(P296,Q296)</f>
        <v>0</v>
      </c>
    </row>
    <row r="297" customFormat="false" ht="15" hidden="false" customHeight="false" outlineLevel="0" collapsed="false">
      <c r="A297" s="0" t="s">
        <v>8189</v>
      </c>
      <c r="B297" s="0" t="s">
        <v>8190</v>
      </c>
      <c r="D297" s="0" t="n">
        <v>10.5948</v>
      </c>
      <c r="E297" s="0" t="n">
        <v>0.1</v>
      </c>
      <c r="F297" s="0" t="n">
        <v>27.2594</v>
      </c>
      <c r="G297" s="0" t="n">
        <v>0.1</v>
      </c>
      <c r="H297" s="0" t="n">
        <v>0.1</v>
      </c>
      <c r="I297" s="0" t="n">
        <v>0.1</v>
      </c>
      <c r="K297" s="0" t="n">
        <v>2</v>
      </c>
      <c r="L297" s="6" t="n">
        <f aca="false">LOG(SUM(D297:F297)/SUM(G297:I297),2)</f>
        <v>6.98315323171402</v>
      </c>
      <c r="M297" s="6" t="n">
        <f aca="false">TTEST(D297:F297,G297:I297,2,3)</f>
        <v>0.253357351768898</v>
      </c>
      <c r="N297" s="6" t="n">
        <f aca="false">TTEST(D297:F297,G297:I297,2,2)</f>
        <v>0.187636050597604</v>
      </c>
      <c r="O297" s="0" t="n">
        <f aca="false">AND(L297&gt;0,N297&lt;0.05)</f>
        <v>0</v>
      </c>
      <c r="P297" s="0" t="n">
        <f aca="false">AND(L297&lt;0,N297&lt;0.05)</f>
        <v>0</v>
      </c>
      <c r="Q297" s="0" t="n">
        <f aca="false">AND(D297=0.1,E297=0.1,F297=0.1,K297&gt;=2)</f>
        <v>0</v>
      </c>
      <c r="R297" s="0" t="n">
        <f aca="false">AND(G297=0.1,H297=0.1,I297=0.1,K297&gt;=2)</f>
        <v>1</v>
      </c>
      <c r="S297" s="0" t="n">
        <f aca="false">OR(O297,R297)</f>
        <v>1</v>
      </c>
      <c r="T297" s="0" t="n">
        <f aca="false">OR(P297,Q297)</f>
        <v>0</v>
      </c>
    </row>
    <row r="298" customFormat="false" ht="15" hidden="false" customHeight="false" outlineLevel="0" collapsed="false">
      <c r="A298" s="0" t="s">
        <v>8249</v>
      </c>
      <c r="B298" s="0" t="s">
        <v>8250</v>
      </c>
      <c r="D298" s="0" t="n">
        <v>18.7864</v>
      </c>
      <c r="E298" s="0" t="n">
        <v>0.1</v>
      </c>
      <c r="F298" s="0" t="n">
        <v>50.4888</v>
      </c>
      <c r="G298" s="0" t="n">
        <v>0.1</v>
      </c>
      <c r="H298" s="0" t="n">
        <v>0.1</v>
      </c>
      <c r="I298" s="0" t="n">
        <v>0.1</v>
      </c>
      <c r="K298" s="0" t="n">
        <v>2</v>
      </c>
      <c r="L298" s="6" t="n">
        <f aca="false">LOG(SUM(D298:F298)/SUM(G298:I298),2)</f>
        <v>7.85331371451852</v>
      </c>
      <c r="M298" s="6" t="n">
        <f aca="false">TTEST(D298:F298,G298:I298,2,3)</f>
        <v>0.257926477182338</v>
      </c>
      <c r="N298" s="6" t="n">
        <f aca="false">TTEST(D298:F298,G298:I298,2,2)</f>
        <v>0.19249877553179</v>
      </c>
      <c r="O298" s="0" t="n">
        <f aca="false">AND(L298&gt;0,N298&lt;0.05)</f>
        <v>0</v>
      </c>
      <c r="P298" s="0" t="n">
        <f aca="false">AND(L298&lt;0,N298&lt;0.05)</f>
        <v>0</v>
      </c>
      <c r="Q298" s="0" t="n">
        <f aca="false">AND(D298=0.1,E298=0.1,F298=0.1,K298&gt;=2)</f>
        <v>0</v>
      </c>
      <c r="R298" s="0" t="n">
        <f aca="false">AND(G298=0.1,H298=0.1,I298=0.1,K298&gt;=2)</f>
        <v>1</v>
      </c>
      <c r="S298" s="0" t="n">
        <f aca="false">OR(O298,R298)</f>
        <v>1</v>
      </c>
      <c r="T298" s="0" t="n">
        <f aca="false">OR(P298,Q298)</f>
        <v>0</v>
      </c>
    </row>
    <row r="299" customFormat="false" ht="15" hidden="false" customHeight="false" outlineLevel="0" collapsed="false">
      <c r="A299" s="0" t="s">
        <v>8330</v>
      </c>
      <c r="B299" s="0" t="s">
        <v>8331</v>
      </c>
      <c r="D299" s="0" t="n">
        <v>7.2127</v>
      </c>
      <c r="E299" s="0" t="n">
        <v>2.6934</v>
      </c>
      <c r="F299" s="0" t="n">
        <v>0.1</v>
      </c>
      <c r="G299" s="0" t="n">
        <v>0.1</v>
      </c>
      <c r="H299" s="0" t="n">
        <v>0.1</v>
      </c>
      <c r="I299" s="0" t="n">
        <v>0.1</v>
      </c>
      <c r="K299" s="0" t="n">
        <v>2</v>
      </c>
      <c r="L299" s="6" t="n">
        <f aca="false">LOG(SUM(D299:F299)/SUM(G299:I299),2)</f>
        <v>5.0597734647242</v>
      </c>
      <c r="M299" s="6" t="n">
        <f aca="false">TTEST(D299:F299,G299:I299,2,3)</f>
        <v>0.259806366718615</v>
      </c>
      <c r="N299" s="6" t="n">
        <f aca="false">TTEST(D299:F299,G299:I299,2,2)</f>
        <v>0.194504314386684</v>
      </c>
      <c r="O299" s="0" t="n">
        <f aca="false">AND(L299&gt;0,N299&lt;0.05)</f>
        <v>0</v>
      </c>
      <c r="P299" s="0" t="n">
        <f aca="false">AND(L299&lt;0,N299&lt;0.05)</f>
        <v>0</v>
      </c>
      <c r="Q299" s="0" t="n">
        <f aca="false">AND(D299=0.1,E299=0.1,F299=0.1,K299&gt;=2)</f>
        <v>0</v>
      </c>
      <c r="R299" s="0" t="n">
        <f aca="false">AND(G299=0.1,H299=0.1,I299=0.1,K299&gt;=2)</f>
        <v>1</v>
      </c>
      <c r="S299" s="0" t="n">
        <f aca="false">OR(O299,R299)</f>
        <v>1</v>
      </c>
      <c r="T299" s="0" t="n">
        <f aca="false">OR(P299,Q299)</f>
        <v>0</v>
      </c>
    </row>
    <row r="300" customFormat="false" ht="15" hidden="false" customHeight="false" outlineLevel="0" collapsed="false">
      <c r="A300" s="0" t="s">
        <v>7913</v>
      </c>
      <c r="B300" s="0" t="s">
        <v>7914</v>
      </c>
      <c r="D300" s="0" t="n">
        <v>22.8672</v>
      </c>
      <c r="E300" s="0" t="n">
        <v>0.1</v>
      </c>
      <c r="F300" s="0" t="n">
        <v>8.3639</v>
      </c>
      <c r="G300" s="0" t="n">
        <v>0.1</v>
      </c>
      <c r="H300" s="0" t="n">
        <v>0.1</v>
      </c>
      <c r="I300" s="0" t="n">
        <v>0.1</v>
      </c>
      <c r="K300" s="0" t="n">
        <v>2</v>
      </c>
      <c r="L300" s="6" t="n">
        <f aca="false">LOG(SUM(D300:F300)/SUM(G300:I300),2)</f>
        <v>6.7064891110666</v>
      </c>
      <c r="M300" s="6" t="n">
        <f aca="false">TTEST(D300:F300,G300:I300,2,3)</f>
        <v>0.260306750256729</v>
      </c>
      <c r="N300" s="6" t="n">
        <f aca="false">TTEST(D300:F300,G300:I300,2,2)</f>
        <v>0.195038606786603</v>
      </c>
      <c r="O300" s="0" t="n">
        <f aca="false">AND(L300&gt;0,N300&lt;0.05)</f>
        <v>0</v>
      </c>
      <c r="P300" s="0" t="n">
        <f aca="false">AND(L300&lt;0,N300&lt;0.05)</f>
        <v>0</v>
      </c>
      <c r="Q300" s="0" t="n">
        <f aca="false">AND(D300=0.1,E300=0.1,F300=0.1,K300&gt;=2)</f>
        <v>0</v>
      </c>
      <c r="R300" s="0" t="n">
        <f aca="false">AND(G300=0.1,H300=0.1,I300=0.1,K300&gt;=2)</f>
        <v>1</v>
      </c>
      <c r="S300" s="0" t="n">
        <f aca="false">OR(O300,R300)</f>
        <v>1</v>
      </c>
      <c r="T300" s="0" t="n">
        <f aca="false">OR(P300,Q300)</f>
        <v>0</v>
      </c>
    </row>
    <row r="301" customFormat="false" ht="15" hidden="false" customHeight="false" outlineLevel="0" collapsed="false">
      <c r="A301" s="0" t="s">
        <v>428</v>
      </c>
      <c r="B301" s="0" t="s">
        <v>429</v>
      </c>
      <c r="D301" s="0" t="n">
        <v>4.5052</v>
      </c>
      <c r="E301" s="0" t="n">
        <v>0.1</v>
      </c>
      <c r="F301" s="0" t="n">
        <v>12.383</v>
      </c>
      <c r="G301" s="0" t="n">
        <v>0.1</v>
      </c>
      <c r="H301" s="0" t="n">
        <v>0.1</v>
      </c>
      <c r="I301" s="0" t="n">
        <v>0.1</v>
      </c>
      <c r="K301" s="0" t="n">
        <v>2</v>
      </c>
      <c r="L301" s="6" t="n">
        <f aca="false">LOG(SUM(D301:F301)/SUM(G301:I301),2)</f>
        <v>5.8234266876237</v>
      </c>
      <c r="M301" s="6" t="n">
        <f aca="false">TTEST(D301:F301,G301:I301,2,3)</f>
        <v>0.261637287864464</v>
      </c>
      <c r="N301" s="6" t="n">
        <f aca="false">TTEST(D301:F301,G301:I301,2,2)</f>
        <v>0.196460244299092</v>
      </c>
      <c r="O301" s="0" t="n">
        <f aca="false">AND(L301&gt;0,N301&lt;0.05)</f>
        <v>0</v>
      </c>
      <c r="P301" s="0" t="n">
        <f aca="false">AND(L301&lt;0,N301&lt;0.05)</f>
        <v>0</v>
      </c>
      <c r="Q301" s="0" t="n">
        <f aca="false">AND(D301=0.1,E301=0.1,F301=0.1,K301&gt;=2)</f>
        <v>0</v>
      </c>
      <c r="R301" s="0" t="n">
        <f aca="false">AND(G301=0.1,H301=0.1,I301=0.1,K301&gt;=2)</f>
        <v>1</v>
      </c>
      <c r="S301" s="0" t="n">
        <f aca="false">OR(O301,R301)</f>
        <v>1</v>
      </c>
      <c r="T301" s="0" t="n">
        <f aca="false">OR(P301,Q301)</f>
        <v>0</v>
      </c>
    </row>
    <row r="302" customFormat="false" ht="15" hidden="false" customHeight="false" outlineLevel="0" collapsed="false">
      <c r="A302" s="0" t="s">
        <v>8177</v>
      </c>
      <c r="B302" s="0" t="s">
        <v>8178</v>
      </c>
      <c r="D302" s="0" t="n">
        <v>0.1</v>
      </c>
      <c r="E302" s="0" t="n">
        <v>15.0579</v>
      </c>
      <c r="F302" s="0" t="n">
        <v>5.3291</v>
      </c>
      <c r="G302" s="0" t="n">
        <v>0.1</v>
      </c>
      <c r="H302" s="0" t="n">
        <v>0.1</v>
      </c>
      <c r="I302" s="0" t="n">
        <v>0.1</v>
      </c>
      <c r="K302" s="0" t="n">
        <v>2</v>
      </c>
      <c r="L302" s="6" t="n">
        <f aca="false">LOG(SUM(D302:F302)/SUM(G302:I302),2)</f>
        <v>6.09360242879573</v>
      </c>
      <c r="M302" s="6" t="n">
        <f aca="false">TTEST(D302:F302,G302:I302,2,3)</f>
        <v>0.264465341119993</v>
      </c>
      <c r="N302" s="6" t="n">
        <f aca="false">TTEST(D302:F302,G302:I302,2,2)</f>
        <v>0.199486361843136</v>
      </c>
      <c r="O302" s="0" t="n">
        <f aca="false">AND(L302&gt;0,N302&lt;0.05)</f>
        <v>0</v>
      </c>
      <c r="P302" s="0" t="n">
        <f aca="false">AND(L302&lt;0,N302&lt;0.05)</f>
        <v>0</v>
      </c>
      <c r="Q302" s="0" t="n">
        <f aca="false">AND(D302=0.1,E302=0.1,F302=0.1,K302&gt;=2)</f>
        <v>0</v>
      </c>
      <c r="R302" s="0" t="n">
        <f aca="false">AND(G302=0.1,H302=0.1,I302=0.1,K302&gt;=2)</f>
        <v>1</v>
      </c>
      <c r="S302" s="0" t="n">
        <f aca="false">OR(O302,R302)</f>
        <v>1</v>
      </c>
      <c r="T302" s="0" t="n">
        <f aca="false">OR(P302,Q302)</f>
        <v>0</v>
      </c>
    </row>
    <row r="303" customFormat="false" ht="15" hidden="false" customHeight="false" outlineLevel="0" collapsed="false">
      <c r="A303" s="0" t="s">
        <v>7571</v>
      </c>
      <c r="B303" s="0" t="s">
        <v>7572</v>
      </c>
      <c r="D303" s="0" t="n">
        <v>8.2386</v>
      </c>
      <c r="E303" s="0" t="n">
        <v>23.4729</v>
      </c>
      <c r="F303" s="0" t="n">
        <v>0.1</v>
      </c>
      <c r="G303" s="0" t="n">
        <v>0.1</v>
      </c>
      <c r="H303" s="0" t="n">
        <v>0.1</v>
      </c>
      <c r="I303" s="0" t="n">
        <v>0.1</v>
      </c>
      <c r="K303" s="0" t="n">
        <v>2</v>
      </c>
      <c r="L303" s="6" t="n">
        <f aca="false">LOG(SUM(D303:F303)/SUM(G303:I303),2)</f>
        <v>6.72844208958677</v>
      </c>
      <c r="M303" s="6" t="n">
        <f aca="false">TTEST(D303:F303,G303:I303,2,3)</f>
        <v>0.264902360461812</v>
      </c>
      <c r="N303" s="6" t="n">
        <f aca="false">TTEST(D303:F303,G303:I303,2,2)</f>
        <v>0.19995451603644</v>
      </c>
      <c r="O303" s="0" t="n">
        <f aca="false">AND(L303&gt;0,N303&lt;0.05)</f>
        <v>0</v>
      </c>
      <c r="P303" s="0" t="n">
        <f aca="false">AND(L303&lt;0,N303&lt;0.05)</f>
        <v>0</v>
      </c>
      <c r="Q303" s="0" t="n">
        <f aca="false">AND(D303=0.1,E303=0.1,F303=0.1,K303&gt;=2)</f>
        <v>0</v>
      </c>
      <c r="R303" s="0" t="n">
        <f aca="false">AND(G303=0.1,H303=0.1,I303=0.1,K303&gt;=2)</f>
        <v>1</v>
      </c>
      <c r="S303" s="0" t="n">
        <f aca="false">OR(O303,R303)</f>
        <v>1</v>
      </c>
      <c r="T303" s="0" t="n">
        <f aca="false">OR(P303,Q303)</f>
        <v>0</v>
      </c>
    </row>
    <row r="304" customFormat="false" ht="15" hidden="false" customHeight="false" outlineLevel="0" collapsed="false">
      <c r="A304" s="0" t="s">
        <v>8408</v>
      </c>
      <c r="B304" s="0" t="s">
        <v>8409</v>
      </c>
      <c r="D304" s="0" t="n">
        <v>0.1</v>
      </c>
      <c r="E304" s="0" t="n">
        <v>6.2509</v>
      </c>
      <c r="F304" s="0" t="n">
        <v>18.7988</v>
      </c>
      <c r="G304" s="0" t="n">
        <v>0.1</v>
      </c>
      <c r="H304" s="0" t="n">
        <v>0.1</v>
      </c>
      <c r="I304" s="0" t="n">
        <v>0.1</v>
      </c>
      <c r="K304" s="0" t="n">
        <v>2</v>
      </c>
      <c r="L304" s="6" t="n">
        <f aca="false">LOG(SUM(D304:F304)/SUM(G304:I304),2)</f>
        <v>6.38943487989576</v>
      </c>
      <c r="M304" s="6" t="n">
        <f aca="false">TTEST(D304:F304,G304:I304,2,3)</f>
        <v>0.271152598058871</v>
      </c>
      <c r="N304" s="6" t="n">
        <f aca="false">TTEST(D304:F304,G304:I304,2,2)</f>
        <v>0.206664932326175</v>
      </c>
      <c r="O304" s="0" t="n">
        <f aca="false">AND(L304&gt;0,N304&lt;0.05)</f>
        <v>0</v>
      </c>
      <c r="P304" s="0" t="n">
        <f aca="false">AND(L304&lt;0,N304&lt;0.05)</f>
        <v>0</v>
      </c>
      <c r="Q304" s="0" t="n">
        <f aca="false">AND(D304=0.1,E304=0.1,F304=0.1,K304&gt;=2)</f>
        <v>0</v>
      </c>
      <c r="R304" s="0" t="n">
        <f aca="false">AND(G304=0.1,H304=0.1,I304=0.1,K304&gt;=2)</f>
        <v>1</v>
      </c>
      <c r="S304" s="0" t="n">
        <f aca="false">OR(O304,R304)</f>
        <v>1</v>
      </c>
      <c r="T304" s="0" t="n">
        <f aca="false">OR(P304,Q304)</f>
        <v>0</v>
      </c>
    </row>
    <row r="305" customFormat="false" ht="15" hidden="false" customHeight="false" outlineLevel="0" collapsed="false">
      <c r="A305" s="0" t="s">
        <v>7793</v>
      </c>
      <c r="B305" s="0" t="s">
        <v>7794</v>
      </c>
      <c r="D305" s="0" t="n">
        <v>0.1</v>
      </c>
      <c r="E305" s="0" t="n">
        <v>17.9083</v>
      </c>
      <c r="F305" s="0" t="n">
        <v>58.3559</v>
      </c>
      <c r="G305" s="0" t="n">
        <v>0.1</v>
      </c>
      <c r="H305" s="0" t="n">
        <v>0.1</v>
      </c>
      <c r="I305" s="0" t="n">
        <v>0.1</v>
      </c>
      <c r="K305" s="0" t="n">
        <v>2</v>
      </c>
      <c r="L305" s="6" t="n">
        <f aca="false">LOG(SUM(D305:F305)/SUM(G305:I305),2)</f>
        <v>7.99179014161913</v>
      </c>
      <c r="M305" s="6" t="n">
        <f aca="false">TTEST(D305:F305,G305:I305,2,3)</f>
        <v>0.279090246498657</v>
      </c>
      <c r="N305" s="6" t="n">
        <f aca="false">TTEST(D305:F305,G305:I305,2,2)</f>
        <v>0.215224820632053</v>
      </c>
      <c r="O305" s="0" t="n">
        <f aca="false">AND(L305&gt;0,N305&lt;0.05)</f>
        <v>0</v>
      </c>
      <c r="P305" s="0" t="n">
        <f aca="false">AND(L305&lt;0,N305&lt;0.05)</f>
        <v>0</v>
      </c>
      <c r="Q305" s="0" t="n">
        <f aca="false">AND(D305=0.1,E305=0.1,F305=0.1,K305&gt;=2)</f>
        <v>0</v>
      </c>
      <c r="R305" s="0" t="n">
        <f aca="false">AND(G305=0.1,H305=0.1,I305=0.1,K305&gt;=2)</f>
        <v>1</v>
      </c>
      <c r="S305" s="0" t="n">
        <f aca="false">OR(O305,R305)</f>
        <v>1</v>
      </c>
      <c r="T305" s="0" t="n">
        <f aca="false">OR(P305,Q305)</f>
        <v>0</v>
      </c>
    </row>
    <row r="306" customFormat="false" ht="15" hidden="false" customHeight="false" outlineLevel="0" collapsed="false">
      <c r="A306" s="0" t="s">
        <v>5246</v>
      </c>
      <c r="B306" s="0" t="s">
        <v>5247</v>
      </c>
      <c r="D306" s="0" t="n">
        <v>3.4339</v>
      </c>
      <c r="E306" s="0" t="n">
        <v>0.1</v>
      </c>
      <c r="F306" s="0" t="n">
        <v>0.9495</v>
      </c>
      <c r="G306" s="0" t="n">
        <v>0.1</v>
      </c>
      <c r="H306" s="0" t="n">
        <v>0.1</v>
      </c>
      <c r="I306" s="0" t="n">
        <v>0.1</v>
      </c>
      <c r="K306" s="0" t="n">
        <v>2</v>
      </c>
      <c r="L306" s="6" t="n">
        <f aca="false">LOG(SUM(D306:F306)/SUM(G306:I306),2)</f>
        <v>3.90155881366918</v>
      </c>
      <c r="M306" s="6" t="n">
        <f aca="false">TTEST(D306:F306,G306:I306,2,3)</f>
        <v>0.297968838959569</v>
      </c>
      <c r="N306" s="6" t="n">
        <f aca="false">TTEST(D306:F306,G306:I306,2,2)</f>
        <v>0.235731740983548</v>
      </c>
      <c r="O306" s="0" t="n">
        <f aca="false">AND(L306&gt;0,N306&lt;0.05)</f>
        <v>0</v>
      </c>
      <c r="P306" s="0" t="n">
        <f aca="false">AND(L306&lt;0,N306&lt;0.05)</f>
        <v>0</v>
      </c>
      <c r="Q306" s="0" t="n">
        <f aca="false">AND(D306=0.1,E306=0.1,F306=0.1,K306&gt;=2)</f>
        <v>0</v>
      </c>
      <c r="R306" s="0" t="n">
        <f aca="false">AND(G306=0.1,H306=0.1,I306=0.1,K306&gt;=2)</f>
        <v>1</v>
      </c>
      <c r="S306" s="0" t="n">
        <f aca="false">OR(O306,R306)</f>
        <v>1</v>
      </c>
      <c r="T306" s="0" t="n">
        <f aca="false">OR(P306,Q306)</f>
        <v>0</v>
      </c>
    </row>
    <row r="307" customFormat="false" ht="15" hidden="false" customHeight="false" outlineLevel="0" collapsed="false">
      <c r="A307" s="0" t="s">
        <v>7385</v>
      </c>
      <c r="B307" s="0" t="s">
        <v>7386</v>
      </c>
      <c r="D307" s="0" t="n">
        <v>40.3906</v>
      </c>
      <c r="E307" s="0" t="n">
        <v>9.2719</v>
      </c>
      <c r="F307" s="0" t="n">
        <v>0.1</v>
      </c>
      <c r="G307" s="0" t="n">
        <v>0.1</v>
      </c>
      <c r="H307" s="0" t="n">
        <v>0.1</v>
      </c>
      <c r="I307" s="0" t="n">
        <v>0.1</v>
      </c>
      <c r="K307" s="0" t="n">
        <v>2</v>
      </c>
      <c r="L307" s="6" t="n">
        <f aca="false">LOG(SUM(D307:F307)/SUM(G307:I307),2)</f>
        <v>7.37395265537019</v>
      </c>
      <c r="M307" s="6" t="n">
        <f aca="false">TTEST(D307:F307,G307:I307,2,3)</f>
        <v>0.308900386278194</v>
      </c>
      <c r="N307" s="6" t="n">
        <f aca="false">TTEST(D307:F307,G307:I307,2,2)</f>
        <v>0.247687319401117</v>
      </c>
      <c r="O307" s="0" t="n">
        <f aca="false">AND(L307&gt;0,N307&lt;0.05)</f>
        <v>0</v>
      </c>
      <c r="P307" s="0" t="n">
        <f aca="false">AND(L307&lt;0,N307&lt;0.05)</f>
        <v>0</v>
      </c>
      <c r="Q307" s="0" t="n">
        <f aca="false">AND(D307=0.1,E307=0.1,F307=0.1,K307&gt;=2)</f>
        <v>0</v>
      </c>
      <c r="R307" s="0" t="n">
        <f aca="false">AND(G307=0.1,H307=0.1,I307=0.1,K307&gt;=2)</f>
        <v>1</v>
      </c>
      <c r="S307" s="0" t="n">
        <f aca="false">OR(O307,R307)</f>
        <v>1</v>
      </c>
      <c r="T307" s="0" t="n">
        <f aca="false">OR(P307,Q307)</f>
        <v>0</v>
      </c>
    </row>
    <row r="308" customFormat="false" ht="15" hidden="false" customHeight="false" outlineLevel="0" collapsed="false">
      <c r="A308" s="0" t="s">
        <v>1073</v>
      </c>
      <c r="B308" s="0" t="s">
        <v>1074</v>
      </c>
      <c r="D308" s="0" t="n">
        <v>72.9218</v>
      </c>
      <c r="E308" s="0" t="n">
        <v>0.1</v>
      </c>
      <c r="F308" s="0" t="n">
        <v>16.5664</v>
      </c>
      <c r="G308" s="0" t="n">
        <v>0.1</v>
      </c>
      <c r="H308" s="0" t="n">
        <v>0.1</v>
      </c>
      <c r="I308" s="0" t="n">
        <v>0.1</v>
      </c>
      <c r="K308" s="0" t="n">
        <v>2</v>
      </c>
      <c r="L308" s="6" t="n">
        <f aca="false">LOG(SUM(D308:F308)/SUM(G308:I308),2)</f>
        <v>8.22220241103993</v>
      </c>
      <c r="M308" s="6" t="n">
        <f aca="false">TTEST(D308:F308,G308:I308,2,3)</f>
        <v>0.309531537581895</v>
      </c>
      <c r="N308" s="6" t="n">
        <f aca="false">TTEST(D308:F308,G308:I308,2,2)</f>
        <v>0.248379174512543</v>
      </c>
      <c r="O308" s="0" t="n">
        <f aca="false">AND(L308&gt;0,N308&lt;0.05)</f>
        <v>0</v>
      </c>
      <c r="P308" s="0" t="n">
        <f aca="false">AND(L308&lt;0,N308&lt;0.05)</f>
        <v>0</v>
      </c>
      <c r="Q308" s="0" t="n">
        <f aca="false">AND(D308=0.1,E308=0.1,F308=0.1,K308&gt;=2)</f>
        <v>0</v>
      </c>
      <c r="R308" s="0" t="n">
        <f aca="false">AND(G308=0.1,H308=0.1,I308=0.1,K308&gt;=2)</f>
        <v>1</v>
      </c>
      <c r="S308" s="0" t="n">
        <f aca="false">OR(O308,R308)</f>
        <v>1</v>
      </c>
      <c r="T308" s="0" t="n">
        <f aca="false">OR(P308,Q308)</f>
        <v>0</v>
      </c>
    </row>
    <row r="309" customFormat="false" ht="15" hidden="false" customHeight="false" outlineLevel="0" collapsed="false">
      <c r="A309" s="0" t="s">
        <v>7988</v>
      </c>
      <c r="B309" s="0" t="s">
        <v>7989</v>
      </c>
      <c r="D309" s="0" t="n">
        <v>3.6793</v>
      </c>
      <c r="E309" s="0" t="n">
        <v>15.949</v>
      </c>
      <c r="F309" s="0" t="n">
        <v>0.1</v>
      </c>
      <c r="G309" s="0" t="n">
        <v>0.1</v>
      </c>
      <c r="H309" s="0" t="n">
        <v>0.1</v>
      </c>
      <c r="I309" s="0" t="n">
        <v>0.1</v>
      </c>
      <c r="K309" s="0" t="n">
        <v>2</v>
      </c>
      <c r="L309" s="6" t="n">
        <f aca="false">LOG(SUM(D309:F309)/SUM(G309:I309),2)</f>
        <v>6.03916033253335</v>
      </c>
      <c r="M309" s="6" t="n">
        <f aca="false">TTEST(D309:F309,G309:I309,2,3)</f>
        <v>0.309648283122607</v>
      </c>
      <c r="N309" s="6" t="n">
        <f aca="false">TTEST(D309:F309,G309:I309,2,2)</f>
        <v>0.248507166461345</v>
      </c>
      <c r="O309" s="0" t="n">
        <f aca="false">AND(L309&gt;0,N309&lt;0.05)</f>
        <v>0</v>
      </c>
      <c r="P309" s="0" t="n">
        <f aca="false">AND(L309&lt;0,N309&lt;0.05)</f>
        <v>0</v>
      </c>
      <c r="Q309" s="0" t="n">
        <f aca="false">AND(D309=0.1,E309=0.1,F309=0.1,K309&gt;=2)</f>
        <v>0</v>
      </c>
      <c r="R309" s="0" t="n">
        <f aca="false">AND(G309=0.1,H309=0.1,I309=0.1,K309&gt;=2)</f>
        <v>1</v>
      </c>
      <c r="S309" s="0" t="n">
        <f aca="false">OR(O309,R309)</f>
        <v>1</v>
      </c>
      <c r="T309" s="0" t="n">
        <f aca="false">OR(P309,Q309)</f>
        <v>0</v>
      </c>
    </row>
    <row r="310" customFormat="false" ht="15" hidden="false" customHeight="false" outlineLevel="0" collapsed="false">
      <c r="A310" s="0" t="s">
        <v>7676</v>
      </c>
      <c r="B310" s="0" t="s">
        <v>7677</v>
      </c>
      <c r="D310" s="0" t="n">
        <v>46.1803</v>
      </c>
      <c r="E310" s="0" t="n">
        <v>0.1</v>
      </c>
      <c r="F310" s="0" t="n">
        <v>205.7432</v>
      </c>
      <c r="G310" s="0" t="n">
        <v>0.1</v>
      </c>
      <c r="H310" s="0" t="n">
        <v>0.1</v>
      </c>
      <c r="I310" s="0" t="n">
        <v>0.1</v>
      </c>
      <c r="K310" s="0" t="n">
        <v>2</v>
      </c>
      <c r="L310" s="6" t="n">
        <f aca="false">LOG(SUM(D310:F310)/SUM(G310:I310),2)</f>
        <v>9.714380048431</v>
      </c>
      <c r="M310" s="6" t="n">
        <f aca="false">TTEST(D310:F310,G310:I310,2,3)</f>
        <v>0.310379080226613</v>
      </c>
      <c r="N310" s="6" t="n">
        <f aca="false">TTEST(D310:F310,G310:I310,2,2)</f>
        <v>0.249308489154561</v>
      </c>
      <c r="O310" s="0" t="n">
        <f aca="false">AND(L310&gt;0,N310&lt;0.05)</f>
        <v>0</v>
      </c>
      <c r="P310" s="0" t="n">
        <f aca="false">AND(L310&lt;0,N310&lt;0.05)</f>
        <v>0</v>
      </c>
      <c r="Q310" s="0" t="n">
        <f aca="false">AND(D310=0.1,E310=0.1,F310=0.1,K310&gt;=2)</f>
        <v>0</v>
      </c>
      <c r="R310" s="0" t="n">
        <f aca="false">AND(G310=0.1,H310=0.1,I310=0.1,K310&gt;=2)</f>
        <v>1</v>
      </c>
      <c r="S310" s="0" t="n">
        <f aca="false">OR(O310,R310)</f>
        <v>1</v>
      </c>
      <c r="T310" s="0" t="n">
        <f aca="false">OR(P310,Q310)</f>
        <v>0</v>
      </c>
    </row>
    <row r="311" customFormat="false" ht="15" hidden="false" customHeight="false" outlineLevel="0" collapsed="false">
      <c r="A311" s="0" t="s">
        <v>7610</v>
      </c>
      <c r="B311" s="0" t="s">
        <v>7611</v>
      </c>
      <c r="D311" s="0" t="n">
        <v>0.1</v>
      </c>
      <c r="E311" s="0" t="n">
        <v>28.6665</v>
      </c>
      <c r="F311" s="0" t="n">
        <v>6.0875</v>
      </c>
      <c r="G311" s="0" t="n">
        <v>0.1</v>
      </c>
      <c r="H311" s="0" t="n">
        <v>0.1</v>
      </c>
      <c r="I311" s="0" t="n">
        <v>0.1</v>
      </c>
      <c r="K311" s="0" t="n">
        <v>2</v>
      </c>
      <c r="L311" s="6" t="n">
        <f aca="false">LOG(SUM(D311:F311)/SUM(G311:I311),2)</f>
        <v>6.86021792474585</v>
      </c>
      <c r="M311" s="6" t="n">
        <f aca="false">TTEST(D311:F311,G311:I311,2,3)</f>
        <v>0.316490355566602</v>
      </c>
      <c r="N311" s="6" t="n">
        <f aca="false">TTEST(D311:F311,G311:I311,2,2)</f>
        <v>0.256017759496338</v>
      </c>
      <c r="O311" s="0" t="n">
        <f aca="false">AND(L311&gt;0,N311&lt;0.05)</f>
        <v>0</v>
      </c>
      <c r="P311" s="0" t="n">
        <f aca="false">AND(L311&lt;0,N311&lt;0.05)</f>
        <v>0</v>
      </c>
      <c r="Q311" s="0" t="n">
        <f aca="false">AND(D311=0.1,E311=0.1,F311=0.1,K311&gt;=2)</f>
        <v>0</v>
      </c>
      <c r="R311" s="0" t="n">
        <f aca="false">AND(G311=0.1,H311=0.1,I311=0.1,K311&gt;=2)</f>
        <v>1</v>
      </c>
      <c r="S311" s="0" t="n">
        <f aca="false">OR(O311,R311)</f>
        <v>1</v>
      </c>
      <c r="T311" s="0" t="n">
        <f aca="false">OR(P311,Q311)</f>
        <v>0</v>
      </c>
    </row>
    <row r="312" customFormat="false" ht="15" hidden="false" customHeight="false" outlineLevel="0" collapsed="false">
      <c r="A312" s="0" t="s">
        <v>7184</v>
      </c>
      <c r="B312" s="0" t="s">
        <v>7185</v>
      </c>
      <c r="D312" s="0" t="n">
        <v>2.76</v>
      </c>
      <c r="E312" s="0" t="n">
        <v>0.1</v>
      </c>
      <c r="F312" s="0" t="n">
        <v>0.6421</v>
      </c>
      <c r="G312" s="0" t="n">
        <v>0.1</v>
      </c>
      <c r="H312" s="0" t="n">
        <v>0.1</v>
      </c>
      <c r="I312" s="0" t="n">
        <v>0.1</v>
      </c>
      <c r="K312" s="0" t="n">
        <v>2</v>
      </c>
      <c r="L312" s="6" t="n">
        <f aca="false">LOG(SUM(D312:F312)/SUM(G312:I312),2)</f>
        <v>3.54518587366706</v>
      </c>
      <c r="M312" s="6" t="n">
        <f aca="false">TTEST(D312:F312,G312:I312,2,3)</f>
        <v>0.318985961498604</v>
      </c>
      <c r="N312" s="6" t="n">
        <f aca="false">TTEST(D312:F312,G312:I312,2,2)</f>
        <v>0.258761601843985</v>
      </c>
      <c r="O312" s="0" t="n">
        <f aca="false">AND(L312&gt;0,N312&lt;0.05)</f>
        <v>0</v>
      </c>
      <c r="P312" s="0" t="n">
        <f aca="false">AND(L312&lt;0,N312&lt;0.05)</f>
        <v>0</v>
      </c>
      <c r="Q312" s="0" t="n">
        <f aca="false">AND(D312=0.1,E312=0.1,F312=0.1,K312&gt;=2)</f>
        <v>0</v>
      </c>
      <c r="R312" s="0" t="n">
        <f aca="false">AND(G312=0.1,H312=0.1,I312=0.1,K312&gt;=2)</f>
        <v>1</v>
      </c>
      <c r="S312" s="0" t="n">
        <f aca="false">OR(O312,R312)</f>
        <v>1</v>
      </c>
      <c r="T312" s="0" t="n">
        <f aca="false">OR(P312,Q312)</f>
        <v>0</v>
      </c>
    </row>
    <row r="313" customFormat="false" ht="15" hidden="false" customHeight="false" outlineLevel="0" collapsed="false">
      <c r="A313" s="0" t="s">
        <v>8348</v>
      </c>
      <c r="B313" s="0" t="s">
        <v>8349</v>
      </c>
      <c r="D313" s="0" t="n">
        <v>159.1796</v>
      </c>
      <c r="E313" s="0" t="n">
        <v>0.1</v>
      </c>
      <c r="F313" s="0" t="n">
        <v>28.4381</v>
      </c>
      <c r="G313" s="0" t="n">
        <v>0.1</v>
      </c>
      <c r="H313" s="0" t="n">
        <v>0.1</v>
      </c>
      <c r="I313" s="0" t="n">
        <v>0.1</v>
      </c>
      <c r="K313" s="0" t="n">
        <v>2</v>
      </c>
      <c r="L313" s="6" t="n">
        <f aca="false">LOG(SUM(D313:F313)/SUM(G313:I313),2)</f>
        <v>9.2893864729925</v>
      </c>
      <c r="M313" s="6" t="n">
        <f aca="false">TTEST(D313:F313,G313:I313,2,3)</f>
        <v>0.330343937824898</v>
      </c>
      <c r="N313" s="6" t="n">
        <f aca="false">TTEST(D313:F313,G313:I313,2,2)</f>
        <v>0.271276137817025</v>
      </c>
      <c r="O313" s="0" t="n">
        <f aca="false">AND(L313&gt;0,N313&lt;0.05)</f>
        <v>0</v>
      </c>
      <c r="P313" s="0" t="n">
        <f aca="false">AND(L313&lt;0,N313&lt;0.05)</f>
        <v>0</v>
      </c>
      <c r="Q313" s="0" t="n">
        <f aca="false">AND(D313=0.1,E313=0.1,F313=0.1,K313&gt;=2)</f>
        <v>0</v>
      </c>
      <c r="R313" s="0" t="n">
        <f aca="false">AND(G313=0.1,H313=0.1,I313=0.1,K313&gt;=2)</f>
        <v>1</v>
      </c>
      <c r="S313" s="0" t="n">
        <f aca="false">OR(O313,R313)</f>
        <v>1</v>
      </c>
      <c r="T313" s="0" t="n">
        <f aca="false">OR(P313,Q313)</f>
        <v>0</v>
      </c>
    </row>
    <row r="314" customFormat="false" ht="15" hidden="false" customHeight="false" outlineLevel="0" collapsed="false">
      <c r="A314" s="0" t="s">
        <v>7787</v>
      </c>
      <c r="B314" s="0" t="s">
        <v>7788</v>
      </c>
      <c r="D314" s="0" t="n">
        <v>1.2774</v>
      </c>
      <c r="E314" s="0" t="n">
        <v>7.0514</v>
      </c>
      <c r="F314" s="0" t="n">
        <v>0.1</v>
      </c>
      <c r="G314" s="0" t="n">
        <v>0.1</v>
      </c>
      <c r="H314" s="0" t="n">
        <v>0.1</v>
      </c>
      <c r="I314" s="0" t="n">
        <v>0.1</v>
      </c>
      <c r="K314" s="0" t="n">
        <v>2</v>
      </c>
      <c r="L314" s="6" t="n">
        <f aca="false">LOG(SUM(D314:F314)/SUM(G314:I314),2)</f>
        <v>4.81229284487327</v>
      </c>
      <c r="M314" s="6" t="n">
        <f aca="false">TTEST(D314:F314,G314:I314,2,3)</f>
        <v>0.334341243235036</v>
      </c>
      <c r="N314" s="6" t="n">
        <f aca="false">TTEST(D314:F314,G314:I314,2,2)</f>
        <v>0.275690007019325</v>
      </c>
      <c r="O314" s="0" t="n">
        <f aca="false">AND(L314&gt;0,N314&lt;0.05)</f>
        <v>0</v>
      </c>
      <c r="P314" s="0" t="n">
        <f aca="false">AND(L314&lt;0,N314&lt;0.05)</f>
        <v>0</v>
      </c>
      <c r="Q314" s="0" t="n">
        <f aca="false">AND(D314=0.1,E314=0.1,F314=0.1,K314&gt;=2)</f>
        <v>0</v>
      </c>
      <c r="R314" s="0" t="n">
        <f aca="false">AND(G314=0.1,H314=0.1,I314=0.1,K314&gt;=2)</f>
        <v>1</v>
      </c>
      <c r="S314" s="0" t="n">
        <f aca="false">OR(O314,R314)</f>
        <v>1</v>
      </c>
      <c r="T314" s="0" t="n">
        <f aca="false">OR(P314,Q314)</f>
        <v>0</v>
      </c>
    </row>
    <row r="315" customFormat="false" ht="15" hidden="false" customHeight="false" outlineLevel="0" collapsed="false">
      <c r="A315" s="0" t="s">
        <v>7841</v>
      </c>
      <c r="B315" s="0" t="s">
        <v>7842</v>
      </c>
      <c r="D315" s="0" t="n">
        <v>20.7237</v>
      </c>
      <c r="E315" s="0" t="n">
        <v>122.2056</v>
      </c>
      <c r="F315" s="0" t="n">
        <v>0.1</v>
      </c>
      <c r="G315" s="0" t="n">
        <v>0.1</v>
      </c>
      <c r="H315" s="0" t="n">
        <v>0.1</v>
      </c>
      <c r="I315" s="0" t="n">
        <v>0.1</v>
      </c>
      <c r="K315" s="0" t="n">
        <v>2</v>
      </c>
      <c r="L315" s="6" t="n">
        <f aca="false">LOG(SUM(D315:F315)/SUM(G315:I315),2)</f>
        <v>8.89713250181685</v>
      </c>
      <c r="M315" s="6" t="n">
        <f aca="false">TTEST(D315:F315,G315:I315,2,3)</f>
        <v>0.334559857170969</v>
      </c>
      <c r="N315" s="6" t="n">
        <f aca="false">TTEST(D315:F315,G315:I315,2,2)</f>
        <v>0.275931534400132</v>
      </c>
      <c r="O315" s="0" t="n">
        <f aca="false">AND(L315&gt;0,N315&lt;0.05)</f>
        <v>0</v>
      </c>
      <c r="P315" s="0" t="n">
        <f aca="false">AND(L315&lt;0,N315&lt;0.05)</f>
        <v>0</v>
      </c>
      <c r="Q315" s="0" t="n">
        <f aca="false">AND(D315=0.1,E315=0.1,F315=0.1,K315&gt;=2)</f>
        <v>0</v>
      </c>
      <c r="R315" s="0" t="n">
        <f aca="false">AND(G315=0.1,H315=0.1,I315=0.1,K315&gt;=2)</f>
        <v>1</v>
      </c>
      <c r="S315" s="0" t="n">
        <f aca="false">OR(O315,R315)</f>
        <v>1</v>
      </c>
      <c r="T315" s="0" t="n">
        <f aca="false">OR(P315,Q315)</f>
        <v>0</v>
      </c>
    </row>
    <row r="316" customFormat="false" ht="15" hidden="false" customHeight="false" outlineLevel="0" collapsed="false">
      <c r="A316" s="0" t="s">
        <v>3431</v>
      </c>
      <c r="B316" s="0" t="s">
        <v>3432</v>
      </c>
      <c r="D316" s="0" t="n">
        <v>38.0487</v>
      </c>
      <c r="E316" s="0" t="n">
        <v>6.2566</v>
      </c>
      <c r="F316" s="0" t="n">
        <v>0.1</v>
      </c>
      <c r="G316" s="0" t="n">
        <v>0.1</v>
      </c>
      <c r="H316" s="0" t="n">
        <v>0.1</v>
      </c>
      <c r="I316" s="0" t="n">
        <v>0.1</v>
      </c>
      <c r="K316" s="0" t="n">
        <v>2</v>
      </c>
      <c r="L316" s="6" t="n">
        <f aca="false">LOG(SUM(D316:F316)/SUM(G316:I316),2)</f>
        <v>7.20962556894848</v>
      </c>
      <c r="M316" s="6" t="n">
        <f aca="false">TTEST(D316:F316,G316:I316,2,3)</f>
        <v>0.33764346422614</v>
      </c>
      <c r="N316" s="6" t="n">
        <f aca="false">TTEST(D316:F316,G316:I316,2,2)</f>
        <v>0.279339736169329</v>
      </c>
      <c r="O316" s="0" t="n">
        <f aca="false">AND(L316&gt;0,N316&lt;0.05)</f>
        <v>0</v>
      </c>
      <c r="P316" s="0" t="n">
        <f aca="false">AND(L316&lt;0,N316&lt;0.05)</f>
        <v>0</v>
      </c>
      <c r="Q316" s="0" t="n">
        <f aca="false">AND(D316=0.1,E316=0.1,F316=0.1,K316&gt;=2)</f>
        <v>0</v>
      </c>
      <c r="R316" s="0" t="n">
        <f aca="false">AND(G316=0.1,H316=0.1,I316=0.1,K316&gt;=2)</f>
        <v>1</v>
      </c>
      <c r="S316" s="0" t="n">
        <f aca="false">OR(O316,R316)</f>
        <v>1</v>
      </c>
      <c r="T316" s="0" t="n">
        <f aca="false">OR(P316,Q316)</f>
        <v>0</v>
      </c>
    </row>
    <row r="317" customFormat="false" ht="15" hidden="false" customHeight="false" outlineLevel="0" collapsed="false">
      <c r="A317" s="0" t="s">
        <v>8210</v>
      </c>
      <c r="B317" s="0" t="s">
        <v>8211</v>
      </c>
      <c r="D317" s="0" t="n">
        <v>0.1</v>
      </c>
      <c r="E317" s="0" t="n">
        <v>4.4904</v>
      </c>
      <c r="F317" s="0" t="n">
        <v>29.8772</v>
      </c>
      <c r="G317" s="0" t="n">
        <v>0.1</v>
      </c>
      <c r="H317" s="0" t="n">
        <v>0.1</v>
      </c>
      <c r="I317" s="0" t="n">
        <v>0.1</v>
      </c>
      <c r="K317" s="0" t="n">
        <v>2</v>
      </c>
      <c r="L317" s="6" t="n">
        <f aca="false">LOG(SUM(D317:F317)/SUM(G317:I317),2)</f>
        <v>6.8441345355208</v>
      </c>
      <c r="M317" s="6" t="n">
        <f aca="false">TTEST(D317:F317,G317:I317,2,3)</f>
        <v>0.344609723350282</v>
      </c>
      <c r="N317" s="6" t="n">
        <f aca="false">TTEST(D317:F317,G317:I317,2,2)</f>
        <v>0.287048344800004</v>
      </c>
      <c r="O317" s="0" t="n">
        <f aca="false">AND(L317&gt;0,N317&lt;0.05)</f>
        <v>0</v>
      </c>
      <c r="P317" s="0" t="n">
        <f aca="false">AND(L317&lt;0,N317&lt;0.05)</f>
        <v>0</v>
      </c>
      <c r="Q317" s="0" t="n">
        <f aca="false">AND(D317=0.1,E317=0.1,F317=0.1,K317&gt;=2)</f>
        <v>0</v>
      </c>
      <c r="R317" s="0" t="n">
        <f aca="false">AND(G317=0.1,H317=0.1,I317=0.1,K317&gt;=2)</f>
        <v>1</v>
      </c>
      <c r="S317" s="0" t="n">
        <f aca="false">OR(O317,R317)</f>
        <v>1</v>
      </c>
      <c r="T317" s="0" t="n">
        <f aca="false">OR(P317,Q317)</f>
        <v>0</v>
      </c>
    </row>
    <row r="318" customFormat="false" ht="15" hidden="false" customHeight="false" outlineLevel="0" collapsed="false">
      <c r="A318" s="0" t="s">
        <v>8024</v>
      </c>
      <c r="B318" s="0" t="s">
        <v>8025</v>
      </c>
      <c r="D318" s="0" t="n">
        <v>0.1</v>
      </c>
      <c r="E318" s="0" t="n">
        <v>4.7494</v>
      </c>
      <c r="F318" s="0" t="n">
        <v>0.7302</v>
      </c>
      <c r="G318" s="0" t="n">
        <v>0.1</v>
      </c>
      <c r="H318" s="0" t="n">
        <v>0.1</v>
      </c>
      <c r="I318" s="0" t="n">
        <v>0.1</v>
      </c>
      <c r="K318" s="0" t="n">
        <v>2</v>
      </c>
      <c r="L318" s="6" t="n">
        <f aca="false">LOG(SUM(D318:F318)/SUM(G318:I318),2)</f>
        <v>4.21712729351437</v>
      </c>
      <c r="M318" s="6" t="n">
        <f aca="false">TTEST(D318:F318,G318:I318,2,3)</f>
        <v>0.35033391194226</v>
      </c>
      <c r="N318" s="6" t="n">
        <f aca="false">TTEST(D318:F318,G318:I318,2,2)</f>
        <v>0.293391084145169</v>
      </c>
      <c r="O318" s="0" t="n">
        <f aca="false">AND(L318&gt;0,N318&lt;0.05)</f>
        <v>0</v>
      </c>
      <c r="P318" s="0" t="n">
        <f aca="false">AND(L318&lt;0,N318&lt;0.05)</f>
        <v>0</v>
      </c>
      <c r="Q318" s="0" t="n">
        <f aca="false">AND(D318=0.1,E318=0.1,F318=0.1,K318&gt;=2)</f>
        <v>0</v>
      </c>
      <c r="R318" s="0" t="n">
        <f aca="false">AND(G318=0.1,H318=0.1,I318=0.1,K318&gt;=2)</f>
        <v>1</v>
      </c>
      <c r="S318" s="0" t="n">
        <f aca="false">OR(O318,R318)</f>
        <v>1</v>
      </c>
      <c r="T318" s="0" t="n">
        <f aca="false">OR(P318,Q318)</f>
        <v>0</v>
      </c>
    </row>
    <row r="319" customFormat="false" ht="15" hidden="false" customHeight="false" outlineLevel="0" collapsed="false">
      <c r="A319" s="0" t="s">
        <v>6506</v>
      </c>
      <c r="B319" s="0" t="s">
        <v>6507</v>
      </c>
      <c r="D319" s="0" t="n">
        <v>0.1</v>
      </c>
      <c r="E319" s="0" t="n">
        <v>14.3311</v>
      </c>
      <c r="F319" s="0" t="n">
        <v>108.176</v>
      </c>
      <c r="G319" s="0" t="n">
        <v>0.1</v>
      </c>
      <c r="H319" s="0" t="n">
        <v>0.1</v>
      </c>
      <c r="I319" s="0" t="n">
        <v>0.1</v>
      </c>
      <c r="K319" s="0" t="n">
        <v>2</v>
      </c>
      <c r="L319" s="6" t="n">
        <f aca="false">LOG(SUM(D319:F319)/SUM(G319:I319),2)</f>
        <v>8.67486430977388</v>
      </c>
      <c r="M319" s="6" t="n">
        <f aca="false">TTEST(D319:F319,G319:I319,2,3)</f>
        <v>0.352217844956888</v>
      </c>
      <c r="N319" s="6" t="n">
        <f aca="false">TTEST(D319:F319,G319:I319,2,2)</f>
        <v>0.295480137410187</v>
      </c>
      <c r="O319" s="0" t="n">
        <f aca="false">AND(L319&gt;0,N319&lt;0.05)</f>
        <v>0</v>
      </c>
      <c r="P319" s="0" t="n">
        <f aca="false">AND(L319&lt;0,N319&lt;0.05)</f>
        <v>0</v>
      </c>
      <c r="Q319" s="0" t="n">
        <f aca="false">AND(D319=0.1,E319=0.1,F319=0.1,K319&gt;=2)</f>
        <v>0</v>
      </c>
      <c r="R319" s="0" t="n">
        <f aca="false">AND(G319=0.1,H319=0.1,I319=0.1,K319&gt;=2)</f>
        <v>1</v>
      </c>
      <c r="S319" s="0" t="n">
        <f aca="false">OR(O319,R319)</f>
        <v>1</v>
      </c>
      <c r="T319" s="0" t="n">
        <f aca="false">OR(P319,Q319)</f>
        <v>0</v>
      </c>
    </row>
    <row r="320" customFormat="false" ht="15" hidden="false" customHeight="false" outlineLevel="0" collapsed="false">
      <c r="A320" s="0" t="s">
        <v>7763</v>
      </c>
      <c r="B320" s="0" t="s">
        <v>7764</v>
      </c>
      <c r="D320" s="0" t="n">
        <v>0.1</v>
      </c>
      <c r="E320" s="0" t="n">
        <v>45.4426</v>
      </c>
      <c r="F320" s="0" t="n">
        <v>5.7973</v>
      </c>
      <c r="G320" s="0" t="n">
        <v>0.1</v>
      </c>
      <c r="H320" s="0" t="n">
        <v>0.1</v>
      </c>
      <c r="I320" s="0" t="n">
        <v>0.1</v>
      </c>
      <c r="K320" s="0" t="n">
        <v>2</v>
      </c>
      <c r="L320" s="6" t="n">
        <f aca="false">LOG(SUM(D320:F320)/SUM(G320:I320),2)</f>
        <v>7.41897417488422</v>
      </c>
      <c r="M320" s="6" t="n">
        <f aca="false">TTEST(D320:F320,G320:I320,2,3)</f>
        <v>0.355175926482921</v>
      </c>
      <c r="N320" s="6" t="n">
        <f aca="false">TTEST(D320:F320,G320:I320,2,2)</f>
        <v>0.298761733266173</v>
      </c>
      <c r="O320" s="0" t="n">
        <f aca="false">AND(L320&gt;0,N320&lt;0.05)</f>
        <v>0</v>
      </c>
      <c r="P320" s="0" t="n">
        <f aca="false">AND(L320&lt;0,N320&lt;0.05)</f>
        <v>0</v>
      </c>
      <c r="Q320" s="0" t="n">
        <f aca="false">AND(D320=0.1,E320=0.1,F320=0.1,K320&gt;=2)</f>
        <v>0</v>
      </c>
      <c r="R320" s="0" t="n">
        <f aca="false">AND(G320=0.1,H320=0.1,I320=0.1,K320&gt;=2)</f>
        <v>1</v>
      </c>
      <c r="S320" s="0" t="n">
        <f aca="false">OR(O320,R320)</f>
        <v>1</v>
      </c>
      <c r="T320" s="0" t="n">
        <f aca="false">OR(P320,Q320)</f>
        <v>0</v>
      </c>
    </row>
    <row r="321" customFormat="false" ht="15" hidden="false" customHeight="false" outlineLevel="0" collapsed="false">
      <c r="A321" s="0" t="s">
        <v>2681</v>
      </c>
      <c r="B321" s="0" t="s">
        <v>2682</v>
      </c>
      <c r="D321" s="0" t="n">
        <v>2.609</v>
      </c>
      <c r="E321" s="0" t="n">
        <v>0.1</v>
      </c>
      <c r="F321" s="0" t="n">
        <v>22.5693</v>
      </c>
      <c r="G321" s="0" t="n">
        <v>0.1</v>
      </c>
      <c r="H321" s="0" t="n">
        <v>0.1</v>
      </c>
      <c r="I321" s="0" t="n">
        <v>0.1</v>
      </c>
      <c r="K321" s="0" t="n">
        <v>2</v>
      </c>
      <c r="L321" s="6" t="n">
        <f aca="false">LOG(SUM(D321:F321)/SUM(G321:I321),2)</f>
        <v>6.3967931326304</v>
      </c>
      <c r="M321" s="6" t="n">
        <f aca="false">TTEST(D321:F321,G321:I321,2,3)</f>
        <v>0.362145097771495</v>
      </c>
      <c r="N321" s="6" t="n">
        <f aca="false">TTEST(D321:F321,G321:I321,2,2)</f>
        <v>0.306499539693686</v>
      </c>
      <c r="O321" s="0" t="n">
        <f aca="false">AND(L321&gt;0,N321&lt;0.05)</f>
        <v>0</v>
      </c>
      <c r="P321" s="0" t="n">
        <f aca="false">AND(L321&lt;0,N321&lt;0.05)</f>
        <v>0</v>
      </c>
      <c r="Q321" s="0" t="n">
        <f aca="false">AND(D321=0.1,E321=0.1,F321=0.1,K321&gt;=2)</f>
        <v>0</v>
      </c>
      <c r="R321" s="0" t="n">
        <f aca="false">AND(G321=0.1,H321=0.1,I321=0.1,K321&gt;=2)</f>
        <v>1</v>
      </c>
      <c r="S321" s="0" t="n">
        <f aca="false">OR(O321,R321)</f>
        <v>1</v>
      </c>
      <c r="T321" s="0" t="n">
        <f aca="false">OR(P321,Q321)</f>
        <v>0</v>
      </c>
    </row>
    <row r="322" customFormat="false" ht="15" hidden="false" customHeight="false" outlineLevel="0" collapsed="false">
      <c r="A322" s="0" t="s">
        <v>8393</v>
      </c>
      <c r="B322" s="0" t="s">
        <v>8394</v>
      </c>
      <c r="D322" s="0" t="n">
        <v>97.5514</v>
      </c>
      <c r="E322" s="0" t="n">
        <v>10.8609</v>
      </c>
      <c r="F322" s="0" t="n">
        <v>0.1</v>
      </c>
      <c r="G322" s="0" t="n">
        <v>0.1</v>
      </c>
      <c r="H322" s="0" t="n">
        <v>0.1</v>
      </c>
      <c r="I322" s="0" t="n">
        <v>0.1</v>
      </c>
      <c r="K322" s="0" t="n">
        <v>2</v>
      </c>
      <c r="L322" s="6" t="n">
        <f aca="false">LOG(SUM(D322:F322)/SUM(G322:I322),2)</f>
        <v>8.49868036710145</v>
      </c>
      <c r="M322" s="6" t="n">
        <f aca="false">TTEST(D322:F322,G322:I322,2,3)</f>
        <v>0.3627700345095</v>
      </c>
      <c r="N322" s="6" t="n">
        <f aca="false">TTEST(D322:F322,G322:I322,2,2)</f>
        <v>0.307193811988548</v>
      </c>
      <c r="O322" s="0" t="n">
        <f aca="false">AND(L322&gt;0,N322&lt;0.05)</f>
        <v>0</v>
      </c>
      <c r="P322" s="0" t="n">
        <f aca="false">AND(L322&lt;0,N322&lt;0.05)</f>
        <v>0</v>
      </c>
      <c r="Q322" s="0" t="n">
        <f aca="false">AND(D322=0.1,E322=0.1,F322=0.1,K322&gt;=2)</f>
        <v>0</v>
      </c>
      <c r="R322" s="0" t="n">
        <f aca="false">AND(G322=0.1,H322=0.1,I322=0.1,K322&gt;=2)</f>
        <v>1</v>
      </c>
      <c r="S322" s="0" t="n">
        <f aca="false">OR(O322,R322)</f>
        <v>1</v>
      </c>
      <c r="T322" s="0" t="n">
        <f aca="false">OR(P322,Q322)</f>
        <v>0</v>
      </c>
    </row>
    <row r="323" customFormat="false" ht="15" hidden="false" customHeight="false" outlineLevel="0" collapsed="false">
      <c r="A323" s="0" t="s">
        <v>7280</v>
      </c>
      <c r="B323" s="0" t="s">
        <v>7281</v>
      </c>
      <c r="D323" s="0" t="n">
        <v>5.2523</v>
      </c>
      <c r="E323" s="0" t="n">
        <v>6.2075</v>
      </c>
      <c r="F323" s="0" t="n">
        <v>120.7851</v>
      </c>
      <c r="G323" s="0" t="n">
        <v>0.1</v>
      </c>
      <c r="H323" s="0" t="n">
        <v>0.1</v>
      </c>
      <c r="I323" s="0" t="n">
        <v>0.1</v>
      </c>
      <c r="K323" s="0" t="n">
        <v>3</v>
      </c>
      <c r="L323" s="6" t="n">
        <f aca="false">LOG(SUM(D323:F323)/SUM(G323:I323),2)</f>
        <v>8.7840338700868</v>
      </c>
      <c r="M323" s="6" t="n">
        <f aca="false">TTEST(D323:F323,G323:I323,2,3)</f>
        <v>0.37016251560236</v>
      </c>
      <c r="N323" s="6" t="n">
        <f aca="false">TTEST(D323:F323,G323:I323,2,2)</f>
        <v>0.315411075530481</v>
      </c>
      <c r="O323" s="0" t="n">
        <f aca="false">AND(L323&gt;0,N323&lt;0.05)</f>
        <v>0</v>
      </c>
      <c r="P323" s="0" t="n">
        <f aca="false">AND(L323&lt;0,N323&lt;0.05)</f>
        <v>0</v>
      </c>
      <c r="Q323" s="0" t="n">
        <f aca="false">AND(D323=0.1,E323=0.1,F323=0.1,K323&gt;=2)</f>
        <v>0</v>
      </c>
      <c r="R323" s="0" t="n">
        <f aca="false">AND(G323=0.1,H323=0.1,I323=0.1,K323&gt;=2)</f>
        <v>1</v>
      </c>
      <c r="S323" s="0" t="n">
        <f aca="false">OR(O323,R323)</f>
        <v>1</v>
      </c>
      <c r="T323" s="0" t="n">
        <f aca="false">OR(P323,Q323)</f>
        <v>0</v>
      </c>
    </row>
    <row r="324" customFormat="false" ht="15" hidden="false" customHeight="false" outlineLevel="0" collapsed="false">
      <c r="A324" s="0" t="s">
        <v>8327</v>
      </c>
      <c r="B324" s="0" t="s">
        <v>8328</v>
      </c>
      <c r="D324" s="0" t="n">
        <v>3.4034</v>
      </c>
      <c r="E324" s="0" t="n">
        <v>41.6496</v>
      </c>
      <c r="F324" s="0" t="n">
        <v>0.1</v>
      </c>
      <c r="G324" s="0" t="n">
        <v>0.1</v>
      </c>
      <c r="H324" s="0" t="n">
        <v>0.1</v>
      </c>
      <c r="I324" s="0" t="n">
        <v>0.1</v>
      </c>
      <c r="K324" s="0" t="n">
        <v>2</v>
      </c>
      <c r="L324" s="6" t="n">
        <f aca="false">LOG(SUM(D324:F324)/SUM(G324:I324),2)</f>
        <v>7.23371553371073</v>
      </c>
      <c r="M324" s="6" t="n">
        <f aca="false">TTEST(D324:F324,G324:I324,2,3)</f>
        <v>0.378708023741725</v>
      </c>
      <c r="N324" s="6" t="n">
        <f aca="false">TTEST(D324:F324,G324:I324,2,2)</f>
        <v>0.324919307777124</v>
      </c>
      <c r="O324" s="0" t="n">
        <f aca="false">AND(L324&gt;0,N324&lt;0.05)</f>
        <v>0</v>
      </c>
      <c r="P324" s="0" t="n">
        <f aca="false">AND(L324&lt;0,N324&lt;0.05)</f>
        <v>0</v>
      </c>
      <c r="Q324" s="0" t="n">
        <f aca="false">AND(D324=0.1,E324=0.1,F324=0.1,K324&gt;=2)</f>
        <v>0</v>
      </c>
      <c r="R324" s="0" t="n">
        <f aca="false">AND(G324=0.1,H324=0.1,I324=0.1,K324&gt;=2)</f>
        <v>1</v>
      </c>
      <c r="S324" s="0" t="n">
        <f aca="false">OR(O324,R324)</f>
        <v>1</v>
      </c>
      <c r="T324" s="0" t="n">
        <f aca="false">OR(P324,Q324)</f>
        <v>0</v>
      </c>
    </row>
    <row r="325" customFormat="false" ht="15" hidden="false" customHeight="false" outlineLevel="0" collapsed="false">
      <c r="A325" s="0" t="s">
        <v>7619</v>
      </c>
      <c r="B325" s="0" t="s">
        <v>7620</v>
      </c>
      <c r="D325" s="0" t="n">
        <v>81.9226</v>
      </c>
      <c r="E325" s="0" t="n">
        <v>0.1</v>
      </c>
      <c r="F325" s="0" t="n">
        <v>6.1798</v>
      </c>
      <c r="G325" s="0" t="n">
        <v>0.1</v>
      </c>
      <c r="H325" s="0" t="n">
        <v>0.1</v>
      </c>
      <c r="I325" s="0" t="n">
        <v>0.1</v>
      </c>
      <c r="K325" s="0" t="n">
        <v>2</v>
      </c>
      <c r="L325" s="6" t="n">
        <f aca="false">LOG(SUM(D325:F325)/SUM(G325:I325),2)</f>
        <v>8.19971160131018</v>
      </c>
      <c r="M325" s="6" t="n">
        <f aca="false">TTEST(D325:F325,G325:I325,2,3)</f>
        <v>0.381455117582307</v>
      </c>
      <c r="N325" s="6" t="n">
        <f aca="false">TTEST(D325:F325,G325:I325,2,2)</f>
        <v>0.327977689941229</v>
      </c>
      <c r="O325" s="0" t="n">
        <f aca="false">AND(L325&gt;0,N325&lt;0.05)</f>
        <v>0</v>
      </c>
      <c r="P325" s="0" t="n">
        <f aca="false">AND(L325&lt;0,N325&lt;0.05)</f>
        <v>0</v>
      </c>
      <c r="Q325" s="0" t="n">
        <f aca="false">AND(D325=0.1,E325=0.1,F325=0.1,K325&gt;=2)</f>
        <v>0</v>
      </c>
      <c r="R325" s="0" t="n">
        <f aca="false">AND(G325=0.1,H325=0.1,I325=0.1,K325&gt;=2)</f>
        <v>1</v>
      </c>
      <c r="S325" s="0" t="n">
        <f aca="false">OR(O325,R325)</f>
        <v>1</v>
      </c>
      <c r="T325" s="0" t="n">
        <f aca="false">OR(P325,Q325)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T229"/>
  <sheetViews>
    <sheetView showFormulas="false" showGridLines="true" showRowColHeaders="true" showZeros="true" rightToLeft="false" tabSelected="false" showOutlineSymbols="true" defaultGridColor="true" view="normal" topLeftCell="A201" colorId="64" zoomScale="79" zoomScaleNormal="79" zoomScalePageLayoutView="100" workbookViewId="0">
      <selection pane="topLeft" activeCell="A2" activeCellId="0" sqref="A2"/>
    </sheetView>
  </sheetViews>
  <sheetFormatPr defaultColWidth="8.5390625" defaultRowHeight="15" zeroHeight="false" outlineLevelRow="0" outlineLevelCol="0"/>
  <sheetData>
    <row r="1" customFormat="false" ht="15" hidden="false" customHeight="false" outlineLevel="0" collapsed="false">
      <c r="A1" s="0" t="s">
        <v>0</v>
      </c>
      <c r="B1" s="0" t="s">
        <v>1</v>
      </c>
      <c r="D1" s="0" t="s">
        <v>11087</v>
      </c>
      <c r="E1" s="0" t="s">
        <v>11088</v>
      </c>
      <c r="F1" s="0" t="s">
        <v>11089</v>
      </c>
      <c r="G1" s="0" t="s">
        <v>11090</v>
      </c>
      <c r="H1" s="0" t="s">
        <v>11091</v>
      </c>
      <c r="I1" s="0" t="s">
        <v>11092</v>
      </c>
      <c r="K1" s="0" t="s">
        <v>11093</v>
      </c>
      <c r="L1" s="0" t="s">
        <v>11112</v>
      </c>
      <c r="M1" s="0" t="s">
        <v>11113</v>
      </c>
      <c r="N1" s="0" t="s">
        <v>11114</v>
      </c>
      <c r="O1" s="0" t="s">
        <v>11115</v>
      </c>
      <c r="P1" s="0" t="s">
        <v>11116</v>
      </c>
      <c r="Q1" s="0" t="s">
        <v>11117</v>
      </c>
      <c r="R1" s="0" t="s">
        <v>11118</v>
      </c>
      <c r="S1" s="0" t="s">
        <v>11119</v>
      </c>
      <c r="T1" s="0" t="s">
        <v>11120</v>
      </c>
    </row>
    <row r="2" customFormat="false" ht="15" hidden="false" customHeight="false" outlineLevel="0" collapsed="false">
      <c r="A2" s="0" t="s">
        <v>6875</v>
      </c>
      <c r="B2" s="0" t="s">
        <v>6876</v>
      </c>
      <c r="D2" s="0" t="n">
        <v>0.1</v>
      </c>
      <c r="E2" s="0" t="n">
        <v>0.1</v>
      </c>
      <c r="F2" s="0" t="n">
        <v>0.1</v>
      </c>
      <c r="G2" s="0" t="n">
        <v>1.1727</v>
      </c>
      <c r="H2" s="0" t="n">
        <v>0.1</v>
      </c>
      <c r="I2" s="0" t="n">
        <v>3.1765</v>
      </c>
      <c r="K2" s="0" t="n">
        <v>2</v>
      </c>
      <c r="L2" s="6" t="n">
        <f aca="false">LOG(SUM(D2:F2)/SUM(G2:I2),2)</f>
        <v>-3.89051154602288</v>
      </c>
      <c r="M2" s="6" t="n">
        <f aca="false">TTEST(D2:F2,G2:I2,2,3)</f>
        <v>0.264753871064481</v>
      </c>
      <c r="N2" s="6" t="n">
        <f aca="false">TTEST(D2:F2,G2:I2,2,2)</f>
        <v>0.199795432056913</v>
      </c>
      <c r="O2" s="0" t="n">
        <f aca="false">AND(L2&gt;0,N2&lt;0.05)</f>
        <v>0</v>
      </c>
      <c r="P2" s="0" t="n">
        <f aca="false">AND(L2&lt;0,N2&lt;0.05)</f>
        <v>0</v>
      </c>
      <c r="Q2" s="0" t="n">
        <f aca="false">AND(D2=0.1,E2=0.1,F2=0.1,K2&gt;=2)</f>
        <v>1</v>
      </c>
      <c r="R2" s="0" t="n">
        <f aca="false">AND(G2=0.1,H2=0.1,I2=0.1,K2&gt;=2)</f>
        <v>0</v>
      </c>
      <c r="S2" s="0" t="n">
        <f aca="false">OR(O2,R2)</f>
        <v>0</v>
      </c>
      <c r="T2" s="0" t="n">
        <f aca="false">OR(P2,Q2)</f>
        <v>1</v>
      </c>
    </row>
    <row r="3" customFormat="false" ht="15" hidden="false" customHeight="false" outlineLevel="0" collapsed="false">
      <c r="A3" s="0" t="s">
        <v>8318</v>
      </c>
      <c r="B3" s="0" t="s">
        <v>8319</v>
      </c>
      <c r="D3" s="0" t="n">
        <v>0.1</v>
      </c>
      <c r="E3" s="0" t="n">
        <v>0.1</v>
      </c>
      <c r="F3" s="0" t="n">
        <v>0.1</v>
      </c>
      <c r="G3" s="0" t="n">
        <v>0.1</v>
      </c>
      <c r="H3" s="0" t="n">
        <v>4.2881</v>
      </c>
      <c r="I3" s="0" t="n">
        <v>1.7679</v>
      </c>
      <c r="K3" s="0" t="n">
        <v>2</v>
      </c>
      <c r="L3" s="6" t="n">
        <f aca="false">LOG(SUM(D3:F3)/SUM(G3:I3),2)</f>
        <v>-4.35895882583233</v>
      </c>
      <c r="M3" s="6" t="n">
        <f aca="false">TTEST(D3:F3,G3:I3,2,3)</f>
        <v>0.250008316496314</v>
      </c>
      <c r="N3" s="6" t="n">
        <f aca="false">TTEST(D3:F3,G3:I3,2,2)</f>
        <v>0.184082843485245</v>
      </c>
      <c r="O3" s="0" t="n">
        <f aca="false">AND(L3&gt;0,N3&lt;0.05)</f>
        <v>0</v>
      </c>
      <c r="P3" s="0" t="n">
        <f aca="false">AND(L3&lt;0,N3&lt;0.05)</f>
        <v>0</v>
      </c>
      <c r="Q3" s="0" t="n">
        <f aca="false">AND(D3=0.1,E3=0.1,F3=0.1,K3&gt;=2)</f>
        <v>1</v>
      </c>
      <c r="R3" s="0" t="n">
        <f aca="false">AND(G3=0.1,H3=0.1,I3=0.1,K3&gt;=2)</f>
        <v>0</v>
      </c>
      <c r="S3" s="0" t="n">
        <f aca="false">OR(O3,R3)</f>
        <v>0</v>
      </c>
      <c r="T3" s="0" t="n">
        <f aca="false">OR(P3,Q3)</f>
        <v>1</v>
      </c>
    </row>
    <row r="4" customFormat="false" ht="15" hidden="false" customHeight="false" outlineLevel="0" collapsed="false">
      <c r="A4" s="0" t="s">
        <v>8357</v>
      </c>
      <c r="B4" s="0" t="s">
        <v>8358</v>
      </c>
      <c r="D4" s="0" t="n">
        <v>0.1</v>
      </c>
      <c r="E4" s="0" t="n">
        <v>0.1</v>
      </c>
      <c r="F4" s="0" t="n">
        <v>0.1</v>
      </c>
      <c r="G4" s="0" t="n">
        <v>0.1</v>
      </c>
      <c r="H4" s="0" t="n">
        <v>3.044</v>
      </c>
      <c r="I4" s="0" t="n">
        <v>3.5133</v>
      </c>
      <c r="K4" s="0" t="n">
        <v>2</v>
      </c>
      <c r="L4" s="6" t="n">
        <f aca="false">LOG(SUM(D4:F4)/SUM(G4:I4),2)</f>
        <v>-4.47190277650674</v>
      </c>
      <c r="M4" s="6" t="n">
        <f aca="false">TTEST(D4:F4,G4:I4,2,3)</f>
        <v>0.18571911151812</v>
      </c>
      <c r="N4" s="6" t="n">
        <f aca="false">TTEST(D4:F4,G4:I4,2,2)</f>
        <v>0.118279585086174</v>
      </c>
      <c r="O4" s="0" t="n">
        <f aca="false">AND(L4&gt;0,N4&lt;0.05)</f>
        <v>0</v>
      </c>
      <c r="P4" s="0" t="n">
        <f aca="false">AND(L4&lt;0,N4&lt;0.05)</f>
        <v>0</v>
      </c>
      <c r="Q4" s="0" t="n">
        <f aca="false">AND(D4=0.1,E4=0.1,F4=0.1,K4&gt;=2)</f>
        <v>1</v>
      </c>
      <c r="R4" s="0" t="n">
        <f aca="false">AND(G4=0.1,H4=0.1,I4=0.1,K4&gt;=2)</f>
        <v>0</v>
      </c>
      <c r="S4" s="0" t="n">
        <f aca="false">OR(O4,R4)</f>
        <v>0</v>
      </c>
      <c r="T4" s="0" t="n">
        <f aca="false">OR(P4,Q4)</f>
        <v>1</v>
      </c>
    </row>
    <row r="5" customFormat="false" ht="15" hidden="false" customHeight="false" outlineLevel="0" collapsed="false">
      <c r="A5" s="0" t="s">
        <v>6152</v>
      </c>
      <c r="B5" s="0" t="s">
        <v>6153</v>
      </c>
      <c r="D5" s="0" t="n">
        <v>0.1</v>
      </c>
      <c r="E5" s="0" t="n">
        <v>0.1</v>
      </c>
      <c r="F5" s="0" t="n">
        <v>0.1</v>
      </c>
      <c r="G5" s="0" t="n">
        <v>0.1</v>
      </c>
      <c r="H5" s="0" t="n">
        <v>1.9716</v>
      </c>
      <c r="I5" s="0" t="n">
        <v>6.3593</v>
      </c>
      <c r="K5" s="0" t="n">
        <v>2</v>
      </c>
      <c r="L5" s="6" t="n">
        <f aca="false">LOG(SUM(D5:F5)/SUM(G5:I5),2)</f>
        <v>-4.8126522414938</v>
      </c>
      <c r="M5" s="6" t="n">
        <f aca="false">TTEST(D5:F5,G5:I5,2,3)</f>
        <v>0.28144995532476</v>
      </c>
      <c r="N5" s="6" t="n">
        <f aca="false">TTEST(D5:F5,G5:I5,2,2)</f>
        <v>0.217777131763388</v>
      </c>
      <c r="O5" s="0" t="n">
        <f aca="false">AND(L5&gt;0,N5&lt;0.05)</f>
        <v>0</v>
      </c>
      <c r="P5" s="0" t="n">
        <f aca="false">AND(L5&lt;0,N5&lt;0.05)</f>
        <v>0</v>
      </c>
      <c r="Q5" s="0" t="n">
        <f aca="false">AND(D5=0.1,E5=0.1,F5=0.1,K5&gt;=2)</f>
        <v>1</v>
      </c>
      <c r="R5" s="0" t="n">
        <f aca="false">AND(G5=0.1,H5=0.1,I5=0.1,K5&gt;=2)</f>
        <v>0</v>
      </c>
      <c r="S5" s="0" t="n">
        <f aca="false">OR(O5,R5)</f>
        <v>0</v>
      </c>
      <c r="T5" s="0" t="n">
        <f aca="false">OR(P5,Q5)</f>
        <v>1</v>
      </c>
    </row>
    <row r="6" customFormat="false" ht="15" hidden="false" customHeight="false" outlineLevel="0" collapsed="false">
      <c r="A6" s="0" t="s">
        <v>7583</v>
      </c>
      <c r="B6" s="0" t="s">
        <v>7584</v>
      </c>
      <c r="D6" s="0" t="n">
        <v>0.1</v>
      </c>
      <c r="E6" s="0" t="n">
        <v>0.1</v>
      </c>
      <c r="F6" s="0" t="n">
        <v>0.1</v>
      </c>
      <c r="G6" s="0" t="n">
        <v>0.1</v>
      </c>
      <c r="H6" s="0" t="n">
        <v>5.4454</v>
      </c>
      <c r="I6" s="0" t="n">
        <v>3.5341</v>
      </c>
      <c r="K6" s="0" t="n">
        <v>2</v>
      </c>
      <c r="L6" s="6" t="n">
        <f aca="false">LOG(SUM(D6:F6)/SUM(G6:I6),2)</f>
        <v>-4.91957844593547</v>
      </c>
      <c r="M6" s="6" t="n">
        <f aca="false">TTEST(D6:F6,G6:I6,2,3)</f>
        <v>0.202190051584929</v>
      </c>
      <c r="N6" s="6" t="n">
        <f aca="false">TTEST(D6:F6,G6:I6,2,2)</f>
        <v>0.134615616654555</v>
      </c>
      <c r="O6" s="0" t="n">
        <f aca="false">AND(L6&gt;0,N6&lt;0.05)</f>
        <v>0</v>
      </c>
      <c r="P6" s="0" t="n">
        <f aca="false">AND(L6&lt;0,N6&lt;0.05)</f>
        <v>0</v>
      </c>
      <c r="Q6" s="0" t="n">
        <f aca="false">AND(D6=0.1,E6=0.1,F6=0.1,K6&gt;=2)</f>
        <v>1</v>
      </c>
      <c r="R6" s="0" t="n">
        <f aca="false">AND(G6=0.1,H6=0.1,I6=0.1,K6&gt;=2)</f>
        <v>0</v>
      </c>
      <c r="S6" s="0" t="n">
        <f aca="false">OR(O6,R6)</f>
        <v>0</v>
      </c>
      <c r="T6" s="0" t="n">
        <f aca="false">OR(P6,Q6)</f>
        <v>1</v>
      </c>
    </row>
    <row r="7" customFormat="false" ht="15" hidden="false" customHeight="false" outlineLevel="0" collapsed="false">
      <c r="A7" s="0" t="s">
        <v>6548</v>
      </c>
      <c r="B7" s="0" t="s">
        <v>6549</v>
      </c>
      <c r="D7" s="0" t="n">
        <v>0.1</v>
      </c>
      <c r="E7" s="0" t="n">
        <v>0.1</v>
      </c>
      <c r="F7" s="0" t="n">
        <v>0.1</v>
      </c>
      <c r="G7" s="0" t="n">
        <v>5.3429</v>
      </c>
      <c r="H7" s="0" t="n">
        <v>4.091</v>
      </c>
      <c r="I7" s="0" t="n">
        <v>0.1</v>
      </c>
      <c r="K7" s="0" t="n">
        <v>2</v>
      </c>
      <c r="L7" s="6" t="n">
        <f aca="false">LOG(SUM(D7:F7)/SUM(G7:I7),2)</f>
        <v>-4.99003208738786</v>
      </c>
      <c r="M7" s="6" t="n">
        <f aca="false">TTEST(D7:F7,G7:I7,2,3)</f>
        <v>0.190905538772024</v>
      </c>
      <c r="N7" s="6" t="n">
        <f aca="false">TTEST(D7:F7,G7:I7,2,2)</f>
        <v>0.123376047140598</v>
      </c>
      <c r="O7" s="0" t="n">
        <f aca="false">AND(L7&gt;0,N7&lt;0.05)</f>
        <v>0</v>
      </c>
      <c r="P7" s="0" t="n">
        <f aca="false">AND(L7&lt;0,N7&lt;0.05)</f>
        <v>0</v>
      </c>
      <c r="Q7" s="0" t="n">
        <f aca="false">AND(D7=0.1,E7=0.1,F7=0.1,K7&gt;=2)</f>
        <v>1</v>
      </c>
      <c r="R7" s="0" t="n">
        <f aca="false">AND(G7=0.1,H7=0.1,I7=0.1,K7&gt;=2)</f>
        <v>0</v>
      </c>
      <c r="S7" s="0" t="n">
        <f aca="false">OR(O7,R7)</f>
        <v>0</v>
      </c>
      <c r="T7" s="0" t="n">
        <f aca="false">OR(P7,Q7)</f>
        <v>1</v>
      </c>
    </row>
    <row r="8" customFormat="false" ht="15" hidden="false" customHeight="false" outlineLevel="0" collapsed="false">
      <c r="A8" s="0" t="s">
        <v>7838</v>
      </c>
      <c r="B8" s="0" t="s">
        <v>7839</v>
      </c>
      <c r="D8" s="0" t="n">
        <v>0.1</v>
      </c>
      <c r="E8" s="0" t="n">
        <v>0.1</v>
      </c>
      <c r="F8" s="0" t="n">
        <v>0.1</v>
      </c>
      <c r="G8" s="0" t="n">
        <v>5.0183</v>
      </c>
      <c r="H8" s="0" t="n">
        <v>4.4171</v>
      </c>
      <c r="I8" s="0" t="n">
        <v>0.1</v>
      </c>
      <c r="K8" s="0" t="n">
        <v>2</v>
      </c>
      <c r="L8" s="6" t="n">
        <f aca="false">LOG(SUM(D8:F8)/SUM(G8:I8),2)</f>
        <v>-4.99025905351308</v>
      </c>
      <c r="M8" s="6" t="n">
        <f aca="false">TTEST(D8:F8,G8:I8,2,3)</f>
        <v>0.185227959089316</v>
      </c>
      <c r="N8" s="6" t="n">
        <f aca="false">TTEST(D8:F8,G8:I8,2,2)</f>
        <v>0.117799351614182</v>
      </c>
      <c r="O8" s="0" t="n">
        <f aca="false">AND(L8&gt;0,N8&lt;0.05)</f>
        <v>0</v>
      </c>
      <c r="P8" s="0" t="n">
        <f aca="false">AND(L8&lt;0,N8&lt;0.05)</f>
        <v>0</v>
      </c>
      <c r="Q8" s="0" t="n">
        <f aca="false">AND(D8=0.1,E8=0.1,F8=0.1,K8&gt;=2)</f>
        <v>1</v>
      </c>
      <c r="R8" s="0" t="n">
        <f aca="false">AND(G8=0.1,H8=0.1,I8=0.1,K8&gt;=2)</f>
        <v>0</v>
      </c>
      <c r="S8" s="0" t="n">
        <f aca="false">OR(O8,R8)</f>
        <v>0</v>
      </c>
      <c r="T8" s="0" t="n">
        <f aca="false">OR(P8,Q8)</f>
        <v>1</v>
      </c>
    </row>
    <row r="9" customFormat="false" ht="15" hidden="false" customHeight="false" outlineLevel="0" collapsed="false">
      <c r="A9" s="0" t="s">
        <v>8279</v>
      </c>
      <c r="B9" s="0" t="s">
        <v>8280</v>
      </c>
      <c r="D9" s="0" t="n">
        <v>0.1</v>
      </c>
      <c r="E9" s="0" t="n">
        <v>0.1</v>
      </c>
      <c r="F9" s="0" t="n">
        <v>0.1</v>
      </c>
      <c r="G9" s="0" t="n">
        <v>0.1</v>
      </c>
      <c r="H9" s="0" t="n">
        <v>2.0881</v>
      </c>
      <c r="I9" s="0" t="n">
        <v>7.8686</v>
      </c>
      <c r="K9" s="0" t="n">
        <v>2</v>
      </c>
      <c r="L9" s="6" t="n">
        <f aca="false">LOG(SUM(D9:F9)/SUM(G9:I9),2)</f>
        <v>-5.06705066669522</v>
      </c>
      <c r="M9" s="6" t="n">
        <f aca="false">TTEST(D9:F9,G9:I9,2,3)</f>
        <v>0.297535494735245</v>
      </c>
      <c r="N9" s="6" t="n">
        <f aca="false">TTEST(D9:F9,G9:I9,2,2)</f>
        <v>0.235258929123085</v>
      </c>
      <c r="O9" s="0" t="n">
        <f aca="false">AND(L9&gt;0,N9&lt;0.05)</f>
        <v>0</v>
      </c>
      <c r="P9" s="0" t="n">
        <f aca="false">AND(L9&lt;0,N9&lt;0.05)</f>
        <v>0</v>
      </c>
      <c r="Q9" s="0" t="n">
        <f aca="false">AND(D9=0.1,E9=0.1,F9=0.1,K9&gt;=2)</f>
        <v>1</v>
      </c>
      <c r="R9" s="0" t="n">
        <f aca="false">AND(G9=0.1,H9=0.1,I9=0.1,K9&gt;=2)</f>
        <v>0</v>
      </c>
      <c r="S9" s="0" t="n">
        <f aca="false">OR(O9,R9)</f>
        <v>0</v>
      </c>
      <c r="T9" s="0" t="n">
        <f aca="false">OR(P9,Q9)</f>
        <v>1</v>
      </c>
    </row>
    <row r="10" customFormat="false" ht="15" hidden="false" customHeight="false" outlineLevel="0" collapsed="false">
      <c r="A10" s="0" t="s">
        <v>7898</v>
      </c>
      <c r="B10" s="0" t="s">
        <v>7899</v>
      </c>
      <c r="D10" s="0" t="n">
        <v>0.1</v>
      </c>
      <c r="E10" s="0" t="n">
        <v>0.1</v>
      </c>
      <c r="F10" s="0" t="n">
        <v>0.1</v>
      </c>
      <c r="G10" s="0" t="n">
        <v>0.1</v>
      </c>
      <c r="H10" s="0" t="n">
        <v>6.0343</v>
      </c>
      <c r="I10" s="0" t="n">
        <v>4.1132</v>
      </c>
      <c r="K10" s="0" t="n">
        <v>2</v>
      </c>
      <c r="L10" s="6" t="n">
        <f aca="false">LOG(SUM(D10:F10)/SUM(G10:I10),2)</f>
        <v>-5.09416567902626</v>
      </c>
      <c r="M10" s="6" t="n">
        <f aca="false">TTEST(D10:F10,G10:I10,2,3)</f>
        <v>0.198316688905113</v>
      </c>
      <c r="N10" s="6" t="n">
        <f aca="false">TTEST(D10:F10,G10:I10,2,2)</f>
        <v>0.130735404261817</v>
      </c>
      <c r="O10" s="0" t="n">
        <f aca="false">AND(L10&gt;0,N10&lt;0.05)</f>
        <v>0</v>
      </c>
      <c r="P10" s="0" t="n">
        <f aca="false">AND(L10&lt;0,N10&lt;0.05)</f>
        <v>0</v>
      </c>
      <c r="Q10" s="0" t="n">
        <f aca="false">AND(D10=0.1,E10=0.1,F10=0.1,K10&gt;=2)</f>
        <v>1</v>
      </c>
      <c r="R10" s="0" t="n">
        <f aca="false">AND(G10=0.1,H10=0.1,I10=0.1,K10&gt;=2)</f>
        <v>0</v>
      </c>
      <c r="S10" s="0" t="n">
        <f aca="false">OR(O10,R10)</f>
        <v>0</v>
      </c>
      <c r="T10" s="0" t="n">
        <f aca="false">OR(P10,Q10)</f>
        <v>1</v>
      </c>
    </row>
    <row r="11" customFormat="false" ht="15" hidden="false" customHeight="false" outlineLevel="0" collapsed="false">
      <c r="A11" s="0" t="s">
        <v>8120</v>
      </c>
      <c r="B11" s="0" t="s">
        <v>8121</v>
      </c>
      <c r="D11" s="0" t="n">
        <v>0.1</v>
      </c>
      <c r="E11" s="0" t="n">
        <v>0.1</v>
      </c>
      <c r="F11" s="0" t="n">
        <v>0.1</v>
      </c>
      <c r="G11" s="0" t="n">
        <v>3.9114</v>
      </c>
      <c r="H11" s="0" t="n">
        <v>0.1</v>
      </c>
      <c r="I11" s="0" t="n">
        <v>6.2657</v>
      </c>
      <c r="K11" s="0" t="n">
        <v>2</v>
      </c>
      <c r="L11" s="6" t="n">
        <f aca="false">LOG(SUM(D11:F11)/SUM(G11:I11),2)</f>
        <v>-5.09832691021384</v>
      </c>
      <c r="M11" s="6" t="n">
        <f aca="false">TTEST(D11:F11,G11:I11,2,3)</f>
        <v>0.205328187218052</v>
      </c>
      <c r="N11" s="6" t="n">
        <f aca="false">TTEST(D11:F11,G11:I11,2,2)</f>
        <v>0.13777552696483</v>
      </c>
      <c r="O11" s="0" t="n">
        <f aca="false">AND(L11&gt;0,N11&lt;0.05)</f>
        <v>0</v>
      </c>
      <c r="P11" s="0" t="n">
        <f aca="false">AND(L11&lt;0,N11&lt;0.05)</f>
        <v>0</v>
      </c>
      <c r="Q11" s="0" t="n">
        <f aca="false">AND(D11=0.1,E11=0.1,F11=0.1,K11&gt;=2)</f>
        <v>1</v>
      </c>
      <c r="R11" s="0" t="n">
        <f aca="false">AND(G11=0.1,H11=0.1,I11=0.1,K11&gt;=2)</f>
        <v>0</v>
      </c>
      <c r="S11" s="0" t="n">
        <f aca="false">OR(O11,R11)</f>
        <v>0</v>
      </c>
      <c r="T11" s="0" t="n">
        <f aca="false">OR(P11,Q11)</f>
        <v>1</v>
      </c>
    </row>
    <row r="12" customFormat="false" ht="15" hidden="false" customHeight="false" outlineLevel="0" collapsed="false">
      <c r="A12" s="0" t="s">
        <v>8282</v>
      </c>
      <c r="B12" s="0" t="s">
        <v>8283</v>
      </c>
      <c r="D12" s="0" t="n">
        <v>0.1</v>
      </c>
      <c r="E12" s="0" t="n">
        <v>0.1</v>
      </c>
      <c r="F12" s="0" t="n">
        <v>0.1</v>
      </c>
      <c r="G12" s="0" t="n">
        <v>6.3726</v>
      </c>
      <c r="H12" s="0" t="n">
        <v>0.1</v>
      </c>
      <c r="I12" s="0" t="n">
        <v>5.7704</v>
      </c>
      <c r="K12" s="0" t="n">
        <v>2</v>
      </c>
      <c r="L12" s="6" t="n">
        <f aca="false">LOG(SUM(D12:F12)/SUM(G12:I12),2)</f>
        <v>-5.35085080548338</v>
      </c>
      <c r="M12" s="6" t="n">
        <f aca="false">TTEST(D12:F12,G12:I12,2,3)</f>
        <v>0.184539400197052</v>
      </c>
      <c r="N12" s="6" t="n">
        <f aca="false">TTEST(D12:F12,G12:I12,2,2)</f>
        <v>0.117126814782739</v>
      </c>
      <c r="O12" s="0" t="n">
        <f aca="false">AND(L12&gt;0,N12&lt;0.05)</f>
        <v>0</v>
      </c>
      <c r="P12" s="0" t="n">
        <f aca="false">AND(L12&lt;0,N12&lt;0.05)</f>
        <v>0</v>
      </c>
      <c r="Q12" s="0" t="n">
        <f aca="false">AND(D12=0.1,E12=0.1,F12=0.1,K12&gt;=2)</f>
        <v>1</v>
      </c>
      <c r="R12" s="0" t="n">
        <f aca="false">AND(G12=0.1,H12=0.1,I12=0.1,K12&gt;=2)</f>
        <v>0</v>
      </c>
      <c r="S12" s="0" t="n">
        <f aca="false">OR(O12,R12)</f>
        <v>0</v>
      </c>
      <c r="T12" s="0" t="n">
        <f aca="false">OR(P12,Q12)</f>
        <v>1</v>
      </c>
    </row>
    <row r="13" customFormat="false" ht="15" hidden="false" customHeight="false" outlineLevel="0" collapsed="false">
      <c r="A13" s="0" t="s">
        <v>7664</v>
      </c>
      <c r="B13" s="0" t="s">
        <v>7665</v>
      </c>
      <c r="D13" s="0" t="n">
        <v>0.1</v>
      </c>
      <c r="E13" s="0" t="n">
        <v>0.1</v>
      </c>
      <c r="F13" s="0" t="n">
        <v>0.1</v>
      </c>
      <c r="G13" s="0" t="n">
        <v>0.1</v>
      </c>
      <c r="H13" s="0" t="n">
        <v>7.8582</v>
      </c>
      <c r="I13" s="0" t="n">
        <v>4.3734</v>
      </c>
      <c r="K13" s="0" t="n">
        <v>2</v>
      </c>
      <c r="L13" s="6" t="n">
        <f aca="false">LOG(SUM(D13:F13)/SUM(G13:I13),2)</f>
        <v>-5.36125368768398</v>
      </c>
      <c r="M13" s="6" t="n">
        <f aca="false">TTEST(D13:F13,G13:I13,2,3)</f>
        <v>0.215736841616034</v>
      </c>
      <c r="N13" s="6" t="n">
        <f aca="false">TTEST(D13:F13,G13:I13,2,2)</f>
        <v>0.148354178164441</v>
      </c>
      <c r="O13" s="0" t="n">
        <f aca="false">AND(L13&gt;0,N13&lt;0.05)</f>
        <v>0</v>
      </c>
      <c r="P13" s="0" t="n">
        <f aca="false">AND(L13&lt;0,N13&lt;0.05)</f>
        <v>0</v>
      </c>
      <c r="Q13" s="0" t="n">
        <f aca="false">AND(D13=0.1,E13=0.1,F13=0.1,K13&gt;=2)</f>
        <v>1</v>
      </c>
      <c r="R13" s="0" t="n">
        <f aca="false">AND(G13=0.1,H13=0.1,I13=0.1,K13&gt;=2)</f>
        <v>0</v>
      </c>
      <c r="S13" s="0" t="n">
        <f aca="false">OR(O13,R13)</f>
        <v>0</v>
      </c>
      <c r="T13" s="0" t="n">
        <f aca="false">OR(P13,Q13)</f>
        <v>1</v>
      </c>
    </row>
    <row r="14" customFormat="false" ht="15" hidden="false" customHeight="false" outlineLevel="0" collapsed="false">
      <c r="A14" s="0" t="s">
        <v>8258</v>
      </c>
      <c r="B14" s="0" t="s">
        <v>8259</v>
      </c>
      <c r="D14" s="0" t="n">
        <v>0.1</v>
      </c>
      <c r="E14" s="0" t="n">
        <v>0.1</v>
      </c>
      <c r="F14" s="0" t="n">
        <v>0.1</v>
      </c>
      <c r="G14" s="0" t="n">
        <v>6.4973</v>
      </c>
      <c r="H14" s="0" t="n">
        <v>0.1</v>
      </c>
      <c r="I14" s="0" t="n">
        <v>6.5012</v>
      </c>
      <c r="K14" s="0" t="n">
        <v>2</v>
      </c>
      <c r="L14" s="6" t="n">
        <f aca="false">LOG(SUM(D14:F14)/SUM(G14:I14),2)</f>
        <v>-5.44829529726924</v>
      </c>
      <c r="M14" s="6" t="n">
        <f aca="false">TTEST(D14:F14,G14:I14,2,3)</f>
        <v>0.18350345698067</v>
      </c>
      <c r="N14" s="6" t="n">
        <f aca="false">TTEST(D14:F14,G14:I14,2,2)</f>
        <v>0.116116560450155</v>
      </c>
      <c r="O14" s="0" t="n">
        <f aca="false">AND(L14&gt;0,N14&lt;0.05)</f>
        <v>0</v>
      </c>
      <c r="P14" s="0" t="n">
        <f aca="false">AND(L14&lt;0,N14&lt;0.05)</f>
        <v>0</v>
      </c>
      <c r="Q14" s="0" t="n">
        <f aca="false">AND(D14=0.1,E14=0.1,F14=0.1,K14&gt;=2)</f>
        <v>1</v>
      </c>
      <c r="R14" s="0" t="n">
        <f aca="false">AND(G14=0.1,H14=0.1,I14=0.1,K14&gt;=2)</f>
        <v>0</v>
      </c>
      <c r="S14" s="0" t="n">
        <f aca="false">OR(O14,R14)</f>
        <v>0</v>
      </c>
      <c r="T14" s="0" t="n">
        <f aca="false">OR(P14,Q14)</f>
        <v>1</v>
      </c>
    </row>
    <row r="15" customFormat="false" ht="15" hidden="false" customHeight="false" outlineLevel="0" collapsed="false">
      <c r="A15" s="0" t="s">
        <v>7853</v>
      </c>
      <c r="B15" s="0" t="s">
        <v>7854</v>
      </c>
      <c r="D15" s="0" t="n">
        <v>0.1</v>
      </c>
      <c r="E15" s="0" t="n">
        <v>0.1</v>
      </c>
      <c r="F15" s="0" t="n">
        <v>0.1</v>
      </c>
      <c r="G15" s="0" t="n">
        <v>5.5331</v>
      </c>
      <c r="H15" s="0" t="n">
        <v>0.1</v>
      </c>
      <c r="I15" s="0" t="n">
        <v>7.8938</v>
      </c>
      <c r="K15" s="0" t="n">
        <v>2</v>
      </c>
      <c r="L15" s="6" t="n">
        <f aca="false">LOG(SUM(D15:F15)/SUM(G15:I15),2)</f>
        <v>-5.49472493952404</v>
      </c>
      <c r="M15" s="6" t="n">
        <f aca="false">TTEST(D15:F15,G15:I15,2,3)</f>
        <v>0.196205145849719</v>
      </c>
      <c r="N15" s="6" t="n">
        <f aca="false">TTEST(D15:F15,G15:I15,2,2)</f>
        <v>0.128629750746878</v>
      </c>
      <c r="O15" s="0" t="n">
        <f aca="false">AND(L15&gt;0,N15&lt;0.05)</f>
        <v>0</v>
      </c>
      <c r="P15" s="0" t="n">
        <f aca="false">AND(L15&lt;0,N15&lt;0.05)</f>
        <v>0</v>
      </c>
      <c r="Q15" s="0" t="n">
        <f aca="false">AND(D15=0.1,E15=0.1,F15=0.1,K15&gt;=2)</f>
        <v>1</v>
      </c>
      <c r="R15" s="0" t="n">
        <f aca="false">AND(G15=0.1,H15=0.1,I15=0.1,K15&gt;=2)</f>
        <v>0</v>
      </c>
      <c r="S15" s="0" t="n">
        <f aca="false">OR(O15,R15)</f>
        <v>0</v>
      </c>
      <c r="T15" s="0" t="n">
        <f aca="false">OR(P15,Q15)</f>
        <v>1</v>
      </c>
    </row>
    <row r="16" customFormat="false" ht="15" hidden="false" customHeight="false" outlineLevel="0" collapsed="false">
      <c r="A16" s="0" t="s">
        <v>7754</v>
      </c>
      <c r="B16" s="0" t="s">
        <v>7755</v>
      </c>
      <c r="D16" s="0" t="n">
        <v>0.1</v>
      </c>
      <c r="E16" s="0" t="n">
        <v>0.1</v>
      </c>
      <c r="F16" s="0" t="n">
        <v>0.1</v>
      </c>
      <c r="G16" s="0" t="n">
        <v>5.2137</v>
      </c>
      <c r="H16" s="0" t="n">
        <v>0.1</v>
      </c>
      <c r="I16" s="0" t="n">
        <v>8.291</v>
      </c>
      <c r="K16" s="0" t="n">
        <v>2</v>
      </c>
      <c r="L16" s="6" t="n">
        <f aca="false">LOG(SUM(D16:F16)/SUM(G16:I16),2)</f>
        <v>-5.50299883283086</v>
      </c>
      <c r="M16" s="6" t="n">
        <f aca="false">TTEST(D16:F16,G16:I16,2,3)</f>
        <v>0.204504518744265</v>
      </c>
      <c r="N16" s="6" t="n">
        <f aca="false">TTEST(D16:F16,G16:I16,2,2)</f>
        <v>0.136944768098763</v>
      </c>
      <c r="O16" s="0" t="n">
        <f aca="false">AND(L16&gt;0,N16&lt;0.05)</f>
        <v>0</v>
      </c>
      <c r="P16" s="0" t="n">
        <f aca="false">AND(L16&lt;0,N16&lt;0.05)</f>
        <v>0</v>
      </c>
      <c r="Q16" s="0" t="n">
        <f aca="false">AND(D16=0.1,E16=0.1,F16=0.1,K16&gt;=2)</f>
        <v>1</v>
      </c>
      <c r="R16" s="0" t="n">
        <f aca="false">AND(G16=0.1,H16=0.1,I16=0.1,K16&gt;=2)</f>
        <v>0</v>
      </c>
      <c r="S16" s="0" t="n">
        <f aca="false">OR(O16,R16)</f>
        <v>0</v>
      </c>
      <c r="T16" s="0" t="n">
        <f aca="false">OR(P16,Q16)</f>
        <v>1</v>
      </c>
    </row>
    <row r="17" customFormat="false" ht="15" hidden="false" customHeight="false" outlineLevel="0" collapsed="false">
      <c r="A17" s="0" t="s">
        <v>8276</v>
      </c>
      <c r="B17" s="0" t="s">
        <v>8277</v>
      </c>
      <c r="D17" s="0" t="n">
        <v>0.1</v>
      </c>
      <c r="E17" s="0" t="n">
        <v>0.1</v>
      </c>
      <c r="F17" s="0" t="n">
        <v>0.1</v>
      </c>
      <c r="G17" s="0" t="n">
        <v>0.1</v>
      </c>
      <c r="H17" s="0" t="n">
        <v>4.0336</v>
      </c>
      <c r="I17" s="0" t="n">
        <v>9.7866</v>
      </c>
      <c r="K17" s="0" t="n">
        <v>2</v>
      </c>
      <c r="L17" s="6" t="n">
        <f aca="false">LOG(SUM(D17:F17)/SUM(G17:I17),2)</f>
        <v>-5.53607362846832</v>
      </c>
      <c r="M17" s="6" t="n">
        <f aca="false">TTEST(D17:F17,G17:I17,2,3)</f>
        <v>0.247847392989931</v>
      </c>
      <c r="N17" s="6" t="n">
        <f aca="false">TTEST(D17:F17,G17:I17,2,2)</f>
        <v>0.181795328398743</v>
      </c>
      <c r="O17" s="0" t="n">
        <f aca="false">AND(L17&gt;0,N17&lt;0.05)</f>
        <v>0</v>
      </c>
      <c r="P17" s="0" t="n">
        <f aca="false">AND(L17&lt;0,N17&lt;0.05)</f>
        <v>0</v>
      </c>
      <c r="Q17" s="0" t="n">
        <f aca="false">AND(D17=0.1,E17=0.1,F17=0.1,K17&gt;=2)</f>
        <v>1</v>
      </c>
      <c r="R17" s="0" t="n">
        <f aca="false">AND(G17=0.1,H17=0.1,I17=0.1,K17&gt;=2)</f>
        <v>0</v>
      </c>
      <c r="S17" s="0" t="n">
        <f aca="false">OR(O17,R17)</f>
        <v>0</v>
      </c>
      <c r="T17" s="0" t="n">
        <f aca="false">OR(P17,Q17)</f>
        <v>1</v>
      </c>
    </row>
    <row r="18" customFormat="false" ht="15" hidden="false" customHeight="false" outlineLevel="0" collapsed="false">
      <c r="A18" s="0" t="s">
        <v>8333</v>
      </c>
      <c r="B18" s="0" t="s">
        <v>8334</v>
      </c>
      <c r="D18" s="0" t="n">
        <v>0.1</v>
      </c>
      <c r="E18" s="0" t="n">
        <v>0.1</v>
      </c>
      <c r="F18" s="0" t="n">
        <v>0.1</v>
      </c>
      <c r="G18" s="0" t="n">
        <v>0.1</v>
      </c>
      <c r="H18" s="0" t="n">
        <v>5.5355</v>
      </c>
      <c r="I18" s="0" t="n">
        <v>8.7479</v>
      </c>
      <c r="K18" s="0" t="n">
        <v>2</v>
      </c>
      <c r="L18" s="6" t="n">
        <f aca="false">LOG(SUM(D18:F18)/SUM(G18:I18),2)</f>
        <v>-5.5832984346043</v>
      </c>
      <c r="M18" s="6" t="n">
        <f aca="false">TTEST(D18:F18,G18:I18,2,3)</f>
        <v>0.203949634423538</v>
      </c>
      <c r="N18" s="6" t="n">
        <f aca="false">TTEST(D18:F18,G18:I18,2,2)</f>
        <v>0.136385655519749</v>
      </c>
      <c r="O18" s="0" t="n">
        <f aca="false">AND(L18&gt;0,N18&lt;0.05)</f>
        <v>0</v>
      </c>
      <c r="P18" s="0" t="n">
        <f aca="false">AND(L18&lt;0,N18&lt;0.05)</f>
        <v>0</v>
      </c>
      <c r="Q18" s="0" t="n">
        <f aca="false">AND(D18=0.1,E18=0.1,F18=0.1,K18&gt;=2)</f>
        <v>1</v>
      </c>
      <c r="R18" s="0" t="n">
        <f aca="false">AND(G18=0.1,H18=0.1,I18=0.1,K18&gt;=2)</f>
        <v>0</v>
      </c>
      <c r="S18" s="0" t="n">
        <f aca="false">OR(O18,R18)</f>
        <v>0</v>
      </c>
      <c r="T18" s="0" t="n">
        <f aca="false">OR(P18,Q18)</f>
        <v>1</v>
      </c>
    </row>
    <row r="19" customFormat="false" ht="15" hidden="false" customHeight="false" outlineLevel="0" collapsed="false">
      <c r="A19" s="0" t="s">
        <v>8066</v>
      </c>
      <c r="B19" s="0" t="s">
        <v>8067</v>
      </c>
      <c r="D19" s="0" t="n">
        <v>0.1</v>
      </c>
      <c r="E19" s="0" t="n">
        <v>0.1</v>
      </c>
      <c r="F19" s="0" t="n">
        <v>0.1</v>
      </c>
      <c r="G19" s="0" t="n">
        <v>10.4497</v>
      </c>
      <c r="H19" s="0" t="n">
        <v>0.1</v>
      </c>
      <c r="I19" s="0" t="n">
        <v>3.8486</v>
      </c>
      <c r="K19" s="0" t="n">
        <v>2</v>
      </c>
      <c r="L19" s="6" t="n">
        <f aca="false">LOG(SUM(D19:F19)/SUM(G19:I19),2)</f>
        <v>-5.58479217250231</v>
      </c>
      <c r="M19" s="6" t="n">
        <f aca="false">TTEST(D19:F19,G19:I19,2,3)</f>
        <v>0.260545208758498</v>
      </c>
      <c r="N19" s="6" t="n">
        <f aca="false">TTEST(D19:F19,G19:I19,2,2)</f>
        <v>0.195293292520548</v>
      </c>
      <c r="O19" s="0" t="n">
        <f aca="false">AND(L19&gt;0,N19&lt;0.05)</f>
        <v>0</v>
      </c>
      <c r="P19" s="0" t="n">
        <f aca="false">AND(L19&lt;0,N19&lt;0.05)</f>
        <v>0</v>
      </c>
      <c r="Q19" s="0" t="n">
        <f aca="false">AND(D19=0.1,E19=0.1,F19=0.1,K19&gt;=2)</f>
        <v>1</v>
      </c>
      <c r="R19" s="0" t="n">
        <f aca="false">AND(G19=0.1,H19=0.1,I19=0.1,K19&gt;=2)</f>
        <v>0</v>
      </c>
      <c r="S19" s="0" t="n">
        <f aca="false">OR(O19,R19)</f>
        <v>0</v>
      </c>
      <c r="T19" s="0" t="n">
        <f aca="false">OR(P19,Q19)</f>
        <v>1</v>
      </c>
    </row>
    <row r="20" customFormat="false" ht="15" hidden="false" customHeight="false" outlineLevel="0" collapsed="false">
      <c r="A20" s="0" t="s">
        <v>7424</v>
      </c>
      <c r="B20" s="0" t="s">
        <v>7425</v>
      </c>
      <c r="D20" s="0" t="n">
        <v>0.1</v>
      </c>
      <c r="E20" s="0" t="n">
        <v>0.1</v>
      </c>
      <c r="F20" s="0" t="n">
        <v>0.1</v>
      </c>
      <c r="G20" s="0" t="n">
        <v>10.6537</v>
      </c>
      <c r="H20" s="0" t="n">
        <v>4.3241</v>
      </c>
      <c r="I20" s="0" t="n">
        <v>0.1</v>
      </c>
      <c r="K20" s="0" t="n">
        <v>2</v>
      </c>
      <c r="L20" s="6" t="n">
        <f aca="false">LOG(SUM(D20:F20)/SUM(G20:I20),2)</f>
        <v>-5.65131962955454</v>
      </c>
      <c r="M20" s="6" t="n">
        <f aca="false">TTEST(D20:F20,G20:I20,2,3)</f>
        <v>0.249452415137817</v>
      </c>
      <c r="N20" s="6" t="n">
        <f aca="false">TTEST(D20:F20,G20:I20,2,2)</f>
        <v>0.18349398465937</v>
      </c>
      <c r="O20" s="0" t="n">
        <f aca="false">AND(L20&gt;0,N20&lt;0.05)</f>
        <v>0</v>
      </c>
      <c r="P20" s="0" t="n">
        <f aca="false">AND(L20&lt;0,N20&lt;0.05)</f>
        <v>0</v>
      </c>
      <c r="Q20" s="0" t="n">
        <f aca="false">AND(D20=0.1,E20=0.1,F20=0.1,K20&gt;=2)</f>
        <v>1</v>
      </c>
      <c r="R20" s="0" t="n">
        <f aca="false">AND(G20=0.1,H20=0.1,I20=0.1,K20&gt;=2)</f>
        <v>0</v>
      </c>
      <c r="S20" s="0" t="n">
        <f aca="false">OR(O20,R20)</f>
        <v>0</v>
      </c>
      <c r="T20" s="0" t="n">
        <f aca="false">OR(P20,Q20)</f>
        <v>1</v>
      </c>
    </row>
    <row r="21" customFormat="false" ht="15" hidden="false" customHeight="false" outlineLevel="0" collapsed="false">
      <c r="A21" s="0" t="s">
        <v>8132</v>
      </c>
      <c r="B21" s="0" t="s">
        <v>8133</v>
      </c>
      <c r="D21" s="0" t="n">
        <v>0.1</v>
      </c>
      <c r="E21" s="0" t="n">
        <v>0.1</v>
      </c>
      <c r="F21" s="0" t="n">
        <v>0.1</v>
      </c>
      <c r="G21" s="0" t="n">
        <v>0.1</v>
      </c>
      <c r="H21" s="0" t="n">
        <v>6.944</v>
      </c>
      <c r="I21" s="0" t="n">
        <v>8.2959</v>
      </c>
      <c r="K21" s="0" t="n">
        <v>2</v>
      </c>
      <c r="L21" s="6" t="n">
        <f aca="false">LOG(SUM(D21:F21)/SUM(G21:I21),2)</f>
        <v>-5.6761827670721</v>
      </c>
      <c r="M21" s="6" t="n">
        <f aca="false">TTEST(D21:F21,G21:I21,2,3)</f>
        <v>0.186782118151058</v>
      </c>
      <c r="N21" s="6" t="n">
        <f aca="false">TTEST(D21:F21,G21:I21,2,2)</f>
        <v>0.119320401592913</v>
      </c>
      <c r="O21" s="0" t="n">
        <f aca="false">AND(L21&gt;0,N21&lt;0.05)</f>
        <v>0</v>
      </c>
      <c r="P21" s="0" t="n">
        <f aca="false">AND(L21&lt;0,N21&lt;0.05)</f>
        <v>0</v>
      </c>
      <c r="Q21" s="0" t="n">
        <f aca="false">AND(D21=0.1,E21=0.1,F21=0.1,K21&gt;=2)</f>
        <v>1</v>
      </c>
      <c r="R21" s="0" t="n">
        <f aca="false">AND(G21=0.1,H21=0.1,I21=0.1,K21&gt;=2)</f>
        <v>0</v>
      </c>
      <c r="S21" s="0" t="n">
        <f aca="false">OR(O21,R21)</f>
        <v>0</v>
      </c>
      <c r="T21" s="0" t="n">
        <f aca="false">OR(P21,Q21)</f>
        <v>1</v>
      </c>
    </row>
    <row r="22" customFormat="false" ht="15" hidden="false" customHeight="false" outlineLevel="0" collapsed="false">
      <c r="A22" s="0" t="s">
        <v>8159</v>
      </c>
      <c r="B22" s="0" t="s">
        <v>8160</v>
      </c>
      <c r="D22" s="0" t="n">
        <v>0.1</v>
      </c>
      <c r="E22" s="0" t="n">
        <v>0.1</v>
      </c>
      <c r="F22" s="0" t="n">
        <v>0.1</v>
      </c>
      <c r="G22" s="0" t="n">
        <v>6.8737</v>
      </c>
      <c r="H22" s="0" t="n">
        <v>8.7977</v>
      </c>
      <c r="I22" s="0" t="n">
        <v>0.1</v>
      </c>
      <c r="K22" s="0" t="n">
        <v>2</v>
      </c>
      <c r="L22" s="6" t="n">
        <f aca="false">LOG(SUM(D22:F22)/SUM(G22:I22),2)</f>
        <v>-5.71620442041907</v>
      </c>
      <c r="M22" s="6" t="n">
        <f aca="false">TTEST(D22:F22,G22:I22,2,3)</f>
        <v>0.18974469458034</v>
      </c>
      <c r="N22" s="6" t="n">
        <f aca="false">TTEST(D22:F22,G22:I22,2,2)</f>
        <v>0.122231381394433</v>
      </c>
      <c r="O22" s="0" t="n">
        <f aca="false">AND(L22&gt;0,N22&lt;0.05)</f>
        <v>0</v>
      </c>
      <c r="P22" s="0" t="n">
        <f aca="false">AND(L22&lt;0,N22&lt;0.05)</f>
        <v>0</v>
      </c>
      <c r="Q22" s="0" t="n">
        <f aca="false">AND(D22=0.1,E22=0.1,F22=0.1,K22&gt;=2)</f>
        <v>1</v>
      </c>
      <c r="R22" s="0" t="n">
        <f aca="false">AND(G22=0.1,H22=0.1,I22=0.1,K22&gt;=2)</f>
        <v>0</v>
      </c>
      <c r="S22" s="0" t="n">
        <f aca="false">OR(O22,R22)</f>
        <v>0</v>
      </c>
      <c r="T22" s="0" t="n">
        <f aca="false">OR(P22,Q22)</f>
        <v>1</v>
      </c>
    </row>
    <row r="23" customFormat="false" ht="15" hidden="false" customHeight="false" outlineLevel="0" collapsed="false">
      <c r="A23" s="0" t="s">
        <v>5996</v>
      </c>
      <c r="B23" s="0" t="s">
        <v>5997</v>
      </c>
      <c r="D23" s="0" t="n">
        <v>0.1</v>
      </c>
      <c r="E23" s="0" t="n">
        <v>0.1</v>
      </c>
      <c r="F23" s="0" t="n">
        <v>0.1</v>
      </c>
      <c r="G23" s="0" t="n">
        <v>2.0013</v>
      </c>
      <c r="H23" s="0" t="n">
        <v>2.7305</v>
      </c>
      <c r="I23" s="0" t="n">
        <v>12.0145</v>
      </c>
      <c r="K23" s="0" t="n">
        <v>3</v>
      </c>
      <c r="L23" s="6" t="n">
        <f aca="false">LOG(SUM(D23:F23)/SUM(G23:I23),2)</f>
        <v>-5.80273606454606</v>
      </c>
      <c r="M23" s="6" t="n">
        <f aca="false">TTEST(D23:F23,G23:I23,2,3)</f>
        <v>0.231069285964412</v>
      </c>
      <c r="N23" s="6" t="n">
        <f aca="false">TTEST(D23:F23,G23:I23,2,2)</f>
        <v>0.164184028403675</v>
      </c>
      <c r="O23" s="0" t="n">
        <f aca="false">AND(L23&gt;0,N23&lt;0.05)</f>
        <v>0</v>
      </c>
      <c r="P23" s="0" t="n">
        <f aca="false">AND(L23&lt;0,N23&lt;0.05)</f>
        <v>0</v>
      </c>
      <c r="Q23" s="0" t="n">
        <f aca="false">AND(D23=0.1,E23=0.1,F23=0.1,K23&gt;=2)</f>
        <v>1</v>
      </c>
      <c r="R23" s="0" t="n">
        <f aca="false">AND(G23=0.1,H23=0.1,I23=0.1,K23&gt;=2)</f>
        <v>0</v>
      </c>
      <c r="S23" s="0" t="n">
        <f aca="false">OR(O23,R23)</f>
        <v>0</v>
      </c>
      <c r="T23" s="0" t="n">
        <f aca="false">OR(P23,Q23)</f>
        <v>1</v>
      </c>
    </row>
    <row r="24" customFormat="false" ht="15" hidden="false" customHeight="false" outlineLevel="0" collapsed="false">
      <c r="A24" s="0" t="s">
        <v>7631</v>
      </c>
      <c r="B24" s="0" t="s">
        <v>7632</v>
      </c>
      <c r="D24" s="0" t="n">
        <v>0.1</v>
      </c>
      <c r="E24" s="0" t="n">
        <v>0.1</v>
      </c>
      <c r="F24" s="0" t="n">
        <v>0.1</v>
      </c>
      <c r="G24" s="0" t="n">
        <v>8.8949</v>
      </c>
      <c r="H24" s="0" t="n">
        <v>7.9027</v>
      </c>
      <c r="I24" s="0" t="n">
        <v>0.1</v>
      </c>
      <c r="K24" s="0" t="n">
        <v>2</v>
      </c>
      <c r="L24" s="6" t="n">
        <f aca="false">LOG(SUM(D24:F24)/SUM(G24:I24),2)</f>
        <v>-5.81571204124285</v>
      </c>
      <c r="M24" s="6" t="n">
        <f aca="false">TTEST(D24:F24,G24:I24,2,3)</f>
        <v>0.184958442993346</v>
      </c>
      <c r="N24" s="6" t="n">
        <f aca="false">TTEST(D24:F24,G24:I24,2,2)</f>
        <v>0.117536007278003</v>
      </c>
      <c r="O24" s="0" t="n">
        <f aca="false">AND(L24&gt;0,N24&lt;0.05)</f>
        <v>0</v>
      </c>
      <c r="P24" s="0" t="n">
        <f aca="false">AND(L24&lt;0,N24&lt;0.05)</f>
        <v>0</v>
      </c>
      <c r="Q24" s="0" t="n">
        <f aca="false">AND(D24=0.1,E24=0.1,F24=0.1,K24&gt;=2)</f>
        <v>1</v>
      </c>
      <c r="R24" s="0" t="n">
        <f aca="false">AND(G24=0.1,H24=0.1,I24=0.1,K24&gt;=2)</f>
        <v>0</v>
      </c>
      <c r="S24" s="0" t="n">
        <f aca="false">OR(O24,R24)</f>
        <v>0</v>
      </c>
      <c r="T24" s="0" t="n">
        <f aca="false">OR(P24,Q24)</f>
        <v>1</v>
      </c>
    </row>
    <row r="25" customFormat="false" ht="15" hidden="false" customHeight="false" outlineLevel="0" collapsed="false">
      <c r="A25" s="0" t="s">
        <v>7523</v>
      </c>
      <c r="B25" s="0" t="s">
        <v>7524</v>
      </c>
      <c r="D25" s="0" t="n">
        <v>0.1</v>
      </c>
      <c r="E25" s="0" t="n">
        <v>0.1</v>
      </c>
      <c r="F25" s="0" t="n">
        <v>0.1</v>
      </c>
      <c r="G25" s="0" t="n">
        <v>8.0103</v>
      </c>
      <c r="H25" s="0" t="n">
        <v>9.6202</v>
      </c>
      <c r="I25" s="0" t="n">
        <v>0.1</v>
      </c>
      <c r="K25" s="0" t="n">
        <v>2</v>
      </c>
      <c r="L25" s="6" t="n">
        <f aca="false">LOG(SUM(D25:F25)/SUM(G25:I25),2)</f>
        <v>-5.88512690985584</v>
      </c>
      <c r="M25" s="6" t="n">
        <f aca="false">TTEST(D25:F25,G25:I25,2,3)</f>
        <v>0.186963886019779</v>
      </c>
      <c r="N25" s="6" t="n">
        <f aca="false">TTEST(D25:F25,G25:I25,2,2)</f>
        <v>0.119498571365473</v>
      </c>
      <c r="O25" s="0" t="n">
        <f aca="false">AND(L25&gt;0,N25&lt;0.05)</f>
        <v>0</v>
      </c>
      <c r="P25" s="0" t="n">
        <f aca="false">AND(L25&lt;0,N25&lt;0.05)</f>
        <v>0</v>
      </c>
      <c r="Q25" s="0" t="n">
        <f aca="false">AND(D25=0.1,E25=0.1,F25=0.1,K25&gt;=2)</f>
        <v>1</v>
      </c>
      <c r="R25" s="0" t="n">
        <f aca="false">AND(G25=0.1,H25=0.1,I25=0.1,K25&gt;=2)</f>
        <v>0</v>
      </c>
      <c r="S25" s="0" t="n">
        <f aca="false">OR(O25,R25)</f>
        <v>0</v>
      </c>
      <c r="T25" s="0" t="n">
        <f aca="false">OR(P25,Q25)</f>
        <v>1</v>
      </c>
    </row>
    <row r="26" customFormat="false" ht="15" hidden="false" customHeight="false" outlineLevel="0" collapsed="false">
      <c r="A26" s="0" t="s">
        <v>7952</v>
      </c>
      <c r="B26" s="0" t="s">
        <v>7953</v>
      </c>
      <c r="D26" s="0" t="n">
        <v>0.1</v>
      </c>
      <c r="E26" s="0" t="n">
        <v>0.1</v>
      </c>
      <c r="F26" s="0" t="n">
        <v>0.1</v>
      </c>
      <c r="G26" s="0" t="n">
        <v>0.1</v>
      </c>
      <c r="H26" s="0" t="n">
        <v>4.0651</v>
      </c>
      <c r="I26" s="0" t="n">
        <v>14.2378</v>
      </c>
      <c r="K26" s="0" t="n">
        <v>2</v>
      </c>
      <c r="L26" s="6" t="n">
        <f aca="false">LOG(SUM(D26:F26)/SUM(G26:I26),2)</f>
        <v>-5.93882681870272</v>
      </c>
      <c r="M26" s="6" t="n">
        <f aca="false">TTEST(D26:F26,G26:I26,2,3)</f>
        <v>0.28819055857344</v>
      </c>
      <c r="N26" s="6" t="n">
        <f aca="false">TTEST(D26:F26,G26:I26,2,2)</f>
        <v>0.225085826465266</v>
      </c>
      <c r="O26" s="0" t="n">
        <f aca="false">AND(L26&gt;0,N26&lt;0.05)</f>
        <v>0</v>
      </c>
      <c r="P26" s="0" t="n">
        <f aca="false">AND(L26&lt;0,N26&lt;0.05)</f>
        <v>0</v>
      </c>
      <c r="Q26" s="0" t="n">
        <f aca="false">AND(D26=0.1,E26=0.1,F26=0.1,K26&gt;=2)</f>
        <v>1</v>
      </c>
      <c r="R26" s="0" t="n">
        <f aca="false">AND(G26=0.1,H26=0.1,I26=0.1,K26&gt;=2)</f>
        <v>0</v>
      </c>
      <c r="S26" s="0" t="n">
        <f aca="false">OR(O26,R26)</f>
        <v>0</v>
      </c>
      <c r="T26" s="0" t="n">
        <f aca="false">OR(P26,Q26)</f>
        <v>1</v>
      </c>
    </row>
    <row r="27" customFormat="false" ht="15" hidden="false" customHeight="false" outlineLevel="0" collapsed="false">
      <c r="A27" s="0" t="s">
        <v>7544</v>
      </c>
      <c r="B27" s="0" t="s">
        <v>7545</v>
      </c>
      <c r="D27" s="0" t="n">
        <v>0.1</v>
      </c>
      <c r="E27" s="0" t="n">
        <v>0.1</v>
      </c>
      <c r="F27" s="0" t="n">
        <v>0.1</v>
      </c>
      <c r="G27" s="0" t="n">
        <v>10.8229</v>
      </c>
      <c r="H27" s="0" t="n">
        <v>8.8286</v>
      </c>
      <c r="I27" s="0" t="n">
        <v>0.1</v>
      </c>
      <c r="K27" s="0" t="n">
        <v>2</v>
      </c>
      <c r="L27" s="6" t="n">
        <f aca="false">LOG(SUM(D27:F27)/SUM(G27:I27),2)</f>
        <v>-6.04085590995782</v>
      </c>
      <c r="M27" s="6" t="n">
        <f aca="false">TTEST(D27:F27,G27:I27,2,3)</f>
        <v>0.18776128174629</v>
      </c>
      <c r="N27" s="6" t="n">
        <f aca="false">TTEST(D27:F27,G27:I27,2,2)</f>
        <v>0.120280855181531</v>
      </c>
      <c r="O27" s="0" t="n">
        <f aca="false">AND(L27&gt;0,N27&lt;0.05)</f>
        <v>0</v>
      </c>
      <c r="P27" s="0" t="n">
        <f aca="false">AND(L27&lt;0,N27&lt;0.05)</f>
        <v>0</v>
      </c>
      <c r="Q27" s="0" t="n">
        <f aca="false">AND(D27=0.1,E27=0.1,F27=0.1,K27&gt;=2)</f>
        <v>1</v>
      </c>
      <c r="R27" s="0" t="n">
        <f aca="false">AND(G27=0.1,H27=0.1,I27=0.1,K27&gt;=2)</f>
        <v>0</v>
      </c>
      <c r="S27" s="0" t="n">
        <f aca="false">OR(O27,R27)</f>
        <v>0</v>
      </c>
      <c r="T27" s="0" t="n">
        <f aca="false">OR(P27,Q27)</f>
        <v>1</v>
      </c>
    </row>
    <row r="28" customFormat="false" ht="15" hidden="false" customHeight="false" outlineLevel="0" collapsed="false">
      <c r="A28" s="0" t="s">
        <v>8150</v>
      </c>
      <c r="B28" s="0" t="s">
        <v>8151</v>
      </c>
      <c r="D28" s="0" t="n">
        <v>0.1</v>
      </c>
      <c r="E28" s="0" t="n">
        <v>0.1</v>
      </c>
      <c r="F28" s="0" t="n">
        <v>0.1</v>
      </c>
      <c r="G28" s="0" t="n">
        <v>17.0659</v>
      </c>
      <c r="H28" s="0" t="n">
        <v>2.6328</v>
      </c>
      <c r="I28" s="0" t="n">
        <v>0.1</v>
      </c>
      <c r="K28" s="0" t="n">
        <v>2</v>
      </c>
      <c r="L28" s="6" t="n">
        <f aca="false">LOG(SUM(D28:F28)/SUM(G28:I28),2)</f>
        <v>-6.04429939384707</v>
      </c>
      <c r="M28" s="6" t="n">
        <f aca="false">TTEST(D28:F28,G28:I28,2,3)</f>
        <v>0.343731215223267</v>
      </c>
      <c r="N28" s="6" t="n">
        <f aca="false">TTEST(D28:F28,G28:I28,2,2)</f>
        <v>0.286075564444485</v>
      </c>
      <c r="O28" s="0" t="n">
        <f aca="false">AND(L28&gt;0,N28&lt;0.05)</f>
        <v>0</v>
      </c>
      <c r="P28" s="0" t="n">
        <f aca="false">AND(L28&lt;0,N28&lt;0.05)</f>
        <v>0</v>
      </c>
      <c r="Q28" s="0" t="n">
        <f aca="false">AND(D28=0.1,E28=0.1,F28=0.1,K28&gt;=2)</f>
        <v>1</v>
      </c>
      <c r="R28" s="0" t="n">
        <f aca="false">AND(G28=0.1,H28=0.1,I28=0.1,K28&gt;=2)</f>
        <v>0</v>
      </c>
      <c r="S28" s="0" t="n">
        <f aca="false">OR(O28,R28)</f>
        <v>0</v>
      </c>
      <c r="T28" s="0" t="n">
        <f aca="false">OR(P28,Q28)</f>
        <v>1</v>
      </c>
    </row>
    <row r="29" customFormat="false" ht="15" hidden="false" customHeight="false" outlineLevel="0" collapsed="false">
      <c r="A29" s="0" t="s">
        <v>7832</v>
      </c>
      <c r="B29" s="0" t="s">
        <v>7833</v>
      </c>
      <c r="D29" s="0" t="n">
        <v>0.1</v>
      </c>
      <c r="E29" s="0" t="n">
        <v>0.1</v>
      </c>
      <c r="F29" s="0" t="n">
        <v>0.1</v>
      </c>
      <c r="G29" s="0" t="n">
        <v>10.7703</v>
      </c>
      <c r="H29" s="0" t="n">
        <v>9.3854</v>
      </c>
      <c r="I29" s="0" t="n">
        <v>0.1</v>
      </c>
      <c r="K29" s="0" t="n">
        <v>2</v>
      </c>
      <c r="L29" s="6" t="n">
        <f aca="false">LOG(SUM(D29:F29)/SUM(G29:I29),2)</f>
        <v>-6.07722163184531</v>
      </c>
      <c r="M29" s="6" t="n">
        <f aca="false">TTEST(D29:F29,G29:I29,2,3)</f>
        <v>0.185462543382779</v>
      </c>
      <c r="N29" s="6" t="n">
        <f aca="false">TTEST(D29:F29,G29:I29,2,2)</f>
        <v>0.118028668023133</v>
      </c>
      <c r="O29" s="0" t="n">
        <f aca="false">AND(L29&gt;0,N29&lt;0.05)</f>
        <v>0</v>
      </c>
      <c r="P29" s="0" t="n">
        <f aca="false">AND(L29&lt;0,N29&lt;0.05)</f>
        <v>0</v>
      </c>
      <c r="Q29" s="0" t="n">
        <f aca="false">AND(D29=0.1,E29=0.1,F29=0.1,K29&gt;=2)</f>
        <v>1</v>
      </c>
      <c r="R29" s="0" t="n">
        <f aca="false">AND(G29=0.1,H29=0.1,I29=0.1,K29&gt;=2)</f>
        <v>0</v>
      </c>
      <c r="S29" s="0" t="n">
        <f aca="false">OR(O29,R29)</f>
        <v>0</v>
      </c>
      <c r="T29" s="0" t="n">
        <f aca="false">OR(P29,Q29)</f>
        <v>1</v>
      </c>
    </row>
    <row r="30" customFormat="false" ht="15" hidden="false" customHeight="false" outlineLevel="0" collapsed="false">
      <c r="A30" s="0" t="s">
        <v>8015</v>
      </c>
      <c r="B30" s="0" t="s">
        <v>8016</v>
      </c>
      <c r="D30" s="0" t="n">
        <v>0.1</v>
      </c>
      <c r="E30" s="0" t="n">
        <v>0.1</v>
      </c>
      <c r="F30" s="0" t="n">
        <v>0.1</v>
      </c>
      <c r="G30" s="0" t="n">
        <v>9.1109</v>
      </c>
      <c r="H30" s="0" t="n">
        <v>0.1</v>
      </c>
      <c r="I30" s="0" t="n">
        <v>11.4022</v>
      </c>
      <c r="K30" s="0" t="n">
        <v>2</v>
      </c>
      <c r="L30" s="6" t="n">
        <f aca="false">LOG(SUM(D30:F30)/SUM(G30:I30),2)</f>
        <v>-6.10245517686677</v>
      </c>
      <c r="M30" s="6" t="n">
        <f aca="false">TTEST(D30:F30,G30:I30,2,3)</f>
        <v>0.188648775807518</v>
      </c>
      <c r="N30" s="6" t="n">
        <f aca="false">TTEST(D30:F30,G30:I30,2,2)</f>
        <v>0.121152809520983</v>
      </c>
      <c r="O30" s="0" t="n">
        <f aca="false">AND(L30&gt;0,N30&lt;0.05)</f>
        <v>0</v>
      </c>
      <c r="P30" s="0" t="n">
        <f aca="false">AND(L30&lt;0,N30&lt;0.05)</f>
        <v>0</v>
      </c>
      <c r="Q30" s="0" t="n">
        <f aca="false">AND(D30=0.1,E30=0.1,F30=0.1,K30&gt;=2)</f>
        <v>1</v>
      </c>
      <c r="R30" s="0" t="n">
        <f aca="false">AND(G30=0.1,H30=0.1,I30=0.1,K30&gt;=2)</f>
        <v>0</v>
      </c>
      <c r="S30" s="0" t="n">
        <f aca="false">OR(O30,R30)</f>
        <v>0</v>
      </c>
      <c r="T30" s="0" t="n">
        <f aca="false">OR(P30,Q30)</f>
        <v>1</v>
      </c>
    </row>
    <row r="31" customFormat="false" ht="15" hidden="false" customHeight="false" outlineLevel="0" collapsed="false">
      <c r="A31" s="0" t="s">
        <v>5738</v>
      </c>
      <c r="B31" s="0" t="s">
        <v>5739</v>
      </c>
      <c r="D31" s="0" t="n">
        <v>0.1</v>
      </c>
      <c r="E31" s="0" t="n">
        <v>0.1</v>
      </c>
      <c r="F31" s="0" t="n">
        <v>0.1</v>
      </c>
      <c r="G31" s="0" t="n">
        <v>5.4975</v>
      </c>
      <c r="H31" s="0" t="n">
        <v>0.1</v>
      </c>
      <c r="I31" s="0" t="n">
        <v>15.3516</v>
      </c>
      <c r="K31" s="0" t="n">
        <v>2</v>
      </c>
      <c r="L31" s="6" t="n">
        <f aca="false">LOG(SUM(D31:F31)/SUM(G31:I31),2)</f>
        <v>-6.12578195429431</v>
      </c>
      <c r="M31" s="6" t="n">
        <f aca="false">TTEST(D31:F31,G31:I31,2,3)</f>
        <v>0.263111334567258</v>
      </c>
      <c r="N31" s="6" t="n">
        <f aca="false">TTEST(D31:F31,G31:I31,2,2)</f>
        <v>0.19803678293427</v>
      </c>
      <c r="O31" s="0" t="n">
        <f aca="false">AND(L31&gt;0,N31&lt;0.05)</f>
        <v>0</v>
      </c>
      <c r="P31" s="0" t="n">
        <f aca="false">AND(L31&lt;0,N31&lt;0.05)</f>
        <v>0</v>
      </c>
      <c r="Q31" s="0" t="n">
        <f aca="false">AND(D31=0.1,E31=0.1,F31=0.1,K31&gt;=2)</f>
        <v>1</v>
      </c>
      <c r="R31" s="0" t="n">
        <f aca="false">AND(G31=0.1,H31=0.1,I31=0.1,K31&gt;=2)</f>
        <v>0</v>
      </c>
      <c r="S31" s="0" t="n">
        <f aca="false">OR(O31,R31)</f>
        <v>0</v>
      </c>
      <c r="T31" s="0" t="n">
        <f aca="false">OR(P31,Q31)</f>
        <v>1</v>
      </c>
    </row>
    <row r="32" customFormat="false" ht="15" hidden="false" customHeight="false" outlineLevel="0" collapsed="false">
      <c r="A32" s="0" t="s">
        <v>7535</v>
      </c>
      <c r="B32" s="0" t="s">
        <v>7536</v>
      </c>
      <c r="D32" s="0" t="n">
        <v>0.1</v>
      </c>
      <c r="E32" s="0" t="n">
        <v>0.1</v>
      </c>
      <c r="F32" s="0" t="n">
        <v>0.1</v>
      </c>
      <c r="G32" s="0" t="n">
        <v>9.1886</v>
      </c>
      <c r="H32" s="0" t="n">
        <v>0.1</v>
      </c>
      <c r="I32" s="0" t="n">
        <v>11.6619</v>
      </c>
      <c r="K32" s="0" t="n">
        <v>2</v>
      </c>
      <c r="L32" s="6" t="n">
        <f aca="false">LOG(SUM(D32:F32)/SUM(G32:I32),2)</f>
        <v>-6.12587836442987</v>
      </c>
      <c r="M32" s="6" t="n">
        <f aca="false">TTEST(D32:F32,G32:I32,2,3)</f>
        <v>0.189297371033563</v>
      </c>
      <c r="N32" s="6" t="n">
        <f aca="false">TTEST(D32:F32,G32:I32,2,2)</f>
        <v>0.121790893785268</v>
      </c>
      <c r="O32" s="0" t="n">
        <f aca="false">AND(L32&gt;0,N32&lt;0.05)</f>
        <v>0</v>
      </c>
      <c r="P32" s="0" t="n">
        <f aca="false">AND(L32&lt;0,N32&lt;0.05)</f>
        <v>0</v>
      </c>
      <c r="Q32" s="0" t="n">
        <f aca="false">AND(D32=0.1,E32=0.1,F32=0.1,K32&gt;=2)</f>
        <v>1</v>
      </c>
      <c r="R32" s="0" t="n">
        <f aca="false">AND(G32=0.1,H32=0.1,I32=0.1,K32&gt;=2)</f>
        <v>0</v>
      </c>
      <c r="S32" s="0" t="n">
        <f aca="false">OR(O32,R32)</f>
        <v>0</v>
      </c>
      <c r="T32" s="0" t="n">
        <f aca="false">OR(P32,Q32)</f>
        <v>1</v>
      </c>
    </row>
    <row r="33" customFormat="false" ht="15" hidden="false" customHeight="false" outlineLevel="0" collapsed="false">
      <c r="A33" s="0" t="s">
        <v>7682</v>
      </c>
      <c r="B33" s="0" t="s">
        <v>7683</v>
      </c>
      <c r="D33" s="0" t="n">
        <v>0.1</v>
      </c>
      <c r="E33" s="0" t="n">
        <v>0.1</v>
      </c>
      <c r="F33" s="0" t="n">
        <v>0.1</v>
      </c>
      <c r="G33" s="0" t="n">
        <v>10.8869</v>
      </c>
      <c r="H33" s="0" t="n">
        <v>9.9934</v>
      </c>
      <c r="I33" s="0" t="n">
        <v>0.1</v>
      </c>
      <c r="K33" s="0" t="n">
        <v>2</v>
      </c>
      <c r="L33" s="6" t="n">
        <f aca="false">LOG(SUM(D33:F33)/SUM(G33:I33),2)</f>
        <v>-6.12792899639763</v>
      </c>
      <c r="M33" s="6" t="n">
        <f aca="false">TTEST(D33:F33,G33:I33,2,3)</f>
        <v>0.184264432490772</v>
      </c>
      <c r="N33" s="6" t="n">
        <f aca="false">TTEST(D33:F33,G33:I33,2,2)</f>
        <v>0.116858479514965</v>
      </c>
      <c r="O33" s="0" t="n">
        <f aca="false">AND(L33&gt;0,N33&lt;0.05)</f>
        <v>0</v>
      </c>
      <c r="P33" s="0" t="n">
        <f aca="false">AND(L33&lt;0,N33&lt;0.05)</f>
        <v>0</v>
      </c>
      <c r="Q33" s="0" t="n">
        <f aca="false">AND(D33=0.1,E33=0.1,F33=0.1,K33&gt;=2)</f>
        <v>1</v>
      </c>
      <c r="R33" s="0" t="n">
        <f aca="false">AND(G33=0.1,H33=0.1,I33=0.1,K33&gt;=2)</f>
        <v>0</v>
      </c>
      <c r="S33" s="0" t="n">
        <f aca="false">OR(O33,R33)</f>
        <v>0</v>
      </c>
      <c r="T33" s="0" t="n">
        <f aca="false">OR(P33,Q33)</f>
        <v>1</v>
      </c>
    </row>
    <row r="34" customFormat="false" ht="15" hidden="false" customHeight="false" outlineLevel="0" collapsed="false">
      <c r="A34" s="0" t="s">
        <v>8018</v>
      </c>
      <c r="B34" s="0" t="s">
        <v>8019</v>
      </c>
      <c r="D34" s="0" t="n">
        <v>0.1</v>
      </c>
      <c r="E34" s="0" t="n">
        <v>0.1</v>
      </c>
      <c r="F34" s="0" t="n">
        <v>0.1</v>
      </c>
      <c r="G34" s="0" t="n">
        <v>0.1</v>
      </c>
      <c r="H34" s="0" t="n">
        <v>11.7407</v>
      </c>
      <c r="I34" s="0" t="n">
        <v>9.2177</v>
      </c>
      <c r="K34" s="0" t="n">
        <v>2</v>
      </c>
      <c r="L34" s="6" t="n">
        <f aca="false">LOG(SUM(D34:F34)/SUM(G34:I34),2)</f>
        <v>-6.13328951479255</v>
      </c>
      <c r="M34" s="6" t="n">
        <f aca="false">TTEST(D34:F34,G34:I34,2,3)</f>
        <v>0.189468162495082</v>
      </c>
      <c r="N34" s="6" t="n">
        <f aca="false">TTEST(D34:F34,G34:I34,2,2)</f>
        <v>0.121959035533865</v>
      </c>
      <c r="O34" s="0" t="n">
        <f aca="false">AND(L34&gt;0,N34&lt;0.05)</f>
        <v>0</v>
      </c>
      <c r="P34" s="0" t="n">
        <f aca="false">AND(L34&lt;0,N34&lt;0.05)</f>
        <v>0</v>
      </c>
      <c r="Q34" s="0" t="n">
        <f aca="false">AND(D34=0.1,E34=0.1,F34=0.1,K34&gt;=2)</f>
        <v>1</v>
      </c>
      <c r="R34" s="0" t="n">
        <f aca="false">AND(G34=0.1,H34=0.1,I34=0.1,K34&gt;=2)</f>
        <v>0</v>
      </c>
      <c r="S34" s="0" t="n">
        <f aca="false">OR(O34,R34)</f>
        <v>0</v>
      </c>
      <c r="T34" s="0" t="n">
        <f aca="false">OR(P34,Q34)</f>
        <v>1</v>
      </c>
    </row>
    <row r="35" customFormat="false" ht="15" hidden="false" customHeight="false" outlineLevel="0" collapsed="false">
      <c r="A35" s="0" t="s">
        <v>6584</v>
      </c>
      <c r="B35" s="0" t="s">
        <v>6585</v>
      </c>
      <c r="D35" s="0" t="n">
        <v>0.1</v>
      </c>
      <c r="E35" s="0" t="n">
        <v>0.1</v>
      </c>
      <c r="F35" s="0" t="n">
        <v>0.1</v>
      </c>
      <c r="G35" s="0" t="n">
        <v>4.853</v>
      </c>
      <c r="H35" s="0" t="n">
        <v>16.276</v>
      </c>
      <c r="I35" s="0" t="n">
        <v>0.1</v>
      </c>
      <c r="K35" s="0" t="n">
        <v>2</v>
      </c>
      <c r="L35" s="6" t="n">
        <f aca="false">LOG(SUM(D35:F35)/SUM(G35:I35),2)</f>
        <v>-6.14493010320691</v>
      </c>
      <c r="M35" s="6" t="n">
        <f aca="false">TTEST(D35:F35,G35:I35,2,3)</f>
        <v>0.283304678089691</v>
      </c>
      <c r="N35" s="6" t="n">
        <f aca="false">TTEST(D35:F35,G35:I35,2,2)</f>
        <v>0.21978556932339</v>
      </c>
      <c r="O35" s="0" t="n">
        <f aca="false">AND(L35&gt;0,N35&lt;0.05)</f>
        <v>0</v>
      </c>
      <c r="P35" s="0" t="n">
        <f aca="false">AND(L35&lt;0,N35&lt;0.05)</f>
        <v>0</v>
      </c>
      <c r="Q35" s="0" t="n">
        <f aca="false">AND(D35=0.1,E35=0.1,F35=0.1,K35&gt;=2)</f>
        <v>1</v>
      </c>
      <c r="R35" s="0" t="n">
        <f aca="false">AND(G35=0.1,H35=0.1,I35=0.1,K35&gt;=2)</f>
        <v>0</v>
      </c>
      <c r="S35" s="0" t="n">
        <f aca="false">OR(O35,R35)</f>
        <v>0</v>
      </c>
      <c r="T35" s="0" t="n">
        <f aca="false">OR(P35,Q35)</f>
        <v>1</v>
      </c>
    </row>
    <row r="36" customFormat="false" ht="15" hidden="false" customHeight="false" outlineLevel="0" collapsed="false">
      <c r="A36" s="0" t="s">
        <v>7673</v>
      </c>
      <c r="B36" s="0" t="s">
        <v>7674</v>
      </c>
      <c r="D36" s="0" t="n">
        <v>0.1</v>
      </c>
      <c r="E36" s="0" t="n">
        <v>0.1</v>
      </c>
      <c r="F36" s="0" t="n">
        <v>0.1</v>
      </c>
      <c r="G36" s="0" t="n">
        <v>10.5063</v>
      </c>
      <c r="H36" s="0" t="n">
        <v>10.942</v>
      </c>
      <c r="I36" s="0" t="n">
        <v>0.1</v>
      </c>
      <c r="K36" s="0" t="n">
        <v>2</v>
      </c>
      <c r="L36" s="6" t="n">
        <f aca="false">LOG(SUM(D36:F36)/SUM(G36:I36),2)</f>
        <v>-6.16646774498919</v>
      </c>
      <c r="M36" s="6" t="n">
        <f aca="false">TTEST(D36:F36,G36:I36,2,3)</f>
        <v>0.183675017849543</v>
      </c>
      <c r="N36" s="6" t="n">
        <f aca="false">TTEST(D36:F36,G36:I36,2,2)</f>
        <v>0.116283734866344</v>
      </c>
      <c r="O36" s="0" t="n">
        <f aca="false">AND(L36&gt;0,N36&lt;0.05)</f>
        <v>0</v>
      </c>
      <c r="P36" s="0" t="n">
        <f aca="false">AND(L36&lt;0,N36&lt;0.05)</f>
        <v>0</v>
      </c>
      <c r="Q36" s="0" t="n">
        <f aca="false">AND(D36=0.1,E36=0.1,F36=0.1,K36&gt;=2)</f>
        <v>1</v>
      </c>
      <c r="R36" s="0" t="n">
        <f aca="false">AND(G36=0.1,H36=0.1,I36=0.1,K36&gt;=2)</f>
        <v>0</v>
      </c>
      <c r="S36" s="0" t="n">
        <f aca="false">OR(O36,R36)</f>
        <v>0</v>
      </c>
      <c r="T36" s="0" t="n">
        <f aca="false">OR(P36,Q36)</f>
        <v>1</v>
      </c>
    </row>
    <row r="37" customFormat="false" ht="15" hidden="false" customHeight="false" outlineLevel="0" collapsed="false">
      <c r="A37" s="0" t="s">
        <v>8264</v>
      </c>
      <c r="B37" s="0" t="s">
        <v>8265</v>
      </c>
      <c r="D37" s="0" t="n">
        <v>0.1</v>
      </c>
      <c r="E37" s="0" t="n">
        <v>0.1</v>
      </c>
      <c r="F37" s="0" t="n">
        <v>0.1</v>
      </c>
      <c r="G37" s="0" t="n">
        <v>0.1</v>
      </c>
      <c r="H37" s="0" t="n">
        <v>7.2671</v>
      </c>
      <c r="I37" s="0" t="n">
        <v>14.8798</v>
      </c>
      <c r="K37" s="0" t="n">
        <v>2</v>
      </c>
      <c r="L37" s="6" t="n">
        <f aca="false">LOG(SUM(D37:F37)/SUM(G37:I37),2)</f>
        <v>-6.2124980064264</v>
      </c>
      <c r="M37" s="6" t="n">
        <f aca="false">TTEST(D37:F37,G37:I37,2,3)</f>
        <v>0.228592798307722</v>
      </c>
      <c r="N37" s="6" t="n">
        <f aca="false">TTEST(D37:F37,G37:I37,2,2)</f>
        <v>0.161608905624831</v>
      </c>
      <c r="O37" s="0" t="n">
        <f aca="false">AND(L37&gt;0,N37&lt;0.05)</f>
        <v>0</v>
      </c>
      <c r="P37" s="0" t="n">
        <f aca="false">AND(L37&lt;0,N37&lt;0.05)</f>
        <v>0</v>
      </c>
      <c r="Q37" s="0" t="n">
        <f aca="false">AND(D37=0.1,E37=0.1,F37=0.1,K37&gt;=2)</f>
        <v>1</v>
      </c>
      <c r="R37" s="0" t="n">
        <f aca="false">AND(G37=0.1,H37=0.1,I37=0.1,K37&gt;=2)</f>
        <v>0</v>
      </c>
      <c r="S37" s="0" t="n">
        <f aca="false">OR(O37,R37)</f>
        <v>0</v>
      </c>
      <c r="T37" s="0" t="n">
        <f aca="false">OR(P37,Q37)</f>
        <v>1</v>
      </c>
    </row>
    <row r="38" customFormat="false" ht="15" hidden="false" customHeight="false" outlineLevel="0" collapsed="false">
      <c r="A38" s="0" t="s">
        <v>8285</v>
      </c>
      <c r="B38" s="0" t="s">
        <v>8286</v>
      </c>
      <c r="D38" s="0" t="n">
        <v>0.1</v>
      </c>
      <c r="E38" s="0" t="n">
        <v>0.1</v>
      </c>
      <c r="F38" s="0" t="n">
        <v>0.1</v>
      </c>
      <c r="G38" s="0" t="n">
        <v>0.1</v>
      </c>
      <c r="H38" s="0" t="n">
        <v>12.5216</v>
      </c>
      <c r="I38" s="0" t="n">
        <v>9.8277</v>
      </c>
      <c r="K38" s="0" t="n">
        <v>2</v>
      </c>
      <c r="L38" s="6" t="n">
        <f aca="false">LOG(SUM(D38:F38)/SUM(G38:I38),2)</f>
        <v>-6.22556414950893</v>
      </c>
      <c r="M38" s="6" t="n">
        <f aca="false">TTEST(D38:F38,G38:I38,2,3)</f>
        <v>0.189476266575821</v>
      </c>
      <c r="N38" s="6" t="n">
        <f aca="false">TTEST(D38:F38,G38:I38,2,2)</f>
        <v>0.121967015105156</v>
      </c>
      <c r="O38" s="0" t="n">
        <f aca="false">AND(L38&gt;0,N38&lt;0.05)</f>
        <v>0</v>
      </c>
      <c r="P38" s="0" t="n">
        <f aca="false">AND(L38&lt;0,N38&lt;0.05)</f>
        <v>0</v>
      </c>
      <c r="Q38" s="0" t="n">
        <f aca="false">AND(D38=0.1,E38=0.1,F38=0.1,K38&gt;=2)</f>
        <v>1</v>
      </c>
      <c r="R38" s="0" t="n">
        <f aca="false">AND(G38=0.1,H38=0.1,I38=0.1,K38&gt;=2)</f>
        <v>0</v>
      </c>
      <c r="S38" s="0" t="n">
        <f aca="false">OR(O38,R38)</f>
        <v>0</v>
      </c>
      <c r="T38" s="0" t="n">
        <f aca="false">OR(P38,Q38)</f>
        <v>1</v>
      </c>
    </row>
    <row r="39" customFormat="false" ht="15" hidden="false" customHeight="false" outlineLevel="0" collapsed="false">
      <c r="A39" s="0" t="s">
        <v>7994</v>
      </c>
      <c r="B39" s="0" t="s">
        <v>7995</v>
      </c>
      <c r="D39" s="0" t="n">
        <v>0.1</v>
      </c>
      <c r="E39" s="0" t="n">
        <v>0.1</v>
      </c>
      <c r="F39" s="0" t="n">
        <v>0.1</v>
      </c>
      <c r="G39" s="0" t="n">
        <v>0.1</v>
      </c>
      <c r="H39" s="0" t="n">
        <v>11.9226</v>
      </c>
      <c r="I39" s="0" t="n">
        <v>10.4424</v>
      </c>
      <c r="K39" s="0" t="n">
        <v>2</v>
      </c>
      <c r="L39" s="6" t="n">
        <f aca="false">LOG(SUM(D39:F39)/SUM(G39:I39),2)</f>
        <v>-6.22657275091492</v>
      </c>
      <c r="M39" s="6" t="n">
        <f aca="false">TTEST(D39:F39,G39:I39,2,3)</f>
        <v>0.18531801548425</v>
      </c>
      <c r="N39" s="6" t="n">
        <f aca="false">TTEST(D39:F39,G39:I39,2,2)</f>
        <v>0.117887374252</v>
      </c>
      <c r="O39" s="0" t="n">
        <f aca="false">AND(L39&gt;0,N39&lt;0.05)</f>
        <v>0</v>
      </c>
      <c r="P39" s="0" t="n">
        <f aca="false">AND(L39&lt;0,N39&lt;0.05)</f>
        <v>0</v>
      </c>
      <c r="Q39" s="0" t="n">
        <f aca="false">AND(D39=0.1,E39=0.1,F39=0.1,K39&gt;=2)</f>
        <v>1</v>
      </c>
      <c r="R39" s="0" t="n">
        <f aca="false">AND(G39=0.1,H39=0.1,I39=0.1,K39&gt;=2)</f>
        <v>0</v>
      </c>
      <c r="S39" s="0" t="n">
        <f aca="false">OR(O39,R39)</f>
        <v>0</v>
      </c>
      <c r="T39" s="0" t="n">
        <f aca="false">OR(P39,Q39)</f>
        <v>1</v>
      </c>
    </row>
    <row r="40" customFormat="false" ht="15" hidden="false" customHeight="false" outlineLevel="0" collapsed="false">
      <c r="A40" s="0" t="s">
        <v>7697</v>
      </c>
      <c r="B40" s="0" t="s">
        <v>7698</v>
      </c>
      <c r="D40" s="0" t="n">
        <v>0.1</v>
      </c>
      <c r="E40" s="0" t="n">
        <v>0.1</v>
      </c>
      <c r="F40" s="0" t="n">
        <v>0.1</v>
      </c>
      <c r="G40" s="0" t="n">
        <v>8.8206</v>
      </c>
      <c r="H40" s="0" t="n">
        <v>0.1</v>
      </c>
      <c r="I40" s="0" t="n">
        <v>14.0351</v>
      </c>
      <c r="K40" s="0" t="n">
        <v>2</v>
      </c>
      <c r="L40" s="6" t="n">
        <f aca="false">LOG(SUM(D40:F40)/SUM(G40:I40),2)</f>
        <v>-6.25774611461859</v>
      </c>
      <c r="M40" s="6" t="n">
        <f aca="false">TTEST(D40:F40,G40:I40,2,3)</f>
        <v>0.204307333725198</v>
      </c>
      <c r="N40" s="6" t="n">
        <f aca="false">TTEST(D40:F40,G40:I40,2,2)</f>
        <v>0.136746029769838</v>
      </c>
      <c r="O40" s="0" t="n">
        <f aca="false">AND(L40&gt;0,N40&lt;0.05)</f>
        <v>0</v>
      </c>
      <c r="P40" s="0" t="n">
        <f aca="false">AND(L40&lt;0,N40&lt;0.05)</f>
        <v>0</v>
      </c>
      <c r="Q40" s="0" t="n">
        <f aca="false">AND(D40=0.1,E40=0.1,F40=0.1,K40&gt;=2)</f>
        <v>1</v>
      </c>
      <c r="R40" s="0" t="n">
        <f aca="false">AND(G40=0.1,H40=0.1,I40=0.1,K40&gt;=2)</f>
        <v>0</v>
      </c>
      <c r="S40" s="0" t="n">
        <f aca="false">OR(O40,R40)</f>
        <v>0</v>
      </c>
      <c r="T40" s="0" t="n">
        <f aca="false">OR(P40,Q40)</f>
        <v>1</v>
      </c>
    </row>
    <row r="41" customFormat="false" ht="15" hidden="false" customHeight="false" outlineLevel="0" collapsed="false">
      <c r="A41" s="0" t="s">
        <v>7604</v>
      </c>
      <c r="B41" s="0" t="s">
        <v>7605</v>
      </c>
      <c r="D41" s="0" t="n">
        <v>0.1</v>
      </c>
      <c r="E41" s="0" t="n">
        <v>0.1</v>
      </c>
      <c r="F41" s="0" t="n">
        <v>0.1</v>
      </c>
      <c r="G41" s="0" t="n">
        <v>0.1</v>
      </c>
      <c r="H41" s="0" t="n">
        <v>11.819</v>
      </c>
      <c r="I41" s="0" t="n">
        <v>11.0373</v>
      </c>
      <c r="K41" s="0" t="n">
        <v>2</v>
      </c>
      <c r="L41" s="6" t="n">
        <f aca="false">LOG(SUM(D41:F41)/SUM(G41:I41),2)</f>
        <v>-6.25778382227779</v>
      </c>
      <c r="M41" s="6" t="n">
        <f aca="false">TTEST(D41:F41,G41:I41,2,3)</f>
        <v>0.183988974809799</v>
      </c>
      <c r="N41" s="6" t="n">
        <f aca="false">TTEST(D41:F41,G41:I41,2,2)</f>
        <v>0.116589800708912</v>
      </c>
      <c r="O41" s="0" t="n">
        <f aca="false">AND(L41&gt;0,N41&lt;0.05)</f>
        <v>0</v>
      </c>
      <c r="P41" s="0" t="n">
        <f aca="false">AND(L41&lt;0,N41&lt;0.05)</f>
        <v>0</v>
      </c>
      <c r="Q41" s="0" t="n">
        <f aca="false">AND(D41=0.1,E41=0.1,F41=0.1,K41&gt;=2)</f>
        <v>1</v>
      </c>
      <c r="R41" s="0" t="n">
        <f aca="false">AND(G41=0.1,H41=0.1,I41=0.1,K41&gt;=2)</f>
        <v>0</v>
      </c>
      <c r="S41" s="0" t="n">
        <f aca="false">OR(O41,R41)</f>
        <v>0</v>
      </c>
      <c r="T41" s="0" t="n">
        <f aca="false">OR(P41,Q41)</f>
        <v>1</v>
      </c>
    </row>
    <row r="42" customFormat="false" ht="15" hidden="false" customHeight="false" outlineLevel="0" collapsed="false">
      <c r="A42" s="0" t="s">
        <v>8231</v>
      </c>
      <c r="B42" s="0" t="s">
        <v>8232</v>
      </c>
      <c r="D42" s="0" t="n">
        <v>0.1</v>
      </c>
      <c r="E42" s="0" t="n">
        <v>0.1</v>
      </c>
      <c r="F42" s="0" t="n">
        <v>0.1</v>
      </c>
      <c r="G42" s="0" t="n">
        <v>0.1</v>
      </c>
      <c r="H42" s="0" t="n">
        <v>9.1338</v>
      </c>
      <c r="I42" s="0" t="n">
        <v>13.8839</v>
      </c>
      <c r="K42" s="0" t="n">
        <v>2</v>
      </c>
      <c r="L42" s="6" t="n">
        <f aca="false">LOG(SUM(D42:F42)/SUM(G42:I42),2)</f>
        <v>-6.26789155905246</v>
      </c>
      <c r="M42" s="6" t="n">
        <f aca="false">TTEST(D42:F42,G42:I42,2,3)</f>
        <v>0.200640749626235</v>
      </c>
      <c r="N42" s="6" t="n">
        <f aca="false">TTEST(D42:F42,G42:I42,2,2)</f>
        <v>0.133060875585243</v>
      </c>
      <c r="O42" s="0" t="n">
        <f aca="false">AND(L42&gt;0,N42&lt;0.05)</f>
        <v>0</v>
      </c>
      <c r="P42" s="0" t="n">
        <f aca="false">AND(L42&lt;0,N42&lt;0.05)</f>
        <v>0</v>
      </c>
      <c r="Q42" s="0" t="n">
        <f aca="false">AND(D42=0.1,E42=0.1,F42=0.1,K42&gt;=2)</f>
        <v>1</v>
      </c>
      <c r="R42" s="0" t="n">
        <f aca="false">AND(G42=0.1,H42=0.1,I42=0.1,K42&gt;=2)</f>
        <v>0</v>
      </c>
      <c r="S42" s="0" t="n">
        <f aca="false">OR(O42,R42)</f>
        <v>0</v>
      </c>
      <c r="T42" s="0" t="n">
        <f aca="false">OR(P42,Q42)</f>
        <v>1</v>
      </c>
    </row>
    <row r="43" customFormat="false" ht="15" hidden="false" customHeight="false" outlineLevel="0" collapsed="false">
      <c r="A43" s="0" t="s">
        <v>6557</v>
      </c>
      <c r="B43" s="0" t="s">
        <v>6558</v>
      </c>
      <c r="D43" s="0" t="n">
        <v>0.1</v>
      </c>
      <c r="E43" s="0" t="n">
        <v>0.1</v>
      </c>
      <c r="F43" s="0" t="n">
        <v>0.1</v>
      </c>
      <c r="G43" s="0" t="n">
        <v>15.6846</v>
      </c>
      <c r="H43" s="0" t="n">
        <v>0.1</v>
      </c>
      <c r="I43" s="0" t="n">
        <v>7.4972</v>
      </c>
      <c r="K43" s="0" t="n">
        <v>2</v>
      </c>
      <c r="L43" s="6" t="n">
        <f aca="false">LOG(SUM(D43:F43)/SUM(G43:I43),2)</f>
        <v>-6.27809629157318</v>
      </c>
      <c r="M43" s="6" t="n">
        <f aca="false">TTEST(D43:F43,G43:I43,2,3)</f>
        <v>0.230855086610829</v>
      </c>
      <c r="N43" s="6" t="n">
        <f aca="false">TTEST(D43:F43,G43:I43,2,2)</f>
        <v>0.163961034519467</v>
      </c>
      <c r="O43" s="0" t="n">
        <f aca="false">AND(L43&gt;0,N43&lt;0.05)</f>
        <v>0</v>
      </c>
      <c r="P43" s="0" t="n">
        <f aca="false">AND(L43&lt;0,N43&lt;0.05)</f>
        <v>0</v>
      </c>
      <c r="Q43" s="0" t="n">
        <f aca="false">AND(D43=0.1,E43=0.1,F43=0.1,K43&gt;=2)</f>
        <v>1</v>
      </c>
      <c r="R43" s="0" t="n">
        <f aca="false">AND(G43=0.1,H43=0.1,I43=0.1,K43&gt;=2)</f>
        <v>0</v>
      </c>
      <c r="S43" s="0" t="n">
        <f aca="false">OR(O43,R43)</f>
        <v>0</v>
      </c>
      <c r="T43" s="0" t="n">
        <f aca="false">OR(P43,Q43)</f>
        <v>1</v>
      </c>
    </row>
    <row r="44" customFormat="false" ht="15" hidden="false" customHeight="false" outlineLevel="0" collapsed="false">
      <c r="A44" s="0" t="s">
        <v>8180</v>
      </c>
      <c r="B44" s="0" t="s">
        <v>8181</v>
      </c>
      <c r="D44" s="0" t="n">
        <v>0.1</v>
      </c>
      <c r="E44" s="0" t="n">
        <v>0.1</v>
      </c>
      <c r="F44" s="0" t="n">
        <v>0.1</v>
      </c>
      <c r="G44" s="0" t="n">
        <v>13.6857</v>
      </c>
      <c r="H44" s="0" t="n">
        <v>10.2709</v>
      </c>
      <c r="I44" s="0" t="n">
        <v>0.1</v>
      </c>
      <c r="K44" s="0" t="n">
        <v>2</v>
      </c>
      <c r="L44" s="6" t="n">
        <f aca="false">LOG(SUM(D44:F44)/SUM(G44:I44),2)</f>
        <v>-6.32532644504411</v>
      </c>
      <c r="M44" s="6" t="n">
        <f aca="false">TTEST(D44:F44,G44:I44,2,3)</f>
        <v>0.191809943977641</v>
      </c>
      <c r="N44" s="6" t="n">
        <f aca="false">TTEST(D44:F44,G44:I44,2,2)</f>
        <v>0.124269396440297</v>
      </c>
      <c r="O44" s="0" t="n">
        <f aca="false">AND(L44&gt;0,N44&lt;0.05)</f>
        <v>0</v>
      </c>
      <c r="P44" s="0" t="n">
        <f aca="false">AND(L44&lt;0,N44&lt;0.05)</f>
        <v>0</v>
      </c>
      <c r="Q44" s="0" t="n">
        <f aca="false">AND(D44=0.1,E44=0.1,F44=0.1,K44&gt;=2)</f>
        <v>1</v>
      </c>
      <c r="R44" s="0" t="n">
        <f aca="false">AND(G44=0.1,H44=0.1,I44=0.1,K44&gt;=2)</f>
        <v>0</v>
      </c>
      <c r="S44" s="0" t="n">
        <f aca="false">OR(O44,R44)</f>
        <v>0</v>
      </c>
      <c r="T44" s="0" t="n">
        <f aca="false">OR(P44,Q44)</f>
        <v>1</v>
      </c>
    </row>
    <row r="45" customFormat="false" ht="15" hidden="false" customHeight="false" outlineLevel="0" collapsed="false">
      <c r="A45" s="0" t="s">
        <v>7961</v>
      </c>
      <c r="B45" s="0" t="s">
        <v>7962</v>
      </c>
      <c r="D45" s="0" t="n">
        <v>0.1</v>
      </c>
      <c r="E45" s="0" t="n">
        <v>0.1</v>
      </c>
      <c r="F45" s="0" t="n">
        <v>0.1</v>
      </c>
      <c r="G45" s="0" t="n">
        <v>11.2674</v>
      </c>
      <c r="H45" s="0" t="n">
        <v>13.1644</v>
      </c>
      <c r="I45" s="0" t="n">
        <v>0.1</v>
      </c>
      <c r="K45" s="0" t="n">
        <v>2</v>
      </c>
      <c r="L45" s="6" t="n">
        <f aca="false">LOG(SUM(D45:F45)/SUM(G45:I45),2)</f>
        <v>-6.35354678335676</v>
      </c>
      <c r="M45" s="6" t="n">
        <f aca="false">TTEST(D45:F45,G45:I45,2,3)</f>
        <v>0.185993979298496</v>
      </c>
      <c r="N45" s="6" t="n">
        <f aca="false">TTEST(D45:F45,G45:I45,2,2)</f>
        <v>0.118548526468302</v>
      </c>
      <c r="O45" s="0" t="n">
        <f aca="false">AND(L45&gt;0,N45&lt;0.05)</f>
        <v>0</v>
      </c>
      <c r="P45" s="0" t="n">
        <f aca="false">AND(L45&lt;0,N45&lt;0.05)</f>
        <v>0</v>
      </c>
      <c r="Q45" s="0" t="n">
        <f aca="false">AND(D45=0.1,E45=0.1,F45=0.1,K45&gt;=2)</f>
        <v>1</v>
      </c>
      <c r="R45" s="0" t="n">
        <f aca="false">AND(G45=0.1,H45=0.1,I45=0.1,K45&gt;=2)</f>
        <v>0</v>
      </c>
      <c r="S45" s="0" t="n">
        <f aca="false">OR(O45,R45)</f>
        <v>0</v>
      </c>
      <c r="T45" s="0" t="n">
        <f aca="false">OR(P45,Q45)</f>
        <v>1</v>
      </c>
    </row>
    <row r="46" customFormat="false" ht="15" hidden="false" customHeight="false" outlineLevel="0" collapsed="false">
      <c r="A46" s="0" t="s">
        <v>7481</v>
      </c>
      <c r="B46" s="0" t="s">
        <v>7482</v>
      </c>
      <c r="D46" s="0" t="n">
        <v>0.1</v>
      </c>
      <c r="E46" s="0" t="n">
        <v>0.1</v>
      </c>
      <c r="F46" s="0" t="n">
        <v>0.1</v>
      </c>
      <c r="G46" s="0" t="n">
        <v>0.1</v>
      </c>
      <c r="H46" s="0" t="n">
        <v>9.5787</v>
      </c>
      <c r="I46" s="0" t="n">
        <v>15.4781</v>
      </c>
      <c r="K46" s="0" t="n">
        <v>2</v>
      </c>
      <c r="L46" s="6" t="n">
        <f aca="false">LOG(SUM(D46:F46)/SUM(G46:I46),2)</f>
        <v>-6.38984210897583</v>
      </c>
      <c r="M46" s="6" t="n">
        <f aca="false">TTEST(D46:F46,G46:I46,2,3)</f>
        <v>0.205571254808333</v>
      </c>
      <c r="N46" s="6" t="n">
        <f aca="false">TTEST(D46:F46,G46:I46,2,2)</f>
        <v>0.138020871764231</v>
      </c>
      <c r="O46" s="0" t="n">
        <f aca="false">AND(L46&gt;0,N46&lt;0.05)</f>
        <v>0</v>
      </c>
      <c r="P46" s="0" t="n">
        <f aca="false">AND(L46&lt;0,N46&lt;0.05)</f>
        <v>0</v>
      </c>
      <c r="Q46" s="0" t="n">
        <f aca="false">AND(D46=0.1,E46=0.1,F46=0.1,K46&gt;=2)</f>
        <v>1</v>
      </c>
      <c r="R46" s="0" t="n">
        <f aca="false">AND(G46=0.1,H46=0.1,I46=0.1,K46&gt;=2)</f>
        <v>0</v>
      </c>
      <c r="S46" s="0" t="n">
        <f aca="false">OR(O46,R46)</f>
        <v>0</v>
      </c>
      <c r="T46" s="0" t="n">
        <f aca="false">OR(P46,Q46)</f>
        <v>1</v>
      </c>
    </row>
    <row r="47" customFormat="false" ht="15" hidden="false" customHeight="false" outlineLevel="0" collapsed="false">
      <c r="A47" s="0" t="s">
        <v>7724</v>
      </c>
      <c r="B47" s="0" t="s">
        <v>7725</v>
      </c>
      <c r="D47" s="0" t="n">
        <v>0.1</v>
      </c>
      <c r="E47" s="0" t="n">
        <v>0.1</v>
      </c>
      <c r="F47" s="0" t="n">
        <v>0.1</v>
      </c>
      <c r="G47" s="0" t="n">
        <v>0.1</v>
      </c>
      <c r="H47" s="0" t="n">
        <v>19.037</v>
      </c>
      <c r="I47" s="0" t="n">
        <v>6.5</v>
      </c>
      <c r="K47" s="0" t="n">
        <v>2</v>
      </c>
      <c r="L47" s="6" t="n">
        <f aca="false">LOG(SUM(D47:F47)/SUM(G47:I47),2)</f>
        <v>-6.41712113906227</v>
      </c>
      <c r="M47" s="6" t="n">
        <f aca="false">TTEST(D47:F47,G47:I47,2,3)</f>
        <v>0.268190329637371</v>
      </c>
      <c r="N47" s="6" t="n">
        <f aca="false">TTEST(D47:F47,G47:I47,2,2)</f>
        <v>0.203481146769162</v>
      </c>
      <c r="O47" s="0" t="n">
        <f aca="false">AND(L47&gt;0,N47&lt;0.05)</f>
        <v>0</v>
      </c>
      <c r="P47" s="0" t="n">
        <f aca="false">AND(L47&lt;0,N47&lt;0.05)</f>
        <v>0</v>
      </c>
      <c r="Q47" s="0" t="n">
        <f aca="false">AND(D47=0.1,E47=0.1,F47=0.1,K47&gt;=2)</f>
        <v>1</v>
      </c>
      <c r="R47" s="0" t="n">
        <f aca="false">AND(G47=0.1,H47=0.1,I47=0.1,K47&gt;=2)</f>
        <v>0</v>
      </c>
      <c r="S47" s="0" t="n">
        <f aca="false">OR(O47,R47)</f>
        <v>0</v>
      </c>
      <c r="T47" s="0" t="n">
        <f aca="false">OR(P47,Q47)</f>
        <v>1</v>
      </c>
    </row>
    <row r="48" customFormat="false" ht="15" hidden="false" customHeight="false" outlineLevel="0" collapsed="false">
      <c r="A48" s="0" t="s">
        <v>7715</v>
      </c>
      <c r="B48" s="0" t="s">
        <v>7716</v>
      </c>
      <c r="D48" s="0" t="n">
        <v>0.1</v>
      </c>
      <c r="E48" s="0" t="n">
        <v>0.1</v>
      </c>
      <c r="F48" s="0" t="n">
        <v>0.1</v>
      </c>
      <c r="G48" s="0" t="n">
        <v>0.1</v>
      </c>
      <c r="H48" s="0" t="n">
        <v>13.0806</v>
      </c>
      <c r="I48" s="0" t="n">
        <v>12.6984</v>
      </c>
      <c r="K48" s="0" t="n">
        <v>2</v>
      </c>
      <c r="L48" s="6" t="n">
        <f aca="false">LOG(SUM(D48:F48)/SUM(G48:I48),2)</f>
        <v>-6.43067555974897</v>
      </c>
      <c r="M48" s="6" t="n">
        <f aca="false">TTEST(D48:F48,G48:I48,2,3)</f>
        <v>0.183594550023371</v>
      </c>
      <c r="N48" s="6" t="n">
        <f aca="false">TTEST(D48:F48,G48:I48,2,2)</f>
        <v>0.116205317880304</v>
      </c>
      <c r="O48" s="0" t="n">
        <f aca="false">AND(L48&gt;0,N48&lt;0.05)</f>
        <v>0</v>
      </c>
      <c r="P48" s="0" t="n">
        <f aca="false">AND(L48&lt;0,N48&lt;0.05)</f>
        <v>0</v>
      </c>
      <c r="Q48" s="0" t="n">
        <f aca="false">AND(D48=0.1,E48=0.1,F48=0.1,K48&gt;=2)</f>
        <v>1</v>
      </c>
      <c r="R48" s="0" t="n">
        <f aca="false">AND(G48=0.1,H48=0.1,I48=0.1,K48&gt;=2)</f>
        <v>0</v>
      </c>
      <c r="S48" s="0" t="n">
        <f aca="false">OR(O48,R48)</f>
        <v>0</v>
      </c>
      <c r="T48" s="0" t="n">
        <f aca="false">OR(P48,Q48)</f>
        <v>1</v>
      </c>
    </row>
    <row r="49" customFormat="false" ht="15" hidden="false" customHeight="false" outlineLevel="0" collapsed="false">
      <c r="A49" s="0" t="s">
        <v>7412</v>
      </c>
      <c r="B49" s="0" t="s">
        <v>7413</v>
      </c>
      <c r="D49" s="0" t="n">
        <v>0.1</v>
      </c>
      <c r="E49" s="0" t="n">
        <v>0.1</v>
      </c>
      <c r="F49" s="0" t="n">
        <v>0.1</v>
      </c>
      <c r="G49" s="0" t="n">
        <v>9.62</v>
      </c>
      <c r="H49" s="0" t="n">
        <v>16.3501</v>
      </c>
      <c r="I49" s="0" t="n">
        <v>0.1</v>
      </c>
      <c r="K49" s="0" t="n">
        <v>2</v>
      </c>
      <c r="L49" s="6" t="n">
        <f aca="false">LOG(SUM(D49:F49)/SUM(G49:I49),2)</f>
        <v>-6.44128980584447</v>
      </c>
      <c r="M49" s="6" t="n">
        <f aca="false">TTEST(D49:F49,G49:I49,2,3)</f>
        <v>0.209999730948059</v>
      </c>
      <c r="N49" s="6" t="n">
        <f aca="false">TTEST(D49:F49,G49:I49,2,2)</f>
        <v>0.142505297468598</v>
      </c>
      <c r="O49" s="0" t="n">
        <f aca="false">AND(L49&gt;0,N49&lt;0.05)</f>
        <v>0</v>
      </c>
      <c r="P49" s="0" t="n">
        <f aca="false">AND(L49&lt;0,N49&lt;0.05)</f>
        <v>0</v>
      </c>
      <c r="Q49" s="0" t="n">
        <f aca="false">AND(D49=0.1,E49=0.1,F49=0.1,K49&gt;=2)</f>
        <v>1</v>
      </c>
      <c r="R49" s="0" t="n">
        <f aca="false">AND(G49=0.1,H49=0.1,I49=0.1,K49&gt;=2)</f>
        <v>0</v>
      </c>
      <c r="S49" s="0" t="n">
        <f aca="false">OR(O49,R49)</f>
        <v>0</v>
      </c>
      <c r="T49" s="0" t="n">
        <f aca="false">OR(P49,Q49)</f>
        <v>1</v>
      </c>
    </row>
    <row r="50" customFormat="false" ht="15" hidden="false" customHeight="false" outlineLevel="0" collapsed="false">
      <c r="A50" s="0" t="s">
        <v>7598</v>
      </c>
      <c r="B50" s="0" t="s">
        <v>7599</v>
      </c>
      <c r="D50" s="0" t="n">
        <v>0.1</v>
      </c>
      <c r="E50" s="0" t="n">
        <v>0.1</v>
      </c>
      <c r="F50" s="0" t="n">
        <v>0.1</v>
      </c>
      <c r="G50" s="0" t="n">
        <v>17.9257</v>
      </c>
      <c r="H50" s="0" t="n">
        <v>8.2793</v>
      </c>
      <c r="I50" s="0" t="n">
        <v>0.1</v>
      </c>
      <c r="K50" s="0" t="n">
        <v>2</v>
      </c>
      <c r="L50" s="6" t="n">
        <f aca="false">LOG(SUM(D50:F50)/SUM(G50:I50),2)</f>
        <v>-6.45423073912627</v>
      </c>
      <c r="M50" s="6" t="n">
        <f aca="false">TTEST(D50:F50,G50:I50,2,3)</f>
        <v>0.234474473988589</v>
      </c>
      <c r="N50" s="6" t="n">
        <f aca="false">TTEST(D50:F50,G50:I50,2,2)</f>
        <v>0.167735577507723</v>
      </c>
      <c r="O50" s="0" t="n">
        <f aca="false">AND(L50&gt;0,N50&lt;0.05)</f>
        <v>0</v>
      </c>
      <c r="P50" s="0" t="n">
        <f aca="false">AND(L50&lt;0,N50&lt;0.05)</f>
        <v>0</v>
      </c>
      <c r="Q50" s="0" t="n">
        <f aca="false">AND(D50=0.1,E50=0.1,F50=0.1,K50&gt;=2)</f>
        <v>1</v>
      </c>
      <c r="R50" s="0" t="n">
        <f aca="false">AND(G50=0.1,H50=0.1,I50=0.1,K50&gt;=2)</f>
        <v>0</v>
      </c>
      <c r="S50" s="0" t="n">
        <f aca="false">OR(O50,R50)</f>
        <v>0</v>
      </c>
      <c r="T50" s="0" t="n">
        <f aca="false">OR(P50,Q50)</f>
        <v>1</v>
      </c>
    </row>
    <row r="51" customFormat="false" ht="15" hidden="false" customHeight="false" outlineLevel="0" collapsed="false">
      <c r="A51" s="0" t="s">
        <v>8267</v>
      </c>
      <c r="B51" s="0" t="s">
        <v>8268</v>
      </c>
      <c r="D51" s="0" t="n">
        <v>0.1</v>
      </c>
      <c r="E51" s="0" t="n">
        <v>0.1</v>
      </c>
      <c r="F51" s="0" t="n">
        <v>0.1</v>
      </c>
      <c r="G51" s="0" t="n">
        <v>24.7262</v>
      </c>
      <c r="H51" s="0" t="n">
        <v>2.1793</v>
      </c>
      <c r="I51" s="0" t="n">
        <v>0.1</v>
      </c>
      <c r="K51" s="0" t="n">
        <v>2</v>
      </c>
      <c r="L51" s="6" t="n">
        <f aca="false">LOG(SUM(D51:F51)/SUM(G51:I51),2)</f>
        <v>-6.49214694872442</v>
      </c>
      <c r="M51" s="6" t="n">
        <f aca="false">TTEST(D51:F51,G51:I51,2,3)</f>
        <v>0.376121391753241</v>
      </c>
      <c r="N51" s="6" t="n">
        <f aca="false">TTEST(D51:F51,G51:I51,2,2)</f>
        <v>0.322040329960971</v>
      </c>
      <c r="O51" s="0" t="n">
        <f aca="false">AND(L51&gt;0,N51&lt;0.05)</f>
        <v>0</v>
      </c>
      <c r="P51" s="0" t="n">
        <f aca="false">AND(L51&lt;0,N51&lt;0.05)</f>
        <v>0</v>
      </c>
      <c r="Q51" s="0" t="n">
        <f aca="false">AND(D51=0.1,E51=0.1,F51=0.1,K51&gt;=2)</f>
        <v>1</v>
      </c>
      <c r="R51" s="0" t="n">
        <f aca="false">AND(G51=0.1,H51=0.1,I51=0.1,K51&gt;=2)</f>
        <v>0</v>
      </c>
      <c r="S51" s="0" t="n">
        <f aca="false">OR(O51,R51)</f>
        <v>0</v>
      </c>
      <c r="T51" s="0" t="n">
        <f aca="false">OR(P51,Q51)</f>
        <v>1</v>
      </c>
    </row>
    <row r="52" customFormat="false" ht="15" hidden="false" customHeight="false" outlineLevel="0" collapsed="false">
      <c r="A52" s="0" t="s">
        <v>7430</v>
      </c>
      <c r="B52" s="0" t="s">
        <v>7431</v>
      </c>
      <c r="D52" s="0" t="n">
        <v>0.1</v>
      </c>
      <c r="E52" s="0" t="n">
        <v>0.1</v>
      </c>
      <c r="F52" s="0" t="n">
        <v>0.1</v>
      </c>
      <c r="G52" s="0" t="n">
        <v>0.1</v>
      </c>
      <c r="H52" s="0" t="n">
        <v>6.6158</v>
      </c>
      <c r="I52" s="0" t="n">
        <v>22.1639</v>
      </c>
      <c r="K52" s="0" t="n">
        <v>2</v>
      </c>
      <c r="L52" s="6" t="n">
        <f aca="false">LOG(SUM(D52:F52)/SUM(G52:I52),2)</f>
        <v>-6.58894944475648</v>
      </c>
      <c r="M52" s="6" t="n">
        <f aca="false">TTEST(D52:F52,G52:I52,2,3)</f>
        <v>0.28277098145672</v>
      </c>
      <c r="N52" s="6" t="n">
        <f aca="false">TTEST(D52:F52,G52:I52,2,2)</f>
        <v>0.219207434327231</v>
      </c>
      <c r="O52" s="0" t="n">
        <f aca="false">AND(L52&gt;0,N52&lt;0.05)</f>
        <v>0</v>
      </c>
      <c r="P52" s="0" t="n">
        <f aca="false">AND(L52&lt;0,N52&lt;0.05)</f>
        <v>0</v>
      </c>
      <c r="Q52" s="0" t="n">
        <f aca="false">AND(D52=0.1,E52=0.1,F52=0.1,K52&gt;=2)</f>
        <v>1</v>
      </c>
      <c r="R52" s="0" t="n">
        <f aca="false">AND(G52=0.1,H52=0.1,I52=0.1,K52&gt;=2)</f>
        <v>0</v>
      </c>
      <c r="S52" s="0" t="n">
        <f aca="false">OR(O52,R52)</f>
        <v>0</v>
      </c>
      <c r="T52" s="0" t="n">
        <f aca="false">OR(P52,Q52)</f>
        <v>1</v>
      </c>
    </row>
    <row r="53" customFormat="false" ht="15" hidden="false" customHeight="false" outlineLevel="0" collapsed="false">
      <c r="A53" s="0" t="s">
        <v>7601</v>
      </c>
      <c r="B53" s="0" t="s">
        <v>7602</v>
      </c>
      <c r="D53" s="0" t="n">
        <v>0.1</v>
      </c>
      <c r="E53" s="0" t="n">
        <v>0.1</v>
      </c>
      <c r="F53" s="0" t="n">
        <v>0.1</v>
      </c>
      <c r="G53" s="0" t="n">
        <v>17.9154</v>
      </c>
      <c r="H53" s="0" t="n">
        <v>0.1</v>
      </c>
      <c r="I53" s="0" t="n">
        <v>10.8927</v>
      </c>
      <c r="K53" s="0" t="n">
        <v>2</v>
      </c>
      <c r="L53" s="6" t="n">
        <f aca="false">LOG(SUM(D53:F53)/SUM(G53:I53),2)</f>
        <v>-6.59036747909798</v>
      </c>
      <c r="M53" s="6" t="n">
        <f aca="false">TTEST(D53:F53,G53:I53,2,3)</f>
        <v>0.207045713212745</v>
      </c>
      <c r="N53" s="6" t="n">
        <f aca="false">TTEST(D53:F53,G53:I53,2,2)</f>
        <v>0.139510932588775</v>
      </c>
      <c r="O53" s="0" t="n">
        <f aca="false">AND(L53&gt;0,N53&lt;0.05)</f>
        <v>0</v>
      </c>
      <c r="P53" s="0" t="n">
        <f aca="false">AND(L53&lt;0,N53&lt;0.05)</f>
        <v>0</v>
      </c>
      <c r="Q53" s="0" t="n">
        <f aca="false">AND(D53=0.1,E53=0.1,F53=0.1,K53&gt;=2)</f>
        <v>1</v>
      </c>
      <c r="R53" s="0" t="n">
        <f aca="false">AND(G53=0.1,H53=0.1,I53=0.1,K53&gt;=2)</f>
        <v>0</v>
      </c>
      <c r="S53" s="0" t="n">
        <f aca="false">OR(O53,R53)</f>
        <v>0</v>
      </c>
      <c r="T53" s="0" t="n">
        <f aca="false">OR(P53,Q53)</f>
        <v>1</v>
      </c>
    </row>
    <row r="54" customFormat="false" ht="15" hidden="false" customHeight="false" outlineLevel="0" collapsed="false">
      <c r="A54" s="0" t="s">
        <v>7490</v>
      </c>
      <c r="B54" s="0" t="s">
        <v>7491</v>
      </c>
      <c r="D54" s="0" t="n">
        <v>0.1</v>
      </c>
      <c r="E54" s="0" t="n">
        <v>0.1</v>
      </c>
      <c r="F54" s="0" t="n">
        <v>0.1</v>
      </c>
      <c r="G54" s="0" t="n">
        <v>11.2503</v>
      </c>
      <c r="H54" s="0" t="n">
        <v>18.2534</v>
      </c>
      <c r="I54" s="0" t="n">
        <v>0.1</v>
      </c>
      <c r="K54" s="0" t="n">
        <v>2</v>
      </c>
      <c r="L54" s="6" t="n">
        <f aca="false">LOG(SUM(D54:F54)/SUM(G54:I54),2)</f>
        <v>-6.62467119051779</v>
      </c>
      <c r="M54" s="6" t="n">
        <f aca="false">TTEST(D54:F54,G54:I54,2,3)</f>
        <v>0.205866269266032</v>
      </c>
      <c r="N54" s="6" t="n">
        <f aca="false">TTEST(D54:F54,G54:I54,2,2)</f>
        <v>0.138318762699127</v>
      </c>
      <c r="O54" s="0" t="n">
        <f aca="false">AND(L54&gt;0,N54&lt;0.05)</f>
        <v>0</v>
      </c>
      <c r="P54" s="0" t="n">
        <f aca="false">AND(L54&lt;0,N54&lt;0.05)</f>
        <v>0</v>
      </c>
      <c r="Q54" s="0" t="n">
        <f aca="false">AND(D54=0.1,E54=0.1,F54=0.1,K54&gt;=2)</f>
        <v>1</v>
      </c>
      <c r="R54" s="0" t="n">
        <f aca="false">AND(G54=0.1,H54=0.1,I54=0.1,K54&gt;=2)</f>
        <v>0</v>
      </c>
      <c r="S54" s="0" t="n">
        <f aca="false">OR(O54,R54)</f>
        <v>0</v>
      </c>
      <c r="T54" s="0" t="n">
        <f aca="false">OR(P54,Q54)</f>
        <v>1</v>
      </c>
    </row>
    <row r="55" customFormat="false" ht="15" hidden="false" customHeight="false" outlineLevel="0" collapsed="false">
      <c r="A55" s="0" t="s">
        <v>7235</v>
      </c>
      <c r="B55" s="0" t="s">
        <v>7236</v>
      </c>
      <c r="D55" s="0" t="n">
        <v>0.1</v>
      </c>
      <c r="E55" s="0" t="n">
        <v>0.1</v>
      </c>
      <c r="F55" s="0" t="n">
        <v>0.1</v>
      </c>
      <c r="G55" s="0" t="n">
        <v>0.1</v>
      </c>
      <c r="H55" s="0" t="n">
        <v>2.7789</v>
      </c>
      <c r="I55" s="0" t="n">
        <v>26.9888</v>
      </c>
      <c r="K55" s="0" t="n">
        <v>2</v>
      </c>
      <c r="L55" s="6" t="n">
        <f aca="false">LOG(SUM(D55:F55)/SUM(G55:I55),2)</f>
        <v>-6.63747983442401</v>
      </c>
      <c r="M55" s="6" t="n">
        <f aca="false">TTEST(D55:F55,G55:I55,2,3)</f>
        <v>0.368256563395297</v>
      </c>
      <c r="N55" s="6" t="n">
        <f aca="false">TTEST(D55:F55,G55:I55,2,2)</f>
        <v>0.313291700653235</v>
      </c>
      <c r="O55" s="0" t="n">
        <f aca="false">AND(L55&gt;0,N55&lt;0.05)</f>
        <v>0</v>
      </c>
      <c r="P55" s="0" t="n">
        <f aca="false">AND(L55&lt;0,N55&lt;0.05)</f>
        <v>0</v>
      </c>
      <c r="Q55" s="0" t="n">
        <f aca="false">AND(D55=0.1,E55=0.1,F55=0.1,K55&gt;=2)</f>
        <v>1</v>
      </c>
      <c r="R55" s="0" t="n">
        <f aca="false">AND(G55=0.1,H55=0.1,I55=0.1,K55&gt;=2)</f>
        <v>0</v>
      </c>
      <c r="S55" s="0" t="n">
        <f aca="false">OR(O55,R55)</f>
        <v>0</v>
      </c>
      <c r="T55" s="0" t="n">
        <f aca="false">OR(P55,Q55)</f>
        <v>1</v>
      </c>
    </row>
    <row r="56" customFormat="false" ht="15" hidden="false" customHeight="false" outlineLevel="0" collapsed="false">
      <c r="A56" s="0" t="s">
        <v>8339</v>
      </c>
      <c r="B56" s="0" t="s">
        <v>8340</v>
      </c>
      <c r="D56" s="0" t="n">
        <v>0.1</v>
      </c>
      <c r="E56" s="0" t="n">
        <v>0.1</v>
      </c>
      <c r="F56" s="0" t="n">
        <v>0.1</v>
      </c>
      <c r="G56" s="0" t="n">
        <v>8.5303</v>
      </c>
      <c r="H56" s="0" t="n">
        <v>21.3371</v>
      </c>
      <c r="I56" s="0" t="n">
        <v>0.1</v>
      </c>
      <c r="K56" s="0" t="n">
        <v>2</v>
      </c>
      <c r="L56" s="6" t="n">
        <f aca="false">LOG(SUM(D56:F56)/SUM(G56:I56),2)</f>
        <v>-6.64228760874683</v>
      </c>
      <c r="M56" s="6" t="n">
        <f aca="false">TTEST(D56:F56,G56:I56,2,3)</f>
        <v>0.250367318461765</v>
      </c>
      <c r="N56" s="6" t="n">
        <f aca="false">TTEST(D56:F56,G56:I56,2,2)</f>
        <v>0.18446327218837</v>
      </c>
      <c r="O56" s="0" t="n">
        <f aca="false">AND(L56&gt;0,N56&lt;0.05)</f>
        <v>0</v>
      </c>
      <c r="P56" s="0" t="n">
        <f aca="false">AND(L56&lt;0,N56&lt;0.05)</f>
        <v>0</v>
      </c>
      <c r="Q56" s="0" t="n">
        <f aca="false">AND(D56=0.1,E56=0.1,F56=0.1,K56&gt;=2)</f>
        <v>1</v>
      </c>
      <c r="R56" s="0" t="n">
        <f aca="false">AND(G56=0.1,H56=0.1,I56=0.1,K56&gt;=2)</f>
        <v>0</v>
      </c>
      <c r="S56" s="0" t="n">
        <f aca="false">OR(O56,R56)</f>
        <v>0</v>
      </c>
      <c r="T56" s="0" t="n">
        <f aca="false">OR(P56,Q56)</f>
        <v>1</v>
      </c>
    </row>
    <row r="57" customFormat="false" ht="15" hidden="false" customHeight="false" outlineLevel="0" collapsed="false">
      <c r="A57" s="0" t="s">
        <v>8171</v>
      </c>
      <c r="B57" s="0" t="s">
        <v>8172</v>
      </c>
      <c r="D57" s="0" t="n">
        <v>0.1</v>
      </c>
      <c r="E57" s="0" t="n">
        <v>0.1</v>
      </c>
      <c r="F57" s="0" t="n">
        <v>0.1</v>
      </c>
      <c r="G57" s="0" t="n">
        <v>0.1</v>
      </c>
      <c r="H57" s="0" t="n">
        <v>19.4288</v>
      </c>
      <c r="I57" s="0" t="n">
        <v>10.4473</v>
      </c>
      <c r="K57" s="0" t="n">
        <v>2</v>
      </c>
      <c r="L57" s="6" t="n">
        <f aca="false">LOG(SUM(D57:F57)/SUM(G57:I57),2)</f>
        <v>-6.64270638465894</v>
      </c>
      <c r="M57" s="6" t="n">
        <f aca="false">TTEST(D57:F57,G57:I57,2,3)</f>
        <v>0.21851061329117</v>
      </c>
      <c r="N57" s="6" t="n">
        <f aca="false">TTEST(D57:F57,G57:I57,2,2)</f>
        <v>0.151197169041748</v>
      </c>
      <c r="O57" s="0" t="n">
        <f aca="false">AND(L57&gt;0,N57&lt;0.05)</f>
        <v>0</v>
      </c>
      <c r="P57" s="0" t="n">
        <f aca="false">AND(L57&lt;0,N57&lt;0.05)</f>
        <v>0</v>
      </c>
      <c r="Q57" s="0" t="n">
        <f aca="false">AND(D57=0.1,E57=0.1,F57=0.1,K57&gt;=2)</f>
        <v>1</v>
      </c>
      <c r="R57" s="0" t="n">
        <f aca="false">AND(G57=0.1,H57=0.1,I57=0.1,K57&gt;=2)</f>
        <v>0</v>
      </c>
      <c r="S57" s="0" t="n">
        <f aca="false">OR(O57,R57)</f>
        <v>0</v>
      </c>
      <c r="T57" s="0" t="n">
        <f aca="false">OR(P57,Q57)</f>
        <v>1</v>
      </c>
    </row>
    <row r="58" customFormat="false" ht="15" hidden="false" customHeight="false" outlineLevel="0" collapsed="false">
      <c r="A58" s="0" t="s">
        <v>1367</v>
      </c>
      <c r="B58" s="0" t="s">
        <v>1368</v>
      </c>
      <c r="D58" s="0" t="n">
        <v>0.1</v>
      </c>
      <c r="E58" s="0" t="n">
        <v>0.1</v>
      </c>
      <c r="F58" s="0" t="n">
        <v>0.1</v>
      </c>
      <c r="G58" s="0" t="n">
        <v>16.9566</v>
      </c>
      <c r="H58" s="0" t="n">
        <v>13.0952</v>
      </c>
      <c r="I58" s="0" t="n">
        <v>0.1</v>
      </c>
      <c r="K58" s="0" t="n">
        <v>2</v>
      </c>
      <c r="L58" s="6" t="n">
        <f aca="false">LOG(SUM(D58:F58)/SUM(G58:I58),2)</f>
        <v>-6.65113781965517</v>
      </c>
      <c r="M58" s="6" t="n">
        <f aca="false">TTEST(D58:F58,G58:I58,2,3)</f>
        <v>0.190249698073167</v>
      </c>
      <c r="N58" s="6" t="n">
        <f aca="false">TTEST(D58:F58,G58:I58,2,2)</f>
        <v>0.122729070661251</v>
      </c>
      <c r="O58" s="0" t="n">
        <f aca="false">AND(L58&gt;0,N58&lt;0.05)</f>
        <v>0</v>
      </c>
      <c r="P58" s="0" t="n">
        <f aca="false">AND(L58&lt;0,N58&lt;0.05)</f>
        <v>0</v>
      </c>
      <c r="Q58" s="0" t="n">
        <f aca="false">AND(D58=0.1,E58=0.1,F58=0.1,K58&gt;=2)</f>
        <v>1</v>
      </c>
      <c r="R58" s="0" t="n">
        <f aca="false">AND(G58=0.1,H58=0.1,I58=0.1,K58&gt;=2)</f>
        <v>0</v>
      </c>
      <c r="S58" s="0" t="n">
        <f aca="false">OR(O58,R58)</f>
        <v>0</v>
      </c>
      <c r="T58" s="0" t="n">
        <f aca="false">OR(P58,Q58)</f>
        <v>1</v>
      </c>
    </row>
    <row r="59" customFormat="false" ht="15" hidden="false" customHeight="false" outlineLevel="0" collapsed="false">
      <c r="A59" s="0" t="s">
        <v>8219</v>
      </c>
      <c r="B59" s="0" t="s">
        <v>8220</v>
      </c>
      <c r="D59" s="0" t="n">
        <v>0.1</v>
      </c>
      <c r="E59" s="0" t="n">
        <v>0.1</v>
      </c>
      <c r="F59" s="0" t="n">
        <v>0.1</v>
      </c>
      <c r="G59" s="0" t="n">
        <v>12.7634</v>
      </c>
      <c r="H59" s="0" t="n">
        <v>0.1</v>
      </c>
      <c r="I59" s="0" t="n">
        <v>17.4624</v>
      </c>
      <c r="K59" s="0" t="n">
        <v>2</v>
      </c>
      <c r="L59" s="6" t="n">
        <f aca="false">LOG(SUM(D59:F59)/SUM(G59:I59),2)</f>
        <v>-6.65943939345324</v>
      </c>
      <c r="M59" s="6" t="n">
        <f aca="false">TTEST(D59:F59,G59:I59,2,3)</f>
        <v>0.193322181698513</v>
      </c>
      <c r="N59" s="6" t="n">
        <f aca="false">TTEST(D59:F59,G59:I59,2,2)</f>
        <v>0.125766140117009</v>
      </c>
      <c r="O59" s="0" t="n">
        <f aca="false">AND(L59&gt;0,N59&lt;0.05)</f>
        <v>0</v>
      </c>
      <c r="P59" s="0" t="n">
        <f aca="false">AND(L59&lt;0,N59&lt;0.05)</f>
        <v>0</v>
      </c>
      <c r="Q59" s="0" t="n">
        <f aca="false">AND(D59=0.1,E59=0.1,F59=0.1,K59&gt;=2)</f>
        <v>1</v>
      </c>
      <c r="R59" s="0" t="n">
        <f aca="false">AND(G59=0.1,H59=0.1,I59=0.1,K59&gt;=2)</f>
        <v>0</v>
      </c>
      <c r="S59" s="0" t="n">
        <f aca="false">OR(O59,R59)</f>
        <v>0</v>
      </c>
      <c r="T59" s="0" t="n">
        <f aca="false">OR(P59,Q59)</f>
        <v>1</v>
      </c>
    </row>
    <row r="60" customFormat="false" ht="15" hidden="false" customHeight="false" outlineLevel="0" collapsed="false">
      <c r="A60" s="0" t="s">
        <v>7556</v>
      </c>
      <c r="B60" s="0" t="s">
        <v>7557</v>
      </c>
      <c r="D60" s="0" t="n">
        <v>0.1</v>
      </c>
      <c r="E60" s="0" t="n">
        <v>0.1</v>
      </c>
      <c r="F60" s="0" t="n">
        <v>0.1</v>
      </c>
      <c r="G60" s="0" t="n">
        <v>0.1</v>
      </c>
      <c r="H60" s="0" t="n">
        <v>17.3144</v>
      </c>
      <c r="I60" s="0" t="n">
        <v>13.9693</v>
      </c>
      <c r="K60" s="0" t="n">
        <v>2</v>
      </c>
      <c r="L60" s="6" t="n">
        <f aca="false">LOG(SUM(D60:F60)/SUM(G60:I60),2)</f>
        <v>-6.70890913877759</v>
      </c>
      <c r="M60" s="6" t="n">
        <f aca="false">TTEST(D60:F60,G60:I60,2,3)</f>
        <v>0.188190741332472</v>
      </c>
      <c r="N60" s="6" t="n">
        <f aca="false">TTEST(D60:F60,G60:I60,2,2)</f>
        <v>0.120702627452943</v>
      </c>
      <c r="O60" s="0" t="n">
        <f aca="false">AND(L60&gt;0,N60&lt;0.05)</f>
        <v>0</v>
      </c>
      <c r="P60" s="0" t="n">
        <f aca="false">AND(L60&lt;0,N60&lt;0.05)</f>
        <v>0</v>
      </c>
      <c r="Q60" s="0" t="n">
        <f aca="false">AND(D60=0.1,E60=0.1,F60=0.1,K60&gt;=2)</f>
        <v>1</v>
      </c>
      <c r="R60" s="0" t="n">
        <f aca="false">AND(G60=0.1,H60=0.1,I60=0.1,K60&gt;=2)</f>
        <v>0</v>
      </c>
      <c r="S60" s="0" t="n">
        <f aca="false">OR(O60,R60)</f>
        <v>0</v>
      </c>
      <c r="T60" s="0" t="n">
        <f aca="false">OR(P60,Q60)</f>
        <v>1</v>
      </c>
    </row>
    <row r="61" customFormat="false" ht="15" hidden="false" customHeight="false" outlineLevel="0" collapsed="false">
      <c r="A61" s="0" t="s">
        <v>7427</v>
      </c>
      <c r="B61" s="0" t="s">
        <v>7428</v>
      </c>
      <c r="D61" s="0" t="n">
        <v>0.1</v>
      </c>
      <c r="E61" s="0" t="n">
        <v>0.1</v>
      </c>
      <c r="F61" s="0" t="n">
        <v>0.1</v>
      </c>
      <c r="G61" s="0" t="n">
        <v>16.1669</v>
      </c>
      <c r="H61" s="0" t="n">
        <v>15.6138</v>
      </c>
      <c r="I61" s="0" t="n">
        <v>0.1</v>
      </c>
      <c r="K61" s="0" t="n">
        <v>2</v>
      </c>
      <c r="L61" s="6" t="n">
        <f aca="false">LOG(SUM(D61:F61)/SUM(G61:I61),2)</f>
        <v>-6.73157699577974</v>
      </c>
      <c r="M61" s="6" t="n">
        <f aca="false">TTEST(D61:F61,G61:I61,2,3)</f>
        <v>0.183628614449041</v>
      </c>
      <c r="N61" s="6" t="n">
        <f aca="false">TTEST(D61:F61,G61:I61,2,2)</f>
        <v>0.116238512711588</v>
      </c>
      <c r="O61" s="0" t="n">
        <f aca="false">AND(L61&gt;0,N61&lt;0.05)</f>
        <v>0</v>
      </c>
      <c r="P61" s="0" t="n">
        <f aca="false">AND(L61&lt;0,N61&lt;0.05)</f>
        <v>0</v>
      </c>
      <c r="Q61" s="0" t="n">
        <f aca="false">AND(D61=0.1,E61=0.1,F61=0.1,K61&gt;=2)</f>
        <v>1</v>
      </c>
      <c r="R61" s="0" t="n">
        <f aca="false">AND(G61=0.1,H61=0.1,I61=0.1,K61&gt;=2)</f>
        <v>0</v>
      </c>
      <c r="S61" s="0" t="n">
        <f aca="false">OR(O61,R61)</f>
        <v>0</v>
      </c>
      <c r="T61" s="0" t="n">
        <f aca="false">OR(P61,Q61)</f>
        <v>1</v>
      </c>
    </row>
    <row r="62" customFormat="false" ht="15" hidden="false" customHeight="false" outlineLevel="0" collapsed="false">
      <c r="A62" s="0" t="s">
        <v>7859</v>
      </c>
      <c r="B62" s="0" t="s">
        <v>7860</v>
      </c>
      <c r="D62" s="0" t="n">
        <v>0.1</v>
      </c>
      <c r="E62" s="0" t="n">
        <v>0.1</v>
      </c>
      <c r="F62" s="0" t="n">
        <v>0.1</v>
      </c>
      <c r="G62" s="0" t="n">
        <v>17.5211</v>
      </c>
      <c r="H62" s="0" t="n">
        <v>14.9928</v>
      </c>
      <c r="I62" s="0" t="n">
        <v>0.1</v>
      </c>
      <c r="K62" s="0" t="n">
        <v>2</v>
      </c>
      <c r="L62" s="6" t="n">
        <f aca="false">LOG(SUM(D62:F62)/SUM(G62:I62),2)</f>
        <v>-6.76438065924864</v>
      </c>
      <c r="M62" s="6" t="n">
        <f aca="false">TTEST(D62:F62,G62:I62,2,3)</f>
        <v>0.185991213032208</v>
      </c>
      <c r="N62" s="6" t="n">
        <f aca="false">TTEST(D62:F62,G62:I62,2,2)</f>
        <v>0.118545819188225</v>
      </c>
      <c r="O62" s="0" t="n">
        <f aca="false">AND(L62&gt;0,N62&lt;0.05)</f>
        <v>0</v>
      </c>
      <c r="P62" s="0" t="n">
        <f aca="false">AND(L62&lt;0,N62&lt;0.05)</f>
        <v>0</v>
      </c>
      <c r="Q62" s="0" t="n">
        <f aca="false">AND(D62=0.1,E62=0.1,F62=0.1,K62&gt;=2)</f>
        <v>1</v>
      </c>
      <c r="R62" s="0" t="n">
        <f aca="false">AND(G62=0.1,H62=0.1,I62=0.1,K62&gt;=2)</f>
        <v>0</v>
      </c>
      <c r="S62" s="0" t="n">
        <f aca="false">OR(O62,R62)</f>
        <v>0</v>
      </c>
      <c r="T62" s="0" t="n">
        <f aca="false">OR(P62,Q62)</f>
        <v>1</v>
      </c>
    </row>
    <row r="63" customFormat="false" ht="15" hidden="false" customHeight="false" outlineLevel="0" collapsed="false">
      <c r="A63" s="0" t="s">
        <v>7445</v>
      </c>
      <c r="B63" s="0" t="s">
        <v>7446</v>
      </c>
      <c r="D63" s="0" t="n">
        <v>0.1</v>
      </c>
      <c r="E63" s="0" t="n">
        <v>0.1</v>
      </c>
      <c r="F63" s="0" t="n">
        <v>0.1</v>
      </c>
      <c r="G63" s="0" t="n">
        <v>8.5983</v>
      </c>
      <c r="H63" s="0" t="n">
        <v>23.9503</v>
      </c>
      <c r="I63" s="0" t="n">
        <v>0.1</v>
      </c>
      <c r="K63" s="0" t="n">
        <v>2</v>
      </c>
      <c r="L63" s="6" t="n">
        <f aca="false">LOG(SUM(D63:F63)/SUM(G63:I63),2)</f>
        <v>-6.76591481814958</v>
      </c>
      <c r="M63" s="6" t="n">
        <f aca="false">TTEST(D63:F63,G63:I63,2,3)</f>
        <v>0.262356992680611</v>
      </c>
      <c r="N63" s="6" t="n">
        <f aca="false">TTEST(D63:F63,G63:I63,2,2)</f>
        <v>0.197229786897725</v>
      </c>
      <c r="O63" s="0" t="n">
        <f aca="false">AND(L63&gt;0,N63&lt;0.05)</f>
        <v>0</v>
      </c>
      <c r="P63" s="0" t="n">
        <f aca="false">AND(L63&lt;0,N63&lt;0.05)</f>
        <v>0</v>
      </c>
      <c r="Q63" s="0" t="n">
        <f aca="false">AND(D63=0.1,E63=0.1,F63=0.1,K63&gt;=2)</f>
        <v>1</v>
      </c>
      <c r="R63" s="0" t="n">
        <f aca="false">AND(G63=0.1,H63=0.1,I63=0.1,K63&gt;=2)</f>
        <v>0</v>
      </c>
      <c r="S63" s="0" t="n">
        <f aca="false">OR(O63,R63)</f>
        <v>0</v>
      </c>
      <c r="T63" s="0" t="n">
        <f aca="false">OR(P63,Q63)</f>
        <v>1</v>
      </c>
    </row>
    <row r="64" customFormat="false" ht="15" hidden="false" customHeight="false" outlineLevel="0" collapsed="false">
      <c r="A64" s="0" t="s">
        <v>8288</v>
      </c>
      <c r="B64" s="0" t="s">
        <v>8289</v>
      </c>
      <c r="D64" s="0" t="n">
        <v>0.1</v>
      </c>
      <c r="E64" s="0" t="n">
        <v>0.1</v>
      </c>
      <c r="F64" s="0" t="n">
        <v>0.1</v>
      </c>
      <c r="G64" s="0" t="n">
        <v>20.5657</v>
      </c>
      <c r="H64" s="0" t="n">
        <v>0.1</v>
      </c>
      <c r="I64" s="0" t="n">
        <v>12.2305</v>
      </c>
      <c r="K64" s="0" t="n">
        <v>2</v>
      </c>
      <c r="L64" s="6" t="n">
        <f aca="false">LOG(SUM(D64:F64)/SUM(G64:I64),2)</f>
        <v>-6.77681462992037</v>
      </c>
      <c r="M64" s="6" t="n">
        <f aca="false">TTEST(D64:F64,G64:I64,2,3)</f>
        <v>0.208956313676911</v>
      </c>
      <c r="N64" s="6" t="n">
        <f aca="false">TTEST(D64:F64,G64:I64,2,2)</f>
        <v>0.14144626044851</v>
      </c>
      <c r="O64" s="0" t="n">
        <f aca="false">AND(L64&gt;0,N64&lt;0.05)</f>
        <v>0</v>
      </c>
      <c r="P64" s="0" t="n">
        <f aca="false">AND(L64&lt;0,N64&lt;0.05)</f>
        <v>0</v>
      </c>
      <c r="Q64" s="0" t="n">
        <f aca="false">AND(D64=0.1,E64=0.1,F64=0.1,K64&gt;=2)</f>
        <v>1</v>
      </c>
      <c r="R64" s="0" t="n">
        <f aca="false">AND(G64=0.1,H64=0.1,I64=0.1,K64&gt;=2)</f>
        <v>0</v>
      </c>
      <c r="S64" s="0" t="n">
        <f aca="false">OR(O64,R64)</f>
        <v>0</v>
      </c>
      <c r="T64" s="0" t="n">
        <f aca="false">OR(P64,Q64)</f>
        <v>1</v>
      </c>
    </row>
    <row r="65" customFormat="false" ht="15" hidden="false" customHeight="false" outlineLevel="0" collapsed="false">
      <c r="A65" s="0" t="s">
        <v>8243</v>
      </c>
      <c r="B65" s="0" t="s">
        <v>8244</v>
      </c>
      <c r="D65" s="0" t="n">
        <v>0.1</v>
      </c>
      <c r="E65" s="0" t="n">
        <v>0.1</v>
      </c>
      <c r="F65" s="0" t="n">
        <v>0.1</v>
      </c>
      <c r="G65" s="0" t="n">
        <v>4.3074</v>
      </c>
      <c r="H65" s="0" t="n">
        <v>28.599</v>
      </c>
      <c r="I65" s="0" t="n">
        <v>0.1</v>
      </c>
      <c r="K65" s="0" t="n">
        <v>2</v>
      </c>
      <c r="L65" s="6" t="n">
        <f aca="false">LOG(SUM(D65:F65)/SUM(G65:I65),2)</f>
        <v>-6.78163948179836</v>
      </c>
      <c r="M65" s="6" t="n">
        <f aca="false">TTEST(D65:F65,G65:I65,2,3)</f>
        <v>0.344518428810604</v>
      </c>
      <c r="N65" s="6" t="n">
        <f aca="false">TTEST(D65:F65,G65:I65,2,2)</f>
        <v>0.286947245042044</v>
      </c>
      <c r="O65" s="0" t="n">
        <f aca="false">AND(L65&gt;0,N65&lt;0.05)</f>
        <v>0</v>
      </c>
      <c r="P65" s="0" t="n">
        <f aca="false">AND(L65&lt;0,N65&lt;0.05)</f>
        <v>0</v>
      </c>
      <c r="Q65" s="0" t="n">
        <f aca="false">AND(D65=0.1,E65=0.1,F65=0.1,K65&gt;=2)</f>
        <v>1</v>
      </c>
      <c r="R65" s="0" t="n">
        <f aca="false">AND(G65=0.1,H65=0.1,I65=0.1,K65&gt;=2)</f>
        <v>0</v>
      </c>
      <c r="S65" s="0" t="n">
        <f aca="false">OR(O65,R65)</f>
        <v>0</v>
      </c>
      <c r="T65" s="0" t="n">
        <f aca="false">OR(P65,Q65)</f>
        <v>1</v>
      </c>
    </row>
    <row r="66" customFormat="false" ht="15" hidden="false" customHeight="false" outlineLevel="0" collapsed="false">
      <c r="A66" s="0" t="s">
        <v>8084</v>
      </c>
      <c r="B66" s="0" t="s">
        <v>8085</v>
      </c>
      <c r="D66" s="0" t="n">
        <v>0.1</v>
      </c>
      <c r="E66" s="0" t="n">
        <v>0.1</v>
      </c>
      <c r="F66" s="0" t="n">
        <v>0.1</v>
      </c>
      <c r="G66" s="0" t="n">
        <v>21.6651</v>
      </c>
      <c r="H66" s="0" t="n">
        <v>0.1</v>
      </c>
      <c r="I66" s="0" t="n">
        <v>12.2415</v>
      </c>
      <c r="K66" s="0" t="n">
        <v>2</v>
      </c>
      <c r="L66" s="6" t="n">
        <f aca="false">LOG(SUM(D66:F66)/SUM(G66:I66),2)</f>
        <v>-6.82470846080525</v>
      </c>
      <c r="M66" s="6" t="n">
        <f aca="false">TTEST(D66:F66,G66:I66,2,3)</f>
        <v>0.213656927109767</v>
      </c>
      <c r="N66" s="6" t="n">
        <f aca="false">TTEST(D66:F66,G66:I66,2,2)</f>
        <v>0.146228765787457</v>
      </c>
      <c r="O66" s="0" t="n">
        <f aca="false">AND(L66&gt;0,N66&lt;0.05)</f>
        <v>0</v>
      </c>
      <c r="P66" s="0" t="n">
        <f aca="false">AND(L66&lt;0,N66&lt;0.05)</f>
        <v>0</v>
      </c>
      <c r="Q66" s="0" t="n">
        <f aca="false">AND(D66=0.1,E66=0.1,F66=0.1,K66&gt;=2)</f>
        <v>1</v>
      </c>
      <c r="R66" s="0" t="n">
        <f aca="false">AND(G66=0.1,H66=0.1,I66=0.1,K66&gt;=2)</f>
        <v>0</v>
      </c>
      <c r="S66" s="0" t="n">
        <f aca="false">OR(O66,R66)</f>
        <v>0</v>
      </c>
      <c r="T66" s="0" t="n">
        <f aca="false">OR(P66,Q66)</f>
        <v>1</v>
      </c>
    </row>
    <row r="67" customFormat="false" ht="15" hidden="false" customHeight="false" outlineLevel="0" collapsed="false">
      <c r="A67" s="0" t="s">
        <v>7982</v>
      </c>
      <c r="B67" s="0" t="s">
        <v>7983</v>
      </c>
      <c r="D67" s="0" t="n">
        <v>0.1</v>
      </c>
      <c r="E67" s="0" t="n">
        <v>0.1</v>
      </c>
      <c r="F67" s="0" t="n">
        <v>0.1</v>
      </c>
      <c r="G67" s="0" t="n">
        <v>0.1</v>
      </c>
      <c r="H67" s="0" t="n">
        <v>10.7201</v>
      </c>
      <c r="I67" s="0" t="n">
        <v>24.395</v>
      </c>
      <c r="K67" s="0" t="n">
        <v>2</v>
      </c>
      <c r="L67" s="6" t="n">
        <f aca="false">LOG(SUM(D67:F67)/SUM(G67:I67),2)</f>
        <v>-6.87508786859466</v>
      </c>
      <c r="M67" s="6" t="n">
        <f aca="false">TTEST(D67:F67,G67:I67,2,3)</f>
        <v>0.239735629746979</v>
      </c>
      <c r="N67" s="6" t="n">
        <f aca="false">TTEST(D67:F67,G67:I67,2,2)</f>
        <v>0.173246322861082</v>
      </c>
      <c r="O67" s="0" t="n">
        <f aca="false">AND(L67&gt;0,N67&lt;0.05)</f>
        <v>0</v>
      </c>
      <c r="P67" s="0" t="n">
        <f aca="false">AND(L67&lt;0,N67&lt;0.05)</f>
        <v>0</v>
      </c>
      <c r="Q67" s="0" t="n">
        <f aca="false">AND(D67=0.1,E67=0.1,F67=0.1,K67&gt;=2)</f>
        <v>1</v>
      </c>
      <c r="R67" s="0" t="n">
        <f aca="false">AND(G67=0.1,H67=0.1,I67=0.1,K67&gt;=2)</f>
        <v>0</v>
      </c>
      <c r="S67" s="0" t="n">
        <f aca="false">OR(O67,R67)</f>
        <v>0</v>
      </c>
      <c r="T67" s="0" t="n">
        <f aca="false">OR(P67,Q67)</f>
        <v>1</v>
      </c>
    </row>
    <row r="68" customFormat="false" ht="15" hidden="false" customHeight="false" outlineLevel="0" collapsed="false">
      <c r="A68" s="0" t="s">
        <v>8207</v>
      </c>
      <c r="B68" s="0" t="s">
        <v>8208</v>
      </c>
      <c r="D68" s="0" t="n">
        <v>0.1</v>
      </c>
      <c r="E68" s="0" t="n">
        <v>0.1</v>
      </c>
      <c r="F68" s="0" t="n">
        <v>0.1</v>
      </c>
      <c r="G68" s="0" t="n">
        <v>26.8212</v>
      </c>
      <c r="H68" s="0" t="n">
        <v>10.9395</v>
      </c>
      <c r="I68" s="0" t="n">
        <v>0.1</v>
      </c>
      <c r="K68" s="0" t="n">
        <v>2</v>
      </c>
      <c r="L68" s="6" t="n">
        <f aca="false">LOG(SUM(D68:F68)/SUM(G68:I68),2)</f>
        <v>-6.97959477408337</v>
      </c>
      <c r="M68" s="6" t="n">
        <f aca="false">TTEST(D68:F68,G68:I68,2,3)</f>
        <v>0.247966117262135</v>
      </c>
      <c r="N68" s="6" t="n">
        <f aca="false">TTEST(D68:F68,G68:I68,2,2)</f>
        <v>0.181920900783592</v>
      </c>
      <c r="O68" s="0" t="n">
        <f aca="false">AND(L68&gt;0,N68&lt;0.05)</f>
        <v>0</v>
      </c>
      <c r="P68" s="0" t="n">
        <f aca="false">AND(L68&lt;0,N68&lt;0.05)</f>
        <v>0</v>
      </c>
      <c r="Q68" s="0" t="n">
        <f aca="false">AND(D68=0.1,E68=0.1,F68=0.1,K68&gt;=2)</f>
        <v>1</v>
      </c>
      <c r="R68" s="0" t="n">
        <f aca="false">AND(G68=0.1,H68=0.1,I68=0.1,K68&gt;=2)</f>
        <v>0</v>
      </c>
      <c r="S68" s="0" t="n">
        <f aca="false">OR(O68,R68)</f>
        <v>0</v>
      </c>
      <c r="T68" s="0" t="n">
        <f aca="false">OR(P68,Q68)</f>
        <v>1</v>
      </c>
    </row>
    <row r="69" customFormat="false" ht="15" hidden="false" customHeight="false" outlineLevel="0" collapsed="false">
      <c r="A69" s="0" t="s">
        <v>113</v>
      </c>
      <c r="B69" s="0" t="s">
        <v>114</v>
      </c>
      <c r="D69" s="0" t="n">
        <v>0.1</v>
      </c>
      <c r="E69" s="0" t="n">
        <v>0.1</v>
      </c>
      <c r="F69" s="0" t="n">
        <v>0.1</v>
      </c>
      <c r="G69" s="0" t="n">
        <v>22.8271</v>
      </c>
      <c r="H69" s="0" t="n">
        <v>0.1</v>
      </c>
      <c r="I69" s="0" t="n">
        <v>22.4443</v>
      </c>
      <c r="K69" s="0" t="n">
        <v>2</v>
      </c>
      <c r="L69" s="6" t="n">
        <f aca="false">LOG(SUM(D69:F69)/SUM(G69:I69),2)</f>
        <v>-7.24067686586577</v>
      </c>
      <c r="M69" s="6" t="n">
        <f aca="false">TTEST(D69:F69,G69:I69,2,3)</f>
        <v>0.183532866179763</v>
      </c>
      <c r="N69" s="6" t="n">
        <f aca="false">TTEST(D69:F69,G69:I69,2,2)</f>
        <v>0.116145213978809</v>
      </c>
      <c r="O69" s="0" t="n">
        <f aca="false">AND(L69&gt;0,N69&lt;0.05)</f>
        <v>0</v>
      </c>
      <c r="P69" s="0" t="n">
        <f aca="false">AND(L69&lt;0,N69&lt;0.05)</f>
        <v>0</v>
      </c>
      <c r="Q69" s="0" t="n">
        <f aca="false">AND(D69=0.1,E69=0.1,F69=0.1,K69&gt;=2)</f>
        <v>1</v>
      </c>
      <c r="R69" s="0" t="n">
        <f aca="false">AND(G69=0.1,H69=0.1,I69=0.1,K69&gt;=2)</f>
        <v>0</v>
      </c>
      <c r="S69" s="0" t="n">
        <f aca="false">OR(O69,R69)</f>
        <v>0</v>
      </c>
      <c r="T69" s="0" t="n">
        <f aca="false">OR(P69,Q69)</f>
        <v>1</v>
      </c>
    </row>
    <row r="70" customFormat="false" ht="15" hidden="false" customHeight="false" outlineLevel="0" collapsed="false">
      <c r="A70" s="0" t="s">
        <v>7559</v>
      </c>
      <c r="B70" s="0" t="s">
        <v>7560</v>
      </c>
      <c r="D70" s="0" t="n">
        <v>0.1</v>
      </c>
      <c r="E70" s="0" t="n">
        <v>0.1</v>
      </c>
      <c r="F70" s="0" t="n">
        <v>0.1</v>
      </c>
      <c r="G70" s="0" t="n">
        <v>17.096</v>
      </c>
      <c r="H70" s="0" t="n">
        <v>29.1113</v>
      </c>
      <c r="I70" s="0" t="n">
        <v>0.1</v>
      </c>
      <c r="K70" s="0" t="n">
        <v>2</v>
      </c>
      <c r="L70" s="6" t="n">
        <f aca="false">LOG(SUM(D70:F70)/SUM(G70:I70),2)</f>
        <v>-7.27013333056576</v>
      </c>
      <c r="M70" s="6" t="n">
        <f aca="false">TTEST(D70:F70,G70:I70,2,3)</f>
        <v>0.210000016489336</v>
      </c>
      <c r="N70" s="6" t="n">
        <f aca="false">TTEST(D70:F70,G70:I70,2,2)</f>
        <v>0.142505587486779</v>
      </c>
      <c r="O70" s="0" t="n">
        <f aca="false">AND(L70&gt;0,N70&lt;0.05)</f>
        <v>0</v>
      </c>
      <c r="P70" s="0" t="n">
        <f aca="false">AND(L70&lt;0,N70&lt;0.05)</f>
        <v>0</v>
      </c>
      <c r="Q70" s="0" t="n">
        <f aca="false">AND(D70=0.1,E70=0.1,F70=0.1,K70&gt;=2)</f>
        <v>1</v>
      </c>
      <c r="R70" s="0" t="n">
        <f aca="false">AND(G70=0.1,H70=0.1,I70=0.1,K70&gt;=2)</f>
        <v>0</v>
      </c>
      <c r="S70" s="0" t="n">
        <f aca="false">OR(O70,R70)</f>
        <v>0</v>
      </c>
      <c r="T70" s="0" t="n">
        <f aca="false">OR(P70,Q70)</f>
        <v>1</v>
      </c>
    </row>
    <row r="71" customFormat="false" ht="15" hidden="false" customHeight="false" outlineLevel="0" collapsed="false">
      <c r="A71" s="0" t="s">
        <v>8042</v>
      </c>
      <c r="B71" s="0" t="s">
        <v>8043</v>
      </c>
      <c r="D71" s="0" t="n">
        <v>0.1</v>
      </c>
      <c r="E71" s="0" t="n">
        <v>0.1</v>
      </c>
      <c r="F71" s="0" t="n">
        <v>0.1</v>
      </c>
      <c r="G71" s="0" t="n">
        <v>0.1</v>
      </c>
      <c r="H71" s="0" t="n">
        <v>38.5258</v>
      </c>
      <c r="I71" s="0" t="n">
        <v>7.9913</v>
      </c>
      <c r="K71" s="0" t="n">
        <v>2</v>
      </c>
      <c r="L71" s="6" t="n">
        <f aca="false">LOG(SUM(D71:F71)/SUM(G71:I71),2)</f>
        <v>-7.27975294779424</v>
      </c>
      <c r="M71" s="6" t="n">
        <f aca="false">TTEST(D71:F71,G71:I71,2,3)</f>
        <v>0.318308990988834</v>
      </c>
      <c r="N71" s="6" t="n">
        <f aca="false">TTEST(D71:F71,G71:I71,2,2)</f>
        <v>0.258017070928652</v>
      </c>
      <c r="O71" s="0" t="n">
        <f aca="false">AND(L71&gt;0,N71&lt;0.05)</f>
        <v>0</v>
      </c>
      <c r="P71" s="0" t="n">
        <f aca="false">AND(L71&lt;0,N71&lt;0.05)</f>
        <v>0</v>
      </c>
      <c r="Q71" s="0" t="n">
        <f aca="false">AND(D71=0.1,E71=0.1,F71=0.1,K71&gt;=2)</f>
        <v>1</v>
      </c>
      <c r="R71" s="0" t="n">
        <f aca="false">AND(G71=0.1,H71=0.1,I71=0.1,K71&gt;=2)</f>
        <v>0</v>
      </c>
      <c r="S71" s="0" t="n">
        <f aca="false">OR(O71,R71)</f>
        <v>0</v>
      </c>
      <c r="T71" s="0" t="n">
        <f aca="false">OR(P71,Q71)</f>
        <v>1</v>
      </c>
    </row>
    <row r="72" customFormat="false" ht="15" hidden="false" customHeight="false" outlineLevel="0" collapsed="false">
      <c r="A72" s="0" t="s">
        <v>6992</v>
      </c>
      <c r="B72" s="0" t="s">
        <v>6993</v>
      </c>
      <c r="D72" s="0" t="n">
        <v>0.1</v>
      </c>
      <c r="E72" s="0" t="n">
        <v>0.1</v>
      </c>
      <c r="F72" s="0" t="n">
        <v>0.1</v>
      </c>
      <c r="G72" s="0" t="n">
        <v>33.3017</v>
      </c>
      <c r="H72" s="0" t="n">
        <v>8.8388</v>
      </c>
      <c r="I72" s="0" t="n">
        <v>5.8942</v>
      </c>
      <c r="K72" s="0" t="n">
        <v>3</v>
      </c>
      <c r="L72" s="6" t="n">
        <f aca="false">LOG(SUM(D72:F72)/SUM(G72:I72),2)</f>
        <v>-7.32297066637657</v>
      </c>
      <c r="M72" s="6" t="n">
        <f aca="false">TTEST(D72:F72,G72:I72,2,3)</f>
        <v>0.208465400276803</v>
      </c>
      <c r="N72" s="6" t="n">
        <f aca="false">TTEST(D72:F72,G72:I72,2,2)</f>
        <v>0.140948512553732</v>
      </c>
      <c r="O72" s="0" t="n">
        <f aca="false">AND(L72&gt;0,N72&lt;0.05)</f>
        <v>0</v>
      </c>
      <c r="P72" s="0" t="n">
        <f aca="false">AND(L72&lt;0,N72&lt;0.05)</f>
        <v>0</v>
      </c>
      <c r="Q72" s="0" t="n">
        <f aca="false">AND(D72=0.1,E72=0.1,F72=0.1,K72&gt;=2)</f>
        <v>1</v>
      </c>
      <c r="R72" s="0" t="n">
        <f aca="false">AND(G72=0.1,H72=0.1,I72=0.1,K72&gt;=2)</f>
        <v>0</v>
      </c>
      <c r="S72" s="0" t="n">
        <f aca="false">OR(O72,R72)</f>
        <v>0</v>
      </c>
      <c r="T72" s="0" t="n">
        <f aca="false">OR(P72,Q72)</f>
        <v>1</v>
      </c>
    </row>
    <row r="73" customFormat="false" ht="15" hidden="false" customHeight="false" outlineLevel="0" collapsed="false">
      <c r="A73" s="0" t="s">
        <v>6848</v>
      </c>
      <c r="B73" s="0" t="s">
        <v>6849</v>
      </c>
      <c r="D73" s="0" t="n">
        <v>0.1</v>
      </c>
      <c r="E73" s="0" t="n">
        <v>0.1</v>
      </c>
      <c r="F73" s="0" t="n">
        <v>0.1</v>
      </c>
      <c r="G73" s="0" t="n">
        <v>38.1023</v>
      </c>
      <c r="H73" s="0" t="n">
        <v>13.3868</v>
      </c>
      <c r="I73" s="0" t="n">
        <v>0.1</v>
      </c>
      <c r="K73" s="0" t="n">
        <v>2</v>
      </c>
      <c r="L73" s="6" t="n">
        <f aca="false">LOG(SUM(D73:F73)/SUM(G73:I73),2)</f>
        <v>-7.42595996716147</v>
      </c>
      <c r="M73" s="6" t="n">
        <f aca="false">TTEST(D73:F73,G73:I73,2,3)</f>
        <v>0.264451561335615</v>
      </c>
      <c r="N73" s="6" t="n">
        <f aca="false">TTEST(D73:F73,G73:I73,2,2)</f>
        <v>0.199471602609394</v>
      </c>
      <c r="O73" s="0" t="n">
        <f aca="false">AND(L73&gt;0,N73&lt;0.05)</f>
        <v>0</v>
      </c>
      <c r="P73" s="0" t="n">
        <f aca="false">AND(L73&lt;0,N73&lt;0.05)</f>
        <v>0</v>
      </c>
      <c r="Q73" s="0" t="n">
        <f aca="false">AND(D73=0.1,E73=0.1,F73=0.1,K73&gt;=2)</f>
        <v>1</v>
      </c>
      <c r="R73" s="0" t="n">
        <f aca="false">AND(G73=0.1,H73=0.1,I73=0.1,K73&gt;=2)</f>
        <v>0</v>
      </c>
      <c r="S73" s="0" t="n">
        <f aca="false">OR(O73,R73)</f>
        <v>0</v>
      </c>
      <c r="T73" s="0" t="n">
        <f aca="false">OR(P73,Q73)</f>
        <v>1</v>
      </c>
    </row>
    <row r="74" customFormat="false" ht="15" hidden="false" customHeight="false" outlineLevel="0" collapsed="false">
      <c r="A74" s="0" t="s">
        <v>7784</v>
      </c>
      <c r="B74" s="0" t="s">
        <v>7785</v>
      </c>
      <c r="D74" s="0" t="n">
        <v>0.1</v>
      </c>
      <c r="E74" s="0" t="n">
        <v>0.1</v>
      </c>
      <c r="F74" s="0" t="n">
        <v>0.1</v>
      </c>
      <c r="G74" s="0" t="n">
        <v>31.4909</v>
      </c>
      <c r="H74" s="0" t="n">
        <v>20.5693</v>
      </c>
      <c r="I74" s="0" t="n">
        <v>0.1</v>
      </c>
      <c r="K74" s="0" t="n">
        <v>2</v>
      </c>
      <c r="L74" s="6" t="n">
        <f aca="false">LOG(SUM(D74:F74)/SUM(G74:I74),2)</f>
        <v>-7.44184309041809</v>
      </c>
      <c r="M74" s="6" t="n">
        <f aca="false">TTEST(D74:F74,G74:I74,2,3)</f>
        <v>0.201028825040941</v>
      </c>
      <c r="N74" s="6" t="n">
        <f aca="false">TTEST(D74:F74,G74:I74,2,2)</f>
        <v>0.133449978807521</v>
      </c>
      <c r="O74" s="0" t="n">
        <f aca="false">AND(L74&gt;0,N74&lt;0.05)</f>
        <v>0</v>
      </c>
      <c r="P74" s="0" t="n">
        <f aca="false">AND(L74&lt;0,N74&lt;0.05)</f>
        <v>0</v>
      </c>
      <c r="Q74" s="0" t="n">
        <f aca="false">AND(D74=0.1,E74=0.1,F74=0.1,K74&gt;=2)</f>
        <v>1</v>
      </c>
      <c r="R74" s="0" t="n">
        <f aca="false">AND(G74=0.1,H74=0.1,I74=0.1,K74&gt;=2)</f>
        <v>0</v>
      </c>
      <c r="S74" s="0" t="n">
        <f aca="false">OR(O74,R74)</f>
        <v>0</v>
      </c>
      <c r="T74" s="0" t="n">
        <f aca="false">OR(P74,Q74)</f>
        <v>1</v>
      </c>
    </row>
    <row r="75" customFormat="false" ht="15" hidden="false" customHeight="false" outlineLevel="0" collapsed="false">
      <c r="A75" s="0" t="s">
        <v>8045</v>
      </c>
      <c r="B75" s="0" t="s">
        <v>8046</v>
      </c>
      <c r="D75" s="0" t="n">
        <v>0.1</v>
      </c>
      <c r="E75" s="0" t="n">
        <v>0.1</v>
      </c>
      <c r="F75" s="0" t="n">
        <v>0.1</v>
      </c>
      <c r="G75" s="0" t="n">
        <v>38.6194</v>
      </c>
      <c r="H75" s="0" t="n">
        <v>0.1</v>
      </c>
      <c r="I75" s="0" t="n">
        <v>15.0124</v>
      </c>
      <c r="K75" s="0" t="n">
        <v>2</v>
      </c>
      <c r="L75" s="6" t="n">
        <f aca="false">LOG(SUM(D75:F75)/SUM(G75:I75),2)</f>
        <v>-7.4846698577812</v>
      </c>
      <c r="M75" s="6" t="n">
        <f aca="false">TTEST(D75:F75,G75:I75,2,3)</f>
        <v>0.253149114137841</v>
      </c>
      <c r="N75" s="6" t="n">
        <f aca="false">TTEST(D75:F75,G75:I75,2,2)</f>
        <v>0.187414840852977</v>
      </c>
      <c r="O75" s="0" t="n">
        <f aca="false">AND(L75&gt;0,N75&lt;0.05)</f>
        <v>0</v>
      </c>
      <c r="P75" s="0" t="n">
        <f aca="false">AND(L75&lt;0,N75&lt;0.05)</f>
        <v>0</v>
      </c>
      <c r="Q75" s="0" t="n">
        <f aca="false">AND(D75=0.1,E75=0.1,F75=0.1,K75&gt;=2)</f>
        <v>1</v>
      </c>
      <c r="R75" s="0" t="n">
        <f aca="false">AND(G75=0.1,H75=0.1,I75=0.1,K75&gt;=2)</f>
        <v>0</v>
      </c>
      <c r="S75" s="0" t="n">
        <f aca="false">OR(O75,R75)</f>
        <v>0</v>
      </c>
      <c r="T75" s="0" t="n">
        <f aca="false">OR(P75,Q75)</f>
        <v>1</v>
      </c>
    </row>
    <row r="76" customFormat="false" ht="15" hidden="false" customHeight="false" outlineLevel="0" collapsed="false">
      <c r="A76" s="0" t="s">
        <v>7454</v>
      </c>
      <c r="B76" s="0" t="s">
        <v>7455</v>
      </c>
      <c r="D76" s="0" t="n">
        <v>0.1</v>
      </c>
      <c r="E76" s="0" t="n">
        <v>0.1</v>
      </c>
      <c r="F76" s="0" t="n">
        <v>0.1</v>
      </c>
      <c r="G76" s="0" t="n">
        <v>49.3109</v>
      </c>
      <c r="H76" s="0" t="n">
        <v>0.1</v>
      </c>
      <c r="I76" s="0" t="n">
        <v>4.9235</v>
      </c>
      <c r="K76" s="0" t="n">
        <v>2</v>
      </c>
      <c r="L76" s="6" t="n">
        <f aca="false">LOG(SUM(D76:F76)/SUM(G76:I76),2)</f>
        <v>-7.50075957024554</v>
      </c>
      <c r="M76" s="6" t="n">
        <f aca="false">TTEST(D76:F76,G76:I76,2,3)</f>
        <v>0.369083109229823</v>
      </c>
      <c r="N76" s="6" t="n">
        <f aca="false">TTEST(D76:F76,G76:I76,2,2)</f>
        <v>0.314210737658329</v>
      </c>
      <c r="O76" s="0" t="n">
        <f aca="false">AND(L76&gt;0,N76&lt;0.05)</f>
        <v>0</v>
      </c>
      <c r="P76" s="0" t="n">
        <f aca="false">AND(L76&lt;0,N76&lt;0.05)</f>
        <v>0</v>
      </c>
      <c r="Q76" s="0" t="n">
        <f aca="false">AND(D76=0.1,E76=0.1,F76=0.1,K76&gt;=2)</f>
        <v>1</v>
      </c>
      <c r="R76" s="0" t="n">
        <f aca="false">AND(G76=0.1,H76=0.1,I76=0.1,K76&gt;=2)</f>
        <v>0</v>
      </c>
      <c r="S76" s="0" t="n">
        <f aca="false">OR(O76,R76)</f>
        <v>0</v>
      </c>
      <c r="T76" s="0" t="n">
        <f aca="false">OR(P76,Q76)</f>
        <v>1</v>
      </c>
    </row>
    <row r="77" customFormat="false" ht="15" hidden="false" customHeight="false" outlineLevel="0" collapsed="false">
      <c r="A77" s="0" t="s">
        <v>7448</v>
      </c>
      <c r="B77" s="0" t="s">
        <v>7449</v>
      </c>
      <c r="D77" s="0" t="n">
        <v>0.1</v>
      </c>
      <c r="E77" s="0" t="n">
        <v>0.1</v>
      </c>
      <c r="F77" s="0" t="n">
        <v>0.1</v>
      </c>
      <c r="G77" s="0" t="n">
        <v>28.1274</v>
      </c>
      <c r="H77" s="0" t="n">
        <v>28.7589</v>
      </c>
      <c r="I77" s="0" t="n">
        <v>0.1</v>
      </c>
      <c r="K77" s="0" t="n">
        <v>2</v>
      </c>
      <c r="L77" s="6" t="n">
        <f aca="false">LOG(SUM(D77:F77)/SUM(G77:I77),2)</f>
        <v>-7.56950881363447</v>
      </c>
      <c r="M77" s="6" t="n">
        <f aca="false">TTEST(D77:F77,G77:I77,2,3)</f>
        <v>0.18355408015199</v>
      </c>
      <c r="N77" s="6" t="n">
        <f aca="false">TTEST(D77:F77,G77:I77,2,2)</f>
        <v>0.116165883818064</v>
      </c>
      <c r="O77" s="0" t="n">
        <f aca="false">AND(L77&gt;0,N77&lt;0.05)</f>
        <v>0</v>
      </c>
      <c r="P77" s="0" t="n">
        <f aca="false">AND(L77&lt;0,N77&lt;0.05)</f>
        <v>0</v>
      </c>
      <c r="Q77" s="0" t="n">
        <f aca="false">AND(D77=0.1,E77=0.1,F77=0.1,K77&gt;=2)</f>
        <v>1</v>
      </c>
      <c r="R77" s="0" t="n">
        <f aca="false">AND(G77=0.1,H77=0.1,I77=0.1,K77&gt;=2)</f>
        <v>0</v>
      </c>
      <c r="S77" s="0" t="n">
        <f aca="false">OR(O77,R77)</f>
        <v>0</v>
      </c>
      <c r="T77" s="0" t="n">
        <f aca="false">OR(P77,Q77)</f>
        <v>1</v>
      </c>
    </row>
    <row r="78" customFormat="false" ht="15" hidden="false" customHeight="false" outlineLevel="0" collapsed="false">
      <c r="A78" s="0" t="s">
        <v>8144</v>
      </c>
      <c r="B78" s="0" t="s">
        <v>8145</v>
      </c>
      <c r="D78" s="0" t="n">
        <v>0.1</v>
      </c>
      <c r="E78" s="0" t="n">
        <v>0.1</v>
      </c>
      <c r="F78" s="0" t="n">
        <v>0.1</v>
      </c>
      <c r="G78" s="0" t="n">
        <v>47.0974</v>
      </c>
      <c r="H78" s="0" t="n">
        <v>0.1</v>
      </c>
      <c r="I78" s="0" t="n">
        <v>13.0117</v>
      </c>
      <c r="K78" s="0" t="n">
        <v>2</v>
      </c>
      <c r="L78" s="6" t="n">
        <f aca="false">LOG(SUM(D78:F78)/SUM(G78:I78),2)</f>
        <v>-7.64887524136579</v>
      </c>
      <c r="M78" s="6" t="n">
        <f aca="false">TTEST(D78:F78,G78:I78,2,3)</f>
        <v>0.290328095652116</v>
      </c>
      <c r="N78" s="6" t="n">
        <f aca="false">TTEST(D78:F78,G78:I78,2,2)</f>
        <v>0.227408796251447</v>
      </c>
      <c r="O78" s="0" t="n">
        <f aca="false">AND(L78&gt;0,N78&lt;0.05)</f>
        <v>0</v>
      </c>
      <c r="P78" s="0" t="n">
        <f aca="false">AND(L78&lt;0,N78&lt;0.05)</f>
        <v>0</v>
      </c>
      <c r="Q78" s="0" t="n">
        <f aca="false">AND(D78=0.1,E78=0.1,F78=0.1,K78&gt;=2)</f>
        <v>1</v>
      </c>
      <c r="R78" s="0" t="n">
        <f aca="false">AND(G78=0.1,H78=0.1,I78=0.1,K78&gt;=2)</f>
        <v>0</v>
      </c>
      <c r="S78" s="0" t="n">
        <f aca="false">OR(O78,R78)</f>
        <v>0</v>
      </c>
      <c r="T78" s="0" t="n">
        <f aca="false">OR(P78,Q78)</f>
        <v>1</v>
      </c>
    </row>
    <row r="79" customFormat="false" ht="15" hidden="false" customHeight="false" outlineLevel="0" collapsed="false">
      <c r="A79" s="0" t="s">
        <v>2417</v>
      </c>
      <c r="B79" s="0" t="s">
        <v>2418</v>
      </c>
      <c r="D79" s="0" t="n">
        <v>0.1</v>
      </c>
      <c r="E79" s="0" t="n">
        <v>0.1</v>
      </c>
      <c r="F79" s="0" t="n">
        <v>0.1</v>
      </c>
      <c r="G79" s="0" t="n">
        <v>0.1</v>
      </c>
      <c r="H79" s="0" t="n">
        <v>56.7458</v>
      </c>
      <c r="I79" s="0" t="n">
        <v>11.7067</v>
      </c>
      <c r="K79" s="0" t="n">
        <v>2</v>
      </c>
      <c r="L79" s="6" t="n">
        <f aca="false">LOG(SUM(D79:F79)/SUM(G79:I79),2)</f>
        <v>-7.83610296879746</v>
      </c>
      <c r="M79" s="6" t="n">
        <f aca="false">TTEST(D79:F79,G79:I79,2,3)</f>
        <v>0.318509617545864</v>
      </c>
      <c r="N79" s="6" t="n">
        <f aca="false">TTEST(D79:F79,G79:I79,2,2)</f>
        <v>0.258237702542779</v>
      </c>
      <c r="O79" s="0" t="n">
        <f aca="false">AND(L79&gt;0,N79&lt;0.05)</f>
        <v>0</v>
      </c>
      <c r="P79" s="0" t="n">
        <f aca="false">AND(L79&lt;0,N79&lt;0.05)</f>
        <v>0</v>
      </c>
      <c r="Q79" s="0" t="n">
        <f aca="false">AND(D79=0.1,E79=0.1,F79=0.1,K79&gt;=2)</f>
        <v>1</v>
      </c>
      <c r="R79" s="0" t="n">
        <f aca="false">AND(G79=0.1,H79=0.1,I79=0.1,K79&gt;=2)</f>
        <v>0</v>
      </c>
      <c r="S79" s="0" t="n">
        <f aca="false">OR(O79,R79)</f>
        <v>0</v>
      </c>
      <c r="T79" s="0" t="n">
        <f aca="false">OR(P79,Q79)</f>
        <v>1</v>
      </c>
    </row>
    <row r="80" customFormat="false" ht="15" hidden="false" customHeight="false" outlineLevel="0" collapsed="false">
      <c r="A80" s="0" t="s">
        <v>8363</v>
      </c>
      <c r="B80" s="0" t="s">
        <v>8364</v>
      </c>
      <c r="D80" s="0" t="n">
        <v>0.1</v>
      </c>
      <c r="E80" s="0" t="n">
        <v>0.1</v>
      </c>
      <c r="F80" s="0" t="n">
        <v>0.1</v>
      </c>
      <c r="G80" s="0" t="n">
        <v>29.3326</v>
      </c>
      <c r="H80" s="0" t="n">
        <v>0.1</v>
      </c>
      <c r="I80" s="0" t="n">
        <v>39.5139</v>
      </c>
      <c r="K80" s="0" t="n">
        <v>2</v>
      </c>
      <c r="L80" s="6" t="n">
        <f aca="false">LOG(SUM(D80:F80)/SUM(G80:I80),2)</f>
        <v>-7.84437100568324</v>
      </c>
      <c r="M80" s="6" t="n">
        <f aca="false">TTEST(D80:F80,G80:I80,2,3)</f>
        <v>0.192338291924018</v>
      </c>
      <c r="N80" s="6" t="n">
        <f aca="false">TTEST(D80:F80,G80:I80,2,2)</f>
        <v>0.124791907546542</v>
      </c>
      <c r="O80" s="0" t="n">
        <f aca="false">AND(L80&gt;0,N80&lt;0.05)</f>
        <v>0</v>
      </c>
      <c r="P80" s="0" t="n">
        <f aca="false">AND(L80&lt;0,N80&lt;0.05)</f>
        <v>0</v>
      </c>
      <c r="Q80" s="0" t="n">
        <f aca="false">AND(D80=0.1,E80=0.1,F80=0.1,K80&gt;=2)</f>
        <v>1</v>
      </c>
      <c r="R80" s="0" t="n">
        <f aca="false">AND(G80=0.1,H80=0.1,I80=0.1,K80&gt;=2)</f>
        <v>0</v>
      </c>
      <c r="S80" s="0" t="n">
        <f aca="false">OR(O80,R80)</f>
        <v>0</v>
      </c>
      <c r="T80" s="0" t="n">
        <f aca="false">OR(P80,Q80)</f>
        <v>1</v>
      </c>
    </row>
    <row r="81" customFormat="false" ht="15" hidden="false" customHeight="false" outlineLevel="0" collapsed="false">
      <c r="A81" s="0" t="s">
        <v>7856</v>
      </c>
      <c r="B81" s="0" t="s">
        <v>7857</v>
      </c>
      <c r="D81" s="0" t="n">
        <v>0.1</v>
      </c>
      <c r="E81" s="0" t="n">
        <v>0.1</v>
      </c>
      <c r="F81" s="0" t="n">
        <v>0.1</v>
      </c>
      <c r="G81" s="0" t="n">
        <v>41.8373</v>
      </c>
      <c r="H81" s="0" t="n">
        <v>0.1</v>
      </c>
      <c r="I81" s="0" t="n">
        <v>30.3573</v>
      </c>
      <c r="K81" s="0" t="n">
        <v>2</v>
      </c>
      <c r="L81" s="6" t="n">
        <f aca="false">LOG(SUM(D81:F81)/SUM(G81:I81),2)</f>
        <v>-7.9127815790492</v>
      </c>
      <c r="M81" s="6" t="n">
        <f aca="false">TTEST(D81:F81,G81:I81,2,3)</f>
        <v>0.193689834773528</v>
      </c>
      <c r="N81" s="6" t="n">
        <f aca="false">TTEST(D81:F81,G81:I81,2,2)</f>
        <v>0.126130586719878</v>
      </c>
      <c r="O81" s="0" t="n">
        <f aca="false">AND(L81&gt;0,N81&lt;0.05)</f>
        <v>0</v>
      </c>
      <c r="P81" s="0" t="n">
        <f aca="false">AND(L81&lt;0,N81&lt;0.05)</f>
        <v>0</v>
      </c>
      <c r="Q81" s="0" t="n">
        <f aca="false">AND(D81=0.1,E81=0.1,F81=0.1,K81&gt;=2)</f>
        <v>1</v>
      </c>
      <c r="R81" s="0" t="n">
        <f aca="false">AND(G81=0.1,H81=0.1,I81=0.1,K81&gt;=2)</f>
        <v>0</v>
      </c>
      <c r="S81" s="0" t="n">
        <f aca="false">OR(O81,R81)</f>
        <v>0</v>
      </c>
      <c r="T81" s="0" t="n">
        <f aca="false">OR(P81,Q81)</f>
        <v>1</v>
      </c>
    </row>
    <row r="82" customFormat="false" ht="15" hidden="false" customHeight="false" outlineLevel="0" collapsed="false">
      <c r="A82" s="0" t="s">
        <v>8072</v>
      </c>
      <c r="B82" s="0" t="s">
        <v>8073</v>
      </c>
      <c r="D82" s="0" t="n">
        <v>0.1</v>
      </c>
      <c r="E82" s="0" t="n">
        <v>0.1</v>
      </c>
      <c r="F82" s="0" t="n">
        <v>0.1</v>
      </c>
      <c r="G82" s="0" t="n">
        <v>0.1</v>
      </c>
      <c r="H82" s="0" t="n">
        <v>67.6837</v>
      </c>
      <c r="I82" s="0" t="n">
        <v>5.147</v>
      </c>
      <c r="K82" s="0" t="n">
        <v>2</v>
      </c>
      <c r="L82" s="6" t="n">
        <f aca="false">LOG(SUM(D82:F82)/SUM(G82:I82),2)</f>
        <v>-7.92541993041522</v>
      </c>
      <c r="M82" s="6" t="n">
        <f aca="false">TTEST(D82:F82,G82:I82,2,3)</f>
        <v>0.381257393922057</v>
      </c>
      <c r="N82" s="6" t="n">
        <f aca="false">TTEST(D82:F82,G82:I82,2,2)</f>
        <v>0.327757534687645</v>
      </c>
      <c r="O82" s="0" t="n">
        <f aca="false">AND(L82&gt;0,N82&lt;0.05)</f>
        <v>0</v>
      </c>
      <c r="P82" s="0" t="n">
        <f aca="false">AND(L82&lt;0,N82&lt;0.05)</f>
        <v>0</v>
      </c>
      <c r="Q82" s="0" t="n">
        <f aca="false">AND(D82=0.1,E82=0.1,F82=0.1,K82&gt;=2)</f>
        <v>1</v>
      </c>
      <c r="R82" s="0" t="n">
        <f aca="false">AND(G82=0.1,H82=0.1,I82=0.1,K82&gt;=2)</f>
        <v>0</v>
      </c>
      <c r="S82" s="0" t="n">
        <f aca="false">OR(O82,R82)</f>
        <v>0</v>
      </c>
      <c r="T82" s="0" t="n">
        <f aca="false">OR(P82,Q82)</f>
        <v>1</v>
      </c>
    </row>
    <row r="83" customFormat="false" ht="15" hidden="false" customHeight="false" outlineLevel="0" collapsed="false">
      <c r="A83" s="0" t="s">
        <v>7406</v>
      </c>
      <c r="B83" s="0" t="s">
        <v>7407</v>
      </c>
      <c r="D83" s="0" t="n">
        <v>0.1</v>
      </c>
      <c r="E83" s="0" t="n">
        <v>0.1</v>
      </c>
      <c r="F83" s="0" t="n">
        <v>0.1</v>
      </c>
      <c r="G83" s="0" t="n">
        <v>26.4777</v>
      </c>
      <c r="H83" s="0" t="n">
        <v>46.421</v>
      </c>
      <c r="I83" s="0" t="n">
        <v>0.1</v>
      </c>
      <c r="K83" s="0" t="n">
        <v>2</v>
      </c>
      <c r="L83" s="6" t="n">
        <f aca="false">LOG(SUM(D83:F83)/SUM(G83:I83),2)</f>
        <v>-7.92676446098796</v>
      </c>
      <c r="M83" s="6" t="n">
        <f aca="false">TTEST(D83:F83,G83:I83,2,3)</f>
        <v>0.212594495775362</v>
      </c>
      <c r="N83" s="6" t="n">
        <f aca="false">TTEST(D83:F83,G83:I83,2,2)</f>
        <v>0.145145257964901</v>
      </c>
      <c r="O83" s="0" t="n">
        <f aca="false">AND(L83&gt;0,N83&lt;0.05)</f>
        <v>0</v>
      </c>
      <c r="P83" s="0" t="n">
        <f aca="false">AND(L83&lt;0,N83&lt;0.05)</f>
        <v>0</v>
      </c>
      <c r="Q83" s="0" t="n">
        <f aca="false">AND(D83=0.1,E83=0.1,F83=0.1,K83&gt;=2)</f>
        <v>1</v>
      </c>
      <c r="R83" s="0" t="n">
        <f aca="false">AND(G83=0.1,H83=0.1,I83=0.1,K83&gt;=2)</f>
        <v>0</v>
      </c>
      <c r="S83" s="0" t="n">
        <f aca="false">OR(O83,R83)</f>
        <v>0</v>
      </c>
      <c r="T83" s="0" t="n">
        <f aca="false">OR(P83,Q83)</f>
        <v>1</v>
      </c>
    </row>
    <row r="84" customFormat="false" ht="15" hidden="false" customHeight="false" outlineLevel="0" collapsed="false">
      <c r="A84" s="0" t="s">
        <v>7658</v>
      </c>
      <c r="B84" s="0" t="s">
        <v>7659</v>
      </c>
      <c r="D84" s="0" t="n">
        <v>0.1</v>
      </c>
      <c r="E84" s="0" t="n">
        <v>0.1</v>
      </c>
      <c r="F84" s="0" t="n">
        <v>0.1</v>
      </c>
      <c r="G84" s="0" t="n">
        <v>38.6869</v>
      </c>
      <c r="H84" s="0" t="n">
        <v>0.1</v>
      </c>
      <c r="I84" s="0" t="n">
        <v>34.3193</v>
      </c>
      <c r="K84" s="0" t="n">
        <v>2</v>
      </c>
      <c r="L84" s="6" t="n">
        <f aca="false">LOG(SUM(D84:F84)/SUM(G84:I84),2)</f>
        <v>-7.92888745268615</v>
      </c>
      <c r="M84" s="6" t="n">
        <f aca="false">TTEST(D84:F84,G84:I84,2,3)</f>
        <v>0.18496863998647</v>
      </c>
      <c r="N84" s="6" t="n">
        <f aca="false">TTEST(D84:F84,G84:I84,2,2)</f>
        <v>0.117545968437408</v>
      </c>
      <c r="O84" s="0" t="n">
        <f aca="false">AND(L84&gt;0,N84&lt;0.05)</f>
        <v>0</v>
      </c>
      <c r="P84" s="0" t="n">
        <f aca="false">AND(L84&lt;0,N84&lt;0.05)</f>
        <v>0</v>
      </c>
      <c r="Q84" s="0" t="n">
        <f aca="false">AND(D84=0.1,E84=0.1,F84=0.1,K84&gt;=2)</f>
        <v>1</v>
      </c>
      <c r="R84" s="0" t="n">
        <f aca="false">AND(G84=0.1,H84=0.1,I84=0.1,K84&gt;=2)</f>
        <v>0</v>
      </c>
      <c r="S84" s="0" t="n">
        <f aca="false">OR(O84,R84)</f>
        <v>0</v>
      </c>
      <c r="T84" s="0" t="n">
        <f aca="false">OR(P84,Q84)</f>
        <v>1</v>
      </c>
    </row>
    <row r="85" customFormat="false" ht="15" hidden="false" customHeight="false" outlineLevel="0" collapsed="false">
      <c r="A85" s="0" t="s">
        <v>7310</v>
      </c>
      <c r="B85" s="0" t="s">
        <v>7311</v>
      </c>
      <c r="D85" s="0" t="n">
        <v>0.1</v>
      </c>
      <c r="E85" s="0" t="n">
        <v>0.1</v>
      </c>
      <c r="F85" s="0" t="n">
        <v>0.1</v>
      </c>
      <c r="G85" s="0" t="n">
        <v>11.2229</v>
      </c>
      <c r="H85" s="0" t="n">
        <v>12.4788</v>
      </c>
      <c r="I85" s="0" t="n">
        <v>50.2329</v>
      </c>
      <c r="K85" s="0" t="n">
        <v>3</v>
      </c>
      <c r="L85" s="6" t="n">
        <f aca="false">LOG(SUM(D85:F85)/SUM(G85:I85),2)</f>
        <v>-7.94514336555526</v>
      </c>
      <c r="M85" s="6" t="n">
        <f aca="false">TTEST(D85:F85,G85:I85,2,3)</f>
        <v>0.195179796101431</v>
      </c>
      <c r="N85" s="6" t="n">
        <f aca="false">TTEST(D85:F85,G85:I85,2,2)</f>
        <v>0.127609771320265</v>
      </c>
      <c r="O85" s="0" t="n">
        <f aca="false">AND(L85&gt;0,N85&lt;0.05)</f>
        <v>0</v>
      </c>
      <c r="P85" s="0" t="n">
        <f aca="false">AND(L85&lt;0,N85&lt;0.05)</f>
        <v>0</v>
      </c>
      <c r="Q85" s="0" t="n">
        <f aca="false">AND(D85=0.1,E85=0.1,F85=0.1,K85&gt;=2)</f>
        <v>1</v>
      </c>
      <c r="R85" s="0" t="n">
        <f aca="false">AND(G85=0.1,H85=0.1,I85=0.1,K85&gt;=2)</f>
        <v>0</v>
      </c>
      <c r="S85" s="0" t="n">
        <f aca="false">OR(O85,R85)</f>
        <v>0</v>
      </c>
      <c r="T85" s="0" t="n">
        <f aca="false">OR(P85,Q85)</f>
        <v>1</v>
      </c>
    </row>
    <row r="86" customFormat="false" ht="15" hidden="false" customHeight="false" outlineLevel="0" collapsed="false">
      <c r="A86" s="0" t="s">
        <v>7415</v>
      </c>
      <c r="B86" s="0" t="s">
        <v>7416</v>
      </c>
      <c r="D86" s="0" t="n">
        <v>0.1</v>
      </c>
      <c r="E86" s="0" t="n">
        <v>0.1</v>
      </c>
      <c r="F86" s="0" t="n">
        <v>0.1</v>
      </c>
      <c r="G86" s="0" t="n">
        <v>36.6389</v>
      </c>
      <c r="H86" s="0" t="n">
        <v>0.1</v>
      </c>
      <c r="I86" s="0" t="n">
        <v>38.6176</v>
      </c>
      <c r="K86" s="0" t="n">
        <v>2</v>
      </c>
      <c r="L86" s="6" t="n">
        <f aca="false">LOG(SUM(D86:F86)/SUM(G86:I86),2)</f>
        <v>-7.97262564829959</v>
      </c>
      <c r="M86" s="6" t="n">
        <f aca="false">TTEST(D86:F86,G86:I86,2,3)</f>
        <v>0.18378700283573</v>
      </c>
      <c r="N86" s="6" t="n">
        <f aca="false">TTEST(D86:F86,G86:I86,2,2)</f>
        <v>0.11639288500241</v>
      </c>
      <c r="O86" s="0" t="n">
        <f aca="false">AND(L86&gt;0,N86&lt;0.05)</f>
        <v>0</v>
      </c>
      <c r="P86" s="0" t="n">
        <f aca="false">AND(L86&lt;0,N86&lt;0.05)</f>
        <v>0</v>
      </c>
      <c r="Q86" s="0" t="n">
        <f aca="false">AND(D86=0.1,E86=0.1,F86=0.1,K86&gt;=2)</f>
        <v>1</v>
      </c>
      <c r="R86" s="0" t="n">
        <f aca="false">AND(G86=0.1,H86=0.1,I86=0.1,K86&gt;=2)</f>
        <v>0</v>
      </c>
      <c r="S86" s="0" t="n">
        <f aca="false">OR(O86,R86)</f>
        <v>0</v>
      </c>
      <c r="T86" s="0" t="n">
        <f aca="false">OR(P86,Q86)</f>
        <v>1</v>
      </c>
    </row>
    <row r="87" customFormat="false" ht="15" hidden="false" customHeight="false" outlineLevel="0" collapsed="false">
      <c r="A87" s="0" t="s">
        <v>7814</v>
      </c>
      <c r="B87" s="0" t="s">
        <v>7815</v>
      </c>
      <c r="D87" s="0" t="n">
        <v>0.1</v>
      </c>
      <c r="E87" s="0" t="n">
        <v>0.1</v>
      </c>
      <c r="F87" s="0" t="n">
        <v>0.1</v>
      </c>
      <c r="G87" s="0" t="n">
        <v>41.0411</v>
      </c>
      <c r="H87" s="0" t="n">
        <v>0.1</v>
      </c>
      <c r="I87" s="0" t="n">
        <v>34.7532</v>
      </c>
      <c r="K87" s="0" t="n">
        <v>2</v>
      </c>
      <c r="L87" s="6" t="n">
        <f aca="false">LOG(SUM(D87:F87)/SUM(G87:I87),2)</f>
        <v>-7.98288522593896</v>
      </c>
      <c r="M87" s="6" t="n">
        <f aca="false">TTEST(D87:F87,G87:I87,2,3)</f>
        <v>0.186313449567444</v>
      </c>
      <c r="N87" s="6" t="n">
        <f aca="false">TTEST(D87:F87,G87:I87,2,2)</f>
        <v>0.118861274213344</v>
      </c>
      <c r="O87" s="0" t="n">
        <f aca="false">AND(L87&gt;0,N87&lt;0.05)</f>
        <v>0</v>
      </c>
      <c r="P87" s="0" t="n">
        <f aca="false">AND(L87&lt;0,N87&lt;0.05)</f>
        <v>0</v>
      </c>
      <c r="Q87" s="0" t="n">
        <f aca="false">AND(D87=0.1,E87=0.1,F87=0.1,K87&gt;=2)</f>
        <v>1</v>
      </c>
      <c r="R87" s="0" t="n">
        <f aca="false">AND(G87=0.1,H87=0.1,I87=0.1,K87&gt;=2)</f>
        <v>0</v>
      </c>
      <c r="S87" s="0" t="n">
        <f aca="false">OR(O87,R87)</f>
        <v>0</v>
      </c>
      <c r="T87" s="0" t="n">
        <f aca="false">OR(P87,Q87)</f>
        <v>1</v>
      </c>
    </row>
    <row r="88" customFormat="false" ht="15" hidden="false" customHeight="false" outlineLevel="0" collapsed="false">
      <c r="A88" s="0" t="s">
        <v>8129</v>
      </c>
      <c r="B88" s="0" t="s">
        <v>8130</v>
      </c>
      <c r="D88" s="0" t="n">
        <v>0.1</v>
      </c>
      <c r="E88" s="0" t="n">
        <v>0.1</v>
      </c>
      <c r="F88" s="0" t="n">
        <v>0.1</v>
      </c>
      <c r="G88" s="0" t="n">
        <v>34.88</v>
      </c>
      <c r="H88" s="0" t="n">
        <v>41.586</v>
      </c>
      <c r="I88" s="0" t="n">
        <v>0.1</v>
      </c>
      <c r="K88" s="0" t="n">
        <v>2</v>
      </c>
      <c r="L88" s="6" t="n">
        <f aca="false">LOG(SUM(D88:F88)/SUM(G88:I88),2)</f>
        <v>-7.99559757832201</v>
      </c>
      <c r="M88" s="6" t="n">
        <f aca="false">TTEST(D88:F88,G88:I88,2,3)</f>
        <v>0.186641615300706</v>
      </c>
      <c r="N88" s="6" t="n">
        <f aca="false">TTEST(D88:F88,G88:I88,2,2)</f>
        <v>0.119182719152552</v>
      </c>
      <c r="O88" s="0" t="n">
        <f aca="false">AND(L88&gt;0,N88&lt;0.05)</f>
        <v>0</v>
      </c>
      <c r="P88" s="0" t="n">
        <f aca="false">AND(L88&lt;0,N88&lt;0.05)</f>
        <v>0</v>
      </c>
      <c r="Q88" s="0" t="n">
        <f aca="false">AND(D88=0.1,E88=0.1,F88=0.1,K88&gt;=2)</f>
        <v>1</v>
      </c>
      <c r="R88" s="0" t="n">
        <f aca="false">AND(G88=0.1,H88=0.1,I88=0.1,K88&gt;=2)</f>
        <v>0</v>
      </c>
      <c r="S88" s="0" t="n">
        <f aca="false">OR(O88,R88)</f>
        <v>0</v>
      </c>
      <c r="T88" s="0" t="n">
        <f aca="false">OR(P88,Q88)</f>
        <v>1</v>
      </c>
    </row>
    <row r="89" customFormat="false" ht="15" hidden="false" customHeight="false" outlineLevel="0" collapsed="false">
      <c r="A89" s="0" t="s">
        <v>7511</v>
      </c>
      <c r="B89" s="0" t="s">
        <v>7512</v>
      </c>
      <c r="D89" s="0" t="n">
        <v>0.1</v>
      </c>
      <c r="E89" s="0" t="n">
        <v>0.1</v>
      </c>
      <c r="F89" s="0" t="n">
        <v>0.1</v>
      </c>
      <c r="G89" s="0" t="n">
        <v>0.1</v>
      </c>
      <c r="H89" s="0" t="n">
        <v>38.9615</v>
      </c>
      <c r="I89" s="0" t="n">
        <v>38.7354</v>
      </c>
      <c r="K89" s="0" t="n">
        <v>2</v>
      </c>
      <c r="L89" s="6" t="n">
        <f aca="false">LOG(SUM(D89:F89)/SUM(G89:I89),2)</f>
        <v>-8.01860635784175</v>
      </c>
      <c r="M89" s="6" t="n">
        <f aca="false">TTEST(D89:F89,G89:I89,2,3)</f>
        <v>0.183506894066331</v>
      </c>
      <c r="N89" s="6" t="n">
        <f aca="false">TTEST(D89:F89,G89:I89,2,2)</f>
        <v>0.116119909139895</v>
      </c>
      <c r="O89" s="0" t="n">
        <f aca="false">AND(L89&gt;0,N89&lt;0.05)</f>
        <v>0</v>
      </c>
      <c r="P89" s="0" t="n">
        <f aca="false">AND(L89&lt;0,N89&lt;0.05)</f>
        <v>0</v>
      </c>
      <c r="Q89" s="0" t="n">
        <f aca="false">AND(D89=0.1,E89=0.1,F89=0.1,K89&gt;=2)</f>
        <v>1</v>
      </c>
      <c r="R89" s="0" t="n">
        <f aca="false">AND(G89=0.1,H89=0.1,I89=0.1,K89&gt;=2)</f>
        <v>0</v>
      </c>
      <c r="S89" s="0" t="n">
        <f aca="false">OR(O89,R89)</f>
        <v>0</v>
      </c>
      <c r="T89" s="0" t="n">
        <f aca="false">OR(P89,Q89)</f>
        <v>1</v>
      </c>
    </row>
    <row r="90" customFormat="false" ht="15" hidden="false" customHeight="false" outlineLevel="0" collapsed="false">
      <c r="A90" s="0" t="s">
        <v>7388</v>
      </c>
      <c r="B90" s="0" t="s">
        <v>7389</v>
      </c>
      <c r="D90" s="0" t="n">
        <v>0.1</v>
      </c>
      <c r="E90" s="0" t="n">
        <v>0.1</v>
      </c>
      <c r="F90" s="0" t="n">
        <v>0.1</v>
      </c>
      <c r="G90" s="0" t="n">
        <v>64.3486</v>
      </c>
      <c r="H90" s="0" t="n">
        <v>0.1</v>
      </c>
      <c r="I90" s="0" t="n">
        <v>15.2812</v>
      </c>
      <c r="K90" s="0" t="n">
        <v>2</v>
      </c>
      <c r="L90" s="6" t="n">
        <f aca="false">LOG(SUM(D90:F90)/SUM(G90:I90),2)</f>
        <v>-8.0540127392011</v>
      </c>
      <c r="M90" s="6" t="n">
        <f aca="false">TTEST(D90:F90,G90:I90,2,3)</f>
        <v>0.305356912491919</v>
      </c>
      <c r="N90" s="6" t="n">
        <f aca="false">TTEST(D90:F90,G90:I90,2,2)</f>
        <v>0.243806127971792</v>
      </c>
      <c r="O90" s="0" t="n">
        <f aca="false">AND(L90&gt;0,N90&lt;0.05)</f>
        <v>0</v>
      </c>
      <c r="P90" s="0" t="n">
        <f aca="false">AND(L90&lt;0,N90&lt;0.05)</f>
        <v>0</v>
      </c>
      <c r="Q90" s="0" t="n">
        <f aca="false">AND(D90=0.1,E90=0.1,F90=0.1,K90&gt;=2)</f>
        <v>1</v>
      </c>
      <c r="R90" s="0" t="n">
        <f aca="false">AND(G90=0.1,H90=0.1,I90=0.1,K90&gt;=2)</f>
        <v>0</v>
      </c>
      <c r="S90" s="0" t="n">
        <f aca="false">OR(O90,R90)</f>
        <v>0</v>
      </c>
      <c r="T90" s="0" t="n">
        <f aca="false">OR(P90,Q90)</f>
        <v>1</v>
      </c>
    </row>
    <row r="91" customFormat="false" ht="15" hidden="false" customHeight="false" outlineLevel="0" collapsed="false">
      <c r="A91" s="0" t="s">
        <v>6797</v>
      </c>
      <c r="B91" s="0" t="s">
        <v>6798</v>
      </c>
      <c r="D91" s="0" t="n">
        <v>0.1</v>
      </c>
      <c r="E91" s="0" t="n">
        <v>0.1</v>
      </c>
      <c r="F91" s="0" t="n">
        <v>0.1</v>
      </c>
      <c r="G91" s="0" t="n">
        <v>56.7451</v>
      </c>
      <c r="H91" s="0" t="n">
        <v>18.4718</v>
      </c>
      <c r="I91" s="0" t="n">
        <v>13.6976</v>
      </c>
      <c r="K91" s="0" t="n">
        <v>3</v>
      </c>
      <c r="L91" s="6" t="n">
        <f aca="false">LOG(SUM(D91:F91)/SUM(G91:I91),2)</f>
        <v>-8.21131239913538</v>
      </c>
      <c r="M91" s="6" t="n">
        <f aca="false">TTEST(D91:F91,G91:I91,2,3)</f>
        <v>0.162419446118926</v>
      </c>
      <c r="N91" s="6" t="n">
        <f aca="false">TTEST(D91:F91,G91:I91,2,2)</f>
        <v>0.096003325754747</v>
      </c>
      <c r="O91" s="0" t="n">
        <f aca="false">AND(L91&gt;0,N91&lt;0.05)</f>
        <v>0</v>
      </c>
      <c r="P91" s="0" t="n">
        <f aca="false">AND(L91&lt;0,N91&lt;0.05)</f>
        <v>0</v>
      </c>
      <c r="Q91" s="0" t="n">
        <f aca="false">AND(D91=0.1,E91=0.1,F91=0.1,K91&gt;=2)</f>
        <v>1</v>
      </c>
      <c r="R91" s="0" t="n">
        <f aca="false">AND(G91=0.1,H91=0.1,I91=0.1,K91&gt;=2)</f>
        <v>0</v>
      </c>
      <c r="S91" s="0" t="n">
        <f aca="false">OR(O91,R91)</f>
        <v>0</v>
      </c>
      <c r="T91" s="0" t="n">
        <f aca="false">OR(P91,Q91)</f>
        <v>1</v>
      </c>
    </row>
    <row r="92" customFormat="false" ht="15" hidden="false" customHeight="false" outlineLevel="0" collapsed="false">
      <c r="A92" s="0" t="s">
        <v>7886</v>
      </c>
      <c r="B92" s="0" t="s">
        <v>7887</v>
      </c>
      <c r="D92" s="0" t="n">
        <v>0.1</v>
      </c>
      <c r="E92" s="0" t="n">
        <v>0.1</v>
      </c>
      <c r="F92" s="0" t="n">
        <v>0.1</v>
      </c>
      <c r="G92" s="0" t="n">
        <v>0.1</v>
      </c>
      <c r="H92" s="0" t="n">
        <v>17.8109</v>
      </c>
      <c r="I92" s="0" t="n">
        <v>74.9031</v>
      </c>
      <c r="K92" s="0" t="n">
        <v>2</v>
      </c>
      <c r="L92" s="6" t="n">
        <f aca="false">LOG(SUM(D92:F92)/SUM(G92:I92),2)</f>
        <v>-8.27323612594941</v>
      </c>
      <c r="M92" s="6" t="n">
        <f aca="false">TTEST(D92:F92,G92:I92,2,3)</f>
        <v>0.305162528744374</v>
      </c>
      <c r="N92" s="6" t="n">
        <f aca="false">TTEST(D92:F92,G92:I92,2,2)</f>
        <v>0.243593373113341</v>
      </c>
      <c r="O92" s="0" t="n">
        <f aca="false">AND(L92&gt;0,N92&lt;0.05)</f>
        <v>0</v>
      </c>
      <c r="P92" s="0" t="n">
        <f aca="false">AND(L92&lt;0,N92&lt;0.05)</f>
        <v>0</v>
      </c>
      <c r="Q92" s="0" t="n">
        <f aca="false">AND(D92=0.1,E92=0.1,F92=0.1,K92&gt;=2)</f>
        <v>1</v>
      </c>
      <c r="R92" s="0" t="n">
        <f aca="false">AND(G92=0.1,H92=0.1,I92=0.1,K92&gt;=2)</f>
        <v>0</v>
      </c>
      <c r="S92" s="0" t="n">
        <f aca="false">OR(O92,R92)</f>
        <v>0</v>
      </c>
      <c r="T92" s="0" t="n">
        <f aca="false">OR(P92,Q92)</f>
        <v>1</v>
      </c>
    </row>
    <row r="93" customFormat="false" ht="15" hidden="false" customHeight="false" outlineLevel="0" collapsed="false">
      <c r="A93" s="0" t="s">
        <v>7289</v>
      </c>
      <c r="B93" s="0" t="s">
        <v>7290</v>
      </c>
      <c r="D93" s="0" t="n">
        <v>0.1</v>
      </c>
      <c r="E93" s="0" t="n">
        <v>0.1</v>
      </c>
      <c r="F93" s="0" t="n">
        <v>0.1</v>
      </c>
      <c r="G93" s="0" t="n">
        <v>37.3305</v>
      </c>
      <c r="H93" s="0" t="n">
        <v>51.3259</v>
      </c>
      <c r="I93" s="0" t="n">
        <v>6.2607</v>
      </c>
      <c r="K93" s="0" t="n">
        <v>3</v>
      </c>
      <c r="L93" s="6" t="n">
        <f aca="false">LOG(SUM(D93:F93)/SUM(G93:I93),2)</f>
        <v>-8.30556171162997</v>
      </c>
      <c r="M93" s="6" t="n">
        <f aca="false">TTEST(D93:F93,G93:I93,2,3)</f>
        <v>0.141420881446225</v>
      </c>
      <c r="N93" s="6" t="n">
        <f aca="false">TTEST(D93:F93,G93:I93,2,2)</f>
        <v>0.0769581712510422</v>
      </c>
      <c r="O93" s="0" t="n">
        <f aca="false">AND(L93&gt;0,N93&lt;0.05)</f>
        <v>0</v>
      </c>
      <c r="P93" s="0" t="n">
        <f aca="false">AND(L93&lt;0,N93&lt;0.05)</f>
        <v>0</v>
      </c>
      <c r="Q93" s="0" t="n">
        <f aca="false">AND(D93=0.1,E93=0.1,F93=0.1,K93&gt;=2)</f>
        <v>1</v>
      </c>
      <c r="R93" s="0" t="n">
        <f aca="false">AND(G93=0.1,H93=0.1,I93=0.1,K93&gt;=2)</f>
        <v>0</v>
      </c>
      <c r="S93" s="0" t="n">
        <f aca="false">OR(O93,R93)</f>
        <v>0</v>
      </c>
      <c r="T93" s="0" t="n">
        <f aca="false">OR(P93,Q93)</f>
        <v>1</v>
      </c>
    </row>
    <row r="94" customFormat="false" ht="15" hidden="false" customHeight="false" outlineLevel="0" collapsed="false">
      <c r="A94" s="0" t="s">
        <v>7118</v>
      </c>
      <c r="B94" s="0" t="s">
        <v>7119</v>
      </c>
      <c r="D94" s="0" t="n">
        <v>0.1</v>
      </c>
      <c r="E94" s="0" t="n">
        <v>0.1</v>
      </c>
      <c r="F94" s="0" t="n">
        <v>0.1</v>
      </c>
      <c r="G94" s="0" t="n">
        <v>44.7257</v>
      </c>
      <c r="H94" s="0" t="n">
        <v>43.8298</v>
      </c>
      <c r="I94" s="0" t="n">
        <v>8.2192</v>
      </c>
      <c r="K94" s="0" t="n">
        <v>3</v>
      </c>
      <c r="L94" s="6" t="n">
        <f aca="false">LOG(SUM(D94:F94)/SUM(G94:I94),2)</f>
        <v>-8.33352361924687</v>
      </c>
      <c r="M94" s="6" t="n">
        <f aca="false">TTEST(D94:F94,G94:I94,2,3)</f>
        <v>0.115952477669095</v>
      </c>
      <c r="N94" s="6" t="n">
        <f aca="false">TTEST(D94:F94,G94:I94,2,2)</f>
        <v>0.0555232215589683</v>
      </c>
      <c r="O94" s="0" t="n">
        <f aca="false">AND(L94&gt;0,N94&lt;0.05)</f>
        <v>0</v>
      </c>
      <c r="P94" s="0" t="n">
        <f aca="false">AND(L94&lt;0,N94&lt;0.05)</f>
        <v>0</v>
      </c>
      <c r="Q94" s="0" t="n">
        <f aca="false">AND(D94=0.1,E94=0.1,F94=0.1,K94&gt;=2)</f>
        <v>1</v>
      </c>
      <c r="R94" s="0" t="n">
        <f aca="false">AND(G94=0.1,H94=0.1,I94=0.1,K94&gt;=2)</f>
        <v>0</v>
      </c>
      <c r="S94" s="0" t="n">
        <f aca="false">OR(O94,R94)</f>
        <v>0</v>
      </c>
      <c r="T94" s="0" t="n">
        <f aca="false">OR(P94,Q94)</f>
        <v>1</v>
      </c>
    </row>
    <row r="95" customFormat="false" ht="15" hidden="false" customHeight="false" outlineLevel="0" collapsed="false">
      <c r="A95" s="0" t="s">
        <v>7718</v>
      </c>
      <c r="B95" s="0" t="s">
        <v>7719</v>
      </c>
      <c r="D95" s="0" t="n">
        <v>0.1</v>
      </c>
      <c r="E95" s="0" t="n">
        <v>0.1</v>
      </c>
      <c r="F95" s="0" t="n">
        <v>0.1</v>
      </c>
      <c r="G95" s="0" t="n">
        <v>95.5589</v>
      </c>
      <c r="H95" s="0" t="n">
        <v>10.549</v>
      </c>
      <c r="I95" s="0" t="n">
        <v>0.1</v>
      </c>
      <c r="K95" s="0" t="n">
        <v>2</v>
      </c>
      <c r="L95" s="6" t="n">
        <f aca="false">LOG(SUM(D95:F95)/SUM(G95:I95),2)</f>
        <v>-8.4677128652142</v>
      </c>
      <c r="M95" s="6" t="n">
        <f aca="false">TTEST(D95:F95,G95:I95,2,3)</f>
        <v>0.363255818541039</v>
      </c>
      <c r="N95" s="6" t="n">
        <f aca="false">TTEST(D95:F95,G95:I95,2,2)</f>
        <v>0.307733536909814</v>
      </c>
      <c r="O95" s="0" t="n">
        <f aca="false">AND(L95&gt;0,N95&lt;0.05)</f>
        <v>0</v>
      </c>
      <c r="P95" s="0" t="n">
        <f aca="false">AND(L95&lt;0,N95&lt;0.05)</f>
        <v>0</v>
      </c>
      <c r="Q95" s="0" t="n">
        <f aca="false">AND(D95=0.1,E95=0.1,F95=0.1,K95&gt;=2)</f>
        <v>1</v>
      </c>
      <c r="R95" s="0" t="n">
        <f aca="false">AND(G95=0.1,H95=0.1,I95=0.1,K95&gt;=2)</f>
        <v>0</v>
      </c>
      <c r="S95" s="0" t="n">
        <f aca="false">OR(O95,R95)</f>
        <v>0</v>
      </c>
      <c r="T95" s="0" t="n">
        <f aca="false">OR(P95,Q95)</f>
        <v>1</v>
      </c>
    </row>
    <row r="96" customFormat="false" ht="15" hidden="false" customHeight="false" outlineLevel="0" collapsed="false">
      <c r="A96" s="0" t="s">
        <v>7922</v>
      </c>
      <c r="B96" s="0" t="s">
        <v>7923</v>
      </c>
      <c r="D96" s="0" t="n">
        <v>0.1</v>
      </c>
      <c r="E96" s="0" t="n">
        <v>0.1</v>
      </c>
      <c r="F96" s="0" t="n">
        <v>0.1</v>
      </c>
      <c r="G96" s="0" t="n">
        <v>0.1</v>
      </c>
      <c r="H96" s="0" t="n">
        <v>39.9435</v>
      </c>
      <c r="I96" s="0" t="n">
        <v>67.1688</v>
      </c>
      <c r="K96" s="0" t="n">
        <v>2</v>
      </c>
      <c r="L96" s="6" t="n">
        <f aca="false">LOG(SUM(D96:F96)/SUM(G96:I96),2)</f>
        <v>-8.48129221334718</v>
      </c>
      <c r="M96" s="6" t="n">
        <f aca="false">TTEST(D96:F96,G96:I96,2,3)</f>
        <v>0.208755396250119</v>
      </c>
      <c r="N96" s="6" t="n">
        <f aca="false">TTEST(D96:F96,G96:I96,2,2)</f>
        <v>0.141242505883417</v>
      </c>
      <c r="O96" s="0" t="n">
        <f aca="false">AND(L96&gt;0,N96&lt;0.05)</f>
        <v>0</v>
      </c>
      <c r="P96" s="0" t="n">
        <f aca="false">AND(L96&lt;0,N96&lt;0.05)</f>
        <v>0</v>
      </c>
      <c r="Q96" s="0" t="n">
        <f aca="false">AND(D96=0.1,E96=0.1,F96=0.1,K96&gt;=2)</f>
        <v>1</v>
      </c>
      <c r="R96" s="0" t="n">
        <f aca="false">AND(G96=0.1,H96=0.1,I96=0.1,K96&gt;=2)</f>
        <v>0</v>
      </c>
      <c r="S96" s="0" t="n">
        <f aca="false">OR(O96,R96)</f>
        <v>0</v>
      </c>
      <c r="T96" s="0" t="n">
        <f aca="false">OR(P96,Q96)</f>
        <v>1</v>
      </c>
    </row>
    <row r="97" customFormat="false" ht="15" hidden="false" customHeight="false" outlineLevel="0" collapsed="false">
      <c r="A97" s="0" t="s">
        <v>7487</v>
      </c>
      <c r="B97" s="0" t="s">
        <v>7488</v>
      </c>
      <c r="D97" s="0" t="n">
        <v>0.1</v>
      </c>
      <c r="E97" s="0" t="n">
        <v>0.1</v>
      </c>
      <c r="F97" s="0" t="n">
        <v>0.1</v>
      </c>
      <c r="G97" s="0" t="n">
        <v>0.1</v>
      </c>
      <c r="H97" s="0" t="n">
        <v>37.9516</v>
      </c>
      <c r="I97" s="0" t="n">
        <v>85.6582</v>
      </c>
      <c r="K97" s="0" t="n">
        <v>2</v>
      </c>
      <c r="L97" s="6" t="n">
        <f aca="false">LOG(SUM(D97:F97)/SUM(G97:I97),2)</f>
        <v>-8.68778157569725</v>
      </c>
      <c r="M97" s="6" t="n">
        <f aca="false">TTEST(D97:F97,G97:I97,2,3)</f>
        <v>0.238426512003514</v>
      </c>
      <c r="N97" s="6" t="n">
        <f aca="false">TTEST(D97:F97,G97:I97,2,2)</f>
        <v>0.171872511286916</v>
      </c>
      <c r="O97" s="0" t="n">
        <f aca="false">AND(L97&gt;0,N97&lt;0.05)</f>
        <v>0</v>
      </c>
      <c r="P97" s="0" t="n">
        <f aca="false">AND(L97&lt;0,N97&lt;0.05)</f>
        <v>0</v>
      </c>
      <c r="Q97" s="0" t="n">
        <f aca="false">AND(D97=0.1,E97=0.1,F97=0.1,K97&gt;=2)</f>
        <v>1</v>
      </c>
      <c r="R97" s="0" t="n">
        <f aca="false">AND(G97=0.1,H97=0.1,I97=0.1,K97&gt;=2)</f>
        <v>0</v>
      </c>
      <c r="S97" s="0" t="n">
        <f aca="false">OR(O97,R97)</f>
        <v>0</v>
      </c>
      <c r="T97" s="0" t="n">
        <f aca="false">OR(P97,Q97)</f>
        <v>1</v>
      </c>
    </row>
    <row r="98" customFormat="false" ht="15" hidden="false" customHeight="false" outlineLevel="0" collapsed="false">
      <c r="A98" s="0" t="s">
        <v>6719</v>
      </c>
      <c r="B98" s="0" t="s">
        <v>6720</v>
      </c>
      <c r="D98" s="0" t="n">
        <v>0.1</v>
      </c>
      <c r="E98" s="0" t="n">
        <v>0.1</v>
      </c>
      <c r="F98" s="0" t="n">
        <v>0.1</v>
      </c>
      <c r="G98" s="0" t="n">
        <v>6.2309</v>
      </c>
      <c r="H98" s="0" t="n">
        <v>66.4227</v>
      </c>
      <c r="I98" s="0" t="n">
        <v>57.9826</v>
      </c>
      <c r="K98" s="0" t="n">
        <v>3</v>
      </c>
      <c r="L98" s="6" t="n">
        <f aca="false">LOG(SUM(D98:F98)/SUM(G98:I98),2)</f>
        <v>-8.76637651485145</v>
      </c>
      <c r="M98" s="6" t="n">
        <f aca="false">TTEST(D98:F98,G98:I98,2,3)</f>
        <v>0.147237377835105</v>
      </c>
      <c r="N98" s="6" t="n">
        <f aca="false">TTEST(D98:F98,G98:I98,2,2)</f>
        <v>0.0821223177733427</v>
      </c>
      <c r="O98" s="0" t="n">
        <f aca="false">AND(L98&gt;0,N98&lt;0.05)</f>
        <v>0</v>
      </c>
      <c r="P98" s="0" t="n">
        <f aca="false">AND(L98&lt;0,N98&lt;0.05)</f>
        <v>0</v>
      </c>
      <c r="Q98" s="0" t="n">
        <f aca="false">AND(D98=0.1,E98=0.1,F98=0.1,K98&gt;=2)</f>
        <v>1</v>
      </c>
      <c r="R98" s="0" t="n">
        <f aca="false">AND(G98=0.1,H98=0.1,I98=0.1,K98&gt;=2)</f>
        <v>0</v>
      </c>
      <c r="S98" s="0" t="n">
        <f aca="false">OR(O98,R98)</f>
        <v>0</v>
      </c>
      <c r="T98" s="0" t="n">
        <f aca="false">OR(P98,Q98)</f>
        <v>1</v>
      </c>
    </row>
    <row r="99" customFormat="false" ht="15" hidden="false" customHeight="false" outlineLevel="0" collapsed="false">
      <c r="A99" s="0" t="s">
        <v>8063</v>
      </c>
      <c r="B99" s="0" t="s">
        <v>8064</v>
      </c>
      <c r="D99" s="0" t="n">
        <v>0.1</v>
      </c>
      <c r="E99" s="0" t="n">
        <v>0.1</v>
      </c>
      <c r="F99" s="0" t="n">
        <v>0.1</v>
      </c>
      <c r="G99" s="0" t="n">
        <v>55.608</v>
      </c>
      <c r="H99" s="0" t="n">
        <v>0.1</v>
      </c>
      <c r="I99" s="0" t="n">
        <v>79.6375</v>
      </c>
      <c r="K99" s="0" t="n">
        <v>2</v>
      </c>
      <c r="L99" s="6" t="n">
        <f aca="false">LOG(SUM(D99:F99)/SUM(G99:I99),2)</f>
        <v>-8.81746870521668</v>
      </c>
      <c r="M99" s="6" t="n">
        <f aca="false">TTEST(D99:F99,G99:I99,2,3)</f>
        <v>0.196130052050795</v>
      </c>
      <c r="N99" s="6" t="n">
        <f aca="false">TTEST(D99:F99,G99:I99,2,2)</f>
        <v>0.128554994132029</v>
      </c>
      <c r="O99" s="0" t="n">
        <f aca="false">AND(L99&gt;0,N99&lt;0.05)</f>
        <v>0</v>
      </c>
      <c r="P99" s="0" t="n">
        <f aca="false">AND(L99&lt;0,N99&lt;0.05)</f>
        <v>0</v>
      </c>
      <c r="Q99" s="0" t="n">
        <f aca="false">AND(D99=0.1,E99=0.1,F99=0.1,K99&gt;=2)</f>
        <v>1</v>
      </c>
      <c r="R99" s="0" t="n">
        <f aca="false">AND(G99=0.1,H99=0.1,I99=0.1,K99&gt;=2)</f>
        <v>0</v>
      </c>
      <c r="S99" s="0" t="n">
        <f aca="false">OR(O99,R99)</f>
        <v>0</v>
      </c>
      <c r="T99" s="0" t="n">
        <f aca="false">OR(P99,Q99)</f>
        <v>1</v>
      </c>
    </row>
    <row r="100" customFormat="false" ht="15" hidden="false" customHeight="false" outlineLevel="0" collapsed="false">
      <c r="A100" s="0" t="s">
        <v>8162</v>
      </c>
      <c r="B100" s="0" t="s">
        <v>8163</v>
      </c>
      <c r="D100" s="0" t="n">
        <v>0.1</v>
      </c>
      <c r="E100" s="0" t="n">
        <v>0.1</v>
      </c>
      <c r="F100" s="0" t="n">
        <v>0.1</v>
      </c>
      <c r="G100" s="0" t="n">
        <v>70.5046</v>
      </c>
      <c r="H100" s="0" t="n">
        <v>0.1</v>
      </c>
      <c r="I100" s="0" t="n">
        <v>75.6383</v>
      </c>
      <c r="K100" s="0" t="n">
        <v>2</v>
      </c>
      <c r="L100" s="6" t="n">
        <f aca="false">LOG(SUM(D100:F100)/SUM(G100:I100),2)</f>
        <v>-8.92918836840836</v>
      </c>
      <c r="M100" s="6" t="n">
        <f aca="false">TTEST(D100:F100,G100:I100,2,3)</f>
        <v>0.184008099658365</v>
      </c>
      <c r="N100" s="6" t="n">
        <f aca="false">TTEST(D100:F100,G100:I100,2,2)</f>
        <v>0.116608450543915</v>
      </c>
      <c r="O100" s="0" t="n">
        <f aca="false">AND(L100&gt;0,N100&lt;0.05)</f>
        <v>0</v>
      </c>
      <c r="P100" s="0" t="n">
        <f aca="false">AND(L100&lt;0,N100&lt;0.05)</f>
        <v>0</v>
      </c>
      <c r="Q100" s="0" t="n">
        <f aca="false">AND(D100=0.1,E100=0.1,F100=0.1,K100&gt;=2)</f>
        <v>1</v>
      </c>
      <c r="R100" s="0" t="n">
        <f aca="false">AND(G100=0.1,H100=0.1,I100=0.1,K100&gt;=2)</f>
        <v>0</v>
      </c>
      <c r="S100" s="0" t="n">
        <f aca="false">OR(O100,R100)</f>
        <v>0</v>
      </c>
      <c r="T100" s="0" t="n">
        <f aca="false">OR(P100,Q100)</f>
        <v>1</v>
      </c>
    </row>
    <row r="101" customFormat="false" ht="15" hidden="false" customHeight="false" outlineLevel="0" collapsed="false">
      <c r="A101" s="0" t="s">
        <v>7808</v>
      </c>
      <c r="B101" s="0" t="s">
        <v>7809</v>
      </c>
      <c r="D101" s="0" t="n">
        <v>0.1</v>
      </c>
      <c r="E101" s="0" t="n">
        <v>0.1</v>
      </c>
      <c r="F101" s="0" t="n">
        <v>0.1</v>
      </c>
      <c r="G101" s="0" t="n">
        <v>101.7669</v>
      </c>
      <c r="H101" s="0" t="n">
        <v>45.9555</v>
      </c>
      <c r="I101" s="0" t="n">
        <v>0.1</v>
      </c>
      <c r="K101" s="0" t="n">
        <v>2</v>
      </c>
      <c r="L101" s="6" t="n">
        <f aca="false">LOG(SUM(D101:F101)/SUM(G101:I101),2)</f>
        <v>-8.94468668617392</v>
      </c>
      <c r="M101" s="6" t="n">
        <f aca="false">TTEST(D101:F101,G101:I101,2,3)</f>
        <v>0.236328456562643</v>
      </c>
      <c r="N101" s="6" t="n">
        <f aca="false">TTEST(D101:F101,G101:I101,2,2)</f>
        <v>0.169674326971858</v>
      </c>
      <c r="O101" s="0" t="n">
        <f aca="false">AND(L101&gt;0,N101&lt;0.05)</f>
        <v>0</v>
      </c>
      <c r="P101" s="0" t="n">
        <f aca="false">AND(L101&lt;0,N101&lt;0.05)</f>
        <v>0</v>
      </c>
      <c r="Q101" s="0" t="n">
        <f aca="false">AND(D101=0.1,E101=0.1,F101=0.1,K101&gt;=2)</f>
        <v>1</v>
      </c>
      <c r="R101" s="0" t="n">
        <f aca="false">AND(G101=0.1,H101=0.1,I101=0.1,K101&gt;=2)</f>
        <v>0</v>
      </c>
      <c r="S101" s="0" t="n">
        <f aca="false">OR(O101,R101)</f>
        <v>0</v>
      </c>
      <c r="T101" s="0" t="n">
        <f aca="false">OR(P101,Q101)</f>
        <v>1</v>
      </c>
    </row>
    <row r="102" customFormat="false" ht="15" hidden="false" customHeight="false" outlineLevel="0" collapsed="false">
      <c r="A102" s="0" t="s">
        <v>8324</v>
      </c>
      <c r="B102" s="0" t="s">
        <v>8325</v>
      </c>
      <c r="D102" s="0" t="n">
        <v>0.1</v>
      </c>
      <c r="E102" s="0" t="n">
        <v>0.1</v>
      </c>
      <c r="F102" s="0" t="n">
        <v>0.1</v>
      </c>
      <c r="G102" s="0" t="n">
        <v>0.1</v>
      </c>
      <c r="H102" s="0" t="n">
        <v>22.5565</v>
      </c>
      <c r="I102" s="0" t="n">
        <v>140.0497</v>
      </c>
      <c r="K102" s="0" t="n">
        <v>2</v>
      </c>
      <c r="L102" s="6" t="n">
        <f aca="false">LOG(SUM(D102:F102)/SUM(G102:I102),2)</f>
        <v>-9.08309101060491</v>
      </c>
      <c r="M102" s="6" t="n">
        <f aca="false">TTEST(D102:F102,G102:I102,2,3)</f>
        <v>0.338469750670762</v>
      </c>
      <c r="N102" s="6" t="n">
        <f aca="false">TTEST(D102:F102,G102:I102,2,2)</f>
        <v>0.280253433646769</v>
      </c>
      <c r="O102" s="0" t="n">
        <f aca="false">AND(L102&gt;0,N102&lt;0.05)</f>
        <v>0</v>
      </c>
      <c r="P102" s="0" t="n">
        <f aca="false">AND(L102&lt;0,N102&lt;0.05)</f>
        <v>0</v>
      </c>
      <c r="Q102" s="0" t="n">
        <f aca="false">AND(D102=0.1,E102=0.1,F102=0.1,K102&gt;=2)</f>
        <v>1</v>
      </c>
      <c r="R102" s="0" t="n">
        <f aca="false">AND(G102=0.1,H102=0.1,I102=0.1,K102&gt;=2)</f>
        <v>0</v>
      </c>
      <c r="S102" s="0" t="n">
        <f aca="false">OR(O102,R102)</f>
        <v>0</v>
      </c>
      <c r="T102" s="0" t="n">
        <f aca="false">OR(P102,Q102)</f>
        <v>1</v>
      </c>
    </row>
    <row r="103" customFormat="false" ht="15" hidden="false" customHeight="false" outlineLevel="0" collapsed="false">
      <c r="A103" s="0" t="s">
        <v>140</v>
      </c>
      <c r="B103" s="0" t="s">
        <v>141</v>
      </c>
      <c r="D103" s="0" t="n">
        <v>0.1</v>
      </c>
      <c r="E103" s="0" t="n">
        <v>0.1</v>
      </c>
      <c r="F103" s="0" t="n">
        <v>0.1</v>
      </c>
      <c r="G103" s="0" t="n">
        <v>0.1</v>
      </c>
      <c r="H103" s="0" t="n">
        <v>104.5443</v>
      </c>
      <c r="I103" s="0" t="n">
        <v>67.0241</v>
      </c>
      <c r="K103" s="0" t="n">
        <v>2</v>
      </c>
      <c r="L103" s="6" t="n">
        <f aca="false">LOG(SUM(D103:F103)/SUM(G103:I103),2)</f>
        <v>-9.16044628245998</v>
      </c>
      <c r="M103" s="6" t="n">
        <f aca="false">TTEST(D103:F103,G103:I103,2,3)</f>
        <v>0.202396905918119</v>
      </c>
      <c r="N103" s="6" t="n">
        <f aca="false">TTEST(D103:F103,G103:I103,2,2)</f>
        <v>0.134823465614464</v>
      </c>
      <c r="O103" s="0" t="n">
        <f aca="false">AND(L103&gt;0,N103&lt;0.05)</f>
        <v>0</v>
      </c>
      <c r="P103" s="0" t="n">
        <f aca="false">AND(L103&lt;0,N103&lt;0.05)</f>
        <v>0</v>
      </c>
      <c r="Q103" s="0" t="n">
        <f aca="false">AND(D103=0.1,E103=0.1,F103=0.1,K103&gt;=2)</f>
        <v>1</v>
      </c>
      <c r="R103" s="0" t="n">
        <f aca="false">AND(G103=0.1,H103=0.1,I103=0.1,K103&gt;=2)</f>
        <v>0</v>
      </c>
      <c r="S103" s="0" t="n">
        <f aca="false">OR(O103,R103)</f>
        <v>0</v>
      </c>
      <c r="T103" s="0" t="n">
        <f aca="false">OR(P103,Q103)</f>
        <v>1</v>
      </c>
    </row>
    <row r="104" customFormat="false" ht="15" hidden="false" customHeight="false" outlineLevel="0" collapsed="false">
      <c r="A104" s="0" t="s">
        <v>8198</v>
      </c>
      <c r="B104" s="0" t="s">
        <v>8199</v>
      </c>
      <c r="D104" s="0" t="n">
        <v>0.1</v>
      </c>
      <c r="E104" s="0" t="n">
        <v>0.1</v>
      </c>
      <c r="F104" s="0" t="n">
        <v>0.1</v>
      </c>
      <c r="G104" s="0" t="n">
        <v>2.4286</v>
      </c>
      <c r="H104" s="0" t="n">
        <v>172.9201</v>
      </c>
      <c r="I104" s="0" t="n">
        <v>0.1</v>
      </c>
      <c r="K104" s="0" t="n">
        <v>2</v>
      </c>
      <c r="L104" s="6" t="n">
        <f aca="false">LOG(SUM(D104:F104)/SUM(G104:I104),2)</f>
        <v>-9.19187104196598</v>
      </c>
      <c r="M104" s="6" t="n">
        <f aca="false">TTEST(D104:F104,G104:I104,2,3)</f>
        <v>0.41492354839765</v>
      </c>
      <c r="N104" s="6" t="n">
        <f aca="false">TTEST(D104:F104,G104:I104,2,2)</f>
        <v>0.365283191429845</v>
      </c>
      <c r="O104" s="0" t="n">
        <f aca="false">AND(L104&gt;0,N104&lt;0.05)</f>
        <v>0</v>
      </c>
      <c r="P104" s="0" t="n">
        <f aca="false">AND(L104&lt;0,N104&lt;0.05)</f>
        <v>0</v>
      </c>
      <c r="Q104" s="0" t="n">
        <f aca="false">AND(D104=0.1,E104=0.1,F104=0.1,K104&gt;=2)</f>
        <v>1</v>
      </c>
      <c r="R104" s="0" t="n">
        <f aca="false">AND(G104=0.1,H104=0.1,I104=0.1,K104&gt;=2)</f>
        <v>0</v>
      </c>
      <c r="S104" s="0" t="n">
        <f aca="false">OR(O104,R104)</f>
        <v>0</v>
      </c>
      <c r="T104" s="0" t="n">
        <f aca="false">OR(P104,Q104)</f>
        <v>1</v>
      </c>
    </row>
    <row r="105" customFormat="false" ht="15" hidden="false" customHeight="false" outlineLevel="0" collapsed="false">
      <c r="A105" s="0" t="s">
        <v>7553</v>
      </c>
      <c r="B105" s="0" t="s">
        <v>7554</v>
      </c>
      <c r="D105" s="0" t="n">
        <v>0.1</v>
      </c>
      <c r="E105" s="0" t="n">
        <v>0.1</v>
      </c>
      <c r="F105" s="0" t="n">
        <v>0.1</v>
      </c>
      <c r="G105" s="0" t="n">
        <v>43.9977</v>
      </c>
      <c r="H105" s="0" t="n">
        <v>146.7616</v>
      </c>
      <c r="I105" s="0" t="n">
        <v>0.1</v>
      </c>
      <c r="K105" s="0" t="n">
        <v>2</v>
      </c>
      <c r="L105" s="6" t="n">
        <f aca="false">LOG(SUM(D105:F105)/SUM(G105:I105),2)</f>
        <v>-9.31333127040003</v>
      </c>
      <c r="M105" s="6" t="n">
        <f aca="false">TTEST(D105:F105,G105:I105,2,3)</f>
        <v>0.281342583290363</v>
      </c>
      <c r="N105" s="6" t="n">
        <f aca="false">TTEST(D105:F105,G105:I105,2,2)</f>
        <v>0.21766092320764</v>
      </c>
      <c r="O105" s="0" t="n">
        <f aca="false">AND(L105&gt;0,N105&lt;0.05)</f>
        <v>0</v>
      </c>
      <c r="P105" s="0" t="n">
        <f aca="false">AND(L105&lt;0,N105&lt;0.05)</f>
        <v>0</v>
      </c>
      <c r="Q105" s="0" t="n">
        <f aca="false">AND(D105=0.1,E105=0.1,F105=0.1,K105&gt;=2)</f>
        <v>1</v>
      </c>
      <c r="R105" s="0" t="n">
        <f aca="false">AND(G105=0.1,H105=0.1,I105=0.1,K105&gt;=2)</f>
        <v>0</v>
      </c>
      <c r="S105" s="0" t="n">
        <f aca="false">OR(O105,R105)</f>
        <v>0</v>
      </c>
      <c r="T105" s="0" t="n">
        <f aca="false">OR(P105,Q105)</f>
        <v>1</v>
      </c>
    </row>
    <row r="106" customFormat="false" ht="15" hidden="false" customHeight="false" outlineLevel="0" collapsed="false">
      <c r="A106" s="0" t="s">
        <v>7568</v>
      </c>
      <c r="B106" s="0" t="s">
        <v>7569</v>
      </c>
      <c r="D106" s="0" t="n">
        <v>0.1</v>
      </c>
      <c r="E106" s="0" t="n">
        <v>0.1</v>
      </c>
      <c r="F106" s="0" t="n">
        <v>0.1</v>
      </c>
      <c r="G106" s="0" t="n">
        <v>0.1</v>
      </c>
      <c r="H106" s="0" t="n">
        <v>176.6151</v>
      </c>
      <c r="I106" s="0" t="n">
        <v>25.9936</v>
      </c>
      <c r="K106" s="0" t="n">
        <v>2</v>
      </c>
      <c r="L106" s="6" t="n">
        <f aca="false">LOG(SUM(D106:F106)/SUM(G106:I106),2)</f>
        <v>-9.4002297927137</v>
      </c>
      <c r="M106" s="6" t="n">
        <f aca="false">TTEST(D106:F106,G106:I106,2,3)</f>
        <v>0.344966561515656</v>
      </c>
      <c r="N106" s="6" t="n">
        <f aca="false">TTEST(D106:F106,G106:I106,2,2)</f>
        <v>0.287443526770881</v>
      </c>
      <c r="O106" s="0" t="n">
        <f aca="false">AND(L106&gt;0,N106&lt;0.05)</f>
        <v>0</v>
      </c>
      <c r="P106" s="0" t="n">
        <f aca="false">AND(L106&lt;0,N106&lt;0.05)</f>
        <v>0</v>
      </c>
      <c r="Q106" s="0" t="n">
        <f aca="false">AND(D106=0.1,E106=0.1,F106=0.1,K106&gt;=2)</f>
        <v>1</v>
      </c>
      <c r="R106" s="0" t="n">
        <f aca="false">AND(G106=0.1,H106=0.1,I106=0.1,K106&gt;=2)</f>
        <v>0</v>
      </c>
      <c r="S106" s="0" t="n">
        <f aca="false">OR(O106,R106)</f>
        <v>0</v>
      </c>
      <c r="T106" s="0" t="n">
        <f aca="false">OR(P106,Q106)</f>
        <v>1</v>
      </c>
    </row>
    <row r="107" customFormat="false" ht="15" hidden="false" customHeight="false" outlineLevel="0" collapsed="false">
      <c r="A107" s="0" t="s">
        <v>7589</v>
      </c>
      <c r="B107" s="0" t="s">
        <v>7590</v>
      </c>
      <c r="D107" s="0" t="n">
        <v>0.1</v>
      </c>
      <c r="E107" s="0" t="n">
        <v>0.1</v>
      </c>
      <c r="F107" s="0" t="n">
        <v>0.1</v>
      </c>
      <c r="G107" s="0" t="n">
        <v>87.5783</v>
      </c>
      <c r="H107" s="0" t="n">
        <v>0.1</v>
      </c>
      <c r="I107" s="0" t="n">
        <v>138.2045</v>
      </c>
      <c r="K107" s="0" t="n">
        <v>2</v>
      </c>
      <c r="L107" s="6" t="n">
        <f aca="false">LOG(SUM(D107:F107)/SUM(G107:I107),2)</f>
        <v>-9.55639620385549</v>
      </c>
      <c r="M107" s="6" t="n">
        <f aca="false">TTEST(D107:F107,G107:I107,2,3)</f>
        <v>0.203319819266869</v>
      </c>
      <c r="N107" s="6" t="n">
        <f aca="false">TTEST(D107:F107,G107:I107,2,2)</f>
        <v>0.135751579832349</v>
      </c>
      <c r="O107" s="0" t="n">
        <f aca="false">AND(L107&gt;0,N107&lt;0.05)</f>
        <v>0</v>
      </c>
      <c r="P107" s="0" t="n">
        <f aca="false">AND(L107&lt;0,N107&lt;0.05)</f>
        <v>0</v>
      </c>
      <c r="Q107" s="0" t="n">
        <f aca="false">AND(D107=0.1,E107=0.1,F107=0.1,K107&gt;=2)</f>
        <v>1</v>
      </c>
      <c r="R107" s="0" t="n">
        <f aca="false">AND(G107=0.1,H107=0.1,I107=0.1,K107&gt;=2)</f>
        <v>0</v>
      </c>
      <c r="S107" s="0" t="n">
        <f aca="false">OR(O107,R107)</f>
        <v>0</v>
      </c>
      <c r="T107" s="0" t="n">
        <f aca="false">OR(P107,Q107)</f>
        <v>1</v>
      </c>
    </row>
    <row r="108" customFormat="false" ht="15" hidden="false" customHeight="false" outlineLevel="0" collapsed="false">
      <c r="A108" s="0" t="s">
        <v>7505</v>
      </c>
      <c r="B108" s="0" t="s">
        <v>7506</v>
      </c>
      <c r="D108" s="0" t="n">
        <v>0.1</v>
      </c>
      <c r="E108" s="0" t="n">
        <v>0.1</v>
      </c>
      <c r="F108" s="0" t="n">
        <v>0.1</v>
      </c>
      <c r="G108" s="0" t="n">
        <v>98.9017</v>
      </c>
      <c r="H108" s="0" t="n">
        <v>129.4817</v>
      </c>
      <c r="I108" s="0" t="n">
        <v>0.1</v>
      </c>
      <c r="K108" s="0" t="n">
        <v>2</v>
      </c>
      <c r="L108" s="6" t="n">
        <f aca="false">LOG(SUM(D108:F108)/SUM(G108:I108),2)</f>
        <v>-9.57291113693705</v>
      </c>
      <c r="M108" s="6" t="n">
        <f aca="false">TTEST(D108:F108,G108:I108,2,3)</f>
        <v>0.190738258568502</v>
      </c>
      <c r="N108" s="6" t="n">
        <f aca="false">TTEST(D108:F108,G108:I108,2,2)</f>
        <v>0.123210959972058</v>
      </c>
      <c r="O108" s="0" t="n">
        <f aca="false">AND(L108&gt;0,N108&lt;0.05)</f>
        <v>0</v>
      </c>
      <c r="P108" s="0" t="n">
        <f aca="false">AND(L108&lt;0,N108&lt;0.05)</f>
        <v>0</v>
      </c>
      <c r="Q108" s="0" t="n">
        <f aca="false">AND(D108=0.1,E108=0.1,F108=0.1,K108&gt;=2)</f>
        <v>1</v>
      </c>
      <c r="R108" s="0" t="n">
        <f aca="false">AND(G108=0.1,H108=0.1,I108=0.1,K108&gt;=2)</f>
        <v>0</v>
      </c>
      <c r="S108" s="0" t="n">
        <f aca="false">OR(O108,R108)</f>
        <v>0</v>
      </c>
      <c r="T108" s="0" t="n">
        <f aca="false">OR(P108,Q108)</f>
        <v>1</v>
      </c>
    </row>
    <row r="109" customFormat="false" ht="15" hidden="false" customHeight="false" outlineLevel="0" collapsed="false">
      <c r="A109" s="0" t="s">
        <v>7547</v>
      </c>
      <c r="B109" s="0" t="s">
        <v>7548</v>
      </c>
      <c r="D109" s="0" t="n">
        <v>0.1</v>
      </c>
      <c r="E109" s="0" t="n">
        <v>0.1</v>
      </c>
      <c r="F109" s="0" t="n">
        <v>0.1</v>
      </c>
      <c r="G109" s="0" t="n">
        <v>0.1</v>
      </c>
      <c r="H109" s="0" t="n">
        <v>137.821</v>
      </c>
      <c r="I109" s="0" t="n">
        <v>163.496</v>
      </c>
      <c r="K109" s="0" t="n">
        <v>2</v>
      </c>
      <c r="L109" s="6" t="n">
        <f aca="false">LOG(SUM(D109:F109)/SUM(G109:I109),2)</f>
        <v>-9.97258257156032</v>
      </c>
      <c r="M109" s="6" t="n">
        <f aca="false">TTEST(D109:F109,G109:I109,2,3)</f>
        <v>0.186455406520097</v>
      </c>
      <c r="N109" s="6" t="n">
        <f aca="false">TTEST(D109:F109,G109:I109,2,2)</f>
        <v>0.11900030096905</v>
      </c>
      <c r="O109" s="0" t="n">
        <f aca="false">AND(L109&gt;0,N109&lt;0.05)</f>
        <v>0</v>
      </c>
      <c r="P109" s="0" t="n">
        <f aca="false">AND(L109&lt;0,N109&lt;0.05)</f>
        <v>0</v>
      </c>
      <c r="Q109" s="0" t="n">
        <f aca="false">AND(D109=0.1,E109=0.1,F109=0.1,K109&gt;=2)</f>
        <v>1</v>
      </c>
      <c r="R109" s="0" t="n">
        <f aca="false">AND(G109=0.1,H109=0.1,I109=0.1,K109&gt;=2)</f>
        <v>0</v>
      </c>
      <c r="S109" s="0" t="n">
        <f aca="false">OR(O109,R109)</f>
        <v>0</v>
      </c>
      <c r="T109" s="0" t="n">
        <f aca="false">OR(P109,Q109)</f>
        <v>1</v>
      </c>
    </row>
    <row r="110" customFormat="false" ht="15" hidden="false" customHeight="false" outlineLevel="0" collapsed="false">
      <c r="A110" s="0" t="s">
        <v>6887</v>
      </c>
      <c r="B110" s="0" t="s">
        <v>6888</v>
      </c>
      <c r="D110" s="0" t="n">
        <v>0.1</v>
      </c>
      <c r="E110" s="0" t="n">
        <v>0.1</v>
      </c>
      <c r="F110" s="0" t="n">
        <v>0.1</v>
      </c>
      <c r="G110" s="0" t="n">
        <v>166.3954</v>
      </c>
      <c r="H110" s="0" t="n">
        <v>14.0192</v>
      </c>
      <c r="I110" s="0" t="n">
        <v>122.9206</v>
      </c>
      <c r="K110" s="0" t="n">
        <v>3</v>
      </c>
      <c r="L110" s="6" t="n">
        <f aca="false">LOG(SUM(D110:F110)/SUM(G110:I110),2)</f>
        <v>-9.98173470662712</v>
      </c>
      <c r="M110" s="6" t="n">
        <f aca="false">TTEST(D110:F110,G110:I110,2,3)</f>
        <v>0.155620221452345</v>
      </c>
      <c r="N110" s="6" t="n">
        <f aca="false">TTEST(D110:F110,G110:I110,2,2)</f>
        <v>0.0897183827748449</v>
      </c>
      <c r="O110" s="0" t="n">
        <f aca="false">AND(L110&gt;0,N110&lt;0.05)</f>
        <v>0</v>
      </c>
      <c r="P110" s="0" t="n">
        <f aca="false">AND(L110&lt;0,N110&lt;0.05)</f>
        <v>0</v>
      </c>
      <c r="Q110" s="0" t="n">
        <f aca="false">AND(D110=0.1,E110=0.1,F110=0.1,K110&gt;=2)</f>
        <v>1</v>
      </c>
      <c r="R110" s="0" t="n">
        <f aca="false">AND(G110=0.1,H110=0.1,I110=0.1,K110&gt;=2)</f>
        <v>0</v>
      </c>
      <c r="S110" s="0" t="n">
        <f aca="false">OR(O110,R110)</f>
        <v>0</v>
      </c>
      <c r="T110" s="0" t="n">
        <f aca="false">OR(P110,Q110)</f>
        <v>1</v>
      </c>
    </row>
    <row r="111" customFormat="false" ht="15" hidden="false" customHeight="false" outlineLevel="0" collapsed="false">
      <c r="A111" s="0" t="s">
        <v>8183</v>
      </c>
      <c r="B111" s="0" t="s">
        <v>8184</v>
      </c>
      <c r="D111" s="0" t="n">
        <v>0.1</v>
      </c>
      <c r="E111" s="0" t="n">
        <v>0.1</v>
      </c>
      <c r="F111" s="0" t="n">
        <v>0.1</v>
      </c>
      <c r="G111" s="0" t="n">
        <v>0.1</v>
      </c>
      <c r="H111" s="0" t="n">
        <v>173.8467</v>
      </c>
      <c r="I111" s="0" t="n">
        <v>166.5825</v>
      </c>
      <c r="K111" s="0" t="n">
        <v>2</v>
      </c>
      <c r="L111" s="6" t="n">
        <f aca="false">LOG(SUM(D111:F111)/SUM(G111:I111),2)</f>
        <v>-10.1486002969771</v>
      </c>
      <c r="M111" s="6" t="n">
        <f aca="false">TTEST(D111:F111,G111:I111,2,3)</f>
        <v>0.183689459932955</v>
      </c>
      <c r="N111" s="6" t="n">
        <f aca="false">TTEST(D111:F111,G111:I111,2,2)</f>
        <v>0.116297810096928</v>
      </c>
      <c r="O111" s="0" t="n">
        <f aca="false">AND(L111&gt;0,N111&lt;0.05)</f>
        <v>0</v>
      </c>
      <c r="P111" s="0" t="n">
        <f aca="false">AND(L111&lt;0,N111&lt;0.05)</f>
        <v>0</v>
      </c>
      <c r="Q111" s="0" t="n">
        <f aca="false">AND(D111=0.1,E111=0.1,F111=0.1,K111&gt;=2)</f>
        <v>1</v>
      </c>
      <c r="R111" s="0" t="n">
        <f aca="false">AND(G111=0.1,H111=0.1,I111=0.1,K111&gt;=2)</f>
        <v>0</v>
      </c>
      <c r="S111" s="0" t="n">
        <f aca="false">OR(O111,R111)</f>
        <v>0</v>
      </c>
      <c r="T111" s="0" t="n">
        <f aca="false">OR(P111,Q111)</f>
        <v>1</v>
      </c>
    </row>
    <row r="112" customFormat="false" ht="15" hidden="false" customHeight="false" outlineLevel="0" collapsed="false">
      <c r="A112" s="0" t="s">
        <v>8051</v>
      </c>
      <c r="B112" s="0" t="s">
        <v>8052</v>
      </c>
      <c r="D112" s="0" t="n">
        <v>0.1</v>
      </c>
      <c r="E112" s="0" t="n">
        <v>0.1</v>
      </c>
      <c r="F112" s="0" t="n">
        <v>0.1</v>
      </c>
      <c r="G112" s="0" t="n">
        <v>428.8434</v>
      </c>
      <c r="H112" s="0" t="n">
        <v>0.1</v>
      </c>
      <c r="I112" s="0" t="n">
        <v>202.4949</v>
      </c>
      <c r="K112" s="0" t="n">
        <v>2</v>
      </c>
      <c r="L112" s="6" t="n">
        <f aca="false">LOG(SUM(D112:F112)/SUM(G112:I112),2)</f>
        <v>-11.0394635541646</v>
      </c>
      <c r="M112" s="6" t="n">
        <f aca="false">TTEST(D112:F112,G112:I112,2,3)</f>
        <v>0.231434947883189</v>
      </c>
      <c r="N112" s="6" t="n">
        <f aca="false">TTEST(D112:F112,G112:I112,2,2)</f>
        <v>0.164564817545318</v>
      </c>
      <c r="O112" s="0" t="n">
        <f aca="false">AND(L112&gt;0,N112&lt;0.05)</f>
        <v>0</v>
      </c>
      <c r="P112" s="0" t="n">
        <f aca="false">AND(L112&lt;0,N112&lt;0.05)</f>
        <v>0</v>
      </c>
      <c r="Q112" s="0" t="n">
        <f aca="false">AND(D112=0.1,E112=0.1,F112=0.1,K112&gt;=2)</f>
        <v>1</v>
      </c>
      <c r="R112" s="0" t="n">
        <f aca="false">AND(G112=0.1,H112=0.1,I112=0.1,K112&gt;=2)</f>
        <v>0</v>
      </c>
      <c r="S112" s="0" t="n">
        <f aca="false">OR(O112,R112)</f>
        <v>0</v>
      </c>
      <c r="T112" s="0" t="n">
        <f aca="false">OR(P112,Q112)</f>
        <v>1</v>
      </c>
    </row>
    <row r="113" customFormat="false" ht="15" hidden="false" customHeight="false" outlineLevel="0" collapsed="false">
      <c r="A113" s="0" t="s">
        <v>4277</v>
      </c>
      <c r="B113" s="0" t="s">
        <v>4278</v>
      </c>
      <c r="D113" s="0" t="n">
        <v>21.3879</v>
      </c>
      <c r="E113" s="0" t="n">
        <v>24.7478</v>
      </c>
      <c r="F113" s="0" t="n">
        <v>25.4842</v>
      </c>
      <c r="G113" s="0" t="n">
        <v>31.3246</v>
      </c>
      <c r="H113" s="0" t="n">
        <v>28.4144</v>
      </c>
      <c r="I113" s="0" t="n">
        <v>30.1152</v>
      </c>
      <c r="K113" s="0" t="n">
        <v>6</v>
      </c>
      <c r="L113" s="6" t="n">
        <f aca="false">LOG(SUM(D113:F113)/SUM(G113:I113),2)</f>
        <v>-0.327225436042102</v>
      </c>
      <c r="M113" s="6" t="n">
        <f aca="false">TTEST(D113:F113,G113:I113,2,3)</f>
        <v>0.0209069014394143</v>
      </c>
      <c r="N113" s="9" t="n">
        <f aca="false">TTEST(D113:F113,G113:I113,2,2)</f>
        <v>0.0160490016333671</v>
      </c>
      <c r="O113" s="0" t="n">
        <f aca="false">AND(L113&gt;0,N113&lt;0.05)</f>
        <v>0</v>
      </c>
      <c r="P113" s="0" t="n">
        <f aca="false">AND(L113&lt;0,N113&lt;0.05)</f>
        <v>1</v>
      </c>
      <c r="Q113" s="0" t="n">
        <f aca="false">AND(D113=0.1,E113=0.1,F113=0.1,K113&gt;=2)</f>
        <v>0</v>
      </c>
      <c r="R113" s="0" t="n">
        <f aca="false">AND(G113=0.1,H113=0.1,I113=0.1,K113&gt;=2)</f>
        <v>0</v>
      </c>
      <c r="S113" s="0" t="n">
        <f aca="false">OR(O113,R113)</f>
        <v>0</v>
      </c>
      <c r="T113" s="0" t="n">
        <f aca="false">OR(P113,Q113)</f>
        <v>1</v>
      </c>
    </row>
    <row r="114" customFormat="false" ht="15" hidden="false" customHeight="false" outlineLevel="0" collapsed="false">
      <c r="A114" s="0" t="s">
        <v>434</v>
      </c>
      <c r="B114" s="0" t="s">
        <v>435</v>
      </c>
      <c r="D114" s="0" t="n">
        <v>34.6314</v>
      </c>
      <c r="E114" s="0" t="n">
        <v>41.1665</v>
      </c>
      <c r="F114" s="0" t="n">
        <v>44.0923</v>
      </c>
      <c r="G114" s="0" t="n">
        <v>53.6457</v>
      </c>
      <c r="H114" s="0" t="n">
        <v>51.8145</v>
      </c>
      <c r="I114" s="0" t="n">
        <v>53.6086</v>
      </c>
      <c r="K114" s="0" t="n">
        <v>6</v>
      </c>
      <c r="L114" s="6" t="n">
        <f aca="false">LOG(SUM(D114:F114)/SUM(G114:I114),2)</f>
        <v>-0.407937155411574</v>
      </c>
      <c r="M114" s="6" t="n">
        <f aca="false">TTEST(D114:F114,G114:I114,2,3)</f>
        <v>0.0377896017987121</v>
      </c>
      <c r="N114" s="9" t="n">
        <f aca="false">TTEST(D114:F114,G114:I114,2,2)</f>
        <v>0.0103039789196986</v>
      </c>
      <c r="O114" s="0" t="n">
        <f aca="false">AND(L114&gt;0,N114&lt;0.05)</f>
        <v>0</v>
      </c>
      <c r="P114" s="0" t="n">
        <f aca="false">AND(L114&lt;0,N114&lt;0.05)</f>
        <v>1</v>
      </c>
      <c r="Q114" s="0" t="n">
        <f aca="false">AND(D114=0.1,E114=0.1,F114=0.1,K114&gt;=2)</f>
        <v>0</v>
      </c>
      <c r="R114" s="0" t="n">
        <f aca="false">AND(G114=0.1,H114=0.1,I114=0.1,K114&gt;=2)</f>
        <v>0</v>
      </c>
      <c r="S114" s="0" t="n">
        <f aca="false">OR(O114,R114)</f>
        <v>0</v>
      </c>
      <c r="T114" s="0" t="n">
        <f aca="false">OR(P114,Q114)</f>
        <v>1</v>
      </c>
    </row>
    <row r="115" customFormat="false" ht="15" hidden="false" customHeight="false" outlineLevel="0" collapsed="false">
      <c r="A115" s="0" t="s">
        <v>1421</v>
      </c>
      <c r="B115" s="0" t="s">
        <v>1422</v>
      </c>
      <c r="D115" s="0" t="n">
        <v>26.5439</v>
      </c>
      <c r="E115" s="0" t="n">
        <v>29.0944</v>
      </c>
      <c r="F115" s="0" t="n">
        <v>25.3682</v>
      </c>
      <c r="G115" s="0" t="n">
        <v>40.2137</v>
      </c>
      <c r="H115" s="0" t="n">
        <v>40.5772</v>
      </c>
      <c r="I115" s="0" t="n">
        <v>33.2444</v>
      </c>
      <c r="K115" s="0" t="n">
        <v>6</v>
      </c>
      <c r="L115" s="6" t="n">
        <f aca="false">LOG(SUM(D115:F115)/SUM(G115:I115),2)</f>
        <v>-0.493370904204268</v>
      </c>
      <c r="M115" s="6" t="n">
        <f aca="false">TTEST(D115:F115,G115:I115,2,3)</f>
        <v>0.0280879856348387</v>
      </c>
      <c r="N115" s="9" t="n">
        <f aca="false">TTEST(D115:F115,G115:I115,2,2)</f>
        <v>0.0138007122748955</v>
      </c>
      <c r="O115" s="0" t="n">
        <f aca="false">AND(L115&gt;0,N115&lt;0.05)</f>
        <v>0</v>
      </c>
      <c r="P115" s="0" t="n">
        <f aca="false">AND(L115&lt;0,N115&lt;0.05)</f>
        <v>1</v>
      </c>
      <c r="Q115" s="0" t="n">
        <f aca="false">AND(D115=0.1,E115=0.1,F115=0.1,K115&gt;=2)</f>
        <v>0</v>
      </c>
      <c r="R115" s="0" t="n">
        <f aca="false">AND(G115=0.1,H115=0.1,I115=0.1,K115&gt;=2)</f>
        <v>0</v>
      </c>
      <c r="S115" s="0" t="n">
        <f aca="false">OR(O115,R115)</f>
        <v>0</v>
      </c>
      <c r="T115" s="0" t="n">
        <f aca="false">OR(P115,Q115)</f>
        <v>1</v>
      </c>
    </row>
    <row r="116" customFormat="false" ht="15" hidden="false" customHeight="false" outlineLevel="0" collapsed="false">
      <c r="A116" s="0" t="s">
        <v>4727</v>
      </c>
      <c r="B116" s="0" t="s">
        <v>4728</v>
      </c>
      <c r="D116" s="0" t="n">
        <v>35.6922</v>
      </c>
      <c r="E116" s="0" t="n">
        <v>36.7059</v>
      </c>
      <c r="F116" s="0" t="n">
        <v>33.8011</v>
      </c>
      <c r="G116" s="0" t="n">
        <v>48.1291</v>
      </c>
      <c r="H116" s="0" t="n">
        <v>67.3459</v>
      </c>
      <c r="I116" s="0" t="n">
        <v>49.9053</v>
      </c>
      <c r="K116" s="0" t="n">
        <v>6</v>
      </c>
      <c r="L116" s="6" t="n">
        <f aca="false">LOG(SUM(D116:F116)/SUM(G116:I116),2)</f>
        <v>-0.639014493452738</v>
      </c>
      <c r="M116" s="6" t="n">
        <f aca="false">TTEST(D116:F116,G116:I116,2,3)</f>
        <v>0.0818294970803308</v>
      </c>
      <c r="N116" s="9" t="n">
        <f aca="false">TTEST(D116:F116,G116:I116,2,2)</f>
        <v>0.0333116482591687</v>
      </c>
      <c r="O116" s="0" t="n">
        <f aca="false">AND(L116&gt;0,N116&lt;0.05)</f>
        <v>0</v>
      </c>
      <c r="P116" s="0" t="n">
        <f aca="false">AND(L116&lt;0,N116&lt;0.05)</f>
        <v>1</v>
      </c>
      <c r="Q116" s="0" t="n">
        <f aca="false">AND(D116=0.1,E116=0.1,F116=0.1,K116&gt;=2)</f>
        <v>0</v>
      </c>
      <c r="R116" s="0" t="n">
        <f aca="false">AND(G116=0.1,H116=0.1,I116=0.1,K116&gt;=2)</f>
        <v>0</v>
      </c>
      <c r="S116" s="0" t="n">
        <f aca="false">OR(O116,R116)</f>
        <v>0</v>
      </c>
      <c r="T116" s="0" t="n">
        <f aca="false">OR(P116,Q116)</f>
        <v>1</v>
      </c>
    </row>
    <row r="117" customFormat="false" ht="15" hidden="false" customHeight="false" outlineLevel="0" collapsed="false">
      <c r="A117" s="0" t="s">
        <v>3785</v>
      </c>
      <c r="B117" s="0" t="s">
        <v>3786</v>
      </c>
      <c r="D117" s="0" t="n">
        <v>91.3446</v>
      </c>
      <c r="E117" s="0" t="n">
        <v>74.3011</v>
      </c>
      <c r="F117" s="0" t="n">
        <v>87.2697</v>
      </c>
      <c r="G117" s="0" t="n">
        <v>143.0297</v>
      </c>
      <c r="H117" s="0" t="n">
        <v>130.79</v>
      </c>
      <c r="I117" s="0" t="n">
        <v>128.5221</v>
      </c>
      <c r="K117" s="0" t="n">
        <v>6</v>
      </c>
      <c r="L117" s="6" t="n">
        <f aca="false">LOG(SUM(D117:F117)/SUM(G117:I117),2)</f>
        <v>-0.669766744614998</v>
      </c>
      <c r="M117" s="6" t="n">
        <f aca="false">TTEST(D117:F117,G117:I117,2,3)</f>
        <v>0.00201066485654129</v>
      </c>
      <c r="N117" s="9" t="n">
        <f aca="false">TTEST(D117:F117,G117:I117,2,2)</f>
        <v>0.00188376576339622</v>
      </c>
      <c r="O117" s="0" t="n">
        <f aca="false">AND(L117&gt;0,N117&lt;0.05)</f>
        <v>0</v>
      </c>
      <c r="P117" s="0" t="n">
        <f aca="false">AND(L117&lt;0,N117&lt;0.05)</f>
        <v>1</v>
      </c>
      <c r="Q117" s="0" t="n">
        <f aca="false">AND(D117=0.1,E117=0.1,F117=0.1,K117&gt;=2)</f>
        <v>0</v>
      </c>
      <c r="R117" s="0" t="n">
        <f aca="false">AND(G117=0.1,H117=0.1,I117=0.1,K117&gt;=2)</f>
        <v>0</v>
      </c>
      <c r="S117" s="0" t="n">
        <f aca="false">OR(O117,R117)</f>
        <v>0</v>
      </c>
      <c r="T117" s="0" t="n">
        <f aca="false">OR(P117,Q117)</f>
        <v>1</v>
      </c>
    </row>
    <row r="118" customFormat="false" ht="15" hidden="false" customHeight="false" outlineLevel="0" collapsed="false">
      <c r="A118" s="0" t="s">
        <v>1904</v>
      </c>
      <c r="B118" s="0" t="s">
        <v>1905</v>
      </c>
      <c r="D118" s="0" t="n">
        <v>55.1594</v>
      </c>
      <c r="E118" s="0" t="n">
        <v>34.3493</v>
      </c>
      <c r="F118" s="0" t="n">
        <v>33.5558</v>
      </c>
      <c r="G118" s="0" t="n">
        <v>65.328</v>
      </c>
      <c r="H118" s="0" t="n">
        <v>65.0998</v>
      </c>
      <c r="I118" s="0" t="n">
        <v>77.4023</v>
      </c>
      <c r="K118" s="0" t="n">
        <v>6</v>
      </c>
      <c r="L118" s="6" t="n">
        <f aca="false">LOG(SUM(D118:F118)/SUM(G118:I118),2)</f>
        <v>-0.755989962187017</v>
      </c>
      <c r="M118" s="6" t="n">
        <f aca="false">TTEST(D118:F118,G118:I118,2,3)</f>
        <v>0.0368139462024578</v>
      </c>
      <c r="N118" s="9" t="n">
        <f aca="false">TTEST(D118:F118,G118:I118,2,2)</f>
        <v>0.0257235648145503</v>
      </c>
      <c r="O118" s="0" t="n">
        <f aca="false">AND(L118&gt;0,N118&lt;0.05)</f>
        <v>0</v>
      </c>
      <c r="P118" s="0" t="n">
        <f aca="false">AND(L118&lt;0,N118&lt;0.05)</f>
        <v>1</v>
      </c>
      <c r="Q118" s="0" t="n">
        <f aca="false">AND(D118=0.1,E118=0.1,F118=0.1,K118&gt;=2)</f>
        <v>0</v>
      </c>
      <c r="R118" s="0" t="n">
        <f aca="false">AND(G118=0.1,H118=0.1,I118=0.1,K118&gt;=2)</f>
        <v>0</v>
      </c>
      <c r="S118" s="0" t="n">
        <f aca="false">OR(O118,R118)</f>
        <v>0</v>
      </c>
      <c r="T118" s="0" t="n">
        <f aca="false">OR(P118,Q118)</f>
        <v>1</v>
      </c>
    </row>
    <row r="119" customFormat="false" ht="15" hidden="false" customHeight="false" outlineLevel="0" collapsed="false">
      <c r="A119" s="0" t="s">
        <v>2342</v>
      </c>
      <c r="B119" s="0" t="s">
        <v>2343</v>
      </c>
      <c r="D119" s="0" t="n">
        <v>35.7367</v>
      </c>
      <c r="E119" s="0" t="n">
        <v>41.0074</v>
      </c>
      <c r="F119" s="0" t="n">
        <v>36.3931</v>
      </c>
      <c r="G119" s="0" t="n">
        <v>60.8833</v>
      </c>
      <c r="H119" s="0" t="n">
        <v>72.8878</v>
      </c>
      <c r="I119" s="0" t="n">
        <v>60.535</v>
      </c>
      <c r="K119" s="0" t="n">
        <v>6</v>
      </c>
      <c r="L119" s="6" t="n">
        <f aca="false">LOG(SUM(D119:F119)/SUM(G119:I119),2)</f>
        <v>-0.780257821571175</v>
      </c>
      <c r="M119" s="6" t="n">
        <f aca="false">TTEST(D119:F119,G119:I119,2,3)</f>
        <v>0.012218354373663</v>
      </c>
      <c r="N119" s="9" t="n">
        <f aca="false">TTEST(D119:F119,G119:I119,2,2)</f>
        <v>0.00350743455405381</v>
      </c>
      <c r="O119" s="0" t="n">
        <f aca="false">AND(L119&gt;0,N119&lt;0.05)</f>
        <v>0</v>
      </c>
      <c r="P119" s="0" t="n">
        <f aca="false">AND(L119&lt;0,N119&lt;0.05)</f>
        <v>1</v>
      </c>
      <c r="Q119" s="0" t="n">
        <f aca="false">AND(D119=0.1,E119=0.1,F119=0.1,K119&gt;=2)</f>
        <v>0</v>
      </c>
      <c r="R119" s="0" t="n">
        <f aca="false">AND(G119=0.1,H119=0.1,I119=0.1,K119&gt;=2)</f>
        <v>0</v>
      </c>
      <c r="S119" s="0" t="n">
        <f aca="false">OR(O119,R119)</f>
        <v>0</v>
      </c>
      <c r="T119" s="0" t="n">
        <f aca="false">OR(P119,Q119)</f>
        <v>1</v>
      </c>
    </row>
    <row r="120" customFormat="false" ht="15" hidden="false" customHeight="false" outlineLevel="0" collapsed="false">
      <c r="A120" s="0" t="s">
        <v>4766</v>
      </c>
      <c r="B120" s="0" t="s">
        <v>4767</v>
      </c>
      <c r="D120" s="0" t="n">
        <v>63.9041</v>
      </c>
      <c r="E120" s="0" t="n">
        <v>68.4043</v>
      </c>
      <c r="F120" s="0" t="n">
        <v>60.2327</v>
      </c>
      <c r="G120" s="0" t="n">
        <v>101.0389</v>
      </c>
      <c r="H120" s="0" t="n">
        <v>100.3734</v>
      </c>
      <c r="I120" s="0" t="n">
        <v>131.842</v>
      </c>
      <c r="K120" s="0" t="n">
        <v>6</v>
      </c>
      <c r="L120" s="6" t="n">
        <f aca="false">LOG(SUM(D120:F120)/SUM(G120:I120),2)</f>
        <v>-0.791457052925078</v>
      </c>
      <c r="M120" s="6" t="n">
        <f aca="false">TTEST(D120:F120,G120:I120,2,3)</f>
        <v>0.0398898577123633</v>
      </c>
      <c r="N120" s="9" t="n">
        <f aca="false">TTEST(D120:F120,G120:I120,2,2)</f>
        <v>0.0116381513794089</v>
      </c>
      <c r="O120" s="0" t="n">
        <f aca="false">AND(L120&gt;0,N120&lt;0.05)</f>
        <v>0</v>
      </c>
      <c r="P120" s="0" t="n">
        <f aca="false">AND(L120&lt;0,N120&lt;0.05)</f>
        <v>1</v>
      </c>
      <c r="Q120" s="0" t="n">
        <f aca="false">AND(D120=0.1,E120=0.1,F120=0.1,K120&gt;=2)</f>
        <v>0</v>
      </c>
      <c r="R120" s="0" t="n">
        <f aca="false">AND(G120=0.1,H120=0.1,I120=0.1,K120&gt;=2)</f>
        <v>0</v>
      </c>
      <c r="S120" s="0" t="n">
        <f aca="false">OR(O120,R120)</f>
        <v>0</v>
      </c>
      <c r="T120" s="0" t="n">
        <f aca="false">OR(P120,Q120)</f>
        <v>1</v>
      </c>
    </row>
    <row r="121" customFormat="false" ht="15" hidden="false" customHeight="false" outlineLevel="0" collapsed="false">
      <c r="A121" s="0" t="s">
        <v>2303</v>
      </c>
      <c r="B121" s="0" t="s">
        <v>2304</v>
      </c>
      <c r="D121" s="0" t="n">
        <v>18.3771</v>
      </c>
      <c r="E121" s="0" t="n">
        <v>14.1078</v>
      </c>
      <c r="F121" s="0" t="n">
        <v>19.4569</v>
      </c>
      <c r="G121" s="0" t="n">
        <v>22.5543</v>
      </c>
      <c r="H121" s="0" t="n">
        <v>32.66</v>
      </c>
      <c r="I121" s="0" t="n">
        <v>35.5596</v>
      </c>
      <c r="K121" s="0" t="n">
        <v>6</v>
      </c>
      <c r="L121" s="6" t="n">
        <f aca="false">LOG(SUM(D121:F121)/SUM(G121:I121),2)</f>
        <v>-0.805381532240299</v>
      </c>
      <c r="M121" s="6" t="n">
        <f aca="false">TTEST(D121:F121,G121:I121,2,3)</f>
        <v>0.0653090492784556</v>
      </c>
      <c r="N121" s="9" t="n">
        <f aca="false">TTEST(D121:F121,G121:I121,2,2)</f>
        <v>0.0386372511309994</v>
      </c>
      <c r="O121" s="0" t="n">
        <f aca="false">AND(L121&gt;0,N121&lt;0.05)</f>
        <v>0</v>
      </c>
      <c r="P121" s="0" t="n">
        <f aca="false">AND(L121&lt;0,N121&lt;0.05)</f>
        <v>1</v>
      </c>
      <c r="Q121" s="0" t="n">
        <f aca="false">AND(D121=0.1,E121=0.1,F121=0.1,K121&gt;=2)</f>
        <v>0</v>
      </c>
      <c r="R121" s="0" t="n">
        <f aca="false">AND(G121=0.1,H121=0.1,I121=0.1,K121&gt;=2)</f>
        <v>0</v>
      </c>
      <c r="S121" s="0" t="n">
        <f aca="false">OR(O121,R121)</f>
        <v>0</v>
      </c>
      <c r="T121" s="0" t="n">
        <f aca="false">OR(P121,Q121)</f>
        <v>1</v>
      </c>
    </row>
    <row r="122" customFormat="false" ht="15" hidden="false" customHeight="false" outlineLevel="0" collapsed="false">
      <c r="A122" s="0" t="s">
        <v>671</v>
      </c>
      <c r="B122" s="0" t="s">
        <v>672</v>
      </c>
      <c r="D122" s="0" t="n">
        <v>16.1422</v>
      </c>
      <c r="E122" s="0" t="n">
        <v>28.7263</v>
      </c>
      <c r="F122" s="0" t="n">
        <v>39.9391</v>
      </c>
      <c r="G122" s="0" t="n">
        <v>47.4446</v>
      </c>
      <c r="H122" s="0" t="n">
        <v>48.0001</v>
      </c>
      <c r="I122" s="0" t="n">
        <v>53.7949</v>
      </c>
      <c r="K122" s="0" t="n">
        <v>6</v>
      </c>
      <c r="L122" s="6" t="n">
        <f aca="false">LOG(SUM(D122:F122)/SUM(G122:I122),2)</f>
        <v>-0.8153649362358</v>
      </c>
      <c r="M122" s="6" t="n">
        <f aca="false">TTEST(D122:F122,G122:I122,2,3)</f>
        <v>0.078700583858606</v>
      </c>
      <c r="N122" s="9" t="n">
        <f aca="false">TTEST(D122:F122,G122:I122,2,2)</f>
        <v>0.0400727594910597</v>
      </c>
      <c r="O122" s="0" t="n">
        <f aca="false">AND(L122&gt;0,N122&lt;0.05)</f>
        <v>0</v>
      </c>
      <c r="P122" s="0" t="n">
        <f aca="false">AND(L122&lt;0,N122&lt;0.05)</f>
        <v>1</v>
      </c>
      <c r="Q122" s="0" t="n">
        <f aca="false">AND(D122=0.1,E122=0.1,F122=0.1,K122&gt;=2)</f>
        <v>0</v>
      </c>
      <c r="R122" s="0" t="n">
        <f aca="false">AND(G122=0.1,H122=0.1,I122=0.1,K122&gt;=2)</f>
        <v>0</v>
      </c>
      <c r="S122" s="0" t="n">
        <f aca="false">OR(O122,R122)</f>
        <v>0</v>
      </c>
      <c r="T122" s="0" t="n">
        <f aca="false">OR(P122,Q122)</f>
        <v>1</v>
      </c>
    </row>
    <row r="123" customFormat="false" ht="15" hidden="false" customHeight="false" outlineLevel="0" collapsed="false">
      <c r="A123" s="0" t="s">
        <v>1280</v>
      </c>
      <c r="B123" s="0" t="s">
        <v>1281</v>
      </c>
      <c r="D123" s="0" t="n">
        <v>24.7901</v>
      </c>
      <c r="E123" s="0" t="n">
        <v>43.3389</v>
      </c>
      <c r="F123" s="0" t="n">
        <v>49.1238</v>
      </c>
      <c r="G123" s="0" t="n">
        <v>64.4549</v>
      </c>
      <c r="H123" s="0" t="n">
        <v>67.1039</v>
      </c>
      <c r="I123" s="0" t="n">
        <v>86.3616</v>
      </c>
      <c r="K123" s="0" t="n">
        <v>6</v>
      </c>
      <c r="L123" s="6" t="n">
        <f aca="false">LOG(SUM(D123:F123)/SUM(G123:I123),2)</f>
        <v>-0.894178881830669</v>
      </c>
      <c r="M123" s="6" t="n">
        <f aca="false">TTEST(D123:F123,G123:I123,2,3)</f>
        <v>0.0292619585194338</v>
      </c>
      <c r="N123" s="9" t="n">
        <f aca="false">TTEST(D123:F123,G123:I123,2,2)</f>
        <v>0.0290973539780144</v>
      </c>
      <c r="O123" s="0" t="n">
        <f aca="false">AND(L123&gt;0,N123&lt;0.05)</f>
        <v>0</v>
      </c>
      <c r="P123" s="0" t="n">
        <f aca="false">AND(L123&lt;0,N123&lt;0.05)</f>
        <v>1</v>
      </c>
      <c r="Q123" s="0" t="n">
        <f aca="false">AND(D123=0.1,E123=0.1,F123=0.1,K123&gt;=2)</f>
        <v>0</v>
      </c>
      <c r="R123" s="0" t="n">
        <f aca="false">AND(G123=0.1,H123=0.1,I123=0.1,K123&gt;=2)</f>
        <v>0</v>
      </c>
      <c r="S123" s="0" t="n">
        <f aca="false">OR(O123,R123)</f>
        <v>0</v>
      </c>
      <c r="T123" s="0" t="n">
        <f aca="false">OR(P123,Q123)</f>
        <v>1</v>
      </c>
    </row>
    <row r="124" customFormat="false" ht="15" hidden="false" customHeight="false" outlineLevel="0" collapsed="false">
      <c r="A124" s="0" t="s">
        <v>1484</v>
      </c>
      <c r="B124" s="0" t="s">
        <v>1485</v>
      </c>
      <c r="D124" s="0" t="n">
        <v>6.1074</v>
      </c>
      <c r="E124" s="0" t="n">
        <v>6.4933</v>
      </c>
      <c r="F124" s="0" t="n">
        <v>7.682</v>
      </c>
      <c r="G124" s="0" t="n">
        <v>11.0366</v>
      </c>
      <c r="H124" s="0" t="n">
        <v>11.6569</v>
      </c>
      <c r="I124" s="0" t="n">
        <v>15.5197</v>
      </c>
      <c r="K124" s="0" t="n">
        <v>6</v>
      </c>
      <c r="L124" s="6" t="n">
        <f aca="false">LOG(SUM(D124:F124)/SUM(G124:I124),2)</f>
        <v>-0.913821360702448</v>
      </c>
      <c r="M124" s="6" t="n">
        <f aca="false">TTEST(D124:F124,G124:I124,2,3)</f>
        <v>0.0395911655509323</v>
      </c>
      <c r="N124" s="9" t="n">
        <f aca="false">TTEST(D124:F124,G124:I124,2,2)</f>
        <v>0.0156367212797026</v>
      </c>
      <c r="O124" s="0" t="n">
        <f aca="false">AND(L124&gt;0,N124&lt;0.05)</f>
        <v>0</v>
      </c>
      <c r="P124" s="0" t="n">
        <f aca="false">AND(L124&lt;0,N124&lt;0.05)</f>
        <v>1</v>
      </c>
      <c r="Q124" s="0" t="n">
        <f aca="false">AND(D124=0.1,E124=0.1,F124=0.1,K124&gt;=2)</f>
        <v>0</v>
      </c>
      <c r="R124" s="0" t="n">
        <f aca="false">AND(G124=0.1,H124=0.1,I124=0.1,K124&gt;=2)</f>
        <v>0</v>
      </c>
      <c r="S124" s="0" t="n">
        <f aca="false">OR(O124,R124)</f>
        <v>0</v>
      </c>
      <c r="T124" s="0" t="n">
        <f aca="false">OR(P124,Q124)</f>
        <v>1</v>
      </c>
    </row>
    <row r="125" customFormat="false" ht="15" hidden="false" customHeight="false" outlineLevel="0" collapsed="false">
      <c r="A125" s="0" t="s">
        <v>3173</v>
      </c>
      <c r="B125" s="0" t="s">
        <v>3174</v>
      </c>
      <c r="D125" s="0" t="n">
        <v>17.6258</v>
      </c>
      <c r="E125" s="0" t="n">
        <v>20.5941</v>
      </c>
      <c r="F125" s="0" t="n">
        <v>16.9999</v>
      </c>
      <c r="G125" s="0" t="n">
        <v>45.136</v>
      </c>
      <c r="H125" s="0" t="n">
        <v>31.6006</v>
      </c>
      <c r="I125" s="0" t="n">
        <v>28.5681</v>
      </c>
      <c r="K125" s="0" t="n">
        <v>6</v>
      </c>
      <c r="L125" s="6" t="n">
        <f aca="false">LOG(SUM(D125:F125)/SUM(G125:I125),2)</f>
        <v>-0.931312260955908</v>
      </c>
      <c r="M125" s="6" t="n">
        <f aca="false">TTEST(D125:F125,G125:I125,2,3)</f>
        <v>0.0756579515263779</v>
      </c>
      <c r="N125" s="9" t="n">
        <f aca="false">TTEST(D125:F125,G125:I125,2,2)</f>
        <v>0.0328064395515606</v>
      </c>
      <c r="O125" s="0" t="n">
        <f aca="false">AND(L125&gt;0,N125&lt;0.05)</f>
        <v>0</v>
      </c>
      <c r="P125" s="0" t="n">
        <f aca="false">AND(L125&lt;0,N125&lt;0.05)</f>
        <v>1</v>
      </c>
      <c r="Q125" s="0" t="n">
        <f aca="false">AND(D125=0.1,E125=0.1,F125=0.1,K125&gt;=2)</f>
        <v>0</v>
      </c>
      <c r="R125" s="0" t="n">
        <f aca="false">AND(G125=0.1,H125=0.1,I125=0.1,K125&gt;=2)</f>
        <v>0</v>
      </c>
      <c r="S125" s="0" t="n">
        <f aca="false">OR(O125,R125)</f>
        <v>0</v>
      </c>
      <c r="T125" s="0" t="n">
        <f aca="false">OR(P125,Q125)</f>
        <v>1</v>
      </c>
    </row>
    <row r="126" customFormat="false" ht="15" hidden="false" customHeight="false" outlineLevel="0" collapsed="false">
      <c r="A126" s="0" t="s">
        <v>1826</v>
      </c>
      <c r="B126" s="0" t="s">
        <v>1827</v>
      </c>
      <c r="D126" s="0" t="n">
        <v>25.1309</v>
      </c>
      <c r="E126" s="0" t="n">
        <v>64.6203</v>
      </c>
      <c r="F126" s="0" t="n">
        <v>59.5443</v>
      </c>
      <c r="G126" s="0" t="n">
        <v>91.0766</v>
      </c>
      <c r="H126" s="0" t="n">
        <v>100.3002</v>
      </c>
      <c r="I126" s="0" t="n">
        <v>122.9462</v>
      </c>
      <c r="K126" s="0" t="n">
        <v>6</v>
      </c>
      <c r="L126" s="6" t="n">
        <f aca="false">LOG(SUM(D126:F126)/SUM(G126:I126),2)</f>
        <v>-1.0740771614797</v>
      </c>
      <c r="M126" s="6" t="n">
        <f aca="false">TTEST(D126:F126,G126:I126,2,3)</f>
        <v>0.0271716296275104</v>
      </c>
      <c r="N126" s="9" t="n">
        <f aca="false">TTEST(D126:F126,G126:I126,2,2)</f>
        <v>0.0243357245568119</v>
      </c>
      <c r="O126" s="0" t="n">
        <f aca="false">AND(L126&gt;0,N126&lt;0.05)</f>
        <v>0</v>
      </c>
      <c r="P126" s="0" t="n">
        <f aca="false">AND(L126&lt;0,N126&lt;0.05)</f>
        <v>1</v>
      </c>
      <c r="Q126" s="0" t="n">
        <f aca="false">AND(D126=0.1,E126=0.1,F126=0.1,K126&gt;=2)</f>
        <v>0</v>
      </c>
      <c r="R126" s="0" t="n">
        <f aca="false">AND(G126=0.1,H126=0.1,I126=0.1,K126&gt;=2)</f>
        <v>0</v>
      </c>
      <c r="S126" s="0" t="n">
        <f aca="false">OR(O126,R126)</f>
        <v>0</v>
      </c>
      <c r="T126" s="0" t="n">
        <f aca="false">OR(P126,Q126)</f>
        <v>1</v>
      </c>
    </row>
    <row r="127" customFormat="false" ht="15" hidden="false" customHeight="false" outlineLevel="0" collapsed="false">
      <c r="A127" s="0" t="s">
        <v>158</v>
      </c>
      <c r="B127" s="0" t="s">
        <v>159</v>
      </c>
      <c r="D127" s="0" t="n">
        <v>5.8197</v>
      </c>
      <c r="E127" s="0" t="n">
        <v>22.8879</v>
      </c>
      <c r="F127" s="0" t="n">
        <v>20.5358</v>
      </c>
      <c r="G127" s="0" t="n">
        <v>33.408</v>
      </c>
      <c r="H127" s="0" t="n">
        <v>40.1775</v>
      </c>
      <c r="I127" s="0" t="n">
        <v>34.5286</v>
      </c>
      <c r="K127" s="0" t="n">
        <v>6</v>
      </c>
      <c r="L127" s="6" t="n">
        <f aca="false">LOG(SUM(D127:F127)/SUM(G127:I127),2)</f>
        <v>-1.13455240747132</v>
      </c>
      <c r="M127" s="6" t="n">
        <f aca="false">TTEST(D127:F127,G127:I127,2,3)</f>
        <v>0.0518613820174423</v>
      </c>
      <c r="N127" s="9" t="n">
        <f aca="false">TTEST(D127:F127,G127:I127,2,2)</f>
        <v>0.0267653886374147</v>
      </c>
      <c r="O127" s="0" t="n">
        <f aca="false">AND(L127&gt;0,N127&lt;0.05)</f>
        <v>0</v>
      </c>
      <c r="P127" s="0" t="n">
        <f aca="false">AND(L127&lt;0,N127&lt;0.05)</f>
        <v>1</v>
      </c>
      <c r="Q127" s="0" t="n">
        <f aca="false">AND(D127=0.1,E127=0.1,F127=0.1,K127&gt;=2)</f>
        <v>0</v>
      </c>
      <c r="R127" s="0" t="n">
        <f aca="false">AND(G127=0.1,H127=0.1,I127=0.1,K127&gt;=2)</f>
        <v>0</v>
      </c>
      <c r="S127" s="0" t="n">
        <f aca="false">OR(O127,R127)</f>
        <v>0</v>
      </c>
      <c r="T127" s="0" t="n">
        <f aca="false">OR(P127,Q127)</f>
        <v>1</v>
      </c>
    </row>
    <row r="128" customFormat="false" ht="15" hidden="false" customHeight="false" outlineLevel="0" collapsed="false">
      <c r="A128" s="0" t="s">
        <v>1067</v>
      </c>
      <c r="B128" s="0" t="s">
        <v>1068</v>
      </c>
      <c r="D128" s="0" t="n">
        <v>8.1715</v>
      </c>
      <c r="E128" s="0" t="n">
        <v>18.9138</v>
      </c>
      <c r="F128" s="0" t="n">
        <v>17.5894</v>
      </c>
      <c r="G128" s="0" t="n">
        <v>32.584</v>
      </c>
      <c r="H128" s="0" t="n">
        <v>39.1135</v>
      </c>
      <c r="I128" s="0" t="n">
        <v>31.4322</v>
      </c>
      <c r="K128" s="0" t="n">
        <v>6</v>
      </c>
      <c r="L128" s="6" t="n">
        <f aca="false">LOG(SUM(D128:F128)/SUM(G128:I128),2)</f>
        <v>-1.20692992336808</v>
      </c>
      <c r="M128" s="6" t="n">
        <f aca="false">TTEST(D128:F128,G128:I128,2,3)</f>
        <v>0.0119435427589256</v>
      </c>
      <c r="N128" s="9" t="n">
        <f aca="false">TTEST(D128:F128,G128:I128,2,2)</f>
        <v>0.00927914644395808</v>
      </c>
      <c r="O128" s="0" t="n">
        <f aca="false">AND(L128&gt;0,N128&lt;0.05)</f>
        <v>0</v>
      </c>
      <c r="P128" s="0" t="n">
        <f aca="false">AND(L128&lt;0,N128&lt;0.05)</f>
        <v>1</v>
      </c>
      <c r="Q128" s="0" t="n">
        <f aca="false">AND(D128=0.1,E128=0.1,F128=0.1,K128&gt;=2)</f>
        <v>0</v>
      </c>
      <c r="R128" s="0" t="n">
        <f aca="false">AND(G128=0.1,H128=0.1,I128=0.1,K128&gt;=2)</f>
        <v>0</v>
      </c>
      <c r="S128" s="0" t="n">
        <f aca="false">OR(O128,R128)</f>
        <v>0</v>
      </c>
      <c r="T128" s="0" t="n">
        <f aca="false">OR(P128,Q128)</f>
        <v>1</v>
      </c>
    </row>
    <row r="129" customFormat="false" ht="15" hidden="false" customHeight="false" outlineLevel="0" collapsed="false">
      <c r="A129" s="0" t="s">
        <v>2198</v>
      </c>
      <c r="B129" s="0" t="s">
        <v>2199</v>
      </c>
      <c r="D129" s="0" t="n">
        <v>50.6101</v>
      </c>
      <c r="E129" s="0" t="n">
        <v>20.0495</v>
      </c>
      <c r="F129" s="0" t="n">
        <v>24.4634</v>
      </c>
      <c r="G129" s="0" t="n">
        <v>86.9851</v>
      </c>
      <c r="H129" s="0" t="n">
        <v>71.0906</v>
      </c>
      <c r="I129" s="0" t="n">
        <v>65.7772</v>
      </c>
      <c r="K129" s="0" t="n">
        <v>6</v>
      </c>
      <c r="L129" s="6" t="n">
        <f aca="false">LOG(SUM(D129:F129)/SUM(G129:I129),2)</f>
        <v>-1.23468488759038</v>
      </c>
      <c r="M129" s="6" t="n">
        <f aca="false">TTEST(D129:F129,G129:I129,2,3)</f>
        <v>0.0256289844912917</v>
      </c>
      <c r="N129" s="9" t="n">
        <f aca="false">TTEST(D129:F129,G129:I129,2,2)</f>
        <v>0.0200974062600145</v>
      </c>
      <c r="O129" s="0" t="n">
        <f aca="false">AND(L129&gt;0,N129&lt;0.05)</f>
        <v>0</v>
      </c>
      <c r="P129" s="0" t="n">
        <f aca="false">AND(L129&lt;0,N129&lt;0.05)</f>
        <v>1</v>
      </c>
      <c r="Q129" s="0" t="n">
        <f aca="false">AND(D129=0.1,E129=0.1,F129=0.1,K129&gt;=2)</f>
        <v>0</v>
      </c>
      <c r="R129" s="0" t="n">
        <f aca="false">AND(G129=0.1,H129=0.1,I129=0.1,K129&gt;=2)</f>
        <v>0</v>
      </c>
      <c r="S129" s="0" t="n">
        <f aca="false">OR(O129,R129)</f>
        <v>0</v>
      </c>
      <c r="T129" s="0" t="n">
        <f aca="false">OR(P129,Q129)</f>
        <v>1</v>
      </c>
    </row>
    <row r="130" customFormat="false" ht="15" hidden="false" customHeight="false" outlineLevel="0" collapsed="false">
      <c r="A130" s="0" t="s">
        <v>2339</v>
      </c>
      <c r="B130" s="0" t="s">
        <v>2340</v>
      </c>
      <c r="D130" s="0" t="n">
        <v>25.4735</v>
      </c>
      <c r="E130" s="0" t="n">
        <v>24.7911</v>
      </c>
      <c r="F130" s="0" t="n">
        <v>26.9614</v>
      </c>
      <c r="G130" s="0" t="n">
        <v>44.7109</v>
      </c>
      <c r="H130" s="0" t="n">
        <v>72.4551</v>
      </c>
      <c r="I130" s="0" t="n">
        <v>67.4941</v>
      </c>
      <c r="K130" s="0" t="n">
        <v>6</v>
      </c>
      <c r="L130" s="6" t="n">
        <f aca="false">LOG(SUM(D130:F130)/SUM(G130:I130),2)</f>
        <v>-1.25771362047608</v>
      </c>
      <c r="M130" s="6" t="n">
        <f aca="false">TTEST(D130:F130,G130:I130,2,3)</f>
        <v>0.0517213734805737</v>
      </c>
      <c r="N130" s="9" t="n">
        <f aca="false">TTEST(D130:F130,G130:I130,2,2)</f>
        <v>0.0139118544542618</v>
      </c>
      <c r="O130" s="0" t="n">
        <f aca="false">AND(L130&gt;0,N130&lt;0.05)</f>
        <v>0</v>
      </c>
      <c r="P130" s="0" t="n">
        <f aca="false">AND(L130&lt;0,N130&lt;0.05)</f>
        <v>1</v>
      </c>
      <c r="Q130" s="0" t="n">
        <f aca="false">AND(D130=0.1,E130=0.1,F130=0.1,K130&gt;=2)</f>
        <v>0</v>
      </c>
      <c r="R130" s="0" t="n">
        <f aca="false">AND(G130=0.1,H130=0.1,I130=0.1,K130&gt;=2)</f>
        <v>0</v>
      </c>
      <c r="S130" s="0" t="n">
        <f aca="false">OR(O130,R130)</f>
        <v>0</v>
      </c>
      <c r="T130" s="0" t="n">
        <f aca="false">OR(P130,Q130)</f>
        <v>1</v>
      </c>
    </row>
    <row r="131" customFormat="false" ht="15" hidden="false" customHeight="false" outlineLevel="0" collapsed="false">
      <c r="A131" s="0" t="s">
        <v>1277</v>
      </c>
      <c r="B131" s="0" t="s">
        <v>1278</v>
      </c>
      <c r="D131" s="0" t="n">
        <v>16.0707</v>
      </c>
      <c r="E131" s="0" t="n">
        <v>31.276</v>
      </c>
      <c r="F131" s="0" t="n">
        <v>45.2503</v>
      </c>
      <c r="G131" s="0" t="n">
        <v>81.28</v>
      </c>
      <c r="H131" s="0" t="n">
        <v>86.0557</v>
      </c>
      <c r="I131" s="0" t="n">
        <v>55.216</v>
      </c>
      <c r="K131" s="0" t="n">
        <v>6</v>
      </c>
      <c r="L131" s="6" t="n">
        <f aca="false">LOG(SUM(D131:F131)/SUM(G131:I131),2)</f>
        <v>-1.26510316284927</v>
      </c>
      <c r="M131" s="6" t="n">
        <f aca="false">TTEST(D131:F131,G131:I131,2,3)</f>
        <v>0.0281144808612481</v>
      </c>
      <c r="N131" s="9" t="n">
        <f aca="false">TTEST(D131:F131,G131:I131,2,2)</f>
        <v>0.0274136670055044</v>
      </c>
      <c r="O131" s="0" t="n">
        <f aca="false">AND(L131&gt;0,N131&lt;0.05)</f>
        <v>0</v>
      </c>
      <c r="P131" s="0" t="n">
        <f aca="false">AND(L131&lt;0,N131&lt;0.05)</f>
        <v>1</v>
      </c>
      <c r="Q131" s="0" t="n">
        <f aca="false">AND(D131=0.1,E131=0.1,F131=0.1,K131&gt;=2)</f>
        <v>0</v>
      </c>
      <c r="R131" s="0" t="n">
        <f aca="false">AND(G131=0.1,H131=0.1,I131=0.1,K131&gt;=2)</f>
        <v>0</v>
      </c>
      <c r="S131" s="0" t="n">
        <f aca="false">OR(O131,R131)</f>
        <v>0</v>
      </c>
      <c r="T131" s="0" t="n">
        <f aca="false">OR(P131,Q131)</f>
        <v>1</v>
      </c>
    </row>
    <row r="132" customFormat="false" ht="15" hidden="false" customHeight="false" outlineLevel="0" collapsed="false">
      <c r="A132" s="0" t="s">
        <v>2660</v>
      </c>
      <c r="B132" s="0" t="s">
        <v>2661</v>
      </c>
      <c r="D132" s="0" t="n">
        <v>10.1973</v>
      </c>
      <c r="E132" s="0" t="n">
        <v>18.3527</v>
      </c>
      <c r="F132" s="0" t="n">
        <v>27.7013</v>
      </c>
      <c r="G132" s="0" t="n">
        <v>49.1577</v>
      </c>
      <c r="H132" s="0" t="n">
        <v>51.1626</v>
      </c>
      <c r="I132" s="0" t="n">
        <v>37.0892</v>
      </c>
      <c r="K132" s="0" t="n">
        <v>6</v>
      </c>
      <c r="L132" s="6" t="n">
        <f aca="false">LOG(SUM(D132:F132)/SUM(G132:I132),2)</f>
        <v>-1.28852340702247</v>
      </c>
      <c r="M132" s="6" t="n">
        <f aca="false">TTEST(D132:F132,G132:I132,2,3)</f>
        <v>0.0162438324517386</v>
      </c>
      <c r="N132" s="9" t="n">
        <f aca="false">TTEST(D132:F132,G132:I132,2,2)</f>
        <v>0.0156336000119148</v>
      </c>
      <c r="O132" s="0" t="n">
        <f aca="false">AND(L132&gt;0,N132&lt;0.05)</f>
        <v>0</v>
      </c>
      <c r="P132" s="0" t="n">
        <f aca="false">AND(L132&lt;0,N132&lt;0.05)</f>
        <v>1</v>
      </c>
      <c r="Q132" s="0" t="n">
        <f aca="false">AND(D132=0.1,E132=0.1,F132=0.1,K132&gt;=2)</f>
        <v>0</v>
      </c>
      <c r="R132" s="0" t="n">
        <f aca="false">AND(G132=0.1,H132=0.1,I132=0.1,K132&gt;=2)</f>
        <v>0</v>
      </c>
      <c r="S132" s="0" t="n">
        <f aca="false">OR(O132,R132)</f>
        <v>0</v>
      </c>
      <c r="T132" s="0" t="n">
        <f aca="false">OR(P132,Q132)</f>
        <v>1</v>
      </c>
    </row>
    <row r="133" customFormat="false" ht="15" hidden="false" customHeight="false" outlineLevel="0" collapsed="false">
      <c r="A133" s="0" t="s">
        <v>2066</v>
      </c>
      <c r="B133" s="0" t="s">
        <v>2067</v>
      </c>
      <c r="D133" s="0" t="n">
        <v>16.5745</v>
      </c>
      <c r="E133" s="0" t="n">
        <v>34.0276</v>
      </c>
      <c r="F133" s="0" t="n">
        <v>42.0572</v>
      </c>
      <c r="G133" s="0" t="n">
        <v>79.0377</v>
      </c>
      <c r="H133" s="0" t="n">
        <v>83.7082</v>
      </c>
      <c r="I133" s="0" t="n">
        <v>64.5533</v>
      </c>
      <c r="K133" s="0" t="n">
        <v>6</v>
      </c>
      <c r="L133" s="6" t="n">
        <f aca="false">LOG(SUM(D133:F133)/SUM(G133:I133),2)</f>
        <v>-1.2945849178671</v>
      </c>
      <c r="M133" s="6" t="n">
        <f aca="false">TTEST(D133:F133,G133:I133,2,3)</f>
        <v>0.0106280979332428</v>
      </c>
      <c r="N133" s="9" t="n">
        <f aca="false">TTEST(D133:F133,G133:I133,2,2)</f>
        <v>0.00906931646162865</v>
      </c>
      <c r="O133" s="0" t="n">
        <f aca="false">AND(L133&gt;0,N133&lt;0.05)</f>
        <v>0</v>
      </c>
      <c r="P133" s="0" t="n">
        <f aca="false">AND(L133&lt;0,N133&lt;0.05)</f>
        <v>1</v>
      </c>
      <c r="Q133" s="0" t="n">
        <f aca="false">AND(D133=0.1,E133=0.1,F133=0.1,K133&gt;=2)</f>
        <v>0</v>
      </c>
      <c r="R133" s="0" t="n">
        <f aca="false">AND(G133=0.1,H133=0.1,I133=0.1,K133&gt;=2)</f>
        <v>0</v>
      </c>
      <c r="S133" s="0" t="n">
        <f aca="false">OR(O133,R133)</f>
        <v>0</v>
      </c>
      <c r="T133" s="0" t="n">
        <f aca="false">OR(P133,Q133)</f>
        <v>1</v>
      </c>
    </row>
    <row r="134" customFormat="false" ht="15" hidden="false" customHeight="false" outlineLevel="0" collapsed="false">
      <c r="A134" s="0" t="s">
        <v>2741</v>
      </c>
      <c r="B134" s="0" t="s">
        <v>2742</v>
      </c>
      <c r="D134" s="0" t="n">
        <v>26.2737</v>
      </c>
      <c r="E134" s="0" t="n">
        <v>77.7096</v>
      </c>
      <c r="F134" s="0" t="n">
        <v>87.7722</v>
      </c>
      <c r="G134" s="0" t="n">
        <v>180.9874</v>
      </c>
      <c r="H134" s="0" t="n">
        <v>169.5459</v>
      </c>
      <c r="I134" s="0" t="n">
        <v>140.6665</v>
      </c>
      <c r="K134" s="0" t="n">
        <v>6</v>
      </c>
      <c r="L134" s="6" t="n">
        <f aca="false">LOG(SUM(D134:F134)/SUM(G134:I134),2)</f>
        <v>-1.35704201507336</v>
      </c>
      <c r="M134" s="6" t="n">
        <f aca="false">TTEST(D134:F134,G134:I134,2,3)</f>
        <v>0.0166189885638501</v>
      </c>
      <c r="N134" s="9" t="n">
        <f aca="false">TTEST(D134:F134,G134:I134,2,2)</f>
        <v>0.011382580819524</v>
      </c>
      <c r="O134" s="0" t="n">
        <f aca="false">AND(L134&gt;0,N134&lt;0.05)</f>
        <v>0</v>
      </c>
      <c r="P134" s="0" t="n">
        <f aca="false">AND(L134&lt;0,N134&lt;0.05)</f>
        <v>1</v>
      </c>
      <c r="Q134" s="0" t="n">
        <f aca="false">AND(D134=0.1,E134=0.1,F134=0.1,K134&gt;=2)</f>
        <v>0</v>
      </c>
      <c r="R134" s="0" t="n">
        <f aca="false">AND(G134=0.1,H134=0.1,I134=0.1,K134&gt;=2)</f>
        <v>0</v>
      </c>
      <c r="S134" s="0" t="n">
        <f aca="false">OR(O134,R134)</f>
        <v>0</v>
      </c>
      <c r="T134" s="0" t="n">
        <f aca="false">OR(P134,Q134)</f>
        <v>1</v>
      </c>
    </row>
    <row r="135" customFormat="false" ht="15" hidden="false" customHeight="false" outlineLevel="0" collapsed="false">
      <c r="A135" s="0" t="s">
        <v>4928</v>
      </c>
      <c r="B135" s="0" t="s">
        <v>4929</v>
      </c>
      <c r="D135" s="0" t="n">
        <v>8.6884</v>
      </c>
      <c r="E135" s="0" t="n">
        <v>0.1</v>
      </c>
      <c r="F135" s="0" t="n">
        <v>12.6951</v>
      </c>
      <c r="G135" s="0" t="n">
        <v>18.544</v>
      </c>
      <c r="H135" s="0" t="n">
        <v>18.8658</v>
      </c>
      <c r="I135" s="0" t="n">
        <v>17.9916</v>
      </c>
      <c r="K135" s="0" t="n">
        <v>5</v>
      </c>
      <c r="L135" s="6" t="n">
        <f aca="false">LOG(SUM(D135:F135)/SUM(G135:I135),2)</f>
        <v>-1.36669338363014</v>
      </c>
      <c r="M135" s="6" t="n">
        <f aca="false">TTEST(D135:F135,G135:I135,2,3)</f>
        <v>0.0924522698554762</v>
      </c>
      <c r="N135" s="9" t="n">
        <f aca="false">TTEST(D135:F135,G135:I135,2,2)</f>
        <v>0.0385532356318526</v>
      </c>
      <c r="O135" s="0" t="n">
        <f aca="false">AND(L135&gt;0,N135&lt;0.05)</f>
        <v>0</v>
      </c>
      <c r="P135" s="0" t="n">
        <f aca="false">AND(L135&lt;0,N135&lt;0.05)</f>
        <v>1</v>
      </c>
      <c r="Q135" s="0" t="n">
        <f aca="false">AND(D135=0.1,E135=0.1,F135=0.1,K135&gt;=2)</f>
        <v>0</v>
      </c>
      <c r="R135" s="0" t="n">
        <f aca="false">AND(G135=0.1,H135=0.1,I135=0.1,K135&gt;=2)</f>
        <v>0</v>
      </c>
      <c r="S135" s="0" t="n">
        <f aca="false">OR(O135,R135)</f>
        <v>0</v>
      </c>
      <c r="T135" s="0" t="n">
        <f aca="false">OR(P135,Q135)</f>
        <v>1</v>
      </c>
    </row>
    <row r="136" customFormat="false" ht="15" hidden="false" customHeight="false" outlineLevel="0" collapsed="false">
      <c r="A136" s="0" t="s">
        <v>5558</v>
      </c>
      <c r="B136" s="0" t="s">
        <v>5559</v>
      </c>
      <c r="D136" s="0" t="n">
        <v>0.1</v>
      </c>
      <c r="E136" s="0" t="n">
        <v>26.1318</v>
      </c>
      <c r="F136" s="0" t="n">
        <v>20.21</v>
      </c>
      <c r="G136" s="0" t="n">
        <v>34.8503</v>
      </c>
      <c r="H136" s="0" t="n">
        <v>45.2417</v>
      </c>
      <c r="I136" s="0" t="n">
        <v>42.7417</v>
      </c>
      <c r="K136" s="0" t="n">
        <v>5</v>
      </c>
      <c r="L136" s="6" t="n">
        <f aca="false">LOG(SUM(D136:F136)/SUM(G136:I136),2)</f>
        <v>-1.40321063050023</v>
      </c>
      <c r="M136" s="6" t="n">
        <f aca="false">TTEST(D136:F136,G136:I136,2,3)</f>
        <v>0.0683676707774336</v>
      </c>
      <c r="N136" s="9" t="n">
        <f aca="false">TTEST(D136:F136,G136:I136,2,2)</f>
        <v>0.0397967994718529</v>
      </c>
      <c r="O136" s="0" t="n">
        <f aca="false">AND(L136&gt;0,N136&lt;0.05)</f>
        <v>0</v>
      </c>
      <c r="P136" s="0" t="n">
        <f aca="false">AND(L136&lt;0,N136&lt;0.05)</f>
        <v>1</v>
      </c>
      <c r="Q136" s="0" t="n">
        <f aca="false">AND(D136=0.1,E136=0.1,F136=0.1,K136&gt;=2)</f>
        <v>0</v>
      </c>
      <c r="R136" s="0" t="n">
        <f aca="false">AND(G136=0.1,H136=0.1,I136=0.1,K136&gt;=2)</f>
        <v>0</v>
      </c>
      <c r="S136" s="0" t="n">
        <f aca="false">OR(O136,R136)</f>
        <v>0</v>
      </c>
      <c r="T136" s="0" t="n">
        <f aca="false">OR(P136,Q136)</f>
        <v>1</v>
      </c>
    </row>
    <row r="137" customFormat="false" ht="15" hidden="false" customHeight="false" outlineLevel="0" collapsed="false">
      <c r="A137" s="0" t="s">
        <v>2423</v>
      </c>
      <c r="B137" s="0" t="s">
        <v>2424</v>
      </c>
      <c r="D137" s="0" t="n">
        <v>30.7751</v>
      </c>
      <c r="E137" s="0" t="n">
        <v>30.1627</v>
      </c>
      <c r="F137" s="0" t="n">
        <v>34.6676</v>
      </c>
      <c r="G137" s="0" t="n">
        <v>85.7429</v>
      </c>
      <c r="H137" s="0" t="n">
        <v>97.078</v>
      </c>
      <c r="I137" s="0" t="n">
        <v>79.3219</v>
      </c>
      <c r="K137" s="0" t="n">
        <v>6</v>
      </c>
      <c r="L137" s="6" t="n">
        <f aca="false">LOG(SUM(D137:F137)/SUM(G137:I137),2)</f>
        <v>-1.45518890925458</v>
      </c>
      <c r="M137" s="6" t="n">
        <f aca="false">TTEST(D137:F137,G137:I137,2,3)</f>
        <v>0.00569840229369282</v>
      </c>
      <c r="N137" s="9" t="n">
        <f aca="false">TTEST(D137:F137,G137:I137,2,2)</f>
        <v>0.000497395274928699</v>
      </c>
      <c r="O137" s="0" t="n">
        <f aca="false">AND(L137&gt;0,N137&lt;0.05)</f>
        <v>0</v>
      </c>
      <c r="P137" s="0" t="n">
        <f aca="false">AND(L137&lt;0,N137&lt;0.05)</f>
        <v>1</v>
      </c>
      <c r="Q137" s="0" t="n">
        <f aca="false">AND(D137=0.1,E137=0.1,F137=0.1,K137&gt;=2)</f>
        <v>0</v>
      </c>
      <c r="R137" s="0" t="n">
        <f aca="false">AND(G137=0.1,H137=0.1,I137=0.1,K137&gt;=2)</f>
        <v>0</v>
      </c>
      <c r="S137" s="0" t="n">
        <f aca="false">OR(O137,R137)</f>
        <v>0</v>
      </c>
      <c r="T137" s="0" t="n">
        <f aca="false">OR(P137,Q137)</f>
        <v>1</v>
      </c>
    </row>
    <row r="138" customFormat="false" ht="15" hidden="false" customHeight="false" outlineLevel="0" collapsed="false">
      <c r="A138" s="0" t="s">
        <v>5654</v>
      </c>
      <c r="B138" s="0" t="s">
        <v>5655</v>
      </c>
      <c r="D138" s="0" t="n">
        <v>7.5953</v>
      </c>
      <c r="E138" s="0" t="n">
        <v>7.6005</v>
      </c>
      <c r="F138" s="0" t="n">
        <v>0.1</v>
      </c>
      <c r="G138" s="0" t="n">
        <v>16.0823</v>
      </c>
      <c r="H138" s="0" t="n">
        <v>14.2543</v>
      </c>
      <c r="I138" s="0" t="n">
        <v>11.8065</v>
      </c>
      <c r="K138" s="0" t="n">
        <v>5</v>
      </c>
      <c r="L138" s="6" t="n">
        <f aca="false">LOG(SUM(D138:F138)/SUM(G138:I138),2)</f>
        <v>-1.46216087649853</v>
      </c>
      <c r="M138" s="6" t="n">
        <f aca="false">TTEST(D138:F138,G138:I138,2,3)</f>
        <v>0.0507473336347305</v>
      </c>
      <c r="N138" s="9" t="n">
        <f aca="false">TTEST(D138:F138,G138:I138,2,2)</f>
        <v>0.032642911102147</v>
      </c>
      <c r="O138" s="0" t="n">
        <f aca="false">AND(L138&gt;0,N138&lt;0.05)</f>
        <v>0</v>
      </c>
      <c r="P138" s="0" t="n">
        <f aca="false">AND(L138&lt;0,N138&lt;0.05)</f>
        <v>1</v>
      </c>
      <c r="Q138" s="0" t="n">
        <f aca="false">AND(D138=0.1,E138=0.1,F138=0.1,K138&gt;=2)</f>
        <v>0</v>
      </c>
      <c r="R138" s="0" t="n">
        <f aca="false">AND(G138=0.1,H138=0.1,I138=0.1,K138&gt;=2)</f>
        <v>0</v>
      </c>
      <c r="S138" s="0" t="n">
        <f aca="false">OR(O138,R138)</f>
        <v>0</v>
      </c>
      <c r="T138" s="0" t="n">
        <f aca="false">OR(P138,Q138)</f>
        <v>1</v>
      </c>
    </row>
    <row r="139" customFormat="false" ht="15" hidden="false" customHeight="false" outlineLevel="0" collapsed="false">
      <c r="A139" s="0" t="s">
        <v>5222</v>
      </c>
      <c r="B139" s="0" t="s">
        <v>5223</v>
      </c>
      <c r="D139" s="0" t="n">
        <v>0.1</v>
      </c>
      <c r="E139" s="0" t="n">
        <v>17.8051</v>
      </c>
      <c r="F139" s="0" t="n">
        <v>12.1464</v>
      </c>
      <c r="G139" s="0" t="n">
        <v>28.5886</v>
      </c>
      <c r="H139" s="0" t="n">
        <v>31.9125</v>
      </c>
      <c r="I139" s="0" t="n">
        <v>26.1894</v>
      </c>
      <c r="K139" s="0" t="n">
        <v>5</v>
      </c>
      <c r="L139" s="6" t="n">
        <f aca="false">LOG(SUM(D139:F139)/SUM(G139:I139),2)</f>
        <v>-1.52843690014763</v>
      </c>
      <c r="M139" s="6" t="n">
        <f aca="false">TTEST(D139:F139,G139:I139,2,3)</f>
        <v>0.0575034132706525</v>
      </c>
      <c r="N139" s="9" t="n">
        <f aca="false">TTEST(D139:F139,G139:I139,2,2)</f>
        <v>0.0261400311536221</v>
      </c>
      <c r="O139" s="0" t="n">
        <f aca="false">AND(L139&gt;0,N139&lt;0.05)</f>
        <v>0</v>
      </c>
      <c r="P139" s="0" t="n">
        <f aca="false">AND(L139&lt;0,N139&lt;0.05)</f>
        <v>1</v>
      </c>
      <c r="Q139" s="0" t="n">
        <f aca="false">AND(D139=0.1,E139=0.1,F139=0.1,K139&gt;=2)</f>
        <v>0</v>
      </c>
      <c r="R139" s="0" t="n">
        <f aca="false">AND(G139=0.1,H139=0.1,I139=0.1,K139&gt;=2)</f>
        <v>0</v>
      </c>
      <c r="S139" s="0" t="n">
        <f aca="false">OR(O139,R139)</f>
        <v>0</v>
      </c>
      <c r="T139" s="0" t="n">
        <f aca="false">OR(P139,Q139)</f>
        <v>1</v>
      </c>
    </row>
    <row r="140" customFormat="false" ht="15" hidden="false" customHeight="false" outlineLevel="0" collapsed="false">
      <c r="A140" s="0" t="s">
        <v>1208</v>
      </c>
      <c r="B140" s="0" t="s">
        <v>1209</v>
      </c>
      <c r="D140" s="0" t="n">
        <v>16.7663</v>
      </c>
      <c r="E140" s="0" t="n">
        <v>28.5812</v>
      </c>
      <c r="F140" s="0" t="n">
        <v>37.246</v>
      </c>
      <c r="G140" s="0" t="n">
        <v>66.6983</v>
      </c>
      <c r="H140" s="0" t="n">
        <v>115.1098</v>
      </c>
      <c r="I140" s="0" t="n">
        <v>58.7967</v>
      </c>
      <c r="K140" s="0" t="n">
        <v>6</v>
      </c>
      <c r="L140" s="6" t="n">
        <f aca="false">LOG(SUM(D140:F140)/SUM(G140:I140),2)</f>
        <v>-1.54256527115344</v>
      </c>
      <c r="M140" s="6" t="n">
        <f aca="false">TTEST(D140:F140,G140:I140,2,3)</f>
        <v>0.0834460907393678</v>
      </c>
      <c r="N140" s="9" t="n">
        <f aca="false">TTEST(D140:F140,G140:I140,2,2)</f>
        <v>0.0470879902588609</v>
      </c>
      <c r="O140" s="0" t="n">
        <f aca="false">AND(L140&gt;0,N140&lt;0.05)</f>
        <v>0</v>
      </c>
      <c r="P140" s="0" t="n">
        <f aca="false">AND(L140&lt;0,N140&lt;0.05)</f>
        <v>1</v>
      </c>
      <c r="Q140" s="0" t="n">
        <f aca="false">AND(D140=0.1,E140=0.1,F140=0.1,K140&gt;=2)</f>
        <v>0</v>
      </c>
      <c r="R140" s="0" t="n">
        <f aca="false">AND(G140=0.1,H140=0.1,I140=0.1,K140&gt;=2)</f>
        <v>0</v>
      </c>
      <c r="S140" s="0" t="n">
        <f aca="false">OR(O140,R140)</f>
        <v>0</v>
      </c>
      <c r="T140" s="0" t="n">
        <f aca="false">OR(P140,Q140)</f>
        <v>1</v>
      </c>
    </row>
    <row r="141" customFormat="false" ht="15" hidden="false" customHeight="false" outlineLevel="0" collapsed="false">
      <c r="A141" s="0" t="s">
        <v>5186</v>
      </c>
      <c r="B141" s="0" t="s">
        <v>5187</v>
      </c>
      <c r="D141" s="0" t="n">
        <v>0.1</v>
      </c>
      <c r="E141" s="0" t="n">
        <v>8.3068</v>
      </c>
      <c r="F141" s="0" t="n">
        <v>8.9732</v>
      </c>
      <c r="G141" s="0" t="n">
        <v>19.8606</v>
      </c>
      <c r="H141" s="0" t="n">
        <v>19.7846</v>
      </c>
      <c r="I141" s="0" t="n">
        <v>12.8539</v>
      </c>
      <c r="K141" s="0" t="n">
        <v>5</v>
      </c>
      <c r="L141" s="6" t="n">
        <f aca="false">LOG(SUM(D141:F141)/SUM(G141:I141),2)</f>
        <v>-1.59486460849947</v>
      </c>
      <c r="M141" s="6" t="n">
        <f aca="false">TTEST(D141:F141,G141:I141,2,3)</f>
        <v>0.0354269701848417</v>
      </c>
      <c r="N141" s="9" t="n">
        <f aca="false">TTEST(D141:F141,G141:I141,2,2)</f>
        <v>0.0334798198530093</v>
      </c>
      <c r="O141" s="0" t="n">
        <f aca="false">AND(L141&gt;0,N141&lt;0.05)</f>
        <v>0</v>
      </c>
      <c r="P141" s="0" t="n">
        <f aca="false">AND(L141&lt;0,N141&lt;0.05)</f>
        <v>1</v>
      </c>
      <c r="Q141" s="0" t="n">
        <f aca="false">AND(D141=0.1,E141=0.1,F141=0.1,K141&gt;=2)</f>
        <v>0</v>
      </c>
      <c r="R141" s="0" t="n">
        <f aca="false">AND(G141=0.1,H141=0.1,I141=0.1,K141&gt;=2)</f>
        <v>0</v>
      </c>
      <c r="S141" s="0" t="n">
        <f aca="false">OR(O141,R141)</f>
        <v>0</v>
      </c>
      <c r="T141" s="0" t="n">
        <f aca="false">OR(P141,Q141)</f>
        <v>1</v>
      </c>
    </row>
    <row r="142" customFormat="false" ht="15" hidden="false" customHeight="false" outlineLevel="0" collapsed="false">
      <c r="A142" s="0" t="s">
        <v>4937</v>
      </c>
      <c r="B142" s="0" t="s">
        <v>4938</v>
      </c>
      <c r="D142" s="0" t="n">
        <v>0.1</v>
      </c>
      <c r="E142" s="0" t="n">
        <v>14.8455</v>
      </c>
      <c r="F142" s="0" t="n">
        <v>23.0008</v>
      </c>
      <c r="G142" s="0" t="n">
        <v>37.192</v>
      </c>
      <c r="H142" s="0" t="n">
        <v>39.3534</v>
      </c>
      <c r="I142" s="0" t="n">
        <v>38.3448</v>
      </c>
      <c r="K142" s="0" t="n">
        <v>5</v>
      </c>
      <c r="L142" s="6" t="n">
        <f aca="false">LOG(SUM(D142:F142)/SUM(G142:I142),2)</f>
        <v>-1.59822461714704</v>
      </c>
      <c r="M142" s="6" t="n">
        <f aca="false">TTEST(D142:F142,G142:I142,2,3)</f>
        <v>0.060805624989702</v>
      </c>
      <c r="N142" s="9" t="n">
        <f aca="false">TTEST(D142:F142,G142:I142,2,2)</f>
        <v>0.0189290102931673</v>
      </c>
      <c r="O142" s="0" t="n">
        <f aca="false">AND(L142&gt;0,N142&lt;0.05)</f>
        <v>0</v>
      </c>
      <c r="P142" s="0" t="n">
        <f aca="false">AND(L142&lt;0,N142&lt;0.05)</f>
        <v>1</v>
      </c>
      <c r="Q142" s="0" t="n">
        <f aca="false">AND(D142=0.1,E142=0.1,F142=0.1,K142&gt;=2)</f>
        <v>0</v>
      </c>
      <c r="R142" s="0" t="n">
        <f aca="false">AND(G142=0.1,H142=0.1,I142=0.1,K142&gt;=2)</f>
        <v>0</v>
      </c>
      <c r="S142" s="0" t="n">
        <f aca="false">OR(O142,R142)</f>
        <v>0</v>
      </c>
      <c r="T142" s="0" t="n">
        <f aca="false">OR(P142,Q142)</f>
        <v>1</v>
      </c>
    </row>
    <row r="143" customFormat="false" ht="15" hidden="false" customHeight="false" outlineLevel="0" collapsed="false">
      <c r="A143" s="0" t="s">
        <v>4664</v>
      </c>
      <c r="B143" s="0" t="s">
        <v>4665</v>
      </c>
      <c r="D143" s="0" t="n">
        <v>8.8349</v>
      </c>
      <c r="E143" s="0" t="n">
        <v>16.0365</v>
      </c>
      <c r="F143" s="0" t="n">
        <v>14.9767</v>
      </c>
      <c r="G143" s="0" t="n">
        <v>35.5371</v>
      </c>
      <c r="H143" s="0" t="n">
        <v>36.4936</v>
      </c>
      <c r="I143" s="0" t="n">
        <v>48.768</v>
      </c>
      <c r="K143" s="0" t="n">
        <v>6</v>
      </c>
      <c r="L143" s="6" t="n">
        <f aca="false">LOG(SUM(D143:F143)/SUM(G143:I143),2)</f>
        <v>-1.60002208716107</v>
      </c>
      <c r="M143" s="6" t="n">
        <f aca="false">TTEST(D143:F143,G143:I143,2,3)</f>
        <v>0.0109207319662525</v>
      </c>
      <c r="N143" s="9" t="n">
        <f aca="false">TTEST(D143:F143,G143:I143,2,2)</f>
        <v>0.00497959572028029</v>
      </c>
      <c r="O143" s="0" t="n">
        <f aca="false">AND(L143&gt;0,N143&lt;0.05)</f>
        <v>0</v>
      </c>
      <c r="P143" s="0" t="n">
        <f aca="false">AND(L143&lt;0,N143&lt;0.05)</f>
        <v>1</v>
      </c>
      <c r="Q143" s="0" t="n">
        <f aca="false">AND(D143=0.1,E143=0.1,F143=0.1,K143&gt;=2)</f>
        <v>0</v>
      </c>
      <c r="R143" s="0" t="n">
        <f aca="false">AND(G143=0.1,H143=0.1,I143=0.1,K143&gt;=2)</f>
        <v>0</v>
      </c>
      <c r="S143" s="0" t="n">
        <f aca="false">OR(O143,R143)</f>
        <v>0</v>
      </c>
      <c r="T143" s="0" t="n">
        <f aca="false">OR(P143,Q143)</f>
        <v>1</v>
      </c>
    </row>
    <row r="144" customFormat="false" ht="15" hidden="false" customHeight="false" outlineLevel="0" collapsed="false">
      <c r="A144" s="0" t="s">
        <v>5507</v>
      </c>
      <c r="B144" s="0" t="s">
        <v>5508</v>
      </c>
      <c r="D144" s="0" t="n">
        <v>0.1</v>
      </c>
      <c r="E144" s="0" t="n">
        <v>18.7343</v>
      </c>
      <c r="F144" s="0" t="n">
        <v>24.9105</v>
      </c>
      <c r="G144" s="0" t="n">
        <v>47.7063</v>
      </c>
      <c r="H144" s="0" t="n">
        <v>55.9138</v>
      </c>
      <c r="I144" s="0" t="n">
        <v>30.7332</v>
      </c>
      <c r="K144" s="0" t="n">
        <v>5</v>
      </c>
      <c r="L144" s="6" t="n">
        <f aca="false">LOG(SUM(D144:F144)/SUM(G144:I144),2)</f>
        <v>-1.6188483201591</v>
      </c>
      <c r="M144" s="6" t="n">
        <f aca="false">TTEST(D144:F144,G144:I144,2,3)</f>
        <v>0.0453718190321351</v>
      </c>
      <c r="N144" s="9" t="n">
        <f aca="false">TTEST(D144:F144,G144:I144,2,2)</f>
        <v>0.04537004251629</v>
      </c>
      <c r="O144" s="0" t="n">
        <f aca="false">AND(L144&gt;0,N144&lt;0.05)</f>
        <v>0</v>
      </c>
      <c r="P144" s="0" t="n">
        <f aca="false">AND(L144&lt;0,N144&lt;0.05)</f>
        <v>1</v>
      </c>
      <c r="Q144" s="0" t="n">
        <f aca="false">AND(D144=0.1,E144=0.1,F144=0.1,K144&gt;=2)</f>
        <v>0</v>
      </c>
      <c r="R144" s="0" t="n">
        <f aca="false">AND(G144=0.1,H144=0.1,I144=0.1,K144&gt;=2)</f>
        <v>0</v>
      </c>
      <c r="S144" s="0" t="n">
        <f aca="false">OR(O144,R144)</f>
        <v>0</v>
      </c>
      <c r="T144" s="0" t="n">
        <f aca="false">OR(P144,Q144)</f>
        <v>1</v>
      </c>
    </row>
    <row r="145" customFormat="false" ht="15" hidden="false" customHeight="false" outlineLevel="0" collapsed="false">
      <c r="A145" s="0" t="s">
        <v>3212</v>
      </c>
      <c r="B145" s="0" t="s">
        <v>3213</v>
      </c>
      <c r="D145" s="0" t="n">
        <v>3.0409</v>
      </c>
      <c r="E145" s="0" t="n">
        <v>6.2527</v>
      </c>
      <c r="F145" s="0" t="n">
        <v>14.5692</v>
      </c>
      <c r="G145" s="0" t="n">
        <v>27.4571</v>
      </c>
      <c r="H145" s="0" t="n">
        <v>28.474</v>
      </c>
      <c r="I145" s="0" t="n">
        <v>17.9894</v>
      </c>
      <c r="K145" s="0" t="n">
        <v>6</v>
      </c>
      <c r="L145" s="6" t="n">
        <f aca="false">LOG(SUM(D145:F145)/SUM(G145:I145),2)</f>
        <v>-1.6312111800936</v>
      </c>
      <c r="M145" s="6" t="n">
        <f aca="false">TTEST(D145:F145,G145:I145,2,3)</f>
        <v>0.025303698236336</v>
      </c>
      <c r="N145" s="9" t="n">
        <f aca="false">TTEST(D145:F145,G145:I145,2,2)</f>
        <v>0.0252704633301959</v>
      </c>
      <c r="O145" s="0" t="n">
        <f aca="false">AND(L145&gt;0,N145&lt;0.05)</f>
        <v>0</v>
      </c>
      <c r="P145" s="0" t="n">
        <f aca="false">AND(L145&lt;0,N145&lt;0.05)</f>
        <v>1</v>
      </c>
      <c r="Q145" s="0" t="n">
        <f aca="false">AND(D145=0.1,E145=0.1,F145=0.1,K145&gt;=2)</f>
        <v>0</v>
      </c>
      <c r="R145" s="0" t="n">
        <f aca="false">AND(G145=0.1,H145=0.1,I145=0.1,K145&gt;=2)</f>
        <v>0</v>
      </c>
      <c r="S145" s="0" t="n">
        <f aca="false">OR(O145,R145)</f>
        <v>0</v>
      </c>
      <c r="T145" s="0" t="n">
        <f aca="false">OR(P145,Q145)</f>
        <v>1</v>
      </c>
    </row>
    <row r="146" customFormat="false" ht="15" hidden="false" customHeight="false" outlineLevel="0" collapsed="false">
      <c r="A146" s="0" t="s">
        <v>4874</v>
      </c>
      <c r="B146" s="0" t="s">
        <v>4875</v>
      </c>
      <c r="D146" s="0" t="n">
        <v>0.1</v>
      </c>
      <c r="E146" s="0" t="n">
        <v>8.7993</v>
      </c>
      <c r="F146" s="0" t="n">
        <v>16.9483</v>
      </c>
      <c r="G146" s="0" t="n">
        <v>27.1703</v>
      </c>
      <c r="H146" s="0" t="n">
        <v>30.245</v>
      </c>
      <c r="I146" s="0" t="n">
        <v>25.3819</v>
      </c>
      <c r="K146" s="0" t="n">
        <v>5</v>
      </c>
      <c r="L146" s="6" t="n">
        <f aca="false">LOG(SUM(D146:F146)/SUM(G146:I146),2)</f>
        <v>-1.67955165039625</v>
      </c>
      <c r="M146" s="6" t="n">
        <f aca="false">TTEST(D146:F146,G146:I146,2,3)</f>
        <v>0.0503252331878562</v>
      </c>
      <c r="N146" s="9" t="n">
        <f aca="false">TTEST(D146:F146,G146:I146,2,2)</f>
        <v>0.0200166214296548</v>
      </c>
      <c r="O146" s="0" t="n">
        <f aca="false">AND(L146&gt;0,N146&lt;0.05)</f>
        <v>0</v>
      </c>
      <c r="P146" s="0" t="n">
        <f aca="false">AND(L146&lt;0,N146&lt;0.05)</f>
        <v>1</v>
      </c>
      <c r="Q146" s="0" t="n">
        <f aca="false">AND(D146=0.1,E146=0.1,F146=0.1,K146&gt;=2)</f>
        <v>0</v>
      </c>
      <c r="R146" s="0" t="n">
        <f aca="false">AND(G146=0.1,H146=0.1,I146=0.1,K146&gt;=2)</f>
        <v>0</v>
      </c>
      <c r="S146" s="0" t="n">
        <f aca="false">OR(O146,R146)</f>
        <v>0</v>
      </c>
      <c r="T146" s="0" t="n">
        <f aca="false">OR(P146,Q146)</f>
        <v>1</v>
      </c>
    </row>
    <row r="147" customFormat="false" ht="15" hidden="false" customHeight="false" outlineLevel="0" collapsed="false">
      <c r="A147" s="0" t="s">
        <v>1505</v>
      </c>
      <c r="B147" s="0" t="s">
        <v>1506</v>
      </c>
      <c r="D147" s="0" t="n">
        <v>6.2499</v>
      </c>
      <c r="E147" s="0" t="n">
        <v>12.8517</v>
      </c>
      <c r="F147" s="0" t="n">
        <v>11.7943</v>
      </c>
      <c r="G147" s="0" t="n">
        <v>31.0869</v>
      </c>
      <c r="H147" s="0" t="n">
        <v>37.096</v>
      </c>
      <c r="I147" s="0" t="n">
        <v>40.5515</v>
      </c>
      <c r="K147" s="0" t="n">
        <v>6</v>
      </c>
      <c r="L147" s="6" t="n">
        <f aca="false">LOG(SUM(D147:F147)/SUM(G147:I147),2)</f>
        <v>-1.81532112901445</v>
      </c>
      <c r="M147" s="6" t="n">
        <f aca="false">TTEST(D147:F147,G147:I147,2,3)</f>
        <v>0.00228000886086193</v>
      </c>
      <c r="N147" s="9" t="n">
        <f aca="false">TTEST(D147:F147,G147:I147,2,2)</f>
        <v>0.0016561207320488</v>
      </c>
      <c r="O147" s="0" t="n">
        <f aca="false">AND(L147&gt;0,N147&lt;0.05)</f>
        <v>0</v>
      </c>
      <c r="P147" s="0" t="n">
        <f aca="false">AND(L147&lt;0,N147&lt;0.05)</f>
        <v>1</v>
      </c>
      <c r="Q147" s="0" t="n">
        <f aca="false">AND(D147=0.1,E147=0.1,F147=0.1,K147&gt;=2)</f>
        <v>0</v>
      </c>
      <c r="R147" s="0" t="n">
        <f aca="false">AND(G147=0.1,H147=0.1,I147=0.1,K147&gt;=2)</f>
        <v>0</v>
      </c>
      <c r="S147" s="0" t="n">
        <f aca="false">OR(O147,R147)</f>
        <v>0</v>
      </c>
      <c r="T147" s="0" t="n">
        <f aca="false">OR(P147,Q147)</f>
        <v>1</v>
      </c>
    </row>
    <row r="148" customFormat="false" ht="15" hidden="false" customHeight="false" outlineLevel="0" collapsed="false">
      <c r="A148" s="0" t="s">
        <v>5066</v>
      </c>
      <c r="B148" s="0" t="s">
        <v>5067</v>
      </c>
      <c r="D148" s="0" t="n">
        <v>6.2237</v>
      </c>
      <c r="E148" s="0" t="n">
        <v>0.1</v>
      </c>
      <c r="F148" s="0" t="n">
        <v>5.7335</v>
      </c>
      <c r="G148" s="0" t="n">
        <v>12.3961</v>
      </c>
      <c r="H148" s="0" t="n">
        <v>13.0224</v>
      </c>
      <c r="I148" s="0" t="n">
        <v>17.8037</v>
      </c>
      <c r="K148" s="0" t="n">
        <v>5</v>
      </c>
      <c r="L148" s="6" t="n">
        <f aca="false">LOG(SUM(D148:F148)/SUM(G148:I148),2)</f>
        <v>-1.84187759263489</v>
      </c>
      <c r="M148" s="6" t="n">
        <f aca="false">TTEST(D148:F148,G148:I148,2,3)</f>
        <v>0.0168784213859838</v>
      </c>
      <c r="N148" s="9" t="n">
        <f aca="false">TTEST(D148:F148,G148:I148,2,2)</f>
        <v>0.0162549724105392</v>
      </c>
      <c r="O148" s="0" t="n">
        <f aca="false">AND(L148&gt;0,N148&lt;0.05)</f>
        <v>0</v>
      </c>
      <c r="P148" s="0" t="n">
        <f aca="false">AND(L148&lt;0,N148&lt;0.05)</f>
        <v>1</v>
      </c>
      <c r="Q148" s="0" t="n">
        <f aca="false">AND(D148=0.1,E148=0.1,F148=0.1,K148&gt;=2)</f>
        <v>0</v>
      </c>
      <c r="R148" s="0" t="n">
        <f aca="false">AND(G148=0.1,H148=0.1,I148=0.1,K148&gt;=2)</f>
        <v>0</v>
      </c>
      <c r="S148" s="0" t="n">
        <f aca="false">OR(O148,R148)</f>
        <v>0</v>
      </c>
      <c r="T148" s="0" t="n">
        <f aca="false">OR(P148,Q148)</f>
        <v>1</v>
      </c>
    </row>
    <row r="149" customFormat="false" ht="15" hidden="false" customHeight="false" outlineLevel="0" collapsed="false">
      <c r="A149" s="0" t="s">
        <v>794</v>
      </c>
      <c r="B149" s="0" t="s">
        <v>795</v>
      </c>
      <c r="D149" s="0" t="n">
        <v>58.7921</v>
      </c>
      <c r="E149" s="0" t="n">
        <v>138.1214</v>
      </c>
      <c r="F149" s="0" t="n">
        <v>123.0135</v>
      </c>
      <c r="G149" s="0" t="n">
        <v>408.9029</v>
      </c>
      <c r="H149" s="0" t="n">
        <v>413.8591</v>
      </c>
      <c r="I149" s="0" t="n">
        <v>330.0582</v>
      </c>
      <c r="K149" s="0" t="n">
        <v>6</v>
      </c>
      <c r="L149" s="6" t="n">
        <f aca="false">LOG(SUM(D149:F149)/SUM(G149:I149),2)</f>
        <v>-1.84935286223156</v>
      </c>
      <c r="M149" s="6" t="n">
        <f aca="false">TTEST(D149:F149,G149:I149,2,3)</f>
        <v>0.00167229698880936</v>
      </c>
      <c r="N149" s="9" t="n">
        <f aca="false">TTEST(D149:F149,G149:I149,2,2)</f>
        <v>0.00159424352808319</v>
      </c>
      <c r="O149" s="0" t="n">
        <f aca="false">AND(L149&gt;0,N149&lt;0.05)</f>
        <v>0</v>
      </c>
      <c r="P149" s="0" t="n">
        <f aca="false">AND(L149&lt;0,N149&lt;0.05)</f>
        <v>1</v>
      </c>
      <c r="Q149" s="0" t="n">
        <f aca="false">AND(D149=0.1,E149=0.1,F149=0.1,K149&gt;=2)</f>
        <v>0</v>
      </c>
      <c r="R149" s="0" t="n">
        <f aca="false">AND(G149=0.1,H149=0.1,I149=0.1,K149&gt;=2)</f>
        <v>0</v>
      </c>
      <c r="S149" s="0" t="n">
        <f aca="false">OR(O149,R149)</f>
        <v>0</v>
      </c>
      <c r="T149" s="0" t="n">
        <f aca="false">OR(P149,Q149)</f>
        <v>1</v>
      </c>
    </row>
    <row r="150" customFormat="false" ht="15" hidden="false" customHeight="false" outlineLevel="0" collapsed="false">
      <c r="A150" s="0" t="s">
        <v>524</v>
      </c>
      <c r="B150" s="0" t="s">
        <v>525</v>
      </c>
      <c r="D150" s="0" t="n">
        <v>7.7287</v>
      </c>
      <c r="E150" s="0" t="n">
        <v>33.676</v>
      </c>
      <c r="F150" s="0" t="n">
        <v>28.8355</v>
      </c>
      <c r="G150" s="0" t="n">
        <v>79.9406</v>
      </c>
      <c r="H150" s="0" t="n">
        <v>93.1262</v>
      </c>
      <c r="I150" s="0" t="n">
        <v>93.2195</v>
      </c>
      <c r="K150" s="0" t="n">
        <v>6</v>
      </c>
      <c r="L150" s="6" t="n">
        <f aca="false">LOG(SUM(D150:F150)/SUM(G150:I150),2)</f>
        <v>-1.92260934824671</v>
      </c>
      <c r="M150" s="6" t="n">
        <f aca="false">TTEST(D150:F150,G150:I150,2,3)</f>
        <v>0.00487948985080084</v>
      </c>
      <c r="N150" s="9" t="n">
        <f aca="false">TTEST(D150:F150,G150:I150,2,2)</f>
        <v>0.00199618663964206</v>
      </c>
      <c r="O150" s="0" t="n">
        <f aca="false">AND(L150&gt;0,N150&lt;0.05)</f>
        <v>0</v>
      </c>
      <c r="P150" s="0" t="n">
        <f aca="false">AND(L150&lt;0,N150&lt;0.05)</f>
        <v>1</v>
      </c>
      <c r="Q150" s="0" t="n">
        <f aca="false">AND(D150=0.1,E150=0.1,F150=0.1,K150&gt;=2)</f>
        <v>0</v>
      </c>
      <c r="R150" s="0" t="n">
        <f aca="false">AND(G150=0.1,H150=0.1,I150=0.1,K150&gt;=2)</f>
        <v>0</v>
      </c>
      <c r="S150" s="0" t="n">
        <f aca="false">OR(O150,R150)</f>
        <v>0</v>
      </c>
      <c r="T150" s="0" t="n">
        <f aca="false">OR(P150,Q150)</f>
        <v>1</v>
      </c>
    </row>
    <row r="151" customFormat="false" ht="15" hidden="false" customHeight="false" outlineLevel="0" collapsed="false">
      <c r="A151" s="0" t="s">
        <v>71</v>
      </c>
      <c r="B151" s="0" t="s">
        <v>72</v>
      </c>
      <c r="D151" s="0" t="n">
        <v>82.9442</v>
      </c>
      <c r="E151" s="0" t="n">
        <v>177.6049</v>
      </c>
      <c r="F151" s="0" t="n">
        <v>143.6676</v>
      </c>
      <c r="G151" s="0" t="n">
        <v>529.6354</v>
      </c>
      <c r="H151" s="0" t="n">
        <v>508.2748</v>
      </c>
      <c r="I151" s="0" t="n">
        <v>513.5998</v>
      </c>
      <c r="K151" s="0" t="n">
        <v>6</v>
      </c>
      <c r="L151" s="6" t="n">
        <f aca="false">LOG(SUM(D151:F151)/SUM(G151:I151),2)</f>
        <v>-1.94047216330074</v>
      </c>
      <c r="M151" s="6" t="n">
        <f aca="false">TTEST(D151:F151,G151:I151,2,3)</f>
        <v>0.00362814079415913</v>
      </c>
      <c r="N151" s="9" t="n">
        <f aca="false">TTEST(D151:F151,G151:I151,2,2)</f>
        <v>0.000176516567601163</v>
      </c>
      <c r="O151" s="0" t="n">
        <f aca="false">AND(L151&gt;0,N151&lt;0.05)</f>
        <v>0</v>
      </c>
      <c r="P151" s="0" t="n">
        <f aca="false">AND(L151&lt;0,N151&lt;0.05)</f>
        <v>1</v>
      </c>
      <c r="Q151" s="0" t="n">
        <f aca="false">AND(D151=0.1,E151=0.1,F151=0.1,K151&gt;=2)</f>
        <v>0</v>
      </c>
      <c r="R151" s="0" t="n">
        <f aca="false">AND(G151=0.1,H151=0.1,I151=0.1,K151&gt;=2)</f>
        <v>0</v>
      </c>
      <c r="S151" s="0" t="n">
        <f aca="false">OR(O151,R151)</f>
        <v>0</v>
      </c>
      <c r="T151" s="0" t="n">
        <f aca="false">OR(P151,Q151)</f>
        <v>1</v>
      </c>
    </row>
    <row r="152" customFormat="false" ht="15" hidden="false" customHeight="false" outlineLevel="0" collapsed="false">
      <c r="A152" s="0" t="s">
        <v>5501</v>
      </c>
      <c r="B152" s="0" t="s">
        <v>5502</v>
      </c>
      <c r="D152" s="0" t="n">
        <v>0.1</v>
      </c>
      <c r="E152" s="0" t="n">
        <v>15.5248</v>
      </c>
      <c r="F152" s="0" t="n">
        <v>21.7914</v>
      </c>
      <c r="G152" s="0" t="n">
        <v>52.4949</v>
      </c>
      <c r="H152" s="0" t="n">
        <v>65.1876</v>
      </c>
      <c r="I152" s="0" t="n">
        <v>28.0104</v>
      </c>
      <c r="K152" s="0" t="n">
        <v>5</v>
      </c>
      <c r="L152" s="6" t="n">
        <f aca="false">LOG(SUM(D152:F152)/SUM(G152:I152),2)</f>
        <v>-1.96119562216476</v>
      </c>
      <c r="M152" s="6" t="n">
        <f aca="false">TTEST(D152:F152,G152:I152,2,3)</f>
        <v>0.0594610869263744</v>
      </c>
      <c r="N152" s="9" t="n">
        <f aca="false">TTEST(D152:F152,G152:I152,2,2)</f>
        <v>0.0464813367301377</v>
      </c>
      <c r="O152" s="0" t="n">
        <f aca="false">AND(L152&gt;0,N152&lt;0.05)</f>
        <v>0</v>
      </c>
      <c r="P152" s="0" t="n">
        <f aca="false">AND(L152&lt;0,N152&lt;0.05)</f>
        <v>1</v>
      </c>
      <c r="Q152" s="0" t="n">
        <f aca="false">AND(D152=0.1,E152=0.1,F152=0.1,K152&gt;=2)</f>
        <v>0</v>
      </c>
      <c r="R152" s="0" t="n">
        <f aca="false">AND(G152=0.1,H152=0.1,I152=0.1,K152&gt;=2)</f>
        <v>0</v>
      </c>
      <c r="S152" s="0" t="n">
        <f aca="false">OR(O152,R152)</f>
        <v>0</v>
      </c>
      <c r="T152" s="0" t="n">
        <f aca="false">OR(P152,Q152)</f>
        <v>1</v>
      </c>
    </row>
    <row r="153" customFormat="false" ht="15" hidden="false" customHeight="false" outlineLevel="0" collapsed="false">
      <c r="A153" s="0" t="s">
        <v>6227</v>
      </c>
      <c r="B153" s="0" t="s">
        <v>6228</v>
      </c>
      <c r="D153" s="0" t="n">
        <v>16.0053</v>
      </c>
      <c r="E153" s="0" t="n">
        <v>0.1</v>
      </c>
      <c r="F153" s="0" t="n">
        <v>0.1</v>
      </c>
      <c r="G153" s="0" t="n">
        <v>25.2869</v>
      </c>
      <c r="H153" s="0" t="n">
        <v>22.9736</v>
      </c>
      <c r="I153" s="0" t="n">
        <v>19.4072</v>
      </c>
      <c r="K153" s="0" t="n">
        <v>4</v>
      </c>
      <c r="L153" s="6" t="n">
        <f aca="false">LOG(SUM(D153:F153)/SUM(G153:I153),2)</f>
        <v>-2.06200162397197</v>
      </c>
      <c r="M153" s="6" t="n">
        <f aca="false">TTEST(D153:F153,G153:I153,2,3)</f>
        <v>0.0720053147357934</v>
      </c>
      <c r="N153" s="9" t="n">
        <f aca="false">TTEST(D153:F153,G153:I153,2,2)</f>
        <v>0.0369559636520652</v>
      </c>
      <c r="O153" s="0" t="n">
        <f aca="false">AND(L153&gt;0,N153&lt;0.05)</f>
        <v>0</v>
      </c>
      <c r="P153" s="0" t="n">
        <f aca="false">AND(L153&lt;0,N153&lt;0.05)</f>
        <v>1</v>
      </c>
      <c r="Q153" s="0" t="n">
        <f aca="false">AND(D153=0.1,E153=0.1,F153=0.1,K153&gt;=2)</f>
        <v>0</v>
      </c>
      <c r="R153" s="0" t="n">
        <f aca="false">AND(G153=0.1,H153=0.1,I153=0.1,K153&gt;=2)</f>
        <v>0</v>
      </c>
      <c r="S153" s="0" t="n">
        <f aca="false">OR(O153,R153)</f>
        <v>0</v>
      </c>
      <c r="T153" s="0" t="n">
        <f aca="false">OR(P153,Q153)</f>
        <v>1</v>
      </c>
    </row>
    <row r="154" customFormat="false" ht="15" hidden="false" customHeight="false" outlineLevel="0" collapsed="false">
      <c r="A154" s="0" t="s">
        <v>131</v>
      </c>
      <c r="B154" s="0" t="s">
        <v>132</v>
      </c>
      <c r="D154" s="0" t="n">
        <v>11.5269</v>
      </c>
      <c r="E154" s="0" t="n">
        <v>28.5632</v>
      </c>
      <c r="F154" s="0" t="n">
        <v>15.7306</v>
      </c>
      <c r="G154" s="0" t="n">
        <v>77.8354</v>
      </c>
      <c r="H154" s="0" t="n">
        <v>76.506</v>
      </c>
      <c r="I154" s="0" t="n">
        <v>79.9654</v>
      </c>
      <c r="K154" s="0" t="n">
        <v>6</v>
      </c>
      <c r="L154" s="6" t="n">
        <f aca="false">LOG(SUM(D154:F154)/SUM(G154:I154),2)</f>
        <v>-2.0695267031407</v>
      </c>
      <c r="M154" s="6" t="n">
        <f aca="false">TTEST(D154:F154,G154:I154,2,3)</f>
        <v>0.00579613603478576</v>
      </c>
      <c r="N154" s="9" t="n">
        <f aca="false">TTEST(D154:F154,G154:I154,2,2)</f>
        <v>0.000338528918978607</v>
      </c>
      <c r="O154" s="0" t="n">
        <f aca="false">AND(L154&gt;0,N154&lt;0.05)</f>
        <v>0</v>
      </c>
      <c r="P154" s="0" t="n">
        <f aca="false">AND(L154&lt;0,N154&lt;0.05)</f>
        <v>1</v>
      </c>
      <c r="Q154" s="0" t="n">
        <f aca="false">AND(D154=0.1,E154=0.1,F154=0.1,K154&gt;=2)</f>
        <v>0</v>
      </c>
      <c r="R154" s="0" t="n">
        <f aca="false">AND(G154=0.1,H154=0.1,I154=0.1,K154&gt;=2)</f>
        <v>0</v>
      </c>
      <c r="S154" s="0" t="n">
        <f aca="false">OR(O154,R154)</f>
        <v>0</v>
      </c>
      <c r="T154" s="0" t="n">
        <f aca="false">OR(P154,Q154)</f>
        <v>1</v>
      </c>
    </row>
    <row r="155" customFormat="false" ht="15" hidden="false" customHeight="false" outlineLevel="0" collapsed="false">
      <c r="A155" s="0" t="s">
        <v>4541</v>
      </c>
      <c r="B155" s="0" t="s">
        <v>4542</v>
      </c>
      <c r="D155" s="0" t="n">
        <v>8.7669</v>
      </c>
      <c r="E155" s="0" t="n">
        <v>27.0888</v>
      </c>
      <c r="F155" s="0" t="n">
        <v>23.6642</v>
      </c>
      <c r="G155" s="0" t="n">
        <v>77.4034</v>
      </c>
      <c r="H155" s="0" t="n">
        <v>81.2685</v>
      </c>
      <c r="I155" s="0" t="n">
        <v>98.5455</v>
      </c>
      <c r="K155" s="0" t="n">
        <v>6</v>
      </c>
      <c r="L155" s="6" t="n">
        <f aca="false">LOG(SUM(D155:F155)/SUM(G155:I155),2)</f>
        <v>-2.11154423236623</v>
      </c>
      <c r="M155" s="6" t="n">
        <f aca="false">TTEST(D155:F155,G155:I155,2,3)</f>
        <v>0.00168909672362652</v>
      </c>
      <c r="N155" s="9" t="n">
        <f aca="false">TTEST(D155:F155,G155:I155,2,2)</f>
        <v>0.00155569676196296</v>
      </c>
      <c r="O155" s="0" t="n">
        <f aca="false">AND(L155&gt;0,N155&lt;0.05)</f>
        <v>0</v>
      </c>
      <c r="P155" s="0" t="n">
        <f aca="false">AND(L155&lt;0,N155&lt;0.05)</f>
        <v>1</v>
      </c>
      <c r="Q155" s="0" t="n">
        <f aca="false">AND(D155=0.1,E155=0.1,F155=0.1,K155&gt;=2)</f>
        <v>0</v>
      </c>
      <c r="R155" s="0" t="n">
        <f aca="false">AND(G155=0.1,H155=0.1,I155=0.1,K155&gt;=2)</f>
        <v>0</v>
      </c>
      <c r="S155" s="0" t="n">
        <f aca="false">OR(O155,R155)</f>
        <v>0</v>
      </c>
      <c r="T155" s="0" t="n">
        <f aca="false">OR(P155,Q155)</f>
        <v>1</v>
      </c>
    </row>
    <row r="156" customFormat="false" ht="15" hidden="false" customHeight="false" outlineLevel="0" collapsed="false">
      <c r="A156" s="0" t="s">
        <v>5435</v>
      </c>
      <c r="B156" s="0" t="s">
        <v>5436</v>
      </c>
      <c r="D156" s="0" t="n">
        <v>3.984</v>
      </c>
      <c r="E156" s="0" t="n">
        <v>0.1</v>
      </c>
      <c r="F156" s="0" t="n">
        <v>11.332</v>
      </c>
      <c r="G156" s="0" t="n">
        <v>28.352</v>
      </c>
      <c r="H156" s="0" t="n">
        <v>22.8413</v>
      </c>
      <c r="I156" s="0" t="n">
        <v>15.8561</v>
      </c>
      <c r="K156" s="0" t="n">
        <v>5</v>
      </c>
      <c r="L156" s="6" t="n">
        <f aca="false">LOG(SUM(D156:F156)/SUM(G156:I156),2)</f>
        <v>-2.12079594530298</v>
      </c>
      <c r="M156" s="6" t="n">
        <f aca="false">TTEST(D156:F156,G156:I156,2,3)</f>
        <v>0.024817478975682</v>
      </c>
      <c r="N156" s="9" t="n">
        <f aca="false">TTEST(D156:F156,G156:I156,2,2)</f>
        <v>0.0244690313377076</v>
      </c>
      <c r="O156" s="0" t="n">
        <f aca="false">AND(L156&gt;0,N156&lt;0.05)</f>
        <v>0</v>
      </c>
      <c r="P156" s="0" t="n">
        <f aca="false">AND(L156&lt;0,N156&lt;0.05)</f>
        <v>1</v>
      </c>
      <c r="Q156" s="0" t="n">
        <f aca="false">AND(D156=0.1,E156=0.1,F156=0.1,K156&gt;=2)</f>
        <v>0</v>
      </c>
      <c r="R156" s="0" t="n">
        <f aca="false">AND(G156=0.1,H156=0.1,I156=0.1,K156&gt;=2)</f>
        <v>0</v>
      </c>
      <c r="S156" s="0" t="n">
        <f aca="false">OR(O156,R156)</f>
        <v>0</v>
      </c>
      <c r="T156" s="0" t="n">
        <f aca="false">OR(P156,Q156)</f>
        <v>1</v>
      </c>
    </row>
    <row r="157" customFormat="false" ht="15" hidden="false" customHeight="false" outlineLevel="0" collapsed="false">
      <c r="A157" s="0" t="s">
        <v>6251</v>
      </c>
      <c r="B157" s="0" t="s">
        <v>6252</v>
      </c>
      <c r="D157" s="0" t="n">
        <v>0.1</v>
      </c>
      <c r="E157" s="0" t="n">
        <v>12.5891</v>
      </c>
      <c r="F157" s="0" t="n">
        <v>0.1</v>
      </c>
      <c r="G157" s="0" t="n">
        <v>17.2606</v>
      </c>
      <c r="H157" s="0" t="n">
        <v>20.258</v>
      </c>
      <c r="I157" s="0" t="n">
        <v>19.3075</v>
      </c>
      <c r="K157" s="0" t="n">
        <v>4</v>
      </c>
      <c r="L157" s="6" t="n">
        <f aca="false">LOG(SUM(D157:F157)/SUM(G157:I157),2)</f>
        <v>-2.15163896415661</v>
      </c>
      <c r="M157" s="6" t="n">
        <f aca="false">TTEST(D157:F157,G157:I157,2,3)</f>
        <v>0.0660773136928687</v>
      </c>
      <c r="N157" s="9" t="n">
        <f aca="false">TTEST(D157:F157,G157:I157,2,2)</f>
        <v>0.0260766074034537</v>
      </c>
      <c r="O157" s="0" t="n">
        <f aca="false">AND(L157&gt;0,N157&lt;0.05)</f>
        <v>0</v>
      </c>
      <c r="P157" s="0" t="n">
        <f aca="false">AND(L157&lt;0,N157&lt;0.05)</f>
        <v>1</v>
      </c>
      <c r="Q157" s="0" t="n">
        <f aca="false">AND(D157=0.1,E157=0.1,F157=0.1,K157&gt;=2)</f>
        <v>0</v>
      </c>
      <c r="R157" s="0" t="n">
        <f aca="false">AND(G157=0.1,H157=0.1,I157=0.1,K157&gt;=2)</f>
        <v>0</v>
      </c>
      <c r="S157" s="0" t="n">
        <f aca="false">OR(O157,R157)</f>
        <v>0</v>
      </c>
      <c r="T157" s="0" t="n">
        <f aca="false">OR(P157,Q157)</f>
        <v>1</v>
      </c>
    </row>
    <row r="158" customFormat="false" ht="15" hidden="false" customHeight="false" outlineLevel="0" collapsed="false">
      <c r="A158" s="0" t="s">
        <v>6332</v>
      </c>
      <c r="B158" s="0" t="s">
        <v>6333</v>
      </c>
      <c r="D158" s="0" t="n">
        <v>0.1</v>
      </c>
      <c r="E158" s="0" t="n">
        <v>0.1</v>
      </c>
      <c r="F158" s="0" t="n">
        <v>24.2155</v>
      </c>
      <c r="G158" s="0" t="n">
        <v>32.5577</v>
      </c>
      <c r="H158" s="0" t="n">
        <v>35.5783</v>
      </c>
      <c r="I158" s="0" t="n">
        <v>51.7044</v>
      </c>
      <c r="K158" s="0" t="n">
        <v>4</v>
      </c>
      <c r="L158" s="6" t="n">
        <f aca="false">LOG(SUM(D158:F158)/SUM(G158:I158),2)</f>
        <v>-2.29524511625989</v>
      </c>
      <c r="M158" s="6" t="n">
        <f aca="false">TTEST(D158:F158,G158:I158,2,3)</f>
        <v>0.0375824938953046</v>
      </c>
      <c r="N158" s="9" t="n">
        <f aca="false">TTEST(D158:F158,G158:I158,2,2)</f>
        <v>0.0334770490678275</v>
      </c>
      <c r="O158" s="0" t="n">
        <f aca="false">AND(L158&gt;0,N158&lt;0.05)</f>
        <v>0</v>
      </c>
      <c r="P158" s="0" t="n">
        <f aca="false">AND(L158&lt;0,N158&lt;0.05)</f>
        <v>1</v>
      </c>
      <c r="Q158" s="0" t="n">
        <f aca="false">AND(D158=0.1,E158=0.1,F158=0.1,K158&gt;=2)</f>
        <v>0</v>
      </c>
      <c r="R158" s="0" t="n">
        <f aca="false">AND(G158=0.1,H158=0.1,I158=0.1,K158&gt;=2)</f>
        <v>0</v>
      </c>
      <c r="S158" s="0" t="n">
        <f aca="false">OR(O158,R158)</f>
        <v>0</v>
      </c>
      <c r="T158" s="0" t="n">
        <f aca="false">OR(P158,Q158)</f>
        <v>1</v>
      </c>
    </row>
    <row r="159" customFormat="false" ht="15" hidden="false" customHeight="false" outlineLevel="0" collapsed="false">
      <c r="A159" s="0" t="s">
        <v>6320</v>
      </c>
      <c r="B159" s="0" t="s">
        <v>6321</v>
      </c>
      <c r="D159" s="0" t="n">
        <v>80.738</v>
      </c>
      <c r="E159" s="0" t="n">
        <v>0.1</v>
      </c>
      <c r="F159" s="0" t="n">
        <v>0.1</v>
      </c>
      <c r="G159" s="0" t="n">
        <v>114.5171</v>
      </c>
      <c r="H159" s="0" t="n">
        <v>163.4538</v>
      </c>
      <c r="I159" s="0" t="n">
        <v>121.7793</v>
      </c>
      <c r="K159" s="0" t="n">
        <v>4</v>
      </c>
      <c r="L159" s="6" t="n">
        <f aca="false">LOG(SUM(D159:F159)/SUM(G159:I159),2)</f>
        <v>-2.30420965033061</v>
      </c>
      <c r="M159" s="6" t="n">
        <f aca="false">TTEST(D159:F159,G159:I159,2,3)</f>
        <v>0.0379744595699506</v>
      </c>
      <c r="N159" s="9" t="n">
        <f aca="false">TTEST(D159:F159,G159:I159,2,2)</f>
        <v>0.0263199263807607</v>
      </c>
      <c r="O159" s="0" t="n">
        <f aca="false">AND(L159&gt;0,N159&lt;0.05)</f>
        <v>0</v>
      </c>
      <c r="P159" s="0" t="n">
        <f aca="false">AND(L159&lt;0,N159&lt;0.05)</f>
        <v>1</v>
      </c>
      <c r="Q159" s="0" t="n">
        <f aca="false">AND(D159=0.1,E159=0.1,F159=0.1,K159&gt;=2)</f>
        <v>0</v>
      </c>
      <c r="R159" s="0" t="n">
        <f aca="false">AND(G159=0.1,H159=0.1,I159=0.1,K159&gt;=2)</f>
        <v>0</v>
      </c>
      <c r="S159" s="0" t="n">
        <f aca="false">OR(O159,R159)</f>
        <v>0</v>
      </c>
      <c r="T159" s="0" t="n">
        <f aca="false">OR(P159,Q159)</f>
        <v>1</v>
      </c>
    </row>
    <row r="160" customFormat="false" ht="15" hidden="false" customHeight="false" outlineLevel="0" collapsed="false">
      <c r="A160" s="0" t="s">
        <v>572</v>
      </c>
      <c r="B160" s="0" t="s">
        <v>573</v>
      </c>
      <c r="D160" s="0" t="n">
        <v>0.1</v>
      </c>
      <c r="E160" s="0" t="n">
        <v>15.3856</v>
      </c>
      <c r="F160" s="0" t="n">
        <v>0.1</v>
      </c>
      <c r="G160" s="0" t="n">
        <v>28.7473</v>
      </c>
      <c r="H160" s="0" t="n">
        <v>30.048</v>
      </c>
      <c r="I160" s="0" t="n">
        <v>18.2659</v>
      </c>
      <c r="K160" s="0" t="n">
        <v>4</v>
      </c>
      <c r="L160" s="6" t="n">
        <f aca="false">LOG(SUM(D160:F160)/SUM(G160:I160),2)</f>
        <v>-2.30579095630517</v>
      </c>
      <c r="M160" s="6" t="n">
        <f aca="false">TTEST(D160:F160,G160:I160,2,3)</f>
        <v>0.0357645228567964</v>
      </c>
      <c r="N160" s="9" t="n">
        <f aca="false">TTEST(D160:F160,G160:I160,2,2)</f>
        <v>0.031515273235639</v>
      </c>
      <c r="O160" s="0" t="n">
        <f aca="false">AND(L160&gt;0,N160&lt;0.05)</f>
        <v>0</v>
      </c>
      <c r="P160" s="0" t="n">
        <f aca="false">AND(L160&lt;0,N160&lt;0.05)</f>
        <v>1</v>
      </c>
      <c r="Q160" s="0" t="n">
        <f aca="false">AND(D160=0.1,E160=0.1,F160=0.1,K160&gt;=2)</f>
        <v>0</v>
      </c>
      <c r="R160" s="0" t="n">
        <f aca="false">AND(G160=0.1,H160=0.1,I160=0.1,K160&gt;=2)</f>
        <v>0</v>
      </c>
      <c r="S160" s="0" t="n">
        <f aca="false">OR(O160,R160)</f>
        <v>0</v>
      </c>
      <c r="T160" s="0" t="n">
        <f aca="false">OR(P160,Q160)</f>
        <v>1</v>
      </c>
    </row>
    <row r="161" customFormat="false" ht="15" hidden="false" customHeight="false" outlineLevel="0" collapsed="false">
      <c r="A161" s="0" t="s">
        <v>5297</v>
      </c>
      <c r="B161" s="0" t="s">
        <v>5298</v>
      </c>
      <c r="D161" s="0" t="n">
        <v>0.1</v>
      </c>
      <c r="E161" s="0" t="n">
        <v>10.5916</v>
      </c>
      <c r="F161" s="0" t="n">
        <v>16.7862</v>
      </c>
      <c r="G161" s="0" t="n">
        <v>39.1417</v>
      </c>
      <c r="H161" s="0" t="n">
        <v>54.1327</v>
      </c>
      <c r="I161" s="0" t="n">
        <v>43.5328</v>
      </c>
      <c r="K161" s="0" t="n">
        <v>5</v>
      </c>
      <c r="L161" s="6" t="n">
        <f aca="false">LOG(SUM(D161:F161)/SUM(G161:I161),2)</f>
        <v>-2.31580575450156</v>
      </c>
      <c r="M161" s="6" t="n">
        <f aca="false">TTEST(D161:F161,G161:I161,2,3)</f>
        <v>0.00536817419641312</v>
      </c>
      <c r="N161" s="9" t="n">
        <f aca="false">TTEST(D161:F161,G161:I161,2,2)</f>
        <v>0.00524288012887952</v>
      </c>
      <c r="O161" s="0" t="n">
        <f aca="false">AND(L161&gt;0,N161&lt;0.05)</f>
        <v>0</v>
      </c>
      <c r="P161" s="0" t="n">
        <f aca="false">AND(L161&lt;0,N161&lt;0.05)</f>
        <v>1</v>
      </c>
      <c r="Q161" s="0" t="n">
        <f aca="false">AND(D161=0.1,E161=0.1,F161=0.1,K161&gt;=2)</f>
        <v>0</v>
      </c>
      <c r="R161" s="0" t="n">
        <f aca="false">AND(G161=0.1,H161=0.1,I161=0.1,K161&gt;=2)</f>
        <v>0</v>
      </c>
      <c r="S161" s="0" t="n">
        <f aca="false">OR(O161,R161)</f>
        <v>0</v>
      </c>
      <c r="T161" s="0" t="n">
        <f aca="false">OR(P161,Q161)</f>
        <v>1</v>
      </c>
    </row>
    <row r="162" customFormat="false" ht="15" hidden="false" customHeight="false" outlineLevel="0" collapsed="false">
      <c r="A162" s="0" t="s">
        <v>5129</v>
      </c>
      <c r="B162" s="0" t="s">
        <v>5130</v>
      </c>
      <c r="D162" s="0" t="n">
        <v>0.1</v>
      </c>
      <c r="E162" s="0" t="n">
        <v>20.8649</v>
      </c>
      <c r="F162" s="0" t="n">
        <v>22.3704</v>
      </c>
      <c r="G162" s="0" t="n">
        <v>81.4903</v>
      </c>
      <c r="H162" s="0" t="n">
        <v>96.7019</v>
      </c>
      <c r="I162" s="0" t="n">
        <v>41.3952</v>
      </c>
      <c r="K162" s="0" t="n">
        <v>5</v>
      </c>
      <c r="L162" s="6" t="n">
        <f aca="false">LOG(SUM(D162:F162)/SUM(G162:I162),2)</f>
        <v>-2.34118067717758</v>
      </c>
      <c r="M162" s="6" t="n">
        <f aca="false">TTEST(D162:F162,G162:I162,2,3)</f>
        <v>0.0536168332820752</v>
      </c>
      <c r="N162" s="9" t="n">
        <f aca="false">TTEST(D162:F162,G162:I162,2,2)</f>
        <v>0.0309271430974444</v>
      </c>
      <c r="O162" s="0" t="n">
        <f aca="false">AND(L162&gt;0,N162&lt;0.05)</f>
        <v>0</v>
      </c>
      <c r="P162" s="0" t="n">
        <f aca="false">AND(L162&lt;0,N162&lt;0.05)</f>
        <v>1</v>
      </c>
      <c r="Q162" s="0" t="n">
        <f aca="false">AND(D162=0.1,E162=0.1,F162=0.1,K162&gt;=2)</f>
        <v>0</v>
      </c>
      <c r="R162" s="0" t="n">
        <f aca="false">AND(G162=0.1,H162=0.1,I162=0.1,K162&gt;=2)</f>
        <v>0</v>
      </c>
      <c r="S162" s="0" t="n">
        <f aca="false">OR(O162,R162)</f>
        <v>0</v>
      </c>
      <c r="T162" s="0" t="n">
        <f aca="false">OR(P162,Q162)</f>
        <v>1</v>
      </c>
    </row>
    <row r="163" customFormat="false" ht="15" hidden="false" customHeight="false" outlineLevel="0" collapsed="false">
      <c r="A163" s="0" t="s">
        <v>6341</v>
      </c>
      <c r="B163" s="0" t="s">
        <v>6342</v>
      </c>
      <c r="D163" s="0" t="n">
        <v>9.8922</v>
      </c>
      <c r="E163" s="0" t="n">
        <v>0.1</v>
      </c>
      <c r="F163" s="0" t="n">
        <v>0.1</v>
      </c>
      <c r="G163" s="0" t="n">
        <v>22.2549</v>
      </c>
      <c r="H163" s="0" t="n">
        <v>19.2565</v>
      </c>
      <c r="I163" s="0" t="n">
        <v>9.9641</v>
      </c>
      <c r="K163" s="0" t="n">
        <v>4</v>
      </c>
      <c r="L163" s="6" t="n">
        <f aca="false">LOG(SUM(D163:F163)/SUM(G163:I163),2)</f>
        <v>-2.35064523633172</v>
      </c>
      <c r="M163" s="6" t="n">
        <f aca="false">TTEST(D163:F163,G163:I163,2,3)</f>
        <v>0.0498834819565578</v>
      </c>
      <c r="N163" s="9" t="n">
        <f aca="false">TTEST(D163:F163,G163:I163,2,2)</f>
        <v>0.0490181049556716</v>
      </c>
      <c r="O163" s="0" t="n">
        <f aca="false">AND(L163&gt;0,N163&lt;0.05)</f>
        <v>0</v>
      </c>
      <c r="P163" s="0" t="n">
        <f aca="false">AND(L163&lt;0,N163&lt;0.05)</f>
        <v>1</v>
      </c>
      <c r="Q163" s="0" t="n">
        <f aca="false">AND(D163=0.1,E163=0.1,F163=0.1,K163&gt;=2)</f>
        <v>0</v>
      </c>
      <c r="R163" s="0" t="n">
        <f aca="false">AND(G163=0.1,H163=0.1,I163=0.1,K163&gt;=2)</f>
        <v>0</v>
      </c>
      <c r="S163" s="0" t="n">
        <f aca="false">OR(O163,R163)</f>
        <v>0</v>
      </c>
      <c r="T163" s="0" t="n">
        <f aca="false">OR(P163,Q163)</f>
        <v>1</v>
      </c>
    </row>
    <row r="164" customFormat="false" ht="15" hidden="false" customHeight="false" outlineLevel="0" collapsed="false">
      <c r="A164" s="0" t="s">
        <v>5519</v>
      </c>
      <c r="B164" s="0" t="s">
        <v>5520</v>
      </c>
      <c r="D164" s="0" t="n">
        <v>3.7669</v>
      </c>
      <c r="E164" s="0" t="n">
        <v>33.8189</v>
      </c>
      <c r="F164" s="0" t="n">
        <v>0.1</v>
      </c>
      <c r="G164" s="0" t="n">
        <v>70.2766</v>
      </c>
      <c r="H164" s="0" t="n">
        <v>68.0293</v>
      </c>
      <c r="I164" s="0" t="n">
        <v>69.4236</v>
      </c>
      <c r="K164" s="0" t="n">
        <v>5</v>
      </c>
      <c r="L164" s="6" t="n">
        <f aca="false">LOG(SUM(D164:F164)/SUM(G164:I164),2)</f>
        <v>-2.46261318630558</v>
      </c>
      <c r="M164" s="6" t="n">
        <f aca="false">TTEST(D164:F164,G164:I164,2,3)</f>
        <v>0.0333057100926558</v>
      </c>
      <c r="N164" s="9" t="n">
        <f aca="false">TTEST(D164:F164,G164:I164,2,2)</f>
        <v>0.00610055292353332</v>
      </c>
      <c r="O164" s="0" t="n">
        <f aca="false">AND(L164&gt;0,N164&lt;0.05)</f>
        <v>0</v>
      </c>
      <c r="P164" s="0" t="n">
        <f aca="false">AND(L164&lt;0,N164&lt;0.05)</f>
        <v>1</v>
      </c>
      <c r="Q164" s="0" t="n">
        <f aca="false">AND(D164=0.1,E164=0.1,F164=0.1,K164&gt;=2)</f>
        <v>0</v>
      </c>
      <c r="R164" s="0" t="n">
        <f aca="false">AND(G164=0.1,H164=0.1,I164=0.1,K164&gt;=2)</f>
        <v>0</v>
      </c>
      <c r="S164" s="0" t="n">
        <f aca="false">OR(O164,R164)</f>
        <v>0</v>
      </c>
      <c r="T164" s="0" t="n">
        <f aca="false">OR(P164,Q164)</f>
        <v>1</v>
      </c>
    </row>
    <row r="165" customFormat="false" ht="15" hidden="false" customHeight="false" outlineLevel="0" collapsed="false">
      <c r="A165" s="0" t="s">
        <v>6191</v>
      </c>
      <c r="B165" s="0" t="s">
        <v>6192</v>
      </c>
      <c r="D165" s="0" t="n">
        <v>0.1</v>
      </c>
      <c r="E165" s="0" t="n">
        <v>14.8245</v>
      </c>
      <c r="F165" s="0" t="n">
        <v>0.1</v>
      </c>
      <c r="G165" s="0" t="n">
        <v>31.2423</v>
      </c>
      <c r="H165" s="0" t="n">
        <v>33.1374</v>
      </c>
      <c r="I165" s="0" t="n">
        <v>19.6997</v>
      </c>
      <c r="K165" s="0" t="n">
        <v>4</v>
      </c>
      <c r="L165" s="6" t="n">
        <f aca="false">LOG(SUM(D165:F165)/SUM(G165:I165),2)</f>
        <v>-2.48443539378442</v>
      </c>
      <c r="M165" s="6" t="n">
        <f aca="false">TTEST(D165:F165,G165:I165,2,3)</f>
        <v>0.0244581494002927</v>
      </c>
      <c r="N165" s="9" t="n">
        <f aca="false">TTEST(D165:F165,G165:I165,2,2)</f>
        <v>0.0235108013900823</v>
      </c>
      <c r="O165" s="0" t="n">
        <f aca="false">AND(L165&gt;0,N165&lt;0.05)</f>
        <v>0</v>
      </c>
      <c r="P165" s="0" t="n">
        <f aca="false">AND(L165&lt;0,N165&lt;0.05)</f>
        <v>1</v>
      </c>
      <c r="Q165" s="0" t="n">
        <f aca="false">AND(D165=0.1,E165=0.1,F165=0.1,K165&gt;=2)</f>
        <v>0</v>
      </c>
      <c r="R165" s="0" t="n">
        <f aca="false">AND(G165=0.1,H165=0.1,I165=0.1,K165&gt;=2)</f>
        <v>0</v>
      </c>
      <c r="S165" s="0" t="n">
        <f aca="false">OR(O165,R165)</f>
        <v>0</v>
      </c>
      <c r="T165" s="0" t="n">
        <f aca="false">OR(P165,Q165)</f>
        <v>1</v>
      </c>
    </row>
    <row r="166" customFormat="false" ht="15" hidden="false" customHeight="false" outlineLevel="0" collapsed="false">
      <c r="A166" s="0" t="s">
        <v>6278</v>
      </c>
      <c r="B166" s="0" t="s">
        <v>6279</v>
      </c>
      <c r="D166" s="0" t="n">
        <v>0.1</v>
      </c>
      <c r="E166" s="0" t="n">
        <v>10.2953</v>
      </c>
      <c r="F166" s="0" t="n">
        <v>0.1</v>
      </c>
      <c r="G166" s="0" t="n">
        <v>16.3189</v>
      </c>
      <c r="H166" s="0" t="n">
        <v>15.5749</v>
      </c>
      <c r="I166" s="0" t="n">
        <v>27.4774</v>
      </c>
      <c r="K166" s="0" t="n">
        <v>4</v>
      </c>
      <c r="L166" s="6" t="n">
        <f aca="false">LOG(SUM(D166:F166)/SUM(G166:I166),2)</f>
        <v>-2.50001986735674</v>
      </c>
      <c r="M166" s="6" t="n">
        <f aca="false">TTEST(D166:F166,G166:I166,2,3)</f>
        <v>0.0344966365555846</v>
      </c>
      <c r="N166" s="9" t="n">
        <f aca="false">TTEST(D166:F166,G166:I166,2,2)</f>
        <v>0.033768885864832</v>
      </c>
      <c r="O166" s="0" t="n">
        <f aca="false">AND(L166&gt;0,N166&lt;0.05)</f>
        <v>0</v>
      </c>
      <c r="P166" s="0" t="n">
        <f aca="false">AND(L166&lt;0,N166&lt;0.05)</f>
        <v>1</v>
      </c>
      <c r="Q166" s="0" t="n">
        <f aca="false">AND(D166=0.1,E166=0.1,F166=0.1,K166&gt;=2)</f>
        <v>0</v>
      </c>
      <c r="R166" s="0" t="n">
        <f aca="false">AND(G166=0.1,H166=0.1,I166=0.1,K166&gt;=2)</f>
        <v>0</v>
      </c>
      <c r="S166" s="0" t="n">
        <f aca="false">OR(O166,R166)</f>
        <v>0</v>
      </c>
      <c r="T166" s="0" t="n">
        <f aca="false">OR(P166,Q166)</f>
        <v>1</v>
      </c>
    </row>
    <row r="167" customFormat="false" ht="15" hidden="false" customHeight="false" outlineLevel="0" collapsed="false">
      <c r="A167" s="0" t="s">
        <v>6062</v>
      </c>
      <c r="B167" s="0" t="s">
        <v>6063</v>
      </c>
      <c r="D167" s="0" t="n">
        <v>4.6586</v>
      </c>
      <c r="E167" s="0" t="n">
        <v>0.1</v>
      </c>
      <c r="F167" s="0" t="n">
        <v>0.1</v>
      </c>
      <c r="G167" s="0" t="n">
        <v>8.5474</v>
      </c>
      <c r="H167" s="0" t="n">
        <v>10.4477</v>
      </c>
      <c r="I167" s="0" t="n">
        <v>9.339</v>
      </c>
      <c r="K167" s="0" t="n">
        <v>4</v>
      </c>
      <c r="L167" s="6" t="n">
        <f aca="false">LOG(SUM(D167:F167)/SUM(G167:I167),2)</f>
        <v>-2.54392680972221</v>
      </c>
      <c r="M167" s="6" t="n">
        <f aca="false">TTEST(D167:F167,G167:I167,2,3)</f>
        <v>0.0248999418778443</v>
      </c>
      <c r="N167" s="9" t="n">
        <f aca="false">TTEST(D167:F167,G167:I167,2,2)</f>
        <v>0.00839307612119708</v>
      </c>
      <c r="O167" s="0" t="n">
        <f aca="false">AND(L167&gt;0,N167&lt;0.05)</f>
        <v>0</v>
      </c>
      <c r="P167" s="0" t="n">
        <f aca="false">AND(L167&lt;0,N167&lt;0.05)</f>
        <v>1</v>
      </c>
      <c r="Q167" s="0" t="n">
        <f aca="false">AND(D167=0.1,E167=0.1,F167=0.1,K167&gt;=2)</f>
        <v>0</v>
      </c>
      <c r="R167" s="0" t="n">
        <f aca="false">AND(G167=0.1,H167=0.1,I167=0.1,K167&gt;=2)</f>
        <v>0</v>
      </c>
      <c r="S167" s="0" t="n">
        <f aca="false">OR(O167,R167)</f>
        <v>0</v>
      </c>
      <c r="T167" s="0" t="n">
        <f aca="false">OR(P167,Q167)</f>
        <v>1</v>
      </c>
    </row>
    <row r="168" customFormat="false" ht="15" hidden="false" customHeight="false" outlineLevel="0" collapsed="false">
      <c r="A168" s="0" t="s">
        <v>2285</v>
      </c>
      <c r="B168" s="0" t="s">
        <v>2286</v>
      </c>
      <c r="D168" s="0" t="n">
        <v>68.5092</v>
      </c>
      <c r="E168" s="0" t="n">
        <v>140.2536</v>
      </c>
      <c r="F168" s="0" t="n">
        <v>112.306</v>
      </c>
      <c r="G168" s="0" t="n">
        <v>592.0013</v>
      </c>
      <c r="H168" s="0" t="n">
        <v>672.0825</v>
      </c>
      <c r="I168" s="0" t="n">
        <v>645.7975</v>
      </c>
      <c r="K168" s="0" t="n">
        <v>6</v>
      </c>
      <c r="L168" s="6" t="n">
        <f aca="false">LOG(SUM(D168:F168)/SUM(G168:I168),2)</f>
        <v>-2.57252859441701</v>
      </c>
      <c r="M168" s="6" t="n">
        <f aca="false">TTEST(D168:F168,G168:I168,2,3)</f>
        <v>8.09740000340514E-005</v>
      </c>
      <c r="N168" s="9" t="n">
        <f aca="false">TTEST(D168:F168,G168:I168,2,2)</f>
        <v>7.32218547492942E-005</v>
      </c>
      <c r="O168" s="0" t="n">
        <f aca="false">AND(L168&gt;0,N168&lt;0.05)</f>
        <v>0</v>
      </c>
      <c r="P168" s="0" t="n">
        <f aca="false">AND(L168&lt;0,N168&lt;0.05)</f>
        <v>1</v>
      </c>
      <c r="Q168" s="0" t="n">
        <f aca="false">AND(D168=0.1,E168=0.1,F168=0.1,K168&gt;=2)</f>
        <v>0</v>
      </c>
      <c r="R168" s="0" t="n">
        <f aca="false">AND(G168=0.1,H168=0.1,I168=0.1,K168&gt;=2)</f>
        <v>0</v>
      </c>
      <c r="S168" s="0" t="n">
        <f aca="false">OR(O168,R168)</f>
        <v>0</v>
      </c>
      <c r="T168" s="0" t="n">
        <f aca="false">OR(P168,Q168)</f>
        <v>1</v>
      </c>
    </row>
    <row r="169" customFormat="false" ht="15" hidden="false" customHeight="false" outlineLevel="0" collapsed="false">
      <c r="A169" s="0" t="s">
        <v>4331</v>
      </c>
      <c r="B169" s="0" t="s">
        <v>4332</v>
      </c>
      <c r="D169" s="0" t="n">
        <v>9.6978</v>
      </c>
      <c r="E169" s="0" t="n">
        <v>13.828</v>
      </c>
      <c r="F169" s="0" t="n">
        <v>16.4459</v>
      </c>
      <c r="G169" s="0" t="n">
        <v>83.6194</v>
      </c>
      <c r="H169" s="0" t="n">
        <v>78.4909</v>
      </c>
      <c r="I169" s="0" t="n">
        <v>81.0651</v>
      </c>
      <c r="K169" s="0" t="n">
        <v>6</v>
      </c>
      <c r="L169" s="6" t="n">
        <f aca="false">LOG(SUM(D169:F169)/SUM(G169:I169),2)</f>
        <v>-2.604946453773</v>
      </c>
      <c r="M169" s="6" t="n">
        <f aca="false">TTEST(D169:F169,G169:I169,2,3)</f>
        <v>1.95557459101985E-005</v>
      </c>
      <c r="N169" s="9" t="n">
        <f aca="false">TTEST(D169:F169,G169:I169,2,2)</f>
        <v>1.03424246591416E-005</v>
      </c>
      <c r="O169" s="0" t="n">
        <f aca="false">AND(L169&gt;0,N169&lt;0.05)</f>
        <v>0</v>
      </c>
      <c r="P169" s="0" t="n">
        <f aca="false">AND(L169&lt;0,N169&lt;0.05)</f>
        <v>1</v>
      </c>
      <c r="Q169" s="0" t="n">
        <f aca="false">AND(D169=0.1,E169=0.1,F169=0.1,K169&gt;=2)</f>
        <v>0</v>
      </c>
      <c r="R169" s="0" t="n">
        <f aca="false">AND(G169=0.1,H169=0.1,I169=0.1,K169&gt;=2)</f>
        <v>0</v>
      </c>
      <c r="S169" s="0" t="n">
        <f aca="false">OR(O169,R169)</f>
        <v>0</v>
      </c>
      <c r="T169" s="0" t="n">
        <f aca="false">OR(P169,Q169)</f>
        <v>1</v>
      </c>
    </row>
    <row r="170" customFormat="false" ht="15" hidden="false" customHeight="false" outlineLevel="0" collapsed="false">
      <c r="A170" s="0" t="s">
        <v>5969</v>
      </c>
      <c r="B170" s="0" t="s">
        <v>5970</v>
      </c>
      <c r="D170" s="0" t="n">
        <v>0.1</v>
      </c>
      <c r="E170" s="0" t="n">
        <v>0.1</v>
      </c>
      <c r="F170" s="0" t="n">
        <v>11.9103</v>
      </c>
      <c r="G170" s="0" t="n">
        <v>16.5246</v>
      </c>
      <c r="H170" s="0" t="n">
        <v>32.3459</v>
      </c>
      <c r="I170" s="0" t="n">
        <v>25.2767</v>
      </c>
      <c r="K170" s="0" t="n">
        <v>4</v>
      </c>
      <c r="L170" s="6" t="n">
        <f aca="false">LOG(SUM(D170:F170)/SUM(G170:I170),2)</f>
        <v>-2.61415760926764</v>
      </c>
      <c r="M170" s="6" t="n">
        <f aca="false">TTEST(D170:F170,G170:I170,2,3)</f>
        <v>0.0275785281401166</v>
      </c>
      <c r="N170" s="9" t="n">
        <f aca="false">TTEST(D170:F170,G170:I170,2,2)</f>
        <v>0.0266380380660068</v>
      </c>
      <c r="O170" s="0" t="n">
        <f aca="false">AND(L170&gt;0,N170&lt;0.05)</f>
        <v>0</v>
      </c>
      <c r="P170" s="0" t="n">
        <f aca="false">AND(L170&lt;0,N170&lt;0.05)</f>
        <v>1</v>
      </c>
      <c r="Q170" s="0" t="n">
        <f aca="false">AND(D170=0.1,E170=0.1,F170=0.1,K170&gt;=2)</f>
        <v>0</v>
      </c>
      <c r="R170" s="0" t="n">
        <f aca="false">AND(G170=0.1,H170=0.1,I170=0.1,K170&gt;=2)</f>
        <v>0</v>
      </c>
      <c r="S170" s="0" t="n">
        <f aca="false">OR(O170,R170)</f>
        <v>0</v>
      </c>
      <c r="T170" s="0" t="n">
        <f aca="false">OR(P170,Q170)</f>
        <v>1</v>
      </c>
    </row>
    <row r="171" customFormat="false" ht="15" hidden="false" customHeight="false" outlineLevel="0" collapsed="false">
      <c r="A171" s="0" t="s">
        <v>5036</v>
      </c>
      <c r="B171" s="0" t="s">
        <v>5037</v>
      </c>
      <c r="D171" s="0" t="n">
        <v>37.8291</v>
      </c>
      <c r="E171" s="0" t="n">
        <v>0.1</v>
      </c>
      <c r="F171" s="0" t="n">
        <v>53.3554</v>
      </c>
      <c r="G171" s="0" t="n">
        <v>185.64</v>
      </c>
      <c r="H171" s="0" t="n">
        <v>220.4252</v>
      </c>
      <c r="I171" s="0" t="n">
        <v>164.069</v>
      </c>
      <c r="K171" s="0" t="n">
        <v>5</v>
      </c>
      <c r="L171" s="6" t="n">
        <f aca="false">LOG(SUM(D171:F171)/SUM(G171:I171),2)</f>
        <v>-2.64285972718607</v>
      </c>
      <c r="M171" s="6" t="n">
        <f aca="false">TTEST(D171:F171,G171:I171,2,3)</f>
        <v>0.00220052849475575</v>
      </c>
      <c r="N171" s="9" t="n">
        <f aca="false">TTEST(D171:F171,G171:I171,2,2)</f>
        <v>0.00218904332373925</v>
      </c>
      <c r="O171" s="0" t="n">
        <f aca="false">AND(L171&gt;0,N171&lt;0.05)</f>
        <v>0</v>
      </c>
      <c r="P171" s="0" t="n">
        <f aca="false">AND(L171&lt;0,N171&lt;0.05)</f>
        <v>1</v>
      </c>
      <c r="Q171" s="0" t="n">
        <f aca="false">AND(D171=0.1,E171=0.1,F171=0.1,K171&gt;=2)</f>
        <v>0</v>
      </c>
      <c r="R171" s="0" t="n">
        <f aca="false">AND(G171=0.1,H171=0.1,I171=0.1,K171&gt;=2)</f>
        <v>0</v>
      </c>
      <c r="S171" s="0" t="n">
        <f aca="false">OR(O171,R171)</f>
        <v>0</v>
      </c>
      <c r="T171" s="0" t="n">
        <f aca="false">OR(P171,Q171)</f>
        <v>1</v>
      </c>
    </row>
    <row r="172" customFormat="false" ht="15" hidden="false" customHeight="false" outlineLevel="0" collapsed="false">
      <c r="A172" s="0" t="s">
        <v>5810</v>
      </c>
      <c r="B172" s="0" t="s">
        <v>5811</v>
      </c>
      <c r="D172" s="0" t="n">
        <v>0.1</v>
      </c>
      <c r="E172" s="0" t="n">
        <v>0.1</v>
      </c>
      <c r="F172" s="0" t="n">
        <v>6.3348</v>
      </c>
      <c r="G172" s="0" t="n">
        <v>14.8931</v>
      </c>
      <c r="H172" s="0" t="n">
        <v>13.6125</v>
      </c>
      <c r="I172" s="0" t="n">
        <v>12.9657</v>
      </c>
      <c r="K172" s="0" t="n">
        <v>4</v>
      </c>
      <c r="L172" s="6" t="n">
        <f aca="false">LOG(SUM(D172:F172)/SUM(G172:I172),2)</f>
        <v>-2.66589828449762</v>
      </c>
      <c r="M172" s="6" t="n">
        <f aca="false">TTEST(D172:F172,G172:I172,2,3)</f>
        <v>0.0238964691891145</v>
      </c>
      <c r="N172" s="9" t="n">
        <f aca="false">TTEST(D172:F172,G172:I172,2,2)</f>
        <v>0.00566826689243691</v>
      </c>
      <c r="O172" s="0" t="n">
        <f aca="false">AND(L172&gt;0,N172&lt;0.05)</f>
        <v>0</v>
      </c>
      <c r="P172" s="0" t="n">
        <f aca="false">AND(L172&lt;0,N172&lt;0.05)</f>
        <v>1</v>
      </c>
      <c r="Q172" s="0" t="n">
        <f aca="false">AND(D172=0.1,E172=0.1,F172=0.1,K172&gt;=2)</f>
        <v>0</v>
      </c>
      <c r="R172" s="0" t="n">
        <f aca="false">AND(G172=0.1,H172=0.1,I172=0.1,K172&gt;=2)</f>
        <v>0</v>
      </c>
      <c r="S172" s="0" t="n">
        <f aca="false">OR(O172,R172)</f>
        <v>0</v>
      </c>
      <c r="T172" s="0" t="n">
        <f aca="false">OR(P172,Q172)</f>
        <v>1</v>
      </c>
    </row>
    <row r="173" customFormat="false" ht="15" hidden="false" customHeight="false" outlineLevel="0" collapsed="false">
      <c r="A173" s="0" t="s">
        <v>5831</v>
      </c>
      <c r="B173" s="0" t="s">
        <v>5832</v>
      </c>
      <c r="D173" s="0" t="n">
        <v>0.1</v>
      </c>
      <c r="E173" s="0" t="n">
        <v>8.9936</v>
      </c>
      <c r="F173" s="0" t="n">
        <v>0.1</v>
      </c>
      <c r="G173" s="0" t="n">
        <v>22.0811</v>
      </c>
      <c r="H173" s="0" t="n">
        <v>23.8028</v>
      </c>
      <c r="I173" s="0" t="n">
        <v>13.7655</v>
      </c>
      <c r="K173" s="0" t="n">
        <v>4</v>
      </c>
      <c r="L173" s="6" t="n">
        <f aca="false">LOG(SUM(D173:F173)/SUM(G173:I173),2)</f>
        <v>-2.69780582315039</v>
      </c>
      <c r="M173" s="6" t="n">
        <f aca="false">TTEST(D173:F173,G173:I173,2,3)</f>
        <v>0.0172874681842429</v>
      </c>
      <c r="N173" s="9" t="n">
        <f aca="false">TTEST(D173:F173,G173:I173,2,2)</f>
        <v>0.0172226071350952</v>
      </c>
      <c r="O173" s="0" t="n">
        <f aca="false">AND(L173&gt;0,N173&lt;0.05)</f>
        <v>0</v>
      </c>
      <c r="P173" s="0" t="n">
        <f aca="false">AND(L173&lt;0,N173&lt;0.05)</f>
        <v>1</v>
      </c>
      <c r="Q173" s="0" t="n">
        <f aca="false">AND(D173=0.1,E173=0.1,F173=0.1,K173&gt;=2)</f>
        <v>0</v>
      </c>
      <c r="R173" s="0" t="n">
        <f aca="false">AND(G173=0.1,H173=0.1,I173=0.1,K173&gt;=2)</f>
        <v>0</v>
      </c>
      <c r="S173" s="0" t="n">
        <f aca="false">OR(O173,R173)</f>
        <v>0</v>
      </c>
      <c r="T173" s="0" t="n">
        <f aca="false">OR(P173,Q173)</f>
        <v>1</v>
      </c>
    </row>
    <row r="174" customFormat="false" ht="15" hidden="false" customHeight="false" outlineLevel="0" collapsed="false">
      <c r="A174" s="0" t="s">
        <v>5216</v>
      </c>
      <c r="B174" s="0" t="s">
        <v>5217</v>
      </c>
      <c r="D174" s="0" t="n">
        <v>0.1</v>
      </c>
      <c r="E174" s="0" t="n">
        <v>21.9587</v>
      </c>
      <c r="F174" s="0" t="n">
        <v>13.2635</v>
      </c>
      <c r="G174" s="0" t="n">
        <v>91.8411</v>
      </c>
      <c r="H174" s="0" t="n">
        <v>97.6555</v>
      </c>
      <c r="I174" s="0" t="n">
        <v>43.0792</v>
      </c>
      <c r="K174" s="0" t="n">
        <v>5</v>
      </c>
      <c r="L174" s="6" t="n">
        <f aca="false">LOG(SUM(D174:F174)/SUM(G174:I174),2)</f>
        <v>-2.71905388178182</v>
      </c>
      <c r="M174" s="6" t="n">
        <f aca="false">TTEST(D174:F174,G174:I174,2,3)</f>
        <v>0.0493268634967302</v>
      </c>
      <c r="N174" s="9" t="n">
        <f aca="false">TTEST(D174:F174,G174:I174,2,2)</f>
        <v>0.023442895948126</v>
      </c>
      <c r="O174" s="0" t="n">
        <f aca="false">AND(L174&gt;0,N174&lt;0.05)</f>
        <v>0</v>
      </c>
      <c r="P174" s="0" t="n">
        <f aca="false">AND(L174&lt;0,N174&lt;0.05)</f>
        <v>1</v>
      </c>
      <c r="Q174" s="0" t="n">
        <f aca="false">AND(D174=0.1,E174=0.1,F174=0.1,K174&gt;=2)</f>
        <v>0</v>
      </c>
      <c r="R174" s="0" t="n">
        <f aca="false">AND(G174=0.1,H174=0.1,I174=0.1,K174&gt;=2)</f>
        <v>0</v>
      </c>
      <c r="S174" s="0" t="n">
        <f aca="false">OR(O174,R174)</f>
        <v>0</v>
      </c>
      <c r="T174" s="0" t="n">
        <f aca="false">OR(P174,Q174)</f>
        <v>1</v>
      </c>
    </row>
    <row r="175" customFormat="false" ht="15" hidden="false" customHeight="false" outlineLevel="0" collapsed="false">
      <c r="A175" s="0" t="s">
        <v>6059</v>
      </c>
      <c r="B175" s="0" t="s">
        <v>6060</v>
      </c>
      <c r="D175" s="0" t="n">
        <v>0.1</v>
      </c>
      <c r="E175" s="0" t="n">
        <v>5.3157</v>
      </c>
      <c r="F175" s="0" t="n">
        <v>0.1</v>
      </c>
      <c r="G175" s="0" t="n">
        <v>11.9543</v>
      </c>
      <c r="H175" s="0" t="n">
        <v>15.5434</v>
      </c>
      <c r="I175" s="0" t="n">
        <v>9.7324</v>
      </c>
      <c r="K175" s="0" t="n">
        <v>4</v>
      </c>
      <c r="L175" s="6" t="n">
        <f aca="false">LOG(SUM(D175:F175)/SUM(G175:I175),2)</f>
        <v>-2.75485359563819</v>
      </c>
      <c r="M175" s="6" t="n">
        <f aca="false">TTEST(D175:F175,G175:I175,2,3)</f>
        <v>0.0121146856010767</v>
      </c>
      <c r="N175" s="9" t="n">
        <f aca="false">TTEST(D175:F175,G175:I175,2,2)</f>
        <v>0.012095771248632</v>
      </c>
      <c r="O175" s="0" t="n">
        <f aca="false">AND(L175&gt;0,N175&lt;0.05)</f>
        <v>0</v>
      </c>
      <c r="P175" s="0" t="n">
        <f aca="false">AND(L175&lt;0,N175&lt;0.05)</f>
        <v>1</v>
      </c>
      <c r="Q175" s="0" t="n">
        <f aca="false">AND(D175=0.1,E175=0.1,F175=0.1,K175&gt;=2)</f>
        <v>0</v>
      </c>
      <c r="R175" s="0" t="n">
        <f aca="false">AND(G175=0.1,H175=0.1,I175=0.1,K175&gt;=2)</f>
        <v>0</v>
      </c>
      <c r="S175" s="0" t="n">
        <f aca="false">OR(O175,R175)</f>
        <v>0</v>
      </c>
      <c r="T175" s="0" t="n">
        <f aca="false">OR(P175,Q175)</f>
        <v>1</v>
      </c>
    </row>
    <row r="176" customFormat="false" ht="15" hidden="false" customHeight="false" outlineLevel="0" collapsed="false">
      <c r="A176" s="0" t="s">
        <v>6044</v>
      </c>
      <c r="B176" s="0" t="s">
        <v>6045</v>
      </c>
      <c r="D176" s="0" t="n">
        <v>0.1</v>
      </c>
      <c r="E176" s="0" t="n">
        <v>0.1</v>
      </c>
      <c r="F176" s="0" t="n">
        <v>13.6104</v>
      </c>
      <c r="G176" s="0" t="n">
        <v>26.3669</v>
      </c>
      <c r="H176" s="0" t="n">
        <v>22.1005</v>
      </c>
      <c r="I176" s="0" t="n">
        <v>48.6748</v>
      </c>
      <c r="K176" s="0" t="n">
        <v>4</v>
      </c>
      <c r="L176" s="6" t="n">
        <f aca="false">LOG(SUM(D176:F176)/SUM(G176:I176),2)</f>
        <v>-2.81434305379414</v>
      </c>
      <c r="M176" s="6" t="n">
        <f aca="false">TTEST(D176:F176,G176:I176,2,3)</f>
        <v>0.0573123638974651</v>
      </c>
      <c r="N176" s="9" t="n">
        <f aca="false">TTEST(D176:F176,G176:I176,2,2)</f>
        <v>0.0416298627130204</v>
      </c>
      <c r="O176" s="0" t="n">
        <f aca="false">AND(L176&gt;0,N176&lt;0.05)</f>
        <v>0</v>
      </c>
      <c r="P176" s="0" t="n">
        <f aca="false">AND(L176&lt;0,N176&lt;0.05)</f>
        <v>1</v>
      </c>
      <c r="Q176" s="0" t="n">
        <f aca="false">AND(D176=0.1,E176=0.1,F176=0.1,K176&gt;=2)</f>
        <v>0</v>
      </c>
      <c r="R176" s="0" t="n">
        <f aca="false">AND(G176=0.1,H176=0.1,I176=0.1,K176&gt;=2)</f>
        <v>0</v>
      </c>
      <c r="S176" s="0" t="n">
        <f aca="false">OR(O176,R176)</f>
        <v>0</v>
      </c>
      <c r="T176" s="0" t="n">
        <f aca="false">OR(P176,Q176)</f>
        <v>1</v>
      </c>
    </row>
    <row r="177" customFormat="false" ht="15" hidden="false" customHeight="false" outlineLevel="0" collapsed="false">
      <c r="A177" s="0" t="s">
        <v>6086</v>
      </c>
      <c r="B177" s="0" t="s">
        <v>6087</v>
      </c>
      <c r="D177" s="0" t="n">
        <v>0.1</v>
      </c>
      <c r="E177" s="0" t="n">
        <v>0.1</v>
      </c>
      <c r="F177" s="0" t="n">
        <v>7.893</v>
      </c>
      <c r="G177" s="0" t="n">
        <v>22.84</v>
      </c>
      <c r="H177" s="0" t="n">
        <v>17.2266</v>
      </c>
      <c r="I177" s="0" t="n">
        <v>21.5777</v>
      </c>
      <c r="K177" s="0" t="n">
        <v>4</v>
      </c>
      <c r="L177" s="6" t="n">
        <f aca="false">LOG(SUM(D177:F177)/SUM(G177:I177),2)</f>
        <v>-2.92922100002082</v>
      </c>
      <c r="M177" s="6" t="n">
        <f aca="false">TTEST(D177:F177,G177:I177,2,3)</f>
        <v>0.00706061307721229</v>
      </c>
      <c r="N177" s="9" t="n">
        <f aca="false">TTEST(D177:F177,G177:I177,2,2)</f>
        <v>0.00453653205825011</v>
      </c>
      <c r="O177" s="0" t="n">
        <f aca="false">AND(L177&gt;0,N177&lt;0.05)</f>
        <v>0</v>
      </c>
      <c r="P177" s="0" t="n">
        <f aca="false">AND(L177&lt;0,N177&lt;0.05)</f>
        <v>1</v>
      </c>
      <c r="Q177" s="0" t="n">
        <f aca="false">AND(D177=0.1,E177=0.1,F177=0.1,K177&gt;=2)</f>
        <v>0</v>
      </c>
      <c r="R177" s="0" t="n">
        <f aca="false">AND(G177=0.1,H177=0.1,I177=0.1,K177&gt;=2)</f>
        <v>0</v>
      </c>
      <c r="S177" s="0" t="n">
        <f aca="false">OR(O177,R177)</f>
        <v>0</v>
      </c>
      <c r="T177" s="0" t="n">
        <f aca="false">OR(P177,Q177)</f>
        <v>1</v>
      </c>
    </row>
    <row r="178" customFormat="false" ht="15" hidden="false" customHeight="false" outlineLevel="0" collapsed="false">
      <c r="A178" s="0" t="s">
        <v>5273</v>
      </c>
      <c r="B178" s="0" t="s">
        <v>5274</v>
      </c>
      <c r="D178" s="0" t="n">
        <v>13.1941</v>
      </c>
      <c r="E178" s="0" t="n">
        <v>8.5926</v>
      </c>
      <c r="F178" s="0" t="n">
        <v>0.1</v>
      </c>
      <c r="G178" s="0" t="n">
        <v>81.4251</v>
      </c>
      <c r="H178" s="0" t="n">
        <v>42.418</v>
      </c>
      <c r="I178" s="0" t="n">
        <v>50.6646</v>
      </c>
      <c r="K178" s="0" t="n">
        <v>5</v>
      </c>
      <c r="L178" s="6" t="n">
        <f aca="false">LOG(SUM(D178:F178)/SUM(G178:I178),2)</f>
        <v>-2.99516434397798</v>
      </c>
      <c r="M178" s="6" t="n">
        <f aca="false">TTEST(D178:F178,G178:I178,2,3)</f>
        <v>0.0398076466481918</v>
      </c>
      <c r="N178" s="9" t="n">
        <f aca="false">TTEST(D178:F178,G178:I178,2,2)</f>
        <v>0.0151159399097435</v>
      </c>
      <c r="O178" s="0" t="n">
        <f aca="false">AND(L178&gt;0,N178&lt;0.05)</f>
        <v>0</v>
      </c>
      <c r="P178" s="0" t="n">
        <f aca="false">AND(L178&lt;0,N178&lt;0.05)</f>
        <v>1</v>
      </c>
      <c r="Q178" s="0" t="n">
        <f aca="false">AND(D178=0.1,E178=0.1,F178=0.1,K178&gt;=2)</f>
        <v>0</v>
      </c>
      <c r="R178" s="0" t="n">
        <f aca="false">AND(G178=0.1,H178=0.1,I178=0.1,K178&gt;=2)</f>
        <v>0</v>
      </c>
      <c r="S178" s="0" t="n">
        <f aca="false">OR(O178,R178)</f>
        <v>0</v>
      </c>
      <c r="T178" s="0" t="n">
        <f aca="false">OR(P178,Q178)</f>
        <v>1</v>
      </c>
    </row>
    <row r="179" customFormat="false" ht="15" hidden="false" customHeight="false" outlineLevel="0" collapsed="false">
      <c r="A179" s="0" t="s">
        <v>1454</v>
      </c>
      <c r="B179" s="0" t="s">
        <v>1455</v>
      </c>
      <c r="D179" s="0" t="n">
        <v>1.6633</v>
      </c>
      <c r="E179" s="0" t="n">
        <v>0.1</v>
      </c>
      <c r="F179" s="0" t="n">
        <v>0.1</v>
      </c>
      <c r="G179" s="0" t="n">
        <v>4.4255</v>
      </c>
      <c r="H179" s="0" t="n">
        <v>5.6672</v>
      </c>
      <c r="I179" s="0" t="n">
        <v>8.2017</v>
      </c>
      <c r="K179" s="0" t="n">
        <v>4</v>
      </c>
      <c r="L179" s="6" t="n">
        <f aca="false">LOG(SUM(D179:F179)/SUM(G179:I179),2)</f>
        <v>-3.29547022176589</v>
      </c>
      <c r="M179" s="6" t="n">
        <f aca="false">TTEST(D179:F179,G179:I179,2,3)</f>
        <v>0.0235187792017896</v>
      </c>
      <c r="N179" s="9" t="n">
        <f aca="false">TTEST(D179:F179,G179:I179,2,2)</f>
        <v>0.011137535444846</v>
      </c>
      <c r="O179" s="0" t="n">
        <f aca="false">AND(L179&gt;0,N179&lt;0.05)</f>
        <v>0</v>
      </c>
      <c r="P179" s="0" t="n">
        <f aca="false">AND(L179&lt;0,N179&lt;0.05)</f>
        <v>1</v>
      </c>
      <c r="Q179" s="0" t="n">
        <f aca="false">AND(D179=0.1,E179=0.1,F179=0.1,K179&gt;=2)</f>
        <v>0</v>
      </c>
      <c r="R179" s="0" t="n">
        <f aca="false">AND(G179=0.1,H179=0.1,I179=0.1,K179&gt;=2)</f>
        <v>0</v>
      </c>
      <c r="S179" s="0" t="n">
        <f aca="false">OR(O179,R179)</f>
        <v>0</v>
      </c>
      <c r="T179" s="0" t="n">
        <f aca="false">OR(P179,Q179)</f>
        <v>1</v>
      </c>
    </row>
    <row r="180" customFormat="false" ht="15" hidden="false" customHeight="false" outlineLevel="0" collapsed="false">
      <c r="A180" s="0" t="s">
        <v>6218</v>
      </c>
      <c r="B180" s="0" t="s">
        <v>6219</v>
      </c>
      <c r="D180" s="0" t="n">
        <v>9.4163</v>
      </c>
      <c r="E180" s="0" t="n">
        <v>0.1</v>
      </c>
      <c r="F180" s="0" t="n">
        <v>0.1</v>
      </c>
      <c r="G180" s="0" t="n">
        <v>34.6811</v>
      </c>
      <c r="H180" s="0" t="n">
        <v>29.8352</v>
      </c>
      <c r="I180" s="0" t="n">
        <v>33.0889</v>
      </c>
      <c r="K180" s="0" t="n">
        <v>4</v>
      </c>
      <c r="L180" s="6" t="n">
        <f aca="false">LOG(SUM(D180:F180)/SUM(G180:I180),2)</f>
        <v>-3.34340420097598</v>
      </c>
      <c r="M180" s="6" t="n">
        <f aca="false">TTEST(D180:F180,G180:I180,2,3)</f>
        <v>0.00426438554711842</v>
      </c>
      <c r="N180" s="9" t="n">
        <f aca="false">TTEST(D180:F180,G180:I180,2,2)</f>
        <v>0.00101226492032421</v>
      </c>
      <c r="O180" s="0" t="n">
        <f aca="false">AND(L180&gt;0,N180&lt;0.05)</f>
        <v>0</v>
      </c>
      <c r="P180" s="0" t="n">
        <f aca="false">AND(L180&lt;0,N180&lt;0.05)</f>
        <v>1</v>
      </c>
      <c r="Q180" s="0" t="n">
        <f aca="false">AND(D180=0.1,E180=0.1,F180=0.1,K180&gt;=2)</f>
        <v>0</v>
      </c>
      <c r="R180" s="0" t="n">
        <f aca="false">AND(G180=0.1,H180=0.1,I180=0.1,K180&gt;=2)</f>
        <v>0</v>
      </c>
      <c r="S180" s="0" t="n">
        <f aca="false">OR(O180,R180)</f>
        <v>0</v>
      </c>
      <c r="T180" s="0" t="n">
        <f aca="false">OR(P180,Q180)</f>
        <v>1</v>
      </c>
    </row>
    <row r="181" customFormat="false" ht="15" hidden="false" customHeight="false" outlineLevel="0" collapsed="false">
      <c r="A181" s="0" t="s">
        <v>3137</v>
      </c>
      <c r="B181" s="0" t="s">
        <v>3138</v>
      </c>
      <c r="D181" s="0" t="n">
        <v>0.1</v>
      </c>
      <c r="E181" s="0" t="n">
        <v>0.1</v>
      </c>
      <c r="F181" s="0" t="n">
        <v>0.1</v>
      </c>
      <c r="G181" s="0" t="n">
        <v>1.6137</v>
      </c>
      <c r="H181" s="0" t="n">
        <v>1.2786</v>
      </c>
      <c r="I181" s="0" t="n">
        <v>0.9626</v>
      </c>
      <c r="K181" s="0" t="n">
        <v>3</v>
      </c>
      <c r="L181" s="6" t="n">
        <f aca="false">LOG(SUM(D181:F181)/SUM(G181:I181),2)</f>
        <v>-3.68365902982524</v>
      </c>
      <c r="M181" s="6" t="n">
        <f aca="false">TTEST(D181:F181,G181:I181,2,3)</f>
        <v>0.0242548347037632</v>
      </c>
      <c r="N181" s="9" t="n">
        <f aca="false">TTEST(D181:F181,G181:I181,2,2)</f>
        <v>0.00323771297177392</v>
      </c>
      <c r="O181" s="0" t="n">
        <f aca="false">AND(L181&gt;0,N181&lt;0.05)</f>
        <v>0</v>
      </c>
      <c r="P181" s="0" t="n">
        <f aca="false">AND(L181&lt;0,N181&lt;0.05)</f>
        <v>1</v>
      </c>
      <c r="Q181" s="0" t="n">
        <f aca="false">AND(D181=0.1,E181=0.1,F181=0.1,K181&gt;=2)</f>
        <v>1</v>
      </c>
      <c r="R181" s="0" t="n">
        <f aca="false">AND(G181=0.1,H181=0.1,I181=0.1,K181&gt;=2)</f>
        <v>0</v>
      </c>
      <c r="S181" s="0" t="n">
        <f aca="false">OR(O181,R181)</f>
        <v>0</v>
      </c>
      <c r="T181" s="0" t="n">
        <f aca="false">OR(P181,Q181)</f>
        <v>1</v>
      </c>
    </row>
    <row r="182" customFormat="false" ht="15" hidden="false" customHeight="false" outlineLevel="0" collapsed="false">
      <c r="A182" s="0" t="s">
        <v>2621</v>
      </c>
      <c r="B182" s="0" t="s">
        <v>2622</v>
      </c>
      <c r="D182" s="0" t="n">
        <v>32.2909</v>
      </c>
      <c r="E182" s="0" t="n">
        <v>52.0591</v>
      </c>
      <c r="F182" s="0" t="n">
        <v>42.9501</v>
      </c>
      <c r="G182" s="0" t="n">
        <v>485.08</v>
      </c>
      <c r="H182" s="0" t="n">
        <v>554.4074</v>
      </c>
      <c r="I182" s="0" t="n">
        <v>616.5781</v>
      </c>
      <c r="K182" s="0" t="n">
        <v>6</v>
      </c>
      <c r="L182" s="6" t="n">
        <f aca="false">LOG(SUM(D182:F182)/SUM(G182:I182),2)</f>
        <v>-3.70145427717311</v>
      </c>
      <c r="M182" s="6" t="n">
        <f aca="false">TTEST(D182:F182,G182:I182,2,3)</f>
        <v>0.00473137653056619</v>
      </c>
      <c r="N182" s="9" t="n">
        <f aca="false">TTEST(D182:F182,G182:I182,2,2)</f>
        <v>0.00018646934443166</v>
      </c>
      <c r="O182" s="0" t="n">
        <f aca="false">AND(L182&gt;0,N182&lt;0.05)</f>
        <v>0</v>
      </c>
      <c r="P182" s="0" t="n">
        <f aca="false">AND(L182&lt;0,N182&lt;0.05)</f>
        <v>1</v>
      </c>
      <c r="Q182" s="0" t="n">
        <f aca="false">AND(D182=0.1,E182=0.1,F182=0.1,K182&gt;=2)</f>
        <v>0</v>
      </c>
      <c r="R182" s="0" t="n">
        <f aca="false">AND(G182=0.1,H182=0.1,I182=0.1,K182&gt;=2)</f>
        <v>0</v>
      </c>
      <c r="S182" s="0" t="n">
        <f aca="false">OR(O182,R182)</f>
        <v>0</v>
      </c>
      <c r="T182" s="0" t="n">
        <f aca="false">OR(P182,Q182)</f>
        <v>1</v>
      </c>
    </row>
    <row r="183" customFormat="false" ht="15" hidden="false" customHeight="false" outlineLevel="0" collapsed="false">
      <c r="A183" s="0" t="s">
        <v>5987</v>
      </c>
      <c r="B183" s="0" t="s">
        <v>5988</v>
      </c>
      <c r="D183" s="0" t="n">
        <v>0.1</v>
      </c>
      <c r="E183" s="0" t="n">
        <v>9.5517</v>
      </c>
      <c r="F183" s="0" t="n">
        <v>0.1</v>
      </c>
      <c r="G183" s="0" t="n">
        <v>45.2926</v>
      </c>
      <c r="H183" s="0" t="n">
        <v>39.0561</v>
      </c>
      <c r="I183" s="0" t="n">
        <v>44.3217</v>
      </c>
      <c r="K183" s="0" t="n">
        <v>4</v>
      </c>
      <c r="L183" s="6" t="n">
        <f aca="false">LOG(SUM(D183:F183)/SUM(G183:I183),2)</f>
        <v>-3.72188265275841</v>
      </c>
      <c r="M183" s="6" t="n">
        <f aca="false">TTEST(D183:F183,G183:I183,2,3)</f>
        <v>0.00108525792105249</v>
      </c>
      <c r="N183" s="9" t="n">
        <f aca="false">TTEST(D183:F183,G183:I183,2,2)</f>
        <v>0.000429522610531784</v>
      </c>
      <c r="O183" s="0" t="n">
        <f aca="false">AND(L183&gt;0,N183&lt;0.05)</f>
        <v>0</v>
      </c>
      <c r="P183" s="0" t="n">
        <f aca="false">AND(L183&lt;0,N183&lt;0.05)</f>
        <v>1</v>
      </c>
      <c r="Q183" s="0" t="n">
        <f aca="false">AND(D183=0.1,E183=0.1,F183=0.1,K183&gt;=2)</f>
        <v>0</v>
      </c>
      <c r="R183" s="0" t="n">
        <f aca="false">AND(G183=0.1,H183=0.1,I183=0.1,K183&gt;=2)</f>
        <v>0</v>
      </c>
      <c r="S183" s="0" t="n">
        <f aca="false">OR(O183,R183)</f>
        <v>0</v>
      </c>
      <c r="T183" s="0" t="n">
        <f aca="false">OR(P183,Q183)</f>
        <v>1</v>
      </c>
    </row>
    <row r="184" customFormat="false" ht="15" hidden="false" customHeight="false" outlineLevel="0" collapsed="false">
      <c r="A184" s="0" t="s">
        <v>2729</v>
      </c>
      <c r="B184" s="0" t="s">
        <v>2730</v>
      </c>
      <c r="D184" s="0" t="n">
        <v>0.1</v>
      </c>
      <c r="E184" s="0" t="n">
        <v>1.2507</v>
      </c>
      <c r="F184" s="0" t="n">
        <v>0.1</v>
      </c>
      <c r="G184" s="0" t="n">
        <v>6.082</v>
      </c>
      <c r="H184" s="0" t="n">
        <v>5.8142</v>
      </c>
      <c r="I184" s="0" t="n">
        <v>7.7287</v>
      </c>
      <c r="K184" s="0" t="n">
        <v>4</v>
      </c>
      <c r="L184" s="6" t="n">
        <f aca="false">LOG(SUM(D184:F184)/SUM(G184:I184),2)</f>
        <v>-3.75786419191256</v>
      </c>
      <c r="M184" s="6" t="n">
        <f aca="false">TTEST(D184:F184,G184:I184,2,3)</f>
        <v>0.00206039589895594</v>
      </c>
      <c r="N184" s="9" t="n">
        <f aca="false">TTEST(D184:F184,G184:I184,2,2)</f>
        <v>0.001040399108409</v>
      </c>
      <c r="O184" s="0" t="n">
        <f aca="false">AND(L184&gt;0,N184&lt;0.05)</f>
        <v>0</v>
      </c>
      <c r="P184" s="0" t="n">
        <f aca="false">AND(L184&lt;0,N184&lt;0.05)</f>
        <v>1</v>
      </c>
      <c r="Q184" s="0" t="n">
        <f aca="false">AND(D184=0.1,E184=0.1,F184=0.1,K184&gt;=2)</f>
        <v>0</v>
      </c>
      <c r="R184" s="0" t="n">
        <f aca="false">AND(G184=0.1,H184=0.1,I184=0.1,K184&gt;=2)</f>
        <v>0</v>
      </c>
      <c r="S184" s="0" t="n">
        <f aca="false">OR(O184,R184)</f>
        <v>0</v>
      </c>
      <c r="T184" s="0" t="n">
        <f aca="false">OR(P184,Q184)</f>
        <v>1</v>
      </c>
    </row>
    <row r="185" customFormat="false" ht="15" hidden="false" customHeight="false" outlineLevel="0" collapsed="false">
      <c r="A185" s="0" t="s">
        <v>5957</v>
      </c>
      <c r="B185" s="0" t="s">
        <v>5958</v>
      </c>
      <c r="D185" s="0" t="n">
        <v>3.9905</v>
      </c>
      <c r="E185" s="0" t="n">
        <v>0.1</v>
      </c>
      <c r="F185" s="0" t="n">
        <v>0.1</v>
      </c>
      <c r="G185" s="0" t="n">
        <v>20.0857</v>
      </c>
      <c r="H185" s="0" t="n">
        <v>39.0223</v>
      </c>
      <c r="I185" s="0" t="n">
        <v>23.6693</v>
      </c>
      <c r="K185" s="0" t="n">
        <v>4</v>
      </c>
      <c r="L185" s="6" t="n">
        <f aca="false">LOG(SUM(D185:F185)/SUM(G185:I185),2)</f>
        <v>-4.30404089395235</v>
      </c>
      <c r="M185" s="6" t="n">
        <f aca="false">TTEST(D185:F185,G185:I185,2,3)</f>
        <v>0.0402269413469605</v>
      </c>
      <c r="N185" s="9" t="n">
        <f aca="false">TTEST(D185:F185,G185:I185,2,2)</f>
        <v>0.0116729591289519</v>
      </c>
      <c r="O185" s="0" t="n">
        <f aca="false">AND(L185&gt;0,N185&lt;0.05)</f>
        <v>0</v>
      </c>
      <c r="P185" s="0" t="n">
        <f aca="false">AND(L185&lt;0,N185&lt;0.05)</f>
        <v>1</v>
      </c>
      <c r="Q185" s="0" t="n">
        <f aca="false">AND(D185=0.1,E185=0.1,F185=0.1,K185&gt;=2)</f>
        <v>0</v>
      </c>
      <c r="R185" s="0" t="n">
        <f aca="false">AND(G185=0.1,H185=0.1,I185=0.1,K185&gt;=2)</f>
        <v>0</v>
      </c>
      <c r="S185" s="0" t="n">
        <f aca="false">OR(O185,R185)</f>
        <v>0</v>
      </c>
      <c r="T185" s="0" t="n">
        <f aca="false">OR(P185,Q185)</f>
        <v>1</v>
      </c>
    </row>
    <row r="186" customFormat="false" ht="15" hidden="false" customHeight="false" outlineLevel="0" collapsed="false">
      <c r="A186" s="0" t="s">
        <v>6725</v>
      </c>
      <c r="B186" s="0" t="s">
        <v>6726</v>
      </c>
      <c r="D186" s="0" t="n">
        <v>0.1</v>
      </c>
      <c r="E186" s="0" t="n">
        <v>0.1</v>
      </c>
      <c r="F186" s="0" t="n">
        <v>0.1</v>
      </c>
      <c r="G186" s="0" t="n">
        <v>2.1773</v>
      </c>
      <c r="H186" s="0" t="n">
        <v>2.0467</v>
      </c>
      <c r="I186" s="0" t="n">
        <v>2.4962</v>
      </c>
      <c r="K186" s="0" t="n">
        <v>3</v>
      </c>
      <c r="L186" s="6" t="n">
        <f aca="false">LOG(SUM(D186:F186)/SUM(G186:I186),2)</f>
        <v>-4.48546976388371</v>
      </c>
      <c r="M186" s="6" t="n">
        <f aca="false">TTEST(D186:F186,G186:I186,2,3)</f>
        <v>0.00386888980996036</v>
      </c>
      <c r="N186" s="9" t="n">
        <f aca="false">TTEST(D186:F186,G186:I186,2,2)</f>
        <v>8.85507726888094E-005</v>
      </c>
      <c r="O186" s="0" t="n">
        <f aca="false">AND(L186&gt;0,N186&lt;0.05)</f>
        <v>0</v>
      </c>
      <c r="P186" s="0" t="n">
        <f aca="false">AND(L186&lt;0,N186&lt;0.05)</f>
        <v>1</v>
      </c>
      <c r="Q186" s="0" t="n">
        <f aca="false">AND(D186=0.1,E186=0.1,F186=0.1,K186&gt;=2)</f>
        <v>1</v>
      </c>
      <c r="R186" s="0" t="n">
        <f aca="false">AND(G186=0.1,H186=0.1,I186=0.1,K186&gt;=2)</f>
        <v>0</v>
      </c>
      <c r="S186" s="0" t="n">
        <f aca="false">OR(O186,R186)</f>
        <v>0</v>
      </c>
      <c r="T186" s="0" t="n">
        <f aca="false">OR(P186,Q186)</f>
        <v>1</v>
      </c>
    </row>
    <row r="187" customFormat="false" ht="15" hidden="false" customHeight="false" outlineLevel="0" collapsed="false">
      <c r="A187" s="0" t="s">
        <v>5180</v>
      </c>
      <c r="B187" s="0" t="s">
        <v>5181</v>
      </c>
      <c r="D187" s="0" t="n">
        <v>0.1</v>
      </c>
      <c r="E187" s="0" t="n">
        <v>5.1407</v>
      </c>
      <c r="F187" s="0" t="n">
        <v>5.6008</v>
      </c>
      <c r="G187" s="0" t="n">
        <v>92.8423</v>
      </c>
      <c r="H187" s="0" t="n">
        <v>108.8354</v>
      </c>
      <c r="I187" s="0" t="n">
        <v>119.692</v>
      </c>
      <c r="K187" s="0" t="n">
        <v>5</v>
      </c>
      <c r="L187" s="6" t="n">
        <f aca="false">LOG(SUM(D187:F187)/SUM(G187:I187),2)</f>
        <v>-4.88959762954316</v>
      </c>
      <c r="M187" s="6" t="n">
        <f aca="false">TTEST(D187:F187,G187:I187,2,3)</f>
        <v>0.00402658331029008</v>
      </c>
      <c r="N187" s="9" t="n">
        <f aca="false">TTEST(D187:F187,G187:I187,2,2)</f>
        <v>0.000205272689526209</v>
      </c>
      <c r="O187" s="0" t="n">
        <f aca="false">AND(L187&gt;0,N187&lt;0.05)</f>
        <v>0</v>
      </c>
      <c r="P187" s="0" t="n">
        <f aca="false">AND(L187&lt;0,N187&lt;0.05)</f>
        <v>1</v>
      </c>
      <c r="Q187" s="0" t="n">
        <f aca="false">AND(D187=0.1,E187=0.1,F187=0.1,K187&gt;=2)</f>
        <v>0</v>
      </c>
      <c r="R187" s="0" t="n">
        <f aca="false">AND(G187=0.1,H187=0.1,I187=0.1,K187&gt;=2)</f>
        <v>0</v>
      </c>
      <c r="S187" s="0" t="n">
        <f aca="false">OR(O187,R187)</f>
        <v>0</v>
      </c>
      <c r="T187" s="0" t="n">
        <f aca="false">OR(P187,Q187)</f>
        <v>1</v>
      </c>
    </row>
    <row r="188" customFormat="false" ht="15" hidden="false" customHeight="false" outlineLevel="0" collapsed="false">
      <c r="A188" s="0" t="s">
        <v>6494</v>
      </c>
      <c r="B188" s="0" t="s">
        <v>6495</v>
      </c>
      <c r="D188" s="0" t="n">
        <v>0.1</v>
      </c>
      <c r="E188" s="0" t="n">
        <v>0.1</v>
      </c>
      <c r="F188" s="0" t="n">
        <v>0.1</v>
      </c>
      <c r="G188" s="0" t="n">
        <v>2.47</v>
      </c>
      <c r="H188" s="0" t="n">
        <v>7.57</v>
      </c>
      <c r="I188" s="0" t="n">
        <v>3.501</v>
      </c>
      <c r="K188" s="0" t="n">
        <v>3</v>
      </c>
      <c r="L188" s="6" t="n">
        <f aca="false">LOG(SUM(D188:F188)/SUM(G188:I188),2)</f>
        <v>-5.49622797462587</v>
      </c>
      <c r="M188" s="6" t="n">
        <f aca="false">TTEST(D188:F188,G188:I188,2,3)</f>
        <v>0.1051617513643</v>
      </c>
      <c r="N188" s="9" t="n">
        <f aca="false">TTEST(D188:F188,G188:I188,2,2)</f>
        <v>0.0471082892383223</v>
      </c>
      <c r="O188" s="0" t="n">
        <f aca="false">AND(L188&gt;0,N188&lt;0.05)</f>
        <v>0</v>
      </c>
      <c r="P188" s="0" t="n">
        <f aca="false">AND(L188&lt;0,N188&lt;0.05)</f>
        <v>1</v>
      </c>
      <c r="Q188" s="0" t="n">
        <f aca="false">AND(D188=0.1,E188=0.1,F188=0.1,K188&gt;=2)</f>
        <v>1</v>
      </c>
      <c r="R188" s="0" t="n">
        <f aca="false">AND(G188=0.1,H188=0.1,I188=0.1,K188&gt;=2)</f>
        <v>0</v>
      </c>
      <c r="S188" s="0" t="n">
        <f aca="false">OR(O188,R188)</f>
        <v>0</v>
      </c>
      <c r="T188" s="0" t="n">
        <f aca="false">OR(P188,Q188)</f>
        <v>1</v>
      </c>
    </row>
    <row r="189" customFormat="false" ht="15" hidden="false" customHeight="false" outlineLevel="0" collapsed="false">
      <c r="A189" s="0" t="s">
        <v>7013</v>
      </c>
      <c r="B189" s="0" t="s">
        <v>7014</v>
      </c>
      <c r="D189" s="0" t="n">
        <v>0.1</v>
      </c>
      <c r="E189" s="0" t="n">
        <v>0.1</v>
      </c>
      <c r="F189" s="0" t="n">
        <v>0.1</v>
      </c>
      <c r="G189" s="0" t="n">
        <v>4.2697</v>
      </c>
      <c r="H189" s="0" t="n">
        <v>7.016</v>
      </c>
      <c r="I189" s="0" t="n">
        <v>6.1879</v>
      </c>
      <c r="K189" s="0" t="n">
        <v>3</v>
      </c>
      <c r="L189" s="6" t="n">
        <f aca="false">LOG(SUM(D189:F189)/SUM(G189:I189),2)</f>
        <v>-5.86407055930561</v>
      </c>
      <c r="M189" s="6" t="n">
        <f aca="false">TTEST(D189:F189,G189:I189,2,3)</f>
        <v>0.019595270473367</v>
      </c>
      <c r="N189" s="9" t="n">
        <f aca="false">TTEST(D189:F189,G189:I189,2,2)</f>
        <v>0.00214774335222389</v>
      </c>
      <c r="O189" s="0" t="n">
        <f aca="false">AND(L189&gt;0,N189&lt;0.05)</f>
        <v>0</v>
      </c>
      <c r="P189" s="0" t="n">
        <f aca="false">AND(L189&lt;0,N189&lt;0.05)</f>
        <v>1</v>
      </c>
      <c r="Q189" s="0" t="n">
        <f aca="false">AND(D189=0.1,E189=0.1,F189=0.1,K189&gt;=2)</f>
        <v>1</v>
      </c>
      <c r="R189" s="0" t="n">
        <f aca="false">AND(G189=0.1,H189=0.1,I189=0.1,K189&gt;=2)</f>
        <v>0</v>
      </c>
      <c r="S189" s="0" t="n">
        <f aca="false">OR(O189,R189)</f>
        <v>0</v>
      </c>
      <c r="T189" s="0" t="n">
        <f aca="false">OR(P189,Q189)</f>
        <v>1</v>
      </c>
    </row>
    <row r="190" customFormat="false" ht="15" hidden="false" customHeight="false" outlineLevel="0" collapsed="false">
      <c r="A190" s="0" t="s">
        <v>5777</v>
      </c>
      <c r="B190" s="0" t="s">
        <v>5778</v>
      </c>
      <c r="D190" s="0" t="n">
        <v>0.1</v>
      </c>
      <c r="E190" s="0" t="n">
        <v>0.1</v>
      </c>
      <c r="F190" s="0" t="n">
        <v>0.1</v>
      </c>
      <c r="G190" s="0" t="n">
        <v>8.4008</v>
      </c>
      <c r="H190" s="0" t="n">
        <v>8.3667</v>
      </c>
      <c r="I190" s="0" t="n">
        <v>5.3179</v>
      </c>
      <c r="K190" s="0" t="n">
        <v>3</v>
      </c>
      <c r="L190" s="6" t="n">
        <f aca="false">LOG(SUM(D190:F190)/SUM(G190:I190),2)</f>
        <v>-6.20198665105765</v>
      </c>
      <c r="M190" s="6" t="n">
        <f aca="false">TTEST(D190:F190,G190:I190,2,3)</f>
        <v>0.0192369700743816</v>
      </c>
      <c r="N190" s="9" t="n">
        <f aca="false">TTEST(D190:F190,G190:I190,2,2)</f>
        <v>0.00207251464320505</v>
      </c>
      <c r="O190" s="0" t="n">
        <f aca="false">AND(L190&gt;0,N190&lt;0.05)</f>
        <v>0</v>
      </c>
      <c r="P190" s="0" t="n">
        <f aca="false">AND(L190&lt;0,N190&lt;0.05)</f>
        <v>1</v>
      </c>
      <c r="Q190" s="0" t="n">
        <f aca="false">AND(D190=0.1,E190=0.1,F190=0.1,K190&gt;=2)</f>
        <v>1</v>
      </c>
      <c r="R190" s="0" t="n">
        <f aca="false">AND(G190=0.1,H190=0.1,I190=0.1,K190&gt;=2)</f>
        <v>0</v>
      </c>
      <c r="S190" s="0" t="n">
        <f aca="false">OR(O190,R190)</f>
        <v>0</v>
      </c>
      <c r="T190" s="0" t="n">
        <f aca="false">OR(P190,Q190)</f>
        <v>1</v>
      </c>
    </row>
    <row r="191" customFormat="false" ht="15" hidden="false" customHeight="false" outlineLevel="0" collapsed="false">
      <c r="A191" s="0" t="s">
        <v>2033</v>
      </c>
      <c r="B191" s="0" t="s">
        <v>2034</v>
      </c>
      <c r="D191" s="0" t="n">
        <v>0.1</v>
      </c>
      <c r="E191" s="0" t="n">
        <v>0.1</v>
      </c>
      <c r="F191" s="0" t="n">
        <v>0.1</v>
      </c>
      <c r="G191" s="0" t="n">
        <v>8.5546</v>
      </c>
      <c r="H191" s="0" t="n">
        <v>6.7054</v>
      </c>
      <c r="I191" s="0" t="n">
        <v>7.0095</v>
      </c>
      <c r="K191" s="0" t="n">
        <v>3</v>
      </c>
      <c r="L191" s="6" t="n">
        <f aca="false">LOG(SUM(D191:F191)/SUM(G191:I191),2)</f>
        <v>-6.21396285581787</v>
      </c>
      <c r="M191" s="6" t="n">
        <f aca="false">TTEST(D191:F191,G191:I191,2,3)</f>
        <v>0.00605584708940991</v>
      </c>
      <c r="N191" s="9" t="n">
        <f aca="false">TTEST(D191:F191,G191:I191,2,2)</f>
        <v>0.000215243016683071</v>
      </c>
      <c r="O191" s="0" t="n">
        <f aca="false">AND(L191&gt;0,N191&lt;0.05)</f>
        <v>0</v>
      </c>
      <c r="P191" s="0" t="n">
        <f aca="false">AND(L191&lt;0,N191&lt;0.05)</f>
        <v>1</v>
      </c>
      <c r="Q191" s="0" t="n">
        <f aca="false">AND(D191=0.1,E191=0.1,F191=0.1,K191&gt;=2)</f>
        <v>1</v>
      </c>
      <c r="R191" s="0" t="n">
        <f aca="false">AND(G191=0.1,H191=0.1,I191=0.1,K191&gt;=2)</f>
        <v>0</v>
      </c>
      <c r="S191" s="0" t="n">
        <f aca="false">OR(O191,R191)</f>
        <v>0</v>
      </c>
      <c r="T191" s="0" t="n">
        <f aca="false">OR(P191,Q191)</f>
        <v>1</v>
      </c>
    </row>
    <row r="192" customFormat="false" ht="15" hidden="false" customHeight="false" outlineLevel="0" collapsed="false">
      <c r="A192" s="0" t="s">
        <v>6839</v>
      </c>
      <c r="B192" s="0" t="s">
        <v>6840</v>
      </c>
      <c r="D192" s="0" t="n">
        <v>0.1</v>
      </c>
      <c r="E192" s="0" t="n">
        <v>0.1</v>
      </c>
      <c r="F192" s="0" t="n">
        <v>0.1</v>
      </c>
      <c r="G192" s="0" t="n">
        <v>5.472</v>
      </c>
      <c r="H192" s="0" t="n">
        <v>8.0518</v>
      </c>
      <c r="I192" s="0" t="n">
        <v>9.2744</v>
      </c>
      <c r="K192" s="0" t="n">
        <v>3</v>
      </c>
      <c r="L192" s="6" t="n">
        <f aca="false">LOG(SUM(D192:F192)/SUM(G192:I192),2)</f>
        <v>-6.2478136119705</v>
      </c>
      <c r="M192" s="6" t="n">
        <f aca="false">TTEST(D192:F192,G192:I192,2,3)</f>
        <v>0.0216114898780538</v>
      </c>
      <c r="N192" s="9" t="n">
        <f aca="false">TTEST(D192:F192,G192:I192,2,2)</f>
        <v>0.00259414564180888</v>
      </c>
      <c r="O192" s="0" t="n">
        <f aca="false">AND(L192&gt;0,N192&lt;0.05)</f>
        <v>0</v>
      </c>
      <c r="P192" s="0" t="n">
        <f aca="false">AND(L192&lt;0,N192&lt;0.05)</f>
        <v>1</v>
      </c>
      <c r="Q192" s="0" t="n">
        <f aca="false">AND(D192=0.1,E192=0.1,F192=0.1,K192&gt;=2)</f>
        <v>1</v>
      </c>
      <c r="R192" s="0" t="n">
        <f aca="false">AND(G192=0.1,H192=0.1,I192=0.1,K192&gt;=2)</f>
        <v>0</v>
      </c>
      <c r="S192" s="0" t="n">
        <f aca="false">OR(O192,R192)</f>
        <v>0</v>
      </c>
      <c r="T192" s="0" t="n">
        <f aca="false">OR(P192,Q192)</f>
        <v>1</v>
      </c>
    </row>
    <row r="193" customFormat="false" ht="15" hidden="false" customHeight="false" outlineLevel="0" collapsed="false">
      <c r="A193" s="0" t="s">
        <v>6836</v>
      </c>
      <c r="B193" s="0" t="s">
        <v>6837</v>
      </c>
      <c r="D193" s="0" t="n">
        <v>0.1</v>
      </c>
      <c r="E193" s="0" t="n">
        <v>0.1</v>
      </c>
      <c r="F193" s="0" t="n">
        <v>0.1</v>
      </c>
      <c r="G193" s="0" t="n">
        <v>7.0823</v>
      </c>
      <c r="H193" s="0" t="n">
        <v>5.974</v>
      </c>
      <c r="I193" s="0" t="n">
        <v>14.2969</v>
      </c>
      <c r="K193" s="0" t="n">
        <v>3</v>
      </c>
      <c r="L193" s="6" t="n">
        <f aca="false">LOG(SUM(D193:F193)/SUM(G193:I193),2)</f>
        <v>-6.51060331015459</v>
      </c>
      <c r="M193" s="6" t="n">
        <f aca="false">TTEST(D193:F193,G193:I193,2,3)</f>
        <v>0.0744888608121027</v>
      </c>
      <c r="N193" s="9" t="n">
        <f aca="false">TTEST(D193:F193,G193:I193,2,2)</f>
        <v>0.0259113418428874</v>
      </c>
      <c r="O193" s="0" t="n">
        <f aca="false">AND(L193&gt;0,N193&lt;0.05)</f>
        <v>0</v>
      </c>
      <c r="P193" s="0" t="n">
        <f aca="false">AND(L193&lt;0,N193&lt;0.05)</f>
        <v>1</v>
      </c>
      <c r="Q193" s="0" t="n">
        <f aca="false">AND(D193=0.1,E193=0.1,F193=0.1,K193&gt;=2)</f>
        <v>1</v>
      </c>
      <c r="R193" s="0" t="n">
        <f aca="false">AND(G193=0.1,H193=0.1,I193=0.1,K193&gt;=2)</f>
        <v>0</v>
      </c>
      <c r="S193" s="0" t="n">
        <f aca="false">OR(O193,R193)</f>
        <v>0</v>
      </c>
      <c r="T193" s="0" t="n">
        <f aca="false">OR(P193,Q193)</f>
        <v>1</v>
      </c>
    </row>
    <row r="194" customFormat="false" ht="15" hidden="false" customHeight="false" outlineLevel="0" collapsed="false">
      <c r="A194" s="0" t="s">
        <v>6806</v>
      </c>
      <c r="B194" s="0" t="s">
        <v>6807</v>
      </c>
      <c r="D194" s="0" t="n">
        <v>0.1</v>
      </c>
      <c r="E194" s="0" t="n">
        <v>0.1</v>
      </c>
      <c r="F194" s="0" t="n">
        <v>0.1</v>
      </c>
      <c r="G194" s="0" t="n">
        <v>8.0114</v>
      </c>
      <c r="H194" s="0" t="n">
        <v>9.2768</v>
      </c>
      <c r="I194" s="0" t="n">
        <v>11.847</v>
      </c>
      <c r="K194" s="0" t="n">
        <v>3</v>
      </c>
      <c r="L194" s="6" t="n">
        <f aca="false">LOG(SUM(D194:F194)/SUM(G194:I194),2)</f>
        <v>-6.6016569032232</v>
      </c>
      <c r="M194" s="6" t="n">
        <f aca="false">TTEST(D194:F194,G194:I194,2,3)</f>
        <v>0.0135036990094329</v>
      </c>
      <c r="N194" s="9" t="n">
        <f aca="false">TTEST(D194:F194,G194:I194,2,2)</f>
        <v>0.00104208790193127</v>
      </c>
      <c r="O194" s="0" t="n">
        <f aca="false">AND(L194&gt;0,N194&lt;0.05)</f>
        <v>0</v>
      </c>
      <c r="P194" s="0" t="n">
        <f aca="false">AND(L194&lt;0,N194&lt;0.05)</f>
        <v>1</v>
      </c>
      <c r="Q194" s="0" t="n">
        <f aca="false">AND(D194=0.1,E194=0.1,F194=0.1,K194&gt;=2)</f>
        <v>1</v>
      </c>
      <c r="R194" s="0" t="n">
        <f aca="false">AND(G194=0.1,H194=0.1,I194=0.1,K194&gt;=2)</f>
        <v>0</v>
      </c>
      <c r="S194" s="0" t="n">
        <f aca="false">OR(O194,R194)</f>
        <v>0</v>
      </c>
      <c r="T194" s="0" t="n">
        <f aca="false">OR(P194,Q194)</f>
        <v>1</v>
      </c>
    </row>
    <row r="195" customFormat="false" ht="15" hidden="false" customHeight="false" outlineLevel="0" collapsed="false">
      <c r="A195" s="0" t="s">
        <v>6431</v>
      </c>
      <c r="B195" s="0" t="s">
        <v>6432</v>
      </c>
      <c r="D195" s="0" t="n">
        <v>0.1</v>
      </c>
      <c r="E195" s="0" t="n">
        <v>0.1</v>
      </c>
      <c r="F195" s="0" t="n">
        <v>0.1</v>
      </c>
      <c r="G195" s="0" t="n">
        <v>11.632</v>
      </c>
      <c r="H195" s="0" t="n">
        <v>12.5857</v>
      </c>
      <c r="I195" s="0" t="n">
        <v>5.3984</v>
      </c>
      <c r="K195" s="0" t="n">
        <v>3</v>
      </c>
      <c r="L195" s="6" t="n">
        <f aca="false">LOG(SUM(D195:F195)/SUM(G195:I195),2)</f>
        <v>-6.62527536070305</v>
      </c>
      <c r="M195" s="6" t="n">
        <f aca="false">TTEST(D195:F195,G195:I195,2,3)</f>
        <v>0.0492894997736341</v>
      </c>
      <c r="N195" s="9" t="n">
        <f aca="false">TTEST(D195:F195,G195:I195,2,2)</f>
        <v>0.0122915002444637</v>
      </c>
      <c r="O195" s="0" t="n">
        <f aca="false">AND(L195&gt;0,N195&lt;0.05)</f>
        <v>0</v>
      </c>
      <c r="P195" s="0" t="n">
        <f aca="false">AND(L195&lt;0,N195&lt;0.05)</f>
        <v>1</v>
      </c>
      <c r="Q195" s="0" t="n">
        <f aca="false">AND(D195=0.1,E195=0.1,F195=0.1,K195&gt;=2)</f>
        <v>1</v>
      </c>
      <c r="R195" s="0" t="n">
        <f aca="false">AND(G195=0.1,H195=0.1,I195=0.1,K195&gt;=2)</f>
        <v>0</v>
      </c>
      <c r="S195" s="0" t="n">
        <f aca="false">OR(O195,R195)</f>
        <v>0</v>
      </c>
      <c r="T195" s="0" t="n">
        <f aca="false">OR(P195,Q195)</f>
        <v>1</v>
      </c>
    </row>
    <row r="196" customFormat="false" ht="15" hidden="false" customHeight="false" outlineLevel="0" collapsed="false">
      <c r="A196" s="0" t="s">
        <v>6683</v>
      </c>
      <c r="B196" s="0" t="s">
        <v>6684</v>
      </c>
      <c r="D196" s="0" t="n">
        <v>0.1</v>
      </c>
      <c r="E196" s="0" t="n">
        <v>0.1</v>
      </c>
      <c r="F196" s="0" t="n">
        <v>0.1</v>
      </c>
      <c r="G196" s="0" t="n">
        <v>6.7131</v>
      </c>
      <c r="H196" s="0" t="n">
        <v>8.4414</v>
      </c>
      <c r="I196" s="0" t="n">
        <v>14.7763</v>
      </c>
      <c r="K196" s="0" t="n">
        <v>3</v>
      </c>
      <c r="L196" s="6" t="n">
        <f aca="false">LOG(SUM(D196:F196)/SUM(G196:I196),2)</f>
        <v>-6.64052452921963</v>
      </c>
      <c r="M196" s="6" t="n">
        <f aca="false">TTEST(D196:F196,G196:I196,2,3)</f>
        <v>0.0564193024233605</v>
      </c>
      <c r="N196" s="9" t="n">
        <f aca="false">TTEST(D196:F196,G196:I196,2,2)</f>
        <v>0.0157367255265646</v>
      </c>
      <c r="O196" s="0" t="n">
        <f aca="false">AND(L196&gt;0,N196&lt;0.05)</f>
        <v>0</v>
      </c>
      <c r="P196" s="0" t="n">
        <f aca="false">AND(L196&lt;0,N196&lt;0.05)</f>
        <v>1</v>
      </c>
      <c r="Q196" s="0" t="n">
        <f aca="false">AND(D196=0.1,E196=0.1,F196=0.1,K196&gt;=2)</f>
        <v>1</v>
      </c>
      <c r="R196" s="0" t="n">
        <f aca="false">AND(G196=0.1,H196=0.1,I196=0.1,K196&gt;=2)</f>
        <v>0</v>
      </c>
      <c r="S196" s="0" t="n">
        <f aca="false">OR(O196,R196)</f>
        <v>0</v>
      </c>
      <c r="T196" s="0" t="n">
        <f aca="false">OR(P196,Q196)</f>
        <v>1</v>
      </c>
    </row>
    <row r="197" customFormat="false" ht="15" hidden="false" customHeight="false" outlineLevel="0" collapsed="false">
      <c r="A197" s="0" t="s">
        <v>6764</v>
      </c>
      <c r="B197" s="0" t="s">
        <v>6765</v>
      </c>
      <c r="D197" s="0" t="n">
        <v>0.1</v>
      </c>
      <c r="E197" s="0" t="n">
        <v>0.1</v>
      </c>
      <c r="F197" s="0" t="n">
        <v>0.1</v>
      </c>
      <c r="G197" s="0" t="n">
        <v>8.4891</v>
      </c>
      <c r="H197" s="0" t="n">
        <v>10.4049</v>
      </c>
      <c r="I197" s="0" t="n">
        <v>12.1533</v>
      </c>
      <c r="K197" s="0" t="n">
        <v>3</v>
      </c>
      <c r="L197" s="6" t="n">
        <f aca="false">LOG(SUM(D197:F197)/SUM(G197:I197),2)</f>
        <v>-6.6933615003019</v>
      </c>
      <c r="M197" s="6" t="n">
        <f aca="false">TTEST(D197:F197,G197:I197,2,3)</f>
        <v>0.0104913417262964</v>
      </c>
      <c r="N197" s="9" t="n">
        <f aca="false">TTEST(D197:F197,G197:I197,2,2)</f>
        <v>0.000635798748405952</v>
      </c>
      <c r="O197" s="0" t="n">
        <f aca="false">AND(L197&gt;0,N197&lt;0.05)</f>
        <v>0</v>
      </c>
      <c r="P197" s="0" t="n">
        <f aca="false">AND(L197&lt;0,N197&lt;0.05)</f>
        <v>1</v>
      </c>
      <c r="Q197" s="0" t="n">
        <f aca="false">AND(D197=0.1,E197=0.1,F197=0.1,K197&gt;=2)</f>
        <v>1</v>
      </c>
      <c r="R197" s="0" t="n">
        <f aca="false">AND(G197=0.1,H197=0.1,I197=0.1,K197&gt;=2)</f>
        <v>0</v>
      </c>
      <c r="S197" s="0" t="n">
        <f aca="false">OR(O197,R197)</f>
        <v>0</v>
      </c>
      <c r="T197" s="0" t="n">
        <f aca="false">OR(P197,Q197)</f>
        <v>1</v>
      </c>
    </row>
    <row r="198" customFormat="false" ht="15" hidden="false" customHeight="false" outlineLevel="0" collapsed="false">
      <c r="A198" s="0" t="s">
        <v>6503</v>
      </c>
      <c r="B198" s="0" t="s">
        <v>6504</v>
      </c>
      <c r="D198" s="0" t="n">
        <v>0.1</v>
      </c>
      <c r="E198" s="0" t="n">
        <v>0.1</v>
      </c>
      <c r="F198" s="0" t="n">
        <v>0.1</v>
      </c>
      <c r="G198" s="0" t="n">
        <v>10.8114</v>
      </c>
      <c r="H198" s="0" t="n">
        <v>11.023</v>
      </c>
      <c r="I198" s="0" t="n">
        <v>9.5943</v>
      </c>
      <c r="K198" s="0" t="n">
        <v>3</v>
      </c>
      <c r="L198" s="6" t="n">
        <f aca="false">LOG(SUM(D198:F198)/SUM(G198:I198),2)</f>
        <v>-6.71097628755545</v>
      </c>
      <c r="M198" s="6" t="n">
        <f aca="false">TTEST(D198:F198,G198:I198,2,3)</f>
        <v>0.0018356481170099</v>
      </c>
      <c r="N198" s="9" t="n">
        <f aca="false">TTEST(D198:F198,G198:I198,2,2)</f>
        <v>2.00823075261375E-005</v>
      </c>
      <c r="O198" s="0" t="n">
        <f aca="false">AND(L198&gt;0,N198&lt;0.05)</f>
        <v>0</v>
      </c>
      <c r="P198" s="0" t="n">
        <f aca="false">AND(L198&lt;0,N198&lt;0.05)</f>
        <v>1</v>
      </c>
      <c r="Q198" s="0" t="n">
        <f aca="false">AND(D198=0.1,E198=0.1,F198=0.1,K198&gt;=2)</f>
        <v>1</v>
      </c>
      <c r="R198" s="0" t="n">
        <f aca="false">AND(G198=0.1,H198=0.1,I198=0.1,K198&gt;=2)</f>
        <v>0</v>
      </c>
      <c r="S198" s="0" t="n">
        <f aca="false">OR(O198,R198)</f>
        <v>0</v>
      </c>
      <c r="T198" s="0" t="n">
        <f aca="false">OR(P198,Q198)</f>
        <v>1</v>
      </c>
    </row>
    <row r="199" customFormat="false" ht="15" hidden="false" customHeight="false" outlineLevel="0" collapsed="false">
      <c r="A199" s="0" t="s">
        <v>6755</v>
      </c>
      <c r="B199" s="0" t="s">
        <v>6756</v>
      </c>
      <c r="D199" s="0" t="n">
        <v>0.1</v>
      </c>
      <c r="E199" s="0" t="n">
        <v>0.1</v>
      </c>
      <c r="F199" s="0" t="n">
        <v>0.1</v>
      </c>
      <c r="G199" s="0" t="n">
        <v>6.9217</v>
      </c>
      <c r="H199" s="0" t="n">
        <v>13.241</v>
      </c>
      <c r="I199" s="0" t="n">
        <v>11.5205</v>
      </c>
      <c r="K199" s="0" t="n">
        <v>3</v>
      </c>
      <c r="L199" s="6" t="n">
        <f aca="false">LOG(SUM(D199:F199)/SUM(G199:I199),2)</f>
        <v>-6.72261174388346</v>
      </c>
      <c r="M199" s="6" t="n">
        <f aca="false">TTEST(D199:F199,G199:I199,2,3)</f>
        <v>0.0310078238578682</v>
      </c>
      <c r="N199" s="9" t="n">
        <f aca="false">TTEST(D199:F199,G199:I199,2,2)</f>
        <v>0.00517034030819417</v>
      </c>
      <c r="O199" s="0" t="n">
        <f aca="false">AND(L199&gt;0,N199&lt;0.05)</f>
        <v>0</v>
      </c>
      <c r="P199" s="0" t="n">
        <f aca="false">AND(L199&lt;0,N199&lt;0.05)</f>
        <v>1</v>
      </c>
      <c r="Q199" s="0" t="n">
        <f aca="false">AND(D199=0.1,E199=0.1,F199=0.1,K199&gt;=2)</f>
        <v>1</v>
      </c>
      <c r="R199" s="0" t="n">
        <f aca="false">AND(G199=0.1,H199=0.1,I199=0.1,K199&gt;=2)</f>
        <v>0</v>
      </c>
      <c r="S199" s="0" t="n">
        <f aca="false">OR(O199,R199)</f>
        <v>0</v>
      </c>
      <c r="T199" s="0" t="n">
        <f aca="false">OR(P199,Q199)</f>
        <v>1</v>
      </c>
    </row>
    <row r="200" customFormat="false" ht="15" hidden="false" customHeight="false" outlineLevel="0" collapsed="false">
      <c r="A200" s="0" t="s">
        <v>6779</v>
      </c>
      <c r="B200" s="0" t="s">
        <v>6780</v>
      </c>
      <c r="D200" s="0" t="n">
        <v>0.1</v>
      </c>
      <c r="E200" s="0" t="n">
        <v>0.1</v>
      </c>
      <c r="F200" s="0" t="n">
        <v>0.1</v>
      </c>
      <c r="G200" s="0" t="n">
        <v>10.056</v>
      </c>
      <c r="H200" s="0" t="n">
        <v>13.0158</v>
      </c>
      <c r="I200" s="0" t="n">
        <v>9.8573</v>
      </c>
      <c r="K200" s="0" t="n">
        <v>3</v>
      </c>
      <c r="L200" s="6" t="n">
        <f aca="false">LOG(SUM(D200:F200)/SUM(G200:I200),2)</f>
        <v>-6.7782567705805</v>
      </c>
      <c r="M200" s="6" t="n">
        <f aca="false">TTEST(D200:F200,G200:I200,2,3)</f>
        <v>0.00870291909877686</v>
      </c>
      <c r="N200" s="9" t="n">
        <f aca="false">TTEST(D200:F200,G200:I200,2,2)</f>
        <v>0.000440321014008665</v>
      </c>
      <c r="O200" s="0" t="n">
        <f aca="false">AND(L200&gt;0,N200&lt;0.05)</f>
        <v>0</v>
      </c>
      <c r="P200" s="0" t="n">
        <f aca="false">AND(L200&lt;0,N200&lt;0.05)</f>
        <v>1</v>
      </c>
      <c r="Q200" s="0" t="n">
        <f aca="false">AND(D200=0.1,E200=0.1,F200=0.1,K200&gt;=2)</f>
        <v>1</v>
      </c>
      <c r="R200" s="0" t="n">
        <f aca="false">AND(G200=0.1,H200=0.1,I200=0.1,K200&gt;=2)</f>
        <v>0</v>
      </c>
      <c r="S200" s="0" t="n">
        <f aca="false">OR(O200,R200)</f>
        <v>0</v>
      </c>
      <c r="T200" s="0" t="n">
        <f aca="false">OR(P200,Q200)</f>
        <v>1</v>
      </c>
    </row>
    <row r="201" customFormat="false" ht="15" hidden="false" customHeight="false" outlineLevel="0" collapsed="false">
      <c r="A201" s="0" t="s">
        <v>7055</v>
      </c>
      <c r="B201" s="0" t="s">
        <v>7056</v>
      </c>
      <c r="D201" s="0" t="n">
        <v>0.1</v>
      </c>
      <c r="E201" s="0" t="n">
        <v>0.1</v>
      </c>
      <c r="F201" s="0" t="n">
        <v>0.1</v>
      </c>
      <c r="G201" s="0" t="n">
        <v>10.4263</v>
      </c>
      <c r="H201" s="0" t="n">
        <v>13.6395</v>
      </c>
      <c r="I201" s="0" t="n">
        <v>12.064</v>
      </c>
      <c r="K201" s="0" t="n">
        <v>3</v>
      </c>
      <c r="L201" s="6" t="n">
        <f aca="false">LOG(SUM(D201:F201)/SUM(G201:I201),2)</f>
        <v>-6.91208295766819</v>
      </c>
      <c r="M201" s="6" t="n">
        <f aca="false">TTEST(D201:F201,G201:I201,2,3)</f>
        <v>0.00597852368570858</v>
      </c>
      <c r="N201" s="9" t="n">
        <f aca="false">TTEST(D201:F201,G201:I201,2,2)</f>
        <v>0.00020984010940018</v>
      </c>
      <c r="O201" s="0" t="n">
        <f aca="false">AND(L201&gt;0,N201&lt;0.05)</f>
        <v>0</v>
      </c>
      <c r="P201" s="0" t="n">
        <f aca="false">AND(L201&lt;0,N201&lt;0.05)</f>
        <v>1</v>
      </c>
      <c r="Q201" s="0" t="n">
        <f aca="false">AND(D201=0.1,E201=0.1,F201=0.1,K201&gt;=2)</f>
        <v>1</v>
      </c>
      <c r="R201" s="0" t="n">
        <f aca="false">AND(G201=0.1,H201=0.1,I201=0.1,K201&gt;=2)</f>
        <v>0</v>
      </c>
      <c r="S201" s="0" t="n">
        <f aca="false">OR(O201,R201)</f>
        <v>0</v>
      </c>
      <c r="T201" s="0" t="n">
        <f aca="false">OR(P201,Q201)</f>
        <v>1</v>
      </c>
    </row>
    <row r="202" customFormat="false" ht="15" hidden="false" customHeight="false" outlineLevel="0" collapsed="false">
      <c r="A202" s="0" t="s">
        <v>7106</v>
      </c>
      <c r="B202" s="0" t="s">
        <v>7107</v>
      </c>
      <c r="D202" s="0" t="n">
        <v>0.1</v>
      </c>
      <c r="E202" s="0" t="n">
        <v>0.1</v>
      </c>
      <c r="F202" s="0" t="n">
        <v>0.1</v>
      </c>
      <c r="G202" s="0" t="n">
        <v>10.3451</v>
      </c>
      <c r="H202" s="0" t="n">
        <v>15.1381</v>
      </c>
      <c r="I202" s="0" t="n">
        <v>11.927</v>
      </c>
      <c r="K202" s="0" t="n">
        <v>3</v>
      </c>
      <c r="L202" s="6" t="n">
        <f aca="false">LOG(SUM(D202:F202)/SUM(G202:I202),2)</f>
        <v>-6.96232536780617</v>
      </c>
      <c r="M202" s="6" t="n">
        <f aca="false">TTEST(D202:F202,G202:I202,2,3)</f>
        <v>0.0127449109965807</v>
      </c>
      <c r="N202" s="9" t="n">
        <f aca="false">TTEST(D202:F202,G202:I202,2,2)</f>
        <v>0.000930770895110068</v>
      </c>
      <c r="O202" s="0" t="n">
        <f aca="false">AND(L202&gt;0,N202&lt;0.05)</f>
        <v>0</v>
      </c>
      <c r="P202" s="0" t="n">
        <f aca="false">AND(L202&lt;0,N202&lt;0.05)</f>
        <v>1</v>
      </c>
      <c r="Q202" s="0" t="n">
        <f aca="false">AND(D202=0.1,E202=0.1,F202=0.1,K202&gt;=2)</f>
        <v>1</v>
      </c>
      <c r="R202" s="0" t="n">
        <f aca="false">AND(G202=0.1,H202=0.1,I202=0.1,K202&gt;=2)</f>
        <v>0</v>
      </c>
      <c r="S202" s="0" t="n">
        <f aca="false">OR(O202,R202)</f>
        <v>0</v>
      </c>
      <c r="T202" s="0" t="n">
        <f aca="false">OR(P202,Q202)</f>
        <v>1</v>
      </c>
    </row>
    <row r="203" customFormat="false" ht="15" hidden="false" customHeight="false" outlineLevel="0" collapsed="false">
      <c r="A203" s="0" t="s">
        <v>6920</v>
      </c>
      <c r="B203" s="0" t="s">
        <v>6921</v>
      </c>
      <c r="D203" s="0" t="n">
        <v>0.1</v>
      </c>
      <c r="E203" s="0" t="n">
        <v>0.1</v>
      </c>
      <c r="F203" s="0" t="n">
        <v>0.1</v>
      </c>
      <c r="G203" s="0" t="n">
        <v>12.2514</v>
      </c>
      <c r="H203" s="0" t="n">
        <v>17.9505</v>
      </c>
      <c r="I203" s="0" t="n">
        <v>12.124</v>
      </c>
      <c r="K203" s="0" t="n">
        <v>3</v>
      </c>
      <c r="L203" s="6" t="n">
        <f aca="false">LOG(SUM(D203:F203)/SUM(G203:I203),2)</f>
        <v>-7.14043443435658</v>
      </c>
      <c r="M203" s="6" t="n">
        <f aca="false">TTEST(D203:F203,G203:I203,2,3)</f>
        <v>0.0182955242403987</v>
      </c>
      <c r="N203" s="9" t="n">
        <f aca="false">TTEST(D203:F203,G203:I203,2,2)</f>
        <v>0.00188081744082989</v>
      </c>
      <c r="O203" s="0" t="n">
        <f aca="false">AND(L203&gt;0,N203&lt;0.05)</f>
        <v>0</v>
      </c>
      <c r="P203" s="0" t="n">
        <f aca="false">AND(L203&lt;0,N203&lt;0.05)</f>
        <v>1</v>
      </c>
      <c r="Q203" s="0" t="n">
        <f aca="false">AND(D203=0.1,E203=0.1,F203=0.1,K203&gt;=2)</f>
        <v>1</v>
      </c>
      <c r="R203" s="0" t="n">
        <f aca="false">AND(G203=0.1,H203=0.1,I203=0.1,K203&gt;=2)</f>
        <v>0</v>
      </c>
      <c r="S203" s="0" t="n">
        <f aca="false">OR(O203,R203)</f>
        <v>0</v>
      </c>
      <c r="T203" s="0" t="n">
        <f aca="false">OR(P203,Q203)</f>
        <v>1</v>
      </c>
    </row>
    <row r="204" customFormat="false" ht="15" hidden="false" customHeight="false" outlineLevel="0" collapsed="false">
      <c r="A204" s="0" t="s">
        <v>6842</v>
      </c>
      <c r="B204" s="0" t="s">
        <v>6843</v>
      </c>
      <c r="D204" s="0" t="n">
        <v>0.1</v>
      </c>
      <c r="E204" s="0" t="n">
        <v>0.1</v>
      </c>
      <c r="F204" s="0" t="n">
        <v>0.1</v>
      </c>
      <c r="G204" s="0" t="n">
        <v>12.4171</v>
      </c>
      <c r="H204" s="0" t="n">
        <v>14.9399</v>
      </c>
      <c r="I204" s="0" t="n">
        <v>22.2965</v>
      </c>
      <c r="K204" s="0" t="n">
        <v>3</v>
      </c>
      <c r="L204" s="6" t="n">
        <f aca="false">LOG(SUM(D204:F204)/SUM(G204:I204),2)</f>
        <v>-7.37078910377953</v>
      </c>
      <c r="M204" s="6" t="n">
        <f aca="false">TTEST(D204:F204,G204:I204,2,3)</f>
        <v>0.0309523250648548</v>
      </c>
      <c r="N204" s="9" t="n">
        <f aca="false">TTEST(D204:F204,G204:I204,2,2)</f>
        <v>0.00515282255157896</v>
      </c>
      <c r="O204" s="0" t="n">
        <f aca="false">AND(L204&gt;0,N204&lt;0.05)</f>
        <v>0</v>
      </c>
      <c r="P204" s="0" t="n">
        <f aca="false">AND(L204&lt;0,N204&lt;0.05)</f>
        <v>1</v>
      </c>
      <c r="Q204" s="0" t="n">
        <f aca="false">AND(D204=0.1,E204=0.1,F204=0.1,K204&gt;=2)</f>
        <v>1</v>
      </c>
      <c r="R204" s="0" t="n">
        <f aca="false">AND(G204=0.1,H204=0.1,I204=0.1,K204&gt;=2)</f>
        <v>0</v>
      </c>
      <c r="S204" s="0" t="n">
        <f aca="false">OR(O204,R204)</f>
        <v>0</v>
      </c>
      <c r="T204" s="0" t="n">
        <f aca="false">OR(P204,Q204)</f>
        <v>1</v>
      </c>
    </row>
    <row r="205" customFormat="false" ht="15" hidden="false" customHeight="false" outlineLevel="0" collapsed="false">
      <c r="A205" s="0" t="s">
        <v>6602</v>
      </c>
      <c r="B205" s="0" t="s">
        <v>6603</v>
      </c>
      <c r="D205" s="0" t="n">
        <v>0.1</v>
      </c>
      <c r="E205" s="0" t="n">
        <v>0.1</v>
      </c>
      <c r="F205" s="0" t="n">
        <v>0.1</v>
      </c>
      <c r="G205" s="0" t="n">
        <v>14.8023</v>
      </c>
      <c r="H205" s="0" t="n">
        <v>16.9338</v>
      </c>
      <c r="I205" s="0" t="n">
        <v>18.248</v>
      </c>
      <c r="K205" s="0" t="n">
        <v>3</v>
      </c>
      <c r="L205" s="6" t="n">
        <f aca="false">LOG(SUM(D205:F205)/SUM(G205:I205),2)</f>
        <v>-7.38036293395691</v>
      </c>
      <c r="M205" s="6" t="n">
        <f aca="false">TTEST(D205:F205,G205:I205,2,3)</f>
        <v>0.00365480783687407</v>
      </c>
      <c r="N205" s="9" t="n">
        <f aca="false">TTEST(D205:F205,G205:I205,2,2)</f>
        <v>7.90836119569989E-005</v>
      </c>
      <c r="O205" s="0" t="n">
        <f aca="false">AND(L205&gt;0,N205&lt;0.05)</f>
        <v>0</v>
      </c>
      <c r="P205" s="0" t="n">
        <f aca="false">AND(L205&lt;0,N205&lt;0.05)</f>
        <v>1</v>
      </c>
      <c r="Q205" s="0" t="n">
        <f aca="false">AND(D205=0.1,E205=0.1,F205=0.1,K205&gt;=2)</f>
        <v>1</v>
      </c>
      <c r="R205" s="0" t="n">
        <f aca="false">AND(G205=0.1,H205=0.1,I205=0.1,K205&gt;=2)</f>
        <v>0</v>
      </c>
      <c r="S205" s="0" t="n">
        <f aca="false">OR(O205,R205)</f>
        <v>0</v>
      </c>
      <c r="T205" s="0" t="n">
        <f aca="false">OR(P205,Q205)</f>
        <v>1</v>
      </c>
    </row>
    <row r="206" customFormat="false" ht="15" hidden="false" customHeight="false" outlineLevel="0" collapsed="false">
      <c r="A206" s="0" t="s">
        <v>6980</v>
      </c>
      <c r="B206" s="0" t="s">
        <v>6981</v>
      </c>
      <c r="D206" s="0" t="n">
        <v>0.1</v>
      </c>
      <c r="E206" s="0" t="n">
        <v>0.1</v>
      </c>
      <c r="F206" s="0" t="n">
        <v>0.1</v>
      </c>
      <c r="G206" s="0" t="n">
        <v>15.5269</v>
      </c>
      <c r="H206" s="0" t="n">
        <v>25.9476</v>
      </c>
      <c r="I206" s="0" t="n">
        <v>15.8939</v>
      </c>
      <c r="K206" s="0" t="n">
        <v>3</v>
      </c>
      <c r="L206" s="6" t="n">
        <f aca="false">LOG(SUM(D206:F206)/SUM(G206:I206),2)</f>
        <v>-7.57914997095744</v>
      </c>
      <c r="M206" s="6" t="n">
        <f aca="false">TTEST(D206:F206,G206:I206,2,3)</f>
        <v>0.0307327762403825</v>
      </c>
      <c r="N206" s="9" t="n">
        <f aca="false">TTEST(D206:F206,G206:I206,2,2)</f>
        <v>0.00508378318729354</v>
      </c>
      <c r="O206" s="0" t="n">
        <f aca="false">AND(L206&gt;0,N206&lt;0.05)</f>
        <v>0</v>
      </c>
      <c r="P206" s="0" t="n">
        <f aca="false">AND(L206&lt;0,N206&lt;0.05)</f>
        <v>1</v>
      </c>
      <c r="Q206" s="0" t="n">
        <f aca="false">AND(D206=0.1,E206=0.1,F206=0.1,K206&gt;=2)</f>
        <v>1</v>
      </c>
      <c r="R206" s="0" t="n">
        <f aca="false">AND(G206=0.1,H206=0.1,I206=0.1,K206&gt;=2)</f>
        <v>0</v>
      </c>
      <c r="S206" s="0" t="n">
        <f aca="false">OR(O206,R206)</f>
        <v>0</v>
      </c>
      <c r="T206" s="0" t="n">
        <f aca="false">OR(P206,Q206)</f>
        <v>1</v>
      </c>
    </row>
    <row r="207" customFormat="false" ht="15" hidden="false" customHeight="false" outlineLevel="0" collapsed="false">
      <c r="A207" s="0" t="s">
        <v>6578</v>
      </c>
      <c r="B207" s="0" t="s">
        <v>6579</v>
      </c>
      <c r="D207" s="0" t="n">
        <v>0.1</v>
      </c>
      <c r="E207" s="0" t="n">
        <v>0.1</v>
      </c>
      <c r="F207" s="0" t="n">
        <v>0.1</v>
      </c>
      <c r="G207" s="0" t="n">
        <v>20.736</v>
      </c>
      <c r="H207" s="0" t="n">
        <v>24.3286</v>
      </c>
      <c r="I207" s="0" t="n">
        <v>12.671</v>
      </c>
      <c r="K207" s="0" t="n">
        <v>3</v>
      </c>
      <c r="L207" s="6" t="n">
        <f aca="false">LOG(SUM(D207:F207)/SUM(G207:I207),2)</f>
        <v>-7.58835485377923</v>
      </c>
      <c r="M207" s="6" t="n">
        <f aca="false">TTEST(D207:F207,G207:I207,2,3)</f>
        <v>0.0309175981381668</v>
      </c>
      <c r="N207" s="9" t="n">
        <f aca="false">TTEST(D207:F207,G207:I207,2,2)</f>
        <v>0.00514187472627423</v>
      </c>
      <c r="O207" s="0" t="n">
        <f aca="false">AND(L207&gt;0,N207&lt;0.05)</f>
        <v>0</v>
      </c>
      <c r="P207" s="0" t="n">
        <f aca="false">AND(L207&lt;0,N207&lt;0.05)</f>
        <v>1</v>
      </c>
      <c r="Q207" s="0" t="n">
        <f aca="false">AND(D207=0.1,E207=0.1,F207=0.1,K207&gt;=2)</f>
        <v>1</v>
      </c>
      <c r="R207" s="0" t="n">
        <f aca="false">AND(G207=0.1,H207=0.1,I207=0.1,K207&gt;=2)</f>
        <v>0</v>
      </c>
      <c r="S207" s="0" t="n">
        <f aca="false">OR(O207,R207)</f>
        <v>0</v>
      </c>
      <c r="T207" s="0" t="n">
        <f aca="false">OR(P207,Q207)</f>
        <v>1</v>
      </c>
    </row>
    <row r="208" customFormat="false" ht="15" hidden="false" customHeight="false" outlineLevel="0" collapsed="false">
      <c r="A208" s="0" t="s">
        <v>7241</v>
      </c>
      <c r="B208" s="0" t="s">
        <v>7242</v>
      </c>
      <c r="D208" s="0" t="n">
        <v>0.1</v>
      </c>
      <c r="E208" s="0" t="n">
        <v>0.1</v>
      </c>
      <c r="F208" s="0" t="n">
        <v>0.1</v>
      </c>
      <c r="G208" s="0" t="n">
        <v>25.5143</v>
      </c>
      <c r="H208" s="0" t="n">
        <v>19.5684</v>
      </c>
      <c r="I208" s="0" t="n">
        <v>15.6413</v>
      </c>
      <c r="K208" s="0" t="n">
        <v>3</v>
      </c>
      <c r="L208" s="6" t="n">
        <f aca="false">LOG(SUM(D208:F208)/SUM(G208:I208),2)</f>
        <v>-7.66116051587568</v>
      </c>
      <c r="M208" s="6" t="n">
        <f aca="false">TTEST(D208:F208,G208:I208,2,3)</f>
        <v>0.0197045056657674</v>
      </c>
      <c r="N208" s="9" t="n">
        <f aca="false">TTEST(D208:F208,G208:I208,2,2)</f>
        <v>0.00217092621908735</v>
      </c>
      <c r="O208" s="0" t="n">
        <f aca="false">AND(L208&gt;0,N208&lt;0.05)</f>
        <v>0</v>
      </c>
      <c r="P208" s="0" t="n">
        <f aca="false">AND(L208&lt;0,N208&lt;0.05)</f>
        <v>1</v>
      </c>
      <c r="Q208" s="0" t="n">
        <f aca="false">AND(D208=0.1,E208=0.1,F208=0.1,K208&gt;=2)</f>
        <v>1</v>
      </c>
      <c r="R208" s="0" t="n">
        <f aca="false">AND(G208=0.1,H208=0.1,I208=0.1,K208&gt;=2)</f>
        <v>0</v>
      </c>
      <c r="S208" s="0" t="n">
        <f aca="false">OR(O208,R208)</f>
        <v>0</v>
      </c>
      <c r="T208" s="0" t="n">
        <f aca="false">OR(P208,Q208)</f>
        <v>1</v>
      </c>
    </row>
    <row r="209" customFormat="false" ht="15" hidden="false" customHeight="false" outlineLevel="0" collapsed="false">
      <c r="A209" s="0" t="s">
        <v>7025</v>
      </c>
      <c r="B209" s="0" t="s">
        <v>7026</v>
      </c>
      <c r="D209" s="0" t="n">
        <v>0.1</v>
      </c>
      <c r="E209" s="0" t="n">
        <v>0.1</v>
      </c>
      <c r="F209" s="0" t="n">
        <v>0.1</v>
      </c>
      <c r="G209" s="0" t="n">
        <v>18.9623</v>
      </c>
      <c r="H209" s="0" t="n">
        <v>18.12</v>
      </c>
      <c r="I209" s="0" t="n">
        <v>26.6299</v>
      </c>
      <c r="K209" s="0" t="n">
        <v>3</v>
      </c>
      <c r="L209" s="6" t="n">
        <f aca="false">LOG(SUM(D209:F209)/SUM(G209:I209),2)</f>
        <v>-7.73046334401912</v>
      </c>
      <c r="M209" s="6" t="n">
        <f aca="false">TTEST(D209:F209,G209:I209,2,3)</f>
        <v>0.0160105548370027</v>
      </c>
      <c r="N209" s="9" t="n">
        <f aca="false">TTEST(D209:F209,G209:I209,2,2)</f>
        <v>0.00145197859816213</v>
      </c>
      <c r="O209" s="0" t="n">
        <f aca="false">AND(L209&gt;0,N209&lt;0.05)</f>
        <v>0</v>
      </c>
      <c r="P209" s="0" t="n">
        <f aca="false">AND(L209&lt;0,N209&lt;0.05)</f>
        <v>1</v>
      </c>
      <c r="Q209" s="0" t="n">
        <f aca="false">AND(D209=0.1,E209=0.1,F209=0.1,K209&gt;=2)</f>
        <v>1</v>
      </c>
      <c r="R209" s="0" t="n">
        <f aca="false">AND(G209=0.1,H209=0.1,I209=0.1,K209&gt;=2)</f>
        <v>0</v>
      </c>
      <c r="S209" s="0" t="n">
        <f aca="false">OR(O209,R209)</f>
        <v>0</v>
      </c>
      <c r="T209" s="0" t="n">
        <f aca="false">OR(P209,Q209)</f>
        <v>1</v>
      </c>
    </row>
    <row r="210" customFormat="false" ht="15" hidden="false" customHeight="false" outlineLevel="0" collapsed="false">
      <c r="A210" s="0" t="s">
        <v>6635</v>
      </c>
      <c r="B210" s="0" t="s">
        <v>6636</v>
      </c>
      <c r="D210" s="0" t="n">
        <v>0.1</v>
      </c>
      <c r="E210" s="0" t="n">
        <v>0.1</v>
      </c>
      <c r="F210" s="0" t="n">
        <v>0.1</v>
      </c>
      <c r="G210" s="0" t="n">
        <v>20.5131</v>
      </c>
      <c r="H210" s="0" t="n">
        <v>18.8197</v>
      </c>
      <c r="I210" s="0" t="n">
        <v>30.0955</v>
      </c>
      <c r="K210" s="0" t="n">
        <v>3</v>
      </c>
      <c r="L210" s="6" t="n">
        <f aca="false">LOG(SUM(D210:F210)/SUM(G210:I210),2)</f>
        <v>-7.85441753553756</v>
      </c>
      <c r="M210" s="6" t="n">
        <f aca="false">TTEST(D210:F210,G210:I210,2,3)</f>
        <v>0.0224325102682516</v>
      </c>
      <c r="N210" s="9" t="n">
        <f aca="false">TTEST(D210:F210,G210:I210,2,2)</f>
        <v>0.00278702493127869</v>
      </c>
      <c r="O210" s="0" t="n">
        <f aca="false">AND(L210&gt;0,N210&lt;0.05)</f>
        <v>0</v>
      </c>
      <c r="P210" s="0" t="n">
        <f aca="false">AND(L210&lt;0,N210&lt;0.05)</f>
        <v>1</v>
      </c>
      <c r="Q210" s="0" t="n">
        <f aca="false">AND(D210=0.1,E210=0.1,F210=0.1,K210&gt;=2)</f>
        <v>1</v>
      </c>
      <c r="R210" s="0" t="n">
        <f aca="false">AND(G210=0.1,H210=0.1,I210=0.1,K210&gt;=2)</f>
        <v>0</v>
      </c>
      <c r="S210" s="0" t="n">
        <f aca="false">OR(O210,R210)</f>
        <v>0</v>
      </c>
      <c r="T210" s="0" t="n">
        <f aca="false">OR(P210,Q210)</f>
        <v>1</v>
      </c>
    </row>
    <row r="211" customFormat="false" ht="15" hidden="false" customHeight="false" outlineLevel="0" collapsed="false">
      <c r="A211" s="0" t="s">
        <v>6809</v>
      </c>
      <c r="B211" s="0" t="s">
        <v>6810</v>
      </c>
      <c r="D211" s="0" t="n">
        <v>0.1</v>
      </c>
      <c r="E211" s="0" t="n">
        <v>0.1</v>
      </c>
      <c r="F211" s="0" t="n">
        <v>0.1</v>
      </c>
      <c r="G211" s="0" t="n">
        <v>23.5189</v>
      </c>
      <c r="H211" s="0" t="n">
        <v>29.9433</v>
      </c>
      <c r="I211" s="0" t="n">
        <v>18.867</v>
      </c>
      <c r="K211" s="0" t="n">
        <v>3</v>
      </c>
      <c r="L211" s="6" t="n">
        <f aca="false">LOG(SUM(D211:F211)/SUM(G211:I211),2)</f>
        <v>-7.9134718838174</v>
      </c>
      <c r="M211" s="6" t="n">
        <f aca="false">TTEST(D211:F211,G211:I211,2,3)</f>
        <v>0.0174204662154799</v>
      </c>
      <c r="N211" s="9" t="n">
        <f aca="false">TTEST(D211:F211,G211:I211,2,2)</f>
        <v>0.0017104523323035</v>
      </c>
      <c r="O211" s="0" t="n">
        <f aca="false">AND(L211&gt;0,N211&lt;0.05)</f>
        <v>0</v>
      </c>
      <c r="P211" s="0" t="n">
        <f aca="false">AND(L211&lt;0,N211&lt;0.05)</f>
        <v>1</v>
      </c>
      <c r="Q211" s="0" t="n">
        <f aca="false">AND(D211=0.1,E211=0.1,F211=0.1,K211&gt;=2)</f>
        <v>1</v>
      </c>
      <c r="R211" s="0" t="n">
        <f aca="false">AND(G211=0.1,H211=0.1,I211=0.1,K211&gt;=2)</f>
        <v>0</v>
      </c>
      <c r="S211" s="0" t="n">
        <f aca="false">OR(O211,R211)</f>
        <v>0</v>
      </c>
      <c r="T211" s="0" t="n">
        <f aca="false">OR(P211,Q211)</f>
        <v>1</v>
      </c>
    </row>
    <row r="212" customFormat="false" ht="15" hidden="false" customHeight="false" outlineLevel="0" collapsed="false">
      <c r="A212" s="0" t="s">
        <v>7199</v>
      </c>
      <c r="B212" s="0" t="s">
        <v>7200</v>
      </c>
      <c r="D212" s="0" t="n">
        <v>0.1</v>
      </c>
      <c r="E212" s="0" t="n">
        <v>0.1</v>
      </c>
      <c r="F212" s="0" t="n">
        <v>0.1</v>
      </c>
      <c r="G212" s="0" t="n">
        <v>26.896</v>
      </c>
      <c r="H212" s="0" t="n">
        <v>34.9568</v>
      </c>
      <c r="I212" s="0" t="n">
        <v>13.8905</v>
      </c>
      <c r="K212" s="0" t="n">
        <v>3</v>
      </c>
      <c r="L212" s="6" t="n">
        <f aca="false">LOG(SUM(D212:F212)/SUM(G212:I212),2)</f>
        <v>-7.98001196728569</v>
      </c>
      <c r="M212" s="6" t="n">
        <f aca="false">TTEST(D212:F212,G212:I212,2,3)</f>
        <v>0.0547110190831401</v>
      </c>
      <c r="N212" s="9" t="n">
        <f aca="false">TTEST(D212:F212,G212:I212,2,2)</f>
        <v>0.0148798682571634</v>
      </c>
      <c r="O212" s="0" t="n">
        <f aca="false">AND(L212&gt;0,N212&lt;0.05)</f>
        <v>0</v>
      </c>
      <c r="P212" s="0" t="n">
        <f aca="false">AND(L212&lt;0,N212&lt;0.05)</f>
        <v>1</v>
      </c>
      <c r="Q212" s="0" t="n">
        <f aca="false">AND(D212=0.1,E212=0.1,F212=0.1,K212&gt;=2)</f>
        <v>1</v>
      </c>
      <c r="R212" s="0" t="n">
        <f aca="false">AND(G212=0.1,H212=0.1,I212=0.1,K212&gt;=2)</f>
        <v>0</v>
      </c>
      <c r="S212" s="0" t="n">
        <f aca="false">OR(O212,R212)</f>
        <v>0</v>
      </c>
      <c r="T212" s="0" t="n">
        <f aca="false">OR(P212,Q212)</f>
        <v>1</v>
      </c>
    </row>
    <row r="213" customFormat="false" ht="15" hidden="false" customHeight="false" outlineLevel="0" collapsed="false">
      <c r="A213" s="0" t="s">
        <v>6647</v>
      </c>
      <c r="B213" s="0" t="s">
        <v>6648</v>
      </c>
      <c r="D213" s="0" t="n">
        <v>0.1</v>
      </c>
      <c r="E213" s="0" t="n">
        <v>0.1</v>
      </c>
      <c r="F213" s="0" t="n">
        <v>0.1</v>
      </c>
      <c r="G213" s="0" t="n">
        <v>28.8754</v>
      </c>
      <c r="H213" s="0" t="n">
        <v>24.1755</v>
      </c>
      <c r="I213" s="0" t="n">
        <v>23.173</v>
      </c>
      <c r="K213" s="0" t="n">
        <v>3</v>
      </c>
      <c r="L213" s="6" t="n">
        <f aca="false">LOG(SUM(D213:F213)/SUM(G213:I213),2)</f>
        <v>-7.98913711466254</v>
      </c>
      <c r="M213" s="6" t="n">
        <f aca="false">TTEST(D213:F213,G213:I213,2,3)</f>
        <v>0.00478904082721615</v>
      </c>
      <c r="N213" s="9" t="n">
        <f aca="false">TTEST(D213:F213,G213:I213,2,2)</f>
        <v>0.000135228103482478</v>
      </c>
      <c r="O213" s="0" t="n">
        <f aca="false">AND(L213&gt;0,N213&lt;0.05)</f>
        <v>0</v>
      </c>
      <c r="P213" s="0" t="n">
        <f aca="false">AND(L213&lt;0,N213&lt;0.05)</f>
        <v>1</v>
      </c>
      <c r="Q213" s="0" t="n">
        <f aca="false">AND(D213=0.1,E213=0.1,F213=0.1,K213&gt;=2)</f>
        <v>1</v>
      </c>
      <c r="R213" s="0" t="n">
        <f aca="false">AND(G213=0.1,H213=0.1,I213=0.1,K213&gt;=2)</f>
        <v>0</v>
      </c>
      <c r="S213" s="0" t="n">
        <f aca="false">OR(O213,R213)</f>
        <v>0</v>
      </c>
      <c r="T213" s="0" t="n">
        <f aca="false">OR(P213,Q213)</f>
        <v>1</v>
      </c>
    </row>
    <row r="214" customFormat="false" ht="15" hidden="false" customHeight="false" outlineLevel="0" collapsed="false">
      <c r="A214" s="0" t="s">
        <v>7082</v>
      </c>
      <c r="B214" s="0" t="s">
        <v>7083</v>
      </c>
      <c r="D214" s="0" t="n">
        <v>0.1</v>
      </c>
      <c r="E214" s="0" t="n">
        <v>0.1</v>
      </c>
      <c r="F214" s="0" t="n">
        <v>0.1</v>
      </c>
      <c r="G214" s="0" t="n">
        <v>25.4617</v>
      </c>
      <c r="H214" s="0" t="n">
        <v>29.6596</v>
      </c>
      <c r="I214" s="0" t="n">
        <v>23.7143</v>
      </c>
      <c r="K214" s="0" t="n">
        <v>3</v>
      </c>
      <c r="L214" s="6" t="n">
        <f aca="false">LOG(SUM(D214:F214)/SUM(G214:I214),2)</f>
        <v>-8.03774094748315</v>
      </c>
      <c r="M214" s="6" t="n">
        <f aca="false">TTEST(D214:F214,G214:I214,2,3)</f>
        <v>0.00451078396128366</v>
      </c>
      <c r="N214" s="9" t="n">
        <f aca="false">TTEST(D214:F214,G214:I214,2,2)</f>
        <v>0.000120091425651364</v>
      </c>
      <c r="O214" s="0" t="n">
        <f aca="false">AND(L214&gt;0,N214&lt;0.05)</f>
        <v>0</v>
      </c>
      <c r="P214" s="0" t="n">
        <f aca="false">AND(L214&lt;0,N214&lt;0.05)</f>
        <v>1</v>
      </c>
      <c r="Q214" s="0" t="n">
        <f aca="false">AND(D214=0.1,E214=0.1,F214=0.1,K214&gt;=2)</f>
        <v>1</v>
      </c>
      <c r="R214" s="0" t="n">
        <f aca="false">AND(G214=0.1,H214=0.1,I214=0.1,K214&gt;=2)</f>
        <v>0</v>
      </c>
      <c r="S214" s="0" t="n">
        <f aca="false">OR(O214,R214)</f>
        <v>0</v>
      </c>
      <c r="T214" s="0" t="n">
        <f aca="false">OR(P214,Q214)</f>
        <v>1</v>
      </c>
    </row>
    <row r="215" customFormat="false" ht="15" hidden="false" customHeight="false" outlineLevel="0" collapsed="false">
      <c r="A215" s="0" t="s">
        <v>4040</v>
      </c>
      <c r="B215" s="0" t="s">
        <v>4041</v>
      </c>
      <c r="D215" s="0" t="n">
        <v>0.1</v>
      </c>
      <c r="E215" s="0" t="n">
        <v>0.1</v>
      </c>
      <c r="F215" s="0" t="n">
        <v>0.1</v>
      </c>
      <c r="G215" s="0" t="n">
        <v>21.7349</v>
      </c>
      <c r="H215" s="0" t="n">
        <v>35.4556</v>
      </c>
      <c r="I215" s="0" t="n">
        <v>22.3436</v>
      </c>
      <c r="K215" s="0" t="n">
        <v>3</v>
      </c>
      <c r="L215" s="6" t="n">
        <f aca="false">LOG(SUM(D215:F215)/SUM(G215:I215),2)</f>
        <v>-8.05046723313725</v>
      </c>
      <c r="M215" s="6" t="n">
        <f aca="false">TTEST(D215:F215,G215:I215,2,3)</f>
        <v>0.0275348800852652</v>
      </c>
      <c r="N215" s="9" t="n">
        <f aca="false">TTEST(D215:F215,G215:I215,2,2)</f>
        <v>0.00412571796376583</v>
      </c>
      <c r="O215" s="0" t="n">
        <f aca="false">AND(L215&gt;0,N215&lt;0.05)</f>
        <v>0</v>
      </c>
      <c r="P215" s="0" t="n">
        <f aca="false">AND(L215&lt;0,N215&lt;0.05)</f>
        <v>1</v>
      </c>
      <c r="Q215" s="0" t="n">
        <f aca="false">AND(D215=0.1,E215=0.1,F215=0.1,K215&gt;=2)</f>
        <v>1</v>
      </c>
      <c r="R215" s="0" t="n">
        <f aca="false">AND(G215=0.1,H215=0.1,I215=0.1,K215&gt;=2)</f>
        <v>0</v>
      </c>
      <c r="S215" s="0" t="n">
        <f aca="false">OR(O215,R215)</f>
        <v>0</v>
      </c>
      <c r="T215" s="0" t="n">
        <f aca="false">OR(P215,Q215)</f>
        <v>1</v>
      </c>
    </row>
    <row r="216" customFormat="false" ht="15" hidden="false" customHeight="false" outlineLevel="0" collapsed="false">
      <c r="A216" s="0" t="s">
        <v>6818</v>
      </c>
      <c r="B216" s="0" t="s">
        <v>6819</v>
      </c>
      <c r="D216" s="0" t="n">
        <v>0.1</v>
      </c>
      <c r="E216" s="0" t="n">
        <v>0.1</v>
      </c>
      <c r="F216" s="0" t="n">
        <v>0.1</v>
      </c>
      <c r="G216" s="0" t="n">
        <v>11.5806</v>
      </c>
      <c r="H216" s="0" t="n">
        <v>30.4691</v>
      </c>
      <c r="I216" s="0" t="n">
        <v>49.066</v>
      </c>
      <c r="K216" s="0" t="n">
        <v>3</v>
      </c>
      <c r="L216" s="6" t="n">
        <f aca="false">LOG(SUM(D216:F216)/SUM(G216:I216),2)</f>
        <v>-8.24659335296685</v>
      </c>
      <c r="M216" s="6" t="n">
        <f aca="false">TTEST(D216:F216,G216:I216,2,3)</f>
        <v>0.10755740480777</v>
      </c>
      <c r="N216" s="9" t="n">
        <f aca="false">TTEST(D216:F216,G216:I216,2,2)</f>
        <v>0.0489381528066091</v>
      </c>
      <c r="O216" s="0" t="n">
        <f aca="false">AND(L216&gt;0,N216&lt;0.05)</f>
        <v>0</v>
      </c>
      <c r="P216" s="0" t="n">
        <f aca="false">AND(L216&lt;0,N216&lt;0.05)</f>
        <v>1</v>
      </c>
      <c r="Q216" s="0" t="n">
        <f aca="false">AND(D216=0.1,E216=0.1,F216=0.1,K216&gt;=2)</f>
        <v>1</v>
      </c>
      <c r="R216" s="0" t="n">
        <f aca="false">AND(G216=0.1,H216=0.1,I216=0.1,K216&gt;=2)</f>
        <v>0</v>
      </c>
      <c r="S216" s="0" t="n">
        <f aca="false">OR(O216,R216)</f>
        <v>0</v>
      </c>
      <c r="T216" s="0" t="n">
        <f aca="false">OR(P216,Q216)</f>
        <v>1</v>
      </c>
    </row>
    <row r="217" customFormat="false" ht="15" hidden="false" customHeight="false" outlineLevel="0" collapsed="false">
      <c r="A217" s="0" t="s">
        <v>7175</v>
      </c>
      <c r="B217" s="0" t="s">
        <v>7176</v>
      </c>
      <c r="D217" s="0" t="n">
        <v>0.1</v>
      </c>
      <c r="E217" s="0" t="n">
        <v>0.1</v>
      </c>
      <c r="F217" s="0" t="n">
        <v>0.1</v>
      </c>
      <c r="G217" s="0" t="n">
        <v>41.0377</v>
      </c>
      <c r="H217" s="0" t="n">
        <v>25.5006</v>
      </c>
      <c r="I217" s="0" t="n">
        <v>24.6735</v>
      </c>
      <c r="K217" s="0" t="n">
        <v>3</v>
      </c>
      <c r="L217" s="6" t="n">
        <f aca="false">LOG(SUM(D217:F217)/SUM(G217:I217),2)</f>
        <v>-8.24811416585868</v>
      </c>
      <c r="M217" s="6" t="n">
        <f aca="false">TTEST(D217:F217,G217:I217,2,3)</f>
        <v>0.0294879083830795</v>
      </c>
      <c r="N217" s="9" t="n">
        <f aca="false">TTEST(D217:F217,G217:I217,2,2)</f>
        <v>0.00470019795722285</v>
      </c>
      <c r="O217" s="0" t="n">
        <f aca="false">AND(L217&gt;0,N217&lt;0.05)</f>
        <v>0</v>
      </c>
      <c r="P217" s="0" t="n">
        <f aca="false">AND(L217&lt;0,N217&lt;0.05)</f>
        <v>1</v>
      </c>
      <c r="Q217" s="0" t="n">
        <f aca="false">AND(D217=0.1,E217=0.1,F217=0.1,K217&gt;=2)</f>
        <v>1</v>
      </c>
      <c r="R217" s="0" t="n">
        <f aca="false">AND(G217=0.1,H217=0.1,I217=0.1,K217&gt;=2)</f>
        <v>0</v>
      </c>
      <c r="S217" s="0" t="n">
        <f aca="false">OR(O217,R217)</f>
        <v>0</v>
      </c>
      <c r="T217" s="0" t="n">
        <f aca="false">OR(P217,Q217)</f>
        <v>1</v>
      </c>
    </row>
    <row r="218" customFormat="false" ht="15" hidden="false" customHeight="false" outlineLevel="0" collapsed="false">
      <c r="A218" s="0" t="s">
        <v>7292</v>
      </c>
      <c r="B218" s="0" t="s">
        <v>7293</v>
      </c>
      <c r="D218" s="0" t="n">
        <v>0.1</v>
      </c>
      <c r="E218" s="0" t="n">
        <v>0.1</v>
      </c>
      <c r="F218" s="0" t="n">
        <v>0.1</v>
      </c>
      <c r="G218" s="0" t="n">
        <v>24.7394</v>
      </c>
      <c r="H218" s="0" t="n">
        <v>36.6377</v>
      </c>
      <c r="I218" s="0" t="n">
        <v>38.0501</v>
      </c>
      <c r="K218" s="0" t="n">
        <v>3</v>
      </c>
      <c r="L218" s="6" t="n">
        <f aca="false">LOG(SUM(D218:F218)/SUM(G218:I218),2)</f>
        <v>-8.37253426857815</v>
      </c>
      <c r="M218" s="6" t="n">
        <f aca="false">TTEST(D218:F218,G218:I218,2,3)</f>
        <v>0.0159316299237911</v>
      </c>
      <c r="N218" s="9" t="n">
        <f aca="false">TTEST(D218:F218,G218:I218,2,2)</f>
        <v>0.00143809896777958</v>
      </c>
      <c r="O218" s="0" t="n">
        <f aca="false">AND(L218&gt;0,N218&lt;0.05)</f>
        <v>0</v>
      </c>
      <c r="P218" s="0" t="n">
        <f aca="false">AND(L218&lt;0,N218&lt;0.05)</f>
        <v>1</v>
      </c>
      <c r="Q218" s="0" t="n">
        <f aca="false">AND(D218=0.1,E218=0.1,F218=0.1,K218&gt;=2)</f>
        <v>1</v>
      </c>
      <c r="R218" s="0" t="n">
        <f aca="false">AND(G218=0.1,H218=0.1,I218=0.1,K218&gt;=2)</f>
        <v>0</v>
      </c>
      <c r="S218" s="0" t="n">
        <f aca="false">OR(O218,R218)</f>
        <v>0</v>
      </c>
      <c r="T218" s="0" t="n">
        <f aca="false">OR(P218,Q218)</f>
        <v>1</v>
      </c>
    </row>
    <row r="219" customFormat="false" ht="15" hidden="false" customHeight="false" outlineLevel="0" collapsed="false">
      <c r="A219" s="0" t="s">
        <v>6536</v>
      </c>
      <c r="B219" s="0" t="s">
        <v>6537</v>
      </c>
      <c r="D219" s="0" t="n">
        <v>0.1</v>
      </c>
      <c r="E219" s="0" t="n">
        <v>0.1</v>
      </c>
      <c r="F219" s="0" t="n">
        <v>0.1</v>
      </c>
      <c r="G219" s="0" t="n">
        <v>21.6937</v>
      </c>
      <c r="H219" s="0" t="n">
        <v>38.6452</v>
      </c>
      <c r="I219" s="0" t="n">
        <v>44.7118</v>
      </c>
      <c r="K219" s="0" t="n">
        <v>3</v>
      </c>
      <c r="L219" s="6" t="n">
        <f aca="false">LOG(SUM(D219:F219)/SUM(G219:I219),2)</f>
        <v>-8.451907559309</v>
      </c>
      <c r="M219" s="6" t="n">
        <f aca="false">TTEST(D219:F219,G219:I219,2,3)</f>
        <v>0.036780733731204</v>
      </c>
      <c r="N219" s="9" t="n">
        <f aca="false">TTEST(D219:F219,G219:I219,2,2)</f>
        <v>0.00713405561345761</v>
      </c>
      <c r="O219" s="0" t="n">
        <f aca="false">AND(L219&gt;0,N219&lt;0.05)</f>
        <v>0</v>
      </c>
      <c r="P219" s="0" t="n">
        <f aca="false">AND(L219&lt;0,N219&lt;0.05)</f>
        <v>1</v>
      </c>
      <c r="Q219" s="0" t="n">
        <f aca="false">AND(D219=0.1,E219=0.1,F219=0.1,K219&gt;=2)</f>
        <v>1</v>
      </c>
      <c r="R219" s="0" t="n">
        <f aca="false">AND(G219=0.1,H219=0.1,I219=0.1,K219&gt;=2)</f>
        <v>0</v>
      </c>
      <c r="S219" s="0" t="n">
        <f aca="false">OR(O219,R219)</f>
        <v>0</v>
      </c>
      <c r="T219" s="0" t="n">
        <f aca="false">OR(P219,Q219)</f>
        <v>1</v>
      </c>
    </row>
    <row r="220" customFormat="false" ht="15" hidden="false" customHeight="false" outlineLevel="0" collapsed="false">
      <c r="A220" s="0" t="s">
        <v>6995</v>
      </c>
      <c r="B220" s="0" t="s">
        <v>6996</v>
      </c>
      <c r="D220" s="0" t="n">
        <v>0.1</v>
      </c>
      <c r="E220" s="0" t="n">
        <v>0.1</v>
      </c>
      <c r="F220" s="0" t="n">
        <v>0.1</v>
      </c>
      <c r="G220" s="0" t="n">
        <v>41.1017</v>
      </c>
      <c r="H220" s="0" t="n">
        <v>36.1322</v>
      </c>
      <c r="I220" s="0" t="n">
        <v>35.7185</v>
      </c>
      <c r="K220" s="0" t="n">
        <v>3</v>
      </c>
      <c r="L220" s="6" t="n">
        <f aca="false">LOG(SUM(D220:F220)/SUM(G220:I220),2)</f>
        <v>-8.55653670922096</v>
      </c>
      <c r="M220" s="6" t="n">
        <f aca="false">TTEST(D220:F220,G220:I220,2,3)</f>
        <v>0.00211476717443991</v>
      </c>
      <c r="N220" s="9" t="n">
        <f aca="false">TTEST(D220:F220,G220:I220,2,2)</f>
        <v>2.66267127720196E-005</v>
      </c>
      <c r="O220" s="0" t="n">
        <f aca="false">AND(L220&gt;0,N220&lt;0.05)</f>
        <v>0</v>
      </c>
      <c r="P220" s="0" t="n">
        <f aca="false">AND(L220&lt;0,N220&lt;0.05)</f>
        <v>1</v>
      </c>
      <c r="Q220" s="0" t="n">
        <f aca="false">AND(D220=0.1,E220=0.1,F220=0.1,K220&gt;=2)</f>
        <v>1</v>
      </c>
      <c r="R220" s="0" t="n">
        <f aca="false">AND(G220=0.1,H220=0.1,I220=0.1,K220&gt;=2)</f>
        <v>0</v>
      </c>
      <c r="S220" s="0" t="n">
        <f aca="false">OR(O220,R220)</f>
        <v>0</v>
      </c>
      <c r="T220" s="0" t="n">
        <f aca="false">OR(P220,Q220)</f>
        <v>1</v>
      </c>
    </row>
    <row r="221" customFormat="false" ht="15" hidden="false" customHeight="false" outlineLevel="0" collapsed="false">
      <c r="A221" s="0" t="s">
        <v>6596</v>
      </c>
      <c r="B221" s="0" t="s">
        <v>6597</v>
      </c>
      <c r="D221" s="0" t="n">
        <v>0.1</v>
      </c>
      <c r="E221" s="0" t="n">
        <v>0.1</v>
      </c>
      <c r="F221" s="0" t="n">
        <v>0.1</v>
      </c>
      <c r="G221" s="0" t="n">
        <v>29.4269</v>
      </c>
      <c r="H221" s="0" t="n">
        <v>48.5878</v>
      </c>
      <c r="I221" s="0" t="n">
        <v>39.0395</v>
      </c>
      <c r="K221" s="0" t="n">
        <v>3</v>
      </c>
      <c r="L221" s="6" t="n">
        <f aca="false">LOG(SUM(D221:F221)/SUM(G221:I221),2)</f>
        <v>-8.60799848439226</v>
      </c>
      <c r="M221" s="6" t="n">
        <f aca="false">TTEST(D221:F221,G221:I221,2,3)</f>
        <v>0.0196077689789758</v>
      </c>
      <c r="N221" s="9" t="n">
        <f aca="false">TTEST(D221:F221,G221:I221,2,2)</f>
        <v>0.00215039003654325</v>
      </c>
      <c r="O221" s="0" t="n">
        <f aca="false">AND(L221&gt;0,N221&lt;0.05)</f>
        <v>0</v>
      </c>
      <c r="P221" s="0" t="n">
        <f aca="false">AND(L221&lt;0,N221&lt;0.05)</f>
        <v>1</v>
      </c>
      <c r="Q221" s="0" t="n">
        <f aca="false">AND(D221=0.1,E221=0.1,F221=0.1,K221&gt;=2)</f>
        <v>1</v>
      </c>
      <c r="R221" s="0" t="n">
        <f aca="false">AND(G221=0.1,H221=0.1,I221=0.1,K221&gt;=2)</f>
        <v>0</v>
      </c>
      <c r="S221" s="0" t="n">
        <f aca="false">OR(O221,R221)</f>
        <v>0</v>
      </c>
      <c r="T221" s="0" t="n">
        <f aca="false">OR(P221,Q221)</f>
        <v>1</v>
      </c>
    </row>
    <row r="222" customFormat="false" ht="15" hidden="false" customHeight="false" outlineLevel="0" collapsed="false">
      <c r="A222" s="0" t="s">
        <v>6941</v>
      </c>
      <c r="B222" s="0" t="s">
        <v>6942</v>
      </c>
      <c r="D222" s="0" t="n">
        <v>0.1</v>
      </c>
      <c r="E222" s="0" t="n">
        <v>0.1</v>
      </c>
      <c r="F222" s="0" t="n">
        <v>0.1</v>
      </c>
      <c r="G222" s="0" t="n">
        <v>46.9257</v>
      </c>
      <c r="H222" s="0" t="n">
        <v>56.6693</v>
      </c>
      <c r="I222" s="0" t="n">
        <v>27.9578</v>
      </c>
      <c r="K222" s="0" t="n">
        <v>3</v>
      </c>
      <c r="L222" s="6" t="n">
        <f aca="false">LOG(SUM(D222:F222)/SUM(G222:I222),2)</f>
        <v>-8.77646373942402</v>
      </c>
      <c r="M222" s="6" t="n">
        <f aca="false">TTEST(D222:F222,G222:I222,2,3)</f>
        <v>0.0351762286046526</v>
      </c>
      <c r="N222" s="9" t="n">
        <f aca="false">TTEST(D222:F222,G222:I222,2,2)</f>
        <v>0.0065605486284013</v>
      </c>
      <c r="O222" s="0" t="n">
        <f aca="false">AND(L222&gt;0,N222&lt;0.05)</f>
        <v>0</v>
      </c>
      <c r="P222" s="0" t="n">
        <f aca="false">AND(L222&lt;0,N222&lt;0.05)</f>
        <v>1</v>
      </c>
      <c r="Q222" s="0" t="n">
        <f aca="false">AND(D222=0.1,E222=0.1,F222=0.1,K222&gt;=2)</f>
        <v>1</v>
      </c>
      <c r="R222" s="0" t="n">
        <f aca="false">AND(G222=0.1,H222=0.1,I222=0.1,K222&gt;=2)</f>
        <v>0</v>
      </c>
      <c r="S222" s="0" t="n">
        <f aca="false">OR(O222,R222)</f>
        <v>0</v>
      </c>
      <c r="T222" s="0" t="n">
        <f aca="false">OR(P222,Q222)</f>
        <v>1</v>
      </c>
    </row>
    <row r="223" customFormat="false" ht="15" hidden="false" customHeight="false" outlineLevel="0" collapsed="false">
      <c r="A223" s="0" t="s">
        <v>6554</v>
      </c>
      <c r="B223" s="0" t="s">
        <v>6555</v>
      </c>
      <c r="D223" s="0" t="n">
        <v>0.1</v>
      </c>
      <c r="E223" s="0" t="n">
        <v>0.1</v>
      </c>
      <c r="F223" s="0" t="n">
        <v>0.1</v>
      </c>
      <c r="G223" s="0" t="n">
        <v>44.8663</v>
      </c>
      <c r="H223" s="0" t="n">
        <v>45.6639</v>
      </c>
      <c r="I223" s="0" t="n">
        <v>57.552</v>
      </c>
      <c r="K223" s="0" t="n">
        <v>3</v>
      </c>
      <c r="L223" s="6" t="n">
        <f aca="false">LOG(SUM(D223:F223)/SUM(G223:I223),2)</f>
        <v>-8.94722001798378</v>
      </c>
      <c r="M223" s="6" t="n">
        <f aca="false">TTEST(D223:F223,G223:I223,2,3)</f>
        <v>0.0068631244552701</v>
      </c>
      <c r="N223" s="9" t="n">
        <f aca="false">TTEST(D223:F223,G223:I223,2,2)</f>
        <v>0.000275649808882037</v>
      </c>
      <c r="O223" s="0" t="n">
        <f aca="false">AND(L223&gt;0,N223&lt;0.05)</f>
        <v>0</v>
      </c>
      <c r="P223" s="0" t="n">
        <f aca="false">AND(L223&lt;0,N223&lt;0.05)</f>
        <v>1</v>
      </c>
      <c r="Q223" s="0" t="n">
        <f aca="false">AND(D223=0.1,E223=0.1,F223=0.1,K223&gt;=2)</f>
        <v>1</v>
      </c>
      <c r="R223" s="0" t="n">
        <f aca="false">AND(G223=0.1,H223=0.1,I223=0.1,K223&gt;=2)</f>
        <v>0</v>
      </c>
      <c r="S223" s="0" t="n">
        <f aca="false">OR(O223,R223)</f>
        <v>0</v>
      </c>
      <c r="T223" s="0" t="n">
        <f aca="false">OR(P223,Q223)</f>
        <v>1</v>
      </c>
    </row>
    <row r="224" customFormat="false" ht="15" hidden="false" customHeight="false" outlineLevel="0" collapsed="false">
      <c r="A224" s="0" t="s">
        <v>7157</v>
      </c>
      <c r="B224" s="0" t="s">
        <v>7158</v>
      </c>
      <c r="D224" s="0" t="n">
        <v>0.1</v>
      </c>
      <c r="E224" s="0" t="n">
        <v>0.1</v>
      </c>
      <c r="F224" s="0" t="n">
        <v>0.1</v>
      </c>
      <c r="G224" s="0" t="n">
        <v>22.808</v>
      </c>
      <c r="H224" s="0" t="n">
        <v>69.9681</v>
      </c>
      <c r="I224" s="0" t="n">
        <v>57.1329</v>
      </c>
      <c r="K224" s="0" t="n">
        <v>3</v>
      </c>
      <c r="L224" s="6" t="n">
        <f aca="false">LOG(SUM(D224:F224)/SUM(G224:I224),2)</f>
        <v>-8.96490878407524</v>
      </c>
      <c r="M224" s="6" t="n">
        <f aca="false">TTEST(D224:F224,G224:I224,2,3)</f>
        <v>0.0712685875516269</v>
      </c>
      <c r="N224" s="9" t="n">
        <f aca="false">TTEST(D224:F224,G224:I224,2,2)</f>
        <v>0.0239576809449946</v>
      </c>
      <c r="O224" s="0" t="n">
        <f aca="false">AND(L224&gt;0,N224&lt;0.05)</f>
        <v>0</v>
      </c>
      <c r="P224" s="0" t="n">
        <f aca="false">AND(L224&lt;0,N224&lt;0.05)</f>
        <v>1</v>
      </c>
      <c r="Q224" s="0" t="n">
        <f aca="false">AND(D224=0.1,E224=0.1,F224=0.1,K224&gt;=2)</f>
        <v>1</v>
      </c>
      <c r="R224" s="0" t="n">
        <f aca="false">AND(G224=0.1,H224=0.1,I224=0.1,K224&gt;=2)</f>
        <v>0</v>
      </c>
      <c r="S224" s="0" t="n">
        <f aca="false">OR(O224,R224)</f>
        <v>0</v>
      </c>
      <c r="T224" s="0" t="n">
        <f aca="false">OR(P224,Q224)</f>
        <v>1</v>
      </c>
    </row>
    <row r="225" customFormat="false" ht="15" hidden="false" customHeight="false" outlineLevel="0" collapsed="false">
      <c r="A225" s="0" t="s">
        <v>6857</v>
      </c>
      <c r="B225" s="0" t="s">
        <v>6858</v>
      </c>
      <c r="D225" s="0" t="n">
        <v>0.1</v>
      </c>
      <c r="E225" s="0" t="n">
        <v>0.1</v>
      </c>
      <c r="F225" s="0" t="n">
        <v>0.1</v>
      </c>
      <c r="G225" s="0" t="n">
        <v>41.6389</v>
      </c>
      <c r="H225" s="0" t="n">
        <v>51.1998</v>
      </c>
      <c r="I225" s="0" t="n">
        <v>59.327</v>
      </c>
      <c r="K225" s="0" t="n">
        <v>3</v>
      </c>
      <c r="L225" s="6" t="n">
        <f aca="false">LOG(SUM(D225:F225)/SUM(G225:I225),2)</f>
        <v>-8.98646497841524</v>
      </c>
      <c r="M225" s="6" t="n">
        <f aca="false">TTEST(D225:F225,G225:I225,2,3)</f>
        <v>0.010043222854816</v>
      </c>
      <c r="N225" s="9" t="n">
        <f aca="false">TTEST(D225:F225,G225:I225,2,2)</f>
        <v>0.000583579098433305</v>
      </c>
      <c r="O225" s="0" t="n">
        <f aca="false">AND(L225&gt;0,N225&lt;0.05)</f>
        <v>0</v>
      </c>
      <c r="P225" s="0" t="n">
        <f aca="false">AND(L225&lt;0,N225&lt;0.05)</f>
        <v>1</v>
      </c>
      <c r="Q225" s="0" t="n">
        <f aca="false">AND(D225=0.1,E225=0.1,F225=0.1,K225&gt;=2)</f>
        <v>1</v>
      </c>
      <c r="R225" s="0" t="n">
        <f aca="false">AND(G225=0.1,H225=0.1,I225=0.1,K225&gt;=2)</f>
        <v>0</v>
      </c>
      <c r="S225" s="0" t="n">
        <f aca="false">OR(O225,R225)</f>
        <v>0</v>
      </c>
      <c r="T225" s="0" t="n">
        <f aca="false">OR(P225,Q225)</f>
        <v>1</v>
      </c>
    </row>
    <row r="226" customFormat="false" ht="15" hidden="false" customHeight="false" outlineLevel="0" collapsed="false">
      <c r="A226" s="0" t="s">
        <v>7061</v>
      </c>
      <c r="B226" s="0" t="s">
        <v>7062</v>
      </c>
      <c r="D226" s="0" t="n">
        <v>0.1</v>
      </c>
      <c r="E226" s="0" t="n">
        <v>0.1</v>
      </c>
      <c r="F226" s="0" t="n">
        <v>0.1</v>
      </c>
      <c r="G226" s="0" t="n">
        <v>43.1817</v>
      </c>
      <c r="H226" s="0" t="n">
        <v>71.3416</v>
      </c>
      <c r="I226" s="0" t="n">
        <v>48.6891</v>
      </c>
      <c r="K226" s="0" t="n">
        <v>3</v>
      </c>
      <c r="L226" s="6" t="n">
        <f aca="false">LOG(SUM(D226:F226)/SUM(G226:I226),2)</f>
        <v>-9.08757245362117</v>
      </c>
      <c r="M226" s="6" t="n">
        <f aca="false">TTEST(D226:F226,G226:I226,2,3)</f>
        <v>0.0242649080888593</v>
      </c>
      <c r="N226" s="9" t="n">
        <f aca="false">TTEST(D226:F226,G226:I226,2,2)</f>
        <v>0.00324028996379119</v>
      </c>
      <c r="O226" s="0" t="n">
        <f aca="false">AND(L226&gt;0,N226&lt;0.05)</f>
        <v>0</v>
      </c>
      <c r="P226" s="0" t="n">
        <f aca="false">AND(L226&lt;0,N226&lt;0.05)</f>
        <v>1</v>
      </c>
      <c r="Q226" s="0" t="n">
        <f aca="false">AND(D226=0.1,E226=0.1,F226=0.1,K226&gt;=2)</f>
        <v>1</v>
      </c>
      <c r="R226" s="0" t="n">
        <f aca="false">AND(G226=0.1,H226=0.1,I226=0.1,K226&gt;=2)</f>
        <v>0</v>
      </c>
      <c r="S226" s="0" t="n">
        <f aca="false">OR(O226,R226)</f>
        <v>0</v>
      </c>
      <c r="T226" s="0" t="n">
        <f aca="false">OR(P226,Q226)</f>
        <v>1</v>
      </c>
    </row>
    <row r="227" customFormat="false" ht="15" hidden="false" customHeight="false" outlineLevel="0" collapsed="false">
      <c r="A227" s="0" t="s">
        <v>7052</v>
      </c>
      <c r="B227" s="0" t="s">
        <v>7053</v>
      </c>
      <c r="D227" s="0" t="n">
        <v>0.1</v>
      </c>
      <c r="E227" s="0" t="n">
        <v>0.1</v>
      </c>
      <c r="F227" s="0" t="n">
        <v>0.1</v>
      </c>
      <c r="G227" s="0" t="n">
        <v>52.9829</v>
      </c>
      <c r="H227" s="0" t="n">
        <v>72.6026</v>
      </c>
      <c r="I227" s="0" t="n">
        <v>39.9949</v>
      </c>
      <c r="K227" s="0" t="n">
        <v>3</v>
      </c>
      <c r="L227" s="6" t="n">
        <f aca="false">LOG(SUM(D227:F227)/SUM(G227:I227),2)</f>
        <v>-9.1083536929115</v>
      </c>
      <c r="M227" s="6" t="n">
        <f aca="false">TTEST(D227:F227,G227:I227,2,3)</f>
        <v>0.0283420395293933</v>
      </c>
      <c r="N227" s="9" t="n">
        <f aca="false">TTEST(D227:F227,G227:I227,2,2)</f>
        <v>0.00435906341457053</v>
      </c>
      <c r="O227" s="0" t="n">
        <f aca="false">AND(L227&gt;0,N227&lt;0.05)</f>
        <v>0</v>
      </c>
      <c r="P227" s="0" t="n">
        <f aca="false">AND(L227&lt;0,N227&lt;0.05)</f>
        <v>1</v>
      </c>
      <c r="Q227" s="0" t="n">
        <f aca="false">AND(D227=0.1,E227=0.1,F227=0.1,K227&gt;=2)</f>
        <v>1</v>
      </c>
      <c r="R227" s="0" t="n">
        <f aca="false">AND(G227=0.1,H227=0.1,I227=0.1,K227&gt;=2)</f>
        <v>0</v>
      </c>
      <c r="S227" s="0" t="n">
        <f aca="false">OR(O227,R227)</f>
        <v>0</v>
      </c>
      <c r="T227" s="0" t="n">
        <f aca="false">OR(P227,Q227)</f>
        <v>1</v>
      </c>
    </row>
    <row r="228" customFormat="false" ht="15" hidden="false" customHeight="false" outlineLevel="0" collapsed="false">
      <c r="A228" s="0" t="s">
        <v>7103</v>
      </c>
      <c r="B228" s="0" t="s">
        <v>7104</v>
      </c>
      <c r="D228" s="0" t="n">
        <v>0.1</v>
      </c>
      <c r="E228" s="0" t="n">
        <v>0.1</v>
      </c>
      <c r="F228" s="0" t="n">
        <v>0.1</v>
      </c>
      <c r="G228" s="0" t="n">
        <v>65.5052</v>
      </c>
      <c r="H228" s="0" t="n">
        <v>38.5709</v>
      </c>
      <c r="I228" s="0" t="n">
        <v>73.2179</v>
      </c>
      <c r="K228" s="0" t="n">
        <v>3</v>
      </c>
      <c r="L228" s="6" t="n">
        <f aca="false">LOG(SUM(D228:F228)/SUM(G228:I228),2)</f>
        <v>-9.20696549718422</v>
      </c>
      <c r="M228" s="6" t="n">
        <f aca="false">TTEST(D228:F228,G228:I228,2,3)</f>
        <v>0.0302569580456033</v>
      </c>
      <c r="N228" s="9" t="n">
        <f aca="false">TTEST(D228:F228,G228:I228,2,2)</f>
        <v>0.00493558290173411</v>
      </c>
      <c r="O228" s="0" t="n">
        <f aca="false">AND(L228&gt;0,N228&lt;0.05)</f>
        <v>0</v>
      </c>
      <c r="P228" s="0" t="n">
        <f aca="false">AND(L228&lt;0,N228&lt;0.05)</f>
        <v>1</v>
      </c>
      <c r="Q228" s="0" t="n">
        <f aca="false">AND(D228=0.1,E228=0.1,F228=0.1,K228&gt;=2)</f>
        <v>1</v>
      </c>
      <c r="R228" s="0" t="n">
        <f aca="false">AND(G228=0.1,H228=0.1,I228=0.1,K228&gt;=2)</f>
        <v>0</v>
      </c>
      <c r="S228" s="0" t="n">
        <f aca="false">OR(O228,R228)</f>
        <v>0</v>
      </c>
      <c r="T228" s="0" t="n">
        <f aca="false">OR(P228,Q228)</f>
        <v>1</v>
      </c>
    </row>
    <row r="229" customFormat="false" ht="15" hidden="false" customHeight="false" outlineLevel="0" collapsed="false">
      <c r="A229" s="0" t="s">
        <v>6500</v>
      </c>
      <c r="B229" s="0" t="s">
        <v>6501</v>
      </c>
      <c r="D229" s="0" t="n">
        <v>0.1</v>
      </c>
      <c r="E229" s="0" t="n">
        <v>0.1</v>
      </c>
      <c r="F229" s="0" t="n">
        <v>0.1</v>
      </c>
      <c r="G229" s="0" t="n">
        <v>222.4949</v>
      </c>
      <c r="H229" s="0" t="n">
        <v>144.9664</v>
      </c>
      <c r="I229" s="0" t="n">
        <v>76.0954</v>
      </c>
      <c r="K229" s="0" t="n">
        <v>3</v>
      </c>
      <c r="L229" s="6" t="n">
        <f aca="false">LOG(SUM(D229:F229)/SUM(G229:I229),2)</f>
        <v>-10.5299403204409</v>
      </c>
      <c r="M229" s="6" t="n">
        <f aca="false">TTEST(D229:F229,G229:I229,2,3)</f>
        <v>0.0730481582090118</v>
      </c>
      <c r="N229" s="9" t="n">
        <f aca="false">TTEST(D229:F229,G229:I229,2,2)</f>
        <v>0.0250302000159558</v>
      </c>
      <c r="O229" s="0" t="n">
        <f aca="false">AND(L229&gt;0,N229&lt;0.05)</f>
        <v>0</v>
      </c>
      <c r="P229" s="0" t="n">
        <f aca="false">AND(L229&lt;0,N229&lt;0.05)</f>
        <v>1</v>
      </c>
      <c r="Q229" s="0" t="n">
        <f aca="false">AND(D229=0.1,E229=0.1,F229=0.1,K229&gt;=2)</f>
        <v>1</v>
      </c>
      <c r="R229" s="0" t="n">
        <f aca="false">AND(G229=0.1,H229=0.1,I229=0.1,K229&gt;=2)</f>
        <v>0</v>
      </c>
      <c r="S229" s="0" t="n">
        <f aca="false">OR(O229,R229)</f>
        <v>0</v>
      </c>
      <c r="T229" s="0" t="n">
        <f aca="false">OR(P229,Q229)</f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554"/>
  <sheetViews>
    <sheetView showFormulas="false" showGridLines="true" showRowColHeaders="true" showZeros="true" rightToLeft="false" tabSelected="true" showOutlineSymbols="true" defaultGridColor="true" view="normal" topLeftCell="B1" colorId="64" zoomScale="79" zoomScaleNormal="79" zoomScalePageLayoutView="100" workbookViewId="0">
      <selection pane="topLeft" activeCell="I2" activeCellId="0" sqref="I2"/>
    </sheetView>
  </sheetViews>
  <sheetFormatPr defaultColWidth="8.5390625" defaultRowHeight="15" zeroHeight="false" outlineLevelRow="0" outlineLevelCol="0"/>
  <cols>
    <col collapsed="false" customWidth="true" hidden="false" outlineLevel="0" max="1" min="1" style="0" width="37.85"/>
    <col collapsed="false" customWidth="true" hidden="false" outlineLevel="0" max="2" min="2" style="0" width="99.57"/>
    <col collapsed="false" customWidth="true" hidden="false" outlineLevel="0" max="3" min="3" style="0" width="29"/>
    <col collapsed="false" customWidth="true" hidden="false" outlineLevel="0" max="4" min="4" style="0" width="11.28"/>
  </cols>
  <sheetData>
    <row r="1" s="6" customFormat="true" ht="15" hidden="false" customHeight="false" outlineLevel="0" collapsed="false">
      <c r="B1" s="3"/>
      <c r="C1" s="3"/>
      <c r="D1" s="10" t="s">
        <v>11121</v>
      </c>
      <c r="E1" s="10"/>
      <c r="F1" s="10"/>
      <c r="G1" s="10" t="s">
        <v>11122</v>
      </c>
      <c r="H1" s="10"/>
      <c r="I1" s="10"/>
    </row>
    <row r="2" customFormat="false" ht="15" hidden="false" customHeight="false" outlineLevel="0" collapsed="false">
      <c r="A2" s="0" t="s">
        <v>0</v>
      </c>
      <c r="B2" s="3" t="s">
        <v>1</v>
      </c>
      <c r="C2" s="3" t="s">
        <v>11123</v>
      </c>
      <c r="D2" s="3" t="s">
        <v>11124</v>
      </c>
      <c r="E2" s="3" t="s">
        <v>11125</v>
      </c>
      <c r="F2" s="3" t="s">
        <v>11126</v>
      </c>
      <c r="G2" s="3" t="s">
        <v>11127</v>
      </c>
      <c r="H2" s="3" t="s">
        <v>11128</v>
      </c>
      <c r="I2" s="3" t="s">
        <v>11129</v>
      </c>
    </row>
    <row r="3" customFormat="false" ht="15" hidden="false" customHeight="false" outlineLevel="0" collapsed="false">
      <c r="A3" s="0" t="s">
        <v>7253</v>
      </c>
      <c r="B3" s="0" t="s">
        <v>7254</v>
      </c>
      <c r="C3" s="0" t="s">
        <v>11130</v>
      </c>
      <c r="D3" s="0" t="n">
        <v>23.4805</v>
      </c>
      <c r="E3" s="0" t="n">
        <v>23.2276</v>
      </c>
      <c r="F3" s="0" t="n">
        <v>25.0292</v>
      </c>
      <c r="G3" s="0" t="n">
        <v>0.1</v>
      </c>
      <c r="H3" s="0" t="n">
        <v>0.1</v>
      </c>
      <c r="I3" s="0" t="n">
        <v>0.1</v>
      </c>
    </row>
    <row r="4" customFormat="false" ht="15" hidden="false" customHeight="false" outlineLevel="0" collapsed="false">
      <c r="A4" s="0" t="s">
        <v>6722</v>
      </c>
      <c r="B4" s="0" t="s">
        <v>6723</v>
      </c>
      <c r="C4" s="0" t="s">
        <v>11131</v>
      </c>
      <c r="D4" s="0" t="n">
        <v>9.4769</v>
      </c>
      <c r="E4" s="0" t="n">
        <v>10.4188</v>
      </c>
      <c r="F4" s="0" t="n">
        <v>10.0461</v>
      </c>
      <c r="G4" s="0" t="n">
        <v>0.1</v>
      </c>
      <c r="H4" s="0" t="n">
        <v>0.1</v>
      </c>
      <c r="I4" s="0" t="n">
        <v>0.1</v>
      </c>
    </row>
    <row r="5" customFormat="false" ht="15" hidden="false" customHeight="false" outlineLevel="0" collapsed="false">
      <c r="A5" s="0" t="s">
        <v>6533</v>
      </c>
      <c r="B5" s="0" t="s">
        <v>6534</v>
      </c>
      <c r="C5" s="0" t="s">
        <v>11132</v>
      </c>
      <c r="D5" s="0" t="n">
        <v>19.4659</v>
      </c>
      <c r="E5" s="0" t="n">
        <v>20.8679</v>
      </c>
      <c r="F5" s="0" t="n">
        <v>21.5355</v>
      </c>
      <c r="G5" s="0" t="n">
        <v>0.1</v>
      </c>
      <c r="H5" s="0" t="n">
        <v>0.1</v>
      </c>
      <c r="I5" s="0" t="n">
        <v>0.1</v>
      </c>
    </row>
    <row r="6" customFormat="false" ht="15" hidden="false" customHeight="false" outlineLevel="0" collapsed="false">
      <c r="A6" s="0" t="s">
        <v>6713</v>
      </c>
      <c r="B6" s="0" t="s">
        <v>6714</v>
      </c>
      <c r="C6" s="0" t="s">
        <v>11133</v>
      </c>
      <c r="D6" s="0" t="n">
        <v>18.5192</v>
      </c>
      <c r="E6" s="0" t="n">
        <v>17.7898</v>
      </c>
      <c r="F6" s="0" t="n">
        <v>15.5833</v>
      </c>
      <c r="G6" s="0" t="n">
        <v>0.1</v>
      </c>
      <c r="H6" s="0" t="n">
        <v>0.1</v>
      </c>
      <c r="I6" s="0" t="n">
        <v>0.1</v>
      </c>
    </row>
    <row r="7" customFormat="false" ht="15" hidden="false" customHeight="false" outlineLevel="0" collapsed="false">
      <c r="A7" s="0" t="s">
        <v>7004</v>
      </c>
      <c r="B7" s="0" t="s">
        <v>7005</v>
      </c>
      <c r="C7" s="0" t="s">
        <v>11134</v>
      </c>
      <c r="D7" s="0" t="n">
        <v>14.652</v>
      </c>
      <c r="E7" s="0" t="n">
        <v>16.9866</v>
      </c>
      <c r="F7" s="0" t="n">
        <v>14.2751</v>
      </c>
      <c r="G7" s="0" t="n">
        <v>0.1</v>
      </c>
      <c r="H7" s="0" t="n">
        <v>0.1</v>
      </c>
      <c r="I7" s="0" t="n">
        <v>0.1</v>
      </c>
    </row>
    <row r="8" customFormat="false" ht="15" hidden="false" customHeight="false" outlineLevel="0" collapsed="false">
      <c r="A8" s="0" t="s">
        <v>7193</v>
      </c>
      <c r="B8" s="0" t="s">
        <v>7194</v>
      </c>
      <c r="C8" s="0" t="s">
        <v>11135</v>
      </c>
      <c r="D8" s="0" t="n">
        <v>28.1613</v>
      </c>
      <c r="E8" s="0" t="n">
        <v>22.9881</v>
      </c>
      <c r="F8" s="0" t="n">
        <v>28.8592</v>
      </c>
      <c r="G8" s="0" t="n">
        <v>0.1</v>
      </c>
      <c r="H8" s="0" t="n">
        <v>0.1</v>
      </c>
      <c r="I8" s="0" t="n">
        <v>0.1</v>
      </c>
    </row>
    <row r="9" customFormat="false" ht="15" hidden="false" customHeight="false" outlineLevel="0" collapsed="false">
      <c r="A9" s="0" t="s">
        <v>6989</v>
      </c>
      <c r="B9" s="0" t="s">
        <v>6990</v>
      </c>
      <c r="C9" s="0" t="s">
        <v>11136</v>
      </c>
      <c r="D9" s="0" t="n">
        <v>64.5404</v>
      </c>
      <c r="E9" s="0" t="n">
        <v>60.8055</v>
      </c>
      <c r="F9" s="0" t="n">
        <v>50.841</v>
      </c>
      <c r="G9" s="0" t="n">
        <v>0.1</v>
      </c>
      <c r="H9" s="0" t="n">
        <v>0.1</v>
      </c>
      <c r="I9" s="0" t="n">
        <v>0.1</v>
      </c>
    </row>
    <row r="10" customFormat="false" ht="15" hidden="false" customHeight="false" outlineLevel="0" collapsed="false">
      <c r="A10" s="0" t="s">
        <v>6461</v>
      </c>
      <c r="B10" s="0" t="s">
        <v>6462</v>
      </c>
      <c r="C10" s="0" t="s">
        <v>11137</v>
      </c>
      <c r="D10" s="0" t="n">
        <v>22.6022</v>
      </c>
      <c r="E10" s="0" t="n">
        <v>26.2395</v>
      </c>
      <c r="F10" s="0" t="n">
        <v>29.3525</v>
      </c>
      <c r="G10" s="0" t="n">
        <v>0.1</v>
      </c>
      <c r="H10" s="0" t="n">
        <v>0.1</v>
      </c>
      <c r="I10" s="0" t="n">
        <v>0.1</v>
      </c>
    </row>
    <row r="11" customFormat="false" ht="15" hidden="false" customHeight="false" outlineLevel="0" collapsed="false">
      <c r="A11" s="0" t="s">
        <v>6860</v>
      </c>
      <c r="B11" s="0" t="s">
        <v>6861</v>
      </c>
      <c r="C11" s="0" t="s">
        <v>11138</v>
      </c>
      <c r="D11" s="0" t="n">
        <v>10.2871</v>
      </c>
      <c r="E11" s="0" t="n">
        <v>13.3095</v>
      </c>
      <c r="F11" s="0" t="n">
        <v>11.4632</v>
      </c>
      <c r="G11" s="0" t="n">
        <v>0.1</v>
      </c>
      <c r="H11" s="0" t="n">
        <v>0.1</v>
      </c>
      <c r="I11" s="0" t="n">
        <v>0.1</v>
      </c>
    </row>
    <row r="12" customFormat="false" ht="15" hidden="false" customHeight="false" outlineLevel="0" collapsed="false">
      <c r="A12" s="0" t="s">
        <v>7328</v>
      </c>
      <c r="B12" s="0" t="s">
        <v>7329</v>
      </c>
      <c r="C12" s="0" t="s">
        <v>11139</v>
      </c>
      <c r="D12" s="0" t="n">
        <v>344.4282</v>
      </c>
      <c r="E12" s="0" t="n">
        <v>418.3527</v>
      </c>
      <c r="F12" s="0" t="n">
        <v>453.6858</v>
      </c>
      <c r="G12" s="0" t="n">
        <v>0.1</v>
      </c>
      <c r="H12" s="0" t="n">
        <v>0.1</v>
      </c>
      <c r="I12" s="0" t="n">
        <v>0.1</v>
      </c>
    </row>
    <row r="13" customFormat="false" ht="15" hidden="false" customHeight="false" outlineLevel="0" collapsed="false">
      <c r="A13" s="0" t="s">
        <v>6659</v>
      </c>
      <c r="B13" s="0" t="s">
        <v>6660</v>
      </c>
      <c r="C13" s="0" t="s">
        <v>11140</v>
      </c>
      <c r="D13" s="0" t="n">
        <v>9.8469</v>
      </c>
      <c r="E13" s="0" t="n">
        <v>12.1462</v>
      </c>
      <c r="F13" s="0" t="n">
        <v>12.9265</v>
      </c>
      <c r="G13" s="0" t="n">
        <v>0.1</v>
      </c>
      <c r="H13" s="0" t="n">
        <v>0.1</v>
      </c>
      <c r="I13" s="0" t="n">
        <v>0.1</v>
      </c>
    </row>
    <row r="14" customFormat="false" ht="15" hidden="false" customHeight="false" outlineLevel="0" collapsed="false">
      <c r="A14" s="0" t="s">
        <v>4751</v>
      </c>
      <c r="B14" s="0" t="s">
        <v>4752</v>
      </c>
      <c r="C14" s="0" t="s">
        <v>11141</v>
      </c>
      <c r="D14" s="0" t="n">
        <v>41.1986</v>
      </c>
      <c r="E14" s="0" t="n">
        <v>42.3244</v>
      </c>
      <c r="F14" s="0" t="n">
        <v>41.2527</v>
      </c>
      <c r="G14" s="0" t="n">
        <v>20.5349</v>
      </c>
      <c r="H14" s="0" t="n">
        <v>14.7947</v>
      </c>
      <c r="I14" s="0" t="n">
        <v>14.3013</v>
      </c>
    </row>
    <row r="15" customFormat="false" ht="15" hidden="false" customHeight="false" outlineLevel="0" collapsed="false">
      <c r="A15" s="0" t="s">
        <v>6815</v>
      </c>
      <c r="B15" s="0" t="s">
        <v>6816</v>
      </c>
      <c r="C15" s="0" t="s">
        <v>11142</v>
      </c>
      <c r="D15" s="0" t="n">
        <v>16.2781</v>
      </c>
      <c r="E15" s="0" t="n">
        <v>21.8285</v>
      </c>
      <c r="F15" s="0" t="n">
        <v>18.8635</v>
      </c>
      <c r="G15" s="0" t="n">
        <v>0.1</v>
      </c>
      <c r="H15" s="0" t="n">
        <v>0.1</v>
      </c>
      <c r="I15" s="0" t="n">
        <v>0.1</v>
      </c>
    </row>
    <row r="16" customFormat="false" ht="15" hidden="false" customHeight="false" outlineLevel="0" collapsed="false">
      <c r="A16" s="0" t="s">
        <v>6881</v>
      </c>
      <c r="B16" s="0" t="s">
        <v>6882</v>
      </c>
      <c r="C16" s="0" t="s">
        <v>11143</v>
      </c>
      <c r="D16" s="0" t="n">
        <v>55.967</v>
      </c>
      <c r="E16" s="0" t="n">
        <v>74.8645</v>
      </c>
      <c r="F16" s="0" t="n">
        <v>58.683</v>
      </c>
      <c r="G16" s="0" t="n">
        <v>0.1</v>
      </c>
      <c r="H16" s="0" t="n">
        <v>0.1</v>
      </c>
      <c r="I16" s="0" t="n">
        <v>0.1</v>
      </c>
    </row>
    <row r="17" customFormat="false" ht="15" hidden="false" customHeight="false" outlineLevel="0" collapsed="false">
      <c r="A17" s="0" t="s">
        <v>2666</v>
      </c>
      <c r="B17" s="0" t="s">
        <v>2667</v>
      </c>
      <c r="C17" s="0" t="s">
        <v>11144</v>
      </c>
      <c r="D17" s="0" t="n">
        <v>158.8309</v>
      </c>
      <c r="E17" s="0" t="n">
        <v>161.8866</v>
      </c>
      <c r="F17" s="0" t="n">
        <v>196.883</v>
      </c>
      <c r="G17" s="0" t="n">
        <v>42.0046</v>
      </c>
      <c r="H17" s="0" t="n">
        <v>40.4319</v>
      </c>
      <c r="I17" s="0" t="n">
        <v>43.8714</v>
      </c>
    </row>
    <row r="18" customFormat="false" ht="15" hidden="false" customHeight="false" outlineLevel="0" collapsed="false">
      <c r="A18" s="0" t="s">
        <v>6671</v>
      </c>
      <c r="B18" s="0" t="s">
        <v>6672</v>
      </c>
      <c r="C18" s="0" t="s">
        <v>11145</v>
      </c>
      <c r="D18" s="0" t="n">
        <v>25.8544</v>
      </c>
      <c r="E18" s="0" t="n">
        <v>20.3974</v>
      </c>
      <c r="F18" s="0" t="n">
        <v>19.1404</v>
      </c>
      <c r="G18" s="0" t="n">
        <v>0.1</v>
      </c>
      <c r="H18" s="0" t="n">
        <v>0.1</v>
      </c>
      <c r="I18" s="0" t="n">
        <v>0.1</v>
      </c>
    </row>
    <row r="19" customFormat="false" ht="15" hidden="false" customHeight="false" outlineLevel="0" collapsed="false">
      <c r="A19" s="0" t="s">
        <v>6011</v>
      </c>
      <c r="B19" s="0" t="s">
        <v>6012</v>
      </c>
      <c r="C19" s="0" t="s">
        <v>11146</v>
      </c>
      <c r="D19" s="0" t="n">
        <v>24.6332</v>
      </c>
      <c r="E19" s="0" t="n">
        <v>29.2551</v>
      </c>
      <c r="F19" s="0" t="n">
        <v>26.035</v>
      </c>
      <c r="G19" s="0" t="n">
        <v>0.1</v>
      </c>
      <c r="H19" s="0" t="n">
        <v>0.1</v>
      </c>
      <c r="I19" s="0" t="n">
        <v>5.8592</v>
      </c>
    </row>
    <row r="20" customFormat="false" ht="15" hidden="false" customHeight="false" outlineLevel="0" collapsed="false">
      <c r="A20" s="0" t="s">
        <v>6950</v>
      </c>
      <c r="B20" s="0" t="s">
        <v>6951</v>
      </c>
      <c r="C20" s="0" t="s">
        <v>11147</v>
      </c>
      <c r="D20" s="0" t="n">
        <v>21.6093</v>
      </c>
      <c r="E20" s="0" t="n">
        <v>24.263</v>
      </c>
      <c r="F20" s="0" t="n">
        <v>29.9196</v>
      </c>
      <c r="G20" s="0" t="n">
        <v>0.1</v>
      </c>
      <c r="H20" s="0" t="n">
        <v>0.1</v>
      </c>
      <c r="I20" s="0" t="n">
        <v>0.1</v>
      </c>
    </row>
    <row r="21" customFormat="false" ht="15" hidden="false" customHeight="false" outlineLevel="0" collapsed="false">
      <c r="A21" s="0" t="s">
        <v>7145</v>
      </c>
      <c r="B21" s="0" t="s">
        <v>7146</v>
      </c>
      <c r="C21" s="0" t="s">
        <v>11148</v>
      </c>
      <c r="D21" s="0" t="n">
        <v>16.9615</v>
      </c>
      <c r="E21" s="0" t="n">
        <v>21.1178</v>
      </c>
      <c r="F21" s="0" t="n">
        <v>24.1198</v>
      </c>
      <c r="G21" s="0" t="n">
        <v>0.1</v>
      </c>
      <c r="H21" s="0" t="n">
        <v>0.1</v>
      </c>
      <c r="I21" s="0" t="n">
        <v>0.1</v>
      </c>
    </row>
    <row r="22" customFormat="false" ht="15" hidden="false" customHeight="false" outlineLevel="0" collapsed="false">
      <c r="A22" s="0" t="s">
        <v>7283</v>
      </c>
      <c r="B22" s="0" t="s">
        <v>7284</v>
      </c>
      <c r="C22" s="0" t="s">
        <v>11149</v>
      </c>
      <c r="D22" s="0" t="n">
        <v>14.445</v>
      </c>
      <c r="E22" s="0" t="n">
        <v>9.9422</v>
      </c>
      <c r="F22" s="0" t="n">
        <v>13.5932</v>
      </c>
      <c r="G22" s="0" t="n">
        <v>0.1</v>
      </c>
      <c r="H22" s="0" t="n">
        <v>0.1</v>
      </c>
      <c r="I22" s="0" t="n">
        <v>0.1</v>
      </c>
    </row>
    <row r="23" customFormat="false" ht="15" hidden="false" customHeight="false" outlineLevel="0" collapsed="false">
      <c r="A23" s="0" t="s">
        <v>4604</v>
      </c>
      <c r="B23" s="0" t="s">
        <v>4605</v>
      </c>
      <c r="C23" s="0" t="s">
        <v>11150</v>
      </c>
      <c r="D23" s="0" t="n">
        <v>28.0676</v>
      </c>
      <c r="E23" s="0" t="n">
        <v>31.3179</v>
      </c>
      <c r="F23" s="0" t="n">
        <v>34.8931</v>
      </c>
      <c r="G23" s="0" t="n">
        <v>7.1829</v>
      </c>
      <c r="H23" s="0" t="n">
        <v>9.0933</v>
      </c>
      <c r="I23" s="0" t="n">
        <v>12.2568</v>
      </c>
    </row>
    <row r="24" customFormat="false" ht="15" hidden="false" customHeight="false" outlineLevel="0" collapsed="false">
      <c r="A24" s="0" t="s">
        <v>2165</v>
      </c>
      <c r="B24" s="0" t="s">
        <v>2166</v>
      </c>
      <c r="C24" s="0" t="s">
        <v>11151</v>
      </c>
      <c r="D24" s="0" t="n">
        <v>29.3124</v>
      </c>
      <c r="E24" s="0" t="n">
        <v>31.3388</v>
      </c>
      <c r="F24" s="0" t="n">
        <v>32.4941</v>
      </c>
      <c r="G24" s="0" t="n">
        <v>22.9154</v>
      </c>
      <c r="H24" s="0" t="n">
        <v>21.8573</v>
      </c>
      <c r="I24" s="0" t="n">
        <v>22.5594</v>
      </c>
    </row>
    <row r="25" customFormat="false" ht="15" hidden="false" customHeight="false" outlineLevel="0" collapsed="false">
      <c r="A25" s="0" t="s">
        <v>785</v>
      </c>
      <c r="B25" s="0" t="s">
        <v>786</v>
      </c>
      <c r="C25" s="0" t="s">
        <v>11152</v>
      </c>
      <c r="D25" s="0" t="n">
        <v>31.8289</v>
      </c>
      <c r="E25" s="0" t="n">
        <v>35.6944</v>
      </c>
      <c r="F25" s="0" t="n">
        <v>38.3683</v>
      </c>
      <c r="G25" s="0" t="n">
        <v>13.4011</v>
      </c>
      <c r="H25" s="0" t="n">
        <v>7.1365</v>
      </c>
      <c r="I25" s="0" t="n">
        <v>12.8277</v>
      </c>
    </row>
    <row r="26" customFormat="false" ht="15" hidden="false" customHeight="false" outlineLevel="0" collapsed="false">
      <c r="A26" s="0" t="s">
        <v>935</v>
      </c>
      <c r="B26" s="0" t="s">
        <v>936</v>
      </c>
      <c r="C26" s="0" t="s">
        <v>11153</v>
      </c>
      <c r="D26" s="0" t="n">
        <v>72.5677</v>
      </c>
      <c r="E26" s="0" t="n">
        <v>87.9994</v>
      </c>
      <c r="F26" s="0" t="n">
        <v>76.7714</v>
      </c>
      <c r="G26" s="0" t="n">
        <v>29.544</v>
      </c>
      <c r="H26" s="0" t="n">
        <v>37.1748</v>
      </c>
      <c r="I26" s="0" t="n">
        <v>27.7957</v>
      </c>
    </row>
    <row r="27" customFormat="false" ht="15" hidden="false" customHeight="false" outlineLevel="0" collapsed="false">
      <c r="A27" s="0" t="s">
        <v>1916</v>
      </c>
      <c r="B27" s="0" t="s">
        <v>1917</v>
      </c>
      <c r="C27" s="0" t="s">
        <v>11154</v>
      </c>
      <c r="D27" s="0" t="n">
        <v>34.2783</v>
      </c>
      <c r="E27" s="0" t="n">
        <v>36.4471</v>
      </c>
      <c r="F27" s="0" t="n">
        <v>36.4841</v>
      </c>
      <c r="G27" s="0" t="n">
        <v>15.3663</v>
      </c>
      <c r="H27" s="0" t="n">
        <v>21.3675</v>
      </c>
      <c r="I27" s="0" t="n">
        <v>15.5988</v>
      </c>
    </row>
    <row r="28" customFormat="false" ht="15" hidden="false" customHeight="false" outlineLevel="0" collapsed="false">
      <c r="A28" s="0" t="s">
        <v>917</v>
      </c>
      <c r="B28" s="0" t="s">
        <v>918</v>
      </c>
      <c r="C28" s="0" t="s">
        <v>11155</v>
      </c>
      <c r="D28" s="0" t="n">
        <v>16.6672</v>
      </c>
      <c r="E28" s="0" t="n">
        <v>24.7853</v>
      </c>
      <c r="F28" s="0" t="n">
        <v>19.965</v>
      </c>
      <c r="G28" s="0" t="n">
        <v>0.1</v>
      </c>
      <c r="H28" s="0" t="n">
        <v>0.1</v>
      </c>
      <c r="I28" s="0" t="n">
        <v>0.1</v>
      </c>
    </row>
    <row r="29" customFormat="false" ht="15" hidden="false" customHeight="false" outlineLevel="0" collapsed="false">
      <c r="A29" s="0" t="s">
        <v>6089</v>
      </c>
      <c r="B29" s="0" t="s">
        <v>6090</v>
      </c>
      <c r="C29" s="0" t="s">
        <v>11156</v>
      </c>
      <c r="D29" s="0" t="n">
        <v>26.774</v>
      </c>
      <c r="E29" s="0" t="n">
        <v>29.7243</v>
      </c>
      <c r="F29" s="0" t="n">
        <v>34.7981</v>
      </c>
      <c r="G29" s="0" t="n">
        <v>6.8891</v>
      </c>
      <c r="H29" s="0" t="n">
        <v>0.1</v>
      </c>
      <c r="I29" s="0" t="n">
        <v>0.1</v>
      </c>
    </row>
    <row r="30" customFormat="false" ht="15" hidden="false" customHeight="false" outlineLevel="0" collapsed="false">
      <c r="A30" s="0" t="s">
        <v>4106</v>
      </c>
      <c r="B30" s="0" t="s">
        <v>4107</v>
      </c>
      <c r="C30" s="0" t="s">
        <v>11157</v>
      </c>
      <c r="D30" s="0" t="n">
        <v>54.0751</v>
      </c>
      <c r="E30" s="0" t="n">
        <v>55.2551</v>
      </c>
      <c r="F30" s="0" t="n">
        <v>51.3369</v>
      </c>
      <c r="G30" s="0" t="n">
        <v>32.1177</v>
      </c>
      <c r="H30" s="0" t="n">
        <v>33.2781</v>
      </c>
      <c r="I30" s="0" t="n">
        <v>38.4248</v>
      </c>
    </row>
    <row r="31" customFormat="false" ht="15" hidden="false" customHeight="false" outlineLevel="0" collapsed="false">
      <c r="A31" s="0" t="s">
        <v>4856</v>
      </c>
      <c r="B31" s="0" t="s">
        <v>4857</v>
      </c>
      <c r="C31" s="0" t="s">
        <v>11158</v>
      </c>
      <c r="D31" s="0" t="n">
        <v>45.19</v>
      </c>
      <c r="E31" s="0" t="n">
        <v>41.7154</v>
      </c>
      <c r="F31" s="0" t="n">
        <v>45.7686</v>
      </c>
      <c r="G31" s="0" t="n">
        <v>29.6994</v>
      </c>
      <c r="H31" s="0" t="n">
        <v>32.9877</v>
      </c>
      <c r="I31" s="0" t="n">
        <v>30.2105</v>
      </c>
    </row>
    <row r="32" customFormat="false" ht="15" hidden="false" customHeight="false" outlineLevel="0" collapsed="false">
      <c r="A32" s="0" t="s">
        <v>5861</v>
      </c>
      <c r="B32" s="0" t="s">
        <v>5862</v>
      </c>
      <c r="C32" s="0" t="s">
        <v>11159</v>
      </c>
      <c r="D32" s="0" t="n">
        <v>32.997</v>
      </c>
      <c r="E32" s="0" t="n">
        <v>49.1115</v>
      </c>
      <c r="F32" s="0" t="n">
        <v>46.639</v>
      </c>
      <c r="G32" s="0" t="n">
        <v>0.1</v>
      </c>
      <c r="H32" s="0" t="n">
        <v>0.1</v>
      </c>
      <c r="I32" s="0" t="n">
        <v>3.6119</v>
      </c>
    </row>
    <row r="33" customFormat="false" ht="15" hidden="false" customHeight="false" outlineLevel="0" collapsed="false">
      <c r="A33" s="0" t="s">
        <v>3491</v>
      </c>
      <c r="B33" s="0" t="s">
        <v>3492</v>
      </c>
      <c r="C33" s="0" t="s">
        <v>11160</v>
      </c>
      <c r="D33" s="0" t="n">
        <v>27.2622</v>
      </c>
      <c r="E33" s="0" t="n">
        <v>33.2226</v>
      </c>
      <c r="F33" s="0" t="n">
        <v>30.6648</v>
      </c>
      <c r="G33" s="0" t="n">
        <v>11.4686</v>
      </c>
      <c r="H33" s="0" t="n">
        <v>10.7978</v>
      </c>
      <c r="I33" s="0" t="n">
        <v>15.2995</v>
      </c>
    </row>
    <row r="34" customFormat="false" ht="15" hidden="false" customHeight="false" outlineLevel="0" collapsed="false">
      <c r="A34" s="0" t="s">
        <v>4556</v>
      </c>
      <c r="B34" s="0" t="s">
        <v>4557</v>
      </c>
      <c r="C34" s="0" t="s">
        <v>11161</v>
      </c>
      <c r="D34" s="0" t="n">
        <v>67.7604</v>
      </c>
      <c r="E34" s="0" t="n">
        <v>74.6902</v>
      </c>
      <c r="F34" s="0" t="n">
        <v>80.2994</v>
      </c>
      <c r="G34" s="0" t="n">
        <v>38.9371</v>
      </c>
      <c r="H34" s="0" t="n">
        <v>45.4364</v>
      </c>
      <c r="I34" s="0" t="n">
        <v>37.4124</v>
      </c>
    </row>
    <row r="35" customFormat="false" ht="15" hidden="false" customHeight="false" outlineLevel="0" collapsed="false">
      <c r="A35" s="0" t="s">
        <v>1070</v>
      </c>
      <c r="B35" s="0" t="s">
        <v>1071</v>
      </c>
      <c r="C35" s="0" t="s">
        <v>11162</v>
      </c>
      <c r="D35" s="0" t="n">
        <v>663.8675</v>
      </c>
      <c r="E35" s="0" t="n">
        <v>1031.713</v>
      </c>
      <c r="F35" s="0" t="n">
        <v>917.0381</v>
      </c>
      <c r="G35" s="0" t="n">
        <v>26.9206</v>
      </c>
      <c r="H35" s="0" t="n">
        <v>46.9551</v>
      </c>
      <c r="I35" s="0" t="n">
        <v>43.0708</v>
      </c>
    </row>
    <row r="36" customFormat="false" ht="15" hidden="false" customHeight="false" outlineLevel="0" collapsed="false">
      <c r="A36" s="0" t="s">
        <v>7070</v>
      </c>
      <c r="B36" s="0" t="s">
        <v>7071</v>
      </c>
      <c r="C36" s="0" t="s">
        <v>11163</v>
      </c>
      <c r="D36" s="0" t="n">
        <v>15.1458</v>
      </c>
      <c r="E36" s="0" t="n">
        <v>12.129</v>
      </c>
      <c r="F36" s="0" t="n">
        <v>19.3066</v>
      </c>
      <c r="G36" s="0" t="n">
        <v>0.1</v>
      </c>
      <c r="H36" s="0" t="n">
        <v>0.1</v>
      </c>
      <c r="I36" s="0" t="n">
        <v>0.1</v>
      </c>
    </row>
    <row r="37" customFormat="false" ht="15" hidden="false" customHeight="false" outlineLevel="0" collapsed="false">
      <c r="A37" s="0" t="s">
        <v>6080</v>
      </c>
      <c r="B37" s="0" t="s">
        <v>6081</v>
      </c>
      <c r="C37" s="0" t="s">
        <v>11164</v>
      </c>
      <c r="D37" s="0" t="n">
        <v>24.9557</v>
      </c>
      <c r="E37" s="0" t="n">
        <v>37.1937</v>
      </c>
      <c r="F37" s="0" t="n">
        <v>32.5336</v>
      </c>
      <c r="G37" s="0" t="n">
        <v>0.1</v>
      </c>
      <c r="H37" s="0" t="n">
        <v>0.1</v>
      </c>
      <c r="I37" s="0" t="n">
        <v>6.1364</v>
      </c>
    </row>
    <row r="38" customFormat="false" ht="15" hidden="false" customHeight="false" outlineLevel="0" collapsed="false">
      <c r="A38" s="0" t="s">
        <v>4283</v>
      </c>
      <c r="B38" s="0" t="s">
        <v>4284</v>
      </c>
      <c r="C38" s="0" t="s">
        <v>11165</v>
      </c>
      <c r="D38" s="0" t="n">
        <v>141.9212</v>
      </c>
      <c r="E38" s="0" t="n">
        <v>143.3778</v>
      </c>
      <c r="F38" s="0" t="n">
        <v>164.8475</v>
      </c>
      <c r="G38" s="0" t="n">
        <v>76.768</v>
      </c>
      <c r="H38" s="0" t="n">
        <v>95.0131</v>
      </c>
      <c r="I38" s="0" t="n">
        <v>83.9446</v>
      </c>
    </row>
    <row r="39" customFormat="false" ht="15" hidden="false" customHeight="false" outlineLevel="0" collapsed="false">
      <c r="A39" s="0" t="s">
        <v>7166</v>
      </c>
      <c r="B39" s="0" t="s">
        <v>7167</v>
      </c>
      <c r="C39" s="0" t="s">
        <v>11166</v>
      </c>
      <c r="D39" s="0" t="n">
        <v>10.6148</v>
      </c>
      <c r="E39" s="0" t="n">
        <v>17.9098</v>
      </c>
      <c r="F39" s="0" t="n">
        <v>14.9939</v>
      </c>
      <c r="G39" s="0" t="n">
        <v>0.1</v>
      </c>
      <c r="H39" s="0" t="n">
        <v>0.1</v>
      </c>
      <c r="I39" s="0" t="n">
        <v>0.1</v>
      </c>
    </row>
    <row r="40" customFormat="false" ht="15" hidden="false" customHeight="false" outlineLevel="0" collapsed="false">
      <c r="A40" s="0" t="s">
        <v>7322</v>
      </c>
      <c r="B40" s="0" t="s">
        <v>7323</v>
      </c>
      <c r="C40" s="0" t="s">
        <v>11167</v>
      </c>
      <c r="D40" s="0" t="n">
        <v>10.1799</v>
      </c>
      <c r="E40" s="0" t="n">
        <v>6.9407</v>
      </c>
      <c r="F40" s="0" t="n">
        <v>11.7494</v>
      </c>
      <c r="G40" s="0" t="n">
        <v>0.1</v>
      </c>
      <c r="H40" s="0" t="n">
        <v>0.1</v>
      </c>
      <c r="I40" s="0" t="n">
        <v>0.1</v>
      </c>
    </row>
    <row r="41" customFormat="false" ht="15" hidden="false" customHeight="false" outlineLevel="0" collapsed="false">
      <c r="A41" s="0" t="s">
        <v>6608</v>
      </c>
      <c r="B41" s="0" t="s">
        <v>6609</v>
      </c>
      <c r="C41" s="0" t="s">
        <v>11168</v>
      </c>
      <c r="D41" s="0" t="n">
        <v>6.922</v>
      </c>
      <c r="E41" s="0" t="n">
        <v>9.2015</v>
      </c>
      <c r="F41" s="0" t="n">
        <v>11.7178</v>
      </c>
      <c r="G41" s="0" t="n">
        <v>0.1</v>
      </c>
      <c r="H41" s="0" t="n">
        <v>0.1</v>
      </c>
      <c r="I41" s="0" t="n">
        <v>0.1</v>
      </c>
    </row>
    <row r="42" customFormat="false" ht="15" hidden="false" customHeight="false" outlineLevel="0" collapsed="false">
      <c r="A42" s="0" t="s">
        <v>7121</v>
      </c>
      <c r="B42" s="0" t="s">
        <v>7122</v>
      </c>
      <c r="C42" s="0" t="s">
        <v>11169</v>
      </c>
      <c r="D42" s="0" t="n">
        <v>25.0167</v>
      </c>
      <c r="E42" s="0" t="n">
        <v>16.4633</v>
      </c>
      <c r="F42" s="0" t="n">
        <v>28.1868</v>
      </c>
      <c r="G42" s="0" t="n">
        <v>0.1</v>
      </c>
      <c r="H42" s="0" t="n">
        <v>0.1</v>
      </c>
      <c r="I42" s="0" t="n">
        <v>0.1</v>
      </c>
    </row>
    <row r="43" customFormat="false" ht="15" hidden="false" customHeight="false" outlineLevel="0" collapsed="false">
      <c r="A43" s="0" t="s">
        <v>6605</v>
      </c>
      <c r="B43" s="0" t="s">
        <v>6606</v>
      </c>
      <c r="C43" s="0" t="s">
        <v>11170</v>
      </c>
      <c r="D43" s="0" t="n">
        <v>9.6124</v>
      </c>
      <c r="E43" s="0" t="n">
        <v>9.5659</v>
      </c>
      <c r="F43" s="0" t="n">
        <v>14.6813</v>
      </c>
      <c r="G43" s="0" t="n">
        <v>0.1</v>
      </c>
      <c r="H43" s="0" t="n">
        <v>0.1</v>
      </c>
      <c r="I43" s="0" t="n">
        <v>0.1</v>
      </c>
    </row>
    <row r="44" customFormat="false" ht="15" hidden="false" customHeight="false" outlineLevel="0" collapsed="false">
      <c r="A44" s="0" t="s">
        <v>2954</v>
      </c>
      <c r="B44" s="0" t="s">
        <v>2955</v>
      </c>
      <c r="C44" s="0" t="s">
        <v>11171</v>
      </c>
      <c r="D44" s="0" t="n">
        <v>36.7469</v>
      </c>
      <c r="E44" s="0" t="n">
        <v>44.7633</v>
      </c>
      <c r="F44" s="0" t="n">
        <v>41.6853</v>
      </c>
      <c r="G44" s="0" t="n">
        <v>18.9703</v>
      </c>
      <c r="H44" s="0" t="n">
        <v>23.9413</v>
      </c>
      <c r="I44" s="0" t="n">
        <v>16.2681</v>
      </c>
    </row>
    <row r="45" customFormat="false" ht="15" hidden="false" customHeight="false" outlineLevel="0" collapsed="false">
      <c r="A45" s="0" t="s">
        <v>7079</v>
      </c>
      <c r="B45" s="0" t="s">
        <v>7080</v>
      </c>
      <c r="C45" s="0" t="s">
        <v>11172</v>
      </c>
      <c r="D45" s="0" t="n">
        <v>38.6267</v>
      </c>
      <c r="E45" s="0" t="n">
        <v>67.146</v>
      </c>
      <c r="F45" s="0" t="n">
        <v>52.0332</v>
      </c>
      <c r="G45" s="0" t="n">
        <v>0.1</v>
      </c>
      <c r="H45" s="0" t="n">
        <v>0.1</v>
      </c>
      <c r="I45" s="0" t="n">
        <v>0.1</v>
      </c>
    </row>
    <row r="46" customFormat="false" ht="15" hidden="false" customHeight="false" outlineLevel="0" collapsed="false">
      <c r="A46" s="0" t="s">
        <v>4961</v>
      </c>
      <c r="B46" s="0" t="s">
        <v>4962</v>
      </c>
      <c r="C46" s="0" t="s">
        <v>11173</v>
      </c>
      <c r="D46" s="0" t="n">
        <v>39.919</v>
      </c>
      <c r="E46" s="0" t="n">
        <v>29.0854</v>
      </c>
      <c r="F46" s="0" t="n">
        <v>43.1651</v>
      </c>
      <c r="G46" s="0" t="n">
        <v>0.1</v>
      </c>
      <c r="H46" s="0" t="n">
        <v>6.788</v>
      </c>
      <c r="I46" s="0" t="n">
        <v>9.3609</v>
      </c>
    </row>
    <row r="47" customFormat="false" ht="15" hidden="false" customHeight="false" outlineLevel="0" collapsed="false">
      <c r="A47" s="0" t="s">
        <v>6917</v>
      </c>
      <c r="B47" s="0" t="s">
        <v>6918</v>
      </c>
      <c r="C47" s="0" t="s">
        <v>11174</v>
      </c>
      <c r="D47" s="0" t="n">
        <v>35.1762</v>
      </c>
      <c r="E47" s="0" t="n">
        <v>38.3907</v>
      </c>
      <c r="F47" s="0" t="n">
        <v>58.2544</v>
      </c>
      <c r="G47" s="0" t="n">
        <v>0.1</v>
      </c>
      <c r="H47" s="0" t="n">
        <v>0.1</v>
      </c>
      <c r="I47" s="0" t="n">
        <v>0.1</v>
      </c>
    </row>
    <row r="48" customFormat="false" ht="15" hidden="false" customHeight="false" outlineLevel="0" collapsed="false">
      <c r="A48" s="0" t="s">
        <v>2891</v>
      </c>
      <c r="B48" s="0" t="s">
        <v>2892</v>
      </c>
      <c r="C48" s="0" t="s">
        <v>11175</v>
      </c>
      <c r="D48" s="0" t="n">
        <v>74.2655</v>
      </c>
      <c r="E48" s="0" t="n">
        <v>88.7501</v>
      </c>
      <c r="F48" s="0" t="n">
        <v>91.7821</v>
      </c>
      <c r="G48" s="0" t="n">
        <v>51.0328</v>
      </c>
      <c r="H48" s="0" t="n">
        <v>54.008</v>
      </c>
      <c r="I48" s="0" t="n">
        <v>50.1547</v>
      </c>
    </row>
    <row r="49" customFormat="false" ht="15" hidden="false" customHeight="false" outlineLevel="0" collapsed="false">
      <c r="A49" s="0" t="s">
        <v>5549</v>
      </c>
      <c r="B49" s="0" t="s">
        <v>5550</v>
      </c>
      <c r="C49" s="0" t="s">
        <v>11176</v>
      </c>
      <c r="D49" s="0" t="n">
        <v>17.8515</v>
      </c>
      <c r="E49" s="0" t="n">
        <v>26.4512</v>
      </c>
      <c r="F49" s="0" t="n">
        <v>23.5444</v>
      </c>
      <c r="G49" s="0" t="n">
        <v>0.1</v>
      </c>
      <c r="H49" s="0" t="n">
        <v>7.1376</v>
      </c>
      <c r="I49" s="0" t="n">
        <v>2.4891</v>
      </c>
    </row>
    <row r="50" customFormat="false" ht="15" hidden="false" customHeight="false" outlineLevel="0" collapsed="false">
      <c r="A50" s="0" t="s">
        <v>4481</v>
      </c>
      <c r="B50" s="0" t="s">
        <v>4482</v>
      </c>
      <c r="C50" s="0" t="s">
        <v>11177</v>
      </c>
      <c r="D50" s="0" t="n">
        <v>47.8861</v>
      </c>
      <c r="E50" s="0" t="n">
        <v>62.7</v>
      </c>
      <c r="F50" s="0" t="n">
        <v>57.6197</v>
      </c>
      <c r="G50" s="0" t="n">
        <v>28.2432</v>
      </c>
      <c r="H50" s="0" t="n">
        <v>31.916</v>
      </c>
      <c r="I50" s="0" t="n">
        <v>26.7627</v>
      </c>
    </row>
    <row r="51" customFormat="false" ht="15" hidden="false" customHeight="false" outlineLevel="0" collapsed="false">
      <c r="A51" s="0" t="s">
        <v>2807</v>
      </c>
      <c r="B51" s="0" t="s">
        <v>2808</v>
      </c>
      <c r="C51" s="0" t="s">
        <v>11178</v>
      </c>
      <c r="D51" s="0" t="n">
        <v>41.3668</v>
      </c>
      <c r="E51" s="0" t="n">
        <v>53.925</v>
      </c>
      <c r="F51" s="0" t="n">
        <v>54.2133</v>
      </c>
      <c r="G51" s="0" t="n">
        <v>22.3949</v>
      </c>
      <c r="H51" s="0" t="n">
        <v>24.1586</v>
      </c>
      <c r="I51" s="0" t="n">
        <v>15.3817</v>
      </c>
    </row>
    <row r="52" customFormat="false" ht="15" hidden="false" customHeight="false" outlineLevel="0" collapsed="false">
      <c r="A52" s="0" t="s">
        <v>4160</v>
      </c>
      <c r="B52" s="0" t="s">
        <v>4161</v>
      </c>
      <c r="C52" s="0" t="s">
        <v>11179</v>
      </c>
      <c r="D52" s="0" t="n">
        <v>67.1725</v>
      </c>
      <c r="E52" s="0" t="n">
        <v>72.3784</v>
      </c>
      <c r="F52" s="0" t="n">
        <v>67.199</v>
      </c>
      <c r="G52" s="0" t="n">
        <v>56.4149</v>
      </c>
      <c r="H52" s="0" t="n">
        <v>55.7562</v>
      </c>
      <c r="I52" s="0" t="n">
        <v>50.4619</v>
      </c>
    </row>
    <row r="53" customFormat="false" ht="15" hidden="false" customHeight="false" outlineLevel="0" collapsed="false">
      <c r="A53" s="0" t="s">
        <v>4628</v>
      </c>
      <c r="B53" s="0" t="s">
        <v>4629</v>
      </c>
      <c r="C53" s="0" t="s">
        <v>11180</v>
      </c>
      <c r="D53" s="0" t="n">
        <v>370.1628</v>
      </c>
      <c r="E53" s="0" t="n">
        <v>371.5914</v>
      </c>
      <c r="F53" s="0" t="n">
        <v>408.5287</v>
      </c>
      <c r="G53" s="0" t="n">
        <v>232.68</v>
      </c>
      <c r="H53" s="0" t="n">
        <v>260.2372</v>
      </c>
      <c r="I53" s="0" t="n">
        <v>291.8477</v>
      </c>
    </row>
    <row r="54" customFormat="false" ht="15" hidden="false" customHeight="false" outlineLevel="0" collapsed="false">
      <c r="A54" s="0" t="s">
        <v>3542</v>
      </c>
      <c r="B54" s="0" t="s">
        <v>3543</v>
      </c>
      <c r="C54" s="0" t="s">
        <v>11181</v>
      </c>
      <c r="D54" s="0" t="n">
        <v>81.9941</v>
      </c>
      <c r="E54" s="0" t="n">
        <v>109.0803</v>
      </c>
      <c r="F54" s="0" t="n">
        <v>95.667</v>
      </c>
      <c r="G54" s="0" t="n">
        <v>31.2994</v>
      </c>
      <c r="H54" s="0" t="n">
        <v>37.0735</v>
      </c>
      <c r="I54" s="0" t="n">
        <v>50.9078</v>
      </c>
    </row>
    <row r="55" customFormat="false" ht="15" hidden="false" customHeight="false" outlineLevel="0" collapsed="false">
      <c r="A55" s="0" t="s">
        <v>6728</v>
      </c>
      <c r="B55" s="0" t="s">
        <v>6729</v>
      </c>
      <c r="C55" s="0" t="s">
        <v>11182</v>
      </c>
      <c r="D55" s="0" t="n">
        <v>15.2522</v>
      </c>
      <c r="E55" s="0" t="n">
        <v>24.5248</v>
      </c>
      <c r="F55" s="0" t="n">
        <v>29.305</v>
      </c>
      <c r="G55" s="0" t="n">
        <v>0.1</v>
      </c>
      <c r="H55" s="0" t="n">
        <v>0.1</v>
      </c>
      <c r="I55" s="0" t="n">
        <v>0.1</v>
      </c>
    </row>
    <row r="56" customFormat="false" ht="15" hidden="false" customHeight="false" outlineLevel="0" collapsed="false">
      <c r="A56" s="0" t="s">
        <v>3122</v>
      </c>
      <c r="B56" s="0" t="s">
        <v>3123</v>
      </c>
      <c r="C56" s="0" t="s">
        <v>11183</v>
      </c>
      <c r="D56" s="0" t="n">
        <v>22.7643</v>
      </c>
      <c r="E56" s="0" t="n">
        <v>30.2106</v>
      </c>
      <c r="F56" s="0" t="n">
        <v>26.203</v>
      </c>
      <c r="G56" s="0" t="n">
        <v>15.1783</v>
      </c>
      <c r="H56" s="0" t="n">
        <v>13.4977</v>
      </c>
      <c r="I56" s="0" t="n">
        <v>13.8269</v>
      </c>
    </row>
    <row r="57" customFormat="false" ht="15" hidden="false" customHeight="false" outlineLevel="0" collapsed="false">
      <c r="A57" s="0" t="s">
        <v>4433</v>
      </c>
      <c r="B57" s="0" t="s">
        <v>4434</v>
      </c>
      <c r="C57" s="0" t="s">
        <v>11184</v>
      </c>
      <c r="D57" s="0" t="n">
        <v>29.05</v>
      </c>
      <c r="E57" s="0" t="n">
        <v>27.8465</v>
      </c>
      <c r="F57" s="0" t="n">
        <v>33.7035</v>
      </c>
      <c r="G57" s="0" t="n">
        <v>18.5531</v>
      </c>
      <c r="H57" s="0" t="n">
        <v>20.8508</v>
      </c>
      <c r="I57" s="0" t="n">
        <v>19.863</v>
      </c>
    </row>
    <row r="58" customFormat="false" ht="15" hidden="false" customHeight="false" outlineLevel="0" collapsed="false">
      <c r="A58" s="0" t="s">
        <v>353</v>
      </c>
      <c r="B58" s="0" t="s">
        <v>354</v>
      </c>
      <c r="C58" s="0" t="s">
        <v>11185</v>
      </c>
      <c r="D58" s="0" t="n">
        <v>46.5106</v>
      </c>
      <c r="E58" s="0" t="n">
        <v>41.6137</v>
      </c>
      <c r="F58" s="0" t="n">
        <v>39.099</v>
      </c>
      <c r="G58" s="0" t="n">
        <v>26.5703</v>
      </c>
      <c r="H58" s="0" t="n">
        <v>31.0545</v>
      </c>
      <c r="I58" s="0" t="n">
        <v>28.029</v>
      </c>
    </row>
    <row r="59" customFormat="false" ht="15" hidden="false" customHeight="false" outlineLevel="0" collapsed="false">
      <c r="A59" s="0" t="s">
        <v>6653</v>
      </c>
      <c r="B59" s="0" t="s">
        <v>6654</v>
      </c>
      <c r="C59" s="0" t="s">
        <v>11186</v>
      </c>
      <c r="D59" s="0" t="n">
        <v>26.7592</v>
      </c>
      <c r="E59" s="0" t="n">
        <v>46.6277</v>
      </c>
      <c r="F59" s="0" t="n">
        <v>28.9753</v>
      </c>
      <c r="G59" s="0" t="n">
        <v>0.1</v>
      </c>
      <c r="H59" s="0" t="n">
        <v>0.1</v>
      </c>
      <c r="I59" s="0" t="n">
        <v>0.1</v>
      </c>
    </row>
    <row r="60" customFormat="false" ht="15" hidden="false" customHeight="false" outlineLevel="0" collapsed="false">
      <c r="A60" s="0" t="s">
        <v>6137</v>
      </c>
      <c r="B60" s="0" t="s">
        <v>6138</v>
      </c>
      <c r="C60" s="0" t="s">
        <v>11187</v>
      </c>
      <c r="D60" s="0" t="n">
        <v>9.3901</v>
      </c>
      <c r="E60" s="0" t="n">
        <v>16.6634</v>
      </c>
      <c r="F60" s="0" t="n">
        <v>16.1782</v>
      </c>
      <c r="G60" s="0" t="n">
        <v>2.3429</v>
      </c>
      <c r="H60" s="0" t="n">
        <v>0.1</v>
      </c>
      <c r="I60" s="0" t="n">
        <v>0.1</v>
      </c>
    </row>
    <row r="61" customFormat="false" ht="15" hidden="false" customHeight="false" outlineLevel="0" collapsed="false">
      <c r="A61" s="0" t="s">
        <v>4568</v>
      </c>
      <c r="B61" s="0" t="s">
        <v>4569</v>
      </c>
      <c r="C61" s="0" t="s">
        <v>11188</v>
      </c>
      <c r="D61" s="0" t="n">
        <v>35.3688</v>
      </c>
      <c r="E61" s="0" t="n">
        <v>39.9094</v>
      </c>
      <c r="F61" s="0" t="n">
        <v>39.3865</v>
      </c>
      <c r="G61" s="0" t="n">
        <v>28.1909</v>
      </c>
      <c r="H61" s="0" t="n">
        <v>29.4367</v>
      </c>
      <c r="I61" s="0" t="n">
        <v>24.5218</v>
      </c>
    </row>
    <row r="62" customFormat="false" ht="15" hidden="false" customHeight="false" outlineLevel="0" collapsed="false">
      <c r="A62" s="0" t="s">
        <v>4895</v>
      </c>
      <c r="B62" s="0" t="s">
        <v>4896</v>
      </c>
      <c r="C62" s="0" t="s">
        <v>11189</v>
      </c>
      <c r="D62" s="0" t="n">
        <v>52.2637</v>
      </c>
      <c r="E62" s="0" t="n">
        <v>35.4087</v>
      </c>
      <c r="F62" s="0" t="n">
        <v>40.104</v>
      </c>
      <c r="G62" s="0" t="n">
        <v>0.1</v>
      </c>
      <c r="H62" s="0" t="n">
        <v>9.1124</v>
      </c>
      <c r="I62" s="0" t="n">
        <v>15.1592</v>
      </c>
    </row>
    <row r="63" customFormat="false" ht="15" hidden="false" customHeight="false" outlineLevel="0" collapsed="false">
      <c r="A63" s="0" t="s">
        <v>215</v>
      </c>
      <c r="B63" s="0" t="s">
        <v>216</v>
      </c>
      <c r="C63" s="0" t="s">
        <v>11190</v>
      </c>
      <c r="D63" s="0" t="n">
        <v>23.2786</v>
      </c>
      <c r="E63" s="0" t="n">
        <v>22.044</v>
      </c>
      <c r="F63" s="0" t="n">
        <v>25.0991</v>
      </c>
      <c r="G63" s="0" t="n">
        <v>15.112</v>
      </c>
      <c r="H63" s="0" t="n">
        <v>7.2164</v>
      </c>
      <c r="I63" s="0" t="n">
        <v>9.3434</v>
      </c>
    </row>
    <row r="64" customFormat="false" ht="15" hidden="false" customHeight="false" outlineLevel="0" collapsed="false">
      <c r="A64" s="0" t="s">
        <v>4049</v>
      </c>
      <c r="B64" s="0" t="s">
        <v>4050</v>
      </c>
      <c r="C64" s="0" t="s">
        <v>11191</v>
      </c>
      <c r="D64" s="0" t="n">
        <v>100.4859</v>
      </c>
      <c r="E64" s="0" t="n">
        <v>99.1152</v>
      </c>
      <c r="F64" s="0" t="n">
        <v>99.5261</v>
      </c>
      <c r="G64" s="0" t="n">
        <v>77.2434</v>
      </c>
      <c r="H64" s="0" t="n">
        <v>84.7857</v>
      </c>
      <c r="I64" s="0" t="n">
        <v>88.2089</v>
      </c>
    </row>
    <row r="65" customFormat="false" ht="15" hidden="false" customHeight="false" outlineLevel="0" collapsed="false">
      <c r="A65" s="0" t="s">
        <v>5231</v>
      </c>
      <c r="B65" s="0" t="s">
        <v>5232</v>
      </c>
      <c r="C65" s="0" t="s">
        <v>11192</v>
      </c>
      <c r="D65" s="0" t="n">
        <v>66.0125</v>
      </c>
      <c r="E65" s="0" t="n">
        <v>96.3052</v>
      </c>
      <c r="F65" s="0" t="n">
        <v>111.7652</v>
      </c>
      <c r="G65" s="0" t="n">
        <v>24.8469</v>
      </c>
      <c r="H65" s="0" t="n">
        <v>19.7327</v>
      </c>
      <c r="I65" s="0" t="n">
        <v>0.1</v>
      </c>
    </row>
    <row r="66" customFormat="false" ht="15" hidden="false" customHeight="false" outlineLevel="0" collapsed="false">
      <c r="A66" s="0" t="s">
        <v>6866</v>
      </c>
      <c r="B66" s="0" t="s">
        <v>6867</v>
      </c>
      <c r="C66" s="0" t="s">
        <v>11193</v>
      </c>
      <c r="D66" s="0" t="n">
        <v>17.9997</v>
      </c>
      <c r="E66" s="0" t="n">
        <v>19.7742</v>
      </c>
      <c r="F66" s="0" t="n">
        <v>33.0691</v>
      </c>
      <c r="G66" s="0" t="n">
        <v>0.1</v>
      </c>
      <c r="H66" s="0" t="n">
        <v>0.1</v>
      </c>
      <c r="I66" s="0" t="n">
        <v>0.1</v>
      </c>
    </row>
    <row r="67" customFormat="false" ht="15" hidden="false" customHeight="false" outlineLevel="0" collapsed="false">
      <c r="A67" s="0" t="s">
        <v>1628</v>
      </c>
      <c r="B67" s="0" t="s">
        <v>1629</v>
      </c>
      <c r="C67" s="0" t="s">
        <v>11194</v>
      </c>
      <c r="D67" s="0" t="n">
        <v>13.7809</v>
      </c>
      <c r="E67" s="0" t="n">
        <v>12.7761</v>
      </c>
      <c r="F67" s="0" t="n">
        <v>23.2817</v>
      </c>
      <c r="G67" s="0" t="n">
        <v>0.1</v>
      </c>
      <c r="H67" s="0" t="n">
        <v>0.1</v>
      </c>
      <c r="I67" s="0" t="n">
        <v>0.1</v>
      </c>
    </row>
    <row r="68" customFormat="false" ht="15" hidden="false" customHeight="false" outlineLevel="0" collapsed="false">
      <c r="A68" s="0" t="s">
        <v>6167</v>
      </c>
      <c r="B68" s="0" t="s">
        <v>6168</v>
      </c>
      <c r="C68" s="0" t="s">
        <v>11195</v>
      </c>
      <c r="D68" s="0" t="n">
        <v>19.5696</v>
      </c>
      <c r="E68" s="0" t="n">
        <v>37.7339</v>
      </c>
      <c r="F68" s="0" t="n">
        <v>31.9744</v>
      </c>
      <c r="G68" s="0" t="n">
        <v>5.4857</v>
      </c>
      <c r="H68" s="0" t="n">
        <v>0.1</v>
      </c>
      <c r="I68" s="0" t="n">
        <v>0.1</v>
      </c>
    </row>
    <row r="69" customFormat="false" ht="15" hidden="false" customHeight="false" outlineLevel="0" collapsed="false">
      <c r="A69" s="0" t="s">
        <v>5258</v>
      </c>
      <c r="B69" s="0" t="s">
        <v>5259</v>
      </c>
      <c r="C69" s="0" t="s">
        <v>11196</v>
      </c>
      <c r="D69" s="0" t="n">
        <v>66.0729</v>
      </c>
      <c r="E69" s="0" t="n">
        <v>91.5785</v>
      </c>
      <c r="F69" s="0" t="n">
        <v>86.6116</v>
      </c>
      <c r="G69" s="0" t="n">
        <v>32.1429</v>
      </c>
      <c r="H69" s="0" t="n">
        <v>0.1</v>
      </c>
      <c r="I69" s="0" t="n">
        <v>26.4469</v>
      </c>
    </row>
    <row r="70" customFormat="false" ht="15" hidden="false" customHeight="false" outlineLevel="0" collapsed="false">
      <c r="A70" s="0" t="s">
        <v>1562</v>
      </c>
      <c r="B70" s="0" t="s">
        <v>1563</v>
      </c>
      <c r="C70" s="0" t="s">
        <v>11197</v>
      </c>
      <c r="D70" s="0" t="n">
        <v>70.7599</v>
      </c>
      <c r="E70" s="0" t="n">
        <v>75.16</v>
      </c>
      <c r="F70" s="0" t="n">
        <v>56.9579</v>
      </c>
      <c r="G70" s="0" t="n">
        <v>40.912</v>
      </c>
      <c r="H70" s="0" t="n">
        <v>29.431</v>
      </c>
      <c r="I70" s="0" t="n">
        <v>24.4528</v>
      </c>
    </row>
    <row r="71" customFormat="false" ht="15" hidden="false" customHeight="false" outlineLevel="0" collapsed="false">
      <c r="A71" s="0" t="s">
        <v>4607</v>
      </c>
      <c r="B71" s="0" t="s">
        <v>4608</v>
      </c>
      <c r="C71" s="0" t="s">
        <v>11198</v>
      </c>
      <c r="D71" s="0" t="n">
        <v>70.6901</v>
      </c>
      <c r="E71" s="0" t="n">
        <v>101.0065</v>
      </c>
      <c r="F71" s="0" t="n">
        <v>95.9545</v>
      </c>
      <c r="G71" s="0" t="n">
        <v>36.1314</v>
      </c>
      <c r="H71" s="0" t="n">
        <v>44.0167</v>
      </c>
      <c r="I71" s="0" t="n">
        <v>44.7611</v>
      </c>
    </row>
    <row r="72" customFormat="false" ht="15" hidden="false" customHeight="false" outlineLevel="0" collapsed="false">
      <c r="A72" s="0" t="s">
        <v>6965</v>
      </c>
      <c r="B72" s="0" t="s">
        <v>6966</v>
      </c>
      <c r="C72" s="0" t="s">
        <v>11199</v>
      </c>
      <c r="D72" s="0" t="n">
        <v>39.912</v>
      </c>
      <c r="E72" s="0" t="n">
        <v>86.5757</v>
      </c>
      <c r="F72" s="0" t="n">
        <v>71.463</v>
      </c>
      <c r="G72" s="0" t="n">
        <v>0.1</v>
      </c>
      <c r="H72" s="0" t="n">
        <v>0.1</v>
      </c>
      <c r="I72" s="0" t="n">
        <v>0.1</v>
      </c>
    </row>
    <row r="73" customFormat="false" ht="15" hidden="false" customHeight="false" outlineLevel="0" collapsed="false">
      <c r="A73" s="0" t="s">
        <v>1466</v>
      </c>
      <c r="B73" s="0" t="s">
        <v>1467</v>
      </c>
      <c r="C73" s="0" t="s">
        <v>11200</v>
      </c>
      <c r="D73" s="0" t="n">
        <v>16.1971</v>
      </c>
      <c r="E73" s="0" t="n">
        <v>21.3183</v>
      </c>
      <c r="F73" s="0" t="n">
        <v>17.2491</v>
      </c>
      <c r="G73" s="0" t="n">
        <v>9.4137</v>
      </c>
      <c r="H73" s="0" t="n">
        <v>8.6857</v>
      </c>
      <c r="I73" s="0" t="n">
        <v>11.4471</v>
      </c>
    </row>
    <row r="74" customFormat="false" ht="15" hidden="false" customHeight="false" outlineLevel="0" collapsed="false">
      <c r="A74" s="0" t="s">
        <v>2498</v>
      </c>
      <c r="B74" s="0" t="s">
        <v>2499</v>
      </c>
      <c r="C74" s="0" t="s">
        <v>11201</v>
      </c>
      <c r="D74" s="0" t="n">
        <v>78.0776</v>
      </c>
      <c r="E74" s="0" t="n">
        <v>58.4048</v>
      </c>
      <c r="F74" s="0" t="n">
        <v>74.5847</v>
      </c>
      <c r="G74" s="0" t="n">
        <v>31.0309</v>
      </c>
      <c r="H74" s="0" t="n">
        <v>26.7425</v>
      </c>
      <c r="I74" s="0" t="n">
        <v>42.871</v>
      </c>
    </row>
    <row r="75" customFormat="false" ht="15" hidden="false" customHeight="false" outlineLevel="0" collapsed="false">
      <c r="A75" s="0" t="s">
        <v>5918</v>
      </c>
      <c r="B75" s="0" t="s">
        <v>5919</v>
      </c>
      <c r="C75" s="0" t="s">
        <v>11202</v>
      </c>
      <c r="D75" s="0" t="n">
        <v>22.0975</v>
      </c>
      <c r="E75" s="0" t="n">
        <v>13.041</v>
      </c>
      <c r="F75" s="0" t="n">
        <v>23.3397</v>
      </c>
      <c r="G75" s="0" t="n">
        <v>0.1</v>
      </c>
      <c r="H75" s="0" t="n">
        <v>0.1</v>
      </c>
      <c r="I75" s="0" t="n">
        <v>5.468</v>
      </c>
    </row>
    <row r="76" customFormat="false" ht="15" hidden="false" customHeight="false" outlineLevel="0" collapsed="false">
      <c r="A76" s="0" t="s">
        <v>1814</v>
      </c>
      <c r="B76" s="0" t="s">
        <v>1815</v>
      </c>
      <c r="C76" s="0" t="s">
        <v>11203</v>
      </c>
      <c r="D76" s="0" t="n">
        <v>8.9647</v>
      </c>
      <c r="E76" s="0" t="n">
        <v>8.4803</v>
      </c>
      <c r="F76" s="0" t="n">
        <v>10.1325</v>
      </c>
      <c r="G76" s="0" t="n">
        <v>5.0686</v>
      </c>
      <c r="H76" s="0" t="n">
        <v>6.3202</v>
      </c>
      <c r="I76" s="0" t="n">
        <v>6.5768</v>
      </c>
    </row>
    <row r="77" customFormat="false" ht="15" hidden="false" customHeight="false" outlineLevel="0" collapsed="false">
      <c r="A77" s="0" t="s">
        <v>5240</v>
      </c>
      <c r="B77" s="0" t="s">
        <v>5241</v>
      </c>
      <c r="C77" s="0" t="s">
        <v>11204</v>
      </c>
      <c r="D77" s="0" t="n">
        <v>23.4608</v>
      </c>
      <c r="E77" s="0" t="n">
        <v>15.1298</v>
      </c>
      <c r="F77" s="0" t="n">
        <v>18.8437</v>
      </c>
      <c r="G77" s="0" t="n">
        <v>7.0709</v>
      </c>
      <c r="H77" s="0" t="n">
        <v>5.4454</v>
      </c>
      <c r="I77" s="0" t="n">
        <v>0.1</v>
      </c>
    </row>
    <row r="78" customFormat="false" ht="15" hidden="false" customHeight="false" outlineLevel="0" collapsed="false">
      <c r="A78" s="0" t="s">
        <v>4109</v>
      </c>
      <c r="B78" s="0" t="s">
        <v>4110</v>
      </c>
      <c r="C78" s="0" t="s">
        <v>11205</v>
      </c>
      <c r="D78" s="0" t="n">
        <v>34.7368</v>
      </c>
      <c r="E78" s="0" t="n">
        <v>24.5832</v>
      </c>
      <c r="F78" s="0" t="n">
        <v>25.6438</v>
      </c>
      <c r="G78" s="0" t="n">
        <v>9.6526</v>
      </c>
      <c r="H78" s="0" t="n">
        <v>10.7168</v>
      </c>
      <c r="I78" s="0" t="n">
        <v>14.7221</v>
      </c>
    </row>
    <row r="79" customFormat="false" ht="15" hidden="false" customHeight="false" outlineLevel="0" collapsed="false">
      <c r="A79" s="0" t="s">
        <v>4298</v>
      </c>
      <c r="B79" s="0" t="s">
        <v>4299</v>
      </c>
      <c r="C79" s="0" t="s">
        <v>11206</v>
      </c>
      <c r="D79" s="0" t="n">
        <v>53.1511</v>
      </c>
      <c r="E79" s="0" t="n">
        <v>54.3409</v>
      </c>
      <c r="F79" s="0" t="n">
        <v>68.0471</v>
      </c>
      <c r="G79" s="0" t="n">
        <v>36.5851</v>
      </c>
      <c r="H79" s="0" t="n">
        <v>35.1809</v>
      </c>
      <c r="I79" s="0" t="n">
        <v>36.8777</v>
      </c>
    </row>
    <row r="80" customFormat="false" ht="15" hidden="false" customHeight="false" outlineLevel="0" collapsed="false">
      <c r="A80" s="0" t="s">
        <v>1583</v>
      </c>
      <c r="B80" s="0" t="s">
        <v>1584</v>
      </c>
      <c r="C80" s="0" t="s">
        <v>11207</v>
      </c>
      <c r="D80" s="0" t="n">
        <v>17.8925</v>
      </c>
      <c r="E80" s="0" t="n">
        <v>26.3248</v>
      </c>
      <c r="F80" s="0" t="n">
        <v>23.0931</v>
      </c>
      <c r="G80" s="0" t="n">
        <v>10.4949</v>
      </c>
      <c r="H80" s="0" t="n">
        <v>11.7565</v>
      </c>
      <c r="I80" s="0" t="n">
        <v>10.3492</v>
      </c>
    </row>
    <row r="81" customFormat="false" ht="15" hidden="false" customHeight="false" outlineLevel="0" collapsed="false">
      <c r="A81" s="0" t="s">
        <v>7211</v>
      </c>
      <c r="B81" s="0" t="s">
        <v>7212</v>
      </c>
      <c r="C81" s="0" t="s">
        <v>11208</v>
      </c>
      <c r="D81" s="0" t="n">
        <v>4.3278</v>
      </c>
      <c r="E81" s="0" t="n">
        <v>9.5487</v>
      </c>
      <c r="F81" s="0" t="n">
        <v>7.5422</v>
      </c>
      <c r="G81" s="0" t="n">
        <v>0.1</v>
      </c>
      <c r="H81" s="0" t="n">
        <v>0.1</v>
      </c>
      <c r="I81" s="0" t="n">
        <v>0.1</v>
      </c>
    </row>
    <row r="82" customFormat="false" ht="15" hidden="false" customHeight="false" outlineLevel="0" collapsed="false">
      <c r="A82" s="0" t="s">
        <v>893</v>
      </c>
      <c r="B82" s="0" t="s">
        <v>894</v>
      </c>
      <c r="C82" s="0" t="s">
        <v>11209</v>
      </c>
      <c r="D82" s="0" t="n">
        <v>54.1282</v>
      </c>
      <c r="E82" s="0" t="n">
        <v>58.8447</v>
      </c>
      <c r="F82" s="0" t="n">
        <v>47.524</v>
      </c>
      <c r="G82" s="0" t="n">
        <v>37.6194</v>
      </c>
      <c r="H82" s="0" t="n">
        <v>38.0721</v>
      </c>
      <c r="I82" s="0" t="n">
        <v>31.7039</v>
      </c>
    </row>
    <row r="83" customFormat="false" ht="15" hidden="false" customHeight="false" outlineLevel="0" collapsed="false">
      <c r="A83" s="0" t="s">
        <v>5945</v>
      </c>
      <c r="B83" s="0" t="s">
        <v>5946</v>
      </c>
      <c r="C83" s="0" t="s">
        <v>11210</v>
      </c>
      <c r="D83" s="0" t="n">
        <v>29.8363</v>
      </c>
      <c r="E83" s="0" t="n">
        <v>29.3593</v>
      </c>
      <c r="F83" s="0" t="n">
        <v>44.3851</v>
      </c>
      <c r="G83" s="0" t="n">
        <v>0.1</v>
      </c>
      <c r="H83" s="0" t="n">
        <v>13.1802</v>
      </c>
      <c r="I83" s="0" t="n">
        <v>0.1</v>
      </c>
    </row>
    <row r="84" customFormat="false" ht="15" hidden="false" customHeight="false" outlineLevel="0" collapsed="false">
      <c r="A84" s="0" t="s">
        <v>2294</v>
      </c>
      <c r="B84" s="0" t="s">
        <v>2295</v>
      </c>
      <c r="C84" s="0" t="s">
        <v>11211</v>
      </c>
      <c r="D84" s="0" t="n">
        <v>20.5964</v>
      </c>
      <c r="E84" s="0" t="n">
        <v>26.0615</v>
      </c>
      <c r="F84" s="0" t="n">
        <v>29.7561</v>
      </c>
      <c r="G84" s="0" t="n">
        <v>11.5109</v>
      </c>
      <c r="H84" s="0" t="n">
        <v>10.3261</v>
      </c>
      <c r="I84" s="0" t="n">
        <v>14.4876</v>
      </c>
    </row>
    <row r="85" customFormat="false" ht="15" hidden="false" customHeight="false" outlineLevel="0" collapsed="false">
      <c r="A85" s="0" t="s">
        <v>2726</v>
      </c>
      <c r="B85" s="0" t="s">
        <v>2727</v>
      </c>
      <c r="C85" s="0" t="s">
        <v>11212</v>
      </c>
      <c r="D85" s="0" t="n">
        <v>16.8186</v>
      </c>
      <c r="E85" s="0" t="n">
        <v>17.0884</v>
      </c>
      <c r="F85" s="0" t="n">
        <v>18.5212</v>
      </c>
      <c r="G85" s="0" t="n">
        <v>5.5474</v>
      </c>
      <c r="H85" s="0" t="n">
        <v>11.3709</v>
      </c>
      <c r="I85" s="0" t="n">
        <v>10.1915</v>
      </c>
    </row>
    <row r="86" customFormat="false" ht="15" hidden="false" customHeight="false" outlineLevel="0" collapsed="false">
      <c r="A86" s="0" t="s">
        <v>6221</v>
      </c>
      <c r="B86" s="0" t="s">
        <v>6222</v>
      </c>
      <c r="C86" s="0" t="s">
        <v>11213</v>
      </c>
      <c r="D86" s="0" t="n">
        <v>18.6404</v>
      </c>
      <c r="E86" s="0" t="n">
        <v>22.6014</v>
      </c>
      <c r="F86" s="0" t="n">
        <v>24.1851</v>
      </c>
      <c r="G86" s="0" t="n">
        <v>10.9726</v>
      </c>
      <c r="H86" s="0" t="n">
        <v>0.1</v>
      </c>
      <c r="I86" s="0" t="n">
        <v>0.1</v>
      </c>
    </row>
    <row r="87" customFormat="false" ht="15" hidden="false" customHeight="false" outlineLevel="0" collapsed="false">
      <c r="A87" s="0" t="s">
        <v>6263</v>
      </c>
      <c r="B87" s="0" t="s">
        <v>6264</v>
      </c>
      <c r="C87" s="0" t="s">
        <v>11214</v>
      </c>
      <c r="D87" s="0" t="n">
        <v>32.6431</v>
      </c>
      <c r="E87" s="0" t="n">
        <v>26.1318</v>
      </c>
      <c r="F87" s="0" t="n">
        <v>35.5697</v>
      </c>
      <c r="G87" s="0" t="n">
        <v>0.1</v>
      </c>
      <c r="H87" s="0" t="n">
        <v>15.4094</v>
      </c>
      <c r="I87" s="0" t="n">
        <v>0.1</v>
      </c>
    </row>
    <row r="88" customFormat="false" ht="15" hidden="false" customHeight="false" outlineLevel="0" collapsed="false">
      <c r="A88" s="0" t="s">
        <v>3437</v>
      </c>
      <c r="B88" s="0" t="s">
        <v>3438</v>
      </c>
      <c r="C88" s="0" t="s">
        <v>11215</v>
      </c>
      <c r="D88" s="0" t="n">
        <v>42.6072</v>
      </c>
      <c r="E88" s="0" t="n">
        <v>60.0312</v>
      </c>
      <c r="F88" s="0" t="n">
        <v>54.9862</v>
      </c>
      <c r="G88" s="0" t="n">
        <v>27.4491</v>
      </c>
      <c r="H88" s="0" t="n">
        <v>21.4948</v>
      </c>
      <c r="I88" s="0" t="n">
        <v>30.7529</v>
      </c>
    </row>
    <row r="89" customFormat="false" ht="15" hidden="false" customHeight="false" outlineLevel="0" collapsed="false">
      <c r="A89" s="0" t="s">
        <v>3881</v>
      </c>
      <c r="B89" s="0" t="s">
        <v>3882</v>
      </c>
      <c r="C89" s="0" t="s">
        <v>11216</v>
      </c>
      <c r="D89" s="0" t="n">
        <v>37.2534</v>
      </c>
      <c r="E89" s="0" t="n">
        <v>48.088</v>
      </c>
      <c r="F89" s="0" t="n">
        <v>43.6083</v>
      </c>
      <c r="G89" s="0" t="n">
        <v>22.8114</v>
      </c>
      <c r="H89" s="0" t="n">
        <v>23.7758</v>
      </c>
      <c r="I89" s="0" t="n">
        <v>30.2335</v>
      </c>
    </row>
    <row r="90" customFormat="false" ht="15" hidden="false" customHeight="false" outlineLevel="0" collapsed="false">
      <c r="A90" s="0" t="s">
        <v>1013</v>
      </c>
      <c r="B90" s="0" t="s">
        <v>1014</v>
      </c>
      <c r="C90" s="0" t="s">
        <v>11217</v>
      </c>
      <c r="D90" s="0" t="n">
        <v>47.1234</v>
      </c>
      <c r="E90" s="0" t="n">
        <v>57.6911</v>
      </c>
      <c r="F90" s="0" t="n">
        <v>55.2896</v>
      </c>
      <c r="G90" s="0" t="n">
        <v>27.1531</v>
      </c>
      <c r="H90" s="0" t="n">
        <v>38.9176</v>
      </c>
      <c r="I90" s="0" t="n">
        <v>31.579</v>
      </c>
    </row>
    <row r="91" customFormat="false" ht="15" hidden="false" customHeight="false" outlineLevel="0" collapsed="false">
      <c r="A91" s="0" t="s">
        <v>2228</v>
      </c>
      <c r="B91" s="0" t="s">
        <v>2229</v>
      </c>
      <c r="C91" s="0" t="s">
        <v>11218</v>
      </c>
      <c r="D91" s="0" t="n">
        <v>55.9614</v>
      </c>
      <c r="E91" s="0" t="n">
        <v>66.9559</v>
      </c>
      <c r="F91" s="0" t="n">
        <v>61.0135</v>
      </c>
      <c r="G91" s="0" t="n">
        <v>31.4754</v>
      </c>
      <c r="H91" s="0" t="n">
        <v>45.8665</v>
      </c>
      <c r="I91" s="0" t="n">
        <v>36.7506</v>
      </c>
    </row>
    <row r="92" customFormat="false" ht="15" hidden="false" customHeight="false" outlineLevel="0" collapsed="false">
      <c r="A92" s="0" t="s">
        <v>2219</v>
      </c>
      <c r="B92" s="0" t="s">
        <v>2220</v>
      </c>
      <c r="C92" s="0" t="s">
        <v>11219</v>
      </c>
      <c r="D92" s="0" t="n">
        <v>168.6583</v>
      </c>
      <c r="E92" s="0" t="n">
        <v>197.206</v>
      </c>
      <c r="F92" s="0" t="n">
        <v>179.7244</v>
      </c>
      <c r="G92" s="0" t="n">
        <v>136.5189</v>
      </c>
      <c r="H92" s="0" t="n">
        <v>147.8249</v>
      </c>
      <c r="I92" s="0" t="n">
        <v>127.937</v>
      </c>
    </row>
    <row r="93" customFormat="false" ht="15" hidden="false" customHeight="false" outlineLevel="0" collapsed="false">
      <c r="A93" s="0" t="s">
        <v>248</v>
      </c>
      <c r="B93" s="0" t="s">
        <v>249</v>
      </c>
      <c r="C93" s="0" t="s">
        <v>11220</v>
      </c>
      <c r="D93" s="0" t="n">
        <v>24.3944</v>
      </c>
      <c r="E93" s="0" t="n">
        <v>29.476</v>
      </c>
      <c r="F93" s="0" t="n">
        <v>31.4245</v>
      </c>
      <c r="G93" s="0" t="n">
        <v>14.1794</v>
      </c>
      <c r="H93" s="0" t="n">
        <v>19.8983</v>
      </c>
      <c r="I93" s="0" t="n">
        <v>15.0541</v>
      </c>
    </row>
    <row r="94" customFormat="false" ht="15" hidden="false" customHeight="false" outlineLevel="0" collapsed="false">
      <c r="A94" s="0" t="s">
        <v>6317</v>
      </c>
      <c r="B94" s="0" t="s">
        <v>6318</v>
      </c>
      <c r="C94" s="0" t="s">
        <v>11221</v>
      </c>
      <c r="D94" s="0" t="n">
        <v>10.1803</v>
      </c>
      <c r="E94" s="0" t="n">
        <v>14.1288</v>
      </c>
      <c r="F94" s="0" t="n">
        <v>11.6083</v>
      </c>
      <c r="G94" s="0" t="n">
        <v>0.1</v>
      </c>
      <c r="H94" s="0" t="n">
        <v>5.9656</v>
      </c>
      <c r="I94" s="0" t="n">
        <v>0.1</v>
      </c>
    </row>
    <row r="95" customFormat="false" ht="15" hidden="false" customHeight="false" outlineLevel="0" collapsed="false">
      <c r="A95" s="0" t="s">
        <v>7163</v>
      </c>
      <c r="B95" s="0" t="s">
        <v>7164</v>
      </c>
      <c r="C95" s="0" t="s">
        <v>11222</v>
      </c>
      <c r="D95" s="0" t="n">
        <v>34.2966</v>
      </c>
      <c r="E95" s="0" t="n">
        <v>68.4836</v>
      </c>
      <c r="F95" s="0" t="n">
        <v>82.014</v>
      </c>
      <c r="G95" s="0" t="n">
        <v>0.1</v>
      </c>
      <c r="H95" s="0" t="n">
        <v>0.1</v>
      </c>
      <c r="I95" s="0" t="n">
        <v>0.1</v>
      </c>
    </row>
    <row r="96" customFormat="false" ht="15" hidden="false" customHeight="false" outlineLevel="0" collapsed="false">
      <c r="A96" s="0" t="s">
        <v>536</v>
      </c>
      <c r="B96" s="0" t="s">
        <v>537</v>
      </c>
      <c r="C96" s="0" t="s">
        <v>11223</v>
      </c>
      <c r="D96" s="0" t="n">
        <v>38.3334</v>
      </c>
      <c r="E96" s="0" t="n">
        <v>48.9918</v>
      </c>
      <c r="F96" s="0" t="n">
        <v>42.8789</v>
      </c>
      <c r="G96" s="0" t="n">
        <v>28.0034</v>
      </c>
      <c r="H96" s="0" t="n">
        <v>30.54</v>
      </c>
      <c r="I96" s="0" t="n">
        <v>23.4162</v>
      </c>
    </row>
    <row r="97" customFormat="false" ht="15" hidden="false" customHeight="false" outlineLevel="0" collapsed="false">
      <c r="A97" s="0" t="s">
        <v>3791</v>
      </c>
      <c r="B97" s="0" t="s">
        <v>3792</v>
      </c>
      <c r="C97" s="0" t="s">
        <v>11224</v>
      </c>
      <c r="D97" s="0" t="n">
        <v>46.9395</v>
      </c>
      <c r="E97" s="0" t="n">
        <v>39.7553</v>
      </c>
      <c r="F97" s="0" t="n">
        <v>63.824</v>
      </c>
      <c r="G97" s="0" t="n">
        <v>15.7554</v>
      </c>
      <c r="H97" s="0" t="n">
        <v>21.0151</v>
      </c>
      <c r="I97" s="0" t="n">
        <v>19.2713</v>
      </c>
    </row>
    <row r="98" customFormat="false" ht="15" hidden="false" customHeight="false" outlineLevel="0" collapsed="false">
      <c r="A98" s="0" t="s">
        <v>1880</v>
      </c>
      <c r="B98" s="0" t="s">
        <v>1881</v>
      </c>
      <c r="C98" s="0" t="s">
        <v>11225</v>
      </c>
      <c r="D98" s="0" t="n">
        <v>70.3824</v>
      </c>
      <c r="E98" s="0" t="n">
        <v>79.6039</v>
      </c>
      <c r="F98" s="0" t="n">
        <v>75.5871</v>
      </c>
      <c r="G98" s="0" t="n">
        <v>48.3474</v>
      </c>
      <c r="H98" s="0" t="n">
        <v>60.7393</v>
      </c>
      <c r="I98" s="0" t="n">
        <v>57.4271</v>
      </c>
    </row>
    <row r="99" customFormat="false" ht="15" hidden="false" customHeight="false" outlineLevel="0" collapsed="false">
      <c r="A99" s="0" t="s">
        <v>6650</v>
      </c>
      <c r="B99" s="0" t="s">
        <v>6651</v>
      </c>
      <c r="C99" s="0" t="s">
        <v>11226</v>
      </c>
      <c r="D99" s="0" t="n">
        <v>22.5116</v>
      </c>
      <c r="E99" s="0" t="n">
        <v>12.4395</v>
      </c>
      <c r="F99" s="0" t="n">
        <v>11.2548</v>
      </c>
      <c r="G99" s="0" t="n">
        <v>0.1</v>
      </c>
      <c r="H99" s="0" t="n">
        <v>0.1</v>
      </c>
      <c r="I99" s="0" t="n">
        <v>0.1</v>
      </c>
    </row>
    <row r="100" customFormat="false" ht="15" hidden="false" customHeight="false" outlineLevel="0" collapsed="false">
      <c r="A100" s="0" t="s">
        <v>2192</v>
      </c>
      <c r="B100" s="0" t="s">
        <v>2193</v>
      </c>
      <c r="C100" s="0" t="s">
        <v>11227</v>
      </c>
      <c r="D100" s="0" t="n">
        <v>64.632</v>
      </c>
      <c r="E100" s="0" t="n">
        <v>85.3376</v>
      </c>
      <c r="F100" s="0" t="n">
        <v>81.0341</v>
      </c>
      <c r="G100" s="0" t="n">
        <v>51.6274</v>
      </c>
      <c r="H100" s="0" t="n">
        <v>47.6882</v>
      </c>
      <c r="I100" s="0" t="n">
        <v>49.4637</v>
      </c>
    </row>
    <row r="101" customFormat="false" ht="15" hidden="false" customHeight="false" outlineLevel="0" collapsed="false">
      <c r="A101" s="0" t="s">
        <v>1970</v>
      </c>
      <c r="B101" s="0" t="s">
        <v>1971</v>
      </c>
      <c r="C101" s="0" t="s">
        <v>11228</v>
      </c>
      <c r="D101" s="0" t="n">
        <v>94.0616</v>
      </c>
      <c r="E101" s="0" t="n">
        <v>122.4884</v>
      </c>
      <c r="F101" s="0" t="n">
        <v>105.8052</v>
      </c>
      <c r="G101" s="0" t="n">
        <v>71.5794</v>
      </c>
      <c r="H101" s="0" t="n">
        <v>74.6708</v>
      </c>
      <c r="I101" s="0" t="n">
        <v>64.0219</v>
      </c>
    </row>
    <row r="102" customFormat="false" ht="15" hidden="false" customHeight="false" outlineLevel="0" collapsed="false">
      <c r="A102" s="0" t="s">
        <v>2693</v>
      </c>
      <c r="B102" s="0" t="s">
        <v>2694</v>
      </c>
      <c r="C102" s="0" t="s">
        <v>11229</v>
      </c>
      <c r="D102" s="0" t="n">
        <v>31.8856</v>
      </c>
      <c r="E102" s="0" t="n">
        <v>41.5718</v>
      </c>
      <c r="F102" s="0" t="n">
        <v>41.841</v>
      </c>
      <c r="G102" s="0" t="n">
        <v>25.152</v>
      </c>
      <c r="H102" s="0" t="n">
        <v>23.7589</v>
      </c>
      <c r="I102" s="0" t="n">
        <v>24.5963</v>
      </c>
    </row>
    <row r="103" customFormat="false" ht="15" hidden="false" customHeight="false" outlineLevel="0" collapsed="false">
      <c r="A103" s="0" t="s">
        <v>149</v>
      </c>
      <c r="B103" s="0" t="s">
        <v>150</v>
      </c>
      <c r="C103" s="0" t="s">
        <v>11230</v>
      </c>
      <c r="D103" s="0" t="n">
        <v>107.9335</v>
      </c>
      <c r="E103" s="0" t="n">
        <v>167.0846</v>
      </c>
      <c r="F103" s="0" t="n">
        <v>148.6411</v>
      </c>
      <c r="G103" s="0" t="n">
        <v>66.1954</v>
      </c>
      <c r="H103" s="0" t="n">
        <v>69.3342</v>
      </c>
      <c r="I103" s="0" t="n">
        <v>42.8425</v>
      </c>
    </row>
    <row r="104" customFormat="false" ht="15" hidden="false" customHeight="false" outlineLevel="0" collapsed="false">
      <c r="A104" s="0" t="s">
        <v>737</v>
      </c>
      <c r="B104" s="0" t="s">
        <v>738</v>
      </c>
      <c r="C104" s="0" t="s">
        <v>11231</v>
      </c>
      <c r="D104" s="0" t="n">
        <v>65.3145</v>
      </c>
      <c r="E104" s="0" t="n">
        <v>78.6089</v>
      </c>
      <c r="F104" s="0" t="n">
        <v>76.2901</v>
      </c>
      <c r="G104" s="0" t="n">
        <v>54.2617</v>
      </c>
      <c r="H104" s="0" t="n">
        <v>57.0442</v>
      </c>
      <c r="I104" s="0" t="n">
        <v>56.0564</v>
      </c>
    </row>
    <row r="105" customFormat="false" ht="15" hidden="false" customHeight="false" outlineLevel="0" collapsed="false">
      <c r="A105" s="0" t="s">
        <v>593</v>
      </c>
      <c r="B105" s="0" t="s">
        <v>594</v>
      </c>
      <c r="C105" s="0" t="s">
        <v>11232</v>
      </c>
      <c r="D105" s="0" t="n">
        <v>36.3224</v>
      </c>
      <c r="E105" s="0" t="n">
        <v>47.5748</v>
      </c>
      <c r="F105" s="0" t="n">
        <v>43.905</v>
      </c>
      <c r="G105" s="0" t="n">
        <v>26.1211</v>
      </c>
      <c r="H105" s="0" t="n">
        <v>30.1415</v>
      </c>
      <c r="I105" s="0" t="n">
        <v>26.8271</v>
      </c>
    </row>
    <row r="106" customFormat="false" ht="15" hidden="false" customHeight="false" outlineLevel="0" collapsed="false">
      <c r="A106" s="0" t="s">
        <v>110</v>
      </c>
      <c r="B106" s="0" t="s">
        <v>111</v>
      </c>
      <c r="C106" s="0" t="s">
        <v>11233</v>
      </c>
      <c r="D106" s="0" t="n">
        <v>73.4211</v>
      </c>
      <c r="E106" s="0" t="n">
        <v>62.1948</v>
      </c>
      <c r="F106" s="0" t="n">
        <v>81.0169</v>
      </c>
      <c r="G106" s="0" t="n">
        <v>32.7943</v>
      </c>
      <c r="H106" s="0" t="n">
        <v>43.1543</v>
      </c>
      <c r="I106" s="0" t="n">
        <v>49.2588</v>
      </c>
    </row>
    <row r="107" customFormat="false" ht="15" hidden="false" customHeight="false" outlineLevel="0" collapsed="false">
      <c r="A107" s="0" t="s">
        <v>4826</v>
      </c>
      <c r="B107" s="0" t="s">
        <v>4827</v>
      </c>
      <c r="C107" s="0" t="s">
        <v>11234</v>
      </c>
      <c r="D107" s="0" t="n">
        <v>27.3476</v>
      </c>
      <c r="E107" s="0" t="n">
        <v>37.1608</v>
      </c>
      <c r="F107" s="0" t="n">
        <v>38.0756</v>
      </c>
      <c r="G107" s="0" t="n">
        <v>21.1977</v>
      </c>
      <c r="H107" s="0" t="n">
        <v>18.5664</v>
      </c>
      <c r="I107" s="0" t="n">
        <v>17.8064</v>
      </c>
    </row>
    <row r="108" customFormat="false" ht="15" hidden="false" customHeight="false" outlineLevel="0" collapsed="false">
      <c r="A108" s="0" t="s">
        <v>653</v>
      </c>
      <c r="B108" s="0" t="s">
        <v>654</v>
      </c>
      <c r="C108" s="0" t="s">
        <v>11235</v>
      </c>
      <c r="D108" s="0" t="n">
        <v>102.9868</v>
      </c>
      <c r="E108" s="0" t="n">
        <v>98.2399</v>
      </c>
      <c r="F108" s="0" t="n">
        <v>120.2826</v>
      </c>
      <c r="G108" s="0" t="n">
        <v>70.744</v>
      </c>
      <c r="H108" s="0" t="n">
        <v>64.0325</v>
      </c>
      <c r="I108" s="0" t="n">
        <v>81.556</v>
      </c>
    </row>
    <row r="109" customFormat="false" ht="15" hidden="false" customHeight="false" outlineLevel="0" collapsed="false">
      <c r="A109" s="0" t="s">
        <v>7124</v>
      </c>
      <c r="B109" s="0" t="s">
        <v>7125</v>
      </c>
      <c r="C109" s="0" t="s">
        <v>11236</v>
      </c>
      <c r="D109" s="0" t="n">
        <v>16.0332</v>
      </c>
      <c r="E109" s="0" t="n">
        <v>39.4276</v>
      </c>
      <c r="F109" s="0" t="n">
        <v>29.2931</v>
      </c>
      <c r="G109" s="0" t="n">
        <v>0.1</v>
      </c>
      <c r="H109" s="0" t="n">
        <v>0.1</v>
      </c>
      <c r="I109" s="0" t="n">
        <v>0.1</v>
      </c>
    </row>
    <row r="110" customFormat="false" ht="15" hidden="false" customHeight="false" outlineLevel="0" collapsed="false">
      <c r="A110" s="0" t="s">
        <v>2009</v>
      </c>
      <c r="B110" s="0" t="s">
        <v>2010</v>
      </c>
      <c r="C110" s="0" t="s">
        <v>11237</v>
      </c>
      <c r="D110" s="0" t="n">
        <v>12.2178</v>
      </c>
      <c r="E110" s="0" t="n">
        <v>8.9851</v>
      </c>
      <c r="F110" s="0" t="n">
        <v>8.651</v>
      </c>
      <c r="G110" s="0" t="n">
        <v>1.5316</v>
      </c>
      <c r="H110" s="0" t="n">
        <v>0.1</v>
      </c>
      <c r="I110" s="0" t="n">
        <v>5.0506</v>
      </c>
    </row>
    <row r="111" customFormat="false" ht="15" hidden="false" customHeight="false" outlineLevel="0" collapsed="false">
      <c r="A111" s="0" t="s">
        <v>4394</v>
      </c>
      <c r="B111" s="0" t="s">
        <v>4395</v>
      </c>
      <c r="C111" s="0" t="s">
        <v>11238</v>
      </c>
      <c r="D111" s="0" t="n">
        <v>181.6332</v>
      </c>
      <c r="E111" s="0" t="n">
        <v>199.787</v>
      </c>
      <c r="F111" s="0" t="n">
        <v>189.5131</v>
      </c>
      <c r="G111" s="0" t="n">
        <v>158.1794</v>
      </c>
      <c r="H111" s="0" t="n">
        <v>165.933</v>
      </c>
      <c r="I111" s="0" t="n">
        <v>143.9218</v>
      </c>
    </row>
    <row r="112" customFormat="false" ht="15" hidden="false" customHeight="false" outlineLevel="0" collapsed="false">
      <c r="A112" s="0" t="s">
        <v>6356</v>
      </c>
      <c r="B112" s="0" t="s">
        <v>6357</v>
      </c>
      <c r="C112" s="0" t="s">
        <v>11239</v>
      </c>
      <c r="D112" s="0" t="n">
        <v>13.7468</v>
      </c>
      <c r="E112" s="0" t="n">
        <v>18.5457</v>
      </c>
      <c r="F112" s="0" t="n">
        <v>17.5525</v>
      </c>
      <c r="G112" s="0" t="n">
        <v>0.1</v>
      </c>
      <c r="H112" s="0" t="n">
        <v>8.9413</v>
      </c>
      <c r="I112" s="0" t="n">
        <v>0.1</v>
      </c>
    </row>
    <row r="113" customFormat="false" ht="15" hidden="false" customHeight="false" outlineLevel="0" collapsed="false">
      <c r="A113" s="0" t="s">
        <v>5312</v>
      </c>
      <c r="B113" s="0" t="s">
        <v>5313</v>
      </c>
      <c r="C113" s="0" t="s">
        <v>11240</v>
      </c>
      <c r="D113" s="0" t="n">
        <v>42.6683</v>
      </c>
      <c r="E113" s="0" t="n">
        <v>59.4986</v>
      </c>
      <c r="F113" s="0" t="n">
        <v>68.7804</v>
      </c>
      <c r="G113" s="0" t="n">
        <v>21.56</v>
      </c>
      <c r="H113" s="0" t="n">
        <v>21.0416</v>
      </c>
      <c r="I113" s="0" t="n">
        <v>0.1</v>
      </c>
    </row>
    <row r="114" customFormat="false" ht="15" hidden="false" customHeight="false" outlineLevel="0" collapsed="false">
      <c r="A114" s="0" t="s">
        <v>2603</v>
      </c>
      <c r="B114" s="0" t="s">
        <v>2604</v>
      </c>
      <c r="C114" s="0" t="s">
        <v>11241</v>
      </c>
      <c r="D114" s="0" t="n">
        <v>38.7666</v>
      </c>
      <c r="E114" s="0" t="n">
        <v>31.0695</v>
      </c>
      <c r="F114" s="0" t="n">
        <v>36.6129</v>
      </c>
      <c r="G114" s="0" t="n">
        <v>21.1109</v>
      </c>
      <c r="H114" s="0" t="n">
        <v>22.6037</v>
      </c>
      <c r="I114" s="0" t="n">
        <v>11.4526</v>
      </c>
    </row>
    <row r="115" customFormat="false" ht="15" hidden="false" customHeight="false" outlineLevel="0" collapsed="false">
      <c r="A115" s="0" t="s">
        <v>4754</v>
      </c>
      <c r="B115" s="0" t="s">
        <v>4755</v>
      </c>
      <c r="C115" s="0" t="s">
        <v>11242</v>
      </c>
      <c r="D115" s="0" t="n">
        <v>38.8198</v>
      </c>
      <c r="E115" s="0" t="n">
        <v>38.1274</v>
      </c>
      <c r="F115" s="0" t="n">
        <v>30.1438</v>
      </c>
      <c r="G115" s="0" t="n">
        <v>15.9251</v>
      </c>
      <c r="H115" s="0" t="n">
        <v>18.9357</v>
      </c>
      <c r="I115" s="0" t="n">
        <v>24.9809</v>
      </c>
    </row>
    <row r="116" customFormat="false" ht="15" hidden="false" customHeight="false" outlineLevel="0" collapsed="false">
      <c r="A116" s="0" t="s">
        <v>5675</v>
      </c>
      <c r="B116" s="0" t="s">
        <v>5676</v>
      </c>
      <c r="C116" s="0" t="s">
        <v>11243</v>
      </c>
      <c r="D116" s="0" t="n">
        <v>72.8606</v>
      </c>
      <c r="E116" s="0" t="n">
        <v>117.4415</v>
      </c>
      <c r="F116" s="0" t="n">
        <v>107.6464</v>
      </c>
      <c r="G116" s="0" t="n">
        <v>32.9029</v>
      </c>
      <c r="H116" s="0" t="n">
        <v>40.3351</v>
      </c>
      <c r="I116" s="0" t="n">
        <v>0.1</v>
      </c>
    </row>
    <row r="117" customFormat="false" ht="15" hidden="false" customHeight="false" outlineLevel="0" collapsed="false">
      <c r="A117" s="0" t="s">
        <v>974</v>
      </c>
      <c r="B117" s="0" t="s">
        <v>975</v>
      </c>
      <c r="C117" s="0" t="s">
        <v>11244</v>
      </c>
      <c r="D117" s="0" t="n">
        <v>46.012</v>
      </c>
      <c r="E117" s="0" t="n">
        <v>50.6092</v>
      </c>
      <c r="F117" s="0" t="n">
        <v>47.9816</v>
      </c>
      <c r="G117" s="0" t="n">
        <v>43.2754</v>
      </c>
      <c r="H117" s="0" t="n">
        <v>40.6064</v>
      </c>
      <c r="I117" s="0" t="n">
        <v>39.4284</v>
      </c>
    </row>
    <row r="118" customFormat="false" ht="15" hidden="false" customHeight="false" outlineLevel="0" collapsed="false">
      <c r="A118" s="0" t="s">
        <v>5930</v>
      </c>
      <c r="B118" s="0" t="s">
        <v>5931</v>
      </c>
      <c r="C118" s="0" t="s">
        <v>11245</v>
      </c>
      <c r="D118" s="0" t="n">
        <v>16.7637</v>
      </c>
      <c r="E118" s="0" t="n">
        <v>19.1944</v>
      </c>
      <c r="F118" s="0" t="n">
        <v>18.5113</v>
      </c>
      <c r="G118" s="0" t="n">
        <v>0.1</v>
      </c>
      <c r="H118" s="0" t="n">
        <v>10.674</v>
      </c>
      <c r="I118" s="0" t="n">
        <v>0.1</v>
      </c>
    </row>
    <row r="119" customFormat="false" ht="15" hidden="false" customHeight="false" outlineLevel="0" collapsed="false">
      <c r="A119" s="0" t="s">
        <v>143</v>
      </c>
      <c r="B119" s="0" t="s">
        <v>144</v>
      </c>
      <c r="C119" s="0" t="s">
        <v>11246</v>
      </c>
      <c r="D119" s="0" t="n">
        <v>13.273</v>
      </c>
      <c r="E119" s="0" t="n">
        <v>20.964</v>
      </c>
      <c r="F119" s="0" t="n">
        <v>17.2575</v>
      </c>
      <c r="G119" s="0" t="n">
        <v>7.4185</v>
      </c>
      <c r="H119" s="0" t="n">
        <v>8.4871</v>
      </c>
      <c r="I119" s="0" t="n">
        <v>3.8902</v>
      </c>
    </row>
    <row r="120" customFormat="false" ht="15" hidden="false" customHeight="false" outlineLevel="0" collapsed="false">
      <c r="A120" s="0" t="s">
        <v>116</v>
      </c>
      <c r="B120" s="0" t="s">
        <v>117</v>
      </c>
      <c r="C120" s="0" t="s">
        <v>11247</v>
      </c>
      <c r="D120" s="0" t="n">
        <v>49.531</v>
      </c>
      <c r="E120" s="0" t="n">
        <v>47.7843</v>
      </c>
      <c r="F120" s="0" t="n">
        <v>54.7198</v>
      </c>
      <c r="G120" s="0" t="n">
        <v>39.5817</v>
      </c>
      <c r="H120" s="0" t="n">
        <v>43.3648</v>
      </c>
      <c r="I120" s="0" t="n">
        <v>38.9748</v>
      </c>
    </row>
    <row r="121" customFormat="false" ht="15" hidden="false" customHeight="false" outlineLevel="0" collapsed="false">
      <c r="A121" s="0" t="s">
        <v>1787</v>
      </c>
      <c r="B121" s="0" t="s">
        <v>1788</v>
      </c>
      <c r="C121" s="0" t="s">
        <v>11248</v>
      </c>
      <c r="D121" s="0" t="n">
        <v>117.5168</v>
      </c>
      <c r="E121" s="0" t="n">
        <v>106.7402</v>
      </c>
      <c r="F121" s="0" t="n">
        <v>138.9671</v>
      </c>
      <c r="G121" s="0" t="n">
        <v>63.5737</v>
      </c>
      <c r="H121" s="0" t="n">
        <v>72.1861</v>
      </c>
      <c r="I121" s="0" t="n">
        <v>87.0683</v>
      </c>
    </row>
    <row r="122" customFormat="false" ht="15" hidden="false" customHeight="false" outlineLevel="0" collapsed="false">
      <c r="A122" s="0" t="s">
        <v>206</v>
      </c>
      <c r="B122" s="0" t="s">
        <v>207</v>
      </c>
      <c r="C122" s="0" t="s">
        <v>11249</v>
      </c>
      <c r="D122" s="0" t="n">
        <v>53.2304</v>
      </c>
      <c r="E122" s="0" t="n">
        <v>64.2746</v>
      </c>
      <c r="F122" s="0" t="n">
        <v>69.5097</v>
      </c>
      <c r="G122" s="0" t="n">
        <v>35.5154</v>
      </c>
      <c r="H122" s="0" t="n">
        <v>45.2709</v>
      </c>
      <c r="I122" s="0" t="n">
        <v>39.7056</v>
      </c>
    </row>
    <row r="123" customFormat="false" ht="15" hidden="false" customHeight="false" outlineLevel="0" collapsed="false">
      <c r="A123" s="0" t="s">
        <v>6656</v>
      </c>
      <c r="B123" s="0" t="s">
        <v>6657</v>
      </c>
      <c r="C123" s="0" t="s">
        <v>11250</v>
      </c>
      <c r="D123" s="0" t="n">
        <v>4.4512</v>
      </c>
      <c r="E123" s="0" t="n">
        <v>10.2617</v>
      </c>
      <c r="F123" s="0" t="n">
        <v>6.1719</v>
      </c>
      <c r="G123" s="0" t="n">
        <v>0.1</v>
      </c>
      <c r="H123" s="0" t="n">
        <v>0.1</v>
      </c>
      <c r="I123" s="0" t="n">
        <v>0.1</v>
      </c>
    </row>
    <row r="124" customFormat="false" ht="15" hidden="false" customHeight="false" outlineLevel="0" collapsed="false">
      <c r="A124" s="0" t="s">
        <v>7208</v>
      </c>
      <c r="B124" s="0" t="s">
        <v>7209</v>
      </c>
      <c r="C124" s="0" t="s">
        <v>11251</v>
      </c>
      <c r="D124" s="0" t="n">
        <v>19.506</v>
      </c>
      <c r="E124" s="0" t="n">
        <v>7.5227</v>
      </c>
      <c r="F124" s="0" t="n">
        <v>17.4272</v>
      </c>
      <c r="G124" s="0" t="n">
        <v>0.1</v>
      </c>
      <c r="H124" s="0" t="n">
        <v>0.1</v>
      </c>
      <c r="I124" s="0" t="n">
        <v>0.1</v>
      </c>
    </row>
    <row r="125" customFormat="false" ht="15" hidden="false" customHeight="false" outlineLevel="0" collapsed="false">
      <c r="A125" s="0" t="s">
        <v>6248</v>
      </c>
      <c r="B125" s="0" t="s">
        <v>6249</v>
      </c>
      <c r="C125" s="0" t="s">
        <v>11252</v>
      </c>
      <c r="D125" s="0" t="n">
        <v>7.7679</v>
      </c>
      <c r="E125" s="0" t="n">
        <v>7.6222</v>
      </c>
      <c r="F125" s="0" t="n">
        <v>12.4339</v>
      </c>
      <c r="G125" s="0" t="n">
        <v>3.8411</v>
      </c>
      <c r="H125" s="0" t="n">
        <v>0.1</v>
      </c>
      <c r="I125" s="0" t="n">
        <v>0.1</v>
      </c>
    </row>
    <row r="126" customFormat="false" ht="15" hidden="false" customHeight="false" outlineLevel="0" collapsed="false">
      <c r="A126" s="0" t="s">
        <v>3965</v>
      </c>
      <c r="B126" s="0" t="s">
        <v>3966</v>
      </c>
      <c r="C126" s="0" t="s">
        <v>11253</v>
      </c>
      <c r="D126" s="0" t="n">
        <v>44.1597</v>
      </c>
      <c r="E126" s="0" t="n">
        <v>64.1938</v>
      </c>
      <c r="F126" s="0" t="n">
        <v>47.3829</v>
      </c>
      <c r="G126" s="0" t="n">
        <v>26.4949</v>
      </c>
      <c r="H126" s="0" t="n">
        <v>29.5842</v>
      </c>
      <c r="I126" s="0" t="n">
        <v>23.5905</v>
      </c>
    </row>
    <row r="127" customFormat="false" ht="15" hidden="false" customHeight="false" outlineLevel="0" collapsed="false">
      <c r="A127" s="0" t="s">
        <v>419</v>
      </c>
      <c r="B127" s="0" t="s">
        <v>420</v>
      </c>
      <c r="C127" s="0" t="s">
        <v>11254</v>
      </c>
      <c r="D127" s="0" t="n">
        <v>56.2569</v>
      </c>
      <c r="E127" s="0" t="n">
        <v>62.8696</v>
      </c>
      <c r="F127" s="0" t="n">
        <v>82.6088</v>
      </c>
      <c r="G127" s="0" t="n">
        <v>38.5771</v>
      </c>
      <c r="H127" s="0" t="n">
        <v>35.459</v>
      </c>
      <c r="I127" s="0" t="n">
        <v>32.4534</v>
      </c>
    </row>
    <row r="128" customFormat="false" ht="15" hidden="false" customHeight="false" outlineLevel="0" collapsed="false">
      <c r="A128" s="0" t="s">
        <v>926</v>
      </c>
      <c r="B128" s="0" t="s">
        <v>927</v>
      </c>
      <c r="C128" s="0" t="s">
        <v>11255</v>
      </c>
      <c r="D128" s="0" t="n">
        <v>17.6075</v>
      </c>
      <c r="E128" s="0" t="n">
        <v>24.4829</v>
      </c>
      <c r="F128" s="0" t="n">
        <v>31.5141</v>
      </c>
      <c r="G128" s="0" t="n">
        <v>7.3611</v>
      </c>
      <c r="H128" s="0" t="n">
        <v>9.6506</v>
      </c>
      <c r="I128" s="0" t="n">
        <v>8.8032</v>
      </c>
    </row>
    <row r="129" customFormat="false" ht="15" hidden="false" customHeight="false" outlineLevel="0" collapsed="false">
      <c r="A129" s="0" t="s">
        <v>1418</v>
      </c>
      <c r="B129" s="0" t="s">
        <v>1419</v>
      </c>
      <c r="C129" s="0" t="s">
        <v>11256</v>
      </c>
      <c r="D129" s="0" t="n">
        <v>161.3667</v>
      </c>
      <c r="E129" s="0" t="n">
        <v>178.0702</v>
      </c>
      <c r="F129" s="0" t="n">
        <v>212.3271</v>
      </c>
      <c r="G129" s="0" t="n">
        <v>99.5612</v>
      </c>
      <c r="H129" s="0" t="n">
        <v>118.5191</v>
      </c>
      <c r="I129" s="0" t="n">
        <v>129.7481</v>
      </c>
    </row>
    <row r="130" customFormat="false" ht="15" hidden="false" customHeight="false" outlineLevel="0" collapsed="false">
      <c r="A130" s="0" t="s">
        <v>6383</v>
      </c>
      <c r="B130" s="0" t="s">
        <v>6384</v>
      </c>
      <c r="C130" s="0" t="s">
        <v>11257</v>
      </c>
      <c r="D130" s="0" t="n">
        <v>12.713</v>
      </c>
      <c r="E130" s="0" t="n">
        <v>16.4629</v>
      </c>
      <c r="F130" s="0" t="n">
        <v>21.5592</v>
      </c>
      <c r="G130" s="0" t="n">
        <v>0.1</v>
      </c>
      <c r="H130" s="0" t="n">
        <v>7.9235</v>
      </c>
      <c r="I130" s="0" t="n">
        <v>0.1</v>
      </c>
    </row>
    <row r="131" customFormat="false" ht="15" hidden="false" customHeight="false" outlineLevel="0" collapsed="false">
      <c r="A131" s="0" t="s">
        <v>2570</v>
      </c>
      <c r="B131" s="0" t="s">
        <v>2571</v>
      </c>
      <c r="C131" s="0" t="s">
        <v>11258</v>
      </c>
      <c r="D131" s="0" t="n">
        <v>104.9969</v>
      </c>
      <c r="E131" s="0" t="n">
        <v>138.1214</v>
      </c>
      <c r="F131" s="0" t="n">
        <v>142.0783</v>
      </c>
      <c r="G131" s="0" t="n">
        <v>76.4594</v>
      </c>
      <c r="H131" s="0" t="n">
        <v>69.7834</v>
      </c>
      <c r="I131" s="0" t="n">
        <v>88.8313</v>
      </c>
    </row>
    <row r="132" customFormat="false" ht="15" hidden="false" customHeight="false" outlineLevel="0" collapsed="false">
      <c r="A132" s="0" t="s">
        <v>4967</v>
      </c>
      <c r="B132" s="0" t="s">
        <v>4968</v>
      </c>
      <c r="C132" s="0" t="s">
        <v>11259</v>
      </c>
      <c r="D132" s="0" t="n">
        <v>19.7239</v>
      </c>
      <c r="E132" s="0" t="n">
        <v>25.3582</v>
      </c>
      <c r="F132" s="0" t="n">
        <v>28.7814</v>
      </c>
      <c r="G132" s="0" t="n">
        <v>9.528</v>
      </c>
      <c r="H132" s="0" t="n">
        <v>12.1804</v>
      </c>
      <c r="I132" s="0" t="n">
        <v>0.1</v>
      </c>
    </row>
    <row r="133" customFormat="false" ht="15" hidden="false" customHeight="false" outlineLevel="0" collapsed="false">
      <c r="A133" s="0" t="s">
        <v>278</v>
      </c>
      <c r="B133" s="0" t="s">
        <v>279</v>
      </c>
      <c r="C133" s="0" t="s">
        <v>11260</v>
      </c>
      <c r="D133" s="0" t="n">
        <v>64.1709</v>
      </c>
      <c r="E133" s="0" t="n">
        <v>66.0806</v>
      </c>
      <c r="F133" s="0" t="n">
        <v>81.9599</v>
      </c>
      <c r="G133" s="0" t="n">
        <v>50.6251</v>
      </c>
      <c r="H133" s="0" t="n">
        <v>48.8523</v>
      </c>
      <c r="I133" s="0" t="n">
        <v>47.0346</v>
      </c>
    </row>
    <row r="134" customFormat="false" ht="15" hidden="false" customHeight="false" outlineLevel="0" collapsed="false">
      <c r="A134" s="0" t="s">
        <v>1871</v>
      </c>
      <c r="B134" s="0" t="s">
        <v>1872</v>
      </c>
      <c r="C134" s="0" t="s">
        <v>11261</v>
      </c>
      <c r="D134" s="0" t="n">
        <v>296.1798</v>
      </c>
      <c r="E134" s="0" t="n">
        <v>804.9147</v>
      </c>
      <c r="F134" s="0" t="n">
        <v>665.6005</v>
      </c>
      <c r="G134" s="0" t="n">
        <v>0.1</v>
      </c>
      <c r="H134" s="0" t="n">
        <v>49.2708</v>
      </c>
      <c r="I134" s="0" t="n">
        <v>0.1</v>
      </c>
    </row>
    <row r="135" customFormat="false" ht="15" hidden="false" customHeight="false" outlineLevel="0" collapsed="false">
      <c r="A135" s="0" t="s">
        <v>4316</v>
      </c>
      <c r="B135" s="0" t="s">
        <v>4317</v>
      </c>
      <c r="C135" s="0" t="s">
        <v>11262</v>
      </c>
      <c r="D135" s="0" t="n">
        <v>33.5705</v>
      </c>
      <c r="E135" s="0" t="n">
        <v>60.6148</v>
      </c>
      <c r="F135" s="0" t="n">
        <v>47.3143</v>
      </c>
      <c r="G135" s="0" t="n">
        <v>18.9131</v>
      </c>
      <c r="H135" s="0" t="n">
        <v>18.4279</v>
      </c>
      <c r="I135" s="0" t="n">
        <v>16.5486</v>
      </c>
    </row>
    <row r="136" customFormat="false" ht="15" hidden="false" customHeight="false" outlineLevel="0" collapsed="false">
      <c r="A136" s="0" t="s">
        <v>3821</v>
      </c>
      <c r="B136" s="0" t="s">
        <v>3822</v>
      </c>
      <c r="C136" s="0" t="s">
        <v>11263</v>
      </c>
      <c r="D136" s="0" t="n">
        <v>37.7773</v>
      </c>
      <c r="E136" s="0" t="n">
        <v>37.5109</v>
      </c>
      <c r="F136" s="0" t="n">
        <v>44.3772</v>
      </c>
      <c r="G136" s="0" t="n">
        <v>31.3497</v>
      </c>
      <c r="H136" s="0" t="n">
        <v>23.9548</v>
      </c>
      <c r="I136" s="0" t="n">
        <v>29.3526</v>
      </c>
    </row>
    <row r="137" customFormat="false" ht="15" hidden="false" customHeight="false" outlineLevel="0" collapsed="false">
      <c r="A137" s="0" t="s">
        <v>3530</v>
      </c>
      <c r="B137" s="0" t="s">
        <v>3531</v>
      </c>
      <c r="C137" s="0" t="s">
        <v>11264</v>
      </c>
      <c r="D137" s="0" t="n">
        <v>76.9479</v>
      </c>
      <c r="E137" s="0" t="n">
        <v>52.5783</v>
      </c>
      <c r="F137" s="0" t="n">
        <v>71.3469</v>
      </c>
      <c r="G137" s="0" t="n">
        <v>21.9726</v>
      </c>
      <c r="H137" s="0" t="n">
        <v>32.5835</v>
      </c>
      <c r="I137" s="0" t="n">
        <v>42.0657</v>
      </c>
    </row>
    <row r="138" customFormat="false" ht="15" hidden="false" customHeight="false" outlineLevel="0" collapsed="false">
      <c r="A138" s="0" t="s">
        <v>3770</v>
      </c>
      <c r="B138" s="0" t="s">
        <v>3771</v>
      </c>
      <c r="C138" s="0" t="s">
        <v>11265</v>
      </c>
      <c r="D138" s="0" t="n">
        <v>62.8607</v>
      </c>
      <c r="E138" s="0" t="n">
        <v>87.0613</v>
      </c>
      <c r="F138" s="0" t="n">
        <v>98.2349</v>
      </c>
      <c r="G138" s="0" t="n">
        <v>40.0389</v>
      </c>
      <c r="H138" s="0" t="n">
        <v>49.1642</v>
      </c>
      <c r="I138" s="0" t="n">
        <v>38.2243</v>
      </c>
    </row>
    <row r="139" customFormat="false" ht="15" hidden="false" customHeight="false" outlineLevel="0" collapsed="false">
      <c r="A139" s="0" t="s">
        <v>203</v>
      </c>
      <c r="B139" s="0" t="s">
        <v>204</v>
      </c>
      <c r="C139" s="0" t="s">
        <v>11266</v>
      </c>
      <c r="D139" s="0" t="n">
        <v>137.5754</v>
      </c>
      <c r="E139" s="0" t="n">
        <v>168.4143</v>
      </c>
      <c r="F139" s="0" t="n">
        <v>158.3518</v>
      </c>
      <c r="G139" s="0" t="n">
        <v>117.2309</v>
      </c>
      <c r="H139" s="0" t="n">
        <v>108.2135</v>
      </c>
      <c r="I139" s="0" t="n">
        <v>79.5115</v>
      </c>
    </row>
    <row r="140" customFormat="false" ht="15" hidden="false" customHeight="false" outlineLevel="0" collapsed="false">
      <c r="A140" s="0" t="s">
        <v>3755</v>
      </c>
      <c r="B140" s="0" t="s">
        <v>3756</v>
      </c>
      <c r="C140" s="0" t="s">
        <v>11267</v>
      </c>
      <c r="D140" s="0" t="n">
        <v>55.8324</v>
      </c>
      <c r="E140" s="0" t="n">
        <v>74.9266</v>
      </c>
      <c r="F140" s="0" t="n">
        <v>102.9235</v>
      </c>
      <c r="G140" s="0" t="n">
        <v>26.3309</v>
      </c>
      <c r="H140" s="0" t="n">
        <v>21.3754</v>
      </c>
      <c r="I140" s="0" t="n">
        <v>32.4457</v>
      </c>
    </row>
    <row r="141" customFormat="false" ht="15" hidden="false" customHeight="false" outlineLevel="0" collapsed="false">
      <c r="A141" s="0" t="s">
        <v>2687</v>
      </c>
      <c r="B141" s="0" t="s">
        <v>2688</v>
      </c>
      <c r="C141" s="0" t="s">
        <v>11268</v>
      </c>
      <c r="D141" s="0" t="n">
        <v>90.452</v>
      </c>
      <c r="E141" s="0" t="n">
        <v>84.4144</v>
      </c>
      <c r="F141" s="0" t="n">
        <v>92.9897</v>
      </c>
      <c r="G141" s="0" t="n">
        <v>60.9829</v>
      </c>
      <c r="H141" s="0" t="n">
        <v>70.8024</v>
      </c>
      <c r="I141" s="0" t="n">
        <v>77.3442</v>
      </c>
    </row>
    <row r="142" customFormat="false" ht="15" hidden="false" customHeight="false" outlineLevel="0" collapsed="false">
      <c r="A142" s="0" t="s">
        <v>7037</v>
      </c>
      <c r="B142" s="0" t="s">
        <v>7038</v>
      </c>
      <c r="C142" s="0" t="s">
        <v>11269</v>
      </c>
      <c r="D142" s="0" t="n">
        <v>17.8541</v>
      </c>
      <c r="E142" s="0" t="n">
        <v>9.6624</v>
      </c>
      <c r="F142" s="0" t="n">
        <v>27.0286</v>
      </c>
      <c r="G142" s="0" t="n">
        <v>0.1</v>
      </c>
      <c r="H142" s="0" t="n">
        <v>0.1</v>
      </c>
      <c r="I142" s="0" t="n">
        <v>0.1</v>
      </c>
    </row>
    <row r="143" customFormat="false" ht="15" hidden="false" customHeight="false" outlineLevel="0" collapsed="false">
      <c r="A143" s="0" t="s">
        <v>5876</v>
      </c>
      <c r="B143" s="0" t="s">
        <v>5877</v>
      </c>
      <c r="C143" s="0" t="s">
        <v>11270</v>
      </c>
      <c r="D143" s="0" t="n">
        <v>14.4624</v>
      </c>
      <c r="E143" s="0" t="n">
        <v>12.8524</v>
      </c>
      <c r="F143" s="0" t="n">
        <v>22.8636</v>
      </c>
      <c r="G143" s="0" t="n">
        <v>0.1</v>
      </c>
      <c r="H143" s="0" t="n">
        <v>7.6037</v>
      </c>
      <c r="I143" s="0" t="n">
        <v>0.1</v>
      </c>
    </row>
    <row r="144" customFormat="false" ht="15" hidden="false" customHeight="false" outlineLevel="0" collapsed="false">
      <c r="A144" s="0" t="s">
        <v>2072</v>
      </c>
      <c r="B144" s="0" t="s">
        <v>2073</v>
      </c>
      <c r="C144" s="0" t="s">
        <v>11271</v>
      </c>
      <c r="D144" s="0" t="n">
        <v>11.755</v>
      </c>
      <c r="E144" s="0" t="n">
        <v>14.8634</v>
      </c>
      <c r="F144" s="0" t="n">
        <v>15.2194</v>
      </c>
      <c r="G144" s="0" t="n">
        <v>8.9006</v>
      </c>
      <c r="H144" s="0" t="n">
        <v>8.1689</v>
      </c>
      <c r="I144" s="0" t="n">
        <v>10.6757</v>
      </c>
    </row>
    <row r="145" customFormat="false" ht="15" hidden="false" customHeight="false" outlineLevel="0" collapsed="false">
      <c r="A145" s="0" t="s">
        <v>4877</v>
      </c>
      <c r="B145" s="0" t="s">
        <v>4878</v>
      </c>
      <c r="C145" s="0" t="s">
        <v>11272</v>
      </c>
      <c r="D145" s="0" t="n">
        <v>14.6579</v>
      </c>
      <c r="E145" s="0" t="n">
        <v>13.8668</v>
      </c>
      <c r="F145" s="0" t="n">
        <v>22.5511</v>
      </c>
      <c r="G145" s="0" t="n">
        <v>5.7703</v>
      </c>
      <c r="H145" s="0" t="n">
        <v>7.53</v>
      </c>
      <c r="I145" s="0" t="n">
        <v>0.1</v>
      </c>
    </row>
    <row r="146" customFormat="false" ht="15" hidden="false" customHeight="false" outlineLevel="0" collapsed="false">
      <c r="A146" s="0" t="s">
        <v>6800</v>
      </c>
      <c r="B146" s="0" t="s">
        <v>6801</v>
      </c>
      <c r="C146" s="0" t="s">
        <v>11273</v>
      </c>
      <c r="D146" s="0" t="n">
        <v>7.4123</v>
      </c>
      <c r="E146" s="0" t="n">
        <v>9.2696</v>
      </c>
      <c r="F146" s="0" t="n">
        <v>17.9943</v>
      </c>
      <c r="G146" s="0" t="n">
        <v>0.1</v>
      </c>
      <c r="H146" s="0" t="n">
        <v>0.1</v>
      </c>
      <c r="I146" s="0" t="n">
        <v>0.1</v>
      </c>
    </row>
    <row r="147" customFormat="false" ht="15" hidden="false" customHeight="false" outlineLevel="0" collapsed="false">
      <c r="A147" s="0" t="s">
        <v>3263</v>
      </c>
      <c r="B147" s="0" t="s">
        <v>3264</v>
      </c>
      <c r="C147" s="0" t="s">
        <v>11274</v>
      </c>
      <c r="D147" s="0" t="n">
        <v>73.3366</v>
      </c>
      <c r="E147" s="0" t="n">
        <v>84.8722</v>
      </c>
      <c r="F147" s="0" t="n">
        <v>95.8385</v>
      </c>
      <c r="G147" s="0" t="n">
        <v>31.0846</v>
      </c>
      <c r="H147" s="0" t="n">
        <v>60.1347</v>
      </c>
      <c r="I147" s="0" t="n">
        <v>19.7205</v>
      </c>
    </row>
    <row r="148" customFormat="false" ht="15" hidden="false" customHeight="false" outlineLevel="0" collapsed="false">
      <c r="A148" s="0" t="s">
        <v>830</v>
      </c>
      <c r="B148" s="0" t="s">
        <v>831</v>
      </c>
      <c r="C148" s="0" t="s">
        <v>11275</v>
      </c>
      <c r="D148" s="0" t="n">
        <v>94.3693</v>
      </c>
      <c r="E148" s="0" t="n">
        <v>138.2381</v>
      </c>
      <c r="F148" s="0" t="n">
        <v>125.8232</v>
      </c>
      <c r="G148" s="0" t="n">
        <v>61.2709</v>
      </c>
      <c r="H148" s="0" t="n">
        <v>75.3284</v>
      </c>
      <c r="I148" s="0" t="n">
        <v>77.3935</v>
      </c>
    </row>
    <row r="149" customFormat="false" ht="15" hidden="false" customHeight="false" outlineLevel="0" collapsed="false">
      <c r="A149" s="0" t="s">
        <v>1424</v>
      </c>
      <c r="B149" s="0" t="s">
        <v>1425</v>
      </c>
      <c r="C149" s="0" t="s">
        <v>11276</v>
      </c>
      <c r="D149" s="0" t="n">
        <v>17.0426</v>
      </c>
      <c r="E149" s="0" t="n">
        <v>18.7492</v>
      </c>
      <c r="F149" s="0" t="n">
        <v>21.9285</v>
      </c>
      <c r="G149" s="0" t="n">
        <v>14.7806</v>
      </c>
      <c r="H149" s="0" t="n">
        <v>14.2036</v>
      </c>
      <c r="I149" s="0" t="n">
        <v>13.5475</v>
      </c>
    </row>
    <row r="150" customFormat="false" ht="15" hidden="false" customHeight="false" outlineLevel="0" collapsed="false">
      <c r="A150" s="0" t="s">
        <v>2840</v>
      </c>
      <c r="B150" s="0" t="s">
        <v>2841</v>
      </c>
      <c r="C150" s="0" t="s">
        <v>11277</v>
      </c>
      <c r="D150" s="0" t="n">
        <v>56.9743</v>
      </c>
      <c r="E150" s="0" t="n">
        <v>78.4982</v>
      </c>
      <c r="F150" s="0" t="n">
        <v>90.1897</v>
      </c>
      <c r="G150" s="0" t="n">
        <v>37.2766</v>
      </c>
      <c r="H150" s="0" t="n">
        <v>44.3094</v>
      </c>
      <c r="I150" s="0" t="n">
        <v>42.0285</v>
      </c>
    </row>
    <row r="151" customFormat="false" ht="15" hidden="false" customHeight="false" outlineLevel="0" collapsed="false">
      <c r="A151" s="0" t="s">
        <v>2645</v>
      </c>
      <c r="B151" s="0" t="s">
        <v>2646</v>
      </c>
      <c r="C151" s="0" t="s">
        <v>11278</v>
      </c>
      <c r="D151" s="0" t="n">
        <v>55.0121</v>
      </c>
      <c r="E151" s="0" t="n">
        <v>53.9698</v>
      </c>
      <c r="F151" s="0" t="n">
        <v>61.3551</v>
      </c>
      <c r="G151" s="0" t="n">
        <v>47.504</v>
      </c>
      <c r="H151" s="0" t="n">
        <v>35.6042</v>
      </c>
      <c r="I151" s="0" t="n">
        <v>44.1179</v>
      </c>
    </row>
    <row r="152" customFormat="false" ht="15" hidden="false" customHeight="false" outlineLevel="0" collapsed="false">
      <c r="A152" s="0" t="s">
        <v>950</v>
      </c>
      <c r="B152" s="0" t="s">
        <v>951</v>
      </c>
      <c r="C152" s="0" t="s">
        <v>11279</v>
      </c>
      <c r="D152" s="0" t="n">
        <v>48.2453</v>
      </c>
      <c r="E152" s="0" t="n">
        <v>35.6032</v>
      </c>
      <c r="F152" s="0" t="n">
        <v>52.3247</v>
      </c>
      <c r="G152" s="0" t="n">
        <v>18.2011</v>
      </c>
      <c r="H152" s="0" t="n">
        <v>26.6558</v>
      </c>
      <c r="I152" s="0" t="n">
        <v>29.4819</v>
      </c>
    </row>
    <row r="153" customFormat="false" ht="15" hidden="false" customHeight="false" outlineLevel="0" collapsed="false">
      <c r="A153" s="0" t="s">
        <v>1526</v>
      </c>
      <c r="B153" s="0" t="s">
        <v>1527</v>
      </c>
      <c r="C153" s="0" t="s">
        <v>11280</v>
      </c>
      <c r="D153" s="0" t="n">
        <v>29.7116</v>
      </c>
      <c r="E153" s="0" t="n">
        <v>42.5803</v>
      </c>
      <c r="F153" s="0" t="n">
        <v>25.9458</v>
      </c>
      <c r="G153" s="0" t="n">
        <v>17.8469</v>
      </c>
      <c r="H153" s="0" t="n">
        <v>9.2374</v>
      </c>
      <c r="I153" s="0" t="n">
        <v>14.0022</v>
      </c>
    </row>
    <row r="154" customFormat="false" ht="15" hidden="false" customHeight="false" outlineLevel="0" collapsed="false">
      <c r="A154" s="0" t="s">
        <v>2480</v>
      </c>
      <c r="B154" s="0" t="s">
        <v>2481</v>
      </c>
      <c r="C154" s="0" t="s">
        <v>11281</v>
      </c>
      <c r="D154" s="0" t="n">
        <v>78.4342</v>
      </c>
      <c r="E154" s="0" t="n">
        <v>101.9521</v>
      </c>
      <c r="F154" s="0" t="n">
        <v>91.0852</v>
      </c>
      <c r="G154" s="0" t="n">
        <v>62.3234</v>
      </c>
      <c r="H154" s="0" t="n">
        <v>60.3689</v>
      </c>
      <c r="I154" s="0" t="n">
        <v>71.5076</v>
      </c>
    </row>
    <row r="155" customFormat="false" ht="15" hidden="false" customHeight="false" outlineLevel="0" collapsed="false">
      <c r="A155" s="0" t="s">
        <v>2654</v>
      </c>
      <c r="B155" s="0" t="s">
        <v>2655</v>
      </c>
      <c r="C155" s="0" t="s">
        <v>11282</v>
      </c>
      <c r="D155" s="0" t="n">
        <v>22.5211</v>
      </c>
      <c r="E155" s="0" t="n">
        <v>19.9627</v>
      </c>
      <c r="F155" s="0" t="n">
        <v>20.3657</v>
      </c>
      <c r="G155" s="0" t="n">
        <v>7.4154</v>
      </c>
      <c r="H155" s="0" t="n">
        <v>15.1865</v>
      </c>
      <c r="I155" s="0" t="n">
        <v>2.8099</v>
      </c>
    </row>
    <row r="156" customFormat="false" ht="15" hidden="false" customHeight="false" outlineLevel="0" collapsed="false">
      <c r="A156" s="0" t="s">
        <v>3299</v>
      </c>
      <c r="B156" s="0" t="s">
        <v>3300</v>
      </c>
      <c r="C156" s="0" t="s">
        <v>11283</v>
      </c>
      <c r="D156" s="0" t="n">
        <v>83.095</v>
      </c>
      <c r="E156" s="0" t="n">
        <v>66.6612</v>
      </c>
      <c r="F156" s="0" t="n">
        <v>60.3158</v>
      </c>
      <c r="G156" s="0" t="n">
        <v>46.2046</v>
      </c>
      <c r="H156" s="0" t="n">
        <v>46.9575</v>
      </c>
      <c r="I156" s="0" t="n">
        <v>48.2081</v>
      </c>
    </row>
    <row r="157" customFormat="false" ht="15" hidden="false" customHeight="false" outlineLevel="0" collapsed="false">
      <c r="A157" s="0" t="s">
        <v>3110</v>
      </c>
      <c r="B157" s="0" t="s">
        <v>3111</v>
      </c>
      <c r="C157" s="0" t="s">
        <v>11284</v>
      </c>
      <c r="D157" s="0" t="n">
        <v>60.3241</v>
      </c>
      <c r="E157" s="0" t="n">
        <v>77.973</v>
      </c>
      <c r="F157" s="0" t="n">
        <v>79.913</v>
      </c>
      <c r="G157" s="0" t="n">
        <v>37.3634</v>
      </c>
      <c r="H157" s="0" t="n">
        <v>55.6019</v>
      </c>
      <c r="I157" s="0" t="n">
        <v>36.8328</v>
      </c>
    </row>
    <row r="158" customFormat="false" ht="15" hidden="false" customHeight="false" outlineLevel="0" collapsed="false">
      <c r="A158" s="0" t="s">
        <v>5978</v>
      </c>
      <c r="B158" s="0" t="s">
        <v>5979</v>
      </c>
      <c r="C158" s="0" t="s">
        <v>11285</v>
      </c>
      <c r="D158" s="0" t="n">
        <v>24.3673</v>
      </c>
      <c r="E158" s="0" t="n">
        <v>38.5613</v>
      </c>
      <c r="F158" s="0" t="n">
        <v>32.7183</v>
      </c>
      <c r="G158" s="0" t="n">
        <v>19.2023</v>
      </c>
      <c r="H158" s="0" t="n">
        <v>0.1</v>
      </c>
      <c r="I158" s="0" t="n">
        <v>0.1</v>
      </c>
    </row>
    <row r="159" customFormat="false" ht="15" hidden="false" customHeight="false" outlineLevel="0" collapsed="false">
      <c r="A159" s="0" t="s">
        <v>4148</v>
      </c>
      <c r="B159" s="0" t="s">
        <v>4149</v>
      </c>
      <c r="C159" s="0" t="s">
        <v>11286</v>
      </c>
      <c r="D159" s="0" t="n">
        <v>35.3165</v>
      </c>
      <c r="E159" s="0" t="n">
        <v>50.7334</v>
      </c>
      <c r="F159" s="0" t="n">
        <v>45.8754</v>
      </c>
      <c r="G159" s="0" t="n">
        <v>26.9657</v>
      </c>
      <c r="H159" s="0" t="n">
        <v>30.6368</v>
      </c>
      <c r="I159" s="0" t="n">
        <v>27.1372</v>
      </c>
    </row>
    <row r="160" customFormat="false" ht="15" hidden="false" customHeight="false" outlineLevel="0" collapsed="false">
      <c r="A160" s="0" t="s">
        <v>3017</v>
      </c>
      <c r="B160" s="0" t="s">
        <v>3018</v>
      </c>
      <c r="C160" s="0" t="s">
        <v>11287</v>
      </c>
      <c r="D160" s="0" t="n">
        <v>37.5349</v>
      </c>
      <c r="E160" s="0" t="n">
        <v>22.4374</v>
      </c>
      <c r="F160" s="0" t="n">
        <v>36.6103</v>
      </c>
      <c r="G160" s="0" t="n">
        <v>8.9729</v>
      </c>
      <c r="H160" s="0" t="n">
        <v>18.2871</v>
      </c>
      <c r="I160" s="0" t="n">
        <v>13.6552</v>
      </c>
    </row>
    <row r="161" customFormat="false" ht="15" hidden="false" customHeight="false" outlineLevel="0" collapsed="false">
      <c r="A161" s="0" t="s">
        <v>4946</v>
      </c>
      <c r="B161" s="0" t="s">
        <v>4947</v>
      </c>
      <c r="C161" s="0" t="s">
        <v>11288</v>
      </c>
      <c r="D161" s="0" t="n">
        <v>51.8307</v>
      </c>
      <c r="E161" s="0" t="n">
        <v>97.0294</v>
      </c>
      <c r="F161" s="0" t="n">
        <v>86.0511</v>
      </c>
      <c r="G161" s="0" t="n">
        <v>33.657</v>
      </c>
      <c r="H161" s="0" t="n">
        <v>29.4664</v>
      </c>
      <c r="I161" s="0" t="n">
        <v>0.1</v>
      </c>
    </row>
    <row r="162" customFormat="false" ht="15" hidden="false" customHeight="false" outlineLevel="0" collapsed="false">
      <c r="A162" s="0" t="s">
        <v>3101</v>
      </c>
      <c r="B162" s="0" t="s">
        <v>3102</v>
      </c>
      <c r="C162" s="0" t="s">
        <v>11289</v>
      </c>
      <c r="D162" s="0" t="n">
        <v>21.4899</v>
      </c>
      <c r="E162" s="0" t="n">
        <v>31.7697</v>
      </c>
      <c r="F162" s="0" t="n">
        <v>23.6075</v>
      </c>
      <c r="G162" s="0" t="n">
        <v>12.5646</v>
      </c>
      <c r="H162" s="0" t="n">
        <v>12.3133</v>
      </c>
      <c r="I162" s="0" t="n">
        <v>17.115</v>
      </c>
    </row>
    <row r="163" customFormat="false" ht="15" hidden="false" customHeight="false" outlineLevel="0" collapsed="false">
      <c r="A163" s="0" t="s">
        <v>4178</v>
      </c>
      <c r="B163" s="0" t="s">
        <v>4179</v>
      </c>
      <c r="C163" s="0" t="s">
        <v>11290</v>
      </c>
      <c r="D163" s="0" t="n">
        <v>16.5414</v>
      </c>
      <c r="E163" s="0" t="n">
        <v>15.2195</v>
      </c>
      <c r="F163" s="0" t="n">
        <v>24.0446</v>
      </c>
      <c r="G163" s="0" t="n">
        <v>7.9006</v>
      </c>
      <c r="H163" s="0" t="n">
        <v>10.5288</v>
      </c>
      <c r="I163" s="0" t="n">
        <v>8.9676</v>
      </c>
    </row>
    <row r="164" customFormat="false" ht="15" hidden="false" customHeight="false" outlineLevel="0" collapsed="false">
      <c r="A164" s="0" t="s">
        <v>266</v>
      </c>
      <c r="B164" s="0" t="s">
        <v>267</v>
      </c>
      <c r="C164" s="0" t="s">
        <v>11291</v>
      </c>
      <c r="D164" s="0" t="n">
        <v>46.9499</v>
      </c>
      <c r="E164" s="0" t="n">
        <v>30.079</v>
      </c>
      <c r="F164" s="0" t="n">
        <v>34.4856</v>
      </c>
      <c r="G164" s="0" t="n">
        <v>18.976</v>
      </c>
      <c r="H164" s="0" t="n">
        <v>22.436</v>
      </c>
      <c r="I164" s="0" t="n">
        <v>18.3751</v>
      </c>
    </row>
    <row r="165" customFormat="false" ht="15" hidden="false" customHeight="false" outlineLevel="0" collapsed="false">
      <c r="A165" s="0" t="s">
        <v>6149</v>
      </c>
      <c r="B165" s="0" t="s">
        <v>6150</v>
      </c>
      <c r="C165" s="0" t="s">
        <v>11292</v>
      </c>
      <c r="D165" s="0" t="n">
        <v>15.8706</v>
      </c>
      <c r="E165" s="0" t="n">
        <v>11.0405</v>
      </c>
      <c r="F165" s="0" t="n">
        <v>20.2067</v>
      </c>
      <c r="G165" s="0" t="n">
        <v>0.1</v>
      </c>
      <c r="H165" s="0" t="n">
        <v>8.5579</v>
      </c>
      <c r="I165" s="0" t="n">
        <v>0.1</v>
      </c>
    </row>
    <row r="166" customFormat="false" ht="15" hidden="false" customHeight="false" outlineLevel="0" collapsed="false">
      <c r="A166" s="0" t="s">
        <v>3581</v>
      </c>
      <c r="B166" s="0" t="s">
        <v>3582</v>
      </c>
      <c r="C166" s="0" t="s">
        <v>11293</v>
      </c>
      <c r="D166" s="0" t="n">
        <v>63.4064</v>
      </c>
      <c r="E166" s="0" t="n">
        <v>80.8682</v>
      </c>
      <c r="F166" s="0" t="n">
        <v>84.7797</v>
      </c>
      <c r="G166" s="0" t="n">
        <v>55.12</v>
      </c>
      <c r="H166" s="0" t="n">
        <v>53.7938</v>
      </c>
      <c r="I166" s="0" t="n">
        <v>54.9728</v>
      </c>
    </row>
    <row r="167" customFormat="false" ht="15" hidden="false" customHeight="false" outlineLevel="0" collapsed="false">
      <c r="A167" s="0" t="s">
        <v>4364</v>
      </c>
      <c r="B167" s="0" t="s">
        <v>4365</v>
      </c>
      <c r="C167" s="0" t="s">
        <v>11294</v>
      </c>
      <c r="D167" s="0" t="n">
        <v>63.0935</v>
      </c>
      <c r="E167" s="0" t="n">
        <v>79.6263</v>
      </c>
      <c r="F167" s="0" t="n">
        <v>74.0717</v>
      </c>
      <c r="G167" s="0" t="n">
        <v>58.6846</v>
      </c>
      <c r="H167" s="0" t="n">
        <v>54.0944</v>
      </c>
      <c r="I167" s="0" t="n">
        <v>52.7628</v>
      </c>
    </row>
    <row r="168" customFormat="false" ht="15" hidden="false" customHeight="false" outlineLevel="0" collapsed="false">
      <c r="A168" s="0" t="s">
        <v>806</v>
      </c>
      <c r="B168" s="0" t="s">
        <v>807</v>
      </c>
      <c r="C168" s="0" t="s">
        <v>11295</v>
      </c>
      <c r="D168" s="0" t="n">
        <v>83.5431</v>
      </c>
      <c r="E168" s="0" t="n">
        <v>79.758</v>
      </c>
      <c r="F168" s="0" t="n">
        <v>90.0354</v>
      </c>
      <c r="G168" s="0" t="n">
        <v>62.7394</v>
      </c>
      <c r="H168" s="0" t="n">
        <v>59.4333</v>
      </c>
      <c r="I168" s="0" t="n">
        <v>75.3123</v>
      </c>
    </row>
    <row r="169" customFormat="false" ht="15" hidden="false" customHeight="false" outlineLevel="0" collapsed="false">
      <c r="A169" s="0" t="s">
        <v>2537</v>
      </c>
      <c r="B169" s="0" t="s">
        <v>2538</v>
      </c>
      <c r="C169" s="0" t="s">
        <v>11296</v>
      </c>
      <c r="D169" s="0" t="n">
        <v>70.7494</v>
      </c>
      <c r="E169" s="0" t="n">
        <v>97.0115</v>
      </c>
      <c r="F169" s="0" t="n">
        <v>102.0741</v>
      </c>
      <c r="G169" s="0" t="n">
        <v>52.12</v>
      </c>
      <c r="H169" s="0" t="n">
        <v>60.039</v>
      </c>
      <c r="I169" s="0" t="n">
        <v>59.2755</v>
      </c>
    </row>
    <row r="170" customFormat="false" ht="15" hidden="false" customHeight="false" outlineLevel="0" collapsed="false">
      <c r="A170" s="0" t="s">
        <v>2459</v>
      </c>
      <c r="B170" s="0" t="s">
        <v>2460</v>
      </c>
      <c r="C170" s="0" t="s">
        <v>11297</v>
      </c>
      <c r="D170" s="0" t="n">
        <v>26.856</v>
      </c>
      <c r="E170" s="0" t="n">
        <v>35.4057</v>
      </c>
      <c r="F170" s="0" t="n">
        <v>30.4775</v>
      </c>
      <c r="G170" s="0" t="n">
        <v>24.5429</v>
      </c>
      <c r="H170" s="0" t="n">
        <v>18.2112</v>
      </c>
      <c r="I170" s="0" t="n">
        <v>19.9572</v>
      </c>
    </row>
    <row r="171" customFormat="false" ht="15" hidden="false" customHeight="false" outlineLevel="0" collapsed="false">
      <c r="A171" s="0" t="s">
        <v>3932</v>
      </c>
      <c r="B171" s="0" t="s">
        <v>3933</v>
      </c>
      <c r="C171" s="0" t="s">
        <v>11298</v>
      </c>
      <c r="D171" s="0" t="n">
        <v>50.5382</v>
      </c>
      <c r="E171" s="0" t="n">
        <v>70.5126</v>
      </c>
      <c r="F171" s="0" t="n">
        <v>53.542</v>
      </c>
      <c r="G171" s="0" t="n">
        <v>30.7006</v>
      </c>
      <c r="H171" s="0" t="n">
        <v>38.8917</v>
      </c>
      <c r="I171" s="0" t="n">
        <v>14.9533</v>
      </c>
    </row>
    <row r="172" customFormat="false" ht="15" hidden="false" customHeight="false" outlineLevel="0" collapsed="false">
      <c r="A172" s="0" t="s">
        <v>707</v>
      </c>
      <c r="B172" s="0" t="s">
        <v>708</v>
      </c>
      <c r="C172" s="0" t="s">
        <v>11299</v>
      </c>
      <c r="D172" s="0" t="n">
        <v>58.0761</v>
      </c>
      <c r="E172" s="0" t="n">
        <v>84.4997</v>
      </c>
      <c r="F172" s="0" t="n">
        <v>63.5536</v>
      </c>
      <c r="G172" s="0" t="n">
        <v>42.2309</v>
      </c>
      <c r="H172" s="0" t="n">
        <v>44.6157</v>
      </c>
      <c r="I172" s="0" t="n">
        <v>41.5431</v>
      </c>
    </row>
    <row r="173" customFormat="false" ht="15" hidden="false" customHeight="false" outlineLevel="0" collapsed="false">
      <c r="A173" s="0" t="s">
        <v>2765</v>
      </c>
      <c r="B173" s="0" t="s">
        <v>2766</v>
      </c>
      <c r="C173" s="0" t="s">
        <v>11300</v>
      </c>
      <c r="D173" s="0" t="n">
        <v>86.0343</v>
      </c>
      <c r="E173" s="0" t="n">
        <v>53.0631</v>
      </c>
      <c r="F173" s="0" t="n">
        <v>63.5734</v>
      </c>
      <c r="G173" s="0" t="n">
        <v>29.1451</v>
      </c>
      <c r="H173" s="0" t="n">
        <v>23.1171</v>
      </c>
      <c r="I173" s="0" t="n">
        <v>42.7582</v>
      </c>
    </row>
    <row r="174" customFormat="false" ht="15" hidden="false" customHeight="false" outlineLevel="0" collapsed="false">
      <c r="A174" s="0" t="s">
        <v>5795</v>
      </c>
      <c r="B174" s="0" t="s">
        <v>5796</v>
      </c>
      <c r="C174" s="0" t="s">
        <v>11301</v>
      </c>
      <c r="D174" s="0" t="n">
        <v>6.6748</v>
      </c>
      <c r="E174" s="0" t="n">
        <v>9.4574</v>
      </c>
      <c r="F174" s="0" t="n">
        <v>12.0343</v>
      </c>
      <c r="G174" s="0" t="n">
        <v>5.4749</v>
      </c>
      <c r="H174" s="0" t="n">
        <v>0.1</v>
      </c>
      <c r="I174" s="0" t="n">
        <v>0.1</v>
      </c>
    </row>
    <row r="175" customFormat="false" ht="15" hidden="false" customHeight="false" outlineLevel="0" collapsed="false">
      <c r="A175" s="0" t="s">
        <v>5528</v>
      </c>
      <c r="B175" s="0" t="s">
        <v>5529</v>
      </c>
      <c r="C175" s="0" t="s">
        <v>11302</v>
      </c>
      <c r="D175" s="0" t="n">
        <v>12.1411</v>
      </c>
      <c r="E175" s="0" t="n">
        <v>25.4929</v>
      </c>
      <c r="F175" s="0" t="n">
        <v>24.0137</v>
      </c>
      <c r="G175" s="0" t="n">
        <v>0.1</v>
      </c>
      <c r="H175" s="0" t="n">
        <v>8.1594</v>
      </c>
      <c r="I175" s="0" t="n">
        <v>7.1049</v>
      </c>
    </row>
    <row r="176" customFormat="false" ht="15" hidden="false" customHeight="false" outlineLevel="0" collapsed="false">
      <c r="A176" s="0" t="s">
        <v>4583</v>
      </c>
      <c r="B176" s="0" t="s">
        <v>4584</v>
      </c>
      <c r="C176" s="0" t="s">
        <v>11303</v>
      </c>
      <c r="D176" s="0" t="n">
        <v>43.6062</v>
      </c>
      <c r="E176" s="0" t="n">
        <v>71.7664</v>
      </c>
      <c r="F176" s="0" t="n">
        <v>68.7395</v>
      </c>
      <c r="G176" s="0" t="n">
        <v>29.1829</v>
      </c>
      <c r="H176" s="0" t="n">
        <v>38.6598</v>
      </c>
      <c r="I176" s="0" t="n">
        <v>27.6258</v>
      </c>
    </row>
    <row r="177" customFormat="false" ht="15" hidden="false" customHeight="false" outlineLevel="0" collapsed="false">
      <c r="A177" s="0" t="s">
        <v>2264</v>
      </c>
      <c r="B177" s="0" t="s">
        <v>2265</v>
      </c>
      <c r="C177" s="0" t="s">
        <v>11304</v>
      </c>
      <c r="D177" s="0" t="n">
        <v>111.8502</v>
      </c>
      <c r="E177" s="0" t="n">
        <v>162.31</v>
      </c>
      <c r="F177" s="0" t="n">
        <v>167.9277</v>
      </c>
      <c r="G177" s="0" t="n">
        <v>87.8937</v>
      </c>
      <c r="H177" s="0" t="n">
        <v>99.7452</v>
      </c>
      <c r="I177" s="0" t="n">
        <v>66.6351</v>
      </c>
    </row>
    <row r="178" customFormat="false" ht="15" hidden="false" customHeight="false" outlineLevel="0" collapsed="false">
      <c r="A178" s="0" t="s">
        <v>188</v>
      </c>
      <c r="B178" s="0" t="s">
        <v>189</v>
      </c>
      <c r="C178" s="0" t="s">
        <v>11305</v>
      </c>
      <c r="D178" s="0" t="n">
        <v>32.1305</v>
      </c>
      <c r="E178" s="0" t="n">
        <v>49.2551</v>
      </c>
      <c r="F178" s="0" t="n">
        <v>52.5727</v>
      </c>
      <c r="G178" s="0" t="n">
        <v>16.5703</v>
      </c>
      <c r="H178" s="0" t="n">
        <v>23.3502</v>
      </c>
      <c r="I178" s="0" t="n">
        <v>28.0509</v>
      </c>
    </row>
    <row r="179" customFormat="false" ht="15" hidden="false" customHeight="false" outlineLevel="0" collapsed="false">
      <c r="A179" s="0" t="s">
        <v>416</v>
      </c>
      <c r="B179" s="0" t="s">
        <v>417</v>
      </c>
      <c r="C179" s="0" t="s">
        <v>11306</v>
      </c>
      <c r="D179" s="0" t="n">
        <v>65.9528</v>
      </c>
      <c r="E179" s="0" t="n">
        <v>141.3937</v>
      </c>
      <c r="F179" s="0" t="n">
        <v>86.7821</v>
      </c>
      <c r="G179" s="0" t="n">
        <v>20.2354</v>
      </c>
      <c r="H179" s="0" t="n">
        <v>35.3543</v>
      </c>
      <c r="I179" s="0" t="n">
        <v>27.4023</v>
      </c>
    </row>
    <row r="180" customFormat="false" ht="15" hidden="false" customHeight="false" outlineLevel="0" collapsed="false">
      <c r="A180" s="0" t="s">
        <v>4634</v>
      </c>
      <c r="B180" s="0" t="s">
        <v>4635</v>
      </c>
      <c r="C180" s="0" t="s">
        <v>11307</v>
      </c>
      <c r="D180" s="0" t="n">
        <v>58.2835</v>
      </c>
      <c r="E180" s="0" t="n">
        <v>43.891</v>
      </c>
      <c r="F180" s="0" t="n">
        <v>60.023</v>
      </c>
      <c r="G180" s="0" t="n">
        <v>30.4846</v>
      </c>
      <c r="H180" s="0" t="n">
        <v>38.5315</v>
      </c>
      <c r="I180" s="0" t="n">
        <v>39.3572</v>
      </c>
    </row>
    <row r="181" customFormat="false" ht="15" hidden="false" customHeight="false" outlineLevel="0" collapsed="false">
      <c r="A181" s="0" t="s">
        <v>4775</v>
      </c>
      <c r="B181" s="0" t="s">
        <v>4776</v>
      </c>
      <c r="C181" s="0" t="s">
        <v>11308</v>
      </c>
      <c r="D181" s="0" t="n">
        <v>21.9624</v>
      </c>
      <c r="E181" s="0" t="n">
        <v>27.7582</v>
      </c>
      <c r="F181" s="0" t="n">
        <v>32.3424</v>
      </c>
      <c r="G181" s="0" t="n">
        <v>18.0537</v>
      </c>
      <c r="H181" s="0" t="n">
        <v>18.8377</v>
      </c>
      <c r="I181" s="0" t="n">
        <v>13.3733</v>
      </c>
    </row>
    <row r="182" customFormat="false" ht="15" hidden="false" customHeight="false" outlineLevel="0" collapsed="false">
      <c r="A182" s="0" t="s">
        <v>4382</v>
      </c>
      <c r="B182" s="0" t="s">
        <v>4383</v>
      </c>
      <c r="C182" s="0" t="s">
        <v>11309</v>
      </c>
      <c r="D182" s="0" t="n">
        <v>42.0816</v>
      </c>
      <c r="E182" s="0" t="n">
        <v>32.0705</v>
      </c>
      <c r="F182" s="0" t="n">
        <v>34.8812</v>
      </c>
      <c r="G182" s="0" t="n">
        <v>13.1154</v>
      </c>
      <c r="H182" s="0" t="n">
        <v>26.22</v>
      </c>
      <c r="I182" s="0" t="n">
        <v>23.7071</v>
      </c>
    </row>
    <row r="183" customFormat="false" ht="15" hidden="false" customHeight="false" outlineLevel="0" collapsed="false">
      <c r="A183" s="0" t="s">
        <v>2048</v>
      </c>
      <c r="B183" s="0" t="s">
        <v>2049</v>
      </c>
      <c r="C183" s="0" t="s">
        <v>11310</v>
      </c>
      <c r="D183" s="0" t="n">
        <v>35.5881</v>
      </c>
      <c r="E183" s="0" t="n">
        <v>56.9207</v>
      </c>
      <c r="F183" s="0" t="n">
        <v>27.1815</v>
      </c>
      <c r="G183" s="0" t="n">
        <v>9.8042</v>
      </c>
      <c r="H183" s="0" t="n">
        <v>12.8885</v>
      </c>
      <c r="I183" s="0" t="n">
        <v>14.9058</v>
      </c>
    </row>
    <row r="184" customFormat="false" ht="15" hidden="false" customHeight="false" outlineLevel="0" collapsed="false">
      <c r="A184" s="0" t="s">
        <v>6902</v>
      </c>
      <c r="B184" s="0" t="s">
        <v>6903</v>
      </c>
      <c r="C184" s="0" t="s">
        <v>11311</v>
      </c>
      <c r="D184" s="0" t="n">
        <v>11.8526</v>
      </c>
      <c r="E184" s="0" t="n">
        <v>30.9947</v>
      </c>
      <c r="F184" s="0" t="n">
        <v>13.4844</v>
      </c>
      <c r="G184" s="0" t="n">
        <v>0.1</v>
      </c>
      <c r="H184" s="0" t="n">
        <v>0.1</v>
      </c>
      <c r="I184" s="0" t="n">
        <v>0.1</v>
      </c>
    </row>
    <row r="185" customFormat="false" ht="15" hidden="false" customHeight="false" outlineLevel="0" collapsed="false">
      <c r="A185" s="0" t="s">
        <v>3488</v>
      </c>
      <c r="B185" s="0" t="s">
        <v>3489</v>
      </c>
      <c r="C185" s="0" t="s">
        <v>11312</v>
      </c>
      <c r="D185" s="0" t="n">
        <v>16.0681</v>
      </c>
      <c r="E185" s="0" t="n">
        <v>21.9774</v>
      </c>
      <c r="F185" s="0" t="n">
        <v>22.9032</v>
      </c>
      <c r="G185" s="0" t="n">
        <v>13.4251</v>
      </c>
      <c r="H185" s="0" t="n">
        <v>14.8442</v>
      </c>
      <c r="I185" s="0" t="n">
        <v>11.4767</v>
      </c>
    </row>
    <row r="186" customFormat="false" ht="15" hidden="false" customHeight="false" outlineLevel="0" collapsed="false">
      <c r="A186" s="0" t="s">
        <v>6398</v>
      </c>
      <c r="B186" s="0" t="s">
        <v>6399</v>
      </c>
      <c r="C186" s="0" t="s">
        <v>11313</v>
      </c>
      <c r="D186" s="0" t="n">
        <v>8.1427</v>
      </c>
      <c r="E186" s="0" t="n">
        <v>19.5153</v>
      </c>
      <c r="F186" s="0" t="n">
        <v>16.591</v>
      </c>
      <c r="G186" s="0" t="n">
        <v>0.1</v>
      </c>
      <c r="H186" s="0" t="n">
        <v>7.0453</v>
      </c>
      <c r="I186" s="0" t="n">
        <v>0.1</v>
      </c>
    </row>
    <row r="187" customFormat="false" ht="15" hidden="false" customHeight="false" outlineLevel="0" collapsed="false">
      <c r="A187" s="0" t="s">
        <v>998</v>
      </c>
      <c r="B187" s="0" t="s">
        <v>999</v>
      </c>
      <c r="C187" s="0" t="s">
        <v>11314</v>
      </c>
      <c r="D187" s="0" t="n">
        <v>29.4449</v>
      </c>
      <c r="E187" s="0" t="n">
        <v>51.2706</v>
      </c>
      <c r="F187" s="0" t="n">
        <v>56.6513</v>
      </c>
      <c r="G187" s="0" t="n">
        <v>13.0023</v>
      </c>
      <c r="H187" s="0" t="n">
        <v>20.0351</v>
      </c>
      <c r="I187" s="0" t="n">
        <v>24.2084</v>
      </c>
    </row>
    <row r="188" customFormat="false" ht="15" hidden="false" customHeight="false" outlineLevel="0" collapsed="false">
      <c r="A188" s="0" t="s">
        <v>5306</v>
      </c>
      <c r="B188" s="0" t="s">
        <v>5307</v>
      </c>
      <c r="C188" s="0" t="s">
        <v>11315</v>
      </c>
      <c r="D188" s="0" t="n">
        <v>27.365</v>
      </c>
      <c r="E188" s="0" t="n">
        <v>24.5921</v>
      </c>
      <c r="F188" s="0" t="n">
        <v>26.1423</v>
      </c>
      <c r="G188" s="0" t="n">
        <v>0.1</v>
      </c>
      <c r="H188" s="0" t="n">
        <v>14.5436</v>
      </c>
      <c r="I188" s="0" t="n">
        <v>16.6044</v>
      </c>
    </row>
    <row r="189" customFormat="false" ht="15" hidden="false" customHeight="false" outlineLevel="0" collapsed="false">
      <c r="A189" s="0" t="s">
        <v>4361</v>
      </c>
      <c r="B189" s="0" t="s">
        <v>4362</v>
      </c>
      <c r="C189" s="0" t="s">
        <v>11316</v>
      </c>
      <c r="D189" s="0" t="n">
        <v>53.7246</v>
      </c>
      <c r="E189" s="0" t="n">
        <v>66.721</v>
      </c>
      <c r="F189" s="0" t="n">
        <v>68.3385</v>
      </c>
      <c r="G189" s="0" t="n">
        <v>49.1326</v>
      </c>
      <c r="H189" s="0" t="n">
        <v>40.3261</v>
      </c>
      <c r="I189" s="0" t="n">
        <v>25.5934</v>
      </c>
    </row>
    <row r="190" customFormat="false" ht="15" hidden="false" customHeight="false" outlineLevel="0" collapsed="false">
      <c r="A190" s="0" t="s">
        <v>683</v>
      </c>
      <c r="B190" s="0" t="s">
        <v>684</v>
      </c>
      <c r="C190" s="0" t="s">
        <v>11317</v>
      </c>
      <c r="D190" s="0" t="n">
        <v>29.8258</v>
      </c>
      <c r="E190" s="0" t="n">
        <v>44.0391</v>
      </c>
      <c r="F190" s="0" t="n">
        <v>41.1894</v>
      </c>
      <c r="G190" s="0" t="n">
        <v>23.9206</v>
      </c>
      <c r="H190" s="0" t="n">
        <v>25.7196</v>
      </c>
      <c r="I190" s="0" t="n">
        <v>26.3187</v>
      </c>
    </row>
    <row r="191" customFormat="false" ht="15" hidden="false" customHeight="false" outlineLevel="0" collapsed="false">
      <c r="A191" s="0" t="s">
        <v>6692</v>
      </c>
      <c r="B191" s="0" t="s">
        <v>6693</v>
      </c>
      <c r="C191" s="0" t="s">
        <v>11318</v>
      </c>
      <c r="D191" s="0" t="n">
        <v>100.4911</v>
      </c>
      <c r="E191" s="0" t="n">
        <v>44.31</v>
      </c>
      <c r="F191" s="0" t="n">
        <v>35.5486</v>
      </c>
      <c r="G191" s="0" t="n">
        <v>0.1</v>
      </c>
      <c r="H191" s="0" t="n">
        <v>0.1</v>
      </c>
      <c r="I191" s="0" t="n">
        <v>0.1</v>
      </c>
    </row>
    <row r="192" customFormat="false" ht="15" hidden="false" customHeight="false" outlineLevel="0" collapsed="false">
      <c r="A192" s="0" t="s">
        <v>4022</v>
      </c>
      <c r="B192" s="0" t="s">
        <v>4023</v>
      </c>
      <c r="C192" s="0" t="s">
        <v>11319</v>
      </c>
      <c r="D192" s="0" t="n">
        <v>72.8615</v>
      </c>
      <c r="E192" s="0" t="n">
        <v>93.591</v>
      </c>
      <c r="F192" s="0" t="n">
        <v>88.3314</v>
      </c>
      <c r="G192" s="0" t="n">
        <v>62.6411</v>
      </c>
      <c r="H192" s="0" t="n">
        <v>63.3513</v>
      </c>
      <c r="I192" s="0" t="n">
        <v>69.9923</v>
      </c>
    </row>
    <row r="193" customFormat="false" ht="15" hidden="false" customHeight="false" outlineLevel="0" collapsed="false">
      <c r="A193" s="0" t="s">
        <v>5126</v>
      </c>
      <c r="B193" s="0" t="s">
        <v>5127</v>
      </c>
      <c r="C193" s="0" t="s">
        <v>11320</v>
      </c>
      <c r="D193" s="0" t="n">
        <v>42.7563</v>
      </c>
      <c r="E193" s="0" t="n">
        <v>59.6856</v>
      </c>
      <c r="F193" s="0" t="n">
        <v>60.1866</v>
      </c>
      <c r="G193" s="0" t="n">
        <v>0.1</v>
      </c>
      <c r="H193" s="0" t="n">
        <v>32.6206</v>
      </c>
      <c r="I193" s="0" t="n">
        <v>27.4198</v>
      </c>
    </row>
    <row r="194" customFormat="false" ht="15" hidden="false" customHeight="false" outlineLevel="0" collapsed="false">
      <c r="A194" s="0" t="s">
        <v>1451</v>
      </c>
      <c r="B194" s="0" t="s">
        <v>1452</v>
      </c>
      <c r="C194" s="0" t="s">
        <v>11321</v>
      </c>
      <c r="D194" s="0" t="n">
        <v>68.6286</v>
      </c>
      <c r="E194" s="0" t="n">
        <v>54.0761</v>
      </c>
      <c r="F194" s="0" t="n">
        <v>69.0085</v>
      </c>
      <c r="G194" s="0" t="n">
        <v>29.928</v>
      </c>
      <c r="H194" s="0" t="n">
        <v>38.8929</v>
      </c>
      <c r="I194" s="0" t="n">
        <v>51.8654</v>
      </c>
    </row>
    <row r="195" customFormat="false" ht="15" hidden="false" customHeight="false" outlineLevel="0" collapsed="false">
      <c r="A195" s="0" t="s">
        <v>3047</v>
      </c>
      <c r="B195" s="0" t="s">
        <v>3048</v>
      </c>
      <c r="C195" s="0" t="s">
        <v>11322</v>
      </c>
      <c r="D195" s="0" t="n">
        <v>68.2111</v>
      </c>
      <c r="E195" s="0" t="n">
        <v>76.8358</v>
      </c>
      <c r="F195" s="0" t="n">
        <v>98.2138</v>
      </c>
      <c r="G195" s="0" t="n">
        <v>20.4903</v>
      </c>
      <c r="H195" s="0" t="n">
        <v>46.0613</v>
      </c>
      <c r="I195" s="0" t="n">
        <v>55.4976</v>
      </c>
    </row>
    <row r="196" customFormat="false" ht="15" hidden="false" customHeight="false" outlineLevel="0" collapsed="false">
      <c r="A196" s="0" t="s">
        <v>2810</v>
      </c>
      <c r="B196" s="0" t="s">
        <v>2811</v>
      </c>
      <c r="C196" s="0" t="s">
        <v>11323</v>
      </c>
      <c r="D196" s="0" t="n">
        <v>29.4178</v>
      </c>
      <c r="E196" s="0" t="n">
        <v>41.5448</v>
      </c>
      <c r="F196" s="0" t="n">
        <v>55.9213</v>
      </c>
      <c r="G196" s="0" t="n">
        <v>21.2846</v>
      </c>
      <c r="H196" s="0" t="n">
        <v>21.0298</v>
      </c>
      <c r="I196" s="0" t="n">
        <v>12.1242</v>
      </c>
    </row>
    <row r="197" customFormat="false" ht="15" hidden="false" customHeight="false" outlineLevel="0" collapsed="false">
      <c r="A197" s="0" t="s">
        <v>2375</v>
      </c>
      <c r="B197" s="0" t="s">
        <v>2376</v>
      </c>
      <c r="C197" s="0" t="s">
        <v>11324</v>
      </c>
      <c r="D197" s="0" t="n">
        <v>106.2678</v>
      </c>
      <c r="E197" s="0" t="n">
        <v>117.5761</v>
      </c>
      <c r="F197" s="0" t="n">
        <v>130.4682</v>
      </c>
      <c r="G197" s="0" t="n">
        <v>96.504</v>
      </c>
      <c r="H197" s="0" t="n">
        <v>89.6112</v>
      </c>
      <c r="I197" s="0" t="n">
        <v>65.3335</v>
      </c>
    </row>
    <row r="198" customFormat="false" ht="15" hidden="false" customHeight="false" outlineLevel="0" collapsed="false">
      <c r="A198" s="0" t="s">
        <v>6455</v>
      </c>
      <c r="B198" s="0" t="s">
        <v>6456</v>
      </c>
      <c r="C198" s="0" t="s">
        <v>11325</v>
      </c>
      <c r="D198" s="0" t="n">
        <v>6.0577</v>
      </c>
      <c r="E198" s="0" t="n">
        <v>25.0335</v>
      </c>
      <c r="F198" s="0" t="n">
        <v>17.418</v>
      </c>
      <c r="G198" s="0" t="n">
        <v>0.1</v>
      </c>
      <c r="H198" s="0" t="n">
        <v>0.1</v>
      </c>
      <c r="I198" s="0" t="n">
        <v>0.1</v>
      </c>
    </row>
    <row r="199" customFormat="false" ht="15" hidden="false" customHeight="false" outlineLevel="0" collapsed="false">
      <c r="A199" s="0" t="s">
        <v>3686</v>
      </c>
      <c r="B199" s="0" t="s">
        <v>3687</v>
      </c>
      <c r="C199" s="0" t="s">
        <v>11326</v>
      </c>
      <c r="D199" s="0" t="n">
        <v>201.056</v>
      </c>
      <c r="E199" s="0" t="n">
        <v>267.6218</v>
      </c>
      <c r="F199" s="0" t="n">
        <v>238.6915</v>
      </c>
      <c r="G199" s="0" t="n">
        <v>165.2571</v>
      </c>
      <c r="H199" s="0" t="n">
        <v>185.289</v>
      </c>
      <c r="I199" s="0" t="n">
        <v>121.7651</v>
      </c>
    </row>
    <row r="200" customFormat="false" ht="15" hidden="false" customHeight="false" outlineLevel="0" collapsed="false">
      <c r="A200" s="0" t="s">
        <v>4163</v>
      </c>
      <c r="B200" s="0" t="s">
        <v>4164</v>
      </c>
      <c r="C200" s="0" t="s">
        <v>11327</v>
      </c>
      <c r="D200" s="0" t="n">
        <v>66.9132</v>
      </c>
      <c r="E200" s="0" t="n">
        <v>110.1831</v>
      </c>
      <c r="F200" s="0" t="n">
        <v>105.9226</v>
      </c>
      <c r="G200" s="0" t="n">
        <v>56.04</v>
      </c>
      <c r="H200" s="0" t="n">
        <v>56.7199</v>
      </c>
      <c r="I200" s="0" t="n">
        <v>35.2561</v>
      </c>
    </row>
    <row r="201" customFormat="false" ht="15" hidden="false" customHeight="false" outlineLevel="0" collapsed="false">
      <c r="A201" s="0" t="s">
        <v>5108</v>
      </c>
      <c r="B201" s="0" t="s">
        <v>5109</v>
      </c>
      <c r="C201" s="0" t="s">
        <v>11328</v>
      </c>
      <c r="D201" s="0" t="n">
        <v>43.7195</v>
      </c>
      <c r="E201" s="0" t="n">
        <v>23.3547</v>
      </c>
      <c r="F201" s="0" t="n">
        <v>16.9049</v>
      </c>
      <c r="G201" s="0" t="n">
        <v>5.96</v>
      </c>
      <c r="H201" s="0" t="n">
        <v>5.5214</v>
      </c>
      <c r="I201" s="0" t="n">
        <v>0.1</v>
      </c>
    </row>
    <row r="202" customFormat="false" ht="15" hidden="false" customHeight="false" outlineLevel="0" collapsed="false">
      <c r="A202" s="0" t="s">
        <v>4445</v>
      </c>
      <c r="B202" s="0" t="s">
        <v>4446</v>
      </c>
      <c r="C202" s="0" t="s">
        <v>11329</v>
      </c>
      <c r="D202" s="0" t="n">
        <v>133.0676</v>
      </c>
      <c r="E202" s="0" t="n">
        <v>186.0438</v>
      </c>
      <c r="F202" s="0" t="n">
        <v>178.4965</v>
      </c>
      <c r="G202" s="0" t="n">
        <v>87.6</v>
      </c>
      <c r="H202" s="0" t="n">
        <v>130.2203</v>
      </c>
      <c r="I202" s="0" t="n">
        <v>97.6931</v>
      </c>
    </row>
    <row r="203" customFormat="false" ht="15" hidden="false" customHeight="false" outlineLevel="0" collapsed="false">
      <c r="A203" s="0" t="s">
        <v>4901</v>
      </c>
      <c r="B203" s="0" t="s">
        <v>4902</v>
      </c>
      <c r="C203" s="0" t="s">
        <v>11330</v>
      </c>
      <c r="D203" s="0" t="n">
        <v>32.6126</v>
      </c>
      <c r="E203" s="0" t="n">
        <v>35.3189</v>
      </c>
      <c r="F203" s="0" t="n">
        <v>26.4747</v>
      </c>
      <c r="G203" s="0" t="n">
        <v>16.9074</v>
      </c>
      <c r="H203" s="0" t="n">
        <v>19.6889</v>
      </c>
      <c r="I203" s="0" t="n">
        <v>0.1</v>
      </c>
    </row>
    <row r="204" customFormat="false" ht="15" hidden="false" customHeight="false" outlineLevel="0" collapsed="false">
      <c r="A204" s="0" t="s">
        <v>1094</v>
      </c>
      <c r="B204" s="0" t="s">
        <v>1095</v>
      </c>
      <c r="C204" s="0" t="s">
        <v>11331</v>
      </c>
      <c r="D204" s="0" t="n">
        <v>41.5473</v>
      </c>
      <c r="E204" s="0" t="n">
        <v>54.9753</v>
      </c>
      <c r="F204" s="0" t="n">
        <v>58.6461</v>
      </c>
      <c r="G204" s="0" t="n">
        <v>35.1451</v>
      </c>
      <c r="H204" s="0" t="n">
        <v>26.7852</v>
      </c>
      <c r="I204" s="0" t="n">
        <v>38.805</v>
      </c>
    </row>
    <row r="205" customFormat="false" ht="15" hidden="false" customHeight="false" outlineLevel="0" collapsed="false">
      <c r="A205" s="0" t="s">
        <v>4811</v>
      </c>
      <c r="B205" s="0" t="s">
        <v>4812</v>
      </c>
      <c r="C205" s="0" t="s">
        <v>11332</v>
      </c>
      <c r="D205" s="0" t="n">
        <v>76.1336</v>
      </c>
      <c r="E205" s="0" t="n">
        <v>89.5816</v>
      </c>
      <c r="F205" s="0" t="n">
        <v>91.8935</v>
      </c>
      <c r="G205" s="0" t="n">
        <v>67.8957</v>
      </c>
      <c r="H205" s="0" t="n">
        <v>66.6587</v>
      </c>
      <c r="I205" s="0" t="n">
        <v>44.2301</v>
      </c>
    </row>
    <row r="206" customFormat="false" ht="15" hidden="false" customHeight="false" outlineLevel="0" collapsed="false">
      <c r="A206" s="0" t="s">
        <v>4274</v>
      </c>
      <c r="B206" s="0" t="s">
        <v>4275</v>
      </c>
      <c r="C206" s="0" t="s">
        <v>11333</v>
      </c>
      <c r="D206" s="0" t="n">
        <v>163.0865</v>
      </c>
      <c r="E206" s="0" t="n">
        <v>196.7182</v>
      </c>
      <c r="F206" s="0" t="n">
        <v>202.3841</v>
      </c>
      <c r="G206" s="0" t="n">
        <v>145.9051</v>
      </c>
      <c r="H206" s="0" t="n">
        <v>159.4412</v>
      </c>
      <c r="I206" s="0" t="n">
        <v>144.6767</v>
      </c>
    </row>
    <row r="207" customFormat="false" ht="15" hidden="false" customHeight="false" outlineLevel="0" collapsed="false">
      <c r="A207" s="0" t="s">
        <v>128</v>
      </c>
      <c r="B207" s="0" t="s">
        <v>129</v>
      </c>
      <c r="C207" s="0" t="s">
        <v>11334</v>
      </c>
      <c r="D207" s="0" t="n">
        <v>157.9802</v>
      </c>
      <c r="E207" s="0" t="n">
        <v>209.7567</v>
      </c>
      <c r="F207" s="0" t="n">
        <v>214.7063</v>
      </c>
      <c r="G207" s="0" t="n">
        <v>136.5154</v>
      </c>
      <c r="H207" s="0" t="n">
        <v>151.8832</v>
      </c>
      <c r="I207" s="0" t="n">
        <v>115.7191</v>
      </c>
    </row>
    <row r="208" customFormat="false" ht="15" hidden="false" customHeight="false" outlineLevel="0" collapsed="false">
      <c r="A208" s="0" t="s">
        <v>644</v>
      </c>
      <c r="B208" s="0" t="s">
        <v>645</v>
      </c>
      <c r="C208" s="0" t="s">
        <v>11335</v>
      </c>
      <c r="D208" s="0" t="n">
        <v>80.9925</v>
      </c>
      <c r="E208" s="0" t="n">
        <v>121.5831</v>
      </c>
      <c r="F208" s="0" t="n">
        <v>121.9061</v>
      </c>
      <c r="G208" s="0" t="n">
        <v>13.5246</v>
      </c>
      <c r="H208" s="0" t="n">
        <v>23.9593</v>
      </c>
      <c r="I208" s="0" t="n">
        <v>79.3482</v>
      </c>
    </row>
    <row r="209" customFormat="false" ht="15" hidden="false" customHeight="false" outlineLevel="0" collapsed="false">
      <c r="A209" s="0" t="s">
        <v>6947</v>
      </c>
      <c r="B209" s="0" t="s">
        <v>6948</v>
      </c>
      <c r="C209" s="0" t="s">
        <v>11336</v>
      </c>
      <c r="D209" s="0" t="n">
        <v>15.2503</v>
      </c>
      <c r="E209" s="0" t="n">
        <v>68.1806</v>
      </c>
      <c r="F209" s="0" t="n">
        <v>47.0129</v>
      </c>
      <c r="G209" s="0" t="n">
        <v>0.1</v>
      </c>
      <c r="H209" s="0" t="n">
        <v>0.1</v>
      </c>
      <c r="I209" s="0" t="n">
        <v>0.1</v>
      </c>
    </row>
    <row r="210" customFormat="false" ht="15" hidden="false" customHeight="false" outlineLevel="0" collapsed="false">
      <c r="A210" s="0" t="s">
        <v>5603</v>
      </c>
      <c r="B210" s="0" t="s">
        <v>5604</v>
      </c>
      <c r="C210" s="0" t="s">
        <v>11337</v>
      </c>
      <c r="D210" s="0" t="n">
        <v>22.4348</v>
      </c>
      <c r="E210" s="0" t="n">
        <v>79.3465</v>
      </c>
      <c r="F210" s="0" t="n">
        <v>75.3537</v>
      </c>
      <c r="G210" s="0" t="n">
        <v>0.1</v>
      </c>
      <c r="H210" s="0" t="n">
        <v>12.9353</v>
      </c>
      <c r="I210" s="0" t="n">
        <v>6.0147</v>
      </c>
    </row>
    <row r="211" customFormat="false" ht="15" hidden="false" customHeight="false" outlineLevel="0" collapsed="false">
      <c r="A211" s="0" t="s">
        <v>977</v>
      </c>
      <c r="B211" s="0" t="s">
        <v>978</v>
      </c>
      <c r="C211" s="0" t="s">
        <v>11338</v>
      </c>
      <c r="D211" s="0" t="n">
        <v>43.811</v>
      </c>
      <c r="E211" s="0" t="n">
        <v>55.4212</v>
      </c>
      <c r="F211" s="0" t="n">
        <v>49.8571</v>
      </c>
      <c r="G211" s="0" t="n">
        <v>37.1726</v>
      </c>
      <c r="H211" s="0" t="n">
        <v>38.948</v>
      </c>
      <c r="I211" s="0" t="n">
        <v>42.2295</v>
      </c>
    </row>
    <row r="212" customFormat="false" ht="15" hidden="false" customHeight="false" outlineLevel="0" collapsed="false">
      <c r="A212" s="0" t="s">
        <v>2708</v>
      </c>
      <c r="B212" s="0" t="s">
        <v>2709</v>
      </c>
      <c r="C212" s="0" t="s">
        <v>11339</v>
      </c>
      <c r="D212" s="0" t="n">
        <v>45.7941</v>
      </c>
      <c r="E212" s="0" t="n">
        <v>63.0297</v>
      </c>
      <c r="F212" s="0" t="n">
        <v>61.6281</v>
      </c>
      <c r="G212" s="0" t="n">
        <v>42.7474</v>
      </c>
      <c r="H212" s="0" t="n">
        <v>41.9181</v>
      </c>
      <c r="I212" s="0" t="n">
        <v>34.3675</v>
      </c>
    </row>
    <row r="213" customFormat="false" ht="15" hidden="false" customHeight="false" outlineLevel="0" collapsed="false">
      <c r="A213" s="0" t="s">
        <v>6299</v>
      </c>
      <c r="B213" s="0" t="s">
        <v>6300</v>
      </c>
      <c r="C213" s="0" t="s">
        <v>11340</v>
      </c>
      <c r="D213" s="0" t="n">
        <v>23.7816</v>
      </c>
      <c r="E213" s="0" t="n">
        <v>24.0161</v>
      </c>
      <c r="F213" s="0" t="n">
        <v>47.3492</v>
      </c>
      <c r="G213" s="0" t="n">
        <v>16.0903</v>
      </c>
      <c r="H213" s="0" t="n">
        <v>0.1</v>
      </c>
      <c r="I213" s="0" t="n">
        <v>0.1</v>
      </c>
    </row>
    <row r="214" customFormat="false" ht="15" hidden="false" customHeight="false" outlineLevel="0" collapsed="false">
      <c r="A214" s="0" t="s">
        <v>4166</v>
      </c>
      <c r="B214" s="0" t="s">
        <v>4167</v>
      </c>
      <c r="C214" s="0" t="s">
        <v>11341</v>
      </c>
      <c r="D214" s="0" t="n">
        <v>17.9117</v>
      </c>
      <c r="E214" s="0" t="n">
        <v>20.6959</v>
      </c>
      <c r="F214" s="0" t="n">
        <v>14.0548</v>
      </c>
      <c r="G214" s="0" t="n">
        <v>6.2114</v>
      </c>
      <c r="H214" s="0" t="n">
        <v>13.5326</v>
      </c>
      <c r="I214" s="0" t="n">
        <v>8.9577</v>
      </c>
    </row>
    <row r="215" customFormat="false" ht="15" hidden="false" customHeight="false" outlineLevel="0" collapsed="false">
      <c r="A215" s="0" t="s">
        <v>1727</v>
      </c>
      <c r="B215" s="0" t="s">
        <v>1728</v>
      </c>
      <c r="C215" s="0" t="s">
        <v>11342</v>
      </c>
      <c r="D215" s="0" t="n">
        <v>14.0667</v>
      </c>
      <c r="E215" s="0" t="n">
        <v>62.3235</v>
      </c>
      <c r="F215" s="0" t="n">
        <v>37.3132</v>
      </c>
      <c r="G215" s="0" t="n">
        <v>0.1</v>
      </c>
      <c r="H215" s="0" t="n">
        <v>0.1</v>
      </c>
      <c r="I215" s="0" t="n">
        <v>0.1</v>
      </c>
    </row>
    <row r="216" customFormat="false" ht="15" hidden="false" customHeight="false" outlineLevel="0" collapsed="false">
      <c r="A216" s="0" t="s">
        <v>6662</v>
      </c>
      <c r="B216" s="0" t="s">
        <v>6663</v>
      </c>
      <c r="C216" s="0" t="s">
        <v>11343</v>
      </c>
      <c r="D216" s="0" t="n">
        <v>63.5755</v>
      </c>
      <c r="E216" s="0" t="n">
        <v>28.855</v>
      </c>
      <c r="F216" s="0" t="n">
        <v>17.3718</v>
      </c>
      <c r="G216" s="0" t="n">
        <v>0.1</v>
      </c>
      <c r="H216" s="0" t="n">
        <v>0.1</v>
      </c>
      <c r="I216" s="0" t="n">
        <v>0.1</v>
      </c>
    </row>
    <row r="217" customFormat="false" ht="15" hidden="false" customHeight="false" outlineLevel="0" collapsed="false">
      <c r="A217" s="0" t="s">
        <v>7361</v>
      </c>
      <c r="B217" s="0" t="s">
        <v>7362</v>
      </c>
      <c r="C217" s="0" t="s">
        <v>11344</v>
      </c>
      <c r="D217" s="0" t="n">
        <v>28.2193</v>
      </c>
      <c r="E217" s="0" t="n">
        <v>79.4603</v>
      </c>
      <c r="F217" s="0" t="n">
        <v>27.1421</v>
      </c>
      <c r="G217" s="0" t="n">
        <v>0.1</v>
      </c>
      <c r="H217" s="0" t="n">
        <v>0.1</v>
      </c>
      <c r="I217" s="0" t="n">
        <v>0.1</v>
      </c>
    </row>
    <row r="218" customFormat="false" ht="15" hidden="false" customHeight="false" outlineLevel="0" collapsed="false">
      <c r="A218" s="0" t="s">
        <v>6716</v>
      </c>
      <c r="B218" s="0" t="s">
        <v>6717</v>
      </c>
      <c r="C218" s="0" t="s">
        <v>11345</v>
      </c>
      <c r="D218" s="0" t="n">
        <v>14.3421</v>
      </c>
      <c r="E218" s="0" t="n">
        <v>27.3647</v>
      </c>
      <c r="F218" s="0" t="n">
        <v>57.3417</v>
      </c>
      <c r="G218" s="0" t="n">
        <v>0.1</v>
      </c>
      <c r="H218" s="0" t="n">
        <v>0.1</v>
      </c>
      <c r="I218" s="0" t="n">
        <v>0.1</v>
      </c>
    </row>
    <row r="219" customFormat="false" ht="15" hidden="false" customHeight="false" outlineLevel="0" collapsed="false">
      <c r="A219" s="0" t="s">
        <v>7031</v>
      </c>
      <c r="B219" s="0" t="s">
        <v>7032</v>
      </c>
      <c r="C219" s="0" t="s">
        <v>11346</v>
      </c>
      <c r="D219" s="0" t="n">
        <v>6.6775</v>
      </c>
      <c r="E219" s="0" t="n">
        <v>12.3916</v>
      </c>
      <c r="F219" s="0" t="n">
        <v>2.4474</v>
      </c>
      <c r="G219" s="0" t="n">
        <v>0.1</v>
      </c>
      <c r="H219" s="0" t="n">
        <v>0.1</v>
      </c>
      <c r="I219" s="0" t="n">
        <v>0.1</v>
      </c>
    </row>
    <row r="220" customFormat="false" ht="15" hidden="false" customHeight="false" outlineLevel="0" collapsed="false">
      <c r="A220" s="0" t="s">
        <v>6518</v>
      </c>
      <c r="B220" s="0" t="s">
        <v>6519</v>
      </c>
      <c r="C220" s="0" t="s">
        <v>11347</v>
      </c>
      <c r="D220" s="0" t="n">
        <v>16.1875</v>
      </c>
      <c r="E220" s="0" t="n">
        <v>53.3489</v>
      </c>
      <c r="F220" s="0" t="n">
        <v>17.8123</v>
      </c>
      <c r="G220" s="0" t="n">
        <v>0.1</v>
      </c>
      <c r="H220" s="0" t="n">
        <v>0.1</v>
      </c>
      <c r="I220" s="0" t="n">
        <v>0.1</v>
      </c>
    </row>
    <row r="221" customFormat="false" ht="15" hidden="false" customHeight="false" outlineLevel="0" collapsed="false">
      <c r="A221" s="0" t="s">
        <v>6446</v>
      </c>
      <c r="B221" s="0" t="s">
        <v>6447</v>
      </c>
      <c r="C221" s="0" t="s">
        <v>11348</v>
      </c>
      <c r="D221" s="0" t="n">
        <v>4.9236</v>
      </c>
      <c r="E221" s="0" t="n">
        <v>69.9889</v>
      </c>
      <c r="F221" s="0" t="n">
        <v>67.0513</v>
      </c>
      <c r="G221" s="0" t="n">
        <v>0.1</v>
      </c>
      <c r="H221" s="0" t="n">
        <v>0.1</v>
      </c>
      <c r="I221" s="0" t="n">
        <v>0.1</v>
      </c>
    </row>
    <row r="222" customFormat="false" ht="15" hidden="false" customHeight="false" outlineLevel="0" collapsed="false">
      <c r="A222" s="0" t="s">
        <v>6944</v>
      </c>
      <c r="B222" s="0" t="s">
        <v>6945</v>
      </c>
      <c r="C222" s="0" t="s">
        <v>11349</v>
      </c>
      <c r="D222" s="0" t="n">
        <v>66.7493</v>
      </c>
      <c r="E222" s="0" t="n">
        <v>27.6198</v>
      </c>
      <c r="F222" s="0" t="n">
        <v>12.8692</v>
      </c>
      <c r="G222" s="0" t="n">
        <v>0.1</v>
      </c>
      <c r="H222" s="0" t="n">
        <v>0.1</v>
      </c>
      <c r="I222" s="0" t="n">
        <v>0.1</v>
      </c>
    </row>
    <row r="223" customFormat="false" ht="15" hidden="false" customHeight="false" outlineLevel="0" collapsed="false">
      <c r="A223" s="0" t="s">
        <v>6443</v>
      </c>
      <c r="B223" s="0" t="s">
        <v>6444</v>
      </c>
      <c r="C223" s="0" t="s">
        <v>11350</v>
      </c>
      <c r="D223" s="0" t="n">
        <v>13.4779</v>
      </c>
      <c r="E223" s="0" t="n">
        <v>117.4556</v>
      </c>
      <c r="F223" s="0" t="n">
        <v>65.0374</v>
      </c>
      <c r="G223" s="0" t="n">
        <v>0.1</v>
      </c>
      <c r="H223" s="0" t="n">
        <v>0.1</v>
      </c>
      <c r="I223" s="0" t="n">
        <v>0.1</v>
      </c>
    </row>
    <row r="224" customFormat="false" ht="15" hidden="false" customHeight="false" outlineLevel="0" collapsed="false">
      <c r="A224" s="0" t="s">
        <v>6971</v>
      </c>
      <c r="B224" s="0" t="s">
        <v>6972</v>
      </c>
      <c r="C224" s="0" t="s">
        <v>11351</v>
      </c>
      <c r="D224" s="0" t="n">
        <v>5.9261</v>
      </c>
      <c r="E224" s="0" t="n">
        <v>99.7556</v>
      </c>
      <c r="F224" s="0" t="n">
        <v>77.1671</v>
      </c>
      <c r="G224" s="0" t="n">
        <v>0.1</v>
      </c>
      <c r="H224" s="0" t="n">
        <v>0.1</v>
      </c>
      <c r="I224" s="0" t="n">
        <v>0.1</v>
      </c>
    </row>
    <row r="225" customFormat="false" ht="15" hidden="false" customHeight="false" outlineLevel="0" collapsed="false">
      <c r="A225" s="0" t="s">
        <v>6689</v>
      </c>
      <c r="B225" s="0" t="s">
        <v>6690</v>
      </c>
      <c r="C225" s="0" t="s">
        <v>11352</v>
      </c>
      <c r="D225" s="0" t="n">
        <v>6.376</v>
      </c>
      <c r="E225" s="0" t="n">
        <v>320.7786</v>
      </c>
      <c r="F225" s="0" t="n">
        <v>326.0159</v>
      </c>
      <c r="G225" s="0" t="n">
        <v>0.1</v>
      </c>
      <c r="H225" s="0" t="n">
        <v>0.1</v>
      </c>
      <c r="I225" s="0" t="n">
        <v>0.1</v>
      </c>
    </row>
    <row r="226" customFormat="false" ht="15" hidden="false" customHeight="false" outlineLevel="0" collapsed="false">
      <c r="A226" s="0" t="s">
        <v>7475</v>
      </c>
      <c r="B226" s="0" t="s">
        <v>7476</v>
      </c>
      <c r="C226" s="0" t="s">
        <v>11353</v>
      </c>
      <c r="D226" s="0" t="n">
        <v>6.5432</v>
      </c>
      <c r="E226" s="0" t="n">
        <v>6.5427</v>
      </c>
      <c r="F226" s="0" t="n">
        <v>0.1</v>
      </c>
      <c r="G226" s="0" t="n">
        <v>0.1</v>
      </c>
      <c r="H226" s="0" t="n">
        <v>0.1</v>
      </c>
      <c r="I226" s="0" t="n">
        <v>0.1</v>
      </c>
    </row>
    <row r="227" customFormat="false" ht="15" hidden="false" customHeight="false" outlineLevel="0" collapsed="false">
      <c r="A227" s="0" t="s">
        <v>7790</v>
      </c>
      <c r="B227" s="0" t="s">
        <v>7791</v>
      </c>
      <c r="C227" s="0" t="s">
        <v>11354</v>
      </c>
      <c r="D227" s="0" t="n">
        <v>0.1</v>
      </c>
      <c r="E227" s="0" t="n">
        <v>13.534</v>
      </c>
      <c r="F227" s="0" t="n">
        <v>13.5992</v>
      </c>
      <c r="G227" s="0" t="n">
        <v>0.1</v>
      </c>
      <c r="H227" s="0" t="n">
        <v>0.1</v>
      </c>
      <c r="I227" s="0" t="n">
        <v>0.1</v>
      </c>
    </row>
    <row r="228" customFormat="false" ht="15" hidden="false" customHeight="false" outlineLevel="0" collapsed="false">
      <c r="A228" s="0" t="s">
        <v>7457</v>
      </c>
      <c r="B228" s="0" t="s">
        <v>7458</v>
      </c>
      <c r="C228" s="0" t="s">
        <v>11355</v>
      </c>
      <c r="D228" s="0" t="n">
        <v>16.8273</v>
      </c>
      <c r="E228" s="0" t="n">
        <v>0.1</v>
      </c>
      <c r="F228" s="0" t="n">
        <v>16.5053</v>
      </c>
      <c r="G228" s="0" t="n">
        <v>0.1</v>
      </c>
      <c r="H228" s="0" t="n">
        <v>0.1</v>
      </c>
      <c r="I228" s="0" t="n">
        <v>0.1</v>
      </c>
    </row>
    <row r="229" customFormat="false" ht="15" hidden="false" customHeight="false" outlineLevel="0" collapsed="false">
      <c r="A229" s="0" t="s">
        <v>8108</v>
      </c>
      <c r="B229" s="0" t="s">
        <v>8109</v>
      </c>
      <c r="C229" s="0" t="s">
        <v>11356</v>
      </c>
      <c r="D229" s="0" t="n">
        <v>0.1</v>
      </c>
      <c r="E229" s="0" t="n">
        <v>16.4076</v>
      </c>
      <c r="F229" s="0" t="n">
        <v>15.9276</v>
      </c>
      <c r="G229" s="0" t="n">
        <v>0.1</v>
      </c>
      <c r="H229" s="0" t="n">
        <v>0.1</v>
      </c>
      <c r="I229" s="0" t="n">
        <v>0.1</v>
      </c>
    </row>
    <row r="230" customFormat="false" ht="15" hidden="false" customHeight="false" outlineLevel="0" collapsed="false">
      <c r="A230" s="0" t="s">
        <v>7904</v>
      </c>
      <c r="B230" s="0" t="s">
        <v>7905</v>
      </c>
      <c r="C230" s="0" t="s">
        <v>11357</v>
      </c>
      <c r="D230" s="0" t="n">
        <v>10.4954</v>
      </c>
      <c r="E230" s="0" t="n">
        <v>0.1</v>
      </c>
      <c r="F230" s="0" t="n">
        <v>10.8117</v>
      </c>
      <c r="G230" s="0" t="n">
        <v>0.1</v>
      </c>
      <c r="H230" s="0" t="n">
        <v>0.1</v>
      </c>
      <c r="I230" s="0" t="n">
        <v>0.1</v>
      </c>
    </row>
    <row r="231" customFormat="false" ht="15" hidden="false" customHeight="false" outlineLevel="0" collapsed="false">
      <c r="A231" s="0" t="s">
        <v>8000</v>
      </c>
      <c r="B231" s="0" t="s">
        <v>8001</v>
      </c>
      <c r="C231" s="0" t="s">
        <v>11358</v>
      </c>
      <c r="D231" s="0" t="n">
        <v>0.1</v>
      </c>
      <c r="E231" s="0" t="n">
        <v>21.3467</v>
      </c>
      <c r="F231" s="0" t="n">
        <v>20.4105</v>
      </c>
      <c r="G231" s="0" t="n">
        <v>0.1</v>
      </c>
      <c r="H231" s="0" t="n">
        <v>0.1</v>
      </c>
      <c r="I231" s="0" t="n">
        <v>0.1</v>
      </c>
    </row>
    <row r="232" customFormat="false" ht="15" hidden="false" customHeight="false" outlineLevel="0" collapsed="false">
      <c r="A232" s="0" t="s">
        <v>7802</v>
      </c>
      <c r="B232" s="0" t="s">
        <v>7803</v>
      </c>
      <c r="C232" s="0" t="s">
        <v>11359</v>
      </c>
      <c r="D232" s="0" t="n">
        <v>6.341</v>
      </c>
      <c r="E232" s="0" t="n">
        <v>6.6347</v>
      </c>
      <c r="F232" s="0" t="n">
        <v>0.1</v>
      </c>
      <c r="G232" s="0" t="n">
        <v>0.1</v>
      </c>
      <c r="H232" s="0" t="n">
        <v>0.1</v>
      </c>
      <c r="I232" s="0" t="n">
        <v>0.1</v>
      </c>
    </row>
    <row r="233" customFormat="false" ht="15" hidden="false" customHeight="false" outlineLevel="0" collapsed="false">
      <c r="A233" s="0" t="s">
        <v>8273</v>
      </c>
      <c r="B233" s="0" t="s">
        <v>8274</v>
      </c>
      <c r="C233" s="0" t="s">
        <v>11360</v>
      </c>
      <c r="D233" s="0" t="n">
        <v>11.8073</v>
      </c>
      <c r="E233" s="0" t="n">
        <v>0.1</v>
      </c>
      <c r="F233" s="0" t="n">
        <v>12.7148</v>
      </c>
      <c r="G233" s="0" t="n">
        <v>0.1</v>
      </c>
      <c r="H233" s="0" t="n">
        <v>0.1</v>
      </c>
      <c r="I233" s="0" t="n">
        <v>0.1</v>
      </c>
    </row>
    <row r="234" customFormat="false" ht="15" hidden="false" customHeight="false" outlineLevel="0" collapsed="false">
      <c r="A234" s="0" t="s">
        <v>8174</v>
      </c>
      <c r="B234" s="0" t="s">
        <v>8175</v>
      </c>
      <c r="C234" s="0" t="s">
        <v>11361</v>
      </c>
      <c r="D234" s="0" t="n">
        <v>33.9183</v>
      </c>
      <c r="E234" s="0" t="n">
        <v>0.1</v>
      </c>
      <c r="F234" s="0" t="n">
        <v>31.34</v>
      </c>
      <c r="G234" s="0" t="n">
        <v>0.1</v>
      </c>
      <c r="H234" s="0" t="n">
        <v>0.1</v>
      </c>
      <c r="I234" s="0" t="n">
        <v>0.1</v>
      </c>
    </row>
    <row r="235" customFormat="false" ht="15" hidden="false" customHeight="false" outlineLevel="0" collapsed="false">
      <c r="A235" s="0" t="s">
        <v>7634</v>
      </c>
      <c r="B235" s="0" t="s">
        <v>7635</v>
      </c>
      <c r="C235" s="0" t="s">
        <v>11362</v>
      </c>
      <c r="D235" s="0" t="n">
        <v>14.295</v>
      </c>
      <c r="E235" s="0" t="n">
        <v>0.1</v>
      </c>
      <c r="F235" s="0" t="n">
        <v>15.6599</v>
      </c>
      <c r="G235" s="0" t="n">
        <v>0.1</v>
      </c>
      <c r="H235" s="0" t="n">
        <v>0.1</v>
      </c>
      <c r="I235" s="0" t="n">
        <v>0.1</v>
      </c>
    </row>
    <row r="236" customFormat="false" ht="15" hidden="false" customHeight="false" outlineLevel="0" collapsed="false">
      <c r="A236" s="0" t="s">
        <v>8138</v>
      </c>
      <c r="B236" s="0" t="s">
        <v>8139</v>
      </c>
      <c r="C236" s="0" t="s">
        <v>11363</v>
      </c>
      <c r="D236" s="0" t="n">
        <v>11.8788</v>
      </c>
      <c r="E236" s="0" t="n">
        <v>10.7689</v>
      </c>
      <c r="F236" s="0" t="n">
        <v>0.1</v>
      </c>
      <c r="G236" s="0" t="n">
        <v>0.1</v>
      </c>
      <c r="H236" s="0" t="n">
        <v>0.1</v>
      </c>
      <c r="I236" s="0" t="n">
        <v>0.1</v>
      </c>
    </row>
    <row r="237" customFormat="false" ht="15" hidden="false" customHeight="false" outlineLevel="0" collapsed="false">
      <c r="A237" s="0" t="s">
        <v>7595</v>
      </c>
      <c r="B237" s="0" t="s">
        <v>7596</v>
      </c>
      <c r="C237" s="0" t="s">
        <v>11364</v>
      </c>
      <c r="D237" s="0" t="n">
        <v>15.4065</v>
      </c>
      <c r="E237" s="0" t="n">
        <v>17.0622</v>
      </c>
      <c r="F237" s="0" t="n">
        <v>0.1</v>
      </c>
      <c r="G237" s="0" t="n">
        <v>0.1</v>
      </c>
      <c r="H237" s="0" t="n">
        <v>0.1</v>
      </c>
      <c r="I237" s="0" t="n">
        <v>0.1</v>
      </c>
    </row>
    <row r="238" customFormat="false" ht="15" hidden="false" customHeight="false" outlineLevel="0" collapsed="false">
      <c r="A238" s="0" t="s">
        <v>7514</v>
      </c>
      <c r="B238" s="0" t="s">
        <v>7515</v>
      </c>
      <c r="C238" s="0" t="s">
        <v>11365</v>
      </c>
      <c r="D238" s="0" t="n">
        <v>8.2792</v>
      </c>
      <c r="E238" s="0" t="n">
        <v>7.43</v>
      </c>
      <c r="F238" s="0" t="n">
        <v>0.1</v>
      </c>
      <c r="G238" s="0" t="n">
        <v>0.1</v>
      </c>
      <c r="H238" s="0" t="n">
        <v>0.1</v>
      </c>
      <c r="I238" s="0" t="n">
        <v>0.1</v>
      </c>
    </row>
    <row r="239" customFormat="false" ht="15" hidden="false" customHeight="false" outlineLevel="0" collapsed="false">
      <c r="A239" s="0" t="s">
        <v>7826</v>
      </c>
      <c r="B239" s="0" t="s">
        <v>7827</v>
      </c>
      <c r="C239" s="0" t="s">
        <v>11366</v>
      </c>
      <c r="D239" s="0" t="n">
        <v>0.1</v>
      </c>
      <c r="E239" s="0" t="n">
        <v>31.6845</v>
      </c>
      <c r="F239" s="0" t="n">
        <v>35.964</v>
      </c>
      <c r="G239" s="0" t="n">
        <v>0.1</v>
      </c>
      <c r="H239" s="0" t="n">
        <v>0.1</v>
      </c>
      <c r="I239" s="0" t="n">
        <v>0.1</v>
      </c>
    </row>
    <row r="240" customFormat="false" ht="15" hidden="false" customHeight="false" outlineLevel="0" collapsed="false">
      <c r="A240" s="0" t="s">
        <v>8234</v>
      </c>
      <c r="B240" s="0" t="s">
        <v>8235</v>
      </c>
      <c r="C240" s="0" t="s">
        <v>11367</v>
      </c>
      <c r="D240" s="0" t="n">
        <v>20.0455</v>
      </c>
      <c r="E240" s="0" t="n">
        <v>23.0996</v>
      </c>
      <c r="F240" s="0" t="n">
        <v>0.1</v>
      </c>
      <c r="G240" s="0" t="n">
        <v>0.1</v>
      </c>
      <c r="H240" s="0" t="n">
        <v>0.1</v>
      </c>
      <c r="I240" s="0" t="n">
        <v>0.1</v>
      </c>
    </row>
    <row r="241" customFormat="false" ht="15" hidden="false" customHeight="false" outlineLevel="0" collapsed="false">
      <c r="A241" s="0" t="s">
        <v>7646</v>
      </c>
      <c r="B241" s="0" t="s">
        <v>7647</v>
      </c>
      <c r="C241" s="0" t="s">
        <v>11368</v>
      </c>
      <c r="D241" s="0" t="n">
        <v>11.7428</v>
      </c>
      <c r="E241" s="0" t="n">
        <v>13.6365</v>
      </c>
      <c r="F241" s="0" t="n">
        <v>0.1</v>
      </c>
      <c r="G241" s="0" t="n">
        <v>0.1</v>
      </c>
      <c r="H241" s="0" t="n">
        <v>0.1</v>
      </c>
      <c r="I241" s="0" t="n">
        <v>0.1</v>
      </c>
    </row>
    <row r="242" customFormat="false" ht="15" hidden="false" customHeight="false" outlineLevel="0" collapsed="false">
      <c r="A242" s="0" t="s">
        <v>7925</v>
      </c>
      <c r="B242" s="0" t="s">
        <v>7926</v>
      </c>
      <c r="C242" s="0" t="s">
        <v>11369</v>
      </c>
      <c r="D242" s="0" t="n">
        <v>20.8649</v>
      </c>
      <c r="E242" s="0" t="n">
        <v>0.1</v>
      </c>
      <c r="F242" s="0" t="n">
        <v>17.8928</v>
      </c>
      <c r="G242" s="0" t="n">
        <v>0.1</v>
      </c>
      <c r="H242" s="0" t="n">
        <v>0.1</v>
      </c>
      <c r="I242" s="0" t="n">
        <v>0.1</v>
      </c>
    </row>
    <row r="243" customFormat="false" ht="15" hidden="false" customHeight="false" outlineLevel="0" collapsed="false">
      <c r="A243" s="0" t="s">
        <v>8366</v>
      </c>
      <c r="B243" s="0" t="s">
        <v>8367</v>
      </c>
      <c r="C243" s="0" t="s">
        <v>11370</v>
      </c>
      <c r="D243" s="0" t="n">
        <v>0.1</v>
      </c>
      <c r="E243" s="0" t="n">
        <v>11.1362</v>
      </c>
      <c r="F243" s="0" t="n">
        <v>13.0907</v>
      </c>
      <c r="G243" s="0" t="n">
        <v>0.1</v>
      </c>
      <c r="H243" s="0" t="n">
        <v>0.1</v>
      </c>
      <c r="I243" s="0" t="n">
        <v>0.1</v>
      </c>
    </row>
    <row r="244" customFormat="false" ht="15" hidden="false" customHeight="false" outlineLevel="0" collapsed="false">
      <c r="A244" s="0" t="s">
        <v>8123</v>
      </c>
      <c r="B244" s="0" t="s">
        <v>8124</v>
      </c>
      <c r="C244" s="0" t="s">
        <v>11371</v>
      </c>
      <c r="D244" s="0" t="n">
        <v>0.1</v>
      </c>
      <c r="E244" s="0" t="n">
        <v>14.5911</v>
      </c>
      <c r="F244" s="0" t="n">
        <v>12.2915</v>
      </c>
      <c r="G244" s="0" t="n">
        <v>0.1</v>
      </c>
      <c r="H244" s="0" t="n">
        <v>0.1</v>
      </c>
      <c r="I244" s="0" t="n">
        <v>0.1</v>
      </c>
    </row>
    <row r="245" customFormat="false" ht="15" hidden="false" customHeight="false" outlineLevel="0" collapsed="false">
      <c r="A245" s="0" t="s">
        <v>7997</v>
      </c>
      <c r="B245" s="0" t="s">
        <v>7998</v>
      </c>
      <c r="C245" s="0" t="s">
        <v>11372</v>
      </c>
      <c r="D245" s="0" t="n">
        <v>11.5911</v>
      </c>
      <c r="E245" s="0" t="n">
        <v>0.1</v>
      </c>
      <c r="F245" s="0" t="n">
        <v>14.0588</v>
      </c>
      <c r="G245" s="0" t="n">
        <v>0.1</v>
      </c>
      <c r="H245" s="0" t="n">
        <v>0.1</v>
      </c>
      <c r="I245" s="0" t="n">
        <v>0.1</v>
      </c>
    </row>
    <row r="246" customFormat="false" ht="15" hidden="false" customHeight="false" outlineLevel="0" collapsed="false">
      <c r="A246" s="0" t="s">
        <v>7946</v>
      </c>
      <c r="B246" s="0" t="s">
        <v>7947</v>
      </c>
      <c r="C246" s="0" t="s">
        <v>11373</v>
      </c>
      <c r="D246" s="0" t="n">
        <v>0.1</v>
      </c>
      <c r="E246" s="0" t="n">
        <v>41.0077</v>
      </c>
      <c r="F246" s="0" t="n">
        <v>33.7329</v>
      </c>
      <c r="G246" s="0" t="n">
        <v>0.1</v>
      </c>
      <c r="H246" s="0" t="n">
        <v>0.1</v>
      </c>
      <c r="I246" s="0" t="n">
        <v>0.1</v>
      </c>
    </row>
    <row r="247" customFormat="false" ht="15" hidden="false" customHeight="false" outlineLevel="0" collapsed="false">
      <c r="A247" s="0" t="s">
        <v>2897</v>
      </c>
      <c r="B247" s="0" t="s">
        <v>2898</v>
      </c>
      <c r="C247" s="0" t="s">
        <v>11374</v>
      </c>
      <c r="D247" s="0" t="n">
        <v>0.1</v>
      </c>
      <c r="E247" s="0" t="n">
        <v>74.5971</v>
      </c>
      <c r="F247" s="0" t="n">
        <v>57.2227</v>
      </c>
      <c r="G247" s="0" t="n">
        <v>0.1</v>
      </c>
      <c r="H247" s="0" t="n">
        <v>0.1</v>
      </c>
      <c r="I247" s="0" t="n">
        <v>0.1</v>
      </c>
    </row>
    <row r="248" customFormat="false" ht="15" hidden="false" customHeight="false" outlineLevel="0" collapsed="false">
      <c r="A248" s="0" t="s">
        <v>8111</v>
      </c>
      <c r="B248" s="0" t="s">
        <v>8112</v>
      </c>
      <c r="C248" s="0" t="s">
        <v>11375</v>
      </c>
      <c r="D248" s="0" t="n">
        <v>0.1</v>
      </c>
      <c r="E248" s="0" t="n">
        <v>11.238</v>
      </c>
      <c r="F248" s="0" t="n">
        <v>8.6138</v>
      </c>
      <c r="G248" s="0" t="n">
        <v>0.1</v>
      </c>
      <c r="H248" s="0" t="n">
        <v>0.1</v>
      </c>
      <c r="I248" s="0" t="n">
        <v>0.1</v>
      </c>
    </row>
    <row r="249" customFormat="false" ht="15" hidden="false" customHeight="false" outlineLevel="0" collapsed="false">
      <c r="A249" s="0" t="s">
        <v>6923</v>
      </c>
      <c r="B249" s="0" t="s">
        <v>6924</v>
      </c>
      <c r="C249" s="0" t="s">
        <v>11376</v>
      </c>
      <c r="D249" s="0" t="n">
        <v>2.5143</v>
      </c>
      <c r="E249" s="0" t="n">
        <v>20.5208</v>
      </c>
      <c r="F249" s="0" t="n">
        <v>39.3694</v>
      </c>
      <c r="G249" s="0" t="n">
        <v>0.1</v>
      </c>
      <c r="H249" s="0" t="n">
        <v>0.1</v>
      </c>
      <c r="I249" s="0" t="n">
        <v>0.1</v>
      </c>
    </row>
    <row r="250" customFormat="false" ht="15" hidden="false" customHeight="false" outlineLevel="0" collapsed="false">
      <c r="A250" s="0" t="s">
        <v>8033</v>
      </c>
      <c r="B250" s="0" t="s">
        <v>8034</v>
      </c>
      <c r="C250" s="0" t="s">
        <v>11377</v>
      </c>
      <c r="D250" s="0" t="n">
        <v>7.2449</v>
      </c>
      <c r="E250" s="0" t="n">
        <v>0.1</v>
      </c>
      <c r="F250" s="0" t="n">
        <v>5.5138</v>
      </c>
      <c r="G250" s="0" t="n">
        <v>0.1</v>
      </c>
      <c r="H250" s="0" t="n">
        <v>0.1</v>
      </c>
      <c r="I250" s="0" t="n">
        <v>0.1</v>
      </c>
    </row>
    <row r="251" customFormat="false" ht="15" hidden="false" customHeight="false" outlineLevel="0" collapsed="false">
      <c r="A251" s="0" t="s">
        <v>8291</v>
      </c>
      <c r="B251" s="0" t="s">
        <v>8292</v>
      </c>
      <c r="C251" s="0" t="s">
        <v>11378</v>
      </c>
      <c r="D251" s="0" t="n">
        <v>6.3022</v>
      </c>
      <c r="E251" s="0" t="n">
        <v>0.1</v>
      </c>
      <c r="F251" s="0" t="n">
        <v>4.7594</v>
      </c>
      <c r="G251" s="0" t="n">
        <v>0.1</v>
      </c>
      <c r="H251" s="0" t="n">
        <v>0.1</v>
      </c>
      <c r="I251" s="0" t="n">
        <v>0.1</v>
      </c>
    </row>
    <row r="252" customFormat="false" ht="15" hidden="false" customHeight="false" outlineLevel="0" collapsed="false">
      <c r="A252" s="0" t="s">
        <v>6560</v>
      </c>
      <c r="B252" s="0" t="s">
        <v>6561</v>
      </c>
      <c r="C252" s="0" t="s">
        <v>11379</v>
      </c>
      <c r="D252" s="0" t="n">
        <v>41.1594</v>
      </c>
      <c r="E252" s="0" t="n">
        <v>9.7163</v>
      </c>
      <c r="F252" s="0" t="n">
        <v>10.0461</v>
      </c>
      <c r="G252" s="0" t="n">
        <v>0.1</v>
      </c>
      <c r="H252" s="0" t="n">
        <v>0.1</v>
      </c>
      <c r="I252" s="0" t="n">
        <v>0.1</v>
      </c>
    </row>
    <row r="253" customFormat="false" ht="15" hidden="false" customHeight="false" outlineLevel="0" collapsed="false">
      <c r="A253" s="0" t="s">
        <v>8351</v>
      </c>
      <c r="B253" s="0" t="s">
        <v>8352</v>
      </c>
      <c r="C253" s="0" t="s">
        <v>11380</v>
      </c>
      <c r="D253" s="0" t="n">
        <v>9.5906</v>
      </c>
      <c r="E253" s="0" t="n">
        <v>0.1</v>
      </c>
      <c r="F253" s="0" t="n">
        <v>7.1505</v>
      </c>
      <c r="G253" s="0" t="n">
        <v>0.1</v>
      </c>
      <c r="H253" s="0" t="n">
        <v>0.1</v>
      </c>
      <c r="I253" s="0" t="n">
        <v>0.1</v>
      </c>
    </row>
    <row r="254" customFormat="false" ht="15" hidden="false" customHeight="false" outlineLevel="0" collapsed="false">
      <c r="A254" s="0" t="s">
        <v>8060</v>
      </c>
      <c r="B254" s="0" t="s">
        <v>8061</v>
      </c>
      <c r="C254" s="0" t="s">
        <v>11381</v>
      </c>
      <c r="D254" s="0" t="n">
        <v>0.1</v>
      </c>
      <c r="E254" s="0" t="n">
        <v>32.7303</v>
      </c>
      <c r="F254" s="0" t="n">
        <v>24.286</v>
      </c>
      <c r="G254" s="0" t="n">
        <v>0.1</v>
      </c>
      <c r="H254" s="0" t="n">
        <v>0.1</v>
      </c>
      <c r="I254" s="0" t="n">
        <v>0.1</v>
      </c>
    </row>
    <row r="255" customFormat="false" ht="15" hidden="false" customHeight="false" outlineLevel="0" collapsed="false">
      <c r="A255" s="0" t="s">
        <v>7688</v>
      </c>
      <c r="B255" s="0" t="s">
        <v>7689</v>
      </c>
      <c r="C255" s="0" t="s">
        <v>11382</v>
      </c>
      <c r="D255" s="0" t="n">
        <v>7.0715</v>
      </c>
      <c r="E255" s="0" t="n">
        <v>0.1</v>
      </c>
      <c r="F255" s="0" t="n">
        <v>9.5297</v>
      </c>
      <c r="G255" s="0" t="n">
        <v>0.1</v>
      </c>
      <c r="H255" s="0" t="n">
        <v>0.1</v>
      </c>
      <c r="I255" s="0" t="n">
        <v>0.1</v>
      </c>
    </row>
    <row r="256" customFormat="false" ht="15" hidden="false" customHeight="false" outlineLevel="0" collapsed="false">
      <c r="A256" s="0" t="s">
        <v>8405</v>
      </c>
      <c r="B256" s="0" t="s">
        <v>8406</v>
      </c>
      <c r="C256" s="0" t="s">
        <v>11383</v>
      </c>
      <c r="D256" s="0" t="n">
        <v>4.9306</v>
      </c>
      <c r="E256" s="0" t="n">
        <v>3.6519</v>
      </c>
      <c r="F256" s="0" t="n">
        <v>0.1</v>
      </c>
      <c r="G256" s="0" t="n">
        <v>0.1</v>
      </c>
      <c r="H256" s="0" t="n">
        <v>0.1</v>
      </c>
      <c r="I256" s="0" t="n">
        <v>0.1</v>
      </c>
    </row>
    <row r="257" customFormat="false" ht="15" hidden="false" customHeight="false" outlineLevel="0" collapsed="false">
      <c r="A257" s="0" t="s">
        <v>7508</v>
      </c>
      <c r="B257" s="0" t="s">
        <v>7509</v>
      </c>
      <c r="C257" s="0" t="s">
        <v>11384</v>
      </c>
      <c r="D257" s="0" t="n">
        <v>6.6504</v>
      </c>
      <c r="E257" s="0" t="n">
        <v>9.0624</v>
      </c>
      <c r="F257" s="0" t="n">
        <v>0.1</v>
      </c>
      <c r="G257" s="0" t="n">
        <v>0.1</v>
      </c>
      <c r="H257" s="0" t="n">
        <v>0.1</v>
      </c>
      <c r="I257" s="0" t="n">
        <v>0.1</v>
      </c>
    </row>
    <row r="258" customFormat="false" ht="15" hidden="false" customHeight="false" outlineLevel="0" collapsed="false">
      <c r="A258" s="0" t="s">
        <v>6464</v>
      </c>
      <c r="B258" s="0" t="s">
        <v>6465</v>
      </c>
      <c r="C258" s="0" t="s">
        <v>11385</v>
      </c>
      <c r="D258" s="0" t="n">
        <v>8.5428</v>
      </c>
      <c r="E258" s="0" t="n">
        <v>0.1</v>
      </c>
      <c r="F258" s="0" t="n">
        <v>6.2511</v>
      </c>
      <c r="G258" s="0" t="n">
        <v>0.1</v>
      </c>
      <c r="H258" s="0" t="n">
        <v>0.1</v>
      </c>
      <c r="I258" s="0" t="n">
        <v>0.1</v>
      </c>
    </row>
    <row r="259" customFormat="false" ht="15" hidden="false" customHeight="false" outlineLevel="0" collapsed="false">
      <c r="A259" s="0" t="s">
        <v>7892</v>
      </c>
      <c r="B259" s="0" t="s">
        <v>7893</v>
      </c>
      <c r="C259" s="0" t="s">
        <v>11386</v>
      </c>
      <c r="D259" s="0" t="n">
        <v>0.1</v>
      </c>
      <c r="E259" s="0" t="n">
        <v>3.396</v>
      </c>
      <c r="F259" s="0" t="n">
        <v>4.7343</v>
      </c>
      <c r="G259" s="0" t="n">
        <v>0.1</v>
      </c>
      <c r="H259" s="0" t="n">
        <v>0.1</v>
      </c>
      <c r="I259" s="0" t="n">
        <v>0.1</v>
      </c>
    </row>
    <row r="260" customFormat="false" ht="15" hidden="false" customHeight="false" outlineLevel="0" collapsed="false">
      <c r="A260" s="0" t="s">
        <v>7916</v>
      </c>
      <c r="B260" s="0" t="s">
        <v>7917</v>
      </c>
      <c r="C260" s="0" t="s">
        <v>11387</v>
      </c>
      <c r="D260" s="0" t="n">
        <v>10.3372</v>
      </c>
      <c r="E260" s="0" t="n">
        <v>7.3282</v>
      </c>
      <c r="F260" s="0" t="n">
        <v>0.1</v>
      </c>
      <c r="G260" s="0" t="n">
        <v>0.1</v>
      </c>
      <c r="H260" s="0" t="n">
        <v>0.1</v>
      </c>
      <c r="I260" s="0" t="n">
        <v>0.1</v>
      </c>
    </row>
    <row r="261" customFormat="false" ht="15" hidden="false" customHeight="false" outlineLevel="0" collapsed="false">
      <c r="A261" s="0" t="s">
        <v>7889</v>
      </c>
      <c r="B261" s="0" t="s">
        <v>7890</v>
      </c>
      <c r="C261" s="0" t="s">
        <v>11388</v>
      </c>
      <c r="D261" s="0" t="n">
        <v>7.0409</v>
      </c>
      <c r="E261" s="0" t="n">
        <v>9.9347</v>
      </c>
      <c r="F261" s="0" t="n">
        <v>0.1</v>
      </c>
      <c r="G261" s="0" t="n">
        <v>0.1</v>
      </c>
      <c r="H261" s="0" t="n">
        <v>0.1</v>
      </c>
      <c r="I261" s="0" t="n">
        <v>0.1</v>
      </c>
    </row>
    <row r="262" customFormat="false" ht="15" hidden="false" customHeight="false" outlineLevel="0" collapsed="false">
      <c r="A262" s="0" t="s">
        <v>7769</v>
      </c>
      <c r="B262" s="0" t="s">
        <v>7770</v>
      </c>
      <c r="C262" s="0" t="s">
        <v>11389</v>
      </c>
      <c r="D262" s="0" t="n">
        <v>37.1531</v>
      </c>
      <c r="E262" s="0" t="n">
        <v>0.1</v>
      </c>
      <c r="F262" s="0" t="n">
        <v>25.9353</v>
      </c>
      <c r="G262" s="0" t="n">
        <v>0.1</v>
      </c>
      <c r="H262" s="0" t="n">
        <v>0.1</v>
      </c>
      <c r="I262" s="0" t="n">
        <v>0.1</v>
      </c>
    </row>
    <row r="263" customFormat="false" ht="15" hidden="false" customHeight="false" outlineLevel="0" collapsed="false">
      <c r="A263" s="0" t="s">
        <v>3320</v>
      </c>
      <c r="B263" s="0" t="s">
        <v>3321</v>
      </c>
      <c r="C263" s="0" t="s">
        <v>11390</v>
      </c>
      <c r="D263" s="0" t="n">
        <v>0.8488</v>
      </c>
      <c r="E263" s="0" t="n">
        <v>0.1</v>
      </c>
      <c r="F263" s="0" t="n">
        <v>1.186</v>
      </c>
      <c r="G263" s="0" t="n">
        <v>0.1</v>
      </c>
      <c r="H263" s="0" t="n">
        <v>0.1</v>
      </c>
      <c r="I263" s="0" t="n">
        <v>0.1</v>
      </c>
    </row>
    <row r="264" customFormat="false" ht="15" hidden="false" customHeight="false" outlineLevel="0" collapsed="false">
      <c r="A264" s="0" t="s">
        <v>8306</v>
      </c>
      <c r="B264" s="0" t="s">
        <v>8307</v>
      </c>
      <c r="C264" s="0" t="s">
        <v>11391</v>
      </c>
      <c r="D264" s="0" t="n">
        <v>0.1</v>
      </c>
      <c r="E264" s="0" t="n">
        <v>36.2062</v>
      </c>
      <c r="F264" s="0" t="n">
        <v>24.896</v>
      </c>
      <c r="G264" s="0" t="n">
        <v>0.1</v>
      </c>
      <c r="H264" s="0" t="n">
        <v>0.1</v>
      </c>
      <c r="I264" s="0" t="n">
        <v>0.1</v>
      </c>
    </row>
    <row r="265" customFormat="false" ht="15" hidden="false" customHeight="false" outlineLevel="0" collapsed="false">
      <c r="A265" s="0" t="s">
        <v>7373</v>
      </c>
      <c r="B265" s="0" t="s">
        <v>7374</v>
      </c>
      <c r="C265" s="0" t="s">
        <v>11392</v>
      </c>
      <c r="D265" s="0" t="n">
        <v>15.1463</v>
      </c>
      <c r="E265" s="0" t="n">
        <v>22.1143</v>
      </c>
      <c r="F265" s="0" t="n">
        <v>0.1</v>
      </c>
      <c r="G265" s="0" t="n">
        <v>0.1</v>
      </c>
      <c r="H265" s="0" t="n">
        <v>0.1</v>
      </c>
      <c r="I265" s="0" t="n">
        <v>0.1</v>
      </c>
    </row>
    <row r="266" customFormat="false" ht="15" hidden="false" customHeight="false" outlineLevel="0" collapsed="false">
      <c r="A266" s="0" t="s">
        <v>6821</v>
      </c>
      <c r="B266" s="0" t="s">
        <v>6822</v>
      </c>
      <c r="C266" s="0" t="s">
        <v>11393</v>
      </c>
      <c r="D266" s="0" t="n">
        <v>3.8407</v>
      </c>
      <c r="E266" s="0" t="n">
        <v>0.1</v>
      </c>
      <c r="F266" s="0" t="n">
        <v>2.6552</v>
      </c>
      <c r="G266" s="0" t="n">
        <v>0.1</v>
      </c>
      <c r="H266" s="0" t="n">
        <v>0.1</v>
      </c>
      <c r="I266" s="0" t="n">
        <v>0.1</v>
      </c>
    </row>
    <row r="267" customFormat="false" ht="15" hidden="false" customHeight="false" outlineLevel="0" collapsed="false">
      <c r="A267" s="0" t="s">
        <v>7865</v>
      </c>
      <c r="B267" s="0" t="s">
        <v>7866</v>
      </c>
      <c r="C267" s="0" t="s">
        <v>11394</v>
      </c>
      <c r="D267" s="0" t="n">
        <v>17.0975</v>
      </c>
      <c r="E267" s="0" t="n">
        <v>24.9961</v>
      </c>
      <c r="F267" s="0" t="n">
        <v>0.1</v>
      </c>
      <c r="G267" s="0" t="n">
        <v>0.1</v>
      </c>
      <c r="H267" s="0" t="n">
        <v>0.1</v>
      </c>
      <c r="I267" s="0" t="n">
        <v>0.1</v>
      </c>
    </row>
    <row r="268" customFormat="false" ht="15" hidden="false" customHeight="false" outlineLevel="0" collapsed="false">
      <c r="A268" s="0" t="s">
        <v>8192</v>
      </c>
      <c r="B268" s="0" t="s">
        <v>8193</v>
      </c>
      <c r="C268" s="0" t="s">
        <v>11395</v>
      </c>
      <c r="D268" s="0" t="n">
        <v>4.8678</v>
      </c>
      <c r="E268" s="0" t="n">
        <v>7.1419</v>
      </c>
      <c r="F268" s="0" t="n">
        <v>0.1</v>
      </c>
      <c r="G268" s="0" t="n">
        <v>0.1</v>
      </c>
      <c r="H268" s="0" t="n">
        <v>0.1</v>
      </c>
      <c r="I268" s="0" t="n">
        <v>0.1</v>
      </c>
    </row>
    <row r="269" customFormat="false" ht="15" hidden="false" customHeight="false" outlineLevel="0" collapsed="false">
      <c r="A269" s="0" t="s">
        <v>7655</v>
      </c>
      <c r="B269" s="0" t="s">
        <v>7656</v>
      </c>
      <c r="C269" s="0" t="s">
        <v>11396</v>
      </c>
      <c r="D269" s="0" t="n">
        <v>0.1</v>
      </c>
      <c r="E269" s="0" t="n">
        <v>21.3572</v>
      </c>
      <c r="F269" s="0" t="n">
        <v>14.3879</v>
      </c>
      <c r="G269" s="0" t="n">
        <v>0.1</v>
      </c>
      <c r="H269" s="0" t="n">
        <v>0.1</v>
      </c>
      <c r="I269" s="0" t="n">
        <v>0.1</v>
      </c>
    </row>
    <row r="270" customFormat="false" ht="15" hidden="false" customHeight="false" outlineLevel="0" collapsed="false">
      <c r="A270" s="0" t="s">
        <v>7895</v>
      </c>
      <c r="B270" s="0" t="s">
        <v>7896</v>
      </c>
      <c r="C270" s="0" t="s">
        <v>11397</v>
      </c>
      <c r="D270" s="0" t="n">
        <v>12.3277</v>
      </c>
      <c r="E270" s="0" t="n">
        <v>18.4709</v>
      </c>
      <c r="F270" s="0" t="n">
        <v>0.1</v>
      </c>
      <c r="G270" s="0" t="n">
        <v>0.1</v>
      </c>
      <c r="H270" s="0" t="n">
        <v>0.1</v>
      </c>
      <c r="I270" s="0" t="n">
        <v>0.1</v>
      </c>
    </row>
    <row r="271" customFormat="false" ht="15" hidden="false" customHeight="false" outlineLevel="0" collapsed="false">
      <c r="A271" s="0" t="s">
        <v>7943</v>
      </c>
      <c r="B271" s="0" t="s">
        <v>7944</v>
      </c>
      <c r="C271" s="0" t="s">
        <v>11398</v>
      </c>
      <c r="D271" s="0" t="n">
        <v>10.4065</v>
      </c>
      <c r="E271" s="0" t="n">
        <v>0.1</v>
      </c>
      <c r="F271" s="0" t="n">
        <v>16.2785</v>
      </c>
      <c r="G271" s="0" t="n">
        <v>0.1</v>
      </c>
      <c r="H271" s="0" t="n">
        <v>0.1</v>
      </c>
      <c r="I271" s="0" t="n">
        <v>0.1</v>
      </c>
    </row>
    <row r="272" customFormat="false" ht="15" hidden="false" customHeight="false" outlineLevel="0" collapsed="false">
      <c r="A272" s="0" t="s">
        <v>8069</v>
      </c>
      <c r="B272" s="0" t="s">
        <v>8070</v>
      </c>
      <c r="C272" s="0" t="s">
        <v>11399</v>
      </c>
      <c r="D272" s="0" t="n">
        <v>6.4186</v>
      </c>
      <c r="E272" s="0" t="n">
        <v>0.1</v>
      </c>
      <c r="F272" s="0" t="n">
        <v>10.0705</v>
      </c>
      <c r="G272" s="0" t="n">
        <v>0.1</v>
      </c>
      <c r="H272" s="0" t="n">
        <v>0.1</v>
      </c>
      <c r="I272" s="0" t="n">
        <v>0.1</v>
      </c>
    </row>
    <row r="273" customFormat="false" ht="15" hidden="false" customHeight="false" outlineLevel="0" collapsed="false">
      <c r="A273" s="0" t="s">
        <v>7484</v>
      </c>
      <c r="B273" s="0" t="s">
        <v>7485</v>
      </c>
      <c r="C273" s="0" t="s">
        <v>11400</v>
      </c>
      <c r="D273" s="0" t="n">
        <v>0.1</v>
      </c>
      <c r="E273" s="0" t="n">
        <v>10.8579</v>
      </c>
      <c r="F273" s="0" t="n">
        <v>17.2729</v>
      </c>
      <c r="G273" s="0" t="n">
        <v>0.1</v>
      </c>
      <c r="H273" s="0" t="n">
        <v>0.1</v>
      </c>
      <c r="I273" s="0" t="n">
        <v>0.1</v>
      </c>
    </row>
    <row r="274" customFormat="false" ht="15" hidden="false" customHeight="false" outlineLevel="0" collapsed="false">
      <c r="A274" s="0" t="s">
        <v>8381</v>
      </c>
      <c r="B274" s="0" t="s">
        <v>8382</v>
      </c>
      <c r="C274" s="0" t="s">
        <v>11401</v>
      </c>
      <c r="D274" s="0" t="n">
        <v>9.7153</v>
      </c>
      <c r="E274" s="0" t="n">
        <v>0.1</v>
      </c>
      <c r="F274" s="0" t="n">
        <v>16.2231</v>
      </c>
      <c r="G274" s="0" t="n">
        <v>0.1</v>
      </c>
      <c r="H274" s="0" t="n">
        <v>0.1</v>
      </c>
      <c r="I274" s="0" t="n">
        <v>0.1</v>
      </c>
    </row>
    <row r="275" customFormat="false" ht="15" hidden="false" customHeight="false" outlineLevel="0" collapsed="false">
      <c r="A275" s="0" t="s">
        <v>5285</v>
      </c>
      <c r="B275" s="0" t="s">
        <v>5286</v>
      </c>
      <c r="C275" s="0" t="s">
        <v>11402</v>
      </c>
      <c r="D275" s="0" t="n">
        <v>1.9207</v>
      </c>
      <c r="E275" s="0" t="n">
        <v>3.1638</v>
      </c>
      <c r="F275" s="0" t="n">
        <v>0.1</v>
      </c>
      <c r="G275" s="0" t="n">
        <v>0.1</v>
      </c>
      <c r="H275" s="0" t="n">
        <v>0.1</v>
      </c>
      <c r="I275" s="0" t="n">
        <v>0.1</v>
      </c>
    </row>
    <row r="276" customFormat="false" ht="15" hidden="false" customHeight="false" outlineLevel="0" collapsed="false">
      <c r="A276" s="0" t="s">
        <v>7880</v>
      </c>
      <c r="B276" s="0" t="s">
        <v>7881</v>
      </c>
      <c r="C276" s="0" t="s">
        <v>11403</v>
      </c>
      <c r="D276" s="0" t="n">
        <v>0.1</v>
      </c>
      <c r="E276" s="0" t="n">
        <v>406.4454</v>
      </c>
      <c r="F276" s="0" t="n">
        <v>235.7108</v>
      </c>
      <c r="G276" s="0" t="n">
        <v>0.1</v>
      </c>
      <c r="H276" s="0" t="n">
        <v>0.1</v>
      </c>
      <c r="I276" s="0" t="n">
        <v>0.1</v>
      </c>
    </row>
    <row r="277" customFormat="false" ht="15" hidden="false" customHeight="false" outlineLevel="0" collapsed="false">
      <c r="A277" s="0" t="s">
        <v>7613</v>
      </c>
      <c r="B277" s="0" t="s">
        <v>7614</v>
      </c>
      <c r="C277" s="0" t="s">
        <v>11404</v>
      </c>
      <c r="D277" s="0" t="n">
        <v>7.5021</v>
      </c>
      <c r="E277" s="0" t="n">
        <v>0.1</v>
      </c>
      <c r="F277" s="0" t="n">
        <v>12.9193</v>
      </c>
      <c r="G277" s="0" t="n">
        <v>0.1</v>
      </c>
      <c r="H277" s="0" t="n">
        <v>0.1</v>
      </c>
      <c r="I277" s="0" t="n">
        <v>0.1</v>
      </c>
    </row>
    <row r="278" customFormat="false" ht="15" hidden="false" customHeight="false" outlineLevel="0" collapsed="false">
      <c r="A278" s="0" t="s">
        <v>8102</v>
      </c>
      <c r="B278" s="0" t="s">
        <v>8103</v>
      </c>
      <c r="C278" s="0" t="s">
        <v>11405</v>
      </c>
      <c r="D278" s="0" t="n">
        <v>0.1</v>
      </c>
      <c r="E278" s="0" t="n">
        <v>25.3253</v>
      </c>
      <c r="F278" s="0" t="n">
        <v>14.5547</v>
      </c>
      <c r="G278" s="0" t="n">
        <v>0.1</v>
      </c>
      <c r="H278" s="0" t="n">
        <v>0.1</v>
      </c>
      <c r="I278" s="0" t="n">
        <v>0.1</v>
      </c>
    </row>
    <row r="279" customFormat="false" ht="15" hidden="false" customHeight="false" outlineLevel="0" collapsed="false">
      <c r="A279" s="0" t="s">
        <v>7937</v>
      </c>
      <c r="B279" s="0" t="s">
        <v>7938</v>
      </c>
      <c r="C279" s="0" t="s">
        <v>11406</v>
      </c>
      <c r="D279" s="0" t="n">
        <v>0.1</v>
      </c>
      <c r="E279" s="0" t="n">
        <v>4.6918</v>
      </c>
      <c r="F279" s="0" t="n">
        <v>8.2148</v>
      </c>
      <c r="G279" s="0" t="n">
        <v>0.1</v>
      </c>
      <c r="H279" s="0" t="n">
        <v>0.1</v>
      </c>
      <c r="I279" s="0" t="n">
        <v>0.1</v>
      </c>
    </row>
    <row r="280" customFormat="false" ht="15" hidden="false" customHeight="false" outlineLevel="0" collapsed="false">
      <c r="A280" s="0" t="s">
        <v>8387</v>
      </c>
      <c r="B280" s="0" t="s">
        <v>8388</v>
      </c>
      <c r="C280" s="0" t="s">
        <v>11407</v>
      </c>
      <c r="D280" s="0" t="n">
        <v>0.1</v>
      </c>
      <c r="E280" s="0" t="n">
        <v>22.7697</v>
      </c>
      <c r="F280" s="0" t="n">
        <v>40.3955</v>
      </c>
      <c r="G280" s="0" t="n">
        <v>0.1</v>
      </c>
      <c r="H280" s="0" t="n">
        <v>0.1</v>
      </c>
      <c r="I280" s="0" t="n">
        <v>0.1</v>
      </c>
    </row>
    <row r="281" customFormat="false" ht="15" hidden="false" customHeight="false" outlineLevel="0" collapsed="false">
      <c r="A281" s="0" t="s">
        <v>7979</v>
      </c>
      <c r="B281" s="0" t="s">
        <v>7980</v>
      </c>
      <c r="C281" s="0" t="s">
        <v>11408</v>
      </c>
      <c r="D281" s="0" t="n">
        <v>0.1</v>
      </c>
      <c r="E281" s="0" t="n">
        <v>16.4899</v>
      </c>
      <c r="F281" s="0" t="n">
        <v>9.2238</v>
      </c>
      <c r="G281" s="0" t="n">
        <v>0.1</v>
      </c>
      <c r="H281" s="0" t="n">
        <v>0.1</v>
      </c>
      <c r="I281" s="0" t="n">
        <v>0.1</v>
      </c>
    </row>
    <row r="282" customFormat="false" ht="15" hidden="false" customHeight="false" outlineLevel="0" collapsed="false">
      <c r="A282" s="0" t="s">
        <v>8006</v>
      </c>
      <c r="B282" s="0" t="s">
        <v>8007</v>
      </c>
      <c r="C282" s="0" t="s">
        <v>11409</v>
      </c>
      <c r="D282" s="0" t="n">
        <v>10.8885</v>
      </c>
      <c r="E282" s="0" t="n">
        <v>0.1</v>
      </c>
      <c r="F282" s="0" t="n">
        <v>20.2127</v>
      </c>
      <c r="G282" s="0" t="n">
        <v>0.1</v>
      </c>
      <c r="H282" s="0" t="n">
        <v>0.1</v>
      </c>
      <c r="I282" s="0" t="n">
        <v>0.1</v>
      </c>
    </row>
    <row r="283" customFormat="false" ht="15" hidden="false" customHeight="false" outlineLevel="0" collapsed="false">
      <c r="A283" s="0" t="s">
        <v>7760</v>
      </c>
      <c r="B283" s="0" t="s">
        <v>7761</v>
      </c>
      <c r="C283" s="0" t="s">
        <v>11410</v>
      </c>
      <c r="D283" s="0" t="n">
        <v>23.911</v>
      </c>
      <c r="E283" s="0" t="n">
        <v>44.6504</v>
      </c>
      <c r="F283" s="0" t="n">
        <v>0.1</v>
      </c>
      <c r="G283" s="0" t="n">
        <v>0.1</v>
      </c>
      <c r="H283" s="0" t="n">
        <v>0.1</v>
      </c>
      <c r="I283" s="0" t="n">
        <v>0.1</v>
      </c>
    </row>
    <row r="284" customFormat="false" ht="15" hidden="false" customHeight="false" outlineLevel="0" collapsed="false">
      <c r="A284" s="0" t="s">
        <v>7730</v>
      </c>
      <c r="B284" s="0" t="s">
        <v>7731</v>
      </c>
      <c r="C284" s="0" t="s">
        <v>11411</v>
      </c>
      <c r="D284" s="0" t="n">
        <v>19.0858</v>
      </c>
      <c r="E284" s="0" t="n">
        <v>0.1</v>
      </c>
      <c r="F284" s="0" t="n">
        <v>35.9522</v>
      </c>
      <c r="G284" s="0" t="n">
        <v>0.1</v>
      </c>
      <c r="H284" s="0" t="n">
        <v>0.1</v>
      </c>
      <c r="I284" s="0" t="n">
        <v>0.1</v>
      </c>
    </row>
    <row r="285" customFormat="false" ht="15" hidden="false" customHeight="false" outlineLevel="0" collapsed="false">
      <c r="A285" s="0" t="s">
        <v>8240</v>
      </c>
      <c r="B285" s="0" t="s">
        <v>8241</v>
      </c>
      <c r="C285" s="0" t="s">
        <v>11412</v>
      </c>
      <c r="D285" s="0" t="n">
        <v>5.553</v>
      </c>
      <c r="E285" s="0" t="n">
        <v>0.1</v>
      </c>
      <c r="F285" s="0" t="n">
        <v>10.6218</v>
      </c>
      <c r="G285" s="0" t="n">
        <v>0.1</v>
      </c>
      <c r="H285" s="0" t="n">
        <v>0.1</v>
      </c>
      <c r="I285" s="0" t="n">
        <v>0.1</v>
      </c>
    </row>
    <row r="286" customFormat="false" ht="15" hidden="false" customHeight="false" outlineLevel="0" collapsed="false">
      <c r="A286" s="0" t="s">
        <v>7478</v>
      </c>
      <c r="B286" s="0" t="s">
        <v>7479</v>
      </c>
      <c r="C286" s="0" t="s">
        <v>11413</v>
      </c>
      <c r="D286" s="0" t="n">
        <v>0.1</v>
      </c>
      <c r="E286" s="0" t="n">
        <v>14.9203</v>
      </c>
      <c r="F286" s="0" t="n">
        <v>28.9872</v>
      </c>
      <c r="G286" s="0" t="n">
        <v>0.1</v>
      </c>
      <c r="H286" s="0" t="n">
        <v>0.1</v>
      </c>
      <c r="I286" s="0" t="n">
        <v>0.1</v>
      </c>
    </row>
    <row r="287" customFormat="false" ht="15" hidden="false" customHeight="false" outlineLevel="0" collapsed="false">
      <c r="A287" s="0" t="s">
        <v>6473</v>
      </c>
      <c r="B287" s="0" t="s">
        <v>6474</v>
      </c>
      <c r="C287" s="0" t="s">
        <v>11414</v>
      </c>
      <c r="D287" s="0" t="n">
        <v>0.7463</v>
      </c>
      <c r="E287" s="0" t="n">
        <v>1.398</v>
      </c>
      <c r="F287" s="0" t="n">
        <v>0.1</v>
      </c>
      <c r="G287" s="0" t="n">
        <v>0.1</v>
      </c>
      <c r="H287" s="0" t="n">
        <v>0.1</v>
      </c>
      <c r="I287" s="0" t="n">
        <v>0.1</v>
      </c>
    </row>
    <row r="288" customFormat="false" ht="15" hidden="false" customHeight="false" outlineLevel="0" collapsed="false">
      <c r="A288" s="0" t="s">
        <v>7712</v>
      </c>
      <c r="B288" s="0" t="s">
        <v>7713</v>
      </c>
      <c r="C288" s="0" t="s">
        <v>11415</v>
      </c>
      <c r="D288" s="0" t="n">
        <v>45.3216</v>
      </c>
      <c r="E288" s="0" t="n">
        <v>0.1</v>
      </c>
      <c r="F288" s="0" t="n">
        <v>92.2867</v>
      </c>
      <c r="G288" s="0" t="n">
        <v>0.1</v>
      </c>
      <c r="H288" s="0" t="n">
        <v>0.1</v>
      </c>
      <c r="I288" s="0" t="n">
        <v>0.1</v>
      </c>
    </row>
    <row r="289" customFormat="false" ht="15" hidden="false" customHeight="false" outlineLevel="0" collapsed="false">
      <c r="A289" s="0" t="s">
        <v>7976</v>
      </c>
      <c r="B289" s="0" t="s">
        <v>7977</v>
      </c>
      <c r="C289" s="0" t="s">
        <v>11416</v>
      </c>
      <c r="D289" s="0" t="n">
        <v>14.6795</v>
      </c>
      <c r="E289" s="0" t="n">
        <v>7.201</v>
      </c>
      <c r="F289" s="0" t="n">
        <v>0.1</v>
      </c>
      <c r="G289" s="0" t="n">
        <v>0.1</v>
      </c>
      <c r="H289" s="0" t="n">
        <v>0.1</v>
      </c>
      <c r="I289" s="0" t="n">
        <v>0.1</v>
      </c>
    </row>
    <row r="290" customFormat="false" ht="15" hidden="false" customHeight="false" outlineLevel="0" collapsed="false">
      <c r="A290" s="0" t="s">
        <v>7418</v>
      </c>
      <c r="B290" s="0" t="s">
        <v>7419</v>
      </c>
      <c r="C290" s="0" t="s">
        <v>11417</v>
      </c>
      <c r="D290" s="0" t="n">
        <v>4.4355</v>
      </c>
      <c r="E290" s="0" t="n">
        <v>0.1</v>
      </c>
      <c r="F290" s="0" t="n">
        <v>9.386</v>
      </c>
      <c r="G290" s="0" t="n">
        <v>0.1</v>
      </c>
      <c r="H290" s="0" t="n">
        <v>0.1</v>
      </c>
      <c r="I290" s="0" t="n">
        <v>0.1</v>
      </c>
    </row>
    <row r="291" customFormat="false" ht="15" hidden="false" customHeight="false" outlineLevel="0" collapsed="false">
      <c r="A291" s="0" t="s">
        <v>7367</v>
      </c>
      <c r="B291" s="0" t="s">
        <v>7368</v>
      </c>
      <c r="C291" s="0" t="s">
        <v>11418</v>
      </c>
      <c r="D291" s="0" t="n">
        <v>7.2658</v>
      </c>
      <c r="E291" s="0" t="n">
        <v>0.1</v>
      </c>
      <c r="F291" s="0" t="n">
        <v>3.4405</v>
      </c>
      <c r="G291" s="0" t="n">
        <v>0.1</v>
      </c>
      <c r="H291" s="0" t="n">
        <v>0.1</v>
      </c>
      <c r="I291" s="0" t="n">
        <v>0.1</v>
      </c>
    </row>
    <row r="292" customFormat="false" ht="15" hidden="false" customHeight="false" outlineLevel="0" collapsed="false">
      <c r="A292" s="0" t="s">
        <v>7868</v>
      </c>
      <c r="B292" s="0" t="s">
        <v>7869</v>
      </c>
      <c r="C292" s="0" t="s">
        <v>11419</v>
      </c>
      <c r="D292" s="0" t="n">
        <v>15.2051</v>
      </c>
      <c r="E292" s="0" t="n">
        <v>6.9399</v>
      </c>
      <c r="F292" s="0" t="n">
        <v>0.1</v>
      </c>
      <c r="G292" s="0" t="n">
        <v>0.1</v>
      </c>
      <c r="H292" s="0" t="n">
        <v>0.1</v>
      </c>
      <c r="I292" s="0" t="n">
        <v>0.1</v>
      </c>
    </row>
    <row r="293" customFormat="false" ht="15" hidden="false" customHeight="false" outlineLevel="0" collapsed="false">
      <c r="A293" s="0" t="s">
        <v>7850</v>
      </c>
      <c r="B293" s="0" t="s">
        <v>7851</v>
      </c>
      <c r="C293" s="0" t="s">
        <v>11420</v>
      </c>
      <c r="D293" s="0" t="n">
        <v>7.1063</v>
      </c>
      <c r="E293" s="0" t="n">
        <v>16.252</v>
      </c>
      <c r="F293" s="0" t="n">
        <v>0.1</v>
      </c>
      <c r="G293" s="0" t="n">
        <v>0.1</v>
      </c>
      <c r="H293" s="0" t="n">
        <v>0.1</v>
      </c>
      <c r="I293" s="0" t="n">
        <v>0.1</v>
      </c>
    </row>
    <row r="294" customFormat="false" ht="15" hidden="false" customHeight="false" outlineLevel="0" collapsed="false">
      <c r="A294" s="0" t="s">
        <v>7640</v>
      </c>
      <c r="B294" s="0" t="s">
        <v>7641</v>
      </c>
      <c r="C294" s="0" t="s">
        <v>11421</v>
      </c>
      <c r="D294" s="0" t="n">
        <v>0.1</v>
      </c>
      <c r="E294" s="0" t="n">
        <v>4.6479</v>
      </c>
      <c r="F294" s="0" t="n">
        <v>11.361</v>
      </c>
      <c r="G294" s="0" t="n">
        <v>0.1</v>
      </c>
      <c r="H294" s="0" t="n">
        <v>0.1</v>
      </c>
      <c r="I294" s="0" t="n">
        <v>0.1</v>
      </c>
    </row>
    <row r="295" customFormat="false" ht="15" hidden="false" customHeight="false" outlineLevel="0" collapsed="false">
      <c r="A295" s="0" t="s">
        <v>7736</v>
      </c>
      <c r="B295" s="0" t="s">
        <v>7737</v>
      </c>
      <c r="C295" s="0" t="s">
        <v>11422</v>
      </c>
      <c r="D295" s="0" t="n">
        <v>56.9385</v>
      </c>
      <c r="E295" s="0" t="n">
        <v>0.1</v>
      </c>
      <c r="F295" s="0" t="n">
        <v>143.6597</v>
      </c>
      <c r="G295" s="0" t="n">
        <v>0.1</v>
      </c>
      <c r="H295" s="0" t="n">
        <v>0.1</v>
      </c>
      <c r="I295" s="0" t="n">
        <v>0.1</v>
      </c>
    </row>
    <row r="296" customFormat="false" ht="15" hidden="false" customHeight="false" outlineLevel="0" collapsed="false">
      <c r="A296" s="0" t="s">
        <v>6611</v>
      </c>
      <c r="B296" s="0" t="s">
        <v>6612</v>
      </c>
      <c r="C296" s="0" t="s">
        <v>11423</v>
      </c>
      <c r="D296" s="0" t="n">
        <v>5.8755</v>
      </c>
      <c r="E296" s="0" t="n">
        <v>15.6238</v>
      </c>
      <c r="F296" s="0" t="n">
        <v>62.6753</v>
      </c>
      <c r="G296" s="0" t="n">
        <v>0.1</v>
      </c>
      <c r="H296" s="0" t="n">
        <v>0.1</v>
      </c>
      <c r="I296" s="0" t="n">
        <v>0.1</v>
      </c>
    </row>
    <row r="297" customFormat="false" ht="15" hidden="false" customHeight="false" outlineLevel="0" collapsed="false">
      <c r="A297" s="0" t="s">
        <v>7811</v>
      </c>
      <c r="B297" s="0" t="s">
        <v>7812</v>
      </c>
      <c r="C297" s="0" t="s">
        <v>11424</v>
      </c>
      <c r="D297" s="0" t="n">
        <v>12.02</v>
      </c>
      <c r="E297" s="0" t="n">
        <v>0.1</v>
      </c>
      <c r="F297" s="0" t="n">
        <v>4.7633</v>
      </c>
      <c r="G297" s="0" t="n">
        <v>0.1</v>
      </c>
      <c r="H297" s="0" t="n">
        <v>0.1</v>
      </c>
      <c r="I297" s="0" t="n">
        <v>0.1</v>
      </c>
    </row>
    <row r="298" customFormat="false" ht="15" hidden="false" customHeight="false" outlineLevel="0" collapsed="false">
      <c r="A298" s="0" t="s">
        <v>8189</v>
      </c>
      <c r="B298" s="0" t="s">
        <v>8190</v>
      </c>
      <c r="C298" s="0" t="s">
        <v>11425</v>
      </c>
      <c r="D298" s="0" t="n">
        <v>10.5948</v>
      </c>
      <c r="E298" s="0" t="n">
        <v>0.1</v>
      </c>
      <c r="F298" s="0" t="n">
        <v>27.2594</v>
      </c>
      <c r="G298" s="0" t="n">
        <v>0.1</v>
      </c>
      <c r="H298" s="0" t="n">
        <v>0.1</v>
      </c>
      <c r="I298" s="0" t="n">
        <v>0.1</v>
      </c>
    </row>
    <row r="299" customFormat="false" ht="15" hidden="false" customHeight="false" outlineLevel="0" collapsed="false">
      <c r="A299" s="0" t="s">
        <v>8249</v>
      </c>
      <c r="B299" s="0" t="s">
        <v>8250</v>
      </c>
      <c r="C299" s="0" t="s">
        <v>11426</v>
      </c>
      <c r="D299" s="0" t="n">
        <v>18.7864</v>
      </c>
      <c r="E299" s="0" t="n">
        <v>0.1</v>
      </c>
      <c r="F299" s="0" t="n">
        <v>50.4888</v>
      </c>
      <c r="G299" s="0" t="n">
        <v>0.1</v>
      </c>
      <c r="H299" s="0" t="n">
        <v>0.1</v>
      </c>
      <c r="I299" s="0" t="n">
        <v>0.1</v>
      </c>
    </row>
    <row r="300" customFormat="false" ht="15" hidden="false" customHeight="false" outlineLevel="0" collapsed="false">
      <c r="A300" s="0" t="s">
        <v>8330</v>
      </c>
      <c r="B300" s="0" t="s">
        <v>8331</v>
      </c>
      <c r="C300" s="0" t="s">
        <v>11427</v>
      </c>
      <c r="D300" s="0" t="n">
        <v>7.2127</v>
      </c>
      <c r="E300" s="0" t="n">
        <v>2.6934</v>
      </c>
      <c r="F300" s="0" t="n">
        <v>0.1</v>
      </c>
      <c r="G300" s="0" t="n">
        <v>0.1</v>
      </c>
      <c r="H300" s="0" t="n">
        <v>0.1</v>
      </c>
      <c r="I300" s="0" t="n">
        <v>0.1</v>
      </c>
    </row>
    <row r="301" customFormat="false" ht="15" hidden="false" customHeight="false" outlineLevel="0" collapsed="false">
      <c r="A301" s="0" t="s">
        <v>7913</v>
      </c>
      <c r="B301" s="0" t="s">
        <v>7914</v>
      </c>
      <c r="C301" s="0" t="s">
        <v>11428</v>
      </c>
      <c r="D301" s="0" t="n">
        <v>22.8672</v>
      </c>
      <c r="E301" s="0" t="n">
        <v>0.1</v>
      </c>
      <c r="F301" s="0" t="n">
        <v>8.3639</v>
      </c>
      <c r="G301" s="0" t="n">
        <v>0.1</v>
      </c>
      <c r="H301" s="0" t="n">
        <v>0.1</v>
      </c>
      <c r="I301" s="0" t="n">
        <v>0.1</v>
      </c>
    </row>
    <row r="302" customFormat="false" ht="15" hidden="false" customHeight="false" outlineLevel="0" collapsed="false">
      <c r="A302" s="0" t="s">
        <v>428</v>
      </c>
      <c r="B302" s="0" t="s">
        <v>429</v>
      </c>
      <c r="C302" s="0" t="s">
        <v>11429</v>
      </c>
      <c r="D302" s="0" t="n">
        <v>4.5052</v>
      </c>
      <c r="E302" s="0" t="n">
        <v>0.1</v>
      </c>
      <c r="F302" s="0" t="n">
        <v>12.383</v>
      </c>
      <c r="G302" s="0" t="n">
        <v>0.1</v>
      </c>
      <c r="H302" s="0" t="n">
        <v>0.1</v>
      </c>
      <c r="I302" s="0" t="n">
        <v>0.1</v>
      </c>
    </row>
    <row r="303" customFormat="false" ht="15" hidden="false" customHeight="false" outlineLevel="0" collapsed="false">
      <c r="A303" s="0" t="s">
        <v>8177</v>
      </c>
      <c r="B303" s="0" t="s">
        <v>8178</v>
      </c>
      <c r="C303" s="0" t="s">
        <v>11430</v>
      </c>
      <c r="D303" s="0" t="n">
        <v>0.1</v>
      </c>
      <c r="E303" s="0" t="n">
        <v>15.0579</v>
      </c>
      <c r="F303" s="0" t="n">
        <v>5.3291</v>
      </c>
      <c r="G303" s="0" t="n">
        <v>0.1</v>
      </c>
      <c r="H303" s="0" t="n">
        <v>0.1</v>
      </c>
      <c r="I303" s="0" t="n">
        <v>0.1</v>
      </c>
    </row>
    <row r="304" customFormat="false" ht="15" hidden="false" customHeight="false" outlineLevel="0" collapsed="false">
      <c r="A304" s="0" t="s">
        <v>7571</v>
      </c>
      <c r="B304" s="0" t="s">
        <v>7572</v>
      </c>
      <c r="C304" s="0" t="s">
        <v>11431</v>
      </c>
      <c r="D304" s="0" t="n">
        <v>8.2386</v>
      </c>
      <c r="E304" s="0" t="n">
        <v>23.4729</v>
      </c>
      <c r="F304" s="0" t="n">
        <v>0.1</v>
      </c>
      <c r="G304" s="0" t="n">
        <v>0.1</v>
      </c>
      <c r="H304" s="0" t="n">
        <v>0.1</v>
      </c>
      <c r="I304" s="0" t="n">
        <v>0.1</v>
      </c>
    </row>
    <row r="305" customFormat="false" ht="15" hidden="false" customHeight="false" outlineLevel="0" collapsed="false">
      <c r="A305" s="0" t="s">
        <v>8408</v>
      </c>
      <c r="B305" s="0" t="s">
        <v>8409</v>
      </c>
      <c r="C305" s="0" t="s">
        <v>11432</v>
      </c>
      <c r="D305" s="0" t="n">
        <v>0.1</v>
      </c>
      <c r="E305" s="0" t="n">
        <v>6.2509</v>
      </c>
      <c r="F305" s="0" t="n">
        <v>18.7988</v>
      </c>
      <c r="G305" s="0" t="n">
        <v>0.1</v>
      </c>
      <c r="H305" s="0" t="n">
        <v>0.1</v>
      </c>
      <c r="I305" s="0" t="n">
        <v>0.1</v>
      </c>
    </row>
    <row r="306" customFormat="false" ht="15" hidden="false" customHeight="false" outlineLevel="0" collapsed="false">
      <c r="A306" s="0" t="s">
        <v>7793</v>
      </c>
      <c r="B306" s="0" t="s">
        <v>7794</v>
      </c>
      <c r="C306" s="0" t="s">
        <v>11433</v>
      </c>
      <c r="D306" s="0" t="n">
        <v>0.1</v>
      </c>
      <c r="E306" s="0" t="n">
        <v>17.9083</v>
      </c>
      <c r="F306" s="0" t="n">
        <v>58.3559</v>
      </c>
      <c r="G306" s="0" t="n">
        <v>0.1</v>
      </c>
      <c r="H306" s="0" t="n">
        <v>0.1</v>
      </c>
      <c r="I306" s="0" t="n">
        <v>0.1</v>
      </c>
    </row>
    <row r="307" customFormat="false" ht="15" hidden="false" customHeight="false" outlineLevel="0" collapsed="false">
      <c r="A307" s="0" t="s">
        <v>5246</v>
      </c>
      <c r="B307" s="0" t="s">
        <v>5247</v>
      </c>
      <c r="C307" s="0" t="s">
        <v>11434</v>
      </c>
      <c r="D307" s="0" t="n">
        <v>3.4339</v>
      </c>
      <c r="E307" s="0" t="n">
        <v>0.1</v>
      </c>
      <c r="F307" s="0" t="n">
        <v>0.9495</v>
      </c>
      <c r="G307" s="0" t="n">
        <v>0.1</v>
      </c>
      <c r="H307" s="0" t="n">
        <v>0.1</v>
      </c>
      <c r="I307" s="0" t="n">
        <v>0.1</v>
      </c>
    </row>
    <row r="308" customFormat="false" ht="15" hidden="false" customHeight="false" outlineLevel="0" collapsed="false">
      <c r="A308" s="0" t="s">
        <v>7385</v>
      </c>
      <c r="B308" s="0" t="s">
        <v>7386</v>
      </c>
      <c r="C308" s="0" t="s">
        <v>11435</v>
      </c>
      <c r="D308" s="0" t="n">
        <v>40.3906</v>
      </c>
      <c r="E308" s="0" t="n">
        <v>9.2719</v>
      </c>
      <c r="F308" s="0" t="n">
        <v>0.1</v>
      </c>
      <c r="G308" s="0" t="n">
        <v>0.1</v>
      </c>
      <c r="H308" s="0" t="n">
        <v>0.1</v>
      </c>
      <c r="I308" s="0" t="n">
        <v>0.1</v>
      </c>
    </row>
    <row r="309" customFormat="false" ht="15" hidden="false" customHeight="false" outlineLevel="0" collapsed="false">
      <c r="A309" s="0" t="s">
        <v>1073</v>
      </c>
      <c r="B309" s="0" t="s">
        <v>1074</v>
      </c>
      <c r="C309" s="0" t="s">
        <v>11436</v>
      </c>
      <c r="D309" s="0" t="n">
        <v>72.9218</v>
      </c>
      <c r="E309" s="0" t="n">
        <v>0.1</v>
      </c>
      <c r="F309" s="0" t="n">
        <v>16.5664</v>
      </c>
      <c r="G309" s="0" t="n">
        <v>0.1</v>
      </c>
      <c r="H309" s="0" t="n">
        <v>0.1</v>
      </c>
      <c r="I309" s="0" t="n">
        <v>0.1</v>
      </c>
    </row>
    <row r="310" customFormat="false" ht="15" hidden="false" customHeight="false" outlineLevel="0" collapsed="false">
      <c r="A310" s="0" t="s">
        <v>7988</v>
      </c>
      <c r="B310" s="0" t="s">
        <v>7989</v>
      </c>
      <c r="C310" s="0" t="s">
        <v>11437</v>
      </c>
      <c r="D310" s="0" t="n">
        <v>3.6793</v>
      </c>
      <c r="E310" s="0" t="n">
        <v>15.949</v>
      </c>
      <c r="F310" s="0" t="n">
        <v>0.1</v>
      </c>
      <c r="G310" s="0" t="n">
        <v>0.1</v>
      </c>
      <c r="H310" s="0" t="n">
        <v>0.1</v>
      </c>
      <c r="I310" s="0" t="n">
        <v>0.1</v>
      </c>
    </row>
    <row r="311" customFormat="false" ht="15" hidden="false" customHeight="false" outlineLevel="0" collapsed="false">
      <c r="A311" s="0" t="s">
        <v>7676</v>
      </c>
      <c r="B311" s="0" t="s">
        <v>7677</v>
      </c>
      <c r="C311" s="0" t="s">
        <v>11438</v>
      </c>
      <c r="D311" s="0" t="n">
        <v>46.1803</v>
      </c>
      <c r="E311" s="0" t="n">
        <v>0.1</v>
      </c>
      <c r="F311" s="0" t="n">
        <v>205.7432</v>
      </c>
      <c r="G311" s="0" t="n">
        <v>0.1</v>
      </c>
      <c r="H311" s="0" t="n">
        <v>0.1</v>
      </c>
      <c r="I311" s="0" t="n">
        <v>0.1</v>
      </c>
    </row>
    <row r="312" customFormat="false" ht="15" hidden="false" customHeight="false" outlineLevel="0" collapsed="false">
      <c r="A312" s="0" t="s">
        <v>7610</v>
      </c>
      <c r="B312" s="0" t="s">
        <v>7611</v>
      </c>
      <c r="C312" s="0" t="s">
        <v>11439</v>
      </c>
      <c r="D312" s="0" t="n">
        <v>0.1</v>
      </c>
      <c r="E312" s="0" t="n">
        <v>28.6665</v>
      </c>
      <c r="F312" s="0" t="n">
        <v>6.0875</v>
      </c>
      <c r="G312" s="0" t="n">
        <v>0.1</v>
      </c>
      <c r="H312" s="0" t="n">
        <v>0.1</v>
      </c>
      <c r="I312" s="0" t="n">
        <v>0.1</v>
      </c>
    </row>
    <row r="313" customFormat="false" ht="15" hidden="false" customHeight="false" outlineLevel="0" collapsed="false">
      <c r="A313" s="0" t="s">
        <v>7184</v>
      </c>
      <c r="B313" s="0" t="s">
        <v>7185</v>
      </c>
      <c r="C313" s="0" t="s">
        <v>11440</v>
      </c>
      <c r="D313" s="0" t="n">
        <v>2.76</v>
      </c>
      <c r="E313" s="0" t="n">
        <v>0.1</v>
      </c>
      <c r="F313" s="0" t="n">
        <v>0.6421</v>
      </c>
      <c r="G313" s="0" t="n">
        <v>0.1</v>
      </c>
      <c r="H313" s="0" t="n">
        <v>0.1</v>
      </c>
      <c r="I313" s="0" t="n">
        <v>0.1</v>
      </c>
    </row>
    <row r="314" customFormat="false" ht="15" hidden="false" customHeight="false" outlineLevel="0" collapsed="false">
      <c r="A314" s="0" t="s">
        <v>8348</v>
      </c>
      <c r="B314" s="0" t="s">
        <v>8349</v>
      </c>
      <c r="C314" s="0" t="s">
        <v>11441</v>
      </c>
      <c r="D314" s="0" t="n">
        <v>159.1796</v>
      </c>
      <c r="E314" s="0" t="n">
        <v>0.1</v>
      </c>
      <c r="F314" s="0" t="n">
        <v>28.4381</v>
      </c>
      <c r="G314" s="0" t="n">
        <v>0.1</v>
      </c>
      <c r="H314" s="0" t="n">
        <v>0.1</v>
      </c>
      <c r="I314" s="0" t="n">
        <v>0.1</v>
      </c>
    </row>
    <row r="315" customFormat="false" ht="15" hidden="false" customHeight="false" outlineLevel="0" collapsed="false">
      <c r="A315" s="0" t="s">
        <v>7787</v>
      </c>
      <c r="B315" s="0" t="s">
        <v>7788</v>
      </c>
      <c r="C315" s="0" t="s">
        <v>11442</v>
      </c>
      <c r="D315" s="0" t="n">
        <v>1.2774</v>
      </c>
      <c r="E315" s="0" t="n">
        <v>7.0514</v>
      </c>
      <c r="F315" s="0" t="n">
        <v>0.1</v>
      </c>
      <c r="G315" s="0" t="n">
        <v>0.1</v>
      </c>
      <c r="H315" s="0" t="n">
        <v>0.1</v>
      </c>
      <c r="I315" s="0" t="n">
        <v>0.1</v>
      </c>
    </row>
    <row r="316" customFormat="false" ht="15" hidden="false" customHeight="false" outlineLevel="0" collapsed="false">
      <c r="A316" s="0" t="s">
        <v>7841</v>
      </c>
      <c r="B316" s="0" t="s">
        <v>7842</v>
      </c>
      <c r="C316" s="0" t="s">
        <v>11443</v>
      </c>
      <c r="D316" s="0" t="n">
        <v>20.7237</v>
      </c>
      <c r="E316" s="0" t="n">
        <v>122.2056</v>
      </c>
      <c r="F316" s="0" t="n">
        <v>0.1</v>
      </c>
      <c r="G316" s="0" t="n">
        <v>0.1</v>
      </c>
      <c r="H316" s="0" t="n">
        <v>0.1</v>
      </c>
      <c r="I316" s="0" t="n">
        <v>0.1</v>
      </c>
    </row>
    <row r="317" customFormat="false" ht="15" hidden="false" customHeight="false" outlineLevel="0" collapsed="false">
      <c r="A317" s="0" t="s">
        <v>3431</v>
      </c>
      <c r="B317" s="0" t="s">
        <v>3432</v>
      </c>
      <c r="C317" s="0" t="s">
        <v>11444</v>
      </c>
      <c r="D317" s="0" t="n">
        <v>38.0487</v>
      </c>
      <c r="E317" s="0" t="n">
        <v>6.2566</v>
      </c>
      <c r="F317" s="0" t="n">
        <v>0.1</v>
      </c>
      <c r="G317" s="0" t="n">
        <v>0.1</v>
      </c>
      <c r="H317" s="0" t="n">
        <v>0.1</v>
      </c>
      <c r="I317" s="0" t="n">
        <v>0.1</v>
      </c>
    </row>
    <row r="318" customFormat="false" ht="15" hidden="false" customHeight="false" outlineLevel="0" collapsed="false">
      <c r="A318" s="0" t="s">
        <v>8210</v>
      </c>
      <c r="B318" s="0" t="s">
        <v>8211</v>
      </c>
      <c r="C318" s="0" t="s">
        <v>11445</v>
      </c>
      <c r="D318" s="0" t="n">
        <v>0.1</v>
      </c>
      <c r="E318" s="0" t="n">
        <v>4.4904</v>
      </c>
      <c r="F318" s="0" t="n">
        <v>29.8772</v>
      </c>
      <c r="G318" s="0" t="n">
        <v>0.1</v>
      </c>
      <c r="H318" s="0" t="n">
        <v>0.1</v>
      </c>
      <c r="I318" s="0" t="n">
        <v>0.1</v>
      </c>
    </row>
    <row r="319" customFormat="false" ht="15" hidden="false" customHeight="false" outlineLevel="0" collapsed="false">
      <c r="A319" s="0" t="s">
        <v>8024</v>
      </c>
      <c r="B319" s="0" t="s">
        <v>8025</v>
      </c>
      <c r="C319" s="0" t="s">
        <v>11446</v>
      </c>
      <c r="D319" s="0" t="n">
        <v>0.1</v>
      </c>
      <c r="E319" s="0" t="n">
        <v>4.7494</v>
      </c>
      <c r="F319" s="0" t="n">
        <v>0.7302</v>
      </c>
      <c r="G319" s="0" t="n">
        <v>0.1</v>
      </c>
      <c r="H319" s="0" t="n">
        <v>0.1</v>
      </c>
      <c r="I319" s="0" t="n">
        <v>0.1</v>
      </c>
    </row>
    <row r="320" customFormat="false" ht="15" hidden="false" customHeight="false" outlineLevel="0" collapsed="false">
      <c r="A320" s="0" t="s">
        <v>6506</v>
      </c>
      <c r="B320" s="0" t="s">
        <v>6507</v>
      </c>
      <c r="C320" s="0" t="s">
        <v>11447</v>
      </c>
      <c r="D320" s="0" t="n">
        <v>0.1</v>
      </c>
      <c r="E320" s="0" t="n">
        <v>14.3311</v>
      </c>
      <c r="F320" s="0" t="n">
        <v>108.176</v>
      </c>
      <c r="G320" s="0" t="n">
        <v>0.1</v>
      </c>
      <c r="H320" s="0" t="n">
        <v>0.1</v>
      </c>
      <c r="I320" s="0" t="n">
        <v>0.1</v>
      </c>
    </row>
    <row r="321" customFormat="false" ht="15" hidden="false" customHeight="false" outlineLevel="0" collapsed="false">
      <c r="A321" s="0" t="s">
        <v>7763</v>
      </c>
      <c r="B321" s="0" t="s">
        <v>7764</v>
      </c>
      <c r="C321" s="0" t="s">
        <v>11448</v>
      </c>
      <c r="D321" s="0" t="n">
        <v>0.1</v>
      </c>
      <c r="E321" s="0" t="n">
        <v>45.4426</v>
      </c>
      <c r="F321" s="0" t="n">
        <v>5.7973</v>
      </c>
      <c r="G321" s="0" t="n">
        <v>0.1</v>
      </c>
      <c r="H321" s="0" t="n">
        <v>0.1</v>
      </c>
      <c r="I321" s="0" t="n">
        <v>0.1</v>
      </c>
    </row>
    <row r="322" customFormat="false" ht="15" hidden="false" customHeight="false" outlineLevel="0" collapsed="false">
      <c r="A322" s="0" t="s">
        <v>2681</v>
      </c>
      <c r="B322" s="0" t="s">
        <v>2682</v>
      </c>
      <c r="C322" s="0" t="s">
        <v>11449</v>
      </c>
      <c r="D322" s="0" t="n">
        <v>2.609</v>
      </c>
      <c r="E322" s="0" t="n">
        <v>0.1</v>
      </c>
      <c r="F322" s="0" t="n">
        <v>22.5693</v>
      </c>
      <c r="G322" s="0" t="n">
        <v>0.1</v>
      </c>
      <c r="H322" s="0" t="n">
        <v>0.1</v>
      </c>
      <c r="I322" s="0" t="n">
        <v>0.1</v>
      </c>
    </row>
    <row r="323" customFormat="false" ht="15" hidden="false" customHeight="false" outlineLevel="0" collapsed="false">
      <c r="A323" s="0" t="s">
        <v>8393</v>
      </c>
      <c r="B323" s="0" t="s">
        <v>8394</v>
      </c>
      <c r="C323" s="0" t="s">
        <v>11450</v>
      </c>
      <c r="D323" s="0" t="n">
        <v>97.5514</v>
      </c>
      <c r="E323" s="0" t="n">
        <v>10.8609</v>
      </c>
      <c r="F323" s="0" t="n">
        <v>0.1</v>
      </c>
      <c r="G323" s="0" t="n">
        <v>0.1</v>
      </c>
      <c r="H323" s="0" t="n">
        <v>0.1</v>
      </c>
      <c r="I323" s="0" t="n">
        <v>0.1</v>
      </c>
    </row>
    <row r="324" customFormat="false" ht="15" hidden="false" customHeight="false" outlineLevel="0" collapsed="false">
      <c r="A324" s="0" t="s">
        <v>7280</v>
      </c>
      <c r="B324" s="0" t="s">
        <v>7281</v>
      </c>
      <c r="C324" s="0" t="s">
        <v>11451</v>
      </c>
      <c r="D324" s="0" t="n">
        <v>5.2523</v>
      </c>
      <c r="E324" s="0" t="n">
        <v>6.2075</v>
      </c>
      <c r="F324" s="0" t="n">
        <v>120.7851</v>
      </c>
      <c r="G324" s="0" t="n">
        <v>0.1</v>
      </c>
      <c r="H324" s="0" t="n">
        <v>0.1</v>
      </c>
      <c r="I324" s="0" t="n">
        <v>0.1</v>
      </c>
    </row>
    <row r="325" customFormat="false" ht="15" hidden="false" customHeight="false" outlineLevel="0" collapsed="false">
      <c r="A325" s="0" t="s">
        <v>8327</v>
      </c>
      <c r="B325" s="0" t="s">
        <v>8328</v>
      </c>
      <c r="C325" s="0" t="s">
        <v>11452</v>
      </c>
      <c r="D325" s="0" t="n">
        <v>3.4034</v>
      </c>
      <c r="E325" s="0" t="n">
        <v>41.6496</v>
      </c>
      <c r="F325" s="0" t="n">
        <v>0.1</v>
      </c>
      <c r="G325" s="0" t="n">
        <v>0.1</v>
      </c>
      <c r="H325" s="0" t="n">
        <v>0.1</v>
      </c>
      <c r="I325" s="0" t="n">
        <v>0.1</v>
      </c>
    </row>
    <row r="326" customFormat="false" ht="15" hidden="false" customHeight="false" outlineLevel="0" collapsed="false">
      <c r="A326" s="0" t="s">
        <v>7619</v>
      </c>
      <c r="B326" s="0" t="s">
        <v>7620</v>
      </c>
      <c r="C326" s="0" t="s">
        <v>11453</v>
      </c>
      <c r="D326" s="0" t="n">
        <v>81.9226</v>
      </c>
      <c r="E326" s="0" t="n">
        <v>0.1</v>
      </c>
      <c r="F326" s="0" t="n">
        <v>6.1798</v>
      </c>
      <c r="G326" s="0" t="n">
        <v>0.1</v>
      </c>
      <c r="H326" s="0" t="n">
        <v>0.1</v>
      </c>
      <c r="I326" s="0" t="n">
        <v>0.1</v>
      </c>
    </row>
    <row r="327" customFormat="false" ht="15" hidden="false" customHeight="false" outlineLevel="0" collapsed="false">
      <c r="A327" s="0" t="s">
        <v>6875</v>
      </c>
      <c r="B327" s="0" t="s">
        <v>6876</v>
      </c>
      <c r="C327" s="0" t="s">
        <v>11454</v>
      </c>
      <c r="D327" s="0" t="n">
        <v>0.1</v>
      </c>
      <c r="E327" s="0" t="n">
        <v>0.1</v>
      </c>
      <c r="F327" s="0" t="n">
        <v>0.1</v>
      </c>
      <c r="G327" s="0" t="n">
        <v>1.1727</v>
      </c>
      <c r="H327" s="0" t="n">
        <v>0.1</v>
      </c>
      <c r="I327" s="0" t="n">
        <v>3.1765</v>
      </c>
    </row>
    <row r="328" customFormat="false" ht="15" hidden="false" customHeight="false" outlineLevel="0" collapsed="false">
      <c r="A328" s="0" t="s">
        <v>8318</v>
      </c>
      <c r="B328" s="0" t="s">
        <v>8319</v>
      </c>
      <c r="C328" s="0" t="s">
        <v>11455</v>
      </c>
      <c r="D328" s="0" t="n">
        <v>0.1</v>
      </c>
      <c r="E328" s="0" t="n">
        <v>0.1</v>
      </c>
      <c r="F328" s="0" t="n">
        <v>0.1</v>
      </c>
      <c r="G328" s="0" t="n">
        <v>0.1</v>
      </c>
      <c r="H328" s="0" t="n">
        <v>4.2881</v>
      </c>
      <c r="I328" s="0" t="n">
        <v>1.7679</v>
      </c>
    </row>
    <row r="329" customFormat="false" ht="15" hidden="false" customHeight="false" outlineLevel="0" collapsed="false">
      <c r="A329" s="0" t="s">
        <v>8357</v>
      </c>
      <c r="B329" s="0" t="s">
        <v>8358</v>
      </c>
      <c r="C329" s="0" t="s">
        <v>11456</v>
      </c>
      <c r="D329" s="0" t="n">
        <v>0.1</v>
      </c>
      <c r="E329" s="0" t="n">
        <v>0.1</v>
      </c>
      <c r="F329" s="0" t="n">
        <v>0.1</v>
      </c>
      <c r="G329" s="0" t="n">
        <v>0.1</v>
      </c>
      <c r="H329" s="0" t="n">
        <v>3.044</v>
      </c>
      <c r="I329" s="0" t="n">
        <v>3.5133</v>
      </c>
    </row>
    <row r="330" customFormat="false" ht="15" hidden="false" customHeight="false" outlineLevel="0" collapsed="false">
      <c r="A330" s="0" t="s">
        <v>6152</v>
      </c>
      <c r="B330" s="0" t="s">
        <v>6153</v>
      </c>
      <c r="C330" s="0" t="s">
        <v>11457</v>
      </c>
      <c r="D330" s="0" t="n">
        <v>0.1</v>
      </c>
      <c r="E330" s="0" t="n">
        <v>0.1</v>
      </c>
      <c r="F330" s="0" t="n">
        <v>0.1</v>
      </c>
      <c r="G330" s="0" t="n">
        <v>0.1</v>
      </c>
      <c r="H330" s="0" t="n">
        <v>1.9716</v>
      </c>
      <c r="I330" s="0" t="n">
        <v>6.3593</v>
      </c>
    </row>
    <row r="331" customFormat="false" ht="15" hidden="false" customHeight="false" outlineLevel="0" collapsed="false">
      <c r="A331" s="0" t="s">
        <v>7583</v>
      </c>
      <c r="B331" s="0" t="s">
        <v>7584</v>
      </c>
      <c r="C331" s="0" t="s">
        <v>11458</v>
      </c>
      <c r="D331" s="0" t="n">
        <v>0.1</v>
      </c>
      <c r="E331" s="0" t="n">
        <v>0.1</v>
      </c>
      <c r="F331" s="0" t="n">
        <v>0.1</v>
      </c>
      <c r="G331" s="0" t="n">
        <v>0.1</v>
      </c>
      <c r="H331" s="0" t="n">
        <v>5.4454</v>
      </c>
      <c r="I331" s="0" t="n">
        <v>3.5341</v>
      </c>
    </row>
    <row r="332" customFormat="false" ht="15" hidden="false" customHeight="false" outlineLevel="0" collapsed="false">
      <c r="A332" s="0" t="s">
        <v>6548</v>
      </c>
      <c r="B332" s="0" t="s">
        <v>6549</v>
      </c>
      <c r="C332" s="0" t="s">
        <v>11459</v>
      </c>
      <c r="D332" s="0" t="n">
        <v>0.1</v>
      </c>
      <c r="E332" s="0" t="n">
        <v>0.1</v>
      </c>
      <c r="F332" s="0" t="n">
        <v>0.1</v>
      </c>
      <c r="G332" s="0" t="n">
        <v>5.3429</v>
      </c>
      <c r="H332" s="0" t="n">
        <v>4.091</v>
      </c>
      <c r="I332" s="0" t="n">
        <v>0.1</v>
      </c>
    </row>
    <row r="333" customFormat="false" ht="15" hidden="false" customHeight="false" outlineLevel="0" collapsed="false">
      <c r="A333" s="0" t="s">
        <v>7838</v>
      </c>
      <c r="B333" s="0" t="s">
        <v>7839</v>
      </c>
      <c r="C333" s="0" t="s">
        <v>11460</v>
      </c>
      <c r="D333" s="0" t="n">
        <v>0.1</v>
      </c>
      <c r="E333" s="0" t="n">
        <v>0.1</v>
      </c>
      <c r="F333" s="0" t="n">
        <v>0.1</v>
      </c>
      <c r="G333" s="0" t="n">
        <v>5.0183</v>
      </c>
      <c r="H333" s="0" t="n">
        <v>4.4171</v>
      </c>
      <c r="I333" s="0" t="n">
        <v>0.1</v>
      </c>
    </row>
    <row r="334" customFormat="false" ht="15" hidden="false" customHeight="false" outlineLevel="0" collapsed="false">
      <c r="A334" s="0" t="s">
        <v>8279</v>
      </c>
      <c r="B334" s="0" t="s">
        <v>8280</v>
      </c>
      <c r="C334" s="0" t="s">
        <v>11461</v>
      </c>
      <c r="D334" s="0" t="n">
        <v>0.1</v>
      </c>
      <c r="E334" s="0" t="n">
        <v>0.1</v>
      </c>
      <c r="F334" s="0" t="n">
        <v>0.1</v>
      </c>
      <c r="G334" s="0" t="n">
        <v>0.1</v>
      </c>
      <c r="H334" s="0" t="n">
        <v>2.0881</v>
      </c>
      <c r="I334" s="0" t="n">
        <v>7.8686</v>
      </c>
    </row>
    <row r="335" customFormat="false" ht="15" hidden="false" customHeight="false" outlineLevel="0" collapsed="false">
      <c r="A335" s="0" t="s">
        <v>7898</v>
      </c>
      <c r="B335" s="0" t="s">
        <v>7899</v>
      </c>
      <c r="C335" s="0" t="s">
        <v>11462</v>
      </c>
      <c r="D335" s="0" t="n">
        <v>0.1</v>
      </c>
      <c r="E335" s="0" t="n">
        <v>0.1</v>
      </c>
      <c r="F335" s="0" t="n">
        <v>0.1</v>
      </c>
      <c r="G335" s="0" t="n">
        <v>0.1</v>
      </c>
      <c r="H335" s="0" t="n">
        <v>6.0343</v>
      </c>
      <c r="I335" s="0" t="n">
        <v>4.1132</v>
      </c>
    </row>
    <row r="336" customFormat="false" ht="15" hidden="false" customHeight="false" outlineLevel="0" collapsed="false">
      <c r="A336" s="0" t="s">
        <v>8120</v>
      </c>
      <c r="B336" s="0" t="s">
        <v>8121</v>
      </c>
      <c r="C336" s="0" t="s">
        <v>11463</v>
      </c>
      <c r="D336" s="0" t="n">
        <v>0.1</v>
      </c>
      <c r="E336" s="0" t="n">
        <v>0.1</v>
      </c>
      <c r="F336" s="0" t="n">
        <v>0.1</v>
      </c>
      <c r="G336" s="0" t="n">
        <v>3.9114</v>
      </c>
      <c r="H336" s="0" t="n">
        <v>0.1</v>
      </c>
      <c r="I336" s="0" t="n">
        <v>6.2657</v>
      </c>
    </row>
    <row r="337" customFormat="false" ht="15" hidden="false" customHeight="false" outlineLevel="0" collapsed="false">
      <c r="A337" s="0" t="s">
        <v>8282</v>
      </c>
      <c r="B337" s="0" t="s">
        <v>8283</v>
      </c>
      <c r="C337" s="0" t="s">
        <v>11464</v>
      </c>
      <c r="D337" s="0" t="n">
        <v>0.1</v>
      </c>
      <c r="E337" s="0" t="n">
        <v>0.1</v>
      </c>
      <c r="F337" s="0" t="n">
        <v>0.1</v>
      </c>
      <c r="G337" s="0" t="n">
        <v>6.3726</v>
      </c>
      <c r="H337" s="0" t="n">
        <v>0.1</v>
      </c>
      <c r="I337" s="0" t="n">
        <v>5.7704</v>
      </c>
    </row>
    <row r="338" customFormat="false" ht="15" hidden="false" customHeight="false" outlineLevel="0" collapsed="false">
      <c r="A338" s="0" t="s">
        <v>7664</v>
      </c>
      <c r="B338" s="0" t="s">
        <v>7665</v>
      </c>
      <c r="C338" s="0" t="s">
        <v>11465</v>
      </c>
      <c r="D338" s="0" t="n">
        <v>0.1</v>
      </c>
      <c r="E338" s="0" t="n">
        <v>0.1</v>
      </c>
      <c r="F338" s="0" t="n">
        <v>0.1</v>
      </c>
      <c r="G338" s="0" t="n">
        <v>0.1</v>
      </c>
      <c r="H338" s="0" t="n">
        <v>7.8582</v>
      </c>
      <c r="I338" s="0" t="n">
        <v>4.3734</v>
      </c>
    </row>
    <row r="339" customFormat="false" ht="15" hidden="false" customHeight="false" outlineLevel="0" collapsed="false">
      <c r="A339" s="0" t="s">
        <v>8258</v>
      </c>
      <c r="B339" s="0" t="s">
        <v>8259</v>
      </c>
      <c r="C339" s="0" t="s">
        <v>11466</v>
      </c>
      <c r="D339" s="0" t="n">
        <v>0.1</v>
      </c>
      <c r="E339" s="0" t="n">
        <v>0.1</v>
      </c>
      <c r="F339" s="0" t="n">
        <v>0.1</v>
      </c>
      <c r="G339" s="0" t="n">
        <v>6.4973</v>
      </c>
      <c r="H339" s="0" t="n">
        <v>0.1</v>
      </c>
      <c r="I339" s="0" t="n">
        <v>6.5012</v>
      </c>
    </row>
    <row r="340" customFormat="false" ht="15" hidden="false" customHeight="false" outlineLevel="0" collapsed="false">
      <c r="A340" s="0" t="s">
        <v>7853</v>
      </c>
      <c r="B340" s="0" t="s">
        <v>7854</v>
      </c>
      <c r="C340" s="0" t="s">
        <v>11467</v>
      </c>
      <c r="D340" s="0" t="n">
        <v>0.1</v>
      </c>
      <c r="E340" s="0" t="n">
        <v>0.1</v>
      </c>
      <c r="F340" s="0" t="n">
        <v>0.1</v>
      </c>
      <c r="G340" s="0" t="n">
        <v>5.5331</v>
      </c>
      <c r="H340" s="0" t="n">
        <v>0.1</v>
      </c>
      <c r="I340" s="0" t="n">
        <v>7.8938</v>
      </c>
    </row>
    <row r="341" customFormat="false" ht="15" hidden="false" customHeight="false" outlineLevel="0" collapsed="false">
      <c r="A341" s="0" t="s">
        <v>7754</v>
      </c>
      <c r="B341" s="0" t="s">
        <v>7755</v>
      </c>
      <c r="C341" s="0" t="s">
        <v>11468</v>
      </c>
      <c r="D341" s="0" t="n">
        <v>0.1</v>
      </c>
      <c r="E341" s="0" t="n">
        <v>0.1</v>
      </c>
      <c r="F341" s="0" t="n">
        <v>0.1</v>
      </c>
      <c r="G341" s="0" t="n">
        <v>5.2137</v>
      </c>
      <c r="H341" s="0" t="n">
        <v>0.1</v>
      </c>
      <c r="I341" s="0" t="n">
        <v>8.291</v>
      </c>
    </row>
    <row r="342" customFormat="false" ht="15" hidden="false" customHeight="false" outlineLevel="0" collapsed="false">
      <c r="A342" s="0" t="s">
        <v>8276</v>
      </c>
      <c r="B342" s="0" t="s">
        <v>8277</v>
      </c>
      <c r="C342" s="0" t="s">
        <v>11469</v>
      </c>
      <c r="D342" s="0" t="n">
        <v>0.1</v>
      </c>
      <c r="E342" s="0" t="n">
        <v>0.1</v>
      </c>
      <c r="F342" s="0" t="n">
        <v>0.1</v>
      </c>
      <c r="G342" s="0" t="n">
        <v>0.1</v>
      </c>
      <c r="H342" s="0" t="n">
        <v>4.0336</v>
      </c>
      <c r="I342" s="0" t="n">
        <v>9.7866</v>
      </c>
    </row>
    <row r="343" customFormat="false" ht="15" hidden="false" customHeight="false" outlineLevel="0" collapsed="false">
      <c r="A343" s="0" t="s">
        <v>8333</v>
      </c>
      <c r="B343" s="0" t="s">
        <v>8334</v>
      </c>
      <c r="C343" s="0" t="s">
        <v>11470</v>
      </c>
      <c r="D343" s="0" t="n">
        <v>0.1</v>
      </c>
      <c r="E343" s="0" t="n">
        <v>0.1</v>
      </c>
      <c r="F343" s="0" t="n">
        <v>0.1</v>
      </c>
      <c r="G343" s="0" t="n">
        <v>0.1</v>
      </c>
      <c r="H343" s="0" t="n">
        <v>5.5355</v>
      </c>
      <c r="I343" s="0" t="n">
        <v>8.7479</v>
      </c>
    </row>
    <row r="344" customFormat="false" ht="15" hidden="false" customHeight="false" outlineLevel="0" collapsed="false">
      <c r="A344" s="0" t="s">
        <v>8066</v>
      </c>
      <c r="B344" s="0" t="s">
        <v>8067</v>
      </c>
      <c r="C344" s="0" t="s">
        <v>11471</v>
      </c>
      <c r="D344" s="0" t="n">
        <v>0.1</v>
      </c>
      <c r="E344" s="0" t="n">
        <v>0.1</v>
      </c>
      <c r="F344" s="0" t="n">
        <v>0.1</v>
      </c>
      <c r="G344" s="0" t="n">
        <v>10.4497</v>
      </c>
      <c r="H344" s="0" t="n">
        <v>0.1</v>
      </c>
      <c r="I344" s="0" t="n">
        <v>3.8486</v>
      </c>
    </row>
    <row r="345" customFormat="false" ht="15" hidden="false" customHeight="false" outlineLevel="0" collapsed="false">
      <c r="A345" s="0" t="s">
        <v>7424</v>
      </c>
      <c r="B345" s="0" t="s">
        <v>7425</v>
      </c>
      <c r="C345" s="0" t="s">
        <v>11472</v>
      </c>
      <c r="D345" s="0" t="n">
        <v>0.1</v>
      </c>
      <c r="E345" s="0" t="n">
        <v>0.1</v>
      </c>
      <c r="F345" s="0" t="n">
        <v>0.1</v>
      </c>
      <c r="G345" s="0" t="n">
        <v>10.6537</v>
      </c>
      <c r="H345" s="0" t="n">
        <v>4.3241</v>
      </c>
      <c r="I345" s="0" t="n">
        <v>0.1</v>
      </c>
    </row>
    <row r="346" customFormat="false" ht="15" hidden="false" customHeight="false" outlineLevel="0" collapsed="false">
      <c r="A346" s="0" t="s">
        <v>8132</v>
      </c>
      <c r="B346" s="0" t="s">
        <v>8133</v>
      </c>
      <c r="C346" s="0" t="s">
        <v>11473</v>
      </c>
      <c r="D346" s="0" t="n">
        <v>0.1</v>
      </c>
      <c r="E346" s="0" t="n">
        <v>0.1</v>
      </c>
      <c r="F346" s="0" t="n">
        <v>0.1</v>
      </c>
      <c r="G346" s="0" t="n">
        <v>0.1</v>
      </c>
      <c r="H346" s="0" t="n">
        <v>6.944</v>
      </c>
      <c r="I346" s="0" t="n">
        <v>8.2959</v>
      </c>
    </row>
    <row r="347" customFormat="false" ht="15" hidden="false" customHeight="false" outlineLevel="0" collapsed="false">
      <c r="A347" s="0" t="s">
        <v>8159</v>
      </c>
      <c r="B347" s="0" t="s">
        <v>8160</v>
      </c>
      <c r="C347" s="0" t="s">
        <v>11474</v>
      </c>
      <c r="D347" s="0" t="n">
        <v>0.1</v>
      </c>
      <c r="E347" s="0" t="n">
        <v>0.1</v>
      </c>
      <c r="F347" s="0" t="n">
        <v>0.1</v>
      </c>
      <c r="G347" s="0" t="n">
        <v>6.8737</v>
      </c>
      <c r="H347" s="0" t="n">
        <v>8.7977</v>
      </c>
      <c r="I347" s="0" t="n">
        <v>0.1</v>
      </c>
    </row>
    <row r="348" customFormat="false" ht="15" hidden="false" customHeight="false" outlineLevel="0" collapsed="false">
      <c r="A348" s="0" t="s">
        <v>5996</v>
      </c>
      <c r="B348" s="0" t="s">
        <v>5997</v>
      </c>
      <c r="C348" s="0" t="s">
        <v>11475</v>
      </c>
      <c r="D348" s="0" t="n">
        <v>0.1</v>
      </c>
      <c r="E348" s="0" t="n">
        <v>0.1</v>
      </c>
      <c r="F348" s="0" t="n">
        <v>0.1</v>
      </c>
      <c r="G348" s="0" t="n">
        <v>2.0013</v>
      </c>
      <c r="H348" s="0" t="n">
        <v>2.7305</v>
      </c>
      <c r="I348" s="0" t="n">
        <v>12.0145</v>
      </c>
    </row>
    <row r="349" customFormat="false" ht="15" hidden="false" customHeight="false" outlineLevel="0" collapsed="false">
      <c r="A349" s="0" t="s">
        <v>7631</v>
      </c>
      <c r="B349" s="0" t="s">
        <v>7632</v>
      </c>
      <c r="C349" s="0" t="s">
        <v>11476</v>
      </c>
      <c r="D349" s="0" t="n">
        <v>0.1</v>
      </c>
      <c r="E349" s="0" t="n">
        <v>0.1</v>
      </c>
      <c r="F349" s="0" t="n">
        <v>0.1</v>
      </c>
      <c r="G349" s="0" t="n">
        <v>8.8949</v>
      </c>
      <c r="H349" s="0" t="n">
        <v>7.9027</v>
      </c>
      <c r="I349" s="0" t="n">
        <v>0.1</v>
      </c>
    </row>
    <row r="350" customFormat="false" ht="15" hidden="false" customHeight="false" outlineLevel="0" collapsed="false">
      <c r="A350" s="0" t="s">
        <v>7523</v>
      </c>
      <c r="B350" s="0" t="s">
        <v>7524</v>
      </c>
      <c r="C350" s="0" t="s">
        <v>11477</v>
      </c>
      <c r="D350" s="0" t="n">
        <v>0.1</v>
      </c>
      <c r="E350" s="0" t="n">
        <v>0.1</v>
      </c>
      <c r="F350" s="0" t="n">
        <v>0.1</v>
      </c>
      <c r="G350" s="0" t="n">
        <v>8.0103</v>
      </c>
      <c r="H350" s="0" t="n">
        <v>9.6202</v>
      </c>
      <c r="I350" s="0" t="n">
        <v>0.1</v>
      </c>
    </row>
    <row r="351" customFormat="false" ht="15" hidden="false" customHeight="false" outlineLevel="0" collapsed="false">
      <c r="A351" s="0" t="s">
        <v>7952</v>
      </c>
      <c r="B351" s="0" t="s">
        <v>7953</v>
      </c>
      <c r="C351" s="0" t="s">
        <v>11478</v>
      </c>
      <c r="D351" s="0" t="n">
        <v>0.1</v>
      </c>
      <c r="E351" s="0" t="n">
        <v>0.1</v>
      </c>
      <c r="F351" s="0" t="n">
        <v>0.1</v>
      </c>
      <c r="G351" s="0" t="n">
        <v>0.1</v>
      </c>
      <c r="H351" s="0" t="n">
        <v>4.0651</v>
      </c>
      <c r="I351" s="0" t="n">
        <v>14.2378</v>
      </c>
    </row>
    <row r="352" customFormat="false" ht="15" hidden="false" customHeight="false" outlineLevel="0" collapsed="false">
      <c r="A352" s="0" t="s">
        <v>7544</v>
      </c>
      <c r="B352" s="0" t="s">
        <v>7545</v>
      </c>
      <c r="C352" s="0" t="s">
        <v>11479</v>
      </c>
      <c r="D352" s="0" t="n">
        <v>0.1</v>
      </c>
      <c r="E352" s="0" t="n">
        <v>0.1</v>
      </c>
      <c r="F352" s="0" t="n">
        <v>0.1</v>
      </c>
      <c r="G352" s="0" t="n">
        <v>10.8229</v>
      </c>
      <c r="H352" s="0" t="n">
        <v>8.8286</v>
      </c>
      <c r="I352" s="0" t="n">
        <v>0.1</v>
      </c>
    </row>
    <row r="353" customFormat="false" ht="15" hidden="false" customHeight="false" outlineLevel="0" collapsed="false">
      <c r="A353" s="0" t="s">
        <v>8150</v>
      </c>
      <c r="B353" s="0" t="s">
        <v>8151</v>
      </c>
      <c r="C353" s="0" t="s">
        <v>11480</v>
      </c>
      <c r="D353" s="0" t="n">
        <v>0.1</v>
      </c>
      <c r="E353" s="0" t="n">
        <v>0.1</v>
      </c>
      <c r="F353" s="0" t="n">
        <v>0.1</v>
      </c>
      <c r="G353" s="0" t="n">
        <v>17.0659</v>
      </c>
      <c r="H353" s="0" t="n">
        <v>2.6328</v>
      </c>
      <c r="I353" s="0" t="n">
        <v>0.1</v>
      </c>
    </row>
    <row r="354" customFormat="false" ht="15" hidden="false" customHeight="false" outlineLevel="0" collapsed="false">
      <c r="A354" s="0" t="s">
        <v>7832</v>
      </c>
      <c r="B354" s="0" t="s">
        <v>7833</v>
      </c>
      <c r="C354" s="0" t="s">
        <v>11481</v>
      </c>
      <c r="D354" s="0" t="n">
        <v>0.1</v>
      </c>
      <c r="E354" s="0" t="n">
        <v>0.1</v>
      </c>
      <c r="F354" s="0" t="n">
        <v>0.1</v>
      </c>
      <c r="G354" s="0" t="n">
        <v>10.7703</v>
      </c>
      <c r="H354" s="0" t="n">
        <v>9.3854</v>
      </c>
      <c r="I354" s="0" t="n">
        <v>0.1</v>
      </c>
    </row>
    <row r="355" customFormat="false" ht="15" hidden="false" customHeight="false" outlineLevel="0" collapsed="false">
      <c r="A355" s="0" t="s">
        <v>8015</v>
      </c>
      <c r="B355" s="0" t="s">
        <v>8016</v>
      </c>
      <c r="C355" s="0" t="s">
        <v>11482</v>
      </c>
      <c r="D355" s="0" t="n">
        <v>0.1</v>
      </c>
      <c r="E355" s="0" t="n">
        <v>0.1</v>
      </c>
      <c r="F355" s="0" t="n">
        <v>0.1</v>
      </c>
      <c r="G355" s="0" t="n">
        <v>9.1109</v>
      </c>
      <c r="H355" s="0" t="n">
        <v>0.1</v>
      </c>
      <c r="I355" s="0" t="n">
        <v>11.4022</v>
      </c>
    </row>
    <row r="356" customFormat="false" ht="15" hidden="false" customHeight="false" outlineLevel="0" collapsed="false">
      <c r="A356" s="0" t="s">
        <v>5738</v>
      </c>
      <c r="B356" s="0" t="s">
        <v>5739</v>
      </c>
      <c r="C356" s="0" t="s">
        <v>11483</v>
      </c>
      <c r="D356" s="0" t="n">
        <v>0.1</v>
      </c>
      <c r="E356" s="0" t="n">
        <v>0.1</v>
      </c>
      <c r="F356" s="0" t="n">
        <v>0.1</v>
      </c>
      <c r="G356" s="0" t="n">
        <v>5.4975</v>
      </c>
      <c r="H356" s="0" t="n">
        <v>0.1</v>
      </c>
      <c r="I356" s="0" t="n">
        <v>15.3516</v>
      </c>
    </row>
    <row r="357" customFormat="false" ht="15" hidden="false" customHeight="false" outlineLevel="0" collapsed="false">
      <c r="A357" s="0" t="s">
        <v>7535</v>
      </c>
      <c r="B357" s="0" t="s">
        <v>7536</v>
      </c>
      <c r="C357" s="0" t="s">
        <v>11484</v>
      </c>
      <c r="D357" s="0" t="n">
        <v>0.1</v>
      </c>
      <c r="E357" s="0" t="n">
        <v>0.1</v>
      </c>
      <c r="F357" s="0" t="n">
        <v>0.1</v>
      </c>
      <c r="G357" s="0" t="n">
        <v>9.1886</v>
      </c>
      <c r="H357" s="0" t="n">
        <v>0.1</v>
      </c>
      <c r="I357" s="0" t="n">
        <v>11.6619</v>
      </c>
    </row>
    <row r="358" customFormat="false" ht="15" hidden="false" customHeight="false" outlineLevel="0" collapsed="false">
      <c r="A358" s="0" t="s">
        <v>7682</v>
      </c>
      <c r="B358" s="0" t="s">
        <v>7683</v>
      </c>
      <c r="C358" s="0" t="s">
        <v>11485</v>
      </c>
      <c r="D358" s="0" t="n">
        <v>0.1</v>
      </c>
      <c r="E358" s="0" t="n">
        <v>0.1</v>
      </c>
      <c r="F358" s="0" t="n">
        <v>0.1</v>
      </c>
      <c r="G358" s="0" t="n">
        <v>10.8869</v>
      </c>
      <c r="H358" s="0" t="n">
        <v>9.9934</v>
      </c>
      <c r="I358" s="0" t="n">
        <v>0.1</v>
      </c>
    </row>
    <row r="359" customFormat="false" ht="15" hidden="false" customHeight="false" outlineLevel="0" collapsed="false">
      <c r="A359" s="0" t="s">
        <v>8018</v>
      </c>
      <c r="B359" s="0" t="s">
        <v>8019</v>
      </c>
      <c r="C359" s="0" t="s">
        <v>11486</v>
      </c>
      <c r="D359" s="0" t="n">
        <v>0.1</v>
      </c>
      <c r="E359" s="0" t="n">
        <v>0.1</v>
      </c>
      <c r="F359" s="0" t="n">
        <v>0.1</v>
      </c>
      <c r="G359" s="0" t="n">
        <v>0.1</v>
      </c>
      <c r="H359" s="0" t="n">
        <v>11.7407</v>
      </c>
      <c r="I359" s="0" t="n">
        <v>9.2177</v>
      </c>
    </row>
    <row r="360" customFormat="false" ht="15" hidden="false" customHeight="false" outlineLevel="0" collapsed="false">
      <c r="A360" s="0" t="s">
        <v>6584</v>
      </c>
      <c r="B360" s="0" t="s">
        <v>6585</v>
      </c>
      <c r="C360" s="0" t="s">
        <v>11487</v>
      </c>
      <c r="D360" s="0" t="n">
        <v>0.1</v>
      </c>
      <c r="E360" s="0" t="n">
        <v>0.1</v>
      </c>
      <c r="F360" s="0" t="n">
        <v>0.1</v>
      </c>
      <c r="G360" s="0" t="n">
        <v>4.853</v>
      </c>
      <c r="H360" s="0" t="n">
        <v>16.276</v>
      </c>
      <c r="I360" s="0" t="n">
        <v>0.1</v>
      </c>
    </row>
    <row r="361" customFormat="false" ht="15" hidden="false" customHeight="false" outlineLevel="0" collapsed="false">
      <c r="A361" s="0" t="s">
        <v>7673</v>
      </c>
      <c r="B361" s="0" t="s">
        <v>7674</v>
      </c>
      <c r="C361" s="0" t="s">
        <v>11488</v>
      </c>
      <c r="D361" s="0" t="n">
        <v>0.1</v>
      </c>
      <c r="E361" s="0" t="n">
        <v>0.1</v>
      </c>
      <c r="F361" s="0" t="n">
        <v>0.1</v>
      </c>
      <c r="G361" s="0" t="n">
        <v>10.5063</v>
      </c>
      <c r="H361" s="0" t="n">
        <v>10.942</v>
      </c>
      <c r="I361" s="0" t="n">
        <v>0.1</v>
      </c>
    </row>
    <row r="362" customFormat="false" ht="15" hidden="false" customHeight="false" outlineLevel="0" collapsed="false">
      <c r="A362" s="0" t="s">
        <v>8264</v>
      </c>
      <c r="B362" s="0" t="s">
        <v>8265</v>
      </c>
      <c r="C362" s="0" t="s">
        <v>11489</v>
      </c>
      <c r="D362" s="0" t="n">
        <v>0.1</v>
      </c>
      <c r="E362" s="0" t="n">
        <v>0.1</v>
      </c>
      <c r="F362" s="0" t="n">
        <v>0.1</v>
      </c>
      <c r="G362" s="0" t="n">
        <v>0.1</v>
      </c>
      <c r="H362" s="0" t="n">
        <v>7.2671</v>
      </c>
      <c r="I362" s="0" t="n">
        <v>14.8798</v>
      </c>
    </row>
    <row r="363" customFormat="false" ht="15" hidden="false" customHeight="false" outlineLevel="0" collapsed="false">
      <c r="A363" s="0" t="s">
        <v>8285</v>
      </c>
      <c r="B363" s="0" t="s">
        <v>8286</v>
      </c>
      <c r="C363" s="0" t="s">
        <v>11490</v>
      </c>
      <c r="D363" s="0" t="n">
        <v>0.1</v>
      </c>
      <c r="E363" s="0" t="n">
        <v>0.1</v>
      </c>
      <c r="F363" s="0" t="n">
        <v>0.1</v>
      </c>
      <c r="G363" s="0" t="n">
        <v>0.1</v>
      </c>
      <c r="H363" s="0" t="n">
        <v>12.5216</v>
      </c>
      <c r="I363" s="0" t="n">
        <v>9.8277</v>
      </c>
    </row>
    <row r="364" customFormat="false" ht="15" hidden="false" customHeight="false" outlineLevel="0" collapsed="false">
      <c r="A364" s="0" t="s">
        <v>7994</v>
      </c>
      <c r="B364" s="0" t="s">
        <v>7995</v>
      </c>
      <c r="C364" s="0" t="s">
        <v>11491</v>
      </c>
      <c r="D364" s="0" t="n">
        <v>0.1</v>
      </c>
      <c r="E364" s="0" t="n">
        <v>0.1</v>
      </c>
      <c r="F364" s="0" t="n">
        <v>0.1</v>
      </c>
      <c r="G364" s="0" t="n">
        <v>0.1</v>
      </c>
      <c r="H364" s="0" t="n">
        <v>11.9226</v>
      </c>
      <c r="I364" s="0" t="n">
        <v>10.4424</v>
      </c>
    </row>
    <row r="365" customFormat="false" ht="15" hidden="false" customHeight="false" outlineLevel="0" collapsed="false">
      <c r="A365" s="0" t="s">
        <v>7697</v>
      </c>
      <c r="B365" s="0" t="s">
        <v>7698</v>
      </c>
      <c r="C365" s="0" t="s">
        <v>11492</v>
      </c>
      <c r="D365" s="0" t="n">
        <v>0.1</v>
      </c>
      <c r="E365" s="0" t="n">
        <v>0.1</v>
      </c>
      <c r="F365" s="0" t="n">
        <v>0.1</v>
      </c>
      <c r="G365" s="0" t="n">
        <v>8.8206</v>
      </c>
      <c r="H365" s="0" t="n">
        <v>0.1</v>
      </c>
      <c r="I365" s="0" t="n">
        <v>14.0351</v>
      </c>
    </row>
    <row r="366" customFormat="false" ht="15" hidden="false" customHeight="false" outlineLevel="0" collapsed="false">
      <c r="A366" s="0" t="s">
        <v>7604</v>
      </c>
      <c r="B366" s="0" t="s">
        <v>7605</v>
      </c>
      <c r="C366" s="0" t="s">
        <v>11493</v>
      </c>
      <c r="D366" s="0" t="n">
        <v>0.1</v>
      </c>
      <c r="E366" s="0" t="n">
        <v>0.1</v>
      </c>
      <c r="F366" s="0" t="n">
        <v>0.1</v>
      </c>
      <c r="G366" s="0" t="n">
        <v>0.1</v>
      </c>
      <c r="H366" s="0" t="n">
        <v>11.819</v>
      </c>
      <c r="I366" s="0" t="n">
        <v>11.0373</v>
      </c>
    </row>
    <row r="367" customFormat="false" ht="15" hidden="false" customHeight="false" outlineLevel="0" collapsed="false">
      <c r="A367" s="0" t="s">
        <v>8231</v>
      </c>
      <c r="B367" s="0" t="s">
        <v>8232</v>
      </c>
      <c r="C367" s="0" t="s">
        <v>11494</v>
      </c>
      <c r="D367" s="0" t="n">
        <v>0.1</v>
      </c>
      <c r="E367" s="0" t="n">
        <v>0.1</v>
      </c>
      <c r="F367" s="0" t="n">
        <v>0.1</v>
      </c>
      <c r="G367" s="0" t="n">
        <v>0.1</v>
      </c>
      <c r="H367" s="0" t="n">
        <v>9.1338</v>
      </c>
      <c r="I367" s="0" t="n">
        <v>13.8839</v>
      </c>
    </row>
    <row r="368" customFormat="false" ht="15" hidden="false" customHeight="false" outlineLevel="0" collapsed="false">
      <c r="A368" s="0" t="s">
        <v>6557</v>
      </c>
      <c r="B368" s="0" t="s">
        <v>6558</v>
      </c>
      <c r="C368" s="0" t="s">
        <v>11495</v>
      </c>
      <c r="D368" s="0" t="n">
        <v>0.1</v>
      </c>
      <c r="E368" s="0" t="n">
        <v>0.1</v>
      </c>
      <c r="F368" s="0" t="n">
        <v>0.1</v>
      </c>
      <c r="G368" s="0" t="n">
        <v>15.6846</v>
      </c>
      <c r="H368" s="0" t="n">
        <v>0.1</v>
      </c>
      <c r="I368" s="0" t="n">
        <v>7.4972</v>
      </c>
    </row>
    <row r="369" customFormat="false" ht="15" hidden="false" customHeight="false" outlineLevel="0" collapsed="false">
      <c r="A369" s="0" t="s">
        <v>8180</v>
      </c>
      <c r="B369" s="0" t="s">
        <v>8181</v>
      </c>
      <c r="C369" s="0" t="s">
        <v>11496</v>
      </c>
      <c r="D369" s="0" t="n">
        <v>0.1</v>
      </c>
      <c r="E369" s="0" t="n">
        <v>0.1</v>
      </c>
      <c r="F369" s="0" t="n">
        <v>0.1</v>
      </c>
      <c r="G369" s="0" t="n">
        <v>13.6857</v>
      </c>
      <c r="H369" s="0" t="n">
        <v>10.2709</v>
      </c>
      <c r="I369" s="0" t="n">
        <v>0.1</v>
      </c>
    </row>
    <row r="370" customFormat="false" ht="15" hidden="false" customHeight="false" outlineLevel="0" collapsed="false">
      <c r="A370" s="0" t="s">
        <v>7961</v>
      </c>
      <c r="B370" s="0" t="s">
        <v>7962</v>
      </c>
      <c r="C370" s="0" t="s">
        <v>11497</v>
      </c>
      <c r="D370" s="0" t="n">
        <v>0.1</v>
      </c>
      <c r="E370" s="0" t="n">
        <v>0.1</v>
      </c>
      <c r="F370" s="0" t="n">
        <v>0.1</v>
      </c>
      <c r="G370" s="0" t="n">
        <v>11.2674</v>
      </c>
      <c r="H370" s="0" t="n">
        <v>13.1644</v>
      </c>
      <c r="I370" s="0" t="n">
        <v>0.1</v>
      </c>
    </row>
    <row r="371" customFormat="false" ht="15" hidden="false" customHeight="false" outlineLevel="0" collapsed="false">
      <c r="A371" s="0" t="s">
        <v>7481</v>
      </c>
      <c r="B371" s="0" t="s">
        <v>7482</v>
      </c>
      <c r="C371" s="0" t="s">
        <v>11498</v>
      </c>
      <c r="D371" s="0" t="n">
        <v>0.1</v>
      </c>
      <c r="E371" s="0" t="n">
        <v>0.1</v>
      </c>
      <c r="F371" s="0" t="n">
        <v>0.1</v>
      </c>
      <c r="G371" s="0" t="n">
        <v>0.1</v>
      </c>
      <c r="H371" s="0" t="n">
        <v>9.5787</v>
      </c>
      <c r="I371" s="0" t="n">
        <v>15.4781</v>
      </c>
    </row>
    <row r="372" customFormat="false" ht="15" hidden="false" customHeight="false" outlineLevel="0" collapsed="false">
      <c r="A372" s="0" t="s">
        <v>7724</v>
      </c>
      <c r="B372" s="0" t="s">
        <v>7725</v>
      </c>
      <c r="C372" s="0" t="s">
        <v>11499</v>
      </c>
      <c r="D372" s="0" t="n">
        <v>0.1</v>
      </c>
      <c r="E372" s="0" t="n">
        <v>0.1</v>
      </c>
      <c r="F372" s="0" t="n">
        <v>0.1</v>
      </c>
      <c r="G372" s="0" t="n">
        <v>0.1</v>
      </c>
      <c r="H372" s="0" t="n">
        <v>19.037</v>
      </c>
      <c r="I372" s="0" t="n">
        <v>6.5</v>
      </c>
    </row>
    <row r="373" customFormat="false" ht="15" hidden="false" customHeight="false" outlineLevel="0" collapsed="false">
      <c r="A373" s="0" t="s">
        <v>7715</v>
      </c>
      <c r="B373" s="0" t="s">
        <v>7716</v>
      </c>
      <c r="C373" s="0" t="s">
        <v>11500</v>
      </c>
      <c r="D373" s="0" t="n">
        <v>0.1</v>
      </c>
      <c r="E373" s="0" t="n">
        <v>0.1</v>
      </c>
      <c r="F373" s="0" t="n">
        <v>0.1</v>
      </c>
      <c r="G373" s="0" t="n">
        <v>0.1</v>
      </c>
      <c r="H373" s="0" t="n">
        <v>13.0806</v>
      </c>
      <c r="I373" s="0" t="n">
        <v>12.6984</v>
      </c>
    </row>
    <row r="374" customFormat="false" ht="15" hidden="false" customHeight="false" outlineLevel="0" collapsed="false">
      <c r="A374" s="0" t="s">
        <v>7412</v>
      </c>
      <c r="B374" s="0" t="s">
        <v>7413</v>
      </c>
      <c r="C374" s="0" t="s">
        <v>11501</v>
      </c>
      <c r="D374" s="0" t="n">
        <v>0.1</v>
      </c>
      <c r="E374" s="0" t="n">
        <v>0.1</v>
      </c>
      <c r="F374" s="0" t="n">
        <v>0.1</v>
      </c>
      <c r="G374" s="0" t="n">
        <v>9.62</v>
      </c>
      <c r="H374" s="0" t="n">
        <v>16.3501</v>
      </c>
      <c r="I374" s="0" t="n">
        <v>0.1</v>
      </c>
    </row>
    <row r="375" customFormat="false" ht="15" hidden="false" customHeight="false" outlineLevel="0" collapsed="false">
      <c r="A375" s="0" t="s">
        <v>7598</v>
      </c>
      <c r="B375" s="0" t="s">
        <v>7599</v>
      </c>
      <c r="C375" s="0" t="s">
        <v>11502</v>
      </c>
      <c r="D375" s="0" t="n">
        <v>0.1</v>
      </c>
      <c r="E375" s="0" t="n">
        <v>0.1</v>
      </c>
      <c r="F375" s="0" t="n">
        <v>0.1</v>
      </c>
      <c r="G375" s="0" t="n">
        <v>17.9257</v>
      </c>
      <c r="H375" s="0" t="n">
        <v>8.2793</v>
      </c>
      <c r="I375" s="0" t="n">
        <v>0.1</v>
      </c>
    </row>
    <row r="376" customFormat="false" ht="15" hidden="false" customHeight="false" outlineLevel="0" collapsed="false">
      <c r="A376" s="0" t="s">
        <v>8267</v>
      </c>
      <c r="B376" s="0" t="s">
        <v>8268</v>
      </c>
      <c r="C376" s="0" t="s">
        <v>11503</v>
      </c>
      <c r="D376" s="0" t="n">
        <v>0.1</v>
      </c>
      <c r="E376" s="0" t="n">
        <v>0.1</v>
      </c>
      <c r="F376" s="0" t="n">
        <v>0.1</v>
      </c>
      <c r="G376" s="0" t="n">
        <v>24.7262</v>
      </c>
      <c r="H376" s="0" t="n">
        <v>2.1793</v>
      </c>
      <c r="I376" s="0" t="n">
        <v>0.1</v>
      </c>
    </row>
    <row r="377" customFormat="false" ht="15" hidden="false" customHeight="false" outlineLevel="0" collapsed="false">
      <c r="A377" s="0" t="s">
        <v>7430</v>
      </c>
      <c r="B377" s="0" t="s">
        <v>7431</v>
      </c>
      <c r="C377" s="0" t="s">
        <v>11504</v>
      </c>
      <c r="D377" s="0" t="n">
        <v>0.1</v>
      </c>
      <c r="E377" s="0" t="n">
        <v>0.1</v>
      </c>
      <c r="F377" s="0" t="n">
        <v>0.1</v>
      </c>
      <c r="G377" s="0" t="n">
        <v>0.1</v>
      </c>
      <c r="H377" s="0" t="n">
        <v>6.6158</v>
      </c>
      <c r="I377" s="0" t="n">
        <v>22.1639</v>
      </c>
    </row>
    <row r="378" customFormat="false" ht="15" hidden="false" customHeight="false" outlineLevel="0" collapsed="false">
      <c r="A378" s="0" t="s">
        <v>7601</v>
      </c>
      <c r="B378" s="0" t="s">
        <v>7602</v>
      </c>
      <c r="C378" s="0" t="s">
        <v>11505</v>
      </c>
      <c r="D378" s="0" t="n">
        <v>0.1</v>
      </c>
      <c r="E378" s="0" t="n">
        <v>0.1</v>
      </c>
      <c r="F378" s="0" t="n">
        <v>0.1</v>
      </c>
      <c r="G378" s="0" t="n">
        <v>17.9154</v>
      </c>
      <c r="H378" s="0" t="n">
        <v>0.1</v>
      </c>
      <c r="I378" s="0" t="n">
        <v>10.8927</v>
      </c>
    </row>
    <row r="379" customFormat="false" ht="15" hidden="false" customHeight="false" outlineLevel="0" collapsed="false">
      <c r="A379" s="0" t="s">
        <v>7490</v>
      </c>
      <c r="B379" s="0" t="s">
        <v>7491</v>
      </c>
      <c r="C379" s="0" t="s">
        <v>11506</v>
      </c>
      <c r="D379" s="0" t="n">
        <v>0.1</v>
      </c>
      <c r="E379" s="0" t="n">
        <v>0.1</v>
      </c>
      <c r="F379" s="0" t="n">
        <v>0.1</v>
      </c>
      <c r="G379" s="0" t="n">
        <v>11.2503</v>
      </c>
      <c r="H379" s="0" t="n">
        <v>18.2534</v>
      </c>
      <c r="I379" s="0" t="n">
        <v>0.1</v>
      </c>
    </row>
    <row r="380" customFormat="false" ht="15" hidden="false" customHeight="false" outlineLevel="0" collapsed="false">
      <c r="A380" s="0" t="s">
        <v>7235</v>
      </c>
      <c r="B380" s="0" t="s">
        <v>7236</v>
      </c>
      <c r="C380" s="0" t="s">
        <v>11507</v>
      </c>
      <c r="D380" s="0" t="n">
        <v>0.1</v>
      </c>
      <c r="E380" s="0" t="n">
        <v>0.1</v>
      </c>
      <c r="F380" s="0" t="n">
        <v>0.1</v>
      </c>
      <c r="G380" s="0" t="n">
        <v>0.1</v>
      </c>
      <c r="H380" s="0" t="n">
        <v>2.7789</v>
      </c>
      <c r="I380" s="0" t="n">
        <v>26.9888</v>
      </c>
    </row>
    <row r="381" customFormat="false" ht="15" hidden="false" customHeight="false" outlineLevel="0" collapsed="false">
      <c r="A381" s="0" t="s">
        <v>8339</v>
      </c>
      <c r="B381" s="0" t="s">
        <v>8340</v>
      </c>
      <c r="C381" s="0" t="s">
        <v>11508</v>
      </c>
      <c r="D381" s="0" t="n">
        <v>0.1</v>
      </c>
      <c r="E381" s="0" t="n">
        <v>0.1</v>
      </c>
      <c r="F381" s="0" t="n">
        <v>0.1</v>
      </c>
      <c r="G381" s="0" t="n">
        <v>8.5303</v>
      </c>
      <c r="H381" s="0" t="n">
        <v>21.3371</v>
      </c>
      <c r="I381" s="0" t="n">
        <v>0.1</v>
      </c>
    </row>
    <row r="382" customFormat="false" ht="15" hidden="false" customHeight="false" outlineLevel="0" collapsed="false">
      <c r="A382" s="0" t="s">
        <v>8171</v>
      </c>
      <c r="B382" s="0" t="s">
        <v>8172</v>
      </c>
      <c r="C382" s="0" t="s">
        <v>11509</v>
      </c>
      <c r="D382" s="0" t="n">
        <v>0.1</v>
      </c>
      <c r="E382" s="0" t="n">
        <v>0.1</v>
      </c>
      <c r="F382" s="0" t="n">
        <v>0.1</v>
      </c>
      <c r="G382" s="0" t="n">
        <v>0.1</v>
      </c>
      <c r="H382" s="0" t="n">
        <v>19.4288</v>
      </c>
      <c r="I382" s="0" t="n">
        <v>10.4473</v>
      </c>
    </row>
    <row r="383" customFormat="false" ht="15" hidden="false" customHeight="false" outlineLevel="0" collapsed="false">
      <c r="A383" s="0" t="s">
        <v>1367</v>
      </c>
      <c r="B383" s="0" t="s">
        <v>1368</v>
      </c>
      <c r="C383" s="0" t="s">
        <v>11510</v>
      </c>
      <c r="D383" s="0" t="n">
        <v>0.1</v>
      </c>
      <c r="E383" s="0" t="n">
        <v>0.1</v>
      </c>
      <c r="F383" s="0" t="n">
        <v>0.1</v>
      </c>
      <c r="G383" s="0" t="n">
        <v>16.9566</v>
      </c>
      <c r="H383" s="0" t="n">
        <v>13.0952</v>
      </c>
      <c r="I383" s="0" t="n">
        <v>0.1</v>
      </c>
    </row>
    <row r="384" customFormat="false" ht="15" hidden="false" customHeight="false" outlineLevel="0" collapsed="false">
      <c r="A384" s="0" t="s">
        <v>8219</v>
      </c>
      <c r="B384" s="0" t="s">
        <v>8220</v>
      </c>
      <c r="C384" s="0" t="s">
        <v>11511</v>
      </c>
      <c r="D384" s="0" t="n">
        <v>0.1</v>
      </c>
      <c r="E384" s="0" t="n">
        <v>0.1</v>
      </c>
      <c r="F384" s="0" t="n">
        <v>0.1</v>
      </c>
      <c r="G384" s="0" t="n">
        <v>12.7634</v>
      </c>
      <c r="H384" s="0" t="n">
        <v>0.1</v>
      </c>
      <c r="I384" s="0" t="n">
        <v>17.4624</v>
      </c>
    </row>
    <row r="385" customFormat="false" ht="15" hidden="false" customHeight="false" outlineLevel="0" collapsed="false">
      <c r="A385" s="0" t="s">
        <v>7556</v>
      </c>
      <c r="B385" s="0" t="s">
        <v>7557</v>
      </c>
      <c r="C385" s="0" t="s">
        <v>11512</v>
      </c>
      <c r="D385" s="0" t="n">
        <v>0.1</v>
      </c>
      <c r="E385" s="0" t="n">
        <v>0.1</v>
      </c>
      <c r="F385" s="0" t="n">
        <v>0.1</v>
      </c>
      <c r="G385" s="0" t="n">
        <v>0.1</v>
      </c>
      <c r="H385" s="0" t="n">
        <v>17.3144</v>
      </c>
      <c r="I385" s="0" t="n">
        <v>13.9693</v>
      </c>
    </row>
    <row r="386" customFormat="false" ht="15" hidden="false" customHeight="false" outlineLevel="0" collapsed="false">
      <c r="A386" s="0" t="s">
        <v>7427</v>
      </c>
      <c r="B386" s="0" t="s">
        <v>7428</v>
      </c>
      <c r="C386" s="0" t="s">
        <v>11513</v>
      </c>
      <c r="D386" s="0" t="n">
        <v>0.1</v>
      </c>
      <c r="E386" s="0" t="n">
        <v>0.1</v>
      </c>
      <c r="F386" s="0" t="n">
        <v>0.1</v>
      </c>
      <c r="G386" s="0" t="n">
        <v>16.1669</v>
      </c>
      <c r="H386" s="0" t="n">
        <v>15.6138</v>
      </c>
      <c r="I386" s="0" t="n">
        <v>0.1</v>
      </c>
    </row>
    <row r="387" customFormat="false" ht="15" hidden="false" customHeight="false" outlineLevel="0" collapsed="false">
      <c r="A387" s="0" t="s">
        <v>7859</v>
      </c>
      <c r="B387" s="0" t="s">
        <v>7860</v>
      </c>
      <c r="C387" s="0" t="s">
        <v>11514</v>
      </c>
      <c r="D387" s="0" t="n">
        <v>0.1</v>
      </c>
      <c r="E387" s="0" t="n">
        <v>0.1</v>
      </c>
      <c r="F387" s="0" t="n">
        <v>0.1</v>
      </c>
      <c r="G387" s="0" t="n">
        <v>17.5211</v>
      </c>
      <c r="H387" s="0" t="n">
        <v>14.9928</v>
      </c>
      <c r="I387" s="0" t="n">
        <v>0.1</v>
      </c>
    </row>
    <row r="388" customFormat="false" ht="15" hidden="false" customHeight="false" outlineLevel="0" collapsed="false">
      <c r="A388" s="0" t="s">
        <v>7445</v>
      </c>
      <c r="B388" s="0" t="s">
        <v>7446</v>
      </c>
      <c r="C388" s="0" t="s">
        <v>11515</v>
      </c>
      <c r="D388" s="0" t="n">
        <v>0.1</v>
      </c>
      <c r="E388" s="0" t="n">
        <v>0.1</v>
      </c>
      <c r="F388" s="0" t="n">
        <v>0.1</v>
      </c>
      <c r="G388" s="0" t="n">
        <v>8.5983</v>
      </c>
      <c r="H388" s="0" t="n">
        <v>23.9503</v>
      </c>
      <c r="I388" s="0" t="n">
        <v>0.1</v>
      </c>
    </row>
    <row r="389" customFormat="false" ht="15" hidden="false" customHeight="false" outlineLevel="0" collapsed="false">
      <c r="A389" s="0" t="s">
        <v>8288</v>
      </c>
      <c r="B389" s="0" t="s">
        <v>8289</v>
      </c>
      <c r="C389" s="0" t="s">
        <v>11516</v>
      </c>
      <c r="D389" s="0" t="n">
        <v>0.1</v>
      </c>
      <c r="E389" s="0" t="n">
        <v>0.1</v>
      </c>
      <c r="F389" s="0" t="n">
        <v>0.1</v>
      </c>
      <c r="G389" s="0" t="n">
        <v>20.5657</v>
      </c>
      <c r="H389" s="0" t="n">
        <v>0.1</v>
      </c>
      <c r="I389" s="0" t="n">
        <v>12.2305</v>
      </c>
    </row>
    <row r="390" customFormat="false" ht="15" hidden="false" customHeight="false" outlineLevel="0" collapsed="false">
      <c r="A390" s="0" t="s">
        <v>8243</v>
      </c>
      <c r="B390" s="0" t="s">
        <v>8244</v>
      </c>
      <c r="C390" s="0" t="s">
        <v>11517</v>
      </c>
      <c r="D390" s="0" t="n">
        <v>0.1</v>
      </c>
      <c r="E390" s="0" t="n">
        <v>0.1</v>
      </c>
      <c r="F390" s="0" t="n">
        <v>0.1</v>
      </c>
      <c r="G390" s="0" t="n">
        <v>4.3074</v>
      </c>
      <c r="H390" s="0" t="n">
        <v>28.599</v>
      </c>
      <c r="I390" s="0" t="n">
        <v>0.1</v>
      </c>
    </row>
    <row r="391" customFormat="false" ht="15" hidden="false" customHeight="false" outlineLevel="0" collapsed="false">
      <c r="A391" s="0" t="s">
        <v>8084</v>
      </c>
      <c r="B391" s="0" t="s">
        <v>8085</v>
      </c>
      <c r="C391" s="0" t="s">
        <v>11518</v>
      </c>
      <c r="D391" s="0" t="n">
        <v>0.1</v>
      </c>
      <c r="E391" s="0" t="n">
        <v>0.1</v>
      </c>
      <c r="F391" s="0" t="n">
        <v>0.1</v>
      </c>
      <c r="G391" s="0" t="n">
        <v>21.6651</v>
      </c>
      <c r="H391" s="0" t="n">
        <v>0.1</v>
      </c>
      <c r="I391" s="0" t="n">
        <v>12.2415</v>
      </c>
    </row>
    <row r="392" customFormat="false" ht="15" hidden="false" customHeight="false" outlineLevel="0" collapsed="false">
      <c r="A392" s="0" t="s">
        <v>7982</v>
      </c>
      <c r="B392" s="0" t="s">
        <v>7983</v>
      </c>
      <c r="C392" s="0" t="s">
        <v>11519</v>
      </c>
      <c r="D392" s="0" t="n">
        <v>0.1</v>
      </c>
      <c r="E392" s="0" t="n">
        <v>0.1</v>
      </c>
      <c r="F392" s="0" t="n">
        <v>0.1</v>
      </c>
      <c r="G392" s="0" t="n">
        <v>0.1</v>
      </c>
      <c r="H392" s="0" t="n">
        <v>10.7201</v>
      </c>
      <c r="I392" s="0" t="n">
        <v>24.395</v>
      </c>
    </row>
    <row r="393" customFormat="false" ht="15" hidden="false" customHeight="false" outlineLevel="0" collapsed="false">
      <c r="A393" s="0" t="s">
        <v>8207</v>
      </c>
      <c r="B393" s="0" t="s">
        <v>8208</v>
      </c>
      <c r="C393" s="0" t="s">
        <v>11520</v>
      </c>
      <c r="D393" s="0" t="n">
        <v>0.1</v>
      </c>
      <c r="E393" s="0" t="n">
        <v>0.1</v>
      </c>
      <c r="F393" s="0" t="n">
        <v>0.1</v>
      </c>
      <c r="G393" s="0" t="n">
        <v>26.8212</v>
      </c>
      <c r="H393" s="0" t="n">
        <v>10.9395</v>
      </c>
      <c r="I393" s="0" t="n">
        <v>0.1</v>
      </c>
    </row>
    <row r="394" customFormat="false" ht="15" hidden="false" customHeight="false" outlineLevel="0" collapsed="false">
      <c r="A394" s="0" t="s">
        <v>113</v>
      </c>
      <c r="B394" s="0" t="s">
        <v>114</v>
      </c>
      <c r="C394" s="0" t="s">
        <v>11521</v>
      </c>
      <c r="D394" s="0" t="n">
        <v>0.1</v>
      </c>
      <c r="E394" s="0" t="n">
        <v>0.1</v>
      </c>
      <c r="F394" s="0" t="n">
        <v>0.1</v>
      </c>
      <c r="G394" s="0" t="n">
        <v>22.8271</v>
      </c>
      <c r="H394" s="0" t="n">
        <v>0.1</v>
      </c>
      <c r="I394" s="0" t="n">
        <v>22.4443</v>
      </c>
    </row>
    <row r="395" customFormat="false" ht="15" hidden="false" customHeight="false" outlineLevel="0" collapsed="false">
      <c r="A395" s="0" t="s">
        <v>7559</v>
      </c>
      <c r="B395" s="0" t="s">
        <v>7560</v>
      </c>
      <c r="C395" s="0" t="s">
        <v>11522</v>
      </c>
      <c r="D395" s="0" t="n">
        <v>0.1</v>
      </c>
      <c r="E395" s="0" t="n">
        <v>0.1</v>
      </c>
      <c r="F395" s="0" t="n">
        <v>0.1</v>
      </c>
      <c r="G395" s="0" t="n">
        <v>17.096</v>
      </c>
      <c r="H395" s="0" t="n">
        <v>29.1113</v>
      </c>
      <c r="I395" s="0" t="n">
        <v>0.1</v>
      </c>
    </row>
    <row r="396" customFormat="false" ht="15" hidden="false" customHeight="false" outlineLevel="0" collapsed="false">
      <c r="A396" s="0" t="s">
        <v>8042</v>
      </c>
      <c r="B396" s="0" t="s">
        <v>8043</v>
      </c>
      <c r="C396" s="0" t="s">
        <v>11523</v>
      </c>
      <c r="D396" s="0" t="n">
        <v>0.1</v>
      </c>
      <c r="E396" s="0" t="n">
        <v>0.1</v>
      </c>
      <c r="F396" s="0" t="n">
        <v>0.1</v>
      </c>
      <c r="G396" s="0" t="n">
        <v>0.1</v>
      </c>
      <c r="H396" s="0" t="n">
        <v>38.5258</v>
      </c>
      <c r="I396" s="0" t="n">
        <v>7.9913</v>
      </c>
    </row>
    <row r="397" customFormat="false" ht="15" hidden="false" customHeight="false" outlineLevel="0" collapsed="false">
      <c r="A397" s="0" t="s">
        <v>6992</v>
      </c>
      <c r="B397" s="0" t="s">
        <v>6993</v>
      </c>
      <c r="C397" s="0" t="s">
        <v>11524</v>
      </c>
      <c r="D397" s="0" t="n">
        <v>0.1</v>
      </c>
      <c r="E397" s="0" t="n">
        <v>0.1</v>
      </c>
      <c r="F397" s="0" t="n">
        <v>0.1</v>
      </c>
      <c r="G397" s="0" t="n">
        <v>33.3017</v>
      </c>
      <c r="H397" s="0" t="n">
        <v>8.8388</v>
      </c>
      <c r="I397" s="0" t="n">
        <v>5.8942</v>
      </c>
    </row>
    <row r="398" customFormat="false" ht="15" hidden="false" customHeight="false" outlineLevel="0" collapsed="false">
      <c r="A398" s="0" t="s">
        <v>6848</v>
      </c>
      <c r="B398" s="0" t="s">
        <v>6849</v>
      </c>
      <c r="C398" s="0" t="s">
        <v>11525</v>
      </c>
      <c r="D398" s="0" t="n">
        <v>0.1</v>
      </c>
      <c r="E398" s="0" t="n">
        <v>0.1</v>
      </c>
      <c r="F398" s="0" t="n">
        <v>0.1</v>
      </c>
      <c r="G398" s="0" t="n">
        <v>38.1023</v>
      </c>
      <c r="H398" s="0" t="n">
        <v>13.3868</v>
      </c>
      <c r="I398" s="0" t="n">
        <v>0.1</v>
      </c>
    </row>
    <row r="399" customFormat="false" ht="15" hidden="false" customHeight="false" outlineLevel="0" collapsed="false">
      <c r="A399" s="0" t="s">
        <v>7784</v>
      </c>
      <c r="B399" s="0" t="s">
        <v>7785</v>
      </c>
      <c r="C399" s="0" t="s">
        <v>11526</v>
      </c>
      <c r="D399" s="0" t="n">
        <v>0.1</v>
      </c>
      <c r="E399" s="0" t="n">
        <v>0.1</v>
      </c>
      <c r="F399" s="0" t="n">
        <v>0.1</v>
      </c>
      <c r="G399" s="0" t="n">
        <v>31.4909</v>
      </c>
      <c r="H399" s="0" t="n">
        <v>20.5693</v>
      </c>
      <c r="I399" s="0" t="n">
        <v>0.1</v>
      </c>
    </row>
    <row r="400" customFormat="false" ht="15" hidden="false" customHeight="false" outlineLevel="0" collapsed="false">
      <c r="A400" s="0" t="s">
        <v>8045</v>
      </c>
      <c r="B400" s="0" t="s">
        <v>8046</v>
      </c>
      <c r="C400" s="0" t="s">
        <v>11527</v>
      </c>
      <c r="D400" s="0" t="n">
        <v>0.1</v>
      </c>
      <c r="E400" s="0" t="n">
        <v>0.1</v>
      </c>
      <c r="F400" s="0" t="n">
        <v>0.1</v>
      </c>
      <c r="G400" s="0" t="n">
        <v>38.6194</v>
      </c>
      <c r="H400" s="0" t="n">
        <v>0.1</v>
      </c>
      <c r="I400" s="0" t="n">
        <v>15.0124</v>
      </c>
    </row>
    <row r="401" customFormat="false" ht="15" hidden="false" customHeight="false" outlineLevel="0" collapsed="false">
      <c r="A401" s="0" t="s">
        <v>7454</v>
      </c>
      <c r="B401" s="0" t="s">
        <v>7455</v>
      </c>
      <c r="C401" s="0" t="s">
        <v>11528</v>
      </c>
      <c r="D401" s="0" t="n">
        <v>0.1</v>
      </c>
      <c r="E401" s="0" t="n">
        <v>0.1</v>
      </c>
      <c r="F401" s="0" t="n">
        <v>0.1</v>
      </c>
      <c r="G401" s="0" t="n">
        <v>49.3109</v>
      </c>
      <c r="H401" s="0" t="n">
        <v>0.1</v>
      </c>
      <c r="I401" s="0" t="n">
        <v>4.9235</v>
      </c>
    </row>
    <row r="402" customFormat="false" ht="15" hidden="false" customHeight="false" outlineLevel="0" collapsed="false">
      <c r="A402" s="0" t="s">
        <v>7448</v>
      </c>
      <c r="B402" s="0" t="s">
        <v>7449</v>
      </c>
      <c r="C402" s="0" t="s">
        <v>11529</v>
      </c>
      <c r="D402" s="0" t="n">
        <v>0.1</v>
      </c>
      <c r="E402" s="0" t="n">
        <v>0.1</v>
      </c>
      <c r="F402" s="0" t="n">
        <v>0.1</v>
      </c>
      <c r="G402" s="0" t="n">
        <v>28.1274</v>
      </c>
      <c r="H402" s="0" t="n">
        <v>28.7589</v>
      </c>
      <c r="I402" s="0" t="n">
        <v>0.1</v>
      </c>
    </row>
    <row r="403" customFormat="false" ht="15" hidden="false" customHeight="false" outlineLevel="0" collapsed="false">
      <c r="A403" s="0" t="s">
        <v>8144</v>
      </c>
      <c r="B403" s="0" t="s">
        <v>8145</v>
      </c>
      <c r="C403" s="0" t="s">
        <v>11530</v>
      </c>
      <c r="D403" s="0" t="n">
        <v>0.1</v>
      </c>
      <c r="E403" s="0" t="n">
        <v>0.1</v>
      </c>
      <c r="F403" s="0" t="n">
        <v>0.1</v>
      </c>
      <c r="G403" s="0" t="n">
        <v>47.0974</v>
      </c>
      <c r="H403" s="0" t="n">
        <v>0.1</v>
      </c>
      <c r="I403" s="0" t="n">
        <v>13.0117</v>
      </c>
    </row>
    <row r="404" customFormat="false" ht="15" hidden="false" customHeight="false" outlineLevel="0" collapsed="false">
      <c r="A404" s="0" t="s">
        <v>2417</v>
      </c>
      <c r="B404" s="0" t="s">
        <v>2418</v>
      </c>
      <c r="C404" s="0" t="s">
        <v>11531</v>
      </c>
      <c r="D404" s="0" t="n">
        <v>0.1</v>
      </c>
      <c r="E404" s="0" t="n">
        <v>0.1</v>
      </c>
      <c r="F404" s="0" t="n">
        <v>0.1</v>
      </c>
      <c r="G404" s="0" t="n">
        <v>0.1</v>
      </c>
      <c r="H404" s="0" t="n">
        <v>56.7458</v>
      </c>
      <c r="I404" s="0" t="n">
        <v>11.7067</v>
      </c>
    </row>
    <row r="405" customFormat="false" ht="15" hidden="false" customHeight="false" outlineLevel="0" collapsed="false">
      <c r="A405" s="0" t="s">
        <v>8363</v>
      </c>
      <c r="B405" s="0" t="s">
        <v>8364</v>
      </c>
      <c r="C405" s="0" t="s">
        <v>11532</v>
      </c>
      <c r="D405" s="0" t="n">
        <v>0.1</v>
      </c>
      <c r="E405" s="0" t="n">
        <v>0.1</v>
      </c>
      <c r="F405" s="0" t="n">
        <v>0.1</v>
      </c>
      <c r="G405" s="0" t="n">
        <v>29.3326</v>
      </c>
      <c r="H405" s="0" t="n">
        <v>0.1</v>
      </c>
      <c r="I405" s="0" t="n">
        <v>39.5139</v>
      </c>
    </row>
    <row r="406" customFormat="false" ht="15" hidden="false" customHeight="false" outlineLevel="0" collapsed="false">
      <c r="A406" s="0" t="s">
        <v>7856</v>
      </c>
      <c r="B406" s="0" t="s">
        <v>7857</v>
      </c>
      <c r="C406" s="0" t="s">
        <v>11533</v>
      </c>
      <c r="D406" s="0" t="n">
        <v>0.1</v>
      </c>
      <c r="E406" s="0" t="n">
        <v>0.1</v>
      </c>
      <c r="F406" s="0" t="n">
        <v>0.1</v>
      </c>
      <c r="G406" s="0" t="n">
        <v>41.8373</v>
      </c>
      <c r="H406" s="0" t="n">
        <v>0.1</v>
      </c>
      <c r="I406" s="0" t="n">
        <v>30.3573</v>
      </c>
    </row>
    <row r="407" customFormat="false" ht="15" hidden="false" customHeight="false" outlineLevel="0" collapsed="false">
      <c r="A407" s="0" t="s">
        <v>8072</v>
      </c>
      <c r="B407" s="0" t="s">
        <v>8073</v>
      </c>
      <c r="C407" s="0" t="s">
        <v>11534</v>
      </c>
      <c r="D407" s="0" t="n">
        <v>0.1</v>
      </c>
      <c r="E407" s="0" t="n">
        <v>0.1</v>
      </c>
      <c r="F407" s="0" t="n">
        <v>0.1</v>
      </c>
      <c r="G407" s="0" t="n">
        <v>0.1</v>
      </c>
      <c r="H407" s="0" t="n">
        <v>67.6837</v>
      </c>
      <c r="I407" s="0" t="n">
        <v>5.147</v>
      </c>
    </row>
    <row r="408" customFormat="false" ht="15" hidden="false" customHeight="false" outlineLevel="0" collapsed="false">
      <c r="A408" s="0" t="s">
        <v>7406</v>
      </c>
      <c r="B408" s="0" t="s">
        <v>7407</v>
      </c>
      <c r="C408" s="0" t="s">
        <v>11535</v>
      </c>
      <c r="D408" s="0" t="n">
        <v>0.1</v>
      </c>
      <c r="E408" s="0" t="n">
        <v>0.1</v>
      </c>
      <c r="F408" s="0" t="n">
        <v>0.1</v>
      </c>
      <c r="G408" s="0" t="n">
        <v>26.4777</v>
      </c>
      <c r="H408" s="0" t="n">
        <v>46.421</v>
      </c>
      <c r="I408" s="0" t="n">
        <v>0.1</v>
      </c>
    </row>
    <row r="409" customFormat="false" ht="15" hidden="false" customHeight="false" outlineLevel="0" collapsed="false">
      <c r="A409" s="0" t="s">
        <v>7658</v>
      </c>
      <c r="B409" s="0" t="s">
        <v>7659</v>
      </c>
      <c r="C409" s="0" t="s">
        <v>11536</v>
      </c>
      <c r="D409" s="0" t="n">
        <v>0.1</v>
      </c>
      <c r="E409" s="0" t="n">
        <v>0.1</v>
      </c>
      <c r="F409" s="0" t="n">
        <v>0.1</v>
      </c>
      <c r="G409" s="0" t="n">
        <v>38.6869</v>
      </c>
      <c r="H409" s="0" t="n">
        <v>0.1</v>
      </c>
      <c r="I409" s="0" t="n">
        <v>34.3193</v>
      </c>
    </row>
    <row r="410" customFormat="false" ht="15" hidden="false" customHeight="false" outlineLevel="0" collapsed="false">
      <c r="A410" s="0" t="s">
        <v>7310</v>
      </c>
      <c r="B410" s="0" t="s">
        <v>7311</v>
      </c>
      <c r="C410" s="0" t="s">
        <v>11537</v>
      </c>
      <c r="D410" s="0" t="n">
        <v>0.1</v>
      </c>
      <c r="E410" s="0" t="n">
        <v>0.1</v>
      </c>
      <c r="F410" s="0" t="n">
        <v>0.1</v>
      </c>
      <c r="G410" s="0" t="n">
        <v>11.2229</v>
      </c>
      <c r="H410" s="0" t="n">
        <v>12.4788</v>
      </c>
      <c r="I410" s="0" t="n">
        <v>50.2329</v>
      </c>
    </row>
    <row r="411" customFormat="false" ht="15" hidden="false" customHeight="false" outlineLevel="0" collapsed="false">
      <c r="A411" s="0" t="s">
        <v>7415</v>
      </c>
      <c r="B411" s="0" t="s">
        <v>7416</v>
      </c>
      <c r="C411" s="0" t="s">
        <v>11538</v>
      </c>
      <c r="D411" s="0" t="n">
        <v>0.1</v>
      </c>
      <c r="E411" s="0" t="n">
        <v>0.1</v>
      </c>
      <c r="F411" s="0" t="n">
        <v>0.1</v>
      </c>
      <c r="G411" s="0" t="n">
        <v>36.6389</v>
      </c>
      <c r="H411" s="0" t="n">
        <v>0.1</v>
      </c>
      <c r="I411" s="0" t="n">
        <v>38.6176</v>
      </c>
    </row>
    <row r="412" customFormat="false" ht="15" hidden="false" customHeight="false" outlineLevel="0" collapsed="false">
      <c r="A412" s="0" t="s">
        <v>7814</v>
      </c>
      <c r="B412" s="0" t="s">
        <v>7815</v>
      </c>
      <c r="C412" s="0" t="s">
        <v>11539</v>
      </c>
      <c r="D412" s="0" t="n">
        <v>0.1</v>
      </c>
      <c r="E412" s="0" t="n">
        <v>0.1</v>
      </c>
      <c r="F412" s="0" t="n">
        <v>0.1</v>
      </c>
      <c r="G412" s="0" t="n">
        <v>41.0411</v>
      </c>
      <c r="H412" s="0" t="n">
        <v>0.1</v>
      </c>
      <c r="I412" s="0" t="n">
        <v>34.7532</v>
      </c>
    </row>
    <row r="413" customFormat="false" ht="15" hidden="false" customHeight="false" outlineLevel="0" collapsed="false">
      <c r="A413" s="0" t="s">
        <v>8129</v>
      </c>
      <c r="B413" s="0" t="s">
        <v>8130</v>
      </c>
      <c r="C413" s="0" t="s">
        <v>11540</v>
      </c>
      <c r="D413" s="0" t="n">
        <v>0.1</v>
      </c>
      <c r="E413" s="0" t="n">
        <v>0.1</v>
      </c>
      <c r="F413" s="0" t="n">
        <v>0.1</v>
      </c>
      <c r="G413" s="0" t="n">
        <v>34.88</v>
      </c>
      <c r="H413" s="0" t="n">
        <v>41.586</v>
      </c>
      <c r="I413" s="0" t="n">
        <v>0.1</v>
      </c>
    </row>
    <row r="414" customFormat="false" ht="15" hidden="false" customHeight="false" outlineLevel="0" collapsed="false">
      <c r="A414" s="0" t="s">
        <v>7511</v>
      </c>
      <c r="B414" s="0" t="s">
        <v>7512</v>
      </c>
      <c r="C414" s="0" t="s">
        <v>11541</v>
      </c>
      <c r="D414" s="0" t="n">
        <v>0.1</v>
      </c>
      <c r="E414" s="0" t="n">
        <v>0.1</v>
      </c>
      <c r="F414" s="0" t="n">
        <v>0.1</v>
      </c>
      <c r="G414" s="0" t="n">
        <v>0.1</v>
      </c>
      <c r="H414" s="0" t="n">
        <v>38.9615</v>
      </c>
      <c r="I414" s="0" t="n">
        <v>38.7354</v>
      </c>
    </row>
    <row r="415" customFormat="false" ht="15" hidden="false" customHeight="false" outlineLevel="0" collapsed="false">
      <c r="A415" s="0" t="s">
        <v>7388</v>
      </c>
      <c r="B415" s="0" t="s">
        <v>7389</v>
      </c>
      <c r="C415" s="0" t="s">
        <v>11542</v>
      </c>
      <c r="D415" s="0" t="n">
        <v>0.1</v>
      </c>
      <c r="E415" s="0" t="n">
        <v>0.1</v>
      </c>
      <c r="F415" s="0" t="n">
        <v>0.1</v>
      </c>
      <c r="G415" s="0" t="n">
        <v>64.3486</v>
      </c>
      <c r="H415" s="0" t="n">
        <v>0.1</v>
      </c>
      <c r="I415" s="0" t="n">
        <v>15.2812</v>
      </c>
    </row>
    <row r="416" customFormat="false" ht="15" hidden="false" customHeight="false" outlineLevel="0" collapsed="false">
      <c r="A416" s="0" t="s">
        <v>6797</v>
      </c>
      <c r="B416" s="0" t="s">
        <v>6798</v>
      </c>
      <c r="C416" s="0" t="s">
        <v>11543</v>
      </c>
      <c r="D416" s="0" t="n">
        <v>0.1</v>
      </c>
      <c r="E416" s="0" t="n">
        <v>0.1</v>
      </c>
      <c r="F416" s="0" t="n">
        <v>0.1</v>
      </c>
      <c r="G416" s="0" t="n">
        <v>56.7451</v>
      </c>
      <c r="H416" s="0" t="n">
        <v>18.4718</v>
      </c>
      <c r="I416" s="0" t="n">
        <v>13.6976</v>
      </c>
    </row>
    <row r="417" customFormat="false" ht="15" hidden="false" customHeight="false" outlineLevel="0" collapsed="false">
      <c r="A417" s="0" t="s">
        <v>7886</v>
      </c>
      <c r="B417" s="0" t="s">
        <v>7887</v>
      </c>
      <c r="C417" s="0" t="s">
        <v>11544</v>
      </c>
      <c r="D417" s="0" t="n">
        <v>0.1</v>
      </c>
      <c r="E417" s="0" t="n">
        <v>0.1</v>
      </c>
      <c r="F417" s="0" t="n">
        <v>0.1</v>
      </c>
      <c r="G417" s="0" t="n">
        <v>0.1</v>
      </c>
      <c r="H417" s="0" t="n">
        <v>17.8109</v>
      </c>
      <c r="I417" s="0" t="n">
        <v>74.9031</v>
      </c>
    </row>
    <row r="418" customFormat="false" ht="15" hidden="false" customHeight="false" outlineLevel="0" collapsed="false">
      <c r="A418" s="0" t="s">
        <v>7289</v>
      </c>
      <c r="B418" s="0" t="s">
        <v>7290</v>
      </c>
      <c r="C418" s="0" t="s">
        <v>11545</v>
      </c>
      <c r="D418" s="0" t="n">
        <v>0.1</v>
      </c>
      <c r="E418" s="0" t="n">
        <v>0.1</v>
      </c>
      <c r="F418" s="0" t="n">
        <v>0.1</v>
      </c>
      <c r="G418" s="0" t="n">
        <v>37.3305</v>
      </c>
      <c r="H418" s="0" t="n">
        <v>51.3259</v>
      </c>
      <c r="I418" s="0" t="n">
        <v>6.2607</v>
      </c>
    </row>
    <row r="419" customFormat="false" ht="15" hidden="false" customHeight="false" outlineLevel="0" collapsed="false">
      <c r="A419" s="0" t="s">
        <v>7118</v>
      </c>
      <c r="B419" s="0" t="s">
        <v>7119</v>
      </c>
      <c r="C419" s="0" t="s">
        <v>11546</v>
      </c>
      <c r="D419" s="0" t="n">
        <v>0.1</v>
      </c>
      <c r="E419" s="0" t="n">
        <v>0.1</v>
      </c>
      <c r="F419" s="0" t="n">
        <v>0.1</v>
      </c>
      <c r="G419" s="0" t="n">
        <v>44.7257</v>
      </c>
      <c r="H419" s="0" t="n">
        <v>43.8298</v>
      </c>
      <c r="I419" s="0" t="n">
        <v>8.2192</v>
      </c>
    </row>
    <row r="420" customFormat="false" ht="15" hidden="false" customHeight="false" outlineLevel="0" collapsed="false">
      <c r="A420" s="0" t="s">
        <v>7718</v>
      </c>
      <c r="B420" s="0" t="s">
        <v>7719</v>
      </c>
      <c r="C420" s="0" t="s">
        <v>11547</v>
      </c>
      <c r="D420" s="0" t="n">
        <v>0.1</v>
      </c>
      <c r="E420" s="0" t="n">
        <v>0.1</v>
      </c>
      <c r="F420" s="0" t="n">
        <v>0.1</v>
      </c>
      <c r="G420" s="0" t="n">
        <v>95.5589</v>
      </c>
      <c r="H420" s="0" t="n">
        <v>10.549</v>
      </c>
      <c r="I420" s="0" t="n">
        <v>0.1</v>
      </c>
    </row>
    <row r="421" customFormat="false" ht="15" hidden="false" customHeight="false" outlineLevel="0" collapsed="false">
      <c r="A421" s="0" t="s">
        <v>7922</v>
      </c>
      <c r="B421" s="0" t="s">
        <v>7923</v>
      </c>
      <c r="C421" s="0" t="s">
        <v>11548</v>
      </c>
      <c r="D421" s="0" t="n">
        <v>0.1</v>
      </c>
      <c r="E421" s="0" t="n">
        <v>0.1</v>
      </c>
      <c r="F421" s="0" t="n">
        <v>0.1</v>
      </c>
      <c r="G421" s="0" t="n">
        <v>0.1</v>
      </c>
      <c r="H421" s="0" t="n">
        <v>39.9435</v>
      </c>
      <c r="I421" s="0" t="n">
        <v>67.1688</v>
      </c>
    </row>
    <row r="422" customFormat="false" ht="15" hidden="false" customHeight="false" outlineLevel="0" collapsed="false">
      <c r="A422" s="0" t="s">
        <v>7487</v>
      </c>
      <c r="B422" s="0" t="s">
        <v>7488</v>
      </c>
      <c r="C422" s="0" t="s">
        <v>11549</v>
      </c>
      <c r="D422" s="0" t="n">
        <v>0.1</v>
      </c>
      <c r="E422" s="0" t="n">
        <v>0.1</v>
      </c>
      <c r="F422" s="0" t="n">
        <v>0.1</v>
      </c>
      <c r="G422" s="0" t="n">
        <v>0.1</v>
      </c>
      <c r="H422" s="0" t="n">
        <v>37.9516</v>
      </c>
      <c r="I422" s="0" t="n">
        <v>85.6582</v>
      </c>
    </row>
    <row r="423" customFormat="false" ht="15" hidden="false" customHeight="false" outlineLevel="0" collapsed="false">
      <c r="A423" s="0" t="s">
        <v>6719</v>
      </c>
      <c r="B423" s="0" t="s">
        <v>6720</v>
      </c>
      <c r="C423" s="0" t="s">
        <v>11550</v>
      </c>
      <c r="D423" s="0" t="n">
        <v>0.1</v>
      </c>
      <c r="E423" s="0" t="n">
        <v>0.1</v>
      </c>
      <c r="F423" s="0" t="n">
        <v>0.1</v>
      </c>
      <c r="G423" s="0" t="n">
        <v>6.2309</v>
      </c>
      <c r="H423" s="0" t="n">
        <v>66.4227</v>
      </c>
      <c r="I423" s="0" t="n">
        <v>57.9826</v>
      </c>
    </row>
    <row r="424" customFormat="false" ht="15" hidden="false" customHeight="false" outlineLevel="0" collapsed="false">
      <c r="A424" s="0" t="s">
        <v>8063</v>
      </c>
      <c r="B424" s="0" t="s">
        <v>8064</v>
      </c>
      <c r="C424" s="0" t="s">
        <v>11551</v>
      </c>
      <c r="D424" s="0" t="n">
        <v>0.1</v>
      </c>
      <c r="E424" s="0" t="n">
        <v>0.1</v>
      </c>
      <c r="F424" s="0" t="n">
        <v>0.1</v>
      </c>
      <c r="G424" s="0" t="n">
        <v>55.608</v>
      </c>
      <c r="H424" s="0" t="n">
        <v>0.1</v>
      </c>
      <c r="I424" s="0" t="n">
        <v>79.6375</v>
      </c>
    </row>
    <row r="425" customFormat="false" ht="15" hidden="false" customHeight="false" outlineLevel="0" collapsed="false">
      <c r="A425" s="0" t="s">
        <v>8162</v>
      </c>
      <c r="B425" s="0" t="s">
        <v>8163</v>
      </c>
      <c r="C425" s="0" t="s">
        <v>11552</v>
      </c>
      <c r="D425" s="0" t="n">
        <v>0.1</v>
      </c>
      <c r="E425" s="0" t="n">
        <v>0.1</v>
      </c>
      <c r="F425" s="0" t="n">
        <v>0.1</v>
      </c>
      <c r="G425" s="0" t="n">
        <v>70.5046</v>
      </c>
      <c r="H425" s="0" t="n">
        <v>0.1</v>
      </c>
      <c r="I425" s="0" t="n">
        <v>75.6383</v>
      </c>
    </row>
    <row r="426" customFormat="false" ht="15" hidden="false" customHeight="false" outlineLevel="0" collapsed="false">
      <c r="A426" s="0" t="s">
        <v>7808</v>
      </c>
      <c r="B426" s="0" t="s">
        <v>7809</v>
      </c>
      <c r="C426" s="0" t="s">
        <v>11553</v>
      </c>
      <c r="D426" s="0" t="n">
        <v>0.1</v>
      </c>
      <c r="E426" s="0" t="n">
        <v>0.1</v>
      </c>
      <c r="F426" s="0" t="n">
        <v>0.1</v>
      </c>
      <c r="G426" s="0" t="n">
        <v>101.7669</v>
      </c>
      <c r="H426" s="0" t="n">
        <v>45.9555</v>
      </c>
      <c r="I426" s="0" t="n">
        <v>0.1</v>
      </c>
    </row>
    <row r="427" customFormat="false" ht="15" hidden="false" customHeight="false" outlineLevel="0" collapsed="false">
      <c r="A427" s="0" t="s">
        <v>8324</v>
      </c>
      <c r="B427" s="0" t="s">
        <v>8325</v>
      </c>
      <c r="C427" s="0" t="s">
        <v>11554</v>
      </c>
      <c r="D427" s="0" t="n">
        <v>0.1</v>
      </c>
      <c r="E427" s="0" t="n">
        <v>0.1</v>
      </c>
      <c r="F427" s="0" t="n">
        <v>0.1</v>
      </c>
      <c r="G427" s="0" t="n">
        <v>0.1</v>
      </c>
      <c r="H427" s="0" t="n">
        <v>22.5565</v>
      </c>
      <c r="I427" s="0" t="n">
        <v>140.0497</v>
      </c>
    </row>
    <row r="428" customFormat="false" ht="15" hidden="false" customHeight="false" outlineLevel="0" collapsed="false">
      <c r="A428" s="0" t="s">
        <v>140</v>
      </c>
      <c r="B428" s="0" t="s">
        <v>141</v>
      </c>
      <c r="C428" s="0" t="s">
        <v>11342</v>
      </c>
      <c r="D428" s="0" t="n">
        <v>0.1</v>
      </c>
      <c r="E428" s="0" t="n">
        <v>0.1</v>
      </c>
      <c r="F428" s="0" t="n">
        <v>0.1</v>
      </c>
      <c r="G428" s="0" t="n">
        <v>0.1</v>
      </c>
      <c r="H428" s="0" t="n">
        <v>104.5443</v>
      </c>
      <c r="I428" s="0" t="n">
        <v>67.0241</v>
      </c>
    </row>
    <row r="429" customFormat="false" ht="15" hidden="false" customHeight="false" outlineLevel="0" collapsed="false">
      <c r="A429" s="0" t="s">
        <v>8198</v>
      </c>
      <c r="B429" s="0" t="s">
        <v>8199</v>
      </c>
      <c r="C429" s="0" t="s">
        <v>11555</v>
      </c>
      <c r="D429" s="0" t="n">
        <v>0.1</v>
      </c>
      <c r="E429" s="0" t="n">
        <v>0.1</v>
      </c>
      <c r="F429" s="0" t="n">
        <v>0.1</v>
      </c>
      <c r="G429" s="0" t="n">
        <v>2.4286</v>
      </c>
      <c r="H429" s="0" t="n">
        <v>172.9201</v>
      </c>
      <c r="I429" s="0" t="n">
        <v>0.1</v>
      </c>
    </row>
    <row r="430" customFormat="false" ht="15" hidden="false" customHeight="false" outlineLevel="0" collapsed="false">
      <c r="A430" s="0" t="s">
        <v>7553</v>
      </c>
      <c r="B430" s="0" t="s">
        <v>7554</v>
      </c>
      <c r="C430" s="0" t="s">
        <v>11556</v>
      </c>
      <c r="D430" s="0" t="n">
        <v>0.1</v>
      </c>
      <c r="E430" s="0" t="n">
        <v>0.1</v>
      </c>
      <c r="F430" s="0" t="n">
        <v>0.1</v>
      </c>
      <c r="G430" s="0" t="n">
        <v>43.9977</v>
      </c>
      <c r="H430" s="0" t="n">
        <v>146.7616</v>
      </c>
      <c r="I430" s="0" t="n">
        <v>0.1</v>
      </c>
    </row>
    <row r="431" customFormat="false" ht="15" hidden="false" customHeight="false" outlineLevel="0" collapsed="false">
      <c r="A431" s="0" t="s">
        <v>7568</v>
      </c>
      <c r="B431" s="0" t="s">
        <v>7569</v>
      </c>
      <c r="C431" s="0" t="s">
        <v>11557</v>
      </c>
      <c r="D431" s="0" t="n">
        <v>0.1</v>
      </c>
      <c r="E431" s="0" t="n">
        <v>0.1</v>
      </c>
      <c r="F431" s="0" t="n">
        <v>0.1</v>
      </c>
      <c r="G431" s="0" t="n">
        <v>0.1</v>
      </c>
      <c r="H431" s="0" t="n">
        <v>176.6151</v>
      </c>
      <c r="I431" s="0" t="n">
        <v>25.9936</v>
      </c>
    </row>
    <row r="432" customFormat="false" ht="15" hidden="false" customHeight="false" outlineLevel="0" collapsed="false">
      <c r="A432" s="0" t="s">
        <v>7589</v>
      </c>
      <c r="B432" s="0" t="s">
        <v>7590</v>
      </c>
      <c r="C432" s="0" t="s">
        <v>11558</v>
      </c>
      <c r="D432" s="0" t="n">
        <v>0.1</v>
      </c>
      <c r="E432" s="0" t="n">
        <v>0.1</v>
      </c>
      <c r="F432" s="0" t="n">
        <v>0.1</v>
      </c>
      <c r="G432" s="0" t="n">
        <v>87.5783</v>
      </c>
      <c r="H432" s="0" t="n">
        <v>0.1</v>
      </c>
      <c r="I432" s="0" t="n">
        <v>138.2045</v>
      </c>
    </row>
    <row r="433" customFormat="false" ht="15" hidden="false" customHeight="false" outlineLevel="0" collapsed="false">
      <c r="A433" s="0" t="s">
        <v>7505</v>
      </c>
      <c r="B433" s="0" t="s">
        <v>7506</v>
      </c>
      <c r="C433" s="0" t="s">
        <v>11559</v>
      </c>
      <c r="D433" s="0" t="n">
        <v>0.1</v>
      </c>
      <c r="E433" s="0" t="n">
        <v>0.1</v>
      </c>
      <c r="F433" s="0" t="n">
        <v>0.1</v>
      </c>
      <c r="G433" s="0" t="n">
        <v>98.9017</v>
      </c>
      <c r="H433" s="0" t="n">
        <v>129.4817</v>
      </c>
      <c r="I433" s="0" t="n">
        <v>0.1</v>
      </c>
    </row>
    <row r="434" customFormat="false" ht="15" hidden="false" customHeight="false" outlineLevel="0" collapsed="false">
      <c r="A434" s="0" t="s">
        <v>7547</v>
      </c>
      <c r="B434" s="0" t="s">
        <v>7548</v>
      </c>
      <c r="C434" s="0" t="s">
        <v>11560</v>
      </c>
      <c r="D434" s="0" t="n">
        <v>0.1</v>
      </c>
      <c r="E434" s="0" t="n">
        <v>0.1</v>
      </c>
      <c r="F434" s="0" t="n">
        <v>0.1</v>
      </c>
      <c r="G434" s="0" t="n">
        <v>0.1</v>
      </c>
      <c r="H434" s="0" t="n">
        <v>137.821</v>
      </c>
      <c r="I434" s="0" t="n">
        <v>163.496</v>
      </c>
    </row>
    <row r="435" customFormat="false" ht="15" hidden="false" customHeight="false" outlineLevel="0" collapsed="false">
      <c r="A435" s="0" t="s">
        <v>6887</v>
      </c>
      <c r="B435" s="0" t="s">
        <v>6888</v>
      </c>
      <c r="C435" s="0" t="s">
        <v>11561</v>
      </c>
      <c r="D435" s="0" t="n">
        <v>0.1</v>
      </c>
      <c r="E435" s="0" t="n">
        <v>0.1</v>
      </c>
      <c r="F435" s="0" t="n">
        <v>0.1</v>
      </c>
      <c r="G435" s="0" t="n">
        <v>166.3954</v>
      </c>
      <c r="H435" s="0" t="n">
        <v>14.0192</v>
      </c>
      <c r="I435" s="0" t="n">
        <v>122.9206</v>
      </c>
    </row>
    <row r="436" customFormat="false" ht="15" hidden="false" customHeight="false" outlineLevel="0" collapsed="false">
      <c r="A436" s="0" t="s">
        <v>8183</v>
      </c>
      <c r="B436" s="0" t="s">
        <v>8184</v>
      </c>
      <c r="C436" s="0" t="s">
        <v>11562</v>
      </c>
      <c r="D436" s="0" t="n">
        <v>0.1</v>
      </c>
      <c r="E436" s="0" t="n">
        <v>0.1</v>
      </c>
      <c r="F436" s="0" t="n">
        <v>0.1</v>
      </c>
      <c r="G436" s="0" t="n">
        <v>0.1</v>
      </c>
      <c r="H436" s="0" t="n">
        <v>173.8467</v>
      </c>
      <c r="I436" s="0" t="n">
        <v>166.5825</v>
      </c>
    </row>
    <row r="437" customFormat="false" ht="15" hidden="false" customHeight="false" outlineLevel="0" collapsed="false">
      <c r="A437" s="0" t="s">
        <v>8051</v>
      </c>
      <c r="B437" s="0" t="s">
        <v>8052</v>
      </c>
      <c r="C437" s="0" t="s">
        <v>11563</v>
      </c>
      <c r="D437" s="0" t="n">
        <v>0.1</v>
      </c>
      <c r="E437" s="0" t="n">
        <v>0.1</v>
      </c>
      <c r="F437" s="0" t="n">
        <v>0.1</v>
      </c>
      <c r="G437" s="0" t="n">
        <v>428.8434</v>
      </c>
      <c r="H437" s="0" t="n">
        <v>0.1</v>
      </c>
      <c r="I437" s="0" t="n">
        <v>202.4949</v>
      </c>
    </row>
    <row r="438" customFormat="false" ht="15" hidden="false" customHeight="false" outlineLevel="0" collapsed="false">
      <c r="A438" s="0" t="s">
        <v>4277</v>
      </c>
      <c r="B438" s="0" t="s">
        <v>4278</v>
      </c>
      <c r="C438" s="0" t="s">
        <v>11564</v>
      </c>
      <c r="D438" s="0" t="n">
        <v>21.3879</v>
      </c>
      <c r="E438" s="0" t="n">
        <v>24.7478</v>
      </c>
      <c r="F438" s="0" t="n">
        <v>25.4842</v>
      </c>
      <c r="G438" s="0" t="n">
        <v>31.3246</v>
      </c>
      <c r="H438" s="0" t="n">
        <v>28.4144</v>
      </c>
      <c r="I438" s="0" t="n">
        <v>30.1152</v>
      </c>
    </row>
    <row r="439" customFormat="false" ht="15" hidden="false" customHeight="false" outlineLevel="0" collapsed="false">
      <c r="A439" s="0" t="s">
        <v>434</v>
      </c>
      <c r="B439" s="0" t="s">
        <v>435</v>
      </c>
      <c r="C439" s="0" t="s">
        <v>11565</v>
      </c>
      <c r="D439" s="0" t="n">
        <v>34.6314</v>
      </c>
      <c r="E439" s="0" t="n">
        <v>41.1665</v>
      </c>
      <c r="F439" s="0" t="n">
        <v>44.0923</v>
      </c>
      <c r="G439" s="0" t="n">
        <v>53.6457</v>
      </c>
      <c r="H439" s="0" t="n">
        <v>51.8145</v>
      </c>
      <c r="I439" s="0" t="n">
        <v>53.6086</v>
      </c>
    </row>
    <row r="440" customFormat="false" ht="15" hidden="false" customHeight="false" outlineLevel="0" collapsed="false">
      <c r="A440" s="0" t="s">
        <v>1421</v>
      </c>
      <c r="B440" s="0" t="s">
        <v>1422</v>
      </c>
      <c r="C440" s="0" t="s">
        <v>11566</v>
      </c>
      <c r="D440" s="0" t="n">
        <v>26.5439</v>
      </c>
      <c r="E440" s="0" t="n">
        <v>29.0944</v>
      </c>
      <c r="F440" s="0" t="n">
        <v>25.3682</v>
      </c>
      <c r="G440" s="0" t="n">
        <v>40.2137</v>
      </c>
      <c r="H440" s="0" t="n">
        <v>40.5772</v>
      </c>
      <c r="I440" s="0" t="n">
        <v>33.2444</v>
      </c>
    </row>
    <row r="441" customFormat="false" ht="15" hidden="false" customHeight="false" outlineLevel="0" collapsed="false">
      <c r="A441" s="0" t="s">
        <v>4727</v>
      </c>
      <c r="B441" s="0" t="s">
        <v>4728</v>
      </c>
      <c r="C441" s="0" t="s">
        <v>11567</v>
      </c>
      <c r="D441" s="0" t="n">
        <v>35.6922</v>
      </c>
      <c r="E441" s="0" t="n">
        <v>36.7059</v>
      </c>
      <c r="F441" s="0" t="n">
        <v>33.8011</v>
      </c>
      <c r="G441" s="0" t="n">
        <v>48.1291</v>
      </c>
      <c r="H441" s="0" t="n">
        <v>67.3459</v>
      </c>
      <c r="I441" s="0" t="n">
        <v>49.9053</v>
      </c>
    </row>
    <row r="442" customFormat="false" ht="15" hidden="false" customHeight="false" outlineLevel="0" collapsed="false">
      <c r="A442" s="0" t="s">
        <v>3785</v>
      </c>
      <c r="B442" s="0" t="s">
        <v>3786</v>
      </c>
      <c r="C442" s="0" t="s">
        <v>11568</v>
      </c>
      <c r="D442" s="0" t="n">
        <v>91.3446</v>
      </c>
      <c r="E442" s="0" t="n">
        <v>74.3011</v>
      </c>
      <c r="F442" s="0" t="n">
        <v>87.2697</v>
      </c>
      <c r="G442" s="0" t="n">
        <v>143.0297</v>
      </c>
      <c r="H442" s="0" t="n">
        <v>130.79</v>
      </c>
      <c r="I442" s="0" t="n">
        <v>128.5221</v>
      </c>
    </row>
    <row r="443" customFormat="false" ht="15" hidden="false" customHeight="false" outlineLevel="0" collapsed="false">
      <c r="A443" s="0" t="s">
        <v>1904</v>
      </c>
      <c r="B443" s="0" t="s">
        <v>1905</v>
      </c>
      <c r="C443" s="0" t="s">
        <v>11569</v>
      </c>
      <c r="D443" s="0" t="n">
        <v>55.1594</v>
      </c>
      <c r="E443" s="0" t="n">
        <v>34.3493</v>
      </c>
      <c r="F443" s="0" t="n">
        <v>33.5558</v>
      </c>
      <c r="G443" s="0" t="n">
        <v>65.328</v>
      </c>
      <c r="H443" s="0" t="n">
        <v>65.0998</v>
      </c>
      <c r="I443" s="0" t="n">
        <v>77.4023</v>
      </c>
    </row>
    <row r="444" customFormat="false" ht="15" hidden="false" customHeight="false" outlineLevel="0" collapsed="false">
      <c r="A444" s="0" t="s">
        <v>2342</v>
      </c>
      <c r="B444" s="0" t="s">
        <v>2343</v>
      </c>
      <c r="C444" s="0" t="s">
        <v>11570</v>
      </c>
      <c r="D444" s="0" t="n">
        <v>35.7367</v>
      </c>
      <c r="E444" s="0" t="n">
        <v>41.0074</v>
      </c>
      <c r="F444" s="0" t="n">
        <v>36.3931</v>
      </c>
      <c r="G444" s="0" t="n">
        <v>60.8833</v>
      </c>
      <c r="H444" s="0" t="n">
        <v>72.8878</v>
      </c>
      <c r="I444" s="0" t="n">
        <v>60.535</v>
      </c>
    </row>
    <row r="445" customFormat="false" ht="15" hidden="false" customHeight="false" outlineLevel="0" collapsed="false">
      <c r="A445" s="0" t="s">
        <v>4766</v>
      </c>
      <c r="B445" s="0" t="s">
        <v>4767</v>
      </c>
      <c r="C445" s="0" t="s">
        <v>11571</v>
      </c>
      <c r="D445" s="0" t="n">
        <v>63.9041</v>
      </c>
      <c r="E445" s="0" t="n">
        <v>68.4043</v>
      </c>
      <c r="F445" s="0" t="n">
        <v>60.2327</v>
      </c>
      <c r="G445" s="0" t="n">
        <v>101.0389</v>
      </c>
      <c r="H445" s="0" t="n">
        <v>100.3734</v>
      </c>
      <c r="I445" s="0" t="n">
        <v>131.842</v>
      </c>
    </row>
    <row r="446" customFormat="false" ht="15" hidden="false" customHeight="false" outlineLevel="0" collapsed="false">
      <c r="A446" s="0" t="s">
        <v>2303</v>
      </c>
      <c r="B446" s="0" t="s">
        <v>2304</v>
      </c>
      <c r="C446" s="0" t="s">
        <v>11572</v>
      </c>
      <c r="D446" s="0" t="n">
        <v>18.3771</v>
      </c>
      <c r="E446" s="0" t="n">
        <v>14.1078</v>
      </c>
      <c r="F446" s="0" t="n">
        <v>19.4569</v>
      </c>
      <c r="G446" s="0" t="n">
        <v>22.5543</v>
      </c>
      <c r="H446" s="0" t="n">
        <v>32.66</v>
      </c>
      <c r="I446" s="0" t="n">
        <v>35.5596</v>
      </c>
    </row>
    <row r="447" customFormat="false" ht="15" hidden="false" customHeight="false" outlineLevel="0" collapsed="false">
      <c r="A447" s="0" t="s">
        <v>671</v>
      </c>
      <c r="B447" s="0" t="s">
        <v>672</v>
      </c>
      <c r="C447" s="0" t="s">
        <v>11573</v>
      </c>
      <c r="D447" s="0" t="n">
        <v>16.1422</v>
      </c>
      <c r="E447" s="0" t="n">
        <v>28.7263</v>
      </c>
      <c r="F447" s="0" t="n">
        <v>39.9391</v>
      </c>
      <c r="G447" s="0" t="n">
        <v>47.4446</v>
      </c>
      <c r="H447" s="0" t="n">
        <v>48.0001</v>
      </c>
      <c r="I447" s="0" t="n">
        <v>53.7949</v>
      </c>
    </row>
    <row r="448" customFormat="false" ht="15" hidden="false" customHeight="false" outlineLevel="0" collapsed="false">
      <c r="A448" s="0" t="s">
        <v>1280</v>
      </c>
      <c r="B448" s="0" t="s">
        <v>1281</v>
      </c>
      <c r="C448" s="0" t="s">
        <v>11574</v>
      </c>
      <c r="D448" s="0" t="n">
        <v>24.7901</v>
      </c>
      <c r="E448" s="0" t="n">
        <v>43.3389</v>
      </c>
      <c r="F448" s="0" t="n">
        <v>49.1238</v>
      </c>
      <c r="G448" s="0" t="n">
        <v>64.4549</v>
      </c>
      <c r="H448" s="0" t="n">
        <v>67.1039</v>
      </c>
      <c r="I448" s="0" t="n">
        <v>86.3616</v>
      </c>
    </row>
    <row r="449" customFormat="false" ht="15" hidden="false" customHeight="false" outlineLevel="0" collapsed="false">
      <c r="A449" s="0" t="s">
        <v>1484</v>
      </c>
      <c r="B449" s="0" t="s">
        <v>1485</v>
      </c>
      <c r="C449" s="0" t="s">
        <v>11575</v>
      </c>
      <c r="D449" s="0" t="n">
        <v>6.1074</v>
      </c>
      <c r="E449" s="0" t="n">
        <v>6.4933</v>
      </c>
      <c r="F449" s="0" t="n">
        <v>7.682</v>
      </c>
      <c r="G449" s="0" t="n">
        <v>11.0366</v>
      </c>
      <c r="H449" s="0" t="n">
        <v>11.6569</v>
      </c>
      <c r="I449" s="0" t="n">
        <v>15.5197</v>
      </c>
    </row>
    <row r="450" customFormat="false" ht="15" hidden="false" customHeight="false" outlineLevel="0" collapsed="false">
      <c r="A450" s="0" t="s">
        <v>3173</v>
      </c>
      <c r="B450" s="0" t="s">
        <v>3174</v>
      </c>
      <c r="C450" s="0" t="s">
        <v>11576</v>
      </c>
      <c r="D450" s="0" t="n">
        <v>17.6258</v>
      </c>
      <c r="E450" s="0" t="n">
        <v>20.5941</v>
      </c>
      <c r="F450" s="0" t="n">
        <v>16.9999</v>
      </c>
      <c r="G450" s="0" t="n">
        <v>45.136</v>
      </c>
      <c r="H450" s="0" t="n">
        <v>31.6006</v>
      </c>
      <c r="I450" s="0" t="n">
        <v>28.5681</v>
      </c>
    </row>
    <row r="451" customFormat="false" ht="15" hidden="false" customHeight="false" outlineLevel="0" collapsed="false">
      <c r="A451" s="0" t="s">
        <v>1826</v>
      </c>
      <c r="B451" s="0" t="s">
        <v>1827</v>
      </c>
      <c r="C451" s="0" t="s">
        <v>11577</v>
      </c>
      <c r="D451" s="0" t="n">
        <v>25.1309</v>
      </c>
      <c r="E451" s="0" t="n">
        <v>64.6203</v>
      </c>
      <c r="F451" s="0" t="n">
        <v>59.5443</v>
      </c>
      <c r="G451" s="0" t="n">
        <v>91.0766</v>
      </c>
      <c r="H451" s="0" t="n">
        <v>100.3002</v>
      </c>
      <c r="I451" s="0" t="n">
        <v>122.9462</v>
      </c>
    </row>
    <row r="452" customFormat="false" ht="15" hidden="false" customHeight="false" outlineLevel="0" collapsed="false">
      <c r="A452" s="0" t="s">
        <v>158</v>
      </c>
      <c r="B452" s="0" t="s">
        <v>159</v>
      </c>
      <c r="C452" s="0" t="s">
        <v>11578</v>
      </c>
      <c r="D452" s="0" t="n">
        <v>5.8197</v>
      </c>
      <c r="E452" s="0" t="n">
        <v>22.8879</v>
      </c>
      <c r="F452" s="0" t="n">
        <v>20.5358</v>
      </c>
      <c r="G452" s="0" t="n">
        <v>33.408</v>
      </c>
      <c r="H452" s="0" t="n">
        <v>40.1775</v>
      </c>
      <c r="I452" s="0" t="n">
        <v>34.5286</v>
      </c>
    </row>
    <row r="453" customFormat="false" ht="15" hidden="false" customHeight="false" outlineLevel="0" collapsed="false">
      <c r="A453" s="0" t="s">
        <v>1067</v>
      </c>
      <c r="B453" s="0" t="s">
        <v>1068</v>
      </c>
      <c r="C453" s="0" t="s">
        <v>11579</v>
      </c>
      <c r="D453" s="0" t="n">
        <v>8.1715</v>
      </c>
      <c r="E453" s="0" t="n">
        <v>18.9138</v>
      </c>
      <c r="F453" s="0" t="n">
        <v>17.5894</v>
      </c>
      <c r="G453" s="0" t="n">
        <v>32.584</v>
      </c>
      <c r="H453" s="0" t="n">
        <v>39.1135</v>
      </c>
      <c r="I453" s="0" t="n">
        <v>31.4322</v>
      </c>
    </row>
    <row r="454" customFormat="false" ht="15" hidden="false" customHeight="false" outlineLevel="0" collapsed="false">
      <c r="A454" s="0" t="s">
        <v>2198</v>
      </c>
      <c r="B454" s="0" t="s">
        <v>2199</v>
      </c>
      <c r="C454" s="0" t="s">
        <v>11580</v>
      </c>
      <c r="D454" s="0" t="n">
        <v>50.6101</v>
      </c>
      <c r="E454" s="0" t="n">
        <v>20.0495</v>
      </c>
      <c r="F454" s="0" t="n">
        <v>24.4634</v>
      </c>
      <c r="G454" s="0" t="n">
        <v>86.9851</v>
      </c>
      <c r="H454" s="0" t="n">
        <v>71.0906</v>
      </c>
      <c r="I454" s="0" t="n">
        <v>65.7772</v>
      </c>
    </row>
    <row r="455" customFormat="false" ht="15" hidden="false" customHeight="false" outlineLevel="0" collapsed="false">
      <c r="A455" s="0" t="s">
        <v>2339</v>
      </c>
      <c r="B455" s="0" t="s">
        <v>2340</v>
      </c>
      <c r="C455" s="0" t="s">
        <v>11581</v>
      </c>
      <c r="D455" s="0" t="n">
        <v>25.4735</v>
      </c>
      <c r="E455" s="0" t="n">
        <v>24.7911</v>
      </c>
      <c r="F455" s="0" t="n">
        <v>26.9614</v>
      </c>
      <c r="G455" s="0" t="n">
        <v>44.7109</v>
      </c>
      <c r="H455" s="0" t="n">
        <v>72.4551</v>
      </c>
      <c r="I455" s="0" t="n">
        <v>67.4941</v>
      </c>
    </row>
    <row r="456" customFormat="false" ht="15" hidden="false" customHeight="false" outlineLevel="0" collapsed="false">
      <c r="A456" s="0" t="s">
        <v>1277</v>
      </c>
      <c r="B456" s="0" t="s">
        <v>1278</v>
      </c>
      <c r="C456" s="0" t="s">
        <v>11582</v>
      </c>
      <c r="D456" s="0" t="n">
        <v>16.0707</v>
      </c>
      <c r="E456" s="0" t="n">
        <v>31.276</v>
      </c>
      <c r="F456" s="0" t="n">
        <v>45.2503</v>
      </c>
      <c r="G456" s="0" t="n">
        <v>81.28</v>
      </c>
      <c r="H456" s="0" t="n">
        <v>86.0557</v>
      </c>
      <c r="I456" s="0" t="n">
        <v>55.216</v>
      </c>
    </row>
    <row r="457" customFormat="false" ht="15" hidden="false" customHeight="false" outlineLevel="0" collapsed="false">
      <c r="A457" s="0" t="s">
        <v>2660</v>
      </c>
      <c r="B457" s="0" t="s">
        <v>2661</v>
      </c>
      <c r="C457" s="0" t="s">
        <v>11583</v>
      </c>
      <c r="D457" s="0" t="n">
        <v>10.1973</v>
      </c>
      <c r="E457" s="0" t="n">
        <v>18.3527</v>
      </c>
      <c r="F457" s="0" t="n">
        <v>27.7013</v>
      </c>
      <c r="G457" s="0" t="n">
        <v>49.1577</v>
      </c>
      <c r="H457" s="0" t="n">
        <v>51.1626</v>
      </c>
      <c r="I457" s="0" t="n">
        <v>37.0892</v>
      </c>
    </row>
    <row r="458" customFormat="false" ht="15" hidden="false" customHeight="false" outlineLevel="0" collapsed="false">
      <c r="A458" s="0" t="s">
        <v>2066</v>
      </c>
      <c r="B458" s="0" t="s">
        <v>2067</v>
      </c>
      <c r="C458" s="0" t="s">
        <v>11584</v>
      </c>
      <c r="D458" s="0" t="n">
        <v>16.5745</v>
      </c>
      <c r="E458" s="0" t="n">
        <v>34.0276</v>
      </c>
      <c r="F458" s="0" t="n">
        <v>42.0572</v>
      </c>
      <c r="G458" s="0" t="n">
        <v>79.0377</v>
      </c>
      <c r="H458" s="0" t="n">
        <v>83.7082</v>
      </c>
      <c r="I458" s="0" t="n">
        <v>64.5533</v>
      </c>
    </row>
    <row r="459" customFormat="false" ht="15" hidden="false" customHeight="false" outlineLevel="0" collapsed="false">
      <c r="A459" s="0" t="s">
        <v>2741</v>
      </c>
      <c r="B459" s="0" t="s">
        <v>2742</v>
      </c>
      <c r="C459" s="0" t="s">
        <v>11585</v>
      </c>
      <c r="D459" s="0" t="n">
        <v>26.2737</v>
      </c>
      <c r="E459" s="0" t="n">
        <v>77.7096</v>
      </c>
      <c r="F459" s="0" t="n">
        <v>87.7722</v>
      </c>
      <c r="G459" s="0" t="n">
        <v>180.9874</v>
      </c>
      <c r="H459" s="0" t="n">
        <v>169.5459</v>
      </c>
      <c r="I459" s="0" t="n">
        <v>140.6665</v>
      </c>
    </row>
    <row r="460" customFormat="false" ht="15" hidden="false" customHeight="false" outlineLevel="0" collapsed="false">
      <c r="A460" s="0" t="s">
        <v>4928</v>
      </c>
      <c r="B460" s="0" t="s">
        <v>4929</v>
      </c>
      <c r="C460" s="0" t="s">
        <v>11586</v>
      </c>
      <c r="D460" s="0" t="n">
        <v>8.6884</v>
      </c>
      <c r="E460" s="0" t="n">
        <v>0.1</v>
      </c>
      <c r="F460" s="0" t="n">
        <v>12.6951</v>
      </c>
      <c r="G460" s="0" t="n">
        <v>18.544</v>
      </c>
      <c r="H460" s="0" t="n">
        <v>18.8658</v>
      </c>
      <c r="I460" s="0" t="n">
        <v>17.9916</v>
      </c>
    </row>
    <row r="461" customFormat="false" ht="15" hidden="false" customHeight="false" outlineLevel="0" collapsed="false">
      <c r="A461" s="0" t="s">
        <v>5558</v>
      </c>
      <c r="B461" s="0" t="s">
        <v>5559</v>
      </c>
      <c r="C461" s="0" t="s">
        <v>11587</v>
      </c>
      <c r="D461" s="0" t="n">
        <v>0.1</v>
      </c>
      <c r="E461" s="0" t="n">
        <v>26.1318</v>
      </c>
      <c r="F461" s="0" t="n">
        <v>20.21</v>
      </c>
      <c r="G461" s="0" t="n">
        <v>34.8503</v>
      </c>
      <c r="H461" s="0" t="n">
        <v>45.2417</v>
      </c>
      <c r="I461" s="0" t="n">
        <v>42.7417</v>
      </c>
    </row>
    <row r="462" customFormat="false" ht="15" hidden="false" customHeight="false" outlineLevel="0" collapsed="false">
      <c r="A462" s="0" t="s">
        <v>2423</v>
      </c>
      <c r="B462" s="0" t="s">
        <v>2424</v>
      </c>
      <c r="C462" s="0" t="s">
        <v>11588</v>
      </c>
      <c r="D462" s="0" t="n">
        <v>30.7751</v>
      </c>
      <c r="E462" s="0" t="n">
        <v>30.1627</v>
      </c>
      <c r="F462" s="0" t="n">
        <v>34.6676</v>
      </c>
      <c r="G462" s="0" t="n">
        <v>85.7429</v>
      </c>
      <c r="H462" s="0" t="n">
        <v>97.078</v>
      </c>
      <c r="I462" s="0" t="n">
        <v>79.3219</v>
      </c>
    </row>
    <row r="463" customFormat="false" ht="15" hidden="false" customHeight="false" outlineLevel="0" collapsed="false">
      <c r="A463" s="0" t="s">
        <v>5654</v>
      </c>
      <c r="B463" s="0" t="s">
        <v>5655</v>
      </c>
      <c r="C463" s="0" t="s">
        <v>11589</v>
      </c>
      <c r="D463" s="0" t="n">
        <v>7.5953</v>
      </c>
      <c r="E463" s="0" t="n">
        <v>7.6005</v>
      </c>
      <c r="F463" s="0" t="n">
        <v>0.1</v>
      </c>
      <c r="G463" s="0" t="n">
        <v>16.0823</v>
      </c>
      <c r="H463" s="0" t="n">
        <v>14.2543</v>
      </c>
      <c r="I463" s="0" t="n">
        <v>11.8065</v>
      </c>
    </row>
    <row r="464" customFormat="false" ht="15" hidden="false" customHeight="false" outlineLevel="0" collapsed="false">
      <c r="A464" s="0" t="s">
        <v>5222</v>
      </c>
      <c r="B464" s="0" t="s">
        <v>5223</v>
      </c>
      <c r="C464" s="0" t="s">
        <v>11590</v>
      </c>
      <c r="D464" s="0" t="n">
        <v>0.1</v>
      </c>
      <c r="E464" s="0" t="n">
        <v>17.8051</v>
      </c>
      <c r="F464" s="0" t="n">
        <v>12.1464</v>
      </c>
      <c r="G464" s="0" t="n">
        <v>28.5886</v>
      </c>
      <c r="H464" s="0" t="n">
        <v>31.9125</v>
      </c>
      <c r="I464" s="0" t="n">
        <v>26.1894</v>
      </c>
    </row>
    <row r="465" customFormat="false" ht="15" hidden="false" customHeight="false" outlineLevel="0" collapsed="false">
      <c r="A465" s="0" t="s">
        <v>1208</v>
      </c>
      <c r="B465" s="0" t="s">
        <v>1209</v>
      </c>
      <c r="C465" s="0" t="s">
        <v>11591</v>
      </c>
      <c r="D465" s="0" t="n">
        <v>16.7663</v>
      </c>
      <c r="E465" s="0" t="n">
        <v>28.5812</v>
      </c>
      <c r="F465" s="0" t="n">
        <v>37.246</v>
      </c>
      <c r="G465" s="0" t="n">
        <v>66.6983</v>
      </c>
      <c r="H465" s="0" t="n">
        <v>115.1098</v>
      </c>
      <c r="I465" s="0" t="n">
        <v>58.7967</v>
      </c>
    </row>
    <row r="466" customFormat="false" ht="15" hidden="false" customHeight="false" outlineLevel="0" collapsed="false">
      <c r="A466" s="0" t="s">
        <v>5186</v>
      </c>
      <c r="B466" s="0" t="s">
        <v>5187</v>
      </c>
      <c r="C466" s="0" t="s">
        <v>11592</v>
      </c>
      <c r="D466" s="0" t="n">
        <v>0.1</v>
      </c>
      <c r="E466" s="0" t="n">
        <v>8.3068</v>
      </c>
      <c r="F466" s="0" t="n">
        <v>8.9732</v>
      </c>
      <c r="G466" s="0" t="n">
        <v>19.8606</v>
      </c>
      <c r="H466" s="0" t="n">
        <v>19.7846</v>
      </c>
      <c r="I466" s="0" t="n">
        <v>12.8539</v>
      </c>
    </row>
    <row r="467" customFormat="false" ht="15" hidden="false" customHeight="false" outlineLevel="0" collapsed="false">
      <c r="A467" s="0" t="s">
        <v>4937</v>
      </c>
      <c r="B467" s="0" t="s">
        <v>4938</v>
      </c>
      <c r="C467" s="0" t="s">
        <v>11593</v>
      </c>
      <c r="D467" s="0" t="n">
        <v>0.1</v>
      </c>
      <c r="E467" s="0" t="n">
        <v>14.8455</v>
      </c>
      <c r="F467" s="0" t="n">
        <v>23.0008</v>
      </c>
      <c r="G467" s="0" t="n">
        <v>37.192</v>
      </c>
      <c r="H467" s="0" t="n">
        <v>39.3534</v>
      </c>
      <c r="I467" s="0" t="n">
        <v>38.3448</v>
      </c>
    </row>
    <row r="468" customFormat="false" ht="15" hidden="false" customHeight="false" outlineLevel="0" collapsed="false">
      <c r="A468" s="0" t="s">
        <v>4664</v>
      </c>
      <c r="B468" s="0" t="s">
        <v>4665</v>
      </c>
      <c r="C468" s="0" t="s">
        <v>11594</v>
      </c>
      <c r="D468" s="0" t="n">
        <v>8.8349</v>
      </c>
      <c r="E468" s="0" t="n">
        <v>16.0365</v>
      </c>
      <c r="F468" s="0" t="n">
        <v>14.9767</v>
      </c>
      <c r="G468" s="0" t="n">
        <v>35.5371</v>
      </c>
      <c r="H468" s="0" t="n">
        <v>36.4936</v>
      </c>
      <c r="I468" s="0" t="n">
        <v>48.768</v>
      </c>
    </row>
    <row r="469" customFormat="false" ht="15" hidden="false" customHeight="false" outlineLevel="0" collapsed="false">
      <c r="A469" s="0" t="s">
        <v>5507</v>
      </c>
      <c r="B469" s="0" t="s">
        <v>5508</v>
      </c>
      <c r="C469" s="0" t="s">
        <v>11595</v>
      </c>
      <c r="D469" s="0" t="n">
        <v>0.1</v>
      </c>
      <c r="E469" s="0" t="n">
        <v>18.7343</v>
      </c>
      <c r="F469" s="0" t="n">
        <v>24.9105</v>
      </c>
      <c r="G469" s="0" t="n">
        <v>47.7063</v>
      </c>
      <c r="H469" s="0" t="n">
        <v>55.9138</v>
      </c>
      <c r="I469" s="0" t="n">
        <v>30.7332</v>
      </c>
    </row>
    <row r="470" customFormat="false" ht="15" hidden="false" customHeight="false" outlineLevel="0" collapsed="false">
      <c r="A470" s="0" t="s">
        <v>3212</v>
      </c>
      <c r="B470" s="0" t="s">
        <v>3213</v>
      </c>
      <c r="C470" s="0" t="s">
        <v>11596</v>
      </c>
      <c r="D470" s="0" t="n">
        <v>3.0409</v>
      </c>
      <c r="E470" s="0" t="n">
        <v>6.2527</v>
      </c>
      <c r="F470" s="0" t="n">
        <v>14.5692</v>
      </c>
      <c r="G470" s="0" t="n">
        <v>27.4571</v>
      </c>
      <c r="H470" s="0" t="n">
        <v>28.474</v>
      </c>
      <c r="I470" s="0" t="n">
        <v>17.9894</v>
      </c>
    </row>
    <row r="471" customFormat="false" ht="15" hidden="false" customHeight="false" outlineLevel="0" collapsed="false">
      <c r="A471" s="0" t="s">
        <v>4874</v>
      </c>
      <c r="B471" s="0" t="s">
        <v>4875</v>
      </c>
      <c r="C471" s="0" t="s">
        <v>11597</v>
      </c>
      <c r="D471" s="0" t="n">
        <v>0.1</v>
      </c>
      <c r="E471" s="0" t="n">
        <v>8.7993</v>
      </c>
      <c r="F471" s="0" t="n">
        <v>16.9483</v>
      </c>
      <c r="G471" s="0" t="n">
        <v>27.1703</v>
      </c>
      <c r="H471" s="0" t="n">
        <v>30.245</v>
      </c>
      <c r="I471" s="0" t="n">
        <v>25.3819</v>
      </c>
    </row>
    <row r="472" customFormat="false" ht="15" hidden="false" customHeight="false" outlineLevel="0" collapsed="false">
      <c r="A472" s="0" t="s">
        <v>1505</v>
      </c>
      <c r="B472" s="0" t="s">
        <v>1506</v>
      </c>
      <c r="C472" s="0" t="s">
        <v>11598</v>
      </c>
      <c r="D472" s="0" t="n">
        <v>6.2499</v>
      </c>
      <c r="E472" s="0" t="n">
        <v>12.8517</v>
      </c>
      <c r="F472" s="0" t="n">
        <v>11.7943</v>
      </c>
      <c r="G472" s="0" t="n">
        <v>31.0869</v>
      </c>
      <c r="H472" s="0" t="n">
        <v>37.096</v>
      </c>
      <c r="I472" s="0" t="n">
        <v>40.5515</v>
      </c>
    </row>
    <row r="473" customFormat="false" ht="15" hidden="false" customHeight="false" outlineLevel="0" collapsed="false">
      <c r="A473" s="0" t="s">
        <v>5066</v>
      </c>
      <c r="B473" s="0" t="s">
        <v>5067</v>
      </c>
      <c r="C473" s="0" t="s">
        <v>11599</v>
      </c>
      <c r="D473" s="0" t="n">
        <v>6.2237</v>
      </c>
      <c r="E473" s="0" t="n">
        <v>0.1</v>
      </c>
      <c r="F473" s="0" t="n">
        <v>5.7335</v>
      </c>
      <c r="G473" s="0" t="n">
        <v>12.3961</v>
      </c>
      <c r="H473" s="0" t="n">
        <v>13.0224</v>
      </c>
      <c r="I473" s="0" t="n">
        <v>17.8037</v>
      </c>
    </row>
    <row r="474" customFormat="false" ht="15" hidden="false" customHeight="false" outlineLevel="0" collapsed="false">
      <c r="A474" s="0" t="s">
        <v>794</v>
      </c>
      <c r="B474" s="0" t="s">
        <v>795</v>
      </c>
      <c r="C474" s="0" t="s">
        <v>11600</v>
      </c>
      <c r="D474" s="0" t="n">
        <v>58.7921</v>
      </c>
      <c r="E474" s="0" t="n">
        <v>138.1214</v>
      </c>
      <c r="F474" s="0" t="n">
        <v>123.0135</v>
      </c>
      <c r="G474" s="0" t="n">
        <v>408.9029</v>
      </c>
      <c r="H474" s="0" t="n">
        <v>413.8591</v>
      </c>
      <c r="I474" s="0" t="n">
        <v>330.0582</v>
      </c>
    </row>
    <row r="475" customFormat="false" ht="15" hidden="false" customHeight="false" outlineLevel="0" collapsed="false">
      <c r="A475" s="0" t="s">
        <v>524</v>
      </c>
      <c r="B475" s="0" t="s">
        <v>525</v>
      </c>
      <c r="C475" s="0" t="s">
        <v>11601</v>
      </c>
      <c r="D475" s="0" t="n">
        <v>7.7287</v>
      </c>
      <c r="E475" s="0" t="n">
        <v>33.676</v>
      </c>
      <c r="F475" s="0" t="n">
        <v>28.8355</v>
      </c>
      <c r="G475" s="0" t="n">
        <v>79.9406</v>
      </c>
      <c r="H475" s="0" t="n">
        <v>93.1262</v>
      </c>
      <c r="I475" s="0" t="n">
        <v>93.2195</v>
      </c>
    </row>
    <row r="476" customFormat="false" ht="15" hidden="false" customHeight="false" outlineLevel="0" collapsed="false">
      <c r="A476" s="0" t="s">
        <v>71</v>
      </c>
      <c r="B476" s="0" t="s">
        <v>72</v>
      </c>
      <c r="C476" s="0" t="s">
        <v>11602</v>
      </c>
      <c r="D476" s="0" t="n">
        <v>82.9442</v>
      </c>
      <c r="E476" s="0" t="n">
        <v>177.6049</v>
      </c>
      <c r="F476" s="0" t="n">
        <v>143.6676</v>
      </c>
      <c r="G476" s="0" t="n">
        <v>529.6354</v>
      </c>
      <c r="H476" s="0" t="n">
        <v>508.2748</v>
      </c>
      <c r="I476" s="0" t="n">
        <v>513.5998</v>
      </c>
    </row>
    <row r="477" customFormat="false" ht="15" hidden="false" customHeight="false" outlineLevel="0" collapsed="false">
      <c r="A477" s="0" t="s">
        <v>5501</v>
      </c>
      <c r="B477" s="0" t="s">
        <v>5502</v>
      </c>
      <c r="C477" s="0" t="s">
        <v>11603</v>
      </c>
      <c r="D477" s="0" t="n">
        <v>0.1</v>
      </c>
      <c r="E477" s="0" t="n">
        <v>15.5248</v>
      </c>
      <c r="F477" s="0" t="n">
        <v>21.7914</v>
      </c>
      <c r="G477" s="0" t="n">
        <v>52.4949</v>
      </c>
      <c r="H477" s="0" t="n">
        <v>65.1876</v>
      </c>
      <c r="I477" s="0" t="n">
        <v>28.0104</v>
      </c>
    </row>
    <row r="478" customFormat="false" ht="15" hidden="false" customHeight="false" outlineLevel="0" collapsed="false">
      <c r="A478" s="0" t="s">
        <v>6227</v>
      </c>
      <c r="B478" s="0" t="s">
        <v>6228</v>
      </c>
      <c r="C478" s="0" t="s">
        <v>11604</v>
      </c>
      <c r="D478" s="0" t="n">
        <v>16.0053</v>
      </c>
      <c r="E478" s="0" t="n">
        <v>0.1</v>
      </c>
      <c r="F478" s="0" t="n">
        <v>0.1</v>
      </c>
      <c r="G478" s="0" t="n">
        <v>25.2869</v>
      </c>
      <c r="H478" s="0" t="n">
        <v>22.9736</v>
      </c>
      <c r="I478" s="0" t="n">
        <v>19.4072</v>
      </c>
    </row>
    <row r="479" customFormat="false" ht="15" hidden="false" customHeight="false" outlineLevel="0" collapsed="false">
      <c r="A479" s="0" t="s">
        <v>131</v>
      </c>
      <c r="B479" s="0" t="s">
        <v>132</v>
      </c>
      <c r="C479" s="0" t="s">
        <v>11605</v>
      </c>
      <c r="D479" s="0" t="n">
        <v>11.5269</v>
      </c>
      <c r="E479" s="0" t="n">
        <v>28.5632</v>
      </c>
      <c r="F479" s="0" t="n">
        <v>15.7306</v>
      </c>
      <c r="G479" s="0" t="n">
        <v>77.8354</v>
      </c>
      <c r="H479" s="0" t="n">
        <v>76.506</v>
      </c>
      <c r="I479" s="0" t="n">
        <v>79.9654</v>
      </c>
    </row>
    <row r="480" customFormat="false" ht="15" hidden="false" customHeight="false" outlineLevel="0" collapsed="false">
      <c r="A480" s="0" t="s">
        <v>4541</v>
      </c>
      <c r="B480" s="0" t="s">
        <v>4542</v>
      </c>
      <c r="C480" s="0" t="s">
        <v>11606</v>
      </c>
      <c r="D480" s="0" t="n">
        <v>8.7669</v>
      </c>
      <c r="E480" s="0" t="n">
        <v>27.0888</v>
      </c>
      <c r="F480" s="0" t="n">
        <v>23.6642</v>
      </c>
      <c r="G480" s="0" t="n">
        <v>77.4034</v>
      </c>
      <c r="H480" s="0" t="n">
        <v>81.2685</v>
      </c>
      <c r="I480" s="0" t="n">
        <v>98.5455</v>
      </c>
    </row>
    <row r="481" customFormat="false" ht="15" hidden="false" customHeight="false" outlineLevel="0" collapsed="false">
      <c r="A481" s="0" t="s">
        <v>5435</v>
      </c>
      <c r="B481" s="0" t="s">
        <v>5436</v>
      </c>
      <c r="C481" s="0" t="s">
        <v>11607</v>
      </c>
      <c r="D481" s="0" t="n">
        <v>3.984</v>
      </c>
      <c r="E481" s="0" t="n">
        <v>0.1</v>
      </c>
      <c r="F481" s="0" t="n">
        <v>11.332</v>
      </c>
      <c r="G481" s="0" t="n">
        <v>28.352</v>
      </c>
      <c r="H481" s="0" t="n">
        <v>22.8413</v>
      </c>
      <c r="I481" s="0" t="n">
        <v>15.8561</v>
      </c>
    </row>
    <row r="482" customFormat="false" ht="15" hidden="false" customHeight="false" outlineLevel="0" collapsed="false">
      <c r="A482" s="0" t="s">
        <v>6251</v>
      </c>
      <c r="B482" s="0" t="s">
        <v>6252</v>
      </c>
      <c r="C482" s="0" t="s">
        <v>11608</v>
      </c>
      <c r="D482" s="0" t="n">
        <v>0.1</v>
      </c>
      <c r="E482" s="0" t="n">
        <v>12.5891</v>
      </c>
      <c r="F482" s="0" t="n">
        <v>0.1</v>
      </c>
      <c r="G482" s="0" t="n">
        <v>17.2606</v>
      </c>
      <c r="H482" s="0" t="n">
        <v>20.258</v>
      </c>
      <c r="I482" s="0" t="n">
        <v>19.3075</v>
      </c>
    </row>
    <row r="483" customFormat="false" ht="15" hidden="false" customHeight="false" outlineLevel="0" collapsed="false">
      <c r="A483" s="0" t="s">
        <v>6332</v>
      </c>
      <c r="B483" s="0" t="s">
        <v>6333</v>
      </c>
      <c r="C483" s="0" t="s">
        <v>11609</v>
      </c>
      <c r="D483" s="0" t="n">
        <v>0.1</v>
      </c>
      <c r="E483" s="0" t="n">
        <v>0.1</v>
      </c>
      <c r="F483" s="0" t="n">
        <v>24.2155</v>
      </c>
      <c r="G483" s="0" t="n">
        <v>32.5577</v>
      </c>
      <c r="H483" s="0" t="n">
        <v>35.5783</v>
      </c>
      <c r="I483" s="0" t="n">
        <v>51.7044</v>
      </c>
    </row>
    <row r="484" customFormat="false" ht="15" hidden="false" customHeight="false" outlineLevel="0" collapsed="false">
      <c r="A484" s="0" t="s">
        <v>6320</v>
      </c>
      <c r="B484" s="0" t="s">
        <v>6321</v>
      </c>
      <c r="C484" s="0" t="s">
        <v>11610</v>
      </c>
      <c r="D484" s="0" t="n">
        <v>80.738</v>
      </c>
      <c r="E484" s="0" t="n">
        <v>0.1</v>
      </c>
      <c r="F484" s="0" t="n">
        <v>0.1</v>
      </c>
      <c r="G484" s="0" t="n">
        <v>114.5171</v>
      </c>
      <c r="H484" s="0" t="n">
        <v>163.4538</v>
      </c>
      <c r="I484" s="0" t="n">
        <v>121.7793</v>
      </c>
    </row>
    <row r="485" customFormat="false" ht="15" hidden="false" customHeight="false" outlineLevel="0" collapsed="false">
      <c r="A485" s="0" t="s">
        <v>572</v>
      </c>
      <c r="B485" s="0" t="s">
        <v>573</v>
      </c>
      <c r="C485" s="0" t="s">
        <v>11611</v>
      </c>
      <c r="D485" s="0" t="n">
        <v>0.1</v>
      </c>
      <c r="E485" s="0" t="n">
        <v>15.3856</v>
      </c>
      <c r="F485" s="0" t="n">
        <v>0.1</v>
      </c>
      <c r="G485" s="0" t="n">
        <v>28.7473</v>
      </c>
      <c r="H485" s="0" t="n">
        <v>30.048</v>
      </c>
      <c r="I485" s="0" t="n">
        <v>18.2659</v>
      </c>
    </row>
    <row r="486" customFormat="false" ht="15" hidden="false" customHeight="false" outlineLevel="0" collapsed="false">
      <c r="A486" s="0" t="s">
        <v>5297</v>
      </c>
      <c r="B486" s="0" t="s">
        <v>5298</v>
      </c>
      <c r="C486" s="0" t="s">
        <v>11612</v>
      </c>
      <c r="D486" s="0" t="n">
        <v>0.1</v>
      </c>
      <c r="E486" s="0" t="n">
        <v>10.5916</v>
      </c>
      <c r="F486" s="0" t="n">
        <v>16.7862</v>
      </c>
      <c r="G486" s="0" t="n">
        <v>39.1417</v>
      </c>
      <c r="H486" s="0" t="n">
        <v>54.1327</v>
      </c>
      <c r="I486" s="0" t="n">
        <v>43.5328</v>
      </c>
    </row>
    <row r="487" customFormat="false" ht="15" hidden="false" customHeight="false" outlineLevel="0" collapsed="false">
      <c r="A487" s="0" t="s">
        <v>5129</v>
      </c>
      <c r="B487" s="0" t="s">
        <v>5130</v>
      </c>
      <c r="C487" s="0" t="s">
        <v>11613</v>
      </c>
      <c r="D487" s="0" t="n">
        <v>0.1</v>
      </c>
      <c r="E487" s="0" t="n">
        <v>20.8649</v>
      </c>
      <c r="F487" s="0" t="n">
        <v>22.3704</v>
      </c>
      <c r="G487" s="0" t="n">
        <v>81.4903</v>
      </c>
      <c r="H487" s="0" t="n">
        <v>96.7019</v>
      </c>
      <c r="I487" s="0" t="n">
        <v>41.3952</v>
      </c>
    </row>
    <row r="488" customFormat="false" ht="15" hidden="false" customHeight="false" outlineLevel="0" collapsed="false">
      <c r="A488" s="0" t="s">
        <v>6341</v>
      </c>
      <c r="B488" s="0" t="s">
        <v>6342</v>
      </c>
      <c r="C488" s="0" t="s">
        <v>11614</v>
      </c>
      <c r="D488" s="0" t="n">
        <v>9.8922</v>
      </c>
      <c r="E488" s="0" t="n">
        <v>0.1</v>
      </c>
      <c r="F488" s="0" t="n">
        <v>0.1</v>
      </c>
      <c r="G488" s="0" t="n">
        <v>22.2549</v>
      </c>
      <c r="H488" s="0" t="n">
        <v>19.2565</v>
      </c>
      <c r="I488" s="0" t="n">
        <v>9.9641</v>
      </c>
    </row>
    <row r="489" customFormat="false" ht="15" hidden="false" customHeight="false" outlineLevel="0" collapsed="false">
      <c r="A489" s="0" t="s">
        <v>5519</v>
      </c>
      <c r="B489" s="0" t="s">
        <v>5520</v>
      </c>
      <c r="C489" s="0" t="s">
        <v>11615</v>
      </c>
      <c r="D489" s="0" t="n">
        <v>3.7669</v>
      </c>
      <c r="E489" s="0" t="n">
        <v>33.8189</v>
      </c>
      <c r="F489" s="0" t="n">
        <v>0.1</v>
      </c>
      <c r="G489" s="0" t="n">
        <v>70.2766</v>
      </c>
      <c r="H489" s="0" t="n">
        <v>68.0293</v>
      </c>
      <c r="I489" s="0" t="n">
        <v>69.4236</v>
      </c>
    </row>
    <row r="490" customFormat="false" ht="15" hidden="false" customHeight="false" outlineLevel="0" collapsed="false">
      <c r="A490" s="0" t="s">
        <v>6191</v>
      </c>
      <c r="B490" s="0" t="s">
        <v>6192</v>
      </c>
      <c r="C490" s="0" t="s">
        <v>11616</v>
      </c>
      <c r="D490" s="0" t="n">
        <v>0.1</v>
      </c>
      <c r="E490" s="0" t="n">
        <v>14.8245</v>
      </c>
      <c r="F490" s="0" t="n">
        <v>0.1</v>
      </c>
      <c r="G490" s="0" t="n">
        <v>31.2423</v>
      </c>
      <c r="H490" s="0" t="n">
        <v>33.1374</v>
      </c>
      <c r="I490" s="0" t="n">
        <v>19.6997</v>
      </c>
    </row>
    <row r="491" customFormat="false" ht="15" hidden="false" customHeight="false" outlineLevel="0" collapsed="false">
      <c r="A491" s="0" t="s">
        <v>6278</v>
      </c>
      <c r="B491" s="0" t="s">
        <v>6279</v>
      </c>
      <c r="C491" s="0" t="s">
        <v>11617</v>
      </c>
      <c r="D491" s="0" t="n">
        <v>0.1</v>
      </c>
      <c r="E491" s="0" t="n">
        <v>10.2953</v>
      </c>
      <c r="F491" s="0" t="n">
        <v>0.1</v>
      </c>
      <c r="G491" s="0" t="n">
        <v>16.3189</v>
      </c>
      <c r="H491" s="0" t="n">
        <v>15.5749</v>
      </c>
      <c r="I491" s="0" t="n">
        <v>27.4774</v>
      </c>
    </row>
    <row r="492" customFormat="false" ht="15" hidden="false" customHeight="false" outlineLevel="0" collapsed="false">
      <c r="A492" s="0" t="s">
        <v>6062</v>
      </c>
      <c r="B492" s="0" t="s">
        <v>6063</v>
      </c>
      <c r="C492" s="0" t="s">
        <v>11618</v>
      </c>
      <c r="D492" s="0" t="n">
        <v>4.6586</v>
      </c>
      <c r="E492" s="0" t="n">
        <v>0.1</v>
      </c>
      <c r="F492" s="0" t="n">
        <v>0.1</v>
      </c>
      <c r="G492" s="0" t="n">
        <v>8.5474</v>
      </c>
      <c r="H492" s="0" t="n">
        <v>10.4477</v>
      </c>
      <c r="I492" s="0" t="n">
        <v>9.339</v>
      </c>
    </row>
    <row r="493" customFormat="false" ht="15" hidden="false" customHeight="false" outlineLevel="0" collapsed="false">
      <c r="A493" s="0" t="s">
        <v>2285</v>
      </c>
      <c r="B493" s="0" t="s">
        <v>2286</v>
      </c>
      <c r="C493" s="0" t="s">
        <v>11619</v>
      </c>
      <c r="D493" s="0" t="n">
        <v>68.5092</v>
      </c>
      <c r="E493" s="0" t="n">
        <v>140.2536</v>
      </c>
      <c r="F493" s="0" t="n">
        <v>112.306</v>
      </c>
      <c r="G493" s="0" t="n">
        <v>592.0013</v>
      </c>
      <c r="H493" s="0" t="n">
        <v>672.0825</v>
      </c>
      <c r="I493" s="0" t="n">
        <v>645.7975</v>
      </c>
    </row>
    <row r="494" customFormat="false" ht="15" hidden="false" customHeight="false" outlineLevel="0" collapsed="false">
      <c r="A494" s="0" t="s">
        <v>4331</v>
      </c>
      <c r="B494" s="0" t="s">
        <v>4332</v>
      </c>
      <c r="C494" s="0" t="s">
        <v>11620</v>
      </c>
      <c r="D494" s="0" t="n">
        <v>9.6978</v>
      </c>
      <c r="E494" s="0" t="n">
        <v>13.828</v>
      </c>
      <c r="F494" s="0" t="n">
        <v>16.4459</v>
      </c>
      <c r="G494" s="0" t="n">
        <v>83.6194</v>
      </c>
      <c r="H494" s="0" t="n">
        <v>78.4909</v>
      </c>
      <c r="I494" s="0" t="n">
        <v>81.0651</v>
      </c>
    </row>
    <row r="495" customFormat="false" ht="15" hidden="false" customHeight="false" outlineLevel="0" collapsed="false">
      <c r="A495" s="0" t="s">
        <v>5969</v>
      </c>
      <c r="B495" s="0" t="s">
        <v>5970</v>
      </c>
      <c r="C495" s="0" t="s">
        <v>11621</v>
      </c>
      <c r="D495" s="0" t="n">
        <v>0.1</v>
      </c>
      <c r="E495" s="0" t="n">
        <v>0.1</v>
      </c>
      <c r="F495" s="0" t="n">
        <v>11.9103</v>
      </c>
      <c r="G495" s="0" t="n">
        <v>16.5246</v>
      </c>
      <c r="H495" s="0" t="n">
        <v>32.3459</v>
      </c>
      <c r="I495" s="0" t="n">
        <v>25.2767</v>
      </c>
    </row>
    <row r="496" customFormat="false" ht="15" hidden="false" customHeight="false" outlineLevel="0" collapsed="false">
      <c r="A496" s="0" t="s">
        <v>5036</v>
      </c>
      <c r="B496" s="0" t="s">
        <v>5037</v>
      </c>
      <c r="C496" s="0" t="s">
        <v>11622</v>
      </c>
      <c r="D496" s="0" t="n">
        <v>37.8291</v>
      </c>
      <c r="E496" s="0" t="n">
        <v>0.1</v>
      </c>
      <c r="F496" s="0" t="n">
        <v>53.3554</v>
      </c>
      <c r="G496" s="0" t="n">
        <v>185.64</v>
      </c>
      <c r="H496" s="0" t="n">
        <v>220.4252</v>
      </c>
      <c r="I496" s="0" t="n">
        <v>164.069</v>
      </c>
    </row>
    <row r="497" customFormat="false" ht="15" hidden="false" customHeight="false" outlineLevel="0" collapsed="false">
      <c r="A497" s="0" t="s">
        <v>5810</v>
      </c>
      <c r="B497" s="0" t="s">
        <v>5811</v>
      </c>
      <c r="C497" s="0" t="s">
        <v>11623</v>
      </c>
      <c r="D497" s="0" t="n">
        <v>0.1</v>
      </c>
      <c r="E497" s="0" t="n">
        <v>0.1</v>
      </c>
      <c r="F497" s="0" t="n">
        <v>6.3348</v>
      </c>
      <c r="G497" s="0" t="n">
        <v>14.8931</v>
      </c>
      <c r="H497" s="0" t="n">
        <v>13.6125</v>
      </c>
      <c r="I497" s="0" t="n">
        <v>12.9657</v>
      </c>
    </row>
    <row r="498" customFormat="false" ht="15" hidden="false" customHeight="false" outlineLevel="0" collapsed="false">
      <c r="A498" s="0" t="s">
        <v>5831</v>
      </c>
      <c r="B498" s="0" t="s">
        <v>5832</v>
      </c>
      <c r="C498" s="0" t="s">
        <v>11624</v>
      </c>
      <c r="D498" s="0" t="n">
        <v>0.1</v>
      </c>
      <c r="E498" s="0" t="n">
        <v>8.9936</v>
      </c>
      <c r="F498" s="0" t="n">
        <v>0.1</v>
      </c>
      <c r="G498" s="0" t="n">
        <v>22.0811</v>
      </c>
      <c r="H498" s="0" t="n">
        <v>23.8028</v>
      </c>
      <c r="I498" s="0" t="n">
        <v>13.7655</v>
      </c>
    </row>
    <row r="499" customFormat="false" ht="15" hidden="false" customHeight="false" outlineLevel="0" collapsed="false">
      <c r="A499" s="0" t="s">
        <v>5216</v>
      </c>
      <c r="B499" s="0" t="s">
        <v>5217</v>
      </c>
      <c r="C499" s="0" t="s">
        <v>11625</v>
      </c>
      <c r="D499" s="0" t="n">
        <v>0.1</v>
      </c>
      <c r="E499" s="0" t="n">
        <v>21.9587</v>
      </c>
      <c r="F499" s="0" t="n">
        <v>13.2635</v>
      </c>
      <c r="G499" s="0" t="n">
        <v>91.8411</v>
      </c>
      <c r="H499" s="0" t="n">
        <v>97.6555</v>
      </c>
      <c r="I499" s="0" t="n">
        <v>43.0792</v>
      </c>
    </row>
    <row r="500" customFormat="false" ht="15" hidden="false" customHeight="false" outlineLevel="0" collapsed="false">
      <c r="A500" s="0" t="s">
        <v>6059</v>
      </c>
      <c r="B500" s="0" t="s">
        <v>6060</v>
      </c>
      <c r="C500" s="0" t="s">
        <v>11626</v>
      </c>
      <c r="D500" s="0" t="n">
        <v>0.1</v>
      </c>
      <c r="E500" s="0" t="n">
        <v>5.3157</v>
      </c>
      <c r="F500" s="0" t="n">
        <v>0.1</v>
      </c>
      <c r="G500" s="0" t="n">
        <v>11.9543</v>
      </c>
      <c r="H500" s="0" t="n">
        <v>15.5434</v>
      </c>
      <c r="I500" s="0" t="n">
        <v>9.7324</v>
      </c>
    </row>
    <row r="501" customFormat="false" ht="15" hidden="false" customHeight="false" outlineLevel="0" collapsed="false">
      <c r="A501" s="0" t="s">
        <v>6044</v>
      </c>
      <c r="B501" s="0" t="s">
        <v>6045</v>
      </c>
      <c r="C501" s="0" t="s">
        <v>11627</v>
      </c>
      <c r="D501" s="0" t="n">
        <v>0.1</v>
      </c>
      <c r="E501" s="0" t="n">
        <v>0.1</v>
      </c>
      <c r="F501" s="0" t="n">
        <v>13.6104</v>
      </c>
      <c r="G501" s="0" t="n">
        <v>26.3669</v>
      </c>
      <c r="H501" s="0" t="n">
        <v>22.1005</v>
      </c>
      <c r="I501" s="0" t="n">
        <v>48.6748</v>
      </c>
    </row>
    <row r="502" customFormat="false" ht="15" hidden="false" customHeight="false" outlineLevel="0" collapsed="false">
      <c r="A502" s="0" t="s">
        <v>6086</v>
      </c>
      <c r="B502" s="0" t="s">
        <v>6087</v>
      </c>
      <c r="C502" s="0" t="s">
        <v>11628</v>
      </c>
      <c r="D502" s="0" t="n">
        <v>0.1</v>
      </c>
      <c r="E502" s="0" t="n">
        <v>0.1</v>
      </c>
      <c r="F502" s="0" t="n">
        <v>7.893</v>
      </c>
      <c r="G502" s="0" t="n">
        <v>22.84</v>
      </c>
      <c r="H502" s="0" t="n">
        <v>17.2266</v>
      </c>
      <c r="I502" s="0" t="n">
        <v>21.5777</v>
      </c>
    </row>
    <row r="503" customFormat="false" ht="15" hidden="false" customHeight="false" outlineLevel="0" collapsed="false">
      <c r="A503" s="0" t="s">
        <v>5273</v>
      </c>
      <c r="B503" s="0" t="s">
        <v>5274</v>
      </c>
      <c r="C503" s="0" t="s">
        <v>11629</v>
      </c>
      <c r="D503" s="0" t="n">
        <v>13.1941</v>
      </c>
      <c r="E503" s="0" t="n">
        <v>8.5926</v>
      </c>
      <c r="F503" s="0" t="n">
        <v>0.1</v>
      </c>
      <c r="G503" s="0" t="n">
        <v>81.4251</v>
      </c>
      <c r="H503" s="0" t="n">
        <v>42.418</v>
      </c>
      <c r="I503" s="0" t="n">
        <v>50.6646</v>
      </c>
    </row>
    <row r="504" customFormat="false" ht="15" hidden="false" customHeight="false" outlineLevel="0" collapsed="false">
      <c r="A504" s="0" t="s">
        <v>1454</v>
      </c>
      <c r="B504" s="0" t="s">
        <v>1455</v>
      </c>
      <c r="C504" s="0" t="s">
        <v>11630</v>
      </c>
      <c r="D504" s="0" t="n">
        <v>1.6633</v>
      </c>
      <c r="E504" s="0" t="n">
        <v>0.1</v>
      </c>
      <c r="F504" s="0" t="n">
        <v>0.1</v>
      </c>
      <c r="G504" s="0" t="n">
        <v>4.4255</v>
      </c>
      <c r="H504" s="0" t="n">
        <v>5.6672</v>
      </c>
      <c r="I504" s="0" t="n">
        <v>8.2017</v>
      </c>
    </row>
    <row r="505" customFormat="false" ht="15" hidden="false" customHeight="false" outlineLevel="0" collapsed="false">
      <c r="A505" s="0" t="s">
        <v>6218</v>
      </c>
      <c r="B505" s="0" t="s">
        <v>6219</v>
      </c>
      <c r="C505" s="0" t="s">
        <v>11631</v>
      </c>
      <c r="D505" s="0" t="n">
        <v>9.4163</v>
      </c>
      <c r="E505" s="0" t="n">
        <v>0.1</v>
      </c>
      <c r="F505" s="0" t="n">
        <v>0.1</v>
      </c>
      <c r="G505" s="0" t="n">
        <v>34.6811</v>
      </c>
      <c r="H505" s="0" t="n">
        <v>29.8352</v>
      </c>
      <c r="I505" s="0" t="n">
        <v>33.0889</v>
      </c>
    </row>
    <row r="506" customFormat="false" ht="15" hidden="false" customHeight="false" outlineLevel="0" collapsed="false">
      <c r="A506" s="0" t="s">
        <v>3137</v>
      </c>
      <c r="B506" s="0" t="s">
        <v>3138</v>
      </c>
      <c r="C506" s="0" t="s">
        <v>11632</v>
      </c>
      <c r="D506" s="0" t="n">
        <v>0.1</v>
      </c>
      <c r="E506" s="0" t="n">
        <v>0.1</v>
      </c>
      <c r="F506" s="0" t="n">
        <v>0.1</v>
      </c>
      <c r="G506" s="0" t="n">
        <v>1.6137</v>
      </c>
      <c r="H506" s="0" t="n">
        <v>1.2786</v>
      </c>
      <c r="I506" s="0" t="n">
        <v>0.9626</v>
      </c>
    </row>
    <row r="507" customFormat="false" ht="15" hidden="false" customHeight="false" outlineLevel="0" collapsed="false">
      <c r="A507" s="0" t="s">
        <v>2621</v>
      </c>
      <c r="B507" s="0" t="s">
        <v>2622</v>
      </c>
      <c r="C507" s="0" t="s">
        <v>11633</v>
      </c>
      <c r="D507" s="0" t="n">
        <v>32.2909</v>
      </c>
      <c r="E507" s="0" t="n">
        <v>52.0591</v>
      </c>
      <c r="F507" s="0" t="n">
        <v>42.9501</v>
      </c>
      <c r="G507" s="0" t="n">
        <v>485.08</v>
      </c>
      <c r="H507" s="0" t="n">
        <v>554.4074</v>
      </c>
      <c r="I507" s="0" t="n">
        <v>616.5781</v>
      </c>
    </row>
    <row r="508" customFormat="false" ht="15" hidden="false" customHeight="false" outlineLevel="0" collapsed="false">
      <c r="A508" s="0" t="s">
        <v>5987</v>
      </c>
      <c r="B508" s="0" t="s">
        <v>5988</v>
      </c>
      <c r="C508" s="0" t="s">
        <v>11634</v>
      </c>
      <c r="D508" s="0" t="n">
        <v>0.1</v>
      </c>
      <c r="E508" s="0" t="n">
        <v>9.5517</v>
      </c>
      <c r="F508" s="0" t="n">
        <v>0.1</v>
      </c>
      <c r="G508" s="0" t="n">
        <v>45.2926</v>
      </c>
      <c r="H508" s="0" t="n">
        <v>39.0561</v>
      </c>
      <c r="I508" s="0" t="n">
        <v>44.3217</v>
      </c>
    </row>
    <row r="509" customFormat="false" ht="15" hidden="false" customHeight="false" outlineLevel="0" collapsed="false">
      <c r="A509" s="0" t="s">
        <v>2729</v>
      </c>
      <c r="B509" s="0" t="s">
        <v>2730</v>
      </c>
      <c r="C509" s="0" t="s">
        <v>11635</v>
      </c>
      <c r="D509" s="0" t="n">
        <v>0.1</v>
      </c>
      <c r="E509" s="0" t="n">
        <v>1.2507</v>
      </c>
      <c r="F509" s="0" t="n">
        <v>0.1</v>
      </c>
      <c r="G509" s="0" t="n">
        <v>6.082</v>
      </c>
      <c r="H509" s="0" t="n">
        <v>5.8142</v>
      </c>
      <c r="I509" s="0" t="n">
        <v>7.7287</v>
      </c>
    </row>
    <row r="510" customFormat="false" ht="15" hidden="false" customHeight="false" outlineLevel="0" collapsed="false">
      <c r="A510" s="0" t="s">
        <v>5957</v>
      </c>
      <c r="B510" s="0" t="s">
        <v>5958</v>
      </c>
      <c r="C510" s="0" t="s">
        <v>11636</v>
      </c>
      <c r="D510" s="0" t="n">
        <v>3.9905</v>
      </c>
      <c r="E510" s="0" t="n">
        <v>0.1</v>
      </c>
      <c r="F510" s="0" t="n">
        <v>0.1</v>
      </c>
      <c r="G510" s="0" t="n">
        <v>20.0857</v>
      </c>
      <c r="H510" s="0" t="n">
        <v>39.0223</v>
      </c>
      <c r="I510" s="0" t="n">
        <v>23.6693</v>
      </c>
    </row>
    <row r="511" customFormat="false" ht="15" hidden="false" customHeight="false" outlineLevel="0" collapsed="false">
      <c r="A511" s="0" t="s">
        <v>6725</v>
      </c>
      <c r="B511" s="0" t="s">
        <v>6726</v>
      </c>
      <c r="C511" s="0" t="s">
        <v>11637</v>
      </c>
      <c r="D511" s="0" t="n">
        <v>0.1</v>
      </c>
      <c r="E511" s="0" t="n">
        <v>0.1</v>
      </c>
      <c r="F511" s="0" t="n">
        <v>0.1</v>
      </c>
      <c r="G511" s="0" t="n">
        <v>2.1773</v>
      </c>
      <c r="H511" s="0" t="n">
        <v>2.0467</v>
      </c>
      <c r="I511" s="0" t="n">
        <v>2.4962</v>
      </c>
    </row>
    <row r="512" customFormat="false" ht="15" hidden="false" customHeight="false" outlineLevel="0" collapsed="false">
      <c r="A512" s="0" t="s">
        <v>5180</v>
      </c>
      <c r="B512" s="0" t="s">
        <v>5181</v>
      </c>
      <c r="C512" s="0" t="s">
        <v>11638</v>
      </c>
      <c r="D512" s="0" t="n">
        <v>0.1</v>
      </c>
      <c r="E512" s="0" t="n">
        <v>5.1407</v>
      </c>
      <c r="F512" s="0" t="n">
        <v>5.6008</v>
      </c>
      <c r="G512" s="0" t="n">
        <v>92.8423</v>
      </c>
      <c r="H512" s="0" t="n">
        <v>108.8354</v>
      </c>
      <c r="I512" s="0" t="n">
        <v>119.692</v>
      </c>
    </row>
    <row r="513" customFormat="false" ht="15" hidden="false" customHeight="false" outlineLevel="0" collapsed="false">
      <c r="A513" s="0" t="s">
        <v>6494</v>
      </c>
      <c r="B513" s="0" t="s">
        <v>6495</v>
      </c>
      <c r="C513" s="0" t="s">
        <v>11639</v>
      </c>
      <c r="D513" s="0" t="n">
        <v>0.1</v>
      </c>
      <c r="E513" s="0" t="n">
        <v>0.1</v>
      </c>
      <c r="F513" s="0" t="n">
        <v>0.1</v>
      </c>
      <c r="G513" s="0" t="n">
        <v>2.47</v>
      </c>
      <c r="H513" s="0" t="n">
        <v>7.57</v>
      </c>
      <c r="I513" s="0" t="n">
        <v>3.501</v>
      </c>
    </row>
    <row r="514" customFormat="false" ht="15" hidden="false" customHeight="false" outlineLevel="0" collapsed="false">
      <c r="A514" s="0" t="s">
        <v>7013</v>
      </c>
      <c r="B514" s="0" t="s">
        <v>7014</v>
      </c>
      <c r="C514" s="0" t="s">
        <v>11640</v>
      </c>
      <c r="D514" s="0" t="n">
        <v>0.1</v>
      </c>
      <c r="E514" s="0" t="n">
        <v>0.1</v>
      </c>
      <c r="F514" s="0" t="n">
        <v>0.1</v>
      </c>
      <c r="G514" s="0" t="n">
        <v>4.2697</v>
      </c>
      <c r="H514" s="0" t="n">
        <v>7.016</v>
      </c>
      <c r="I514" s="0" t="n">
        <v>6.1879</v>
      </c>
    </row>
    <row r="515" customFormat="false" ht="15" hidden="false" customHeight="false" outlineLevel="0" collapsed="false">
      <c r="A515" s="0" t="s">
        <v>5777</v>
      </c>
      <c r="B515" s="0" t="s">
        <v>5778</v>
      </c>
      <c r="C515" s="0" t="s">
        <v>11641</v>
      </c>
      <c r="D515" s="0" t="n">
        <v>0.1</v>
      </c>
      <c r="E515" s="0" t="n">
        <v>0.1</v>
      </c>
      <c r="F515" s="0" t="n">
        <v>0.1</v>
      </c>
      <c r="G515" s="0" t="n">
        <v>8.4008</v>
      </c>
      <c r="H515" s="0" t="n">
        <v>8.3667</v>
      </c>
      <c r="I515" s="0" t="n">
        <v>5.3179</v>
      </c>
    </row>
    <row r="516" customFormat="false" ht="15" hidden="false" customHeight="false" outlineLevel="0" collapsed="false">
      <c r="A516" s="0" t="s">
        <v>2033</v>
      </c>
      <c r="B516" s="0" t="s">
        <v>2034</v>
      </c>
      <c r="C516" s="0" t="s">
        <v>11642</v>
      </c>
      <c r="D516" s="0" t="n">
        <v>0.1</v>
      </c>
      <c r="E516" s="0" t="n">
        <v>0.1</v>
      </c>
      <c r="F516" s="0" t="n">
        <v>0.1</v>
      </c>
      <c r="G516" s="0" t="n">
        <v>8.5546</v>
      </c>
      <c r="H516" s="0" t="n">
        <v>6.7054</v>
      </c>
      <c r="I516" s="0" t="n">
        <v>7.0095</v>
      </c>
    </row>
    <row r="517" customFormat="false" ht="15" hidden="false" customHeight="false" outlineLevel="0" collapsed="false">
      <c r="A517" s="0" t="s">
        <v>6839</v>
      </c>
      <c r="B517" s="0" t="s">
        <v>6840</v>
      </c>
      <c r="C517" s="0" t="s">
        <v>11643</v>
      </c>
      <c r="D517" s="0" t="n">
        <v>0.1</v>
      </c>
      <c r="E517" s="0" t="n">
        <v>0.1</v>
      </c>
      <c r="F517" s="0" t="n">
        <v>0.1</v>
      </c>
      <c r="G517" s="0" t="n">
        <v>5.472</v>
      </c>
      <c r="H517" s="0" t="n">
        <v>8.0518</v>
      </c>
      <c r="I517" s="0" t="n">
        <v>9.2744</v>
      </c>
    </row>
    <row r="518" customFormat="false" ht="15" hidden="false" customHeight="false" outlineLevel="0" collapsed="false">
      <c r="A518" s="0" t="s">
        <v>6836</v>
      </c>
      <c r="B518" s="0" t="s">
        <v>6837</v>
      </c>
      <c r="C518" s="0" t="s">
        <v>11644</v>
      </c>
      <c r="D518" s="0" t="n">
        <v>0.1</v>
      </c>
      <c r="E518" s="0" t="n">
        <v>0.1</v>
      </c>
      <c r="F518" s="0" t="n">
        <v>0.1</v>
      </c>
      <c r="G518" s="0" t="n">
        <v>7.0823</v>
      </c>
      <c r="H518" s="0" t="n">
        <v>5.974</v>
      </c>
      <c r="I518" s="0" t="n">
        <v>14.2969</v>
      </c>
    </row>
    <row r="519" customFormat="false" ht="15" hidden="false" customHeight="false" outlineLevel="0" collapsed="false">
      <c r="A519" s="0" t="s">
        <v>6806</v>
      </c>
      <c r="B519" s="0" t="s">
        <v>6807</v>
      </c>
      <c r="C519" s="0" t="s">
        <v>11645</v>
      </c>
      <c r="D519" s="0" t="n">
        <v>0.1</v>
      </c>
      <c r="E519" s="0" t="n">
        <v>0.1</v>
      </c>
      <c r="F519" s="0" t="n">
        <v>0.1</v>
      </c>
      <c r="G519" s="0" t="n">
        <v>8.0114</v>
      </c>
      <c r="H519" s="0" t="n">
        <v>9.2768</v>
      </c>
      <c r="I519" s="0" t="n">
        <v>11.847</v>
      </c>
    </row>
    <row r="520" customFormat="false" ht="15" hidden="false" customHeight="false" outlineLevel="0" collapsed="false">
      <c r="A520" s="0" t="s">
        <v>6431</v>
      </c>
      <c r="B520" s="0" t="s">
        <v>6432</v>
      </c>
      <c r="C520" s="0" t="s">
        <v>11646</v>
      </c>
      <c r="D520" s="0" t="n">
        <v>0.1</v>
      </c>
      <c r="E520" s="0" t="n">
        <v>0.1</v>
      </c>
      <c r="F520" s="0" t="n">
        <v>0.1</v>
      </c>
      <c r="G520" s="0" t="n">
        <v>11.632</v>
      </c>
      <c r="H520" s="0" t="n">
        <v>12.5857</v>
      </c>
      <c r="I520" s="0" t="n">
        <v>5.3984</v>
      </c>
    </row>
    <row r="521" customFormat="false" ht="15" hidden="false" customHeight="false" outlineLevel="0" collapsed="false">
      <c r="A521" s="0" t="s">
        <v>6683</v>
      </c>
      <c r="B521" s="0" t="s">
        <v>6684</v>
      </c>
      <c r="C521" s="0" t="s">
        <v>11647</v>
      </c>
      <c r="D521" s="0" t="n">
        <v>0.1</v>
      </c>
      <c r="E521" s="0" t="n">
        <v>0.1</v>
      </c>
      <c r="F521" s="0" t="n">
        <v>0.1</v>
      </c>
      <c r="G521" s="0" t="n">
        <v>6.7131</v>
      </c>
      <c r="H521" s="0" t="n">
        <v>8.4414</v>
      </c>
      <c r="I521" s="0" t="n">
        <v>14.7763</v>
      </c>
    </row>
    <row r="522" customFormat="false" ht="15" hidden="false" customHeight="false" outlineLevel="0" collapsed="false">
      <c r="A522" s="0" t="s">
        <v>6764</v>
      </c>
      <c r="B522" s="0" t="s">
        <v>6765</v>
      </c>
      <c r="C522" s="0" t="s">
        <v>11648</v>
      </c>
      <c r="D522" s="0" t="n">
        <v>0.1</v>
      </c>
      <c r="E522" s="0" t="n">
        <v>0.1</v>
      </c>
      <c r="F522" s="0" t="n">
        <v>0.1</v>
      </c>
      <c r="G522" s="0" t="n">
        <v>8.4891</v>
      </c>
      <c r="H522" s="0" t="n">
        <v>10.4049</v>
      </c>
      <c r="I522" s="0" t="n">
        <v>12.1533</v>
      </c>
    </row>
    <row r="523" customFormat="false" ht="15" hidden="false" customHeight="false" outlineLevel="0" collapsed="false">
      <c r="A523" s="0" t="s">
        <v>6503</v>
      </c>
      <c r="B523" s="0" t="s">
        <v>6504</v>
      </c>
      <c r="C523" s="0" t="s">
        <v>11649</v>
      </c>
      <c r="D523" s="0" t="n">
        <v>0.1</v>
      </c>
      <c r="E523" s="0" t="n">
        <v>0.1</v>
      </c>
      <c r="F523" s="0" t="n">
        <v>0.1</v>
      </c>
      <c r="G523" s="0" t="n">
        <v>10.8114</v>
      </c>
      <c r="H523" s="0" t="n">
        <v>11.023</v>
      </c>
      <c r="I523" s="0" t="n">
        <v>9.5943</v>
      </c>
    </row>
    <row r="524" customFormat="false" ht="15" hidden="false" customHeight="false" outlineLevel="0" collapsed="false">
      <c r="A524" s="0" t="s">
        <v>6755</v>
      </c>
      <c r="B524" s="0" t="s">
        <v>6756</v>
      </c>
      <c r="C524" s="0" t="s">
        <v>11650</v>
      </c>
      <c r="D524" s="0" t="n">
        <v>0.1</v>
      </c>
      <c r="E524" s="0" t="n">
        <v>0.1</v>
      </c>
      <c r="F524" s="0" t="n">
        <v>0.1</v>
      </c>
      <c r="G524" s="0" t="n">
        <v>6.9217</v>
      </c>
      <c r="H524" s="0" t="n">
        <v>13.241</v>
      </c>
      <c r="I524" s="0" t="n">
        <v>11.5205</v>
      </c>
    </row>
    <row r="525" customFormat="false" ht="15" hidden="false" customHeight="false" outlineLevel="0" collapsed="false">
      <c r="A525" s="0" t="s">
        <v>6779</v>
      </c>
      <c r="B525" s="0" t="s">
        <v>6780</v>
      </c>
      <c r="C525" s="0" t="s">
        <v>11651</v>
      </c>
      <c r="D525" s="0" t="n">
        <v>0.1</v>
      </c>
      <c r="E525" s="0" t="n">
        <v>0.1</v>
      </c>
      <c r="F525" s="0" t="n">
        <v>0.1</v>
      </c>
      <c r="G525" s="0" t="n">
        <v>10.056</v>
      </c>
      <c r="H525" s="0" t="n">
        <v>13.0158</v>
      </c>
      <c r="I525" s="0" t="n">
        <v>9.8573</v>
      </c>
    </row>
    <row r="526" customFormat="false" ht="15" hidden="false" customHeight="false" outlineLevel="0" collapsed="false">
      <c r="A526" s="0" t="s">
        <v>7055</v>
      </c>
      <c r="B526" s="0" t="s">
        <v>7056</v>
      </c>
      <c r="C526" s="0" t="s">
        <v>11652</v>
      </c>
      <c r="D526" s="0" t="n">
        <v>0.1</v>
      </c>
      <c r="E526" s="0" t="n">
        <v>0.1</v>
      </c>
      <c r="F526" s="0" t="n">
        <v>0.1</v>
      </c>
      <c r="G526" s="0" t="n">
        <v>10.4263</v>
      </c>
      <c r="H526" s="0" t="n">
        <v>13.6395</v>
      </c>
      <c r="I526" s="0" t="n">
        <v>12.064</v>
      </c>
    </row>
    <row r="527" customFormat="false" ht="15" hidden="false" customHeight="false" outlineLevel="0" collapsed="false">
      <c r="A527" s="0" t="s">
        <v>7106</v>
      </c>
      <c r="B527" s="0" t="s">
        <v>7107</v>
      </c>
      <c r="C527" s="0" t="s">
        <v>11653</v>
      </c>
      <c r="D527" s="0" t="n">
        <v>0.1</v>
      </c>
      <c r="E527" s="0" t="n">
        <v>0.1</v>
      </c>
      <c r="F527" s="0" t="n">
        <v>0.1</v>
      </c>
      <c r="G527" s="0" t="n">
        <v>10.3451</v>
      </c>
      <c r="H527" s="0" t="n">
        <v>15.1381</v>
      </c>
      <c r="I527" s="0" t="n">
        <v>11.927</v>
      </c>
    </row>
    <row r="528" customFormat="false" ht="15" hidden="false" customHeight="false" outlineLevel="0" collapsed="false">
      <c r="A528" s="0" t="s">
        <v>6920</v>
      </c>
      <c r="B528" s="0" t="s">
        <v>6921</v>
      </c>
      <c r="C528" s="0" t="s">
        <v>11654</v>
      </c>
      <c r="D528" s="0" t="n">
        <v>0.1</v>
      </c>
      <c r="E528" s="0" t="n">
        <v>0.1</v>
      </c>
      <c r="F528" s="0" t="n">
        <v>0.1</v>
      </c>
      <c r="G528" s="0" t="n">
        <v>12.2514</v>
      </c>
      <c r="H528" s="0" t="n">
        <v>17.9505</v>
      </c>
      <c r="I528" s="0" t="n">
        <v>12.124</v>
      </c>
    </row>
    <row r="529" customFormat="false" ht="15" hidden="false" customHeight="false" outlineLevel="0" collapsed="false">
      <c r="A529" s="0" t="s">
        <v>6842</v>
      </c>
      <c r="B529" s="0" t="s">
        <v>6843</v>
      </c>
      <c r="C529" s="0" t="s">
        <v>11655</v>
      </c>
      <c r="D529" s="0" t="n">
        <v>0.1</v>
      </c>
      <c r="E529" s="0" t="n">
        <v>0.1</v>
      </c>
      <c r="F529" s="0" t="n">
        <v>0.1</v>
      </c>
      <c r="G529" s="0" t="n">
        <v>12.4171</v>
      </c>
      <c r="H529" s="0" t="n">
        <v>14.9399</v>
      </c>
      <c r="I529" s="0" t="n">
        <v>22.2965</v>
      </c>
    </row>
    <row r="530" customFormat="false" ht="15" hidden="false" customHeight="false" outlineLevel="0" collapsed="false">
      <c r="A530" s="0" t="s">
        <v>6602</v>
      </c>
      <c r="B530" s="0" t="s">
        <v>6603</v>
      </c>
      <c r="C530" s="0" t="s">
        <v>11656</v>
      </c>
      <c r="D530" s="0" t="n">
        <v>0.1</v>
      </c>
      <c r="E530" s="0" t="n">
        <v>0.1</v>
      </c>
      <c r="F530" s="0" t="n">
        <v>0.1</v>
      </c>
      <c r="G530" s="0" t="n">
        <v>14.8023</v>
      </c>
      <c r="H530" s="0" t="n">
        <v>16.9338</v>
      </c>
      <c r="I530" s="0" t="n">
        <v>18.248</v>
      </c>
    </row>
    <row r="531" customFormat="false" ht="15" hidden="false" customHeight="false" outlineLevel="0" collapsed="false">
      <c r="A531" s="0" t="s">
        <v>6980</v>
      </c>
      <c r="B531" s="0" t="s">
        <v>6981</v>
      </c>
      <c r="C531" s="0" t="s">
        <v>11657</v>
      </c>
      <c r="D531" s="0" t="n">
        <v>0.1</v>
      </c>
      <c r="E531" s="0" t="n">
        <v>0.1</v>
      </c>
      <c r="F531" s="0" t="n">
        <v>0.1</v>
      </c>
      <c r="G531" s="0" t="n">
        <v>15.5269</v>
      </c>
      <c r="H531" s="0" t="n">
        <v>25.9476</v>
      </c>
      <c r="I531" s="0" t="n">
        <v>15.8939</v>
      </c>
    </row>
    <row r="532" customFormat="false" ht="15" hidden="false" customHeight="false" outlineLevel="0" collapsed="false">
      <c r="A532" s="0" t="s">
        <v>6578</v>
      </c>
      <c r="B532" s="0" t="s">
        <v>6579</v>
      </c>
      <c r="C532" s="0" t="s">
        <v>11658</v>
      </c>
      <c r="D532" s="0" t="n">
        <v>0.1</v>
      </c>
      <c r="E532" s="0" t="n">
        <v>0.1</v>
      </c>
      <c r="F532" s="0" t="n">
        <v>0.1</v>
      </c>
      <c r="G532" s="0" t="n">
        <v>20.736</v>
      </c>
      <c r="H532" s="0" t="n">
        <v>24.3286</v>
      </c>
      <c r="I532" s="0" t="n">
        <v>12.671</v>
      </c>
    </row>
    <row r="533" customFormat="false" ht="15" hidden="false" customHeight="false" outlineLevel="0" collapsed="false">
      <c r="A533" s="0" t="s">
        <v>7241</v>
      </c>
      <c r="B533" s="0" t="s">
        <v>7242</v>
      </c>
      <c r="C533" s="0" t="s">
        <v>11659</v>
      </c>
      <c r="D533" s="0" t="n">
        <v>0.1</v>
      </c>
      <c r="E533" s="0" t="n">
        <v>0.1</v>
      </c>
      <c r="F533" s="0" t="n">
        <v>0.1</v>
      </c>
      <c r="G533" s="0" t="n">
        <v>25.5143</v>
      </c>
      <c r="H533" s="0" t="n">
        <v>19.5684</v>
      </c>
      <c r="I533" s="0" t="n">
        <v>15.6413</v>
      </c>
    </row>
    <row r="534" customFormat="false" ht="15" hidden="false" customHeight="false" outlineLevel="0" collapsed="false">
      <c r="A534" s="0" t="s">
        <v>7025</v>
      </c>
      <c r="B534" s="0" t="s">
        <v>7026</v>
      </c>
      <c r="C534" s="0" t="s">
        <v>11660</v>
      </c>
      <c r="D534" s="0" t="n">
        <v>0.1</v>
      </c>
      <c r="E534" s="0" t="n">
        <v>0.1</v>
      </c>
      <c r="F534" s="0" t="n">
        <v>0.1</v>
      </c>
      <c r="G534" s="0" t="n">
        <v>18.9623</v>
      </c>
      <c r="H534" s="0" t="n">
        <v>18.12</v>
      </c>
      <c r="I534" s="0" t="n">
        <v>26.6299</v>
      </c>
    </row>
    <row r="535" customFormat="false" ht="15" hidden="false" customHeight="false" outlineLevel="0" collapsed="false">
      <c r="A535" s="0" t="s">
        <v>6635</v>
      </c>
      <c r="B535" s="0" t="s">
        <v>6636</v>
      </c>
      <c r="C535" s="0" t="s">
        <v>11661</v>
      </c>
      <c r="D535" s="0" t="n">
        <v>0.1</v>
      </c>
      <c r="E535" s="0" t="n">
        <v>0.1</v>
      </c>
      <c r="F535" s="0" t="n">
        <v>0.1</v>
      </c>
      <c r="G535" s="0" t="n">
        <v>20.5131</v>
      </c>
      <c r="H535" s="0" t="n">
        <v>18.8197</v>
      </c>
      <c r="I535" s="0" t="n">
        <v>30.0955</v>
      </c>
    </row>
    <row r="536" customFormat="false" ht="15" hidden="false" customHeight="false" outlineLevel="0" collapsed="false">
      <c r="A536" s="0" t="s">
        <v>6809</v>
      </c>
      <c r="B536" s="0" t="s">
        <v>6810</v>
      </c>
      <c r="C536" s="0" t="s">
        <v>11662</v>
      </c>
      <c r="D536" s="0" t="n">
        <v>0.1</v>
      </c>
      <c r="E536" s="0" t="n">
        <v>0.1</v>
      </c>
      <c r="F536" s="0" t="n">
        <v>0.1</v>
      </c>
      <c r="G536" s="0" t="n">
        <v>23.5189</v>
      </c>
      <c r="H536" s="0" t="n">
        <v>29.9433</v>
      </c>
      <c r="I536" s="0" t="n">
        <v>18.867</v>
      </c>
    </row>
    <row r="537" customFormat="false" ht="15" hidden="false" customHeight="false" outlineLevel="0" collapsed="false">
      <c r="A537" s="0" t="s">
        <v>7199</v>
      </c>
      <c r="B537" s="0" t="s">
        <v>7200</v>
      </c>
      <c r="C537" s="0" t="s">
        <v>11663</v>
      </c>
      <c r="D537" s="0" t="n">
        <v>0.1</v>
      </c>
      <c r="E537" s="0" t="n">
        <v>0.1</v>
      </c>
      <c r="F537" s="0" t="n">
        <v>0.1</v>
      </c>
      <c r="G537" s="0" t="n">
        <v>26.896</v>
      </c>
      <c r="H537" s="0" t="n">
        <v>34.9568</v>
      </c>
      <c r="I537" s="0" t="n">
        <v>13.8905</v>
      </c>
    </row>
    <row r="538" customFormat="false" ht="15" hidden="false" customHeight="false" outlineLevel="0" collapsed="false">
      <c r="A538" s="0" t="s">
        <v>6647</v>
      </c>
      <c r="B538" s="0" t="s">
        <v>6648</v>
      </c>
      <c r="C538" s="0" t="s">
        <v>11664</v>
      </c>
      <c r="D538" s="0" t="n">
        <v>0.1</v>
      </c>
      <c r="E538" s="0" t="n">
        <v>0.1</v>
      </c>
      <c r="F538" s="0" t="n">
        <v>0.1</v>
      </c>
      <c r="G538" s="0" t="n">
        <v>28.8754</v>
      </c>
      <c r="H538" s="0" t="n">
        <v>24.1755</v>
      </c>
      <c r="I538" s="0" t="n">
        <v>23.173</v>
      </c>
    </row>
    <row r="539" customFormat="false" ht="15" hidden="false" customHeight="false" outlineLevel="0" collapsed="false">
      <c r="A539" s="0" t="s">
        <v>7082</v>
      </c>
      <c r="B539" s="0" t="s">
        <v>7083</v>
      </c>
      <c r="C539" s="0" t="s">
        <v>11665</v>
      </c>
      <c r="D539" s="0" t="n">
        <v>0.1</v>
      </c>
      <c r="E539" s="0" t="n">
        <v>0.1</v>
      </c>
      <c r="F539" s="0" t="n">
        <v>0.1</v>
      </c>
      <c r="G539" s="0" t="n">
        <v>25.4617</v>
      </c>
      <c r="H539" s="0" t="n">
        <v>29.6596</v>
      </c>
      <c r="I539" s="0" t="n">
        <v>23.7143</v>
      </c>
    </row>
    <row r="540" customFormat="false" ht="15" hidden="false" customHeight="false" outlineLevel="0" collapsed="false">
      <c r="A540" s="0" t="s">
        <v>4040</v>
      </c>
      <c r="B540" s="0" t="s">
        <v>4041</v>
      </c>
      <c r="C540" s="0" t="s">
        <v>11342</v>
      </c>
      <c r="D540" s="0" t="n">
        <v>0.1</v>
      </c>
      <c r="E540" s="0" t="n">
        <v>0.1</v>
      </c>
      <c r="F540" s="0" t="n">
        <v>0.1</v>
      </c>
      <c r="G540" s="0" t="n">
        <v>21.7349</v>
      </c>
      <c r="H540" s="0" t="n">
        <v>35.4556</v>
      </c>
      <c r="I540" s="0" t="n">
        <v>22.3436</v>
      </c>
    </row>
    <row r="541" customFormat="false" ht="15" hidden="false" customHeight="false" outlineLevel="0" collapsed="false">
      <c r="A541" s="0" t="s">
        <v>6818</v>
      </c>
      <c r="B541" s="0" t="s">
        <v>6819</v>
      </c>
      <c r="C541" s="0" t="s">
        <v>11666</v>
      </c>
      <c r="D541" s="0" t="n">
        <v>0.1</v>
      </c>
      <c r="E541" s="0" t="n">
        <v>0.1</v>
      </c>
      <c r="F541" s="0" t="n">
        <v>0.1</v>
      </c>
      <c r="G541" s="0" t="n">
        <v>11.5806</v>
      </c>
      <c r="H541" s="0" t="n">
        <v>30.4691</v>
      </c>
      <c r="I541" s="0" t="n">
        <v>49.066</v>
      </c>
    </row>
    <row r="542" customFormat="false" ht="15" hidden="false" customHeight="false" outlineLevel="0" collapsed="false">
      <c r="A542" s="0" t="s">
        <v>7175</v>
      </c>
      <c r="B542" s="0" t="s">
        <v>7176</v>
      </c>
      <c r="C542" s="0" t="s">
        <v>11667</v>
      </c>
      <c r="D542" s="0" t="n">
        <v>0.1</v>
      </c>
      <c r="E542" s="0" t="n">
        <v>0.1</v>
      </c>
      <c r="F542" s="0" t="n">
        <v>0.1</v>
      </c>
      <c r="G542" s="0" t="n">
        <v>41.0377</v>
      </c>
      <c r="H542" s="0" t="n">
        <v>25.5006</v>
      </c>
      <c r="I542" s="0" t="n">
        <v>24.6735</v>
      </c>
    </row>
    <row r="543" customFormat="false" ht="15" hidden="false" customHeight="false" outlineLevel="0" collapsed="false">
      <c r="A543" s="0" t="s">
        <v>7292</v>
      </c>
      <c r="B543" s="0" t="s">
        <v>7293</v>
      </c>
      <c r="C543" s="0" t="s">
        <v>11668</v>
      </c>
      <c r="D543" s="0" t="n">
        <v>0.1</v>
      </c>
      <c r="E543" s="0" t="n">
        <v>0.1</v>
      </c>
      <c r="F543" s="0" t="n">
        <v>0.1</v>
      </c>
      <c r="G543" s="0" t="n">
        <v>24.7394</v>
      </c>
      <c r="H543" s="0" t="n">
        <v>36.6377</v>
      </c>
      <c r="I543" s="0" t="n">
        <v>38.0501</v>
      </c>
    </row>
    <row r="544" customFormat="false" ht="15" hidden="false" customHeight="false" outlineLevel="0" collapsed="false">
      <c r="A544" s="0" t="s">
        <v>6536</v>
      </c>
      <c r="B544" s="0" t="s">
        <v>6537</v>
      </c>
      <c r="C544" s="0" t="s">
        <v>11669</v>
      </c>
      <c r="D544" s="0" t="n">
        <v>0.1</v>
      </c>
      <c r="E544" s="0" t="n">
        <v>0.1</v>
      </c>
      <c r="F544" s="0" t="n">
        <v>0.1</v>
      </c>
      <c r="G544" s="0" t="n">
        <v>21.6937</v>
      </c>
      <c r="H544" s="0" t="n">
        <v>38.6452</v>
      </c>
      <c r="I544" s="0" t="n">
        <v>44.7118</v>
      </c>
    </row>
    <row r="545" customFormat="false" ht="15" hidden="false" customHeight="false" outlineLevel="0" collapsed="false">
      <c r="A545" s="0" t="s">
        <v>6995</v>
      </c>
      <c r="B545" s="0" t="s">
        <v>6996</v>
      </c>
      <c r="C545" s="0" t="s">
        <v>11670</v>
      </c>
      <c r="D545" s="0" t="n">
        <v>0.1</v>
      </c>
      <c r="E545" s="0" t="n">
        <v>0.1</v>
      </c>
      <c r="F545" s="0" t="n">
        <v>0.1</v>
      </c>
      <c r="G545" s="0" t="n">
        <v>41.1017</v>
      </c>
      <c r="H545" s="0" t="n">
        <v>36.1322</v>
      </c>
      <c r="I545" s="0" t="n">
        <v>35.7185</v>
      </c>
    </row>
    <row r="546" customFormat="false" ht="15" hidden="false" customHeight="false" outlineLevel="0" collapsed="false">
      <c r="A546" s="0" t="s">
        <v>6596</v>
      </c>
      <c r="B546" s="0" t="s">
        <v>6597</v>
      </c>
      <c r="C546" s="0" t="s">
        <v>11671</v>
      </c>
      <c r="D546" s="0" t="n">
        <v>0.1</v>
      </c>
      <c r="E546" s="0" t="n">
        <v>0.1</v>
      </c>
      <c r="F546" s="0" t="n">
        <v>0.1</v>
      </c>
      <c r="G546" s="0" t="n">
        <v>29.4269</v>
      </c>
      <c r="H546" s="0" t="n">
        <v>48.5878</v>
      </c>
      <c r="I546" s="0" t="n">
        <v>39.0395</v>
      </c>
    </row>
    <row r="547" customFormat="false" ht="15" hidden="false" customHeight="false" outlineLevel="0" collapsed="false">
      <c r="A547" s="0" t="s">
        <v>6941</v>
      </c>
      <c r="B547" s="0" t="s">
        <v>6942</v>
      </c>
      <c r="C547" s="0" t="s">
        <v>11672</v>
      </c>
      <c r="D547" s="0" t="n">
        <v>0.1</v>
      </c>
      <c r="E547" s="0" t="n">
        <v>0.1</v>
      </c>
      <c r="F547" s="0" t="n">
        <v>0.1</v>
      </c>
      <c r="G547" s="0" t="n">
        <v>46.9257</v>
      </c>
      <c r="H547" s="0" t="n">
        <v>56.6693</v>
      </c>
      <c r="I547" s="0" t="n">
        <v>27.9578</v>
      </c>
    </row>
    <row r="548" customFormat="false" ht="15" hidden="false" customHeight="false" outlineLevel="0" collapsed="false">
      <c r="A548" s="0" t="s">
        <v>6554</v>
      </c>
      <c r="B548" s="0" t="s">
        <v>6555</v>
      </c>
      <c r="C548" s="0" t="s">
        <v>11673</v>
      </c>
      <c r="D548" s="0" t="n">
        <v>0.1</v>
      </c>
      <c r="E548" s="0" t="n">
        <v>0.1</v>
      </c>
      <c r="F548" s="0" t="n">
        <v>0.1</v>
      </c>
      <c r="G548" s="0" t="n">
        <v>44.8663</v>
      </c>
      <c r="H548" s="0" t="n">
        <v>45.6639</v>
      </c>
      <c r="I548" s="0" t="n">
        <v>57.552</v>
      </c>
    </row>
    <row r="549" customFormat="false" ht="15" hidden="false" customHeight="false" outlineLevel="0" collapsed="false">
      <c r="A549" s="0" t="s">
        <v>7157</v>
      </c>
      <c r="B549" s="0" t="s">
        <v>7158</v>
      </c>
      <c r="C549" s="0" t="s">
        <v>11674</v>
      </c>
      <c r="D549" s="0" t="n">
        <v>0.1</v>
      </c>
      <c r="E549" s="0" t="n">
        <v>0.1</v>
      </c>
      <c r="F549" s="0" t="n">
        <v>0.1</v>
      </c>
      <c r="G549" s="0" t="n">
        <v>22.808</v>
      </c>
      <c r="H549" s="0" t="n">
        <v>69.9681</v>
      </c>
      <c r="I549" s="0" t="n">
        <v>57.1329</v>
      </c>
    </row>
    <row r="550" customFormat="false" ht="15" hidden="false" customHeight="false" outlineLevel="0" collapsed="false">
      <c r="A550" s="0" t="s">
        <v>6857</v>
      </c>
      <c r="B550" s="0" t="s">
        <v>6858</v>
      </c>
      <c r="C550" s="0" t="s">
        <v>11675</v>
      </c>
      <c r="D550" s="0" t="n">
        <v>0.1</v>
      </c>
      <c r="E550" s="0" t="n">
        <v>0.1</v>
      </c>
      <c r="F550" s="0" t="n">
        <v>0.1</v>
      </c>
      <c r="G550" s="0" t="n">
        <v>41.6389</v>
      </c>
      <c r="H550" s="0" t="n">
        <v>51.1998</v>
      </c>
      <c r="I550" s="0" t="n">
        <v>59.327</v>
      </c>
    </row>
    <row r="551" customFormat="false" ht="15" hidden="false" customHeight="false" outlineLevel="0" collapsed="false">
      <c r="A551" s="0" t="s">
        <v>7061</v>
      </c>
      <c r="B551" s="0" t="s">
        <v>7062</v>
      </c>
      <c r="C551" s="0" t="s">
        <v>11676</v>
      </c>
      <c r="D551" s="0" t="n">
        <v>0.1</v>
      </c>
      <c r="E551" s="0" t="n">
        <v>0.1</v>
      </c>
      <c r="F551" s="0" t="n">
        <v>0.1</v>
      </c>
      <c r="G551" s="0" t="n">
        <v>43.1817</v>
      </c>
      <c r="H551" s="0" t="n">
        <v>71.3416</v>
      </c>
      <c r="I551" s="0" t="n">
        <v>48.6891</v>
      </c>
    </row>
    <row r="552" customFormat="false" ht="15" hidden="false" customHeight="false" outlineLevel="0" collapsed="false">
      <c r="A552" s="0" t="s">
        <v>7052</v>
      </c>
      <c r="B552" s="0" t="s">
        <v>7053</v>
      </c>
      <c r="C552" s="0" t="s">
        <v>11677</v>
      </c>
      <c r="D552" s="0" t="n">
        <v>0.1</v>
      </c>
      <c r="E552" s="0" t="n">
        <v>0.1</v>
      </c>
      <c r="F552" s="0" t="n">
        <v>0.1</v>
      </c>
      <c r="G552" s="0" t="n">
        <v>52.9829</v>
      </c>
      <c r="H552" s="0" t="n">
        <v>72.6026</v>
      </c>
      <c r="I552" s="0" t="n">
        <v>39.9949</v>
      </c>
    </row>
    <row r="553" customFormat="false" ht="15" hidden="false" customHeight="false" outlineLevel="0" collapsed="false">
      <c r="A553" s="0" t="s">
        <v>7103</v>
      </c>
      <c r="B553" s="0" t="s">
        <v>7104</v>
      </c>
      <c r="C553" s="0" t="s">
        <v>11678</v>
      </c>
      <c r="D553" s="0" t="n">
        <v>0.1</v>
      </c>
      <c r="E553" s="0" t="n">
        <v>0.1</v>
      </c>
      <c r="F553" s="0" t="n">
        <v>0.1</v>
      </c>
      <c r="G553" s="0" t="n">
        <v>65.5052</v>
      </c>
      <c r="H553" s="0" t="n">
        <v>38.5709</v>
      </c>
      <c r="I553" s="0" t="n">
        <v>73.2179</v>
      </c>
    </row>
    <row r="554" customFormat="false" ht="15" hidden="false" customHeight="false" outlineLevel="0" collapsed="false">
      <c r="A554" s="0" t="s">
        <v>6500</v>
      </c>
      <c r="B554" s="0" t="s">
        <v>6501</v>
      </c>
      <c r="C554" s="0" t="s">
        <v>11679</v>
      </c>
      <c r="D554" s="0" t="n">
        <v>0.1</v>
      </c>
      <c r="E554" s="0" t="n">
        <v>0.1</v>
      </c>
      <c r="F554" s="0" t="n">
        <v>0.1</v>
      </c>
      <c r="G554" s="0" t="n">
        <v>222.4949</v>
      </c>
      <c r="H554" s="0" t="n">
        <v>144.9664</v>
      </c>
      <c r="I554" s="0" t="n">
        <v>76.0954</v>
      </c>
    </row>
  </sheetData>
  <mergeCells count="2">
    <mergeCell ref="D1:F1"/>
    <mergeCell ref="G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979" activeCellId="0" sqref="O1979"/>
    </sheetView>
  </sheetViews>
  <sheetFormatPr defaultColWidth="8.57421875" defaultRowHeight="15" zeroHeight="false" outlineLevelRow="0" outlineLevelCol="0"/>
  <cols>
    <col collapsed="false" customWidth="true" hidden="false" outlineLevel="0" max="6" min="4" style="2" width="9.14"/>
    <col collapsed="false" customWidth="true" hidden="false" outlineLevel="0" max="9" min="7" style="1" width="9.14"/>
  </cols>
  <sheetData>
    <row r="1" customFormat="false" ht="15" hidden="false" customHeight="true" outlineLevel="0" collapsed="false">
      <c r="A1" s="3" t="s">
        <v>0</v>
      </c>
      <c r="B1" s="3" t="s">
        <v>1</v>
      </c>
      <c r="C1" s="3"/>
      <c r="D1" s="4" t="s">
        <v>11087</v>
      </c>
      <c r="E1" s="4" t="s">
        <v>11088</v>
      </c>
      <c r="F1" s="4" t="s">
        <v>11089</v>
      </c>
      <c r="G1" s="5" t="s">
        <v>11090</v>
      </c>
      <c r="H1" s="5" t="s">
        <v>11091</v>
      </c>
      <c r="I1" s="5" t="s">
        <v>11092</v>
      </c>
      <c r="J1" s="3"/>
      <c r="K1" s="5" t="s">
        <v>11093</v>
      </c>
    </row>
    <row r="2" customFormat="false" ht="15" hidden="false" customHeight="true" outlineLevel="0" collapsed="false">
      <c r="A2" s="0" t="s">
        <v>52</v>
      </c>
      <c r="B2" s="0" t="s">
        <v>53</v>
      </c>
      <c r="D2" s="2" t="n">
        <v>53.0454</v>
      </c>
      <c r="E2" s="2" t="n">
        <v>11.9746</v>
      </c>
      <c r="F2" s="2" t="n">
        <v>15.8358</v>
      </c>
      <c r="G2" s="1" t="n">
        <v>12.0949</v>
      </c>
      <c r="H2" s="1" t="n">
        <v>8.5077</v>
      </c>
      <c r="I2" s="1" t="n">
        <v>19.4055</v>
      </c>
      <c r="K2" s="6" t="n">
        <f aca="false">COUNT(D2:I2)</f>
        <v>6</v>
      </c>
    </row>
    <row r="3" customFormat="false" ht="15" hidden="false" customHeight="true" outlineLevel="0" collapsed="false">
      <c r="A3" s="0" t="s">
        <v>55</v>
      </c>
      <c r="B3" s="0" t="s">
        <v>56</v>
      </c>
      <c r="D3" s="2" t="n">
        <v>21.7406</v>
      </c>
      <c r="E3" s="2" t="n">
        <v>20.9043</v>
      </c>
      <c r="F3" s="2" t="n">
        <v>30.0441</v>
      </c>
      <c r="G3" s="1" t="n">
        <v>14.1303</v>
      </c>
      <c r="H3" s="1" t="n">
        <v>27.3677</v>
      </c>
      <c r="I3" s="1" t="n">
        <v>15.2288</v>
      </c>
      <c r="K3" s="6" t="n">
        <f aca="false">COUNT(D3:I3)</f>
        <v>6</v>
      </c>
    </row>
    <row r="4" customFormat="false" ht="15" hidden="false" customHeight="true" outlineLevel="0" collapsed="false">
      <c r="A4" s="0" t="s">
        <v>62</v>
      </c>
      <c r="B4" s="0" t="s">
        <v>63</v>
      </c>
      <c r="D4" s="2" t="n">
        <v>59.2028</v>
      </c>
      <c r="E4" s="2" t="n">
        <v>143.07</v>
      </c>
      <c r="F4" s="2" t="n">
        <v>127.7307</v>
      </c>
      <c r="G4" s="1" t="n">
        <v>102.6171</v>
      </c>
      <c r="H4" s="1" t="n">
        <v>110.8264</v>
      </c>
      <c r="I4" s="1" t="n">
        <v>112.2146</v>
      </c>
      <c r="K4" s="6" t="n">
        <f aca="false">COUNT(D4:I4)</f>
        <v>6</v>
      </c>
    </row>
    <row r="5" customFormat="false" ht="15" hidden="false" customHeight="true" outlineLevel="0" collapsed="false">
      <c r="A5" s="0" t="s">
        <v>68</v>
      </c>
      <c r="B5" s="0" t="s">
        <v>69</v>
      </c>
      <c r="D5" s="2" t="n">
        <v>131.2532</v>
      </c>
      <c r="E5" s="2" t="n">
        <v>204.5337</v>
      </c>
      <c r="F5" s="2" t="n">
        <v>228.8742</v>
      </c>
      <c r="G5" s="1" t="n">
        <v>161.1863</v>
      </c>
      <c r="H5" s="1" t="n">
        <v>188.5105</v>
      </c>
      <c r="I5" s="1" t="n">
        <v>176.0727</v>
      </c>
      <c r="K5" s="6" t="n">
        <f aca="false">COUNT(D5:I5)</f>
        <v>6</v>
      </c>
    </row>
    <row r="6" customFormat="false" ht="15" hidden="false" customHeight="true" outlineLevel="0" collapsed="false">
      <c r="A6" s="0" t="s">
        <v>71</v>
      </c>
      <c r="B6" s="0" t="s">
        <v>72</v>
      </c>
      <c r="D6" s="2" t="n">
        <v>82.7442</v>
      </c>
      <c r="E6" s="2" t="n">
        <v>177.4049</v>
      </c>
      <c r="F6" s="2" t="n">
        <v>143.4676</v>
      </c>
      <c r="G6" s="1" t="n">
        <v>529.4354</v>
      </c>
      <c r="H6" s="1" t="n">
        <v>508.0748</v>
      </c>
      <c r="I6" s="1" t="n">
        <v>513.3998</v>
      </c>
      <c r="K6" s="6" t="n">
        <f aca="false">COUNT(D6:I6)</f>
        <v>6</v>
      </c>
    </row>
    <row r="7" customFormat="false" ht="15" hidden="false" customHeight="true" outlineLevel="0" collapsed="false">
      <c r="A7" s="0" t="s">
        <v>74</v>
      </c>
      <c r="B7" s="0" t="s">
        <v>75</v>
      </c>
      <c r="D7" s="2" t="n">
        <v>6.2604</v>
      </c>
      <c r="E7" s="2" t="n">
        <v>17.8909</v>
      </c>
      <c r="F7" s="2" t="n">
        <v>11.5494</v>
      </c>
      <c r="G7" s="1" t="n">
        <v>11.328</v>
      </c>
      <c r="H7" s="1" t="n">
        <v>16.6753</v>
      </c>
      <c r="I7" s="1" t="n">
        <v>11.217</v>
      </c>
      <c r="K7" s="6" t="n">
        <f aca="false">COUNT(D7:I7)</f>
        <v>6</v>
      </c>
    </row>
    <row r="8" customFormat="false" ht="15" hidden="false" customHeight="true" outlineLevel="0" collapsed="false">
      <c r="A8" s="0" t="s">
        <v>77</v>
      </c>
      <c r="B8" s="0" t="s">
        <v>78</v>
      </c>
      <c r="D8" s="2" t="n">
        <v>29.9361</v>
      </c>
      <c r="E8" s="2" t="n">
        <v>65.8851</v>
      </c>
      <c r="F8" s="2" t="n">
        <v>66.4187</v>
      </c>
      <c r="G8" s="1" t="n">
        <v>60.4011</v>
      </c>
      <c r="H8" s="1" t="n">
        <v>65.6789</v>
      </c>
      <c r="I8" s="1" t="n">
        <v>45.7422</v>
      </c>
      <c r="K8" s="6" t="n">
        <f aca="false">COUNT(D8:I8)</f>
        <v>6</v>
      </c>
    </row>
    <row r="9" customFormat="false" ht="15" hidden="false" customHeight="true" outlineLevel="0" collapsed="false">
      <c r="A9" s="0" t="s">
        <v>80</v>
      </c>
      <c r="B9" s="0" t="s">
        <v>81</v>
      </c>
      <c r="D9" s="2" t="n">
        <v>31.6442</v>
      </c>
      <c r="E9" s="2" t="n">
        <v>74.5635</v>
      </c>
      <c r="F9" s="2" t="n">
        <v>61.7618</v>
      </c>
      <c r="G9" s="1" t="n">
        <v>48.184</v>
      </c>
      <c r="H9" s="1" t="n">
        <v>48.4137</v>
      </c>
      <c r="I9" s="1" t="n">
        <v>73.225</v>
      </c>
      <c r="K9" s="6" t="n">
        <f aca="false">COUNT(D9:I9)</f>
        <v>6</v>
      </c>
    </row>
    <row r="10" customFormat="false" ht="15" hidden="false" customHeight="true" outlineLevel="0" collapsed="false">
      <c r="A10" s="0" t="s">
        <v>83</v>
      </c>
      <c r="B10" s="0" t="s">
        <v>84</v>
      </c>
      <c r="D10" s="2" t="n">
        <v>20.3877</v>
      </c>
      <c r="E10" s="2" t="n">
        <v>25.3827</v>
      </c>
      <c r="F10" s="2" t="n">
        <v>29.1129</v>
      </c>
      <c r="G10" s="1" t="n">
        <v>57.1029</v>
      </c>
      <c r="H10" s="1" t="n">
        <v>20.7847</v>
      </c>
      <c r="I10" s="1" t="n">
        <v>11.0691</v>
      </c>
      <c r="K10" s="6" t="n">
        <f aca="false">COUNT(D10:I10)</f>
        <v>6</v>
      </c>
    </row>
    <row r="11" customFormat="false" ht="15" hidden="false" customHeight="true" outlineLevel="0" collapsed="false">
      <c r="A11" s="0" t="s">
        <v>86</v>
      </c>
      <c r="B11" s="0" t="s">
        <v>87</v>
      </c>
      <c r="D11" s="2" t="n">
        <v>26.1548</v>
      </c>
      <c r="E11" s="2" t="n">
        <v>34.854</v>
      </c>
      <c r="F11" s="2" t="n">
        <v>23.5802</v>
      </c>
      <c r="G11" s="1" t="n">
        <v>30.8331</v>
      </c>
      <c r="H11" s="1" t="n">
        <v>30.2173</v>
      </c>
      <c r="I11" s="1" t="n">
        <v>13.7978</v>
      </c>
      <c r="K11" s="6" t="n">
        <f aca="false">COUNT(D11:I11)</f>
        <v>6</v>
      </c>
    </row>
    <row r="12" customFormat="false" ht="15" hidden="false" customHeight="true" outlineLevel="0" collapsed="false">
      <c r="A12" s="0" t="s">
        <v>92</v>
      </c>
      <c r="B12" s="0" t="s">
        <v>93</v>
      </c>
      <c r="D12" s="2" t="n">
        <v>30.9124</v>
      </c>
      <c r="E12" s="2" t="n">
        <v>44.4706</v>
      </c>
      <c r="F12" s="2" t="n">
        <v>40.9129</v>
      </c>
      <c r="G12" s="1" t="n">
        <v>38.744</v>
      </c>
      <c r="H12" s="1" t="n">
        <v>37.746</v>
      </c>
      <c r="I12" s="1" t="n">
        <v>23.3105</v>
      </c>
      <c r="K12" s="6" t="n">
        <f aca="false">COUNT(D12:I12)</f>
        <v>6</v>
      </c>
    </row>
    <row r="13" customFormat="false" ht="15" hidden="false" customHeight="true" outlineLevel="0" collapsed="false">
      <c r="A13" s="0" t="s">
        <v>95</v>
      </c>
      <c r="B13" s="0" t="s">
        <v>96</v>
      </c>
      <c r="D13" s="2" t="n">
        <v>18.4787</v>
      </c>
      <c r="E13" s="2" t="n">
        <v>70.9904</v>
      </c>
      <c r="F13" s="2" t="n">
        <v>39.5802</v>
      </c>
      <c r="G13" s="1" t="n">
        <v>86.2331</v>
      </c>
      <c r="H13" s="1" t="n">
        <v>27.6036</v>
      </c>
      <c r="I13" s="1" t="n">
        <v>17.3171</v>
      </c>
      <c r="K13" s="6" t="n">
        <f aca="false">COUNT(D13:I13)</f>
        <v>6</v>
      </c>
    </row>
    <row r="14" customFormat="false" ht="15" hidden="false" customHeight="true" outlineLevel="0" collapsed="false">
      <c r="A14" s="0" t="s">
        <v>98</v>
      </c>
      <c r="B14" s="0" t="s">
        <v>99</v>
      </c>
      <c r="D14" s="2" t="n">
        <v>252.3888</v>
      </c>
      <c r="E14" s="2" t="n">
        <v>434.453</v>
      </c>
      <c r="F14" s="2" t="n">
        <v>331.5146</v>
      </c>
      <c r="G14" s="1" t="n">
        <v>282.7668</v>
      </c>
      <c r="H14" s="1" t="n">
        <v>361.1326</v>
      </c>
      <c r="I14" s="1" t="n">
        <v>344.331</v>
      </c>
      <c r="K14" s="6" t="n">
        <f aca="false">COUNT(D14:I14)</f>
        <v>6</v>
      </c>
    </row>
    <row r="15" customFormat="false" ht="15" hidden="false" customHeight="true" outlineLevel="0" collapsed="false">
      <c r="A15" s="0" t="s">
        <v>101</v>
      </c>
      <c r="B15" s="0" t="s">
        <v>102</v>
      </c>
      <c r="D15" s="2" t="n">
        <v>8.6219</v>
      </c>
      <c r="E15" s="2" t="n">
        <v>30.7421</v>
      </c>
      <c r="F15" s="2" t="n">
        <v>19.6634</v>
      </c>
      <c r="G15" s="1" t="n">
        <v>13.7308</v>
      </c>
      <c r="H15" s="1" t="n">
        <v>16.8295</v>
      </c>
      <c r="I15" s="1" t="n">
        <v>25.5765</v>
      </c>
      <c r="K15" s="6" t="n">
        <f aca="false">COUNT(D15:I15)</f>
        <v>6</v>
      </c>
    </row>
    <row r="16" customFormat="false" ht="15" hidden="false" customHeight="true" outlineLevel="0" collapsed="false">
      <c r="A16" s="0" t="s">
        <v>104</v>
      </c>
      <c r="B16" s="0" t="s">
        <v>105</v>
      </c>
      <c r="D16" s="2" t="n">
        <v>17.2758</v>
      </c>
      <c r="E16" s="2" t="n">
        <v>36.6226</v>
      </c>
      <c r="F16" s="2" t="n">
        <v>39.4674</v>
      </c>
      <c r="G16" s="1" t="n">
        <v>28.6274</v>
      </c>
      <c r="H16" s="1" t="n">
        <v>16.1248</v>
      </c>
      <c r="I16" s="1" t="n">
        <v>22.0472</v>
      </c>
      <c r="K16" s="6" t="n">
        <f aca="false">COUNT(D16:I16)</f>
        <v>6</v>
      </c>
    </row>
    <row r="17" customFormat="false" ht="15" hidden="false" customHeight="true" outlineLevel="0" collapsed="false">
      <c r="A17" s="0" t="s">
        <v>107</v>
      </c>
      <c r="B17" s="0" t="s">
        <v>108</v>
      </c>
      <c r="D17" s="2" t="n">
        <v>67.7539</v>
      </c>
      <c r="E17" s="2" t="n">
        <v>206.9157</v>
      </c>
      <c r="F17" s="2" t="n">
        <v>158.4949</v>
      </c>
      <c r="G17" s="1" t="n">
        <v>74.9566</v>
      </c>
      <c r="H17" s="1" t="n">
        <v>118.2898</v>
      </c>
      <c r="I17" s="1" t="n">
        <v>86.7895</v>
      </c>
      <c r="K17" s="6" t="n">
        <f aca="false">COUNT(D17:I17)</f>
        <v>6</v>
      </c>
    </row>
    <row r="18" customFormat="false" ht="15" hidden="false" customHeight="true" outlineLevel="0" collapsed="false">
      <c r="A18" s="0" t="s">
        <v>110</v>
      </c>
      <c r="B18" s="0" t="s">
        <v>111</v>
      </c>
      <c r="D18" s="2" t="n">
        <v>73.2211</v>
      </c>
      <c r="E18" s="2" t="n">
        <v>61.9948</v>
      </c>
      <c r="F18" s="2" t="n">
        <v>80.8169</v>
      </c>
      <c r="G18" s="1" t="n">
        <v>32.5943</v>
      </c>
      <c r="H18" s="1" t="n">
        <v>42.9543</v>
      </c>
      <c r="I18" s="1" t="n">
        <v>49.0588</v>
      </c>
      <c r="K18" s="6" t="n">
        <f aca="false">COUNT(D18:I18)</f>
        <v>6</v>
      </c>
    </row>
    <row r="19" customFormat="false" ht="15" hidden="false" customHeight="true" outlineLevel="0" collapsed="false">
      <c r="A19" s="0" t="s">
        <v>116</v>
      </c>
      <c r="B19" s="0" t="s">
        <v>117</v>
      </c>
      <c r="D19" s="2" t="n">
        <v>49.331</v>
      </c>
      <c r="E19" s="2" t="n">
        <v>47.5843</v>
      </c>
      <c r="F19" s="2" t="n">
        <v>54.5198</v>
      </c>
      <c r="G19" s="1" t="n">
        <v>39.3817</v>
      </c>
      <c r="H19" s="1" t="n">
        <v>43.1648</v>
      </c>
      <c r="I19" s="1" t="n">
        <v>38.7748</v>
      </c>
      <c r="K19" s="6" t="n">
        <f aca="false">COUNT(D19:I19)</f>
        <v>6</v>
      </c>
    </row>
    <row r="20" customFormat="false" ht="15" hidden="false" customHeight="true" outlineLevel="0" collapsed="false">
      <c r="A20" s="0" t="s">
        <v>119</v>
      </c>
      <c r="B20" s="0" t="s">
        <v>120</v>
      </c>
      <c r="D20" s="2" t="n">
        <v>86.1586</v>
      </c>
      <c r="E20" s="2" t="n">
        <v>171.7101</v>
      </c>
      <c r="F20" s="2" t="n">
        <v>189.4068</v>
      </c>
      <c r="G20" s="1" t="n">
        <v>113.5589</v>
      </c>
      <c r="H20" s="1" t="n">
        <v>160.9525</v>
      </c>
      <c r="I20" s="1" t="n">
        <v>186.6163</v>
      </c>
      <c r="K20" s="6" t="n">
        <f aca="false">COUNT(D20:I20)</f>
        <v>6</v>
      </c>
    </row>
    <row r="21" customFormat="false" ht="15" hidden="false" customHeight="true" outlineLevel="0" collapsed="false">
      <c r="A21" s="0" t="s">
        <v>122</v>
      </c>
      <c r="B21" s="0" t="s">
        <v>123</v>
      </c>
      <c r="D21" s="2" t="n">
        <v>28.4176</v>
      </c>
      <c r="E21" s="2" t="n">
        <v>126.7547</v>
      </c>
      <c r="F21" s="2" t="n">
        <v>113.7177</v>
      </c>
      <c r="G21" s="1" t="n">
        <v>119.8571</v>
      </c>
      <c r="H21" s="1" t="n">
        <v>115.1295</v>
      </c>
      <c r="I21" s="1" t="n">
        <v>110.3585</v>
      </c>
      <c r="K21" s="6" t="n">
        <f aca="false">COUNT(D21:I21)</f>
        <v>6</v>
      </c>
    </row>
    <row r="22" customFormat="false" ht="15" hidden="false" customHeight="true" outlineLevel="0" collapsed="false">
      <c r="A22" s="0" t="s">
        <v>125</v>
      </c>
      <c r="B22" s="0" t="s">
        <v>126</v>
      </c>
      <c r="D22" s="2" t="n">
        <v>20.5978</v>
      </c>
      <c r="E22" s="2" t="n">
        <v>27.663</v>
      </c>
      <c r="F22" s="2" t="n">
        <v>27.0845</v>
      </c>
      <c r="G22" s="1" t="n">
        <v>19.9429</v>
      </c>
      <c r="H22" s="1" t="n">
        <v>19.7107</v>
      </c>
      <c r="I22" s="1" t="n">
        <v>17.8792</v>
      </c>
      <c r="K22" s="6" t="n">
        <f aca="false">COUNT(D22:I22)</f>
        <v>6</v>
      </c>
    </row>
    <row r="23" customFormat="false" ht="15" hidden="false" customHeight="true" outlineLevel="0" collapsed="false">
      <c r="A23" s="0" t="s">
        <v>128</v>
      </c>
      <c r="B23" s="0" t="s">
        <v>129</v>
      </c>
      <c r="D23" s="2" t="n">
        <v>157.7802</v>
      </c>
      <c r="E23" s="2" t="n">
        <v>209.5567</v>
      </c>
      <c r="F23" s="2" t="n">
        <v>214.5063</v>
      </c>
      <c r="G23" s="1" t="n">
        <v>136.3154</v>
      </c>
      <c r="H23" s="1" t="n">
        <v>151.6832</v>
      </c>
      <c r="I23" s="1" t="n">
        <v>115.5191</v>
      </c>
      <c r="K23" s="6" t="n">
        <f aca="false">COUNT(D23:I23)</f>
        <v>6</v>
      </c>
    </row>
    <row r="24" customFormat="false" ht="15" hidden="false" customHeight="true" outlineLevel="0" collapsed="false">
      <c r="A24" s="0" t="s">
        <v>131</v>
      </c>
      <c r="B24" s="0" t="s">
        <v>132</v>
      </c>
      <c r="D24" s="2" t="n">
        <v>11.3269</v>
      </c>
      <c r="E24" s="2" t="n">
        <v>28.3632</v>
      </c>
      <c r="F24" s="2" t="n">
        <v>15.5306</v>
      </c>
      <c r="G24" s="1" t="n">
        <v>77.6354</v>
      </c>
      <c r="H24" s="1" t="n">
        <v>76.306</v>
      </c>
      <c r="I24" s="1" t="n">
        <v>79.7654</v>
      </c>
      <c r="K24" s="6" t="n">
        <f aca="false">COUNT(D24:I24)</f>
        <v>6</v>
      </c>
    </row>
    <row r="25" customFormat="false" ht="15" hidden="false" customHeight="true" outlineLevel="0" collapsed="false">
      <c r="A25" s="0" t="s">
        <v>134</v>
      </c>
      <c r="B25" s="0" t="s">
        <v>135</v>
      </c>
      <c r="D25" s="2" t="n">
        <v>19.4219</v>
      </c>
      <c r="E25" s="2" t="n">
        <v>128.7602</v>
      </c>
      <c r="F25" s="2" t="n">
        <v>140.1243</v>
      </c>
      <c r="G25" s="1" t="n">
        <v>54.8594</v>
      </c>
      <c r="H25" s="1" t="n">
        <v>49.0835</v>
      </c>
      <c r="I25" s="1" t="n">
        <v>85.5316</v>
      </c>
      <c r="K25" s="6" t="n">
        <f aca="false">COUNT(D25:I25)</f>
        <v>6</v>
      </c>
    </row>
    <row r="26" customFormat="false" ht="15" hidden="false" customHeight="true" outlineLevel="0" collapsed="false">
      <c r="A26" s="0" t="s">
        <v>137</v>
      </c>
      <c r="B26" s="0" t="s">
        <v>138</v>
      </c>
      <c r="D26" s="2" t="n">
        <v>46.8184</v>
      </c>
      <c r="E26" s="2" t="n">
        <v>16.2554</v>
      </c>
      <c r="F26" s="2" t="n">
        <v>10.2232</v>
      </c>
      <c r="G26" s="1" t="n">
        <v>19.9223</v>
      </c>
      <c r="H26" s="1" t="n">
        <v>17.0536</v>
      </c>
      <c r="I26" s="1" t="n">
        <v>18.3884</v>
      </c>
      <c r="K26" s="6" t="n">
        <f aca="false">COUNT(D26:I26)</f>
        <v>6</v>
      </c>
    </row>
    <row r="27" customFormat="false" ht="15" hidden="false" customHeight="true" outlineLevel="0" collapsed="false">
      <c r="A27" s="0" t="s">
        <v>143</v>
      </c>
      <c r="B27" s="0" t="s">
        <v>144</v>
      </c>
      <c r="D27" s="2" t="n">
        <v>13.073</v>
      </c>
      <c r="E27" s="2" t="n">
        <v>20.764</v>
      </c>
      <c r="F27" s="2" t="n">
        <v>17.0575</v>
      </c>
      <c r="G27" s="1" t="n">
        <v>7.2185</v>
      </c>
      <c r="H27" s="1" t="n">
        <v>8.2871</v>
      </c>
      <c r="I27" s="1" t="n">
        <v>3.6902</v>
      </c>
      <c r="K27" s="6" t="n">
        <f aca="false">COUNT(D27:I27)</f>
        <v>6</v>
      </c>
    </row>
    <row r="28" customFormat="false" ht="15" hidden="false" customHeight="true" outlineLevel="0" collapsed="false">
      <c r="A28" s="0" t="s">
        <v>149</v>
      </c>
      <c r="B28" s="0" t="s">
        <v>150</v>
      </c>
      <c r="D28" s="2" t="n">
        <v>107.7335</v>
      </c>
      <c r="E28" s="2" t="n">
        <v>166.8846</v>
      </c>
      <c r="F28" s="2" t="n">
        <v>148.4411</v>
      </c>
      <c r="G28" s="1" t="n">
        <v>65.9954</v>
      </c>
      <c r="H28" s="1" t="n">
        <v>69.1342</v>
      </c>
      <c r="I28" s="1" t="n">
        <v>42.6425</v>
      </c>
      <c r="K28" s="6" t="n">
        <f aca="false">COUNT(D28:I28)</f>
        <v>6</v>
      </c>
    </row>
    <row r="29" customFormat="false" ht="15" hidden="false" customHeight="true" outlineLevel="0" collapsed="false">
      <c r="A29" s="0" t="s">
        <v>152</v>
      </c>
      <c r="B29" s="0" t="s">
        <v>153</v>
      </c>
      <c r="D29" s="2" t="n">
        <v>55.1904</v>
      </c>
      <c r="E29" s="2" t="n">
        <v>83.6892</v>
      </c>
      <c r="F29" s="2" t="n">
        <v>72.533</v>
      </c>
      <c r="G29" s="1" t="n">
        <v>80.3074</v>
      </c>
      <c r="H29" s="1" t="n">
        <v>101.7721</v>
      </c>
      <c r="I29" s="1" t="n">
        <v>96.1914</v>
      </c>
      <c r="K29" s="6" t="n">
        <f aca="false">COUNT(D29:I29)</f>
        <v>6</v>
      </c>
    </row>
    <row r="30" customFormat="false" ht="15" hidden="false" customHeight="true" outlineLevel="0" collapsed="false">
      <c r="A30" s="0" t="s">
        <v>158</v>
      </c>
      <c r="B30" s="0" t="s">
        <v>159</v>
      </c>
      <c r="D30" s="2" t="n">
        <v>5.6197</v>
      </c>
      <c r="E30" s="2" t="n">
        <v>22.6879</v>
      </c>
      <c r="F30" s="2" t="n">
        <v>20.3358</v>
      </c>
      <c r="G30" s="1" t="n">
        <v>33.208</v>
      </c>
      <c r="H30" s="1" t="n">
        <v>39.9775</v>
      </c>
      <c r="I30" s="1" t="n">
        <v>34.3286</v>
      </c>
      <c r="K30" s="6" t="n">
        <f aca="false">COUNT(D30:I30)</f>
        <v>6</v>
      </c>
    </row>
    <row r="31" customFormat="false" ht="15" hidden="false" customHeight="true" outlineLevel="0" collapsed="false">
      <c r="A31" s="0" t="s">
        <v>161</v>
      </c>
      <c r="B31" s="0" t="s">
        <v>162</v>
      </c>
      <c r="D31" s="2" t="n">
        <v>43.7209</v>
      </c>
      <c r="E31" s="2" t="n">
        <v>54.0332</v>
      </c>
      <c r="F31" s="2" t="n">
        <v>44.6704</v>
      </c>
      <c r="G31" s="1" t="n">
        <v>34.6823</v>
      </c>
      <c r="H31" s="1" t="n">
        <v>40.4143</v>
      </c>
      <c r="I31" s="1" t="n">
        <v>42.9176</v>
      </c>
      <c r="K31" s="6" t="n">
        <f aca="false">COUNT(D31:I31)</f>
        <v>6</v>
      </c>
    </row>
    <row r="32" customFormat="false" ht="15" hidden="false" customHeight="true" outlineLevel="0" collapsed="false">
      <c r="A32" s="0" t="s">
        <v>164</v>
      </c>
      <c r="B32" s="0" t="s">
        <v>165</v>
      </c>
      <c r="D32" s="2" t="n">
        <v>44.7015</v>
      </c>
      <c r="E32" s="2" t="n">
        <v>67.6268</v>
      </c>
      <c r="F32" s="2" t="n">
        <v>72.7836</v>
      </c>
      <c r="G32" s="1" t="n">
        <v>46.4469</v>
      </c>
      <c r="H32" s="1" t="n">
        <v>62.3936</v>
      </c>
      <c r="I32" s="1" t="n">
        <v>42.4486</v>
      </c>
      <c r="K32" s="6" t="n">
        <f aca="false">COUNT(D32:I32)</f>
        <v>6</v>
      </c>
    </row>
    <row r="33" customFormat="false" ht="15" hidden="false" customHeight="true" outlineLevel="0" collapsed="false">
      <c r="A33" s="0" t="s">
        <v>167</v>
      </c>
      <c r="B33" s="0" t="s">
        <v>168</v>
      </c>
      <c r="D33" s="2" t="n">
        <v>14.1055</v>
      </c>
      <c r="E33" s="2" t="n">
        <v>35.5199</v>
      </c>
      <c r="F33" s="2" t="n">
        <v>33.6868</v>
      </c>
      <c r="G33" s="1" t="n">
        <v>13.98</v>
      </c>
      <c r="H33" s="1" t="n">
        <v>35.7566</v>
      </c>
      <c r="I33" s="1" t="n">
        <v>44.033</v>
      </c>
      <c r="K33" s="6" t="n">
        <f aca="false">COUNT(D33:I33)</f>
        <v>6</v>
      </c>
    </row>
    <row r="34" customFormat="false" ht="15" hidden="false" customHeight="true" outlineLevel="0" collapsed="false">
      <c r="A34" s="0" t="s">
        <v>170</v>
      </c>
      <c r="B34" s="0" t="s">
        <v>171</v>
      </c>
      <c r="D34" s="2" t="n">
        <v>29.2815</v>
      </c>
      <c r="E34" s="2" t="n">
        <v>21.6704</v>
      </c>
      <c r="F34" s="2" t="n">
        <v>20.738</v>
      </c>
      <c r="G34" s="1" t="n">
        <v>19.8823</v>
      </c>
      <c r="H34" s="1" t="n">
        <v>22.9982</v>
      </c>
      <c r="I34" s="1" t="n">
        <v>16.7342</v>
      </c>
      <c r="K34" s="6" t="n">
        <f aca="false">COUNT(D34:I34)</f>
        <v>6</v>
      </c>
    </row>
    <row r="35" customFormat="false" ht="15" hidden="false" customHeight="true" outlineLevel="0" collapsed="false">
      <c r="A35" s="0" t="s">
        <v>173</v>
      </c>
      <c r="B35" s="0" t="s">
        <v>174</v>
      </c>
      <c r="D35" s="2" t="n">
        <v>28.1954</v>
      </c>
      <c r="E35" s="2" t="n">
        <v>41.6755</v>
      </c>
      <c r="F35" s="2" t="n">
        <v>46.4496</v>
      </c>
      <c r="G35" s="1" t="n">
        <v>29.088</v>
      </c>
      <c r="H35" s="1" t="n">
        <v>34.2164</v>
      </c>
      <c r="I35" s="1" t="n">
        <v>36.0247</v>
      </c>
      <c r="K35" s="6" t="n">
        <f aca="false">COUNT(D35:I35)</f>
        <v>6</v>
      </c>
    </row>
    <row r="36" customFormat="false" ht="15" hidden="false" customHeight="true" outlineLevel="0" collapsed="false">
      <c r="A36" s="0" t="s">
        <v>176</v>
      </c>
      <c r="B36" s="0" t="s">
        <v>177</v>
      </c>
      <c r="D36" s="2" t="n">
        <v>100.007</v>
      </c>
      <c r="E36" s="2" t="n">
        <v>274.0575</v>
      </c>
      <c r="F36" s="2" t="n">
        <v>378.6183</v>
      </c>
      <c r="G36" s="1" t="n">
        <v>249.9131</v>
      </c>
      <c r="H36" s="1" t="n">
        <v>278.6996</v>
      </c>
      <c r="I36" s="1" t="n">
        <v>274.7326</v>
      </c>
      <c r="K36" s="6" t="n">
        <f aca="false">COUNT(D36:I36)</f>
        <v>6</v>
      </c>
    </row>
    <row r="37" customFormat="false" ht="15" hidden="false" customHeight="true" outlineLevel="0" collapsed="false">
      <c r="A37" s="0" t="s">
        <v>179</v>
      </c>
      <c r="B37" s="0" t="s">
        <v>180</v>
      </c>
      <c r="D37" s="2" t="n">
        <v>19.781</v>
      </c>
      <c r="E37" s="2" t="n">
        <v>46.5878</v>
      </c>
      <c r="F37" s="2" t="n">
        <v>23.4483</v>
      </c>
      <c r="G37" s="1" t="n">
        <v>26.3564</v>
      </c>
      <c r="H37" s="1" t="n">
        <v>19.2141</v>
      </c>
      <c r="I37" s="1" t="n">
        <v>17.1122</v>
      </c>
      <c r="K37" s="6" t="n">
        <f aca="false">COUNT(D37:I37)</f>
        <v>6</v>
      </c>
    </row>
    <row r="38" customFormat="false" ht="15" hidden="false" customHeight="true" outlineLevel="0" collapsed="false">
      <c r="A38" s="0" t="s">
        <v>182</v>
      </c>
      <c r="B38" s="0" t="s">
        <v>183</v>
      </c>
      <c r="D38" s="2" t="n">
        <v>57.6451</v>
      </c>
      <c r="E38" s="2" t="n">
        <v>160.0931</v>
      </c>
      <c r="F38" s="2" t="n">
        <v>55.5156</v>
      </c>
      <c r="G38" s="1" t="n">
        <v>24.8949</v>
      </c>
      <c r="H38" s="1" t="n">
        <v>111.4366</v>
      </c>
      <c r="I38" s="1" t="n">
        <v>35.2621</v>
      </c>
      <c r="K38" s="6" t="n">
        <f aca="false">COUNT(D38:I38)</f>
        <v>6</v>
      </c>
    </row>
    <row r="39" customFormat="false" ht="15" hidden="false" customHeight="true" outlineLevel="0" collapsed="false">
      <c r="A39" s="0" t="s">
        <v>185</v>
      </c>
      <c r="B39" s="0" t="s">
        <v>186</v>
      </c>
      <c r="D39" s="2" t="n">
        <v>35.6134</v>
      </c>
      <c r="E39" s="2" t="n">
        <v>44.4541</v>
      </c>
      <c r="F39" s="2" t="n">
        <v>47.1486</v>
      </c>
      <c r="G39" s="1" t="n">
        <v>32.792</v>
      </c>
      <c r="H39" s="1" t="n">
        <v>39.5091</v>
      </c>
      <c r="I39" s="1" t="n">
        <v>43.8544</v>
      </c>
      <c r="K39" s="6" t="n">
        <f aca="false">COUNT(D39:I39)</f>
        <v>6</v>
      </c>
    </row>
    <row r="40" customFormat="false" ht="15" hidden="false" customHeight="true" outlineLevel="0" collapsed="false">
      <c r="A40" s="0" t="s">
        <v>188</v>
      </c>
      <c r="B40" s="0" t="s">
        <v>189</v>
      </c>
      <c r="D40" s="2" t="n">
        <v>31.9305</v>
      </c>
      <c r="E40" s="2" t="n">
        <v>49.0551</v>
      </c>
      <c r="F40" s="2" t="n">
        <v>52.3727</v>
      </c>
      <c r="G40" s="1" t="n">
        <v>16.3703</v>
      </c>
      <c r="H40" s="1" t="n">
        <v>23.1502</v>
      </c>
      <c r="I40" s="1" t="n">
        <v>27.8509</v>
      </c>
      <c r="K40" s="6" t="n">
        <f aca="false">COUNT(D40:I40)</f>
        <v>6</v>
      </c>
    </row>
    <row r="41" customFormat="false" ht="15" hidden="false" customHeight="true" outlineLevel="0" collapsed="false">
      <c r="A41" s="0" t="s">
        <v>194</v>
      </c>
      <c r="B41" s="0" t="s">
        <v>195</v>
      </c>
      <c r="D41" s="2" t="n">
        <v>79.01</v>
      </c>
      <c r="E41" s="2" t="n">
        <v>132.9328</v>
      </c>
      <c r="F41" s="2" t="n">
        <v>163.1017</v>
      </c>
      <c r="G41" s="1" t="n">
        <v>156.4594</v>
      </c>
      <c r="H41" s="1" t="n">
        <v>167.3002</v>
      </c>
      <c r="I41" s="1" t="n">
        <v>132.2851</v>
      </c>
      <c r="K41" s="6" t="n">
        <f aca="false">COUNT(D41:I41)</f>
        <v>6</v>
      </c>
    </row>
    <row r="42" customFormat="false" ht="15" hidden="false" customHeight="true" outlineLevel="0" collapsed="false">
      <c r="A42" s="0" t="s">
        <v>200</v>
      </c>
      <c r="B42" s="0" t="s">
        <v>201</v>
      </c>
      <c r="D42" s="2" t="n">
        <v>20.7312</v>
      </c>
      <c r="E42" s="2" t="n">
        <v>19.8689</v>
      </c>
      <c r="F42" s="2" t="n">
        <v>17.582</v>
      </c>
      <c r="G42" s="1" t="n">
        <v>9.6869</v>
      </c>
      <c r="H42" s="1" t="n">
        <v>16.2463</v>
      </c>
      <c r="I42" s="1" t="n">
        <v>18.2123</v>
      </c>
      <c r="K42" s="6" t="n">
        <f aca="false">COUNT(D42:I42)</f>
        <v>6</v>
      </c>
    </row>
    <row r="43" customFormat="false" ht="15" hidden="false" customHeight="true" outlineLevel="0" collapsed="false">
      <c r="A43" s="0" t="s">
        <v>203</v>
      </c>
      <c r="B43" s="0" t="s">
        <v>204</v>
      </c>
      <c r="D43" s="2" t="n">
        <v>137.3754</v>
      </c>
      <c r="E43" s="2" t="n">
        <v>168.2143</v>
      </c>
      <c r="F43" s="2" t="n">
        <v>158.1518</v>
      </c>
      <c r="G43" s="1" t="n">
        <v>117.0309</v>
      </c>
      <c r="H43" s="1" t="n">
        <v>108.0135</v>
      </c>
      <c r="I43" s="1" t="n">
        <v>79.3115</v>
      </c>
      <c r="K43" s="6" t="n">
        <f aca="false">COUNT(D43:I43)</f>
        <v>6</v>
      </c>
    </row>
    <row r="44" customFormat="false" ht="15" hidden="false" customHeight="true" outlineLevel="0" collapsed="false">
      <c r="A44" s="0" t="s">
        <v>206</v>
      </c>
      <c r="B44" s="0" t="s">
        <v>207</v>
      </c>
      <c r="D44" s="2" t="n">
        <v>53.0304</v>
      </c>
      <c r="E44" s="2" t="n">
        <v>64.0746</v>
      </c>
      <c r="F44" s="2" t="n">
        <v>69.3097</v>
      </c>
      <c r="G44" s="1" t="n">
        <v>35.3154</v>
      </c>
      <c r="H44" s="1" t="n">
        <v>45.0709</v>
      </c>
      <c r="I44" s="1" t="n">
        <v>39.5056</v>
      </c>
      <c r="K44" s="6" t="n">
        <f aca="false">COUNT(D44:I44)</f>
        <v>6</v>
      </c>
    </row>
    <row r="45" customFormat="false" ht="15" hidden="false" customHeight="true" outlineLevel="0" collapsed="false">
      <c r="A45" s="0" t="s">
        <v>209</v>
      </c>
      <c r="B45" s="0" t="s">
        <v>210</v>
      </c>
      <c r="D45" s="2" t="n">
        <v>42.9198</v>
      </c>
      <c r="E45" s="2" t="n">
        <v>61.9619</v>
      </c>
      <c r="F45" s="2" t="n">
        <v>56.0853</v>
      </c>
      <c r="G45" s="1" t="n">
        <v>34.224</v>
      </c>
      <c r="H45" s="1" t="n">
        <v>43.2549</v>
      </c>
      <c r="I45" s="1" t="n">
        <v>45.2272</v>
      </c>
      <c r="K45" s="6" t="n">
        <f aca="false">COUNT(D45:I45)</f>
        <v>6</v>
      </c>
    </row>
    <row r="46" customFormat="false" ht="15" hidden="false" customHeight="true" outlineLevel="0" collapsed="false">
      <c r="A46" s="0" t="s">
        <v>212</v>
      </c>
      <c r="B46" s="0" t="s">
        <v>213</v>
      </c>
      <c r="D46" s="2" t="n">
        <v>28.4944</v>
      </c>
      <c r="E46" s="2" t="n">
        <v>35.9358</v>
      </c>
      <c r="F46" s="2" t="n">
        <v>55.7529</v>
      </c>
      <c r="G46" s="1" t="n">
        <v>19.1851</v>
      </c>
      <c r="H46" s="1" t="n">
        <v>31.4772</v>
      </c>
      <c r="I46" s="1" t="n">
        <v>32.1142</v>
      </c>
      <c r="K46" s="6" t="n">
        <f aca="false">COUNT(D46:I46)</f>
        <v>6</v>
      </c>
    </row>
    <row r="47" customFormat="false" ht="15" hidden="false" customHeight="true" outlineLevel="0" collapsed="false">
      <c r="A47" s="0" t="s">
        <v>215</v>
      </c>
      <c r="B47" s="0" t="s">
        <v>216</v>
      </c>
      <c r="D47" s="2" t="n">
        <v>23.0786</v>
      </c>
      <c r="E47" s="2" t="n">
        <v>21.844</v>
      </c>
      <c r="F47" s="2" t="n">
        <v>24.8991</v>
      </c>
      <c r="G47" s="1" t="n">
        <v>14.912</v>
      </c>
      <c r="H47" s="1" t="n">
        <v>7.0164</v>
      </c>
      <c r="I47" s="1" t="n">
        <v>9.1434</v>
      </c>
      <c r="K47" s="6" t="n">
        <f aca="false">COUNT(D47:I47)</f>
        <v>6</v>
      </c>
    </row>
    <row r="48" customFormat="false" ht="15" hidden="false" customHeight="true" outlineLevel="0" collapsed="false">
      <c r="A48" s="0" t="s">
        <v>221</v>
      </c>
      <c r="B48" s="0" t="s">
        <v>222</v>
      </c>
      <c r="D48" s="2" t="n">
        <v>25.0957</v>
      </c>
      <c r="E48" s="2" t="n">
        <v>29.1652</v>
      </c>
      <c r="F48" s="2" t="n">
        <v>17.6637</v>
      </c>
      <c r="G48" s="1" t="n">
        <v>27.6457</v>
      </c>
      <c r="H48" s="1" t="n">
        <v>32.272</v>
      </c>
      <c r="I48" s="1" t="n">
        <v>21.8083</v>
      </c>
      <c r="K48" s="6" t="n">
        <f aca="false">COUNT(D48:I48)</f>
        <v>6</v>
      </c>
    </row>
    <row r="49" customFormat="false" ht="15" hidden="false" customHeight="true" outlineLevel="0" collapsed="false">
      <c r="A49" s="0" t="s">
        <v>224</v>
      </c>
      <c r="B49" s="0" t="s">
        <v>225</v>
      </c>
      <c r="D49" s="2" t="n">
        <v>67.1429</v>
      </c>
      <c r="E49" s="2" t="n">
        <v>106.229</v>
      </c>
      <c r="F49" s="2" t="n">
        <v>95.3167</v>
      </c>
      <c r="G49" s="1" t="n">
        <v>82.5349</v>
      </c>
      <c r="H49" s="1" t="n">
        <v>94.4371</v>
      </c>
      <c r="I49" s="1" t="n">
        <v>49.9408</v>
      </c>
      <c r="K49" s="6" t="n">
        <f aca="false">COUNT(D49:I49)</f>
        <v>6</v>
      </c>
    </row>
    <row r="50" customFormat="false" ht="15" hidden="false" customHeight="true" outlineLevel="0" collapsed="false">
      <c r="A50" s="0" t="s">
        <v>227</v>
      </c>
      <c r="B50" s="0" t="s">
        <v>228</v>
      </c>
      <c r="D50" s="2" t="n">
        <v>51.5294</v>
      </c>
      <c r="E50" s="2" t="n">
        <v>71.3495</v>
      </c>
      <c r="F50" s="2" t="n">
        <v>95.1993</v>
      </c>
      <c r="G50" s="1" t="n">
        <v>73.536</v>
      </c>
      <c r="H50" s="1" t="n">
        <v>87.7269</v>
      </c>
      <c r="I50" s="1" t="n">
        <v>83.4685</v>
      </c>
      <c r="K50" s="6" t="n">
        <f aca="false">COUNT(D50:I50)</f>
        <v>6</v>
      </c>
    </row>
    <row r="51" customFormat="false" ht="15" hidden="false" customHeight="true" outlineLevel="0" collapsed="false">
      <c r="A51" s="0" t="s">
        <v>236</v>
      </c>
      <c r="B51" s="0" t="s">
        <v>237</v>
      </c>
      <c r="D51" s="2" t="n">
        <v>33.8177</v>
      </c>
      <c r="E51" s="2" t="n">
        <v>39.7229</v>
      </c>
      <c r="F51" s="2" t="n">
        <v>40.5634</v>
      </c>
      <c r="G51" s="1" t="n">
        <v>30.7389</v>
      </c>
      <c r="H51" s="1" t="n">
        <v>47.7038</v>
      </c>
      <c r="I51" s="1" t="n">
        <v>32.6851</v>
      </c>
      <c r="K51" s="6" t="n">
        <f aca="false">COUNT(D51:I51)</f>
        <v>6</v>
      </c>
    </row>
    <row r="52" customFormat="false" ht="15" hidden="false" customHeight="true" outlineLevel="0" collapsed="false">
      <c r="A52" s="0" t="s">
        <v>239</v>
      </c>
      <c r="B52" s="0" t="s">
        <v>240</v>
      </c>
      <c r="D52" s="2" t="n">
        <v>13.385</v>
      </c>
      <c r="E52" s="2" t="n">
        <v>4.7416</v>
      </c>
      <c r="F52" s="2" t="n">
        <v>43.6457</v>
      </c>
      <c r="G52" s="1" t="n">
        <v>24.0719</v>
      </c>
      <c r="H52" s="1" t="n">
        <v>25.0606</v>
      </c>
      <c r="I52" s="1" t="n">
        <v>17.4892</v>
      </c>
      <c r="K52" s="6" t="n">
        <f aca="false">COUNT(D52:I52)</f>
        <v>6</v>
      </c>
    </row>
    <row r="53" customFormat="false" ht="15" hidden="false" customHeight="true" outlineLevel="0" collapsed="false">
      <c r="A53" s="0" t="s">
        <v>245</v>
      </c>
      <c r="B53" s="0" t="s">
        <v>246</v>
      </c>
      <c r="D53" s="2" t="n">
        <v>45.282</v>
      </c>
      <c r="E53" s="2" t="n">
        <v>51.2531</v>
      </c>
      <c r="F53" s="2" t="n">
        <v>95.8205</v>
      </c>
      <c r="G53" s="1" t="n">
        <v>90.184</v>
      </c>
      <c r="H53" s="1" t="n">
        <v>107.6908</v>
      </c>
      <c r="I53" s="1" t="n">
        <v>104.0869</v>
      </c>
      <c r="K53" s="6" t="n">
        <f aca="false">COUNT(D53:I53)</f>
        <v>6</v>
      </c>
    </row>
    <row r="54" customFormat="false" ht="15" hidden="false" customHeight="true" outlineLevel="0" collapsed="false">
      <c r="A54" s="0" t="s">
        <v>248</v>
      </c>
      <c r="B54" s="0" t="s">
        <v>249</v>
      </c>
      <c r="D54" s="2" t="n">
        <v>24.1944</v>
      </c>
      <c r="E54" s="2" t="n">
        <v>29.276</v>
      </c>
      <c r="F54" s="2" t="n">
        <v>31.2245</v>
      </c>
      <c r="G54" s="1" t="n">
        <v>13.9794</v>
      </c>
      <c r="H54" s="1" t="n">
        <v>19.6983</v>
      </c>
      <c r="I54" s="1" t="n">
        <v>14.8541</v>
      </c>
      <c r="K54" s="6" t="n">
        <f aca="false">COUNT(D54:I54)</f>
        <v>6</v>
      </c>
    </row>
    <row r="55" customFormat="false" ht="15" hidden="false" customHeight="true" outlineLevel="0" collapsed="false">
      <c r="A55" s="0" t="s">
        <v>254</v>
      </c>
      <c r="B55" s="0" t="s">
        <v>255</v>
      </c>
      <c r="D55" s="2" t="n">
        <v>63.3616</v>
      </c>
      <c r="E55" s="2" t="n">
        <v>77.9884</v>
      </c>
      <c r="F55" s="2" t="n">
        <v>76.7587</v>
      </c>
      <c r="G55" s="1" t="n">
        <v>41.0491</v>
      </c>
      <c r="H55" s="1" t="n">
        <v>96.0336</v>
      </c>
      <c r="I55" s="1" t="n">
        <v>35.0791</v>
      </c>
      <c r="K55" s="6" t="n">
        <f aca="false">COUNT(D55:I55)</f>
        <v>6</v>
      </c>
    </row>
    <row r="56" customFormat="false" ht="15" hidden="false" customHeight="true" outlineLevel="0" collapsed="false">
      <c r="A56" s="0" t="s">
        <v>257</v>
      </c>
      <c r="B56" s="0" t="s">
        <v>258</v>
      </c>
      <c r="D56" s="2" t="n">
        <v>180.6152</v>
      </c>
      <c r="E56" s="2" t="n">
        <v>264.9245</v>
      </c>
      <c r="F56" s="2" t="n">
        <v>211.1669</v>
      </c>
      <c r="G56" s="1" t="n">
        <v>187.9234</v>
      </c>
      <c r="H56" s="1" t="n">
        <v>214.0965</v>
      </c>
      <c r="I56" s="1" t="n">
        <v>192.1032</v>
      </c>
      <c r="K56" s="6" t="n">
        <f aca="false">COUNT(D56:I56)</f>
        <v>6</v>
      </c>
    </row>
    <row r="57" customFormat="false" ht="15" hidden="false" customHeight="true" outlineLevel="0" collapsed="false">
      <c r="A57" s="0" t="s">
        <v>263</v>
      </c>
      <c r="B57" s="0" t="s">
        <v>264</v>
      </c>
      <c r="D57" s="2" t="n">
        <v>37.9138</v>
      </c>
      <c r="E57" s="2" t="n">
        <v>51.4283</v>
      </c>
      <c r="F57" s="2" t="n">
        <v>38.408</v>
      </c>
      <c r="G57" s="1" t="n">
        <v>31.591</v>
      </c>
      <c r="H57" s="1" t="n">
        <v>31.8329</v>
      </c>
      <c r="I57" s="1" t="n">
        <v>29.5009</v>
      </c>
      <c r="K57" s="6" t="n">
        <f aca="false">COUNT(D57:I57)</f>
        <v>6</v>
      </c>
    </row>
    <row r="58" customFormat="false" ht="15" hidden="false" customHeight="true" outlineLevel="0" collapsed="false">
      <c r="A58" s="0" t="s">
        <v>266</v>
      </c>
      <c r="B58" s="0" t="s">
        <v>267</v>
      </c>
      <c r="D58" s="2" t="n">
        <v>46.7499</v>
      </c>
      <c r="E58" s="2" t="n">
        <v>29.879</v>
      </c>
      <c r="F58" s="2" t="n">
        <v>34.2856</v>
      </c>
      <c r="G58" s="1" t="n">
        <v>18.776</v>
      </c>
      <c r="H58" s="1" t="n">
        <v>22.236</v>
      </c>
      <c r="I58" s="1" t="n">
        <v>18.1751</v>
      </c>
      <c r="K58" s="6" t="n">
        <f aca="false">COUNT(D58:I58)</f>
        <v>6</v>
      </c>
    </row>
    <row r="59" customFormat="false" ht="15" hidden="false" customHeight="true" outlineLevel="0" collapsed="false">
      <c r="A59" s="0" t="s">
        <v>269</v>
      </c>
      <c r="B59" s="0" t="s">
        <v>270</v>
      </c>
      <c r="D59" s="2" t="n">
        <v>9.5057</v>
      </c>
      <c r="E59" s="2" t="n">
        <v>26.7622</v>
      </c>
      <c r="F59" s="2" t="n">
        <v>22.9973</v>
      </c>
      <c r="G59" s="1" t="n">
        <v>18.9829</v>
      </c>
      <c r="H59" s="1" t="n">
        <v>15.255</v>
      </c>
      <c r="I59" s="1" t="n">
        <v>14.1408</v>
      </c>
      <c r="K59" s="6" t="n">
        <f aca="false">COUNT(D59:I59)</f>
        <v>6</v>
      </c>
    </row>
    <row r="60" customFormat="false" ht="15" hidden="false" customHeight="true" outlineLevel="0" collapsed="false">
      <c r="A60" s="0" t="s">
        <v>272</v>
      </c>
      <c r="B60" s="0" t="s">
        <v>273</v>
      </c>
      <c r="D60" s="2" t="n">
        <v>95.7514</v>
      </c>
      <c r="E60" s="2" t="n">
        <v>170.751</v>
      </c>
      <c r="F60" s="2" t="n">
        <v>154.6411</v>
      </c>
      <c r="G60" s="1" t="n">
        <v>103.2857</v>
      </c>
      <c r="H60" s="1" t="n">
        <v>96.5458</v>
      </c>
      <c r="I60" s="1" t="n">
        <v>81.2716</v>
      </c>
      <c r="K60" s="6" t="n">
        <f aca="false">COUNT(D60:I60)</f>
        <v>6</v>
      </c>
    </row>
    <row r="61" customFormat="false" ht="15" hidden="false" customHeight="true" outlineLevel="0" collapsed="false">
      <c r="A61" s="0" t="s">
        <v>278</v>
      </c>
      <c r="B61" s="0" t="s">
        <v>279</v>
      </c>
      <c r="D61" s="2" t="n">
        <v>63.9709</v>
      </c>
      <c r="E61" s="2" t="n">
        <v>65.8806</v>
      </c>
      <c r="F61" s="2" t="n">
        <v>81.7599</v>
      </c>
      <c r="G61" s="1" t="n">
        <v>50.4251</v>
      </c>
      <c r="H61" s="1" t="n">
        <v>48.6523</v>
      </c>
      <c r="I61" s="1" t="n">
        <v>46.8346</v>
      </c>
      <c r="K61" s="6" t="n">
        <f aca="false">COUNT(D61:I61)</f>
        <v>6</v>
      </c>
    </row>
    <row r="62" customFormat="false" ht="15" hidden="false" customHeight="true" outlineLevel="0" collapsed="false">
      <c r="A62" s="0" t="s">
        <v>284</v>
      </c>
      <c r="B62" s="0" t="s">
        <v>285</v>
      </c>
      <c r="D62" s="2" t="n">
        <v>47.4072</v>
      </c>
      <c r="E62" s="2" t="n">
        <v>69.7754</v>
      </c>
      <c r="F62" s="2" t="n">
        <v>67.7513</v>
      </c>
      <c r="G62" s="1" t="n">
        <v>46.6617</v>
      </c>
      <c r="H62" s="1" t="n">
        <v>44.4404</v>
      </c>
      <c r="I62" s="1" t="n">
        <v>45.4606</v>
      </c>
      <c r="K62" s="6" t="n">
        <f aca="false">COUNT(D62:I62)</f>
        <v>6</v>
      </c>
    </row>
    <row r="63" customFormat="false" ht="15" hidden="false" customHeight="true" outlineLevel="0" collapsed="false">
      <c r="A63" s="0" t="s">
        <v>287</v>
      </c>
      <c r="B63" s="0" t="s">
        <v>288</v>
      </c>
      <c r="D63" s="2" t="n">
        <v>79.6567</v>
      </c>
      <c r="E63" s="2" t="n">
        <v>53.1399</v>
      </c>
      <c r="F63" s="2" t="n">
        <v>43.4847</v>
      </c>
      <c r="G63" s="1" t="n">
        <v>41.5417</v>
      </c>
      <c r="H63" s="1" t="n">
        <v>35.4064</v>
      </c>
      <c r="I63" s="1" t="n">
        <v>73.5921</v>
      </c>
      <c r="K63" s="6" t="n">
        <f aca="false">COUNT(D63:I63)</f>
        <v>6</v>
      </c>
    </row>
    <row r="64" customFormat="false" ht="15" hidden="false" customHeight="true" outlineLevel="0" collapsed="false">
      <c r="A64" s="0" t="s">
        <v>290</v>
      </c>
      <c r="B64" s="0" t="s">
        <v>291</v>
      </c>
      <c r="D64" s="2" t="n">
        <v>39.0609</v>
      </c>
      <c r="E64" s="2" t="n">
        <v>102.792</v>
      </c>
      <c r="F64" s="2" t="n">
        <v>83.154</v>
      </c>
      <c r="G64" s="1" t="n">
        <v>62.7406</v>
      </c>
      <c r="H64" s="1" t="n">
        <v>80.5168</v>
      </c>
      <c r="I64" s="1" t="n">
        <v>48.5712</v>
      </c>
      <c r="K64" s="6" t="n">
        <f aca="false">COUNT(D64:I64)</f>
        <v>6</v>
      </c>
    </row>
    <row r="65" customFormat="false" ht="15" hidden="false" customHeight="true" outlineLevel="0" collapsed="false">
      <c r="A65" s="0" t="s">
        <v>293</v>
      </c>
      <c r="B65" s="0" t="s">
        <v>294</v>
      </c>
      <c r="D65" s="2" t="n">
        <v>23.672</v>
      </c>
      <c r="E65" s="2" t="n">
        <v>44.5974</v>
      </c>
      <c r="F65" s="2" t="n">
        <v>43.8139</v>
      </c>
      <c r="G65" s="1" t="n">
        <v>22.344</v>
      </c>
      <c r="H65" s="1" t="n">
        <v>24.1012</v>
      </c>
      <c r="I65" s="1" t="n">
        <v>18.3827</v>
      </c>
      <c r="K65" s="6" t="n">
        <f aca="false">COUNT(D65:I65)</f>
        <v>6</v>
      </c>
    </row>
    <row r="66" customFormat="false" ht="15" hidden="false" customHeight="true" outlineLevel="0" collapsed="false">
      <c r="A66" s="0" t="s">
        <v>296</v>
      </c>
      <c r="B66" s="0" t="s">
        <v>297</v>
      </c>
      <c r="D66" s="2" t="n">
        <v>59.5109</v>
      </c>
      <c r="E66" s="2" t="n">
        <v>107.9796</v>
      </c>
      <c r="F66" s="2" t="n">
        <v>109.3007</v>
      </c>
      <c r="G66" s="1" t="n">
        <v>82.5783</v>
      </c>
      <c r="H66" s="1" t="n">
        <v>85.6316</v>
      </c>
      <c r="I66" s="1" t="n">
        <v>52.5431</v>
      </c>
      <c r="K66" s="6" t="n">
        <f aca="false">COUNT(D66:I66)</f>
        <v>6</v>
      </c>
    </row>
    <row r="67" customFormat="false" ht="15" hidden="false" customHeight="true" outlineLevel="0" collapsed="false">
      <c r="A67" s="0" t="s">
        <v>299</v>
      </c>
      <c r="B67" s="0" t="s">
        <v>300</v>
      </c>
      <c r="D67" s="2" t="n">
        <v>11.2316</v>
      </c>
      <c r="E67" s="2" t="n">
        <v>54.5868</v>
      </c>
      <c r="F67" s="2" t="n">
        <v>62.5584</v>
      </c>
      <c r="G67" s="1" t="n">
        <v>35.9749</v>
      </c>
      <c r="H67" s="1" t="n">
        <v>51.4794</v>
      </c>
      <c r="I67" s="1" t="n">
        <v>41.1897</v>
      </c>
      <c r="K67" s="6" t="n">
        <f aca="false">COUNT(D67:I67)</f>
        <v>6</v>
      </c>
    </row>
    <row r="68" customFormat="false" ht="15" hidden="false" customHeight="true" outlineLevel="0" collapsed="false">
      <c r="A68" s="0" t="s">
        <v>302</v>
      </c>
      <c r="B68" s="0" t="s">
        <v>303</v>
      </c>
      <c r="D68" s="2" t="n">
        <v>120.5725</v>
      </c>
      <c r="E68" s="2" t="n">
        <v>161.13</v>
      </c>
      <c r="F68" s="2" t="n">
        <v>152.6114</v>
      </c>
      <c r="G68" s="1" t="n">
        <v>129.2446</v>
      </c>
      <c r="H68" s="1" t="n">
        <v>134.5283</v>
      </c>
      <c r="I68" s="1" t="n">
        <v>113.5261</v>
      </c>
      <c r="K68" s="6" t="n">
        <f aca="false">COUNT(D68:I68)</f>
        <v>6</v>
      </c>
    </row>
    <row r="69" customFormat="false" ht="15" hidden="false" customHeight="true" outlineLevel="0" collapsed="false">
      <c r="A69" s="0" t="s">
        <v>317</v>
      </c>
      <c r="B69" s="0" t="s">
        <v>318</v>
      </c>
      <c r="D69" s="2" t="n">
        <v>64.5854</v>
      </c>
      <c r="E69" s="2" t="n">
        <v>168.2881</v>
      </c>
      <c r="F69" s="2" t="n">
        <v>150.277</v>
      </c>
      <c r="G69" s="1" t="n">
        <v>112.736</v>
      </c>
      <c r="H69" s="1" t="n">
        <v>118.1097</v>
      </c>
      <c r="I69" s="1" t="n">
        <v>133.4378</v>
      </c>
      <c r="K69" s="6" t="n">
        <f aca="false">COUNT(D69:I69)</f>
        <v>6</v>
      </c>
    </row>
    <row r="70" customFormat="false" ht="15" hidden="false" customHeight="true" outlineLevel="0" collapsed="false">
      <c r="A70" s="0" t="s">
        <v>320</v>
      </c>
      <c r="B70" s="0" t="s">
        <v>321</v>
      </c>
      <c r="D70" s="2" t="n">
        <v>14.0733</v>
      </c>
      <c r="E70" s="2" t="n">
        <v>12.8619</v>
      </c>
      <c r="F70" s="2" t="n">
        <v>69.4864</v>
      </c>
      <c r="G70" s="1" t="n">
        <v>5.7589</v>
      </c>
      <c r="H70" s="1" t="n">
        <v>26.5368</v>
      </c>
      <c r="I70" s="1" t="n">
        <v>8.8037</v>
      </c>
      <c r="K70" s="6" t="n">
        <f aca="false">COUNT(D70:I70)</f>
        <v>6</v>
      </c>
    </row>
    <row r="71" customFormat="false" ht="15" hidden="false" customHeight="true" outlineLevel="0" collapsed="false">
      <c r="A71" s="0" t="s">
        <v>323</v>
      </c>
      <c r="B71" s="0" t="s">
        <v>324</v>
      </c>
      <c r="D71" s="2" t="n">
        <v>37.4299</v>
      </c>
      <c r="E71" s="2" t="n">
        <v>63.8293</v>
      </c>
      <c r="F71" s="2" t="n">
        <v>53.288</v>
      </c>
      <c r="G71" s="1" t="n">
        <v>66.7566</v>
      </c>
      <c r="H71" s="1" t="n">
        <v>46.8622</v>
      </c>
      <c r="I71" s="1" t="n">
        <v>38.5349</v>
      </c>
      <c r="K71" s="6" t="n">
        <f aca="false">COUNT(D71:I71)</f>
        <v>6</v>
      </c>
    </row>
    <row r="72" customFormat="false" ht="15" hidden="false" customHeight="true" outlineLevel="0" collapsed="false">
      <c r="A72" s="0" t="s">
        <v>332</v>
      </c>
      <c r="B72" s="0" t="s">
        <v>333</v>
      </c>
      <c r="D72" s="2" t="n">
        <v>153.6353</v>
      </c>
      <c r="E72" s="2" t="n">
        <v>319.4575</v>
      </c>
      <c r="F72" s="2" t="n">
        <v>327.3074</v>
      </c>
      <c r="G72" s="1" t="n">
        <v>291.912</v>
      </c>
      <c r="H72" s="1" t="n">
        <v>275.5494</v>
      </c>
      <c r="I72" s="1" t="n">
        <v>293.2167</v>
      </c>
      <c r="K72" s="6" t="n">
        <f aca="false">COUNT(D72:I72)</f>
        <v>6</v>
      </c>
    </row>
    <row r="73" customFormat="false" ht="15" hidden="false" customHeight="true" outlineLevel="0" collapsed="false">
      <c r="A73" s="0" t="s">
        <v>335</v>
      </c>
      <c r="B73" s="0" t="s">
        <v>336</v>
      </c>
      <c r="D73" s="2" t="n">
        <v>153.454</v>
      </c>
      <c r="E73" s="2" t="n">
        <v>285.4877</v>
      </c>
      <c r="F73" s="2" t="n">
        <v>303.615</v>
      </c>
      <c r="G73" s="1" t="n">
        <v>225.0731</v>
      </c>
      <c r="H73" s="1" t="n">
        <v>245.1644</v>
      </c>
      <c r="I73" s="1" t="n">
        <v>258.3282</v>
      </c>
      <c r="K73" s="6" t="n">
        <f aca="false">COUNT(D73:I73)</f>
        <v>6</v>
      </c>
    </row>
    <row r="74" customFormat="false" ht="15" hidden="false" customHeight="true" outlineLevel="0" collapsed="false">
      <c r="A74" s="0" t="s">
        <v>338</v>
      </c>
      <c r="B74" s="0" t="s">
        <v>339</v>
      </c>
      <c r="D74" s="2" t="n">
        <v>18.0577</v>
      </c>
      <c r="E74" s="2" t="n">
        <v>32.5558</v>
      </c>
      <c r="F74" s="2" t="n">
        <v>35.0268</v>
      </c>
      <c r="G74" s="1" t="n">
        <v>44.0743</v>
      </c>
      <c r="H74" s="1" t="n">
        <v>42.88</v>
      </c>
      <c r="I74" s="1" t="n">
        <v>29.9963</v>
      </c>
      <c r="K74" s="6" t="n">
        <f aca="false">COUNT(D74:I74)</f>
        <v>6</v>
      </c>
    </row>
    <row r="75" customFormat="false" ht="15" hidden="false" customHeight="true" outlineLevel="0" collapsed="false">
      <c r="A75" s="0" t="s">
        <v>341</v>
      </c>
      <c r="B75" s="0" t="s">
        <v>342</v>
      </c>
      <c r="D75" s="2" t="n">
        <v>67.3678</v>
      </c>
      <c r="E75" s="2" t="n">
        <v>129.7353</v>
      </c>
      <c r="F75" s="2" t="n">
        <v>131.6425</v>
      </c>
      <c r="G75" s="1" t="n">
        <v>87.5497</v>
      </c>
      <c r="H75" s="1" t="n">
        <v>341.0178</v>
      </c>
      <c r="I75" s="1" t="n">
        <v>285.2818</v>
      </c>
      <c r="K75" s="6" t="n">
        <f aca="false">COUNT(D75:I75)</f>
        <v>6</v>
      </c>
    </row>
    <row r="76" customFormat="false" ht="15" hidden="false" customHeight="true" outlineLevel="0" collapsed="false">
      <c r="A76" s="0" t="s">
        <v>344</v>
      </c>
      <c r="B76" s="0" t="s">
        <v>345</v>
      </c>
      <c r="D76" s="2" t="n">
        <v>142.4961</v>
      </c>
      <c r="E76" s="2" t="n">
        <v>278.8712</v>
      </c>
      <c r="F76" s="2" t="n">
        <v>289.4701</v>
      </c>
      <c r="G76" s="1" t="n">
        <v>207.1646</v>
      </c>
      <c r="H76" s="1" t="n">
        <v>221.5751</v>
      </c>
      <c r="I76" s="1" t="n">
        <v>214.0531</v>
      </c>
      <c r="K76" s="6" t="n">
        <f aca="false">COUNT(D76:I76)</f>
        <v>6</v>
      </c>
    </row>
    <row r="77" customFormat="false" ht="15" hidden="false" customHeight="true" outlineLevel="0" collapsed="false">
      <c r="A77" s="0" t="s">
        <v>350</v>
      </c>
      <c r="B77" s="0" t="s">
        <v>351</v>
      </c>
      <c r="D77" s="2" t="n">
        <v>43.7444</v>
      </c>
      <c r="E77" s="2" t="n">
        <v>63.334</v>
      </c>
      <c r="F77" s="2" t="n">
        <v>60.675</v>
      </c>
      <c r="G77" s="1" t="n">
        <v>47.8069</v>
      </c>
      <c r="H77" s="1" t="n">
        <v>46.2711</v>
      </c>
      <c r="I77" s="1" t="n">
        <v>36.6952</v>
      </c>
      <c r="K77" s="6" t="n">
        <f aca="false">COUNT(D77:I77)</f>
        <v>6</v>
      </c>
    </row>
    <row r="78" customFormat="false" ht="15" hidden="false" customHeight="true" outlineLevel="0" collapsed="false">
      <c r="A78" s="0" t="s">
        <v>353</v>
      </c>
      <c r="B78" s="0" t="s">
        <v>354</v>
      </c>
      <c r="D78" s="2" t="n">
        <v>46.3106</v>
      </c>
      <c r="E78" s="2" t="n">
        <v>41.4137</v>
      </c>
      <c r="F78" s="2" t="n">
        <v>38.899</v>
      </c>
      <c r="G78" s="1" t="n">
        <v>26.3703</v>
      </c>
      <c r="H78" s="1" t="n">
        <v>30.8545</v>
      </c>
      <c r="I78" s="1" t="n">
        <v>27.829</v>
      </c>
      <c r="K78" s="6" t="n">
        <f aca="false">COUNT(D78:I78)</f>
        <v>6</v>
      </c>
    </row>
    <row r="79" customFormat="false" ht="15" hidden="false" customHeight="true" outlineLevel="0" collapsed="false">
      <c r="A79" s="0" t="s">
        <v>356</v>
      </c>
      <c r="B79" s="0" t="s">
        <v>357</v>
      </c>
      <c r="D79" s="2" t="n">
        <v>13.2007</v>
      </c>
      <c r="E79" s="2" t="n">
        <v>25.7478</v>
      </c>
      <c r="F79" s="2" t="n">
        <v>30.0493</v>
      </c>
      <c r="G79" s="1" t="n">
        <v>15.476</v>
      </c>
      <c r="H79" s="1" t="n">
        <v>16.1653</v>
      </c>
      <c r="I79" s="1" t="n">
        <v>11.4662</v>
      </c>
      <c r="K79" s="6" t="n">
        <f aca="false">COUNT(D79:I79)</f>
        <v>6</v>
      </c>
    </row>
    <row r="80" customFormat="false" ht="15" hidden="false" customHeight="true" outlineLevel="0" collapsed="false">
      <c r="A80" s="0" t="s">
        <v>359</v>
      </c>
      <c r="B80" s="0" t="s">
        <v>360</v>
      </c>
      <c r="D80" s="2" t="n">
        <v>24.0334</v>
      </c>
      <c r="E80" s="2" t="n">
        <v>65.8256</v>
      </c>
      <c r="F80" s="2" t="n">
        <v>75.0687</v>
      </c>
      <c r="G80" s="1" t="n">
        <v>49.4862</v>
      </c>
      <c r="H80" s="1" t="n">
        <v>57.6335</v>
      </c>
      <c r="I80" s="1" t="n">
        <v>57.7288</v>
      </c>
      <c r="K80" s="6" t="n">
        <f aca="false">COUNT(D80:I80)</f>
        <v>6</v>
      </c>
    </row>
    <row r="81" customFormat="false" ht="15" hidden="false" customHeight="true" outlineLevel="0" collapsed="false">
      <c r="A81" s="0" t="s">
        <v>362</v>
      </c>
      <c r="B81" s="0" t="s">
        <v>363</v>
      </c>
      <c r="D81" s="2" t="n">
        <v>81.765</v>
      </c>
      <c r="E81" s="2" t="n">
        <v>155.9771</v>
      </c>
      <c r="F81" s="2" t="n">
        <v>154.2406</v>
      </c>
      <c r="G81" s="1" t="n">
        <v>157.8844</v>
      </c>
      <c r="H81" s="1" t="n">
        <v>160.0521</v>
      </c>
      <c r="I81" s="1" t="n">
        <v>210.2823</v>
      </c>
      <c r="K81" s="6" t="n">
        <f aca="false">COUNT(D81:I81)</f>
        <v>6</v>
      </c>
    </row>
    <row r="82" customFormat="false" ht="15" hidden="false" customHeight="true" outlineLevel="0" collapsed="false">
      <c r="A82" s="0" t="s">
        <v>365</v>
      </c>
      <c r="B82" s="0" t="s">
        <v>366</v>
      </c>
      <c r="D82" s="2" t="n">
        <v>50.6158</v>
      </c>
      <c r="E82" s="2" t="n">
        <v>102.7262</v>
      </c>
      <c r="F82" s="2" t="n">
        <v>100.1424</v>
      </c>
      <c r="G82" s="1" t="n">
        <v>89.7463</v>
      </c>
      <c r="H82" s="1" t="n">
        <v>85.8692</v>
      </c>
      <c r="I82" s="1" t="n">
        <v>64.5966</v>
      </c>
      <c r="K82" s="6" t="n">
        <f aca="false">COUNT(D82:I82)</f>
        <v>6</v>
      </c>
    </row>
    <row r="83" customFormat="false" ht="15" hidden="false" customHeight="true" outlineLevel="0" collapsed="false">
      <c r="A83" s="0" t="s">
        <v>368</v>
      </c>
      <c r="B83" s="0" t="s">
        <v>369</v>
      </c>
      <c r="D83" s="2" t="n">
        <v>36.9915</v>
      </c>
      <c r="E83" s="2" t="n">
        <v>82.8558</v>
      </c>
      <c r="F83" s="2" t="n">
        <v>89.2327</v>
      </c>
      <c r="G83" s="1" t="n">
        <v>62.008</v>
      </c>
      <c r="H83" s="1" t="n">
        <v>97.531</v>
      </c>
      <c r="I83" s="1" t="n">
        <v>45.3565</v>
      </c>
      <c r="K83" s="6" t="n">
        <f aca="false">COUNT(D83:I83)</f>
        <v>6</v>
      </c>
    </row>
    <row r="84" customFormat="false" ht="15" hidden="false" customHeight="true" outlineLevel="0" collapsed="false">
      <c r="A84" s="0" t="s">
        <v>371</v>
      </c>
      <c r="B84" s="0" t="s">
        <v>372</v>
      </c>
      <c r="D84" s="2" t="n">
        <v>76.8482</v>
      </c>
      <c r="E84" s="2" t="n">
        <v>146.3663</v>
      </c>
      <c r="F84" s="2" t="n">
        <v>146.5986</v>
      </c>
      <c r="G84" s="1" t="n">
        <v>89.7451</v>
      </c>
      <c r="H84" s="1" t="n">
        <v>94.3402</v>
      </c>
      <c r="I84" s="1" t="n">
        <v>70.9208</v>
      </c>
      <c r="K84" s="6" t="n">
        <f aca="false">COUNT(D84:I84)</f>
        <v>6</v>
      </c>
    </row>
    <row r="85" customFormat="false" ht="15" hidden="false" customHeight="true" outlineLevel="0" collapsed="false">
      <c r="A85" s="0" t="s">
        <v>374</v>
      </c>
      <c r="B85" s="0" t="s">
        <v>375</v>
      </c>
      <c r="D85" s="2" t="n">
        <v>114.707</v>
      </c>
      <c r="E85" s="2" t="n">
        <v>81.4254</v>
      </c>
      <c r="F85" s="2" t="n">
        <v>146.1449</v>
      </c>
      <c r="G85" s="1" t="n">
        <v>123.8571</v>
      </c>
      <c r="H85" s="1" t="n">
        <v>127.7955</v>
      </c>
      <c r="I85" s="1" t="n">
        <v>126.1866</v>
      </c>
      <c r="K85" s="6" t="n">
        <f aca="false">COUNT(D85:I85)</f>
        <v>6</v>
      </c>
    </row>
    <row r="86" customFormat="false" ht="15" hidden="false" customHeight="true" outlineLevel="0" collapsed="false">
      <c r="A86" s="0" t="s">
        <v>377</v>
      </c>
      <c r="B86" s="0" t="s">
        <v>378</v>
      </c>
      <c r="D86" s="2" t="n">
        <v>26.3352</v>
      </c>
      <c r="E86" s="2" t="n">
        <v>56.1743</v>
      </c>
      <c r="F86" s="2" t="n">
        <v>62.193</v>
      </c>
      <c r="G86" s="1" t="n">
        <v>54.7177</v>
      </c>
      <c r="H86" s="1" t="n">
        <v>67.8811</v>
      </c>
      <c r="I86" s="1" t="n">
        <v>40.609</v>
      </c>
      <c r="K86" s="6" t="n">
        <f aca="false">COUNT(D86:I86)</f>
        <v>6</v>
      </c>
    </row>
    <row r="87" customFormat="false" ht="15" hidden="false" customHeight="true" outlineLevel="0" collapsed="false">
      <c r="A87" s="0" t="s">
        <v>380</v>
      </c>
      <c r="B87" s="0" t="s">
        <v>381</v>
      </c>
      <c r="D87" s="2" t="n">
        <v>66.6574</v>
      </c>
      <c r="E87" s="2" t="n">
        <v>89.7102</v>
      </c>
      <c r="F87" s="2" t="n">
        <v>48.7972</v>
      </c>
      <c r="G87" s="1" t="n">
        <v>63.4274</v>
      </c>
      <c r="H87" s="1" t="n">
        <v>66.0257</v>
      </c>
      <c r="I87" s="1" t="n">
        <v>56.4053</v>
      </c>
      <c r="K87" s="6" t="n">
        <f aca="false">COUNT(D87:I87)</f>
        <v>6</v>
      </c>
    </row>
    <row r="88" customFormat="false" ht="15" hidden="false" customHeight="true" outlineLevel="0" collapsed="false">
      <c r="A88" s="0" t="s">
        <v>383</v>
      </c>
      <c r="B88" s="0" t="s">
        <v>384</v>
      </c>
      <c r="D88" s="2" t="n">
        <v>79.7683</v>
      </c>
      <c r="E88" s="2" t="n">
        <v>128.7508</v>
      </c>
      <c r="F88" s="2" t="n">
        <v>133.4929</v>
      </c>
      <c r="G88" s="1" t="n">
        <v>88.0412</v>
      </c>
      <c r="H88" s="1" t="n">
        <v>87.7516</v>
      </c>
      <c r="I88" s="1" t="n">
        <v>53.5796</v>
      </c>
      <c r="K88" s="6" t="n">
        <f aca="false">COUNT(D88:I88)</f>
        <v>6</v>
      </c>
    </row>
    <row r="89" customFormat="false" ht="15" hidden="false" customHeight="true" outlineLevel="0" collapsed="false">
      <c r="A89" s="0" t="s">
        <v>386</v>
      </c>
      <c r="B89" s="0" t="s">
        <v>387</v>
      </c>
      <c r="D89" s="2" t="n">
        <v>10.9684</v>
      </c>
      <c r="E89" s="2" t="n">
        <v>42.9758</v>
      </c>
      <c r="F89" s="2" t="n">
        <v>48.5928</v>
      </c>
      <c r="G89" s="1" t="n">
        <v>73.504</v>
      </c>
      <c r="H89" s="1" t="n">
        <v>83.6681</v>
      </c>
      <c r="I89" s="1" t="n">
        <v>57.3805</v>
      </c>
      <c r="K89" s="6" t="n">
        <f aca="false">COUNT(D89:I89)</f>
        <v>6</v>
      </c>
    </row>
    <row r="90" customFormat="false" ht="15" hidden="false" customHeight="true" outlineLevel="0" collapsed="false">
      <c r="A90" s="0" t="s">
        <v>389</v>
      </c>
      <c r="B90" s="0" t="s">
        <v>390</v>
      </c>
      <c r="D90" s="2" t="n">
        <v>161.3087</v>
      </c>
      <c r="E90" s="2" t="n">
        <v>282.1406</v>
      </c>
      <c r="F90" s="2" t="n">
        <v>257.2103</v>
      </c>
      <c r="G90" s="1" t="n">
        <v>215.544</v>
      </c>
      <c r="H90" s="1" t="n">
        <v>229.9798</v>
      </c>
      <c r="I90" s="1" t="n">
        <v>211.4268</v>
      </c>
      <c r="K90" s="6" t="n">
        <f aca="false">COUNT(D90:I90)</f>
        <v>6</v>
      </c>
    </row>
    <row r="91" customFormat="false" ht="15" hidden="false" customHeight="true" outlineLevel="0" collapsed="false">
      <c r="A91" s="0" t="s">
        <v>392</v>
      </c>
      <c r="B91" s="0" t="s">
        <v>393</v>
      </c>
      <c r="D91" s="2" t="n">
        <v>94.7019</v>
      </c>
      <c r="E91" s="2" t="n">
        <v>183.4767</v>
      </c>
      <c r="F91" s="2" t="n">
        <v>162.5056</v>
      </c>
      <c r="G91" s="1" t="n">
        <v>100.36</v>
      </c>
      <c r="H91" s="1" t="n">
        <v>116.5762</v>
      </c>
      <c r="I91" s="1" t="n">
        <v>101.2765</v>
      </c>
      <c r="K91" s="6" t="n">
        <f aca="false">COUNT(D91:I91)</f>
        <v>6</v>
      </c>
    </row>
    <row r="92" customFormat="false" ht="15" hidden="false" customHeight="true" outlineLevel="0" collapsed="false">
      <c r="A92" s="0" t="s">
        <v>395</v>
      </c>
      <c r="B92" s="0" t="s">
        <v>396</v>
      </c>
      <c r="D92" s="2" t="n">
        <v>7.2397</v>
      </c>
      <c r="E92" s="2" t="n">
        <v>15.8275</v>
      </c>
      <c r="F92" s="2" t="n">
        <v>10.7541</v>
      </c>
      <c r="G92" s="1" t="n">
        <v>12.9771</v>
      </c>
      <c r="H92" s="1" t="n">
        <v>20.0878</v>
      </c>
      <c r="I92" s="1" t="n">
        <v>17.0114</v>
      </c>
      <c r="K92" s="6" t="n">
        <f aca="false">COUNT(D92:I92)</f>
        <v>6</v>
      </c>
    </row>
    <row r="93" customFormat="false" ht="15" hidden="false" customHeight="true" outlineLevel="0" collapsed="false">
      <c r="A93" s="0" t="s">
        <v>398</v>
      </c>
      <c r="B93" s="0" t="s">
        <v>399</v>
      </c>
      <c r="D93" s="2" t="n">
        <v>180.7359</v>
      </c>
      <c r="E93" s="2" t="n">
        <v>312.0674</v>
      </c>
      <c r="F93" s="2" t="n">
        <v>472.0107</v>
      </c>
      <c r="G93" s="1" t="n">
        <v>619.7897</v>
      </c>
      <c r="H93" s="1" t="n">
        <v>223.863</v>
      </c>
      <c r="I93" s="1" t="n">
        <v>151.4988</v>
      </c>
      <c r="K93" s="6" t="n">
        <f aca="false">COUNT(D93:I93)</f>
        <v>6</v>
      </c>
    </row>
    <row r="94" customFormat="false" ht="15" hidden="false" customHeight="true" outlineLevel="0" collapsed="false">
      <c r="A94" s="0" t="s">
        <v>401</v>
      </c>
      <c r="B94" s="0" t="s">
        <v>402</v>
      </c>
      <c r="D94" s="2" t="n">
        <v>4.4464</v>
      </c>
      <c r="E94" s="2" t="n">
        <v>41.903</v>
      </c>
      <c r="F94" s="2" t="n">
        <v>33.3109</v>
      </c>
      <c r="G94" s="1" t="n">
        <v>12.2571</v>
      </c>
      <c r="H94" s="1" t="n">
        <v>17.6818</v>
      </c>
      <c r="I94" s="1" t="n">
        <v>15.6965</v>
      </c>
      <c r="K94" s="6" t="n">
        <f aca="false">COUNT(D94:I94)</f>
        <v>6</v>
      </c>
    </row>
    <row r="95" customFormat="false" ht="15" hidden="false" customHeight="true" outlineLevel="0" collapsed="false">
      <c r="A95" s="0" t="s">
        <v>407</v>
      </c>
      <c r="B95" s="0" t="s">
        <v>408</v>
      </c>
      <c r="D95" s="2" t="n">
        <v>57.9074</v>
      </c>
      <c r="E95" s="2" t="n">
        <v>86.8149</v>
      </c>
      <c r="F95" s="2" t="n">
        <v>82.2162</v>
      </c>
      <c r="G95" s="1" t="n">
        <v>52.0446</v>
      </c>
      <c r="H95" s="1" t="n">
        <v>72.1639</v>
      </c>
      <c r="I95" s="1" t="n">
        <v>34.368</v>
      </c>
      <c r="K95" s="6" t="n">
        <f aca="false">COUNT(D95:I95)</f>
        <v>6</v>
      </c>
    </row>
    <row r="96" customFormat="false" ht="15" hidden="false" customHeight="true" outlineLevel="0" collapsed="false">
      <c r="A96" s="0" t="s">
        <v>410</v>
      </c>
      <c r="B96" s="0" t="s">
        <v>411</v>
      </c>
      <c r="D96" s="2" t="n">
        <v>63.0878</v>
      </c>
      <c r="E96" s="2" t="n">
        <v>85.983</v>
      </c>
      <c r="F96" s="2" t="n">
        <v>87.9309</v>
      </c>
      <c r="G96" s="1" t="n">
        <v>67.4903</v>
      </c>
      <c r="H96" s="1" t="n">
        <v>89.5553</v>
      </c>
      <c r="I96" s="1" t="n">
        <v>58.1244</v>
      </c>
      <c r="K96" s="6" t="n">
        <f aca="false">COUNT(D96:I96)</f>
        <v>6</v>
      </c>
    </row>
    <row r="97" customFormat="false" ht="15" hidden="false" customHeight="true" outlineLevel="0" collapsed="false">
      <c r="A97" s="0" t="s">
        <v>413</v>
      </c>
      <c r="B97" s="0" t="s">
        <v>414</v>
      </c>
      <c r="D97" s="2" t="n">
        <v>24.0668</v>
      </c>
      <c r="E97" s="2" t="n">
        <v>156.6591</v>
      </c>
      <c r="F97" s="2" t="n">
        <v>81.7375</v>
      </c>
      <c r="G97" s="1" t="n">
        <v>72.7234</v>
      </c>
      <c r="H97" s="1" t="n">
        <v>121.8239</v>
      </c>
      <c r="I97" s="1" t="n">
        <v>77.428</v>
      </c>
      <c r="K97" s="6" t="n">
        <f aca="false">COUNT(D97:I97)</f>
        <v>6</v>
      </c>
    </row>
    <row r="98" customFormat="false" ht="15" hidden="false" customHeight="true" outlineLevel="0" collapsed="false">
      <c r="A98" s="0" t="s">
        <v>416</v>
      </c>
      <c r="B98" s="0" t="s">
        <v>417</v>
      </c>
      <c r="D98" s="2" t="n">
        <v>65.7528</v>
      </c>
      <c r="E98" s="2" t="n">
        <v>141.1937</v>
      </c>
      <c r="F98" s="2" t="n">
        <v>86.5821</v>
      </c>
      <c r="G98" s="1" t="n">
        <v>20.0354</v>
      </c>
      <c r="H98" s="1" t="n">
        <v>35.1543</v>
      </c>
      <c r="I98" s="1" t="n">
        <v>27.2023</v>
      </c>
      <c r="K98" s="6" t="n">
        <f aca="false">COUNT(D98:I98)</f>
        <v>6</v>
      </c>
    </row>
    <row r="99" customFormat="false" ht="15" hidden="false" customHeight="true" outlineLevel="0" collapsed="false">
      <c r="A99" s="0" t="s">
        <v>419</v>
      </c>
      <c r="B99" s="0" t="s">
        <v>420</v>
      </c>
      <c r="D99" s="2" t="n">
        <v>56.0569</v>
      </c>
      <c r="E99" s="2" t="n">
        <v>62.6696</v>
      </c>
      <c r="F99" s="2" t="n">
        <v>82.4088</v>
      </c>
      <c r="G99" s="1" t="n">
        <v>38.3771</v>
      </c>
      <c r="H99" s="1" t="n">
        <v>35.259</v>
      </c>
      <c r="I99" s="1" t="n">
        <v>32.2534</v>
      </c>
      <c r="K99" s="6" t="n">
        <f aca="false">COUNT(D99:I99)</f>
        <v>6</v>
      </c>
    </row>
    <row r="100" customFormat="false" ht="15" hidden="false" customHeight="true" outlineLevel="0" collapsed="false">
      <c r="A100" s="0" t="s">
        <v>422</v>
      </c>
      <c r="B100" s="0" t="s">
        <v>423</v>
      </c>
      <c r="D100" s="2" t="n">
        <v>26.9245</v>
      </c>
      <c r="E100" s="2" t="n">
        <v>75.2353</v>
      </c>
      <c r="F100" s="2" t="n">
        <v>60.2305</v>
      </c>
      <c r="G100" s="1" t="n">
        <v>48.1874</v>
      </c>
      <c r="H100" s="1" t="n">
        <v>61.494</v>
      </c>
      <c r="I100" s="1" t="n">
        <v>44.2861</v>
      </c>
      <c r="K100" s="6" t="n">
        <f aca="false">COUNT(D100:I100)</f>
        <v>6</v>
      </c>
    </row>
    <row r="101" customFormat="false" ht="15" hidden="false" customHeight="true" outlineLevel="0" collapsed="false">
      <c r="A101" s="0" t="s">
        <v>425</v>
      </c>
      <c r="B101" s="0" t="s">
        <v>426</v>
      </c>
      <c r="D101" s="2" t="n">
        <v>14.646</v>
      </c>
      <c r="E101" s="2" t="n">
        <v>20.05</v>
      </c>
      <c r="F101" s="2" t="n">
        <v>37.654</v>
      </c>
      <c r="G101" s="1" t="n">
        <v>14.2777</v>
      </c>
      <c r="H101" s="1" t="n">
        <v>14.0565</v>
      </c>
      <c r="I101" s="1" t="n">
        <v>7.158</v>
      </c>
      <c r="K101" s="6" t="n">
        <f aca="false">COUNT(D101:I101)</f>
        <v>6</v>
      </c>
    </row>
    <row r="102" customFormat="false" ht="15" hidden="false" customHeight="true" outlineLevel="0" collapsed="false">
      <c r="A102" s="0" t="s">
        <v>431</v>
      </c>
      <c r="B102" s="0" t="s">
        <v>432</v>
      </c>
      <c r="D102" s="2" t="n">
        <v>42.6626</v>
      </c>
      <c r="E102" s="2" t="n">
        <v>73.2108</v>
      </c>
      <c r="F102" s="2" t="n">
        <v>59.4986</v>
      </c>
      <c r="G102" s="1" t="n">
        <v>48.4457</v>
      </c>
      <c r="H102" s="1" t="n">
        <v>52.9205</v>
      </c>
      <c r="I102" s="1" t="n">
        <v>38.273</v>
      </c>
      <c r="K102" s="6" t="n">
        <f aca="false">COUNT(D102:I102)</f>
        <v>6</v>
      </c>
    </row>
    <row r="103" customFormat="false" ht="15" hidden="false" customHeight="true" outlineLevel="0" collapsed="false">
      <c r="A103" s="0" t="s">
        <v>434</v>
      </c>
      <c r="B103" s="0" t="s">
        <v>435</v>
      </c>
      <c r="D103" s="2" t="n">
        <v>34.4314</v>
      </c>
      <c r="E103" s="2" t="n">
        <v>40.9665</v>
      </c>
      <c r="F103" s="2" t="n">
        <v>43.8923</v>
      </c>
      <c r="G103" s="1" t="n">
        <v>53.4457</v>
      </c>
      <c r="H103" s="1" t="n">
        <v>51.6145</v>
      </c>
      <c r="I103" s="1" t="n">
        <v>53.4086</v>
      </c>
      <c r="K103" s="6" t="n">
        <f aca="false">COUNT(D103:I103)</f>
        <v>6</v>
      </c>
    </row>
    <row r="104" customFormat="false" ht="15" hidden="false" customHeight="true" outlineLevel="0" collapsed="false">
      <c r="A104" s="0" t="s">
        <v>437</v>
      </c>
      <c r="B104" s="0" t="s">
        <v>438</v>
      </c>
      <c r="D104" s="2" t="n">
        <v>35.7031</v>
      </c>
      <c r="E104" s="2" t="n">
        <v>50.2626</v>
      </c>
      <c r="F104" s="2" t="n">
        <v>46.7134</v>
      </c>
      <c r="G104" s="1" t="n">
        <v>36.088</v>
      </c>
      <c r="H104" s="1" t="n">
        <v>42.218</v>
      </c>
      <c r="I104" s="1" t="n">
        <v>33.1891</v>
      </c>
      <c r="K104" s="6" t="n">
        <f aca="false">COUNT(D104:I104)</f>
        <v>6</v>
      </c>
    </row>
    <row r="105" customFormat="false" ht="15" hidden="false" customHeight="true" outlineLevel="0" collapsed="false">
      <c r="A105" s="0" t="s">
        <v>443</v>
      </c>
      <c r="B105" s="0" t="s">
        <v>444</v>
      </c>
      <c r="D105" s="2" t="n">
        <v>44.3145</v>
      </c>
      <c r="E105" s="2" t="n">
        <v>23.8789</v>
      </c>
      <c r="F105" s="2" t="n">
        <v>20.4795</v>
      </c>
      <c r="G105" s="1" t="n">
        <v>44.3966</v>
      </c>
      <c r="H105" s="1" t="n">
        <v>18.1547</v>
      </c>
      <c r="I105" s="1" t="n">
        <v>8.898</v>
      </c>
      <c r="K105" s="6" t="n">
        <f aca="false">COUNT(D105:I105)</f>
        <v>6</v>
      </c>
    </row>
    <row r="106" customFormat="false" ht="15" hidden="false" customHeight="true" outlineLevel="0" collapsed="false">
      <c r="A106" s="0" t="s">
        <v>446</v>
      </c>
      <c r="B106" s="0" t="s">
        <v>447</v>
      </c>
      <c r="D106" s="2" t="n">
        <v>90.4542</v>
      </c>
      <c r="E106" s="2" t="n">
        <v>142.9773</v>
      </c>
      <c r="F106" s="2" t="n">
        <v>113.5937</v>
      </c>
      <c r="G106" s="1" t="n">
        <v>133.5063</v>
      </c>
      <c r="H106" s="1" t="n">
        <v>146.9241</v>
      </c>
      <c r="I106" s="1" t="n">
        <v>92.9307</v>
      </c>
      <c r="K106" s="6" t="n">
        <f aca="false">COUNT(D106:I106)</f>
        <v>6</v>
      </c>
    </row>
    <row r="107" customFormat="false" ht="15" hidden="false" customHeight="true" outlineLevel="0" collapsed="false">
      <c r="A107" s="0" t="s">
        <v>449</v>
      </c>
      <c r="B107" s="0" t="s">
        <v>450</v>
      </c>
      <c r="D107" s="2" t="n">
        <v>17.662</v>
      </c>
      <c r="E107" s="2" t="n">
        <v>20.6597</v>
      </c>
      <c r="F107" s="2" t="n">
        <v>31.6557</v>
      </c>
      <c r="G107" s="1" t="n">
        <v>29.1577</v>
      </c>
      <c r="H107" s="1" t="n">
        <v>10.7847</v>
      </c>
      <c r="I107" s="1" t="n">
        <v>10.5612</v>
      </c>
      <c r="K107" s="6" t="n">
        <f aca="false">COUNT(D107:I107)</f>
        <v>6</v>
      </c>
    </row>
    <row r="108" customFormat="false" ht="15" hidden="false" customHeight="true" outlineLevel="0" collapsed="false">
      <c r="A108" s="0" t="s">
        <v>452</v>
      </c>
      <c r="B108" s="0" t="s">
        <v>453</v>
      </c>
      <c r="D108" s="2" t="n">
        <v>19.7383</v>
      </c>
      <c r="E108" s="2" t="n">
        <v>38.8566</v>
      </c>
      <c r="F108" s="2" t="n">
        <v>26.8431</v>
      </c>
      <c r="G108" s="1" t="n">
        <v>101.1509</v>
      </c>
      <c r="H108" s="1" t="n">
        <v>28.8539</v>
      </c>
      <c r="I108" s="1" t="n">
        <v>33.0587</v>
      </c>
      <c r="K108" s="6" t="n">
        <f aca="false">COUNT(D108:I108)</f>
        <v>6</v>
      </c>
    </row>
    <row r="109" customFormat="false" ht="15" hidden="false" customHeight="true" outlineLevel="0" collapsed="false">
      <c r="A109" s="0" t="s">
        <v>458</v>
      </c>
      <c r="B109" s="0" t="s">
        <v>459</v>
      </c>
      <c r="D109" s="2" t="n">
        <v>80.2556</v>
      </c>
      <c r="E109" s="2" t="n">
        <v>73.7031</v>
      </c>
      <c r="F109" s="2" t="n">
        <v>82.087</v>
      </c>
      <c r="G109" s="1" t="n">
        <v>107.1714</v>
      </c>
      <c r="H109" s="1" t="n">
        <v>30.3164</v>
      </c>
      <c r="I109" s="1" t="n">
        <v>23.2393</v>
      </c>
      <c r="K109" s="6" t="n">
        <f aca="false">COUNT(D109:I109)</f>
        <v>6</v>
      </c>
    </row>
    <row r="110" customFormat="false" ht="15" hidden="false" customHeight="true" outlineLevel="0" collapsed="false">
      <c r="A110" s="0" t="s">
        <v>461</v>
      </c>
      <c r="B110" s="0" t="s">
        <v>462</v>
      </c>
      <c r="D110" s="2" t="n">
        <v>279.4362</v>
      </c>
      <c r="E110" s="2" t="n">
        <v>507.7162</v>
      </c>
      <c r="F110" s="2" t="n">
        <v>465.4019</v>
      </c>
      <c r="G110" s="1" t="n">
        <v>318.3051</v>
      </c>
      <c r="H110" s="1" t="n">
        <v>352.4522</v>
      </c>
      <c r="I110" s="1" t="n">
        <v>320.3719</v>
      </c>
      <c r="K110" s="6" t="n">
        <f aca="false">COUNT(D110:I110)</f>
        <v>6</v>
      </c>
    </row>
    <row r="111" customFormat="false" ht="15" hidden="false" customHeight="true" outlineLevel="0" collapsed="false">
      <c r="A111" s="0" t="s">
        <v>464</v>
      </c>
      <c r="B111" s="0" t="s">
        <v>465</v>
      </c>
      <c r="D111" s="2" t="n">
        <v>62.1857</v>
      </c>
      <c r="E111" s="2" t="n">
        <v>47.2955</v>
      </c>
      <c r="F111" s="2" t="n">
        <v>60.1831</v>
      </c>
      <c r="G111" s="1" t="n">
        <v>48.376</v>
      </c>
      <c r="H111" s="1" t="n">
        <v>39.9842</v>
      </c>
      <c r="I111" s="1" t="n">
        <v>65.415</v>
      </c>
      <c r="K111" s="6" t="n">
        <f aca="false">COUNT(D111:I111)</f>
        <v>6</v>
      </c>
    </row>
    <row r="112" customFormat="false" ht="15" hidden="false" customHeight="true" outlineLevel="0" collapsed="false">
      <c r="A112" s="0" t="s">
        <v>467</v>
      </c>
      <c r="B112" s="0" t="s">
        <v>468</v>
      </c>
      <c r="D112" s="2" t="n">
        <v>167.6223</v>
      </c>
      <c r="E112" s="2" t="n">
        <v>412.847</v>
      </c>
      <c r="F112" s="2" t="n">
        <v>387.6104</v>
      </c>
      <c r="G112" s="1" t="n">
        <v>289.8434</v>
      </c>
      <c r="H112" s="1" t="n">
        <v>314.526</v>
      </c>
      <c r="I112" s="1" t="n">
        <v>241.1272</v>
      </c>
      <c r="K112" s="6" t="n">
        <f aca="false">COUNT(D112:I112)</f>
        <v>6</v>
      </c>
    </row>
    <row r="113" customFormat="false" ht="15" hidden="false" customHeight="true" outlineLevel="0" collapsed="false">
      <c r="A113" s="0" t="s">
        <v>470</v>
      </c>
      <c r="B113" s="0" t="s">
        <v>471</v>
      </c>
      <c r="D113" s="2" t="n">
        <v>64.8286</v>
      </c>
      <c r="E113" s="2" t="n">
        <v>138.619</v>
      </c>
      <c r="F113" s="2" t="n">
        <v>709.1635</v>
      </c>
      <c r="G113" s="1" t="n">
        <v>263.6583</v>
      </c>
      <c r="H113" s="1" t="n">
        <v>129.9764</v>
      </c>
      <c r="I113" s="1" t="n">
        <v>227.5146</v>
      </c>
      <c r="K113" s="6" t="n">
        <f aca="false">COUNT(D113:I113)</f>
        <v>6</v>
      </c>
    </row>
    <row r="114" customFormat="false" ht="15" hidden="false" customHeight="true" outlineLevel="0" collapsed="false">
      <c r="A114" s="0" t="s">
        <v>473</v>
      </c>
      <c r="B114" s="0" t="s">
        <v>474</v>
      </c>
      <c r="D114" s="2" t="n">
        <v>24.9096</v>
      </c>
      <c r="E114" s="2" t="n">
        <v>56.7429</v>
      </c>
      <c r="F114" s="2" t="n">
        <v>47.3629</v>
      </c>
      <c r="G114" s="1" t="n">
        <v>29.9829</v>
      </c>
      <c r="H114" s="1" t="n">
        <v>34.7692</v>
      </c>
      <c r="I114" s="1" t="n">
        <v>40.7657</v>
      </c>
      <c r="K114" s="6" t="n">
        <f aca="false">COUNT(D114:I114)</f>
        <v>6</v>
      </c>
    </row>
    <row r="115" customFormat="false" ht="15" hidden="false" customHeight="true" outlineLevel="0" collapsed="false">
      <c r="A115" s="0" t="s">
        <v>476</v>
      </c>
      <c r="B115" s="0" t="s">
        <v>477</v>
      </c>
      <c r="D115" s="2" t="n">
        <v>363.8497</v>
      </c>
      <c r="E115" s="2" t="n">
        <v>708.7442</v>
      </c>
      <c r="F115" s="2" t="n">
        <v>34.4887</v>
      </c>
      <c r="G115" s="1" t="n">
        <v>19.0731</v>
      </c>
      <c r="H115" s="1" t="n">
        <v>25.4233</v>
      </c>
      <c r="I115" s="1" t="n">
        <v>203.2956</v>
      </c>
      <c r="K115" s="6" t="n">
        <f aca="false">COUNT(D115:I115)</f>
        <v>6</v>
      </c>
    </row>
    <row r="116" customFormat="false" ht="15" hidden="false" customHeight="true" outlineLevel="0" collapsed="false">
      <c r="A116" s="0" t="s">
        <v>482</v>
      </c>
      <c r="B116" s="0" t="s">
        <v>483</v>
      </c>
      <c r="D116" s="2" t="n">
        <v>11.0642</v>
      </c>
      <c r="E116" s="2" t="n">
        <v>53.6756</v>
      </c>
      <c r="F116" s="2" t="n">
        <v>35.3275</v>
      </c>
      <c r="G116" s="1" t="n">
        <v>22.552</v>
      </c>
      <c r="H116" s="1" t="n">
        <v>41.0606</v>
      </c>
      <c r="I116" s="1" t="n">
        <v>24.3503</v>
      </c>
      <c r="K116" s="6" t="n">
        <f aca="false">COUNT(D116:I116)</f>
        <v>6</v>
      </c>
    </row>
    <row r="117" customFormat="false" ht="15" hidden="false" customHeight="true" outlineLevel="0" collapsed="false">
      <c r="A117" s="0" t="s">
        <v>485</v>
      </c>
      <c r="B117" s="0" t="s">
        <v>486</v>
      </c>
      <c r="D117" s="2" t="n">
        <v>48.7749</v>
      </c>
      <c r="E117" s="2" t="n">
        <v>128.872</v>
      </c>
      <c r="F117" s="2" t="n">
        <v>203.7759</v>
      </c>
      <c r="G117" s="1" t="n">
        <v>57.4263</v>
      </c>
      <c r="H117" s="1" t="n">
        <v>79.5902</v>
      </c>
      <c r="I117" s="1" t="n">
        <v>72.6958</v>
      </c>
      <c r="K117" s="6" t="n">
        <f aca="false">COUNT(D117:I117)</f>
        <v>6</v>
      </c>
    </row>
    <row r="118" customFormat="false" ht="15" hidden="false" customHeight="true" outlineLevel="0" collapsed="false">
      <c r="A118" s="0" t="s">
        <v>488</v>
      </c>
      <c r="B118" s="0" t="s">
        <v>489</v>
      </c>
      <c r="D118" s="2" t="n">
        <v>109.511</v>
      </c>
      <c r="E118" s="2" t="n">
        <v>131.5892</v>
      </c>
      <c r="F118" s="2" t="n">
        <v>112.1376</v>
      </c>
      <c r="G118" s="1" t="n">
        <v>106.2891</v>
      </c>
      <c r="H118" s="1" t="n">
        <v>104.3166</v>
      </c>
      <c r="I118" s="1" t="n">
        <v>123.0157</v>
      </c>
      <c r="K118" s="6" t="n">
        <f aca="false">COUNT(D118:I118)</f>
        <v>6</v>
      </c>
    </row>
    <row r="119" customFormat="false" ht="15" hidden="false" customHeight="true" outlineLevel="0" collapsed="false">
      <c r="A119" s="0" t="s">
        <v>491</v>
      </c>
      <c r="B119" s="0" t="s">
        <v>492</v>
      </c>
      <c r="D119" s="2" t="n">
        <v>41.2889</v>
      </c>
      <c r="E119" s="2" t="n">
        <v>57.4192</v>
      </c>
      <c r="F119" s="2" t="n">
        <v>52.2949</v>
      </c>
      <c r="G119" s="1" t="n">
        <v>41.7109</v>
      </c>
      <c r="H119" s="1" t="n">
        <v>50.1824</v>
      </c>
      <c r="I119" s="1" t="n">
        <v>32.5919</v>
      </c>
      <c r="K119" s="6" t="n">
        <f aca="false">COUNT(D119:I119)</f>
        <v>6</v>
      </c>
    </row>
    <row r="120" customFormat="false" ht="15" hidden="false" customHeight="true" outlineLevel="0" collapsed="false">
      <c r="A120" s="0" t="s">
        <v>494</v>
      </c>
      <c r="B120" s="0" t="s">
        <v>495</v>
      </c>
      <c r="D120" s="2" t="n">
        <v>6.1828</v>
      </c>
      <c r="E120" s="2" t="n">
        <v>7.9616</v>
      </c>
      <c r="F120" s="2" t="n">
        <v>14.3428</v>
      </c>
      <c r="G120" s="1" t="n">
        <v>9.2846</v>
      </c>
      <c r="H120" s="1" t="n">
        <v>12.8068</v>
      </c>
      <c r="I120" s="1" t="n">
        <v>18.1783</v>
      </c>
      <c r="K120" s="6" t="n">
        <f aca="false">COUNT(D120:I120)</f>
        <v>6</v>
      </c>
    </row>
    <row r="121" customFormat="false" ht="15" hidden="false" customHeight="true" outlineLevel="0" collapsed="false">
      <c r="A121" s="0" t="s">
        <v>497</v>
      </c>
      <c r="B121" s="0" t="s">
        <v>498</v>
      </c>
      <c r="D121" s="2" t="n">
        <v>117.4754</v>
      </c>
      <c r="E121" s="2" t="n">
        <v>154.0302</v>
      </c>
      <c r="F121" s="2" t="n">
        <v>151.1698</v>
      </c>
      <c r="G121" s="1" t="n">
        <v>115.2434</v>
      </c>
      <c r="H121" s="1" t="n">
        <v>132.0164</v>
      </c>
      <c r="I121" s="1" t="n">
        <v>94.961</v>
      </c>
      <c r="K121" s="6" t="n">
        <f aca="false">COUNT(D121:I121)</f>
        <v>6</v>
      </c>
    </row>
    <row r="122" customFormat="false" ht="15" hidden="false" customHeight="true" outlineLevel="0" collapsed="false">
      <c r="A122" s="0" t="s">
        <v>500</v>
      </c>
      <c r="B122" s="0" t="s">
        <v>501</v>
      </c>
      <c r="D122" s="2" t="n">
        <v>26.3178</v>
      </c>
      <c r="E122" s="2" t="n">
        <v>37.281</v>
      </c>
      <c r="F122" s="2" t="n">
        <v>75.5731</v>
      </c>
      <c r="G122" s="1" t="n">
        <v>54.408</v>
      </c>
      <c r="H122" s="1" t="n">
        <v>37.2923</v>
      </c>
      <c r="I122" s="1" t="n">
        <v>42.4957</v>
      </c>
      <c r="K122" s="6" t="n">
        <f aca="false">COUNT(D122:I122)</f>
        <v>6</v>
      </c>
    </row>
    <row r="123" customFormat="false" ht="15" hidden="false" customHeight="true" outlineLevel="0" collapsed="false">
      <c r="A123" s="0" t="s">
        <v>503</v>
      </c>
      <c r="B123" s="0" t="s">
        <v>504</v>
      </c>
      <c r="D123" s="2" t="n">
        <v>123.7759</v>
      </c>
      <c r="E123" s="2" t="n">
        <v>219.7334</v>
      </c>
      <c r="F123" s="2" t="n">
        <v>203.6327</v>
      </c>
      <c r="G123" s="1" t="n">
        <v>143.0615</v>
      </c>
      <c r="H123" s="1" t="n">
        <v>150.9458</v>
      </c>
      <c r="I123" s="1" t="n">
        <v>99.9679</v>
      </c>
      <c r="K123" s="6" t="n">
        <f aca="false">COUNT(D123:I123)</f>
        <v>6</v>
      </c>
    </row>
    <row r="124" customFormat="false" ht="15" hidden="false" customHeight="true" outlineLevel="0" collapsed="false">
      <c r="A124" s="0" t="s">
        <v>506</v>
      </c>
      <c r="B124" s="0" t="s">
        <v>507</v>
      </c>
      <c r="D124" s="2" t="n">
        <v>12.2314</v>
      </c>
      <c r="E124" s="2" t="n">
        <v>30.7243</v>
      </c>
      <c r="F124" s="2" t="n">
        <v>34.7445</v>
      </c>
      <c r="G124" s="1" t="n">
        <v>13.4857</v>
      </c>
      <c r="H124" s="1" t="n">
        <v>13.8426</v>
      </c>
      <c r="I124" s="1" t="n">
        <v>13.0626</v>
      </c>
      <c r="K124" s="6" t="n">
        <f aca="false">COUNT(D124:I124)</f>
        <v>6</v>
      </c>
    </row>
    <row r="125" customFormat="false" ht="15" hidden="false" customHeight="true" outlineLevel="0" collapsed="false">
      <c r="A125" s="0" t="s">
        <v>509</v>
      </c>
      <c r="B125" s="0" t="s">
        <v>510</v>
      </c>
      <c r="D125" s="2" t="n">
        <v>123.8256</v>
      </c>
      <c r="E125" s="2" t="n">
        <v>168.8268</v>
      </c>
      <c r="F125" s="2" t="n">
        <v>160.5866</v>
      </c>
      <c r="G125" s="1" t="n">
        <v>108.3429</v>
      </c>
      <c r="H125" s="1" t="n">
        <v>139.302</v>
      </c>
      <c r="I125" s="1" t="n">
        <v>135.6006</v>
      </c>
      <c r="K125" s="6" t="n">
        <f aca="false">COUNT(D125:I125)</f>
        <v>6</v>
      </c>
    </row>
    <row r="126" customFormat="false" ht="15" hidden="false" customHeight="true" outlineLevel="0" collapsed="false">
      <c r="A126" s="0" t="s">
        <v>515</v>
      </c>
      <c r="B126" s="0" t="s">
        <v>516</v>
      </c>
      <c r="D126" s="2" t="n">
        <v>31.6054</v>
      </c>
      <c r="E126" s="2" t="n">
        <v>36.7723</v>
      </c>
      <c r="F126" s="2" t="n">
        <v>27.4195</v>
      </c>
      <c r="G126" s="1" t="n">
        <v>35.2229</v>
      </c>
      <c r="H126" s="1" t="n">
        <v>22.9839</v>
      </c>
      <c r="I126" s="1" t="n">
        <v>18.3438</v>
      </c>
      <c r="K126" s="6" t="n">
        <f aca="false">COUNT(D126:I126)</f>
        <v>6</v>
      </c>
    </row>
    <row r="127" customFormat="false" ht="15" hidden="false" customHeight="true" outlineLevel="0" collapsed="false">
      <c r="A127" s="0" t="s">
        <v>518</v>
      </c>
      <c r="B127" s="0" t="s">
        <v>519</v>
      </c>
      <c r="D127" s="2" t="n">
        <v>11.0799</v>
      </c>
      <c r="E127" s="2" t="n">
        <v>17.7263</v>
      </c>
      <c r="F127" s="2" t="n">
        <v>11.3767</v>
      </c>
      <c r="G127" s="1" t="n">
        <v>11.3634</v>
      </c>
      <c r="H127" s="1" t="n">
        <v>16.181</v>
      </c>
      <c r="I127" s="1" t="n">
        <v>11.0696</v>
      </c>
      <c r="K127" s="6" t="n">
        <f aca="false">COUNT(D127:I127)</f>
        <v>6</v>
      </c>
    </row>
    <row r="128" customFormat="false" ht="15" hidden="false" customHeight="true" outlineLevel="0" collapsed="false">
      <c r="A128" s="0" t="s">
        <v>521</v>
      </c>
      <c r="B128" s="0" t="s">
        <v>522</v>
      </c>
      <c r="D128" s="2" t="n">
        <v>31.5967</v>
      </c>
      <c r="E128" s="2" t="n">
        <v>37.9768</v>
      </c>
      <c r="F128" s="2" t="n">
        <v>36.744</v>
      </c>
      <c r="G128" s="1" t="n">
        <v>39.8994</v>
      </c>
      <c r="H128" s="1" t="n">
        <v>36.7023</v>
      </c>
      <c r="I128" s="1" t="n">
        <v>32.9612</v>
      </c>
      <c r="K128" s="6" t="n">
        <f aca="false">COUNT(D128:I128)</f>
        <v>6</v>
      </c>
    </row>
    <row r="129" customFormat="false" ht="15" hidden="false" customHeight="true" outlineLevel="0" collapsed="false">
      <c r="A129" s="0" t="s">
        <v>524</v>
      </c>
      <c r="B129" s="0" t="s">
        <v>525</v>
      </c>
      <c r="D129" s="2" t="n">
        <v>7.5287</v>
      </c>
      <c r="E129" s="2" t="n">
        <v>33.476</v>
      </c>
      <c r="F129" s="2" t="n">
        <v>28.6355</v>
      </c>
      <c r="G129" s="1" t="n">
        <v>79.7406</v>
      </c>
      <c r="H129" s="1" t="n">
        <v>92.9262</v>
      </c>
      <c r="I129" s="1" t="n">
        <v>93.0195</v>
      </c>
      <c r="K129" s="6" t="n">
        <f aca="false">COUNT(D129:I129)</f>
        <v>6</v>
      </c>
    </row>
    <row r="130" customFormat="false" ht="15" hidden="false" customHeight="true" outlineLevel="0" collapsed="false">
      <c r="A130" s="0" t="s">
        <v>530</v>
      </c>
      <c r="B130" s="0" t="s">
        <v>531</v>
      </c>
      <c r="D130" s="2" t="n">
        <v>48.8337</v>
      </c>
      <c r="E130" s="2" t="n">
        <v>35.9115</v>
      </c>
      <c r="F130" s="2" t="n">
        <v>32.815</v>
      </c>
      <c r="G130" s="1" t="n">
        <v>54.9394</v>
      </c>
      <c r="H130" s="1" t="n">
        <v>121.556</v>
      </c>
      <c r="I130" s="1" t="n">
        <v>38.1411</v>
      </c>
      <c r="K130" s="6" t="n">
        <f aca="false">COUNT(D130:I130)</f>
        <v>6</v>
      </c>
    </row>
    <row r="131" customFormat="false" ht="15" hidden="false" customHeight="true" outlineLevel="0" collapsed="false">
      <c r="A131" s="0" t="s">
        <v>536</v>
      </c>
      <c r="B131" s="0" t="s">
        <v>537</v>
      </c>
      <c r="D131" s="2" t="n">
        <v>38.1334</v>
      </c>
      <c r="E131" s="2" t="n">
        <v>48.7918</v>
      </c>
      <c r="F131" s="2" t="n">
        <v>42.6789</v>
      </c>
      <c r="G131" s="1" t="n">
        <v>27.8034</v>
      </c>
      <c r="H131" s="1" t="n">
        <v>30.34</v>
      </c>
      <c r="I131" s="1" t="n">
        <v>23.2162</v>
      </c>
      <c r="K131" s="6" t="n">
        <f aca="false">COUNT(D131:I131)</f>
        <v>6</v>
      </c>
    </row>
    <row r="132" customFormat="false" ht="15" hidden="false" customHeight="true" outlineLevel="0" collapsed="false">
      <c r="A132" s="0" t="s">
        <v>539</v>
      </c>
      <c r="B132" s="0" t="s">
        <v>540</v>
      </c>
      <c r="D132" s="2" t="n">
        <v>28.6443</v>
      </c>
      <c r="E132" s="2" t="n">
        <v>33.874</v>
      </c>
      <c r="F132" s="2" t="n">
        <v>32.8084</v>
      </c>
      <c r="G132" s="1" t="n">
        <v>27.168</v>
      </c>
      <c r="H132" s="1" t="n">
        <v>24.9054</v>
      </c>
      <c r="I132" s="1" t="n">
        <v>12.0458</v>
      </c>
      <c r="K132" s="6" t="n">
        <f aca="false">COUNT(D132:I132)</f>
        <v>6</v>
      </c>
    </row>
    <row r="133" customFormat="false" ht="15" hidden="false" customHeight="true" outlineLevel="0" collapsed="false">
      <c r="A133" s="0" t="s">
        <v>542</v>
      </c>
      <c r="B133" s="0" t="s">
        <v>543</v>
      </c>
      <c r="D133" s="2" t="n">
        <v>6.3171</v>
      </c>
      <c r="E133" s="2" t="n">
        <v>17.9836</v>
      </c>
      <c r="F133" s="2" t="n">
        <v>28.803</v>
      </c>
      <c r="G133" s="1" t="n">
        <v>6.7714</v>
      </c>
      <c r="H133" s="1" t="n">
        <v>14.8323</v>
      </c>
      <c r="I133" s="1" t="n">
        <v>13.4209</v>
      </c>
      <c r="K133" s="6" t="n">
        <f aca="false">COUNT(D133:I133)</f>
        <v>6</v>
      </c>
    </row>
    <row r="134" customFormat="false" ht="15" hidden="false" customHeight="true" outlineLevel="0" collapsed="false">
      <c r="A134" s="0" t="s">
        <v>545</v>
      </c>
      <c r="B134" s="0" t="s">
        <v>546</v>
      </c>
      <c r="D134" s="2" t="n">
        <v>58.2709</v>
      </c>
      <c r="E134" s="2" t="n">
        <v>80.5994</v>
      </c>
      <c r="F134" s="2" t="n">
        <v>62.6691</v>
      </c>
      <c r="G134" s="1" t="n">
        <v>60.2994</v>
      </c>
      <c r="H134" s="1" t="n">
        <v>76.6348</v>
      </c>
      <c r="I134" s="1" t="n">
        <v>46.198</v>
      </c>
      <c r="K134" s="6" t="n">
        <f aca="false">COUNT(D134:I134)</f>
        <v>6</v>
      </c>
    </row>
    <row r="135" customFormat="false" ht="15" hidden="false" customHeight="true" outlineLevel="0" collapsed="false">
      <c r="A135" s="0" t="s">
        <v>548</v>
      </c>
      <c r="B135" s="0" t="s">
        <v>549</v>
      </c>
      <c r="D135" s="2" t="n">
        <v>1.5089</v>
      </c>
      <c r="E135" s="2" t="n">
        <v>17.457</v>
      </c>
      <c r="F135" s="2" t="n">
        <v>14.3573</v>
      </c>
      <c r="G135" s="1" t="n">
        <v>10.7497</v>
      </c>
      <c r="H135" s="1" t="n">
        <v>13.7289</v>
      </c>
      <c r="I135" s="1" t="n">
        <v>8.0083</v>
      </c>
      <c r="K135" s="6" t="n">
        <f aca="false">COUNT(D135:I135)</f>
        <v>6</v>
      </c>
    </row>
    <row r="136" customFormat="false" ht="15" hidden="false" customHeight="true" outlineLevel="0" collapsed="false">
      <c r="A136" s="0" t="s">
        <v>551</v>
      </c>
      <c r="B136" s="0" t="s">
        <v>552</v>
      </c>
      <c r="D136" s="2" t="n">
        <v>12.8181</v>
      </c>
      <c r="E136" s="2" t="n">
        <v>46.5803</v>
      </c>
      <c r="F136" s="2" t="n">
        <v>56.8133</v>
      </c>
      <c r="G136" s="1" t="n">
        <v>59.8743</v>
      </c>
      <c r="H136" s="1" t="n">
        <v>76.1878</v>
      </c>
      <c r="I136" s="1" t="n">
        <v>82.1339</v>
      </c>
      <c r="K136" s="6" t="n">
        <f aca="false">COUNT(D136:I136)</f>
        <v>6</v>
      </c>
    </row>
    <row r="137" customFormat="false" ht="15" hidden="false" customHeight="true" outlineLevel="0" collapsed="false">
      <c r="A137" s="0" t="s">
        <v>554</v>
      </c>
      <c r="B137" s="0" t="s">
        <v>555</v>
      </c>
      <c r="D137" s="2" t="n">
        <v>36.3787</v>
      </c>
      <c r="E137" s="2" t="n">
        <v>64.0627</v>
      </c>
      <c r="F137" s="2" t="n">
        <v>36.926</v>
      </c>
      <c r="G137" s="1" t="n">
        <v>30.3337</v>
      </c>
      <c r="H137" s="1" t="n">
        <v>41.5796</v>
      </c>
      <c r="I137" s="1" t="n">
        <v>42.2645</v>
      </c>
      <c r="K137" s="6" t="n">
        <f aca="false">COUNT(D137:I137)</f>
        <v>6</v>
      </c>
    </row>
    <row r="138" customFormat="false" ht="15" hidden="false" customHeight="true" outlineLevel="0" collapsed="false">
      <c r="A138" s="0" t="s">
        <v>557</v>
      </c>
      <c r="B138" s="0" t="s">
        <v>558</v>
      </c>
      <c r="D138" s="2" t="n">
        <v>25.1907</v>
      </c>
      <c r="E138" s="2" t="n">
        <v>43.6745</v>
      </c>
      <c r="F138" s="2" t="n">
        <v>57.6482</v>
      </c>
      <c r="G138" s="1" t="n">
        <v>75.1053</v>
      </c>
      <c r="H138" s="1" t="n">
        <v>61.3926</v>
      </c>
      <c r="I138" s="1" t="n">
        <v>32.9448</v>
      </c>
      <c r="K138" s="6" t="n">
        <f aca="false">COUNT(D138:I138)</f>
        <v>6</v>
      </c>
    </row>
    <row r="139" customFormat="false" ht="15" hidden="false" customHeight="true" outlineLevel="0" collapsed="false">
      <c r="A139" s="0" t="s">
        <v>560</v>
      </c>
      <c r="B139" s="0" t="s">
        <v>561</v>
      </c>
      <c r="D139" s="2" t="n">
        <v>183.5627</v>
      </c>
      <c r="E139" s="2" t="n">
        <v>301.1895</v>
      </c>
      <c r="F139" s="2" t="n">
        <v>267.3802</v>
      </c>
      <c r="G139" s="1" t="n">
        <v>177.0229</v>
      </c>
      <c r="H139" s="1" t="n">
        <v>209.4202</v>
      </c>
      <c r="I139" s="1" t="n">
        <v>298.2655</v>
      </c>
      <c r="K139" s="6" t="n">
        <f aca="false">COUNT(D139:I139)</f>
        <v>6</v>
      </c>
    </row>
    <row r="140" customFormat="false" ht="15" hidden="false" customHeight="true" outlineLevel="0" collapsed="false">
      <c r="A140" s="0" t="s">
        <v>563</v>
      </c>
      <c r="B140" s="0" t="s">
        <v>564</v>
      </c>
      <c r="D140" s="2" t="n">
        <v>7.2554</v>
      </c>
      <c r="E140" s="2" t="n">
        <v>35.457</v>
      </c>
      <c r="F140" s="2" t="n">
        <v>51.6235</v>
      </c>
      <c r="G140" s="1" t="n">
        <v>31.1874</v>
      </c>
      <c r="H140" s="1" t="n">
        <v>40.134</v>
      </c>
      <c r="I140" s="1" t="n">
        <v>36.3391</v>
      </c>
      <c r="K140" s="6" t="n">
        <f aca="false">COUNT(D140:I140)</f>
        <v>6</v>
      </c>
    </row>
    <row r="141" customFormat="false" ht="15" hidden="false" customHeight="true" outlineLevel="0" collapsed="false">
      <c r="A141" s="0" t="s">
        <v>566</v>
      </c>
      <c r="B141" s="0" t="s">
        <v>567</v>
      </c>
      <c r="D141" s="2" t="n">
        <v>22.1651</v>
      </c>
      <c r="E141" s="2" t="n">
        <v>111.1023</v>
      </c>
      <c r="F141" s="2" t="n">
        <v>97.9491</v>
      </c>
      <c r="G141" s="1" t="n">
        <v>39.5829</v>
      </c>
      <c r="H141" s="1" t="n">
        <v>68.327</v>
      </c>
      <c r="I141" s="1" t="n">
        <v>26.546</v>
      </c>
      <c r="K141" s="6" t="n">
        <f aca="false">COUNT(D141:I141)</f>
        <v>6</v>
      </c>
    </row>
    <row r="142" customFormat="false" ht="15" hidden="false" customHeight="true" outlineLevel="0" collapsed="false">
      <c r="A142" s="0" t="s">
        <v>569</v>
      </c>
      <c r="B142" s="0" t="s">
        <v>570</v>
      </c>
      <c r="D142" s="2" t="n">
        <v>15.4052</v>
      </c>
      <c r="E142" s="2" t="n">
        <v>54.3773</v>
      </c>
      <c r="F142" s="2" t="n">
        <v>47.5297</v>
      </c>
      <c r="G142" s="1" t="n">
        <v>13.7383</v>
      </c>
      <c r="H142" s="1" t="n">
        <v>28.909</v>
      </c>
      <c r="I142" s="1" t="n">
        <v>73.6827</v>
      </c>
      <c r="K142" s="6" t="n">
        <f aca="false">COUNT(D142:I142)</f>
        <v>6</v>
      </c>
    </row>
    <row r="143" customFormat="false" ht="15" hidden="false" customHeight="true" outlineLevel="0" collapsed="false">
      <c r="A143" s="0" t="s">
        <v>575</v>
      </c>
      <c r="B143" s="0" t="s">
        <v>576</v>
      </c>
      <c r="D143" s="2" t="n">
        <v>27.3856</v>
      </c>
      <c r="E143" s="2" t="n">
        <v>81.7726</v>
      </c>
      <c r="F143" s="2" t="n">
        <v>58.8359</v>
      </c>
      <c r="G143" s="1" t="n">
        <v>35.7806</v>
      </c>
      <c r="H143" s="1" t="n">
        <v>46.7958</v>
      </c>
      <c r="I143" s="1" t="n">
        <v>153.3409</v>
      </c>
      <c r="K143" s="6" t="n">
        <f aca="false">COUNT(D143:I143)</f>
        <v>6</v>
      </c>
    </row>
    <row r="144" customFormat="false" ht="15" hidden="false" customHeight="true" outlineLevel="0" collapsed="false">
      <c r="A144" s="0" t="s">
        <v>578</v>
      </c>
      <c r="B144" s="0" t="s">
        <v>579</v>
      </c>
      <c r="D144" s="2" t="n">
        <v>30.9063</v>
      </c>
      <c r="E144" s="2" t="n">
        <v>53.4467</v>
      </c>
      <c r="F144" s="2" t="n">
        <v>56.7738</v>
      </c>
      <c r="G144" s="1" t="n">
        <v>48.6126</v>
      </c>
      <c r="H144" s="1" t="n">
        <v>51.8554</v>
      </c>
      <c r="I144" s="1" t="n">
        <v>46.3339</v>
      </c>
      <c r="K144" s="6" t="n">
        <f aca="false">COUNT(D144:I144)</f>
        <v>6</v>
      </c>
    </row>
    <row r="145" customFormat="false" ht="15" hidden="false" customHeight="true" outlineLevel="0" collapsed="false">
      <c r="A145" s="0" t="s">
        <v>581</v>
      </c>
      <c r="B145" s="0" t="s">
        <v>582</v>
      </c>
      <c r="D145" s="2" t="n">
        <v>268.175</v>
      </c>
      <c r="E145" s="2" t="n">
        <v>471.0098</v>
      </c>
      <c r="F145" s="2" t="n">
        <v>455.0038</v>
      </c>
      <c r="G145" s="1" t="n">
        <v>340.1577</v>
      </c>
      <c r="H145" s="1" t="n">
        <v>389.1185</v>
      </c>
      <c r="I145" s="1" t="n">
        <v>284.242</v>
      </c>
      <c r="K145" s="6" t="n">
        <f aca="false">COUNT(D145:I145)</f>
        <v>6</v>
      </c>
    </row>
    <row r="146" customFormat="false" ht="15" hidden="false" customHeight="true" outlineLevel="0" collapsed="false">
      <c r="A146" s="0" t="s">
        <v>584</v>
      </c>
      <c r="B146" s="0" t="s">
        <v>585</v>
      </c>
      <c r="D146" s="2" t="n">
        <v>12.6463</v>
      </c>
      <c r="E146" s="2" t="n">
        <v>33.2082</v>
      </c>
      <c r="F146" s="2" t="n">
        <v>22.3491</v>
      </c>
      <c r="G146" s="1" t="n">
        <v>10.8617</v>
      </c>
      <c r="H146" s="1" t="n">
        <v>21.1253</v>
      </c>
      <c r="I146" s="1" t="n">
        <v>23.918</v>
      </c>
      <c r="K146" s="6" t="n">
        <f aca="false">COUNT(D146:I146)</f>
        <v>6</v>
      </c>
    </row>
    <row r="147" customFormat="false" ht="15" hidden="false" customHeight="true" outlineLevel="0" collapsed="false">
      <c r="A147" s="0" t="s">
        <v>587</v>
      </c>
      <c r="B147" s="0" t="s">
        <v>588</v>
      </c>
      <c r="D147" s="2" t="n">
        <v>15.1568</v>
      </c>
      <c r="E147" s="2" t="n">
        <v>32.3845</v>
      </c>
      <c r="F147" s="2" t="n">
        <v>57.5453</v>
      </c>
      <c r="G147" s="1" t="n">
        <v>35.4103</v>
      </c>
      <c r="H147" s="1" t="n">
        <v>28.0376</v>
      </c>
      <c r="I147" s="1" t="n">
        <v>59.0788</v>
      </c>
      <c r="K147" s="6" t="n">
        <f aca="false">COUNT(D147:I147)</f>
        <v>6</v>
      </c>
    </row>
    <row r="148" customFormat="false" ht="15" hidden="false" customHeight="true" outlineLevel="0" collapsed="false">
      <c r="A148" s="0" t="s">
        <v>590</v>
      </c>
      <c r="B148" s="0" t="s">
        <v>591</v>
      </c>
      <c r="D148" s="2" t="n">
        <v>79.3417</v>
      </c>
      <c r="E148" s="2" t="n">
        <v>228.194</v>
      </c>
      <c r="F148" s="2" t="n">
        <v>213.414</v>
      </c>
      <c r="G148" s="1" t="n">
        <v>180.9451</v>
      </c>
      <c r="H148" s="1" t="n">
        <v>217.8204</v>
      </c>
      <c r="I148" s="1" t="n">
        <v>192.8869</v>
      </c>
      <c r="K148" s="6" t="n">
        <f aca="false">COUNT(D148:I148)</f>
        <v>6</v>
      </c>
    </row>
    <row r="149" customFormat="false" ht="15" hidden="false" customHeight="true" outlineLevel="0" collapsed="false">
      <c r="A149" s="0" t="s">
        <v>593</v>
      </c>
      <c r="B149" s="0" t="s">
        <v>594</v>
      </c>
      <c r="D149" s="2" t="n">
        <v>36.1224</v>
      </c>
      <c r="E149" s="2" t="n">
        <v>47.3748</v>
      </c>
      <c r="F149" s="2" t="n">
        <v>43.705</v>
      </c>
      <c r="G149" s="1" t="n">
        <v>25.9211</v>
      </c>
      <c r="H149" s="1" t="n">
        <v>29.9415</v>
      </c>
      <c r="I149" s="1" t="n">
        <v>26.6271</v>
      </c>
      <c r="K149" s="6" t="n">
        <f aca="false">COUNT(D149:I149)</f>
        <v>6</v>
      </c>
    </row>
    <row r="150" customFormat="false" ht="15" hidden="false" customHeight="true" outlineLevel="0" collapsed="false">
      <c r="A150" s="0" t="s">
        <v>596</v>
      </c>
      <c r="B150" s="0" t="s">
        <v>597</v>
      </c>
      <c r="D150" s="2" t="n">
        <v>44.929</v>
      </c>
      <c r="E150" s="2" t="n">
        <v>67.9485</v>
      </c>
      <c r="F150" s="2" t="n">
        <v>50.9681</v>
      </c>
      <c r="G150" s="1" t="n">
        <v>42.3931</v>
      </c>
      <c r="H150" s="1" t="n">
        <v>61.5965</v>
      </c>
      <c r="I150" s="1" t="n">
        <v>56.7647</v>
      </c>
      <c r="K150" s="6" t="n">
        <f aca="false">COUNT(D150:I150)</f>
        <v>6</v>
      </c>
    </row>
    <row r="151" customFormat="false" ht="15" hidden="false" customHeight="true" outlineLevel="0" collapsed="false">
      <c r="A151" s="0" t="s">
        <v>599</v>
      </c>
      <c r="B151" s="0" t="s">
        <v>600</v>
      </c>
      <c r="D151" s="2" t="n">
        <v>62.9179</v>
      </c>
      <c r="E151" s="2" t="n">
        <v>52.5033</v>
      </c>
      <c r="F151" s="2" t="n">
        <v>84.4979</v>
      </c>
      <c r="G151" s="1" t="n">
        <v>96.1714</v>
      </c>
      <c r="H151" s="1" t="n">
        <v>66.2435</v>
      </c>
      <c r="I151" s="1" t="n">
        <v>41.9868</v>
      </c>
      <c r="K151" s="6" t="n">
        <f aca="false">COUNT(D151:I151)</f>
        <v>6</v>
      </c>
    </row>
    <row r="152" customFormat="false" ht="15" hidden="false" customHeight="true" outlineLevel="0" collapsed="false">
      <c r="A152" s="0" t="s">
        <v>605</v>
      </c>
      <c r="B152" s="0" t="s">
        <v>606</v>
      </c>
      <c r="D152" s="2" t="n">
        <v>29.6214</v>
      </c>
      <c r="E152" s="2" t="n">
        <v>63.5614</v>
      </c>
      <c r="F152" s="2" t="n">
        <v>46.4324</v>
      </c>
      <c r="G152" s="1" t="n">
        <v>43.032</v>
      </c>
      <c r="H152" s="1" t="n">
        <v>47.1774</v>
      </c>
      <c r="I152" s="1" t="n">
        <v>31.9345</v>
      </c>
      <c r="K152" s="6" t="n">
        <f aca="false">COUNT(D152:I152)</f>
        <v>6</v>
      </c>
    </row>
    <row r="153" customFormat="false" ht="15" hidden="false" customHeight="true" outlineLevel="0" collapsed="false">
      <c r="A153" s="0" t="s">
        <v>608</v>
      </c>
      <c r="B153" s="0" t="s">
        <v>609</v>
      </c>
      <c r="D153" s="2" t="n">
        <v>26.0414</v>
      </c>
      <c r="E153" s="2" t="n">
        <v>72.6168</v>
      </c>
      <c r="F153" s="2" t="n">
        <v>37.6764</v>
      </c>
      <c r="G153" s="1" t="n">
        <v>55.8709</v>
      </c>
      <c r="H153" s="1" t="n">
        <v>65.2837</v>
      </c>
      <c r="I153" s="1" t="n">
        <v>64.246</v>
      </c>
      <c r="K153" s="6" t="n">
        <f aca="false">COUNT(D153:I153)</f>
        <v>6</v>
      </c>
    </row>
    <row r="154" customFormat="false" ht="15" hidden="false" customHeight="true" outlineLevel="0" collapsed="false">
      <c r="A154" s="0" t="s">
        <v>611</v>
      </c>
      <c r="B154" s="0" t="s">
        <v>612</v>
      </c>
      <c r="D154" s="2" t="n">
        <v>165.9252</v>
      </c>
      <c r="E154" s="2" t="n">
        <v>250.1055</v>
      </c>
      <c r="F154" s="2" t="n">
        <v>275.8487</v>
      </c>
      <c r="G154" s="1" t="n">
        <v>225.1657</v>
      </c>
      <c r="H154" s="1" t="n">
        <v>225.823</v>
      </c>
      <c r="I154" s="1" t="n">
        <v>166.6532</v>
      </c>
      <c r="K154" s="6" t="n">
        <f aca="false">COUNT(D154:I154)</f>
        <v>6</v>
      </c>
    </row>
    <row r="155" customFormat="false" ht="15" hidden="false" customHeight="true" outlineLevel="0" collapsed="false">
      <c r="A155" s="0" t="s">
        <v>614</v>
      </c>
      <c r="B155" s="0" t="s">
        <v>615</v>
      </c>
      <c r="D155" s="2" t="n">
        <v>134.2466</v>
      </c>
      <c r="E155" s="2" t="n">
        <v>37.2391</v>
      </c>
      <c r="F155" s="2" t="n">
        <v>68.4973</v>
      </c>
      <c r="G155" s="1" t="n">
        <v>170.4731</v>
      </c>
      <c r="H155" s="1" t="n">
        <v>167.3812</v>
      </c>
      <c r="I155" s="1" t="n">
        <v>39.8321</v>
      </c>
      <c r="K155" s="6" t="n">
        <f aca="false">COUNT(D155:I155)</f>
        <v>6</v>
      </c>
    </row>
    <row r="156" customFormat="false" ht="15" hidden="false" customHeight="true" outlineLevel="0" collapsed="false">
      <c r="A156" s="0" t="s">
        <v>617</v>
      </c>
      <c r="B156" s="0" t="s">
        <v>618</v>
      </c>
      <c r="D156" s="2" t="n">
        <v>417.859</v>
      </c>
      <c r="E156" s="2" t="n">
        <v>743.9723</v>
      </c>
      <c r="F156" s="2" t="n">
        <v>784.6192</v>
      </c>
      <c r="G156" s="1" t="n">
        <v>526.8137</v>
      </c>
      <c r="H156" s="1" t="n">
        <v>590.8298</v>
      </c>
      <c r="I156" s="1" t="n">
        <v>751.2556</v>
      </c>
      <c r="K156" s="6" t="n">
        <f aca="false">COUNT(D156:I156)</f>
        <v>6</v>
      </c>
    </row>
    <row r="157" customFormat="false" ht="15" hidden="false" customHeight="true" outlineLevel="0" collapsed="false">
      <c r="A157" s="0" t="s">
        <v>620</v>
      </c>
      <c r="B157" s="0" t="s">
        <v>621</v>
      </c>
      <c r="D157" s="2" t="n">
        <v>36.6132</v>
      </c>
      <c r="E157" s="2" t="n">
        <v>31.4695</v>
      </c>
      <c r="F157" s="2" t="n">
        <v>31.5832</v>
      </c>
      <c r="G157" s="1" t="n">
        <v>19.5125</v>
      </c>
      <c r="H157" s="1" t="n">
        <v>29.2277</v>
      </c>
      <c r="I157" s="1" t="n">
        <v>14.1066</v>
      </c>
      <c r="K157" s="6" t="n">
        <f aca="false">COUNT(D157:I157)</f>
        <v>6</v>
      </c>
    </row>
    <row r="158" customFormat="false" ht="15" hidden="false" customHeight="true" outlineLevel="0" collapsed="false">
      <c r="A158" s="0" t="s">
        <v>623</v>
      </c>
      <c r="B158" s="0" t="s">
        <v>624</v>
      </c>
      <c r="D158" s="2" t="n">
        <v>29.645</v>
      </c>
      <c r="E158" s="2" t="n">
        <v>27.7198</v>
      </c>
      <c r="F158" s="2" t="n">
        <v>42.0867</v>
      </c>
      <c r="G158" s="1" t="n">
        <v>20.4446</v>
      </c>
      <c r="H158" s="1" t="n">
        <v>30.8433</v>
      </c>
      <c r="I158" s="1" t="n">
        <v>34.5083</v>
      </c>
      <c r="K158" s="6" t="n">
        <f aca="false">COUNT(D158:I158)</f>
        <v>6</v>
      </c>
    </row>
    <row r="159" customFormat="false" ht="15" hidden="false" customHeight="true" outlineLevel="0" collapsed="false">
      <c r="A159" s="0" t="s">
        <v>626</v>
      </c>
      <c r="B159" s="0" t="s">
        <v>627</v>
      </c>
      <c r="D159" s="2" t="n">
        <v>65.7491</v>
      </c>
      <c r="E159" s="2" t="n">
        <v>122.9303</v>
      </c>
      <c r="F159" s="2" t="n">
        <v>100.0633</v>
      </c>
      <c r="G159" s="1" t="n">
        <v>79.1429</v>
      </c>
      <c r="H159" s="1" t="n">
        <v>27.7742</v>
      </c>
      <c r="I159" s="1" t="n">
        <v>54.8922</v>
      </c>
      <c r="K159" s="6" t="n">
        <f aca="false">COUNT(D159:I159)</f>
        <v>6</v>
      </c>
    </row>
    <row r="160" customFormat="false" ht="15" hidden="false" customHeight="true" outlineLevel="0" collapsed="false">
      <c r="A160" s="0" t="s">
        <v>629</v>
      </c>
      <c r="B160" s="0" t="s">
        <v>630</v>
      </c>
      <c r="D160" s="2" t="n">
        <v>11.4382</v>
      </c>
      <c r="E160" s="2" t="n">
        <v>35.127</v>
      </c>
      <c r="F160" s="2" t="n">
        <v>28.122</v>
      </c>
      <c r="G160" s="1" t="n">
        <v>36.3559</v>
      </c>
      <c r="H160" s="1" t="n">
        <v>40.1892</v>
      </c>
      <c r="I160" s="1" t="n">
        <v>38.2077</v>
      </c>
      <c r="K160" s="6" t="n">
        <f aca="false">COUNT(D160:I160)</f>
        <v>6</v>
      </c>
    </row>
    <row r="161" customFormat="false" ht="15" hidden="false" customHeight="true" outlineLevel="0" collapsed="false">
      <c r="A161" s="0" t="s">
        <v>632</v>
      </c>
      <c r="B161" s="0" t="s">
        <v>633</v>
      </c>
      <c r="D161" s="2" t="n">
        <v>68.5646</v>
      </c>
      <c r="E161" s="2" t="n">
        <v>74.2567</v>
      </c>
      <c r="F161" s="2" t="n">
        <v>102.5111</v>
      </c>
      <c r="G161" s="1" t="n">
        <v>72.7737</v>
      </c>
      <c r="H161" s="1" t="n">
        <v>66.1056</v>
      </c>
      <c r="I161" s="1" t="n">
        <v>45.2996</v>
      </c>
      <c r="K161" s="6" t="n">
        <f aca="false">COUNT(D161:I161)</f>
        <v>6</v>
      </c>
    </row>
    <row r="162" customFormat="false" ht="15" hidden="false" customHeight="true" outlineLevel="0" collapsed="false">
      <c r="A162" s="0" t="s">
        <v>635</v>
      </c>
      <c r="B162" s="0" t="s">
        <v>636</v>
      </c>
      <c r="D162" s="2" t="n">
        <v>74.4136</v>
      </c>
      <c r="E162" s="2" t="n">
        <v>134.0954</v>
      </c>
      <c r="F162" s="2" t="n">
        <v>118.7782</v>
      </c>
      <c r="G162" s="1" t="n">
        <v>74.1932</v>
      </c>
      <c r="H162" s="1" t="n">
        <v>90.277</v>
      </c>
      <c r="I162" s="1" t="n">
        <v>53.2268</v>
      </c>
      <c r="K162" s="6" t="n">
        <f aca="false">COUNT(D162:I162)</f>
        <v>6</v>
      </c>
    </row>
    <row r="163" customFormat="false" ht="15" hidden="false" customHeight="true" outlineLevel="0" collapsed="false">
      <c r="A163" s="0" t="s">
        <v>641</v>
      </c>
      <c r="B163" s="0" t="s">
        <v>642</v>
      </c>
      <c r="D163" s="2" t="n">
        <v>40.2446</v>
      </c>
      <c r="E163" s="2" t="n">
        <v>34.0116</v>
      </c>
      <c r="F163" s="2" t="n">
        <v>22.6188</v>
      </c>
      <c r="G163" s="1" t="n">
        <v>18.5566</v>
      </c>
      <c r="H163" s="1" t="n">
        <v>14.7084</v>
      </c>
      <c r="I163" s="1" t="n">
        <v>23.1472</v>
      </c>
      <c r="K163" s="6" t="n">
        <f aca="false">COUNT(D163:I163)</f>
        <v>6</v>
      </c>
    </row>
    <row r="164" customFormat="false" ht="15" hidden="false" customHeight="true" outlineLevel="0" collapsed="false">
      <c r="A164" s="0" t="s">
        <v>644</v>
      </c>
      <c r="B164" s="0" t="s">
        <v>645</v>
      </c>
      <c r="D164" s="2" t="n">
        <v>80.7925</v>
      </c>
      <c r="E164" s="2" t="n">
        <v>121.3831</v>
      </c>
      <c r="F164" s="2" t="n">
        <v>121.7061</v>
      </c>
      <c r="G164" s="1" t="n">
        <v>13.3246</v>
      </c>
      <c r="H164" s="1" t="n">
        <v>23.7593</v>
      </c>
      <c r="I164" s="1" t="n">
        <v>79.1482</v>
      </c>
      <c r="K164" s="6" t="n">
        <f aca="false">COUNT(D164:I164)</f>
        <v>6</v>
      </c>
    </row>
    <row r="165" customFormat="false" ht="15" hidden="false" customHeight="true" outlineLevel="0" collapsed="false">
      <c r="A165" s="0" t="s">
        <v>647</v>
      </c>
      <c r="B165" s="0" t="s">
        <v>648</v>
      </c>
      <c r="D165" s="2" t="n">
        <v>140.5941</v>
      </c>
      <c r="E165" s="2" t="n">
        <v>250.7893</v>
      </c>
      <c r="F165" s="2" t="n">
        <v>235.9605</v>
      </c>
      <c r="G165" s="1" t="n">
        <v>134.424</v>
      </c>
      <c r="H165" s="1" t="n">
        <v>157.5884</v>
      </c>
      <c r="I165" s="1" t="n">
        <v>114.3961</v>
      </c>
      <c r="K165" s="6" t="n">
        <f aca="false">COUNT(D165:I165)</f>
        <v>6</v>
      </c>
    </row>
    <row r="166" customFormat="false" ht="15" hidden="false" customHeight="true" outlineLevel="0" collapsed="false">
      <c r="A166" s="0" t="s">
        <v>650</v>
      </c>
      <c r="B166" s="0" t="s">
        <v>651</v>
      </c>
      <c r="D166" s="2" t="n">
        <v>41.2418</v>
      </c>
      <c r="E166" s="2" t="n">
        <v>51.2247</v>
      </c>
      <c r="F166" s="2" t="n">
        <v>46.0671</v>
      </c>
      <c r="G166" s="1" t="n">
        <v>38.1691</v>
      </c>
      <c r="H166" s="1" t="n">
        <v>39.7917</v>
      </c>
      <c r="I166" s="1" t="n">
        <v>22.377</v>
      </c>
      <c r="K166" s="6" t="n">
        <f aca="false">COUNT(D166:I166)</f>
        <v>6</v>
      </c>
    </row>
    <row r="167" customFormat="false" ht="15" hidden="false" customHeight="true" outlineLevel="0" collapsed="false">
      <c r="A167" s="0" t="s">
        <v>653</v>
      </c>
      <c r="B167" s="0" t="s">
        <v>654</v>
      </c>
      <c r="D167" s="2" t="n">
        <v>102.7868</v>
      </c>
      <c r="E167" s="2" t="n">
        <v>98.0399</v>
      </c>
      <c r="F167" s="2" t="n">
        <v>120.0826</v>
      </c>
      <c r="G167" s="1" t="n">
        <v>70.544</v>
      </c>
      <c r="H167" s="1" t="n">
        <v>63.8325</v>
      </c>
      <c r="I167" s="1" t="n">
        <v>81.356</v>
      </c>
      <c r="K167" s="6" t="n">
        <f aca="false">COUNT(D167:I167)</f>
        <v>6</v>
      </c>
    </row>
    <row r="168" customFormat="false" ht="15" hidden="false" customHeight="true" outlineLevel="0" collapsed="false">
      <c r="A168" s="0" t="s">
        <v>656</v>
      </c>
      <c r="B168" s="0" t="s">
        <v>657</v>
      </c>
      <c r="D168" s="2" t="n">
        <v>33.014</v>
      </c>
      <c r="E168" s="2" t="n">
        <v>18.8709</v>
      </c>
      <c r="F168" s="2" t="n">
        <v>17.5543</v>
      </c>
      <c r="G168" s="1" t="n">
        <v>24.4903</v>
      </c>
      <c r="H168" s="1" t="n">
        <v>21.0257</v>
      </c>
      <c r="I168" s="1" t="n">
        <v>38.5414</v>
      </c>
      <c r="K168" s="6" t="n">
        <f aca="false">COUNT(D168:I168)</f>
        <v>6</v>
      </c>
    </row>
    <row r="169" customFormat="false" ht="15" hidden="false" customHeight="true" outlineLevel="0" collapsed="false">
      <c r="A169" s="0" t="s">
        <v>659</v>
      </c>
      <c r="B169" s="0" t="s">
        <v>660</v>
      </c>
      <c r="D169" s="2" t="n">
        <v>37.0734</v>
      </c>
      <c r="E169" s="2" t="n">
        <v>78.3415</v>
      </c>
      <c r="F169" s="2" t="n">
        <v>62.7984</v>
      </c>
      <c r="G169" s="1" t="n">
        <v>71.7166</v>
      </c>
      <c r="H169" s="1" t="n">
        <v>62.3531</v>
      </c>
      <c r="I169" s="1" t="n">
        <v>49.4796</v>
      </c>
      <c r="K169" s="6" t="n">
        <f aca="false">COUNT(D169:I169)</f>
        <v>6</v>
      </c>
    </row>
    <row r="170" customFormat="false" ht="15" hidden="false" customHeight="true" outlineLevel="0" collapsed="false">
      <c r="A170" s="0" t="s">
        <v>662</v>
      </c>
      <c r="B170" s="0" t="s">
        <v>663</v>
      </c>
      <c r="D170" s="2" t="n">
        <v>30.4382</v>
      </c>
      <c r="E170" s="2" t="n">
        <v>66.723</v>
      </c>
      <c r="F170" s="2" t="n">
        <v>41.211</v>
      </c>
      <c r="G170" s="1" t="n">
        <v>31.9291</v>
      </c>
      <c r="H170" s="1" t="n">
        <v>42.1966</v>
      </c>
      <c r="I170" s="1" t="n">
        <v>35.8921</v>
      </c>
      <c r="K170" s="6" t="n">
        <f aca="false">COUNT(D170:I170)</f>
        <v>6</v>
      </c>
    </row>
    <row r="171" customFormat="false" ht="15" hidden="false" customHeight="true" outlineLevel="0" collapsed="false">
      <c r="A171" s="0" t="s">
        <v>665</v>
      </c>
      <c r="B171" s="0" t="s">
        <v>666</v>
      </c>
      <c r="D171" s="2" t="n">
        <v>15.2989</v>
      </c>
      <c r="E171" s="2" t="n">
        <v>26.8924</v>
      </c>
      <c r="F171" s="2" t="n">
        <v>22.5159</v>
      </c>
      <c r="G171" s="1" t="n">
        <v>10.4491</v>
      </c>
      <c r="H171" s="1" t="n">
        <v>11.7068</v>
      </c>
      <c r="I171" s="1" t="n">
        <v>14.3665</v>
      </c>
      <c r="K171" s="6" t="n">
        <f aca="false">COUNT(D171:I171)</f>
        <v>6</v>
      </c>
    </row>
    <row r="172" customFormat="false" ht="15" hidden="false" customHeight="true" outlineLevel="0" collapsed="false">
      <c r="A172" s="0" t="s">
        <v>671</v>
      </c>
      <c r="B172" s="0" t="s">
        <v>672</v>
      </c>
      <c r="D172" s="2" t="n">
        <v>15.9422</v>
      </c>
      <c r="E172" s="2" t="n">
        <v>28.5263</v>
      </c>
      <c r="F172" s="2" t="n">
        <v>39.7391</v>
      </c>
      <c r="G172" s="1" t="n">
        <v>47.2446</v>
      </c>
      <c r="H172" s="1" t="n">
        <v>47.8001</v>
      </c>
      <c r="I172" s="1" t="n">
        <v>53.5949</v>
      </c>
      <c r="K172" s="6" t="n">
        <f aca="false">COUNT(D172:I172)</f>
        <v>6</v>
      </c>
    </row>
    <row r="173" customFormat="false" ht="15" hidden="false" customHeight="true" outlineLevel="0" collapsed="false">
      <c r="A173" s="0" t="s">
        <v>677</v>
      </c>
      <c r="B173" s="0" t="s">
        <v>678</v>
      </c>
      <c r="D173" s="2" t="n">
        <v>141.5451</v>
      </c>
      <c r="E173" s="2" t="n">
        <v>297.3426</v>
      </c>
      <c r="F173" s="2" t="n">
        <v>289.7813</v>
      </c>
      <c r="G173" s="1" t="n">
        <v>201.9577</v>
      </c>
      <c r="H173" s="1" t="n">
        <v>210.0124</v>
      </c>
      <c r="I173" s="1" t="n">
        <v>258.1321</v>
      </c>
      <c r="K173" s="6" t="n">
        <f aca="false">COUNT(D173:I173)</f>
        <v>6</v>
      </c>
    </row>
    <row r="174" customFormat="false" ht="15" hidden="false" customHeight="true" outlineLevel="0" collapsed="false">
      <c r="A174" s="0" t="s">
        <v>680</v>
      </c>
      <c r="B174" s="0" t="s">
        <v>681</v>
      </c>
      <c r="D174" s="2" t="n">
        <v>73.7276</v>
      </c>
      <c r="E174" s="2" t="n">
        <v>162.3779</v>
      </c>
      <c r="F174" s="2" t="n">
        <v>150.1952</v>
      </c>
      <c r="G174" s="1" t="n">
        <v>44.04</v>
      </c>
      <c r="H174" s="1" t="n">
        <v>97.6683</v>
      </c>
      <c r="I174" s="1" t="n">
        <v>100.6223</v>
      </c>
      <c r="K174" s="6" t="n">
        <f aca="false">COUNT(D174:I174)</f>
        <v>6</v>
      </c>
    </row>
    <row r="175" customFormat="false" ht="15" hidden="false" customHeight="true" outlineLevel="0" collapsed="false">
      <c r="A175" s="0" t="s">
        <v>683</v>
      </c>
      <c r="B175" s="0" t="s">
        <v>684</v>
      </c>
      <c r="D175" s="2" t="n">
        <v>29.6258</v>
      </c>
      <c r="E175" s="2" t="n">
        <v>43.8391</v>
      </c>
      <c r="F175" s="2" t="n">
        <v>40.9894</v>
      </c>
      <c r="G175" s="1" t="n">
        <v>23.7206</v>
      </c>
      <c r="H175" s="1" t="n">
        <v>25.5196</v>
      </c>
      <c r="I175" s="1" t="n">
        <v>26.1187</v>
      </c>
      <c r="K175" s="6" t="n">
        <f aca="false">COUNT(D175:I175)</f>
        <v>6</v>
      </c>
    </row>
    <row r="176" customFormat="false" ht="15" hidden="false" customHeight="true" outlineLevel="0" collapsed="false">
      <c r="A176" s="0" t="s">
        <v>686</v>
      </c>
      <c r="B176" s="0" t="s">
        <v>687</v>
      </c>
      <c r="D176" s="2" t="n">
        <v>23.8805</v>
      </c>
      <c r="E176" s="2" t="n">
        <v>99.3656</v>
      </c>
      <c r="F176" s="2" t="n">
        <v>98.2762</v>
      </c>
      <c r="G176" s="1" t="n">
        <v>43.9829</v>
      </c>
      <c r="H176" s="1" t="n">
        <v>66.9331</v>
      </c>
      <c r="I176" s="1" t="n">
        <v>36.4531</v>
      </c>
      <c r="K176" s="6" t="n">
        <f aca="false">COUNT(D176:I176)</f>
        <v>6</v>
      </c>
    </row>
    <row r="177" customFormat="false" ht="15" hidden="false" customHeight="true" outlineLevel="0" collapsed="false">
      <c r="A177" s="0" t="s">
        <v>689</v>
      </c>
      <c r="B177" s="0" t="s">
        <v>690</v>
      </c>
      <c r="D177" s="2" t="n">
        <v>109.8814</v>
      </c>
      <c r="E177" s="2" t="n">
        <v>249.3858</v>
      </c>
      <c r="F177" s="2" t="n">
        <v>264.0843</v>
      </c>
      <c r="G177" s="1" t="n">
        <v>199.5509</v>
      </c>
      <c r="H177" s="1" t="n">
        <v>216.8611</v>
      </c>
      <c r="I177" s="1" t="n">
        <v>217.075</v>
      </c>
      <c r="K177" s="6" t="n">
        <f aca="false">COUNT(D177:I177)</f>
        <v>6</v>
      </c>
    </row>
    <row r="178" customFormat="false" ht="15" hidden="false" customHeight="true" outlineLevel="0" collapsed="false">
      <c r="A178" s="0" t="s">
        <v>692</v>
      </c>
      <c r="B178" s="0" t="s">
        <v>693</v>
      </c>
      <c r="D178" s="2" t="n">
        <v>0.6592</v>
      </c>
      <c r="E178" s="2" t="n">
        <v>13.3832</v>
      </c>
      <c r="F178" s="2" t="n">
        <v>12.4792</v>
      </c>
      <c r="G178" s="1" t="n">
        <v>1.8322</v>
      </c>
      <c r="H178" s="1" t="n">
        <v>11.5841</v>
      </c>
      <c r="I178" s="1" t="n">
        <v>6.6657</v>
      </c>
      <c r="K178" s="6" t="n">
        <f aca="false">COUNT(D178:I178)</f>
        <v>6</v>
      </c>
    </row>
    <row r="179" customFormat="false" ht="15" hidden="false" customHeight="true" outlineLevel="0" collapsed="false">
      <c r="A179" s="0" t="s">
        <v>695</v>
      </c>
      <c r="B179" s="0" t="s">
        <v>696</v>
      </c>
      <c r="D179" s="2" t="n">
        <v>13.3472</v>
      </c>
      <c r="E179" s="2" t="n">
        <v>14.7741</v>
      </c>
      <c r="F179" s="2" t="n">
        <v>15.4727</v>
      </c>
      <c r="G179" s="1" t="n">
        <v>15.4114</v>
      </c>
      <c r="H179" s="1" t="n">
        <v>18.0027</v>
      </c>
      <c r="I179" s="1" t="n">
        <v>5.6763</v>
      </c>
      <c r="K179" s="6" t="n">
        <f aca="false">COUNT(D179:I179)</f>
        <v>6</v>
      </c>
    </row>
    <row r="180" customFormat="false" ht="15" hidden="false" customHeight="true" outlineLevel="0" collapsed="false">
      <c r="A180" s="0" t="s">
        <v>698</v>
      </c>
      <c r="B180" s="0" t="s">
        <v>699</v>
      </c>
      <c r="D180" s="2" t="n">
        <v>13.6043</v>
      </c>
      <c r="E180" s="2" t="n">
        <v>66.6677</v>
      </c>
      <c r="F180" s="2" t="n">
        <v>70.6932</v>
      </c>
      <c r="G180" s="1" t="n">
        <v>37.2709</v>
      </c>
      <c r="H180" s="1" t="n">
        <v>28.014</v>
      </c>
      <c r="I180" s="1" t="n">
        <v>28.0701</v>
      </c>
      <c r="K180" s="6" t="n">
        <f aca="false">COUNT(D180:I180)</f>
        <v>6</v>
      </c>
    </row>
    <row r="181" customFormat="false" ht="15" hidden="false" customHeight="true" outlineLevel="0" collapsed="false">
      <c r="A181" s="0" t="s">
        <v>701</v>
      </c>
      <c r="B181" s="0" t="s">
        <v>702</v>
      </c>
      <c r="D181" s="2" t="n">
        <v>61.9869</v>
      </c>
      <c r="E181" s="2" t="n">
        <v>47.3793</v>
      </c>
      <c r="F181" s="2" t="n">
        <v>59.8613</v>
      </c>
      <c r="G181" s="1" t="n">
        <v>56.6686</v>
      </c>
      <c r="H181" s="1" t="n">
        <v>74.6037</v>
      </c>
      <c r="I181" s="1" t="n">
        <v>41.4691</v>
      </c>
      <c r="K181" s="6" t="n">
        <f aca="false">COUNT(D181:I181)</f>
        <v>6</v>
      </c>
    </row>
    <row r="182" customFormat="false" ht="15" hidden="false" customHeight="true" outlineLevel="0" collapsed="false">
      <c r="A182" s="0" t="s">
        <v>704</v>
      </c>
      <c r="B182" s="0" t="s">
        <v>705</v>
      </c>
      <c r="D182" s="2" t="n">
        <v>22.8058</v>
      </c>
      <c r="E182" s="2" t="n">
        <v>35.7503</v>
      </c>
      <c r="F182" s="2" t="n">
        <v>32.1081</v>
      </c>
      <c r="G182" s="1" t="n">
        <v>17.5897</v>
      </c>
      <c r="H182" s="1" t="n">
        <v>6.6258</v>
      </c>
      <c r="I182" s="1" t="n">
        <v>22.6553</v>
      </c>
      <c r="K182" s="6" t="n">
        <f aca="false">COUNT(D182:I182)</f>
        <v>6</v>
      </c>
    </row>
    <row r="183" customFormat="false" ht="15" hidden="false" customHeight="true" outlineLevel="0" collapsed="false">
      <c r="A183" s="0" t="s">
        <v>707</v>
      </c>
      <c r="B183" s="0" t="s">
        <v>708</v>
      </c>
      <c r="D183" s="2" t="n">
        <v>57.8761</v>
      </c>
      <c r="E183" s="2" t="n">
        <v>84.2997</v>
      </c>
      <c r="F183" s="2" t="n">
        <v>63.3536</v>
      </c>
      <c r="G183" s="1" t="n">
        <v>42.0309</v>
      </c>
      <c r="H183" s="1" t="n">
        <v>44.4157</v>
      </c>
      <c r="I183" s="1" t="n">
        <v>41.3431</v>
      </c>
      <c r="K183" s="6" t="n">
        <f aca="false">COUNT(D183:I183)</f>
        <v>6</v>
      </c>
    </row>
    <row r="184" customFormat="false" ht="15" hidden="false" customHeight="true" outlineLevel="0" collapsed="false">
      <c r="A184" s="0" t="s">
        <v>710</v>
      </c>
      <c r="B184" s="0" t="s">
        <v>711</v>
      </c>
      <c r="D184" s="2" t="n">
        <v>41.1032</v>
      </c>
      <c r="E184" s="2" t="n">
        <v>19.7073</v>
      </c>
      <c r="F184" s="2" t="n">
        <v>32.2532</v>
      </c>
      <c r="G184" s="1" t="n">
        <v>82.4423</v>
      </c>
      <c r="H184" s="1" t="n">
        <v>19.9583</v>
      </c>
      <c r="I184" s="1" t="n">
        <v>23.3784</v>
      </c>
      <c r="K184" s="6" t="n">
        <f aca="false">COUNT(D184:I184)</f>
        <v>6</v>
      </c>
    </row>
    <row r="185" customFormat="false" ht="15" hidden="false" customHeight="true" outlineLevel="0" collapsed="false">
      <c r="A185" s="0" t="s">
        <v>713</v>
      </c>
      <c r="B185" s="0" t="s">
        <v>714</v>
      </c>
      <c r="D185" s="2" t="n">
        <v>48.8612</v>
      </c>
      <c r="E185" s="2" t="n">
        <v>76.0493</v>
      </c>
      <c r="F185" s="2" t="n">
        <v>83.1724</v>
      </c>
      <c r="G185" s="1" t="n">
        <v>64.5554</v>
      </c>
      <c r="H185" s="1" t="n">
        <v>68.8313</v>
      </c>
      <c r="I185" s="1" t="n">
        <v>55.7052</v>
      </c>
      <c r="K185" s="6" t="n">
        <f aca="false">COUNT(D185:I185)</f>
        <v>6</v>
      </c>
    </row>
    <row r="186" customFormat="false" ht="15" hidden="false" customHeight="true" outlineLevel="0" collapsed="false">
      <c r="A186" s="0" t="s">
        <v>722</v>
      </c>
      <c r="B186" s="0" t="s">
        <v>723</v>
      </c>
      <c r="D186" s="2" t="n">
        <v>76.1177</v>
      </c>
      <c r="E186" s="2" t="n">
        <v>208.6798</v>
      </c>
      <c r="F186" s="2" t="n">
        <v>215.7936</v>
      </c>
      <c r="G186" s="1" t="n">
        <v>189.4011</v>
      </c>
      <c r="H186" s="1" t="n">
        <v>188.6174</v>
      </c>
      <c r="I186" s="1" t="n">
        <v>163.7803</v>
      </c>
      <c r="K186" s="6" t="n">
        <f aca="false">COUNT(D186:I186)</f>
        <v>6</v>
      </c>
    </row>
    <row r="187" customFormat="false" ht="15" hidden="false" customHeight="true" outlineLevel="0" collapsed="false">
      <c r="A187" s="0" t="s">
        <v>725</v>
      </c>
      <c r="B187" s="0" t="s">
        <v>726</v>
      </c>
      <c r="D187" s="2" t="n">
        <v>13.9312</v>
      </c>
      <c r="E187" s="2" t="n">
        <v>23.9597</v>
      </c>
      <c r="F187" s="2" t="n">
        <v>20.564</v>
      </c>
      <c r="G187" s="1" t="n">
        <v>16.2377</v>
      </c>
      <c r="H187" s="1" t="n">
        <v>8.685</v>
      </c>
      <c r="I187" s="1" t="n">
        <v>5.4543</v>
      </c>
      <c r="K187" s="6" t="n">
        <f aca="false">COUNT(D187:I187)</f>
        <v>6</v>
      </c>
    </row>
    <row r="188" customFormat="false" ht="15" hidden="false" customHeight="true" outlineLevel="0" collapsed="false">
      <c r="A188" s="0" t="s">
        <v>728</v>
      </c>
      <c r="B188" s="0" t="s">
        <v>729</v>
      </c>
      <c r="D188" s="2" t="n">
        <v>29.7234</v>
      </c>
      <c r="E188" s="2" t="n">
        <v>76.4547</v>
      </c>
      <c r="F188" s="2" t="n">
        <v>85.9592</v>
      </c>
      <c r="G188" s="1" t="n">
        <v>64.9714</v>
      </c>
      <c r="H188" s="1" t="n">
        <v>65.1937</v>
      </c>
      <c r="I188" s="1" t="n">
        <v>51.8188</v>
      </c>
      <c r="K188" s="6" t="n">
        <f aca="false">COUNT(D188:I188)</f>
        <v>6</v>
      </c>
    </row>
    <row r="189" customFormat="false" ht="15" hidden="false" customHeight="true" outlineLevel="0" collapsed="false">
      <c r="A189" s="0" t="s">
        <v>731</v>
      </c>
      <c r="B189" s="0" t="s">
        <v>732</v>
      </c>
      <c r="D189" s="2" t="n">
        <v>65.9497</v>
      </c>
      <c r="E189" s="2" t="n">
        <v>100.4466</v>
      </c>
      <c r="F189" s="2" t="n">
        <v>81.4821</v>
      </c>
      <c r="G189" s="1" t="n">
        <v>64.7625</v>
      </c>
      <c r="H189" s="1" t="n">
        <v>69.2164</v>
      </c>
      <c r="I189" s="1" t="n">
        <v>45.6553</v>
      </c>
      <c r="K189" s="6" t="n">
        <f aca="false">COUNT(D189:I189)</f>
        <v>6</v>
      </c>
    </row>
    <row r="190" customFormat="false" ht="15" hidden="false" customHeight="true" outlineLevel="0" collapsed="false">
      <c r="A190" s="0" t="s">
        <v>734</v>
      </c>
      <c r="B190" s="0" t="s">
        <v>735</v>
      </c>
      <c r="D190" s="2" t="n">
        <v>183.6682</v>
      </c>
      <c r="E190" s="2" t="n">
        <v>236.6107</v>
      </c>
      <c r="F190" s="2" t="n">
        <v>234.428</v>
      </c>
      <c r="G190" s="1" t="n">
        <v>256.7223</v>
      </c>
      <c r="H190" s="1" t="n">
        <v>286.8768</v>
      </c>
      <c r="I190" s="1" t="n">
        <v>247.7506</v>
      </c>
      <c r="K190" s="6" t="n">
        <f aca="false">COUNT(D190:I190)</f>
        <v>6</v>
      </c>
    </row>
    <row r="191" customFormat="false" ht="15" hidden="false" customHeight="true" outlineLevel="0" collapsed="false">
      <c r="A191" s="0" t="s">
        <v>737</v>
      </c>
      <c r="B191" s="0" t="s">
        <v>738</v>
      </c>
      <c r="D191" s="2" t="n">
        <v>65.1145</v>
      </c>
      <c r="E191" s="2" t="n">
        <v>78.4089</v>
      </c>
      <c r="F191" s="2" t="n">
        <v>76.0901</v>
      </c>
      <c r="G191" s="1" t="n">
        <v>54.0617</v>
      </c>
      <c r="H191" s="1" t="n">
        <v>56.8442</v>
      </c>
      <c r="I191" s="1" t="n">
        <v>55.8564</v>
      </c>
      <c r="K191" s="6" t="n">
        <f aca="false">COUNT(D191:I191)</f>
        <v>6</v>
      </c>
    </row>
    <row r="192" customFormat="false" ht="15" hidden="false" customHeight="true" outlineLevel="0" collapsed="false">
      <c r="A192" s="0" t="s">
        <v>743</v>
      </c>
      <c r="B192" s="0" t="s">
        <v>744</v>
      </c>
      <c r="D192" s="2" t="n">
        <v>21.7589</v>
      </c>
      <c r="E192" s="2" t="n">
        <v>27.5074</v>
      </c>
      <c r="F192" s="2" t="n">
        <v>24.4665</v>
      </c>
      <c r="G192" s="1" t="n">
        <v>17.4754</v>
      </c>
      <c r="H192" s="1" t="n">
        <v>46.7429</v>
      </c>
      <c r="I192" s="1" t="n">
        <v>28.3484</v>
      </c>
      <c r="K192" s="6" t="n">
        <f aca="false">COUNT(D192:I192)</f>
        <v>6</v>
      </c>
    </row>
    <row r="193" customFormat="false" ht="15" hidden="false" customHeight="true" outlineLevel="0" collapsed="false">
      <c r="A193" s="0" t="s">
        <v>746</v>
      </c>
      <c r="B193" s="0" t="s">
        <v>747</v>
      </c>
      <c r="D193" s="2" t="n">
        <v>16.4204</v>
      </c>
      <c r="E193" s="2" t="n">
        <v>26.4001</v>
      </c>
      <c r="F193" s="2" t="n">
        <v>25.0363</v>
      </c>
      <c r="G193" s="1" t="n">
        <v>19.8263</v>
      </c>
      <c r="H193" s="1" t="n">
        <v>26.7744</v>
      </c>
      <c r="I193" s="1" t="n">
        <v>10.0451</v>
      </c>
      <c r="K193" s="6" t="n">
        <f aca="false">COUNT(D193:I193)</f>
        <v>6</v>
      </c>
    </row>
    <row r="194" customFormat="false" ht="15" hidden="false" customHeight="true" outlineLevel="0" collapsed="false">
      <c r="A194" s="0" t="s">
        <v>749</v>
      </c>
      <c r="B194" s="0" t="s">
        <v>750</v>
      </c>
      <c r="D194" s="2" t="n">
        <v>30.1344</v>
      </c>
      <c r="E194" s="2" t="n">
        <v>44.8596</v>
      </c>
      <c r="F194" s="2" t="n">
        <v>41.5315</v>
      </c>
      <c r="G194" s="1" t="n">
        <v>27.4846</v>
      </c>
      <c r="H194" s="1" t="n">
        <v>33.1874</v>
      </c>
      <c r="I194" s="1" t="n">
        <v>50.3868</v>
      </c>
      <c r="K194" s="6" t="n">
        <f aca="false">COUNT(D194:I194)</f>
        <v>6</v>
      </c>
    </row>
    <row r="195" customFormat="false" ht="15" hidden="false" customHeight="true" outlineLevel="0" collapsed="false">
      <c r="A195" s="0" t="s">
        <v>752</v>
      </c>
      <c r="B195" s="0" t="s">
        <v>753</v>
      </c>
      <c r="D195" s="2" t="n">
        <v>102.5401</v>
      </c>
      <c r="E195" s="2" t="n">
        <v>152.0761</v>
      </c>
      <c r="F195" s="2" t="n">
        <v>163.3418</v>
      </c>
      <c r="G195" s="1" t="n">
        <v>131.1714</v>
      </c>
      <c r="H195" s="1" t="n">
        <v>137.6807</v>
      </c>
      <c r="I195" s="1" t="n">
        <v>73.7498</v>
      </c>
      <c r="K195" s="6" t="n">
        <f aca="false">COUNT(D195:I195)</f>
        <v>6</v>
      </c>
    </row>
    <row r="196" customFormat="false" ht="15" hidden="false" customHeight="true" outlineLevel="0" collapsed="false">
      <c r="A196" s="0" t="s">
        <v>755</v>
      </c>
      <c r="B196" s="0" t="s">
        <v>756</v>
      </c>
      <c r="D196" s="2" t="n">
        <v>39.5507</v>
      </c>
      <c r="E196" s="2" t="n">
        <v>60.1978</v>
      </c>
      <c r="F196" s="2" t="n">
        <v>50.0646</v>
      </c>
      <c r="G196" s="1" t="n">
        <v>32.752</v>
      </c>
      <c r="H196" s="1" t="n">
        <v>35.8106</v>
      </c>
      <c r="I196" s="1" t="n">
        <v>29.1406</v>
      </c>
      <c r="K196" s="6" t="n">
        <f aca="false">COUNT(D196:I196)</f>
        <v>6</v>
      </c>
    </row>
    <row r="197" customFormat="false" ht="15" hidden="false" customHeight="true" outlineLevel="0" collapsed="false">
      <c r="A197" s="0" t="s">
        <v>758</v>
      </c>
      <c r="B197" s="0" t="s">
        <v>759</v>
      </c>
      <c r="D197" s="2" t="n">
        <v>11.324</v>
      </c>
      <c r="E197" s="2" t="n">
        <v>31.4904</v>
      </c>
      <c r="F197" s="2" t="n">
        <v>28.5326</v>
      </c>
      <c r="G197" s="1" t="n">
        <v>29.3886</v>
      </c>
      <c r="H197" s="1" t="n">
        <v>30.018</v>
      </c>
      <c r="I197" s="1" t="n">
        <v>43.0677</v>
      </c>
      <c r="K197" s="6" t="n">
        <f aca="false">COUNT(D197:I197)</f>
        <v>6</v>
      </c>
    </row>
    <row r="198" customFormat="false" ht="15" hidden="false" customHeight="true" outlineLevel="0" collapsed="false">
      <c r="A198" s="0" t="s">
        <v>761</v>
      </c>
      <c r="B198" s="0" t="s">
        <v>762</v>
      </c>
      <c r="D198" s="2" t="n">
        <v>11.8531</v>
      </c>
      <c r="E198" s="2" t="n">
        <v>8.1128</v>
      </c>
      <c r="F198" s="2" t="n">
        <v>18.8481</v>
      </c>
      <c r="G198" s="1" t="n">
        <v>15.0949</v>
      </c>
      <c r="H198" s="1" t="n">
        <v>19.5891</v>
      </c>
      <c r="I198" s="1" t="n">
        <v>20.8584</v>
      </c>
      <c r="K198" s="6" t="n">
        <f aca="false">COUNT(D198:I198)</f>
        <v>6</v>
      </c>
    </row>
    <row r="199" customFormat="false" ht="15" hidden="false" customHeight="true" outlineLevel="0" collapsed="false">
      <c r="A199" s="0" t="s">
        <v>767</v>
      </c>
      <c r="B199" s="0" t="s">
        <v>768</v>
      </c>
      <c r="D199" s="2" t="n">
        <v>64.0134</v>
      </c>
      <c r="E199" s="2" t="n">
        <v>84.9375</v>
      </c>
      <c r="F199" s="2" t="n">
        <v>71.9103</v>
      </c>
      <c r="G199" s="1" t="n">
        <v>77.2157</v>
      </c>
      <c r="H199" s="1" t="n">
        <v>81.1772</v>
      </c>
      <c r="I199" s="1" t="n">
        <v>57.0702</v>
      </c>
      <c r="K199" s="6" t="n">
        <f aca="false">COUNT(D199:I199)</f>
        <v>6</v>
      </c>
    </row>
    <row r="200" customFormat="false" ht="15" hidden="false" customHeight="true" outlineLevel="0" collapsed="false">
      <c r="A200" s="0" t="s">
        <v>773</v>
      </c>
      <c r="B200" s="0" t="s">
        <v>774</v>
      </c>
      <c r="D200" s="2" t="n">
        <v>24.6049</v>
      </c>
      <c r="E200" s="2" t="n">
        <v>56.0098</v>
      </c>
      <c r="F200" s="2" t="n">
        <v>47.8384</v>
      </c>
      <c r="G200" s="1" t="n">
        <v>83.7463</v>
      </c>
      <c r="H200" s="1" t="n">
        <v>94.5936</v>
      </c>
      <c r="I200" s="1" t="n">
        <v>58.1496</v>
      </c>
      <c r="K200" s="6" t="n">
        <f aca="false">COUNT(D200:I200)</f>
        <v>6</v>
      </c>
    </row>
    <row r="201" customFormat="false" ht="15" hidden="false" customHeight="true" outlineLevel="0" collapsed="false">
      <c r="A201" s="0" t="s">
        <v>776</v>
      </c>
      <c r="B201" s="0" t="s">
        <v>777</v>
      </c>
      <c r="D201" s="2" t="n">
        <v>34.6092</v>
      </c>
      <c r="E201" s="2" t="n">
        <v>37.1508</v>
      </c>
      <c r="F201" s="2" t="n">
        <v>46.2452</v>
      </c>
      <c r="G201" s="1" t="n">
        <v>51.2343</v>
      </c>
      <c r="H201" s="1" t="n">
        <v>39.4483</v>
      </c>
      <c r="I201" s="1" t="n">
        <v>42.9055</v>
      </c>
      <c r="K201" s="6" t="n">
        <f aca="false">COUNT(D201:I201)</f>
        <v>6</v>
      </c>
    </row>
    <row r="202" customFormat="false" ht="15" hidden="false" customHeight="true" outlineLevel="0" collapsed="false">
      <c r="A202" s="0" t="s">
        <v>779</v>
      </c>
      <c r="B202" s="0" t="s">
        <v>780</v>
      </c>
      <c r="D202" s="2" t="n">
        <v>60.22</v>
      </c>
      <c r="E202" s="2" t="n">
        <v>71.9884</v>
      </c>
      <c r="F202" s="2" t="n">
        <v>54.1808</v>
      </c>
      <c r="G202" s="1" t="n">
        <v>54.4023</v>
      </c>
      <c r="H202" s="1" t="n">
        <v>123.8708</v>
      </c>
      <c r="I202" s="1" t="n">
        <v>53.5105</v>
      </c>
      <c r="K202" s="6" t="n">
        <f aca="false">COUNT(D202:I202)</f>
        <v>6</v>
      </c>
    </row>
    <row r="203" customFormat="false" ht="15" hidden="false" customHeight="true" outlineLevel="0" collapsed="false">
      <c r="A203" s="0" t="s">
        <v>782</v>
      </c>
      <c r="B203" s="0" t="s">
        <v>783</v>
      </c>
      <c r="D203" s="2" t="n">
        <v>67.4044</v>
      </c>
      <c r="E203" s="2" t="n">
        <v>95.0668</v>
      </c>
      <c r="F203" s="2" t="n">
        <v>74.7435</v>
      </c>
      <c r="G203" s="1" t="n">
        <v>55.352</v>
      </c>
      <c r="H203" s="1" t="n">
        <v>65.6969</v>
      </c>
      <c r="I203" s="1" t="n">
        <v>34.4622</v>
      </c>
      <c r="K203" s="6" t="n">
        <f aca="false">COUNT(D203:I203)</f>
        <v>6</v>
      </c>
    </row>
    <row r="204" customFormat="false" ht="15" hidden="false" customHeight="true" outlineLevel="0" collapsed="false">
      <c r="A204" s="0" t="s">
        <v>785</v>
      </c>
      <c r="B204" s="0" t="s">
        <v>786</v>
      </c>
      <c r="D204" s="2" t="n">
        <v>31.6289</v>
      </c>
      <c r="E204" s="2" t="n">
        <v>35.4944</v>
      </c>
      <c r="F204" s="2" t="n">
        <v>38.1683</v>
      </c>
      <c r="G204" s="1" t="n">
        <v>13.2011</v>
      </c>
      <c r="H204" s="1" t="n">
        <v>6.9365</v>
      </c>
      <c r="I204" s="1" t="n">
        <v>12.6277</v>
      </c>
      <c r="K204" s="6" t="n">
        <f aca="false">COUNT(D204:I204)</f>
        <v>6</v>
      </c>
    </row>
    <row r="205" customFormat="false" ht="15" hidden="false" customHeight="true" outlineLevel="0" collapsed="false">
      <c r="A205" s="0" t="s">
        <v>788</v>
      </c>
      <c r="B205" s="0" t="s">
        <v>789</v>
      </c>
      <c r="D205" s="2" t="n">
        <v>43.2685</v>
      </c>
      <c r="E205" s="2" t="n">
        <v>89.5127</v>
      </c>
      <c r="F205" s="2" t="n">
        <v>99.9064</v>
      </c>
      <c r="G205" s="1" t="n">
        <v>73.1451</v>
      </c>
      <c r="H205" s="1" t="n">
        <v>82.6728</v>
      </c>
      <c r="I205" s="1" t="n">
        <v>88.6313</v>
      </c>
      <c r="K205" s="6" t="n">
        <f aca="false">COUNT(D205:I205)</f>
        <v>6</v>
      </c>
    </row>
    <row r="206" customFormat="false" ht="15" hidden="false" customHeight="true" outlineLevel="0" collapsed="false">
      <c r="A206" s="0" t="s">
        <v>794</v>
      </c>
      <c r="B206" s="0" t="s">
        <v>795</v>
      </c>
      <c r="D206" s="2" t="n">
        <v>58.5921</v>
      </c>
      <c r="E206" s="2" t="n">
        <v>137.9214</v>
      </c>
      <c r="F206" s="2" t="n">
        <v>122.8135</v>
      </c>
      <c r="G206" s="1" t="n">
        <v>408.7029</v>
      </c>
      <c r="H206" s="1" t="n">
        <v>413.6591</v>
      </c>
      <c r="I206" s="1" t="n">
        <v>329.8582</v>
      </c>
      <c r="K206" s="6" t="n">
        <f aca="false">COUNT(D206:I206)</f>
        <v>6</v>
      </c>
    </row>
    <row r="207" customFormat="false" ht="15" hidden="false" customHeight="true" outlineLevel="0" collapsed="false">
      <c r="A207" s="0" t="s">
        <v>797</v>
      </c>
      <c r="B207" s="0" t="s">
        <v>798</v>
      </c>
      <c r="D207" s="2" t="n">
        <v>50.9001</v>
      </c>
      <c r="E207" s="2" t="n">
        <v>16.833</v>
      </c>
      <c r="F207" s="2" t="n">
        <v>14.9829</v>
      </c>
      <c r="G207" s="1" t="n">
        <v>31.6863</v>
      </c>
      <c r="H207" s="1" t="n">
        <v>11.1461</v>
      </c>
      <c r="I207" s="1" t="n">
        <v>13.3205</v>
      </c>
      <c r="K207" s="6" t="n">
        <f aca="false">COUNT(D207:I207)</f>
        <v>6</v>
      </c>
    </row>
    <row r="208" customFormat="false" ht="15" hidden="false" customHeight="true" outlineLevel="0" collapsed="false">
      <c r="A208" s="0" t="s">
        <v>800</v>
      </c>
      <c r="B208" s="0" t="s">
        <v>801</v>
      </c>
      <c r="D208" s="2" t="n">
        <v>140.9794</v>
      </c>
      <c r="E208" s="2" t="n">
        <v>271.5051</v>
      </c>
      <c r="F208" s="2" t="n">
        <v>252.9556</v>
      </c>
      <c r="G208" s="1" t="n">
        <v>185.6377</v>
      </c>
      <c r="H208" s="1" t="n">
        <v>206.5301</v>
      </c>
      <c r="I208" s="1" t="n">
        <v>220.6425</v>
      </c>
      <c r="K208" s="6" t="n">
        <f aca="false">COUNT(D208:I208)</f>
        <v>6</v>
      </c>
    </row>
    <row r="209" customFormat="false" ht="15" hidden="false" customHeight="true" outlineLevel="0" collapsed="false">
      <c r="A209" s="0" t="s">
        <v>806</v>
      </c>
      <c r="B209" s="0" t="s">
        <v>807</v>
      </c>
      <c r="D209" s="2" t="n">
        <v>83.3431</v>
      </c>
      <c r="E209" s="2" t="n">
        <v>79.558</v>
      </c>
      <c r="F209" s="2" t="n">
        <v>89.8354</v>
      </c>
      <c r="G209" s="1" t="n">
        <v>62.5394</v>
      </c>
      <c r="H209" s="1" t="n">
        <v>59.2333</v>
      </c>
      <c r="I209" s="1" t="n">
        <v>75.1123</v>
      </c>
      <c r="K209" s="6" t="n">
        <f aca="false">COUNT(D209:I209)</f>
        <v>6</v>
      </c>
    </row>
    <row r="210" customFormat="false" ht="15" hidden="false" customHeight="true" outlineLevel="0" collapsed="false">
      <c r="A210" s="0" t="s">
        <v>809</v>
      </c>
      <c r="B210" s="0" t="s">
        <v>810</v>
      </c>
      <c r="D210" s="2" t="n">
        <v>62.1822</v>
      </c>
      <c r="E210" s="2" t="n">
        <v>96.3281</v>
      </c>
      <c r="F210" s="2" t="n">
        <v>93.3621</v>
      </c>
      <c r="G210" s="1" t="n">
        <v>73.0629</v>
      </c>
      <c r="H210" s="1" t="n">
        <v>77.6334</v>
      </c>
      <c r="I210" s="1" t="n">
        <v>56.0251</v>
      </c>
      <c r="K210" s="6" t="n">
        <f aca="false">COUNT(D210:I210)</f>
        <v>6</v>
      </c>
    </row>
    <row r="211" customFormat="false" ht="15" hidden="false" customHeight="true" outlineLevel="0" collapsed="false">
      <c r="A211" s="0" t="s">
        <v>818</v>
      </c>
      <c r="B211" s="0" t="s">
        <v>819</v>
      </c>
      <c r="D211" s="2" t="n">
        <v>18.6226</v>
      </c>
      <c r="E211" s="2" t="n">
        <v>32.3852</v>
      </c>
      <c r="F211" s="2" t="n">
        <v>29.9926</v>
      </c>
      <c r="G211" s="1" t="n">
        <v>30.8457</v>
      </c>
      <c r="H211" s="1" t="n">
        <v>33.7165</v>
      </c>
      <c r="I211" s="1" t="n">
        <v>29.1362</v>
      </c>
      <c r="K211" s="6" t="n">
        <f aca="false">COUNT(D211:I211)</f>
        <v>6</v>
      </c>
    </row>
    <row r="212" customFormat="false" ht="15" hidden="false" customHeight="true" outlineLevel="0" collapsed="false">
      <c r="A212" s="0" t="s">
        <v>821</v>
      </c>
      <c r="B212" s="0" t="s">
        <v>822</v>
      </c>
      <c r="D212" s="2" t="n">
        <v>7.0027</v>
      </c>
      <c r="E212" s="2" t="n">
        <v>238.8115</v>
      </c>
      <c r="F212" s="2" t="n">
        <v>34.0069</v>
      </c>
      <c r="G212" s="1" t="n">
        <v>9.6708</v>
      </c>
      <c r="H212" s="1" t="n">
        <v>9.3702</v>
      </c>
      <c r="I212" s="1" t="n">
        <v>21.4699</v>
      </c>
      <c r="K212" s="6" t="n">
        <f aca="false">COUNT(D212:I212)</f>
        <v>6</v>
      </c>
    </row>
    <row r="213" customFormat="false" ht="15" hidden="false" customHeight="true" outlineLevel="0" collapsed="false">
      <c r="A213" s="0" t="s">
        <v>824</v>
      </c>
      <c r="B213" s="0" t="s">
        <v>825</v>
      </c>
      <c r="D213" s="2" t="n">
        <v>10.7156</v>
      </c>
      <c r="E213" s="2" t="n">
        <v>16.0355</v>
      </c>
      <c r="F213" s="2" t="n">
        <v>16.4899</v>
      </c>
      <c r="G213" s="1" t="n">
        <v>13.0514</v>
      </c>
      <c r="H213" s="1" t="n">
        <v>19.1106</v>
      </c>
      <c r="I213" s="1" t="n">
        <v>11.2197</v>
      </c>
      <c r="K213" s="6" t="n">
        <f aca="false">COUNT(D213:I213)</f>
        <v>6</v>
      </c>
    </row>
    <row r="214" customFormat="false" ht="15" hidden="false" customHeight="true" outlineLevel="0" collapsed="false">
      <c r="A214" s="0" t="s">
        <v>827</v>
      </c>
      <c r="B214" s="0" t="s">
        <v>828</v>
      </c>
      <c r="D214" s="2" t="n">
        <v>28.4484</v>
      </c>
      <c r="E214" s="2" t="n">
        <v>23.5627</v>
      </c>
      <c r="F214" s="2" t="n">
        <v>25.5454</v>
      </c>
      <c r="G214" s="1" t="n">
        <v>25.3368</v>
      </c>
      <c r="H214" s="1" t="n">
        <v>34.4485</v>
      </c>
      <c r="I214" s="1" t="n">
        <v>9.1703</v>
      </c>
      <c r="K214" s="6" t="n">
        <f aca="false">COUNT(D214:I214)</f>
        <v>6</v>
      </c>
    </row>
    <row r="215" customFormat="false" ht="15" hidden="false" customHeight="true" outlineLevel="0" collapsed="false">
      <c r="A215" s="0" t="s">
        <v>830</v>
      </c>
      <c r="B215" s="0" t="s">
        <v>831</v>
      </c>
      <c r="D215" s="2" t="n">
        <v>94.1693</v>
      </c>
      <c r="E215" s="2" t="n">
        <v>138.0381</v>
      </c>
      <c r="F215" s="2" t="n">
        <v>125.6232</v>
      </c>
      <c r="G215" s="1" t="n">
        <v>61.0709</v>
      </c>
      <c r="H215" s="1" t="n">
        <v>75.1284</v>
      </c>
      <c r="I215" s="1" t="n">
        <v>77.1935</v>
      </c>
      <c r="K215" s="6" t="n">
        <f aca="false">COUNT(D215:I215)</f>
        <v>6</v>
      </c>
    </row>
    <row r="216" customFormat="false" ht="15" hidden="false" customHeight="true" outlineLevel="0" collapsed="false">
      <c r="A216" s="0" t="s">
        <v>833</v>
      </c>
      <c r="B216" s="0" t="s">
        <v>834</v>
      </c>
      <c r="D216" s="2" t="n">
        <v>98.6934</v>
      </c>
      <c r="E216" s="2" t="n">
        <v>222.3512</v>
      </c>
      <c r="F216" s="2" t="n">
        <v>184.4821</v>
      </c>
      <c r="G216" s="1" t="n">
        <v>177.176</v>
      </c>
      <c r="H216" s="1" t="n">
        <v>184.0318</v>
      </c>
      <c r="I216" s="1" t="n">
        <v>188.7617</v>
      </c>
      <c r="K216" s="6" t="n">
        <f aca="false">COUNT(D216:I216)</f>
        <v>6</v>
      </c>
    </row>
    <row r="217" customFormat="false" ht="15" hidden="false" customHeight="true" outlineLevel="0" collapsed="false">
      <c r="A217" s="0" t="s">
        <v>836</v>
      </c>
      <c r="B217" s="0" t="s">
        <v>837</v>
      </c>
      <c r="D217" s="2" t="n">
        <v>32.1451</v>
      </c>
      <c r="E217" s="2" t="n">
        <v>22.0984</v>
      </c>
      <c r="F217" s="2" t="n">
        <v>58.7982</v>
      </c>
      <c r="G217" s="1" t="n">
        <v>44.0274</v>
      </c>
      <c r="H217" s="1" t="n">
        <v>18.0836</v>
      </c>
      <c r="I217" s="1" t="n">
        <v>8.4026</v>
      </c>
      <c r="K217" s="6" t="n">
        <f aca="false">COUNT(D217:I217)</f>
        <v>6</v>
      </c>
    </row>
    <row r="218" customFormat="false" ht="15" hidden="false" customHeight="true" outlineLevel="0" collapsed="false">
      <c r="A218" s="0" t="s">
        <v>839</v>
      </c>
      <c r="B218" s="0" t="s">
        <v>840</v>
      </c>
      <c r="D218" s="2" t="n">
        <v>242.9355</v>
      </c>
      <c r="E218" s="2" t="n">
        <v>377.2373</v>
      </c>
      <c r="F218" s="2" t="n">
        <v>339.2775</v>
      </c>
      <c r="G218" s="1" t="n">
        <v>291.192</v>
      </c>
      <c r="H218" s="1" t="n">
        <v>291.4467</v>
      </c>
      <c r="I218" s="1" t="n">
        <v>258.887</v>
      </c>
      <c r="K218" s="6" t="n">
        <f aca="false">COUNT(D218:I218)</f>
        <v>6</v>
      </c>
    </row>
    <row r="219" customFormat="false" ht="15" hidden="false" customHeight="true" outlineLevel="0" collapsed="false">
      <c r="A219" s="0" t="s">
        <v>842</v>
      </c>
      <c r="B219" s="0" t="s">
        <v>843</v>
      </c>
      <c r="D219" s="2" t="n">
        <v>62.0174</v>
      </c>
      <c r="E219" s="2" t="n">
        <v>106.829</v>
      </c>
      <c r="F219" s="2" t="n">
        <v>121.6942</v>
      </c>
      <c r="G219" s="1" t="n">
        <v>63.3977</v>
      </c>
      <c r="H219" s="1" t="n">
        <v>69.5587</v>
      </c>
      <c r="I219" s="1" t="n">
        <v>81.8786</v>
      </c>
      <c r="K219" s="6" t="n">
        <f aca="false">COUNT(D219:I219)</f>
        <v>6</v>
      </c>
    </row>
    <row r="220" customFormat="false" ht="15" hidden="false" customHeight="true" outlineLevel="0" collapsed="false">
      <c r="A220" s="0" t="s">
        <v>848</v>
      </c>
      <c r="B220" s="0" t="s">
        <v>849</v>
      </c>
      <c r="D220" s="2" t="n">
        <v>265.7046</v>
      </c>
      <c r="E220" s="2" t="n">
        <v>313.8195</v>
      </c>
      <c r="F220" s="2" t="n">
        <v>361.5164</v>
      </c>
      <c r="G220" s="1" t="n">
        <v>230.9063</v>
      </c>
      <c r="H220" s="1" t="n">
        <v>332.0356</v>
      </c>
      <c r="I220" s="1" t="n">
        <v>251.7114</v>
      </c>
      <c r="K220" s="6" t="n">
        <f aca="false">COUNT(D220:I220)</f>
        <v>6</v>
      </c>
    </row>
    <row r="221" customFormat="false" ht="15" hidden="false" customHeight="true" outlineLevel="0" collapsed="false">
      <c r="A221" s="0" t="s">
        <v>851</v>
      </c>
      <c r="B221" s="0" t="s">
        <v>852</v>
      </c>
      <c r="D221" s="2" t="n">
        <v>36.6446</v>
      </c>
      <c r="E221" s="2" t="n">
        <v>59.2267</v>
      </c>
      <c r="F221" s="2" t="n">
        <v>53.2128</v>
      </c>
      <c r="G221" s="1" t="n">
        <v>59.8183</v>
      </c>
      <c r="H221" s="1" t="n">
        <v>42.5186</v>
      </c>
      <c r="I221" s="1" t="n">
        <v>30.612</v>
      </c>
      <c r="K221" s="6" t="n">
        <f aca="false">COUNT(D221:I221)</f>
        <v>6</v>
      </c>
    </row>
    <row r="222" customFormat="false" ht="15" hidden="false" customHeight="true" outlineLevel="0" collapsed="false">
      <c r="A222" s="0" t="s">
        <v>857</v>
      </c>
      <c r="B222" s="0" t="s">
        <v>858</v>
      </c>
      <c r="D222" s="2" t="n">
        <v>156.6313</v>
      </c>
      <c r="E222" s="2" t="n">
        <v>247.4092</v>
      </c>
      <c r="F222" s="2" t="n">
        <v>243.6021</v>
      </c>
      <c r="G222" s="1" t="n">
        <v>217.3257</v>
      </c>
      <c r="H222" s="1" t="n">
        <v>248.2572</v>
      </c>
      <c r="I222" s="1" t="n">
        <v>169.7134</v>
      </c>
      <c r="K222" s="6" t="n">
        <f aca="false">COUNT(D222:I222)</f>
        <v>6</v>
      </c>
    </row>
    <row r="223" customFormat="false" ht="15" hidden="false" customHeight="true" outlineLevel="0" collapsed="false">
      <c r="A223" s="0" t="s">
        <v>860</v>
      </c>
      <c r="B223" s="0" t="s">
        <v>861</v>
      </c>
      <c r="D223" s="2" t="n">
        <v>158.0495</v>
      </c>
      <c r="E223" s="2" t="n">
        <v>302.0304</v>
      </c>
      <c r="F223" s="2" t="n">
        <v>280.2788</v>
      </c>
      <c r="G223" s="1" t="n">
        <v>205.4503</v>
      </c>
      <c r="H223" s="1" t="n">
        <v>232.3992</v>
      </c>
      <c r="I223" s="1" t="n">
        <v>251.7388</v>
      </c>
      <c r="K223" s="6" t="n">
        <f aca="false">COUNT(D223:I223)</f>
        <v>6</v>
      </c>
    </row>
    <row r="224" customFormat="false" ht="15" hidden="false" customHeight="true" outlineLevel="0" collapsed="false">
      <c r="A224" s="0" t="s">
        <v>863</v>
      </c>
      <c r="B224" s="0" t="s">
        <v>864</v>
      </c>
      <c r="D224" s="2" t="n">
        <v>78.5157</v>
      </c>
      <c r="E224" s="2" t="n">
        <v>182.2917</v>
      </c>
      <c r="F224" s="2" t="n">
        <v>168.1267</v>
      </c>
      <c r="G224" s="1" t="n">
        <v>181.7931</v>
      </c>
      <c r="H224" s="1" t="n">
        <v>203.3134</v>
      </c>
      <c r="I224" s="1" t="n">
        <v>161.9621</v>
      </c>
      <c r="K224" s="6" t="n">
        <f aca="false">COUNT(D224:I224)</f>
        <v>6</v>
      </c>
    </row>
    <row r="225" customFormat="false" ht="15" hidden="false" customHeight="true" outlineLevel="0" collapsed="false">
      <c r="A225" s="0" t="s">
        <v>866</v>
      </c>
      <c r="B225" s="0" t="s">
        <v>867</v>
      </c>
      <c r="D225" s="2" t="n">
        <v>45.3256</v>
      </c>
      <c r="E225" s="2" t="n">
        <v>149.715</v>
      </c>
      <c r="F225" s="2" t="n">
        <v>98.6785</v>
      </c>
      <c r="G225" s="1" t="n">
        <v>124.1451</v>
      </c>
      <c r="H225" s="1" t="n">
        <v>52.7348</v>
      </c>
      <c r="I225" s="1" t="n">
        <v>109.5926</v>
      </c>
      <c r="K225" s="6" t="n">
        <f aca="false">COUNT(D225:I225)</f>
        <v>6</v>
      </c>
    </row>
    <row r="226" customFormat="false" ht="15" hidden="false" customHeight="true" outlineLevel="0" collapsed="false">
      <c r="A226" s="0" t="s">
        <v>872</v>
      </c>
      <c r="B226" s="0" t="s">
        <v>873</v>
      </c>
      <c r="D226" s="2" t="n">
        <v>71.5571</v>
      </c>
      <c r="E226" s="2" t="n">
        <v>115.7153</v>
      </c>
      <c r="F226" s="2" t="n">
        <v>74.1803</v>
      </c>
      <c r="G226" s="1" t="n">
        <v>104.2069</v>
      </c>
      <c r="H226" s="1" t="n">
        <v>71.3668</v>
      </c>
      <c r="I226" s="1" t="n">
        <v>29.9437</v>
      </c>
      <c r="K226" s="6" t="n">
        <f aca="false">COUNT(D226:I226)</f>
        <v>6</v>
      </c>
    </row>
    <row r="227" customFormat="false" ht="15" hidden="false" customHeight="true" outlineLevel="0" collapsed="false">
      <c r="A227" s="0" t="s">
        <v>878</v>
      </c>
      <c r="B227" s="0" t="s">
        <v>879</v>
      </c>
      <c r="D227" s="2" t="n">
        <v>20.4266</v>
      </c>
      <c r="E227" s="2" t="n">
        <v>25.7971</v>
      </c>
      <c r="F227" s="2" t="n">
        <v>22.4605</v>
      </c>
      <c r="G227" s="1" t="n">
        <v>55.6894</v>
      </c>
      <c r="H227" s="1" t="n">
        <v>8.5249</v>
      </c>
      <c r="I227" s="1" t="n">
        <v>26.5007</v>
      </c>
      <c r="K227" s="6" t="n">
        <f aca="false">COUNT(D227:I227)</f>
        <v>6</v>
      </c>
    </row>
    <row r="228" customFormat="false" ht="15" hidden="false" customHeight="true" outlineLevel="0" collapsed="false">
      <c r="A228" s="0" t="s">
        <v>881</v>
      </c>
      <c r="B228" s="0" t="s">
        <v>882</v>
      </c>
      <c r="D228" s="2" t="n">
        <v>18.6818</v>
      </c>
      <c r="E228" s="2" t="n">
        <v>32.885</v>
      </c>
      <c r="F228" s="2" t="n">
        <v>43.5692</v>
      </c>
      <c r="G228" s="1" t="n">
        <v>44.808</v>
      </c>
      <c r="H228" s="1" t="n">
        <v>50.5303</v>
      </c>
      <c r="I228" s="1" t="n">
        <v>32.7212</v>
      </c>
      <c r="K228" s="6" t="n">
        <f aca="false">COUNT(D228:I228)</f>
        <v>6</v>
      </c>
    </row>
    <row r="229" customFormat="false" ht="15" hidden="false" customHeight="true" outlineLevel="0" collapsed="false">
      <c r="A229" s="0" t="s">
        <v>884</v>
      </c>
      <c r="B229" s="0" t="s">
        <v>885</v>
      </c>
      <c r="D229" s="2" t="n">
        <v>165.5233</v>
      </c>
      <c r="E229" s="2" t="n">
        <v>244.8671</v>
      </c>
      <c r="F229" s="2" t="n">
        <v>238.3094</v>
      </c>
      <c r="G229" s="1" t="n">
        <v>191.368</v>
      </c>
      <c r="H229" s="1" t="n">
        <v>225.2849</v>
      </c>
      <c r="I229" s="1" t="n">
        <v>159.8479</v>
      </c>
      <c r="K229" s="6" t="n">
        <f aca="false">COUNT(D229:I229)</f>
        <v>6</v>
      </c>
    </row>
    <row r="230" customFormat="false" ht="15" hidden="false" customHeight="true" outlineLevel="0" collapsed="false">
      <c r="A230" s="0" t="s">
        <v>887</v>
      </c>
      <c r="B230" s="0" t="s">
        <v>888</v>
      </c>
      <c r="D230" s="2" t="n">
        <v>97.4387</v>
      </c>
      <c r="E230" s="2" t="n">
        <v>205.7585</v>
      </c>
      <c r="F230" s="2" t="n">
        <v>173.6902</v>
      </c>
      <c r="G230" s="1" t="n">
        <v>128.2164</v>
      </c>
      <c r="H230" s="1" t="n">
        <v>154.7501</v>
      </c>
      <c r="I230" s="1" t="n">
        <v>180.6811</v>
      </c>
      <c r="K230" s="6" t="n">
        <f aca="false">COUNT(D230:I230)</f>
        <v>6</v>
      </c>
    </row>
    <row r="231" customFormat="false" ht="15" hidden="false" customHeight="true" outlineLevel="0" collapsed="false">
      <c r="A231" s="0" t="s">
        <v>890</v>
      </c>
      <c r="B231" s="0" t="s">
        <v>891</v>
      </c>
      <c r="D231" s="2" t="n">
        <v>15.3215</v>
      </c>
      <c r="E231" s="2" t="n">
        <v>32.4181</v>
      </c>
      <c r="F231" s="2" t="n">
        <v>35.3947</v>
      </c>
      <c r="G231" s="1" t="n">
        <v>10.1006</v>
      </c>
      <c r="H231" s="1" t="n">
        <v>11.8093</v>
      </c>
      <c r="I231" s="1" t="n">
        <v>83.5616</v>
      </c>
      <c r="K231" s="6" t="n">
        <f aca="false">COUNT(D231:I231)</f>
        <v>6</v>
      </c>
    </row>
    <row r="232" customFormat="false" ht="15" hidden="false" customHeight="true" outlineLevel="0" collapsed="false">
      <c r="A232" s="0" t="s">
        <v>893</v>
      </c>
      <c r="B232" s="0" t="s">
        <v>894</v>
      </c>
      <c r="D232" s="2" t="n">
        <v>53.9282</v>
      </c>
      <c r="E232" s="2" t="n">
        <v>58.6447</v>
      </c>
      <c r="F232" s="2" t="n">
        <v>47.324</v>
      </c>
      <c r="G232" s="1" t="n">
        <v>37.4194</v>
      </c>
      <c r="H232" s="1" t="n">
        <v>37.8721</v>
      </c>
      <c r="I232" s="1" t="n">
        <v>31.5039</v>
      </c>
      <c r="K232" s="6" t="n">
        <f aca="false">COUNT(D232:I232)</f>
        <v>6</v>
      </c>
    </row>
    <row r="233" customFormat="false" ht="15" hidden="false" customHeight="true" outlineLevel="0" collapsed="false">
      <c r="A233" s="0" t="s">
        <v>896</v>
      </c>
      <c r="B233" s="0" t="s">
        <v>897</v>
      </c>
      <c r="D233" s="2" t="n">
        <v>26.2361</v>
      </c>
      <c r="E233" s="2" t="n">
        <v>53.1797</v>
      </c>
      <c r="F233" s="2" t="n">
        <v>35.1626</v>
      </c>
      <c r="G233" s="1" t="n">
        <v>22.6754</v>
      </c>
      <c r="H233" s="1" t="n">
        <v>31.7746</v>
      </c>
      <c r="I233" s="1" t="n">
        <v>7.8522</v>
      </c>
      <c r="K233" s="6" t="n">
        <f aca="false">COUNT(D233:I233)</f>
        <v>6</v>
      </c>
    </row>
    <row r="234" customFormat="false" ht="15" hidden="false" customHeight="true" outlineLevel="0" collapsed="false">
      <c r="A234" s="0" t="s">
        <v>899</v>
      </c>
      <c r="B234" s="0" t="s">
        <v>900</v>
      </c>
      <c r="D234" s="2" t="n">
        <v>80.7838</v>
      </c>
      <c r="E234" s="2" t="n">
        <v>105.6619</v>
      </c>
      <c r="F234" s="2" t="n">
        <v>101.8834</v>
      </c>
      <c r="G234" s="1" t="n">
        <v>82.0606</v>
      </c>
      <c r="H234" s="1" t="n">
        <v>75.2421</v>
      </c>
      <c r="I234" s="1" t="n">
        <v>56.0909</v>
      </c>
      <c r="K234" s="6" t="n">
        <f aca="false">COUNT(D234:I234)</f>
        <v>6</v>
      </c>
    </row>
    <row r="235" customFormat="false" ht="15" hidden="false" customHeight="true" outlineLevel="0" collapsed="false">
      <c r="A235" s="0" t="s">
        <v>902</v>
      </c>
      <c r="B235" s="0" t="s">
        <v>903</v>
      </c>
      <c r="D235" s="2" t="n">
        <v>54.1592</v>
      </c>
      <c r="E235" s="2" t="n">
        <v>86.158</v>
      </c>
      <c r="F235" s="2" t="n">
        <v>92.6644</v>
      </c>
      <c r="G235" s="1" t="n">
        <v>49.3406</v>
      </c>
      <c r="H235" s="1" t="n">
        <v>59.7861</v>
      </c>
      <c r="I235" s="1" t="n">
        <v>44.457</v>
      </c>
      <c r="K235" s="6" t="n">
        <f aca="false">COUNT(D235:I235)</f>
        <v>6</v>
      </c>
    </row>
    <row r="236" customFormat="false" ht="15" hidden="false" customHeight="true" outlineLevel="0" collapsed="false">
      <c r="A236" s="0" t="s">
        <v>905</v>
      </c>
      <c r="B236" s="0" t="s">
        <v>906</v>
      </c>
      <c r="D236" s="2" t="n">
        <v>174.5914</v>
      </c>
      <c r="E236" s="2" t="n">
        <v>254.3564</v>
      </c>
      <c r="F236" s="2" t="n">
        <v>221.8235</v>
      </c>
      <c r="G236" s="1" t="n">
        <v>256.3566</v>
      </c>
      <c r="H236" s="1" t="n">
        <v>275.4301</v>
      </c>
      <c r="I236" s="1" t="n">
        <v>185.7266</v>
      </c>
      <c r="K236" s="6" t="n">
        <f aca="false">COUNT(D236:I236)</f>
        <v>6</v>
      </c>
    </row>
    <row r="237" customFormat="false" ht="15" hidden="false" customHeight="true" outlineLevel="0" collapsed="false">
      <c r="A237" s="0" t="s">
        <v>908</v>
      </c>
      <c r="B237" s="0" t="s">
        <v>909</v>
      </c>
      <c r="D237" s="2" t="n">
        <v>79.974</v>
      </c>
      <c r="E237" s="2" t="n">
        <v>93.602</v>
      </c>
      <c r="F237" s="2" t="n">
        <v>108.5556</v>
      </c>
      <c r="G237" s="1" t="n">
        <v>74.4891</v>
      </c>
      <c r="H237" s="1" t="n">
        <v>105.036</v>
      </c>
      <c r="I237" s="1" t="n">
        <v>75.4777</v>
      </c>
      <c r="K237" s="6" t="n">
        <f aca="false">COUNT(D237:I237)</f>
        <v>6</v>
      </c>
    </row>
    <row r="238" customFormat="false" ht="15" hidden="false" customHeight="true" outlineLevel="0" collapsed="false">
      <c r="A238" s="0" t="s">
        <v>911</v>
      </c>
      <c r="B238" s="0" t="s">
        <v>912</v>
      </c>
      <c r="D238" s="2" t="n">
        <v>20.9674</v>
      </c>
      <c r="E238" s="2" t="n">
        <v>12.0617</v>
      </c>
      <c r="F238" s="2" t="n">
        <v>21.1256</v>
      </c>
      <c r="G238" s="1" t="n">
        <v>19.5449</v>
      </c>
      <c r="H238" s="1" t="n">
        <v>9.99</v>
      </c>
      <c r="I238" s="1" t="n">
        <v>15.873</v>
      </c>
      <c r="K238" s="6" t="n">
        <f aca="false">COUNT(D238:I238)</f>
        <v>6</v>
      </c>
    </row>
    <row r="239" customFormat="false" ht="15" hidden="false" customHeight="true" outlineLevel="0" collapsed="false">
      <c r="A239" s="0" t="s">
        <v>914</v>
      </c>
      <c r="B239" s="0" t="s">
        <v>915</v>
      </c>
      <c r="D239" s="2" t="n">
        <v>296.7783</v>
      </c>
      <c r="E239" s="2" t="n">
        <v>470.0403</v>
      </c>
      <c r="F239" s="2" t="n">
        <v>420.4927</v>
      </c>
      <c r="G239" s="1" t="n">
        <v>291.3589</v>
      </c>
      <c r="H239" s="1" t="n">
        <v>338.1693</v>
      </c>
      <c r="I239" s="1" t="n">
        <v>387.9804</v>
      </c>
      <c r="K239" s="6" t="n">
        <f aca="false">COUNT(D239:I239)</f>
        <v>6</v>
      </c>
    </row>
    <row r="240" customFormat="false" ht="15" hidden="false" customHeight="true" outlineLevel="0" collapsed="false">
      <c r="A240" s="0" t="s">
        <v>920</v>
      </c>
      <c r="B240" s="0" t="s">
        <v>921</v>
      </c>
      <c r="D240" s="2" t="n">
        <v>13.9739</v>
      </c>
      <c r="E240" s="2" t="n">
        <v>6.4167</v>
      </c>
      <c r="F240" s="2" t="n">
        <v>16.6218</v>
      </c>
      <c r="G240" s="1" t="n">
        <v>27.1726</v>
      </c>
      <c r="H240" s="1" t="n">
        <v>46.4479</v>
      </c>
      <c r="I240" s="1" t="n">
        <v>24.7611</v>
      </c>
      <c r="K240" s="6" t="n">
        <f aca="false">COUNT(D240:I240)</f>
        <v>6</v>
      </c>
    </row>
    <row r="241" customFormat="false" ht="15" hidden="false" customHeight="true" outlineLevel="0" collapsed="false">
      <c r="A241" s="0" t="s">
        <v>923</v>
      </c>
      <c r="B241" s="0" t="s">
        <v>924</v>
      </c>
      <c r="D241" s="2" t="n">
        <v>23.1135</v>
      </c>
      <c r="E241" s="2" t="n">
        <v>89.8763</v>
      </c>
      <c r="F241" s="2" t="n">
        <v>92.4442</v>
      </c>
      <c r="G241" s="1" t="n">
        <v>65.0423</v>
      </c>
      <c r="H241" s="1" t="n">
        <v>66.3815</v>
      </c>
      <c r="I241" s="1" t="n">
        <v>47.2674</v>
      </c>
      <c r="K241" s="6" t="n">
        <f aca="false">COUNT(D241:I241)</f>
        <v>6</v>
      </c>
    </row>
    <row r="242" customFormat="false" ht="15" hidden="false" customHeight="true" outlineLevel="0" collapsed="false">
      <c r="A242" s="0" t="s">
        <v>926</v>
      </c>
      <c r="B242" s="0" t="s">
        <v>927</v>
      </c>
      <c r="D242" s="2" t="n">
        <v>17.4075</v>
      </c>
      <c r="E242" s="2" t="n">
        <v>24.2829</v>
      </c>
      <c r="F242" s="2" t="n">
        <v>31.3141</v>
      </c>
      <c r="G242" s="1" t="n">
        <v>7.1611</v>
      </c>
      <c r="H242" s="1" t="n">
        <v>9.4506</v>
      </c>
      <c r="I242" s="1" t="n">
        <v>8.6032</v>
      </c>
      <c r="K242" s="6" t="n">
        <f aca="false">COUNT(D242:I242)</f>
        <v>6</v>
      </c>
    </row>
    <row r="243" customFormat="false" ht="15" hidden="false" customHeight="true" outlineLevel="0" collapsed="false">
      <c r="A243" s="0" t="s">
        <v>929</v>
      </c>
      <c r="B243" s="0" t="s">
        <v>930</v>
      </c>
      <c r="D243" s="2" t="n">
        <v>16.2106</v>
      </c>
      <c r="E243" s="2" t="n">
        <v>29.4944</v>
      </c>
      <c r="F243" s="2" t="n">
        <v>21.0111</v>
      </c>
      <c r="G243" s="1" t="n">
        <v>75.7474</v>
      </c>
      <c r="H243" s="1" t="n">
        <v>22.3272</v>
      </c>
      <c r="I243" s="1" t="n">
        <v>25.1687</v>
      </c>
      <c r="K243" s="6" t="n">
        <f aca="false">COUNT(D243:I243)</f>
        <v>6</v>
      </c>
    </row>
    <row r="244" customFormat="false" ht="15" hidden="false" customHeight="true" outlineLevel="0" collapsed="false">
      <c r="A244" s="0" t="s">
        <v>932</v>
      </c>
      <c r="B244" s="0" t="s">
        <v>933</v>
      </c>
      <c r="D244" s="2" t="n">
        <v>4.8727</v>
      </c>
      <c r="E244" s="2" t="n">
        <v>9.6315</v>
      </c>
      <c r="F244" s="2" t="n">
        <v>16.3792</v>
      </c>
      <c r="G244" s="1" t="n">
        <v>17.6194</v>
      </c>
      <c r="H244" s="1" t="n">
        <v>16.8295</v>
      </c>
      <c r="I244" s="1" t="n">
        <v>10.261</v>
      </c>
      <c r="K244" s="6" t="n">
        <f aca="false">COUNT(D244:I244)</f>
        <v>6</v>
      </c>
    </row>
    <row r="245" customFormat="false" ht="15" hidden="false" customHeight="true" outlineLevel="0" collapsed="false">
      <c r="A245" s="0" t="s">
        <v>935</v>
      </c>
      <c r="B245" s="0" t="s">
        <v>936</v>
      </c>
      <c r="D245" s="2" t="n">
        <v>72.3677</v>
      </c>
      <c r="E245" s="2" t="n">
        <v>87.7994</v>
      </c>
      <c r="F245" s="2" t="n">
        <v>76.5714</v>
      </c>
      <c r="G245" s="1" t="n">
        <v>29.344</v>
      </c>
      <c r="H245" s="1" t="n">
        <v>36.9748</v>
      </c>
      <c r="I245" s="1" t="n">
        <v>27.5957</v>
      </c>
      <c r="K245" s="6" t="n">
        <f aca="false">COUNT(D245:I245)</f>
        <v>6</v>
      </c>
    </row>
    <row r="246" customFormat="false" ht="15" hidden="false" customHeight="true" outlineLevel="0" collapsed="false">
      <c r="A246" s="0" t="s">
        <v>938</v>
      </c>
      <c r="B246" s="0" t="s">
        <v>939</v>
      </c>
      <c r="D246" s="2" t="n">
        <v>56.2347</v>
      </c>
      <c r="E246" s="2" t="n">
        <v>75.8981</v>
      </c>
      <c r="F246" s="2" t="n">
        <v>88.9096</v>
      </c>
      <c r="G246" s="1" t="n">
        <v>66.0286</v>
      </c>
      <c r="H246" s="1" t="n">
        <v>70.6451</v>
      </c>
      <c r="I246" s="1" t="n">
        <v>46.8258</v>
      </c>
      <c r="K246" s="6" t="n">
        <f aca="false">COUNT(D246:I246)</f>
        <v>6</v>
      </c>
    </row>
    <row r="247" customFormat="false" ht="15" hidden="false" customHeight="true" outlineLevel="0" collapsed="false">
      <c r="A247" s="0" t="s">
        <v>941</v>
      </c>
      <c r="B247" s="0" t="s">
        <v>942</v>
      </c>
      <c r="D247" s="2" t="n">
        <v>176.1474</v>
      </c>
      <c r="E247" s="2" t="n">
        <v>432.4406</v>
      </c>
      <c r="F247" s="2" t="n">
        <v>390.5298</v>
      </c>
      <c r="G247" s="1" t="n">
        <v>262.6011</v>
      </c>
      <c r="H247" s="1" t="n">
        <v>284.7658</v>
      </c>
      <c r="I247" s="1" t="n">
        <v>299.6702</v>
      </c>
      <c r="K247" s="6" t="n">
        <f aca="false">COUNT(D247:I247)</f>
        <v>6</v>
      </c>
    </row>
    <row r="248" customFormat="false" ht="15" hidden="false" customHeight="true" outlineLevel="0" collapsed="false">
      <c r="A248" s="0" t="s">
        <v>950</v>
      </c>
      <c r="B248" s="0" t="s">
        <v>951</v>
      </c>
      <c r="D248" s="2" t="n">
        <v>48.0453</v>
      </c>
      <c r="E248" s="2" t="n">
        <v>35.4032</v>
      </c>
      <c r="F248" s="2" t="n">
        <v>52.1247</v>
      </c>
      <c r="G248" s="1" t="n">
        <v>18.0011</v>
      </c>
      <c r="H248" s="1" t="n">
        <v>26.4558</v>
      </c>
      <c r="I248" s="1" t="n">
        <v>29.2819</v>
      </c>
      <c r="K248" s="6" t="n">
        <f aca="false">COUNT(D248:I248)</f>
        <v>6</v>
      </c>
    </row>
    <row r="249" customFormat="false" ht="15" hidden="false" customHeight="true" outlineLevel="0" collapsed="false">
      <c r="A249" s="0" t="s">
        <v>953</v>
      </c>
      <c r="B249" s="0" t="s">
        <v>954</v>
      </c>
      <c r="D249" s="2" t="n">
        <v>132.4464</v>
      </c>
      <c r="E249" s="2" t="n">
        <v>189.5913</v>
      </c>
      <c r="F249" s="2" t="n">
        <v>193.143</v>
      </c>
      <c r="G249" s="1" t="n">
        <v>124.0536</v>
      </c>
      <c r="H249" s="1" t="n">
        <v>127.5653</v>
      </c>
      <c r="I249" s="1" t="n">
        <v>97.1348</v>
      </c>
      <c r="K249" s="6" t="n">
        <f aca="false">COUNT(D249:I249)</f>
        <v>6</v>
      </c>
    </row>
    <row r="250" customFormat="false" ht="15" hidden="false" customHeight="true" outlineLevel="0" collapsed="false">
      <c r="A250" s="0" t="s">
        <v>956</v>
      </c>
      <c r="B250" s="0" t="s">
        <v>957</v>
      </c>
      <c r="D250" s="2" t="n">
        <v>38.6468</v>
      </c>
      <c r="E250" s="2" t="n">
        <v>64.9709</v>
      </c>
      <c r="F250" s="2" t="n">
        <v>70.1129</v>
      </c>
      <c r="G250" s="1" t="n">
        <v>53.0286</v>
      </c>
      <c r="H250" s="1" t="n">
        <v>66.7631</v>
      </c>
      <c r="I250" s="1" t="n">
        <v>85.5678</v>
      </c>
      <c r="K250" s="6" t="n">
        <f aca="false">COUNT(D250:I250)</f>
        <v>6</v>
      </c>
    </row>
    <row r="251" customFormat="false" ht="15" hidden="false" customHeight="true" outlineLevel="0" collapsed="false">
      <c r="A251" s="0" t="s">
        <v>962</v>
      </c>
      <c r="B251" s="0" t="s">
        <v>963</v>
      </c>
      <c r="D251" s="2" t="n">
        <v>41.5512</v>
      </c>
      <c r="E251" s="2" t="n">
        <v>36.6181</v>
      </c>
      <c r="F251" s="2" t="n">
        <v>22.541</v>
      </c>
      <c r="G251" s="1" t="n">
        <v>20.4366</v>
      </c>
      <c r="H251" s="1" t="n">
        <v>27.2214</v>
      </c>
      <c r="I251" s="1" t="n">
        <v>30.4882</v>
      </c>
      <c r="K251" s="6" t="n">
        <f aca="false">COUNT(D251:I251)</f>
        <v>6</v>
      </c>
    </row>
    <row r="252" customFormat="false" ht="15" hidden="false" customHeight="true" outlineLevel="0" collapsed="false">
      <c r="A252" s="0" t="s">
        <v>965</v>
      </c>
      <c r="B252" s="0" t="s">
        <v>966</v>
      </c>
      <c r="D252" s="2" t="n">
        <v>41.0352</v>
      </c>
      <c r="E252" s="2" t="n">
        <v>53.0277</v>
      </c>
      <c r="F252" s="2" t="n">
        <v>87.1317</v>
      </c>
      <c r="G252" s="1" t="n">
        <v>68.9669</v>
      </c>
      <c r="H252" s="1" t="n">
        <v>74.2704</v>
      </c>
      <c r="I252" s="1" t="n">
        <v>48.7696</v>
      </c>
      <c r="K252" s="6" t="n">
        <f aca="false">COUNT(D252:I252)</f>
        <v>6</v>
      </c>
    </row>
    <row r="253" customFormat="false" ht="15" hidden="false" customHeight="true" outlineLevel="0" collapsed="false">
      <c r="A253" s="0" t="s">
        <v>968</v>
      </c>
      <c r="B253" s="0" t="s">
        <v>969</v>
      </c>
      <c r="D253" s="2" t="n">
        <v>80.0011</v>
      </c>
      <c r="E253" s="2" t="n">
        <v>128.4695</v>
      </c>
      <c r="F253" s="2" t="n">
        <v>131.6755</v>
      </c>
      <c r="G253" s="1" t="n">
        <v>100.8411</v>
      </c>
      <c r="H253" s="1" t="n">
        <v>99.3481</v>
      </c>
      <c r="I253" s="1" t="n">
        <v>95.1911</v>
      </c>
      <c r="K253" s="6" t="n">
        <f aca="false">COUNT(D253:I253)</f>
        <v>6</v>
      </c>
    </row>
    <row r="254" customFormat="false" ht="15" hidden="false" customHeight="true" outlineLevel="0" collapsed="false">
      <c r="A254" s="0" t="s">
        <v>971</v>
      </c>
      <c r="B254" s="0" t="s">
        <v>972</v>
      </c>
      <c r="D254" s="2" t="n">
        <v>4.0341</v>
      </c>
      <c r="E254" s="2" t="n">
        <v>11.8579</v>
      </c>
      <c r="F254" s="2" t="n">
        <v>13.0978</v>
      </c>
      <c r="G254" s="1" t="n">
        <v>18.6971</v>
      </c>
      <c r="H254" s="1" t="n">
        <v>28.7579</v>
      </c>
      <c r="I254" s="1" t="n">
        <v>8.5032</v>
      </c>
      <c r="K254" s="6" t="n">
        <f aca="false">COUNT(D254:I254)</f>
        <v>6</v>
      </c>
    </row>
    <row r="255" customFormat="false" ht="15" hidden="false" customHeight="true" outlineLevel="0" collapsed="false">
      <c r="A255" s="0" t="s">
        <v>974</v>
      </c>
      <c r="B255" s="0" t="s">
        <v>975</v>
      </c>
      <c r="D255" s="2" t="n">
        <v>45.812</v>
      </c>
      <c r="E255" s="2" t="n">
        <v>50.4092</v>
      </c>
      <c r="F255" s="2" t="n">
        <v>47.7816</v>
      </c>
      <c r="G255" s="1" t="n">
        <v>43.0754</v>
      </c>
      <c r="H255" s="1" t="n">
        <v>40.4064</v>
      </c>
      <c r="I255" s="1" t="n">
        <v>39.2284</v>
      </c>
      <c r="K255" s="6" t="n">
        <f aca="false">COUNT(D255:I255)</f>
        <v>6</v>
      </c>
    </row>
    <row r="256" customFormat="false" ht="15" hidden="false" customHeight="true" outlineLevel="0" collapsed="false">
      <c r="A256" s="0" t="s">
        <v>977</v>
      </c>
      <c r="B256" s="0" t="s">
        <v>978</v>
      </c>
      <c r="D256" s="2" t="n">
        <v>43.611</v>
      </c>
      <c r="E256" s="2" t="n">
        <v>55.2212</v>
      </c>
      <c r="F256" s="2" t="n">
        <v>49.6571</v>
      </c>
      <c r="G256" s="1" t="n">
        <v>36.9726</v>
      </c>
      <c r="H256" s="1" t="n">
        <v>38.748</v>
      </c>
      <c r="I256" s="1" t="n">
        <v>42.0295</v>
      </c>
      <c r="K256" s="6" t="n">
        <f aca="false">COUNT(D256:I256)</f>
        <v>6</v>
      </c>
    </row>
    <row r="257" customFormat="false" ht="15" hidden="false" customHeight="true" outlineLevel="0" collapsed="false">
      <c r="A257" s="0" t="s">
        <v>980</v>
      </c>
      <c r="B257" s="0" t="s">
        <v>981</v>
      </c>
      <c r="D257" s="2" t="n">
        <v>40.2542</v>
      </c>
      <c r="E257" s="2" t="n">
        <v>68.125</v>
      </c>
      <c r="F257" s="2" t="n">
        <v>89.4134</v>
      </c>
      <c r="G257" s="1" t="n">
        <v>44.688</v>
      </c>
      <c r="H257" s="1" t="n">
        <v>38.2932</v>
      </c>
      <c r="I257" s="1" t="n">
        <v>36.028</v>
      </c>
      <c r="K257" s="6" t="n">
        <f aca="false">COUNT(D257:I257)</f>
        <v>6</v>
      </c>
    </row>
    <row r="258" customFormat="false" ht="15" hidden="false" customHeight="true" outlineLevel="0" collapsed="false">
      <c r="A258" s="0" t="s">
        <v>983</v>
      </c>
      <c r="B258" s="0" t="s">
        <v>984</v>
      </c>
      <c r="D258" s="2" t="n">
        <v>30.7354</v>
      </c>
      <c r="E258" s="2" t="n">
        <v>112.2544</v>
      </c>
      <c r="F258" s="2" t="n">
        <v>114.8413</v>
      </c>
      <c r="G258" s="1" t="n">
        <v>96.8832</v>
      </c>
      <c r="H258" s="1" t="n">
        <v>107.3092</v>
      </c>
      <c r="I258" s="1" t="n">
        <v>111.9363</v>
      </c>
      <c r="K258" s="6" t="n">
        <f aca="false">COUNT(D258:I258)</f>
        <v>6</v>
      </c>
    </row>
    <row r="259" customFormat="false" ht="15" hidden="false" customHeight="true" outlineLevel="0" collapsed="false">
      <c r="A259" s="0" t="s">
        <v>986</v>
      </c>
      <c r="B259" s="0" t="s">
        <v>987</v>
      </c>
      <c r="D259" s="2" t="n">
        <v>319.5683</v>
      </c>
      <c r="E259" s="2" t="n">
        <v>433.9264</v>
      </c>
      <c r="F259" s="2" t="n">
        <v>482.8559</v>
      </c>
      <c r="G259" s="1" t="n">
        <v>339.2457</v>
      </c>
      <c r="H259" s="1" t="n">
        <v>344.597</v>
      </c>
      <c r="I259" s="1" t="n">
        <v>336.2876</v>
      </c>
      <c r="K259" s="6" t="n">
        <f aca="false">COUNT(D259:I259)</f>
        <v>6</v>
      </c>
    </row>
    <row r="260" customFormat="false" ht="15" hidden="false" customHeight="true" outlineLevel="0" collapsed="false">
      <c r="A260" s="0" t="s">
        <v>989</v>
      </c>
      <c r="B260" s="0" t="s">
        <v>990</v>
      </c>
      <c r="D260" s="2" t="n">
        <v>27.1328</v>
      </c>
      <c r="E260" s="2" t="n">
        <v>42.503</v>
      </c>
      <c r="F260" s="2" t="n">
        <v>26.5298</v>
      </c>
      <c r="G260" s="1" t="n">
        <v>42.7897</v>
      </c>
      <c r="H260" s="1" t="n">
        <v>51.0966</v>
      </c>
      <c r="I260" s="1" t="n">
        <v>35.7015</v>
      </c>
      <c r="K260" s="6" t="n">
        <f aca="false">COUNT(D260:I260)</f>
        <v>6</v>
      </c>
    </row>
    <row r="261" customFormat="false" ht="15" hidden="false" customHeight="true" outlineLevel="0" collapsed="false">
      <c r="A261" s="0" t="s">
        <v>992</v>
      </c>
      <c r="B261" s="0" t="s">
        <v>993</v>
      </c>
      <c r="D261" s="2" t="n">
        <v>108.0587</v>
      </c>
      <c r="E261" s="2" t="n">
        <v>126.2984</v>
      </c>
      <c r="F261" s="2" t="n">
        <v>130.4925</v>
      </c>
      <c r="G261" s="1" t="n">
        <v>101.0549</v>
      </c>
      <c r="H261" s="1" t="n">
        <v>113.0286</v>
      </c>
      <c r="I261" s="1" t="n">
        <v>82.81</v>
      </c>
      <c r="K261" s="6" t="n">
        <f aca="false">COUNT(D261:I261)</f>
        <v>6</v>
      </c>
    </row>
    <row r="262" customFormat="false" ht="15" hidden="false" customHeight="true" outlineLevel="0" collapsed="false">
      <c r="A262" s="0" t="s">
        <v>995</v>
      </c>
      <c r="B262" s="0" t="s">
        <v>996</v>
      </c>
      <c r="D262" s="2" t="n">
        <v>179.3621</v>
      </c>
      <c r="E262" s="2" t="n">
        <v>409.9337</v>
      </c>
      <c r="F262" s="2" t="n">
        <v>412.6784</v>
      </c>
      <c r="G262" s="1" t="n">
        <v>288.7029</v>
      </c>
      <c r="H262" s="1" t="n">
        <v>310.4695</v>
      </c>
      <c r="I262" s="1" t="n">
        <v>329.5766</v>
      </c>
      <c r="K262" s="6" t="n">
        <f aca="false">COUNT(D262:I262)</f>
        <v>6</v>
      </c>
    </row>
    <row r="263" customFormat="false" ht="15" hidden="false" customHeight="true" outlineLevel="0" collapsed="false">
      <c r="A263" s="0" t="s">
        <v>998</v>
      </c>
      <c r="B263" s="0" t="s">
        <v>999</v>
      </c>
      <c r="D263" s="2" t="n">
        <v>29.2449</v>
      </c>
      <c r="E263" s="2" t="n">
        <v>51.0706</v>
      </c>
      <c r="F263" s="2" t="n">
        <v>56.4513</v>
      </c>
      <c r="G263" s="1" t="n">
        <v>12.8023</v>
      </c>
      <c r="H263" s="1" t="n">
        <v>19.8351</v>
      </c>
      <c r="I263" s="1" t="n">
        <v>24.0084</v>
      </c>
      <c r="K263" s="6" t="n">
        <f aca="false">COUNT(D263:I263)</f>
        <v>6</v>
      </c>
    </row>
    <row r="264" customFormat="false" ht="15" hidden="false" customHeight="true" outlineLevel="0" collapsed="false">
      <c r="A264" s="0" t="s">
        <v>1001</v>
      </c>
      <c r="B264" s="0" t="s">
        <v>1002</v>
      </c>
      <c r="D264" s="2" t="n">
        <v>205.9972</v>
      </c>
      <c r="E264" s="2" t="n">
        <v>438.9254</v>
      </c>
      <c r="F264" s="2" t="n">
        <v>405.8545</v>
      </c>
      <c r="G264" s="1" t="n">
        <v>386.9954</v>
      </c>
      <c r="H264" s="1" t="n">
        <v>323.0612</v>
      </c>
      <c r="I264" s="1" t="n">
        <v>314.5472</v>
      </c>
      <c r="K264" s="6" t="n">
        <f aca="false">COUNT(D264:I264)</f>
        <v>6</v>
      </c>
    </row>
    <row r="265" customFormat="false" ht="15" hidden="false" customHeight="true" outlineLevel="0" collapsed="false">
      <c r="A265" s="0" t="s">
        <v>1004</v>
      </c>
      <c r="B265" s="0" t="s">
        <v>1005</v>
      </c>
      <c r="D265" s="2" t="n">
        <v>13.894</v>
      </c>
      <c r="E265" s="2" t="n">
        <v>34.4218</v>
      </c>
      <c r="F265" s="2" t="n">
        <v>53.2741</v>
      </c>
      <c r="G265" s="1" t="n">
        <v>30.2979</v>
      </c>
      <c r="H265" s="1" t="n">
        <v>27.2983</v>
      </c>
      <c r="I265" s="1" t="n">
        <v>13.628</v>
      </c>
      <c r="K265" s="6" t="n">
        <f aca="false">COUNT(D265:I265)</f>
        <v>6</v>
      </c>
    </row>
    <row r="266" customFormat="false" ht="15" hidden="false" customHeight="true" outlineLevel="0" collapsed="false">
      <c r="A266" s="0" t="s">
        <v>1007</v>
      </c>
      <c r="B266" s="0" t="s">
        <v>1008</v>
      </c>
      <c r="D266" s="2" t="n">
        <v>4.9116</v>
      </c>
      <c r="E266" s="2" t="n">
        <v>14.7876</v>
      </c>
      <c r="F266" s="2" t="n">
        <v>10.612</v>
      </c>
      <c r="G266" s="1" t="n">
        <v>4.314</v>
      </c>
      <c r="H266" s="1" t="n">
        <v>0.5645</v>
      </c>
      <c r="I266" s="1" t="n">
        <v>9.4743</v>
      </c>
      <c r="K266" s="6" t="n">
        <f aca="false">COUNT(D266:I266)</f>
        <v>6</v>
      </c>
    </row>
    <row r="267" customFormat="false" ht="15" hidden="false" customHeight="true" outlineLevel="0" collapsed="false">
      <c r="A267" s="0" t="s">
        <v>1010</v>
      </c>
      <c r="B267" s="0" t="s">
        <v>1011</v>
      </c>
      <c r="D267" s="2" t="n">
        <v>46.7282</v>
      </c>
      <c r="E267" s="2" t="n">
        <v>71.5859</v>
      </c>
      <c r="F267" s="2" t="n">
        <v>73.6132</v>
      </c>
      <c r="G267" s="1" t="n">
        <v>49.8286</v>
      </c>
      <c r="H267" s="1" t="n">
        <v>57.6222</v>
      </c>
      <c r="I267" s="1" t="n">
        <v>50.206</v>
      </c>
      <c r="K267" s="6" t="n">
        <f aca="false">COUNT(D267:I267)</f>
        <v>6</v>
      </c>
    </row>
    <row r="268" customFormat="false" ht="15" hidden="false" customHeight="true" outlineLevel="0" collapsed="false">
      <c r="A268" s="0" t="s">
        <v>1013</v>
      </c>
      <c r="B268" s="0" t="s">
        <v>1014</v>
      </c>
      <c r="D268" s="2" t="n">
        <v>46.9234</v>
      </c>
      <c r="E268" s="2" t="n">
        <v>57.4911</v>
      </c>
      <c r="F268" s="2" t="n">
        <v>55.0896</v>
      </c>
      <c r="G268" s="1" t="n">
        <v>26.9531</v>
      </c>
      <c r="H268" s="1" t="n">
        <v>38.7176</v>
      </c>
      <c r="I268" s="1" t="n">
        <v>31.379</v>
      </c>
      <c r="K268" s="6" t="n">
        <f aca="false">COUNT(D268:I268)</f>
        <v>6</v>
      </c>
    </row>
    <row r="269" customFormat="false" ht="15" hidden="false" customHeight="true" outlineLevel="0" collapsed="false">
      <c r="A269" s="0" t="s">
        <v>1016</v>
      </c>
      <c r="B269" s="0" t="s">
        <v>1017</v>
      </c>
      <c r="D269" s="2" t="n">
        <v>39.0949</v>
      </c>
      <c r="E269" s="2" t="n">
        <v>34.5862</v>
      </c>
      <c r="F269" s="2" t="n">
        <v>46.9428</v>
      </c>
      <c r="G269" s="1" t="n">
        <v>40.1973</v>
      </c>
      <c r="H269" s="1" t="n">
        <v>53.91</v>
      </c>
      <c r="I269" s="1" t="n">
        <v>32.2556</v>
      </c>
      <c r="K269" s="6" t="n">
        <f aca="false">COUNT(D269:I269)</f>
        <v>6</v>
      </c>
    </row>
    <row r="270" customFormat="false" ht="15" hidden="false" customHeight="true" outlineLevel="0" collapsed="false">
      <c r="A270" s="0" t="s">
        <v>1019</v>
      </c>
      <c r="B270" s="0" t="s">
        <v>1020</v>
      </c>
      <c r="D270" s="2" t="n">
        <v>18.1027</v>
      </c>
      <c r="E270" s="2" t="n">
        <v>23.1112</v>
      </c>
      <c r="F270" s="2" t="n">
        <v>17.9794</v>
      </c>
      <c r="G270" s="1" t="n">
        <v>19.2034</v>
      </c>
      <c r="H270" s="1" t="n">
        <v>12.1245</v>
      </c>
      <c r="I270" s="1" t="n">
        <v>44.7446</v>
      </c>
      <c r="K270" s="6" t="n">
        <f aca="false">COUNT(D270:I270)</f>
        <v>6</v>
      </c>
    </row>
    <row r="271" customFormat="false" ht="15" hidden="false" customHeight="true" outlineLevel="0" collapsed="false">
      <c r="A271" s="0" t="s">
        <v>1022</v>
      </c>
      <c r="B271" s="0" t="s">
        <v>1023</v>
      </c>
      <c r="D271" s="2" t="n">
        <v>31.9427</v>
      </c>
      <c r="E271" s="2" t="n">
        <v>18.3218</v>
      </c>
      <c r="F271" s="2" t="n">
        <v>36.0436</v>
      </c>
      <c r="G271" s="1" t="n">
        <v>10.5954</v>
      </c>
      <c r="H271" s="1" t="n">
        <v>17.6706</v>
      </c>
      <c r="I271" s="1" t="n">
        <v>23.1242</v>
      </c>
      <c r="K271" s="6" t="n">
        <f aca="false">COUNT(D271:I271)</f>
        <v>6</v>
      </c>
    </row>
    <row r="272" customFormat="false" ht="15" hidden="false" customHeight="true" outlineLevel="0" collapsed="false">
      <c r="A272" s="0" t="s">
        <v>1025</v>
      </c>
      <c r="B272" s="0" t="s">
        <v>1026</v>
      </c>
      <c r="D272" s="2" t="n">
        <v>20.4548</v>
      </c>
      <c r="E272" s="2" t="n">
        <v>31.9505</v>
      </c>
      <c r="F272" s="2" t="n">
        <v>35.7166</v>
      </c>
      <c r="G272" s="1" t="n">
        <v>22.029</v>
      </c>
      <c r="H272" s="1" t="n">
        <v>26.4242</v>
      </c>
      <c r="I272" s="1" t="n">
        <v>13.4344</v>
      </c>
      <c r="K272" s="6" t="n">
        <f aca="false">COUNT(D272:I272)</f>
        <v>6</v>
      </c>
    </row>
    <row r="273" customFormat="false" ht="15" hidden="false" customHeight="true" outlineLevel="0" collapsed="false">
      <c r="A273" s="0" t="s">
        <v>1031</v>
      </c>
      <c r="B273" s="0" t="s">
        <v>1032</v>
      </c>
      <c r="D273" s="2" t="n">
        <v>37.4517</v>
      </c>
      <c r="E273" s="2" t="n">
        <v>99.0035</v>
      </c>
      <c r="F273" s="2" t="n">
        <v>80.3751</v>
      </c>
      <c r="G273" s="1" t="n">
        <v>47.2571</v>
      </c>
      <c r="H273" s="1" t="n">
        <v>63.1851</v>
      </c>
      <c r="I273" s="1" t="n">
        <v>52.3984</v>
      </c>
      <c r="K273" s="6" t="n">
        <f aca="false">COUNT(D273:I273)</f>
        <v>6</v>
      </c>
    </row>
    <row r="274" customFormat="false" ht="15" hidden="false" customHeight="true" outlineLevel="0" collapsed="false">
      <c r="A274" s="0" t="s">
        <v>1034</v>
      </c>
      <c r="B274" s="0" t="s">
        <v>1035</v>
      </c>
      <c r="D274" s="2" t="n">
        <v>43.2467</v>
      </c>
      <c r="E274" s="2" t="n">
        <v>60.9235</v>
      </c>
      <c r="F274" s="2" t="n">
        <v>50.9232</v>
      </c>
      <c r="G274" s="1" t="n">
        <v>52.3611</v>
      </c>
      <c r="H274" s="1" t="n">
        <v>67.2056</v>
      </c>
      <c r="I274" s="1" t="n">
        <v>48.958</v>
      </c>
      <c r="K274" s="6" t="n">
        <f aca="false">COUNT(D274:I274)</f>
        <v>6</v>
      </c>
    </row>
    <row r="275" customFormat="false" ht="15" hidden="false" customHeight="true" outlineLevel="0" collapsed="false">
      <c r="A275" s="0" t="s">
        <v>1037</v>
      </c>
      <c r="B275" s="0" t="s">
        <v>1038</v>
      </c>
      <c r="D275" s="2" t="n">
        <v>81.7383</v>
      </c>
      <c r="E275" s="2" t="n">
        <v>92.7162</v>
      </c>
      <c r="F275" s="2" t="n">
        <v>108.727</v>
      </c>
      <c r="G275" s="1" t="n">
        <v>93.4583</v>
      </c>
      <c r="H275" s="1" t="n">
        <v>104.2141</v>
      </c>
      <c r="I275" s="1" t="n">
        <v>50.8711</v>
      </c>
      <c r="K275" s="6" t="n">
        <f aca="false">COUNT(D275:I275)</f>
        <v>6</v>
      </c>
    </row>
    <row r="276" customFormat="false" ht="15" hidden="false" customHeight="true" outlineLevel="0" collapsed="false">
      <c r="A276" s="0" t="s">
        <v>1040</v>
      </c>
      <c r="B276" s="0" t="s">
        <v>1041</v>
      </c>
      <c r="D276" s="2" t="n">
        <v>27.4335</v>
      </c>
      <c r="E276" s="2" t="n">
        <v>32.5483</v>
      </c>
      <c r="F276" s="2" t="n">
        <v>53.4792</v>
      </c>
      <c r="G276" s="1" t="n">
        <v>27.0537</v>
      </c>
      <c r="H276" s="1" t="n">
        <v>50.2927</v>
      </c>
      <c r="I276" s="1" t="n">
        <v>36.9823</v>
      </c>
      <c r="K276" s="6" t="n">
        <f aca="false">COUNT(D276:I276)</f>
        <v>6</v>
      </c>
    </row>
    <row r="277" customFormat="false" ht="15" hidden="false" customHeight="true" outlineLevel="0" collapsed="false">
      <c r="A277" s="0" t="s">
        <v>1043</v>
      </c>
      <c r="B277" s="0" t="s">
        <v>1044</v>
      </c>
      <c r="D277" s="2" t="n">
        <v>61.8849</v>
      </c>
      <c r="E277" s="2" t="n">
        <v>84.2503</v>
      </c>
      <c r="F277" s="2" t="n">
        <v>124.5641</v>
      </c>
      <c r="G277" s="1" t="n">
        <v>57.7246</v>
      </c>
      <c r="H277" s="1" t="n">
        <v>101.5098</v>
      </c>
      <c r="I277" s="1" t="n">
        <v>180.1058</v>
      </c>
      <c r="K277" s="6" t="n">
        <f aca="false">COUNT(D277:I277)</f>
        <v>6</v>
      </c>
    </row>
    <row r="278" customFormat="false" ht="15" hidden="false" customHeight="true" outlineLevel="0" collapsed="false">
      <c r="A278" s="0" t="s">
        <v>1046</v>
      </c>
      <c r="B278" s="0" t="s">
        <v>1047</v>
      </c>
      <c r="D278" s="2" t="n">
        <v>51.9391</v>
      </c>
      <c r="E278" s="2" t="n">
        <v>66.5944</v>
      </c>
      <c r="F278" s="2" t="n">
        <v>70.4954</v>
      </c>
      <c r="G278" s="1" t="n">
        <v>39.0571</v>
      </c>
      <c r="H278" s="1" t="n">
        <v>50.438</v>
      </c>
      <c r="I278" s="1" t="n">
        <v>50.1457</v>
      </c>
      <c r="K278" s="6" t="n">
        <f aca="false">COUNT(D278:I278)</f>
        <v>6</v>
      </c>
    </row>
    <row r="279" customFormat="false" ht="15" hidden="false" customHeight="true" outlineLevel="0" collapsed="false">
      <c r="A279" s="0" t="s">
        <v>1049</v>
      </c>
      <c r="B279" s="0" t="s">
        <v>1050</v>
      </c>
      <c r="D279" s="2" t="n">
        <v>14.5697</v>
      </c>
      <c r="E279" s="2" t="n">
        <v>31.8346</v>
      </c>
      <c r="F279" s="2" t="n">
        <v>28.4021</v>
      </c>
      <c r="G279" s="1" t="n">
        <v>29.2114</v>
      </c>
      <c r="H279" s="1" t="n">
        <v>16.2024</v>
      </c>
      <c r="I279" s="1" t="n">
        <v>22.4717</v>
      </c>
      <c r="K279" s="6" t="n">
        <f aca="false">COUNT(D279:I279)</f>
        <v>6</v>
      </c>
    </row>
    <row r="280" customFormat="false" ht="15" hidden="false" customHeight="true" outlineLevel="0" collapsed="false">
      <c r="A280" s="0" t="s">
        <v>1055</v>
      </c>
      <c r="B280" s="0" t="s">
        <v>1056</v>
      </c>
      <c r="D280" s="2" t="n">
        <v>30.6378</v>
      </c>
      <c r="E280" s="2" t="n">
        <v>38.077</v>
      </c>
      <c r="F280" s="2" t="n">
        <v>34.6206</v>
      </c>
      <c r="G280" s="1" t="n">
        <v>45.5097</v>
      </c>
      <c r="H280" s="1" t="n">
        <v>38.1783</v>
      </c>
      <c r="I280" s="1" t="n">
        <v>27.8301</v>
      </c>
      <c r="K280" s="6" t="n">
        <f aca="false">COUNT(D280:I280)</f>
        <v>6</v>
      </c>
    </row>
    <row r="281" customFormat="false" ht="15" hidden="false" customHeight="true" outlineLevel="0" collapsed="false">
      <c r="A281" s="0" t="s">
        <v>1058</v>
      </c>
      <c r="B281" s="0" t="s">
        <v>1059</v>
      </c>
      <c r="D281" s="2" t="n">
        <v>50.9514</v>
      </c>
      <c r="E281" s="2" t="n">
        <v>67.2572</v>
      </c>
      <c r="F281" s="2" t="n">
        <v>66.0217</v>
      </c>
      <c r="G281" s="1" t="n">
        <v>23.4114</v>
      </c>
      <c r="H281" s="1" t="n">
        <v>20.5629</v>
      </c>
      <c r="I281" s="1" t="n">
        <v>54.9875</v>
      </c>
      <c r="K281" s="6" t="n">
        <f aca="false">COUNT(D281:I281)</f>
        <v>6</v>
      </c>
    </row>
    <row r="282" customFormat="false" ht="15" hidden="false" customHeight="true" outlineLevel="0" collapsed="false">
      <c r="A282" s="0" t="s">
        <v>1061</v>
      </c>
      <c r="B282" s="0" t="s">
        <v>1062</v>
      </c>
      <c r="D282" s="2" t="n">
        <v>26.7963</v>
      </c>
      <c r="E282" s="2" t="n">
        <v>33.9443</v>
      </c>
      <c r="F282" s="2" t="n">
        <v>36.036</v>
      </c>
      <c r="G282" s="1" t="n">
        <v>27.1337</v>
      </c>
      <c r="H282" s="1" t="n">
        <v>32.1665</v>
      </c>
      <c r="I282" s="1" t="n">
        <v>28.4925</v>
      </c>
      <c r="K282" s="6" t="n">
        <f aca="false">COUNT(D282:I282)</f>
        <v>6</v>
      </c>
    </row>
    <row r="283" customFormat="false" ht="15" hidden="false" customHeight="true" outlineLevel="0" collapsed="false">
      <c r="A283" s="0" t="s">
        <v>1067</v>
      </c>
      <c r="B283" s="0" t="s">
        <v>1068</v>
      </c>
      <c r="D283" s="2" t="n">
        <v>7.9715</v>
      </c>
      <c r="E283" s="2" t="n">
        <v>18.7138</v>
      </c>
      <c r="F283" s="2" t="n">
        <v>17.3894</v>
      </c>
      <c r="G283" s="1" t="n">
        <v>32.384</v>
      </c>
      <c r="H283" s="1" t="n">
        <v>38.9135</v>
      </c>
      <c r="I283" s="1" t="n">
        <v>31.2322</v>
      </c>
      <c r="K283" s="6" t="n">
        <f aca="false">COUNT(D283:I283)</f>
        <v>6</v>
      </c>
    </row>
    <row r="284" customFormat="false" ht="15" hidden="false" customHeight="true" outlineLevel="0" collapsed="false">
      <c r="A284" s="0" t="s">
        <v>1070</v>
      </c>
      <c r="B284" s="0" t="s">
        <v>1071</v>
      </c>
      <c r="D284" s="2" t="n">
        <v>663.6675</v>
      </c>
      <c r="E284" s="2" t="n">
        <v>1031.513</v>
      </c>
      <c r="F284" s="2" t="n">
        <v>916.8381</v>
      </c>
      <c r="G284" s="1" t="n">
        <v>26.7206</v>
      </c>
      <c r="H284" s="1" t="n">
        <v>46.7551</v>
      </c>
      <c r="I284" s="1" t="n">
        <v>42.8708</v>
      </c>
      <c r="K284" s="6" t="n">
        <f aca="false">COUNT(D284:I284)</f>
        <v>6</v>
      </c>
    </row>
    <row r="285" customFormat="false" ht="15" hidden="false" customHeight="true" outlineLevel="0" collapsed="false">
      <c r="A285" s="0" t="s">
        <v>1076</v>
      </c>
      <c r="B285" s="0" t="s">
        <v>1077</v>
      </c>
      <c r="D285" s="2" t="n">
        <v>135.6221</v>
      </c>
      <c r="E285" s="2" t="n">
        <v>236.3967</v>
      </c>
      <c r="F285" s="2" t="n">
        <v>253.8406</v>
      </c>
      <c r="G285" s="1" t="n">
        <v>109.3451</v>
      </c>
      <c r="H285" s="1" t="n">
        <v>118.0556</v>
      </c>
      <c r="I285" s="1" t="n">
        <v>149.2845</v>
      </c>
      <c r="K285" s="6" t="n">
        <f aca="false">COUNT(D285:I285)</f>
        <v>6</v>
      </c>
    </row>
    <row r="286" customFormat="false" ht="15" hidden="false" customHeight="true" outlineLevel="0" collapsed="false">
      <c r="A286" s="0" t="s">
        <v>1079</v>
      </c>
      <c r="B286" s="0" t="s">
        <v>1080</v>
      </c>
      <c r="D286" s="2" t="n">
        <v>92.7206</v>
      </c>
      <c r="E286" s="2" t="n">
        <v>57.6796</v>
      </c>
      <c r="F286" s="2" t="n">
        <v>58.1309</v>
      </c>
      <c r="G286" s="1" t="n">
        <v>51.3246</v>
      </c>
      <c r="H286" s="1" t="n">
        <v>62.7089</v>
      </c>
      <c r="I286" s="1" t="n">
        <v>55.4597</v>
      </c>
      <c r="K286" s="6" t="n">
        <f aca="false">COUNT(D286:I286)</f>
        <v>6</v>
      </c>
    </row>
    <row r="287" customFormat="false" ht="15" hidden="false" customHeight="true" outlineLevel="0" collapsed="false">
      <c r="A287" s="0" t="s">
        <v>1094</v>
      </c>
      <c r="B287" s="0" t="s">
        <v>1095</v>
      </c>
      <c r="D287" s="2" t="n">
        <v>41.3473</v>
      </c>
      <c r="E287" s="2" t="n">
        <v>54.7753</v>
      </c>
      <c r="F287" s="2" t="n">
        <v>58.4461</v>
      </c>
      <c r="G287" s="1" t="n">
        <v>34.9451</v>
      </c>
      <c r="H287" s="1" t="n">
        <v>26.5852</v>
      </c>
      <c r="I287" s="1" t="n">
        <v>38.605</v>
      </c>
      <c r="K287" s="6" t="n">
        <f aca="false">COUNT(D287:I287)</f>
        <v>6</v>
      </c>
    </row>
    <row r="288" customFormat="false" ht="15" hidden="false" customHeight="true" outlineLevel="0" collapsed="false">
      <c r="A288" s="0" t="s">
        <v>1097</v>
      </c>
      <c r="B288" s="0" t="s">
        <v>1098</v>
      </c>
      <c r="D288" s="2" t="n">
        <v>22.9017</v>
      </c>
      <c r="E288" s="2" t="n">
        <v>34.2855</v>
      </c>
      <c r="F288" s="2" t="n">
        <v>35.0136</v>
      </c>
      <c r="G288" s="1" t="n">
        <v>21.7177</v>
      </c>
      <c r="H288" s="1" t="n">
        <v>26.1642</v>
      </c>
      <c r="I288" s="1" t="n">
        <v>14.9834</v>
      </c>
      <c r="K288" s="6" t="n">
        <f aca="false">COUNT(D288:I288)</f>
        <v>6</v>
      </c>
    </row>
    <row r="289" customFormat="false" ht="15" hidden="false" customHeight="true" outlineLevel="0" collapsed="false">
      <c r="A289" s="0" t="s">
        <v>1100</v>
      </c>
      <c r="B289" s="0" t="s">
        <v>1101</v>
      </c>
      <c r="D289" s="2" t="n">
        <v>11.0686</v>
      </c>
      <c r="E289" s="2" t="n">
        <v>17.2834</v>
      </c>
      <c r="F289" s="2" t="n">
        <v>23.5914</v>
      </c>
      <c r="G289" s="1" t="n">
        <v>18.3326</v>
      </c>
      <c r="H289" s="1" t="n">
        <v>24.0396</v>
      </c>
      <c r="I289" s="1" t="n">
        <v>52.3897</v>
      </c>
      <c r="K289" s="6" t="n">
        <f aca="false">COUNT(D289:I289)</f>
        <v>6</v>
      </c>
    </row>
    <row r="290" customFormat="false" ht="15" hidden="false" customHeight="true" outlineLevel="0" collapsed="false">
      <c r="A290" s="0" t="s">
        <v>1103</v>
      </c>
      <c r="B290" s="0" t="s">
        <v>1104</v>
      </c>
      <c r="D290" s="2" t="n">
        <v>89.4318</v>
      </c>
      <c r="E290" s="2" t="n">
        <v>153.2252</v>
      </c>
      <c r="F290" s="2" t="n">
        <v>95.868</v>
      </c>
      <c r="G290" s="1" t="n">
        <v>113.4606</v>
      </c>
      <c r="H290" s="1" t="n">
        <v>147.9622</v>
      </c>
      <c r="I290" s="1" t="n">
        <v>119.3354</v>
      </c>
      <c r="K290" s="6" t="n">
        <f aca="false">COUNT(D290:I290)</f>
        <v>6</v>
      </c>
    </row>
    <row r="291" customFormat="false" ht="15" hidden="false" customHeight="true" outlineLevel="0" collapsed="false">
      <c r="A291" s="0" t="s">
        <v>1112</v>
      </c>
      <c r="B291" s="0" t="s">
        <v>1113</v>
      </c>
      <c r="D291" s="2" t="n">
        <v>7.1992</v>
      </c>
      <c r="E291" s="2" t="n">
        <v>31.5832</v>
      </c>
      <c r="F291" s="2" t="n">
        <v>20.8264</v>
      </c>
      <c r="G291" s="1" t="n">
        <v>18.2286</v>
      </c>
      <c r="H291" s="1" t="n">
        <v>13.2876</v>
      </c>
      <c r="I291" s="1" t="n">
        <v>12.4896</v>
      </c>
      <c r="K291" s="6" t="n">
        <f aca="false">COUNT(D291:I291)</f>
        <v>6</v>
      </c>
    </row>
    <row r="292" customFormat="false" ht="15" hidden="false" customHeight="true" outlineLevel="0" collapsed="false">
      <c r="A292" s="0" t="s">
        <v>1115</v>
      </c>
      <c r="B292" s="0" t="s">
        <v>1116</v>
      </c>
      <c r="D292" s="2" t="n">
        <v>63.2543</v>
      </c>
      <c r="E292" s="2" t="n">
        <v>129.2939</v>
      </c>
      <c r="F292" s="2" t="n">
        <v>102.8145</v>
      </c>
      <c r="G292" s="1" t="n">
        <v>101.5794</v>
      </c>
      <c r="H292" s="1" t="n">
        <v>116.127</v>
      </c>
      <c r="I292" s="1" t="n">
        <v>78.2443</v>
      </c>
      <c r="K292" s="6" t="n">
        <f aca="false">COUNT(D292:I292)</f>
        <v>6</v>
      </c>
    </row>
    <row r="293" customFormat="false" ht="15" hidden="false" customHeight="true" outlineLevel="0" collapsed="false">
      <c r="A293" s="0" t="s">
        <v>1118</v>
      </c>
      <c r="B293" s="0" t="s">
        <v>1119</v>
      </c>
      <c r="D293" s="2" t="n">
        <v>126.1085</v>
      </c>
      <c r="E293" s="2" t="n">
        <v>191.015</v>
      </c>
      <c r="F293" s="2" t="n">
        <v>122.4582</v>
      </c>
      <c r="G293" s="1" t="n">
        <v>173.6271</v>
      </c>
      <c r="H293" s="1" t="n">
        <v>200.2984</v>
      </c>
      <c r="I293" s="1" t="n">
        <v>157.2338</v>
      </c>
      <c r="K293" s="6" t="n">
        <f aca="false">COUNT(D293:I293)</f>
        <v>6</v>
      </c>
    </row>
    <row r="294" customFormat="false" ht="15" hidden="false" customHeight="true" outlineLevel="0" collapsed="false">
      <c r="A294" s="0" t="s">
        <v>1121</v>
      </c>
      <c r="B294" s="0" t="s">
        <v>1122</v>
      </c>
      <c r="D294" s="2" t="n">
        <v>97.2385</v>
      </c>
      <c r="E294" s="2" t="n">
        <v>199.2309</v>
      </c>
      <c r="F294" s="2" t="n">
        <v>227.922</v>
      </c>
      <c r="G294" s="1" t="n">
        <v>118.3589</v>
      </c>
      <c r="H294" s="1" t="n">
        <v>167.2371</v>
      </c>
      <c r="I294" s="1" t="n">
        <v>198.8671</v>
      </c>
      <c r="K294" s="6" t="n">
        <f aca="false">COUNT(D294:I294)</f>
        <v>6</v>
      </c>
    </row>
    <row r="295" customFormat="false" ht="15" hidden="false" customHeight="true" outlineLevel="0" collapsed="false">
      <c r="A295" s="0" t="s">
        <v>1124</v>
      </c>
      <c r="B295" s="0" t="s">
        <v>1125</v>
      </c>
      <c r="D295" s="2" t="n">
        <v>17.2697</v>
      </c>
      <c r="E295" s="2" t="n">
        <v>25.6071</v>
      </c>
      <c r="F295" s="2" t="n">
        <v>26.3261</v>
      </c>
      <c r="G295" s="1" t="n">
        <v>27.0703</v>
      </c>
      <c r="H295" s="1" t="n">
        <v>21.4051</v>
      </c>
      <c r="I295" s="1" t="n">
        <v>12.8243</v>
      </c>
      <c r="K295" s="6" t="n">
        <f aca="false">COUNT(D295:I295)</f>
        <v>6</v>
      </c>
    </row>
    <row r="296" customFormat="false" ht="15" hidden="false" customHeight="true" outlineLevel="0" collapsed="false">
      <c r="A296" s="0" t="s">
        <v>1127</v>
      </c>
      <c r="B296" s="0" t="s">
        <v>1128</v>
      </c>
      <c r="D296" s="2" t="n">
        <v>11.1061</v>
      </c>
      <c r="E296" s="2" t="n">
        <v>35.4765</v>
      </c>
      <c r="F296" s="2" t="n">
        <v>46.0671</v>
      </c>
      <c r="G296" s="1" t="n">
        <v>55.4629</v>
      </c>
      <c r="H296" s="1" t="n">
        <v>39.6713</v>
      </c>
      <c r="I296" s="1" t="n">
        <v>42.522</v>
      </c>
      <c r="K296" s="6" t="n">
        <f aca="false">COUNT(D296:I296)</f>
        <v>6</v>
      </c>
    </row>
    <row r="297" customFormat="false" ht="15" hidden="false" customHeight="true" outlineLevel="0" collapsed="false">
      <c r="A297" s="0" t="s">
        <v>1130</v>
      </c>
      <c r="B297" s="0" t="s">
        <v>1131</v>
      </c>
      <c r="D297" s="2" t="n">
        <v>128.7463</v>
      </c>
      <c r="E297" s="2" t="n">
        <v>394.3501</v>
      </c>
      <c r="F297" s="2" t="n">
        <v>311.4505</v>
      </c>
      <c r="G297" s="1" t="n">
        <v>268.544</v>
      </c>
      <c r="H297" s="1" t="n">
        <v>308.1423</v>
      </c>
      <c r="I297" s="1" t="n">
        <v>191.6696</v>
      </c>
      <c r="K297" s="6" t="n">
        <f aca="false">COUNT(D297:I297)</f>
        <v>6</v>
      </c>
    </row>
    <row r="298" customFormat="false" ht="15" hidden="false" customHeight="true" outlineLevel="0" collapsed="false">
      <c r="A298" s="0" t="s">
        <v>1133</v>
      </c>
      <c r="B298" s="0" t="s">
        <v>1134</v>
      </c>
      <c r="D298" s="2" t="n">
        <v>331.8773</v>
      </c>
      <c r="E298" s="2" t="n">
        <v>371.5724</v>
      </c>
      <c r="F298" s="2" t="n">
        <v>433.5509</v>
      </c>
      <c r="G298" s="1" t="n">
        <v>297.9211</v>
      </c>
      <c r="H298" s="1" t="n">
        <v>326.5864</v>
      </c>
      <c r="I298" s="1" t="n">
        <v>292.4267</v>
      </c>
      <c r="K298" s="6" t="n">
        <f aca="false">COUNT(D298:I298)</f>
        <v>6</v>
      </c>
    </row>
    <row r="299" customFormat="false" ht="15" hidden="false" customHeight="true" outlineLevel="0" collapsed="false">
      <c r="A299" s="0" t="s">
        <v>1136</v>
      </c>
      <c r="B299" s="0" t="s">
        <v>1137</v>
      </c>
      <c r="D299" s="2" t="n">
        <v>102.7057</v>
      </c>
      <c r="E299" s="2" t="n">
        <v>185.5506</v>
      </c>
      <c r="F299" s="2" t="n">
        <v>195.5461</v>
      </c>
      <c r="G299" s="1" t="n">
        <v>152.9051</v>
      </c>
      <c r="H299" s="1" t="n">
        <v>141.0088</v>
      </c>
      <c r="I299" s="1" t="n">
        <v>124.4127</v>
      </c>
      <c r="K299" s="6" t="n">
        <f aca="false">COUNT(D299:I299)</f>
        <v>6</v>
      </c>
    </row>
    <row r="300" customFormat="false" ht="15" hidden="false" customHeight="true" outlineLevel="0" collapsed="false">
      <c r="A300" s="0" t="s">
        <v>1142</v>
      </c>
      <c r="B300" s="0" t="s">
        <v>1143</v>
      </c>
      <c r="D300" s="2" t="n">
        <v>18.0412</v>
      </c>
      <c r="E300" s="2" t="n">
        <v>61.0297</v>
      </c>
      <c r="F300" s="2" t="n">
        <v>55.4166</v>
      </c>
      <c r="G300" s="1" t="n">
        <v>24.8983</v>
      </c>
      <c r="H300" s="1" t="n">
        <v>32.2427</v>
      </c>
      <c r="I300" s="1" t="n">
        <v>25.5139</v>
      </c>
      <c r="K300" s="6" t="n">
        <f aca="false">COUNT(D300:I300)</f>
        <v>6</v>
      </c>
    </row>
    <row r="301" customFormat="false" ht="15" hidden="false" customHeight="true" outlineLevel="0" collapsed="false">
      <c r="A301" s="0" t="s">
        <v>1151</v>
      </c>
      <c r="B301" s="0" t="s">
        <v>1152</v>
      </c>
      <c r="D301" s="2" t="n">
        <v>41.2479</v>
      </c>
      <c r="E301" s="2" t="n">
        <v>47.8282</v>
      </c>
      <c r="F301" s="2" t="n">
        <v>41.1833</v>
      </c>
      <c r="G301" s="1" t="n">
        <v>38.0949</v>
      </c>
      <c r="H301" s="1" t="n">
        <v>43.2234</v>
      </c>
      <c r="I301" s="1" t="n">
        <v>30.5671</v>
      </c>
      <c r="K301" s="6" t="n">
        <f aca="false">COUNT(D301:I301)</f>
        <v>6</v>
      </c>
    </row>
    <row r="302" customFormat="false" ht="15" hidden="false" customHeight="true" outlineLevel="0" collapsed="false">
      <c r="A302" s="0" t="s">
        <v>1154</v>
      </c>
      <c r="B302" s="0" t="s">
        <v>1155</v>
      </c>
      <c r="D302" s="2" t="n">
        <v>183.3753</v>
      </c>
      <c r="E302" s="2" t="n">
        <v>251.7768</v>
      </c>
      <c r="F302" s="2" t="n">
        <v>208.3511</v>
      </c>
      <c r="G302" s="1" t="n">
        <v>158.9954</v>
      </c>
      <c r="H302" s="1" t="n">
        <v>190.8579</v>
      </c>
      <c r="I302" s="1" t="n">
        <v>161.8081</v>
      </c>
      <c r="K302" s="6" t="n">
        <f aca="false">COUNT(D302:I302)</f>
        <v>6</v>
      </c>
    </row>
    <row r="303" customFormat="false" ht="15" hidden="false" customHeight="true" outlineLevel="0" collapsed="false">
      <c r="A303" s="0" t="s">
        <v>1157</v>
      </c>
      <c r="B303" s="0" t="s">
        <v>1158</v>
      </c>
      <c r="D303" s="2" t="n">
        <v>70.4108</v>
      </c>
      <c r="E303" s="2" t="n">
        <v>93.8159</v>
      </c>
      <c r="F303" s="2" t="n">
        <v>79.4084</v>
      </c>
      <c r="G303" s="1" t="n">
        <v>83.5954</v>
      </c>
      <c r="H303" s="1" t="n">
        <v>72.5783</v>
      </c>
      <c r="I303" s="1" t="n">
        <v>72.3704</v>
      </c>
      <c r="K303" s="6" t="n">
        <f aca="false">COUNT(D303:I303)</f>
        <v>6</v>
      </c>
    </row>
    <row r="304" customFormat="false" ht="15" hidden="false" customHeight="true" outlineLevel="0" collapsed="false">
      <c r="A304" s="0" t="s">
        <v>1160</v>
      </c>
      <c r="B304" s="0" t="s">
        <v>1161</v>
      </c>
      <c r="D304" s="2" t="n">
        <v>39.8471</v>
      </c>
      <c r="E304" s="2" t="n">
        <v>56.924</v>
      </c>
      <c r="F304" s="2" t="n">
        <v>43.7591</v>
      </c>
      <c r="G304" s="1" t="n">
        <v>31.5234</v>
      </c>
      <c r="H304" s="1" t="n">
        <v>34.8672</v>
      </c>
      <c r="I304" s="1" t="n">
        <v>40.0644</v>
      </c>
      <c r="K304" s="6" t="n">
        <f aca="false">COUNT(D304:I304)</f>
        <v>6</v>
      </c>
    </row>
    <row r="305" customFormat="false" ht="15" hidden="false" customHeight="true" outlineLevel="0" collapsed="false">
      <c r="A305" s="0" t="s">
        <v>1163</v>
      </c>
      <c r="B305" s="0" t="s">
        <v>1164</v>
      </c>
      <c r="D305" s="2" t="n">
        <v>17.6175</v>
      </c>
      <c r="E305" s="2" t="n">
        <v>48.9713</v>
      </c>
      <c r="F305" s="2" t="n">
        <v>29.2422</v>
      </c>
      <c r="G305" s="1" t="n">
        <v>58.2069</v>
      </c>
      <c r="H305" s="1" t="n">
        <v>48.3979</v>
      </c>
      <c r="I305" s="1" t="n">
        <v>20.2218</v>
      </c>
      <c r="K305" s="6" t="n">
        <f aca="false">COUNT(D305:I305)</f>
        <v>6</v>
      </c>
    </row>
    <row r="306" customFormat="false" ht="15" hidden="false" customHeight="true" outlineLevel="0" collapsed="false">
      <c r="A306" s="0" t="s">
        <v>1166</v>
      </c>
      <c r="B306" s="0" t="s">
        <v>1167</v>
      </c>
      <c r="D306" s="2" t="n">
        <v>27.464</v>
      </c>
      <c r="E306" s="2" t="n">
        <v>44.7219</v>
      </c>
      <c r="F306" s="2" t="n">
        <v>48.6218</v>
      </c>
      <c r="G306" s="1" t="n">
        <v>23.3691</v>
      </c>
      <c r="H306" s="1" t="n">
        <v>29.9899</v>
      </c>
      <c r="I306" s="1" t="n">
        <v>27.0423</v>
      </c>
      <c r="K306" s="6" t="n">
        <f aca="false">COUNT(D306:I306)</f>
        <v>6</v>
      </c>
    </row>
    <row r="307" customFormat="false" ht="15" hidden="false" customHeight="true" outlineLevel="0" collapsed="false">
      <c r="A307" s="0" t="s">
        <v>1169</v>
      </c>
      <c r="B307" s="0" t="s">
        <v>1170</v>
      </c>
      <c r="D307" s="2" t="n">
        <v>105.9544</v>
      </c>
      <c r="E307" s="2" t="n">
        <v>196.2563</v>
      </c>
      <c r="F307" s="2" t="n">
        <v>170.7816</v>
      </c>
      <c r="G307" s="1" t="n">
        <v>133.3257</v>
      </c>
      <c r="H307" s="1" t="n">
        <v>147.3677</v>
      </c>
      <c r="I307" s="1" t="n">
        <v>114.1868</v>
      </c>
      <c r="K307" s="6" t="n">
        <f aca="false">COUNT(D307:I307)</f>
        <v>6</v>
      </c>
    </row>
    <row r="308" customFormat="false" ht="15" hidden="false" customHeight="true" outlineLevel="0" collapsed="false">
      <c r="A308" s="0" t="s">
        <v>1172</v>
      </c>
      <c r="B308" s="0" t="s">
        <v>1173</v>
      </c>
      <c r="D308" s="2" t="n">
        <v>44.1149</v>
      </c>
      <c r="E308" s="2" t="n">
        <v>97.3651</v>
      </c>
      <c r="F308" s="2" t="n">
        <v>72.2917</v>
      </c>
      <c r="G308" s="1" t="n">
        <v>92.6229</v>
      </c>
      <c r="H308" s="1" t="n">
        <v>94.6262</v>
      </c>
      <c r="I308" s="1" t="n">
        <v>53.035</v>
      </c>
      <c r="K308" s="6" t="n">
        <f aca="false">COUNT(D308:I308)</f>
        <v>6</v>
      </c>
    </row>
    <row r="309" customFormat="false" ht="15" hidden="false" customHeight="true" outlineLevel="0" collapsed="false">
      <c r="A309" s="0" t="s">
        <v>1175</v>
      </c>
      <c r="B309" s="0" t="s">
        <v>1176</v>
      </c>
      <c r="D309" s="2" t="n">
        <v>58.1533</v>
      </c>
      <c r="E309" s="2" t="n">
        <v>99.9686</v>
      </c>
      <c r="F309" s="2" t="n">
        <v>93.3819</v>
      </c>
      <c r="G309" s="1" t="n">
        <v>64.1817</v>
      </c>
      <c r="H309" s="1" t="n">
        <v>70.1509</v>
      </c>
      <c r="I309" s="1" t="n">
        <v>52.2166</v>
      </c>
      <c r="K309" s="6" t="n">
        <f aca="false">COUNT(D309:I309)</f>
        <v>6</v>
      </c>
    </row>
    <row r="310" customFormat="false" ht="15" hidden="false" customHeight="true" outlineLevel="0" collapsed="false">
      <c r="A310" s="0" t="s">
        <v>1181</v>
      </c>
      <c r="B310" s="0" t="s">
        <v>1182</v>
      </c>
      <c r="D310" s="2" t="n">
        <v>105.2632</v>
      </c>
      <c r="E310" s="2" t="n">
        <v>172.2667</v>
      </c>
      <c r="F310" s="2" t="n">
        <v>172.2877</v>
      </c>
      <c r="G310" s="1" t="n">
        <v>149.4571</v>
      </c>
      <c r="H310" s="1" t="n">
        <v>147.2394</v>
      </c>
      <c r="I310" s="1" t="n">
        <v>107.3388</v>
      </c>
      <c r="K310" s="6" t="n">
        <f aca="false">COUNT(D310:I310)</f>
        <v>6</v>
      </c>
    </row>
    <row r="311" customFormat="false" ht="15" hidden="false" customHeight="true" outlineLevel="0" collapsed="false">
      <c r="A311" s="0" t="s">
        <v>1184</v>
      </c>
      <c r="B311" s="0" t="s">
        <v>1185</v>
      </c>
      <c r="D311" s="2" t="n">
        <v>8.2696</v>
      </c>
      <c r="E311" s="2" t="n">
        <v>20.4959</v>
      </c>
      <c r="F311" s="2" t="n">
        <v>7.0072</v>
      </c>
      <c r="G311" s="1" t="n">
        <v>9.3017</v>
      </c>
      <c r="H311" s="1" t="n">
        <v>6.5672</v>
      </c>
      <c r="I311" s="1" t="n">
        <v>5.8892</v>
      </c>
      <c r="K311" s="6" t="n">
        <f aca="false">COUNT(D311:I311)</f>
        <v>6</v>
      </c>
    </row>
    <row r="312" customFormat="false" ht="15" hidden="false" customHeight="true" outlineLevel="0" collapsed="false">
      <c r="A312" s="0" t="s">
        <v>1187</v>
      </c>
      <c r="B312" s="0" t="s">
        <v>1188</v>
      </c>
      <c r="D312" s="2" t="n">
        <v>14.8316</v>
      </c>
      <c r="E312" s="2" t="n">
        <v>29.7174</v>
      </c>
      <c r="F312" s="2" t="n">
        <v>30.9857</v>
      </c>
      <c r="G312" s="1" t="n">
        <v>36.3703</v>
      </c>
      <c r="H312" s="1" t="n">
        <v>49.5497</v>
      </c>
      <c r="I312" s="1" t="n">
        <v>34.6156</v>
      </c>
      <c r="K312" s="6" t="n">
        <f aca="false">COUNT(D312:I312)</f>
        <v>6</v>
      </c>
    </row>
    <row r="313" customFormat="false" ht="15" hidden="false" customHeight="true" outlineLevel="0" collapsed="false">
      <c r="A313" s="0" t="s">
        <v>1190</v>
      </c>
      <c r="B313" s="0" t="s">
        <v>1191</v>
      </c>
      <c r="D313" s="2" t="n">
        <v>38.0602</v>
      </c>
      <c r="E313" s="2" t="n">
        <v>47.0396</v>
      </c>
      <c r="F313" s="2" t="n">
        <v>56.0391</v>
      </c>
      <c r="G313" s="1" t="n">
        <v>43.4743</v>
      </c>
      <c r="H313" s="1" t="n">
        <v>43.6602</v>
      </c>
      <c r="I313" s="1" t="n">
        <v>26.5471</v>
      </c>
      <c r="K313" s="6" t="n">
        <f aca="false">COUNT(D313:I313)</f>
        <v>6</v>
      </c>
    </row>
    <row r="314" customFormat="false" ht="15" hidden="false" customHeight="true" outlineLevel="0" collapsed="false">
      <c r="A314" s="0" t="s">
        <v>1196</v>
      </c>
      <c r="B314" s="0" t="s">
        <v>1197</v>
      </c>
      <c r="D314" s="2" t="n">
        <v>59.0084</v>
      </c>
      <c r="E314" s="2" t="n">
        <v>89.4139</v>
      </c>
      <c r="F314" s="2" t="n">
        <v>88.8027</v>
      </c>
      <c r="G314" s="1" t="n">
        <v>64.8743</v>
      </c>
      <c r="H314" s="1" t="n">
        <v>90.4267</v>
      </c>
      <c r="I314" s="1" t="n">
        <v>70.3007</v>
      </c>
      <c r="K314" s="6" t="n">
        <f aca="false">COUNT(D314:I314)</f>
        <v>6</v>
      </c>
    </row>
    <row r="315" customFormat="false" ht="15" hidden="false" customHeight="true" outlineLevel="0" collapsed="false">
      <c r="A315" s="0" t="s">
        <v>1205</v>
      </c>
      <c r="B315" s="0" t="s">
        <v>1206</v>
      </c>
      <c r="D315" s="2" t="n">
        <v>70.6052</v>
      </c>
      <c r="E315" s="2" t="n">
        <v>115.1138</v>
      </c>
      <c r="F315" s="2" t="n">
        <v>85.2444</v>
      </c>
      <c r="G315" s="1" t="n">
        <v>93.0331</v>
      </c>
      <c r="H315" s="1" t="n">
        <v>97.6953</v>
      </c>
      <c r="I315" s="1" t="n">
        <v>81.997</v>
      </c>
      <c r="K315" s="6" t="n">
        <f aca="false">COUNT(D315:I315)</f>
        <v>6</v>
      </c>
    </row>
    <row r="316" customFormat="false" ht="15" hidden="false" customHeight="true" outlineLevel="0" collapsed="false">
      <c r="A316" s="0" t="s">
        <v>1208</v>
      </c>
      <c r="B316" s="0" t="s">
        <v>1209</v>
      </c>
      <c r="D316" s="2" t="n">
        <v>16.5663</v>
      </c>
      <c r="E316" s="2" t="n">
        <v>28.3812</v>
      </c>
      <c r="F316" s="2" t="n">
        <v>37.046</v>
      </c>
      <c r="G316" s="1" t="n">
        <v>66.4983</v>
      </c>
      <c r="H316" s="1" t="n">
        <v>114.9098</v>
      </c>
      <c r="I316" s="1" t="n">
        <v>58.5967</v>
      </c>
      <c r="K316" s="6" t="n">
        <f aca="false">COUNT(D316:I316)</f>
        <v>6</v>
      </c>
    </row>
    <row r="317" customFormat="false" ht="15" hidden="false" customHeight="true" outlineLevel="0" collapsed="false">
      <c r="A317" s="0" t="s">
        <v>1211</v>
      </c>
      <c r="B317" s="0" t="s">
        <v>1212</v>
      </c>
      <c r="D317" s="2" t="n">
        <v>18.7804</v>
      </c>
      <c r="E317" s="2" t="n">
        <v>46.4157</v>
      </c>
      <c r="F317" s="2" t="n">
        <v>55.9257</v>
      </c>
      <c r="G317" s="1" t="n">
        <v>24.6503</v>
      </c>
      <c r="H317" s="1" t="n">
        <v>29.7669</v>
      </c>
      <c r="I317" s="1" t="n">
        <v>17.5516</v>
      </c>
      <c r="K317" s="6" t="n">
        <f aca="false">COUNT(D317:I317)</f>
        <v>6</v>
      </c>
    </row>
    <row r="318" customFormat="false" ht="15" hidden="false" customHeight="true" outlineLevel="0" collapsed="false">
      <c r="A318" s="0" t="s">
        <v>1214</v>
      </c>
      <c r="B318" s="0" t="s">
        <v>1215</v>
      </c>
      <c r="D318" s="2" t="n">
        <v>100</v>
      </c>
      <c r="E318" s="2" t="n">
        <v>100</v>
      </c>
      <c r="F318" s="2" t="n">
        <v>100</v>
      </c>
      <c r="G318" s="1" t="n">
        <v>100</v>
      </c>
      <c r="H318" s="1" t="n">
        <v>100</v>
      </c>
      <c r="I318" s="1" t="n">
        <v>100</v>
      </c>
      <c r="K318" s="6" t="n">
        <f aca="false">COUNT(D318:I318)</f>
        <v>6</v>
      </c>
    </row>
    <row r="319" customFormat="false" ht="15" hidden="false" customHeight="true" outlineLevel="0" collapsed="false">
      <c r="A319" s="0" t="s">
        <v>1223</v>
      </c>
      <c r="B319" s="0" t="s">
        <v>1224</v>
      </c>
      <c r="D319" s="2" t="n">
        <v>20.1044</v>
      </c>
      <c r="E319" s="2" t="n">
        <v>91.4429</v>
      </c>
      <c r="F319" s="2" t="n">
        <v>60.8333</v>
      </c>
      <c r="G319" s="1" t="n">
        <v>39.7737</v>
      </c>
      <c r="H319" s="1" t="n">
        <v>32.308</v>
      </c>
      <c r="I319" s="1" t="n">
        <v>41.0549</v>
      </c>
      <c r="K319" s="6" t="n">
        <f aca="false">COUNT(D319:I319)</f>
        <v>6</v>
      </c>
    </row>
    <row r="320" customFormat="false" ht="15" hidden="false" customHeight="true" outlineLevel="0" collapsed="false">
      <c r="A320" s="0" t="s">
        <v>1226</v>
      </c>
      <c r="B320" s="0" t="s">
        <v>1227</v>
      </c>
      <c r="D320" s="2" t="n">
        <v>193.4554</v>
      </c>
      <c r="E320" s="2" t="n">
        <v>447.0172</v>
      </c>
      <c r="F320" s="2" t="n">
        <v>378.6487</v>
      </c>
      <c r="G320" s="1" t="n">
        <v>256.4469</v>
      </c>
      <c r="H320" s="1" t="n">
        <v>282.4916</v>
      </c>
      <c r="I320" s="1" t="n">
        <v>267.5998</v>
      </c>
      <c r="K320" s="6" t="n">
        <f aca="false">COUNT(D320:I320)</f>
        <v>6</v>
      </c>
    </row>
    <row r="321" customFormat="false" ht="15" hidden="false" customHeight="true" outlineLevel="0" collapsed="false">
      <c r="A321" s="0" t="s">
        <v>1229</v>
      </c>
      <c r="B321" s="0" t="s">
        <v>1230</v>
      </c>
      <c r="D321" s="2" t="n">
        <v>31.0562</v>
      </c>
      <c r="E321" s="2" t="n">
        <v>44.6037</v>
      </c>
      <c r="F321" s="2" t="n">
        <v>36.7875</v>
      </c>
      <c r="G321" s="1" t="n">
        <v>22.4651</v>
      </c>
      <c r="H321" s="1" t="n">
        <v>40.277</v>
      </c>
      <c r="I321" s="1" t="n">
        <v>19.5556</v>
      </c>
      <c r="K321" s="6" t="n">
        <f aca="false">COUNT(D321:I321)</f>
        <v>6</v>
      </c>
    </row>
    <row r="322" customFormat="false" ht="15" hidden="false" customHeight="true" outlineLevel="0" collapsed="false">
      <c r="A322" s="0" t="s">
        <v>1232</v>
      </c>
      <c r="B322" s="0" t="s">
        <v>1233</v>
      </c>
      <c r="D322" s="2" t="n">
        <v>88.6403</v>
      </c>
      <c r="E322" s="2" t="n">
        <v>130.9099</v>
      </c>
      <c r="F322" s="2" t="n">
        <v>135.2932</v>
      </c>
      <c r="G322" s="1" t="n">
        <v>141.6926</v>
      </c>
      <c r="H322" s="1" t="n">
        <v>114.3301</v>
      </c>
      <c r="I322" s="1" t="n">
        <v>87.5159</v>
      </c>
      <c r="K322" s="6" t="n">
        <f aca="false">COUNT(D322:I322)</f>
        <v>6</v>
      </c>
    </row>
    <row r="323" customFormat="false" ht="15" hidden="false" customHeight="true" outlineLevel="0" collapsed="false">
      <c r="A323" s="0" t="s">
        <v>1235</v>
      </c>
      <c r="B323" s="0" t="s">
        <v>1236</v>
      </c>
      <c r="D323" s="2" t="n">
        <v>24.9858</v>
      </c>
      <c r="E323" s="2" t="n">
        <v>17.3417</v>
      </c>
      <c r="F323" s="2" t="n">
        <v>32.7359</v>
      </c>
      <c r="G323" s="1" t="n">
        <v>19.28</v>
      </c>
      <c r="H323" s="1" t="n">
        <v>24.5575</v>
      </c>
      <c r="I323" s="1" t="n">
        <v>31.7022</v>
      </c>
      <c r="K323" s="6" t="n">
        <f aca="false">COUNT(D323:I323)</f>
        <v>6</v>
      </c>
    </row>
    <row r="324" customFormat="false" ht="15" hidden="false" customHeight="true" outlineLevel="0" collapsed="false">
      <c r="A324" s="0" t="s">
        <v>1241</v>
      </c>
      <c r="B324" s="0" t="s">
        <v>1242</v>
      </c>
      <c r="D324" s="2" t="n">
        <v>8.1367</v>
      </c>
      <c r="E324" s="2" t="n">
        <v>11.8474</v>
      </c>
      <c r="F324" s="2" t="n">
        <v>10.9401</v>
      </c>
      <c r="G324" s="1" t="n">
        <v>13.6137</v>
      </c>
      <c r="H324" s="1" t="n">
        <v>6.0257</v>
      </c>
      <c r="I324" s="1" t="n">
        <v>16.8427</v>
      </c>
      <c r="K324" s="6" t="n">
        <f aca="false">COUNT(D324:I324)</f>
        <v>6</v>
      </c>
    </row>
    <row r="325" customFormat="false" ht="15" hidden="false" customHeight="true" outlineLevel="0" collapsed="false">
      <c r="A325" s="0" t="s">
        <v>1244</v>
      </c>
      <c r="B325" s="0" t="s">
        <v>1245</v>
      </c>
      <c r="D325" s="2" t="n">
        <v>37.1859</v>
      </c>
      <c r="E325" s="2" t="n">
        <v>54.9968</v>
      </c>
      <c r="F325" s="2" t="n">
        <v>53.6968</v>
      </c>
      <c r="G325" s="1" t="n">
        <v>63.2629</v>
      </c>
      <c r="H325" s="1" t="n">
        <v>63.2189</v>
      </c>
      <c r="I325" s="1" t="n">
        <v>64.464</v>
      </c>
      <c r="K325" s="6" t="n">
        <f aca="false">COUNT(D325:I325)</f>
        <v>6</v>
      </c>
    </row>
    <row r="326" customFormat="false" ht="15" hidden="false" customHeight="true" outlineLevel="0" collapsed="false">
      <c r="A326" s="0" t="s">
        <v>1247</v>
      </c>
      <c r="B326" s="0" t="s">
        <v>1248</v>
      </c>
      <c r="D326" s="2" t="n">
        <v>28.4054</v>
      </c>
      <c r="E326" s="2" t="n">
        <v>144.7354</v>
      </c>
      <c r="F326" s="2" t="n">
        <v>121.015</v>
      </c>
      <c r="G326" s="1" t="n">
        <v>116.0491</v>
      </c>
      <c r="H326" s="1" t="n">
        <v>32.9599</v>
      </c>
      <c r="I326" s="1" t="n">
        <v>97.8952</v>
      </c>
      <c r="K326" s="6" t="n">
        <f aca="false">COUNT(D326:I326)</f>
        <v>6</v>
      </c>
    </row>
    <row r="327" customFormat="false" ht="15" hidden="false" customHeight="true" outlineLevel="0" collapsed="false">
      <c r="A327" s="0" t="s">
        <v>1250</v>
      </c>
      <c r="B327" s="0" t="s">
        <v>1251</v>
      </c>
      <c r="D327" s="2" t="n">
        <v>31.8939</v>
      </c>
      <c r="E327" s="2" t="n">
        <v>38.5483</v>
      </c>
      <c r="F327" s="2" t="n">
        <v>49.0478</v>
      </c>
      <c r="G327" s="1" t="n">
        <v>15.6194</v>
      </c>
      <c r="H327" s="1" t="n">
        <v>31.7001</v>
      </c>
      <c r="I327" s="1" t="n">
        <v>29.2644</v>
      </c>
      <c r="K327" s="6" t="n">
        <f aca="false">COUNT(D327:I327)</f>
        <v>6</v>
      </c>
    </row>
    <row r="328" customFormat="false" ht="15" hidden="false" customHeight="true" outlineLevel="0" collapsed="false">
      <c r="A328" s="0" t="s">
        <v>1256</v>
      </c>
      <c r="B328" s="0" t="s">
        <v>1257</v>
      </c>
      <c r="D328" s="2" t="n">
        <v>17.624</v>
      </c>
      <c r="E328" s="2" t="n">
        <v>9.4967</v>
      </c>
      <c r="F328" s="2" t="n">
        <v>16.5382</v>
      </c>
      <c r="G328" s="1" t="n">
        <v>2.4525</v>
      </c>
      <c r="H328" s="1" t="n">
        <v>11.2191</v>
      </c>
      <c r="I328" s="1" t="n">
        <v>0.4146</v>
      </c>
      <c r="K328" s="6" t="n">
        <f aca="false">COUNT(D328:I328)</f>
        <v>6</v>
      </c>
    </row>
    <row r="329" customFormat="false" ht="15" hidden="false" customHeight="true" outlineLevel="0" collapsed="false">
      <c r="A329" s="0" t="s">
        <v>1259</v>
      </c>
      <c r="B329" s="0" t="s">
        <v>1260</v>
      </c>
      <c r="D329" s="2" t="n">
        <v>90.8683</v>
      </c>
      <c r="E329" s="2" t="n">
        <v>102.0663</v>
      </c>
      <c r="F329" s="2" t="n">
        <v>222.0846</v>
      </c>
      <c r="G329" s="1" t="n">
        <v>106.6274</v>
      </c>
      <c r="H329" s="1" t="n">
        <v>118.6264</v>
      </c>
      <c r="I329" s="1" t="n">
        <v>124.9419</v>
      </c>
      <c r="K329" s="6" t="n">
        <f aca="false">COUNT(D329:I329)</f>
        <v>6</v>
      </c>
    </row>
    <row r="330" customFormat="false" ht="15" hidden="false" customHeight="true" outlineLevel="0" collapsed="false">
      <c r="A330" s="0" t="s">
        <v>1265</v>
      </c>
      <c r="B330" s="0" t="s">
        <v>1266</v>
      </c>
      <c r="D330" s="2" t="n">
        <v>26.3849</v>
      </c>
      <c r="E330" s="2" t="n">
        <v>56.5499</v>
      </c>
      <c r="F330" s="2" t="n">
        <v>54.504</v>
      </c>
      <c r="G330" s="1" t="n">
        <v>48.3314</v>
      </c>
      <c r="H330" s="1" t="n">
        <v>60.7712</v>
      </c>
      <c r="I330" s="1" t="n">
        <v>36.2252</v>
      </c>
      <c r="K330" s="6" t="n">
        <f aca="false">COUNT(D330:I330)</f>
        <v>6</v>
      </c>
    </row>
    <row r="331" customFormat="false" ht="15" hidden="false" customHeight="true" outlineLevel="0" collapsed="false">
      <c r="A331" s="0" t="s">
        <v>1268</v>
      </c>
      <c r="B331" s="0" t="s">
        <v>1269</v>
      </c>
      <c r="D331" s="2" t="n">
        <v>15.9143</v>
      </c>
      <c r="E331" s="2" t="n">
        <v>37.8675</v>
      </c>
      <c r="F331" s="2" t="n">
        <v>17.2035</v>
      </c>
      <c r="G331" s="1" t="n">
        <v>61.64</v>
      </c>
      <c r="H331" s="1" t="n">
        <v>19.839</v>
      </c>
      <c r="I331" s="1" t="n">
        <v>48.3817</v>
      </c>
      <c r="K331" s="6" t="n">
        <f aca="false">COUNT(D331:I331)</f>
        <v>6</v>
      </c>
    </row>
    <row r="332" customFormat="false" ht="15" hidden="false" customHeight="true" outlineLevel="0" collapsed="false">
      <c r="A332" s="0" t="s">
        <v>1274</v>
      </c>
      <c r="B332" s="0" t="s">
        <v>1275</v>
      </c>
      <c r="D332" s="2" t="n">
        <v>41.2714</v>
      </c>
      <c r="E332" s="2" t="n">
        <v>26.9208</v>
      </c>
      <c r="F332" s="2" t="n">
        <v>30.1891</v>
      </c>
      <c r="G332" s="1" t="n">
        <v>24.2629</v>
      </c>
      <c r="H332" s="1" t="n">
        <v>21.8678</v>
      </c>
      <c r="I332" s="1" t="n">
        <v>20.8551</v>
      </c>
      <c r="K332" s="6" t="n">
        <f aca="false">COUNT(D332:I332)</f>
        <v>6</v>
      </c>
    </row>
    <row r="333" customFormat="false" ht="15" hidden="false" customHeight="true" outlineLevel="0" collapsed="false">
      <c r="A333" s="0" t="s">
        <v>1277</v>
      </c>
      <c r="B333" s="0" t="s">
        <v>1278</v>
      </c>
      <c r="D333" s="2" t="n">
        <v>15.8707</v>
      </c>
      <c r="E333" s="2" t="n">
        <v>31.076</v>
      </c>
      <c r="F333" s="2" t="n">
        <v>45.0503</v>
      </c>
      <c r="G333" s="1" t="n">
        <v>81.08</v>
      </c>
      <c r="H333" s="1" t="n">
        <v>85.8557</v>
      </c>
      <c r="I333" s="1" t="n">
        <v>55.016</v>
      </c>
      <c r="K333" s="6" t="n">
        <f aca="false">COUNT(D333:I333)</f>
        <v>6</v>
      </c>
    </row>
    <row r="334" customFormat="false" ht="15" hidden="false" customHeight="true" outlineLevel="0" collapsed="false">
      <c r="A334" s="0" t="s">
        <v>1280</v>
      </c>
      <c r="B334" s="0" t="s">
        <v>1281</v>
      </c>
      <c r="D334" s="2" t="n">
        <v>24.5901</v>
      </c>
      <c r="E334" s="2" t="n">
        <v>43.1389</v>
      </c>
      <c r="F334" s="2" t="n">
        <v>48.9238</v>
      </c>
      <c r="G334" s="1" t="n">
        <v>64.2549</v>
      </c>
      <c r="H334" s="1" t="n">
        <v>66.9039</v>
      </c>
      <c r="I334" s="1" t="n">
        <v>86.1616</v>
      </c>
      <c r="K334" s="6" t="n">
        <f aca="false">COUNT(D334:I334)</f>
        <v>6</v>
      </c>
    </row>
    <row r="335" customFormat="false" ht="15" hidden="false" customHeight="true" outlineLevel="0" collapsed="false">
      <c r="A335" s="0" t="s">
        <v>1289</v>
      </c>
      <c r="B335" s="0" t="s">
        <v>1290</v>
      </c>
      <c r="D335" s="2" t="n">
        <v>49.3528</v>
      </c>
      <c r="E335" s="2" t="n">
        <v>167.2048</v>
      </c>
      <c r="F335" s="2" t="n">
        <v>151.2094</v>
      </c>
      <c r="G335" s="1" t="n">
        <v>150.0571</v>
      </c>
      <c r="H335" s="1" t="n">
        <v>139.168</v>
      </c>
      <c r="I335" s="1" t="n">
        <v>169.8339</v>
      </c>
      <c r="K335" s="6" t="n">
        <f aca="false">COUNT(D335:I335)</f>
        <v>6</v>
      </c>
    </row>
    <row r="336" customFormat="false" ht="15" hidden="false" customHeight="true" outlineLevel="0" collapsed="false">
      <c r="A336" s="0" t="s">
        <v>1292</v>
      </c>
      <c r="B336" s="0" t="s">
        <v>1293</v>
      </c>
      <c r="D336" s="2" t="n">
        <v>20.3808</v>
      </c>
      <c r="E336" s="2" t="n">
        <v>57.1559</v>
      </c>
      <c r="F336" s="2" t="n">
        <v>33.6921</v>
      </c>
      <c r="G336" s="1" t="n">
        <v>36.5503</v>
      </c>
      <c r="H336" s="1" t="n">
        <v>39.7326</v>
      </c>
      <c r="I336" s="1" t="n">
        <v>38.8603</v>
      </c>
      <c r="K336" s="6" t="n">
        <f aca="false">COUNT(D336:I336)</f>
        <v>6</v>
      </c>
    </row>
    <row r="337" customFormat="false" ht="15" hidden="false" customHeight="true" outlineLevel="0" collapsed="false">
      <c r="A337" s="0" t="s">
        <v>1298</v>
      </c>
      <c r="B337" s="0" t="s">
        <v>1299</v>
      </c>
      <c r="D337" s="2" t="n">
        <v>86.4279</v>
      </c>
      <c r="E337" s="2" t="n">
        <v>195.6893</v>
      </c>
      <c r="F337" s="2" t="n">
        <v>175.4689</v>
      </c>
      <c r="G337" s="1" t="n">
        <v>135.2891</v>
      </c>
      <c r="H337" s="1" t="n">
        <v>143.0646</v>
      </c>
      <c r="I337" s="1" t="n">
        <v>235.7946</v>
      </c>
      <c r="K337" s="6" t="n">
        <f aca="false">COUNT(D337:I337)</f>
        <v>6</v>
      </c>
    </row>
    <row r="338" customFormat="false" ht="15" hidden="false" customHeight="true" outlineLevel="0" collapsed="false">
      <c r="A338" s="0" t="s">
        <v>1301</v>
      </c>
      <c r="B338" s="0" t="s">
        <v>1302</v>
      </c>
      <c r="D338" s="2" t="n">
        <v>78.2681</v>
      </c>
      <c r="E338" s="2" t="n">
        <v>123.1921</v>
      </c>
      <c r="F338" s="2" t="n">
        <v>132.1173</v>
      </c>
      <c r="G338" s="1" t="n">
        <v>130.6514</v>
      </c>
      <c r="H338" s="1" t="n">
        <v>103.819</v>
      </c>
      <c r="I338" s="1" t="n">
        <v>85.2303</v>
      </c>
      <c r="K338" s="6" t="n">
        <f aca="false">COUNT(D338:I338)</f>
        <v>6</v>
      </c>
    </row>
    <row r="339" customFormat="false" ht="15" hidden="false" customHeight="true" outlineLevel="0" collapsed="false">
      <c r="A339" s="0" t="s">
        <v>1304</v>
      </c>
      <c r="B339" s="0" t="s">
        <v>1305</v>
      </c>
      <c r="D339" s="2" t="n">
        <v>43.0427</v>
      </c>
      <c r="E339" s="2" t="n">
        <v>58.1135</v>
      </c>
      <c r="F339" s="2" t="n">
        <v>73.5235</v>
      </c>
      <c r="G339" s="1" t="n">
        <v>38.4274</v>
      </c>
      <c r="H339" s="1" t="n">
        <v>37.1955</v>
      </c>
      <c r="I339" s="1" t="n">
        <v>36.979</v>
      </c>
      <c r="K339" s="6" t="n">
        <f aca="false">COUNT(D339:I339)</f>
        <v>6</v>
      </c>
    </row>
    <row r="340" customFormat="false" ht="15" hidden="false" customHeight="true" outlineLevel="0" collapsed="false">
      <c r="A340" s="0" t="s">
        <v>1310</v>
      </c>
      <c r="B340" s="0" t="s">
        <v>1311</v>
      </c>
      <c r="D340" s="2" t="n">
        <v>51.532</v>
      </c>
      <c r="E340" s="2" t="n">
        <v>41.1982</v>
      </c>
      <c r="F340" s="2" t="n">
        <v>54.2771</v>
      </c>
      <c r="G340" s="1" t="n">
        <v>36.4789</v>
      </c>
      <c r="H340" s="1" t="n">
        <v>36.7654</v>
      </c>
      <c r="I340" s="1" t="n">
        <v>63.9173</v>
      </c>
      <c r="K340" s="6" t="n">
        <f aca="false">COUNT(D340:I340)</f>
        <v>6</v>
      </c>
    </row>
    <row r="341" customFormat="false" ht="15" hidden="false" customHeight="true" outlineLevel="0" collapsed="false">
      <c r="A341" s="0" t="s">
        <v>1316</v>
      </c>
      <c r="B341" s="0" t="s">
        <v>1317</v>
      </c>
      <c r="D341" s="2" t="n">
        <v>123.3549</v>
      </c>
      <c r="E341" s="2" t="n">
        <v>257.0048</v>
      </c>
      <c r="F341" s="2" t="n">
        <v>236.3707</v>
      </c>
      <c r="G341" s="1" t="n">
        <v>182.0777</v>
      </c>
      <c r="H341" s="1" t="n">
        <v>202.1257</v>
      </c>
      <c r="I341" s="1" t="n">
        <v>195.4091</v>
      </c>
      <c r="K341" s="6" t="n">
        <f aca="false">COUNT(D341:I341)</f>
        <v>6</v>
      </c>
    </row>
    <row r="342" customFormat="false" ht="15" hidden="false" customHeight="true" outlineLevel="0" collapsed="false">
      <c r="A342" s="0" t="s">
        <v>1328</v>
      </c>
      <c r="B342" s="0" t="s">
        <v>1329</v>
      </c>
      <c r="D342" s="2" t="n">
        <v>271.123</v>
      </c>
      <c r="E342" s="2" t="n">
        <v>313.1686</v>
      </c>
      <c r="F342" s="2" t="n">
        <v>395.678</v>
      </c>
      <c r="G342" s="1" t="n">
        <v>221.0297</v>
      </c>
      <c r="H342" s="1" t="n">
        <v>293.9091</v>
      </c>
      <c r="I342" s="1" t="n">
        <v>295.4529</v>
      </c>
      <c r="K342" s="6" t="n">
        <f aca="false">COUNT(D342:I342)</f>
        <v>6</v>
      </c>
    </row>
    <row r="343" customFormat="false" ht="15" hidden="false" customHeight="true" outlineLevel="0" collapsed="false">
      <c r="A343" s="0" t="s">
        <v>1334</v>
      </c>
      <c r="B343" s="0" t="s">
        <v>1335</v>
      </c>
      <c r="D343" s="2" t="n">
        <v>205.1327</v>
      </c>
      <c r="E343" s="2" t="n">
        <v>386.2344</v>
      </c>
      <c r="F343" s="2" t="n">
        <v>373.1098</v>
      </c>
      <c r="G343" s="1" t="n">
        <v>280.8309</v>
      </c>
      <c r="H343" s="1" t="n">
        <v>283.6424</v>
      </c>
      <c r="I343" s="1" t="n">
        <v>197.0114</v>
      </c>
      <c r="K343" s="6" t="n">
        <f aca="false">COUNT(D343:I343)</f>
        <v>6</v>
      </c>
    </row>
    <row r="344" customFormat="false" ht="15" hidden="false" customHeight="true" outlineLevel="0" collapsed="false">
      <c r="A344" s="0" t="s">
        <v>1337</v>
      </c>
      <c r="B344" s="0" t="s">
        <v>1338</v>
      </c>
      <c r="D344" s="2" t="n">
        <v>124.373</v>
      </c>
      <c r="E344" s="2" t="n">
        <v>233.7124</v>
      </c>
      <c r="F344" s="2" t="n">
        <v>232.8443</v>
      </c>
      <c r="G344" s="1" t="n">
        <v>167.4423</v>
      </c>
      <c r="H344" s="1" t="n">
        <v>170.7149</v>
      </c>
      <c r="I344" s="1" t="n">
        <v>199.2346</v>
      </c>
      <c r="K344" s="6" t="n">
        <f aca="false">COUNT(D344:I344)</f>
        <v>6</v>
      </c>
    </row>
    <row r="345" customFormat="false" ht="15" hidden="false" customHeight="true" outlineLevel="0" collapsed="false">
      <c r="A345" s="0" t="s">
        <v>1340</v>
      </c>
      <c r="B345" s="0" t="s">
        <v>1341</v>
      </c>
      <c r="D345" s="2" t="n">
        <v>41.9601</v>
      </c>
      <c r="E345" s="2" t="n">
        <v>99.7082</v>
      </c>
      <c r="F345" s="2" t="n">
        <v>111.7817</v>
      </c>
      <c r="G345" s="1" t="n">
        <v>63.744</v>
      </c>
      <c r="H345" s="1" t="n">
        <v>89.6431</v>
      </c>
      <c r="I345" s="1" t="n">
        <v>52.1585</v>
      </c>
      <c r="K345" s="6" t="n">
        <f aca="false">COUNT(D345:I345)</f>
        <v>6</v>
      </c>
    </row>
    <row r="346" customFormat="false" ht="15" hidden="false" customHeight="true" outlineLevel="0" collapsed="false">
      <c r="A346" s="0" t="s">
        <v>1343</v>
      </c>
      <c r="B346" s="0" t="s">
        <v>1344</v>
      </c>
      <c r="D346" s="2" t="n">
        <v>47.2669</v>
      </c>
      <c r="E346" s="2" t="n">
        <v>100.8439</v>
      </c>
      <c r="F346" s="2" t="n">
        <v>41.1991</v>
      </c>
      <c r="G346" s="1" t="n">
        <v>16.3497</v>
      </c>
      <c r="H346" s="1" t="n">
        <v>14.24</v>
      </c>
      <c r="I346" s="1" t="n">
        <v>31.9586</v>
      </c>
      <c r="K346" s="6" t="n">
        <f aca="false">COUNT(D346:I346)</f>
        <v>6</v>
      </c>
    </row>
    <row r="347" customFormat="false" ht="15" hidden="false" customHeight="true" outlineLevel="0" collapsed="false">
      <c r="A347" s="0" t="s">
        <v>1346</v>
      </c>
      <c r="B347" s="0" t="s">
        <v>1347</v>
      </c>
      <c r="D347" s="2" t="n">
        <v>43.333</v>
      </c>
      <c r="E347" s="2" t="n">
        <v>46.1763</v>
      </c>
      <c r="F347" s="2" t="n">
        <v>87.29</v>
      </c>
      <c r="G347" s="1" t="n">
        <v>39.2343</v>
      </c>
      <c r="H347" s="1" t="n">
        <v>55.76</v>
      </c>
      <c r="I347" s="1" t="n">
        <v>76.1921</v>
      </c>
      <c r="K347" s="6" t="n">
        <f aca="false">COUNT(D347:I347)</f>
        <v>6</v>
      </c>
    </row>
    <row r="348" customFormat="false" ht="15" hidden="false" customHeight="true" outlineLevel="0" collapsed="false">
      <c r="A348" s="0" t="s">
        <v>1349</v>
      </c>
      <c r="B348" s="0" t="s">
        <v>1350</v>
      </c>
      <c r="D348" s="2" t="n">
        <v>39.8881</v>
      </c>
      <c r="E348" s="2" t="n">
        <v>73.1001</v>
      </c>
      <c r="F348" s="2" t="n">
        <v>48.2617</v>
      </c>
      <c r="G348" s="1" t="n">
        <v>72.5577</v>
      </c>
      <c r="H348" s="1" t="n">
        <v>82.8181</v>
      </c>
      <c r="I348" s="1" t="n">
        <v>46.3339</v>
      </c>
      <c r="K348" s="6" t="n">
        <f aca="false">COUNT(D348:I348)</f>
        <v>6</v>
      </c>
    </row>
    <row r="349" customFormat="false" ht="15" hidden="false" customHeight="true" outlineLevel="0" collapsed="false">
      <c r="A349" s="0" t="s">
        <v>1352</v>
      </c>
      <c r="B349" s="0" t="s">
        <v>1353</v>
      </c>
      <c r="D349" s="2" t="n">
        <v>21.9741</v>
      </c>
      <c r="E349" s="2" t="n">
        <v>57.1574</v>
      </c>
      <c r="F349" s="2" t="n">
        <v>60.7525</v>
      </c>
      <c r="G349" s="1" t="n">
        <v>47.821</v>
      </c>
      <c r="H349" s="1" t="n">
        <v>58.1996</v>
      </c>
      <c r="I349" s="1" t="n">
        <v>63.9494</v>
      </c>
      <c r="K349" s="6" t="n">
        <f aca="false">COUNT(D349:I349)</f>
        <v>6</v>
      </c>
    </row>
    <row r="350" customFormat="false" ht="15" hidden="false" customHeight="true" outlineLevel="0" collapsed="false">
      <c r="A350" s="0" t="s">
        <v>1355</v>
      </c>
      <c r="B350" s="0" t="s">
        <v>1356</v>
      </c>
      <c r="D350" s="2" t="n">
        <v>48.9117</v>
      </c>
      <c r="E350" s="2" t="n">
        <v>76.9261</v>
      </c>
      <c r="F350" s="2" t="n">
        <v>75.3515</v>
      </c>
      <c r="G350" s="1" t="n">
        <v>59.4663</v>
      </c>
      <c r="H350" s="1" t="n">
        <v>82.719</v>
      </c>
      <c r="I350" s="1" t="n">
        <v>64.5955</v>
      </c>
      <c r="K350" s="6" t="n">
        <f aca="false">COUNT(D350:I350)</f>
        <v>6</v>
      </c>
    </row>
    <row r="351" customFormat="false" ht="15" hidden="false" customHeight="true" outlineLevel="0" collapsed="false">
      <c r="A351" s="0" t="s">
        <v>1358</v>
      </c>
      <c r="B351" s="0" t="s">
        <v>1359</v>
      </c>
      <c r="D351" s="2" t="n">
        <v>211.9185</v>
      </c>
      <c r="E351" s="2" t="n">
        <v>364.8871</v>
      </c>
      <c r="F351" s="2" t="n">
        <v>348.2155</v>
      </c>
      <c r="G351" s="1" t="n">
        <v>306.8651</v>
      </c>
      <c r="H351" s="1" t="n">
        <v>286.2621</v>
      </c>
      <c r="I351" s="1" t="n">
        <v>261.3523</v>
      </c>
      <c r="K351" s="6" t="n">
        <f aca="false">COUNT(D351:I351)</f>
        <v>6</v>
      </c>
    </row>
    <row r="352" customFormat="false" ht="15" hidden="false" customHeight="true" outlineLevel="0" collapsed="false">
      <c r="A352" s="0" t="s">
        <v>1361</v>
      </c>
      <c r="B352" s="0" t="s">
        <v>1362</v>
      </c>
      <c r="D352" s="2" t="n">
        <v>30.1017</v>
      </c>
      <c r="E352" s="2" t="n">
        <v>47.9374</v>
      </c>
      <c r="F352" s="2" t="n">
        <v>41.7109</v>
      </c>
      <c r="G352" s="1" t="n">
        <v>15.4954</v>
      </c>
      <c r="H352" s="1" t="n">
        <v>29.8593</v>
      </c>
      <c r="I352" s="1" t="n">
        <v>24.576</v>
      </c>
      <c r="K352" s="6" t="n">
        <f aca="false">COUNT(D352:I352)</f>
        <v>6</v>
      </c>
    </row>
    <row r="353" customFormat="false" ht="15" hidden="false" customHeight="true" outlineLevel="0" collapsed="false">
      <c r="A353" s="0" t="s">
        <v>1373</v>
      </c>
      <c r="B353" s="0" t="s">
        <v>1374</v>
      </c>
      <c r="D353" s="2" t="n">
        <v>156.8475</v>
      </c>
      <c r="E353" s="2" t="n">
        <v>300.2065</v>
      </c>
      <c r="F353" s="2" t="n">
        <v>286.951</v>
      </c>
      <c r="G353" s="1" t="n">
        <v>197.4446</v>
      </c>
      <c r="H353" s="1" t="n">
        <v>227.0041</v>
      </c>
      <c r="I353" s="1" t="n">
        <v>245.957</v>
      </c>
      <c r="K353" s="6" t="n">
        <f aca="false">COUNT(D353:I353)</f>
        <v>6</v>
      </c>
    </row>
    <row r="354" customFormat="false" ht="15" hidden="false" customHeight="true" outlineLevel="0" collapsed="false">
      <c r="A354" s="0" t="s">
        <v>1379</v>
      </c>
      <c r="B354" s="0" t="s">
        <v>1380</v>
      </c>
      <c r="D354" s="2" t="n">
        <v>12.7764</v>
      </c>
      <c r="E354" s="2" t="n">
        <v>78.3356</v>
      </c>
      <c r="F354" s="2" t="n">
        <v>65.1294</v>
      </c>
      <c r="G354" s="1" t="n">
        <v>64.8171</v>
      </c>
      <c r="H354" s="1" t="n">
        <v>67.3481</v>
      </c>
      <c r="I354" s="1" t="n">
        <v>88.1941</v>
      </c>
      <c r="K354" s="6" t="n">
        <f aca="false">COUNT(D354:I354)</f>
        <v>6</v>
      </c>
    </row>
    <row r="355" customFormat="false" ht="15" hidden="false" customHeight="true" outlineLevel="0" collapsed="false">
      <c r="A355" s="0" t="s">
        <v>1382</v>
      </c>
      <c r="B355" s="0" t="s">
        <v>1383</v>
      </c>
      <c r="D355" s="2" t="n">
        <v>88.0397</v>
      </c>
      <c r="E355" s="2" t="n">
        <v>231.1822</v>
      </c>
      <c r="F355" s="2" t="n">
        <v>160.6987</v>
      </c>
      <c r="G355" s="1" t="n">
        <v>170.112</v>
      </c>
      <c r="H355" s="1" t="n">
        <v>144.8322</v>
      </c>
      <c r="I355" s="1" t="n">
        <v>142.6908</v>
      </c>
      <c r="K355" s="6" t="n">
        <f aca="false">COUNT(D355:I355)</f>
        <v>6</v>
      </c>
    </row>
    <row r="356" customFormat="false" ht="15" hidden="false" customHeight="true" outlineLevel="0" collapsed="false">
      <c r="A356" s="0" t="s">
        <v>1385</v>
      </c>
      <c r="B356" s="0" t="s">
        <v>1386</v>
      </c>
      <c r="D356" s="2" t="n">
        <v>66.7607</v>
      </c>
      <c r="E356" s="2" t="n">
        <v>55.412</v>
      </c>
      <c r="F356" s="2" t="n">
        <v>53.1112</v>
      </c>
      <c r="G356" s="1" t="n">
        <v>40.2651</v>
      </c>
      <c r="H356" s="1" t="n">
        <v>51.1186</v>
      </c>
      <c r="I356" s="1" t="n">
        <v>51.9185</v>
      </c>
      <c r="K356" s="6" t="n">
        <f aca="false">COUNT(D356:I356)</f>
        <v>6</v>
      </c>
    </row>
    <row r="357" customFormat="false" ht="15" hidden="false" customHeight="true" outlineLevel="0" collapsed="false">
      <c r="A357" s="0" t="s">
        <v>1388</v>
      </c>
      <c r="B357" s="0" t="s">
        <v>1389</v>
      </c>
      <c r="D357" s="2" t="n">
        <v>27.5826</v>
      </c>
      <c r="E357" s="2" t="n">
        <v>31.1657</v>
      </c>
      <c r="F357" s="2" t="n">
        <v>24.6123</v>
      </c>
      <c r="G357" s="1" t="n">
        <v>26.76</v>
      </c>
      <c r="H357" s="1" t="n">
        <v>25.6553</v>
      </c>
      <c r="I357" s="1" t="n">
        <v>15.2869</v>
      </c>
      <c r="K357" s="6" t="n">
        <f aca="false">COUNT(D357:I357)</f>
        <v>6</v>
      </c>
    </row>
    <row r="358" customFormat="false" ht="15" hidden="false" customHeight="true" outlineLevel="0" collapsed="false">
      <c r="A358" s="0" t="s">
        <v>1391</v>
      </c>
      <c r="B358" s="0" t="s">
        <v>1392</v>
      </c>
      <c r="D358" s="2" t="n">
        <v>69.3247</v>
      </c>
      <c r="E358" s="2" t="n">
        <v>128.5922</v>
      </c>
      <c r="F358" s="2" t="n">
        <v>98.6257</v>
      </c>
      <c r="G358" s="1" t="n">
        <v>97.7634</v>
      </c>
      <c r="H358" s="1" t="n">
        <v>115.7116</v>
      </c>
      <c r="I358" s="1" t="n">
        <v>74.175</v>
      </c>
      <c r="K358" s="6" t="n">
        <f aca="false">COUNT(D358:I358)</f>
        <v>6</v>
      </c>
    </row>
    <row r="359" customFormat="false" ht="15" hidden="false" customHeight="true" outlineLevel="0" collapsed="false">
      <c r="A359" s="0" t="s">
        <v>1394</v>
      </c>
      <c r="B359" s="0" t="s">
        <v>1395</v>
      </c>
      <c r="D359" s="2" t="n">
        <v>54.4251</v>
      </c>
      <c r="E359" s="2" t="n">
        <v>68.3659</v>
      </c>
      <c r="F359" s="2" t="n">
        <v>69.1053</v>
      </c>
      <c r="G359" s="1" t="n">
        <v>38.28</v>
      </c>
      <c r="H359" s="1" t="n">
        <v>76.8566</v>
      </c>
      <c r="I359" s="1" t="n">
        <v>35.2215</v>
      </c>
      <c r="K359" s="6" t="n">
        <f aca="false">COUNT(D359:I359)</f>
        <v>6</v>
      </c>
    </row>
    <row r="360" customFormat="false" ht="15" hidden="false" customHeight="true" outlineLevel="0" collapsed="false">
      <c r="A360" s="0" t="s">
        <v>1397</v>
      </c>
      <c r="B360" s="0" t="s">
        <v>1398</v>
      </c>
      <c r="D360" s="2" t="n">
        <v>12.9497</v>
      </c>
      <c r="E360" s="2" t="n">
        <v>23.867</v>
      </c>
      <c r="F360" s="2" t="n">
        <v>11.097</v>
      </c>
      <c r="G360" s="1" t="n">
        <v>18.6126</v>
      </c>
      <c r="H360" s="1" t="n">
        <v>42.3339</v>
      </c>
      <c r="I360" s="1" t="n">
        <v>32.2468</v>
      </c>
      <c r="K360" s="6" t="n">
        <f aca="false">COUNT(D360:I360)</f>
        <v>6</v>
      </c>
    </row>
    <row r="361" customFormat="false" ht="15" hidden="false" customHeight="true" outlineLevel="0" collapsed="false">
      <c r="A361" s="0" t="s">
        <v>1403</v>
      </c>
      <c r="B361" s="0" t="s">
        <v>1404</v>
      </c>
      <c r="D361" s="2" t="n">
        <v>29.2789</v>
      </c>
      <c r="E361" s="2" t="n">
        <v>26.668</v>
      </c>
      <c r="F361" s="2" t="n">
        <v>41.4669</v>
      </c>
      <c r="G361" s="1" t="n">
        <v>28.7794</v>
      </c>
      <c r="H361" s="1" t="n">
        <v>22.7167</v>
      </c>
      <c r="I361" s="1" t="n">
        <v>18.7371</v>
      </c>
      <c r="K361" s="6" t="n">
        <f aca="false">COUNT(D361:I361)</f>
        <v>6</v>
      </c>
    </row>
    <row r="362" customFormat="false" ht="15" hidden="false" customHeight="true" outlineLevel="0" collapsed="false">
      <c r="A362" s="0" t="s">
        <v>1406</v>
      </c>
      <c r="B362" s="0" t="s">
        <v>1407</v>
      </c>
      <c r="D362" s="2" t="n">
        <v>287.9743</v>
      </c>
      <c r="E362" s="2" t="n">
        <v>486.589</v>
      </c>
      <c r="F362" s="2" t="n">
        <v>485.0676</v>
      </c>
      <c r="G362" s="1" t="n">
        <v>288.184</v>
      </c>
      <c r="H362" s="1" t="n">
        <v>348.1885</v>
      </c>
      <c r="I362" s="1" t="n">
        <v>320.3313</v>
      </c>
      <c r="K362" s="6" t="n">
        <f aca="false">COUNT(D362:I362)</f>
        <v>6</v>
      </c>
    </row>
    <row r="363" customFormat="false" ht="15" hidden="false" customHeight="true" outlineLevel="0" collapsed="false">
      <c r="A363" s="0" t="s">
        <v>1409</v>
      </c>
      <c r="B363" s="0" t="s">
        <v>1410</v>
      </c>
      <c r="D363" s="2" t="n">
        <v>76.6311</v>
      </c>
      <c r="E363" s="2" t="n">
        <v>100.1047</v>
      </c>
      <c r="F363" s="2" t="n">
        <v>76.0558</v>
      </c>
      <c r="G363" s="1" t="n">
        <v>66.3771</v>
      </c>
      <c r="H363" s="1" t="n">
        <v>64.852</v>
      </c>
      <c r="I363" s="1" t="n">
        <v>24.8707</v>
      </c>
      <c r="K363" s="6" t="n">
        <f aca="false">COUNT(D363:I363)</f>
        <v>6</v>
      </c>
    </row>
    <row r="364" customFormat="false" ht="15" hidden="false" customHeight="true" outlineLevel="0" collapsed="false">
      <c r="A364" s="0" t="s">
        <v>1412</v>
      </c>
      <c r="B364" s="0" t="s">
        <v>1413</v>
      </c>
      <c r="D364" s="2" t="n">
        <v>112.6812</v>
      </c>
      <c r="E364" s="2" t="n">
        <v>188.8139</v>
      </c>
      <c r="F364" s="2" t="n">
        <v>174.2766</v>
      </c>
      <c r="G364" s="1" t="n">
        <v>150.3337</v>
      </c>
      <c r="H364" s="1" t="n">
        <v>149.0903</v>
      </c>
      <c r="I364" s="1" t="n">
        <v>107.1679</v>
      </c>
      <c r="K364" s="6" t="n">
        <f aca="false">COUNT(D364:I364)</f>
        <v>6</v>
      </c>
    </row>
    <row r="365" customFormat="false" ht="15" hidden="false" customHeight="true" outlineLevel="0" collapsed="false">
      <c r="A365" s="0" t="s">
        <v>1415</v>
      </c>
      <c r="B365" s="0" t="s">
        <v>1416</v>
      </c>
      <c r="D365" s="2" t="n">
        <v>95.3513</v>
      </c>
      <c r="E365" s="2" t="n">
        <v>12.808</v>
      </c>
      <c r="F365" s="2" t="n">
        <v>139.7048</v>
      </c>
      <c r="G365" s="1" t="n">
        <v>11.1417</v>
      </c>
      <c r="H365" s="1" t="n">
        <v>12.1988</v>
      </c>
      <c r="I365" s="1" t="n">
        <v>23.6644</v>
      </c>
      <c r="K365" s="6" t="n">
        <f aca="false">COUNT(D365:I365)</f>
        <v>6</v>
      </c>
    </row>
    <row r="366" customFormat="false" ht="15" hidden="false" customHeight="true" outlineLevel="0" collapsed="false">
      <c r="A366" s="0" t="s">
        <v>1418</v>
      </c>
      <c r="B366" s="0" t="s">
        <v>1419</v>
      </c>
      <c r="D366" s="2" t="n">
        <v>161.1667</v>
      </c>
      <c r="E366" s="2" t="n">
        <v>177.8702</v>
      </c>
      <c r="F366" s="2" t="n">
        <v>212.1271</v>
      </c>
      <c r="G366" s="1" t="n">
        <v>99.3612</v>
      </c>
      <c r="H366" s="1" t="n">
        <v>118.3191</v>
      </c>
      <c r="I366" s="1" t="n">
        <v>129.5481</v>
      </c>
      <c r="K366" s="6" t="n">
        <f aca="false">COUNT(D366:I366)</f>
        <v>6</v>
      </c>
    </row>
    <row r="367" customFormat="false" ht="15" hidden="false" customHeight="true" outlineLevel="0" collapsed="false">
      <c r="A367" s="0" t="s">
        <v>1421</v>
      </c>
      <c r="B367" s="0" t="s">
        <v>1422</v>
      </c>
      <c r="D367" s="2" t="n">
        <v>26.3439</v>
      </c>
      <c r="E367" s="2" t="n">
        <v>28.8944</v>
      </c>
      <c r="F367" s="2" t="n">
        <v>25.1682</v>
      </c>
      <c r="G367" s="1" t="n">
        <v>40.0137</v>
      </c>
      <c r="H367" s="1" t="n">
        <v>40.3772</v>
      </c>
      <c r="I367" s="1" t="n">
        <v>33.0444</v>
      </c>
      <c r="K367" s="6" t="n">
        <f aca="false">COUNT(D367:I367)</f>
        <v>6</v>
      </c>
    </row>
    <row r="368" customFormat="false" ht="15" hidden="false" customHeight="true" outlineLevel="0" collapsed="false">
      <c r="A368" s="0" t="s">
        <v>1424</v>
      </c>
      <c r="B368" s="0" t="s">
        <v>1425</v>
      </c>
      <c r="D368" s="2" t="n">
        <v>16.8426</v>
      </c>
      <c r="E368" s="2" t="n">
        <v>18.5492</v>
      </c>
      <c r="F368" s="2" t="n">
        <v>21.7285</v>
      </c>
      <c r="G368" s="1" t="n">
        <v>14.5806</v>
      </c>
      <c r="H368" s="1" t="n">
        <v>14.0036</v>
      </c>
      <c r="I368" s="1" t="n">
        <v>13.3475</v>
      </c>
      <c r="K368" s="6" t="n">
        <f aca="false">COUNT(D368:I368)</f>
        <v>6</v>
      </c>
    </row>
    <row r="369" customFormat="false" ht="15" hidden="false" customHeight="true" outlineLevel="0" collapsed="false">
      <c r="A369" s="0" t="s">
        <v>1427</v>
      </c>
      <c r="B369" s="0" t="s">
        <v>1428</v>
      </c>
      <c r="D369" s="2" t="n">
        <v>11.1253</v>
      </c>
      <c r="E369" s="2" t="n">
        <v>14.9904</v>
      </c>
      <c r="F369" s="2" t="n">
        <v>12.6467</v>
      </c>
      <c r="G369" s="1" t="n">
        <v>14.3623</v>
      </c>
      <c r="H369" s="1" t="n">
        <v>40.215</v>
      </c>
      <c r="I369" s="1" t="n">
        <v>10.8242</v>
      </c>
      <c r="K369" s="6" t="n">
        <f aca="false">COUNT(D369:I369)</f>
        <v>6</v>
      </c>
    </row>
    <row r="370" customFormat="false" ht="15" hidden="false" customHeight="true" outlineLevel="0" collapsed="false">
      <c r="A370" s="0" t="s">
        <v>1430</v>
      </c>
      <c r="B370" s="0" t="s">
        <v>1431</v>
      </c>
      <c r="D370" s="2" t="n">
        <v>10.3102</v>
      </c>
      <c r="E370" s="2" t="n">
        <v>12.5492</v>
      </c>
      <c r="F370" s="2" t="n">
        <v>25.8131</v>
      </c>
      <c r="G370" s="1" t="n">
        <v>14.792</v>
      </c>
      <c r="H370" s="1" t="n">
        <v>20.1509</v>
      </c>
      <c r="I370" s="1" t="n">
        <v>39.35</v>
      </c>
      <c r="K370" s="6" t="n">
        <f aca="false">COUNT(D370:I370)</f>
        <v>6</v>
      </c>
    </row>
    <row r="371" customFormat="false" ht="15" hidden="false" customHeight="true" outlineLevel="0" collapsed="false">
      <c r="A371" s="0" t="s">
        <v>1433</v>
      </c>
      <c r="B371" s="0" t="s">
        <v>1434</v>
      </c>
      <c r="D371" s="2" t="n">
        <v>12.1608</v>
      </c>
      <c r="E371" s="2" t="n">
        <v>49.7299</v>
      </c>
      <c r="F371" s="2" t="n">
        <v>51.5642</v>
      </c>
      <c r="G371" s="1" t="n">
        <v>78.3612</v>
      </c>
      <c r="H371" s="1" t="n">
        <v>73.569</v>
      </c>
      <c r="I371" s="1" t="n">
        <v>47.8908</v>
      </c>
      <c r="K371" s="6" t="n">
        <f aca="false">COUNT(D371:I371)</f>
        <v>6</v>
      </c>
    </row>
    <row r="372" customFormat="false" ht="15" hidden="false" customHeight="true" outlineLevel="0" collapsed="false">
      <c r="A372" s="0" t="s">
        <v>1436</v>
      </c>
      <c r="B372" s="0" t="s">
        <v>1437</v>
      </c>
      <c r="D372" s="2" t="n">
        <v>18.4029</v>
      </c>
      <c r="E372" s="2" t="n">
        <v>80.6418</v>
      </c>
      <c r="F372" s="2" t="n">
        <v>67.1928</v>
      </c>
      <c r="G372" s="1" t="n">
        <v>58.7356</v>
      </c>
      <c r="H372" s="1" t="n">
        <v>61.4772</v>
      </c>
      <c r="I372" s="1" t="n">
        <v>69.1721</v>
      </c>
      <c r="K372" s="6" t="n">
        <f aca="false">COUNT(D372:I372)</f>
        <v>6</v>
      </c>
    </row>
    <row r="373" customFormat="false" ht="15" hidden="false" customHeight="true" outlineLevel="0" collapsed="false">
      <c r="A373" s="0" t="s">
        <v>1445</v>
      </c>
      <c r="B373" s="0" t="s">
        <v>1446</v>
      </c>
      <c r="D373" s="2" t="n">
        <v>26.8512</v>
      </c>
      <c r="E373" s="2" t="n">
        <v>8.9641</v>
      </c>
      <c r="F373" s="2" t="n">
        <v>11.6196</v>
      </c>
      <c r="G373" s="1" t="n">
        <v>9.8023</v>
      </c>
      <c r="H373" s="1" t="n">
        <v>12.6064</v>
      </c>
      <c r="I373" s="1" t="n">
        <v>4.85</v>
      </c>
      <c r="K373" s="6" t="n">
        <f aca="false">COUNT(D373:I373)</f>
        <v>6</v>
      </c>
    </row>
    <row r="374" customFormat="false" ht="15" hidden="false" customHeight="true" outlineLevel="0" collapsed="false">
      <c r="A374" s="0" t="s">
        <v>1448</v>
      </c>
      <c r="B374" s="0" t="s">
        <v>1449</v>
      </c>
      <c r="D374" s="2" t="n">
        <v>11.6816</v>
      </c>
      <c r="E374" s="2" t="n">
        <v>36.4703</v>
      </c>
      <c r="F374" s="2" t="n">
        <v>60.2102</v>
      </c>
      <c r="G374" s="1" t="n">
        <v>5.3731</v>
      </c>
      <c r="H374" s="1" t="n">
        <v>8.782</v>
      </c>
      <c r="I374" s="1" t="n">
        <v>4.1221</v>
      </c>
      <c r="K374" s="6" t="n">
        <f aca="false">COUNT(D374:I374)</f>
        <v>6</v>
      </c>
    </row>
    <row r="375" customFormat="false" ht="15" hidden="false" customHeight="true" outlineLevel="0" collapsed="false">
      <c r="A375" s="0" t="s">
        <v>1451</v>
      </c>
      <c r="B375" s="0" t="s">
        <v>1452</v>
      </c>
      <c r="D375" s="2" t="n">
        <v>68.4286</v>
      </c>
      <c r="E375" s="2" t="n">
        <v>53.8761</v>
      </c>
      <c r="F375" s="2" t="n">
        <v>68.8085</v>
      </c>
      <c r="G375" s="1" t="n">
        <v>29.728</v>
      </c>
      <c r="H375" s="1" t="n">
        <v>38.6929</v>
      </c>
      <c r="I375" s="1" t="n">
        <v>51.6654</v>
      </c>
      <c r="K375" s="6" t="n">
        <f aca="false">COUNT(D375:I375)</f>
        <v>6</v>
      </c>
    </row>
    <row r="376" customFormat="false" ht="15" hidden="false" customHeight="true" outlineLevel="0" collapsed="false">
      <c r="A376" s="0" t="s">
        <v>1457</v>
      </c>
      <c r="B376" s="0" t="s">
        <v>1458</v>
      </c>
      <c r="D376" s="2" t="n">
        <v>58.3764</v>
      </c>
      <c r="E376" s="2" t="n">
        <v>80.7311</v>
      </c>
      <c r="F376" s="2" t="n">
        <v>76.3868</v>
      </c>
      <c r="G376" s="1" t="n">
        <v>80.352</v>
      </c>
      <c r="H376" s="1" t="n">
        <v>66.1574</v>
      </c>
      <c r="I376" s="1" t="n">
        <v>75.6771</v>
      </c>
      <c r="K376" s="6" t="n">
        <f aca="false">COUNT(D376:I376)</f>
        <v>6</v>
      </c>
    </row>
    <row r="377" customFormat="false" ht="15" hidden="false" customHeight="true" outlineLevel="0" collapsed="false">
      <c r="A377" s="0" t="s">
        <v>1460</v>
      </c>
      <c r="B377" s="0" t="s">
        <v>1461</v>
      </c>
      <c r="D377" s="2" t="n">
        <v>108.6654</v>
      </c>
      <c r="E377" s="2" t="n">
        <v>202.1726</v>
      </c>
      <c r="F377" s="2" t="n">
        <v>188.3622</v>
      </c>
      <c r="G377" s="1" t="n">
        <v>114.3474</v>
      </c>
      <c r="H377" s="1" t="n">
        <v>115.1723</v>
      </c>
      <c r="I377" s="1" t="n">
        <v>90.8314</v>
      </c>
      <c r="K377" s="6" t="n">
        <f aca="false">COUNT(D377:I377)</f>
        <v>6</v>
      </c>
    </row>
    <row r="378" customFormat="false" ht="15" hidden="false" customHeight="true" outlineLevel="0" collapsed="false">
      <c r="A378" s="0" t="s">
        <v>1463</v>
      </c>
      <c r="B378" s="0" t="s">
        <v>1464</v>
      </c>
      <c r="D378" s="2" t="n">
        <v>77.1324</v>
      </c>
      <c r="E378" s="2" t="n">
        <v>115.214</v>
      </c>
      <c r="F378" s="2" t="n">
        <v>124.8846</v>
      </c>
      <c r="G378" s="1" t="n">
        <v>92.2663</v>
      </c>
      <c r="H378" s="1" t="n">
        <v>90.7938</v>
      </c>
      <c r="I378" s="1" t="n">
        <v>72.5829</v>
      </c>
      <c r="K378" s="6" t="n">
        <f aca="false">COUNT(D378:I378)</f>
        <v>6</v>
      </c>
    </row>
    <row r="379" customFormat="false" ht="15" hidden="false" customHeight="true" outlineLevel="0" collapsed="false">
      <c r="A379" s="0" t="s">
        <v>1466</v>
      </c>
      <c r="B379" s="0" t="s">
        <v>1467</v>
      </c>
      <c r="D379" s="2" t="n">
        <v>15.9971</v>
      </c>
      <c r="E379" s="2" t="n">
        <v>21.1183</v>
      </c>
      <c r="F379" s="2" t="n">
        <v>17.0491</v>
      </c>
      <c r="G379" s="1" t="n">
        <v>9.2137</v>
      </c>
      <c r="H379" s="1" t="n">
        <v>8.4857</v>
      </c>
      <c r="I379" s="1" t="n">
        <v>11.2471</v>
      </c>
      <c r="K379" s="6" t="n">
        <f aca="false">COUNT(D379:I379)</f>
        <v>6</v>
      </c>
    </row>
    <row r="380" customFormat="false" ht="15" hidden="false" customHeight="true" outlineLevel="0" collapsed="false">
      <c r="A380" s="0" t="s">
        <v>1469</v>
      </c>
      <c r="B380" s="0" t="s">
        <v>1470</v>
      </c>
      <c r="D380" s="2" t="n">
        <v>47.436</v>
      </c>
      <c r="E380" s="2" t="n">
        <v>84.5211</v>
      </c>
      <c r="F380" s="2" t="n">
        <v>74.3228</v>
      </c>
      <c r="G380" s="1" t="n">
        <v>63.3543</v>
      </c>
      <c r="H380" s="1" t="n">
        <v>70.6665</v>
      </c>
      <c r="I380" s="1" t="n">
        <v>35.3476</v>
      </c>
      <c r="K380" s="6" t="n">
        <f aca="false">COUNT(D380:I380)</f>
        <v>6</v>
      </c>
    </row>
    <row r="381" customFormat="false" ht="15" hidden="false" customHeight="true" outlineLevel="0" collapsed="false">
      <c r="A381" s="0" t="s">
        <v>1472</v>
      </c>
      <c r="B381" s="0" t="s">
        <v>1473</v>
      </c>
      <c r="D381" s="2" t="n">
        <v>67.0915</v>
      </c>
      <c r="E381" s="2" t="n">
        <v>101.7626</v>
      </c>
      <c r="F381" s="2" t="n">
        <v>115.0985</v>
      </c>
      <c r="G381" s="1" t="n">
        <v>66.3577</v>
      </c>
      <c r="H381" s="1" t="n">
        <v>98.3619</v>
      </c>
      <c r="I381" s="1" t="n">
        <v>55.9999</v>
      </c>
      <c r="K381" s="6" t="n">
        <f aca="false">COUNT(D381:I381)</f>
        <v>6</v>
      </c>
    </row>
    <row r="382" customFormat="false" ht="15" hidden="false" customHeight="true" outlineLevel="0" collapsed="false">
      <c r="A382" s="0" t="s">
        <v>1478</v>
      </c>
      <c r="B382" s="0" t="s">
        <v>1479</v>
      </c>
      <c r="D382" s="2" t="n">
        <v>98.8407</v>
      </c>
      <c r="E382" s="2" t="n">
        <v>121.9323</v>
      </c>
      <c r="F382" s="2" t="n">
        <v>97.4005</v>
      </c>
      <c r="G382" s="1" t="n">
        <v>87.9646</v>
      </c>
      <c r="H382" s="1" t="n">
        <v>103.1536</v>
      </c>
      <c r="I382" s="1" t="n">
        <v>83.8268</v>
      </c>
      <c r="K382" s="6" t="n">
        <f aca="false">COUNT(D382:I382)</f>
        <v>6</v>
      </c>
    </row>
    <row r="383" customFormat="false" ht="15" hidden="false" customHeight="true" outlineLevel="0" collapsed="false">
      <c r="A383" s="0" t="s">
        <v>1481</v>
      </c>
      <c r="B383" s="0" t="s">
        <v>1482</v>
      </c>
      <c r="D383" s="2" t="n">
        <v>108.6235</v>
      </c>
      <c r="E383" s="2" t="n">
        <v>181.8847</v>
      </c>
      <c r="F383" s="2" t="n">
        <v>174.6076</v>
      </c>
      <c r="G383" s="1" t="n">
        <v>154.5074</v>
      </c>
      <c r="H383" s="1" t="n">
        <v>155.9266</v>
      </c>
      <c r="I383" s="1" t="n">
        <v>117.419</v>
      </c>
      <c r="K383" s="6" t="n">
        <f aca="false">COUNT(D383:I383)</f>
        <v>6</v>
      </c>
    </row>
    <row r="384" customFormat="false" ht="15" hidden="false" customHeight="true" outlineLevel="0" collapsed="false">
      <c r="A384" s="0" t="s">
        <v>1484</v>
      </c>
      <c r="B384" s="0" t="s">
        <v>1485</v>
      </c>
      <c r="D384" s="2" t="n">
        <v>5.9074</v>
      </c>
      <c r="E384" s="2" t="n">
        <v>6.2933</v>
      </c>
      <c r="F384" s="2" t="n">
        <v>7.482</v>
      </c>
      <c r="G384" s="1" t="n">
        <v>10.8366</v>
      </c>
      <c r="H384" s="1" t="n">
        <v>11.4569</v>
      </c>
      <c r="I384" s="1" t="n">
        <v>15.3197</v>
      </c>
      <c r="K384" s="6" t="n">
        <f aca="false">COUNT(D384:I384)</f>
        <v>6</v>
      </c>
    </row>
    <row r="385" customFormat="false" ht="15" hidden="false" customHeight="true" outlineLevel="0" collapsed="false">
      <c r="A385" s="0" t="s">
        <v>1487</v>
      </c>
      <c r="B385" s="0" t="s">
        <v>1488</v>
      </c>
      <c r="D385" s="2" t="n">
        <v>61.4177</v>
      </c>
      <c r="E385" s="2" t="n">
        <v>83.8882</v>
      </c>
      <c r="F385" s="2" t="n">
        <v>105.7332</v>
      </c>
      <c r="G385" s="1" t="n">
        <v>166.3509</v>
      </c>
      <c r="H385" s="1" t="n">
        <v>82.1054</v>
      </c>
      <c r="I385" s="1" t="n">
        <v>54.3279</v>
      </c>
      <c r="K385" s="6" t="n">
        <f aca="false">COUNT(D385:I385)</f>
        <v>6</v>
      </c>
    </row>
    <row r="386" customFormat="false" ht="15" hidden="false" customHeight="true" outlineLevel="0" collapsed="false">
      <c r="A386" s="0" t="s">
        <v>1490</v>
      </c>
      <c r="B386" s="0" t="s">
        <v>1491</v>
      </c>
      <c r="D386" s="2" t="n">
        <v>13.9948</v>
      </c>
      <c r="E386" s="2" t="n">
        <v>61.6208</v>
      </c>
      <c r="F386" s="2" t="n">
        <v>46.0117</v>
      </c>
      <c r="G386" s="1" t="n">
        <v>34.5657</v>
      </c>
      <c r="H386" s="1" t="n">
        <v>31.3533</v>
      </c>
      <c r="I386" s="1" t="n">
        <v>25.4635</v>
      </c>
      <c r="K386" s="6" t="n">
        <f aca="false">COUNT(D386:I386)</f>
        <v>6</v>
      </c>
    </row>
    <row r="387" customFormat="false" ht="15" hidden="false" customHeight="true" outlineLevel="0" collapsed="false">
      <c r="A387" s="0" t="s">
        <v>1493</v>
      </c>
      <c r="B387" s="0" t="s">
        <v>1494</v>
      </c>
      <c r="D387" s="2" t="n">
        <v>108.5916</v>
      </c>
      <c r="E387" s="2" t="n">
        <v>197.684</v>
      </c>
      <c r="F387" s="2" t="n">
        <v>189.0335</v>
      </c>
      <c r="G387" s="1" t="n">
        <v>158.3154</v>
      </c>
      <c r="H387" s="1" t="n">
        <v>181.2475</v>
      </c>
      <c r="I387" s="1" t="n">
        <v>145.6782</v>
      </c>
      <c r="K387" s="6" t="n">
        <f aca="false">COUNT(D387:I387)</f>
        <v>6</v>
      </c>
    </row>
    <row r="388" customFormat="false" ht="15" hidden="false" customHeight="true" outlineLevel="0" collapsed="false">
      <c r="A388" s="0" t="s">
        <v>1505</v>
      </c>
      <c r="B388" s="0" t="s">
        <v>1506</v>
      </c>
      <c r="D388" s="2" t="n">
        <v>6.0499</v>
      </c>
      <c r="E388" s="2" t="n">
        <v>12.6517</v>
      </c>
      <c r="F388" s="2" t="n">
        <v>11.5943</v>
      </c>
      <c r="G388" s="1" t="n">
        <v>30.8869</v>
      </c>
      <c r="H388" s="1" t="n">
        <v>36.896</v>
      </c>
      <c r="I388" s="1" t="n">
        <v>40.3515</v>
      </c>
      <c r="K388" s="6" t="n">
        <f aca="false">COUNT(D388:I388)</f>
        <v>6</v>
      </c>
    </row>
    <row r="389" customFormat="false" ht="15" hidden="false" customHeight="true" outlineLevel="0" collapsed="false">
      <c r="A389" s="0" t="s">
        <v>1508</v>
      </c>
      <c r="B389" s="0" t="s">
        <v>1509</v>
      </c>
      <c r="D389" s="2" t="n">
        <v>27.6584</v>
      </c>
      <c r="E389" s="2" t="n">
        <v>60.5958</v>
      </c>
      <c r="F389" s="2" t="n">
        <v>42.4006</v>
      </c>
      <c r="G389" s="1" t="n">
        <v>60.2926</v>
      </c>
      <c r="H389" s="1" t="n">
        <v>98.4215</v>
      </c>
      <c r="I389" s="1" t="n">
        <v>88.6422</v>
      </c>
      <c r="K389" s="6" t="n">
        <f aca="false">COUNT(D389:I389)</f>
        <v>6</v>
      </c>
    </row>
    <row r="390" customFormat="false" ht="15" hidden="false" customHeight="true" outlineLevel="0" collapsed="false">
      <c r="A390" s="0" t="s">
        <v>1511</v>
      </c>
      <c r="B390" s="0" t="s">
        <v>1512</v>
      </c>
      <c r="D390" s="2" t="n">
        <v>157.632</v>
      </c>
      <c r="E390" s="2" t="n">
        <v>91.9037</v>
      </c>
      <c r="F390" s="2" t="n">
        <v>135.3895</v>
      </c>
      <c r="G390" s="1" t="n">
        <v>141.0354</v>
      </c>
      <c r="H390" s="1" t="n">
        <v>86.9421</v>
      </c>
      <c r="I390" s="1" t="n">
        <v>100.7429</v>
      </c>
      <c r="K390" s="6" t="n">
        <f aca="false">COUNT(D390:I390)</f>
        <v>6</v>
      </c>
    </row>
    <row r="391" customFormat="false" ht="15" hidden="false" customHeight="true" outlineLevel="0" collapsed="false">
      <c r="A391" s="0" t="s">
        <v>1514</v>
      </c>
      <c r="B391" s="0" t="s">
        <v>1515</v>
      </c>
      <c r="D391" s="2" t="n">
        <v>70.9042</v>
      </c>
      <c r="E391" s="2" t="n">
        <v>71.6338</v>
      </c>
      <c r="F391" s="2" t="n">
        <v>16.3356</v>
      </c>
      <c r="G391" s="1" t="n">
        <v>21.152</v>
      </c>
      <c r="H391" s="1" t="n">
        <v>26.8588</v>
      </c>
      <c r="I391" s="1" t="n">
        <v>12.2442</v>
      </c>
      <c r="K391" s="6" t="n">
        <f aca="false">COUNT(D391:I391)</f>
        <v>6</v>
      </c>
    </row>
    <row r="392" customFormat="false" ht="15" hidden="false" customHeight="true" outlineLevel="0" collapsed="false">
      <c r="A392" s="0" t="s">
        <v>1517</v>
      </c>
      <c r="B392" s="0" t="s">
        <v>1518</v>
      </c>
      <c r="D392" s="2" t="n">
        <v>37.6217</v>
      </c>
      <c r="E392" s="2" t="n">
        <v>90.6725</v>
      </c>
      <c r="F392" s="2" t="n">
        <v>40.9644</v>
      </c>
      <c r="G392" s="1" t="n">
        <v>38.0891</v>
      </c>
      <c r="H392" s="1" t="n">
        <v>41.4479</v>
      </c>
      <c r="I392" s="1" t="n">
        <v>25.9686</v>
      </c>
      <c r="K392" s="6" t="n">
        <f aca="false">COUNT(D392:I392)</f>
        <v>6</v>
      </c>
    </row>
    <row r="393" customFormat="false" ht="15" hidden="false" customHeight="true" outlineLevel="0" collapsed="false">
      <c r="A393" s="0" t="s">
        <v>1520</v>
      </c>
      <c r="B393" s="0" t="s">
        <v>1521</v>
      </c>
      <c r="D393" s="2" t="n">
        <v>159.8687</v>
      </c>
      <c r="E393" s="2" t="n">
        <v>270.8901</v>
      </c>
      <c r="F393" s="2" t="n">
        <v>278.7845</v>
      </c>
      <c r="G393" s="1" t="n">
        <v>170.8091</v>
      </c>
      <c r="H393" s="1" t="n">
        <v>178.828</v>
      </c>
      <c r="I393" s="1" t="n">
        <v>98.0497</v>
      </c>
      <c r="K393" s="6" t="n">
        <f aca="false">COUNT(D393:I393)</f>
        <v>6</v>
      </c>
    </row>
    <row r="394" customFormat="false" ht="15" hidden="false" customHeight="true" outlineLevel="0" collapsed="false">
      <c r="A394" s="0" t="s">
        <v>1523</v>
      </c>
      <c r="B394" s="0" t="s">
        <v>1524</v>
      </c>
      <c r="D394" s="2" t="n">
        <v>83.4015</v>
      </c>
      <c r="E394" s="2" t="n">
        <v>22.1253</v>
      </c>
      <c r="F394" s="2" t="n">
        <v>22.6478</v>
      </c>
      <c r="G394" s="1" t="n">
        <v>31.8583</v>
      </c>
      <c r="H394" s="1" t="n">
        <v>39.8266</v>
      </c>
      <c r="I394" s="1" t="n">
        <v>33.8355</v>
      </c>
      <c r="K394" s="6" t="n">
        <f aca="false">COUNT(D394:I394)</f>
        <v>6</v>
      </c>
    </row>
    <row r="395" customFormat="false" ht="15" hidden="false" customHeight="true" outlineLevel="0" collapsed="false">
      <c r="A395" s="0" t="s">
        <v>1526</v>
      </c>
      <c r="B395" s="0" t="s">
        <v>1527</v>
      </c>
      <c r="D395" s="2" t="n">
        <v>29.5116</v>
      </c>
      <c r="E395" s="2" t="n">
        <v>42.3803</v>
      </c>
      <c r="F395" s="2" t="n">
        <v>25.7458</v>
      </c>
      <c r="G395" s="1" t="n">
        <v>17.6469</v>
      </c>
      <c r="H395" s="1" t="n">
        <v>9.0374</v>
      </c>
      <c r="I395" s="1" t="n">
        <v>13.8022</v>
      </c>
      <c r="K395" s="6" t="n">
        <f aca="false">COUNT(D395:I395)</f>
        <v>6</v>
      </c>
    </row>
    <row r="396" customFormat="false" ht="15" hidden="false" customHeight="true" outlineLevel="0" collapsed="false">
      <c r="A396" s="0" t="s">
        <v>1529</v>
      </c>
      <c r="B396" s="0" t="s">
        <v>1530</v>
      </c>
      <c r="D396" s="2" t="n">
        <v>23.3976</v>
      </c>
      <c r="E396" s="2" t="n">
        <v>35.3029</v>
      </c>
      <c r="F396" s="2" t="n">
        <v>51.8227</v>
      </c>
      <c r="G396" s="1" t="n">
        <v>18.3177</v>
      </c>
      <c r="H396" s="1" t="n">
        <v>20.51</v>
      </c>
      <c r="I396" s="1" t="n">
        <v>20.9865</v>
      </c>
      <c r="K396" s="6" t="n">
        <f aca="false">COUNT(D396:I396)</f>
        <v>6</v>
      </c>
    </row>
    <row r="397" customFormat="false" ht="15" hidden="false" customHeight="true" outlineLevel="0" collapsed="false">
      <c r="A397" s="0" t="s">
        <v>1532</v>
      </c>
      <c r="B397" s="0" t="s">
        <v>1533</v>
      </c>
      <c r="D397" s="2" t="n">
        <v>36.6951</v>
      </c>
      <c r="E397" s="2" t="n">
        <v>143.8631</v>
      </c>
      <c r="F397" s="2" t="n">
        <v>157.0388</v>
      </c>
      <c r="G397" s="1" t="n">
        <v>77.9531</v>
      </c>
      <c r="H397" s="1" t="n">
        <v>90.1903</v>
      </c>
      <c r="I397" s="1" t="n">
        <v>86.1967</v>
      </c>
      <c r="K397" s="6" t="n">
        <f aca="false">COUNT(D397:I397)</f>
        <v>6</v>
      </c>
    </row>
    <row r="398" customFormat="false" ht="15" hidden="false" customHeight="true" outlineLevel="0" collapsed="false">
      <c r="A398" s="0" t="s">
        <v>1535</v>
      </c>
      <c r="B398" s="0" t="s">
        <v>1536</v>
      </c>
      <c r="D398" s="2" t="n">
        <v>193.6939</v>
      </c>
      <c r="E398" s="2" t="n">
        <v>248.808</v>
      </c>
      <c r="F398" s="2" t="n">
        <v>276.3314</v>
      </c>
      <c r="G398" s="1" t="n">
        <v>245.3707</v>
      </c>
      <c r="H398" s="1" t="n">
        <v>245.6181</v>
      </c>
      <c r="I398" s="1" t="n">
        <v>247.985</v>
      </c>
      <c r="K398" s="6" t="n">
        <f aca="false">COUNT(D398:I398)</f>
        <v>6</v>
      </c>
    </row>
    <row r="399" customFormat="false" ht="15" hidden="false" customHeight="true" outlineLevel="0" collapsed="false">
      <c r="A399" s="0" t="s">
        <v>1541</v>
      </c>
      <c r="B399" s="0" t="s">
        <v>1542</v>
      </c>
      <c r="D399" s="2" t="n">
        <v>18.5921</v>
      </c>
      <c r="E399" s="2" t="n">
        <v>33.9727</v>
      </c>
      <c r="F399" s="2" t="n">
        <v>91</v>
      </c>
      <c r="G399" s="1" t="n">
        <v>34.1463</v>
      </c>
      <c r="H399" s="1" t="n">
        <v>71.3488</v>
      </c>
      <c r="I399" s="1" t="n">
        <v>25.9335</v>
      </c>
      <c r="K399" s="6" t="n">
        <f aca="false">COUNT(D399:I399)</f>
        <v>6</v>
      </c>
    </row>
    <row r="400" customFormat="false" ht="15" hidden="false" customHeight="true" outlineLevel="0" collapsed="false">
      <c r="A400" s="0" t="s">
        <v>1544</v>
      </c>
      <c r="B400" s="0" t="s">
        <v>1545</v>
      </c>
      <c r="D400" s="2" t="n">
        <v>12.4973</v>
      </c>
      <c r="E400" s="2" t="n">
        <v>44.8446</v>
      </c>
      <c r="F400" s="2" t="n">
        <v>42.5602</v>
      </c>
      <c r="G400" s="1" t="n">
        <v>66.6526</v>
      </c>
      <c r="H400" s="1" t="n">
        <v>85.6722</v>
      </c>
      <c r="I400" s="1" t="n">
        <v>56.2026</v>
      </c>
      <c r="K400" s="6" t="n">
        <f aca="false">COUNT(D400:I400)</f>
        <v>6</v>
      </c>
    </row>
    <row r="401" customFormat="false" ht="15" hidden="false" customHeight="true" outlineLevel="0" collapsed="false">
      <c r="A401" s="0" t="s">
        <v>1547</v>
      </c>
      <c r="B401" s="0" t="s">
        <v>1548</v>
      </c>
      <c r="D401" s="2" t="n">
        <v>18.4465</v>
      </c>
      <c r="E401" s="2" t="n">
        <v>21.0465</v>
      </c>
      <c r="F401" s="2" t="n">
        <v>23.7095</v>
      </c>
      <c r="G401" s="1" t="n">
        <v>5.7086</v>
      </c>
      <c r="H401" s="1" t="n">
        <v>19.5497</v>
      </c>
      <c r="I401" s="1" t="n">
        <v>13.5119</v>
      </c>
      <c r="K401" s="6" t="n">
        <f aca="false">COUNT(D401:I401)</f>
        <v>6</v>
      </c>
    </row>
    <row r="402" customFormat="false" ht="15" hidden="false" customHeight="true" outlineLevel="0" collapsed="false">
      <c r="A402" s="0" t="s">
        <v>1550</v>
      </c>
      <c r="B402" s="0" t="s">
        <v>1551</v>
      </c>
      <c r="D402" s="2" t="n">
        <v>54.6848</v>
      </c>
      <c r="E402" s="2" t="n">
        <v>75.6348</v>
      </c>
      <c r="F402" s="2" t="n">
        <v>71.1851</v>
      </c>
      <c r="G402" s="1" t="n">
        <v>63.112</v>
      </c>
      <c r="H402" s="1" t="n">
        <v>61.726</v>
      </c>
      <c r="I402" s="1" t="n">
        <v>51.7695</v>
      </c>
      <c r="K402" s="6" t="n">
        <f aca="false">COUNT(D402:I402)</f>
        <v>6</v>
      </c>
    </row>
    <row r="403" customFormat="false" ht="15" hidden="false" customHeight="true" outlineLevel="0" collapsed="false">
      <c r="A403" s="0" t="s">
        <v>1553</v>
      </c>
      <c r="B403" s="0" t="s">
        <v>1554</v>
      </c>
      <c r="D403" s="2" t="n">
        <v>54.9507</v>
      </c>
      <c r="E403" s="2" t="n">
        <v>24.449</v>
      </c>
      <c r="F403" s="2" t="n">
        <v>142.4323</v>
      </c>
      <c r="G403" s="1" t="n">
        <v>13.7531</v>
      </c>
      <c r="H403" s="1" t="n">
        <v>9.1241</v>
      </c>
      <c r="I403" s="1" t="n">
        <v>29.3641</v>
      </c>
      <c r="K403" s="6" t="n">
        <f aca="false">COUNT(D403:I403)</f>
        <v>6</v>
      </c>
    </row>
    <row r="404" customFormat="false" ht="15" hidden="false" customHeight="true" outlineLevel="0" collapsed="false">
      <c r="A404" s="0" t="s">
        <v>1556</v>
      </c>
      <c r="B404" s="0" t="s">
        <v>1557</v>
      </c>
      <c r="D404" s="2" t="n">
        <v>12.669</v>
      </c>
      <c r="E404" s="2" t="n">
        <v>32.1638</v>
      </c>
      <c r="F404" s="2" t="n">
        <v>40.3432</v>
      </c>
      <c r="G404" s="1" t="n">
        <v>17.8528</v>
      </c>
      <c r="H404" s="1" t="n">
        <v>23.6861</v>
      </c>
      <c r="I404" s="1" t="n">
        <v>26.7794</v>
      </c>
      <c r="K404" s="6" t="n">
        <f aca="false">COUNT(D404:I404)</f>
        <v>6</v>
      </c>
    </row>
    <row r="405" customFormat="false" ht="15" hidden="false" customHeight="true" outlineLevel="0" collapsed="false">
      <c r="A405" s="0" t="s">
        <v>1559</v>
      </c>
      <c r="B405" s="0" t="s">
        <v>1560</v>
      </c>
      <c r="D405" s="2" t="n">
        <v>10.4497</v>
      </c>
      <c r="E405" s="2" t="n">
        <v>13.5233</v>
      </c>
      <c r="F405" s="2" t="n">
        <v>10.431</v>
      </c>
      <c r="G405" s="1" t="n">
        <v>10.9086</v>
      </c>
      <c r="H405" s="1" t="n">
        <v>11.2024</v>
      </c>
      <c r="I405" s="1" t="n">
        <v>10.41</v>
      </c>
      <c r="K405" s="6" t="n">
        <f aca="false">COUNT(D405:I405)</f>
        <v>6</v>
      </c>
    </row>
    <row r="406" customFormat="false" ht="15" hidden="false" customHeight="true" outlineLevel="0" collapsed="false">
      <c r="A406" s="0" t="s">
        <v>1562</v>
      </c>
      <c r="B406" s="0" t="s">
        <v>1563</v>
      </c>
      <c r="D406" s="2" t="n">
        <v>70.5599</v>
      </c>
      <c r="E406" s="2" t="n">
        <v>74.96</v>
      </c>
      <c r="F406" s="2" t="n">
        <v>56.7579</v>
      </c>
      <c r="G406" s="1" t="n">
        <v>40.712</v>
      </c>
      <c r="H406" s="1" t="n">
        <v>29.231</v>
      </c>
      <c r="I406" s="1" t="n">
        <v>24.2528</v>
      </c>
      <c r="K406" s="6" t="n">
        <f aca="false">COUNT(D406:I406)</f>
        <v>6</v>
      </c>
    </row>
    <row r="407" customFormat="false" ht="15" hidden="false" customHeight="true" outlineLevel="0" collapsed="false">
      <c r="A407" s="0" t="s">
        <v>1565</v>
      </c>
      <c r="B407" s="0" t="s">
        <v>1566</v>
      </c>
      <c r="D407" s="2" t="n">
        <v>267.7496</v>
      </c>
      <c r="E407" s="2" t="n">
        <v>306.9427</v>
      </c>
      <c r="F407" s="2" t="n">
        <v>243.5256</v>
      </c>
      <c r="G407" s="1" t="n">
        <v>189.7143</v>
      </c>
      <c r="H407" s="1" t="n">
        <v>235.6125</v>
      </c>
      <c r="I407" s="1" t="n">
        <v>303.3933</v>
      </c>
      <c r="K407" s="6" t="n">
        <f aca="false">COUNT(D407:I407)</f>
        <v>6</v>
      </c>
    </row>
    <row r="408" customFormat="false" ht="15" hidden="false" customHeight="true" outlineLevel="0" collapsed="false">
      <c r="A408" s="0" t="s">
        <v>1568</v>
      </c>
      <c r="B408" s="0" t="s">
        <v>1569</v>
      </c>
      <c r="D408" s="2" t="n">
        <v>51.715</v>
      </c>
      <c r="E408" s="2" t="n">
        <v>62.9973</v>
      </c>
      <c r="F408" s="2" t="n">
        <v>78.3612</v>
      </c>
      <c r="G408" s="1" t="n">
        <v>47.8686</v>
      </c>
      <c r="H408" s="1" t="n">
        <v>55.1272</v>
      </c>
      <c r="I408" s="1" t="n">
        <v>58.3983</v>
      </c>
      <c r="K408" s="6" t="n">
        <f aca="false">COUNT(D408:I408)</f>
        <v>6</v>
      </c>
    </row>
    <row r="409" customFormat="false" ht="15" hidden="false" customHeight="true" outlineLevel="0" collapsed="false">
      <c r="A409" s="0" t="s">
        <v>1571</v>
      </c>
      <c r="B409" s="0" t="s">
        <v>1572</v>
      </c>
      <c r="D409" s="2" t="n">
        <v>116.106</v>
      </c>
      <c r="E409" s="2" t="n">
        <v>249.2885</v>
      </c>
      <c r="F409" s="2" t="n">
        <v>248.1681</v>
      </c>
      <c r="G409" s="1" t="n">
        <v>157.0526</v>
      </c>
      <c r="H409" s="1" t="n">
        <v>193.6388</v>
      </c>
      <c r="I409" s="1" t="n">
        <v>189.166</v>
      </c>
      <c r="K409" s="6" t="n">
        <f aca="false">COUNT(D409:I409)</f>
        <v>6</v>
      </c>
    </row>
    <row r="410" customFormat="false" ht="15" hidden="false" customHeight="true" outlineLevel="0" collapsed="false">
      <c r="A410" s="0" t="s">
        <v>1580</v>
      </c>
      <c r="B410" s="0" t="s">
        <v>1581</v>
      </c>
      <c r="D410" s="2" t="n">
        <v>35.9699</v>
      </c>
      <c r="E410" s="2" t="n">
        <v>42.2815</v>
      </c>
      <c r="F410" s="2" t="n">
        <v>51.1659</v>
      </c>
      <c r="G410" s="1" t="n">
        <v>37.2743</v>
      </c>
      <c r="H410" s="1" t="n">
        <v>40.9716</v>
      </c>
      <c r="I410" s="1" t="n">
        <v>33.1233</v>
      </c>
      <c r="K410" s="6" t="n">
        <f aca="false">COUNT(D410:I410)</f>
        <v>6</v>
      </c>
    </row>
    <row r="411" customFormat="false" ht="15" hidden="false" customHeight="true" outlineLevel="0" collapsed="false">
      <c r="A411" s="0" t="s">
        <v>1583</v>
      </c>
      <c r="B411" s="0" t="s">
        <v>1584</v>
      </c>
      <c r="D411" s="2" t="n">
        <v>17.6925</v>
      </c>
      <c r="E411" s="2" t="n">
        <v>26.1248</v>
      </c>
      <c r="F411" s="2" t="n">
        <v>22.8931</v>
      </c>
      <c r="G411" s="1" t="n">
        <v>10.2949</v>
      </c>
      <c r="H411" s="1" t="n">
        <v>11.5565</v>
      </c>
      <c r="I411" s="1" t="n">
        <v>10.1492</v>
      </c>
      <c r="K411" s="6" t="n">
        <f aca="false">COUNT(D411:I411)</f>
        <v>6</v>
      </c>
    </row>
    <row r="412" customFormat="false" ht="15" hidden="false" customHeight="true" outlineLevel="0" collapsed="false">
      <c r="A412" s="0" t="s">
        <v>1589</v>
      </c>
      <c r="B412" s="0" t="s">
        <v>1590</v>
      </c>
      <c r="D412" s="2" t="n">
        <v>13.0072</v>
      </c>
      <c r="E412" s="2" t="n">
        <v>17.9373</v>
      </c>
      <c r="F412" s="2" t="n">
        <v>26.8247</v>
      </c>
      <c r="G412" s="1" t="n">
        <v>9.5314</v>
      </c>
      <c r="H412" s="1" t="n">
        <v>24.5564</v>
      </c>
      <c r="I412" s="1" t="n">
        <v>22.2236</v>
      </c>
      <c r="K412" s="6" t="n">
        <f aca="false">COUNT(D412:I412)</f>
        <v>6</v>
      </c>
    </row>
    <row r="413" customFormat="false" ht="15" hidden="false" customHeight="true" outlineLevel="0" collapsed="false">
      <c r="A413" s="0" t="s">
        <v>1592</v>
      </c>
      <c r="B413" s="0" t="s">
        <v>1593</v>
      </c>
      <c r="D413" s="2" t="n">
        <v>39.1349</v>
      </c>
      <c r="E413" s="2" t="n">
        <v>36.1977</v>
      </c>
      <c r="F413" s="2" t="n">
        <v>20.9108</v>
      </c>
      <c r="G413" s="1" t="n">
        <v>25.792</v>
      </c>
      <c r="H413" s="1" t="n">
        <v>26.8217</v>
      </c>
      <c r="I413" s="1" t="n">
        <v>6.299</v>
      </c>
      <c r="K413" s="6" t="n">
        <f aca="false">COUNT(D413:I413)</f>
        <v>6</v>
      </c>
    </row>
    <row r="414" customFormat="false" ht="15" hidden="false" customHeight="true" outlineLevel="0" collapsed="false">
      <c r="A414" s="0" t="s">
        <v>1595</v>
      </c>
      <c r="B414" s="0" t="s">
        <v>1596</v>
      </c>
      <c r="D414" s="2" t="n">
        <v>91.8149</v>
      </c>
      <c r="E414" s="2" t="n">
        <v>115.7332</v>
      </c>
      <c r="F414" s="2" t="n">
        <v>125.7801</v>
      </c>
      <c r="G414" s="1" t="n">
        <v>97.3749</v>
      </c>
      <c r="H414" s="1" t="n">
        <v>104.7197</v>
      </c>
      <c r="I414" s="1" t="n">
        <v>74.4467</v>
      </c>
      <c r="K414" s="6" t="n">
        <f aca="false">COUNT(D414:I414)</f>
        <v>6</v>
      </c>
    </row>
    <row r="415" customFormat="false" ht="15" hidden="false" customHeight="true" outlineLevel="0" collapsed="false">
      <c r="A415" s="0" t="s">
        <v>1601</v>
      </c>
      <c r="B415" s="0" t="s">
        <v>1602</v>
      </c>
      <c r="D415" s="2" t="n">
        <v>34.5926</v>
      </c>
      <c r="E415" s="2" t="n">
        <v>81.5091</v>
      </c>
      <c r="F415" s="2" t="n">
        <v>70.5969</v>
      </c>
      <c r="G415" s="1" t="n">
        <v>3.3771</v>
      </c>
      <c r="H415" s="1" t="n">
        <v>33.7413</v>
      </c>
      <c r="I415" s="1" t="n">
        <v>33.7095</v>
      </c>
      <c r="K415" s="6" t="n">
        <f aca="false">COUNT(D415:I415)</f>
        <v>6</v>
      </c>
    </row>
    <row r="416" customFormat="false" ht="15" hidden="false" customHeight="true" outlineLevel="0" collapsed="false">
      <c r="A416" s="0" t="s">
        <v>1604</v>
      </c>
      <c r="B416" s="0" t="s">
        <v>1605</v>
      </c>
      <c r="D416" s="2" t="n">
        <v>60.0762</v>
      </c>
      <c r="E416" s="2" t="n">
        <v>111.8085</v>
      </c>
      <c r="F416" s="2" t="n">
        <v>86.3997</v>
      </c>
      <c r="G416" s="1" t="n">
        <v>112.2274</v>
      </c>
      <c r="H416" s="1" t="n">
        <v>94.5148</v>
      </c>
      <c r="I416" s="1" t="n">
        <v>106.0722</v>
      </c>
      <c r="K416" s="6" t="n">
        <f aca="false">COUNT(D416:I416)</f>
        <v>6</v>
      </c>
    </row>
    <row r="417" customFormat="false" ht="15" hidden="false" customHeight="true" outlineLevel="0" collapsed="false">
      <c r="A417" s="0" t="s">
        <v>1607</v>
      </c>
      <c r="B417" s="0" t="s">
        <v>1608</v>
      </c>
      <c r="D417" s="2" t="n">
        <v>433.3749</v>
      </c>
      <c r="E417" s="2" t="n">
        <v>656.1699</v>
      </c>
      <c r="F417" s="2" t="n">
        <v>721.1508</v>
      </c>
      <c r="G417" s="1" t="n">
        <v>413.177</v>
      </c>
      <c r="H417" s="1" t="n">
        <v>587.9565</v>
      </c>
      <c r="I417" s="1" t="n">
        <v>363.3409</v>
      </c>
      <c r="K417" s="6" t="n">
        <f aca="false">COUNT(D417:I417)</f>
        <v>6</v>
      </c>
    </row>
    <row r="418" customFormat="false" ht="15" hidden="false" customHeight="true" outlineLevel="0" collapsed="false">
      <c r="A418" s="0" t="s">
        <v>1610</v>
      </c>
      <c r="B418" s="0" t="s">
        <v>1611</v>
      </c>
      <c r="D418" s="2" t="n">
        <v>8.1982</v>
      </c>
      <c r="E418" s="2" t="n">
        <v>45.9578</v>
      </c>
      <c r="F418" s="2" t="n">
        <v>47.7816</v>
      </c>
      <c r="G418" s="1" t="n">
        <v>28.1143</v>
      </c>
      <c r="H418" s="1" t="n">
        <v>20.1115</v>
      </c>
      <c r="I418" s="1" t="n">
        <v>22.7133</v>
      </c>
      <c r="K418" s="6" t="n">
        <f aca="false">COUNT(D418:I418)</f>
        <v>6</v>
      </c>
    </row>
    <row r="419" customFormat="false" ht="15" hidden="false" customHeight="true" outlineLevel="0" collapsed="false">
      <c r="A419" s="0" t="s">
        <v>1613</v>
      </c>
      <c r="B419" s="0" t="s">
        <v>1614</v>
      </c>
      <c r="D419" s="2" t="n">
        <v>35.9167</v>
      </c>
      <c r="E419" s="2" t="n">
        <v>22.4694</v>
      </c>
      <c r="F419" s="2" t="n">
        <v>15.5878</v>
      </c>
      <c r="G419" s="1" t="n">
        <v>17.848</v>
      </c>
      <c r="H419" s="1" t="n">
        <v>14.0644</v>
      </c>
      <c r="I419" s="1" t="n">
        <v>18.4303</v>
      </c>
      <c r="K419" s="6" t="n">
        <f aca="false">COUNT(D419:I419)</f>
        <v>6</v>
      </c>
    </row>
    <row r="420" customFormat="false" ht="15" hidden="false" customHeight="true" outlineLevel="0" collapsed="false">
      <c r="A420" s="0" t="s">
        <v>1616</v>
      </c>
      <c r="B420" s="0" t="s">
        <v>1617</v>
      </c>
      <c r="D420" s="2" t="n">
        <v>25.9621</v>
      </c>
      <c r="E420" s="2" t="n">
        <v>56.6921</v>
      </c>
      <c r="F420" s="2" t="n">
        <v>74.1605</v>
      </c>
      <c r="G420" s="1" t="n">
        <v>65.1771</v>
      </c>
      <c r="H420" s="1" t="n">
        <v>60.1058</v>
      </c>
      <c r="I420" s="1" t="n">
        <v>74.588</v>
      </c>
      <c r="K420" s="6" t="n">
        <f aca="false">COUNT(D420:I420)</f>
        <v>6</v>
      </c>
    </row>
    <row r="421" customFormat="false" ht="15" hidden="false" customHeight="true" outlineLevel="0" collapsed="false">
      <c r="A421" s="0" t="s">
        <v>1619</v>
      </c>
      <c r="B421" s="0" t="s">
        <v>1620</v>
      </c>
      <c r="D421" s="2" t="n">
        <v>10.1894</v>
      </c>
      <c r="E421" s="2" t="n">
        <v>17.6204</v>
      </c>
      <c r="F421" s="2" t="n">
        <v>12.9659</v>
      </c>
      <c r="G421" s="1" t="n">
        <v>20.0608</v>
      </c>
      <c r="H421" s="1" t="n">
        <v>19.698</v>
      </c>
      <c r="I421" s="1" t="n">
        <v>17.6179</v>
      </c>
      <c r="K421" s="6" t="n">
        <f aca="false">COUNT(D421:I421)</f>
        <v>6</v>
      </c>
    </row>
    <row r="422" customFormat="false" ht="15" hidden="false" customHeight="true" outlineLevel="0" collapsed="false">
      <c r="A422" s="0" t="s">
        <v>1622</v>
      </c>
      <c r="B422" s="0" t="s">
        <v>1623</v>
      </c>
      <c r="D422" s="2" t="n">
        <v>65.5556</v>
      </c>
      <c r="E422" s="2" t="n">
        <v>105.0379</v>
      </c>
      <c r="F422" s="2" t="n">
        <v>131.3181</v>
      </c>
      <c r="G422" s="1" t="n">
        <v>79.3646</v>
      </c>
      <c r="H422" s="1" t="n">
        <v>72.5529</v>
      </c>
      <c r="I422" s="1" t="n">
        <v>107.0671</v>
      </c>
      <c r="K422" s="6" t="n">
        <f aca="false">COUNT(D422:I422)</f>
        <v>6</v>
      </c>
    </row>
    <row r="423" customFormat="false" ht="15" hidden="false" customHeight="true" outlineLevel="0" collapsed="false">
      <c r="A423" s="0" t="s">
        <v>1625</v>
      </c>
      <c r="B423" s="0" t="s">
        <v>1626</v>
      </c>
      <c r="D423" s="2" t="n">
        <v>8.6889</v>
      </c>
      <c r="E423" s="2" t="n">
        <v>19.1043</v>
      </c>
      <c r="F423" s="2" t="n">
        <v>19.34</v>
      </c>
      <c r="G423" s="1" t="n">
        <v>14.336</v>
      </c>
      <c r="H423" s="1" t="n">
        <v>22.1043</v>
      </c>
      <c r="I423" s="1" t="n">
        <v>16.1524</v>
      </c>
      <c r="K423" s="6" t="n">
        <f aca="false">COUNT(D423:I423)</f>
        <v>6</v>
      </c>
    </row>
    <row r="424" customFormat="false" ht="15" hidden="false" customHeight="true" outlineLevel="0" collapsed="false">
      <c r="A424" s="0" t="s">
        <v>1631</v>
      </c>
      <c r="B424" s="0" t="s">
        <v>1632</v>
      </c>
      <c r="D424" s="2" t="n">
        <v>82.3302</v>
      </c>
      <c r="E424" s="2" t="n">
        <v>202.3866</v>
      </c>
      <c r="F424" s="2" t="n">
        <v>189.0111</v>
      </c>
      <c r="G424" s="1" t="n">
        <v>127.5131</v>
      </c>
      <c r="H424" s="1" t="n">
        <v>152.1797</v>
      </c>
      <c r="I424" s="1" t="n">
        <v>121.5957</v>
      </c>
      <c r="K424" s="6" t="n">
        <f aca="false">COUNT(D424:I424)</f>
        <v>6</v>
      </c>
    </row>
    <row r="425" customFormat="false" ht="15" hidden="false" customHeight="true" outlineLevel="0" collapsed="false">
      <c r="A425" s="0" t="s">
        <v>1634</v>
      </c>
      <c r="B425" s="0" t="s">
        <v>1635</v>
      </c>
      <c r="D425" s="2" t="n">
        <v>134.7652</v>
      </c>
      <c r="E425" s="2" t="n">
        <v>277.0099</v>
      </c>
      <c r="F425" s="2" t="n">
        <v>245.9181</v>
      </c>
      <c r="G425" s="1" t="n">
        <v>169.8057</v>
      </c>
      <c r="H425" s="1" t="n">
        <v>187.576</v>
      </c>
      <c r="I425" s="1" t="n">
        <v>147.7155</v>
      </c>
      <c r="K425" s="6" t="n">
        <f aca="false">COUNT(D425:I425)</f>
        <v>6</v>
      </c>
    </row>
    <row r="426" customFormat="false" ht="15" hidden="false" customHeight="true" outlineLevel="0" collapsed="false">
      <c r="A426" s="0" t="s">
        <v>1637</v>
      </c>
      <c r="B426" s="0" t="s">
        <v>1638</v>
      </c>
      <c r="D426" s="2" t="n">
        <v>28.3592</v>
      </c>
      <c r="E426" s="2" t="n">
        <v>37.2675</v>
      </c>
      <c r="F426" s="2" t="n">
        <v>28.9019</v>
      </c>
      <c r="G426" s="1" t="n">
        <v>21.6297</v>
      </c>
      <c r="H426" s="1" t="n">
        <v>24.374</v>
      </c>
      <c r="I426" s="1" t="n">
        <v>27.4488</v>
      </c>
      <c r="K426" s="6" t="n">
        <f aca="false">COUNT(D426:I426)</f>
        <v>6</v>
      </c>
    </row>
    <row r="427" customFormat="false" ht="15" hidden="false" customHeight="true" outlineLevel="0" collapsed="false">
      <c r="A427" s="0" t="s">
        <v>1640</v>
      </c>
      <c r="B427" s="0" t="s">
        <v>1641</v>
      </c>
      <c r="D427" s="2" t="n">
        <v>56.912</v>
      </c>
      <c r="E427" s="2" t="n">
        <v>99.4643</v>
      </c>
      <c r="F427" s="2" t="n">
        <v>110.4033</v>
      </c>
      <c r="G427" s="1" t="n">
        <v>69.3234</v>
      </c>
      <c r="H427" s="1" t="n">
        <v>90.5753</v>
      </c>
      <c r="I427" s="1" t="n">
        <v>83.4926</v>
      </c>
      <c r="K427" s="6" t="n">
        <f aca="false">COUNT(D427:I427)</f>
        <v>6</v>
      </c>
    </row>
    <row r="428" customFormat="false" ht="15" hidden="false" customHeight="true" outlineLevel="0" collapsed="false">
      <c r="A428" s="0" t="s">
        <v>1643</v>
      </c>
      <c r="B428" s="0" t="s">
        <v>1644</v>
      </c>
      <c r="D428" s="2" t="n">
        <v>50.0527</v>
      </c>
      <c r="E428" s="2" t="n">
        <v>92.7237</v>
      </c>
      <c r="F428" s="2" t="n">
        <v>87.0658</v>
      </c>
      <c r="G428" s="1" t="n">
        <v>65.6743</v>
      </c>
      <c r="H428" s="1" t="n">
        <v>84.7523</v>
      </c>
      <c r="I428" s="1" t="n">
        <v>93.5563</v>
      </c>
      <c r="K428" s="6" t="n">
        <f aca="false">COUNT(D428:I428)</f>
        <v>6</v>
      </c>
    </row>
    <row r="429" customFormat="false" ht="15" hidden="false" customHeight="true" outlineLevel="0" collapsed="false">
      <c r="A429" s="0" t="s">
        <v>1646</v>
      </c>
      <c r="B429" s="0" t="s">
        <v>1647</v>
      </c>
      <c r="D429" s="2" t="n">
        <v>8.9888</v>
      </c>
      <c r="E429" s="2" t="n">
        <v>21.838</v>
      </c>
      <c r="F429" s="2" t="n">
        <v>20.1248</v>
      </c>
      <c r="G429" s="1" t="n">
        <v>10.888</v>
      </c>
      <c r="H429" s="1" t="n">
        <v>10.8354</v>
      </c>
      <c r="I429" s="1" t="n">
        <v>5.5047</v>
      </c>
      <c r="K429" s="6" t="n">
        <f aca="false">COUNT(D429:I429)</f>
        <v>6</v>
      </c>
    </row>
    <row r="430" customFormat="false" ht="15" hidden="false" customHeight="true" outlineLevel="0" collapsed="false">
      <c r="A430" s="0" t="s">
        <v>1649</v>
      </c>
      <c r="B430" s="0" t="s">
        <v>1650</v>
      </c>
      <c r="D430" s="2" t="n">
        <v>3.627</v>
      </c>
      <c r="E430" s="2" t="n">
        <v>100.0263</v>
      </c>
      <c r="F430" s="2" t="n">
        <v>82.6168</v>
      </c>
      <c r="G430" s="1" t="n">
        <v>75.7751</v>
      </c>
      <c r="H430" s="1" t="n">
        <v>7.6953</v>
      </c>
      <c r="I430" s="1" t="n">
        <v>80.8129</v>
      </c>
      <c r="K430" s="6" t="n">
        <f aca="false">COUNT(D430:I430)</f>
        <v>6</v>
      </c>
    </row>
    <row r="431" customFormat="false" ht="15" hidden="false" customHeight="true" outlineLevel="0" collapsed="false">
      <c r="A431" s="0" t="s">
        <v>1652</v>
      </c>
      <c r="B431" s="0" t="s">
        <v>1653</v>
      </c>
      <c r="D431" s="2" t="n">
        <v>16.8356</v>
      </c>
      <c r="E431" s="2" t="n">
        <v>29.7323</v>
      </c>
      <c r="F431" s="2" t="n">
        <v>28.9573</v>
      </c>
      <c r="G431" s="1" t="n">
        <v>33.7097</v>
      </c>
      <c r="H431" s="1" t="n">
        <v>33.98</v>
      </c>
      <c r="I431" s="1" t="n">
        <v>36.2865</v>
      </c>
      <c r="K431" s="6" t="n">
        <f aca="false">COUNT(D431:I431)</f>
        <v>6</v>
      </c>
    </row>
    <row r="432" customFormat="false" ht="15" hidden="false" customHeight="true" outlineLevel="0" collapsed="false">
      <c r="A432" s="0" t="s">
        <v>1655</v>
      </c>
      <c r="B432" s="0" t="s">
        <v>1656</v>
      </c>
      <c r="D432" s="2" t="n">
        <v>25.4321</v>
      </c>
      <c r="E432" s="2" t="n">
        <v>34.3603</v>
      </c>
      <c r="F432" s="2" t="n">
        <v>35.7363</v>
      </c>
      <c r="G432" s="1" t="n">
        <v>19.7063</v>
      </c>
      <c r="H432" s="1" t="n">
        <v>25.098</v>
      </c>
      <c r="I432" s="1" t="n">
        <v>14.9417</v>
      </c>
      <c r="K432" s="6" t="n">
        <f aca="false">COUNT(D432:I432)</f>
        <v>6</v>
      </c>
    </row>
    <row r="433" customFormat="false" ht="15" hidden="false" customHeight="true" outlineLevel="0" collapsed="false">
      <c r="A433" s="0" t="s">
        <v>1658</v>
      </c>
      <c r="B433" s="0" t="s">
        <v>1659</v>
      </c>
      <c r="D433" s="2" t="n">
        <v>24.8586</v>
      </c>
      <c r="E433" s="2" t="n">
        <v>31.3109</v>
      </c>
      <c r="F433" s="2" t="n">
        <v>31.2099</v>
      </c>
      <c r="G433" s="1" t="n">
        <v>20.2166</v>
      </c>
      <c r="H433" s="1" t="n">
        <v>26.8093</v>
      </c>
      <c r="I433" s="1" t="n">
        <v>38.1492</v>
      </c>
      <c r="K433" s="6" t="n">
        <f aca="false">COUNT(D433:I433)</f>
        <v>6</v>
      </c>
    </row>
    <row r="434" customFormat="false" ht="15" hidden="false" customHeight="true" outlineLevel="0" collapsed="false">
      <c r="A434" s="0" t="s">
        <v>1661</v>
      </c>
      <c r="B434" s="0" t="s">
        <v>1662</v>
      </c>
      <c r="D434" s="2" t="n">
        <v>21.6386</v>
      </c>
      <c r="E434" s="2" t="n">
        <v>45.8426</v>
      </c>
      <c r="F434" s="2" t="n">
        <v>41.8454</v>
      </c>
      <c r="G434" s="1" t="n">
        <v>40.4126</v>
      </c>
      <c r="H434" s="1" t="n">
        <v>39.1522</v>
      </c>
      <c r="I434" s="1" t="n">
        <v>23.5953</v>
      </c>
      <c r="K434" s="6" t="n">
        <f aca="false">COUNT(D434:I434)</f>
        <v>6</v>
      </c>
    </row>
    <row r="435" customFormat="false" ht="15" hidden="false" customHeight="true" outlineLevel="0" collapsed="false">
      <c r="A435" s="0" t="s">
        <v>1664</v>
      </c>
      <c r="B435" s="0" t="s">
        <v>1665</v>
      </c>
      <c r="D435" s="2" t="n">
        <v>10.5014</v>
      </c>
      <c r="E435" s="2" t="n">
        <v>40.9035</v>
      </c>
      <c r="F435" s="2" t="n">
        <v>43.1906</v>
      </c>
      <c r="G435" s="1" t="n">
        <v>44.6503</v>
      </c>
      <c r="H435" s="1" t="n">
        <v>51.5256</v>
      </c>
      <c r="I435" s="1" t="n">
        <v>48.7005</v>
      </c>
      <c r="K435" s="6" t="n">
        <f aca="false">COUNT(D435:I435)</f>
        <v>6</v>
      </c>
    </row>
    <row r="436" customFormat="false" ht="15" hidden="false" customHeight="true" outlineLevel="0" collapsed="false">
      <c r="A436" s="0" t="s">
        <v>1667</v>
      </c>
      <c r="B436" s="0" t="s">
        <v>1668</v>
      </c>
      <c r="D436" s="2" t="n">
        <v>21.2603</v>
      </c>
      <c r="E436" s="2" t="n">
        <v>22.3677</v>
      </c>
      <c r="F436" s="2" t="n">
        <v>22.293</v>
      </c>
      <c r="G436" s="1" t="n">
        <v>10.4034</v>
      </c>
      <c r="H436" s="1" t="n">
        <v>2.1997</v>
      </c>
      <c r="I436" s="1" t="n">
        <v>24.3057</v>
      </c>
      <c r="K436" s="6" t="n">
        <f aca="false">COUNT(D436:I436)</f>
        <v>6</v>
      </c>
    </row>
    <row r="437" customFormat="false" ht="15" hidden="false" customHeight="true" outlineLevel="0" collapsed="false">
      <c r="A437" s="0" t="s">
        <v>1673</v>
      </c>
      <c r="B437" s="0" t="s">
        <v>1674</v>
      </c>
      <c r="D437" s="2" t="n">
        <v>139.1803</v>
      </c>
      <c r="E437" s="2" t="n">
        <v>298.194</v>
      </c>
      <c r="F437" s="2" t="n">
        <v>277.9048</v>
      </c>
      <c r="G437" s="1" t="n">
        <v>192.4263</v>
      </c>
      <c r="H437" s="1" t="n">
        <v>218.4958</v>
      </c>
      <c r="I437" s="1" t="n">
        <v>218.7371</v>
      </c>
      <c r="K437" s="6" t="n">
        <f aca="false">COUNT(D437:I437)</f>
        <v>6</v>
      </c>
    </row>
    <row r="438" customFormat="false" ht="15" hidden="false" customHeight="true" outlineLevel="0" collapsed="false">
      <c r="A438" s="0" t="s">
        <v>1676</v>
      </c>
      <c r="B438" s="0" t="s">
        <v>1677</v>
      </c>
      <c r="D438" s="2" t="n">
        <v>14.486</v>
      </c>
      <c r="E438" s="2" t="n">
        <v>30.5755</v>
      </c>
      <c r="F438" s="2" t="n">
        <v>25.4174</v>
      </c>
      <c r="G438" s="1" t="n">
        <v>26.7954</v>
      </c>
      <c r="H438" s="1" t="n">
        <v>13.8415</v>
      </c>
      <c r="I438" s="1" t="n">
        <v>15.483</v>
      </c>
      <c r="K438" s="6" t="n">
        <f aca="false">COUNT(D438:I438)</f>
        <v>6</v>
      </c>
    </row>
    <row r="439" customFormat="false" ht="15" hidden="false" customHeight="true" outlineLevel="0" collapsed="false">
      <c r="A439" s="0" t="s">
        <v>1679</v>
      </c>
      <c r="B439" s="0" t="s">
        <v>1680</v>
      </c>
      <c r="D439" s="2" t="n">
        <v>56.9281</v>
      </c>
      <c r="E439" s="2" t="n">
        <v>152.8657</v>
      </c>
      <c r="F439" s="2" t="n">
        <v>151.1899</v>
      </c>
      <c r="G439" s="1" t="n">
        <v>131.8989</v>
      </c>
      <c r="H439" s="1" t="n">
        <v>175.6579</v>
      </c>
      <c r="I439" s="1" t="n">
        <v>129.2652</v>
      </c>
      <c r="K439" s="6" t="n">
        <f aca="false">COUNT(D439:I439)</f>
        <v>6</v>
      </c>
    </row>
    <row r="440" customFormat="false" ht="15" hidden="false" customHeight="true" outlineLevel="0" collapsed="false">
      <c r="A440" s="0" t="s">
        <v>1682</v>
      </c>
      <c r="B440" s="0" t="s">
        <v>1683</v>
      </c>
      <c r="D440" s="2" t="n">
        <v>33.1953</v>
      </c>
      <c r="E440" s="2" t="n">
        <v>39.7319</v>
      </c>
      <c r="F440" s="2" t="n">
        <v>65.8424</v>
      </c>
      <c r="G440" s="1" t="n">
        <v>36.708</v>
      </c>
      <c r="H440" s="1" t="n">
        <v>46.1771</v>
      </c>
      <c r="I440" s="1" t="n">
        <v>32.3082</v>
      </c>
      <c r="K440" s="6" t="n">
        <f aca="false">COUNT(D440:I440)</f>
        <v>6</v>
      </c>
    </row>
    <row r="441" customFormat="false" ht="15" hidden="false" customHeight="true" outlineLevel="0" collapsed="false">
      <c r="A441" s="0" t="s">
        <v>1685</v>
      </c>
      <c r="B441" s="0" t="s">
        <v>1686</v>
      </c>
      <c r="D441" s="2" t="n">
        <v>21.4895</v>
      </c>
      <c r="E441" s="2" t="n">
        <v>59.1923</v>
      </c>
      <c r="F441" s="2" t="n">
        <v>48.3527</v>
      </c>
      <c r="G441" s="1" t="n">
        <v>50.552</v>
      </c>
      <c r="H441" s="1" t="n">
        <v>55.3135</v>
      </c>
      <c r="I441" s="1" t="n">
        <v>69.3014</v>
      </c>
      <c r="K441" s="6" t="n">
        <f aca="false">COUNT(D441:I441)</f>
        <v>6</v>
      </c>
    </row>
    <row r="442" customFormat="false" ht="15" hidden="false" customHeight="true" outlineLevel="0" collapsed="false">
      <c r="A442" s="0" t="s">
        <v>1688</v>
      </c>
      <c r="B442" s="0" t="s">
        <v>1689</v>
      </c>
      <c r="D442" s="2" t="n">
        <v>26.0781</v>
      </c>
      <c r="E442" s="2" t="n">
        <v>43.1793</v>
      </c>
      <c r="F442" s="2" t="n">
        <v>33.0999</v>
      </c>
      <c r="G442" s="1" t="n">
        <v>31.0571</v>
      </c>
      <c r="H442" s="1" t="n">
        <v>53.1975</v>
      </c>
      <c r="I442" s="1" t="n">
        <v>27.0204</v>
      </c>
      <c r="K442" s="6" t="n">
        <f aca="false">COUNT(D442:I442)</f>
        <v>6</v>
      </c>
    </row>
    <row r="443" customFormat="false" ht="15" hidden="false" customHeight="true" outlineLevel="0" collapsed="false">
      <c r="A443" s="0" t="s">
        <v>1691</v>
      </c>
      <c r="B443" s="0" t="s">
        <v>1692</v>
      </c>
      <c r="D443" s="2" t="n">
        <v>12.1782</v>
      </c>
      <c r="E443" s="2" t="n">
        <v>18.6136</v>
      </c>
      <c r="F443" s="2" t="n">
        <v>33.3544</v>
      </c>
      <c r="G443" s="1" t="n">
        <v>13.3897</v>
      </c>
      <c r="H443" s="1" t="n">
        <v>9.3813</v>
      </c>
      <c r="I443" s="1" t="n">
        <v>9.5532</v>
      </c>
      <c r="K443" s="6" t="n">
        <f aca="false">COUNT(D443:I443)</f>
        <v>6</v>
      </c>
    </row>
    <row r="444" customFormat="false" ht="15" hidden="false" customHeight="true" outlineLevel="0" collapsed="false">
      <c r="A444" s="0" t="s">
        <v>1694</v>
      </c>
      <c r="B444" s="0" t="s">
        <v>1695</v>
      </c>
      <c r="D444" s="2" t="n">
        <v>103.2034</v>
      </c>
      <c r="E444" s="2" t="n">
        <v>161.721</v>
      </c>
      <c r="F444" s="2" t="n">
        <v>117.4435</v>
      </c>
      <c r="G444" s="1" t="n">
        <v>90.0731</v>
      </c>
      <c r="H444" s="1" t="n">
        <v>111.6472</v>
      </c>
      <c r="I444" s="1" t="n">
        <v>93.4501</v>
      </c>
      <c r="K444" s="6" t="n">
        <f aca="false">COUNT(D444:I444)</f>
        <v>6</v>
      </c>
    </row>
    <row r="445" customFormat="false" ht="15" hidden="false" customHeight="true" outlineLevel="0" collapsed="false">
      <c r="A445" s="0" t="s">
        <v>1697</v>
      </c>
      <c r="B445" s="0" t="s">
        <v>1698</v>
      </c>
      <c r="D445" s="2" t="n">
        <v>41.5835</v>
      </c>
      <c r="E445" s="2" t="n">
        <v>78.1485</v>
      </c>
      <c r="F445" s="2" t="n">
        <v>72.3708</v>
      </c>
      <c r="G445" s="1" t="n">
        <v>47.2034</v>
      </c>
      <c r="H445" s="1" t="n">
        <v>67.5355</v>
      </c>
      <c r="I445" s="1" t="n">
        <v>38.6411</v>
      </c>
      <c r="K445" s="6" t="n">
        <f aca="false">COUNT(D445:I445)</f>
        <v>6</v>
      </c>
    </row>
    <row r="446" customFormat="false" ht="15" hidden="false" customHeight="true" outlineLevel="0" collapsed="false">
      <c r="A446" s="0" t="s">
        <v>1703</v>
      </c>
      <c r="B446" s="0" t="s">
        <v>1704</v>
      </c>
      <c r="D446" s="2" t="n">
        <v>45.0885</v>
      </c>
      <c r="E446" s="2" t="n">
        <v>49.0566</v>
      </c>
      <c r="F446" s="2" t="n">
        <v>80.4912</v>
      </c>
      <c r="G446" s="1" t="n">
        <v>32.4206</v>
      </c>
      <c r="H446" s="1" t="n">
        <v>37.9453</v>
      </c>
      <c r="I446" s="1" t="n">
        <v>35.8833</v>
      </c>
      <c r="K446" s="6" t="n">
        <f aca="false">COUNT(D446:I446)</f>
        <v>6</v>
      </c>
    </row>
    <row r="447" customFormat="false" ht="15" hidden="false" customHeight="true" outlineLevel="0" collapsed="false">
      <c r="A447" s="0" t="s">
        <v>1706</v>
      </c>
      <c r="B447" s="0" t="s">
        <v>1707</v>
      </c>
      <c r="D447" s="2" t="n">
        <v>170.4126</v>
      </c>
      <c r="E447" s="2" t="n">
        <v>247.8192</v>
      </c>
      <c r="F447" s="2" t="n">
        <v>215.5707</v>
      </c>
      <c r="G447" s="1" t="n">
        <v>178.3463</v>
      </c>
      <c r="H447" s="1" t="n">
        <v>176.9534</v>
      </c>
      <c r="I447" s="1" t="n">
        <v>123.3214</v>
      </c>
      <c r="K447" s="6" t="n">
        <f aca="false">COUNT(D447:I447)</f>
        <v>6</v>
      </c>
    </row>
    <row r="448" customFormat="false" ht="15" hidden="false" customHeight="true" outlineLevel="0" collapsed="false">
      <c r="A448" s="0" t="s">
        <v>1709</v>
      </c>
      <c r="B448" s="0" t="s">
        <v>1710</v>
      </c>
      <c r="D448" s="2" t="n">
        <v>118.8318</v>
      </c>
      <c r="E448" s="2" t="n">
        <v>218.9607</v>
      </c>
      <c r="F448" s="2" t="n">
        <v>228.7674</v>
      </c>
      <c r="G448" s="1" t="n">
        <v>167.0948</v>
      </c>
      <c r="H448" s="1" t="n">
        <v>160.3884</v>
      </c>
      <c r="I448" s="1" t="n">
        <v>183.1047</v>
      </c>
      <c r="K448" s="6" t="n">
        <f aca="false">COUNT(D448:I448)</f>
        <v>6</v>
      </c>
    </row>
    <row r="449" customFormat="false" ht="15" hidden="false" customHeight="true" outlineLevel="0" collapsed="false">
      <c r="A449" s="0" t="s">
        <v>1712</v>
      </c>
      <c r="B449" s="0" t="s">
        <v>1713</v>
      </c>
      <c r="D449" s="2" t="n">
        <v>64.2812</v>
      </c>
      <c r="E449" s="2" t="n">
        <v>136.461</v>
      </c>
      <c r="F449" s="2" t="n">
        <v>221.4133</v>
      </c>
      <c r="G449" s="1" t="n">
        <v>84.9143</v>
      </c>
      <c r="H449" s="1" t="n">
        <v>63.3439</v>
      </c>
      <c r="I449" s="1" t="n">
        <v>77.1793</v>
      </c>
      <c r="K449" s="6" t="n">
        <f aca="false">COUNT(D449:I449)</f>
        <v>6</v>
      </c>
    </row>
    <row r="450" customFormat="false" ht="15" hidden="false" customHeight="true" outlineLevel="0" collapsed="false">
      <c r="A450" s="0" t="s">
        <v>1715</v>
      </c>
      <c r="B450" s="0" t="s">
        <v>1716</v>
      </c>
      <c r="D450" s="2" t="n">
        <v>22.5434</v>
      </c>
      <c r="E450" s="2" t="n">
        <v>21.1198</v>
      </c>
      <c r="F450" s="2" t="n">
        <v>12.1772</v>
      </c>
      <c r="G450" s="1" t="n">
        <v>18.7497</v>
      </c>
      <c r="H450" s="1" t="n">
        <v>17.6942</v>
      </c>
      <c r="I450" s="1" t="n">
        <v>22.4756</v>
      </c>
      <c r="K450" s="6" t="n">
        <f aca="false">COUNT(D450:I450)</f>
        <v>6</v>
      </c>
    </row>
    <row r="451" customFormat="false" ht="15" hidden="false" customHeight="true" outlineLevel="0" collapsed="false">
      <c r="A451" s="0" t="s">
        <v>1718</v>
      </c>
      <c r="B451" s="0" t="s">
        <v>1719</v>
      </c>
      <c r="D451" s="2" t="n">
        <v>25.8941</v>
      </c>
      <c r="E451" s="2" t="n">
        <v>31.0939</v>
      </c>
      <c r="F451" s="2" t="n">
        <v>25.5493</v>
      </c>
      <c r="G451" s="1" t="n">
        <v>29.8217</v>
      </c>
      <c r="H451" s="1" t="n">
        <v>23.0748</v>
      </c>
      <c r="I451" s="1" t="n">
        <v>27.13</v>
      </c>
      <c r="K451" s="6" t="n">
        <f aca="false">COUNT(D451:I451)</f>
        <v>6</v>
      </c>
    </row>
    <row r="452" customFormat="false" ht="15" hidden="false" customHeight="true" outlineLevel="0" collapsed="false">
      <c r="A452" s="0" t="s">
        <v>1721</v>
      </c>
      <c r="B452" s="0" t="s">
        <v>1722</v>
      </c>
      <c r="D452" s="2" t="n">
        <v>22.497</v>
      </c>
      <c r="E452" s="2" t="n">
        <v>58.1311</v>
      </c>
      <c r="F452" s="2" t="n">
        <v>62.8464</v>
      </c>
      <c r="G452" s="1" t="n">
        <v>36.7001</v>
      </c>
      <c r="H452" s="1" t="n">
        <v>37.9325</v>
      </c>
      <c r="I452" s="1" t="n">
        <v>46.4139</v>
      </c>
      <c r="K452" s="6" t="n">
        <f aca="false">COUNT(D452:I452)</f>
        <v>6</v>
      </c>
    </row>
    <row r="453" customFormat="false" ht="15" hidden="false" customHeight="true" outlineLevel="0" collapsed="false">
      <c r="A453" s="0" t="s">
        <v>1730</v>
      </c>
      <c r="B453" s="0" t="s">
        <v>1731</v>
      </c>
      <c r="D453" s="2" t="n">
        <v>42.042</v>
      </c>
      <c r="E453" s="2" t="n">
        <v>46.1524</v>
      </c>
      <c r="F453" s="2" t="n">
        <v>36.6859</v>
      </c>
      <c r="G453" s="1" t="n">
        <v>37.4297</v>
      </c>
      <c r="H453" s="1" t="n">
        <v>39.4371</v>
      </c>
      <c r="I453" s="1" t="n">
        <v>35.044</v>
      </c>
      <c r="K453" s="6" t="n">
        <f aca="false">COUNT(D453:I453)</f>
        <v>6</v>
      </c>
    </row>
    <row r="454" customFormat="false" ht="15" hidden="false" customHeight="true" outlineLevel="0" collapsed="false">
      <c r="A454" s="0" t="s">
        <v>1733</v>
      </c>
      <c r="B454" s="0" t="s">
        <v>1734</v>
      </c>
      <c r="D454" s="2" t="n">
        <v>50.0118</v>
      </c>
      <c r="E454" s="2" t="n">
        <v>39.8995</v>
      </c>
      <c r="F454" s="2" t="n">
        <v>39.7681</v>
      </c>
      <c r="G454" s="1" t="n">
        <v>36.136</v>
      </c>
      <c r="H454" s="1" t="n">
        <v>43.0579</v>
      </c>
      <c r="I454" s="1" t="n">
        <v>38.6948</v>
      </c>
      <c r="K454" s="6" t="n">
        <f aca="false">COUNT(D454:I454)</f>
        <v>6</v>
      </c>
    </row>
    <row r="455" customFormat="false" ht="15" hidden="false" customHeight="true" outlineLevel="0" collapsed="false">
      <c r="A455" s="0" t="s">
        <v>1742</v>
      </c>
      <c r="B455" s="0" t="s">
        <v>1743</v>
      </c>
      <c r="D455" s="2" t="n">
        <v>250.7858</v>
      </c>
      <c r="E455" s="2" t="n">
        <v>386.2239</v>
      </c>
      <c r="F455" s="2" t="n">
        <v>351.8847</v>
      </c>
      <c r="G455" s="1" t="n">
        <v>277.2228</v>
      </c>
      <c r="H455" s="1" t="n">
        <v>305.2578</v>
      </c>
      <c r="I455" s="1" t="n">
        <v>212.0973</v>
      </c>
      <c r="K455" s="6" t="n">
        <f aca="false">COUNT(D455:I455)</f>
        <v>6</v>
      </c>
    </row>
    <row r="456" customFormat="false" ht="15" hidden="false" customHeight="true" outlineLevel="0" collapsed="false">
      <c r="A456" s="0" t="s">
        <v>1748</v>
      </c>
      <c r="B456" s="0" t="s">
        <v>1749</v>
      </c>
      <c r="D456" s="2" t="n">
        <v>3.8506</v>
      </c>
      <c r="E456" s="2" t="n">
        <v>11.3716</v>
      </c>
      <c r="F456" s="2" t="n">
        <v>9.8349</v>
      </c>
      <c r="G456" s="1" t="n">
        <v>10.6343</v>
      </c>
      <c r="H456" s="1" t="n">
        <v>8.9293</v>
      </c>
      <c r="I456" s="1" t="n">
        <v>9.5181</v>
      </c>
      <c r="K456" s="6" t="n">
        <f aca="false">COUNT(D456:I456)</f>
        <v>6</v>
      </c>
    </row>
    <row r="457" customFormat="false" ht="15" hidden="false" customHeight="true" outlineLevel="0" collapsed="false">
      <c r="A457" s="0" t="s">
        <v>1751</v>
      </c>
      <c r="B457" s="0" t="s">
        <v>1752</v>
      </c>
      <c r="D457" s="2" t="n">
        <v>149.2055</v>
      </c>
      <c r="E457" s="2" t="n">
        <v>336.5762</v>
      </c>
      <c r="F457" s="2" t="n">
        <v>154.7408</v>
      </c>
      <c r="G457" s="1" t="n">
        <v>24.52</v>
      </c>
      <c r="H457" s="1" t="n">
        <v>14.1387</v>
      </c>
      <c r="I457" s="1" t="n">
        <v>88.4729</v>
      </c>
      <c r="K457" s="6" t="n">
        <f aca="false">COUNT(D457:I457)</f>
        <v>6</v>
      </c>
    </row>
    <row r="458" customFormat="false" ht="15" hidden="false" customHeight="true" outlineLevel="0" collapsed="false">
      <c r="A458" s="0" t="s">
        <v>1754</v>
      </c>
      <c r="B458" s="0" t="s">
        <v>1755</v>
      </c>
      <c r="D458" s="2" t="n">
        <v>7.6255</v>
      </c>
      <c r="E458" s="2" t="n">
        <v>27.1947</v>
      </c>
      <c r="F458" s="2" t="n">
        <v>24.0141</v>
      </c>
      <c r="G458" s="1" t="n">
        <v>23.3931</v>
      </c>
      <c r="H458" s="1" t="n">
        <v>16.1405</v>
      </c>
      <c r="I458" s="1" t="n">
        <v>13.5491</v>
      </c>
      <c r="K458" s="6" t="n">
        <f aca="false">COUNT(D458:I458)</f>
        <v>6</v>
      </c>
    </row>
    <row r="459" customFormat="false" ht="15" hidden="false" customHeight="true" outlineLevel="0" collapsed="false">
      <c r="A459" s="0" t="s">
        <v>1757</v>
      </c>
      <c r="B459" s="0" t="s">
        <v>1758</v>
      </c>
      <c r="D459" s="2" t="n">
        <v>21.9393</v>
      </c>
      <c r="E459" s="2" t="n">
        <v>22.3782</v>
      </c>
      <c r="F459" s="2" t="n">
        <v>106.5838</v>
      </c>
      <c r="G459" s="1" t="n">
        <v>16.8423</v>
      </c>
      <c r="H459" s="1" t="n">
        <v>19.1218</v>
      </c>
      <c r="I459" s="1" t="n">
        <v>27.107</v>
      </c>
      <c r="K459" s="6" t="n">
        <f aca="false">COUNT(D459:I459)</f>
        <v>6</v>
      </c>
    </row>
    <row r="460" customFormat="false" ht="15" hidden="false" customHeight="true" outlineLevel="0" collapsed="false">
      <c r="A460" s="0" t="s">
        <v>1760</v>
      </c>
      <c r="B460" s="0" t="s">
        <v>1761</v>
      </c>
      <c r="D460" s="2" t="n">
        <v>37.1382</v>
      </c>
      <c r="E460" s="2" t="n">
        <v>71.1071</v>
      </c>
      <c r="F460" s="2" t="n">
        <v>77.0345</v>
      </c>
      <c r="G460" s="1" t="n">
        <v>63.2332</v>
      </c>
      <c r="H460" s="1" t="n">
        <v>56.5936</v>
      </c>
      <c r="I460" s="1" t="n">
        <v>140.9884</v>
      </c>
      <c r="K460" s="6" t="n">
        <f aca="false">COUNT(D460:I460)</f>
        <v>6</v>
      </c>
    </row>
    <row r="461" customFormat="false" ht="15" hidden="false" customHeight="true" outlineLevel="0" collapsed="false">
      <c r="A461" s="0" t="s">
        <v>1766</v>
      </c>
      <c r="B461" s="0" t="s">
        <v>1767</v>
      </c>
      <c r="D461" s="2" t="n">
        <v>20.4749</v>
      </c>
      <c r="E461" s="2" t="n">
        <v>32.9702</v>
      </c>
      <c r="F461" s="2" t="n">
        <v>33.8662</v>
      </c>
      <c r="G461" s="1" t="n">
        <v>26.5017</v>
      </c>
      <c r="H461" s="1" t="n">
        <v>22.7021</v>
      </c>
      <c r="I461" s="1" t="n">
        <v>21.4665</v>
      </c>
      <c r="K461" s="6" t="n">
        <f aca="false">COUNT(D461:I461)</f>
        <v>6</v>
      </c>
    </row>
    <row r="462" customFormat="false" ht="15" hidden="false" customHeight="true" outlineLevel="0" collapsed="false">
      <c r="A462" s="0" t="s">
        <v>1769</v>
      </c>
      <c r="B462" s="0" t="s">
        <v>1770</v>
      </c>
      <c r="D462" s="2" t="n">
        <v>118.0611</v>
      </c>
      <c r="E462" s="2" t="n">
        <v>205.6884</v>
      </c>
      <c r="F462" s="2" t="n">
        <v>173.1739</v>
      </c>
      <c r="G462" s="1" t="n">
        <v>172.4503</v>
      </c>
      <c r="H462" s="1" t="n">
        <v>125.3068</v>
      </c>
      <c r="I462" s="1" t="n">
        <v>122.3556</v>
      </c>
      <c r="K462" s="6" t="n">
        <f aca="false">COUNT(D462:I462)</f>
        <v>6</v>
      </c>
    </row>
    <row r="463" customFormat="false" ht="15" hidden="false" customHeight="true" outlineLevel="0" collapsed="false">
      <c r="A463" s="0" t="s">
        <v>1772</v>
      </c>
      <c r="B463" s="0" t="s">
        <v>1773</v>
      </c>
      <c r="D463" s="2" t="n">
        <v>4.4168</v>
      </c>
      <c r="E463" s="2" t="n">
        <v>48.0541</v>
      </c>
      <c r="F463" s="2" t="n">
        <v>52.0693</v>
      </c>
      <c r="G463" s="1" t="n">
        <v>77.2663</v>
      </c>
      <c r="H463" s="1" t="n">
        <v>65.2522</v>
      </c>
      <c r="I463" s="1" t="n">
        <v>59.2081</v>
      </c>
      <c r="K463" s="6" t="n">
        <f aca="false">COUNT(D463:I463)</f>
        <v>6</v>
      </c>
    </row>
    <row r="464" customFormat="false" ht="15" hidden="false" customHeight="true" outlineLevel="0" collapsed="false">
      <c r="A464" s="0" t="s">
        <v>1778</v>
      </c>
      <c r="B464" s="0" t="s">
        <v>1779</v>
      </c>
      <c r="D464" s="2" t="n">
        <v>87.7686</v>
      </c>
      <c r="E464" s="2" t="n">
        <v>202.6978</v>
      </c>
      <c r="F464" s="2" t="n">
        <v>187.3981</v>
      </c>
      <c r="G464" s="1" t="n">
        <v>129.7886</v>
      </c>
      <c r="H464" s="1" t="n">
        <v>143.5274</v>
      </c>
      <c r="I464" s="1" t="n">
        <v>90.9136</v>
      </c>
      <c r="K464" s="6" t="n">
        <f aca="false">COUNT(D464:I464)</f>
        <v>6</v>
      </c>
    </row>
    <row r="465" customFormat="false" ht="15" hidden="false" customHeight="true" outlineLevel="0" collapsed="false">
      <c r="A465" s="0" t="s">
        <v>1781</v>
      </c>
      <c r="B465" s="0" t="s">
        <v>1782</v>
      </c>
      <c r="D465" s="2" t="n">
        <v>260.064</v>
      </c>
      <c r="E465" s="2" t="n">
        <v>433.4131</v>
      </c>
      <c r="F465" s="2" t="n">
        <v>364.9587</v>
      </c>
      <c r="G465" s="1" t="n">
        <v>410.5783</v>
      </c>
      <c r="H465" s="1" t="n">
        <v>452.3643</v>
      </c>
      <c r="I465" s="1" t="n">
        <v>338.1295</v>
      </c>
      <c r="K465" s="6" t="n">
        <f aca="false">COUNT(D465:I465)</f>
        <v>6</v>
      </c>
    </row>
    <row r="466" customFormat="false" ht="15" hidden="false" customHeight="true" outlineLevel="0" collapsed="false">
      <c r="A466" s="0" t="s">
        <v>1787</v>
      </c>
      <c r="B466" s="0" t="s">
        <v>1788</v>
      </c>
      <c r="D466" s="2" t="n">
        <v>117.3168</v>
      </c>
      <c r="E466" s="2" t="n">
        <v>106.5402</v>
      </c>
      <c r="F466" s="2" t="n">
        <v>138.7671</v>
      </c>
      <c r="G466" s="1" t="n">
        <v>63.3737</v>
      </c>
      <c r="H466" s="1" t="n">
        <v>71.9861</v>
      </c>
      <c r="I466" s="1" t="n">
        <v>86.8683</v>
      </c>
      <c r="K466" s="6" t="n">
        <f aca="false">COUNT(D466:I466)</f>
        <v>6</v>
      </c>
    </row>
    <row r="467" customFormat="false" ht="15" hidden="false" customHeight="true" outlineLevel="0" collapsed="false">
      <c r="A467" s="0" t="s">
        <v>1790</v>
      </c>
      <c r="B467" s="0" t="s">
        <v>1791</v>
      </c>
      <c r="D467" s="2" t="n">
        <v>10.4654</v>
      </c>
      <c r="E467" s="2" t="n">
        <v>38.6531</v>
      </c>
      <c r="F467" s="2" t="n">
        <v>51.0446</v>
      </c>
      <c r="G467" s="1" t="n">
        <v>39.864</v>
      </c>
      <c r="H467" s="1" t="n">
        <v>39.1263</v>
      </c>
      <c r="I467" s="1" t="n">
        <v>24.6834</v>
      </c>
      <c r="K467" s="6" t="n">
        <f aca="false">COUNT(D467:I467)</f>
        <v>6</v>
      </c>
    </row>
    <row r="468" customFormat="false" ht="15" hidden="false" customHeight="true" outlineLevel="0" collapsed="false">
      <c r="A468" s="0" t="s">
        <v>1793</v>
      </c>
      <c r="B468" s="0" t="s">
        <v>1794</v>
      </c>
      <c r="D468" s="2" t="n">
        <v>17.302</v>
      </c>
      <c r="E468" s="2" t="n">
        <v>30.1378</v>
      </c>
      <c r="F468" s="2" t="n">
        <v>28.6447</v>
      </c>
      <c r="G468" s="1" t="n">
        <v>22.9589</v>
      </c>
      <c r="H468" s="1" t="n">
        <v>25.5145</v>
      </c>
      <c r="I468" s="1" t="n">
        <v>18.8379</v>
      </c>
      <c r="K468" s="6" t="n">
        <f aca="false">COUNT(D468:I468)</f>
        <v>6</v>
      </c>
    </row>
    <row r="469" customFormat="false" ht="15" hidden="false" customHeight="true" outlineLevel="0" collapsed="false">
      <c r="A469" s="0" t="s">
        <v>1802</v>
      </c>
      <c r="B469" s="0" t="s">
        <v>1803</v>
      </c>
      <c r="D469" s="2" t="n">
        <v>26.0406</v>
      </c>
      <c r="E469" s="2" t="n">
        <v>33.4909</v>
      </c>
      <c r="F469" s="2" t="n">
        <v>41.1002</v>
      </c>
      <c r="G469" s="1" t="n">
        <v>25.7737</v>
      </c>
      <c r="H469" s="1" t="n">
        <v>22.2551</v>
      </c>
      <c r="I469" s="1" t="n">
        <v>18.6703</v>
      </c>
      <c r="K469" s="6" t="n">
        <f aca="false">COUNT(D469:I469)</f>
        <v>6</v>
      </c>
    </row>
    <row r="470" customFormat="false" ht="15" hidden="false" customHeight="true" outlineLevel="0" collapsed="false">
      <c r="A470" s="0" t="s">
        <v>1805</v>
      </c>
      <c r="B470" s="0" t="s">
        <v>1806</v>
      </c>
      <c r="D470" s="2" t="n">
        <v>91.8533</v>
      </c>
      <c r="E470" s="2" t="n">
        <v>175.0004</v>
      </c>
      <c r="F470" s="2" t="n">
        <v>153.9237</v>
      </c>
      <c r="G470" s="1" t="n">
        <v>106.2937</v>
      </c>
      <c r="H470" s="1" t="n">
        <v>111.7068</v>
      </c>
      <c r="I470" s="1" t="n">
        <v>80.9287</v>
      </c>
      <c r="K470" s="6" t="n">
        <f aca="false">COUNT(D470:I470)</f>
        <v>6</v>
      </c>
    </row>
    <row r="471" customFormat="false" ht="15" hidden="false" customHeight="true" outlineLevel="0" collapsed="false">
      <c r="A471" s="0" t="s">
        <v>1808</v>
      </c>
      <c r="B471" s="0" t="s">
        <v>1809</v>
      </c>
      <c r="D471" s="2" t="n">
        <v>93.2855</v>
      </c>
      <c r="E471" s="2" t="n">
        <v>147.3703</v>
      </c>
      <c r="F471" s="2" t="n">
        <v>144.1851</v>
      </c>
      <c r="G471" s="1" t="n">
        <v>104.2971</v>
      </c>
      <c r="H471" s="1" t="n">
        <v>105.0552</v>
      </c>
      <c r="I471" s="1" t="n">
        <v>85.3727</v>
      </c>
      <c r="K471" s="6" t="n">
        <f aca="false">COUNT(D471:I471)</f>
        <v>6</v>
      </c>
    </row>
    <row r="472" customFormat="false" ht="15" hidden="false" customHeight="true" outlineLevel="0" collapsed="false">
      <c r="A472" s="0" t="s">
        <v>1814</v>
      </c>
      <c r="B472" s="0" t="s">
        <v>1815</v>
      </c>
      <c r="D472" s="2" t="n">
        <v>8.7647</v>
      </c>
      <c r="E472" s="2" t="n">
        <v>8.2803</v>
      </c>
      <c r="F472" s="2" t="n">
        <v>9.9325</v>
      </c>
      <c r="G472" s="1" t="n">
        <v>4.8686</v>
      </c>
      <c r="H472" s="1" t="n">
        <v>6.1202</v>
      </c>
      <c r="I472" s="1" t="n">
        <v>6.3768</v>
      </c>
      <c r="K472" s="6" t="n">
        <f aca="false">COUNT(D472:I472)</f>
        <v>6</v>
      </c>
    </row>
    <row r="473" customFormat="false" ht="15" hidden="false" customHeight="true" outlineLevel="0" collapsed="false">
      <c r="A473" s="0" t="s">
        <v>1817</v>
      </c>
      <c r="B473" s="0" t="s">
        <v>1818</v>
      </c>
      <c r="D473" s="2" t="n">
        <v>34.8751</v>
      </c>
      <c r="E473" s="2" t="n">
        <v>113.0914</v>
      </c>
      <c r="F473" s="2" t="n">
        <v>156.568</v>
      </c>
      <c r="G473" s="1" t="n">
        <v>90.1794</v>
      </c>
      <c r="H473" s="1" t="n">
        <v>66.5458</v>
      </c>
      <c r="I473" s="1" t="n">
        <v>69.3818</v>
      </c>
      <c r="K473" s="6" t="n">
        <f aca="false">COUNT(D473:I473)</f>
        <v>6</v>
      </c>
    </row>
    <row r="474" customFormat="false" ht="15" hidden="false" customHeight="true" outlineLevel="0" collapsed="false">
      <c r="A474" s="0" t="s">
        <v>1823</v>
      </c>
      <c r="B474" s="0" t="s">
        <v>1824</v>
      </c>
      <c r="D474" s="2" t="n">
        <v>33.0184</v>
      </c>
      <c r="E474" s="2" t="n">
        <v>60.6617</v>
      </c>
      <c r="F474" s="2" t="n">
        <v>61.6694</v>
      </c>
      <c r="G474" s="1" t="n">
        <v>29.7029</v>
      </c>
      <c r="H474" s="1" t="n">
        <v>36.2362</v>
      </c>
      <c r="I474" s="1" t="n">
        <v>29.787</v>
      </c>
      <c r="K474" s="6" t="n">
        <f aca="false">COUNT(D474:I474)</f>
        <v>6</v>
      </c>
    </row>
    <row r="475" customFormat="false" ht="15" hidden="false" customHeight="true" outlineLevel="0" collapsed="false">
      <c r="A475" s="0" t="s">
        <v>1826</v>
      </c>
      <c r="B475" s="0" t="s">
        <v>1827</v>
      </c>
      <c r="D475" s="2" t="n">
        <v>24.9309</v>
      </c>
      <c r="E475" s="2" t="n">
        <v>64.4203</v>
      </c>
      <c r="F475" s="2" t="n">
        <v>59.3443</v>
      </c>
      <c r="G475" s="1" t="n">
        <v>90.8766</v>
      </c>
      <c r="H475" s="1" t="n">
        <v>100.1002</v>
      </c>
      <c r="I475" s="1" t="n">
        <v>122.7462</v>
      </c>
      <c r="K475" s="6" t="n">
        <f aca="false">COUNT(D475:I475)</f>
        <v>6</v>
      </c>
    </row>
    <row r="476" customFormat="false" ht="15" hidden="false" customHeight="true" outlineLevel="0" collapsed="false">
      <c r="A476" s="0" t="s">
        <v>1829</v>
      </c>
      <c r="B476" s="0" t="s">
        <v>1830</v>
      </c>
      <c r="D476" s="2" t="n">
        <v>44.0782</v>
      </c>
      <c r="E476" s="2" t="n">
        <v>61.8302</v>
      </c>
      <c r="F476" s="2" t="n">
        <v>52.3793</v>
      </c>
      <c r="G476" s="1" t="n">
        <v>47.5509</v>
      </c>
      <c r="H476" s="1" t="n">
        <v>46.3375</v>
      </c>
      <c r="I476" s="1" t="n">
        <v>44.0834</v>
      </c>
      <c r="K476" s="6" t="n">
        <f aca="false">COUNT(D476:I476)</f>
        <v>6</v>
      </c>
    </row>
    <row r="477" customFormat="false" ht="15" hidden="false" customHeight="true" outlineLevel="0" collapsed="false">
      <c r="A477" s="0" t="s">
        <v>1832</v>
      </c>
      <c r="B477" s="0" t="s">
        <v>1833</v>
      </c>
      <c r="D477" s="2" t="n">
        <v>153.5708</v>
      </c>
      <c r="E477" s="2" t="n">
        <v>282.0089</v>
      </c>
      <c r="F477" s="2" t="n">
        <v>250.0184</v>
      </c>
      <c r="G477" s="1" t="n">
        <v>208.792</v>
      </c>
      <c r="H477" s="1" t="n">
        <v>223.0646</v>
      </c>
      <c r="I477" s="1" t="n">
        <v>183.1967</v>
      </c>
      <c r="K477" s="6" t="n">
        <f aca="false">COUNT(D477:I477)</f>
        <v>6</v>
      </c>
    </row>
    <row r="478" customFormat="false" ht="15" hidden="false" customHeight="true" outlineLevel="0" collapsed="false">
      <c r="A478" s="0" t="s">
        <v>1835</v>
      </c>
      <c r="B478" s="0" t="s">
        <v>1836</v>
      </c>
      <c r="D478" s="2" t="n">
        <v>103.3202</v>
      </c>
      <c r="E478" s="2" t="n">
        <v>115.6914</v>
      </c>
      <c r="F478" s="2" t="n">
        <v>134.7841</v>
      </c>
      <c r="G478" s="1" t="n">
        <v>96.3634</v>
      </c>
      <c r="H478" s="1" t="n">
        <v>133.9293</v>
      </c>
      <c r="I478" s="1" t="n">
        <v>118.4796</v>
      </c>
      <c r="K478" s="6" t="n">
        <f aca="false">COUNT(D478:I478)</f>
        <v>6</v>
      </c>
    </row>
    <row r="479" customFormat="false" ht="15" hidden="false" customHeight="true" outlineLevel="0" collapsed="false">
      <c r="A479" s="0" t="s">
        <v>1838</v>
      </c>
      <c r="B479" s="0" t="s">
        <v>1839</v>
      </c>
      <c r="D479" s="2" t="n">
        <v>16.1679</v>
      </c>
      <c r="E479" s="2" t="n">
        <v>41.7892</v>
      </c>
      <c r="F479" s="2" t="n">
        <v>41.5302</v>
      </c>
      <c r="G479" s="1" t="n">
        <v>31.4663</v>
      </c>
      <c r="H479" s="1" t="n">
        <v>27.8012</v>
      </c>
      <c r="I479" s="1" t="n">
        <v>58.3337</v>
      </c>
      <c r="K479" s="6" t="n">
        <f aca="false">COUNT(D479:I479)</f>
        <v>6</v>
      </c>
    </row>
    <row r="480" customFormat="false" ht="15" hidden="false" customHeight="true" outlineLevel="0" collapsed="false">
      <c r="A480" s="0" t="s">
        <v>1844</v>
      </c>
      <c r="B480" s="0" t="s">
        <v>1845</v>
      </c>
      <c r="D480" s="2" t="n">
        <v>7.9279</v>
      </c>
      <c r="E480" s="2" t="n">
        <v>33.06</v>
      </c>
      <c r="F480" s="2" t="n">
        <v>23.3982</v>
      </c>
      <c r="G480" s="1" t="n">
        <v>23.1943</v>
      </c>
      <c r="H480" s="1" t="n">
        <v>25.7701</v>
      </c>
      <c r="I480" s="1" t="n">
        <v>39.0159</v>
      </c>
      <c r="K480" s="6" t="n">
        <f aca="false">COUNT(D480:I480)</f>
        <v>6</v>
      </c>
    </row>
    <row r="481" customFormat="false" ht="15" hidden="false" customHeight="true" outlineLevel="0" collapsed="false">
      <c r="A481" s="0" t="s">
        <v>1847</v>
      </c>
      <c r="B481" s="0" t="s">
        <v>1848</v>
      </c>
      <c r="D481" s="2" t="n">
        <v>31.1957</v>
      </c>
      <c r="E481" s="2" t="n">
        <v>47.9823</v>
      </c>
      <c r="F481" s="2" t="n">
        <v>39.656</v>
      </c>
      <c r="G481" s="1" t="n">
        <v>35.4754</v>
      </c>
      <c r="H481" s="1" t="n">
        <v>43.9969</v>
      </c>
      <c r="I481" s="1" t="n">
        <v>38.2851</v>
      </c>
      <c r="K481" s="6" t="n">
        <f aca="false">COUNT(D481:I481)</f>
        <v>6</v>
      </c>
    </row>
    <row r="482" customFormat="false" ht="15" hidden="false" customHeight="true" outlineLevel="0" collapsed="false">
      <c r="A482" s="0" t="s">
        <v>1850</v>
      </c>
      <c r="B482" s="0" t="s">
        <v>1851</v>
      </c>
      <c r="D482" s="2" t="n">
        <v>61.2068</v>
      </c>
      <c r="E482" s="2" t="n">
        <v>30.3682</v>
      </c>
      <c r="F482" s="2" t="n">
        <v>24.4481</v>
      </c>
      <c r="G482" s="1" t="n">
        <v>43.3657</v>
      </c>
      <c r="H482" s="1" t="n">
        <v>36.2396</v>
      </c>
      <c r="I482" s="1" t="n">
        <v>74.9134</v>
      </c>
      <c r="K482" s="6" t="n">
        <f aca="false">COUNT(D482:I482)</f>
        <v>6</v>
      </c>
    </row>
    <row r="483" customFormat="false" ht="15" hidden="false" customHeight="true" outlineLevel="0" collapsed="false">
      <c r="A483" s="0" t="s">
        <v>1853</v>
      </c>
      <c r="B483" s="0" t="s">
        <v>1854</v>
      </c>
      <c r="D483" s="2" t="n">
        <v>99.1759</v>
      </c>
      <c r="E483" s="2" t="n">
        <v>228.649</v>
      </c>
      <c r="F483" s="2" t="n">
        <v>206.386</v>
      </c>
      <c r="G483" s="1" t="n">
        <v>20.8046</v>
      </c>
      <c r="H483" s="1" t="n">
        <v>29.9505</v>
      </c>
      <c r="I483" s="1" t="n">
        <v>111.5035</v>
      </c>
      <c r="K483" s="6" t="n">
        <f aca="false">COUNT(D483:I483)</f>
        <v>6</v>
      </c>
    </row>
    <row r="484" customFormat="false" ht="15" hidden="false" customHeight="true" outlineLevel="0" collapsed="false">
      <c r="A484" s="0" t="s">
        <v>1859</v>
      </c>
      <c r="B484" s="0" t="s">
        <v>1860</v>
      </c>
      <c r="D484" s="2" t="n">
        <v>116.5192</v>
      </c>
      <c r="E484" s="2" t="n">
        <v>209.5731</v>
      </c>
      <c r="F484" s="2" t="n">
        <v>254.5633</v>
      </c>
      <c r="G484" s="1" t="n">
        <v>159.6869</v>
      </c>
      <c r="H484" s="1" t="n">
        <v>173.7469</v>
      </c>
      <c r="I484" s="1" t="n">
        <v>171.0008</v>
      </c>
      <c r="K484" s="6" t="n">
        <f aca="false">COUNT(D484:I484)</f>
        <v>6</v>
      </c>
    </row>
    <row r="485" customFormat="false" ht="15" hidden="false" customHeight="true" outlineLevel="0" collapsed="false">
      <c r="A485" s="0" t="s">
        <v>1862</v>
      </c>
      <c r="B485" s="0" t="s">
        <v>1863</v>
      </c>
      <c r="D485" s="2" t="n">
        <v>12.5679</v>
      </c>
      <c r="E485" s="2" t="n">
        <v>21.5058</v>
      </c>
      <c r="F485" s="2" t="n">
        <v>189.3857</v>
      </c>
      <c r="G485" s="1" t="n">
        <v>105.2526</v>
      </c>
      <c r="H485" s="1" t="n">
        <v>109.2603</v>
      </c>
      <c r="I485" s="1" t="n">
        <v>9.7964</v>
      </c>
      <c r="K485" s="6" t="n">
        <f aca="false">COUNT(D485:I485)</f>
        <v>6</v>
      </c>
    </row>
    <row r="486" customFormat="false" ht="15" hidden="false" customHeight="true" outlineLevel="0" collapsed="false">
      <c r="A486" s="0" t="s">
        <v>1865</v>
      </c>
      <c r="B486" s="0" t="s">
        <v>1866</v>
      </c>
      <c r="D486" s="2" t="n">
        <v>24.5343</v>
      </c>
      <c r="E486" s="2" t="n">
        <v>25.7178</v>
      </c>
      <c r="F486" s="2" t="n">
        <v>32.6047</v>
      </c>
      <c r="G486" s="1" t="n">
        <v>24.2743</v>
      </c>
      <c r="H486" s="1" t="n">
        <v>28.3461</v>
      </c>
      <c r="I486" s="1" t="n">
        <v>25.0581</v>
      </c>
      <c r="K486" s="6" t="n">
        <f aca="false">COUNT(D486:I486)</f>
        <v>6</v>
      </c>
    </row>
    <row r="487" customFormat="false" ht="15" hidden="false" customHeight="true" outlineLevel="0" collapsed="false">
      <c r="A487" s="0" t="s">
        <v>1868</v>
      </c>
      <c r="B487" s="0" t="s">
        <v>1869</v>
      </c>
      <c r="D487" s="2" t="n">
        <v>38.5213</v>
      </c>
      <c r="E487" s="2" t="n">
        <v>44.9658</v>
      </c>
      <c r="F487" s="2" t="n">
        <v>43.8131</v>
      </c>
      <c r="G487" s="1" t="n">
        <v>22.3554</v>
      </c>
      <c r="H487" s="1" t="n">
        <v>42.236</v>
      </c>
      <c r="I487" s="1" t="n">
        <v>36.5462</v>
      </c>
      <c r="K487" s="6" t="n">
        <f aca="false">COUNT(D487:I487)</f>
        <v>6</v>
      </c>
    </row>
    <row r="488" customFormat="false" ht="15" hidden="false" customHeight="true" outlineLevel="0" collapsed="false">
      <c r="A488" s="0" t="s">
        <v>1874</v>
      </c>
      <c r="B488" s="0" t="s">
        <v>1875</v>
      </c>
      <c r="D488" s="2" t="n">
        <v>41.9548</v>
      </c>
      <c r="E488" s="2" t="n">
        <v>150.7534</v>
      </c>
      <c r="F488" s="2" t="n">
        <v>173.1767</v>
      </c>
      <c r="G488" s="1" t="n">
        <v>114.335</v>
      </c>
      <c r="H488" s="1" t="n">
        <v>111.0594</v>
      </c>
      <c r="I488" s="1" t="n">
        <v>115.9344</v>
      </c>
      <c r="K488" s="6" t="n">
        <f aca="false">COUNT(D488:I488)</f>
        <v>6</v>
      </c>
    </row>
    <row r="489" customFormat="false" ht="15" hidden="false" customHeight="true" outlineLevel="0" collapsed="false">
      <c r="A489" s="0" t="s">
        <v>1880</v>
      </c>
      <c r="B489" s="0" t="s">
        <v>1881</v>
      </c>
      <c r="D489" s="2" t="n">
        <v>70.1824</v>
      </c>
      <c r="E489" s="2" t="n">
        <v>79.4039</v>
      </c>
      <c r="F489" s="2" t="n">
        <v>75.3871</v>
      </c>
      <c r="G489" s="1" t="n">
        <v>48.1474</v>
      </c>
      <c r="H489" s="1" t="n">
        <v>60.5393</v>
      </c>
      <c r="I489" s="1" t="n">
        <v>57.2271</v>
      </c>
      <c r="K489" s="6" t="n">
        <f aca="false">COUNT(D489:I489)</f>
        <v>6</v>
      </c>
    </row>
    <row r="490" customFormat="false" ht="15" hidden="false" customHeight="true" outlineLevel="0" collapsed="false">
      <c r="A490" s="0" t="s">
        <v>1883</v>
      </c>
      <c r="B490" s="0" t="s">
        <v>1884</v>
      </c>
      <c r="D490" s="2" t="n">
        <v>28.4124</v>
      </c>
      <c r="E490" s="2" t="n">
        <v>38.864</v>
      </c>
      <c r="F490" s="2" t="n">
        <v>42.2701</v>
      </c>
      <c r="G490" s="1" t="n">
        <v>32.1577</v>
      </c>
      <c r="H490" s="1" t="n">
        <v>20.6654</v>
      </c>
      <c r="I490" s="1" t="n">
        <v>30.6515</v>
      </c>
      <c r="K490" s="6" t="n">
        <f aca="false">COUNT(D490:I490)</f>
        <v>6</v>
      </c>
    </row>
    <row r="491" customFormat="false" ht="15" hidden="false" customHeight="true" outlineLevel="0" collapsed="false">
      <c r="A491" s="0" t="s">
        <v>1895</v>
      </c>
      <c r="B491" s="0" t="s">
        <v>1896</v>
      </c>
      <c r="D491" s="2" t="n">
        <v>17.5656</v>
      </c>
      <c r="E491" s="2" t="n">
        <v>1.506</v>
      </c>
      <c r="F491" s="2" t="n">
        <v>2.0947</v>
      </c>
      <c r="G491" s="1" t="n">
        <v>5.0313</v>
      </c>
      <c r="H491" s="1" t="n">
        <v>37.8288</v>
      </c>
      <c r="I491" s="1" t="n">
        <v>12.4729</v>
      </c>
      <c r="K491" s="6" t="n">
        <f aca="false">COUNT(D491:I491)</f>
        <v>6</v>
      </c>
    </row>
    <row r="492" customFormat="false" ht="15" hidden="false" customHeight="true" outlineLevel="0" collapsed="false">
      <c r="A492" s="0" t="s">
        <v>1898</v>
      </c>
      <c r="B492" s="0" t="s">
        <v>1899</v>
      </c>
      <c r="D492" s="2" t="n">
        <v>64.1094</v>
      </c>
      <c r="E492" s="2" t="n">
        <v>121.1542</v>
      </c>
      <c r="F492" s="2" t="n">
        <v>110.9665</v>
      </c>
      <c r="G492" s="1" t="n">
        <v>73.3931</v>
      </c>
      <c r="H492" s="1" t="n">
        <v>93.6129</v>
      </c>
      <c r="I492" s="1" t="n">
        <v>76.6271</v>
      </c>
      <c r="K492" s="6" t="n">
        <f aca="false">COUNT(D492:I492)</f>
        <v>6</v>
      </c>
    </row>
    <row r="493" customFormat="false" ht="15" hidden="false" customHeight="true" outlineLevel="0" collapsed="false">
      <c r="A493" s="0" t="s">
        <v>1901</v>
      </c>
      <c r="B493" s="0" t="s">
        <v>1902</v>
      </c>
      <c r="D493" s="2" t="n">
        <v>92.8688</v>
      </c>
      <c r="E493" s="2" t="n">
        <v>245.3533</v>
      </c>
      <c r="F493" s="2" t="n">
        <v>215.4981</v>
      </c>
      <c r="G493" s="1" t="n">
        <v>163.5234</v>
      </c>
      <c r="H493" s="1" t="n">
        <v>172.6582</v>
      </c>
      <c r="I493" s="1" t="n">
        <v>184.4107</v>
      </c>
      <c r="K493" s="6" t="n">
        <f aca="false">COUNT(D493:I493)</f>
        <v>6</v>
      </c>
    </row>
    <row r="494" customFormat="false" ht="15" hidden="false" customHeight="true" outlineLevel="0" collapsed="false">
      <c r="A494" s="0" t="s">
        <v>1904</v>
      </c>
      <c r="B494" s="0" t="s">
        <v>1905</v>
      </c>
      <c r="D494" s="2" t="n">
        <v>54.9594</v>
      </c>
      <c r="E494" s="2" t="n">
        <v>34.1493</v>
      </c>
      <c r="F494" s="2" t="n">
        <v>33.3558</v>
      </c>
      <c r="G494" s="1" t="n">
        <v>65.128</v>
      </c>
      <c r="H494" s="1" t="n">
        <v>64.8998</v>
      </c>
      <c r="I494" s="1" t="n">
        <v>77.2023</v>
      </c>
      <c r="K494" s="6" t="n">
        <f aca="false">COUNT(D494:I494)</f>
        <v>6</v>
      </c>
    </row>
    <row r="495" customFormat="false" ht="15" hidden="false" customHeight="true" outlineLevel="0" collapsed="false">
      <c r="A495" s="0" t="s">
        <v>1910</v>
      </c>
      <c r="B495" s="0" t="s">
        <v>1911</v>
      </c>
      <c r="D495" s="2" t="n">
        <v>33.4472</v>
      </c>
      <c r="E495" s="2" t="n">
        <v>48.5853</v>
      </c>
      <c r="F495" s="2" t="n">
        <v>42.4969</v>
      </c>
      <c r="G495" s="1" t="n">
        <v>33.1211</v>
      </c>
      <c r="H495" s="1" t="n">
        <v>37.1133</v>
      </c>
      <c r="I495" s="1" t="n">
        <v>30.1486</v>
      </c>
      <c r="K495" s="6" t="n">
        <f aca="false">COUNT(D495:I495)</f>
        <v>6</v>
      </c>
    </row>
    <row r="496" customFormat="false" ht="15" hidden="false" customHeight="true" outlineLevel="0" collapsed="false">
      <c r="A496" s="0" t="s">
        <v>1913</v>
      </c>
      <c r="B496" s="0" t="s">
        <v>1914</v>
      </c>
      <c r="D496" s="2" t="n">
        <v>34.8506</v>
      </c>
      <c r="E496" s="2" t="n">
        <v>24.1064</v>
      </c>
      <c r="F496" s="2" t="n">
        <v>37.6751</v>
      </c>
      <c r="G496" s="1" t="n">
        <v>30.5086</v>
      </c>
      <c r="H496" s="1" t="n">
        <v>47.3857</v>
      </c>
      <c r="I496" s="1" t="n">
        <v>61.4794</v>
      </c>
      <c r="K496" s="6" t="n">
        <f aca="false">COUNT(D496:I496)</f>
        <v>6</v>
      </c>
    </row>
    <row r="497" customFormat="false" ht="15" hidden="false" customHeight="true" outlineLevel="0" collapsed="false">
      <c r="A497" s="0" t="s">
        <v>1916</v>
      </c>
      <c r="B497" s="0" t="s">
        <v>1917</v>
      </c>
      <c r="D497" s="2" t="n">
        <v>34.0783</v>
      </c>
      <c r="E497" s="2" t="n">
        <v>36.2471</v>
      </c>
      <c r="F497" s="2" t="n">
        <v>36.2841</v>
      </c>
      <c r="G497" s="1" t="n">
        <v>15.1663</v>
      </c>
      <c r="H497" s="1" t="n">
        <v>21.1675</v>
      </c>
      <c r="I497" s="1" t="n">
        <v>15.3988</v>
      </c>
      <c r="K497" s="6" t="n">
        <f aca="false">COUNT(D497:I497)</f>
        <v>6</v>
      </c>
    </row>
    <row r="498" customFormat="false" ht="15" hidden="false" customHeight="true" outlineLevel="0" collapsed="false">
      <c r="A498" s="0" t="s">
        <v>1919</v>
      </c>
      <c r="B498" s="0" t="s">
        <v>1920</v>
      </c>
      <c r="D498" s="2" t="n">
        <v>12.6298</v>
      </c>
      <c r="E498" s="2" t="n">
        <v>36.7618</v>
      </c>
      <c r="F498" s="2" t="n">
        <v>16.7405</v>
      </c>
      <c r="G498" s="1" t="n">
        <v>10.6697</v>
      </c>
      <c r="H498" s="1" t="n">
        <v>10.3952</v>
      </c>
      <c r="I498" s="1" t="n">
        <v>10.2117</v>
      </c>
      <c r="K498" s="6" t="n">
        <f aca="false">COUNT(D498:I498)</f>
        <v>6</v>
      </c>
    </row>
    <row r="499" customFormat="false" ht="15" hidden="false" customHeight="true" outlineLevel="0" collapsed="false">
      <c r="A499" s="0" t="s">
        <v>1922</v>
      </c>
      <c r="B499" s="0" t="s">
        <v>1923</v>
      </c>
      <c r="D499" s="2" t="n">
        <v>31.1905</v>
      </c>
      <c r="E499" s="2" t="n">
        <v>81.8488</v>
      </c>
      <c r="F499" s="2" t="n">
        <v>31.5344</v>
      </c>
      <c r="G499" s="1" t="n">
        <v>58.7371</v>
      </c>
      <c r="H499" s="1" t="n">
        <v>46.4299</v>
      </c>
      <c r="I499" s="1" t="n">
        <v>33.6383</v>
      </c>
      <c r="K499" s="6" t="n">
        <f aca="false">COUNT(D499:I499)</f>
        <v>6</v>
      </c>
    </row>
    <row r="500" customFormat="false" ht="15" hidden="false" customHeight="true" outlineLevel="0" collapsed="false">
      <c r="A500" s="0" t="s">
        <v>1928</v>
      </c>
      <c r="B500" s="0" t="s">
        <v>1929</v>
      </c>
      <c r="D500" s="2" t="n">
        <v>11.4356</v>
      </c>
      <c r="E500" s="2" t="n">
        <v>22.7919</v>
      </c>
      <c r="F500" s="2" t="n">
        <v>15.5476</v>
      </c>
      <c r="G500" s="1" t="n">
        <v>23.1291</v>
      </c>
      <c r="H500" s="1" t="n">
        <v>19.4303</v>
      </c>
      <c r="I500" s="1" t="n">
        <v>14.6519</v>
      </c>
      <c r="K500" s="6" t="n">
        <f aca="false">COUNT(D500:I500)</f>
        <v>6</v>
      </c>
    </row>
    <row r="501" customFormat="false" ht="15" hidden="false" customHeight="true" outlineLevel="0" collapsed="false">
      <c r="A501" s="0" t="s">
        <v>1931</v>
      </c>
      <c r="B501" s="0" t="s">
        <v>1932</v>
      </c>
      <c r="D501" s="2" t="n">
        <v>7.7658</v>
      </c>
      <c r="E501" s="2" t="n">
        <v>28.1672</v>
      </c>
      <c r="F501" s="2" t="n">
        <v>33.1606</v>
      </c>
      <c r="G501" s="1" t="n">
        <v>17.4754</v>
      </c>
      <c r="H501" s="1" t="n">
        <v>16.4299</v>
      </c>
      <c r="I501" s="1" t="n">
        <v>14.911</v>
      </c>
      <c r="K501" s="6" t="n">
        <f aca="false">COUNT(D501:I501)</f>
        <v>6</v>
      </c>
    </row>
    <row r="502" customFormat="false" ht="15" hidden="false" customHeight="true" outlineLevel="0" collapsed="false">
      <c r="A502" s="0" t="s">
        <v>1934</v>
      </c>
      <c r="B502" s="0" t="s">
        <v>1935</v>
      </c>
      <c r="D502" s="2" t="n">
        <v>48.9335</v>
      </c>
      <c r="E502" s="2" t="n">
        <v>77.8343</v>
      </c>
      <c r="F502" s="2" t="n">
        <v>77.4841</v>
      </c>
      <c r="G502" s="1" t="n">
        <v>97.592</v>
      </c>
      <c r="H502" s="1" t="n">
        <v>118.0962</v>
      </c>
      <c r="I502" s="1" t="n">
        <v>88.9468</v>
      </c>
      <c r="K502" s="6" t="n">
        <f aca="false">COUNT(D502:I502)</f>
        <v>6</v>
      </c>
    </row>
    <row r="503" customFormat="false" ht="15" hidden="false" customHeight="true" outlineLevel="0" collapsed="false">
      <c r="A503" s="0" t="s">
        <v>1937</v>
      </c>
      <c r="B503" s="0" t="s">
        <v>1938</v>
      </c>
      <c r="D503" s="2" t="n">
        <v>19.7802</v>
      </c>
      <c r="E503" s="2" t="n">
        <v>84.9281</v>
      </c>
      <c r="F503" s="2" t="n">
        <v>28.5972</v>
      </c>
      <c r="G503" s="1" t="n">
        <v>21.0354</v>
      </c>
      <c r="H503" s="1" t="n">
        <v>22.7674</v>
      </c>
      <c r="I503" s="1" t="n">
        <v>20.3872</v>
      </c>
      <c r="K503" s="6" t="n">
        <f aca="false">COUNT(D503:I503)</f>
        <v>6</v>
      </c>
    </row>
    <row r="504" customFormat="false" ht="15" hidden="false" customHeight="true" outlineLevel="0" collapsed="false">
      <c r="A504" s="0" t="s">
        <v>1940</v>
      </c>
      <c r="B504" s="0" t="s">
        <v>1941</v>
      </c>
      <c r="D504" s="2" t="n">
        <v>9.5357</v>
      </c>
      <c r="E504" s="2" t="n">
        <v>39.0541</v>
      </c>
      <c r="F504" s="2" t="n">
        <v>34.9819</v>
      </c>
      <c r="G504" s="1" t="n">
        <v>27.8823</v>
      </c>
      <c r="H504" s="1" t="n">
        <v>30.3355</v>
      </c>
      <c r="I504" s="1" t="n">
        <v>34.9553</v>
      </c>
      <c r="K504" s="6" t="n">
        <f aca="false">COUNT(D504:I504)</f>
        <v>6</v>
      </c>
    </row>
    <row r="505" customFormat="false" ht="15" hidden="false" customHeight="true" outlineLevel="0" collapsed="false">
      <c r="A505" s="0" t="s">
        <v>1943</v>
      </c>
      <c r="B505" s="0" t="s">
        <v>1944</v>
      </c>
      <c r="D505" s="2" t="n">
        <v>42.2068</v>
      </c>
      <c r="E505" s="2" t="n">
        <v>38.3059</v>
      </c>
      <c r="F505" s="2" t="n">
        <v>70.0443</v>
      </c>
      <c r="G505" s="1" t="n">
        <v>28.712</v>
      </c>
      <c r="H505" s="1" t="n">
        <v>37.0221</v>
      </c>
      <c r="I505" s="1" t="n">
        <v>47.7177</v>
      </c>
      <c r="K505" s="6" t="n">
        <f aca="false">COUNT(D505:I505)</f>
        <v>6</v>
      </c>
    </row>
    <row r="506" customFormat="false" ht="15" hidden="false" customHeight="true" outlineLevel="0" collapsed="false">
      <c r="A506" s="0" t="s">
        <v>1946</v>
      </c>
      <c r="B506" s="0" t="s">
        <v>1947</v>
      </c>
      <c r="D506" s="2" t="n">
        <v>36.5626</v>
      </c>
      <c r="E506" s="2" t="n">
        <v>70.5886</v>
      </c>
      <c r="F506" s="2" t="n">
        <v>49.3491</v>
      </c>
      <c r="G506" s="1" t="n">
        <v>45.4817</v>
      </c>
      <c r="H506" s="1" t="n">
        <v>50.3552</v>
      </c>
      <c r="I506" s="1" t="n">
        <v>48.9224</v>
      </c>
      <c r="K506" s="6" t="n">
        <f aca="false">COUNT(D506:I506)</f>
        <v>6</v>
      </c>
    </row>
    <row r="507" customFormat="false" ht="15" hidden="false" customHeight="true" outlineLevel="0" collapsed="false">
      <c r="A507" s="0" t="s">
        <v>1949</v>
      </c>
      <c r="B507" s="0" t="s">
        <v>1950</v>
      </c>
      <c r="D507" s="2" t="n">
        <v>38.3504</v>
      </c>
      <c r="E507" s="2" t="n">
        <v>71.0248</v>
      </c>
      <c r="F507" s="2" t="n">
        <v>84.7498</v>
      </c>
      <c r="G507" s="1" t="n">
        <v>77.7474</v>
      </c>
      <c r="H507" s="1" t="n">
        <v>81.3573</v>
      </c>
      <c r="I507" s="1" t="n">
        <v>91.6816</v>
      </c>
      <c r="K507" s="6" t="n">
        <f aca="false">COUNT(D507:I507)</f>
        <v>6</v>
      </c>
    </row>
    <row r="508" customFormat="false" ht="15" hidden="false" customHeight="true" outlineLevel="0" collapsed="false">
      <c r="A508" s="0" t="s">
        <v>1952</v>
      </c>
      <c r="B508" s="0" t="s">
        <v>1953</v>
      </c>
      <c r="D508" s="2" t="n">
        <v>86.2231</v>
      </c>
      <c r="E508" s="2" t="n">
        <v>123.1742</v>
      </c>
      <c r="F508" s="2" t="n">
        <v>111.1986</v>
      </c>
      <c r="G508" s="1" t="n">
        <v>118.0514</v>
      </c>
      <c r="H508" s="1" t="n">
        <v>111.3263</v>
      </c>
      <c r="I508" s="1" t="n">
        <v>98.1275</v>
      </c>
      <c r="K508" s="6" t="n">
        <f aca="false">COUNT(D508:I508)</f>
        <v>6</v>
      </c>
    </row>
    <row r="509" customFormat="false" ht="15" hidden="false" customHeight="true" outlineLevel="0" collapsed="false">
      <c r="A509" s="0" t="s">
        <v>1964</v>
      </c>
      <c r="B509" s="0" t="s">
        <v>1965</v>
      </c>
      <c r="D509" s="2" t="n">
        <v>7.7606</v>
      </c>
      <c r="E509" s="2" t="n">
        <v>13.9003</v>
      </c>
      <c r="F509" s="2" t="n">
        <v>11.465</v>
      </c>
      <c r="G509" s="1" t="n">
        <v>12.008</v>
      </c>
      <c r="H509" s="1" t="n">
        <v>218.1907</v>
      </c>
      <c r="I509" s="1" t="n">
        <v>163.8603</v>
      </c>
      <c r="K509" s="6" t="n">
        <f aca="false">COUNT(D509:I509)</f>
        <v>6</v>
      </c>
    </row>
    <row r="510" customFormat="false" ht="15" hidden="false" customHeight="true" outlineLevel="0" collapsed="false">
      <c r="A510" s="0" t="s">
        <v>1967</v>
      </c>
      <c r="B510" s="0" t="s">
        <v>1968</v>
      </c>
      <c r="D510" s="2" t="n">
        <v>72.9003</v>
      </c>
      <c r="E510" s="2" t="n">
        <v>130.9368</v>
      </c>
      <c r="F510" s="2" t="n">
        <v>96.1726</v>
      </c>
      <c r="G510" s="1" t="n">
        <v>62.9783</v>
      </c>
      <c r="H510" s="1" t="n">
        <v>78.8088</v>
      </c>
      <c r="I510" s="1" t="n">
        <v>54.2929</v>
      </c>
      <c r="K510" s="6" t="n">
        <f aca="false">COUNT(D510:I510)</f>
        <v>6</v>
      </c>
    </row>
    <row r="511" customFormat="false" ht="15" hidden="false" customHeight="true" outlineLevel="0" collapsed="false">
      <c r="A511" s="0" t="s">
        <v>1970</v>
      </c>
      <c r="B511" s="0" t="s">
        <v>1971</v>
      </c>
      <c r="D511" s="2" t="n">
        <v>93.8616</v>
      </c>
      <c r="E511" s="2" t="n">
        <v>122.2884</v>
      </c>
      <c r="F511" s="2" t="n">
        <v>105.6052</v>
      </c>
      <c r="G511" s="1" t="n">
        <v>71.3794</v>
      </c>
      <c r="H511" s="1" t="n">
        <v>74.4708</v>
      </c>
      <c r="I511" s="1" t="n">
        <v>63.8219</v>
      </c>
      <c r="K511" s="6" t="n">
        <f aca="false">COUNT(D511:I511)</f>
        <v>6</v>
      </c>
    </row>
    <row r="512" customFormat="false" ht="15" hidden="false" customHeight="true" outlineLevel="0" collapsed="false">
      <c r="A512" s="0" t="s">
        <v>1973</v>
      </c>
      <c r="B512" s="0" t="s">
        <v>1974</v>
      </c>
      <c r="D512" s="2" t="n">
        <v>12.3212</v>
      </c>
      <c r="E512" s="2" t="n">
        <v>36.5942</v>
      </c>
      <c r="F512" s="2" t="n">
        <v>24.4335</v>
      </c>
      <c r="G512" s="1" t="n">
        <v>21.6743</v>
      </c>
      <c r="H512" s="1" t="n">
        <v>33.1671</v>
      </c>
      <c r="I512" s="1" t="n">
        <v>29.9864</v>
      </c>
      <c r="K512" s="6" t="n">
        <f aca="false">COUNT(D512:I512)</f>
        <v>6</v>
      </c>
    </row>
    <row r="513" customFormat="false" ht="15" hidden="false" customHeight="true" outlineLevel="0" collapsed="false">
      <c r="A513" s="0" t="s">
        <v>1979</v>
      </c>
      <c r="B513" s="0" t="s">
        <v>1980</v>
      </c>
      <c r="D513" s="2" t="n">
        <v>46.036</v>
      </c>
      <c r="E513" s="2" t="n">
        <v>156.3315</v>
      </c>
      <c r="F513" s="2" t="n">
        <v>155.0341</v>
      </c>
      <c r="G513" s="1" t="n">
        <v>71.552</v>
      </c>
      <c r="H513" s="1" t="n">
        <v>84.4517</v>
      </c>
      <c r="I513" s="1" t="n">
        <v>105.8662</v>
      </c>
      <c r="K513" s="6" t="n">
        <f aca="false">COUNT(D513:I513)</f>
        <v>6</v>
      </c>
    </row>
    <row r="514" customFormat="false" ht="15" hidden="false" customHeight="true" outlineLevel="0" collapsed="false">
      <c r="A514" s="0" t="s">
        <v>1982</v>
      </c>
      <c r="B514" s="0" t="s">
        <v>1983</v>
      </c>
      <c r="D514" s="2" t="n">
        <v>118.66</v>
      </c>
      <c r="E514" s="2" t="n">
        <v>181.7725</v>
      </c>
      <c r="F514" s="2" t="n">
        <v>166.5902</v>
      </c>
      <c r="G514" s="1" t="n">
        <v>95.664</v>
      </c>
      <c r="H514" s="1" t="n">
        <v>124.9527</v>
      </c>
      <c r="I514" s="1" t="n">
        <v>143.5344</v>
      </c>
      <c r="K514" s="6" t="n">
        <f aca="false">COUNT(D514:I514)</f>
        <v>6</v>
      </c>
    </row>
    <row r="515" customFormat="false" ht="15" hidden="false" customHeight="true" outlineLevel="0" collapsed="false">
      <c r="A515" s="0" t="s">
        <v>1985</v>
      </c>
      <c r="B515" s="0" t="s">
        <v>1986</v>
      </c>
      <c r="D515" s="2" t="n">
        <v>26.9715</v>
      </c>
      <c r="E515" s="2" t="n">
        <v>46.6566</v>
      </c>
      <c r="F515" s="2" t="n">
        <v>36.318</v>
      </c>
      <c r="G515" s="1" t="n">
        <v>32.8286</v>
      </c>
      <c r="H515" s="1" t="n">
        <v>32.9611</v>
      </c>
      <c r="I515" s="1" t="n">
        <v>23.3674</v>
      </c>
      <c r="K515" s="6" t="n">
        <f aca="false">COUNT(D515:I515)</f>
        <v>6</v>
      </c>
    </row>
    <row r="516" customFormat="false" ht="15" hidden="false" customHeight="true" outlineLevel="0" collapsed="false">
      <c r="A516" s="0" t="s">
        <v>1988</v>
      </c>
      <c r="B516" s="0" t="s">
        <v>1989</v>
      </c>
      <c r="D516" s="2" t="n">
        <v>8.7229</v>
      </c>
      <c r="E516" s="2" t="n">
        <v>11.7741</v>
      </c>
      <c r="F516" s="2" t="n">
        <v>14.2835</v>
      </c>
      <c r="G516" s="1" t="n">
        <v>17.5714</v>
      </c>
      <c r="H516" s="1" t="n">
        <v>7.8563</v>
      </c>
      <c r="I516" s="1" t="n">
        <v>12.6835</v>
      </c>
      <c r="K516" s="6" t="n">
        <f aca="false">COUNT(D516:I516)</f>
        <v>6</v>
      </c>
    </row>
    <row r="517" customFormat="false" ht="15" hidden="false" customHeight="true" outlineLevel="0" collapsed="false">
      <c r="A517" s="0" t="s">
        <v>1991</v>
      </c>
      <c r="B517" s="0" t="s">
        <v>1992</v>
      </c>
      <c r="D517" s="2" t="n">
        <v>17.295</v>
      </c>
      <c r="E517" s="2" t="n">
        <v>16.8584</v>
      </c>
      <c r="F517" s="2" t="n">
        <v>27.6753</v>
      </c>
      <c r="G517" s="1" t="n">
        <v>23.4069</v>
      </c>
      <c r="H517" s="1" t="n">
        <v>31.6066</v>
      </c>
      <c r="I517" s="1" t="n">
        <v>23.1669</v>
      </c>
      <c r="K517" s="6" t="n">
        <f aca="false">COUNT(D517:I517)</f>
        <v>6</v>
      </c>
    </row>
    <row r="518" customFormat="false" ht="15" hidden="false" customHeight="true" outlineLevel="0" collapsed="false">
      <c r="A518" s="0" t="s">
        <v>1994</v>
      </c>
      <c r="B518" s="0" t="s">
        <v>1995</v>
      </c>
      <c r="D518" s="2" t="n">
        <v>81.7505</v>
      </c>
      <c r="E518" s="2" t="n">
        <v>162.3375</v>
      </c>
      <c r="F518" s="2" t="n">
        <v>113.9128</v>
      </c>
      <c r="G518" s="1" t="n">
        <v>87.7943</v>
      </c>
      <c r="H518" s="1" t="n">
        <v>106.5357</v>
      </c>
      <c r="I518" s="1" t="n">
        <v>87.1105</v>
      </c>
      <c r="K518" s="6" t="n">
        <f aca="false">COUNT(D518:I518)</f>
        <v>6</v>
      </c>
    </row>
    <row r="519" customFormat="false" ht="15" hidden="false" customHeight="true" outlineLevel="0" collapsed="false">
      <c r="A519" s="0" t="s">
        <v>1997</v>
      </c>
      <c r="B519" s="0" t="s">
        <v>1998</v>
      </c>
      <c r="D519" s="2" t="n">
        <v>15.3381</v>
      </c>
      <c r="E519" s="2" t="n">
        <v>34.8256</v>
      </c>
      <c r="F519" s="2" t="n">
        <v>33.6209</v>
      </c>
      <c r="G519" s="1" t="n">
        <v>28.2491</v>
      </c>
      <c r="H519" s="1" t="n">
        <v>30.5697</v>
      </c>
      <c r="I519" s="1" t="n">
        <v>45.3653</v>
      </c>
      <c r="K519" s="6" t="n">
        <f aca="false">COUNT(D519:I519)</f>
        <v>6</v>
      </c>
    </row>
    <row r="520" customFormat="false" ht="15" hidden="false" customHeight="true" outlineLevel="0" collapsed="false">
      <c r="A520" s="0" t="s">
        <v>2000</v>
      </c>
      <c r="B520" s="0" t="s">
        <v>2001</v>
      </c>
      <c r="D520" s="2" t="n">
        <v>74.2567</v>
      </c>
      <c r="E520" s="2" t="n">
        <v>65.0771</v>
      </c>
      <c r="F520" s="2" t="n">
        <v>92.1527</v>
      </c>
      <c r="G520" s="1" t="n">
        <v>44.384</v>
      </c>
      <c r="H520" s="1" t="n">
        <v>59.6285</v>
      </c>
      <c r="I520" s="1" t="n">
        <v>52.1464</v>
      </c>
      <c r="K520" s="6" t="n">
        <f aca="false">COUNT(D520:I520)</f>
        <v>6</v>
      </c>
    </row>
    <row r="521" customFormat="false" ht="15" hidden="false" customHeight="true" outlineLevel="0" collapsed="false">
      <c r="A521" s="0" t="s">
        <v>2003</v>
      </c>
      <c r="B521" s="0" t="s">
        <v>2004</v>
      </c>
      <c r="D521" s="2" t="n">
        <v>77.0373</v>
      </c>
      <c r="E521" s="2" t="n">
        <v>94.3456</v>
      </c>
      <c r="F521" s="2" t="n">
        <v>85.0743</v>
      </c>
      <c r="G521" s="1" t="n">
        <v>84.4994</v>
      </c>
      <c r="H521" s="1" t="n">
        <v>77.0514</v>
      </c>
      <c r="I521" s="1" t="n">
        <v>45.8693</v>
      </c>
      <c r="K521" s="6" t="n">
        <f aca="false">COUNT(D521:I521)</f>
        <v>6</v>
      </c>
    </row>
    <row r="522" customFormat="false" ht="15" hidden="false" customHeight="true" outlineLevel="0" collapsed="false">
      <c r="A522" s="0" t="s">
        <v>2006</v>
      </c>
      <c r="B522" s="0" t="s">
        <v>2007</v>
      </c>
      <c r="D522" s="2" t="n">
        <v>16.5846</v>
      </c>
      <c r="E522" s="2" t="n">
        <v>20.5078</v>
      </c>
      <c r="F522" s="2" t="n">
        <v>13.6326</v>
      </c>
      <c r="G522" s="1" t="n">
        <v>11.772</v>
      </c>
      <c r="H522" s="1" t="n">
        <v>11.3589</v>
      </c>
      <c r="I522" s="1" t="n">
        <v>20.763</v>
      </c>
      <c r="K522" s="6" t="n">
        <f aca="false">COUNT(D522:I522)</f>
        <v>6</v>
      </c>
    </row>
    <row r="523" customFormat="false" ht="15" hidden="false" customHeight="true" outlineLevel="0" collapsed="false">
      <c r="A523" s="0" t="s">
        <v>2015</v>
      </c>
      <c r="B523" s="0" t="s">
        <v>2016</v>
      </c>
      <c r="D523" s="2" t="n">
        <v>55.4914</v>
      </c>
      <c r="E523" s="2" t="n">
        <v>179.661</v>
      </c>
      <c r="F523" s="2" t="n">
        <v>225.6481</v>
      </c>
      <c r="G523" s="1" t="n">
        <v>50.9985</v>
      </c>
      <c r="H523" s="1" t="n">
        <v>168.1977</v>
      </c>
      <c r="I523" s="1" t="n">
        <v>68.7792</v>
      </c>
      <c r="K523" s="6" t="n">
        <f aca="false">COUNT(D523:I523)</f>
        <v>6</v>
      </c>
    </row>
    <row r="524" customFormat="false" ht="15" hidden="false" customHeight="true" outlineLevel="0" collapsed="false">
      <c r="A524" s="0" t="s">
        <v>2018</v>
      </c>
      <c r="B524" s="0" t="s">
        <v>2019</v>
      </c>
      <c r="D524" s="2" t="n">
        <v>105.0531</v>
      </c>
      <c r="E524" s="2" t="n">
        <v>143.3798</v>
      </c>
      <c r="F524" s="2" t="n">
        <v>145.2046</v>
      </c>
      <c r="G524" s="1" t="n">
        <v>107.256</v>
      </c>
      <c r="H524" s="1" t="n">
        <v>112.1955</v>
      </c>
      <c r="I524" s="1" t="n">
        <v>107.1668</v>
      </c>
      <c r="K524" s="6" t="n">
        <f aca="false">COUNT(D524:I524)</f>
        <v>6</v>
      </c>
    </row>
    <row r="525" customFormat="false" ht="15" hidden="false" customHeight="true" outlineLevel="0" collapsed="false">
      <c r="A525" s="0" t="s">
        <v>2021</v>
      </c>
      <c r="B525" s="0" t="s">
        <v>2022</v>
      </c>
      <c r="D525" s="2" t="n">
        <v>30.6396</v>
      </c>
      <c r="E525" s="2" t="n">
        <v>46.691</v>
      </c>
      <c r="F525" s="2" t="n">
        <v>45.6662</v>
      </c>
      <c r="G525" s="1" t="n">
        <v>32.2971</v>
      </c>
      <c r="H525" s="1" t="n">
        <v>38.5488</v>
      </c>
      <c r="I525" s="1" t="n">
        <v>33.5857</v>
      </c>
      <c r="K525" s="6" t="n">
        <f aca="false">COUNT(D525:I525)</f>
        <v>6</v>
      </c>
    </row>
    <row r="526" customFormat="false" ht="15" hidden="false" customHeight="true" outlineLevel="0" collapsed="false">
      <c r="A526" s="0" t="s">
        <v>2024</v>
      </c>
      <c r="B526" s="0" t="s">
        <v>2025</v>
      </c>
      <c r="D526" s="2" t="n">
        <v>139.8637</v>
      </c>
      <c r="E526" s="2" t="n">
        <v>288.389</v>
      </c>
      <c r="F526" s="2" t="n">
        <v>280.4687</v>
      </c>
      <c r="G526" s="1" t="n">
        <v>144.32</v>
      </c>
      <c r="H526" s="1" t="n">
        <v>165.4504</v>
      </c>
      <c r="I526" s="1" t="n">
        <v>201.0475</v>
      </c>
      <c r="K526" s="6" t="n">
        <f aca="false">COUNT(D526:I526)</f>
        <v>6</v>
      </c>
    </row>
    <row r="527" customFormat="false" ht="15" hidden="false" customHeight="true" outlineLevel="0" collapsed="false">
      <c r="A527" s="0" t="s">
        <v>2027</v>
      </c>
      <c r="B527" s="0" t="s">
        <v>2028</v>
      </c>
      <c r="D527" s="2" t="n">
        <v>611.8757</v>
      </c>
      <c r="E527" s="2" t="n">
        <v>983.2358</v>
      </c>
      <c r="F527" s="2" t="n">
        <v>1000.46</v>
      </c>
      <c r="G527" s="1" t="n">
        <v>714.8365</v>
      </c>
      <c r="H527" s="1" t="n">
        <v>802.611</v>
      </c>
      <c r="I527" s="1" t="n">
        <v>666.5644</v>
      </c>
      <c r="K527" s="6" t="n">
        <f aca="false">COUNT(D527:I527)</f>
        <v>6</v>
      </c>
    </row>
    <row r="528" customFormat="false" ht="15" hidden="false" customHeight="true" outlineLevel="0" collapsed="false">
      <c r="A528" s="0" t="s">
        <v>2030</v>
      </c>
      <c r="B528" s="0" t="s">
        <v>2031</v>
      </c>
      <c r="D528" s="2" t="n">
        <v>34.0592</v>
      </c>
      <c r="E528" s="2" t="n">
        <v>41.1533</v>
      </c>
      <c r="F528" s="2" t="n">
        <v>46.9349</v>
      </c>
      <c r="G528" s="1" t="n">
        <v>32.7966</v>
      </c>
      <c r="H528" s="1" t="n">
        <v>32.5208</v>
      </c>
      <c r="I528" s="1" t="n">
        <v>22.2674</v>
      </c>
      <c r="K528" s="6" t="n">
        <f aca="false">COUNT(D528:I528)</f>
        <v>6</v>
      </c>
    </row>
    <row r="529" customFormat="false" ht="15" hidden="false" customHeight="true" outlineLevel="0" collapsed="false">
      <c r="A529" s="0" t="s">
        <v>2036</v>
      </c>
      <c r="B529" s="0" t="s">
        <v>2037</v>
      </c>
      <c r="D529" s="2" t="n">
        <v>22.6323</v>
      </c>
      <c r="E529" s="2" t="n">
        <v>28.9887</v>
      </c>
      <c r="F529" s="2" t="n">
        <v>32.207</v>
      </c>
      <c r="G529" s="1" t="n">
        <v>26.5737</v>
      </c>
      <c r="H529" s="1" t="n">
        <v>21.6832</v>
      </c>
      <c r="I529" s="1" t="n">
        <v>21.7119</v>
      </c>
      <c r="K529" s="6" t="n">
        <f aca="false">COUNT(D529:I529)</f>
        <v>6</v>
      </c>
    </row>
    <row r="530" customFormat="false" ht="15" hidden="false" customHeight="true" outlineLevel="0" collapsed="false">
      <c r="A530" s="0" t="s">
        <v>2042</v>
      </c>
      <c r="B530" s="0" t="s">
        <v>2043</v>
      </c>
      <c r="D530" s="2" t="n">
        <v>25.1148</v>
      </c>
      <c r="E530" s="2" t="n">
        <v>29.0455</v>
      </c>
      <c r="F530" s="2" t="n">
        <v>42.7079</v>
      </c>
      <c r="G530" s="1" t="n">
        <v>16.7394</v>
      </c>
      <c r="H530" s="1" t="n">
        <v>14.8356</v>
      </c>
      <c r="I530" s="1" t="n">
        <v>25.3331</v>
      </c>
      <c r="K530" s="6" t="n">
        <f aca="false">COUNT(D530:I530)</f>
        <v>6</v>
      </c>
    </row>
    <row r="531" customFormat="false" ht="15" hidden="false" customHeight="true" outlineLevel="0" collapsed="false">
      <c r="A531" s="0" t="s">
        <v>2045</v>
      </c>
      <c r="B531" s="0" t="s">
        <v>2046</v>
      </c>
      <c r="D531" s="2" t="n">
        <v>120.6126</v>
      </c>
      <c r="E531" s="2" t="n">
        <v>238.7129</v>
      </c>
      <c r="F531" s="2" t="n">
        <v>217.1243</v>
      </c>
      <c r="G531" s="1" t="n">
        <v>187.1806</v>
      </c>
      <c r="H531" s="1" t="n">
        <v>179.4573</v>
      </c>
      <c r="I531" s="1" t="n">
        <v>176.7465</v>
      </c>
      <c r="K531" s="6" t="n">
        <f aca="false">COUNT(D531:I531)</f>
        <v>6</v>
      </c>
    </row>
    <row r="532" customFormat="false" ht="15" hidden="false" customHeight="true" outlineLevel="0" collapsed="false">
      <c r="A532" s="0" t="s">
        <v>2048</v>
      </c>
      <c r="B532" s="0" t="s">
        <v>2049</v>
      </c>
      <c r="D532" s="2" t="n">
        <v>35.3881</v>
      </c>
      <c r="E532" s="2" t="n">
        <v>56.7207</v>
      </c>
      <c r="F532" s="2" t="n">
        <v>26.9815</v>
      </c>
      <c r="G532" s="1" t="n">
        <v>9.6042</v>
      </c>
      <c r="H532" s="1" t="n">
        <v>12.6885</v>
      </c>
      <c r="I532" s="1" t="n">
        <v>14.7058</v>
      </c>
      <c r="K532" s="6" t="n">
        <f aca="false">COUNT(D532:I532)</f>
        <v>6</v>
      </c>
    </row>
    <row r="533" customFormat="false" ht="15" hidden="false" customHeight="true" outlineLevel="0" collapsed="false">
      <c r="A533" s="0" t="s">
        <v>2051</v>
      </c>
      <c r="B533" s="0" t="s">
        <v>2052</v>
      </c>
      <c r="D533" s="2" t="n">
        <v>5.0575</v>
      </c>
      <c r="E533" s="2" t="n">
        <v>9.8667</v>
      </c>
      <c r="F533" s="2" t="n">
        <v>6.5838</v>
      </c>
      <c r="G533" s="1" t="n">
        <v>2.808</v>
      </c>
      <c r="H533" s="1" t="n">
        <v>7.2671</v>
      </c>
      <c r="I533" s="1" t="n">
        <v>2.508</v>
      </c>
      <c r="K533" s="6" t="n">
        <f aca="false">COUNT(D533:I533)</f>
        <v>6</v>
      </c>
    </row>
    <row r="534" customFormat="false" ht="15" hidden="false" customHeight="true" outlineLevel="0" collapsed="false">
      <c r="A534" s="0" t="s">
        <v>2054</v>
      </c>
      <c r="B534" s="0" t="s">
        <v>2055</v>
      </c>
      <c r="D534" s="2" t="n">
        <v>41.7674</v>
      </c>
      <c r="E534" s="2" t="n">
        <v>13.1672</v>
      </c>
      <c r="F534" s="2" t="n">
        <v>18.831</v>
      </c>
      <c r="G534" s="1" t="n">
        <v>68.6423</v>
      </c>
      <c r="H534" s="1" t="n">
        <v>17.5388</v>
      </c>
      <c r="I534" s="1" t="n">
        <v>21.198</v>
      </c>
      <c r="K534" s="6" t="n">
        <f aca="false">COUNT(D534:I534)</f>
        <v>6</v>
      </c>
    </row>
    <row r="535" customFormat="false" ht="15" hidden="false" customHeight="true" outlineLevel="0" collapsed="false">
      <c r="A535" s="0" t="s">
        <v>2057</v>
      </c>
      <c r="B535" s="0" t="s">
        <v>2058</v>
      </c>
      <c r="D535" s="2" t="n">
        <v>36.0518</v>
      </c>
      <c r="E535" s="2" t="n">
        <v>75.2173</v>
      </c>
      <c r="F535" s="2" t="n">
        <v>54.0015</v>
      </c>
      <c r="G535" s="1" t="n">
        <v>49.7234</v>
      </c>
      <c r="H535" s="1" t="n">
        <v>61.5909</v>
      </c>
      <c r="I535" s="1" t="n">
        <v>48.5406</v>
      </c>
      <c r="K535" s="6" t="n">
        <f aca="false">COUNT(D535:I535)</f>
        <v>6</v>
      </c>
    </row>
    <row r="536" customFormat="false" ht="15" hidden="false" customHeight="true" outlineLevel="0" collapsed="false">
      <c r="A536" s="0" t="s">
        <v>2060</v>
      </c>
      <c r="B536" s="0" t="s">
        <v>2061</v>
      </c>
      <c r="D536" s="2" t="n">
        <v>9.0393</v>
      </c>
      <c r="E536" s="2" t="n">
        <v>17.2071</v>
      </c>
      <c r="F536" s="2" t="n">
        <v>17.797</v>
      </c>
      <c r="G536" s="1" t="n">
        <v>13.8091</v>
      </c>
      <c r="H536" s="1" t="n">
        <v>15.1419</v>
      </c>
      <c r="I536" s="1" t="n">
        <v>12.2485</v>
      </c>
      <c r="K536" s="6" t="n">
        <f aca="false">COUNT(D536:I536)</f>
        <v>6</v>
      </c>
    </row>
    <row r="537" customFormat="false" ht="15" hidden="false" customHeight="true" outlineLevel="0" collapsed="false">
      <c r="A537" s="0" t="s">
        <v>2063</v>
      </c>
      <c r="B537" s="0" t="s">
        <v>2064</v>
      </c>
      <c r="D537" s="2" t="n">
        <v>77.2936</v>
      </c>
      <c r="E537" s="2" t="n">
        <v>117.5123</v>
      </c>
      <c r="F537" s="2" t="n">
        <v>131.8878</v>
      </c>
      <c r="G537" s="1" t="n">
        <v>104.1337</v>
      </c>
      <c r="H537" s="1" t="n">
        <v>112.63</v>
      </c>
      <c r="I537" s="1" t="n">
        <v>107.1263</v>
      </c>
      <c r="K537" s="6" t="n">
        <f aca="false">COUNT(D537:I537)</f>
        <v>6</v>
      </c>
    </row>
    <row r="538" customFormat="false" ht="15" hidden="false" customHeight="true" outlineLevel="0" collapsed="false">
      <c r="A538" s="0" t="s">
        <v>2066</v>
      </c>
      <c r="B538" s="0" t="s">
        <v>2067</v>
      </c>
      <c r="D538" s="2" t="n">
        <v>16.3745</v>
      </c>
      <c r="E538" s="2" t="n">
        <v>33.8276</v>
      </c>
      <c r="F538" s="2" t="n">
        <v>41.8572</v>
      </c>
      <c r="G538" s="1" t="n">
        <v>78.8377</v>
      </c>
      <c r="H538" s="1" t="n">
        <v>83.5082</v>
      </c>
      <c r="I538" s="1" t="n">
        <v>64.3533</v>
      </c>
      <c r="K538" s="6" t="n">
        <f aca="false">COUNT(D538:I538)</f>
        <v>6</v>
      </c>
    </row>
    <row r="539" customFormat="false" ht="15" hidden="false" customHeight="true" outlineLevel="0" collapsed="false">
      <c r="A539" s="0" t="s">
        <v>2072</v>
      </c>
      <c r="B539" s="0" t="s">
        <v>2073</v>
      </c>
      <c r="D539" s="2" t="n">
        <v>11.555</v>
      </c>
      <c r="E539" s="2" t="n">
        <v>14.6634</v>
      </c>
      <c r="F539" s="2" t="n">
        <v>15.0194</v>
      </c>
      <c r="G539" s="1" t="n">
        <v>8.7006</v>
      </c>
      <c r="H539" s="1" t="n">
        <v>7.9689</v>
      </c>
      <c r="I539" s="1" t="n">
        <v>10.4757</v>
      </c>
      <c r="K539" s="6" t="n">
        <f aca="false">COUNT(D539:I539)</f>
        <v>6</v>
      </c>
    </row>
    <row r="540" customFormat="false" ht="15" hidden="false" customHeight="true" outlineLevel="0" collapsed="false">
      <c r="A540" s="0" t="s">
        <v>2075</v>
      </c>
      <c r="B540" s="0" t="s">
        <v>2076</v>
      </c>
      <c r="D540" s="2" t="n">
        <v>56.0002</v>
      </c>
      <c r="E540" s="2" t="n">
        <v>31.1837</v>
      </c>
      <c r="F540" s="2" t="n">
        <v>38.2382</v>
      </c>
      <c r="G540" s="1" t="n">
        <v>29.2571</v>
      </c>
      <c r="H540" s="1" t="n">
        <v>43.9586</v>
      </c>
      <c r="I540" s="1" t="n">
        <v>31.8414</v>
      </c>
      <c r="K540" s="6" t="n">
        <f aca="false">COUNT(D540:I540)</f>
        <v>6</v>
      </c>
    </row>
    <row r="541" customFormat="false" ht="15" hidden="false" customHeight="true" outlineLevel="0" collapsed="false">
      <c r="A541" s="0" t="s">
        <v>2084</v>
      </c>
      <c r="B541" s="0" t="s">
        <v>2085</v>
      </c>
      <c r="D541" s="2" t="n">
        <v>29.9379</v>
      </c>
      <c r="E541" s="2" t="n">
        <v>61.8796</v>
      </c>
      <c r="F541" s="2" t="n">
        <v>55.4325</v>
      </c>
      <c r="G541" s="1" t="n">
        <v>46.9223</v>
      </c>
      <c r="H541" s="1" t="n">
        <v>49.5305</v>
      </c>
      <c r="I541" s="1" t="n">
        <v>34.746</v>
      </c>
      <c r="K541" s="6" t="n">
        <f aca="false">COUNT(D541:I541)</f>
        <v>6</v>
      </c>
    </row>
    <row r="542" customFormat="false" ht="15" hidden="false" customHeight="true" outlineLevel="0" collapsed="false">
      <c r="A542" s="0" t="s">
        <v>2087</v>
      </c>
      <c r="B542" s="0" t="s">
        <v>2088</v>
      </c>
      <c r="D542" s="2" t="n">
        <v>32.5276</v>
      </c>
      <c r="E542" s="2" t="n">
        <v>71.9997</v>
      </c>
      <c r="F542" s="2" t="n">
        <v>68.1003</v>
      </c>
      <c r="G542" s="1" t="n">
        <v>66.4377</v>
      </c>
      <c r="H542" s="1" t="n">
        <v>70.2184</v>
      </c>
      <c r="I542" s="1" t="n">
        <v>50.7906</v>
      </c>
      <c r="K542" s="6" t="n">
        <f aca="false">COUNT(D542:I542)</f>
        <v>6</v>
      </c>
    </row>
    <row r="543" customFormat="false" ht="15" hidden="false" customHeight="true" outlineLevel="0" collapsed="false">
      <c r="A543" s="0" t="s">
        <v>2090</v>
      </c>
      <c r="B543" s="0" t="s">
        <v>2091</v>
      </c>
      <c r="D543" s="2" t="n">
        <v>23.9241</v>
      </c>
      <c r="E543" s="2" t="n">
        <v>30.8815</v>
      </c>
      <c r="F543" s="2" t="n">
        <v>34.9727</v>
      </c>
      <c r="G543" s="1" t="n">
        <v>36.8469</v>
      </c>
      <c r="H543" s="1" t="n">
        <v>34.4922</v>
      </c>
      <c r="I543" s="1" t="n">
        <v>26.0234</v>
      </c>
      <c r="K543" s="6" t="n">
        <f aca="false">COUNT(D543:I543)</f>
        <v>6</v>
      </c>
    </row>
    <row r="544" customFormat="false" ht="15" hidden="false" customHeight="true" outlineLevel="0" collapsed="false">
      <c r="A544" s="0" t="s">
        <v>2093</v>
      </c>
      <c r="B544" s="0" t="s">
        <v>2094</v>
      </c>
      <c r="D544" s="2" t="n">
        <v>15.95</v>
      </c>
      <c r="E544" s="2" t="n">
        <v>22.444</v>
      </c>
      <c r="F544" s="2" t="n">
        <v>20.0483</v>
      </c>
      <c r="G544" s="1" t="n">
        <v>9.9874</v>
      </c>
      <c r="H544" s="1" t="n">
        <v>35.501</v>
      </c>
      <c r="I544" s="1" t="n">
        <v>11.8508</v>
      </c>
      <c r="K544" s="6" t="n">
        <f aca="false">COUNT(D544:I544)</f>
        <v>6</v>
      </c>
    </row>
    <row r="545" customFormat="false" ht="15" hidden="false" customHeight="true" outlineLevel="0" collapsed="false">
      <c r="A545" s="0" t="s">
        <v>2096</v>
      </c>
      <c r="B545" s="0" t="s">
        <v>2097</v>
      </c>
      <c r="D545" s="2" t="n">
        <v>181.5343</v>
      </c>
      <c r="E545" s="2" t="n">
        <v>266.8427</v>
      </c>
      <c r="F545" s="2" t="n">
        <v>299.9103</v>
      </c>
      <c r="G545" s="1" t="n">
        <v>193.5383</v>
      </c>
      <c r="H545" s="1" t="n">
        <v>197.4814</v>
      </c>
      <c r="I545" s="1" t="n">
        <v>165.8423</v>
      </c>
      <c r="K545" s="6" t="n">
        <f aca="false">COUNT(D545:I545)</f>
        <v>6</v>
      </c>
    </row>
    <row r="546" customFormat="false" ht="15" hidden="false" customHeight="true" outlineLevel="0" collapsed="false">
      <c r="A546" s="0" t="s">
        <v>2099</v>
      </c>
      <c r="B546" s="0" t="s">
        <v>2100</v>
      </c>
      <c r="D546" s="2" t="n">
        <v>16.106</v>
      </c>
      <c r="E546" s="2" t="n">
        <v>102.2833</v>
      </c>
      <c r="F546" s="2" t="n">
        <v>54.4605</v>
      </c>
      <c r="G546" s="1" t="n">
        <v>73.5737</v>
      </c>
      <c r="H546" s="1" t="n">
        <v>96.7733</v>
      </c>
      <c r="I546" s="1" t="n">
        <v>58.5835</v>
      </c>
      <c r="K546" s="6" t="n">
        <f aca="false">COUNT(D546:I546)</f>
        <v>6</v>
      </c>
    </row>
    <row r="547" customFormat="false" ht="15" hidden="false" customHeight="true" outlineLevel="0" collapsed="false">
      <c r="A547" s="0" t="s">
        <v>2102</v>
      </c>
      <c r="B547" s="0" t="s">
        <v>2103</v>
      </c>
      <c r="D547" s="2" t="n">
        <v>41.1956</v>
      </c>
      <c r="E547" s="2" t="n">
        <v>28.2495</v>
      </c>
      <c r="F547" s="2" t="n">
        <v>33.2371</v>
      </c>
      <c r="G547" s="1" t="n">
        <v>31.1634</v>
      </c>
      <c r="H547" s="1" t="n">
        <v>17.2371</v>
      </c>
      <c r="I547" s="1" t="n">
        <v>27.2604</v>
      </c>
      <c r="K547" s="6" t="n">
        <f aca="false">COUNT(D547:I547)</f>
        <v>6</v>
      </c>
    </row>
    <row r="548" customFormat="false" ht="15" hidden="false" customHeight="true" outlineLevel="0" collapsed="false">
      <c r="A548" s="0" t="s">
        <v>2108</v>
      </c>
      <c r="B548" s="0" t="s">
        <v>2109</v>
      </c>
      <c r="D548" s="2" t="n">
        <v>11.0625</v>
      </c>
      <c r="E548" s="2" t="n">
        <v>29.7278</v>
      </c>
      <c r="F548" s="2" t="n">
        <v>25.8843</v>
      </c>
      <c r="G548" s="1" t="n">
        <v>16.6514</v>
      </c>
      <c r="H548" s="1" t="n">
        <v>30.957</v>
      </c>
      <c r="I548" s="1" t="n">
        <v>25.0263</v>
      </c>
      <c r="K548" s="6" t="n">
        <f aca="false">COUNT(D548:I548)</f>
        <v>6</v>
      </c>
    </row>
    <row r="549" customFormat="false" ht="15" hidden="false" customHeight="true" outlineLevel="0" collapsed="false">
      <c r="A549" s="0" t="s">
        <v>2111</v>
      </c>
      <c r="B549" s="0" t="s">
        <v>2112</v>
      </c>
      <c r="D549" s="2" t="n">
        <v>55.3116</v>
      </c>
      <c r="E549" s="2" t="n">
        <v>178.8278</v>
      </c>
      <c r="F549" s="2" t="n">
        <v>190.2311</v>
      </c>
      <c r="G549" s="1" t="n">
        <v>153.3897</v>
      </c>
      <c r="H549" s="1" t="n">
        <v>142.746</v>
      </c>
      <c r="I549" s="1" t="n">
        <v>153.5281</v>
      </c>
      <c r="K549" s="6" t="n">
        <f aca="false">COUNT(D549:I549)</f>
        <v>6</v>
      </c>
    </row>
    <row r="550" customFormat="false" ht="15" hidden="false" customHeight="true" outlineLevel="0" collapsed="false">
      <c r="A550" s="0" t="s">
        <v>2114</v>
      </c>
      <c r="B550" s="0" t="s">
        <v>2115</v>
      </c>
      <c r="D550" s="2" t="n">
        <v>89.5773</v>
      </c>
      <c r="E550" s="2" t="n">
        <v>153.7534</v>
      </c>
      <c r="F550" s="2" t="n">
        <v>143.2268</v>
      </c>
      <c r="G550" s="1" t="n">
        <v>94.1371</v>
      </c>
      <c r="H550" s="1" t="n">
        <v>110.358</v>
      </c>
      <c r="I550" s="1" t="n">
        <v>109.0831</v>
      </c>
      <c r="K550" s="6" t="n">
        <f aca="false">COUNT(D550:I550)</f>
        <v>6</v>
      </c>
    </row>
    <row r="551" customFormat="false" ht="15" hidden="false" customHeight="true" outlineLevel="0" collapsed="false">
      <c r="A551" s="0" t="s">
        <v>2117</v>
      </c>
      <c r="B551" s="0" t="s">
        <v>2118</v>
      </c>
      <c r="D551" s="2" t="n">
        <v>40.8652</v>
      </c>
      <c r="E551" s="2" t="n">
        <v>48.2456</v>
      </c>
      <c r="F551" s="2" t="n">
        <v>37.0565</v>
      </c>
      <c r="G551" s="1" t="n">
        <v>31.3989</v>
      </c>
      <c r="H551" s="1" t="n">
        <v>32.2698</v>
      </c>
      <c r="I551" s="1" t="n">
        <v>37.426</v>
      </c>
      <c r="K551" s="6" t="n">
        <f aca="false">COUNT(D551:I551)</f>
        <v>6</v>
      </c>
    </row>
    <row r="552" customFormat="false" ht="15" hidden="false" customHeight="true" outlineLevel="0" collapsed="false">
      <c r="A552" s="0" t="s">
        <v>2120</v>
      </c>
      <c r="B552" s="0" t="s">
        <v>2121</v>
      </c>
      <c r="D552" s="2" t="n">
        <v>17.6681</v>
      </c>
      <c r="E552" s="2" t="n">
        <v>50.4885</v>
      </c>
      <c r="F552" s="2" t="n">
        <v>50.6186</v>
      </c>
      <c r="G552" s="1" t="n">
        <v>48.576</v>
      </c>
      <c r="H552" s="1" t="n">
        <v>46.9905</v>
      </c>
      <c r="I552" s="1" t="n">
        <v>35.4626</v>
      </c>
      <c r="K552" s="6" t="n">
        <f aca="false">COUNT(D552:I552)</f>
        <v>6</v>
      </c>
    </row>
    <row r="553" customFormat="false" ht="15" hidden="false" customHeight="true" outlineLevel="0" collapsed="false">
      <c r="A553" s="0" t="s">
        <v>2123</v>
      </c>
      <c r="B553" s="0" t="s">
        <v>2124</v>
      </c>
      <c r="D553" s="2" t="n">
        <v>65.4074</v>
      </c>
      <c r="E553" s="2" t="n">
        <v>77.0787</v>
      </c>
      <c r="F553" s="2" t="n">
        <v>92.2094</v>
      </c>
      <c r="G553" s="1" t="n">
        <v>42.5691</v>
      </c>
      <c r="H553" s="1" t="n">
        <v>69.7062</v>
      </c>
      <c r="I553" s="1" t="n">
        <v>66.4855</v>
      </c>
      <c r="K553" s="6" t="n">
        <f aca="false">COUNT(D553:I553)</f>
        <v>6</v>
      </c>
    </row>
    <row r="554" customFormat="false" ht="15" hidden="false" customHeight="true" outlineLevel="0" collapsed="false">
      <c r="A554" s="0" t="s">
        <v>2126</v>
      </c>
      <c r="B554" s="0" t="s">
        <v>2127</v>
      </c>
      <c r="D554" s="2" t="n">
        <v>33.3575</v>
      </c>
      <c r="E554" s="2" t="n">
        <v>79.7061</v>
      </c>
      <c r="F554" s="2" t="n">
        <v>72.4051</v>
      </c>
      <c r="G554" s="1" t="n">
        <v>61.6286</v>
      </c>
      <c r="H554" s="1" t="n">
        <v>85.0282</v>
      </c>
      <c r="I554" s="1" t="n">
        <v>35.307</v>
      </c>
      <c r="K554" s="6" t="n">
        <f aca="false">COUNT(D554:I554)</f>
        <v>6</v>
      </c>
    </row>
    <row r="555" customFormat="false" ht="15" hidden="false" customHeight="true" outlineLevel="0" collapsed="false">
      <c r="A555" s="0" t="s">
        <v>2129</v>
      </c>
      <c r="B555" s="0" t="s">
        <v>2130</v>
      </c>
      <c r="D555" s="2" t="n">
        <v>135.8714</v>
      </c>
      <c r="E555" s="2" t="n">
        <v>167.2557</v>
      </c>
      <c r="F555" s="2" t="n">
        <v>154.5554</v>
      </c>
      <c r="G555" s="1" t="n">
        <v>128.4674</v>
      </c>
      <c r="H555" s="1" t="n">
        <v>156.5931</v>
      </c>
      <c r="I555" s="1" t="n">
        <v>120.9559</v>
      </c>
      <c r="K555" s="6" t="n">
        <f aca="false">COUNT(D555:I555)</f>
        <v>6</v>
      </c>
    </row>
    <row r="556" customFormat="false" ht="15" hidden="false" customHeight="true" outlineLevel="0" collapsed="false">
      <c r="A556" s="0" t="s">
        <v>2132</v>
      </c>
      <c r="B556" s="0" t="s">
        <v>2133</v>
      </c>
      <c r="D556" s="2" t="n">
        <v>168.8627</v>
      </c>
      <c r="E556" s="2" t="n">
        <v>226.3867</v>
      </c>
      <c r="F556" s="2" t="n">
        <v>232.604</v>
      </c>
      <c r="G556" s="1" t="n">
        <v>179.416</v>
      </c>
      <c r="H556" s="1" t="n">
        <v>161.8881</v>
      </c>
      <c r="I556" s="1" t="n">
        <v>159.7121</v>
      </c>
      <c r="K556" s="6" t="n">
        <f aca="false">COUNT(D556:I556)</f>
        <v>6</v>
      </c>
    </row>
    <row r="557" customFormat="false" ht="15" hidden="false" customHeight="true" outlineLevel="0" collapsed="false">
      <c r="A557" s="0" t="s">
        <v>2135</v>
      </c>
      <c r="B557" s="0" t="s">
        <v>2136</v>
      </c>
      <c r="D557" s="2" t="n">
        <v>104.5938</v>
      </c>
      <c r="E557" s="2" t="n">
        <v>196.8384</v>
      </c>
      <c r="F557" s="2" t="n">
        <v>187.7806</v>
      </c>
      <c r="G557" s="1" t="n">
        <v>133.2343</v>
      </c>
      <c r="H557" s="1" t="n">
        <v>156.0133</v>
      </c>
      <c r="I557" s="1" t="n">
        <v>172.4076</v>
      </c>
      <c r="K557" s="6" t="n">
        <f aca="false">COUNT(D557:I557)</f>
        <v>6</v>
      </c>
    </row>
    <row r="558" customFormat="false" ht="15" hidden="false" customHeight="true" outlineLevel="0" collapsed="false">
      <c r="A558" s="0" t="s">
        <v>2138</v>
      </c>
      <c r="B558" s="0" t="s">
        <v>2139</v>
      </c>
      <c r="D558" s="2" t="n">
        <v>24.2972</v>
      </c>
      <c r="E558" s="2" t="n">
        <v>107.601</v>
      </c>
      <c r="F558" s="2" t="n">
        <v>72.065</v>
      </c>
      <c r="G558" s="1" t="n">
        <v>90.0514</v>
      </c>
      <c r="H558" s="1" t="n">
        <v>92.6695</v>
      </c>
      <c r="I558" s="1" t="n">
        <v>39.8015</v>
      </c>
      <c r="K558" s="6" t="n">
        <f aca="false">COUNT(D558:I558)</f>
        <v>6</v>
      </c>
    </row>
    <row r="559" customFormat="false" ht="15" hidden="false" customHeight="true" outlineLevel="0" collapsed="false">
      <c r="A559" s="0" t="s">
        <v>2141</v>
      </c>
      <c r="B559" s="0" t="s">
        <v>2142</v>
      </c>
      <c r="D559" s="2" t="n">
        <v>9.6626</v>
      </c>
      <c r="E559" s="2" t="n">
        <v>28.5862</v>
      </c>
      <c r="F559" s="2" t="n">
        <v>16.5836</v>
      </c>
      <c r="G559" s="1" t="n">
        <v>20.504</v>
      </c>
      <c r="H559" s="1" t="n">
        <v>11.6663</v>
      </c>
      <c r="I559" s="1" t="n">
        <v>7.4188</v>
      </c>
      <c r="K559" s="6" t="n">
        <f aca="false">COUNT(D559:I559)</f>
        <v>6</v>
      </c>
    </row>
    <row r="560" customFormat="false" ht="15" hidden="false" customHeight="true" outlineLevel="0" collapsed="false">
      <c r="A560" s="0" t="s">
        <v>2144</v>
      </c>
      <c r="B560" s="0" t="s">
        <v>2145</v>
      </c>
      <c r="D560" s="2" t="n">
        <v>65.3071</v>
      </c>
      <c r="E560" s="2" t="n">
        <v>138.27</v>
      </c>
      <c r="F560" s="2" t="n">
        <v>94.6704</v>
      </c>
      <c r="G560" s="1" t="n">
        <v>58.7943</v>
      </c>
      <c r="H560" s="1" t="n">
        <v>67.2214</v>
      </c>
      <c r="I560" s="1" t="n">
        <v>60.4429</v>
      </c>
      <c r="K560" s="6" t="n">
        <f aca="false">COUNT(D560:I560)</f>
        <v>6</v>
      </c>
    </row>
    <row r="561" customFormat="false" ht="15" hidden="false" customHeight="true" outlineLevel="0" collapsed="false">
      <c r="A561" s="0" t="s">
        <v>2147</v>
      </c>
      <c r="B561" s="0" t="s">
        <v>2148</v>
      </c>
      <c r="D561" s="2" t="n">
        <v>9.164</v>
      </c>
      <c r="E561" s="2" t="n">
        <v>19.1657</v>
      </c>
      <c r="F561" s="2" t="n">
        <v>22.4816</v>
      </c>
      <c r="G561" s="1" t="n">
        <v>54.5611</v>
      </c>
      <c r="H561" s="1" t="n">
        <v>46.9207</v>
      </c>
      <c r="I561" s="1" t="n">
        <v>11.498</v>
      </c>
      <c r="K561" s="6" t="n">
        <f aca="false">COUNT(D561:I561)</f>
        <v>6</v>
      </c>
    </row>
    <row r="562" customFormat="false" ht="15" hidden="false" customHeight="true" outlineLevel="0" collapsed="false">
      <c r="A562" s="0" t="s">
        <v>2150</v>
      </c>
      <c r="B562" s="0" t="s">
        <v>2151</v>
      </c>
      <c r="D562" s="2" t="n">
        <v>41.2104</v>
      </c>
      <c r="E562" s="2" t="n">
        <v>107.0691</v>
      </c>
      <c r="F562" s="2" t="n">
        <v>90.0451</v>
      </c>
      <c r="G562" s="1" t="n">
        <v>59.2817</v>
      </c>
      <c r="H562" s="1" t="n">
        <v>75.8664</v>
      </c>
      <c r="I562" s="1" t="n">
        <v>27.497</v>
      </c>
      <c r="K562" s="6" t="n">
        <f aca="false">COUNT(D562:I562)</f>
        <v>6</v>
      </c>
    </row>
    <row r="563" customFormat="false" ht="15" hidden="false" customHeight="true" outlineLevel="0" collapsed="false">
      <c r="A563" s="0" t="s">
        <v>2153</v>
      </c>
      <c r="B563" s="0" t="s">
        <v>2154</v>
      </c>
      <c r="D563" s="2" t="n">
        <v>20.7412</v>
      </c>
      <c r="E563" s="2" t="n">
        <v>40.1583</v>
      </c>
      <c r="F563" s="2" t="n">
        <v>87.2293</v>
      </c>
      <c r="G563" s="1" t="n">
        <v>38.8263</v>
      </c>
      <c r="H563" s="1" t="n">
        <v>49.6544</v>
      </c>
      <c r="I563" s="1" t="n">
        <v>48.8232</v>
      </c>
      <c r="K563" s="6" t="n">
        <f aca="false">COUNT(D563:I563)</f>
        <v>6</v>
      </c>
    </row>
    <row r="564" customFormat="false" ht="15" hidden="false" customHeight="true" outlineLevel="0" collapsed="false">
      <c r="A564" s="0" t="s">
        <v>2159</v>
      </c>
      <c r="B564" s="0" t="s">
        <v>2160</v>
      </c>
      <c r="D564" s="2" t="n">
        <v>82.7643</v>
      </c>
      <c r="E564" s="2" t="n">
        <v>135.3373</v>
      </c>
      <c r="F564" s="2" t="n">
        <v>125.7445</v>
      </c>
      <c r="G564" s="1" t="n">
        <v>113.5943</v>
      </c>
      <c r="H564" s="1" t="n">
        <v>149.0498</v>
      </c>
      <c r="I564" s="1" t="n">
        <v>133.165</v>
      </c>
      <c r="K564" s="6" t="n">
        <f aca="false">COUNT(D564:I564)</f>
        <v>6</v>
      </c>
    </row>
    <row r="565" customFormat="false" ht="15" hidden="false" customHeight="true" outlineLevel="0" collapsed="false">
      <c r="A565" s="0" t="s">
        <v>2165</v>
      </c>
      <c r="B565" s="0" t="s">
        <v>2166</v>
      </c>
      <c r="D565" s="2" t="n">
        <v>29.1124</v>
      </c>
      <c r="E565" s="2" t="n">
        <v>31.1388</v>
      </c>
      <c r="F565" s="2" t="n">
        <v>32.2941</v>
      </c>
      <c r="G565" s="1" t="n">
        <v>22.7154</v>
      </c>
      <c r="H565" s="1" t="n">
        <v>21.6573</v>
      </c>
      <c r="I565" s="1" t="n">
        <v>22.3594</v>
      </c>
      <c r="K565" s="6" t="n">
        <f aca="false">COUNT(D565:I565)</f>
        <v>6</v>
      </c>
    </row>
    <row r="566" customFormat="false" ht="15" hidden="false" customHeight="true" outlineLevel="0" collapsed="false">
      <c r="A566" s="0" t="s">
        <v>2174</v>
      </c>
      <c r="B566" s="0" t="s">
        <v>2175</v>
      </c>
      <c r="D566" s="2" t="n">
        <v>95.2694</v>
      </c>
      <c r="E566" s="2" t="n">
        <v>101.7312</v>
      </c>
      <c r="F566" s="2" t="n">
        <v>140.0438</v>
      </c>
      <c r="G566" s="1" t="n">
        <v>63.88</v>
      </c>
      <c r="H566" s="1" t="n">
        <v>105.0833</v>
      </c>
      <c r="I566" s="1" t="n">
        <v>72.6827</v>
      </c>
      <c r="K566" s="6" t="n">
        <f aca="false">COUNT(D566:I566)</f>
        <v>6</v>
      </c>
    </row>
    <row r="567" customFormat="false" ht="15" hidden="false" customHeight="true" outlineLevel="0" collapsed="false">
      <c r="A567" s="0" t="s">
        <v>2177</v>
      </c>
      <c r="B567" s="0" t="s">
        <v>2178</v>
      </c>
      <c r="D567" s="2" t="n">
        <v>5.6075</v>
      </c>
      <c r="E567" s="2" t="n">
        <v>13.1417</v>
      </c>
      <c r="F567" s="2" t="n">
        <v>14.9996</v>
      </c>
      <c r="G567" s="1" t="n">
        <v>9.667</v>
      </c>
      <c r="H567" s="1" t="n">
        <v>7.7347</v>
      </c>
      <c r="I567" s="1" t="n">
        <v>15.964</v>
      </c>
      <c r="K567" s="6" t="n">
        <f aca="false">COUNT(D567:I567)</f>
        <v>6</v>
      </c>
    </row>
    <row r="568" customFormat="false" ht="15" hidden="false" customHeight="true" outlineLevel="0" collapsed="false">
      <c r="A568" s="0" t="s">
        <v>2186</v>
      </c>
      <c r="B568" s="0" t="s">
        <v>2187</v>
      </c>
      <c r="D568" s="2" t="n">
        <v>23.2913</v>
      </c>
      <c r="E568" s="2" t="n">
        <v>17.4016</v>
      </c>
      <c r="F568" s="2" t="n">
        <v>24.6274</v>
      </c>
      <c r="G568" s="1" t="n">
        <v>15.56</v>
      </c>
      <c r="H568" s="1" t="n">
        <v>65.5933</v>
      </c>
      <c r="I568" s="1" t="n">
        <v>17.1846</v>
      </c>
      <c r="K568" s="6" t="n">
        <f aca="false">COUNT(D568:I568)</f>
        <v>6</v>
      </c>
    </row>
    <row r="569" customFormat="false" ht="15" hidden="false" customHeight="true" outlineLevel="0" collapsed="false">
      <c r="A569" s="0" t="s">
        <v>2189</v>
      </c>
      <c r="B569" s="0" t="s">
        <v>2190</v>
      </c>
      <c r="D569" s="2" t="n">
        <v>267.4305</v>
      </c>
      <c r="E569" s="2" t="n">
        <v>375.0901</v>
      </c>
      <c r="F569" s="2" t="n">
        <v>335.2839</v>
      </c>
      <c r="G569" s="1" t="n">
        <v>240.768</v>
      </c>
      <c r="H569" s="1" t="n">
        <v>248.4666</v>
      </c>
      <c r="I569" s="1" t="n">
        <v>335.9436</v>
      </c>
      <c r="K569" s="6" t="n">
        <f aca="false">COUNT(D569:I569)</f>
        <v>6</v>
      </c>
    </row>
    <row r="570" customFormat="false" ht="15" hidden="false" customHeight="true" outlineLevel="0" collapsed="false">
      <c r="A570" s="0" t="s">
        <v>2192</v>
      </c>
      <c r="B570" s="0" t="s">
        <v>2193</v>
      </c>
      <c r="D570" s="2" t="n">
        <v>64.432</v>
      </c>
      <c r="E570" s="2" t="n">
        <v>85.1376</v>
      </c>
      <c r="F570" s="2" t="n">
        <v>80.8341</v>
      </c>
      <c r="G570" s="1" t="n">
        <v>51.4274</v>
      </c>
      <c r="H570" s="1" t="n">
        <v>47.4882</v>
      </c>
      <c r="I570" s="1" t="n">
        <v>49.2637</v>
      </c>
      <c r="K570" s="6" t="n">
        <f aca="false">COUNT(D570:I570)</f>
        <v>6</v>
      </c>
    </row>
    <row r="571" customFormat="false" ht="15" hidden="false" customHeight="true" outlineLevel="0" collapsed="false">
      <c r="A571" s="0" t="s">
        <v>2195</v>
      </c>
      <c r="B571" s="0" t="s">
        <v>2196</v>
      </c>
      <c r="D571" s="2" t="n">
        <v>45.1121</v>
      </c>
      <c r="E571" s="2" t="n">
        <v>44.1922</v>
      </c>
      <c r="F571" s="2" t="n">
        <v>56.0075</v>
      </c>
      <c r="G571" s="1" t="n">
        <v>46.784</v>
      </c>
      <c r="H571" s="1" t="n">
        <v>20.4672</v>
      </c>
      <c r="I571" s="1" t="n">
        <v>16.9523</v>
      </c>
      <c r="K571" s="6" t="n">
        <f aca="false">COUNT(D571:I571)</f>
        <v>6</v>
      </c>
    </row>
    <row r="572" customFormat="false" ht="15" hidden="false" customHeight="true" outlineLevel="0" collapsed="false">
      <c r="A572" s="0" t="s">
        <v>2198</v>
      </c>
      <c r="B572" s="0" t="s">
        <v>2199</v>
      </c>
      <c r="D572" s="2" t="n">
        <v>50.4101</v>
      </c>
      <c r="E572" s="2" t="n">
        <v>19.8495</v>
      </c>
      <c r="F572" s="2" t="n">
        <v>24.2634</v>
      </c>
      <c r="G572" s="1" t="n">
        <v>86.7851</v>
      </c>
      <c r="H572" s="1" t="n">
        <v>70.8906</v>
      </c>
      <c r="I572" s="1" t="n">
        <v>65.5772</v>
      </c>
      <c r="K572" s="6" t="n">
        <f aca="false">COUNT(D572:I572)</f>
        <v>6</v>
      </c>
    </row>
    <row r="573" customFormat="false" ht="15" hidden="false" customHeight="true" outlineLevel="0" collapsed="false">
      <c r="A573" s="0" t="s">
        <v>2201</v>
      </c>
      <c r="B573" s="0" t="s">
        <v>2202</v>
      </c>
      <c r="D573" s="2" t="n">
        <v>32.3332</v>
      </c>
      <c r="E573" s="2" t="n">
        <v>52.7225</v>
      </c>
      <c r="F573" s="2" t="n">
        <v>44.2813</v>
      </c>
      <c r="G573" s="1" t="n">
        <v>25.9257</v>
      </c>
      <c r="H573" s="1" t="n">
        <v>28.3517</v>
      </c>
      <c r="I573" s="1" t="n">
        <v>25.1874</v>
      </c>
      <c r="K573" s="6" t="n">
        <f aca="false">COUNT(D573:I573)</f>
        <v>6</v>
      </c>
    </row>
    <row r="574" customFormat="false" ht="15" hidden="false" customHeight="true" outlineLevel="0" collapsed="false">
      <c r="A574" s="0" t="s">
        <v>2204</v>
      </c>
      <c r="B574" s="0" t="s">
        <v>2205</v>
      </c>
      <c r="D574" s="2" t="n">
        <v>24.6567</v>
      </c>
      <c r="E574" s="2" t="n">
        <v>71.6891</v>
      </c>
      <c r="F574" s="2" t="n">
        <v>85.1342</v>
      </c>
      <c r="G574" s="1" t="n">
        <v>46.1082</v>
      </c>
      <c r="H574" s="1" t="n">
        <v>40.2376</v>
      </c>
      <c r="I574" s="1" t="n">
        <v>48.7418</v>
      </c>
      <c r="K574" s="6" t="n">
        <f aca="false">COUNT(D574:I574)</f>
        <v>6</v>
      </c>
    </row>
    <row r="575" customFormat="false" ht="15" hidden="false" customHeight="true" outlineLevel="0" collapsed="false">
      <c r="A575" s="0" t="s">
        <v>2207</v>
      </c>
      <c r="B575" s="0" t="s">
        <v>2208</v>
      </c>
      <c r="D575" s="2" t="n">
        <v>31.7431</v>
      </c>
      <c r="E575" s="2" t="n">
        <v>46.7284</v>
      </c>
      <c r="F575" s="2" t="n">
        <v>35.8062</v>
      </c>
      <c r="G575" s="1" t="n">
        <v>39.8697</v>
      </c>
      <c r="H575" s="1" t="n">
        <v>33.5994</v>
      </c>
      <c r="I575" s="1" t="n">
        <v>13.3585</v>
      </c>
      <c r="K575" s="6" t="n">
        <f aca="false">COUNT(D575:I575)</f>
        <v>6</v>
      </c>
    </row>
    <row r="576" customFormat="false" ht="15" hidden="false" customHeight="true" outlineLevel="0" collapsed="false">
      <c r="A576" s="0" t="s">
        <v>2210</v>
      </c>
      <c r="B576" s="0" t="s">
        <v>2211</v>
      </c>
      <c r="D576" s="2" t="n">
        <v>54.7694</v>
      </c>
      <c r="E576" s="2" t="n">
        <v>155.9005</v>
      </c>
      <c r="F576" s="2" t="n">
        <v>187.0209</v>
      </c>
      <c r="G576" s="1" t="n">
        <v>119.1669</v>
      </c>
      <c r="H576" s="1" t="n">
        <v>185.9514</v>
      </c>
      <c r="I576" s="1" t="n">
        <v>224.1355</v>
      </c>
      <c r="K576" s="6" t="n">
        <f aca="false">COUNT(D576:I576)</f>
        <v>6</v>
      </c>
    </row>
    <row r="577" customFormat="false" ht="15" hidden="false" customHeight="true" outlineLevel="0" collapsed="false">
      <c r="A577" s="0" t="s">
        <v>2213</v>
      </c>
      <c r="B577" s="0" t="s">
        <v>2214</v>
      </c>
      <c r="D577" s="2" t="n">
        <v>54.3684</v>
      </c>
      <c r="E577" s="2" t="n">
        <v>91.2917</v>
      </c>
      <c r="F577" s="2" t="n">
        <v>83.3017</v>
      </c>
      <c r="G577" s="1" t="n">
        <v>69.488</v>
      </c>
      <c r="H577" s="1" t="n">
        <v>73.1975</v>
      </c>
      <c r="I577" s="1" t="n">
        <v>63.2116</v>
      </c>
      <c r="K577" s="6" t="n">
        <f aca="false">COUNT(D577:I577)</f>
        <v>6</v>
      </c>
    </row>
    <row r="578" customFormat="false" ht="15" hidden="false" customHeight="true" outlineLevel="0" collapsed="false">
      <c r="A578" s="0" t="s">
        <v>2216</v>
      </c>
      <c r="B578" s="0" t="s">
        <v>2217</v>
      </c>
      <c r="D578" s="2" t="n">
        <v>6.2203</v>
      </c>
      <c r="E578" s="2" t="n">
        <v>17.623</v>
      </c>
      <c r="F578" s="2" t="n">
        <v>14.3797</v>
      </c>
      <c r="G578" s="1" t="n">
        <v>9.6309</v>
      </c>
      <c r="H578" s="1" t="n">
        <v>11.1079</v>
      </c>
      <c r="I578" s="1" t="n">
        <v>9.001</v>
      </c>
      <c r="K578" s="6" t="n">
        <f aca="false">COUNT(D578:I578)</f>
        <v>6</v>
      </c>
    </row>
    <row r="579" customFormat="false" ht="15" hidden="false" customHeight="true" outlineLevel="0" collapsed="false">
      <c r="A579" s="0" t="s">
        <v>2219</v>
      </c>
      <c r="B579" s="0" t="s">
        <v>2220</v>
      </c>
      <c r="D579" s="2" t="n">
        <v>168.4583</v>
      </c>
      <c r="E579" s="2" t="n">
        <v>197.006</v>
      </c>
      <c r="F579" s="2" t="n">
        <v>179.5244</v>
      </c>
      <c r="G579" s="1" t="n">
        <v>136.3189</v>
      </c>
      <c r="H579" s="1" t="n">
        <v>147.6249</v>
      </c>
      <c r="I579" s="1" t="n">
        <v>127.737</v>
      </c>
      <c r="K579" s="6" t="n">
        <f aca="false">COUNT(D579:I579)</f>
        <v>6</v>
      </c>
    </row>
    <row r="580" customFormat="false" ht="15" hidden="false" customHeight="true" outlineLevel="0" collapsed="false">
      <c r="A580" s="0" t="s">
        <v>2222</v>
      </c>
      <c r="B580" s="0" t="s">
        <v>2223</v>
      </c>
      <c r="D580" s="2" t="n">
        <v>20.5002</v>
      </c>
      <c r="E580" s="2" t="n">
        <v>41.1847</v>
      </c>
      <c r="F580" s="2" t="n">
        <v>42.6011</v>
      </c>
      <c r="G580" s="1" t="n">
        <v>24.4229</v>
      </c>
      <c r="H580" s="1" t="n">
        <v>29.8784</v>
      </c>
      <c r="I580" s="1" t="n">
        <v>44.1787</v>
      </c>
      <c r="K580" s="6" t="n">
        <f aca="false">COUNT(D580:I580)</f>
        <v>6</v>
      </c>
    </row>
    <row r="581" customFormat="false" ht="15" hidden="false" customHeight="true" outlineLevel="0" collapsed="false">
      <c r="A581" s="0" t="s">
        <v>2225</v>
      </c>
      <c r="B581" s="0" t="s">
        <v>2226</v>
      </c>
      <c r="D581" s="2" t="n">
        <v>28.9293</v>
      </c>
      <c r="E581" s="2" t="n">
        <v>22.5876</v>
      </c>
      <c r="F581" s="2" t="n">
        <v>34.3001</v>
      </c>
      <c r="G581" s="1" t="n">
        <v>28.3291</v>
      </c>
      <c r="H581" s="1" t="n">
        <v>16.762</v>
      </c>
      <c r="I581" s="1" t="n">
        <v>13.0648</v>
      </c>
      <c r="K581" s="6" t="n">
        <f aca="false">COUNT(D581:I581)</f>
        <v>6</v>
      </c>
    </row>
    <row r="582" customFormat="false" ht="15" hidden="false" customHeight="true" outlineLevel="0" collapsed="false">
      <c r="A582" s="0" t="s">
        <v>2228</v>
      </c>
      <c r="B582" s="0" t="s">
        <v>2229</v>
      </c>
      <c r="D582" s="2" t="n">
        <v>55.7614</v>
      </c>
      <c r="E582" s="2" t="n">
        <v>66.7559</v>
      </c>
      <c r="F582" s="2" t="n">
        <v>60.8135</v>
      </c>
      <c r="G582" s="1" t="n">
        <v>31.2754</v>
      </c>
      <c r="H582" s="1" t="n">
        <v>45.6665</v>
      </c>
      <c r="I582" s="1" t="n">
        <v>36.5506</v>
      </c>
      <c r="K582" s="6" t="n">
        <f aca="false">COUNT(D582:I582)</f>
        <v>6</v>
      </c>
    </row>
    <row r="583" customFormat="false" ht="15" hidden="false" customHeight="true" outlineLevel="0" collapsed="false">
      <c r="A583" s="0" t="s">
        <v>2231</v>
      </c>
      <c r="B583" s="0" t="s">
        <v>2232</v>
      </c>
      <c r="D583" s="2" t="n">
        <v>68.0303</v>
      </c>
      <c r="E583" s="2" t="n">
        <v>111.0103</v>
      </c>
      <c r="F583" s="2" t="n">
        <v>100.7135</v>
      </c>
      <c r="G583" s="1" t="n">
        <v>123.5863</v>
      </c>
      <c r="H583" s="1" t="n">
        <v>66.5779</v>
      </c>
      <c r="I583" s="1" t="n">
        <v>63.6072</v>
      </c>
      <c r="K583" s="6" t="n">
        <f aca="false">COUNT(D583:I583)</f>
        <v>6</v>
      </c>
    </row>
    <row r="584" customFormat="false" ht="15" hidden="false" customHeight="true" outlineLevel="0" collapsed="false">
      <c r="A584" s="0" t="s">
        <v>2234</v>
      </c>
      <c r="B584" s="0" t="s">
        <v>2235</v>
      </c>
      <c r="D584" s="2" t="n">
        <v>95.6686</v>
      </c>
      <c r="E584" s="2" t="n">
        <v>201.7806</v>
      </c>
      <c r="F584" s="2" t="n">
        <v>172.839</v>
      </c>
      <c r="G584" s="1" t="n">
        <v>108.7577</v>
      </c>
      <c r="H584" s="1" t="n">
        <v>161.8554</v>
      </c>
      <c r="I584" s="1" t="n">
        <v>146.8521</v>
      </c>
      <c r="K584" s="6" t="n">
        <f aca="false">COUNT(D584:I584)</f>
        <v>6</v>
      </c>
    </row>
    <row r="585" customFormat="false" ht="15" hidden="false" customHeight="true" outlineLevel="0" collapsed="false">
      <c r="A585" s="0" t="s">
        <v>2237</v>
      </c>
      <c r="B585" s="0" t="s">
        <v>2238</v>
      </c>
      <c r="D585" s="2" t="n">
        <v>18.2399</v>
      </c>
      <c r="E585" s="2" t="n">
        <v>127.3697</v>
      </c>
      <c r="F585" s="2" t="n">
        <v>35.4093</v>
      </c>
      <c r="G585" s="1" t="n">
        <v>17.24</v>
      </c>
      <c r="H585" s="1" t="n">
        <v>20.5933</v>
      </c>
      <c r="I585" s="1" t="n">
        <v>8.532</v>
      </c>
      <c r="K585" s="6" t="n">
        <f aca="false">COUNT(D585:I585)</f>
        <v>6</v>
      </c>
    </row>
    <row r="586" customFormat="false" ht="15" hidden="false" customHeight="true" outlineLevel="0" collapsed="false">
      <c r="A586" s="0" t="s">
        <v>2240</v>
      </c>
      <c r="B586" s="0" t="s">
        <v>2241</v>
      </c>
      <c r="D586" s="2" t="n">
        <v>114.5135</v>
      </c>
      <c r="E586" s="2" t="n">
        <v>178.9595</v>
      </c>
      <c r="F586" s="2" t="n">
        <v>165.6274</v>
      </c>
      <c r="G586" s="1" t="n">
        <v>144.6183</v>
      </c>
      <c r="H586" s="1" t="n">
        <v>163.998</v>
      </c>
      <c r="I586" s="1" t="n">
        <v>146.1925</v>
      </c>
      <c r="K586" s="6" t="n">
        <f aca="false">COUNT(D586:I586)</f>
        <v>6</v>
      </c>
    </row>
    <row r="587" customFormat="false" ht="15" hidden="false" customHeight="true" outlineLevel="0" collapsed="false">
      <c r="A587" s="0" t="s">
        <v>2246</v>
      </c>
      <c r="B587" s="0" t="s">
        <v>2247</v>
      </c>
      <c r="D587" s="2" t="n">
        <v>27.3036</v>
      </c>
      <c r="E587" s="2" t="n">
        <v>65.8058</v>
      </c>
      <c r="F587" s="2" t="n">
        <v>45.2283</v>
      </c>
      <c r="G587" s="1" t="n">
        <v>52.4589</v>
      </c>
      <c r="H587" s="1" t="n">
        <v>39.2727</v>
      </c>
      <c r="I587" s="1" t="n">
        <v>50.7911</v>
      </c>
      <c r="K587" s="6" t="n">
        <f aca="false">COUNT(D587:I587)</f>
        <v>6</v>
      </c>
    </row>
    <row r="588" customFormat="false" ht="15" hidden="false" customHeight="true" outlineLevel="0" collapsed="false">
      <c r="A588" s="0" t="s">
        <v>2249</v>
      </c>
      <c r="B588" s="0" t="s">
        <v>2250</v>
      </c>
      <c r="D588" s="2" t="n">
        <v>115.454</v>
      </c>
      <c r="E588" s="2" t="n">
        <v>174.544</v>
      </c>
      <c r="F588" s="2" t="n">
        <v>137.5128</v>
      </c>
      <c r="G588" s="1" t="n">
        <v>123.1314</v>
      </c>
      <c r="H588" s="1" t="n">
        <v>142.3396</v>
      </c>
      <c r="I588" s="1" t="n">
        <v>111.4443</v>
      </c>
      <c r="K588" s="6" t="n">
        <f aca="false">COUNT(D588:I588)</f>
        <v>6</v>
      </c>
    </row>
    <row r="589" customFormat="false" ht="15" hidden="false" customHeight="true" outlineLevel="0" collapsed="false">
      <c r="A589" s="0" t="s">
        <v>2252</v>
      </c>
      <c r="B589" s="0" t="s">
        <v>2253</v>
      </c>
      <c r="D589" s="2" t="n">
        <v>10.3896</v>
      </c>
      <c r="E589" s="2" t="n">
        <v>16.9841</v>
      </c>
      <c r="F589" s="2" t="n">
        <v>20.4453</v>
      </c>
      <c r="G589" s="1" t="n">
        <v>17.4171</v>
      </c>
      <c r="H589" s="1" t="n">
        <v>14.1871</v>
      </c>
      <c r="I589" s="1" t="n">
        <v>37.8413</v>
      </c>
      <c r="K589" s="6" t="n">
        <f aca="false">COUNT(D589:I589)</f>
        <v>6</v>
      </c>
    </row>
    <row r="590" customFormat="false" ht="15" hidden="false" customHeight="true" outlineLevel="0" collapsed="false">
      <c r="A590" s="0" t="s">
        <v>2255</v>
      </c>
      <c r="B590" s="0" t="s">
        <v>2256</v>
      </c>
      <c r="D590" s="2" t="n">
        <v>19.6259</v>
      </c>
      <c r="E590" s="2" t="n">
        <v>37.1822</v>
      </c>
      <c r="F590" s="2" t="n">
        <v>36.2059</v>
      </c>
      <c r="G590" s="1" t="n">
        <v>13.0994</v>
      </c>
      <c r="H590" s="1" t="n">
        <v>18.7525</v>
      </c>
      <c r="I590" s="1" t="n">
        <v>45.1725</v>
      </c>
      <c r="K590" s="6" t="n">
        <f aca="false">COUNT(D590:I590)</f>
        <v>6</v>
      </c>
    </row>
    <row r="591" customFormat="false" ht="15" hidden="false" customHeight="true" outlineLevel="0" collapsed="false">
      <c r="A591" s="0" t="s">
        <v>2258</v>
      </c>
      <c r="B591" s="0" t="s">
        <v>2259</v>
      </c>
      <c r="D591" s="2" t="n">
        <v>5.3983</v>
      </c>
      <c r="E591" s="2" t="n">
        <v>30.4775</v>
      </c>
      <c r="F591" s="2" t="n">
        <v>21.8208</v>
      </c>
      <c r="G591" s="1" t="n">
        <v>25.1806</v>
      </c>
      <c r="H591" s="1" t="n">
        <v>68.6174</v>
      </c>
      <c r="I591" s="1" t="n">
        <v>6.5149</v>
      </c>
      <c r="K591" s="6" t="n">
        <f aca="false">COUNT(D591:I591)</f>
        <v>6</v>
      </c>
    </row>
    <row r="592" customFormat="false" ht="15" hidden="false" customHeight="true" outlineLevel="0" collapsed="false">
      <c r="A592" s="0" t="s">
        <v>2261</v>
      </c>
      <c r="B592" s="0" t="s">
        <v>2262</v>
      </c>
      <c r="D592" s="2" t="n">
        <v>33.1055</v>
      </c>
      <c r="E592" s="2" t="n">
        <v>34.275</v>
      </c>
      <c r="F592" s="2" t="n">
        <v>38.0628</v>
      </c>
      <c r="G592" s="1" t="n">
        <v>40.0229</v>
      </c>
      <c r="H592" s="1" t="n">
        <v>25.9536</v>
      </c>
      <c r="I592" s="1" t="n">
        <v>28.8129</v>
      </c>
      <c r="K592" s="6" t="n">
        <f aca="false">COUNT(D592:I592)</f>
        <v>6</v>
      </c>
    </row>
    <row r="593" customFormat="false" ht="15" hidden="false" customHeight="true" outlineLevel="0" collapsed="false">
      <c r="A593" s="0" t="s">
        <v>2264</v>
      </c>
      <c r="B593" s="0" t="s">
        <v>2265</v>
      </c>
      <c r="D593" s="2" t="n">
        <v>111.6502</v>
      </c>
      <c r="E593" s="2" t="n">
        <v>162.11</v>
      </c>
      <c r="F593" s="2" t="n">
        <v>167.7277</v>
      </c>
      <c r="G593" s="1" t="n">
        <v>87.6937</v>
      </c>
      <c r="H593" s="1" t="n">
        <v>99.5452</v>
      </c>
      <c r="I593" s="1" t="n">
        <v>66.4351</v>
      </c>
      <c r="K593" s="6" t="n">
        <f aca="false">COUNT(D593:I593)</f>
        <v>6</v>
      </c>
    </row>
    <row r="594" customFormat="false" ht="15" hidden="false" customHeight="true" outlineLevel="0" collapsed="false">
      <c r="A594" s="0" t="s">
        <v>2270</v>
      </c>
      <c r="B594" s="0" t="s">
        <v>2271</v>
      </c>
      <c r="D594" s="2" t="n">
        <v>52.1683</v>
      </c>
      <c r="E594" s="2" t="n">
        <v>48.8965</v>
      </c>
      <c r="F594" s="2" t="n">
        <v>51.6196</v>
      </c>
      <c r="G594" s="1" t="n">
        <v>68.1383</v>
      </c>
      <c r="H594" s="1" t="n">
        <v>70.1835</v>
      </c>
      <c r="I594" s="1" t="n">
        <v>48.9646</v>
      </c>
      <c r="K594" s="6" t="n">
        <f aca="false">COUNT(D594:I594)</f>
        <v>6</v>
      </c>
    </row>
    <row r="595" customFormat="false" ht="15" hidden="false" customHeight="true" outlineLevel="0" collapsed="false">
      <c r="A595" s="0" t="s">
        <v>2276</v>
      </c>
      <c r="B595" s="0" t="s">
        <v>2277</v>
      </c>
      <c r="D595" s="2" t="n">
        <v>45.1504</v>
      </c>
      <c r="E595" s="2" t="n">
        <v>40.7269</v>
      </c>
      <c r="F595" s="2" t="n">
        <v>81.7757</v>
      </c>
      <c r="G595" s="1" t="n">
        <v>23.864</v>
      </c>
      <c r="H595" s="1" t="n">
        <v>71.2846</v>
      </c>
      <c r="I595" s="1" t="n">
        <v>32.8856</v>
      </c>
      <c r="K595" s="6" t="n">
        <f aca="false">COUNT(D595:I595)</f>
        <v>6</v>
      </c>
    </row>
    <row r="596" customFormat="false" ht="15" hidden="false" customHeight="true" outlineLevel="0" collapsed="false">
      <c r="A596" s="0" t="s">
        <v>2279</v>
      </c>
      <c r="B596" s="0" t="s">
        <v>2280</v>
      </c>
      <c r="D596" s="2" t="n">
        <v>19.2589</v>
      </c>
      <c r="E596" s="2" t="n">
        <v>17.7577</v>
      </c>
      <c r="F596" s="2" t="n">
        <v>22.81</v>
      </c>
      <c r="G596" s="1" t="n">
        <v>7.4594</v>
      </c>
      <c r="H596" s="1" t="n">
        <v>16.7755</v>
      </c>
      <c r="I596" s="1" t="n">
        <v>5.9079</v>
      </c>
      <c r="K596" s="6" t="n">
        <f aca="false">COUNT(D596:I596)</f>
        <v>6</v>
      </c>
    </row>
    <row r="597" customFormat="false" ht="15" hidden="false" customHeight="true" outlineLevel="0" collapsed="false">
      <c r="A597" s="0" t="s">
        <v>2282</v>
      </c>
      <c r="B597" s="0" t="s">
        <v>2283</v>
      </c>
      <c r="D597" s="2" t="n">
        <v>14.462</v>
      </c>
      <c r="E597" s="2" t="n">
        <v>7.5951</v>
      </c>
      <c r="F597" s="2" t="n">
        <v>24.1189</v>
      </c>
      <c r="G597" s="1" t="n">
        <v>20.8925</v>
      </c>
      <c r="H597" s="1" t="n">
        <v>22.4389</v>
      </c>
      <c r="I597" s="1" t="n">
        <v>17.0933</v>
      </c>
      <c r="K597" s="6" t="n">
        <f aca="false">COUNT(D597:I597)</f>
        <v>6</v>
      </c>
    </row>
    <row r="598" customFormat="false" ht="15" hidden="false" customHeight="true" outlineLevel="0" collapsed="false">
      <c r="A598" s="0" t="s">
        <v>2285</v>
      </c>
      <c r="B598" s="0" t="s">
        <v>2286</v>
      </c>
      <c r="D598" s="2" t="n">
        <v>68.3092</v>
      </c>
      <c r="E598" s="2" t="n">
        <v>140.0536</v>
      </c>
      <c r="F598" s="2" t="n">
        <v>112.106</v>
      </c>
      <c r="G598" s="1" t="n">
        <v>591.8013</v>
      </c>
      <c r="H598" s="1" t="n">
        <v>671.8825</v>
      </c>
      <c r="I598" s="1" t="n">
        <v>645.5975</v>
      </c>
      <c r="K598" s="6" t="n">
        <f aca="false">COUNT(D598:I598)</f>
        <v>6</v>
      </c>
    </row>
    <row r="599" customFormat="false" ht="15" hidden="false" customHeight="true" outlineLevel="0" collapsed="false">
      <c r="A599" s="0" t="s">
        <v>2288</v>
      </c>
      <c r="B599" s="0" t="s">
        <v>2289</v>
      </c>
      <c r="D599" s="2" t="n">
        <v>130.0198</v>
      </c>
      <c r="E599" s="2" t="n">
        <v>119.7238</v>
      </c>
      <c r="F599" s="2" t="n">
        <v>188.7632</v>
      </c>
      <c r="G599" s="1" t="n">
        <v>164.2834</v>
      </c>
      <c r="H599" s="1" t="n">
        <v>166.6123</v>
      </c>
      <c r="I599" s="1" t="n">
        <v>116.972</v>
      </c>
      <c r="K599" s="6" t="n">
        <f aca="false">COUNT(D599:I599)</f>
        <v>6</v>
      </c>
    </row>
    <row r="600" customFormat="false" ht="15" hidden="false" customHeight="true" outlineLevel="0" collapsed="false">
      <c r="A600" s="0" t="s">
        <v>2291</v>
      </c>
      <c r="B600" s="0" t="s">
        <v>2292</v>
      </c>
      <c r="D600" s="2" t="n">
        <v>53.8367</v>
      </c>
      <c r="E600" s="2" t="n">
        <v>61.4427</v>
      </c>
      <c r="F600" s="2" t="n">
        <v>47.5456</v>
      </c>
      <c r="G600" s="1" t="n">
        <v>50.2469</v>
      </c>
      <c r="H600" s="1" t="n">
        <v>35.8647</v>
      </c>
      <c r="I600" s="1" t="n">
        <v>26.9361</v>
      </c>
      <c r="K600" s="6" t="n">
        <f aca="false">COUNT(D600:I600)</f>
        <v>6</v>
      </c>
    </row>
    <row r="601" customFormat="false" ht="15" hidden="false" customHeight="true" outlineLevel="0" collapsed="false">
      <c r="A601" s="0" t="s">
        <v>2294</v>
      </c>
      <c r="B601" s="0" t="s">
        <v>2295</v>
      </c>
      <c r="D601" s="2" t="n">
        <v>20.3964</v>
      </c>
      <c r="E601" s="2" t="n">
        <v>25.8615</v>
      </c>
      <c r="F601" s="2" t="n">
        <v>29.5561</v>
      </c>
      <c r="G601" s="1" t="n">
        <v>11.3109</v>
      </c>
      <c r="H601" s="1" t="n">
        <v>10.1261</v>
      </c>
      <c r="I601" s="1" t="n">
        <v>14.2876</v>
      </c>
      <c r="K601" s="6" t="n">
        <f aca="false">COUNT(D601:I601)</f>
        <v>6</v>
      </c>
    </row>
    <row r="602" customFormat="false" ht="15" hidden="false" customHeight="true" outlineLevel="0" collapsed="false">
      <c r="A602" s="0" t="s">
        <v>2300</v>
      </c>
      <c r="B602" s="0" t="s">
        <v>2301</v>
      </c>
      <c r="D602" s="2" t="n">
        <v>74.1948</v>
      </c>
      <c r="E602" s="2" t="n">
        <v>96.1696</v>
      </c>
      <c r="F602" s="2" t="n">
        <v>99.5041</v>
      </c>
      <c r="G602" s="1" t="n">
        <v>71.0789</v>
      </c>
      <c r="H602" s="1" t="n">
        <v>72.0232</v>
      </c>
      <c r="I602" s="1" t="n">
        <v>43.6122</v>
      </c>
      <c r="K602" s="6" t="n">
        <f aca="false">COUNT(D602:I602)</f>
        <v>6</v>
      </c>
    </row>
    <row r="603" customFormat="false" ht="15" hidden="false" customHeight="true" outlineLevel="0" collapsed="false">
      <c r="A603" s="0" t="s">
        <v>2303</v>
      </c>
      <c r="B603" s="0" t="s">
        <v>2304</v>
      </c>
      <c r="D603" s="2" t="n">
        <v>18.1771</v>
      </c>
      <c r="E603" s="2" t="n">
        <v>13.9078</v>
      </c>
      <c r="F603" s="2" t="n">
        <v>19.2569</v>
      </c>
      <c r="G603" s="1" t="n">
        <v>22.3543</v>
      </c>
      <c r="H603" s="1" t="n">
        <v>32.46</v>
      </c>
      <c r="I603" s="1" t="n">
        <v>35.3596</v>
      </c>
      <c r="K603" s="6" t="n">
        <f aca="false">COUNT(D603:I603)</f>
        <v>6</v>
      </c>
    </row>
    <row r="604" customFormat="false" ht="15" hidden="false" customHeight="true" outlineLevel="0" collapsed="false">
      <c r="A604" s="0" t="s">
        <v>2306</v>
      </c>
      <c r="B604" s="0" t="s">
        <v>2307</v>
      </c>
      <c r="D604" s="2" t="n">
        <v>232.09</v>
      </c>
      <c r="E604" s="2" t="n">
        <v>356.2866</v>
      </c>
      <c r="F604" s="2" t="n">
        <v>256.1499</v>
      </c>
      <c r="G604" s="1" t="n">
        <v>179.8606</v>
      </c>
      <c r="H604" s="1" t="n">
        <v>231.887</v>
      </c>
      <c r="I604" s="1" t="n">
        <v>316.9588</v>
      </c>
      <c r="K604" s="6" t="n">
        <f aca="false">COUNT(D604:I604)</f>
        <v>6</v>
      </c>
    </row>
    <row r="605" customFormat="false" ht="15" hidden="false" customHeight="true" outlineLevel="0" collapsed="false">
      <c r="A605" s="0" t="s">
        <v>2309</v>
      </c>
      <c r="B605" s="0" t="s">
        <v>2310</v>
      </c>
      <c r="D605" s="2" t="n">
        <v>18.5419</v>
      </c>
      <c r="E605" s="2" t="n">
        <v>78.9356</v>
      </c>
      <c r="F605" s="2" t="n">
        <v>83.1988</v>
      </c>
      <c r="G605" s="1" t="n">
        <v>54.9463</v>
      </c>
      <c r="H605" s="1" t="n">
        <v>57.4218</v>
      </c>
      <c r="I605" s="1" t="n">
        <v>53.1205</v>
      </c>
      <c r="K605" s="6" t="n">
        <f aca="false">COUNT(D605:I605)</f>
        <v>6</v>
      </c>
    </row>
    <row r="606" customFormat="false" ht="15" hidden="false" customHeight="true" outlineLevel="0" collapsed="false">
      <c r="A606" s="0" t="s">
        <v>2312</v>
      </c>
      <c r="B606" s="0" t="s">
        <v>2313</v>
      </c>
      <c r="D606" s="2" t="n">
        <v>35.8792</v>
      </c>
      <c r="E606" s="2" t="n">
        <v>58.7569</v>
      </c>
      <c r="F606" s="2" t="n">
        <v>53.3025</v>
      </c>
      <c r="G606" s="1" t="n">
        <v>38.5577</v>
      </c>
      <c r="H606" s="1" t="n">
        <v>62.5951</v>
      </c>
      <c r="I606" s="1" t="n">
        <v>151.9744</v>
      </c>
      <c r="K606" s="6" t="n">
        <f aca="false">COUNT(D606:I606)</f>
        <v>6</v>
      </c>
    </row>
    <row r="607" customFormat="false" ht="15" hidden="false" customHeight="true" outlineLevel="0" collapsed="false">
      <c r="A607" s="0" t="s">
        <v>2315</v>
      </c>
      <c r="B607" s="0" t="s">
        <v>2316</v>
      </c>
      <c r="D607" s="2" t="n">
        <v>20.3363</v>
      </c>
      <c r="E607" s="2" t="n">
        <v>41.0366</v>
      </c>
      <c r="F607" s="2" t="n">
        <v>35.9131</v>
      </c>
      <c r="G607" s="1" t="n">
        <v>26.888</v>
      </c>
      <c r="H607" s="1" t="n">
        <v>31.7496</v>
      </c>
      <c r="I607" s="1" t="n">
        <v>19.1765</v>
      </c>
      <c r="K607" s="6" t="n">
        <f aca="false">COUNT(D607:I607)</f>
        <v>6</v>
      </c>
    </row>
    <row r="608" customFormat="false" ht="15" hidden="false" customHeight="true" outlineLevel="0" collapsed="false">
      <c r="A608" s="0" t="s">
        <v>2318</v>
      </c>
      <c r="B608" s="0" t="s">
        <v>2319</v>
      </c>
      <c r="D608" s="2" t="n">
        <v>68.9979</v>
      </c>
      <c r="E608" s="2" t="n">
        <v>85.8926</v>
      </c>
      <c r="F608" s="2" t="n">
        <v>99.8412</v>
      </c>
      <c r="G608" s="1" t="n">
        <v>88.9534</v>
      </c>
      <c r="H608" s="1" t="n">
        <v>70.7303</v>
      </c>
      <c r="I608" s="1" t="n">
        <v>95.1925</v>
      </c>
      <c r="K608" s="6" t="n">
        <f aca="false">COUNT(D608:I608)</f>
        <v>6</v>
      </c>
    </row>
    <row r="609" customFormat="false" ht="15" hidden="false" customHeight="true" outlineLevel="0" collapsed="false">
      <c r="A609" s="0" t="s">
        <v>2321</v>
      </c>
      <c r="B609" s="0" t="s">
        <v>2322</v>
      </c>
      <c r="D609" s="2" t="n">
        <v>20.8794</v>
      </c>
      <c r="E609" s="2" t="n">
        <v>24.9592</v>
      </c>
      <c r="F609" s="2" t="n">
        <v>31.5858</v>
      </c>
      <c r="G609" s="1" t="n">
        <v>17.4874</v>
      </c>
      <c r="H609" s="1" t="n">
        <v>20.3974</v>
      </c>
      <c r="I609" s="1" t="n">
        <v>19.1327</v>
      </c>
      <c r="K609" s="6" t="n">
        <f aca="false">COUNT(D609:I609)</f>
        <v>6</v>
      </c>
    </row>
    <row r="610" customFormat="false" ht="15" hidden="false" customHeight="true" outlineLevel="0" collapsed="false">
      <c r="A610" s="0" t="s">
        <v>2324</v>
      </c>
      <c r="B610" s="0" t="s">
        <v>2325</v>
      </c>
      <c r="D610" s="2" t="n">
        <v>9.6321</v>
      </c>
      <c r="E610" s="2" t="n">
        <v>22.8495</v>
      </c>
      <c r="F610" s="2" t="n">
        <v>21.1258</v>
      </c>
      <c r="G610" s="1" t="n">
        <v>17.352</v>
      </c>
      <c r="H610" s="1" t="n">
        <v>22.5918</v>
      </c>
      <c r="I610" s="1" t="n">
        <v>31.6003</v>
      </c>
      <c r="K610" s="6" t="n">
        <f aca="false">COUNT(D610:I610)</f>
        <v>6</v>
      </c>
    </row>
    <row r="611" customFormat="false" ht="15" hidden="false" customHeight="true" outlineLevel="0" collapsed="false">
      <c r="A611" s="0" t="s">
        <v>2327</v>
      </c>
      <c r="B611" s="0" t="s">
        <v>2328</v>
      </c>
      <c r="D611" s="2" t="n">
        <v>54.8513</v>
      </c>
      <c r="E611" s="2" t="n">
        <v>73.4936</v>
      </c>
      <c r="F611" s="2" t="n">
        <v>63.5594</v>
      </c>
      <c r="G611" s="1" t="n">
        <v>66.3863</v>
      </c>
      <c r="H611" s="1" t="n">
        <v>74.2254</v>
      </c>
      <c r="I611" s="1" t="n">
        <v>52.7995</v>
      </c>
      <c r="K611" s="6" t="n">
        <f aca="false">COUNT(D611:I611)</f>
        <v>6</v>
      </c>
    </row>
    <row r="612" customFormat="false" ht="15" hidden="false" customHeight="true" outlineLevel="0" collapsed="false">
      <c r="A612" s="0" t="s">
        <v>2330</v>
      </c>
      <c r="B612" s="0" t="s">
        <v>2331</v>
      </c>
      <c r="D612" s="2" t="n">
        <v>113.9355</v>
      </c>
      <c r="E612" s="2" t="n">
        <v>186.3675</v>
      </c>
      <c r="F612" s="2" t="n">
        <v>175.147</v>
      </c>
      <c r="G612" s="1" t="n">
        <v>143.9954</v>
      </c>
      <c r="H612" s="1" t="n">
        <v>136.1655</v>
      </c>
      <c r="I612" s="1" t="n">
        <v>150.4131</v>
      </c>
      <c r="K612" s="6" t="n">
        <f aca="false">COUNT(D612:I612)</f>
        <v>6</v>
      </c>
    </row>
    <row r="613" customFormat="false" ht="15" hidden="false" customHeight="true" outlineLevel="0" collapsed="false">
      <c r="A613" s="0" t="s">
        <v>2333</v>
      </c>
      <c r="B613" s="0" t="s">
        <v>2334</v>
      </c>
      <c r="D613" s="2" t="n">
        <v>12.7849</v>
      </c>
      <c r="E613" s="2" t="n">
        <v>40.8795</v>
      </c>
      <c r="F613" s="2" t="n">
        <v>228.3704</v>
      </c>
      <c r="G613" s="1" t="n">
        <v>73.7543</v>
      </c>
      <c r="H613" s="1" t="n">
        <v>87.1403</v>
      </c>
      <c r="I613" s="1" t="n">
        <v>64.7883</v>
      </c>
      <c r="K613" s="6" t="n">
        <f aca="false">COUNT(D613:I613)</f>
        <v>6</v>
      </c>
    </row>
    <row r="614" customFormat="false" ht="15" hidden="false" customHeight="true" outlineLevel="0" collapsed="false">
      <c r="A614" s="0" t="s">
        <v>2336</v>
      </c>
      <c r="B614" s="0" t="s">
        <v>2337</v>
      </c>
      <c r="D614" s="2" t="n">
        <v>104.3235</v>
      </c>
      <c r="E614" s="2" t="n">
        <v>145.3743</v>
      </c>
      <c r="F614" s="2" t="n">
        <v>153.5267</v>
      </c>
      <c r="G614" s="1" t="n">
        <v>113.3406</v>
      </c>
      <c r="H614" s="1" t="n">
        <v>131.8994</v>
      </c>
      <c r="I614" s="1" t="n">
        <v>73.6589</v>
      </c>
      <c r="K614" s="6" t="n">
        <f aca="false">COUNT(D614:I614)</f>
        <v>6</v>
      </c>
    </row>
    <row r="615" customFormat="false" ht="15" hidden="false" customHeight="true" outlineLevel="0" collapsed="false">
      <c r="A615" s="0" t="s">
        <v>2339</v>
      </c>
      <c r="B615" s="0" t="s">
        <v>2340</v>
      </c>
      <c r="D615" s="2" t="n">
        <v>25.2735</v>
      </c>
      <c r="E615" s="2" t="n">
        <v>24.5911</v>
      </c>
      <c r="F615" s="2" t="n">
        <v>26.7614</v>
      </c>
      <c r="G615" s="1" t="n">
        <v>44.5109</v>
      </c>
      <c r="H615" s="1" t="n">
        <v>72.2551</v>
      </c>
      <c r="I615" s="1" t="n">
        <v>67.2941</v>
      </c>
      <c r="K615" s="6" t="n">
        <f aca="false">COUNT(D615:I615)</f>
        <v>6</v>
      </c>
    </row>
    <row r="616" customFormat="false" ht="15" hidden="false" customHeight="true" outlineLevel="0" collapsed="false">
      <c r="A616" s="0" t="s">
        <v>2342</v>
      </c>
      <c r="B616" s="0" t="s">
        <v>2343</v>
      </c>
      <c r="D616" s="2" t="n">
        <v>35.5367</v>
      </c>
      <c r="E616" s="2" t="n">
        <v>40.8074</v>
      </c>
      <c r="F616" s="2" t="n">
        <v>36.1931</v>
      </c>
      <c r="G616" s="1" t="n">
        <v>60.6833</v>
      </c>
      <c r="H616" s="1" t="n">
        <v>72.6878</v>
      </c>
      <c r="I616" s="1" t="n">
        <v>60.335</v>
      </c>
      <c r="K616" s="6" t="n">
        <f aca="false">COUNT(D616:I616)</f>
        <v>6</v>
      </c>
    </row>
    <row r="617" customFormat="false" ht="15" hidden="false" customHeight="true" outlineLevel="0" collapsed="false">
      <c r="A617" s="0" t="s">
        <v>2345</v>
      </c>
      <c r="B617" s="0" t="s">
        <v>2346</v>
      </c>
      <c r="D617" s="2" t="n">
        <v>110.6144</v>
      </c>
      <c r="E617" s="2" t="n">
        <v>152.923</v>
      </c>
      <c r="F617" s="2" t="n">
        <v>151.2688</v>
      </c>
      <c r="G617" s="1" t="n">
        <v>103.672</v>
      </c>
      <c r="H617" s="1" t="n">
        <v>105.787</v>
      </c>
      <c r="I617" s="1" t="n">
        <v>92.4771</v>
      </c>
      <c r="K617" s="6" t="n">
        <f aca="false">COUNT(D617:I617)</f>
        <v>6</v>
      </c>
    </row>
    <row r="618" customFormat="false" ht="15" hidden="false" customHeight="true" outlineLevel="0" collapsed="false">
      <c r="A618" s="0" t="s">
        <v>2348</v>
      </c>
      <c r="B618" s="0" t="s">
        <v>2349</v>
      </c>
      <c r="D618" s="2" t="n">
        <v>86.2311</v>
      </c>
      <c r="E618" s="2" t="n">
        <v>125.8141</v>
      </c>
      <c r="F618" s="2" t="n">
        <v>138.7526</v>
      </c>
      <c r="G618" s="1" t="n">
        <v>93.378</v>
      </c>
      <c r="H618" s="1" t="n">
        <v>115.3979</v>
      </c>
      <c r="I618" s="1" t="n">
        <v>89.6655</v>
      </c>
      <c r="K618" s="6" t="n">
        <f aca="false">COUNT(D618:I618)</f>
        <v>6</v>
      </c>
    </row>
    <row r="619" customFormat="false" ht="15" hidden="false" customHeight="true" outlineLevel="0" collapsed="false">
      <c r="A619" s="0" t="s">
        <v>2351</v>
      </c>
      <c r="B619" s="0" t="s">
        <v>2352</v>
      </c>
      <c r="D619" s="2" t="n">
        <v>91.9169</v>
      </c>
      <c r="E619" s="2" t="n">
        <v>105.0379</v>
      </c>
      <c r="F619" s="2" t="n">
        <v>76.9051</v>
      </c>
      <c r="G619" s="1" t="n">
        <v>90.7417</v>
      </c>
      <c r="H619" s="1" t="n">
        <v>114.9561</v>
      </c>
      <c r="I619" s="1" t="n">
        <v>129.5503</v>
      </c>
      <c r="K619" s="6" t="n">
        <f aca="false">COUNT(D619:I619)</f>
        <v>6</v>
      </c>
    </row>
    <row r="620" customFormat="false" ht="15" hidden="false" customHeight="true" outlineLevel="0" collapsed="false">
      <c r="A620" s="0" t="s">
        <v>2354</v>
      </c>
      <c r="B620" s="0" t="s">
        <v>2355</v>
      </c>
      <c r="D620" s="2" t="n">
        <v>15.5037</v>
      </c>
      <c r="E620" s="2" t="n">
        <v>152.3855</v>
      </c>
      <c r="F620" s="2" t="n">
        <v>107.2199</v>
      </c>
      <c r="G620" s="1" t="n">
        <v>54.1691</v>
      </c>
      <c r="H620" s="1" t="n">
        <v>100.3382</v>
      </c>
      <c r="I620" s="1" t="n">
        <v>73.9843</v>
      </c>
      <c r="K620" s="6" t="n">
        <f aca="false">COUNT(D620:I620)</f>
        <v>6</v>
      </c>
    </row>
    <row r="621" customFormat="false" ht="15" hidden="false" customHeight="true" outlineLevel="0" collapsed="false">
      <c r="A621" s="0" t="s">
        <v>2357</v>
      </c>
      <c r="B621" s="0" t="s">
        <v>2358</v>
      </c>
      <c r="D621" s="2" t="n">
        <v>7.9323</v>
      </c>
      <c r="E621" s="2" t="n">
        <v>14.3223</v>
      </c>
      <c r="F621" s="2" t="n">
        <v>23.6013</v>
      </c>
      <c r="G621" s="1" t="n">
        <v>14.1109</v>
      </c>
      <c r="H621" s="1" t="n">
        <v>16.2722</v>
      </c>
      <c r="I621" s="1" t="n">
        <v>17.4848</v>
      </c>
      <c r="K621" s="6" t="n">
        <f aca="false">COUNT(D621:I621)</f>
        <v>6</v>
      </c>
    </row>
    <row r="622" customFormat="false" ht="15" hidden="false" customHeight="true" outlineLevel="0" collapsed="false">
      <c r="A622" s="0" t="s">
        <v>2360</v>
      </c>
      <c r="B622" s="0" t="s">
        <v>2361</v>
      </c>
      <c r="D622" s="2" t="n">
        <v>9.51</v>
      </c>
      <c r="E622" s="2" t="n">
        <v>53.4422</v>
      </c>
      <c r="F622" s="2" t="n">
        <v>52.308</v>
      </c>
      <c r="G622" s="1" t="n">
        <v>35.9246</v>
      </c>
      <c r="H622" s="1" t="n">
        <v>36.7946</v>
      </c>
      <c r="I622" s="1" t="n">
        <v>43.7536</v>
      </c>
      <c r="K622" s="6" t="n">
        <f aca="false">COUNT(D622:I622)</f>
        <v>6</v>
      </c>
    </row>
    <row r="623" customFormat="false" ht="15" hidden="false" customHeight="true" outlineLevel="0" collapsed="false">
      <c r="A623" s="0" t="s">
        <v>2363</v>
      </c>
      <c r="B623" s="0" t="s">
        <v>2364</v>
      </c>
      <c r="D623" s="2" t="n">
        <v>40.9446</v>
      </c>
      <c r="E623" s="2" t="n">
        <v>49.299</v>
      </c>
      <c r="F623" s="2" t="n">
        <v>61.9293</v>
      </c>
      <c r="G623" s="1" t="n">
        <v>37.4354</v>
      </c>
      <c r="H623" s="1" t="n">
        <v>46.2813</v>
      </c>
      <c r="I623" s="1" t="n">
        <v>30.3502</v>
      </c>
      <c r="K623" s="6" t="n">
        <f aca="false">COUNT(D623:I623)</f>
        <v>6</v>
      </c>
    </row>
    <row r="624" customFormat="false" ht="15" hidden="false" customHeight="true" outlineLevel="0" collapsed="false">
      <c r="A624" s="0" t="s">
        <v>2372</v>
      </c>
      <c r="B624" s="0" t="s">
        <v>2373</v>
      </c>
      <c r="D624" s="2" t="n">
        <v>37.8972</v>
      </c>
      <c r="E624" s="2" t="n">
        <v>37.3349</v>
      </c>
      <c r="F624" s="2" t="n">
        <v>39.8169</v>
      </c>
      <c r="G624" s="1" t="n">
        <v>79.5349</v>
      </c>
      <c r="H624" s="1" t="n">
        <v>43.4801</v>
      </c>
      <c r="I624" s="1" t="n">
        <v>40.3099</v>
      </c>
      <c r="K624" s="6" t="n">
        <f aca="false">COUNT(D624:I624)</f>
        <v>6</v>
      </c>
    </row>
    <row r="625" customFormat="false" ht="15" hidden="false" customHeight="true" outlineLevel="0" collapsed="false">
      <c r="A625" s="0" t="s">
        <v>2375</v>
      </c>
      <c r="B625" s="0" t="s">
        <v>2376</v>
      </c>
      <c r="D625" s="2" t="n">
        <v>106.0678</v>
      </c>
      <c r="E625" s="2" t="n">
        <v>117.3761</v>
      </c>
      <c r="F625" s="2" t="n">
        <v>130.2682</v>
      </c>
      <c r="G625" s="1" t="n">
        <v>96.304</v>
      </c>
      <c r="H625" s="1" t="n">
        <v>89.4112</v>
      </c>
      <c r="I625" s="1" t="n">
        <v>65.1335</v>
      </c>
      <c r="K625" s="6" t="n">
        <f aca="false">COUNT(D625:I625)</f>
        <v>6</v>
      </c>
    </row>
    <row r="626" customFormat="false" ht="15" hidden="false" customHeight="true" outlineLevel="0" collapsed="false">
      <c r="A626" s="0" t="s">
        <v>2378</v>
      </c>
      <c r="B626" s="0" t="s">
        <v>2379</v>
      </c>
      <c r="D626" s="2" t="n">
        <v>134.1899</v>
      </c>
      <c r="E626" s="2" t="n">
        <v>276.1346</v>
      </c>
      <c r="F626" s="2" t="n">
        <v>283.1935</v>
      </c>
      <c r="G626" s="1" t="n">
        <v>226.104</v>
      </c>
      <c r="H626" s="1" t="n">
        <v>205.2466</v>
      </c>
      <c r="I626" s="1" t="n">
        <v>220.4946</v>
      </c>
      <c r="K626" s="6" t="n">
        <f aca="false">COUNT(D626:I626)</f>
        <v>6</v>
      </c>
    </row>
    <row r="627" customFormat="false" ht="15" hidden="false" customHeight="true" outlineLevel="0" collapsed="false">
      <c r="A627" s="0" t="s">
        <v>2381</v>
      </c>
      <c r="B627" s="0" t="s">
        <v>2382</v>
      </c>
      <c r="D627" s="2" t="n">
        <v>71.1308</v>
      </c>
      <c r="E627" s="2" t="n">
        <v>155.6207</v>
      </c>
      <c r="F627" s="2" t="n">
        <v>152.8145</v>
      </c>
      <c r="G627" s="1" t="n">
        <v>91.1097</v>
      </c>
      <c r="H627" s="1" t="n">
        <v>108.5127</v>
      </c>
      <c r="I627" s="1" t="n">
        <v>124.061</v>
      </c>
      <c r="K627" s="6" t="n">
        <f aca="false">COUNT(D627:I627)</f>
        <v>6</v>
      </c>
    </row>
    <row r="628" customFormat="false" ht="15" hidden="false" customHeight="true" outlineLevel="0" collapsed="false">
      <c r="A628" s="0" t="s">
        <v>2384</v>
      </c>
      <c r="B628" s="0" t="s">
        <v>2385</v>
      </c>
      <c r="D628" s="2" t="n">
        <v>16.4007</v>
      </c>
      <c r="E628" s="2" t="n">
        <v>10.8704</v>
      </c>
      <c r="F628" s="2" t="n">
        <v>25.093</v>
      </c>
      <c r="G628" s="1" t="n">
        <v>14.2994</v>
      </c>
      <c r="H628" s="1" t="n">
        <v>15.4222</v>
      </c>
      <c r="I628" s="1" t="n">
        <v>13.1547</v>
      </c>
      <c r="K628" s="6" t="n">
        <f aca="false">COUNT(D628:I628)</f>
        <v>6</v>
      </c>
    </row>
    <row r="629" customFormat="false" ht="15" hidden="false" customHeight="true" outlineLevel="0" collapsed="false">
      <c r="A629" s="0" t="s">
        <v>2387</v>
      </c>
      <c r="B629" s="0" t="s">
        <v>2388</v>
      </c>
      <c r="D629" s="2" t="n">
        <v>108.4945</v>
      </c>
      <c r="E629" s="2" t="n">
        <v>182.0957</v>
      </c>
      <c r="F629" s="2" t="n">
        <v>152.5204</v>
      </c>
      <c r="G629" s="1" t="n">
        <v>117.5166</v>
      </c>
      <c r="H629" s="1" t="n">
        <v>154.982</v>
      </c>
      <c r="I629" s="1" t="n">
        <v>133.7939</v>
      </c>
      <c r="K629" s="6" t="n">
        <f aca="false">COUNT(D629:I629)</f>
        <v>6</v>
      </c>
    </row>
    <row r="630" customFormat="false" ht="15" hidden="false" customHeight="true" outlineLevel="0" collapsed="false">
      <c r="A630" s="0" t="s">
        <v>2390</v>
      </c>
      <c r="B630" s="0" t="s">
        <v>2391</v>
      </c>
      <c r="D630" s="2" t="n">
        <v>31.0414</v>
      </c>
      <c r="E630" s="2" t="n">
        <v>53.5125</v>
      </c>
      <c r="F630" s="2" t="n">
        <v>46.1607</v>
      </c>
      <c r="G630" s="1" t="n">
        <v>28.944</v>
      </c>
      <c r="H630" s="1" t="n">
        <v>31.7395</v>
      </c>
      <c r="I630" s="1" t="n">
        <v>26.8879</v>
      </c>
      <c r="K630" s="6" t="n">
        <f aca="false">COUNT(D630:I630)</f>
        <v>6</v>
      </c>
    </row>
    <row r="631" customFormat="false" ht="15" hidden="false" customHeight="true" outlineLevel="0" collapsed="false">
      <c r="A631" s="0" t="s">
        <v>2393</v>
      </c>
      <c r="B631" s="0" t="s">
        <v>2394</v>
      </c>
      <c r="D631" s="2" t="n">
        <v>21.845</v>
      </c>
      <c r="E631" s="2" t="n">
        <v>40.4267</v>
      </c>
      <c r="F631" s="2" t="n">
        <v>64.7647</v>
      </c>
      <c r="G631" s="1" t="n">
        <v>24.0844</v>
      </c>
      <c r="H631" s="1" t="n">
        <v>36.2062</v>
      </c>
      <c r="I631" s="1" t="n">
        <v>22.5453</v>
      </c>
      <c r="K631" s="6" t="n">
        <f aca="false">COUNT(D631:I631)</f>
        <v>6</v>
      </c>
    </row>
    <row r="632" customFormat="false" ht="15" hidden="false" customHeight="true" outlineLevel="0" collapsed="false">
      <c r="A632" s="0" t="s">
        <v>2396</v>
      </c>
      <c r="B632" s="0" t="s">
        <v>2397</v>
      </c>
      <c r="D632" s="2" t="n">
        <v>46.6436</v>
      </c>
      <c r="E632" s="2" t="n">
        <v>74.5605</v>
      </c>
      <c r="F632" s="2" t="n">
        <v>66.1484</v>
      </c>
      <c r="G632" s="1" t="n">
        <v>51.4046</v>
      </c>
      <c r="H632" s="1" t="n">
        <v>51.1642</v>
      </c>
      <c r="I632" s="1" t="n">
        <v>35.2752</v>
      </c>
      <c r="K632" s="6" t="n">
        <f aca="false">COUNT(D632:I632)</f>
        <v>6</v>
      </c>
    </row>
    <row r="633" customFormat="false" ht="15" hidden="false" customHeight="true" outlineLevel="0" collapsed="false">
      <c r="A633" s="0" t="s">
        <v>2399</v>
      </c>
      <c r="B633" s="0" t="s">
        <v>2400</v>
      </c>
      <c r="D633" s="2" t="n">
        <v>197.2045</v>
      </c>
      <c r="E633" s="2" t="n">
        <v>382.6044</v>
      </c>
      <c r="F633" s="2" t="n">
        <v>378.493</v>
      </c>
      <c r="G633" s="1" t="n">
        <v>295.9623</v>
      </c>
      <c r="H633" s="1" t="n">
        <v>308.1412</v>
      </c>
      <c r="I633" s="1" t="n">
        <v>302.7699</v>
      </c>
      <c r="K633" s="6" t="n">
        <f aca="false">COUNT(D633:I633)</f>
        <v>6</v>
      </c>
    </row>
    <row r="634" customFormat="false" ht="15" hidden="false" customHeight="true" outlineLevel="0" collapsed="false">
      <c r="A634" s="0" t="s">
        <v>2405</v>
      </c>
      <c r="B634" s="0" t="s">
        <v>2406</v>
      </c>
      <c r="D634" s="2" t="n">
        <v>43.2561</v>
      </c>
      <c r="E634" s="2" t="n">
        <v>181.0114</v>
      </c>
      <c r="F634" s="2" t="n">
        <v>169.9059</v>
      </c>
      <c r="G634" s="1" t="n">
        <v>109.92</v>
      </c>
      <c r="H634" s="1" t="n">
        <v>132.8689</v>
      </c>
      <c r="I634" s="1" t="n">
        <v>94.4789</v>
      </c>
      <c r="K634" s="6" t="n">
        <f aca="false">COUNT(D634:I634)</f>
        <v>6</v>
      </c>
    </row>
    <row r="635" customFormat="false" ht="15" hidden="false" customHeight="true" outlineLevel="0" collapsed="false">
      <c r="A635" s="0" t="s">
        <v>2408</v>
      </c>
      <c r="B635" s="0" t="s">
        <v>2409</v>
      </c>
      <c r="D635" s="2" t="n">
        <v>76.6608</v>
      </c>
      <c r="E635" s="2" t="n">
        <v>184.6468</v>
      </c>
      <c r="F635" s="2" t="n">
        <v>203.0308</v>
      </c>
      <c r="G635" s="1" t="n">
        <v>122.6594</v>
      </c>
      <c r="H635" s="1" t="n">
        <v>134.7061</v>
      </c>
      <c r="I635" s="1" t="n">
        <v>142.5637</v>
      </c>
      <c r="K635" s="6" t="n">
        <f aca="false">COUNT(D635:I635)</f>
        <v>6</v>
      </c>
    </row>
    <row r="636" customFormat="false" ht="15" hidden="false" customHeight="true" outlineLevel="0" collapsed="false">
      <c r="A636" s="0" t="s">
        <v>2414</v>
      </c>
      <c r="B636" s="0" t="s">
        <v>2415</v>
      </c>
      <c r="D636" s="2" t="n">
        <v>23.8945</v>
      </c>
      <c r="E636" s="2" t="n">
        <v>58.332</v>
      </c>
      <c r="F636" s="2" t="n">
        <v>61.3331</v>
      </c>
      <c r="G636" s="1" t="n">
        <v>38.7451</v>
      </c>
      <c r="H636" s="1" t="n">
        <v>59.9887</v>
      </c>
      <c r="I636" s="1" t="n">
        <v>70.7466</v>
      </c>
      <c r="K636" s="6" t="n">
        <f aca="false">COUNT(D636:I636)</f>
        <v>6</v>
      </c>
    </row>
    <row r="637" customFormat="false" ht="15" hidden="false" customHeight="true" outlineLevel="0" collapsed="false">
      <c r="A637" s="0" t="s">
        <v>2420</v>
      </c>
      <c r="B637" s="0" t="s">
        <v>2421</v>
      </c>
      <c r="D637" s="2" t="n">
        <v>22.1145</v>
      </c>
      <c r="E637" s="2" t="n">
        <v>25.0969</v>
      </c>
      <c r="F637" s="2" t="n">
        <v>18.4366</v>
      </c>
      <c r="G637" s="1" t="n">
        <v>8.1617</v>
      </c>
      <c r="H637" s="1" t="n">
        <v>5.7757</v>
      </c>
      <c r="I637" s="1" t="n">
        <v>33.818</v>
      </c>
      <c r="K637" s="6" t="n">
        <f aca="false">COUNT(D637:I637)</f>
        <v>6</v>
      </c>
    </row>
    <row r="638" customFormat="false" ht="15" hidden="false" customHeight="true" outlineLevel="0" collapsed="false">
      <c r="A638" s="0" t="s">
        <v>2423</v>
      </c>
      <c r="B638" s="0" t="s">
        <v>2424</v>
      </c>
      <c r="D638" s="2" t="n">
        <v>30.5751</v>
      </c>
      <c r="E638" s="2" t="n">
        <v>29.9627</v>
      </c>
      <c r="F638" s="2" t="n">
        <v>34.4676</v>
      </c>
      <c r="G638" s="1" t="n">
        <v>85.5429</v>
      </c>
      <c r="H638" s="1" t="n">
        <v>96.878</v>
      </c>
      <c r="I638" s="1" t="n">
        <v>79.1219</v>
      </c>
      <c r="K638" s="6" t="n">
        <f aca="false">COUNT(D638:I638)</f>
        <v>6</v>
      </c>
    </row>
    <row r="639" customFormat="false" ht="15" hidden="false" customHeight="true" outlineLevel="0" collapsed="false">
      <c r="A639" s="0" t="s">
        <v>2426</v>
      </c>
      <c r="B639" s="0" t="s">
        <v>2427</v>
      </c>
      <c r="D639" s="2" t="n">
        <v>20.0384</v>
      </c>
      <c r="E639" s="2" t="n">
        <v>37.0862</v>
      </c>
      <c r="F639" s="2" t="n">
        <v>37.9179</v>
      </c>
      <c r="G639" s="1" t="n">
        <v>28.6842</v>
      </c>
      <c r="H639" s="1" t="n">
        <v>33.2562</v>
      </c>
      <c r="I639" s="1" t="n">
        <v>27.8027</v>
      </c>
      <c r="K639" s="6" t="n">
        <f aca="false">COUNT(D639:I639)</f>
        <v>6</v>
      </c>
    </row>
    <row r="640" customFormat="false" ht="15" hidden="false" customHeight="true" outlineLevel="0" collapsed="false">
      <c r="A640" s="0" t="s">
        <v>2429</v>
      </c>
      <c r="B640" s="0" t="s">
        <v>2430</v>
      </c>
      <c r="D640" s="2" t="n">
        <v>80.7827</v>
      </c>
      <c r="E640" s="2" t="n">
        <v>106.987</v>
      </c>
      <c r="F640" s="2" t="n">
        <v>94.4791</v>
      </c>
      <c r="G640" s="1" t="n">
        <v>71.0138</v>
      </c>
      <c r="H640" s="1" t="n">
        <v>70.2934</v>
      </c>
      <c r="I640" s="1" t="n">
        <v>76.5242</v>
      </c>
      <c r="K640" s="6" t="n">
        <f aca="false">COUNT(D640:I640)</f>
        <v>6</v>
      </c>
    </row>
    <row r="641" customFormat="false" ht="15" hidden="false" customHeight="true" outlineLevel="0" collapsed="false">
      <c r="A641" s="0" t="s">
        <v>2432</v>
      </c>
      <c r="B641" s="0" t="s">
        <v>2433</v>
      </c>
      <c r="D641" s="2" t="n">
        <v>16.6561</v>
      </c>
      <c r="E641" s="2" t="n">
        <v>10.2434</v>
      </c>
      <c r="F641" s="2" t="n">
        <v>12.5096</v>
      </c>
      <c r="G641" s="1" t="n">
        <v>16.4754</v>
      </c>
      <c r="H641" s="1" t="n">
        <v>21.297</v>
      </c>
      <c r="I641" s="1" t="n">
        <v>15.9706</v>
      </c>
      <c r="K641" s="6" t="n">
        <f aca="false">COUNT(D641:I641)</f>
        <v>6</v>
      </c>
    </row>
    <row r="642" customFormat="false" ht="15" hidden="false" customHeight="true" outlineLevel="0" collapsed="false">
      <c r="A642" s="0" t="s">
        <v>2438</v>
      </c>
      <c r="B642" s="0" t="s">
        <v>2439</v>
      </c>
      <c r="D642" s="2" t="n">
        <v>26.5345</v>
      </c>
      <c r="E642" s="2" t="n">
        <v>24.9667</v>
      </c>
      <c r="F642" s="2" t="n">
        <v>22.293</v>
      </c>
      <c r="G642" s="1" t="n">
        <v>24.408</v>
      </c>
      <c r="H642" s="1" t="n">
        <v>9.5193</v>
      </c>
      <c r="I642" s="1" t="n">
        <v>1.8835</v>
      </c>
      <c r="K642" s="6" t="n">
        <f aca="false">COUNT(D642:I642)</f>
        <v>6</v>
      </c>
    </row>
    <row r="643" customFormat="false" ht="15" hidden="false" customHeight="true" outlineLevel="0" collapsed="false">
      <c r="A643" s="0" t="s">
        <v>2441</v>
      </c>
      <c r="B643" s="0" t="s">
        <v>2442</v>
      </c>
      <c r="D643" s="2" t="n">
        <v>10.8088</v>
      </c>
      <c r="E643" s="2" t="n">
        <v>43.5025</v>
      </c>
      <c r="F643" s="2" t="n">
        <v>25.2381</v>
      </c>
      <c r="G643" s="1" t="n">
        <v>31.9137</v>
      </c>
      <c r="H643" s="1" t="n">
        <v>21.2601</v>
      </c>
      <c r="I643" s="1" t="n">
        <v>16.2373</v>
      </c>
      <c r="K643" s="6" t="n">
        <f aca="false">COUNT(D643:I643)</f>
        <v>6</v>
      </c>
    </row>
    <row r="644" customFormat="false" ht="15" hidden="false" customHeight="true" outlineLevel="0" collapsed="false">
      <c r="A644" s="0" t="s">
        <v>2444</v>
      </c>
      <c r="B644" s="0" t="s">
        <v>2445</v>
      </c>
      <c r="D644" s="2" t="n">
        <v>116.8949</v>
      </c>
      <c r="E644" s="2" t="n">
        <v>101.9047</v>
      </c>
      <c r="F644" s="2" t="n">
        <v>66.5295</v>
      </c>
      <c r="G644" s="1" t="n">
        <v>58.3903</v>
      </c>
      <c r="H644" s="1" t="n">
        <v>120.2837</v>
      </c>
      <c r="I644" s="1" t="n">
        <v>89.7817</v>
      </c>
      <c r="K644" s="6" t="n">
        <f aca="false">COUNT(D644:I644)</f>
        <v>6</v>
      </c>
    </row>
    <row r="645" customFormat="false" ht="15" hidden="false" customHeight="true" outlineLevel="0" collapsed="false">
      <c r="A645" s="0" t="s">
        <v>2447</v>
      </c>
      <c r="B645" s="0" t="s">
        <v>2448</v>
      </c>
      <c r="D645" s="2" t="n">
        <v>22.6855</v>
      </c>
      <c r="E645" s="2" t="n">
        <v>26.2116</v>
      </c>
      <c r="F645" s="2" t="n">
        <v>24.5918</v>
      </c>
      <c r="G645" s="1" t="n">
        <v>23.34</v>
      </c>
      <c r="H645" s="1" t="n">
        <v>29.6217</v>
      </c>
      <c r="I645" s="1" t="n">
        <v>23.5121</v>
      </c>
      <c r="K645" s="6" t="n">
        <f aca="false">COUNT(D645:I645)</f>
        <v>6</v>
      </c>
    </row>
    <row r="646" customFormat="false" ht="15" hidden="false" customHeight="true" outlineLevel="0" collapsed="false">
      <c r="A646" s="0" t="s">
        <v>2450</v>
      </c>
      <c r="B646" s="0" t="s">
        <v>2451</v>
      </c>
      <c r="D646" s="2" t="n">
        <v>4.6617</v>
      </c>
      <c r="E646" s="2" t="n">
        <v>30.1692</v>
      </c>
      <c r="F646" s="2" t="n">
        <v>29.8225</v>
      </c>
      <c r="G646" s="1" t="n">
        <v>20.5291</v>
      </c>
      <c r="H646" s="1" t="n">
        <v>21.2677</v>
      </c>
      <c r="I646" s="1" t="n">
        <v>25.515</v>
      </c>
      <c r="K646" s="6" t="n">
        <f aca="false">COUNT(D646:I646)</f>
        <v>6</v>
      </c>
    </row>
    <row r="647" customFormat="false" ht="15" hidden="false" customHeight="true" outlineLevel="0" collapsed="false">
      <c r="A647" s="0" t="s">
        <v>2453</v>
      </c>
      <c r="B647" s="0" t="s">
        <v>2454</v>
      </c>
      <c r="D647" s="2" t="n">
        <v>85.7655</v>
      </c>
      <c r="E647" s="2" t="n">
        <v>196.8638</v>
      </c>
      <c r="F647" s="2" t="n">
        <v>170.2276</v>
      </c>
      <c r="G647" s="1" t="n">
        <v>119.9006</v>
      </c>
      <c r="H647" s="1" t="n">
        <v>144.4494</v>
      </c>
      <c r="I647" s="1" t="n">
        <v>106.7526</v>
      </c>
      <c r="K647" s="6" t="n">
        <f aca="false">COUNT(D647:I647)</f>
        <v>6</v>
      </c>
    </row>
    <row r="648" customFormat="false" ht="15" hidden="false" customHeight="true" outlineLevel="0" collapsed="false">
      <c r="A648" s="0" t="s">
        <v>2456</v>
      </c>
      <c r="B648" s="0" t="s">
        <v>2457</v>
      </c>
      <c r="D648" s="2" t="n">
        <v>16.201</v>
      </c>
      <c r="E648" s="2" t="n">
        <v>28.7014</v>
      </c>
      <c r="F648" s="2" t="n">
        <v>33.3215</v>
      </c>
      <c r="G648" s="1" t="n">
        <v>11.1966</v>
      </c>
      <c r="H648" s="1" t="n">
        <v>17.0784</v>
      </c>
      <c r="I648" s="1" t="n">
        <v>16.0538</v>
      </c>
      <c r="K648" s="6" t="n">
        <f aca="false">COUNT(D648:I648)</f>
        <v>6</v>
      </c>
    </row>
    <row r="649" customFormat="false" ht="15" hidden="false" customHeight="true" outlineLevel="0" collapsed="false">
      <c r="A649" s="0" t="s">
        <v>2459</v>
      </c>
      <c r="B649" s="0" t="s">
        <v>2460</v>
      </c>
      <c r="D649" s="2" t="n">
        <v>26.656</v>
      </c>
      <c r="E649" s="2" t="n">
        <v>35.2057</v>
      </c>
      <c r="F649" s="2" t="n">
        <v>30.2775</v>
      </c>
      <c r="G649" s="1" t="n">
        <v>24.3429</v>
      </c>
      <c r="H649" s="1" t="n">
        <v>18.0112</v>
      </c>
      <c r="I649" s="1" t="n">
        <v>19.7572</v>
      </c>
      <c r="K649" s="6" t="n">
        <f aca="false">COUNT(D649:I649)</f>
        <v>6</v>
      </c>
    </row>
    <row r="650" customFormat="false" ht="15" hidden="false" customHeight="true" outlineLevel="0" collapsed="false">
      <c r="A650" s="0" t="s">
        <v>2462</v>
      </c>
      <c r="B650" s="0" t="s">
        <v>2463</v>
      </c>
      <c r="D650" s="2" t="n">
        <v>358.8053</v>
      </c>
      <c r="E650" s="2" t="n">
        <v>602.7471</v>
      </c>
      <c r="F650" s="2" t="n">
        <v>523.7042</v>
      </c>
      <c r="G650" s="1" t="n">
        <v>404.3737</v>
      </c>
      <c r="H650" s="1" t="n">
        <v>447.8721</v>
      </c>
      <c r="I650" s="1" t="n">
        <v>421.2955</v>
      </c>
      <c r="K650" s="6" t="n">
        <f aca="false">COUNT(D650:I650)</f>
        <v>6</v>
      </c>
    </row>
    <row r="651" customFormat="false" ht="15" hidden="false" customHeight="true" outlineLevel="0" collapsed="false">
      <c r="A651" s="0" t="s">
        <v>2465</v>
      </c>
      <c r="B651" s="0" t="s">
        <v>2466</v>
      </c>
      <c r="D651" s="2" t="n">
        <v>35.378</v>
      </c>
      <c r="E651" s="2" t="n">
        <v>76.6672</v>
      </c>
      <c r="F651" s="2" t="n">
        <v>59.2559</v>
      </c>
      <c r="G651" s="1" t="n">
        <v>73.0743</v>
      </c>
      <c r="H651" s="1" t="n">
        <v>50.5832</v>
      </c>
      <c r="I651" s="1" t="n">
        <v>42.2295</v>
      </c>
      <c r="K651" s="6" t="n">
        <f aca="false">COUNT(D651:I651)</f>
        <v>6</v>
      </c>
    </row>
    <row r="652" customFormat="false" ht="15" hidden="false" customHeight="true" outlineLevel="0" collapsed="false">
      <c r="A652" s="0" t="s">
        <v>2468</v>
      </c>
      <c r="B652" s="0" t="s">
        <v>2469</v>
      </c>
      <c r="D652" s="2" t="n">
        <v>14.7501</v>
      </c>
      <c r="E652" s="2" t="n">
        <v>23.6111</v>
      </c>
      <c r="F652" s="2" t="n">
        <v>20.62</v>
      </c>
      <c r="G652" s="1" t="n">
        <v>19.4914</v>
      </c>
      <c r="H652" s="1" t="n">
        <v>43.5679</v>
      </c>
      <c r="I652" s="1" t="n">
        <v>24.4565</v>
      </c>
      <c r="K652" s="6" t="n">
        <f aca="false">COUNT(D652:I652)</f>
        <v>6</v>
      </c>
    </row>
    <row r="653" customFormat="false" ht="15" hidden="false" customHeight="true" outlineLevel="0" collapsed="false">
      <c r="A653" s="0" t="s">
        <v>2471</v>
      </c>
      <c r="B653" s="0" t="s">
        <v>2472</v>
      </c>
      <c r="D653" s="2" t="n">
        <v>56.3602</v>
      </c>
      <c r="E653" s="2" t="n">
        <v>45.9444</v>
      </c>
      <c r="F653" s="2" t="n">
        <v>16.2512</v>
      </c>
      <c r="G653" s="1" t="n">
        <v>25.7006</v>
      </c>
      <c r="H653" s="1" t="n">
        <v>10.295</v>
      </c>
      <c r="I653" s="1" t="n">
        <v>129.73</v>
      </c>
      <c r="K653" s="6" t="n">
        <f aca="false">COUNT(D653:I653)</f>
        <v>6</v>
      </c>
    </row>
    <row r="654" customFormat="false" ht="15" hidden="false" customHeight="true" outlineLevel="0" collapsed="false">
      <c r="A654" s="0" t="s">
        <v>2477</v>
      </c>
      <c r="B654" s="0" t="s">
        <v>2478</v>
      </c>
      <c r="D654" s="2" t="n">
        <v>47.3427</v>
      </c>
      <c r="E654" s="2" t="n">
        <v>60.2681</v>
      </c>
      <c r="F654" s="2" t="n">
        <v>51.737</v>
      </c>
      <c r="G654" s="1" t="n">
        <v>73.4229</v>
      </c>
      <c r="H654" s="1" t="n">
        <v>69.606</v>
      </c>
      <c r="I654" s="1" t="n">
        <v>58.6668</v>
      </c>
      <c r="K654" s="6" t="n">
        <f aca="false">COUNT(D654:I654)</f>
        <v>6</v>
      </c>
    </row>
    <row r="655" customFormat="false" ht="15" hidden="false" customHeight="true" outlineLevel="0" collapsed="false">
      <c r="A655" s="0" t="s">
        <v>2480</v>
      </c>
      <c r="B655" s="0" t="s">
        <v>2481</v>
      </c>
      <c r="D655" s="2" t="n">
        <v>78.2342</v>
      </c>
      <c r="E655" s="2" t="n">
        <v>101.7521</v>
      </c>
      <c r="F655" s="2" t="n">
        <v>90.8852</v>
      </c>
      <c r="G655" s="1" t="n">
        <v>62.1234</v>
      </c>
      <c r="H655" s="1" t="n">
        <v>60.1689</v>
      </c>
      <c r="I655" s="1" t="n">
        <v>71.3076</v>
      </c>
      <c r="K655" s="6" t="n">
        <f aca="false">COUNT(D655:I655)</f>
        <v>6</v>
      </c>
    </row>
    <row r="656" customFormat="false" ht="15" hidden="false" customHeight="true" outlineLevel="0" collapsed="false">
      <c r="A656" s="0" t="s">
        <v>2483</v>
      </c>
      <c r="B656" s="0" t="s">
        <v>2484</v>
      </c>
      <c r="D656" s="2" t="n">
        <v>202.1644</v>
      </c>
      <c r="E656" s="2" t="n">
        <v>326.852</v>
      </c>
      <c r="F656" s="2" t="n">
        <v>322.7731</v>
      </c>
      <c r="G656" s="1" t="n">
        <v>262.8308</v>
      </c>
      <c r="H656" s="1" t="n">
        <v>303.6613</v>
      </c>
      <c r="I656" s="1" t="n">
        <v>312.9848</v>
      </c>
      <c r="K656" s="6" t="n">
        <f aca="false">COUNT(D656:I656)</f>
        <v>6</v>
      </c>
    </row>
    <row r="657" customFormat="false" ht="15" hidden="false" customHeight="true" outlineLevel="0" collapsed="false">
      <c r="A657" s="0" t="s">
        <v>2486</v>
      </c>
      <c r="B657" s="0" t="s">
        <v>2487</v>
      </c>
      <c r="D657" s="2" t="n">
        <v>191.6633</v>
      </c>
      <c r="E657" s="2" t="n">
        <v>349.3125</v>
      </c>
      <c r="F657" s="2" t="n">
        <v>312.8235</v>
      </c>
      <c r="G657" s="1" t="n">
        <v>216.7566</v>
      </c>
      <c r="H657" s="1" t="n">
        <v>234.0971</v>
      </c>
      <c r="I657" s="1" t="n">
        <v>192.2875</v>
      </c>
      <c r="K657" s="6" t="n">
        <f aca="false">COUNT(D657:I657)</f>
        <v>6</v>
      </c>
    </row>
    <row r="658" customFormat="false" ht="15" hidden="false" customHeight="true" outlineLevel="0" collapsed="false">
      <c r="A658" s="0" t="s">
        <v>2489</v>
      </c>
      <c r="B658" s="0" t="s">
        <v>2490</v>
      </c>
      <c r="D658" s="2" t="n">
        <v>12.0405</v>
      </c>
      <c r="E658" s="2" t="n">
        <v>18.9293</v>
      </c>
      <c r="F658" s="2" t="n">
        <v>8.0399</v>
      </c>
      <c r="G658" s="1" t="n">
        <v>8.4491</v>
      </c>
      <c r="H658" s="1" t="n">
        <v>17.0468</v>
      </c>
      <c r="I658" s="1" t="n">
        <v>14.5604</v>
      </c>
      <c r="K658" s="6" t="n">
        <f aca="false">COUNT(D658:I658)</f>
        <v>6</v>
      </c>
    </row>
    <row r="659" customFormat="false" ht="15" hidden="false" customHeight="true" outlineLevel="0" collapsed="false">
      <c r="A659" s="0" t="s">
        <v>2492</v>
      </c>
      <c r="B659" s="0" t="s">
        <v>2493</v>
      </c>
      <c r="D659" s="2" t="n">
        <v>28.7454</v>
      </c>
      <c r="E659" s="2" t="n">
        <v>32.674</v>
      </c>
      <c r="F659" s="2" t="n">
        <v>26.1666</v>
      </c>
      <c r="G659" s="1" t="n">
        <v>24.6446</v>
      </c>
      <c r="H659" s="1" t="n">
        <v>27.4218</v>
      </c>
      <c r="I659" s="1" t="n">
        <v>33.5572</v>
      </c>
      <c r="K659" s="6" t="n">
        <f aca="false">COUNT(D659:I659)</f>
        <v>6</v>
      </c>
    </row>
    <row r="660" customFormat="false" ht="15" hidden="false" customHeight="true" outlineLevel="0" collapsed="false">
      <c r="A660" s="0" t="s">
        <v>2498</v>
      </c>
      <c r="B660" s="0" t="s">
        <v>2499</v>
      </c>
      <c r="D660" s="2" t="n">
        <v>77.8776</v>
      </c>
      <c r="E660" s="2" t="n">
        <v>58.2048</v>
      </c>
      <c r="F660" s="2" t="n">
        <v>74.3847</v>
      </c>
      <c r="G660" s="1" t="n">
        <v>30.8309</v>
      </c>
      <c r="H660" s="1" t="n">
        <v>26.5425</v>
      </c>
      <c r="I660" s="1" t="n">
        <v>42.671</v>
      </c>
      <c r="K660" s="6" t="n">
        <f aca="false">COUNT(D660:I660)</f>
        <v>6</v>
      </c>
    </row>
    <row r="661" customFormat="false" ht="15" hidden="false" customHeight="true" outlineLevel="0" collapsed="false">
      <c r="A661" s="0" t="s">
        <v>2501</v>
      </c>
      <c r="B661" s="0" t="s">
        <v>2502</v>
      </c>
      <c r="D661" s="2" t="n">
        <v>679.2331</v>
      </c>
      <c r="E661" s="2" t="n">
        <v>1048.877</v>
      </c>
      <c r="F661" s="2" t="n">
        <v>843.7762</v>
      </c>
      <c r="G661" s="1" t="n">
        <v>632.4651</v>
      </c>
      <c r="H661" s="1" t="n">
        <v>772.5175</v>
      </c>
      <c r="I661" s="1" t="n">
        <v>133.5857</v>
      </c>
      <c r="K661" s="6" t="n">
        <f aca="false">COUNT(D661:I661)</f>
        <v>6</v>
      </c>
    </row>
    <row r="662" customFormat="false" ht="15" hidden="false" customHeight="true" outlineLevel="0" collapsed="false">
      <c r="A662" s="0" t="s">
        <v>2504</v>
      </c>
      <c r="B662" s="0" t="s">
        <v>2505</v>
      </c>
      <c r="D662" s="2" t="n">
        <v>97.3109</v>
      </c>
      <c r="E662" s="2" t="n">
        <v>221.0181</v>
      </c>
      <c r="F662" s="2" t="n">
        <v>232.4589</v>
      </c>
      <c r="G662" s="1" t="n">
        <v>138.3177</v>
      </c>
      <c r="H662" s="1" t="n">
        <v>150.9322</v>
      </c>
      <c r="I662" s="1" t="n">
        <v>161.5681</v>
      </c>
      <c r="K662" s="6" t="n">
        <f aca="false">COUNT(D662:I662)</f>
        <v>6</v>
      </c>
    </row>
    <row r="663" customFormat="false" ht="15" hidden="false" customHeight="true" outlineLevel="0" collapsed="false">
      <c r="A663" s="0" t="s">
        <v>2507</v>
      </c>
      <c r="B663" s="0" t="s">
        <v>2508</v>
      </c>
      <c r="D663" s="2" t="n">
        <v>31.6228</v>
      </c>
      <c r="E663" s="2" t="n">
        <v>66.6527</v>
      </c>
      <c r="F663" s="2" t="n">
        <v>48.9805</v>
      </c>
      <c r="G663" s="1" t="n">
        <v>20.2914</v>
      </c>
      <c r="H663" s="1" t="n">
        <v>101.5751</v>
      </c>
      <c r="I663" s="1" t="n">
        <v>32.0627</v>
      </c>
      <c r="K663" s="6" t="n">
        <f aca="false">COUNT(D663:I663)</f>
        <v>6</v>
      </c>
    </row>
    <row r="664" customFormat="false" ht="15" hidden="false" customHeight="true" outlineLevel="0" collapsed="false">
      <c r="A664" s="0" t="s">
        <v>2510</v>
      </c>
      <c r="B664" s="0" t="s">
        <v>2511</v>
      </c>
      <c r="D664" s="2" t="n">
        <v>116.6482</v>
      </c>
      <c r="E664" s="2" t="n">
        <v>179.2528</v>
      </c>
      <c r="F664" s="2" t="n">
        <v>176.3195</v>
      </c>
      <c r="G664" s="1" t="n">
        <v>131.264</v>
      </c>
      <c r="H664" s="1" t="n">
        <v>126.1416</v>
      </c>
      <c r="I664" s="1" t="n">
        <v>57.9864</v>
      </c>
      <c r="K664" s="6" t="n">
        <f aca="false">COUNT(D664:I664)</f>
        <v>6</v>
      </c>
    </row>
    <row r="665" customFormat="false" ht="15" hidden="false" customHeight="true" outlineLevel="0" collapsed="false">
      <c r="A665" s="0" t="s">
        <v>2513</v>
      </c>
      <c r="B665" s="0" t="s">
        <v>2514</v>
      </c>
      <c r="D665" s="2" t="n">
        <v>114.1064</v>
      </c>
      <c r="E665" s="2" t="n">
        <v>187.1052</v>
      </c>
      <c r="F665" s="2" t="n">
        <v>152.3753</v>
      </c>
      <c r="G665" s="1" t="n">
        <v>134.2571</v>
      </c>
      <c r="H665" s="1" t="n">
        <v>121.3668</v>
      </c>
      <c r="I665" s="1" t="n">
        <v>76.0288</v>
      </c>
      <c r="K665" s="6" t="n">
        <f aca="false">COUNT(D665:I665)</f>
        <v>6</v>
      </c>
    </row>
    <row r="666" customFormat="false" ht="15" hidden="false" customHeight="true" outlineLevel="0" collapsed="false">
      <c r="A666" s="0" t="s">
        <v>2516</v>
      </c>
      <c r="B666" s="0" t="s">
        <v>2517</v>
      </c>
      <c r="D666" s="2" t="n">
        <v>34.1437</v>
      </c>
      <c r="E666" s="2" t="n">
        <v>35.1279</v>
      </c>
      <c r="F666" s="2" t="n">
        <v>31.8483</v>
      </c>
      <c r="G666" s="1" t="n">
        <v>34.5703</v>
      </c>
      <c r="H666" s="1" t="n">
        <v>48.2493</v>
      </c>
      <c r="I666" s="1" t="n">
        <v>55.4104</v>
      </c>
      <c r="K666" s="6" t="n">
        <f aca="false">COUNT(D666:I666)</f>
        <v>6</v>
      </c>
    </row>
    <row r="667" customFormat="false" ht="15" hidden="false" customHeight="true" outlineLevel="0" collapsed="false">
      <c r="A667" s="0" t="s">
        <v>2519</v>
      </c>
      <c r="B667" s="0" t="s">
        <v>2520</v>
      </c>
      <c r="D667" s="2" t="n">
        <v>13.8118</v>
      </c>
      <c r="E667" s="2" t="n">
        <v>38.0807</v>
      </c>
      <c r="F667" s="2" t="n">
        <v>29.0298</v>
      </c>
      <c r="G667" s="1" t="n">
        <v>42.5726</v>
      </c>
      <c r="H667" s="1" t="n">
        <v>44.9876</v>
      </c>
      <c r="I667" s="1" t="n">
        <v>35.3925</v>
      </c>
      <c r="K667" s="6" t="n">
        <f aca="false">COUNT(D667:I667)</f>
        <v>6</v>
      </c>
    </row>
    <row r="668" customFormat="false" ht="15" hidden="false" customHeight="true" outlineLevel="0" collapsed="false">
      <c r="A668" s="0" t="s">
        <v>2522</v>
      </c>
      <c r="B668" s="0" t="s">
        <v>2523</v>
      </c>
      <c r="D668" s="2" t="n">
        <v>17.2397</v>
      </c>
      <c r="E668" s="2" t="n">
        <v>22.5517</v>
      </c>
      <c r="F668" s="2" t="n">
        <v>25.0435</v>
      </c>
      <c r="G668" s="1" t="n">
        <v>10.3543</v>
      </c>
      <c r="H668" s="1" t="n">
        <v>23.7683</v>
      </c>
      <c r="I668" s="1" t="n">
        <v>15.4211</v>
      </c>
      <c r="K668" s="6" t="n">
        <f aca="false">COUNT(D668:I668)</f>
        <v>6</v>
      </c>
    </row>
    <row r="669" customFormat="false" ht="15" hidden="false" customHeight="true" outlineLevel="0" collapsed="false">
      <c r="A669" s="0" t="s">
        <v>2531</v>
      </c>
      <c r="B669" s="0" t="s">
        <v>2532</v>
      </c>
      <c r="D669" s="2" t="n">
        <v>144.8026</v>
      </c>
      <c r="E669" s="2" t="n">
        <v>290.2787</v>
      </c>
      <c r="F669" s="2" t="n">
        <v>282.9324</v>
      </c>
      <c r="G669" s="1" t="n">
        <v>212.5269</v>
      </c>
      <c r="H669" s="1" t="n">
        <v>230.8951</v>
      </c>
      <c r="I669" s="1" t="n">
        <v>222.2422</v>
      </c>
      <c r="K669" s="6" t="n">
        <f aca="false">COUNT(D669:I669)</f>
        <v>6</v>
      </c>
    </row>
    <row r="670" customFormat="false" ht="15" hidden="false" customHeight="true" outlineLevel="0" collapsed="false">
      <c r="A670" s="0" t="s">
        <v>2534</v>
      </c>
      <c r="B670" s="0" t="s">
        <v>2535</v>
      </c>
      <c r="D670" s="2" t="n">
        <v>26.6978</v>
      </c>
      <c r="E670" s="2" t="n">
        <v>37.0865</v>
      </c>
      <c r="F670" s="2" t="n">
        <v>29.0615</v>
      </c>
      <c r="G670" s="1" t="n">
        <v>26.2331</v>
      </c>
      <c r="H670" s="1" t="n">
        <v>24.5035</v>
      </c>
      <c r="I670" s="1" t="n">
        <v>17.2295</v>
      </c>
      <c r="K670" s="6" t="n">
        <f aca="false">COUNT(D670:I670)</f>
        <v>6</v>
      </c>
    </row>
    <row r="671" customFormat="false" ht="15" hidden="false" customHeight="true" outlineLevel="0" collapsed="false">
      <c r="A671" s="0" t="s">
        <v>2537</v>
      </c>
      <c r="B671" s="0" t="s">
        <v>2538</v>
      </c>
      <c r="D671" s="2" t="n">
        <v>70.5494</v>
      </c>
      <c r="E671" s="2" t="n">
        <v>96.8115</v>
      </c>
      <c r="F671" s="2" t="n">
        <v>101.8741</v>
      </c>
      <c r="G671" s="1" t="n">
        <v>51.92</v>
      </c>
      <c r="H671" s="1" t="n">
        <v>59.839</v>
      </c>
      <c r="I671" s="1" t="n">
        <v>59.0755</v>
      </c>
      <c r="K671" s="6" t="n">
        <f aca="false">COUNT(D671:I671)</f>
        <v>6</v>
      </c>
    </row>
    <row r="672" customFormat="false" ht="15" hidden="false" customHeight="true" outlineLevel="0" collapsed="false">
      <c r="A672" s="0" t="s">
        <v>2540</v>
      </c>
      <c r="B672" s="0" t="s">
        <v>2541</v>
      </c>
      <c r="D672" s="2" t="n">
        <v>39.5281</v>
      </c>
      <c r="E672" s="2" t="n">
        <v>66.1066</v>
      </c>
      <c r="F672" s="2" t="n">
        <v>79.6589</v>
      </c>
      <c r="G672" s="1" t="n">
        <v>40.5211</v>
      </c>
      <c r="H672" s="1" t="n">
        <v>54.535</v>
      </c>
      <c r="I672" s="1" t="n">
        <v>44.5709</v>
      </c>
      <c r="K672" s="6" t="n">
        <f aca="false">COUNT(D672:I672)</f>
        <v>6</v>
      </c>
    </row>
    <row r="673" customFormat="false" ht="15" hidden="false" customHeight="true" outlineLevel="0" collapsed="false">
      <c r="A673" s="0" t="s">
        <v>2543</v>
      </c>
      <c r="B673" s="0" t="s">
        <v>2544</v>
      </c>
      <c r="D673" s="2" t="n">
        <v>70.5032</v>
      </c>
      <c r="E673" s="2" t="n">
        <v>67.5175</v>
      </c>
      <c r="F673" s="2" t="n">
        <v>70.6378</v>
      </c>
      <c r="G673" s="1" t="n">
        <v>103.1931</v>
      </c>
      <c r="H673" s="1" t="n">
        <v>29.9223</v>
      </c>
      <c r="I673" s="1" t="n">
        <v>19.7156</v>
      </c>
      <c r="K673" s="6" t="n">
        <f aca="false">COUNT(D673:I673)</f>
        <v>6</v>
      </c>
    </row>
    <row r="674" customFormat="false" ht="15" hidden="false" customHeight="true" outlineLevel="0" collapsed="false">
      <c r="A674" s="0" t="s">
        <v>2549</v>
      </c>
      <c r="B674" s="0" t="s">
        <v>2550</v>
      </c>
      <c r="D674" s="2" t="n">
        <v>115.8445</v>
      </c>
      <c r="E674" s="2" t="n">
        <v>246.7598</v>
      </c>
      <c r="F674" s="2" t="n">
        <v>216.8117</v>
      </c>
      <c r="G674" s="1" t="n">
        <v>173.7189</v>
      </c>
      <c r="H674" s="1" t="n">
        <v>170.9041</v>
      </c>
      <c r="I674" s="1" t="n">
        <v>192.7368</v>
      </c>
      <c r="K674" s="6" t="n">
        <f aca="false">COUNT(D674:I674)</f>
        <v>6</v>
      </c>
    </row>
    <row r="675" customFormat="false" ht="15" hidden="false" customHeight="true" outlineLevel="0" collapsed="false">
      <c r="A675" s="0" t="s">
        <v>2552</v>
      </c>
      <c r="B675" s="0" t="s">
        <v>2553</v>
      </c>
      <c r="D675" s="2" t="n">
        <v>322.1869</v>
      </c>
      <c r="E675" s="2" t="n">
        <v>411.0529</v>
      </c>
      <c r="F675" s="2" t="n">
        <v>460.4943</v>
      </c>
      <c r="G675" s="1" t="n">
        <v>365.9669</v>
      </c>
      <c r="H675" s="1" t="n">
        <v>323.7863</v>
      </c>
      <c r="I675" s="1" t="n">
        <v>317.1309</v>
      </c>
      <c r="K675" s="6" t="n">
        <f aca="false">COUNT(D675:I675)</f>
        <v>6</v>
      </c>
    </row>
    <row r="676" customFormat="false" ht="15" hidden="false" customHeight="true" outlineLevel="0" collapsed="false">
      <c r="A676" s="0" t="s">
        <v>2558</v>
      </c>
      <c r="B676" s="0" t="s">
        <v>2559</v>
      </c>
      <c r="D676" s="2" t="n">
        <v>17.5783</v>
      </c>
      <c r="E676" s="2" t="n">
        <v>32.1667</v>
      </c>
      <c r="F676" s="2" t="n">
        <v>28.8478</v>
      </c>
      <c r="G676" s="1" t="n">
        <v>17.9497</v>
      </c>
      <c r="H676" s="1" t="n">
        <v>24.1601</v>
      </c>
      <c r="I676" s="1" t="n">
        <v>21.1421</v>
      </c>
      <c r="K676" s="6" t="n">
        <f aca="false">COUNT(D676:I676)</f>
        <v>6</v>
      </c>
    </row>
    <row r="677" customFormat="false" ht="15" hidden="false" customHeight="true" outlineLevel="0" collapsed="false">
      <c r="A677" s="0" t="s">
        <v>2561</v>
      </c>
      <c r="B677" s="0" t="s">
        <v>2562</v>
      </c>
      <c r="D677" s="2" t="n">
        <v>32.9905</v>
      </c>
      <c r="E677" s="2" t="n">
        <v>42.8995</v>
      </c>
      <c r="F677" s="2" t="n">
        <v>41.5856</v>
      </c>
      <c r="G677" s="1" t="n">
        <v>35.6914</v>
      </c>
      <c r="H677" s="1" t="n">
        <v>45.0811</v>
      </c>
      <c r="I677" s="1" t="n">
        <v>38.433</v>
      </c>
      <c r="K677" s="6" t="n">
        <f aca="false">COUNT(D677:I677)</f>
        <v>6</v>
      </c>
    </row>
    <row r="678" customFormat="false" ht="15" hidden="false" customHeight="true" outlineLevel="0" collapsed="false">
      <c r="A678" s="0" t="s">
        <v>2564</v>
      </c>
      <c r="B678" s="0" t="s">
        <v>2565</v>
      </c>
      <c r="D678" s="2" t="n">
        <v>19.7279</v>
      </c>
      <c r="E678" s="2" t="n">
        <v>39.3159</v>
      </c>
      <c r="F678" s="2" t="n">
        <v>40.9736</v>
      </c>
      <c r="G678" s="1" t="n">
        <v>66.704</v>
      </c>
      <c r="H678" s="1" t="n">
        <v>4.4956</v>
      </c>
      <c r="I678" s="1" t="n">
        <v>23.1658</v>
      </c>
      <c r="K678" s="6" t="n">
        <f aca="false">COUNT(D678:I678)</f>
        <v>6</v>
      </c>
    </row>
    <row r="679" customFormat="false" ht="15" hidden="false" customHeight="true" outlineLevel="0" collapsed="false">
      <c r="A679" s="0" t="s">
        <v>2567</v>
      </c>
      <c r="B679" s="0" t="s">
        <v>2568</v>
      </c>
      <c r="D679" s="2" t="n">
        <v>22.8293</v>
      </c>
      <c r="E679" s="2" t="n">
        <v>80.9031</v>
      </c>
      <c r="F679" s="2" t="n">
        <v>30.0981</v>
      </c>
      <c r="G679" s="1" t="n">
        <v>23.2331</v>
      </c>
      <c r="H679" s="1" t="n">
        <v>19.6386</v>
      </c>
      <c r="I679" s="1" t="n">
        <v>17.2645</v>
      </c>
      <c r="K679" s="6" t="n">
        <f aca="false">COUNT(D679:I679)</f>
        <v>6</v>
      </c>
    </row>
    <row r="680" customFormat="false" ht="15" hidden="false" customHeight="true" outlineLevel="0" collapsed="false">
      <c r="A680" s="0" t="s">
        <v>2570</v>
      </c>
      <c r="B680" s="0" t="s">
        <v>2571</v>
      </c>
      <c r="D680" s="2" t="n">
        <v>104.7969</v>
      </c>
      <c r="E680" s="2" t="n">
        <v>137.9214</v>
      </c>
      <c r="F680" s="2" t="n">
        <v>141.8783</v>
      </c>
      <c r="G680" s="1" t="n">
        <v>76.2594</v>
      </c>
      <c r="H680" s="1" t="n">
        <v>69.5834</v>
      </c>
      <c r="I680" s="1" t="n">
        <v>88.6313</v>
      </c>
      <c r="K680" s="6" t="n">
        <f aca="false">COUNT(D680:I680)</f>
        <v>6</v>
      </c>
    </row>
    <row r="681" customFormat="false" ht="15" hidden="false" customHeight="true" outlineLevel="0" collapsed="false">
      <c r="A681" s="0" t="s">
        <v>2573</v>
      </c>
      <c r="B681" s="0" t="s">
        <v>2574</v>
      </c>
      <c r="D681" s="2" t="n">
        <v>81.3321</v>
      </c>
      <c r="E681" s="2" t="n">
        <v>66.6183</v>
      </c>
      <c r="F681" s="2" t="n">
        <v>58.5833</v>
      </c>
      <c r="G681" s="1" t="n">
        <v>98.432</v>
      </c>
      <c r="H681" s="1" t="n">
        <v>107.5039</v>
      </c>
      <c r="I681" s="1" t="n">
        <v>63.8252</v>
      </c>
      <c r="K681" s="6" t="n">
        <f aca="false">COUNT(D681:I681)</f>
        <v>6</v>
      </c>
    </row>
    <row r="682" customFormat="false" ht="15" hidden="false" customHeight="true" outlineLevel="0" collapsed="false">
      <c r="A682" s="0" t="s">
        <v>2576</v>
      </c>
      <c r="B682" s="0" t="s">
        <v>2577</v>
      </c>
      <c r="D682" s="2" t="n">
        <v>39.7687</v>
      </c>
      <c r="E682" s="2" t="n">
        <v>45.9339</v>
      </c>
      <c r="F682" s="2" t="n">
        <v>37.9547</v>
      </c>
      <c r="G682" s="1" t="n">
        <v>36.632</v>
      </c>
      <c r="H682" s="1" t="n">
        <v>41.3961</v>
      </c>
      <c r="I682" s="1" t="n">
        <v>25.7516</v>
      </c>
      <c r="K682" s="6" t="n">
        <f aca="false">COUNT(D682:I682)</f>
        <v>6</v>
      </c>
    </row>
    <row r="683" customFormat="false" ht="15" hidden="false" customHeight="true" outlineLevel="0" collapsed="false">
      <c r="A683" s="0" t="s">
        <v>2579</v>
      </c>
      <c r="B683" s="0" t="s">
        <v>2580</v>
      </c>
      <c r="D683" s="2" t="n">
        <v>8.7595</v>
      </c>
      <c r="E683" s="2" t="n">
        <v>21.3712</v>
      </c>
      <c r="F683" s="2" t="n">
        <v>23.9508</v>
      </c>
      <c r="G683" s="1" t="n">
        <v>9.5383</v>
      </c>
      <c r="H683" s="1" t="n">
        <v>8.721</v>
      </c>
      <c r="I683" s="1" t="n">
        <v>17.2952</v>
      </c>
      <c r="K683" s="6" t="n">
        <f aca="false">COUNT(D683:I683)</f>
        <v>6</v>
      </c>
    </row>
    <row r="684" customFormat="false" ht="15" hidden="false" customHeight="true" outlineLevel="0" collapsed="false">
      <c r="A684" s="0" t="s">
        <v>2582</v>
      </c>
      <c r="B684" s="0" t="s">
        <v>2583</v>
      </c>
      <c r="D684" s="2" t="n">
        <v>16.9498</v>
      </c>
      <c r="E684" s="2" t="n">
        <v>20.439</v>
      </c>
      <c r="F684" s="2" t="n">
        <v>62.3223</v>
      </c>
      <c r="G684" s="1" t="n">
        <v>10.2</v>
      </c>
      <c r="H684" s="1" t="n">
        <v>19.687</v>
      </c>
      <c r="I684" s="1" t="n">
        <v>18.9935</v>
      </c>
      <c r="K684" s="6" t="n">
        <f aca="false">COUNT(D684:I684)</f>
        <v>6</v>
      </c>
    </row>
    <row r="685" customFormat="false" ht="15" hidden="false" customHeight="true" outlineLevel="0" collapsed="false">
      <c r="A685" s="0" t="s">
        <v>2585</v>
      </c>
      <c r="B685" s="0" t="s">
        <v>2586</v>
      </c>
      <c r="D685" s="2" t="n">
        <v>10.3896</v>
      </c>
      <c r="E685" s="2" t="n">
        <v>31.3094</v>
      </c>
      <c r="F685" s="2" t="n">
        <v>47.9663</v>
      </c>
      <c r="G685" s="1" t="n">
        <v>35.316</v>
      </c>
      <c r="H685" s="1" t="n">
        <v>36.8262</v>
      </c>
      <c r="I685" s="1" t="n">
        <v>24.3881</v>
      </c>
      <c r="K685" s="6" t="n">
        <f aca="false">COUNT(D685:I685)</f>
        <v>6</v>
      </c>
    </row>
    <row r="686" customFormat="false" ht="15" hidden="false" customHeight="true" outlineLevel="0" collapsed="false">
      <c r="A686" s="0" t="s">
        <v>2588</v>
      </c>
      <c r="B686" s="0" t="s">
        <v>2589</v>
      </c>
      <c r="D686" s="2" t="n">
        <v>8.933</v>
      </c>
      <c r="E686" s="2" t="n">
        <v>73.4383</v>
      </c>
      <c r="F686" s="2" t="n">
        <v>47.7038</v>
      </c>
      <c r="G686" s="1" t="n">
        <v>45.5337</v>
      </c>
      <c r="H686" s="1" t="n">
        <v>32.7505</v>
      </c>
      <c r="I686" s="1" t="n">
        <v>19.2368</v>
      </c>
      <c r="K686" s="6" t="n">
        <f aca="false">COUNT(D686:I686)</f>
        <v>6</v>
      </c>
    </row>
    <row r="687" customFormat="false" ht="15" hidden="false" customHeight="true" outlineLevel="0" collapsed="false">
      <c r="A687" s="0" t="s">
        <v>2597</v>
      </c>
      <c r="B687" s="0" t="s">
        <v>2598</v>
      </c>
      <c r="D687" s="2" t="n">
        <v>11.8932</v>
      </c>
      <c r="E687" s="2" t="n">
        <v>33.6735</v>
      </c>
      <c r="F687" s="2" t="n">
        <v>139.2327</v>
      </c>
      <c r="G687" s="1" t="n">
        <v>52.8469</v>
      </c>
      <c r="H687" s="1" t="n">
        <v>65.2578</v>
      </c>
      <c r="I687" s="1" t="n">
        <v>39.0159</v>
      </c>
      <c r="K687" s="6" t="n">
        <f aca="false">COUNT(D687:I687)</f>
        <v>6</v>
      </c>
    </row>
    <row r="688" customFormat="false" ht="15" hidden="false" customHeight="true" outlineLevel="0" collapsed="false">
      <c r="A688" s="0" t="s">
        <v>2600</v>
      </c>
      <c r="B688" s="0" t="s">
        <v>2601</v>
      </c>
      <c r="D688" s="2" t="n">
        <v>50.5845</v>
      </c>
      <c r="E688" s="2" t="n">
        <v>120.2716</v>
      </c>
      <c r="F688" s="2" t="n">
        <v>141.578</v>
      </c>
      <c r="G688" s="1" t="n">
        <v>65.9451</v>
      </c>
      <c r="H688" s="1" t="n">
        <v>72.0922</v>
      </c>
      <c r="I688" s="1" t="n">
        <v>79.9396</v>
      </c>
      <c r="K688" s="6" t="n">
        <f aca="false">COUNT(D688:I688)</f>
        <v>6</v>
      </c>
    </row>
    <row r="689" customFormat="false" ht="15" hidden="false" customHeight="true" outlineLevel="0" collapsed="false">
      <c r="A689" s="0" t="s">
        <v>2603</v>
      </c>
      <c r="B689" s="0" t="s">
        <v>2604</v>
      </c>
      <c r="D689" s="2" t="n">
        <v>38.5666</v>
      </c>
      <c r="E689" s="2" t="n">
        <v>30.8695</v>
      </c>
      <c r="F689" s="2" t="n">
        <v>36.4129</v>
      </c>
      <c r="G689" s="1" t="n">
        <v>20.9109</v>
      </c>
      <c r="H689" s="1" t="n">
        <v>22.4037</v>
      </c>
      <c r="I689" s="1" t="n">
        <v>11.2526</v>
      </c>
      <c r="K689" s="6" t="n">
        <f aca="false">COUNT(D689:I689)</f>
        <v>6</v>
      </c>
    </row>
    <row r="690" customFormat="false" ht="15" hidden="false" customHeight="true" outlineLevel="0" collapsed="false">
      <c r="A690" s="0" t="s">
        <v>2606</v>
      </c>
      <c r="B690" s="0" t="s">
        <v>2607</v>
      </c>
      <c r="D690" s="2" t="n">
        <v>102.9149</v>
      </c>
      <c r="E690" s="2" t="n">
        <v>231.3348</v>
      </c>
      <c r="F690" s="2" t="n">
        <v>224.4348</v>
      </c>
      <c r="G690" s="1" t="n">
        <v>111.4114</v>
      </c>
      <c r="H690" s="1" t="n">
        <v>186.5019</v>
      </c>
      <c r="I690" s="1" t="n">
        <v>200.2684</v>
      </c>
      <c r="K690" s="6" t="n">
        <f aca="false">COUNT(D690:I690)</f>
        <v>6</v>
      </c>
    </row>
    <row r="691" customFormat="false" ht="15" hidden="false" customHeight="true" outlineLevel="0" collapsed="false">
      <c r="A691" s="0" t="s">
        <v>2609</v>
      </c>
      <c r="B691" s="0" t="s">
        <v>2610</v>
      </c>
      <c r="D691" s="2" t="n">
        <v>14.8665</v>
      </c>
      <c r="E691" s="2" t="n">
        <v>51.512</v>
      </c>
      <c r="F691" s="2" t="n">
        <v>59.7135</v>
      </c>
      <c r="G691" s="1" t="n">
        <v>23.84</v>
      </c>
      <c r="H691" s="1" t="n">
        <v>21.0032</v>
      </c>
      <c r="I691" s="1" t="n">
        <v>16.1634</v>
      </c>
      <c r="K691" s="6" t="n">
        <f aca="false">COUNT(D691:I691)</f>
        <v>6</v>
      </c>
    </row>
    <row r="692" customFormat="false" ht="15" hidden="false" customHeight="true" outlineLevel="0" collapsed="false">
      <c r="A692" s="0" t="s">
        <v>2615</v>
      </c>
      <c r="B692" s="0" t="s">
        <v>2616</v>
      </c>
      <c r="D692" s="2" t="n">
        <v>83.629</v>
      </c>
      <c r="E692" s="2" t="n">
        <v>90.9813</v>
      </c>
      <c r="F692" s="2" t="n">
        <v>221.0533</v>
      </c>
      <c r="G692" s="1" t="n">
        <v>157.3166</v>
      </c>
      <c r="H692" s="1" t="n">
        <v>171.2216</v>
      </c>
      <c r="I692" s="1" t="n">
        <v>111.4892</v>
      </c>
      <c r="K692" s="6" t="n">
        <f aca="false">COUNT(D692:I692)</f>
        <v>6</v>
      </c>
    </row>
    <row r="693" customFormat="false" ht="15" hidden="false" customHeight="true" outlineLevel="0" collapsed="false">
      <c r="A693" s="0" t="s">
        <v>2618</v>
      </c>
      <c r="B693" s="0" t="s">
        <v>2619</v>
      </c>
      <c r="D693" s="2" t="n">
        <v>80.0861</v>
      </c>
      <c r="E693" s="2" t="n">
        <v>104.9332</v>
      </c>
      <c r="F693" s="2" t="n">
        <v>118.3205</v>
      </c>
      <c r="G693" s="1" t="n">
        <v>76.2145</v>
      </c>
      <c r="H693" s="1" t="n">
        <v>112.4235</v>
      </c>
      <c r="I693" s="1" t="n">
        <v>33.2263</v>
      </c>
      <c r="K693" s="6" t="n">
        <f aca="false">COUNT(D693:I693)</f>
        <v>6</v>
      </c>
    </row>
    <row r="694" customFormat="false" ht="15" hidden="false" customHeight="true" outlineLevel="0" collapsed="false">
      <c r="A694" s="0" t="s">
        <v>2621</v>
      </c>
      <c r="B694" s="0" t="s">
        <v>2622</v>
      </c>
      <c r="D694" s="2" t="n">
        <v>32.0909</v>
      </c>
      <c r="E694" s="2" t="n">
        <v>51.8591</v>
      </c>
      <c r="F694" s="2" t="n">
        <v>42.7501</v>
      </c>
      <c r="G694" s="1" t="n">
        <v>484.88</v>
      </c>
      <c r="H694" s="1" t="n">
        <v>554.2074</v>
      </c>
      <c r="I694" s="1" t="n">
        <v>616.3781</v>
      </c>
      <c r="K694" s="6" t="n">
        <f aca="false">COUNT(D694:I694)</f>
        <v>6</v>
      </c>
    </row>
    <row r="695" customFormat="false" ht="15" hidden="false" customHeight="true" outlineLevel="0" collapsed="false">
      <c r="A695" s="0" t="s">
        <v>2624</v>
      </c>
      <c r="B695" s="0" t="s">
        <v>2625</v>
      </c>
      <c r="D695" s="2" t="n">
        <v>53.0897</v>
      </c>
      <c r="E695" s="2" t="n">
        <v>70.8737</v>
      </c>
      <c r="F695" s="2" t="n">
        <v>51.7963</v>
      </c>
      <c r="G695" s="1" t="n">
        <v>51.28</v>
      </c>
      <c r="H695" s="1" t="n">
        <v>64.5091</v>
      </c>
      <c r="I695" s="1" t="n">
        <v>50.263</v>
      </c>
      <c r="K695" s="6" t="n">
        <f aca="false">COUNT(D695:I695)</f>
        <v>6</v>
      </c>
    </row>
    <row r="696" customFormat="false" ht="15" hidden="false" customHeight="true" outlineLevel="0" collapsed="false">
      <c r="A696" s="0" t="s">
        <v>2627</v>
      </c>
      <c r="B696" s="0" t="s">
        <v>2628</v>
      </c>
      <c r="D696" s="2" t="n">
        <v>93.0431</v>
      </c>
      <c r="E696" s="2" t="n">
        <v>142.7843</v>
      </c>
      <c r="F696" s="2" t="n">
        <v>124.179</v>
      </c>
      <c r="G696" s="1" t="n">
        <v>100.5703</v>
      </c>
      <c r="H696" s="1" t="n">
        <v>113.4407</v>
      </c>
      <c r="I696" s="1" t="n">
        <v>56.7537</v>
      </c>
      <c r="K696" s="6" t="n">
        <f aca="false">COUNT(D696:I696)</f>
        <v>6</v>
      </c>
    </row>
    <row r="697" customFormat="false" ht="15" hidden="false" customHeight="true" outlineLevel="0" collapsed="false">
      <c r="A697" s="0" t="s">
        <v>2630</v>
      </c>
      <c r="B697" s="0" t="s">
        <v>2631</v>
      </c>
      <c r="D697" s="2" t="n">
        <v>52.5649</v>
      </c>
      <c r="E697" s="2" t="n">
        <v>141.9291</v>
      </c>
      <c r="F697" s="2" t="n">
        <v>76.9579</v>
      </c>
      <c r="G697" s="1" t="n">
        <v>48.5126</v>
      </c>
      <c r="H697" s="1" t="n">
        <v>44.8604</v>
      </c>
      <c r="I697" s="1" t="n">
        <v>31.9877</v>
      </c>
      <c r="K697" s="6" t="n">
        <f aca="false">COUNT(D697:I697)</f>
        <v>6</v>
      </c>
    </row>
    <row r="698" customFormat="false" ht="15" hidden="false" customHeight="true" outlineLevel="0" collapsed="false">
      <c r="A698" s="0" t="s">
        <v>2633</v>
      </c>
      <c r="B698" s="0" t="s">
        <v>2634</v>
      </c>
      <c r="D698" s="2" t="n">
        <v>14.6259</v>
      </c>
      <c r="E698" s="2" t="n">
        <v>29.4211</v>
      </c>
      <c r="F698" s="2" t="n">
        <v>37.4041</v>
      </c>
      <c r="G698" s="1" t="n">
        <v>23.2514</v>
      </c>
      <c r="H698" s="1" t="n">
        <v>19.5665</v>
      </c>
      <c r="I698" s="1" t="n">
        <v>30.1847</v>
      </c>
      <c r="K698" s="6" t="n">
        <f aca="false">COUNT(D698:I698)</f>
        <v>6</v>
      </c>
    </row>
    <row r="699" customFormat="false" ht="15" hidden="false" customHeight="true" outlineLevel="0" collapsed="false">
      <c r="A699" s="0" t="s">
        <v>2636</v>
      </c>
      <c r="B699" s="0" t="s">
        <v>2637</v>
      </c>
      <c r="D699" s="2" t="n">
        <v>147.0725</v>
      </c>
      <c r="E699" s="2" t="n">
        <v>228.3333</v>
      </c>
      <c r="F699" s="2" t="n">
        <v>241.4866</v>
      </c>
      <c r="G699" s="1" t="n">
        <v>173.0423</v>
      </c>
      <c r="H699" s="1" t="n">
        <v>181.4501</v>
      </c>
      <c r="I699" s="1" t="n">
        <v>151.0464</v>
      </c>
      <c r="K699" s="6" t="n">
        <f aca="false">COUNT(D699:I699)</f>
        <v>6</v>
      </c>
    </row>
    <row r="700" customFormat="false" ht="15" hidden="false" customHeight="true" outlineLevel="0" collapsed="false">
      <c r="A700" s="0" t="s">
        <v>2639</v>
      </c>
      <c r="B700" s="0" t="s">
        <v>2640</v>
      </c>
      <c r="D700" s="2" t="n">
        <v>1.1574</v>
      </c>
      <c r="E700" s="2" t="n">
        <v>5.735</v>
      </c>
      <c r="F700" s="2" t="n">
        <v>0.7788</v>
      </c>
      <c r="G700" s="1" t="n">
        <v>1.8264</v>
      </c>
      <c r="H700" s="1" t="n">
        <v>14.3124</v>
      </c>
      <c r="I700" s="1" t="n">
        <v>17.9851</v>
      </c>
      <c r="K700" s="6" t="n">
        <f aca="false">COUNT(D700:I700)</f>
        <v>6</v>
      </c>
    </row>
    <row r="701" customFormat="false" ht="15" hidden="false" customHeight="true" outlineLevel="0" collapsed="false">
      <c r="A701" s="0" t="s">
        <v>2642</v>
      </c>
      <c r="B701" s="0" t="s">
        <v>2643</v>
      </c>
      <c r="D701" s="2" t="n">
        <v>34.988</v>
      </c>
      <c r="E701" s="2" t="n">
        <v>171.3083</v>
      </c>
      <c r="F701" s="2" t="n">
        <v>171.1966</v>
      </c>
      <c r="G701" s="1" t="n">
        <v>80.3993</v>
      </c>
      <c r="H701" s="1" t="n">
        <v>156.7462</v>
      </c>
      <c r="I701" s="1" t="n">
        <v>129.0088</v>
      </c>
      <c r="K701" s="6" t="n">
        <f aca="false">COUNT(D701:I701)</f>
        <v>6</v>
      </c>
    </row>
    <row r="702" customFormat="false" ht="15" hidden="false" customHeight="true" outlineLevel="0" collapsed="false">
      <c r="A702" s="0" t="s">
        <v>2645</v>
      </c>
      <c r="B702" s="0" t="s">
        <v>2646</v>
      </c>
      <c r="D702" s="2" t="n">
        <v>54.8121</v>
      </c>
      <c r="E702" s="2" t="n">
        <v>53.7698</v>
      </c>
      <c r="F702" s="2" t="n">
        <v>61.1551</v>
      </c>
      <c r="G702" s="1" t="n">
        <v>47.304</v>
      </c>
      <c r="H702" s="1" t="n">
        <v>35.4042</v>
      </c>
      <c r="I702" s="1" t="n">
        <v>43.9179</v>
      </c>
      <c r="K702" s="6" t="n">
        <f aca="false">COUNT(D702:I702)</f>
        <v>6</v>
      </c>
    </row>
    <row r="703" customFormat="false" ht="15" hidden="false" customHeight="true" outlineLevel="0" collapsed="false">
      <c r="A703" s="0" t="s">
        <v>2648</v>
      </c>
      <c r="B703" s="0" t="s">
        <v>2649</v>
      </c>
      <c r="D703" s="2" t="n">
        <v>148.3634</v>
      </c>
      <c r="E703" s="2" t="n">
        <v>282.6478</v>
      </c>
      <c r="F703" s="2" t="n">
        <v>265.9782</v>
      </c>
      <c r="G703" s="1" t="n">
        <v>213.2594</v>
      </c>
      <c r="H703" s="1" t="n">
        <v>201.2813</v>
      </c>
      <c r="I703" s="1" t="n">
        <v>220.2097</v>
      </c>
      <c r="K703" s="6" t="n">
        <f aca="false">COUNT(D703:I703)</f>
        <v>6</v>
      </c>
    </row>
    <row r="704" customFormat="false" ht="15" hidden="false" customHeight="true" outlineLevel="0" collapsed="false">
      <c r="A704" s="0" t="s">
        <v>2651</v>
      </c>
      <c r="B704" s="0" t="s">
        <v>2652</v>
      </c>
      <c r="D704" s="2" t="n">
        <v>102.0171</v>
      </c>
      <c r="E704" s="2" t="n">
        <v>172.0183</v>
      </c>
      <c r="F704" s="2" t="n">
        <v>173.8242</v>
      </c>
      <c r="G704" s="1" t="n">
        <v>101.2549</v>
      </c>
      <c r="H704" s="1" t="n">
        <v>120.7633</v>
      </c>
      <c r="I704" s="1" t="n">
        <v>108.6942</v>
      </c>
      <c r="K704" s="6" t="n">
        <f aca="false">COUNT(D704:I704)</f>
        <v>6</v>
      </c>
    </row>
    <row r="705" customFormat="false" ht="15" hidden="false" customHeight="true" outlineLevel="0" collapsed="false">
      <c r="A705" s="0" t="s">
        <v>2654</v>
      </c>
      <c r="B705" s="0" t="s">
        <v>2655</v>
      </c>
      <c r="D705" s="2" t="n">
        <v>22.3211</v>
      </c>
      <c r="E705" s="2" t="n">
        <v>19.7627</v>
      </c>
      <c r="F705" s="2" t="n">
        <v>20.1657</v>
      </c>
      <c r="G705" s="1" t="n">
        <v>7.2154</v>
      </c>
      <c r="H705" s="1" t="n">
        <v>14.9865</v>
      </c>
      <c r="I705" s="1" t="n">
        <v>2.6099</v>
      </c>
      <c r="K705" s="6" t="n">
        <f aca="false">COUNT(D705:I705)</f>
        <v>6</v>
      </c>
    </row>
    <row r="706" customFormat="false" ht="15" hidden="false" customHeight="true" outlineLevel="0" collapsed="false">
      <c r="A706" s="0" t="s">
        <v>2657</v>
      </c>
      <c r="B706" s="0" t="s">
        <v>2658</v>
      </c>
      <c r="D706" s="2" t="n">
        <v>52.5091</v>
      </c>
      <c r="E706" s="2" t="n">
        <v>100.4204</v>
      </c>
      <c r="F706" s="2" t="n">
        <v>78.8808</v>
      </c>
      <c r="G706" s="1" t="n">
        <v>69.3463</v>
      </c>
      <c r="H706" s="1" t="n">
        <v>54.4404</v>
      </c>
      <c r="I706" s="1" t="n">
        <v>63.3398</v>
      </c>
      <c r="K706" s="6" t="n">
        <f aca="false">COUNT(D706:I706)</f>
        <v>6</v>
      </c>
    </row>
    <row r="707" customFormat="false" ht="15" hidden="false" customHeight="true" outlineLevel="0" collapsed="false">
      <c r="A707" s="0" t="s">
        <v>2660</v>
      </c>
      <c r="B707" s="0" t="s">
        <v>2661</v>
      </c>
      <c r="D707" s="2" t="n">
        <v>9.9973</v>
      </c>
      <c r="E707" s="2" t="n">
        <v>18.1527</v>
      </c>
      <c r="F707" s="2" t="n">
        <v>27.5013</v>
      </c>
      <c r="G707" s="1" t="n">
        <v>48.9577</v>
      </c>
      <c r="H707" s="1" t="n">
        <v>50.9626</v>
      </c>
      <c r="I707" s="1" t="n">
        <v>36.8892</v>
      </c>
      <c r="K707" s="6" t="n">
        <f aca="false">COUNT(D707:I707)</f>
        <v>6</v>
      </c>
    </row>
    <row r="708" customFormat="false" ht="15" hidden="false" customHeight="true" outlineLevel="0" collapsed="false">
      <c r="A708" s="0" t="s">
        <v>2663</v>
      </c>
      <c r="B708" s="0" t="s">
        <v>2664</v>
      </c>
      <c r="D708" s="2" t="n">
        <v>55.0501</v>
      </c>
      <c r="E708" s="2" t="n">
        <v>96.3386</v>
      </c>
      <c r="F708" s="2" t="n">
        <v>56.4731</v>
      </c>
      <c r="G708" s="1" t="n">
        <v>16.792</v>
      </c>
      <c r="H708" s="1" t="n">
        <v>43.6174</v>
      </c>
      <c r="I708" s="1" t="n">
        <v>41.5995</v>
      </c>
      <c r="K708" s="6" t="n">
        <f aca="false">COUNT(D708:I708)</f>
        <v>6</v>
      </c>
    </row>
    <row r="709" customFormat="false" ht="15" hidden="false" customHeight="true" outlineLevel="0" collapsed="false">
      <c r="A709" s="0" t="s">
        <v>2666</v>
      </c>
      <c r="B709" s="0" t="s">
        <v>2667</v>
      </c>
      <c r="D709" s="2" t="n">
        <v>158.6309</v>
      </c>
      <c r="E709" s="2" t="n">
        <v>161.6866</v>
      </c>
      <c r="F709" s="2" t="n">
        <v>196.683</v>
      </c>
      <c r="G709" s="1" t="n">
        <v>41.8046</v>
      </c>
      <c r="H709" s="1" t="n">
        <v>40.2319</v>
      </c>
      <c r="I709" s="1" t="n">
        <v>43.6714</v>
      </c>
      <c r="K709" s="6" t="n">
        <f aca="false">COUNT(D709:I709)</f>
        <v>6</v>
      </c>
    </row>
    <row r="710" customFormat="false" ht="15" hidden="false" customHeight="true" outlineLevel="0" collapsed="false">
      <c r="A710" s="0" t="s">
        <v>2669</v>
      </c>
      <c r="B710" s="0" t="s">
        <v>2670</v>
      </c>
      <c r="D710" s="2" t="n">
        <v>42.5842</v>
      </c>
      <c r="E710" s="2" t="n">
        <v>73.8108</v>
      </c>
      <c r="F710" s="2" t="n">
        <v>77.4525</v>
      </c>
      <c r="G710" s="1" t="n">
        <v>72.0914</v>
      </c>
      <c r="H710" s="1" t="n">
        <v>67.3182</v>
      </c>
      <c r="I710" s="1" t="n">
        <v>36.6613</v>
      </c>
      <c r="K710" s="6" t="n">
        <f aca="false">COUNT(D710:I710)</f>
        <v>6</v>
      </c>
    </row>
    <row r="711" customFormat="false" ht="15" hidden="false" customHeight="true" outlineLevel="0" collapsed="false">
      <c r="A711" s="0" t="s">
        <v>2675</v>
      </c>
      <c r="B711" s="0" t="s">
        <v>2676</v>
      </c>
      <c r="D711" s="2" t="n">
        <v>16.3919</v>
      </c>
      <c r="E711" s="2" t="n">
        <v>40.088</v>
      </c>
      <c r="F711" s="2" t="n">
        <v>27.3034</v>
      </c>
      <c r="G711" s="1" t="n">
        <v>16.5291</v>
      </c>
      <c r="H711" s="1" t="n">
        <v>17.513</v>
      </c>
      <c r="I711" s="1" t="n">
        <v>12.4392</v>
      </c>
      <c r="K711" s="6" t="n">
        <f aca="false">COUNT(D711:I711)</f>
        <v>6</v>
      </c>
    </row>
    <row r="712" customFormat="false" ht="15" hidden="false" customHeight="true" outlineLevel="0" collapsed="false">
      <c r="A712" s="0" t="s">
        <v>2684</v>
      </c>
      <c r="B712" s="0" t="s">
        <v>2685</v>
      </c>
      <c r="D712" s="2" t="n">
        <v>129.7805</v>
      </c>
      <c r="E712" s="2" t="n">
        <v>228.0741</v>
      </c>
      <c r="F712" s="2" t="n">
        <v>226.6104</v>
      </c>
      <c r="G712" s="1" t="n">
        <v>134.7982</v>
      </c>
      <c r="H712" s="1" t="n">
        <v>146.6933</v>
      </c>
      <c r="I712" s="1" t="n">
        <v>130.7785</v>
      </c>
      <c r="K712" s="6" t="n">
        <f aca="false">COUNT(D712:I712)</f>
        <v>6</v>
      </c>
    </row>
    <row r="713" customFormat="false" ht="15" hidden="false" customHeight="true" outlineLevel="0" collapsed="false">
      <c r="A713" s="0" t="s">
        <v>2687</v>
      </c>
      <c r="B713" s="0" t="s">
        <v>2688</v>
      </c>
      <c r="D713" s="2" t="n">
        <v>90.252</v>
      </c>
      <c r="E713" s="2" t="n">
        <v>84.2144</v>
      </c>
      <c r="F713" s="2" t="n">
        <v>92.7897</v>
      </c>
      <c r="G713" s="1" t="n">
        <v>60.7829</v>
      </c>
      <c r="H713" s="1" t="n">
        <v>70.6024</v>
      </c>
      <c r="I713" s="1" t="n">
        <v>77.1442</v>
      </c>
      <c r="K713" s="6" t="n">
        <f aca="false">COUNT(D713:I713)</f>
        <v>6</v>
      </c>
    </row>
    <row r="714" customFormat="false" ht="15" hidden="false" customHeight="true" outlineLevel="0" collapsed="false">
      <c r="A714" s="0" t="s">
        <v>2693</v>
      </c>
      <c r="B714" s="0" t="s">
        <v>2694</v>
      </c>
      <c r="D714" s="2" t="n">
        <v>31.6856</v>
      </c>
      <c r="E714" s="2" t="n">
        <v>41.3718</v>
      </c>
      <c r="F714" s="2" t="n">
        <v>41.641</v>
      </c>
      <c r="G714" s="1" t="n">
        <v>24.952</v>
      </c>
      <c r="H714" s="1" t="n">
        <v>23.5589</v>
      </c>
      <c r="I714" s="1" t="n">
        <v>24.3963</v>
      </c>
      <c r="K714" s="6" t="n">
        <f aca="false">COUNT(D714:I714)</f>
        <v>6</v>
      </c>
    </row>
    <row r="715" customFormat="false" ht="15" hidden="false" customHeight="true" outlineLevel="0" collapsed="false">
      <c r="A715" s="0" t="s">
        <v>2696</v>
      </c>
      <c r="B715" s="0" t="s">
        <v>2697</v>
      </c>
      <c r="D715" s="2" t="n">
        <v>255.9706</v>
      </c>
      <c r="E715" s="2" t="n">
        <v>362.7415</v>
      </c>
      <c r="F715" s="2" t="n">
        <v>369.3862</v>
      </c>
      <c r="G715" s="1" t="n">
        <v>259.9669</v>
      </c>
      <c r="H715" s="1" t="n">
        <v>317.4567</v>
      </c>
      <c r="I715" s="1" t="n">
        <v>221.5683</v>
      </c>
      <c r="K715" s="6" t="n">
        <f aca="false">COUNT(D715:I715)</f>
        <v>6</v>
      </c>
    </row>
    <row r="716" customFormat="false" ht="15" hidden="false" customHeight="true" outlineLevel="0" collapsed="false">
      <c r="A716" s="0" t="s">
        <v>2702</v>
      </c>
      <c r="B716" s="0" t="s">
        <v>2703</v>
      </c>
      <c r="D716" s="2" t="n">
        <v>41.145</v>
      </c>
      <c r="E716" s="2" t="n">
        <v>55.4322</v>
      </c>
      <c r="F716" s="2" t="n">
        <v>67.3221</v>
      </c>
      <c r="G716" s="1" t="n">
        <v>44.1211</v>
      </c>
      <c r="H716" s="1" t="n">
        <v>57.1774</v>
      </c>
      <c r="I716" s="1" t="n">
        <v>37.7734</v>
      </c>
      <c r="K716" s="6" t="n">
        <f aca="false">COUNT(D716:I716)</f>
        <v>6</v>
      </c>
    </row>
    <row r="717" customFormat="false" ht="15" hidden="false" customHeight="true" outlineLevel="0" collapsed="false">
      <c r="A717" s="0" t="s">
        <v>2708</v>
      </c>
      <c r="B717" s="0" t="s">
        <v>2709</v>
      </c>
      <c r="D717" s="2" t="n">
        <v>45.5941</v>
      </c>
      <c r="E717" s="2" t="n">
        <v>62.8297</v>
      </c>
      <c r="F717" s="2" t="n">
        <v>61.4281</v>
      </c>
      <c r="G717" s="1" t="n">
        <v>42.5474</v>
      </c>
      <c r="H717" s="1" t="n">
        <v>41.7181</v>
      </c>
      <c r="I717" s="1" t="n">
        <v>34.1675</v>
      </c>
      <c r="K717" s="6" t="n">
        <f aca="false">COUNT(D717:I717)</f>
        <v>6</v>
      </c>
    </row>
    <row r="718" customFormat="false" ht="15" hidden="false" customHeight="true" outlineLevel="0" collapsed="false">
      <c r="A718" s="0" t="s">
        <v>2714</v>
      </c>
      <c r="B718" s="0" t="s">
        <v>2715</v>
      </c>
      <c r="D718" s="2" t="n">
        <v>31.4145</v>
      </c>
      <c r="E718" s="2" t="n">
        <v>75.2323</v>
      </c>
      <c r="F718" s="2" t="n">
        <v>27.3865</v>
      </c>
      <c r="G718" s="1" t="n">
        <v>32.976</v>
      </c>
      <c r="H718" s="1" t="n">
        <v>70.331</v>
      </c>
      <c r="I718" s="1" t="n">
        <v>37.2157</v>
      </c>
      <c r="K718" s="6" t="n">
        <f aca="false">COUNT(D718:I718)</f>
        <v>6</v>
      </c>
    </row>
    <row r="719" customFormat="false" ht="15" hidden="false" customHeight="true" outlineLevel="0" collapsed="false">
      <c r="A719" s="0" t="s">
        <v>2717</v>
      </c>
      <c r="B719" s="0" t="s">
        <v>2718</v>
      </c>
      <c r="D719" s="2" t="n">
        <v>313.8907</v>
      </c>
      <c r="E719" s="2" t="n">
        <v>518.2178</v>
      </c>
      <c r="F719" s="2" t="n">
        <v>493.7838</v>
      </c>
      <c r="G719" s="1" t="n">
        <v>439.9219</v>
      </c>
      <c r="H719" s="1" t="n">
        <v>433.4378</v>
      </c>
      <c r="I719" s="1" t="n">
        <v>515.4252</v>
      </c>
      <c r="K719" s="6" t="n">
        <f aca="false">COUNT(D719:I719)</f>
        <v>6</v>
      </c>
    </row>
    <row r="720" customFormat="false" ht="15" hidden="false" customHeight="true" outlineLevel="0" collapsed="false">
      <c r="A720" s="0" t="s">
        <v>2720</v>
      </c>
      <c r="B720" s="0" t="s">
        <v>2721</v>
      </c>
      <c r="D720" s="2" t="n">
        <v>14.8587</v>
      </c>
      <c r="E720" s="2" t="n">
        <v>54.0437</v>
      </c>
      <c r="F720" s="2" t="n">
        <v>57.9476</v>
      </c>
      <c r="G720" s="1" t="n">
        <v>38.2354</v>
      </c>
      <c r="H720" s="1" t="n">
        <v>49.1106</v>
      </c>
      <c r="I720" s="1" t="n">
        <v>59.3242</v>
      </c>
      <c r="K720" s="6" t="n">
        <f aca="false">COUNT(D720:I720)</f>
        <v>6</v>
      </c>
    </row>
    <row r="721" customFormat="false" ht="15" hidden="false" customHeight="true" outlineLevel="0" collapsed="false">
      <c r="A721" s="0" t="s">
        <v>2726</v>
      </c>
      <c r="B721" s="0" t="s">
        <v>2727</v>
      </c>
      <c r="D721" s="2" t="n">
        <v>16.6186</v>
      </c>
      <c r="E721" s="2" t="n">
        <v>16.8884</v>
      </c>
      <c r="F721" s="2" t="n">
        <v>18.3212</v>
      </c>
      <c r="G721" s="1" t="n">
        <v>5.3474</v>
      </c>
      <c r="H721" s="1" t="n">
        <v>11.1709</v>
      </c>
      <c r="I721" s="1" t="n">
        <v>9.9915</v>
      </c>
      <c r="K721" s="6" t="n">
        <f aca="false">COUNT(D721:I721)</f>
        <v>6</v>
      </c>
    </row>
    <row r="722" customFormat="false" ht="15" hidden="false" customHeight="true" outlineLevel="0" collapsed="false">
      <c r="A722" s="0" t="s">
        <v>2732</v>
      </c>
      <c r="B722" s="0" t="s">
        <v>2733</v>
      </c>
      <c r="D722" s="2" t="n">
        <v>45.0493</v>
      </c>
      <c r="E722" s="2" t="n">
        <v>81.2682</v>
      </c>
      <c r="F722" s="2" t="n">
        <v>57.9542</v>
      </c>
      <c r="G722" s="1" t="n">
        <v>43.5543</v>
      </c>
      <c r="H722" s="1" t="n">
        <v>33.4801</v>
      </c>
      <c r="I722" s="1" t="n">
        <v>26.5197</v>
      </c>
      <c r="K722" s="6" t="n">
        <f aca="false">COUNT(D722:I722)</f>
        <v>6</v>
      </c>
    </row>
    <row r="723" customFormat="false" ht="15" hidden="false" customHeight="true" outlineLevel="0" collapsed="false">
      <c r="A723" s="0" t="s">
        <v>2735</v>
      </c>
      <c r="B723" s="0" t="s">
        <v>2736</v>
      </c>
      <c r="D723" s="2" t="n">
        <v>28.1012</v>
      </c>
      <c r="E723" s="2" t="n">
        <v>69.0796</v>
      </c>
      <c r="F723" s="2" t="n">
        <v>58.5542</v>
      </c>
      <c r="G723" s="1" t="n">
        <v>36.8206</v>
      </c>
      <c r="H723" s="1" t="n">
        <v>41.2013</v>
      </c>
      <c r="I723" s="1" t="n">
        <v>32.2545</v>
      </c>
      <c r="K723" s="6" t="n">
        <f aca="false">COUNT(D723:I723)</f>
        <v>6</v>
      </c>
    </row>
    <row r="724" customFormat="false" ht="15" hidden="false" customHeight="true" outlineLevel="0" collapsed="false">
      <c r="A724" s="0" t="s">
        <v>2741</v>
      </c>
      <c r="B724" s="0" t="s">
        <v>2742</v>
      </c>
      <c r="D724" s="2" t="n">
        <v>26.0737</v>
      </c>
      <c r="E724" s="2" t="n">
        <v>77.5096</v>
      </c>
      <c r="F724" s="2" t="n">
        <v>87.5722</v>
      </c>
      <c r="G724" s="1" t="n">
        <v>180.7874</v>
      </c>
      <c r="H724" s="1" t="n">
        <v>169.3459</v>
      </c>
      <c r="I724" s="1" t="n">
        <v>140.4665</v>
      </c>
      <c r="K724" s="6" t="n">
        <f aca="false">COUNT(D724:I724)</f>
        <v>6</v>
      </c>
    </row>
    <row r="725" customFormat="false" ht="15" hidden="false" customHeight="true" outlineLevel="0" collapsed="false">
      <c r="A725" s="0" t="s">
        <v>2744</v>
      </c>
      <c r="B725" s="0" t="s">
        <v>2745</v>
      </c>
      <c r="D725" s="2" t="n">
        <v>14.6181</v>
      </c>
      <c r="E725" s="2" t="n">
        <v>50.7713</v>
      </c>
      <c r="F725" s="2" t="n">
        <v>40.1361</v>
      </c>
      <c r="G725" s="1" t="n">
        <v>68.8937</v>
      </c>
      <c r="H725" s="1" t="n">
        <v>75.5224</v>
      </c>
      <c r="I725" s="1" t="n">
        <v>47.0121</v>
      </c>
      <c r="K725" s="6" t="n">
        <f aca="false">COUNT(D725:I725)</f>
        <v>6</v>
      </c>
    </row>
    <row r="726" customFormat="false" ht="15" hidden="false" customHeight="true" outlineLevel="0" collapsed="false">
      <c r="A726" s="0" t="s">
        <v>2750</v>
      </c>
      <c r="B726" s="0" t="s">
        <v>2751</v>
      </c>
      <c r="D726" s="2" t="n">
        <v>41.777</v>
      </c>
      <c r="E726" s="2" t="n">
        <v>98.212</v>
      </c>
      <c r="F726" s="2" t="n">
        <v>37.4865</v>
      </c>
      <c r="G726" s="1" t="n">
        <v>59.8286</v>
      </c>
      <c r="H726" s="1" t="n">
        <v>65.2229</v>
      </c>
      <c r="I726" s="1" t="n">
        <v>43.7119</v>
      </c>
      <c r="K726" s="6" t="n">
        <f aca="false">COUNT(D726:I726)</f>
        <v>6</v>
      </c>
    </row>
    <row r="727" customFormat="false" ht="15" hidden="false" customHeight="true" outlineLevel="0" collapsed="false">
      <c r="A727" s="0" t="s">
        <v>2753</v>
      </c>
      <c r="B727" s="0" t="s">
        <v>2754</v>
      </c>
      <c r="D727" s="2" t="n">
        <v>177.902</v>
      </c>
      <c r="E727" s="2" t="n">
        <v>322.031</v>
      </c>
      <c r="F727" s="2" t="n">
        <v>319.6566</v>
      </c>
      <c r="G727" s="1" t="n">
        <v>238.0846</v>
      </c>
      <c r="H727" s="1" t="n">
        <v>259.8852</v>
      </c>
      <c r="I727" s="1" t="n">
        <v>225.7472</v>
      </c>
      <c r="K727" s="6" t="n">
        <f aca="false">COUNT(D727:I727)</f>
        <v>6</v>
      </c>
    </row>
    <row r="728" customFormat="false" ht="15" hidden="false" customHeight="true" outlineLevel="0" collapsed="false">
      <c r="A728" s="0" t="s">
        <v>2756</v>
      </c>
      <c r="B728" s="0" t="s">
        <v>2757</v>
      </c>
      <c r="D728" s="2" t="n">
        <v>39.2406</v>
      </c>
      <c r="E728" s="2" t="n">
        <v>64.733</v>
      </c>
      <c r="F728" s="2" t="n">
        <v>58.3419</v>
      </c>
      <c r="G728" s="1" t="n">
        <v>41.6437</v>
      </c>
      <c r="H728" s="1" t="n">
        <v>50.215</v>
      </c>
      <c r="I728" s="1" t="n">
        <v>40.3975</v>
      </c>
      <c r="K728" s="6" t="n">
        <f aca="false">COUNT(D728:I728)</f>
        <v>6</v>
      </c>
    </row>
    <row r="729" customFormat="false" ht="15" hidden="false" customHeight="true" outlineLevel="0" collapsed="false">
      <c r="A729" s="0" t="s">
        <v>2759</v>
      </c>
      <c r="B729" s="0" t="s">
        <v>2760</v>
      </c>
      <c r="D729" s="2" t="n">
        <v>122.1093</v>
      </c>
      <c r="E729" s="2" t="n">
        <v>180.8448</v>
      </c>
      <c r="F729" s="2" t="n">
        <v>179.4941</v>
      </c>
      <c r="G729" s="1" t="n">
        <v>154.3394</v>
      </c>
      <c r="H729" s="1" t="n">
        <v>174.7771</v>
      </c>
      <c r="I729" s="1" t="n">
        <v>115.5969</v>
      </c>
      <c r="K729" s="6" t="n">
        <f aca="false">COUNT(D729:I729)</f>
        <v>6</v>
      </c>
    </row>
    <row r="730" customFormat="false" ht="15" hidden="false" customHeight="true" outlineLevel="0" collapsed="false">
      <c r="A730" s="0" t="s">
        <v>2762</v>
      </c>
      <c r="B730" s="0" t="s">
        <v>2763</v>
      </c>
      <c r="D730" s="2" t="n">
        <v>38.4455</v>
      </c>
      <c r="E730" s="2" t="n">
        <v>61.6956</v>
      </c>
      <c r="F730" s="2" t="n">
        <v>61.3015</v>
      </c>
      <c r="G730" s="1" t="n">
        <v>31</v>
      </c>
      <c r="H730" s="1" t="n">
        <v>40.3051</v>
      </c>
      <c r="I730" s="1" t="n">
        <v>47.1677</v>
      </c>
      <c r="K730" s="6" t="n">
        <f aca="false">COUNT(D730:I730)</f>
        <v>6</v>
      </c>
    </row>
    <row r="731" customFormat="false" ht="15" hidden="false" customHeight="true" outlineLevel="0" collapsed="false">
      <c r="A731" s="0" t="s">
        <v>2765</v>
      </c>
      <c r="B731" s="0" t="s">
        <v>2766</v>
      </c>
      <c r="D731" s="2" t="n">
        <v>85.8343</v>
      </c>
      <c r="E731" s="2" t="n">
        <v>52.8631</v>
      </c>
      <c r="F731" s="2" t="n">
        <v>63.3734</v>
      </c>
      <c r="G731" s="1" t="n">
        <v>28.9451</v>
      </c>
      <c r="H731" s="1" t="n">
        <v>22.9171</v>
      </c>
      <c r="I731" s="1" t="n">
        <v>42.5582</v>
      </c>
      <c r="K731" s="6" t="n">
        <f aca="false">COUNT(D731:I731)</f>
        <v>6</v>
      </c>
    </row>
    <row r="732" customFormat="false" ht="15" hidden="false" customHeight="true" outlineLevel="0" collapsed="false">
      <c r="A732" s="0" t="s">
        <v>2771</v>
      </c>
      <c r="B732" s="0" t="s">
        <v>2772</v>
      </c>
      <c r="D732" s="2" t="n">
        <v>134.8219</v>
      </c>
      <c r="E732" s="2" t="n">
        <v>243.4845</v>
      </c>
      <c r="F732" s="2" t="n">
        <v>235.7007</v>
      </c>
      <c r="G732" s="1" t="n">
        <v>138.6434</v>
      </c>
      <c r="H732" s="1" t="n">
        <v>162.0558</v>
      </c>
      <c r="I732" s="1" t="n">
        <v>150.9182</v>
      </c>
      <c r="K732" s="6" t="n">
        <f aca="false">COUNT(D732:I732)</f>
        <v>6</v>
      </c>
    </row>
    <row r="733" customFormat="false" ht="15" hidden="false" customHeight="true" outlineLevel="0" collapsed="false">
      <c r="A733" s="0" t="s">
        <v>2774</v>
      </c>
      <c r="B733" s="0" t="s">
        <v>2775</v>
      </c>
      <c r="D733" s="2" t="n">
        <v>72.0104</v>
      </c>
      <c r="E733" s="2" t="n">
        <v>79.2947</v>
      </c>
      <c r="F733" s="2" t="n">
        <v>89.3685</v>
      </c>
      <c r="G733" s="1" t="n">
        <v>58.5131</v>
      </c>
      <c r="H733" s="1" t="n">
        <v>59.5778</v>
      </c>
      <c r="I733" s="1" t="n">
        <v>89.3259</v>
      </c>
      <c r="K733" s="6" t="n">
        <f aca="false">COUNT(D733:I733)</f>
        <v>6</v>
      </c>
    </row>
    <row r="734" customFormat="false" ht="15" hidden="false" customHeight="true" outlineLevel="0" collapsed="false">
      <c r="A734" s="0" t="s">
        <v>2783</v>
      </c>
      <c r="B734" s="0" t="s">
        <v>2784</v>
      </c>
      <c r="D734" s="2" t="n">
        <v>23.8425</v>
      </c>
      <c r="E734" s="2" t="n">
        <v>37.1</v>
      </c>
      <c r="F734" s="2" t="n">
        <v>41.1816</v>
      </c>
      <c r="G734" s="1" t="n">
        <v>18.8263</v>
      </c>
      <c r="H734" s="1" t="n">
        <v>11.6291</v>
      </c>
      <c r="I734" s="1" t="n">
        <v>26.1373</v>
      </c>
      <c r="K734" s="6" t="n">
        <f aca="false">COUNT(D734:I734)</f>
        <v>6</v>
      </c>
    </row>
    <row r="735" customFormat="false" ht="15" hidden="false" customHeight="true" outlineLevel="0" collapsed="false">
      <c r="A735" s="0" t="s">
        <v>2789</v>
      </c>
      <c r="B735" s="0" t="s">
        <v>2790</v>
      </c>
      <c r="D735" s="2" t="n">
        <v>17.2899</v>
      </c>
      <c r="E735" s="2" t="n">
        <v>35.7397</v>
      </c>
      <c r="F735" s="2" t="n">
        <v>141.3297</v>
      </c>
      <c r="G735" s="1" t="n">
        <v>18.3986</v>
      </c>
      <c r="H735" s="1" t="n">
        <v>93.6714</v>
      </c>
      <c r="I735" s="1" t="n">
        <v>55.0752</v>
      </c>
      <c r="K735" s="6" t="n">
        <f aca="false">COUNT(D735:I735)</f>
        <v>6</v>
      </c>
    </row>
    <row r="736" customFormat="false" ht="15" hidden="false" customHeight="true" outlineLevel="0" collapsed="false">
      <c r="A736" s="0" t="s">
        <v>2795</v>
      </c>
      <c r="B736" s="0" t="s">
        <v>2796</v>
      </c>
      <c r="D736" s="2" t="n">
        <v>29.5308</v>
      </c>
      <c r="E736" s="2" t="n">
        <v>36.06</v>
      </c>
      <c r="F736" s="2" t="n">
        <v>49.6729</v>
      </c>
      <c r="G736" s="1" t="n">
        <v>29.0526</v>
      </c>
      <c r="H736" s="1" t="n">
        <v>46.6967</v>
      </c>
      <c r="I736" s="1" t="n">
        <v>23.1845</v>
      </c>
      <c r="K736" s="6" t="n">
        <f aca="false">COUNT(D736:I736)</f>
        <v>6</v>
      </c>
    </row>
    <row r="737" customFormat="false" ht="15" hidden="false" customHeight="true" outlineLevel="0" collapsed="false">
      <c r="A737" s="0" t="s">
        <v>2798</v>
      </c>
      <c r="B737" s="0" t="s">
        <v>2799</v>
      </c>
      <c r="D737" s="2" t="n">
        <v>17.2105</v>
      </c>
      <c r="E737" s="2" t="n">
        <v>24.6016</v>
      </c>
      <c r="F737" s="2" t="n">
        <v>29.5416</v>
      </c>
      <c r="G737" s="1" t="n">
        <v>16.9806</v>
      </c>
      <c r="H737" s="1" t="n">
        <v>17.7471</v>
      </c>
      <c r="I737" s="1" t="n">
        <v>14.2482</v>
      </c>
      <c r="K737" s="6" t="n">
        <f aca="false">COUNT(D737:I737)</f>
        <v>6</v>
      </c>
    </row>
    <row r="738" customFormat="false" ht="15" hidden="false" customHeight="true" outlineLevel="0" collapsed="false">
      <c r="A738" s="0" t="s">
        <v>2801</v>
      </c>
      <c r="B738" s="0" t="s">
        <v>2802</v>
      </c>
      <c r="D738" s="2" t="n">
        <v>58.4496</v>
      </c>
      <c r="E738" s="2" t="n">
        <v>133.2889</v>
      </c>
      <c r="F738" s="2" t="n">
        <v>57.2209</v>
      </c>
      <c r="G738" s="1" t="n">
        <v>65.752</v>
      </c>
      <c r="H738" s="1" t="n">
        <v>68.0376</v>
      </c>
      <c r="I738" s="1" t="n">
        <v>51.4814</v>
      </c>
      <c r="K738" s="6" t="n">
        <f aca="false">COUNT(D738:I738)</f>
        <v>6</v>
      </c>
    </row>
    <row r="739" customFormat="false" ht="15" hidden="false" customHeight="true" outlineLevel="0" collapsed="false">
      <c r="A739" s="0" t="s">
        <v>2804</v>
      </c>
      <c r="B739" s="0" t="s">
        <v>2805</v>
      </c>
      <c r="D739" s="2" t="n">
        <v>114.748</v>
      </c>
      <c r="E739" s="2" t="n">
        <v>168.8163</v>
      </c>
      <c r="F739" s="2" t="n">
        <v>171.8367</v>
      </c>
      <c r="G739" s="1" t="n">
        <v>97.8846</v>
      </c>
      <c r="H739" s="1" t="n">
        <v>113.6754</v>
      </c>
      <c r="I739" s="1" t="n">
        <v>120.1911</v>
      </c>
      <c r="K739" s="6" t="n">
        <f aca="false">COUNT(D739:I739)</f>
        <v>6</v>
      </c>
    </row>
    <row r="740" customFormat="false" ht="15" hidden="false" customHeight="true" outlineLevel="0" collapsed="false">
      <c r="A740" s="0" t="s">
        <v>2807</v>
      </c>
      <c r="B740" s="0" t="s">
        <v>2808</v>
      </c>
      <c r="D740" s="2" t="n">
        <v>41.1668</v>
      </c>
      <c r="E740" s="2" t="n">
        <v>53.725</v>
      </c>
      <c r="F740" s="2" t="n">
        <v>54.0133</v>
      </c>
      <c r="G740" s="1" t="n">
        <v>22.1949</v>
      </c>
      <c r="H740" s="1" t="n">
        <v>23.9586</v>
      </c>
      <c r="I740" s="1" t="n">
        <v>15.1817</v>
      </c>
      <c r="K740" s="6" t="n">
        <f aca="false">COUNT(D740:I740)</f>
        <v>6</v>
      </c>
    </row>
    <row r="741" customFormat="false" ht="15" hidden="false" customHeight="true" outlineLevel="0" collapsed="false">
      <c r="A741" s="0" t="s">
        <v>2810</v>
      </c>
      <c r="B741" s="0" t="s">
        <v>2811</v>
      </c>
      <c r="D741" s="2" t="n">
        <v>29.2178</v>
      </c>
      <c r="E741" s="2" t="n">
        <v>41.3448</v>
      </c>
      <c r="F741" s="2" t="n">
        <v>55.7213</v>
      </c>
      <c r="G741" s="1" t="n">
        <v>21.0846</v>
      </c>
      <c r="H741" s="1" t="n">
        <v>20.8298</v>
      </c>
      <c r="I741" s="1" t="n">
        <v>11.9242</v>
      </c>
      <c r="K741" s="6" t="n">
        <f aca="false">COUNT(D741:I741)</f>
        <v>6</v>
      </c>
    </row>
    <row r="742" customFormat="false" ht="15" hidden="false" customHeight="true" outlineLevel="0" collapsed="false">
      <c r="A742" s="0" t="s">
        <v>2813</v>
      </c>
      <c r="B742" s="0" t="s">
        <v>2814</v>
      </c>
      <c r="D742" s="2" t="n">
        <v>42.7873</v>
      </c>
      <c r="E742" s="2" t="n">
        <v>193.3581</v>
      </c>
      <c r="F742" s="2" t="n">
        <v>204.9339</v>
      </c>
      <c r="G742" s="1" t="n">
        <v>129.4183</v>
      </c>
      <c r="H742" s="1" t="n">
        <v>126.5008</v>
      </c>
      <c r="I742" s="1" t="n">
        <v>140.0754</v>
      </c>
      <c r="K742" s="6" t="n">
        <f aca="false">COUNT(D742:I742)</f>
        <v>6</v>
      </c>
    </row>
    <row r="743" customFormat="false" ht="15" hidden="false" customHeight="true" outlineLevel="0" collapsed="false">
      <c r="A743" s="0" t="s">
        <v>2816</v>
      </c>
      <c r="B743" s="0" t="s">
        <v>2817</v>
      </c>
      <c r="D743" s="2" t="n">
        <v>14.2424</v>
      </c>
      <c r="E743" s="2" t="n">
        <v>32.1578</v>
      </c>
      <c r="F743" s="2" t="n">
        <v>36.5079</v>
      </c>
      <c r="G743" s="1" t="n">
        <v>49.6937</v>
      </c>
      <c r="H743" s="1" t="n">
        <v>52.8292</v>
      </c>
      <c r="I743" s="1" t="n">
        <v>31.7176</v>
      </c>
      <c r="K743" s="6" t="n">
        <f aca="false">COUNT(D743:I743)</f>
        <v>6</v>
      </c>
    </row>
    <row r="744" customFormat="false" ht="15" hidden="false" customHeight="true" outlineLevel="0" collapsed="false">
      <c r="A744" s="0" t="s">
        <v>2819</v>
      </c>
      <c r="B744" s="0" t="s">
        <v>2820</v>
      </c>
      <c r="D744" s="2" t="n">
        <v>124.8381</v>
      </c>
      <c r="E744" s="2" t="n">
        <v>248.8097</v>
      </c>
      <c r="F744" s="2" t="n">
        <v>246.6744</v>
      </c>
      <c r="G744" s="1" t="n">
        <v>138.7646</v>
      </c>
      <c r="H744" s="1" t="n">
        <v>126.4265</v>
      </c>
      <c r="I744" s="1" t="n">
        <v>111.2734</v>
      </c>
      <c r="K744" s="6" t="n">
        <f aca="false">COUNT(D744:I744)</f>
        <v>6</v>
      </c>
    </row>
    <row r="745" customFormat="false" ht="15" hidden="false" customHeight="true" outlineLevel="0" collapsed="false">
      <c r="A745" s="0" t="s">
        <v>2822</v>
      </c>
      <c r="B745" s="0" t="s">
        <v>2823</v>
      </c>
      <c r="D745" s="2" t="n">
        <v>31.4871</v>
      </c>
      <c r="E745" s="2" t="n">
        <v>141.8012</v>
      </c>
      <c r="F745" s="2" t="n">
        <v>20.6035</v>
      </c>
      <c r="G745" s="1" t="n">
        <v>56.0512</v>
      </c>
      <c r="H745" s="1" t="n">
        <v>91.089</v>
      </c>
      <c r="I745" s="1" t="n">
        <v>92.8496</v>
      </c>
      <c r="K745" s="6" t="n">
        <f aca="false">COUNT(D745:I745)</f>
        <v>6</v>
      </c>
    </row>
    <row r="746" customFormat="false" ht="15" hidden="false" customHeight="true" outlineLevel="0" collapsed="false">
      <c r="A746" s="0" t="s">
        <v>2825</v>
      </c>
      <c r="B746" s="0" t="s">
        <v>2826</v>
      </c>
      <c r="D746" s="2" t="n">
        <v>22.2897</v>
      </c>
      <c r="E746" s="2" t="n">
        <v>48.7933</v>
      </c>
      <c r="F746" s="2" t="n">
        <v>230.2023</v>
      </c>
      <c r="G746" s="1" t="n">
        <v>56.7211</v>
      </c>
      <c r="H746" s="1" t="n">
        <v>68.5352</v>
      </c>
      <c r="I746" s="1" t="n">
        <v>53.8371</v>
      </c>
      <c r="K746" s="6" t="n">
        <f aca="false">COUNT(D746:I746)</f>
        <v>6</v>
      </c>
    </row>
    <row r="747" customFormat="false" ht="15" hidden="false" customHeight="true" outlineLevel="0" collapsed="false">
      <c r="A747" s="0" t="s">
        <v>2828</v>
      </c>
      <c r="B747" s="0" t="s">
        <v>2829</v>
      </c>
      <c r="D747" s="2" t="n">
        <v>17.0823</v>
      </c>
      <c r="E747" s="2" t="n">
        <v>36.2411</v>
      </c>
      <c r="F747" s="2" t="n">
        <v>36.7255</v>
      </c>
      <c r="G747" s="1" t="n">
        <v>22.5074</v>
      </c>
      <c r="H747" s="1" t="n">
        <v>26.0763</v>
      </c>
      <c r="I747" s="1" t="n">
        <v>40.5783</v>
      </c>
      <c r="K747" s="6" t="n">
        <f aca="false">COUNT(D747:I747)</f>
        <v>6</v>
      </c>
    </row>
    <row r="748" customFormat="false" ht="15" hidden="false" customHeight="true" outlineLevel="0" collapsed="false">
      <c r="A748" s="0" t="s">
        <v>2831</v>
      </c>
      <c r="B748" s="0" t="s">
        <v>2832</v>
      </c>
      <c r="D748" s="2" t="n">
        <v>12.2541</v>
      </c>
      <c r="E748" s="2" t="n">
        <v>24.6345</v>
      </c>
      <c r="F748" s="2" t="n">
        <v>24.5232</v>
      </c>
      <c r="G748" s="1" t="n">
        <v>34.7829</v>
      </c>
      <c r="H748" s="1" t="n">
        <v>8.1265</v>
      </c>
      <c r="I748" s="1" t="n">
        <v>7.3301</v>
      </c>
      <c r="K748" s="6" t="n">
        <f aca="false">COUNT(D748:I748)</f>
        <v>6</v>
      </c>
    </row>
    <row r="749" customFormat="false" ht="15" hidden="false" customHeight="true" outlineLevel="0" collapsed="false">
      <c r="A749" s="0" t="s">
        <v>2834</v>
      </c>
      <c r="B749" s="0" t="s">
        <v>2835</v>
      </c>
      <c r="D749" s="2" t="n">
        <v>7.0828</v>
      </c>
      <c r="E749" s="2" t="n">
        <v>19.643</v>
      </c>
      <c r="F749" s="2" t="n">
        <v>27.4287</v>
      </c>
      <c r="G749" s="1" t="n">
        <v>12.5297</v>
      </c>
      <c r="H749" s="1" t="n">
        <v>9.8998</v>
      </c>
      <c r="I749" s="1" t="n">
        <v>25.7746</v>
      </c>
      <c r="K749" s="6" t="n">
        <f aca="false">COUNT(D749:I749)</f>
        <v>6</v>
      </c>
    </row>
    <row r="750" customFormat="false" ht="15" hidden="false" customHeight="true" outlineLevel="0" collapsed="false">
      <c r="A750" s="0" t="s">
        <v>2837</v>
      </c>
      <c r="B750" s="0" t="s">
        <v>2838</v>
      </c>
      <c r="D750" s="2" t="n">
        <v>158.8183</v>
      </c>
      <c r="E750" s="2" t="n">
        <v>156.8851</v>
      </c>
      <c r="F750" s="2" t="n">
        <v>223.0434</v>
      </c>
      <c r="G750" s="1" t="n">
        <v>153.8994</v>
      </c>
      <c r="H750" s="1" t="n">
        <v>140.1385</v>
      </c>
      <c r="I750" s="1" t="n">
        <v>153.3988</v>
      </c>
      <c r="K750" s="6" t="n">
        <f aca="false">COUNT(D750:I750)</f>
        <v>6</v>
      </c>
    </row>
    <row r="751" customFormat="false" ht="15" hidden="false" customHeight="true" outlineLevel="0" collapsed="false">
      <c r="A751" s="0" t="s">
        <v>2840</v>
      </c>
      <c r="B751" s="0" t="s">
        <v>2841</v>
      </c>
      <c r="D751" s="2" t="n">
        <v>56.7743</v>
      </c>
      <c r="E751" s="2" t="n">
        <v>78.2982</v>
      </c>
      <c r="F751" s="2" t="n">
        <v>89.9897</v>
      </c>
      <c r="G751" s="1" t="n">
        <v>37.0766</v>
      </c>
      <c r="H751" s="1" t="n">
        <v>44.1094</v>
      </c>
      <c r="I751" s="1" t="n">
        <v>41.8285</v>
      </c>
      <c r="K751" s="6" t="n">
        <f aca="false">COUNT(D751:I751)</f>
        <v>6</v>
      </c>
    </row>
    <row r="752" customFormat="false" ht="15" hidden="false" customHeight="true" outlineLevel="0" collapsed="false">
      <c r="A752" s="0" t="s">
        <v>2843</v>
      </c>
      <c r="B752" s="0" t="s">
        <v>2844</v>
      </c>
      <c r="D752" s="2" t="n">
        <v>130.1069</v>
      </c>
      <c r="E752" s="2" t="n">
        <v>227.9533</v>
      </c>
      <c r="F752" s="2" t="n">
        <v>238.3609</v>
      </c>
      <c r="G752" s="1" t="n">
        <v>176.9863</v>
      </c>
      <c r="H752" s="1" t="n">
        <v>215.0631</v>
      </c>
      <c r="I752" s="1" t="n">
        <v>174.7381</v>
      </c>
      <c r="K752" s="6" t="n">
        <f aca="false">COUNT(D752:I752)</f>
        <v>6</v>
      </c>
    </row>
    <row r="753" customFormat="false" ht="15" hidden="false" customHeight="true" outlineLevel="0" collapsed="false">
      <c r="A753" s="0" t="s">
        <v>2846</v>
      </c>
      <c r="B753" s="0" t="s">
        <v>2847</v>
      </c>
      <c r="D753" s="2" t="n">
        <v>27.4655</v>
      </c>
      <c r="E753" s="2" t="n">
        <v>38.8777</v>
      </c>
      <c r="F753" s="2" t="n">
        <v>41.8965</v>
      </c>
      <c r="G753" s="1" t="n">
        <v>32.4527</v>
      </c>
      <c r="H753" s="1" t="n">
        <v>26.7676</v>
      </c>
      <c r="I753" s="1" t="n">
        <v>28.4873</v>
      </c>
      <c r="K753" s="6" t="n">
        <f aca="false">COUNT(D753:I753)</f>
        <v>6</v>
      </c>
    </row>
    <row r="754" customFormat="false" ht="15" hidden="false" customHeight="true" outlineLevel="0" collapsed="false">
      <c r="A754" s="0" t="s">
        <v>2849</v>
      </c>
      <c r="B754" s="0" t="s">
        <v>2850</v>
      </c>
      <c r="D754" s="2" t="n">
        <v>124.4785</v>
      </c>
      <c r="E754" s="2" t="n">
        <v>177.7849</v>
      </c>
      <c r="F754" s="2" t="n">
        <v>168.8797</v>
      </c>
      <c r="G754" s="1" t="n">
        <v>126.4709</v>
      </c>
      <c r="H754" s="1" t="n">
        <v>54.8232</v>
      </c>
      <c r="I754" s="1" t="n">
        <v>154.1504</v>
      </c>
      <c r="K754" s="6" t="n">
        <f aca="false">COUNT(D754:I754)</f>
        <v>6</v>
      </c>
    </row>
    <row r="755" customFormat="false" ht="15" hidden="false" customHeight="true" outlineLevel="0" collapsed="false">
      <c r="A755" s="0" t="s">
        <v>2852</v>
      </c>
      <c r="B755" s="0" t="s">
        <v>2853</v>
      </c>
      <c r="D755" s="2" t="n">
        <v>42.4543</v>
      </c>
      <c r="E755" s="2" t="n">
        <v>127.8096</v>
      </c>
      <c r="F755" s="2" t="n">
        <v>92.307</v>
      </c>
      <c r="G755" s="1" t="n">
        <v>185.336</v>
      </c>
      <c r="H755" s="1" t="n">
        <v>190.751</v>
      </c>
      <c r="I755" s="1" t="n">
        <v>338.4713</v>
      </c>
      <c r="K755" s="6" t="n">
        <f aca="false">COUNT(D755:I755)</f>
        <v>6</v>
      </c>
    </row>
    <row r="756" customFormat="false" ht="15" hidden="false" customHeight="true" outlineLevel="0" collapsed="false">
      <c r="A756" s="0" t="s">
        <v>2861</v>
      </c>
      <c r="B756" s="0" t="s">
        <v>2862</v>
      </c>
      <c r="D756" s="2" t="n">
        <v>49.1793</v>
      </c>
      <c r="E756" s="2" t="n">
        <v>89.3256</v>
      </c>
      <c r="F756" s="2" t="n">
        <v>96.8136</v>
      </c>
      <c r="G756" s="1" t="n">
        <v>96.5634</v>
      </c>
      <c r="H756" s="1" t="n">
        <v>146.2002</v>
      </c>
      <c r="I756" s="1" t="n">
        <v>79.4539</v>
      </c>
      <c r="K756" s="6" t="n">
        <f aca="false">COUNT(D756:I756)</f>
        <v>6</v>
      </c>
    </row>
    <row r="757" customFormat="false" ht="15" hidden="false" customHeight="true" outlineLevel="0" collapsed="false">
      <c r="A757" s="0" t="s">
        <v>2864</v>
      </c>
      <c r="B757" s="0" t="s">
        <v>2865</v>
      </c>
      <c r="D757" s="2" t="n">
        <v>61.5973</v>
      </c>
      <c r="E757" s="2" t="n">
        <v>75.3176</v>
      </c>
      <c r="F757" s="2" t="n">
        <v>59.9602</v>
      </c>
      <c r="G757" s="1" t="n">
        <v>47.7737</v>
      </c>
      <c r="H757" s="1" t="n">
        <v>75.3366</v>
      </c>
      <c r="I757" s="1" t="n">
        <v>62.2058</v>
      </c>
      <c r="K757" s="6" t="n">
        <f aca="false">COUNT(D757:I757)</f>
        <v>6</v>
      </c>
    </row>
    <row r="758" customFormat="false" ht="15" hidden="false" customHeight="true" outlineLevel="0" collapsed="false">
      <c r="A758" s="0" t="s">
        <v>2867</v>
      </c>
      <c r="B758" s="0" t="s">
        <v>2868</v>
      </c>
      <c r="D758" s="2" t="n">
        <v>73.7561</v>
      </c>
      <c r="E758" s="2" t="n">
        <v>164.6867</v>
      </c>
      <c r="F758" s="2" t="n">
        <v>150.4705</v>
      </c>
      <c r="G758" s="1" t="n">
        <v>161.0296</v>
      </c>
      <c r="H758" s="1" t="n">
        <v>124.449</v>
      </c>
      <c r="I758" s="1" t="n">
        <v>50.1365</v>
      </c>
      <c r="K758" s="6" t="n">
        <f aca="false">COUNT(D758:I758)</f>
        <v>6</v>
      </c>
    </row>
    <row r="759" customFormat="false" ht="15" hidden="false" customHeight="true" outlineLevel="0" collapsed="false">
      <c r="A759" s="0" t="s">
        <v>2870</v>
      </c>
      <c r="B759" s="0" t="s">
        <v>2871</v>
      </c>
      <c r="D759" s="2" t="n">
        <v>15.3886</v>
      </c>
      <c r="E759" s="2" t="n">
        <v>119.0904</v>
      </c>
      <c r="F759" s="2" t="n">
        <v>102.6776</v>
      </c>
      <c r="G759" s="1" t="n">
        <v>43.7623</v>
      </c>
      <c r="H759" s="1" t="n">
        <v>52.0277</v>
      </c>
      <c r="I759" s="1" t="n">
        <v>38.8649</v>
      </c>
      <c r="K759" s="6" t="n">
        <f aca="false">COUNT(D759:I759)</f>
        <v>6</v>
      </c>
    </row>
    <row r="760" customFormat="false" ht="15" hidden="false" customHeight="true" outlineLevel="0" collapsed="false">
      <c r="A760" s="0" t="s">
        <v>2876</v>
      </c>
      <c r="B760" s="0" t="s">
        <v>2877</v>
      </c>
      <c r="D760" s="2" t="n">
        <v>105.8167</v>
      </c>
      <c r="E760" s="2" t="n">
        <v>169.0692</v>
      </c>
      <c r="F760" s="2" t="n">
        <v>165.6896</v>
      </c>
      <c r="G760" s="1" t="n">
        <v>131.8069</v>
      </c>
      <c r="H760" s="1" t="n">
        <v>139.4349</v>
      </c>
      <c r="I760" s="1" t="n">
        <v>110.0342</v>
      </c>
      <c r="K760" s="6" t="n">
        <f aca="false">COUNT(D760:I760)</f>
        <v>6</v>
      </c>
    </row>
    <row r="761" customFormat="false" ht="15" hidden="false" customHeight="true" outlineLevel="0" collapsed="false">
      <c r="A761" s="0" t="s">
        <v>2879</v>
      </c>
      <c r="B761" s="0" t="s">
        <v>2880</v>
      </c>
      <c r="D761" s="2" t="n">
        <v>25.1253</v>
      </c>
      <c r="E761" s="2" t="n">
        <v>86.758</v>
      </c>
      <c r="F761" s="2" t="n">
        <v>105.4826</v>
      </c>
      <c r="G761" s="1" t="n">
        <v>51.9143</v>
      </c>
      <c r="H761" s="1" t="n">
        <v>127.8496</v>
      </c>
      <c r="I761" s="1" t="n">
        <v>130.1475</v>
      </c>
      <c r="K761" s="6" t="n">
        <f aca="false">COUNT(D761:I761)</f>
        <v>6</v>
      </c>
    </row>
    <row r="762" customFormat="false" ht="15" hidden="false" customHeight="true" outlineLevel="0" collapsed="false">
      <c r="A762" s="0" t="s">
        <v>2882</v>
      </c>
      <c r="B762" s="0" t="s">
        <v>2883</v>
      </c>
      <c r="D762" s="2" t="n">
        <v>16.6125</v>
      </c>
      <c r="E762" s="2" t="n">
        <v>20.4076</v>
      </c>
      <c r="F762" s="2" t="n">
        <v>33.5246</v>
      </c>
      <c r="G762" s="1" t="n">
        <v>22.0789</v>
      </c>
      <c r="H762" s="1" t="n">
        <v>18.587</v>
      </c>
      <c r="I762" s="1" t="n">
        <v>38.0374</v>
      </c>
      <c r="K762" s="6" t="n">
        <f aca="false">COUNT(D762:I762)</f>
        <v>6</v>
      </c>
    </row>
    <row r="763" customFormat="false" ht="15" hidden="false" customHeight="true" outlineLevel="0" collapsed="false">
      <c r="A763" s="0" t="s">
        <v>2885</v>
      </c>
      <c r="B763" s="0" t="s">
        <v>2886</v>
      </c>
      <c r="D763" s="2" t="n">
        <v>60.0849</v>
      </c>
      <c r="E763" s="2" t="n">
        <v>74.5919</v>
      </c>
      <c r="F763" s="2" t="n">
        <v>72.6623</v>
      </c>
      <c r="G763" s="1" t="n">
        <v>64.0251</v>
      </c>
      <c r="H763" s="1" t="n">
        <v>52.3621</v>
      </c>
      <c r="I763" s="1" t="n">
        <v>45.5614</v>
      </c>
      <c r="K763" s="6" t="n">
        <f aca="false">COUNT(D763:I763)</f>
        <v>6</v>
      </c>
    </row>
    <row r="764" customFormat="false" ht="15" hidden="false" customHeight="true" outlineLevel="0" collapsed="false">
      <c r="A764" s="0" t="s">
        <v>2888</v>
      </c>
      <c r="B764" s="0" t="s">
        <v>2889</v>
      </c>
      <c r="D764" s="2" t="n">
        <v>50.7231</v>
      </c>
      <c r="E764" s="2" t="n">
        <v>171.0921</v>
      </c>
      <c r="F764" s="2" t="n">
        <v>124.8622</v>
      </c>
      <c r="G764" s="1" t="n">
        <v>61.424</v>
      </c>
      <c r="H764" s="1" t="n">
        <v>71.7102</v>
      </c>
      <c r="I764" s="1" t="n">
        <v>101.7235</v>
      </c>
      <c r="K764" s="6" t="n">
        <f aca="false">COUNT(D764:I764)</f>
        <v>6</v>
      </c>
    </row>
    <row r="765" customFormat="false" ht="15" hidden="false" customHeight="true" outlineLevel="0" collapsed="false">
      <c r="A765" s="0" t="s">
        <v>2891</v>
      </c>
      <c r="B765" s="0" t="s">
        <v>2892</v>
      </c>
      <c r="D765" s="2" t="n">
        <v>74.0655</v>
      </c>
      <c r="E765" s="2" t="n">
        <v>88.5501</v>
      </c>
      <c r="F765" s="2" t="n">
        <v>91.5821</v>
      </c>
      <c r="G765" s="1" t="n">
        <v>50.8328</v>
      </c>
      <c r="H765" s="1" t="n">
        <v>53.808</v>
      </c>
      <c r="I765" s="1" t="n">
        <v>49.9547</v>
      </c>
      <c r="K765" s="6" t="n">
        <f aca="false">COUNT(D765:I765)</f>
        <v>6</v>
      </c>
    </row>
    <row r="766" customFormat="false" ht="15" hidden="false" customHeight="true" outlineLevel="0" collapsed="false">
      <c r="A766" s="0" t="s">
        <v>2894</v>
      </c>
      <c r="B766" s="0" t="s">
        <v>2895</v>
      </c>
      <c r="D766" s="2" t="n">
        <v>81.0976</v>
      </c>
      <c r="E766" s="2" t="n">
        <v>139.6645</v>
      </c>
      <c r="F766" s="2" t="n">
        <v>157.358</v>
      </c>
      <c r="G766" s="1" t="n">
        <v>106.8091</v>
      </c>
      <c r="H766" s="1" t="n">
        <v>78.2448</v>
      </c>
      <c r="I766" s="1" t="n">
        <v>102.6811</v>
      </c>
      <c r="K766" s="6" t="n">
        <f aca="false">COUNT(D766:I766)</f>
        <v>6</v>
      </c>
    </row>
    <row r="767" customFormat="false" ht="15" hidden="false" customHeight="true" outlineLevel="0" collapsed="false">
      <c r="A767" s="0" t="s">
        <v>2900</v>
      </c>
      <c r="B767" s="0" t="s">
        <v>2901</v>
      </c>
      <c r="D767" s="2" t="n">
        <v>71.293</v>
      </c>
      <c r="E767" s="2" t="n">
        <v>92.4124</v>
      </c>
      <c r="F767" s="2" t="n">
        <v>69.1857</v>
      </c>
      <c r="G767" s="1" t="n">
        <v>60.8617</v>
      </c>
      <c r="H767" s="1" t="n">
        <v>49.1995</v>
      </c>
      <c r="I767" s="1" t="n">
        <v>56.5445</v>
      </c>
      <c r="K767" s="6" t="n">
        <f aca="false">COUNT(D767:I767)</f>
        <v>6</v>
      </c>
    </row>
    <row r="768" customFormat="false" ht="15" hidden="false" customHeight="true" outlineLevel="0" collapsed="false">
      <c r="A768" s="0" t="s">
        <v>2906</v>
      </c>
      <c r="B768" s="0" t="s">
        <v>2907</v>
      </c>
      <c r="D768" s="2" t="n">
        <v>59.5549</v>
      </c>
      <c r="E768" s="2" t="n">
        <v>34.1762</v>
      </c>
      <c r="F768" s="2" t="n">
        <v>27.3694</v>
      </c>
      <c r="G768" s="1" t="n">
        <v>24.8069</v>
      </c>
      <c r="H768" s="1" t="n">
        <v>93.9529</v>
      </c>
      <c r="I768" s="1" t="n">
        <v>60.1843</v>
      </c>
      <c r="K768" s="6" t="n">
        <f aca="false">COUNT(D768:I768)</f>
        <v>6</v>
      </c>
    </row>
    <row r="769" customFormat="false" ht="15" hidden="false" customHeight="true" outlineLevel="0" collapsed="false">
      <c r="A769" s="0" t="s">
        <v>2909</v>
      </c>
      <c r="B769" s="0" t="s">
        <v>2910</v>
      </c>
      <c r="D769" s="2" t="n">
        <v>45.724</v>
      </c>
      <c r="E769" s="2" t="n">
        <v>70.0537</v>
      </c>
      <c r="F769" s="2" t="n">
        <v>62.7813</v>
      </c>
      <c r="G769" s="1" t="n">
        <v>49.7246</v>
      </c>
      <c r="H769" s="1" t="n">
        <v>59.1342</v>
      </c>
      <c r="I769" s="1" t="n">
        <v>40.7481</v>
      </c>
      <c r="K769" s="6" t="n">
        <f aca="false">COUNT(D769:I769)</f>
        <v>6</v>
      </c>
    </row>
    <row r="770" customFormat="false" ht="15" hidden="false" customHeight="true" outlineLevel="0" collapsed="false">
      <c r="A770" s="0" t="s">
        <v>2915</v>
      </c>
      <c r="B770" s="0" t="s">
        <v>2916</v>
      </c>
      <c r="D770" s="2" t="n">
        <v>17.5391</v>
      </c>
      <c r="E770" s="2" t="n">
        <v>54.322</v>
      </c>
      <c r="F770" s="2" t="n">
        <v>23.0527</v>
      </c>
      <c r="G770" s="1" t="n">
        <v>35.2069</v>
      </c>
      <c r="H770" s="1" t="n">
        <v>35.5629</v>
      </c>
      <c r="I770" s="1" t="n">
        <v>31.7614</v>
      </c>
      <c r="K770" s="6" t="n">
        <f aca="false">COUNT(D770:I770)</f>
        <v>6</v>
      </c>
    </row>
    <row r="771" customFormat="false" ht="15" hidden="false" customHeight="true" outlineLevel="0" collapsed="false">
      <c r="A771" s="0" t="s">
        <v>2918</v>
      </c>
      <c r="B771" s="0" t="s">
        <v>2919</v>
      </c>
      <c r="D771" s="2" t="n">
        <v>21.8007</v>
      </c>
      <c r="E771" s="2" t="n">
        <v>24.0944</v>
      </c>
      <c r="F771" s="2" t="n">
        <v>25.0178</v>
      </c>
      <c r="G771" s="1" t="n">
        <v>25.7326</v>
      </c>
      <c r="H771" s="1" t="n">
        <v>24.141</v>
      </c>
      <c r="I771" s="1" t="n">
        <v>28.0383</v>
      </c>
      <c r="K771" s="6" t="n">
        <f aca="false">COUNT(D771:I771)</f>
        <v>6</v>
      </c>
    </row>
    <row r="772" customFormat="false" ht="15" hidden="false" customHeight="true" outlineLevel="0" collapsed="false">
      <c r="A772" s="0" t="s">
        <v>2921</v>
      </c>
      <c r="B772" s="0" t="s">
        <v>2922</v>
      </c>
      <c r="D772" s="2" t="n">
        <v>33.5396</v>
      </c>
      <c r="E772" s="2" t="n">
        <v>47.6426</v>
      </c>
      <c r="F772" s="2" t="n">
        <v>52.8778</v>
      </c>
      <c r="G772" s="1" t="n">
        <v>33.4331</v>
      </c>
      <c r="H772" s="1" t="n">
        <v>34.3436</v>
      </c>
      <c r="I772" s="1" t="n">
        <v>39.6316</v>
      </c>
      <c r="K772" s="6" t="n">
        <f aca="false">COUNT(D772:I772)</f>
        <v>6</v>
      </c>
    </row>
    <row r="773" customFormat="false" ht="15" hidden="false" customHeight="true" outlineLevel="0" collapsed="false">
      <c r="A773" s="0" t="s">
        <v>2924</v>
      </c>
      <c r="B773" s="0" t="s">
        <v>2925</v>
      </c>
      <c r="D773" s="2" t="n">
        <v>19.2336</v>
      </c>
      <c r="E773" s="2" t="n">
        <v>38.3448</v>
      </c>
      <c r="F773" s="2" t="n">
        <v>38.1683</v>
      </c>
      <c r="G773" s="1" t="n">
        <v>20.7806</v>
      </c>
      <c r="H773" s="1" t="n">
        <v>25.4267</v>
      </c>
      <c r="I773" s="1" t="n">
        <v>35.7442</v>
      </c>
      <c r="K773" s="6" t="n">
        <f aca="false">COUNT(D773:I773)</f>
        <v>6</v>
      </c>
    </row>
    <row r="774" customFormat="false" ht="15" hidden="false" customHeight="true" outlineLevel="0" collapsed="false">
      <c r="A774" s="0" t="s">
        <v>2930</v>
      </c>
      <c r="B774" s="0" t="s">
        <v>2931</v>
      </c>
      <c r="D774" s="2" t="n">
        <v>32.2618</v>
      </c>
      <c r="E774" s="2" t="n">
        <v>76.3725</v>
      </c>
      <c r="F774" s="2" t="n">
        <v>59.5038</v>
      </c>
      <c r="G774" s="1" t="n">
        <v>41.1262</v>
      </c>
      <c r="H774" s="1" t="n">
        <v>50.5269</v>
      </c>
      <c r="I774" s="1" t="n">
        <v>23.211</v>
      </c>
      <c r="K774" s="6" t="n">
        <f aca="false">COUNT(D774:I774)</f>
        <v>6</v>
      </c>
    </row>
    <row r="775" customFormat="false" ht="15" hidden="false" customHeight="true" outlineLevel="0" collapsed="false">
      <c r="A775" s="0" t="s">
        <v>2936</v>
      </c>
      <c r="B775" s="0" t="s">
        <v>2937</v>
      </c>
      <c r="D775" s="2" t="n">
        <v>20.7765</v>
      </c>
      <c r="E775" s="2" t="n">
        <v>100.9217</v>
      </c>
      <c r="F775" s="2" t="n">
        <v>38.6504</v>
      </c>
      <c r="G775" s="1" t="n">
        <v>56.4669</v>
      </c>
      <c r="H775" s="1" t="n">
        <v>42.3902</v>
      </c>
      <c r="I775" s="1" t="n">
        <v>64.8628</v>
      </c>
      <c r="K775" s="6" t="n">
        <f aca="false">COUNT(D775:I775)</f>
        <v>6</v>
      </c>
    </row>
    <row r="776" customFormat="false" ht="15" hidden="false" customHeight="true" outlineLevel="0" collapsed="false">
      <c r="A776" s="0" t="s">
        <v>2939</v>
      </c>
      <c r="B776" s="0" t="s">
        <v>2940</v>
      </c>
      <c r="D776" s="2" t="n">
        <v>29.2187</v>
      </c>
      <c r="E776" s="2" t="n">
        <v>80.7969</v>
      </c>
      <c r="F776" s="2" t="n">
        <v>64.5881</v>
      </c>
      <c r="G776" s="1" t="n">
        <v>51.824</v>
      </c>
      <c r="H776" s="1" t="n">
        <v>59.3864</v>
      </c>
      <c r="I776" s="1" t="n">
        <v>47.2006</v>
      </c>
      <c r="K776" s="6" t="n">
        <f aca="false">COUNT(D776:I776)</f>
        <v>6</v>
      </c>
    </row>
    <row r="777" customFormat="false" ht="15" hidden="false" customHeight="true" outlineLevel="0" collapsed="false">
      <c r="A777" s="0" t="s">
        <v>2942</v>
      </c>
      <c r="B777" s="0" t="s">
        <v>2943</v>
      </c>
      <c r="D777" s="2" t="n">
        <v>53.5961</v>
      </c>
      <c r="E777" s="2" t="n">
        <v>90.9566</v>
      </c>
      <c r="F777" s="2" t="n">
        <v>46.9191</v>
      </c>
      <c r="G777" s="1" t="n">
        <v>83.8171</v>
      </c>
      <c r="H777" s="1" t="n">
        <v>40.5247</v>
      </c>
      <c r="I777" s="1" t="n">
        <v>34.8687</v>
      </c>
      <c r="K777" s="6" t="n">
        <f aca="false">COUNT(D777:I777)</f>
        <v>6</v>
      </c>
    </row>
    <row r="778" customFormat="false" ht="15" hidden="false" customHeight="true" outlineLevel="0" collapsed="false">
      <c r="A778" s="0" t="s">
        <v>2945</v>
      </c>
      <c r="B778" s="0" t="s">
        <v>2946</v>
      </c>
      <c r="D778" s="2" t="n">
        <v>19.6111</v>
      </c>
      <c r="E778" s="2" t="n">
        <v>38.888</v>
      </c>
      <c r="F778" s="2" t="n">
        <v>25.4227</v>
      </c>
      <c r="G778" s="1" t="n">
        <v>84.2617</v>
      </c>
      <c r="H778" s="1" t="n">
        <v>88.1783</v>
      </c>
      <c r="I778" s="1" t="n">
        <v>34.746</v>
      </c>
      <c r="K778" s="6" t="n">
        <f aca="false">COUNT(D778:I778)</f>
        <v>6</v>
      </c>
    </row>
    <row r="779" customFormat="false" ht="15" hidden="false" customHeight="true" outlineLevel="0" collapsed="false">
      <c r="A779" s="0" t="s">
        <v>2948</v>
      </c>
      <c r="B779" s="0" t="s">
        <v>2949</v>
      </c>
      <c r="D779" s="2" t="n">
        <v>19.8717</v>
      </c>
      <c r="E779" s="2" t="n">
        <v>29.4376</v>
      </c>
      <c r="F779" s="2" t="n">
        <v>29.8409</v>
      </c>
      <c r="G779" s="1" t="n">
        <v>17.2126</v>
      </c>
      <c r="H779" s="1" t="n">
        <v>34.1691</v>
      </c>
      <c r="I779" s="1" t="n">
        <v>16.3387</v>
      </c>
      <c r="K779" s="6" t="n">
        <f aca="false">COUNT(D779:I779)</f>
        <v>6</v>
      </c>
    </row>
    <row r="780" customFormat="false" ht="15" hidden="false" customHeight="true" outlineLevel="0" collapsed="false">
      <c r="A780" s="0" t="s">
        <v>2954</v>
      </c>
      <c r="B780" s="0" t="s">
        <v>2955</v>
      </c>
      <c r="D780" s="2" t="n">
        <v>36.5469</v>
      </c>
      <c r="E780" s="2" t="n">
        <v>44.5633</v>
      </c>
      <c r="F780" s="2" t="n">
        <v>41.4853</v>
      </c>
      <c r="G780" s="1" t="n">
        <v>18.7703</v>
      </c>
      <c r="H780" s="1" t="n">
        <v>23.7413</v>
      </c>
      <c r="I780" s="1" t="n">
        <v>16.0681</v>
      </c>
      <c r="K780" s="6" t="n">
        <f aca="false">COUNT(D780:I780)</f>
        <v>6</v>
      </c>
    </row>
    <row r="781" customFormat="false" ht="15" hidden="false" customHeight="true" outlineLevel="0" collapsed="false">
      <c r="A781" s="0" t="s">
        <v>2957</v>
      </c>
      <c r="B781" s="0" t="s">
        <v>2958</v>
      </c>
      <c r="D781" s="2" t="n">
        <v>119.2118</v>
      </c>
      <c r="E781" s="2" t="n">
        <v>143.9469</v>
      </c>
      <c r="F781" s="2" t="n">
        <v>170.9187</v>
      </c>
      <c r="G781" s="1" t="n">
        <v>71.6709</v>
      </c>
      <c r="H781" s="1" t="n">
        <v>198.9315</v>
      </c>
      <c r="I781" s="1" t="n">
        <v>196.3536</v>
      </c>
      <c r="K781" s="6" t="n">
        <f aca="false">COUNT(D781:I781)</f>
        <v>6</v>
      </c>
    </row>
    <row r="782" customFormat="false" ht="15" hidden="false" customHeight="true" outlineLevel="0" collapsed="false">
      <c r="A782" s="0" t="s">
        <v>2960</v>
      </c>
      <c r="B782" s="0" t="s">
        <v>2961</v>
      </c>
      <c r="D782" s="2" t="n">
        <v>46.1093</v>
      </c>
      <c r="E782" s="2" t="n">
        <v>76.763</v>
      </c>
      <c r="F782" s="2" t="n">
        <v>67.7416</v>
      </c>
      <c r="G782" s="1" t="n">
        <v>42.472</v>
      </c>
      <c r="H782" s="1" t="n">
        <v>52.1594</v>
      </c>
      <c r="I782" s="1" t="n">
        <v>36.3589</v>
      </c>
      <c r="K782" s="6" t="n">
        <f aca="false">COUNT(D782:I782)</f>
        <v>6</v>
      </c>
    </row>
    <row r="783" customFormat="false" ht="15" hidden="false" customHeight="true" outlineLevel="0" collapsed="false">
      <c r="A783" s="0" t="s">
        <v>2963</v>
      </c>
      <c r="B783" s="0" t="s">
        <v>2964</v>
      </c>
      <c r="D783" s="2" t="n">
        <v>49.4774</v>
      </c>
      <c r="E783" s="2" t="n">
        <v>97.8334</v>
      </c>
      <c r="F783" s="2" t="n">
        <v>78.4166</v>
      </c>
      <c r="G783" s="1" t="n">
        <v>33.904</v>
      </c>
      <c r="H783" s="1" t="n">
        <v>45.456</v>
      </c>
      <c r="I783" s="1" t="n">
        <v>9.0952</v>
      </c>
      <c r="K783" s="6" t="n">
        <f aca="false">COUNT(D783:I783)</f>
        <v>6</v>
      </c>
    </row>
    <row r="784" customFormat="false" ht="15" hidden="false" customHeight="true" outlineLevel="0" collapsed="false">
      <c r="A784" s="0" t="s">
        <v>2969</v>
      </c>
      <c r="B784" s="0" t="s">
        <v>2970</v>
      </c>
      <c r="D784" s="2" t="n">
        <v>25.895</v>
      </c>
      <c r="E784" s="2" t="n">
        <v>40.0326</v>
      </c>
      <c r="F784" s="2" t="n">
        <v>39.8367</v>
      </c>
      <c r="G784" s="1" t="n">
        <v>25.6103</v>
      </c>
      <c r="H784" s="1" t="n">
        <v>68.8415</v>
      </c>
      <c r="I784" s="1" t="n">
        <v>57.6642</v>
      </c>
      <c r="K784" s="6" t="n">
        <f aca="false">COUNT(D784:I784)</f>
        <v>6</v>
      </c>
    </row>
    <row r="785" customFormat="false" ht="15" hidden="false" customHeight="true" outlineLevel="0" collapsed="false">
      <c r="A785" s="0" t="s">
        <v>2975</v>
      </c>
      <c r="B785" s="0" t="s">
        <v>2976</v>
      </c>
      <c r="D785" s="2" t="n">
        <v>154.7276</v>
      </c>
      <c r="E785" s="2" t="n">
        <v>268.6891</v>
      </c>
      <c r="F785" s="2" t="n">
        <v>285.1824</v>
      </c>
      <c r="G785" s="1" t="n">
        <v>189.968</v>
      </c>
      <c r="H785" s="1" t="n">
        <v>204.2119</v>
      </c>
      <c r="I785" s="1" t="n">
        <v>222.4482</v>
      </c>
      <c r="K785" s="6" t="n">
        <f aca="false">COUNT(D785:I785)</f>
        <v>6</v>
      </c>
    </row>
    <row r="786" customFormat="false" ht="15" hidden="false" customHeight="true" outlineLevel="0" collapsed="false">
      <c r="A786" s="0" t="s">
        <v>2981</v>
      </c>
      <c r="B786" s="0" t="s">
        <v>2982</v>
      </c>
      <c r="D786" s="2" t="n">
        <v>12.2305</v>
      </c>
      <c r="E786" s="2" t="n">
        <v>94.2647</v>
      </c>
      <c r="F786" s="2" t="n">
        <v>21.8828</v>
      </c>
      <c r="G786" s="1" t="n">
        <v>15.048</v>
      </c>
      <c r="H786" s="1" t="n">
        <v>24.9651</v>
      </c>
      <c r="I786" s="1" t="n">
        <v>20.1506</v>
      </c>
      <c r="K786" s="6" t="n">
        <f aca="false">COUNT(D786:I786)</f>
        <v>6</v>
      </c>
    </row>
    <row r="787" customFormat="false" ht="15" hidden="false" customHeight="true" outlineLevel="0" collapsed="false">
      <c r="A787" s="0" t="s">
        <v>2984</v>
      </c>
      <c r="B787" s="0" t="s">
        <v>2985</v>
      </c>
      <c r="D787" s="2" t="n">
        <v>48.6206</v>
      </c>
      <c r="E787" s="2" t="n">
        <v>204.9975</v>
      </c>
      <c r="F787" s="2" t="n">
        <v>201.5563</v>
      </c>
      <c r="G787" s="1" t="n">
        <v>96.4286</v>
      </c>
      <c r="H787" s="1" t="n">
        <v>96.9219</v>
      </c>
      <c r="I787" s="1" t="n">
        <v>96.6341</v>
      </c>
      <c r="K787" s="6" t="n">
        <f aca="false">COUNT(D787:I787)</f>
        <v>6</v>
      </c>
    </row>
    <row r="788" customFormat="false" ht="15" hidden="false" customHeight="true" outlineLevel="0" collapsed="false">
      <c r="A788" s="0" t="s">
        <v>2993</v>
      </c>
      <c r="B788" s="0" t="s">
        <v>2994</v>
      </c>
      <c r="D788" s="2" t="n">
        <v>25.1889</v>
      </c>
      <c r="E788" s="2" t="n">
        <v>75.4837</v>
      </c>
      <c r="F788" s="2" t="n">
        <v>50.4445</v>
      </c>
      <c r="G788" s="1" t="n">
        <v>44.5326</v>
      </c>
      <c r="H788" s="1" t="n">
        <v>75.1081</v>
      </c>
      <c r="I788" s="1" t="n">
        <v>51.5811</v>
      </c>
      <c r="K788" s="6" t="n">
        <f aca="false">COUNT(D788:I788)</f>
        <v>6</v>
      </c>
    </row>
    <row r="789" customFormat="false" ht="15" hidden="false" customHeight="true" outlineLevel="0" collapsed="false">
      <c r="A789" s="0" t="s">
        <v>2996</v>
      </c>
      <c r="B789" s="0" t="s">
        <v>2997</v>
      </c>
      <c r="D789" s="2" t="n">
        <v>17.2994</v>
      </c>
      <c r="E789" s="2" t="n">
        <v>24.5298</v>
      </c>
      <c r="F789" s="2" t="n">
        <v>19.675</v>
      </c>
      <c r="G789" s="1" t="n">
        <v>34.4211</v>
      </c>
      <c r="H789" s="1" t="n">
        <v>24.8064</v>
      </c>
      <c r="I789" s="1" t="n">
        <v>17.2624</v>
      </c>
      <c r="K789" s="6" t="n">
        <f aca="false">COUNT(D789:I789)</f>
        <v>6</v>
      </c>
    </row>
    <row r="790" customFormat="false" ht="15" hidden="false" customHeight="true" outlineLevel="0" collapsed="false">
      <c r="A790" s="0" t="s">
        <v>3005</v>
      </c>
      <c r="B790" s="0" t="s">
        <v>3006</v>
      </c>
      <c r="D790" s="2" t="n">
        <v>72.7426</v>
      </c>
      <c r="E790" s="2" t="n">
        <v>125.8719</v>
      </c>
      <c r="F790" s="2" t="n">
        <v>111.4254</v>
      </c>
      <c r="G790" s="1" t="n">
        <v>91.0114</v>
      </c>
      <c r="H790" s="1" t="n">
        <v>87.191</v>
      </c>
      <c r="I790" s="1" t="n">
        <v>64.1736</v>
      </c>
      <c r="K790" s="6" t="n">
        <f aca="false">COUNT(D790:I790)</f>
        <v>6</v>
      </c>
    </row>
    <row r="791" customFormat="false" ht="15" hidden="false" customHeight="true" outlineLevel="0" collapsed="false">
      <c r="A791" s="0" t="s">
        <v>3011</v>
      </c>
      <c r="B791" s="0" t="s">
        <v>3012</v>
      </c>
      <c r="D791" s="2" t="n">
        <v>39.7172</v>
      </c>
      <c r="E791" s="2" t="n">
        <v>63.2981</v>
      </c>
      <c r="F791" s="2" t="n">
        <v>50.3495</v>
      </c>
      <c r="G791" s="1" t="n">
        <v>37.048</v>
      </c>
      <c r="H791" s="1" t="n">
        <v>46.7642</v>
      </c>
      <c r="I791" s="1" t="n">
        <v>41.2456</v>
      </c>
      <c r="K791" s="6" t="n">
        <f aca="false">COUNT(D791:I791)</f>
        <v>6</v>
      </c>
    </row>
    <row r="792" customFormat="false" ht="15" hidden="false" customHeight="true" outlineLevel="0" collapsed="false">
      <c r="A792" s="0" t="s">
        <v>3017</v>
      </c>
      <c r="B792" s="0" t="s">
        <v>3018</v>
      </c>
      <c r="D792" s="2" t="n">
        <v>37.3349</v>
      </c>
      <c r="E792" s="2" t="n">
        <v>22.2374</v>
      </c>
      <c r="F792" s="2" t="n">
        <v>36.4103</v>
      </c>
      <c r="G792" s="1" t="n">
        <v>8.7729</v>
      </c>
      <c r="H792" s="1" t="n">
        <v>18.0871</v>
      </c>
      <c r="I792" s="1" t="n">
        <v>13.4552</v>
      </c>
      <c r="K792" s="6" t="n">
        <f aca="false">COUNT(D792:I792)</f>
        <v>6</v>
      </c>
    </row>
    <row r="793" customFormat="false" ht="15" hidden="false" customHeight="true" outlineLevel="0" collapsed="false">
      <c r="A793" s="0" t="s">
        <v>3020</v>
      </c>
      <c r="B793" s="0" t="s">
        <v>3021</v>
      </c>
      <c r="D793" s="2" t="n">
        <v>69.7126</v>
      </c>
      <c r="E793" s="2" t="n">
        <v>135.3882</v>
      </c>
      <c r="F793" s="2" t="n">
        <v>137.6619</v>
      </c>
      <c r="G793" s="1" t="n">
        <v>99.1509</v>
      </c>
      <c r="H793" s="1" t="n">
        <v>88.4215</v>
      </c>
      <c r="I793" s="1" t="n">
        <v>57.375</v>
      </c>
      <c r="K793" s="6" t="n">
        <f aca="false">COUNT(D793:I793)</f>
        <v>6</v>
      </c>
    </row>
    <row r="794" customFormat="false" ht="15" hidden="false" customHeight="true" outlineLevel="0" collapsed="false">
      <c r="A794" s="0" t="s">
        <v>3023</v>
      </c>
      <c r="B794" s="0" t="s">
        <v>3024</v>
      </c>
      <c r="D794" s="2" t="n">
        <v>173.3379</v>
      </c>
      <c r="E794" s="2" t="n">
        <v>217.0694</v>
      </c>
      <c r="F794" s="2" t="n">
        <v>235.0136</v>
      </c>
      <c r="G794" s="1" t="n">
        <v>151.4709</v>
      </c>
      <c r="H794" s="1" t="n">
        <v>173.6107</v>
      </c>
      <c r="I794" s="1" t="n">
        <v>118.679</v>
      </c>
      <c r="K794" s="6" t="n">
        <f aca="false">COUNT(D794:I794)</f>
        <v>6</v>
      </c>
    </row>
    <row r="795" customFormat="false" ht="15" hidden="false" customHeight="true" outlineLevel="0" collapsed="false">
      <c r="A795" s="0" t="s">
        <v>3026</v>
      </c>
      <c r="B795" s="0" t="s">
        <v>3027</v>
      </c>
      <c r="D795" s="2" t="n">
        <v>45.6333</v>
      </c>
      <c r="E795" s="2" t="n">
        <v>76.3201</v>
      </c>
      <c r="F795" s="2" t="n">
        <v>99.1836</v>
      </c>
      <c r="G795" s="1" t="n">
        <v>52.4651</v>
      </c>
      <c r="H795" s="1" t="n">
        <v>52.2867</v>
      </c>
      <c r="I795" s="1" t="n">
        <v>75.2049</v>
      </c>
      <c r="K795" s="6" t="n">
        <f aca="false">COUNT(D795:I795)</f>
        <v>6</v>
      </c>
    </row>
    <row r="796" customFormat="false" ht="15" hidden="false" customHeight="true" outlineLevel="0" collapsed="false">
      <c r="A796" s="0" t="s">
        <v>3029</v>
      </c>
      <c r="B796" s="0" t="s">
        <v>3030</v>
      </c>
      <c r="D796" s="2" t="n">
        <v>85.2098</v>
      </c>
      <c r="E796" s="2" t="n">
        <v>170.8931</v>
      </c>
      <c r="F796" s="2" t="n">
        <v>146.4153</v>
      </c>
      <c r="G796" s="1" t="n">
        <v>118.3509</v>
      </c>
      <c r="H796" s="1" t="n">
        <v>112.7854</v>
      </c>
      <c r="I796" s="1" t="n">
        <v>145.9159</v>
      </c>
      <c r="K796" s="6" t="n">
        <f aca="false">COUNT(D796:I796)</f>
        <v>6</v>
      </c>
    </row>
    <row r="797" customFormat="false" ht="15" hidden="false" customHeight="true" outlineLevel="0" collapsed="false">
      <c r="A797" s="0" t="s">
        <v>3032</v>
      </c>
      <c r="B797" s="0" t="s">
        <v>3033</v>
      </c>
      <c r="D797" s="2" t="n">
        <v>21.0014</v>
      </c>
      <c r="E797" s="2" t="n">
        <v>24.3099</v>
      </c>
      <c r="F797" s="2" t="n">
        <v>15.8167</v>
      </c>
      <c r="G797" s="1" t="n">
        <v>18.3954</v>
      </c>
      <c r="H797" s="1" t="n">
        <v>33.0376</v>
      </c>
      <c r="I797" s="1" t="n">
        <v>35.0616</v>
      </c>
      <c r="K797" s="6" t="n">
        <f aca="false">COUNT(D797:I797)</f>
        <v>6</v>
      </c>
    </row>
    <row r="798" customFormat="false" ht="15" hidden="false" customHeight="true" outlineLevel="0" collapsed="false">
      <c r="A798" s="0" t="s">
        <v>3038</v>
      </c>
      <c r="B798" s="0" t="s">
        <v>3039</v>
      </c>
      <c r="D798" s="2" t="n">
        <v>27.6488</v>
      </c>
      <c r="E798" s="2" t="n">
        <v>64.8692</v>
      </c>
      <c r="F798" s="2" t="n">
        <v>184.8619</v>
      </c>
      <c r="G798" s="1" t="n">
        <v>44.5406</v>
      </c>
      <c r="H798" s="1" t="n">
        <v>47.1707</v>
      </c>
      <c r="I798" s="1" t="n">
        <v>58.7314</v>
      </c>
      <c r="K798" s="6" t="n">
        <f aca="false">COUNT(D798:I798)</f>
        <v>6</v>
      </c>
    </row>
    <row r="799" customFormat="false" ht="15" hidden="false" customHeight="true" outlineLevel="0" collapsed="false">
      <c r="A799" s="0" t="s">
        <v>3041</v>
      </c>
      <c r="B799" s="0" t="s">
        <v>3042</v>
      </c>
      <c r="D799" s="2" t="n">
        <v>39.3163</v>
      </c>
      <c r="E799" s="2" t="n">
        <v>84.9984</v>
      </c>
      <c r="F799" s="2" t="n">
        <v>67.0043</v>
      </c>
      <c r="G799" s="1" t="n">
        <v>61.8594</v>
      </c>
      <c r="H799" s="1" t="n">
        <v>71.5391</v>
      </c>
      <c r="I799" s="1" t="n">
        <v>41.6827</v>
      </c>
      <c r="K799" s="6" t="n">
        <f aca="false">COUNT(D799:I799)</f>
        <v>6</v>
      </c>
    </row>
    <row r="800" customFormat="false" ht="15" hidden="false" customHeight="true" outlineLevel="0" collapsed="false">
      <c r="A800" s="0" t="s">
        <v>3044</v>
      </c>
      <c r="B800" s="0" t="s">
        <v>3045</v>
      </c>
      <c r="D800" s="2" t="n">
        <v>17.8407</v>
      </c>
      <c r="E800" s="2" t="n">
        <v>26.1637</v>
      </c>
      <c r="F800" s="2" t="n">
        <v>27.5352</v>
      </c>
      <c r="G800" s="1" t="n">
        <v>22.9006</v>
      </c>
      <c r="H800" s="1" t="n">
        <v>15.3682</v>
      </c>
      <c r="I800" s="1" t="n">
        <v>25.9467</v>
      </c>
      <c r="K800" s="6" t="n">
        <f aca="false">COUNT(D800:I800)</f>
        <v>6</v>
      </c>
    </row>
    <row r="801" customFormat="false" ht="15" hidden="false" customHeight="true" outlineLevel="0" collapsed="false">
      <c r="A801" s="0" t="s">
        <v>3047</v>
      </c>
      <c r="B801" s="0" t="s">
        <v>3048</v>
      </c>
      <c r="D801" s="2" t="n">
        <v>68.0111</v>
      </c>
      <c r="E801" s="2" t="n">
        <v>76.6358</v>
      </c>
      <c r="F801" s="2" t="n">
        <v>98.0138</v>
      </c>
      <c r="G801" s="1" t="n">
        <v>20.2903</v>
      </c>
      <c r="H801" s="1" t="n">
        <v>45.8613</v>
      </c>
      <c r="I801" s="1" t="n">
        <v>55.2976</v>
      </c>
      <c r="K801" s="6" t="n">
        <f aca="false">COUNT(D801:I801)</f>
        <v>6</v>
      </c>
    </row>
    <row r="802" customFormat="false" ht="15" hidden="false" customHeight="true" outlineLevel="0" collapsed="false">
      <c r="A802" s="0" t="s">
        <v>3050</v>
      </c>
      <c r="B802" s="0" t="s">
        <v>3051</v>
      </c>
      <c r="D802" s="2" t="n">
        <v>20.9529</v>
      </c>
      <c r="E802" s="2" t="n">
        <v>35.189</v>
      </c>
      <c r="F802" s="2" t="n">
        <v>36.1363</v>
      </c>
      <c r="G802" s="1" t="n">
        <v>28.6489</v>
      </c>
      <c r="H802" s="1" t="n">
        <v>28.3239</v>
      </c>
      <c r="I802" s="1" t="n">
        <v>12.3171</v>
      </c>
      <c r="K802" s="6" t="n">
        <f aca="false">COUNT(D802:I802)</f>
        <v>6</v>
      </c>
    </row>
    <row r="803" customFormat="false" ht="15" hidden="false" customHeight="true" outlineLevel="0" collapsed="false">
      <c r="A803" s="0" t="s">
        <v>3053</v>
      </c>
      <c r="B803" s="0" t="s">
        <v>3054</v>
      </c>
      <c r="D803" s="2" t="n">
        <v>94.07</v>
      </c>
      <c r="E803" s="2" t="n">
        <v>188.0972</v>
      </c>
      <c r="F803" s="2" t="n">
        <v>182.6</v>
      </c>
      <c r="G803" s="1" t="n">
        <v>126.5566</v>
      </c>
      <c r="H803" s="1" t="n">
        <v>123.4711</v>
      </c>
      <c r="I803" s="1" t="n">
        <v>214.1955</v>
      </c>
      <c r="K803" s="6" t="n">
        <f aca="false">COUNT(D803:I803)</f>
        <v>6</v>
      </c>
    </row>
    <row r="804" customFormat="false" ht="15" hidden="false" customHeight="true" outlineLevel="0" collapsed="false">
      <c r="A804" s="0" t="s">
        <v>3056</v>
      </c>
      <c r="B804" s="0" t="s">
        <v>3057</v>
      </c>
      <c r="D804" s="2" t="n">
        <v>8.4814</v>
      </c>
      <c r="E804" s="2" t="n">
        <v>28.2839</v>
      </c>
      <c r="F804" s="2" t="n">
        <v>23.4905</v>
      </c>
      <c r="G804" s="1" t="n">
        <v>13.1611</v>
      </c>
      <c r="H804" s="1" t="n">
        <v>16.7091</v>
      </c>
      <c r="I804" s="1" t="n">
        <v>8.8268</v>
      </c>
      <c r="K804" s="6" t="n">
        <f aca="false">COUNT(D804:I804)</f>
        <v>6</v>
      </c>
    </row>
    <row r="805" customFormat="false" ht="15" hidden="false" customHeight="true" outlineLevel="0" collapsed="false">
      <c r="A805" s="0" t="s">
        <v>3059</v>
      </c>
      <c r="B805" s="0" t="s">
        <v>3060</v>
      </c>
      <c r="D805" s="2" t="n">
        <v>225.2003</v>
      </c>
      <c r="E805" s="2" t="n">
        <v>328.7029</v>
      </c>
      <c r="F805" s="2" t="n">
        <v>364.9785</v>
      </c>
      <c r="G805" s="1" t="n">
        <v>284.5611</v>
      </c>
      <c r="H805" s="1" t="n">
        <v>306.2328</v>
      </c>
      <c r="I805" s="1" t="n">
        <v>282.753</v>
      </c>
      <c r="K805" s="6" t="n">
        <f aca="false">COUNT(D805:I805)</f>
        <v>6</v>
      </c>
    </row>
    <row r="806" customFormat="false" ht="15" hidden="false" customHeight="true" outlineLevel="0" collapsed="false">
      <c r="A806" s="0" t="s">
        <v>3062</v>
      </c>
      <c r="B806" s="0" t="s">
        <v>3063</v>
      </c>
      <c r="D806" s="2" t="n">
        <v>15.1908</v>
      </c>
      <c r="E806" s="2" t="n">
        <v>10.5113</v>
      </c>
      <c r="F806" s="2" t="n">
        <v>23.1898</v>
      </c>
      <c r="G806" s="1" t="n">
        <v>16.5623</v>
      </c>
      <c r="H806" s="1" t="n">
        <v>187.29</v>
      </c>
      <c r="I806" s="1" t="n">
        <v>6.379</v>
      </c>
      <c r="K806" s="6" t="n">
        <f aca="false">COUNT(D806:I806)</f>
        <v>6</v>
      </c>
    </row>
    <row r="807" customFormat="false" ht="15" hidden="false" customHeight="true" outlineLevel="0" collapsed="false">
      <c r="A807" s="0" t="s">
        <v>3065</v>
      </c>
      <c r="B807" s="0" t="s">
        <v>3066</v>
      </c>
      <c r="D807" s="2" t="n">
        <v>57.3565</v>
      </c>
      <c r="E807" s="2" t="n">
        <v>57.319</v>
      </c>
      <c r="F807" s="2" t="n">
        <v>59.1042</v>
      </c>
      <c r="G807" s="1" t="n">
        <v>48.9543</v>
      </c>
      <c r="H807" s="1" t="n">
        <v>56.5458</v>
      </c>
      <c r="I807" s="1" t="n">
        <v>38.1027</v>
      </c>
      <c r="K807" s="6" t="n">
        <f aca="false">COUNT(D807:I807)</f>
        <v>6</v>
      </c>
    </row>
    <row r="808" customFormat="false" ht="15" hidden="false" customHeight="true" outlineLevel="0" collapsed="false">
      <c r="A808" s="0" t="s">
        <v>3068</v>
      </c>
      <c r="B808" s="0" t="s">
        <v>3069</v>
      </c>
      <c r="D808" s="2" t="n">
        <v>194.0874</v>
      </c>
      <c r="E808" s="2" t="n">
        <v>335.2131</v>
      </c>
      <c r="F808" s="2" t="n">
        <v>311.9635</v>
      </c>
      <c r="G808" s="1" t="n">
        <v>250.1429</v>
      </c>
      <c r="H808" s="1" t="n">
        <v>272.0074</v>
      </c>
      <c r="I808" s="1" t="n">
        <v>190.5005</v>
      </c>
      <c r="K808" s="6" t="n">
        <f aca="false">COUNT(D808:I808)</f>
        <v>6</v>
      </c>
    </row>
    <row r="809" customFormat="false" ht="15" hidden="false" customHeight="true" outlineLevel="0" collapsed="false">
      <c r="A809" s="0" t="s">
        <v>3071</v>
      </c>
      <c r="B809" s="0" t="s">
        <v>3072</v>
      </c>
      <c r="D809" s="2" t="n">
        <v>8.9033</v>
      </c>
      <c r="E809" s="2" t="n">
        <v>27.4595</v>
      </c>
      <c r="F809" s="2" t="n">
        <v>19.7252</v>
      </c>
      <c r="G809" s="1" t="n">
        <v>10.8457</v>
      </c>
      <c r="H809" s="1" t="n">
        <v>12.2292</v>
      </c>
      <c r="I809" s="1" t="n">
        <v>12.3198</v>
      </c>
      <c r="K809" s="6" t="n">
        <f aca="false">COUNT(D809:I809)</f>
        <v>6</v>
      </c>
    </row>
    <row r="810" customFormat="false" ht="15" hidden="false" customHeight="true" outlineLevel="0" collapsed="false">
      <c r="A810" s="0" t="s">
        <v>3077</v>
      </c>
      <c r="B810" s="0" t="s">
        <v>3078</v>
      </c>
      <c r="D810" s="2" t="n">
        <v>92.4844</v>
      </c>
      <c r="E810" s="2" t="n">
        <v>141.1054</v>
      </c>
      <c r="F810" s="2" t="n">
        <v>135.1982</v>
      </c>
      <c r="G810" s="1" t="n">
        <v>87.7611</v>
      </c>
      <c r="H810" s="1" t="n">
        <v>89.5699</v>
      </c>
      <c r="I810" s="1" t="n">
        <v>109.1204</v>
      </c>
      <c r="K810" s="6" t="n">
        <f aca="false">COUNT(D810:I810)</f>
        <v>6</v>
      </c>
    </row>
    <row r="811" customFormat="false" ht="15" hidden="false" customHeight="true" outlineLevel="0" collapsed="false">
      <c r="A811" s="0" t="s">
        <v>3080</v>
      </c>
      <c r="B811" s="0" t="s">
        <v>3081</v>
      </c>
      <c r="D811" s="2" t="n">
        <v>27.4335</v>
      </c>
      <c r="E811" s="2" t="n">
        <v>39.2561</v>
      </c>
      <c r="F811" s="2" t="n">
        <v>38.7922</v>
      </c>
      <c r="G811" s="1" t="n">
        <v>27.1337</v>
      </c>
      <c r="H811" s="1" t="n">
        <v>29.0599</v>
      </c>
      <c r="I811" s="1" t="n">
        <v>30.8104</v>
      </c>
      <c r="K811" s="6" t="n">
        <f aca="false">COUNT(D811:I811)</f>
        <v>6</v>
      </c>
    </row>
    <row r="812" customFormat="false" ht="15" hidden="false" customHeight="true" outlineLevel="0" collapsed="false">
      <c r="A812" s="0" t="s">
        <v>3083</v>
      </c>
      <c r="B812" s="0" t="s">
        <v>3084</v>
      </c>
      <c r="D812" s="2" t="n">
        <v>82.5394</v>
      </c>
      <c r="E812" s="2" t="n">
        <v>53.8432</v>
      </c>
      <c r="F812" s="2" t="n">
        <v>59.7478</v>
      </c>
      <c r="G812" s="1" t="n">
        <v>41.3429</v>
      </c>
      <c r="H812" s="1" t="n">
        <v>36.7496</v>
      </c>
      <c r="I812" s="1" t="n">
        <v>72.9281</v>
      </c>
      <c r="K812" s="6" t="n">
        <f aca="false">COUNT(D812:I812)</f>
        <v>6</v>
      </c>
    </row>
    <row r="813" customFormat="false" ht="15" hidden="false" customHeight="true" outlineLevel="0" collapsed="false">
      <c r="A813" s="0" t="s">
        <v>3086</v>
      </c>
      <c r="B813" s="0" t="s">
        <v>3087</v>
      </c>
      <c r="D813" s="2" t="n">
        <v>62.1281</v>
      </c>
      <c r="E813" s="2" t="n">
        <v>129.0732</v>
      </c>
      <c r="F813" s="2" t="n">
        <v>90.3023</v>
      </c>
      <c r="G813" s="1" t="n">
        <v>79.3509</v>
      </c>
      <c r="H813" s="1" t="n">
        <v>96.4209</v>
      </c>
      <c r="I813" s="1" t="n">
        <v>89.1457</v>
      </c>
      <c r="K813" s="6" t="n">
        <f aca="false">COUNT(D813:I813)</f>
        <v>6</v>
      </c>
    </row>
    <row r="814" customFormat="false" ht="15" hidden="false" customHeight="true" outlineLevel="0" collapsed="false">
      <c r="A814" s="0" t="s">
        <v>3089</v>
      </c>
      <c r="B814" s="0" t="s">
        <v>3090</v>
      </c>
      <c r="D814" s="2" t="n">
        <v>105.9935</v>
      </c>
      <c r="E814" s="2" t="n">
        <v>193.998</v>
      </c>
      <c r="F814" s="2" t="n">
        <v>197.4546</v>
      </c>
      <c r="G814" s="1" t="n">
        <v>181.2251</v>
      </c>
      <c r="H814" s="1" t="n">
        <v>160.7983</v>
      </c>
      <c r="I814" s="1" t="n">
        <v>160.1002</v>
      </c>
      <c r="K814" s="6" t="n">
        <f aca="false">COUNT(D814:I814)</f>
        <v>6</v>
      </c>
    </row>
    <row r="815" customFormat="false" ht="15" hidden="false" customHeight="true" outlineLevel="0" collapsed="false">
      <c r="A815" s="0" t="s">
        <v>3092</v>
      </c>
      <c r="B815" s="0" t="s">
        <v>3093</v>
      </c>
      <c r="D815" s="2" t="n">
        <v>19.0331</v>
      </c>
      <c r="E815" s="2" t="n">
        <v>21.1961</v>
      </c>
      <c r="F815" s="2" t="n">
        <v>19.857</v>
      </c>
      <c r="G815" s="1" t="n">
        <v>14.4823</v>
      </c>
      <c r="H815" s="1" t="n">
        <v>19.025</v>
      </c>
      <c r="I815" s="1" t="n">
        <v>20.0421</v>
      </c>
      <c r="K815" s="6" t="n">
        <f aca="false">COUNT(D815:I815)</f>
        <v>6</v>
      </c>
    </row>
    <row r="816" customFormat="false" ht="15" hidden="false" customHeight="true" outlineLevel="0" collapsed="false">
      <c r="A816" s="0" t="s">
        <v>3095</v>
      </c>
      <c r="B816" s="0" t="s">
        <v>3096</v>
      </c>
      <c r="D816" s="2" t="n">
        <v>40.5183</v>
      </c>
      <c r="E816" s="2" t="n">
        <v>56.324</v>
      </c>
      <c r="F816" s="2" t="n">
        <v>49.8299</v>
      </c>
      <c r="G816" s="1" t="n">
        <v>47.3303</v>
      </c>
      <c r="H816" s="1" t="n">
        <v>47.3688</v>
      </c>
      <c r="I816" s="1" t="n">
        <v>34.1993</v>
      </c>
      <c r="K816" s="6" t="n">
        <f aca="false">COUNT(D816:I816)</f>
        <v>6</v>
      </c>
    </row>
    <row r="817" customFormat="false" ht="15" hidden="false" customHeight="true" outlineLevel="0" collapsed="false">
      <c r="A817" s="0" t="s">
        <v>3101</v>
      </c>
      <c r="B817" s="0" t="s">
        <v>3102</v>
      </c>
      <c r="D817" s="2" t="n">
        <v>21.2899</v>
      </c>
      <c r="E817" s="2" t="n">
        <v>31.5697</v>
      </c>
      <c r="F817" s="2" t="n">
        <v>23.4075</v>
      </c>
      <c r="G817" s="1" t="n">
        <v>12.3646</v>
      </c>
      <c r="H817" s="1" t="n">
        <v>12.1133</v>
      </c>
      <c r="I817" s="1" t="n">
        <v>16.915</v>
      </c>
      <c r="K817" s="6" t="n">
        <f aca="false">COUNT(D817:I817)</f>
        <v>6</v>
      </c>
    </row>
    <row r="818" customFormat="false" ht="15" hidden="false" customHeight="true" outlineLevel="0" collapsed="false">
      <c r="A818" s="0" t="s">
        <v>3104</v>
      </c>
      <c r="B818" s="0" t="s">
        <v>3105</v>
      </c>
      <c r="D818" s="2" t="n">
        <v>67.0175</v>
      </c>
      <c r="E818" s="2" t="n">
        <v>100.2279</v>
      </c>
      <c r="F818" s="2" t="n">
        <v>102.9992</v>
      </c>
      <c r="G818" s="1" t="n">
        <v>89.6615</v>
      </c>
      <c r="H818" s="1" t="n">
        <v>99.2155</v>
      </c>
      <c r="I818" s="1" t="n">
        <v>72.0949</v>
      </c>
      <c r="K818" s="6" t="n">
        <f aca="false">COUNT(D818:I818)</f>
        <v>6</v>
      </c>
    </row>
    <row r="819" customFormat="false" ht="15" hidden="false" customHeight="true" outlineLevel="0" collapsed="false">
      <c r="A819" s="0" t="s">
        <v>3110</v>
      </c>
      <c r="B819" s="0" t="s">
        <v>3111</v>
      </c>
      <c r="D819" s="2" t="n">
        <v>60.1241</v>
      </c>
      <c r="E819" s="2" t="n">
        <v>77.773</v>
      </c>
      <c r="F819" s="2" t="n">
        <v>79.713</v>
      </c>
      <c r="G819" s="1" t="n">
        <v>37.1634</v>
      </c>
      <c r="H819" s="1" t="n">
        <v>55.4019</v>
      </c>
      <c r="I819" s="1" t="n">
        <v>36.6328</v>
      </c>
      <c r="K819" s="6" t="n">
        <f aca="false">COUNT(D819:I819)</f>
        <v>6</v>
      </c>
    </row>
    <row r="820" customFormat="false" ht="15" hidden="false" customHeight="true" outlineLevel="0" collapsed="false">
      <c r="A820" s="0" t="s">
        <v>3116</v>
      </c>
      <c r="B820" s="0" t="s">
        <v>3117</v>
      </c>
      <c r="D820" s="2" t="n">
        <v>20.4278</v>
      </c>
      <c r="E820" s="2" t="n">
        <v>17.7472</v>
      </c>
      <c r="F820" s="2" t="n">
        <v>25.2565</v>
      </c>
      <c r="G820" s="1" t="n">
        <v>20.5863</v>
      </c>
      <c r="H820" s="1" t="n">
        <v>12.5625</v>
      </c>
      <c r="I820" s="1" t="n">
        <v>16.0845</v>
      </c>
      <c r="K820" s="6" t="n">
        <f aca="false">COUNT(D820:I820)</f>
        <v>6</v>
      </c>
    </row>
    <row r="821" customFormat="false" ht="15" hidden="false" customHeight="true" outlineLevel="0" collapsed="false">
      <c r="A821" s="0" t="s">
        <v>3119</v>
      </c>
      <c r="B821" s="0" t="s">
        <v>3120</v>
      </c>
      <c r="D821" s="2" t="n">
        <v>40.4783</v>
      </c>
      <c r="E821" s="2" t="n">
        <v>70.8468</v>
      </c>
      <c r="F821" s="2" t="n">
        <v>77.1035</v>
      </c>
      <c r="G821" s="1" t="n">
        <v>64.4987</v>
      </c>
      <c r="H821" s="1" t="n">
        <v>64.1976</v>
      </c>
      <c r="I821" s="1" t="n">
        <v>60.7491</v>
      </c>
      <c r="K821" s="6" t="n">
        <f aca="false">COUNT(D821:I821)</f>
        <v>6</v>
      </c>
    </row>
    <row r="822" customFormat="false" ht="15" hidden="false" customHeight="true" outlineLevel="0" collapsed="false">
      <c r="A822" s="0" t="s">
        <v>3122</v>
      </c>
      <c r="B822" s="0" t="s">
        <v>3123</v>
      </c>
      <c r="D822" s="2" t="n">
        <v>22.5643</v>
      </c>
      <c r="E822" s="2" t="n">
        <v>30.0106</v>
      </c>
      <c r="F822" s="2" t="n">
        <v>26.003</v>
      </c>
      <c r="G822" s="1" t="n">
        <v>14.9783</v>
      </c>
      <c r="H822" s="1" t="n">
        <v>13.2977</v>
      </c>
      <c r="I822" s="1" t="n">
        <v>13.6269</v>
      </c>
      <c r="K822" s="6" t="n">
        <f aca="false">COUNT(D822:I822)</f>
        <v>6</v>
      </c>
    </row>
    <row r="823" customFormat="false" ht="15" hidden="false" customHeight="true" outlineLevel="0" collapsed="false">
      <c r="A823" s="0" t="s">
        <v>3128</v>
      </c>
      <c r="B823" s="0" t="s">
        <v>3129</v>
      </c>
      <c r="D823" s="2" t="n">
        <v>29.3408</v>
      </c>
      <c r="E823" s="2" t="n">
        <v>41.5506</v>
      </c>
      <c r="F823" s="2" t="n">
        <v>35.8735</v>
      </c>
      <c r="G823" s="1" t="n">
        <v>39.0309</v>
      </c>
      <c r="H823" s="1" t="n">
        <v>71.5503</v>
      </c>
      <c r="I823" s="1" t="n">
        <v>175.6936</v>
      </c>
      <c r="K823" s="6" t="n">
        <f aca="false">COUNT(D823:I823)</f>
        <v>6</v>
      </c>
    </row>
    <row r="824" customFormat="false" ht="15" hidden="false" customHeight="true" outlineLevel="0" collapsed="false">
      <c r="A824" s="0" t="s">
        <v>3131</v>
      </c>
      <c r="B824" s="0" t="s">
        <v>3132</v>
      </c>
      <c r="D824" s="2" t="n">
        <v>45.7949</v>
      </c>
      <c r="E824" s="2" t="n">
        <v>87.0262</v>
      </c>
      <c r="F824" s="2" t="n">
        <v>72.6035</v>
      </c>
      <c r="G824" s="1" t="n">
        <v>58.0328</v>
      </c>
      <c r="H824" s="1" t="n">
        <v>69.1916</v>
      </c>
      <c r="I824" s="1" t="n">
        <v>57.0253</v>
      </c>
      <c r="K824" s="6" t="n">
        <f aca="false">COUNT(D824:I824)</f>
        <v>6</v>
      </c>
    </row>
    <row r="825" customFormat="false" ht="15" hidden="false" customHeight="true" outlineLevel="0" collapsed="false">
      <c r="A825" s="0" t="s">
        <v>3134</v>
      </c>
      <c r="B825" s="0" t="s">
        <v>3135</v>
      </c>
      <c r="D825" s="2" t="n">
        <v>37.4552</v>
      </c>
      <c r="E825" s="2" t="n">
        <v>70.2108</v>
      </c>
      <c r="F825" s="2" t="n">
        <v>68.0871</v>
      </c>
      <c r="G825" s="1" t="n">
        <v>46.384</v>
      </c>
      <c r="H825" s="1" t="n">
        <v>73.9484</v>
      </c>
      <c r="I825" s="1" t="n">
        <v>46.8456</v>
      </c>
      <c r="K825" s="6" t="n">
        <f aca="false">COUNT(D825:I825)</f>
        <v>6</v>
      </c>
    </row>
    <row r="826" customFormat="false" ht="15" hidden="false" customHeight="true" outlineLevel="0" collapsed="false">
      <c r="A826" s="0" t="s">
        <v>3140</v>
      </c>
      <c r="B826" s="0" t="s">
        <v>3141</v>
      </c>
      <c r="D826" s="2" t="n">
        <v>15.0356</v>
      </c>
      <c r="E826" s="2" t="n">
        <v>20.8669</v>
      </c>
      <c r="F826" s="2" t="n">
        <v>155.7503</v>
      </c>
      <c r="G826" s="1" t="n">
        <v>9.6331</v>
      </c>
      <c r="H826" s="1" t="n">
        <v>11.3623</v>
      </c>
      <c r="I826" s="1" t="n">
        <v>10.7321</v>
      </c>
      <c r="K826" s="6" t="n">
        <f aca="false">COUNT(D826:I826)</f>
        <v>6</v>
      </c>
    </row>
    <row r="827" customFormat="false" ht="15" hidden="false" customHeight="true" outlineLevel="0" collapsed="false">
      <c r="A827" s="0" t="s">
        <v>3152</v>
      </c>
      <c r="B827" s="0" t="s">
        <v>3153</v>
      </c>
      <c r="D827" s="2" t="n">
        <v>21.5305</v>
      </c>
      <c r="E827" s="2" t="n">
        <v>22.2689</v>
      </c>
      <c r="F827" s="2" t="n">
        <v>121.8288</v>
      </c>
      <c r="G827" s="1" t="n">
        <v>36.4149</v>
      </c>
      <c r="H827" s="1" t="n">
        <v>66.5244</v>
      </c>
      <c r="I827" s="1" t="n">
        <v>38.3157</v>
      </c>
      <c r="K827" s="6" t="n">
        <f aca="false">COUNT(D827:I827)</f>
        <v>6</v>
      </c>
    </row>
    <row r="828" customFormat="false" ht="15" hidden="false" customHeight="true" outlineLevel="0" collapsed="false">
      <c r="A828" s="0" t="s">
        <v>3158</v>
      </c>
      <c r="B828" s="0" t="s">
        <v>3159</v>
      </c>
      <c r="D828" s="2" t="n">
        <v>42.8409</v>
      </c>
      <c r="E828" s="2" t="n">
        <v>73.2471</v>
      </c>
      <c r="F828" s="2" t="n">
        <v>63.3305</v>
      </c>
      <c r="G828" s="1" t="n">
        <v>84.0098</v>
      </c>
      <c r="H828" s="1" t="n">
        <v>88.2065</v>
      </c>
      <c r="I828" s="1" t="n">
        <v>51.0212</v>
      </c>
      <c r="K828" s="6" t="n">
        <f aca="false">COUNT(D828:I828)</f>
        <v>6</v>
      </c>
    </row>
    <row r="829" customFormat="false" ht="15" hidden="false" customHeight="true" outlineLevel="0" collapsed="false">
      <c r="A829" s="0" t="s">
        <v>3161</v>
      </c>
      <c r="B829" s="0" t="s">
        <v>3162</v>
      </c>
      <c r="D829" s="2" t="n">
        <v>17.4231</v>
      </c>
      <c r="E829" s="2" t="n">
        <v>32.7293</v>
      </c>
      <c r="F829" s="2" t="n">
        <v>25.1602</v>
      </c>
      <c r="G829" s="1" t="n">
        <v>106.9851</v>
      </c>
      <c r="H829" s="1" t="n">
        <v>40.0698</v>
      </c>
      <c r="I829" s="1" t="n">
        <v>42.3752</v>
      </c>
      <c r="K829" s="6" t="n">
        <f aca="false">COUNT(D829:I829)</f>
        <v>6</v>
      </c>
    </row>
    <row r="830" customFormat="false" ht="15" hidden="false" customHeight="true" outlineLevel="0" collapsed="false">
      <c r="A830" s="0" t="s">
        <v>3164</v>
      </c>
      <c r="B830" s="0" t="s">
        <v>3165</v>
      </c>
      <c r="D830" s="2" t="n">
        <v>66.4883</v>
      </c>
      <c r="E830" s="2" t="n">
        <v>178.8918</v>
      </c>
      <c r="F830" s="2" t="n">
        <v>168.0692</v>
      </c>
      <c r="G830" s="1" t="n">
        <v>154.8893</v>
      </c>
      <c r="H830" s="1" t="n">
        <v>147.9394</v>
      </c>
      <c r="I830" s="1" t="n">
        <v>153.5985</v>
      </c>
      <c r="K830" s="6" t="n">
        <f aca="false">COUNT(D830:I830)</f>
        <v>6</v>
      </c>
    </row>
    <row r="831" customFormat="false" ht="15" hidden="false" customHeight="true" outlineLevel="0" collapsed="false">
      <c r="A831" s="0" t="s">
        <v>3167</v>
      </c>
      <c r="B831" s="0" t="s">
        <v>3168</v>
      </c>
      <c r="D831" s="2" t="n">
        <v>16.3867</v>
      </c>
      <c r="E831" s="2" t="n">
        <v>14.6365</v>
      </c>
      <c r="F831" s="2" t="n">
        <v>46.4298</v>
      </c>
      <c r="G831" s="1" t="n">
        <v>48.9109</v>
      </c>
      <c r="H831" s="1" t="n">
        <v>9.973</v>
      </c>
      <c r="I831" s="1" t="n">
        <v>14.5286</v>
      </c>
      <c r="K831" s="6" t="n">
        <f aca="false">COUNT(D831:I831)</f>
        <v>6</v>
      </c>
    </row>
    <row r="832" customFormat="false" ht="15" hidden="false" customHeight="true" outlineLevel="0" collapsed="false">
      <c r="A832" s="0" t="s">
        <v>3173</v>
      </c>
      <c r="B832" s="0" t="s">
        <v>3174</v>
      </c>
      <c r="D832" s="2" t="n">
        <v>17.4258</v>
      </c>
      <c r="E832" s="2" t="n">
        <v>20.3941</v>
      </c>
      <c r="F832" s="2" t="n">
        <v>16.7999</v>
      </c>
      <c r="G832" s="1" t="n">
        <v>44.936</v>
      </c>
      <c r="H832" s="1" t="n">
        <v>31.4006</v>
      </c>
      <c r="I832" s="1" t="n">
        <v>28.3681</v>
      </c>
      <c r="K832" s="6" t="n">
        <f aca="false">COUNT(D832:I832)</f>
        <v>6</v>
      </c>
    </row>
    <row r="833" customFormat="false" ht="15" hidden="false" customHeight="true" outlineLevel="0" collapsed="false">
      <c r="A833" s="0" t="s">
        <v>3176</v>
      </c>
      <c r="B833" s="0" t="s">
        <v>3177</v>
      </c>
      <c r="D833" s="2" t="n">
        <v>118.7856</v>
      </c>
      <c r="E833" s="2" t="n">
        <v>319.9594</v>
      </c>
      <c r="F833" s="2" t="n">
        <v>321.0811</v>
      </c>
      <c r="G833" s="1" t="n">
        <v>260.9336</v>
      </c>
      <c r="H833" s="1" t="n">
        <v>260.0465</v>
      </c>
      <c r="I833" s="1" t="n">
        <v>250.601</v>
      </c>
      <c r="K833" s="6" t="n">
        <f aca="false">COUNT(D833:I833)</f>
        <v>6</v>
      </c>
    </row>
    <row r="834" customFormat="false" ht="15" hidden="false" customHeight="true" outlineLevel="0" collapsed="false">
      <c r="A834" s="0" t="s">
        <v>3179</v>
      </c>
      <c r="B834" s="0" t="s">
        <v>3180</v>
      </c>
      <c r="D834" s="2" t="n">
        <v>56.5744</v>
      </c>
      <c r="E834" s="2" t="n">
        <v>92.5371</v>
      </c>
      <c r="F834" s="2" t="n">
        <v>111.6379</v>
      </c>
      <c r="G834" s="1" t="n">
        <v>99.9554</v>
      </c>
      <c r="H834" s="1" t="n">
        <v>89.3429</v>
      </c>
      <c r="I834" s="1" t="n">
        <v>57.4955</v>
      </c>
      <c r="K834" s="6" t="n">
        <f aca="false">COUNT(D834:I834)</f>
        <v>6</v>
      </c>
    </row>
    <row r="835" customFormat="false" ht="15" hidden="false" customHeight="true" outlineLevel="0" collapsed="false">
      <c r="A835" s="0" t="s">
        <v>3182</v>
      </c>
      <c r="B835" s="0" t="s">
        <v>3183</v>
      </c>
      <c r="D835" s="2" t="n">
        <v>48.7766</v>
      </c>
      <c r="E835" s="2" t="n">
        <v>58.3245</v>
      </c>
      <c r="F835" s="2" t="n">
        <v>66.4345</v>
      </c>
      <c r="G835" s="1" t="n">
        <v>41.1223</v>
      </c>
      <c r="H835" s="1" t="n">
        <v>90.2364</v>
      </c>
      <c r="I835" s="1" t="n">
        <v>31.3133</v>
      </c>
      <c r="K835" s="6" t="n">
        <f aca="false">COUNT(D835:I835)</f>
        <v>6</v>
      </c>
    </row>
    <row r="836" customFormat="false" ht="15" hidden="false" customHeight="true" outlineLevel="0" collapsed="false">
      <c r="A836" s="0" t="s">
        <v>3188</v>
      </c>
      <c r="B836" s="0" t="s">
        <v>3189</v>
      </c>
      <c r="D836" s="2" t="n">
        <v>70.5555</v>
      </c>
      <c r="E836" s="2" t="n">
        <v>87.5196</v>
      </c>
      <c r="F836" s="2" t="n">
        <v>84.5678</v>
      </c>
      <c r="G836" s="1" t="n">
        <v>67.4503</v>
      </c>
      <c r="H836" s="1" t="n">
        <v>89.3504</v>
      </c>
      <c r="I836" s="1" t="n">
        <v>70.8156</v>
      </c>
      <c r="K836" s="6" t="n">
        <f aca="false">COUNT(D836:I836)</f>
        <v>6</v>
      </c>
    </row>
    <row r="837" customFormat="false" ht="15" hidden="false" customHeight="true" outlineLevel="0" collapsed="false">
      <c r="A837" s="0" t="s">
        <v>3191</v>
      </c>
      <c r="B837" s="0" t="s">
        <v>3192</v>
      </c>
      <c r="D837" s="2" t="n">
        <v>99.266</v>
      </c>
      <c r="E837" s="2" t="n">
        <v>164.2377</v>
      </c>
      <c r="F837" s="2" t="n">
        <v>149.5832</v>
      </c>
      <c r="G837" s="1" t="n">
        <v>119.3589</v>
      </c>
      <c r="H837" s="1" t="n">
        <v>123.8527</v>
      </c>
      <c r="I837" s="1" t="n">
        <v>110.0057</v>
      </c>
      <c r="K837" s="6" t="n">
        <f aca="false">COUNT(D837:I837)</f>
        <v>6</v>
      </c>
    </row>
    <row r="838" customFormat="false" ht="15" hidden="false" customHeight="true" outlineLevel="0" collapsed="false">
      <c r="A838" s="0" t="s">
        <v>3194</v>
      </c>
      <c r="B838" s="0" t="s">
        <v>3195</v>
      </c>
      <c r="D838" s="2" t="n">
        <v>141.4004</v>
      </c>
      <c r="E838" s="2" t="n">
        <v>286.1595</v>
      </c>
      <c r="F838" s="2" t="n">
        <v>283.4217</v>
      </c>
      <c r="G838" s="1" t="n">
        <v>191.2583</v>
      </c>
      <c r="H838" s="1" t="n">
        <v>261.7789</v>
      </c>
      <c r="I838" s="1" t="n">
        <v>294.6619</v>
      </c>
      <c r="K838" s="6" t="n">
        <f aca="false">COUNT(D838:I838)</f>
        <v>6</v>
      </c>
    </row>
    <row r="839" customFormat="false" ht="15" hidden="false" customHeight="true" outlineLevel="0" collapsed="false">
      <c r="A839" s="0" t="s">
        <v>3203</v>
      </c>
      <c r="B839" s="0" t="s">
        <v>3204</v>
      </c>
      <c r="D839" s="2" t="n">
        <v>19.8795</v>
      </c>
      <c r="E839" s="2" t="n">
        <v>37.1882</v>
      </c>
      <c r="F839" s="2" t="n">
        <v>36.3984</v>
      </c>
      <c r="G839" s="1" t="n">
        <v>98.8008</v>
      </c>
      <c r="H839" s="1" t="n">
        <v>48.6073</v>
      </c>
      <c r="I839" s="1" t="n">
        <v>50.4514</v>
      </c>
      <c r="K839" s="6" t="n">
        <f aca="false">COUNT(D839:I839)</f>
        <v>6</v>
      </c>
    </row>
    <row r="840" customFormat="false" ht="15" hidden="false" customHeight="true" outlineLevel="0" collapsed="false">
      <c r="A840" s="0" t="s">
        <v>3206</v>
      </c>
      <c r="B840" s="0" t="s">
        <v>3207</v>
      </c>
      <c r="D840" s="2" t="n">
        <v>14.2449</v>
      </c>
      <c r="E840" s="2" t="n">
        <v>30.5213</v>
      </c>
      <c r="F840" s="2" t="n">
        <v>35.2112</v>
      </c>
      <c r="G840" s="1" t="n">
        <v>60.1517</v>
      </c>
      <c r="H840" s="1" t="n">
        <v>30.8418</v>
      </c>
      <c r="I840" s="1" t="n">
        <v>21.8855</v>
      </c>
      <c r="K840" s="6" t="n">
        <f aca="false">COUNT(D840:I840)</f>
        <v>6</v>
      </c>
    </row>
    <row r="841" customFormat="false" ht="15" hidden="false" customHeight="true" outlineLevel="0" collapsed="false">
      <c r="A841" s="0" t="s">
        <v>3209</v>
      </c>
      <c r="B841" s="0" t="s">
        <v>3210</v>
      </c>
      <c r="D841" s="2" t="n">
        <v>27.6201</v>
      </c>
      <c r="E841" s="2" t="n">
        <v>100.6254</v>
      </c>
      <c r="F841" s="2" t="n">
        <v>120.5138</v>
      </c>
      <c r="G841" s="1" t="n">
        <v>85.6583</v>
      </c>
      <c r="H841" s="1" t="n">
        <v>83.4339</v>
      </c>
      <c r="I841" s="1" t="n">
        <v>39.819</v>
      </c>
      <c r="K841" s="6" t="n">
        <f aca="false">COUNT(D841:I841)</f>
        <v>6</v>
      </c>
    </row>
    <row r="842" customFormat="false" ht="15" hidden="false" customHeight="true" outlineLevel="0" collapsed="false">
      <c r="A842" s="0" t="s">
        <v>3212</v>
      </c>
      <c r="B842" s="0" t="s">
        <v>3213</v>
      </c>
      <c r="D842" s="2" t="n">
        <v>2.8409</v>
      </c>
      <c r="E842" s="2" t="n">
        <v>6.0527</v>
      </c>
      <c r="F842" s="2" t="n">
        <v>14.3692</v>
      </c>
      <c r="G842" s="1" t="n">
        <v>27.2571</v>
      </c>
      <c r="H842" s="1" t="n">
        <v>28.274</v>
      </c>
      <c r="I842" s="1" t="n">
        <v>17.7894</v>
      </c>
      <c r="K842" s="6" t="n">
        <f aca="false">COUNT(D842:I842)</f>
        <v>6</v>
      </c>
    </row>
    <row r="843" customFormat="false" ht="15" hidden="false" customHeight="true" outlineLevel="0" collapsed="false">
      <c r="A843" s="0" t="s">
        <v>3215</v>
      </c>
      <c r="B843" s="0" t="s">
        <v>3216</v>
      </c>
      <c r="D843" s="2" t="n">
        <v>72.6118</v>
      </c>
      <c r="E843" s="2" t="n">
        <v>125.061</v>
      </c>
      <c r="F843" s="2" t="n">
        <v>90.7296</v>
      </c>
      <c r="G843" s="1" t="n">
        <v>80.7109</v>
      </c>
      <c r="H843" s="1" t="n">
        <v>157.3643</v>
      </c>
      <c r="I843" s="1" t="n">
        <v>66.5458</v>
      </c>
      <c r="K843" s="6" t="n">
        <f aca="false">COUNT(D843:I843)</f>
        <v>6</v>
      </c>
    </row>
    <row r="844" customFormat="false" ht="15" hidden="false" customHeight="true" outlineLevel="0" collapsed="false">
      <c r="A844" s="0" t="s">
        <v>3218</v>
      </c>
      <c r="B844" s="0" t="s">
        <v>3219</v>
      </c>
      <c r="D844" s="2" t="n">
        <v>196.1393</v>
      </c>
      <c r="E844" s="2" t="n">
        <v>406.9532</v>
      </c>
      <c r="F844" s="2" t="n">
        <v>312.4673</v>
      </c>
      <c r="G844" s="1" t="n">
        <v>334.2674</v>
      </c>
      <c r="H844" s="1" t="n">
        <v>301.8723</v>
      </c>
      <c r="I844" s="1" t="n">
        <v>324.199</v>
      </c>
      <c r="K844" s="6" t="n">
        <f aca="false">COUNT(D844:I844)</f>
        <v>6</v>
      </c>
    </row>
    <row r="845" customFormat="false" ht="15" hidden="false" customHeight="true" outlineLevel="0" collapsed="false">
      <c r="A845" s="0" t="s">
        <v>3221</v>
      </c>
      <c r="B845" s="0" t="s">
        <v>3222</v>
      </c>
      <c r="D845" s="2" t="n">
        <v>135.0084</v>
      </c>
      <c r="E845" s="2" t="n">
        <v>168.4886</v>
      </c>
      <c r="F845" s="2" t="n">
        <v>154.7519</v>
      </c>
      <c r="G845" s="1" t="n">
        <v>155.5577</v>
      </c>
      <c r="H845" s="1" t="n">
        <v>189.606</v>
      </c>
      <c r="I845" s="1" t="n">
        <v>153.9587</v>
      </c>
      <c r="K845" s="6" t="n">
        <f aca="false">COUNT(D845:I845)</f>
        <v>6</v>
      </c>
    </row>
    <row r="846" customFormat="false" ht="15" hidden="false" customHeight="true" outlineLevel="0" collapsed="false">
      <c r="A846" s="0" t="s">
        <v>3224</v>
      </c>
      <c r="B846" s="0" t="s">
        <v>3225</v>
      </c>
      <c r="D846" s="2" t="n">
        <v>144.6329</v>
      </c>
      <c r="E846" s="2" t="n">
        <v>390.5616</v>
      </c>
      <c r="F846" s="2" t="n">
        <v>393.8804</v>
      </c>
      <c r="G846" s="1" t="n">
        <v>288.3977</v>
      </c>
      <c r="H846" s="1" t="n">
        <v>295.0766</v>
      </c>
      <c r="I846" s="1" t="n">
        <v>279.7399</v>
      </c>
      <c r="K846" s="6" t="n">
        <f aca="false">COUNT(D846:I846)</f>
        <v>6</v>
      </c>
    </row>
    <row r="847" customFormat="false" ht="15" hidden="false" customHeight="true" outlineLevel="0" collapsed="false">
      <c r="A847" s="0" t="s">
        <v>3227</v>
      </c>
      <c r="B847" s="0" t="s">
        <v>3228</v>
      </c>
      <c r="D847" s="2" t="n">
        <v>42.2704</v>
      </c>
      <c r="E847" s="2" t="n">
        <v>51.6616</v>
      </c>
      <c r="F847" s="2" t="n">
        <v>48.0111</v>
      </c>
      <c r="G847" s="1" t="n">
        <v>41.0789</v>
      </c>
      <c r="H847" s="1" t="n">
        <v>38.9473</v>
      </c>
      <c r="I847" s="1" t="n">
        <v>85.4801</v>
      </c>
      <c r="K847" s="6" t="n">
        <f aca="false">COUNT(D847:I847)</f>
        <v>6</v>
      </c>
    </row>
    <row r="848" customFormat="false" ht="15" hidden="false" customHeight="true" outlineLevel="0" collapsed="false">
      <c r="A848" s="0" t="s">
        <v>3233</v>
      </c>
      <c r="B848" s="0" t="s">
        <v>3234</v>
      </c>
      <c r="D848" s="2" t="n">
        <v>88.6865</v>
      </c>
      <c r="E848" s="2" t="n">
        <v>141.2177</v>
      </c>
      <c r="F848" s="2" t="n">
        <v>151.03</v>
      </c>
      <c r="G848" s="1" t="n">
        <v>95.1874</v>
      </c>
      <c r="H848" s="1" t="n">
        <v>103.8719</v>
      </c>
      <c r="I848" s="1" t="n">
        <v>70.0443</v>
      </c>
      <c r="K848" s="6" t="n">
        <f aca="false">COUNT(D848:I848)</f>
        <v>6</v>
      </c>
    </row>
    <row r="849" customFormat="false" ht="15" hidden="false" customHeight="true" outlineLevel="0" collapsed="false">
      <c r="A849" s="0" t="s">
        <v>3236</v>
      </c>
      <c r="B849" s="0" t="s">
        <v>3237</v>
      </c>
      <c r="D849" s="2" t="n">
        <v>20.0338</v>
      </c>
      <c r="E849" s="2" t="n">
        <v>44.8566</v>
      </c>
      <c r="F849" s="2" t="n">
        <v>49.1098</v>
      </c>
      <c r="G849" s="1" t="n">
        <v>24.5417</v>
      </c>
      <c r="H849" s="1" t="n">
        <v>24.5069</v>
      </c>
      <c r="I849" s="1" t="n">
        <v>31.7373</v>
      </c>
      <c r="K849" s="6" t="n">
        <f aca="false">COUNT(D849:I849)</f>
        <v>6</v>
      </c>
    </row>
    <row r="850" customFormat="false" ht="15" hidden="false" customHeight="true" outlineLevel="0" collapsed="false">
      <c r="A850" s="0" t="s">
        <v>3239</v>
      </c>
      <c r="B850" s="0" t="s">
        <v>3240</v>
      </c>
      <c r="D850" s="2" t="n">
        <v>4.2041</v>
      </c>
      <c r="E850" s="2" t="n">
        <v>114.8879</v>
      </c>
      <c r="F850" s="2" t="n">
        <v>138.1393</v>
      </c>
      <c r="G850" s="1" t="n">
        <v>10.5086</v>
      </c>
      <c r="H850" s="1" t="n">
        <v>38.5949</v>
      </c>
      <c r="I850" s="1" t="n">
        <v>25.309</v>
      </c>
      <c r="K850" s="6" t="n">
        <f aca="false">COUNT(D850:I850)</f>
        <v>6</v>
      </c>
    </row>
    <row r="851" customFormat="false" ht="15" hidden="false" customHeight="true" outlineLevel="0" collapsed="false">
      <c r="A851" s="0" t="s">
        <v>3242</v>
      </c>
      <c r="B851" s="0" t="s">
        <v>3243</v>
      </c>
      <c r="D851" s="2" t="n">
        <v>8.9025</v>
      </c>
      <c r="E851" s="2" t="n">
        <v>15.6899</v>
      </c>
      <c r="F851" s="2" t="n">
        <v>13.3075</v>
      </c>
      <c r="G851" s="1" t="n">
        <v>10.9486</v>
      </c>
      <c r="H851" s="1" t="n">
        <v>189.4134</v>
      </c>
      <c r="I851" s="1" t="n">
        <v>10.788</v>
      </c>
      <c r="K851" s="6" t="n">
        <f aca="false">COUNT(D851:I851)</f>
        <v>6</v>
      </c>
    </row>
    <row r="852" customFormat="false" ht="15" hidden="false" customHeight="true" outlineLevel="0" collapsed="false">
      <c r="A852" s="0" t="s">
        <v>3245</v>
      </c>
      <c r="B852" s="0" t="s">
        <v>3246</v>
      </c>
      <c r="D852" s="2" t="n">
        <v>84.0479</v>
      </c>
      <c r="E852" s="2" t="n">
        <v>11.1547</v>
      </c>
      <c r="F852" s="2" t="n">
        <v>126.8296</v>
      </c>
      <c r="G852" s="1" t="n">
        <v>87.8815</v>
      </c>
      <c r="H852" s="1" t="n">
        <v>98.0833</v>
      </c>
      <c r="I852" s="1" t="n">
        <v>93.0138</v>
      </c>
      <c r="K852" s="6" t="n">
        <f aca="false">COUNT(D852:I852)</f>
        <v>6</v>
      </c>
    </row>
    <row r="853" customFormat="false" ht="15" hidden="false" customHeight="true" outlineLevel="0" collapsed="false">
      <c r="A853" s="0" t="s">
        <v>3251</v>
      </c>
      <c r="B853" s="0" t="s">
        <v>3252</v>
      </c>
      <c r="D853" s="2" t="n">
        <v>8.5582</v>
      </c>
      <c r="E853" s="2" t="n">
        <v>30.3084</v>
      </c>
      <c r="F853" s="2" t="n">
        <v>22.7401</v>
      </c>
      <c r="G853" s="1" t="n">
        <v>23.1349</v>
      </c>
      <c r="H853" s="1" t="n">
        <v>28.229</v>
      </c>
      <c r="I853" s="1" t="n">
        <v>12.0261</v>
      </c>
      <c r="K853" s="6" t="n">
        <f aca="false">COUNT(D853:I853)</f>
        <v>6</v>
      </c>
    </row>
    <row r="854" customFormat="false" ht="15" hidden="false" customHeight="true" outlineLevel="0" collapsed="false">
      <c r="A854" s="0" t="s">
        <v>3254</v>
      </c>
      <c r="B854" s="0" t="s">
        <v>3255</v>
      </c>
      <c r="D854" s="2" t="n">
        <v>83.3867</v>
      </c>
      <c r="E854" s="2" t="n">
        <v>143.9349</v>
      </c>
      <c r="F854" s="2" t="n">
        <v>144.3288</v>
      </c>
      <c r="G854" s="1" t="n">
        <v>152.6171</v>
      </c>
      <c r="H854" s="1" t="n">
        <v>182.0029</v>
      </c>
      <c r="I854" s="1" t="n">
        <v>202.7238</v>
      </c>
      <c r="K854" s="6" t="n">
        <f aca="false">COUNT(D854:I854)</f>
        <v>6</v>
      </c>
    </row>
    <row r="855" customFormat="false" ht="15" hidden="false" customHeight="true" outlineLevel="0" collapsed="false">
      <c r="A855" s="0" t="s">
        <v>3260</v>
      </c>
      <c r="B855" s="0" t="s">
        <v>3261</v>
      </c>
      <c r="D855" s="2" t="n">
        <v>71.4769</v>
      </c>
      <c r="E855" s="2" t="n">
        <v>97.5641</v>
      </c>
      <c r="F855" s="2" t="n">
        <v>88.9808</v>
      </c>
      <c r="G855" s="1" t="n">
        <v>71.128</v>
      </c>
      <c r="H855" s="1" t="n">
        <v>77.585</v>
      </c>
      <c r="I855" s="1" t="n">
        <v>55.1727</v>
      </c>
      <c r="K855" s="6" t="n">
        <f aca="false">COUNT(D855:I855)</f>
        <v>6</v>
      </c>
    </row>
    <row r="856" customFormat="false" ht="15" hidden="false" customHeight="true" outlineLevel="0" collapsed="false">
      <c r="A856" s="0" t="s">
        <v>3263</v>
      </c>
      <c r="B856" s="0" t="s">
        <v>3264</v>
      </c>
      <c r="D856" s="2" t="n">
        <v>73.1366</v>
      </c>
      <c r="E856" s="2" t="n">
        <v>84.6722</v>
      </c>
      <c r="F856" s="2" t="n">
        <v>95.6385</v>
      </c>
      <c r="G856" s="1" t="n">
        <v>30.8846</v>
      </c>
      <c r="H856" s="1" t="n">
        <v>59.9347</v>
      </c>
      <c r="I856" s="1" t="n">
        <v>19.5205</v>
      </c>
      <c r="K856" s="6" t="n">
        <f aca="false">COUNT(D856:I856)</f>
        <v>6</v>
      </c>
    </row>
    <row r="857" customFormat="false" ht="15" hidden="false" customHeight="true" outlineLevel="0" collapsed="false">
      <c r="A857" s="0" t="s">
        <v>3266</v>
      </c>
      <c r="B857" s="0" t="s">
        <v>3267</v>
      </c>
      <c r="D857" s="2" t="n">
        <v>51.3812</v>
      </c>
      <c r="E857" s="2" t="n">
        <v>73.8183</v>
      </c>
      <c r="F857" s="2" t="n">
        <v>84.4597</v>
      </c>
      <c r="G857" s="1" t="n">
        <v>60.8709</v>
      </c>
      <c r="H857" s="1" t="n">
        <v>65.9266</v>
      </c>
      <c r="I857" s="1" t="n">
        <v>98.958</v>
      </c>
      <c r="K857" s="6" t="n">
        <f aca="false">COUNT(D857:I857)</f>
        <v>6</v>
      </c>
    </row>
    <row r="858" customFormat="false" ht="15" hidden="false" customHeight="true" outlineLevel="0" collapsed="false">
      <c r="A858" s="0" t="s">
        <v>3269</v>
      </c>
      <c r="B858" s="0" t="s">
        <v>3270</v>
      </c>
      <c r="D858" s="2" t="n">
        <v>36.2854</v>
      </c>
      <c r="E858" s="2" t="n">
        <v>56.4437</v>
      </c>
      <c r="F858" s="2" t="n">
        <v>78.224</v>
      </c>
      <c r="G858" s="1" t="n">
        <v>63.2309</v>
      </c>
      <c r="H858" s="1" t="n">
        <v>33.1795</v>
      </c>
      <c r="I858" s="1" t="n">
        <v>29.3608</v>
      </c>
      <c r="K858" s="6" t="n">
        <f aca="false">COUNT(D858:I858)</f>
        <v>6</v>
      </c>
    </row>
    <row r="859" customFormat="false" ht="15" hidden="false" customHeight="true" outlineLevel="0" collapsed="false">
      <c r="A859" s="0" t="s">
        <v>3272</v>
      </c>
      <c r="B859" s="0" t="s">
        <v>3273</v>
      </c>
      <c r="D859" s="2" t="n">
        <v>51.7238</v>
      </c>
      <c r="E859" s="2" t="n">
        <v>125.3153</v>
      </c>
      <c r="F859" s="2" t="n">
        <v>107.9977</v>
      </c>
      <c r="G859" s="1" t="n">
        <v>74.3486</v>
      </c>
      <c r="H859" s="1" t="n">
        <v>101.3747</v>
      </c>
      <c r="I859" s="1" t="n">
        <v>94.1633</v>
      </c>
      <c r="K859" s="6" t="n">
        <f aca="false">COUNT(D859:I859)</f>
        <v>6</v>
      </c>
    </row>
    <row r="860" customFormat="false" ht="15" hidden="false" customHeight="true" outlineLevel="0" collapsed="false">
      <c r="A860" s="0" t="s">
        <v>3275</v>
      </c>
      <c r="B860" s="0" t="s">
        <v>3276</v>
      </c>
      <c r="D860" s="2" t="n">
        <v>19.5753</v>
      </c>
      <c r="E860" s="2" t="n">
        <v>48.5628</v>
      </c>
      <c r="F860" s="2" t="n">
        <v>33.3531</v>
      </c>
      <c r="G860" s="1" t="n">
        <v>59.5634</v>
      </c>
      <c r="H860" s="1" t="n">
        <v>27.8541</v>
      </c>
      <c r="I860" s="1" t="n">
        <v>41.0374</v>
      </c>
      <c r="K860" s="6" t="n">
        <f aca="false">COUNT(D860:I860)</f>
        <v>6</v>
      </c>
    </row>
    <row r="861" customFormat="false" ht="15" hidden="false" customHeight="true" outlineLevel="0" collapsed="false">
      <c r="A861" s="0" t="s">
        <v>3278</v>
      </c>
      <c r="B861" s="0" t="s">
        <v>3279</v>
      </c>
      <c r="D861" s="2" t="n">
        <v>83.262</v>
      </c>
      <c r="E861" s="2" t="n">
        <v>108.798</v>
      </c>
      <c r="F861" s="2" t="n">
        <v>97.6405</v>
      </c>
      <c r="G861" s="1" t="n">
        <v>95.1246</v>
      </c>
      <c r="H861" s="1" t="n">
        <v>104.1331</v>
      </c>
      <c r="I861" s="1" t="n">
        <v>117.7773</v>
      </c>
      <c r="K861" s="6" t="n">
        <f aca="false">COUNT(D861:I861)</f>
        <v>6</v>
      </c>
    </row>
    <row r="862" customFormat="false" ht="15" hidden="false" customHeight="true" outlineLevel="0" collapsed="false">
      <c r="A862" s="0" t="s">
        <v>3281</v>
      </c>
      <c r="B862" s="0" t="s">
        <v>3282</v>
      </c>
      <c r="D862" s="2" t="n">
        <v>6.5777</v>
      </c>
      <c r="E862" s="2" t="n">
        <v>17.1367</v>
      </c>
      <c r="F862" s="2" t="n">
        <v>25.672</v>
      </c>
      <c r="G862" s="1" t="n">
        <v>12.9006</v>
      </c>
      <c r="H862" s="1" t="n">
        <v>12.218</v>
      </c>
      <c r="I862" s="1" t="n">
        <v>12.1554</v>
      </c>
      <c r="K862" s="6" t="n">
        <f aca="false">COUNT(D862:I862)</f>
        <v>6</v>
      </c>
    </row>
    <row r="863" customFormat="false" ht="15" hidden="false" customHeight="true" outlineLevel="0" collapsed="false">
      <c r="A863" s="0" t="s">
        <v>3284</v>
      </c>
      <c r="B863" s="0" t="s">
        <v>3285</v>
      </c>
      <c r="D863" s="2" t="n">
        <v>48.4236</v>
      </c>
      <c r="E863" s="2" t="n">
        <v>86.7476</v>
      </c>
      <c r="F863" s="2" t="n">
        <v>64.2663</v>
      </c>
      <c r="G863" s="1" t="n">
        <v>74.5223</v>
      </c>
      <c r="H863" s="1" t="n">
        <v>79.6026</v>
      </c>
      <c r="I863" s="1" t="n">
        <v>54.9886</v>
      </c>
      <c r="K863" s="6" t="n">
        <f aca="false">COUNT(D863:I863)</f>
        <v>6</v>
      </c>
    </row>
    <row r="864" customFormat="false" ht="15" hidden="false" customHeight="true" outlineLevel="0" collapsed="false">
      <c r="A864" s="0" t="s">
        <v>3287</v>
      </c>
      <c r="B864" s="0" t="s">
        <v>3288</v>
      </c>
      <c r="D864" s="2" t="n">
        <v>26.5479</v>
      </c>
      <c r="E864" s="2" t="n">
        <v>41.5334</v>
      </c>
      <c r="F864" s="2" t="n">
        <v>52.6523</v>
      </c>
      <c r="G864" s="1" t="n">
        <v>39.3646</v>
      </c>
      <c r="H864" s="1" t="n">
        <v>38.721</v>
      </c>
      <c r="I864" s="1" t="n">
        <v>20.1801</v>
      </c>
      <c r="K864" s="6" t="n">
        <f aca="false">COUNT(D864:I864)</f>
        <v>6</v>
      </c>
    </row>
    <row r="865" customFormat="false" ht="15" hidden="false" customHeight="true" outlineLevel="0" collapsed="false">
      <c r="A865" s="0" t="s">
        <v>3290</v>
      </c>
      <c r="B865" s="0" t="s">
        <v>3291</v>
      </c>
      <c r="D865" s="2" t="n">
        <v>143.7793</v>
      </c>
      <c r="E865" s="2" t="n">
        <v>167.0163</v>
      </c>
      <c r="F865" s="2" t="n">
        <v>191.4563</v>
      </c>
      <c r="G865" s="1" t="n">
        <v>155.6469</v>
      </c>
      <c r="H865" s="1" t="n">
        <v>173.4835</v>
      </c>
      <c r="I865" s="1" t="n">
        <v>192.6217</v>
      </c>
      <c r="K865" s="6" t="n">
        <f aca="false">COUNT(D865:I865)</f>
        <v>6</v>
      </c>
    </row>
    <row r="866" customFormat="false" ht="15" hidden="false" customHeight="true" outlineLevel="0" collapsed="false">
      <c r="A866" s="0" t="s">
        <v>3296</v>
      </c>
      <c r="B866" s="0" t="s">
        <v>3297</v>
      </c>
      <c r="D866" s="2" t="n">
        <v>24.1926</v>
      </c>
      <c r="E866" s="2" t="n">
        <v>182.2513</v>
      </c>
      <c r="F866" s="2" t="n">
        <v>48.846</v>
      </c>
      <c r="G866" s="1" t="n">
        <v>139.7669</v>
      </c>
      <c r="H866" s="1" t="n">
        <v>131.1169</v>
      </c>
      <c r="I866" s="1" t="n">
        <v>157.3169</v>
      </c>
      <c r="K866" s="6" t="n">
        <f aca="false">COUNT(D866:I866)</f>
        <v>6</v>
      </c>
    </row>
    <row r="867" customFormat="false" ht="15" hidden="false" customHeight="true" outlineLevel="0" collapsed="false">
      <c r="A867" s="0" t="s">
        <v>3299</v>
      </c>
      <c r="B867" s="0" t="s">
        <v>3300</v>
      </c>
      <c r="D867" s="2" t="n">
        <v>82.895</v>
      </c>
      <c r="E867" s="2" t="n">
        <v>66.4612</v>
      </c>
      <c r="F867" s="2" t="n">
        <v>60.1158</v>
      </c>
      <c r="G867" s="1" t="n">
        <v>46.0046</v>
      </c>
      <c r="H867" s="1" t="n">
        <v>46.7575</v>
      </c>
      <c r="I867" s="1" t="n">
        <v>48.0081</v>
      </c>
      <c r="K867" s="6" t="n">
        <f aca="false">COUNT(D867:I867)</f>
        <v>6</v>
      </c>
    </row>
    <row r="868" customFormat="false" ht="15" hidden="false" customHeight="true" outlineLevel="0" collapsed="false">
      <c r="A868" s="0" t="s">
        <v>3302</v>
      </c>
      <c r="B868" s="0" t="s">
        <v>3303</v>
      </c>
      <c r="D868" s="2" t="n">
        <v>29.4994</v>
      </c>
      <c r="E868" s="2" t="n">
        <v>45.7125</v>
      </c>
      <c r="F868" s="2" t="n">
        <v>49.8866</v>
      </c>
      <c r="G868" s="1" t="n">
        <v>38.8686</v>
      </c>
      <c r="H868" s="1" t="n">
        <v>45.5393</v>
      </c>
      <c r="I868" s="1" t="n">
        <v>37.4512</v>
      </c>
      <c r="K868" s="6" t="n">
        <f aca="false">COUNT(D868:I868)</f>
        <v>6</v>
      </c>
    </row>
    <row r="869" customFormat="false" ht="15" hidden="false" customHeight="true" outlineLevel="0" collapsed="false">
      <c r="A869" s="0" t="s">
        <v>3305</v>
      </c>
      <c r="B869" s="0" t="s">
        <v>3306</v>
      </c>
      <c r="D869" s="2" t="n">
        <v>44.4925</v>
      </c>
      <c r="E869" s="2" t="n">
        <v>139.7975</v>
      </c>
      <c r="F869" s="2" t="n">
        <v>160.1148</v>
      </c>
      <c r="G869" s="1" t="n">
        <v>50.6963</v>
      </c>
      <c r="H869" s="1" t="n">
        <v>56.2881</v>
      </c>
      <c r="I869" s="1" t="n">
        <v>136.8488</v>
      </c>
      <c r="K869" s="6" t="n">
        <f aca="false">COUNT(D869:I869)</f>
        <v>6</v>
      </c>
    </row>
    <row r="870" customFormat="false" ht="15" hidden="false" customHeight="true" outlineLevel="0" collapsed="false">
      <c r="A870" s="0" t="s">
        <v>3311</v>
      </c>
      <c r="B870" s="0" t="s">
        <v>3312</v>
      </c>
      <c r="D870" s="2" t="n">
        <v>58.841</v>
      </c>
      <c r="E870" s="2" t="n">
        <v>109.3277</v>
      </c>
      <c r="F870" s="2" t="n">
        <v>102.6087</v>
      </c>
      <c r="G870" s="1" t="n">
        <v>85.8606</v>
      </c>
      <c r="H870" s="1" t="n">
        <v>88.8674</v>
      </c>
      <c r="I870" s="1" t="n">
        <v>70.6173</v>
      </c>
      <c r="K870" s="6" t="n">
        <f aca="false">COUNT(D870:I870)</f>
        <v>6</v>
      </c>
    </row>
    <row r="871" customFormat="false" ht="15" hidden="false" customHeight="true" outlineLevel="0" collapsed="false">
      <c r="A871" s="0" t="s">
        <v>3314</v>
      </c>
      <c r="B871" s="0" t="s">
        <v>3315</v>
      </c>
      <c r="D871" s="2" t="n">
        <v>4.6299</v>
      </c>
      <c r="E871" s="2" t="n">
        <v>26.3717</v>
      </c>
      <c r="F871" s="2" t="n">
        <v>26.9091</v>
      </c>
      <c r="G871" s="1" t="n">
        <v>20.2469</v>
      </c>
      <c r="H871" s="1" t="n">
        <v>28.1682</v>
      </c>
      <c r="I871" s="1" t="n">
        <v>47.9829</v>
      </c>
      <c r="K871" s="6" t="n">
        <f aca="false">COUNT(D871:I871)</f>
        <v>6</v>
      </c>
    </row>
    <row r="872" customFormat="false" ht="15" hidden="false" customHeight="true" outlineLevel="0" collapsed="false">
      <c r="A872" s="0" t="s">
        <v>3317</v>
      </c>
      <c r="B872" s="0" t="s">
        <v>3318</v>
      </c>
      <c r="D872" s="2" t="n">
        <v>7.0277</v>
      </c>
      <c r="E872" s="2" t="n">
        <v>26.6884</v>
      </c>
      <c r="F872" s="2" t="n">
        <v>19.7571</v>
      </c>
      <c r="G872" s="1" t="n">
        <v>26.5341</v>
      </c>
      <c r="H872" s="1" t="n">
        <v>35.8072</v>
      </c>
      <c r="I872" s="1" t="n">
        <v>16.4761</v>
      </c>
      <c r="K872" s="6" t="n">
        <f aca="false">COUNT(D872:I872)</f>
        <v>6</v>
      </c>
    </row>
    <row r="873" customFormat="false" ht="15" hidden="false" customHeight="true" outlineLevel="0" collapsed="false">
      <c r="A873" s="0" t="s">
        <v>3323</v>
      </c>
      <c r="B873" s="0" t="s">
        <v>3324</v>
      </c>
      <c r="D873" s="2" t="n">
        <v>73.1584</v>
      </c>
      <c r="E873" s="2" t="n">
        <v>147.4859</v>
      </c>
      <c r="F873" s="2" t="n">
        <v>118.889</v>
      </c>
      <c r="G873" s="1" t="n">
        <v>115.0069</v>
      </c>
      <c r="H873" s="1" t="n">
        <v>210.997</v>
      </c>
      <c r="I873" s="1" t="n">
        <v>46.6308</v>
      </c>
      <c r="K873" s="6" t="n">
        <f aca="false">COUNT(D873:I873)</f>
        <v>6</v>
      </c>
    </row>
    <row r="874" customFormat="false" ht="15" hidden="false" customHeight="true" outlineLevel="0" collapsed="false">
      <c r="A874" s="0" t="s">
        <v>3326</v>
      </c>
      <c r="B874" s="0" t="s">
        <v>3327</v>
      </c>
      <c r="D874" s="2" t="n">
        <v>104.3</v>
      </c>
      <c r="E874" s="2" t="n">
        <v>315.0509</v>
      </c>
      <c r="F874" s="2" t="n">
        <v>186.0489</v>
      </c>
      <c r="G874" s="1" t="n">
        <v>163.3657</v>
      </c>
      <c r="H874" s="1" t="n">
        <v>210.7667</v>
      </c>
      <c r="I874" s="1" t="n">
        <v>17.5155</v>
      </c>
      <c r="K874" s="6" t="n">
        <f aca="false">COUNT(D874:I874)</f>
        <v>6</v>
      </c>
    </row>
    <row r="875" customFormat="false" ht="15" hidden="false" customHeight="true" outlineLevel="0" collapsed="false">
      <c r="A875" s="0" t="s">
        <v>3329</v>
      </c>
      <c r="B875" s="0" t="s">
        <v>3330</v>
      </c>
      <c r="D875" s="2" t="n">
        <v>19.7043</v>
      </c>
      <c r="E875" s="2" t="n">
        <v>25.052</v>
      </c>
      <c r="F875" s="2" t="n">
        <v>40.7533</v>
      </c>
      <c r="G875" s="1" t="n">
        <v>18.8263</v>
      </c>
      <c r="H875" s="1" t="n">
        <v>19.9752</v>
      </c>
      <c r="I875" s="1" t="n">
        <v>16.021</v>
      </c>
      <c r="K875" s="6" t="n">
        <f aca="false">COUNT(D875:I875)</f>
        <v>6</v>
      </c>
    </row>
    <row r="876" customFormat="false" ht="15" hidden="false" customHeight="true" outlineLevel="0" collapsed="false">
      <c r="A876" s="0" t="s">
        <v>3335</v>
      </c>
      <c r="B876" s="0" t="s">
        <v>3336</v>
      </c>
      <c r="D876" s="2" t="n">
        <v>72.9631</v>
      </c>
      <c r="E876" s="2" t="n">
        <v>117.9402</v>
      </c>
      <c r="F876" s="2" t="n">
        <v>119.9401</v>
      </c>
      <c r="G876" s="1" t="n">
        <v>84.4651</v>
      </c>
      <c r="H876" s="1" t="n">
        <v>73.0995</v>
      </c>
      <c r="I876" s="1" t="n">
        <v>71.7743</v>
      </c>
      <c r="K876" s="6" t="n">
        <f aca="false">COUNT(D876:I876)</f>
        <v>6</v>
      </c>
    </row>
    <row r="877" customFormat="false" ht="15" hidden="false" customHeight="true" outlineLevel="0" collapsed="false">
      <c r="A877" s="0" t="s">
        <v>3341</v>
      </c>
      <c r="B877" s="0" t="s">
        <v>3342</v>
      </c>
      <c r="D877" s="2" t="n">
        <v>45.451</v>
      </c>
      <c r="E877" s="2" t="n">
        <v>131.6251</v>
      </c>
      <c r="F877" s="2" t="n">
        <v>109.8955</v>
      </c>
      <c r="G877" s="1" t="n">
        <v>173.9897</v>
      </c>
      <c r="H877" s="1" t="n">
        <v>176.9883</v>
      </c>
      <c r="I877" s="1" t="n">
        <v>104.0551</v>
      </c>
      <c r="K877" s="6" t="n">
        <f aca="false">COUNT(D877:I877)</f>
        <v>6</v>
      </c>
    </row>
    <row r="878" customFormat="false" ht="15" hidden="false" customHeight="true" outlineLevel="0" collapsed="false">
      <c r="A878" s="0" t="s">
        <v>3344</v>
      </c>
      <c r="B878" s="0" t="s">
        <v>3345</v>
      </c>
      <c r="D878" s="2" t="n">
        <v>24.6206</v>
      </c>
      <c r="E878" s="2" t="n">
        <v>19.426</v>
      </c>
      <c r="F878" s="2" t="n">
        <v>32.7148</v>
      </c>
      <c r="G878" s="1" t="n">
        <v>14.6349</v>
      </c>
      <c r="H878" s="1" t="n">
        <v>20.6035</v>
      </c>
      <c r="I878" s="1" t="n">
        <v>11.9571</v>
      </c>
      <c r="K878" s="6" t="n">
        <f aca="false">COUNT(D878:I878)</f>
        <v>6</v>
      </c>
    </row>
    <row r="879" customFormat="false" ht="15" hidden="false" customHeight="true" outlineLevel="0" collapsed="false">
      <c r="A879" s="0" t="s">
        <v>3350</v>
      </c>
      <c r="B879" s="0" t="s">
        <v>3351</v>
      </c>
      <c r="D879" s="2" t="n">
        <v>132.3515</v>
      </c>
      <c r="E879" s="2" t="n">
        <v>202.4599</v>
      </c>
      <c r="F879" s="2" t="n">
        <v>220.7051</v>
      </c>
      <c r="G879" s="1" t="n">
        <v>139.6846</v>
      </c>
      <c r="H879" s="1" t="n">
        <v>206.8239</v>
      </c>
      <c r="I879" s="1" t="n">
        <v>140.231</v>
      </c>
      <c r="K879" s="6" t="n">
        <f aca="false">COUNT(D879:I879)</f>
        <v>6</v>
      </c>
    </row>
    <row r="880" customFormat="false" ht="15" hidden="false" customHeight="true" outlineLevel="0" collapsed="false">
      <c r="A880" s="0" t="s">
        <v>3353</v>
      </c>
      <c r="B880" s="0" t="s">
        <v>3354</v>
      </c>
      <c r="D880" s="2" t="n">
        <v>48.8817</v>
      </c>
      <c r="E880" s="2" t="n">
        <v>73.9023</v>
      </c>
      <c r="F880" s="2" t="n">
        <v>69.3661</v>
      </c>
      <c r="G880" s="1" t="n">
        <v>48.113</v>
      </c>
      <c r="H880" s="1" t="n">
        <v>44.168</v>
      </c>
      <c r="I880" s="1" t="n">
        <v>40.7179</v>
      </c>
      <c r="K880" s="6" t="n">
        <f aca="false">COUNT(D880:I880)</f>
        <v>6</v>
      </c>
    </row>
    <row r="881" customFormat="false" ht="15" hidden="false" customHeight="true" outlineLevel="0" collapsed="false">
      <c r="A881" s="0" t="s">
        <v>3356</v>
      </c>
      <c r="B881" s="0" t="s">
        <v>3357</v>
      </c>
      <c r="D881" s="2" t="n">
        <v>49.0991</v>
      </c>
      <c r="E881" s="2" t="n">
        <v>70.531</v>
      </c>
      <c r="F881" s="2" t="n">
        <v>50.7557</v>
      </c>
      <c r="G881" s="1" t="n">
        <v>44.0286</v>
      </c>
      <c r="H881" s="1" t="n">
        <v>52.3227</v>
      </c>
      <c r="I881" s="1" t="n">
        <v>37.0754</v>
      </c>
      <c r="K881" s="6" t="n">
        <f aca="false">COUNT(D881:I881)</f>
        <v>6</v>
      </c>
    </row>
    <row r="882" customFormat="false" ht="15" hidden="false" customHeight="true" outlineLevel="0" collapsed="false">
      <c r="A882" s="0" t="s">
        <v>3362</v>
      </c>
      <c r="B882" s="0" t="s">
        <v>3363</v>
      </c>
      <c r="D882" s="2" t="n">
        <v>106.6439</v>
      </c>
      <c r="E882" s="2" t="n">
        <v>216.4395</v>
      </c>
      <c r="F882" s="2" t="n">
        <v>225.2275</v>
      </c>
      <c r="G882" s="1" t="n">
        <v>151.1669</v>
      </c>
      <c r="H882" s="1" t="n">
        <v>167.3632</v>
      </c>
      <c r="I882" s="1" t="n">
        <v>162.8972</v>
      </c>
      <c r="K882" s="6" t="n">
        <f aca="false">COUNT(D882:I882)</f>
        <v>6</v>
      </c>
    </row>
    <row r="883" customFormat="false" ht="15" hidden="false" customHeight="true" outlineLevel="0" collapsed="false">
      <c r="A883" s="0" t="s">
        <v>3368</v>
      </c>
      <c r="B883" s="0" t="s">
        <v>3369</v>
      </c>
      <c r="D883" s="2" t="n">
        <v>68.229</v>
      </c>
      <c r="E883" s="2" t="n">
        <v>169.5614</v>
      </c>
      <c r="F883" s="2" t="n">
        <v>103.9527</v>
      </c>
      <c r="G883" s="1" t="n">
        <v>80.5451</v>
      </c>
      <c r="H883" s="1" t="n">
        <v>158.7976</v>
      </c>
      <c r="I883" s="1" t="n">
        <v>110.0638</v>
      </c>
      <c r="K883" s="6" t="n">
        <f aca="false">COUNT(D883:I883)</f>
        <v>6</v>
      </c>
    </row>
    <row r="884" customFormat="false" ht="15" hidden="false" customHeight="true" outlineLevel="0" collapsed="false">
      <c r="A884" s="0" t="s">
        <v>3371</v>
      </c>
      <c r="B884" s="0" t="s">
        <v>3372</v>
      </c>
      <c r="D884" s="2" t="n">
        <v>24.0008</v>
      </c>
      <c r="E884" s="2" t="n">
        <v>23.3074</v>
      </c>
      <c r="F884" s="2" t="n">
        <v>28.7331</v>
      </c>
      <c r="G884" s="1" t="n">
        <v>16.5303</v>
      </c>
      <c r="H884" s="1" t="n">
        <v>24.0115</v>
      </c>
      <c r="I884" s="1" t="n">
        <v>25.2805</v>
      </c>
      <c r="K884" s="6" t="n">
        <f aca="false">COUNT(D884:I884)</f>
        <v>6</v>
      </c>
    </row>
    <row r="885" customFormat="false" ht="15" hidden="false" customHeight="true" outlineLevel="0" collapsed="false">
      <c r="A885" s="0" t="s">
        <v>3377</v>
      </c>
      <c r="B885" s="0" t="s">
        <v>3378</v>
      </c>
      <c r="D885" s="2" t="n">
        <v>24.1987</v>
      </c>
      <c r="E885" s="2" t="n">
        <v>36.7462</v>
      </c>
      <c r="F885" s="2" t="n">
        <v>39.8689</v>
      </c>
      <c r="G885" s="1" t="n">
        <v>19.0343</v>
      </c>
      <c r="H885" s="1" t="n">
        <v>25.2668</v>
      </c>
      <c r="I885" s="1" t="n">
        <v>16.4532</v>
      </c>
      <c r="K885" s="6" t="n">
        <f aca="false">COUNT(D885:I885)</f>
        <v>6</v>
      </c>
    </row>
    <row r="886" customFormat="false" ht="15" hidden="false" customHeight="true" outlineLevel="0" collapsed="false">
      <c r="A886" s="0" t="s">
        <v>3380</v>
      </c>
      <c r="B886" s="0" t="s">
        <v>3381</v>
      </c>
      <c r="D886" s="2" t="n">
        <v>36.4423</v>
      </c>
      <c r="E886" s="2" t="n">
        <v>59.0681</v>
      </c>
      <c r="F886" s="2" t="n">
        <v>38.4532</v>
      </c>
      <c r="G886" s="1" t="n">
        <v>29.5851</v>
      </c>
      <c r="H886" s="1" t="n">
        <v>28.7649</v>
      </c>
      <c r="I886" s="1" t="n">
        <v>28.8579</v>
      </c>
      <c r="K886" s="6" t="n">
        <f aca="false">COUNT(D886:I886)</f>
        <v>6</v>
      </c>
    </row>
    <row r="887" customFormat="false" ht="15" hidden="false" customHeight="true" outlineLevel="0" collapsed="false">
      <c r="A887" s="0" t="s">
        <v>3386</v>
      </c>
      <c r="B887" s="0" t="s">
        <v>3387</v>
      </c>
      <c r="D887" s="2" t="n">
        <v>25.0094</v>
      </c>
      <c r="E887" s="2" t="n">
        <v>46.682</v>
      </c>
      <c r="F887" s="2" t="n">
        <v>22.5937</v>
      </c>
      <c r="G887" s="1" t="n">
        <v>29.1646</v>
      </c>
      <c r="H887" s="1" t="n">
        <v>32.7651</v>
      </c>
      <c r="I887" s="1" t="n">
        <v>5.8136</v>
      </c>
      <c r="K887" s="6" t="n">
        <f aca="false">COUNT(D887:I887)</f>
        <v>6</v>
      </c>
    </row>
    <row r="888" customFormat="false" ht="15" hidden="false" customHeight="true" outlineLevel="0" collapsed="false">
      <c r="A888" s="0" t="s">
        <v>3389</v>
      </c>
      <c r="B888" s="0" t="s">
        <v>3390</v>
      </c>
      <c r="D888" s="2" t="n">
        <v>52.3278</v>
      </c>
      <c r="E888" s="2" t="n">
        <v>155.6192</v>
      </c>
      <c r="F888" s="2" t="n">
        <v>168.6832</v>
      </c>
      <c r="G888" s="1" t="n">
        <v>125.5257</v>
      </c>
      <c r="H888" s="1" t="n">
        <v>210.0473</v>
      </c>
      <c r="I888" s="1" t="n">
        <v>156.9948</v>
      </c>
      <c r="K888" s="6" t="n">
        <f aca="false">COUNT(D888:I888)</f>
        <v>6</v>
      </c>
    </row>
    <row r="889" customFormat="false" ht="15" hidden="false" customHeight="true" outlineLevel="0" collapsed="false">
      <c r="A889" s="0" t="s">
        <v>3398</v>
      </c>
      <c r="B889" s="0" t="s">
        <v>3399</v>
      </c>
      <c r="D889" s="2" t="n">
        <v>5.502</v>
      </c>
      <c r="E889" s="2" t="n">
        <v>9.3158</v>
      </c>
      <c r="F889" s="2" t="n">
        <v>11.7723</v>
      </c>
      <c r="G889" s="1" t="n">
        <v>11.824</v>
      </c>
      <c r="H889" s="1" t="n">
        <v>15.2314</v>
      </c>
      <c r="I889" s="1" t="n">
        <v>13.9819</v>
      </c>
      <c r="K889" s="6" t="n">
        <f aca="false">COUNT(D889:I889)</f>
        <v>6</v>
      </c>
    </row>
    <row r="890" customFormat="false" ht="15" hidden="false" customHeight="true" outlineLevel="0" collapsed="false">
      <c r="A890" s="0" t="s">
        <v>3401</v>
      </c>
      <c r="B890" s="0" t="s">
        <v>3402</v>
      </c>
      <c r="D890" s="2" t="n">
        <v>47.517</v>
      </c>
      <c r="E890" s="2" t="n">
        <v>75.7859</v>
      </c>
      <c r="F890" s="2" t="n">
        <v>89.6785</v>
      </c>
      <c r="G890" s="1" t="n">
        <v>52.1211</v>
      </c>
      <c r="H890" s="1" t="n">
        <v>64.2006</v>
      </c>
      <c r="I890" s="1" t="n">
        <v>52.3623</v>
      </c>
      <c r="K890" s="6" t="n">
        <f aca="false">COUNT(D890:I890)</f>
        <v>6</v>
      </c>
    </row>
    <row r="891" customFormat="false" ht="15" hidden="false" customHeight="true" outlineLevel="0" collapsed="false">
      <c r="A891" s="0" t="s">
        <v>3404</v>
      </c>
      <c r="B891" s="0" t="s">
        <v>3405</v>
      </c>
      <c r="D891" s="2" t="n">
        <v>130.297</v>
      </c>
      <c r="E891" s="2" t="n">
        <v>220.4585</v>
      </c>
      <c r="F891" s="2" t="n">
        <v>231.4922</v>
      </c>
      <c r="G891" s="1" t="n">
        <v>172.3211</v>
      </c>
      <c r="H891" s="1" t="n">
        <v>189.7174</v>
      </c>
      <c r="I891" s="1" t="n">
        <v>168.8083</v>
      </c>
      <c r="K891" s="6" t="n">
        <f aca="false">COUNT(D891:I891)</f>
        <v>6</v>
      </c>
    </row>
    <row r="892" customFormat="false" ht="15" hidden="false" customHeight="true" outlineLevel="0" collapsed="false">
      <c r="A892" s="0" t="s">
        <v>3407</v>
      </c>
      <c r="B892" s="0" t="s">
        <v>3408</v>
      </c>
      <c r="D892" s="2" t="n">
        <v>31.4145</v>
      </c>
      <c r="E892" s="2" t="n">
        <v>13.6415</v>
      </c>
      <c r="F892" s="2" t="n">
        <v>24.6235</v>
      </c>
      <c r="G892" s="1" t="n">
        <v>5.0606</v>
      </c>
      <c r="H892" s="1" t="n">
        <v>14.0661</v>
      </c>
      <c r="I892" s="1" t="n">
        <v>4.753</v>
      </c>
      <c r="K892" s="6" t="n">
        <f aca="false">COUNT(D892:I892)</f>
        <v>6</v>
      </c>
    </row>
    <row r="893" customFormat="false" ht="15" hidden="false" customHeight="true" outlineLevel="0" collapsed="false">
      <c r="A893" s="0" t="s">
        <v>3410</v>
      </c>
      <c r="B893" s="0" t="s">
        <v>3411</v>
      </c>
      <c r="D893" s="2" t="n">
        <v>30.4792</v>
      </c>
      <c r="E893" s="2" t="n">
        <v>55.3604</v>
      </c>
      <c r="F893" s="2" t="n">
        <v>44.9223</v>
      </c>
      <c r="G893" s="1" t="n">
        <v>46.8549</v>
      </c>
      <c r="H893" s="1" t="n">
        <v>26.9647</v>
      </c>
      <c r="I893" s="1" t="n">
        <v>32.7168</v>
      </c>
      <c r="K893" s="6" t="n">
        <f aca="false">COUNT(D893:I893)</f>
        <v>6</v>
      </c>
    </row>
    <row r="894" customFormat="false" ht="15" hidden="false" customHeight="true" outlineLevel="0" collapsed="false">
      <c r="A894" s="0" t="s">
        <v>3413</v>
      </c>
      <c r="B894" s="0" t="s">
        <v>3414</v>
      </c>
      <c r="D894" s="2" t="n">
        <v>291.5482</v>
      </c>
      <c r="E894" s="2" t="n">
        <v>545.1648</v>
      </c>
      <c r="F894" s="2" t="n">
        <v>388.1486</v>
      </c>
      <c r="G894" s="1" t="n">
        <v>5.328</v>
      </c>
      <c r="H894" s="1" t="n">
        <v>151.0561</v>
      </c>
      <c r="I894" s="1" t="n">
        <v>651.1702</v>
      </c>
      <c r="K894" s="6" t="n">
        <f aca="false">COUNT(D894:I894)</f>
        <v>6</v>
      </c>
    </row>
    <row r="895" customFormat="false" ht="15" hidden="false" customHeight="true" outlineLevel="0" collapsed="false">
      <c r="A895" s="0" t="s">
        <v>3419</v>
      </c>
      <c r="B895" s="0" t="s">
        <v>3420</v>
      </c>
      <c r="D895" s="2" t="n">
        <v>235.4782</v>
      </c>
      <c r="E895" s="2" t="n">
        <v>323.5408</v>
      </c>
      <c r="F895" s="2" t="n">
        <v>259.9879</v>
      </c>
      <c r="G895" s="1" t="n">
        <v>265.2537</v>
      </c>
      <c r="H895" s="1" t="n">
        <v>309.7354</v>
      </c>
      <c r="I895" s="1" t="n">
        <v>326.6183</v>
      </c>
      <c r="K895" s="6" t="n">
        <f aca="false">COUNT(D895:I895)</f>
        <v>6</v>
      </c>
    </row>
    <row r="896" customFormat="false" ht="15" hidden="false" customHeight="true" outlineLevel="0" collapsed="false">
      <c r="A896" s="0" t="s">
        <v>3428</v>
      </c>
      <c r="B896" s="0" t="s">
        <v>3429</v>
      </c>
      <c r="D896" s="2" t="n">
        <v>52.5885</v>
      </c>
      <c r="E896" s="2" t="n">
        <v>62.7474</v>
      </c>
      <c r="F896" s="2" t="n">
        <v>64.232</v>
      </c>
      <c r="G896" s="1" t="n">
        <v>63.2583</v>
      </c>
      <c r="H896" s="1" t="n">
        <v>66.3983</v>
      </c>
      <c r="I896" s="1" t="n">
        <v>42.1692</v>
      </c>
      <c r="K896" s="6" t="n">
        <f aca="false">COUNT(D896:I896)</f>
        <v>6</v>
      </c>
    </row>
    <row r="897" customFormat="false" ht="15" hidden="false" customHeight="true" outlineLevel="0" collapsed="false">
      <c r="A897" s="0" t="s">
        <v>3437</v>
      </c>
      <c r="B897" s="0" t="s">
        <v>3438</v>
      </c>
      <c r="D897" s="2" t="n">
        <v>42.4072</v>
      </c>
      <c r="E897" s="2" t="n">
        <v>59.8312</v>
      </c>
      <c r="F897" s="2" t="n">
        <v>54.7862</v>
      </c>
      <c r="G897" s="1" t="n">
        <v>27.2491</v>
      </c>
      <c r="H897" s="1" t="n">
        <v>21.2948</v>
      </c>
      <c r="I897" s="1" t="n">
        <v>30.5529</v>
      </c>
      <c r="K897" s="6" t="n">
        <f aca="false">COUNT(D897:I897)</f>
        <v>6</v>
      </c>
    </row>
    <row r="898" customFormat="false" ht="15" hidden="false" customHeight="true" outlineLevel="0" collapsed="false">
      <c r="A898" s="0" t="s">
        <v>3440</v>
      </c>
      <c r="B898" s="0" t="s">
        <v>3441</v>
      </c>
      <c r="D898" s="2" t="n">
        <v>48.2257</v>
      </c>
      <c r="E898" s="2" t="n">
        <v>76.54</v>
      </c>
      <c r="F898" s="2" t="n">
        <v>62.7984</v>
      </c>
      <c r="G898" s="1" t="n">
        <v>35.6766</v>
      </c>
      <c r="H898" s="1" t="n">
        <v>44.6769</v>
      </c>
      <c r="I898" s="1" t="n">
        <v>35.8581</v>
      </c>
      <c r="K898" s="6" t="n">
        <f aca="false">COUNT(D898:I898)</f>
        <v>6</v>
      </c>
    </row>
    <row r="899" customFormat="false" ht="15" hidden="false" customHeight="true" outlineLevel="0" collapsed="false">
      <c r="A899" s="0" t="s">
        <v>3446</v>
      </c>
      <c r="B899" s="0" t="s">
        <v>3447</v>
      </c>
      <c r="D899" s="2" t="n">
        <v>10.9675</v>
      </c>
      <c r="E899" s="2" t="n">
        <v>15.0809</v>
      </c>
      <c r="F899" s="2" t="n">
        <v>27.4551</v>
      </c>
      <c r="G899" s="1" t="n">
        <v>13.5086</v>
      </c>
      <c r="H899" s="1" t="n">
        <v>32.0232</v>
      </c>
      <c r="I899" s="1" t="n">
        <v>19.5337</v>
      </c>
      <c r="K899" s="6" t="n">
        <f aca="false">COUNT(D899:I899)</f>
        <v>6</v>
      </c>
    </row>
    <row r="900" customFormat="false" ht="15" hidden="false" customHeight="true" outlineLevel="0" collapsed="false">
      <c r="A900" s="0" t="s">
        <v>3449</v>
      </c>
      <c r="B900" s="0" t="s">
        <v>3450</v>
      </c>
      <c r="D900" s="2" t="n">
        <v>25.338</v>
      </c>
      <c r="E900" s="2" t="n">
        <v>1.8031</v>
      </c>
      <c r="F900" s="2" t="n">
        <v>19.2662</v>
      </c>
      <c r="G900" s="1" t="n">
        <v>39.4769</v>
      </c>
      <c r="H900" s="1" t="n">
        <v>9.1894</v>
      </c>
      <c r="I900" s="1" t="n">
        <v>42.8754</v>
      </c>
      <c r="K900" s="6" t="n">
        <f aca="false">COUNT(D900:I900)</f>
        <v>6</v>
      </c>
    </row>
    <row r="901" customFormat="false" ht="15" hidden="false" customHeight="true" outlineLevel="0" collapsed="false">
      <c r="A901" s="0" t="s">
        <v>3455</v>
      </c>
      <c r="B901" s="0" t="s">
        <v>3456</v>
      </c>
      <c r="D901" s="2" t="n">
        <v>112.5827</v>
      </c>
      <c r="E901" s="2" t="n">
        <v>228.0131</v>
      </c>
      <c r="F901" s="2" t="n">
        <v>182.029</v>
      </c>
      <c r="G901" s="1" t="n">
        <v>134.9314</v>
      </c>
      <c r="H901" s="1" t="n">
        <v>156.0763</v>
      </c>
      <c r="I901" s="1" t="n">
        <v>179.2709</v>
      </c>
      <c r="K901" s="6" t="n">
        <f aca="false">COUNT(D901:I901)</f>
        <v>6</v>
      </c>
    </row>
    <row r="902" customFormat="false" ht="15" hidden="false" customHeight="true" outlineLevel="0" collapsed="false">
      <c r="A902" s="0" t="s">
        <v>3458</v>
      </c>
      <c r="B902" s="0" t="s">
        <v>3459</v>
      </c>
      <c r="D902" s="2" t="n">
        <v>61.341</v>
      </c>
      <c r="E902" s="2" t="n">
        <v>66.2248</v>
      </c>
      <c r="F902" s="2" t="n">
        <v>48.2855</v>
      </c>
      <c r="G902" s="1" t="n">
        <v>56.4274</v>
      </c>
      <c r="H902" s="1" t="n">
        <v>67.7381</v>
      </c>
      <c r="I902" s="1" t="n">
        <v>66.7244</v>
      </c>
      <c r="K902" s="6" t="n">
        <f aca="false">COUNT(D902:I902)</f>
        <v>6</v>
      </c>
    </row>
    <row r="903" customFormat="false" ht="15" hidden="false" customHeight="true" outlineLevel="0" collapsed="false">
      <c r="A903" s="0" t="s">
        <v>3461</v>
      </c>
      <c r="B903" s="0" t="s">
        <v>3462</v>
      </c>
      <c r="D903" s="2" t="n">
        <v>14.1081</v>
      </c>
      <c r="E903" s="2" t="n">
        <v>14.1307</v>
      </c>
      <c r="F903" s="2" t="n">
        <v>28.7516</v>
      </c>
      <c r="G903" s="1" t="n">
        <v>33.3589</v>
      </c>
      <c r="H903" s="1" t="n">
        <v>38.1502</v>
      </c>
      <c r="I903" s="1" t="n">
        <v>22.4778</v>
      </c>
      <c r="K903" s="6" t="n">
        <f aca="false">COUNT(D903:I903)</f>
        <v>6</v>
      </c>
    </row>
    <row r="904" customFormat="false" ht="15" hidden="false" customHeight="true" outlineLevel="0" collapsed="false">
      <c r="A904" s="0" t="s">
        <v>3467</v>
      </c>
      <c r="B904" s="0" t="s">
        <v>3468</v>
      </c>
      <c r="D904" s="2" t="n">
        <v>22.8415</v>
      </c>
      <c r="E904" s="2" t="n">
        <v>48.8307</v>
      </c>
      <c r="F904" s="2" t="n">
        <v>25.2499</v>
      </c>
      <c r="G904" s="1" t="n">
        <v>15.3406</v>
      </c>
      <c r="H904" s="1" t="n">
        <v>16.9692</v>
      </c>
      <c r="I904" s="1" t="n">
        <v>9.7247</v>
      </c>
      <c r="K904" s="6" t="n">
        <f aca="false">COUNT(D904:I904)</f>
        <v>6</v>
      </c>
    </row>
    <row r="905" customFormat="false" ht="15" hidden="false" customHeight="true" outlineLevel="0" collapsed="false">
      <c r="A905" s="0" t="s">
        <v>3470</v>
      </c>
      <c r="B905" s="0" t="s">
        <v>3471</v>
      </c>
      <c r="D905" s="2" t="n">
        <v>24.4262</v>
      </c>
      <c r="E905" s="2" t="n">
        <v>33.6765</v>
      </c>
      <c r="F905" s="2" t="n">
        <v>31.5238</v>
      </c>
      <c r="G905" s="1" t="n">
        <v>25.4891</v>
      </c>
      <c r="H905" s="1" t="n">
        <v>26.4603</v>
      </c>
      <c r="I905" s="1" t="n">
        <v>37.1697</v>
      </c>
      <c r="K905" s="6" t="n">
        <f aca="false">COUNT(D905:I905)</f>
        <v>6</v>
      </c>
    </row>
    <row r="906" customFormat="false" ht="15" hidden="false" customHeight="true" outlineLevel="0" collapsed="false">
      <c r="A906" s="0" t="s">
        <v>3476</v>
      </c>
      <c r="B906" s="0" t="s">
        <v>3477</v>
      </c>
      <c r="D906" s="2" t="n">
        <v>113.1156</v>
      </c>
      <c r="E906" s="2" t="n">
        <v>160.6013</v>
      </c>
      <c r="F906" s="2" t="n">
        <v>174.4634</v>
      </c>
      <c r="G906" s="1" t="n">
        <v>162.2309</v>
      </c>
      <c r="H906" s="1" t="n">
        <v>167.2608</v>
      </c>
      <c r="I906" s="1" t="n">
        <v>138.6951</v>
      </c>
      <c r="K906" s="6" t="n">
        <f aca="false">COUNT(D906:I906)</f>
        <v>6</v>
      </c>
    </row>
    <row r="907" customFormat="false" ht="15" hidden="false" customHeight="true" outlineLevel="0" collapsed="false">
      <c r="A907" s="0" t="s">
        <v>3479</v>
      </c>
      <c r="B907" s="0" t="s">
        <v>3480</v>
      </c>
      <c r="D907" s="2" t="n">
        <v>24.013</v>
      </c>
      <c r="E907" s="2" t="n">
        <v>97.0718</v>
      </c>
      <c r="F907" s="2" t="n">
        <v>114.2096</v>
      </c>
      <c r="G907" s="1" t="n">
        <v>139.1566</v>
      </c>
      <c r="H907" s="1" t="n">
        <v>73.0072</v>
      </c>
      <c r="I907" s="1" t="n">
        <v>69.7791</v>
      </c>
      <c r="K907" s="6" t="n">
        <f aca="false">COUNT(D907:I907)</f>
        <v>6</v>
      </c>
    </row>
    <row r="908" customFormat="false" ht="15" hidden="false" customHeight="true" outlineLevel="0" collapsed="false">
      <c r="A908" s="0" t="s">
        <v>3482</v>
      </c>
      <c r="B908" s="0" t="s">
        <v>3483</v>
      </c>
      <c r="D908" s="2" t="n">
        <v>30.0834</v>
      </c>
      <c r="E908" s="2" t="n">
        <v>62.933</v>
      </c>
      <c r="F908" s="2" t="n">
        <v>62.6164</v>
      </c>
      <c r="G908" s="1" t="n">
        <v>43.544</v>
      </c>
      <c r="H908" s="1" t="n">
        <v>44.6082</v>
      </c>
      <c r="I908" s="1" t="n">
        <v>49.828</v>
      </c>
      <c r="K908" s="6" t="n">
        <f aca="false">COUNT(D908:I908)</f>
        <v>6</v>
      </c>
    </row>
    <row r="909" customFormat="false" ht="15" hidden="false" customHeight="true" outlineLevel="0" collapsed="false">
      <c r="A909" s="0" t="s">
        <v>3485</v>
      </c>
      <c r="B909" s="0" t="s">
        <v>3486</v>
      </c>
      <c r="D909" s="2" t="n">
        <v>38.734</v>
      </c>
      <c r="E909" s="2" t="n">
        <v>80.9181</v>
      </c>
      <c r="F909" s="2" t="n">
        <v>67.2971</v>
      </c>
      <c r="G909" s="1" t="n">
        <v>45.4171</v>
      </c>
      <c r="H909" s="1" t="n">
        <v>48.0331</v>
      </c>
      <c r="I909" s="1" t="n">
        <v>34.7548</v>
      </c>
      <c r="K909" s="6" t="n">
        <f aca="false">COUNT(D909:I909)</f>
        <v>6</v>
      </c>
    </row>
    <row r="910" customFormat="false" ht="15" hidden="false" customHeight="true" outlineLevel="0" collapsed="false">
      <c r="A910" s="0" t="s">
        <v>3488</v>
      </c>
      <c r="B910" s="0" t="s">
        <v>3489</v>
      </c>
      <c r="D910" s="2" t="n">
        <v>15.8681</v>
      </c>
      <c r="E910" s="2" t="n">
        <v>21.7774</v>
      </c>
      <c r="F910" s="2" t="n">
        <v>22.7032</v>
      </c>
      <c r="G910" s="1" t="n">
        <v>13.2251</v>
      </c>
      <c r="H910" s="1" t="n">
        <v>14.6442</v>
      </c>
      <c r="I910" s="1" t="n">
        <v>11.2767</v>
      </c>
      <c r="K910" s="6" t="n">
        <f aca="false">COUNT(D910:I910)</f>
        <v>6</v>
      </c>
    </row>
    <row r="911" customFormat="false" ht="15" hidden="false" customHeight="true" outlineLevel="0" collapsed="false">
      <c r="A911" s="0" t="s">
        <v>3491</v>
      </c>
      <c r="B911" s="0" t="s">
        <v>3492</v>
      </c>
      <c r="D911" s="2" t="n">
        <v>27.0622</v>
      </c>
      <c r="E911" s="2" t="n">
        <v>33.0226</v>
      </c>
      <c r="F911" s="2" t="n">
        <v>30.4648</v>
      </c>
      <c r="G911" s="1" t="n">
        <v>11.2686</v>
      </c>
      <c r="H911" s="1" t="n">
        <v>10.5978</v>
      </c>
      <c r="I911" s="1" t="n">
        <v>15.0995</v>
      </c>
      <c r="K911" s="6" t="n">
        <f aca="false">COUNT(D911:I911)</f>
        <v>6</v>
      </c>
    </row>
    <row r="912" customFormat="false" ht="15" hidden="false" customHeight="true" outlineLevel="0" collapsed="false">
      <c r="A912" s="0" t="s">
        <v>3497</v>
      </c>
      <c r="B912" s="0" t="s">
        <v>3498</v>
      </c>
      <c r="D912" s="2" t="n">
        <v>20.6266</v>
      </c>
      <c r="E912" s="2" t="n">
        <v>13.0654</v>
      </c>
      <c r="F912" s="2" t="n">
        <v>23.2677</v>
      </c>
      <c r="G912" s="1" t="n">
        <v>28.9086</v>
      </c>
      <c r="H912" s="1" t="n">
        <v>31.959</v>
      </c>
      <c r="I912" s="1" t="n">
        <v>16.4231</v>
      </c>
      <c r="K912" s="6" t="n">
        <f aca="false">COUNT(D912:I912)</f>
        <v>6</v>
      </c>
    </row>
    <row r="913" customFormat="false" ht="15" hidden="false" customHeight="true" outlineLevel="0" collapsed="false">
      <c r="A913" s="0" t="s">
        <v>3500</v>
      </c>
      <c r="B913" s="0" t="s">
        <v>3501</v>
      </c>
      <c r="D913" s="2" t="n">
        <v>15.2701</v>
      </c>
      <c r="E913" s="2" t="n">
        <v>24.5133</v>
      </c>
      <c r="F913" s="2" t="n">
        <v>24.6129</v>
      </c>
      <c r="G913" s="1" t="n">
        <v>22.4811</v>
      </c>
      <c r="H913" s="1" t="n">
        <v>19.4236</v>
      </c>
      <c r="I913" s="1" t="n">
        <v>21.244</v>
      </c>
      <c r="K913" s="6" t="n">
        <f aca="false">COUNT(D913:I913)</f>
        <v>6</v>
      </c>
    </row>
    <row r="914" customFormat="false" ht="15" hidden="false" customHeight="true" outlineLevel="0" collapsed="false">
      <c r="A914" s="0" t="s">
        <v>3503</v>
      </c>
      <c r="B914" s="0" t="s">
        <v>3504</v>
      </c>
      <c r="D914" s="2" t="n">
        <v>59.6953</v>
      </c>
      <c r="E914" s="2" t="n">
        <v>48.2696</v>
      </c>
      <c r="F914" s="2" t="n">
        <v>52.4083</v>
      </c>
      <c r="G914" s="1" t="n">
        <v>43.2583</v>
      </c>
      <c r="H914" s="1" t="n">
        <v>45.7971</v>
      </c>
      <c r="I914" s="1" t="n">
        <v>232.8384</v>
      </c>
      <c r="K914" s="6" t="n">
        <f aca="false">COUNT(D914:I914)</f>
        <v>6</v>
      </c>
    </row>
    <row r="915" customFormat="false" ht="15" hidden="false" customHeight="true" outlineLevel="0" collapsed="false">
      <c r="A915" s="0" t="s">
        <v>3512</v>
      </c>
      <c r="B915" s="0" t="s">
        <v>3513</v>
      </c>
      <c r="D915" s="2" t="n">
        <v>43.8673</v>
      </c>
      <c r="E915" s="2" t="n">
        <v>60.3325</v>
      </c>
      <c r="F915" s="2" t="n">
        <v>59.1794</v>
      </c>
      <c r="G915" s="1" t="n">
        <v>50.4503</v>
      </c>
      <c r="H915" s="1" t="n">
        <v>50.5472</v>
      </c>
      <c r="I915" s="1" t="n">
        <v>30.153</v>
      </c>
      <c r="K915" s="6" t="n">
        <f aca="false">COUNT(D915:I915)</f>
        <v>6</v>
      </c>
    </row>
    <row r="916" customFormat="false" ht="15" hidden="false" customHeight="true" outlineLevel="0" collapsed="false">
      <c r="A916" s="0" t="s">
        <v>3515</v>
      </c>
      <c r="B916" s="0" t="s">
        <v>3516</v>
      </c>
      <c r="D916" s="2" t="n">
        <v>33.8587</v>
      </c>
      <c r="E916" s="2" t="n">
        <v>39.868</v>
      </c>
      <c r="F916" s="2" t="n">
        <v>55.2636</v>
      </c>
      <c r="G916" s="1" t="n">
        <v>31.6354</v>
      </c>
      <c r="H916" s="1" t="n">
        <v>32.5602</v>
      </c>
      <c r="I916" s="1" t="n">
        <v>27.8751</v>
      </c>
      <c r="K916" s="6" t="n">
        <f aca="false">COUNT(D916:I916)</f>
        <v>6</v>
      </c>
    </row>
    <row r="917" customFormat="false" ht="15" hidden="false" customHeight="true" outlineLevel="0" collapsed="false">
      <c r="A917" s="0" t="s">
        <v>3518</v>
      </c>
      <c r="B917" s="0" t="s">
        <v>3519</v>
      </c>
      <c r="D917" s="2" t="n">
        <v>51.7891</v>
      </c>
      <c r="E917" s="2" t="n">
        <v>118.2644</v>
      </c>
      <c r="F917" s="2" t="n">
        <v>56.349</v>
      </c>
      <c r="G917" s="1" t="n">
        <v>58.5477</v>
      </c>
      <c r="H917" s="1" t="n">
        <v>102.1556</v>
      </c>
      <c r="I917" s="1" t="n">
        <v>87.6868</v>
      </c>
      <c r="K917" s="6" t="n">
        <f aca="false">COUNT(D917:I917)</f>
        <v>6</v>
      </c>
    </row>
    <row r="918" customFormat="false" ht="15" hidden="false" customHeight="true" outlineLevel="0" collapsed="false">
      <c r="A918" s="0" t="s">
        <v>3521</v>
      </c>
      <c r="B918" s="0" t="s">
        <v>3522</v>
      </c>
      <c r="D918" s="2" t="n">
        <v>17.8947</v>
      </c>
      <c r="E918" s="2" t="n">
        <v>76.1839</v>
      </c>
      <c r="F918" s="2" t="n">
        <v>80.7272</v>
      </c>
      <c r="G918" s="1" t="n">
        <v>57.7166</v>
      </c>
      <c r="H918" s="1" t="n">
        <v>51.9793</v>
      </c>
      <c r="I918" s="1" t="n">
        <v>105.3765</v>
      </c>
      <c r="K918" s="6" t="n">
        <f aca="false">COUNT(D918:I918)</f>
        <v>6</v>
      </c>
    </row>
    <row r="919" customFormat="false" ht="15" hidden="false" customHeight="true" outlineLevel="0" collapsed="false">
      <c r="A919" s="0" t="s">
        <v>3527</v>
      </c>
      <c r="B919" s="0" t="s">
        <v>3528</v>
      </c>
      <c r="D919" s="2" t="n">
        <v>98.7099</v>
      </c>
      <c r="E919" s="2" t="n">
        <v>215.5462</v>
      </c>
      <c r="F919" s="2" t="n">
        <v>218.6977</v>
      </c>
      <c r="G919" s="1" t="n">
        <v>134.2126</v>
      </c>
      <c r="H919" s="1" t="n">
        <v>169.2108</v>
      </c>
      <c r="I919" s="1" t="n">
        <v>166.3935</v>
      </c>
      <c r="K919" s="6" t="n">
        <f aca="false">COUNT(D919:I919)</f>
        <v>6</v>
      </c>
    </row>
    <row r="920" customFormat="false" ht="15" hidden="false" customHeight="true" outlineLevel="0" collapsed="false">
      <c r="A920" s="0" t="s">
        <v>3530</v>
      </c>
      <c r="B920" s="0" t="s">
        <v>3531</v>
      </c>
      <c r="D920" s="2" t="n">
        <v>76.7479</v>
      </c>
      <c r="E920" s="2" t="n">
        <v>52.3783</v>
      </c>
      <c r="F920" s="2" t="n">
        <v>71.1469</v>
      </c>
      <c r="G920" s="1" t="n">
        <v>21.7726</v>
      </c>
      <c r="H920" s="1" t="n">
        <v>32.3835</v>
      </c>
      <c r="I920" s="1" t="n">
        <v>41.8657</v>
      </c>
      <c r="K920" s="6" t="n">
        <f aca="false">COUNT(D920:I920)</f>
        <v>6</v>
      </c>
    </row>
    <row r="921" customFormat="false" ht="15" hidden="false" customHeight="true" outlineLevel="0" collapsed="false">
      <c r="A921" s="0" t="s">
        <v>3533</v>
      </c>
      <c r="B921" s="0" t="s">
        <v>3534</v>
      </c>
      <c r="D921" s="2" t="n">
        <v>22.6401</v>
      </c>
      <c r="E921" s="2" t="n">
        <v>29.3253</v>
      </c>
      <c r="F921" s="2" t="n">
        <v>23.4919</v>
      </c>
      <c r="G921" s="1" t="n">
        <v>25.7794</v>
      </c>
      <c r="H921" s="1" t="n">
        <v>30.0552</v>
      </c>
      <c r="I921" s="1" t="n">
        <v>22.8547</v>
      </c>
      <c r="K921" s="6" t="n">
        <f aca="false">COUNT(D921:I921)</f>
        <v>6</v>
      </c>
    </row>
    <row r="922" customFormat="false" ht="15" hidden="false" customHeight="true" outlineLevel="0" collapsed="false">
      <c r="A922" s="0" t="s">
        <v>3539</v>
      </c>
      <c r="B922" s="0" t="s">
        <v>3540</v>
      </c>
      <c r="D922" s="2" t="n">
        <v>147.157</v>
      </c>
      <c r="E922" s="2" t="n">
        <v>238.8147</v>
      </c>
      <c r="F922" s="2" t="n">
        <v>260.1052</v>
      </c>
      <c r="G922" s="1" t="n">
        <v>132.0423</v>
      </c>
      <c r="H922" s="1" t="n">
        <v>137.6571</v>
      </c>
      <c r="I922" s="1" t="n">
        <v>158.8498</v>
      </c>
      <c r="K922" s="6" t="n">
        <f aca="false">COUNT(D922:I922)</f>
        <v>6</v>
      </c>
    </row>
    <row r="923" customFormat="false" ht="15" hidden="false" customHeight="true" outlineLevel="0" collapsed="false">
      <c r="A923" s="0" t="s">
        <v>3542</v>
      </c>
      <c r="B923" s="0" t="s">
        <v>3543</v>
      </c>
      <c r="D923" s="2" t="n">
        <v>81.7941</v>
      </c>
      <c r="E923" s="2" t="n">
        <v>108.8803</v>
      </c>
      <c r="F923" s="2" t="n">
        <v>95.467</v>
      </c>
      <c r="G923" s="1" t="n">
        <v>31.0994</v>
      </c>
      <c r="H923" s="1" t="n">
        <v>36.8735</v>
      </c>
      <c r="I923" s="1" t="n">
        <v>50.7078</v>
      </c>
      <c r="K923" s="6" t="n">
        <f aca="false">COUNT(D923:I923)</f>
        <v>6</v>
      </c>
    </row>
    <row r="924" customFormat="false" ht="15" hidden="false" customHeight="true" outlineLevel="0" collapsed="false">
      <c r="A924" s="0" t="s">
        <v>3545</v>
      </c>
      <c r="B924" s="0" t="s">
        <v>3546</v>
      </c>
      <c r="D924" s="2" t="n">
        <v>22.4388</v>
      </c>
      <c r="E924" s="2" t="n">
        <v>39.6017</v>
      </c>
      <c r="F924" s="2" t="n">
        <v>33.8583</v>
      </c>
      <c r="G924" s="1" t="n">
        <v>22.848</v>
      </c>
      <c r="H924" s="1" t="n">
        <v>31.5695</v>
      </c>
      <c r="I924" s="1" t="n">
        <v>20.156</v>
      </c>
      <c r="K924" s="6" t="n">
        <f aca="false">COUNT(D924:I924)</f>
        <v>6</v>
      </c>
    </row>
    <row r="925" customFormat="false" ht="15" hidden="false" customHeight="true" outlineLevel="0" collapsed="false">
      <c r="A925" s="0" t="s">
        <v>3548</v>
      </c>
      <c r="B925" s="0" t="s">
        <v>3549</v>
      </c>
      <c r="D925" s="2" t="n">
        <v>22.9705</v>
      </c>
      <c r="E925" s="2" t="n">
        <v>26.9448</v>
      </c>
      <c r="F925" s="2" t="n">
        <v>25.2895</v>
      </c>
      <c r="G925" s="1" t="n">
        <v>13.0469</v>
      </c>
      <c r="H925" s="1" t="n">
        <v>19.7399</v>
      </c>
      <c r="I925" s="1" t="n">
        <v>21.6401</v>
      </c>
      <c r="K925" s="6" t="n">
        <f aca="false">COUNT(D925:I925)</f>
        <v>6</v>
      </c>
    </row>
    <row r="926" customFormat="false" ht="15" hidden="false" customHeight="true" outlineLevel="0" collapsed="false">
      <c r="A926" s="0" t="s">
        <v>3551</v>
      </c>
      <c r="B926" s="0" t="s">
        <v>3552</v>
      </c>
      <c r="D926" s="2" t="n">
        <v>38.1866</v>
      </c>
      <c r="E926" s="2" t="n">
        <v>74.5096</v>
      </c>
      <c r="F926" s="2" t="n">
        <v>76.6137</v>
      </c>
      <c r="G926" s="1" t="n">
        <v>45.0263</v>
      </c>
      <c r="H926" s="1" t="n">
        <v>53.7323</v>
      </c>
      <c r="I926" s="1" t="n">
        <v>22.549</v>
      </c>
      <c r="K926" s="6" t="n">
        <f aca="false">COUNT(D926:I926)</f>
        <v>6</v>
      </c>
    </row>
    <row r="927" customFormat="false" ht="15" hidden="false" customHeight="true" outlineLevel="0" collapsed="false">
      <c r="A927" s="0" t="s">
        <v>3554</v>
      </c>
      <c r="B927" s="0" t="s">
        <v>3555</v>
      </c>
      <c r="D927" s="2" t="n">
        <v>6.0146</v>
      </c>
      <c r="E927" s="2" t="n">
        <v>18.3996</v>
      </c>
      <c r="F927" s="2" t="n">
        <v>18.4524</v>
      </c>
      <c r="G927" s="1" t="n">
        <v>25.1234</v>
      </c>
      <c r="H927" s="1" t="n">
        <v>24.2063</v>
      </c>
      <c r="I927" s="1" t="n">
        <v>19.7112</v>
      </c>
      <c r="K927" s="6" t="n">
        <f aca="false">COUNT(D927:I927)</f>
        <v>6</v>
      </c>
    </row>
    <row r="928" customFormat="false" ht="15" hidden="false" customHeight="true" outlineLevel="0" collapsed="false">
      <c r="A928" s="0" t="s">
        <v>3560</v>
      </c>
      <c r="B928" s="0" t="s">
        <v>3561</v>
      </c>
      <c r="D928" s="2" t="n">
        <v>48.5543</v>
      </c>
      <c r="E928" s="2" t="n">
        <v>85.6254</v>
      </c>
      <c r="F928" s="2" t="n">
        <v>70.0324</v>
      </c>
      <c r="G928" s="1" t="n">
        <v>43.3486</v>
      </c>
      <c r="H928" s="1" t="n">
        <v>55.9243</v>
      </c>
      <c r="I928" s="1" t="n">
        <v>49.8718</v>
      </c>
      <c r="K928" s="6" t="n">
        <f aca="false">COUNT(D928:I928)</f>
        <v>6</v>
      </c>
    </row>
    <row r="929" customFormat="false" ht="15" hidden="false" customHeight="true" outlineLevel="0" collapsed="false">
      <c r="A929" s="0" t="s">
        <v>3566</v>
      </c>
      <c r="B929" s="0" t="s">
        <v>3567</v>
      </c>
      <c r="D929" s="2" t="n">
        <v>41.6288</v>
      </c>
      <c r="E929" s="2" t="n">
        <v>60.1095</v>
      </c>
      <c r="F929" s="2" t="n">
        <v>57.1061</v>
      </c>
      <c r="G929" s="1" t="n">
        <v>48.5211</v>
      </c>
      <c r="H929" s="1" t="n">
        <v>41.932</v>
      </c>
      <c r="I929" s="1" t="n">
        <v>49.5771</v>
      </c>
      <c r="K929" s="6" t="n">
        <f aca="false">COUNT(D929:I929)</f>
        <v>6</v>
      </c>
    </row>
    <row r="930" customFormat="false" ht="15" hidden="false" customHeight="true" outlineLevel="0" collapsed="false">
      <c r="A930" s="0" t="s">
        <v>3569</v>
      </c>
      <c r="B930" s="0" t="s">
        <v>3570</v>
      </c>
      <c r="D930" s="2" t="n">
        <v>6.6669</v>
      </c>
      <c r="E930" s="2" t="n">
        <v>6.3583</v>
      </c>
      <c r="F930" s="2" t="n">
        <v>14.3214</v>
      </c>
      <c r="G930" s="1" t="n">
        <v>4.6859</v>
      </c>
      <c r="H930" s="1" t="n">
        <v>48.6034</v>
      </c>
      <c r="I930" s="1" t="n">
        <v>14.0724</v>
      </c>
      <c r="K930" s="6" t="n">
        <f aca="false">COUNT(D930:I930)</f>
        <v>6</v>
      </c>
    </row>
    <row r="931" customFormat="false" ht="15" hidden="false" customHeight="true" outlineLevel="0" collapsed="false">
      <c r="A931" s="0" t="s">
        <v>3572</v>
      </c>
      <c r="B931" s="0" t="s">
        <v>3573</v>
      </c>
      <c r="D931" s="2" t="n">
        <v>15.0966</v>
      </c>
      <c r="E931" s="2" t="n">
        <v>32.469</v>
      </c>
      <c r="F931" s="2" t="n">
        <v>15.7857</v>
      </c>
      <c r="G931" s="1" t="n">
        <v>18.4023</v>
      </c>
      <c r="H931" s="1" t="n">
        <v>12.5107</v>
      </c>
      <c r="I931" s="1" t="n">
        <v>11.2033</v>
      </c>
      <c r="K931" s="6" t="n">
        <f aca="false">COUNT(D931:I931)</f>
        <v>6</v>
      </c>
    </row>
    <row r="932" customFormat="false" ht="15" hidden="false" customHeight="true" outlineLevel="0" collapsed="false">
      <c r="A932" s="0" t="s">
        <v>3575</v>
      </c>
      <c r="B932" s="0" t="s">
        <v>3576</v>
      </c>
      <c r="D932" s="2" t="n">
        <v>34.4305</v>
      </c>
      <c r="E932" s="2" t="n">
        <v>72.9909</v>
      </c>
      <c r="F932" s="2" t="n">
        <v>32.207</v>
      </c>
      <c r="G932" s="1" t="n">
        <v>24.3006</v>
      </c>
      <c r="H932" s="1" t="n">
        <v>21.8881</v>
      </c>
      <c r="I932" s="1" t="n">
        <v>92.098</v>
      </c>
      <c r="K932" s="6" t="n">
        <f aca="false">COUNT(D932:I932)</f>
        <v>6</v>
      </c>
    </row>
    <row r="933" customFormat="false" ht="15" hidden="false" customHeight="true" outlineLevel="0" collapsed="false">
      <c r="A933" s="0" t="s">
        <v>3578</v>
      </c>
      <c r="B933" s="0" t="s">
        <v>3579</v>
      </c>
      <c r="D933" s="2" t="n">
        <v>53.7644</v>
      </c>
      <c r="E933" s="2" t="n">
        <v>86.5785</v>
      </c>
      <c r="F933" s="2" t="n">
        <v>81.1189</v>
      </c>
      <c r="G933" s="1" t="n">
        <v>62.6503</v>
      </c>
      <c r="H933" s="1" t="n">
        <v>75.8928</v>
      </c>
      <c r="I933" s="1" t="n">
        <v>39.2416</v>
      </c>
      <c r="K933" s="6" t="n">
        <f aca="false">COUNT(D933:I933)</f>
        <v>6</v>
      </c>
    </row>
    <row r="934" customFormat="false" ht="15" hidden="false" customHeight="true" outlineLevel="0" collapsed="false">
      <c r="A934" s="0" t="s">
        <v>3581</v>
      </c>
      <c r="B934" s="0" t="s">
        <v>3582</v>
      </c>
      <c r="D934" s="2" t="n">
        <v>63.2064</v>
      </c>
      <c r="E934" s="2" t="n">
        <v>80.6682</v>
      </c>
      <c r="F934" s="2" t="n">
        <v>84.5797</v>
      </c>
      <c r="G934" s="1" t="n">
        <v>54.92</v>
      </c>
      <c r="H934" s="1" t="n">
        <v>53.5938</v>
      </c>
      <c r="I934" s="1" t="n">
        <v>54.7728</v>
      </c>
      <c r="K934" s="6" t="n">
        <f aca="false">COUNT(D934:I934)</f>
        <v>6</v>
      </c>
    </row>
    <row r="935" customFormat="false" ht="15" hidden="false" customHeight="true" outlineLevel="0" collapsed="false">
      <c r="A935" s="0" t="s">
        <v>3587</v>
      </c>
      <c r="B935" s="0" t="s">
        <v>3588</v>
      </c>
      <c r="D935" s="2" t="n">
        <v>35.6892</v>
      </c>
      <c r="E935" s="2" t="n">
        <v>37.293</v>
      </c>
      <c r="F935" s="2" t="n">
        <v>17.2641</v>
      </c>
      <c r="G935" s="1" t="n">
        <v>16.0914</v>
      </c>
      <c r="H935" s="1" t="n">
        <v>36.9072</v>
      </c>
      <c r="I935" s="1" t="n">
        <v>15.9585</v>
      </c>
      <c r="K935" s="6" t="n">
        <f aca="false">COUNT(D935:I935)</f>
        <v>6</v>
      </c>
    </row>
    <row r="936" customFormat="false" ht="15" hidden="false" customHeight="true" outlineLevel="0" collapsed="false">
      <c r="A936" s="0" t="s">
        <v>3590</v>
      </c>
      <c r="B936" s="0" t="s">
        <v>3591</v>
      </c>
      <c r="D936" s="2" t="n">
        <v>66.3915</v>
      </c>
      <c r="E936" s="2" t="n">
        <v>106.3995</v>
      </c>
      <c r="F936" s="2" t="n">
        <v>93.7604</v>
      </c>
      <c r="G936" s="1" t="n">
        <v>88.92</v>
      </c>
      <c r="H936" s="1" t="n">
        <v>141.3454</v>
      </c>
      <c r="I936" s="1" t="n">
        <v>84.9936</v>
      </c>
      <c r="K936" s="6" t="n">
        <f aca="false">COUNT(D936:I936)</f>
        <v>6</v>
      </c>
    </row>
    <row r="937" customFormat="false" ht="15" hidden="false" customHeight="true" outlineLevel="0" collapsed="false">
      <c r="A937" s="0" t="s">
        <v>3593</v>
      </c>
      <c r="B937" s="0" t="s">
        <v>3594</v>
      </c>
      <c r="D937" s="2" t="n">
        <v>6.1959</v>
      </c>
      <c r="E937" s="2" t="n">
        <v>119.7537</v>
      </c>
      <c r="F937" s="2" t="n">
        <v>28.224</v>
      </c>
      <c r="G937" s="1" t="n">
        <v>55.4137</v>
      </c>
      <c r="H937" s="1" t="n">
        <v>61.2182</v>
      </c>
      <c r="I937" s="1" t="n">
        <v>42.625</v>
      </c>
      <c r="K937" s="6" t="n">
        <f aca="false">COUNT(D937:I937)</f>
        <v>6</v>
      </c>
    </row>
    <row r="938" customFormat="false" ht="15" hidden="false" customHeight="true" outlineLevel="0" collapsed="false">
      <c r="A938" s="0" t="s">
        <v>3596</v>
      </c>
      <c r="B938" s="0" t="s">
        <v>3597</v>
      </c>
      <c r="D938" s="2" t="n">
        <v>113.3742</v>
      </c>
      <c r="E938" s="2" t="n">
        <v>212.4205</v>
      </c>
      <c r="F938" s="2" t="n">
        <v>201.5088</v>
      </c>
      <c r="G938" s="1" t="n">
        <v>134.984</v>
      </c>
      <c r="H938" s="1" t="n">
        <v>146.5706</v>
      </c>
      <c r="I938" s="1" t="n">
        <v>168.9869</v>
      </c>
      <c r="K938" s="6" t="n">
        <f aca="false">COUNT(D938:I938)</f>
        <v>6</v>
      </c>
    </row>
    <row r="939" customFormat="false" ht="15" hidden="false" customHeight="true" outlineLevel="0" collapsed="false">
      <c r="A939" s="0" t="s">
        <v>3599</v>
      </c>
      <c r="B939" s="0" t="s">
        <v>3600</v>
      </c>
      <c r="D939" s="2" t="n">
        <v>34.2283</v>
      </c>
      <c r="E939" s="2" t="n">
        <v>35.0022</v>
      </c>
      <c r="F939" s="2" t="n">
        <v>36.8613</v>
      </c>
      <c r="G939" s="1" t="n">
        <v>90.4971</v>
      </c>
      <c r="H939" s="1" t="n">
        <v>47.1684</v>
      </c>
      <c r="I939" s="1" t="n">
        <v>115.2364</v>
      </c>
      <c r="K939" s="6" t="n">
        <f aca="false">COUNT(D939:I939)</f>
        <v>6</v>
      </c>
    </row>
    <row r="940" customFormat="false" ht="15" hidden="false" customHeight="true" outlineLevel="0" collapsed="false">
      <c r="A940" s="0" t="s">
        <v>3602</v>
      </c>
      <c r="B940" s="0" t="s">
        <v>3603</v>
      </c>
      <c r="D940" s="2" t="n">
        <v>84.8249</v>
      </c>
      <c r="E940" s="2" t="n">
        <v>171.2717</v>
      </c>
      <c r="F940" s="2" t="n">
        <v>139.8499</v>
      </c>
      <c r="G940" s="1" t="n">
        <v>101.5211</v>
      </c>
      <c r="H940" s="1" t="n">
        <v>116.7721</v>
      </c>
      <c r="I940" s="1" t="n">
        <v>99.9123</v>
      </c>
      <c r="K940" s="6" t="n">
        <f aca="false">COUNT(D940:I940)</f>
        <v>6</v>
      </c>
    </row>
    <row r="941" customFormat="false" ht="15" hidden="false" customHeight="true" outlineLevel="0" collapsed="false">
      <c r="A941" s="0" t="s">
        <v>3605</v>
      </c>
      <c r="B941" s="0" t="s">
        <v>3606</v>
      </c>
      <c r="D941" s="2" t="n">
        <v>104.7088</v>
      </c>
      <c r="E941" s="2" t="n">
        <v>210.9227</v>
      </c>
      <c r="F941" s="2" t="n">
        <v>229.353</v>
      </c>
      <c r="G941" s="1" t="n">
        <v>147.8594</v>
      </c>
      <c r="H941" s="1" t="n">
        <v>146.825</v>
      </c>
      <c r="I941" s="1" t="n">
        <v>122.4778</v>
      </c>
      <c r="K941" s="6" t="n">
        <f aca="false">COUNT(D941:I941)</f>
        <v>6</v>
      </c>
    </row>
    <row r="942" customFormat="false" ht="15" hidden="false" customHeight="true" outlineLevel="0" collapsed="false">
      <c r="A942" s="0" t="s">
        <v>3608</v>
      </c>
      <c r="B942" s="0" t="s">
        <v>3609</v>
      </c>
      <c r="D942" s="2" t="n">
        <v>19.8211</v>
      </c>
      <c r="E942" s="2" t="n">
        <v>31.5712</v>
      </c>
      <c r="F942" s="2" t="n">
        <v>27.2401</v>
      </c>
      <c r="G942" s="1" t="n">
        <v>23.5771</v>
      </c>
      <c r="H942" s="1" t="n">
        <v>27.8372</v>
      </c>
      <c r="I942" s="1" t="n">
        <v>17.9822</v>
      </c>
      <c r="K942" s="6" t="n">
        <f aca="false">COUNT(D942:I942)</f>
        <v>6</v>
      </c>
    </row>
    <row r="943" customFormat="false" ht="15" hidden="false" customHeight="true" outlineLevel="0" collapsed="false">
      <c r="A943" s="0" t="s">
        <v>3611</v>
      </c>
      <c r="B943" s="0" t="s">
        <v>3612</v>
      </c>
      <c r="D943" s="2" t="n">
        <v>14.9195</v>
      </c>
      <c r="E943" s="2" t="n">
        <v>76.4473</v>
      </c>
      <c r="F943" s="2" t="n">
        <v>30.3368</v>
      </c>
      <c r="G943" s="1" t="n">
        <v>77.3116</v>
      </c>
      <c r="H943" s="1" t="n">
        <v>60.8899</v>
      </c>
      <c r="I943" s="1" t="n">
        <v>71.0356</v>
      </c>
      <c r="K943" s="6" t="n">
        <f aca="false">COUNT(D943:I943)</f>
        <v>6</v>
      </c>
    </row>
    <row r="944" customFormat="false" ht="15" hidden="false" customHeight="true" outlineLevel="0" collapsed="false">
      <c r="A944" s="0" t="s">
        <v>3614</v>
      </c>
      <c r="B944" s="0" t="s">
        <v>3615</v>
      </c>
      <c r="D944" s="2" t="n">
        <v>176.1474</v>
      </c>
      <c r="E944" s="2" t="n">
        <v>432.4406</v>
      </c>
      <c r="F944" s="2" t="n">
        <v>399.7824</v>
      </c>
      <c r="G944" s="1" t="n">
        <v>262.6011</v>
      </c>
      <c r="H944" s="1" t="n">
        <v>284.7658</v>
      </c>
      <c r="I944" s="1" t="n">
        <v>299.6702</v>
      </c>
      <c r="K944" s="6" t="n">
        <f aca="false">COUNT(D944:I944)</f>
        <v>6</v>
      </c>
    </row>
    <row r="945" customFormat="false" ht="15" hidden="false" customHeight="true" outlineLevel="0" collapsed="false">
      <c r="A945" s="0" t="s">
        <v>3620</v>
      </c>
      <c r="B945" s="0" t="s">
        <v>3621</v>
      </c>
      <c r="D945" s="2" t="n">
        <v>87.202</v>
      </c>
      <c r="E945" s="2" t="n">
        <v>158.0492</v>
      </c>
      <c r="F945" s="2" t="n">
        <v>138.3108</v>
      </c>
      <c r="G945" s="1" t="n">
        <v>119.5691</v>
      </c>
      <c r="H945" s="1" t="n">
        <v>128.9338</v>
      </c>
      <c r="I945" s="1" t="n">
        <v>114.6251</v>
      </c>
      <c r="K945" s="6" t="n">
        <f aca="false">COUNT(D945:I945)</f>
        <v>6</v>
      </c>
    </row>
    <row r="946" customFormat="false" ht="15" hidden="false" customHeight="true" outlineLevel="0" collapsed="false">
      <c r="A946" s="0" t="s">
        <v>3623</v>
      </c>
      <c r="B946" s="0" t="s">
        <v>3624</v>
      </c>
      <c r="D946" s="2" t="n">
        <v>33.4132</v>
      </c>
      <c r="E946" s="2" t="n">
        <v>30.0839</v>
      </c>
      <c r="F946" s="2" t="n">
        <v>31.7383</v>
      </c>
      <c r="G946" s="1" t="n">
        <v>11.16</v>
      </c>
      <c r="H946" s="1" t="n">
        <v>17.0029</v>
      </c>
      <c r="I946" s="1" t="n">
        <v>31.9882</v>
      </c>
      <c r="K946" s="6" t="n">
        <f aca="false">COUNT(D946:I946)</f>
        <v>6</v>
      </c>
    </row>
    <row r="947" customFormat="false" ht="15" hidden="false" customHeight="true" outlineLevel="0" collapsed="false">
      <c r="A947" s="0" t="s">
        <v>3626</v>
      </c>
      <c r="B947" s="0" t="s">
        <v>3627</v>
      </c>
      <c r="D947" s="2" t="n">
        <v>122.4144</v>
      </c>
      <c r="E947" s="2" t="n">
        <v>245.9952</v>
      </c>
      <c r="F947" s="2" t="n">
        <v>238.8502</v>
      </c>
      <c r="G947" s="1" t="n">
        <v>163.784</v>
      </c>
      <c r="H947" s="1" t="n">
        <v>172.9464</v>
      </c>
      <c r="I947" s="1" t="n">
        <v>195.2612</v>
      </c>
      <c r="K947" s="6" t="n">
        <f aca="false">COUNT(D947:I947)</f>
        <v>6</v>
      </c>
    </row>
    <row r="948" customFormat="false" ht="15" hidden="false" customHeight="true" outlineLevel="0" collapsed="false">
      <c r="A948" s="0" t="s">
        <v>3629</v>
      </c>
      <c r="B948" s="0" t="s">
        <v>3630</v>
      </c>
      <c r="D948" s="2" t="n">
        <v>156.4526</v>
      </c>
      <c r="E948" s="2" t="n">
        <v>298.3002</v>
      </c>
      <c r="F948" s="2" t="n">
        <v>294.677</v>
      </c>
      <c r="G948" s="1" t="n">
        <v>183.6891</v>
      </c>
      <c r="H948" s="1" t="n">
        <v>226.1597</v>
      </c>
      <c r="I948" s="1" t="n">
        <v>133.3622</v>
      </c>
      <c r="K948" s="6" t="n">
        <f aca="false">COUNT(D948:I948)</f>
        <v>6</v>
      </c>
    </row>
    <row r="949" customFormat="false" ht="15" hidden="false" customHeight="true" outlineLevel="0" collapsed="false">
      <c r="A949" s="0" t="s">
        <v>3632</v>
      </c>
      <c r="B949" s="0" t="s">
        <v>3633</v>
      </c>
      <c r="D949" s="2" t="n">
        <v>35.5558</v>
      </c>
      <c r="E949" s="2" t="n">
        <v>133.078</v>
      </c>
      <c r="F949" s="2" t="n">
        <v>141.1806</v>
      </c>
      <c r="G949" s="1" t="n">
        <v>73.288</v>
      </c>
      <c r="H949" s="1" t="n">
        <v>81.4636</v>
      </c>
      <c r="I949" s="1" t="n">
        <v>74.5683</v>
      </c>
      <c r="K949" s="6" t="n">
        <f aca="false">COUNT(D949:I949)</f>
        <v>6</v>
      </c>
    </row>
    <row r="950" customFormat="false" ht="15" hidden="false" customHeight="true" outlineLevel="0" collapsed="false">
      <c r="A950" s="0" t="s">
        <v>3641</v>
      </c>
      <c r="B950" s="0" t="s">
        <v>3642</v>
      </c>
      <c r="D950" s="2" t="n">
        <v>41.4405</v>
      </c>
      <c r="E950" s="2" t="n">
        <v>73.5505</v>
      </c>
      <c r="F950" s="2" t="n">
        <v>61.5507</v>
      </c>
      <c r="G950" s="1" t="n">
        <v>54.8526</v>
      </c>
      <c r="H950" s="1" t="n">
        <v>64.1365</v>
      </c>
      <c r="I950" s="1" t="n">
        <v>75.3627</v>
      </c>
      <c r="K950" s="6" t="n">
        <f aca="false">COUNT(D950:I950)</f>
        <v>6</v>
      </c>
    </row>
    <row r="951" customFormat="false" ht="15" hidden="false" customHeight="true" outlineLevel="0" collapsed="false">
      <c r="A951" s="0" t="s">
        <v>3647</v>
      </c>
      <c r="B951" s="0" t="s">
        <v>3648</v>
      </c>
      <c r="D951" s="2" t="n">
        <v>26.1321</v>
      </c>
      <c r="E951" s="2" t="n">
        <v>62.0233</v>
      </c>
      <c r="F951" s="2" t="n">
        <v>77.6595</v>
      </c>
      <c r="G951" s="1" t="n">
        <v>17.2377</v>
      </c>
      <c r="H951" s="1" t="n">
        <v>36.073</v>
      </c>
      <c r="I951" s="1" t="n">
        <v>31.3483</v>
      </c>
      <c r="K951" s="6" t="n">
        <f aca="false">COUNT(D951:I951)</f>
        <v>6</v>
      </c>
    </row>
    <row r="952" customFormat="false" ht="15" hidden="false" customHeight="true" outlineLevel="0" collapsed="false">
      <c r="A952" s="0" t="s">
        <v>3650</v>
      </c>
      <c r="B952" s="0" t="s">
        <v>3651</v>
      </c>
      <c r="D952" s="2" t="n">
        <v>12.4485</v>
      </c>
      <c r="E952" s="2" t="n">
        <v>45.099</v>
      </c>
      <c r="F952" s="2" t="n">
        <v>22.6069</v>
      </c>
      <c r="G952" s="1" t="n">
        <v>29.6274</v>
      </c>
      <c r="H952" s="1" t="n">
        <v>63.2256</v>
      </c>
      <c r="I952" s="1" t="n">
        <v>28.6344</v>
      </c>
      <c r="K952" s="6" t="n">
        <f aca="false">COUNT(D952:I952)</f>
        <v>6</v>
      </c>
    </row>
    <row r="953" customFormat="false" ht="15" hidden="false" customHeight="true" outlineLevel="0" collapsed="false">
      <c r="A953" s="0" t="s">
        <v>3653</v>
      </c>
      <c r="B953" s="0" t="s">
        <v>3654</v>
      </c>
      <c r="D953" s="2" t="n">
        <v>33.1639</v>
      </c>
      <c r="E953" s="2" t="n">
        <v>56.1669</v>
      </c>
      <c r="F953" s="2" t="n">
        <v>65.3874</v>
      </c>
      <c r="G953" s="1" t="n">
        <v>39.384</v>
      </c>
      <c r="H953" s="1" t="n">
        <v>40.3558</v>
      </c>
      <c r="I953" s="1" t="n">
        <v>38.502</v>
      </c>
      <c r="K953" s="6" t="n">
        <f aca="false">COUNT(D953:I953)</f>
        <v>6</v>
      </c>
    </row>
    <row r="954" customFormat="false" ht="15" hidden="false" customHeight="true" outlineLevel="0" collapsed="false">
      <c r="A954" s="0" t="s">
        <v>3656</v>
      </c>
      <c r="B954" s="0" t="s">
        <v>3657</v>
      </c>
      <c r="D954" s="2" t="n">
        <v>198.0553</v>
      </c>
      <c r="E954" s="2" t="n">
        <v>253.888</v>
      </c>
      <c r="F954" s="2" t="n">
        <v>239.0282</v>
      </c>
      <c r="G954" s="1" t="n">
        <v>164.5166</v>
      </c>
      <c r="H954" s="1" t="n">
        <v>186.3747</v>
      </c>
      <c r="I954" s="1" t="n">
        <v>214.4256</v>
      </c>
      <c r="K954" s="6" t="n">
        <f aca="false">COUNT(D954:I954)</f>
        <v>6</v>
      </c>
    </row>
    <row r="955" customFormat="false" ht="15" hidden="false" customHeight="true" outlineLevel="0" collapsed="false">
      <c r="A955" s="0" t="s">
        <v>3659</v>
      </c>
      <c r="B955" s="0" t="s">
        <v>3660</v>
      </c>
      <c r="D955" s="2" t="n">
        <v>10.302</v>
      </c>
      <c r="E955" s="2" t="n">
        <v>21.2388</v>
      </c>
      <c r="F955" s="2" t="n">
        <v>16.5928</v>
      </c>
      <c r="G955" s="1" t="n">
        <v>19.272</v>
      </c>
      <c r="H955" s="1" t="n">
        <v>23.7852</v>
      </c>
      <c r="I955" s="1" t="n">
        <v>13.1941</v>
      </c>
      <c r="K955" s="6" t="n">
        <f aca="false">COUNT(D955:I955)</f>
        <v>6</v>
      </c>
    </row>
    <row r="956" customFormat="false" ht="15" hidden="false" customHeight="true" outlineLevel="0" collapsed="false">
      <c r="A956" s="0" t="s">
        <v>3662</v>
      </c>
      <c r="B956" s="0" t="s">
        <v>3663</v>
      </c>
      <c r="D956" s="2" t="n">
        <v>41.9147</v>
      </c>
      <c r="E956" s="2" t="n">
        <v>76.8902</v>
      </c>
      <c r="F956" s="2" t="n">
        <v>102.7248</v>
      </c>
      <c r="G956" s="1" t="n">
        <v>76.5909</v>
      </c>
      <c r="H956" s="1" t="n">
        <v>87.4634</v>
      </c>
      <c r="I956" s="1" t="n">
        <v>78.5916</v>
      </c>
      <c r="K956" s="6" t="n">
        <f aca="false">COUNT(D956:I956)</f>
        <v>6</v>
      </c>
    </row>
    <row r="957" customFormat="false" ht="15" hidden="false" customHeight="true" outlineLevel="0" collapsed="false">
      <c r="A957" s="0" t="s">
        <v>3665</v>
      </c>
      <c r="B957" s="0" t="s">
        <v>3666</v>
      </c>
      <c r="D957" s="2" t="n">
        <v>11.1017</v>
      </c>
      <c r="E957" s="2" t="n">
        <v>14.5452</v>
      </c>
      <c r="F957" s="2" t="n">
        <v>16.4306</v>
      </c>
      <c r="G957" s="1" t="n">
        <v>12.9166</v>
      </c>
      <c r="H957" s="1" t="n">
        <v>52.4285</v>
      </c>
      <c r="I957" s="1" t="n">
        <v>12.208</v>
      </c>
      <c r="K957" s="6" t="n">
        <f aca="false">COUNT(D957:I957)</f>
        <v>6</v>
      </c>
    </row>
    <row r="958" customFormat="false" ht="15" hidden="false" customHeight="true" outlineLevel="0" collapsed="false">
      <c r="A958" s="0" t="s">
        <v>3668</v>
      </c>
      <c r="B958" s="0" t="s">
        <v>3669</v>
      </c>
      <c r="D958" s="2" t="n">
        <v>34.4558</v>
      </c>
      <c r="E958" s="2" t="n">
        <v>31.5503</v>
      </c>
      <c r="F958" s="2" t="n">
        <v>35.3987</v>
      </c>
      <c r="G958" s="1" t="n">
        <v>30.5234</v>
      </c>
      <c r="H958" s="1" t="n">
        <v>31.4498</v>
      </c>
      <c r="I958" s="1" t="n">
        <v>37.5934</v>
      </c>
      <c r="K958" s="6" t="n">
        <f aca="false">COUNT(D958:I958)</f>
        <v>6</v>
      </c>
    </row>
    <row r="959" customFormat="false" ht="15" hidden="false" customHeight="true" outlineLevel="0" collapsed="false">
      <c r="A959" s="0" t="s">
        <v>3671</v>
      </c>
      <c r="B959" s="0" t="s">
        <v>3672</v>
      </c>
      <c r="D959" s="2" t="n">
        <v>369.1251</v>
      </c>
      <c r="E959" s="2" t="n">
        <v>252.3259</v>
      </c>
      <c r="F959" s="2" t="n">
        <v>156.9637</v>
      </c>
      <c r="G959" s="1" t="n">
        <v>93.4606</v>
      </c>
      <c r="H959" s="1" t="n">
        <v>95.0101</v>
      </c>
      <c r="I959" s="1" t="n">
        <v>293.0041</v>
      </c>
      <c r="K959" s="6" t="n">
        <f aca="false">COUNT(D959:I959)</f>
        <v>6</v>
      </c>
    </row>
    <row r="960" customFormat="false" ht="15" hidden="false" customHeight="true" outlineLevel="0" collapsed="false">
      <c r="A960" s="0" t="s">
        <v>3674</v>
      </c>
      <c r="B960" s="0" t="s">
        <v>3675</v>
      </c>
      <c r="D960" s="2" t="n">
        <v>36.947</v>
      </c>
      <c r="E960" s="2" t="n">
        <v>28.4755</v>
      </c>
      <c r="F960" s="2" t="n">
        <v>46.9046</v>
      </c>
      <c r="G960" s="1" t="n">
        <v>36.3269</v>
      </c>
      <c r="H960" s="1" t="n">
        <v>24.7906</v>
      </c>
      <c r="I960" s="1" t="n">
        <v>33.7654</v>
      </c>
      <c r="K960" s="6" t="n">
        <f aca="false">COUNT(D960:I960)</f>
        <v>6</v>
      </c>
    </row>
    <row r="961" customFormat="false" ht="15" hidden="false" customHeight="true" outlineLevel="0" collapsed="false">
      <c r="A961" s="0" t="s">
        <v>3677</v>
      </c>
      <c r="B961" s="0" t="s">
        <v>3678</v>
      </c>
      <c r="D961" s="2" t="n">
        <v>154.8696</v>
      </c>
      <c r="E961" s="2" t="n">
        <v>233.8007</v>
      </c>
      <c r="F961" s="2" t="n">
        <v>229.8541</v>
      </c>
      <c r="G961" s="1" t="n">
        <v>192.8731</v>
      </c>
      <c r="H961" s="1" t="n">
        <v>216.8937</v>
      </c>
      <c r="I961" s="1" t="n">
        <v>169.2795</v>
      </c>
      <c r="K961" s="6" t="n">
        <f aca="false">COUNT(D961:I961)</f>
        <v>6</v>
      </c>
    </row>
    <row r="962" customFormat="false" ht="15" hidden="false" customHeight="true" outlineLevel="0" collapsed="false">
      <c r="A962" s="0" t="s">
        <v>3683</v>
      </c>
      <c r="B962" s="0" t="s">
        <v>3684</v>
      </c>
      <c r="D962" s="2" t="n">
        <v>50.9968</v>
      </c>
      <c r="E962" s="2" t="n">
        <v>87.5331</v>
      </c>
      <c r="F962" s="2" t="n">
        <v>61.7499</v>
      </c>
      <c r="G962" s="1" t="n">
        <v>53.8229</v>
      </c>
      <c r="H962" s="1" t="n">
        <v>61.7429</v>
      </c>
      <c r="I962" s="1" t="n">
        <v>15.7602</v>
      </c>
      <c r="K962" s="6" t="n">
        <f aca="false">COUNT(D962:I962)</f>
        <v>6</v>
      </c>
    </row>
    <row r="963" customFormat="false" ht="15" hidden="false" customHeight="true" outlineLevel="0" collapsed="false">
      <c r="A963" s="0" t="s">
        <v>3686</v>
      </c>
      <c r="B963" s="0" t="s">
        <v>3687</v>
      </c>
      <c r="D963" s="2" t="n">
        <v>200.856</v>
      </c>
      <c r="E963" s="2" t="n">
        <v>267.4218</v>
      </c>
      <c r="F963" s="2" t="n">
        <v>238.4915</v>
      </c>
      <c r="G963" s="1" t="n">
        <v>165.0571</v>
      </c>
      <c r="H963" s="1" t="n">
        <v>185.089</v>
      </c>
      <c r="I963" s="1" t="n">
        <v>121.5651</v>
      </c>
      <c r="K963" s="6" t="n">
        <f aca="false">COUNT(D963:I963)</f>
        <v>6</v>
      </c>
    </row>
    <row r="964" customFormat="false" ht="15" hidden="false" customHeight="true" outlineLevel="0" collapsed="false">
      <c r="A964" s="0" t="s">
        <v>3692</v>
      </c>
      <c r="B964" s="0" t="s">
        <v>3693</v>
      </c>
      <c r="D964" s="2" t="n">
        <v>132.3114</v>
      </c>
      <c r="E964" s="2" t="n">
        <v>284.0857</v>
      </c>
      <c r="F964" s="2" t="n">
        <v>255.0407</v>
      </c>
      <c r="G964" s="1" t="n">
        <v>162.7543</v>
      </c>
      <c r="H964" s="1" t="n">
        <v>193.2031</v>
      </c>
      <c r="I964" s="1" t="n">
        <v>206.4415</v>
      </c>
      <c r="K964" s="6" t="n">
        <f aca="false">COUNT(D964:I964)</f>
        <v>6</v>
      </c>
    </row>
    <row r="965" customFormat="false" ht="15" hidden="false" customHeight="true" outlineLevel="0" collapsed="false">
      <c r="A965" s="0" t="s">
        <v>3695</v>
      </c>
      <c r="B965" s="0" t="s">
        <v>3696</v>
      </c>
      <c r="D965" s="2" t="n">
        <v>46.8807</v>
      </c>
      <c r="E965" s="2" t="n">
        <v>83.6668</v>
      </c>
      <c r="F965" s="2" t="n">
        <v>79.9227</v>
      </c>
      <c r="G965" s="1" t="n">
        <v>58.1109</v>
      </c>
      <c r="H965" s="1" t="n">
        <v>57.862</v>
      </c>
      <c r="I965" s="1" t="n">
        <v>45.0618</v>
      </c>
      <c r="K965" s="6" t="n">
        <f aca="false">COUNT(D965:I965)</f>
        <v>6</v>
      </c>
    </row>
    <row r="966" customFormat="false" ht="15" hidden="false" customHeight="true" outlineLevel="0" collapsed="false">
      <c r="A966" s="0" t="s">
        <v>3698</v>
      </c>
      <c r="B966" s="0" t="s">
        <v>3699</v>
      </c>
      <c r="D966" s="2" t="n">
        <v>112.9671</v>
      </c>
      <c r="E966" s="2" t="n">
        <v>216.3123</v>
      </c>
      <c r="F966" s="2" t="n">
        <v>196.687</v>
      </c>
      <c r="G966" s="1" t="n">
        <v>159.1954</v>
      </c>
      <c r="H966" s="1" t="n">
        <v>164.8345</v>
      </c>
      <c r="I966" s="1" t="n">
        <v>108.3808</v>
      </c>
      <c r="K966" s="6" t="n">
        <f aca="false">COUNT(D966:I966)</f>
        <v>6</v>
      </c>
    </row>
    <row r="967" customFormat="false" ht="15" hidden="false" customHeight="true" outlineLevel="0" collapsed="false">
      <c r="A967" s="0" t="s">
        <v>3701</v>
      </c>
      <c r="B967" s="0" t="s">
        <v>3702</v>
      </c>
      <c r="D967" s="2" t="n">
        <v>56.5197</v>
      </c>
      <c r="E967" s="2" t="n">
        <v>111.204</v>
      </c>
      <c r="F967" s="2" t="n">
        <v>126.0795</v>
      </c>
      <c r="G967" s="1" t="n">
        <v>78.6377</v>
      </c>
      <c r="H967" s="1" t="n">
        <v>91.1191</v>
      </c>
      <c r="I967" s="1" t="n">
        <v>92.9066</v>
      </c>
      <c r="K967" s="6" t="n">
        <f aca="false">COUNT(D967:I967)</f>
        <v>6</v>
      </c>
    </row>
    <row r="968" customFormat="false" ht="15" hidden="false" customHeight="true" outlineLevel="0" collapsed="false">
      <c r="A968" s="0" t="s">
        <v>3707</v>
      </c>
      <c r="B968" s="0" t="s">
        <v>3708</v>
      </c>
      <c r="D968" s="2" t="n">
        <v>17.5344</v>
      </c>
      <c r="E968" s="2" t="n">
        <v>51.1798</v>
      </c>
      <c r="F968" s="2" t="n">
        <v>33.7884</v>
      </c>
      <c r="G968" s="1" t="n">
        <v>39.7175</v>
      </c>
      <c r="H968" s="1" t="n">
        <v>49.5012</v>
      </c>
      <c r="I968" s="1" t="n">
        <v>49.0155</v>
      </c>
      <c r="K968" s="6" t="n">
        <f aca="false">COUNT(D968:I968)</f>
        <v>6</v>
      </c>
    </row>
    <row r="969" customFormat="false" ht="15" hidden="false" customHeight="true" outlineLevel="0" collapsed="false">
      <c r="A969" s="0" t="s">
        <v>3710</v>
      </c>
      <c r="B969" s="0" t="s">
        <v>3711</v>
      </c>
      <c r="D969" s="2" t="n">
        <v>103.5774</v>
      </c>
      <c r="E969" s="2" t="n">
        <v>135.9478</v>
      </c>
      <c r="F969" s="2" t="n">
        <v>123.9864</v>
      </c>
      <c r="G969" s="1" t="n">
        <v>39.5806</v>
      </c>
      <c r="H969" s="1" t="n">
        <v>31.6922</v>
      </c>
      <c r="I969" s="1" t="n">
        <v>152.9441</v>
      </c>
      <c r="K969" s="6" t="n">
        <f aca="false">COUNT(D969:I969)</f>
        <v>6</v>
      </c>
    </row>
    <row r="970" customFormat="false" ht="15" hidden="false" customHeight="true" outlineLevel="0" collapsed="false">
      <c r="A970" s="0" t="s">
        <v>3713</v>
      </c>
      <c r="B970" s="0" t="s">
        <v>3714</v>
      </c>
      <c r="D970" s="2" t="n">
        <v>16.0644</v>
      </c>
      <c r="E970" s="2" t="n">
        <v>45.1918</v>
      </c>
      <c r="F970" s="2" t="n">
        <v>50.1662</v>
      </c>
      <c r="G970" s="1" t="n">
        <v>23.8354</v>
      </c>
      <c r="H970" s="1" t="n">
        <v>35.9142</v>
      </c>
      <c r="I970" s="1" t="n">
        <v>33.1095</v>
      </c>
      <c r="K970" s="6" t="n">
        <f aca="false">COUNT(D970:I970)</f>
        <v>6</v>
      </c>
    </row>
    <row r="971" customFormat="false" ht="15" hidden="false" customHeight="true" outlineLevel="0" collapsed="false">
      <c r="A971" s="0" t="s">
        <v>3716</v>
      </c>
      <c r="B971" s="0" t="s">
        <v>3717</v>
      </c>
      <c r="D971" s="2" t="n">
        <v>73.4504</v>
      </c>
      <c r="E971" s="2" t="n">
        <v>173.0193</v>
      </c>
      <c r="F971" s="2" t="n">
        <v>110.6671</v>
      </c>
      <c r="G971" s="1" t="n">
        <v>105.1189</v>
      </c>
      <c r="H971" s="1" t="n">
        <v>110.4019</v>
      </c>
      <c r="I971" s="1" t="n">
        <v>85.4538</v>
      </c>
      <c r="K971" s="6" t="n">
        <f aca="false">COUNT(D971:I971)</f>
        <v>6</v>
      </c>
    </row>
    <row r="972" customFormat="false" ht="15" hidden="false" customHeight="true" outlineLevel="0" collapsed="false">
      <c r="A972" s="0" t="s">
        <v>3722</v>
      </c>
      <c r="B972" s="0" t="s">
        <v>3723</v>
      </c>
      <c r="D972" s="2" t="n">
        <v>12.7518</v>
      </c>
      <c r="E972" s="2" t="n">
        <v>20.6141</v>
      </c>
      <c r="F972" s="2" t="n">
        <v>17.4514</v>
      </c>
      <c r="G972" s="1" t="n">
        <v>18.4457</v>
      </c>
      <c r="H972" s="1" t="n">
        <v>23.909</v>
      </c>
      <c r="I972" s="1" t="n">
        <v>23.2776</v>
      </c>
      <c r="K972" s="6" t="n">
        <f aca="false">COUNT(D972:I972)</f>
        <v>6</v>
      </c>
    </row>
    <row r="973" customFormat="false" ht="15" hidden="false" customHeight="true" outlineLevel="0" collapsed="false">
      <c r="A973" s="0" t="s">
        <v>3725</v>
      </c>
      <c r="B973" s="0" t="s">
        <v>3726</v>
      </c>
      <c r="D973" s="2" t="n">
        <v>265.1067</v>
      </c>
      <c r="E973" s="2" t="n">
        <v>412.7287</v>
      </c>
      <c r="F973" s="2" t="n">
        <v>404.6029</v>
      </c>
      <c r="G973" s="1" t="n">
        <v>284.9371</v>
      </c>
      <c r="H973" s="1" t="n">
        <v>301.0009</v>
      </c>
      <c r="I973" s="1" t="n">
        <v>213.7989</v>
      </c>
      <c r="K973" s="6" t="n">
        <f aca="false">COUNT(D973:I973)</f>
        <v>6</v>
      </c>
    </row>
    <row r="974" customFormat="false" ht="15" hidden="false" customHeight="true" outlineLevel="0" collapsed="false">
      <c r="A974" s="0" t="s">
        <v>3728</v>
      </c>
      <c r="B974" s="0" t="s">
        <v>3729</v>
      </c>
      <c r="D974" s="2" t="n">
        <v>210.6554</v>
      </c>
      <c r="E974" s="2" t="n">
        <v>266.527</v>
      </c>
      <c r="F974" s="2" t="n">
        <v>241.1907</v>
      </c>
      <c r="G974" s="1" t="n">
        <v>136.7886</v>
      </c>
      <c r="H974" s="1" t="n">
        <v>136.6494</v>
      </c>
      <c r="I974" s="1" t="n">
        <v>242.9482</v>
      </c>
      <c r="K974" s="6" t="n">
        <f aca="false">COUNT(D974:I974)</f>
        <v>6</v>
      </c>
    </row>
    <row r="975" customFormat="false" ht="15" hidden="false" customHeight="true" outlineLevel="0" collapsed="false">
      <c r="A975" s="0" t="s">
        <v>3731</v>
      </c>
      <c r="B975" s="0" t="s">
        <v>3732</v>
      </c>
      <c r="D975" s="2" t="n">
        <v>122.7622</v>
      </c>
      <c r="E975" s="2" t="n">
        <v>206.0793</v>
      </c>
      <c r="F975" s="2" t="n">
        <v>189.077</v>
      </c>
      <c r="G975" s="1" t="n">
        <v>158.5943</v>
      </c>
      <c r="H975" s="1" t="n">
        <v>183.7548</v>
      </c>
      <c r="I975" s="1" t="n">
        <v>145.3006</v>
      </c>
      <c r="K975" s="6" t="n">
        <f aca="false">COUNT(D975:I975)</f>
        <v>6</v>
      </c>
    </row>
    <row r="976" customFormat="false" ht="15" hidden="false" customHeight="true" outlineLevel="0" collapsed="false">
      <c r="A976" s="0" t="s">
        <v>3734</v>
      </c>
      <c r="B976" s="0" t="s">
        <v>3735</v>
      </c>
      <c r="D976" s="2" t="n">
        <v>87.3659</v>
      </c>
      <c r="E976" s="2" t="n">
        <v>166.4178</v>
      </c>
      <c r="F976" s="2" t="n">
        <v>156.75</v>
      </c>
      <c r="G976" s="1" t="n">
        <v>133.4069</v>
      </c>
      <c r="H976" s="1" t="n">
        <v>138.81</v>
      </c>
      <c r="I976" s="1" t="n">
        <v>102.0544</v>
      </c>
      <c r="K976" s="6" t="n">
        <f aca="false">COUNT(D976:I976)</f>
        <v>6</v>
      </c>
    </row>
    <row r="977" customFormat="false" ht="15" hidden="false" customHeight="true" outlineLevel="0" collapsed="false">
      <c r="A977" s="0" t="s">
        <v>3737</v>
      </c>
      <c r="B977" s="0" t="s">
        <v>3738</v>
      </c>
      <c r="D977" s="2" t="n">
        <v>12.2698</v>
      </c>
      <c r="E977" s="2" t="n">
        <v>27.7498</v>
      </c>
      <c r="F977" s="2" t="n">
        <v>23.6383</v>
      </c>
      <c r="G977" s="1" t="n">
        <v>29.2034</v>
      </c>
      <c r="H977" s="1" t="n">
        <v>31.7665</v>
      </c>
      <c r="I977" s="1" t="n">
        <v>17.7664</v>
      </c>
      <c r="K977" s="6" t="n">
        <f aca="false">COUNT(D977:I977)</f>
        <v>6</v>
      </c>
    </row>
    <row r="978" customFormat="false" ht="15" hidden="false" customHeight="true" outlineLevel="0" collapsed="false">
      <c r="A978" s="0" t="s">
        <v>3740</v>
      </c>
      <c r="B978" s="0" t="s">
        <v>3741</v>
      </c>
      <c r="D978" s="2" t="n">
        <v>1.6947</v>
      </c>
      <c r="E978" s="2" t="n">
        <v>2.6764</v>
      </c>
      <c r="F978" s="2" t="n">
        <v>8.6642</v>
      </c>
      <c r="G978" s="1" t="n">
        <v>47.3125</v>
      </c>
      <c r="H978" s="1" t="n">
        <v>8.1259</v>
      </c>
      <c r="I978" s="1" t="n">
        <v>2.3458</v>
      </c>
      <c r="K978" s="6" t="n">
        <f aca="false">COUNT(D978:I978)</f>
        <v>6</v>
      </c>
    </row>
    <row r="979" customFormat="false" ht="15" hidden="false" customHeight="true" outlineLevel="0" collapsed="false">
      <c r="A979" s="0" t="s">
        <v>3746</v>
      </c>
      <c r="B979" s="0" t="s">
        <v>3747</v>
      </c>
      <c r="D979" s="2" t="n">
        <v>44.3214</v>
      </c>
      <c r="E979" s="2" t="n">
        <v>36.2635</v>
      </c>
      <c r="F979" s="2" t="n">
        <v>25.6271</v>
      </c>
      <c r="G979" s="1" t="n">
        <v>23.1531</v>
      </c>
      <c r="H979" s="1" t="n">
        <v>39.0318</v>
      </c>
      <c r="I979" s="1" t="n">
        <v>16.9085</v>
      </c>
      <c r="K979" s="6" t="n">
        <f aca="false">COUNT(D979:I979)</f>
        <v>6</v>
      </c>
    </row>
    <row r="980" customFormat="false" ht="15" hidden="false" customHeight="true" outlineLevel="0" collapsed="false">
      <c r="A980" s="0" t="s">
        <v>3749</v>
      </c>
      <c r="B980" s="0" t="s">
        <v>3750</v>
      </c>
      <c r="D980" s="2" t="n">
        <v>358.583</v>
      </c>
      <c r="E980" s="2" t="n">
        <v>537.0491</v>
      </c>
      <c r="F980" s="2" t="n">
        <v>542.671</v>
      </c>
      <c r="G980" s="1" t="n">
        <v>411.7166</v>
      </c>
      <c r="H980" s="1" t="n">
        <v>397.5591</v>
      </c>
      <c r="I980" s="1" t="n">
        <v>401.5131</v>
      </c>
      <c r="K980" s="6" t="n">
        <f aca="false">COUNT(D980:I980)</f>
        <v>6</v>
      </c>
    </row>
    <row r="981" customFormat="false" ht="15" hidden="false" customHeight="true" outlineLevel="0" collapsed="false">
      <c r="A981" s="0" t="s">
        <v>3752</v>
      </c>
      <c r="B981" s="0" t="s">
        <v>3753</v>
      </c>
      <c r="D981" s="2" t="n">
        <v>63.2683</v>
      </c>
      <c r="E981" s="2" t="n">
        <v>72.6527</v>
      </c>
      <c r="F981" s="2" t="n">
        <v>87.1634</v>
      </c>
      <c r="G981" s="1" t="n">
        <v>106.7451</v>
      </c>
      <c r="H981" s="1" t="n">
        <v>104.8615</v>
      </c>
      <c r="I981" s="1" t="n">
        <v>76.4583</v>
      </c>
      <c r="K981" s="6" t="n">
        <f aca="false">COUNT(D981:I981)</f>
        <v>6</v>
      </c>
    </row>
    <row r="982" customFormat="false" ht="15" hidden="false" customHeight="true" outlineLevel="0" collapsed="false">
      <c r="A982" s="0" t="s">
        <v>3755</v>
      </c>
      <c r="B982" s="0" t="s">
        <v>3756</v>
      </c>
      <c r="D982" s="2" t="n">
        <v>55.6324</v>
      </c>
      <c r="E982" s="2" t="n">
        <v>74.7266</v>
      </c>
      <c r="F982" s="2" t="n">
        <v>102.7235</v>
      </c>
      <c r="G982" s="1" t="n">
        <v>26.1309</v>
      </c>
      <c r="H982" s="1" t="n">
        <v>21.1754</v>
      </c>
      <c r="I982" s="1" t="n">
        <v>32.2457</v>
      </c>
      <c r="K982" s="6" t="n">
        <f aca="false">COUNT(D982:I982)</f>
        <v>6</v>
      </c>
    </row>
    <row r="983" customFormat="false" ht="15" hidden="false" customHeight="true" outlineLevel="0" collapsed="false">
      <c r="A983" s="0" t="s">
        <v>3761</v>
      </c>
      <c r="B983" s="0" t="s">
        <v>3762</v>
      </c>
      <c r="D983" s="2" t="n">
        <v>41.0692</v>
      </c>
      <c r="E983" s="2" t="n">
        <v>41.9957</v>
      </c>
      <c r="F983" s="2" t="n">
        <v>45.5567</v>
      </c>
      <c r="G983" s="1" t="n">
        <v>18.8949</v>
      </c>
      <c r="H983" s="1" t="n">
        <v>24.7354</v>
      </c>
      <c r="I983" s="1" t="n">
        <v>70.66</v>
      </c>
      <c r="K983" s="6" t="n">
        <f aca="false">COUNT(D983:I983)</f>
        <v>6</v>
      </c>
    </row>
    <row r="984" customFormat="false" ht="15" hidden="false" customHeight="true" outlineLevel="0" collapsed="false">
      <c r="A984" s="0" t="s">
        <v>3764</v>
      </c>
      <c r="B984" s="0" t="s">
        <v>3765</v>
      </c>
      <c r="D984" s="2" t="n">
        <v>16.2806</v>
      </c>
      <c r="E984" s="2" t="n">
        <v>63.0596</v>
      </c>
      <c r="F984" s="2" t="n">
        <v>64.0987</v>
      </c>
      <c r="G984" s="1" t="n">
        <v>30.4503</v>
      </c>
      <c r="H984" s="1" t="n">
        <v>30.5819</v>
      </c>
      <c r="I984" s="1" t="n">
        <v>191.9565</v>
      </c>
      <c r="K984" s="6" t="n">
        <f aca="false">COUNT(D984:I984)</f>
        <v>6</v>
      </c>
    </row>
    <row r="985" customFormat="false" ht="15" hidden="false" customHeight="true" outlineLevel="0" collapsed="false">
      <c r="A985" s="0" t="s">
        <v>3767</v>
      </c>
      <c r="B985" s="0" t="s">
        <v>3768</v>
      </c>
      <c r="D985" s="2" t="n">
        <v>11.3388</v>
      </c>
      <c r="E985" s="2" t="n">
        <v>18.0375</v>
      </c>
      <c r="F985" s="2" t="n">
        <v>27.6114</v>
      </c>
      <c r="G985" s="1" t="n">
        <v>15.7086</v>
      </c>
      <c r="H985" s="1" t="n">
        <v>28.1828</v>
      </c>
      <c r="I985" s="1" t="n">
        <v>30.6663</v>
      </c>
      <c r="K985" s="6" t="n">
        <f aca="false">COUNT(D985:I985)</f>
        <v>6</v>
      </c>
    </row>
    <row r="986" customFormat="false" ht="15" hidden="false" customHeight="true" outlineLevel="0" collapsed="false">
      <c r="A986" s="0" t="s">
        <v>3770</v>
      </c>
      <c r="B986" s="0" t="s">
        <v>3771</v>
      </c>
      <c r="D986" s="2" t="n">
        <v>62.6607</v>
      </c>
      <c r="E986" s="2" t="n">
        <v>86.8613</v>
      </c>
      <c r="F986" s="2" t="n">
        <v>98.0349</v>
      </c>
      <c r="G986" s="1" t="n">
        <v>39.8389</v>
      </c>
      <c r="H986" s="1" t="n">
        <v>48.9642</v>
      </c>
      <c r="I986" s="1" t="n">
        <v>38.0243</v>
      </c>
      <c r="K986" s="6" t="n">
        <f aca="false">COUNT(D986:I986)</f>
        <v>6</v>
      </c>
    </row>
    <row r="987" customFormat="false" ht="15" hidden="false" customHeight="true" outlineLevel="0" collapsed="false">
      <c r="A987" s="0" t="s">
        <v>3773</v>
      </c>
      <c r="B987" s="0" t="s">
        <v>3774</v>
      </c>
      <c r="D987" s="2" t="n">
        <v>47.9633</v>
      </c>
      <c r="E987" s="2" t="n">
        <v>104.9048</v>
      </c>
      <c r="F987" s="2" t="n">
        <v>160.6724</v>
      </c>
      <c r="G987" s="1" t="n">
        <v>95.7794</v>
      </c>
      <c r="H987" s="1" t="n">
        <v>92.4037</v>
      </c>
      <c r="I987" s="1" t="n">
        <v>162.4962</v>
      </c>
      <c r="K987" s="6" t="n">
        <f aca="false">COUNT(D987:I987)</f>
        <v>6</v>
      </c>
    </row>
    <row r="988" customFormat="false" ht="15" hidden="false" customHeight="true" outlineLevel="0" collapsed="false">
      <c r="A988" s="0" t="s">
        <v>3776</v>
      </c>
      <c r="B988" s="0" t="s">
        <v>3777</v>
      </c>
      <c r="D988" s="2" t="n">
        <v>13.0556</v>
      </c>
      <c r="E988" s="2" t="n">
        <v>28.7837</v>
      </c>
      <c r="F988" s="2" t="n">
        <v>40.7771</v>
      </c>
      <c r="G988" s="1" t="n">
        <v>21.1771</v>
      </c>
      <c r="H988" s="1" t="n">
        <v>23.5386</v>
      </c>
      <c r="I988" s="1" t="n">
        <v>22.6092</v>
      </c>
      <c r="K988" s="6" t="n">
        <f aca="false">COUNT(D988:I988)</f>
        <v>6</v>
      </c>
    </row>
    <row r="989" customFormat="false" ht="15" hidden="false" customHeight="true" outlineLevel="0" collapsed="false">
      <c r="A989" s="0" t="s">
        <v>3782</v>
      </c>
      <c r="B989" s="0" t="s">
        <v>3783</v>
      </c>
      <c r="D989" s="2" t="n">
        <v>53.3869</v>
      </c>
      <c r="E989" s="2" t="n">
        <v>102.0035</v>
      </c>
      <c r="F989" s="2" t="n">
        <v>84.1701</v>
      </c>
      <c r="G989" s="1" t="n">
        <v>30.6713</v>
      </c>
      <c r="H989" s="1" t="n">
        <v>52.6424</v>
      </c>
      <c r="I989" s="1" t="n">
        <v>52.4931</v>
      </c>
      <c r="K989" s="6" t="n">
        <f aca="false">COUNT(D989:I989)</f>
        <v>6</v>
      </c>
    </row>
    <row r="990" customFormat="false" ht="15" hidden="false" customHeight="true" outlineLevel="0" collapsed="false">
      <c r="A990" s="0" t="s">
        <v>3785</v>
      </c>
      <c r="B990" s="0" t="s">
        <v>3786</v>
      </c>
      <c r="D990" s="2" t="n">
        <v>91.1446</v>
      </c>
      <c r="E990" s="2" t="n">
        <v>74.1011</v>
      </c>
      <c r="F990" s="2" t="n">
        <v>87.0697</v>
      </c>
      <c r="G990" s="1" t="n">
        <v>142.8297</v>
      </c>
      <c r="H990" s="1" t="n">
        <v>130.59</v>
      </c>
      <c r="I990" s="1" t="n">
        <v>128.3221</v>
      </c>
      <c r="K990" s="6" t="n">
        <f aca="false">COUNT(D990:I990)</f>
        <v>6</v>
      </c>
    </row>
    <row r="991" customFormat="false" ht="15" hidden="false" customHeight="true" outlineLevel="0" collapsed="false">
      <c r="A991" s="0" t="s">
        <v>3791</v>
      </c>
      <c r="B991" s="0" t="s">
        <v>3792</v>
      </c>
      <c r="D991" s="2" t="n">
        <v>46.7395</v>
      </c>
      <c r="E991" s="2" t="n">
        <v>39.5553</v>
      </c>
      <c r="F991" s="2" t="n">
        <v>63.624</v>
      </c>
      <c r="G991" s="1" t="n">
        <v>15.5554</v>
      </c>
      <c r="H991" s="1" t="n">
        <v>20.8151</v>
      </c>
      <c r="I991" s="1" t="n">
        <v>19.0713</v>
      </c>
      <c r="K991" s="6" t="n">
        <f aca="false">COUNT(D991:I991)</f>
        <v>6</v>
      </c>
    </row>
    <row r="992" customFormat="false" ht="15" hidden="false" customHeight="true" outlineLevel="0" collapsed="false">
      <c r="A992" s="0" t="s">
        <v>3794</v>
      </c>
      <c r="B992" s="0" t="s">
        <v>3795</v>
      </c>
      <c r="D992" s="2" t="n">
        <v>11.5271</v>
      </c>
      <c r="E992" s="2" t="n">
        <v>22.0954</v>
      </c>
      <c r="F992" s="2" t="n">
        <v>25.7366</v>
      </c>
      <c r="G992" s="1" t="n">
        <v>30.9886</v>
      </c>
      <c r="H992" s="1" t="n">
        <v>33.2729</v>
      </c>
      <c r="I992" s="1" t="n">
        <v>15.2726</v>
      </c>
      <c r="K992" s="6" t="n">
        <f aca="false">COUNT(D992:I992)</f>
        <v>6</v>
      </c>
    </row>
    <row r="993" customFormat="false" ht="15" hidden="false" customHeight="true" outlineLevel="0" collapsed="false">
      <c r="A993" s="0" t="s">
        <v>3797</v>
      </c>
      <c r="B993" s="0" t="s">
        <v>3798</v>
      </c>
      <c r="D993" s="2" t="n">
        <v>29.7144</v>
      </c>
      <c r="E993" s="2" t="n">
        <v>122.6472</v>
      </c>
      <c r="F993" s="2" t="n">
        <v>79.3867</v>
      </c>
      <c r="G993" s="1" t="n">
        <v>172.4503</v>
      </c>
      <c r="H993" s="1" t="n">
        <v>83.5279</v>
      </c>
      <c r="I993" s="1" t="n">
        <v>107.4939</v>
      </c>
      <c r="K993" s="6" t="n">
        <f aca="false">COUNT(D993:I993)</f>
        <v>6</v>
      </c>
    </row>
    <row r="994" customFormat="false" ht="15" hidden="false" customHeight="true" outlineLevel="0" collapsed="false">
      <c r="A994" s="0" t="s">
        <v>3800</v>
      </c>
      <c r="B994" s="0" t="s">
        <v>3801</v>
      </c>
      <c r="D994" s="2" t="n">
        <v>27.1642</v>
      </c>
      <c r="E994" s="2" t="n">
        <v>81.8757</v>
      </c>
      <c r="F994" s="2" t="n">
        <v>82.6818</v>
      </c>
      <c r="G994" s="1" t="n">
        <v>67.3097</v>
      </c>
      <c r="H994" s="1" t="n">
        <v>77.6717</v>
      </c>
      <c r="I994" s="1" t="n">
        <v>114.8157</v>
      </c>
      <c r="K994" s="6" t="n">
        <f aca="false">COUNT(D994:I994)</f>
        <v>6</v>
      </c>
    </row>
    <row r="995" customFormat="false" ht="15" hidden="false" customHeight="true" outlineLevel="0" collapsed="false">
      <c r="A995" s="0" t="s">
        <v>3806</v>
      </c>
      <c r="B995" s="0" t="s">
        <v>3807</v>
      </c>
      <c r="D995" s="2" t="n">
        <v>105.2798</v>
      </c>
      <c r="E995" s="2" t="n">
        <v>175.1246</v>
      </c>
      <c r="F995" s="2" t="n">
        <v>152.0469</v>
      </c>
      <c r="G995" s="1" t="n">
        <v>106.2823</v>
      </c>
      <c r="H995" s="1" t="n">
        <v>128.2763</v>
      </c>
      <c r="I995" s="1" t="n">
        <v>121.1925</v>
      </c>
      <c r="K995" s="6" t="n">
        <f aca="false">COUNT(D995:I995)</f>
        <v>6</v>
      </c>
    </row>
    <row r="996" customFormat="false" ht="15" hidden="false" customHeight="true" outlineLevel="0" collapsed="false">
      <c r="A996" s="0" t="s">
        <v>3809</v>
      </c>
      <c r="B996" s="0" t="s">
        <v>3810</v>
      </c>
      <c r="D996" s="2" t="n">
        <v>31.3352</v>
      </c>
      <c r="E996" s="2" t="n">
        <v>75.6243</v>
      </c>
      <c r="F996" s="2" t="n">
        <v>82.1041</v>
      </c>
      <c r="G996" s="1" t="n">
        <v>48.6229</v>
      </c>
      <c r="H996" s="1" t="n">
        <v>59.7208</v>
      </c>
      <c r="I996" s="1" t="n">
        <v>34.8808</v>
      </c>
      <c r="K996" s="6" t="n">
        <f aca="false">COUNT(D996:I996)</f>
        <v>6</v>
      </c>
    </row>
    <row r="997" customFormat="false" ht="15" hidden="false" customHeight="true" outlineLevel="0" collapsed="false">
      <c r="A997" s="0" t="s">
        <v>3812</v>
      </c>
      <c r="B997" s="0" t="s">
        <v>3813</v>
      </c>
      <c r="D997" s="2" t="n">
        <v>25.2779</v>
      </c>
      <c r="E997" s="2" t="n">
        <v>52.3843</v>
      </c>
      <c r="F997" s="2" t="n">
        <v>46.931</v>
      </c>
      <c r="G997" s="1" t="n">
        <v>38.6537</v>
      </c>
      <c r="H997" s="1" t="n">
        <v>33.9653</v>
      </c>
      <c r="I997" s="1" t="n">
        <v>34.3987</v>
      </c>
      <c r="K997" s="6" t="n">
        <f aca="false">COUNT(D997:I997)</f>
        <v>6</v>
      </c>
    </row>
    <row r="998" customFormat="false" ht="15" hidden="false" customHeight="true" outlineLevel="0" collapsed="false">
      <c r="A998" s="0" t="s">
        <v>3815</v>
      </c>
      <c r="B998" s="0" t="s">
        <v>3816</v>
      </c>
      <c r="D998" s="2" t="n">
        <v>31.6324</v>
      </c>
      <c r="E998" s="2" t="n">
        <v>51.5389</v>
      </c>
      <c r="F998" s="2" t="n">
        <v>49.632</v>
      </c>
      <c r="G998" s="1" t="n">
        <v>34.7451</v>
      </c>
      <c r="H998" s="1" t="n">
        <v>66.2767</v>
      </c>
      <c r="I998" s="1" t="n">
        <v>25.0318</v>
      </c>
      <c r="K998" s="6" t="n">
        <f aca="false">COUNT(D998:I998)</f>
        <v>6</v>
      </c>
    </row>
    <row r="999" customFormat="false" ht="15" hidden="false" customHeight="true" outlineLevel="0" collapsed="false">
      <c r="A999" s="0" t="s">
        <v>3818</v>
      </c>
      <c r="B999" s="0" t="s">
        <v>3819</v>
      </c>
      <c r="D999" s="2" t="n">
        <v>23.538</v>
      </c>
      <c r="E999" s="2" t="n">
        <v>29.5288</v>
      </c>
      <c r="F999" s="2" t="n">
        <v>19.1026</v>
      </c>
      <c r="G999" s="1" t="n">
        <v>34.9966</v>
      </c>
      <c r="H999" s="1" t="n">
        <v>39.9156</v>
      </c>
      <c r="I999" s="1" t="n">
        <v>21.2769</v>
      </c>
      <c r="K999" s="6" t="n">
        <f aca="false">COUNT(D999:I999)</f>
        <v>6</v>
      </c>
    </row>
    <row r="1000" customFormat="false" ht="15" hidden="false" customHeight="true" outlineLevel="0" collapsed="false">
      <c r="A1000" s="0" t="s">
        <v>3821</v>
      </c>
      <c r="B1000" s="0" t="s">
        <v>3822</v>
      </c>
      <c r="D1000" s="2" t="n">
        <v>37.5773</v>
      </c>
      <c r="E1000" s="2" t="n">
        <v>37.3109</v>
      </c>
      <c r="F1000" s="2" t="n">
        <v>44.1772</v>
      </c>
      <c r="G1000" s="1" t="n">
        <v>31.1497</v>
      </c>
      <c r="H1000" s="1" t="n">
        <v>23.7548</v>
      </c>
      <c r="I1000" s="1" t="n">
        <v>29.1526</v>
      </c>
      <c r="K1000" s="6" t="n">
        <f aca="false">COUNT(D1000:I1000)</f>
        <v>6</v>
      </c>
    </row>
    <row r="1001" customFormat="false" ht="15" hidden="false" customHeight="true" outlineLevel="0" collapsed="false">
      <c r="A1001" s="0" t="s">
        <v>3824</v>
      </c>
      <c r="B1001" s="0" t="s">
        <v>3825</v>
      </c>
      <c r="D1001" s="2" t="n">
        <v>59.7807</v>
      </c>
      <c r="E1001" s="2" t="n">
        <v>58.0402</v>
      </c>
      <c r="F1001" s="2" t="n">
        <v>92.3479</v>
      </c>
      <c r="G1001" s="1" t="n">
        <v>68.2709</v>
      </c>
      <c r="H1001" s="1" t="n">
        <v>30.9969</v>
      </c>
      <c r="I1001" s="1" t="n">
        <v>52.025</v>
      </c>
      <c r="K1001" s="6" t="n">
        <f aca="false">COUNT(D1001:I1001)</f>
        <v>6</v>
      </c>
    </row>
    <row r="1002" customFormat="false" ht="15" hidden="false" customHeight="true" outlineLevel="0" collapsed="false">
      <c r="A1002" s="0" t="s">
        <v>3827</v>
      </c>
      <c r="B1002" s="0" t="s">
        <v>3828</v>
      </c>
      <c r="D1002" s="2" t="n">
        <v>66.3632</v>
      </c>
      <c r="E1002" s="2" t="n">
        <v>106.0105</v>
      </c>
      <c r="F1002" s="2" t="n">
        <v>159.947</v>
      </c>
      <c r="G1002" s="1" t="n">
        <v>83.856</v>
      </c>
      <c r="H1002" s="1" t="n">
        <v>112.4916</v>
      </c>
      <c r="I1002" s="1" t="n">
        <v>96.6637</v>
      </c>
      <c r="K1002" s="6" t="n">
        <f aca="false">COUNT(D1002:I1002)</f>
        <v>6</v>
      </c>
    </row>
    <row r="1003" customFormat="false" ht="15" hidden="false" customHeight="true" outlineLevel="0" collapsed="false">
      <c r="A1003" s="0" t="s">
        <v>3830</v>
      </c>
      <c r="B1003" s="0" t="s">
        <v>3831</v>
      </c>
      <c r="D1003" s="2" t="n">
        <v>60.981</v>
      </c>
      <c r="E1003" s="2" t="n">
        <v>85.6822</v>
      </c>
      <c r="F1003" s="2" t="n">
        <v>58.3168</v>
      </c>
      <c r="G1003" s="1" t="n">
        <v>58.7977</v>
      </c>
      <c r="H1003" s="1" t="n">
        <v>66.9365</v>
      </c>
      <c r="I1003" s="1" t="n">
        <v>65.0798</v>
      </c>
      <c r="K1003" s="6" t="n">
        <f aca="false">COUNT(D1003:I1003)</f>
        <v>6</v>
      </c>
    </row>
    <row r="1004" customFormat="false" ht="15" hidden="false" customHeight="true" outlineLevel="0" collapsed="false">
      <c r="A1004" s="0" t="s">
        <v>3833</v>
      </c>
      <c r="B1004" s="0" t="s">
        <v>3834</v>
      </c>
      <c r="D1004" s="2" t="n">
        <v>8.0833</v>
      </c>
      <c r="E1004" s="2" t="n">
        <v>20.1455</v>
      </c>
      <c r="F1004" s="2" t="n">
        <v>18.7597</v>
      </c>
      <c r="G1004" s="1" t="n">
        <v>22.5554</v>
      </c>
      <c r="H1004" s="1" t="n">
        <v>17.0513</v>
      </c>
      <c r="I1004" s="1" t="n">
        <v>15.8034</v>
      </c>
      <c r="K1004" s="6" t="n">
        <f aca="false">COUNT(D1004:I1004)</f>
        <v>6</v>
      </c>
    </row>
    <row r="1005" customFormat="false" ht="15" hidden="false" customHeight="true" outlineLevel="0" collapsed="false">
      <c r="A1005" s="0" t="s">
        <v>3842</v>
      </c>
      <c r="B1005" s="0" t="s">
        <v>3843</v>
      </c>
      <c r="D1005" s="2" t="n">
        <v>30.9403</v>
      </c>
      <c r="E1005" s="2" t="n">
        <v>73.8333</v>
      </c>
      <c r="F1005" s="2" t="n">
        <v>57.1299</v>
      </c>
      <c r="G1005" s="1" t="n">
        <v>22.5463</v>
      </c>
      <c r="H1005" s="1" t="n">
        <v>23.8527</v>
      </c>
      <c r="I1005" s="1" t="n">
        <v>34.185</v>
      </c>
      <c r="K1005" s="6" t="n">
        <f aca="false">COUNT(D1005:I1005)</f>
        <v>6</v>
      </c>
    </row>
    <row r="1006" customFormat="false" ht="15" hidden="false" customHeight="true" outlineLevel="0" collapsed="false">
      <c r="A1006" s="0" t="s">
        <v>3851</v>
      </c>
      <c r="B1006" s="0" t="s">
        <v>3852</v>
      </c>
      <c r="D1006" s="2" t="n">
        <v>283.6519</v>
      </c>
      <c r="E1006" s="2" t="n">
        <v>412.7854</v>
      </c>
      <c r="F1006" s="2" t="n">
        <v>356.6541</v>
      </c>
      <c r="G1006" s="1" t="n">
        <v>267.4294</v>
      </c>
      <c r="H1006" s="1" t="n">
        <v>281.9567</v>
      </c>
      <c r="I1006" s="1" t="n">
        <v>316.5876</v>
      </c>
      <c r="K1006" s="6" t="n">
        <f aca="false">COUNT(D1006:I1006)</f>
        <v>6</v>
      </c>
    </row>
    <row r="1007" customFormat="false" ht="15" hidden="false" customHeight="true" outlineLevel="0" collapsed="false">
      <c r="A1007" s="0" t="s">
        <v>3854</v>
      </c>
      <c r="B1007" s="0" t="s">
        <v>3855</v>
      </c>
      <c r="D1007" s="2" t="n">
        <v>36.5042</v>
      </c>
      <c r="E1007" s="2" t="n">
        <v>76.19</v>
      </c>
      <c r="F1007" s="2" t="n">
        <v>71.2748</v>
      </c>
      <c r="G1007" s="1" t="n">
        <v>42.6484</v>
      </c>
      <c r="H1007" s="1" t="n">
        <v>41.6131</v>
      </c>
      <c r="I1007" s="1" t="n">
        <v>32.8231</v>
      </c>
      <c r="K1007" s="6" t="n">
        <f aca="false">COUNT(D1007:I1007)</f>
        <v>6</v>
      </c>
    </row>
    <row r="1008" customFormat="false" ht="15" hidden="false" customHeight="true" outlineLevel="0" collapsed="false">
      <c r="A1008" s="0" t="s">
        <v>3857</v>
      </c>
      <c r="B1008" s="0" t="s">
        <v>3858</v>
      </c>
      <c r="D1008" s="2" t="n">
        <v>16.8082</v>
      </c>
      <c r="E1008" s="2" t="n">
        <v>41.0621</v>
      </c>
      <c r="F1008" s="2" t="n">
        <v>38.6181</v>
      </c>
      <c r="G1008" s="1" t="n">
        <v>19.4846</v>
      </c>
      <c r="H1008" s="1" t="n">
        <v>71.8994</v>
      </c>
      <c r="I1008" s="1" t="n">
        <v>19.8438</v>
      </c>
      <c r="K1008" s="6" t="n">
        <f aca="false">COUNT(D1008:I1008)</f>
        <v>6</v>
      </c>
    </row>
    <row r="1009" customFormat="false" ht="15" hidden="false" customHeight="true" outlineLevel="0" collapsed="false">
      <c r="A1009" s="0" t="s">
        <v>3860</v>
      </c>
      <c r="B1009" s="0" t="s">
        <v>3861</v>
      </c>
      <c r="D1009" s="2" t="n">
        <v>62.4114</v>
      </c>
      <c r="E1009" s="2" t="n">
        <v>14.2609</v>
      </c>
      <c r="F1009" s="2" t="n">
        <v>73.8137</v>
      </c>
      <c r="G1009" s="1" t="n">
        <v>10.6606</v>
      </c>
      <c r="H1009" s="1" t="n">
        <v>85.3625</v>
      </c>
      <c r="I1009" s="1" t="n">
        <v>52.6559</v>
      </c>
      <c r="K1009" s="6" t="n">
        <f aca="false">COUNT(D1009:I1009)</f>
        <v>6</v>
      </c>
    </row>
    <row r="1010" customFormat="false" ht="15" hidden="false" customHeight="true" outlineLevel="0" collapsed="false">
      <c r="A1010" s="0" t="s">
        <v>3863</v>
      </c>
      <c r="B1010" s="0" t="s">
        <v>3864</v>
      </c>
      <c r="D1010" s="2" t="n">
        <v>113.2513</v>
      </c>
      <c r="E1010" s="2" t="n">
        <v>192.2957</v>
      </c>
      <c r="F1010" s="2" t="n">
        <v>188.5666</v>
      </c>
      <c r="G1010" s="1" t="n">
        <v>127.9589</v>
      </c>
      <c r="H1010" s="1" t="n">
        <v>158.247</v>
      </c>
      <c r="I1010" s="1" t="n">
        <v>92.4048</v>
      </c>
      <c r="K1010" s="6" t="n">
        <f aca="false">COUNT(D1010:I1010)</f>
        <v>6</v>
      </c>
    </row>
    <row r="1011" customFormat="false" ht="15" hidden="false" customHeight="true" outlineLevel="0" collapsed="false">
      <c r="A1011" s="0" t="s">
        <v>3866</v>
      </c>
      <c r="B1011" s="0" t="s">
        <v>3867</v>
      </c>
      <c r="D1011" s="2" t="n">
        <v>25.4417</v>
      </c>
      <c r="E1011" s="2" t="n">
        <v>33.0202</v>
      </c>
      <c r="F1011" s="2" t="n">
        <v>27.4208</v>
      </c>
      <c r="G1011" s="1" t="n">
        <v>27.1566</v>
      </c>
      <c r="H1011" s="1" t="n">
        <v>42.2472</v>
      </c>
      <c r="I1011" s="1" t="n">
        <v>30.3852</v>
      </c>
      <c r="K1011" s="6" t="n">
        <f aca="false">COUNT(D1011:I1011)</f>
        <v>6</v>
      </c>
    </row>
    <row r="1012" customFormat="false" ht="15" hidden="false" customHeight="true" outlineLevel="0" collapsed="false">
      <c r="A1012" s="0" t="s">
        <v>3869</v>
      </c>
      <c r="B1012" s="0" t="s">
        <v>3870</v>
      </c>
      <c r="D1012" s="2" t="n">
        <v>61.8562</v>
      </c>
      <c r="E1012" s="2" t="n">
        <v>124.0899</v>
      </c>
      <c r="F1012" s="2" t="n">
        <v>120.8027</v>
      </c>
      <c r="G1012" s="1" t="n">
        <v>65.584</v>
      </c>
      <c r="H1012" s="1" t="n">
        <v>74.0689</v>
      </c>
      <c r="I1012" s="1" t="n">
        <v>68.083</v>
      </c>
      <c r="K1012" s="6" t="n">
        <f aca="false">COUNT(D1012:I1012)</f>
        <v>6</v>
      </c>
    </row>
    <row r="1013" customFormat="false" ht="15" hidden="false" customHeight="true" outlineLevel="0" collapsed="false">
      <c r="A1013" s="0" t="s">
        <v>3875</v>
      </c>
      <c r="B1013" s="0" t="s">
        <v>3876</v>
      </c>
      <c r="D1013" s="2" t="n">
        <v>148.2728</v>
      </c>
      <c r="E1013" s="2" t="n">
        <v>138.8775</v>
      </c>
      <c r="F1013" s="2" t="n">
        <v>199.0267</v>
      </c>
      <c r="G1013" s="1" t="n">
        <v>212.264</v>
      </c>
      <c r="H1013" s="1" t="n">
        <v>73.8032</v>
      </c>
      <c r="I1013" s="1" t="n">
        <v>246.9606</v>
      </c>
      <c r="K1013" s="6" t="n">
        <f aca="false">COUNT(D1013:I1013)</f>
        <v>6</v>
      </c>
    </row>
    <row r="1014" customFormat="false" ht="15" hidden="false" customHeight="true" outlineLevel="0" collapsed="false">
      <c r="A1014" s="0" t="s">
        <v>3878</v>
      </c>
      <c r="B1014" s="0" t="s">
        <v>3879</v>
      </c>
      <c r="D1014" s="2" t="n">
        <v>34.8899</v>
      </c>
      <c r="E1014" s="2" t="n">
        <v>42.803</v>
      </c>
      <c r="F1014" s="2" t="n">
        <v>51.3156</v>
      </c>
      <c r="G1014" s="1" t="n">
        <v>28.0617</v>
      </c>
      <c r="H1014" s="1" t="n">
        <v>36.7991</v>
      </c>
      <c r="I1014" s="1" t="n">
        <v>43.5448</v>
      </c>
      <c r="K1014" s="6" t="n">
        <f aca="false">COUNT(D1014:I1014)</f>
        <v>6</v>
      </c>
    </row>
    <row r="1015" customFormat="false" ht="15" hidden="false" customHeight="true" outlineLevel="0" collapsed="false">
      <c r="A1015" s="0" t="s">
        <v>3881</v>
      </c>
      <c r="B1015" s="0" t="s">
        <v>3882</v>
      </c>
      <c r="D1015" s="2" t="n">
        <v>37.0534</v>
      </c>
      <c r="E1015" s="2" t="n">
        <v>47.888</v>
      </c>
      <c r="F1015" s="2" t="n">
        <v>43.4083</v>
      </c>
      <c r="G1015" s="1" t="n">
        <v>22.6114</v>
      </c>
      <c r="H1015" s="1" t="n">
        <v>23.5758</v>
      </c>
      <c r="I1015" s="1" t="n">
        <v>30.0335</v>
      </c>
      <c r="K1015" s="6" t="n">
        <f aca="false">COUNT(D1015:I1015)</f>
        <v>6</v>
      </c>
    </row>
    <row r="1016" customFormat="false" ht="15" hidden="false" customHeight="true" outlineLevel="0" collapsed="false">
      <c r="A1016" s="0" t="s">
        <v>3884</v>
      </c>
      <c r="B1016" s="0" t="s">
        <v>3885</v>
      </c>
      <c r="D1016" s="2" t="n">
        <v>77.8829</v>
      </c>
      <c r="E1016" s="2" t="n">
        <v>105.8654</v>
      </c>
      <c r="F1016" s="2" t="n">
        <v>115.4269</v>
      </c>
      <c r="G1016" s="1" t="n">
        <v>79.1977</v>
      </c>
      <c r="H1016" s="1" t="n">
        <v>89.2772</v>
      </c>
      <c r="I1016" s="1" t="n">
        <v>62.9925</v>
      </c>
      <c r="K1016" s="6" t="n">
        <f aca="false">COUNT(D1016:I1016)</f>
        <v>6</v>
      </c>
    </row>
    <row r="1017" customFormat="false" ht="15" hidden="false" customHeight="true" outlineLevel="0" collapsed="false">
      <c r="A1017" s="0" t="s">
        <v>3887</v>
      </c>
      <c r="B1017" s="0" t="s">
        <v>3888</v>
      </c>
      <c r="D1017" s="2" t="n">
        <v>26.6202</v>
      </c>
      <c r="E1017" s="2" t="n">
        <v>23.0814</v>
      </c>
      <c r="F1017" s="2" t="n">
        <v>27.5896</v>
      </c>
      <c r="G1017" s="1" t="n">
        <v>35.5543</v>
      </c>
      <c r="H1017" s="1" t="n">
        <v>13.0241</v>
      </c>
      <c r="I1017" s="1" t="n">
        <v>14.6437</v>
      </c>
      <c r="K1017" s="6" t="n">
        <f aca="false">COUNT(D1017:I1017)</f>
        <v>6</v>
      </c>
    </row>
    <row r="1018" customFormat="false" ht="15" hidden="false" customHeight="true" outlineLevel="0" collapsed="false">
      <c r="A1018" s="0" t="s">
        <v>3890</v>
      </c>
      <c r="B1018" s="0" t="s">
        <v>3891</v>
      </c>
      <c r="D1018" s="2" t="n">
        <v>7.9271</v>
      </c>
      <c r="E1018" s="2" t="n">
        <v>11.9477</v>
      </c>
      <c r="F1018" s="2" t="n">
        <v>4.7757</v>
      </c>
      <c r="G1018" s="1" t="n">
        <v>7.0091</v>
      </c>
      <c r="H1018" s="1" t="n">
        <v>6.8948</v>
      </c>
      <c r="I1018" s="1" t="n">
        <v>6.5631</v>
      </c>
      <c r="K1018" s="6" t="n">
        <f aca="false">COUNT(D1018:I1018)</f>
        <v>6</v>
      </c>
    </row>
    <row r="1019" customFormat="false" ht="15" hidden="false" customHeight="true" outlineLevel="0" collapsed="false">
      <c r="A1019" s="0" t="s">
        <v>3896</v>
      </c>
      <c r="B1019" s="0" t="s">
        <v>3897</v>
      </c>
      <c r="D1019" s="2" t="n">
        <v>25.8418</v>
      </c>
      <c r="E1019" s="2" t="n">
        <v>20.3627</v>
      </c>
      <c r="F1019" s="2" t="n">
        <v>23.4094</v>
      </c>
      <c r="G1019" s="1" t="n">
        <v>20.4891</v>
      </c>
      <c r="H1019" s="1" t="n">
        <v>16.825</v>
      </c>
      <c r="I1019" s="1" t="n">
        <v>11.5627</v>
      </c>
      <c r="K1019" s="6" t="n">
        <f aca="false">COUNT(D1019:I1019)</f>
        <v>6</v>
      </c>
    </row>
    <row r="1020" customFormat="false" ht="15" hidden="false" customHeight="true" outlineLevel="0" collapsed="false">
      <c r="A1020" s="0" t="s">
        <v>3905</v>
      </c>
      <c r="B1020" s="0" t="s">
        <v>3906</v>
      </c>
      <c r="D1020" s="2" t="n">
        <v>88.7144</v>
      </c>
      <c r="E1020" s="2" t="n">
        <v>164.9529</v>
      </c>
      <c r="F1020" s="2" t="n">
        <v>127.8837</v>
      </c>
      <c r="G1020" s="1" t="n">
        <v>113.7303</v>
      </c>
      <c r="H1020" s="1" t="n">
        <v>120.7791</v>
      </c>
      <c r="I1020" s="1" t="n">
        <v>86.1825</v>
      </c>
      <c r="K1020" s="6" t="n">
        <f aca="false">COUNT(D1020:I1020)</f>
        <v>6</v>
      </c>
    </row>
    <row r="1021" customFormat="false" ht="15" hidden="false" customHeight="true" outlineLevel="0" collapsed="false">
      <c r="A1021" s="0" t="s">
        <v>3908</v>
      </c>
      <c r="B1021" s="0" t="s">
        <v>3909</v>
      </c>
      <c r="D1021" s="2" t="n">
        <v>887.1017</v>
      </c>
      <c r="E1021" s="2" t="n">
        <v>1295.082</v>
      </c>
      <c r="F1021" s="2" t="n">
        <v>1359.427</v>
      </c>
      <c r="G1021" s="1" t="n">
        <v>943.8583</v>
      </c>
      <c r="H1021" s="1" t="n">
        <v>1216.746</v>
      </c>
      <c r="I1021" s="1" t="n">
        <v>1100.274</v>
      </c>
      <c r="K1021" s="6" t="n">
        <f aca="false">COUNT(D1021:I1021)</f>
        <v>6</v>
      </c>
    </row>
    <row r="1022" customFormat="false" ht="15" hidden="false" customHeight="true" outlineLevel="0" collapsed="false">
      <c r="A1022" s="0" t="s">
        <v>3911</v>
      </c>
      <c r="B1022" s="0" t="s">
        <v>3912</v>
      </c>
      <c r="D1022" s="2" t="n">
        <v>8.5965</v>
      </c>
      <c r="E1022" s="2" t="n">
        <v>21.7482</v>
      </c>
      <c r="F1022" s="2" t="n">
        <v>26.7233</v>
      </c>
      <c r="G1022" s="1" t="n">
        <v>38.416</v>
      </c>
      <c r="H1022" s="1" t="n">
        <v>18.8201</v>
      </c>
      <c r="I1022" s="1" t="n">
        <v>30.3557</v>
      </c>
      <c r="K1022" s="6" t="n">
        <f aca="false">COUNT(D1022:I1022)</f>
        <v>6</v>
      </c>
    </row>
    <row r="1023" customFormat="false" ht="15" hidden="false" customHeight="true" outlineLevel="0" collapsed="false">
      <c r="A1023" s="0" t="s">
        <v>3914</v>
      </c>
      <c r="B1023" s="0" t="s">
        <v>3915</v>
      </c>
      <c r="D1023" s="2" t="n">
        <v>16.2063</v>
      </c>
      <c r="E1023" s="2" t="n">
        <v>40.2795</v>
      </c>
      <c r="F1023" s="2" t="n">
        <v>48.1628</v>
      </c>
      <c r="G1023" s="1" t="n">
        <v>16.9279</v>
      </c>
      <c r="H1023" s="1" t="n">
        <v>25.259</v>
      </c>
      <c r="I1023" s="1" t="n">
        <v>43.5794</v>
      </c>
      <c r="K1023" s="6" t="n">
        <f aca="false">COUNT(D1023:I1023)</f>
        <v>6</v>
      </c>
    </row>
    <row r="1024" customFormat="false" ht="15" hidden="false" customHeight="true" outlineLevel="0" collapsed="false">
      <c r="A1024" s="0" t="s">
        <v>3920</v>
      </c>
      <c r="B1024" s="0" t="s">
        <v>3921</v>
      </c>
      <c r="D1024" s="2" t="n">
        <v>29.5308</v>
      </c>
      <c r="E1024" s="2" t="n">
        <v>59.5237</v>
      </c>
      <c r="F1024" s="2" t="n">
        <v>56.2911</v>
      </c>
      <c r="G1024" s="1" t="n">
        <v>32.0354</v>
      </c>
      <c r="H1024" s="1" t="n">
        <v>42.4617</v>
      </c>
      <c r="I1024" s="1" t="n">
        <v>29.9563</v>
      </c>
      <c r="K1024" s="6" t="n">
        <f aca="false">COUNT(D1024:I1024)</f>
        <v>6</v>
      </c>
    </row>
    <row r="1025" customFormat="false" ht="15" hidden="false" customHeight="true" outlineLevel="0" collapsed="false">
      <c r="A1025" s="0" t="s">
        <v>3923</v>
      </c>
      <c r="B1025" s="0" t="s">
        <v>3924</v>
      </c>
      <c r="D1025" s="2" t="n">
        <v>5.9806</v>
      </c>
      <c r="E1025" s="2" t="n">
        <v>37.3558</v>
      </c>
      <c r="F1025" s="2" t="n">
        <v>21.0572</v>
      </c>
      <c r="G1025" s="1" t="n">
        <v>8.8469</v>
      </c>
      <c r="H1025" s="1" t="n">
        <v>6.2621</v>
      </c>
      <c r="I1025" s="1" t="n">
        <v>10.8538</v>
      </c>
      <c r="K1025" s="6" t="n">
        <f aca="false">COUNT(D1025:I1025)</f>
        <v>6</v>
      </c>
    </row>
    <row r="1026" customFormat="false" ht="15" hidden="false" customHeight="true" outlineLevel="0" collapsed="false">
      <c r="A1026" s="0" t="s">
        <v>3926</v>
      </c>
      <c r="B1026" s="0" t="s">
        <v>3927</v>
      </c>
      <c r="D1026" s="2" t="n">
        <v>33.0482</v>
      </c>
      <c r="E1026" s="2" t="n">
        <v>37.303</v>
      </c>
      <c r="F1026" s="2" t="n">
        <v>33.1252</v>
      </c>
      <c r="G1026" s="1" t="n">
        <v>31.4094</v>
      </c>
      <c r="H1026" s="1" t="n">
        <v>25.9586</v>
      </c>
      <c r="I1026" s="1" t="n">
        <v>19.5481</v>
      </c>
      <c r="K1026" s="6" t="n">
        <f aca="false">COUNT(D1026:I1026)</f>
        <v>6</v>
      </c>
    </row>
    <row r="1027" customFormat="false" ht="15" hidden="false" customHeight="true" outlineLevel="0" collapsed="false">
      <c r="A1027" s="0" t="s">
        <v>3932</v>
      </c>
      <c r="B1027" s="0" t="s">
        <v>3933</v>
      </c>
      <c r="D1027" s="2" t="n">
        <v>50.3382</v>
      </c>
      <c r="E1027" s="2" t="n">
        <v>70.3126</v>
      </c>
      <c r="F1027" s="2" t="n">
        <v>53.342</v>
      </c>
      <c r="G1027" s="1" t="n">
        <v>30.5006</v>
      </c>
      <c r="H1027" s="1" t="n">
        <v>38.6917</v>
      </c>
      <c r="I1027" s="1" t="n">
        <v>14.7533</v>
      </c>
      <c r="K1027" s="6" t="n">
        <f aca="false">COUNT(D1027:I1027)</f>
        <v>6</v>
      </c>
    </row>
    <row r="1028" customFormat="false" ht="15" hidden="false" customHeight="true" outlineLevel="0" collapsed="false">
      <c r="A1028" s="0" t="s">
        <v>3935</v>
      </c>
      <c r="B1028" s="0" t="s">
        <v>3936</v>
      </c>
      <c r="D1028" s="2" t="n">
        <v>65.8573</v>
      </c>
      <c r="E1028" s="2" t="n">
        <v>102.066</v>
      </c>
      <c r="F1028" s="2" t="n">
        <v>88.0022</v>
      </c>
      <c r="G1028" s="1" t="n">
        <v>83.7698</v>
      </c>
      <c r="H1028" s="1" t="n">
        <v>93.5159</v>
      </c>
      <c r="I1028" s="1" t="n">
        <v>51.9797</v>
      </c>
      <c r="K1028" s="6" t="n">
        <f aca="false">COUNT(D1028:I1028)</f>
        <v>6</v>
      </c>
    </row>
    <row r="1029" customFormat="false" ht="15" hidden="false" customHeight="true" outlineLevel="0" collapsed="false">
      <c r="A1029" s="0" t="s">
        <v>3941</v>
      </c>
      <c r="B1029" s="0" t="s">
        <v>3942</v>
      </c>
      <c r="D1029" s="2" t="n">
        <v>23.3218</v>
      </c>
      <c r="E1029" s="2" t="n">
        <v>45.9144</v>
      </c>
      <c r="F1029" s="2" t="n">
        <v>60.398</v>
      </c>
      <c r="G1029" s="1" t="n">
        <v>33.5371</v>
      </c>
      <c r="H1029" s="1" t="n">
        <v>42.4477</v>
      </c>
      <c r="I1029" s="1" t="n">
        <v>43.4161</v>
      </c>
      <c r="K1029" s="6" t="n">
        <f aca="false">COUNT(D1029:I1029)</f>
        <v>6</v>
      </c>
    </row>
    <row r="1030" customFormat="false" ht="15" hidden="false" customHeight="true" outlineLevel="0" collapsed="false">
      <c r="A1030" s="0" t="s">
        <v>3944</v>
      </c>
      <c r="B1030" s="0" t="s">
        <v>3945</v>
      </c>
      <c r="D1030" s="2" t="n">
        <v>62.2266</v>
      </c>
      <c r="E1030" s="2" t="n">
        <v>122.6415</v>
      </c>
      <c r="F1030" s="2" t="n">
        <v>124.4916</v>
      </c>
      <c r="G1030" s="1" t="n">
        <v>81.1143</v>
      </c>
      <c r="H1030" s="1" t="n">
        <v>77.0446</v>
      </c>
      <c r="I1030" s="1" t="n">
        <v>62.0031</v>
      </c>
      <c r="K1030" s="6" t="n">
        <f aca="false">COUNT(D1030:I1030)</f>
        <v>6</v>
      </c>
    </row>
    <row r="1031" customFormat="false" ht="15" hidden="false" customHeight="true" outlineLevel="0" collapsed="false">
      <c r="A1031" s="0" t="s">
        <v>3950</v>
      </c>
      <c r="B1031" s="0" t="s">
        <v>3951</v>
      </c>
      <c r="D1031" s="2" t="n">
        <v>33.5701</v>
      </c>
      <c r="E1031" s="2" t="n">
        <v>72.1141</v>
      </c>
      <c r="F1031" s="2" t="n">
        <v>71.1575</v>
      </c>
      <c r="G1031" s="1" t="n">
        <v>71.0972</v>
      </c>
      <c r="H1031" s="1" t="n">
        <v>63.9439</v>
      </c>
      <c r="I1031" s="1" t="n">
        <v>65.9234</v>
      </c>
      <c r="K1031" s="6" t="n">
        <f aca="false">COUNT(D1031:I1031)</f>
        <v>6</v>
      </c>
    </row>
    <row r="1032" customFormat="false" ht="15" hidden="false" customHeight="true" outlineLevel="0" collapsed="false">
      <c r="A1032" s="0" t="s">
        <v>3956</v>
      </c>
      <c r="B1032" s="0" t="s">
        <v>3957</v>
      </c>
      <c r="D1032" s="2" t="n">
        <v>10.3242</v>
      </c>
      <c r="E1032" s="2" t="n">
        <v>24.5029</v>
      </c>
      <c r="F1032" s="2" t="n">
        <v>26.8352</v>
      </c>
      <c r="G1032" s="1" t="n">
        <v>15.9246</v>
      </c>
      <c r="H1032" s="1" t="n">
        <v>36.7631</v>
      </c>
      <c r="I1032" s="1" t="n">
        <v>31.2464</v>
      </c>
      <c r="K1032" s="6" t="n">
        <f aca="false">COUNT(D1032:I1032)</f>
        <v>6</v>
      </c>
    </row>
    <row r="1033" customFormat="false" ht="15" hidden="false" customHeight="true" outlineLevel="0" collapsed="false">
      <c r="A1033" s="0" t="s">
        <v>3959</v>
      </c>
      <c r="B1033" s="0" t="s">
        <v>3960</v>
      </c>
      <c r="D1033" s="2" t="n">
        <v>140.7641</v>
      </c>
      <c r="E1033" s="2" t="n">
        <v>220.6201</v>
      </c>
      <c r="F1033" s="2" t="n">
        <v>221.077</v>
      </c>
      <c r="G1033" s="1" t="n">
        <v>189.3269</v>
      </c>
      <c r="H1033" s="1" t="n">
        <v>180.0327</v>
      </c>
      <c r="I1033" s="1" t="n">
        <v>205.8487</v>
      </c>
      <c r="K1033" s="6" t="n">
        <f aca="false">COUNT(D1033:I1033)</f>
        <v>6</v>
      </c>
    </row>
    <row r="1034" customFormat="false" ht="15" hidden="false" customHeight="true" outlineLevel="0" collapsed="false">
      <c r="A1034" s="0" t="s">
        <v>3962</v>
      </c>
      <c r="B1034" s="0" t="s">
        <v>3963</v>
      </c>
      <c r="D1034" s="2" t="n">
        <v>12.2724</v>
      </c>
      <c r="E1034" s="2" t="n">
        <v>37.9887</v>
      </c>
      <c r="F1034" s="2" t="n">
        <v>82.9799</v>
      </c>
      <c r="G1034" s="1" t="n">
        <v>30.9954</v>
      </c>
      <c r="H1034" s="1" t="n">
        <v>35.4695</v>
      </c>
      <c r="I1034" s="1" t="n">
        <v>27.5551</v>
      </c>
      <c r="K1034" s="6" t="n">
        <f aca="false">COUNT(D1034:I1034)</f>
        <v>6</v>
      </c>
    </row>
    <row r="1035" customFormat="false" ht="15" hidden="false" customHeight="true" outlineLevel="0" collapsed="false">
      <c r="A1035" s="0" t="s">
        <v>3965</v>
      </c>
      <c r="B1035" s="0" t="s">
        <v>3966</v>
      </c>
      <c r="D1035" s="2" t="n">
        <v>43.9597</v>
      </c>
      <c r="E1035" s="2" t="n">
        <v>63.9938</v>
      </c>
      <c r="F1035" s="2" t="n">
        <v>47.1829</v>
      </c>
      <c r="G1035" s="1" t="n">
        <v>26.2949</v>
      </c>
      <c r="H1035" s="1" t="n">
        <v>29.3842</v>
      </c>
      <c r="I1035" s="1" t="n">
        <v>23.3905</v>
      </c>
      <c r="K1035" s="6" t="n">
        <f aca="false">COUNT(D1035:I1035)</f>
        <v>6</v>
      </c>
    </row>
    <row r="1036" customFormat="false" ht="15" hidden="false" customHeight="true" outlineLevel="0" collapsed="false">
      <c r="A1036" s="0" t="s">
        <v>3968</v>
      </c>
      <c r="B1036" s="0" t="s">
        <v>3969</v>
      </c>
      <c r="D1036" s="2" t="n">
        <v>21.0489</v>
      </c>
      <c r="E1036" s="2" t="n">
        <v>25.748</v>
      </c>
      <c r="F1036" s="2" t="n">
        <v>18.656</v>
      </c>
      <c r="G1036" s="1" t="n">
        <v>83.4798</v>
      </c>
      <c r="H1036" s="1" t="n">
        <v>17.1412</v>
      </c>
      <c r="I1036" s="1" t="n">
        <v>11.4903</v>
      </c>
      <c r="K1036" s="6" t="n">
        <f aca="false">COUNT(D1036:I1036)</f>
        <v>6</v>
      </c>
    </row>
    <row r="1037" customFormat="false" ht="15" hidden="false" customHeight="true" outlineLevel="0" collapsed="false">
      <c r="A1037" s="0" t="s">
        <v>3971</v>
      </c>
      <c r="B1037" s="0" t="s">
        <v>3972</v>
      </c>
      <c r="D1037" s="2" t="n">
        <v>17.7864</v>
      </c>
      <c r="E1037" s="2" t="n">
        <v>18.7647</v>
      </c>
      <c r="F1037" s="2" t="n">
        <v>17.7484</v>
      </c>
      <c r="G1037" s="1" t="n">
        <v>22.4593</v>
      </c>
      <c r="H1037" s="1" t="n">
        <v>23.005</v>
      </c>
      <c r="I1037" s="1" t="n">
        <v>8.5849</v>
      </c>
      <c r="K1037" s="6" t="n">
        <f aca="false">COUNT(D1037:I1037)</f>
        <v>6</v>
      </c>
    </row>
    <row r="1038" customFormat="false" ht="15" hidden="false" customHeight="true" outlineLevel="0" collapsed="false">
      <c r="A1038" s="0" t="s">
        <v>3974</v>
      </c>
      <c r="B1038" s="0" t="s">
        <v>3975</v>
      </c>
      <c r="D1038" s="2" t="n">
        <v>16.9795</v>
      </c>
      <c r="E1038" s="2" t="n">
        <v>19.9752</v>
      </c>
      <c r="F1038" s="2" t="n">
        <v>21.9369</v>
      </c>
      <c r="G1038" s="1" t="n">
        <v>44.4903</v>
      </c>
      <c r="H1038" s="1" t="n">
        <v>7.777</v>
      </c>
      <c r="I1038" s="1" t="n">
        <v>43.7064</v>
      </c>
      <c r="K1038" s="6" t="n">
        <f aca="false">COUNT(D1038:I1038)</f>
        <v>6</v>
      </c>
    </row>
    <row r="1039" customFormat="false" ht="15" hidden="false" customHeight="true" outlineLevel="0" collapsed="false">
      <c r="A1039" s="0" t="s">
        <v>3977</v>
      </c>
      <c r="B1039" s="0" t="s">
        <v>3978</v>
      </c>
      <c r="D1039" s="2" t="n">
        <v>28.1971</v>
      </c>
      <c r="E1039" s="2" t="n">
        <v>52.3035</v>
      </c>
      <c r="F1039" s="2" t="n">
        <v>40.632</v>
      </c>
      <c r="G1039" s="1" t="n">
        <v>30.2114</v>
      </c>
      <c r="H1039" s="1" t="n">
        <v>31.4265</v>
      </c>
      <c r="I1039" s="1" t="n">
        <v>18.2978</v>
      </c>
      <c r="K1039" s="6" t="n">
        <f aca="false">COUNT(D1039:I1039)</f>
        <v>6</v>
      </c>
    </row>
    <row r="1040" customFormat="false" ht="15" hidden="false" customHeight="true" outlineLevel="0" collapsed="false">
      <c r="A1040" s="0" t="s">
        <v>3980</v>
      </c>
      <c r="B1040" s="0" t="s">
        <v>3981</v>
      </c>
      <c r="D1040" s="2" t="n">
        <v>184.9722</v>
      </c>
      <c r="E1040" s="2" t="n">
        <v>319.1133</v>
      </c>
      <c r="F1040" s="2" t="n">
        <v>321.222</v>
      </c>
      <c r="G1040" s="1" t="n">
        <v>227.6788</v>
      </c>
      <c r="H1040" s="1" t="n">
        <v>243.6647</v>
      </c>
      <c r="I1040" s="1" t="n">
        <v>261.6974</v>
      </c>
      <c r="K1040" s="6" t="n">
        <f aca="false">COUNT(D1040:I1040)</f>
        <v>6</v>
      </c>
    </row>
    <row r="1041" customFormat="false" ht="15" hidden="false" customHeight="true" outlineLevel="0" collapsed="false">
      <c r="A1041" s="0" t="s">
        <v>3983</v>
      </c>
      <c r="B1041" s="0" t="s">
        <v>3984</v>
      </c>
      <c r="D1041" s="2" t="n">
        <v>137.2094</v>
      </c>
      <c r="E1041" s="2" t="n">
        <v>191.3845</v>
      </c>
      <c r="F1041" s="2" t="n">
        <v>196.1673</v>
      </c>
      <c r="G1041" s="1" t="n">
        <v>130.9589</v>
      </c>
      <c r="H1041" s="1" t="n">
        <v>130.894</v>
      </c>
      <c r="I1041" s="1" t="n">
        <v>91.3245</v>
      </c>
      <c r="K1041" s="6" t="n">
        <f aca="false">COUNT(D1041:I1041)</f>
        <v>6</v>
      </c>
    </row>
    <row r="1042" customFormat="false" ht="15" hidden="false" customHeight="true" outlineLevel="0" collapsed="false">
      <c r="A1042" s="0" t="s">
        <v>3986</v>
      </c>
      <c r="B1042" s="0" t="s">
        <v>3987</v>
      </c>
      <c r="D1042" s="2" t="n">
        <v>33.0707</v>
      </c>
      <c r="E1042" s="2" t="n">
        <v>176.8229</v>
      </c>
      <c r="F1042" s="2" t="n">
        <v>183.8925</v>
      </c>
      <c r="G1042" s="1" t="n">
        <v>98.9749</v>
      </c>
      <c r="H1042" s="1" t="n">
        <v>111.6703</v>
      </c>
      <c r="I1042" s="1" t="n">
        <v>111.5316</v>
      </c>
      <c r="K1042" s="6" t="n">
        <f aca="false">COUNT(D1042:I1042)</f>
        <v>6</v>
      </c>
    </row>
    <row r="1043" customFormat="false" ht="15" hidden="false" customHeight="true" outlineLevel="0" collapsed="false">
      <c r="A1043" s="0" t="s">
        <v>3989</v>
      </c>
      <c r="B1043" s="0" t="s">
        <v>3990</v>
      </c>
      <c r="D1043" s="2" t="n">
        <v>49.1575</v>
      </c>
      <c r="E1043" s="2" t="n">
        <v>74.1879</v>
      </c>
      <c r="F1043" s="2" t="n">
        <v>145.9616</v>
      </c>
      <c r="G1043" s="1" t="n">
        <v>7.2811</v>
      </c>
      <c r="H1043" s="1" t="n">
        <v>14.0723</v>
      </c>
      <c r="I1043" s="1" t="n">
        <v>6.4196</v>
      </c>
      <c r="K1043" s="6" t="n">
        <f aca="false">COUNT(D1043:I1043)</f>
        <v>6</v>
      </c>
    </row>
    <row r="1044" customFormat="false" ht="15" hidden="false" customHeight="true" outlineLevel="0" collapsed="false">
      <c r="A1044" s="0" t="s">
        <v>3992</v>
      </c>
      <c r="B1044" s="0" t="s">
        <v>3993</v>
      </c>
      <c r="D1044" s="2" t="n">
        <v>121.0136</v>
      </c>
      <c r="E1044" s="2" t="n">
        <v>227.8545</v>
      </c>
      <c r="F1044" s="2" t="n">
        <v>235.673</v>
      </c>
      <c r="G1044" s="1" t="n">
        <v>193.7977</v>
      </c>
      <c r="H1044" s="1" t="n">
        <v>176.1563</v>
      </c>
      <c r="I1044" s="1" t="n">
        <v>199.1125</v>
      </c>
      <c r="K1044" s="6" t="n">
        <f aca="false">COUNT(D1044:I1044)</f>
        <v>6</v>
      </c>
    </row>
    <row r="1045" customFormat="false" ht="15" hidden="false" customHeight="true" outlineLevel="0" collapsed="false">
      <c r="A1045" s="0" t="s">
        <v>3995</v>
      </c>
      <c r="B1045" s="0" t="s">
        <v>3996</v>
      </c>
      <c r="D1045" s="2" t="n">
        <v>16.1984</v>
      </c>
      <c r="E1045" s="2" t="n">
        <v>28.8765</v>
      </c>
      <c r="F1045" s="2" t="n">
        <v>30.2274</v>
      </c>
      <c r="G1045" s="1" t="n">
        <v>17.7017</v>
      </c>
      <c r="H1045" s="1" t="n">
        <v>24.5497</v>
      </c>
      <c r="I1045" s="1" t="n">
        <v>21.8708</v>
      </c>
      <c r="K1045" s="6" t="n">
        <f aca="false">COUNT(D1045:I1045)</f>
        <v>6</v>
      </c>
    </row>
    <row r="1046" customFormat="false" ht="15" hidden="false" customHeight="true" outlineLevel="0" collapsed="false">
      <c r="A1046" s="0" t="s">
        <v>4004</v>
      </c>
      <c r="B1046" s="0" t="s">
        <v>4005</v>
      </c>
      <c r="D1046" s="2" t="n">
        <v>59.317</v>
      </c>
      <c r="E1046" s="2" t="n">
        <v>158.9783</v>
      </c>
      <c r="F1046" s="2" t="n">
        <v>85.884</v>
      </c>
      <c r="G1046" s="1" t="n">
        <v>139.5017</v>
      </c>
      <c r="H1046" s="1" t="n">
        <v>147.8214</v>
      </c>
      <c r="I1046" s="1" t="n">
        <v>83.578</v>
      </c>
      <c r="K1046" s="6" t="n">
        <f aca="false">COUNT(D1046:I1046)</f>
        <v>6</v>
      </c>
    </row>
    <row r="1047" customFormat="false" ht="15" hidden="false" customHeight="true" outlineLevel="0" collapsed="false">
      <c r="A1047" s="0" t="s">
        <v>4007</v>
      </c>
      <c r="B1047" s="0" t="s">
        <v>4008</v>
      </c>
      <c r="D1047" s="2" t="n">
        <v>56.3245</v>
      </c>
      <c r="E1047" s="2" t="n">
        <v>88.1316</v>
      </c>
      <c r="F1047" s="2" t="n">
        <v>100.9773</v>
      </c>
      <c r="G1047" s="1" t="n">
        <v>62.5737</v>
      </c>
      <c r="H1047" s="1" t="n">
        <v>74.4934</v>
      </c>
      <c r="I1047" s="1" t="n">
        <v>57.9338</v>
      </c>
      <c r="K1047" s="6" t="n">
        <f aca="false">COUNT(D1047:I1047)</f>
        <v>6</v>
      </c>
    </row>
    <row r="1048" customFormat="false" ht="15" hidden="false" customHeight="true" outlineLevel="0" collapsed="false">
      <c r="A1048" s="0" t="s">
        <v>4010</v>
      </c>
      <c r="B1048" s="0" t="s">
        <v>4011</v>
      </c>
      <c r="D1048" s="2" t="n">
        <v>22.6567</v>
      </c>
      <c r="E1048" s="2" t="n">
        <v>71.4632</v>
      </c>
      <c r="F1048" s="2" t="n">
        <v>80.4714</v>
      </c>
      <c r="G1048" s="1" t="n">
        <v>56.8971</v>
      </c>
      <c r="H1048" s="1" t="n">
        <v>58.2436</v>
      </c>
      <c r="I1048" s="1" t="n">
        <v>78.4974</v>
      </c>
      <c r="K1048" s="6" t="n">
        <f aca="false">COUNT(D1048:I1048)</f>
        <v>6</v>
      </c>
    </row>
    <row r="1049" customFormat="false" ht="15" hidden="false" customHeight="true" outlineLevel="0" collapsed="false">
      <c r="A1049" s="0" t="s">
        <v>4013</v>
      </c>
      <c r="B1049" s="0" t="s">
        <v>4014</v>
      </c>
      <c r="D1049" s="2" t="n">
        <v>71.802</v>
      </c>
      <c r="E1049" s="2" t="n">
        <v>117.249</v>
      </c>
      <c r="F1049" s="2" t="n">
        <v>114.596</v>
      </c>
      <c r="G1049" s="1" t="n">
        <v>55.504</v>
      </c>
      <c r="H1049" s="1" t="n">
        <v>49.2907</v>
      </c>
      <c r="I1049" s="1" t="n">
        <v>116.1754</v>
      </c>
      <c r="K1049" s="6" t="n">
        <f aca="false">COUNT(D1049:I1049)</f>
        <v>6</v>
      </c>
    </row>
    <row r="1050" customFormat="false" ht="15" hidden="false" customHeight="true" outlineLevel="0" collapsed="false">
      <c r="A1050" s="0" t="s">
        <v>4016</v>
      </c>
      <c r="B1050" s="0" t="s">
        <v>4017</v>
      </c>
      <c r="D1050" s="2" t="n">
        <v>61.4569</v>
      </c>
      <c r="E1050" s="2" t="n">
        <v>111.8534</v>
      </c>
      <c r="F1050" s="2" t="n">
        <v>92.3347</v>
      </c>
      <c r="G1050" s="1" t="n">
        <v>60.7703</v>
      </c>
      <c r="H1050" s="1" t="n">
        <v>70.2995</v>
      </c>
      <c r="I1050" s="1" t="n">
        <v>69.9972</v>
      </c>
      <c r="K1050" s="6" t="n">
        <f aca="false">COUNT(D1050:I1050)</f>
        <v>6</v>
      </c>
    </row>
    <row r="1051" customFormat="false" ht="15" hidden="false" customHeight="true" outlineLevel="0" collapsed="false">
      <c r="A1051" s="0" t="s">
        <v>4019</v>
      </c>
      <c r="B1051" s="0" t="s">
        <v>4020</v>
      </c>
      <c r="D1051" s="2" t="n">
        <v>406.1976</v>
      </c>
      <c r="E1051" s="2" t="n">
        <v>686.9466</v>
      </c>
      <c r="F1051" s="2" t="n">
        <v>609.579</v>
      </c>
      <c r="G1051" s="1" t="n">
        <v>548.8114</v>
      </c>
      <c r="H1051" s="1" t="n">
        <v>480.8636</v>
      </c>
      <c r="I1051" s="1" t="n">
        <v>458.4005</v>
      </c>
      <c r="K1051" s="6" t="n">
        <f aca="false">COUNT(D1051:I1051)</f>
        <v>6</v>
      </c>
    </row>
    <row r="1052" customFormat="false" ht="15" hidden="false" customHeight="true" outlineLevel="0" collapsed="false">
      <c r="A1052" s="0" t="s">
        <v>4022</v>
      </c>
      <c r="B1052" s="0" t="s">
        <v>4023</v>
      </c>
      <c r="D1052" s="2" t="n">
        <v>72.6615</v>
      </c>
      <c r="E1052" s="2" t="n">
        <v>93.391</v>
      </c>
      <c r="F1052" s="2" t="n">
        <v>88.1314</v>
      </c>
      <c r="G1052" s="1" t="n">
        <v>62.4411</v>
      </c>
      <c r="H1052" s="1" t="n">
        <v>63.1513</v>
      </c>
      <c r="I1052" s="1" t="n">
        <v>69.7923</v>
      </c>
      <c r="K1052" s="6" t="n">
        <f aca="false">COUNT(D1052:I1052)</f>
        <v>6</v>
      </c>
    </row>
    <row r="1053" customFormat="false" ht="15" hidden="false" customHeight="true" outlineLevel="0" collapsed="false">
      <c r="A1053" s="0" t="s">
        <v>4025</v>
      </c>
      <c r="B1053" s="0" t="s">
        <v>4026</v>
      </c>
      <c r="D1053" s="2" t="n">
        <v>50.0597</v>
      </c>
      <c r="E1053" s="2" t="n">
        <v>63.747</v>
      </c>
      <c r="F1053" s="2" t="n">
        <v>63.5357</v>
      </c>
      <c r="G1053" s="1" t="n">
        <v>50.9154</v>
      </c>
      <c r="H1053" s="1" t="n">
        <v>77.406</v>
      </c>
      <c r="I1053" s="1" t="n">
        <v>47.171</v>
      </c>
      <c r="K1053" s="6" t="n">
        <f aca="false">COUNT(D1053:I1053)</f>
        <v>6</v>
      </c>
    </row>
    <row r="1054" customFormat="false" ht="15" hidden="false" customHeight="true" outlineLevel="0" collapsed="false">
      <c r="A1054" s="0" t="s">
        <v>4028</v>
      </c>
      <c r="B1054" s="0" t="s">
        <v>4029</v>
      </c>
      <c r="D1054" s="2" t="n">
        <v>66.6949</v>
      </c>
      <c r="E1054" s="2" t="n">
        <v>96.0208</v>
      </c>
      <c r="F1054" s="2" t="n">
        <v>83.7161</v>
      </c>
      <c r="G1054" s="1" t="n">
        <v>114.112</v>
      </c>
      <c r="H1054" s="1" t="n">
        <v>123.8201</v>
      </c>
      <c r="I1054" s="1" t="n">
        <v>97.7429</v>
      </c>
      <c r="K1054" s="6" t="n">
        <f aca="false">COUNT(D1054:I1054)</f>
        <v>6</v>
      </c>
    </row>
    <row r="1055" customFormat="false" ht="15" hidden="false" customHeight="true" outlineLevel="0" collapsed="false">
      <c r="A1055" s="0" t="s">
        <v>4031</v>
      </c>
      <c r="B1055" s="0" t="s">
        <v>4032</v>
      </c>
      <c r="D1055" s="2" t="n">
        <v>72.5464</v>
      </c>
      <c r="E1055" s="2" t="n">
        <v>101.1342</v>
      </c>
      <c r="F1055" s="2" t="n">
        <v>86.4683</v>
      </c>
      <c r="G1055" s="1" t="n">
        <v>67.0423</v>
      </c>
      <c r="H1055" s="1" t="n">
        <v>69.508</v>
      </c>
      <c r="I1055" s="1" t="n">
        <v>65.3066</v>
      </c>
      <c r="K1055" s="6" t="n">
        <f aca="false">COUNT(D1055:I1055)</f>
        <v>6</v>
      </c>
    </row>
    <row r="1056" customFormat="false" ht="15" hidden="false" customHeight="true" outlineLevel="0" collapsed="false">
      <c r="A1056" s="0" t="s">
        <v>4034</v>
      </c>
      <c r="B1056" s="0" t="s">
        <v>4035</v>
      </c>
      <c r="D1056" s="2" t="n">
        <v>40.935</v>
      </c>
      <c r="E1056" s="2" t="n">
        <v>84.4897</v>
      </c>
      <c r="F1056" s="2" t="n">
        <v>71.2063</v>
      </c>
      <c r="G1056" s="1" t="n">
        <v>22.7863</v>
      </c>
      <c r="H1056" s="1" t="n">
        <v>76.4591</v>
      </c>
      <c r="I1056" s="1" t="n">
        <v>60.9611</v>
      </c>
      <c r="K1056" s="6" t="n">
        <f aca="false">COUNT(D1056:I1056)</f>
        <v>6</v>
      </c>
    </row>
    <row r="1057" customFormat="false" ht="15" hidden="false" customHeight="true" outlineLevel="0" collapsed="false">
      <c r="A1057" s="0" t="s">
        <v>4043</v>
      </c>
      <c r="B1057" s="0" t="s">
        <v>4044</v>
      </c>
      <c r="D1057" s="2" t="n">
        <v>62.9257</v>
      </c>
      <c r="E1057" s="2" t="n">
        <v>71.5769</v>
      </c>
      <c r="F1057" s="2" t="n">
        <v>84.5718</v>
      </c>
      <c r="G1057" s="1" t="n">
        <v>65.7291</v>
      </c>
      <c r="H1057" s="1" t="n">
        <v>68.1322</v>
      </c>
      <c r="I1057" s="1" t="n">
        <v>84.5269</v>
      </c>
      <c r="K1057" s="6" t="n">
        <f aca="false">COUNT(D1057:I1057)</f>
        <v>6</v>
      </c>
    </row>
    <row r="1058" customFormat="false" ht="15" hidden="false" customHeight="true" outlineLevel="0" collapsed="false">
      <c r="A1058" s="0" t="s">
        <v>4049</v>
      </c>
      <c r="B1058" s="0" t="s">
        <v>4050</v>
      </c>
      <c r="D1058" s="2" t="n">
        <v>100.2859</v>
      </c>
      <c r="E1058" s="2" t="n">
        <v>98.9152</v>
      </c>
      <c r="F1058" s="2" t="n">
        <v>99.3261</v>
      </c>
      <c r="G1058" s="1" t="n">
        <v>77.0434</v>
      </c>
      <c r="H1058" s="1" t="n">
        <v>84.5857</v>
      </c>
      <c r="I1058" s="1" t="n">
        <v>88.0089</v>
      </c>
      <c r="K1058" s="6" t="n">
        <f aca="false">COUNT(D1058:I1058)</f>
        <v>6</v>
      </c>
    </row>
    <row r="1059" customFormat="false" ht="15" hidden="false" customHeight="true" outlineLevel="0" collapsed="false">
      <c r="A1059" s="0" t="s">
        <v>4052</v>
      </c>
      <c r="B1059" s="0" t="s">
        <v>4053</v>
      </c>
      <c r="D1059" s="2" t="n">
        <v>35.9995</v>
      </c>
      <c r="E1059" s="2" t="n">
        <v>29.5947</v>
      </c>
      <c r="F1059" s="2" t="n">
        <v>66.9091</v>
      </c>
      <c r="G1059" s="1" t="n">
        <v>11.7006</v>
      </c>
      <c r="H1059" s="1" t="n">
        <v>20.5843</v>
      </c>
      <c r="I1059" s="1" t="n">
        <v>12.4485</v>
      </c>
      <c r="K1059" s="6" t="n">
        <f aca="false">COUNT(D1059:I1059)</f>
        <v>6</v>
      </c>
    </row>
    <row r="1060" customFormat="false" ht="15" hidden="false" customHeight="true" outlineLevel="0" collapsed="false">
      <c r="A1060" s="0" t="s">
        <v>4061</v>
      </c>
      <c r="B1060" s="0" t="s">
        <v>4062</v>
      </c>
      <c r="D1060" s="2" t="n">
        <v>29.054</v>
      </c>
      <c r="E1060" s="2" t="n">
        <v>30.3877</v>
      </c>
      <c r="F1060" s="2" t="n">
        <v>17.1349</v>
      </c>
      <c r="G1060" s="1" t="n">
        <v>39.9463</v>
      </c>
      <c r="H1060" s="1" t="n">
        <v>11.9849</v>
      </c>
      <c r="I1060" s="1" t="n">
        <v>11.303</v>
      </c>
      <c r="K1060" s="6" t="n">
        <f aca="false">COUNT(D1060:I1060)</f>
        <v>6</v>
      </c>
    </row>
    <row r="1061" customFormat="false" ht="15" hidden="false" customHeight="true" outlineLevel="0" collapsed="false">
      <c r="A1061" s="0" t="s">
        <v>4064</v>
      </c>
      <c r="B1061" s="0" t="s">
        <v>4065</v>
      </c>
      <c r="D1061" s="2" t="n">
        <v>20.3947</v>
      </c>
      <c r="E1061" s="2" t="n">
        <v>45.0631</v>
      </c>
      <c r="F1061" s="2" t="n">
        <v>33.1949</v>
      </c>
      <c r="G1061" s="1" t="n">
        <v>26.1554</v>
      </c>
      <c r="H1061" s="1" t="n">
        <v>21.7823</v>
      </c>
      <c r="I1061" s="1" t="n">
        <v>24.4007</v>
      </c>
      <c r="K1061" s="6" t="n">
        <f aca="false">COUNT(D1061:I1061)</f>
        <v>6</v>
      </c>
    </row>
    <row r="1062" customFormat="false" ht="15" hidden="false" customHeight="true" outlineLevel="0" collapsed="false">
      <c r="A1062" s="0" t="s">
        <v>4067</v>
      </c>
      <c r="B1062" s="0" t="s">
        <v>4068</v>
      </c>
      <c r="D1062" s="2" t="n">
        <v>72.6981</v>
      </c>
      <c r="E1062" s="2" t="n">
        <v>134.3393</v>
      </c>
      <c r="F1062" s="2" t="n">
        <v>125.9015</v>
      </c>
      <c r="G1062" s="1" t="n">
        <v>80.1417</v>
      </c>
      <c r="H1062" s="1" t="n">
        <v>99.177</v>
      </c>
      <c r="I1062" s="1" t="n">
        <v>103.4722</v>
      </c>
      <c r="K1062" s="6" t="n">
        <f aca="false">COUNT(D1062:I1062)</f>
        <v>6</v>
      </c>
    </row>
    <row r="1063" customFormat="false" ht="15" hidden="false" customHeight="true" outlineLevel="0" collapsed="false">
      <c r="A1063" s="0" t="s">
        <v>4070</v>
      </c>
      <c r="B1063" s="0" t="s">
        <v>4071</v>
      </c>
      <c r="D1063" s="2" t="n">
        <v>29.4566</v>
      </c>
      <c r="E1063" s="2" t="n">
        <v>53.2876</v>
      </c>
      <c r="F1063" s="2" t="n">
        <v>47.647</v>
      </c>
      <c r="G1063" s="1" t="n">
        <v>39.2117</v>
      </c>
      <c r="H1063" s="1" t="n">
        <v>39.6554</v>
      </c>
      <c r="I1063" s="1" t="n">
        <v>45.7536</v>
      </c>
      <c r="K1063" s="6" t="n">
        <f aca="false">COUNT(D1063:I1063)</f>
        <v>6</v>
      </c>
    </row>
    <row r="1064" customFormat="false" ht="15" hidden="false" customHeight="true" outlineLevel="0" collapsed="false">
      <c r="A1064" s="0" t="s">
        <v>4073</v>
      </c>
      <c r="B1064" s="0" t="s">
        <v>4074</v>
      </c>
      <c r="D1064" s="2" t="n">
        <v>5.414</v>
      </c>
      <c r="E1064" s="2" t="n">
        <v>49.3888</v>
      </c>
      <c r="F1064" s="2" t="n">
        <v>83.7936</v>
      </c>
      <c r="G1064" s="1" t="n">
        <v>38.0034</v>
      </c>
      <c r="H1064" s="1" t="n">
        <v>34.7748</v>
      </c>
      <c r="I1064" s="1" t="n">
        <v>39.0827</v>
      </c>
      <c r="K1064" s="6" t="n">
        <f aca="false">COUNT(D1064:I1064)</f>
        <v>6</v>
      </c>
    </row>
    <row r="1065" customFormat="false" ht="15" hidden="false" customHeight="true" outlineLevel="0" collapsed="false">
      <c r="A1065" s="0" t="s">
        <v>4076</v>
      </c>
      <c r="B1065" s="0" t="s">
        <v>4077</v>
      </c>
      <c r="D1065" s="2" t="n">
        <v>43.7714</v>
      </c>
      <c r="E1065" s="2" t="n">
        <v>64.7674</v>
      </c>
      <c r="F1065" s="2" t="n">
        <v>80.0098</v>
      </c>
      <c r="G1065" s="1" t="n">
        <v>44.224</v>
      </c>
      <c r="H1065" s="1" t="n">
        <v>33.2279</v>
      </c>
      <c r="I1065" s="1" t="n">
        <v>35.3958</v>
      </c>
      <c r="K1065" s="6" t="n">
        <f aca="false">COUNT(D1065:I1065)</f>
        <v>6</v>
      </c>
    </row>
    <row r="1066" customFormat="false" ht="15" hidden="false" customHeight="true" outlineLevel="0" collapsed="false">
      <c r="A1066" s="0" t="s">
        <v>4082</v>
      </c>
      <c r="B1066" s="0" t="s">
        <v>4083</v>
      </c>
      <c r="D1066" s="2" t="n">
        <v>12.2016</v>
      </c>
      <c r="E1066" s="2" t="n">
        <v>17.6156</v>
      </c>
      <c r="F1066" s="2" t="n">
        <v>18.1343</v>
      </c>
      <c r="G1066" s="1" t="n">
        <v>30.436</v>
      </c>
      <c r="H1066" s="1" t="n">
        <v>32.9759</v>
      </c>
      <c r="I1066" s="1" t="n">
        <v>16.5293</v>
      </c>
      <c r="K1066" s="6" t="n">
        <f aca="false">COUNT(D1066:I1066)</f>
        <v>6</v>
      </c>
    </row>
    <row r="1067" customFormat="false" ht="15" hidden="false" customHeight="true" outlineLevel="0" collapsed="false">
      <c r="A1067" s="0" t="s">
        <v>4091</v>
      </c>
      <c r="B1067" s="0" t="s">
        <v>4092</v>
      </c>
      <c r="D1067" s="2" t="n">
        <v>68.3789</v>
      </c>
      <c r="E1067" s="2" t="n">
        <v>97.805</v>
      </c>
      <c r="F1067" s="2" t="n">
        <v>102.3133</v>
      </c>
      <c r="G1067" s="1" t="n">
        <v>68.6503</v>
      </c>
      <c r="H1067" s="1" t="n">
        <v>86.5256</v>
      </c>
      <c r="I1067" s="1" t="n">
        <v>88.353</v>
      </c>
      <c r="K1067" s="6" t="n">
        <f aca="false">COUNT(D1067:I1067)</f>
        <v>6</v>
      </c>
    </row>
    <row r="1068" customFormat="false" ht="15" hidden="false" customHeight="true" outlineLevel="0" collapsed="false">
      <c r="A1068" s="0" t="s">
        <v>4094</v>
      </c>
      <c r="B1068" s="0" t="s">
        <v>4095</v>
      </c>
      <c r="D1068" s="2" t="n">
        <v>48.4733</v>
      </c>
      <c r="E1068" s="2" t="n">
        <v>56.502</v>
      </c>
      <c r="F1068" s="2" t="n">
        <v>57.1787</v>
      </c>
      <c r="G1068" s="1" t="n">
        <v>47.5566</v>
      </c>
      <c r="H1068" s="1" t="n">
        <v>49.7399</v>
      </c>
      <c r="I1068" s="1" t="n">
        <v>38.3486</v>
      </c>
      <c r="K1068" s="6" t="n">
        <f aca="false">COUNT(D1068:I1068)</f>
        <v>6</v>
      </c>
    </row>
    <row r="1069" customFormat="false" ht="15" hidden="false" customHeight="true" outlineLevel="0" collapsed="false">
      <c r="A1069" s="0" t="s">
        <v>4100</v>
      </c>
      <c r="B1069" s="0" t="s">
        <v>4101</v>
      </c>
      <c r="D1069" s="2" t="n">
        <v>118.0796</v>
      </c>
      <c r="E1069" s="2" t="n">
        <v>198.6449</v>
      </c>
      <c r="F1069" s="2" t="n">
        <v>304.0923</v>
      </c>
      <c r="G1069" s="1" t="n">
        <v>163.1721</v>
      </c>
      <c r="H1069" s="1" t="n">
        <v>149.0385</v>
      </c>
      <c r="I1069" s="1" t="n">
        <v>8.3806</v>
      </c>
      <c r="K1069" s="6" t="n">
        <f aca="false">COUNT(D1069:I1069)</f>
        <v>6</v>
      </c>
    </row>
    <row r="1070" customFormat="false" ht="15" hidden="false" customHeight="true" outlineLevel="0" collapsed="false">
      <c r="A1070" s="0" t="s">
        <v>4103</v>
      </c>
      <c r="B1070" s="0" t="s">
        <v>4104</v>
      </c>
      <c r="D1070" s="2" t="n">
        <v>285.5284</v>
      </c>
      <c r="E1070" s="2" t="n">
        <v>601.0967</v>
      </c>
      <c r="F1070" s="2" t="n">
        <v>518.4168</v>
      </c>
      <c r="G1070" s="1" t="n">
        <v>357.2857</v>
      </c>
      <c r="H1070" s="1" t="n">
        <v>410.6294</v>
      </c>
      <c r="I1070" s="1" t="n">
        <v>438.972</v>
      </c>
      <c r="K1070" s="6" t="n">
        <f aca="false">COUNT(D1070:I1070)</f>
        <v>6</v>
      </c>
    </row>
    <row r="1071" customFormat="false" ht="15" hidden="false" customHeight="true" outlineLevel="0" collapsed="false">
      <c r="A1071" s="0" t="s">
        <v>4106</v>
      </c>
      <c r="B1071" s="0" t="s">
        <v>4107</v>
      </c>
      <c r="D1071" s="2" t="n">
        <v>53.8751</v>
      </c>
      <c r="E1071" s="2" t="n">
        <v>55.0551</v>
      </c>
      <c r="F1071" s="2" t="n">
        <v>51.1369</v>
      </c>
      <c r="G1071" s="1" t="n">
        <v>31.9177</v>
      </c>
      <c r="H1071" s="1" t="n">
        <v>33.0781</v>
      </c>
      <c r="I1071" s="1" t="n">
        <v>38.2248</v>
      </c>
      <c r="K1071" s="6" t="n">
        <f aca="false">COUNT(D1071:I1071)</f>
        <v>6</v>
      </c>
    </row>
    <row r="1072" customFormat="false" ht="15" hidden="false" customHeight="true" outlineLevel="0" collapsed="false">
      <c r="A1072" s="0" t="s">
        <v>4109</v>
      </c>
      <c r="B1072" s="0" t="s">
        <v>4110</v>
      </c>
      <c r="D1072" s="2" t="n">
        <v>34.5368</v>
      </c>
      <c r="E1072" s="2" t="n">
        <v>24.3832</v>
      </c>
      <c r="F1072" s="2" t="n">
        <v>25.4438</v>
      </c>
      <c r="G1072" s="1" t="n">
        <v>9.4526</v>
      </c>
      <c r="H1072" s="1" t="n">
        <v>10.5168</v>
      </c>
      <c r="I1072" s="1" t="n">
        <v>14.5221</v>
      </c>
      <c r="K1072" s="6" t="n">
        <f aca="false">COUNT(D1072:I1072)</f>
        <v>6</v>
      </c>
    </row>
    <row r="1073" customFormat="false" ht="15" hidden="false" customHeight="true" outlineLevel="0" collapsed="false">
      <c r="A1073" s="0" t="s">
        <v>4112</v>
      </c>
      <c r="B1073" s="0" t="s">
        <v>4113</v>
      </c>
      <c r="D1073" s="2" t="n">
        <v>15.6292</v>
      </c>
      <c r="E1073" s="2" t="n">
        <v>37.2541</v>
      </c>
      <c r="F1073" s="2" t="n">
        <v>35.1112</v>
      </c>
      <c r="G1073" s="1" t="n">
        <v>17.2594</v>
      </c>
      <c r="H1073" s="1" t="n">
        <v>29.4348</v>
      </c>
      <c r="I1073" s="1" t="n">
        <v>30.0346</v>
      </c>
      <c r="K1073" s="6" t="n">
        <f aca="false">COUNT(D1073:I1073)</f>
        <v>6</v>
      </c>
    </row>
    <row r="1074" customFormat="false" ht="15" hidden="false" customHeight="true" outlineLevel="0" collapsed="false">
      <c r="A1074" s="0" t="s">
        <v>4118</v>
      </c>
      <c r="B1074" s="0" t="s">
        <v>4119</v>
      </c>
      <c r="D1074" s="2" t="n">
        <v>273.3091</v>
      </c>
      <c r="E1074" s="2" t="n">
        <v>552.0297</v>
      </c>
      <c r="F1074" s="2" t="n">
        <v>507.3659</v>
      </c>
      <c r="G1074" s="1" t="n">
        <v>350.4811</v>
      </c>
      <c r="H1074" s="1" t="n">
        <v>151.2655</v>
      </c>
      <c r="I1074" s="1" t="n">
        <v>419.1787</v>
      </c>
      <c r="K1074" s="6" t="n">
        <f aca="false">COUNT(D1074:I1074)</f>
        <v>6</v>
      </c>
    </row>
    <row r="1075" customFormat="false" ht="15" hidden="false" customHeight="true" outlineLevel="0" collapsed="false">
      <c r="A1075" s="0" t="s">
        <v>4124</v>
      </c>
      <c r="B1075" s="0" t="s">
        <v>4125</v>
      </c>
      <c r="D1075" s="2" t="n">
        <v>38.299</v>
      </c>
      <c r="E1075" s="2" t="n">
        <v>54.9175</v>
      </c>
      <c r="F1075" s="2" t="n">
        <v>52.8554</v>
      </c>
      <c r="G1075" s="1" t="n">
        <v>25.0457</v>
      </c>
      <c r="H1075" s="1" t="n">
        <v>42.6796</v>
      </c>
      <c r="I1075" s="1" t="n">
        <v>24.3174</v>
      </c>
      <c r="K1075" s="6" t="n">
        <f aca="false">COUNT(D1075:I1075)</f>
        <v>6</v>
      </c>
    </row>
    <row r="1076" customFormat="false" ht="15" hidden="false" customHeight="true" outlineLevel="0" collapsed="false">
      <c r="A1076" s="0" t="s">
        <v>4127</v>
      </c>
      <c r="B1076" s="0" t="s">
        <v>4128</v>
      </c>
      <c r="D1076" s="2" t="n">
        <v>136.9444</v>
      </c>
      <c r="E1076" s="2" t="n">
        <v>253.4526</v>
      </c>
      <c r="F1076" s="2" t="n">
        <v>247.9993</v>
      </c>
      <c r="G1076" s="1" t="n">
        <v>189.5623</v>
      </c>
      <c r="H1076" s="1" t="n">
        <v>203.041</v>
      </c>
      <c r="I1076" s="1" t="n">
        <v>206.2136</v>
      </c>
      <c r="K1076" s="6" t="n">
        <f aca="false">COUNT(D1076:I1076)</f>
        <v>6</v>
      </c>
    </row>
    <row r="1077" customFormat="false" ht="15" hidden="false" customHeight="true" outlineLevel="0" collapsed="false">
      <c r="A1077" s="0" t="s">
        <v>4130</v>
      </c>
      <c r="B1077" s="0" t="s">
        <v>4131</v>
      </c>
      <c r="D1077" s="2" t="n">
        <v>44.406</v>
      </c>
      <c r="E1077" s="2" t="n">
        <v>141.68</v>
      </c>
      <c r="F1077" s="2" t="n">
        <v>114.4793</v>
      </c>
      <c r="G1077" s="1" t="n">
        <v>67.1623</v>
      </c>
      <c r="H1077" s="1" t="n">
        <v>90.2196</v>
      </c>
      <c r="I1077" s="1" t="n">
        <v>40.5553</v>
      </c>
      <c r="K1077" s="6" t="n">
        <f aca="false">COUNT(D1077:I1077)</f>
        <v>6</v>
      </c>
    </row>
    <row r="1078" customFormat="false" ht="15" hidden="false" customHeight="true" outlineLevel="0" collapsed="false">
      <c r="A1078" s="0" t="s">
        <v>4133</v>
      </c>
      <c r="B1078" s="0" t="s">
        <v>4134</v>
      </c>
      <c r="D1078" s="2" t="n">
        <v>113.4509</v>
      </c>
      <c r="E1078" s="2" t="n">
        <v>261.7419</v>
      </c>
      <c r="F1078" s="2" t="n">
        <v>215.2304</v>
      </c>
      <c r="G1078" s="1" t="n">
        <v>164.1634</v>
      </c>
      <c r="H1078" s="1" t="n">
        <v>175.0394</v>
      </c>
      <c r="I1078" s="1" t="n">
        <v>168.3591</v>
      </c>
      <c r="K1078" s="6" t="n">
        <f aca="false">COUNT(D1078:I1078)</f>
        <v>6</v>
      </c>
    </row>
    <row r="1079" customFormat="false" ht="15" hidden="false" customHeight="true" outlineLevel="0" collapsed="false">
      <c r="A1079" s="0" t="s">
        <v>4142</v>
      </c>
      <c r="B1079" s="0" t="s">
        <v>4143</v>
      </c>
      <c r="D1079" s="2" t="n">
        <v>239.7695</v>
      </c>
      <c r="E1079" s="2" t="n">
        <v>445.0795</v>
      </c>
      <c r="F1079" s="2" t="n">
        <v>417.4989</v>
      </c>
      <c r="G1079" s="1" t="n">
        <v>295.3737</v>
      </c>
      <c r="H1079" s="1" t="n">
        <v>334.4292</v>
      </c>
      <c r="I1079" s="1" t="n">
        <v>351.2008</v>
      </c>
      <c r="K1079" s="6" t="n">
        <f aca="false">COUNT(D1079:I1079)</f>
        <v>6</v>
      </c>
    </row>
    <row r="1080" customFormat="false" ht="15" hidden="false" customHeight="true" outlineLevel="0" collapsed="false">
      <c r="A1080" s="0" t="s">
        <v>4145</v>
      </c>
      <c r="B1080" s="0" t="s">
        <v>4146</v>
      </c>
      <c r="D1080" s="2" t="n">
        <v>23.2974</v>
      </c>
      <c r="E1080" s="2" t="n">
        <v>39.5658</v>
      </c>
      <c r="F1080" s="2" t="n">
        <v>38.3596</v>
      </c>
      <c r="G1080" s="1" t="n">
        <v>40.4891</v>
      </c>
      <c r="H1080" s="1" t="n">
        <v>40.2995</v>
      </c>
      <c r="I1080" s="1" t="n">
        <v>32.959</v>
      </c>
      <c r="K1080" s="6" t="n">
        <f aca="false">COUNT(D1080:I1080)</f>
        <v>6</v>
      </c>
    </row>
    <row r="1081" customFormat="false" ht="15" hidden="false" customHeight="true" outlineLevel="0" collapsed="false">
      <c r="A1081" s="0" t="s">
        <v>4148</v>
      </c>
      <c r="B1081" s="0" t="s">
        <v>4149</v>
      </c>
      <c r="D1081" s="2" t="n">
        <v>35.1165</v>
      </c>
      <c r="E1081" s="2" t="n">
        <v>50.5334</v>
      </c>
      <c r="F1081" s="2" t="n">
        <v>45.6754</v>
      </c>
      <c r="G1081" s="1" t="n">
        <v>26.7657</v>
      </c>
      <c r="H1081" s="1" t="n">
        <v>30.4368</v>
      </c>
      <c r="I1081" s="1" t="n">
        <v>26.9372</v>
      </c>
      <c r="K1081" s="6" t="n">
        <f aca="false">COUNT(D1081:I1081)</f>
        <v>6</v>
      </c>
    </row>
    <row r="1082" customFormat="false" ht="15" hidden="false" customHeight="true" outlineLevel="0" collapsed="false">
      <c r="A1082" s="0" t="s">
        <v>4151</v>
      </c>
      <c r="B1082" s="0" t="s">
        <v>4152</v>
      </c>
      <c r="D1082" s="2" t="n">
        <v>35.1357</v>
      </c>
      <c r="E1082" s="2" t="n">
        <v>67.3993</v>
      </c>
      <c r="F1082" s="2" t="n">
        <v>57.023</v>
      </c>
      <c r="G1082" s="1" t="n">
        <v>47.5989</v>
      </c>
      <c r="H1082" s="1" t="n">
        <v>51.5717</v>
      </c>
      <c r="I1082" s="1" t="n">
        <v>58.303</v>
      </c>
      <c r="K1082" s="6" t="n">
        <f aca="false">COUNT(D1082:I1082)</f>
        <v>6</v>
      </c>
    </row>
    <row r="1083" customFormat="false" ht="15" hidden="false" customHeight="true" outlineLevel="0" collapsed="false">
      <c r="A1083" s="0" t="s">
        <v>4154</v>
      </c>
      <c r="B1083" s="0" t="s">
        <v>4155</v>
      </c>
      <c r="D1083" s="2" t="n">
        <v>262.0226</v>
      </c>
      <c r="E1083" s="2" t="n">
        <v>234.7643</v>
      </c>
      <c r="F1083" s="2" t="n">
        <v>342.4494</v>
      </c>
      <c r="G1083" s="1" t="n">
        <v>204.6114</v>
      </c>
      <c r="H1083" s="1" t="n">
        <v>211.7192</v>
      </c>
      <c r="I1083" s="1" t="n">
        <v>230.6482</v>
      </c>
      <c r="K1083" s="6" t="n">
        <f aca="false">COUNT(D1083:I1083)</f>
        <v>6</v>
      </c>
    </row>
    <row r="1084" customFormat="false" ht="15" hidden="false" customHeight="true" outlineLevel="0" collapsed="false">
      <c r="A1084" s="0" t="s">
        <v>4157</v>
      </c>
      <c r="B1084" s="0" t="s">
        <v>4158</v>
      </c>
      <c r="D1084" s="2" t="n">
        <v>70.9591</v>
      </c>
      <c r="E1084" s="2" t="n">
        <v>141.5274</v>
      </c>
      <c r="F1084" s="2" t="n">
        <v>156.8067</v>
      </c>
      <c r="G1084" s="1" t="n">
        <v>127.2994</v>
      </c>
      <c r="H1084" s="1" t="n">
        <v>119.8964</v>
      </c>
      <c r="I1084" s="1" t="n">
        <v>132.9929</v>
      </c>
      <c r="K1084" s="6" t="n">
        <f aca="false">COUNT(D1084:I1084)</f>
        <v>6</v>
      </c>
    </row>
    <row r="1085" customFormat="false" ht="15" hidden="false" customHeight="true" outlineLevel="0" collapsed="false">
      <c r="A1085" s="0" t="s">
        <v>4160</v>
      </c>
      <c r="B1085" s="0" t="s">
        <v>4161</v>
      </c>
      <c r="D1085" s="2" t="n">
        <v>66.9725</v>
      </c>
      <c r="E1085" s="2" t="n">
        <v>72.1784</v>
      </c>
      <c r="F1085" s="2" t="n">
        <v>66.999</v>
      </c>
      <c r="G1085" s="1" t="n">
        <v>56.2149</v>
      </c>
      <c r="H1085" s="1" t="n">
        <v>55.5562</v>
      </c>
      <c r="I1085" s="1" t="n">
        <v>50.2619</v>
      </c>
      <c r="K1085" s="6" t="n">
        <f aca="false">COUNT(D1085:I1085)</f>
        <v>6</v>
      </c>
    </row>
    <row r="1086" customFormat="false" ht="15" hidden="false" customHeight="true" outlineLevel="0" collapsed="false">
      <c r="A1086" s="0" t="s">
        <v>4163</v>
      </c>
      <c r="B1086" s="0" t="s">
        <v>4164</v>
      </c>
      <c r="D1086" s="2" t="n">
        <v>66.7132</v>
      </c>
      <c r="E1086" s="2" t="n">
        <v>109.9831</v>
      </c>
      <c r="F1086" s="2" t="n">
        <v>105.7226</v>
      </c>
      <c r="G1086" s="1" t="n">
        <v>55.84</v>
      </c>
      <c r="H1086" s="1" t="n">
        <v>56.5199</v>
      </c>
      <c r="I1086" s="1" t="n">
        <v>35.0561</v>
      </c>
      <c r="K1086" s="6" t="n">
        <f aca="false">COUNT(D1086:I1086)</f>
        <v>6</v>
      </c>
    </row>
    <row r="1087" customFormat="false" ht="15" hidden="false" customHeight="true" outlineLevel="0" collapsed="false">
      <c r="A1087" s="0" t="s">
        <v>4166</v>
      </c>
      <c r="B1087" s="0" t="s">
        <v>4167</v>
      </c>
      <c r="D1087" s="2" t="n">
        <v>17.7117</v>
      </c>
      <c r="E1087" s="2" t="n">
        <v>20.4959</v>
      </c>
      <c r="F1087" s="2" t="n">
        <v>13.8548</v>
      </c>
      <c r="G1087" s="1" t="n">
        <v>6.0114</v>
      </c>
      <c r="H1087" s="1" t="n">
        <v>13.3326</v>
      </c>
      <c r="I1087" s="1" t="n">
        <v>8.7577</v>
      </c>
      <c r="K1087" s="6" t="n">
        <f aca="false">COUNT(D1087:I1087)</f>
        <v>6</v>
      </c>
    </row>
    <row r="1088" customFormat="false" ht="15" hidden="false" customHeight="true" outlineLevel="0" collapsed="false">
      <c r="A1088" s="0" t="s">
        <v>4172</v>
      </c>
      <c r="B1088" s="0" t="s">
        <v>4173</v>
      </c>
      <c r="D1088" s="2" t="n">
        <v>54.7101</v>
      </c>
      <c r="E1088" s="2" t="n">
        <v>48.8935</v>
      </c>
      <c r="F1088" s="2" t="n">
        <v>85.1996</v>
      </c>
      <c r="G1088" s="1" t="n">
        <v>23.1737</v>
      </c>
      <c r="H1088" s="1" t="n">
        <v>25.4166</v>
      </c>
      <c r="I1088" s="1" t="n">
        <v>42.453</v>
      </c>
      <c r="K1088" s="6" t="n">
        <f aca="false">COUNT(D1088:I1088)</f>
        <v>6</v>
      </c>
    </row>
    <row r="1089" customFormat="false" ht="15" hidden="false" customHeight="true" outlineLevel="0" collapsed="false">
      <c r="A1089" s="0" t="s">
        <v>4175</v>
      </c>
      <c r="B1089" s="0" t="s">
        <v>4176</v>
      </c>
      <c r="D1089" s="2" t="n">
        <v>17.3133</v>
      </c>
      <c r="E1089" s="2" t="n">
        <v>35.9718</v>
      </c>
      <c r="F1089" s="2" t="n">
        <v>17.5952</v>
      </c>
      <c r="G1089" s="1" t="n">
        <v>30.0777</v>
      </c>
      <c r="H1089" s="1" t="n">
        <v>33.8888</v>
      </c>
      <c r="I1089" s="1" t="n">
        <v>30.0609</v>
      </c>
      <c r="K1089" s="6" t="n">
        <f aca="false">COUNT(D1089:I1089)</f>
        <v>6</v>
      </c>
    </row>
    <row r="1090" customFormat="false" ht="15" hidden="false" customHeight="true" outlineLevel="0" collapsed="false">
      <c r="A1090" s="0" t="s">
        <v>4178</v>
      </c>
      <c r="B1090" s="0" t="s">
        <v>4179</v>
      </c>
      <c r="D1090" s="2" t="n">
        <v>16.3414</v>
      </c>
      <c r="E1090" s="2" t="n">
        <v>15.0195</v>
      </c>
      <c r="F1090" s="2" t="n">
        <v>23.8446</v>
      </c>
      <c r="G1090" s="1" t="n">
        <v>7.7006</v>
      </c>
      <c r="H1090" s="1" t="n">
        <v>10.3288</v>
      </c>
      <c r="I1090" s="1" t="n">
        <v>8.7676</v>
      </c>
      <c r="K1090" s="6" t="n">
        <f aca="false">COUNT(D1090:I1090)</f>
        <v>6</v>
      </c>
    </row>
    <row r="1091" customFormat="false" ht="15" hidden="false" customHeight="true" outlineLevel="0" collapsed="false">
      <c r="A1091" s="0" t="s">
        <v>4181</v>
      </c>
      <c r="B1091" s="0" t="s">
        <v>4182</v>
      </c>
      <c r="D1091" s="2" t="n">
        <v>120.8868</v>
      </c>
      <c r="E1091" s="2" t="n">
        <v>178.6545</v>
      </c>
      <c r="F1091" s="2" t="n">
        <v>204.9223</v>
      </c>
      <c r="G1091" s="1" t="n">
        <v>105.6276</v>
      </c>
      <c r="H1091" s="1" t="n">
        <v>134.3613</v>
      </c>
      <c r="I1091" s="1" t="n">
        <v>127.6236</v>
      </c>
      <c r="K1091" s="6" t="n">
        <f aca="false">COUNT(D1091:I1091)</f>
        <v>6</v>
      </c>
    </row>
    <row r="1092" customFormat="false" ht="15" hidden="false" customHeight="true" outlineLevel="0" collapsed="false">
      <c r="A1092" s="0" t="s">
        <v>4184</v>
      </c>
      <c r="B1092" s="0" t="s">
        <v>4185</v>
      </c>
      <c r="D1092" s="2" t="n">
        <v>94.1092</v>
      </c>
      <c r="E1092" s="2" t="n">
        <v>158.2197</v>
      </c>
      <c r="F1092" s="2" t="n">
        <v>179.7038</v>
      </c>
      <c r="G1092" s="1" t="n">
        <v>101.3291</v>
      </c>
      <c r="H1092" s="1" t="n">
        <v>162.7089</v>
      </c>
      <c r="I1092" s="1" t="n">
        <v>145.007</v>
      </c>
      <c r="K1092" s="6" t="n">
        <f aca="false">COUNT(D1092:I1092)</f>
        <v>6</v>
      </c>
    </row>
    <row r="1093" customFormat="false" ht="15" hidden="false" customHeight="true" outlineLevel="0" collapsed="false">
      <c r="A1093" s="0" t="s">
        <v>4187</v>
      </c>
      <c r="B1093" s="0" t="s">
        <v>4188</v>
      </c>
      <c r="D1093" s="2" t="n">
        <v>175.2957</v>
      </c>
      <c r="E1093" s="2" t="n">
        <v>296.8997</v>
      </c>
      <c r="F1093" s="2" t="n">
        <v>283.3716</v>
      </c>
      <c r="G1093" s="1" t="n">
        <v>222.1223</v>
      </c>
      <c r="H1093" s="1" t="n">
        <v>244.7964</v>
      </c>
      <c r="I1093" s="1" t="n">
        <v>172.2888</v>
      </c>
      <c r="K1093" s="6" t="n">
        <f aca="false">COUNT(D1093:I1093)</f>
        <v>6</v>
      </c>
    </row>
    <row r="1094" customFormat="false" ht="15" hidden="false" customHeight="true" outlineLevel="0" collapsed="false">
      <c r="A1094" s="0" t="s">
        <v>4190</v>
      </c>
      <c r="B1094" s="0" t="s">
        <v>4191</v>
      </c>
      <c r="D1094" s="2" t="n">
        <v>130.847</v>
      </c>
      <c r="E1094" s="2" t="n">
        <v>83.3151</v>
      </c>
      <c r="F1094" s="2" t="n">
        <v>79.5956</v>
      </c>
      <c r="G1094" s="1" t="n">
        <v>59.9691</v>
      </c>
      <c r="H1094" s="1" t="n">
        <v>81.9106</v>
      </c>
      <c r="I1094" s="1" t="n">
        <v>89.0871</v>
      </c>
      <c r="K1094" s="6" t="n">
        <f aca="false">COUNT(D1094:I1094)</f>
        <v>6</v>
      </c>
    </row>
    <row r="1095" customFormat="false" ht="15" hidden="false" customHeight="true" outlineLevel="0" collapsed="false">
      <c r="A1095" s="0" t="s">
        <v>4193</v>
      </c>
      <c r="B1095" s="0" t="s">
        <v>4194</v>
      </c>
      <c r="D1095" s="2" t="n">
        <v>47.1222</v>
      </c>
      <c r="E1095" s="2" t="n">
        <v>81.4628</v>
      </c>
      <c r="F1095" s="2" t="n">
        <v>49.9618</v>
      </c>
      <c r="G1095" s="1" t="n">
        <v>42.8834</v>
      </c>
      <c r="H1095" s="1" t="n">
        <v>53.5296</v>
      </c>
      <c r="I1095" s="1" t="n">
        <v>43.9289</v>
      </c>
      <c r="K1095" s="6" t="n">
        <f aca="false">COUNT(D1095:I1095)</f>
        <v>6</v>
      </c>
    </row>
    <row r="1096" customFormat="false" ht="15" hidden="false" customHeight="true" outlineLevel="0" collapsed="false">
      <c r="A1096" s="0" t="s">
        <v>4196</v>
      </c>
      <c r="B1096" s="0" t="s">
        <v>4197</v>
      </c>
      <c r="D1096" s="2" t="n">
        <v>110.5813</v>
      </c>
      <c r="E1096" s="2" t="n">
        <v>245.3713</v>
      </c>
      <c r="F1096" s="2" t="n">
        <v>267.4962</v>
      </c>
      <c r="G1096" s="1" t="n">
        <v>164.0629</v>
      </c>
      <c r="H1096" s="1" t="n">
        <v>202.2664</v>
      </c>
      <c r="I1096" s="1" t="n">
        <v>199.4116</v>
      </c>
      <c r="K1096" s="6" t="n">
        <f aca="false">COUNT(D1096:I1096)</f>
        <v>6</v>
      </c>
    </row>
    <row r="1097" customFormat="false" ht="15" hidden="false" customHeight="true" outlineLevel="0" collapsed="false">
      <c r="A1097" s="0" t="s">
        <v>4199</v>
      </c>
      <c r="B1097" s="0" t="s">
        <v>4200</v>
      </c>
      <c r="D1097" s="2" t="n">
        <v>21.7672</v>
      </c>
      <c r="E1097" s="2" t="n">
        <v>56.1302</v>
      </c>
      <c r="F1097" s="2" t="n">
        <v>58.2656</v>
      </c>
      <c r="G1097" s="1" t="n">
        <v>23.8009</v>
      </c>
      <c r="H1097" s="1" t="n">
        <v>26.4068</v>
      </c>
      <c r="I1097" s="1" t="n">
        <v>26.778</v>
      </c>
      <c r="K1097" s="6" t="n">
        <f aca="false">COUNT(D1097:I1097)</f>
        <v>6</v>
      </c>
    </row>
    <row r="1098" customFormat="false" ht="15" hidden="false" customHeight="true" outlineLevel="0" collapsed="false">
      <c r="A1098" s="0" t="s">
        <v>4202</v>
      </c>
      <c r="B1098" s="0" t="s">
        <v>4203</v>
      </c>
      <c r="D1098" s="2" t="n">
        <v>99.3541</v>
      </c>
      <c r="E1098" s="2" t="n">
        <v>218.8978</v>
      </c>
      <c r="F1098" s="2" t="n">
        <v>215.4467</v>
      </c>
      <c r="G1098" s="1" t="n">
        <v>173.8274</v>
      </c>
      <c r="H1098" s="1" t="n">
        <v>160.3254</v>
      </c>
      <c r="I1098" s="1" t="n">
        <v>169.8963</v>
      </c>
      <c r="K1098" s="6" t="n">
        <f aca="false">COUNT(D1098:I1098)</f>
        <v>6</v>
      </c>
    </row>
    <row r="1099" customFormat="false" ht="15" hidden="false" customHeight="true" outlineLevel="0" collapsed="false">
      <c r="A1099" s="0" t="s">
        <v>4205</v>
      </c>
      <c r="B1099" s="0" t="s">
        <v>4206</v>
      </c>
      <c r="D1099" s="2" t="n">
        <v>27.2252</v>
      </c>
      <c r="E1099" s="2" t="n">
        <v>54.0496</v>
      </c>
      <c r="F1099" s="2" t="n">
        <v>32.3851</v>
      </c>
      <c r="G1099" s="1" t="n">
        <v>25.5029</v>
      </c>
      <c r="H1099" s="1" t="n">
        <v>34.4641</v>
      </c>
      <c r="I1099" s="1" t="n">
        <v>59.8797</v>
      </c>
      <c r="K1099" s="6" t="n">
        <f aca="false">COUNT(D1099:I1099)</f>
        <v>6</v>
      </c>
    </row>
    <row r="1100" customFormat="false" ht="15" hidden="false" customHeight="true" outlineLevel="0" collapsed="false">
      <c r="A1100" s="0" t="s">
        <v>4211</v>
      </c>
      <c r="B1100" s="0" t="s">
        <v>4212</v>
      </c>
      <c r="D1100" s="2" t="n">
        <v>336.1739</v>
      </c>
      <c r="E1100" s="2" t="n">
        <v>580.8358</v>
      </c>
      <c r="F1100" s="2" t="n">
        <v>672.1515</v>
      </c>
      <c r="G1100" s="1" t="n">
        <v>478.1771</v>
      </c>
      <c r="H1100" s="1" t="n">
        <v>407.0164</v>
      </c>
      <c r="I1100" s="1" t="n">
        <v>421.2243</v>
      </c>
      <c r="K1100" s="6" t="n">
        <f aca="false">COUNT(D1100:I1100)</f>
        <v>6</v>
      </c>
    </row>
    <row r="1101" customFormat="false" ht="15" hidden="false" customHeight="true" outlineLevel="0" collapsed="false">
      <c r="A1101" s="0" t="s">
        <v>4217</v>
      </c>
      <c r="B1101" s="0" t="s">
        <v>4218</v>
      </c>
      <c r="D1101" s="2" t="n">
        <v>29.1664</v>
      </c>
      <c r="E1101" s="2" t="n">
        <v>27.6166</v>
      </c>
      <c r="F1101" s="2" t="n">
        <v>44.1099</v>
      </c>
      <c r="G1101" s="1" t="n">
        <v>25.8777</v>
      </c>
      <c r="H1101" s="1" t="n">
        <v>22.6773</v>
      </c>
      <c r="I1101" s="1" t="n">
        <v>14.2591</v>
      </c>
      <c r="K1101" s="6" t="n">
        <f aca="false">COUNT(D1101:I1101)</f>
        <v>6</v>
      </c>
    </row>
    <row r="1102" customFormat="false" ht="15" hidden="false" customHeight="true" outlineLevel="0" collapsed="false">
      <c r="A1102" s="0" t="s">
        <v>4220</v>
      </c>
      <c r="B1102" s="0" t="s">
        <v>4221</v>
      </c>
      <c r="D1102" s="2" t="n">
        <v>24.2092</v>
      </c>
      <c r="E1102" s="2" t="n">
        <v>37.866</v>
      </c>
      <c r="F1102" s="2" t="n">
        <v>164.0803</v>
      </c>
      <c r="G1102" s="1" t="n">
        <v>165.0354</v>
      </c>
      <c r="H1102" s="1" t="n">
        <v>62.2427</v>
      </c>
      <c r="I1102" s="1" t="n">
        <v>51.9514</v>
      </c>
      <c r="K1102" s="6" t="n">
        <f aca="false">COUNT(D1102:I1102)</f>
        <v>6</v>
      </c>
    </row>
    <row r="1103" customFormat="false" ht="15" hidden="false" customHeight="true" outlineLevel="0" collapsed="false">
      <c r="A1103" s="0" t="s">
        <v>4226</v>
      </c>
      <c r="B1103" s="0" t="s">
        <v>4227</v>
      </c>
      <c r="D1103" s="2" t="n">
        <v>229.1638</v>
      </c>
      <c r="E1103" s="2" t="n">
        <v>413.4888</v>
      </c>
      <c r="F1103" s="2" t="n">
        <v>402.5019</v>
      </c>
      <c r="G1103" s="1" t="n">
        <v>264.7909</v>
      </c>
      <c r="H1103" s="1" t="n">
        <v>270.9784</v>
      </c>
      <c r="I1103" s="1" t="n">
        <v>181.5916</v>
      </c>
      <c r="K1103" s="6" t="n">
        <f aca="false">COUNT(D1103:I1103)</f>
        <v>6</v>
      </c>
    </row>
    <row r="1104" customFormat="false" ht="15" hidden="false" customHeight="true" outlineLevel="0" collapsed="false">
      <c r="A1104" s="0" t="s">
        <v>4229</v>
      </c>
      <c r="B1104" s="0" t="s">
        <v>4230</v>
      </c>
      <c r="D1104" s="2" t="n">
        <v>67.7818</v>
      </c>
      <c r="E1104" s="2" t="n">
        <v>90.8174</v>
      </c>
      <c r="F1104" s="2" t="n">
        <v>84.2592</v>
      </c>
      <c r="G1104" s="1" t="n">
        <v>72.5109</v>
      </c>
      <c r="H1104" s="1" t="n">
        <v>79.5542</v>
      </c>
      <c r="I1104" s="1" t="n">
        <v>79.5481</v>
      </c>
      <c r="K1104" s="6" t="n">
        <f aca="false">COUNT(D1104:I1104)</f>
        <v>6</v>
      </c>
    </row>
    <row r="1105" customFormat="false" ht="15" hidden="false" customHeight="true" outlineLevel="0" collapsed="false">
      <c r="A1105" s="0" t="s">
        <v>4232</v>
      </c>
      <c r="B1105" s="0" t="s">
        <v>4233</v>
      </c>
      <c r="D1105" s="2" t="n">
        <v>15.7844</v>
      </c>
      <c r="E1105" s="2" t="n">
        <v>49.2242</v>
      </c>
      <c r="F1105" s="2" t="n">
        <v>40.6782</v>
      </c>
      <c r="G1105" s="1" t="n">
        <v>30.1783</v>
      </c>
      <c r="H1105" s="1" t="n">
        <v>14.3701</v>
      </c>
      <c r="I1105" s="1" t="n">
        <v>69.2329</v>
      </c>
      <c r="K1105" s="6" t="n">
        <f aca="false">COUNT(D1105:I1105)</f>
        <v>6</v>
      </c>
    </row>
    <row r="1106" customFormat="false" ht="15" hidden="false" customHeight="true" outlineLevel="0" collapsed="false">
      <c r="A1106" s="0" t="s">
        <v>4238</v>
      </c>
      <c r="B1106" s="0" t="s">
        <v>4239</v>
      </c>
      <c r="D1106" s="2" t="n">
        <v>40.9149</v>
      </c>
      <c r="E1106" s="2" t="n">
        <v>112.3277</v>
      </c>
      <c r="F1106" s="2" t="n">
        <v>92.8807</v>
      </c>
      <c r="G1106" s="1" t="n">
        <v>67.792</v>
      </c>
      <c r="H1106" s="1" t="n">
        <v>72.4893</v>
      </c>
      <c r="I1106" s="1" t="n">
        <v>70.7981</v>
      </c>
      <c r="K1106" s="6" t="n">
        <f aca="false">COUNT(D1106:I1106)</f>
        <v>6</v>
      </c>
    </row>
    <row r="1107" customFormat="false" ht="15" hidden="false" customHeight="true" outlineLevel="0" collapsed="false">
      <c r="A1107" s="0" t="s">
        <v>4241</v>
      </c>
      <c r="B1107" s="0" t="s">
        <v>4242</v>
      </c>
      <c r="D1107" s="2" t="n">
        <v>196.3599</v>
      </c>
      <c r="E1107" s="2" t="n">
        <v>329.4989</v>
      </c>
      <c r="F1107" s="2" t="n">
        <v>291.4879</v>
      </c>
      <c r="G1107" s="1" t="n">
        <v>187.584</v>
      </c>
      <c r="H1107" s="1" t="n">
        <v>241.2126</v>
      </c>
      <c r="I1107" s="1" t="n">
        <v>231.4809</v>
      </c>
      <c r="K1107" s="6" t="n">
        <f aca="false">COUNT(D1107:I1107)</f>
        <v>6</v>
      </c>
    </row>
    <row r="1108" customFormat="false" ht="15" hidden="false" customHeight="true" outlineLevel="0" collapsed="false">
      <c r="A1108" s="0" t="s">
        <v>4244</v>
      </c>
      <c r="B1108" s="0" t="s">
        <v>4245</v>
      </c>
      <c r="D1108" s="2" t="n">
        <v>32.6514</v>
      </c>
      <c r="E1108" s="2" t="n">
        <v>69.8996</v>
      </c>
      <c r="F1108" s="2" t="n">
        <v>54.9339</v>
      </c>
      <c r="G1108" s="1" t="n">
        <v>46.5531</v>
      </c>
      <c r="H1108" s="1" t="n">
        <v>34.933</v>
      </c>
      <c r="I1108" s="1" t="n">
        <v>42.8283</v>
      </c>
      <c r="K1108" s="6" t="n">
        <f aca="false">COUNT(D1108:I1108)</f>
        <v>6</v>
      </c>
    </row>
    <row r="1109" customFormat="false" ht="15" hidden="false" customHeight="true" outlineLevel="0" collapsed="false">
      <c r="A1109" s="0" t="s">
        <v>4250</v>
      </c>
      <c r="B1109" s="0" t="s">
        <v>4251</v>
      </c>
      <c r="D1109" s="2" t="n">
        <v>203.4283</v>
      </c>
      <c r="E1109" s="2" t="n">
        <v>326.4974</v>
      </c>
      <c r="F1109" s="2" t="n">
        <v>320.1103</v>
      </c>
      <c r="G1109" s="1" t="n">
        <v>201.4857</v>
      </c>
      <c r="H1109" s="1" t="n">
        <v>265.143</v>
      </c>
      <c r="I1109" s="1" t="n">
        <v>221.0336</v>
      </c>
      <c r="K1109" s="6" t="n">
        <f aca="false">COUNT(D1109:I1109)</f>
        <v>6</v>
      </c>
    </row>
    <row r="1110" customFormat="false" ht="15" hidden="false" customHeight="true" outlineLevel="0" collapsed="false">
      <c r="A1110" s="0" t="s">
        <v>4253</v>
      </c>
      <c r="B1110" s="0" t="s">
        <v>4254</v>
      </c>
      <c r="D1110" s="2" t="n">
        <v>22.5887</v>
      </c>
      <c r="E1110" s="2" t="n">
        <v>32.3652</v>
      </c>
      <c r="F1110" s="2" t="n">
        <v>34.1365</v>
      </c>
      <c r="G1110" s="1" t="n">
        <v>22.0351</v>
      </c>
      <c r="H1110" s="1" t="n">
        <v>12.1257</v>
      </c>
      <c r="I1110" s="1" t="n">
        <v>62.3066</v>
      </c>
      <c r="K1110" s="6" t="n">
        <f aca="false">COUNT(D1110:I1110)</f>
        <v>6</v>
      </c>
    </row>
    <row r="1111" customFormat="false" ht="15" hidden="false" customHeight="true" outlineLevel="0" collapsed="false">
      <c r="A1111" s="0" t="s">
        <v>4256</v>
      </c>
      <c r="B1111" s="0" t="s">
        <v>4257</v>
      </c>
      <c r="D1111" s="2" t="n">
        <v>162.489</v>
      </c>
      <c r="E1111" s="2" t="n">
        <v>294.4503</v>
      </c>
      <c r="F1111" s="2" t="n">
        <v>236.674</v>
      </c>
      <c r="G1111" s="1" t="n">
        <v>169.824</v>
      </c>
      <c r="H1111" s="1" t="n">
        <v>234.5891</v>
      </c>
      <c r="I1111" s="1" t="n">
        <v>169.4964</v>
      </c>
      <c r="K1111" s="6" t="n">
        <f aca="false">COUNT(D1111:I1111)</f>
        <v>6</v>
      </c>
    </row>
    <row r="1112" customFormat="false" ht="15" hidden="false" customHeight="true" outlineLevel="0" collapsed="false">
      <c r="A1112" s="0" t="s">
        <v>4259</v>
      </c>
      <c r="B1112" s="0" t="s">
        <v>4260</v>
      </c>
      <c r="D1112" s="2" t="n">
        <v>11.5201</v>
      </c>
      <c r="E1112" s="2" t="n">
        <v>33.7453</v>
      </c>
      <c r="F1112" s="2" t="n">
        <v>33.6525</v>
      </c>
      <c r="G1112" s="1" t="n">
        <v>30.0251</v>
      </c>
      <c r="H1112" s="1" t="n">
        <v>31.6404</v>
      </c>
      <c r="I1112" s="1" t="n">
        <v>27.2429</v>
      </c>
      <c r="K1112" s="6" t="n">
        <f aca="false">COUNT(D1112:I1112)</f>
        <v>6</v>
      </c>
    </row>
    <row r="1113" customFormat="false" ht="15" hidden="false" customHeight="true" outlineLevel="0" collapsed="false">
      <c r="A1113" s="0" t="s">
        <v>4262</v>
      </c>
      <c r="B1113" s="0" t="s">
        <v>4263</v>
      </c>
      <c r="D1113" s="2" t="n">
        <v>82.6048</v>
      </c>
      <c r="E1113" s="2" t="n">
        <v>135.9867</v>
      </c>
      <c r="F1113" s="2" t="n">
        <v>133.121</v>
      </c>
      <c r="G1113" s="1" t="n">
        <v>85.296</v>
      </c>
      <c r="H1113" s="1" t="n">
        <v>113.7233</v>
      </c>
      <c r="I1113" s="1" t="n">
        <v>31.7932</v>
      </c>
      <c r="K1113" s="6" t="n">
        <f aca="false">COUNT(D1113:I1113)</f>
        <v>6</v>
      </c>
    </row>
    <row r="1114" customFormat="false" ht="15" hidden="false" customHeight="true" outlineLevel="0" collapsed="false">
      <c r="A1114" s="0" t="s">
        <v>4265</v>
      </c>
      <c r="B1114" s="0" t="s">
        <v>4266</v>
      </c>
      <c r="D1114" s="2" t="n">
        <v>12.4737</v>
      </c>
      <c r="E1114" s="2" t="n">
        <v>15.9846</v>
      </c>
      <c r="F1114" s="2" t="n">
        <v>9.3192</v>
      </c>
      <c r="G1114" s="1" t="n">
        <v>13.2629</v>
      </c>
      <c r="H1114" s="1" t="n">
        <v>20.6834</v>
      </c>
      <c r="I1114" s="1" t="n">
        <v>22.8152</v>
      </c>
      <c r="K1114" s="6" t="n">
        <f aca="false">COUNT(D1114:I1114)</f>
        <v>6</v>
      </c>
    </row>
    <row r="1115" customFormat="false" ht="15" hidden="false" customHeight="true" outlineLevel="0" collapsed="false">
      <c r="A1115" s="0" t="s">
        <v>4268</v>
      </c>
      <c r="B1115" s="0" t="s">
        <v>4269</v>
      </c>
      <c r="D1115" s="2" t="n">
        <v>30.2063</v>
      </c>
      <c r="E1115" s="2" t="n">
        <v>48.6945</v>
      </c>
      <c r="F1115" s="2" t="n">
        <v>27.4234</v>
      </c>
      <c r="G1115" s="1" t="n">
        <v>25.1486</v>
      </c>
      <c r="H1115" s="1" t="n">
        <v>22.8631</v>
      </c>
      <c r="I1115" s="1" t="n">
        <v>18.9234</v>
      </c>
      <c r="K1115" s="6" t="n">
        <f aca="false">COUNT(D1115:I1115)</f>
        <v>6</v>
      </c>
    </row>
    <row r="1116" customFormat="false" ht="15" hidden="false" customHeight="true" outlineLevel="0" collapsed="false">
      <c r="A1116" s="0" t="s">
        <v>4271</v>
      </c>
      <c r="B1116" s="0" t="s">
        <v>4272</v>
      </c>
      <c r="D1116" s="2" t="n">
        <v>47.8901</v>
      </c>
      <c r="E1116" s="2" t="n">
        <v>114.5048</v>
      </c>
      <c r="F1116" s="2" t="n">
        <v>46.6936</v>
      </c>
      <c r="G1116" s="1" t="n">
        <v>41.0217</v>
      </c>
      <c r="H1116" s="1" t="n">
        <v>81.1383</v>
      </c>
      <c r="I1116" s="1" t="n">
        <v>32.7201</v>
      </c>
      <c r="K1116" s="6" t="n">
        <f aca="false">COUNT(D1116:I1116)</f>
        <v>6</v>
      </c>
    </row>
    <row r="1117" customFormat="false" ht="15" hidden="false" customHeight="true" outlineLevel="0" collapsed="false">
      <c r="A1117" s="0" t="s">
        <v>4274</v>
      </c>
      <c r="B1117" s="0" t="s">
        <v>4275</v>
      </c>
      <c r="D1117" s="2" t="n">
        <v>162.8865</v>
      </c>
      <c r="E1117" s="2" t="n">
        <v>196.5182</v>
      </c>
      <c r="F1117" s="2" t="n">
        <v>202.1841</v>
      </c>
      <c r="G1117" s="1" t="n">
        <v>145.7051</v>
      </c>
      <c r="H1117" s="1" t="n">
        <v>159.2412</v>
      </c>
      <c r="I1117" s="1" t="n">
        <v>144.4767</v>
      </c>
      <c r="K1117" s="6" t="n">
        <f aca="false">COUNT(D1117:I1117)</f>
        <v>6</v>
      </c>
    </row>
    <row r="1118" customFormat="false" ht="15" hidden="false" customHeight="true" outlineLevel="0" collapsed="false">
      <c r="A1118" s="0" t="s">
        <v>4277</v>
      </c>
      <c r="B1118" s="0" t="s">
        <v>4278</v>
      </c>
      <c r="D1118" s="2" t="n">
        <v>21.1879</v>
      </c>
      <c r="E1118" s="2" t="n">
        <v>24.5478</v>
      </c>
      <c r="F1118" s="2" t="n">
        <v>25.2842</v>
      </c>
      <c r="G1118" s="1" t="n">
        <v>31.1246</v>
      </c>
      <c r="H1118" s="1" t="n">
        <v>28.2144</v>
      </c>
      <c r="I1118" s="1" t="n">
        <v>29.9152</v>
      </c>
      <c r="K1118" s="6" t="n">
        <f aca="false">COUNT(D1118:I1118)</f>
        <v>6</v>
      </c>
    </row>
    <row r="1119" customFormat="false" ht="15" hidden="false" customHeight="true" outlineLevel="0" collapsed="false">
      <c r="A1119" s="0" t="s">
        <v>4280</v>
      </c>
      <c r="B1119" s="0" t="s">
        <v>4281</v>
      </c>
      <c r="D1119" s="2" t="n">
        <v>46.5024</v>
      </c>
      <c r="E1119" s="2" t="n">
        <v>34.8944</v>
      </c>
      <c r="F1119" s="2" t="n">
        <v>35.9526</v>
      </c>
      <c r="G1119" s="1" t="n">
        <v>25.7623</v>
      </c>
      <c r="H1119" s="1" t="n">
        <v>28.6084</v>
      </c>
      <c r="I1119" s="1" t="n">
        <v>62.7131</v>
      </c>
      <c r="K1119" s="6" t="n">
        <f aca="false">COUNT(D1119:I1119)</f>
        <v>6</v>
      </c>
    </row>
    <row r="1120" customFormat="false" ht="15" hidden="false" customHeight="true" outlineLevel="0" collapsed="false">
      <c r="A1120" s="0" t="s">
        <v>4283</v>
      </c>
      <c r="B1120" s="0" t="s">
        <v>4284</v>
      </c>
      <c r="D1120" s="2" t="n">
        <v>141.7212</v>
      </c>
      <c r="E1120" s="2" t="n">
        <v>143.1778</v>
      </c>
      <c r="F1120" s="2" t="n">
        <v>164.6475</v>
      </c>
      <c r="G1120" s="1" t="n">
        <v>76.568</v>
      </c>
      <c r="H1120" s="1" t="n">
        <v>94.8131</v>
      </c>
      <c r="I1120" s="1" t="n">
        <v>83.7446</v>
      </c>
      <c r="K1120" s="6" t="n">
        <f aca="false">COUNT(D1120:I1120)</f>
        <v>6</v>
      </c>
    </row>
    <row r="1121" customFormat="false" ht="15" hidden="false" customHeight="true" outlineLevel="0" collapsed="false">
      <c r="A1121" s="0" t="s">
        <v>4286</v>
      </c>
      <c r="B1121" s="0" t="s">
        <v>4287</v>
      </c>
      <c r="D1121" s="2" t="n">
        <v>63.7573</v>
      </c>
      <c r="E1121" s="2" t="n">
        <v>93.1351</v>
      </c>
      <c r="F1121" s="2" t="n">
        <v>93.9925</v>
      </c>
      <c r="G1121" s="1" t="n">
        <v>54.1931</v>
      </c>
      <c r="H1121" s="1" t="n">
        <v>56.2565</v>
      </c>
      <c r="I1121" s="1" t="n">
        <v>57.8932</v>
      </c>
      <c r="K1121" s="6" t="n">
        <f aca="false">COUNT(D1121:I1121)</f>
        <v>6</v>
      </c>
    </row>
    <row r="1122" customFormat="false" ht="15" hidden="false" customHeight="true" outlineLevel="0" collapsed="false">
      <c r="A1122" s="0" t="s">
        <v>4289</v>
      </c>
      <c r="B1122" s="0" t="s">
        <v>4290</v>
      </c>
      <c r="D1122" s="2" t="n">
        <v>80.7779</v>
      </c>
      <c r="E1122" s="2" t="n">
        <v>133.2486</v>
      </c>
      <c r="F1122" s="2" t="n">
        <v>139.5264</v>
      </c>
      <c r="G1122" s="1" t="n">
        <v>138.7189</v>
      </c>
      <c r="H1122" s="1" t="n">
        <v>125.7161</v>
      </c>
      <c r="I1122" s="1" t="n">
        <v>149.4086</v>
      </c>
      <c r="K1122" s="6" t="n">
        <f aca="false">COUNT(D1122:I1122)</f>
        <v>6</v>
      </c>
    </row>
    <row r="1123" customFormat="false" ht="15" hidden="false" customHeight="true" outlineLevel="0" collapsed="false">
      <c r="A1123" s="0" t="s">
        <v>4295</v>
      </c>
      <c r="B1123" s="0" t="s">
        <v>4296</v>
      </c>
      <c r="D1123" s="2" t="n">
        <v>68.8972</v>
      </c>
      <c r="E1123" s="2" t="n">
        <v>106.3711</v>
      </c>
      <c r="F1123" s="2" t="n">
        <v>122.5627</v>
      </c>
      <c r="G1123" s="1" t="n">
        <v>64.0183</v>
      </c>
      <c r="H1123" s="1" t="n">
        <v>88.7452</v>
      </c>
      <c r="I1123" s="1" t="n">
        <v>141.01</v>
      </c>
      <c r="K1123" s="6" t="n">
        <f aca="false">COUNT(D1123:I1123)</f>
        <v>6</v>
      </c>
    </row>
    <row r="1124" customFormat="false" ht="15" hidden="false" customHeight="true" outlineLevel="0" collapsed="false">
      <c r="A1124" s="0" t="s">
        <v>4298</v>
      </c>
      <c r="B1124" s="0" t="s">
        <v>4299</v>
      </c>
      <c r="D1124" s="2" t="n">
        <v>52.9511</v>
      </c>
      <c r="E1124" s="2" t="n">
        <v>54.1409</v>
      </c>
      <c r="F1124" s="2" t="n">
        <v>67.8471</v>
      </c>
      <c r="G1124" s="1" t="n">
        <v>36.3851</v>
      </c>
      <c r="H1124" s="1" t="n">
        <v>34.9809</v>
      </c>
      <c r="I1124" s="1" t="n">
        <v>36.6777</v>
      </c>
      <c r="K1124" s="6" t="n">
        <f aca="false">COUNT(D1124:I1124)</f>
        <v>6</v>
      </c>
    </row>
    <row r="1125" customFormat="false" ht="15" hidden="false" customHeight="true" outlineLevel="0" collapsed="false">
      <c r="A1125" s="0" t="s">
        <v>4301</v>
      </c>
      <c r="B1125" s="0" t="s">
        <v>4302</v>
      </c>
      <c r="D1125" s="2" t="n">
        <v>169.9532</v>
      </c>
      <c r="E1125" s="2" t="n">
        <v>318.0839</v>
      </c>
      <c r="F1125" s="2" t="n">
        <v>336.8837</v>
      </c>
      <c r="G1125" s="1" t="n">
        <v>208.88</v>
      </c>
      <c r="H1125" s="1" t="n">
        <v>280.1396</v>
      </c>
      <c r="I1125" s="1" t="n">
        <v>315.3964</v>
      </c>
      <c r="K1125" s="6" t="n">
        <f aca="false">COUNT(D1125:I1125)</f>
        <v>6</v>
      </c>
    </row>
    <row r="1126" customFormat="false" ht="15" hidden="false" customHeight="true" outlineLevel="0" collapsed="false">
      <c r="A1126" s="0" t="s">
        <v>4304</v>
      </c>
      <c r="B1126" s="0" t="s">
        <v>4305</v>
      </c>
      <c r="D1126" s="2" t="n">
        <v>7.6603</v>
      </c>
      <c r="E1126" s="2" t="n">
        <v>41.9314</v>
      </c>
      <c r="F1126" s="2" t="n">
        <v>30.0216</v>
      </c>
      <c r="G1126" s="1" t="n">
        <v>46.4606</v>
      </c>
      <c r="H1126" s="1" t="n">
        <v>52.3351</v>
      </c>
      <c r="I1126" s="1" t="n">
        <v>43.9946</v>
      </c>
      <c r="K1126" s="6" t="n">
        <f aca="false">COUNT(D1126:I1126)</f>
        <v>6</v>
      </c>
    </row>
    <row r="1127" customFormat="false" ht="15" hidden="false" customHeight="true" outlineLevel="0" collapsed="false">
      <c r="A1127" s="0" t="s">
        <v>4307</v>
      </c>
      <c r="B1127" s="0" t="s">
        <v>4308</v>
      </c>
      <c r="D1127" s="2" t="n">
        <v>61.6426</v>
      </c>
      <c r="E1127" s="2" t="n">
        <v>144.2207</v>
      </c>
      <c r="F1127" s="2" t="n">
        <v>142.2621</v>
      </c>
      <c r="G1127" s="1" t="n">
        <v>61.2583</v>
      </c>
      <c r="H1127" s="1" t="n">
        <v>65.9739</v>
      </c>
      <c r="I1127" s="1" t="n">
        <v>72.0187</v>
      </c>
      <c r="K1127" s="6" t="n">
        <f aca="false">COUNT(D1127:I1127)</f>
        <v>6</v>
      </c>
    </row>
    <row r="1128" customFormat="false" ht="15" hidden="false" customHeight="true" outlineLevel="0" collapsed="false">
      <c r="A1128" s="0" t="s">
        <v>4310</v>
      </c>
      <c r="B1128" s="0" t="s">
        <v>4311</v>
      </c>
      <c r="D1128" s="2" t="n">
        <v>45.4442</v>
      </c>
      <c r="E1128" s="2" t="n">
        <v>68.8066</v>
      </c>
      <c r="F1128" s="2" t="n">
        <v>41.9905</v>
      </c>
      <c r="G1128" s="1" t="n">
        <v>42.6326</v>
      </c>
      <c r="H1128" s="1" t="n">
        <v>39.8356</v>
      </c>
      <c r="I1128" s="1" t="n">
        <v>33.2395</v>
      </c>
      <c r="K1128" s="6" t="n">
        <f aca="false">COUNT(D1128:I1128)</f>
        <v>6</v>
      </c>
    </row>
    <row r="1129" customFormat="false" ht="15" hidden="false" customHeight="true" outlineLevel="0" collapsed="false">
      <c r="A1129" s="0" t="s">
        <v>4316</v>
      </c>
      <c r="B1129" s="0" t="s">
        <v>4317</v>
      </c>
      <c r="D1129" s="2" t="n">
        <v>33.3705</v>
      </c>
      <c r="E1129" s="2" t="n">
        <v>60.4148</v>
      </c>
      <c r="F1129" s="2" t="n">
        <v>47.1143</v>
      </c>
      <c r="G1129" s="1" t="n">
        <v>18.7131</v>
      </c>
      <c r="H1129" s="1" t="n">
        <v>18.2279</v>
      </c>
      <c r="I1129" s="1" t="n">
        <v>16.3486</v>
      </c>
      <c r="K1129" s="6" t="n">
        <f aca="false">COUNT(D1129:I1129)</f>
        <v>6</v>
      </c>
    </row>
    <row r="1130" customFormat="false" ht="15" hidden="false" customHeight="true" outlineLevel="0" collapsed="false">
      <c r="A1130" s="0" t="s">
        <v>4319</v>
      </c>
      <c r="B1130" s="0" t="s">
        <v>4320</v>
      </c>
      <c r="D1130" s="2" t="n">
        <v>210.2832</v>
      </c>
      <c r="E1130" s="2" t="n">
        <v>332.1952</v>
      </c>
      <c r="F1130" s="2" t="n">
        <v>287.9112</v>
      </c>
      <c r="G1130" s="1" t="n">
        <v>241.1589</v>
      </c>
      <c r="H1130" s="1" t="n">
        <v>236.6967</v>
      </c>
      <c r="I1130" s="1" t="n">
        <v>196.0906</v>
      </c>
      <c r="K1130" s="6" t="n">
        <f aca="false">COUNT(D1130:I1130)</f>
        <v>6</v>
      </c>
    </row>
    <row r="1131" customFormat="false" ht="15" hidden="false" customHeight="true" outlineLevel="0" collapsed="false">
      <c r="A1131" s="0" t="s">
        <v>4325</v>
      </c>
      <c r="B1131" s="0" t="s">
        <v>4326</v>
      </c>
      <c r="D1131" s="2" t="n">
        <v>7.744</v>
      </c>
      <c r="E1131" s="2" t="n">
        <v>11.4001</v>
      </c>
      <c r="F1131" s="2" t="n">
        <v>14.3349</v>
      </c>
      <c r="G1131" s="1" t="n">
        <v>6.9166</v>
      </c>
      <c r="H1131" s="1" t="n">
        <v>14.1094</v>
      </c>
      <c r="I1131" s="1" t="n">
        <v>16.9939</v>
      </c>
      <c r="K1131" s="6" t="n">
        <f aca="false">COUNT(D1131:I1131)</f>
        <v>6</v>
      </c>
    </row>
    <row r="1132" customFormat="false" ht="15" hidden="false" customHeight="true" outlineLevel="0" collapsed="false">
      <c r="A1132" s="0" t="s">
        <v>4328</v>
      </c>
      <c r="B1132" s="0" t="s">
        <v>4329</v>
      </c>
      <c r="D1132" s="2" t="n">
        <v>19.5257</v>
      </c>
      <c r="E1132" s="2" t="n">
        <v>25.6945</v>
      </c>
      <c r="F1132" s="2" t="n">
        <v>40.0174</v>
      </c>
      <c r="G1132" s="1" t="n">
        <v>39.9554</v>
      </c>
      <c r="H1132" s="1" t="n">
        <v>19.5293</v>
      </c>
      <c r="I1132" s="1" t="n">
        <v>19.6279</v>
      </c>
      <c r="K1132" s="6" t="n">
        <f aca="false">COUNT(D1132:I1132)</f>
        <v>6</v>
      </c>
    </row>
    <row r="1133" customFormat="false" ht="15" hidden="false" customHeight="true" outlineLevel="0" collapsed="false">
      <c r="A1133" s="0" t="s">
        <v>4331</v>
      </c>
      <c r="B1133" s="0" t="s">
        <v>4332</v>
      </c>
      <c r="D1133" s="2" t="n">
        <v>9.4978</v>
      </c>
      <c r="E1133" s="2" t="n">
        <v>13.628</v>
      </c>
      <c r="F1133" s="2" t="n">
        <v>16.2459</v>
      </c>
      <c r="G1133" s="1" t="n">
        <v>83.4194</v>
      </c>
      <c r="H1133" s="1" t="n">
        <v>78.2909</v>
      </c>
      <c r="I1133" s="1" t="n">
        <v>80.8651</v>
      </c>
      <c r="K1133" s="6" t="n">
        <f aca="false">COUNT(D1133:I1133)</f>
        <v>6</v>
      </c>
    </row>
    <row r="1134" customFormat="false" ht="15" hidden="false" customHeight="true" outlineLevel="0" collapsed="false">
      <c r="A1134" s="0" t="s">
        <v>4334</v>
      </c>
      <c r="B1134" s="0" t="s">
        <v>4335</v>
      </c>
      <c r="D1134" s="2" t="n">
        <v>75.6188</v>
      </c>
      <c r="E1134" s="2" t="n">
        <v>107.7823</v>
      </c>
      <c r="F1134" s="2" t="n">
        <v>117.5697</v>
      </c>
      <c r="G1134" s="1" t="n">
        <v>77.8586</v>
      </c>
      <c r="H1134" s="1" t="n">
        <v>67.8846</v>
      </c>
      <c r="I1134" s="1" t="n">
        <v>66.4316</v>
      </c>
      <c r="K1134" s="6" t="n">
        <f aca="false">COUNT(D1134:I1134)</f>
        <v>6</v>
      </c>
    </row>
    <row r="1135" customFormat="false" ht="15" hidden="false" customHeight="true" outlineLevel="0" collapsed="false">
      <c r="A1135" s="0" t="s">
        <v>4343</v>
      </c>
      <c r="B1135" s="0" t="s">
        <v>4344</v>
      </c>
      <c r="D1135" s="2" t="n">
        <v>42.8962</v>
      </c>
      <c r="E1135" s="2" t="n">
        <v>68.936</v>
      </c>
      <c r="F1135" s="2" t="n">
        <v>77.5804</v>
      </c>
      <c r="G1135" s="1" t="n">
        <v>55.1063</v>
      </c>
      <c r="H1135" s="1" t="n">
        <v>81.0561</v>
      </c>
      <c r="I1135" s="1" t="n">
        <v>75.527</v>
      </c>
      <c r="K1135" s="6" t="n">
        <f aca="false">COUNT(D1135:I1135)</f>
        <v>6</v>
      </c>
    </row>
    <row r="1136" customFormat="false" ht="15" hidden="false" customHeight="true" outlineLevel="0" collapsed="false">
      <c r="A1136" s="0" t="s">
        <v>4346</v>
      </c>
      <c r="B1136" s="0" t="s">
        <v>4347</v>
      </c>
      <c r="D1136" s="2" t="n">
        <v>12.2689</v>
      </c>
      <c r="E1136" s="2" t="n">
        <v>17.52</v>
      </c>
      <c r="F1136" s="2" t="n">
        <v>28.463</v>
      </c>
      <c r="G1136" s="1" t="n">
        <v>16.259</v>
      </c>
      <c r="H1136" s="1" t="n">
        <v>19.5774</v>
      </c>
      <c r="I1136" s="1" t="n">
        <v>19.5829</v>
      </c>
      <c r="K1136" s="6" t="n">
        <f aca="false">COUNT(D1136:I1136)</f>
        <v>6</v>
      </c>
    </row>
    <row r="1137" customFormat="false" ht="15" hidden="false" customHeight="true" outlineLevel="0" collapsed="false">
      <c r="A1137" s="0" t="s">
        <v>4349</v>
      </c>
      <c r="B1137" s="0" t="s">
        <v>4350</v>
      </c>
      <c r="D1137" s="2" t="n">
        <v>74.6978</v>
      </c>
      <c r="E1137" s="2" t="n">
        <v>107.6908</v>
      </c>
      <c r="F1137" s="2" t="n">
        <v>46.166</v>
      </c>
      <c r="G1137" s="1" t="n">
        <v>71.0594</v>
      </c>
      <c r="H1137" s="1" t="n">
        <v>79.302</v>
      </c>
      <c r="I1137" s="1" t="n">
        <v>69.7123</v>
      </c>
      <c r="K1137" s="6" t="n">
        <f aca="false">COUNT(D1137:I1137)</f>
        <v>6</v>
      </c>
    </row>
    <row r="1138" customFormat="false" ht="15" hidden="false" customHeight="true" outlineLevel="0" collapsed="false">
      <c r="A1138" s="0" t="s">
        <v>4355</v>
      </c>
      <c r="B1138" s="0" t="s">
        <v>4356</v>
      </c>
      <c r="D1138" s="2" t="n">
        <v>132.8388</v>
      </c>
      <c r="E1138" s="2" t="n">
        <v>157.0691</v>
      </c>
      <c r="F1138" s="2" t="n">
        <v>115.8898</v>
      </c>
      <c r="G1138" s="1" t="n">
        <v>126.7086</v>
      </c>
      <c r="H1138" s="1" t="n">
        <v>136.0392</v>
      </c>
      <c r="I1138" s="1" t="n">
        <v>99.828</v>
      </c>
      <c r="K1138" s="6" t="n">
        <f aca="false">COUNT(D1138:I1138)</f>
        <v>6</v>
      </c>
    </row>
    <row r="1139" customFormat="false" ht="15" hidden="false" customHeight="true" outlineLevel="0" collapsed="false">
      <c r="A1139" s="0" t="s">
        <v>4358</v>
      </c>
      <c r="B1139" s="0" t="s">
        <v>4359</v>
      </c>
      <c r="D1139" s="2" t="n">
        <v>129.0522</v>
      </c>
      <c r="E1139" s="2" t="n">
        <v>186.4109</v>
      </c>
      <c r="F1139" s="2" t="n">
        <v>195.6888</v>
      </c>
      <c r="G1139" s="1" t="n">
        <v>146.8898</v>
      </c>
      <c r="H1139" s="1" t="n">
        <v>160.5911</v>
      </c>
      <c r="I1139" s="1" t="n">
        <v>104.449</v>
      </c>
      <c r="K1139" s="6" t="n">
        <f aca="false">COUNT(D1139:I1139)</f>
        <v>6</v>
      </c>
    </row>
    <row r="1140" customFormat="false" ht="15" hidden="false" customHeight="true" outlineLevel="0" collapsed="false">
      <c r="A1140" s="0" t="s">
        <v>4361</v>
      </c>
      <c r="B1140" s="0" t="s">
        <v>4362</v>
      </c>
      <c r="D1140" s="2" t="n">
        <v>53.5246</v>
      </c>
      <c r="E1140" s="2" t="n">
        <v>66.521</v>
      </c>
      <c r="F1140" s="2" t="n">
        <v>68.1385</v>
      </c>
      <c r="G1140" s="1" t="n">
        <v>48.9326</v>
      </c>
      <c r="H1140" s="1" t="n">
        <v>40.1261</v>
      </c>
      <c r="I1140" s="1" t="n">
        <v>25.3934</v>
      </c>
      <c r="K1140" s="6" t="n">
        <f aca="false">COUNT(D1140:I1140)</f>
        <v>6</v>
      </c>
    </row>
    <row r="1141" customFormat="false" ht="15" hidden="false" customHeight="true" outlineLevel="0" collapsed="false">
      <c r="A1141" s="0" t="s">
        <v>4364</v>
      </c>
      <c r="B1141" s="0" t="s">
        <v>4365</v>
      </c>
      <c r="D1141" s="2" t="n">
        <v>62.8935</v>
      </c>
      <c r="E1141" s="2" t="n">
        <v>79.4263</v>
      </c>
      <c r="F1141" s="2" t="n">
        <v>73.8717</v>
      </c>
      <c r="G1141" s="1" t="n">
        <v>58.4846</v>
      </c>
      <c r="H1141" s="1" t="n">
        <v>53.8944</v>
      </c>
      <c r="I1141" s="1" t="n">
        <v>52.5628</v>
      </c>
      <c r="K1141" s="6" t="n">
        <f aca="false">COUNT(D1141:I1141)</f>
        <v>6</v>
      </c>
    </row>
    <row r="1142" customFormat="false" ht="15" hidden="false" customHeight="true" outlineLevel="0" collapsed="false">
      <c r="A1142" s="0" t="s">
        <v>4370</v>
      </c>
      <c r="B1142" s="0" t="s">
        <v>4371</v>
      </c>
      <c r="D1142" s="2" t="n">
        <v>17.4179</v>
      </c>
      <c r="E1142" s="2" t="n">
        <v>29.2026</v>
      </c>
      <c r="F1142" s="2" t="n">
        <v>26.8128</v>
      </c>
      <c r="G1142" s="1" t="n">
        <v>13.9131</v>
      </c>
      <c r="H1142" s="1" t="n">
        <v>18.1828</v>
      </c>
      <c r="I1142" s="1" t="n">
        <v>14.12</v>
      </c>
      <c r="K1142" s="6" t="n">
        <f aca="false">COUNT(D1142:I1142)</f>
        <v>6</v>
      </c>
    </row>
    <row r="1143" customFormat="false" ht="15" hidden="false" customHeight="true" outlineLevel="0" collapsed="false">
      <c r="A1143" s="0" t="s">
        <v>4373</v>
      </c>
      <c r="B1143" s="0" t="s">
        <v>4374</v>
      </c>
      <c r="D1143" s="2" t="n">
        <v>26.6455</v>
      </c>
      <c r="E1143" s="2" t="n">
        <v>42.0496</v>
      </c>
      <c r="F1143" s="2" t="n">
        <v>23.327</v>
      </c>
      <c r="G1143" s="1" t="n">
        <v>35.1531</v>
      </c>
      <c r="H1143" s="1" t="n">
        <v>35.4537</v>
      </c>
      <c r="I1143" s="1" t="n">
        <v>22.0055</v>
      </c>
      <c r="K1143" s="6" t="n">
        <f aca="false">COUNT(D1143:I1143)</f>
        <v>6</v>
      </c>
    </row>
    <row r="1144" customFormat="false" ht="15" hidden="false" customHeight="true" outlineLevel="0" collapsed="false">
      <c r="A1144" s="0" t="s">
        <v>4376</v>
      </c>
      <c r="B1144" s="0" t="s">
        <v>4377</v>
      </c>
      <c r="D1144" s="2" t="n">
        <v>34.604</v>
      </c>
      <c r="E1144" s="2" t="n">
        <v>43.5518</v>
      </c>
      <c r="F1144" s="2" t="n">
        <v>46.3612</v>
      </c>
      <c r="G1144" s="1" t="n">
        <v>55.2183</v>
      </c>
      <c r="H1144" s="1" t="n">
        <v>44.7512</v>
      </c>
      <c r="I1144" s="1" t="n">
        <v>55.9725</v>
      </c>
      <c r="K1144" s="6" t="n">
        <f aca="false">COUNT(D1144:I1144)</f>
        <v>6</v>
      </c>
    </row>
    <row r="1145" customFormat="false" ht="15" hidden="false" customHeight="true" outlineLevel="0" collapsed="false">
      <c r="A1145" s="0" t="s">
        <v>4379</v>
      </c>
      <c r="B1145" s="0" t="s">
        <v>4380</v>
      </c>
      <c r="D1145" s="2" t="n">
        <v>12.1687</v>
      </c>
      <c r="E1145" s="2" t="n">
        <v>13.6077</v>
      </c>
      <c r="F1145" s="2" t="n">
        <v>9.616</v>
      </c>
      <c r="G1145" s="1" t="n">
        <v>8.413</v>
      </c>
      <c r="H1145" s="1" t="n">
        <v>11.4265</v>
      </c>
      <c r="I1145" s="1" t="n">
        <v>12.5564</v>
      </c>
      <c r="K1145" s="6" t="n">
        <f aca="false">COUNT(D1145:I1145)</f>
        <v>6</v>
      </c>
    </row>
    <row r="1146" customFormat="false" ht="15" hidden="false" customHeight="true" outlineLevel="0" collapsed="false">
      <c r="A1146" s="0" t="s">
        <v>4382</v>
      </c>
      <c r="B1146" s="0" t="s">
        <v>4383</v>
      </c>
      <c r="D1146" s="2" t="n">
        <v>41.8816</v>
      </c>
      <c r="E1146" s="2" t="n">
        <v>31.8705</v>
      </c>
      <c r="F1146" s="2" t="n">
        <v>34.6812</v>
      </c>
      <c r="G1146" s="1" t="n">
        <v>12.9154</v>
      </c>
      <c r="H1146" s="1" t="n">
        <v>26.02</v>
      </c>
      <c r="I1146" s="1" t="n">
        <v>23.5071</v>
      </c>
      <c r="K1146" s="6" t="n">
        <f aca="false">COUNT(D1146:I1146)</f>
        <v>6</v>
      </c>
    </row>
    <row r="1147" customFormat="false" ht="15" hidden="false" customHeight="true" outlineLevel="0" collapsed="false">
      <c r="A1147" s="0" t="s">
        <v>4385</v>
      </c>
      <c r="B1147" s="0" t="s">
        <v>4386</v>
      </c>
      <c r="D1147" s="2" t="n">
        <v>47.1169</v>
      </c>
      <c r="E1147" s="2" t="n">
        <v>66.0078</v>
      </c>
      <c r="F1147" s="2" t="n">
        <v>91.2914</v>
      </c>
      <c r="G1147" s="1" t="n">
        <v>57.6789</v>
      </c>
      <c r="H1147" s="1" t="n">
        <v>62.8732</v>
      </c>
      <c r="I1147" s="1" t="n">
        <v>59.5959</v>
      </c>
      <c r="K1147" s="6" t="n">
        <f aca="false">COUNT(D1147:I1147)</f>
        <v>6</v>
      </c>
    </row>
    <row r="1148" customFormat="false" ht="15" hidden="false" customHeight="true" outlineLevel="0" collapsed="false">
      <c r="A1148" s="0" t="s">
        <v>4391</v>
      </c>
      <c r="B1148" s="0" t="s">
        <v>4392</v>
      </c>
      <c r="D1148" s="2" t="n">
        <v>8.9766</v>
      </c>
      <c r="E1148" s="2" t="n">
        <v>14.7966</v>
      </c>
      <c r="F1148" s="2" t="n">
        <v>15.4388</v>
      </c>
      <c r="G1148" s="1" t="n">
        <v>12.1314</v>
      </c>
      <c r="H1148" s="1" t="n">
        <v>14.5936</v>
      </c>
      <c r="I1148" s="1" t="n">
        <v>14.3928</v>
      </c>
      <c r="K1148" s="6" t="n">
        <f aca="false">COUNT(D1148:I1148)</f>
        <v>6</v>
      </c>
    </row>
    <row r="1149" customFormat="false" ht="15" hidden="false" customHeight="true" outlineLevel="0" collapsed="false">
      <c r="A1149" s="0" t="s">
        <v>4394</v>
      </c>
      <c r="B1149" s="0" t="s">
        <v>4395</v>
      </c>
      <c r="D1149" s="2" t="n">
        <v>181.4332</v>
      </c>
      <c r="E1149" s="2" t="n">
        <v>199.587</v>
      </c>
      <c r="F1149" s="2" t="n">
        <v>189.3131</v>
      </c>
      <c r="G1149" s="1" t="n">
        <v>157.9794</v>
      </c>
      <c r="H1149" s="1" t="n">
        <v>165.733</v>
      </c>
      <c r="I1149" s="1" t="n">
        <v>143.7218</v>
      </c>
      <c r="K1149" s="6" t="n">
        <f aca="false">COUNT(D1149:I1149)</f>
        <v>6</v>
      </c>
    </row>
    <row r="1150" customFormat="false" ht="15" hidden="false" customHeight="true" outlineLevel="0" collapsed="false">
      <c r="A1150" s="0" t="s">
        <v>4397</v>
      </c>
      <c r="B1150" s="0" t="s">
        <v>4398</v>
      </c>
      <c r="D1150" s="2" t="n">
        <v>114.802</v>
      </c>
      <c r="E1150" s="2" t="n">
        <v>210.7791</v>
      </c>
      <c r="F1150" s="2" t="n">
        <v>200.852</v>
      </c>
      <c r="G1150" s="1" t="n">
        <v>158.4789</v>
      </c>
      <c r="H1150" s="1" t="n">
        <v>181.2497</v>
      </c>
      <c r="I1150" s="1" t="n">
        <v>201.6062</v>
      </c>
      <c r="K1150" s="6" t="n">
        <f aca="false">COUNT(D1150:I1150)</f>
        <v>6</v>
      </c>
    </row>
    <row r="1151" customFormat="false" ht="15" hidden="false" customHeight="true" outlineLevel="0" collapsed="false">
      <c r="A1151" s="0" t="s">
        <v>4406</v>
      </c>
      <c r="B1151" s="0" t="s">
        <v>4407</v>
      </c>
      <c r="D1151" s="2" t="n">
        <v>32.1667</v>
      </c>
      <c r="E1151" s="2" t="n">
        <v>56.1609</v>
      </c>
      <c r="F1151" s="2" t="n">
        <v>33.667</v>
      </c>
      <c r="G1151" s="1" t="n">
        <v>23.8743</v>
      </c>
      <c r="H1151" s="1" t="n">
        <v>25.2139</v>
      </c>
      <c r="I1151" s="1" t="n">
        <v>29.7004</v>
      </c>
      <c r="K1151" s="6" t="n">
        <f aca="false">COUNT(D1151:I1151)</f>
        <v>6</v>
      </c>
    </row>
    <row r="1152" customFormat="false" ht="15" hidden="false" customHeight="true" outlineLevel="0" collapsed="false">
      <c r="A1152" s="0" t="s">
        <v>4412</v>
      </c>
      <c r="B1152" s="0" t="s">
        <v>4413</v>
      </c>
      <c r="D1152" s="2" t="n">
        <v>108.063</v>
      </c>
      <c r="E1152" s="2" t="n">
        <v>144.1138</v>
      </c>
      <c r="F1152" s="2" t="n">
        <v>100.0016</v>
      </c>
      <c r="G1152" s="1" t="n">
        <v>108.5546</v>
      </c>
      <c r="H1152" s="1" t="n">
        <v>123.7125</v>
      </c>
      <c r="I1152" s="1" t="n">
        <v>84.3939</v>
      </c>
      <c r="K1152" s="6" t="n">
        <f aca="false">COUNT(D1152:I1152)</f>
        <v>6</v>
      </c>
    </row>
    <row r="1153" customFormat="false" ht="15" hidden="false" customHeight="true" outlineLevel="0" collapsed="false">
      <c r="A1153" s="0" t="s">
        <v>4415</v>
      </c>
      <c r="B1153" s="0" t="s">
        <v>4416</v>
      </c>
      <c r="D1153" s="2" t="n">
        <v>67.5243</v>
      </c>
      <c r="E1153" s="2" t="n">
        <v>163.9011</v>
      </c>
      <c r="F1153" s="2" t="n">
        <v>150.1741</v>
      </c>
      <c r="G1153" s="1" t="n">
        <v>116.4526</v>
      </c>
      <c r="H1153" s="1" t="n">
        <v>132.5974</v>
      </c>
      <c r="I1153" s="1" t="n">
        <v>86.1912</v>
      </c>
      <c r="K1153" s="6" t="n">
        <f aca="false">COUNT(D1153:I1153)</f>
        <v>6</v>
      </c>
    </row>
    <row r="1154" customFormat="false" ht="15" hidden="false" customHeight="true" outlineLevel="0" collapsed="false">
      <c r="A1154" s="0" t="s">
        <v>4418</v>
      </c>
      <c r="B1154" s="0" t="s">
        <v>4419</v>
      </c>
      <c r="D1154" s="2" t="n">
        <v>4.5151</v>
      </c>
      <c r="E1154" s="2" t="n">
        <v>8.8669</v>
      </c>
      <c r="F1154" s="2" t="n">
        <v>0.9429</v>
      </c>
      <c r="G1154" s="1" t="n">
        <v>8.7518</v>
      </c>
      <c r="H1154" s="1" t="n">
        <v>0.8099</v>
      </c>
      <c r="I1154" s="1" t="n">
        <v>15.2719</v>
      </c>
      <c r="K1154" s="6" t="n">
        <f aca="false">COUNT(D1154:I1154)</f>
        <v>6</v>
      </c>
    </row>
    <row r="1155" customFormat="false" ht="15" hidden="false" customHeight="true" outlineLevel="0" collapsed="false">
      <c r="A1155" s="0" t="s">
        <v>4424</v>
      </c>
      <c r="B1155" s="0" t="s">
        <v>4425</v>
      </c>
      <c r="D1155" s="2" t="n">
        <v>32.7577</v>
      </c>
      <c r="E1155" s="2" t="n">
        <v>16.845</v>
      </c>
      <c r="F1155" s="2" t="n">
        <v>55.7055</v>
      </c>
      <c r="G1155" s="1" t="n">
        <v>42.9851</v>
      </c>
      <c r="H1155" s="1" t="n">
        <v>17.6796</v>
      </c>
      <c r="I1155" s="1" t="n">
        <v>6.5116</v>
      </c>
      <c r="K1155" s="6" t="n">
        <f aca="false">COUNT(D1155:I1155)</f>
        <v>6</v>
      </c>
    </row>
    <row r="1156" customFormat="false" ht="15" hidden="false" customHeight="true" outlineLevel="0" collapsed="false">
      <c r="A1156" s="0" t="s">
        <v>4427</v>
      </c>
      <c r="B1156" s="0" t="s">
        <v>4428</v>
      </c>
      <c r="D1156" s="2" t="n">
        <v>55.1878</v>
      </c>
      <c r="E1156" s="2" t="n">
        <v>41.2775</v>
      </c>
      <c r="F1156" s="2" t="n">
        <v>66.453</v>
      </c>
      <c r="G1156" s="1" t="n">
        <v>44.1703</v>
      </c>
      <c r="H1156" s="1" t="n">
        <v>46.2677</v>
      </c>
      <c r="I1156" s="1" t="n">
        <v>25.0668</v>
      </c>
      <c r="K1156" s="6" t="n">
        <f aca="false">COUNT(D1156:I1156)</f>
        <v>6</v>
      </c>
    </row>
    <row r="1157" customFormat="false" ht="15" hidden="false" customHeight="true" outlineLevel="0" collapsed="false">
      <c r="A1157" s="0" t="s">
        <v>4433</v>
      </c>
      <c r="B1157" s="0" t="s">
        <v>4434</v>
      </c>
      <c r="D1157" s="2" t="n">
        <v>28.85</v>
      </c>
      <c r="E1157" s="2" t="n">
        <v>27.6465</v>
      </c>
      <c r="F1157" s="2" t="n">
        <v>33.5035</v>
      </c>
      <c r="G1157" s="1" t="n">
        <v>18.3531</v>
      </c>
      <c r="H1157" s="1" t="n">
        <v>20.6508</v>
      </c>
      <c r="I1157" s="1" t="n">
        <v>19.663</v>
      </c>
      <c r="K1157" s="6" t="n">
        <f aca="false">COUNT(D1157:I1157)</f>
        <v>6</v>
      </c>
    </row>
    <row r="1158" customFormat="false" ht="15" hidden="false" customHeight="true" outlineLevel="0" collapsed="false">
      <c r="A1158" s="0" t="s">
        <v>4439</v>
      </c>
      <c r="B1158" s="0" t="s">
        <v>4440</v>
      </c>
      <c r="D1158" s="2" t="n">
        <v>34.6266</v>
      </c>
      <c r="E1158" s="2" t="n">
        <v>75.7994</v>
      </c>
      <c r="F1158" s="2" t="n">
        <v>63.7216</v>
      </c>
      <c r="G1158" s="1" t="n">
        <v>67.1623</v>
      </c>
      <c r="H1158" s="1" t="n">
        <v>85.1937</v>
      </c>
      <c r="I1158" s="1" t="n">
        <v>61.212</v>
      </c>
      <c r="K1158" s="6" t="n">
        <f aca="false">COUNT(D1158:I1158)</f>
        <v>6</v>
      </c>
    </row>
    <row r="1159" customFormat="false" ht="15" hidden="false" customHeight="true" outlineLevel="0" collapsed="false">
      <c r="A1159" s="0" t="s">
        <v>4442</v>
      </c>
      <c r="B1159" s="0" t="s">
        <v>4443</v>
      </c>
      <c r="D1159" s="2" t="n">
        <v>244.3999</v>
      </c>
      <c r="E1159" s="2" t="n">
        <v>446.9349</v>
      </c>
      <c r="F1159" s="2" t="n">
        <v>488.99</v>
      </c>
      <c r="G1159" s="1" t="n">
        <v>283.8</v>
      </c>
      <c r="H1159" s="1" t="n">
        <v>331.547</v>
      </c>
      <c r="I1159" s="1" t="n">
        <v>333.8147</v>
      </c>
      <c r="K1159" s="6" t="n">
        <f aca="false">COUNT(D1159:I1159)</f>
        <v>6</v>
      </c>
    </row>
    <row r="1160" customFormat="false" ht="15" hidden="false" customHeight="true" outlineLevel="0" collapsed="false">
      <c r="A1160" s="0" t="s">
        <v>4445</v>
      </c>
      <c r="B1160" s="0" t="s">
        <v>4446</v>
      </c>
      <c r="D1160" s="2" t="n">
        <v>132.8676</v>
      </c>
      <c r="E1160" s="2" t="n">
        <v>185.8438</v>
      </c>
      <c r="F1160" s="2" t="n">
        <v>178.2965</v>
      </c>
      <c r="G1160" s="1" t="n">
        <v>87.4</v>
      </c>
      <c r="H1160" s="1" t="n">
        <v>130.0203</v>
      </c>
      <c r="I1160" s="1" t="n">
        <v>97.4931</v>
      </c>
      <c r="K1160" s="6" t="n">
        <f aca="false">COUNT(D1160:I1160)</f>
        <v>6</v>
      </c>
    </row>
    <row r="1161" customFormat="false" ht="15" hidden="false" customHeight="true" outlineLevel="0" collapsed="false">
      <c r="A1161" s="0" t="s">
        <v>4448</v>
      </c>
      <c r="B1161" s="0" t="s">
        <v>4449</v>
      </c>
      <c r="D1161" s="2" t="n">
        <v>84.6942</v>
      </c>
      <c r="E1161" s="2" t="n">
        <v>136.9653</v>
      </c>
      <c r="F1161" s="2" t="n">
        <v>134.6153</v>
      </c>
      <c r="G1161" s="1" t="n">
        <v>80.7074</v>
      </c>
      <c r="H1161" s="1" t="n">
        <v>73.3664</v>
      </c>
      <c r="I1161" s="1" t="n">
        <v>65.6857</v>
      </c>
      <c r="K1161" s="6" t="n">
        <f aca="false">COUNT(D1161:I1161)</f>
        <v>6</v>
      </c>
    </row>
    <row r="1162" customFormat="false" ht="15" hidden="false" customHeight="true" outlineLevel="0" collapsed="false">
      <c r="A1162" s="0" t="s">
        <v>4451</v>
      </c>
      <c r="B1162" s="0" t="s">
        <v>4452</v>
      </c>
      <c r="D1162" s="2" t="n">
        <v>10.6955</v>
      </c>
      <c r="E1162" s="2" t="n">
        <v>17.9118</v>
      </c>
      <c r="F1162" s="2" t="n">
        <v>23.3178</v>
      </c>
      <c r="G1162" s="1" t="n">
        <v>18.3291</v>
      </c>
      <c r="H1162" s="1" t="n">
        <v>25.6237</v>
      </c>
      <c r="I1162" s="1" t="n">
        <v>11.4334</v>
      </c>
      <c r="K1162" s="6" t="n">
        <f aca="false">COUNT(D1162:I1162)</f>
        <v>6</v>
      </c>
    </row>
    <row r="1163" customFormat="false" ht="15" hidden="false" customHeight="true" outlineLevel="0" collapsed="false">
      <c r="A1163" s="0" t="s">
        <v>4454</v>
      </c>
      <c r="B1163" s="0" t="s">
        <v>4455</v>
      </c>
      <c r="D1163" s="2" t="n">
        <v>5.8804</v>
      </c>
      <c r="E1163" s="2" t="n">
        <v>18.8141</v>
      </c>
      <c r="F1163" s="2" t="n">
        <v>18.1016</v>
      </c>
      <c r="G1163" s="1" t="n">
        <v>7.0834</v>
      </c>
      <c r="H1163" s="1" t="n">
        <v>16.6618</v>
      </c>
      <c r="I1163" s="1" t="n">
        <v>8.8273</v>
      </c>
      <c r="K1163" s="6" t="n">
        <f aca="false">COUNT(D1163:I1163)</f>
        <v>6</v>
      </c>
    </row>
    <row r="1164" customFormat="false" ht="15" hidden="false" customHeight="true" outlineLevel="0" collapsed="false">
      <c r="A1164" s="0" t="s">
        <v>4457</v>
      </c>
      <c r="B1164" s="0" t="s">
        <v>4458</v>
      </c>
      <c r="D1164" s="2" t="n">
        <v>27.6349</v>
      </c>
      <c r="E1164" s="2" t="n">
        <v>26.2101</v>
      </c>
      <c r="F1164" s="2" t="n">
        <v>30.0612</v>
      </c>
      <c r="G1164" s="1" t="n">
        <v>40.68</v>
      </c>
      <c r="H1164" s="1" t="n">
        <v>27.8034</v>
      </c>
      <c r="I1164" s="1" t="n">
        <v>9.437</v>
      </c>
      <c r="K1164" s="6" t="n">
        <f aca="false">COUNT(D1164:I1164)</f>
        <v>6</v>
      </c>
    </row>
    <row r="1165" customFormat="false" ht="15" hidden="false" customHeight="true" outlineLevel="0" collapsed="false">
      <c r="A1165" s="0" t="s">
        <v>4460</v>
      </c>
      <c r="B1165" s="0" t="s">
        <v>4461</v>
      </c>
      <c r="D1165" s="2" t="n">
        <v>20.2439</v>
      </c>
      <c r="E1165" s="2" t="n">
        <v>30.051</v>
      </c>
      <c r="F1165" s="2" t="n">
        <v>27.9378</v>
      </c>
      <c r="G1165" s="1" t="n">
        <v>33.224</v>
      </c>
      <c r="H1165" s="1" t="n">
        <v>39.562</v>
      </c>
      <c r="I1165" s="1" t="n">
        <v>27.0862</v>
      </c>
      <c r="K1165" s="6" t="n">
        <f aca="false">COUNT(D1165:I1165)</f>
        <v>6</v>
      </c>
    </row>
    <row r="1166" customFormat="false" ht="15" hidden="false" customHeight="true" outlineLevel="0" collapsed="false">
      <c r="A1166" s="0" t="s">
        <v>4463</v>
      </c>
      <c r="B1166" s="0" t="s">
        <v>4464</v>
      </c>
      <c r="D1166" s="2" t="n">
        <v>115.7181</v>
      </c>
      <c r="E1166" s="2" t="n">
        <v>175.9894</v>
      </c>
      <c r="F1166" s="2" t="n">
        <v>167.9974</v>
      </c>
      <c r="G1166" s="1" t="n">
        <v>158.0183</v>
      </c>
      <c r="H1166" s="1" t="n">
        <v>164.5046</v>
      </c>
      <c r="I1166" s="1" t="n">
        <v>119.9281</v>
      </c>
      <c r="K1166" s="6" t="n">
        <f aca="false">COUNT(D1166:I1166)</f>
        <v>6</v>
      </c>
    </row>
    <row r="1167" customFormat="false" ht="15" hidden="false" customHeight="true" outlineLevel="0" collapsed="false">
      <c r="A1167" s="0" t="s">
        <v>4466</v>
      </c>
      <c r="B1167" s="0" t="s">
        <v>4467</v>
      </c>
      <c r="D1167" s="2" t="n">
        <v>40.2655</v>
      </c>
      <c r="E1167" s="2" t="n">
        <v>44.2566</v>
      </c>
      <c r="F1167" s="2" t="n">
        <v>45.744</v>
      </c>
      <c r="G1167" s="1" t="n">
        <v>34.6331</v>
      </c>
      <c r="H1167" s="1" t="n">
        <v>36.5492</v>
      </c>
      <c r="I1167" s="1" t="n">
        <v>41.6871</v>
      </c>
      <c r="K1167" s="6" t="n">
        <f aca="false">COUNT(D1167:I1167)</f>
        <v>6</v>
      </c>
    </row>
    <row r="1168" customFormat="false" ht="15" hidden="false" customHeight="true" outlineLevel="0" collapsed="false">
      <c r="A1168" s="0" t="s">
        <v>4469</v>
      </c>
      <c r="B1168" s="0" t="s">
        <v>4470</v>
      </c>
      <c r="D1168" s="2" t="n">
        <v>55.6359</v>
      </c>
      <c r="E1168" s="2" t="n">
        <v>62.4063</v>
      </c>
      <c r="F1168" s="2" t="n">
        <v>95.0001</v>
      </c>
      <c r="G1168" s="1" t="n">
        <v>31.9303</v>
      </c>
      <c r="H1168" s="1" t="n">
        <v>51.4468</v>
      </c>
      <c r="I1168" s="1" t="n">
        <v>66.0659</v>
      </c>
      <c r="K1168" s="6" t="n">
        <f aca="false">COUNT(D1168:I1168)</f>
        <v>6</v>
      </c>
    </row>
    <row r="1169" customFormat="false" ht="15" hidden="false" customHeight="true" outlineLevel="0" collapsed="false">
      <c r="A1169" s="0" t="s">
        <v>4472</v>
      </c>
      <c r="B1169" s="0" t="s">
        <v>4473</v>
      </c>
      <c r="D1169" s="2" t="n">
        <v>138.3916</v>
      </c>
      <c r="E1169" s="2" t="n">
        <v>260.4307</v>
      </c>
      <c r="F1169" s="2" t="n">
        <v>236.7114</v>
      </c>
      <c r="G1169" s="1" t="n">
        <v>177.4599</v>
      </c>
      <c r="H1169" s="1" t="n">
        <v>166.4276</v>
      </c>
      <c r="I1169" s="1" t="n">
        <v>213.8669</v>
      </c>
      <c r="K1169" s="6" t="n">
        <f aca="false">COUNT(D1169:I1169)</f>
        <v>6</v>
      </c>
    </row>
    <row r="1170" customFormat="false" ht="15" hidden="false" customHeight="true" outlineLevel="0" collapsed="false">
      <c r="A1170" s="0" t="s">
        <v>4475</v>
      </c>
      <c r="B1170" s="0" t="s">
        <v>4476</v>
      </c>
      <c r="D1170" s="2" t="n">
        <v>207.7893</v>
      </c>
      <c r="E1170" s="2" t="n">
        <v>320.7772</v>
      </c>
      <c r="F1170" s="2" t="n">
        <v>338.6563</v>
      </c>
      <c r="G1170" s="1" t="n">
        <v>221.856</v>
      </c>
      <c r="H1170" s="1" t="n">
        <v>205.689</v>
      </c>
      <c r="I1170" s="1" t="n">
        <v>161.9878</v>
      </c>
      <c r="K1170" s="6" t="n">
        <f aca="false">COUNT(D1170:I1170)</f>
        <v>6</v>
      </c>
    </row>
    <row r="1171" customFormat="false" ht="15" hidden="false" customHeight="true" outlineLevel="0" collapsed="false">
      <c r="A1171" s="0" t="s">
        <v>4478</v>
      </c>
      <c r="B1171" s="0" t="s">
        <v>4479</v>
      </c>
      <c r="D1171" s="2" t="n">
        <v>12.574</v>
      </c>
      <c r="E1171" s="2" t="n">
        <v>154.2486</v>
      </c>
      <c r="F1171" s="2" t="n">
        <v>22.1361</v>
      </c>
      <c r="G1171" s="1" t="n">
        <v>13.6766</v>
      </c>
      <c r="H1171" s="1" t="n">
        <v>17.2675</v>
      </c>
      <c r="I1171" s="1" t="n">
        <v>12.2299</v>
      </c>
      <c r="K1171" s="6" t="n">
        <f aca="false">COUNT(D1171:I1171)</f>
        <v>6</v>
      </c>
    </row>
    <row r="1172" customFormat="false" ht="15" hidden="false" customHeight="true" outlineLevel="0" collapsed="false">
      <c r="A1172" s="0" t="s">
        <v>4481</v>
      </c>
      <c r="B1172" s="0" t="s">
        <v>4482</v>
      </c>
      <c r="D1172" s="2" t="n">
        <v>47.6861</v>
      </c>
      <c r="E1172" s="2" t="n">
        <v>62.5</v>
      </c>
      <c r="F1172" s="2" t="n">
        <v>57.4197</v>
      </c>
      <c r="G1172" s="1" t="n">
        <v>28.0432</v>
      </c>
      <c r="H1172" s="1" t="n">
        <v>31.716</v>
      </c>
      <c r="I1172" s="1" t="n">
        <v>26.5627</v>
      </c>
      <c r="K1172" s="6" t="n">
        <f aca="false">COUNT(D1172:I1172)</f>
        <v>6</v>
      </c>
    </row>
    <row r="1173" customFormat="false" ht="15" hidden="false" customHeight="true" outlineLevel="0" collapsed="false">
      <c r="A1173" s="0" t="s">
        <v>4484</v>
      </c>
      <c r="B1173" s="0" t="s">
        <v>4485</v>
      </c>
      <c r="D1173" s="2" t="n">
        <v>185.8387</v>
      </c>
      <c r="E1173" s="2" t="n">
        <v>160.735</v>
      </c>
      <c r="F1173" s="2" t="n">
        <v>197.6102</v>
      </c>
      <c r="G1173" s="1" t="n">
        <v>118.408</v>
      </c>
      <c r="H1173" s="1" t="n">
        <v>138.7919</v>
      </c>
      <c r="I1173" s="1" t="n">
        <v>184.2705</v>
      </c>
      <c r="K1173" s="6" t="n">
        <f aca="false">COUNT(D1173:I1173)</f>
        <v>6</v>
      </c>
    </row>
    <row r="1174" customFormat="false" ht="15" hidden="false" customHeight="true" outlineLevel="0" collapsed="false">
      <c r="A1174" s="0" t="s">
        <v>4487</v>
      </c>
      <c r="B1174" s="0" t="s">
        <v>4488</v>
      </c>
      <c r="D1174" s="2" t="n">
        <v>26.9079</v>
      </c>
      <c r="E1174" s="2" t="n">
        <v>86.5785</v>
      </c>
      <c r="F1174" s="2" t="n">
        <v>71.0296</v>
      </c>
      <c r="G1174" s="1" t="n">
        <v>46.1581</v>
      </c>
      <c r="H1174" s="1" t="n">
        <v>49.4335</v>
      </c>
      <c r="I1174" s="1" t="n">
        <v>51.8535</v>
      </c>
      <c r="K1174" s="6" t="n">
        <f aca="false">COUNT(D1174:I1174)</f>
        <v>6</v>
      </c>
    </row>
    <row r="1175" customFormat="false" ht="15" hidden="false" customHeight="true" outlineLevel="0" collapsed="false">
      <c r="A1175" s="0" t="s">
        <v>4496</v>
      </c>
      <c r="B1175" s="0" t="s">
        <v>4497</v>
      </c>
      <c r="D1175" s="2" t="n">
        <v>12.6193</v>
      </c>
      <c r="E1175" s="2" t="n">
        <v>36.5418</v>
      </c>
      <c r="F1175" s="2" t="n">
        <v>42.3096</v>
      </c>
      <c r="G1175" s="1" t="n">
        <v>29.7783</v>
      </c>
      <c r="H1175" s="1" t="n">
        <v>32.263</v>
      </c>
      <c r="I1175" s="1" t="n">
        <v>32.2873</v>
      </c>
      <c r="K1175" s="6" t="n">
        <f aca="false">COUNT(D1175:I1175)</f>
        <v>6</v>
      </c>
    </row>
    <row r="1176" customFormat="false" ht="15" hidden="false" customHeight="true" outlineLevel="0" collapsed="false">
      <c r="A1176" s="0" t="s">
        <v>4499</v>
      </c>
      <c r="B1176" s="0" t="s">
        <v>4500</v>
      </c>
      <c r="D1176" s="2" t="n">
        <v>59.4155</v>
      </c>
      <c r="E1176" s="2" t="n">
        <v>100.9232</v>
      </c>
      <c r="F1176" s="2" t="n">
        <v>100.3627</v>
      </c>
      <c r="G1176" s="1" t="n">
        <v>69.3749</v>
      </c>
      <c r="H1176" s="1" t="n">
        <v>80.0597</v>
      </c>
      <c r="I1176" s="1" t="n">
        <v>43.9092</v>
      </c>
      <c r="K1176" s="6" t="n">
        <f aca="false">COUNT(D1176:I1176)</f>
        <v>6</v>
      </c>
    </row>
    <row r="1177" customFormat="false" ht="15" hidden="false" customHeight="true" outlineLevel="0" collapsed="false">
      <c r="A1177" s="0" t="s">
        <v>4505</v>
      </c>
      <c r="B1177" s="0" t="s">
        <v>4506</v>
      </c>
      <c r="D1177" s="2" t="n">
        <v>136.4929</v>
      </c>
      <c r="E1177" s="2" t="n">
        <v>269.5988</v>
      </c>
      <c r="F1177" s="2" t="n">
        <v>259.0937</v>
      </c>
      <c r="G1177" s="1" t="n">
        <v>185.2949</v>
      </c>
      <c r="H1177" s="1" t="n">
        <v>223.5656</v>
      </c>
      <c r="I1177" s="1" t="n">
        <v>210.8866</v>
      </c>
      <c r="K1177" s="6" t="n">
        <f aca="false">COUNT(D1177:I1177)</f>
        <v>6</v>
      </c>
    </row>
    <row r="1178" customFormat="false" ht="15" hidden="false" customHeight="true" outlineLevel="0" collapsed="false">
      <c r="A1178" s="0" t="s">
        <v>4508</v>
      </c>
      <c r="B1178" s="0" t="s">
        <v>4509</v>
      </c>
      <c r="D1178" s="2" t="n">
        <v>40.8121</v>
      </c>
      <c r="E1178" s="2" t="n">
        <v>39.2531</v>
      </c>
      <c r="F1178" s="2" t="n">
        <v>34.6496</v>
      </c>
      <c r="G1178" s="1" t="n">
        <v>27.2377</v>
      </c>
      <c r="H1178" s="1" t="n">
        <v>45.2905</v>
      </c>
      <c r="I1178" s="1" t="n">
        <v>35.2544</v>
      </c>
      <c r="K1178" s="6" t="n">
        <f aca="false">COUNT(D1178:I1178)</f>
        <v>6</v>
      </c>
    </row>
    <row r="1179" customFormat="false" ht="15" hidden="false" customHeight="true" outlineLevel="0" collapsed="false">
      <c r="A1179" s="0" t="s">
        <v>4511</v>
      </c>
      <c r="B1179" s="0" t="s">
        <v>4512</v>
      </c>
      <c r="D1179" s="2" t="n">
        <v>22.954</v>
      </c>
      <c r="E1179" s="2" t="n">
        <v>51.9953</v>
      </c>
      <c r="F1179" s="2" t="n">
        <v>36.7057</v>
      </c>
      <c r="G1179" s="1" t="n">
        <v>20.832</v>
      </c>
      <c r="H1179" s="1" t="n">
        <v>18.3118</v>
      </c>
      <c r="I1179" s="1" t="n">
        <v>10.6631</v>
      </c>
      <c r="K1179" s="6" t="n">
        <f aca="false">COUNT(D1179:I1179)</f>
        <v>6</v>
      </c>
    </row>
    <row r="1180" customFormat="false" ht="15" hidden="false" customHeight="true" outlineLevel="0" collapsed="false">
      <c r="A1180" s="0" t="s">
        <v>4514</v>
      </c>
      <c r="B1180" s="0" t="s">
        <v>4515</v>
      </c>
      <c r="D1180" s="2" t="n">
        <v>23.8464</v>
      </c>
      <c r="E1180" s="2" t="n">
        <v>58.2542</v>
      </c>
      <c r="F1180" s="2" t="n">
        <v>50.0554</v>
      </c>
      <c r="G1180" s="1" t="n">
        <v>39.9749</v>
      </c>
      <c r="H1180" s="1" t="n">
        <v>46.2959</v>
      </c>
      <c r="I1180" s="1" t="n">
        <v>73.763</v>
      </c>
      <c r="K1180" s="6" t="n">
        <f aca="false">COUNT(D1180:I1180)</f>
        <v>6</v>
      </c>
    </row>
    <row r="1181" customFormat="false" ht="15" hidden="false" customHeight="true" outlineLevel="0" collapsed="false">
      <c r="A1181" s="0" t="s">
        <v>4520</v>
      </c>
      <c r="B1181" s="0" t="s">
        <v>4521</v>
      </c>
      <c r="D1181" s="2" t="n">
        <v>24.727</v>
      </c>
      <c r="E1181" s="2" t="n">
        <v>35.2535</v>
      </c>
      <c r="F1181" s="2" t="n">
        <v>38.9135</v>
      </c>
      <c r="G1181" s="1" t="n">
        <v>27.9383</v>
      </c>
      <c r="H1181" s="1" t="n">
        <v>24.6848</v>
      </c>
      <c r="I1181" s="1" t="n">
        <v>13.9129</v>
      </c>
      <c r="K1181" s="6" t="n">
        <f aca="false">COUNT(D1181:I1181)</f>
        <v>6</v>
      </c>
    </row>
    <row r="1182" customFormat="false" ht="15" hidden="false" customHeight="true" outlineLevel="0" collapsed="false">
      <c r="A1182" s="0" t="s">
        <v>4523</v>
      </c>
      <c r="B1182" s="0" t="s">
        <v>4524</v>
      </c>
      <c r="D1182" s="2" t="n">
        <v>52.6364</v>
      </c>
      <c r="E1182" s="2" t="n">
        <v>58.7285</v>
      </c>
      <c r="F1182" s="2" t="n">
        <v>59.3416</v>
      </c>
      <c r="G1182" s="1" t="n">
        <v>58.5817</v>
      </c>
      <c r="H1182" s="1" t="n">
        <v>54.4303</v>
      </c>
      <c r="I1182" s="1" t="n">
        <v>65.9245</v>
      </c>
      <c r="K1182" s="6" t="n">
        <f aca="false">COUNT(D1182:I1182)</f>
        <v>6</v>
      </c>
    </row>
    <row r="1183" customFormat="false" ht="15" hidden="false" customHeight="true" outlineLevel="0" collapsed="false">
      <c r="A1183" s="0" t="s">
        <v>4526</v>
      </c>
      <c r="B1183" s="0" t="s">
        <v>4527</v>
      </c>
      <c r="D1183" s="2" t="n">
        <v>121.5985</v>
      </c>
      <c r="E1183" s="2" t="n">
        <v>247.5424</v>
      </c>
      <c r="F1183" s="2" t="n">
        <v>219.1185</v>
      </c>
      <c r="G1183" s="1" t="n">
        <v>175.2846</v>
      </c>
      <c r="H1183" s="1" t="n">
        <v>202.5906</v>
      </c>
      <c r="I1183" s="1" t="n">
        <v>229.0266</v>
      </c>
      <c r="K1183" s="6" t="n">
        <f aca="false">COUNT(D1183:I1183)</f>
        <v>6</v>
      </c>
    </row>
    <row r="1184" customFormat="false" ht="15" hidden="false" customHeight="true" outlineLevel="0" collapsed="false">
      <c r="A1184" s="0" t="s">
        <v>4529</v>
      </c>
      <c r="B1184" s="0" t="s">
        <v>4530</v>
      </c>
      <c r="D1184" s="2" t="n">
        <v>5.9284</v>
      </c>
      <c r="E1184" s="2" t="n">
        <v>56.1833</v>
      </c>
      <c r="F1184" s="2" t="n">
        <v>45.5593</v>
      </c>
      <c r="G1184" s="1" t="n">
        <v>126.8263</v>
      </c>
      <c r="H1184" s="1" t="n">
        <v>30.3862</v>
      </c>
      <c r="I1184" s="1" t="n">
        <v>29.8111</v>
      </c>
      <c r="K1184" s="6" t="n">
        <f aca="false">COUNT(D1184:I1184)</f>
        <v>6</v>
      </c>
    </row>
    <row r="1185" customFormat="false" ht="15" hidden="false" customHeight="true" outlineLevel="0" collapsed="false">
      <c r="A1185" s="0" t="s">
        <v>4532</v>
      </c>
      <c r="B1185" s="0" t="s">
        <v>4533</v>
      </c>
      <c r="D1185" s="2" t="n">
        <v>323.3767</v>
      </c>
      <c r="E1185" s="2" t="n">
        <v>570.5131</v>
      </c>
      <c r="F1185" s="2" t="n">
        <v>496.6368</v>
      </c>
      <c r="G1185" s="1" t="n">
        <v>365.9908</v>
      </c>
      <c r="H1185" s="1" t="n">
        <v>403.0849</v>
      </c>
      <c r="I1185" s="1" t="n">
        <v>352.3206</v>
      </c>
      <c r="K1185" s="6" t="n">
        <f aca="false">COUNT(D1185:I1185)</f>
        <v>6</v>
      </c>
    </row>
    <row r="1186" customFormat="false" ht="15" hidden="false" customHeight="true" outlineLevel="0" collapsed="false">
      <c r="A1186" s="0" t="s">
        <v>4535</v>
      </c>
      <c r="B1186" s="0" t="s">
        <v>4536</v>
      </c>
      <c r="D1186" s="2" t="n">
        <v>11.596</v>
      </c>
      <c r="E1186" s="2" t="n">
        <v>60.9789</v>
      </c>
      <c r="F1186" s="2" t="n">
        <v>35.1442</v>
      </c>
      <c r="G1186" s="1" t="n">
        <v>32.1371</v>
      </c>
      <c r="H1186" s="1" t="n">
        <v>37.3531</v>
      </c>
      <c r="I1186" s="1" t="n">
        <v>35.6763</v>
      </c>
      <c r="K1186" s="6" t="n">
        <f aca="false">COUNT(D1186:I1186)</f>
        <v>6</v>
      </c>
    </row>
    <row r="1187" customFormat="false" ht="15" hidden="false" customHeight="true" outlineLevel="0" collapsed="false">
      <c r="A1187" s="0" t="s">
        <v>4541</v>
      </c>
      <c r="B1187" s="0" t="s">
        <v>4542</v>
      </c>
      <c r="D1187" s="2" t="n">
        <v>8.5669</v>
      </c>
      <c r="E1187" s="2" t="n">
        <v>26.8888</v>
      </c>
      <c r="F1187" s="2" t="n">
        <v>23.4642</v>
      </c>
      <c r="G1187" s="1" t="n">
        <v>77.2034</v>
      </c>
      <c r="H1187" s="1" t="n">
        <v>81.0685</v>
      </c>
      <c r="I1187" s="1" t="n">
        <v>98.3455</v>
      </c>
      <c r="K1187" s="6" t="n">
        <f aca="false">COUNT(D1187:I1187)</f>
        <v>6</v>
      </c>
    </row>
    <row r="1188" customFormat="false" ht="15" hidden="false" customHeight="true" outlineLevel="0" collapsed="false">
      <c r="A1188" s="0" t="s">
        <v>4544</v>
      </c>
      <c r="B1188" s="0" t="s">
        <v>4545</v>
      </c>
      <c r="D1188" s="2" t="n">
        <v>17.4237</v>
      </c>
      <c r="E1188" s="2" t="n">
        <v>32.2664</v>
      </c>
      <c r="F1188" s="2" t="n">
        <v>24.4543</v>
      </c>
      <c r="G1188" s="1" t="n">
        <v>174.1765</v>
      </c>
      <c r="H1188" s="1" t="n">
        <v>22.1606</v>
      </c>
      <c r="I1188" s="1" t="n">
        <v>184.7253</v>
      </c>
      <c r="K1188" s="6" t="n">
        <f aca="false">COUNT(D1188:I1188)</f>
        <v>6</v>
      </c>
    </row>
    <row r="1189" customFormat="false" ht="15" hidden="false" customHeight="true" outlineLevel="0" collapsed="false">
      <c r="A1189" s="0" t="s">
        <v>4550</v>
      </c>
      <c r="B1189" s="0" t="s">
        <v>4551</v>
      </c>
      <c r="D1189" s="2" t="n">
        <v>14.2821</v>
      </c>
      <c r="E1189" s="2" t="n">
        <v>31.3552</v>
      </c>
      <c r="F1189" s="2" t="n">
        <v>25.4016</v>
      </c>
      <c r="G1189" s="1" t="n">
        <v>28.061</v>
      </c>
      <c r="H1189" s="1" t="n">
        <v>22.9459</v>
      </c>
      <c r="I1189" s="1" t="n">
        <v>54.1373</v>
      </c>
      <c r="K1189" s="6" t="n">
        <f aca="false">COUNT(D1189:I1189)</f>
        <v>6</v>
      </c>
    </row>
    <row r="1190" customFormat="false" ht="15" hidden="false" customHeight="true" outlineLevel="0" collapsed="false">
      <c r="A1190" s="0" t="s">
        <v>4553</v>
      </c>
      <c r="B1190" s="0" t="s">
        <v>4554</v>
      </c>
      <c r="D1190" s="2" t="n">
        <v>32.3315</v>
      </c>
      <c r="E1190" s="2" t="n">
        <v>52.5384</v>
      </c>
      <c r="F1190" s="2" t="n">
        <v>40.2983</v>
      </c>
      <c r="G1190" s="1" t="n">
        <v>21.1269</v>
      </c>
      <c r="H1190" s="1" t="n">
        <v>24.7793</v>
      </c>
      <c r="I1190" s="1" t="n">
        <v>29.031</v>
      </c>
      <c r="K1190" s="6" t="n">
        <f aca="false">COUNT(D1190:I1190)</f>
        <v>6</v>
      </c>
    </row>
    <row r="1191" customFormat="false" ht="15" hidden="false" customHeight="true" outlineLevel="0" collapsed="false">
      <c r="A1191" s="0" t="s">
        <v>4556</v>
      </c>
      <c r="B1191" s="0" t="s">
        <v>4557</v>
      </c>
      <c r="D1191" s="2" t="n">
        <v>67.5604</v>
      </c>
      <c r="E1191" s="2" t="n">
        <v>74.4902</v>
      </c>
      <c r="F1191" s="2" t="n">
        <v>80.0994</v>
      </c>
      <c r="G1191" s="1" t="n">
        <v>38.7371</v>
      </c>
      <c r="H1191" s="1" t="n">
        <v>45.2364</v>
      </c>
      <c r="I1191" s="1" t="n">
        <v>37.2124</v>
      </c>
      <c r="K1191" s="6" t="n">
        <f aca="false">COUNT(D1191:I1191)</f>
        <v>6</v>
      </c>
    </row>
    <row r="1192" customFormat="false" ht="15" hidden="false" customHeight="true" outlineLevel="0" collapsed="false">
      <c r="A1192" s="0" t="s">
        <v>4559</v>
      </c>
      <c r="B1192" s="0" t="s">
        <v>4560</v>
      </c>
      <c r="D1192" s="2" t="n">
        <v>18.9896</v>
      </c>
      <c r="E1192" s="2" t="n">
        <v>47.2731</v>
      </c>
      <c r="F1192" s="2" t="n">
        <v>60.3954</v>
      </c>
      <c r="G1192" s="1" t="n">
        <v>34.2777</v>
      </c>
      <c r="H1192" s="1" t="n">
        <v>30.9671</v>
      </c>
      <c r="I1192" s="1" t="n">
        <v>46.5015</v>
      </c>
      <c r="K1192" s="6" t="n">
        <f aca="false">COUNT(D1192:I1192)</f>
        <v>6</v>
      </c>
    </row>
    <row r="1193" customFormat="false" ht="15" hidden="false" customHeight="true" outlineLevel="0" collapsed="false">
      <c r="A1193" s="0" t="s">
        <v>4562</v>
      </c>
      <c r="B1193" s="0" t="s">
        <v>4563</v>
      </c>
      <c r="D1193" s="2" t="n">
        <v>21.2329</v>
      </c>
      <c r="E1193" s="2" t="n">
        <v>40.9277</v>
      </c>
      <c r="F1193" s="2" t="n">
        <v>51.5642</v>
      </c>
      <c r="G1193" s="1" t="n">
        <v>27.992</v>
      </c>
      <c r="H1193" s="1" t="n">
        <v>40.5573</v>
      </c>
      <c r="I1193" s="1" t="n">
        <v>22.9073</v>
      </c>
      <c r="K1193" s="6" t="n">
        <f aca="false">COUNT(D1193:I1193)</f>
        <v>6</v>
      </c>
    </row>
    <row r="1194" customFormat="false" ht="15" hidden="false" customHeight="true" outlineLevel="0" collapsed="false">
      <c r="A1194" s="0" t="s">
        <v>4565</v>
      </c>
      <c r="B1194" s="0" t="s">
        <v>4566</v>
      </c>
      <c r="D1194" s="2" t="n">
        <v>74.4476</v>
      </c>
      <c r="E1194" s="2" t="n">
        <v>86.3526</v>
      </c>
      <c r="F1194" s="2" t="n">
        <v>89.2314</v>
      </c>
      <c r="G1194" s="1" t="n">
        <v>62.9977</v>
      </c>
      <c r="H1194" s="1" t="n">
        <v>84.3898</v>
      </c>
      <c r="I1194" s="1" t="n">
        <v>71.6713</v>
      </c>
      <c r="K1194" s="6" t="n">
        <f aca="false">COUNT(D1194:I1194)</f>
        <v>6</v>
      </c>
    </row>
    <row r="1195" customFormat="false" ht="15" hidden="false" customHeight="true" outlineLevel="0" collapsed="false">
      <c r="A1195" s="0" t="s">
        <v>4568</v>
      </c>
      <c r="B1195" s="0" t="s">
        <v>4569</v>
      </c>
      <c r="D1195" s="2" t="n">
        <v>35.1688</v>
      </c>
      <c r="E1195" s="2" t="n">
        <v>39.7094</v>
      </c>
      <c r="F1195" s="2" t="n">
        <v>39.1865</v>
      </c>
      <c r="G1195" s="1" t="n">
        <v>27.9909</v>
      </c>
      <c r="H1195" s="1" t="n">
        <v>29.2367</v>
      </c>
      <c r="I1195" s="1" t="n">
        <v>24.3218</v>
      </c>
      <c r="K1195" s="6" t="n">
        <f aca="false">COUNT(D1195:I1195)</f>
        <v>6</v>
      </c>
    </row>
    <row r="1196" customFormat="false" ht="15" hidden="false" customHeight="true" outlineLevel="0" collapsed="false">
      <c r="A1196" s="0" t="s">
        <v>4577</v>
      </c>
      <c r="B1196" s="0" t="s">
        <v>4578</v>
      </c>
      <c r="D1196" s="2" t="n">
        <v>52.9676</v>
      </c>
      <c r="E1196" s="2" t="n">
        <v>62.7849</v>
      </c>
      <c r="F1196" s="2" t="n">
        <v>69.522</v>
      </c>
      <c r="G1196" s="1" t="n">
        <v>50.1886</v>
      </c>
      <c r="H1196" s="1" t="n">
        <v>48.4722</v>
      </c>
      <c r="I1196" s="1" t="n">
        <v>46.4106</v>
      </c>
      <c r="K1196" s="6" t="n">
        <f aca="false">COUNT(D1196:I1196)</f>
        <v>6</v>
      </c>
    </row>
    <row r="1197" customFormat="false" ht="15" hidden="false" customHeight="true" outlineLevel="0" collapsed="false">
      <c r="A1197" s="0" t="s">
        <v>4580</v>
      </c>
      <c r="B1197" s="0" t="s">
        <v>4581</v>
      </c>
      <c r="D1197" s="2" t="n">
        <v>24.5308</v>
      </c>
      <c r="E1197" s="2" t="n">
        <v>26.035</v>
      </c>
      <c r="F1197" s="2" t="n">
        <v>16.8579</v>
      </c>
      <c r="G1197" s="1" t="n">
        <v>9.504</v>
      </c>
      <c r="H1197" s="1" t="n">
        <v>24.356</v>
      </c>
      <c r="I1197" s="1" t="n">
        <v>26.786</v>
      </c>
      <c r="K1197" s="6" t="n">
        <f aca="false">COUNT(D1197:I1197)</f>
        <v>6</v>
      </c>
    </row>
    <row r="1198" customFormat="false" ht="15" hidden="false" customHeight="true" outlineLevel="0" collapsed="false">
      <c r="A1198" s="0" t="s">
        <v>4583</v>
      </c>
      <c r="B1198" s="0" t="s">
        <v>4584</v>
      </c>
      <c r="D1198" s="2" t="n">
        <v>43.4062</v>
      </c>
      <c r="E1198" s="2" t="n">
        <v>71.5664</v>
      </c>
      <c r="F1198" s="2" t="n">
        <v>68.5395</v>
      </c>
      <c r="G1198" s="1" t="n">
        <v>28.9829</v>
      </c>
      <c r="H1198" s="1" t="n">
        <v>38.4598</v>
      </c>
      <c r="I1198" s="1" t="n">
        <v>27.4258</v>
      </c>
      <c r="K1198" s="6" t="n">
        <f aca="false">COUNT(D1198:I1198)</f>
        <v>6</v>
      </c>
    </row>
    <row r="1199" customFormat="false" ht="15" hidden="false" customHeight="true" outlineLevel="0" collapsed="false">
      <c r="A1199" s="0" t="s">
        <v>4586</v>
      </c>
      <c r="B1199" s="0" t="s">
        <v>4587</v>
      </c>
      <c r="D1199" s="2" t="n">
        <v>12.037</v>
      </c>
      <c r="E1199" s="2" t="n">
        <v>63.0138</v>
      </c>
      <c r="F1199" s="2" t="n">
        <v>43.3331</v>
      </c>
      <c r="G1199" s="1" t="n">
        <v>31.3166</v>
      </c>
      <c r="H1199" s="1" t="n">
        <v>33.5938</v>
      </c>
      <c r="I1199" s="1" t="n">
        <v>31.2892</v>
      </c>
      <c r="K1199" s="6" t="n">
        <f aca="false">COUNT(D1199:I1199)</f>
        <v>6</v>
      </c>
    </row>
    <row r="1200" customFormat="false" ht="15" hidden="false" customHeight="true" outlineLevel="0" collapsed="false">
      <c r="A1200" s="0" t="s">
        <v>4589</v>
      </c>
      <c r="B1200" s="0" t="s">
        <v>4590</v>
      </c>
      <c r="D1200" s="2" t="n">
        <v>99.1989</v>
      </c>
      <c r="E1200" s="2" t="n">
        <v>148.8574</v>
      </c>
      <c r="F1200" s="2" t="n">
        <v>177.7625</v>
      </c>
      <c r="G1200" s="1" t="n">
        <v>92.2215</v>
      </c>
      <c r="H1200" s="1" t="n">
        <v>107.0973</v>
      </c>
      <c r="I1200" s="1" t="n">
        <v>131.3151</v>
      </c>
      <c r="K1200" s="6" t="n">
        <f aca="false">COUNT(D1200:I1200)</f>
        <v>6</v>
      </c>
    </row>
    <row r="1201" customFormat="false" ht="15" hidden="false" customHeight="true" outlineLevel="0" collapsed="false">
      <c r="A1201" s="0" t="s">
        <v>4595</v>
      </c>
      <c r="B1201" s="0" t="s">
        <v>4596</v>
      </c>
      <c r="D1201" s="2" t="n">
        <v>420.8698</v>
      </c>
      <c r="E1201" s="2" t="n">
        <v>737.1718</v>
      </c>
      <c r="F1201" s="2" t="n">
        <v>652.3713</v>
      </c>
      <c r="G1201" s="1" t="n">
        <v>596.8171</v>
      </c>
      <c r="H1201" s="1" t="n">
        <v>656.9241</v>
      </c>
      <c r="I1201" s="1" t="n">
        <v>525.8502</v>
      </c>
      <c r="K1201" s="6" t="n">
        <f aca="false">COUNT(D1201:I1201)</f>
        <v>6</v>
      </c>
    </row>
    <row r="1202" customFormat="false" ht="15" hidden="false" customHeight="true" outlineLevel="0" collapsed="false">
      <c r="A1202" s="0" t="s">
        <v>4598</v>
      </c>
      <c r="B1202" s="0" t="s">
        <v>4599</v>
      </c>
      <c r="D1202" s="2" t="n">
        <v>35.0093</v>
      </c>
      <c r="E1202" s="2" t="n">
        <v>85.1645</v>
      </c>
      <c r="F1202" s="2" t="n">
        <v>70.6892</v>
      </c>
      <c r="G1202" s="1" t="n">
        <v>61.0971</v>
      </c>
      <c r="H1202" s="1" t="n">
        <v>48.059</v>
      </c>
      <c r="I1202" s="1" t="n">
        <v>47.9193</v>
      </c>
      <c r="K1202" s="6" t="n">
        <f aca="false">COUNT(D1202:I1202)</f>
        <v>6</v>
      </c>
    </row>
    <row r="1203" customFormat="false" ht="15" hidden="false" customHeight="true" outlineLevel="0" collapsed="false">
      <c r="A1203" s="0" t="s">
        <v>4601</v>
      </c>
      <c r="B1203" s="0" t="s">
        <v>4602</v>
      </c>
      <c r="D1203" s="2" t="n">
        <v>30.806</v>
      </c>
      <c r="E1203" s="2" t="n">
        <v>23.6739</v>
      </c>
      <c r="F1203" s="2" t="n">
        <v>34.002</v>
      </c>
      <c r="G1203" s="1" t="n">
        <v>26.072</v>
      </c>
      <c r="H1203" s="1" t="n">
        <v>25.6952</v>
      </c>
      <c r="I1203" s="1" t="n">
        <v>23.8528</v>
      </c>
      <c r="K1203" s="6" t="n">
        <f aca="false">COUNT(D1203:I1203)</f>
        <v>6</v>
      </c>
    </row>
    <row r="1204" customFormat="false" ht="15" hidden="false" customHeight="true" outlineLevel="0" collapsed="false">
      <c r="A1204" s="0" t="s">
        <v>4604</v>
      </c>
      <c r="B1204" s="0" t="s">
        <v>4605</v>
      </c>
      <c r="D1204" s="2" t="n">
        <v>27.8676</v>
      </c>
      <c r="E1204" s="2" t="n">
        <v>31.1179</v>
      </c>
      <c r="F1204" s="2" t="n">
        <v>34.6931</v>
      </c>
      <c r="G1204" s="1" t="n">
        <v>6.9829</v>
      </c>
      <c r="H1204" s="1" t="n">
        <v>8.8933</v>
      </c>
      <c r="I1204" s="1" t="n">
        <v>12.0568</v>
      </c>
      <c r="K1204" s="6" t="n">
        <f aca="false">COUNT(D1204:I1204)</f>
        <v>6</v>
      </c>
    </row>
    <row r="1205" customFormat="false" ht="15" hidden="false" customHeight="true" outlineLevel="0" collapsed="false">
      <c r="A1205" s="0" t="s">
        <v>4607</v>
      </c>
      <c r="B1205" s="0" t="s">
        <v>4608</v>
      </c>
      <c r="D1205" s="2" t="n">
        <v>70.4901</v>
      </c>
      <c r="E1205" s="2" t="n">
        <v>100.8065</v>
      </c>
      <c r="F1205" s="2" t="n">
        <v>95.7545</v>
      </c>
      <c r="G1205" s="1" t="n">
        <v>35.9314</v>
      </c>
      <c r="H1205" s="1" t="n">
        <v>43.8167</v>
      </c>
      <c r="I1205" s="1" t="n">
        <v>44.5611</v>
      </c>
      <c r="K1205" s="6" t="n">
        <f aca="false">COUNT(D1205:I1205)</f>
        <v>6</v>
      </c>
    </row>
    <row r="1206" customFormat="false" ht="15" hidden="false" customHeight="true" outlineLevel="0" collapsed="false">
      <c r="A1206" s="0" t="s">
        <v>4610</v>
      </c>
      <c r="B1206" s="0" t="s">
        <v>4611</v>
      </c>
      <c r="D1206" s="2" t="n">
        <v>69.0554</v>
      </c>
      <c r="E1206" s="2" t="n">
        <v>104.5591</v>
      </c>
      <c r="F1206" s="2" t="n">
        <v>88.5574</v>
      </c>
      <c r="G1206" s="1" t="n">
        <v>60.8869</v>
      </c>
      <c r="H1206" s="1" t="n">
        <v>65.7701</v>
      </c>
      <c r="I1206" s="1" t="n">
        <v>42.9022</v>
      </c>
      <c r="K1206" s="6" t="n">
        <f aca="false">COUNT(D1206:I1206)</f>
        <v>6</v>
      </c>
    </row>
    <row r="1207" customFormat="false" ht="15" hidden="false" customHeight="true" outlineLevel="0" collapsed="false">
      <c r="A1207" s="0" t="s">
        <v>4613</v>
      </c>
      <c r="B1207" s="0" t="s">
        <v>4614</v>
      </c>
      <c r="D1207" s="2" t="n">
        <v>75.572</v>
      </c>
      <c r="E1207" s="2" t="n">
        <v>95.9077</v>
      </c>
      <c r="F1207" s="2" t="n">
        <v>97.9122</v>
      </c>
      <c r="G1207" s="1" t="n">
        <v>100.1726</v>
      </c>
      <c r="H1207" s="1" t="n">
        <v>96.4738</v>
      </c>
      <c r="I1207" s="1" t="n">
        <v>72.9894</v>
      </c>
      <c r="K1207" s="6" t="n">
        <f aca="false">COUNT(D1207:I1207)</f>
        <v>6</v>
      </c>
    </row>
    <row r="1208" customFormat="false" ht="15" hidden="false" customHeight="true" outlineLevel="0" collapsed="false">
      <c r="A1208" s="0" t="s">
        <v>4616</v>
      </c>
      <c r="B1208" s="0" t="s">
        <v>4617</v>
      </c>
      <c r="D1208" s="2" t="n">
        <v>416.5593</v>
      </c>
      <c r="E1208" s="2" t="n">
        <v>616.4799</v>
      </c>
      <c r="F1208" s="2" t="n">
        <v>654.2046</v>
      </c>
      <c r="G1208" s="1" t="n">
        <v>441.6046</v>
      </c>
      <c r="H1208" s="1" t="n">
        <v>511.4445</v>
      </c>
      <c r="I1208" s="1" t="n">
        <v>454.2446</v>
      </c>
      <c r="K1208" s="6" t="n">
        <f aca="false">COUNT(D1208:I1208)</f>
        <v>6</v>
      </c>
    </row>
    <row r="1209" customFormat="false" ht="15" hidden="false" customHeight="true" outlineLevel="0" collapsed="false">
      <c r="A1209" s="0" t="s">
        <v>4619</v>
      </c>
      <c r="B1209" s="0" t="s">
        <v>4620</v>
      </c>
      <c r="D1209" s="2" t="n">
        <v>31.4685</v>
      </c>
      <c r="E1209" s="2" t="n">
        <v>58.4726</v>
      </c>
      <c r="F1209" s="2" t="n">
        <v>53.346</v>
      </c>
      <c r="G1209" s="1" t="n">
        <v>40.4731</v>
      </c>
      <c r="H1209" s="1" t="n">
        <v>37.6165</v>
      </c>
      <c r="I1209" s="1" t="n">
        <v>39.2712</v>
      </c>
      <c r="K1209" s="6" t="n">
        <f aca="false">COUNT(D1209:I1209)</f>
        <v>6</v>
      </c>
    </row>
    <row r="1210" customFormat="false" ht="15" hidden="false" customHeight="true" outlineLevel="0" collapsed="false">
      <c r="A1210" s="0" t="s">
        <v>4625</v>
      </c>
      <c r="B1210" s="0" t="s">
        <v>4626</v>
      </c>
      <c r="D1210" s="2" t="n">
        <v>18.3635</v>
      </c>
      <c r="E1210" s="2" t="n">
        <v>27.5343</v>
      </c>
      <c r="F1210" s="2" t="n">
        <v>28.2076</v>
      </c>
      <c r="G1210" s="1" t="n">
        <v>25.0126</v>
      </c>
      <c r="H1210" s="1" t="n">
        <v>40.7519</v>
      </c>
      <c r="I1210" s="1" t="n">
        <v>30.4922</v>
      </c>
      <c r="K1210" s="6" t="n">
        <f aca="false">COUNT(D1210:I1210)</f>
        <v>6</v>
      </c>
    </row>
    <row r="1211" customFormat="false" ht="15" hidden="false" customHeight="true" outlineLevel="0" collapsed="false">
      <c r="A1211" s="0" t="s">
        <v>4628</v>
      </c>
      <c r="B1211" s="0" t="s">
        <v>4629</v>
      </c>
      <c r="D1211" s="2" t="n">
        <v>369.9628</v>
      </c>
      <c r="E1211" s="2" t="n">
        <v>371.3914</v>
      </c>
      <c r="F1211" s="2" t="n">
        <v>408.3287</v>
      </c>
      <c r="G1211" s="1" t="n">
        <v>232.48</v>
      </c>
      <c r="H1211" s="1" t="n">
        <v>260.0372</v>
      </c>
      <c r="I1211" s="1" t="n">
        <v>291.6477</v>
      </c>
      <c r="K1211" s="6" t="n">
        <f aca="false">COUNT(D1211:I1211)</f>
        <v>6</v>
      </c>
    </row>
    <row r="1212" customFormat="false" ht="15" hidden="false" customHeight="true" outlineLevel="0" collapsed="false">
      <c r="A1212" s="0" t="s">
        <v>4631</v>
      </c>
      <c r="B1212" s="0" t="s">
        <v>4632</v>
      </c>
      <c r="D1212" s="2" t="n">
        <v>21.7763</v>
      </c>
      <c r="E1212" s="2" t="n">
        <v>45.494</v>
      </c>
      <c r="F1212" s="2" t="n">
        <v>38.4954</v>
      </c>
      <c r="G1212" s="1" t="n">
        <v>26.0034</v>
      </c>
      <c r="H1212" s="1" t="n">
        <v>33.5082</v>
      </c>
      <c r="I1212" s="1" t="n">
        <v>18.6259</v>
      </c>
      <c r="K1212" s="6" t="n">
        <f aca="false">COUNT(D1212:I1212)</f>
        <v>6</v>
      </c>
    </row>
    <row r="1213" customFormat="false" ht="15" hidden="false" customHeight="true" outlineLevel="0" collapsed="false">
      <c r="A1213" s="0" t="s">
        <v>4634</v>
      </c>
      <c r="B1213" s="0" t="s">
        <v>4635</v>
      </c>
      <c r="D1213" s="2" t="n">
        <v>58.0835</v>
      </c>
      <c r="E1213" s="2" t="n">
        <v>43.691</v>
      </c>
      <c r="F1213" s="2" t="n">
        <v>59.823</v>
      </c>
      <c r="G1213" s="1" t="n">
        <v>30.2846</v>
      </c>
      <c r="H1213" s="1" t="n">
        <v>38.3315</v>
      </c>
      <c r="I1213" s="1" t="n">
        <v>39.1572</v>
      </c>
      <c r="K1213" s="6" t="n">
        <f aca="false">COUNT(D1213:I1213)</f>
        <v>6</v>
      </c>
    </row>
    <row r="1214" customFormat="false" ht="15" hidden="false" customHeight="true" outlineLevel="0" collapsed="false">
      <c r="A1214" s="0" t="s">
        <v>4637</v>
      </c>
      <c r="B1214" s="0" t="s">
        <v>4638</v>
      </c>
      <c r="D1214" s="2" t="n">
        <v>56.1118</v>
      </c>
      <c r="E1214" s="2" t="n">
        <v>81.8234</v>
      </c>
      <c r="F1214" s="2" t="n">
        <v>69.6922</v>
      </c>
      <c r="G1214" s="1" t="n">
        <v>58.2343</v>
      </c>
      <c r="H1214" s="1" t="n">
        <v>64.6622</v>
      </c>
      <c r="I1214" s="1" t="n">
        <v>60.7004</v>
      </c>
      <c r="K1214" s="6" t="n">
        <f aca="false">COUNT(D1214:I1214)</f>
        <v>6</v>
      </c>
    </row>
    <row r="1215" customFormat="false" ht="15" hidden="false" customHeight="true" outlineLevel="0" collapsed="false">
      <c r="A1215" s="0" t="s">
        <v>4640</v>
      </c>
      <c r="B1215" s="0" t="s">
        <v>4641</v>
      </c>
      <c r="D1215" s="2" t="n">
        <v>72.9919</v>
      </c>
      <c r="E1215" s="2" t="n">
        <v>127.0794</v>
      </c>
      <c r="F1215" s="2" t="n">
        <v>116.2341</v>
      </c>
      <c r="G1215" s="1" t="n">
        <v>90.5966</v>
      </c>
      <c r="H1215" s="1" t="n">
        <v>98.8043</v>
      </c>
      <c r="I1215" s="1" t="n">
        <v>64.5725</v>
      </c>
      <c r="K1215" s="6" t="n">
        <f aca="false">COUNT(D1215:I1215)</f>
        <v>6</v>
      </c>
    </row>
    <row r="1216" customFormat="false" ht="15" hidden="false" customHeight="true" outlineLevel="0" collapsed="false">
      <c r="A1216" s="0" t="s">
        <v>4646</v>
      </c>
      <c r="B1216" s="0" t="s">
        <v>4647</v>
      </c>
      <c r="D1216" s="2" t="n">
        <v>10.1559</v>
      </c>
      <c r="E1216" s="2" t="n">
        <v>74.1385</v>
      </c>
      <c r="F1216" s="2" t="n">
        <v>17.9051</v>
      </c>
      <c r="G1216" s="1" t="n">
        <v>9.8411</v>
      </c>
      <c r="H1216" s="1" t="n">
        <v>19.7275</v>
      </c>
      <c r="I1216" s="1" t="n">
        <v>13.8877</v>
      </c>
      <c r="K1216" s="6" t="n">
        <f aca="false">COUNT(D1216:I1216)</f>
        <v>6</v>
      </c>
    </row>
    <row r="1217" customFormat="false" ht="15" hidden="false" customHeight="true" outlineLevel="0" collapsed="false">
      <c r="A1217" s="0" t="s">
        <v>4649</v>
      </c>
      <c r="B1217" s="0" t="s">
        <v>4650</v>
      </c>
      <c r="D1217" s="2" t="n">
        <v>48.9849</v>
      </c>
      <c r="E1217" s="2" t="n">
        <v>36.5044</v>
      </c>
      <c r="F1217" s="2" t="n">
        <v>29.684</v>
      </c>
      <c r="G1217" s="1" t="n">
        <v>15.3166</v>
      </c>
      <c r="H1217" s="1" t="n">
        <v>20.9232</v>
      </c>
      <c r="I1217" s="1" t="n">
        <v>38.193</v>
      </c>
      <c r="K1217" s="6" t="n">
        <f aca="false">COUNT(D1217:I1217)</f>
        <v>6</v>
      </c>
    </row>
    <row r="1218" customFormat="false" ht="15" hidden="false" customHeight="true" outlineLevel="0" collapsed="false">
      <c r="A1218" s="0" t="s">
        <v>4655</v>
      </c>
      <c r="B1218" s="0" t="s">
        <v>4656</v>
      </c>
      <c r="D1218" s="2" t="n">
        <v>461.2861</v>
      </c>
      <c r="E1218" s="2" t="n">
        <v>677.6278</v>
      </c>
      <c r="F1218" s="2" t="n">
        <v>636.0463</v>
      </c>
      <c r="G1218" s="1" t="n">
        <v>408.1554</v>
      </c>
      <c r="H1218" s="1" t="n">
        <v>537.6357</v>
      </c>
      <c r="I1218" s="1" t="n">
        <v>633.5397</v>
      </c>
      <c r="K1218" s="6" t="n">
        <f aca="false">COUNT(D1218:I1218)</f>
        <v>6</v>
      </c>
    </row>
    <row r="1219" customFormat="false" ht="15" hidden="false" customHeight="true" outlineLevel="0" collapsed="false">
      <c r="A1219" s="0" t="s">
        <v>4661</v>
      </c>
      <c r="B1219" s="0" t="s">
        <v>4662</v>
      </c>
      <c r="D1219" s="2" t="n">
        <v>189.0378</v>
      </c>
      <c r="E1219" s="2" t="n">
        <v>302.4135</v>
      </c>
      <c r="F1219" s="2" t="n">
        <v>307.8552</v>
      </c>
      <c r="G1219" s="1" t="n">
        <v>255.8971</v>
      </c>
      <c r="H1219" s="1" t="n">
        <v>260</v>
      </c>
      <c r="I1219" s="1" t="n">
        <v>276.7147</v>
      </c>
      <c r="K1219" s="6" t="n">
        <f aca="false">COUNT(D1219:I1219)</f>
        <v>6</v>
      </c>
    </row>
    <row r="1220" customFormat="false" ht="15" hidden="false" customHeight="true" outlineLevel="0" collapsed="false">
      <c r="A1220" s="0" t="s">
        <v>4664</v>
      </c>
      <c r="B1220" s="0" t="s">
        <v>4665</v>
      </c>
      <c r="D1220" s="2" t="n">
        <v>8.6349</v>
      </c>
      <c r="E1220" s="2" t="n">
        <v>15.8365</v>
      </c>
      <c r="F1220" s="2" t="n">
        <v>14.7767</v>
      </c>
      <c r="G1220" s="1" t="n">
        <v>35.3371</v>
      </c>
      <c r="H1220" s="1" t="n">
        <v>36.2936</v>
      </c>
      <c r="I1220" s="1" t="n">
        <v>48.568</v>
      </c>
      <c r="K1220" s="6" t="n">
        <f aca="false">COUNT(D1220:I1220)</f>
        <v>6</v>
      </c>
    </row>
    <row r="1221" customFormat="false" ht="15" hidden="false" customHeight="true" outlineLevel="0" collapsed="false">
      <c r="A1221" s="0" t="s">
        <v>4667</v>
      </c>
      <c r="B1221" s="0" t="s">
        <v>4668</v>
      </c>
      <c r="D1221" s="2" t="n">
        <v>126.5098</v>
      </c>
      <c r="E1221" s="2" t="n">
        <v>85.386</v>
      </c>
      <c r="F1221" s="2" t="n">
        <v>117.1019</v>
      </c>
      <c r="G1221" s="1" t="n">
        <v>45.8149</v>
      </c>
      <c r="H1221" s="1" t="n">
        <v>80.8647</v>
      </c>
      <c r="I1221" s="1" t="n">
        <v>78.1753</v>
      </c>
      <c r="K1221" s="6" t="n">
        <f aca="false">COUNT(D1221:I1221)</f>
        <v>6</v>
      </c>
    </row>
    <row r="1222" customFormat="false" ht="15" hidden="false" customHeight="true" outlineLevel="0" collapsed="false">
      <c r="A1222" s="0" t="s">
        <v>4670</v>
      </c>
      <c r="B1222" s="0" t="s">
        <v>4671</v>
      </c>
      <c r="D1222" s="2" t="n">
        <v>139.773</v>
      </c>
      <c r="E1222" s="2" t="n">
        <v>274.8941</v>
      </c>
      <c r="F1222" s="2" t="n">
        <v>252.9807</v>
      </c>
      <c r="G1222" s="1" t="n">
        <v>165.7966</v>
      </c>
      <c r="H1222" s="1" t="n">
        <v>192.9667</v>
      </c>
      <c r="I1222" s="1" t="n">
        <v>133.3797</v>
      </c>
      <c r="K1222" s="6" t="n">
        <f aca="false">COUNT(D1222:I1222)</f>
        <v>6</v>
      </c>
    </row>
    <row r="1223" customFormat="false" ht="15" hidden="false" customHeight="true" outlineLevel="0" collapsed="false">
      <c r="A1223" s="0" t="s">
        <v>4673</v>
      </c>
      <c r="B1223" s="0" t="s">
        <v>4674</v>
      </c>
      <c r="D1223" s="2" t="n">
        <v>20.8361</v>
      </c>
      <c r="E1223" s="2" t="n">
        <v>69.748</v>
      </c>
      <c r="F1223" s="2" t="n">
        <v>64.6663</v>
      </c>
      <c r="G1223" s="1" t="n">
        <v>54.0642</v>
      </c>
      <c r="H1223" s="1" t="n">
        <v>76.1596</v>
      </c>
      <c r="I1223" s="1" t="n">
        <v>38.1986</v>
      </c>
      <c r="K1223" s="6" t="n">
        <f aca="false">COUNT(D1223:I1223)</f>
        <v>6</v>
      </c>
    </row>
    <row r="1224" customFormat="false" ht="15" hidden="false" customHeight="true" outlineLevel="0" collapsed="false">
      <c r="A1224" s="0" t="s">
        <v>4676</v>
      </c>
      <c r="B1224" s="0" t="s">
        <v>4677</v>
      </c>
      <c r="D1224" s="2" t="n">
        <v>25.6422</v>
      </c>
      <c r="E1224" s="2" t="n">
        <v>79.4675</v>
      </c>
      <c r="F1224" s="2" t="n">
        <v>23.1345</v>
      </c>
      <c r="G1224" s="1" t="n">
        <v>31.3954</v>
      </c>
      <c r="H1224" s="1" t="n">
        <v>77.2743</v>
      </c>
      <c r="I1224" s="1" t="n">
        <v>65.1915</v>
      </c>
      <c r="K1224" s="6" t="n">
        <f aca="false">COUNT(D1224:I1224)</f>
        <v>6</v>
      </c>
    </row>
    <row r="1225" customFormat="false" ht="15" hidden="false" customHeight="true" outlineLevel="0" collapsed="false">
      <c r="A1225" s="0" t="s">
        <v>4682</v>
      </c>
      <c r="B1225" s="0" t="s">
        <v>4683</v>
      </c>
      <c r="D1225" s="2" t="n">
        <v>7.4328</v>
      </c>
      <c r="E1225" s="2" t="n">
        <v>22.2495</v>
      </c>
      <c r="F1225" s="2" t="n">
        <v>15.6076</v>
      </c>
      <c r="G1225" s="1" t="n">
        <v>4.7989</v>
      </c>
      <c r="H1225" s="1" t="n">
        <v>25.1576</v>
      </c>
      <c r="I1225" s="1" t="n">
        <v>8.9714</v>
      </c>
      <c r="K1225" s="6" t="n">
        <f aca="false">COUNT(D1225:I1225)</f>
        <v>6</v>
      </c>
    </row>
    <row r="1226" customFormat="false" ht="15" hidden="false" customHeight="true" outlineLevel="0" collapsed="false">
      <c r="A1226" s="0" t="s">
        <v>4685</v>
      </c>
      <c r="B1226" s="0" t="s">
        <v>4686</v>
      </c>
      <c r="D1226" s="2" t="n">
        <v>113.7281</v>
      </c>
      <c r="E1226" s="2" t="n">
        <v>261.2826</v>
      </c>
      <c r="F1226" s="2" t="n">
        <v>250.637</v>
      </c>
      <c r="G1226" s="1" t="n">
        <v>173.7531</v>
      </c>
      <c r="H1226" s="1" t="n">
        <v>177.0603</v>
      </c>
      <c r="I1226" s="1" t="n">
        <v>226.111</v>
      </c>
      <c r="K1226" s="6" t="n">
        <f aca="false">COUNT(D1226:I1226)</f>
        <v>6</v>
      </c>
    </row>
    <row r="1227" customFormat="false" ht="15" hidden="false" customHeight="true" outlineLevel="0" collapsed="false">
      <c r="A1227" s="0" t="s">
        <v>4688</v>
      </c>
      <c r="B1227" s="0" t="s">
        <v>4689</v>
      </c>
      <c r="D1227" s="2" t="n">
        <v>79.6602</v>
      </c>
      <c r="E1227" s="2" t="n">
        <v>135.279</v>
      </c>
      <c r="F1227" s="2" t="n">
        <v>125.5638</v>
      </c>
      <c r="G1227" s="1" t="n">
        <v>86.6663</v>
      </c>
      <c r="H1227" s="1" t="n">
        <v>95.3085</v>
      </c>
      <c r="I1227" s="1" t="n">
        <v>92.4223</v>
      </c>
      <c r="K1227" s="6" t="n">
        <f aca="false">COUNT(D1227:I1227)</f>
        <v>6</v>
      </c>
    </row>
    <row r="1228" customFormat="false" ht="15" hidden="false" customHeight="true" outlineLevel="0" collapsed="false">
      <c r="A1228" s="0" t="s">
        <v>4691</v>
      </c>
      <c r="B1228" s="0" t="s">
        <v>4692</v>
      </c>
      <c r="D1228" s="2" t="n">
        <v>30.127</v>
      </c>
      <c r="E1228" s="2" t="n">
        <v>35.7593</v>
      </c>
      <c r="F1228" s="2" t="n">
        <v>36.6886</v>
      </c>
      <c r="G1228" s="1" t="n">
        <v>30.3029</v>
      </c>
      <c r="H1228" s="1" t="n">
        <v>35.6102</v>
      </c>
      <c r="I1228" s="1" t="n">
        <v>25.5829</v>
      </c>
      <c r="K1228" s="6" t="n">
        <f aca="false">COUNT(D1228:I1228)</f>
        <v>6</v>
      </c>
    </row>
    <row r="1229" customFormat="false" ht="15" hidden="false" customHeight="true" outlineLevel="0" collapsed="false">
      <c r="A1229" s="0" t="s">
        <v>4697</v>
      </c>
      <c r="B1229" s="0" t="s">
        <v>4698</v>
      </c>
      <c r="D1229" s="2" t="n">
        <v>58.3302</v>
      </c>
      <c r="E1229" s="2" t="n">
        <v>60.9968</v>
      </c>
      <c r="F1229" s="2" t="n">
        <v>56.4862</v>
      </c>
      <c r="G1229" s="1" t="n">
        <v>33.2526</v>
      </c>
      <c r="H1229" s="1" t="n">
        <v>59.9707</v>
      </c>
      <c r="I1229" s="1" t="n">
        <v>47.2838</v>
      </c>
      <c r="K1229" s="6" t="n">
        <f aca="false">COUNT(D1229:I1229)</f>
        <v>6</v>
      </c>
    </row>
    <row r="1230" customFormat="false" ht="15" hidden="false" customHeight="true" outlineLevel="0" collapsed="false">
      <c r="A1230" s="0" t="s">
        <v>4703</v>
      </c>
      <c r="B1230" s="0" t="s">
        <v>4704</v>
      </c>
      <c r="D1230" s="2" t="n">
        <v>93.5966</v>
      </c>
      <c r="E1230" s="2" t="n">
        <v>175.5495</v>
      </c>
      <c r="F1230" s="2" t="n">
        <v>170.3068</v>
      </c>
      <c r="G1230" s="1" t="n">
        <v>121.7943</v>
      </c>
      <c r="H1230" s="1" t="n">
        <v>118.336</v>
      </c>
      <c r="I1230" s="1" t="n">
        <v>98.0519</v>
      </c>
      <c r="K1230" s="6" t="n">
        <f aca="false">COUNT(D1230:I1230)</f>
        <v>6</v>
      </c>
    </row>
    <row r="1231" customFormat="false" ht="15" hidden="false" customHeight="true" outlineLevel="0" collapsed="false">
      <c r="A1231" s="0" t="s">
        <v>4706</v>
      </c>
      <c r="B1231" s="0" t="s">
        <v>4707</v>
      </c>
      <c r="D1231" s="2" t="n">
        <v>191.0173</v>
      </c>
      <c r="E1231" s="2" t="n">
        <v>355.103</v>
      </c>
      <c r="F1231" s="2" t="n">
        <v>341.1332</v>
      </c>
      <c r="G1231" s="1" t="n">
        <v>264.3291</v>
      </c>
      <c r="H1231" s="1" t="n">
        <v>282.3891</v>
      </c>
      <c r="I1231" s="1" t="n">
        <v>294.3715</v>
      </c>
      <c r="K1231" s="6" t="n">
        <f aca="false">COUNT(D1231:I1231)</f>
        <v>6</v>
      </c>
    </row>
    <row r="1232" customFormat="false" ht="15" hidden="false" customHeight="true" outlineLevel="0" collapsed="false">
      <c r="A1232" s="0" t="s">
        <v>4709</v>
      </c>
      <c r="B1232" s="0" t="s">
        <v>4710</v>
      </c>
      <c r="D1232" s="2" t="n">
        <v>19.6886</v>
      </c>
      <c r="E1232" s="2" t="n">
        <v>50.2821</v>
      </c>
      <c r="F1232" s="2" t="n">
        <v>21.4489</v>
      </c>
      <c r="G1232" s="1" t="n">
        <v>19.6537</v>
      </c>
      <c r="H1232" s="1" t="n">
        <v>25.313</v>
      </c>
      <c r="I1232" s="1" t="n">
        <v>36.796</v>
      </c>
      <c r="K1232" s="6" t="n">
        <f aca="false">COUNT(D1232:I1232)</f>
        <v>6</v>
      </c>
    </row>
    <row r="1233" customFormat="false" ht="15" hidden="false" customHeight="true" outlineLevel="0" collapsed="false">
      <c r="A1233" s="0" t="s">
        <v>4712</v>
      </c>
      <c r="B1233" s="0" t="s">
        <v>4713</v>
      </c>
      <c r="D1233" s="2" t="n">
        <v>115.5063</v>
      </c>
      <c r="E1233" s="2" t="n">
        <v>77.8373</v>
      </c>
      <c r="F1233" s="2" t="n">
        <v>114.691</v>
      </c>
      <c r="G1233" s="1" t="n">
        <v>58.5794</v>
      </c>
      <c r="H1233" s="1" t="n">
        <v>79.3256</v>
      </c>
      <c r="I1233" s="1" t="n">
        <v>114.2197</v>
      </c>
      <c r="K1233" s="6" t="n">
        <f aca="false">COUNT(D1233:I1233)</f>
        <v>6</v>
      </c>
    </row>
    <row r="1234" customFormat="false" ht="15" hidden="false" customHeight="true" outlineLevel="0" collapsed="false">
      <c r="A1234" s="0" t="s">
        <v>4715</v>
      </c>
      <c r="B1234" s="0" t="s">
        <v>4716</v>
      </c>
      <c r="D1234" s="2" t="n">
        <v>21.8077</v>
      </c>
      <c r="E1234" s="2" t="n">
        <v>28.4126</v>
      </c>
      <c r="F1234" s="2" t="n">
        <v>15.6617</v>
      </c>
      <c r="G1234" s="1" t="n">
        <v>10.0446</v>
      </c>
      <c r="H1234" s="1" t="n">
        <v>11.9157</v>
      </c>
      <c r="I1234" s="1" t="n">
        <v>14.6667</v>
      </c>
      <c r="K1234" s="6" t="n">
        <f aca="false">COUNT(D1234:I1234)</f>
        <v>6</v>
      </c>
    </row>
    <row r="1235" customFormat="false" ht="15" hidden="false" customHeight="true" outlineLevel="0" collapsed="false">
      <c r="A1235" s="0" t="s">
        <v>4718</v>
      </c>
      <c r="B1235" s="0" t="s">
        <v>4719</v>
      </c>
      <c r="D1235" s="2" t="n">
        <v>54.4783</v>
      </c>
      <c r="E1235" s="2" t="n">
        <v>69.2772</v>
      </c>
      <c r="F1235" s="2" t="n">
        <v>69.2451</v>
      </c>
      <c r="G1235" s="1" t="n">
        <v>67.9086</v>
      </c>
      <c r="H1235" s="1" t="n">
        <v>75.4425</v>
      </c>
      <c r="I1235" s="1" t="n">
        <v>43.0019</v>
      </c>
      <c r="K1235" s="6" t="n">
        <f aca="false">COUNT(D1235:I1235)</f>
        <v>6</v>
      </c>
    </row>
    <row r="1236" customFormat="false" ht="15" hidden="false" customHeight="true" outlineLevel="0" collapsed="false">
      <c r="A1236" s="0" t="s">
        <v>4721</v>
      </c>
      <c r="B1236" s="0" t="s">
        <v>4722</v>
      </c>
      <c r="D1236" s="2" t="n">
        <v>43.611</v>
      </c>
      <c r="E1236" s="2" t="n">
        <v>50.9629</v>
      </c>
      <c r="F1236" s="2" t="n">
        <v>54.5317</v>
      </c>
      <c r="G1236" s="1" t="n">
        <v>33.256</v>
      </c>
      <c r="H1236" s="1" t="n">
        <v>41.9151</v>
      </c>
      <c r="I1236" s="1" t="n">
        <v>40.0184</v>
      </c>
      <c r="K1236" s="6" t="n">
        <f aca="false">COUNT(D1236:I1236)</f>
        <v>6</v>
      </c>
    </row>
    <row r="1237" customFormat="false" ht="15" hidden="false" customHeight="true" outlineLevel="0" collapsed="false">
      <c r="A1237" s="0" t="s">
        <v>4724</v>
      </c>
      <c r="B1237" s="0" t="s">
        <v>4725</v>
      </c>
      <c r="D1237" s="2" t="n">
        <v>18.2125</v>
      </c>
      <c r="E1237" s="2" t="n">
        <v>64.8183</v>
      </c>
      <c r="F1237" s="2" t="n">
        <v>91.6278</v>
      </c>
      <c r="G1237" s="1" t="n">
        <v>43.0846</v>
      </c>
      <c r="H1237" s="1" t="n">
        <v>41.9129</v>
      </c>
      <c r="I1237" s="1" t="n">
        <v>42.8102</v>
      </c>
      <c r="K1237" s="6" t="n">
        <f aca="false">COUNT(D1237:I1237)</f>
        <v>6</v>
      </c>
    </row>
    <row r="1238" customFormat="false" ht="15" hidden="false" customHeight="true" outlineLevel="0" collapsed="false">
      <c r="A1238" s="0" t="s">
        <v>4727</v>
      </c>
      <c r="B1238" s="0" t="s">
        <v>4728</v>
      </c>
      <c r="D1238" s="2" t="n">
        <v>35.4922</v>
      </c>
      <c r="E1238" s="2" t="n">
        <v>36.5059</v>
      </c>
      <c r="F1238" s="2" t="n">
        <v>33.6011</v>
      </c>
      <c r="G1238" s="1" t="n">
        <v>47.9291</v>
      </c>
      <c r="H1238" s="1" t="n">
        <v>67.1459</v>
      </c>
      <c r="I1238" s="1" t="n">
        <v>49.7053</v>
      </c>
      <c r="K1238" s="6" t="n">
        <f aca="false">COUNT(D1238:I1238)</f>
        <v>6</v>
      </c>
    </row>
    <row r="1239" customFormat="false" ht="15" hidden="false" customHeight="true" outlineLevel="0" collapsed="false">
      <c r="A1239" s="0" t="s">
        <v>4730</v>
      </c>
      <c r="B1239" s="0" t="s">
        <v>4731</v>
      </c>
      <c r="D1239" s="2" t="n">
        <v>51.5416</v>
      </c>
      <c r="E1239" s="2" t="n">
        <v>69.8248</v>
      </c>
      <c r="F1239" s="2" t="n">
        <v>50.3706</v>
      </c>
      <c r="G1239" s="1" t="n">
        <v>38.4366</v>
      </c>
      <c r="H1239" s="1" t="n">
        <v>47.5501</v>
      </c>
      <c r="I1239" s="1" t="n">
        <v>50.5533</v>
      </c>
      <c r="K1239" s="6" t="n">
        <f aca="false">COUNT(D1239:I1239)</f>
        <v>6</v>
      </c>
    </row>
    <row r="1240" customFormat="false" ht="15" hidden="false" customHeight="true" outlineLevel="0" collapsed="false">
      <c r="A1240" s="0" t="s">
        <v>4733</v>
      </c>
      <c r="B1240" s="0" t="s">
        <v>4734</v>
      </c>
      <c r="D1240" s="2" t="n">
        <v>11.1453</v>
      </c>
      <c r="E1240" s="2" t="n">
        <v>16.15</v>
      </c>
      <c r="F1240" s="2" t="n">
        <v>56.0616</v>
      </c>
      <c r="G1240" s="1" t="n">
        <v>18.7406</v>
      </c>
      <c r="H1240" s="1" t="n">
        <v>40.5838</v>
      </c>
      <c r="I1240" s="1" t="n">
        <v>37.3455</v>
      </c>
      <c r="K1240" s="6" t="n">
        <f aca="false">COUNT(D1240:I1240)</f>
        <v>6</v>
      </c>
    </row>
    <row r="1241" customFormat="false" ht="15" hidden="false" customHeight="true" outlineLevel="0" collapsed="false">
      <c r="A1241" s="0" t="s">
        <v>4739</v>
      </c>
      <c r="B1241" s="0" t="s">
        <v>4740</v>
      </c>
      <c r="D1241" s="2" t="n">
        <v>12.975</v>
      </c>
      <c r="E1241" s="2" t="n">
        <v>27.1572</v>
      </c>
      <c r="F1241" s="2" t="n">
        <v>37.65</v>
      </c>
      <c r="G1241" s="1" t="n">
        <v>28.4514</v>
      </c>
      <c r="H1241" s="1" t="n">
        <v>38.882</v>
      </c>
      <c r="I1241" s="1" t="n">
        <v>63.2379</v>
      </c>
      <c r="K1241" s="6" t="n">
        <f aca="false">COUNT(D1241:I1241)</f>
        <v>6</v>
      </c>
    </row>
    <row r="1242" customFormat="false" ht="15" hidden="false" customHeight="true" outlineLevel="0" collapsed="false">
      <c r="A1242" s="0" t="s">
        <v>4742</v>
      </c>
      <c r="B1242" s="0" t="s">
        <v>4743</v>
      </c>
      <c r="D1242" s="2" t="n">
        <v>22.0179</v>
      </c>
      <c r="E1242" s="2" t="n">
        <v>27.6609</v>
      </c>
      <c r="F1242" s="2" t="n">
        <v>33.2407</v>
      </c>
      <c r="G1242" s="1" t="n">
        <v>19.8665</v>
      </c>
      <c r="H1242" s="1" t="n">
        <v>16.8944</v>
      </c>
      <c r="I1242" s="1" t="n">
        <v>24.6257</v>
      </c>
      <c r="K1242" s="6" t="n">
        <f aca="false">COUNT(D1242:I1242)</f>
        <v>6</v>
      </c>
    </row>
    <row r="1243" customFormat="false" ht="15" hidden="false" customHeight="true" outlineLevel="0" collapsed="false">
      <c r="A1243" s="0" t="s">
        <v>4745</v>
      </c>
      <c r="B1243" s="0" t="s">
        <v>4746</v>
      </c>
      <c r="D1243" s="2" t="n">
        <v>89.6471</v>
      </c>
      <c r="E1243" s="2" t="n">
        <v>94.9636</v>
      </c>
      <c r="F1243" s="2" t="n">
        <v>111.0931</v>
      </c>
      <c r="G1243" s="1" t="n">
        <v>127.3931</v>
      </c>
      <c r="H1243" s="1" t="n">
        <v>113.8685</v>
      </c>
      <c r="I1243" s="1" t="n">
        <v>86.4619</v>
      </c>
      <c r="K1243" s="6" t="n">
        <f aca="false">COUNT(D1243:I1243)</f>
        <v>6</v>
      </c>
    </row>
    <row r="1244" customFormat="false" ht="15" hidden="false" customHeight="true" outlineLevel="0" collapsed="false">
      <c r="A1244" s="0" t="s">
        <v>4751</v>
      </c>
      <c r="B1244" s="0" t="s">
        <v>4752</v>
      </c>
      <c r="D1244" s="2" t="n">
        <v>40.9986</v>
      </c>
      <c r="E1244" s="2" t="n">
        <v>42.1244</v>
      </c>
      <c r="F1244" s="2" t="n">
        <v>41.0527</v>
      </c>
      <c r="G1244" s="1" t="n">
        <v>20.3349</v>
      </c>
      <c r="H1244" s="1" t="n">
        <v>14.5947</v>
      </c>
      <c r="I1244" s="1" t="n">
        <v>14.1013</v>
      </c>
      <c r="K1244" s="6" t="n">
        <f aca="false">COUNT(D1244:I1244)</f>
        <v>6</v>
      </c>
    </row>
    <row r="1245" customFormat="false" ht="15" hidden="false" customHeight="true" outlineLevel="0" collapsed="false">
      <c r="A1245" s="0" t="s">
        <v>4754</v>
      </c>
      <c r="B1245" s="0" t="s">
        <v>4755</v>
      </c>
      <c r="D1245" s="2" t="n">
        <v>38.6198</v>
      </c>
      <c r="E1245" s="2" t="n">
        <v>37.9274</v>
      </c>
      <c r="F1245" s="2" t="n">
        <v>29.9438</v>
      </c>
      <c r="G1245" s="1" t="n">
        <v>15.7251</v>
      </c>
      <c r="H1245" s="1" t="n">
        <v>18.7357</v>
      </c>
      <c r="I1245" s="1" t="n">
        <v>24.7809</v>
      </c>
      <c r="K1245" s="6" t="n">
        <f aca="false">COUNT(D1245:I1245)</f>
        <v>6</v>
      </c>
    </row>
    <row r="1246" customFormat="false" ht="15" hidden="false" customHeight="true" outlineLevel="0" collapsed="false">
      <c r="A1246" s="0" t="s">
        <v>4757</v>
      </c>
      <c r="B1246" s="0" t="s">
        <v>4758</v>
      </c>
      <c r="D1246" s="2" t="n">
        <v>329.4122</v>
      </c>
      <c r="E1246" s="2" t="n">
        <v>550.3179</v>
      </c>
      <c r="F1246" s="2" t="n">
        <v>439.9383</v>
      </c>
      <c r="G1246" s="1" t="n">
        <v>368.496</v>
      </c>
      <c r="H1246" s="1" t="n">
        <v>417.7359</v>
      </c>
      <c r="I1246" s="1" t="n">
        <v>306.1029</v>
      </c>
      <c r="K1246" s="6" t="n">
        <f aca="false">COUNT(D1246:I1246)</f>
        <v>6</v>
      </c>
    </row>
    <row r="1247" customFormat="false" ht="15" hidden="false" customHeight="true" outlineLevel="0" collapsed="false">
      <c r="A1247" s="0" t="s">
        <v>4760</v>
      </c>
      <c r="B1247" s="0" t="s">
        <v>4761</v>
      </c>
      <c r="D1247" s="2" t="n">
        <v>45.9707</v>
      </c>
      <c r="E1247" s="2" t="n">
        <v>73.4517</v>
      </c>
      <c r="F1247" s="2" t="n">
        <v>86.7651</v>
      </c>
      <c r="G1247" s="1" t="n">
        <v>51.9063</v>
      </c>
      <c r="H1247" s="1" t="n">
        <v>47.2371</v>
      </c>
      <c r="I1247" s="1" t="n">
        <v>39.1101</v>
      </c>
      <c r="K1247" s="6" t="n">
        <f aca="false">COUNT(D1247:I1247)</f>
        <v>6</v>
      </c>
    </row>
    <row r="1248" customFormat="false" ht="15" hidden="false" customHeight="true" outlineLevel="0" collapsed="false">
      <c r="A1248" s="0" t="s">
        <v>4763</v>
      </c>
      <c r="B1248" s="0" t="s">
        <v>4764</v>
      </c>
      <c r="D1248" s="2" t="n">
        <v>10.9378</v>
      </c>
      <c r="E1248" s="2" t="n">
        <v>20.234</v>
      </c>
      <c r="F1248" s="2" t="n">
        <v>24.1262</v>
      </c>
      <c r="G1248" s="1" t="n">
        <v>38.6651</v>
      </c>
      <c r="H1248" s="1" t="n">
        <v>23.0173</v>
      </c>
      <c r="I1248" s="1" t="n">
        <v>20.6053</v>
      </c>
      <c r="K1248" s="6" t="n">
        <f aca="false">COUNT(D1248:I1248)</f>
        <v>6</v>
      </c>
    </row>
    <row r="1249" customFormat="false" ht="15" hidden="false" customHeight="true" outlineLevel="0" collapsed="false">
      <c r="A1249" s="0" t="s">
        <v>4766</v>
      </c>
      <c r="B1249" s="0" t="s">
        <v>4767</v>
      </c>
      <c r="D1249" s="2" t="n">
        <v>63.7041</v>
      </c>
      <c r="E1249" s="2" t="n">
        <v>68.2043</v>
      </c>
      <c r="F1249" s="2" t="n">
        <v>60.0327</v>
      </c>
      <c r="G1249" s="1" t="n">
        <v>100.8389</v>
      </c>
      <c r="H1249" s="1" t="n">
        <v>100.1734</v>
      </c>
      <c r="I1249" s="1" t="n">
        <v>131.642</v>
      </c>
      <c r="K1249" s="6" t="n">
        <f aca="false">COUNT(D1249:I1249)</f>
        <v>6</v>
      </c>
    </row>
    <row r="1250" customFormat="false" ht="15" hidden="false" customHeight="true" outlineLevel="0" collapsed="false">
      <c r="A1250" s="0" t="s">
        <v>4769</v>
      </c>
      <c r="B1250" s="0" t="s">
        <v>4770</v>
      </c>
      <c r="D1250" s="2" t="n">
        <v>13.5084</v>
      </c>
      <c r="E1250" s="2" t="n">
        <v>35.1832</v>
      </c>
      <c r="F1250" s="2" t="n">
        <v>35.5596</v>
      </c>
      <c r="G1250" s="1" t="n">
        <v>25.7429</v>
      </c>
      <c r="H1250" s="1" t="n">
        <v>30.2241</v>
      </c>
      <c r="I1250" s="1" t="n">
        <v>17.1276</v>
      </c>
      <c r="K1250" s="6" t="n">
        <f aca="false">COUNT(D1250:I1250)</f>
        <v>6</v>
      </c>
    </row>
    <row r="1251" customFormat="false" ht="15" hidden="false" customHeight="true" outlineLevel="0" collapsed="false">
      <c r="A1251" s="0" t="s">
        <v>4772</v>
      </c>
      <c r="B1251" s="0" t="s">
        <v>4773</v>
      </c>
      <c r="D1251" s="2" t="n">
        <v>88.8634</v>
      </c>
      <c r="E1251" s="2" t="n">
        <v>132.4914</v>
      </c>
      <c r="F1251" s="2" t="n">
        <v>140.2508</v>
      </c>
      <c r="G1251" s="1" t="n">
        <v>83.9589</v>
      </c>
      <c r="H1251" s="1" t="n">
        <v>84.7321</v>
      </c>
      <c r="I1251" s="1" t="n">
        <v>47.5293</v>
      </c>
      <c r="K1251" s="6" t="n">
        <f aca="false">COUNT(D1251:I1251)</f>
        <v>6</v>
      </c>
    </row>
    <row r="1252" customFormat="false" ht="15" hidden="false" customHeight="true" outlineLevel="0" collapsed="false">
      <c r="A1252" s="0" t="s">
        <v>4775</v>
      </c>
      <c r="B1252" s="0" t="s">
        <v>4776</v>
      </c>
      <c r="D1252" s="2" t="n">
        <v>21.7624</v>
      </c>
      <c r="E1252" s="2" t="n">
        <v>27.5582</v>
      </c>
      <c r="F1252" s="2" t="n">
        <v>32.1424</v>
      </c>
      <c r="G1252" s="1" t="n">
        <v>17.8537</v>
      </c>
      <c r="H1252" s="1" t="n">
        <v>18.6377</v>
      </c>
      <c r="I1252" s="1" t="n">
        <v>13.1733</v>
      </c>
      <c r="K1252" s="6" t="n">
        <f aca="false">COUNT(D1252:I1252)</f>
        <v>6</v>
      </c>
    </row>
    <row r="1253" customFormat="false" ht="15" hidden="false" customHeight="true" outlineLevel="0" collapsed="false">
      <c r="A1253" s="0" t="s">
        <v>4778</v>
      </c>
      <c r="B1253" s="0" t="s">
        <v>4779</v>
      </c>
      <c r="D1253" s="2" t="n">
        <v>21.1749</v>
      </c>
      <c r="E1253" s="2" t="n">
        <v>26.8311</v>
      </c>
      <c r="F1253" s="2" t="n">
        <v>84.432</v>
      </c>
      <c r="G1253" s="1" t="n">
        <v>11.2457</v>
      </c>
      <c r="H1253" s="1" t="n">
        <v>13.8809</v>
      </c>
      <c r="I1253" s="1" t="n">
        <v>25.3123</v>
      </c>
      <c r="K1253" s="6" t="n">
        <f aca="false">COUNT(D1253:I1253)</f>
        <v>6</v>
      </c>
    </row>
    <row r="1254" customFormat="false" ht="15" hidden="false" customHeight="true" outlineLevel="0" collapsed="false">
      <c r="A1254" s="0" t="s">
        <v>4787</v>
      </c>
      <c r="B1254" s="0" t="s">
        <v>4788</v>
      </c>
      <c r="D1254" s="2" t="n">
        <v>43.7653</v>
      </c>
      <c r="E1254" s="2" t="n">
        <v>85.6358</v>
      </c>
      <c r="F1254" s="2" t="n">
        <v>77.9708</v>
      </c>
      <c r="G1254" s="1" t="n">
        <v>56.0686</v>
      </c>
      <c r="H1254" s="1" t="n">
        <v>57.6649</v>
      </c>
      <c r="I1254" s="1" t="n">
        <v>49.5946</v>
      </c>
      <c r="K1254" s="6" t="n">
        <f aca="false">COUNT(D1254:I1254)</f>
        <v>6</v>
      </c>
    </row>
    <row r="1255" customFormat="false" ht="15" hidden="false" customHeight="true" outlineLevel="0" collapsed="false">
      <c r="A1255" s="0" t="s">
        <v>4790</v>
      </c>
      <c r="B1255" s="0" t="s">
        <v>4791</v>
      </c>
      <c r="D1255" s="2" t="n">
        <v>21.1888</v>
      </c>
      <c r="E1255" s="2" t="n">
        <v>33.6002</v>
      </c>
      <c r="F1255" s="2" t="n">
        <v>19.766</v>
      </c>
      <c r="G1255" s="1" t="n">
        <v>35.2731</v>
      </c>
      <c r="H1255" s="1" t="n">
        <v>28.4463</v>
      </c>
      <c r="I1255" s="1" t="n">
        <v>22.5062</v>
      </c>
      <c r="K1255" s="6" t="n">
        <f aca="false">COUNT(D1255:I1255)</f>
        <v>6</v>
      </c>
    </row>
    <row r="1256" customFormat="false" ht="15" hidden="false" customHeight="true" outlineLevel="0" collapsed="false">
      <c r="A1256" s="0" t="s">
        <v>4793</v>
      </c>
      <c r="B1256" s="0" t="s">
        <v>4794</v>
      </c>
      <c r="D1256" s="2" t="n">
        <v>5.0183</v>
      </c>
      <c r="E1256" s="2" t="n">
        <v>28.3363</v>
      </c>
      <c r="F1256" s="2" t="n">
        <v>23.5684</v>
      </c>
      <c r="G1256" s="1" t="n">
        <v>21.48</v>
      </c>
      <c r="H1256" s="1" t="n">
        <v>19.9099</v>
      </c>
      <c r="I1256" s="1" t="n">
        <v>12.3121</v>
      </c>
      <c r="K1256" s="6" t="n">
        <f aca="false">COUNT(D1256:I1256)</f>
        <v>6</v>
      </c>
    </row>
    <row r="1257" customFormat="false" ht="15" hidden="false" customHeight="true" outlineLevel="0" collapsed="false">
      <c r="A1257" s="0" t="s">
        <v>4799</v>
      </c>
      <c r="B1257" s="0" t="s">
        <v>4800</v>
      </c>
      <c r="D1257" s="2" t="n">
        <v>23.9677</v>
      </c>
      <c r="E1257" s="2" t="n">
        <v>25.471</v>
      </c>
      <c r="F1257" s="2" t="n">
        <v>33.5681</v>
      </c>
      <c r="G1257" s="1" t="n">
        <v>28.8126</v>
      </c>
      <c r="H1257" s="1" t="n">
        <v>33.5915</v>
      </c>
      <c r="I1257" s="1" t="n">
        <v>16.7879</v>
      </c>
      <c r="K1257" s="6" t="n">
        <f aca="false">COUNT(D1257:I1257)</f>
        <v>6</v>
      </c>
    </row>
    <row r="1258" customFormat="false" ht="15" hidden="false" customHeight="true" outlineLevel="0" collapsed="false">
      <c r="A1258" s="0" t="s">
        <v>4802</v>
      </c>
      <c r="B1258" s="0" t="s">
        <v>4803</v>
      </c>
      <c r="D1258" s="2" t="n">
        <v>175.1467</v>
      </c>
      <c r="E1258" s="2" t="n">
        <v>260.2382</v>
      </c>
      <c r="F1258" s="2" t="n">
        <v>256.5007</v>
      </c>
      <c r="G1258" s="1" t="n">
        <v>216.0686</v>
      </c>
      <c r="H1258" s="1" t="n">
        <v>243.7627</v>
      </c>
      <c r="I1258" s="1" t="n">
        <v>237.8095</v>
      </c>
      <c r="K1258" s="6" t="n">
        <f aca="false">COUNT(D1258:I1258)</f>
        <v>6</v>
      </c>
    </row>
    <row r="1259" customFormat="false" ht="15" hidden="false" customHeight="true" outlineLevel="0" collapsed="false">
      <c r="A1259" s="0" t="s">
        <v>4805</v>
      </c>
      <c r="B1259" s="0" t="s">
        <v>4806</v>
      </c>
      <c r="D1259" s="2" t="n">
        <v>61.5476</v>
      </c>
      <c r="E1259" s="2" t="n">
        <v>247.496</v>
      </c>
      <c r="F1259" s="2" t="n">
        <v>253.015</v>
      </c>
      <c r="G1259" s="1" t="n">
        <v>173.6217</v>
      </c>
      <c r="H1259" s="1" t="n">
        <v>199.803</v>
      </c>
      <c r="I1259" s="1" t="n">
        <v>189.7817</v>
      </c>
      <c r="K1259" s="6" t="n">
        <f aca="false">COUNT(D1259:I1259)</f>
        <v>6</v>
      </c>
    </row>
    <row r="1260" customFormat="false" ht="15" hidden="false" customHeight="true" outlineLevel="0" collapsed="false">
      <c r="A1260" s="0" t="s">
        <v>4808</v>
      </c>
      <c r="B1260" s="0" t="s">
        <v>4809</v>
      </c>
      <c r="D1260" s="2" t="n">
        <v>55.0623</v>
      </c>
      <c r="E1260" s="2" t="n">
        <v>141.9074</v>
      </c>
      <c r="F1260" s="2" t="n">
        <v>106.1776</v>
      </c>
      <c r="G1260" s="1" t="n">
        <v>58.2891</v>
      </c>
      <c r="H1260" s="1" t="n">
        <v>80.4391</v>
      </c>
      <c r="I1260" s="1" t="n">
        <v>66.4625</v>
      </c>
      <c r="K1260" s="6" t="n">
        <f aca="false">COUNT(D1260:I1260)</f>
        <v>6</v>
      </c>
    </row>
    <row r="1261" customFormat="false" ht="15" hidden="false" customHeight="true" outlineLevel="0" collapsed="false">
      <c r="A1261" s="0" t="s">
        <v>4811</v>
      </c>
      <c r="B1261" s="0" t="s">
        <v>4812</v>
      </c>
      <c r="D1261" s="2" t="n">
        <v>75.9336</v>
      </c>
      <c r="E1261" s="2" t="n">
        <v>89.3816</v>
      </c>
      <c r="F1261" s="2" t="n">
        <v>91.6935</v>
      </c>
      <c r="G1261" s="1" t="n">
        <v>67.6957</v>
      </c>
      <c r="H1261" s="1" t="n">
        <v>66.4587</v>
      </c>
      <c r="I1261" s="1" t="n">
        <v>44.0301</v>
      </c>
      <c r="K1261" s="6" t="n">
        <f aca="false">COUNT(D1261:I1261)</f>
        <v>6</v>
      </c>
    </row>
    <row r="1262" customFormat="false" ht="15" hidden="false" customHeight="true" outlineLevel="0" collapsed="false">
      <c r="A1262" s="0" t="s">
        <v>4814</v>
      </c>
      <c r="B1262" s="0" t="s">
        <v>4815</v>
      </c>
      <c r="D1262" s="2" t="n">
        <v>28.4438</v>
      </c>
      <c r="E1262" s="2" t="n">
        <v>77.9794</v>
      </c>
      <c r="F1262" s="2" t="n">
        <v>66.5598</v>
      </c>
      <c r="G1262" s="1" t="n">
        <v>57.808</v>
      </c>
      <c r="H1262" s="1" t="n">
        <v>79.7107</v>
      </c>
      <c r="I1262" s="1" t="n">
        <v>73.4441</v>
      </c>
      <c r="K1262" s="6" t="n">
        <f aca="false">COUNT(D1262:I1262)</f>
        <v>6</v>
      </c>
    </row>
    <row r="1263" customFormat="false" ht="15" hidden="false" customHeight="true" outlineLevel="0" collapsed="false">
      <c r="A1263" s="0" t="s">
        <v>4817</v>
      </c>
      <c r="B1263" s="0" t="s">
        <v>4818</v>
      </c>
      <c r="D1263" s="2" t="n">
        <v>42.053</v>
      </c>
      <c r="E1263" s="2" t="n">
        <v>75.6749</v>
      </c>
      <c r="F1263" s="2" t="n">
        <v>54.7829</v>
      </c>
      <c r="G1263" s="1" t="n">
        <v>34.6953</v>
      </c>
      <c r="H1263" s="1" t="n">
        <v>43.8374</v>
      </c>
      <c r="I1263" s="1" t="n">
        <v>22.7107</v>
      </c>
      <c r="K1263" s="6" t="n">
        <f aca="false">COUNT(D1263:I1263)</f>
        <v>6</v>
      </c>
    </row>
    <row r="1264" customFormat="false" ht="15" hidden="false" customHeight="true" outlineLevel="0" collapsed="false">
      <c r="A1264" s="0" t="s">
        <v>4820</v>
      </c>
      <c r="B1264" s="0" t="s">
        <v>4821</v>
      </c>
      <c r="D1264" s="2" t="n">
        <v>139.446</v>
      </c>
      <c r="E1264" s="2" t="n">
        <v>232.0217</v>
      </c>
      <c r="F1264" s="2" t="n">
        <v>200.3469</v>
      </c>
      <c r="G1264" s="1" t="n">
        <v>168.3625</v>
      </c>
      <c r="H1264" s="1" t="n">
        <v>160.152</v>
      </c>
      <c r="I1264" s="1" t="n">
        <v>189.3873</v>
      </c>
      <c r="K1264" s="6" t="n">
        <f aca="false">COUNT(D1264:I1264)</f>
        <v>6</v>
      </c>
    </row>
    <row r="1265" customFormat="false" ht="15" hidden="false" customHeight="true" outlineLevel="0" collapsed="false">
      <c r="A1265" s="0" t="s">
        <v>4823</v>
      </c>
      <c r="B1265" s="0" t="s">
        <v>4824</v>
      </c>
      <c r="D1265" s="2" t="n">
        <v>42.7402</v>
      </c>
      <c r="E1265" s="2" t="n">
        <v>66.1949</v>
      </c>
      <c r="F1265" s="2" t="n">
        <v>59.8929</v>
      </c>
      <c r="G1265" s="1" t="n">
        <v>41.3303</v>
      </c>
      <c r="H1265" s="1" t="n">
        <v>42.5974</v>
      </c>
      <c r="I1265" s="1" t="n">
        <v>37.7569</v>
      </c>
      <c r="K1265" s="6" t="n">
        <f aca="false">COUNT(D1265:I1265)</f>
        <v>6</v>
      </c>
    </row>
    <row r="1266" customFormat="false" ht="15" hidden="false" customHeight="true" outlineLevel="0" collapsed="false">
      <c r="A1266" s="0" t="s">
        <v>4826</v>
      </c>
      <c r="B1266" s="0" t="s">
        <v>4827</v>
      </c>
      <c r="D1266" s="2" t="n">
        <v>27.1476</v>
      </c>
      <c r="E1266" s="2" t="n">
        <v>36.9608</v>
      </c>
      <c r="F1266" s="2" t="n">
        <v>37.8756</v>
      </c>
      <c r="G1266" s="1" t="n">
        <v>20.9977</v>
      </c>
      <c r="H1266" s="1" t="n">
        <v>18.3664</v>
      </c>
      <c r="I1266" s="1" t="n">
        <v>17.6064</v>
      </c>
      <c r="K1266" s="6" t="n">
        <f aca="false">COUNT(D1266:I1266)</f>
        <v>6</v>
      </c>
    </row>
    <row r="1267" customFormat="false" ht="15" hidden="false" customHeight="true" outlineLevel="0" collapsed="false">
      <c r="A1267" s="0" t="s">
        <v>4829</v>
      </c>
      <c r="B1267" s="0" t="s">
        <v>4830</v>
      </c>
      <c r="D1267" s="2" t="n">
        <v>17.7612</v>
      </c>
      <c r="E1267" s="2" t="n">
        <v>29.0907</v>
      </c>
      <c r="F1267" s="2" t="n">
        <v>39.6919</v>
      </c>
      <c r="G1267" s="1" t="n">
        <v>35.2149</v>
      </c>
      <c r="H1267" s="1" t="n">
        <v>42.0587</v>
      </c>
      <c r="I1267" s="1" t="n">
        <v>34.2659</v>
      </c>
      <c r="K1267" s="6" t="n">
        <f aca="false">COUNT(D1267:I1267)</f>
        <v>6</v>
      </c>
    </row>
    <row r="1268" customFormat="false" ht="15" hidden="false" customHeight="true" outlineLevel="0" collapsed="false">
      <c r="A1268" s="0" t="s">
        <v>4832</v>
      </c>
      <c r="B1268" s="0" t="s">
        <v>4833</v>
      </c>
      <c r="D1268" s="2" t="n">
        <v>42.5493</v>
      </c>
      <c r="E1268" s="2" t="n">
        <v>63.7215</v>
      </c>
      <c r="F1268" s="2" t="n">
        <v>63.7915</v>
      </c>
      <c r="G1268" s="1" t="n">
        <v>55.4423</v>
      </c>
      <c r="H1268" s="1" t="n">
        <v>63.2076</v>
      </c>
      <c r="I1268" s="1" t="n">
        <v>47.7583</v>
      </c>
      <c r="K1268" s="6" t="n">
        <f aca="false">COUNT(D1268:I1268)</f>
        <v>6</v>
      </c>
    </row>
    <row r="1269" customFormat="false" ht="15" hidden="false" customHeight="true" outlineLevel="0" collapsed="false">
      <c r="A1269" s="0" t="s">
        <v>4838</v>
      </c>
      <c r="B1269" s="0" t="s">
        <v>4839</v>
      </c>
      <c r="D1269" s="2" t="n">
        <v>16.2516</v>
      </c>
      <c r="E1269" s="2" t="n">
        <v>16.5502</v>
      </c>
      <c r="F1269" s="2" t="n">
        <v>20.1195</v>
      </c>
      <c r="G1269" s="1" t="n">
        <v>8.5143</v>
      </c>
      <c r="H1269" s="1" t="n">
        <v>15.5725</v>
      </c>
      <c r="I1269" s="1" t="n">
        <v>14.3501</v>
      </c>
      <c r="K1269" s="6" t="n">
        <f aca="false">COUNT(D1269:I1269)</f>
        <v>6</v>
      </c>
    </row>
    <row r="1270" customFormat="false" ht="15" hidden="false" customHeight="true" outlineLevel="0" collapsed="false">
      <c r="A1270" s="0" t="s">
        <v>4841</v>
      </c>
      <c r="B1270" s="0" t="s">
        <v>4842</v>
      </c>
      <c r="D1270" s="2" t="n">
        <v>75.7629</v>
      </c>
      <c r="E1270" s="2" t="n">
        <v>127.5403</v>
      </c>
      <c r="F1270" s="2" t="n">
        <v>99.5621</v>
      </c>
      <c r="G1270" s="1" t="n">
        <v>119.9623</v>
      </c>
      <c r="H1270" s="1" t="n">
        <v>130.7802</v>
      </c>
      <c r="I1270" s="1" t="n">
        <v>85.5086</v>
      </c>
      <c r="K1270" s="6" t="n">
        <f aca="false">COUNT(D1270:I1270)</f>
        <v>6</v>
      </c>
    </row>
    <row r="1271" customFormat="false" ht="15" hidden="false" customHeight="true" outlineLevel="0" collapsed="false">
      <c r="A1271" s="0" t="s">
        <v>4844</v>
      </c>
      <c r="B1271" s="0" t="s">
        <v>4845</v>
      </c>
      <c r="D1271" s="2" t="n">
        <v>13.5442</v>
      </c>
      <c r="E1271" s="2" t="n">
        <v>23.8041</v>
      </c>
      <c r="F1271" s="2" t="n">
        <v>24.4546</v>
      </c>
      <c r="G1271" s="1" t="n">
        <v>17.4743</v>
      </c>
      <c r="H1271" s="1" t="n">
        <v>31.9444</v>
      </c>
      <c r="I1271" s="1" t="n">
        <v>25.6815</v>
      </c>
      <c r="K1271" s="6" t="n">
        <f aca="false">COUNT(D1271:I1271)</f>
        <v>6</v>
      </c>
    </row>
    <row r="1272" customFormat="false" ht="15" hidden="false" customHeight="true" outlineLevel="0" collapsed="false">
      <c r="A1272" s="0" t="s">
        <v>4847</v>
      </c>
      <c r="B1272" s="0" t="s">
        <v>4848</v>
      </c>
      <c r="D1272" s="2" t="n">
        <v>36.6637</v>
      </c>
      <c r="E1272" s="2" t="n">
        <v>77.758</v>
      </c>
      <c r="F1272" s="2" t="n">
        <v>53.6559</v>
      </c>
      <c r="G1272" s="1" t="n">
        <v>46.288</v>
      </c>
      <c r="H1272" s="1" t="n">
        <v>60.3614</v>
      </c>
      <c r="I1272" s="1" t="n">
        <v>53.3834</v>
      </c>
      <c r="K1272" s="6" t="n">
        <f aca="false">COUNT(D1272:I1272)</f>
        <v>6</v>
      </c>
    </row>
    <row r="1273" customFormat="false" ht="15" hidden="false" customHeight="true" outlineLevel="0" collapsed="false">
      <c r="A1273" s="0" t="s">
        <v>4853</v>
      </c>
      <c r="B1273" s="0" t="s">
        <v>4854</v>
      </c>
      <c r="D1273" s="2" t="n">
        <v>22.9949</v>
      </c>
      <c r="E1273" s="2" t="n">
        <v>52.296</v>
      </c>
      <c r="F1273" s="2" t="n">
        <v>36.5369</v>
      </c>
      <c r="G1273" s="1" t="n">
        <v>27.8006</v>
      </c>
      <c r="H1273" s="1" t="n">
        <v>133.7559</v>
      </c>
      <c r="I1273" s="1" t="n">
        <v>102.7523</v>
      </c>
      <c r="K1273" s="6" t="n">
        <f aca="false">COUNT(D1273:I1273)</f>
        <v>6</v>
      </c>
    </row>
    <row r="1274" customFormat="false" ht="15" hidden="false" customHeight="true" outlineLevel="0" collapsed="false">
      <c r="A1274" s="0" t="s">
        <v>4856</v>
      </c>
      <c r="B1274" s="0" t="s">
        <v>4857</v>
      </c>
      <c r="D1274" s="2" t="n">
        <v>44.99</v>
      </c>
      <c r="E1274" s="2" t="n">
        <v>41.5154</v>
      </c>
      <c r="F1274" s="2" t="n">
        <v>45.5686</v>
      </c>
      <c r="G1274" s="1" t="n">
        <v>29.4994</v>
      </c>
      <c r="H1274" s="1" t="n">
        <v>32.7877</v>
      </c>
      <c r="I1274" s="1" t="n">
        <v>30.0105</v>
      </c>
      <c r="K1274" s="6" t="n">
        <f aca="false">COUNT(D1274:I1274)</f>
        <v>6</v>
      </c>
    </row>
    <row r="1275" customFormat="false" ht="15" hidden="false" customHeight="true" outlineLevel="0" collapsed="false">
      <c r="A1275" s="0" t="s">
        <v>4859</v>
      </c>
      <c r="B1275" s="0" t="s">
        <v>4860</v>
      </c>
      <c r="D1275" s="2" t="n">
        <v>6.8096</v>
      </c>
      <c r="E1275" s="2" t="n">
        <v>15.8589</v>
      </c>
      <c r="F1275" s="2" t="n">
        <v>19.9177</v>
      </c>
      <c r="G1275" s="1" t="n">
        <v>17.7257</v>
      </c>
      <c r="H1275" s="1" t="n">
        <v>17.3992</v>
      </c>
      <c r="I1275" s="1" t="n">
        <v>20.007</v>
      </c>
      <c r="K1275" s="6" t="n">
        <f aca="false">COUNT(D1275:I1275)</f>
        <v>6</v>
      </c>
    </row>
    <row r="1276" customFormat="false" ht="15" hidden="false" customHeight="true" outlineLevel="0" collapsed="false">
      <c r="A1276" s="0" t="s">
        <v>218</v>
      </c>
      <c r="B1276" s="0" t="s">
        <v>219</v>
      </c>
      <c r="D1276" s="2" t="n">
        <v>115.0238</v>
      </c>
      <c r="E1276" s="2" t="n">
        <v>254.4518</v>
      </c>
      <c r="F1276" s="2" t="n">
        <v>415.7118</v>
      </c>
      <c r="G1276" s="1" t="n">
        <v>151.4983</v>
      </c>
      <c r="H1276" s="1" t="s">
        <v>60</v>
      </c>
      <c r="I1276" s="1" t="n">
        <v>74.7629</v>
      </c>
      <c r="K1276" s="6" t="n">
        <f aca="false">COUNT(D1276:I1276)</f>
        <v>5</v>
      </c>
    </row>
    <row r="1277" customFormat="false" ht="15" hidden="false" customHeight="true" outlineLevel="0" collapsed="false">
      <c r="A1277" s="0" t="s">
        <v>251</v>
      </c>
      <c r="B1277" s="0" t="s">
        <v>252</v>
      </c>
      <c r="D1277" s="2" t="s">
        <v>60</v>
      </c>
      <c r="E1277" s="2" t="n">
        <v>7.215</v>
      </c>
      <c r="F1277" s="2" t="n">
        <v>7.486</v>
      </c>
      <c r="G1277" s="1" t="n">
        <v>22.8457</v>
      </c>
      <c r="H1277" s="1" t="n">
        <v>28.327</v>
      </c>
      <c r="I1277" s="1" t="n">
        <v>8.6449</v>
      </c>
      <c r="K1277" s="6" t="n">
        <f aca="false">COUNT(D1277:I1277)</f>
        <v>5</v>
      </c>
    </row>
    <row r="1278" customFormat="false" ht="15" hidden="false" customHeight="true" outlineLevel="0" collapsed="false">
      <c r="A1278" s="0" t="s">
        <v>455</v>
      </c>
      <c r="B1278" s="0" t="s">
        <v>456</v>
      </c>
      <c r="D1278" s="2" t="n">
        <v>10.3599</v>
      </c>
      <c r="E1278" s="2" t="n">
        <v>22.7702</v>
      </c>
      <c r="F1278" s="2" t="n">
        <v>21.991</v>
      </c>
      <c r="G1278" s="1" t="n">
        <v>7.9886</v>
      </c>
      <c r="H1278" s="1" t="n">
        <v>23.4182</v>
      </c>
      <c r="I1278" s="1" t="s">
        <v>60</v>
      </c>
      <c r="K1278" s="6" t="n">
        <f aca="false">COUNT(D1278:I1278)</f>
        <v>5</v>
      </c>
    </row>
    <row r="1279" customFormat="false" ht="15" hidden="false" customHeight="true" outlineLevel="0" collapsed="false">
      <c r="A1279" s="0" t="s">
        <v>803</v>
      </c>
      <c r="B1279" s="0" t="s">
        <v>804</v>
      </c>
      <c r="D1279" s="2" t="s">
        <v>60</v>
      </c>
      <c r="E1279" s="2" t="n">
        <v>16.3905</v>
      </c>
      <c r="F1279" s="2" t="n">
        <v>17.1744</v>
      </c>
      <c r="G1279" s="1" t="n">
        <v>6.4114</v>
      </c>
      <c r="H1279" s="1" t="n">
        <v>8.7739</v>
      </c>
      <c r="I1279" s="1" t="n">
        <v>14.9899</v>
      </c>
      <c r="K1279" s="6" t="n">
        <f aca="false">COUNT(D1279:I1279)</f>
        <v>5</v>
      </c>
    </row>
    <row r="1280" customFormat="false" ht="15" hidden="false" customHeight="true" outlineLevel="0" collapsed="false">
      <c r="A1280" s="0" t="s">
        <v>869</v>
      </c>
      <c r="B1280" s="0" t="s">
        <v>870</v>
      </c>
      <c r="D1280" s="2" t="s">
        <v>60</v>
      </c>
      <c r="E1280" s="2" t="n">
        <v>41.7683</v>
      </c>
      <c r="F1280" s="2" t="n">
        <v>40.2492</v>
      </c>
      <c r="G1280" s="1" t="n">
        <v>28.5767</v>
      </c>
      <c r="H1280" s="1" t="n">
        <v>27.3364</v>
      </c>
      <c r="I1280" s="1" t="n">
        <v>33.6818</v>
      </c>
      <c r="K1280" s="6" t="n">
        <f aca="false">COUNT(D1280:I1280)</f>
        <v>5</v>
      </c>
    </row>
    <row r="1281" customFormat="false" ht="15" hidden="false" customHeight="true" outlineLevel="0" collapsed="false">
      <c r="A1281" s="0" t="s">
        <v>1178</v>
      </c>
      <c r="B1281" s="0" t="s">
        <v>1179</v>
      </c>
      <c r="D1281" s="2" t="n">
        <v>5.8919</v>
      </c>
      <c r="E1281" s="2" t="n">
        <v>12.214</v>
      </c>
      <c r="F1281" s="2" t="n">
        <v>5.98</v>
      </c>
      <c r="G1281" s="1" t="n">
        <v>6.5148</v>
      </c>
      <c r="H1281" s="1" t="n">
        <v>8.9246</v>
      </c>
      <c r="I1281" s="1" t="s">
        <v>60</v>
      </c>
      <c r="K1281" s="6" t="n">
        <f aca="false">COUNT(D1281:I1281)</f>
        <v>5</v>
      </c>
    </row>
    <row r="1282" customFormat="false" ht="15" hidden="false" customHeight="true" outlineLevel="0" collapsed="false">
      <c r="A1282" s="0" t="s">
        <v>1295</v>
      </c>
      <c r="B1282" s="0" t="s">
        <v>1296</v>
      </c>
      <c r="D1282" s="2" t="n">
        <v>13.6925</v>
      </c>
      <c r="E1282" s="2" t="n">
        <v>17.1044</v>
      </c>
      <c r="F1282" s="2" t="n">
        <v>11.5191</v>
      </c>
      <c r="G1282" s="1" t="n">
        <v>10.715</v>
      </c>
      <c r="H1282" s="1" t="n">
        <v>3.4533</v>
      </c>
      <c r="I1282" s="1" t="s">
        <v>60</v>
      </c>
      <c r="K1282" s="6" t="n">
        <f aca="false">COUNT(D1282:I1282)</f>
        <v>5</v>
      </c>
    </row>
    <row r="1283" customFormat="false" ht="15" hidden="false" customHeight="true" outlineLevel="0" collapsed="false">
      <c r="A1283" s="0" t="s">
        <v>1376</v>
      </c>
      <c r="B1283" s="0" t="s">
        <v>1377</v>
      </c>
      <c r="D1283" s="2" t="n">
        <v>7.4116</v>
      </c>
      <c r="E1283" s="2" t="n">
        <v>5.3458</v>
      </c>
      <c r="F1283" s="2" t="n">
        <v>18.9503</v>
      </c>
      <c r="G1283" s="1" t="n">
        <v>5.6208</v>
      </c>
      <c r="H1283" s="1" t="n">
        <v>7.868</v>
      </c>
      <c r="I1283" s="1" t="s">
        <v>60</v>
      </c>
      <c r="K1283" s="6" t="n">
        <f aca="false">COUNT(D1283:I1283)</f>
        <v>5</v>
      </c>
    </row>
    <row r="1284" customFormat="false" ht="15" hidden="false" customHeight="true" outlineLevel="0" collapsed="false">
      <c r="A1284" s="0" t="s">
        <v>1475</v>
      </c>
      <c r="B1284" s="0" t="s">
        <v>1476</v>
      </c>
      <c r="D1284" s="2" t="s">
        <v>60</v>
      </c>
      <c r="E1284" s="2" t="n">
        <v>6.3215</v>
      </c>
      <c r="F1284" s="2" t="n">
        <v>10.648</v>
      </c>
      <c r="G1284" s="1" t="n">
        <v>20.2023</v>
      </c>
      <c r="H1284" s="1" t="n">
        <v>8.8232</v>
      </c>
      <c r="I1284" s="1" t="n">
        <v>39.344</v>
      </c>
      <c r="K1284" s="6" t="n">
        <f aca="false">COUNT(D1284:I1284)</f>
        <v>5</v>
      </c>
    </row>
    <row r="1285" customFormat="false" ht="15" hidden="false" customHeight="true" outlineLevel="0" collapsed="false">
      <c r="A1285" s="0" t="s">
        <v>1499</v>
      </c>
      <c r="B1285" s="0" t="s">
        <v>1500</v>
      </c>
      <c r="D1285" s="2" t="n">
        <v>253.1992</v>
      </c>
      <c r="E1285" s="2" t="n">
        <v>790.1111</v>
      </c>
      <c r="F1285" s="2" t="n">
        <v>679.8963</v>
      </c>
      <c r="G1285" s="1" t="n">
        <v>261.6651</v>
      </c>
      <c r="H1285" s="1" t="n">
        <v>446.7037</v>
      </c>
      <c r="I1285" s="1" t="s">
        <v>60</v>
      </c>
      <c r="K1285" s="6" t="n">
        <f aca="false">COUNT(D1285:I1285)</f>
        <v>5</v>
      </c>
    </row>
    <row r="1286" customFormat="false" ht="15" hidden="false" customHeight="true" outlineLevel="0" collapsed="false">
      <c r="A1286" s="0" t="s">
        <v>1502</v>
      </c>
      <c r="B1286" s="0" t="s">
        <v>1503</v>
      </c>
      <c r="D1286" s="2" t="n">
        <v>1.4865</v>
      </c>
      <c r="E1286" s="2" t="n">
        <v>9.1352</v>
      </c>
      <c r="F1286" s="2" t="n">
        <v>10.1199</v>
      </c>
      <c r="G1286" s="1" t="s">
        <v>60</v>
      </c>
      <c r="H1286" s="1" t="n">
        <v>3.9833</v>
      </c>
      <c r="I1286" s="1" t="n">
        <v>6.0569</v>
      </c>
      <c r="K1286" s="6" t="n">
        <f aca="false">COUNT(D1286:I1286)</f>
        <v>5</v>
      </c>
    </row>
    <row r="1287" customFormat="false" ht="15" hidden="false" customHeight="true" outlineLevel="0" collapsed="false">
      <c r="A1287" s="0" t="s">
        <v>1577</v>
      </c>
      <c r="B1287" s="0" t="s">
        <v>1578</v>
      </c>
      <c r="D1287" s="2" t="n">
        <v>21.7126</v>
      </c>
      <c r="E1287" s="2" t="n">
        <v>26.9777</v>
      </c>
      <c r="F1287" s="2" t="s">
        <v>60</v>
      </c>
      <c r="G1287" s="1" t="n">
        <v>5.8484</v>
      </c>
      <c r="H1287" s="1" t="n">
        <v>11.1623</v>
      </c>
      <c r="I1287" s="1" t="n">
        <v>13.3784</v>
      </c>
      <c r="K1287" s="6" t="n">
        <f aca="false">COUNT(D1287:I1287)</f>
        <v>5</v>
      </c>
    </row>
    <row r="1288" customFormat="false" ht="15" hidden="false" customHeight="true" outlineLevel="0" collapsed="false">
      <c r="A1288" s="0" t="s">
        <v>1598</v>
      </c>
      <c r="B1288" s="0" t="s">
        <v>1599</v>
      </c>
      <c r="D1288" s="2" t="n">
        <v>102.2446</v>
      </c>
      <c r="E1288" s="2" t="n">
        <v>186.0279</v>
      </c>
      <c r="F1288" s="2" t="n">
        <v>179.6141</v>
      </c>
      <c r="G1288" s="1" t="n">
        <v>155.5417</v>
      </c>
      <c r="H1288" s="1" t="s">
        <v>60</v>
      </c>
      <c r="I1288" s="1" t="n">
        <v>105.1546</v>
      </c>
      <c r="K1288" s="6" t="n">
        <f aca="false">COUNT(D1288:I1288)</f>
        <v>5</v>
      </c>
    </row>
    <row r="1289" customFormat="false" ht="15" hidden="false" customHeight="true" outlineLevel="0" collapsed="false">
      <c r="A1289" s="0" t="s">
        <v>2009</v>
      </c>
      <c r="B1289" s="0" t="s">
        <v>2010</v>
      </c>
      <c r="D1289" s="2" t="n">
        <v>12.0178</v>
      </c>
      <c r="E1289" s="2" t="n">
        <v>8.7851</v>
      </c>
      <c r="F1289" s="2" t="n">
        <v>8.451</v>
      </c>
      <c r="G1289" s="1" t="n">
        <v>1.3316</v>
      </c>
      <c r="H1289" s="1" t="s">
        <v>60</v>
      </c>
      <c r="I1289" s="1" t="n">
        <v>4.8506</v>
      </c>
      <c r="K1289" s="6" t="n">
        <f aca="false">COUNT(D1289:I1289)</f>
        <v>5</v>
      </c>
    </row>
    <row r="1290" customFormat="false" ht="15" hidden="false" customHeight="true" outlineLevel="0" collapsed="false">
      <c r="A1290" s="0" t="s">
        <v>2168</v>
      </c>
      <c r="B1290" s="0" t="s">
        <v>2169</v>
      </c>
      <c r="D1290" s="2" t="n">
        <v>22.6693</v>
      </c>
      <c r="E1290" s="2" t="n">
        <v>54.0434</v>
      </c>
      <c r="F1290" s="2" t="n">
        <v>33.5341</v>
      </c>
      <c r="G1290" s="1" t="s">
        <v>60</v>
      </c>
      <c r="H1290" s="1" t="n">
        <v>33.0105</v>
      </c>
      <c r="I1290" s="1" t="n">
        <v>36.318</v>
      </c>
      <c r="K1290" s="6" t="n">
        <f aca="false">COUNT(D1290:I1290)</f>
        <v>5</v>
      </c>
    </row>
    <row r="1291" customFormat="false" ht="15" hidden="false" customHeight="true" outlineLevel="0" collapsed="false">
      <c r="A1291" s="0" t="s">
        <v>2546</v>
      </c>
      <c r="B1291" s="0" t="s">
        <v>2547</v>
      </c>
      <c r="D1291" s="2" t="n">
        <v>2.7123</v>
      </c>
      <c r="E1291" s="2" t="n">
        <v>3.9811</v>
      </c>
      <c r="F1291" s="2" t="n">
        <v>7.1456</v>
      </c>
      <c r="G1291" s="1" t="n">
        <v>3.7896</v>
      </c>
      <c r="H1291" s="1" t="s">
        <v>60</v>
      </c>
      <c r="I1291" s="1" t="n">
        <v>9.4595</v>
      </c>
      <c r="K1291" s="6" t="n">
        <f aca="false">COUNT(D1291:I1291)</f>
        <v>5</v>
      </c>
    </row>
    <row r="1292" customFormat="false" ht="15" hidden="false" customHeight="true" outlineLevel="0" collapsed="false">
      <c r="A1292" s="0" t="s">
        <v>2591</v>
      </c>
      <c r="B1292" s="0" t="s">
        <v>2592</v>
      </c>
      <c r="D1292" s="2" t="n">
        <v>4.1309</v>
      </c>
      <c r="E1292" s="2" t="n">
        <v>36.5518</v>
      </c>
      <c r="F1292" s="2" t="n">
        <v>32.3349</v>
      </c>
      <c r="G1292" s="1" t="s">
        <v>60</v>
      </c>
      <c r="H1292" s="1" t="n">
        <v>42.8377</v>
      </c>
      <c r="I1292" s="1" t="n">
        <v>14.7522</v>
      </c>
      <c r="K1292" s="6" t="n">
        <f aca="false">COUNT(D1292:I1292)</f>
        <v>5</v>
      </c>
    </row>
    <row r="1293" customFormat="false" ht="15" hidden="false" customHeight="true" outlineLevel="0" collapsed="false">
      <c r="A1293" s="0" t="s">
        <v>2672</v>
      </c>
      <c r="B1293" s="0" t="s">
        <v>2673</v>
      </c>
      <c r="D1293" s="2" t="n">
        <v>16.3332</v>
      </c>
      <c r="E1293" s="2" t="s">
        <v>60</v>
      </c>
      <c r="F1293" s="2" t="n">
        <v>12.9261</v>
      </c>
      <c r="G1293" s="1" t="n">
        <v>14.2328</v>
      </c>
      <c r="H1293" s="1" t="n">
        <v>28.2734</v>
      </c>
      <c r="I1293" s="1" t="n">
        <v>33.7633</v>
      </c>
      <c r="K1293" s="6" t="n">
        <f aca="false">COUNT(D1293:I1293)</f>
        <v>5</v>
      </c>
    </row>
    <row r="1294" customFormat="false" ht="15" hidden="false" customHeight="true" outlineLevel="0" collapsed="false">
      <c r="A1294" s="0" t="s">
        <v>2786</v>
      </c>
      <c r="B1294" s="0" t="s">
        <v>2787</v>
      </c>
      <c r="D1294" s="2" t="s">
        <v>60</v>
      </c>
      <c r="E1294" s="2" t="n">
        <v>41.3763</v>
      </c>
      <c r="F1294" s="2" t="n">
        <v>36.1478</v>
      </c>
      <c r="G1294" s="1" t="n">
        <v>14.0567</v>
      </c>
      <c r="H1294" s="1" t="n">
        <v>20.2562</v>
      </c>
      <c r="I1294" s="1" t="n">
        <v>21.648</v>
      </c>
      <c r="K1294" s="6" t="n">
        <f aca="false">COUNT(D1294:I1294)</f>
        <v>5</v>
      </c>
    </row>
    <row r="1295" customFormat="false" ht="15" hidden="false" customHeight="true" outlineLevel="0" collapsed="false">
      <c r="A1295" s="0" t="s">
        <v>2873</v>
      </c>
      <c r="B1295" s="0" t="s">
        <v>2874</v>
      </c>
      <c r="D1295" s="2" t="n">
        <v>2.5673</v>
      </c>
      <c r="E1295" s="2" t="n">
        <v>14.5971</v>
      </c>
      <c r="F1295" s="2" t="n">
        <v>0.8326</v>
      </c>
      <c r="G1295" s="1" t="s">
        <v>60</v>
      </c>
      <c r="H1295" s="1" t="n">
        <v>17.0607</v>
      </c>
      <c r="I1295" s="1" t="n">
        <v>39.9626</v>
      </c>
      <c r="K1295" s="6" t="n">
        <f aca="false">COUNT(D1295:I1295)</f>
        <v>5</v>
      </c>
    </row>
    <row r="1296" customFormat="false" ht="15" hidden="false" customHeight="true" outlineLevel="0" collapsed="false">
      <c r="A1296" s="0" t="s">
        <v>3074</v>
      </c>
      <c r="B1296" s="0" t="s">
        <v>3075</v>
      </c>
      <c r="D1296" s="2" t="s">
        <v>60</v>
      </c>
      <c r="E1296" s="2" t="n">
        <v>26.4095</v>
      </c>
      <c r="F1296" s="2" t="n">
        <v>25.1258</v>
      </c>
      <c r="G1296" s="1" t="n">
        <v>67.4309</v>
      </c>
      <c r="H1296" s="1" t="n">
        <v>26.8273</v>
      </c>
      <c r="I1296" s="1" t="n">
        <v>12.1175</v>
      </c>
      <c r="K1296" s="6" t="n">
        <f aca="false">COUNT(D1296:I1296)</f>
        <v>5</v>
      </c>
    </row>
    <row r="1297" customFormat="false" ht="15" hidden="false" customHeight="true" outlineLevel="0" collapsed="false">
      <c r="A1297" s="0" t="s">
        <v>3107</v>
      </c>
      <c r="B1297" s="0" t="s">
        <v>3108</v>
      </c>
      <c r="D1297" s="2" t="s">
        <v>60</v>
      </c>
      <c r="E1297" s="2" t="n">
        <v>34.8406</v>
      </c>
      <c r="F1297" s="2" t="n">
        <v>40.5331</v>
      </c>
      <c r="G1297" s="1" t="n">
        <v>7.2155</v>
      </c>
      <c r="H1297" s="1" t="n">
        <v>16.8746</v>
      </c>
      <c r="I1297" s="1" t="n">
        <v>17.8186</v>
      </c>
      <c r="K1297" s="6" t="n">
        <f aca="false">COUNT(D1297:I1297)</f>
        <v>5</v>
      </c>
    </row>
    <row r="1298" customFormat="false" ht="15" hidden="false" customHeight="true" outlineLevel="0" collapsed="false">
      <c r="A1298" s="0" t="s">
        <v>3143</v>
      </c>
      <c r="B1298" s="0" t="s">
        <v>3144</v>
      </c>
      <c r="D1298" s="2" t="s">
        <v>60</v>
      </c>
      <c r="E1298" s="2" t="n">
        <v>47.803</v>
      </c>
      <c r="F1298" s="2" t="n">
        <v>40.7705</v>
      </c>
      <c r="G1298" s="1" t="n">
        <v>42.4126</v>
      </c>
      <c r="H1298" s="1" t="n">
        <v>37.9115</v>
      </c>
      <c r="I1298" s="1" t="n">
        <v>23.8184</v>
      </c>
      <c r="K1298" s="6" t="n">
        <f aca="false">COUNT(D1298:I1298)</f>
        <v>5</v>
      </c>
    </row>
    <row r="1299" customFormat="false" ht="15" hidden="false" customHeight="true" outlineLevel="0" collapsed="false">
      <c r="A1299" s="0" t="s">
        <v>3308</v>
      </c>
      <c r="B1299" s="0" t="s">
        <v>3309</v>
      </c>
      <c r="D1299" s="2" t="n">
        <v>13.9244</v>
      </c>
      <c r="E1299" s="2" t="s">
        <v>60</v>
      </c>
      <c r="F1299" s="2" t="n">
        <v>6.0123</v>
      </c>
      <c r="G1299" s="1" t="n">
        <v>42.3825</v>
      </c>
      <c r="H1299" s="1" t="n">
        <v>45.9901</v>
      </c>
      <c r="I1299" s="1" t="n">
        <v>11.7361</v>
      </c>
      <c r="K1299" s="6" t="n">
        <f aca="false">COUNT(D1299:I1299)</f>
        <v>5</v>
      </c>
    </row>
    <row r="1300" customFormat="false" ht="15" hidden="false" customHeight="true" outlineLevel="0" collapsed="false">
      <c r="A1300" s="0" t="s">
        <v>3359</v>
      </c>
      <c r="B1300" s="0" t="s">
        <v>3360</v>
      </c>
      <c r="D1300" s="2" t="s">
        <v>60</v>
      </c>
      <c r="E1300" s="2" t="n">
        <v>4.3182</v>
      </c>
      <c r="F1300" s="2" t="n">
        <v>8.3414</v>
      </c>
      <c r="G1300" s="1" t="n">
        <v>2.461</v>
      </c>
      <c r="H1300" s="1" t="n">
        <v>19.0149</v>
      </c>
      <c r="I1300" s="1" t="n">
        <v>5.9879</v>
      </c>
      <c r="K1300" s="6" t="n">
        <f aca="false">COUNT(D1300:I1300)</f>
        <v>5</v>
      </c>
    </row>
    <row r="1301" customFormat="false" ht="15" hidden="false" customHeight="true" outlineLevel="0" collapsed="false">
      <c r="A1301" s="0" t="s">
        <v>3365</v>
      </c>
      <c r="B1301" s="0" t="s">
        <v>3366</v>
      </c>
      <c r="D1301" s="2" t="n">
        <v>10.361</v>
      </c>
      <c r="E1301" s="2" t="n">
        <v>5.2265</v>
      </c>
      <c r="F1301" s="2" t="n">
        <v>9.9371</v>
      </c>
      <c r="G1301" s="1" t="s">
        <v>60</v>
      </c>
      <c r="H1301" s="1" t="n">
        <v>40.3853</v>
      </c>
      <c r="I1301" s="1" t="n">
        <v>24.6023</v>
      </c>
      <c r="K1301" s="6" t="n">
        <f aca="false">COUNT(D1301:I1301)</f>
        <v>5</v>
      </c>
    </row>
    <row r="1302" customFormat="false" ht="15" hidden="false" customHeight="true" outlineLevel="0" collapsed="false">
      <c r="A1302" s="0" t="s">
        <v>3464</v>
      </c>
      <c r="B1302" s="0" t="s">
        <v>3465</v>
      </c>
      <c r="D1302" s="2" t="n">
        <v>6.4521</v>
      </c>
      <c r="E1302" s="2" t="s">
        <v>60</v>
      </c>
      <c r="F1302" s="2" t="n">
        <v>4.7517</v>
      </c>
      <c r="G1302" s="1" t="n">
        <v>0.2791</v>
      </c>
      <c r="H1302" s="1" t="n">
        <v>1.2297</v>
      </c>
      <c r="I1302" s="1" t="n">
        <v>10.8459</v>
      </c>
      <c r="K1302" s="6" t="n">
        <f aca="false">COUNT(D1302:I1302)</f>
        <v>5</v>
      </c>
    </row>
    <row r="1303" customFormat="false" ht="15" hidden="false" customHeight="true" outlineLevel="0" collapsed="false">
      <c r="A1303" s="0" t="s">
        <v>3524</v>
      </c>
      <c r="B1303" s="0" t="s">
        <v>3525</v>
      </c>
      <c r="D1303" s="2" t="n">
        <v>7.5724</v>
      </c>
      <c r="E1303" s="2" t="n">
        <v>16.042</v>
      </c>
      <c r="F1303" s="2" t="n">
        <v>10.4773</v>
      </c>
      <c r="G1303" s="1" t="n">
        <v>14.9893</v>
      </c>
      <c r="H1303" s="1" t="n">
        <v>12.6287</v>
      </c>
      <c r="I1303" s="1" t="s">
        <v>60</v>
      </c>
      <c r="K1303" s="6" t="n">
        <f aca="false">COUNT(D1303:I1303)</f>
        <v>5</v>
      </c>
    </row>
    <row r="1304" customFormat="false" ht="15" hidden="false" customHeight="true" outlineLevel="0" collapsed="false">
      <c r="A1304" s="0" t="s">
        <v>3563</v>
      </c>
      <c r="B1304" s="0" t="s">
        <v>3564</v>
      </c>
      <c r="D1304" s="2" t="n">
        <v>31.3247</v>
      </c>
      <c r="E1304" s="2" t="n">
        <v>52.6242</v>
      </c>
      <c r="F1304" s="2" t="n">
        <v>48.3989</v>
      </c>
      <c r="G1304" s="1" t="n">
        <v>35.4606</v>
      </c>
      <c r="H1304" s="1" t="n">
        <v>37.0807</v>
      </c>
      <c r="I1304" s="1" t="s">
        <v>60</v>
      </c>
      <c r="K1304" s="6" t="n">
        <f aca="false">COUNT(D1304:I1304)</f>
        <v>5</v>
      </c>
    </row>
    <row r="1305" customFormat="false" ht="15" hidden="false" customHeight="true" outlineLevel="0" collapsed="false">
      <c r="A1305" s="0" t="s">
        <v>3617</v>
      </c>
      <c r="B1305" s="0" t="s">
        <v>3618</v>
      </c>
      <c r="D1305" s="2" t="s">
        <v>60</v>
      </c>
      <c r="E1305" s="2" t="n">
        <v>27.5051</v>
      </c>
      <c r="F1305" s="2" t="n">
        <v>11.3805</v>
      </c>
      <c r="G1305" s="1" t="n">
        <v>16.365</v>
      </c>
      <c r="H1305" s="1" t="n">
        <v>14.3168</v>
      </c>
      <c r="I1305" s="1" t="n">
        <v>14.3615</v>
      </c>
      <c r="K1305" s="6" t="n">
        <f aca="false">COUNT(D1305:I1305)</f>
        <v>5</v>
      </c>
    </row>
    <row r="1306" customFormat="false" ht="15" hidden="false" customHeight="true" outlineLevel="0" collapsed="false">
      <c r="A1306" s="0" t="s">
        <v>3902</v>
      </c>
      <c r="B1306" s="0" t="s">
        <v>3903</v>
      </c>
      <c r="D1306" s="2" t="n">
        <v>1.1159</v>
      </c>
      <c r="E1306" s="2" t="n">
        <v>2.6522</v>
      </c>
      <c r="F1306" s="2" t="n">
        <v>0.5659</v>
      </c>
      <c r="G1306" s="1" t="s">
        <v>60</v>
      </c>
      <c r="H1306" s="1" t="n">
        <v>27.0492</v>
      </c>
      <c r="I1306" s="1" t="n">
        <v>1.6821</v>
      </c>
      <c r="K1306" s="6" t="n">
        <f aca="false">COUNT(D1306:I1306)</f>
        <v>5</v>
      </c>
    </row>
    <row r="1307" customFormat="false" ht="15" hidden="false" customHeight="true" outlineLevel="0" collapsed="false">
      <c r="A1307" s="0" t="s">
        <v>4400</v>
      </c>
      <c r="B1307" s="0" t="s">
        <v>4401</v>
      </c>
      <c r="D1307" s="2" t="n">
        <v>21.0859</v>
      </c>
      <c r="E1307" s="2" t="n">
        <v>17.3537</v>
      </c>
      <c r="F1307" s="2" t="n">
        <v>24.2463</v>
      </c>
      <c r="G1307" s="1" t="n">
        <v>23.3314</v>
      </c>
      <c r="H1307" s="1" t="s">
        <v>60</v>
      </c>
      <c r="I1307" s="1" t="n">
        <v>15.3099</v>
      </c>
      <c r="K1307" s="6" t="n">
        <f aca="false">COUNT(D1307:I1307)</f>
        <v>5</v>
      </c>
    </row>
    <row r="1308" customFormat="false" ht="15" hidden="false" customHeight="true" outlineLevel="0" collapsed="false">
      <c r="A1308" s="0" t="s">
        <v>4430</v>
      </c>
      <c r="B1308" s="0" t="s">
        <v>4431</v>
      </c>
      <c r="D1308" s="2" t="n">
        <v>4.838</v>
      </c>
      <c r="E1308" s="2" t="n">
        <v>13.7586</v>
      </c>
      <c r="F1308" s="2" t="n">
        <v>17.9543</v>
      </c>
      <c r="G1308" s="1" t="n">
        <v>2.955</v>
      </c>
      <c r="H1308" s="1" t="n">
        <v>15.6904</v>
      </c>
      <c r="I1308" s="1" t="s">
        <v>60</v>
      </c>
      <c r="K1308" s="6" t="n">
        <f aca="false">COUNT(D1308:I1308)</f>
        <v>5</v>
      </c>
    </row>
    <row r="1309" customFormat="false" ht="15" hidden="false" customHeight="true" outlineLevel="0" collapsed="false">
      <c r="A1309" s="0" t="s">
        <v>4643</v>
      </c>
      <c r="B1309" s="0" t="s">
        <v>4644</v>
      </c>
      <c r="D1309" s="2" t="n">
        <v>10.3713</v>
      </c>
      <c r="E1309" s="2" t="s">
        <v>60</v>
      </c>
      <c r="F1309" s="2" t="n">
        <v>133.547</v>
      </c>
      <c r="G1309" s="1" t="n">
        <v>61.1691</v>
      </c>
      <c r="H1309" s="1" t="n">
        <v>61.5323</v>
      </c>
      <c r="I1309" s="1" t="n">
        <v>119.1206</v>
      </c>
      <c r="K1309" s="6" t="n">
        <f aca="false">COUNT(D1309:I1309)</f>
        <v>5</v>
      </c>
    </row>
    <row r="1310" customFormat="false" ht="15" hidden="false" customHeight="true" outlineLevel="0" collapsed="false">
      <c r="A1310" s="0" t="s">
        <v>4694</v>
      </c>
      <c r="B1310" s="0" t="s">
        <v>4695</v>
      </c>
      <c r="D1310" s="2" t="s">
        <v>60</v>
      </c>
      <c r="E1310" s="2" t="n">
        <v>41.5738</v>
      </c>
      <c r="F1310" s="2" t="n">
        <v>60.8803</v>
      </c>
      <c r="G1310" s="1" t="n">
        <v>111.7943</v>
      </c>
      <c r="H1310" s="1" t="n">
        <v>114.1258</v>
      </c>
      <c r="I1310" s="1" t="n">
        <v>10.5666</v>
      </c>
      <c r="K1310" s="6" t="n">
        <f aca="false">COUNT(D1310:I1310)</f>
        <v>5</v>
      </c>
    </row>
    <row r="1311" customFormat="false" ht="15" hidden="false" customHeight="true" outlineLevel="0" collapsed="false">
      <c r="A1311" s="0" t="s">
        <v>4862</v>
      </c>
      <c r="B1311" s="0" t="s">
        <v>4863</v>
      </c>
      <c r="D1311" s="2" t="s">
        <v>60</v>
      </c>
      <c r="E1311" s="2" t="n">
        <v>81.2787</v>
      </c>
      <c r="F1311" s="2" t="n">
        <v>48.5268</v>
      </c>
      <c r="G1311" s="1" t="n">
        <v>49.2943</v>
      </c>
      <c r="H1311" s="1" t="n">
        <v>31.5683</v>
      </c>
      <c r="I1311" s="1" t="n">
        <v>46.6593</v>
      </c>
      <c r="K1311" s="6" t="n">
        <f aca="false">COUNT(D1311:I1311)</f>
        <v>5</v>
      </c>
    </row>
    <row r="1312" customFormat="false" ht="15" hidden="false" customHeight="true" outlineLevel="0" collapsed="false">
      <c r="A1312" s="0" t="s">
        <v>4865</v>
      </c>
      <c r="B1312" s="0" t="s">
        <v>4866</v>
      </c>
      <c r="D1312" s="2" t="s">
        <v>60</v>
      </c>
      <c r="E1312" s="2" t="n">
        <v>28.5233</v>
      </c>
      <c r="F1312" s="2" t="n">
        <v>32.0844</v>
      </c>
      <c r="G1312" s="1" t="n">
        <v>12.216</v>
      </c>
      <c r="H1312" s="1" t="n">
        <v>11.4028</v>
      </c>
      <c r="I1312" s="1" t="n">
        <v>19.8372</v>
      </c>
      <c r="K1312" s="6" t="n">
        <f aca="false">COUNT(D1312:I1312)</f>
        <v>5</v>
      </c>
    </row>
    <row r="1313" customFormat="false" ht="15" hidden="false" customHeight="true" outlineLevel="0" collapsed="false">
      <c r="A1313" s="0" t="s">
        <v>4868</v>
      </c>
      <c r="B1313" s="0" t="s">
        <v>4869</v>
      </c>
      <c r="D1313" s="2" t="n">
        <v>97.2804</v>
      </c>
      <c r="E1313" s="2" t="n">
        <v>185.1047</v>
      </c>
      <c r="F1313" s="2" t="n">
        <v>185.9302</v>
      </c>
      <c r="G1313" s="1" t="s">
        <v>60</v>
      </c>
      <c r="H1313" s="1" t="n">
        <v>147.746</v>
      </c>
      <c r="I1313" s="1" t="n">
        <v>152.6543</v>
      </c>
      <c r="K1313" s="6" t="n">
        <f aca="false">COUNT(D1313:I1313)</f>
        <v>5</v>
      </c>
    </row>
    <row r="1314" customFormat="false" ht="15" hidden="false" customHeight="true" outlineLevel="0" collapsed="false">
      <c r="A1314" s="0" t="s">
        <v>4874</v>
      </c>
      <c r="B1314" s="0" t="s">
        <v>4875</v>
      </c>
      <c r="D1314" s="2" t="s">
        <v>60</v>
      </c>
      <c r="E1314" s="2" t="n">
        <v>8.5993</v>
      </c>
      <c r="F1314" s="2" t="n">
        <v>16.7483</v>
      </c>
      <c r="G1314" s="1" t="n">
        <v>26.9703</v>
      </c>
      <c r="H1314" s="1" t="n">
        <v>30.045</v>
      </c>
      <c r="I1314" s="1" t="n">
        <v>25.1819</v>
      </c>
      <c r="K1314" s="6" t="n">
        <f aca="false">COUNT(D1314:I1314)</f>
        <v>5</v>
      </c>
    </row>
    <row r="1315" customFormat="false" ht="15" hidden="false" customHeight="true" outlineLevel="0" collapsed="false">
      <c r="A1315" s="0" t="s">
        <v>4877</v>
      </c>
      <c r="B1315" s="0" t="s">
        <v>4878</v>
      </c>
      <c r="D1315" s="2" t="n">
        <v>14.4579</v>
      </c>
      <c r="E1315" s="2" t="n">
        <v>13.6668</v>
      </c>
      <c r="F1315" s="2" t="n">
        <v>22.3511</v>
      </c>
      <c r="G1315" s="1" t="n">
        <v>5.5703</v>
      </c>
      <c r="H1315" s="1" t="n">
        <v>7.33</v>
      </c>
      <c r="I1315" s="1" t="s">
        <v>60</v>
      </c>
      <c r="K1315" s="6" t="n">
        <f aca="false">COUNT(D1315:I1315)</f>
        <v>5</v>
      </c>
    </row>
    <row r="1316" customFormat="false" ht="15" hidden="false" customHeight="true" outlineLevel="0" collapsed="false">
      <c r="A1316" s="0" t="s">
        <v>4880</v>
      </c>
      <c r="B1316" s="0" t="s">
        <v>4881</v>
      </c>
      <c r="D1316" s="2" t="n">
        <v>6.5814</v>
      </c>
      <c r="E1316" s="2" t="n">
        <v>4.8775</v>
      </c>
      <c r="F1316" s="2" t="n">
        <v>12.0176</v>
      </c>
      <c r="G1316" s="1" t="n">
        <v>9.6183</v>
      </c>
      <c r="H1316" s="1" t="s">
        <v>60</v>
      </c>
      <c r="I1316" s="1" t="n">
        <v>15.864</v>
      </c>
      <c r="K1316" s="6" t="n">
        <f aca="false">COUNT(D1316:I1316)</f>
        <v>5</v>
      </c>
    </row>
    <row r="1317" customFormat="false" ht="15" hidden="false" customHeight="true" outlineLevel="0" collapsed="false">
      <c r="A1317" s="0" t="s">
        <v>4886</v>
      </c>
      <c r="B1317" s="0" t="s">
        <v>4887</v>
      </c>
      <c r="D1317" s="2" t="s">
        <v>60</v>
      </c>
      <c r="E1317" s="2" t="n">
        <v>62.9524</v>
      </c>
      <c r="F1317" s="2" t="n">
        <v>64.8057</v>
      </c>
      <c r="G1317" s="1" t="n">
        <v>36.4571</v>
      </c>
      <c r="H1317" s="1" t="n">
        <v>42.1876</v>
      </c>
      <c r="I1317" s="1" t="n">
        <v>63.388</v>
      </c>
      <c r="K1317" s="6" t="n">
        <f aca="false">COUNT(D1317:I1317)</f>
        <v>5</v>
      </c>
    </row>
    <row r="1318" customFormat="false" ht="15" hidden="false" customHeight="true" outlineLevel="0" collapsed="false">
      <c r="A1318" s="0" t="s">
        <v>4889</v>
      </c>
      <c r="B1318" s="0" t="s">
        <v>4890</v>
      </c>
      <c r="D1318" s="2" t="n">
        <v>44.1785</v>
      </c>
      <c r="E1318" s="2" t="n">
        <v>35.3358</v>
      </c>
      <c r="F1318" s="2" t="n">
        <v>32.5512</v>
      </c>
      <c r="G1318" s="1" t="n">
        <v>15.9429</v>
      </c>
      <c r="H1318" s="1" t="n">
        <v>32.8822</v>
      </c>
      <c r="I1318" s="1" t="s">
        <v>60</v>
      </c>
      <c r="K1318" s="6" t="n">
        <f aca="false">COUNT(D1318:I1318)</f>
        <v>5</v>
      </c>
    </row>
    <row r="1319" customFormat="false" ht="15" hidden="false" customHeight="true" outlineLevel="0" collapsed="false">
      <c r="A1319" s="0" t="s">
        <v>4892</v>
      </c>
      <c r="B1319" s="0" t="s">
        <v>4893</v>
      </c>
      <c r="D1319" s="2" t="n">
        <v>19.1011</v>
      </c>
      <c r="E1319" s="2" t="n">
        <v>27.7378</v>
      </c>
      <c r="F1319" s="2" t="n">
        <v>129.8779</v>
      </c>
      <c r="G1319" s="1" t="n">
        <v>15.1417</v>
      </c>
      <c r="H1319" s="1" t="n">
        <v>16.2655</v>
      </c>
      <c r="I1319" s="1" t="s">
        <v>60</v>
      </c>
      <c r="K1319" s="6" t="n">
        <f aca="false">COUNT(D1319:I1319)</f>
        <v>5</v>
      </c>
    </row>
    <row r="1320" customFormat="false" ht="15" hidden="false" customHeight="true" outlineLevel="0" collapsed="false">
      <c r="A1320" s="0" t="s">
        <v>4895</v>
      </c>
      <c r="B1320" s="0" t="s">
        <v>4896</v>
      </c>
      <c r="D1320" s="2" t="n">
        <v>52.0637</v>
      </c>
      <c r="E1320" s="2" t="n">
        <v>35.2087</v>
      </c>
      <c r="F1320" s="2" t="n">
        <v>39.904</v>
      </c>
      <c r="G1320" s="1" t="s">
        <v>60</v>
      </c>
      <c r="H1320" s="1" t="n">
        <v>8.9124</v>
      </c>
      <c r="I1320" s="1" t="n">
        <v>14.9592</v>
      </c>
      <c r="K1320" s="6" t="n">
        <f aca="false">COUNT(D1320:I1320)</f>
        <v>5</v>
      </c>
    </row>
    <row r="1321" customFormat="false" ht="15" hidden="false" customHeight="true" outlineLevel="0" collapsed="false">
      <c r="A1321" s="0" t="s">
        <v>4898</v>
      </c>
      <c r="B1321" s="0" t="s">
        <v>4899</v>
      </c>
      <c r="D1321" s="2" t="n">
        <v>6.5829</v>
      </c>
      <c r="E1321" s="2" t="n">
        <v>17.6604</v>
      </c>
      <c r="F1321" s="2" t="n">
        <v>16.7564</v>
      </c>
      <c r="G1321" s="1" t="n">
        <v>6.3394</v>
      </c>
      <c r="H1321" s="1" t="n">
        <v>8.4744</v>
      </c>
      <c r="I1321" s="1" t="s">
        <v>60</v>
      </c>
      <c r="K1321" s="6" t="n">
        <f aca="false">COUNT(D1321:I1321)</f>
        <v>5</v>
      </c>
    </row>
    <row r="1322" customFormat="false" ht="15" hidden="false" customHeight="true" outlineLevel="0" collapsed="false">
      <c r="A1322" s="0" t="s">
        <v>4901</v>
      </c>
      <c r="B1322" s="0" t="s">
        <v>4902</v>
      </c>
      <c r="D1322" s="2" t="n">
        <v>32.4126</v>
      </c>
      <c r="E1322" s="2" t="n">
        <v>35.1189</v>
      </c>
      <c r="F1322" s="2" t="n">
        <v>26.2747</v>
      </c>
      <c r="G1322" s="1" t="n">
        <v>16.7074</v>
      </c>
      <c r="H1322" s="1" t="n">
        <v>19.4889</v>
      </c>
      <c r="I1322" s="1" t="s">
        <v>60</v>
      </c>
      <c r="K1322" s="6" t="n">
        <f aca="false">COUNT(D1322:I1322)</f>
        <v>5</v>
      </c>
    </row>
    <row r="1323" customFormat="false" ht="15" hidden="false" customHeight="true" outlineLevel="0" collapsed="false">
      <c r="A1323" s="0" t="s">
        <v>4904</v>
      </c>
      <c r="B1323" s="0" t="s">
        <v>4905</v>
      </c>
      <c r="D1323" s="2" t="s">
        <v>60</v>
      </c>
      <c r="E1323" s="2" t="n">
        <v>10.6714</v>
      </c>
      <c r="F1323" s="2" t="n">
        <v>12.288</v>
      </c>
      <c r="G1323" s="1" t="n">
        <v>14.4606</v>
      </c>
      <c r="H1323" s="1" t="n">
        <v>12.2259</v>
      </c>
      <c r="I1323" s="1" t="n">
        <v>11.2833</v>
      </c>
      <c r="K1323" s="6" t="n">
        <f aca="false">COUNT(D1323:I1323)</f>
        <v>5</v>
      </c>
    </row>
    <row r="1324" customFormat="false" ht="15" hidden="false" customHeight="true" outlineLevel="0" collapsed="false">
      <c r="A1324" s="0" t="s">
        <v>4907</v>
      </c>
      <c r="B1324" s="0" t="s">
        <v>4908</v>
      </c>
      <c r="D1324" s="2" t="n">
        <v>4.188</v>
      </c>
      <c r="E1324" s="2" t="n">
        <v>11.5647</v>
      </c>
      <c r="F1324" s="2" t="n">
        <v>35.9698</v>
      </c>
      <c r="G1324" s="1" t="n">
        <v>12.0937</v>
      </c>
      <c r="H1324" s="1" t="n">
        <v>8.4553</v>
      </c>
      <c r="I1324" s="1" t="s">
        <v>60</v>
      </c>
      <c r="K1324" s="6" t="n">
        <f aca="false">COUNT(D1324:I1324)</f>
        <v>5</v>
      </c>
    </row>
    <row r="1325" customFormat="false" ht="15" hidden="false" customHeight="true" outlineLevel="0" collapsed="false">
      <c r="A1325" s="0" t="s">
        <v>4910</v>
      </c>
      <c r="B1325" s="0" t="s">
        <v>4911</v>
      </c>
      <c r="D1325" s="2" t="n">
        <v>24.771</v>
      </c>
      <c r="E1325" s="2" t="n">
        <v>31.5249</v>
      </c>
      <c r="F1325" s="2" t="n">
        <v>34.9312</v>
      </c>
      <c r="G1325" s="1" t="n">
        <v>35.168</v>
      </c>
      <c r="H1325" s="1" t="n">
        <v>51.5841</v>
      </c>
      <c r="I1325" s="1" t="s">
        <v>60</v>
      </c>
      <c r="K1325" s="6" t="n">
        <f aca="false">COUNT(D1325:I1325)</f>
        <v>5</v>
      </c>
    </row>
    <row r="1326" customFormat="false" ht="15" hidden="false" customHeight="true" outlineLevel="0" collapsed="false">
      <c r="A1326" s="0" t="s">
        <v>4913</v>
      </c>
      <c r="B1326" s="0" t="s">
        <v>4914</v>
      </c>
      <c r="D1326" s="2" t="n">
        <v>13.5603</v>
      </c>
      <c r="E1326" s="2" t="n">
        <v>18.44</v>
      </c>
      <c r="F1326" s="2" t="n">
        <v>22.1888</v>
      </c>
      <c r="G1326" s="1" t="s">
        <v>60</v>
      </c>
      <c r="H1326" s="1" t="n">
        <v>8.7413</v>
      </c>
      <c r="I1326" s="1" t="n">
        <v>20.7345</v>
      </c>
      <c r="K1326" s="6" t="n">
        <f aca="false">COUNT(D1326:I1326)</f>
        <v>5</v>
      </c>
    </row>
    <row r="1327" customFormat="false" ht="15" hidden="false" customHeight="true" outlineLevel="0" collapsed="false">
      <c r="A1327" s="0" t="s">
        <v>4916</v>
      </c>
      <c r="B1327" s="0" t="s">
        <v>4917</v>
      </c>
      <c r="D1327" s="2" t="n">
        <v>24.8856</v>
      </c>
      <c r="E1327" s="2" t="n">
        <v>12.9352</v>
      </c>
      <c r="F1327" s="2" t="n">
        <v>60.766</v>
      </c>
      <c r="G1327" s="1" t="s">
        <v>60</v>
      </c>
      <c r="H1327" s="1" t="n">
        <v>19.8097</v>
      </c>
      <c r="I1327" s="1" t="n">
        <v>10.5711</v>
      </c>
      <c r="K1327" s="6" t="n">
        <f aca="false">COUNT(D1327:I1327)</f>
        <v>5</v>
      </c>
    </row>
    <row r="1328" customFormat="false" ht="15" hidden="false" customHeight="true" outlineLevel="0" collapsed="false">
      <c r="A1328" s="0" t="s">
        <v>4919</v>
      </c>
      <c r="B1328" s="0" t="s">
        <v>4920</v>
      </c>
      <c r="D1328" s="2" t="n">
        <v>18.2155</v>
      </c>
      <c r="E1328" s="2" t="n">
        <v>37.0775</v>
      </c>
      <c r="F1328" s="2" t="n">
        <v>35.3446</v>
      </c>
      <c r="G1328" s="1" t="s">
        <v>60</v>
      </c>
      <c r="H1328" s="1" t="n">
        <v>13.6017</v>
      </c>
      <c r="I1328" s="1" t="n">
        <v>16.7551</v>
      </c>
      <c r="K1328" s="6" t="n">
        <f aca="false">COUNT(D1328:I1328)</f>
        <v>5</v>
      </c>
    </row>
    <row r="1329" customFormat="false" ht="15" hidden="false" customHeight="true" outlineLevel="0" collapsed="false">
      <c r="A1329" s="0" t="s">
        <v>4922</v>
      </c>
      <c r="B1329" s="0" t="s">
        <v>4923</v>
      </c>
      <c r="D1329" s="2" t="s">
        <v>60</v>
      </c>
      <c r="E1329" s="2" t="n">
        <v>48.7918</v>
      </c>
      <c r="F1329" s="2" t="n">
        <v>12.1291</v>
      </c>
      <c r="G1329" s="1" t="n">
        <v>27.76</v>
      </c>
      <c r="H1329" s="1" t="n">
        <v>30.3006</v>
      </c>
      <c r="I1329" s="1" t="n">
        <v>11.4925</v>
      </c>
      <c r="K1329" s="6" t="n">
        <f aca="false">COUNT(D1329:I1329)</f>
        <v>5</v>
      </c>
    </row>
    <row r="1330" customFormat="false" ht="15" hidden="false" customHeight="true" outlineLevel="0" collapsed="false">
      <c r="A1330" s="0" t="s">
        <v>4928</v>
      </c>
      <c r="B1330" s="0" t="s">
        <v>4929</v>
      </c>
      <c r="D1330" s="2" t="n">
        <v>8.4884</v>
      </c>
      <c r="E1330" s="2" t="s">
        <v>60</v>
      </c>
      <c r="F1330" s="2" t="n">
        <v>12.4951</v>
      </c>
      <c r="G1330" s="1" t="n">
        <v>18.344</v>
      </c>
      <c r="H1330" s="1" t="n">
        <v>18.6658</v>
      </c>
      <c r="I1330" s="1" t="n">
        <v>17.7916</v>
      </c>
      <c r="K1330" s="6" t="n">
        <f aca="false">COUNT(D1330:I1330)</f>
        <v>5</v>
      </c>
    </row>
    <row r="1331" customFormat="false" ht="15" hidden="false" customHeight="true" outlineLevel="0" collapsed="false">
      <c r="A1331" s="0" t="s">
        <v>4931</v>
      </c>
      <c r="B1331" s="0" t="s">
        <v>4932</v>
      </c>
      <c r="D1331" s="2" t="n">
        <v>7.9855</v>
      </c>
      <c r="E1331" s="2" t="s">
        <v>60</v>
      </c>
      <c r="F1331" s="2" t="n">
        <v>14.5472</v>
      </c>
      <c r="G1331" s="1" t="n">
        <v>8.72</v>
      </c>
      <c r="H1331" s="1" t="n">
        <v>11.5402</v>
      </c>
      <c r="I1331" s="1" t="n">
        <v>8.2723</v>
      </c>
      <c r="K1331" s="6" t="n">
        <f aca="false">COUNT(D1331:I1331)</f>
        <v>5</v>
      </c>
    </row>
    <row r="1332" customFormat="false" ht="15" hidden="false" customHeight="true" outlineLevel="0" collapsed="false">
      <c r="A1332" s="0" t="s">
        <v>4934</v>
      </c>
      <c r="B1332" s="0" t="s">
        <v>4935</v>
      </c>
      <c r="D1332" s="2" t="n">
        <v>5.3433</v>
      </c>
      <c r="E1332" s="2" t="n">
        <v>20.8665</v>
      </c>
      <c r="F1332" s="2" t="n">
        <v>32.3657</v>
      </c>
      <c r="G1332" s="1" t="n">
        <v>13.4349</v>
      </c>
      <c r="H1332" s="1" t="n">
        <v>24.7163</v>
      </c>
      <c r="I1332" s="1" t="s">
        <v>60</v>
      </c>
      <c r="K1332" s="6" t="n">
        <f aca="false">COUNT(D1332:I1332)</f>
        <v>5</v>
      </c>
    </row>
    <row r="1333" customFormat="false" ht="15" hidden="false" customHeight="true" outlineLevel="0" collapsed="false">
      <c r="A1333" s="0" t="s">
        <v>4937</v>
      </c>
      <c r="B1333" s="0" t="s">
        <v>4938</v>
      </c>
      <c r="D1333" s="2" t="s">
        <v>60</v>
      </c>
      <c r="E1333" s="2" t="n">
        <v>14.6455</v>
      </c>
      <c r="F1333" s="2" t="n">
        <v>22.8008</v>
      </c>
      <c r="G1333" s="1" t="n">
        <v>36.992</v>
      </c>
      <c r="H1333" s="1" t="n">
        <v>39.1534</v>
      </c>
      <c r="I1333" s="1" t="n">
        <v>38.1448</v>
      </c>
      <c r="K1333" s="6" t="n">
        <f aca="false">COUNT(D1333:I1333)</f>
        <v>5</v>
      </c>
    </row>
    <row r="1334" customFormat="false" ht="15" hidden="false" customHeight="true" outlineLevel="0" collapsed="false">
      <c r="A1334" s="0" t="s">
        <v>4940</v>
      </c>
      <c r="B1334" s="0" t="s">
        <v>4941</v>
      </c>
      <c r="D1334" s="2" t="n">
        <v>21.5575</v>
      </c>
      <c r="E1334" s="2" t="n">
        <v>31.9827</v>
      </c>
      <c r="F1334" s="2" t="n">
        <v>0.9525</v>
      </c>
      <c r="G1334" s="1" t="s">
        <v>60</v>
      </c>
      <c r="H1334" s="1" t="n">
        <v>44.3706</v>
      </c>
      <c r="I1334" s="1" t="n">
        <v>12.1697</v>
      </c>
      <c r="K1334" s="6" t="n">
        <f aca="false">COUNT(D1334:I1334)</f>
        <v>5</v>
      </c>
    </row>
    <row r="1335" customFormat="false" ht="15" hidden="false" customHeight="true" outlineLevel="0" collapsed="false">
      <c r="A1335" s="0" t="s">
        <v>4946</v>
      </c>
      <c r="B1335" s="0" t="s">
        <v>4947</v>
      </c>
      <c r="D1335" s="2" t="n">
        <v>51.6307</v>
      </c>
      <c r="E1335" s="2" t="n">
        <v>96.8294</v>
      </c>
      <c r="F1335" s="2" t="n">
        <v>85.8511</v>
      </c>
      <c r="G1335" s="1" t="n">
        <v>33.457</v>
      </c>
      <c r="H1335" s="1" t="n">
        <v>29.2664</v>
      </c>
      <c r="I1335" s="1" t="s">
        <v>60</v>
      </c>
      <c r="K1335" s="6" t="n">
        <f aca="false">COUNT(D1335:I1335)</f>
        <v>5</v>
      </c>
    </row>
    <row r="1336" customFormat="false" ht="15" hidden="false" customHeight="true" outlineLevel="0" collapsed="false">
      <c r="A1336" s="0" t="s">
        <v>4949</v>
      </c>
      <c r="B1336" s="0" t="s">
        <v>4950</v>
      </c>
      <c r="D1336" s="2" t="s">
        <v>60</v>
      </c>
      <c r="E1336" s="2" t="n">
        <v>8.7262</v>
      </c>
      <c r="F1336" s="2" t="n">
        <v>20.7301</v>
      </c>
      <c r="G1336" s="1" t="n">
        <v>18.248</v>
      </c>
      <c r="H1336" s="1" t="n">
        <v>12.0356</v>
      </c>
      <c r="I1336" s="1" t="n">
        <v>22.6662</v>
      </c>
      <c r="K1336" s="6" t="n">
        <f aca="false">COUNT(D1336:I1336)</f>
        <v>5</v>
      </c>
    </row>
    <row r="1337" customFormat="false" ht="15" hidden="false" customHeight="true" outlineLevel="0" collapsed="false">
      <c r="A1337" s="0" t="s">
        <v>4958</v>
      </c>
      <c r="B1337" s="0" t="s">
        <v>4959</v>
      </c>
      <c r="D1337" s="2" t="n">
        <v>13.2975</v>
      </c>
      <c r="E1337" s="2" t="n">
        <v>10.5352</v>
      </c>
      <c r="F1337" s="2" t="n">
        <v>11.4248</v>
      </c>
      <c r="G1337" s="1" t="s">
        <v>60</v>
      </c>
      <c r="H1337" s="1" t="n">
        <v>7.5355</v>
      </c>
      <c r="I1337" s="1" t="n">
        <v>13.8186</v>
      </c>
      <c r="K1337" s="6" t="n">
        <f aca="false">COUNT(D1337:I1337)</f>
        <v>5</v>
      </c>
    </row>
    <row r="1338" customFormat="false" ht="15" hidden="false" customHeight="true" outlineLevel="0" collapsed="false">
      <c r="A1338" s="0" t="s">
        <v>4961</v>
      </c>
      <c r="B1338" s="0" t="s">
        <v>4962</v>
      </c>
      <c r="D1338" s="2" t="n">
        <v>39.719</v>
      </c>
      <c r="E1338" s="2" t="n">
        <v>28.8854</v>
      </c>
      <c r="F1338" s="2" t="n">
        <v>42.9651</v>
      </c>
      <c r="G1338" s="1" t="s">
        <v>60</v>
      </c>
      <c r="H1338" s="1" t="n">
        <v>6.588</v>
      </c>
      <c r="I1338" s="1" t="n">
        <v>9.1609</v>
      </c>
      <c r="K1338" s="6" t="n">
        <f aca="false">COUNT(D1338:I1338)</f>
        <v>5</v>
      </c>
    </row>
    <row r="1339" customFormat="false" ht="15" hidden="false" customHeight="true" outlineLevel="0" collapsed="false">
      <c r="A1339" s="0" t="s">
        <v>4964</v>
      </c>
      <c r="B1339" s="0" t="s">
        <v>4965</v>
      </c>
      <c r="D1339" s="2" t="s">
        <v>60</v>
      </c>
      <c r="E1339" s="2" t="n">
        <v>16.5412</v>
      </c>
      <c r="F1339" s="2" t="n">
        <v>6.6471</v>
      </c>
      <c r="G1339" s="1" t="n">
        <v>23.5966</v>
      </c>
      <c r="H1339" s="1" t="n">
        <v>23.6985</v>
      </c>
      <c r="I1339" s="1" t="n">
        <v>10.5765</v>
      </c>
      <c r="K1339" s="6" t="n">
        <f aca="false">COUNT(D1339:I1339)</f>
        <v>5</v>
      </c>
    </row>
    <row r="1340" customFormat="false" ht="15" hidden="false" customHeight="true" outlineLevel="0" collapsed="false">
      <c r="A1340" s="0" t="s">
        <v>4967</v>
      </c>
      <c r="B1340" s="0" t="s">
        <v>4968</v>
      </c>
      <c r="D1340" s="2" t="n">
        <v>19.5239</v>
      </c>
      <c r="E1340" s="2" t="n">
        <v>25.1582</v>
      </c>
      <c r="F1340" s="2" t="n">
        <v>28.5814</v>
      </c>
      <c r="G1340" s="1" t="n">
        <v>9.328</v>
      </c>
      <c r="H1340" s="1" t="n">
        <v>11.9804</v>
      </c>
      <c r="I1340" s="1" t="s">
        <v>60</v>
      </c>
      <c r="K1340" s="6" t="n">
        <f aca="false">COUNT(D1340:I1340)</f>
        <v>5</v>
      </c>
    </row>
    <row r="1341" customFormat="false" ht="15" hidden="false" customHeight="true" outlineLevel="0" collapsed="false">
      <c r="A1341" s="0" t="s">
        <v>4970</v>
      </c>
      <c r="B1341" s="0" t="s">
        <v>4971</v>
      </c>
      <c r="D1341" s="2" t="n">
        <v>26.0528</v>
      </c>
      <c r="E1341" s="2" t="n">
        <v>18.1168</v>
      </c>
      <c r="F1341" s="2" t="n">
        <v>25.1035</v>
      </c>
      <c r="G1341" s="1" t="s">
        <v>60</v>
      </c>
      <c r="H1341" s="1" t="n">
        <v>86.5098</v>
      </c>
      <c r="I1341" s="1" t="n">
        <v>15.1356</v>
      </c>
      <c r="K1341" s="6" t="n">
        <f aca="false">COUNT(D1341:I1341)</f>
        <v>5</v>
      </c>
    </row>
    <row r="1342" customFormat="false" ht="15" hidden="false" customHeight="true" outlineLevel="0" collapsed="false">
      <c r="A1342" s="0" t="s">
        <v>4976</v>
      </c>
      <c r="B1342" s="0" t="s">
        <v>4977</v>
      </c>
      <c r="D1342" s="2" t="n">
        <v>37.7228</v>
      </c>
      <c r="E1342" s="2" t="n">
        <v>78.918</v>
      </c>
      <c r="F1342" s="2" t="n">
        <v>45.8655</v>
      </c>
      <c r="G1342" s="1" t="n">
        <v>16.0607</v>
      </c>
      <c r="H1342" s="1" t="n">
        <v>45.8462</v>
      </c>
      <c r="I1342" s="1" t="s">
        <v>60</v>
      </c>
      <c r="K1342" s="6" t="n">
        <f aca="false">COUNT(D1342:I1342)</f>
        <v>5</v>
      </c>
    </row>
    <row r="1343" customFormat="false" ht="15" hidden="false" customHeight="true" outlineLevel="0" collapsed="false">
      <c r="A1343" s="0" t="s">
        <v>4979</v>
      </c>
      <c r="B1343" s="0" t="s">
        <v>4980</v>
      </c>
      <c r="D1343" s="2" t="s">
        <v>60</v>
      </c>
      <c r="E1343" s="2" t="n">
        <v>10.4425</v>
      </c>
      <c r="F1343" s="2" t="n">
        <v>29.229</v>
      </c>
      <c r="G1343" s="1" t="n">
        <v>27.6526</v>
      </c>
      <c r="H1343" s="1" t="n">
        <v>32.3261</v>
      </c>
      <c r="I1343" s="1" t="n">
        <v>25.5248</v>
      </c>
      <c r="K1343" s="6" t="n">
        <f aca="false">COUNT(D1343:I1343)</f>
        <v>5</v>
      </c>
    </row>
    <row r="1344" customFormat="false" ht="15" hidden="false" customHeight="true" outlineLevel="0" collapsed="false">
      <c r="A1344" s="0" t="s">
        <v>4985</v>
      </c>
      <c r="B1344" s="0" t="s">
        <v>4986</v>
      </c>
      <c r="D1344" s="2" t="n">
        <v>18.803</v>
      </c>
      <c r="E1344" s="2" t="n">
        <v>11.6619</v>
      </c>
      <c r="F1344" s="2" t="n">
        <v>9.1042</v>
      </c>
      <c r="G1344" s="1" t="n">
        <v>7.2846</v>
      </c>
      <c r="H1344" s="1" t="s">
        <v>60</v>
      </c>
      <c r="I1344" s="1" t="n">
        <v>18.85</v>
      </c>
      <c r="K1344" s="6" t="n">
        <f aca="false">COUNT(D1344:I1344)</f>
        <v>5</v>
      </c>
    </row>
    <row r="1345" customFormat="false" ht="15" hidden="false" customHeight="true" outlineLevel="0" collapsed="false">
      <c r="A1345" s="0" t="s">
        <v>4988</v>
      </c>
      <c r="B1345" s="0" t="s">
        <v>4989</v>
      </c>
      <c r="D1345" s="2" t="n">
        <v>13.3812</v>
      </c>
      <c r="E1345" s="2" t="n">
        <v>31.5787</v>
      </c>
      <c r="F1345" s="2" t="n">
        <v>22.4297</v>
      </c>
      <c r="G1345" s="1" t="n">
        <v>0.7158</v>
      </c>
      <c r="H1345" s="1" t="s">
        <v>60</v>
      </c>
      <c r="I1345" s="1" t="n">
        <v>44.3599</v>
      </c>
      <c r="K1345" s="6" t="n">
        <f aca="false">COUNT(D1345:I1345)</f>
        <v>5</v>
      </c>
    </row>
    <row r="1346" customFormat="false" ht="15" hidden="false" customHeight="true" outlineLevel="0" collapsed="false">
      <c r="A1346" s="0" t="s">
        <v>4991</v>
      </c>
      <c r="B1346" s="0" t="s">
        <v>4992</v>
      </c>
      <c r="D1346" s="2" t="s">
        <v>60</v>
      </c>
      <c r="E1346" s="2" t="n">
        <v>40.4561</v>
      </c>
      <c r="F1346" s="2" t="n">
        <v>11.6378</v>
      </c>
      <c r="G1346" s="1" t="n">
        <v>12.4114</v>
      </c>
      <c r="H1346" s="1" t="n">
        <v>12.9273</v>
      </c>
      <c r="I1346" s="1" t="n">
        <v>8.2964</v>
      </c>
      <c r="K1346" s="6" t="n">
        <f aca="false">COUNT(D1346:I1346)</f>
        <v>5</v>
      </c>
    </row>
    <row r="1347" customFormat="false" ht="15" hidden="false" customHeight="true" outlineLevel="0" collapsed="false">
      <c r="A1347" s="0" t="s">
        <v>4994</v>
      </c>
      <c r="B1347" s="0" t="s">
        <v>4995</v>
      </c>
      <c r="D1347" s="2" t="n">
        <v>13.2522</v>
      </c>
      <c r="E1347" s="2" t="n">
        <v>25.0011</v>
      </c>
      <c r="F1347" s="2" t="n">
        <v>39.6771</v>
      </c>
      <c r="G1347" s="1" t="n">
        <v>12.4491</v>
      </c>
      <c r="H1347" s="1" t="n">
        <v>15.9322</v>
      </c>
      <c r="I1347" s="1" t="s">
        <v>60</v>
      </c>
      <c r="K1347" s="6" t="n">
        <f aca="false">COUNT(D1347:I1347)</f>
        <v>5</v>
      </c>
    </row>
    <row r="1348" customFormat="false" ht="15" hidden="false" customHeight="true" outlineLevel="0" collapsed="false">
      <c r="A1348" s="0" t="s">
        <v>4997</v>
      </c>
      <c r="B1348" s="0" t="s">
        <v>4998</v>
      </c>
      <c r="D1348" s="2" t="n">
        <v>55.0675</v>
      </c>
      <c r="E1348" s="2" t="n">
        <v>80.3899</v>
      </c>
      <c r="F1348" s="2" t="s">
        <v>60</v>
      </c>
      <c r="G1348" s="1" t="n">
        <v>56.2011</v>
      </c>
      <c r="H1348" s="1" t="n">
        <v>48.2645</v>
      </c>
      <c r="I1348" s="1" t="n">
        <v>55.0182</v>
      </c>
      <c r="K1348" s="6" t="n">
        <f aca="false">COUNT(D1348:I1348)</f>
        <v>5</v>
      </c>
    </row>
    <row r="1349" customFormat="false" ht="15" hidden="false" customHeight="true" outlineLevel="0" collapsed="false">
      <c r="A1349" s="0" t="s">
        <v>5000</v>
      </c>
      <c r="B1349" s="0" t="s">
        <v>5001</v>
      </c>
      <c r="D1349" s="2" t="s">
        <v>60</v>
      </c>
      <c r="E1349" s="2" t="n">
        <v>46.2975</v>
      </c>
      <c r="F1349" s="2" t="n">
        <v>79.5798</v>
      </c>
      <c r="G1349" s="1" t="n">
        <v>24.7406</v>
      </c>
      <c r="H1349" s="1" t="n">
        <v>51.1743</v>
      </c>
      <c r="I1349" s="1" t="n">
        <v>15.5953</v>
      </c>
      <c r="K1349" s="6" t="n">
        <f aca="false">COUNT(D1349:I1349)</f>
        <v>5</v>
      </c>
    </row>
    <row r="1350" customFormat="false" ht="15" hidden="false" customHeight="true" outlineLevel="0" collapsed="false">
      <c r="A1350" s="0" t="s">
        <v>5003</v>
      </c>
      <c r="B1350" s="0" t="s">
        <v>5004</v>
      </c>
      <c r="D1350" s="2" t="n">
        <v>12.5182</v>
      </c>
      <c r="E1350" s="2" t="n">
        <v>14.2026</v>
      </c>
      <c r="F1350" s="2" t="n">
        <v>21.5808</v>
      </c>
      <c r="G1350" s="1" t="n">
        <v>11.1417</v>
      </c>
      <c r="H1350" s="1" t="s">
        <v>60</v>
      </c>
      <c r="I1350" s="1" t="n">
        <v>5.6383</v>
      </c>
      <c r="K1350" s="6" t="n">
        <f aca="false">COUNT(D1350:I1350)</f>
        <v>5</v>
      </c>
    </row>
    <row r="1351" customFormat="false" ht="15" hidden="false" customHeight="true" outlineLevel="0" collapsed="false">
      <c r="A1351" s="0" t="s">
        <v>5009</v>
      </c>
      <c r="B1351" s="0" t="s">
        <v>5010</v>
      </c>
      <c r="D1351" s="2" t="n">
        <v>8.4326</v>
      </c>
      <c r="E1351" s="2" t="n">
        <v>38.8042</v>
      </c>
      <c r="F1351" s="2" t="n">
        <v>9.9232</v>
      </c>
      <c r="G1351" s="1" t="s">
        <v>60</v>
      </c>
      <c r="H1351" s="1" t="n">
        <v>24.8086</v>
      </c>
      <c r="I1351" s="1" t="n">
        <v>6.6036</v>
      </c>
      <c r="K1351" s="6" t="n">
        <f aca="false">COUNT(D1351:I1351)</f>
        <v>5</v>
      </c>
    </row>
    <row r="1352" customFormat="false" ht="15" hidden="false" customHeight="true" outlineLevel="0" collapsed="false">
      <c r="A1352" s="0" t="s">
        <v>5012</v>
      </c>
      <c r="B1352" s="0" t="s">
        <v>5013</v>
      </c>
      <c r="D1352" s="2" t="s">
        <v>60</v>
      </c>
      <c r="E1352" s="2" t="n">
        <v>8.495</v>
      </c>
      <c r="F1352" s="2" t="n">
        <v>50.4921</v>
      </c>
      <c r="G1352" s="1" t="n">
        <v>5.0883</v>
      </c>
      <c r="H1352" s="1" t="n">
        <v>32.7496</v>
      </c>
      <c r="I1352" s="1" t="n">
        <v>21.7367</v>
      </c>
      <c r="K1352" s="6" t="n">
        <f aca="false">COUNT(D1352:I1352)</f>
        <v>5</v>
      </c>
    </row>
    <row r="1353" customFormat="false" ht="15" hidden="false" customHeight="true" outlineLevel="0" collapsed="false">
      <c r="A1353" s="0" t="s">
        <v>5015</v>
      </c>
      <c r="B1353" s="0" t="s">
        <v>5016</v>
      </c>
      <c r="D1353" s="2" t="n">
        <v>64.4398</v>
      </c>
      <c r="E1353" s="2" t="s">
        <v>60</v>
      </c>
      <c r="F1353" s="2" t="n">
        <v>8.5331</v>
      </c>
      <c r="G1353" s="1" t="n">
        <v>56.048</v>
      </c>
      <c r="H1353" s="1" t="n">
        <v>20.3625</v>
      </c>
      <c r="I1353" s="1" t="n">
        <v>13.2577</v>
      </c>
      <c r="K1353" s="6" t="n">
        <f aca="false">COUNT(D1353:I1353)</f>
        <v>5</v>
      </c>
    </row>
    <row r="1354" customFormat="false" ht="15" hidden="false" customHeight="true" outlineLevel="0" collapsed="false">
      <c r="A1354" s="0" t="s">
        <v>5018</v>
      </c>
      <c r="B1354" s="0" t="s">
        <v>5019</v>
      </c>
      <c r="D1354" s="2" t="s">
        <v>60</v>
      </c>
      <c r="E1354" s="2" t="n">
        <v>26.3134</v>
      </c>
      <c r="F1354" s="2" t="n">
        <v>34.0798</v>
      </c>
      <c r="G1354" s="1" t="n">
        <v>33.1406</v>
      </c>
      <c r="H1354" s="1" t="n">
        <v>20.993</v>
      </c>
      <c r="I1354" s="1" t="n">
        <v>24.6121</v>
      </c>
      <c r="K1354" s="6" t="n">
        <f aca="false">COUNT(D1354:I1354)</f>
        <v>5</v>
      </c>
    </row>
    <row r="1355" customFormat="false" ht="15" hidden="false" customHeight="true" outlineLevel="0" collapsed="false">
      <c r="A1355" s="0" t="s">
        <v>5021</v>
      </c>
      <c r="B1355" s="0" t="s">
        <v>5022</v>
      </c>
      <c r="D1355" s="2" t="s">
        <v>60</v>
      </c>
      <c r="E1355" s="2" t="n">
        <v>16.2031</v>
      </c>
      <c r="F1355" s="2" t="n">
        <v>18.4973</v>
      </c>
      <c r="G1355" s="1" t="n">
        <v>32.7394</v>
      </c>
      <c r="H1355" s="1" t="n">
        <v>24.7264</v>
      </c>
      <c r="I1355" s="1" t="n">
        <v>26.9492</v>
      </c>
      <c r="K1355" s="6" t="n">
        <f aca="false">COUNT(D1355:I1355)</f>
        <v>5</v>
      </c>
    </row>
    <row r="1356" customFormat="false" ht="15" hidden="false" customHeight="true" outlineLevel="0" collapsed="false">
      <c r="A1356" s="0" t="s">
        <v>5027</v>
      </c>
      <c r="B1356" s="0" t="s">
        <v>5028</v>
      </c>
      <c r="D1356" s="2" t="n">
        <v>16.3736</v>
      </c>
      <c r="E1356" s="2" t="n">
        <v>9.0644</v>
      </c>
      <c r="F1356" s="2" t="s">
        <v>60</v>
      </c>
      <c r="G1356" s="1" t="n">
        <v>7.3265</v>
      </c>
      <c r="H1356" s="1" t="n">
        <v>9.7842</v>
      </c>
      <c r="I1356" s="1" t="n">
        <v>8.492</v>
      </c>
      <c r="K1356" s="6" t="n">
        <f aca="false">COUNT(D1356:I1356)</f>
        <v>5</v>
      </c>
    </row>
    <row r="1357" customFormat="false" ht="15" hidden="false" customHeight="true" outlineLevel="0" collapsed="false">
      <c r="A1357" s="0" t="s">
        <v>5030</v>
      </c>
      <c r="B1357" s="0" t="s">
        <v>5031</v>
      </c>
      <c r="D1357" s="2" t="n">
        <v>50.8782</v>
      </c>
      <c r="E1357" s="2" t="n">
        <v>157.0945</v>
      </c>
      <c r="F1357" s="2" t="n">
        <v>94.4488</v>
      </c>
      <c r="G1357" s="1" t="n">
        <v>40.8891</v>
      </c>
      <c r="H1357" s="1" t="n">
        <v>45.4976</v>
      </c>
      <c r="I1357" s="1" t="s">
        <v>60</v>
      </c>
      <c r="K1357" s="6" t="n">
        <f aca="false">COUNT(D1357:I1357)</f>
        <v>5</v>
      </c>
    </row>
    <row r="1358" customFormat="false" ht="15" hidden="false" customHeight="true" outlineLevel="0" collapsed="false">
      <c r="A1358" s="0" t="s">
        <v>5033</v>
      </c>
      <c r="B1358" s="0" t="s">
        <v>5034</v>
      </c>
      <c r="D1358" s="2" t="s">
        <v>60</v>
      </c>
      <c r="E1358" s="2" t="n">
        <v>9.9532</v>
      </c>
      <c r="F1358" s="2" t="n">
        <v>27.3034</v>
      </c>
      <c r="G1358" s="1" t="n">
        <v>13.1063</v>
      </c>
      <c r="H1358" s="1" t="n">
        <v>15.4549</v>
      </c>
      <c r="I1358" s="1" t="n">
        <v>35.3322</v>
      </c>
      <c r="K1358" s="6" t="n">
        <f aca="false">COUNT(D1358:I1358)</f>
        <v>5</v>
      </c>
    </row>
    <row r="1359" customFormat="false" ht="15" hidden="false" customHeight="true" outlineLevel="0" collapsed="false">
      <c r="A1359" s="0" t="s">
        <v>5036</v>
      </c>
      <c r="B1359" s="0" t="s">
        <v>5037</v>
      </c>
      <c r="D1359" s="2" t="n">
        <v>37.6291</v>
      </c>
      <c r="E1359" s="2" t="s">
        <v>60</v>
      </c>
      <c r="F1359" s="2" t="n">
        <v>53.1554</v>
      </c>
      <c r="G1359" s="1" t="n">
        <v>185.44</v>
      </c>
      <c r="H1359" s="1" t="n">
        <v>220.2252</v>
      </c>
      <c r="I1359" s="1" t="n">
        <v>163.869</v>
      </c>
      <c r="K1359" s="6" t="n">
        <f aca="false">COUNT(D1359:I1359)</f>
        <v>5</v>
      </c>
    </row>
    <row r="1360" customFormat="false" ht="15" hidden="false" customHeight="true" outlineLevel="0" collapsed="false">
      <c r="A1360" s="0" t="s">
        <v>5039</v>
      </c>
      <c r="B1360" s="0" t="s">
        <v>5040</v>
      </c>
      <c r="D1360" s="2" t="n">
        <v>5.2536</v>
      </c>
      <c r="E1360" s="2" t="n">
        <v>14.7801</v>
      </c>
      <c r="F1360" s="2" t="n">
        <v>24.8371</v>
      </c>
      <c r="G1360" s="1" t="n">
        <v>7.752</v>
      </c>
      <c r="H1360" s="1" t="s">
        <v>60</v>
      </c>
      <c r="I1360" s="1" t="n">
        <v>10.1098</v>
      </c>
      <c r="K1360" s="6" t="n">
        <f aca="false">COUNT(D1360:I1360)</f>
        <v>5</v>
      </c>
    </row>
    <row r="1361" customFormat="false" ht="15" hidden="false" customHeight="true" outlineLevel="0" collapsed="false">
      <c r="A1361" s="0" t="s">
        <v>5045</v>
      </c>
      <c r="B1361" s="0" t="s">
        <v>5046</v>
      </c>
      <c r="D1361" s="2" t="n">
        <v>6.7377</v>
      </c>
      <c r="E1361" s="2" t="s">
        <v>60</v>
      </c>
      <c r="F1361" s="2" t="n">
        <v>16.66</v>
      </c>
      <c r="G1361" s="1" t="n">
        <v>6.2743</v>
      </c>
      <c r="H1361" s="1" t="n">
        <v>1.0516</v>
      </c>
      <c r="I1361" s="1" t="n">
        <v>60.9104</v>
      </c>
      <c r="K1361" s="6" t="n">
        <f aca="false">COUNT(D1361:I1361)</f>
        <v>5</v>
      </c>
    </row>
    <row r="1362" customFormat="false" ht="15" hidden="false" customHeight="true" outlineLevel="0" collapsed="false">
      <c r="A1362" s="0" t="s">
        <v>5048</v>
      </c>
      <c r="B1362" s="0" t="s">
        <v>5049</v>
      </c>
      <c r="D1362" s="2" t="n">
        <v>12.2672</v>
      </c>
      <c r="E1362" s="2" t="n">
        <v>16.5248</v>
      </c>
      <c r="F1362" s="2" t="n">
        <v>15.8859</v>
      </c>
      <c r="G1362" s="1" t="n">
        <v>9.7337</v>
      </c>
      <c r="H1362" s="1" t="s">
        <v>60</v>
      </c>
      <c r="I1362" s="1" t="n">
        <v>9.8435</v>
      </c>
      <c r="K1362" s="6" t="n">
        <f aca="false">COUNT(D1362:I1362)</f>
        <v>5</v>
      </c>
    </row>
    <row r="1363" customFormat="false" ht="15" hidden="false" customHeight="true" outlineLevel="0" collapsed="false">
      <c r="A1363" s="0" t="s">
        <v>5051</v>
      </c>
      <c r="B1363" s="0" t="s">
        <v>5052</v>
      </c>
      <c r="D1363" s="2" t="s">
        <v>60</v>
      </c>
      <c r="E1363" s="2" t="n">
        <v>19.9482</v>
      </c>
      <c r="F1363" s="2" t="n">
        <v>13.566</v>
      </c>
      <c r="G1363" s="1" t="n">
        <v>15.3097</v>
      </c>
      <c r="H1363" s="1" t="n">
        <v>17.3193</v>
      </c>
      <c r="I1363" s="1" t="n">
        <v>21.2659</v>
      </c>
      <c r="K1363" s="6" t="n">
        <f aca="false">COUNT(D1363:I1363)</f>
        <v>5</v>
      </c>
    </row>
    <row r="1364" customFormat="false" ht="15" hidden="false" customHeight="true" outlineLevel="0" collapsed="false">
      <c r="A1364" s="0" t="s">
        <v>5054</v>
      </c>
      <c r="B1364" s="0" t="s">
        <v>5055</v>
      </c>
      <c r="D1364" s="2" t="n">
        <v>34.3625</v>
      </c>
      <c r="E1364" s="2" t="n">
        <v>14.2983</v>
      </c>
      <c r="F1364" s="2" t="n">
        <v>11.7552</v>
      </c>
      <c r="G1364" s="1" t="n">
        <v>11.9874</v>
      </c>
      <c r="H1364" s="1" t="s">
        <v>60</v>
      </c>
      <c r="I1364" s="1" t="n">
        <v>15.918</v>
      </c>
      <c r="K1364" s="6" t="n">
        <f aca="false">COUNT(D1364:I1364)</f>
        <v>5</v>
      </c>
    </row>
    <row r="1365" customFormat="false" ht="15" hidden="false" customHeight="true" outlineLevel="0" collapsed="false">
      <c r="A1365" s="0" t="s">
        <v>5057</v>
      </c>
      <c r="B1365" s="0" t="s">
        <v>5058</v>
      </c>
      <c r="D1365" s="2" t="s">
        <v>60</v>
      </c>
      <c r="E1365" s="2" t="n">
        <v>127.6495</v>
      </c>
      <c r="F1365" s="2" t="n">
        <v>36.4538</v>
      </c>
      <c r="G1365" s="1" t="n">
        <v>40.208</v>
      </c>
      <c r="H1365" s="1" t="n">
        <v>38.9225</v>
      </c>
      <c r="I1365" s="1" t="n">
        <v>24.6592</v>
      </c>
      <c r="K1365" s="6" t="n">
        <f aca="false">COUNT(D1365:I1365)</f>
        <v>5</v>
      </c>
    </row>
    <row r="1366" customFormat="false" ht="15" hidden="false" customHeight="true" outlineLevel="0" collapsed="false">
      <c r="A1366" s="0" t="s">
        <v>5060</v>
      </c>
      <c r="B1366" s="0" t="s">
        <v>5061</v>
      </c>
      <c r="D1366" s="2" t="n">
        <v>2.1897</v>
      </c>
      <c r="E1366" s="2" t="n">
        <v>11.6903</v>
      </c>
      <c r="F1366" s="2" t="n">
        <v>5.8677</v>
      </c>
      <c r="G1366" s="1" t="n">
        <v>15.7566</v>
      </c>
      <c r="H1366" s="1" t="s">
        <v>60</v>
      </c>
      <c r="I1366" s="1" t="n">
        <v>51.0853</v>
      </c>
      <c r="K1366" s="6" t="n">
        <f aca="false">COUNT(D1366:I1366)</f>
        <v>5</v>
      </c>
    </row>
    <row r="1367" customFormat="false" ht="15" hidden="false" customHeight="true" outlineLevel="0" collapsed="false">
      <c r="A1367" s="0" t="s">
        <v>5063</v>
      </c>
      <c r="B1367" s="0" t="s">
        <v>5064</v>
      </c>
      <c r="D1367" s="2" t="s">
        <v>60</v>
      </c>
      <c r="E1367" s="2" t="n">
        <v>10.8719</v>
      </c>
      <c r="F1367" s="2" t="n">
        <v>11.6167</v>
      </c>
      <c r="G1367" s="1" t="n">
        <v>13.5646</v>
      </c>
      <c r="H1367" s="1" t="n">
        <v>9.2648</v>
      </c>
      <c r="I1367" s="1" t="n">
        <v>11.4158</v>
      </c>
      <c r="K1367" s="6" t="n">
        <f aca="false">COUNT(D1367:I1367)</f>
        <v>5</v>
      </c>
    </row>
    <row r="1368" customFormat="false" ht="15" hidden="false" customHeight="true" outlineLevel="0" collapsed="false">
      <c r="A1368" s="0" t="s">
        <v>5066</v>
      </c>
      <c r="B1368" s="0" t="s">
        <v>5067</v>
      </c>
      <c r="D1368" s="2" t="n">
        <v>6.0237</v>
      </c>
      <c r="E1368" s="2" t="s">
        <v>60</v>
      </c>
      <c r="F1368" s="2" t="n">
        <v>5.5335</v>
      </c>
      <c r="G1368" s="1" t="n">
        <v>12.1961</v>
      </c>
      <c r="H1368" s="1" t="n">
        <v>12.8224</v>
      </c>
      <c r="I1368" s="1" t="n">
        <v>17.6037</v>
      </c>
      <c r="K1368" s="6" t="n">
        <f aca="false">COUNT(D1368:I1368)</f>
        <v>5</v>
      </c>
    </row>
    <row r="1369" customFormat="false" ht="15" hidden="false" customHeight="true" outlineLevel="0" collapsed="false">
      <c r="A1369" s="0" t="s">
        <v>5069</v>
      </c>
      <c r="B1369" s="0" t="s">
        <v>5070</v>
      </c>
      <c r="D1369" s="2" t="n">
        <v>8.5616</v>
      </c>
      <c r="E1369" s="2" t="n">
        <v>17.3582</v>
      </c>
      <c r="F1369" s="2" t="n">
        <v>13.5014</v>
      </c>
      <c r="G1369" s="1" t="n">
        <v>14.408</v>
      </c>
      <c r="H1369" s="1" t="n">
        <v>12.7336</v>
      </c>
      <c r="I1369" s="1" t="s">
        <v>60</v>
      </c>
      <c r="K1369" s="6" t="n">
        <f aca="false">COUNT(D1369:I1369)</f>
        <v>5</v>
      </c>
    </row>
    <row r="1370" customFormat="false" ht="15" hidden="false" customHeight="true" outlineLevel="0" collapsed="false">
      <c r="A1370" s="0" t="s">
        <v>5072</v>
      </c>
      <c r="B1370" s="0" t="s">
        <v>5073</v>
      </c>
      <c r="D1370" s="2" t="s">
        <v>60</v>
      </c>
      <c r="E1370" s="2" t="n">
        <v>36.6421</v>
      </c>
      <c r="F1370" s="2" t="n">
        <v>29.44</v>
      </c>
      <c r="G1370" s="1" t="n">
        <v>38.5954</v>
      </c>
      <c r="H1370" s="1" t="n">
        <v>18.8775</v>
      </c>
      <c r="I1370" s="1" t="n">
        <v>17.8869</v>
      </c>
      <c r="K1370" s="6" t="n">
        <f aca="false">COUNT(D1370:I1370)</f>
        <v>5</v>
      </c>
    </row>
    <row r="1371" customFormat="false" ht="15" hidden="false" customHeight="true" outlineLevel="0" collapsed="false">
      <c r="A1371" s="0" t="s">
        <v>5075</v>
      </c>
      <c r="B1371" s="0" t="s">
        <v>5076</v>
      </c>
      <c r="D1371" s="2" t="n">
        <v>30.6744</v>
      </c>
      <c r="E1371" s="2" t="n">
        <v>46.5287</v>
      </c>
      <c r="F1371" s="2" t="n">
        <v>27.4505</v>
      </c>
      <c r="G1371" s="1" t="n">
        <v>28.0286</v>
      </c>
      <c r="H1371" s="1" t="n">
        <v>26.3916</v>
      </c>
      <c r="I1371" s="1" t="s">
        <v>60</v>
      </c>
      <c r="K1371" s="6" t="n">
        <f aca="false">COUNT(D1371:I1371)</f>
        <v>5</v>
      </c>
    </row>
    <row r="1372" customFormat="false" ht="15" hidden="false" customHeight="true" outlineLevel="0" collapsed="false">
      <c r="A1372" s="0" t="s">
        <v>5081</v>
      </c>
      <c r="B1372" s="0" t="s">
        <v>5082</v>
      </c>
      <c r="D1372" s="2" t="s">
        <v>60</v>
      </c>
      <c r="E1372" s="2" t="n">
        <v>160.3669</v>
      </c>
      <c r="F1372" s="2" t="n">
        <v>158.2509</v>
      </c>
      <c r="G1372" s="1" t="n">
        <v>31.6834</v>
      </c>
      <c r="H1372" s="1" t="n">
        <v>135.3411</v>
      </c>
      <c r="I1372" s="1" t="n">
        <v>112.2595</v>
      </c>
      <c r="K1372" s="6" t="n">
        <f aca="false">COUNT(D1372:I1372)</f>
        <v>5</v>
      </c>
    </row>
    <row r="1373" customFormat="false" ht="15" hidden="false" customHeight="true" outlineLevel="0" collapsed="false">
      <c r="A1373" s="0" t="s">
        <v>5084</v>
      </c>
      <c r="B1373" s="0" t="s">
        <v>5085</v>
      </c>
      <c r="D1373" s="2" t="s">
        <v>60</v>
      </c>
      <c r="E1373" s="2" t="n">
        <v>10.8285</v>
      </c>
      <c r="F1373" s="2" t="n">
        <v>9.5896</v>
      </c>
      <c r="G1373" s="1" t="n">
        <v>15.2834</v>
      </c>
      <c r="H1373" s="1" t="n">
        <v>18.8708</v>
      </c>
      <c r="I1373" s="1" t="n">
        <v>10.4034</v>
      </c>
      <c r="K1373" s="6" t="n">
        <f aca="false">COUNT(D1373:I1373)</f>
        <v>5</v>
      </c>
    </row>
    <row r="1374" customFormat="false" ht="15" hidden="false" customHeight="true" outlineLevel="0" collapsed="false">
      <c r="A1374" s="0" t="s">
        <v>5090</v>
      </c>
      <c r="B1374" s="0" t="s">
        <v>5091</v>
      </c>
      <c r="D1374" s="2" t="s">
        <v>60</v>
      </c>
      <c r="E1374" s="2" t="n">
        <v>10.1357</v>
      </c>
      <c r="F1374" s="2" t="n">
        <v>5.8466</v>
      </c>
      <c r="G1374" s="1" t="n">
        <v>6.5257</v>
      </c>
      <c r="H1374" s="1" t="n">
        <v>7.5287</v>
      </c>
      <c r="I1374" s="1" t="n">
        <v>6.8195</v>
      </c>
      <c r="K1374" s="6" t="n">
        <f aca="false">COUNT(D1374:I1374)</f>
        <v>5</v>
      </c>
    </row>
    <row r="1375" customFormat="false" ht="15" hidden="false" customHeight="true" outlineLevel="0" collapsed="false">
      <c r="A1375" s="0" t="s">
        <v>5093</v>
      </c>
      <c r="B1375" s="0" t="s">
        <v>5094</v>
      </c>
      <c r="D1375" s="2" t="n">
        <v>53.7914</v>
      </c>
      <c r="E1375" s="2" t="n">
        <v>49.8362</v>
      </c>
      <c r="F1375" s="2" t="n">
        <v>43.9266</v>
      </c>
      <c r="G1375" s="1" t="s">
        <v>60</v>
      </c>
      <c r="H1375" s="1" t="n">
        <v>36.9489</v>
      </c>
      <c r="I1375" s="1" t="n">
        <v>20.5439</v>
      </c>
      <c r="K1375" s="6" t="n">
        <f aca="false">COUNT(D1375:I1375)</f>
        <v>5</v>
      </c>
    </row>
    <row r="1376" customFormat="false" ht="15" hidden="false" customHeight="true" outlineLevel="0" collapsed="false">
      <c r="A1376" s="0" t="s">
        <v>5096</v>
      </c>
      <c r="B1376" s="0" t="s">
        <v>5097</v>
      </c>
      <c r="D1376" s="2" t="s">
        <v>60</v>
      </c>
      <c r="E1376" s="2" t="n">
        <v>29.6396</v>
      </c>
      <c r="F1376" s="2" t="n">
        <v>25.7696</v>
      </c>
      <c r="G1376" s="1" t="n">
        <v>20.6103</v>
      </c>
      <c r="H1376" s="1" t="n">
        <v>29.3819</v>
      </c>
      <c r="I1376" s="1" t="n">
        <v>22.7265</v>
      </c>
      <c r="K1376" s="6" t="n">
        <f aca="false">COUNT(D1376:I1376)</f>
        <v>5</v>
      </c>
    </row>
    <row r="1377" customFormat="false" ht="15" hidden="false" customHeight="true" outlineLevel="0" collapsed="false">
      <c r="A1377" s="0" t="s">
        <v>5102</v>
      </c>
      <c r="B1377" s="0" t="s">
        <v>5103</v>
      </c>
      <c r="D1377" s="2" t="n">
        <v>22.003</v>
      </c>
      <c r="E1377" s="2" t="n">
        <v>25.5458</v>
      </c>
      <c r="F1377" s="2" t="n">
        <v>28.2807</v>
      </c>
      <c r="G1377" s="1" t="n">
        <v>19.2091</v>
      </c>
      <c r="H1377" s="1" t="n">
        <v>9.8694</v>
      </c>
      <c r="I1377" s="1" t="s">
        <v>60</v>
      </c>
      <c r="K1377" s="6" t="n">
        <f aca="false">COUNT(D1377:I1377)</f>
        <v>5</v>
      </c>
    </row>
    <row r="1378" customFormat="false" ht="15" hidden="false" customHeight="true" outlineLevel="0" collapsed="false">
      <c r="A1378" s="0" t="s">
        <v>5105</v>
      </c>
      <c r="B1378" s="0" t="s">
        <v>5106</v>
      </c>
      <c r="D1378" s="2" t="n">
        <v>15.0853</v>
      </c>
      <c r="E1378" s="2" t="n">
        <v>29.5902</v>
      </c>
      <c r="F1378" s="2" t="n">
        <v>20.1723</v>
      </c>
      <c r="G1378" s="1" t="n">
        <v>6.936</v>
      </c>
      <c r="H1378" s="1" t="n">
        <v>330.063</v>
      </c>
      <c r="I1378" s="1" t="s">
        <v>60</v>
      </c>
      <c r="K1378" s="6" t="n">
        <f aca="false">COUNT(D1378:I1378)</f>
        <v>5</v>
      </c>
    </row>
    <row r="1379" customFormat="false" ht="15" hidden="false" customHeight="true" outlineLevel="0" collapsed="false">
      <c r="A1379" s="0" t="s">
        <v>5108</v>
      </c>
      <c r="B1379" s="0" t="s">
        <v>5109</v>
      </c>
      <c r="D1379" s="2" t="n">
        <v>43.5195</v>
      </c>
      <c r="E1379" s="2" t="n">
        <v>23.1547</v>
      </c>
      <c r="F1379" s="2" t="n">
        <v>16.7049</v>
      </c>
      <c r="G1379" s="1" t="n">
        <v>5.76</v>
      </c>
      <c r="H1379" s="1" t="n">
        <v>5.3214</v>
      </c>
      <c r="I1379" s="1" t="s">
        <v>60</v>
      </c>
      <c r="K1379" s="6" t="n">
        <f aca="false">COUNT(D1379:I1379)</f>
        <v>5</v>
      </c>
    </row>
    <row r="1380" customFormat="false" ht="15" hidden="false" customHeight="true" outlineLevel="0" collapsed="false">
      <c r="A1380" s="0" t="s">
        <v>5111</v>
      </c>
      <c r="B1380" s="0" t="s">
        <v>5112</v>
      </c>
      <c r="D1380" s="2" t="n">
        <v>28.6295</v>
      </c>
      <c r="E1380" s="2" t="n">
        <v>24.9353</v>
      </c>
      <c r="F1380" s="2" t="n">
        <v>39.4912</v>
      </c>
      <c r="G1380" s="1" t="s">
        <v>60</v>
      </c>
      <c r="H1380" s="1" t="n">
        <v>24.3712</v>
      </c>
      <c r="I1380" s="1" t="n">
        <v>15.9519</v>
      </c>
      <c r="K1380" s="6" t="n">
        <f aca="false">COUNT(D1380:I1380)</f>
        <v>5</v>
      </c>
    </row>
    <row r="1381" customFormat="false" ht="15" hidden="false" customHeight="true" outlineLevel="0" collapsed="false">
      <c r="A1381" s="0" t="s">
        <v>5114</v>
      </c>
      <c r="B1381" s="0" t="s">
        <v>5115</v>
      </c>
      <c r="D1381" s="2" t="n">
        <v>12.1434</v>
      </c>
      <c r="E1381" s="2" t="n">
        <v>23.1891</v>
      </c>
      <c r="F1381" s="2" t="n">
        <v>29.5281</v>
      </c>
      <c r="G1381" s="1" t="s">
        <v>60</v>
      </c>
      <c r="H1381" s="1" t="n">
        <v>42.0756</v>
      </c>
      <c r="I1381" s="1" t="n">
        <v>26.2973</v>
      </c>
      <c r="K1381" s="6" t="n">
        <f aca="false">COUNT(D1381:I1381)</f>
        <v>5</v>
      </c>
    </row>
    <row r="1382" customFormat="false" ht="15" hidden="false" customHeight="true" outlineLevel="0" collapsed="false">
      <c r="A1382" s="0" t="s">
        <v>5117</v>
      </c>
      <c r="B1382" s="0" t="s">
        <v>5118</v>
      </c>
      <c r="D1382" s="2" t="n">
        <v>16.0302</v>
      </c>
      <c r="E1382" s="2" t="n">
        <v>19.7792</v>
      </c>
      <c r="F1382" s="2" t="n">
        <v>11.4663</v>
      </c>
      <c r="G1382" s="1" t="n">
        <v>12.7497</v>
      </c>
      <c r="H1382" s="1" t="s">
        <v>60</v>
      </c>
      <c r="I1382" s="1" t="n">
        <v>7.501</v>
      </c>
      <c r="K1382" s="6" t="n">
        <f aca="false">COUNT(D1382:I1382)</f>
        <v>5</v>
      </c>
    </row>
    <row r="1383" customFormat="false" ht="15" hidden="false" customHeight="true" outlineLevel="0" collapsed="false">
      <c r="A1383" s="0" t="s">
        <v>5120</v>
      </c>
      <c r="B1383" s="0" t="s">
        <v>5121</v>
      </c>
      <c r="D1383" s="2" t="n">
        <v>25.8131</v>
      </c>
      <c r="E1383" s="2" t="s">
        <v>60</v>
      </c>
      <c r="F1383" s="2" t="n">
        <v>52.9662</v>
      </c>
      <c r="G1383" s="1" t="n">
        <v>37.6269</v>
      </c>
      <c r="H1383" s="1" t="n">
        <v>34.0014</v>
      </c>
      <c r="I1383" s="1" t="n">
        <v>35.215</v>
      </c>
      <c r="K1383" s="6" t="n">
        <f aca="false">COUNT(D1383:I1383)</f>
        <v>5</v>
      </c>
    </row>
    <row r="1384" customFormat="false" ht="15" hidden="false" customHeight="true" outlineLevel="0" collapsed="false">
      <c r="A1384" s="0" t="s">
        <v>5123</v>
      </c>
      <c r="B1384" s="0" t="s">
        <v>5124</v>
      </c>
      <c r="D1384" s="2" t="s">
        <v>60</v>
      </c>
      <c r="E1384" s="2" t="n">
        <v>79.6069</v>
      </c>
      <c r="F1384" s="2" t="n">
        <v>17.8405</v>
      </c>
      <c r="G1384" s="1" t="n">
        <v>32.3417</v>
      </c>
      <c r="H1384" s="1" t="n">
        <v>19.0427</v>
      </c>
      <c r="I1384" s="1" t="n">
        <v>8.2274</v>
      </c>
      <c r="K1384" s="6" t="n">
        <f aca="false">COUNT(D1384:I1384)</f>
        <v>5</v>
      </c>
    </row>
    <row r="1385" customFormat="false" ht="15" hidden="false" customHeight="true" outlineLevel="0" collapsed="false">
      <c r="A1385" s="0" t="s">
        <v>5126</v>
      </c>
      <c r="B1385" s="0" t="s">
        <v>5127</v>
      </c>
      <c r="D1385" s="2" t="n">
        <v>42.5563</v>
      </c>
      <c r="E1385" s="2" t="n">
        <v>59.4856</v>
      </c>
      <c r="F1385" s="2" t="n">
        <v>59.9866</v>
      </c>
      <c r="G1385" s="1" t="s">
        <v>60</v>
      </c>
      <c r="H1385" s="1" t="n">
        <v>32.4206</v>
      </c>
      <c r="I1385" s="1" t="n">
        <v>27.2198</v>
      </c>
      <c r="K1385" s="6" t="n">
        <f aca="false">COUNT(D1385:I1385)</f>
        <v>5</v>
      </c>
    </row>
    <row r="1386" customFormat="false" ht="15" hidden="false" customHeight="true" outlineLevel="0" collapsed="false">
      <c r="A1386" s="0" t="s">
        <v>5129</v>
      </c>
      <c r="B1386" s="0" t="s">
        <v>5130</v>
      </c>
      <c r="D1386" s="2" t="s">
        <v>60</v>
      </c>
      <c r="E1386" s="2" t="n">
        <v>20.6649</v>
      </c>
      <c r="F1386" s="2" t="n">
        <v>22.1704</v>
      </c>
      <c r="G1386" s="1" t="n">
        <v>81.2903</v>
      </c>
      <c r="H1386" s="1" t="n">
        <v>96.5019</v>
      </c>
      <c r="I1386" s="1" t="n">
        <v>41.1952</v>
      </c>
      <c r="K1386" s="6" t="n">
        <f aca="false">COUNT(D1386:I1386)</f>
        <v>5</v>
      </c>
    </row>
    <row r="1387" customFormat="false" ht="15" hidden="false" customHeight="true" outlineLevel="0" collapsed="false">
      <c r="A1387" s="0" t="s">
        <v>5132</v>
      </c>
      <c r="B1387" s="0" t="s">
        <v>5133</v>
      </c>
      <c r="D1387" s="2" t="n">
        <v>38.6703</v>
      </c>
      <c r="E1387" s="2" t="n">
        <v>45.4716</v>
      </c>
      <c r="F1387" s="2" t="n">
        <v>51.0749</v>
      </c>
      <c r="G1387" s="1" t="n">
        <v>28.5097</v>
      </c>
      <c r="H1387" s="1" t="n">
        <v>30.6755</v>
      </c>
      <c r="I1387" s="1" t="s">
        <v>60</v>
      </c>
      <c r="K1387" s="6" t="n">
        <f aca="false">COUNT(D1387:I1387)</f>
        <v>5</v>
      </c>
    </row>
    <row r="1388" customFormat="false" ht="15" hidden="false" customHeight="true" outlineLevel="0" collapsed="false">
      <c r="A1388" s="0" t="s">
        <v>5138</v>
      </c>
      <c r="B1388" s="0" t="s">
        <v>5139</v>
      </c>
      <c r="D1388" s="2" t="n">
        <v>1.7887</v>
      </c>
      <c r="E1388" s="2" t="n">
        <v>11.4599</v>
      </c>
      <c r="F1388" s="2" t="n">
        <v>6.3715</v>
      </c>
      <c r="G1388" s="1" t="s">
        <v>60</v>
      </c>
      <c r="H1388" s="1" t="n">
        <v>6.3961</v>
      </c>
      <c r="I1388" s="1" t="n">
        <v>13.1108</v>
      </c>
      <c r="K1388" s="6" t="n">
        <f aca="false">COUNT(D1388:I1388)</f>
        <v>5</v>
      </c>
    </row>
    <row r="1389" customFormat="false" ht="15" hidden="false" customHeight="true" outlineLevel="0" collapsed="false">
      <c r="A1389" s="0" t="s">
        <v>5141</v>
      </c>
      <c r="B1389" s="0" t="s">
        <v>5142</v>
      </c>
      <c r="D1389" s="2" t="n">
        <v>23.3907</v>
      </c>
      <c r="E1389" s="2" t="n">
        <v>14.2011</v>
      </c>
      <c r="F1389" s="2" t="n">
        <v>22.4678</v>
      </c>
      <c r="G1389" s="1" t="n">
        <v>30.2331</v>
      </c>
      <c r="H1389" s="1" t="n">
        <v>11.4884</v>
      </c>
      <c r="I1389" s="1" t="s">
        <v>60</v>
      </c>
      <c r="K1389" s="6" t="n">
        <f aca="false">COUNT(D1389:I1389)</f>
        <v>5</v>
      </c>
    </row>
    <row r="1390" customFormat="false" ht="15" hidden="false" customHeight="true" outlineLevel="0" collapsed="false">
      <c r="A1390" s="0" t="s">
        <v>5144</v>
      </c>
      <c r="B1390" s="0" t="s">
        <v>5145</v>
      </c>
      <c r="D1390" s="2" t="n">
        <v>11.9821</v>
      </c>
      <c r="E1390" s="2" t="n">
        <v>23.4615</v>
      </c>
      <c r="F1390" s="2" t="n">
        <v>22.9432</v>
      </c>
      <c r="G1390" s="1" t="s">
        <v>60</v>
      </c>
      <c r="H1390" s="1" t="n">
        <v>6.0189</v>
      </c>
      <c r="I1390" s="1" t="n">
        <v>16.6827</v>
      </c>
      <c r="K1390" s="6" t="n">
        <f aca="false">COUNT(D1390:I1390)</f>
        <v>5</v>
      </c>
    </row>
    <row r="1391" customFormat="false" ht="15" hidden="false" customHeight="true" outlineLevel="0" collapsed="false">
      <c r="A1391" s="0" t="s">
        <v>5150</v>
      </c>
      <c r="B1391" s="0" t="s">
        <v>5151</v>
      </c>
      <c r="D1391" s="2" t="n">
        <v>12.6603</v>
      </c>
      <c r="E1391" s="2" t="n">
        <v>22.1163</v>
      </c>
      <c r="F1391" s="2" t="n">
        <v>22.475</v>
      </c>
      <c r="G1391" s="1" t="n">
        <v>12.2469</v>
      </c>
      <c r="H1391" s="1" t="n">
        <v>6.4862</v>
      </c>
      <c r="I1391" s="1" t="s">
        <v>60</v>
      </c>
      <c r="K1391" s="6" t="n">
        <f aca="false">COUNT(D1391:I1391)</f>
        <v>5</v>
      </c>
    </row>
    <row r="1392" customFormat="false" ht="15" hidden="false" customHeight="true" outlineLevel="0" collapsed="false">
      <c r="A1392" s="0" t="s">
        <v>5153</v>
      </c>
      <c r="B1392" s="0" t="s">
        <v>5154</v>
      </c>
      <c r="D1392" s="2" t="s">
        <v>60</v>
      </c>
      <c r="E1392" s="2" t="n">
        <v>22.7402</v>
      </c>
      <c r="F1392" s="2" t="n">
        <v>27.9233</v>
      </c>
      <c r="G1392" s="1" t="n">
        <v>13.4766</v>
      </c>
      <c r="H1392" s="1" t="n">
        <v>19.8165</v>
      </c>
      <c r="I1392" s="1" t="n">
        <v>14.9591</v>
      </c>
      <c r="K1392" s="6" t="n">
        <f aca="false">COUNT(D1392:I1392)</f>
        <v>5</v>
      </c>
    </row>
    <row r="1393" customFormat="false" ht="15" hidden="false" customHeight="true" outlineLevel="0" collapsed="false">
      <c r="A1393" s="0" t="s">
        <v>5156</v>
      </c>
      <c r="B1393" s="0" t="s">
        <v>5157</v>
      </c>
      <c r="D1393" s="2" t="n">
        <v>22.6785</v>
      </c>
      <c r="E1393" s="2" t="n">
        <v>39.5778</v>
      </c>
      <c r="F1393" s="2" t="n">
        <v>32.7952</v>
      </c>
      <c r="G1393" s="1" t="n">
        <v>36.5097</v>
      </c>
      <c r="H1393" s="1" t="n">
        <v>21.9129</v>
      </c>
      <c r="I1393" s="1" t="s">
        <v>60</v>
      </c>
      <c r="K1393" s="6" t="n">
        <f aca="false">COUNT(D1393:I1393)</f>
        <v>5</v>
      </c>
    </row>
    <row r="1394" customFormat="false" ht="15" hidden="false" customHeight="true" outlineLevel="0" collapsed="false">
      <c r="A1394" s="0" t="s">
        <v>5159</v>
      </c>
      <c r="B1394" s="0" t="s">
        <v>5160</v>
      </c>
      <c r="D1394" s="2" t="n">
        <v>12.1194</v>
      </c>
      <c r="E1394" s="2" t="n">
        <v>19.9886</v>
      </c>
      <c r="F1394" s="2" t="n">
        <v>12.4773</v>
      </c>
      <c r="G1394" s="1" t="s">
        <v>60</v>
      </c>
      <c r="H1394" s="1" t="n">
        <v>15.6114</v>
      </c>
      <c r="I1394" s="1" t="n">
        <v>5.8788</v>
      </c>
      <c r="K1394" s="6" t="n">
        <f aca="false">COUNT(D1394:I1394)</f>
        <v>5</v>
      </c>
    </row>
    <row r="1395" customFormat="false" ht="15" hidden="false" customHeight="true" outlineLevel="0" collapsed="false">
      <c r="A1395" s="0" t="s">
        <v>5162</v>
      </c>
      <c r="B1395" s="0" t="s">
        <v>5163</v>
      </c>
      <c r="D1395" s="2" t="n">
        <v>20.7896</v>
      </c>
      <c r="E1395" s="2" t="n">
        <v>12.8941</v>
      </c>
      <c r="F1395" s="2" t="n">
        <v>23.3019</v>
      </c>
      <c r="G1395" s="1" t="s">
        <v>60</v>
      </c>
      <c r="H1395" s="1" t="n">
        <v>14.9966</v>
      </c>
      <c r="I1395" s="1" t="n">
        <v>13.5108</v>
      </c>
      <c r="K1395" s="6" t="n">
        <f aca="false">COUNT(D1395:I1395)</f>
        <v>5</v>
      </c>
    </row>
    <row r="1396" customFormat="false" ht="15" hidden="false" customHeight="true" outlineLevel="0" collapsed="false">
      <c r="A1396" s="0" t="s">
        <v>5165</v>
      </c>
      <c r="B1396" s="0" t="s">
        <v>5166</v>
      </c>
      <c r="D1396" s="2" t="s">
        <v>60</v>
      </c>
      <c r="E1396" s="2" t="n">
        <v>14.2505</v>
      </c>
      <c r="F1396" s="2" t="n">
        <v>14.9798</v>
      </c>
      <c r="G1396" s="1" t="n">
        <v>14.4331</v>
      </c>
      <c r="H1396" s="1" t="n">
        <v>15.1295</v>
      </c>
      <c r="I1396" s="1" t="n">
        <v>13.25</v>
      </c>
      <c r="K1396" s="6" t="n">
        <f aca="false">COUNT(D1396:I1396)</f>
        <v>5</v>
      </c>
    </row>
    <row r="1397" customFormat="false" ht="15" hidden="false" customHeight="true" outlineLevel="0" collapsed="false">
      <c r="A1397" s="0" t="s">
        <v>5168</v>
      </c>
      <c r="B1397" s="0" t="s">
        <v>5169</v>
      </c>
      <c r="D1397" s="2" t="s">
        <v>60</v>
      </c>
      <c r="E1397" s="2" t="n">
        <v>14.1711</v>
      </c>
      <c r="F1397" s="2" t="n">
        <v>25.1748</v>
      </c>
      <c r="G1397" s="1" t="n">
        <v>12.2743</v>
      </c>
      <c r="H1397" s="1" t="n">
        <v>11.5042</v>
      </c>
      <c r="I1397" s="1" t="n">
        <v>13.1645</v>
      </c>
      <c r="K1397" s="6" t="n">
        <f aca="false">COUNT(D1397:I1397)</f>
        <v>5</v>
      </c>
    </row>
    <row r="1398" customFormat="false" ht="15" hidden="false" customHeight="true" outlineLevel="0" collapsed="false">
      <c r="A1398" s="0" t="s">
        <v>5171</v>
      </c>
      <c r="B1398" s="0" t="s">
        <v>5172</v>
      </c>
      <c r="D1398" s="2" t="n">
        <v>11.2063</v>
      </c>
      <c r="E1398" s="2" t="n">
        <v>12.2125</v>
      </c>
      <c r="F1398" s="2" t="n">
        <v>8.8576</v>
      </c>
      <c r="G1398" s="1" t="s">
        <v>60</v>
      </c>
      <c r="H1398" s="1" t="n">
        <v>16.3521</v>
      </c>
      <c r="I1398" s="1" t="n">
        <v>5.7161</v>
      </c>
      <c r="K1398" s="6" t="n">
        <f aca="false">COUNT(D1398:I1398)</f>
        <v>5</v>
      </c>
    </row>
    <row r="1399" customFormat="false" ht="15" hidden="false" customHeight="true" outlineLevel="0" collapsed="false">
      <c r="A1399" s="0" t="s">
        <v>5174</v>
      </c>
      <c r="B1399" s="0" t="s">
        <v>5175</v>
      </c>
      <c r="D1399" s="2" t="s">
        <v>60</v>
      </c>
      <c r="E1399" s="2" t="n">
        <v>27.0348</v>
      </c>
      <c r="F1399" s="2" t="n">
        <v>12.1983</v>
      </c>
      <c r="G1399" s="1" t="n">
        <v>9.7554</v>
      </c>
      <c r="H1399" s="1" t="n">
        <v>9.3443</v>
      </c>
      <c r="I1399" s="1" t="n">
        <v>16.7209</v>
      </c>
      <c r="K1399" s="6" t="n">
        <f aca="false">COUNT(D1399:I1399)</f>
        <v>5</v>
      </c>
    </row>
    <row r="1400" customFormat="false" ht="15" hidden="false" customHeight="true" outlineLevel="0" collapsed="false">
      <c r="A1400" s="0" t="s">
        <v>5177</v>
      </c>
      <c r="B1400" s="0" t="s">
        <v>5178</v>
      </c>
      <c r="D1400" s="2" t="n">
        <v>2.3823</v>
      </c>
      <c r="E1400" s="2" t="n">
        <v>6.2843</v>
      </c>
      <c r="F1400" s="2" t="n">
        <v>9.7294</v>
      </c>
      <c r="G1400" s="1" t="n">
        <v>22.5291</v>
      </c>
      <c r="H1400" s="1" t="n">
        <v>4.2975</v>
      </c>
      <c r="I1400" s="1" t="s">
        <v>60</v>
      </c>
      <c r="K1400" s="6" t="n">
        <f aca="false">COUNT(D1400:I1400)</f>
        <v>5</v>
      </c>
    </row>
    <row r="1401" customFormat="false" ht="15" hidden="false" customHeight="true" outlineLevel="0" collapsed="false">
      <c r="A1401" s="0" t="s">
        <v>5180</v>
      </c>
      <c r="B1401" s="0" t="s">
        <v>5181</v>
      </c>
      <c r="D1401" s="2" t="s">
        <v>60</v>
      </c>
      <c r="E1401" s="2" t="n">
        <v>4.9407</v>
      </c>
      <c r="F1401" s="2" t="n">
        <v>5.4008</v>
      </c>
      <c r="G1401" s="1" t="n">
        <v>92.6423</v>
      </c>
      <c r="H1401" s="1" t="n">
        <v>108.6354</v>
      </c>
      <c r="I1401" s="1" t="n">
        <v>119.492</v>
      </c>
      <c r="K1401" s="6" t="n">
        <f aca="false">COUNT(D1401:I1401)</f>
        <v>5</v>
      </c>
    </row>
    <row r="1402" customFormat="false" ht="15" hidden="false" customHeight="true" outlineLevel="0" collapsed="false">
      <c r="A1402" s="0" t="s">
        <v>5183</v>
      </c>
      <c r="B1402" s="0" t="s">
        <v>5184</v>
      </c>
      <c r="D1402" s="2" t="s">
        <v>60</v>
      </c>
      <c r="E1402" s="2" t="n">
        <v>36.9181</v>
      </c>
      <c r="F1402" s="2" t="n">
        <v>30.8262</v>
      </c>
      <c r="G1402" s="1" t="n">
        <v>22.4594</v>
      </c>
      <c r="H1402" s="1" t="n">
        <v>27.0086</v>
      </c>
      <c r="I1402" s="1" t="n">
        <v>22.4668</v>
      </c>
      <c r="K1402" s="6" t="n">
        <f aca="false">COUNT(D1402:I1402)</f>
        <v>5</v>
      </c>
    </row>
    <row r="1403" customFormat="false" ht="15" hidden="false" customHeight="true" outlineLevel="0" collapsed="false">
      <c r="A1403" s="0" t="s">
        <v>5186</v>
      </c>
      <c r="B1403" s="0" t="s">
        <v>5187</v>
      </c>
      <c r="D1403" s="2" t="s">
        <v>60</v>
      </c>
      <c r="E1403" s="2" t="n">
        <v>8.1068</v>
      </c>
      <c r="F1403" s="2" t="n">
        <v>8.7732</v>
      </c>
      <c r="G1403" s="1" t="n">
        <v>19.6606</v>
      </c>
      <c r="H1403" s="1" t="n">
        <v>19.5846</v>
      </c>
      <c r="I1403" s="1" t="n">
        <v>12.6539</v>
      </c>
      <c r="K1403" s="6" t="n">
        <f aca="false">COUNT(D1403:I1403)</f>
        <v>5</v>
      </c>
    </row>
    <row r="1404" customFormat="false" ht="15" hidden="false" customHeight="true" outlineLevel="0" collapsed="false">
      <c r="A1404" s="0" t="s">
        <v>5192</v>
      </c>
      <c r="B1404" s="0" t="s">
        <v>5193</v>
      </c>
      <c r="D1404" s="2" t="s">
        <v>60</v>
      </c>
      <c r="E1404" s="2" t="n">
        <v>15.0291</v>
      </c>
      <c r="F1404" s="2" t="n">
        <v>6.1576</v>
      </c>
      <c r="G1404" s="1" t="n">
        <v>61.9879</v>
      </c>
      <c r="H1404" s="1" t="n">
        <v>14.4087</v>
      </c>
      <c r="I1404" s="1" t="n">
        <v>1.805</v>
      </c>
      <c r="K1404" s="6" t="n">
        <f aca="false">COUNT(D1404:I1404)</f>
        <v>5</v>
      </c>
    </row>
    <row r="1405" customFormat="false" ht="15" hidden="false" customHeight="true" outlineLevel="0" collapsed="false">
      <c r="A1405" s="0" t="s">
        <v>5198</v>
      </c>
      <c r="B1405" s="0" t="s">
        <v>5199</v>
      </c>
      <c r="D1405" s="2" t="s">
        <v>60</v>
      </c>
      <c r="E1405" s="2" t="n">
        <v>14.638</v>
      </c>
      <c r="F1405" s="2" t="n">
        <v>20.9834</v>
      </c>
      <c r="G1405" s="1" t="n">
        <v>15.8914</v>
      </c>
      <c r="H1405" s="1" t="n">
        <v>26.5177</v>
      </c>
      <c r="I1405" s="1" t="n">
        <v>17.4388</v>
      </c>
      <c r="K1405" s="6" t="n">
        <f aca="false">COUNT(D1405:I1405)</f>
        <v>5</v>
      </c>
    </row>
    <row r="1406" customFormat="false" ht="15" hidden="false" customHeight="true" outlineLevel="0" collapsed="false">
      <c r="A1406" s="0" t="s">
        <v>5201</v>
      </c>
      <c r="B1406" s="0" t="s">
        <v>5202</v>
      </c>
      <c r="D1406" s="2" t="s">
        <v>60</v>
      </c>
      <c r="E1406" s="2" t="n">
        <v>22.5024</v>
      </c>
      <c r="F1406" s="2" t="n">
        <v>27.2797</v>
      </c>
      <c r="G1406" s="1" t="n">
        <v>24.8903</v>
      </c>
      <c r="H1406" s="1" t="n">
        <v>18.64</v>
      </c>
      <c r="I1406" s="1" t="n">
        <v>19.7528</v>
      </c>
      <c r="K1406" s="6" t="n">
        <f aca="false">COUNT(D1406:I1406)</f>
        <v>5</v>
      </c>
    </row>
    <row r="1407" customFormat="false" ht="15" hidden="false" customHeight="true" outlineLevel="0" collapsed="false">
      <c r="A1407" s="0" t="s">
        <v>5204</v>
      </c>
      <c r="B1407" s="0" t="s">
        <v>5205</v>
      </c>
      <c r="D1407" s="2" t="s">
        <v>60</v>
      </c>
      <c r="E1407" s="2" t="n">
        <v>7.7881</v>
      </c>
      <c r="F1407" s="2" t="n">
        <v>10.1606</v>
      </c>
      <c r="G1407" s="1" t="n">
        <v>7.92</v>
      </c>
      <c r="H1407" s="1" t="n">
        <v>8.2403</v>
      </c>
      <c r="I1407" s="1" t="n">
        <v>11.1463</v>
      </c>
      <c r="K1407" s="6" t="n">
        <f aca="false">COUNT(D1407:I1407)</f>
        <v>5</v>
      </c>
    </row>
    <row r="1408" customFormat="false" ht="15" hidden="false" customHeight="true" outlineLevel="0" collapsed="false">
      <c r="A1408" s="0" t="s">
        <v>5207</v>
      </c>
      <c r="B1408" s="0" t="s">
        <v>5208</v>
      </c>
      <c r="D1408" s="2" t="s">
        <v>60</v>
      </c>
      <c r="E1408" s="2" t="n">
        <v>29.9111</v>
      </c>
      <c r="F1408" s="2" t="n">
        <v>21.9831</v>
      </c>
      <c r="G1408" s="1" t="n">
        <v>27.084</v>
      </c>
      <c r="H1408" s="1" t="n">
        <v>25.7566</v>
      </c>
      <c r="I1408" s="1" t="n">
        <v>29.9174</v>
      </c>
      <c r="K1408" s="6" t="n">
        <f aca="false">COUNT(D1408:I1408)</f>
        <v>5</v>
      </c>
    </row>
    <row r="1409" customFormat="false" ht="15" hidden="false" customHeight="true" outlineLevel="0" collapsed="false">
      <c r="A1409" s="0" t="s">
        <v>5210</v>
      </c>
      <c r="B1409" s="0" t="s">
        <v>5211</v>
      </c>
      <c r="D1409" s="2" t="s">
        <v>60</v>
      </c>
      <c r="E1409" s="2" t="n">
        <v>23.9029</v>
      </c>
      <c r="F1409" s="2" t="n">
        <v>24.2885</v>
      </c>
      <c r="G1409" s="1" t="n">
        <v>18.272</v>
      </c>
      <c r="H1409" s="1" t="n">
        <v>28.9102</v>
      </c>
      <c r="I1409" s="1" t="n">
        <v>55.4597</v>
      </c>
      <c r="K1409" s="6" t="n">
        <f aca="false">COUNT(D1409:I1409)</f>
        <v>5</v>
      </c>
    </row>
    <row r="1410" customFormat="false" ht="15" hidden="false" customHeight="true" outlineLevel="0" collapsed="false">
      <c r="A1410" s="0" t="s">
        <v>5213</v>
      </c>
      <c r="B1410" s="0" t="s">
        <v>5214</v>
      </c>
      <c r="D1410" s="2" t="n">
        <v>8.0378</v>
      </c>
      <c r="E1410" s="2" t="n">
        <v>75.2645</v>
      </c>
      <c r="F1410" s="2" t="n">
        <v>12.5821</v>
      </c>
      <c r="G1410" s="1" t="s">
        <v>60</v>
      </c>
      <c r="H1410" s="1" t="n">
        <v>14.4468</v>
      </c>
      <c r="I1410" s="1" t="n">
        <v>18.484</v>
      </c>
      <c r="K1410" s="6" t="n">
        <f aca="false">COUNT(D1410:I1410)</f>
        <v>5</v>
      </c>
    </row>
    <row r="1411" customFormat="false" ht="15" hidden="false" customHeight="true" outlineLevel="0" collapsed="false">
      <c r="A1411" s="0" t="s">
        <v>5216</v>
      </c>
      <c r="B1411" s="0" t="s">
        <v>5217</v>
      </c>
      <c r="D1411" s="2" t="s">
        <v>60</v>
      </c>
      <c r="E1411" s="2" t="n">
        <v>21.7587</v>
      </c>
      <c r="F1411" s="2" t="n">
        <v>13.0635</v>
      </c>
      <c r="G1411" s="1" t="n">
        <v>91.6411</v>
      </c>
      <c r="H1411" s="1" t="n">
        <v>97.4555</v>
      </c>
      <c r="I1411" s="1" t="n">
        <v>42.8792</v>
      </c>
      <c r="K1411" s="6" t="n">
        <f aca="false">COUNT(D1411:I1411)</f>
        <v>5</v>
      </c>
    </row>
    <row r="1412" customFormat="false" ht="15" hidden="false" customHeight="true" outlineLevel="0" collapsed="false">
      <c r="A1412" s="0" t="s">
        <v>5219</v>
      </c>
      <c r="B1412" s="0" t="s">
        <v>5220</v>
      </c>
      <c r="D1412" s="2" t="n">
        <v>5.1255</v>
      </c>
      <c r="E1412" s="2" t="n">
        <v>13.0893</v>
      </c>
      <c r="F1412" s="2" t="n">
        <v>5.5498</v>
      </c>
      <c r="G1412" s="1" t="s">
        <v>60</v>
      </c>
      <c r="H1412" s="1" t="n">
        <v>4.6662</v>
      </c>
      <c r="I1412" s="1" t="n">
        <v>12.116</v>
      </c>
      <c r="K1412" s="6" t="n">
        <f aca="false">COUNT(D1412:I1412)</f>
        <v>5</v>
      </c>
    </row>
    <row r="1413" customFormat="false" ht="15" hidden="false" customHeight="true" outlineLevel="0" collapsed="false">
      <c r="A1413" s="0" t="s">
        <v>5222</v>
      </c>
      <c r="B1413" s="0" t="s">
        <v>5223</v>
      </c>
      <c r="D1413" s="2" t="s">
        <v>60</v>
      </c>
      <c r="E1413" s="2" t="n">
        <v>17.6051</v>
      </c>
      <c r="F1413" s="2" t="n">
        <v>11.9464</v>
      </c>
      <c r="G1413" s="1" t="n">
        <v>28.3886</v>
      </c>
      <c r="H1413" s="1" t="n">
        <v>31.7125</v>
      </c>
      <c r="I1413" s="1" t="n">
        <v>25.9894</v>
      </c>
      <c r="K1413" s="6" t="n">
        <f aca="false">COUNT(D1413:I1413)</f>
        <v>5</v>
      </c>
    </row>
    <row r="1414" customFormat="false" ht="15" hidden="false" customHeight="true" outlineLevel="0" collapsed="false">
      <c r="A1414" s="0" t="s">
        <v>5225</v>
      </c>
      <c r="B1414" s="0" t="s">
        <v>5226</v>
      </c>
      <c r="D1414" s="2" t="s">
        <v>60</v>
      </c>
      <c r="E1414" s="2" t="n">
        <v>11.9896</v>
      </c>
      <c r="F1414" s="2" t="n">
        <v>19.0578</v>
      </c>
      <c r="G1414" s="1" t="n">
        <v>12.072</v>
      </c>
      <c r="H1414" s="1" t="n">
        <v>13.0021</v>
      </c>
      <c r="I1414" s="1" t="n">
        <v>9.7099</v>
      </c>
      <c r="K1414" s="6" t="n">
        <f aca="false">COUNT(D1414:I1414)</f>
        <v>5</v>
      </c>
    </row>
    <row r="1415" customFormat="false" ht="15" hidden="false" customHeight="true" outlineLevel="0" collapsed="false">
      <c r="A1415" s="0" t="s">
        <v>5231</v>
      </c>
      <c r="B1415" s="0" t="s">
        <v>5232</v>
      </c>
      <c r="D1415" s="2" t="n">
        <v>65.8125</v>
      </c>
      <c r="E1415" s="2" t="n">
        <v>96.1052</v>
      </c>
      <c r="F1415" s="2" t="n">
        <v>111.5652</v>
      </c>
      <c r="G1415" s="1" t="n">
        <v>24.6469</v>
      </c>
      <c r="H1415" s="1" t="n">
        <v>19.5327</v>
      </c>
      <c r="I1415" s="1" t="s">
        <v>60</v>
      </c>
      <c r="K1415" s="6" t="n">
        <f aca="false">COUNT(D1415:I1415)</f>
        <v>5</v>
      </c>
    </row>
    <row r="1416" customFormat="false" ht="15" hidden="false" customHeight="true" outlineLevel="0" collapsed="false">
      <c r="A1416" s="0" t="s">
        <v>5234</v>
      </c>
      <c r="B1416" s="0" t="s">
        <v>5235</v>
      </c>
      <c r="D1416" s="2" t="s">
        <v>60</v>
      </c>
      <c r="E1416" s="2" t="n">
        <v>17.6021</v>
      </c>
      <c r="F1416" s="2" t="n">
        <v>10.4218</v>
      </c>
      <c r="G1416" s="1" t="n">
        <v>24.0229</v>
      </c>
      <c r="H1416" s="1" t="n">
        <v>13.4182</v>
      </c>
      <c r="I1416" s="1" t="n">
        <v>16.3277</v>
      </c>
      <c r="K1416" s="6" t="n">
        <f aca="false">COUNT(D1416:I1416)</f>
        <v>5</v>
      </c>
    </row>
    <row r="1417" customFormat="false" ht="15" hidden="false" customHeight="true" outlineLevel="0" collapsed="false">
      <c r="A1417" s="0" t="s">
        <v>5237</v>
      </c>
      <c r="B1417" s="0" t="s">
        <v>5238</v>
      </c>
      <c r="D1417" s="2" t="s">
        <v>60</v>
      </c>
      <c r="E1417" s="2" t="n">
        <v>27.045</v>
      </c>
      <c r="F1417" s="2" t="n">
        <v>27.3245</v>
      </c>
      <c r="G1417" s="1" t="n">
        <v>18.3223</v>
      </c>
      <c r="H1417" s="1" t="n">
        <v>24.3267</v>
      </c>
      <c r="I1417" s="1" t="n">
        <v>94.2499</v>
      </c>
      <c r="K1417" s="6" t="n">
        <f aca="false">COUNT(D1417:I1417)</f>
        <v>5</v>
      </c>
    </row>
    <row r="1418" customFormat="false" ht="15" hidden="false" customHeight="true" outlineLevel="0" collapsed="false">
      <c r="A1418" s="0" t="s">
        <v>5240</v>
      </c>
      <c r="B1418" s="0" t="s">
        <v>5241</v>
      </c>
      <c r="D1418" s="2" t="n">
        <v>23.2608</v>
      </c>
      <c r="E1418" s="2" t="n">
        <v>14.9298</v>
      </c>
      <c r="F1418" s="2" t="n">
        <v>18.6437</v>
      </c>
      <c r="G1418" s="1" t="n">
        <v>6.8709</v>
      </c>
      <c r="H1418" s="1" t="n">
        <v>5.2454</v>
      </c>
      <c r="I1418" s="1" t="s">
        <v>60</v>
      </c>
      <c r="K1418" s="6" t="n">
        <f aca="false">COUNT(D1418:I1418)</f>
        <v>5</v>
      </c>
    </row>
    <row r="1419" customFormat="false" ht="15" hidden="false" customHeight="true" outlineLevel="0" collapsed="false">
      <c r="A1419" s="0" t="s">
        <v>5243</v>
      </c>
      <c r="B1419" s="0" t="s">
        <v>5244</v>
      </c>
      <c r="D1419" s="2" t="n">
        <v>8.0648</v>
      </c>
      <c r="E1419" s="2" t="s">
        <v>60</v>
      </c>
      <c r="F1419" s="2" t="n">
        <v>6.845</v>
      </c>
      <c r="G1419" s="1" t="n">
        <v>9.2857</v>
      </c>
      <c r="H1419" s="1" t="n">
        <v>12.4026</v>
      </c>
      <c r="I1419" s="1" t="n">
        <v>16.4746</v>
      </c>
      <c r="K1419" s="6" t="n">
        <f aca="false">COUNT(D1419:I1419)</f>
        <v>5</v>
      </c>
    </row>
    <row r="1420" customFormat="false" ht="15" hidden="false" customHeight="true" outlineLevel="0" collapsed="false">
      <c r="A1420" s="0" t="s">
        <v>5252</v>
      </c>
      <c r="B1420" s="0" t="s">
        <v>5253</v>
      </c>
      <c r="D1420" s="2" t="s">
        <v>60</v>
      </c>
      <c r="E1420" s="2" t="n">
        <v>17.4599</v>
      </c>
      <c r="F1420" s="2" t="n">
        <v>6.1763</v>
      </c>
      <c r="G1420" s="1" t="n">
        <v>8.4366</v>
      </c>
      <c r="H1420" s="1" t="n">
        <v>9.893</v>
      </c>
      <c r="I1420" s="1" t="n">
        <v>6.1928</v>
      </c>
      <c r="K1420" s="6" t="n">
        <f aca="false">COUNT(D1420:I1420)</f>
        <v>5</v>
      </c>
    </row>
    <row r="1421" customFormat="false" ht="15" hidden="false" customHeight="true" outlineLevel="0" collapsed="false">
      <c r="A1421" s="0" t="s">
        <v>5255</v>
      </c>
      <c r="B1421" s="0" t="s">
        <v>5256</v>
      </c>
      <c r="D1421" s="2" t="n">
        <v>11.0564</v>
      </c>
      <c r="E1421" s="2" t="n">
        <v>22.23</v>
      </c>
      <c r="F1421" s="2" t="n">
        <v>27.6503</v>
      </c>
      <c r="G1421" s="1" t="n">
        <v>13.5943</v>
      </c>
      <c r="H1421" s="1" t="s">
        <v>60</v>
      </c>
      <c r="I1421" s="1" t="n">
        <v>13.0287</v>
      </c>
      <c r="K1421" s="6" t="n">
        <f aca="false">COUNT(D1421:I1421)</f>
        <v>5</v>
      </c>
    </row>
    <row r="1422" customFormat="false" ht="15" hidden="false" customHeight="true" outlineLevel="0" collapsed="false">
      <c r="A1422" s="0" t="s">
        <v>5258</v>
      </c>
      <c r="B1422" s="0" t="s">
        <v>5259</v>
      </c>
      <c r="D1422" s="2" t="n">
        <v>65.8729</v>
      </c>
      <c r="E1422" s="2" t="n">
        <v>91.3785</v>
      </c>
      <c r="F1422" s="2" t="n">
        <v>86.4116</v>
      </c>
      <c r="G1422" s="1" t="n">
        <v>31.9429</v>
      </c>
      <c r="H1422" s="1" t="s">
        <v>60</v>
      </c>
      <c r="I1422" s="1" t="n">
        <v>26.2469</v>
      </c>
      <c r="K1422" s="6" t="n">
        <f aca="false">COUNT(D1422:I1422)</f>
        <v>5</v>
      </c>
    </row>
    <row r="1423" customFormat="false" ht="15" hidden="false" customHeight="true" outlineLevel="0" collapsed="false">
      <c r="A1423" s="0" t="s">
        <v>5264</v>
      </c>
      <c r="B1423" s="0" t="s">
        <v>5265</v>
      </c>
      <c r="D1423" s="2" t="n">
        <v>35.1392</v>
      </c>
      <c r="E1423" s="2" t="n">
        <v>11.2609</v>
      </c>
      <c r="F1423" s="2" t="n">
        <v>18.4814</v>
      </c>
      <c r="G1423" s="1" t="s">
        <v>60</v>
      </c>
      <c r="H1423" s="1" t="n">
        <v>5.2691</v>
      </c>
      <c r="I1423" s="1" t="n">
        <v>18.0173</v>
      </c>
      <c r="K1423" s="6" t="n">
        <f aca="false">COUNT(D1423:I1423)</f>
        <v>5</v>
      </c>
    </row>
    <row r="1424" customFormat="false" ht="15" hidden="false" customHeight="true" outlineLevel="0" collapsed="false">
      <c r="A1424" s="0" t="s">
        <v>5267</v>
      </c>
      <c r="B1424" s="0" t="s">
        <v>5268</v>
      </c>
      <c r="D1424" s="2" t="n">
        <v>7.5418</v>
      </c>
      <c r="E1424" s="2" t="n">
        <v>10.607</v>
      </c>
      <c r="F1424" s="2" t="n">
        <v>12.0183</v>
      </c>
      <c r="G1424" s="1" t="s">
        <v>60</v>
      </c>
      <c r="H1424" s="1" t="n">
        <v>11.1411</v>
      </c>
      <c r="I1424" s="1" t="n">
        <v>12.2277</v>
      </c>
      <c r="K1424" s="6" t="n">
        <f aca="false">COUNT(D1424:I1424)</f>
        <v>5</v>
      </c>
    </row>
    <row r="1425" customFormat="false" ht="15" hidden="false" customHeight="true" outlineLevel="0" collapsed="false">
      <c r="A1425" s="0" t="s">
        <v>5273</v>
      </c>
      <c r="B1425" s="0" t="s">
        <v>5274</v>
      </c>
      <c r="D1425" s="2" t="n">
        <v>12.9941</v>
      </c>
      <c r="E1425" s="2" t="n">
        <v>8.3926</v>
      </c>
      <c r="F1425" s="2" t="s">
        <v>60</v>
      </c>
      <c r="G1425" s="1" t="n">
        <v>81.2251</v>
      </c>
      <c r="H1425" s="1" t="n">
        <v>42.218</v>
      </c>
      <c r="I1425" s="1" t="n">
        <v>50.4646</v>
      </c>
      <c r="K1425" s="6" t="n">
        <f aca="false">COUNT(D1425:I1425)</f>
        <v>5</v>
      </c>
    </row>
    <row r="1426" customFormat="false" ht="15" hidden="false" customHeight="true" outlineLevel="0" collapsed="false">
      <c r="A1426" s="0" t="s">
        <v>5276</v>
      </c>
      <c r="B1426" s="0" t="s">
        <v>5277</v>
      </c>
      <c r="D1426" s="2" t="n">
        <v>21.1356</v>
      </c>
      <c r="E1426" s="2" t="n">
        <v>40.6072</v>
      </c>
      <c r="F1426" s="2" t="n">
        <v>84.4451</v>
      </c>
      <c r="G1426" s="1" t="n">
        <v>25.3463</v>
      </c>
      <c r="H1426" s="1" t="n">
        <v>21.1946</v>
      </c>
      <c r="I1426" s="1" t="s">
        <v>60</v>
      </c>
      <c r="K1426" s="6" t="n">
        <f aca="false">COUNT(D1426:I1426)</f>
        <v>5</v>
      </c>
    </row>
    <row r="1427" customFormat="false" ht="15" hidden="false" customHeight="true" outlineLevel="0" collapsed="false">
      <c r="A1427" s="0" t="s">
        <v>5279</v>
      </c>
      <c r="B1427" s="0" t="s">
        <v>5280</v>
      </c>
      <c r="D1427" s="2" t="n">
        <v>17.9536</v>
      </c>
      <c r="E1427" s="2" t="n">
        <v>29.8528</v>
      </c>
      <c r="F1427" s="2" t="n">
        <v>37.3018</v>
      </c>
      <c r="G1427" s="1" t="n">
        <v>26.216</v>
      </c>
      <c r="H1427" s="1" t="s">
        <v>60</v>
      </c>
      <c r="I1427" s="1" t="n">
        <v>39.0674</v>
      </c>
      <c r="K1427" s="6" t="n">
        <f aca="false">COUNT(D1427:I1427)</f>
        <v>5</v>
      </c>
    </row>
    <row r="1428" customFormat="false" ht="15" hidden="false" customHeight="true" outlineLevel="0" collapsed="false">
      <c r="A1428" s="0" t="s">
        <v>5282</v>
      </c>
      <c r="B1428" s="0" t="s">
        <v>5283</v>
      </c>
      <c r="D1428" s="2" t="n">
        <v>10.5369</v>
      </c>
      <c r="E1428" s="2" t="n">
        <v>16.9228</v>
      </c>
      <c r="F1428" s="2" t="n">
        <v>10.1356</v>
      </c>
      <c r="G1428" s="1" t="s">
        <v>60</v>
      </c>
      <c r="H1428" s="1" t="n">
        <v>8.9912</v>
      </c>
      <c r="I1428" s="1" t="n">
        <v>4.0573</v>
      </c>
      <c r="K1428" s="6" t="n">
        <f aca="false">COUNT(D1428:I1428)</f>
        <v>5</v>
      </c>
    </row>
    <row r="1429" customFormat="false" ht="15" hidden="false" customHeight="true" outlineLevel="0" collapsed="false">
      <c r="A1429" s="0" t="s">
        <v>5288</v>
      </c>
      <c r="B1429" s="0" t="s">
        <v>5289</v>
      </c>
      <c r="D1429" s="2" t="n">
        <v>17.3063</v>
      </c>
      <c r="E1429" s="2" t="s">
        <v>60</v>
      </c>
      <c r="F1429" s="2" t="n">
        <v>27.7927</v>
      </c>
      <c r="G1429" s="1" t="n">
        <v>47.0404</v>
      </c>
      <c r="H1429" s="1" t="n">
        <v>38.2538</v>
      </c>
      <c r="I1429" s="1" t="n">
        <v>33.0258</v>
      </c>
      <c r="K1429" s="6" t="n">
        <f aca="false">COUNT(D1429:I1429)</f>
        <v>5</v>
      </c>
    </row>
    <row r="1430" customFormat="false" ht="15" hidden="false" customHeight="true" outlineLevel="0" collapsed="false">
      <c r="A1430" s="0" t="s">
        <v>5291</v>
      </c>
      <c r="B1430" s="0" t="s">
        <v>5292</v>
      </c>
      <c r="D1430" s="2" t="n">
        <v>9.0036</v>
      </c>
      <c r="E1430" s="2" t="n">
        <v>4.3564</v>
      </c>
      <c r="F1430" s="2" t="n">
        <v>7.0837</v>
      </c>
      <c r="G1430" s="1" t="n">
        <v>2.0983</v>
      </c>
      <c r="H1430" s="1" t="n">
        <v>8.8032</v>
      </c>
      <c r="I1430" s="1" t="s">
        <v>60</v>
      </c>
      <c r="K1430" s="6" t="n">
        <f aca="false">COUNT(D1430:I1430)</f>
        <v>5</v>
      </c>
    </row>
    <row r="1431" customFormat="false" ht="15" hidden="false" customHeight="true" outlineLevel="0" collapsed="false">
      <c r="A1431" s="0" t="s">
        <v>5294</v>
      </c>
      <c r="B1431" s="0" t="s">
        <v>5295</v>
      </c>
      <c r="D1431" s="2" t="s">
        <v>60</v>
      </c>
      <c r="E1431" s="2" t="n">
        <v>23.4495</v>
      </c>
      <c r="F1431" s="2" t="n">
        <v>28.0895</v>
      </c>
      <c r="G1431" s="1" t="n">
        <v>15.0194</v>
      </c>
      <c r="H1431" s="1" t="n">
        <v>21.8915</v>
      </c>
      <c r="I1431" s="1" t="n">
        <v>19.3419</v>
      </c>
      <c r="K1431" s="6" t="n">
        <f aca="false">COUNT(D1431:I1431)</f>
        <v>5</v>
      </c>
    </row>
    <row r="1432" customFormat="false" ht="15" hidden="false" customHeight="true" outlineLevel="0" collapsed="false">
      <c r="A1432" s="0" t="s">
        <v>5297</v>
      </c>
      <c r="B1432" s="0" t="s">
        <v>5298</v>
      </c>
      <c r="D1432" s="2" t="s">
        <v>60</v>
      </c>
      <c r="E1432" s="2" t="n">
        <v>10.3916</v>
      </c>
      <c r="F1432" s="2" t="n">
        <v>16.5862</v>
      </c>
      <c r="G1432" s="1" t="n">
        <v>38.9417</v>
      </c>
      <c r="H1432" s="1" t="n">
        <v>53.9327</v>
      </c>
      <c r="I1432" s="1" t="n">
        <v>43.3328</v>
      </c>
      <c r="K1432" s="6" t="n">
        <f aca="false">COUNT(D1432:I1432)</f>
        <v>5</v>
      </c>
    </row>
    <row r="1433" customFormat="false" ht="15" hidden="false" customHeight="true" outlineLevel="0" collapsed="false">
      <c r="A1433" s="0" t="s">
        <v>5300</v>
      </c>
      <c r="B1433" s="0" t="s">
        <v>5301</v>
      </c>
      <c r="D1433" s="2" t="n">
        <v>17.5312</v>
      </c>
      <c r="E1433" s="2" t="n">
        <v>51.9279</v>
      </c>
      <c r="F1433" s="2" t="n">
        <v>50.2414</v>
      </c>
      <c r="G1433" s="1" t="n">
        <v>30.4183</v>
      </c>
      <c r="H1433" s="1" t="s">
        <v>60</v>
      </c>
      <c r="I1433" s="1" t="n">
        <v>38.5557</v>
      </c>
      <c r="K1433" s="6" t="n">
        <f aca="false">COUNT(D1433:I1433)</f>
        <v>5</v>
      </c>
    </row>
    <row r="1434" customFormat="false" ht="15" hidden="false" customHeight="true" outlineLevel="0" collapsed="false">
      <c r="A1434" s="0" t="s">
        <v>5303</v>
      </c>
      <c r="B1434" s="0" t="s">
        <v>5304</v>
      </c>
      <c r="D1434" s="2" t="n">
        <v>28.4856</v>
      </c>
      <c r="E1434" s="2" t="s">
        <v>60</v>
      </c>
      <c r="F1434" s="2" t="n">
        <v>37.3559</v>
      </c>
      <c r="G1434" s="1" t="n">
        <v>33.0206</v>
      </c>
      <c r="H1434" s="1" t="n">
        <v>42.1347</v>
      </c>
      <c r="I1434" s="1" t="n">
        <v>36.9111</v>
      </c>
      <c r="K1434" s="6" t="n">
        <f aca="false">COUNT(D1434:I1434)</f>
        <v>5</v>
      </c>
    </row>
    <row r="1435" customFormat="false" ht="15" hidden="false" customHeight="true" outlineLevel="0" collapsed="false">
      <c r="A1435" s="0" t="s">
        <v>5306</v>
      </c>
      <c r="B1435" s="0" t="s">
        <v>5307</v>
      </c>
      <c r="D1435" s="2" t="n">
        <v>27.165</v>
      </c>
      <c r="E1435" s="2" t="n">
        <v>24.3921</v>
      </c>
      <c r="F1435" s="2" t="n">
        <v>25.9423</v>
      </c>
      <c r="G1435" s="1" t="s">
        <v>60</v>
      </c>
      <c r="H1435" s="1" t="n">
        <v>14.3436</v>
      </c>
      <c r="I1435" s="1" t="n">
        <v>16.4044</v>
      </c>
      <c r="K1435" s="6" t="n">
        <f aca="false">COUNT(D1435:I1435)</f>
        <v>5</v>
      </c>
    </row>
    <row r="1436" customFormat="false" ht="15" hidden="false" customHeight="true" outlineLevel="0" collapsed="false">
      <c r="A1436" s="0" t="s">
        <v>5309</v>
      </c>
      <c r="B1436" s="0" t="s">
        <v>5310</v>
      </c>
      <c r="D1436" s="2" t="n">
        <v>5.6197</v>
      </c>
      <c r="E1436" s="2" t="n">
        <v>218.8051</v>
      </c>
      <c r="F1436" s="2" t="n">
        <v>11.3437</v>
      </c>
      <c r="G1436" s="1" t="s">
        <v>60</v>
      </c>
      <c r="H1436" s="1" t="n">
        <v>173.3326</v>
      </c>
      <c r="I1436" s="1" t="n">
        <v>158.83</v>
      </c>
      <c r="K1436" s="6" t="n">
        <f aca="false">COUNT(D1436:I1436)</f>
        <v>5</v>
      </c>
    </row>
    <row r="1437" customFormat="false" ht="15" hidden="false" customHeight="true" outlineLevel="0" collapsed="false">
      <c r="A1437" s="0" t="s">
        <v>5312</v>
      </c>
      <c r="B1437" s="0" t="s">
        <v>5313</v>
      </c>
      <c r="D1437" s="2" t="n">
        <v>42.4683</v>
      </c>
      <c r="E1437" s="2" t="n">
        <v>59.2986</v>
      </c>
      <c r="F1437" s="2" t="n">
        <v>68.5804</v>
      </c>
      <c r="G1437" s="1" t="n">
        <v>21.36</v>
      </c>
      <c r="H1437" s="1" t="n">
        <v>20.8416</v>
      </c>
      <c r="I1437" s="1" t="s">
        <v>60</v>
      </c>
      <c r="K1437" s="6" t="n">
        <f aca="false">COUNT(D1437:I1437)</f>
        <v>5</v>
      </c>
    </row>
    <row r="1438" customFormat="false" ht="15" hidden="false" customHeight="true" outlineLevel="0" collapsed="false">
      <c r="A1438" s="0" t="s">
        <v>5315</v>
      </c>
      <c r="B1438" s="0" t="s">
        <v>5316</v>
      </c>
      <c r="D1438" s="2" t="n">
        <v>8.525</v>
      </c>
      <c r="E1438" s="2" t="n">
        <v>17.6208</v>
      </c>
      <c r="F1438" s="2" t="n">
        <v>15.0998</v>
      </c>
      <c r="G1438" s="1" t="n">
        <v>3.5669</v>
      </c>
      <c r="H1438" s="1" t="s">
        <v>60</v>
      </c>
      <c r="I1438" s="1" t="n">
        <v>17.0454</v>
      </c>
      <c r="K1438" s="6" t="n">
        <f aca="false">COUNT(D1438:I1438)</f>
        <v>5</v>
      </c>
    </row>
    <row r="1439" customFormat="false" ht="15" hidden="false" customHeight="true" outlineLevel="0" collapsed="false">
      <c r="A1439" s="0" t="s">
        <v>5327</v>
      </c>
      <c r="B1439" s="0" t="s">
        <v>5328</v>
      </c>
      <c r="D1439" s="2" t="n">
        <v>18.7891</v>
      </c>
      <c r="E1439" s="2" t="n">
        <v>27.4251</v>
      </c>
      <c r="F1439" s="2" t="n">
        <v>25.9753</v>
      </c>
      <c r="G1439" s="1" t="s">
        <v>60</v>
      </c>
      <c r="H1439" s="1" t="n">
        <v>24.2378</v>
      </c>
      <c r="I1439" s="1" t="n">
        <v>16.2839</v>
      </c>
      <c r="K1439" s="6" t="n">
        <f aca="false">COUNT(D1439:I1439)</f>
        <v>5</v>
      </c>
    </row>
    <row r="1440" customFormat="false" ht="15" hidden="false" customHeight="true" outlineLevel="0" collapsed="false">
      <c r="A1440" s="0" t="s">
        <v>5330</v>
      </c>
      <c r="B1440" s="0" t="s">
        <v>5331</v>
      </c>
      <c r="D1440" s="2" t="n">
        <v>44.6161</v>
      </c>
      <c r="E1440" s="2" t="n">
        <v>42.6825</v>
      </c>
      <c r="F1440" s="2" t="n">
        <v>12.7602</v>
      </c>
      <c r="G1440" s="1" t="n">
        <v>25.6343</v>
      </c>
      <c r="H1440" s="1" t="n">
        <v>26.2002</v>
      </c>
      <c r="I1440" s="1" t="s">
        <v>60</v>
      </c>
      <c r="K1440" s="6" t="n">
        <f aca="false">COUNT(D1440:I1440)</f>
        <v>5</v>
      </c>
    </row>
    <row r="1441" customFormat="false" ht="15" hidden="false" customHeight="true" outlineLevel="0" collapsed="false">
      <c r="A1441" s="0" t="s">
        <v>5339</v>
      </c>
      <c r="B1441" s="0" t="s">
        <v>5340</v>
      </c>
      <c r="D1441" s="2" t="n">
        <v>22.6375</v>
      </c>
      <c r="E1441" s="2" t="n">
        <v>54.3085</v>
      </c>
      <c r="F1441" s="2" t="n">
        <v>42.245</v>
      </c>
      <c r="G1441" s="1" t="n">
        <v>33.6731</v>
      </c>
      <c r="H1441" s="1" t="n">
        <v>27.7044</v>
      </c>
      <c r="I1441" s="1" t="s">
        <v>60</v>
      </c>
      <c r="K1441" s="6" t="n">
        <f aca="false">COUNT(D1441:I1441)</f>
        <v>5</v>
      </c>
    </row>
    <row r="1442" customFormat="false" ht="15" hidden="false" customHeight="true" outlineLevel="0" collapsed="false">
      <c r="A1442" s="0" t="s">
        <v>5342</v>
      </c>
      <c r="B1442" s="0" t="s">
        <v>5343</v>
      </c>
      <c r="D1442" s="2" t="n">
        <v>19.5657</v>
      </c>
      <c r="E1442" s="2" t="n">
        <v>16.0116</v>
      </c>
      <c r="F1442" s="2" t="n">
        <v>22.7922</v>
      </c>
      <c r="G1442" s="1" t="n">
        <v>14.4754</v>
      </c>
      <c r="H1442" s="1" t="n">
        <v>9.9285</v>
      </c>
      <c r="I1442" s="1" t="s">
        <v>60</v>
      </c>
      <c r="K1442" s="6" t="n">
        <f aca="false">COUNT(D1442:I1442)</f>
        <v>5</v>
      </c>
    </row>
    <row r="1443" customFormat="false" ht="15" hidden="false" customHeight="true" outlineLevel="0" collapsed="false">
      <c r="A1443" s="0" t="s">
        <v>5345</v>
      </c>
      <c r="B1443" s="0" t="s">
        <v>5346</v>
      </c>
      <c r="D1443" s="2" t="n">
        <v>10.2693</v>
      </c>
      <c r="E1443" s="2" t="s">
        <v>60</v>
      </c>
      <c r="F1443" s="2" t="n">
        <v>9.43</v>
      </c>
      <c r="G1443" s="1" t="n">
        <v>12.5166</v>
      </c>
      <c r="H1443" s="1" t="n">
        <v>14.0453</v>
      </c>
      <c r="I1443" s="1" t="n">
        <v>12.7558</v>
      </c>
      <c r="K1443" s="6" t="n">
        <f aca="false">COUNT(D1443:I1443)</f>
        <v>5</v>
      </c>
    </row>
    <row r="1444" customFormat="false" ht="15" hidden="false" customHeight="true" outlineLevel="0" collapsed="false">
      <c r="A1444" s="0" t="s">
        <v>5348</v>
      </c>
      <c r="B1444" s="0" t="s">
        <v>5349</v>
      </c>
      <c r="D1444" s="2" t="n">
        <v>8.7656</v>
      </c>
      <c r="E1444" s="2" t="n">
        <v>17.3657</v>
      </c>
      <c r="F1444" s="2" t="n">
        <v>7.8882</v>
      </c>
      <c r="G1444" s="1" t="n">
        <v>7.8669</v>
      </c>
      <c r="H1444" s="1" t="n">
        <v>8.0736</v>
      </c>
      <c r="I1444" s="1" t="s">
        <v>60</v>
      </c>
      <c r="K1444" s="6" t="n">
        <f aca="false">COUNT(D1444:I1444)</f>
        <v>5</v>
      </c>
    </row>
    <row r="1445" customFormat="false" ht="15" hidden="false" customHeight="true" outlineLevel="0" collapsed="false">
      <c r="A1445" s="0" t="s">
        <v>5351</v>
      </c>
      <c r="B1445" s="0" t="s">
        <v>5352</v>
      </c>
      <c r="D1445" s="2" t="s">
        <v>60</v>
      </c>
      <c r="E1445" s="2" t="n">
        <v>40.2451</v>
      </c>
      <c r="F1445" s="2" t="n">
        <v>48.263</v>
      </c>
      <c r="G1445" s="1" t="n">
        <v>54.3429</v>
      </c>
      <c r="H1445" s="1" t="n">
        <v>64.3808</v>
      </c>
      <c r="I1445" s="1" t="n">
        <v>46.2605</v>
      </c>
      <c r="K1445" s="6" t="n">
        <f aca="false">COUNT(D1445:I1445)</f>
        <v>5</v>
      </c>
    </row>
    <row r="1446" customFormat="false" ht="15" hidden="false" customHeight="true" outlineLevel="0" collapsed="false">
      <c r="A1446" s="0" t="s">
        <v>5354</v>
      </c>
      <c r="B1446" s="0" t="s">
        <v>5355</v>
      </c>
      <c r="D1446" s="2" t="n">
        <v>9.2128</v>
      </c>
      <c r="E1446" s="2" t="n">
        <v>15.8934</v>
      </c>
      <c r="F1446" s="2" t="n">
        <v>13.471</v>
      </c>
      <c r="G1446" s="1" t="n">
        <v>7.2651</v>
      </c>
      <c r="H1446" s="1" t="n">
        <v>10.1689</v>
      </c>
      <c r="I1446" s="1" t="s">
        <v>60</v>
      </c>
      <c r="K1446" s="6" t="n">
        <f aca="false">COUNT(D1446:I1446)</f>
        <v>5</v>
      </c>
    </row>
    <row r="1447" customFormat="false" ht="15" hidden="false" customHeight="true" outlineLevel="0" collapsed="false">
      <c r="A1447" s="0" t="s">
        <v>5357</v>
      </c>
      <c r="B1447" s="0" t="s">
        <v>5358</v>
      </c>
      <c r="D1447" s="2" t="n">
        <v>26.8015</v>
      </c>
      <c r="E1447" s="2" t="s">
        <v>60</v>
      </c>
      <c r="F1447" s="2" t="n">
        <v>57.4464</v>
      </c>
      <c r="G1447" s="1" t="n">
        <v>34.8731</v>
      </c>
      <c r="H1447" s="1" t="n">
        <v>42.6571</v>
      </c>
      <c r="I1447" s="1" t="n">
        <v>15.2797</v>
      </c>
      <c r="K1447" s="6" t="n">
        <f aca="false">COUNT(D1447:I1447)</f>
        <v>5</v>
      </c>
    </row>
    <row r="1448" customFormat="false" ht="15" hidden="false" customHeight="true" outlineLevel="0" collapsed="false">
      <c r="A1448" s="0" t="s">
        <v>5360</v>
      </c>
      <c r="B1448" s="0" t="s">
        <v>5361</v>
      </c>
      <c r="D1448" s="2" t="n">
        <v>8.0491</v>
      </c>
      <c r="E1448" s="2" t="s">
        <v>60</v>
      </c>
      <c r="F1448" s="2" t="n">
        <v>18.0897</v>
      </c>
      <c r="G1448" s="1" t="n">
        <v>42.6354</v>
      </c>
      <c r="H1448" s="1" t="n">
        <v>25.4064</v>
      </c>
      <c r="I1448" s="1" t="n">
        <v>18.0052</v>
      </c>
      <c r="K1448" s="6" t="n">
        <f aca="false">COUNT(D1448:I1448)</f>
        <v>5</v>
      </c>
    </row>
    <row r="1449" customFormat="false" ht="15" hidden="false" customHeight="true" outlineLevel="0" collapsed="false">
      <c r="A1449" s="0" t="s">
        <v>5363</v>
      </c>
      <c r="B1449" s="0" t="s">
        <v>5364</v>
      </c>
      <c r="D1449" s="2" t="s">
        <v>60</v>
      </c>
      <c r="E1449" s="2" t="n">
        <v>56.101</v>
      </c>
      <c r="F1449" s="2" t="n">
        <v>31.4605</v>
      </c>
      <c r="G1449" s="1" t="n">
        <v>43.3486</v>
      </c>
      <c r="H1449" s="1" t="n">
        <v>44.4168</v>
      </c>
      <c r="I1449" s="1" t="n">
        <v>35.4045</v>
      </c>
      <c r="K1449" s="6" t="n">
        <f aca="false">COUNT(D1449:I1449)</f>
        <v>5</v>
      </c>
    </row>
    <row r="1450" customFormat="false" ht="15" hidden="false" customHeight="true" outlineLevel="0" collapsed="false">
      <c r="A1450" s="0" t="s">
        <v>5366</v>
      </c>
      <c r="B1450" s="0" t="s">
        <v>5367</v>
      </c>
      <c r="D1450" s="2" t="s">
        <v>60</v>
      </c>
      <c r="E1450" s="2" t="n">
        <v>32.9254</v>
      </c>
      <c r="F1450" s="2" t="n">
        <v>37.6408</v>
      </c>
      <c r="G1450" s="1" t="n">
        <v>18.5909</v>
      </c>
      <c r="H1450" s="1" t="n">
        <v>27.3384</v>
      </c>
      <c r="I1450" s="1" t="n">
        <v>7.4604</v>
      </c>
      <c r="K1450" s="6" t="n">
        <f aca="false">COUNT(D1450:I1450)</f>
        <v>5</v>
      </c>
    </row>
    <row r="1451" customFormat="false" ht="15" hidden="false" customHeight="true" outlineLevel="0" collapsed="false">
      <c r="A1451" s="0" t="s">
        <v>5369</v>
      </c>
      <c r="B1451" s="0" t="s">
        <v>5370</v>
      </c>
      <c r="D1451" s="2" t="s">
        <v>60</v>
      </c>
      <c r="E1451" s="2" t="n">
        <v>36.5547</v>
      </c>
      <c r="F1451" s="2" t="n">
        <v>41.1714</v>
      </c>
      <c r="G1451" s="1" t="n">
        <v>57.0194</v>
      </c>
      <c r="H1451" s="1" t="n">
        <v>67.4814</v>
      </c>
      <c r="I1451" s="1" t="n">
        <v>43.8171</v>
      </c>
      <c r="K1451" s="6" t="n">
        <f aca="false">COUNT(D1451:I1451)</f>
        <v>5</v>
      </c>
    </row>
    <row r="1452" customFormat="false" ht="15" hidden="false" customHeight="true" outlineLevel="0" collapsed="false">
      <c r="A1452" s="0" t="s">
        <v>5372</v>
      </c>
      <c r="B1452" s="0" t="s">
        <v>5373</v>
      </c>
      <c r="D1452" s="2" t="n">
        <v>19.4184</v>
      </c>
      <c r="E1452" s="2" t="n">
        <v>24.2919</v>
      </c>
      <c r="F1452" s="2" t="n">
        <v>14.993</v>
      </c>
      <c r="G1452" s="1" t="s">
        <v>60</v>
      </c>
      <c r="H1452" s="1" t="n">
        <v>27.2157</v>
      </c>
      <c r="I1452" s="1" t="n">
        <v>27.4828</v>
      </c>
      <c r="K1452" s="6" t="n">
        <f aca="false">COUNT(D1452:I1452)</f>
        <v>5</v>
      </c>
    </row>
    <row r="1453" customFormat="false" ht="15" hidden="false" customHeight="true" outlineLevel="0" collapsed="false">
      <c r="A1453" s="0" t="s">
        <v>5375</v>
      </c>
      <c r="B1453" s="0" t="s">
        <v>5376</v>
      </c>
      <c r="D1453" s="2" t="n">
        <v>22.6323</v>
      </c>
      <c r="E1453" s="2" t="n">
        <v>17.5737</v>
      </c>
      <c r="F1453" s="2" t="n">
        <v>20.7249</v>
      </c>
      <c r="G1453" s="1" t="s">
        <v>60</v>
      </c>
      <c r="H1453" s="1" t="n">
        <v>13.9518</v>
      </c>
      <c r="I1453" s="1" t="n">
        <v>11.8212</v>
      </c>
      <c r="K1453" s="6" t="n">
        <f aca="false">COUNT(D1453:I1453)</f>
        <v>5</v>
      </c>
    </row>
    <row r="1454" customFormat="false" ht="15" hidden="false" customHeight="true" outlineLevel="0" collapsed="false">
      <c r="A1454" s="0" t="s">
        <v>5378</v>
      </c>
      <c r="B1454" s="0" t="s">
        <v>5379</v>
      </c>
      <c r="D1454" s="2" t="n">
        <v>168.1105</v>
      </c>
      <c r="E1454" s="2" t="n">
        <v>150.5889</v>
      </c>
      <c r="F1454" s="2" t="n">
        <v>152.3241</v>
      </c>
      <c r="G1454" s="1" t="n">
        <v>143.9794</v>
      </c>
      <c r="H1454" s="1" t="s">
        <v>60</v>
      </c>
      <c r="I1454" s="1" t="n">
        <v>109.0733</v>
      </c>
      <c r="K1454" s="6" t="n">
        <f aca="false">COUNT(D1454:I1454)</f>
        <v>5</v>
      </c>
    </row>
    <row r="1455" customFormat="false" ht="15" hidden="false" customHeight="true" outlineLevel="0" collapsed="false">
      <c r="A1455" s="0" t="s">
        <v>5384</v>
      </c>
      <c r="B1455" s="0" t="s">
        <v>5385</v>
      </c>
      <c r="D1455" s="2" t="s">
        <v>60</v>
      </c>
      <c r="E1455" s="2" t="n">
        <v>9.5483</v>
      </c>
      <c r="F1455" s="2" t="n">
        <v>11.3133</v>
      </c>
      <c r="G1455" s="1" t="n">
        <v>31.7948</v>
      </c>
      <c r="H1455" s="1" t="n">
        <v>8.363</v>
      </c>
      <c r="I1455" s="1" t="n">
        <v>10.2128</v>
      </c>
      <c r="K1455" s="6" t="n">
        <f aca="false">COUNT(D1455:I1455)</f>
        <v>5</v>
      </c>
    </row>
    <row r="1456" customFormat="false" ht="15" hidden="false" customHeight="true" outlineLevel="0" collapsed="false">
      <c r="A1456" s="0" t="s">
        <v>5387</v>
      </c>
      <c r="B1456" s="0" t="s">
        <v>5388</v>
      </c>
      <c r="D1456" s="2" t="s">
        <v>60</v>
      </c>
      <c r="E1456" s="2" t="n">
        <v>33.856</v>
      </c>
      <c r="F1456" s="2" t="n">
        <v>38.2884</v>
      </c>
      <c r="G1456" s="1" t="n">
        <v>54.9554</v>
      </c>
      <c r="H1456" s="1" t="n">
        <v>63.8268</v>
      </c>
      <c r="I1456" s="1" t="n">
        <v>51.9722</v>
      </c>
      <c r="K1456" s="6" t="n">
        <f aca="false">COUNT(D1456:I1456)</f>
        <v>5</v>
      </c>
    </row>
    <row r="1457" customFormat="false" ht="15" hidden="false" customHeight="true" outlineLevel="0" collapsed="false">
      <c r="A1457" s="0" t="s">
        <v>5393</v>
      </c>
      <c r="B1457" s="0" t="s">
        <v>5394</v>
      </c>
      <c r="D1457" s="2" t="s">
        <v>60</v>
      </c>
      <c r="E1457" s="2" t="n">
        <v>28.3573</v>
      </c>
      <c r="F1457" s="2" t="n">
        <v>37.2491</v>
      </c>
      <c r="G1457" s="1" t="n">
        <v>21.5166</v>
      </c>
      <c r="H1457" s="1" t="n">
        <v>25.4909</v>
      </c>
      <c r="I1457" s="1" t="n">
        <v>23.3039</v>
      </c>
      <c r="K1457" s="6" t="n">
        <f aca="false">COUNT(D1457:I1457)</f>
        <v>5</v>
      </c>
    </row>
    <row r="1458" customFormat="false" ht="15" hidden="false" customHeight="true" outlineLevel="0" collapsed="false">
      <c r="A1458" s="0" t="s">
        <v>5396</v>
      </c>
      <c r="B1458" s="0" t="s">
        <v>5397</v>
      </c>
      <c r="D1458" s="2" t="n">
        <v>7.5008</v>
      </c>
      <c r="E1458" s="2" t="s">
        <v>60</v>
      </c>
      <c r="F1458" s="2" t="n">
        <v>13.2468</v>
      </c>
      <c r="G1458" s="1" t="n">
        <v>17.0434</v>
      </c>
      <c r="H1458" s="1" t="n">
        <v>33.506</v>
      </c>
      <c r="I1458" s="1" t="n">
        <v>6.6221</v>
      </c>
      <c r="K1458" s="6" t="n">
        <f aca="false">COUNT(D1458:I1458)</f>
        <v>5</v>
      </c>
    </row>
    <row r="1459" customFormat="false" ht="15" hidden="false" customHeight="true" outlineLevel="0" collapsed="false">
      <c r="A1459" s="0" t="s">
        <v>5399</v>
      </c>
      <c r="B1459" s="0" t="s">
        <v>5400</v>
      </c>
      <c r="D1459" s="2" t="n">
        <v>0.4301</v>
      </c>
      <c r="E1459" s="2" t="n">
        <v>18.1005</v>
      </c>
      <c r="F1459" s="2" t="s">
        <v>60</v>
      </c>
      <c r="G1459" s="1" t="n">
        <v>9.2389</v>
      </c>
      <c r="H1459" s="1" t="n">
        <v>12.4657</v>
      </c>
      <c r="I1459" s="1" t="n">
        <v>14.6837</v>
      </c>
      <c r="K1459" s="6" t="n">
        <f aca="false">COUNT(D1459:I1459)</f>
        <v>5</v>
      </c>
    </row>
    <row r="1460" customFormat="false" ht="15" hidden="false" customHeight="true" outlineLevel="0" collapsed="false">
      <c r="A1460" s="0" t="s">
        <v>5402</v>
      </c>
      <c r="B1460" s="0" t="s">
        <v>5403</v>
      </c>
      <c r="D1460" s="2" t="n">
        <v>11.1231</v>
      </c>
      <c r="E1460" s="2" t="n">
        <v>18.7273</v>
      </c>
      <c r="F1460" s="2" t="n">
        <v>10.9256</v>
      </c>
      <c r="G1460" s="1" t="n">
        <v>18.864</v>
      </c>
      <c r="H1460" s="1" t="n">
        <v>18.6929</v>
      </c>
      <c r="I1460" s="1" t="s">
        <v>60</v>
      </c>
      <c r="K1460" s="6" t="n">
        <f aca="false">COUNT(D1460:I1460)</f>
        <v>5</v>
      </c>
    </row>
    <row r="1461" customFormat="false" ht="15" hidden="false" customHeight="true" outlineLevel="0" collapsed="false">
      <c r="A1461" s="0" t="s">
        <v>5405</v>
      </c>
      <c r="B1461" s="0" t="s">
        <v>5406</v>
      </c>
      <c r="D1461" s="2" t="n">
        <v>10.339</v>
      </c>
      <c r="E1461" s="2" t="n">
        <v>15.82</v>
      </c>
      <c r="F1461" s="2" t="n">
        <v>16.8065</v>
      </c>
      <c r="G1461" s="1" t="n">
        <v>8.96</v>
      </c>
      <c r="H1461" s="1" t="n">
        <v>9.6352</v>
      </c>
      <c r="I1461" s="1" t="s">
        <v>60</v>
      </c>
      <c r="K1461" s="6" t="n">
        <f aca="false">COUNT(D1461:I1461)</f>
        <v>5</v>
      </c>
    </row>
    <row r="1462" customFormat="false" ht="15" hidden="false" customHeight="true" outlineLevel="0" collapsed="false">
      <c r="A1462" s="0" t="s">
        <v>5408</v>
      </c>
      <c r="B1462" s="0" t="s">
        <v>5409</v>
      </c>
      <c r="D1462" s="2" t="s">
        <v>60</v>
      </c>
      <c r="E1462" s="2" t="n">
        <v>33.9533</v>
      </c>
      <c r="F1462" s="2" t="n">
        <v>2.3977</v>
      </c>
      <c r="G1462" s="1" t="n">
        <v>18.912</v>
      </c>
      <c r="H1462" s="1" t="n">
        <v>29.633</v>
      </c>
      <c r="I1462" s="1" t="n">
        <v>71.0172</v>
      </c>
      <c r="K1462" s="6" t="n">
        <f aca="false">COUNT(D1462:I1462)</f>
        <v>5</v>
      </c>
    </row>
    <row r="1463" customFormat="false" ht="15" hidden="false" customHeight="true" outlineLevel="0" collapsed="false">
      <c r="A1463" s="0" t="s">
        <v>5411</v>
      </c>
      <c r="B1463" s="0" t="s">
        <v>5412</v>
      </c>
      <c r="D1463" s="2" t="n">
        <v>8.7212</v>
      </c>
      <c r="E1463" s="2" t="n">
        <v>20.4091</v>
      </c>
      <c r="F1463" s="2" t="n">
        <v>15.0708</v>
      </c>
      <c r="G1463" s="1" t="s">
        <v>60</v>
      </c>
      <c r="H1463" s="1" t="n">
        <v>13.9597</v>
      </c>
      <c r="I1463" s="1" t="n">
        <v>4.546</v>
      </c>
      <c r="K1463" s="6" t="n">
        <f aca="false">COUNT(D1463:I1463)</f>
        <v>5</v>
      </c>
    </row>
    <row r="1464" customFormat="false" ht="15" hidden="false" customHeight="true" outlineLevel="0" collapsed="false">
      <c r="A1464" s="0" t="s">
        <v>5414</v>
      </c>
      <c r="B1464" s="0" t="s">
        <v>5415</v>
      </c>
      <c r="D1464" s="2" t="n">
        <v>32.4474</v>
      </c>
      <c r="E1464" s="2" t="n">
        <v>37.9124</v>
      </c>
      <c r="F1464" s="2" t="n">
        <v>41.4088</v>
      </c>
      <c r="G1464" s="1" t="s">
        <v>60</v>
      </c>
      <c r="H1464" s="1" t="n">
        <v>29.6082</v>
      </c>
      <c r="I1464" s="1" t="n">
        <v>34.8885</v>
      </c>
      <c r="K1464" s="6" t="n">
        <f aca="false">COUNT(D1464:I1464)</f>
        <v>5</v>
      </c>
    </row>
    <row r="1465" customFormat="false" ht="15" hidden="false" customHeight="true" outlineLevel="0" collapsed="false">
      <c r="A1465" s="0" t="s">
        <v>5420</v>
      </c>
      <c r="B1465" s="0" t="s">
        <v>5421</v>
      </c>
      <c r="D1465" s="2" t="n">
        <v>38.0279</v>
      </c>
      <c r="E1465" s="2" t="n">
        <v>41.068</v>
      </c>
      <c r="F1465" s="2" t="n">
        <v>32.8638</v>
      </c>
      <c r="G1465" s="1" t="s">
        <v>60</v>
      </c>
      <c r="H1465" s="1" t="n">
        <v>23.2617</v>
      </c>
      <c r="I1465" s="1" t="n">
        <v>25.0011</v>
      </c>
      <c r="K1465" s="6" t="n">
        <f aca="false">COUNT(D1465:I1465)</f>
        <v>5</v>
      </c>
    </row>
    <row r="1466" customFormat="false" ht="15" hidden="false" customHeight="true" outlineLevel="0" collapsed="false">
      <c r="A1466" s="0" t="s">
        <v>5423</v>
      </c>
      <c r="B1466" s="0" t="s">
        <v>5424</v>
      </c>
      <c r="D1466" s="2" t="s">
        <v>60</v>
      </c>
      <c r="E1466" s="2" t="n">
        <v>28.9841</v>
      </c>
      <c r="F1466" s="2" t="n">
        <v>91.8386</v>
      </c>
      <c r="G1466" s="1" t="n">
        <v>74.7829</v>
      </c>
      <c r="H1466" s="1" t="n">
        <v>31.6503</v>
      </c>
      <c r="I1466" s="1" t="n">
        <v>4.9675</v>
      </c>
      <c r="K1466" s="6" t="n">
        <f aca="false">COUNT(D1466:I1466)</f>
        <v>5</v>
      </c>
    </row>
    <row r="1467" customFormat="false" ht="15" hidden="false" customHeight="true" outlineLevel="0" collapsed="false">
      <c r="A1467" s="0" t="s">
        <v>5426</v>
      </c>
      <c r="B1467" s="0" t="s">
        <v>5427</v>
      </c>
      <c r="D1467" s="2" t="n">
        <v>10.7905</v>
      </c>
      <c r="E1467" s="2" t="n">
        <v>11.8355</v>
      </c>
      <c r="F1467" s="2" t="n">
        <v>20.0456</v>
      </c>
      <c r="G1467" s="1" t="s">
        <v>60</v>
      </c>
      <c r="H1467" s="1" t="n">
        <v>23.4001</v>
      </c>
      <c r="I1467" s="1" t="n">
        <v>8.211</v>
      </c>
      <c r="K1467" s="6" t="n">
        <f aca="false">COUNT(D1467:I1467)</f>
        <v>5</v>
      </c>
    </row>
    <row r="1468" customFormat="false" ht="15" hidden="false" customHeight="true" outlineLevel="0" collapsed="false">
      <c r="A1468" s="0" t="s">
        <v>5432</v>
      </c>
      <c r="B1468" s="0" t="s">
        <v>5433</v>
      </c>
      <c r="D1468" s="2" t="n">
        <v>8.3106</v>
      </c>
      <c r="E1468" s="2" t="n">
        <v>14.439</v>
      </c>
      <c r="F1468" s="2" t="n">
        <v>14.4496</v>
      </c>
      <c r="G1468" s="1" t="n">
        <v>11.9109</v>
      </c>
      <c r="H1468" s="1" t="n">
        <v>14.8289</v>
      </c>
      <c r="I1468" s="1" t="s">
        <v>60</v>
      </c>
      <c r="K1468" s="6" t="n">
        <f aca="false">COUNT(D1468:I1468)</f>
        <v>5</v>
      </c>
    </row>
    <row r="1469" customFormat="false" ht="15" hidden="false" customHeight="true" outlineLevel="0" collapsed="false">
      <c r="A1469" s="0" t="s">
        <v>5435</v>
      </c>
      <c r="B1469" s="0" t="s">
        <v>5436</v>
      </c>
      <c r="D1469" s="2" t="n">
        <v>3.784</v>
      </c>
      <c r="E1469" s="2" t="s">
        <v>60</v>
      </c>
      <c r="F1469" s="2" t="n">
        <v>11.132</v>
      </c>
      <c r="G1469" s="1" t="n">
        <v>28.152</v>
      </c>
      <c r="H1469" s="1" t="n">
        <v>22.6413</v>
      </c>
      <c r="I1469" s="1" t="n">
        <v>15.6561</v>
      </c>
      <c r="K1469" s="6" t="n">
        <f aca="false">COUNT(D1469:I1469)</f>
        <v>5</v>
      </c>
    </row>
    <row r="1470" customFormat="false" ht="15" hidden="false" customHeight="true" outlineLevel="0" collapsed="false">
      <c r="A1470" s="0" t="s">
        <v>5438</v>
      </c>
      <c r="B1470" s="0" t="s">
        <v>5439</v>
      </c>
      <c r="D1470" s="2" t="n">
        <v>14.32</v>
      </c>
      <c r="E1470" s="2" t="n">
        <v>21.6645</v>
      </c>
      <c r="F1470" s="2" t="s">
        <v>60</v>
      </c>
      <c r="G1470" s="1" t="n">
        <v>6.8011</v>
      </c>
      <c r="H1470" s="1" t="n">
        <v>16.5555</v>
      </c>
      <c r="I1470" s="1" t="n">
        <v>22.9621</v>
      </c>
      <c r="K1470" s="6" t="n">
        <f aca="false">COUNT(D1470:I1470)</f>
        <v>5</v>
      </c>
    </row>
    <row r="1471" customFormat="false" ht="15" hidden="false" customHeight="true" outlineLevel="0" collapsed="false">
      <c r="A1471" s="0" t="s">
        <v>5441</v>
      </c>
      <c r="B1471" s="0" t="s">
        <v>5442</v>
      </c>
      <c r="D1471" s="2" t="n">
        <v>8.9208</v>
      </c>
      <c r="E1471" s="2" t="s">
        <v>60</v>
      </c>
      <c r="F1471" s="2" t="n">
        <v>6.3728</v>
      </c>
      <c r="G1471" s="1" t="n">
        <v>6.2583</v>
      </c>
      <c r="H1471" s="1" t="n">
        <v>6.753</v>
      </c>
      <c r="I1471" s="1" t="n">
        <v>9.8622</v>
      </c>
      <c r="K1471" s="6" t="n">
        <f aca="false">COUNT(D1471:I1471)</f>
        <v>5</v>
      </c>
    </row>
    <row r="1472" customFormat="false" ht="15" hidden="false" customHeight="true" outlineLevel="0" collapsed="false">
      <c r="A1472" s="0" t="s">
        <v>5444</v>
      </c>
      <c r="B1472" s="0" t="s">
        <v>5445</v>
      </c>
      <c r="D1472" s="2" t="s">
        <v>60</v>
      </c>
      <c r="E1472" s="2" t="n">
        <v>15.3135</v>
      </c>
      <c r="F1472" s="2" t="n">
        <v>8.2021</v>
      </c>
      <c r="G1472" s="1" t="n">
        <v>8.128</v>
      </c>
      <c r="H1472" s="1" t="n">
        <v>11.2317</v>
      </c>
      <c r="I1472" s="1" t="n">
        <v>8.211</v>
      </c>
      <c r="K1472" s="6" t="n">
        <f aca="false">COUNT(D1472:I1472)</f>
        <v>5</v>
      </c>
    </row>
    <row r="1473" customFormat="false" ht="15" hidden="false" customHeight="true" outlineLevel="0" collapsed="false">
      <c r="A1473" s="0" t="s">
        <v>5450</v>
      </c>
      <c r="B1473" s="0" t="s">
        <v>5451</v>
      </c>
      <c r="D1473" s="2" t="n">
        <v>23.8928</v>
      </c>
      <c r="E1473" s="2" t="s">
        <v>60</v>
      </c>
      <c r="F1473" s="2" t="n">
        <v>28.8241</v>
      </c>
      <c r="G1473" s="1" t="n">
        <v>4.9451</v>
      </c>
      <c r="H1473" s="1" t="n">
        <v>15.8444</v>
      </c>
      <c r="I1473" s="1" t="n">
        <v>19.9884</v>
      </c>
      <c r="K1473" s="6" t="n">
        <f aca="false">COUNT(D1473:I1473)</f>
        <v>5</v>
      </c>
    </row>
    <row r="1474" customFormat="false" ht="15" hidden="false" customHeight="true" outlineLevel="0" collapsed="false">
      <c r="A1474" s="0" t="s">
        <v>5453</v>
      </c>
      <c r="B1474" s="0" t="s">
        <v>5454</v>
      </c>
      <c r="D1474" s="2" t="s">
        <v>60</v>
      </c>
      <c r="E1474" s="2" t="n">
        <v>11.7008</v>
      </c>
      <c r="F1474" s="2" t="n">
        <v>16.3554</v>
      </c>
      <c r="G1474" s="1" t="n">
        <v>9.792</v>
      </c>
      <c r="H1474" s="1" t="n">
        <v>8.1862</v>
      </c>
      <c r="I1474" s="1" t="n">
        <v>7.7092</v>
      </c>
      <c r="K1474" s="6" t="n">
        <f aca="false">COUNT(D1474:I1474)</f>
        <v>5</v>
      </c>
    </row>
    <row r="1475" customFormat="false" ht="15" hidden="false" customHeight="true" outlineLevel="0" collapsed="false">
      <c r="A1475" s="0" t="s">
        <v>5456</v>
      </c>
      <c r="B1475" s="0" t="s">
        <v>5457</v>
      </c>
      <c r="D1475" s="2" t="n">
        <v>12.7466</v>
      </c>
      <c r="E1475" s="2" t="n">
        <v>24.44</v>
      </c>
      <c r="F1475" s="2" t="s">
        <v>60</v>
      </c>
      <c r="G1475" s="1" t="n">
        <v>28.672</v>
      </c>
      <c r="H1475" s="1" t="n">
        <v>6.782</v>
      </c>
      <c r="I1475" s="1" t="n">
        <v>29.386</v>
      </c>
      <c r="K1475" s="6" t="n">
        <f aca="false">COUNT(D1475:I1475)</f>
        <v>5</v>
      </c>
    </row>
    <row r="1476" customFormat="false" ht="15" hidden="false" customHeight="true" outlineLevel="0" collapsed="false">
      <c r="A1476" s="0" t="s">
        <v>5459</v>
      </c>
      <c r="B1476" s="0" t="s">
        <v>5460</v>
      </c>
      <c r="D1476" s="2" t="n">
        <v>11.0939</v>
      </c>
      <c r="E1476" s="2" t="n">
        <v>32.9882</v>
      </c>
      <c r="F1476" s="2" t="s">
        <v>60</v>
      </c>
      <c r="G1476" s="1" t="n">
        <v>18.3543</v>
      </c>
      <c r="H1476" s="1" t="n">
        <v>31.2295</v>
      </c>
      <c r="I1476" s="1" t="n">
        <v>35.4242</v>
      </c>
      <c r="K1476" s="6" t="n">
        <f aca="false">COUNT(D1476:I1476)</f>
        <v>5</v>
      </c>
    </row>
    <row r="1477" customFormat="false" ht="15" hidden="false" customHeight="true" outlineLevel="0" collapsed="false">
      <c r="A1477" s="0" t="s">
        <v>5462</v>
      </c>
      <c r="B1477" s="0" t="s">
        <v>5463</v>
      </c>
      <c r="D1477" s="2" t="n">
        <v>18.0804</v>
      </c>
      <c r="E1477" s="2" t="n">
        <v>22.4283</v>
      </c>
      <c r="F1477" s="2" t="n">
        <v>24.3834</v>
      </c>
      <c r="G1477" s="1" t="n">
        <v>17.9246</v>
      </c>
      <c r="H1477" s="1" t="s">
        <v>60</v>
      </c>
      <c r="I1477" s="1" t="n">
        <v>21.2824</v>
      </c>
      <c r="K1477" s="6" t="n">
        <f aca="false">COUNT(D1477:I1477)</f>
        <v>5</v>
      </c>
    </row>
    <row r="1478" customFormat="false" ht="15" hidden="false" customHeight="true" outlineLevel="0" collapsed="false">
      <c r="A1478" s="0" t="s">
        <v>5465</v>
      </c>
      <c r="B1478" s="0" t="s">
        <v>5466</v>
      </c>
      <c r="D1478" s="2" t="n">
        <v>6.032</v>
      </c>
      <c r="E1478" s="2" t="n">
        <v>14.3148</v>
      </c>
      <c r="F1478" s="2" t="n">
        <v>32.6568</v>
      </c>
      <c r="G1478" s="1" t="n">
        <v>12.9097</v>
      </c>
      <c r="H1478" s="1" t="n">
        <v>11.3995</v>
      </c>
      <c r="I1478" s="1" t="s">
        <v>60</v>
      </c>
      <c r="K1478" s="6" t="n">
        <f aca="false">COUNT(D1478:I1478)</f>
        <v>5</v>
      </c>
    </row>
    <row r="1479" customFormat="false" ht="15" hidden="false" customHeight="true" outlineLevel="0" collapsed="false">
      <c r="A1479" s="0" t="s">
        <v>5471</v>
      </c>
      <c r="B1479" s="0" t="s">
        <v>5472</v>
      </c>
      <c r="D1479" s="2" t="n">
        <v>31.7231</v>
      </c>
      <c r="E1479" s="2" t="n">
        <v>17.5138</v>
      </c>
      <c r="F1479" s="2" t="n">
        <v>15.0445</v>
      </c>
      <c r="G1479" s="1" t="n">
        <v>13.5657</v>
      </c>
      <c r="H1479" s="1" t="n">
        <v>17.7663</v>
      </c>
      <c r="I1479" s="1" t="s">
        <v>60</v>
      </c>
      <c r="K1479" s="6" t="n">
        <f aca="false">COUNT(D1479:I1479)</f>
        <v>5</v>
      </c>
    </row>
    <row r="1480" customFormat="false" ht="15" hidden="false" customHeight="true" outlineLevel="0" collapsed="false">
      <c r="A1480" s="0" t="s">
        <v>5477</v>
      </c>
      <c r="B1480" s="0" t="s">
        <v>5478</v>
      </c>
      <c r="D1480" s="2" t="n">
        <v>18.0032</v>
      </c>
      <c r="E1480" s="2" t="n">
        <v>22.6595</v>
      </c>
      <c r="F1480" s="2" t="n">
        <v>26.9948</v>
      </c>
      <c r="G1480" s="1" t="n">
        <v>31.32</v>
      </c>
      <c r="H1480" s="1" t="n">
        <v>17.6818</v>
      </c>
      <c r="I1480" s="1" t="s">
        <v>60</v>
      </c>
      <c r="K1480" s="6" t="n">
        <f aca="false">COUNT(D1480:I1480)</f>
        <v>5</v>
      </c>
    </row>
    <row r="1481" customFormat="false" ht="15" hidden="false" customHeight="true" outlineLevel="0" collapsed="false">
      <c r="A1481" s="0" t="s">
        <v>5480</v>
      </c>
      <c r="B1481" s="0" t="s">
        <v>5481</v>
      </c>
      <c r="D1481" s="2" t="n">
        <v>110.1559</v>
      </c>
      <c r="E1481" s="2" t="n">
        <v>130.675</v>
      </c>
      <c r="F1481" s="2" t="n">
        <v>185.3268</v>
      </c>
      <c r="G1481" s="1" t="n">
        <v>148.7829</v>
      </c>
      <c r="H1481" s="1" t="n">
        <v>111.0853</v>
      </c>
      <c r="I1481" s="1" t="s">
        <v>60</v>
      </c>
      <c r="K1481" s="6" t="n">
        <f aca="false">COUNT(D1481:I1481)</f>
        <v>5</v>
      </c>
    </row>
    <row r="1482" customFormat="false" ht="15" hidden="false" customHeight="true" outlineLevel="0" collapsed="false">
      <c r="A1482" s="0" t="s">
        <v>5483</v>
      </c>
      <c r="B1482" s="0" t="s">
        <v>5484</v>
      </c>
      <c r="D1482" s="2" t="n">
        <v>44.3877</v>
      </c>
      <c r="E1482" s="2" t="n">
        <v>35.1698</v>
      </c>
      <c r="F1482" s="2" t="s">
        <v>60</v>
      </c>
      <c r="G1482" s="1" t="n">
        <v>31.8429</v>
      </c>
      <c r="H1482" s="1" t="n">
        <v>46.6635</v>
      </c>
      <c r="I1482" s="1" t="n">
        <v>22.9051</v>
      </c>
      <c r="K1482" s="6" t="n">
        <f aca="false">COUNT(D1482:I1482)</f>
        <v>5</v>
      </c>
    </row>
    <row r="1483" customFormat="false" ht="15" hidden="false" customHeight="true" outlineLevel="0" collapsed="false">
      <c r="A1483" s="0" t="s">
        <v>5492</v>
      </c>
      <c r="B1483" s="0" t="s">
        <v>5493</v>
      </c>
      <c r="D1483" s="2" t="n">
        <v>93.666</v>
      </c>
      <c r="E1483" s="2" t="n">
        <v>58.0726</v>
      </c>
      <c r="F1483" s="2" t="n">
        <v>92.4982</v>
      </c>
      <c r="G1483" s="1" t="n">
        <v>131.8663</v>
      </c>
      <c r="H1483" s="1" t="s">
        <v>60</v>
      </c>
      <c r="I1483" s="1" t="n">
        <v>14.4473</v>
      </c>
      <c r="K1483" s="6" t="n">
        <f aca="false">COUNT(D1483:I1483)</f>
        <v>5</v>
      </c>
    </row>
    <row r="1484" customFormat="false" ht="15" hidden="false" customHeight="true" outlineLevel="0" collapsed="false">
      <c r="A1484" s="0" t="s">
        <v>5495</v>
      </c>
      <c r="B1484" s="0" t="s">
        <v>5496</v>
      </c>
      <c r="D1484" s="2" t="n">
        <v>27.6357</v>
      </c>
      <c r="E1484" s="2" t="n">
        <v>58.8168</v>
      </c>
      <c r="F1484" s="2" t="s">
        <v>60</v>
      </c>
      <c r="G1484" s="1" t="n">
        <v>28.9646</v>
      </c>
      <c r="H1484" s="1" t="n">
        <v>22.4409</v>
      </c>
      <c r="I1484" s="1" t="n">
        <v>29.1592</v>
      </c>
      <c r="K1484" s="6" t="n">
        <f aca="false">COUNT(D1484:I1484)</f>
        <v>5</v>
      </c>
    </row>
    <row r="1485" customFormat="false" ht="15" hidden="false" customHeight="true" outlineLevel="0" collapsed="false">
      <c r="A1485" s="0" t="s">
        <v>5498</v>
      </c>
      <c r="B1485" s="0" t="s">
        <v>5499</v>
      </c>
      <c r="D1485" s="2" t="n">
        <v>30.236</v>
      </c>
      <c r="E1485" s="2" t="s">
        <v>60</v>
      </c>
      <c r="F1485" s="2" t="n">
        <v>77.7255</v>
      </c>
      <c r="G1485" s="1" t="n">
        <v>42.776</v>
      </c>
      <c r="H1485" s="1" t="n">
        <v>51.0414</v>
      </c>
      <c r="I1485" s="1" t="n">
        <v>39.0422</v>
      </c>
      <c r="K1485" s="6" t="n">
        <f aca="false">COUNT(D1485:I1485)</f>
        <v>5</v>
      </c>
    </row>
    <row r="1486" customFormat="false" ht="15" hidden="false" customHeight="true" outlineLevel="0" collapsed="false">
      <c r="A1486" s="0" t="s">
        <v>5501</v>
      </c>
      <c r="B1486" s="0" t="s">
        <v>5502</v>
      </c>
      <c r="D1486" s="2" t="s">
        <v>60</v>
      </c>
      <c r="E1486" s="2" t="n">
        <v>15.3248</v>
      </c>
      <c r="F1486" s="2" t="n">
        <v>21.5914</v>
      </c>
      <c r="G1486" s="1" t="n">
        <v>52.2949</v>
      </c>
      <c r="H1486" s="1" t="n">
        <v>64.9876</v>
      </c>
      <c r="I1486" s="1" t="n">
        <v>27.8104</v>
      </c>
      <c r="K1486" s="6" t="n">
        <f aca="false">COUNT(D1486:I1486)</f>
        <v>5</v>
      </c>
    </row>
    <row r="1487" customFormat="false" ht="15" hidden="false" customHeight="true" outlineLevel="0" collapsed="false">
      <c r="A1487" s="0" t="s">
        <v>5504</v>
      </c>
      <c r="B1487" s="0" t="s">
        <v>5505</v>
      </c>
      <c r="D1487" s="2" t="s">
        <v>60</v>
      </c>
      <c r="E1487" s="2" t="n">
        <v>51.3833</v>
      </c>
      <c r="F1487" s="2" t="n">
        <v>57.8262</v>
      </c>
      <c r="G1487" s="1" t="n">
        <v>61.3406</v>
      </c>
      <c r="H1487" s="1" t="n">
        <v>67.0559</v>
      </c>
      <c r="I1487" s="1" t="n">
        <v>64.2887</v>
      </c>
      <c r="K1487" s="6" t="n">
        <f aca="false">COUNT(D1487:I1487)</f>
        <v>5</v>
      </c>
    </row>
    <row r="1488" customFormat="false" ht="15" hidden="false" customHeight="true" outlineLevel="0" collapsed="false">
      <c r="A1488" s="0" t="s">
        <v>5507</v>
      </c>
      <c r="B1488" s="0" t="s">
        <v>5508</v>
      </c>
      <c r="D1488" s="2" t="s">
        <v>60</v>
      </c>
      <c r="E1488" s="2" t="n">
        <v>18.5343</v>
      </c>
      <c r="F1488" s="2" t="n">
        <v>24.7105</v>
      </c>
      <c r="G1488" s="1" t="n">
        <v>47.5063</v>
      </c>
      <c r="H1488" s="1" t="n">
        <v>55.7138</v>
      </c>
      <c r="I1488" s="1" t="n">
        <v>30.5332</v>
      </c>
      <c r="K1488" s="6" t="n">
        <f aca="false">COUNT(D1488:I1488)</f>
        <v>5</v>
      </c>
    </row>
    <row r="1489" customFormat="false" ht="15" hidden="false" customHeight="true" outlineLevel="0" collapsed="false">
      <c r="A1489" s="0" t="s">
        <v>5510</v>
      </c>
      <c r="B1489" s="0" t="s">
        <v>5511</v>
      </c>
      <c r="D1489" s="2" t="n">
        <v>18.1963</v>
      </c>
      <c r="E1489" s="2" t="n">
        <v>23.8924</v>
      </c>
      <c r="F1489" s="2" t="s">
        <v>60</v>
      </c>
      <c r="G1489" s="1" t="n">
        <v>25.2651</v>
      </c>
      <c r="H1489" s="1" t="n">
        <v>25.7667</v>
      </c>
      <c r="I1489" s="1" t="n">
        <v>19.9095</v>
      </c>
      <c r="K1489" s="6" t="n">
        <f aca="false">COUNT(D1489:I1489)</f>
        <v>5</v>
      </c>
    </row>
    <row r="1490" customFormat="false" ht="15" hidden="false" customHeight="true" outlineLevel="0" collapsed="false">
      <c r="A1490" s="0" t="s">
        <v>5513</v>
      </c>
      <c r="B1490" s="0" t="s">
        <v>5514</v>
      </c>
      <c r="D1490" s="2" t="n">
        <v>29.9984</v>
      </c>
      <c r="E1490" s="2" t="n">
        <v>43.0364</v>
      </c>
      <c r="F1490" s="2" t="n">
        <v>39.9719</v>
      </c>
      <c r="G1490" s="1" t="s">
        <v>60</v>
      </c>
      <c r="H1490" s="1" t="n">
        <v>29.0999</v>
      </c>
      <c r="I1490" s="1" t="n">
        <v>20.9564</v>
      </c>
      <c r="K1490" s="6" t="n">
        <f aca="false">COUNT(D1490:I1490)</f>
        <v>5</v>
      </c>
    </row>
    <row r="1491" customFormat="false" ht="15" hidden="false" customHeight="true" outlineLevel="0" collapsed="false">
      <c r="A1491" s="0" t="s">
        <v>5516</v>
      </c>
      <c r="B1491" s="0" t="s">
        <v>5517</v>
      </c>
      <c r="D1491" s="2" t="n">
        <v>53.0705</v>
      </c>
      <c r="E1491" s="2" t="n">
        <v>15.5761</v>
      </c>
      <c r="F1491" s="2" t="n">
        <v>21.2991</v>
      </c>
      <c r="G1491" s="1" t="n">
        <v>5.5594</v>
      </c>
      <c r="H1491" s="1" t="s">
        <v>60</v>
      </c>
      <c r="I1491" s="1" t="n">
        <v>27.8693</v>
      </c>
      <c r="K1491" s="6" t="n">
        <f aca="false">COUNT(D1491:I1491)</f>
        <v>5</v>
      </c>
    </row>
    <row r="1492" customFormat="false" ht="15" hidden="false" customHeight="true" outlineLevel="0" collapsed="false">
      <c r="A1492" s="0" t="s">
        <v>5519</v>
      </c>
      <c r="B1492" s="0" t="s">
        <v>5520</v>
      </c>
      <c r="D1492" s="2" t="n">
        <v>3.5669</v>
      </c>
      <c r="E1492" s="2" t="n">
        <v>33.6189</v>
      </c>
      <c r="F1492" s="2" t="s">
        <v>60</v>
      </c>
      <c r="G1492" s="1" t="n">
        <v>70.0766</v>
      </c>
      <c r="H1492" s="1" t="n">
        <v>67.8293</v>
      </c>
      <c r="I1492" s="1" t="n">
        <v>69.2236</v>
      </c>
      <c r="K1492" s="6" t="n">
        <f aca="false">COUNT(D1492:I1492)</f>
        <v>5</v>
      </c>
    </row>
    <row r="1493" customFormat="false" ht="15" hidden="false" customHeight="true" outlineLevel="0" collapsed="false">
      <c r="A1493" s="0" t="s">
        <v>5525</v>
      </c>
      <c r="B1493" s="0" t="s">
        <v>5526</v>
      </c>
      <c r="D1493" s="2" t="n">
        <v>40.4564</v>
      </c>
      <c r="E1493" s="2" t="n">
        <v>83.2433</v>
      </c>
      <c r="F1493" s="2" t="s">
        <v>60</v>
      </c>
      <c r="G1493" s="1" t="n">
        <v>24.8366</v>
      </c>
      <c r="H1493" s="1" t="n">
        <v>29.0757</v>
      </c>
      <c r="I1493" s="1" t="n">
        <v>53.2399</v>
      </c>
      <c r="K1493" s="6" t="n">
        <f aca="false">COUNT(D1493:I1493)</f>
        <v>5</v>
      </c>
    </row>
    <row r="1494" customFormat="false" ht="15" hidden="false" customHeight="true" outlineLevel="0" collapsed="false">
      <c r="A1494" s="0" t="s">
        <v>5528</v>
      </c>
      <c r="B1494" s="0" t="s">
        <v>5529</v>
      </c>
      <c r="D1494" s="2" t="n">
        <v>11.9411</v>
      </c>
      <c r="E1494" s="2" t="n">
        <v>25.2929</v>
      </c>
      <c r="F1494" s="2" t="n">
        <v>23.8137</v>
      </c>
      <c r="G1494" s="1" t="s">
        <v>60</v>
      </c>
      <c r="H1494" s="1" t="n">
        <v>7.9594</v>
      </c>
      <c r="I1494" s="1" t="n">
        <v>6.9049</v>
      </c>
      <c r="K1494" s="6" t="n">
        <f aca="false">COUNT(D1494:I1494)</f>
        <v>5</v>
      </c>
    </row>
    <row r="1495" customFormat="false" ht="15" hidden="false" customHeight="true" outlineLevel="0" collapsed="false">
      <c r="A1495" s="0" t="s">
        <v>5531</v>
      </c>
      <c r="B1495" s="0" t="s">
        <v>5532</v>
      </c>
      <c r="D1495" s="2" t="s">
        <v>60</v>
      </c>
      <c r="E1495" s="2" t="n">
        <v>14.7697</v>
      </c>
      <c r="F1495" s="2" t="n">
        <v>14.3982</v>
      </c>
      <c r="G1495" s="1" t="n">
        <v>30.7829</v>
      </c>
      <c r="H1495" s="1" t="n">
        <v>7.4555</v>
      </c>
      <c r="I1495" s="1" t="n">
        <v>7.5415</v>
      </c>
      <c r="K1495" s="6" t="n">
        <f aca="false">COUNT(D1495:I1495)</f>
        <v>5</v>
      </c>
    </row>
    <row r="1496" customFormat="false" ht="15" hidden="false" customHeight="true" outlineLevel="0" collapsed="false">
      <c r="A1496" s="0" t="s">
        <v>5534</v>
      </c>
      <c r="B1496" s="0" t="s">
        <v>5535</v>
      </c>
      <c r="D1496" s="2" t="n">
        <v>31.9989</v>
      </c>
      <c r="E1496" s="2" t="n">
        <v>168.6151</v>
      </c>
      <c r="F1496" s="2" t="n">
        <v>144.5062</v>
      </c>
      <c r="G1496" s="1" t="s">
        <v>60</v>
      </c>
      <c r="H1496" s="1" t="n">
        <v>117.7792</v>
      </c>
      <c r="I1496" s="1" t="n">
        <v>123.1664</v>
      </c>
      <c r="K1496" s="6" t="n">
        <f aca="false">COUNT(D1496:I1496)</f>
        <v>5</v>
      </c>
    </row>
    <row r="1497" customFormat="false" ht="15" hidden="false" customHeight="true" outlineLevel="0" collapsed="false">
      <c r="A1497" s="0" t="s">
        <v>5537</v>
      </c>
      <c r="B1497" s="0" t="s">
        <v>5538</v>
      </c>
      <c r="D1497" s="2" t="n">
        <v>13.6252</v>
      </c>
      <c r="E1497" s="2" t="n">
        <v>15.5133</v>
      </c>
      <c r="F1497" s="2" t="n">
        <v>18.0858</v>
      </c>
      <c r="G1497" s="1" t="s">
        <v>60</v>
      </c>
      <c r="H1497" s="1" t="n">
        <v>24.2462</v>
      </c>
      <c r="I1497" s="1" t="n">
        <v>27.142</v>
      </c>
      <c r="K1497" s="6" t="n">
        <f aca="false">COUNT(D1497:I1497)</f>
        <v>5</v>
      </c>
    </row>
    <row r="1498" customFormat="false" ht="15" hidden="false" customHeight="true" outlineLevel="0" collapsed="false">
      <c r="A1498" s="0" t="s">
        <v>5540</v>
      </c>
      <c r="B1498" s="0" t="s">
        <v>5541</v>
      </c>
      <c r="D1498" s="2" t="n">
        <v>10.0954</v>
      </c>
      <c r="E1498" s="2" t="n">
        <v>17.6365</v>
      </c>
      <c r="F1498" s="2" t="n">
        <v>21.5142</v>
      </c>
      <c r="G1498" s="1" t="n">
        <v>22.2602</v>
      </c>
      <c r="H1498" s="1" t="n">
        <v>17.2123</v>
      </c>
      <c r="I1498" s="1" t="s">
        <v>60</v>
      </c>
      <c r="K1498" s="6" t="n">
        <f aca="false">COUNT(D1498:I1498)</f>
        <v>5</v>
      </c>
    </row>
    <row r="1499" customFormat="false" ht="15" hidden="false" customHeight="true" outlineLevel="0" collapsed="false">
      <c r="A1499" s="0" t="s">
        <v>5543</v>
      </c>
      <c r="B1499" s="0" t="s">
        <v>5544</v>
      </c>
      <c r="D1499" s="2" t="n">
        <v>13.545</v>
      </c>
      <c r="E1499" s="2" t="n">
        <v>21.1288</v>
      </c>
      <c r="F1499" s="2" t="n">
        <v>20.5917</v>
      </c>
      <c r="G1499" s="1" t="n">
        <v>10.6309</v>
      </c>
      <c r="H1499" s="1" t="n">
        <v>10.5528</v>
      </c>
      <c r="I1499" s="1" t="s">
        <v>60</v>
      </c>
      <c r="K1499" s="6" t="n">
        <f aca="false">COUNT(D1499:I1499)</f>
        <v>5</v>
      </c>
    </row>
    <row r="1500" customFormat="false" ht="15" hidden="false" customHeight="true" outlineLevel="0" collapsed="false">
      <c r="A1500" s="0" t="s">
        <v>5546</v>
      </c>
      <c r="B1500" s="0" t="s">
        <v>5547</v>
      </c>
      <c r="D1500" s="2" t="n">
        <v>4.986</v>
      </c>
      <c r="E1500" s="2" t="n">
        <v>16.0071</v>
      </c>
      <c r="F1500" s="2" t="n">
        <v>12.1152</v>
      </c>
      <c r="G1500" s="1" t="n">
        <v>6.6514</v>
      </c>
      <c r="H1500" s="1" t="n">
        <v>5.2094</v>
      </c>
      <c r="I1500" s="1" t="s">
        <v>60</v>
      </c>
      <c r="K1500" s="6" t="n">
        <f aca="false">COUNT(D1500:I1500)</f>
        <v>5</v>
      </c>
    </row>
    <row r="1501" customFormat="false" ht="15" hidden="false" customHeight="true" outlineLevel="0" collapsed="false">
      <c r="A1501" s="0" t="s">
        <v>5549</v>
      </c>
      <c r="B1501" s="0" t="s">
        <v>5550</v>
      </c>
      <c r="D1501" s="2" t="n">
        <v>17.6515</v>
      </c>
      <c r="E1501" s="2" t="n">
        <v>26.2512</v>
      </c>
      <c r="F1501" s="2" t="n">
        <v>23.3444</v>
      </c>
      <c r="G1501" s="1" t="s">
        <v>60</v>
      </c>
      <c r="H1501" s="1" t="n">
        <v>6.9376</v>
      </c>
      <c r="I1501" s="1" t="n">
        <v>2.2891</v>
      </c>
      <c r="K1501" s="6" t="n">
        <f aca="false">COUNT(D1501:I1501)</f>
        <v>5</v>
      </c>
    </row>
    <row r="1502" customFormat="false" ht="15" hidden="false" customHeight="true" outlineLevel="0" collapsed="false">
      <c r="A1502" s="0" t="s">
        <v>5558</v>
      </c>
      <c r="B1502" s="0" t="s">
        <v>5559</v>
      </c>
      <c r="D1502" s="2" t="s">
        <v>60</v>
      </c>
      <c r="E1502" s="2" t="n">
        <v>25.9318</v>
      </c>
      <c r="F1502" s="2" t="n">
        <v>20.01</v>
      </c>
      <c r="G1502" s="1" t="n">
        <v>34.6503</v>
      </c>
      <c r="H1502" s="1" t="n">
        <v>45.0417</v>
      </c>
      <c r="I1502" s="1" t="n">
        <v>42.5417</v>
      </c>
      <c r="K1502" s="6" t="n">
        <f aca="false">COUNT(D1502:I1502)</f>
        <v>5</v>
      </c>
    </row>
    <row r="1503" customFormat="false" ht="15" hidden="false" customHeight="true" outlineLevel="0" collapsed="false">
      <c r="A1503" s="0" t="s">
        <v>5561</v>
      </c>
      <c r="B1503" s="0" t="s">
        <v>5562</v>
      </c>
      <c r="D1503" s="2" t="n">
        <v>31.5967</v>
      </c>
      <c r="E1503" s="2" t="n">
        <v>45.7379</v>
      </c>
      <c r="F1503" s="2" t="s">
        <v>60</v>
      </c>
      <c r="G1503" s="1" t="n">
        <v>38.9931</v>
      </c>
      <c r="H1503" s="1" t="n">
        <v>56.9196</v>
      </c>
      <c r="I1503" s="1" t="n">
        <v>22.4537</v>
      </c>
      <c r="K1503" s="6" t="n">
        <f aca="false">COUNT(D1503:I1503)</f>
        <v>5</v>
      </c>
    </row>
    <row r="1504" customFormat="false" ht="15" hidden="false" customHeight="true" outlineLevel="0" collapsed="false">
      <c r="A1504" s="0" t="s">
        <v>5564</v>
      </c>
      <c r="B1504" s="0" t="s">
        <v>5565</v>
      </c>
      <c r="D1504" s="2" t="n">
        <v>38.958</v>
      </c>
      <c r="E1504" s="2" t="n">
        <v>56.9778</v>
      </c>
      <c r="F1504" s="2" t="n">
        <v>53.8775</v>
      </c>
      <c r="G1504" s="1" t="n">
        <v>62.2297</v>
      </c>
      <c r="H1504" s="1" t="n">
        <v>22.361</v>
      </c>
      <c r="I1504" s="1" t="s">
        <v>60</v>
      </c>
      <c r="K1504" s="6" t="n">
        <f aca="false">COUNT(D1504:I1504)</f>
        <v>5</v>
      </c>
    </row>
    <row r="1505" customFormat="false" ht="15" hidden="false" customHeight="true" outlineLevel="0" collapsed="false">
      <c r="A1505" s="0" t="s">
        <v>5567</v>
      </c>
      <c r="B1505" s="0" t="s">
        <v>5568</v>
      </c>
      <c r="D1505" s="2" t="n">
        <v>44.7582</v>
      </c>
      <c r="E1505" s="2" t="n">
        <v>37.7733</v>
      </c>
      <c r="F1505" s="2" t="n">
        <v>80.3619</v>
      </c>
      <c r="G1505" s="1" t="n">
        <v>25.9977</v>
      </c>
      <c r="H1505" s="1" t="n">
        <v>25.9052</v>
      </c>
      <c r="I1505" s="1" t="s">
        <v>60</v>
      </c>
      <c r="K1505" s="6" t="n">
        <f aca="false">COUNT(D1505:I1505)</f>
        <v>5</v>
      </c>
    </row>
    <row r="1506" customFormat="false" ht="15" hidden="false" customHeight="true" outlineLevel="0" collapsed="false">
      <c r="A1506" s="0" t="s">
        <v>5570</v>
      </c>
      <c r="B1506" s="0" t="s">
        <v>5571</v>
      </c>
      <c r="D1506" s="2" t="n">
        <v>3.6175</v>
      </c>
      <c r="E1506" s="2" t="n">
        <v>4.2434</v>
      </c>
      <c r="F1506" s="2" t="n">
        <v>5.9824</v>
      </c>
      <c r="G1506" s="1" t="n">
        <v>11.7444</v>
      </c>
      <c r="H1506" s="1" t="s">
        <v>60</v>
      </c>
      <c r="I1506" s="1" t="n">
        <v>24.3623</v>
      </c>
      <c r="K1506" s="6" t="n">
        <f aca="false">COUNT(D1506:I1506)</f>
        <v>5</v>
      </c>
    </row>
    <row r="1507" customFormat="false" ht="15" hidden="false" customHeight="true" outlineLevel="0" collapsed="false">
      <c r="A1507" s="0" t="s">
        <v>5573</v>
      </c>
      <c r="B1507" s="0" t="s">
        <v>5574</v>
      </c>
      <c r="D1507" s="2" t="n">
        <v>32.8946</v>
      </c>
      <c r="E1507" s="2" t="n">
        <v>35.172</v>
      </c>
      <c r="F1507" s="2" t="n">
        <v>34.5203</v>
      </c>
      <c r="G1507" s="1" t="n">
        <v>25.7451</v>
      </c>
      <c r="H1507" s="1" t="s">
        <v>60</v>
      </c>
      <c r="I1507" s="1" t="n">
        <v>20.2349</v>
      </c>
      <c r="K1507" s="6" t="n">
        <f aca="false">COUNT(D1507:I1507)</f>
        <v>5</v>
      </c>
    </row>
    <row r="1508" customFormat="false" ht="15" hidden="false" customHeight="true" outlineLevel="0" collapsed="false">
      <c r="A1508" s="0" t="s">
        <v>5576</v>
      </c>
      <c r="B1508" s="0" t="s">
        <v>5577</v>
      </c>
      <c r="D1508" s="2" t="n">
        <v>11.8958</v>
      </c>
      <c r="E1508" s="2" t="n">
        <v>12.425</v>
      </c>
      <c r="F1508" s="2" t="s">
        <v>60</v>
      </c>
      <c r="G1508" s="1" t="n">
        <v>19.7039</v>
      </c>
      <c r="H1508" s="1" t="n">
        <v>13.1986</v>
      </c>
      <c r="I1508" s="1" t="n">
        <v>7.604</v>
      </c>
      <c r="K1508" s="6" t="n">
        <f aca="false">COUNT(D1508:I1508)</f>
        <v>5</v>
      </c>
    </row>
    <row r="1509" customFormat="false" ht="15" hidden="false" customHeight="true" outlineLevel="0" collapsed="false">
      <c r="A1509" s="0" t="s">
        <v>5579</v>
      </c>
      <c r="B1509" s="0" t="s">
        <v>5580</v>
      </c>
      <c r="D1509" s="2" t="n">
        <v>17.1695</v>
      </c>
      <c r="E1509" s="2" t="n">
        <v>27.9802</v>
      </c>
      <c r="F1509" s="2" t="n">
        <v>42.0076</v>
      </c>
      <c r="G1509" s="1" t="n">
        <v>8.4377</v>
      </c>
      <c r="H1509" s="1" t="n">
        <v>11.9511</v>
      </c>
      <c r="I1509" s="1" t="s">
        <v>60</v>
      </c>
      <c r="K1509" s="6" t="n">
        <f aca="false">COUNT(D1509:I1509)</f>
        <v>5</v>
      </c>
    </row>
    <row r="1510" customFormat="false" ht="15" hidden="false" customHeight="true" outlineLevel="0" collapsed="false">
      <c r="A1510" s="0" t="s">
        <v>5582</v>
      </c>
      <c r="B1510" s="0" t="s">
        <v>5583</v>
      </c>
      <c r="D1510" s="2" t="s">
        <v>60</v>
      </c>
      <c r="E1510" s="2" t="n">
        <v>10.9931</v>
      </c>
      <c r="F1510" s="2" t="n">
        <v>14.8967</v>
      </c>
      <c r="G1510" s="1" t="n">
        <v>13.0891</v>
      </c>
      <c r="H1510" s="1" t="n">
        <v>14.9651</v>
      </c>
      <c r="I1510" s="1" t="n">
        <v>10.4911</v>
      </c>
      <c r="K1510" s="6" t="n">
        <f aca="false">COUNT(D1510:I1510)</f>
        <v>5</v>
      </c>
    </row>
    <row r="1511" customFormat="false" ht="15" hidden="false" customHeight="true" outlineLevel="0" collapsed="false">
      <c r="A1511" s="0" t="s">
        <v>5588</v>
      </c>
      <c r="B1511" s="0" t="s">
        <v>5589</v>
      </c>
      <c r="D1511" s="2" t="n">
        <v>12.4206</v>
      </c>
      <c r="E1511" s="2" t="n">
        <v>18.9383</v>
      </c>
      <c r="F1511" s="2" t="s">
        <v>60</v>
      </c>
      <c r="G1511" s="1" t="n">
        <v>22.1931</v>
      </c>
      <c r="H1511" s="1" t="n">
        <v>9.9015</v>
      </c>
      <c r="I1511" s="1" t="n">
        <v>11.6284</v>
      </c>
      <c r="K1511" s="6" t="n">
        <f aca="false">COUNT(D1511:I1511)</f>
        <v>5</v>
      </c>
    </row>
    <row r="1512" customFormat="false" ht="15" hidden="false" customHeight="true" outlineLevel="0" collapsed="false">
      <c r="A1512" s="0" t="s">
        <v>5591</v>
      </c>
      <c r="B1512" s="0" t="s">
        <v>5592</v>
      </c>
      <c r="D1512" s="2" t="n">
        <v>18.9355</v>
      </c>
      <c r="E1512" s="2" t="n">
        <v>22.9677</v>
      </c>
      <c r="F1512" s="2" t="n">
        <v>23.7477</v>
      </c>
      <c r="G1512" s="1" t="s">
        <v>60</v>
      </c>
      <c r="H1512" s="1" t="n">
        <v>22.6177</v>
      </c>
      <c r="I1512" s="1" t="n">
        <v>20.0558</v>
      </c>
      <c r="K1512" s="6" t="n">
        <f aca="false">COUNT(D1512:I1512)</f>
        <v>5</v>
      </c>
    </row>
    <row r="1513" customFormat="false" ht="15" hidden="false" customHeight="true" outlineLevel="0" collapsed="false">
      <c r="A1513" s="0" t="s">
        <v>5594</v>
      </c>
      <c r="B1513" s="0" t="s">
        <v>5595</v>
      </c>
      <c r="D1513" s="2" t="s">
        <v>60</v>
      </c>
      <c r="E1513" s="2" t="n">
        <v>19.9507</v>
      </c>
      <c r="F1513" s="2" t="n">
        <v>62.9329</v>
      </c>
      <c r="G1513" s="1" t="n">
        <v>15.8766</v>
      </c>
      <c r="H1513" s="1" t="n">
        <v>18.5634</v>
      </c>
      <c r="I1513" s="1" t="n">
        <v>40.2922</v>
      </c>
      <c r="K1513" s="6" t="n">
        <f aca="false">COUNT(D1513:I1513)</f>
        <v>5</v>
      </c>
    </row>
    <row r="1514" customFormat="false" ht="15" hidden="false" customHeight="true" outlineLevel="0" collapsed="false">
      <c r="A1514" s="0" t="s">
        <v>5597</v>
      </c>
      <c r="B1514" s="0" t="s">
        <v>5598</v>
      </c>
      <c r="D1514" s="2" t="n">
        <v>16.2307</v>
      </c>
      <c r="E1514" s="2" t="s">
        <v>60</v>
      </c>
      <c r="F1514" s="2" t="n">
        <v>79.7816</v>
      </c>
      <c r="G1514" s="1" t="n">
        <v>8.4583</v>
      </c>
      <c r="H1514" s="1" t="n">
        <v>15.1599</v>
      </c>
      <c r="I1514" s="1" t="n">
        <v>14.785</v>
      </c>
      <c r="K1514" s="6" t="n">
        <f aca="false">COUNT(D1514:I1514)</f>
        <v>5</v>
      </c>
    </row>
    <row r="1515" customFormat="false" ht="15" hidden="false" customHeight="true" outlineLevel="0" collapsed="false">
      <c r="A1515" s="0" t="s">
        <v>5600</v>
      </c>
      <c r="B1515" s="0" t="s">
        <v>5601</v>
      </c>
      <c r="D1515" s="2" t="n">
        <v>26.3256</v>
      </c>
      <c r="E1515" s="2" t="n">
        <v>16.0056</v>
      </c>
      <c r="F1515" s="2" t="n">
        <v>70.2316</v>
      </c>
      <c r="G1515" s="1" t="s">
        <v>60</v>
      </c>
      <c r="H1515" s="1" t="n">
        <v>8.5093</v>
      </c>
      <c r="I1515" s="1" t="n">
        <v>4.5427</v>
      </c>
      <c r="K1515" s="6" t="n">
        <f aca="false">COUNT(D1515:I1515)</f>
        <v>5</v>
      </c>
    </row>
    <row r="1516" customFormat="false" ht="15" hidden="false" customHeight="true" outlineLevel="0" collapsed="false">
      <c r="A1516" s="0" t="s">
        <v>5603</v>
      </c>
      <c r="B1516" s="0" t="s">
        <v>5604</v>
      </c>
      <c r="D1516" s="2" t="n">
        <v>22.2348</v>
      </c>
      <c r="E1516" s="2" t="n">
        <v>79.1465</v>
      </c>
      <c r="F1516" s="2" t="n">
        <v>75.1537</v>
      </c>
      <c r="G1516" s="1" t="s">
        <v>60</v>
      </c>
      <c r="H1516" s="1" t="n">
        <v>12.7353</v>
      </c>
      <c r="I1516" s="1" t="n">
        <v>5.8147</v>
      </c>
      <c r="K1516" s="6" t="n">
        <f aca="false">COUNT(D1516:I1516)</f>
        <v>5</v>
      </c>
    </row>
    <row r="1517" customFormat="false" ht="15" hidden="false" customHeight="true" outlineLevel="0" collapsed="false">
      <c r="A1517" s="0" t="s">
        <v>5606</v>
      </c>
      <c r="B1517" s="0" t="s">
        <v>5607</v>
      </c>
      <c r="D1517" s="2" t="n">
        <v>82.9761</v>
      </c>
      <c r="E1517" s="2" t="n">
        <v>139.9518</v>
      </c>
      <c r="F1517" s="2" t="n">
        <v>40.1436</v>
      </c>
      <c r="G1517" s="1" t="s">
        <v>60</v>
      </c>
      <c r="H1517" s="1" t="n">
        <v>6.7142</v>
      </c>
      <c r="I1517" s="1" t="n">
        <v>41.4109</v>
      </c>
      <c r="K1517" s="6" t="n">
        <f aca="false">COUNT(D1517:I1517)</f>
        <v>5</v>
      </c>
    </row>
    <row r="1518" customFormat="false" ht="15" hidden="false" customHeight="true" outlineLevel="0" collapsed="false">
      <c r="A1518" s="0" t="s">
        <v>5609</v>
      </c>
      <c r="B1518" s="0" t="s">
        <v>5610</v>
      </c>
      <c r="D1518" s="2" t="n">
        <v>6.7651</v>
      </c>
      <c r="E1518" s="2" t="n">
        <v>37.5952</v>
      </c>
      <c r="F1518" s="2" t="n">
        <v>11.1472</v>
      </c>
      <c r="G1518" s="1" t="n">
        <v>5.7749</v>
      </c>
      <c r="H1518" s="1" t="s">
        <v>60</v>
      </c>
      <c r="I1518" s="1" t="n">
        <v>27.554</v>
      </c>
      <c r="K1518" s="6" t="n">
        <f aca="false">COUNT(D1518:I1518)</f>
        <v>5</v>
      </c>
    </row>
    <row r="1519" customFormat="false" ht="15" hidden="false" customHeight="true" outlineLevel="0" collapsed="false">
      <c r="A1519" s="0" t="s">
        <v>5612</v>
      </c>
      <c r="B1519" s="0" t="s">
        <v>5613</v>
      </c>
      <c r="D1519" s="2" t="n">
        <v>34.9422</v>
      </c>
      <c r="E1519" s="2" t="n">
        <v>31.7283</v>
      </c>
      <c r="F1519" s="2" t="n">
        <v>27.798</v>
      </c>
      <c r="G1519" s="1" t="n">
        <v>10.9817</v>
      </c>
      <c r="H1519" s="1" t="n">
        <v>49.5181</v>
      </c>
      <c r="I1519" s="1" t="s">
        <v>60</v>
      </c>
      <c r="K1519" s="6" t="n">
        <f aca="false">COUNT(D1519:I1519)</f>
        <v>5</v>
      </c>
    </row>
    <row r="1520" customFormat="false" ht="15" hidden="false" customHeight="true" outlineLevel="0" collapsed="false">
      <c r="A1520" s="0" t="s">
        <v>5615</v>
      </c>
      <c r="B1520" s="0" t="s">
        <v>5616</v>
      </c>
      <c r="D1520" s="2" t="n">
        <v>31.8865</v>
      </c>
      <c r="E1520" s="2" t="n">
        <v>41.1069</v>
      </c>
      <c r="F1520" s="2" t="s">
        <v>60</v>
      </c>
      <c r="G1520" s="1" t="n">
        <v>32.3897</v>
      </c>
      <c r="H1520" s="1" t="n">
        <v>32.9914</v>
      </c>
      <c r="I1520" s="1" t="n">
        <v>25.2038</v>
      </c>
      <c r="K1520" s="6" t="n">
        <f aca="false">COUNT(D1520:I1520)</f>
        <v>5</v>
      </c>
    </row>
    <row r="1521" customFormat="false" ht="15" hidden="false" customHeight="true" outlineLevel="0" collapsed="false">
      <c r="A1521" s="0" t="s">
        <v>5618</v>
      </c>
      <c r="B1521" s="0" t="s">
        <v>5619</v>
      </c>
      <c r="D1521" s="2" t="n">
        <v>17.1146</v>
      </c>
      <c r="E1521" s="2" t="n">
        <v>33.0645</v>
      </c>
      <c r="F1521" s="2" t="n">
        <v>36.5593</v>
      </c>
      <c r="G1521" s="1" t="n">
        <v>21.7051</v>
      </c>
      <c r="H1521" s="1" t="n">
        <v>26.0448</v>
      </c>
      <c r="I1521" s="1" t="s">
        <v>60</v>
      </c>
      <c r="K1521" s="6" t="n">
        <f aca="false">COUNT(D1521:I1521)</f>
        <v>5</v>
      </c>
    </row>
    <row r="1522" customFormat="false" ht="15" hidden="false" customHeight="true" outlineLevel="0" collapsed="false">
      <c r="A1522" s="0" t="s">
        <v>5621</v>
      </c>
      <c r="B1522" s="0" t="s">
        <v>5622</v>
      </c>
      <c r="D1522" s="2" t="s">
        <v>60</v>
      </c>
      <c r="E1522" s="2" t="n">
        <v>31.658</v>
      </c>
      <c r="F1522" s="2" t="n">
        <v>64.5551</v>
      </c>
      <c r="G1522" s="1" t="n">
        <v>34.5789</v>
      </c>
      <c r="H1522" s="1" t="n">
        <v>29.1162</v>
      </c>
      <c r="I1522" s="1" t="n">
        <v>33.4126</v>
      </c>
      <c r="K1522" s="6" t="n">
        <f aca="false">COUNT(D1522:I1522)</f>
        <v>5</v>
      </c>
    </row>
    <row r="1523" customFormat="false" ht="15" hidden="false" customHeight="true" outlineLevel="0" collapsed="false">
      <c r="A1523" s="0" t="s">
        <v>5624</v>
      </c>
      <c r="B1523" s="0" t="s">
        <v>5625</v>
      </c>
      <c r="D1523" s="2" t="s">
        <v>60</v>
      </c>
      <c r="E1523" s="2" t="n">
        <v>17.9687</v>
      </c>
      <c r="F1523" s="2" t="n">
        <v>26.3802</v>
      </c>
      <c r="G1523" s="1" t="n">
        <v>14.5669</v>
      </c>
      <c r="H1523" s="1" t="n">
        <v>23.7266</v>
      </c>
      <c r="I1523" s="1" t="n">
        <v>31.6266</v>
      </c>
      <c r="K1523" s="6" t="n">
        <f aca="false">COUNT(D1523:I1523)</f>
        <v>5</v>
      </c>
    </row>
    <row r="1524" customFormat="false" ht="15" hidden="false" customHeight="true" outlineLevel="0" collapsed="false">
      <c r="A1524" s="0" t="s">
        <v>5627</v>
      </c>
      <c r="B1524" s="0" t="s">
        <v>5628</v>
      </c>
      <c r="D1524" s="2" t="n">
        <v>111.6448</v>
      </c>
      <c r="E1524" s="2" t="n">
        <v>135.0171</v>
      </c>
      <c r="F1524" s="2" t="n">
        <v>18.4814</v>
      </c>
      <c r="G1524" s="1" t="n">
        <v>29.7269</v>
      </c>
      <c r="H1524" s="1" t="n">
        <v>17.5636</v>
      </c>
      <c r="I1524" s="1" t="s">
        <v>60</v>
      </c>
      <c r="K1524" s="6" t="n">
        <f aca="false">COUNT(D1524:I1524)</f>
        <v>5</v>
      </c>
    </row>
    <row r="1525" customFormat="false" ht="15" hidden="false" customHeight="true" outlineLevel="0" collapsed="false">
      <c r="A1525" s="0" t="s">
        <v>5633</v>
      </c>
      <c r="B1525" s="0" t="s">
        <v>5634</v>
      </c>
      <c r="D1525" s="2" t="n">
        <v>13.1031</v>
      </c>
      <c r="E1525" s="2" t="n">
        <v>26.0186</v>
      </c>
      <c r="F1525" s="2" t="n">
        <v>14.6923</v>
      </c>
      <c r="G1525" s="1" t="n">
        <v>7.5029</v>
      </c>
      <c r="H1525" s="1" t="n">
        <v>12.54</v>
      </c>
      <c r="I1525" s="1" t="s">
        <v>60</v>
      </c>
      <c r="K1525" s="6" t="n">
        <f aca="false">COUNT(D1525:I1525)</f>
        <v>5</v>
      </c>
    </row>
    <row r="1526" customFormat="false" ht="15" hidden="false" customHeight="true" outlineLevel="0" collapsed="false">
      <c r="A1526" s="0" t="s">
        <v>5636</v>
      </c>
      <c r="B1526" s="0" t="s">
        <v>5637</v>
      </c>
      <c r="D1526" s="2" t="n">
        <v>12.2253</v>
      </c>
      <c r="E1526" s="2" t="n">
        <v>31.2869</v>
      </c>
      <c r="F1526" s="2" t="s">
        <v>60</v>
      </c>
      <c r="G1526" s="1" t="n">
        <v>13.356</v>
      </c>
      <c r="H1526" s="1" t="n">
        <v>14.338</v>
      </c>
      <c r="I1526" s="1" t="n">
        <v>11.4471</v>
      </c>
      <c r="K1526" s="6" t="n">
        <f aca="false">COUNT(D1526:I1526)</f>
        <v>5</v>
      </c>
    </row>
    <row r="1527" customFormat="false" ht="15" hidden="false" customHeight="true" outlineLevel="0" collapsed="false">
      <c r="A1527" s="0" t="s">
        <v>5642</v>
      </c>
      <c r="B1527" s="0" t="s">
        <v>5643</v>
      </c>
      <c r="D1527" s="2" t="s">
        <v>60</v>
      </c>
      <c r="E1527" s="2" t="n">
        <v>21.8724</v>
      </c>
      <c r="F1527" s="2" t="n">
        <v>16.5176</v>
      </c>
      <c r="G1527" s="1" t="n">
        <v>12.7943</v>
      </c>
      <c r="H1527" s="1" t="n">
        <v>18.7751</v>
      </c>
      <c r="I1527" s="1" t="n">
        <v>9.2376</v>
      </c>
      <c r="K1527" s="6" t="n">
        <f aca="false">COUNT(D1527:I1527)</f>
        <v>5</v>
      </c>
    </row>
    <row r="1528" customFormat="false" ht="15" hidden="false" customHeight="true" outlineLevel="0" collapsed="false">
      <c r="A1528" s="0" t="s">
        <v>5648</v>
      </c>
      <c r="B1528" s="0" t="s">
        <v>5649</v>
      </c>
      <c r="D1528" s="2" t="n">
        <v>63.2186</v>
      </c>
      <c r="E1528" s="2" t="n">
        <v>85.2244</v>
      </c>
      <c r="F1528" s="2" t="n">
        <v>90.8087</v>
      </c>
      <c r="G1528" s="1" t="n">
        <v>57.8263</v>
      </c>
      <c r="H1528" s="1" t="n">
        <v>85.2004</v>
      </c>
      <c r="I1528" s="1" t="s">
        <v>60</v>
      </c>
      <c r="K1528" s="6" t="n">
        <f aca="false">COUNT(D1528:I1528)</f>
        <v>5</v>
      </c>
    </row>
    <row r="1529" customFormat="false" ht="15" hidden="false" customHeight="true" outlineLevel="0" collapsed="false">
      <c r="A1529" s="0" t="s">
        <v>5651</v>
      </c>
      <c r="B1529" s="0" t="s">
        <v>5652</v>
      </c>
      <c r="D1529" s="2" t="s">
        <v>60</v>
      </c>
      <c r="E1529" s="2" t="n">
        <v>15.217</v>
      </c>
      <c r="F1529" s="2" t="n">
        <v>10.5108</v>
      </c>
      <c r="G1529" s="1" t="n">
        <v>19.7143</v>
      </c>
      <c r="H1529" s="1" t="n">
        <v>14.1286</v>
      </c>
      <c r="I1529" s="1" t="n">
        <v>14.2996</v>
      </c>
      <c r="K1529" s="6" t="n">
        <f aca="false">COUNT(D1529:I1529)</f>
        <v>5</v>
      </c>
    </row>
    <row r="1530" customFormat="false" ht="15" hidden="false" customHeight="true" outlineLevel="0" collapsed="false">
      <c r="A1530" s="0" t="s">
        <v>5654</v>
      </c>
      <c r="B1530" s="0" t="s">
        <v>5655</v>
      </c>
      <c r="D1530" s="2" t="n">
        <v>7.3953</v>
      </c>
      <c r="E1530" s="2" t="n">
        <v>7.4005</v>
      </c>
      <c r="F1530" s="2" t="s">
        <v>60</v>
      </c>
      <c r="G1530" s="1" t="n">
        <v>15.8823</v>
      </c>
      <c r="H1530" s="1" t="n">
        <v>14.0543</v>
      </c>
      <c r="I1530" s="1" t="n">
        <v>11.6065</v>
      </c>
      <c r="K1530" s="6" t="n">
        <f aca="false">COUNT(D1530:I1530)</f>
        <v>5</v>
      </c>
    </row>
    <row r="1531" customFormat="false" ht="15" hidden="false" customHeight="true" outlineLevel="0" collapsed="false">
      <c r="A1531" s="0" t="s">
        <v>5657</v>
      </c>
      <c r="B1531" s="0" t="s">
        <v>5658</v>
      </c>
      <c r="D1531" s="2" t="n">
        <v>39.8523</v>
      </c>
      <c r="E1531" s="2" t="n">
        <v>63.8367</v>
      </c>
      <c r="F1531" s="2" t="s">
        <v>60</v>
      </c>
      <c r="G1531" s="1" t="n">
        <v>77.336</v>
      </c>
      <c r="H1531" s="1" t="n">
        <v>90.8894</v>
      </c>
      <c r="I1531" s="1" t="n">
        <v>180.5189</v>
      </c>
      <c r="K1531" s="6" t="n">
        <f aca="false">COUNT(D1531:I1531)</f>
        <v>5</v>
      </c>
    </row>
    <row r="1532" customFormat="false" ht="15" hidden="false" customHeight="true" outlineLevel="0" collapsed="false">
      <c r="A1532" s="0" t="s">
        <v>5660</v>
      </c>
      <c r="B1532" s="0" t="s">
        <v>5661</v>
      </c>
      <c r="D1532" s="2" t="n">
        <v>14.1448</v>
      </c>
      <c r="E1532" s="2" t="n">
        <v>25.0999</v>
      </c>
      <c r="F1532" s="2" t="n">
        <v>22.1519</v>
      </c>
      <c r="G1532" s="1" t="n">
        <v>18.9383</v>
      </c>
      <c r="H1532" s="1" t="s">
        <v>60</v>
      </c>
      <c r="I1532" s="1" t="n">
        <v>9.1018</v>
      </c>
      <c r="K1532" s="6" t="n">
        <f aca="false">COUNT(D1532:I1532)</f>
        <v>5</v>
      </c>
    </row>
    <row r="1533" customFormat="false" ht="15" hidden="false" customHeight="true" outlineLevel="0" collapsed="false">
      <c r="A1533" s="0" t="s">
        <v>5666</v>
      </c>
      <c r="B1533" s="0" t="s">
        <v>5667</v>
      </c>
      <c r="D1533" s="2" t="n">
        <v>12.6115</v>
      </c>
      <c r="E1533" s="2" t="s">
        <v>60</v>
      </c>
      <c r="F1533" s="2" t="n">
        <v>15.568</v>
      </c>
      <c r="G1533" s="1" t="n">
        <v>10.9074</v>
      </c>
      <c r="H1533" s="1" t="n">
        <v>11.002</v>
      </c>
      <c r="I1533" s="1" t="n">
        <v>9.9389</v>
      </c>
      <c r="K1533" s="6" t="n">
        <f aca="false">COUNT(D1533:I1533)</f>
        <v>5</v>
      </c>
    </row>
    <row r="1534" customFormat="false" ht="15" hidden="false" customHeight="true" outlineLevel="0" collapsed="false">
      <c r="A1534" s="0" t="s">
        <v>5669</v>
      </c>
      <c r="B1534" s="0" t="s">
        <v>5670</v>
      </c>
      <c r="D1534" s="2" t="n">
        <v>8.6532</v>
      </c>
      <c r="E1534" s="2" t="n">
        <v>21.2275</v>
      </c>
      <c r="F1534" s="2" t="n">
        <v>17.8662</v>
      </c>
      <c r="G1534" s="1" t="s">
        <v>60</v>
      </c>
      <c r="H1534" s="1" t="n">
        <v>12.1549</v>
      </c>
      <c r="I1534" s="1" t="n">
        <v>21.415</v>
      </c>
      <c r="K1534" s="6" t="n">
        <f aca="false">COUNT(D1534:I1534)</f>
        <v>5</v>
      </c>
    </row>
    <row r="1535" customFormat="false" ht="15" hidden="false" customHeight="true" outlineLevel="0" collapsed="false">
      <c r="A1535" s="0" t="s">
        <v>5672</v>
      </c>
      <c r="B1535" s="0" t="s">
        <v>5673</v>
      </c>
      <c r="D1535" s="2" t="n">
        <v>30.528</v>
      </c>
      <c r="E1535" s="2" t="n">
        <v>12.0539</v>
      </c>
      <c r="F1535" s="2" t="n">
        <v>11.8435</v>
      </c>
      <c r="G1535" s="1" t="s">
        <v>60</v>
      </c>
      <c r="H1535" s="1" t="n">
        <v>3.9231</v>
      </c>
      <c r="I1535" s="1" t="n">
        <v>7.5273</v>
      </c>
      <c r="K1535" s="6" t="n">
        <f aca="false">COUNT(D1535:I1535)</f>
        <v>5</v>
      </c>
    </row>
    <row r="1536" customFormat="false" ht="15" hidden="false" customHeight="true" outlineLevel="0" collapsed="false">
      <c r="A1536" s="0" t="s">
        <v>5675</v>
      </c>
      <c r="B1536" s="0" t="s">
        <v>5676</v>
      </c>
      <c r="D1536" s="2" t="n">
        <v>72.6606</v>
      </c>
      <c r="E1536" s="2" t="n">
        <v>117.2415</v>
      </c>
      <c r="F1536" s="2" t="n">
        <v>107.4464</v>
      </c>
      <c r="G1536" s="1" t="n">
        <v>32.7029</v>
      </c>
      <c r="H1536" s="1" t="n">
        <v>40.1351</v>
      </c>
      <c r="I1536" s="1" t="s">
        <v>60</v>
      </c>
      <c r="K1536" s="6" t="n">
        <f aca="false">COUNT(D1536:I1536)</f>
        <v>5</v>
      </c>
    </row>
    <row r="1537" customFormat="false" ht="15" hidden="false" customHeight="true" outlineLevel="0" collapsed="false">
      <c r="A1537" s="0" t="s">
        <v>5678</v>
      </c>
      <c r="B1537" s="0" t="s">
        <v>5679</v>
      </c>
      <c r="D1537" s="2" t="s">
        <v>60</v>
      </c>
      <c r="E1537" s="2" t="n">
        <v>62.7624</v>
      </c>
      <c r="F1537" s="2" t="n">
        <v>58.4764</v>
      </c>
      <c r="G1537" s="1" t="n">
        <v>32</v>
      </c>
      <c r="H1537" s="1" t="n">
        <v>54.0948</v>
      </c>
      <c r="I1537" s="1" t="n">
        <v>45.4376</v>
      </c>
      <c r="K1537" s="6" t="n">
        <f aca="false">COUNT(D1537:I1537)</f>
        <v>5</v>
      </c>
    </row>
    <row r="1538" customFormat="false" ht="15" hidden="false" customHeight="true" outlineLevel="0" collapsed="false">
      <c r="A1538" s="0" t="s">
        <v>5681</v>
      </c>
      <c r="B1538" s="0" t="s">
        <v>5682</v>
      </c>
      <c r="D1538" s="2" t="n">
        <v>47.3683</v>
      </c>
      <c r="E1538" s="2" t="n">
        <v>15.039</v>
      </c>
      <c r="F1538" s="2" t="n">
        <v>50.5525</v>
      </c>
      <c r="G1538" s="1" t="s">
        <v>60</v>
      </c>
      <c r="H1538" s="1" t="n">
        <v>53.435</v>
      </c>
      <c r="I1538" s="1" t="n">
        <v>47.4076</v>
      </c>
      <c r="K1538" s="6" t="n">
        <f aca="false">COUNT(D1538:I1538)</f>
        <v>5</v>
      </c>
    </row>
    <row r="1539" customFormat="false" ht="15" hidden="false" customHeight="true" outlineLevel="0" collapsed="false">
      <c r="A1539" s="0" t="s">
        <v>5684</v>
      </c>
      <c r="B1539" s="0" t="s">
        <v>5685</v>
      </c>
      <c r="D1539" s="2" t="n">
        <v>19.5265</v>
      </c>
      <c r="E1539" s="2" t="n">
        <v>36.6286</v>
      </c>
      <c r="F1539" s="2" t="n">
        <v>30.9686</v>
      </c>
      <c r="G1539" s="1" t="s">
        <v>60</v>
      </c>
      <c r="H1539" s="1" t="n">
        <v>21.091</v>
      </c>
      <c r="I1539" s="1" t="n">
        <v>12.1061</v>
      </c>
      <c r="K1539" s="6" t="n">
        <f aca="false">COUNT(D1539:I1539)</f>
        <v>5</v>
      </c>
    </row>
    <row r="1540" customFormat="false" ht="15" hidden="false" customHeight="true" outlineLevel="0" collapsed="false">
      <c r="A1540" s="0" t="s">
        <v>5687</v>
      </c>
      <c r="B1540" s="0" t="s">
        <v>5688</v>
      </c>
      <c r="D1540" s="2" t="n">
        <v>11.9054</v>
      </c>
      <c r="E1540" s="2" t="n">
        <v>14.5124</v>
      </c>
      <c r="F1540" s="2" t="n">
        <v>21.9686</v>
      </c>
      <c r="G1540" s="1" t="n">
        <v>14.8994</v>
      </c>
      <c r="H1540" s="1" t="n">
        <v>11.5132</v>
      </c>
      <c r="I1540" s="1" t="s">
        <v>60</v>
      </c>
      <c r="K1540" s="6" t="n">
        <f aca="false">COUNT(D1540:I1540)</f>
        <v>5</v>
      </c>
    </row>
    <row r="1541" customFormat="false" ht="15" hidden="false" customHeight="true" outlineLevel="0" collapsed="false">
      <c r="A1541" s="0" t="s">
        <v>5690</v>
      </c>
      <c r="B1541" s="0" t="s">
        <v>5691</v>
      </c>
      <c r="D1541" s="2" t="s">
        <v>60</v>
      </c>
      <c r="E1541" s="2" t="n">
        <v>26.2251</v>
      </c>
      <c r="F1541" s="2" t="n">
        <v>34.6931</v>
      </c>
      <c r="G1541" s="1" t="n">
        <v>16.4034</v>
      </c>
      <c r="H1541" s="1" t="n">
        <v>14.6713</v>
      </c>
      <c r="I1541" s="1" t="n">
        <v>19.5052</v>
      </c>
      <c r="K1541" s="6" t="n">
        <f aca="false">COUNT(D1541:I1541)</f>
        <v>5</v>
      </c>
    </row>
    <row r="1542" customFormat="false" ht="15" hidden="false" customHeight="true" outlineLevel="0" collapsed="false">
      <c r="A1542" s="0" t="s">
        <v>5693</v>
      </c>
      <c r="B1542" s="0" t="s">
        <v>5694</v>
      </c>
      <c r="D1542" s="2" t="n">
        <v>26.2354</v>
      </c>
      <c r="E1542" s="2" t="n">
        <v>56.009</v>
      </c>
      <c r="F1542" s="2" t="s">
        <v>60</v>
      </c>
      <c r="G1542" s="1" t="n">
        <v>43.4777</v>
      </c>
      <c r="H1542" s="1" t="n">
        <v>46.8189</v>
      </c>
      <c r="I1542" s="1" t="n">
        <v>34.5105</v>
      </c>
      <c r="K1542" s="6" t="n">
        <f aca="false">COUNT(D1542:I1542)</f>
        <v>5</v>
      </c>
    </row>
    <row r="1543" customFormat="false" ht="15" hidden="false" customHeight="true" outlineLevel="0" collapsed="false">
      <c r="A1543" s="0" t="s">
        <v>5696</v>
      </c>
      <c r="B1543" s="0" t="s">
        <v>5697</v>
      </c>
      <c r="D1543" s="2" t="n">
        <v>11.6779</v>
      </c>
      <c r="E1543" s="2" t="n">
        <v>19.9527</v>
      </c>
      <c r="F1543" s="2" t="n">
        <v>20.6132</v>
      </c>
      <c r="G1543" s="1" t="n">
        <v>5.032</v>
      </c>
      <c r="H1543" s="1" t="s">
        <v>60</v>
      </c>
      <c r="I1543" s="1" t="n">
        <v>36.2011</v>
      </c>
      <c r="K1543" s="6" t="n">
        <f aca="false">COUNT(D1543:I1543)</f>
        <v>5</v>
      </c>
    </row>
    <row r="1544" customFormat="false" ht="15" hidden="false" customHeight="true" outlineLevel="0" collapsed="false">
      <c r="A1544" s="0" t="s">
        <v>5699</v>
      </c>
      <c r="B1544" s="0" t="s">
        <v>5700</v>
      </c>
      <c r="D1544" s="2" t="n">
        <v>20.3522</v>
      </c>
      <c r="E1544" s="2" t="n">
        <v>33.2127</v>
      </c>
      <c r="F1544" s="2" t="n">
        <v>18.8573</v>
      </c>
      <c r="G1544" s="1" t="n">
        <v>29.3189</v>
      </c>
      <c r="H1544" s="1" t="n">
        <v>21.743</v>
      </c>
      <c r="I1544" s="1" t="s">
        <v>60</v>
      </c>
      <c r="K1544" s="6" t="n">
        <f aca="false">COUNT(D1544:I1544)</f>
        <v>5</v>
      </c>
    </row>
    <row r="1545" customFormat="false" ht="15" hidden="false" customHeight="true" outlineLevel="0" collapsed="false">
      <c r="A1545" s="0" t="s">
        <v>5702</v>
      </c>
      <c r="B1545" s="0" t="s">
        <v>5703</v>
      </c>
      <c r="D1545" s="2" t="n">
        <v>34.5891</v>
      </c>
      <c r="E1545" s="2" t="n">
        <v>40.6349</v>
      </c>
      <c r="F1545" s="2" t="s">
        <v>60</v>
      </c>
      <c r="G1545" s="1" t="n">
        <v>28.5421</v>
      </c>
      <c r="H1545" s="1" t="n">
        <v>26.1807</v>
      </c>
      <c r="I1545" s="1" t="n">
        <v>38.3694</v>
      </c>
      <c r="K1545" s="6" t="n">
        <f aca="false">COUNT(D1545:I1545)</f>
        <v>5</v>
      </c>
    </row>
    <row r="1546" customFormat="false" ht="15" hidden="false" customHeight="true" outlineLevel="0" collapsed="false">
      <c r="A1546" s="0" t="s">
        <v>5705</v>
      </c>
      <c r="B1546" s="0" t="s">
        <v>5706</v>
      </c>
      <c r="D1546" s="2" t="n">
        <v>7.1887</v>
      </c>
      <c r="E1546" s="2" t="n">
        <v>17.6567</v>
      </c>
      <c r="F1546" s="2" t="n">
        <v>20.7545</v>
      </c>
      <c r="G1546" s="1" t="n">
        <v>8.6777</v>
      </c>
      <c r="H1546" s="1" t="s">
        <v>60</v>
      </c>
      <c r="I1546" s="1" t="n">
        <v>7.7639</v>
      </c>
      <c r="K1546" s="6" t="n">
        <f aca="false">COUNT(D1546:I1546)</f>
        <v>5</v>
      </c>
    </row>
    <row r="1547" customFormat="false" ht="15" hidden="false" customHeight="true" outlineLevel="0" collapsed="false">
      <c r="A1547" s="0" t="s">
        <v>5708</v>
      </c>
      <c r="B1547" s="0" t="s">
        <v>5709</v>
      </c>
      <c r="D1547" s="2" t="n">
        <v>22.5678</v>
      </c>
      <c r="E1547" s="2" t="n">
        <v>41.1713</v>
      </c>
      <c r="F1547" s="2" t="n">
        <v>36.9682</v>
      </c>
      <c r="G1547" s="1" t="n">
        <v>67.9314</v>
      </c>
      <c r="H1547" s="1" t="s">
        <v>60</v>
      </c>
      <c r="I1547" s="1" t="n">
        <v>16.5633</v>
      </c>
      <c r="K1547" s="6" t="n">
        <f aca="false">COUNT(D1547:I1547)</f>
        <v>5</v>
      </c>
    </row>
    <row r="1548" customFormat="false" ht="15" hidden="false" customHeight="true" outlineLevel="0" collapsed="false">
      <c r="A1548" s="0" t="s">
        <v>5711</v>
      </c>
      <c r="B1548" s="0" t="s">
        <v>5712</v>
      </c>
      <c r="D1548" s="2" t="s">
        <v>60</v>
      </c>
      <c r="E1548" s="2" t="n">
        <v>22.1971</v>
      </c>
      <c r="F1548" s="2" t="n">
        <v>12.6692</v>
      </c>
      <c r="G1548" s="1" t="n">
        <v>13.584</v>
      </c>
      <c r="H1548" s="1" t="n">
        <v>13.5499</v>
      </c>
      <c r="I1548" s="1" t="n">
        <v>13.1821</v>
      </c>
      <c r="K1548" s="6" t="n">
        <f aca="false">COUNT(D1548:I1548)</f>
        <v>5</v>
      </c>
    </row>
    <row r="1549" customFormat="false" ht="15" hidden="false" customHeight="true" outlineLevel="0" collapsed="false">
      <c r="A1549" s="0" t="s">
        <v>308</v>
      </c>
      <c r="B1549" s="0" t="s">
        <v>309</v>
      </c>
      <c r="D1549" s="2" t="s">
        <v>60</v>
      </c>
      <c r="E1549" s="2" t="n">
        <v>12.1287</v>
      </c>
      <c r="F1549" s="2" t="s">
        <v>60</v>
      </c>
      <c r="G1549" s="1" t="n">
        <v>30.5966</v>
      </c>
      <c r="H1549" s="1" t="n">
        <v>5.6188</v>
      </c>
      <c r="I1549" s="1" t="n">
        <v>4.7185</v>
      </c>
      <c r="K1549" s="6" t="n">
        <f aca="false">COUNT(D1549:I1549)</f>
        <v>4</v>
      </c>
    </row>
    <row r="1550" customFormat="false" ht="15" hidden="false" customHeight="true" outlineLevel="0" collapsed="false">
      <c r="A1550" s="0" t="s">
        <v>440</v>
      </c>
      <c r="B1550" s="0" t="s">
        <v>441</v>
      </c>
      <c r="D1550" s="2" t="n">
        <v>8.4783</v>
      </c>
      <c r="E1550" s="2" t="n">
        <v>5.2014</v>
      </c>
      <c r="F1550" s="2" t="n">
        <v>11.2124</v>
      </c>
      <c r="G1550" s="1" t="n">
        <v>36.4353</v>
      </c>
      <c r="H1550" s="1" t="s">
        <v>60</v>
      </c>
      <c r="I1550" s="1" t="s">
        <v>60</v>
      </c>
      <c r="K1550" s="6" t="n">
        <f aca="false">COUNT(D1550:I1550)</f>
        <v>4</v>
      </c>
    </row>
    <row r="1551" customFormat="false" ht="15" hidden="false" customHeight="true" outlineLevel="0" collapsed="false">
      <c r="A1551" s="0" t="s">
        <v>572</v>
      </c>
      <c r="B1551" s="0" t="s">
        <v>573</v>
      </c>
      <c r="D1551" s="2" t="s">
        <v>60</v>
      </c>
      <c r="E1551" s="2" t="n">
        <v>15.1856</v>
      </c>
      <c r="F1551" s="2" t="s">
        <v>60</v>
      </c>
      <c r="G1551" s="1" t="n">
        <v>28.5473</v>
      </c>
      <c r="H1551" s="1" t="n">
        <v>29.848</v>
      </c>
      <c r="I1551" s="1" t="n">
        <v>18.0659</v>
      </c>
      <c r="K1551" s="6" t="n">
        <f aca="false">COUNT(D1551:I1551)</f>
        <v>4</v>
      </c>
    </row>
    <row r="1552" customFormat="false" ht="15" hidden="false" customHeight="true" outlineLevel="0" collapsed="false">
      <c r="A1552" s="0" t="s">
        <v>1088</v>
      </c>
      <c r="B1552" s="0" t="s">
        <v>1089</v>
      </c>
      <c r="D1552" s="2" t="n">
        <v>133.5536</v>
      </c>
      <c r="E1552" s="2" t="n">
        <v>147.5843</v>
      </c>
      <c r="F1552" s="2" t="s">
        <v>60</v>
      </c>
      <c r="G1552" s="1" t="n">
        <v>105.5611</v>
      </c>
      <c r="H1552" s="1" t="n">
        <v>110.9401</v>
      </c>
      <c r="I1552" s="1" t="s">
        <v>60</v>
      </c>
      <c r="K1552" s="6" t="n">
        <f aca="false">COUNT(D1552:I1552)</f>
        <v>4</v>
      </c>
    </row>
    <row r="1553" customFormat="false" ht="15" hidden="false" customHeight="true" outlineLevel="0" collapsed="false">
      <c r="A1553" s="0" t="s">
        <v>1217</v>
      </c>
      <c r="B1553" s="0" t="s">
        <v>1218</v>
      </c>
      <c r="D1553" s="2" t="n">
        <v>26.4128</v>
      </c>
      <c r="E1553" s="2" t="n">
        <v>11.1918</v>
      </c>
      <c r="F1553" s="2" t="n">
        <v>1.4547</v>
      </c>
      <c r="G1553" s="1" t="s">
        <v>60</v>
      </c>
      <c r="H1553" s="1" t="s">
        <v>60</v>
      </c>
      <c r="I1553" s="1" t="n">
        <v>4.5147</v>
      </c>
      <c r="K1553" s="6" t="n">
        <f aca="false">COUNT(D1553:I1553)</f>
        <v>4</v>
      </c>
    </row>
    <row r="1554" customFormat="false" ht="15" hidden="false" customHeight="true" outlineLevel="0" collapsed="false">
      <c r="A1554" s="0" t="s">
        <v>1220</v>
      </c>
      <c r="B1554" s="0" t="s">
        <v>1221</v>
      </c>
      <c r="D1554" s="2" t="s">
        <v>60</v>
      </c>
      <c r="E1554" s="2" t="n">
        <v>10.1457</v>
      </c>
      <c r="F1554" s="2" t="n">
        <v>13.6094</v>
      </c>
      <c r="G1554" s="1" t="n">
        <v>38.92</v>
      </c>
      <c r="H1554" s="1" t="s">
        <v>60</v>
      </c>
      <c r="I1554" s="1" t="n">
        <v>48.7649</v>
      </c>
      <c r="K1554" s="6" t="n">
        <f aca="false">COUNT(D1554:I1554)</f>
        <v>4</v>
      </c>
    </row>
    <row r="1555" customFormat="false" ht="15" hidden="false" customHeight="true" outlineLevel="0" collapsed="false">
      <c r="A1555" s="0" t="s">
        <v>1262</v>
      </c>
      <c r="B1555" s="0" t="s">
        <v>1263</v>
      </c>
      <c r="D1555" s="2" t="n">
        <v>53.93</v>
      </c>
      <c r="E1555" s="2" t="s">
        <v>60</v>
      </c>
      <c r="F1555" s="2" t="s">
        <v>60</v>
      </c>
      <c r="G1555" s="1" t="n">
        <v>115.48</v>
      </c>
      <c r="H1555" s="1" t="n">
        <v>13.1896</v>
      </c>
      <c r="I1555" s="1" t="n">
        <v>47.4394</v>
      </c>
      <c r="K1555" s="6" t="n">
        <f aca="false">COUNT(D1555:I1555)</f>
        <v>4</v>
      </c>
    </row>
    <row r="1556" customFormat="false" ht="15" hidden="false" customHeight="true" outlineLevel="0" collapsed="false">
      <c r="A1556" s="0" t="s">
        <v>1313</v>
      </c>
      <c r="B1556" s="0" t="s">
        <v>1314</v>
      </c>
      <c r="D1556" s="2" t="n">
        <v>11.2604</v>
      </c>
      <c r="E1556" s="2" t="s">
        <v>60</v>
      </c>
      <c r="F1556" s="2" t="n">
        <v>13.409</v>
      </c>
      <c r="G1556" s="1" t="n">
        <v>1.4149</v>
      </c>
      <c r="H1556" s="1" t="s">
        <v>60</v>
      </c>
      <c r="I1556" s="1" t="n">
        <v>2.6964</v>
      </c>
      <c r="K1556" s="6" t="n">
        <f aca="false">COUNT(D1556:I1556)</f>
        <v>4</v>
      </c>
    </row>
    <row r="1557" customFormat="false" ht="15" hidden="false" customHeight="true" outlineLevel="0" collapsed="false">
      <c r="A1557" s="0" t="s">
        <v>1400</v>
      </c>
      <c r="B1557" s="0" t="s">
        <v>1401</v>
      </c>
      <c r="D1557" s="2" t="n">
        <v>0.1386</v>
      </c>
      <c r="E1557" s="2" t="n">
        <v>0.2993</v>
      </c>
      <c r="F1557" s="2" t="n">
        <v>1.5273</v>
      </c>
      <c r="G1557" s="1" t="s">
        <v>60</v>
      </c>
      <c r="H1557" s="1" t="s">
        <v>60</v>
      </c>
      <c r="I1557" s="1" t="n">
        <v>0.4043</v>
      </c>
      <c r="K1557" s="6" t="n">
        <f aca="false">COUNT(D1557:I1557)</f>
        <v>4</v>
      </c>
    </row>
    <row r="1558" customFormat="false" ht="15" hidden="false" customHeight="true" outlineLevel="0" collapsed="false">
      <c r="A1558" s="0" t="s">
        <v>1442</v>
      </c>
      <c r="B1558" s="0" t="s">
        <v>1443</v>
      </c>
      <c r="D1558" s="2" t="n">
        <v>0.6865</v>
      </c>
      <c r="E1558" s="2" t="n">
        <v>35.0273</v>
      </c>
      <c r="F1558" s="2" t="n">
        <v>2.6925</v>
      </c>
      <c r="G1558" s="1" t="s">
        <v>60</v>
      </c>
      <c r="H1558" s="1" t="n">
        <v>2.084</v>
      </c>
      <c r="I1558" s="1" t="s">
        <v>60</v>
      </c>
      <c r="K1558" s="6" t="n">
        <f aca="false">COUNT(D1558:I1558)</f>
        <v>4</v>
      </c>
    </row>
    <row r="1559" customFormat="false" ht="15" hidden="false" customHeight="true" outlineLevel="0" collapsed="false">
      <c r="A1559" s="0" t="s">
        <v>1454</v>
      </c>
      <c r="B1559" s="0" t="s">
        <v>1455</v>
      </c>
      <c r="D1559" s="2" t="n">
        <v>1.4633</v>
      </c>
      <c r="E1559" s="2" t="s">
        <v>60</v>
      </c>
      <c r="F1559" s="2" t="s">
        <v>60</v>
      </c>
      <c r="G1559" s="1" t="n">
        <v>4.2255</v>
      </c>
      <c r="H1559" s="1" t="n">
        <v>5.4672</v>
      </c>
      <c r="I1559" s="1" t="n">
        <v>8.0017</v>
      </c>
      <c r="K1559" s="6" t="n">
        <f aca="false">COUNT(D1559:I1559)</f>
        <v>4</v>
      </c>
    </row>
    <row r="1560" customFormat="false" ht="15" hidden="false" customHeight="true" outlineLevel="0" collapsed="false">
      <c r="A1560" s="0" t="s">
        <v>1586</v>
      </c>
      <c r="B1560" s="0" t="s">
        <v>1587</v>
      </c>
      <c r="D1560" s="2" t="n">
        <v>534.4479</v>
      </c>
      <c r="E1560" s="2" t="s">
        <v>60</v>
      </c>
      <c r="F1560" s="2" t="n">
        <v>666.7867</v>
      </c>
      <c r="G1560" s="1" t="s">
        <v>60</v>
      </c>
      <c r="H1560" s="1" t="n">
        <v>622.4713</v>
      </c>
      <c r="I1560" s="1" t="n">
        <v>376.3159</v>
      </c>
      <c r="K1560" s="6" t="n">
        <f aca="false">COUNT(D1560:I1560)</f>
        <v>4</v>
      </c>
    </row>
    <row r="1561" customFormat="false" ht="15" hidden="false" customHeight="true" outlineLevel="0" collapsed="false">
      <c r="A1561" s="0" t="s">
        <v>1811</v>
      </c>
      <c r="B1561" s="0" t="s">
        <v>1812</v>
      </c>
      <c r="D1561" s="2" t="n">
        <v>5.8755</v>
      </c>
      <c r="E1561" s="2" t="n">
        <v>43.7119</v>
      </c>
      <c r="F1561" s="2" t="s">
        <v>60</v>
      </c>
      <c r="G1561" s="1" t="n">
        <v>41.4475</v>
      </c>
      <c r="H1561" s="1" t="n">
        <v>4.7137</v>
      </c>
      <c r="I1561" s="1" t="s">
        <v>60</v>
      </c>
      <c r="K1561" s="6" t="n">
        <f aca="false">COUNT(D1561:I1561)</f>
        <v>4</v>
      </c>
    </row>
    <row r="1562" customFormat="false" ht="15" hidden="false" customHeight="true" outlineLevel="0" collapsed="false">
      <c r="A1562" s="0" t="s">
        <v>1871</v>
      </c>
      <c r="B1562" s="0" t="s">
        <v>1872</v>
      </c>
      <c r="D1562" s="2" t="n">
        <v>295.9798</v>
      </c>
      <c r="E1562" s="2" t="n">
        <v>804.7147</v>
      </c>
      <c r="F1562" s="2" t="n">
        <v>665.4005</v>
      </c>
      <c r="G1562" s="1" t="s">
        <v>60</v>
      </c>
      <c r="H1562" s="1" t="n">
        <v>49.0708</v>
      </c>
      <c r="I1562" s="1" t="s">
        <v>60</v>
      </c>
      <c r="K1562" s="6" t="n">
        <f aca="false">COUNT(D1562:I1562)</f>
        <v>4</v>
      </c>
    </row>
    <row r="1563" customFormat="false" ht="15" hidden="false" customHeight="true" outlineLevel="0" collapsed="false">
      <c r="A1563" s="0" t="s">
        <v>1886</v>
      </c>
      <c r="B1563" s="0" t="s">
        <v>1887</v>
      </c>
      <c r="D1563" s="2" t="n">
        <v>128.8878</v>
      </c>
      <c r="E1563" s="2" t="n">
        <v>19.9991</v>
      </c>
      <c r="F1563" s="2" t="n">
        <v>160.2306</v>
      </c>
      <c r="G1563" s="1" t="s">
        <v>60</v>
      </c>
      <c r="H1563" s="1" t="s">
        <v>60</v>
      </c>
      <c r="I1563" s="1" t="n">
        <v>119.5151</v>
      </c>
      <c r="K1563" s="6" t="n">
        <f aca="false">COUNT(D1563:I1563)</f>
        <v>4</v>
      </c>
    </row>
    <row r="1564" customFormat="false" ht="15" hidden="false" customHeight="true" outlineLevel="0" collapsed="false">
      <c r="A1564" s="0" t="s">
        <v>1958</v>
      </c>
      <c r="B1564" s="0" t="s">
        <v>1959</v>
      </c>
      <c r="D1564" s="2" t="s">
        <v>60</v>
      </c>
      <c r="E1564" s="2" t="n">
        <v>88.2997</v>
      </c>
      <c r="F1564" s="2" t="n">
        <v>76.1009</v>
      </c>
      <c r="G1564" s="1" t="s">
        <v>60</v>
      </c>
      <c r="H1564" s="1" t="n">
        <v>3.1885</v>
      </c>
      <c r="I1564" s="1" t="n">
        <v>56.5714</v>
      </c>
      <c r="K1564" s="6" t="n">
        <f aca="false">COUNT(D1564:I1564)</f>
        <v>4</v>
      </c>
    </row>
    <row r="1565" customFormat="false" ht="15" hidden="false" customHeight="true" outlineLevel="0" collapsed="false">
      <c r="A1565" s="0" t="s">
        <v>2012</v>
      </c>
      <c r="B1565" s="0" t="s">
        <v>2013</v>
      </c>
      <c r="D1565" s="2" t="n">
        <v>42.8239</v>
      </c>
      <c r="E1565" s="2" t="n">
        <v>74.5605</v>
      </c>
      <c r="F1565" s="2" t="s">
        <v>60</v>
      </c>
      <c r="G1565" s="1" t="s">
        <v>60</v>
      </c>
      <c r="H1565" s="1" t="n">
        <v>51.1642</v>
      </c>
      <c r="I1565" s="1" t="n">
        <v>31.929</v>
      </c>
      <c r="K1565" s="6" t="n">
        <f aca="false">COUNT(D1565:I1565)</f>
        <v>4</v>
      </c>
    </row>
    <row r="1566" customFormat="false" ht="15" hidden="false" customHeight="true" outlineLevel="0" collapsed="false">
      <c r="A1566" s="0" t="s">
        <v>2081</v>
      </c>
      <c r="B1566" s="0" t="s">
        <v>2082</v>
      </c>
      <c r="D1566" s="2" t="n">
        <v>6.6609</v>
      </c>
      <c r="E1566" s="2" t="n">
        <v>35.8304</v>
      </c>
      <c r="F1566" s="2" t="n">
        <v>24.9869</v>
      </c>
      <c r="G1566" s="1" t="s">
        <v>60</v>
      </c>
      <c r="H1566" s="1" t="s">
        <v>60</v>
      </c>
      <c r="I1566" s="1" t="n">
        <v>31.3031</v>
      </c>
      <c r="K1566" s="6" t="n">
        <f aca="false">COUNT(D1566:I1566)</f>
        <v>4</v>
      </c>
    </row>
    <row r="1567" customFormat="false" ht="15" hidden="false" customHeight="true" outlineLevel="0" collapsed="false">
      <c r="A1567" s="0" t="s">
        <v>2105</v>
      </c>
      <c r="B1567" s="0" t="s">
        <v>2106</v>
      </c>
      <c r="D1567" s="2" t="s">
        <v>60</v>
      </c>
      <c r="E1567" s="2" t="s">
        <v>60</v>
      </c>
      <c r="F1567" s="2" t="n">
        <v>0.7851</v>
      </c>
      <c r="G1567" s="1" t="n">
        <v>4.4574</v>
      </c>
      <c r="H1567" s="1" t="n">
        <v>3.5878</v>
      </c>
      <c r="I1567" s="1" t="n">
        <v>12.5236</v>
      </c>
      <c r="K1567" s="6" t="n">
        <f aca="false">COUNT(D1567:I1567)</f>
        <v>4</v>
      </c>
    </row>
    <row r="1568" customFormat="false" ht="15" hidden="false" customHeight="true" outlineLevel="0" collapsed="false">
      <c r="A1568" s="0" t="s">
        <v>2273</v>
      </c>
      <c r="B1568" s="0" t="s">
        <v>2274</v>
      </c>
      <c r="D1568" s="2" t="n">
        <v>3.5595</v>
      </c>
      <c r="E1568" s="2" t="n">
        <v>13.3968</v>
      </c>
      <c r="F1568" s="2" t="n">
        <v>8.9693</v>
      </c>
      <c r="G1568" s="1" t="n">
        <v>3.4757</v>
      </c>
      <c r="H1568" s="1" t="s">
        <v>60</v>
      </c>
      <c r="I1568" s="1" t="s">
        <v>60</v>
      </c>
      <c r="K1568" s="6" t="n">
        <f aca="false">COUNT(D1568:I1568)</f>
        <v>4</v>
      </c>
    </row>
    <row r="1569" customFormat="false" ht="15" hidden="false" customHeight="true" outlineLevel="0" collapsed="false">
      <c r="A1569" s="0" t="s">
        <v>2435</v>
      </c>
      <c r="B1569" s="0" t="s">
        <v>2436</v>
      </c>
      <c r="D1569" s="2" t="n">
        <v>1.4217</v>
      </c>
      <c r="E1569" s="2" t="n">
        <v>18.0016</v>
      </c>
      <c r="F1569" s="2" t="n">
        <v>6.2647</v>
      </c>
      <c r="G1569" s="1" t="n">
        <v>3.7931</v>
      </c>
      <c r="H1569" s="1" t="s">
        <v>60</v>
      </c>
      <c r="I1569" s="1" t="s">
        <v>60</v>
      </c>
      <c r="K1569" s="6" t="n">
        <f aca="false">COUNT(D1569:I1569)</f>
        <v>4</v>
      </c>
    </row>
    <row r="1570" customFormat="false" ht="15" hidden="false" customHeight="true" outlineLevel="0" collapsed="false">
      <c r="A1570" s="0" t="s">
        <v>2495</v>
      </c>
      <c r="B1570" s="0" t="s">
        <v>2496</v>
      </c>
      <c r="D1570" s="2" t="s">
        <v>60</v>
      </c>
      <c r="E1570" s="2" t="n">
        <v>13.0372</v>
      </c>
      <c r="F1570" s="2" t="s">
        <v>60</v>
      </c>
      <c r="G1570" s="1" t="n">
        <v>0.3543</v>
      </c>
      <c r="H1570" s="1" t="n">
        <v>6.6279</v>
      </c>
      <c r="I1570" s="1" t="n">
        <v>13.3431</v>
      </c>
      <c r="K1570" s="6" t="n">
        <f aca="false">COUNT(D1570:I1570)</f>
        <v>4</v>
      </c>
    </row>
    <row r="1571" customFormat="false" ht="15" hidden="false" customHeight="true" outlineLevel="0" collapsed="false">
      <c r="A1571" s="0" t="s">
        <v>2699</v>
      </c>
      <c r="B1571" s="0" t="s">
        <v>2700</v>
      </c>
      <c r="D1571" s="2" t="s">
        <v>60</v>
      </c>
      <c r="E1571" s="2" t="n">
        <v>154.9971</v>
      </c>
      <c r="F1571" s="2" t="s">
        <v>60</v>
      </c>
      <c r="G1571" s="1" t="n">
        <v>137.8552</v>
      </c>
      <c r="H1571" s="1" t="n">
        <v>137.6608</v>
      </c>
      <c r="I1571" s="1" t="n">
        <v>170.1546</v>
      </c>
      <c r="K1571" s="6" t="n">
        <f aca="false">COUNT(D1571:I1571)</f>
        <v>4</v>
      </c>
    </row>
    <row r="1572" customFormat="false" ht="15" hidden="false" customHeight="true" outlineLevel="0" collapsed="false">
      <c r="A1572" s="0" t="s">
        <v>2729</v>
      </c>
      <c r="B1572" s="0" t="s">
        <v>2730</v>
      </c>
      <c r="D1572" s="2" t="s">
        <v>60</v>
      </c>
      <c r="E1572" s="2" t="n">
        <v>1.0507</v>
      </c>
      <c r="F1572" s="2" t="s">
        <v>60</v>
      </c>
      <c r="G1572" s="1" t="n">
        <v>5.882</v>
      </c>
      <c r="H1572" s="1" t="n">
        <v>5.6142</v>
      </c>
      <c r="I1572" s="1" t="n">
        <v>7.5287</v>
      </c>
      <c r="K1572" s="6" t="n">
        <f aca="false">COUNT(D1572:I1572)</f>
        <v>4</v>
      </c>
    </row>
    <row r="1573" customFormat="false" ht="15" hidden="false" customHeight="true" outlineLevel="0" collapsed="false">
      <c r="A1573" s="0" t="s">
        <v>2978</v>
      </c>
      <c r="B1573" s="0" t="s">
        <v>2979</v>
      </c>
      <c r="D1573" s="2" t="n">
        <v>21.6706</v>
      </c>
      <c r="E1573" s="2" t="s">
        <v>60</v>
      </c>
      <c r="F1573" s="2" t="n">
        <v>55.2128</v>
      </c>
      <c r="G1573" s="1" t="s">
        <v>60</v>
      </c>
      <c r="H1573" s="1" t="n">
        <v>63.1639</v>
      </c>
      <c r="I1573" s="1" t="n">
        <v>49.2275</v>
      </c>
      <c r="K1573" s="6" t="n">
        <f aca="false">COUNT(D1573:I1573)</f>
        <v>4</v>
      </c>
    </row>
    <row r="1574" customFormat="false" ht="15" hidden="false" customHeight="true" outlineLevel="0" collapsed="false">
      <c r="A1574" s="0" t="s">
        <v>3008</v>
      </c>
      <c r="B1574" s="0" t="s">
        <v>3009</v>
      </c>
      <c r="D1574" s="2" t="n">
        <v>6.1881</v>
      </c>
      <c r="E1574" s="2" t="n">
        <v>95.5965</v>
      </c>
      <c r="F1574" s="2" t="n">
        <v>97.2079</v>
      </c>
      <c r="G1574" s="1" t="s">
        <v>60</v>
      </c>
      <c r="H1574" s="1" t="n">
        <v>143.5015</v>
      </c>
      <c r="I1574" s="1" t="s">
        <v>60</v>
      </c>
      <c r="K1574" s="6" t="n">
        <f aca="false">COUNT(D1574:I1574)</f>
        <v>4</v>
      </c>
    </row>
    <row r="1575" customFormat="false" ht="15" hidden="false" customHeight="true" outlineLevel="0" collapsed="false">
      <c r="A1575" s="0" t="s">
        <v>3098</v>
      </c>
      <c r="B1575" s="0" t="s">
        <v>3099</v>
      </c>
      <c r="D1575" s="2" t="n">
        <v>196.1768</v>
      </c>
      <c r="E1575" s="2" t="n">
        <v>293.8907</v>
      </c>
      <c r="F1575" s="2" t="s">
        <v>60</v>
      </c>
      <c r="G1575" s="1" t="s">
        <v>60</v>
      </c>
      <c r="H1575" s="1" t="n">
        <v>235.2646</v>
      </c>
      <c r="I1575" s="1" t="n">
        <v>243.3197</v>
      </c>
      <c r="K1575" s="6" t="n">
        <f aca="false">COUNT(D1575:I1575)</f>
        <v>4</v>
      </c>
    </row>
    <row r="1576" customFormat="false" ht="15" hidden="false" customHeight="true" outlineLevel="0" collapsed="false">
      <c r="A1576" s="0" t="s">
        <v>3953</v>
      </c>
      <c r="B1576" s="0" t="s">
        <v>3954</v>
      </c>
      <c r="D1576" s="2" t="n">
        <v>5.8183</v>
      </c>
      <c r="E1576" s="2" t="n">
        <v>6.4942</v>
      </c>
      <c r="F1576" s="2" t="s">
        <v>60</v>
      </c>
      <c r="G1576" s="1" t="s">
        <v>60</v>
      </c>
      <c r="H1576" s="1" t="n">
        <v>5.1292</v>
      </c>
      <c r="I1576" s="1" t="n">
        <v>6.1672</v>
      </c>
      <c r="K1576" s="6" t="n">
        <f aca="false">COUNT(D1576:I1576)</f>
        <v>4</v>
      </c>
    </row>
    <row r="1577" customFormat="false" ht="15" hidden="false" customHeight="true" outlineLevel="0" collapsed="false">
      <c r="A1577" s="0" t="s">
        <v>4055</v>
      </c>
      <c r="B1577" s="0" t="s">
        <v>4056</v>
      </c>
      <c r="D1577" s="2" t="s">
        <v>60</v>
      </c>
      <c r="E1577" s="2" t="n">
        <v>16.7605</v>
      </c>
      <c r="F1577" s="2" t="n">
        <v>18.5711</v>
      </c>
      <c r="G1577" s="1" t="n">
        <v>84.8549</v>
      </c>
      <c r="H1577" s="1" t="s">
        <v>60</v>
      </c>
      <c r="I1577" s="1" t="n">
        <v>35.7125</v>
      </c>
      <c r="K1577" s="6" t="n">
        <f aca="false">COUNT(D1577:I1577)</f>
        <v>4</v>
      </c>
    </row>
    <row r="1578" customFormat="false" ht="15" hidden="false" customHeight="true" outlineLevel="0" collapsed="false">
      <c r="A1578" s="0" t="s">
        <v>4214</v>
      </c>
      <c r="B1578" s="0" t="s">
        <v>4215</v>
      </c>
      <c r="D1578" s="2" t="s">
        <v>60</v>
      </c>
      <c r="E1578" s="2" t="s">
        <v>60</v>
      </c>
      <c r="F1578" s="2" t="n">
        <v>3.4813</v>
      </c>
      <c r="G1578" s="1" t="n">
        <v>1.3889</v>
      </c>
      <c r="H1578" s="1" t="n">
        <v>50.4337</v>
      </c>
      <c r="I1578" s="1" t="n">
        <v>2.0014</v>
      </c>
      <c r="K1578" s="6" t="n">
        <f aca="false">COUNT(D1578:I1578)</f>
        <v>4</v>
      </c>
    </row>
    <row r="1579" customFormat="false" ht="15" hidden="false" customHeight="true" outlineLevel="0" collapsed="false">
      <c r="A1579" s="0" t="s">
        <v>4292</v>
      </c>
      <c r="B1579" s="0" t="s">
        <v>4293</v>
      </c>
      <c r="D1579" s="2" t="n">
        <v>8.0842</v>
      </c>
      <c r="E1579" s="2" t="n">
        <v>10.023</v>
      </c>
      <c r="F1579" s="2" t="s">
        <v>60</v>
      </c>
      <c r="G1579" s="1" t="n">
        <v>20.1986</v>
      </c>
      <c r="H1579" s="1" t="s">
        <v>60</v>
      </c>
      <c r="I1579" s="1" t="n">
        <v>2.7702</v>
      </c>
      <c r="K1579" s="6" t="n">
        <f aca="false">COUNT(D1579:I1579)</f>
        <v>4</v>
      </c>
    </row>
    <row r="1580" customFormat="false" ht="15" hidden="false" customHeight="true" outlineLevel="0" collapsed="false">
      <c r="A1580" s="0" t="s">
        <v>4436</v>
      </c>
      <c r="B1580" s="0" t="s">
        <v>4437</v>
      </c>
      <c r="D1580" s="2" t="n">
        <v>15.0809</v>
      </c>
      <c r="E1580" s="2" t="s">
        <v>60</v>
      </c>
      <c r="F1580" s="2" t="n">
        <v>11.3309</v>
      </c>
      <c r="G1580" s="1" t="s">
        <v>60</v>
      </c>
      <c r="H1580" s="1" t="n">
        <v>9.5794</v>
      </c>
      <c r="I1580" s="1" t="n">
        <v>82.8758</v>
      </c>
      <c r="K1580" s="6" t="n">
        <f aca="false">COUNT(D1580:I1580)</f>
        <v>4</v>
      </c>
    </row>
    <row r="1581" customFormat="false" ht="15" hidden="false" customHeight="true" outlineLevel="0" collapsed="false">
      <c r="A1581" s="0" t="s">
        <v>4517</v>
      </c>
      <c r="B1581" s="0" t="s">
        <v>4518</v>
      </c>
      <c r="D1581" s="2" t="s">
        <v>60</v>
      </c>
      <c r="E1581" s="2" t="s">
        <v>60</v>
      </c>
      <c r="F1581" s="2" t="n">
        <v>665.4005</v>
      </c>
      <c r="G1581" s="1" t="n">
        <v>576.8411</v>
      </c>
      <c r="H1581" s="1" t="n">
        <v>574.9813</v>
      </c>
      <c r="I1581" s="1" t="n">
        <v>574.3853</v>
      </c>
      <c r="K1581" s="6" t="n">
        <f aca="false">COUNT(D1581:I1581)</f>
        <v>4</v>
      </c>
    </row>
    <row r="1582" customFormat="false" ht="15" hidden="false" customHeight="true" outlineLevel="0" collapsed="false">
      <c r="A1582" s="0" t="s">
        <v>4592</v>
      </c>
      <c r="B1582" s="0" t="s">
        <v>4593</v>
      </c>
      <c r="D1582" s="2" t="n">
        <v>6.3145</v>
      </c>
      <c r="E1582" s="2" t="s">
        <v>60</v>
      </c>
      <c r="F1582" s="2" t="n">
        <v>5.7714</v>
      </c>
      <c r="G1582" s="1" t="n">
        <v>134.1634</v>
      </c>
      <c r="H1582" s="1" t="n">
        <v>0.5766</v>
      </c>
      <c r="I1582" s="1" t="s">
        <v>60</v>
      </c>
      <c r="K1582" s="6" t="n">
        <f aca="false">COUNT(D1582:I1582)</f>
        <v>4</v>
      </c>
    </row>
    <row r="1583" customFormat="false" ht="15" hidden="false" customHeight="true" outlineLevel="0" collapsed="false">
      <c r="A1583" s="0" t="s">
        <v>4679</v>
      </c>
      <c r="B1583" s="0" t="s">
        <v>4680</v>
      </c>
      <c r="D1583" s="2" t="s">
        <v>60</v>
      </c>
      <c r="E1583" s="2" t="n">
        <v>1.7292</v>
      </c>
      <c r="F1583" s="2" t="n">
        <v>48.9645</v>
      </c>
      <c r="G1583" s="1" t="s">
        <v>60</v>
      </c>
      <c r="H1583" s="1" t="n">
        <v>10.9609</v>
      </c>
      <c r="I1583" s="1" t="n">
        <v>16.0042</v>
      </c>
      <c r="K1583" s="6" t="n">
        <f aca="false">COUNT(D1583:I1583)</f>
        <v>4</v>
      </c>
    </row>
    <row r="1584" customFormat="false" ht="15" hidden="false" customHeight="true" outlineLevel="0" collapsed="false">
      <c r="A1584" s="0" t="s">
        <v>4955</v>
      </c>
      <c r="B1584" s="0" t="s">
        <v>4956</v>
      </c>
      <c r="D1584" s="2" t="n">
        <v>61.7181</v>
      </c>
      <c r="E1584" s="2" t="n">
        <v>6.6644</v>
      </c>
      <c r="F1584" s="2" t="n">
        <v>28.0768</v>
      </c>
      <c r="G1584" s="1" t="s">
        <v>60</v>
      </c>
      <c r="H1584" s="1" t="s">
        <v>60</v>
      </c>
      <c r="I1584" s="1" t="n">
        <v>14.5845</v>
      </c>
      <c r="K1584" s="6" t="n">
        <f aca="false">COUNT(D1584:I1584)</f>
        <v>4</v>
      </c>
    </row>
    <row r="1585" customFormat="false" ht="15" hidden="false" customHeight="true" outlineLevel="0" collapsed="false">
      <c r="A1585" s="0" t="s">
        <v>5087</v>
      </c>
      <c r="B1585" s="0" t="s">
        <v>5088</v>
      </c>
      <c r="D1585" s="2" t="s">
        <v>60</v>
      </c>
      <c r="E1585" s="2" t="n">
        <v>95.5274</v>
      </c>
      <c r="F1585" s="2" t="s">
        <v>60</v>
      </c>
      <c r="G1585" s="1" t="n">
        <v>19.2462</v>
      </c>
      <c r="H1585" s="1" t="n">
        <v>16.1236</v>
      </c>
      <c r="I1585" s="1" t="n">
        <v>24.3897</v>
      </c>
      <c r="K1585" s="6" t="n">
        <f aca="false">COUNT(D1585:I1585)</f>
        <v>4</v>
      </c>
    </row>
    <row r="1586" customFormat="false" ht="15" hidden="false" customHeight="true" outlineLevel="0" collapsed="false">
      <c r="A1586" s="0" t="s">
        <v>5228</v>
      </c>
      <c r="B1586" s="0" t="s">
        <v>5229</v>
      </c>
      <c r="D1586" s="2" t="s">
        <v>60</v>
      </c>
      <c r="E1586" s="2" t="n">
        <v>16.3415</v>
      </c>
      <c r="F1586" s="2" t="n">
        <v>23.4243</v>
      </c>
      <c r="G1586" s="1" t="n">
        <v>14.7856</v>
      </c>
      <c r="H1586" s="1" t="s">
        <v>60</v>
      </c>
      <c r="I1586" s="1" t="n">
        <v>5.3955</v>
      </c>
      <c r="K1586" s="6" t="n">
        <f aca="false">COUNT(D1586:I1586)</f>
        <v>4</v>
      </c>
    </row>
    <row r="1587" customFormat="false" ht="15" hidden="false" customHeight="true" outlineLevel="0" collapsed="false">
      <c r="A1587" s="0" t="s">
        <v>5249</v>
      </c>
      <c r="B1587" s="0" t="s">
        <v>5250</v>
      </c>
      <c r="D1587" s="2" t="s">
        <v>60</v>
      </c>
      <c r="E1587" s="2" t="s">
        <v>60</v>
      </c>
      <c r="F1587" s="2" t="n">
        <v>4.5528</v>
      </c>
      <c r="G1587" s="1" t="n">
        <v>26.7126</v>
      </c>
      <c r="H1587" s="1" t="n">
        <v>6.821</v>
      </c>
      <c r="I1587" s="1" t="n">
        <v>36.4327</v>
      </c>
      <c r="K1587" s="6" t="n">
        <f aca="false">COUNT(D1587:I1587)</f>
        <v>4</v>
      </c>
    </row>
    <row r="1588" customFormat="false" ht="15" hidden="false" customHeight="true" outlineLevel="0" collapsed="false">
      <c r="A1588" s="0" t="s">
        <v>5486</v>
      </c>
      <c r="B1588" s="0" t="s">
        <v>5487</v>
      </c>
      <c r="D1588" s="2" t="s">
        <v>60</v>
      </c>
      <c r="E1588" s="2" t="n">
        <v>5.7694</v>
      </c>
      <c r="F1588" s="2" t="n">
        <v>4.9028</v>
      </c>
      <c r="G1588" s="1" t="s">
        <v>60</v>
      </c>
      <c r="H1588" s="1" t="n">
        <v>6.1005</v>
      </c>
      <c r="I1588" s="1" t="n">
        <v>34.0854</v>
      </c>
      <c r="K1588" s="6" t="n">
        <f aca="false">COUNT(D1588:I1588)</f>
        <v>4</v>
      </c>
    </row>
    <row r="1589" customFormat="false" ht="15" hidden="false" customHeight="true" outlineLevel="0" collapsed="false">
      <c r="A1589" s="0" t="s">
        <v>5555</v>
      </c>
      <c r="B1589" s="0" t="s">
        <v>5556</v>
      </c>
      <c r="D1589" s="2" t="s">
        <v>60</v>
      </c>
      <c r="E1589" s="2" t="n">
        <v>25.7056</v>
      </c>
      <c r="F1589" s="2" t="s">
        <v>60</v>
      </c>
      <c r="G1589" s="1" t="n">
        <v>14.2692</v>
      </c>
      <c r="H1589" s="1" t="n">
        <v>25.5812</v>
      </c>
      <c r="I1589" s="1" t="n">
        <v>21.9125</v>
      </c>
      <c r="K1589" s="6" t="n">
        <f aca="false">COUNT(D1589:I1589)</f>
        <v>4</v>
      </c>
    </row>
    <row r="1590" customFormat="false" ht="15" hidden="false" customHeight="true" outlineLevel="0" collapsed="false">
      <c r="A1590" s="0" t="s">
        <v>5717</v>
      </c>
      <c r="B1590" s="0" t="s">
        <v>5718</v>
      </c>
      <c r="D1590" s="2" t="n">
        <v>10.0505</v>
      </c>
      <c r="E1590" s="2" t="n">
        <v>7.8898</v>
      </c>
      <c r="F1590" s="2" t="s">
        <v>60</v>
      </c>
      <c r="G1590" s="1" t="s">
        <v>60</v>
      </c>
      <c r="H1590" s="1" t="n">
        <v>8.2279</v>
      </c>
      <c r="I1590" s="1" t="n">
        <v>3.6497</v>
      </c>
      <c r="K1590" s="6" t="n">
        <f aca="false">COUNT(D1590:I1590)</f>
        <v>4</v>
      </c>
    </row>
    <row r="1591" customFormat="false" ht="15" hidden="false" customHeight="true" outlineLevel="0" collapsed="false">
      <c r="A1591" s="0" t="s">
        <v>5720</v>
      </c>
      <c r="B1591" s="0" t="s">
        <v>5721</v>
      </c>
      <c r="D1591" s="2" t="s">
        <v>60</v>
      </c>
      <c r="E1591" s="2" t="s">
        <v>60</v>
      </c>
      <c r="F1591" s="2" t="n">
        <v>14.7464</v>
      </c>
      <c r="G1591" s="1" t="n">
        <v>14.2354</v>
      </c>
      <c r="H1591" s="1" t="n">
        <v>15.9041</v>
      </c>
      <c r="I1591" s="1" t="n">
        <v>38.5184</v>
      </c>
      <c r="K1591" s="6" t="n">
        <f aca="false">COUNT(D1591:I1591)</f>
        <v>4</v>
      </c>
    </row>
    <row r="1592" customFormat="false" ht="15" hidden="false" customHeight="true" outlineLevel="0" collapsed="false">
      <c r="A1592" s="0" t="s">
        <v>5723</v>
      </c>
      <c r="B1592" s="0" t="s">
        <v>5724</v>
      </c>
      <c r="D1592" s="2" t="s">
        <v>60</v>
      </c>
      <c r="E1592" s="2" t="n">
        <v>39.8857</v>
      </c>
      <c r="F1592" s="2" t="n">
        <v>24.9966</v>
      </c>
      <c r="G1592" s="1" t="n">
        <v>16.1019</v>
      </c>
      <c r="H1592" s="1" t="n">
        <v>8.7716</v>
      </c>
      <c r="I1592" s="1" t="s">
        <v>60</v>
      </c>
      <c r="K1592" s="6" t="n">
        <f aca="false">COUNT(D1592:I1592)</f>
        <v>4</v>
      </c>
    </row>
    <row r="1593" customFormat="false" ht="15" hidden="false" customHeight="true" outlineLevel="0" collapsed="false">
      <c r="A1593" s="0" t="s">
        <v>5726</v>
      </c>
      <c r="B1593" s="0" t="s">
        <v>5727</v>
      </c>
      <c r="D1593" s="2" t="n">
        <v>4.7707</v>
      </c>
      <c r="E1593" s="2" t="n">
        <v>27.8755</v>
      </c>
      <c r="F1593" s="2" t="s">
        <v>60</v>
      </c>
      <c r="G1593" s="1" t="n">
        <v>2.4057</v>
      </c>
      <c r="H1593" s="1" t="s">
        <v>60</v>
      </c>
      <c r="I1593" s="1" t="n">
        <v>3.3413</v>
      </c>
      <c r="K1593" s="6" t="n">
        <f aca="false">COUNT(D1593:I1593)</f>
        <v>4</v>
      </c>
    </row>
    <row r="1594" customFormat="false" ht="15" hidden="false" customHeight="true" outlineLevel="0" collapsed="false">
      <c r="A1594" s="0" t="s">
        <v>5732</v>
      </c>
      <c r="B1594" s="0" t="s">
        <v>5733</v>
      </c>
      <c r="D1594" s="2" t="n">
        <v>7.8242</v>
      </c>
      <c r="E1594" s="2" t="n">
        <v>30.9593</v>
      </c>
      <c r="F1594" s="2" t="s">
        <v>60</v>
      </c>
      <c r="G1594" s="1" t="s">
        <v>60</v>
      </c>
      <c r="H1594" s="1" t="n">
        <v>20.6727</v>
      </c>
      <c r="I1594" s="1" t="n">
        <v>18.6374</v>
      </c>
      <c r="K1594" s="6" t="n">
        <f aca="false">COUNT(D1594:I1594)</f>
        <v>4</v>
      </c>
    </row>
    <row r="1595" customFormat="false" ht="15" hidden="false" customHeight="true" outlineLevel="0" collapsed="false">
      <c r="A1595" s="0" t="s">
        <v>5735</v>
      </c>
      <c r="B1595" s="0" t="s">
        <v>5736</v>
      </c>
      <c r="D1595" s="2" t="n">
        <v>8.5625</v>
      </c>
      <c r="E1595" s="2" t="s">
        <v>60</v>
      </c>
      <c r="F1595" s="2" t="n">
        <v>13.8878</v>
      </c>
      <c r="G1595" s="1" t="s">
        <v>60</v>
      </c>
      <c r="H1595" s="1" t="n">
        <v>12.7989</v>
      </c>
      <c r="I1595" s="1" t="n">
        <v>7.8297</v>
      </c>
      <c r="K1595" s="6" t="n">
        <f aca="false">COUNT(D1595:I1595)</f>
        <v>4</v>
      </c>
    </row>
    <row r="1596" customFormat="false" ht="15" hidden="false" customHeight="true" outlineLevel="0" collapsed="false">
      <c r="A1596" s="0" t="s">
        <v>5741</v>
      </c>
      <c r="B1596" s="0" t="s">
        <v>5742</v>
      </c>
      <c r="D1596" s="2" t="n">
        <v>11.8278</v>
      </c>
      <c r="E1596" s="2" t="n">
        <v>41.7279</v>
      </c>
      <c r="F1596" s="2" t="n">
        <v>35.5504</v>
      </c>
      <c r="G1596" s="1" t="n">
        <v>16.8754</v>
      </c>
      <c r="H1596" s="1" t="s">
        <v>60</v>
      </c>
      <c r="I1596" s="1" t="s">
        <v>60</v>
      </c>
      <c r="K1596" s="6" t="n">
        <f aca="false">COUNT(D1596:I1596)</f>
        <v>4</v>
      </c>
    </row>
    <row r="1597" customFormat="false" ht="15" hidden="false" customHeight="true" outlineLevel="0" collapsed="false">
      <c r="A1597" s="0" t="s">
        <v>5744</v>
      </c>
      <c r="B1597" s="0" t="s">
        <v>5745</v>
      </c>
      <c r="D1597" s="2" t="s">
        <v>60</v>
      </c>
      <c r="E1597" s="2" t="n">
        <v>36.5052</v>
      </c>
      <c r="F1597" s="2" t="n">
        <v>47.7183</v>
      </c>
      <c r="G1597" s="1" t="n">
        <v>29.208</v>
      </c>
      <c r="H1597" s="1" t="n">
        <v>25.8951</v>
      </c>
      <c r="I1597" s="1" t="s">
        <v>60</v>
      </c>
      <c r="K1597" s="6" t="n">
        <f aca="false">COUNT(D1597:I1597)</f>
        <v>4</v>
      </c>
    </row>
    <row r="1598" customFormat="false" ht="15" hidden="false" customHeight="true" outlineLevel="0" collapsed="false">
      <c r="A1598" s="0" t="s">
        <v>5747</v>
      </c>
      <c r="B1598" s="0" t="s">
        <v>5748</v>
      </c>
      <c r="D1598" s="2" t="n">
        <v>11.0834</v>
      </c>
      <c r="E1598" s="2" t="n">
        <v>15.235</v>
      </c>
      <c r="F1598" s="2" t="s">
        <v>60</v>
      </c>
      <c r="G1598" s="1" t="n">
        <v>7.1006</v>
      </c>
      <c r="H1598" s="1" t="s">
        <v>60</v>
      </c>
      <c r="I1598" s="1" t="n">
        <v>18.2879</v>
      </c>
      <c r="K1598" s="6" t="n">
        <f aca="false">COUNT(D1598:I1598)</f>
        <v>4</v>
      </c>
    </row>
    <row r="1599" customFormat="false" ht="15" hidden="false" customHeight="true" outlineLevel="0" collapsed="false">
      <c r="A1599" s="0" t="s">
        <v>5750</v>
      </c>
      <c r="B1599" s="0" t="s">
        <v>5751</v>
      </c>
      <c r="D1599" s="2" t="n">
        <v>17.5593</v>
      </c>
      <c r="E1599" s="2" t="s">
        <v>60</v>
      </c>
      <c r="F1599" s="2" t="s">
        <v>60</v>
      </c>
      <c r="G1599" s="1" t="n">
        <v>17.736</v>
      </c>
      <c r="H1599" s="1" t="n">
        <v>40.9311</v>
      </c>
      <c r="I1599" s="1" t="n">
        <v>30.3589</v>
      </c>
      <c r="K1599" s="6" t="n">
        <f aca="false">COUNT(D1599:I1599)</f>
        <v>4</v>
      </c>
    </row>
    <row r="1600" customFormat="false" ht="15" hidden="false" customHeight="true" outlineLevel="0" collapsed="false">
      <c r="A1600" s="0" t="s">
        <v>5753</v>
      </c>
      <c r="B1600" s="0" t="s">
        <v>5754</v>
      </c>
      <c r="D1600" s="2" t="s">
        <v>60</v>
      </c>
      <c r="E1600" s="2" t="n">
        <v>9.036</v>
      </c>
      <c r="F1600" s="2" t="s">
        <v>60</v>
      </c>
      <c r="G1600" s="1" t="n">
        <v>18.8846</v>
      </c>
      <c r="H1600" s="1" t="n">
        <v>10.0315</v>
      </c>
      <c r="I1600" s="1" t="n">
        <v>7.6259</v>
      </c>
      <c r="K1600" s="6" t="n">
        <f aca="false">COUNT(D1600:I1600)</f>
        <v>4</v>
      </c>
    </row>
    <row r="1601" customFormat="false" ht="15" hidden="false" customHeight="true" outlineLevel="0" collapsed="false">
      <c r="A1601" s="0" t="s">
        <v>5759</v>
      </c>
      <c r="B1601" s="0" t="s">
        <v>5760</v>
      </c>
      <c r="D1601" s="2" t="n">
        <v>62.6398</v>
      </c>
      <c r="E1601" s="2" t="s">
        <v>60</v>
      </c>
      <c r="F1601" s="2" t="s">
        <v>60</v>
      </c>
      <c r="G1601" s="1" t="n">
        <v>36.6114</v>
      </c>
      <c r="H1601" s="1" t="n">
        <v>37.8406</v>
      </c>
      <c r="I1601" s="1" t="n">
        <v>8.7227</v>
      </c>
      <c r="K1601" s="6" t="n">
        <f aca="false">COUNT(D1601:I1601)</f>
        <v>4</v>
      </c>
    </row>
    <row r="1602" customFormat="false" ht="15" hidden="false" customHeight="true" outlineLevel="0" collapsed="false">
      <c r="A1602" s="0" t="s">
        <v>5762</v>
      </c>
      <c r="B1602" s="0" t="s">
        <v>5763</v>
      </c>
      <c r="D1602" s="2" t="s">
        <v>60</v>
      </c>
      <c r="E1602" s="2" t="n">
        <v>4.123</v>
      </c>
      <c r="F1602" s="2" t="s">
        <v>60</v>
      </c>
      <c r="G1602" s="1" t="n">
        <v>4.2874</v>
      </c>
      <c r="H1602" s="1" t="n">
        <v>4.1967</v>
      </c>
      <c r="I1602" s="1" t="n">
        <v>3.1029</v>
      </c>
      <c r="K1602" s="6" t="n">
        <f aca="false">COUNT(D1602:I1602)</f>
        <v>4</v>
      </c>
    </row>
    <row r="1603" customFormat="false" ht="15" hidden="false" customHeight="true" outlineLevel="0" collapsed="false">
      <c r="A1603" s="0" t="s">
        <v>5765</v>
      </c>
      <c r="B1603" s="0" t="s">
        <v>5766</v>
      </c>
      <c r="D1603" s="2" t="n">
        <v>41.1725</v>
      </c>
      <c r="E1603" s="2" t="s">
        <v>60</v>
      </c>
      <c r="F1603" s="2" t="n">
        <v>23.48</v>
      </c>
      <c r="G1603" s="1" t="s">
        <v>60</v>
      </c>
      <c r="H1603" s="1" t="n">
        <v>10.0721</v>
      </c>
      <c r="I1603" s="1" t="n">
        <v>14.7018</v>
      </c>
      <c r="K1603" s="6" t="n">
        <f aca="false">COUNT(D1603:I1603)</f>
        <v>4</v>
      </c>
    </row>
    <row r="1604" customFormat="false" ht="15" hidden="false" customHeight="true" outlineLevel="0" collapsed="false">
      <c r="A1604" s="0" t="s">
        <v>5768</v>
      </c>
      <c r="B1604" s="0" t="s">
        <v>5769</v>
      </c>
      <c r="D1604" s="2" t="s">
        <v>60</v>
      </c>
      <c r="E1604" s="2" t="s">
        <v>60</v>
      </c>
      <c r="F1604" s="2" t="n">
        <v>11.8758</v>
      </c>
      <c r="G1604" s="1" t="n">
        <v>11.2331</v>
      </c>
      <c r="H1604" s="1" t="n">
        <v>11.5717</v>
      </c>
      <c r="I1604" s="1" t="n">
        <v>11.6843</v>
      </c>
      <c r="K1604" s="6" t="n">
        <f aca="false">COUNT(D1604:I1604)</f>
        <v>4</v>
      </c>
    </row>
    <row r="1605" customFormat="false" ht="15" hidden="false" customHeight="true" outlineLevel="0" collapsed="false">
      <c r="A1605" s="0" t="s">
        <v>5771</v>
      </c>
      <c r="B1605" s="0" t="s">
        <v>5772</v>
      </c>
      <c r="D1605" s="2" t="n">
        <v>13.1632</v>
      </c>
      <c r="E1605" s="2" t="n">
        <v>18.6405</v>
      </c>
      <c r="F1605" s="2" t="n">
        <v>185.0373</v>
      </c>
      <c r="G1605" s="1" t="n">
        <v>25.2606</v>
      </c>
      <c r="H1605" s="1" t="s">
        <v>60</v>
      </c>
      <c r="I1605" s="1" t="s">
        <v>60</v>
      </c>
      <c r="K1605" s="6" t="n">
        <f aca="false">COUNT(D1605:I1605)</f>
        <v>4</v>
      </c>
    </row>
    <row r="1606" customFormat="false" ht="15" hidden="false" customHeight="true" outlineLevel="0" collapsed="false">
      <c r="A1606" s="0" t="s">
        <v>5774</v>
      </c>
      <c r="B1606" s="0" t="s">
        <v>5775</v>
      </c>
      <c r="D1606" s="2" t="n">
        <v>11.0629</v>
      </c>
      <c r="E1606" s="2" t="s">
        <v>60</v>
      </c>
      <c r="F1606" s="2" t="n">
        <v>18.219</v>
      </c>
      <c r="G1606" s="1" t="n">
        <v>12.5554</v>
      </c>
      <c r="H1606" s="1" t="s">
        <v>60</v>
      </c>
      <c r="I1606" s="1" t="n">
        <v>17.5231</v>
      </c>
      <c r="K1606" s="6" t="n">
        <f aca="false">COUNT(D1606:I1606)</f>
        <v>4</v>
      </c>
    </row>
    <row r="1607" customFormat="false" ht="15" hidden="false" customHeight="true" outlineLevel="0" collapsed="false">
      <c r="A1607" s="0" t="s">
        <v>5780</v>
      </c>
      <c r="B1607" s="0" t="s">
        <v>5781</v>
      </c>
      <c r="D1607" s="2" t="s">
        <v>60</v>
      </c>
      <c r="E1607" s="2" t="s">
        <v>60</v>
      </c>
      <c r="F1607" s="2" t="n">
        <v>56.3702</v>
      </c>
      <c r="G1607" s="1" t="n">
        <v>75.2251</v>
      </c>
      <c r="H1607" s="1" t="n">
        <v>24.571</v>
      </c>
      <c r="I1607" s="1" t="n">
        <v>132.4232</v>
      </c>
      <c r="K1607" s="6" t="n">
        <f aca="false">COUNT(D1607:I1607)</f>
        <v>4</v>
      </c>
    </row>
    <row r="1608" customFormat="false" ht="15" hidden="false" customHeight="true" outlineLevel="0" collapsed="false">
      <c r="A1608" s="0" t="s">
        <v>5783</v>
      </c>
      <c r="B1608" s="0" t="s">
        <v>5784</v>
      </c>
      <c r="D1608" s="2" t="n">
        <v>39.4923</v>
      </c>
      <c r="E1608" s="2" t="n">
        <v>82.7398</v>
      </c>
      <c r="F1608" s="2" t="n">
        <v>148.536</v>
      </c>
      <c r="G1608" s="1" t="s">
        <v>60</v>
      </c>
      <c r="H1608" s="1" t="n">
        <v>60.0473</v>
      </c>
      <c r="I1608" s="1" t="s">
        <v>60</v>
      </c>
      <c r="K1608" s="6" t="n">
        <f aca="false">COUNT(D1608:I1608)</f>
        <v>4</v>
      </c>
    </row>
    <row r="1609" customFormat="false" ht="15" hidden="false" customHeight="true" outlineLevel="0" collapsed="false">
      <c r="A1609" s="0" t="s">
        <v>5786</v>
      </c>
      <c r="B1609" s="0" t="s">
        <v>5787</v>
      </c>
      <c r="D1609" s="2" t="s">
        <v>60</v>
      </c>
      <c r="E1609" s="2" t="s">
        <v>60</v>
      </c>
      <c r="F1609" s="2" t="n">
        <v>116.6047</v>
      </c>
      <c r="G1609" s="1" t="n">
        <v>15.112</v>
      </c>
      <c r="H1609" s="1" t="n">
        <v>20.7296</v>
      </c>
      <c r="I1609" s="1" t="n">
        <v>20.282</v>
      </c>
      <c r="K1609" s="6" t="n">
        <f aca="false">COUNT(D1609:I1609)</f>
        <v>4</v>
      </c>
    </row>
    <row r="1610" customFormat="false" ht="15" hidden="false" customHeight="true" outlineLevel="0" collapsed="false">
      <c r="A1610" s="0" t="s">
        <v>5792</v>
      </c>
      <c r="B1610" s="0" t="s">
        <v>5793</v>
      </c>
      <c r="D1610" s="2" t="n">
        <v>8.6414</v>
      </c>
      <c r="E1610" s="2" t="n">
        <v>24.5807</v>
      </c>
      <c r="F1610" s="2" t="n">
        <v>16.2961</v>
      </c>
      <c r="G1610" s="1" t="s">
        <v>60</v>
      </c>
      <c r="H1610" s="1" t="s">
        <v>60</v>
      </c>
      <c r="I1610" s="1" t="n">
        <v>22.9171</v>
      </c>
      <c r="K1610" s="6" t="n">
        <f aca="false">COUNT(D1610:I1610)</f>
        <v>4</v>
      </c>
    </row>
    <row r="1611" customFormat="false" ht="15" hidden="false" customHeight="true" outlineLevel="0" collapsed="false">
      <c r="A1611" s="0" t="s">
        <v>5795</v>
      </c>
      <c r="B1611" s="0" t="s">
        <v>5796</v>
      </c>
      <c r="D1611" s="2" t="n">
        <v>6.4748</v>
      </c>
      <c r="E1611" s="2" t="n">
        <v>9.2574</v>
      </c>
      <c r="F1611" s="2" t="n">
        <v>11.8343</v>
      </c>
      <c r="G1611" s="1" t="n">
        <v>5.2749</v>
      </c>
      <c r="H1611" s="1" t="s">
        <v>60</v>
      </c>
      <c r="I1611" s="1" t="s">
        <v>60</v>
      </c>
      <c r="K1611" s="6" t="n">
        <f aca="false">COUNT(D1611:I1611)</f>
        <v>4</v>
      </c>
    </row>
    <row r="1612" customFormat="false" ht="15" hidden="false" customHeight="true" outlineLevel="0" collapsed="false">
      <c r="A1612" s="0" t="s">
        <v>5798</v>
      </c>
      <c r="B1612" s="0" t="s">
        <v>5799</v>
      </c>
      <c r="D1612" s="2" t="n">
        <v>18.1187</v>
      </c>
      <c r="E1612" s="2" t="n">
        <v>12.9038</v>
      </c>
      <c r="F1612" s="2" t="n">
        <v>19.5405</v>
      </c>
      <c r="G1612" s="1" t="s">
        <v>60</v>
      </c>
      <c r="H1612" s="1" t="n">
        <v>14.0712</v>
      </c>
      <c r="I1612" s="1" t="s">
        <v>60</v>
      </c>
      <c r="K1612" s="6" t="n">
        <f aca="false">COUNT(D1612:I1612)</f>
        <v>4</v>
      </c>
    </row>
    <row r="1613" customFormat="false" ht="15" hidden="false" customHeight="true" outlineLevel="0" collapsed="false">
      <c r="A1613" s="0" t="s">
        <v>5801</v>
      </c>
      <c r="B1613" s="0" t="s">
        <v>5802</v>
      </c>
      <c r="D1613" s="2" t="s">
        <v>60</v>
      </c>
      <c r="E1613" s="2" t="n">
        <v>33.9922</v>
      </c>
      <c r="F1613" s="2" t="n">
        <v>15.9848</v>
      </c>
      <c r="G1613" s="1" t="n">
        <v>16.7194</v>
      </c>
      <c r="H1613" s="1" t="n">
        <v>21.1912</v>
      </c>
      <c r="I1613" s="1" t="s">
        <v>60</v>
      </c>
      <c r="K1613" s="6" t="n">
        <f aca="false">COUNT(D1613:I1613)</f>
        <v>4</v>
      </c>
    </row>
    <row r="1614" customFormat="false" ht="15" hidden="false" customHeight="true" outlineLevel="0" collapsed="false">
      <c r="A1614" s="0" t="s">
        <v>5804</v>
      </c>
      <c r="B1614" s="0" t="s">
        <v>5805</v>
      </c>
      <c r="D1614" s="2" t="s">
        <v>60</v>
      </c>
      <c r="E1614" s="2" t="n">
        <v>37.3634</v>
      </c>
      <c r="F1614" s="2" t="n">
        <v>7.486</v>
      </c>
      <c r="G1614" s="1" t="n">
        <v>8.0274</v>
      </c>
      <c r="H1614" s="1" t="s">
        <v>60</v>
      </c>
      <c r="I1614" s="1" t="n">
        <v>3.5982</v>
      </c>
      <c r="K1614" s="6" t="n">
        <f aca="false">COUNT(D1614:I1614)</f>
        <v>4</v>
      </c>
    </row>
    <row r="1615" customFormat="false" ht="15" hidden="false" customHeight="true" outlineLevel="0" collapsed="false">
      <c r="A1615" s="0" t="s">
        <v>5810</v>
      </c>
      <c r="B1615" s="0" t="s">
        <v>5811</v>
      </c>
      <c r="D1615" s="2" t="s">
        <v>60</v>
      </c>
      <c r="E1615" s="2" t="s">
        <v>60</v>
      </c>
      <c r="F1615" s="2" t="n">
        <v>6.1348</v>
      </c>
      <c r="G1615" s="1" t="n">
        <v>14.6931</v>
      </c>
      <c r="H1615" s="1" t="n">
        <v>13.4125</v>
      </c>
      <c r="I1615" s="1" t="n">
        <v>12.7657</v>
      </c>
      <c r="K1615" s="6" t="n">
        <f aca="false">COUNT(D1615:I1615)</f>
        <v>4</v>
      </c>
    </row>
    <row r="1616" customFormat="false" ht="15" hidden="false" customHeight="true" outlineLevel="0" collapsed="false">
      <c r="A1616" s="0" t="s">
        <v>5813</v>
      </c>
      <c r="B1616" s="0" t="s">
        <v>5814</v>
      </c>
      <c r="D1616" s="2" t="s">
        <v>60</v>
      </c>
      <c r="E1616" s="2" t="n">
        <v>25.043</v>
      </c>
      <c r="F1616" s="2" t="s">
        <v>60</v>
      </c>
      <c r="G1616" s="1" t="n">
        <v>20.0629</v>
      </c>
      <c r="H1616" s="1" t="n">
        <v>20.8821</v>
      </c>
      <c r="I1616" s="1" t="n">
        <v>32.9984</v>
      </c>
      <c r="K1616" s="6" t="n">
        <f aca="false">COUNT(D1616:I1616)</f>
        <v>4</v>
      </c>
    </row>
    <row r="1617" customFormat="false" ht="15" hidden="false" customHeight="true" outlineLevel="0" collapsed="false">
      <c r="A1617" s="0" t="s">
        <v>5816</v>
      </c>
      <c r="B1617" s="0" t="s">
        <v>5817</v>
      </c>
      <c r="D1617" s="2" t="s">
        <v>60</v>
      </c>
      <c r="E1617" s="2" t="n">
        <v>21.7632</v>
      </c>
      <c r="F1617" s="2" t="n">
        <v>15.2937</v>
      </c>
      <c r="G1617" s="1" t="n">
        <v>26.3897</v>
      </c>
      <c r="H1617" s="1" t="n">
        <v>18.4294</v>
      </c>
      <c r="I1617" s="1" t="s">
        <v>60</v>
      </c>
      <c r="K1617" s="6" t="n">
        <f aca="false">COUNT(D1617:I1617)</f>
        <v>4</v>
      </c>
    </row>
    <row r="1618" customFormat="false" ht="15" hidden="false" customHeight="true" outlineLevel="0" collapsed="false">
      <c r="A1618" s="0" t="s">
        <v>5819</v>
      </c>
      <c r="B1618" s="0" t="s">
        <v>5820</v>
      </c>
      <c r="D1618" s="2" t="s">
        <v>60</v>
      </c>
      <c r="E1618" s="2" t="n">
        <v>38.3478</v>
      </c>
      <c r="F1618" s="2" t="n">
        <v>29.3424</v>
      </c>
      <c r="G1618" s="1" t="s">
        <v>60</v>
      </c>
      <c r="H1618" s="1" t="n">
        <v>27.8586</v>
      </c>
      <c r="I1618" s="1" t="n">
        <v>16.5502</v>
      </c>
      <c r="K1618" s="6" t="n">
        <f aca="false">COUNT(D1618:I1618)</f>
        <v>4</v>
      </c>
    </row>
    <row r="1619" customFormat="false" ht="15" hidden="false" customHeight="true" outlineLevel="0" collapsed="false">
      <c r="A1619" s="0" t="s">
        <v>5822</v>
      </c>
      <c r="B1619" s="0" t="s">
        <v>5823</v>
      </c>
      <c r="D1619" s="2" t="n">
        <v>22.9513</v>
      </c>
      <c r="E1619" s="2" t="n">
        <v>12.7168</v>
      </c>
      <c r="F1619" s="2" t="n">
        <v>24.1302</v>
      </c>
      <c r="G1619" s="1" t="s">
        <v>60</v>
      </c>
      <c r="H1619" s="1" t="s">
        <v>60</v>
      </c>
      <c r="I1619" s="1" t="n">
        <v>14.6519</v>
      </c>
      <c r="K1619" s="6" t="n">
        <f aca="false">COUNT(D1619:I1619)</f>
        <v>4</v>
      </c>
    </row>
    <row r="1620" customFormat="false" ht="15" hidden="false" customHeight="true" outlineLevel="0" collapsed="false">
      <c r="A1620" s="0" t="s">
        <v>5825</v>
      </c>
      <c r="B1620" s="0" t="s">
        <v>5826</v>
      </c>
      <c r="D1620" s="2" t="s">
        <v>60</v>
      </c>
      <c r="E1620" s="2" t="s">
        <v>60</v>
      </c>
      <c r="F1620" s="2" t="n">
        <v>14.2676</v>
      </c>
      <c r="G1620" s="1" t="n">
        <v>9.5657</v>
      </c>
      <c r="H1620" s="1" t="n">
        <v>12.3463</v>
      </c>
      <c r="I1620" s="1" t="n">
        <v>8.1036</v>
      </c>
      <c r="K1620" s="6" t="n">
        <f aca="false">COUNT(D1620:I1620)</f>
        <v>4</v>
      </c>
    </row>
    <row r="1621" customFormat="false" ht="15" hidden="false" customHeight="true" outlineLevel="0" collapsed="false">
      <c r="A1621" s="0" t="s">
        <v>5828</v>
      </c>
      <c r="B1621" s="0" t="s">
        <v>5829</v>
      </c>
      <c r="D1621" s="2" t="n">
        <v>8.1896</v>
      </c>
      <c r="E1621" s="2" t="n">
        <v>38.8621</v>
      </c>
      <c r="F1621" s="2" t="n">
        <v>32.5907</v>
      </c>
      <c r="G1621" s="1" t="s">
        <v>60</v>
      </c>
      <c r="H1621" s="1" t="n">
        <v>9.4996</v>
      </c>
      <c r="I1621" s="1" t="s">
        <v>60</v>
      </c>
      <c r="K1621" s="6" t="n">
        <f aca="false">COUNT(D1621:I1621)</f>
        <v>4</v>
      </c>
    </row>
    <row r="1622" customFormat="false" ht="15" hidden="false" customHeight="true" outlineLevel="0" collapsed="false">
      <c r="A1622" s="0" t="s">
        <v>5831</v>
      </c>
      <c r="B1622" s="0" t="s">
        <v>5832</v>
      </c>
      <c r="D1622" s="2" t="s">
        <v>60</v>
      </c>
      <c r="E1622" s="2" t="n">
        <v>8.7936</v>
      </c>
      <c r="F1622" s="2" t="s">
        <v>60</v>
      </c>
      <c r="G1622" s="1" t="n">
        <v>21.8811</v>
      </c>
      <c r="H1622" s="1" t="n">
        <v>23.6028</v>
      </c>
      <c r="I1622" s="1" t="n">
        <v>13.5655</v>
      </c>
      <c r="K1622" s="6" t="n">
        <f aca="false">COUNT(D1622:I1622)</f>
        <v>4</v>
      </c>
    </row>
    <row r="1623" customFormat="false" ht="15" hidden="false" customHeight="true" outlineLevel="0" collapsed="false">
      <c r="A1623" s="0" t="s">
        <v>5834</v>
      </c>
      <c r="B1623" s="0" t="s">
        <v>5835</v>
      </c>
      <c r="D1623" s="2" t="s">
        <v>60</v>
      </c>
      <c r="E1623" s="2" t="n">
        <v>15.4205</v>
      </c>
      <c r="F1623" s="2" t="n">
        <v>34.8131</v>
      </c>
      <c r="G1623" s="1" t="n">
        <v>17.1097</v>
      </c>
      <c r="H1623" s="1" t="n">
        <v>18.1243</v>
      </c>
      <c r="I1623" s="1" t="s">
        <v>60</v>
      </c>
      <c r="K1623" s="6" t="n">
        <f aca="false">COUNT(D1623:I1623)</f>
        <v>4</v>
      </c>
    </row>
    <row r="1624" customFormat="false" ht="15" hidden="false" customHeight="true" outlineLevel="0" collapsed="false">
      <c r="A1624" s="0" t="s">
        <v>5837</v>
      </c>
      <c r="B1624" s="0" t="s">
        <v>5838</v>
      </c>
      <c r="D1624" s="2" t="n">
        <v>14.1282</v>
      </c>
      <c r="E1624" s="2" t="s">
        <v>60</v>
      </c>
      <c r="F1624" s="2" t="n">
        <v>6.9149</v>
      </c>
      <c r="G1624" s="1" t="n">
        <v>37.3394</v>
      </c>
      <c r="H1624" s="1" t="s">
        <v>60</v>
      </c>
      <c r="I1624" s="1" t="n">
        <v>4.0923</v>
      </c>
      <c r="K1624" s="6" t="n">
        <f aca="false">COUNT(D1624:I1624)</f>
        <v>4</v>
      </c>
    </row>
    <row r="1625" customFormat="false" ht="15" hidden="false" customHeight="true" outlineLevel="0" collapsed="false">
      <c r="A1625" s="0" t="s">
        <v>5840</v>
      </c>
      <c r="B1625" s="0" t="s">
        <v>5841</v>
      </c>
      <c r="D1625" s="2" t="n">
        <v>18.3197</v>
      </c>
      <c r="E1625" s="2" t="s">
        <v>60</v>
      </c>
      <c r="F1625" s="2" t="n">
        <v>24.4916</v>
      </c>
      <c r="G1625" s="1" t="n">
        <v>30.4526</v>
      </c>
      <c r="H1625" s="1" t="n">
        <v>11.6032</v>
      </c>
      <c r="I1625" s="1" t="s">
        <v>60</v>
      </c>
      <c r="K1625" s="6" t="n">
        <f aca="false">COUNT(D1625:I1625)</f>
        <v>4</v>
      </c>
    </row>
    <row r="1626" customFormat="false" ht="15" hidden="false" customHeight="true" outlineLevel="0" collapsed="false">
      <c r="A1626" s="0" t="s">
        <v>5843</v>
      </c>
      <c r="B1626" s="0" t="s">
        <v>5844</v>
      </c>
      <c r="D1626" s="2" t="n">
        <v>109.918</v>
      </c>
      <c r="E1626" s="2" t="n">
        <v>204.3182</v>
      </c>
      <c r="F1626" s="2" t="s">
        <v>60</v>
      </c>
      <c r="G1626" s="1" t="n">
        <v>48.4886</v>
      </c>
      <c r="H1626" s="1" t="s">
        <v>60</v>
      </c>
      <c r="I1626" s="1" t="n">
        <v>51.9415</v>
      </c>
      <c r="K1626" s="6" t="n">
        <f aca="false">COUNT(D1626:I1626)</f>
        <v>4</v>
      </c>
    </row>
    <row r="1627" customFormat="false" ht="15" hidden="false" customHeight="true" outlineLevel="0" collapsed="false">
      <c r="A1627" s="0" t="s">
        <v>5846</v>
      </c>
      <c r="B1627" s="0" t="s">
        <v>5847</v>
      </c>
      <c r="D1627" s="2" t="n">
        <v>4.9939</v>
      </c>
      <c r="E1627" s="2" t="n">
        <v>7.4724</v>
      </c>
      <c r="F1627" s="2" t="n">
        <v>7.5295</v>
      </c>
      <c r="G1627" s="1" t="s">
        <v>60</v>
      </c>
      <c r="H1627" s="1" t="n">
        <v>16.2028</v>
      </c>
      <c r="I1627" s="1" t="s">
        <v>60</v>
      </c>
      <c r="K1627" s="6" t="n">
        <f aca="false">COUNT(D1627:I1627)</f>
        <v>4</v>
      </c>
    </row>
    <row r="1628" customFormat="false" ht="15" hidden="false" customHeight="true" outlineLevel="0" collapsed="false">
      <c r="A1628" s="0" t="s">
        <v>5849</v>
      </c>
      <c r="B1628" s="0" t="s">
        <v>5850</v>
      </c>
      <c r="D1628" s="2" t="s">
        <v>60</v>
      </c>
      <c r="E1628" s="2" t="s">
        <v>60</v>
      </c>
      <c r="F1628" s="2" t="n">
        <v>6.8232</v>
      </c>
      <c r="G1628" s="1" t="n">
        <v>3.3143</v>
      </c>
      <c r="H1628" s="1" t="n">
        <v>6.8509</v>
      </c>
      <c r="I1628" s="1" t="n">
        <v>18.862</v>
      </c>
      <c r="K1628" s="6" t="n">
        <f aca="false">COUNT(D1628:I1628)</f>
        <v>4</v>
      </c>
    </row>
    <row r="1629" customFormat="false" ht="15" hidden="false" customHeight="true" outlineLevel="0" collapsed="false">
      <c r="A1629" s="0" t="s">
        <v>5852</v>
      </c>
      <c r="B1629" s="0" t="s">
        <v>5853</v>
      </c>
      <c r="D1629" s="2" t="n">
        <v>6.2151</v>
      </c>
      <c r="E1629" s="2" t="n">
        <v>40.9124</v>
      </c>
      <c r="F1629" s="2" t="n">
        <v>8.9077</v>
      </c>
      <c r="G1629" s="1" t="s">
        <v>60</v>
      </c>
      <c r="H1629" s="1" t="n">
        <v>16.6652</v>
      </c>
      <c r="I1629" s="1" t="s">
        <v>60</v>
      </c>
      <c r="K1629" s="6" t="n">
        <f aca="false">COUNT(D1629:I1629)</f>
        <v>4</v>
      </c>
    </row>
    <row r="1630" customFormat="false" ht="15" hidden="false" customHeight="true" outlineLevel="0" collapsed="false">
      <c r="A1630" s="0" t="s">
        <v>5855</v>
      </c>
      <c r="B1630" s="0" t="s">
        <v>5856</v>
      </c>
      <c r="D1630" s="2" t="n">
        <v>15.8628</v>
      </c>
      <c r="E1630" s="2" t="n">
        <v>21.0877</v>
      </c>
      <c r="F1630" s="2" t="n">
        <v>14.5455</v>
      </c>
      <c r="G1630" s="1" t="n">
        <v>19.0517</v>
      </c>
      <c r="H1630" s="1" t="s">
        <v>60</v>
      </c>
      <c r="I1630" s="1" t="s">
        <v>60</v>
      </c>
      <c r="K1630" s="6" t="n">
        <f aca="false">COUNT(D1630:I1630)</f>
        <v>4</v>
      </c>
    </row>
    <row r="1631" customFormat="false" ht="15" hidden="false" customHeight="true" outlineLevel="0" collapsed="false">
      <c r="A1631" s="0" t="s">
        <v>5858</v>
      </c>
      <c r="B1631" s="0" t="s">
        <v>5859</v>
      </c>
      <c r="D1631" s="2" t="n">
        <v>27.6031</v>
      </c>
      <c r="E1631" s="2" t="s">
        <v>60</v>
      </c>
      <c r="F1631" s="2" t="n">
        <v>22.1769</v>
      </c>
      <c r="G1631" s="1" t="n">
        <v>10.3989</v>
      </c>
      <c r="H1631" s="1" t="s">
        <v>60</v>
      </c>
      <c r="I1631" s="1" t="n">
        <v>12.3888</v>
      </c>
      <c r="K1631" s="6" t="n">
        <f aca="false">COUNT(D1631:I1631)</f>
        <v>4</v>
      </c>
    </row>
    <row r="1632" customFormat="false" ht="15" hidden="false" customHeight="true" outlineLevel="0" collapsed="false">
      <c r="A1632" s="0" t="s">
        <v>5861</v>
      </c>
      <c r="B1632" s="0" t="s">
        <v>5862</v>
      </c>
      <c r="D1632" s="2" t="n">
        <v>32.797</v>
      </c>
      <c r="E1632" s="2" t="n">
        <v>48.9115</v>
      </c>
      <c r="F1632" s="2" t="n">
        <v>46.439</v>
      </c>
      <c r="G1632" s="1" t="s">
        <v>60</v>
      </c>
      <c r="H1632" s="1" t="s">
        <v>60</v>
      </c>
      <c r="I1632" s="1" t="n">
        <v>3.4119</v>
      </c>
      <c r="K1632" s="6" t="n">
        <f aca="false">COUNT(D1632:I1632)</f>
        <v>4</v>
      </c>
    </row>
    <row r="1633" customFormat="false" ht="15" hidden="false" customHeight="true" outlineLevel="0" collapsed="false">
      <c r="A1633" s="0" t="s">
        <v>5864</v>
      </c>
      <c r="B1633" s="0" t="s">
        <v>5865</v>
      </c>
      <c r="D1633" s="2" t="s">
        <v>60</v>
      </c>
      <c r="E1633" s="2" t="n">
        <v>46.6312</v>
      </c>
      <c r="F1633" s="2" t="s">
        <v>60</v>
      </c>
      <c r="G1633" s="1" t="n">
        <v>37.0857</v>
      </c>
      <c r="H1633" s="1" t="n">
        <v>33.3979</v>
      </c>
      <c r="I1633" s="1" t="n">
        <v>42.4892</v>
      </c>
      <c r="K1633" s="6" t="n">
        <f aca="false">COUNT(D1633:I1633)</f>
        <v>4</v>
      </c>
    </row>
    <row r="1634" customFormat="false" ht="15" hidden="false" customHeight="true" outlineLevel="0" collapsed="false">
      <c r="A1634" s="0" t="s">
        <v>5867</v>
      </c>
      <c r="B1634" s="0" t="s">
        <v>5868</v>
      </c>
      <c r="D1634" s="2" t="n">
        <v>8.0648</v>
      </c>
      <c r="E1634" s="2" t="n">
        <v>20.7809</v>
      </c>
      <c r="F1634" s="2" t="s">
        <v>60</v>
      </c>
      <c r="G1634" s="1" t="s">
        <v>60</v>
      </c>
      <c r="H1634" s="1" t="n">
        <v>6.5408</v>
      </c>
      <c r="I1634" s="1" t="n">
        <v>9.4929</v>
      </c>
      <c r="K1634" s="6" t="n">
        <f aca="false">COUNT(D1634:I1634)</f>
        <v>4</v>
      </c>
    </row>
    <row r="1635" customFormat="false" ht="15" hidden="false" customHeight="true" outlineLevel="0" collapsed="false">
      <c r="A1635" s="0" t="s">
        <v>5870</v>
      </c>
      <c r="B1635" s="0" t="s">
        <v>5871</v>
      </c>
      <c r="D1635" s="2" t="s">
        <v>60</v>
      </c>
      <c r="E1635" s="2" t="n">
        <v>22.9243</v>
      </c>
      <c r="F1635" s="2" t="n">
        <v>12.5762</v>
      </c>
      <c r="G1635" s="1" t="n">
        <v>19.7726</v>
      </c>
      <c r="H1635" s="1" t="n">
        <v>43.2808</v>
      </c>
      <c r="I1635" s="1" t="s">
        <v>60</v>
      </c>
      <c r="K1635" s="6" t="n">
        <f aca="false">COUNT(D1635:I1635)</f>
        <v>4</v>
      </c>
    </row>
    <row r="1636" customFormat="false" ht="15" hidden="false" customHeight="true" outlineLevel="0" collapsed="false">
      <c r="A1636" s="0" t="s">
        <v>5873</v>
      </c>
      <c r="B1636" s="0" t="s">
        <v>5874</v>
      </c>
      <c r="D1636" s="2" t="n">
        <v>13.6427</v>
      </c>
      <c r="E1636" s="2" t="n">
        <v>21.8829</v>
      </c>
      <c r="F1636" s="2" t="n">
        <v>12.0638</v>
      </c>
      <c r="G1636" s="1" t="n">
        <v>10.6971</v>
      </c>
      <c r="H1636" s="1" t="s">
        <v>60</v>
      </c>
      <c r="I1636" s="1" t="s">
        <v>60</v>
      </c>
      <c r="K1636" s="6" t="n">
        <f aca="false">COUNT(D1636:I1636)</f>
        <v>4</v>
      </c>
    </row>
    <row r="1637" customFormat="false" ht="15" hidden="false" customHeight="true" outlineLevel="0" collapsed="false">
      <c r="A1637" s="0" t="s">
        <v>5876</v>
      </c>
      <c r="B1637" s="0" t="s">
        <v>5877</v>
      </c>
      <c r="D1637" s="2" t="n">
        <v>14.2624</v>
      </c>
      <c r="E1637" s="2" t="n">
        <v>12.6524</v>
      </c>
      <c r="F1637" s="2" t="n">
        <v>22.6636</v>
      </c>
      <c r="G1637" s="1" t="s">
        <v>60</v>
      </c>
      <c r="H1637" s="1" t="n">
        <v>7.4037</v>
      </c>
      <c r="I1637" s="1" t="s">
        <v>60</v>
      </c>
      <c r="K1637" s="6" t="n">
        <f aca="false">COUNT(D1637:I1637)</f>
        <v>4</v>
      </c>
    </row>
    <row r="1638" customFormat="false" ht="15" hidden="false" customHeight="true" outlineLevel="0" collapsed="false">
      <c r="A1638" s="0" t="s">
        <v>5879</v>
      </c>
      <c r="B1638" s="0" t="s">
        <v>5880</v>
      </c>
      <c r="D1638" s="2" t="n">
        <v>25.6605</v>
      </c>
      <c r="E1638" s="2" t="s">
        <v>60</v>
      </c>
      <c r="F1638" s="2" t="n">
        <v>34.3581</v>
      </c>
      <c r="G1638" s="1" t="n">
        <v>30.8417</v>
      </c>
      <c r="H1638" s="1" t="n">
        <v>33.0624</v>
      </c>
      <c r="I1638" s="1" t="s">
        <v>60</v>
      </c>
      <c r="K1638" s="6" t="n">
        <f aca="false">COUNT(D1638:I1638)</f>
        <v>4</v>
      </c>
    </row>
    <row r="1639" customFormat="false" ht="15" hidden="false" customHeight="true" outlineLevel="0" collapsed="false">
      <c r="A1639" s="0" t="s">
        <v>5885</v>
      </c>
      <c r="B1639" s="0" t="s">
        <v>5886</v>
      </c>
      <c r="D1639" s="2" t="s">
        <v>60</v>
      </c>
      <c r="E1639" s="2" t="s">
        <v>60</v>
      </c>
      <c r="F1639" s="2" t="n">
        <v>5.3823</v>
      </c>
      <c r="G1639" s="1" t="n">
        <v>19.2446</v>
      </c>
      <c r="H1639" s="1" t="n">
        <v>7.5884</v>
      </c>
      <c r="I1639" s="1" t="n">
        <v>7.1821</v>
      </c>
      <c r="K1639" s="6" t="n">
        <f aca="false">COUNT(D1639:I1639)</f>
        <v>4</v>
      </c>
    </row>
    <row r="1640" customFormat="false" ht="15" hidden="false" customHeight="true" outlineLevel="0" collapsed="false">
      <c r="A1640" s="0" t="s">
        <v>5888</v>
      </c>
      <c r="B1640" s="0" t="s">
        <v>5889</v>
      </c>
      <c r="D1640" s="2" t="n">
        <v>6.019</v>
      </c>
      <c r="E1640" s="2" t="n">
        <v>8.3192</v>
      </c>
      <c r="F1640" s="2" t="n">
        <v>7.3765</v>
      </c>
      <c r="G1640" s="1" t="s">
        <v>60</v>
      </c>
      <c r="H1640" s="1" t="s">
        <v>60</v>
      </c>
      <c r="I1640" s="1" t="n">
        <v>26.5307</v>
      </c>
      <c r="K1640" s="6" t="n">
        <f aca="false">COUNT(D1640:I1640)</f>
        <v>4</v>
      </c>
    </row>
    <row r="1641" customFormat="false" ht="15" hidden="false" customHeight="true" outlineLevel="0" collapsed="false">
      <c r="A1641" s="0" t="s">
        <v>5891</v>
      </c>
      <c r="B1641" s="0" t="s">
        <v>5892</v>
      </c>
      <c r="D1641" s="2" t="s">
        <v>60</v>
      </c>
      <c r="E1641" s="2" t="s">
        <v>60</v>
      </c>
      <c r="F1641" s="2" t="n">
        <v>11.5349</v>
      </c>
      <c r="G1641" s="1" t="n">
        <v>4.9409</v>
      </c>
      <c r="H1641" s="1" t="n">
        <v>1.0711</v>
      </c>
      <c r="I1641" s="1" t="n">
        <v>9.0075</v>
      </c>
      <c r="K1641" s="6" t="n">
        <f aca="false">COUNT(D1641:I1641)</f>
        <v>4</v>
      </c>
    </row>
    <row r="1642" customFormat="false" ht="15" hidden="false" customHeight="true" outlineLevel="0" collapsed="false">
      <c r="A1642" s="0" t="s">
        <v>5894</v>
      </c>
      <c r="B1642" s="0" t="s">
        <v>5895</v>
      </c>
      <c r="D1642" s="2" t="n">
        <v>9.1919</v>
      </c>
      <c r="E1642" s="2" t="n">
        <v>30.2029</v>
      </c>
      <c r="F1642" s="2" t="s">
        <v>60</v>
      </c>
      <c r="G1642" s="1" t="n">
        <v>17.7794</v>
      </c>
      <c r="H1642" s="1" t="n">
        <v>24.2524</v>
      </c>
      <c r="I1642" s="1" t="s">
        <v>60</v>
      </c>
      <c r="K1642" s="6" t="n">
        <f aca="false">COUNT(D1642:I1642)</f>
        <v>4</v>
      </c>
    </row>
    <row r="1643" customFormat="false" ht="15" hidden="false" customHeight="true" outlineLevel="0" collapsed="false">
      <c r="A1643" s="0" t="s">
        <v>5897</v>
      </c>
      <c r="B1643" s="0" t="s">
        <v>5898</v>
      </c>
      <c r="D1643" s="2" t="n">
        <v>14.3679</v>
      </c>
      <c r="E1643" s="2" t="n">
        <v>58.2995</v>
      </c>
      <c r="F1643" s="2" t="s">
        <v>60</v>
      </c>
      <c r="G1643" s="1" t="n">
        <v>49.6579</v>
      </c>
      <c r="H1643" s="1" t="n">
        <v>18.3671</v>
      </c>
      <c r="I1643" s="1" t="s">
        <v>60</v>
      </c>
      <c r="K1643" s="6" t="n">
        <f aca="false">COUNT(D1643:I1643)</f>
        <v>4</v>
      </c>
    </row>
    <row r="1644" customFormat="false" ht="15" hidden="false" customHeight="true" outlineLevel="0" collapsed="false">
      <c r="A1644" s="0" t="s">
        <v>5900</v>
      </c>
      <c r="B1644" s="0" t="s">
        <v>5901</v>
      </c>
      <c r="D1644" s="2" t="s">
        <v>60</v>
      </c>
      <c r="E1644" s="2" t="n">
        <v>8.6589</v>
      </c>
      <c r="F1644" s="2" t="n">
        <v>5.1159</v>
      </c>
      <c r="G1644" s="1" t="n">
        <v>6.4526</v>
      </c>
      <c r="H1644" s="1" t="s">
        <v>60</v>
      </c>
      <c r="I1644" s="1" t="n">
        <v>7.4473</v>
      </c>
      <c r="K1644" s="6" t="n">
        <f aca="false">COUNT(D1644:I1644)</f>
        <v>4</v>
      </c>
    </row>
    <row r="1645" customFormat="false" ht="15" hidden="false" customHeight="true" outlineLevel="0" collapsed="false">
      <c r="A1645" s="0" t="s">
        <v>5903</v>
      </c>
      <c r="B1645" s="0" t="s">
        <v>5904</v>
      </c>
      <c r="D1645" s="2" t="s">
        <v>60</v>
      </c>
      <c r="E1645" s="2" t="n">
        <v>113.7956</v>
      </c>
      <c r="F1645" s="2" t="n">
        <v>102.3265</v>
      </c>
      <c r="G1645" s="1" t="n">
        <v>76.056</v>
      </c>
      <c r="H1645" s="1" t="n">
        <v>90.6755</v>
      </c>
      <c r="I1645" s="1" t="s">
        <v>60</v>
      </c>
      <c r="K1645" s="6" t="n">
        <f aca="false">COUNT(D1645:I1645)</f>
        <v>4</v>
      </c>
    </row>
    <row r="1646" customFormat="false" ht="15" hidden="false" customHeight="true" outlineLevel="0" collapsed="false">
      <c r="A1646" s="0" t="s">
        <v>5906</v>
      </c>
      <c r="B1646" s="0" t="s">
        <v>5907</v>
      </c>
      <c r="D1646" s="2" t="n">
        <v>8.3211</v>
      </c>
      <c r="E1646" s="2" t="n">
        <v>6.006</v>
      </c>
      <c r="F1646" s="2" t="s">
        <v>60</v>
      </c>
      <c r="G1646" s="1" t="s">
        <v>60</v>
      </c>
      <c r="H1646" s="1" t="n">
        <v>9.8244</v>
      </c>
      <c r="I1646" s="1" t="n">
        <v>8.7479</v>
      </c>
      <c r="K1646" s="6" t="n">
        <f aca="false">COUNT(D1646:I1646)</f>
        <v>4</v>
      </c>
    </row>
    <row r="1647" customFormat="false" ht="15" hidden="false" customHeight="true" outlineLevel="0" collapsed="false">
      <c r="A1647" s="0" t="s">
        <v>5909</v>
      </c>
      <c r="B1647" s="0" t="s">
        <v>5910</v>
      </c>
      <c r="D1647" s="2" t="s">
        <v>60</v>
      </c>
      <c r="E1647" s="2" t="n">
        <v>11.84</v>
      </c>
      <c r="F1647" s="2" t="n">
        <v>8.7455</v>
      </c>
      <c r="G1647" s="1" t="n">
        <v>5.5543</v>
      </c>
      <c r="H1647" s="1" t="s">
        <v>60</v>
      </c>
      <c r="I1647" s="1" t="n">
        <v>7.1438</v>
      </c>
      <c r="K1647" s="6" t="n">
        <f aca="false">COUNT(D1647:I1647)</f>
        <v>4</v>
      </c>
    </row>
    <row r="1648" customFormat="false" ht="15" hidden="false" customHeight="true" outlineLevel="0" collapsed="false">
      <c r="A1648" s="0" t="s">
        <v>5918</v>
      </c>
      <c r="B1648" s="0" t="s">
        <v>5919</v>
      </c>
      <c r="D1648" s="2" t="n">
        <v>21.8975</v>
      </c>
      <c r="E1648" s="2" t="n">
        <v>12.841</v>
      </c>
      <c r="F1648" s="2" t="n">
        <v>23.1397</v>
      </c>
      <c r="G1648" s="1" t="s">
        <v>60</v>
      </c>
      <c r="H1648" s="1" t="s">
        <v>60</v>
      </c>
      <c r="I1648" s="1" t="n">
        <v>5.268</v>
      </c>
      <c r="K1648" s="6" t="n">
        <f aca="false">COUNT(D1648:I1648)</f>
        <v>4</v>
      </c>
    </row>
    <row r="1649" customFormat="false" ht="15" hidden="false" customHeight="true" outlineLevel="0" collapsed="false">
      <c r="A1649" s="0" t="s">
        <v>5921</v>
      </c>
      <c r="B1649" s="0" t="s">
        <v>5922</v>
      </c>
      <c r="D1649" s="2" t="n">
        <v>29.3948</v>
      </c>
      <c r="E1649" s="2" t="n">
        <v>9.7676</v>
      </c>
      <c r="F1649" s="2" t="n">
        <v>6.3761</v>
      </c>
      <c r="G1649" s="1" t="s">
        <v>60</v>
      </c>
      <c r="H1649" s="1" t="s">
        <v>60</v>
      </c>
      <c r="I1649" s="1" t="n">
        <v>8.4871</v>
      </c>
      <c r="K1649" s="6" t="n">
        <f aca="false">COUNT(D1649:I1649)</f>
        <v>4</v>
      </c>
    </row>
    <row r="1650" customFormat="false" ht="15" hidden="false" customHeight="true" outlineLevel="0" collapsed="false">
      <c r="A1650" s="0" t="s">
        <v>5927</v>
      </c>
      <c r="B1650" s="0" t="s">
        <v>5928</v>
      </c>
      <c r="D1650" s="2" t="n">
        <v>13.8558</v>
      </c>
      <c r="E1650" s="2" t="s">
        <v>60</v>
      </c>
      <c r="F1650" s="2" t="n">
        <v>12.8235</v>
      </c>
      <c r="G1650" s="1" t="s">
        <v>60</v>
      </c>
      <c r="H1650" s="1" t="n">
        <v>19.5271</v>
      </c>
      <c r="I1650" s="1" t="n">
        <v>13.5414</v>
      </c>
      <c r="K1650" s="6" t="n">
        <f aca="false">COUNT(D1650:I1650)</f>
        <v>4</v>
      </c>
    </row>
    <row r="1651" customFormat="false" ht="15" hidden="false" customHeight="true" outlineLevel="0" collapsed="false">
      <c r="A1651" s="0" t="s">
        <v>5930</v>
      </c>
      <c r="B1651" s="0" t="s">
        <v>5931</v>
      </c>
      <c r="D1651" s="2" t="n">
        <v>16.5637</v>
      </c>
      <c r="E1651" s="2" t="n">
        <v>18.9944</v>
      </c>
      <c r="F1651" s="2" t="n">
        <v>18.3113</v>
      </c>
      <c r="G1651" s="1" t="s">
        <v>60</v>
      </c>
      <c r="H1651" s="1" t="n">
        <v>10.474</v>
      </c>
      <c r="I1651" s="1" t="s">
        <v>60</v>
      </c>
      <c r="K1651" s="6" t="n">
        <f aca="false">COUNT(D1651:I1651)</f>
        <v>4</v>
      </c>
    </row>
    <row r="1652" customFormat="false" ht="15" hidden="false" customHeight="true" outlineLevel="0" collapsed="false">
      <c r="A1652" s="0" t="s">
        <v>5933</v>
      </c>
      <c r="B1652" s="0" t="s">
        <v>5934</v>
      </c>
      <c r="D1652" s="2" t="n">
        <v>19.9536</v>
      </c>
      <c r="E1652" s="2" t="n">
        <v>21.1901</v>
      </c>
      <c r="F1652" s="2" t="n">
        <v>20.4927</v>
      </c>
      <c r="G1652" s="1" t="s">
        <v>60</v>
      </c>
      <c r="H1652" s="1" t="n">
        <v>17.3327</v>
      </c>
      <c r="I1652" s="1" t="s">
        <v>60</v>
      </c>
      <c r="K1652" s="6" t="n">
        <f aca="false">COUNT(D1652:I1652)</f>
        <v>4</v>
      </c>
    </row>
    <row r="1653" customFormat="false" ht="15" hidden="false" customHeight="true" outlineLevel="0" collapsed="false">
      <c r="A1653" s="0" t="s">
        <v>5939</v>
      </c>
      <c r="B1653" s="0" t="s">
        <v>5940</v>
      </c>
      <c r="D1653" s="2" t="n">
        <v>13.6444</v>
      </c>
      <c r="E1653" s="2" t="s">
        <v>60</v>
      </c>
      <c r="F1653" s="2" t="n">
        <v>5.8453</v>
      </c>
      <c r="G1653" s="1" t="n">
        <v>6.4994</v>
      </c>
      <c r="H1653" s="1" t="n">
        <v>3.7919</v>
      </c>
      <c r="I1653" s="1" t="s">
        <v>60</v>
      </c>
      <c r="K1653" s="6" t="n">
        <f aca="false">COUNT(D1653:I1653)</f>
        <v>4</v>
      </c>
    </row>
    <row r="1654" customFormat="false" ht="15" hidden="false" customHeight="true" outlineLevel="0" collapsed="false">
      <c r="A1654" s="0" t="s">
        <v>5942</v>
      </c>
      <c r="B1654" s="0" t="s">
        <v>5943</v>
      </c>
      <c r="D1654" s="2" t="n">
        <v>9.7816</v>
      </c>
      <c r="E1654" s="2" t="s">
        <v>60</v>
      </c>
      <c r="F1654" s="2" t="s">
        <v>60</v>
      </c>
      <c r="G1654" s="1" t="n">
        <v>9.8246</v>
      </c>
      <c r="H1654" s="1" t="n">
        <v>9.4089</v>
      </c>
      <c r="I1654" s="1" t="n">
        <v>12.4266</v>
      </c>
      <c r="K1654" s="6" t="n">
        <f aca="false">COUNT(D1654:I1654)</f>
        <v>4</v>
      </c>
    </row>
    <row r="1655" customFormat="false" ht="15" hidden="false" customHeight="true" outlineLevel="0" collapsed="false">
      <c r="A1655" s="0" t="s">
        <v>5945</v>
      </c>
      <c r="B1655" s="0" t="s">
        <v>5946</v>
      </c>
      <c r="D1655" s="2" t="n">
        <v>29.6363</v>
      </c>
      <c r="E1655" s="2" t="n">
        <v>29.1593</v>
      </c>
      <c r="F1655" s="2" t="n">
        <v>44.1851</v>
      </c>
      <c r="G1655" s="1" t="s">
        <v>60</v>
      </c>
      <c r="H1655" s="1" t="n">
        <v>12.9802</v>
      </c>
      <c r="I1655" s="1" t="s">
        <v>60</v>
      </c>
      <c r="K1655" s="6" t="n">
        <f aca="false">COUNT(D1655:I1655)</f>
        <v>4</v>
      </c>
    </row>
    <row r="1656" customFormat="false" ht="15" hidden="false" customHeight="true" outlineLevel="0" collapsed="false">
      <c r="A1656" s="0" t="s">
        <v>5948</v>
      </c>
      <c r="B1656" s="0" t="s">
        <v>5949</v>
      </c>
      <c r="D1656" s="2" t="n">
        <v>6.2839</v>
      </c>
      <c r="E1656" s="2" t="s">
        <v>60</v>
      </c>
      <c r="F1656" s="2" t="n">
        <v>7.6258</v>
      </c>
      <c r="G1656" s="1" t="s">
        <v>60</v>
      </c>
      <c r="H1656" s="1" t="n">
        <v>10.6159</v>
      </c>
      <c r="I1656" s="1" t="n">
        <v>10.2906</v>
      </c>
      <c r="K1656" s="6" t="n">
        <f aca="false">COUNT(D1656:I1656)</f>
        <v>4</v>
      </c>
    </row>
    <row r="1657" customFormat="false" ht="15" hidden="false" customHeight="true" outlineLevel="0" collapsed="false">
      <c r="A1657" s="0" t="s">
        <v>5951</v>
      </c>
      <c r="B1657" s="0" t="s">
        <v>5952</v>
      </c>
      <c r="D1657" s="2" t="s">
        <v>60</v>
      </c>
      <c r="E1657" s="2" t="n">
        <v>10.4694</v>
      </c>
      <c r="F1657" s="2" t="n">
        <v>12.5505</v>
      </c>
      <c r="G1657" s="1" t="n">
        <v>5.6383</v>
      </c>
      <c r="H1657" s="1" t="s">
        <v>60</v>
      </c>
      <c r="I1657" s="1" t="n">
        <v>3.733</v>
      </c>
      <c r="K1657" s="6" t="n">
        <f aca="false">COUNT(D1657:I1657)</f>
        <v>4</v>
      </c>
    </row>
    <row r="1658" customFormat="false" ht="15" hidden="false" customHeight="true" outlineLevel="0" collapsed="false">
      <c r="A1658" s="0" t="s">
        <v>5954</v>
      </c>
      <c r="B1658" s="0" t="s">
        <v>5955</v>
      </c>
      <c r="D1658" s="2" t="n">
        <v>17.9313</v>
      </c>
      <c r="E1658" s="2" t="s">
        <v>60</v>
      </c>
      <c r="F1658" s="2" t="n">
        <v>29.3675</v>
      </c>
      <c r="G1658" s="1" t="s">
        <v>60</v>
      </c>
      <c r="H1658" s="1" t="n">
        <v>26.0752</v>
      </c>
      <c r="I1658" s="1" t="n">
        <v>23.7948</v>
      </c>
      <c r="K1658" s="6" t="n">
        <f aca="false">COUNT(D1658:I1658)</f>
        <v>4</v>
      </c>
    </row>
    <row r="1659" customFormat="false" ht="15" hidden="false" customHeight="true" outlineLevel="0" collapsed="false">
      <c r="A1659" s="0" t="s">
        <v>5957</v>
      </c>
      <c r="B1659" s="0" t="s">
        <v>5958</v>
      </c>
      <c r="D1659" s="2" t="n">
        <v>3.7905</v>
      </c>
      <c r="E1659" s="2" t="s">
        <v>60</v>
      </c>
      <c r="F1659" s="2" t="s">
        <v>60</v>
      </c>
      <c r="G1659" s="1" t="n">
        <v>19.8857</v>
      </c>
      <c r="H1659" s="1" t="n">
        <v>38.8223</v>
      </c>
      <c r="I1659" s="1" t="n">
        <v>23.4693</v>
      </c>
      <c r="K1659" s="6" t="n">
        <f aca="false">COUNT(D1659:I1659)</f>
        <v>4</v>
      </c>
    </row>
    <row r="1660" customFormat="false" ht="15" hidden="false" customHeight="true" outlineLevel="0" collapsed="false">
      <c r="A1660" s="0" t="s">
        <v>5960</v>
      </c>
      <c r="B1660" s="0" t="s">
        <v>5961</v>
      </c>
      <c r="D1660" s="2" t="s">
        <v>60</v>
      </c>
      <c r="E1660" s="2" t="n">
        <v>32.1877</v>
      </c>
      <c r="F1660" s="2" t="n">
        <v>28.1257</v>
      </c>
      <c r="G1660" s="1" t="s">
        <v>60</v>
      </c>
      <c r="H1660" s="1" t="n">
        <v>31.7749</v>
      </c>
      <c r="I1660" s="1" t="n">
        <v>33.4077</v>
      </c>
      <c r="K1660" s="6" t="n">
        <f aca="false">COUNT(D1660:I1660)</f>
        <v>4</v>
      </c>
    </row>
    <row r="1661" customFormat="false" ht="15" hidden="false" customHeight="true" outlineLevel="0" collapsed="false">
      <c r="A1661" s="0" t="s">
        <v>5963</v>
      </c>
      <c r="B1661" s="0" t="s">
        <v>5964</v>
      </c>
      <c r="D1661" s="2" t="n">
        <v>5.8298</v>
      </c>
      <c r="E1661" s="2" t="n">
        <v>13.3542</v>
      </c>
      <c r="F1661" s="2" t="n">
        <v>11.6813</v>
      </c>
      <c r="G1661" s="1" t="s">
        <v>60</v>
      </c>
      <c r="H1661" s="1" t="s">
        <v>60</v>
      </c>
      <c r="I1661" s="1" t="n">
        <v>24.8729</v>
      </c>
      <c r="K1661" s="6" t="n">
        <f aca="false">COUNT(D1661:I1661)</f>
        <v>4</v>
      </c>
    </row>
    <row r="1662" customFormat="false" ht="15" hidden="false" customHeight="true" outlineLevel="0" collapsed="false">
      <c r="A1662" s="0" t="s">
        <v>5966</v>
      </c>
      <c r="B1662" s="0" t="s">
        <v>5967</v>
      </c>
      <c r="D1662" s="2" t="n">
        <v>61.7524</v>
      </c>
      <c r="E1662" s="2" t="n">
        <v>21.3128</v>
      </c>
      <c r="F1662" s="2" t="s">
        <v>60</v>
      </c>
      <c r="G1662" s="1" t="n">
        <v>11.2617</v>
      </c>
      <c r="H1662" s="1" t="s">
        <v>60</v>
      </c>
      <c r="I1662" s="1" t="n">
        <v>227.6449</v>
      </c>
      <c r="K1662" s="6" t="n">
        <f aca="false">COUNT(D1662:I1662)</f>
        <v>4</v>
      </c>
    </row>
    <row r="1663" customFormat="false" ht="15" hidden="false" customHeight="true" outlineLevel="0" collapsed="false">
      <c r="A1663" s="0" t="s">
        <v>5969</v>
      </c>
      <c r="B1663" s="0" t="s">
        <v>5970</v>
      </c>
      <c r="D1663" s="2" t="s">
        <v>60</v>
      </c>
      <c r="E1663" s="2" t="s">
        <v>60</v>
      </c>
      <c r="F1663" s="2" t="n">
        <v>11.7103</v>
      </c>
      <c r="G1663" s="1" t="n">
        <v>16.3246</v>
      </c>
      <c r="H1663" s="1" t="n">
        <v>32.1459</v>
      </c>
      <c r="I1663" s="1" t="n">
        <v>25.0767</v>
      </c>
      <c r="K1663" s="6" t="n">
        <f aca="false">COUNT(D1663:I1663)</f>
        <v>4</v>
      </c>
    </row>
    <row r="1664" customFormat="false" ht="15" hidden="false" customHeight="true" outlineLevel="0" collapsed="false">
      <c r="A1664" s="0" t="s">
        <v>5972</v>
      </c>
      <c r="B1664" s="0" t="s">
        <v>5973</v>
      </c>
      <c r="D1664" s="2" t="n">
        <v>12.1769</v>
      </c>
      <c r="E1664" s="2" t="n">
        <v>15.9936</v>
      </c>
      <c r="F1664" s="2" t="s">
        <v>60</v>
      </c>
      <c r="G1664" s="1" t="s">
        <v>60</v>
      </c>
      <c r="H1664" s="1" t="n">
        <v>14.9713</v>
      </c>
      <c r="I1664" s="1" t="n">
        <v>9.494</v>
      </c>
      <c r="K1664" s="6" t="n">
        <f aca="false">COUNT(D1664:I1664)</f>
        <v>4</v>
      </c>
    </row>
    <row r="1665" customFormat="false" ht="15" hidden="false" customHeight="true" outlineLevel="0" collapsed="false">
      <c r="A1665" s="0" t="s">
        <v>5975</v>
      </c>
      <c r="B1665" s="0" t="s">
        <v>5976</v>
      </c>
      <c r="D1665" s="2" t="n">
        <v>8.9277</v>
      </c>
      <c r="E1665" s="2" t="n">
        <v>26.4001</v>
      </c>
      <c r="F1665" s="2" t="n">
        <v>5.2954</v>
      </c>
      <c r="G1665" s="1" t="n">
        <v>5.7851</v>
      </c>
      <c r="H1665" s="1" t="s">
        <v>60</v>
      </c>
      <c r="I1665" s="1" t="s">
        <v>60</v>
      </c>
      <c r="K1665" s="6" t="n">
        <f aca="false">COUNT(D1665:I1665)</f>
        <v>4</v>
      </c>
    </row>
    <row r="1666" customFormat="false" ht="15" hidden="false" customHeight="true" outlineLevel="0" collapsed="false">
      <c r="A1666" s="0" t="s">
        <v>5978</v>
      </c>
      <c r="B1666" s="0" t="s">
        <v>5979</v>
      </c>
      <c r="D1666" s="2" t="n">
        <v>24.1673</v>
      </c>
      <c r="E1666" s="2" t="n">
        <v>38.3613</v>
      </c>
      <c r="F1666" s="2" t="n">
        <v>32.5183</v>
      </c>
      <c r="G1666" s="1" t="n">
        <v>19.0023</v>
      </c>
      <c r="H1666" s="1" t="s">
        <v>60</v>
      </c>
      <c r="I1666" s="1" t="s">
        <v>60</v>
      </c>
      <c r="K1666" s="6" t="n">
        <f aca="false">COUNT(D1666:I1666)</f>
        <v>4</v>
      </c>
    </row>
    <row r="1667" customFormat="false" ht="15" hidden="false" customHeight="true" outlineLevel="0" collapsed="false">
      <c r="A1667" s="0" t="s">
        <v>5981</v>
      </c>
      <c r="B1667" s="0" t="s">
        <v>5982</v>
      </c>
      <c r="D1667" s="2" t="n">
        <v>21.2559</v>
      </c>
      <c r="E1667" s="2" t="s">
        <v>60</v>
      </c>
      <c r="F1667" s="2" t="n">
        <v>5.745</v>
      </c>
      <c r="G1667" s="1" t="n">
        <v>3.2589</v>
      </c>
      <c r="H1667" s="1" t="s">
        <v>60</v>
      </c>
      <c r="I1667" s="1" t="n">
        <v>2.8433</v>
      </c>
      <c r="K1667" s="6" t="n">
        <f aca="false">COUNT(D1667:I1667)</f>
        <v>4</v>
      </c>
    </row>
    <row r="1668" customFormat="false" ht="15" hidden="false" customHeight="true" outlineLevel="0" collapsed="false">
      <c r="A1668" s="0" t="s">
        <v>5984</v>
      </c>
      <c r="B1668" s="0" t="s">
        <v>5985</v>
      </c>
      <c r="D1668" s="2" t="s">
        <v>60</v>
      </c>
      <c r="E1668" s="2" t="s">
        <v>60</v>
      </c>
      <c r="F1668" s="2" t="n">
        <v>12.4634</v>
      </c>
      <c r="G1668" s="1" t="n">
        <v>10.4777</v>
      </c>
      <c r="H1668" s="1" t="n">
        <v>13.4958</v>
      </c>
      <c r="I1668" s="1" t="n">
        <v>12.7624</v>
      </c>
      <c r="K1668" s="6" t="n">
        <f aca="false">COUNT(D1668:I1668)</f>
        <v>4</v>
      </c>
    </row>
    <row r="1669" customFormat="false" ht="15" hidden="false" customHeight="true" outlineLevel="0" collapsed="false">
      <c r="A1669" s="0" t="s">
        <v>5987</v>
      </c>
      <c r="B1669" s="0" t="s">
        <v>5988</v>
      </c>
      <c r="D1669" s="2" t="s">
        <v>60</v>
      </c>
      <c r="E1669" s="2" t="n">
        <v>9.3517</v>
      </c>
      <c r="F1669" s="2" t="s">
        <v>60</v>
      </c>
      <c r="G1669" s="1" t="n">
        <v>45.0926</v>
      </c>
      <c r="H1669" s="1" t="n">
        <v>38.8561</v>
      </c>
      <c r="I1669" s="1" t="n">
        <v>44.1217</v>
      </c>
      <c r="K1669" s="6" t="n">
        <f aca="false">COUNT(D1669:I1669)</f>
        <v>4</v>
      </c>
    </row>
    <row r="1670" customFormat="false" ht="15" hidden="false" customHeight="true" outlineLevel="0" collapsed="false">
      <c r="A1670" s="0" t="s">
        <v>5990</v>
      </c>
      <c r="B1670" s="0" t="s">
        <v>5991</v>
      </c>
      <c r="D1670" s="2" t="n">
        <v>8.6889</v>
      </c>
      <c r="E1670" s="2" t="s">
        <v>60</v>
      </c>
      <c r="F1670" s="2" t="n">
        <v>22.6181</v>
      </c>
      <c r="G1670" s="1" t="n">
        <v>14.6074</v>
      </c>
      <c r="H1670" s="1" t="n">
        <v>18.1834</v>
      </c>
      <c r="I1670" s="1" t="s">
        <v>60</v>
      </c>
      <c r="K1670" s="6" t="n">
        <f aca="false">COUNT(D1670:I1670)</f>
        <v>4</v>
      </c>
    </row>
    <row r="1671" customFormat="false" ht="15" hidden="false" customHeight="true" outlineLevel="0" collapsed="false">
      <c r="A1671" s="0" t="s">
        <v>5993</v>
      </c>
      <c r="B1671" s="0" t="s">
        <v>5994</v>
      </c>
      <c r="D1671" s="2" t="s">
        <v>60</v>
      </c>
      <c r="E1671" s="2" t="s">
        <v>60</v>
      </c>
      <c r="F1671" s="2" t="n">
        <v>14.8084</v>
      </c>
      <c r="G1671" s="1" t="n">
        <v>27.6651</v>
      </c>
      <c r="H1671" s="1" t="n">
        <v>4.6442</v>
      </c>
      <c r="I1671" s="1" t="n">
        <v>6.917</v>
      </c>
      <c r="K1671" s="6" t="n">
        <f aca="false">COUNT(D1671:I1671)</f>
        <v>4</v>
      </c>
    </row>
    <row r="1672" customFormat="false" ht="15" hidden="false" customHeight="true" outlineLevel="0" collapsed="false">
      <c r="A1672" s="0" t="s">
        <v>5999</v>
      </c>
      <c r="B1672" s="0" t="s">
        <v>6000</v>
      </c>
      <c r="D1672" s="2" t="n">
        <v>13.6278</v>
      </c>
      <c r="E1672" s="2" t="n">
        <v>11.3133</v>
      </c>
      <c r="F1672" s="2" t="n">
        <v>14.0962</v>
      </c>
      <c r="G1672" s="1" t="s">
        <v>60</v>
      </c>
      <c r="H1672" s="1" t="n">
        <v>10.5573</v>
      </c>
      <c r="I1672" s="1" t="s">
        <v>60</v>
      </c>
      <c r="K1672" s="6" t="n">
        <f aca="false">COUNT(D1672:I1672)</f>
        <v>4</v>
      </c>
    </row>
    <row r="1673" customFormat="false" ht="15" hidden="false" customHeight="true" outlineLevel="0" collapsed="false">
      <c r="A1673" s="0" t="s">
        <v>6002</v>
      </c>
      <c r="B1673" s="0" t="s">
        <v>6003</v>
      </c>
      <c r="D1673" s="2" t="n">
        <v>22.4475</v>
      </c>
      <c r="E1673" s="2" t="s">
        <v>60</v>
      </c>
      <c r="F1673" s="2" t="n">
        <v>6.3082</v>
      </c>
      <c r="G1673" s="1" t="s">
        <v>60</v>
      </c>
      <c r="H1673" s="1" t="n">
        <v>11.2351</v>
      </c>
      <c r="I1673" s="1" t="n">
        <v>11.7544</v>
      </c>
      <c r="K1673" s="6" t="n">
        <f aca="false">COUNT(D1673:I1673)</f>
        <v>4</v>
      </c>
    </row>
    <row r="1674" customFormat="false" ht="15" hidden="false" customHeight="true" outlineLevel="0" collapsed="false">
      <c r="A1674" s="0" t="s">
        <v>6005</v>
      </c>
      <c r="B1674" s="0" t="s">
        <v>6006</v>
      </c>
      <c r="D1674" s="2" t="s">
        <v>60</v>
      </c>
      <c r="E1674" s="2" t="n">
        <v>29.4331</v>
      </c>
      <c r="F1674" s="2" t="n">
        <v>25.546</v>
      </c>
      <c r="G1674" s="1" t="s">
        <v>60</v>
      </c>
      <c r="H1674" s="1" t="n">
        <v>17.2394</v>
      </c>
      <c r="I1674" s="1" t="n">
        <v>21.7908</v>
      </c>
      <c r="K1674" s="6" t="n">
        <f aca="false">COUNT(D1674:I1674)</f>
        <v>4</v>
      </c>
    </row>
    <row r="1675" customFormat="false" ht="15" hidden="false" customHeight="true" outlineLevel="0" collapsed="false">
      <c r="A1675" s="0" t="s">
        <v>6008</v>
      </c>
      <c r="B1675" s="0" t="s">
        <v>6009</v>
      </c>
      <c r="D1675" s="2" t="n">
        <v>17.8232</v>
      </c>
      <c r="E1675" s="2" t="n">
        <v>7.503</v>
      </c>
      <c r="F1675" s="2" t="s">
        <v>60</v>
      </c>
      <c r="G1675" s="1" t="s">
        <v>60</v>
      </c>
      <c r="H1675" s="1" t="n">
        <v>8.4677</v>
      </c>
      <c r="I1675" s="1" t="n">
        <v>5.131</v>
      </c>
      <c r="K1675" s="6" t="n">
        <f aca="false">COUNT(D1675:I1675)</f>
        <v>4</v>
      </c>
    </row>
    <row r="1676" customFormat="false" ht="15" hidden="false" customHeight="true" outlineLevel="0" collapsed="false">
      <c r="A1676" s="0" t="s">
        <v>6011</v>
      </c>
      <c r="B1676" s="0" t="s">
        <v>6012</v>
      </c>
      <c r="D1676" s="2" t="n">
        <v>24.4332</v>
      </c>
      <c r="E1676" s="2" t="n">
        <v>29.0551</v>
      </c>
      <c r="F1676" s="2" t="n">
        <v>25.835</v>
      </c>
      <c r="G1676" s="1" t="s">
        <v>60</v>
      </c>
      <c r="H1676" s="1" t="s">
        <v>60</v>
      </c>
      <c r="I1676" s="1" t="n">
        <v>5.6592</v>
      </c>
      <c r="K1676" s="6" t="n">
        <f aca="false">COUNT(D1676:I1676)</f>
        <v>4</v>
      </c>
    </row>
    <row r="1677" customFormat="false" ht="15" hidden="false" customHeight="true" outlineLevel="0" collapsed="false">
      <c r="A1677" s="0" t="s">
        <v>6017</v>
      </c>
      <c r="B1677" s="0" t="s">
        <v>6018</v>
      </c>
      <c r="D1677" s="2" t="s">
        <v>60</v>
      </c>
      <c r="E1677" s="2" t="n">
        <v>24.5012</v>
      </c>
      <c r="F1677" s="2" t="n">
        <v>134.6771</v>
      </c>
      <c r="G1677" s="1" t="n">
        <v>124.5102</v>
      </c>
      <c r="H1677" s="1" t="n">
        <v>24.7862</v>
      </c>
      <c r="I1677" s="1" t="s">
        <v>60</v>
      </c>
      <c r="K1677" s="6" t="n">
        <f aca="false">COUNT(D1677:I1677)</f>
        <v>4</v>
      </c>
    </row>
    <row r="1678" customFormat="false" ht="15" hidden="false" customHeight="true" outlineLevel="0" collapsed="false">
      <c r="A1678" s="0" t="s">
        <v>6020</v>
      </c>
      <c r="B1678" s="0" t="s">
        <v>6021</v>
      </c>
      <c r="D1678" s="2" t="s">
        <v>60</v>
      </c>
      <c r="E1678" s="2" t="n">
        <v>11.8624</v>
      </c>
      <c r="F1678" s="2" t="s">
        <v>60</v>
      </c>
      <c r="G1678" s="1" t="n">
        <v>3.7451</v>
      </c>
      <c r="H1678" s="1" t="n">
        <v>4.5412</v>
      </c>
      <c r="I1678" s="1" t="n">
        <v>19.4712</v>
      </c>
      <c r="K1678" s="6" t="n">
        <f aca="false">COUNT(D1678:I1678)</f>
        <v>4</v>
      </c>
    </row>
    <row r="1679" customFormat="false" ht="15" hidden="false" customHeight="true" outlineLevel="0" collapsed="false">
      <c r="A1679" s="0" t="s">
        <v>6023</v>
      </c>
      <c r="B1679" s="0" t="s">
        <v>6024</v>
      </c>
      <c r="D1679" s="2" t="s">
        <v>60</v>
      </c>
      <c r="E1679" s="2" t="n">
        <v>14.9687</v>
      </c>
      <c r="F1679" s="2" t="s">
        <v>60</v>
      </c>
      <c r="G1679" s="1" t="n">
        <v>15.9154</v>
      </c>
      <c r="H1679" s="1" t="n">
        <v>37.4319</v>
      </c>
      <c r="I1679" s="1" t="n">
        <v>22.32</v>
      </c>
      <c r="K1679" s="6" t="n">
        <f aca="false">COUNT(D1679:I1679)</f>
        <v>4</v>
      </c>
    </row>
    <row r="1680" customFormat="false" ht="15" hidden="false" customHeight="true" outlineLevel="0" collapsed="false">
      <c r="A1680" s="0" t="s">
        <v>6026</v>
      </c>
      <c r="B1680" s="0" t="s">
        <v>6027</v>
      </c>
      <c r="D1680" s="2" t="n">
        <v>16.969</v>
      </c>
      <c r="E1680" s="2" t="n">
        <v>11.8819</v>
      </c>
      <c r="F1680" s="2" t="n">
        <v>20.2118</v>
      </c>
      <c r="G1680" s="1" t="s">
        <v>60</v>
      </c>
      <c r="H1680" s="1" t="s">
        <v>60</v>
      </c>
      <c r="I1680" s="1" t="n">
        <v>20.5647</v>
      </c>
      <c r="K1680" s="6" t="n">
        <f aca="false">COUNT(D1680:I1680)</f>
        <v>4</v>
      </c>
    </row>
    <row r="1681" customFormat="false" ht="15" hidden="false" customHeight="true" outlineLevel="0" collapsed="false">
      <c r="A1681" s="0" t="s">
        <v>6029</v>
      </c>
      <c r="B1681" s="0" t="s">
        <v>6030</v>
      </c>
      <c r="D1681" s="2" t="n">
        <v>24.4191</v>
      </c>
      <c r="E1681" s="2" t="s">
        <v>60</v>
      </c>
      <c r="F1681" s="2" t="s">
        <v>60</v>
      </c>
      <c r="G1681" s="1" t="n">
        <v>41.7931</v>
      </c>
      <c r="H1681" s="1" t="n">
        <v>15.5686</v>
      </c>
      <c r="I1681" s="1" t="n">
        <v>4.995</v>
      </c>
      <c r="K1681" s="6" t="n">
        <f aca="false">COUNT(D1681:I1681)</f>
        <v>4</v>
      </c>
    </row>
    <row r="1682" customFormat="false" ht="15" hidden="false" customHeight="true" outlineLevel="0" collapsed="false">
      <c r="A1682" s="0" t="s">
        <v>6035</v>
      </c>
      <c r="B1682" s="0" t="s">
        <v>6036</v>
      </c>
      <c r="D1682" s="2" t="s">
        <v>60</v>
      </c>
      <c r="E1682" s="2" t="n">
        <v>83.1431</v>
      </c>
      <c r="F1682" s="2" t="n">
        <v>10.0156</v>
      </c>
      <c r="G1682" s="1" t="s">
        <v>60</v>
      </c>
      <c r="H1682" s="1" t="n">
        <v>6.3533</v>
      </c>
      <c r="I1682" s="1" t="n">
        <v>47.8119</v>
      </c>
      <c r="K1682" s="6" t="n">
        <f aca="false">COUNT(D1682:I1682)</f>
        <v>4</v>
      </c>
    </row>
    <row r="1683" customFormat="false" ht="15" hidden="false" customHeight="true" outlineLevel="0" collapsed="false">
      <c r="A1683" s="0" t="s">
        <v>6038</v>
      </c>
      <c r="B1683" s="0" t="s">
        <v>6039</v>
      </c>
      <c r="D1683" s="2" t="s">
        <v>60</v>
      </c>
      <c r="E1683" s="2" t="n">
        <v>37.471</v>
      </c>
      <c r="F1683" s="2" t="n">
        <v>27.0212</v>
      </c>
      <c r="G1683" s="1" t="n">
        <v>13.6663</v>
      </c>
      <c r="H1683" s="1" t="n">
        <v>25.6316</v>
      </c>
      <c r="I1683" s="1" t="s">
        <v>60</v>
      </c>
      <c r="K1683" s="6" t="n">
        <f aca="false">COUNT(D1683:I1683)</f>
        <v>4</v>
      </c>
    </row>
    <row r="1684" customFormat="false" ht="15" hidden="false" customHeight="true" outlineLevel="0" collapsed="false">
      <c r="A1684" s="0" t="s">
        <v>6044</v>
      </c>
      <c r="B1684" s="0" t="s">
        <v>6045</v>
      </c>
      <c r="D1684" s="2" t="s">
        <v>60</v>
      </c>
      <c r="E1684" s="2" t="s">
        <v>60</v>
      </c>
      <c r="F1684" s="2" t="n">
        <v>13.4104</v>
      </c>
      <c r="G1684" s="1" t="n">
        <v>26.1669</v>
      </c>
      <c r="H1684" s="1" t="n">
        <v>21.9005</v>
      </c>
      <c r="I1684" s="1" t="n">
        <v>48.4748</v>
      </c>
      <c r="K1684" s="6" t="n">
        <f aca="false">COUNT(D1684:I1684)</f>
        <v>4</v>
      </c>
    </row>
    <row r="1685" customFormat="false" ht="15" hidden="false" customHeight="true" outlineLevel="0" collapsed="false">
      <c r="A1685" s="0" t="s">
        <v>6047</v>
      </c>
      <c r="B1685" s="0" t="s">
        <v>6048</v>
      </c>
      <c r="D1685" s="2" t="n">
        <v>21.7345</v>
      </c>
      <c r="E1685" s="2" t="n">
        <v>21.0375</v>
      </c>
      <c r="F1685" s="2" t="n">
        <v>37.9863</v>
      </c>
      <c r="G1685" s="1" t="n">
        <v>51.9394</v>
      </c>
      <c r="H1685" s="1" t="s">
        <v>60</v>
      </c>
      <c r="I1685" s="1" t="s">
        <v>60</v>
      </c>
      <c r="K1685" s="6" t="n">
        <f aca="false">COUNT(D1685:I1685)</f>
        <v>4</v>
      </c>
    </row>
    <row r="1686" customFormat="false" ht="15" hidden="false" customHeight="true" outlineLevel="0" collapsed="false">
      <c r="A1686" s="0" t="s">
        <v>6050</v>
      </c>
      <c r="B1686" s="0" t="s">
        <v>6051</v>
      </c>
      <c r="D1686" s="2" t="s">
        <v>60</v>
      </c>
      <c r="E1686" s="2" t="n">
        <v>26.6066</v>
      </c>
      <c r="F1686" s="2" t="n">
        <v>17.2865</v>
      </c>
      <c r="G1686" s="1" t="n">
        <v>17.6023</v>
      </c>
      <c r="H1686" s="1" t="s">
        <v>60</v>
      </c>
      <c r="I1686" s="1" t="n">
        <v>32.4309</v>
      </c>
      <c r="K1686" s="6" t="n">
        <f aca="false">COUNT(D1686:I1686)</f>
        <v>4</v>
      </c>
    </row>
    <row r="1687" customFormat="false" ht="15" hidden="false" customHeight="true" outlineLevel="0" collapsed="false">
      <c r="A1687" s="0" t="s">
        <v>6053</v>
      </c>
      <c r="B1687" s="0" t="s">
        <v>6054</v>
      </c>
      <c r="D1687" s="2" t="n">
        <v>1.8057</v>
      </c>
      <c r="E1687" s="2" t="n">
        <v>84.0752</v>
      </c>
      <c r="F1687" s="2" t="n">
        <v>6.6458</v>
      </c>
      <c r="G1687" s="1" t="s">
        <v>60</v>
      </c>
      <c r="H1687" s="1" t="n">
        <v>16.6263</v>
      </c>
      <c r="I1687" s="1" t="s">
        <v>60</v>
      </c>
      <c r="K1687" s="6" t="n">
        <f aca="false">COUNT(D1687:I1687)</f>
        <v>4</v>
      </c>
    </row>
    <row r="1688" customFormat="false" ht="15" hidden="false" customHeight="true" outlineLevel="0" collapsed="false">
      <c r="A1688" s="0" t="s">
        <v>6059</v>
      </c>
      <c r="B1688" s="0" t="s">
        <v>6060</v>
      </c>
      <c r="D1688" s="2" t="s">
        <v>60</v>
      </c>
      <c r="E1688" s="2" t="n">
        <v>5.1157</v>
      </c>
      <c r="F1688" s="2" t="s">
        <v>60</v>
      </c>
      <c r="G1688" s="1" t="n">
        <v>11.7543</v>
      </c>
      <c r="H1688" s="1" t="n">
        <v>15.3434</v>
      </c>
      <c r="I1688" s="1" t="n">
        <v>9.5324</v>
      </c>
      <c r="K1688" s="6" t="n">
        <f aca="false">COUNT(D1688:I1688)</f>
        <v>4</v>
      </c>
    </row>
    <row r="1689" customFormat="false" ht="15" hidden="false" customHeight="true" outlineLevel="0" collapsed="false">
      <c r="A1689" s="0" t="s">
        <v>6062</v>
      </c>
      <c r="B1689" s="0" t="s">
        <v>6063</v>
      </c>
      <c r="D1689" s="2" t="n">
        <v>4.4586</v>
      </c>
      <c r="E1689" s="2" t="s">
        <v>60</v>
      </c>
      <c r="F1689" s="2" t="s">
        <v>60</v>
      </c>
      <c r="G1689" s="1" t="n">
        <v>8.3474</v>
      </c>
      <c r="H1689" s="1" t="n">
        <v>10.2477</v>
      </c>
      <c r="I1689" s="1" t="n">
        <v>9.139</v>
      </c>
      <c r="K1689" s="6" t="n">
        <f aca="false">COUNT(D1689:I1689)</f>
        <v>4</v>
      </c>
    </row>
    <row r="1690" customFormat="false" ht="15" hidden="false" customHeight="true" outlineLevel="0" collapsed="false">
      <c r="A1690" s="0" t="s">
        <v>6065</v>
      </c>
      <c r="B1690" s="0" t="s">
        <v>6066</v>
      </c>
      <c r="D1690" s="2" t="n">
        <v>22.4571</v>
      </c>
      <c r="E1690" s="2" t="n">
        <v>10.6112</v>
      </c>
      <c r="F1690" s="2" t="n">
        <v>20.9624</v>
      </c>
      <c r="G1690" s="1" t="s">
        <v>60</v>
      </c>
      <c r="H1690" s="1" t="s">
        <v>60</v>
      </c>
      <c r="I1690" s="1" t="n">
        <v>12.3625</v>
      </c>
      <c r="K1690" s="6" t="n">
        <f aca="false">COUNT(D1690:I1690)</f>
        <v>4</v>
      </c>
    </row>
    <row r="1691" customFormat="false" ht="15" hidden="false" customHeight="true" outlineLevel="0" collapsed="false">
      <c r="A1691" s="0" t="s">
        <v>6074</v>
      </c>
      <c r="B1691" s="0" t="s">
        <v>6075</v>
      </c>
      <c r="D1691" s="2" t="n">
        <v>11.5053</v>
      </c>
      <c r="E1691" s="2" t="n">
        <v>17.837</v>
      </c>
      <c r="F1691" s="2" t="n">
        <v>18.5408</v>
      </c>
      <c r="G1691" s="1" t="n">
        <v>14.3429</v>
      </c>
      <c r="H1691" s="1" t="s">
        <v>60</v>
      </c>
      <c r="I1691" s="1" t="s">
        <v>60</v>
      </c>
      <c r="K1691" s="6" t="n">
        <f aca="false">COUNT(D1691:I1691)</f>
        <v>4</v>
      </c>
    </row>
    <row r="1692" customFormat="false" ht="15" hidden="false" customHeight="true" outlineLevel="0" collapsed="false">
      <c r="A1692" s="0" t="s">
        <v>6077</v>
      </c>
      <c r="B1692" s="0" t="s">
        <v>6078</v>
      </c>
      <c r="D1692" s="2" t="n">
        <v>72.8263</v>
      </c>
      <c r="E1692" s="2" t="s">
        <v>60</v>
      </c>
      <c r="F1692" s="2" t="n">
        <v>225.9278</v>
      </c>
      <c r="G1692" s="1" t="s">
        <v>60</v>
      </c>
      <c r="H1692" s="1" t="n">
        <v>125.5427</v>
      </c>
      <c r="I1692" s="1" t="n">
        <v>192.659</v>
      </c>
      <c r="K1692" s="6" t="n">
        <f aca="false">COUNT(D1692:I1692)</f>
        <v>4</v>
      </c>
    </row>
    <row r="1693" customFormat="false" ht="15" hidden="false" customHeight="true" outlineLevel="0" collapsed="false">
      <c r="A1693" s="0" t="s">
        <v>6080</v>
      </c>
      <c r="B1693" s="0" t="s">
        <v>6081</v>
      </c>
      <c r="D1693" s="2" t="n">
        <v>24.7557</v>
      </c>
      <c r="E1693" s="2" t="n">
        <v>36.9937</v>
      </c>
      <c r="F1693" s="2" t="n">
        <v>32.3336</v>
      </c>
      <c r="G1693" s="1" t="s">
        <v>60</v>
      </c>
      <c r="H1693" s="1" t="s">
        <v>60</v>
      </c>
      <c r="I1693" s="1" t="n">
        <v>5.9364</v>
      </c>
      <c r="K1693" s="6" t="n">
        <f aca="false">COUNT(D1693:I1693)</f>
        <v>4</v>
      </c>
    </row>
    <row r="1694" customFormat="false" ht="15" hidden="false" customHeight="true" outlineLevel="0" collapsed="false">
      <c r="A1694" s="0" t="s">
        <v>6086</v>
      </c>
      <c r="B1694" s="0" t="s">
        <v>6087</v>
      </c>
      <c r="D1694" s="2" t="s">
        <v>60</v>
      </c>
      <c r="E1694" s="2" t="s">
        <v>60</v>
      </c>
      <c r="F1694" s="2" t="n">
        <v>7.693</v>
      </c>
      <c r="G1694" s="1" t="n">
        <v>22.64</v>
      </c>
      <c r="H1694" s="1" t="n">
        <v>17.0266</v>
      </c>
      <c r="I1694" s="1" t="n">
        <v>21.3777</v>
      </c>
      <c r="K1694" s="6" t="n">
        <f aca="false">COUNT(D1694:I1694)</f>
        <v>4</v>
      </c>
    </row>
    <row r="1695" customFormat="false" ht="15" hidden="false" customHeight="true" outlineLevel="0" collapsed="false">
      <c r="A1695" s="0" t="s">
        <v>6089</v>
      </c>
      <c r="B1695" s="0" t="s">
        <v>6090</v>
      </c>
      <c r="D1695" s="2" t="n">
        <v>26.574</v>
      </c>
      <c r="E1695" s="2" t="n">
        <v>29.5243</v>
      </c>
      <c r="F1695" s="2" t="n">
        <v>34.5981</v>
      </c>
      <c r="G1695" s="1" t="n">
        <v>6.6891</v>
      </c>
      <c r="H1695" s="1" t="s">
        <v>60</v>
      </c>
      <c r="I1695" s="1" t="s">
        <v>60</v>
      </c>
      <c r="K1695" s="6" t="n">
        <f aca="false">COUNT(D1695:I1695)</f>
        <v>4</v>
      </c>
    </row>
    <row r="1696" customFormat="false" ht="15" hidden="false" customHeight="true" outlineLevel="0" collapsed="false">
      <c r="A1696" s="0" t="s">
        <v>6092</v>
      </c>
      <c r="B1696" s="0" t="s">
        <v>6093</v>
      </c>
      <c r="D1696" s="2" t="s">
        <v>60</v>
      </c>
      <c r="E1696" s="2" t="n">
        <v>37.4127</v>
      </c>
      <c r="F1696" s="2" t="n">
        <v>31.7256</v>
      </c>
      <c r="G1696" s="1" t="s">
        <v>60</v>
      </c>
      <c r="H1696" s="1" t="n">
        <v>17.6008</v>
      </c>
      <c r="I1696" s="1" t="n">
        <v>13.4231</v>
      </c>
      <c r="K1696" s="6" t="n">
        <f aca="false">COUNT(D1696:I1696)</f>
        <v>4</v>
      </c>
    </row>
    <row r="1697" customFormat="false" ht="15" hidden="false" customHeight="true" outlineLevel="0" collapsed="false">
      <c r="A1697" s="0" t="s">
        <v>6095</v>
      </c>
      <c r="B1697" s="0" t="s">
        <v>6096</v>
      </c>
      <c r="D1697" s="2" t="s">
        <v>60</v>
      </c>
      <c r="E1697" s="2" t="s">
        <v>60</v>
      </c>
      <c r="F1697" s="2" t="n">
        <v>7.3026</v>
      </c>
      <c r="G1697" s="1" t="n">
        <v>38.1383</v>
      </c>
      <c r="H1697" s="1" t="n">
        <v>66.8847</v>
      </c>
      <c r="I1697" s="1" t="n">
        <v>17.4552</v>
      </c>
      <c r="K1697" s="6" t="n">
        <f aca="false">COUNT(D1697:I1697)</f>
        <v>4</v>
      </c>
    </row>
    <row r="1698" customFormat="false" ht="15" hidden="false" customHeight="true" outlineLevel="0" collapsed="false">
      <c r="A1698" s="0" t="s">
        <v>6101</v>
      </c>
      <c r="B1698" s="0" t="s">
        <v>6102</v>
      </c>
      <c r="D1698" s="2" t="s">
        <v>60</v>
      </c>
      <c r="E1698" s="2" t="s">
        <v>60</v>
      </c>
      <c r="F1698" s="2" t="n">
        <v>3.0759</v>
      </c>
      <c r="G1698" s="1" t="n">
        <v>8.7051</v>
      </c>
      <c r="H1698" s="1" t="n">
        <v>12.1921</v>
      </c>
      <c r="I1698" s="1" t="n">
        <v>0.3903</v>
      </c>
      <c r="K1698" s="6" t="n">
        <f aca="false">COUNT(D1698:I1698)</f>
        <v>4</v>
      </c>
    </row>
    <row r="1699" customFormat="false" ht="15" hidden="false" customHeight="true" outlineLevel="0" collapsed="false">
      <c r="A1699" s="0" t="s">
        <v>6104</v>
      </c>
      <c r="B1699" s="0" t="s">
        <v>6105</v>
      </c>
      <c r="D1699" s="2" t="n">
        <v>19.4315</v>
      </c>
      <c r="E1699" s="2" t="n">
        <v>13.1544</v>
      </c>
      <c r="F1699" s="2" t="n">
        <v>44.0255</v>
      </c>
      <c r="G1699" s="1" t="s">
        <v>60</v>
      </c>
      <c r="H1699" s="1" t="s">
        <v>60</v>
      </c>
      <c r="I1699" s="1" t="n">
        <v>44.4899</v>
      </c>
      <c r="K1699" s="6" t="n">
        <f aca="false">COUNT(D1699:I1699)</f>
        <v>4</v>
      </c>
    </row>
    <row r="1700" customFormat="false" ht="15" hidden="false" customHeight="true" outlineLevel="0" collapsed="false">
      <c r="A1700" s="0" t="s">
        <v>6107</v>
      </c>
      <c r="B1700" s="0" t="s">
        <v>6108</v>
      </c>
      <c r="D1700" s="2" t="s">
        <v>60</v>
      </c>
      <c r="E1700" s="2" t="n">
        <v>13.4649</v>
      </c>
      <c r="F1700" s="2" t="n">
        <v>10.4772</v>
      </c>
      <c r="G1700" s="1" t="s">
        <v>60</v>
      </c>
      <c r="H1700" s="1" t="n">
        <v>5.7453</v>
      </c>
      <c r="I1700" s="1" t="n">
        <v>4.2578</v>
      </c>
      <c r="K1700" s="6" t="n">
        <f aca="false">COUNT(D1700:I1700)</f>
        <v>4</v>
      </c>
    </row>
    <row r="1701" customFormat="false" ht="15" hidden="false" customHeight="true" outlineLevel="0" collapsed="false">
      <c r="A1701" s="0" t="s">
        <v>6110</v>
      </c>
      <c r="B1701" s="0" t="s">
        <v>6111</v>
      </c>
      <c r="D1701" s="2" t="n">
        <v>24.4789</v>
      </c>
      <c r="E1701" s="2" t="s">
        <v>60</v>
      </c>
      <c r="F1701" s="2" t="s">
        <v>60</v>
      </c>
      <c r="G1701" s="1" t="n">
        <v>28.3623</v>
      </c>
      <c r="H1701" s="1" t="n">
        <v>83.2471</v>
      </c>
      <c r="I1701" s="1" t="n">
        <v>53.4371</v>
      </c>
      <c r="K1701" s="6" t="n">
        <f aca="false">COUNT(D1701:I1701)</f>
        <v>4</v>
      </c>
    </row>
    <row r="1702" customFormat="false" ht="15" hidden="false" customHeight="true" outlineLevel="0" collapsed="false">
      <c r="A1702" s="0" t="s">
        <v>6113</v>
      </c>
      <c r="B1702" s="0" t="s">
        <v>6114</v>
      </c>
      <c r="D1702" s="2" t="s">
        <v>60</v>
      </c>
      <c r="E1702" s="2" t="n">
        <v>21.5531</v>
      </c>
      <c r="F1702" s="2" t="s">
        <v>60</v>
      </c>
      <c r="G1702" s="1" t="n">
        <v>14.0006</v>
      </c>
      <c r="H1702" s="1" t="n">
        <v>16.5177</v>
      </c>
      <c r="I1702" s="1" t="n">
        <v>14.223</v>
      </c>
      <c r="K1702" s="6" t="n">
        <f aca="false">COUNT(D1702:I1702)</f>
        <v>4</v>
      </c>
    </row>
    <row r="1703" customFormat="false" ht="15" hidden="false" customHeight="true" outlineLevel="0" collapsed="false">
      <c r="A1703" s="0" t="s">
        <v>6116</v>
      </c>
      <c r="B1703" s="0" t="s">
        <v>6117</v>
      </c>
      <c r="D1703" s="2" t="s">
        <v>60</v>
      </c>
      <c r="E1703" s="2" t="s">
        <v>60</v>
      </c>
      <c r="F1703" s="2" t="n">
        <v>14.877</v>
      </c>
      <c r="G1703" s="1" t="n">
        <v>5.5611</v>
      </c>
      <c r="H1703" s="1" t="n">
        <v>17.8744</v>
      </c>
      <c r="I1703" s="1" t="n">
        <v>9.6671</v>
      </c>
      <c r="K1703" s="6" t="n">
        <f aca="false">COUNT(D1703:I1703)</f>
        <v>4</v>
      </c>
    </row>
    <row r="1704" customFormat="false" ht="15" hidden="false" customHeight="true" outlineLevel="0" collapsed="false">
      <c r="A1704" s="0" t="s">
        <v>6119</v>
      </c>
      <c r="B1704" s="0" t="s">
        <v>6120</v>
      </c>
      <c r="D1704" s="2" t="s">
        <v>60</v>
      </c>
      <c r="E1704" s="2" t="n">
        <v>6.0165</v>
      </c>
      <c r="F1704" s="2" t="n">
        <v>11.9629</v>
      </c>
      <c r="G1704" s="1" t="s">
        <v>60</v>
      </c>
      <c r="H1704" s="1" t="n">
        <v>13.7587</v>
      </c>
      <c r="I1704" s="1" t="n">
        <v>16.1491</v>
      </c>
      <c r="K1704" s="6" t="n">
        <f aca="false">COUNT(D1704:I1704)</f>
        <v>4</v>
      </c>
    </row>
    <row r="1705" customFormat="false" ht="15" hidden="false" customHeight="true" outlineLevel="0" collapsed="false">
      <c r="A1705" s="0" t="s">
        <v>6122</v>
      </c>
      <c r="B1705" s="0" t="s">
        <v>6123</v>
      </c>
      <c r="D1705" s="2" t="s">
        <v>60</v>
      </c>
      <c r="E1705" s="2" t="n">
        <v>8.7753</v>
      </c>
      <c r="F1705" s="2" t="n">
        <v>5.6883</v>
      </c>
      <c r="G1705" s="1" t="s">
        <v>60</v>
      </c>
      <c r="H1705" s="1" t="n">
        <v>3.4328</v>
      </c>
      <c r="I1705" s="1" t="n">
        <v>2.7646</v>
      </c>
      <c r="K1705" s="6" t="n">
        <f aca="false">COUNT(D1705:I1705)</f>
        <v>4</v>
      </c>
    </row>
    <row r="1706" customFormat="false" ht="15" hidden="false" customHeight="true" outlineLevel="0" collapsed="false">
      <c r="A1706" s="0" t="s">
        <v>6125</v>
      </c>
      <c r="B1706" s="0" t="s">
        <v>6126</v>
      </c>
      <c r="D1706" s="2" t="s">
        <v>60</v>
      </c>
      <c r="E1706" s="2" t="n">
        <v>18.2455</v>
      </c>
      <c r="F1706" s="2" t="n">
        <v>17.2925</v>
      </c>
      <c r="G1706" s="1" t="n">
        <v>11.3897</v>
      </c>
      <c r="H1706" s="1" t="n">
        <v>14.696</v>
      </c>
      <c r="I1706" s="1" t="s">
        <v>60</v>
      </c>
      <c r="K1706" s="6" t="n">
        <f aca="false">COUNT(D1706:I1706)</f>
        <v>4</v>
      </c>
    </row>
    <row r="1707" customFormat="false" ht="15" hidden="false" customHeight="true" outlineLevel="0" collapsed="false">
      <c r="A1707" s="0" t="s">
        <v>6128</v>
      </c>
      <c r="B1707" s="0" t="s">
        <v>6129</v>
      </c>
      <c r="D1707" s="2" t="n">
        <v>7.7414</v>
      </c>
      <c r="E1707" s="2" t="n">
        <v>11.023</v>
      </c>
      <c r="F1707" s="2" t="n">
        <v>5.7648</v>
      </c>
      <c r="G1707" s="1" t="s">
        <v>60</v>
      </c>
      <c r="H1707" s="1" t="s">
        <v>60</v>
      </c>
      <c r="I1707" s="1" t="n">
        <v>29.6259</v>
      </c>
      <c r="K1707" s="6" t="n">
        <f aca="false">COUNT(D1707:I1707)</f>
        <v>4</v>
      </c>
    </row>
    <row r="1708" customFormat="false" ht="15" hidden="false" customHeight="true" outlineLevel="0" collapsed="false">
      <c r="A1708" s="0" t="s">
        <v>6134</v>
      </c>
      <c r="B1708" s="0" t="s">
        <v>6135</v>
      </c>
      <c r="D1708" s="2" t="s">
        <v>60</v>
      </c>
      <c r="E1708" s="2" t="s">
        <v>60</v>
      </c>
      <c r="F1708" s="2" t="n">
        <v>62.2629</v>
      </c>
      <c r="G1708" s="1" t="n">
        <v>37.5314</v>
      </c>
      <c r="H1708" s="1" t="n">
        <v>38.6501</v>
      </c>
      <c r="I1708" s="1" t="n">
        <v>53.6585</v>
      </c>
      <c r="K1708" s="6" t="n">
        <f aca="false">COUNT(D1708:I1708)</f>
        <v>4</v>
      </c>
    </row>
    <row r="1709" customFormat="false" ht="15" hidden="false" customHeight="true" outlineLevel="0" collapsed="false">
      <c r="A1709" s="0" t="s">
        <v>6137</v>
      </c>
      <c r="B1709" s="0" t="s">
        <v>6138</v>
      </c>
      <c r="D1709" s="2" t="n">
        <v>9.1901</v>
      </c>
      <c r="E1709" s="2" t="n">
        <v>16.4634</v>
      </c>
      <c r="F1709" s="2" t="n">
        <v>15.9782</v>
      </c>
      <c r="G1709" s="1" t="n">
        <v>2.1429</v>
      </c>
      <c r="H1709" s="1" t="s">
        <v>60</v>
      </c>
      <c r="I1709" s="1" t="s">
        <v>60</v>
      </c>
      <c r="K1709" s="6" t="n">
        <f aca="false">COUNT(D1709:I1709)</f>
        <v>4</v>
      </c>
    </row>
    <row r="1710" customFormat="false" ht="15" hidden="false" customHeight="true" outlineLevel="0" collapsed="false">
      <c r="A1710" s="0" t="s">
        <v>6140</v>
      </c>
      <c r="B1710" s="0" t="s">
        <v>6141</v>
      </c>
      <c r="D1710" s="2" t="n">
        <v>6.7808</v>
      </c>
      <c r="E1710" s="2" t="s">
        <v>60</v>
      </c>
      <c r="F1710" s="2" t="n">
        <v>13.1044</v>
      </c>
      <c r="G1710" s="1" t="s">
        <v>60</v>
      </c>
      <c r="H1710" s="1" t="n">
        <v>9.7377</v>
      </c>
      <c r="I1710" s="1" t="n">
        <v>6.5905</v>
      </c>
      <c r="K1710" s="6" t="n">
        <f aca="false">COUNT(D1710:I1710)</f>
        <v>4</v>
      </c>
    </row>
    <row r="1711" customFormat="false" ht="15" hidden="false" customHeight="true" outlineLevel="0" collapsed="false">
      <c r="A1711" s="0" t="s">
        <v>6143</v>
      </c>
      <c r="B1711" s="0" t="s">
        <v>6144</v>
      </c>
      <c r="D1711" s="2" t="n">
        <v>20.6588</v>
      </c>
      <c r="E1711" s="2" t="n">
        <v>10.8375</v>
      </c>
      <c r="F1711" s="2" t="s">
        <v>60</v>
      </c>
      <c r="G1711" s="1" t="n">
        <v>12.0914</v>
      </c>
      <c r="H1711" s="1" t="n">
        <v>12.6154</v>
      </c>
      <c r="I1711" s="1" t="s">
        <v>60</v>
      </c>
      <c r="K1711" s="6" t="n">
        <f aca="false">COUNT(D1711:I1711)</f>
        <v>4</v>
      </c>
    </row>
    <row r="1712" customFormat="false" ht="15" hidden="false" customHeight="true" outlineLevel="0" collapsed="false">
      <c r="A1712" s="0" t="s">
        <v>6146</v>
      </c>
      <c r="B1712" s="0" t="s">
        <v>6147</v>
      </c>
      <c r="D1712" s="2" t="n">
        <v>7.0528</v>
      </c>
      <c r="E1712" s="2" t="n">
        <v>72.0976</v>
      </c>
      <c r="F1712" s="2" t="s">
        <v>60</v>
      </c>
      <c r="G1712" s="1" t="s">
        <v>60</v>
      </c>
      <c r="H1712" s="1" t="n">
        <v>18.7311</v>
      </c>
      <c r="I1712" s="1" t="n">
        <v>32.215</v>
      </c>
      <c r="K1712" s="6" t="n">
        <f aca="false">COUNT(D1712:I1712)</f>
        <v>4</v>
      </c>
    </row>
    <row r="1713" customFormat="false" ht="15" hidden="false" customHeight="true" outlineLevel="0" collapsed="false">
      <c r="A1713" s="0" t="s">
        <v>6149</v>
      </c>
      <c r="B1713" s="0" t="s">
        <v>6150</v>
      </c>
      <c r="D1713" s="2" t="n">
        <v>15.6706</v>
      </c>
      <c r="E1713" s="2" t="n">
        <v>10.8405</v>
      </c>
      <c r="F1713" s="2" t="n">
        <v>20.0067</v>
      </c>
      <c r="G1713" s="1" t="s">
        <v>60</v>
      </c>
      <c r="H1713" s="1" t="n">
        <v>8.3579</v>
      </c>
      <c r="I1713" s="1" t="s">
        <v>60</v>
      </c>
      <c r="K1713" s="6" t="n">
        <f aca="false">COUNT(D1713:I1713)</f>
        <v>4</v>
      </c>
    </row>
    <row r="1714" customFormat="false" ht="15" hidden="false" customHeight="true" outlineLevel="0" collapsed="false">
      <c r="A1714" s="0" t="s">
        <v>6155</v>
      </c>
      <c r="B1714" s="0" t="s">
        <v>6156</v>
      </c>
      <c r="D1714" s="2" t="n">
        <v>33.5719</v>
      </c>
      <c r="E1714" s="2" t="s">
        <v>60</v>
      </c>
      <c r="F1714" s="2" t="s">
        <v>60</v>
      </c>
      <c r="G1714" s="1" t="n">
        <v>27.84</v>
      </c>
      <c r="H1714" s="1" t="n">
        <v>32.1448</v>
      </c>
      <c r="I1714" s="1" t="n">
        <v>33.8596</v>
      </c>
      <c r="K1714" s="6" t="n">
        <f aca="false">COUNT(D1714:I1714)</f>
        <v>4</v>
      </c>
    </row>
    <row r="1715" customFormat="false" ht="15" hidden="false" customHeight="true" outlineLevel="0" collapsed="false">
      <c r="A1715" s="0" t="s">
        <v>6158</v>
      </c>
      <c r="B1715" s="0" t="s">
        <v>6159</v>
      </c>
      <c r="D1715" s="2" t="n">
        <v>22.7395</v>
      </c>
      <c r="E1715" s="2" t="n">
        <v>11.9402</v>
      </c>
      <c r="F1715" s="2" t="s">
        <v>60</v>
      </c>
      <c r="G1715" s="1" t="n">
        <v>6.2691</v>
      </c>
      <c r="H1715" s="1" t="n">
        <v>7.6379</v>
      </c>
      <c r="I1715" s="1" t="s">
        <v>60</v>
      </c>
      <c r="K1715" s="6" t="n">
        <f aca="false">COUNT(D1715:I1715)</f>
        <v>4</v>
      </c>
    </row>
    <row r="1716" customFormat="false" ht="15" hidden="false" customHeight="true" outlineLevel="0" collapsed="false">
      <c r="A1716" s="0" t="s">
        <v>6161</v>
      </c>
      <c r="B1716" s="0" t="s">
        <v>6162</v>
      </c>
      <c r="D1716" s="2" t="n">
        <v>6.8157</v>
      </c>
      <c r="E1716" s="2" t="n">
        <v>8.5287</v>
      </c>
      <c r="F1716" s="2" t="s">
        <v>60</v>
      </c>
      <c r="G1716" s="1" t="n">
        <v>18.2811</v>
      </c>
      <c r="H1716" s="1" t="n">
        <v>49.9989</v>
      </c>
      <c r="I1716" s="1" t="s">
        <v>60</v>
      </c>
      <c r="K1716" s="6" t="n">
        <f aca="false">COUNT(D1716:I1716)</f>
        <v>4</v>
      </c>
    </row>
    <row r="1717" customFormat="false" ht="15" hidden="false" customHeight="true" outlineLevel="0" collapsed="false">
      <c r="A1717" s="0" t="s">
        <v>6164</v>
      </c>
      <c r="B1717" s="0" t="s">
        <v>6165</v>
      </c>
      <c r="D1717" s="2" t="s">
        <v>60</v>
      </c>
      <c r="E1717" s="2" t="s">
        <v>60</v>
      </c>
      <c r="F1717" s="2" t="n">
        <v>43.9938</v>
      </c>
      <c r="G1717" s="1" t="n">
        <v>10.9269</v>
      </c>
      <c r="H1717" s="1" t="n">
        <v>13.6782</v>
      </c>
      <c r="I1717" s="1" t="n">
        <v>23.1122</v>
      </c>
      <c r="K1717" s="6" t="n">
        <f aca="false">COUNT(D1717:I1717)</f>
        <v>4</v>
      </c>
    </row>
    <row r="1718" customFormat="false" ht="15" hidden="false" customHeight="true" outlineLevel="0" collapsed="false">
      <c r="A1718" s="0" t="s">
        <v>6167</v>
      </c>
      <c r="B1718" s="0" t="s">
        <v>6168</v>
      </c>
      <c r="D1718" s="2" t="n">
        <v>19.3696</v>
      </c>
      <c r="E1718" s="2" t="n">
        <v>37.5339</v>
      </c>
      <c r="F1718" s="2" t="n">
        <v>31.7744</v>
      </c>
      <c r="G1718" s="1" t="n">
        <v>5.2857</v>
      </c>
      <c r="H1718" s="1" t="s">
        <v>60</v>
      </c>
      <c r="I1718" s="1" t="s">
        <v>60</v>
      </c>
      <c r="K1718" s="6" t="n">
        <f aca="false">COUNT(D1718:I1718)</f>
        <v>4</v>
      </c>
    </row>
    <row r="1719" customFormat="false" ht="15" hidden="false" customHeight="true" outlineLevel="0" collapsed="false">
      <c r="A1719" s="0" t="s">
        <v>6170</v>
      </c>
      <c r="B1719" s="0" t="s">
        <v>6171</v>
      </c>
      <c r="D1719" s="2" t="s">
        <v>60</v>
      </c>
      <c r="E1719" s="2" t="n">
        <v>16.2884</v>
      </c>
      <c r="F1719" s="2" t="n">
        <v>15.6722</v>
      </c>
      <c r="G1719" s="1" t="n">
        <v>9.4457</v>
      </c>
      <c r="H1719" s="1" t="s">
        <v>60</v>
      </c>
      <c r="I1719" s="1" t="n">
        <v>20.5066</v>
      </c>
      <c r="K1719" s="6" t="n">
        <f aca="false">COUNT(D1719:I1719)</f>
        <v>4</v>
      </c>
    </row>
    <row r="1720" customFormat="false" ht="15" hidden="false" customHeight="true" outlineLevel="0" collapsed="false">
      <c r="A1720" s="0" t="s">
        <v>6173</v>
      </c>
      <c r="B1720" s="0" t="s">
        <v>6174</v>
      </c>
      <c r="D1720" s="2" t="n">
        <v>9.789</v>
      </c>
      <c r="E1720" s="2" t="n">
        <v>12.8425</v>
      </c>
      <c r="F1720" s="2" t="s">
        <v>60</v>
      </c>
      <c r="G1720" s="1" t="n">
        <v>9.3857</v>
      </c>
      <c r="H1720" s="1" t="s">
        <v>60</v>
      </c>
      <c r="I1720" s="1" t="n">
        <v>12.0371</v>
      </c>
      <c r="K1720" s="6" t="n">
        <f aca="false">COUNT(D1720:I1720)</f>
        <v>4</v>
      </c>
    </row>
    <row r="1721" customFormat="false" ht="15" hidden="false" customHeight="true" outlineLevel="0" collapsed="false">
      <c r="A1721" s="0" t="s">
        <v>6176</v>
      </c>
      <c r="B1721" s="0" t="s">
        <v>6177</v>
      </c>
      <c r="D1721" s="2" t="n">
        <v>11.5219</v>
      </c>
      <c r="E1721" s="2" t="s">
        <v>60</v>
      </c>
      <c r="F1721" s="2" t="n">
        <v>70.5112</v>
      </c>
      <c r="G1721" s="1" t="n">
        <v>43.08</v>
      </c>
      <c r="H1721" s="1" t="n">
        <v>27.1797</v>
      </c>
      <c r="I1721" s="1" t="s">
        <v>60</v>
      </c>
      <c r="K1721" s="6" t="n">
        <f aca="false">COUNT(D1721:I1721)</f>
        <v>4</v>
      </c>
    </row>
    <row r="1722" customFormat="false" ht="15" hidden="false" customHeight="true" outlineLevel="0" collapsed="false">
      <c r="A1722" s="0" t="s">
        <v>6182</v>
      </c>
      <c r="B1722" s="0" t="s">
        <v>6183</v>
      </c>
      <c r="D1722" s="2" t="n">
        <v>10.509</v>
      </c>
      <c r="E1722" s="2" t="s">
        <v>60</v>
      </c>
      <c r="F1722" s="2" t="n">
        <v>13.2336</v>
      </c>
      <c r="G1722" s="1" t="s">
        <v>60</v>
      </c>
      <c r="H1722" s="1" t="n">
        <v>6.0943</v>
      </c>
      <c r="I1722" s="1" t="n">
        <v>16.846</v>
      </c>
      <c r="K1722" s="6" t="n">
        <f aca="false">COUNT(D1722:I1722)</f>
        <v>4</v>
      </c>
    </row>
    <row r="1723" customFormat="false" ht="15" hidden="false" customHeight="true" outlineLevel="0" collapsed="false">
      <c r="A1723" s="0" t="s">
        <v>6185</v>
      </c>
      <c r="B1723" s="0" t="s">
        <v>6186</v>
      </c>
      <c r="D1723" s="2" t="s">
        <v>60</v>
      </c>
      <c r="E1723" s="2" t="n">
        <v>11.038</v>
      </c>
      <c r="F1723" s="2" t="n">
        <v>16.7168</v>
      </c>
      <c r="G1723" s="1" t="n">
        <v>12.3754</v>
      </c>
      <c r="H1723" s="1" t="n">
        <v>9.7883</v>
      </c>
      <c r="I1723" s="1" t="s">
        <v>60</v>
      </c>
      <c r="K1723" s="6" t="n">
        <f aca="false">COUNT(D1723:I1723)</f>
        <v>4</v>
      </c>
    </row>
    <row r="1724" customFormat="false" ht="15" hidden="false" customHeight="true" outlineLevel="0" collapsed="false">
      <c r="A1724" s="0" t="s">
        <v>6188</v>
      </c>
      <c r="B1724" s="0" t="s">
        <v>6189</v>
      </c>
      <c r="D1724" s="2" t="s">
        <v>60</v>
      </c>
      <c r="E1724" s="2" t="n">
        <v>18.3308</v>
      </c>
      <c r="F1724" s="2" t="n">
        <v>20.0074</v>
      </c>
      <c r="G1724" s="1" t="s">
        <v>60</v>
      </c>
      <c r="H1724" s="1" t="n">
        <v>8.2054</v>
      </c>
      <c r="I1724" s="1" t="n">
        <v>14.0575</v>
      </c>
      <c r="K1724" s="6" t="n">
        <f aca="false">COUNT(D1724:I1724)</f>
        <v>4</v>
      </c>
    </row>
    <row r="1725" customFormat="false" ht="15" hidden="false" customHeight="true" outlineLevel="0" collapsed="false">
      <c r="A1725" s="0" t="s">
        <v>6191</v>
      </c>
      <c r="B1725" s="0" t="s">
        <v>6192</v>
      </c>
      <c r="D1725" s="2" t="s">
        <v>60</v>
      </c>
      <c r="E1725" s="2" t="n">
        <v>14.6245</v>
      </c>
      <c r="F1725" s="2" t="s">
        <v>60</v>
      </c>
      <c r="G1725" s="1" t="n">
        <v>31.0423</v>
      </c>
      <c r="H1725" s="1" t="n">
        <v>32.9374</v>
      </c>
      <c r="I1725" s="1" t="n">
        <v>19.4997</v>
      </c>
      <c r="K1725" s="6" t="n">
        <f aca="false">COUNT(D1725:I1725)</f>
        <v>4</v>
      </c>
    </row>
    <row r="1726" customFormat="false" ht="15" hidden="false" customHeight="true" outlineLevel="0" collapsed="false">
      <c r="A1726" s="0" t="s">
        <v>6194</v>
      </c>
      <c r="B1726" s="0" t="s">
        <v>6195</v>
      </c>
      <c r="D1726" s="2" t="n">
        <v>3.9213</v>
      </c>
      <c r="E1726" s="2" t="s">
        <v>60</v>
      </c>
      <c r="F1726" s="2" t="s">
        <v>60</v>
      </c>
      <c r="G1726" s="1" t="n">
        <v>13.2994</v>
      </c>
      <c r="H1726" s="1" t="n">
        <v>13.6445</v>
      </c>
      <c r="I1726" s="1" t="n">
        <v>53.6653</v>
      </c>
      <c r="K1726" s="6" t="n">
        <f aca="false">COUNT(D1726:I1726)</f>
        <v>4</v>
      </c>
    </row>
    <row r="1727" customFormat="false" ht="15" hidden="false" customHeight="true" outlineLevel="0" collapsed="false">
      <c r="A1727" s="0" t="s">
        <v>6200</v>
      </c>
      <c r="B1727" s="0" t="s">
        <v>6201</v>
      </c>
      <c r="D1727" s="2" t="n">
        <v>14.0035</v>
      </c>
      <c r="E1727" s="2" t="n">
        <v>14.8445</v>
      </c>
      <c r="F1727" s="2" t="n">
        <v>48.8489</v>
      </c>
      <c r="G1727" s="1" t="s">
        <v>60</v>
      </c>
      <c r="H1727" s="1" t="n">
        <v>9.0484</v>
      </c>
      <c r="I1727" s="1" t="s">
        <v>60</v>
      </c>
      <c r="K1727" s="6" t="n">
        <f aca="false">COUNT(D1727:I1727)</f>
        <v>4</v>
      </c>
    </row>
    <row r="1728" customFormat="false" ht="15" hidden="false" customHeight="true" outlineLevel="0" collapsed="false">
      <c r="A1728" s="0" t="s">
        <v>6206</v>
      </c>
      <c r="B1728" s="0" t="s">
        <v>6207</v>
      </c>
      <c r="D1728" s="2" t="s">
        <v>60</v>
      </c>
      <c r="E1728" s="2" t="n">
        <v>55.8856</v>
      </c>
      <c r="F1728" s="2" t="n">
        <v>12.7219</v>
      </c>
      <c r="G1728" s="1" t="n">
        <v>4.2669</v>
      </c>
      <c r="H1728" s="1" t="n">
        <v>6.5526</v>
      </c>
      <c r="I1728" s="1" t="s">
        <v>60</v>
      </c>
      <c r="K1728" s="6" t="n">
        <f aca="false">COUNT(D1728:I1728)</f>
        <v>4</v>
      </c>
    </row>
    <row r="1729" customFormat="false" ht="15" hidden="false" customHeight="true" outlineLevel="0" collapsed="false">
      <c r="A1729" s="0" t="s">
        <v>6209</v>
      </c>
      <c r="B1729" s="0" t="s">
        <v>6210</v>
      </c>
      <c r="D1729" s="2" t="n">
        <v>14.3631</v>
      </c>
      <c r="E1729" s="2" t="s">
        <v>60</v>
      </c>
      <c r="F1729" s="2" t="n">
        <v>17.6822</v>
      </c>
      <c r="G1729" s="1" t="s">
        <v>60</v>
      </c>
      <c r="H1729" s="1" t="n">
        <v>8.998</v>
      </c>
      <c r="I1729" s="1" t="n">
        <v>8.5216</v>
      </c>
      <c r="K1729" s="6" t="n">
        <f aca="false">COUNT(D1729:I1729)</f>
        <v>4</v>
      </c>
    </row>
    <row r="1730" customFormat="false" ht="15" hidden="false" customHeight="true" outlineLevel="0" collapsed="false">
      <c r="A1730" s="0" t="s">
        <v>6212</v>
      </c>
      <c r="B1730" s="0" t="s">
        <v>6213</v>
      </c>
      <c r="D1730" s="2" t="n">
        <v>7.8061</v>
      </c>
      <c r="E1730" s="2" t="n">
        <v>11.3761</v>
      </c>
      <c r="F1730" s="2" t="s">
        <v>60</v>
      </c>
      <c r="G1730" s="1" t="n">
        <v>6.1112</v>
      </c>
      <c r="H1730" s="1" t="n">
        <v>9.1714</v>
      </c>
      <c r="I1730" s="1" t="s">
        <v>60</v>
      </c>
      <c r="K1730" s="6" t="n">
        <f aca="false">COUNT(D1730:I1730)</f>
        <v>4</v>
      </c>
    </row>
    <row r="1731" customFormat="false" ht="15" hidden="false" customHeight="true" outlineLevel="0" collapsed="false">
      <c r="A1731" s="0" t="s">
        <v>6215</v>
      </c>
      <c r="B1731" s="0" t="s">
        <v>6216</v>
      </c>
      <c r="D1731" s="2" t="n">
        <v>13.1415</v>
      </c>
      <c r="E1731" s="2" t="s">
        <v>60</v>
      </c>
      <c r="F1731" s="2" t="s">
        <v>60</v>
      </c>
      <c r="G1731" s="1" t="n">
        <v>16.7714</v>
      </c>
      <c r="H1731" s="1" t="n">
        <v>9.7782</v>
      </c>
      <c r="I1731" s="1" t="n">
        <v>15.0162</v>
      </c>
      <c r="K1731" s="6" t="n">
        <f aca="false">COUNT(D1731:I1731)</f>
        <v>4</v>
      </c>
    </row>
    <row r="1732" customFormat="false" ht="15" hidden="false" customHeight="true" outlineLevel="0" collapsed="false">
      <c r="A1732" s="0" t="s">
        <v>6218</v>
      </c>
      <c r="B1732" s="0" t="s">
        <v>6219</v>
      </c>
      <c r="D1732" s="2" t="n">
        <v>9.2163</v>
      </c>
      <c r="E1732" s="2" t="s">
        <v>60</v>
      </c>
      <c r="F1732" s="2" t="s">
        <v>60</v>
      </c>
      <c r="G1732" s="1" t="n">
        <v>34.4811</v>
      </c>
      <c r="H1732" s="1" t="n">
        <v>29.6352</v>
      </c>
      <c r="I1732" s="1" t="n">
        <v>32.8889</v>
      </c>
      <c r="K1732" s="6" t="n">
        <f aca="false">COUNT(D1732:I1732)</f>
        <v>4</v>
      </c>
    </row>
    <row r="1733" customFormat="false" ht="15" hidden="false" customHeight="true" outlineLevel="0" collapsed="false">
      <c r="A1733" s="0" t="s">
        <v>6221</v>
      </c>
      <c r="B1733" s="0" t="s">
        <v>6222</v>
      </c>
      <c r="D1733" s="2" t="n">
        <v>18.4404</v>
      </c>
      <c r="E1733" s="2" t="n">
        <v>22.4014</v>
      </c>
      <c r="F1733" s="2" t="n">
        <v>23.9851</v>
      </c>
      <c r="G1733" s="1" t="n">
        <v>10.7726</v>
      </c>
      <c r="H1733" s="1" t="s">
        <v>60</v>
      </c>
      <c r="I1733" s="1" t="s">
        <v>60</v>
      </c>
      <c r="K1733" s="6" t="n">
        <f aca="false">COUNT(D1733:I1733)</f>
        <v>4</v>
      </c>
    </row>
    <row r="1734" customFormat="false" ht="15" hidden="false" customHeight="true" outlineLevel="0" collapsed="false">
      <c r="A1734" s="0" t="s">
        <v>6224</v>
      </c>
      <c r="B1734" s="0" t="s">
        <v>6225</v>
      </c>
      <c r="D1734" s="2" t="n">
        <v>9.1849</v>
      </c>
      <c r="E1734" s="2" t="n">
        <v>30.1603</v>
      </c>
      <c r="F1734" s="2" t="n">
        <v>15.9387</v>
      </c>
      <c r="G1734" s="1" t="s">
        <v>60</v>
      </c>
      <c r="H1734" s="1" t="n">
        <v>6.9838</v>
      </c>
      <c r="I1734" s="1" t="s">
        <v>60</v>
      </c>
      <c r="K1734" s="6" t="n">
        <f aca="false">COUNT(D1734:I1734)</f>
        <v>4</v>
      </c>
    </row>
    <row r="1735" customFormat="false" ht="15" hidden="false" customHeight="true" outlineLevel="0" collapsed="false">
      <c r="A1735" s="0" t="s">
        <v>6227</v>
      </c>
      <c r="B1735" s="0" t="s">
        <v>6228</v>
      </c>
      <c r="D1735" s="2" t="n">
        <v>15.8053</v>
      </c>
      <c r="E1735" s="2" t="s">
        <v>60</v>
      </c>
      <c r="F1735" s="2" t="s">
        <v>60</v>
      </c>
      <c r="G1735" s="1" t="n">
        <v>25.0869</v>
      </c>
      <c r="H1735" s="1" t="n">
        <v>22.7736</v>
      </c>
      <c r="I1735" s="1" t="n">
        <v>19.2072</v>
      </c>
      <c r="K1735" s="6" t="n">
        <f aca="false">COUNT(D1735:I1735)</f>
        <v>4</v>
      </c>
    </row>
    <row r="1736" customFormat="false" ht="15" hidden="false" customHeight="true" outlineLevel="0" collapsed="false">
      <c r="A1736" s="0" t="s">
        <v>6230</v>
      </c>
      <c r="B1736" s="0" t="s">
        <v>6231</v>
      </c>
      <c r="D1736" s="2" t="s">
        <v>60</v>
      </c>
      <c r="E1736" s="2" t="s">
        <v>60</v>
      </c>
      <c r="F1736" s="2" t="n">
        <v>8.2694</v>
      </c>
      <c r="G1736" s="1" t="n">
        <v>7.9977</v>
      </c>
      <c r="H1736" s="1" t="n">
        <v>8.864</v>
      </c>
      <c r="I1736" s="1" t="n">
        <v>20.6359</v>
      </c>
      <c r="K1736" s="6" t="n">
        <f aca="false">COUNT(D1736:I1736)</f>
        <v>4</v>
      </c>
    </row>
    <row r="1737" customFormat="false" ht="15" hidden="false" customHeight="true" outlineLevel="0" collapsed="false">
      <c r="A1737" s="0" t="s">
        <v>6233</v>
      </c>
      <c r="B1737" s="0" t="s">
        <v>6234</v>
      </c>
      <c r="D1737" s="2" t="n">
        <v>10.1995</v>
      </c>
      <c r="E1737" s="2" t="n">
        <v>19.5472</v>
      </c>
      <c r="F1737" s="2" t="n">
        <v>13.264</v>
      </c>
      <c r="G1737" s="1" t="n">
        <v>31.016</v>
      </c>
      <c r="H1737" s="1" t="s">
        <v>60</v>
      </c>
      <c r="I1737" s="1" t="s">
        <v>60</v>
      </c>
      <c r="K1737" s="6" t="n">
        <f aca="false">COUNT(D1737:I1737)</f>
        <v>4</v>
      </c>
    </row>
    <row r="1738" customFormat="false" ht="15" hidden="false" customHeight="true" outlineLevel="0" collapsed="false">
      <c r="A1738" s="0" t="s">
        <v>6239</v>
      </c>
      <c r="B1738" s="0" t="s">
        <v>6240</v>
      </c>
      <c r="D1738" s="2" t="s">
        <v>60</v>
      </c>
      <c r="E1738" s="2" t="n">
        <v>7.3332</v>
      </c>
      <c r="F1738" s="2" t="n">
        <v>19.3506</v>
      </c>
      <c r="G1738" s="1" t="n">
        <v>7.3211</v>
      </c>
      <c r="H1738" s="1" t="s">
        <v>60</v>
      </c>
      <c r="I1738" s="1" t="n">
        <v>8.8509</v>
      </c>
      <c r="K1738" s="6" t="n">
        <f aca="false">COUNT(D1738:I1738)</f>
        <v>4</v>
      </c>
    </row>
    <row r="1739" customFormat="false" ht="15" hidden="false" customHeight="true" outlineLevel="0" collapsed="false">
      <c r="A1739" s="0" t="s">
        <v>6245</v>
      </c>
      <c r="B1739" s="0" t="s">
        <v>6246</v>
      </c>
      <c r="D1739" s="2" t="n">
        <v>12.5513</v>
      </c>
      <c r="E1739" s="2" t="n">
        <v>16.9168</v>
      </c>
      <c r="F1739" s="2" t="s">
        <v>60</v>
      </c>
      <c r="G1739" s="1" t="s">
        <v>60</v>
      </c>
      <c r="H1739" s="1" t="n">
        <v>14.8638</v>
      </c>
      <c r="I1739" s="1" t="n">
        <v>11.086</v>
      </c>
      <c r="K1739" s="6" t="n">
        <f aca="false">COUNT(D1739:I1739)</f>
        <v>4</v>
      </c>
    </row>
    <row r="1740" customFormat="false" ht="15" hidden="false" customHeight="true" outlineLevel="0" collapsed="false">
      <c r="A1740" s="0" t="s">
        <v>6248</v>
      </c>
      <c r="B1740" s="0" t="s">
        <v>6249</v>
      </c>
      <c r="D1740" s="2" t="n">
        <v>7.5679</v>
      </c>
      <c r="E1740" s="2" t="n">
        <v>7.4222</v>
      </c>
      <c r="F1740" s="2" t="n">
        <v>12.2339</v>
      </c>
      <c r="G1740" s="1" t="n">
        <v>3.6411</v>
      </c>
      <c r="H1740" s="1" t="s">
        <v>60</v>
      </c>
      <c r="I1740" s="1" t="s">
        <v>60</v>
      </c>
      <c r="K1740" s="6" t="n">
        <f aca="false">COUNT(D1740:I1740)</f>
        <v>4</v>
      </c>
    </row>
    <row r="1741" customFormat="false" ht="15" hidden="false" customHeight="true" outlineLevel="0" collapsed="false">
      <c r="A1741" s="0" t="s">
        <v>6251</v>
      </c>
      <c r="B1741" s="0" t="s">
        <v>6252</v>
      </c>
      <c r="D1741" s="2" t="s">
        <v>60</v>
      </c>
      <c r="E1741" s="2" t="n">
        <v>12.3891</v>
      </c>
      <c r="F1741" s="2" t="s">
        <v>60</v>
      </c>
      <c r="G1741" s="1" t="n">
        <v>17.0606</v>
      </c>
      <c r="H1741" s="1" t="n">
        <v>20.058</v>
      </c>
      <c r="I1741" s="1" t="n">
        <v>19.1075</v>
      </c>
      <c r="K1741" s="6" t="n">
        <f aca="false">COUNT(D1741:I1741)</f>
        <v>4</v>
      </c>
    </row>
    <row r="1742" customFormat="false" ht="15" hidden="false" customHeight="true" outlineLevel="0" collapsed="false">
      <c r="A1742" s="0" t="s">
        <v>6254</v>
      </c>
      <c r="B1742" s="0" t="s">
        <v>6255</v>
      </c>
      <c r="D1742" s="2" t="n">
        <v>5.7746</v>
      </c>
      <c r="E1742" s="2" t="n">
        <v>10.4903</v>
      </c>
      <c r="F1742" s="2" t="n">
        <v>15.8765</v>
      </c>
      <c r="G1742" s="1" t="s">
        <v>60</v>
      </c>
      <c r="H1742" s="1" t="n">
        <v>4.6954</v>
      </c>
      <c r="I1742" s="1" t="s">
        <v>60</v>
      </c>
      <c r="K1742" s="6" t="n">
        <f aca="false">COUNT(D1742:I1742)</f>
        <v>4</v>
      </c>
    </row>
    <row r="1743" customFormat="false" ht="15" hidden="false" customHeight="true" outlineLevel="0" collapsed="false">
      <c r="A1743" s="0" t="s">
        <v>6257</v>
      </c>
      <c r="B1743" s="0" t="s">
        <v>6258</v>
      </c>
      <c r="D1743" s="2" t="n">
        <v>28.4769</v>
      </c>
      <c r="E1743" s="2" t="n">
        <v>75.4827</v>
      </c>
      <c r="F1743" s="2" t="n">
        <v>53.8617</v>
      </c>
      <c r="G1743" s="1" t="s">
        <v>60</v>
      </c>
      <c r="H1743" s="1" t="s">
        <v>60</v>
      </c>
      <c r="I1743" s="1" t="n">
        <v>45.9734</v>
      </c>
      <c r="K1743" s="6" t="n">
        <f aca="false">COUNT(D1743:I1743)</f>
        <v>4</v>
      </c>
    </row>
    <row r="1744" customFormat="false" ht="15" hidden="false" customHeight="true" outlineLevel="0" collapsed="false">
      <c r="A1744" s="0" t="s">
        <v>6260</v>
      </c>
      <c r="B1744" s="0" t="s">
        <v>6261</v>
      </c>
      <c r="D1744" s="2" t="s">
        <v>60</v>
      </c>
      <c r="E1744" s="2" t="s">
        <v>60</v>
      </c>
      <c r="F1744" s="2" t="n">
        <v>21.5689</v>
      </c>
      <c r="G1744" s="1" t="n">
        <v>11.2504</v>
      </c>
      <c r="H1744" s="1" t="n">
        <v>12.4583</v>
      </c>
      <c r="I1744" s="1" t="n">
        <v>13.9058</v>
      </c>
      <c r="K1744" s="6" t="n">
        <f aca="false">COUNT(D1744:I1744)</f>
        <v>4</v>
      </c>
    </row>
    <row r="1745" customFormat="false" ht="15" hidden="false" customHeight="true" outlineLevel="0" collapsed="false">
      <c r="A1745" s="0" t="s">
        <v>6263</v>
      </c>
      <c r="B1745" s="0" t="s">
        <v>6264</v>
      </c>
      <c r="D1745" s="2" t="n">
        <v>32.4431</v>
      </c>
      <c r="E1745" s="2" t="n">
        <v>25.9318</v>
      </c>
      <c r="F1745" s="2" t="n">
        <v>35.3697</v>
      </c>
      <c r="G1745" s="1" t="s">
        <v>60</v>
      </c>
      <c r="H1745" s="1" t="n">
        <v>15.2094</v>
      </c>
      <c r="I1745" s="1" t="s">
        <v>60</v>
      </c>
      <c r="K1745" s="6" t="n">
        <f aca="false">COUNT(D1745:I1745)</f>
        <v>4</v>
      </c>
    </row>
    <row r="1746" customFormat="false" ht="15" hidden="false" customHeight="true" outlineLevel="0" collapsed="false">
      <c r="A1746" s="0" t="s">
        <v>6266</v>
      </c>
      <c r="B1746" s="0" t="s">
        <v>6267</v>
      </c>
      <c r="D1746" s="2" t="n">
        <v>6.6483</v>
      </c>
      <c r="E1746" s="2" t="n">
        <v>9.7347</v>
      </c>
      <c r="F1746" s="2" t="n">
        <v>21.7773</v>
      </c>
      <c r="G1746" s="1" t="n">
        <v>6.876</v>
      </c>
      <c r="H1746" s="1" t="s">
        <v>60</v>
      </c>
      <c r="I1746" s="1" t="s">
        <v>60</v>
      </c>
      <c r="K1746" s="6" t="n">
        <f aca="false">COUNT(D1746:I1746)</f>
        <v>4</v>
      </c>
    </row>
    <row r="1747" customFormat="false" ht="15" hidden="false" customHeight="true" outlineLevel="0" collapsed="false">
      <c r="A1747" s="0" t="s">
        <v>6269</v>
      </c>
      <c r="B1747" s="0" t="s">
        <v>6270</v>
      </c>
      <c r="D1747" s="2" t="n">
        <v>4.3645</v>
      </c>
      <c r="E1747" s="2" t="n">
        <v>5.4</v>
      </c>
      <c r="F1747" s="2" t="n">
        <v>5.747</v>
      </c>
      <c r="G1747" s="1" t="s">
        <v>60</v>
      </c>
      <c r="H1747" s="1" t="s">
        <v>60</v>
      </c>
      <c r="I1747" s="1" t="n">
        <v>4.2731</v>
      </c>
      <c r="K1747" s="6" t="n">
        <f aca="false">COUNT(D1747:I1747)</f>
        <v>4</v>
      </c>
    </row>
    <row r="1748" customFormat="false" ht="15" hidden="false" customHeight="true" outlineLevel="0" collapsed="false">
      <c r="A1748" s="0" t="s">
        <v>6272</v>
      </c>
      <c r="B1748" s="0" t="s">
        <v>6273</v>
      </c>
      <c r="D1748" s="2" t="n">
        <v>8.1197</v>
      </c>
      <c r="E1748" s="2" t="s">
        <v>60</v>
      </c>
      <c r="F1748" s="2" t="s">
        <v>60</v>
      </c>
      <c r="G1748" s="1" t="n">
        <v>65.1549</v>
      </c>
      <c r="H1748" s="1" t="n">
        <v>38.4159</v>
      </c>
      <c r="I1748" s="1" t="n">
        <v>5.3688</v>
      </c>
      <c r="K1748" s="6" t="n">
        <f aca="false">COUNT(D1748:I1748)</f>
        <v>4</v>
      </c>
    </row>
    <row r="1749" customFormat="false" ht="15" hidden="false" customHeight="true" outlineLevel="0" collapsed="false">
      <c r="A1749" s="0" t="s">
        <v>6275</v>
      </c>
      <c r="B1749" s="0" t="s">
        <v>6276</v>
      </c>
      <c r="D1749" s="2" t="s">
        <v>60</v>
      </c>
      <c r="E1749" s="2" t="s">
        <v>60</v>
      </c>
      <c r="F1749" s="2" t="n">
        <v>19.5774</v>
      </c>
      <c r="G1749" s="1" t="n">
        <v>16.7537</v>
      </c>
      <c r="H1749" s="1" t="n">
        <v>13.0973</v>
      </c>
      <c r="I1749" s="1" t="n">
        <v>20.6732</v>
      </c>
      <c r="K1749" s="6" t="n">
        <f aca="false">COUNT(D1749:I1749)</f>
        <v>4</v>
      </c>
    </row>
    <row r="1750" customFormat="false" ht="15" hidden="false" customHeight="true" outlineLevel="0" collapsed="false">
      <c r="A1750" s="0" t="s">
        <v>6278</v>
      </c>
      <c r="B1750" s="0" t="s">
        <v>6279</v>
      </c>
      <c r="D1750" s="2" t="s">
        <v>60</v>
      </c>
      <c r="E1750" s="2" t="n">
        <v>10.0953</v>
      </c>
      <c r="F1750" s="2" t="s">
        <v>60</v>
      </c>
      <c r="G1750" s="1" t="n">
        <v>16.1189</v>
      </c>
      <c r="H1750" s="1" t="n">
        <v>15.3749</v>
      </c>
      <c r="I1750" s="1" t="n">
        <v>27.2774</v>
      </c>
      <c r="K1750" s="6" t="n">
        <f aca="false">COUNT(D1750:I1750)</f>
        <v>4</v>
      </c>
    </row>
    <row r="1751" customFormat="false" ht="15" hidden="false" customHeight="true" outlineLevel="0" collapsed="false">
      <c r="A1751" s="0" t="s">
        <v>6281</v>
      </c>
      <c r="B1751" s="0" t="s">
        <v>6282</v>
      </c>
      <c r="D1751" s="2" t="s">
        <v>60</v>
      </c>
      <c r="E1751" s="2" t="n">
        <v>24.7572</v>
      </c>
      <c r="F1751" s="2" t="n">
        <v>26.0597</v>
      </c>
      <c r="G1751" s="1" t="s">
        <v>60</v>
      </c>
      <c r="H1751" s="1" t="n">
        <v>13.2572</v>
      </c>
      <c r="I1751" s="1" t="n">
        <v>13.6488</v>
      </c>
      <c r="K1751" s="6" t="n">
        <f aca="false">COUNT(D1751:I1751)</f>
        <v>4</v>
      </c>
    </row>
    <row r="1752" customFormat="false" ht="15" hidden="false" customHeight="true" outlineLevel="0" collapsed="false">
      <c r="A1752" s="0" t="s">
        <v>6287</v>
      </c>
      <c r="B1752" s="0" t="s">
        <v>6288</v>
      </c>
      <c r="D1752" s="2" t="n">
        <v>53.2265</v>
      </c>
      <c r="E1752" s="2" t="n">
        <v>58.1667</v>
      </c>
      <c r="F1752" s="2" t="s">
        <v>60</v>
      </c>
      <c r="G1752" s="1" t="n">
        <v>90.8503</v>
      </c>
      <c r="H1752" s="1" t="s">
        <v>60</v>
      </c>
      <c r="I1752" s="1" t="n">
        <v>3.5456</v>
      </c>
      <c r="K1752" s="6" t="n">
        <f aca="false">COUNT(D1752:I1752)</f>
        <v>4</v>
      </c>
    </row>
    <row r="1753" customFormat="false" ht="15" hidden="false" customHeight="true" outlineLevel="0" collapsed="false">
      <c r="A1753" s="0" t="s">
        <v>6290</v>
      </c>
      <c r="B1753" s="0" t="s">
        <v>6291</v>
      </c>
      <c r="D1753" s="2" t="s">
        <v>60</v>
      </c>
      <c r="E1753" s="2" t="n">
        <v>17.9298</v>
      </c>
      <c r="F1753" s="2" t="n">
        <v>188.1802</v>
      </c>
      <c r="G1753" s="1" t="n">
        <v>34.0571</v>
      </c>
      <c r="H1753" s="1" t="s">
        <v>60</v>
      </c>
      <c r="I1753" s="1" t="n">
        <v>0.9461</v>
      </c>
      <c r="K1753" s="6" t="n">
        <f aca="false">COUNT(D1753:I1753)</f>
        <v>4</v>
      </c>
    </row>
    <row r="1754" customFormat="false" ht="15" hidden="false" customHeight="true" outlineLevel="0" collapsed="false">
      <c r="A1754" s="0" t="s">
        <v>6296</v>
      </c>
      <c r="B1754" s="0" t="s">
        <v>6297</v>
      </c>
      <c r="D1754" s="2" t="s">
        <v>60</v>
      </c>
      <c r="E1754" s="2" t="n">
        <v>10.4784</v>
      </c>
      <c r="F1754" s="2" t="n">
        <v>8.5661</v>
      </c>
      <c r="G1754" s="1" t="n">
        <v>18.8434</v>
      </c>
      <c r="H1754" s="1" t="n">
        <v>19.5778</v>
      </c>
      <c r="I1754" s="1" t="s">
        <v>60</v>
      </c>
      <c r="K1754" s="6" t="n">
        <f aca="false">COUNT(D1754:I1754)</f>
        <v>4</v>
      </c>
    </row>
    <row r="1755" customFormat="false" ht="15" hidden="false" customHeight="true" outlineLevel="0" collapsed="false">
      <c r="A1755" s="0" t="s">
        <v>6299</v>
      </c>
      <c r="B1755" s="0" t="s">
        <v>6300</v>
      </c>
      <c r="D1755" s="2" t="n">
        <v>23.5816</v>
      </c>
      <c r="E1755" s="2" t="n">
        <v>23.8161</v>
      </c>
      <c r="F1755" s="2" t="n">
        <v>47.1492</v>
      </c>
      <c r="G1755" s="1" t="n">
        <v>15.8903</v>
      </c>
      <c r="H1755" s="1" t="s">
        <v>60</v>
      </c>
      <c r="I1755" s="1" t="s">
        <v>60</v>
      </c>
      <c r="K1755" s="6" t="n">
        <f aca="false">COUNT(D1755:I1755)</f>
        <v>4</v>
      </c>
    </row>
    <row r="1756" customFormat="false" ht="15" hidden="false" customHeight="true" outlineLevel="0" collapsed="false">
      <c r="A1756" s="0" t="s">
        <v>6302</v>
      </c>
      <c r="B1756" s="0" t="s">
        <v>6303</v>
      </c>
      <c r="D1756" s="2" t="n">
        <v>10.3277</v>
      </c>
      <c r="E1756" s="2" t="n">
        <v>11.7218</v>
      </c>
      <c r="F1756" s="2" t="n">
        <v>26.7442</v>
      </c>
      <c r="G1756" s="1" t="s">
        <v>60</v>
      </c>
      <c r="H1756" s="1" t="s">
        <v>60</v>
      </c>
      <c r="I1756" s="1" t="n">
        <v>9.2283</v>
      </c>
      <c r="K1756" s="6" t="n">
        <f aca="false">COUNT(D1756:I1756)</f>
        <v>4</v>
      </c>
    </row>
    <row r="1757" customFormat="false" ht="15" hidden="false" customHeight="true" outlineLevel="0" collapsed="false">
      <c r="A1757" s="0" t="s">
        <v>6308</v>
      </c>
      <c r="B1757" s="0" t="s">
        <v>6309</v>
      </c>
      <c r="D1757" s="2" t="s">
        <v>60</v>
      </c>
      <c r="E1757" s="2" t="n">
        <v>37.4142</v>
      </c>
      <c r="F1757" s="2" t="n">
        <v>39.7226</v>
      </c>
      <c r="G1757" s="1" t="n">
        <v>29.8046</v>
      </c>
      <c r="H1757" s="1" t="n">
        <v>29.8548</v>
      </c>
      <c r="I1757" s="1" t="s">
        <v>60</v>
      </c>
      <c r="K1757" s="6" t="n">
        <f aca="false">COUNT(D1757:I1757)</f>
        <v>4</v>
      </c>
    </row>
    <row r="1758" customFormat="false" ht="15" hidden="false" customHeight="true" outlineLevel="0" collapsed="false">
      <c r="A1758" s="0" t="s">
        <v>6311</v>
      </c>
      <c r="B1758" s="0" t="s">
        <v>6312</v>
      </c>
      <c r="D1758" s="2" t="s">
        <v>60</v>
      </c>
      <c r="E1758" s="2" t="n">
        <v>5.7187</v>
      </c>
      <c r="F1758" s="2" t="n">
        <v>7.5216</v>
      </c>
      <c r="G1758" s="1" t="n">
        <v>15.9314</v>
      </c>
      <c r="H1758" s="1" t="n">
        <v>7.3092</v>
      </c>
      <c r="I1758" s="1" t="s">
        <v>60</v>
      </c>
      <c r="K1758" s="6" t="n">
        <f aca="false">COUNT(D1758:I1758)</f>
        <v>4</v>
      </c>
    </row>
    <row r="1759" customFormat="false" ht="15" hidden="false" customHeight="true" outlineLevel="0" collapsed="false">
      <c r="A1759" s="0" t="s">
        <v>6317</v>
      </c>
      <c r="B1759" s="0" t="s">
        <v>6318</v>
      </c>
      <c r="D1759" s="2" t="n">
        <v>9.9803</v>
      </c>
      <c r="E1759" s="2" t="n">
        <v>13.9288</v>
      </c>
      <c r="F1759" s="2" t="n">
        <v>11.4083</v>
      </c>
      <c r="G1759" s="1" t="s">
        <v>60</v>
      </c>
      <c r="H1759" s="1" t="n">
        <v>5.7656</v>
      </c>
      <c r="I1759" s="1" t="s">
        <v>60</v>
      </c>
      <c r="K1759" s="6" t="n">
        <f aca="false">COUNT(D1759:I1759)</f>
        <v>4</v>
      </c>
    </row>
    <row r="1760" customFormat="false" ht="15" hidden="false" customHeight="true" outlineLevel="0" collapsed="false">
      <c r="A1760" s="0" t="s">
        <v>6320</v>
      </c>
      <c r="B1760" s="0" t="s">
        <v>6321</v>
      </c>
      <c r="D1760" s="2" t="n">
        <v>80.538</v>
      </c>
      <c r="E1760" s="2" t="s">
        <v>60</v>
      </c>
      <c r="F1760" s="2" t="s">
        <v>60</v>
      </c>
      <c r="G1760" s="1" t="n">
        <v>114.3171</v>
      </c>
      <c r="H1760" s="1" t="n">
        <v>163.2538</v>
      </c>
      <c r="I1760" s="1" t="n">
        <v>121.5793</v>
      </c>
      <c r="K1760" s="6" t="n">
        <f aca="false">COUNT(D1760:I1760)</f>
        <v>4</v>
      </c>
    </row>
    <row r="1761" customFormat="false" ht="15" hidden="false" customHeight="true" outlineLevel="0" collapsed="false">
      <c r="A1761" s="0" t="s">
        <v>6323</v>
      </c>
      <c r="B1761" s="0" t="s">
        <v>6324</v>
      </c>
      <c r="D1761" s="2" t="n">
        <v>18.1745</v>
      </c>
      <c r="E1761" s="2" t="n">
        <v>14.0275</v>
      </c>
      <c r="F1761" s="2" t="n">
        <v>16.2842</v>
      </c>
      <c r="G1761" s="1" t="s">
        <v>60</v>
      </c>
      <c r="H1761" s="1" t="s">
        <v>60</v>
      </c>
      <c r="I1761" s="1" t="n">
        <v>18.9223</v>
      </c>
      <c r="K1761" s="6" t="n">
        <f aca="false">COUNT(D1761:I1761)</f>
        <v>4</v>
      </c>
    </row>
    <row r="1762" customFormat="false" ht="15" hidden="false" customHeight="true" outlineLevel="0" collapsed="false">
      <c r="A1762" s="0" t="s">
        <v>6326</v>
      </c>
      <c r="B1762" s="0" t="s">
        <v>6327</v>
      </c>
      <c r="D1762" s="2" t="n">
        <v>8.5813</v>
      </c>
      <c r="E1762" s="2" t="s">
        <v>60</v>
      </c>
      <c r="F1762" s="2" t="n">
        <v>23.3085</v>
      </c>
      <c r="G1762" s="1" t="n">
        <v>17.6709</v>
      </c>
      <c r="H1762" s="1" t="n">
        <v>24.052</v>
      </c>
      <c r="I1762" s="1" t="s">
        <v>60</v>
      </c>
      <c r="K1762" s="6" t="n">
        <f aca="false">COUNT(D1762:I1762)</f>
        <v>4</v>
      </c>
    </row>
    <row r="1763" customFormat="false" ht="15" hidden="false" customHeight="true" outlineLevel="0" collapsed="false">
      <c r="A1763" s="0" t="s">
        <v>6329</v>
      </c>
      <c r="B1763" s="0" t="s">
        <v>6330</v>
      </c>
      <c r="D1763" s="2" t="n">
        <v>21.4198</v>
      </c>
      <c r="E1763" s="2" t="n">
        <v>43.9274</v>
      </c>
      <c r="F1763" s="2" t="s">
        <v>60</v>
      </c>
      <c r="G1763" s="1" t="n">
        <v>31.6869</v>
      </c>
      <c r="H1763" s="1" t="n">
        <v>26.0229</v>
      </c>
      <c r="I1763" s="1" t="s">
        <v>60</v>
      </c>
      <c r="K1763" s="6" t="n">
        <f aca="false">COUNT(D1763:I1763)</f>
        <v>4</v>
      </c>
    </row>
    <row r="1764" customFormat="false" ht="15" hidden="false" customHeight="true" outlineLevel="0" collapsed="false">
      <c r="A1764" s="0" t="s">
        <v>6332</v>
      </c>
      <c r="B1764" s="0" t="s">
        <v>6333</v>
      </c>
      <c r="D1764" s="2" t="s">
        <v>60</v>
      </c>
      <c r="E1764" s="2" t="s">
        <v>60</v>
      </c>
      <c r="F1764" s="2" t="n">
        <v>24.0155</v>
      </c>
      <c r="G1764" s="1" t="n">
        <v>32.3577</v>
      </c>
      <c r="H1764" s="1" t="n">
        <v>35.3783</v>
      </c>
      <c r="I1764" s="1" t="n">
        <v>51.5044</v>
      </c>
      <c r="K1764" s="6" t="n">
        <f aca="false">COUNT(D1764:I1764)</f>
        <v>4</v>
      </c>
    </row>
    <row r="1765" customFormat="false" ht="15" hidden="false" customHeight="true" outlineLevel="0" collapsed="false">
      <c r="A1765" s="0" t="s">
        <v>6335</v>
      </c>
      <c r="B1765" s="0" t="s">
        <v>6336</v>
      </c>
      <c r="D1765" s="2" t="s">
        <v>60</v>
      </c>
      <c r="E1765" s="2" t="n">
        <v>9.8544</v>
      </c>
      <c r="F1765" s="2" t="n">
        <v>11.6061</v>
      </c>
      <c r="G1765" s="1" t="n">
        <v>11.0606</v>
      </c>
      <c r="H1765" s="1" t="n">
        <v>8.1384</v>
      </c>
      <c r="I1765" s="1" t="s">
        <v>60</v>
      </c>
      <c r="K1765" s="6" t="n">
        <f aca="false">COUNT(D1765:I1765)</f>
        <v>4</v>
      </c>
    </row>
    <row r="1766" customFormat="false" ht="15" hidden="false" customHeight="true" outlineLevel="0" collapsed="false">
      <c r="A1766" s="0" t="s">
        <v>6338</v>
      </c>
      <c r="B1766" s="0" t="s">
        <v>6339</v>
      </c>
      <c r="D1766" s="2" t="n">
        <v>51.7412</v>
      </c>
      <c r="E1766" s="2" t="n">
        <v>6.5536</v>
      </c>
      <c r="F1766" s="2" t="n">
        <v>79.4651</v>
      </c>
      <c r="G1766" s="1" t="s">
        <v>60</v>
      </c>
      <c r="H1766" s="1" t="n">
        <v>58.184</v>
      </c>
      <c r="I1766" s="1" t="s">
        <v>60</v>
      </c>
      <c r="K1766" s="6" t="n">
        <f aca="false">COUNT(D1766:I1766)</f>
        <v>4</v>
      </c>
    </row>
    <row r="1767" customFormat="false" ht="15" hidden="false" customHeight="true" outlineLevel="0" collapsed="false">
      <c r="A1767" s="0" t="s">
        <v>6341</v>
      </c>
      <c r="B1767" s="0" t="s">
        <v>6342</v>
      </c>
      <c r="D1767" s="2" t="n">
        <v>9.6922</v>
      </c>
      <c r="E1767" s="2" t="s">
        <v>60</v>
      </c>
      <c r="F1767" s="2" t="s">
        <v>60</v>
      </c>
      <c r="G1767" s="1" t="n">
        <v>22.0549</v>
      </c>
      <c r="H1767" s="1" t="n">
        <v>19.0565</v>
      </c>
      <c r="I1767" s="1" t="n">
        <v>9.7641</v>
      </c>
      <c r="K1767" s="6" t="n">
        <f aca="false">COUNT(D1767:I1767)</f>
        <v>4</v>
      </c>
    </row>
    <row r="1768" customFormat="false" ht="15" hidden="false" customHeight="true" outlineLevel="0" collapsed="false">
      <c r="A1768" s="0" t="s">
        <v>6350</v>
      </c>
      <c r="B1768" s="0" t="s">
        <v>6351</v>
      </c>
      <c r="D1768" s="2" t="n">
        <v>31.8433</v>
      </c>
      <c r="E1768" s="2" t="s">
        <v>60</v>
      </c>
      <c r="F1768" s="2" t="s">
        <v>60</v>
      </c>
      <c r="G1768" s="1" t="n">
        <v>23.9314</v>
      </c>
      <c r="H1768" s="1" t="n">
        <v>17.5704</v>
      </c>
      <c r="I1768" s="1" t="n">
        <v>50.2619</v>
      </c>
      <c r="K1768" s="6" t="n">
        <f aca="false">COUNT(D1768:I1768)</f>
        <v>4</v>
      </c>
    </row>
    <row r="1769" customFormat="false" ht="15" hidden="false" customHeight="true" outlineLevel="0" collapsed="false">
      <c r="A1769" s="0" t="s">
        <v>6353</v>
      </c>
      <c r="B1769" s="0" t="s">
        <v>6354</v>
      </c>
      <c r="D1769" s="2" t="n">
        <v>28.4647</v>
      </c>
      <c r="E1769" s="2" t="s">
        <v>60</v>
      </c>
      <c r="F1769" s="2" t="n">
        <v>41.9535</v>
      </c>
      <c r="G1769" s="1" t="s">
        <v>60</v>
      </c>
      <c r="H1769" s="1" t="n">
        <v>34.839</v>
      </c>
      <c r="I1769" s="1" t="n">
        <v>38.2588</v>
      </c>
      <c r="K1769" s="6" t="n">
        <f aca="false">COUNT(D1769:I1769)</f>
        <v>4</v>
      </c>
    </row>
    <row r="1770" customFormat="false" ht="15" hidden="false" customHeight="true" outlineLevel="0" collapsed="false">
      <c r="A1770" s="0" t="s">
        <v>6356</v>
      </c>
      <c r="B1770" s="0" t="s">
        <v>6357</v>
      </c>
      <c r="D1770" s="2" t="n">
        <v>13.5468</v>
      </c>
      <c r="E1770" s="2" t="n">
        <v>18.3457</v>
      </c>
      <c r="F1770" s="2" t="n">
        <v>17.3525</v>
      </c>
      <c r="G1770" s="1" t="s">
        <v>60</v>
      </c>
      <c r="H1770" s="1" t="n">
        <v>8.7413</v>
      </c>
      <c r="I1770" s="1" t="s">
        <v>60</v>
      </c>
      <c r="K1770" s="6" t="n">
        <f aca="false">COUNT(D1770:I1770)</f>
        <v>4</v>
      </c>
    </row>
    <row r="1771" customFormat="false" ht="15" hidden="false" customHeight="true" outlineLevel="0" collapsed="false">
      <c r="A1771" s="0" t="s">
        <v>6359</v>
      </c>
      <c r="B1771" s="0" t="s">
        <v>6360</v>
      </c>
      <c r="D1771" s="2" t="n">
        <v>3.7831</v>
      </c>
      <c r="E1771" s="2" t="n">
        <v>35.6755</v>
      </c>
      <c r="F1771" s="2" t="n">
        <v>100.5383</v>
      </c>
      <c r="G1771" s="1" t="n">
        <v>195.48</v>
      </c>
      <c r="H1771" s="1" t="s">
        <v>60</v>
      </c>
      <c r="I1771" s="1" t="s">
        <v>60</v>
      </c>
      <c r="K1771" s="6" t="n">
        <f aca="false">COUNT(D1771:I1771)</f>
        <v>4</v>
      </c>
    </row>
    <row r="1772" customFormat="false" ht="15" hidden="false" customHeight="true" outlineLevel="0" collapsed="false">
      <c r="A1772" s="0" t="s">
        <v>6365</v>
      </c>
      <c r="B1772" s="0" t="s">
        <v>6366</v>
      </c>
      <c r="D1772" s="2" t="n">
        <v>29.801</v>
      </c>
      <c r="E1772" s="2" t="n">
        <v>8.9387</v>
      </c>
      <c r="F1772" s="2" t="n">
        <v>10.795</v>
      </c>
      <c r="G1772" s="1" t="s">
        <v>60</v>
      </c>
      <c r="H1772" s="1" t="s">
        <v>60</v>
      </c>
      <c r="I1772" s="1" t="n">
        <v>9.7734</v>
      </c>
      <c r="K1772" s="6" t="n">
        <f aca="false">COUNT(D1772:I1772)</f>
        <v>4</v>
      </c>
    </row>
    <row r="1773" customFormat="false" ht="15" hidden="false" customHeight="true" outlineLevel="0" collapsed="false">
      <c r="A1773" s="0" t="s">
        <v>6368</v>
      </c>
      <c r="B1773" s="0" t="s">
        <v>6369</v>
      </c>
      <c r="D1773" s="2" t="n">
        <v>7.9558</v>
      </c>
      <c r="E1773" s="2" t="n">
        <v>11.0918</v>
      </c>
      <c r="F1773" s="2" t="n">
        <v>23.2545</v>
      </c>
      <c r="G1773" s="1" t="s">
        <v>60</v>
      </c>
      <c r="H1773" s="1" t="s">
        <v>60</v>
      </c>
      <c r="I1773" s="1" t="n">
        <v>16.2664</v>
      </c>
      <c r="K1773" s="6" t="n">
        <f aca="false">COUNT(D1773:I1773)</f>
        <v>4</v>
      </c>
    </row>
    <row r="1774" customFormat="false" ht="15" hidden="false" customHeight="true" outlineLevel="0" collapsed="false">
      <c r="A1774" s="0" t="s">
        <v>6371</v>
      </c>
      <c r="B1774" s="0" t="s">
        <v>6372</v>
      </c>
      <c r="D1774" s="2" t="n">
        <v>9.9581</v>
      </c>
      <c r="E1774" s="2" t="n">
        <v>15.3038</v>
      </c>
      <c r="F1774" s="2" t="s">
        <v>60</v>
      </c>
      <c r="G1774" s="1" t="s">
        <v>60</v>
      </c>
      <c r="H1774" s="1" t="n">
        <v>11.2745</v>
      </c>
      <c r="I1774" s="1" t="n">
        <v>32.1964</v>
      </c>
      <c r="K1774" s="6" t="n">
        <f aca="false">COUNT(D1774:I1774)</f>
        <v>4</v>
      </c>
    </row>
    <row r="1775" customFormat="false" ht="15" hidden="false" customHeight="true" outlineLevel="0" collapsed="false">
      <c r="A1775" s="0" t="s">
        <v>6374</v>
      </c>
      <c r="B1775" s="0" t="s">
        <v>6375</v>
      </c>
      <c r="D1775" s="2" t="n">
        <v>5.6419</v>
      </c>
      <c r="E1775" s="2" t="s">
        <v>60</v>
      </c>
      <c r="F1775" s="2" t="n">
        <v>8.1151</v>
      </c>
      <c r="G1775" s="1" t="n">
        <v>4.2411</v>
      </c>
      <c r="H1775" s="1" t="n">
        <v>5.1655</v>
      </c>
      <c r="I1775" s="1" t="s">
        <v>60</v>
      </c>
      <c r="K1775" s="6" t="n">
        <f aca="false">COUNT(D1775:I1775)</f>
        <v>4</v>
      </c>
    </row>
    <row r="1776" customFormat="false" ht="15" hidden="false" customHeight="true" outlineLevel="0" collapsed="false">
      <c r="A1776" s="0" t="s">
        <v>6377</v>
      </c>
      <c r="B1776" s="0" t="s">
        <v>6378</v>
      </c>
      <c r="D1776" s="2" t="n">
        <v>9.6652</v>
      </c>
      <c r="E1776" s="2" t="n">
        <v>81.2533</v>
      </c>
      <c r="F1776" s="2" t="n">
        <v>12.7799</v>
      </c>
      <c r="G1776" s="1" t="n">
        <v>24.104</v>
      </c>
      <c r="H1776" s="1" t="s">
        <v>60</v>
      </c>
      <c r="I1776" s="1" t="s">
        <v>60</v>
      </c>
      <c r="K1776" s="6" t="n">
        <f aca="false">COUNT(D1776:I1776)</f>
        <v>4</v>
      </c>
    </row>
    <row r="1777" customFormat="false" ht="15" hidden="false" customHeight="true" outlineLevel="0" collapsed="false">
      <c r="A1777" s="0" t="s">
        <v>6380</v>
      </c>
      <c r="B1777" s="0" t="s">
        <v>6381</v>
      </c>
      <c r="D1777" s="2" t="s">
        <v>60</v>
      </c>
      <c r="E1777" s="2" t="n">
        <v>28.4882</v>
      </c>
      <c r="F1777" s="2" t="n">
        <v>39.9119</v>
      </c>
      <c r="G1777" s="1" t="n">
        <v>33.5703</v>
      </c>
      <c r="H1777" s="1" t="n">
        <v>26.793</v>
      </c>
      <c r="I1777" s="1" t="s">
        <v>60</v>
      </c>
      <c r="K1777" s="6" t="n">
        <f aca="false">COUNT(D1777:I1777)</f>
        <v>4</v>
      </c>
    </row>
    <row r="1778" customFormat="false" ht="15" hidden="false" customHeight="true" outlineLevel="0" collapsed="false">
      <c r="A1778" s="0" t="s">
        <v>6383</v>
      </c>
      <c r="B1778" s="0" t="s">
        <v>6384</v>
      </c>
      <c r="D1778" s="2" t="n">
        <v>12.513</v>
      </c>
      <c r="E1778" s="2" t="n">
        <v>16.2629</v>
      </c>
      <c r="F1778" s="2" t="n">
        <v>21.3592</v>
      </c>
      <c r="G1778" s="1" t="s">
        <v>60</v>
      </c>
      <c r="H1778" s="1" t="n">
        <v>7.7235</v>
      </c>
      <c r="I1778" s="1" t="s">
        <v>60</v>
      </c>
      <c r="K1778" s="6" t="n">
        <f aca="false">COUNT(D1778:I1778)</f>
        <v>4</v>
      </c>
    </row>
    <row r="1779" customFormat="false" ht="15" hidden="false" customHeight="true" outlineLevel="0" collapsed="false">
      <c r="A1779" s="0" t="s">
        <v>6386</v>
      </c>
      <c r="B1779" s="0" t="s">
        <v>6387</v>
      </c>
      <c r="D1779" s="2" t="n">
        <v>11.5349</v>
      </c>
      <c r="E1779" s="2" t="n">
        <v>23.0889</v>
      </c>
      <c r="F1779" s="2" t="n">
        <v>38.4361</v>
      </c>
      <c r="G1779" s="1" t="s">
        <v>60</v>
      </c>
      <c r="H1779" s="1" t="s">
        <v>60</v>
      </c>
      <c r="I1779" s="1" t="n">
        <v>8.635</v>
      </c>
      <c r="K1779" s="6" t="n">
        <f aca="false">COUNT(D1779:I1779)</f>
        <v>4</v>
      </c>
    </row>
    <row r="1780" customFormat="false" ht="15" hidden="false" customHeight="true" outlineLevel="0" collapsed="false">
      <c r="A1780" s="0" t="s">
        <v>6389</v>
      </c>
      <c r="B1780" s="0" t="s">
        <v>6390</v>
      </c>
      <c r="D1780" s="2" t="s">
        <v>60</v>
      </c>
      <c r="E1780" s="2" t="n">
        <v>5.8848</v>
      </c>
      <c r="F1780" s="2" t="n">
        <v>13.0266</v>
      </c>
      <c r="G1780" s="1" t="n">
        <v>5.8937</v>
      </c>
      <c r="H1780" s="1" t="s">
        <v>60</v>
      </c>
      <c r="I1780" s="1" t="n">
        <v>15.7788</v>
      </c>
      <c r="K1780" s="6" t="n">
        <f aca="false">COUNT(D1780:I1780)</f>
        <v>4</v>
      </c>
    </row>
    <row r="1781" customFormat="false" ht="15" hidden="false" customHeight="true" outlineLevel="0" collapsed="false">
      <c r="A1781" s="0" t="s">
        <v>6392</v>
      </c>
      <c r="B1781" s="0" t="s">
        <v>6393</v>
      </c>
      <c r="D1781" s="2" t="n">
        <v>36.0231</v>
      </c>
      <c r="E1781" s="2" t="n">
        <v>80.4049</v>
      </c>
      <c r="F1781" s="2" t="n">
        <v>45.7559</v>
      </c>
      <c r="G1781" s="1" t="n">
        <v>43.2023</v>
      </c>
      <c r="H1781" s="1" t="s">
        <v>60</v>
      </c>
      <c r="I1781" s="1" t="s">
        <v>60</v>
      </c>
      <c r="K1781" s="6" t="n">
        <f aca="false">COUNT(D1781:I1781)</f>
        <v>4</v>
      </c>
    </row>
    <row r="1782" customFormat="false" ht="15" hidden="false" customHeight="true" outlineLevel="0" collapsed="false">
      <c r="A1782" s="0" t="s">
        <v>6395</v>
      </c>
      <c r="B1782" s="0" t="s">
        <v>6396</v>
      </c>
      <c r="D1782" s="2" t="n">
        <v>3.9958</v>
      </c>
      <c r="E1782" s="2" t="n">
        <v>9.5971</v>
      </c>
      <c r="F1782" s="2" t="n">
        <v>3.0611</v>
      </c>
      <c r="G1782" s="1" t="s">
        <v>60</v>
      </c>
      <c r="H1782" s="1" t="s">
        <v>60</v>
      </c>
      <c r="I1782" s="1" t="n">
        <v>7.6292</v>
      </c>
      <c r="K1782" s="6" t="n">
        <f aca="false">COUNT(D1782:I1782)</f>
        <v>4</v>
      </c>
    </row>
    <row r="1783" customFormat="false" ht="15" hidden="false" customHeight="true" outlineLevel="0" collapsed="false">
      <c r="A1783" s="0" t="s">
        <v>6398</v>
      </c>
      <c r="B1783" s="0" t="s">
        <v>6399</v>
      </c>
      <c r="D1783" s="2" t="n">
        <v>7.9427</v>
      </c>
      <c r="E1783" s="2" t="n">
        <v>19.3153</v>
      </c>
      <c r="F1783" s="2" t="n">
        <v>16.391</v>
      </c>
      <c r="G1783" s="1" t="s">
        <v>60</v>
      </c>
      <c r="H1783" s="1" t="n">
        <v>6.8453</v>
      </c>
      <c r="I1783" s="1" t="s">
        <v>60</v>
      </c>
      <c r="K1783" s="6" t="n">
        <f aca="false">COUNT(D1783:I1783)</f>
        <v>4</v>
      </c>
    </row>
    <row r="1784" customFormat="false" ht="15" hidden="false" customHeight="true" outlineLevel="0" collapsed="false">
      <c r="A1784" s="0" t="s">
        <v>6401</v>
      </c>
      <c r="B1784" s="0" t="s">
        <v>6402</v>
      </c>
      <c r="D1784" s="2" t="n">
        <v>24.054</v>
      </c>
      <c r="E1784" s="2" t="n">
        <v>12.5597</v>
      </c>
      <c r="F1784" s="2" t="n">
        <v>26.7073</v>
      </c>
      <c r="G1784" s="1" t="s">
        <v>60</v>
      </c>
      <c r="H1784" s="1" t="s">
        <v>60</v>
      </c>
      <c r="I1784" s="1" t="n">
        <v>13.8406</v>
      </c>
      <c r="K1784" s="6" t="n">
        <f aca="false">COUNT(D1784:I1784)</f>
        <v>4</v>
      </c>
    </row>
    <row r="1785" customFormat="false" ht="15" hidden="false" customHeight="true" outlineLevel="0" collapsed="false">
      <c r="A1785" s="0" t="s">
        <v>6404</v>
      </c>
      <c r="B1785" s="0" t="s">
        <v>6405</v>
      </c>
      <c r="D1785" s="2" t="n">
        <v>32.3228</v>
      </c>
      <c r="E1785" s="2" t="s">
        <v>60</v>
      </c>
      <c r="F1785" s="2" t="n">
        <v>6.8437</v>
      </c>
      <c r="G1785" s="1" t="n">
        <v>11.848</v>
      </c>
      <c r="H1785" s="1" t="n">
        <v>9.5981</v>
      </c>
      <c r="I1785" s="1" t="s">
        <v>60</v>
      </c>
      <c r="K1785" s="6" t="n">
        <f aca="false">COUNT(D1785:I1785)</f>
        <v>4</v>
      </c>
    </row>
    <row r="1786" customFormat="false" ht="15" hidden="false" customHeight="true" outlineLevel="0" collapsed="false">
      <c r="A1786" s="0" t="s">
        <v>6407</v>
      </c>
      <c r="B1786" s="0" t="s">
        <v>6408</v>
      </c>
      <c r="D1786" s="2" t="n">
        <v>9.497</v>
      </c>
      <c r="E1786" s="2" t="n">
        <v>7.4619</v>
      </c>
      <c r="F1786" s="2" t="s">
        <v>60</v>
      </c>
      <c r="G1786" s="1" t="s">
        <v>60</v>
      </c>
      <c r="H1786" s="1" t="n">
        <v>10.2657</v>
      </c>
      <c r="I1786" s="1" t="n">
        <v>7.3837</v>
      </c>
      <c r="K1786" s="6" t="n">
        <f aca="false">COUNT(D1786:I1786)</f>
        <v>4</v>
      </c>
    </row>
    <row r="1787" customFormat="false" ht="15" hidden="false" customHeight="true" outlineLevel="0" collapsed="false">
      <c r="A1787" s="0" t="s">
        <v>6410</v>
      </c>
      <c r="B1787" s="0" t="s">
        <v>6411</v>
      </c>
      <c r="D1787" s="2" t="n">
        <v>22.9261</v>
      </c>
      <c r="E1787" s="2" t="n">
        <v>18.4894</v>
      </c>
      <c r="F1787" s="2" t="s">
        <v>60</v>
      </c>
      <c r="G1787" s="1" t="s">
        <v>60</v>
      </c>
      <c r="H1787" s="1" t="n">
        <v>32.2917</v>
      </c>
      <c r="I1787" s="1" t="n">
        <v>14.836</v>
      </c>
      <c r="K1787" s="6" t="n">
        <f aca="false">COUNT(D1787:I1787)</f>
        <v>4</v>
      </c>
    </row>
    <row r="1788" customFormat="false" ht="15" hidden="false" customHeight="true" outlineLevel="0" collapsed="false">
      <c r="A1788" s="0" t="s">
        <v>6413</v>
      </c>
      <c r="B1788" s="0" t="s">
        <v>6414</v>
      </c>
      <c r="D1788" s="2" t="n">
        <v>19.8351</v>
      </c>
      <c r="E1788" s="2" t="n">
        <v>39.993</v>
      </c>
      <c r="F1788" s="2" t="n">
        <v>29.2949</v>
      </c>
      <c r="G1788" s="1" t="n">
        <v>25.308</v>
      </c>
      <c r="H1788" s="1" t="s">
        <v>60</v>
      </c>
      <c r="I1788" s="1" t="s">
        <v>60</v>
      </c>
      <c r="K1788" s="6" t="n">
        <f aca="false">COUNT(D1788:I1788)</f>
        <v>4</v>
      </c>
    </row>
    <row r="1789" customFormat="false" ht="15" hidden="false" customHeight="true" outlineLevel="0" collapsed="false">
      <c r="A1789" s="0" t="s">
        <v>6419</v>
      </c>
      <c r="B1789" s="0" t="s">
        <v>6420</v>
      </c>
      <c r="D1789" s="2" t="n">
        <v>22.8058</v>
      </c>
      <c r="E1789" s="2" t="n">
        <v>69.9894</v>
      </c>
      <c r="F1789" s="2" t="n">
        <v>44.4627</v>
      </c>
      <c r="G1789" s="1" t="n">
        <v>39.1851</v>
      </c>
      <c r="H1789" s="1" t="s">
        <v>60</v>
      </c>
      <c r="I1789" s="1" t="s">
        <v>60</v>
      </c>
      <c r="K1789" s="6" t="n">
        <f aca="false">COUNT(D1789:I1789)</f>
        <v>4</v>
      </c>
    </row>
    <row r="1790" customFormat="false" ht="15" hidden="false" customHeight="true" outlineLevel="0" collapsed="false">
      <c r="A1790" s="0" t="s">
        <v>6422</v>
      </c>
      <c r="B1790" s="0" t="s">
        <v>6423</v>
      </c>
      <c r="D1790" s="2" t="n">
        <v>6.0198</v>
      </c>
      <c r="E1790" s="2" t="n">
        <v>11.1098</v>
      </c>
      <c r="F1790" s="2" t="n">
        <v>20.9398</v>
      </c>
      <c r="G1790" s="1" t="n">
        <v>15.8011</v>
      </c>
      <c r="H1790" s="1" t="s">
        <v>60</v>
      </c>
      <c r="I1790" s="1" t="s">
        <v>60</v>
      </c>
      <c r="K1790" s="6" t="n">
        <f aca="false">COUNT(D1790:I1790)</f>
        <v>4</v>
      </c>
    </row>
    <row r="1791" customFormat="false" ht="15" hidden="false" customHeight="true" outlineLevel="0" collapsed="false">
      <c r="A1791" s="0" t="s">
        <v>6425</v>
      </c>
      <c r="B1791" s="0" t="s">
        <v>6426</v>
      </c>
      <c r="D1791" s="2" t="n">
        <v>18.8213</v>
      </c>
      <c r="E1791" s="2" t="n">
        <v>13.9736</v>
      </c>
      <c r="F1791" s="2" t="s">
        <v>60</v>
      </c>
      <c r="G1791" s="1" t="s">
        <v>60</v>
      </c>
      <c r="H1791" s="1" t="n">
        <v>14.414</v>
      </c>
      <c r="I1791" s="1" t="n">
        <v>14.7609</v>
      </c>
      <c r="K1791" s="6" t="n">
        <f aca="false">COUNT(D1791:I1791)</f>
        <v>4</v>
      </c>
    </row>
    <row r="1792" customFormat="false" ht="15" hidden="false" customHeight="true" outlineLevel="0" collapsed="false">
      <c r="A1792" s="0" t="s">
        <v>260</v>
      </c>
      <c r="B1792" s="0" t="s">
        <v>261</v>
      </c>
      <c r="D1792" s="2" t="n">
        <v>2.7005</v>
      </c>
      <c r="E1792" s="2" t="s">
        <v>60</v>
      </c>
      <c r="F1792" s="2" t="s">
        <v>60</v>
      </c>
      <c r="G1792" s="1" t="n">
        <v>169.3918</v>
      </c>
      <c r="H1792" s="1" t="n">
        <v>50.5638</v>
      </c>
      <c r="I1792" s="1" t="s">
        <v>60</v>
      </c>
      <c r="K1792" s="6" t="n">
        <f aca="false">COUNT(D1792:I1792)</f>
        <v>3</v>
      </c>
    </row>
    <row r="1793" customFormat="false" ht="15" hidden="false" customHeight="true" outlineLevel="0" collapsed="false">
      <c r="A1793" s="0" t="s">
        <v>329</v>
      </c>
      <c r="B1793" s="0" t="s">
        <v>330</v>
      </c>
      <c r="D1793" s="2" t="n">
        <v>8.9586</v>
      </c>
      <c r="E1793" s="2" t="n">
        <v>12.0596</v>
      </c>
      <c r="F1793" s="2" t="s">
        <v>60</v>
      </c>
      <c r="G1793" s="1" t="s">
        <v>60</v>
      </c>
      <c r="H1793" s="1" t="s">
        <v>60</v>
      </c>
      <c r="I1793" s="1" t="n">
        <v>53.636</v>
      </c>
      <c r="K1793" s="6" t="n">
        <f aca="false">COUNT(D1793:I1793)</f>
        <v>3</v>
      </c>
    </row>
    <row r="1794" customFormat="false" ht="15" hidden="false" customHeight="true" outlineLevel="0" collapsed="false">
      <c r="A1794" s="0" t="s">
        <v>404</v>
      </c>
      <c r="B1794" s="0" t="s">
        <v>405</v>
      </c>
      <c r="D1794" s="2" t="s">
        <v>60</v>
      </c>
      <c r="E1794" s="2" t="n">
        <v>10.4155</v>
      </c>
      <c r="F1794" s="2" t="n">
        <v>11.4835</v>
      </c>
      <c r="G1794" s="1" t="s">
        <v>60</v>
      </c>
      <c r="H1794" s="1" t="s">
        <v>60</v>
      </c>
      <c r="I1794" s="1" t="n">
        <v>10.5053</v>
      </c>
      <c r="K1794" s="6" t="n">
        <f aca="false">COUNT(D1794:I1794)</f>
        <v>3</v>
      </c>
    </row>
    <row r="1795" customFormat="false" ht="15" hidden="false" customHeight="true" outlineLevel="0" collapsed="false">
      <c r="A1795" s="0" t="s">
        <v>527</v>
      </c>
      <c r="B1795" s="0" t="s">
        <v>528</v>
      </c>
      <c r="D1795" s="2" t="n">
        <v>8.8397</v>
      </c>
      <c r="E1795" s="2" t="s">
        <v>60</v>
      </c>
      <c r="F1795" s="2" t="n">
        <v>17.8576</v>
      </c>
      <c r="G1795" s="1" t="s">
        <v>60</v>
      </c>
      <c r="H1795" s="1" t="s">
        <v>60</v>
      </c>
      <c r="I1795" s="1" t="n">
        <v>30.5003</v>
      </c>
      <c r="K1795" s="6" t="n">
        <f aca="false">COUNT(D1795:I1795)</f>
        <v>3</v>
      </c>
    </row>
    <row r="1796" customFormat="false" ht="15" hidden="false" customHeight="true" outlineLevel="0" collapsed="false">
      <c r="A1796" s="0" t="s">
        <v>770</v>
      </c>
      <c r="B1796" s="0" t="s">
        <v>771</v>
      </c>
      <c r="D1796" s="2" t="s">
        <v>60</v>
      </c>
      <c r="E1796" s="2" t="s">
        <v>60</v>
      </c>
      <c r="F1796" s="2" t="n">
        <v>0.6976</v>
      </c>
      <c r="G1796" s="1" t="n">
        <v>36.913</v>
      </c>
      <c r="H1796" s="1" t="s">
        <v>60</v>
      </c>
      <c r="I1796" s="1" t="n">
        <v>3.511</v>
      </c>
      <c r="K1796" s="6" t="n">
        <f aca="false">COUNT(D1796:I1796)</f>
        <v>3</v>
      </c>
    </row>
    <row r="1797" customFormat="false" ht="15" hidden="false" customHeight="true" outlineLevel="0" collapsed="false">
      <c r="A1797" s="0" t="s">
        <v>917</v>
      </c>
      <c r="B1797" s="0" t="s">
        <v>918</v>
      </c>
      <c r="D1797" s="2" t="n">
        <v>16.4672</v>
      </c>
      <c r="E1797" s="2" t="n">
        <v>24.5853</v>
      </c>
      <c r="F1797" s="2" t="n">
        <v>19.765</v>
      </c>
      <c r="G1797" s="1" t="s">
        <v>60</v>
      </c>
      <c r="H1797" s="1" t="s">
        <v>60</v>
      </c>
      <c r="I1797" s="1" t="s">
        <v>60</v>
      </c>
      <c r="K1797" s="6" t="n">
        <f aca="false">COUNT(D1797:I1797)</f>
        <v>3</v>
      </c>
    </row>
    <row r="1798" customFormat="false" ht="15" hidden="false" customHeight="true" outlineLevel="0" collapsed="false">
      <c r="A1798" s="0" t="s">
        <v>1028</v>
      </c>
      <c r="B1798" s="0" t="s">
        <v>1029</v>
      </c>
      <c r="D1798" s="2" t="n">
        <v>5.5934</v>
      </c>
      <c r="E1798" s="2" t="s">
        <v>60</v>
      </c>
      <c r="F1798" s="2" t="n">
        <v>8.9502</v>
      </c>
      <c r="G1798" s="1" t="n">
        <v>4.4016</v>
      </c>
      <c r="H1798" s="1" t="s">
        <v>60</v>
      </c>
      <c r="I1798" s="1" t="s">
        <v>60</v>
      </c>
      <c r="K1798" s="6" t="n">
        <f aca="false">COUNT(D1798:I1798)</f>
        <v>3</v>
      </c>
    </row>
    <row r="1799" customFormat="false" ht="15" hidden="false" customHeight="true" outlineLevel="0" collapsed="false">
      <c r="A1799" s="0" t="s">
        <v>1052</v>
      </c>
      <c r="B1799" s="0" t="s">
        <v>1053</v>
      </c>
      <c r="D1799" s="2" t="s">
        <v>60</v>
      </c>
      <c r="E1799" s="2" t="n">
        <v>6.0915</v>
      </c>
      <c r="F1799" s="2" t="n">
        <v>15.9995</v>
      </c>
      <c r="G1799" s="1" t="n">
        <v>3.9909</v>
      </c>
      <c r="H1799" s="1" t="s">
        <v>60</v>
      </c>
      <c r="I1799" s="1" t="s">
        <v>60</v>
      </c>
      <c r="K1799" s="6" t="n">
        <f aca="false">COUNT(D1799:I1799)</f>
        <v>3</v>
      </c>
    </row>
    <row r="1800" customFormat="false" ht="15" hidden="false" customHeight="true" outlineLevel="0" collapsed="false">
      <c r="A1800" s="0" t="s">
        <v>1064</v>
      </c>
      <c r="B1800" s="0" t="s">
        <v>1065</v>
      </c>
      <c r="D1800" s="2" t="n">
        <v>1.6334</v>
      </c>
      <c r="E1800" s="2" t="s">
        <v>60</v>
      </c>
      <c r="F1800" s="2" t="s">
        <v>60</v>
      </c>
      <c r="G1800" s="1" t="n">
        <v>3.2772</v>
      </c>
      <c r="H1800" s="1" t="n">
        <v>0.4033</v>
      </c>
      <c r="I1800" s="1" t="s">
        <v>60</v>
      </c>
      <c r="K1800" s="6" t="n">
        <f aca="false">COUNT(D1800:I1800)</f>
        <v>3</v>
      </c>
    </row>
    <row r="1801" customFormat="false" ht="15" hidden="false" customHeight="true" outlineLevel="0" collapsed="false">
      <c r="A1801" s="0" t="s">
        <v>1496</v>
      </c>
      <c r="B1801" s="0" t="s">
        <v>1497</v>
      </c>
      <c r="D1801" s="2" t="n">
        <v>24.4576</v>
      </c>
      <c r="E1801" s="2" t="s">
        <v>60</v>
      </c>
      <c r="F1801" s="2" t="n">
        <v>35.5082</v>
      </c>
      <c r="G1801" s="1" t="s">
        <v>60</v>
      </c>
      <c r="H1801" s="1" t="s">
        <v>60</v>
      </c>
      <c r="I1801" s="1" t="n">
        <v>48.9098</v>
      </c>
      <c r="K1801" s="6" t="n">
        <f aca="false">COUNT(D1801:I1801)</f>
        <v>3</v>
      </c>
    </row>
    <row r="1802" customFormat="false" ht="15" hidden="false" customHeight="true" outlineLevel="0" collapsed="false">
      <c r="A1802" s="0" t="s">
        <v>1628</v>
      </c>
      <c r="B1802" s="0" t="s">
        <v>1629</v>
      </c>
      <c r="D1802" s="2" t="n">
        <v>13.5809</v>
      </c>
      <c r="E1802" s="2" t="n">
        <v>12.5761</v>
      </c>
      <c r="F1802" s="2" t="n">
        <v>23.0817</v>
      </c>
      <c r="G1802" s="1" t="s">
        <v>60</v>
      </c>
      <c r="H1802" s="1" t="s">
        <v>60</v>
      </c>
      <c r="I1802" s="1" t="s">
        <v>60</v>
      </c>
      <c r="K1802" s="6" t="n">
        <f aca="false">COUNT(D1802:I1802)</f>
        <v>3</v>
      </c>
    </row>
    <row r="1803" customFormat="false" ht="15" hidden="false" customHeight="true" outlineLevel="0" collapsed="false">
      <c r="A1803" s="0" t="s">
        <v>1670</v>
      </c>
      <c r="B1803" s="0" t="s">
        <v>1671</v>
      </c>
      <c r="D1803" s="2" t="s">
        <v>60</v>
      </c>
      <c r="E1803" s="2" t="n">
        <v>25.5571</v>
      </c>
      <c r="F1803" s="2" t="n">
        <v>20.5765</v>
      </c>
      <c r="G1803" s="1" t="n">
        <v>1.9452</v>
      </c>
      <c r="H1803" s="1" t="s">
        <v>60</v>
      </c>
      <c r="I1803" s="1" t="s">
        <v>60</v>
      </c>
      <c r="K1803" s="6" t="n">
        <f aca="false">COUNT(D1803:I1803)</f>
        <v>3</v>
      </c>
    </row>
    <row r="1804" customFormat="false" ht="15" hidden="false" customHeight="true" outlineLevel="0" collapsed="false">
      <c r="A1804" s="0" t="s">
        <v>1727</v>
      </c>
      <c r="B1804" s="0" t="s">
        <v>1728</v>
      </c>
      <c r="D1804" s="2" t="n">
        <v>13.8667</v>
      </c>
      <c r="E1804" s="2" t="n">
        <v>62.1235</v>
      </c>
      <c r="F1804" s="2" t="n">
        <v>37.1132</v>
      </c>
      <c r="G1804" s="1" t="s">
        <v>60</v>
      </c>
      <c r="H1804" s="1" t="s">
        <v>60</v>
      </c>
      <c r="I1804" s="1" t="s">
        <v>60</v>
      </c>
      <c r="K1804" s="6" t="n">
        <f aca="false">COUNT(D1804:I1804)</f>
        <v>3</v>
      </c>
    </row>
    <row r="1805" customFormat="false" ht="15" hidden="false" customHeight="true" outlineLevel="0" collapsed="false">
      <c r="A1805" s="0" t="s">
        <v>1739</v>
      </c>
      <c r="B1805" s="0" t="s">
        <v>1740</v>
      </c>
      <c r="D1805" s="2" t="s">
        <v>60</v>
      </c>
      <c r="E1805" s="2" t="n">
        <v>19.7695</v>
      </c>
      <c r="F1805" s="2" t="n">
        <v>1.7469</v>
      </c>
      <c r="G1805" s="1" t="n">
        <v>1.2024</v>
      </c>
      <c r="H1805" s="1" t="s">
        <v>60</v>
      </c>
      <c r="I1805" s="1" t="s">
        <v>60</v>
      </c>
      <c r="K1805" s="6" t="n">
        <f aca="false">COUNT(D1805:I1805)</f>
        <v>3</v>
      </c>
    </row>
    <row r="1806" customFormat="false" ht="15" hidden="false" customHeight="true" outlineLevel="0" collapsed="false">
      <c r="A1806" s="0" t="s">
        <v>1775</v>
      </c>
      <c r="B1806" s="0" t="s">
        <v>1776</v>
      </c>
      <c r="D1806" s="2" t="n">
        <v>12.9626</v>
      </c>
      <c r="E1806" s="2" t="s">
        <v>60</v>
      </c>
      <c r="F1806" s="2" t="n">
        <v>16.6158</v>
      </c>
      <c r="G1806" s="1" t="s">
        <v>60</v>
      </c>
      <c r="H1806" s="1" t="n">
        <v>14.8981</v>
      </c>
      <c r="I1806" s="1" t="s">
        <v>60</v>
      </c>
      <c r="K1806" s="6" t="n">
        <f aca="false">COUNT(D1806:I1806)</f>
        <v>3</v>
      </c>
    </row>
    <row r="1807" customFormat="false" ht="15" hidden="false" customHeight="true" outlineLevel="0" collapsed="false">
      <c r="A1807" s="0" t="s">
        <v>1841</v>
      </c>
      <c r="B1807" s="0" t="s">
        <v>1842</v>
      </c>
      <c r="D1807" s="2" t="n">
        <v>5.2449</v>
      </c>
      <c r="E1807" s="2" t="s">
        <v>60</v>
      </c>
      <c r="F1807" s="2" t="n">
        <v>3.9883</v>
      </c>
      <c r="G1807" s="1" t="s">
        <v>60</v>
      </c>
      <c r="H1807" s="1" t="s">
        <v>60</v>
      </c>
      <c r="I1807" s="1" t="n">
        <v>7.5229</v>
      </c>
      <c r="K1807" s="6" t="n">
        <f aca="false">COUNT(D1807:I1807)</f>
        <v>3</v>
      </c>
    </row>
    <row r="1808" customFormat="false" ht="15" hidden="false" customHeight="true" outlineLevel="0" collapsed="false">
      <c r="A1808" s="0" t="s">
        <v>1892</v>
      </c>
      <c r="B1808" s="0" t="s">
        <v>1893</v>
      </c>
      <c r="D1808" s="2" t="n">
        <v>7.479</v>
      </c>
      <c r="E1808" s="2" t="s">
        <v>60</v>
      </c>
      <c r="F1808" s="2" t="s">
        <v>60</v>
      </c>
      <c r="G1808" s="1" t="n">
        <v>1.4741</v>
      </c>
      <c r="H1808" s="1" t="s">
        <v>60</v>
      </c>
      <c r="I1808" s="1" t="n">
        <v>14.7686</v>
      </c>
      <c r="K1808" s="6" t="n">
        <f aca="false">COUNT(D1808:I1808)</f>
        <v>3</v>
      </c>
    </row>
    <row r="1809" customFormat="false" ht="15" hidden="false" customHeight="true" outlineLevel="0" collapsed="false">
      <c r="A1809" s="0" t="s">
        <v>2033</v>
      </c>
      <c r="B1809" s="0" t="s">
        <v>2034</v>
      </c>
      <c r="D1809" s="2" t="s">
        <v>60</v>
      </c>
      <c r="E1809" s="2" t="s">
        <v>60</v>
      </c>
      <c r="F1809" s="2" t="s">
        <v>60</v>
      </c>
      <c r="G1809" s="1" t="n">
        <v>8.3546</v>
      </c>
      <c r="H1809" s="1" t="n">
        <v>6.5054</v>
      </c>
      <c r="I1809" s="1" t="n">
        <v>6.8095</v>
      </c>
      <c r="K1809" s="6" t="n">
        <f aca="false">COUNT(D1809:I1809)</f>
        <v>3</v>
      </c>
    </row>
    <row r="1810" customFormat="false" ht="15" hidden="false" customHeight="true" outlineLevel="0" collapsed="false">
      <c r="A1810" s="0" t="s">
        <v>2180</v>
      </c>
      <c r="B1810" s="0" t="s">
        <v>2181</v>
      </c>
      <c r="D1810" s="2" t="s">
        <v>60</v>
      </c>
      <c r="E1810" s="2" t="s">
        <v>60</v>
      </c>
      <c r="F1810" s="2" t="n">
        <v>4.5527</v>
      </c>
      <c r="G1810" s="1" t="n">
        <v>6.6871</v>
      </c>
      <c r="H1810" s="1" t="s">
        <v>60</v>
      </c>
      <c r="I1810" s="1" t="n">
        <v>0.5533</v>
      </c>
      <c r="K1810" s="6" t="n">
        <f aca="false">COUNT(D1810:I1810)</f>
        <v>3</v>
      </c>
    </row>
    <row r="1811" customFormat="false" ht="15" hidden="false" customHeight="true" outlineLevel="0" collapsed="false">
      <c r="A1811" s="0" t="s">
        <v>2243</v>
      </c>
      <c r="B1811" s="0" t="s">
        <v>2244</v>
      </c>
      <c r="D1811" s="2" t="s">
        <v>60</v>
      </c>
      <c r="E1811" s="2" t="n">
        <v>15.6569</v>
      </c>
      <c r="F1811" s="2" t="n">
        <v>10.6526</v>
      </c>
      <c r="G1811" s="1" t="s">
        <v>60</v>
      </c>
      <c r="H1811" s="1" t="s">
        <v>60</v>
      </c>
      <c r="I1811" s="1" t="n">
        <v>9.4239</v>
      </c>
      <c r="K1811" s="6" t="n">
        <f aca="false">COUNT(D1811:I1811)</f>
        <v>3</v>
      </c>
    </row>
    <row r="1812" customFormat="false" ht="15" hidden="false" customHeight="true" outlineLevel="0" collapsed="false">
      <c r="A1812" s="0" t="s">
        <v>2297</v>
      </c>
      <c r="B1812" s="0" t="s">
        <v>2298</v>
      </c>
      <c r="D1812" s="2" t="n">
        <v>14.996</v>
      </c>
      <c r="E1812" s="2" t="s">
        <v>60</v>
      </c>
      <c r="F1812" s="2" t="s">
        <v>60</v>
      </c>
      <c r="G1812" s="1" t="n">
        <v>21.6389</v>
      </c>
      <c r="H1812" s="1" t="s">
        <v>60</v>
      </c>
      <c r="I1812" s="1" t="n">
        <v>25.8568</v>
      </c>
      <c r="K1812" s="6" t="n">
        <f aca="false">COUNT(D1812:I1812)</f>
        <v>3</v>
      </c>
    </row>
    <row r="1813" customFormat="false" ht="15" hidden="false" customHeight="true" outlineLevel="0" collapsed="false">
      <c r="A1813" s="0" t="s">
        <v>2474</v>
      </c>
      <c r="B1813" s="0" t="s">
        <v>2475</v>
      </c>
      <c r="D1813" s="2" t="n">
        <v>7.3247</v>
      </c>
      <c r="E1813" s="2" t="s">
        <v>60</v>
      </c>
      <c r="F1813" s="2" t="n">
        <v>3.0445</v>
      </c>
      <c r="G1813" s="1" t="s">
        <v>60</v>
      </c>
      <c r="H1813" s="1" t="n">
        <v>4.5512</v>
      </c>
      <c r="I1813" s="1" t="s">
        <v>60</v>
      </c>
      <c r="K1813" s="6" t="n">
        <f aca="false">COUNT(D1813:I1813)</f>
        <v>3</v>
      </c>
    </row>
    <row r="1814" customFormat="false" ht="15" hidden="false" customHeight="true" outlineLevel="0" collapsed="false">
      <c r="A1814" s="0" t="s">
        <v>2555</v>
      </c>
      <c r="B1814" s="0" t="s">
        <v>2556</v>
      </c>
      <c r="D1814" s="2" t="n">
        <v>19.3882</v>
      </c>
      <c r="E1814" s="2" t="n">
        <v>25.9657</v>
      </c>
      <c r="F1814" s="2" t="s">
        <v>60</v>
      </c>
      <c r="G1814" s="1" t="s">
        <v>60</v>
      </c>
      <c r="H1814" s="1" t="s">
        <v>60</v>
      </c>
      <c r="I1814" s="1" t="n">
        <v>13.3479</v>
      </c>
      <c r="K1814" s="6" t="n">
        <f aca="false">COUNT(D1814:I1814)</f>
        <v>3</v>
      </c>
    </row>
    <row r="1815" customFormat="false" ht="15" hidden="false" customHeight="true" outlineLevel="0" collapsed="false">
      <c r="A1815" s="0" t="s">
        <v>2780</v>
      </c>
      <c r="B1815" s="0" t="s">
        <v>2781</v>
      </c>
      <c r="D1815" s="2" t="n">
        <v>24.6064</v>
      </c>
      <c r="E1815" s="2" t="s">
        <v>60</v>
      </c>
      <c r="F1815" s="2" t="n">
        <v>83.2577</v>
      </c>
      <c r="G1815" s="1" t="n">
        <v>38.5043</v>
      </c>
      <c r="H1815" s="1" t="s">
        <v>60</v>
      </c>
      <c r="I1815" s="1" t="s">
        <v>60</v>
      </c>
      <c r="K1815" s="6" t="n">
        <f aca="false">COUNT(D1815:I1815)</f>
        <v>3</v>
      </c>
    </row>
    <row r="1816" customFormat="false" ht="15" hidden="false" customHeight="true" outlineLevel="0" collapsed="false">
      <c r="A1816" s="0" t="s">
        <v>2987</v>
      </c>
      <c r="B1816" s="0" t="s">
        <v>2988</v>
      </c>
      <c r="D1816" s="2" t="s">
        <v>60</v>
      </c>
      <c r="E1816" s="2" t="s">
        <v>60</v>
      </c>
      <c r="F1816" s="2" t="n">
        <v>15.1032</v>
      </c>
      <c r="G1816" s="1" t="n">
        <v>19.8739</v>
      </c>
      <c r="H1816" s="1" t="s">
        <v>60</v>
      </c>
      <c r="I1816" s="1" t="n">
        <v>15.1615</v>
      </c>
      <c r="K1816" s="6" t="n">
        <f aca="false">COUNT(D1816:I1816)</f>
        <v>3</v>
      </c>
    </row>
    <row r="1817" customFormat="false" ht="15" hidden="false" customHeight="true" outlineLevel="0" collapsed="false">
      <c r="A1817" s="0" t="s">
        <v>3113</v>
      </c>
      <c r="B1817" s="0" t="s">
        <v>3114</v>
      </c>
      <c r="D1817" s="2" t="s">
        <v>60</v>
      </c>
      <c r="E1817" s="2" t="n">
        <v>64.6642</v>
      </c>
      <c r="F1817" s="2" t="n">
        <v>81.3169</v>
      </c>
      <c r="G1817" s="1" t="n">
        <v>0.2549</v>
      </c>
      <c r="H1817" s="1" t="s">
        <v>60</v>
      </c>
      <c r="I1817" s="1" t="s">
        <v>60</v>
      </c>
      <c r="K1817" s="6" t="n">
        <f aca="false">COUNT(D1817:I1817)</f>
        <v>3</v>
      </c>
    </row>
    <row r="1818" customFormat="false" ht="15" hidden="false" customHeight="true" outlineLevel="0" collapsed="false">
      <c r="A1818" s="0" t="s">
        <v>3137</v>
      </c>
      <c r="B1818" s="0" t="s">
        <v>3138</v>
      </c>
      <c r="D1818" s="2" t="s">
        <v>60</v>
      </c>
      <c r="E1818" s="2" t="s">
        <v>60</v>
      </c>
      <c r="F1818" s="2" t="s">
        <v>60</v>
      </c>
      <c r="G1818" s="1" t="n">
        <v>1.4137</v>
      </c>
      <c r="H1818" s="1" t="n">
        <v>1.0786</v>
      </c>
      <c r="I1818" s="1" t="n">
        <v>0.7626</v>
      </c>
      <c r="K1818" s="6" t="n">
        <f aca="false">COUNT(D1818:I1818)</f>
        <v>3</v>
      </c>
    </row>
    <row r="1819" customFormat="false" ht="15" hidden="false" customHeight="true" outlineLevel="0" collapsed="false">
      <c r="A1819" s="0" t="s">
        <v>3146</v>
      </c>
      <c r="B1819" s="0" t="s">
        <v>3147</v>
      </c>
      <c r="D1819" s="2" t="s">
        <v>60</v>
      </c>
      <c r="E1819" s="2" t="n">
        <v>0.7718</v>
      </c>
      <c r="F1819" s="2" t="s">
        <v>60</v>
      </c>
      <c r="G1819" s="1" t="n">
        <v>23.1572</v>
      </c>
      <c r="H1819" s="1" t="n">
        <v>37.2621</v>
      </c>
      <c r="I1819" s="1" t="s">
        <v>60</v>
      </c>
      <c r="K1819" s="6" t="n">
        <f aca="false">COUNT(D1819:I1819)</f>
        <v>3</v>
      </c>
    </row>
    <row r="1820" customFormat="false" ht="15" hidden="false" customHeight="true" outlineLevel="0" collapsed="false">
      <c r="A1820" s="0" t="s">
        <v>3338</v>
      </c>
      <c r="B1820" s="0" t="s">
        <v>3339</v>
      </c>
      <c r="D1820" s="2" t="s">
        <v>60</v>
      </c>
      <c r="E1820" s="2" t="n">
        <v>31.4276</v>
      </c>
      <c r="F1820" s="2" t="s">
        <v>60</v>
      </c>
      <c r="G1820" s="1" t="n">
        <v>25.0983</v>
      </c>
      <c r="H1820" s="1" t="n">
        <v>25.4447</v>
      </c>
      <c r="I1820" s="1" t="s">
        <v>60</v>
      </c>
      <c r="K1820" s="6" t="n">
        <f aca="false">COUNT(D1820:I1820)</f>
        <v>3</v>
      </c>
    </row>
    <row r="1821" customFormat="false" ht="15" hidden="false" customHeight="true" outlineLevel="0" collapsed="false">
      <c r="A1821" s="0" t="s">
        <v>3395</v>
      </c>
      <c r="B1821" s="0" t="s">
        <v>3396</v>
      </c>
      <c r="D1821" s="2" t="n">
        <v>10.4177</v>
      </c>
      <c r="E1821" s="2" t="s">
        <v>60</v>
      </c>
      <c r="F1821" s="2" t="n">
        <v>8.3008</v>
      </c>
      <c r="G1821" s="1" t="s">
        <v>60</v>
      </c>
      <c r="H1821" s="1" t="s">
        <v>60</v>
      </c>
      <c r="I1821" s="1" t="n">
        <v>1.7873</v>
      </c>
      <c r="K1821" s="6" t="n">
        <f aca="false">COUNT(D1821:I1821)</f>
        <v>3</v>
      </c>
    </row>
    <row r="1822" customFormat="false" ht="15" hidden="false" customHeight="true" outlineLevel="0" collapsed="false">
      <c r="A1822" s="0" t="s">
        <v>3680</v>
      </c>
      <c r="B1822" s="0" t="s">
        <v>3681</v>
      </c>
      <c r="D1822" s="2" t="s">
        <v>60</v>
      </c>
      <c r="E1822" s="2" t="n">
        <v>5.5586</v>
      </c>
      <c r="F1822" s="2" t="s">
        <v>60</v>
      </c>
      <c r="G1822" s="1" t="n">
        <v>3.4011</v>
      </c>
      <c r="H1822" s="1" t="n">
        <v>5.1813</v>
      </c>
      <c r="I1822" s="1" t="s">
        <v>60</v>
      </c>
      <c r="K1822" s="6" t="n">
        <f aca="false">COUNT(D1822:I1822)</f>
        <v>3</v>
      </c>
    </row>
    <row r="1823" customFormat="false" ht="15" hidden="false" customHeight="true" outlineLevel="0" collapsed="false">
      <c r="A1823" s="0" t="s">
        <v>3758</v>
      </c>
      <c r="B1823" s="0" t="s">
        <v>3759</v>
      </c>
      <c r="D1823" s="2" t="s">
        <v>60</v>
      </c>
      <c r="E1823" s="2" t="n">
        <v>3.738</v>
      </c>
      <c r="F1823" s="2" t="n">
        <v>9.2981</v>
      </c>
      <c r="G1823" s="1" t="n">
        <v>172.762</v>
      </c>
      <c r="H1823" s="1" t="s">
        <v>60</v>
      </c>
      <c r="I1823" s="1" t="s">
        <v>60</v>
      </c>
      <c r="K1823" s="6" t="n">
        <f aca="false">COUNT(D1823:I1823)</f>
        <v>3</v>
      </c>
    </row>
    <row r="1824" customFormat="false" ht="15" hidden="false" customHeight="true" outlineLevel="0" collapsed="false">
      <c r="A1824" s="0" t="s">
        <v>3836</v>
      </c>
      <c r="B1824" s="0" t="s">
        <v>3837</v>
      </c>
      <c r="D1824" s="2" t="s">
        <v>60</v>
      </c>
      <c r="E1824" s="2" t="n">
        <v>3.1428</v>
      </c>
      <c r="F1824" s="2" t="n">
        <v>16.7927</v>
      </c>
      <c r="G1824" s="1" t="s">
        <v>60</v>
      </c>
      <c r="H1824" s="1" t="s">
        <v>60</v>
      </c>
      <c r="I1824" s="1" t="n">
        <v>30.2091</v>
      </c>
      <c r="K1824" s="6" t="n">
        <f aca="false">COUNT(D1824:I1824)</f>
        <v>3</v>
      </c>
    </row>
    <row r="1825" customFormat="false" ht="15" hidden="false" customHeight="true" outlineLevel="0" collapsed="false">
      <c r="A1825" s="0" t="s">
        <v>3938</v>
      </c>
      <c r="B1825" s="0" t="s">
        <v>3939</v>
      </c>
      <c r="D1825" s="2" t="s">
        <v>60</v>
      </c>
      <c r="E1825" s="2" t="n">
        <v>19.6071</v>
      </c>
      <c r="F1825" s="2" t="s">
        <v>60</v>
      </c>
      <c r="G1825" s="1" t="s">
        <v>60</v>
      </c>
      <c r="H1825" s="1" t="n">
        <v>4.0593</v>
      </c>
      <c r="I1825" s="1" t="n">
        <v>5.7906</v>
      </c>
      <c r="K1825" s="6" t="n">
        <f aca="false">COUNT(D1825:I1825)</f>
        <v>3</v>
      </c>
    </row>
    <row r="1826" customFormat="false" ht="15" hidden="false" customHeight="true" outlineLevel="0" collapsed="false">
      <c r="A1826" s="0" t="s">
        <v>3947</v>
      </c>
      <c r="B1826" s="0" t="s">
        <v>3948</v>
      </c>
      <c r="D1826" s="2" t="n">
        <v>0.2634</v>
      </c>
      <c r="E1826" s="2" t="n">
        <v>2.5665</v>
      </c>
      <c r="F1826" s="2" t="s">
        <v>60</v>
      </c>
      <c r="G1826" s="1" t="s">
        <v>60</v>
      </c>
      <c r="H1826" s="1" t="n">
        <v>9.3042</v>
      </c>
      <c r="I1826" s="1" t="s">
        <v>60</v>
      </c>
      <c r="K1826" s="6" t="n">
        <f aca="false">COUNT(D1826:I1826)</f>
        <v>3</v>
      </c>
    </row>
    <row r="1827" customFormat="false" ht="15" hidden="false" customHeight="true" outlineLevel="0" collapsed="false">
      <c r="A1827" s="0" t="s">
        <v>4040</v>
      </c>
      <c r="B1827" s="0" t="s">
        <v>4041</v>
      </c>
      <c r="D1827" s="2" t="s">
        <v>60</v>
      </c>
      <c r="E1827" s="2" t="s">
        <v>60</v>
      </c>
      <c r="F1827" s="2" t="s">
        <v>60</v>
      </c>
      <c r="G1827" s="1" t="n">
        <v>21.5349</v>
      </c>
      <c r="H1827" s="1" t="n">
        <v>35.2556</v>
      </c>
      <c r="I1827" s="1" t="n">
        <v>22.1436</v>
      </c>
      <c r="K1827" s="6" t="n">
        <f aca="false">COUNT(D1827:I1827)</f>
        <v>3</v>
      </c>
    </row>
    <row r="1828" customFormat="false" ht="15" hidden="false" customHeight="true" outlineLevel="0" collapsed="false">
      <c r="A1828" s="0" t="s">
        <v>4235</v>
      </c>
      <c r="B1828" s="0" t="s">
        <v>4236</v>
      </c>
      <c r="D1828" s="2" t="s">
        <v>60</v>
      </c>
      <c r="E1828" s="2" t="n">
        <v>0.5234</v>
      </c>
      <c r="F1828" s="2" t="s">
        <v>60</v>
      </c>
      <c r="G1828" s="1" t="s">
        <v>60</v>
      </c>
      <c r="H1828" s="1" t="n">
        <v>4.9057</v>
      </c>
      <c r="I1828" s="1" t="n">
        <v>2.7424</v>
      </c>
      <c r="K1828" s="6" t="n">
        <f aca="false">COUNT(D1828:I1828)</f>
        <v>3</v>
      </c>
    </row>
    <row r="1829" customFormat="false" ht="15" hidden="false" customHeight="true" outlineLevel="0" collapsed="false">
      <c r="A1829" s="0" t="s">
        <v>4421</v>
      </c>
      <c r="B1829" s="0" t="s">
        <v>4422</v>
      </c>
      <c r="D1829" s="2" t="s">
        <v>60</v>
      </c>
      <c r="E1829" s="2" t="n">
        <v>8.5125</v>
      </c>
      <c r="F1829" s="2" t="n">
        <v>6.5865</v>
      </c>
      <c r="G1829" s="1" t="n">
        <v>4.9406</v>
      </c>
      <c r="H1829" s="1" t="s">
        <v>60</v>
      </c>
      <c r="I1829" s="1" t="s">
        <v>60</v>
      </c>
      <c r="K1829" s="6" t="n">
        <f aca="false">COUNT(D1829:I1829)</f>
        <v>3</v>
      </c>
    </row>
    <row r="1830" customFormat="false" ht="15" hidden="false" customHeight="true" outlineLevel="0" collapsed="false">
      <c r="A1830" s="0" t="s">
        <v>4493</v>
      </c>
      <c r="B1830" s="0" t="s">
        <v>4494</v>
      </c>
      <c r="D1830" s="2" t="n">
        <v>24.2513</v>
      </c>
      <c r="E1830" s="2" t="s">
        <v>60</v>
      </c>
      <c r="F1830" s="2" t="n">
        <v>53.9556</v>
      </c>
      <c r="G1830" s="1" t="s">
        <v>60</v>
      </c>
      <c r="H1830" s="1" t="n">
        <v>60.1716</v>
      </c>
      <c r="I1830" s="1" t="s">
        <v>60</v>
      </c>
      <c r="K1830" s="6" t="n">
        <f aca="false">COUNT(D1830:I1830)</f>
        <v>3</v>
      </c>
    </row>
    <row r="1831" customFormat="false" ht="15" hidden="false" customHeight="true" outlineLevel="0" collapsed="false">
      <c r="A1831" s="0" t="s">
        <v>4982</v>
      </c>
      <c r="B1831" s="0" t="s">
        <v>4983</v>
      </c>
      <c r="D1831" s="2" t="n">
        <v>2.7716</v>
      </c>
      <c r="E1831" s="2" t="s">
        <v>60</v>
      </c>
      <c r="F1831" s="2" t="s">
        <v>60</v>
      </c>
      <c r="G1831" s="1" t="n">
        <v>12.8934</v>
      </c>
      <c r="H1831" s="1" t="n">
        <v>1.0277</v>
      </c>
      <c r="I1831" s="1" t="s">
        <v>60</v>
      </c>
      <c r="K1831" s="6" t="n">
        <f aca="false">COUNT(D1831:I1831)</f>
        <v>3</v>
      </c>
    </row>
    <row r="1832" customFormat="false" ht="15" hidden="false" customHeight="true" outlineLevel="0" collapsed="false">
      <c r="A1832" s="0" t="s">
        <v>5099</v>
      </c>
      <c r="B1832" s="0" t="s">
        <v>5100</v>
      </c>
      <c r="D1832" s="2" t="n">
        <v>9.0445</v>
      </c>
      <c r="E1832" s="2" t="s">
        <v>60</v>
      </c>
      <c r="F1832" s="2" t="n">
        <v>16.4164</v>
      </c>
      <c r="G1832" s="1" t="n">
        <v>25.3507</v>
      </c>
      <c r="H1832" s="1" t="s">
        <v>60</v>
      </c>
      <c r="I1832" s="1" t="s">
        <v>60</v>
      </c>
      <c r="K1832" s="6" t="n">
        <f aca="false">COUNT(D1832:I1832)</f>
        <v>3</v>
      </c>
    </row>
    <row r="1833" customFormat="false" ht="15" hidden="false" customHeight="true" outlineLevel="0" collapsed="false">
      <c r="A1833" s="0" t="s">
        <v>5135</v>
      </c>
      <c r="B1833" s="0" t="s">
        <v>5136</v>
      </c>
      <c r="D1833" s="2" t="n">
        <v>3.5192</v>
      </c>
      <c r="E1833" s="2" t="s">
        <v>60</v>
      </c>
      <c r="F1833" s="2" t="s">
        <v>60</v>
      </c>
      <c r="G1833" s="1" t="n">
        <v>3.3339</v>
      </c>
      <c r="H1833" s="1" t="s">
        <v>60</v>
      </c>
      <c r="I1833" s="1" t="n">
        <v>0.8685</v>
      </c>
      <c r="K1833" s="6" t="n">
        <f aca="false">COUNT(D1833:I1833)</f>
        <v>3</v>
      </c>
    </row>
    <row r="1834" customFormat="false" ht="15" hidden="false" customHeight="true" outlineLevel="0" collapsed="false">
      <c r="A1834" s="0" t="s">
        <v>5189</v>
      </c>
      <c r="B1834" s="0" t="s">
        <v>5190</v>
      </c>
      <c r="D1834" s="2" t="s">
        <v>60</v>
      </c>
      <c r="E1834" s="2" t="s">
        <v>60</v>
      </c>
      <c r="F1834" s="2" t="n">
        <v>8.2229</v>
      </c>
      <c r="G1834" s="1" t="s">
        <v>60</v>
      </c>
      <c r="H1834" s="1" t="n">
        <v>6.5765</v>
      </c>
      <c r="I1834" s="1" t="n">
        <v>0.5007</v>
      </c>
      <c r="K1834" s="6" t="n">
        <f aca="false">COUNT(D1834:I1834)</f>
        <v>3</v>
      </c>
    </row>
    <row r="1835" customFormat="false" ht="15" hidden="false" customHeight="true" outlineLevel="0" collapsed="false">
      <c r="A1835" s="0" t="s">
        <v>5195</v>
      </c>
      <c r="B1835" s="0" t="s">
        <v>5196</v>
      </c>
      <c r="D1835" s="2" t="n">
        <v>7.9279</v>
      </c>
      <c r="E1835" s="2" t="s">
        <v>60</v>
      </c>
      <c r="F1835" s="2" t="s">
        <v>60</v>
      </c>
      <c r="G1835" s="1" t="s">
        <v>60</v>
      </c>
      <c r="H1835" s="1" t="n">
        <v>7.8141</v>
      </c>
      <c r="I1835" s="1" t="n">
        <v>21.2955</v>
      </c>
      <c r="K1835" s="6" t="n">
        <f aca="false">COUNT(D1835:I1835)</f>
        <v>3</v>
      </c>
    </row>
    <row r="1836" customFormat="false" ht="15" hidden="false" customHeight="true" outlineLevel="0" collapsed="false">
      <c r="A1836" s="0" t="s">
        <v>5270</v>
      </c>
      <c r="B1836" s="0" t="s">
        <v>5271</v>
      </c>
      <c r="D1836" s="2" t="s">
        <v>60</v>
      </c>
      <c r="E1836" s="2" t="n">
        <v>53.3556</v>
      </c>
      <c r="F1836" s="2" t="n">
        <v>39.5362</v>
      </c>
      <c r="G1836" s="1" t="n">
        <v>6.1561</v>
      </c>
      <c r="H1836" s="1" t="s">
        <v>60</v>
      </c>
      <c r="I1836" s="1" t="s">
        <v>60</v>
      </c>
      <c r="K1836" s="6" t="n">
        <f aca="false">COUNT(D1836:I1836)</f>
        <v>3</v>
      </c>
    </row>
    <row r="1837" customFormat="false" ht="15" hidden="false" customHeight="true" outlineLevel="0" collapsed="false">
      <c r="A1837" s="0" t="s">
        <v>5321</v>
      </c>
      <c r="B1837" s="0" t="s">
        <v>5322</v>
      </c>
      <c r="D1837" s="2" t="s">
        <v>60</v>
      </c>
      <c r="E1837" s="2" t="n">
        <v>6.3201</v>
      </c>
      <c r="F1837" s="2" t="n">
        <v>2.6515</v>
      </c>
      <c r="G1837" s="1" t="s">
        <v>60</v>
      </c>
      <c r="H1837" s="1" t="n">
        <v>3.9903</v>
      </c>
      <c r="I1837" s="1" t="s">
        <v>60</v>
      </c>
      <c r="K1837" s="6" t="n">
        <f aca="false">COUNT(D1837:I1837)</f>
        <v>3</v>
      </c>
    </row>
    <row r="1838" customFormat="false" ht="15" hidden="false" customHeight="true" outlineLevel="0" collapsed="false">
      <c r="A1838" s="0" t="s">
        <v>5333</v>
      </c>
      <c r="B1838" s="0" t="s">
        <v>5334</v>
      </c>
      <c r="D1838" s="2" t="s">
        <v>60</v>
      </c>
      <c r="E1838" s="2" t="s">
        <v>60</v>
      </c>
      <c r="F1838" s="2" t="n">
        <v>242.059</v>
      </c>
      <c r="G1838" s="1" t="n">
        <v>27.8892</v>
      </c>
      <c r="H1838" s="1" t="s">
        <v>60</v>
      </c>
      <c r="I1838" s="1" t="n">
        <v>53.6657</v>
      </c>
      <c r="K1838" s="6" t="n">
        <f aca="false">COUNT(D1838:I1838)</f>
        <v>3</v>
      </c>
    </row>
    <row r="1839" customFormat="false" ht="15" hidden="false" customHeight="true" outlineLevel="0" collapsed="false">
      <c r="A1839" s="0" t="s">
        <v>5756</v>
      </c>
      <c r="B1839" s="0" t="s">
        <v>5757</v>
      </c>
      <c r="D1839" s="2" t="s">
        <v>60</v>
      </c>
      <c r="E1839" s="2" t="n">
        <v>2.3836</v>
      </c>
      <c r="F1839" s="2" t="s">
        <v>60</v>
      </c>
      <c r="G1839" s="1" t="s">
        <v>60</v>
      </c>
      <c r="H1839" s="1" t="n">
        <v>0.8051</v>
      </c>
      <c r="I1839" s="1" t="n">
        <v>1.6293</v>
      </c>
      <c r="K1839" s="6" t="n">
        <f aca="false">COUNT(D1839:I1839)</f>
        <v>3</v>
      </c>
    </row>
    <row r="1840" customFormat="false" ht="15" hidden="false" customHeight="true" outlineLevel="0" collapsed="false">
      <c r="A1840" s="0" t="s">
        <v>5777</v>
      </c>
      <c r="B1840" s="0" t="s">
        <v>5778</v>
      </c>
      <c r="D1840" s="2" t="s">
        <v>60</v>
      </c>
      <c r="E1840" s="2" t="s">
        <v>60</v>
      </c>
      <c r="F1840" s="2" t="s">
        <v>60</v>
      </c>
      <c r="G1840" s="1" t="n">
        <v>8.2008</v>
      </c>
      <c r="H1840" s="1" t="n">
        <v>8.1667</v>
      </c>
      <c r="I1840" s="1" t="n">
        <v>5.1179</v>
      </c>
      <c r="K1840" s="6" t="n">
        <f aca="false">COUNT(D1840:I1840)</f>
        <v>3</v>
      </c>
    </row>
    <row r="1841" customFormat="false" ht="15" hidden="false" customHeight="true" outlineLevel="0" collapsed="false">
      <c r="A1841" s="0" t="s">
        <v>5789</v>
      </c>
      <c r="B1841" s="0" t="s">
        <v>5790</v>
      </c>
      <c r="D1841" s="2" t="s">
        <v>60</v>
      </c>
      <c r="E1841" s="2" t="s">
        <v>60</v>
      </c>
      <c r="F1841" s="2" t="n">
        <v>23.4812</v>
      </c>
      <c r="G1841" s="1" t="s">
        <v>60</v>
      </c>
      <c r="H1841" s="1" t="n">
        <v>48.8631</v>
      </c>
      <c r="I1841" s="1" t="n">
        <v>50.4668</v>
      </c>
      <c r="K1841" s="6" t="n">
        <f aca="false">COUNT(D1841:I1841)</f>
        <v>3</v>
      </c>
    </row>
    <row r="1842" customFormat="false" ht="15" hidden="false" customHeight="true" outlineLevel="0" collapsed="false">
      <c r="A1842" s="0" t="s">
        <v>5807</v>
      </c>
      <c r="B1842" s="0" t="s">
        <v>5808</v>
      </c>
      <c r="D1842" s="2" t="s">
        <v>60</v>
      </c>
      <c r="E1842" s="2" t="n">
        <v>14.7047</v>
      </c>
      <c r="F1842" s="2" t="n">
        <v>18.2444</v>
      </c>
      <c r="G1842" s="1" t="n">
        <v>10.0292</v>
      </c>
      <c r="H1842" s="1" t="s">
        <v>60</v>
      </c>
      <c r="I1842" s="1" t="s">
        <v>60</v>
      </c>
      <c r="K1842" s="6" t="n">
        <f aca="false">COUNT(D1842:I1842)</f>
        <v>3</v>
      </c>
    </row>
    <row r="1843" customFormat="false" ht="15" hidden="false" customHeight="true" outlineLevel="0" collapsed="false">
      <c r="A1843" s="0" t="s">
        <v>5915</v>
      </c>
      <c r="B1843" s="0" t="s">
        <v>5916</v>
      </c>
      <c r="D1843" s="2" t="s">
        <v>60</v>
      </c>
      <c r="E1843" s="2" t="s">
        <v>60</v>
      </c>
      <c r="F1843" s="2" t="n">
        <v>53.164</v>
      </c>
      <c r="G1843" s="1" t="s">
        <v>60</v>
      </c>
      <c r="H1843" s="1" t="n">
        <v>19.8852</v>
      </c>
      <c r="I1843" s="1" t="n">
        <v>22.0573</v>
      </c>
      <c r="K1843" s="6" t="n">
        <f aca="false">COUNT(D1843:I1843)</f>
        <v>3</v>
      </c>
    </row>
    <row r="1844" customFormat="false" ht="15" hidden="false" customHeight="true" outlineLevel="0" collapsed="false">
      <c r="A1844" s="0" t="s">
        <v>5996</v>
      </c>
      <c r="B1844" s="0" t="s">
        <v>5997</v>
      </c>
      <c r="D1844" s="2" t="s">
        <v>60</v>
      </c>
      <c r="E1844" s="2" t="s">
        <v>60</v>
      </c>
      <c r="F1844" s="2" t="s">
        <v>60</v>
      </c>
      <c r="G1844" s="1" t="n">
        <v>1.8013</v>
      </c>
      <c r="H1844" s="1" t="n">
        <v>2.5305</v>
      </c>
      <c r="I1844" s="1" t="n">
        <v>11.8145</v>
      </c>
      <c r="K1844" s="6" t="n">
        <f aca="false">COUNT(D1844:I1844)</f>
        <v>3</v>
      </c>
    </row>
    <row r="1845" customFormat="false" ht="15" hidden="false" customHeight="true" outlineLevel="0" collapsed="false">
      <c r="A1845" s="0" t="s">
        <v>6032</v>
      </c>
      <c r="B1845" s="0" t="s">
        <v>6033</v>
      </c>
      <c r="D1845" s="2" t="s">
        <v>60</v>
      </c>
      <c r="E1845" s="2" t="s">
        <v>60</v>
      </c>
      <c r="F1845" s="2" t="n">
        <v>21.9297</v>
      </c>
      <c r="G1845" s="1" t="n">
        <v>1.4731</v>
      </c>
      <c r="H1845" s="1" t="s">
        <v>60</v>
      </c>
      <c r="I1845" s="1" t="n">
        <v>12.5685</v>
      </c>
      <c r="K1845" s="6" t="n">
        <f aca="false">COUNT(D1845:I1845)</f>
        <v>3</v>
      </c>
    </row>
    <row r="1846" customFormat="false" ht="15" hidden="false" customHeight="true" outlineLevel="0" collapsed="false">
      <c r="A1846" s="0" t="s">
        <v>6068</v>
      </c>
      <c r="B1846" s="0" t="s">
        <v>6069</v>
      </c>
      <c r="D1846" s="2" t="n">
        <v>0.371</v>
      </c>
      <c r="E1846" s="2" t="s">
        <v>60</v>
      </c>
      <c r="F1846" s="2" t="n">
        <v>4.5118</v>
      </c>
      <c r="G1846" s="1" t="n">
        <v>13.2178</v>
      </c>
      <c r="H1846" s="1" t="s">
        <v>60</v>
      </c>
      <c r="I1846" s="1" t="s">
        <v>60</v>
      </c>
      <c r="K1846" s="6" t="n">
        <f aca="false">COUNT(D1846:I1846)</f>
        <v>3</v>
      </c>
    </row>
    <row r="1847" customFormat="false" ht="15" hidden="false" customHeight="true" outlineLevel="0" collapsed="false">
      <c r="A1847" s="0" t="s">
        <v>6083</v>
      </c>
      <c r="B1847" s="0" t="s">
        <v>6084</v>
      </c>
      <c r="D1847" s="2" t="s">
        <v>60</v>
      </c>
      <c r="E1847" s="2" t="n">
        <v>37.5195</v>
      </c>
      <c r="F1847" s="2" t="s">
        <v>60</v>
      </c>
      <c r="G1847" s="1" t="n">
        <v>7.1435</v>
      </c>
      <c r="H1847" s="1" t="n">
        <v>29.0325</v>
      </c>
      <c r="I1847" s="1" t="s">
        <v>60</v>
      </c>
      <c r="K1847" s="6" t="n">
        <f aca="false">COUNT(D1847:I1847)</f>
        <v>3</v>
      </c>
    </row>
    <row r="1848" customFormat="false" ht="15" hidden="false" customHeight="true" outlineLevel="0" collapsed="false">
      <c r="A1848" s="0" t="s">
        <v>6098</v>
      </c>
      <c r="B1848" s="0" t="s">
        <v>6099</v>
      </c>
      <c r="D1848" s="2" t="s">
        <v>60</v>
      </c>
      <c r="E1848" s="2" t="n">
        <v>17.268</v>
      </c>
      <c r="F1848" s="2" t="s">
        <v>60</v>
      </c>
      <c r="G1848" s="1" t="s">
        <v>60</v>
      </c>
      <c r="H1848" s="1" t="n">
        <v>21.2871</v>
      </c>
      <c r="I1848" s="1" t="n">
        <v>18.9102</v>
      </c>
      <c r="K1848" s="6" t="n">
        <f aca="false">COUNT(D1848:I1848)</f>
        <v>3</v>
      </c>
    </row>
    <row r="1849" customFormat="false" ht="15" hidden="false" customHeight="true" outlineLevel="0" collapsed="false">
      <c r="A1849" s="0" t="s">
        <v>6179</v>
      </c>
      <c r="B1849" s="0" t="s">
        <v>6180</v>
      </c>
      <c r="D1849" s="2" t="s">
        <v>60</v>
      </c>
      <c r="E1849" s="2" t="n">
        <v>127.3303</v>
      </c>
      <c r="F1849" s="2" t="n">
        <v>109.8173</v>
      </c>
      <c r="G1849" s="1" t="n">
        <v>8.9161</v>
      </c>
      <c r="H1849" s="1" t="s">
        <v>60</v>
      </c>
      <c r="I1849" s="1" t="s">
        <v>60</v>
      </c>
      <c r="K1849" s="6" t="n">
        <f aca="false">COUNT(D1849:I1849)</f>
        <v>3</v>
      </c>
    </row>
    <row r="1850" customFormat="false" ht="15" hidden="false" customHeight="true" outlineLevel="0" collapsed="false">
      <c r="A1850" s="0" t="s">
        <v>6203</v>
      </c>
      <c r="B1850" s="0" t="s">
        <v>6204</v>
      </c>
      <c r="D1850" s="2" t="n">
        <v>134.3451</v>
      </c>
      <c r="E1850" s="2" t="s">
        <v>60</v>
      </c>
      <c r="F1850" s="2" t="s">
        <v>60</v>
      </c>
      <c r="G1850" s="1" t="s">
        <v>60</v>
      </c>
      <c r="H1850" s="1" t="n">
        <v>91.78</v>
      </c>
      <c r="I1850" s="1" t="n">
        <v>8.7793</v>
      </c>
      <c r="K1850" s="6" t="n">
        <f aca="false">COUNT(D1850:I1850)</f>
        <v>3</v>
      </c>
    </row>
    <row r="1851" customFormat="false" ht="15" hidden="false" customHeight="true" outlineLevel="0" collapsed="false">
      <c r="A1851" s="0" t="s">
        <v>6344</v>
      </c>
      <c r="B1851" s="0" t="s">
        <v>6345</v>
      </c>
      <c r="D1851" s="2" t="s">
        <v>60</v>
      </c>
      <c r="E1851" s="2" t="n">
        <v>0.7117</v>
      </c>
      <c r="F1851" s="2" t="n">
        <v>13.1317</v>
      </c>
      <c r="G1851" s="1" t="n">
        <v>60.223</v>
      </c>
      <c r="H1851" s="1" t="s">
        <v>60</v>
      </c>
      <c r="I1851" s="1" t="s">
        <v>60</v>
      </c>
      <c r="K1851" s="6" t="n">
        <f aca="false">COUNT(D1851:I1851)</f>
        <v>3</v>
      </c>
    </row>
    <row r="1852" customFormat="false" ht="15" hidden="false" customHeight="true" outlineLevel="0" collapsed="false">
      <c r="A1852" s="0" t="s">
        <v>6428</v>
      </c>
      <c r="B1852" s="0" t="s">
        <v>6429</v>
      </c>
      <c r="D1852" s="2" t="n">
        <v>5.2235</v>
      </c>
      <c r="E1852" s="2" t="n">
        <v>9.0674</v>
      </c>
      <c r="F1852" s="2" t="s">
        <v>60</v>
      </c>
      <c r="G1852" s="1" t="n">
        <v>7.0903</v>
      </c>
      <c r="H1852" s="1" t="s">
        <v>60</v>
      </c>
      <c r="I1852" s="1" t="s">
        <v>60</v>
      </c>
      <c r="K1852" s="6" t="n">
        <f aca="false">COUNT(D1852:I1852)</f>
        <v>3</v>
      </c>
    </row>
    <row r="1853" customFormat="false" ht="15" hidden="false" customHeight="true" outlineLevel="0" collapsed="false">
      <c r="A1853" s="0" t="s">
        <v>6431</v>
      </c>
      <c r="B1853" s="0" t="s">
        <v>6432</v>
      </c>
      <c r="D1853" s="2" t="s">
        <v>60</v>
      </c>
      <c r="E1853" s="2" t="s">
        <v>60</v>
      </c>
      <c r="F1853" s="2" t="s">
        <v>60</v>
      </c>
      <c r="G1853" s="1" t="n">
        <v>11.432</v>
      </c>
      <c r="H1853" s="1" t="n">
        <v>12.3857</v>
      </c>
      <c r="I1853" s="1" t="n">
        <v>5.1984</v>
      </c>
      <c r="K1853" s="6" t="n">
        <f aca="false">COUNT(D1853:I1853)</f>
        <v>3</v>
      </c>
    </row>
    <row r="1854" customFormat="false" ht="15" hidden="false" customHeight="true" outlineLevel="0" collapsed="false">
      <c r="A1854" s="0" t="s">
        <v>6434</v>
      </c>
      <c r="B1854" s="0" t="s">
        <v>6435</v>
      </c>
      <c r="D1854" s="2" t="n">
        <v>6.066</v>
      </c>
      <c r="E1854" s="2" t="s">
        <v>60</v>
      </c>
      <c r="F1854" s="2" t="n">
        <v>8.7086</v>
      </c>
      <c r="G1854" s="1" t="n">
        <v>4.1469</v>
      </c>
      <c r="H1854" s="1" t="s">
        <v>60</v>
      </c>
      <c r="I1854" s="1" t="s">
        <v>60</v>
      </c>
      <c r="K1854" s="6" t="n">
        <f aca="false">COUNT(D1854:I1854)</f>
        <v>3</v>
      </c>
    </row>
    <row r="1855" customFormat="false" ht="15" hidden="false" customHeight="true" outlineLevel="0" collapsed="false">
      <c r="A1855" s="0" t="s">
        <v>6443</v>
      </c>
      <c r="B1855" s="0" t="s">
        <v>6444</v>
      </c>
      <c r="D1855" s="2" t="n">
        <v>13.2779</v>
      </c>
      <c r="E1855" s="2" t="n">
        <v>117.2556</v>
      </c>
      <c r="F1855" s="2" t="n">
        <v>64.8374</v>
      </c>
      <c r="G1855" s="1" t="s">
        <v>60</v>
      </c>
      <c r="H1855" s="1" t="s">
        <v>60</v>
      </c>
      <c r="I1855" s="1" t="s">
        <v>60</v>
      </c>
      <c r="K1855" s="6" t="n">
        <f aca="false">COUNT(D1855:I1855)</f>
        <v>3</v>
      </c>
    </row>
    <row r="1856" customFormat="false" ht="15" hidden="false" customHeight="true" outlineLevel="0" collapsed="false">
      <c r="A1856" s="0" t="s">
        <v>6446</v>
      </c>
      <c r="B1856" s="0" t="s">
        <v>6447</v>
      </c>
      <c r="D1856" s="2" t="n">
        <v>4.7236</v>
      </c>
      <c r="E1856" s="2" t="n">
        <v>69.7889</v>
      </c>
      <c r="F1856" s="2" t="n">
        <v>66.8513</v>
      </c>
      <c r="G1856" s="1" t="s">
        <v>60</v>
      </c>
      <c r="H1856" s="1" t="s">
        <v>60</v>
      </c>
      <c r="I1856" s="1" t="s">
        <v>60</v>
      </c>
      <c r="K1856" s="6" t="n">
        <f aca="false">COUNT(D1856:I1856)</f>
        <v>3</v>
      </c>
    </row>
    <row r="1857" customFormat="false" ht="15" hidden="false" customHeight="true" outlineLevel="0" collapsed="false">
      <c r="A1857" s="0" t="s">
        <v>6452</v>
      </c>
      <c r="B1857" s="0" t="s">
        <v>6453</v>
      </c>
      <c r="D1857" s="2" t="n">
        <v>10.8567</v>
      </c>
      <c r="E1857" s="2" t="s">
        <v>60</v>
      </c>
      <c r="F1857" s="2" t="n">
        <v>3.1727</v>
      </c>
      <c r="G1857" s="1" t="s">
        <v>60</v>
      </c>
      <c r="H1857" s="1" t="n">
        <v>26.3817</v>
      </c>
      <c r="I1857" s="1" t="s">
        <v>60</v>
      </c>
      <c r="K1857" s="6" t="n">
        <f aca="false">COUNT(D1857:I1857)</f>
        <v>3</v>
      </c>
    </row>
    <row r="1858" customFormat="false" ht="15" hidden="false" customHeight="true" outlineLevel="0" collapsed="false">
      <c r="A1858" s="0" t="s">
        <v>6455</v>
      </c>
      <c r="B1858" s="0" t="s">
        <v>6456</v>
      </c>
      <c r="D1858" s="2" t="n">
        <v>5.8577</v>
      </c>
      <c r="E1858" s="2" t="n">
        <v>24.8335</v>
      </c>
      <c r="F1858" s="2" t="n">
        <v>17.218</v>
      </c>
      <c r="G1858" s="1" t="s">
        <v>60</v>
      </c>
      <c r="H1858" s="1" t="s">
        <v>60</v>
      </c>
      <c r="I1858" s="1" t="s">
        <v>60</v>
      </c>
      <c r="K1858" s="6" t="n">
        <f aca="false">COUNT(D1858:I1858)</f>
        <v>3</v>
      </c>
    </row>
    <row r="1859" customFormat="false" ht="15" hidden="false" customHeight="true" outlineLevel="0" collapsed="false">
      <c r="A1859" s="0" t="s">
        <v>6458</v>
      </c>
      <c r="B1859" s="0" t="s">
        <v>6459</v>
      </c>
      <c r="D1859" s="2" t="n">
        <v>9.7563</v>
      </c>
      <c r="E1859" s="2" t="n">
        <v>8.7307</v>
      </c>
      <c r="F1859" s="2" t="s">
        <v>60</v>
      </c>
      <c r="G1859" s="1" t="n">
        <v>4.6343</v>
      </c>
      <c r="H1859" s="1" t="s">
        <v>60</v>
      </c>
      <c r="I1859" s="1" t="s">
        <v>60</v>
      </c>
      <c r="K1859" s="6" t="n">
        <f aca="false">COUNT(D1859:I1859)</f>
        <v>3</v>
      </c>
    </row>
    <row r="1860" customFormat="false" ht="15" hidden="false" customHeight="true" outlineLevel="0" collapsed="false">
      <c r="A1860" s="0" t="s">
        <v>6461</v>
      </c>
      <c r="B1860" s="0" t="s">
        <v>6462</v>
      </c>
      <c r="D1860" s="2" t="n">
        <v>22.4022</v>
      </c>
      <c r="E1860" s="2" t="n">
        <v>26.0395</v>
      </c>
      <c r="F1860" s="2" t="n">
        <v>29.1525</v>
      </c>
      <c r="G1860" s="1" t="s">
        <v>60</v>
      </c>
      <c r="H1860" s="1" t="s">
        <v>60</v>
      </c>
      <c r="I1860" s="1" t="s">
        <v>60</v>
      </c>
      <c r="K1860" s="6" t="n">
        <f aca="false">COUNT(D1860:I1860)</f>
        <v>3</v>
      </c>
    </row>
    <row r="1861" customFormat="false" ht="15" hidden="false" customHeight="true" outlineLevel="0" collapsed="false">
      <c r="A1861" s="0" t="s">
        <v>6470</v>
      </c>
      <c r="B1861" s="0" t="s">
        <v>6471</v>
      </c>
      <c r="D1861" s="2" t="s">
        <v>60</v>
      </c>
      <c r="E1861" s="2" t="n">
        <v>29.9149</v>
      </c>
      <c r="F1861" s="2" t="n">
        <v>32.9482</v>
      </c>
      <c r="G1861" s="1" t="s">
        <v>60</v>
      </c>
      <c r="H1861" s="1" t="s">
        <v>60</v>
      </c>
      <c r="I1861" s="1" t="n">
        <v>22.7604</v>
      </c>
      <c r="K1861" s="6" t="n">
        <f aca="false">COUNT(D1861:I1861)</f>
        <v>3</v>
      </c>
    </row>
    <row r="1862" customFormat="false" ht="15" hidden="false" customHeight="true" outlineLevel="0" collapsed="false">
      <c r="A1862" s="0" t="s">
        <v>6476</v>
      </c>
      <c r="B1862" s="0" t="s">
        <v>6477</v>
      </c>
      <c r="D1862" s="2" t="s">
        <v>60</v>
      </c>
      <c r="E1862" s="2" t="s">
        <v>60</v>
      </c>
      <c r="F1862" s="2" t="n">
        <v>25.5084</v>
      </c>
      <c r="G1862" s="1" t="n">
        <v>49.6114</v>
      </c>
      <c r="H1862" s="1" t="s">
        <v>60</v>
      </c>
      <c r="I1862" s="1" t="n">
        <v>33.148</v>
      </c>
      <c r="K1862" s="6" t="n">
        <f aca="false">COUNT(D1862:I1862)</f>
        <v>3</v>
      </c>
    </row>
    <row r="1863" customFormat="false" ht="15" hidden="false" customHeight="true" outlineLevel="0" collapsed="false">
      <c r="A1863" s="0" t="s">
        <v>6479</v>
      </c>
      <c r="B1863" s="0" t="s">
        <v>6480</v>
      </c>
      <c r="D1863" s="2" t="s">
        <v>60</v>
      </c>
      <c r="E1863" s="2" t="n">
        <v>12.3442</v>
      </c>
      <c r="F1863" s="2" t="s">
        <v>60</v>
      </c>
      <c r="G1863" s="1" t="n">
        <v>21.4137</v>
      </c>
      <c r="H1863" s="1" t="s">
        <v>60</v>
      </c>
      <c r="I1863" s="1" t="n">
        <v>9.5554</v>
      </c>
      <c r="K1863" s="6" t="n">
        <f aca="false">COUNT(D1863:I1863)</f>
        <v>3</v>
      </c>
    </row>
    <row r="1864" customFormat="false" ht="15" hidden="false" customHeight="true" outlineLevel="0" collapsed="false">
      <c r="A1864" s="0" t="s">
        <v>6482</v>
      </c>
      <c r="B1864" s="0" t="s">
        <v>6483</v>
      </c>
      <c r="D1864" s="2" t="s">
        <v>60</v>
      </c>
      <c r="E1864" s="2" t="s">
        <v>60</v>
      </c>
      <c r="F1864" s="2" t="n">
        <v>11.4327</v>
      </c>
      <c r="G1864" s="1" t="s">
        <v>60</v>
      </c>
      <c r="H1864" s="1" t="n">
        <v>23.6309</v>
      </c>
      <c r="I1864" s="1" t="n">
        <v>11.6295</v>
      </c>
      <c r="K1864" s="6" t="n">
        <f aca="false">COUNT(D1864:I1864)</f>
        <v>3</v>
      </c>
    </row>
    <row r="1865" customFormat="false" ht="15" hidden="false" customHeight="true" outlineLevel="0" collapsed="false">
      <c r="A1865" s="0" t="s">
        <v>6488</v>
      </c>
      <c r="B1865" s="0" t="s">
        <v>6489</v>
      </c>
      <c r="D1865" s="2" t="n">
        <v>15.3146</v>
      </c>
      <c r="E1865" s="2" t="n">
        <v>32.2775</v>
      </c>
      <c r="F1865" s="2" t="s">
        <v>60</v>
      </c>
      <c r="G1865" s="1" t="s">
        <v>60</v>
      </c>
      <c r="H1865" s="1" t="n">
        <v>24.9471</v>
      </c>
      <c r="I1865" s="1" t="s">
        <v>60</v>
      </c>
      <c r="K1865" s="6" t="n">
        <f aca="false">COUNT(D1865:I1865)</f>
        <v>3</v>
      </c>
    </row>
    <row r="1866" customFormat="false" ht="15" hidden="false" customHeight="true" outlineLevel="0" collapsed="false">
      <c r="A1866" s="0" t="s">
        <v>6491</v>
      </c>
      <c r="B1866" s="0" t="s">
        <v>6492</v>
      </c>
      <c r="D1866" s="2" t="s">
        <v>60</v>
      </c>
      <c r="E1866" s="2" t="n">
        <v>4.4065</v>
      </c>
      <c r="F1866" s="2" t="n">
        <v>8.6255</v>
      </c>
      <c r="G1866" s="1" t="n">
        <v>25.2926</v>
      </c>
      <c r="H1866" s="1" t="s">
        <v>60</v>
      </c>
      <c r="I1866" s="1" t="s">
        <v>60</v>
      </c>
      <c r="K1866" s="6" t="n">
        <f aca="false">COUNT(D1866:I1866)</f>
        <v>3</v>
      </c>
    </row>
    <row r="1867" customFormat="false" ht="15" hidden="false" customHeight="true" outlineLevel="0" collapsed="false">
      <c r="A1867" s="0" t="s">
        <v>6494</v>
      </c>
      <c r="B1867" s="0" t="s">
        <v>6495</v>
      </c>
      <c r="D1867" s="2" t="s">
        <v>60</v>
      </c>
      <c r="E1867" s="2" t="s">
        <v>60</v>
      </c>
      <c r="F1867" s="2" t="s">
        <v>60</v>
      </c>
      <c r="G1867" s="1" t="n">
        <v>2.27</v>
      </c>
      <c r="H1867" s="1" t="n">
        <v>7.37</v>
      </c>
      <c r="I1867" s="1" t="n">
        <v>3.301</v>
      </c>
      <c r="K1867" s="6" t="n">
        <f aca="false">COUNT(D1867:I1867)</f>
        <v>3</v>
      </c>
    </row>
    <row r="1868" customFormat="false" ht="15" hidden="false" customHeight="true" outlineLevel="0" collapsed="false">
      <c r="A1868" s="0" t="s">
        <v>6500</v>
      </c>
      <c r="B1868" s="0" t="s">
        <v>6501</v>
      </c>
      <c r="D1868" s="2" t="s">
        <v>60</v>
      </c>
      <c r="E1868" s="2" t="s">
        <v>60</v>
      </c>
      <c r="F1868" s="2" t="s">
        <v>60</v>
      </c>
      <c r="G1868" s="1" t="n">
        <v>222.2949</v>
      </c>
      <c r="H1868" s="1" t="n">
        <v>144.7664</v>
      </c>
      <c r="I1868" s="1" t="n">
        <v>75.8954</v>
      </c>
      <c r="K1868" s="6" t="n">
        <f aca="false">COUNT(D1868:I1868)</f>
        <v>3</v>
      </c>
    </row>
    <row r="1869" customFormat="false" ht="15" hidden="false" customHeight="true" outlineLevel="0" collapsed="false">
      <c r="A1869" s="0" t="s">
        <v>6503</v>
      </c>
      <c r="B1869" s="0" t="s">
        <v>6504</v>
      </c>
      <c r="D1869" s="2" t="s">
        <v>60</v>
      </c>
      <c r="E1869" s="2" t="s">
        <v>60</v>
      </c>
      <c r="F1869" s="2" t="s">
        <v>60</v>
      </c>
      <c r="G1869" s="1" t="n">
        <v>10.6114</v>
      </c>
      <c r="H1869" s="1" t="n">
        <v>10.823</v>
      </c>
      <c r="I1869" s="1" t="n">
        <v>9.3943</v>
      </c>
      <c r="K1869" s="6" t="n">
        <f aca="false">COUNT(D1869:I1869)</f>
        <v>3</v>
      </c>
    </row>
    <row r="1870" customFormat="false" ht="15" hidden="false" customHeight="true" outlineLevel="0" collapsed="false">
      <c r="A1870" s="0" t="s">
        <v>6509</v>
      </c>
      <c r="B1870" s="0" t="s">
        <v>6510</v>
      </c>
      <c r="D1870" s="2" t="s">
        <v>60</v>
      </c>
      <c r="E1870" s="2" t="n">
        <v>20.4687</v>
      </c>
      <c r="F1870" s="2" t="s">
        <v>60</v>
      </c>
      <c r="G1870" s="1" t="n">
        <v>8.0573</v>
      </c>
      <c r="H1870" s="1" t="n">
        <v>56.0583</v>
      </c>
      <c r="I1870" s="1" t="s">
        <v>60</v>
      </c>
      <c r="K1870" s="6" t="n">
        <f aca="false">COUNT(D1870:I1870)</f>
        <v>3</v>
      </c>
    </row>
    <row r="1871" customFormat="false" ht="15" hidden="false" customHeight="true" outlineLevel="0" collapsed="false">
      <c r="A1871" s="0" t="s">
        <v>6512</v>
      </c>
      <c r="B1871" s="0" t="s">
        <v>6513</v>
      </c>
      <c r="D1871" s="2" t="n">
        <v>14.1434</v>
      </c>
      <c r="E1871" s="2" t="n">
        <v>13.9467</v>
      </c>
      <c r="F1871" s="2" t="s">
        <v>60</v>
      </c>
      <c r="G1871" s="1" t="s">
        <v>60</v>
      </c>
      <c r="H1871" s="1" t="s">
        <v>60</v>
      </c>
      <c r="I1871" s="1" t="n">
        <v>10.1372</v>
      </c>
      <c r="K1871" s="6" t="n">
        <f aca="false">COUNT(D1871:I1871)</f>
        <v>3</v>
      </c>
    </row>
    <row r="1872" customFormat="false" ht="15" hidden="false" customHeight="true" outlineLevel="0" collapsed="false">
      <c r="A1872" s="0" t="s">
        <v>6515</v>
      </c>
      <c r="B1872" s="0" t="s">
        <v>6516</v>
      </c>
      <c r="D1872" s="2" t="s">
        <v>60</v>
      </c>
      <c r="E1872" s="2" t="n">
        <v>7.9272</v>
      </c>
      <c r="F1872" s="2" t="n">
        <v>7.1536</v>
      </c>
      <c r="G1872" s="1" t="s">
        <v>60</v>
      </c>
      <c r="H1872" s="1" t="s">
        <v>60</v>
      </c>
      <c r="I1872" s="1" t="n">
        <v>8.3227</v>
      </c>
      <c r="K1872" s="6" t="n">
        <f aca="false">COUNT(D1872:I1872)</f>
        <v>3</v>
      </c>
    </row>
    <row r="1873" customFormat="false" ht="15" hidden="false" customHeight="true" outlineLevel="0" collapsed="false">
      <c r="A1873" s="0" t="s">
        <v>6518</v>
      </c>
      <c r="B1873" s="0" t="s">
        <v>6519</v>
      </c>
      <c r="D1873" s="2" t="n">
        <v>15.9875</v>
      </c>
      <c r="E1873" s="2" t="n">
        <v>53.1489</v>
      </c>
      <c r="F1873" s="2" t="n">
        <v>17.6123</v>
      </c>
      <c r="G1873" s="1" t="s">
        <v>60</v>
      </c>
      <c r="H1873" s="1" t="s">
        <v>60</v>
      </c>
      <c r="I1873" s="1" t="s">
        <v>60</v>
      </c>
      <c r="K1873" s="6" t="n">
        <f aca="false">COUNT(D1873:I1873)</f>
        <v>3</v>
      </c>
    </row>
    <row r="1874" customFormat="false" ht="15" hidden="false" customHeight="true" outlineLevel="0" collapsed="false">
      <c r="A1874" s="0" t="s">
        <v>6521</v>
      </c>
      <c r="B1874" s="0" t="s">
        <v>6522</v>
      </c>
      <c r="D1874" s="2" t="s">
        <v>60</v>
      </c>
      <c r="E1874" s="2" t="n">
        <v>21.3293</v>
      </c>
      <c r="F1874" s="2" t="s">
        <v>60</v>
      </c>
      <c r="G1874" s="1" t="s">
        <v>60</v>
      </c>
      <c r="H1874" s="1" t="n">
        <v>7.6402</v>
      </c>
      <c r="I1874" s="1" t="n">
        <v>4.9207</v>
      </c>
      <c r="K1874" s="6" t="n">
        <f aca="false">COUNT(D1874:I1874)</f>
        <v>3</v>
      </c>
    </row>
    <row r="1875" customFormat="false" ht="15" hidden="false" customHeight="true" outlineLevel="0" collapsed="false">
      <c r="A1875" s="0" t="s">
        <v>6527</v>
      </c>
      <c r="B1875" s="0" t="s">
        <v>6528</v>
      </c>
      <c r="D1875" s="2" t="s">
        <v>60</v>
      </c>
      <c r="E1875" s="2" t="s">
        <v>60</v>
      </c>
      <c r="F1875" s="2" t="n">
        <v>160.9071</v>
      </c>
      <c r="G1875" s="1" t="s">
        <v>60</v>
      </c>
      <c r="H1875" s="1" t="n">
        <v>170.2455</v>
      </c>
      <c r="I1875" s="1" t="n">
        <v>96.8467</v>
      </c>
      <c r="K1875" s="6" t="n">
        <f aca="false">COUNT(D1875:I1875)</f>
        <v>3</v>
      </c>
    </row>
    <row r="1876" customFormat="false" ht="15" hidden="false" customHeight="true" outlineLevel="0" collapsed="false">
      <c r="A1876" s="0" t="s">
        <v>6530</v>
      </c>
      <c r="B1876" s="0" t="s">
        <v>6531</v>
      </c>
      <c r="D1876" s="2" t="s">
        <v>60</v>
      </c>
      <c r="E1876" s="2" t="n">
        <v>10.2838</v>
      </c>
      <c r="F1876" s="2" t="s">
        <v>60</v>
      </c>
      <c r="G1876" s="1" t="s">
        <v>60</v>
      </c>
      <c r="H1876" s="1" t="n">
        <v>6.1529</v>
      </c>
      <c r="I1876" s="1" t="n">
        <v>6.104</v>
      </c>
      <c r="K1876" s="6" t="n">
        <f aca="false">COUNT(D1876:I1876)</f>
        <v>3</v>
      </c>
    </row>
    <row r="1877" customFormat="false" ht="15" hidden="false" customHeight="true" outlineLevel="0" collapsed="false">
      <c r="A1877" s="0" t="s">
        <v>6533</v>
      </c>
      <c r="B1877" s="0" t="s">
        <v>6534</v>
      </c>
      <c r="D1877" s="2" t="n">
        <v>19.2659</v>
      </c>
      <c r="E1877" s="2" t="n">
        <v>20.6679</v>
      </c>
      <c r="F1877" s="2" t="n">
        <v>21.3355</v>
      </c>
      <c r="G1877" s="1" t="s">
        <v>60</v>
      </c>
      <c r="H1877" s="1" t="s">
        <v>60</v>
      </c>
      <c r="I1877" s="1" t="s">
        <v>60</v>
      </c>
      <c r="K1877" s="6" t="n">
        <f aca="false">COUNT(D1877:I1877)</f>
        <v>3</v>
      </c>
    </row>
    <row r="1878" customFormat="false" ht="15" hidden="false" customHeight="true" outlineLevel="0" collapsed="false">
      <c r="A1878" s="0" t="s">
        <v>6536</v>
      </c>
      <c r="B1878" s="0" t="s">
        <v>6537</v>
      </c>
      <c r="D1878" s="2" t="s">
        <v>60</v>
      </c>
      <c r="E1878" s="2" t="s">
        <v>60</v>
      </c>
      <c r="F1878" s="2" t="s">
        <v>60</v>
      </c>
      <c r="G1878" s="1" t="n">
        <v>21.4937</v>
      </c>
      <c r="H1878" s="1" t="n">
        <v>38.4452</v>
      </c>
      <c r="I1878" s="1" t="n">
        <v>44.5118</v>
      </c>
      <c r="K1878" s="6" t="n">
        <f aca="false">COUNT(D1878:I1878)</f>
        <v>3</v>
      </c>
    </row>
    <row r="1879" customFormat="false" ht="15" hidden="false" customHeight="true" outlineLevel="0" collapsed="false">
      <c r="A1879" s="0" t="s">
        <v>6542</v>
      </c>
      <c r="B1879" s="0" t="s">
        <v>6543</v>
      </c>
      <c r="D1879" s="2" t="s">
        <v>60</v>
      </c>
      <c r="E1879" s="2" t="n">
        <v>94.6104</v>
      </c>
      <c r="F1879" s="2" t="n">
        <v>101.0287</v>
      </c>
      <c r="G1879" s="1" t="n">
        <v>103.9371</v>
      </c>
      <c r="H1879" s="1" t="s">
        <v>60</v>
      </c>
      <c r="I1879" s="1" t="s">
        <v>60</v>
      </c>
      <c r="K1879" s="6" t="n">
        <f aca="false">COUNT(D1879:I1879)</f>
        <v>3</v>
      </c>
    </row>
    <row r="1880" customFormat="false" ht="15" hidden="false" customHeight="true" outlineLevel="0" collapsed="false">
      <c r="A1880" s="0" t="s">
        <v>6545</v>
      </c>
      <c r="B1880" s="0" t="s">
        <v>6546</v>
      </c>
      <c r="D1880" s="2" t="s">
        <v>60</v>
      </c>
      <c r="E1880" s="2" t="s">
        <v>60</v>
      </c>
      <c r="F1880" s="2" t="n">
        <v>14.3705</v>
      </c>
      <c r="G1880" s="1" t="n">
        <v>10.0629</v>
      </c>
      <c r="H1880" s="1" t="n">
        <v>6.2497</v>
      </c>
      <c r="I1880" s="1" t="s">
        <v>60</v>
      </c>
      <c r="K1880" s="6" t="n">
        <f aca="false">COUNT(D1880:I1880)</f>
        <v>3</v>
      </c>
    </row>
    <row r="1881" customFormat="false" ht="15" hidden="false" customHeight="true" outlineLevel="0" collapsed="false">
      <c r="A1881" s="0" t="s">
        <v>6554</v>
      </c>
      <c r="B1881" s="0" t="s">
        <v>6555</v>
      </c>
      <c r="D1881" s="2" t="s">
        <v>60</v>
      </c>
      <c r="E1881" s="2" t="s">
        <v>60</v>
      </c>
      <c r="F1881" s="2" t="s">
        <v>60</v>
      </c>
      <c r="G1881" s="1" t="n">
        <v>44.6663</v>
      </c>
      <c r="H1881" s="1" t="n">
        <v>45.4639</v>
      </c>
      <c r="I1881" s="1" t="n">
        <v>57.352</v>
      </c>
      <c r="K1881" s="6" t="n">
        <f aca="false">COUNT(D1881:I1881)</f>
        <v>3</v>
      </c>
    </row>
    <row r="1882" customFormat="false" ht="15" hidden="false" customHeight="true" outlineLevel="0" collapsed="false">
      <c r="A1882" s="0" t="s">
        <v>6560</v>
      </c>
      <c r="B1882" s="0" t="s">
        <v>6561</v>
      </c>
      <c r="D1882" s="2" t="n">
        <v>40.9594</v>
      </c>
      <c r="E1882" s="2" t="n">
        <v>9.5163</v>
      </c>
      <c r="F1882" s="2" t="n">
        <v>9.8461</v>
      </c>
      <c r="G1882" s="1" t="s">
        <v>60</v>
      </c>
      <c r="H1882" s="1" t="s">
        <v>60</v>
      </c>
      <c r="I1882" s="1" t="s">
        <v>60</v>
      </c>
      <c r="K1882" s="6" t="n">
        <f aca="false">COUNT(D1882:I1882)</f>
        <v>3</v>
      </c>
    </row>
    <row r="1883" customFormat="false" ht="15" hidden="false" customHeight="true" outlineLevel="0" collapsed="false">
      <c r="A1883" s="0" t="s">
        <v>6563</v>
      </c>
      <c r="B1883" s="0" t="s">
        <v>6564</v>
      </c>
      <c r="D1883" s="2" t="s">
        <v>60</v>
      </c>
      <c r="E1883" s="2" t="n">
        <v>16.8644</v>
      </c>
      <c r="F1883" s="2" t="n">
        <v>14.9851</v>
      </c>
      <c r="G1883" s="1" t="n">
        <v>17.184</v>
      </c>
      <c r="H1883" s="1" t="s">
        <v>60</v>
      </c>
      <c r="I1883" s="1" t="s">
        <v>60</v>
      </c>
      <c r="K1883" s="6" t="n">
        <f aca="false">COUNT(D1883:I1883)</f>
        <v>3</v>
      </c>
    </row>
    <row r="1884" customFormat="false" ht="15" hidden="false" customHeight="true" outlineLevel="0" collapsed="false">
      <c r="A1884" s="0" t="s">
        <v>6566</v>
      </c>
      <c r="B1884" s="0" t="s">
        <v>6567</v>
      </c>
      <c r="D1884" s="2" t="s">
        <v>60</v>
      </c>
      <c r="E1884" s="2" t="n">
        <v>12.3936</v>
      </c>
      <c r="F1884" s="2" t="n">
        <v>14.8493</v>
      </c>
      <c r="G1884" s="1" t="s">
        <v>60</v>
      </c>
      <c r="H1884" s="1" t="s">
        <v>60</v>
      </c>
      <c r="I1884" s="1" t="n">
        <v>7.0457</v>
      </c>
      <c r="K1884" s="6" t="n">
        <f aca="false">COUNT(D1884:I1884)</f>
        <v>3</v>
      </c>
    </row>
    <row r="1885" customFormat="false" ht="15" hidden="false" customHeight="true" outlineLevel="0" collapsed="false">
      <c r="A1885" s="0" t="s">
        <v>6569</v>
      </c>
      <c r="B1885" s="0" t="s">
        <v>6570</v>
      </c>
      <c r="D1885" s="2" t="n">
        <v>10.4968</v>
      </c>
      <c r="E1885" s="2" t="s">
        <v>60</v>
      </c>
      <c r="F1885" s="2" t="n">
        <v>15.3201</v>
      </c>
      <c r="G1885" s="1" t="s">
        <v>60</v>
      </c>
      <c r="H1885" s="1" t="s">
        <v>60</v>
      </c>
      <c r="I1885" s="1" t="n">
        <v>5.0697</v>
      </c>
      <c r="K1885" s="6" t="n">
        <f aca="false">COUNT(D1885:I1885)</f>
        <v>3</v>
      </c>
    </row>
    <row r="1886" customFormat="false" ht="15" hidden="false" customHeight="true" outlineLevel="0" collapsed="false">
      <c r="A1886" s="0" t="s">
        <v>6572</v>
      </c>
      <c r="B1886" s="0" t="s">
        <v>6573</v>
      </c>
      <c r="D1886" s="2" t="s">
        <v>60</v>
      </c>
      <c r="E1886" s="2" t="n">
        <v>71.9929</v>
      </c>
      <c r="F1886" s="2" t="n">
        <v>7.5282</v>
      </c>
      <c r="G1886" s="1" t="s">
        <v>60</v>
      </c>
      <c r="H1886" s="1" t="s">
        <v>60</v>
      </c>
      <c r="I1886" s="1" t="n">
        <v>51.18</v>
      </c>
      <c r="K1886" s="6" t="n">
        <f aca="false">COUNT(D1886:I1886)</f>
        <v>3</v>
      </c>
    </row>
    <row r="1887" customFormat="false" ht="15" hidden="false" customHeight="true" outlineLevel="0" collapsed="false">
      <c r="A1887" s="0" t="s">
        <v>6575</v>
      </c>
      <c r="B1887" s="0" t="s">
        <v>6576</v>
      </c>
      <c r="D1887" s="2" t="n">
        <v>20.0425</v>
      </c>
      <c r="E1887" s="2" t="s">
        <v>60</v>
      </c>
      <c r="F1887" s="2" t="n">
        <v>21.9119</v>
      </c>
      <c r="G1887" s="1" t="n">
        <v>20.9109</v>
      </c>
      <c r="H1887" s="1" t="s">
        <v>60</v>
      </c>
      <c r="I1887" s="1" t="s">
        <v>60</v>
      </c>
      <c r="K1887" s="6" t="n">
        <f aca="false">COUNT(D1887:I1887)</f>
        <v>3</v>
      </c>
    </row>
    <row r="1888" customFormat="false" ht="15" hidden="false" customHeight="true" outlineLevel="0" collapsed="false">
      <c r="A1888" s="0" t="s">
        <v>6578</v>
      </c>
      <c r="B1888" s="0" t="s">
        <v>6579</v>
      </c>
      <c r="D1888" s="2" t="s">
        <v>60</v>
      </c>
      <c r="E1888" s="2" t="s">
        <v>60</v>
      </c>
      <c r="F1888" s="2" t="s">
        <v>60</v>
      </c>
      <c r="G1888" s="1" t="n">
        <v>20.536</v>
      </c>
      <c r="H1888" s="1" t="n">
        <v>24.1286</v>
      </c>
      <c r="I1888" s="1" t="n">
        <v>12.471</v>
      </c>
      <c r="K1888" s="6" t="n">
        <f aca="false">COUNT(D1888:I1888)</f>
        <v>3</v>
      </c>
    </row>
    <row r="1889" customFormat="false" ht="15" hidden="false" customHeight="true" outlineLevel="0" collapsed="false">
      <c r="A1889" s="0" t="s">
        <v>6581</v>
      </c>
      <c r="B1889" s="0" t="s">
        <v>6582</v>
      </c>
      <c r="D1889" s="2" t="s">
        <v>60</v>
      </c>
      <c r="E1889" s="2" t="n">
        <v>8.2796</v>
      </c>
      <c r="F1889" s="2" t="n">
        <v>8.7086</v>
      </c>
      <c r="G1889" s="1" t="n">
        <v>4.4674</v>
      </c>
      <c r="H1889" s="1" t="s">
        <v>60</v>
      </c>
      <c r="I1889" s="1" t="s">
        <v>60</v>
      </c>
      <c r="K1889" s="6" t="n">
        <f aca="false">COUNT(D1889:I1889)</f>
        <v>3</v>
      </c>
    </row>
    <row r="1890" customFormat="false" ht="15" hidden="false" customHeight="true" outlineLevel="0" collapsed="false">
      <c r="A1890" s="0" t="s">
        <v>6587</v>
      </c>
      <c r="B1890" s="0" t="s">
        <v>6588</v>
      </c>
      <c r="D1890" s="2" t="s">
        <v>60</v>
      </c>
      <c r="E1890" s="2" t="n">
        <v>8.9477</v>
      </c>
      <c r="F1890" s="2" t="s">
        <v>60</v>
      </c>
      <c r="G1890" s="1" t="n">
        <v>6.1097</v>
      </c>
      <c r="H1890" s="1" t="n">
        <v>8.4795</v>
      </c>
      <c r="I1890" s="1" t="s">
        <v>60</v>
      </c>
      <c r="K1890" s="6" t="n">
        <f aca="false">COUNT(D1890:I1890)</f>
        <v>3</v>
      </c>
    </row>
    <row r="1891" customFormat="false" ht="15" hidden="false" customHeight="true" outlineLevel="0" collapsed="false">
      <c r="A1891" s="0" t="s">
        <v>6593</v>
      </c>
      <c r="B1891" s="0" t="s">
        <v>6594</v>
      </c>
      <c r="D1891" s="2" t="s">
        <v>60</v>
      </c>
      <c r="E1891" s="2" t="n">
        <v>36.1229</v>
      </c>
      <c r="F1891" s="2" t="s">
        <v>60</v>
      </c>
      <c r="G1891" s="1" t="s">
        <v>60</v>
      </c>
      <c r="H1891" s="1" t="n">
        <v>13.1052</v>
      </c>
      <c r="I1891" s="1" t="n">
        <v>8.9571</v>
      </c>
      <c r="K1891" s="6" t="n">
        <f aca="false">COUNT(D1891:I1891)</f>
        <v>3</v>
      </c>
    </row>
    <row r="1892" customFormat="false" ht="15" hidden="false" customHeight="true" outlineLevel="0" collapsed="false">
      <c r="A1892" s="0" t="s">
        <v>6596</v>
      </c>
      <c r="B1892" s="0" t="s">
        <v>6597</v>
      </c>
      <c r="D1892" s="2" t="s">
        <v>60</v>
      </c>
      <c r="E1892" s="2" t="s">
        <v>60</v>
      </c>
      <c r="F1892" s="2" t="s">
        <v>60</v>
      </c>
      <c r="G1892" s="1" t="n">
        <v>29.2269</v>
      </c>
      <c r="H1892" s="1" t="n">
        <v>48.3878</v>
      </c>
      <c r="I1892" s="1" t="n">
        <v>38.8395</v>
      </c>
      <c r="K1892" s="6" t="n">
        <f aca="false">COUNT(D1892:I1892)</f>
        <v>3</v>
      </c>
    </row>
    <row r="1893" customFormat="false" ht="15" hidden="false" customHeight="true" outlineLevel="0" collapsed="false">
      <c r="A1893" s="0" t="s">
        <v>6602</v>
      </c>
      <c r="B1893" s="0" t="s">
        <v>6603</v>
      </c>
      <c r="D1893" s="2" t="s">
        <v>60</v>
      </c>
      <c r="E1893" s="2" t="s">
        <v>60</v>
      </c>
      <c r="F1893" s="2" t="s">
        <v>60</v>
      </c>
      <c r="G1893" s="1" t="n">
        <v>14.6023</v>
      </c>
      <c r="H1893" s="1" t="n">
        <v>16.7338</v>
      </c>
      <c r="I1893" s="1" t="n">
        <v>18.048</v>
      </c>
      <c r="K1893" s="6" t="n">
        <f aca="false">COUNT(D1893:I1893)</f>
        <v>3</v>
      </c>
    </row>
    <row r="1894" customFormat="false" ht="15" hidden="false" customHeight="true" outlineLevel="0" collapsed="false">
      <c r="A1894" s="0" t="s">
        <v>6605</v>
      </c>
      <c r="B1894" s="0" t="s">
        <v>6606</v>
      </c>
      <c r="D1894" s="2" t="n">
        <v>9.4124</v>
      </c>
      <c r="E1894" s="2" t="n">
        <v>9.3659</v>
      </c>
      <c r="F1894" s="2" t="n">
        <v>14.4813</v>
      </c>
      <c r="G1894" s="1" t="s">
        <v>60</v>
      </c>
      <c r="H1894" s="1" t="s">
        <v>60</v>
      </c>
      <c r="I1894" s="1" t="s">
        <v>60</v>
      </c>
      <c r="K1894" s="6" t="n">
        <f aca="false">COUNT(D1894:I1894)</f>
        <v>3</v>
      </c>
    </row>
    <row r="1895" customFormat="false" ht="15" hidden="false" customHeight="true" outlineLevel="0" collapsed="false">
      <c r="A1895" s="0" t="s">
        <v>6608</v>
      </c>
      <c r="B1895" s="0" t="s">
        <v>6609</v>
      </c>
      <c r="D1895" s="2" t="n">
        <v>6.722</v>
      </c>
      <c r="E1895" s="2" t="n">
        <v>9.0015</v>
      </c>
      <c r="F1895" s="2" t="n">
        <v>11.5178</v>
      </c>
      <c r="G1895" s="1" t="s">
        <v>60</v>
      </c>
      <c r="H1895" s="1" t="s">
        <v>60</v>
      </c>
      <c r="I1895" s="1" t="s">
        <v>60</v>
      </c>
      <c r="K1895" s="6" t="n">
        <f aca="false">COUNT(D1895:I1895)</f>
        <v>3</v>
      </c>
    </row>
    <row r="1896" customFormat="false" ht="15" hidden="false" customHeight="true" outlineLevel="0" collapsed="false">
      <c r="A1896" s="0" t="s">
        <v>6611</v>
      </c>
      <c r="B1896" s="0" t="s">
        <v>6612</v>
      </c>
      <c r="D1896" s="2" t="n">
        <v>5.6755</v>
      </c>
      <c r="E1896" s="2" t="n">
        <v>15.4238</v>
      </c>
      <c r="F1896" s="2" t="n">
        <v>62.4753</v>
      </c>
      <c r="G1896" s="1" t="s">
        <v>60</v>
      </c>
      <c r="H1896" s="1" t="s">
        <v>60</v>
      </c>
      <c r="I1896" s="1" t="s">
        <v>60</v>
      </c>
      <c r="K1896" s="6" t="n">
        <f aca="false">COUNT(D1896:I1896)</f>
        <v>3</v>
      </c>
    </row>
    <row r="1897" customFormat="false" ht="15" hidden="false" customHeight="true" outlineLevel="0" collapsed="false">
      <c r="A1897" s="0" t="s">
        <v>6614</v>
      </c>
      <c r="B1897" s="0" t="s">
        <v>6615</v>
      </c>
      <c r="D1897" s="2" t="s">
        <v>60</v>
      </c>
      <c r="E1897" s="2" t="n">
        <v>12.039</v>
      </c>
      <c r="F1897" s="2" t="n">
        <v>8.8761</v>
      </c>
      <c r="G1897" s="1" t="s">
        <v>60</v>
      </c>
      <c r="H1897" s="1" t="s">
        <v>60</v>
      </c>
      <c r="I1897" s="1" t="n">
        <v>4.6281</v>
      </c>
      <c r="K1897" s="6" t="n">
        <f aca="false">COUNT(D1897:I1897)</f>
        <v>3</v>
      </c>
    </row>
    <row r="1898" customFormat="false" ht="15" hidden="false" customHeight="true" outlineLevel="0" collapsed="false">
      <c r="A1898" s="0" t="s">
        <v>6617</v>
      </c>
      <c r="B1898" s="0" t="s">
        <v>6618</v>
      </c>
      <c r="D1898" s="2" t="s">
        <v>60</v>
      </c>
      <c r="E1898" s="2" t="n">
        <v>3.2274</v>
      </c>
      <c r="F1898" s="2" t="n">
        <v>9.0666</v>
      </c>
      <c r="G1898" s="1" t="s">
        <v>60</v>
      </c>
      <c r="H1898" s="1" t="s">
        <v>60</v>
      </c>
      <c r="I1898" s="1" t="n">
        <v>37.0037</v>
      </c>
      <c r="K1898" s="6" t="n">
        <f aca="false">COUNT(D1898:I1898)</f>
        <v>3</v>
      </c>
    </row>
    <row r="1899" customFormat="false" ht="15" hidden="false" customHeight="true" outlineLevel="0" collapsed="false">
      <c r="A1899" s="0" t="s">
        <v>6623</v>
      </c>
      <c r="B1899" s="0" t="s">
        <v>6624</v>
      </c>
      <c r="D1899" s="2" t="s">
        <v>60</v>
      </c>
      <c r="E1899" s="2" t="n">
        <v>34.5593</v>
      </c>
      <c r="F1899" s="2" t="s">
        <v>60</v>
      </c>
      <c r="G1899" s="1" t="s">
        <v>60</v>
      </c>
      <c r="H1899" s="1" t="n">
        <v>15.7273</v>
      </c>
      <c r="I1899" s="1" t="n">
        <v>16.4921</v>
      </c>
      <c r="K1899" s="6" t="n">
        <f aca="false">COUNT(D1899:I1899)</f>
        <v>3</v>
      </c>
    </row>
    <row r="1900" customFormat="false" ht="15" hidden="false" customHeight="true" outlineLevel="0" collapsed="false">
      <c r="A1900" s="0" t="s">
        <v>6626</v>
      </c>
      <c r="B1900" s="0" t="s">
        <v>6627</v>
      </c>
      <c r="D1900" s="2" t="s">
        <v>60</v>
      </c>
      <c r="E1900" s="2" t="n">
        <v>10.8135</v>
      </c>
      <c r="F1900" s="2" t="n">
        <v>11.2883</v>
      </c>
      <c r="G1900" s="1" t="n">
        <v>10.0274</v>
      </c>
      <c r="H1900" s="1" t="s">
        <v>60</v>
      </c>
      <c r="I1900" s="1" t="s">
        <v>60</v>
      </c>
      <c r="K1900" s="6" t="n">
        <f aca="false">COUNT(D1900:I1900)</f>
        <v>3</v>
      </c>
    </row>
    <row r="1901" customFormat="false" ht="15" hidden="false" customHeight="true" outlineLevel="0" collapsed="false">
      <c r="A1901" s="0" t="s">
        <v>6632</v>
      </c>
      <c r="B1901" s="0" t="s">
        <v>6633</v>
      </c>
      <c r="D1901" s="2" t="n">
        <v>18.3776</v>
      </c>
      <c r="E1901" s="2" t="s">
        <v>60</v>
      </c>
      <c r="F1901" s="2" t="n">
        <v>25.3897</v>
      </c>
      <c r="G1901" s="1" t="n">
        <v>31.1931</v>
      </c>
      <c r="H1901" s="1" t="s">
        <v>60</v>
      </c>
      <c r="I1901" s="1" t="s">
        <v>60</v>
      </c>
      <c r="K1901" s="6" t="n">
        <f aca="false">COUNT(D1901:I1901)</f>
        <v>3</v>
      </c>
    </row>
    <row r="1902" customFormat="false" ht="15" hidden="false" customHeight="true" outlineLevel="0" collapsed="false">
      <c r="A1902" s="0" t="s">
        <v>6635</v>
      </c>
      <c r="B1902" s="0" t="s">
        <v>6636</v>
      </c>
      <c r="D1902" s="2" t="s">
        <v>60</v>
      </c>
      <c r="E1902" s="2" t="s">
        <v>60</v>
      </c>
      <c r="F1902" s="2" t="s">
        <v>60</v>
      </c>
      <c r="G1902" s="1" t="n">
        <v>20.3131</v>
      </c>
      <c r="H1902" s="1" t="n">
        <v>18.6197</v>
      </c>
      <c r="I1902" s="1" t="n">
        <v>29.8955</v>
      </c>
      <c r="K1902" s="6" t="n">
        <f aca="false">COUNT(D1902:I1902)</f>
        <v>3</v>
      </c>
    </row>
    <row r="1903" customFormat="false" ht="15" hidden="false" customHeight="true" outlineLevel="0" collapsed="false">
      <c r="A1903" s="0" t="s">
        <v>6641</v>
      </c>
      <c r="B1903" s="0" t="s">
        <v>6642</v>
      </c>
      <c r="D1903" s="2" t="s">
        <v>60</v>
      </c>
      <c r="E1903" s="2" t="s">
        <v>60</v>
      </c>
      <c r="F1903" s="2" t="n">
        <v>76.6149</v>
      </c>
      <c r="G1903" s="1" t="s">
        <v>60</v>
      </c>
      <c r="H1903" s="1" t="n">
        <v>49.6758</v>
      </c>
      <c r="I1903" s="1" t="n">
        <v>42.3475</v>
      </c>
      <c r="K1903" s="6" t="n">
        <f aca="false">COUNT(D1903:I1903)</f>
        <v>3</v>
      </c>
    </row>
    <row r="1904" customFormat="false" ht="15" hidden="false" customHeight="true" outlineLevel="0" collapsed="false">
      <c r="A1904" s="0" t="s">
        <v>6644</v>
      </c>
      <c r="B1904" s="0" t="s">
        <v>6645</v>
      </c>
      <c r="D1904" s="2" t="s">
        <v>60</v>
      </c>
      <c r="E1904" s="2" t="n">
        <v>23.5093</v>
      </c>
      <c r="F1904" s="2" t="n">
        <v>17.185</v>
      </c>
      <c r="G1904" s="1" t="s">
        <v>60</v>
      </c>
      <c r="H1904" s="1" t="n">
        <v>7.9622</v>
      </c>
      <c r="I1904" s="1" t="s">
        <v>60</v>
      </c>
      <c r="K1904" s="6" t="n">
        <f aca="false">COUNT(D1904:I1904)</f>
        <v>3</v>
      </c>
    </row>
    <row r="1905" customFormat="false" ht="15" hidden="false" customHeight="true" outlineLevel="0" collapsed="false">
      <c r="A1905" s="0" t="s">
        <v>6647</v>
      </c>
      <c r="B1905" s="0" t="s">
        <v>6648</v>
      </c>
      <c r="D1905" s="2" t="s">
        <v>60</v>
      </c>
      <c r="E1905" s="2" t="s">
        <v>60</v>
      </c>
      <c r="F1905" s="2" t="s">
        <v>60</v>
      </c>
      <c r="G1905" s="1" t="n">
        <v>28.6754</v>
      </c>
      <c r="H1905" s="1" t="n">
        <v>23.9755</v>
      </c>
      <c r="I1905" s="1" t="n">
        <v>22.973</v>
      </c>
      <c r="K1905" s="6" t="n">
        <f aca="false">COUNT(D1905:I1905)</f>
        <v>3</v>
      </c>
    </row>
    <row r="1906" customFormat="false" ht="15" hidden="false" customHeight="true" outlineLevel="0" collapsed="false">
      <c r="A1906" s="0" t="s">
        <v>6650</v>
      </c>
      <c r="B1906" s="0" t="s">
        <v>6651</v>
      </c>
      <c r="D1906" s="2" t="n">
        <v>22.3116</v>
      </c>
      <c r="E1906" s="2" t="n">
        <v>12.2395</v>
      </c>
      <c r="F1906" s="2" t="n">
        <v>11.0548</v>
      </c>
      <c r="G1906" s="1" t="s">
        <v>60</v>
      </c>
      <c r="H1906" s="1" t="s">
        <v>60</v>
      </c>
      <c r="I1906" s="1" t="s">
        <v>60</v>
      </c>
      <c r="K1906" s="6" t="n">
        <f aca="false">COUNT(D1906:I1906)</f>
        <v>3</v>
      </c>
    </row>
    <row r="1907" customFormat="false" ht="15" hidden="false" customHeight="true" outlineLevel="0" collapsed="false">
      <c r="A1907" s="0" t="s">
        <v>6653</v>
      </c>
      <c r="B1907" s="0" t="s">
        <v>6654</v>
      </c>
      <c r="D1907" s="2" t="n">
        <v>26.5592</v>
      </c>
      <c r="E1907" s="2" t="n">
        <v>46.4277</v>
      </c>
      <c r="F1907" s="2" t="n">
        <v>28.7753</v>
      </c>
      <c r="G1907" s="1" t="s">
        <v>60</v>
      </c>
      <c r="H1907" s="1" t="s">
        <v>60</v>
      </c>
      <c r="I1907" s="1" t="s">
        <v>60</v>
      </c>
      <c r="K1907" s="6" t="n">
        <f aca="false">COUNT(D1907:I1907)</f>
        <v>3</v>
      </c>
    </row>
    <row r="1908" customFormat="false" ht="15" hidden="false" customHeight="true" outlineLevel="0" collapsed="false">
      <c r="A1908" s="0" t="s">
        <v>6656</v>
      </c>
      <c r="B1908" s="0" t="s">
        <v>6657</v>
      </c>
      <c r="D1908" s="2" t="n">
        <v>4.2512</v>
      </c>
      <c r="E1908" s="2" t="n">
        <v>10.0617</v>
      </c>
      <c r="F1908" s="2" t="n">
        <v>5.9719</v>
      </c>
      <c r="G1908" s="1" t="s">
        <v>60</v>
      </c>
      <c r="H1908" s="1" t="s">
        <v>60</v>
      </c>
      <c r="I1908" s="1" t="s">
        <v>60</v>
      </c>
      <c r="K1908" s="6" t="n">
        <f aca="false">COUNT(D1908:I1908)</f>
        <v>3</v>
      </c>
    </row>
    <row r="1909" customFormat="false" ht="15" hidden="false" customHeight="true" outlineLevel="0" collapsed="false">
      <c r="A1909" s="0" t="s">
        <v>6659</v>
      </c>
      <c r="B1909" s="0" t="s">
        <v>6660</v>
      </c>
      <c r="D1909" s="2" t="n">
        <v>9.6469</v>
      </c>
      <c r="E1909" s="2" t="n">
        <v>11.9462</v>
      </c>
      <c r="F1909" s="2" t="n">
        <v>12.7265</v>
      </c>
      <c r="G1909" s="1" t="s">
        <v>60</v>
      </c>
      <c r="H1909" s="1" t="s">
        <v>60</v>
      </c>
      <c r="I1909" s="1" t="s">
        <v>60</v>
      </c>
      <c r="K1909" s="6" t="n">
        <f aca="false">COUNT(D1909:I1909)</f>
        <v>3</v>
      </c>
    </row>
    <row r="1910" customFormat="false" ht="15" hidden="false" customHeight="true" outlineLevel="0" collapsed="false">
      <c r="A1910" s="0" t="s">
        <v>6662</v>
      </c>
      <c r="B1910" s="0" t="s">
        <v>6663</v>
      </c>
      <c r="D1910" s="2" t="n">
        <v>63.3755</v>
      </c>
      <c r="E1910" s="2" t="n">
        <v>28.655</v>
      </c>
      <c r="F1910" s="2" t="n">
        <v>17.1718</v>
      </c>
      <c r="G1910" s="1" t="s">
        <v>60</v>
      </c>
      <c r="H1910" s="1" t="s">
        <v>60</v>
      </c>
      <c r="I1910" s="1" t="s">
        <v>60</v>
      </c>
      <c r="K1910" s="6" t="n">
        <f aca="false">COUNT(D1910:I1910)</f>
        <v>3</v>
      </c>
    </row>
    <row r="1911" customFormat="false" ht="15" hidden="false" customHeight="true" outlineLevel="0" collapsed="false">
      <c r="A1911" s="0" t="s">
        <v>6668</v>
      </c>
      <c r="B1911" s="0" t="s">
        <v>6669</v>
      </c>
      <c r="D1911" s="2" t="s">
        <v>60</v>
      </c>
      <c r="E1911" s="2" t="n">
        <v>29.0426</v>
      </c>
      <c r="F1911" s="2" t="n">
        <v>47.7843</v>
      </c>
      <c r="G1911" s="1" t="s">
        <v>60</v>
      </c>
      <c r="H1911" s="1" t="s">
        <v>60</v>
      </c>
      <c r="I1911" s="1" t="n">
        <v>20.316</v>
      </c>
      <c r="K1911" s="6" t="n">
        <f aca="false">COUNT(D1911:I1911)</f>
        <v>3</v>
      </c>
    </row>
    <row r="1912" customFormat="false" ht="15" hidden="false" customHeight="true" outlineLevel="0" collapsed="false">
      <c r="A1912" s="0" t="s">
        <v>6671</v>
      </c>
      <c r="B1912" s="0" t="s">
        <v>6672</v>
      </c>
      <c r="D1912" s="2" t="n">
        <v>25.6544</v>
      </c>
      <c r="E1912" s="2" t="n">
        <v>20.1974</v>
      </c>
      <c r="F1912" s="2" t="n">
        <v>18.9404</v>
      </c>
      <c r="G1912" s="1" t="s">
        <v>60</v>
      </c>
      <c r="H1912" s="1" t="s">
        <v>60</v>
      </c>
      <c r="I1912" s="1" t="s">
        <v>60</v>
      </c>
      <c r="K1912" s="6" t="n">
        <f aca="false">COUNT(D1912:I1912)</f>
        <v>3</v>
      </c>
    </row>
    <row r="1913" customFormat="false" ht="15" hidden="false" customHeight="true" outlineLevel="0" collapsed="false">
      <c r="A1913" s="0" t="s">
        <v>6674</v>
      </c>
      <c r="B1913" s="0" t="s">
        <v>6675</v>
      </c>
      <c r="D1913" s="2" t="s">
        <v>60</v>
      </c>
      <c r="E1913" s="2" t="n">
        <v>106.9322</v>
      </c>
      <c r="F1913" s="2" t="s">
        <v>60</v>
      </c>
      <c r="G1913" s="1" t="n">
        <v>48.9291</v>
      </c>
      <c r="H1913" s="1" t="s">
        <v>60</v>
      </c>
      <c r="I1913" s="1" t="n">
        <v>10.3311</v>
      </c>
      <c r="K1913" s="6" t="n">
        <f aca="false">COUNT(D1913:I1913)</f>
        <v>3</v>
      </c>
    </row>
    <row r="1914" customFormat="false" ht="15" hidden="false" customHeight="true" outlineLevel="0" collapsed="false">
      <c r="A1914" s="0" t="s">
        <v>6677</v>
      </c>
      <c r="B1914" s="0" t="s">
        <v>6678</v>
      </c>
      <c r="D1914" s="2" t="s">
        <v>60</v>
      </c>
      <c r="E1914" s="2" t="s">
        <v>60</v>
      </c>
      <c r="F1914" s="2" t="n">
        <v>21.9857</v>
      </c>
      <c r="G1914" s="1" t="s">
        <v>60</v>
      </c>
      <c r="H1914" s="1" t="n">
        <v>15.5522</v>
      </c>
      <c r="I1914" s="1" t="n">
        <v>10.0419</v>
      </c>
      <c r="K1914" s="6" t="n">
        <f aca="false">COUNT(D1914:I1914)</f>
        <v>3</v>
      </c>
    </row>
    <row r="1915" customFormat="false" ht="15" hidden="false" customHeight="true" outlineLevel="0" collapsed="false">
      <c r="A1915" s="0" t="s">
        <v>6680</v>
      </c>
      <c r="B1915" s="0" t="s">
        <v>6681</v>
      </c>
      <c r="D1915" s="2" t="n">
        <v>25.7124</v>
      </c>
      <c r="E1915" s="2" t="s">
        <v>60</v>
      </c>
      <c r="F1915" s="2" t="s">
        <v>60</v>
      </c>
      <c r="G1915" s="1" t="n">
        <v>28.3663</v>
      </c>
      <c r="H1915" s="1" t="n">
        <v>23.7396</v>
      </c>
      <c r="I1915" s="1" t="s">
        <v>60</v>
      </c>
      <c r="K1915" s="6" t="n">
        <f aca="false">COUNT(D1915:I1915)</f>
        <v>3</v>
      </c>
    </row>
    <row r="1916" customFormat="false" ht="15" hidden="false" customHeight="true" outlineLevel="0" collapsed="false">
      <c r="A1916" s="0" t="s">
        <v>6683</v>
      </c>
      <c r="B1916" s="0" t="s">
        <v>6684</v>
      </c>
      <c r="D1916" s="2" t="s">
        <v>60</v>
      </c>
      <c r="E1916" s="2" t="s">
        <v>60</v>
      </c>
      <c r="F1916" s="2" t="s">
        <v>60</v>
      </c>
      <c r="G1916" s="1" t="n">
        <v>6.5131</v>
      </c>
      <c r="H1916" s="1" t="n">
        <v>8.2414</v>
      </c>
      <c r="I1916" s="1" t="n">
        <v>14.5763</v>
      </c>
      <c r="K1916" s="6" t="n">
        <f aca="false">COUNT(D1916:I1916)</f>
        <v>3</v>
      </c>
    </row>
    <row r="1917" customFormat="false" ht="15" hidden="false" customHeight="true" outlineLevel="0" collapsed="false">
      <c r="A1917" s="0" t="s">
        <v>6686</v>
      </c>
      <c r="B1917" s="0" t="s">
        <v>6687</v>
      </c>
      <c r="D1917" s="2" t="s">
        <v>60</v>
      </c>
      <c r="E1917" s="2" t="n">
        <v>10.0639</v>
      </c>
      <c r="F1917" s="2" t="s">
        <v>60</v>
      </c>
      <c r="G1917" s="1" t="n">
        <v>10.3577</v>
      </c>
      <c r="H1917" s="1" t="n">
        <v>15.7071</v>
      </c>
      <c r="I1917" s="1" t="s">
        <v>60</v>
      </c>
      <c r="K1917" s="6" t="n">
        <f aca="false">COUNT(D1917:I1917)</f>
        <v>3</v>
      </c>
    </row>
    <row r="1918" customFormat="false" ht="15" hidden="false" customHeight="true" outlineLevel="0" collapsed="false">
      <c r="A1918" s="0" t="s">
        <v>6689</v>
      </c>
      <c r="B1918" s="0" t="s">
        <v>6690</v>
      </c>
      <c r="D1918" s="2" t="n">
        <v>6.176</v>
      </c>
      <c r="E1918" s="2" t="n">
        <v>320.5786</v>
      </c>
      <c r="F1918" s="2" t="n">
        <v>325.8159</v>
      </c>
      <c r="G1918" s="1" t="s">
        <v>60</v>
      </c>
      <c r="H1918" s="1" t="s">
        <v>60</v>
      </c>
      <c r="I1918" s="1" t="s">
        <v>60</v>
      </c>
      <c r="K1918" s="6" t="n">
        <f aca="false">COUNT(D1918:I1918)</f>
        <v>3</v>
      </c>
    </row>
    <row r="1919" customFormat="false" ht="15" hidden="false" customHeight="true" outlineLevel="0" collapsed="false">
      <c r="A1919" s="0" t="s">
        <v>6692</v>
      </c>
      <c r="B1919" s="0" t="s">
        <v>6693</v>
      </c>
      <c r="D1919" s="2" t="n">
        <v>100.2911</v>
      </c>
      <c r="E1919" s="2" t="n">
        <v>44.11</v>
      </c>
      <c r="F1919" s="2" t="n">
        <v>35.3486</v>
      </c>
      <c r="G1919" s="1" t="s">
        <v>60</v>
      </c>
      <c r="H1919" s="1" t="s">
        <v>60</v>
      </c>
      <c r="I1919" s="1" t="s">
        <v>60</v>
      </c>
      <c r="K1919" s="6" t="n">
        <f aca="false">COUNT(D1919:I1919)</f>
        <v>3</v>
      </c>
    </row>
    <row r="1920" customFormat="false" ht="15" hidden="false" customHeight="true" outlineLevel="0" collapsed="false">
      <c r="A1920" s="0" t="s">
        <v>6695</v>
      </c>
      <c r="B1920" s="0" t="s">
        <v>6696</v>
      </c>
      <c r="D1920" s="2" t="s">
        <v>60</v>
      </c>
      <c r="E1920" s="2" t="n">
        <v>33.684</v>
      </c>
      <c r="F1920" s="2" t="n">
        <v>35.131</v>
      </c>
      <c r="G1920" s="1" t="n">
        <v>10.4126</v>
      </c>
      <c r="H1920" s="1" t="s">
        <v>60</v>
      </c>
      <c r="I1920" s="1" t="s">
        <v>60</v>
      </c>
      <c r="K1920" s="6" t="n">
        <f aca="false">COUNT(D1920:I1920)</f>
        <v>3</v>
      </c>
    </row>
    <row r="1921" customFormat="false" ht="15" hidden="false" customHeight="true" outlineLevel="0" collapsed="false">
      <c r="A1921" s="0" t="s">
        <v>6698</v>
      </c>
      <c r="B1921" s="0" t="s">
        <v>6699</v>
      </c>
      <c r="D1921" s="2" t="s">
        <v>60</v>
      </c>
      <c r="E1921" s="2" t="s">
        <v>60</v>
      </c>
      <c r="F1921" s="2" t="n">
        <v>7.846</v>
      </c>
      <c r="G1921" s="1" t="s">
        <v>60</v>
      </c>
      <c r="H1921" s="1" t="n">
        <v>17.9436</v>
      </c>
      <c r="I1921" s="1" t="n">
        <v>16.4022</v>
      </c>
      <c r="K1921" s="6" t="n">
        <f aca="false">COUNT(D1921:I1921)</f>
        <v>3</v>
      </c>
    </row>
    <row r="1922" customFormat="false" ht="15" hidden="false" customHeight="true" outlineLevel="0" collapsed="false">
      <c r="A1922" s="0" t="s">
        <v>6701</v>
      </c>
      <c r="B1922" s="0" t="s">
        <v>6702</v>
      </c>
      <c r="D1922" s="2" t="s">
        <v>60</v>
      </c>
      <c r="E1922" s="2" t="s">
        <v>60</v>
      </c>
      <c r="F1922" s="2" t="n">
        <v>3.8815</v>
      </c>
      <c r="G1922" s="1" t="n">
        <v>15.5109</v>
      </c>
      <c r="H1922" s="1" t="s">
        <v>60</v>
      </c>
      <c r="I1922" s="1" t="n">
        <v>20.9844</v>
      </c>
      <c r="K1922" s="6" t="n">
        <f aca="false">COUNT(D1922:I1922)</f>
        <v>3</v>
      </c>
    </row>
    <row r="1923" customFormat="false" ht="15" hidden="false" customHeight="true" outlineLevel="0" collapsed="false">
      <c r="A1923" s="0" t="s">
        <v>6707</v>
      </c>
      <c r="B1923" s="0" t="s">
        <v>6708</v>
      </c>
      <c r="D1923" s="2" t="s">
        <v>60</v>
      </c>
      <c r="E1923" s="2" t="s">
        <v>60</v>
      </c>
      <c r="F1923" s="2" t="n">
        <v>12.863</v>
      </c>
      <c r="G1923" s="1" t="n">
        <v>17.3154</v>
      </c>
      <c r="H1923" s="1" t="n">
        <v>16.5999</v>
      </c>
      <c r="I1923" s="1" t="s">
        <v>60</v>
      </c>
      <c r="K1923" s="6" t="n">
        <f aca="false">COUNT(D1923:I1923)</f>
        <v>3</v>
      </c>
    </row>
    <row r="1924" customFormat="false" ht="15" hidden="false" customHeight="true" outlineLevel="0" collapsed="false">
      <c r="A1924" s="0" t="s">
        <v>6713</v>
      </c>
      <c r="B1924" s="0" t="s">
        <v>6714</v>
      </c>
      <c r="D1924" s="2" t="n">
        <v>18.3192</v>
      </c>
      <c r="E1924" s="2" t="n">
        <v>17.5898</v>
      </c>
      <c r="F1924" s="2" t="n">
        <v>15.3833</v>
      </c>
      <c r="G1924" s="1" t="s">
        <v>60</v>
      </c>
      <c r="H1924" s="1" t="s">
        <v>60</v>
      </c>
      <c r="I1924" s="1" t="s">
        <v>60</v>
      </c>
      <c r="K1924" s="6" t="n">
        <f aca="false">COUNT(D1924:I1924)</f>
        <v>3</v>
      </c>
    </row>
    <row r="1925" customFormat="false" ht="15" hidden="false" customHeight="true" outlineLevel="0" collapsed="false">
      <c r="A1925" s="0" t="s">
        <v>6716</v>
      </c>
      <c r="B1925" s="0" t="s">
        <v>6717</v>
      </c>
      <c r="D1925" s="2" t="n">
        <v>14.1421</v>
      </c>
      <c r="E1925" s="2" t="n">
        <v>27.1647</v>
      </c>
      <c r="F1925" s="2" t="n">
        <v>57.1417</v>
      </c>
      <c r="G1925" s="1" t="s">
        <v>60</v>
      </c>
      <c r="H1925" s="1" t="s">
        <v>60</v>
      </c>
      <c r="I1925" s="1" t="s">
        <v>60</v>
      </c>
      <c r="K1925" s="6" t="n">
        <f aca="false">COUNT(D1925:I1925)</f>
        <v>3</v>
      </c>
    </row>
    <row r="1926" customFormat="false" ht="15" hidden="false" customHeight="true" outlineLevel="0" collapsed="false">
      <c r="A1926" s="0" t="s">
        <v>6719</v>
      </c>
      <c r="B1926" s="0" t="s">
        <v>6720</v>
      </c>
      <c r="D1926" s="2" t="s">
        <v>60</v>
      </c>
      <c r="E1926" s="2" t="s">
        <v>60</v>
      </c>
      <c r="F1926" s="2" t="s">
        <v>60</v>
      </c>
      <c r="G1926" s="1" t="n">
        <v>6.0309</v>
      </c>
      <c r="H1926" s="1" t="n">
        <v>66.2227</v>
      </c>
      <c r="I1926" s="1" t="n">
        <v>57.7826</v>
      </c>
      <c r="K1926" s="6" t="n">
        <f aca="false">COUNT(D1926:I1926)</f>
        <v>3</v>
      </c>
    </row>
    <row r="1927" customFormat="false" ht="15" hidden="false" customHeight="true" outlineLevel="0" collapsed="false">
      <c r="A1927" s="0" t="s">
        <v>6722</v>
      </c>
      <c r="B1927" s="0" t="s">
        <v>6723</v>
      </c>
      <c r="D1927" s="2" t="n">
        <v>9.2769</v>
      </c>
      <c r="E1927" s="2" t="n">
        <v>10.2188</v>
      </c>
      <c r="F1927" s="2" t="n">
        <v>9.8461</v>
      </c>
      <c r="G1927" s="1" t="s">
        <v>60</v>
      </c>
      <c r="H1927" s="1" t="s">
        <v>60</v>
      </c>
      <c r="I1927" s="1" t="s">
        <v>60</v>
      </c>
      <c r="K1927" s="6" t="n">
        <f aca="false">COUNT(D1927:I1927)</f>
        <v>3</v>
      </c>
    </row>
    <row r="1928" customFormat="false" ht="15" hidden="false" customHeight="true" outlineLevel="0" collapsed="false">
      <c r="A1928" s="0" t="s">
        <v>6725</v>
      </c>
      <c r="B1928" s="0" t="s">
        <v>6726</v>
      </c>
      <c r="D1928" s="2" t="s">
        <v>60</v>
      </c>
      <c r="E1928" s="2" t="s">
        <v>60</v>
      </c>
      <c r="F1928" s="2" t="s">
        <v>60</v>
      </c>
      <c r="G1928" s="1" t="n">
        <v>1.9773</v>
      </c>
      <c r="H1928" s="1" t="n">
        <v>1.8467</v>
      </c>
      <c r="I1928" s="1" t="n">
        <v>2.2962</v>
      </c>
      <c r="K1928" s="6" t="n">
        <f aca="false">COUNT(D1928:I1928)</f>
        <v>3</v>
      </c>
    </row>
    <row r="1929" customFormat="false" ht="15" hidden="false" customHeight="true" outlineLevel="0" collapsed="false">
      <c r="A1929" s="0" t="s">
        <v>6728</v>
      </c>
      <c r="B1929" s="0" t="s">
        <v>6729</v>
      </c>
      <c r="D1929" s="2" t="n">
        <v>15.0522</v>
      </c>
      <c r="E1929" s="2" t="n">
        <v>24.3248</v>
      </c>
      <c r="F1929" s="2" t="n">
        <v>29.105</v>
      </c>
      <c r="G1929" s="1" t="s">
        <v>60</v>
      </c>
      <c r="H1929" s="1" t="s">
        <v>60</v>
      </c>
      <c r="I1929" s="1" t="s">
        <v>60</v>
      </c>
      <c r="K1929" s="6" t="n">
        <f aca="false">COUNT(D1929:I1929)</f>
        <v>3</v>
      </c>
    </row>
    <row r="1930" customFormat="false" ht="15" hidden="false" customHeight="true" outlineLevel="0" collapsed="false">
      <c r="A1930" s="0" t="s">
        <v>6731</v>
      </c>
      <c r="B1930" s="0" t="s">
        <v>6732</v>
      </c>
      <c r="D1930" s="2" t="s">
        <v>60</v>
      </c>
      <c r="E1930" s="2" t="n">
        <v>41.3798</v>
      </c>
      <c r="F1930" s="2" t="n">
        <v>74.4705</v>
      </c>
      <c r="G1930" s="1" t="n">
        <v>39.3657</v>
      </c>
      <c r="H1930" s="1" t="s">
        <v>60</v>
      </c>
      <c r="I1930" s="1" t="s">
        <v>60</v>
      </c>
      <c r="K1930" s="6" t="n">
        <f aca="false">COUNT(D1930:I1930)</f>
        <v>3</v>
      </c>
    </row>
    <row r="1931" customFormat="false" ht="15" hidden="false" customHeight="true" outlineLevel="0" collapsed="false">
      <c r="A1931" s="0" t="s">
        <v>6737</v>
      </c>
      <c r="B1931" s="0" t="s">
        <v>6738</v>
      </c>
      <c r="D1931" s="2" t="s">
        <v>60</v>
      </c>
      <c r="E1931" s="2" t="n">
        <v>8.605</v>
      </c>
      <c r="F1931" s="2" t="s">
        <v>60</v>
      </c>
      <c r="G1931" s="1" t="n">
        <v>16.92</v>
      </c>
      <c r="H1931" s="1" t="s">
        <v>60</v>
      </c>
      <c r="I1931" s="1" t="n">
        <v>27.7359</v>
      </c>
      <c r="K1931" s="6" t="n">
        <f aca="false">COUNT(D1931:I1931)</f>
        <v>3</v>
      </c>
    </row>
    <row r="1932" customFormat="false" ht="15" hidden="false" customHeight="true" outlineLevel="0" collapsed="false">
      <c r="A1932" s="0" t="s">
        <v>6740</v>
      </c>
      <c r="B1932" s="0" t="s">
        <v>6741</v>
      </c>
      <c r="D1932" s="2" t="n">
        <v>7.4128</v>
      </c>
      <c r="E1932" s="2" t="n">
        <v>13.3407</v>
      </c>
      <c r="F1932" s="2" t="s">
        <v>60</v>
      </c>
      <c r="G1932" s="1" t="n">
        <v>12.8314</v>
      </c>
      <c r="H1932" s="1" t="s">
        <v>60</v>
      </c>
      <c r="I1932" s="1" t="s">
        <v>60</v>
      </c>
      <c r="K1932" s="6" t="n">
        <f aca="false">COUNT(D1932:I1932)</f>
        <v>3</v>
      </c>
    </row>
    <row r="1933" customFormat="false" ht="15" hidden="false" customHeight="true" outlineLevel="0" collapsed="false">
      <c r="A1933" s="0" t="s">
        <v>6743</v>
      </c>
      <c r="B1933" s="0" t="s">
        <v>6744</v>
      </c>
      <c r="D1933" s="2" t="s">
        <v>60</v>
      </c>
      <c r="E1933" s="2" t="s">
        <v>60</v>
      </c>
      <c r="F1933" s="2" t="n">
        <v>6.1427</v>
      </c>
      <c r="G1933" s="1" t="s">
        <v>60</v>
      </c>
      <c r="H1933" s="1" t="n">
        <v>6.2553</v>
      </c>
      <c r="I1933" s="1" t="n">
        <v>3.8601</v>
      </c>
      <c r="K1933" s="6" t="n">
        <f aca="false">COUNT(D1933:I1933)</f>
        <v>3</v>
      </c>
    </row>
    <row r="1934" customFormat="false" ht="15" hidden="false" customHeight="true" outlineLevel="0" collapsed="false">
      <c r="A1934" s="0" t="s">
        <v>6746</v>
      </c>
      <c r="B1934" s="0" t="s">
        <v>6747</v>
      </c>
      <c r="D1934" s="2" t="s">
        <v>60</v>
      </c>
      <c r="E1934" s="2" t="n">
        <v>8.6948</v>
      </c>
      <c r="F1934" s="2" t="s">
        <v>60</v>
      </c>
      <c r="G1934" s="1" t="s">
        <v>60</v>
      </c>
      <c r="H1934" s="1" t="n">
        <v>14.1016</v>
      </c>
      <c r="I1934" s="1" t="n">
        <v>18.8445</v>
      </c>
      <c r="K1934" s="6" t="n">
        <f aca="false">COUNT(D1934:I1934)</f>
        <v>3</v>
      </c>
    </row>
    <row r="1935" customFormat="false" ht="15" hidden="false" customHeight="true" outlineLevel="0" collapsed="false">
      <c r="A1935" s="0" t="s">
        <v>6752</v>
      </c>
      <c r="B1935" s="0" t="s">
        <v>6753</v>
      </c>
      <c r="D1935" s="2" t="s">
        <v>60</v>
      </c>
      <c r="E1935" s="2" t="n">
        <v>9.3382</v>
      </c>
      <c r="F1935" s="2" t="s">
        <v>60</v>
      </c>
      <c r="G1935" s="1" t="s">
        <v>60</v>
      </c>
      <c r="H1935" s="1" t="n">
        <v>10.34</v>
      </c>
      <c r="I1935" s="1" t="n">
        <v>17.1761</v>
      </c>
      <c r="K1935" s="6" t="n">
        <f aca="false">COUNT(D1935:I1935)</f>
        <v>3</v>
      </c>
    </row>
    <row r="1936" customFormat="false" ht="15" hidden="false" customHeight="true" outlineLevel="0" collapsed="false">
      <c r="A1936" s="0" t="s">
        <v>6755</v>
      </c>
      <c r="B1936" s="0" t="s">
        <v>6756</v>
      </c>
      <c r="D1936" s="2" t="s">
        <v>60</v>
      </c>
      <c r="E1936" s="2" t="s">
        <v>60</v>
      </c>
      <c r="F1936" s="2" t="s">
        <v>60</v>
      </c>
      <c r="G1936" s="1" t="n">
        <v>6.7217</v>
      </c>
      <c r="H1936" s="1" t="n">
        <v>13.041</v>
      </c>
      <c r="I1936" s="1" t="n">
        <v>11.3205</v>
      </c>
      <c r="K1936" s="6" t="n">
        <f aca="false">COUNT(D1936:I1936)</f>
        <v>3</v>
      </c>
    </row>
    <row r="1937" customFormat="false" ht="15" hidden="false" customHeight="true" outlineLevel="0" collapsed="false">
      <c r="A1937" s="0" t="s">
        <v>6758</v>
      </c>
      <c r="B1937" s="0" t="s">
        <v>6759</v>
      </c>
      <c r="D1937" s="2" t="s">
        <v>60</v>
      </c>
      <c r="E1937" s="2" t="n">
        <v>19.0886</v>
      </c>
      <c r="F1937" s="2" t="n">
        <v>24.9248</v>
      </c>
      <c r="G1937" s="1" t="s">
        <v>60</v>
      </c>
      <c r="H1937" s="1" t="s">
        <v>60</v>
      </c>
      <c r="I1937" s="1" t="n">
        <v>21.4325</v>
      </c>
      <c r="K1937" s="6" t="n">
        <f aca="false">COUNT(D1937:I1937)</f>
        <v>3</v>
      </c>
    </row>
    <row r="1938" customFormat="false" ht="15" hidden="false" customHeight="true" outlineLevel="0" collapsed="false">
      <c r="A1938" s="0" t="s">
        <v>6761</v>
      </c>
      <c r="B1938" s="0" t="s">
        <v>6762</v>
      </c>
      <c r="D1938" s="2" t="n">
        <v>6.148</v>
      </c>
      <c r="E1938" s="2" t="s">
        <v>60</v>
      </c>
      <c r="F1938" s="2" t="s">
        <v>60</v>
      </c>
      <c r="G1938" s="1" t="n">
        <v>10.4486</v>
      </c>
      <c r="H1938" s="1" t="n">
        <v>18.3799</v>
      </c>
      <c r="I1938" s="1" t="s">
        <v>60</v>
      </c>
      <c r="K1938" s="6" t="n">
        <f aca="false">COUNT(D1938:I1938)</f>
        <v>3</v>
      </c>
    </row>
    <row r="1939" customFormat="false" ht="15" hidden="false" customHeight="true" outlineLevel="0" collapsed="false">
      <c r="A1939" s="0" t="s">
        <v>6764</v>
      </c>
      <c r="B1939" s="0" t="s">
        <v>6765</v>
      </c>
      <c r="D1939" s="2" t="s">
        <v>60</v>
      </c>
      <c r="E1939" s="2" t="s">
        <v>60</v>
      </c>
      <c r="F1939" s="2" t="s">
        <v>60</v>
      </c>
      <c r="G1939" s="1" t="n">
        <v>8.2891</v>
      </c>
      <c r="H1939" s="1" t="n">
        <v>10.2049</v>
      </c>
      <c r="I1939" s="1" t="n">
        <v>11.9533</v>
      </c>
      <c r="K1939" s="6" t="n">
        <f aca="false">COUNT(D1939:I1939)</f>
        <v>3</v>
      </c>
    </row>
    <row r="1940" customFormat="false" ht="15" hidden="false" customHeight="true" outlineLevel="0" collapsed="false">
      <c r="A1940" s="0" t="s">
        <v>6767</v>
      </c>
      <c r="B1940" s="0" t="s">
        <v>6768</v>
      </c>
      <c r="D1940" s="2" t="s">
        <v>60</v>
      </c>
      <c r="E1940" s="2" t="n">
        <v>15.2036</v>
      </c>
      <c r="F1940" s="2" t="n">
        <v>8.9024</v>
      </c>
      <c r="G1940" s="1" t="s">
        <v>60</v>
      </c>
      <c r="H1940" s="1" t="n">
        <v>2.7578</v>
      </c>
      <c r="I1940" s="1" t="s">
        <v>60</v>
      </c>
      <c r="K1940" s="6" t="n">
        <f aca="false">COUNT(D1940:I1940)</f>
        <v>3</v>
      </c>
    </row>
    <row r="1941" customFormat="false" ht="15" hidden="false" customHeight="true" outlineLevel="0" collapsed="false">
      <c r="A1941" s="0" t="s">
        <v>6770</v>
      </c>
      <c r="B1941" s="0" t="s">
        <v>6771</v>
      </c>
      <c r="D1941" s="2" t="n">
        <v>5.2628</v>
      </c>
      <c r="E1941" s="2" t="n">
        <v>30.8246</v>
      </c>
      <c r="F1941" s="2" t="s">
        <v>60</v>
      </c>
      <c r="G1941" s="1" t="n">
        <v>7.9166</v>
      </c>
      <c r="H1941" s="1" t="s">
        <v>60</v>
      </c>
      <c r="I1941" s="1" t="s">
        <v>60</v>
      </c>
      <c r="K1941" s="6" t="n">
        <f aca="false">COUNT(D1941:I1941)</f>
        <v>3</v>
      </c>
    </row>
    <row r="1942" customFormat="false" ht="15" hidden="false" customHeight="true" outlineLevel="0" collapsed="false">
      <c r="A1942" s="0" t="s">
        <v>6773</v>
      </c>
      <c r="B1942" s="0" t="s">
        <v>6774</v>
      </c>
      <c r="D1942" s="2" t="s">
        <v>60</v>
      </c>
      <c r="E1942" s="2" t="n">
        <v>28.7373</v>
      </c>
      <c r="F1942" s="2" t="s">
        <v>60</v>
      </c>
      <c r="G1942" s="1" t="s">
        <v>60</v>
      </c>
      <c r="H1942" s="1" t="n">
        <v>37.1774</v>
      </c>
      <c r="I1942" s="1" t="n">
        <v>19.3211</v>
      </c>
      <c r="K1942" s="6" t="n">
        <f aca="false">COUNT(D1942:I1942)</f>
        <v>3</v>
      </c>
    </row>
    <row r="1943" customFormat="false" ht="15" hidden="false" customHeight="true" outlineLevel="0" collapsed="false">
      <c r="A1943" s="0" t="s">
        <v>6776</v>
      </c>
      <c r="B1943" s="0" t="s">
        <v>6777</v>
      </c>
      <c r="D1943" s="2" t="s">
        <v>60</v>
      </c>
      <c r="E1943" s="2" t="n">
        <v>43.2556</v>
      </c>
      <c r="F1943" s="2" t="n">
        <v>19.2247</v>
      </c>
      <c r="G1943" s="1" t="s">
        <v>60</v>
      </c>
      <c r="H1943" s="1" t="n">
        <v>19.0734</v>
      </c>
      <c r="I1943" s="1" t="s">
        <v>60</v>
      </c>
      <c r="K1943" s="6" t="n">
        <f aca="false">COUNT(D1943:I1943)</f>
        <v>3</v>
      </c>
    </row>
    <row r="1944" customFormat="false" ht="15" hidden="false" customHeight="true" outlineLevel="0" collapsed="false">
      <c r="A1944" s="0" t="s">
        <v>6779</v>
      </c>
      <c r="B1944" s="0" t="s">
        <v>6780</v>
      </c>
      <c r="D1944" s="2" t="s">
        <v>60</v>
      </c>
      <c r="E1944" s="2" t="s">
        <v>60</v>
      </c>
      <c r="F1944" s="2" t="s">
        <v>60</v>
      </c>
      <c r="G1944" s="1" t="n">
        <v>9.856</v>
      </c>
      <c r="H1944" s="1" t="n">
        <v>12.8158</v>
      </c>
      <c r="I1944" s="1" t="n">
        <v>9.6573</v>
      </c>
      <c r="K1944" s="6" t="n">
        <f aca="false">COUNT(D1944:I1944)</f>
        <v>3</v>
      </c>
    </row>
    <row r="1945" customFormat="false" ht="15" hidden="false" customHeight="true" outlineLevel="0" collapsed="false">
      <c r="A1945" s="0" t="s">
        <v>6782</v>
      </c>
      <c r="B1945" s="0" t="s">
        <v>6783</v>
      </c>
      <c r="D1945" s="2" t="n">
        <v>8.7905</v>
      </c>
      <c r="E1945" s="2" t="s">
        <v>60</v>
      </c>
      <c r="F1945" s="2" t="n">
        <v>6.7421</v>
      </c>
      <c r="G1945" s="1" t="s">
        <v>60</v>
      </c>
      <c r="H1945" s="1" t="n">
        <v>23.2966</v>
      </c>
      <c r="I1945" s="1" t="s">
        <v>60</v>
      </c>
      <c r="K1945" s="6" t="n">
        <f aca="false">COUNT(D1945:I1945)</f>
        <v>3</v>
      </c>
    </row>
    <row r="1946" customFormat="false" ht="15" hidden="false" customHeight="true" outlineLevel="0" collapsed="false">
      <c r="A1946" s="0" t="s">
        <v>6785</v>
      </c>
      <c r="B1946" s="0" t="s">
        <v>6786</v>
      </c>
      <c r="D1946" s="2" t="s">
        <v>60</v>
      </c>
      <c r="E1946" s="2" t="n">
        <v>10.5801</v>
      </c>
      <c r="F1946" s="2" t="n">
        <v>15.3122</v>
      </c>
      <c r="G1946" s="1" t="n">
        <v>6.8846</v>
      </c>
      <c r="H1946" s="1" t="s">
        <v>60</v>
      </c>
      <c r="I1946" s="1" t="s">
        <v>60</v>
      </c>
      <c r="K1946" s="6" t="n">
        <f aca="false">COUNT(D1946:I1946)</f>
        <v>3</v>
      </c>
    </row>
    <row r="1947" customFormat="false" ht="15" hidden="false" customHeight="true" outlineLevel="0" collapsed="false">
      <c r="A1947" s="0" t="s">
        <v>6788</v>
      </c>
      <c r="B1947" s="0" t="s">
        <v>6789</v>
      </c>
      <c r="D1947" s="2" t="n">
        <v>12.6437</v>
      </c>
      <c r="E1947" s="2" t="n">
        <v>14.1307</v>
      </c>
      <c r="F1947" s="2" t="s">
        <v>60</v>
      </c>
      <c r="G1947" s="1" t="s">
        <v>60</v>
      </c>
      <c r="H1947" s="1" t="s">
        <v>60</v>
      </c>
      <c r="I1947" s="1" t="n">
        <v>5.9583</v>
      </c>
      <c r="K1947" s="6" t="n">
        <f aca="false">COUNT(D1947:I1947)</f>
        <v>3</v>
      </c>
    </row>
    <row r="1948" customFormat="false" ht="15" hidden="false" customHeight="true" outlineLevel="0" collapsed="false">
      <c r="A1948" s="0" t="s">
        <v>6794</v>
      </c>
      <c r="B1948" s="0" t="s">
        <v>6795</v>
      </c>
      <c r="D1948" s="2" t="s">
        <v>60</v>
      </c>
      <c r="E1948" s="2" t="n">
        <v>12.7587</v>
      </c>
      <c r="F1948" s="2" t="s">
        <v>60</v>
      </c>
      <c r="G1948" s="1" t="n">
        <v>9.1154</v>
      </c>
      <c r="H1948" s="1" t="s">
        <v>60</v>
      </c>
      <c r="I1948" s="1" t="n">
        <v>14.1024</v>
      </c>
      <c r="K1948" s="6" t="n">
        <f aca="false">COUNT(D1948:I1948)</f>
        <v>3</v>
      </c>
    </row>
    <row r="1949" customFormat="false" ht="15" hidden="false" customHeight="true" outlineLevel="0" collapsed="false">
      <c r="A1949" s="0" t="s">
        <v>6797</v>
      </c>
      <c r="B1949" s="0" t="s">
        <v>6798</v>
      </c>
      <c r="D1949" s="2" t="s">
        <v>60</v>
      </c>
      <c r="E1949" s="2" t="s">
        <v>60</v>
      </c>
      <c r="F1949" s="2" t="s">
        <v>60</v>
      </c>
      <c r="G1949" s="1" t="n">
        <v>56.5451</v>
      </c>
      <c r="H1949" s="1" t="n">
        <v>18.2718</v>
      </c>
      <c r="I1949" s="1" t="n">
        <v>13.4976</v>
      </c>
      <c r="K1949" s="6" t="n">
        <f aca="false">COUNT(D1949:I1949)</f>
        <v>3</v>
      </c>
    </row>
    <row r="1950" customFormat="false" ht="15" hidden="false" customHeight="true" outlineLevel="0" collapsed="false">
      <c r="A1950" s="0" t="s">
        <v>6800</v>
      </c>
      <c r="B1950" s="0" t="s">
        <v>6801</v>
      </c>
      <c r="D1950" s="2" t="n">
        <v>7.2123</v>
      </c>
      <c r="E1950" s="2" t="n">
        <v>9.0696</v>
      </c>
      <c r="F1950" s="2" t="n">
        <v>17.7943</v>
      </c>
      <c r="G1950" s="1" t="s">
        <v>60</v>
      </c>
      <c r="H1950" s="1" t="s">
        <v>60</v>
      </c>
      <c r="I1950" s="1" t="s">
        <v>60</v>
      </c>
      <c r="K1950" s="6" t="n">
        <f aca="false">COUNT(D1950:I1950)</f>
        <v>3</v>
      </c>
    </row>
    <row r="1951" customFormat="false" ht="15" hidden="false" customHeight="true" outlineLevel="0" collapsed="false">
      <c r="A1951" s="0" t="s">
        <v>6806</v>
      </c>
      <c r="B1951" s="0" t="s">
        <v>6807</v>
      </c>
      <c r="D1951" s="2" t="s">
        <v>60</v>
      </c>
      <c r="E1951" s="2" t="s">
        <v>60</v>
      </c>
      <c r="F1951" s="2" t="s">
        <v>60</v>
      </c>
      <c r="G1951" s="1" t="n">
        <v>7.8114</v>
      </c>
      <c r="H1951" s="1" t="n">
        <v>9.0768</v>
      </c>
      <c r="I1951" s="1" t="n">
        <v>11.647</v>
      </c>
      <c r="K1951" s="6" t="n">
        <f aca="false">COUNT(D1951:I1951)</f>
        <v>3</v>
      </c>
    </row>
    <row r="1952" customFormat="false" ht="15" hidden="false" customHeight="true" outlineLevel="0" collapsed="false">
      <c r="A1952" s="0" t="s">
        <v>6809</v>
      </c>
      <c r="B1952" s="0" t="s">
        <v>6810</v>
      </c>
      <c r="D1952" s="2" t="s">
        <v>60</v>
      </c>
      <c r="E1952" s="2" t="s">
        <v>60</v>
      </c>
      <c r="F1952" s="2" t="s">
        <v>60</v>
      </c>
      <c r="G1952" s="1" t="n">
        <v>23.3189</v>
      </c>
      <c r="H1952" s="1" t="n">
        <v>29.7433</v>
      </c>
      <c r="I1952" s="1" t="n">
        <v>18.667</v>
      </c>
      <c r="K1952" s="6" t="n">
        <f aca="false">COUNT(D1952:I1952)</f>
        <v>3</v>
      </c>
    </row>
    <row r="1953" customFormat="false" ht="15" hidden="false" customHeight="true" outlineLevel="0" collapsed="false">
      <c r="A1953" s="0" t="s">
        <v>6812</v>
      </c>
      <c r="B1953" s="0" t="s">
        <v>6813</v>
      </c>
      <c r="D1953" s="2" t="s">
        <v>60</v>
      </c>
      <c r="E1953" s="2" t="n">
        <v>192.565</v>
      </c>
      <c r="F1953" s="2" t="s">
        <v>60</v>
      </c>
      <c r="G1953" s="1" t="n">
        <v>20.0914</v>
      </c>
      <c r="H1953" s="1" t="s">
        <v>60</v>
      </c>
      <c r="I1953" s="1" t="n">
        <v>113.6379</v>
      </c>
      <c r="K1953" s="6" t="n">
        <f aca="false">COUNT(D1953:I1953)</f>
        <v>3</v>
      </c>
    </row>
    <row r="1954" customFormat="false" ht="15" hidden="false" customHeight="true" outlineLevel="0" collapsed="false">
      <c r="A1954" s="0" t="s">
        <v>6815</v>
      </c>
      <c r="B1954" s="0" t="s">
        <v>6816</v>
      </c>
      <c r="D1954" s="2" t="n">
        <v>16.0781</v>
      </c>
      <c r="E1954" s="2" t="n">
        <v>21.6285</v>
      </c>
      <c r="F1954" s="2" t="n">
        <v>18.6635</v>
      </c>
      <c r="G1954" s="1" t="s">
        <v>60</v>
      </c>
      <c r="H1954" s="1" t="s">
        <v>60</v>
      </c>
      <c r="I1954" s="1" t="s">
        <v>60</v>
      </c>
      <c r="K1954" s="6" t="n">
        <f aca="false">COUNT(D1954:I1954)</f>
        <v>3</v>
      </c>
    </row>
    <row r="1955" customFormat="false" ht="15" hidden="false" customHeight="true" outlineLevel="0" collapsed="false">
      <c r="A1955" s="0" t="s">
        <v>6818</v>
      </c>
      <c r="B1955" s="0" t="s">
        <v>6819</v>
      </c>
      <c r="D1955" s="2" t="s">
        <v>60</v>
      </c>
      <c r="E1955" s="2" t="s">
        <v>60</v>
      </c>
      <c r="F1955" s="2" t="s">
        <v>60</v>
      </c>
      <c r="G1955" s="1" t="n">
        <v>11.3806</v>
      </c>
      <c r="H1955" s="1" t="n">
        <v>30.2691</v>
      </c>
      <c r="I1955" s="1" t="n">
        <v>48.866</v>
      </c>
      <c r="K1955" s="6" t="n">
        <f aca="false">COUNT(D1955:I1955)</f>
        <v>3</v>
      </c>
    </row>
    <row r="1956" customFormat="false" ht="15" hidden="false" customHeight="true" outlineLevel="0" collapsed="false">
      <c r="A1956" s="0" t="s">
        <v>6827</v>
      </c>
      <c r="B1956" s="0" t="s">
        <v>6828</v>
      </c>
      <c r="D1956" s="2" t="n">
        <v>10.9875</v>
      </c>
      <c r="E1956" s="2" t="s">
        <v>60</v>
      </c>
      <c r="F1956" s="2" t="n">
        <v>20.343</v>
      </c>
      <c r="G1956" s="1" t="s">
        <v>60</v>
      </c>
      <c r="H1956" s="1" t="s">
        <v>60</v>
      </c>
      <c r="I1956" s="1" t="n">
        <v>14.8048</v>
      </c>
      <c r="K1956" s="6" t="n">
        <f aca="false">COUNT(D1956:I1956)</f>
        <v>3</v>
      </c>
    </row>
    <row r="1957" customFormat="false" ht="15" hidden="false" customHeight="true" outlineLevel="0" collapsed="false">
      <c r="A1957" s="0" t="s">
        <v>6830</v>
      </c>
      <c r="B1957" s="0" t="s">
        <v>6831</v>
      </c>
      <c r="D1957" s="2" t="s">
        <v>60</v>
      </c>
      <c r="E1957" s="2" t="s">
        <v>60</v>
      </c>
      <c r="F1957" s="2" t="n">
        <v>9.7419</v>
      </c>
      <c r="G1957" s="1" t="s">
        <v>60</v>
      </c>
      <c r="H1957" s="1" t="n">
        <v>136.9418</v>
      </c>
      <c r="I1957" s="1" t="n">
        <v>43.0612</v>
      </c>
      <c r="K1957" s="6" t="n">
        <f aca="false">COUNT(D1957:I1957)</f>
        <v>3</v>
      </c>
    </row>
    <row r="1958" customFormat="false" ht="15" hidden="false" customHeight="true" outlineLevel="0" collapsed="false">
      <c r="A1958" s="0" t="s">
        <v>6836</v>
      </c>
      <c r="B1958" s="0" t="s">
        <v>6837</v>
      </c>
      <c r="D1958" s="2" t="s">
        <v>60</v>
      </c>
      <c r="E1958" s="2" t="s">
        <v>60</v>
      </c>
      <c r="F1958" s="2" t="s">
        <v>60</v>
      </c>
      <c r="G1958" s="1" t="n">
        <v>6.8823</v>
      </c>
      <c r="H1958" s="1" t="n">
        <v>5.774</v>
      </c>
      <c r="I1958" s="1" t="n">
        <v>14.0969</v>
      </c>
      <c r="K1958" s="6" t="n">
        <f aca="false">COUNT(D1958:I1958)</f>
        <v>3</v>
      </c>
    </row>
    <row r="1959" customFormat="false" ht="15" hidden="false" customHeight="true" outlineLevel="0" collapsed="false">
      <c r="A1959" s="0" t="s">
        <v>6839</v>
      </c>
      <c r="B1959" s="0" t="s">
        <v>6840</v>
      </c>
      <c r="D1959" s="2" t="s">
        <v>60</v>
      </c>
      <c r="E1959" s="2" t="s">
        <v>60</v>
      </c>
      <c r="F1959" s="2" t="s">
        <v>60</v>
      </c>
      <c r="G1959" s="1" t="n">
        <v>5.272</v>
      </c>
      <c r="H1959" s="1" t="n">
        <v>7.8518</v>
      </c>
      <c r="I1959" s="1" t="n">
        <v>9.0744</v>
      </c>
      <c r="K1959" s="6" t="n">
        <f aca="false">COUNT(D1959:I1959)</f>
        <v>3</v>
      </c>
    </row>
    <row r="1960" customFormat="false" ht="15" hidden="false" customHeight="true" outlineLevel="0" collapsed="false">
      <c r="A1960" s="0" t="s">
        <v>6842</v>
      </c>
      <c r="B1960" s="0" t="s">
        <v>6843</v>
      </c>
      <c r="D1960" s="2" t="s">
        <v>60</v>
      </c>
      <c r="E1960" s="2" t="s">
        <v>60</v>
      </c>
      <c r="F1960" s="2" t="s">
        <v>60</v>
      </c>
      <c r="G1960" s="1" t="n">
        <v>12.2171</v>
      </c>
      <c r="H1960" s="1" t="n">
        <v>14.7399</v>
      </c>
      <c r="I1960" s="1" t="n">
        <v>22.0965</v>
      </c>
      <c r="K1960" s="6" t="n">
        <f aca="false">COUNT(D1960:I1960)</f>
        <v>3</v>
      </c>
    </row>
    <row r="1961" customFormat="false" ht="15" hidden="false" customHeight="true" outlineLevel="0" collapsed="false">
      <c r="A1961" s="0" t="s">
        <v>6851</v>
      </c>
      <c r="B1961" s="0" t="s">
        <v>6852</v>
      </c>
      <c r="D1961" s="2" t="n">
        <v>16.1505</v>
      </c>
      <c r="E1961" s="2" t="n">
        <v>23.7278</v>
      </c>
      <c r="F1961" s="2" t="s">
        <v>60</v>
      </c>
      <c r="G1961" s="1" t="s">
        <v>60</v>
      </c>
      <c r="H1961" s="1" t="s">
        <v>60</v>
      </c>
      <c r="I1961" s="1" t="n">
        <v>11.1989</v>
      </c>
      <c r="K1961" s="6" t="n">
        <f aca="false">COUNT(D1961:I1961)</f>
        <v>3</v>
      </c>
    </row>
    <row r="1962" customFormat="false" ht="15" hidden="false" customHeight="true" outlineLevel="0" collapsed="false">
      <c r="A1962" s="0" t="s">
        <v>6854</v>
      </c>
      <c r="B1962" s="0" t="s">
        <v>6855</v>
      </c>
      <c r="D1962" s="2" t="n">
        <v>11.735</v>
      </c>
      <c r="E1962" s="2" t="s">
        <v>60</v>
      </c>
      <c r="F1962" s="2" t="n">
        <v>11.4294</v>
      </c>
      <c r="G1962" s="1" t="s">
        <v>60</v>
      </c>
      <c r="H1962" s="1" t="s">
        <v>60</v>
      </c>
      <c r="I1962" s="1" t="n">
        <v>3.7538</v>
      </c>
      <c r="K1962" s="6" t="n">
        <f aca="false">COUNT(D1962:I1962)</f>
        <v>3</v>
      </c>
    </row>
    <row r="1963" customFormat="false" ht="15" hidden="false" customHeight="true" outlineLevel="0" collapsed="false">
      <c r="A1963" s="0" t="s">
        <v>6857</v>
      </c>
      <c r="B1963" s="0" t="s">
        <v>6858</v>
      </c>
      <c r="D1963" s="2" t="s">
        <v>60</v>
      </c>
      <c r="E1963" s="2" t="s">
        <v>60</v>
      </c>
      <c r="F1963" s="2" t="s">
        <v>60</v>
      </c>
      <c r="G1963" s="1" t="n">
        <v>41.4389</v>
      </c>
      <c r="H1963" s="1" t="n">
        <v>50.9998</v>
      </c>
      <c r="I1963" s="1" t="n">
        <v>59.127</v>
      </c>
      <c r="K1963" s="6" t="n">
        <f aca="false">COUNT(D1963:I1963)</f>
        <v>3</v>
      </c>
    </row>
    <row r="1964" customFormat="false" ht="15" hidden="false" customHeight="true" outlineLevel="0" collapsed="false">
      <c r="A1964" s="0" t="s">
        <v>6860</v>
      </c>
      <c r="B1964" s="0" t="s">
        <v>6861</v>
      </c>
      <c r="D1964" s="2" t="n">
        <v>10.0871</v>
      </c>
      <c r="E1964" s="2" t="n">
        <v>13.1095</v>
      </c>
      <c r="F1964" s="2" t="n">
        <v>11.2632</v>
      </c>
      <c r="G1964" s="1" t="s">
        <v>60</v>
      </c>
      <c r="H1964" s="1" t="s">
        <v>60</v>
      </c>
      <c r="I1964" s="1" t="s">
        <v>60</v>
      </c>
      <c r="K1964" s="6" t="n">
        <f aca="false">COUNT(D1964:I1964)</f>
        <v>3</v>
      </c>
    </row>
    <row r="1965" customFormat="false" ht="15" hidden="false" customHeight="true" outlineLevel="0" collapsed="false">
      <c r="A1965" s="0" t="s">
        <v>6863</v>
      </c>
      <c r="B1965" s="0" t="s">
        <v>6864</v>
      </c>
      <c r="D1965" s="2" t="s">
        <v>60</v>
      </c>
      <c r="E1965" s="2" t="n">
        <v>7.0609</v>
      </c>
      <c r="F1965" s="2" t="n">
        <v>6.9874</v>
      </c>
      <c r="G1965" s="1" t="s">
        <v>60</v>
      </c>
      <c r="H1965" s="1" t="n">
        <v>9.1297</v>
      </c>
      <c r="I1965" s="1" t="s">
        <v>60</v>
      </c>
      <c r="K1965" s="6" t="n">
        <f aca="false">COUNT(D1965:I1965)</f>
        <v>3</v>
      </c>
    </row>
    <row r="1966" customFormat="false" ht="15" hidden="false" customHeight="true" outlineLevel="0" collapsed="false">
      <c r="A1966" s="0" t="s">
        <v>6866</v>
      </c>
      <c r="B1966" s="0" t="s">
        <v>6867</v>
      </c>
      <c r="D1966" s="2" t="n">
        <v>17.7997</v>
      </c>
      <c r="E1966" s="2" t="n">
        <v>19.5742</v>
      </c>
      <c r="F1966" s="2" t="n">
        <v>32.8691</v>
      </c>
      <c r="G1966" s="1" t="s">
        <v>60</v>
      </c>
      <c r="H1966" s="1" t="s">
        <v>60</v>
      </c>
      <c r="I1966" s="1" t="s">
        <v>60</v>
      </c>
      <c r="K1966" s="6" t="n">
        <f aca="false">COUNT(D1966:I1966)</f>
        <v>3</v>
      </c>
    </row>
    <row r="1967" customFormat="false" ht="15" hidden="false" customHeight="true" outlineLevel="0" collapsed="false">
      <c r="A1967" s="0" t="s">
        <v>6869</v>
      </c>
      <c r="B1967" s="0" t="s">
        <v>6870</v>
      </c>
      <c r="D1967" s="2" t="s">
        <v>60</v>
      </c>
      <c r="E1967" s="2" t="n">
        <v>14.7429</v>
      </c>
      <c r="F1967" s="2" t="n">
        <v>10.1459</v>
      </c>
      <c r="G1967" s="1" t="s">
        <v>60</v>
      </c>
      <c r="H1967" s="1" t="s">
        <v>60</v>
      </c>
      <c r="I1967" s="1" t="n">
        <v>5.2592</v>
      </c>
      <c r="K1967" s="6" t="n">
        <f aca="false">COUNT(D1967:I1967)</f>
        <v>3</v>
      </c>
    </row>
    <row r="1968" customFormat="false" ht="15" hidden="false" customHeight="true" outlineLevel="0" collapsed="false">
      <c r="A1968" s="0" t="s">
        <v>6872</v>
      </c>
      <c r="B1968" s="0" t="s">
        <v>6873</v>
      </c>
      <c r="D1968" s="2" t="n">
        <v>11.0085</v>
      </c>
      <c r="E1968" s="2" t="s">
        <v>60</v>
      </c>
      <c r="F1968" s="2" t="n">
        <v>10.8451</v>
      </c>
      <c r="G1968" s="1" t="s">
        <v>60</v>
      </c>
      <c r="H1968" s="1" t="s">
        <v>60</v>
      </c>
      <c r="I1968" s="1" t="n">
        <v>3.7154</v>
      </c>
      <c r="K1968" s="6" t="n">
        <f aca="false">COUNT(D1968:I1968)</f>
        <v>3</v>
      </c>
    </row>
    <row r="1969" customFormat="false" ht="15" hidden="false" customHeight="true" outlineLevel="0" collapsed="false">
      <c r="A1969" s="0" t="s">
        <v>6878</v>
      </c>
      <c r="B1969" s="0" t="s">
        <v>6879</v>
      </c>
      <c r="D1969" s="2" t="s">
        <v>60</v>
      </c>
      <c r="E1969" s="2" t="s">
        <v>60</v>
      </c>
      <c r="F1969" s="2" t="n">
        <v>98.9244</v>
      </c>
      <c r="G1969" s="1" t="s">
        <v>60</v>
      </c>
      <c r="H1969" s="1" t="n">
        <v>57.63</v>
      </c>
      <c r="I1969" s="1" t="n">
        <v>60.261</v>
      </c>
      <c r="K1969" s="6" t="n">
        <f aca="false">COUNT(D1969:I1969)</f>
        <v>3</v>
      </c>
    </row>
    <row r="1970" customFormat="false" ht="15" hidden="false" customHeight="true" outlineLevel="0" collapsed="false">
      <c r="A1970" s="0" t="s">
        <v>6881</v>
      </c>
      <c r="B1970" s="0" t="s">
        <v>6882</v>
      </c>
      <c r="D1970" s="2" t="n">
        <v>55.767</v>
      </c>
      <c r="E1970" s="2" t="n">
        <v>74.6645</v>
      </c>
      <c r="F1970" s="2" t="n">
        <v>58.483</v>
      </c>
      <c r="G1970" s="1" t="s">
        <v>60</v>
      </c>
      <c r="H1970" s="1" t="s">
        <v>60</v>
      </c>
      <c r="I1970" s="1" t="s">
        <v>60</v>
      </c>
      <c r="K1970" s="6" t="n">
        <f aca="false">COUNT(D1970:I1970)</f>
        <v>3</v>
      </c>
    </row>
    <row r="1971" customFormat="false" ht="15" hidden="false" customHeight="true" outlineLevel="0" collapsed="false">
      <c r="A1971" s="0" t="s">
        <v>6884</v>
      </c>
      <c r="B1971" s="0" t="s">
        <v>6885</v>
      </c>
      <c r="D1971" s="2" t="n">
        <v>16.3841</v>
      </c>
      <c r="E1971" s="2" t="n">
        <v>15.134</v>
      </c>
      <c r="F1971" s="2" t="s">
        <v>60</v>
      </c>
      <c r="G1971" s="1" t="s">
        <v>60</v>
      </c>
      <c r="H1971" s="1" t="s">
        <v>60</v>
      </c>
      <c r="I1971" s="1" t="n">
        <v>21.885</v>
      </c>
      <c r="K1971" s="6" t="n">
        <f aca="false">COUNT(D1971:I1971)</f>
        <v>3</v>
      </c>
    </row>
    <row r="1972" customFormat="false" ht="15" hidden="false" customHeight="true" outlineLevel="0" collapsed="false">
      <c r="A1972" s="0" t="s">
        <v>6887</v>
      </c>
      <c r="B1972" s="0" t="s">
        <v>6888</v>
      </c>
      <c r="D1972" s="2" t="s">
        <v>60</v>
      </c>
      <c r="E1972" s="2" t="s">
        <v>60</v>
      </c>
      <c r="F1972" s="2" t="s">
        <v>60</v>
      </c>
      <c r="G1972" s="1" t="n">
        <v>166.1954</v>
      </c>
      <c r="H1972" s="1" t="n">
        <v>13.8192</v>
      </c>
      <c r="I1972" s="1" t="n">
        <v>122.7206</v>
      </c>
      <c r="K1972" s="6" t="n">
        <f aca="false">COUNT(D1972:I1972)</f>
        <v>3</v>
      </c>
    </row>
    <row r="1973" customFormat="false" ht="15" hidden="false" customHeight="true" outlineLevel="0" collapsed="false">
      <c r="A1973" s="0" t="s">
        <v>6893</v>
      </c>
      <c r="B1973" s="0" t="s">
        <v>6894</v>
      </c>
      <c r="D1973" s="2" t="n">
        <v>2.7902</v>
      </c>
      <c r="E1973" s="2" t="s">
        <v>60</v>
      </c>
      <c r="F1973" s="2" t="s">
        <v>60</v>
      </c>
      <c r="G1973" s="1" t="n">
        <v>3.4131</v>
      </c>
      <c r="H1973" s="1" t="n">
        <v>6.4293</v>
      </c>
      <c r="I1973" s="1" t="s">
        <v>60</v>
      </c>
      <c r="K1973" s="6" t="n">
        <f aca="false">COUNT(D1973:I1973)</f>
        <v>3</v>
      </c>
    </row>
    <row r="1974" customFormat="false" ht="15" hidden="false" customHeight="true" outlineLevel="0" collapsed="false">
      <c r="A1974" s="0" t="s">
        <v>6896</v>
      </c>
      <c r="B1974" s="0" t="s">
        <v>6897</v>
      </c>
      <c r="D1974" s="2" t="s">
        <v>60</v>
      </c>
      <c r="E1974" s="2" t="n">
        <v>30.6196</v>
      </c>
      <c r="F1974" s="2" t="s">
        <v>60</v>
      </c>
      <c r="G1974" s="1" t="s">
        <v>60</v>
      </c>
      <c r="H1974" s="1" t="n">
        <v>11.7901</v>
      </c>
      <c r="I1974" s="1" t="n">
        <v>16.0242</v>
      </c>
      <c r="K1974" s="6" t="n">
        <f aca="false">COUNT(D1974:I1974)</f>
        <v>3</v>
      </c>
    </row>
    <row r="1975" customFormat="false" ht="15" hidden="false" customHeight="true" outlineLevel="0" collapsed="false">
      <c r="A1975" s="0" t="s">
        <v>6899</v>
      </c>
      <c r="B1975" s="0" t="s">
        <v>6900</v>
      </c>
      <c r="D1975" s="2" t="n">
        <v>7.9462</v>
      </c>
      <c r="E1975" s="2" t="s">
        <v>60</v>
      </c>
      <c r="F1975" s="2" t="s">
        <v>60</v>
      </c>
      <c r="G1975" s="1" t="s">
        <v>60</v>
      </c>
      <c r="H1975" s="1" t="n">
        <v>12.397</v>
      </c>
      <c r="I1975" s="1" t="n">
        <v>7.1569</v>
      </c>
      <c r="K1975" s="6" t="n">
        <f aca="false">COUNT(D1975:I1975)</f>
        <v>3</v>
      </c>
    </row>
    <row r="1976" customFormat="false" ht="15" hidden="false" customHeight="true" outlineLevel="0" collapsed="false">
      <c r="A1976" s="0" t="s">
        <v>6902</v>
      </c>
      <c r="B1976" s="0" t="s">
        <v>6903</v>
      </c>
      <c r="D1976" s="2" t="n">
        <v>11.6526</v>
      </c>
      <c r="E1976" s="2" t="n">
        <v>30.7947</v>
      </c>
      <c r="F1976" s="2" t="n">
        <v>13.2844</v>
      </c>
      <c r="G1976" s="1" t="s">
        <v>60</v>
      </c>
      <c r="H1976" s="1" t="s">
        <v>60</v>
      </c>
      <c r="I1976" s="1" t="s">
        <v>60</v>
      </c>
      <c r="K1976" s="6" t="n">
        <f aca="false">COUNT(D1976:I1976)</f>
        <v>3</v>
      </c>
    </row>
    <row r="1977" customFormat="false" ht="15" hidden="false" customHeight="true" outlineLevel="0" collapsed="false">
      <c r="A1977" s="0" t="s">
        <v>6905</v>
      </c>
      <c r="B1977" s="0" t="s">
        <v>6906</v>
      </c>
      <c r="D1977" s="2" t="s">
        <v>60</v>
      </c>
      <c r="E1977" s="2" t="n">
        <v>12.1198</v>
      </c>
      <c r="F1977" s="2" t="n">
        <v>6.7975</v>
      </c>
      <c r="G1977" s="1" t="s">
        <v>60</v>
      </c>
      <c r="H1977" s="1" t="n">
        <v>5.921</v>
      </c>
      <c r="I1977" s="1" t="s">
        <v>60</v>
      </c>
      <c r="K1977" s="6" t="n">
        <f aca="false">COUNT(D1977:I1977)</f>
        <v>3</v>
      </c>
    </row>
    <row r="1978" customFormat="false" ht="15" hidden="false" customHeight="true" outlineLevel="0" collapsed="false">
      <c r="A1978" s="0" t="s">
        <v>6908</v>
      </c>
      <c r="B1978" s="0" t="s">
        <v>6909</v>
      </c>
      <c r="D1978" s="2" t="n">
        <v>165.2711</v>
      </c>
      <c r="E1978" s="2" t="s">
        <v>60</v>
      </c>
      <c r="F1978" s="2" t="n">
        <v>7.0641</v>
      </c>
      <c r="G1978" s="1" t="n">
        <v>1.69</v>
      </c>
      <c r="H1978" s="1" t="s">
        <v>60</v>
      </c>
      <c r="I1978" s="1" t="s">
        <v>60</v>
      </c>
      <c r="K1978" s="6" t="n">
        <f aca="false">COUNT(D1978:I1978)</f>
        <v>3</v>
      </c>
    </row>
    <row r="1979" customFormat="false" ht="15" hidden="false" customHeight="true" outlineLevel="0" collapsed="false">
      <c r="A1979" s="0" t="s">
        <v>6911</v>
      </c>
      <c r="B1979" s="0" t="s">
        <v>6912</v>
      </c>
      <c r="D1979" s="2" t="s">
        <v>60</v>
      </c>
      <c r="E1979" s="2" t="n">
        <v>48.0706</v>
      </c>
      <c r="F1979" s="2" t="s">
        <v>60</v>
      </c>
      <c r="G1979" s="1" t="n">
        <v>40.9817</v>
      </c>
      <c r="H1979" s="1" t="n">
        <v>37.2709</v>
      </c>
      <c r="I1979" s="1" t="s">
        <v>60</v>
      </c>
      <c r="K1979" s="6" t="n">
        <f aca="false">COUNT(D1979:I1979)</f>
        <v>3</v>
      </c>
    </row>
    <row r="1980" customFormat="false" ht="15" hidden="false" customHeight="true" outlineLevel="0" collapsed="false">
      <c r="A1980" s="0" t="s">
        <v>6914</v>
      </c>
      <c r="B1980" s="0" t="s">
        <v>6915</v>
      </c>
      <c r="D1980" s="2" t="n">
        <v>84.7744</v>
      </c>
      <c r="E1980" s="2" t="n">
        <v>72.7485</v>
      </c>
      <c r="F1980" s="2" t="s">
        <v>60</v>
      </c>
      <c r="G1980" s="1" t="n">
        <v>48.2446</v>
      </c>
      <c r="H1980" s="1" t="s">
        <v>60</v>
      </c>
      <c r="I1980" s="1" t="s">
        <v>60</v>
      </c>
      <c r="K1980" s="6" t="n">
        <f aca="false">COUNT(D1980:I1980)</f>
        <v>3</v>
      </c>
    </row>
    <row r="1981" customFormat="false" ht="15" hidden="false" customHeight="true" outlineLevel="0" collapsed="false">
      <c r="A1981" s="0" t="s">
        <v>6917</v>
      </c>
      <c r="B1981" s="0" t="s">
        <v>6918</v>
      </c>
      <c r="D1981" s="2" t="n">
        <v>34.9762</v>
      </c>
      <c r="E1981" s="2" t="n">
        <v>38.1907</v>
      </c>
      <c r="F1981" s="2" t="n">
        <v>58.0544</v>
      </c>
      <c r="G1981" s="1" t="s">
        <v>60</v>
      </c>
      <c r="H1981" s="1" t="s">
        <v>60</v>
      </c>
      <c r="I1981" s="1" t="s">
        <v>60</v>
      </c>
      <c r="K1981" s="6" t="n">
        <f aca="false">COUNT(D1981:I1981)</f>
        <v>3</v>
      </c>
    </row>
    <row r="1982" customFormat="false" ht="15" hidden="false" customHeight="true" outlineLevel="0" collapsed="false">
      <c r="A1982" s="0" t="s">
        <v>6920</v>
      </c>
      <c r="B1982" s="0" t="s">
        <v>6921</v>
      </c>
      <c r="D1982" s="2" t="s">
        <v>60</v>
      </c>
      <c r="E1982" s="2" t="s">
        <v>60</v>
      </c>
      <c r="F1982" s="2" t="s">
        <v>60</v>
      </c>
      <c r="G1982" s="1" t="n">
        <v>12.0514</v>
      </c>
      <c r="H1982" s="1" t="n">
        <v>17.7505</v>
      </c>
      <c r="I1982" s="1" t="n">
        <v>11.924</v>
      </c>
      <c r="K1982" s="6" t="n">
        <f aca="false">COUNT(D1982:I1982)</f>
        <v>3</v>
      </c>
    </row>
    <row r="1983" customFormat="false" ht="15" hidden="false" customHeight="true" outlineLevel="0" collapsed="false">
      <c r="A1983" s="0" t="s">
        <v>6923</v>
      </c>
      <c r="B1983" s="0" t="s">
        <v>6924</v>
      </c>
      <c r="D1983" s="2" t="n">
        <v>2.3143</v>
      </c>
      <c r="E1983" s="2" t="n">
        <v>20.3208</v>
      </c>
      <c r="F1983" s="2" t="n">
        <v>39.1694</v>
      </c>
      <c r="G1983" s="1" t="s">
        <v>60</v>
      </c>
      <c r="H1983" s="1" t="s">
        <v>60</v>
      </c>
      <c r="I1983" s="1" t="s">
        <v>60</v>
      </c>
      <c r="K1983" s="6" t="n">
        <f aca="false">COUNT(D1983:I1983)</f>
        <v>3</v>
      </c>
    </row>
    <row r="1984" customFormat="false" ht="15" hidden="false" customHeight="true" outlineLevel="0" collapsed="false">
      <c r="A1984" s="0" t="s">
        <v>6926</v>
      </c>
      <c r="B1984" s="0" t="s">
        <v>6927</v>
      </c>
      <c r="D1984" s="2" t="n">
        <v>4.9137</v>
      </c>
      <c r="E1984" s="2" t="n">
        <v>5.5706</v>
      </c>
      <c r="F1984" s="2" t="s">
        <v>60</v>
      </c>
      <c r="G1984" s="1" t="n">
        <v>8.6057</v>
      </c>
      <c r="H1984" s="1" t="s">
        <v>60</v>
      </c>
      <c r="I1984" s="1" t="s">
        <v>60</v>
      </c>
      <c r="K1984" s="6" t="n">
        <f aca="false">COUNT(D1984:I1984)</f>
        <v>3</v>
      </c>
    </row>
    <row r="1985" customFormat="false" ht="15" hidden="false" customHeight="true" outlineLevel="0" collapsed="false">
      <c r="A1985" s="0" t="s">
        <v>6929</v>
      </c>
      <c r="B1985" s="0" t="s">
        <v>6930</v>
      </c>
      <c r="D1985" s="2" t="s">
        <v>60</v>
      </c>
      <c r="E1985" s="2" t="n">
        <v>104.598</v>
      </c>
      <c r="F1985" s="2" t="n">
        <v>112.1884</v>
      </c>
      <c r="G1985" s="1" t="n">
        <v>34.0503</v>
      </c>
      <c r="H1985" s="1" t="s">
        <v>60</v>
      </c>
      <c r="I1985" s="1" t="s">
        <v>60</v>
      </c>
      <c r="K1985" s="6" t="n">
        <f aca="false">COUNT(D1985:I1985)</f>
        <v>3</v>
      </c>
    </row>
    <row r="1986" customFormat="false" ht="15" hidden="false" customHeight="true" outlineLevel="0" collapsed="false">
      <c r="A1986" s="0" t="s">
        <v>6932</v>
      </c>
      <c r="B1986" s="0" t="s">
        <v>6933</v>
      </c>
      <c r="D1986" s="2" t="n">
        <v>24.0819</v>
      </c>
      <c r="E1986" s="2" t="s">
        <v>60</v>
      </c>
      <c r="F1986" s="2" t="n">
        <v>1.6143</v>
      </c>
      <c r="G1986" s="1" t="n">
        <v>24.6926</v>
      </c>
      <c r="H1986" s="1" t="s">
        <v>60</v>
      </c>
      <c r="I1986" s="1" t="s">
        <v>60</v>
      </c>
      <c r="K1986" s="6" t="n">
        <f aca="false">COUNT(D1986:I1986)</f>
        <v>3</v>
      </c>
    </row>
    <row r="1987" customFormat="false" ht="15" hidden="false" customHeight="true" outlineLevel="0" collapsed="false">
      <c r="A1987" s="0" t="s">
        <v>6938</v>
      </c>
      <c r="B1987" s="0" t="s">
        <v>6939</v>
      </c>
      <c r="D1987" s="2" t="n">
        <v>14.1012</v>
      </c>
      <c r="E1987" s="2" t="s">
        <v>60</v>
      </c>
      <c r="F1987" s="2" t="n">
        <v>28.3664</v>
      </c>
      <c r="G1987" s="1" t="s">
        <v>60</v>
      </c>
      <c r="H1987" s="1" t="s">
        <v>60</v>
      </c>
      <c r="I1987" s="1" t="n">
        <v>21.6779</v>
      </c>
      <c r="K1987" s="6" t="n">
        <f aca="false">COUNT(D1987:I1987)</f>
        <v>3</v>
      </c>
    </row>
    <row r="1988" customFormat="false" ht="15" hidden="false" customHeight="true" outlineLevel="0" collapsed="false">
      <c r="A1988" s="0" t="s">
        <v>6941</v>
      </c>
      <c r="B1988" s="0" t="s">
        <v>6942</v>
      </c>
      <c r="D1988" s="2" t="s">
        <v>60</v>
      </c>
      <c r="E1988" s="2" t="s">
        <v>60</v>
      </c>
      <c r="F1988" s="2" t="s">
        <v>60</v>
      </c>
      <c r="G1988" s="1" t="n">
        <v>46.7257</v>
      </c>
      <c r="H1988" s="1" t="n">
        <v>56.4693</v>
      </c>
      <c r="I1988" s="1" t="n">
        <v>27.7578</v>
      </c>
      <c r="K1988" s="6" t="n">
        <f aca="false">COUNT(D1988:I1988)</f>
        <v>3</v>
      </c>
    </row>
    <row r="1989" customFormat="false" ht="15" hidden="false" customHeight="true" outlineLevel="0" collapsed="false">
      <c r="A1989" s="0" t="s">
        <v>6944</v>
      </c>
      <c r="B1989" s="0" t="s">
        <v>6945</v>
      </c>
      <c r="D1989" s="2" t="n">
        <v>66.5493</v>
      </c>
      <c r="E1989" s="2" t="n">
        <v>27.4198</v>
      </c>
      <c r="F1989" s="2" t="n">
        <v>12.6692</v>
      </c>
      <c r="G1989" s="1" t="s">
        <v>60</v>
      </c>
      <c r="H1989" s="1" t="s">
        <v>60</v>
      </c>
      <c r="I1989" s="1" t="s">
        <v>60</v>
      </c>
      <c r="K1989" s="6" t="n">
        <f aca="false">COUNT(D1989:I1989)</f>
        <v>3</v>
      </c>
    </row>
    <row r="1990" customFormat="false" ht="15" hidden="false" customHeight="true" outlineLevel="0" collapsed="false">
      <c r="A1990" s="0" t="s">
        <v>6947</v>
      </c>
      <c r="B1990" s="0" t="s">
        <v>6948</v>
      </c>
      <c r="D1990" s="2" t="n">
        <v>15.0503</v>
      </c>
      <c r="E1990" s="2" t="n">
        <v>67.9806</v>
      </c>
      <c r="F1990" s="2" t="n">
        <v>46.8129</v>
      </c>
      <c r="G1990" s="1" t="s">
        <v>60</v>
      </c>
      <c r="H1990" s="1" t="s">
        <v>60</v>
      </c>
      <c r="I1990" s="1" t="s">
        <v>60</v>
      </c>
      <c r="K1990" s="6" t="n">
        <f aca="false">COUNT(D1990:I1990)</f>
        <v>3</v>
      </c>
    </row>
    <row r="1991" customFormat="false" ht="15" hidden="false" customHeight="true" outlineLevel="0" collapsed="false">
      <c r="A1991" s="0" t="s">
        <v>6950</v>
      </c>
      <c r="B1991" s="0" t="s">
        <v>6951</v>
      </c>
      <c r="D1991" s="2" t="n">
        <v>21.4093</v>
      </c>
      <c r="E1991" s="2" t="n">
        <v>24.063</v>
      </c>
      <c r="F1991" s="2" t="n">
        <v>29.7196</v>
      </c>
      <c r="G1991" s="1" t="s">
        <v>60</v>
      </c>
      <c r="H1991" s="1" t="s">
        <v>60</v>
      </c>
      <c r="I1991" s="1" t="s">
        <v>60</v>
      </c>
      <c r="K1991" s="6" t="n">
        <f aca="false">COUNT(D1991:I1991)</f>
        <v>3</v>
      </c>
    </row>
    <row r="1992" customFormat="false" ht="15" hidden="false" customHeight="true" outlineLevel="0" collapsed="false">
      <c r="A1992" s="0" t="s">
        <v>6956</v>
      </c>
      <c r="B1992" s="0" t="s">
        <v>6957</v>
      </c>
      <c r="D1992" s="2" t="n">
        <v>8.4196</v>
      </c>
      <c r="E1992" s="2" t="n">
        <v>11.0312</v>
      </c>
      <c r="F1992" s="2" t="s">
        <v>60</v>
      </c>
      <c r="G1992" s="1" t="n">
        <v>28.0217</v>
      </c>
      <c r="H1992" s="1" t="s">
        <v>60</v>
      </c>
      <c r="I1992" s="1" t="s">
        <v>60</v>
      </c>
      <c r="K1992" s="6" t="n">
        <f aca="false">COUNT(D1992:I1992)</f>
        <v>3</v>
      </c>
    </row>
    <row r="1993" customFormat="false" ht="15" hidden="false" customHeight="true" outlineLevel="0" collapsed="false">
      <c r="A1993" s="0" t="s">
        <v>6959</v>
      </c>
      <c r="B1993" s="0" t="s">
        <v>6960</v>
      </c>
      <c r="D1993" s="2" t="n">
        <v>32.2713</v>
      </c>
      <c r="E1993" s="2" t="s">
        <v>60</v>
      </c>
      <c r="F1993" s="2" t="n">
        <v>27.343</v>
      </c>
      <c r="G1993" s="1" t="n">
        <v>66.8309</v>
      </c>
      <c r="H1993" s="1" t="s">
        <v>60</v>
      </c>
      <c r="I1993" s="1" t="s">
        <v>60</v>
      </c>
      <c r="K1993" s="6" t="n">
        <f aca="false">COUNT(D1993:I1993)</f>
        <v>3</v>
      </c>
    </row>
    <row r="1994" customFormat="false" ht="15" hidden="false" customHeight="true" outlineLevel="0" collapsed="false">
      <c r="A1994" s="0" t="s">
        <v>6962</v>
      </c>
      <c r="B1994" s="0" t="s">
        <v>6963</v>
      </c>
      <c r="D1994" s="2" t="s">
        <v>60</v>
      </c>
      <c r="E1994" s="2" t="n">
        <v>135.5094</v>
      </c>
      <c r="F1994" s="2" t="n">
        <v>17.6347</v>
      </c>
      <c r="G1994" s="1" t="s">
        <v>60</v>
      </c>
      <c r="H1994" s="1" t="n">
        <v>19.8525</v>
      </c>
      <c r="I1994" s="1" t="s">
        <v>60</v>
      </c>
      <c r="K1994" s="6" t="n">
        <f aca="false">COUNT(D1994:I1994)</f>
        <v>3</v>
      </c>
    </row>
    <row r="1995" customFormat="false" ht="15" hidden="false" customHeight="true" outlineLevel="0" collapsed="false">
      <c r="A1995" s="0" t="s">
        <v>6965</v>
      </c>
      <c r="B1995" s="0" t="s">
        <v>6966</v>
      </c>
      <c r="D1995" s="2" t="n">
        <v>39.712</v>
      </c>
      <c r="E1995" s="2" t="n">
        <v>86.3757</v>
      </c>
      <c r="F1995" s="2" t="n">
        <v>71.263</v>
      </c>
      <c r="G1995" s="1" t="s">
        <v>60</v>
      </c>
      <c r="H1995" s="1" t="s">
        <v>60</v>
      </c>
      <c r="I1995" s="1" t="s">
        <v>60</v>
      </c>
      <c r="K1995" s="6" t="n">
        <f aca="false">COUNT(D1995:I1995)</f>
        <v>3</v>
      </c>
    </row>
    <row r="1996" customFormat="false" ht="15" hidden="false" customHeight="true" outlineLevel="0" collapsed="false">
      <c r="A1996" s="0" t="s">
        <v>6968</v>
      </c>
      <c r="B1996" s="0" t="s">
        <v>6969</v>
      </c>
      <c r="D1996" s="2" t="s">
        <v>60</v>
      </c>
      <c r="E1996" s="2" t="s">
        <v>60</v>
      </c>
      <c r="F1996" s="2" t="n">
        <v>11.6391</v>
      </c>
      <c r="G1996" s="1" t="n">
        <v>37.1953</v>
      </c>
      <c r="H1996" s="1" t="s">
        <v>60</v>
      </c>
      <c r="I1996" s="1" t="n">
        <v>7.8943</v>
      </c>
      <c r="K1996" s="6" t="n">
        <f aca="false">COUNT(D1996:I1996)</f>
        <v>3</v>
      </c>
    </row>
    <row r="1997" customFormat="false" ht="15" hidden="false" customHeight="true" outlineLevel="0" collapsed="false">
      <c r="A1997" s="0" t="s">
        <v>6971</v>
      </c>
      <c r="B1997" s="0" t="s">
        <v>6972</v>
      </c>
      <c r="D1997" s="2" t="n">
        <v>5.7261</v>
      </c>
      <c r="E1997" s="2" t="n">
        <v>99.5556</v>
      </c>
      <c r="F1997" s="2" t="n">
        <v>76.9671</v>
      </c>
      <c r="G1997" s="1" t="s">
        <v>60</v>
      </c>
      <c r="H1997" s="1" t="s">
        <v>60</v>
      </c>
      <c r="I1997" s="1" t="s">
        <v>60</v>
      </c>
      <c r="K1997" s="6" t="n">
        <f aca="false">COUNT(D1997:I1997)</f>
        <v>3</v>
      </c>
    </row>
    <row r="1998" customFormat="false" ht="15" hidden="false" customHeight="true" outlineLevel="0" collapsed="false">
      <c r="A1998" s="0" t="s">
        <v>6974</v>
      </c>
      <c r="B1998" s="0" t="s">
        <v>6975</v>
      </c>
      <c r="D1998" s="2" t="s">
        <v>60</v>
      </c>
      <c r="E1998" s="2" t="s">
        <v>60</v>
      </c>
      <c r="F1998" s="2" t="n">
        <v>11.7196</v>
      </c>
      <c r="G1998" s="1" t="n">
        <v>3.0686</v>
      </c>
      <c r="H1998" s="1" t="s">
        <v>60</v>
      </c>
      <c r="I1998" s="1" t="n">
        <v>6.4228</v>
      </c>
      <c r="K1998" s="6" t="n">
        <f aca="false">COUNT(D1998:I1998)</f>
        <v>3</v>
      </c>
    </row>
    <row r="1999" customFormat="false" ht="15" hidden="false" customHeight="true" outlineLevel="0" collapsed="false">
      <c r="A1999" s="0" t="s">
        <v>6977</v>
      </c>
      <c r="B1999" s="0" t="s">
        <v>6978</v>
      </c>
      <c r="D1999" s="2" t="s">
        <v>60</v>
      </c>
      <c r="E1999" s="2" t="s">
        <v>60</v>
      </c>
      <c r="F1999" s="2" t="n">
        <v>8.9202</v>
      </c>
      <c r="G1999" s="1" t="s">
        <v>60</v>
      </c>
      <c r="H1999" s="1" t="n">
        <v>12.2529</v>
      </c>
      <c r="I1999" s="1" t="n">
        <v>14.0126</v>
      </c>
      <c r="K1999" s="6" t="n">
        <f aca="false">COUNT(D1999:I1999)</f>
        <v>3</v>
      </c>
    </row>
    <row r="2000" customFormat="false" ht="15" hidden="false" customHeight="true" outlineLevel="0" collapsed="false">
      <c r="A2000" s="0" t="s">
        <v>6980</v>
      </c>
      <c r="B2000" s="0" t="s">
        <v>6981</v>
      </c>
      <c r="D2000" s="2" t="s">
        <v>60</v>
      </c>
      <c r="E2000" s="2" t="s">
        <v>60</v>
      </c>
      <c r="F2000" s="2" t="s">
        <v>60</v>
      </c>
      <c r="G2000" s="1" t="n">
        <v>15.3269</v>
      </c>
      <c r="H2000" s="1" t="n">
        <v>25.7476</v>
      </c>
      <c r="I2000" s="1" t="n">
        <v>15.6939</v>
      </c>
      <c r="K2000" s="6" t="n">
        <f aca="false">COUNT(D2000:I2000)</f>
        <v>3</v>
      </c>
    </row>
    <row r="2001" customFormat="false" ht="15" hidden="false" customHeight="true" outlineLevel="0" collapsed="false">
      <c r="A2001" s="0" t="s">
        <v>6983</v>
      </c>
      <c r="B2001" s="0" t="s">
        <v>6984</v>
      </c>
      <c r="D2001" s="2" t="n">
        <v>3.0361</v>
      </c>
      <c r="E2001" s="2" t="s">
        <v>60</v>
      </c>
      <c r="F2001" s="2" t="s">
        <v>60</v>
      </c>
      <c r="G2001" s="1" t="s">
        <v>60</v>
      </c>
      <c r="H2001" s="1" t="n">
        <v>52.4443</v>
      </c>
      <c r="I2001" s="1" t="n">
        <v>6.459</v>
      </c>
      <c r="K2001" s="6" t="n">
        <f aca="false">COUNT(D2001:I2001)</f>
        <v>3</v>
      </c>
    </row>
    <row r="2002" customFormat="false" ht="15" hidden="false" customHeight="true" outlineLevel="0" collapsed="false">
      <c r="A2002" s="0" t="s">
        <v>6989</v>
      </c>
      <c r="B2002" s="0" t="s">
        <v>6990</v>
      </c>
      <c r="D2002" s="2" t="n">
        <v>64.3404</v>
      </c>
      <c r="E2002" s="2" t="n">
        <v>60.6055</v>
      </c>
      <c r="F2002" s="2" t="n">
        <v>50.641</v>
      </c>
      <c r="G2002" s="1" t="s">
        <v>60</v>
      </c>
      <c r="H2002" s="1" t="s">
        <v>60</v>
      </c>
      <c r="I2002" s="1" t="s">
        <v>60</v>
      </c>
      <c r="K2002" s="6" t="n">
        <f aca="false">COUNT(D2002:I2002)</f>
        <v>3</v>
      </c>
    </row>
    <row r="2003" customFormat="false" ht="15" hidden="false" customHeight="true" outlineLevel="0" collapsed="false">
      <c r="A2003" s="0" t="s">
        <v>6992</v>
      </c>
      <c r="B2003" s="0" t="s">
        <v>6993</v>
      </c>
      <c r="D2003" s="2" t="s">
        <v>60</v>
      </c>
      <c r="E2003" s="2" t="s">
        <v>60</v>
      </c>
      <c r="F2003" s="2" t="s">
        <v>60</v>
      </c>
      <c r="G2003" s="1" t="n">
        <v>33.1017</v>
      </c>
      <c r="H2003" s="1" t="n">
        <v>8.6388</v>
      </c>
      <c r="I2003" s="1" t="n">
        <v>5.6942</v>
      </c>
      <c r="K2003" s="6" t="n">
        <f aca="false">COUNT(D2003:I2003)</f>
        <v>3</v>
      </c>
    </row>
    <row r="2004" customFormat="false" ht="15" hidden="false" customHeight="true" outlineLevel="0" collapsed="false">
      <c r="A2004" s="0" t="s">
        <v>6995</v>
      </c>
      <c r="B2004" s="0" t="s">
        <v>6996</v>
      </c>
      <c r="D2004" s="2" t="s">
        <v>60</v>
      </c>
      <c r="E2004" s="2" t="s">
        <v>60</v>
      </c>
      <c r="F2004" s="2" t="s">
        <v>60</v>
      </c>
      <c r="G2004" s="1" t="n">
        <v>40.9017</v>
      </c>
      <c r="H2004" s="1" t="n">
        <v>35.9322</v>
      </c>
      <c r="I2004" s="1" t="n">
        <v>35.5185</v>
      </c>
      <c r="K2004" s="6" t="n">
        <f aca="false">COUNT(D2004:I2004)</f>
        <v>3</v>
      </c>
    </row>
    <row r="2005" customFormat="false" ht="15" hidden="false" customHeight="true" outlineLevel="0" collapsed="false">
      <c r="A2005" s="0" t="s">
        <v>6998</v>
      </c>
      <c r="B2005" s="0" t="s">
        <v>6999</v>
      </c>
      <c r="D2005" s="2" t="n">
        <v>3.8506</v>
      </c>
      <c r="E2005" s="2" t="s">
        <v>60</v>
      </c>
      <c r="F2005" s="2" t="s">
        <v>60</v>
      </c>
      <c r="G2005" s="1" t="s">
        <v>60</v>
      </c>
      <c r="H2005" s="1" t="n">
        <v>4.1207</v>
      </c>
      <c r="I2005" s="1" t="n">
        <v>3.8097</v>
      </c>
      <c r="K2005" s="6" t="n">
        <f aca="false">COUNT(D2005:I2005)</f>
        <v>3</v>
      </c>
    </row>
    <row r="2006" customFormat="false" ht="15" hidden="false" customHeight="true" outlineLevel="0" collapsed="false">
      <c r="A2006" s="0" t="s">
        <v>7004</v>
      </c>
      <c r="B2006" s="0" t="s">
        <v>7005</v>
      </c>
      <c r="D2006" s="2" t="n">
        <v>14.452</v>
      </c>
      <c r="E2006" s="2" t="n">
        <v>16.7866</v>
      </c>
      <c r="F2006" s="2" t="n">
        <v>14.0751</v>
      </c>
      <c r="G2006" s="1" t="s">
        <v>60</v>
      </c>
      <c r="H2006" s="1" t="s">
        <v>60</v>
      </c>
      <c r="I2006" s="1" t="s">
        <v>60</v>
      </c>
      <c r="K2006" s="6" t="n">
        <f aca="false">COUNT(D2006:I2006)</f>
        <v>3</v>
      </c>
    </row>
    <row r="2007" customFormat="false" ht="15" hidden="false" customHeight="true" outlineLevel="0" collapsed="false">
      <c r="A2007" s="0" t="s">
        <v>7007</v>
      </c>
      <c r="B2007" s="0" t="s">
        <v>7008</v>
      </c>
      <c r="D2007" s="2" t="n">
        <v>15.1908</v>
      </c>
      <c r="E2007" s="2" t="s">
        <v>60</v>
      </c>
      <c r="F2007" s="2" t="n">
        <v>16.1708</v>
      </c>
      <c r="G2007" s="1" t="s">
        <v>60</v>
      </c>
      <c r="H2007" s="1" t="n">
        <v>9.4444</v>
      </c>
      <c r="I2007" s="1" t="s">
        <v>60</v>
      </c>
      <c r="K2007" s="6" t="n">
        <f aca="false">COUNT(D2007:I2007)</f>
        <v>3</v>
      </c>
    </row>
    <row r="2008" customFormat="false" ht="15" hidden="false" customHeight="true" outlineLevel="0" collapsed="false">
      <c r="A2008" s="0" t="s">
        <v>7013</v>
      </c>
      <c r="B2008" s="0" t="s">
        <v>7014</v>
      </c>
      <c r="D2008" s="2" t="s">
        <v>60</v>
      </c>
      <c r="E2008" s="2" t="s">
        <v>60</v>
      </c>
      <c r="F2008" s="2" t="s">
        <v>60</v>
      </c>
      <c r="G2008" s="1" t="n">
        <v>4.0697</v>
      </c>
      <c r="H2008" s="1" t="n">
        <v>6.816</v>
      </c>
      <c r="I2008" s="1" t="n">
        <v>5.9879</v>
      </c>
      <c r="K2008" s="6" t="n">
        <f aca="false">COUNT(D2008:I2008)</f>
        <v>3</v>
      </c>
    </row>
    <row r="2009" customFormat="false" ht="15" hidden="false" customHeight="true" outlineLevel="0" collapsed="false">
      <c r="A2009" s="0" t="s">
        <v>7016</v>
      </c>
      <c r="B2009" s="0" t="s">
        <v>7017</v>
      </c>
      <c r="D2009" s="2" t="n">
        <v>8.6052</v>
      </c>
      <c r="E2009" s="2" t="s">
        <v>60</v>
      </c>
      <c r="F2009" s="2" t="n">
        <v>26.2325</v>
      </c>
      <c r="G2009" s="1" t="n">
        <v>6.2731</v>
      </c>
      <c r="H2009" s="1" t="s">
        <v>60</v>
      </c>
      <c r="I2009" s="1" t="s">
        <v>60</v>
      </c>
      <c r="K2009" s="6" t="n">
        <f aca="false">COUNT(D2009:I2009)</f>
        <v>3</v>
      </c>
    </row>
    <row r="2010" customFormat="false" ht="15" hidden="false" customHeight="true" outlineLevel="0" collapsed="false">
      <c r="A2010" s="0" t="s">
        <v>7019</v>
      </c>
      <c r="B2010" s="0" t="s">
        <v>7020</v>
      </c>
      <c r="D2010" s="2" t="s">
        <v>60</v>
      </c>
      <c r="E2010" s="2" t="n">
        <v>5.5257</v>
      </c>
      <c r="F2010" s="2" t="n">
        <v>11.4281</v>
      </c>
      <c r="G2010" s="1" t="s">
        <v>60</v>
      </c>
      <c r="H2010" s="1" t="s">
        <v>60</v>
      </c>
      <c r="I2010" s="1" t="n">
        <v>6.4798</v>
      </c>
      <c r="K2010" s="6" t="n">
        <f aca="false">COUNT(D2010:I2010)</f>
        <v>3</v>
      </c>
    </row>
    <row r="2011" customFormat="false" ht="15" hidden="false" customHeight="true" outlineLevel="0" collapsed="false">
      <c r="A2011" s="0" t="s">
        <v>7022</v>
      </c>
      <c r="B2011" s="0" t="s">
        <v>7023</v>
      </c>
      <c r="D2011" s="2" t="s">
        <v>60</v>
      </c>
      <c r="E2011" s="2" t="n">
        <v>62.1474</v>
      </c>
      <c r="F2011" s="2" t="n">
        <v>20.0127</v>
      </c>
      <c r="G2011" s="1" t="s">
        <v>60</v>
      </c>
      <c r="H2011" s="1" t="n">
        <v>33.4418</v>
      </c>
      <c r="I2011" s="1" t="s">
        <v>60</v>
      </c>
      <c r="K2011" s="6" t="n">
        <f aca="false">COUNT(D2011:I2011)</f>
        <v>3</v>
      </c>
    </row>
    <row r="2012" customFormat="false" ht="15" hidden="false" customHeight="true" outlineLevel="0" collapsed="false">
      <c r="A2012" s="0" t="s">
        <v>7025</v>
      </c>
      <c r="B2012" s="0" t="s">
        <v>7026</v>
      </c>
      <c r="D2012" s="2" t="s">
        <v>60</v>
      </c>
      <c r="E2012" s="2" t="s">
        <v>60</v>
      </c>
      <c r="F2012" s="2" t="s">
        <v>60</v>
      </c>
      <c r="G2012" s="1" t="n">
        <v>18.7623</v>
      </c>
      <c r="H2012" s="1" t="n">
        <v>17.92</v>
      </c>
      <c r="I2012" s="1" t="n">
        <v>26.4299</v>
      </c>
      <c r="K2012" s="6" t="n">
        <f aca="false">COUNT(D2012:I2012)</f>
        <v>3</v>
      </c>
    </row>
    <row r="2013" customFormat="false" ht="15" hidden="false" customHeight="true" outlineLevel="0" collapsed="false">
      <c r="A2013" s="0" t="s">
        <v>7028</v>
      </c>
      <c r="B2013" s="0" t="s">
        <v>7029</v>
      </c>
      <c r="D2013" s="2" t="n">
        <v>7.2742</v>
      </c>
      <c r="E2013" s="2" t="s">
        <v>60</v>
      </c>
      <c r="F2013" s="2" t="s">
        <v>60</v>
      </c>
      <c r="G2013" s="1" t="n">
        <v>16.1714</v>
      </c>
      <c r="H2013" s="1" t="n">
        <v>12.0243</v>
      </c>
      <c r="I2013" s="1" t="s">
        <v>60</v>
      </c>
      <c r="K2013" s="6" t="n">
        <f aca="false">COUNT(D2013:I2013)</f>
        <v>3</v>
      </c>
    </row>
    <row r="2014" customFormat="false" ht="15" hidden="false" customHeight="true" outlineLevel="0" collapsed="false">
      <c r="A2014" s="0" t="s">
        <v>7031</v>
      </c>
      <c r="B2014" s="0" t="s">
        <v>7032</v>
      </c>
      <c r="D2014" s="2" t="n">
        <v>6.4775</v>
      </c>
      <c r="E2014" s="2" t="n">
        <v>12.1916</v>
      </c>
      <c r="F2014" s="2" t="n">
        <v>2.2474</v>
      </c>
      <c r="G2014" s="1" t="s">
        <v>60</v>
      </c>
      <c r="H2014" s="1" t="s">
        <v>60</v>
      </c>
      <c r="I2014" s="1" t="s">
        <v>60</v>
      </c>
      <c r="K2014" s="6" t="n">
        <f aca="false">COUNT(D2014:I2014)</f>
        <v>3</v>
      </c>
    </row>
    <row r="2015" customFormat="false" ht="15" hidden="false" customHeight="true" outlineLevel="0" collapsed="false">
      <c r="A2015" s="0" t="s">
        <v>7034</v>
      </c>
      <c r="B2015" s="0" t="s">
        <v>7035</v>
      </c>
      <c r="D2015" s="2" t="s">
        <v>60</v>
      </c>
      <c r="E2015" s="2" t="s">
        <v>60</v>
      </c>
      <c r="F2015" s="2" t="n">
        <v>0.8519</v>
      </c>
      <c r="G2015" s="1" t="n">
        <v>32.5193</v>
      </c>
      <c r="H2015" s="1" t="s">
        <v>60</v>
      </c>
      <c r="I2015" s="1" t="n">
        <v>30.3774</v>
      </c>
      <c r="K2015" s="6" t="n">
        <f aca="false">COUNT(D2015:I2015)</f>
        <v>3</v>
      </c>
    </row>
    <row r="2016" customFormat="false" ht="15" hidden="false" customHeight="true" outlineLevel="0" collapsed="false">
      <c r="A2016" s="0" t="s">
        <v>7037</v>
      </c>
      <c r="B2016" s="0" t="s">
        <v>7038</v>
      </c>
      <c r="D2016" s="2" t="n">
        <v>17.6541</v>
      </c>
      <c r="E2016" s="2" t="n">
        <v>9.4624</v>
      </c>
      <c r="F2016" s="2" t="n">
        <v>26.8286</v>
      </c>
      <c r="G2016" s="1" t="s">
        <v>60</v>
      </c>
      <c r="H2016" s="1" t="s">
        <v>60</v>
      </c>
      <c r="I2016" s="1" t="s">
        <v>60</v>
      </c>
      <c r="K2016" s="6" t="n">
        <f aca="false">COUNT(D2016:I2016)</f>
        <v>3</v>
      </c>
    </row>
    <row r="2017" customFormat="false" ht="15" hidden="false" customHeight="true" outlineLevel="0" collapsed="false">
      <c r="A2017" s="0" t="s">
        <v>7040</v>
      </c>
      <c r="B2017" s="0" t="s">
        <v>7041</v>
      </c>
      <c r="D2017" s="2" t="s">
        <v>60</v>
      </c>
      <c r="E2017" s="2" t="n">
        <v>12.4115</v>
      </c>
      <c r="F2017" s="2" t="n">
        <v>11.7453</v>
      </c>
      <c r="G2017" s="1" t="s">
        <v>60</v>
      </c>
      <c r="H2017" s="1" t="n">
        <v>9.2547</v>
      </c>
      <c r="I2017" s="1" t="s">
        <v>60</v>
      </c>
      <c r="K2017" s="6" t="n">
        <f aca="false">COUNT(D2017:I2017)</f>
        <v>3</v>
      </c>
    </row>
    <row r="2018" customFormat="false" ht="15" hidden="false" customHeight="true" outlineLevel="0" collapsed="false">
      <c r="A2018" s="0" t="s">
        <v>7043</v>
      </c>
      <c r="B2018" s="0" t="s">
        <v>7044</v>
      </c>
      <c r="D2018" s="2" t="s">
        <v>60</v>
      </c>
      <c r="E2018" s="2" t="n">
        <v>25.2428</v>
      </c>
      <c r="F2018" s="2" t="n">
        <v>22.2304</v>
      </c>
      <c r="G2018" s="1" t="s">
        <v>60</v>
      </c>
      <c r="H2018" s="1" t="n">
        <v>11.8543</v>
      </c>
      <c r="I2018" s="1" t="s">
        <v>60</v>
      </c>
      <c r="K2018" s="6" t="n">
        <f aca="false">COUNT(D2018:I2018)</f>
        <v>3</v>
      </c>
    </row>
    <row r="2019" customFormat="false" ht="15" hidden="false" customHeight="true" outlineLevel="0" collapsed="false">
      <c r="A2019" s="0" t="s">
        <v>7046</v>
      </c>
      <c r="B2019" s="0" t="s">
        <v>7047</v>
      </c>
      <c r="D2019" s="2" t="s">
        <v>60</v>
      </c>
      <c r="E2019" s="2" t="s">
        <v>60</v>
      </c>
      <c r="F2019" s="2" t="n">
        <v>9.5177</v>
      </c>
      <c r="G2019" s="1" t="n">
        <v>9.5451</v>
      </c>
      <c r="H2019" s="1" t="s">
        <v>60</v>
      </c>
      <c r="I2019" s="1" t="n">
        <v>8.8925</v>
      </c>
      <c r="K2019" s="6" t="n">
        <f aca="false">COUNT(D2019:I2019)</f>
        <v>3</v>
      </c>
    </row>
    <row r="2020" customFormat="false" ht="15" hidden="false" customHeight="true" outlineLevel="0" collapsed="false">
      <c r="A2020" s="0" t="s">
        <v>7049</v>
      </c>
      <c r="B2020" s="0" t="s">
        <v>7050</v>
      </c>
      <c r="D2020" s="2" t="s">
        <v>60</v>
      </c>
      <c r="E2020" s="2" t="s">
        <v>60</v>
      </c>
      <c r="F2020" s="2" t="n">
        <v>20.9965</v>
      </c>
      <c r="G2020" s="1" t="s">
        <v>60</v>
      </c>
      <c r="H2020" s="1" t="n">
        <v>8.363</v>
      </c>
      <c r="I2020" s="1" t="n">
        <v>6.4864</v>
      </c>
      <c r="K2020" s="6" t="n">
        <f aca="false">COUNT(D2020:I2020)</f>
        <v>3</v>
      </c>
    </row>
    <row r="2021" customFormat="false" ht="15" hidden="false" customHeight="true" outlineLevel="0" collapsed="false">
      <c r="A2021" s="0" t="s">
        <v>7052</v>
      </c>
      <c r="B2021" s="0" t="s">
        <v>7053</v>
      </c>
      <c r="D2021" s="2" t="s">
        <v>60</v>
      </c>
      <c r="E2021" s="2" t="s">
        <v>60</v>
      </c>
      <c r="F2021" s="2" t="s">
        <v>60</v>
      </c>
      <c r="G2021" s="1" t="n">
        <v>52.7829</v>
      </c>
      <c r="H2021" s="1" t="n">
        <v>72.4026</v>
      </c>
      <c r="I2021" s="1" t="n">
        <v>39.7949</v>
      </c>
      <c r="K2021" s="6" t="n">
        <f aca="false">COUNT(D2021:I2021)</f>
        <v>3</v>
      </c>
    </row>
    <row r="2022" customFormat="false" ht="15" hidden="false" customHeight="true" outlineLevel="0" collapsed="false">
      <c r="A2022" s="0" t="s">
        <v>7055</v>
      </c>
      <c r="B2022" s="0" t="s">
        <v>7056</v>
      </c>
      <c r="D2022" s="2" t="s">
        <v>60</v>
      </c>
      <c r="E2022" s="2" t="s">
        <v>60</v>
      </c>
      <c r="F2022" s="2" t="s">
        <v>60</v>
      </c>
      <c r="G2022" s="1" t="n">
        <v>10.2263</v>
      </c>
      <c r="H2022" s="1" t="n">
        <v>13.4395</v>
      </c>
      <c r="I2022" s="1" t="n">
        <v>11.864</v>
      </c>
      <c r="K2022" s="6" t="n">
        <f aca="false">COUNT(D2022:I2022)</f>
        <v>3</v>
      </c>
    </row>
    <row r="2023" customFormat="false" ht="15" hidden="false" customHeight="true" outlineLevel="0" collapsed="false">
      <c r="A2023" s="0" t="s">
        <v>7061</v>
      </c>
      <c r="B2023" s="0" t="s">
        <v>7062</v>
      </c>
      <c r="D2023" s="2" t="s">
        <v>60</v>
      </c>
      <c r="E2023" s="2" t="s">
        <v>60</v>
      </c>
      <c r="F2023" s="2" t="s">
        <v>60</v>
      </c>
      <c r="G2023" s="1" t="n">
        <v>42.9817</v>
      </c>
      <c r="H2023" s="1" t="n">
        <v>71.1416</v>
      </c>
      <c r="I2023" s="1" t="n">
        <v>48.4891</v>
      </c>
      <c r="K2023" s="6" t="n">
        <f aca="false">COUNT(D2023:I2023)</f>
        <v>3</v>
      </c>
    </row>
    <row r="2024" customFormat="false" ht="15" hidden="false" customHeight="true" outlineLevel="0" collapsed="false">
      <c r="A2024" s="0" t="s">
        <v>7064</v>
      </c>
      <c r="B2024" s="0" t="s">
        <v>7065</v>
      </c>
      <c r="D2024" s="2" t="n">
        <v>7.3082</v>
      </c>
      <c r="E2024" s="2" t="n">
        <v>6.7332</v>
      </c>
      <c r="F2024" s="2" t="s">
        <v>60</v>
      </c>
      <c r="G2024" s="1" t="s">
        <v>60</v>
      </c>
      <c r="H2024" s="1" t="s">
        <v>60</v>
      </c>
      <c r="I2024" s="1" t="n">
        <v>12.8457</v>
      </c>
      <c r="K2024" s="6" t="n">
        <f aca="false">COUNT(D2024:I2024)</f>
        <v>3</v>
      </c>
    </row>
    <row r="2025" customFormat="false" ht="15" hidden="false" customHeight="true" outlineLevel="0" collapsed="false">
      <c r="A2025" s="0" t="s">
        <v>7070</v>
      </c>
      <c r="B2025" s="0" t="s">
        <v>7071</v>
      </c>
      <c r="D2025" s="2" t="n">
        <v>14.9458</v>
      </c>
      <c r="E2025" s="2" t="n">
        <v>11.929</v>
      </c>
      <c r="F2025" s="2" t="n">
        <v>19.1066</v>
      </c>
      <c r="G2025" s="1" t="s">
        <v>60</v>
      </c>
      <c r="H2025" s="1" t="s">
        <v>60</v>
      </c>
      <c r="I2025" s="1" t="s">
        <v>60</v>
      </c>
      <c r="K2025" s="6" t="n">
        <f aca="false">COUNT(D2025:I2025)</f>
        <v>3</v>
      </c>
    </row>
    <row r="2026" customFormat="false" ht="15" hidden="false" customHeight="true" outlineLevel="0" collapsed="false">
      <c r="A2026" s="0" t="s">
        <v>7073</v>
      </c>
      <c r="B2026" s="0" t="s">
        <v>7074</v>
      </c>
      <c r="D2026" s="2" t="s">
        <v>60</v>
      </c>
      <c r="E2026" s="2" t="n">
        <v>10.1402</v>
      </c>
      <c r="F2026" s="2" t="s">
        <v>60</v>
      </c>
      <c r="G2026" s="1" t="s">
        <v>60</v>
      </c>
      <c r="H2026" s="1" t="n">
        <v>9.0351</v>
      </c>
      <c r="I2026" s="1" t="n">
        <v>8.8142</v>
      </c>
      <c r="K2026" s="6" t="n">
        <f aca="false">COUNT(D2026:I2026)</f>
        <v>3</v>
      </c>
    </row>
    <row r="2027" customFormat="false" ht="15" hidden="false" customHeight="true" outlineLevel="0" collapsed="false">
      <c r="A2027" s="0" t="s">
        <v>7076</v>
      </c>
      <c r="B2027" s="0" t="s">
        <v>7077</v>
      </c>
      <c r="D2027" s="2" t="s">
        <v>60</v>
      </c>
      <c r="E2027" s="2" t="s">
        <v>60</v>
      </c>
      <c r="F2027" s="2" t="n">
        <v>6.6841</v>
      </c>
      <c r="G2027" s="1" t="n">
        <v>8.4343</v>
      </c>
      <c r="H2027" s="1" t="n">
        <v>6.4023</v>
      </c>
      <c r="I2027" s="1" t="s">
        <v>60</v>
      </c>
      <c r="K2027" s="6" t="n">
        <f aca="false">COUNT(D2027:I2027)</f>
        <v>3</v>
      </c>
    </row>
    <row r="2028" customFormat="false" ht="15" hidden="false" customHeight="true" outlineLevel="0" collapsed="false">
      <c r="A2028" s="0" t="s">
        <v>7079</v>
      </c>
      <c r="B2028" s="0" t="s">
        <v>7080</v>
      </c>
      <c r="D2028" s="2" t="n">
        <v>38.4267</v>
      </c>
      <c r="E2028" s="2" t="n">
        <v>66.946</v>
      </c>
      <c r="F2028" s="2" t="n">
        <v>51.8332</v>
      </c>
      <c r="G2028" s="1" t="s">
        <v>60</v>
      </c>
      <c r="H2028" s="1" t="s">
        <v>60</v>
      </c>
      <c r="I2028" s="1" t="s">
        <v>60</v>
      </c>
      <c r="K2028" s="6" t="n">
        <f aca="false">COUNT(D2028:I2028)</f>
        <v>3</v>
      </c>
    </row>
    <row r="2029" customFormat="false" ht="15" hidden="false" customHeight="true" outlineLevel="0" collapsed="false">
      <c r="A2029" s="0" t="s">
        <v>7082</v>
      </c>
      <c r="B2029" s="0" t="s">
        <v>7083</v>
      </c>
      <c r="D2029" s="2" t="s">
        <v>60</v>
      </c>
      <c r="E2029" s="2" t="s">
        <v>60</v>
      </c>
      <c r="F2029" s="2" t="s">
        <v>60</v>
      </c>
      <c r="G2029" s="1" t="n">
        <v>25.2617</v>
      </c>
      <c r="H2029" s="1" t="n">
        <v>29.4596</v>
      </c>
      <c r="I2029" s="1" t="n">
        <v>23.5143</v>
      </c>
      <c r="K2029" s="6" t="n">
        <f aca="false">COUNT(D2029:I2029)</f>
        <v>3</v>
      </c>
    </row>
    <row r="2030" customFormat="false" ht="15" hidden="false" customHeight="true" outlineLevel="0" collapsed="false">
      <c r="A2030" s="0" t="s">
        <v>7085</v>
      </c>
      <c r="B2030" s="0" t="s">
        <v>7086</v>
      </c>
      <c r="D2030" s="2" t="n">
        <v>14.1042</v>
      </c>
      <c r="E2030" s="2" t="s">
        <v>60</v>
      </c>
      <c r="F2030" s="2" t="n">
        <v>35.8664</v>
      </c>
      <c r="G2030" s="1" t="s">
        <v>60</v>
      </c>
      <c r="H2030" s="1" t="n">
        <v>10.5594</v>
      </c>
      <c r="I2030" s="1" t="s">
        <v>60</v>
      </c>
      <c r="K2030" s="6" t="n">
        <f aca="false">COUNT(D2030:I2030)</f>
        <v>3</v>
      </c>
    </row>
    <row r="2031" customFormat="false" ht="15" hidden="false" customHeight="true" outlineLevel="0" collapsed="false">
      <c r="A2031" s="0" t="s">
        <v>7088</v>
      </c>
      <c r="B2031" s="0" t="s">
        <v>7089</v>
      </c>
      <c r="D2031" s="2" t="s">
        <v>60</v>
      </c>
      <c r="E2031" s="2" t="n">
        <v>209.5881</v>
      </c>
      <c r="F2031" s="2" t="n">
        <v>173.8361</v>
      </c>
      <c r="G2031" s="1" t="s">
        <v>60</v>
      </c>
      <c r="H2031" s="1" t="s">
        <v>60</v>
      </c>
      <c r="I2031" s="1" t="n">
        <v>153.1577</v>
      </c>
      <c r="K2031" s="6" t="n">
        <f aca="false">COUNT(D2031:I2031)</f>
        <v>3</v>
      </c>
    </row>
    <row r="2032" customFormat="false" ht="15" hidden="false" customHeight="true" outlineLevel="0" collapsed="false">
      <c r="A2032" s="0" t="s">
        <v>7091</v>
      </c>
      <c r="B2032" s="0" t="s">
        <v>7092</v>
      </c>
      <c r="D2032" s="2" t="n">
        <v>7.9812</v>
      </c>
      <c r="E2032" s="2" t="n">
        <v>13.625</v>
      </c>
      <c r="F2032" s="2" t="s">
        <v>60</v>
      </c>
      <c r="G2032" s="1" t="s">
        <v>60</v>
      </c>
      <c r="H2032" s="1" t="s">
        <v>60</v>
      </c>
      <c r="I2032" s="1" t="n">
        <v>13.3103</v>
      </c>
      <c r="K2032" s="6" t="n">
        <f aca="false">COUNT(D2032:I2032)</f>
        <v>3</v>
      </c>
    </row>
    <row r="2033" customFormat="false" ht="15" hidden="false" customHeight="true" outlineLevel="0" collapsed="false">
      <c r="A2033" s="0" t="s">
        <v>7094</v>
      </c>
      <c r="B2033" s="0" t="s">
        <v>7095</v>
      </c>
      <c r="D2033" s="2" t="n">
        <v>15.9857</v>
      </c>
      <c r="E2033" s="2" t="n">
        <v>8.2968</v>
      </c>
      <c r="F2033" s="2" t="s">
        <v>60</v>
      </c>
      <c r="G2033" s="1" t="s">
        <v>60</v>
      </c>
      <c r="H2033" s="1" t="s">
        <v>60</v>
      </c>
      <c r="I2033" s="1" t="n">
        <v>8.7073</v>
      </c>
      <c r="K2033" s="6" t="n">
        <f aca="false">COUNT(D2033:I2033)</f>
        <v>3</v>
      </c>
    </row>
    <row r="2034" customFormat="false" ht="15" hidden="false" customHeight="true" outlineLevel="0" collapsed="false">
      <c r="A2034" s="0" t="s">
        <v>7097</v>
      </c>
      <c r="B2034" s="0" t="s">
        <v>7098</v>
      </c>
      <c r="D2034" s="2" t="s">
        <v>60</v>
      </c>
      <c r="E2034" s="2" t="n">
        <v>16.3033</v>
      </c>
      <c r="F2034" s="2" t="s">
        <v>60</v>
      </c>
      <c r="G2034" s="1" t="s">
        <v>60</v>
      </c>
      <c r="H2034" s="1" t="n">
        <v>24.3774</v>
      </c>
      <c r="I2034" s="1" t="n">
        <v>12.4293</v>
      </c>
      <c r="K2034" s="6" t="n">
        <f aca="false">COUNT(D2034:I2034)</f>
        <v>3</v>
      </c>
    </row>
    <row r="2035" customFormat="false" ht="15" hidden="false" customHeight="true" outlineLevel="0" collapsed="false">
      <c r="A2035" s="0" t="s">
        <v>7100</v>
      </c>
      <c r="B2035" s="0" t="s">
        <v>7101</v>
      </c>
      <c r="D2035" s="2" t="s">
        <v>60</v>
      </c>
      <c r="E2035" s="2" t="s">
        <v>60</v>
      </c>
      <c r="F2035" s="2" t="n">
        <v>24.055</v>
      </c>
      <c r="G2035" s="1" t="n">
        <v>15.1286</v>
      </c>
      <c r="H2035" s="1" t="s">
        <v>60</v>
      </c>
      <c r="I2035" s="1" t="n">
        <v>17.464</v>
      </c>
      <c r="K2035" s="6" t="n">
        <f aca="false">COUNT(D2035:I2035)</f>
        <v>3</v>
      </c>
    </row>
    <row r="2036" customFormat="false" ht="15" hidden="false" customHeight="true" outlineLevel="0" collapsed="false">
      <c r="A2036" s="0" t="s">
        <v>7103</v>
      </c>
      <c r="B2036" s="0" t="s">
        <v>7104</v>
      </c>
      <c r="D2036" s="2" t="s">
        <v>60</v>
      </c>
      <c r="E2036" s="2" t="s">
        <v>60</v>
      </c>
      <c r="F2036" s="2" t="s">
        <v>60</v>
      </c>
      <c r="G2036" s="1" t="n">
        <v>65.3052</v>
      </c>
      <c r="H2036" s="1" t="n">
        <v>38.3709</v>
      </c>
      <c r="I2036" s="1" t="n">
        <v>73.0179</v>
      </c>
      <c r="K2036" s="6" t="n">
        <f aca="false">COUNT(D2036:I2036)</f>
        <v>3</v>
      </c>
    </row>
    <row r="2037" customFormat="false" ht="15" hidden="false" customHeight="true" outlineLevel="0" collapsed="false">
      <c r="A2037" s="0" t="s">
        <v>7106</v>
      </c>
      <c r="B2037" s="0" t="s">
        <v>7107</v>
      </c>
      <c r="D2037" s="2" t="s">
        <v>60</v>
      </c>
      <c r="E2037" s="2" t="s">
        <v>60</v>
      </c>
      <c r="F2037" s="2" t="s">
        <v>60</v>
      </c>
      <c r="G2037" s="1" t="n">
        <v>10.1451</v>
      </c>
      <c r="H2037" s="1" t="n">
        <v>14.9381</v>
      </c>
      <c r="I2037" s="1" t="n">
        <v>11.727</v>
      </c>
      <c r="K2037" s="6" t="n">
        <f aca="false">COUNT(D2037:I2037)</f>
        <v>3</v>
      </c>
    </row>
    <row r="2038" customFormat="false" ht="15" hidden="false" customHeight="true" outlineLevel="0" collapsed="false">
      <c r="A2038" s="0" t="s">
        <v>7109</v>
      </c>
      <c r="B2038" s="0" t="s">
        <v>7110</v>
      </c>
      <c r="D2038" s="2" t="s">
        <v>60</v>
      </c>
      <c r="E2038" s="2" t="s">
        <v>60</v>
      </c>
      <c r="F2038" s="2" t="n">
        <v>37.0025</v>
      </c>
      <c r="G2038" s="1" t="s">
        <v>60</v>
      </c>
      <c r="H2038" s="1" t="n">
        <v>74.7973</v>
      </c>
      <c r="I2038" s="1" t="n">
        <v>31.4269</v>
      </c>
      <c r="K2038" s="6" t="n">
        <f aca="false">COUNT(D2038:I2038)</f>
        <v>3</v>
      </c>
    </row>
    <row r="2039" customFormat="false" ht="15" hidden="false" customHeight="true" outlineLevel="0" collapsed="false">
      <c r="A2039" s="0" t="s">
        <v>7112</v>
      </c>
      <c r="B2039" s="0" t="s">
        <v>7113</v>
      </c>
      <c r="D2039" s="2" t="n">
        <v>5.4654</v>
      </c>
      <c r="E2039" s="2" t="s">
        <v>60</v>
      </c>
      <c r="F2039" s="2" t="s">
        <v>60</v>
      </c>
      <c r="G2039" s="1" t="s">
        <v>60</v>
      </c>
      <c r="H2039" s="1" t="n">
        <v>8.0432</v>
      </c>
      <c r="I2039" s="1" t="n">
        <v>7.7081</v>
      </c>
      <c r="K2039" s="6" t="n">
        <f aca="false">COUNT(D2039:I2039)</f>
        <v>3</v>
      </c>
    </row>
    <row r="2040" customFormat="false" ht="15" hidden="false" customHeight="true" outlineLevel="0" collapsed="false">
      <c r="A2040" s="0" t="s">
        <v>7118</v>
      </c>
      <c r="B2040" s="0" t="s">
        <v>7119</v>
      </c>
      <c r="D2040" s="2" t="s">
        <v>60</v>
      </c>
      <c r="E2040" s="2" t="s">
        <v>60</v>
      </c>
      <c r="F2040" s="2" t="s">
        <v>60</v>
      </c>
      <c r="G2040" s="1" t="n">
        <v>44.5257</v>
      </c>
      <c r="H2040" s="1" t="n">
        <v>43.6298</v>
      </c>
      <c r="I2040" s="1" t="n">
        <v>8.0192</v>
      </c>
      <c r="K2040" s="6" t="n">
        <f aca="false">COUNT(D2040:I2040)</f>
        <v>3</v>
      </c>
    </row>
    <row r="2041" customFormat="false" ht="15" hidden="false" customHeight="true" outlineLevel="0" collapsed="false">
      <c r="A2041" s="0" t="s">
        <v>7121</v>
      </c>
      <c r="B2041" s="0" t="s">
        <v>7122</v>
      </c>
      <c r="D2041" s="2" t="n">
        <v>24.8167</v>
      </c>
      <c r="E2041" s="2" t="n">
        <v>16.2633</v>
      </c>
      <c r="F2041" s="2" t="n">
        <v>27.9868</v>
      </c>
      <c r="G2041" s="1" t="s">
        <v>60</v>
      </c>
      <c r="H2041" s="1" t="s">
        <v>60</v>
      </c>
      <c r="I2041" s="1" t="s">
        <v>60</v>
      </c>
      <c r="K2041" s="6" t="n">
        <f aca="false">COUNT(D2041:I2041)</f>
        <v>3</v>
      </c>
    </row>
    <row r="2042" customFormat="false" ht="15" hidden="false" customHeight="true" outlineLevel="0" collapsed="false">
      <c r="A2042" s="0" t="s">
        <v>7124</v>
      </c>
      <c r="B2042" s="0" t="s">
        <v>7125</v>
      </c>
      <c r="D2042" s="2" t="n">
        <v>15.8332</v>
      </c>
      <c r="E2042" s="2" t="n">
        <v>39.2276</v>
      </c>
      <c r="F2042" s="2" t="n">
        <v>29.0931</v>
      </c>
      <c r="G2042" s="1" t="s">
        <v>60</v>
      </c>
      <c r="H2042" s="1" t="s">
        <v>60</v>
      </c>
      <c r="I2042" s="1" t="s">
        <v>60</v>
      </c>
      <c r="K2042" s="6" t="n">
        <f aca="false">COUNT(D2042:I2042)</f>
        <v>3</v>
      </c>
    </row>
    <row r="2043" customFormat="false" ht="15" hidden="false" customHeight="true" outlineLevel="0" collapsed="false">
      <c r="A2043" s="0" t="s">
        <v>7130</v>
      </c>
      <c r="B2043" s="0" t="s">
        <v>7131</v>
      </c>
      <c r="D2043" s="2" t="n">
        <v>7.9942</v>
      </c>
      <c r="E2043" s="2" t="s">
        <v>60</v>
      </c>
      <c r="F2043" s="2" t="n">
        <v>9.7393</v>
      </c>
      <c r="G2043" s="1" t="s">
        <v>60</v>
      </c>
      <c r="H2043" s="1" t="s">
        <v>60</v>
      </c>
      <c r="I2043" s="1" t="n">
        <v>19.721</v>
      </c>
      <c r="K2043" s="6" t="n">
        <f aca="false">COUNT(D2043:I2043)</f>
        <v>3</v>
      </c>
    </row>
    <row r="2044" customFormat="false" ht="15" hidden="false" customHeight="true" outlineLevel="0" collapsed="false">
      <c r="A2044" s="0" t="s">
        <v>7133</v>
      </c>
      <c r="B2044" s="0" t="s">
        <v>7134</v>
      </c>
      <c r="D2044" s="2" t="s">
        <v>60</v>
      </c>
      <c r="E2044" s="2" t="n">
        <v>23.237</v>
      </c>
      <c r="F2044" s="2" t="n">
        <v>29.1446</v>
      </c>
      <c r="G2044" s="1" t="s">
        <v>60</v>
      </c>
      <c r="H2044" s="1" t="s">
        <v>60</v>
      </c>
      <c r="I2044" s="1" t="n">
        <v>10.6154</v>
      </c>
      <c r="K2044" s="6" t="n">
        <f aca="false">COUNT(D2044:I2044)</f>
        <v>3</v>
      </c>
    </row>
    <row r="2045" customFormat="false" ht="15" hidden="false" customHeight="true" outlineLevel="0" collapsed="false">
      <c r="A2045" s="0" t="s">
        <v>7136</v>
      </c>
      <c r="B2045" s="0" t="s">
        <v>7137</v>
      </c>
      <c r="D2045" s="2" t="s">
        <v>60</v>
      </c>
      <c r="E2045" s="2" t="n">
        <v>3.701</v>
      </c>
      <c r="F2045" s="2" t="s">
        <v>60</v>
      </c>
      <c r="G2045" s="1" t="n">
        <v>15.1417</v>
      </c>
      <c r="H2045" s="1" t="n">
        <v>14.7951</v>
      </c>
      <c r="I2045" s="1" t="s">
        <v>60</v>
      </c>
      <c r="K2045" s="6" t="n">
        <f aca="false">COUNT(D2045:I2045)</f>
        <v>3</v>
      </c>
    </row>
    <row r="2046" customFormat="false" ht="15" hidden="false" customHeight="true" outlineLevel="0" collapsed="false">
      <c r="A2046" s="0" t="s">
        <v>7139</v>
      </c>
      <c r="B2046" s="0" t="s">
        <v>7140</v>
      </c>
      <c r="D2046" s="2" t="s">
        <v>60</v>
      </c>
      <c r="E2046" s="2" t="n">
        <v>8.0804</v>
      </c>
      <c r="F2046" s="2" t="n">
        <v>15.2891</v>
      </c>
      <c r="G2046" s="1" t="n">
        <v>8.2817</v>
      </c>
      <c r="H2046" s="1" t="s">
        <v>60</v>
      </c>
      <c r="I2046" s="1" t="s">
        <v>60</v>
      </c>
      <c r="K2046" s="6" t="n">
        <f aca="false">COUNT(D2046:I2046)</f>
        <v>3</v>
      </c>
    </row>
    <row r="2047" customFormat="false" ht="15" hidden="false" customHeight="true" outlineLevel="0" collapsed="false">
      <c r="A2047" s="0" t="s">
        <v>7142</v>
      </c>
      <c r="B2047" s="0" t="s">
        <v>7143</v>
      </c>
      <c r="D2047" s="2" t="s">
        <v>60</v>
      </c>
      <c r="E2047" s="2" t="n">
        <v>31.7313</v>
      </c>
      <c r="F2047" s="2" t="n">
        <v>17.8866</v>
      </c>
      <c r="G2047" s="1" t="s">
        <v>60</v>
      </c>
      <c r="H2047" s="1" t="n">
        <v>27.7967</v>
      </c>
      <c r="I2047" s="1" t="s">
        <v>60</v>
      </c>
      <c r="K2047" s="6" t="n">
        <f aca="false">COUNT(D2047:I2047)</f>
        <v>3</v>
      </c>
    </row>
    <row r="2048" customFormat="false" ht="15" hidden="false" customHeight="true" outlineLevel="0" collapsed="false">
      <c r="A2048" s="0" t="s">
        <v>7145</v>
      </c>
      <c r="B2048" s="0" t="s">
        <v>7146</v>
      </c>
      <c r="D2048" s="2" t="n">
        <v>16.7615</v>
      </c>
      <c r="E2048" s="2" t="n">
        <v>20.9178</v>
      </c>
      <c r="F2048" s="2" t="n">
        <v>23.9198</v>
      </c>
      <c r="G2048" s="1" t="s">
        <v>60</v>
      </c>
      <c r="H2048" s="1" t="s">
        <v>60</v>
      </c>
      <c r="I2048" s="1" t="s">
        <v>60</v>
      </c>
      <c r="K2048" s="6" t="n">
        <f aca="false">COUNT(D2048:I2048)</f>
        <v>3</v>
      </c>
    </row>
    <row r="2049" customFormat="false" ht="15" hidden="false" customHeight="true" outlineLevel="0" collapsed="false">
      <c r="A2049" s="0" t="s">
        <v>7148</v>
      </c>
      <c r="B2049" s="0" t="s">
        <v>7149</v>
      </c>
      <c r="D2049" s="2" t="s">
        <v>60</v>
      </c>
      <c r="E2049" s="2" t="n">
        <v>7.7836</v>
      </c>
      <c r="F2049" s="2" t="s">
        <v>60</v>
      </c>
      <c r="G2049" s="1" t="s">
        <v>60</v>
      </c>
      <c r="H2049" s="1" t="n">
        <v>7.5287</v>
      </c>
      <c r="I2049" s="1" t="n">
        <v>6.9981</v>
      </c>
      <c r="K2049" s="6" t="n">
        <f aca="false">COUNT(D2049:I2049)</f>
        <v>3</v>
      </c>
    </row>
    <row r="2050" customFormat="false" ht="15" hidden="false" customHeight="true" outlineLevel="0" collapsed="false">
      <c r="A2050" s="0" t="s">
        <v>7154</v>
      </c>
      <c r="B2050" s="0" t="s">
        <v>7155</v>
      </c>
      <c r="D2050" s="2" t="n">
        <v>16.7214</v>
      </c>
      <c r="E2050" s="2" t="n">
        <v>6.009</v>
      </c>
      <c r="F2050" s="2" t="s">
        <v>60</v>
      </c>
      <c r="G2050" s="1" t="s">
        <v>60</v>
      </c>
      <c r="H2050" s="1" t="s">
        <v>60</v>
      </c>
      <c r="I2050" s="1" t="n">
        <v>4.1942</v>
      </c>
      <c r="K2050" s="6" t="n">
        <f aca="false">COUNT(D2050:I2050)</f>
        <v>3</v>
      </c>
    </row>
    <row r="2051" customFormat="false" ht="15" hidden="false" customHeight="true" outlineLevel="0" collapsed="false">
      <c r="A2051" s="0" t="s">
        <v>7157</v>
      </c>
      <c r="B2051" s="0" t="s">
        <v>7158</v>
      </c>
      <c r="D2051" s="2" t="s">
        <v>60</v>
      </c>
      <c r="E2051" s="2" t="s">
        <v>60</v>
      </c>
      <c r="F2051" s="2" t="s">
        <v>60</v>
      </c>
      <c r="G2051" s="1" t="n">
        <v>22.608</v>
      </c>
      <c r="H2051" s="1" t="n">
        <v>69.7681</v>
      </c>
      <c r="I2051" s="1" t="n">
        <v>56.9329</v>
      </c>
      <c r="K2051" s="6" t="n">
        <f aca="false">COUNT(D2051:I2051)</f>
        <v>3</v>
      </c>
    </row>
    <row r="2052" customFormat="false" ht="15" hidden="false" customHeight="true" outlineLevel="0" collapsed="false">
      <c r="A2052" s="0" t="s">
        <v>7163</v>
      </c>
      <c r="B2052" s="0" t="s">
        <v>7164</v>
      </c>
      <c r="D2052" s="2" t="n">
        <v>34.0966</v>
      </c>
      <c r="E2052" s="2" t="n">
        <v>68.2836</v>
      </c>
      <c r="F2052" s="2" t="n">
        <v>81.814</v>
      </c>
      <c r="G2052" s="1" t="s">
        <v>60</v>
      </c>
      <c r="H2052" s="1" t="s">
        <v>60</v>
      </c>
      <c r="I2052" s="1" t="s">
        <v>60</v>
      </c>
      <c r="K2052" s="6" t="n">
        <f aca="false">COUNT(D2052:I2052)</f>
        <v>3</v>
      </c>
    </row>
    <row r="2053" customFormat="false" ht="15" hidden="false" customHeight="true" outlineLevel="0" collapsed="false">
      <c r="A2053" s="0" t="s">
        <v>7166</v>
      </c>
      <c r="B2053" s="0" t="s">
        <v>7167</v>
      </c>
      <c r="D2053" s="2" t="n">
        <v>10.4148</v>
      </c>
      <c r="E2053" s="2" t="n">
        <v>17.7098</v>
      </c>
      <c r="F2053" s="2" t="n">
        <v>14.7939</v>
      </c>
      <c r="G2053" s="1" t="s">
        <v>60</v>
      </c>
      <c r="H2053" s="1" t="s">
        <v>60</v>
      </c>
      <c r="I2053" s="1" t="s">
        <v>60</v>
      </c>
      <c r="K2053" s="6" t="n">
        <f aca="false">COUNT(D2053:I2053)</f>
        <v>3</v>
      </c>
    </row>
    <row r="2054" customFormat="false" ht="15" hidden="false" customHeight="true" outlineLevel="0" collapsed="false">
      <c r="A2054" s="0" t="s">
        <v>7169</v>
      </c>
      <c r="B2054" s="0" t="s">
        <v>7170</v>
      </c>
      <c r="D2054" s="2" t="s">
        <v>60</v>
      </c>
      <c r="E2054" s="2" t="n">
        <v>5.5048</v>
      </c>
      <c r="F2054" s="2" t="n">
        <v>8.1414</v>
      </c>
      <c r="G2054" s="1" t="s">
        <v>60</v>
      </c>
      <c r="H2054" s="1" t="n">
        <v>4.5662</v>
      </c>
      <c r="I2054" s="1" t="s">
        <v>60</v>
      </c>
      <c r="K2054" s="6" t="n">
        <f aca="false">COUNT(D2054:I2054)</f>
        <v>3</v>
      </c>
    </row>
    <row r="2055" customFormat="false" ht="15" hidden="false" customHeight="true" outlineLevel="0" collapsed="false">
      <c r="A2055" s="0" t="s">
        <v>7172</v>
      </c>
      <c r="B2055" s="0" t="s">
        <v>7173</v>
      </c>
      <c r="D2055" s="2" t="s">
        <v>60</v>
      </c>
      <c r="E2055" s="2" t="n">
        <v>15.4235</v>
      </c>
      <c r="F2055" s="2" t="s">
        <v>60</v>
      </c>
      <c r="G2055" s="1" t="n">
        <v>14.7909</v>
      </c>
      <c r="H2055" s="1" t="n">
        <v>19.7118</v>
      </c>
      <c r="I2055" s="1" t="s">
        <v>60</v>
      </c>
      <c r="K2055" s="6" t="n">
        <f aca="false">COUNT(D2055:I2055)</f>
        <v>3</v>
      </c>
    </row>
    <row r="2056" customFormat="false" ht="15" hidden="false" customHeight="true" outlineLevel="0" collapsed="false">
      <c r="A2056" s="0" t="s">
        <v>7175</v>
      </c>
      <c r="B2056" s="0" t="s">
        <v>7176</v>
      </c>
      <c r="D2056" s="2" t="s">
        <v>60</v>
      </c>
      <c r="E2056" s="2" t="s">
        <v>60</v>
      </c>
      <c r="F2056" s="2" t="s">
        <v>60</v>
      </c>
      <c r="G2056" s="1" t="n">
        <v>40.8377</v>
      </c>
      <c r="H2056" s="1" t="n">
        <v>25.3006</v>
      </c>
      <c r="I2056" s="1" t="n">
        <v>24.4735</v>
      </c>
      <c r="K2056" s="6" t="n">
        <f aca="false">COUNT(D2056:I2056)</f>
        <v>3</v>
      </c>
    </row>
    <row r="2057" customFormat="false" ht="15" hidden="false" customHeight="true" outlineLevel="0" collapsed="false">
      <c r="A2057" s="0" t="s">
        <v>7178</v>
      </c>
      <c r="B2057" s="0" t="s">
        <v>7179</v>
      </c>
      <c r="D2057" s="2" t="n">
        <v>8.8127</v>
      </c>
      <c r="E2057" s="2" t="s">
        <v>60</v>
      </c>
      <c r="F2057" s="2" t="n">
        <v>9.0343</v>
      </c>
      <c r="G2057" s="1" t="s">
        <v>60</v>
      </c>
      <c r="H2057" s="1" t="n">
        <v>6.382</v>
      </c>
      <c r="I2057" s="1" t="s">
        <v>60</v>
      </c>
      <c r="K2057" s="6" t="n">
        <f aca="false">COUNT(D2057:I2057)</f>
        <v>3</v>
      </c>
    </row>
    <row r="2058" customFormat="false" ht="15" hidden="false" customHeight="true" outlineLevel="0" collapsed="false">
      <c r="A2058" s="0" t="s">
        <v>7181</v>
      </c>
      <c r="B2058" s="0" t="s">
        <v>7182</v>
      </c>
      <c r="D2058" s="2" t="s">
        <v>60</v>
      </c>
      <c r="E2058" s="2" t="n">
        <v>14.9769</v>
      </c>
      <c r="F2058" s="2" t="n">
        <v>15.2436</v>
      </c>
      <c r="G2058" s="1" t="s">
        <v>60</v>
      </c>
      <c r="H2058" s="1" t="s">
        <v>60</v>
      </c>
      <c r="I2058" s="1" t="n">
        <v>9.9169</v>
      </c>
      <c r="K2058" s="6" t="n">
        <f aca="false">COUNT(D2058:I2058)</f>
        <v>3</v>
      </c>
    </row>
    <row r="2059" customFormat="false" ht="15" hidden="false" customHeight="true" outlineLevel="0" collapsed="false">
      <c r="A2059" s="0" t="s">
        <v>7187</v>
      </c>
      <c r="B2059" s="0" t="s">
        <v>7188</v>
      </c>
      <c r="D2059" s="2" t="n">
        <v>27.9984</v>
      </c>
      <c r="E2059" s="2" t="n">
        <v>10.5562</v>
      </c>
      <c r="F2059" s="2" t="s">
        <v>60</v>
      </c>
      <c r="G2059" s="1" t="n">
        <v>10.1703</v>
      </c>
      <c r="H2059" s="1" t="s">
        <v>60</v>
      </c>
      <c r="I2059" s="1" t="s">
        <v>60</v>
      </c>
      <c r="K2059" s="6" t="n">
        <f aca="false">COUNT(D2059:I2059)</f>
        <v>3</v>
      </c>
    </row>
    <row r="2060" customFormat="false" ht="15" hidden="false" customHeight="true" outlineLevel="0" collapsed="false">
      <c r="A2060" s="0" t="s">
        <v>7190</v>
      </c>
      <c r="B2060" s="0" t="s">
        <v>7191</v>
      </c>
      <c r="D2060" s="2" t="n">
        <v>7.8111</v>
      </c>
      <c r="E2060" s="2" t="s">
        <v>60</v>
      </c>
      <c r="F2060" s="2" t="n">
        <v>47.2264</v>
      </c>
      <c r="G2060" s="1" t="s">
        <v>60</v>
      </c>
      <c r="H2060" s="1" t="n">
        <v>35.0473</v>
      </c>
      <c r="I2060" s="1" t="s">
        <v>60</v>
      </c>
      <c r="K2060" s="6" t="n">
        <f aca="false">COUNT(D2060:I2060)</f>
        <v>3</v>
      </c>
    </row>
    <row r="2061" customFormat="false" ht="15" hidden="false" customHeight="true" outlineLevel="0" collapsed="false">
      <c r="A2061" s="0" t="s">
        <v>7193</v>
      </c>
      <c r="B2061" s="0" t="s">
        <v>7194</v>
      </c>
      <c r="D2061" s="2" t="n">
        <v>27.9613</v>
      </c>
      <c r="E2061" s="2" t="n">
        <v>22.7881</v>
      </c>
      <c r="F2061" s="2" t="n">
        <v>28.6592</v>
      </c>
      <c r="G2061" s="1" t="s">
        <v>60</v>
      </c>
      <c r="H2061" s="1" t="s">
        <v>60</v>
      </c>
      <c r="I2061" s="1" t="s">
        <v>60</v>
      </c>
      <c r="K2061" s="6" t="n">
        <f aca="false">COUNT(D2061:I2061)</f>
        <v>3</v>
      </c>
    </row>
    <row r="2062" customFormat="false" ht="15" hidden="false" customHeight="true" outlineLevel="0" collapsed="false">
      <c r="A2062" s="0" t="s">
        <v>7199</v>
      </c>
      <c r="B2062" s="0" t="s">
        <v>7200</v>
      </c>
      <c r="D2062" s="2" t="s">
        <v>60</v>
      </c>
      <c r="E2062" s="2" t="s">
        <v>60</v>
      </c>
      <c r="F2062" s="2" t="s">
        <v>60</v>
      </c>
      <c r="G2062" s="1" t="n">
        <v>26.696</v>
      </c>
      <c r="H2062" s="1" t="n">
        <v>34.7568</v>
      </c>
      <c r="I2062" s="1" t="n">
        <v>13.6905</v>
      </c>
      <c r="K2062" s="6" t="n">
        <f aca="false">COUNT(D2062:I2062)</f>
        <v>3</v>
      </c>
    </row>
    <row r="2063" customFormat="false" ht="15" hidden="false" customHeight="true" outlineLevel="0" collapsed="false">
      <c r="A2063" s="0" t="s">
        <v>7202</v>
      </c>
      <c r="B2063" s="0" t="s">
        <v>7203</v>
      </c>
      <c r="D2063" s="2" t="s">
        <v>60</v>
      </c>
      <c r="E2063" s="2" t="s">
        <v>60</v>
      </c>
      <c r="F2063" s="2" t="n">
        <v>48.5123</v>
      </c>
      <c r="G2063" s="1" t="n">
        <v>60.8503</v>
      </c>
      <c r="H2063" s="1" t="s">
        <v>60</v>
      </c>
      <c r="I2063" s="1" t="n">
        <v>93.1411</v>
      </c>
      <c r="K2063" s="6" t="n">
        <f aca="false">COUNT(D2063:I2063)</f>
        <v>3</v>
      </c>
    </row>
    <row r="2064" customFormat="false" ht="15" hidden="false" customHeight="true" outlineLevel="0" collapsed="false">
      <c r="A2064" s="0" t="s">
        <v>7205</v>
      </c>
      <c r="B2064" s="0" t="s">
        <v>7206</v>
      </c>
      <c r="D2064" s="2" t="n">
        <v>13.2705</v>
      </c>
      <c r="E2064" s="2" t="s">
        <v>60</v>
      </c>
      <c r="F2064" s="2" t="n">
        <v>19.8663</v>
      </c>
      <c r="G2064" s="1" t="s">
        <v>60</v>
      </c>
      <c r="H2064" s="1" t="s">
        <v>60</v>
      </c>
      <c r="I2064" s="1" t="n">
        <v>8.8673</v>
      </c>
      <c r="K2064" s="6" t="n">
        <f aca="false">COUNT(D2064:I2064)</f>
        <v>3</v>
      </c>
    </row>
    <row r="2065" customFormat="false" ht="15" hidden="false" customHeight="true" outlineLevel="0" collapsed="false">
      <c r="A2065" s="0" t="s">
        <v>7208</v>
      </c>
      <c r="B2065" s="0" t="s">
        <v>7209</v>
      </c>
      <c r="D2065" s="2" t="n">
        <v>19.306</v>
      </c>
      <c r="E2065" s="2" t="n">
        <v>7.3227</v>
      </c>
      <c r="F2065" s="2" t="n">
        <v>17.2272</v>
      </c>
      <c r="G2065" s="1" t="s">
        <v>60</v>
      </c>
      <c r="H2065" s="1" t="s">
        <v>60</v>
      </c>
      <c r="I2065" s="1" t="s">
        <v>60</v>
      </c>
      <c r="K2065" s="6" t="n">
        <f aca="false">COUNT(D2065:I2065)</f>
        <v>3</v>
      </c>
    </row>
    <row r="2066" customFormat="false" ht="15" hidden="false" customHeight="true" outlineLevel="0" collapsed="false">
      <c r="A2066" s="0" t="s">
        <v>7211</v>
      </c>
      <c r="B2066" s="0" t="s">
        <v>7212</v>
      </c>
      <c r="D2066" s="2" t="n">
        <v>4.1278</v>
      </c>
      <c r="E2066" s="2" t="n">
        <v>9.3487</v>
      </c>
      <c r="F2066" s="2" t="n">
        <v>7.3422</v>
      </c>
      <c r="G2066" s="1" t="s">
        <v>60</v>
      </c>
      <c r="H2066" s="1" t="s">
        <v>60</v>
      </c>
      <c r="I2066" s="1" t="s">
        <v>60</v>
      </c>
      <c r="K2066" s="6" t="n">
        <f aca="false">COUNT(D2066:I2066)</f>
        <v>3</v>
      </c>
    </row>
    <row r="2067" customFormat="false" ht="15" hidden="false" customHeight="true" outlineLevel="0" collapsed="false">
      <c r="A2067" s="0" t="s">
        <v>7214</v>
      </c>
      <c r="B2067" s="0" t="s">
        <v>7215</v>
      </c>
      <c r="D2067" s="2" t="n">
        <v>8.3446</v>
      </c>
      <c r="E2067" s="2" t="n">
        <v>12.7048</v>
      </c>
      <c r="F2067" s="2" t="s">
        <v>60</v>
      </c>
      <c r="G2067" s="1" t="s">
        <v>60</v>
      </c>
      <c r="H2067" s="1" t="s">
        <v>60</v>
      </c>
      <c r="I2067" s="1" t="n">
        <v>12.7646</v>
      </c>
      <c r="K2067" s="6" t="n">
        <f aca="false">COUNT(D2067:I2067)</f>
        <v>3</v>
      </c>
    </row>
    <row r="2068" customFormat="false" ht="15" hidden="false" customHeight="true" outlineLevel="0" collapsed="false">
      <c r="A2068" s="0" t="s">
        <v>7223</v>
      </c>
      <c r="B2068" s="0" t="s">
        <v>7224</v>
      </c>
      <c r="D2068" s="2" t="n">
        <v>39.9805</v>
      </c>
      <c r="E2068" s="2" t="n">
        <v>83.0668</v>
      </c>
      <c r="F2068" s="2" t="s">
        <v>60</v>
      </c>
      <c r="G2068" s="1" t="n">
        <v>62.3097</v>
      </c>
      <c r="H2068" s="1" t="s">
        <v>60</v>
      </c>
      <c r="I2068" s="1" t="s">
        <v>60</v>
      </c>
      <c r="K2068" s="6" t="n">
        <f aca="false">COUNT(D2068:I2068)</f>
        <v>3</v>
      </c>
    </row>
    <row r="2069" customFormat="false" ht="15" hidden="false" customHeight="true" outlineLevel="0" collapsed="false">
      <c r="A2069" s="0" t="s">
        <v>7226</v>
      </c>
      <c r="B2069" s="0" t="s">
        <v>7227</v>
      </c>
      <c r="D2069" s="2" t="s">
        <v>60</v>
      </c>
      <c r="E2069" s="2" t="n">
        <v>25.5607</v>
      </c>
      <c r="F2069" s="2" t="n">
        <v>20.7697</v>
      </c>
      <c r="G2069" s="1" t="s">
        <v>60</v>
      </c>
      <c r="H2069" s="1" t="s">
        <v>60</v>
      </c>
      <c r="I2069" s="1" t="n">
        <v>7.1</v>
      </c>
      <c r="K2069" s="6" t="n">
        <f aca="false">COUNT(D2069:I2069)</f>
        <v>3</v>
      </c>
    </row>
    <row r="2070" customFormat="false" ht="15" hidden="false" customHeight="true" outlineLevel="0" collapsed="false">
      <c r="A2070" s="0" t="s">
        <v>7229</v>
      </c>
      <c r="B2070" s="0" t="s">
        <v>7230</v>
      </c>
      <c r="D2070" s="2" t="n">
        <v>7.1303</v>
      </c>
      <c r="E2070" s="2" t="n">
        <v>23.4719</v>
      </c>
      <c r="F2070" s="2" t="s">
        <v>60</v>
      </c>
      <c r="G2070" s="1" t="s">
        <v>60</v>
      </c>
      <c r="H2070" s="1" t="s">
        <v>60</v>
      </c>
      <c r="I2070" s="1" t="n">
        <v>19.6586</v>
      </c>
      <c r="K2070" s="6" t="n">
        <f aca="false">COUNT(D2070:I2070)</f>
        <v>3</v>
      </c>
    </row>
    <row r="2071" customFormat="false" ht="15" hidden="false" customHeight="true" outlineLevel="0" collapsed="false">
      <c r="A2071" s="0" t="s">
        <v>7241</v>
      </c>
      <c r="B2071" s="0" t="s">
        <v>7242</v>
      </c>
      <c r="D2071" s="2" t="s">
        <v>60</v>
      </c>
      <c r="E2071" s="2" t="s">
        <v>60</v>
      </c>
      <c r="F2071" s="2" t="s">
        <v>60</v>
      </c>
      <c r="G2071" s="1" t="n">
        <v>25.3143</v>
      </c>
      <c r="H2071" s="1" t="n">
        <v>19.3684</v>
      </c>
      <c r="I2071" s="1" t="n">
        <v>15.4413</v>
      </c>
      <c r="K2071" s="6" t="n">
        <f aca="false">COUNT(D2071:I2071)</f>
        <v>3</v>
      </c>
    </row>
    <row r="2072" customFormat="false" ht="15" hidden="false" customHeight="true" outlineLevel="0" collapsed="false">
      <c r="A2072" s="0" t="s">
        <v>7244</v>
      </c>
      <c r="B2072" s="0" t="s">
        <v>7245</v>
      </c>
      <c r="D2072" s="2" t="s">
        <v>60</v>
      </c>
      <c r="E2072" s="2" t="n">
        <v>48.9743</v>
      </c>
      <c r="F2072" s="2" t="n">
        <v>49.4197</v>
      </c>
      <c r="G2072" s="1" t="s">
        <v>60</v>
      </c>
      <c r="H2072" s="1" t="n">
        <v>12.2337</v>
      </c>
      <c r="I2072" s="1" t="s">
        <v>60</v>
      </c>
      <c r="K2072" s="6" t="n">
        <f aca="false">COUNT(D2072:I2072)</f>
        <v>3</v>
      </c>
    </row>
    <row r="2073" customFormat="false" ht="15" hidden="false" customHeight="true" outlineLevel="0" collapsed="false">
      <c r="A2073" s="0" t="s">
        <v>7250</v>
      </c>
      <c r="B2073" s="0" t="s">
        <v>7251</v>
      </c>
      <c r="D2073" s="2" t="s">
        <v>60</v>
      </c>
      <c r="E2073" s="2" t="s">
        <v>60</v>
      </c>
      <c r="F2073" s="2" t="n">
        <v>5.2821</v>
      </c>
      <c r="G2073" s="1" t="n">
        <v>6.6411</v>
      </c>
      <c r="H2073" s="1" t="n">
        <v>12.889</v>
      </c>
      <c r="I2073" s="1" t="s">
        <v>60</v>
      </c>
      <c r="K2073" s="6" t="n">
        <f aca="false">COUNT(D2073:I2073)</f>
        <v>3</v>
      </c>
    </row>
    <row r="2074" customFormat="false" ht="15" hidden="false" customHeight="true" outlineLevel="0" collapsed="false">
      <c r="A2074" s="0" t="s">
        <v>7253</v>
      </c>
      <c r="B2074" s="0" t="s">
        <v>7254</v>
      </c>
      <c r="D2074" s="2" t="n">
        <v>23.2805</v>
      </c>
      <c r="E2074" s="2" t="n">
        <v>23.0276</v>
      </c>
      <c r="F2074" s="2" t="n">
        <v>24.8292</v>
      </c>
      <c r="G2074" s="1" t="s">
        <v>60</v>
      </c>
      <c r="H2074" s="1" t="s">
        <v>60</v>
      </c>
      <c r="I2074" s="1" t="s">
        <v>60</v>
      </c>
      <c r="K2074" s="6" t="n">
        <f aca="false">COUNT(D2074:I2074)</f>
        <v>3</v>
      </c>
    </row>
    <row r="2075" customFormat="false" ht="15" hidden="false" customHeight="true" outlineLevel="0" collapsed="false">
      <c r="A2075" s="0" t="s">
        <v>7256</v>
      </c>
      <c r="B2075" s="0" t="s">
        <v>7257</v>
      </c>
      <c r="D2075" s="2" t="n">
        <v>12.9763</v>
      </c>
      <c r="E2075" s="2" t="n">
        <v>10.0908</v>
      </c>
      <c r="F2075" s="2" t="s">
        <v>60</v>
      </c>
      <c r="G2075" s="1" t="n">
        <v>15.2077</v>
      </c>
      <c r="H2075" s="1" t="s">
        <v>60</v>
      </c>
      <c r="I2075" s="1" t="s">
        <v>60</v>
      </c>
      <c r="K2075" s="6" t="n">
        <f aca="false">COUNT(D2075:I2075)</f>
        <v>3</v>
      </c>
    </row>
    <row r="2076" customFormat="false" ht="15" hidden="false" customHeight="true" outlineLevel="0" collapsed="false">
      <c r="A2076" s="0" t="s">
        <v>7259</v>
      </c>
      <c r="B2076" s="0" t="s">
        <v>7260</v>
      </c>
      <c r="D2076" s="2" t="n">
        <v>5.0305</v>
      </c>
      <c r="E2076" s="2" t="s">
        <v>60</v>
      </c>
      <c r="F2076" s="2" t="n">
        <v>15.1434</v>
      </c>
      <c r="G2076" s="1" t="s">
        <v>60</v>
      </c>
      <c r="H2076" s="1" t="n">
        <v>9.0503</v>
      </c>
      <c r="I2076" s="1" t="s">
        <v>60</v>
      </c>
      <c r="K2076" s="6" t="n">
        <f aca="false">COUNT(D2076:I2076)</f>
        <v>3</v>
      </c>
    </row>
    <row r="2077" customFormat="false" ht="15" hidden="false" customHeight="true" outlineLevel="0" collapsed="false">
      <c r="A2077" s="0" t="s">
        <v>7262</v>
      </c>
      <c r="B2077" s="0" t="s">
        <v>7263</v>
      </c>
      <c r="D2077" s="2" t="n">
        <v>22.437</v>
      </c>
      <c r="E2077" s="2" t="s">
        <v>60</v>
      </c>
      <c r="F2077" s="2" t="s">
        <v>60</v>
      </c>
      <c r="G2077" s="1" t="n">
        <v>17.8032</v>
      </c>
      <c r="H2077" s="1" t="n">
        <v>1.1054</v>
      </c>
      <c r="I2077" s="1" t="s">
        <v>60</v>
      </c>
      <c r="K2077" s="6" t="n">
        <f aca="false">COUNT(D2077:I2077)</f>
        <v>3</v>
      </c>
    </row>
    <row r="2078" customFormat="false" ht="15" hidden="false" customHeight="true" outlineLevel="0" collapsed="false">
      <c r="A2078" s="0" t="s">
        <v>7265</v>
      </c>
      <c r="B2078" s="0" t="s">
        <v>7266</v>
      </c>
      <c r="D2078" s="2" t="n">
        <v>20.6152</v>
      </c>
      <c r="E2078" s="2" t="s">
        <v>60</v>
      </c>
      <c r="F2078" s="2" t="s">
        <v>60</v>
      </c>
      <c r="G2078" s="1" t="n">
        <v>2.3234</v>
      </c>
      <c r="H2078" s="1" t="s">
        <v>60</v>
      </c>
      <c r="I2078" s="1" t="n">
        <v>3.7505</v>
      </c>
      <c r="K2078" s="6" t="n">
        <f aca="false">COUNT(D2078:I2078)</f>
        <v>3</v>
      </c>
    </row>
    <row r="2079" customFormat="false" ht="15" hidden="false" customHeight="true" outlineLevel="0" collapsed="false">
      <c r="A2079" s="0" t="s">
        <v>7268</v>
      </c>
      <c r="B2079" s="0" t="s">
        <v>7269</v>
      </c>
      <c r="D2079" s="2" t="n">
        <v>44.7468</v>
      </c>
      <c r="E2079" s="2" t="s">
        <v>60</v>
      </c>
      <c r="F2079" s="2" t="s">
        <v>60</v>
      </c>
      <c r="G2079" s="1" t="n">
        <v>48.3714</v>
      </c>
      <c r="H2079" s="1" t="s">
        <v>60</v>
      </c>
      <c r="I2079" s="1" t="n">
        <v>50.206</v>
      </c>
      <c r="K2079" s="6" t="n">
        <f aca="false">COUNT(D2079:I2079)</f>
        <v>3</v>
      </c>
    </row>
    <row r="2080" customFormat="false" ht="15" hidden="false" customHeight="true" outlineLevel="0" collapsed="false">
      <c r="A2080" s="0" t="s">
        <v>7271</v>
      </c>
      <c r="B2080" s="0" t="s">
        <v>7272</v>
      </c>
      <c r="D2080" s="2" t="n">
        <v>12.0109</v>
      </c>
      <c r="E2080" s="2" t="s">
        <v>60</v>
      </c>
      <c r="F2080" s="2" t="s">
        <v>60</v>
      </c>
      <c r="G2080" s="1" t="n">
        <v>31.96</v>
      </c>
      <c r="H2080" s="1" t="s">
        <v>60</v>
      </c>
      <c r="I2080" s="1" t="n">
        <v>57.5404</v>
      </c>
      <c r="K2080" s="6" t="n">
        <f aca="false">COUNT(D2080:I2080)</f>
        <v>3</v>
      </c>
    </row>
    <row r="2081" customFormat="false" ht="15" hidden="false" customHeight="true" outlineLevel="0" collapsed="false">
      <c r="A2081" s="0" t="s">
        <v>7274</v>
      </c>
      <c r="B2081" s="0" t="s">
        <v>7275</v>
      </c>
      <c r="D2081" s="2" t="n">
        <v>93.4733</v>
      </c>
      <c r="E2081" s="2" t="s">
        <v>60</v>
      </c>
      <c r="F2081" s="2" t="n">
        <v>396.348</v>
      </c>
      <c r="G2081" s="1" t="n">
        <v>260.2217</v>
      </c>
      <c r="H2081" s="1" t="s">
        <v>60</v>
      </c>
      <c r="I2081" s="1" t="s">
        <v>60</v>
      </c>
      <c r="K2081" s="6" t="n">
        <f aca="false">COUNT(D2081:I2081)</f>
        <v>3</v>
      </c>
    </row>
    <row r="2082" customFormat="false" ht="15" hidden="false" customHeight="true" outlineLevel="0" collapsed="false">
      <c r="A2082" s="0" t="s">
        <v>7277</v>
      </c>
      <c r="B2082" s="0" t="s">
        <v>7278</v>
      </c>
      <c r="D2082" s="2" t="n">
        <v>8.4126</v>
      </c>
      <c r="E2082" s="2" t="n">
        <v>14.4831</v>
      </c>
      <c r="F2082" s="2" t="s">
        <v>60</v>
      </c>
      <c r="G2082" s="1" t="s">
        <v>60</v>
      </c>
      <c r="H2082" s="1" t="n">
        <v>9.8998</v>
      </c>
      <c r="I2082" s="1" t="s">
        <v>60</v>
      </c>
      <c r="K2082" s="6" t="n">
        <f aca="false">COUNT(D2082:I2082)</f>
        <v>3</v>
      </c>
    </row>
    <row r="2083" customFormat="false" ht="15" hidden="false" customHeight="true" outlineLevel="0" collapsed="false">
      <c r="A2083" s="0" t="s">
        <v>7280</v>
      </c>
      <c r="B2083" s="0" t="s">
        <v>7281</v>
      </c>
      <c r="D2083" s="2" t="n">
        <v>5.0523</v>
      </c>
      <c r="E2083" s="2" t="n">
        <v>6.0075</v>
      </c>
      <c r="F2083" s="2" t="n">
        <v>120.5851</v>
      </c>
      <c r="G2083" s="1" t="s">
        <v>60</v>
      </c>
      <c r="H2083" s="1" t="s">
        <v>60</v>
      </c>
      <c r="I2083" s="1" t="s">
        <v>60</v>
      </c>
      <c r="K2083" s="6" t="n">
        <f aca="false">COUNT(D2083:I2083)</f>
        <v>3</v>
      </c>
    </row>
    <row r="2084" customFormat="false" ht="15" hidden="false" customHeight="true" outlineLevel="0" collapsed="false">
      <c r="A2084" s="0" t="s">
        <v>7283</v>
      </c>
      <c r="B2084" s="0" t="s">
        <v>7284</v>
      </c>
      <c r="D2084" s="2" t="n">
        <v>14.245</v>
      </c>
      <c r="E2084" s="2" t="n">
        <v>9.7422</v>
      </c>
      <c r="F2084" s="2" t="n">
        <v>13.3932</v>
      </c>
      <c r="G2084" s="1" t="s">
        <v>60</v>
      </c>
      <c r="H2084" s="1" t="s">
        <v>60</v>
      </c>
      <c r="I2084" s="1" t="s">
        <v>60</v>
      </c>
      <c r="K2084" s="6" t="n">
        <f aca="false">COUNT(D2084:I2084)</f>
        <v>3</v>
      </c>
    </row>
    <row r="2085" customFormat="false" ht="15" hidden="false" customHeight="true" outlineLevel="0" collapsed="false">
      <c r="A2085" s="0" t="s">
        <v>7289</v>
      </c>
      <c r="B2085" s="0" t="s">
        <v>7290</v>
      </c>
      <c r="D2085" s="2" t="s">
        <v>60</v>
      </c>
      <c r="E2085" s="2" t="s">
        <v>60</v>
      </c>
      <c r="F2085" s="2" t="s">
        <v>60</v>
      </c>
      <c r="G2085" s="1" t="n">
        <v>37.1305</v>
      </c>
      <c r="H2085" s="1" t="n">
        <v>51.1259</v>
      </c>
      <c r="I2085" s="1" t="n">
        <v>6.0607</v>
      </c>
      <c r="K2085" s="6" t="n">
        <f aca="false">COUNT(D2085:I2085)</f>
        <v>3</v>
      </c>
    </row>
    <row r="2086" customFormat="false" ht="15" hidden="false" customHeight="true" outlineLevel="0" collapsed="false">
      <c r="A2086" s="0" t="s">
        <v>7292</v>
      </c>
      <c r="B2086" s="0" t="s">
        <v>7293</v>
      </c>
      <c r="D2086" s="2" t="s">
        <v>60</v>
      </c>
      <c r="E2086" s="2" t="s">
        <v>60</v>
      </c>
      <c r="F2086" s="2" t="s">
        <v>60</v>
      </c>
      <c r="G2086" s="1" t="n">
        <v>24.5394</v>
      </c>
      <c r="H2086" s="1" t="n">
        <v>36.4377</v>
      </c>
      <c r="I2086" s="1" t="n">
        <v>37.8501</v>
      </c>
      <c r="K2086" s="6" t="n">
        <f aca="false">COUNT(D2086:I2086)</f>
        <v>3</v>
      </c>
    </row>
    <row r="2087" customFormat="false" ht="15" hidden="false" customHeight="true" outlineLevel="0" collapsed="false">
      <c r="A2087" s="0" t="s">
        <v>7295</v>
      </c>
      <c r="B2087" s="0" t="s">
        <v>7296</v>
      </c>
      <c r="D2087" s="2" t="s">
        <v>60</v>
      </c>
      <c r="E2087" s="2" t="s">
        <v>60</v>
      </c>
      <c r="F2087" s="2" t="n">
        <v>10.8214</v>
      </c>
      <c r="G2087" s="1" t="n">
        <v>4.8971</v>
      </c>
      <c r="H2087" s="1" t="s">
        <v>60</v>
      </c>
      <c r="I2087" s="1" t="n">
        <v>5.8542</v>
      </c>
      <c r="K2087" s="6" t="n">
        <f aca="false">COUNT(D2087:I2087)</f>
        <v>3</v>
      </c>
    </row>
    <row r="2088" customFormat="false" ht="15" hidden="false" customHeight="true" outlineLevel="0" collapsed="false">
      <c r="A2088" s="0" t="s">
        <v>7301</v>
      </c>
      <c r="B2088" s="0" t="s">
        <v>7302</v>
      </c>
      <c r="D2088" s="2" t="n">
        <v>6.8863</v>
      </c>
      <c r="E2088" s="2" t="s">
        <v>60</v>
      </c>
      <c r="F2088" s="2" t="s">
        <v>60</v>
      </c>
      <c r="G2088" s="1" t="n">
        <v>19.9166</v>
      </c>
      <c r="H2088" s="1" t="s">
        <v>60</v>
      </c>
      <c r="I2088" s="1" t="n">
        <v>8.5561</v>
      </c>
      <c r="K2088" s="6" t="n">
        <f aca="false">COUNT(D2088:I2088)</f>
        <v>3</v>
      </c>
    </row>
    <row r="2089" customFormat="false" ht="15" hidden="false" customHeight="true" outlineLevel="0" collapsed="false">
      <c r="A2089" s="0" t="s">
        <v>7304</v>
      </c>
      <c r="B2089" s="0" t="s">
        <v>7305</v>
      </c>
      <c r="D2089" s="2" t="n">
        <v>47.5571</v>
      </c>
      <c r="E2089" s="2" t="s">
        <v>60</v>
      </c>
      <c r="F2089" s="2" t="n">
        <v>10.6816</v>
      </c>
      <c r="G2089" s="1" t="s">
        <v>60</v>
      </c>
      <c r="H2089" s="1" t="n">
        <v>8.5893</v>
      </c>
      <c r="I2089" s="1" t="s">
        <v>60</v>
      </c>
      <c r="K2089" s="6" t="n">
        <f aca="false">COUNT(D2089:I2089)</f>
        <v>3</v>
      </c>
    </row>
    <row r="2090" customFormat="false" ht="15" hidden="false" customHeight="true" outlineLevel="0" collapsed="false">
      <c r="A2090" s="0" t="s">
        <v>7307</v>
      </c>
      <c r="B2090" s="0" t="s">
        <v>7308</v>
      </c>
      <c r="D2090" s="2" t="s">
        <v>60</v>
      </c>
      <c r="E2090" s="2" t="n">
        <v>8.1771</v>
      </c>
      <c r="F2090" s="2" t="s">
        <v>60</v>
      </c>
      <c r="G2090" s="1" t="n">
        <v>9.5177</v>
      </c>
      <c r="H2090" s="1" t="n">
        <v>8.5082</v>
      </c>
      <c r="I2090" s="1" t="s">
        <v>60</v>
      </c>
      <c r="K2090" s="6" t="n">
        <f aca="false">COUNT(D2090:I2090)</f>
        <v>3</v>
      </c>
    </row>
    <row r="2091" customFormat="false" ht="15" hidden="false" customHeight="true" outlineLevel="0" collapsed="false">
      <c r="A2091" s="0" t="s">
        <v>7310</v>
      </c>
      <c r="B2091" s="0" t="s">
        <v>7311</v>
      </c>
      <c r="D2091" s="2" t="s">
        <v>60</v>
      </c>
      <c r="E2091" s="2" t="s">
        <v>60</v>
      </c>
      <c r="F2091" s="2" t="s">
        <v>60</v>
      </c>
      <c r="G2091" s="1" t="n">
        <v>11.0229</v>
      </c>
      <c r="H2091" s="1" t="n">
        <v>12.2788</v>
      </c>
      <c r="I2091" s="1" t="n">
        <v>50.0329</v>
      </c>
      <c r="K2091" s="6" t="n">
        <f aca="false">COUNT(D2091:I2091)</f>
        <v>3</v>
      </c>
    </row>
    <row r="2092" customFormat="false" ht="15" hidden="false" customHeight="true" outlineLevel="0" collapsed="false">
      <c r="A2092" s="0" t="s">
        <v>7316</v>
      </c>
      <c r="B2092" s="0" t="s">
        <v>7317</v>
      </c>
      <c r="D2092" s="2" t="n">
        <v>10.3312</v>
      </c>
      <c r="E2092" s="2" t="s">
        <v>60</v>
      </c>
      <c r="F2092" s="2" t="n">
        <v>20.5692</v>
      </c>
      <c r="G2092" s="1" t="s">
        <v>60</v>
      </c>
      <c r="H2092" s="1" t="s">
        <v>60</v>
      </c>
      <c r="I2092" s="1" t="n">
        <v>14.0937</v>
      </c>
      <c r="K2092" s="6" t="n">
        <f aca="false">COUNT(D2092:I2092)</f>
        <v>3</v>
      </c>
    </row>
    <row r="2093" customFormat="false" ht="15" hidden="false" customHeight="true" outlineLevel="0" collapsed="false">
      <c r="A2093" s="0" t="s">
        <v>7319</v>
      </c>
      <c r="B2093" s="0" t="s">
        <v>7320</v>
      </c>
      <c r="D2093" s="2" t="s">
        <v>60</v>
      </c>
      <c r="E2093" s="2" t="s">
        <v>60</v>
      </c>
      <c r="F2093" s="2" t="n">
        <v>7.1549</v>
      </c>
      <c r="G2093" s="1" t="n">
        <v>5.7909</v>
      </c>
      <c r="H2093" s="1" t="n">
        <v>7.8834</v>
      </c>
      <c r="I2093" s="1" t="s">
        <v>60</v>
      </c>
      <c r="K2093" s="6" t="n">
        <f aca="false">COUNT(D2093:I2093)</f>
        <v>3</v>
      </c>
    </row>
    <row r="2094" customFormat="false" ht="15" hidden="false" customHeight="true" outlineLevel="0" collapsed="false">
      <c r="A2094" s="0" t="s">
        <v>7322</v>
      </c>
      <c r="B2094" s="0" t="s">
        <v>7323</v>
      </c>
      <c r="D2094" s="2" t="n">
        <v>9.9799</v>
      </c>
      <c r="E2094" s="2" t="n">
        <v>6.7407</v>
      </c>
      <c r="F2094" s="2" t="n">
        <v>11.5494</v>
      </c>
      <c r="G2094" s="1" t="s">
        <v>60</v>
      </c>
      <c r="H2094" s="1" t="s">
        <v>60</v>
      </c>
      <c r="I2094" s="1" t="s">
        <v>60</v>
      </c>
      <c r="K2094" s="6" t="n">
        <f aca="false">COUNT(D2094:I2094)</f>
        <v>3</v>
      </c>
    </row>
    <row r="2095" customFormat="false" ht="15" hidden="false" customHeight="true" outlineLevel="0" collapsed="false">
      <c r="A2095" s="0" t="s">
        <v>7325</v>
      </c>
      <c r="B2095" s="0" t="s">
        <v>7326</v>
      </c>
      <c r="D2095" s="2" t="n">
        <v>25.7878</v>
      </c>
      <c r="E2095" s="2" t="s">
        <v>60</v>
      </c>
      <c r="F2095" s="2" t="s">
        <v>60</v>
      </c>
      <c r="G2095" s="1" t="s">
        <v>60</v>
      </c>
      <c r="H2095" s="1" t="n">
        <v>101.2046</v>
      </c>
      <c r="I2095" s="1" t="n">
        <v>91.3814</v>
      </c>
      <c r="K2095" s="6" t="n">
        <f aca="false">COUNT(D2095:I2095)</f>
        <v>3</v>
      </c>
    </row>
    <row r="2096" customFormat="false" ht="15" hidden="false" customHeight="true" outlineLevel="0" collapsed="false">
      <c r="A2096" s="0" t="s">
        <v>7328</v>
      </c>
      <c r="B2096" s="0" t="s">
        <v>7329</v>
      </c>
      <c r="D2096" s="2" t="n">
        <v>344.2282</v>
      </c>
      <c r="E2096" s="2" t="n">
        <v>418.1527</v>
      </c>
      <c r="F2096" s="2" t="n">
        <v>453.4858</v>
      </c>
      <c r="G2096" s="1" t="s">
        <v>60</v>
      </c>
      <c r="H2096" s="1" t="s">
        <v>60</v>
      </c>
      <c r="I2096" s="1" t="s">
        <v>60</v>
      </c>
      <c r="K2096" s="6" t="n">
        <f aca="false">COUNT(D2096:I2096)</f>
        <v>3</v>
      </c>
    </row>
    <row r="2097" customFormat="false" ht="15" hidden="false" customHeight="true" outlineLevel="0" collapsed="false">
      <c r="A2097" s="0" t="s">
        <v>7331</v>
      </c>
      <c r="B2097" s="0" t="s">
        <v>7332</v>
      </c>
      <c r="D2097" s="2" t="s">
        <v>60</v>
      </c>
      <c r="E2097" s="2" t="n">
        <v>11.1367</v>
      </c>
      <c r="F2097" s="2" t="n">
        <v>13.6003</v>
      </c>
      <c r="G2097" s="1" t="s">
        <v>60</v>
      </c>
      <c r="H2097" s="1" t="n">
        <v>9.4928</v>
      </c>
      <c r="I2097" s="1" t="s">
        <v>60</v>
      </c>
      <c r="K2097" s="6" t="n">
        <f aca="false">COUNT(D2097:I2097)</f>
        <v>3</v>
      </c>
    </row>
    <row r="2098" customFormat="false" ht="15" hidden="false" customHeight="true" outlineLevel="0" collapsed="false">
      <c r="A2098" s="0" t="s">
        <v>7334</v>
      </c>
      <c r="B2098" s="0" t="s">
        <v>7335</v>
      </c>
      <c r="D2098" s="2" t="s">
        <v>60</v>
      </c>
      <c r="E2098" s="2" t="n">
        <v>48.6047</v>
      </c>
      <c r="F2098" s="2" t="n">
        <v>47.3233</v>
      </c>
      <c r="G2098" s="1" t="s">
        <v>60</v>
      </c>
      <c r="H2098" s="1" t="n">
        <v>11.1951</v>
      </c>
      <c r="I2098" s="1" t="s">
        <v>60</v>
      </c>
      <c r="K2098" s="6" t="n">
        <f aca="false">COUNT(D2098:I2098)</f>
        <v>3</v>
      </c>
    </row>
    <row r="2099" customFormat="false" ht="15" hidden="false" customHeight="true" outlineLevel="0" collapsed="false">
      <c r="A2099" s="0" t="s">
        <v>7337</v>
      </c>
      <c r="B2099" s="0" t="s">
        <v>7338</v>
      </c>
      <c r="D2099" s="2" t="s">
        <v>60</v>
      </c>
      <c r="E2099" s="2" t="n">
        <v>17.7083</v>
      </c>
      <c r="F2099" s="2" t="s">
        <v>60</v>
      </c>
      <c r="G2099" s="1" t="n">
        <v>4.1474</v>
      </c>
      <c r="H2099" s="1" t="n">
        <v>8.4677</v>
      </c>
      <c r="I2099" s="1" t="s">
        <v>60</v>
      </c>
      <c r="K2099" s="6" t="n">
        <f aca="false">COUNT(D2099:I2099)</f>
        <v>3</v>
      </c>
    </row>
    <row r="2100" customFormat="false" ht="15" hidden="false" customHeight="true" outlineLevel="0" collapsed="false">
      <c r="A2100" s="0" t="s">
        <v>7340</v>
      </c>
      <c r="B2100" s="0" t="s">
        <v>7341</v>
      </c>
      <c r="D2100" s="2" t="n">
        <v>11.4016</v>
      </c>
      <c r="E2100" s="2" t="s">
        <v>60</v>
      </c>
      <c r="F2100" s="2" t="n">
        <v>52.9187</v>
      </c>
      <c r="G2100" s="1" t="s">
        <v>60</v>
      </c>
      <c r="H2100" s="1" t="s">
        <v>60</v>
      </c>
      <c r="I2100" s="1" t="n">
        <v>17.991</v>
      </c>
      <c r="K2100" s="6" t="n">
        <f aca="false">COUNT(D2100:I2100)</f>
        <v>3</v>
      </c>
    </row>
    <row r="2101" customFormat="false" ht="15" hidden="false" customHeight="true" outlineLevel="0" collapsed="false">
      <c r="A2101" s="0" t="s">
        <v>7343</v>
      </c>
      <c r="B2101" s="0" t="s">
        <v>7344</v>
      </c>
      <c r="D2101" s="2" t="s">
        <v>60</v>
      </c>
      <c r="E2101" s="2" t="n">
        <v>20.4809</v>
      </c>
      <c r="F2101" s="2" t="n">
        <v>12.805</v>
      </c>
      <c r="G2101" s="1" t="s">
        <v>60</v>
      </c>
      <c r="H2101" s="1" t="s">
        <v>60</v>
      </c>
      <c r="I2101" s="1" t="n">
        <v>18.6276</v>
      </c>
      <c r="K2101" s="6" t="n">
        <f aca="false">COUNT(D2101:I2101)</f>
        <v>3</v>
      </c>
    </row>
    <row r="2102" customFormat="false" ht="15" hidden="false" customHeight="true" outlineLevel="0" collapsed="false">
      <c r="A2102" s="0" t="s">
        <v>7346</v>
      </c>
      <c r="B2102" s="0" t="s">
        <v>7347</v>
      </c>
      <c r="D2102" s="2" t="n">
        <v>4.3776</v>
      </c>
      <c r="E2102" s="2" t="s">
        <v>60</v>
      </c>
      <c r="F2102" s="2" t="s">
        <v>60</v>
      </c>
      <c r="G2102" s="1" t="s">
        <v>60</v>
      </c>
      <c r="H2102" s="1" t="n">
        <v>6.1895</v>
      </c>
      <c r="I2102" s="1" t="n">
        <v>5.5518</v>
      </c>
      <c r="K2102" s="6" t="n">
        <f aca="false">COUNT(D2102:I2102)</f>
        <v>3</v>
      </c>
    </row>
    <row r="2103" customFormat="false" ht="15" hidden="false" customHeight="true" outlineLevel="0" collapsed="false">
      <c r="A2103" s="0" t="s">
        <v>7349</v>
      </c>
      <c r="B2103" s="0" t="s">
        <v>7350</v>
      </c>
      <c r="D2103" s="2" t="s">
        <v>60</v>
      </c>
      <c r="E2103" s="2" t="n">
        <v>22.9752</v>
      </c>
      <c r="F2103" s="2" t="n">
        <v>11.3938</v>
      </c>
      <c r="G2103" s="1" t="n">
        <v>5.3931</v>
      </c>
      <c r="H2103" s="1" t="s">
        <v>60</v>
      </c>
      <c r="I2103" s="1" t="s">
        <v>60</v>
      </c>
      <c r="K2103" s="6" t="n">
        <f aca="false">COUNT(D2103:I2103)</f>
        <v>3</v>
      </c>
    </row>
    <row r="2104" customFormat="false" ht="15" hidden="false" customHeight="true" outlineLevel="0" collapsed="false">
      <c r="A2104" s="0" t="s">
        <v>7352</v>
      </c>
      <c r="B2104" s="0" t="s">
        <v>7353</v>
      </c>
      <c r="D2104" s="2" t="n">
        <v>8.9827</v>
      </c>
      <c r="E2104" s="2" t="s">
        <v>60</v>
      </c>
      <c r="F2104" s="2" t="n">
        <v>17.8108</v>
      </c>
      <c r="G2104" s="1" t="s">
        <v>60</v>
      </c>
      <c r="H2104" s="1" t="s">
        <v>60</v>
      </c>
      <c r="I2104" s="1" t="n">
        <v>30.1864</v>
      </c>
      <c r="K2104" s="6" t="n">
        <f aca="false">COUNT(D2104:I2104)</f>
        <v>3</v>
      </c>
    </row>
    <row r="2105" customFormat="false" ht="15" hidden="false" customHeight="true" outlineLevel="0" collapsed="false">
      <c r="A2105" s="0" t="s">
        <v>7355</v>
      </c>
      <c r="B2105" s="0" t="s">
        <v>7356</v>
      </c>
      <c r="D2105" s="2" t="s">
        <v>60</v>
      </c>
      <c r="E2105" s="2" t="s">
        <v>60</v>
      </c>
      <c r="F2105" s="2" t="n">
        <v>64.3032</v>
      </c>
      <c r="G2105" s="1" t="n">
        <v>39.0446</v>
      </c>
      <c r="H2105" s="1" t="s">
        <v>60</v>
      </c>
      <c r="I2105" s="1" t="n">
        <v>29.3597</v>
      </c>
      <c r="K2105" s="6" t="n">
        <f aca="false">COUNT(D2105:I2105)</f>
        <v>3</v>
      </c>
    </row>
    <row r="2106" customFormat="false" ht="15" hidden="false" customHeight="true" outlineLevel="0" collapsed="false">
      <c r="A2106" s="0" t="s">
        <v>7358</v>
      </c>
      <c r="B2106" s="0" t="s">
        <v>7359</v>
      </c>
      <c r="D2106" s="2" t="n">
        <v>60.0509</v>
      </c>
      <c r="E2106" s="2" t="s">
        <v>60</v>
      </c>
      <c r="F2106" s="2" t="n">
        <v>55.3045</v>
      </c>
      <c r="G2106" s="1" t="s">
        <v>60</v>
      </c>
      <c r="H2106" s="1" t="n">
        <v>88.5634</v>
      </c>
      <c r="I2106" s="1" t="s">
        <v>60</v>
      </c>
      <c r="K2106" s="6" t="n">
        <f aca="false">COUNT(D2106:I2106)</f>
        <v>3</v>
      </c>
    </row>
    <row r="2107" customFormat="false" ht="15" hidden="false" customHeight="true" outlineLevel="0" collapsed="false">
      <c r="A2107" s="0" t="s">
        <v>7361</v>
      </c>
      <c r="B2107" s="0" t="s">
        <v>7362</v>
      </c>
      <c r="D2107" s="2" t="n">
        <v>28.0193</v>
      </c>
      <c r="E2107" s="2" t="n">
        <v>79.2603</v>
      </c>
      <c r="F2107" s="2" t="n">
        <v>26.9421</v>
      </c>
      <c r="G2107" s="1" t="s">
        <v>60</v>
      </c>
      <c r="H2107" s="1" t="s">
        <v>60</v>
      </c>
      <c r="I2107" s="1" t="s">
        <v>60</v>
      </c>
      <c r="K2107" s="6" t="n">
        <f aca="false">COUNT(D2107:I2107)</f>
        <v>3</v>
      </c>
    </row>
    <row r="2108" customFormat="false" ht="15" hidden="false" customHeight="true" outlineLevel="0" collapsed="false">
      <c r="A2108" s="0" t="s">
        <v>7364</v>
      </c>
      <c r="B2108" s="0" t="s">
        <v>7365</v>
      </c>
      <c r="D2108" s="2" t="s">
        <v>60</v>
      </c>
      <c r="E2108" s="2" t="n">
        <v>11.3582</v>
      </c>
      <c r="F2108" s="2" t="n">
        <v>14.1074</v>
      </c>
      <c r="G2108" s="1" t="s">
        <v>60</v>
      </c>
      <c r="H2108" s="1" t="n">
        <v>10.8827</v>
      </c>
      <c r="I2108" s="1" t="s">
        <v>60</v>
      </c>
      <c r="K2108" s="6" t="n">
        <f aca="false">COUNT(D2108:I2108)</f>
        <v>3</v>
      </c>
    </row>
    <row r="2109" customFormat="false" ht="15" hidden="false" customHeight="true" outlineLevel="0" collapsed="false">
      <c r="A2109" s="0" t="s">
        <v>113</v>
      </c>
      <c r="B2109" s="0" t="s">
        <v>114</v>
      </c>
      <c r="D2109" s="2" t="s">
        <v>60</v>
      </c>
      <c r="E2109" s="2" t="s">
        <v>60</v>
      </c>
      <c r="F2109" s="2" t="s">
        <v>60</v>
      </c>
      <c r="G2109" s="1" t="n">
        <v>22.6271</v>
      </c>
      <c r="H2109" s="1" t="s">
        <v>60</v>
      </c>
      <c r="I2109" s="1" t="n">
        <v>22.2443</v>
      </c>
      <c r="K2109" s="6" t="n">
        <f aca="false">COUNT(D2109:I2109)</f>
        <v>2</v>
      </c>
    </row>
    <row r="2110" customFormat="false" ht="15" hidden="false" customHeight="true" outlineLevel="0" collapsed="false">
      <c r="A2110" s="0" t="s">
        <v>140</v>
      </c>
      <c r="B2110" s="0" t="s">
        <v>141</v>
      </c>
      <c r="D2110" s="2" t="s">
        <v>60</v>
      </c>
      <c r="E2110" s="2" t="s">
        <v>60</v>
      </c>
      <c r="F2110" s="2" t="s">
        <v>60</v>
      </c>
      <c r="G2110" s="1" t="s">
        <v>60</v>
      </c>
      <c r="H2110" s="1" t="n">
        <v>104.3443</v>
      </c>
      <c r="I2110" s="1" t="n">
        <v>66.8241</v>
      </c>
      <c r="K2110" s="6" t="n">
        <f aca="false">COUNT(D2110:I2110)</f>
        <v>2</v>
      </c>
    </row>
    <row r="2111" customFormat="false" ht="15" hidden="false" customHeight="true" outlineLevel="0" collapsed="false">
      <c r="A2111" s="0" t="s">
        <v>242</v>
      </c>
      <c r="B2111" s="0" t="s">
        <v>243</v>
      </c>
      <c r="D2111" s="2" t="s">
        <v>60</v>
      </c>
      <c r="E2111" s="2" t="n">
        <v>10.9766</v>
      </c>
      <c r="F2111" s="2" t="s">
        <v>60</v>
      </c>
      <c r="G2111" s="1" t="s">
        <v>60</v>
      </c>
      <c r="H2111" s="1" t="s">
        <v>60</v>
      </c>
      <c r="I2111" s="1" t="n">
        <v>91.1231</v>
      </c>
      <c r="K2111" s="6" t="n">
        <f aca="false">COUNT(D2111:I2111)</f>
        <v>2</v>
      </c>
    </row>
    <row r="2112" customFormat="false" ht="15" hidden="false" customHeight="true" outlineLevel="0" collapsed="false">
      <c r="A2112" s="0" t="s">
        <v>428</v>
      </c>
      <c r="B2112" s="0" t="s">
        <v>429</v>
      </c>
      <c r="D2112" s="2" t="n">
        <v>4.3052</v>
      </c>
      <c r="E2112" s="2" t="s">
        <v>60</v>
      </c>
      <c r="F2112" s="2" t="n">
        <v>12.183</v>
      </c>
      <c r="G2112" s="1" t="s">
        <v>60</v>
      </c>
      <c r="H2112" s="1" t="s">
        <v>60</v>
      </c>
      <c r="I2112" s="1" t="s">
        <v>60</v>
      </c>
      <c r="K2112" s="6" t="n">
        <f aca="false">COUNT(D2112:I2112)</f>
        <v>2</v>
      </c>
    </row>
    <row r="2113" customFormat="false" ht="15" hidden="false" customHeight="true" outlineLevel="0" collapsed="false">
      <c r="A2113" s="0" t="s">
        <v>854</v>
      </c>
      <c r="B2113" s="0" t="s">
        <v>855</v>
      </c>
      <c r="D2113" s="2" t="s">
        <v>60</v>
      </c>
      <c r="E2113" s="2" t="s">
        <v>60</v>
      </c>
      <c r="F2113" s="2" t="n">
        <v>292.1949</v>
      </c>
      <c r="G2113" s="1" t="n">
        <v>204.4046</v>
      </c>
      <c r="H2113" s="1" t="s">
        <v>60</v>
      </c>
      <c r="I2113" s="1" t="s">
        <v>60</v>
      </c>
      <c r="K2113" s="6" t="n">
        <f aca="false">COUNT(D2113:I2113)</f>
        <v>2</v>
      </c>
    </row>
    <row r="2114" customFormat="false" ht="15" hidden="false" customHeight="true" outlineLevel="0" collapsed="false">
      <c r="A2114" s="0" t="s">
        <v>944</v>
      </c>
      <c r="B2114" s="0" t="s">
        <v>945</v>
      </c>
      <c r="D2114" s="2" t="n">
        <v>8.2383</v>
      </c>
      <c r="E2114" s="2" t="s">
        <v>60</v>
      </c>
      <c r="F2114" s="2" t="s">
        <v>60</v>
      </c>
      <c r="G2114" s="1" t="s">
        <v>60</v>
      </c>
      <c r="H2114" s="1" t="n">
        <v>97.4586</v>
      </c>
      <c r="I2114" s="1" t="s">
        <v>60</v>
      </c>
      <c r="K2114" s="6" t="n">
        <f aca="false">COUNT(D2114:I2114)</f>
        <v>2</v>
      </c>
    </row>
    <row r="2115" customFormat="false" ht="15" hidden="false" customHeight="true" outlineLevel="0" collapsed="false">
      <c r="A2115" s="0" t="s">
        <v>1073</v>
      </c>
      <c r="B2115" s="0" t="s">
        <v>1074</v>
      </c>
      <c r="D2115" s="2" t="n">
        <v>72.7218</v>
      </c>
      <c r="E2115" s="2" t="s">
        <v>60</v>
      </c>
      <c r="F2115" s="2" t="n">
        <v>16.3664</v>
      </c>
      <c r="G2115" s="1" t="s">
        <v>60</v>
      </c>
      <c r="H2115" s="1" t="s">
        <v>60</v>
      </c>
      <c r="I2115" s="1" t="s">
        <v>60</v>
      </c>
      <c r="K2115" s="6" t="n">
        <f aca="false">COUNT(D2115:I2115)</f>
        <v>2</v>
      </c>
    </row>
    <row r="2116" customFormat="false" ht="15" hidden="false" customHeight="true" outlineLevel="0" collapsed="false">
      <c r="A2116" s="0" t="s">
        <v>1367</v>
      </c>
      <c r="B2116" s="0" t="s">
        <v>1368</v>
      </c>
      <c r="D2116" s="2" t="s">
        <v>60</v>
      </c>
      <c r="E2116" s="2" t="s">
        <v>60</v>
      </c>
      <c r="F2116" s="2" t="s">
        <v>60</v>
      </c>
      <c r="G2116" s="1" t="n">
        <v>16.7566</v>
      </c>
      <c r="H2116" s="1" t="n">
        <v>12.8952</v>
      </c>
      <c r="I2116" s="1" t="s">
        <v>60</v>
      </c>
      <c r="K2116" s="6" t="n">
        <f aca="false">COUNT(D2116:I2116)</f>
        <v>2</v>
      </c>
    </row>
    <row r="2117" customFormat="false" ht="15" hidden="false" customHeight="true" outlineLevel="0" collapsed="false">
      <c r="A2117" s="0" t="s">
        <v>2417</v>
      </c>
      <c r="B2117" s="0" t="s">
        <v>2418</v>
      </c>
      <c r="D2117" s="2" t="s">
        <v>60</v>
      </c>
      <c r="E2117" s="2" t="s">
        <v>60</v>
      </c>
      <c r="F2117" s="2" t="s">
        <v>60</v>
      </c>
      <c r="G2117" s="1" t="s">
        <v>60</v>
      </c>
      <c r="H2117" s="1" t="n">
        <v>56.5458</v>
      </c>
      <c r="I2117" s="1" t="n">
        <v>11.5067</v>
      </c>
      <c r="K2117" s="6" t="n">
        <f aca="false">COUNT(D2117:I2117)</f>
        <v>2</v>
      </c>
    </row>
    <row r="2118" customFormat="false" ht="15" hidden="false" customHeight="true" outlineLevel="0" collapsed="false">
      <c r="A2118" s="0" t="s">
        <v>2681</v>
      </c>
      <c r="B2118" s="0" t="s">
        <v>2682</v>
      </c>
      <c r="D2118" s="2" t="n">
        <v>2.409</v>
      </c>
      <c r="E2118" s="2" t="s">
        <v>60</v>
      </c>
      <c r="F2118" s="2" t="n">
        <v>22.3693</v>
      </c>
      <c r="G2118" s="1" t="s">
        <v>60</v>
      </c>
      <c r="H2118" s="1" t="s">
        <v>60</v>
      </c>
      <c r="I2118" s="1" t="s">
        <v>60</v>
      </c>
      <c r="K2118" s="6" t="n">
        <f aca="false">COUNT(D2118:I2118)</f>
        <v>2</v>
      </c>
    </row>
    <row r="2119" customFormat="false" ht="15" hidden="false" customHeight="true" outlineLevel="0" collapsed="false">
      <c r="A2119" s="0" t="s">
        <v>2897</v>
      </c>
      <c r="B2119" s="0" t="s">
        <v>2898</v>
      </c>
      <c r="D2119" s="2" t="s">
        <v>60</v>
      </c>
      <c r="E2119" s="2" t="n">
        <v>74.3971</v>
      </c>
      <c r="F2119" s="2" t="n">
        <v>57.0227</v>
      </c>
      <c r="G2119" s="1" t="s">
        <v>60</v>
      </c>
      <c r="H2119" s="1" t="s">
        <v>60</v>
      </c>
      <c r="I2119" s="1" t="s">
        <v>60</v>
      </c>
      <c r="K2119" s="6" t="n">
        <f aca="false">COUNT(D2119:I2119)</f>
        <v>2</v>
      </c>
    </row>
    <row r="2120" customFormat="false" ht="15" hidden="false" customHeight="true" outlineLevel="0" collapsed="false">
      <c r="A2120" s="0" t="s">
        <v>2912</v>
      </c>
      <c r="B2120" s="0" t="s">
        <v>2913</v>
      </c>
      <c r="D2120" s="2" t="n">
        <v>1.7571</v>
      </c>
      <c r="E2120" s="2" t="s">
        <v>60</v>
      </c>
      <c r="F2120" s="2" t="s">
        <v>60</v>
      </c>
      <c r="G2120" s="1" t="n">
        <v>1.722</v>
      </c>
      <c r="H2120" s="1" t="s">
        <v>60</v>
      </c>
      <c r="I2120" s="1" t="s">
        <v>60</v>
      </c>
      <c r="K2120" s="6" t="n">
        <f aca="false">COUNT(D2120:I2120)</f>
        <v>2</v>
      </c>
    </row>
    <row r="2121" customFormat="false" ht="15" hidden="false" customHeight="true" outlineLevel="0" collapsed="false">
      <c r="A2121" s="0" t="s">
        <v>2966</v>
      </c>
      <c r="B2121" s="0" t="s">
        <v>2967</v>
      </c>
      <c r="D2121" s="2" t="s">
        <v>60</v>
      </c>
      <c r="E2121" s="2" t="s">
        <v>60</v>
      </c>
      <c r="F2121" s="2" t="n">
        <v>3.2973</v>
      </c>
      <c r="G2121" s="1" t="s">
        <v>60</v>
      </c>
      <c r="H2121" s="1" t="s">
        <v>60</v>
      </c>
      <c r="I2121" s="1" t="n">
        <v>12.5625</v>
      </c>
      <c r="K2121" s="6" t="n">
        <f aca="false">COUNT(D2121:I2121)</f>
        <v>2</v>
      </c>
    </row>
    <row r="2122" customFormat="false" ht="15" hidden="false" customHeight="true" outlineLevel="0" collapsed="false">
      <c r="A2122" s="0" t="s">
        <v>3155</v>
      </c>
      <c r="B2122" s="0" t="s">
        <v>3156</v>
      </c>
      <c r="D2122" s="2" t="s">
        <v>60</v>
      </c>
      <c r="E2122" s="2" t="s">
        <v>60</v>
      </c>
      <c r="F2122" s="2" t="n">
        <v>145.1043</v>
      </c>
      <c r="G2122" s="1" t="s">
        <v>60</v>
      </c>
      <c r="H2122" s="1" t="s">
        <v>60</v>
      </c>
      <c r="I2122" s="1" t="n">
        <v>100.538</v>
      </c>
      <c r="K2122" s="6" t="n">
        <f aca="false">COUNT(D2122:I2122)</f>
        <v>2</v>
      </c>
    </row>
    <row r="2123" customFormat="false" ht="15" hidden="false" customHeight="true" outlineLevel="0" collapsed="false">
      <c r="A2123" s="0" t="s">
        <v>3248</v>
      </c>
      <c r="B2123" s="0" t="s">
        <v>3249</v>
      </c>
      <c r="D2123" s="2" t="s">
        <v>60</v>
      </c>
      <c r="E2123" s="2" t="s">
        <v>60</v>
      </c>
      <c r="F2123" s="2" t="n">
        <v>28.8525</v>
      </c>
      <c r="G2123" s="1" t="n">
        <v>0.8882</v>
      </c>
      <c r="H2123" s="1" t="s">
        <v>60</v>
      </c>
      <c r="I2123" s="1" t="s">
        <v>60</v>
      </c>
      <c r="K2123" s="6" t="n">
        <f aca="false">COUNT(D2123:I2123)</f>
        <v>2</v>
      </c>
    </row>
    <row r="2124" customFormat="false" ht="15" hidden="false" customHeight="true" outlineLevel="0" collapsed="false">
      <c r="A2124" s="0" t="s">
        <v>3320</v>
      </c>
      <c r="B2124" s="0" t="s">
        <v>3321</v>
      </c>
      <c r="D2124" s="2" t="n">
        <v>0.6488</v>
      </c>
      <c r="E2124" s="2" t="s">
        <v>60</v>
      </c>
      <c r="F2124" s="2" t="n">
        <v>0.986</v>
      </c>
      <c r="G2124" s="1" t="s">
        <v>60</v>
      </c>
      <c r="H2124" s="1" t="s">
        <v>60</v>
      </c>
      <c r="I2124" s="1" t="s">
        <v>60</v>
      </c>
      <c r="K2124" s="6" t="n">
        <f aca="false">COUNT(D2124:I2124)</f>
        <v>2</v>
      </c>
    </row>
    <row r="2125" customFormat="false" ht="15" hidden="false" customHeight="true" outlineLevel="0" collapsed="false">
      <c r="A2125" s="0" t="s">
        <v>3416</v>
      </c>
      <c r="B2125" s="0" t="s">
        <v>3417</v>
      </c>
      <c r="D2125" s="2" t="n">
        <v>1.4574</v>
      </c>
      <c r="E2125" s="2" t="s">
        <v>60</v>
      </c>
      <c r="F2125" s="2" t="s">
        <v>60</v>
      </c>
      <c r="G2125" s="1" t="n">
        <v>2.6434</v>
      </c>
      <c r="H2125" s="1" t="s">
        <v>60</v>
      </c>
      <c r="I2125" s="1" t="s">
        <v>60</v>
      </c>
      <c r="K2125" s="6" t="n">
        <f aca="false">COUNT(D2125:I2125)</f>
        <v>2</v>
      </c>
    </row>
    <row r="2126" customFormat="false" ht="15" hidden="false" customHeight="true" outlineLevel="0" collapsed="false">
      <c r="A2126" s="0" t="s">
        <v>3431</v>
      </c>
      <c r="B2126" s="0" t="s">
        <v>3432</v>
      </c>
      <c r="D2126" s="2" t="n">
        <v>37.8487</v>
      </c>
      <c r="E2126" s="2" t="n">
        <v>6.0566</v>
      </c>
      <c r="F2126" s="2" t="s">
        <v>60</v>
      </c>
      <c r="G2126" s="1" t="s">
        <v>60</v>
      </c>
      <c r="H2126" s="1" t="s">
        <v>60</v>
      </c>
      <c r="I2126" s="1" t="s">
        <v>60</v>
      </c>
      <c r="K2126" s="6" t="n">
        <f aca="false">COUNT(D2126:I2126)</f>
        <v>2</v>
      </c>
    </row>
    <row r="2127" customFormat="false" ht="15" hidden="false" customHeight="true" outlineLevel="0" collapsed="false">
      <c r="A2127" s="0" t="s">
        <v>3644</v>
      </c>
      <c r="B2127" s="0" t="s">
        <v>3645</v>
      </c>
      <c r="D2127" s="2" t="n">
        <v>8.2717</v>
      </c>
      <c r="E2127" s="2" t="s">
        <v>60</v>
      </c>
      <c r="F2127" s="2" t="s">
        <v>60</v>
      </c>
      <c r="G2127" s="1" t="s">
        <v>60</v>
      </c>
      <c r="H2127" s="1" t="n">
        <v>2.0399</v>
      </c>
      <c r="I2127" s="1" t="s">
        <v>60</v>
      </c>
      <c r="K2127" s="6" t="n">
        <f aca="false">COUNT(D2127:I2127)</f>
        <v>2</v>
      </c>
    </row>
    <row r="2128" customFormat="false" ht="15" hidden="false" customHeight="true" outlineLevel="0" collapsed="false">
      <c r="A2128" s="0" t="s">
        <v>3893</v>
      </c>
      <c r="B2128" s="0" t="s">
        <v>3894</v>
      </c>
      <c r="D2128" s="2" t="s">
        <v>60</v>
      </c>
      <c r="E2128" s="2" t="n">
        <v>15.347</v>
      </c>
      <c r="F2128" s="2" t="s">
        <v>60</v>
      </c>
      <c r="G2128" s="1" t="n">
        <v>7.6254</v>
      </c>
      <c r="H2128" s="1" t="s">
        <v>60</v>
      </c>
      <c r="I2128" s="1" t="s">
        <v>60</v>
      </c>
      <c r="K2128" s="6" t="n">
        <f aca="false">COUNT(D2128:I2128)</f>
        <v>2</v>
      </c>
    </row>
    <row r="2129" customFormat="false" ht="15" hidden="false" customHeight="true" outlineLevel="0" collapsed="false">
      <c r="A2129" s="0" t="s">
        <v>4136</v>
      </c>
      <c r="B2129" s="0" t="s">
        <v>4137</v>
      </c>
      <c r="D2129" s="2" t="n">
        <v>4.8385</v>
      </c>
      <c r="E2129" s="2" t="s">
        <v>60</v>
      </c>
      <c r="F2129" s="2" t="s">
        <v>60</v>
      </c>
      <c r="G2129" s="1" t="n">
        <v>37.9577</v>
      </c>
      <c r="H2129" s="1" t="s">
        <v>60</v>
      </c>
      <c r="I2129" s="1" t="s">
        <v>60</v>
      </c>
      <c r="K2129" s="6" t="n">
        <f aca="false">COUNT(D2129:I2129)</f>
        <v>2</v>
      </c>
    </row>
    <row r="2130" customFormat="false" ht="15" hidden="false" customHeight="true" outlineLevel="0" collapsed="false">
      <c r="A2130" s="0" t="s">
        <v>4352</v>
      </c>
      <c r="B2130" s="0" t="s">
        <v>4353</v>
      </c>
      <c r="D2130" s="2" t="s">
        <v>60</v>
      </c>
      <c r="E2130" s="2" t="n">
        <v>3.4562</v>
      </c>
      <c r="F2130" s="2" t="s">
        <v>60</v>
      </c>
      <c r="G2130" s="1" t="s">
        <v>60</v>
      </c>
      <c r="H2130" s="1" t="n">
        <v>36.214</v>
      </c>
      <c r="I2130" s="1" t="s">
        <v>60</v>
      </c>
      <c r="K2130" s="6" t="n">
        <f aca="false">COUNT(D2130:I2130)</f>
        <v>2</v>
      </c>
    </row>
    <row r="2131" customFormat="false" ht="15" hidden="false" customHeight="true" outlineLevel="0" collapsed="false">
      <c r="A2131" s="0" t="s">
        <v>4388</v>
      </c>
      <c r="B2131" s="0" t="s">
        <v>4389</v>
      </c>
      <c r="D2131" s="2" t="s">
        <v>60</v>
      </c>
      <c r="E2131" s="2" t="s">
        <v>60</v>
      </c>
      <c r="F2131" s="2" t="n">
        <v>0.302</v>
      </c>
      <c r="G2131" s="1" t="s">
        <v>60</v>
      </c>
      <c r="H2131" s="1" t="n">
        <v>190.2263</v>
      </c>
      <c r="I2131" s="1" t="s">
        <v>60</v>
      </c>
      <c r="K2131" s="6" t="n">
        <f aca="false">COUNT(D2131:I2131)</f>
        <v>2</v>
      </c>
    </row>
    <row r="2132" customFormat="false" ht="15" hidden="false" customHeight="true" outlineLevel="0" collapsed="false">
      <c r="A2132" s="0" t="s">
        <v>4835</v>
      </c>
      <c r="B2132" s="0" t="s">
        <v>4836</v>
      </c>
      <c r="D2132" s="2" t="s">
        <v>60</v>
      </c>
      <c r="E2132" s="2" t="s">
        <v>60</v>
      </c>
      <c r="F2132" s="2" t="n">
        <v>1.795</v>
      </c>
      <c r="G2132" s="1" t="n">
        <v>110.1223</v>
      </c>
      <c r="H2132" s="1" t="s">
        <v>60</v>
      </c>
      <c r="I2132" s="1" t="s">
        <v>60</v>
      </c>
      <c r="K2132" s="6" t="n">
        <f aca="false">COUNT(D2132:I2132)</f>
        <v>2</v>
      </c>
    </row>
    <row r="2133" customFormat="false" ht="15" hidden="false" customHeight="true" outlineLevel="0" collapsed="false">
      <c r="A2133" s="0" t="s">
        <v>4871</v>
      </c>
      <c r="B2133" s="0" t="s">
        <v>4872</v>
      </c>
      <c r="D2133" s="2" t="s">
        <v>60</v>
      </c>
      <c r="E2133" s="2" t="s">
        <v>60</v>
      </c>
      <c r="F2133" s="2" t="n">
        <v>25.2127</v>
      </c>
      <c r="G2133" s="1" t="s">
        <v>60</v>
      </c>
      <c r="H2133" s="1" t="n">
        <v>40.9057</v>
      </c>
      <c r="I2133" s="1" t="s">
        <v>60</v>
      </c>
      <c r="K2133" s="6" t="n">
        <f aca="false">COUNT(D2133:I2133)</f>
        <v>2</v>
      </c>
    </row>
    <row r="2134" customFormat="false" ht="15" hidden="false" customHeight="true" outlineLevel="0" collapsed="false">
      <c r="A2134" s="0" t="s">
        <v>4925</v>
      </c>
      <c r="B2134" s="0" t="s">
        <v>4926</v>
      </c>
      <c r="D2134" s="2" t="s">
        <v>60</v>
      </c>
      <c r="E2134" s="2" t="n">
        <v>23.6249</v>
      </c>
      <c r="F2134" s="2" t="s">
        <v>60</v>
      </c>
      <c r="G2134" s="1" t="s">
        <v>60</v>
      </c>
      <c r="H2134" s="1" t="s">
        <v>60</v>
      </c>
      <c r="I2134" s="1" t="n">
        <v>13.9394</v>
      </c>
      <c r="K2134" s="6" t="n">
        <f aca="false">COUNT(D2134:I2134)</f>
        <v>2</v>
      </c>
    </row>
    <row r="2135" customFormat="false" ht="15" hidden="false" customHeight="true" outlineLevel="0" collapsed="false">
      <c r="A2135" s="0" t="s">
        <v>4943</v>
      </c>
      <c r="B2135" s="0" t="s">
        <v>4944</v>
      </c>
      <c r="D2135" s="2" t="n">
        <v>0.5604</v>
      </c>
      <c r="E2135" s="2" t="s">
        <v>60</v>
      </c>
      <c r="F2135" s="2" t="s">
        <v>60</v>
      </c>
      <c r="G2135" s="1" t="s">
        <v>60</v>
      </c>
      <c r="H2135" s="1" t="s">
        <v>60</v>
      </c>
      <c r="I2135" s="1" t="n">
        <v>3.5889</v>
      </c>
      <c r="K2135" s="6" t="n">
        <f aca="false">COUNT(D2135:I2135)</f>
        <v>2</v>
      </c>
    </row>
    <row r="2136" customFormat="false" ht="15" hidden="false" customHeight="true" outlineLevel="0" collapsed="false">
      <c r="A2136" s="0" t="s">
        <v>5078</v>
      </c>
      <c r="B2136" s="0" t="s">
        <v>5079</v>
      </c>
      <c r="D2136" s="2" t="s">
        <v>60</v>
      </c>
      <c r="E2136" s="2" t="s">
        <v>60</v>
      </c>
      <c r="F2136" s="2" t="n">
        <v>4.102</v>
      </c>
      <c r="G2136" s="1" t="s">
        <v>60</v>
      </c>
      <c r="H2136" s="1" t="n">
        <v>12.4055</v>
      </c>
      <c r="I2136" s="1" t="s">
        <v>60</v>
      </c>
      <c r="K2136" s="6" t="n">
        <f aca="false">COUNT(D2136:I2136)</f>
        <v>2</v>
      </c>
    </row>
    <row r="2137" customFormat="false" ht="15" hidden="false" customHeight="true" outlineLevel="0" collapsed="false">
      <c r="A2137" s="0" t="s">
        <v>5246</v>
      </c>
      <c r="B2137" s="0" t="s">
        <v>5247</v>
      </c>
      <c r="D2137" s="2" t="n">
        <v>3.2339</v>
      </c>
      <c r="E2137" s="2" t="s">
        <v>60</v>
      </c>
      <c r="F2137" s="2" t="n">
        <v>0.7495</v>
      </c>
      <c r="G2137" s="1" t="s">
        <v>60</v>
      </c>
      <c r="H2137" s="1" t="s">
        <v>60</v>
      </c>
      <c r="I2137" s="1" t="s">
        <v>60</v>
      </c>
      <c r="K2137" s="6" t="n">
        <f aca="false">COUNT(D2137:I2137)</f>
        <v>2</v>
      </c>
    </row>
    <row r="2138" customFormat="false" ht="15" hidden="false" customHeight="true" outlineLevel="0" collapsed="false">
      <c r="A2138" s="0" t="s">
        <v>5285</v>
      </c>
      <c r="B2138" s="0" t="s">
        <v>5286</v>
      </c>
      <c r="D2138" s="2" t="n">
        <v>1.7207</v>
      </c>
      <c r="E2138" s="2" t="n">
        <v>2.9638</v>
      </c>
      <c r="F2138" s="2" t="s">
        <v>60</v>
      </c>
      <c r="G2138" s="1" t="s">
        <v>60</v>
      </c>
      <c r="H2138" s="1" t="s">
        <v>60</v>
      </c>
      <c r="I2138" s="1" t="s">
        <v>60</v>
      </c>
      <c r="K2138" s="6" t="n">
        <f aca="false">COUNT(D2138:I2138)</f>
        <v>2</v>
      </c>
    </row>
    <row r="2139" customFormat="false" ht="15" hidden="false" customHeight="true" outlineLevel="0" collapsed="false">
      <c r="A2139" s="0" t="s">
        <v>5324</v>
      </c>
      <c r="B2139" s="0" t="s">
        <v>5325</v>
      </c>
      <c r="D2139" s="2" t="s">
        <v>60</v>
      </c>
      <c r="E2139" s="2" t="n">
        <v>149.3568</v>
      </c>
      <c r="F2139" s="2" t="s">
        <v>60</v>
      </c>
      <c r="G2139" s="1" t="n">
        <v>3.8832</v>
      </c>
      <c r="H2139" s="1" t="s">
        <v>60</v>
      </c>
      <c r="I2139" s="1" t="s">
        <v>60</v>
      </c>
      <c r="K2139" s="6" t="n">
        <f aca="false">COUNT(D2139:I2139)</f>
        <v>2</v>
      </c>
    </row>
    <row r="2140" customFormat="false" ht="15" hidden="false" customHeight="true" outlineLevel="0" collapsed="false">
      <c r="A2140" s="0" t="s">
        <v>5381</v>
      </c>
      <c r="B2140" s="0" t="s">
        <v>5382</v>
      </c>
      <c r="D2140" s="2" t="n">
        <v>191.5031</v>
      </c>
      <c r="E2140" s="2" t="s">
        <v>60</v>
      </c>
      <c r="F2140" s="2" t="s">
        <v>60</v>
      </c>
      <c r="G2140" s="1" t="s">
        <v>60</v>
      </c>
      <c r="H2140" s="1" t="n">
        <v>106.6041</v>
      </c>
      <c r="I2140" s="1" t="s">
        <v>60</v>
      </c>
      <c r="K2140" s="6" t="n">
        <f aca="false">COUNT(D2140:I2140)</f>
        <v>2</v>
      </c>
    </row>
    <row r="2141" customFormat="false" ht="15" hidden="false" customHeight="true" outlineLevel="0" collapsed="false">
      <c r="A2141" s="0" t="s">
        <v>5738</v>
      </c>
      <c r="B2141" s="0" t="s">
        <v>5739</v>
      </c>
      <c r="D2141" s="2" t="s">
        <v>60</v>
      </c>
      <c r="E2141" s="2" t="s">
        <v>60</v>
      </c>
      <c r="F2141" s="2" t="s">
        <v>60</v>
      </c>
      <c r="G2141" s="1" t="n">
        <v>5.2975</v>
      </c>
      <c r="H2141" s="1" t="s">
        <v>60</v>
      </c>
      <c r="I2141" s="1" t="n">
        <v>15.1516</v>
      </c>
      <c r="K2141" s="6" t="n">
        <f aca="false">COUNT(D2141:I2141)</f>
        <v>2</v>
      </c>
    </row>
    <row r="2142" customFormat="false" ht="15" hidden="false" customHeight="true" outlineLevel="0" collapsed="false">
      <c r="A2142" s="0" t="s">
        <v>5912</v>
      </c>
      <c r="B2142" s="0" t="s">
        <v>5913</v>
      </c>
      <c r="D2142" s="2" t="s">
        <v>60</v>
      </c>
      <c r="E2142" s="2" t="n">
        <v>5.4994</v>
      </c>
      <c r="F2142" s="2" t="s">
        <v>60</v>
      </c>
      <c r="G2142" s="1" t="n">
        <v>0.5339</v>
      </c>
      <c r="H2142" s="1" t="s">
        <v>60</v>
      </c>
      <c r="I2142" s="1" t="s">
        <v>60</v>
      </c>
      <c r="K2142" s="6" t="n">
        <f aca="false">COUNT(D2142:I2142)</f>
        <v>2</v>
      </c>
    </row>
    <row r="2143" customFormat="false" ht="15" hidden="false" customHeight="true" outlineLevel="0" collapsed="false">
      <c r="A2143" s="0" t="s">
        <v>6056</v>
      </c>
      <c r="B2143" s="0" t="s">
        <v>6057</v>
      </c>
      <c r="D2143" s="2" t="s">
        <v>60</v>
      </c>
      <c r="E2143" s="2" t="s">
        <v>60</v>
      </c>
      <c r="F2143" s="2" t="n">
        <v>3.1808</v>
      </c>
      <c r="G2143" s="1" t="s">
        <v>60</v>
      </c>
      <c r="H2143" s="1" t="n">
        <v>12.1876</v>
      </c>
      <c r="I2143" s="1" t="s">
        <v>60</v>
      </c>
      <c r="K2143" s="6" t="n">
        <f aca="false">COUNT(D2143:I2143)</f>
        <v>2</v>
      </c>
    </row>
    <row r="2144" customFormat="false" ht="15" hidden="false" customHeight="true" outlineLevel="0" collapsed="false">
      <c r="A2144" s="0" t="s">
        <v>6071</v>
      </c>
      <c r="B2144" s="0" t="s">
        <v>6072</v>
      </c>
      <c r="D2144" s="2" t="s">
        <v>60</v>
      </c>
      <c r="E2144" s="2" t="n">
        <v>16.5861</v>
      </c>
      <c r="F2144" s="2" t="s">
        <v>60</v>
      </c>
      <c r="G2144" s="1" t="s">
        <v>60</v>
      </c>
      <c r="H2144" s="1" t="s">
        <v>60</v>
      </c>
      <c r="I2144" s="1" t="n">
        <v>19.043</v>
      </c>
      <c r="K2144" s="6" t="n">
        <f aca="false">COUNT(D2144:I2144)</f>
        <v>2</v>
      </c>
    </row>
    <row r="2145" customFormat="false" ht="15" hidden="false" customHeight="true" outlineLevel="0" collapsed="false">
      <c r="A2145" s="0" t="s">
        <v>6152</v>
      </c>
      <c r="B2145" s="0" t="s">
        <v>6153</v>
      </c>
      <c r="D2145" s="2" t="s">
        <v>60</v>
      </c>
      <c r="E2145" s="2" t="s">
        <v>60</v>
      </c>
      <c r="F2145" s="2" t="s">
        <v>60</v>
      </c>
      <c r="G2145" s="1" t="s">
        <v>60</v>
      </c>
      <c r="H2145" s="1" t="n">
        <v>1.7716</v>
      </c>
      <c r="I2145" s="1" t="n">
        <v>6.1593</v>
      </c>
      <c r="K2145" s="6" t="n">
        <f aca="false">COUNT(D2145:I2145)</f>
        <v>2</v>
      </c>
    </row>
    <row r="2146" customFormat="false" ht="15" hidden="false" customHeight="true" outlineLevel="0" collapsed="false">
      <c r="A2146" s="0" t="s">
        <v>6464</v>
      </c>
      <c r="B2146" s="0" t="s">
        <v>6465</v>
      </c>
      <c r="D2146" s="2" t="n">
        <v>8.3428</v>
      </c>
      <c r="E2146" s="2" t="s">
        <v>60</v>
      </c>
      <c r="F2146" s="2" t="n">
        <v>6.0511</v>
      </c>
      <c r="G2146" s="1" t="s">
        <v>60</v>
      </c>
      <c r="H2146" s="1" t="s">
        <v>60</v>
      </c>
      <c r="I2146" s="1" t="s">
        <v>60</v>
      </c>
      <c r="K2146" s="6" t="n">
        <f aca="false">COUNT(D2146:I2146)</f>
        <v>2</v>
      </c>
    </row>
    <row r="2147" customFormat="false" ht="15" hidden="false" customHeight="true" outlineLevel="0" collapsed="false">
      <c r="A2147" s="0" t="s">
        <v>6473</v>
      </c>
      <c r="B2147" s="0" t="s">
        <v>6474</v>
      </c>
      <c r="D2147" s="2" t="n">
        <v>0.5463</v>
      </c>
      <c r="E2147" s="2" t="n">
        <v>1.198</v>
      </c>
      <c r="F2147" s="2" t="s">
        <v>60</v>
      </c>
      <c r="G2147" s="1" t="s">
        <v>60</v>
      </c>
      <c r="H2147" s="1" t="s">
        <v>60</v>
      </c>
      <c r="I2147" s="1" t="s">
        <v>60</v>
      </c>
      <c r="K2147" s="6" t="n">
        <f aca="false">COUNT(D2147:I2147)</f>
        <v>2</v>
      </c>
    </row>
    <row r="2148" customFormat="false" ht="15" hidden="false" customHeight="true" outlineLevel="0" collapsed="false">
      <c r="A2148" s="0" t="s">
        <v>6506</v>
      </c>
      <c r="B2148" s="0" t="s">
        <v>6507</v>
      </c>
      <c r="D2148" s="2" t="s">
        <v>60</v>
      </c>
      <c r="E2148" s="2" t="n">
        <v>14.1311</v>
      </c>
      <c r="F2148" s="2" t="n">
        <v>107.976</v>
      </c>
      <c r="G2148" s="1" t="s">
        <v>60</v>
      </c>
      <c r="H2148" s="1" t="s">
        <v>60</v>
      </c>
      <c r="I2148" s="1" t="s">
        <v>60</v>
      </c>
      <c r="K2148" s="6" t="n">
        <f aca="false">COUNT(D2148:I2148)</f>
        <v>2</v>
      </c>
    </row>
    <row r="2149" customFormat="false" ht="15" hidden="false" customHeight="true" outlineLevel="0" collapsed="false">
      <c r="A2149" s="0" t="s">
        <v>6548</v>
      </c>
      <c r="B2149" s="0" t="s">
        <v>6549</v>
      </c>
      <c r="D2149" s="2" t="s">
        <v>60</v>
      </c>
      <c r="E2149" s="2" t="s">
        <v>60</v>
      </c>
      <c r="F2149" s="2" t="s">
        <v>60</v>
      </c>
      <c r="G2149" s="1" t="n">
        <v>5.1429</v>
      </c>
      <c r="H2149" s="1" t="n">
        <v>3.891</v>
      </c>
      <c r="I2149" s="1" t="s">
        <v>60</v>
      </c>
      <c r="K2149" s="6" t="n">
        <f aca="false">COUNT(D2149:I2149)</f>
        <v>2</v>
      </c>
    </row>
    <row r="2150" customFormat="false" ht="15" hidden="false" customHeight="true" outlineLevel="0" collapsed="false">
      <c r="A2150" s="0" t="s">
        <v>6557</v>
      </c>
      <c r="B2150" s="0" t="s">
        <v>6558</v>
      </c>
      <c r="D2150" s="2" t="s">
        <v>60</v>
      </c>
      <c r="E2150" s="2" t="s">
        <v>60</v>
      </c>
      <c r="F2150" s="2" t="s">
        <v>60</v>
      </c>
      <c r="G2150" s="1" t="n">
        <v>15.4846</v>
      </c>
      <c r="H2150" s="1" t="s">
        <v>60</v>
      </c>
      <c r="I2150" s="1" t="n">
        <v>7.2972</v>
      </c>
      <c r="K2150" s="6" t="n">
        <f aca="false">COUNT(D2150:I2150)</f>
        <v>2</v>
      </c>
    </row>
    <row r="2151" customFormat="false" ht="15" hidden="false" customHeight="true" outlineLevel="0" collapsed="false">
      <c r="A2151" s="0" t="s">
        <v>6584</v>
      </c>
      <c r="B2151" s="0" t="s">
        <v>6585</v>
      </c>
      <c r="D2151" s="2" t="s">
        <v>60</v>
      </c>
      <c r="E2151" s="2" t="s">
        <v>60</v>
      </c>
      <c r="F2151" s="2" t="s">
        <v>60</v>
      </c>
      <c r="G2151" s="1" t="n">
        <v>4.653</v>
      </c>
      <c r="H2151" s="1" t="n">
        <v>16.076</v>
      </c>
      <c r="I2151" s="1" t="s">
        <v>60</v>
      </c>
      <c r="K2151" s="6" t="n">
        <f aca="false">COUNT(D2151:I2151)</f>
        <v>2</v>
      </c>
    </row>
    <row r="2152" customFormat="false" ht="15" hidden="false" customHeight="true" outlineLevel="0" collapsed="false">
      <c r="A2152" s="0" t="s">
        <v>6821</v>
      </c>
      <c r="B2152" s="0" t="s">
        <v>6822</v>
      </c>
      <c r="D2152" s="2" t="n">
        <v>3.6407</v>
      </c>
      <c r="E2152" s="2" t="s">
        <v>60</v>
      </c>
      <c r="F2152" s="2" t="n">
        <v>2.4552</v>
      </c>
      <c r="G2152" s="1" t="s">
        <v>60</v>
      </c>
      <c r="H2152" s="1" t="s">
        <v>60</v>
      </c>
      <c r="I2152" s="1" t="s">
        <v>60</v>
      </c>
      <c r="K2152" s="6" t="n">
        <f aca="false">COUNT(D2152:I2152)</f>
        <v>2</v>
      </c>
    </row>
    <row r="2153" customFormat="false" ht="15" hidden="false" customHeight="true" outlineLevel="0" collapsed="false">
      <c r="A2153" s="0" t="s">
        <v>6833</v>
      </c>
      <c r="B2153" s="0" t="s">
        <v>6834</v>
      </c>
      <c r="D2153" s="2" t="n">
        <v>12.4573</v>
      </c>
      <c r="E2153" s="2" t="s">
        <v>60</v>
      </c>
      <c r="F2153" s="2" t="s">
        <v>60</v>
      </c>
      <c r="G2153" s="1" t="n">
        <v>1.6431</v>
      </c>
      <c r="H2153" s="1" t="s">
        <v>60</v>
      </c>
      <c r="I2153" s="1" t="s">
        <v>60</v>
      </c>
      <c r="K2153" s="6" t="n">
        <f aca="false">COUNT(D2153:I2153)</f>
        <v>2</v>
      </c>
    </row>
    <row r="2154" customFormat="false" ht="15" hidden="false" customHeight="true" outlineLevel="0" collapsed="false">
      <c r="A2154" s="0" t="s">
        <v>6848</v>
      </c>
      <c r="B2154" s="0" t="s">
        <v>6849</v>
      </c>
      <c r="D2154" s="2" t="s">
        <v>60</v>
      </c>
      <c r="E2154" s="2" t="s">
        <v>60</v>
      </c>
      <c r="F2154" s="2" t="s">
        <v>60</v>
      </c>
      <c r="G2154" s="1" t="n">
        <v>37.9023</v>
      </c>
      <c r="H2154" s="1" t="n">
        <v>13.1868</v>
      </c>
      <c r="I2154" s="1" t="s">
        <v>60</v>
      </c>
      <c r="K2154" s="6" t="n">
        <f aca="false">COUNT(D2154:I2154)</f>
        <v>2</v>
      </c>
    </row>
    <row r="2155" customFormat="false" ht="15" hidden="false" customHeight="true" outlineLevel="0" collapsed="false">
      <c r="A2155" s="0" t="s">
        <v>6875</v>
      </c>
      <c r="B2155" s="0" t="s">
        <v>6876</v>
      </c>
      <c r="D2155" s="2" t="s">
        <v>60</v>
      </c>
      <c r="E2155" s="2" t="s">
        <v>60</v>
      </c>
      <c r="F2155" s="2" t="s">
        <v>60</v>
      </c>
      <c r="G2155" s="1" t="n">
        <v>0.9727</v>
      </c>
      <c r="H2155" s="1" t="s">
        <v>60</v>
      </c>
      <c r="I2155" s="1" t="n">
        <v>2.9765</v>
      </c>
      <c r="K2155" s="6" t="n">
        <f aca="false">COUNT(D2155:I2155)</f>
        <v>2</v>
      </c>
    </row>
    <row r="2156" customFormat="false" ht="15" hidden="false" customHeight="true" outlineLevel="0" collapsed="false">
      <c r="A2156" s="0" t="s">
        <v>7115</v>
      </c>
      <c r="B2156" s="0" t="s">
        <v>7116</v>
      </c>
      <c r="D2156" s="2" t="s">
        <v>60</v>
      </c>
      <c r="E2156" s="2" t="n">
        <v>231.5817</v>
      </c>
      <c r="F2156" s="2" t="s">
        <v>60</v>
      </c>
      <c r="G2156" s="1" t="s">
        <v>60</v>
      </c>
      <c r="H2156" s="1" t="n">
        <v>103.6777</v>
      </c>
      <c r="I2156" s="1" t="s">
        <v>60</v>
      </c>
      <c r="K2156" s="6" t="n">
        <f aca="false">COUNT(D2156:I2156)</f>
        <v>2</v>
      </c>
    </row>
    <row r="2157" customFormat="false" ht="15" hidden="false" customHeight="true" outlineLevel="0" collapsed="false">
      <c r="A2157" s="0" t="s">
        <v>7184</v>
      </c>
      <c r="B2157" s="0" t="s">
        <v>7185</v>
      </c>
      <c r="D2157" s="2" t="n">
        <v>2.56</v>
      </c>
      <c r="E2157" s="2" t="s">
        <v>60</v>
      </c>
      <c r="F2157" s="2" t="n">
        <v>0.4421</v>
      </c>
      <c r="G2157" s="1" t="s">
        <v>60</v>
      </c>
      <c r="H2157" s="1" t="s">
        <v>60</v>
      </c>
      <c r="I2157" s="1" t="s">
        <v>60</v>
      </c>
      <c r="K2157" s="6" t="n">
        <f aca="false">COUNT(D2157:I2157)</f>
        <v>2</v>
      </c>
    </row>
    <row r="2158" customFormat="false" ht="15" hidden="false" customHeight="true" outlineLevel="0" collapsed="false">
      <c r="A2158" s="0" t="s">
        <v>7235</v>
      </c>
      <c r="B2158" s="0" t="s">
        <v>7236</v>
      </c>
      <c r="D2158" s="2" t="s">
        <v>60</v>
      </c>
      <c r="E2158" s="2" t="s">
        <v>60</v>
      </c>
      <c r="F2158" s="2" t="s">
        <v>60</v>
      </c>
      <c r="G2158" s="1" t="s">
        <v>60</v>
      </c>
      <c r="H2158" s="1" t="n">
        <v>2.5789</v>
      </c>
      <c r="I2158" s="1" t="n">
        <v>26.7888</v>
      </c>
      <c r="K2158" s="6" t="n">
        <f aca="false">COUNT(D2158:I2158)</f>
        <v>2</v>
      </c>
    </row>
    <row r="2159" customFormat="false" ht="15" hidden="false" customHeight="true" outlineLevel="0" collapsed="false">
      <c r="A2159" s="0" t="s">
        <v>7247</v>
      </c>
      <c r="B2159" s="0" t="s">
        <v>7248</v>
      </c>
      <c r="D2159" s="2" t="s">
        <v>60</v>
      </c>
      <c r="E2159" s="2" t="s">
        <v>60</v>
      </c>
      <c r="F2159" s="2" t="n">
        <v>0.9635</v>
      </c>
      <c r="G2159" s="1" t="n">
        <v>23.1588</v>
      </c>
      <c r="H2159" s="1" t="s">
        <v>60</v>
      </c>
      <c r="I2159" s="1" t="s">
        <v>60</v>
      </c>
      <c r="K2159" s="6" t="n">
        <f aca="false">COUNT(D2159:I2159)</f>
        <v>2</v>
      </c>
    </row>
    <row r="2160" customFormat="false" ht="15" hidden="false" customHeight="true" outlineLevel="0" collapsed="false">
      <c r="A2160" s="0" t="s">
        <v>7298</v>
      </c>
      <c r="B2160" s="0" t="s">
        <v>7299</v>
      </c>
      <c r="D2160" s="2" t="s">
        <v>60</v>
      </c>
      <c r="E2160" s="2" t="s">
        <v>60</v>
      </c>
      <c r="F2160" s="2" t="n">
        <v>9.0594</v>
      </c>
      <c r="G2160" s="1" t="n">
        <v>17.0994</v>
      </c>
      <c r="H2160" s="1" t="s">
        <v>60</v>
      </c>
      <c r="I2160" s="1" t="s">
        <v>60</v>
      </c>
      <c r="K2160" s="6" t="n">
        <f aca="false">COUNT(D2160:I2160)</f>
        <v>2</v>
      </c>
    </row>
    <row r="2161" customFormat="false" ht="15" hidden="false" customHeight="true" outlineLevel="0" collapsed="false">
      <c r="A2161" s="0" t="s">
        <v>7367</v>
      </c>
      <c r="B2161" s="0" t="s">
        <v>7368</v>
      </c>
      <c r="D2161" s="2" t="n">
        <v>7.0658</v>
      </c>
      <c r="E2161" s="2" t="s">
        <v>60</v>
      </c>
      <c r="F2161" s="2" t="n">
        <v>3.2405</v>
      </c>
      <c r="G2161" s="1" t="s">
        <v>60</v>
      </c>
      <c r="H2161" s="1" t="s">
        <v>60</v>
      </c>
      <c r="I2161" s="1" t="s">
        <v>60</v>
      </c>
      <c r="K2161" s="6" t="n">
        <f aca="false">COUNT(D2161:I2161)</f>
        <v>2</v>
      </c>
    </row>
    <row r="2162" customFormat="false" ht="15" hidden="false" customHeight="true" outlineLevel="0" collapsed="false">
      <c r="A2162" s="0" t="s">
        <v>7370</v>
      </c>
      <c r="B2162" s="0" t="s">
        <v>7371</v>
      </c>
      <c r="D2162" s="2" t="s">
        <v>60</v>
      </c>
      <c r="E2162" s="2" t="n">
        <v>49.3499</v>
      </c>
      <c r="F2162" s="2" t="s">
        <v>60</v>
      </c>
      <c r="G2162" s="1" t="s">
        <v>60</v>
      </c>
      <c r="H2162" s="1" t="n">
        <v>33.8831</v>
      </c>
      <c r="I2162" s="1" t="s">
        <v>60</v>
      </c>
      <c r="K2162" s="6" t="n">
        <f aca="false">COUNT(D2162:I2162)</f>
        <v>2</v>
      </c>
    </row>
    <row r="2163" customFormat="false" ht="15" hidden="false" customHeight="true" outlineLevel="0" collapsed="false">
      <c r="A2163" s="0" t="s">
        <v>7373</v>
      </c>
      <c r="B2163" s="0" t="s">
        <v>7374</v>
      </c>
      <c r="D2163" s="2" t="n">
        <v>14.9463</v>
      </c>
      <c r="E2163" s="2" t="n">
        <v>21.9143</v>
      </c>
      <c r="F2163" s="2" t="s">
        <v>60</v>
      </c>
      <c r="G2163" s="1" t="s">
        <v>60</v>
      </c>
      <c r="H2163" s="1" t="s">
        <v>60</v>
      </c>
      <c r="I2163" s="1" t="s">
        <v>60</v>
      </c>
      <c r="K2163" s="6" t="n">
        <f aca="false">COUNT(D2163:I2163)</f>
        <v>2</v>
      </c>
    </row>
    <row r="2164" customFormat="false" ht="15" hidden="false" customHeight="true" outlineLevel="0" collapsed="false">
      <c r="A2164" s="0" t="s">
        <v>7376</v>
      </c>
      <c r="B2164" s="0" t="s">
        <v>7377</v>
      </c>
      <c r="D2164" s="2" t="n">
        <v>0.9885</v>
      </c>
      <c r="E2164" s="2" t="s">
        <v>60</v>
      </c>
      <c r="F2164" s="2" t="s">
        <v>60</v>
      </c>
      <c r="G2164" s="1" t="s">
        <v>60</v>
      </c>
      <c r="H2164" s="1" t="n">
        <v>5.8196</v>
      </c>
      <c r="I2164" s="1" t="s">
        <v>60</v>
      </c>
      <c r="K2164" s="6" t="n">
        <f aca="false">COUNT(D2164:I2164)</f>
        <v>2</v>
      </c>
    </row>
    <row r="2165" customFormat="false" ht="15" hidden="false" customHeight="true" outlineLevel="0" collapsed="false">
      <c r="A2165" s="0" t="s">
        <v>7379</v>
      </c>
      <c r="B2165" s="0" t="s">
        <v>7380</v>
      </c>
      <c r="D2165" s="2" t="n">
        <v>29.7905</v>
      </c>
      <c r="E2165" s="2" t="s">
        <v>60</v>
      </c>
      <c r="F2165" s="2" t="s">
        <v>60</v>
      </c>
      <c r="G2165" s="1" t="n">
        <v>111.0971</v>
      </c>
      <c r="H2165" s="1" t="s">
        <v>60</v>
      </c>
      <c r="I2165" s="1" t="s">
        <v>60</v>
      </c>
      <c r="K2165" s="6" t="n">
        <f aca="false">COUNT(D2165:I2165)</f>
        <v>2</v>
      </c>
    </row>
    <row r="2166" customFormat="false" ht="15" hidden="false" customHeight="true" outlineLevel="0" collapsed="false">
      <c r="A2166" s="0" t="s">
        <v>7382</v>
      </c>
      <c r="B2166" s="0" t="s">
        <v>7383</v>
      </c>
      <c r="D2166" s="2" t="n">
        <v>12.0301</v>
      </c>
      <c r="E2166" s="2" t="s">
        <v>60</v>
      </c>
      <c r="F2166" s="2" t="s">
        <v>60</v>
      </c>
      <c r="G2166" s="1" t="s">
        <v>60</v>
      </c>
      <c r="H2166" s="1" t="s">
        <v>60</v>
      </c>
      <c r="I2166" s="1" t="n">
        <v>10.5174</v>
      </c>
      <c r="K2166" s="6" t="n">
        <f aca="false">COUNT(D2166:I2166)</f>
        <v>2</v>
      </c>
    </row>
    <row r="2167" customFormat="false" ht="15" hidden="false" customHeight="true" outlineLevel="0" collapsed="false">
      <c r="A2167" s="0" t="s">
        <v>7385</v>
      </c>
      <c r="B2167" s="0" t="s">
        <v>7386</v>
      </c>
      <c r="D2167" s="2" t="n">
        <v>40.1906</v>
      </c>
      <c r="E2167" s="2" t="n">
        <v>9.0719</v>
      </c>
      <c r="F2167" s="2" t="s">
        <v>60</v>
      </c>
      <c r="G2167" s="1" t="s">
        <v>60</v>
      </c>
      <c r="H2167" s="1" t="s">
        <v>60</v>
      </c>
      <c r="I2167" s="1" t="s">
        <v>60</v>
      </c>
      <c r="K2167" s="6" t="n">
        <f aca="false">COUNT(D2167:I2167)</f>
        <v>2</v>
      </c>
    </row>
    <row r="2168" customFormat="false" ht="15" hidden="false" customHeight="true" outlineLevel="0" collapsed="false">
      <c r="A2168" s="0" t="s">
        <v>7388</v>
      </c>
      <c r="B2168" s="0" t="s">
        <v>7389</v>
      </c>
      <c r="D2168" s="2" t="s">
        <v>60</v>
      </c>
      <c r="E2168" s="2" t="s">
        <v>60</v>
      </c>
      <c r="F2168" s="2" t="s">
        <v>60</v>
      </c>
      <c r="G2168" s="1" t="n">
        <v>64.1486</v>
      </c>
      <c r="H2168" s="1" t="s">
        <v>60</v>
      </c>
      <c r="I2168" s="1" t="n">
        <v>15.0812</v>
      </c>
      <c r="K2168" s="6" t="n">
        <f aca="false">COUNT(D2168:I2168)</f>
        <v>2</v>
      </c>
    </row>
    <row r="2169" customFormat="false" ht="15" hidden="false" customHeight="true" outlineLevel="0" collapsed="false">
      <c r="A2169" s="0" t="s">
        <v>7391</v>
      </c>
      <c r="B2169" s="0" t="s">
        <v>7392</v>
      </c>
      <c r="D2169" s="2" t="n">
        <v>8.7508</v>
      </c>
      <c r="E2169" s="2" t="s">
        <v>60</v>
      </c>
      <c r="F2169" s="2" t="s">
        <v>60</v>
      </c>
      <c r="G2169" s="1" t="n">
        <v>31.1566</v>
      </c>
      <c r="H2169" s="1" t="s">
        <v>60</v>
      </c>
      <c r="I2169" s="1" t="s">
        <v>60</v>
      </c>
      <c r="K2169" s="6" t="n">
        <f aca="false">COUNT(D2169:I2169)</f>
        <v>2</v>
      </c>
    </row>
    <row r="2170" customFormat="false" ht="15" hidden="false" customHeight="true" outlineLevel="0" collapsed="false">
      <c r="A2170" s="0" t="s">
        <v>7394</v>
      </c>
      <c r="B2170" s="0" t="s">
        <v>7395</v>
      </c>
      <c r="D2170" s="2" t="s">
        <v>60</v>
      </c>
      <c r="E2170" s="2" t="n">
        <v>75.5585</v>
      </c>
      <c r="F2170" s="2" t="s">
        <v>60</v>
      </c>
      <c r="G2170" s="1" t="s">
        <v>60</v>
      </c>
      <c r="H2170" s="1" t="s">
        <v>60</v>
      </c>
      <c r="I2170" s="1" t="n">
        <v>65.0633</v>
      </c>
      <c r="K2170" s="6" t="n">
        <f aca="false">COUNT(D2170:I2170)</f>
        <v>2</v>
      </c>
    </row>
    <row r="2171" customFormat="false" ht="15" hidden="false" customHeight="true" outlineLevel="0" collapsed="false">
      <c r="A2171" s="0" t="s">
        <v>7397</v>
      </c>
      <c r="B2171" s="0" t="s">
        <v>7398</v>
      </c>
      <c r="D2171" s="2" t="s">
        <v>60</v>
      </c>
      <c r="E2171" s="2" t="s">
        <v>60</v>
      </c>
      <c r="F2171" s="2" t="n">
        <v>10.5484</v>
      </c>
      <c r="G2171" s="1" t="s">
        <v>60</v>
      </c>
      <c r="H2171" s="1" t="s">
        <v>60</v>
      </c>
      <c r="I2171" s="1" t="n">
        <v>9.1741</v>
      </c>
      <c r="K2171" s="6" t="n">
        <f aca="false">COUNT(D2171:I2171)</f>
        <v>2</v>
      </c>
    </row>
    <row r="2172" customFormat="false" ht="15" hidden="false" customHeight="true" outlineLevel="0" collapsed="false">
      <c r="A2172" s="0" t="s">
        <v>7400</v>
      </c>
      <c r="B2172" s="0" t="s">
        <v>7401</v>
      </c>
      <c r="D2172" s="2" t="s">
        <v>60</v>
      </c>
      <c r="E2172" s="2" t="n">
        <v>6.2484</v>
      </c>
      <c r="F2172" s="2" t="s">
        <v>60</v>
      </c>
      <c r="G2172" s="1" t="n">
        <v>113.7171</v>
      </c>
      <c r="H2172" s="1" t="s">
        <v>60</v>
      </c>
      <c r="I2172" s="1" t="s">
        <v>60</v>
      </c>
      <c r="K2172" s="6" t="n">
        <f aca="false">COUNT(D2172:I2172)</f>
        <v>2</v>
      </c>
    </row>
    <row r="2173" customFormat="false" ht="15" hidden="false" customHeight="true" outlineLevel="0" collapsed="false">
      <c r="A2173" s="0" t="s">
        <v>7406</v>
      </c>
      <c r="B2173" s="0" t="s">
        <v>7407</v>
      </c>
      <c r="D2173" s="2" t="s">
        <v>60</v>
      </c>
      <c r="E2173" s="2" t="s">
        <v>60</v>
      </c>
      <c r="F2173" s="2" t="s">
        <v>60</v>
      </c>
      <c r="G2173" s="1" t="n">
        <v>26.2777</v>
      </c>
      <c r="H2173" s="1" t="n">
        <v>46.221</v>
      </c>
      <c r="I2173" s="1" t="s">
        <v>60</v>
      </c>
      <c r="K2173" s="6" t="n">
        <f aca="false">COUNT(D2173:I2173)</f>
        <v>2</v>
      </c>
    </row>
    <row r="2174" customFormat="false" ht="15" hidden="false" customHeight="true" outlineLevel="0" collapsed="false">
      <c r="A2174" s="0" t="s">
        <v>7409</v>
      </c>
      <c r="B2174" s="0" t="s">
        <v>7410</v>
      </c>
      <c r="D2174" s="2" t="n">
        <v>11.039</v>
      </c>
      <c r="E2174" s="2" t="s">
        <v>60</v>
      </c>
      <c r="F2174" s="2" t="s">
        <v>60</v>
      </c>
      <c r="G2174" s="1" t="n">
        <v>26.5691</v>
      </c>
      <c r="H2174" s="1" t="s">
        <v>60</v>
      </c>
      <c r="I2174" s="1" t="s">
        <v>60</v>
      </c>
      <c r="K2174" s="6" t="n">
        <f aca="false">COUNT(D2174:I2174)</f>
        <v>2</v>
      </c>
    </row>
    <row r="2175" customFormat="false" ht="15" hidden="false" customHeight="true" outlineLevel="0" collapsed="false">
      <c r="A2175" s="0" t="s">
        <v>7412</v>
      </c>
      <c r="B2175" s="0" t="s">
        <v>7413</v>
      </c>
      <c r="D2175" s="2" t="s">
        <v>60</v>
      </c>
      <c r="E2175" s="2" t="s">
        <v>60</v>
      </c>
      <c r="F2175" s="2" t="s">
        <v>60</v>
      </c>
      <c r="G2175" s="1" t="n">
        <v>9.42</v>
      </c>
      <c r="H2175" s="1" t="n">
        <v>16.1501</v>
      </c>
      <c r="I2175" s="1" t="s">
        <v>60</v>
      </c>
      <c r="K2175" s="6" t="n">
        <f aca="false">COUNT(D2175:I2175)</f>
        <v>2</v>
      </c>
    </row>
    <row r="2176" customFormat="false" ht="15" hidden="false" customHeight="true" outlineLevel="0" collapsed="false">
      <c r="A2176" s="0" t="s">
        <v>7415</v>
      </c>
      <c r="B2176" s="0" t="s">
        <v>7416</v>
      </c>
      <c r="D2176" s="2" t="s">
        <v>60</v>
      </c>
      <c r="E2176" s="2" t="s">
        <v>60</v>
      </c>
      <c r="F2176" s="2" t="s">
        <v>60</v>
      </c>
      <c r="G2176" s="1" t="n">
        <v>36.4389</v>
      </c>
      <c r="H2176" s="1" t="s">
        <v>60</v>
      </c>
      <c r="I2176" s="1" t="n">
        <v>38.4176</v>
      </c>
      <c r="K2176" s="6" t="n">
        <f aca="false">COUNT(D2176:I2176)</f>
        <v>2</v>
      </c>
    </row>
    <row r="2177" customFormat="false" ht="15" hidden="false" customHeight="true" outlineLevel="0" collapsed="false">
      <c r="A2177" s="0" t="s">
        <v>7418</v>
      </c>
      <c r="B2177" s="0" t="s">
        <v>7419</v>
      </c>
      <c r="D2177" s="2" t="n">
        <v>4.2355</v>
      </c>
      <c r="E2177" s="2" t="s">
        <v>60</v>
      </c>
      <c r="F2177" s="2" t="n">
        <v>9.186</v>
      </c>
      <c r="G2177" s="1" t="s">
        <v>60</v>
      </c>
      <c r="H2177" s="1" t="s">
        <v>60</v>
      </c>
      <c r="I2177" s="1" t="s">
        <v>60</v>
      </c>
      <c r="K2177" s="6" t="n">
        <f aca="false">COUNT(D2177:I2177)</f>
        <v>2</v>
      </c>
    </row>
    <row r="2178" customFormat="false" ht="15" hidden="false" customHeight="true" outlineLevel="0" collapsed="false">
      <c r="A2178" s="0" t="s">
        <v>7421</v>
      </c>
      <c r="B2178" s="0" t="s">
        <v>7422</v>
      </c>
      <c r="D2178" s="2" t="n">
        <v>15.8201</v>
      </c>
      <c r="E2178" s="2" t="s">
        <v>60</v>
      </c>
      <c r="F2178" s="2" t="s">
        <v>60</v>
      </c>
      <c r="G2178" s="1" t="n">
        <v>572.1337</v>
      </c>
      <c r="H2178" s="1" t="s">
        <v>60</v>
      </c>
      <c r="I2178" s="1" t="s">
        <v>60</v>
      </c>
      <c r="K2178" s="6" t="n">
        <f aca="false">COUNT(D2178:I2178)</f>
        <v>2</v>
      </c>
    </row>
    <row r="2179" customFormat="false" ht="15" hidden="false" customHeight="true" outlineLevel="0" collapsed="false">
      <c r="A2179" s="0" t="s">
        <v>7424</v>
      </c>
      <c r="B2179" s="0" t="s">
        <v>7425</v>
      </c>
      <c r="D2179" s="2" t="s">
        <v>60</v>
      </c>
      <c r="E2179" s="2" t="s">
        <v>60</v>
      </c>
      <c r="F2179" s="2" t="s">
        <v>60</v>
      </c>
      <c r="G2179" s="1" t="n">
        <v>10.4537</v>
      </c>
      <c r="H2179" s="1" t="n">
        <v>4.1241</v>
      </c>
      <c r="I2179" s="1" t="s">
        <v>60</v>
      </c>
      <c r="K2179" s="6" t="n">
        <f aca="false">COUNT(D2179:I2179)</f>
        <v>2</v>
      </c>
    </row>
    <row r="2180" customFormat="false" ht="15" hidden="false" customHeight="true" outlineLevel="0" collapsed="false">
      <c r="A2180" s="0" t="s">
        <v>7427</v>
      </c>
      <c r="B2180" s="0" t="s">
        <v>7428</v>
      </c>
      <c r="D2180" s="2" t="s">
        <v>60</v>
      </c>
      <c r="E2180" s="2" t="s">
        <v>60</v>
      </c>
      <c r="F2180" s="2" t="s">
        <v>60</v>
      </c>
      <c r="G2180" s="1" t="n">
        <v>15.9669</v>
      </c>
      <c r="H2180" s="1" t="n">
        <v>15.4138</v>
      </c>
      <c r="I2180" s="1" t="s">
        <v>60</v>
      </c>
      <c r="K2180" s="6" t="n">
        <f aca="false">COUNT(D2180:I2180)</f>
        <v>2</v>
      </c>
    </row>
    <row r="2181" customFormat="false" ht="15" hidden="false" customHeight="true" outlineLevel="0" collapsed="false">
      <c r="A2181" s="0" t="s">
        <v>7430</v>
      </c>
      <c r="B2181" s="0" t="s">
        <v>7431</v>
      </c>
      <c r="D2181" s="2" t="s">
        <v>60</v>
      </c>
      <c r="E2181" s="2" t="s">
        <v>60</v>
      </c>
      <c r="F2181" s="2" t="s">
        <v>60</v>
      </c>
      <c r="G2181" s="1" t="s">
        <v>60</v>
      </c>
      <c r="H2181" s="1" t="n">
        <v>6.4158</v>
      </c>
      <c r="I2181" s="1" t="n">
        <v>21.9639</v>
      </c>
      <c r="K2181" s="6" t="n">
        <f aca="false">COUNT(D2181:I2181)</f>
        <v>2</v>
      </c>
    </row>
    <row r="2182" customFormat="false" ht="15" hidden="false" customHeight="true" outlineLevel="0" collapsed="false">
      <c r="A2182" s="0" t="s">
        <v>7439</v>
      </c>
      <c r="B2182" s="0" t="s">
        <v>7440</v>
      </c>
      <c r="D2182" s="2" t="s">
        <v>60</v>
      </c>
      <c r="E2182" s="2" t="s">
        <v>60</v>
      </c>
      <c r="F2182" s="2" t="n">
        <v>10.2596</v>
      </c>
      <c r="G2182" s="1" t="n">
        <v>1.1349</v>
      </c>
      <c r="H2182" s="1" t="s">
        <v>60</v>
      </c>
      <c r="I2182" s="1" t="s">
        <v>60</v>
      </c>
      <c r="K2182" s="6" t="n">
        <f aca="false">COUNT(D2182:I2182)</f>
        <v>2</v>
      </c>
    </row>
    <row r="2183" customFormat="false" ht="15" hidden="false" customHeight="true" outlineLevel="0" collapsed="false">
      <c r="A2183" s="0" t="s">
        <v>7445</v>
      </c>
      <c r="B2183" s="0" t="s">
        <v>7446</v>
      </c>
      <c r="D2183" s="2" t="s">
        <v>60</v>
      </c>
      <c r="E2183" s="2" t="s">
        <v>60</v>
      </c>
      <c r="F2183" s="2" t="s">
        <v>60</v>
      </c>
      <c r="G2183" s="1" t="n">
        <v>8.3983</v>
      </c>
      <c r="H2183" s="1" t="n">
        <v>23.7503</v>
      </c>
      <c r="I2183" s="1" t="s">
        <v>60</v>
      </c>
      <c r="K2183" s="6" t="n">
        <f aca="false">COUNT(D2183:I2183)</f>
        <v>2</v>
      </c>
    </row>
    <row r="2184" customFormat="false" ht="15" hidden="false" customHeight="true" outlineLevel="0" collapsed="false">
      <c r="A2184" s="0" t="s">
        <v>7448</v>
      </c>
      <c r="B2184" s="0" t="s">
        <v>7449</v>
      </c>
      <c r="D2184" s="2" t="s">
        <v>60</v>
      </c>
      <c r="E2184" s="2" t="s">
        <v>60</v>
      </c>
      <c r="F2184" s="2" t="s">
        <v>60</v>
      </c>
      <c r="G2184" s="1" t="n">
        <v>27.9274</v>
      </c>
      <c r="H2184" s="1" t="n">
        <v>28.5589</v>
      </c>
      <c r="I2184" s="1" t="s">
        <v>60</v>
      </c>
      <c r="K2184" s="6" t="n">
        <f aca="false">COUNT(D2184:I2184)</f>
        <v>2</v>
      </c>
    </row>
    <row r="2185" customFormat="false" ht="15" hidden="false" customHeight="true" outlineLevel="0" collapsed="false">
      <c r="A2185" s="0" t="s">
        <v>7454</v>
      </c>
      <c r="B2185" s="0" t="s">
        <v>7455</v>
      </c>
      <c r="D2185" s="2" t="s">
        <v>60</v>
      </c>
      <c r="E2185" s="2" t="s">
        <v>60</v>
      </c>
      <c r="F2185" s="2" t="s">
        <v>60</v>
      </c>
      <c r="G2185" s="1" t="n">
        <v>49.1109</v>
      </c>
      <c r="H2185" s="1" t="s">
        <v>60</v>
      </c>
      <c r="I2185" s="1" t="n">
        <v>4.7235</v>
      </c>
      <c r="K2185" s="6" t="n">
        <f aca="false">COUNT(D2185:I2185)</f>
        <v>2</v>
      </c>
    </row>
    <row r="2186" customFormat="false" ht="15" hidden="false" customHeight="true" outlineLevel="0" collapsed="false">
      <c r="A2186" s="0" t="s">
        <v>7457</v>
      </c>
      <c r="B2186" s="0" t="s">
        <v>7458</v>
      </c>
      <c r="D2186" s="2" t="n">
        <v>16.6273</v>
      </c>
      <c r="E2186" s="2" t="s">
        <v>60</v>
      </c>
      <c r="F2186" s="2" t="n">
        <v>16.3053</v>
      </c>
      <c r="G2186" s="1" t="s">
        <v>60</v>
      </c>
      <c r="H2186" s="1" t="s">
        <v>60</v>
      </c>
      <c r="I2186" s="1" t="s">
        <v>60</v>
      </c>
      <c r="K2186" s="6" t="n">
        <f aca="false">COUNT(D2186:I2186)</f>
        <v>2</v>
      </c>
    </row>
    <row r="2187" customFormat="false" ht="15" hidden="false" customHeight="true" outlineLevel="0" collapsed="false">
      <c r="A2187" s="0" t="s">
        <v>7463</v>
      </c>
      <c r="B2187" s="0" t="s">
        <v>7464</v>
      </c>
      <c r="D2187" s="2" t="s">
        <v>60</v>
      </c>
      <c r="E2187" s="2" t="s">
        <v>60</v>
      </c>
      <c r="F2187" s="2" t="n">
        <v>6.1222</v>
      </c>
      <c r="G2187" s="1" t="s">
        <v>60</v>
      </c>
      <c r="H2187" s="1" t="n">
        <v>21.4344</v>
      </c>
      <c r="I2187" s="1" t="s">
        <v>60</v>
      </c>
      <c r="K2187" s="6" t="n">
        <f aca="false">COUNT(D2187:I2187)</f>
        <v>2</v>
      </c>
    </row>
    <row r="2188" customFormat="false" ht="15" hidden="false" customHeight="true" outlineLevel="0" collapsed="false">
      <c r="A2188" s="0" t="s">
        <v>7466</v>
      </c>
      <c r="B2188" s="0" t="s">
        <v>7467</v>
      </c>
      <c r="D2188" s="2" t="n">
        <v>112.1486</v>
      </c>
      <c r="E2188" s="2" t="s">
        <v>60</v>
      </c>
      <c r="F2188" s="2" t="s">
        <v>60</v>
      </c>
      <c r="G2188" s="1" t="s">
        <v>60</v>
      </c>
      <c r="H2188" s="1" t="s">
        <v>60</v>
      </c>
      <c r="I2188" s="1" t="n">
        <v>48.0409</v>
      </c>
      <c r="K2188" s="6" t="n">
        <f aca="false">COUNT(D2188:I2188)</f>
        <v>2</v>
      </c>
    </row>
    <row r="2189" customFormat="false" ht="15" hidden="false" customHeight="true" outlineLevel="0" collapsed="false">
      <c r="A2189" s="0" t="s">
        <v>7469</v>
      </c>
      <c r="B2189" s="0" t="s">
        <v>7470</v>
      </c>
      <c r="D2189" s="2" t="n">
        <v>7.6307</v>
      </c>
      <c r="E2189" s="2" t="s">
        <v>60</v>
      </c>
      <c r="F2189" s="2" t="s">
        <v>60</v>
      </c>
      <c r="G2189" s="1" t="s">
        <v>60</v>
      </c>
      <c r="H2189" s="1" t="n">
        <v>7.0581</v>
      </c>
      <c r="I2189" s="1" t="s">
        <v>60</v>
      </c>
      <c r="K2189" s="6" t="n">
        <f aca="false">COUNT(D2189:I2189)</f>
        <v>2</v>
      </c>
    </row>
    <row r="2190" customFormat="false" ht="15" hidden="false" customHeight="true" outlineLevel="0" collapsed="false">
      <c r="A2190" s="0" t="s">
        <v>7472</v>
      </c>
      <c r="B2190" s="0" t="s">
        <v>7473</v>
      </c>
      <c r="D2190" s="2" t="s">
        <v>60</v>
      </c>
      <c r="E2190" s="2" t="s">
        <v>60</v>
      </c>
      <c r="F2190" s="2" t="n">
        <v>7.358</v>
      </c>
      <c r="G2190" s="1" t="s">
        <v>60</v>
      </c>
      <c r="H2190" s="1" t="s">
        <v>60</v>
      </c>
      <c r="I2190" s="1" t="n">
        <v>1.7421</v>
      </c>
      <c r="K2190" s="6" t="n">
        <f aca="false">COUNT(D2190:I2190)</f>
        <v>2</v>
      </c>
    </row>
    <row r="2191" customFormat="false" ht="15" hidden="false" customHeight="true" outlineLevel="0" collapsed="false">
      <c r="A2191" s="0" t="s">
        <v>7475</v>
      </c>
      <c r="B2191" s="0" t="s">
        <v>7476</v>
      </c>
      <c r="D2191" s="2" t="n">
        <v>6.3432</v>
      </c>
      <c r="E2191" s="2" t="n">
        <v>6.3427</v>
      </c>
      <c r="F2191" s="2" t="s">
        <v>60</v>
      </c>
      <c r="G2191" s="1" t="s">
        <v>60</v>
      </c>
      <c r="H2191" s="1" t="s">
        <v>60</v>
      </c>
      <c r="I2191" s="1" t="s">
        <v>60</v>
      </c>
      <c r="K2191" s="6" t="n">
        <f aca="false">COUNT(D2191:I2191)</f>
        <v>2</v>
      </c>
    </row>
    <row r="2192" customFormat="false" ht="15" hidden="false" customHeight="true" outlineLevel="0" collapsed="false">
      <c r="A2192" s="0" t="s">
        <v>7478</v>
      </c>
      <c r="B2192" s="0" t="s">
        <v>7479</v>
      </c>
      <c r="D2192" s="2" t="s">
        <v>60</v>
      </c>
      <c r="E2192" s="2" t="n">
        <v>14.7203</v>
      </c>
      <c r="F2192" s="2" t="n">
        <v>28.7872</v>
      </c>
      <c r="G2192" s="1" t="s">
        <v>60</v>
      </c>
      <c r="H2192" s="1" t="s">
        <v>60</v>
      </c>
      <c r="I2192" s="1" t="s">
        <v>60</v>
      </c>
      <c r="K2192" s="6" t="n">
        <f aca="false">COUNT(D2192:I2192)</f>
        <v>2</v>
      </c>
    </row>
    <row r="2193" customFormat="false" ht="15" hidden="false" customHeight="true" outlineLevel="0" collapsed="false">
      <c r="A2193" s="0" t="s">
        <v>7481</v>
      </c>
      <c r="B2193" s="0" t="s">
        <v>7482</v>
      </c>
      <c r="D2193" s="2" t="s">
        <v>60</v>
      </c>
      <c r="E2193" s="2" t="s">
        <v>60</v>
      </c>
      <c r="F2193" s="2" t="s">
        <v>60</v>
      </c>
      <c r="G2193" s="1" t="s">
        <v>60</v>
      </c>
      <c r="H2193" s="1" t="n">
        <v>9.3787</v>
      </c>
      <c r="I2193" s="1" t="n">
        <v>15.2781</v>
      </c>
      <c r="K2193" s="6" t="n">
        <f aca="false">COUNT(D2193:I2193)</f>
        <v>2</v>
      </c>
    </row>
    <row r="2194" customFormat="false" ht="15" hidden="false" customHeight="true" outlineLevel="0" collapsed="false">
      <c r="A2194" s="0" t="s">
        <v>7484</v>
      </c>
      <c r="B2194" s="0" t="s">
        <v>7485</v>
      </c>
      <c r="D2194" s="2" t="s">
        <v>60</v>
      </c>
      <c r="E2194" s="2" t="n">
        <v>10.6579</v>
      </c>
      <c r="F2194" s="2" t="n">
        <v>17.0729</v>
      </c>
      <c r="G2194" s="1" t="s">
        <v>60</v>
      </c>
      <c r="H2194" s="1" t="s">
        <v>60</v>
      </c>
      <c r="I2194" s="1" t="s">
        <v>60</v>
      </c>
      <c r="K2194" s="6" t="n">
        <f aca="false">COUNT(D2194:I2194)</f>
        <v>2</v>
      </c>
    </row>
    <row r="2195" customFormat="false" ht="15" hidden="false" customHeight="true" outlineLevel="0" collapsed="false">
      <c r="A2195" s="0" t="s">
        <v>7487</v>
      </c>
      <c r="B2195" s="0" t="s">
        <v>7488</v>
      </c>
      <c r="D2195" s="2" t="s">
        <v>60</v>
      </c>
      <c r="E2195" s="2" t="s">
        <v>60</v>
      </c>
      <c r="F2195" s="2" t="s">
        <v>60</v>
      </c>
      <c r="G2195" s="1" t="s">
        <v>60</v>
      </c>
      <c r="H2195" s="1" t="n">
        <v>37.7516</v>
      </c>
      <c r="I2195" s="1" t="n">
        <v>85.4582</v>
      </c>
      <c r="K2195" s="6" t="n">
        <f aca="false">COUNT(D2195:I2195)</f>
        <v>2</v>
      </c>
    </row>
    <row r="2196" customFormat="false" ht="15" hidden="false" customHeight="true" outlineLevel="0" collapsed="false">
      <c r="A2196" s="0" t="s">
        <v>7490</v>
      </c>
      <c r="B2196" s="0" t="s">
        <v>7491</v>
      </c>
      <c r="D2196" s="2" t="s">
        <v>60</v>
      </c>
      <c r="E2196" s="2" t="s">
        <v>60</v>
      </c>
      <c r="F2196" s="2" t="s">
        <v>60</v>
      </c>
      <c r="G2196" s="1" t="n">
        <v>11.0503</v>
      </c>
      <c r="H2196" s="1" t="n">
        <v>18.0534</v>
      </c>
      <c r="I2196" s="1" t="s">
        <v>60</v>
      </c>
      <c r="K2196" s="6" t="n">
        <f aca="false">COUNT(D2196:I2196)</f>
        <v>2</v>
      </c>
    </row>
    <row r="2197" customFormat="false" ht="15" hidden="false" customHeight="true" outlineLevel="0" collapsed="false">
      <c r="A2197" s="0" t="s">
        <v>7493</v>
      </c>
      <c r="B2197" s="0" t="s">
        <v>7494</v>
      </c>
      <c r="D2197" s="2" t="s">
        <v>60</v>
      </c>
      <c r="E2197" s="2" t="s">
        <v>60</v>
      </c>
      <c r="F2197" s="2" t="n">
        <v>8.3274</v>
      </c>
      <c r="G2197" s="1" t="s">
        <v>60</v>
      </c>
      <c r="H2197" s="1" t="s">
        <v>60</v>
      </c>
      <c r="I2197" s="1" t="n">
        <v>6.0662</v>
      </c>
      <c r="K2197" s="6" t="n">
        <f aca="false">COUNT(D2197:I2197)</f>
        <v>2</v>
      </c>
    </row>
    <row r="2198" customFormat="false" ht="15" hidden="false" customHeight="true" outlineLevel="0" collapsed="false">
      <c r="A2198" s="0" t="s">
        <v>7499</v>
      </c>
      <c r="B2198" s="0" t="s">
        <v>7500</v>
      </c>
      <c r="D2198" s="2" t="s">
        <v>60</v>
      </c>
      <c r="E2198" s="2" t="s">
        <v>60</v>
      </c>
      <c r="F2198" s="2" t="n">
        <v>25.6984</v>
      </c>
      <c r="G2198" s="1" t="n">
        <v>22.392</v>
      </c>
      <c r="H2198" s="1" t="s">
        <v>60</v>
      </c>
      <c r="I2198" s="1" t="s">
        <v>60</v>
      </c>
      <c r="K2198" s="6" t="n">
        <f aca="false">COUNT(D2198:I2198)</f>
        <v>2</v>
      </c>
    </row>
    <row r="2199" customFormat="false" ht="15" hidden="false" customHeight="true" outlineLevel="0" collapsed="false">
      <c r="A2199" s="0" t="s">
        <v>7502</v>
      </c>
      <c r="B2199" s="0" t="s">
        <v>7503</v>
      </c>
      <c r="D2199" s="2" t="s">
        <v>60</v>
      </c>
      <c r="E2199" s="2" t="s">
        <v>60</v>
      </c>
      <c r="F2199" s="2" t="n">
        <v>3.2801</v>
      </c>
      <c r="G2199" s="1" t="n">
        <v>10.2497</v>
      </c>
      <c r="H2199" s="1" t="s">
        <v>60</v>
      </c>
      <c r="I2199" s="1" t="s">
        <v>60</v>
      </c>
      <c r="K2199" s="6" t="n">
        <f aca="false">COUNT(D2199:I2199)</f>
        <v>2</v>
      </c>
    </row>
    <row r="2200" customFormat="false" ht="15" hidden="false" customHeight="true" outlineLevel="0" collapsed="false">
      <c r="A2200" s="0" t="s">
        <v>7505</v>
      </c>
      <c r="B2200" s="0" t="s">
        <v>7506</v>
      </c>
      <c r="D2200" s="2" t="s">
        <v>60</v>
      </c>
      <c r="E2200" s="2" t="s">
        <v>60</v>
      </c>
      <c r="F2200" s="2" t="s">
        <v>60</v>
      </c>
      <c r="G2200" s="1" t="n">
        <v>98.7017</v>
      </c>
      <c r="H2200" s="1" t="n">
        <v>129.2817</v>
      </c>
      <c r="I2200" s="1" t="s">
        <v>60</v>
      </c>
      <c r="K2200" s="6" t="n">
        <f aca="false">COUNT(D2200:I2200)</f>
        <v>2</v>
      </c>
    </row>
    <row r="2201" customFormat="false" ht="15" hidden="false" customHeight="true" outlineLevel="0" collapsed="false">
      <c r="A2201" s="0" t="s">
        <v>7508</v>
      </c>
      <c r="B2201" s="0" t="s">
        <v>7509</v>
      </c>
      <c r="D2201" s="2" t="n">
        <v>6.4504</v>
      </c>
      <c r="E2201" s="2" t="n">
        <v>8.8624</v>
      </c>
      <c r="F2201" s="2" t="s">
        <v>60</v>
      </c>
      <c r="G2201" s="1" t="s">
        <v>60</v>
      </c>
      <c r="H2201" s="1" t="s">
        <v>60</v>
      </c>
      <c r="I2201" s="1" t="s">
        <v>60</v>
      </c>
      <c r="K2201" s="6" t="n">
        <f aca="false">COUNT(D2201:I2201)</f>
        <v>2</v>
      </c>
    </row>
    <row r="2202" customFormat="false" ht="15" hidden="false" customHeight="true" outlineLevel="0" collapsed="false">
      <c r="A2202" s="0" t="s">
        <v>7511</v>
      </c>
      <c r="B2202" s="0" t="s">
        <v>7512</v>
      </c>
      <c r="D2202" s="2" t="s">
        <v>60</v>
      </c>
      <c r="E2202" s="2" t="s">
        <v>60</v>
      </c>
      <c r="F2202" s="2" t="s">
        <v>60</v>
      </c>
      <c r="G2202" s="1" t="s">
        <v>60</v>
      </c>
      <c r="H2202" s="1" t="n">
        <v>38.7615</v>
      </c>
      <c r="I2202" s="1" t="n">
        <v>38.5354</v>
      </c>
      <c r="K2202" s="6" t="n">
        <f aca="false">COUNT(D2202:I2202)</f>
        <v>2</v>
      </c>
    </row>
    <row r="2203" customFormat="false" ht="15" hidden="false" customHeight="true" outlineLevel="0" collapsed="false">
      <c r="A2203" s="0" t="s">
        <v>7514</v>
      </c>
      <c r="B2203" s="0" t="s">
        <v>7515</v>
      </c>
      <c r="D2203" s="2" t="n">
        <v>8.0792</v>
      </c>
      <c r="E2203" s="2" t="n">
        <v>7.23</v>
      </c>
      <c r="F2203" s="2" t="s">
        <v>60</v>
      </c>
      <c r="G2203" s="1" t="s">
        <v>60</v>
      </c>
      <c r="H2203" s="1" t="s">
        <v>60</v>
      </c>
      <c r="I2203" s="1" t="s">
        <v>60</v>
      </c>
      <c r="K2203" s="6" t="n">
        <f aca="false">COUNT(D2203:I2203)</f>
        <v>2</v>
      </c>
    </row>
    <row r="2204" customFormat="false" ht="15" hidden="false" customHeight="true" outlineLevel="0" collapsed="false">
      <c r="A2204" s="0" t="s">
        <v>7523</v>
      </c>
      <c r="B2204" s="0" t="s">
        <v>7524</v>
      </c>
      <c r="D2204" s="2" t="s">
        <v>60</v>
      </c>
      <c r="E2204" s="2" t="s">
        <v>60</v>
      </c>
      <c r="F2204" s="2" t="s">
        <v>60</v>
      </c>
      <c r="G2204" s="1" t="n">
        <v>7.8103</v>
      </c>
      <c r="H2204" s="1" t="n">
        <v>9.4202</v>
      </c>
      <c r="I2204" s="1" t="s">
        <v>60</v>
      </c>
      <c r="K2204" s="6" t="n">
        <f aca="false">COUNT(D2204:I2204)</f>
        <v>2</v>
      </c>
    </row>
    <row r="2205" customFormat="false" ht="15" hidden="false" customHeight="true" outlineLevel="0" collapsed="false">
      <c r="A2205" s="0" t="s">
        <v>7526</v>
      </c>
      <c r="B2205" s="0" t="s">
        <v>7527</v>
      </c>
      <c r="D2205" s="2" t="s">
        <v>60</v>
      </c>
      <c r="E2205" s="2" t="n">
        <v>34.6266</v>
      </c>
      <c r="F2205" s="2" t="s">
        <v>60</v>
      </c>
      <c r="G2205" s="1" t="n">
        <v>20.3714</v>
      </c>
      <c r="H2205" s="1" t="s">
        <v>60</v>
      </c>
      <c r="I2205" s="1" t="s">
        <v>60</v>
      </c>
      <c r="K2205" s="6" t="n">
        <f aca="false">COUNT(D2205:I2205)</f>
        <v>2</v>
      </c>
    </row>
    <row r="2206" customFormat="false" ht="15" hidden="false" customHeight="true" outlineLevel="0" collapsed="false">
      <c r="A2206" s="0" t="s">
        <v>7532</v>
      </c>
      <c r="B2206" s="0" t="s">
        <v>7533</v>
      </c>
      <c r="D2206" s="2" t="s">
        <v>60</v>
      </c>
      <c r="E2206" s="2" t="n">
        <v>21.7729</v>
      </c>
      <c r="F2206" s="2" t="s">
        <v>60</v>
      </c>
      <c r="G2206" s="1" t="s">
        <v>60</v>
      </c>
      <c r="H2206" s="1" t="n">
        <v>27.4859</v>
      </c>
      <c r="I2206" s="1" t="s">
        <v>60</v>
      </c>
      <c r="K2206" s="6" t="n">
        <f aca="false">COUNT(D2206:I2206)</f>
        <v>2</v>
      </c>
    </row>
    <row r="2207" customFormat="false" ht="15" hidden="false" customHeight="true" outlineLevel="0" collapsed="false">
      <c r="A2207" s="0" t="s">
        <v>7535</v>
      </c>
      <c r="B2207" s="0" t="s">
        <v>7536</v>
      </c>
      <c r="D2207" s="2" t="s">
        <v>60</v>
      </c>
      <c r="E2207" s="2" t="s">
        <v>60</v>
      </c>
      <c r="F2207" s="2" t="s">
        <v>60</v>
      </c>
      <c r="G2207" s="1" t="n">
        <v>8.9886</v>
      </c>
      <c r="H2207" s="1" t="s">
        <v>60</v>
      </c>
      <c r="I2207" s="1" t="n">
        <v>11.4619</v>
      </c>
      <c r="K2207" s="6" t="n">
        <f aca="false">COUNT(D2207:I2207)</f>
        <v>2</v>
      </c>
    </row>
    <row r="2208" customFormat="false" ht="15" hidden="false" customHeight="true" outlineLevel="0" collapsed="false">
      <c r="A2208" s="0" t="s">
        <v>7541</v>
      </c>
      <c r="B2208" s="0" t="s">
        <v>7542</v>
      </c>
      <c r="D2208" s="2" t="s">
        <v>60</v>
      </c>
      <c r="E2208" s="2" t="n">
        <v>24.446</v>
      </c>
      <c r="F2208" s="2" t="s">
        <v>60</v>
      </c>
      <c r="G2208" s="1" t="s">
        <v>60</v>
      </c>
      <c r="H2208" s="1" t="n">
        <v>48.9856</v>
      </c>
      <c r="I2208" s="1" t="s">
        <v>60</v>
      </c>
      <c r="K2208" s="6" t="n">
        <f aca="false">COUNT(D2208:I2208)</f>
        <v>2</v>
      </c>
    </row>
    <row r="2209" customFormat="false" ht="15" hidden="false" customHeight="true" outlineLevel="0" collapsed="false">
      <c r="A2209" s="0" t="s">
        <v>7544</v>
      </c>
      <c r="B2209" s="0" t="s">
        <v>7545</v>
      </c>
      <c r="D2209" s="2" t="s">
        <v>60</v>
      </c>
      <c r="E2209" s="2" t="s">
        <v>60</v>
      </c>
      <c r="F2209" s="2" t="s">
        <v>60</v>
      </c>
      <c r="G2209" s="1" t="n">
        <v>10.6229</v>
      </c>
      <c r="H2209" s="1" t="n">
        <v>8.6286</v>
      </c>
      <c r="I2209" s="1" t="s">
        <v>60</v>
      </c>
      <c r="K2209" s="6" t="n">
        <f aca="false">COUNT(D2209:I2209)</f>
        <v>2</v>
      </c>
    </row>
    <row r="2210" customFormat="false" ht="15" hidden="false" customHeight="true" outlineLevel="0" collapsed="false">
      <c r="A2210" s="0" t="s">
        <v>7547</v>
      </c>
      <c r="B2210" s="0" t="s">
        <v>7548</v>
      </c>
      <c r="D2210" s="2" t="s">
        <v>60</v>
      </c>
      <c r="E2210" s="2" t="s">
        <v>60</v>
      </c>
      <c r="F2210" s="2" t="s">
        <v>60</v>
      </c>
      <c r="G2210" s="1" t="s">
        <v>60</v>
      </c>
      <c r="H2210" s="1" t="n">
        <v>137.621</v>
      </c>
      <c r="I2210" s="1" t="n">
        <v>163.296</v>
      </c>
      <c r="K2210" s="6" t="n">
        <f aca="false">COUNT(D2210:I2210)</f>
        <v>2</v>
      </c>
    </row>
    <row r="2211" customFormat="false" ht="15" hidden="false" customHeight="true" outlineLevel="0" collapsed="false">
      <c r="A2211" s="0" t="s">
        <v>7550</v>
      </c>
      <c r="B2211" s="0" t="s">
        <v>7551</v>
      </c>
      <c r="D2211" s="2" t="n">
        <v>24.285</v>
      </c>
      <c r="E2211" s="2" t="s">
        <v>60</v>
      </c>
      <c r="F2211" s="2" t="s">
        <v>60</v>
      </c>
      <c r="G2211" s="1" t="s">
        <v>60</v>
      </c>
      <c r="H2211" s="1" t="s">
        <v>60</v>
      </c>
      <c r="I2211" s="1" t="n">
        <v>4.9503</v>
      </c>
      <c r="K2211" s="6" t="n">
        <f aca="false">COUNT(D2211:I2211)</f>
        <v>2</v>
      </c>
    </row>
    <row r="2212" customFormat="false" ht="15" hidden="false" customHeight="true" outlineLevel="0" collapsed="false">
      <c r="A2212" s="0" t="s">
        <v>7553</v>
      </c>
      <c r="B2212" s="0" t="s">
        <v>7554</v>
      </c>
      <c r="D2212" s="2" t="s">
        <v>60</v>
      </c>
      <c r="E2212" s="2" t="s">
        <v>60</v>
      </c>
      <c r="F2212" s="2" t="s">
        <v>60</v>
      </c>
      <c r="G2212" s="1" t="n">
        <v>43.7977</v>
      </c>
      <c r="H2212" s="1" t="n">
        <v>146.5616</v>
      </c>
      <c r="I2212" s="1" t="s">
        <v>60</v>
      </c>
      <c r="K2212" s="6" t="n">
        <f aca="false">COUNT(D2212:I2212)</f>
        <v>2</v>
      </c>
    </row>
    <row r="2213" customFormat="false" ht="15" hidden="false" customHeight="true" outlineLevel="0" collapsed="false">
      <c r="A2213" s="0" t="s">
        <v>7556</v>
      </c>
      <c r="B2213" s="0" t="s">
        <v>7557</v>
      </c>
      <c r="D2213" s="2" t="s">
        <v>60</v>
      </c>
      <c r="E2213" s="2" t="s">
        <v>60</v>
      </c>
      <c r="F2213" s="2" t="s">
        <v>60</v>
      </c>
      <c r="G2213" s="1" t="s">
        <v>60</v>
      </c>
      <c r="H2213" s="1" t="n">
        <v>17.1144</v>
      </c>
      <c r="I2213" s="1" t="n">
        <v>13.7693</v>
      </c>
      <c r="K2213" s="6" t="n">
        <f aca="false">COUNT(D2213:I2213)</f>
        <v>2</v>
      </c>
    </row>
    <row r="2214" customFormat="false" ht="15" hidden="false" customHeight="true" outlineLevel="0" collapsed="false">
      <c r="A2214" s="0" t="s">
        <v>7559</v>
      </c>
      <c r="B2214" s="0" t="s">
        <v>7560</v>
      </c>
      <c r="D2214" s="2" t="s">
        <v>60</v>
      </c>
      <c r="E2214" s="2" t="s">
        <v>60</v>
      </c>
      <c r="F2214" s="2" t="s">
        <v>60</v>
      </c>
      <c r="G2214" s="1" t="n">
        <v>16.896</v>
      </c>
      <c r="H2214" s="1" t="n">
        <v>28.9113</v>
      </c>
      <c r="I2214" s="1" t="s">
        <v>60</v>
      </c>
      <c r="K2214" s="6" t="n">
        <f aca="false">COUNT(D2214:I2214)</f>
        <v>2</v>
      </c>
    </row>
    <row r="2215" customFormat="false" ht="15" hidden="false" customHeight="true" outlineLevel="0" collapsed="false">
      <c r="A2215" s="0" t="s">
        <v>7562</v>
      </c>
      <c r="B2215" s="0" t="s">
        <v>7563</v>
      </c>
      <c r="D2215" s="2" t="s">
        <v>60</v>
      </c>
      <c r="E2215" s="2" t="s">
        <v>60</v>
      </c>
      <c r="F2215" s="2" t="n">
        <v>25.1932</v>
      </c>
      <c r="G2215" s="1" t="n">
        <v>8.7737</v>
      </c>
      <c r="H2215" s="1" t="s">
        <v>60</v>
      </c>
      <c r="I2215" s="1" t="s">
        <v>60</v>
      </c>
      <c r="K2215" s="6" t="n">
        <f aca="false">COUNT(D2215:I2215)</f>
        <v>2</v>
      </c>
    </row>
    <row r="2216" customFormat="false" ht="15" hidden="false" customHeight="true" outlineLevel="0" collapsed="false">
      <c r="A2216" s="0" t="s">
        <v>7568</v>
      </c>
      <c r="B2216" s="0" t="s">
        <v>7569</v>
      </c>
      <c r="D2216" s="2" t="s">
        <v>60</v>
      </c>
      <c r="E2216" s="2" t="s">
        <v>60</v>
      </c>
      <c r="F2216" s="2" t="s">
        <v>60</v>
      </c>
      <c r="G2216" s="1" t="s">
        <v>60</v>
      </c>
      <c r="H2216" s="1" t="n">
        <v>176.4151</v>
      </c>
      <c r="I2216" s="1" t="n">
        <v>25.7936</v>
      </c>
      <c r="K2216" s="6" t="n">
        <f aca="false">COUNT(D2216:I2216)</f>
        <v>2</v>
      </c>
    </row>
    <row r="2217" customFormat="false" ht="15" hidden="false" customHeight="true" outlineLevel="0" collapsed="false">
      <c r="A2217" s="0" t="s">
        <v>7571</v>
      </c>
      <c r="B2217" s="0" t="s">
        <v>7572</v>
      </c>
      <c r="D2217" s="2" t="n">
        <v>8.0386</v>
      </c>
      <c r="E2217" s="2" t="n">
        <v>23.2729</v>
      </c>
      <c r="F2217" s="2" t="s">
        <v>60</v>
      </c>
      <c r="G2217" s="1" t="s">
        <v>60</v>
      </c>
      <c r="H2217" s="1" t="s">
        <v>60</v>
      </c>
      <c r="I2217" s="1" t="s">
        <v>60</v>
      </c>
      <c r="K2217" s="6" t="n">
        <f aca="false">COUNT(D2217:I2217)</f>
        <v>2</v>
      </c>
    </row>
    <row r="2218" customFormat="false" ht="15" hidden="false" customHeight="true" outlineLevel="0" collapsed="false">
      <c r="A2218" s="0" t="s">
        <v>7574</v>
      </c>
      <c r="B2218" s="0" t="s">
        <v>7575</v>
      </c>
      <c r="D2218" s="2" t="s">
        <v>60</v>
      </c>
      <c r="E2218" s="2" t="s">
        <v>60</v>
      </c>
      <c r="F2218" s="2" t="n">
        <v>28.9243</v>
      </c>
      <c r="G2218" s="1" t="s">
        <v>60</v>
      </c>
      <c r="H2218" s="1" t="n">
        <v>6.0155</v>
      </c>
      <c r="I2218" s="1" t="s">
        <v>60</v>
      </c>
      <c r="K2218" s="6" t="n">
        <f aca="false">COUNT(D2218:I2218)</f>
        <v>2</v>
      </c>
    </row>
    <row r="2219" customFormat="false" ht="15" hidden="false" customHeight="true" outlineLevel="0" collapsed="false">
      <c r="A2219" s="0" t="s">
        <v>7583</v>
      </c>
      <c r="B2219" s="0" t="s">
        <v>7584</v>
      </c>
      <c r="D2219" s="2" t="s">
        <v>60</v>
      </c>
      <c r="E2219" s="2" t="s">
        <v>60</v>
      </c>
      <c r="F2219" s="2" t="s">
        <v>60</v>
      </c>
      <c r="G2219" s="1" t="s">
        <v>60</v>
      </c>
      <c r="H2219" s="1" t="n">
        <v>5.2454</v>
      </c>
      <c r="I2219" s="1" t="n">
        <v>3.3341</v>
      </c>
      <c r="K2219" s="6" t="n">
        <f aca="false">COUNT(D2219:I2219)</f>
        <v>2</v>
      </c>
    </row>
    <row r="2220" customFormat="false" ht="15" hidden="false" customHeight="true" outlineLevel="0" collapsed="false">
      <c r="A2220" s="0" t="s">
        <v>7586</v>
      </c>
      <c r="B2220" s="0" t="s">
        <v>7587</v>
      </c>
      <c r="D2220" s="2" t="s">
        <v>60</v>
      </c>
      <c r="E2220" s="2" t="s">
        <v>60</v>
      </c>
      <c r="F2220" s="2" t="n">
        <v>2.285</v>
      </c>
      <c r="G2220" s="1" t="s">
        <v>60</v>
      </c>
      <c r="H2220" s="1" t="n">
        <v>6.3105</v>
      </c>
      <c r="I2220" s="1" t="s">
        <v>60</v>
      </c>
      <c r="K2220" s="6" t="n">
        <f aca="false">COUNT(D2220:I2220)</f>
        <v>2</v>
      </c>
    </row>
    <row r="2221" customFormat="false" ht="15" hidden="false" customHeight="true" outlineLevel="0" collapsed="false">
      <c r="A2221" s="0" t="s">
        <v>7589</v>
      </c>
      <c r="B2221" s="0" t="s">
        <v>7590</v>
      </c>
      <c r="D2221" s="2" t="s">
        <v>60</v>
      </c>
      <c r="E2221" s="2" t="s">
        <v>60</v>
      </c>
      <c r="F2221" s="2" t="s">
        <v>60</v>
      </c>
      <c r="G2221" s="1" t="n">
        <v>87.3783</v>
      </c>
      <c r="H2221" s="1" t="s">
        <v>60</v>
      </c>
      <c r="I2221" s="1" t="n">
        <v>138.0045</v>
      </c>
      <c r="K2221" s="6" t="n">
        <f aca="false">COUNT(D2221:I2221)</f>
        <v>2</v>
      </c>
    </row>
    <row r="2222" customFormat="false" ht="15" hidden="false" customHeight="true" outlineLevel="0" collapsed="false">
      <c r="A2222" s="0" t="s">
        <v>7592</v>
      </c>
      <c r="B2222" s="0" t="s">
        <v>7593</v>
      </c>
      <c r="D2222" s="2" t="n">
        <v>2.1992</v>
      </c>
      <c r="E2222" s="2" t="s">
        <v>60</v>
      </c>
      <c r="F2222" s="2" t="s">
        <v>60</v>
      </c>
      <c r="G2222" s="1" t="s">
        <v>60</v>
      </c>
      <c r="H2222" s="1" t="n">
        <v>16.4068</v>
      </c>
      <c r="I2222" s="1" t="s">
        <v>60</v>
      </c>
      <c r="K2222" s="6" t="n">
        <f aca="false">COUNT(D2222:I2222)</f>
        <v>2</v>
      </c>
    </row>
    <row r="2223" customFormat="false" ht="15" hidden="false" customHeight="true" outlineLevel="0" collapsed="false">
      <c r="A2223" s="0" t="s">
        <v>7595</v>
      </c>
      <c r="B2223" s="0" t="s">
        <v>7596</v>
      </c>
      <c r="D2223" s="2" t="n">
        <v>15.2065</v>
      </c>
      <c r="E2223" s="2" t="n">
        <v>16.8622</v>
      </c>
      <c r="F2223" s="2" t="s">
        <v>60</v>
      </c>
      <c r="G2223" s="1" t="s">
        <v>60</v>
      </c>
      <c r="H2223" s="1" t="s">
        <v>60</v>
      </c>
      <c r="I2223" s="1" t="s">
        <v>60</v>
      </c>
      <c r="K2223" s="6" t="n">
        <f aca="false">COUNT(D2223:I2223)</f>
        <v>2</v>
      </c>
    </row>
    <row r="2224" customFormat="false" ht="15" hidden="false" customHeight="true" outlineLevel="0" collapsed="false">
      <c r="A2224" s="0" t="s">
        <v>7598</v>
      </c>
      <c r="B2224" s="0" t="s">
        <v>7599</v>
      </c>
      <c r="D2224" s="2" t="s">
        <v>60</v>
      </c>
      <c r="E2224" s="2" t="s">
        <v>60</v>
      </c>
      <c r="F2224" s="2" t="s">
        <v>60</v>
      </c>
      <c r="G2224" s="1" t="n">
        <v>17.7257</v>
      </c>
      <c r="H2224" s="1" t="n">
        <v>8.0793</v>
      </c>
      <c r="I2224" s="1" t="s">
        <v>60</v>
      </c>
      <c r="K2224" s="6" t="n">
        <f aca="false">COUNT(D2224:I2224)</f>
        <v>2</v>
      </c>
    </row>
    <row r="2225" customFormat="false" ht="15" hidden="false" customHeight="true" outlineLevel="0" collapsed="false">
      <c r="A2225" s="0" t="s">
        <v>7601</v>
      </c>
      <c r="B2225" s="0" t="s">
        <v>7602</v>
      </c>
      <c r="D2225" s="2" t="s">
        <v>60</v>
      </c>
      <c r="E2225" s="2" t="s">
        <v>60</v>
      </c>
      <c r="F2225" s="2" t="s">
        <v>60</v>
      </c>
      <c r="G2225" s="1" t="n">
        <v>17.7154</v>
      </c>
      <c r="H2225" s="1" t="s">
        <v>60</v>
      </c>
      <c r="I2225" s="1" t="n">
        <v>10.6927</v>
      </c>
      <c r="K2225" s="6" t="n">
        <f aca="false">COUNT(D2225:I2225)</f>
        <v>2</v>
      </c>
    </row>
    <row r="2226" customFormat="false" ht="15" hidden="false" customHeight="true" outlineLevel="0" collapsed="false">
      <c r="A2226" s="0" t="s">
        <v>7604</v>
      </c>
      <c r="B2226" s="0" t="s">
        <v>7605</v>
      </c>
      <c r="D2226" s="2" t="s">
        <v>60</v>
      </c>
      <c r="E2226" s="2" t="s">
        <v>60</v>
      </c>
      <c r="F2226" s="2" t="s">
        <v>60</v>
      </c>
      <c r="G2226" s="1" t="s">
        <v>60</v>
      </c>
      <c r="H2226" s="1" t="n">
        <v>11.619</v>
      </c>
      <c r="I2226" s="1" t="n">
        <v>10.8373</v>
      </c>
      <c r="K2226" s="6" t="n">
        <f aca="false">COUNT(D2226:I2226)</f>
        <v>2</v>
      </c>
    </row>
    <row r="2227" customFormat="false" ht="15" hidden="false" customHeight="true" outlineLevel="0" collapsed="false">
      <c r="A2227" s="0" t="s">
        <v>7610</v>
      </c>
      <c r="B2227" s="0" t="s">
        <v>7611</v>
      </c>
      <c r="D2227" s="2" t="s">
        <v>60</v>
      </c>
      <c r="E2227" s="2" t="n">
        <v>28.4665</v>
      </c>
      <c r="F2227" s="2" t="n">
        <v>5.8875</v>
      </c>
      <c r="G2227" s="1" t="s">
        <v>60</v>
      </c>
      <c r="H2227" s="1" t="s">
        <v>60</v>
      </c>
      <c r="I2227" s="1" t="s">
        <v>60</v>
      </c>
      <c r="K2227" s="6" t="n">
        <f aca="false">COUNT(D2227:I2227)</f>
        <v>2</v>
      </c>
    </row>
    <row r="2228" customFormat="false" ht="15" hidden="false" customHeight="true" outlineLevel="0" collapsed="false">
      <c r="A2228" s="0" t="s">
        <v>7613</v>
      </c>
      <c r="B2228" s="0" t="s">
        <v>7614</v>
      </c>
      <c r="D2228" s="2" t="n">
        <v>7.3021</v>
      </c>
      <c r="E2228" s="2" t="s">
        <v>60</v>
      </c>
      <c r="F2228" s="2" t="n">
        <v>12.7193</v>
      </c>
      <c r="G2228" s="1" t="s">
        <v>60</v>
      </c>
      <c r="H2228" s="1" t="s">
        <v>60</v>
      </c>
      <c r="I2228" s="1" t="s">
        <v>60</v>
      </c>
      <c r="K2228" s="6" t="n">
        <f aca="false">COUNT(D2228:I2228)</f>
        <v>2</v>
      </c>
    </row>
    <row r="2229" customFormat="false" ht="15" hidden="false" customHeight="true" outlineLevel="0" collapsed="false">
      <c r="A2229" s="0" t="s">
        <v>7616</v>
      </c>
      <c r="B2229" s="0" t="s">
        <v>7617</v>
      </c>
      <c r="D2229" s="2" t="n">
        <v>0.2615</v>
      </c>
      <c r="E2229" s="2" t="s">
        <v>60</v>
      </c>
      <c r="F2229" s="2" t="s">
        <v>60</v>
      </c>
      <c r="G2229" s="1" t="s">
        <v>60</v>
      </c>
      <c r="H2229" s="1" t="n">
        <v>6.1946</v>
      </c>
      <c r="I2229" s="1" t="s">
        <v>60</v>
      </c>
      <c r="K2229" s="6" t="n">
        <f aca="false">COUNT(D2229:I2229)</f>
        <v>2</v>
      </c>
    </row>
    <row r="2230" customFormat="false" ht="15" hidden="false" customHeight="true" outlineLevel="0" collapsed="false">
      <c r="A2230" s="0" t="s">
        <v>7619</v>
      </c>
      <c r="B2230" s="0" t="s">
        <v>7620</v>
      </c>
      <c r="D2230" s="2" t="n">
        <v>81.7226</v>
      </c>
      <c r="E2230" s="2" t="s">
        <v>60</v>
      </c>
      <c r="F2230" s="2" t="n">
        <v>5.9798</v>
      </c>
      <c r="G2230" s="1" t="s">
        <v>60</v>
      </c>
      <c r="H2230" s="1" t="s">
        <v>60</v>
      </c>
      <c r="I2230" s="1" t="s">
        <v>60</v>
      </c>
      <c r="K2230" s="6" t="n">
        <f aca="false">COUNT(D2230:I2230)</f>
        <v>2</v>
      </c>
    </row>
    <row r="2231" customFormat="false" ht="15" hidden="false" customHeight="true" outlineLevel="0" collapsed="false">
      <c r="A2231" s="0" t="s">
        <v>7622</v>
      </c>
      <c r="B2231" s="0" t="s">
        <v>7623</v>
      </c>
      <c r="D2231" s="2" t="s">
        <v>60</v>
      </c>
      <c r="E2231" s="2" t="n">
        <v>14.7442</v>
      </c>
      <c r="F2231" s="2" t="s">
        <v>60</v>
      </c>
      <c r="G2231" s="1" t="s">
        <v>60</v>
      </c>
      <c r="H2231" s="1" t="n">
        <v>34.0633</v>
      </c>
      <c r="I2231" s="1" t="s">
        <v>60</v>
      </c>
      <c r="K2231" s="6" t="n">
        <f aca="false">COUNT(D2231:I2231)</f>
        <v>2</v>
      </c>
    </row>
    <row r="2232" customFormat="false" ht="15" hidden="false" customHeight="true" outlineLevel="0" collapsed="false">
      <c r="A2232" s="0" t="s">
        <v>7625</v>
      </c>
      <c r="B2232" s="0" t="s">
        <v>7626</v>
      </c>
      <c r="D2232" s="2" t="n">
        <v>6.955</v>
      </c>
      <c r="E2232" s="2" t="s">
        <v>60</v>
      </c>
      <c r="F2232" s="2" t="s">
        <v>60</v>
      </c>
      <c r="G2232" s="1" t="s">
        <v>60</v>
      </c>
      <c r="H2232" s="1" t="s">
        <v>60</v>
      </c>
      <c r="I2232" s="1" t="n">
        <v>6.2854</v>
      </c>
      <c r="K2232" s="6" t="n">
        <f aca="false">COUNT(D2232:I2232)</f>
        <v>2</v>
      </c>
    </row>
    <row r="2233" customFormat="false" ht="15" hidden="false" customHeight="true" outlineLevel="0" collapsed="false">
      <c r="A2233" s="0" t="s">
        <v>7631</v>
      </c>
      <c r="B2233" s="0" t="s">
        <v>7632</v>
      </c>
      <c r="D2233" s="2" t="s">
        <v>60</v>
      </c>
      <c r="E2233" s="2" t="s">
        <v>60</v>
      </c>
      <c r="F2233" s="2" t="s">
        <v>60</v>
      </c>
      <c r="G2233" s="1" t="n">
        <v>8.6949</v>
      </c>
      <c r="H2233" s="1" t="n">
        <v>7.7027</v>
      </c>
      <c r="I2233" s="1" t="s">
        <v>60</v>
      </c>
      <c r="K2233" s="6" t="n">
        <f aca="false">COUNT(D2233:I2233)</f>
        <v>2</v>
      </c>
    </row>
    <row r="2234" customFormat="false" ht="15" hidden="false" customHeight="true" outlineLevel="0" collapsed="false">
      <c r="A2234" s="0" t="s">
        <v>7634</v>
      </c>
      <c r="B2234" s="0" t="s">
        <v>7635</v>
      </c>
      <c r="D2234" s="2" t="n">
        <v>14.095</v>
      </c>
      <c r="E2234" s="2" t="s">
        <v>60</v>
      </c>
      <c r="F2234" s="2" t="n">
        <v>15.4599</v>
      </c>
      <c r="G2234" s="1" t="s">
        <v>60</v>
      </c>
      <c r="H2234" s="1" t="s">
        <v>60</v>
      </c>
      <c r="I2234" s="1" t="s">
        <v>60</v>
      </c>
      <c r="K2234" s="6" t="n">
        <f aca="false">COUNT(D2234:I2234)</f>
        <v>2</v>
      </c>
    </row>
    <row r="2235" customFormat="false" ht="15" hidden="false" customHeight="true" outlineLevel="0" collapsed="false">
      <c r="A2235" s="0" t="s">
        <v>7637</v>
      </c>
      <c r="B2235" s="0" t="s">
        <v>7638</v>
      </c>
      <c r="D2235" s="2" t="n">
        <v>13.2827</v>
      </c>
      <c r="E2235" s="2" t="s">
        <v>60</v>
      </c>
      <c r="F2235" s="2" t="s">
        <v>60</v>
      </c>
      <c r="G2235" s="1" t="s">
        <v>60</v>
      </c>
      <c r="H2235" s="1" t="s">
        <v>60</v>
      </c>
      <c r="I2235" s="1" t="n">
        <v>12.174</v>
      </c>
      <c r="K2235" s="6" t="n">
        <f aca="false">COUNT(D2235:I2235)</f>
        <v>2</v>
      </c>
    </row>
    <row r="2236" customFormat="false" ht="15" hidden="false" customHeight="true" outlineLevel="0" collapsed="false">
      <c r="A2236" s="0" t="s">
        <v>7640</v>
      </c>
      <c r="B2236" s="0" t="s">
        <v>7641</v>
      </c>
      <c r="D2236" s="2" t="s">
        <v>60</v>
      </c>
      <c r="E2236" s="2" t="n">
        <v>4.4479</v>
      </c>
      <c r="F2236" s="2" t="n">
        <v>11.161</v>
      </c>
      <c r="G2236" s="1" t="s">
        <v>60</v>
      </c>
      <c r="H2236" s="1" t="s">
        <v>60</v>
      </c>
      <c r="I2236" s="1" t="s">
        <v>60</v>
      </c>
      <c r="K2236" s="6" t="n">
        <f aca="false">COUNT(D2236:I2236)</f>
        <v>2</v>
      </c>
    </row>
    <row r="2237" customFormat="false" ht="15" hidden="false" customHeight="true" outlineLevel="0" collapsed="false">
      <c r="A2237" s="0" t="s">
        <v>7643</v>
      </c>
      <c r="B2237" s="0" t="s">
        <v>7644</v>
      </c>
      <c r="D2237" s="2" t="s">
        <v>60</v>
      </c>
      <c r="E2237" s="2" t="n">
        <v>29.7989</v>
      </c>
      <c r="F2237" s="2" t="s">
        <v>60</v>
      </c>
      <c r="G2237" s="1" t="s">
        <v>60</v>
      </c>
      <c r="H2237" s="1" t="n">
        <v>26.1005</v>
      </c>
      <c r="I2237" s="1" t="s">
        <v>60</v>
      </c>
      <c r="K2237" s="6" t="n">
        <f aca="false">COUNT(D2237:I2237)</f>
        <v>2</v>
      </c>
    </row>
    <row r="2238" customFormat="false" ht="15" hidden="false" customHeight="true" outlineLevel="0" collapsed="false">
      <c r="A2238" s="0" t="s">
        <v>7646</v>
      </c>
      <c r="B2238" s="0" t="s">
        <v>7647</v>
      </c>
      <c r="D2238" s="2" t="n">
        <v>11.5428</v>
      </c>
      <c r="E2238" s="2" t="n">
        <v>13.4365</v>
      </c>
      <c r="F2238" s="2" t="s">
        <v>60</v>
      </c>
      <c r="G2238" s="1" t="s">
        <v>60</v>
      </c>
      <c r="H2238" s="1" t="s">
        <v>60</v>
      </c>
      <c r="I2238" s="1" t="s">
        <v>60</v>
      </c>
      <c r="K2238" s="6" t="n">
        <f aca="false">COUNT(D2238:I2238)</f>
        <v>2</v>
      </c>
    </row>
    <row r="2239" customFormat="false" ht="15" hidden="false" customHeight="true" outlineLevel="0" collapsed="false">
      <c r="A2239" s="0" t="s">
        <v>7649</v>
      </c>
      <c r="B2239" s="0" t="s">
        <v>7650</v>
      </c>
      <c r="D2239" s="2" t="s">
        <v>60</v>
      </c>
      <c r="E2239" s="2" t="n">
        <v>14.7614</v>
      </c>
      <c r="F2239" s="2" t="s">
        <v>60</v>
      </c>
      <c r="G2239" s="1" t="s">
        <v>60</v>
      </c>
      <c r="H2239" s="1" t="s">
        <v>60</v>
      </c>
      <c r="I2239" s="1" t="n">
        <v>6.4787</v>
      </c>
      <c r="K2239" s="6" t="n">
        <f aca="false">COUNT(D2239:I2239)</f>
        <v>2</v>
      </c>
    </row>
    <row r="2240" customFormat="false" ht="15" hidden="false" customHeight="true" outlineLevel="0" collapsed="false">
      <c r="A2240" s="0" t="s">
        <v>7652</v>
      </c>
      <c r="B2240" s="0" t="s">
        <v>7653</v>
      </c>
      <c r="D2240" s="2" t="s">
        <v>60</v>
      </c>
      <c r="E2240" s="2" t="s">
        <v>60</v>
      </c>
      <c r="F2240" s="2" t="n">
        <v>6.2871</v>
      </c>
      <c r="G2240" s="1" t="s">
        <v>60</v>
      </c>
      <c r="H2240" s="1" t="s">
        <v>60</v>
      </c>
      <c r="I2240" s="1" t="n">
        <v>7.7629</v>
      </c>
      <c r="K2240" s="6" t="n">
        <f aca="false">COUNT(D2240:I2240)</f>
        <v>2</v>
      </c>
    </row>
    <row r="2241" customFormat="false" ht="15" hidden="false" customHeight="true" outlineLevel="0" collapsed="false">
      <c r="A2241" s="0" t="s">
        <v>7655</v>
      </c>
      <c r="B2241" s="0" t="s">
        <v>7656</v>
      </c>
      <c r="D2241" s="2" t="s">
        <v>60</v>
      </c>
      <c r="E2241" s="2" t="n">
        <v>21.1572</v>
      </c>
      <c r="F2241" s="2" t="n">
        <v>14.1879</v>
      </c>
      <c r="G2241" s="1" t="s">
        <v>60</v>
      </c>
      <c r="H2241" s="1" t="s">
        <v>60</v>
      </c>
      <c r="I2241" s="1" t="s">
        <v>60</v>
      </c>
      <c r="K2241" s="6" t="n">
        <f aca="false">COUNT(D2241:I2241)</f>
        <v>2</v>
      </c>
    </row>
    <row r="2242" customFormat="false" ht="15" hidden="false" customHeight="true" outlineLevel="0" collapsed="false">
      <c r="A2242" s="0" t="s">
        <v>7658</v>
      </c>
      <c r="B2242" s="0" t="s">
        <v>7659</v>
      </c>
      <c r="D2242" s="2" t="s">
        <v>60</v>
      </c>
      <c r="E2242" s="2" t="s">
        <v>60</v>
      </c>
      <c r="F2242" s="2" t="s">
        <v>60</v>
      </c>
      <c r="G2242" s="1" t="n">
        <v>38.4869</v>
      </c>
      <c r="H2242" s="1" t="s">
        <v>60</v>
      </c>
      <c r="I2242" s="1" t="n">
        <v>34.1193</v>
      </c>
      <c r="K2242" s="6" t="n">
        <f aca="false">COUNT(D2242:I2242)</f>
        <v>2</v>
      </c>
    </row>
    <row r="2243" customFormat="false" ht="15" hidden="false" customHeight="true" outlineLevel="0" collapsed="false">
      <c r="A2243" s="0" t="s">
        <v>7664</v>
      </c>
      <c r="B2243" s="0" t="s">
        <v>7665</v>
      </c>
      <c r="D2243" s="2" t="s">
        <v>60</v>
      </c>
      <c r="E2243" s="2" t="s">
        <v>60</v>
      </c>
      <c r="F2243" s="2" t="s">
        <v>60</v>
      </c>
      <c r="G2243" s="1" t="s">
        <v>60</v>
      </c>
      <c r="H2243" s="1" t="n">
        <v>7.6582</v>
      </c>
      <c r="I2243" s="1" t="n">
        <v>4.1734</v>
      </c>
      <c r="K2243" s="6" t="n">
        <f aca="false">COUNT(D2243:I2243)</f>
        <v>2</v>
      </c>
    </row>
    <row r="2244" customFormat="false" ht="15" hidden="false" customHeight="true" outlineLevel="0" collapsed="false">
      <c r="A2244" s="0" t="s">
        <v>7667</v>
      </c>
      <c r="B2244" s="0" t="s">
        <v>7668</v>
      </c>
      <c r="D2244" s="2" t="n">
        <v>7.839</v>
      </c>
      <c r="E2244" s="2" t="s">
        <v>60</v>
      </c>
      <c r="F2244" s="2" t="s">
        <v>60</v>
      </c>
      <c r="G2244" s="1" t="s">
        <v>60</v>
      </c>
      <c r="H2244" s="1" t="s">
        <v>60</v>
      </c>
      <c r="I2244" s="1" t="n">
        <v>6.8354</v>
      </c>
      <c r="K2244" s="6" t="n">
        <f aca="false">COUNT(D2244:I2244)</f>
        <v>2</v>
      </c>
    </row>
    <row r="2245" customFormat="false" ht="15" hidden="false" customHeight="true" outlineLevel="0" collapsed="false">
      <c r="A2245" s="0" t="s">
        <v>7670</v>
      </c>
      <c r="B2245" s="0" t="s">
        <v>7671</v>
      </c>
      <c r="D2245" s="2" t="n">
        <v>10.726</v>
      </c>
      <c r="E2245" s="2" t="s">
        <v>60</v>
      </c>
      <c r="F2245" s="2" t="s">
        <v>60</v>
      </c>
      <c r="G2245" s="1" t="s">
        <v>60</v>
      </c>
      <c r="H2245" s="1" t="s">
        <v>60</v>
      </c>
      <c r="I2245" s="1" t="n">
        <v>6.4561</v>
      </c>
      <c r="K2245" s="6" t="n">
        <f aca="false">COUNT(D2245:I2245)</f>
        <v>2</v>
      </c>
    </row>
    <row r="2246" customFormat="false" ht="15" hidden="false" customHeight="true" outlineLevel="0" collapsed="false">
      <c r="A2246" s="0" t="s">
        <v>7673</v>
      </c>
      <c r="B2246" s="0" t="s">
        <v>7674</v>
      </c>
      <c r="D2246" s="2" t="s">
        <v>60</v>
      </c>
      <c r="E2246" s="2" t="s">
        <v>60</v>
      </c>
      <c r="F2246" s="2" t="s">
        <v>60</v>
      </c>
      <c r="G2246" s="1" t="n">
        <v>10.3063</v>
      </c>
      <c r="H2246" s="1" t="n">
        <v>10.742</v>
      </c>
      <c r="I2246" s="1" t="s">
        <v>60</v>
      </c>
      <c r="K2246" s="6" t="n">
        <f aca="false">COUNT(D2246:I2246)</f>
        <v>2</v>
      </c>
    </row>
    <row r="2247" customFormat="false" ht="15" hidden="false" customHeight="true" outlineLevel="0" collapsed="false">
      <c r="A2247" s="0" t="s">
        <v>7676</v>
      </c>
      <c r="B2247" s="0" t="s">
        <v>7677</v>
      </c>
      <c r="D2247" s="2" t="n">
        <v>45.9803</v>
      </c>
      <c r="E2247" s="2" t="s">
        <v>60</v>
      </c>
      <c r="F2247" s="2" t="n">
        <v>205.5432</v>
      </c>
      <c r="G2247" s="1" t="s">
        <v>60</v>
      </c>
      <c r="H2247" s="1" t="s">
        <v>60</v>
      </c>
      <c r="I2247" s="1" t="s">
        <v>60</v>
      </c>
      <c r="K2247" s="6" t="n">
        <f aca="false">COUNT(D2247:I2247)</f>
        <v>2</v>
      </c>
    </row>
    <row r="2248" customFormat="false" ht="15" hidden="false" customHeight="true" outlineLevel="0" collapsed="false">
      <c r="A2248" s="0" t="s">
        <v>7679</v>
      </c>
      <c r="B2248" s="0" t="s">
        <v>7680</v>
      </c>
      <c r="D2248" s="2" t="s">
        <v>60</v>
      </c>
      <c r="E2248" s="2" t="s">
        <v>60</v>
      </c>
      <c r="F2248" s="2" t="n">
        <v>25.1761</v>
      </c>
      <c r="G2248" s="1" t="s">
        <v>60</v>
      </c>
      <c r="H2248" s="1" t="s">
        <v>60</v>
      </c>
      <c r="I2248" s="1" t="n">
        <v>26.6578</v>
      </c>
      <c r="K2248" s="6" t="n">
        <f aca="false">COUNT(D2248:I2248)</f>
        <v>2</v>
      </c>
    </row>
    <row r="2249" customFormat="false" ht="15" hidden="false" customHeight="true" outlineLevel="0" collapsed="false">
      <c r="A2249" s="0" t="s">
        <v>7682</v>
      </c>
      <c r="B2249" s="0" t="s">
        <v>7683</v>
      </c>
      <c r="D2249" s="2" t="s">
        <v>60</v>
      </c>
      <c r="E2249" s="2" t="s">
        <v>60</v>
      </c>
      <c r="F2249" s="2" t="s">
        <v>60</v>
      </c>
      <c r="G2249" s="1" t="n">
        <v>10.6869</v>
      </c>
      <c r="H2249" s="1" t="n">
        <v>9.7934</v>
      </c>
      <c r="I2249" s="1" t="s">
        <v>60</v>
      </c>
      <c r="K2249" s="6" t="n">
        <f aca="false">COUNT(D2249:I2249)</f>
        <v>2</v>
      </c>
    </row>
    <row r="2250" customFormat="false" ht="15" hidden="false" customHeight="true" outlineLevel="0" collapsed="false">
      <c r="A2250" s="0" t="s">
        <v>7685</v>
      </c>
      <c r="B2250" s="0" t="s">
        <v>7686</v>
      </c>
      <c r="D2250" s="2" t="n">
        <v>1.8603</v>
      </c>
      <c r="E2250" s="2" t="s">
        <v>60</v>
      </c>
      <c r="F2250" s="2" t="s">
        <v>60</v>
      </c>
      <c r="G2250" s="1" t="s">
        <v>60</v>
      </c>
      <c r="H2250" s="1" t="s">
        <v>60</v>
      </c>
      <c r="I2250" s="1" t="n">
        <v>7.2019</v>
      </c>
      <c r="K2250" s="6" t="n">
        <f aca="false">COUNT(D2250:I2250)</f>
        <v>2</v>
      </c>
    </row>
    <row r="2251" customFormat="false" ht="15" hidden="false" customHeight="true" outlineLevel="0" collapsed="false">
      <c r="A2251" s="0" t="s">
        <v>7688</v>
      </c>
      <c r="B2251" s="0" t="s">
        <v>7689</v>
      </c>
      <c r="D2251" s="2" t="n">
        <v>6.8715</v>
      </c>
      <c r="E2251" s="2" t="s">
        <v>60</v>
      </c>
      <c r="F2251" s="2" t="n">
        <v>9.3297</v>
      </c>
      <c r="G2251" s="1" t="s">
        <v>60</v>
      </c>
      <c r="H2251" s="1" t="s">
        <v>60</v>
      </c>
      <c r="I2251" s="1" t="s">
        <v>60</v>
      </c>
      <c r="K2251" s="6" t="n">
        <f aca="false">COUNT(D2251:I2251)</f>
        <v>2</v>
      </c>
    </row>
    <row r="2252" customFormat="false" ht="15" hidden="false" customHeight="true" outlineLevel="0" collapsed="false">
      <c r="A2252" s="0" t="s">
        <v>7691</v>
      </c>
      <c r="B2252" s="0" t="s">
        <v>7692</v>
      </c>
      <c r="D2252" s="2" t="s">
        <v>60</v>
      </c>
      <c r="E2252" s="2" t="n">
        <v>4.0736</v>
      </c>
      <c r="F2252" s="2" t="s">
        <v>60</v>
      </c>
      <c r="G2252" s="1" t="s">
        <v>60</v>
      </c>
      <c r="H2252" s="1" t="s">
        <v>60</v>
      </c>
      <c r="I2252" s="1" t="n">
        <v>15.4249</v>
      </c>
      <c r="K2252" s="6" t="n">
        <f aca="false">COUNT(D2252:I2252)</f>
        <v>2</v>
      </c>
    </row>
    <row r="2253" customFormat="false" ht="15" hidden="false" customHeight="true" outlineLevel="0" collapsed="false">
      <c r="A2253" s="0" t="s">
        <v>7694</v>
      </c>
      <c r="B2253" s="0" t="s">
        <v>7695</v>
      </c>
      <c r="D2253" s="2" t="s">
        <v>60</v>
      </c>
      <c r="E2253" s="2" t="n">
        <v>48.6466</v>
      </c>
      <c r="F2253" s="2" t="s">
        <v>60</v>
      </c>
      <c r="G2253" s="1" t="s">
        <v>60</v>
      </c>
      <c r="H2253" s="1" t="s">
        <v>60</v>
      </c>
      <c r="I2253" s="1" t="n">
        <v>14.624</v>
      </c>
      <c r="K2253" s="6" t="n">
        <f aca="false">COUNT(D2253:I2253)</f>
        <v>2</v>
      </c>
    </row>
    <row r="2254" customFormat="false" ht="15" hidden="false" customHeight="true" outlineLevel="0" collapsed="false">
      <c r="A2254" s="0" t="s">
        <v>7697</v>
      </c>
      <c r="B2254" s="0" t="s">
        <v>7698</v>
      </c>
      <c r="D2254" s="2" t="s">
        <v>60</v>
      </c>
      <c r="E2254" s="2" t="s">
        <v>60</v>
      </c>
      <c r="F2254" s="2" t="s">
        <v>60</v>
      </c>
      <c r="G2254" s="1" t="n">
        <v>8.6206</v>
      </c>
      <c r="H2254" s="1" t="s">
        <v>60</v>
      </c>
      <c r="I2254" s="1" t="n">
        <v>13.8351</v>
      </c>
      <c r="K2254" s="6" t="n">
        <f aca="false">COUNT(D2254:I2254)</f>
        <v>2</v>
      </c>
    </row>
    <row r="2255" customFormat="false" ht="15" hidden="false" customHeight="true" outlineLevel="0" collapsed="false">
      <c r="A2255" s="0" t="s">
        <v>7700</v>
      </c>
      <c r="B2255" s="0" t="s">
        <v>7701</v>
      </c>
      <c r="D2255" s="2" t="n">
        <v>4.0102</v>
      </c>
      <c r="E2255" s="2" t="s">
        <v>60</v>
      </c>
      <c r="F2255" s="2" t="s">
        <v>60</v>
      </c>
      <c r="G2255" s="1" t="s">
        <v>60</v>
      </c>
      <c r="H2255" s="1" t="s">
        <v>60</v>
      </c>
      <c r="I2255" s="1" t="n">
        <v>3.241</v>
      </c>
      <c r="K2255" s="6" t="n">
        <f aca="false">COUNT(D2255:I2255)</f>
        <v>2</v>
      </c>
    </row>
    <row r="2256" customFormat="false" ht="15" hidden="false" customHeight="true" outlineLevel="0" collapsed="false">
      <c r="A2256" s="0" t="s">
        <v>7703</v>
      </c>
      <c r="B2256" s="0" t="s">
        <v>7704</v>
      </c>
      <c r="D2256" s="2" t="s">
        <v>60</v>
      </c>
      <c r="E2256" s="2" t="n">
        <v>42.696</v>
      </c>
      <c r="F2256" s="2" t="s">
        <v>60</v>
      </c>
      <c r="G2256" s="1" t="s">
        <v>60</v>
      </c>
      <c r="H2256" s="1" t="n">
        <v>42.5411</v>
      </c>
      <c r="I2256" s="1" t="s">
        <v>60</v>
      </c>
      <c r="K2256" s="6" t="n">
        <f aca="false">COUNT(D2256:I2256)</f>
        <v>2</v>
      </c>
    </row>
    <row r="2257" customFormat="false" ht="15" hidden="false" customHeight="true" outlineLevel="0" collapsed="false">
      <c r="A2257" s="0" t="s">
        <v>7706</v>
      </c>
      <c r="B2257" s="0" t="s">
        <v>7707</v>
      </c>
      <c r="D2257" s="2" t="s">
        <v>60</v>
      </c>
      <c r="E2257" s="2" t="n">
        <v>13.4969</v>
      </c>
      <c r="F2257" s="2" t="s">
        <v>60</v>
      </c>
      <c r="G2257" s="1" t="s">
        <v>60</v>
      </c>
      <c r="H2257" s="1" t="s">
        <v>60</v>
      </c>
      <c r="I2257" s="1" t="n">
        <v>6.3966</v>
      </c>
      <c r="K2257" s="6" t="n">
        <f aca="false">COUNT(D2257:I2257)</f>
        <v>2</v>
      </c>
    </row>
    <row r="2258" customFormat="false" ht="15" hidden="false" customHeight="true" outlineLevel="0" collapsed="false">
      <c r="A2258" s="0" t="s">
        <v>7709</v>
      </c>
      <c r="B2258" s="0" t="s">
        <v>7710</v>
      </c>
      <c r="D2258" s="2" t="n">
        <v>9.3854</v>
      </c>
      <c r="E2258" s="2" t="s">
        <v>60</v>
      </c>
      <c r="F2258" s="2" t="s">
        <v>60</v>
      </c>
      <c r="G2258" s="1" t="n">
        <v>2.1</v>
      </c>
      <c r="H2258" s="1" t="s">
        <v>60</v>
      </c>
      <c r="I2258" s="1" t="s">
        <v>60</v>
      </c>
      <c r="K2258" s="6" t="n">
        <f aca="false">COUNT(D2258:I2258)</f>
        <v>2</v>
      </c>
    </row>
    <row r="2259" customFormat="false" ht="15" hidden="false" customHeight="true" outlineLevel="0" collapsed="false">
      <c r="A2259" s="0" t="s">
        <v>7712</v>
      </c>
      <c r="B2259" s="0" t="s">
        <v>7713</v>
      </c>
      <c r="D2259" s="2" t="n">
        <v>45.1216</v>
      </c>
      <c r="E2259" s="2" t="s">
        <v>60</v>
      </c>
      <c r="F2259" s="2" t="n">
        <v>92.0867</v>
      </c>
      <c r="G2259" s="1" t="s">
        <v>60</v>
      </c>
      <c r="H2259" s="1" t="s">
        <v>60</v>
      </c>
      <c r="I2259" s="1" t="s">
        <v>60</v>
      </c>
      <c r="K2259" s="6" t="n">
        <f aca="false">COUNT(D2259:I2259)</f>
        <v>2</v>
      </c>
    </row>
    <row r="2260" customFormat="false" ht="15" hidden="false" customHeight="true" outlineLevel="0" collapsed="false">
      <c r="A2260" s="0" t="s">
        <v>7715</v>
      </c>
      <c r="B2260" s="0" t="s">
        <v>7716</v>
      </c>
      <c r="D2260" s="2" t="s">
        <v>60</v>
      </c>
      <c r="E2260" s="2" t="s">
        <v>60</v>
      </c>
      <c r="F2260" s="2" t="s">
        <v>60</v>
      </c>
      <c r="G2260" s="1" t="s">
        <v>60</v>
      </c>
      <c r="H2260" s="1" t="n">
        <v>12.8806</v>
      </c>
      <c r="I2260" s="1" t="n">
        <v>12.4984</v>
      </c>
      <c r="K2260" s="6" t="n">
        <f aca="false">COUNT(D2260:I2260)</f>
        <v>2</v>
      </c>
    </row>
    <row r="2261" customFormat="false" ht="15" hidden="false" customHeight="true" outlineLevel="0" collapsed="false">
      <c r="A2261" s="0" t="s">
        <v>7718</v>
      </c>
      <c r="B2261" s="0" t="s">
        <v>7719</v>
      </c>
      <c r="D2261" s="2" t="s">
        <v>60</v>
      </c>
      <c r="E2261" s="2" t="s">
        <v>60</v>
      </c>
      <c r="F2261" s="2" t="s">
        <v>60</v>
      </c>
      <c r="G2261" s="1" t="n">
        <v>95.3589</v>
      </c>
      <c r="H2261" s="1" t="n">
        <v>10.349</v>
      </c>
      <c r="I2261" s="1" t="s">
        <v>60</v>
      </c>
      <c r="K2261" s="6" t="n">
        <f aca="false">COUNT(D2261:I2261)</f>
        <v>2</v>
      </c>
    </row>
    <row r="2262" customFormat="false" ht="15" hidden="false" customHeight="true" outlineLevel="0" collapsed="false">
      <c r="A2262" s="0" t="s">
        <v>7721</v>
      </c>
      <c r="B2262" s="0" t="s">
        <v>7722</v>
      </c>
      <c r="D2262" s="2" t="s">
        <v>60</v>
      </c>
      <c r="E2262" s="2" t="s">
        <v>60</v>
      </c>
      <c r="F2262" s="2" t="n">
        <v>116.1154</v>
      </c>
      <c r="G2262" s="1" t="s">
        <v>60</v>
      </c>
      <c r="H2262" s="1" t="s">
        <v>60</v>
      </c>
      <c r="I2262" s="1" t="n">
        <v>20.35</v>
      </c>
      <c r="K2262" s="6" t="n">
        <f aca="false">COUNT(D2262:I2262)</f>
        <v>2</v>
      </c>
    </row>
    <row r="2263" customFormat="false" ht="15" hidden="false" customHeight="true" outlineLevel="0" collapsed="false">
      <c r="A2263" s="0" t="s">
        <v>7724</v>
      </c>
      <c r="B2263" s="0" t="s">
        <v>7725</v>
      </c>
      <c r="D2263" s="2" t="s">
        <v>60</v>
      </c>
      <c r="E2263" s="2" t="s">
        <v>60</v>
      </c>
      <c r="F2263" s="2" t="s">
        <v>60</v>
      </c>
      <c r="G2263" s="1" t="s">
        <v>60</v>
      </c>
      <c r="H2263" s="1" t="n">
        <v>18.837</v>
      </c>
      <c r="I2263" s="1" t="n">
        <v>6.3</v>
      </c>
      <c r="K2263" s="6" t="n">
        <f aca="false">COUNT(D2263:I2263)</f>
        <v>2</v>
      </c>
    </row>
    <row r="2264" customFormat="false" ht="15" hidden="false" customHeight="true" outlineLevel="0" collapsed="false">
      <c r="A2264" s="0" t="s">
        <v>7727</v>
      </c>
      <c r="B2264" s="0" t="s">
        <v>7728</v>
      </c>
      <c r="D2264" s="2" t="s">
        <v>60</v>
      </c>
      <c r="E2264" s="2" t="n">
        <v>69.0355</v>
      </c>
      <c r="F2264" s="2" t="s">
        <v>60</v>
      </c>
      <c r="G2264" s="1" t="s">
        <v>60</v>
      </c>
      <c r="H2264" s="1" t="s">
        <v>60</v>
      </c>
      <c r="I2264" s="1" t="n">
        <v>101.6523</v>
      </c>
      <c r="K2264" s="6" t="n">
        <f aca="false">COUNT(D2264:I2264)</f>
        <v>2</v>
      </c>
    </row>
    <row r="2265" customFormat="false" ht="15" hidden="false" customHeight="true" outlineLevel="0" collapsed="false">
      <c r="A2265" s="0" t="s">
        <v>7730</v>
      </c>
      <c r="B2265" s="0" t="s">
        <v>7731</v>
      </c>
      <c r="D2265" s="2" t="n">
        <v>18.8858</v>
      </c>
      <c r="E2265" s="2" t="s">
        <v>60</v>
      </c>
      <c r="F2265" s="2" t="n">
        <v>35.7522</v>
      </c>
      <c r="G2265" s="1" t="s">
        <v>60</v>
      </c>
      <c r="H2265" s="1" t="s">
        <v>60</v>
      </c>
      <c r="I2265" s="1" t="s">
        <v>60</v>
      </c>
      <c r="K2265" s="6" t="n">
        <f aca="false">COUNT(D2265:I2265)</f>
        <v>2</v>
      </c>
    </row>
    <row r="2266" customFormat="false" ht="15" hidden="false" customHeight="true" outlineLevel="0" collapsed="false">
      <c r="A2266" s="0" t="s">
        <v>7733</v>
      </c>
      <c r="B2266" s="0" t="s">
        <v>7734</v>
      </c>
      <c r="D2266" s="2" t="s">
        <v>60</v>
      </c>
      <c r="E2266" s="2" t="s">
        <v>60</v>
      </c>
      <c r="F2266" s="2" t="n">
        <v>186.4696</v>
      </c>
      <c r="G2266" s="1" t="s">
        <v>60</v>
      </c>
      <c r="H2266" s="1" t="n">
        <v>204.5874</v>
      </c>
      <c r="I2266" s="1" t="s">
        <v>60</v>
      </c>
      <c r="K2266" s="6" t="n">
        <f aca="false">COUNT(D2266:I2266)</f>
        <v>2</v>
      </c>
    </row>
    <row r="2267" customFormat="false" ht="15" hidden="false" customHeight="true" outlineLevel="0" collapsed="false">
      <c r="A2267" s="0" t="s">
        <v>7736</v>
      </c>
      <c r="B2267" s="0" t="s">
        <v>7737</v>
      </c>
      <c r="D2267" s="2" t="n">
        <v>56.7385</v>
      </c>
      <c r="E2267" s="2" t="s">
        <v>60</v>
      </c>
      <c r="F2267" s="2" t="n">
        <v>143.4597</v>
      </c>
      <c r="G2267" s="1" t="s">
        <v>60</v>
      </c>
      <c r="H2267" s="1" t="s">
        <v>60</v>
      </c>
      <c r="I2267" s="1" t="s">
        <v>60</v>
      </c>
      <c r="K2267" s="6" t="n">
        <f aca="false">COUNT(D2267:I2267)</f>
        <v>2</v>
      </c>
    </row>
    <row r="2268" customFormat="false" ht="15" hidden="false" customHeight="true" outlineLevel="0" collapsed="false">
      <c r="A2268" s="0" t="s">
        <v>7739</v>
      </c>
      <c r="B2268" s="0" t="s">
        <v>7740</v>
      </c>
      <c r="D2268" s="2" t="s">
        <v>60</v>
      </c>
      <c r="E2268" s="2" t="s">
        <v>60</v>
      </c>
      <c r="F2268" s="2" t="n">
        <v>9.4524</v>
      </c>
      <c r="G2268" s="1" t="n">
        <v>9.2434</v>
      </c>
      <c r="H2268" s="1" t="s">
        <v>60</v>
      </c>
      <c r="I2268" s="1" t="s">
        <v>60</v>
      </c>
      <c r="K2268" s="6" t="n">
        <f aca="false">COUNT(D2268:I2268)</f>
        <v>2</v>
      </c>
    </row>
    <row r="2269" customFormat="false" ht="15" hidden="false" customHeight="true" outlineLevel="0" collapsed="false">
      <c r="A2269" s="0" t="s">
        <v>7742</v>
      </c>
      <c r="B2269" s="0" t="s">
        <v>7743</v>
      </c>
      <c r="D2269" s="2" t="s">
        <v>60</v>
      </c>
      <c r="E2269" s="2" t="n">
        <v>29.7652</v>
      </c>
      <c r="F2269" s="2" t="s">
        <v>60</v>
      </c>
      <c r="G2269" s="1" t="s">
        <v>60</v>
      </c>
      <c r="H2269" s="1" t="n">
        <v>16.9523</v>
      </c>
      <c r="I2269" s="1" t="s">
        <v>60</v>
      </c>
      <c r="K2269" s="6" t="n">
        <f aca="false">COUNT(D2269:I2269)</f>
        <v>2</v>
      </c>
    </row>
    <row r="2270" customFormat="false" ht="15" hidden="false" customHeight="true" outlineLevel="0" collapsed="false">
      <c r="A2270" s="0" t="s">
        <v>7745</v>
      </c>
      <c r="B2270" s="0" t="s">
        <v>7746</v>
      </c>
      <c r="D2270" s="2" t="n">
        <v>4.6051</v>
      </c>
      <c r="E2270" s="2" t="s">
        <v>60</v>
      </c>
      <c r="F2270" s="2" t="s">
        <v>60</v>
      </c>
      <c r="G2270" s="1" t="s">
        <v>60</v>
      </c>
      <c r="H2270" s="1" t="s">
        <v>60</v>
      </c>
      <c r="I2270" s="1" t="n">
        <v>6.4689</v>
      </c>
      <c r="K2270" s="6" t="n">
        <f aca="false">COUNT(D2270:I2270)</f>
        <v>2</v>
      </c>
    </row>
    <row r="2271" customFormat="false" ht="15" hidden="false" customHeight="true" outlineLevel="0" collapsed="false">
      <c r="A2271" s="0" t="s">
        <v>7748</v>
      </c>
      <c r="B2271" s="0" t="s">
        <v>7749</v>
      </c>
      <c r="D2271" s="2" t="s">
        <v>60</v>
      </c>
      <c r="E2271" s="2" t="n">
        <v>11.5093</v>
      </c>
      <c r="F2271" s="2" t="s">
        <v>60</v>
      </c>
      <c r="G2271" s="1" t="n">
        <v>25.0069</v>
      </c>
      <c r="H2271" s="1" t="s">
        <v>60</v>
      </c>
      <c r="I2271" s="1" t="s">
        <v>60</v>
      </c>
      <c r="K2271" s="6" t="n">
        <f aca="false">COUNT(D2271:I2271)</f>
        <v>2</v>
      </c>
    </row>
    <row r="2272" customFormat="false" ht="15" hidden="false" customHeight="true" outlineLevel="0" collapsed="false">
      <c r="A2272" s="0" t="s">
        <v>7751</v>
      </c>
      <c r="B2272" s="0" t="s">
        <v>7752</v>
      </c>
      <c r="D2272" s="2" t="s">
        <v>60</v>
      </c>
      <c r="E2272" s="2" t="n">
        <v>5.1711</v>
      </c>
      <c r="F2272" s="2" t="s">
        <v>60</v>
      </c>
      <c r="G2272" s="1" t="s">
        <v>60</v>
      </c>
      <c r="H2272" s="1" t="n">
        <v>3.6388</v>
      </c>
      <c r="I2272" s="1" t="s">
        <v>60</v>
      </c>
      <c r="K2272" s="6" t="n">
        <f aca="false">COUNT(D2272:I2272)</f>
        <v>2</v>
      </c>
    </row>
    <row r="2273" customFormat="false" ht="15" hidden="false" customHeight="true" outlineLevel="0" collapsed="false">
      <c r="A2273" s="0" t="s">
        <v>7754</v>
      </c>
      <c r="B2273" s="0" t="s">
        <v>7755</v>
      </c>
      <c r="D2273" s="2" t="s">
        <v>60</v>
      </c>
      <c r="E2273" s="2" t="s">
        <v>60</v>
      </c>
      <c r="F2273" s="2" t="s">
        <v>60</v>
      </c>
      <c r="G2273" s="1" t="n">
        <v>5.0137</v>
      </c>
      <c r="H2273" s="1" t="s">
        <v>60</v>
      </c>
      <c r="I2273" s="1" t="n">
        <v>8.091</v>
      </c>
      <c r="K2273" s="6" t="n">
        <f aca="false">COUNT(D2273:I2273)</f>
        <v>2</v>
      </c>
    </row>
    <row r="2274" customFormat="false" ht="15" hidden="false" customHeight="true" outlineLevel="0" collapsed="false">
      <c r="A2274" s="0" t="s">
        <v>7757</v>
      </c>
      <c r="B2274" s="0" t="s">
        <v>7758</v>
      </c>
      <c r="D2274" s="2" t="s">
        <v>60</v>
      </c>
      <c r="E2274" s="2" t="s">
        <v>60</v>
      </c>
      <c r="F2274" s="2" t="n">
        <v>5.3731</v>
      </c>
      <c r="G2274" s="1" t="s">
        <v>60</v>
      </c>
      <c r="H2274" s="1" t="s">
        <v>60</v>
      </c>
      <c r="I2274" s="1" t="n">
        <v>3.361</v>
      </c>
      <c r="K2274" s="6" t="n">
        <f aca="false">COUNT(D2274:I2274)</f>
        <v>2</v>
      </c>
    </row>
    <row r="2275" customFormat="false" ht="15" hidden="false" customHeight="true" outlineLevel="0" collapsed="false">
      <c r="A2275" s="0" t="s">
        <v>7760</v>
      </c>
      <c r="B2275" s="0" t="s">
        <v>7761</v>
      </c>
      <c r="D2275" s="2" t="n">
        <v>23.711</v>
      </c>
      <c r="E2275" s="2" t="n">
        <v>44.4504</v>
      </c>
      <c r="F2275" s="2" t="s">
        <v>60</v>
      </c>
      <c r="G2275" s="1" t="s">
        <v>60</v>
      </c>
      <c r="H2275" s="1" t="s">
        <v>60</v>
      </c>
      <c r="I2275" s="1" t="s">
        <v>60</v>
      </c>
      <c r="K2275" s="6" t="n">
        <f aca="false">COUNT(D2275:I2275)</f>
        <v>2</v>
      </c>
    </row>
    <row r="2276" customFormat="false" ht="15" hidden="false" customHeight="true" outlineLevel="0" collapsed="false">
      <c r="A2276" s="0" t="s">
        <v>7763</v>
      </c>
      <c r="B2276" s="0" t="s">
        <v>7764</v>
      </c>
      <c r="D2276" s="2" t="s">
        <v>60</v>
      </c>
      <c r="E2276" s="2" t="n">
        <v>45.2426</v>
      </c>
      <c r="F2276" s="2" t="n">
        <v>5.5973</v>
      </c>
      <c r="G2276" s="1" t="s">
        <v>60</v>
      </c>
      <c r="H2276" s="1" t="s">
        <v>60</v>
      </c>
      <c r="I2276" s="1" t="s">
        <v>60</v>
      </c>
      <c r="K2276" s="6" t="n">
        <f aca="false">COUNT(D2276:I2276)</f>
        <v>2</v>
      </c>
    </row>
    <row r="2277" customFormat="false" ht="15" hidden="false" customHeight="true" outlineLevel="0" collapsed="false">
      <c r="A2277" s="0" t="s">
        <v>7769</v>
      </c>
      <c r="B2277" s="0" t="s">
        <v>7770</v>
      </c>
      <c r="D2277" s="2" t="n">
        <v>36.9531</v>
      </c>
      <c r="E2277" s="2" t="s">
        <v>60</v>
      </c>
      <c r="F2277" s="2" t="n">
        <v>25.7353</v>
      </c>
      <c r="G2277" s="1" t="s">
        <v>60</v>
      </c>
      <c r="H2277" s="1" t="s">
        <v>60</v>
      </c>
      <c r="I2277" s="1" t="s">
        <v>60</v>
      </c>
      <c r="K2277" s="6" t="n">
        <f aca="false">COUNT(D2277:I2277)</f>
        <v>2</v>
      </c>
    </row>
    <row r="2278" customFormat="false" ht="15" hidden="false" customHeight="true" outlineLevel="0" collapsed="false">
      <c r="A2278" s="0" t="s">
        <v>7772</v>
      </c>
      <c r="B2278" s="0" t="s">
        <v>7773</v>
      </c>
      <c r="D2278" s="2" t="s">
        <v>60</v>
      </c>
      <c r="E2278" s="2" t="s">
        <v>60</v>
      </c>
      <c r="F2278" s="2" t="n">
        <v>35.2003</v>
      </c>
      <c r="G2278" s="1" t="s">
        <v>60</v>
      </c>
      <c r="H2278" s="1" t="n">
        <v>15.3051</v>
      </c>
      <c r="I2278" s="1" t="s">
        <v>60</v>
      </c>
      <c r="K2278" s="6" t="n">
        <f aca="false">COUNT(D2278:I2278)</f>
        <v>2</v>
      </c>
    </row>
    <row r="2279" customFormat="false" ht="15" hidden="false" customHeight="true" outlineLevel="0" collapsed="false">
      <c r="A2279" s="0" t="s">
        <v>7775</v>
      </c>
      <c r="B2279" s="0" t="s">
        <v>7776</v>
      </c>
      <c r="D2279" s="2" t="s">
        <v>60</v>
      </c>
      <c r="E2279" s="2" t="s">
        <v>60</v>
      </c>
      <c r="F2279" s="2" t="n">
        <v>12.2695</v>
      </c>
      <c r="G2279" s="1" t="s">
        <v>60</v>
      </c>
      <c r="H2279" s="1" t="n">
        <v>4.3166</v>
      </c>
      <c r="I2279" s="1" t="s">
        <v>60</v>
      </c>
      <c r="K2279" s="6" t="n">
        <f aca="false">COUNT(D2279:I2279)</f>
        <v>2</v>
      </c>
    </row>
    <row r="2280" customFormat="false" ht="15" hidden="false" customHeight="true" outlineLevel="0" collapsed="false">
      <c r="A2280" s="0" t="s">
        <v>7778</v>
      </c>
      <c r="B2280" s="0" t="s">
        <v>7779</v>
      </c>
      <c r="D2280" s="2" t="s">
        <v>60</v>
      </c>
      <c r="E2280" s="2" t="s">
        <v>60</v>
      </c>
      <c r="F2280" s="2" t="n">
        <v>1.4377</v>
      </c>
      <c r="G2280" s="1" t="s">
        <v>60</v>
      </c>
      <c r="H2280" s="1" t="n">
        <v>45.3404</v>
      </c>
      <c r="I2280" s="1" t="s">
        <v>60</v>
      </c>
      <c r="K2280" s="6" t="n">
        <f aca="false">COUNT(D2280:I2280)</f>
        <v>2</v>
      </c>
    </row>
    <row r="2281" customFormat="false" ht="15" hidden="false" customHeight="true" outlineLevel="0" collapsed="false">
      <c r="A2281" s="0" t="s">
        <v>7781</v>
      </c>
      <c r="B2281" s="0" t="s">
        <v>7782</v>
      </c>
      <c r="D2281" s="2" t="s">
        <v>60</v>
      </c>
      <c r="E2281" s="2" t="n">
        <v>4.9407</v>
      </c>
      <c r="F2281" s="2" t="s">
        <v>60</v>
      </c>
      <c r="G2281" s="1" t="s">
        <v>60</v>
      </c>
      <c r="H2281" s="1" t="n">
        <v>14.5744</v>
      </c>
      <c r="I2281" s="1" t="s">
        <v>60</v>
      </c>
      <c r="K2281" s="6" t="n">
        <f aca="false">COUNT(D2281:I2281)</f>
        <v>2</v>
      </c>
    </row>
    <row r="2282" customFormat="false" ht="15" hidden="false" customHeight="true" outlineLevel="0" collapsed="false">
      <c r="A2282" s="0" t="s">
        <v>7784</v>
      </c>
      <c r="B2282" s="0" t="s">
        <v>7785</v>
      </c>
      <c r="D2282" s="2" t="s">
        <v>60</v>
      </c>
      <c r="E2282" s="2" t="s">
        <v>60</v>
      </c>
      <c r="F2282" s="2" t="s">
        <v>60</v>
      </c>
      <c r="G2282" s="1" t="n">
        <v>31.2909</v>
      </c>
      <c r="H2282" s="1" t="n">
        <v>20.3693</v>
      </c>
      <c r="I2282" s="1" t="s">
        <v>60</v>
      </c>
      <c r="K2282" s="6" t="n">
        <f aca="false">COUNT(D2282:I2282)</f>
        <v>2</v>
      </c>
    </row>
    <row r="2283" customFormat="false" ht="15" hidden="false" customHeight="true" outlineLevel="0" collapsed="false">
      <c r="A2283" s="0" t="s">
        <v>7787</v>
      </c>
      <c r="B2283" s="0" t="s">
        <v>7788</v>
      </c>
      <c r="D2283" s="2" t="n">
        <v>1.0774</v>
      </c>
      <c r="E2283" s="2" t="n">
        <v>6.8514</v>
      </c>
      <c r="F2283" s="2" t="s">
        <v>60</v>
      </c>
      <c r="G2283" s="1" t="s">
        <v>60</v>
      </c>
      <c r="H2283" s="1" t="s">
        <v>60</v>
      </c>
      <c r="I2283" s="1" t="s">
        <v>60</v>
      </c>
      <c r="K2283" s="6" t="n">
        <f aca="false">COUNT(D2283:I2283)</f>
        <v>2</v>
      </c>
    </row>
    <row r="2284" customFormat="false" ht="15" hidden="false" customHeight="true" outlineLevel="0" collapsed="false">
      <c r="A2284" s="0" t="s">
        <v>7790</v>
      </c>
      <c r="B2284" s="0" t="s">
        <v>7791</v>
      </c>
      <c r="D2284" s="2" t="s">
        <v>60</v>
      </c>
      <c r="E2284" s="2" t="n">
        <v>13.334</v>
      </c>
      <c r="F2284" s="2" t="n">
        <v>13.3992</v>
      </c>
      <c r="G2284" s="1" t="s">
        <v>60</v>
      </c>
      <c r="H2284" s="1" t="s">
        <v>60</v>
      </c>
      <c r="I2284" s="1" t="s">
        <v>60</v>
      </c>
      <c r="K2284" s="6" t="n">
        <f aca="false">COUNT(D2284:I2284)</f>
        <v>2</v>
      </c>
    </row>
    <row r="2285" customFormat="false" ht="15" hidden="false" customHeight="true" outlineLevel="0" collapsed="false">
      <c r="A2285" s="0" t="s">
        <v>7793</v>
      </c>
      <c r="B2285" s="0" t="s">
        <v>7794</v>
      </c>
      <c r="D2285" s="2" t="s">
        <v>60</v>
      </c>
      <c r="E2285" s="2" t="n">
        <v>17.7083</v>
      </c>
      <c r="F2285" s="2" t="n">
        <v>58.1559</v>
      </c>
      <c r="G2285" s="1" t="s">
        <v>60</v>
      </c>
      <c r="H2285" s="1" t="s">
        <v>60</v>
      </c>
      <c r="I2285" s="1" t="s">
        <v>60</v>
      </c>
      <c r="K2285" s="6" t="n">
        <f aca="false">COUNT(D2285:I2285)</f>
        <v>2</v>
      </c>
    </row>
    <row r="2286" customFormat="false" ht="15" hidden="false" customHeight="true" outlineLevel="0" collapsed="false">
      <c r="A2286" s="0" t="s">
        <v>7796</v>
      </c>
      <c r="B2286" s="0" t="s">
        <v>7797</v>
      </c>
      <c r="D2286" s="2" t="s">
        <v>60</v>
      </c>
      <c r="E2286" s="2" t="s">
        <v>60</v>
      </c>
      <c r="F2286" s="2" t="n">
        <v>14.0619</v>
      </c>
      <c r="G2286" s="1" t="s">
        <v>60</v>
      </c>
      <c r="H2286" s="1" t="n">
        <v>77.9104</v>
      </c>
      <c r="I2286" s="1" t="s">
        <v>60</v>
      </c>
      <c r="K2286" s="6" t="n">
        <f aca="false">COUNT(D2286:I2286)</f>
        <v>2</v>
      </c>
    </row>
    <row r="2287" customFormat="false" ht="15" hidden="false" customHeight="true" outlineLevel="0" collapsed="false">
      <c r="A2287" s="0" t="s">
        <v>7799</v>
      </c>
      <c r="B2287" s="0" t="s">
        <v>7800</v>
      </c>
      <c r="D2287" s="2" t="s">
        <v>60</v>
      </c>
      <c r="E2287" s="2" t="s">
        <v>60</v>
      </c>
      <c r="F2287" s="2" t="n">
        <v>81.781</v>
      </c>
      <c r="G2287" s="1" t="n">
        <v>50.0446</v>
      </c>
      <c r="H2287" s="1" t="s">
        <v>60</v>
      </c>
      <c r="I2287" s="1" t="s">
        <v>60</v>
      </c>
      <c r="K2287" s="6" t="n">
        <f aca="false">COUNT(D2287:I2287)</f>
        <v>2</v>
      </c>
    </row>
    <row r="2288" customFormat="false" ht="15" hidden="false" customHeight="true" outlineLevel="0" collapsed="false">
      <c r="A2288" s="0" t="s">
        <v>7802</v>
      </c>
      <c r="B2288" s="0" t="s">
        <v>7803</v>
      </c>
      <c r="D2288" s="2" t="n">
        <v>6.141</v>
      </c>
      <c r="E2288" s="2" t="n">
        <v>6.4347</v>
      </c>
      <c r="F2288" s="2" t="s">
        <v>60</v>
      </c>
      <c r="G2288" s="1" t="s">
        <v>60</v>
      </c>
      <c r="H2288" s="1" t="s">
        <v>60</v>
      </c>
      <c r="I2288" s="1" t="s">
        <v>60</v>
      </c>
      <c r="K2288" s="6" t="n">
        <f aca="false">COUNT(D2288:I2288)</f>
        <v>2</v>
      </c>
    </row>
    <row r="2289" customFormat="false" ht="15" hidden="false" customHeight="true" outlineLevel="0" collapsed="false">
      <c r="A2289" s="0" t="s">
        <v>7805</v>
      </c>
      <c r="B2289" s="0" t="s">
        <v>7806</v>
      </c>
      <c r="D2289" s="2" t="n">
        <v>74.7867</v>
      </c>
      <c r="E2289" s="2" t="s">
        <v>60</v>
      </c>
      <c r="F2289" s="2" t="s">
        <v>60</v>
      </c>
      <c r="G2289" s="1" t="s">
        <v>60</v>
      </c>
      <c r="H2289" s="1" t="s">
        <v>60</v>
      </c>
      <c r="I2289" s="1" t="n">
        <v>97.125</v>
      </c>
      <c r="K2289" s="6" t="n">
        <f aca="false">COUNT(D2289:I2289)</f>
        <v>2</v>
      </c>
    </row>
    <row r="2290" customFormat="false" ht="15" hidden="false" customHeight="true" outlineLevel="0" collapsed="false">
      <c r="A2290" s="0" t="s">
        <v>7808</v>
      </c>
      <c r="B2290" s="0" t="s">
        <v>7809</v>
      </c>
      <c r="D2290" s="2" t="s">
        <v>60</v>
      </c>
      <c r="E2290" s="2" t="s">
        <v>60</v>
      </c>
      <c r="F2290" s="2" t="s">
        <v>60</v>
      </c>
      <c r="G2290" s="1" t="n">
        <v>101.5669</v>
      </c>
      <c r="H2290" s="1" t="n">
        <v>45.7555</v>
      </c>
      <c r="I2290" s="1" t="s">
        <v>60</v>
      </c>
      <c r="K2290" s="6" t="n">
        <f aca="false">COUNT(D2290:I2290)</f>
        <v>2</v>
      </c>
    </row>
    <row r="2291" customFormat="false" ht="15" hidden="false" customHeight="true" outlineLevel="0" collapsed="false">
      <c r="A2291" s="0" t="s">
        <v>7811</v>
      </c>
      <c r="B2291" s="0" t="s">
        <v>7812</v>
      </c>
      <c r="D2291" s="2" t="n">
        <v>11.82</v>
      </c>
      <c r="E2291" s="2" t="s">
        <v>60</v>
      </c>
      <c r="F2291" s="2" t="n">
        <v>4.5633</v>
      </c>
      <c r="G2291" s="1" t="s">
        <v>60</v>
      </c>
      <c r="H2291" s="1" t="s">
        <v>60</v>
      </c>
      <c r="I2291" s="1" t="s">
        <v>60</v>
      </c>
      <c r="K2291" s="6" t="n">
        <f aca="false">COUNT(D2291:I2291)</f>
        <v>2</v>
      </c>
    </row>
    <row r="2292" customFormat="false" ht="15" hidden="false" customHeight="true" outlineLevel="0" collapsed="false">
      <c r="A2292" s="0" t="s">
        <v>7814</v>
      </c>
      <c r="B2292" s="0" t="s">
        <v>7815</v>
      </c>
      <c r="D2292" s="2" t="s">
        <v>60</v>
      </c>
      <c r="E2292" s="2" t="s">
        <v>60</v>
      </c>
      <c r="F2292" s="2" t="s">
        <v>60</v>
      </c>
      <c r="G2292" s="1" t="n">
        <v>40.8411</v>
      </c>
      <c r="H2292" s="1" t="s">
        <v>60</v>
      </c>
      <c r="I2292" s="1" t="n">
        <v>34.5532</v>
      </c>
      <c r="K2292" s="6" t="n">
        <f aca="false">COUNT(D2292:I2292)</f>
        <v>2</v>
      </c>
    </row>
    <row r="2293" customFormat="false" ht="15" hidden="false" customHeight="true" outlineLevel="0" collapsed="false">
      <c r="A2293" s="0" t="s">
        <v>7817</v>
      </c>
      <c r="B2293" s="0" t="s">
        <v>7818</v>
      </c>
      <c r="D2293" s="2" t="s">
        <v>60</v>
      </c>
      <c r="E2293" s="2" t="n">
        <v>10.7522</v>
      </c>
      <c r="F2293" s="2" t="s">
        <v>60</v>
      </c>
      <c r="G2293" s="1" t="s">
        <v>60</v>
      </c>
      <c r="H2293" s="1" t="n">
        <v>77.9836</v>
      </c>
      <c r="I2293" s="1" t="s">
        <v>60</v>
      </c>
      <c r="K2293" s="6" t="n">
        <f aca="false">COUNT(D2293:I2293)</f>
        <v>2</v>
      </c>
    </row>
    <row r="2294" customFormat="false" ht="15" hidden="false" customHeight="true" outlineLevel="0" collapsed="false">
      <c r="A2294" s="0" t="s">
        <v>7820</v>
      </c>
      <c r="B2294" s="0" t="s">
        <v>7821</v>
      </c>
      <c r="D2294" s="2" t="n">
        <v>12.3648</v>
      </c>
      <c r="E2294" s="2" t="s">
        <v>60</v>
      </c>
      <c r="F2294" s="2" t="s">
        <v>60</v>
      </c>
      <c r="G2294" s="1" t="s">
        <v>60</v>
      </c>
      <c r="H2294" s="1" t="n">
        <v>5.3905</v>
      </c>
      <c r="I2294" s="1" t="s">
        <v>60</v>
      </c>
      <c r="K2294" s="6" t="n">
        <f aca="false">COUNT(D2294:I2294)</f>
        <v>2</v>
      </c>
    </row>
    <row r="2295" customFormat="false" ht="15" hidden="false" customHeight="true" outlineLevel="0" collapsed="false">
      <c r="A2295" s="0" t="s">
        <v>7826</v>
      </c>
      <c r="B2295" s="0" t="s">
        <v>7827</v>
      </c>
      <c r="D2295" s="2" t="s">
        <v>60</v>
      </c>
      <c r="E2295" s="2" t="n">
        <v>31.4845</v>
      </c>
      <c r="F2295" s="2" t="n">
        <v>35.764</v>
      </c>
      <c r="G2295" s="1" t="s">
        <v>60</v>
      </c>
      <c r="H2295" s="1" t="s">
        <v>60</v>
      </c>
      <c r="I2295" s="1" t="s">
        <v>60</v>
      </c>
      <c r="K2295" s="6" t="n">
        <f aca="false">COUNT(D2295:I2295)</f>
        <v>2</v>
      </c>
    </row>
    <row r="2296" customFormat="false" ht="15" hidden="false" customHeight="true" outlineLevel="0" collapsed="false">
      <c r="A2296" s="0" t="s">
        <v>7829</v>
      </c>
      <c r="B2296" s="0" t="s">
        <v>7830</v>
      </c>
      <c r="D2296" s="2" t="n">
        <v>10.6729</v>
      </c>
      <c r="E2296" s="2" t="s">
        <v>60</v>
      </c>
      <c r="F2296" s="2" t="s">
        <v>60</v>
      </c>
      <c r="G2296" s="1" t="s">
        <v>60</v>
      </c>
      <c r="H2296" s="1" t="s">
        <v>60</v>
      </c>
      <c r="I2296" s="1" t="n">
        <v>17.6163</v>
      </c>
      <c r="K2296" s="6" t="n">
        <f aca="false">COUNT(D2296:I2296)</f>
        <v>2</v>
      </c>
    </row>
    <row r="2297" customFormat="false" ht="15" hidden="false" customHeight="true" outlineLevel="0" collapsed="false">
      <c r="A2297" s="0" t="s">
        <v>7832</v>
      </c>
      <c r="B2297" s="0" t="s">
        <v>7833</v>
      </c>
      <c r="D2297" s="2" t="s">
        <v>60</v>
      </c>
      <c r="E2297" s="2" t="s">
        <v>60</v>
      </c>
      <c r="F2297" s="2" t="s">
        <v>60</v>
      </c>
      <c r="G2297" s="1" t="n">
        <v>10.5703</v>
      </c>
      <c r="H2297" s="1" t="n">
        <v>9.1854</v>
      </c>
      <c r="I2297" s="1" t="s">
        <v>60</v>
      </c>
      <c r="K2297" s="6" t="n">
        <f aca="false">COUNT(D2297:I2297)</f>
        <v>2</v>
      </c>
    </row>
    <row r="2298" customFormat="false" ht="15" hidden="false" customHeight="true" outlineLevel="0" collapsed="false">
      <c r="A2298" s="0" t="s">
        <v>7835</v>
      </c>
      <c r="B2298" s="0" t="s">
        <v>7836</v>
      </c>
      <c r="D2298" s="2" t="s">
        <v>60</v>
      </c>
      <c r="E2298" s="2" t="n">
        <v>64.4981</v>
      </c>
      <c r="F2298" s="2" t="s">
        <v>60</v>
      </c>
      <c r="G2298" s="1" t="s">
        <v>60</v>
      </c>
      <c r="H2298" s="1" t="s">
        <v>60</v>
      </c>
      <c r="I2298" s="1" t="n">
        <v>15.3011</v>
      </c>
      <c r="K2298" s="6" t="n">
        <f aca="false">COUNT(D2298:I2298)</f>
        <v>2</v>
      </c>
    </row>
    <row r="2299" customFormat="false" ht="15" hidden="false" customHeight="true" outlineLevel="0" collapsed="false">
      <c r="A2299" s="0" t="s">
        <v>7838</v>
      </c>
      <c r="B2299" s="0" t="s">
        <v>7839</v>
      </c>
      <c r="D2299" s="2" t="s">
        <v>60</v>
      </c>
      <c r="E2299" s="2" t="s">
        <v>60</v>
      </c>
      <c r="F2299" s="2" t="s">
        <v>60</v>
      </c>
      <c r="G2299" s="1" t="n">
        <v>4.8183</v>
      </c>
      <c r="H2299" s="1" t="n">
        <v>4.2171</v>
      </c>
      <c r="I2299" s="1" t="s">
        <v>60</v>
      </c>
      <c r="K2299" s="6" t="n">
        <f aca="false">COUNT(D2299:I2299)</f>
        <v>2</v>
      </c>
    </row>
    <row r="2300" customFormat="false" ht="15" hidden="false" customHeight="true" outlineLevel="0" collapsed="false">
      <c r="A2300" s="0" t="s">
        <v>7841</v>
      </c>
      <c r="B2300" s="0" t="s">
        <v>7842</v>
      </c>
      <c r="D2300" s="2" t="n">
        <v>20.5237</v>
      </c>
      <c r="E2300" s="2" t="n">
        <v>122.0056</v>
      </c>
      <c r="F2300" s="2" t="s">
        <v>60</v>
      </c>
      <c r="G2300" s="1" t="s">
        <v>60</v>
      </c>
      <c r="H2300" s="1" t="s">
        <v>60</v>
      </c>
      <c r="I2300" s="1" t="s">
        <v>60</v>
      </c>
      <c r="K2300" s="6" t="n">
        <f aca="false">COUNT(D2300:I2300)</f>
        <v>2</v>
      </c>
    </row>
    <row r="2301" customFormat="false" ht="15" hidden="false" customHeight="true" outlineLevel="0" collapsed="false">
      <c r="A2301" s="0" t="s">
        <v>7844</v>
      </c>
      <c r="B2301" s="0" t="s">
        <v>7845</v>
      </c>
      <c r="D2301" s="2" t="s">
        <v>60</v>
      </c>
      <c r="E2301" s="2" t="n">
        <v>396.002</v>
      </c>
      <c r="F2301" s="2" t="s">
        <v>60</v>
      </c>
      <c r="G2301" s="1" t="s">
        <v>60</v>
      </c>
      <c r="H2301" s="1" t="s">
        <v>60</v>
      </c>
      <c r="I2301" s="1" t="n">
        <v>21.1104</v>
      </c>
      <c r="K2301" s="6" t="n">
        <f aca="false">COUNT(D2301:I2301)</f>
        <v>2</v>
      </c>
    </row>
    <row r="2302" customFormat="false" ht="15" hidden="false" customHeight="true" outlineLevel="0" collapsed="false">
      <c r="A2302" s="0" t="s">
        <v>7847</v>
      </c>
      <c r="B2302" s="0" t="s">
        <v>7848</v>
      </c>
      <c r="D2302" s="2" t="n">
        <v>12.564</v>
      </c>
      <c r="E2302" s="2" t="s">
        <v>60</v>
      </c>
      <c r="F2302" s="2" t="s">
        <v>60</v>
      </c>
      <c r="G2302" s="1" t="s">
        <v>60</v>
      </c>
      <c r="H2302" s="1" t="n">
        <v>16.0656</v>
      </c>
      <c r="I2302" s="1" t="s">
        <v>60</v>
      </c>
      <c r="K2302" s="6" t="n">
        <f aca="false">COUNT(D2302:I2302)</f>
        <v>2</v>
      </c>
    </row>
    <row r="2303" customFormat="false" ht="15" hidden="false" customHeight="true" outlineLevel="0" collapsed="false">
      <c r="A2303" s="0" t="s">
        <v>7850</v>
      </c>
      <c r="B2303" s="0" t="s">
        <v>7851</v>
      </c>
      <c r="D2303" s="2" t="n">
        <v>6.9063</v>
      </c>
      <c r="E2303" s="2" t="n">
        <v>16.052</v>
      </c>
      <c r="F2303" s="2" t="s">
        <v>60</v>
      </c>
      <c r="G2303" s="1" t="s">
        <v>60</v>
      </c>
      <c r="H2303" s="1" t="s">
        <v>60</v>
      </c>
      <c r="I2303" s="1" t="s">
        <v>60</v>
      </c>
      <c r="K2303" s="6" t="n">
        <f aca="false">COUNT(D2303:I2303)</f>
        <v>2</v>
      </c>
    </row>
    <row r="2304" customFormat="false" ht="15" hidden="false" customHeight="true" outlineLevel="0" collapsed="false">
      <c r="A2304" s="0" t="s">
        <v>7853</v>
      </c>
      <c r="B2304" s="0" t="s">
        <v>7854</v>
      </c>
      <c r="D2304" s="2" t="s">
        <v>60</v>
      </c>
      <c r="E2304" s="2" t="s">
        <v>60</v>
      </c>
      <c r="F2304" s="2" t="s">
        <v>60</v>
      </c>
      <c r="G2304" s="1" t="n">
        <v>5.3331</v>
      </c>
      <c r="H2304" s="1" t="s">
        <v>60</v>
      </c>
      <c r="I2304" s="1" t="n">
        <v>7.6938</v>
      </c>
      <c r="K2304" s="6" t="n">
        <f aca="false">COUNT(D2304:I2304)</f>
        <v>2</v>
      </c>
    </row>
    <row r="2305" customFormat="false" ht="15" hidden="false" customHeight="true" outlineLevel="0" collapsed="false">
      <c r="A2305" s="0" t="s">
        <v>7856</v>
      </c>
      <c r="B2305" s="0" t="s">
        <v>7857</v>
      </c>
      <c r="D2305" s="2" t="s">
        <v>60</v>
      </c>
      <c r="E2305" s="2" t="s">
        <v>60</v>
      </c>
      <c r="F2305" s="2" t="s">
        <v>60</v>
      </c>
      <c r="G2305" s="1" t="n">
        <v>41.6373</v>
      </c>
      <c r="H2305" s="1" t="s">
        <v>60</v>
      </c>
      <c r="I2305" s="1" t="n">
        <v>30.1573</v>
      </c>
      <c r="K2305" s="6" t="n">
        <f aca="false">COUNT(D2305:I2305)</f>
        <v>2</v>
      </c>
    </row>
    <row r="2306" customFormat="false" ht="15" hidden="false" customHeight="true" outlineLevel="0" collapsed="false">
      <c r="A2306" s="0" t="s">
        <v>7859</v>
      </c>
      <c r="B2306" s="0" t="s">
        <v>7860</v>
      </c>
      <c r="D2306" s="2" t="s">
        <v>60</v>
      </c>
      <c r="E2306" s="2" t="s">
        <v>60</v>
      </c>
      <c r="F2306" s="2" t="s">
        <v>60</v>
      </c>
      <c r="G2306" s="1" t="n">
        <v>17.3211</v>
      </c>
      <c r="H2306" s="1" t="n">
        <v>14.7928</v>
      </c>
      <c r="I2306" s="1" t="s">
        <v>60</v>
      </c>
      <c r="K2306" s="6" t="n">
        <f aca="false">COUNT(D2306:I2306)</f>
        <v>2</v>
      </c>
    </row>
    <row r="2307" customFormat="false" ht="15" hidden="false" customHeight="true" outlineLevel="0" collapsed="false">
      <c r="A2307" s="0" t="s">
        <v>7862</v>
      </c>
      <c r="B2307" s="0" t="s">
        <v>7863</v>
      </c>
      <c r="D2307" s="2" t="n">
        <v>4.3109</v>
      </c>
      <c r="E2307" s="2" t="s">
        <v>60</v>
      </c>
      <c r="F2307" s="2" t="s">
        <v>60</v>
      </c>
      <c r="G2307" s="1" t="s">
        <v>60</v>
      </c>
      <c r="H2307" s="1" t="n">
        <v>9.2738</v>
      </c>
      <c r="I2307" s="1" t="s">
        <v>60</v>
      </c>
      <c r="K2307" s="6" t="n">
        <f aca="false">COUNT(D2307:I2307)</f>
        <v>2</v>
      </c>
    </row>
    <row r="2308" customFormat="false" ht="15" hidden="false" customHeight="true" outlineLevel="0" collapsed="false">
      <c r="A2308" s="0" t="s">
        <v>7865</v>
      </c>
      <c r="B2308" s="0" t="s">
        <v>7866</v>
      </c>
      <c r="D2308" s="2" t="n">
        <v>16.8975</v>
      </c>
      <c r="E2308" s="2" t="n">
        <v>24.7961</v>
      </c>
      <c r="F2308" s="2" t="s">
        <v>60</v>
      </c>
      <c r="G2308" s="1" t="s">
        <v>60</v>
      </c>
      <c r="H2308" s="1" t="s">
        <v>60</v>
      </c>
      <c r="I2308" s="1" t="s">
        <v>60</v>
      </c>
      <c r="K2308" s="6" t="n">
        <f aca="false">COUNT(D2308:I2308)</f>
        <v>2</v>
      </c>
    </row>
    <row r="2309" customFormat="false" ht="15" hidden="false" customHeight="true" outlineLevel="0" collapsed="false">
      <c r="A2309" s="0" t="s">
        <v>7868</v>
      </c>
      <c r="B2309" s="0" t="s">
        <v>7869</v>
      </c>
      <c r="D2309" s="2" t="n">
        <v>15.0051</v>
      </c>
      <c r="E2309" s="2" t="n">
        <v>6.7399</v>
      </c>
      <c r="F2309" s="2" t="s">
        <v>60</v>
      </c>
      <c r="G2309" s="1" t="s">
        <v>60</v>
      </c>
      <c r="H2309" s="1" t="s">
        <v>60</v>
      </c>
      <c r="I2309" s="1" t="s">
        <v>60</v>
      </c>
      <c r="K2309" s="6" t="n">
        <f aca="false">COUNT(D2309:I2309)</f>
        <v>2</v>
      </c>
    </row>
    <row r="2310" customFormat="false" ht="15" hidden="false" customHeight="true" outlineLevel="0" collapsed="false">
      <c r="A2310" s="0" t="s">
        <v>7871</v>
      </c>
      <c r="B2310" s="0" t="s">
        <v>7872</v>
      </c>
      <c r="D2310" s="2" t="n">
        <v>12.2802</v>
      </c>
      <c r="E2310" s="2" t="s">
        <v>60</v>
      </c>
      <c r="F2310" s="2" t="s">
        <v>60</v>
      </c>
      <c r="G2310" s="1" t="s">
        <v>60</v>
      </c>
      <c r="H2310" s="1" t="s">
        <v>60</v>
      </c>
      <c r="I2310" s="1" t="n">
        <v>5.6718</v>
      </c>
      <c r="K2310" s="6" t="n">
        <f aca="false">COUNT(D2310:I2310)</f>
        <v>2</v>
      </c>
    </row>
    <row r="2311" customFormat="false" ht="15" hidden="false" customHeight="true" outlineLevel="0" collapsed="false">
      <c r="A2311" s="0" t="s">
        <v>7874</v>
      </c>
      <c r="B2311" s="0" t="s">
        <v>7875</v>
      </c>
      <c r="D2311" s="2" t="s">
        <v>60</v>
      </c>
      <c r="E2311" s="2" t="s">
        <v>60</v>
      </c>
      <c r="F2311" s="2" t="n">
        <v>8.0794</v>
      </c>
      <c r="G2311" s="1" t="n">
        <v>1.3432</v>
      </c>
      <c r="H2311" s="1" t="s">
        <v>60</v>
      </c>
      <c r="I2311" s="1" t="s">
        <v>60</v>
      </c>
      <c r="K2311" s="6" t="n">
        <f aca="false">COUNT(D2311:I2311)</f>
        <v>2</v>
      </c>
    </row>
    <row r="2312" customFormat="false" ht="15" hidden="false" customHeight="true" outlineLevel="0" collapsed="false">
      <c r="A2312" s="0" t="s">
        <v>7877</v>
      </c>
      <c r="B2312" s="0" t="s">
        <v>7878</v>
      </c>
      <c r="D2312" s="2" t="s">
        <v>60</v>
      </c>
      <c r="E2312" s="2" t="s">
        <v>60</v>
      </c>
      <c r="F2312" s="2" t="n">
        <v>52.2098</v>
      </c>
      <c r="G2312" s="1" t="s">
        <v>60</v>
      </c>
      <c r="H2312" s="1" t="n">
        <v>27.7505</v>
      </c>
      <c r="I2312" s="1" t="s">
        <v>60</v>
      </c>
      <c r="K2312" s="6" t="n">
        <f aca="false">COUNT(D2312:I2312)</f>
        <v>2</v>
      </c>
    </row>
    <row r="2313" customFormat="false" ht="15" hidden="false" customHeight="true" outlineLevel="0" collapsed="false">
      <c r="A2313" s="0" t="s">
        <v>7880</v>
      </c>
      <c r="B2313" s="0" t="s">
        <v>7881</v>
      </c>
      <c r="D2313" s="2" t="s">
        <v>60</v>
      </c>
      <c r="E2313" s="2" t="n">
        <v>406.2454</v>
      </c>
      <c r="F2313" s="2" t="n">
        <v>235.5108</v>
      </c>
      <c r="G2313" s="1" t="s">
        <v>60</v>
      </c>
      <c r="H2313" s="1" t="s">
        <v>60</v>
      </c>
      <c r="I2313" s="1" t="s">
        <v>60</v>
      </c>
      <c r="K2313" s="6" t="n">
        <f aca="false">COUNT(D2313:I2313)</f>
        <v>2</v>
      </c>
    </row>
    <row r="2314" customFormat="false" ht="15" hidden="false" customHeight="true" outlineLevel="0" collapsed="false">
      <c r="A2314" s="0" t="s">
        <v>7883</v>
      </c>
      <c r="B2314" s="0" t="s">
        <v>7884</v>
      </c>
      <c r="D2314" s="2" t="s">
        <v>60</v>
      </c>
      <c r="E2314" s="2" t="n">
        <v>17.54</v>
      </c>
      <c r="F2314" s="2" t="s">
        <v>60</v>
      </c>
      <c r="G2314" s="1" t="s">
        <v>60</v>
      </c>
      <c r="H2314" s="1" t="n">
        <v>4.0869</v>
      </c>
      <c r="I2314" s="1" t="s">
        <v>60</v>
      </c>
      <c r="K2314" s="6" t="n">
        <f aca="false">COUNT(D2314:I2314)</f>
        <v>2</v>
      </c>
    </row>
    <row r="2315" customFormat="false" ht="15" hidden="false" customHeight="true" outlineLevel="0" collapsed="false">
      <c r="A2315" s="0" t="s">
        <v>7886</v>
      </c>
      <c r="B2315" s="0" t="s">
        <v>7887</v>
      </c>
      <c r="D2315" s="2" t="s">
        <v>60</v>
      </c>
      <c r="E2315" s="2" t="s">
        <v>60</v>
      </c>
      <c r="F2315" s="2" t="s">
        <v>60</v>
      </c>
      <c r="G2315" s="1" t="s">
        <v>60</v>
      </c>
      <c r="H2315" s="1" t="n">
        <v>17.6109</v>
      </c>
      <c r="I2315" s="1" t="n">
        <v>74.7031</v>
      </c>
      <c r="K2315" s="6" t="n">
        <f aca="false">COUNT(D2315:I2315)</f>
        <v>2</v>
      </c>
    </row>
    <row r="2316" customFormat="false" ht="15" hidden="false" customHeight="true" outlineLevel="0" collapsed="false">
      <c r="A2316" s="0" t="s">
        <v>7889</v>
      </c>
      <c r="B2316" s="0" t="s">
        <v>7890</v>
      </c>
      <c r="D2316" s="2" t="n">
        <v>6.8409</v>
      </c>
      <c r="E2316" s="2" t="n">
        <v>9.7347</v>
      </c>
      <c r="F2316" s="2" t="s">
        <v>60</v>
      </c>
      <c r="G2316" s="1" t="s">
        <v>60</v>
      </c>
      <c r="H2316" s="1" t="s">
        <v>60</v>
      </c>
      <c r="I2316" s="1" t="s">
        <v>60</v>
      </c>
      <c r="K2316" s="6" t="n">
        <f aca="false">COUNT(D2316:I2316)</f>
        <v>2</v>
      </c>
    </row>
    <row r="2317" customFormat="false" ht="15" hidden="false" customHeight="true" outlineLevel="0" collapsed="false">
      <c r="A2317" s="0" t="s">
        <v>7892</v>
      </c>
      <c r="B2317" s="0" t="s">
        <v>7893</v>
      </c>
      <c r="D2317" s="2" t="s">
        <v>60</v>
      </c>
      <c r="E2317" s="2" t="n">
        <v>3.196</v>
      </c>
      <c r="F2317" s="2" t="n">
        <v>4.5343</v>
      </c>
      <c r="G2317" s="1" t="s">
        <v>60</v>
      </c>
      <c r="H2317" s="1" t="s">
        <v>60</v>
      </c>
      <c r="I2317" s="1" t="s">
        <v>60</v>
      </c>
      <c r="K2317" s="6" t="n">
        <f aca="false">COUNT(D2317:I2317)</f>
        <v>2</v>
      </c>
    </row>
    <row r="2318" customFormat="false" ht="15" hidden="false" customHeight="true" outlineLevel="0" collapsed="false">
      <c r="A2318" s="0" t="s">
        <v>7895</v>
      </c>
      <c r="B2318" s="0" t="s">
        <v>7896</v>
      </c>
      <c r="D2318" s="2" t="n">
        <v>12.1277</v>
      </c>
      <c r="E2318" s="2" t="n">
        <v>18.2709</v>
      </c>
      <c r="F2318" s="2" t="s">
        <v>60</v>
      </c>
      <c r="G2318" s="1" t="s">
        <v>60</v>
      </c>
      <c r="H2318" s="1" t="s">
        <v>60</v>
      </c>
      <c r="I2318" s="1" t="s">
        <v>60</v>
      </c>
      <c r="K2318" s="6" t="n">
        <f aca="false">COUNT(D2318:I2318)</f>
        <v>2</v>
      </c>
    </row>
    <row r="2319" customFormat="false" ht="15" hidden="false" customHeight="true" outlineLevel="0" collapsed="false">
      <c r="A2319" s="0" t="s">
        <v>7898</v>
      </c>
      <c r="B2319" s="0" t="s">
        <v>7899</v>
      </c>
      <c r="D2319" s="2" t="s">
        <v>60</v>
      </c>
      <c r="E2319" s="2" t="s">
        <v>60</v>
      </c>
      <c r="F2319" s="2" t="s">
        <v>60</v>
      </c>
      <c r="G2319" s="1" t="s">
        <v>60</v>
      </c>
      <c r="H2319" s="1" t="n">
        <v>5.8343</v>
      </c>
      <c r="I2319" s="1" t="n">
        <v>3.9132</v>
      </c>
      <c r="K2319" s="6" t="n">
        <f aca="false">COUNT(D2319:I2319)</f>
        <v>2</v>
      </c>
    </row>
    <row r="2320" customFormat="false" ht="15" hidden="false" customHeight="true" outlineLevel="0" collapsed="false">
      <c r="A2320" s="0" t="s">
        <v>7901</v>
      </c>
      <c r="B2320" s="0" t="s">
        <v>7902</v>
      </c>
      <c r="D2320" s="2" t="s">
        <v>60</v>
      </c>
      <c r="E2320" s="2" t="n">
        <v>13.2375</v>
      </c>
      <c r="F2320" s="2" t="s">
        <v>60</v>
      </c>
      <c r="G2320" s="1" t="n">
        <v>12.6149</v>
      </c>
      <c r="H2320" s="1" t="s">
        <v>60</v>
      </c>
      <c r="I2320" s="1" t="s">
        <v>60</v>
      </c>
      <c r="K2320" s="6" t="n">
        <f aca="false">COUNT(D2320:I2320)</f>
        <v>2</v>
      </c>
    </row>
    <row r="2321" customFormat="false" ht="15" hidden="false" customHeight="true" outlineLevel="0" collapsed="false">
      <c r="A2321" s="0" t="s">
        <v>7904</v>
      </c>
      <c r="B2321" s="0" t="s">
        <v>7905</v>
      </c>
      <c r="D2321" s="2" t="n">
        <v>10.2954</v>
      </c>
      <c r="E2321" s="2" t="s">
        <v>60</v>
      </c>
      <c r="F2321" s="2" t="n">
        <v>10.6117</v>
      </c>
      <c r="G2321" s="1" t="s">
        <v>60</v>
      </c>
      <c r="H2321" s="1" t="s">
        <v>60</v>
      </c>
      <c r="I2321" s="1" t="s">
        <v>60</v>
      </c>
      <c r="K2321" s="6" t="n">
        <f aca="false">COUNT(D2321:I2321)</f>
        <v>2</v>
      </c>
    </row>
    <row r="2322" customFormat="false" ht="15" hidden="false" customHeight="true" outlineLevel="0" collapsed="false">
      <c r="A2322" s="0" t="s">
        <v>7907</v>
      </c>
      <c r="B2322" s="0" t="s">
        <v>7908</v>
      </c>
      <c r="D2322" s="2" t="n">
        <v>18.7368</v>
      </c>
      <c r="E2322" s="2" t="s">
        <v>60</v>
      </c>
      <c r="F2322" s="2" t="s">
        <v>60</v>
      </c>
      <c r="G2322" s="1" t="s">
        <v>60</v>
      </c>
      <c r="H2322" s="1" t="n">
        <v>6.9928</v>
      </c>
      <c r="I2322" s="1" t="s">
        <v>60</v>
      </c>
      <c r="K2322" s="6" t="n">
        <f aca="false">COUNT(D2322:I2322)</f>
        <v>2</v>
      </c>
    </row>
    <row r="2323" customFormat="false" ht="15" hidden="false" customHeight="true" outlineLevel="0" collapsed="false">
      <c r="A2323" s="0" t="s">
        <v>7913</v>
      </c>
      <c r="B2323" s="0" t="s">
        <v>7914</v>
      </c>
      <c r="D2323" s="2" t="n">
        <v>22.6672</v>
      </c>
      <c r="E2323" s="2" t="s">
        <v>60</v>
      </c>
      <c r="F2323" s="2" t="n">
        <v>8.1639</v>
      </c>
      <c r="G2323" s="1" t="s">
        <v>60</v>
      </c>
      <c r="H2323" s="1" t="s">
        <v>60</v>
      </c>
      <c r="I2323" s="1" t="s">
        <v>60</v>
      </c>
      <c r="K2323" s="6" t="n">
        <f aca="false">COUNT(D2323:I2323)</f>
        <v>2</v>
      </c>
    </row>
    <row r="2324" customFormat="false" ht="15" hidden="false" customHeight="true" outlineLevel="0" collapsed="false">
      <c r="A2324" s="0" t="s">
        <v>7916</v>
      </c>
      <c r="B2324" s="0" t="s">
        <v>7917</v>
      </c>
      <c r="D2324" s="2" t="n">
        <v>10.1372</v>
      </c>
      <c r="E2324" s="2" t="n">
        <v>7.1282</v>
      </c>
      <c r="F2324" s="2" t="s">
        <v>60</v>
      </c>
      <c r="G2324" s="1" t="s">
        <v>60</v>
      </c>
      <c r="H2324" s="1" t="s">
        <v>60</v>
      </c>
      <c r="I2324" s="1" t="s">
        <v>60</v>
      </c>
      <c r="K2324" s="6" t="n">
        <f aca="false">COUNT(D2324:I2324)</f>
        <v>2</v>
      </c>
    </row>
    <row r="2325" customFormat="false" ht="15" hidden="false" customHeight="true" outlineLevel="0" collapsed="false">
      <c r="A2325" s="0" t="s">
        <v>7919</v>
      </c>
      <c r="B2325" s="0" t="s">
        <v>7920</v>
      </c>
      <c r="D2325" s="2" t="s">
        <v>60</v>
      </c>
      <c r="E2325" s="2" t="n">
        <v>20.1906</v>
      </c>
      <c r="F2325" s="2" t="s">
        <v>60</v>
      </c>
      <c r="G2325" s="1" t="s">
        <v>60</v>
      </c>
      <c r="H2325" s="1" t="n">
        <v>9.6116</v>
      </c>
      <c r="I2325" s="1" t="s">
        <v>60</v>
      </c>
      <c r="K2325" s="6" t="n">
        <f aca="false">COUNT(D2325:I2325)</f>
        <v>2</v>
      </c>
    </row>
    <row r="2326" customFormat="false" ht="15" hidden="false" customHeight="true" outlineLevel="0" collapsed="false">
      <c r="A2326" s="0" t="s">
        <v>7922</v>
      </c>
      <c r="B2326" s="0" t="s">
        <v>7923</v>
      </c>
      <c r="D2326" s="2" t="s">
        <v>60</v>
      </c>
      <c r="E2326" s="2" t="s">
        <v>60</v>
      </c>
      <c r="F2326" s="2" t="s">
        <v>60</v>
      </c>
      <c r="G2326" s="1" t="s">
        <v>60</v>
      </c>
      <c r="H2326" s="1" t="n">
        <v>39.7435</v>
      </c>
      <c r="I2326" s="1" t="n">
        <v>66.9688</v>
      </c>
      <c r="K2326" s="6" t="n">
        <f aca="false">COUNT(D2326:I2326)</f>
        <v>2</v>
      </c>
    </row>
    <row r="2327" customFormat="false" ht="15" hidden="false" customHeight="true" outlineLevel="0" collapsed="false">
      <c r="A2327" s="0" t="s">
        <v>7925</v>
      </c>
      <c r="B2327" s="0" t="s">
        <v>7926</v>
      </c>
      <c r="D2327" s="2" t="n">
        <v>20.6649</v>
      </c>
      <c r="E2327" s="2" t="s">
        <v>60</v>
      </c>
      <c r="F2327" s="2" t="n">
        <v>17.6928</v>
      </c>
      <c r="G2327" s="1" t="s">
        <v>60</v>
      </c>
      <c r="H2327" s="1" t="s">
        <v>60</v>
      </c>
      <c r="I2327" s="1" t="s">
        <v>60</v>
      </c>
      <c r="K2327" s="6" t="n">
        <f aca="false">COUNT(D2327:I2327)</f>
        <v>2</v>
      </c>
    </row>
    <row r="2328" customFormat="false" ht="15" hidden="false" customHeight="true" outlineLevel="0" collapsed="false">
      <c r="A2328" s="0" t="s">
        <v>7937</v>
      </c>
      <c r="B2328" s="0" t="s">
        <v>7938</v>
      </c>
      <c r="D2328" s="2" t="s">
        <v>60</v>
      </c>
      <c r="E2328" s="2" t="n">
        <v>4.4918</v>
      </c>
      <c r="F2328" s="2" t="n">
        <v>8.0148</v>
      </c>
      <c r="G2328" s="1" t="s">
        <v>60</v>
      </c>
      <c r="H2328" s="1" t="s">
        <v>60</v>
      </c>
      <c r="I2328" s="1" t="s">
        <v>60</v>
      </c>
      <c r="K2328" s="6" t="n">
        <f aca="false">COUNT(D2328:I2328)</f>
        <v>2</v>
      </c>
    </row>
    <row r="2329" customFormat="false" ht="15" hidden="false" customHeight="true" outlineLevel="0" collapsed="false">
      <c r="A2329" s="0" t="s">
        <v>7940</v>
      </c>
      <c r="B2329" s="0" t="s">
        <v>7941</v>
      </c>
      <c r="D2329" s="2" t="n">
        <v>64.065</v>
      </c>
      <c r="E2329" s="2" t="s">
        <v>60</v>
      </c>
      <c r="F2329" s="2" t="s">
        <v>60</v>
      </c>
      <c r="G2329" s="1" t="s">
        <v>60</v>
      </c>
      <c r="H2329" s="1" t="s">
        <v>60</v>
      </c>
      <c r="I2329" s="1" t="n">
        <v>85.88</v>
      </c>
      <c r="K2329" s="6" t="n">
        <f aca="false">COUNT(D2329:I2329)</f>
        <v>2</v>
      </c>
    </row>
    <row r="2330" customFormat="false" ht="15" hidden="false" customHeight="true" outlineLevel="0" collapsed="false">
      <c r="A2330" s="0" t="s">
        <v>7943</v>
      </c>
      <c r="B2330" s="0" t="s">
        <v>7944</v>
      </c>
      <c r="D2330" s="2" t="n">
        <v>10.2065</v>
      </c>
      <c r="E2330" s="2" t="s">
        <v>60</v>
      </c>
      <c r="F2330" s="2" t="n">
        <v>16.0785</v>
      </c>
      <c r="G2330" s="1" t="s">
        <v>60</v>
      </c>
      <c r="H2330" s="1" t="s">
        <v>60</v>
      </c>
      <c r="I2330" s="1" t="s">
        <v>60</v>
      </c>
      <c r="K2330" s="6" t="n">
        <f aca="false">COUNT(D2330:I2330)</f>
        <v>2</v>
      </c>
    </row>
    <row r="2331" customFormat="false" ht="15" hidden="false" customHeight="true" outlineLevel="0" collapsed="false">
      <c r="A2331" s="0" t="s">
        <v>7946</v>
      </c>
      <c r="B2331" s="0" t="s">
        <v>7947</v>
      </c>
      <c r="D2331" s="2" t="s">
        <v>60</v>
      </c>
      <c r="E2331" s="2" t="n">
        <v>40.8077</v>
      </c>
      <c r="F2331" s="2" t="n">
        <v>33.5329</v>
      </c>
      <c r="G2331" s="1" t="s">
        <v>60</v>
      </c>
      <c r="H2331" s="1" t="s">
        <v>60</v>
      </c>
      <c r="I2331" s="1" t="s">
        <v>60</v>
      </c>
      <c r="K2331" s="6" t="n">
        <f aca="false">COUNT(D2331:I2331)</f>
        <v>2</v>
      </c>
    </row>
    <row r="2332" customFormat="false" ht="15" hidden="false" customHeight="true" outlineLevel="0" collapsed="false">
      <c r="A2332" s="0" t="s">
        <v>7952</v>
      </c>
      <c r="B2332" s="0" t="s">
        <v>7953</v>
      </c>
      <c r="D2332" s="2" t="s">
        <v>60</v>
      </c>
      <c r="E2332" s="2" t="s">
        <v>60</v>
      </c>
      <c r="F2332" s="2" t="s">
        <v>60</v>
      </c>
      <c r="G2332" s="1" t="s">
        <v>60</v>
      </c>
      <c r="H2332" s="1" t="n">
        <v>3.8651</v>
      </c>
      <c r="I2332" s="1" t="n">
        <v>14.0378</v>
      </c>
      <c r="K2332" s="6" t="n">
        <f aca="false">COUNT(D2332:I2332)</f>
        <v>2</v>
      </c>
    </row>
    <row r="2333" customFormat="false" ht="15" hidden="false" customHeight="true" outlineLevel="0" collapsed="false">
      <c r="A2333" s="0" t="s">
        <v>7955</v>
      </c>
      <c r="B2333" s="0" t="s">
        <v>7956</v>
      </c>
      <c r="D2333" s="2" t="n">
        <v>6.8139</v>
      </c>
      <c r="E2333" s="2" t="s">
        <v>60</v>
      </c>
      <c r="F2333" s="2" t="s">
        <v>60</v>
      </c>
      <c r="G2333" s="1" t="s">
        <v>60</v>
      </c>
      <c r="H2333" s="1" t="s">
        <v>60</v>
      </c>
      <c r="I2333" s="1" t="n">
        <v>15.7525</v>
      </c>
      <c r="K2333" s="6" t="n">
        <f aca="false">COUNT(D2333:I2333)</f>
        <v>2</v>
      </c>
    </row>
    <row r="2334" customFormat="false" ht="15" hidden="false" customHeight="true" outlineLevel="0" collapsed="false">
      <c r="A2334" s="0" t="s">
        <v>7958</v>
      </c>
      <c r="B2334" s="0" t="s">
        <v>7959</v>
      </c>
      <c r="D2334" s="2" t="s">
        <v>60</v>
      </c>
      <c r="E2334" s="2" t="n">
        <v>11.3387</v>
      </c>
      <c r="F2334" s="2" t="s">
        <v>60</v>
      </c>
      <c r="G2334" s="1" t="n">
        <v>12.924</v>
      </c>
      <c r="H2334" s="1" t="s">
        <v>60</v>
      </c>
      <c r="I2334" s="1" t="s">
        <v>60</v>
      </c>
      <c r="K2334" s="6" t="n">
        <f aca="false">COUNT(D2334:I2334)</f>
        <v>2</v>
      </c>
    </row>
    <row r="2335" customFormat="false" ht="15" hidden="false" customHeight="true" outlineLevel="0" collapsed="false">
      <c r="A2335" s="0" t="s">
        <v>7961</v>
      </c>
      <c r="B2335" s="0" t="s">
        <v>7962</v>
      </c>
      <c r="D2335" s="2" t="s">
        <v>60</v>
      </c>
      <c r="E2335" s="2" t="s">
        <v>60</v>
      </c>
      <c r="F2335" s="2" t="s">
        <v>60</v>
      </c>
      <c r="G2335" s="1" t="n">
        <v>11.0674</v>
      </c>
      <c r="H2335" s="1" t="n">
        <v>12.9644</v>
      </c>
      <c r="I2335" s="1" t="s">
        <v>60</v>
      </c>
      <c r="K2335" s="6" t="n">
        <f aca="false">COUNT(D2335:I2335)</f>
        <v>2</v>
      </c>
    </row>
    <row r="2336" customFormat="false" ht="15" hidden="false" customHeight="true" outlineLevel="0" collapsed="false">
      <c r="A2336" s="0" t="s">
        <v>7964</v>
      </c>
      <c r="B2336" s="0" t="s">
        <v>7965</v>
      </c>
      <c r="D2336" s="2" t="s">
        <v>60</v>
      </c>
      <c r="E2336" s="2" t="n">
        <v>9.3995</v>
      </c>
      <c r="F2336" s="2" t="s">
        <v>60</v>
      </c>
      <c r="G2336" s="1" t="s">
        <v>60</v>
      </c>
      <c r="H2336" s="1" t="n">
        <v>12.6019</v>
      </c>
      <c r="I2336" s="1" t="s">
        <v>60</v>
      </c>
      <c r="K2336" s="6" t="n">
        <f aca="false">COUNT(D2336:I2336)</f>
        <v>2</v>
      </c>
    </row>
    <row r="2337" customFormat="false" ht="15" hidden="false" customHeight="true" outlineLevel="0" collapsed="false">
      <c r="A2337" s="0" t="s">
        <v>7967</v>
      </c>
      <c r="B2337" s="0" t="s">
        <v>7968</v>
      </c>
      <c r="D2337" s="2" t="s">
        <v>60</v>
      </c>
      <c r="E2337" s="2" t="n">
        <v>41.7997</v>
      </c>
      <c r="F2337" s="2" t="s">
        <v>60</v>
      </c>
      <c r="G2337" s="1" t="s">
        <v>60</v>
      </c>
      <c r="H2337" s="1" t="s">
        <v>60</v>
      </c>
      <c r="I2337" s="1" t="n">
        <v>29.4309</v>
      </c>
      <c r="K2337" s="6" t="n">
        <f aca="false">COUNT(D2337:I2337)</f>
        <v>2</v>
      </c>
    </row>
    <row r="2338" customFormat="false" ht="15" hidden="false" customHeight="true" outlineLevel="0" collapsed="false">
      <c r="A2338" s="0" t="s">
        <v>7970</v>
      </c>
      <c r="B2338" s="0" t="s">
        <v>7971</v>
      </c>
      <c r="D2338" s="2" t="s">
        <v>60</v>
      </c>
      <c r="E2338" s="2" t="n">
        <v>42.1319</v>
      </c>
      <c r="F2338" s="2" t="s">
        <v>60</v>
      </c>
      <c r="G2338" s="1" t="s">
        <v>60</v>
      </c>
      <c r="H2338" s="1" t="n">
        <v>26.0482</v>
      </c>
      <c r="I2338" s="1" t="s">
        <v>60</v>
      </c>
      <c r="K2338" s="6" t="n">
        <f aca="false">COUNT(D2338:I2338)</f>
        <v>2</v>
      </c>
    </row>
    <row r="2339" customFormat="false" ht="15" hidden="false" customHeight="true" outlineLevel="0" collapsed="false">
      <c r="A2339" s="0" t="s">
        <v>7973</v>
      </c>
      <c r="B2339" s="0" t="s">
        <v>7974</v>
      </c>
      <c r="D2339" s="2" t="s">
        <v>60</v>
      </c>
      <c r="E2339" s="2" t="n">
        <v>88.9872</v>
      </c>
      <c r="F2339" s="2" t="s">
        <v>60</v>
      </c>
      <c r="G2339" s="1" t="s">
        <v>60</v>
      </c>
      <c r="H2339" s="1" t="s">
        <v>60</v>
      </c>
      <c r="I2339" s="1" t="n">
        <v>98.1801</v>
      </c>
      <c r="K2339" s="6" t="n">
        <f aca="false">COUNT(D2339:I2339)</f>
        <v>2</v>
      </c>
    </row>
    <row r="2340" customFormat="false" ht="15" hidden="false" customHeight="true" outlineLevel="0" collapsed="false">
      <c r="A2340" s="0" t="s">
        <v>7976</v>
      </c>
      <c r="B2340" s="0" t="s">
        <v>7977</v>
      </c>
      <c r="D2340" s="2" t="n">
        <v>14.4795</v>
      </c>
      <c r="E2340" s="2" t="n">
        <v>7.001</v>
      </c>
      <c r="F2340" s="2" t="s">
        <v>60</v>
      </c>
      <c r="G2340" s="1" t="s">
        <v>60</v>
      </c>
      <c r="H2340" s="1" t="s">
        <v>60</v>
      </c>
      <c r="I2340" s="1" t="s">
        <v>60</v>
      </c>
      <c r="K2340" s="6" t="n">
        <f aca="false">COUNT(D2340:I2340)</f>
        <v>2</v>
      </c>
    </row>
    <row r="2341" customFormat="false" ht="15" hidden="false" customHeight="true" outlineLevel="0" collapsed="false">
      <c r="A2341" s="0" t="s">
        <v>7979</v>
      </c>
      <c r="B2341" s="0" t="s">
        <v>7980</v>
      </c>
      <c r="D2341" s="2" t="s">
        <v>60</v>
      </c>
      <c r="E2341" s="2" t="n">
        <v>16.2899</v>
      </c>
      <c r="F2341" s="2" t="n">
        <v>9.0238</v>
      </c>
      <c r="G2341" s="1" t="s">
        <v>60</v>
      </c>
      <c r="H2341" s="1" t="s">
        <v>60</v>
      </c>
      <c r="I2341" s="1" t="s">
        <v>60</v>
      </c>
      <c r="K2341" s="6" t="n">
        <f aca="false">COUNT(D2341:I2341)</f>
        <v>2</v>
      </c>
    </row>
    <row r="2342" customFormat="false" ht="15" hidden="false" customHeight="true" outlineLevel="0" collapsed="false">
      <c r="A2342" s="0" t="s">
        <v>7982</v>
      </c>
      <c r="B2342" s="0" t="s">
        <v>7983</v>
      </c>
      <c r="D2342" s="2" t="s">
        <v>60</v>
      </c>
      <c r="E2342" s="2" t="s">
        <v>60</v>
      </c>
      <c r="F2342" s="2" t="s">
        <v>60</v>
      </c>
      <c r="G2342" s="1" t="s">
        <v>60</v>
      </c>
      <c r="H2342" s="1" t="n">
        <v>10.5201</v>
      </c>
      <c r="I2342" s="1" t="n">
        <v>24.195</v>
      </c>
      <c r="K2342" s="6" t="n">
        <f aca="false">COUNT(D2342:I2342)</f>
        <v>2</v>
      </c>
    </row>
    <row r="2343" customFormat="false" ht="15" hidden="false" customHeight="true" outlineLevel="0" collapsed="false">
      <c r="A2343" s="0" t="s">
        <v>7985</v>
      </c>
      <c r="B2343" s="0" t="s">
        <v>7986</v>
      </c>
      <c r="D2343" s="2" t="s">
        <v>60</v>
      </c>
      <c r="E2343" s="2" t="n">
        <v>11.2467</v>
      </c>
      <c r="F2343" s="2" t="s">
        <v>60</v>
      </c>
      <c r="G2343" s="1" t="n">
        <v>44.2754</v>
      </c>
      <c r="H2343" s="1" t="s">
        <v>60</v>
      </c>
      <c r="I2343" s="1" t="s">
        <v>60</v>
      </c>
      <c r="K2343" s="6" t="n">
        <f aca="false">COUNT(D2343:I2343)</f>
        <v>2</v>
      </c>
    </row>
    <row r="2344" customFormat="false" ht="15" hidden="false" customHeight="true" outlineLevel="0" collapsed="false">
      <c r="A2344" s="0" t="s">
        <v>7988</v>
      </c>
      <c r="B2344" s="0" t="s">
        <v>7989</v>
      </c>
      <c r="D2344" s="2" t="n">
        <v>3.4793</v>
      </c>
      <c r="E2344" s="2" t="n">
        <v>15.749</v>
      </c>
      <c r="F2344" s="2" t="s">
        <v>60</v>
      </c>
      <c r="G2344" s="1" t="s">
        <v>60</v>
      </c>
      <c r="H2344" s="1" t="s">
        <v>60</v>
      </c>
      <c r="I2344" s="1" t="s">
        <v>60</v>
      </c>
      <c r="K2344" s="6" t="n">
        <f aca="false">COUNT(D2344:I2344)</f>
        <v>2</v>
      </c>
    </row>
    <row r="2345" customFormat="false" ht="15" hidden="false" customHeight="true" outlineLevel="0" collapsed="false">
      <c r="A2345" s="0" t="s">
        <v>7991</v>
      </c>
      <c r="B2345" s="0" t="s">
        <v>7992</v>
      </c>
      <c r="D2345" s="2" t="s">
        <v>60</v>
      </c>
      <c r="E2345" s="2" t="s">
        <v>60</v>
      </c>
      <c r="F2345" s="2" t="n">
        <v>36.5339</v>
      </c>
      <c r="G2345" s="1" t="n">
        <v>22.5063</v>
      </c>
      <c r="H2345" s="1" t="s">
        <v>60</v>
      </c>
      <c r="I2345" s="1" t="s">
        <v>60</v>
      </c>
      <c r="K2345" s="6" t="n">
        <f aca="false">COUNT(D2345:I2345)</f>
        <v>2</v>
      </c>
    </row>
    <row r="2346" customFormat="false" ht="15" hidden="false" customHeight="true" outlineLevel="0" collapsed="false">
      <c r="A2346" s="0" t="s">
        <v>7994</v>
      </c>
      <c r="B2346" s="0" t="s">
        <v>7995</v>
      </c>
      <c r="D2346" s="2" t="s">
        <v>60</v>
      </c>
      <c r="E2346" s="2" t="s">
        <v>60</v>
      </c>
      <c r="F2346" s="2" t="s">
        <v>60</v>
      </c>
      <c r="G2346" s="1" t="s">
        <v>60</v>
      </c>
      <c r="H2346" s="1" t="n">
        <v>11.7226</v>
      </c>
      <c r="I2346" s="1" t="n">
        <v>10.2424</v>
      </c>
      <c r="K2346" s="6" t="n">
        <f aca="false">COUNT(D2346:I2346)</f>
        <v>2</v>
      </c>
    </row>
    <row r="2347" customFormat="false" ht="15" hidden="false" customHeight="true" outlineLevel="0" collapsed="false">
      <c r="A2347" s="0" t="s">
        <v>7997</v>
      </c>
      <c r="B2347" s="0" t="s">
        <v>7998</v>
      </c>
      <c r="D2347" s="2" t="n">
        <v>11.3911</v>
      </c>
      <c r="E2347" s="2" t="s">
        <v>60</v>
      </c>
      <c r="F2347" s="2" t="n">
        <v>13.8588</v>
      </c>
      <c r="G2347" s="1" t="s">
        <v>60</v>
      </c>
      <c r="H2347" s="1" t="s">
        <v>60</v>
      </c>
      <c r="I2347" s="1" t="s">
        <v>60</v>
      </c>
      <c r="K2347" s="6" t="n">
        <f aca="false">COUNT(D2347:I2347)</f>
        <v>2</v>
      </c>
    </row>
    <row r="2348" customFormat="false" ht="15" hidden="false" customHeight="true" outlineLevel="0" collapsed="false">
      <c r="A2348" s="0" t="s">
        <v>8000</v>
      </c>
      <c r="B2348" s="0" t="s">
        <v>8001</v>
      </c>
      <c r="D2348" s="2" t="s">
        <v>60</v>
      </c>
      <c r="E2348" s="2" t="n">
        <v>21.1467</v>
      </c>
      <c r="F2348" s="2" t="n">
        <v>20.2105</v>
      </c>
      <c r="G2348" s="1" t="s">
        <v>60</v>
      </c>
      <c r="H2348" s="1" t="s">
        <v>60</v>
      </c>
      <c r="I2348" s="1" t="s">
        <v>60</v>
      </c>
      <c r="K2348" s="6" t="n">
        <f aca="false">COUNT(D2348:I2348)</f>
        <v>2</v>
      </c>
    </row>
    <row r="2349" customFormat="false" ht="15" hidden="false" customHeight="true" outlineLevel="0" collapsed="false">
      <c r="A2349" s="0" t="s">
        <v>8003</v>
      </c>
      <c r="B2349" s="0" t="s">
        <v>8004</v>
      </c>
      <c r="D2349" s="2" t="s">
        <v>60</v>
      </c>
      <c r="E2349" s="2" t="n">
        <v>17.6021</v>
      </c>
      <c r="F2349" s="2" t="s">
        <v>60</v>
      </c>
      <c r="G2349" s="1" t="s">
        <v>60</v>
      </c>
      <c r="H2349" s="1" t="n">
        <v>6.941</v>
      </c>
      <c r="I2349" s="1" t="s">
        <v>60</v>
      </c>
      <c r="K2349" s="6" t="n">
        <f aca="false">COUNT(D2349:I2349)</f>
        <v>2</v>
      </c>
    </row>
    <row r="2350" customFormat="false" ht="15" hidden="false" customHeight="true" outlineLevel="0" collapsed="false">
      <c r="A2350" s="0" t="s">
        <v>8006</v>
      </c>
      <c r="B2350" s="0" t="s">
        <v>8007</v>
      </c>
      <c r="D2350" s="2" t="n">
        <v>10.6885</v>
      </c>
      <c r="E2350" s="2" t="s">
        <v>60</v>
      </c>
      <c r="F2350" s="2" t="n">
        <v>20.0127</v>
      </c>
      <c r="G2350" s="1" t="s">
        <v>60</v>
      </c>
      <c r="H2350" s="1" t="s">
        <v>60</v>
      </c>
      <c r="I2350" s="1" t="s">
        <v>60</v>
      </c>
      <c r="K2350" s="6" t="n">
        <f aca="false">COUNT(D2350:I2350)</f>
        <v>2</v>
      </c>
    </row>
    <row r="2351" customFormat="false" ht="15" hidden="false" customHeight="true" outlineLevel="0" collapsed="false">
      <c r="A2351" s="0" t="s">
        <v>8012</v>
      </c>
      <c r="B2351" s="0" t="s">
        <v>8013</v>
      </c>
      <c r="D2351" s="2" t="n">
        <v>6.2212</v>
      </c>
      <c r="E2351" s="2" t="s">
        <v>60</v>
      </c>
      <c r="F2351" s="2" t="s">
        <v>60</v>
      </c>
      <c r="G2351" s="1" t="s">
        <v>60</v>
      </c>
      <c r="H2351" s="1" t="s">
        <v>60</v>
      </c>
      <c r="I2351" s="1" t="n">
        <v>8.6295</v>
      </c>
      <c r="K2351" s="6" t="n">
        <f aca="false">COUNT(D2351:I2351)</f>
        <v>2</v>
      </c>
    </row>
    <row r="2352" customFormat="false" ht="15" hidden="false" customHeight="true" outlineLevel="0" collapsed="false">
      <c r="A2352" s="0" t="s">
        <v>8015</v>
      </c>
      <c r="B2352" s="0" t="s">
        <v>8016</v>
      </c>
      <c r="D2352" s="2" t="s">
        <v>60</v>
      </c>
      <c r="E2352" s="2" t="s">
        <v>60</v>
      </c>
      <c r="F2352" s="2" t="s">
        <v>60</v>
      </c>
      <c r="G2352" s="1" t="n">
        <v>8.9109</v>
      </c>
      <c r="H2352" s="1" t="s">
        <v>60</v>
      </c>
      <c r="I2352" s="1" t="n">
        <v>11.2022</v>
      </c>
      <c r="K2352" s="6" t="n">
        <f aca="false">COUNT(D2352:I2352)</f>
        <v>2</v>
      </c>
    </row>
    <row r="2353" customFormat="false" ht="15" hidden="false" customHeight="true" outlineLevel="0" collapsed="false">
      <c r="A2353" s="0" t="s">
        <v>8018</v>
      </c>
      <c r="B2353" s="0" t="s">
        <v>8019</v>
      </c>
      <c r="D2353" s="2" t="s">
        <v>60</v>
      </c>
      <c r="E2353" s="2" t="s">
        <v>60</v>
      </c>
      <c r="F2353" s="2" t="s">
        <v>60</v>
      </c>
      <c r="G2353" s="1" t="s">
        <v>60</v>
      </c>
      <c r="H2353" s="1" t="n">
        <v>11.5407</v>
      </c>
      <c r="I2353" s="1" t="n">
        <v>9.0177</v>
      </c>
      <c r="K2353" s="6" t="n">
        <f aca="false">COUNT(D2353:I2353)</f>
        <v>2</v>
      </c>
    </row>
    <row r="2354" customFormat="false" ht="15" hidden="false" customHeight="true" outlineLevel="0" collapsed="false">
      <c r="A2354" s="0" t="s">
        <v>8021</v>
      </c>
      <c r="B2354" s="0" t="s">
        <v>8022</v>
      </c>
      <c r="D2354" s="2" t="n">
        <v>25.5054</v>
      </c>
      <c r="E2354" s="2" t="s">
        <v>60</v>
      </c>
      <c r="F2354" s="2" t="s">
        <v>60</v>
      </c>
      <c r="G2354" s="1" t="s">
        <v>60</v>
      </c>
      <c r="H2354" s="1" t="s">
        <v>60</v>
      </c>
      <c r="I2354" s="1" t="n">
        <v>4.1657</v>
      </c>
      <c r="K2354" s="6" t="n">
        <f aca="false">COUNT(D2354:I2354)</f>
        <v>2</v>
      </c>
    </row>
    <row r="2355" customFormat="false" ht="15" hidden="false" customHeight="true" outlineLevel="0" collapsed="false">
      <c r="A2355" s="0" t="s">
        <v>8024</v>
      </c>
      <c r="B2355" s="0" t="s">
        <v>8025</v>
      </c>
      <c r="D2355" s="2" t="s">
        <v>60</v>
      </c>
      <c r="E2355" s="2" t="n">
        <v>4.5494</v>
      </c>
      <c r="F2355" s="2" t="n">
        <v>0.5302</v>
      </c>
      <c r="G2355" s="1" t="s">
        <v>60</v>
      </c>
      <c r="H2355" s="1" t="s">
        <v>60</v>
      </c>
      <c r="I2355" s="1" t="s">
        <v>60</v>
      </c>
      <c r="K2355" s="6" t="n">
        <f aca="false">COUNT(D2355:I2355)</f>
        <v>2</v>
      </c>
    </row>
    <row r="2356" customFormat="false" ht="15" hidden="false" customHeight="true" outlineLevel="0" collapsed="false">
      <c r="A2356" s="0" t="s">
        <v>8027</v>
      </c>
      <c r="B2356" s="0" t="s">
        <v>8028</v>
      </c>
      <c r="D2356" s="2" t="n">
        <v>5.5485</v>
      </c>
      <c r="E2356" s="2" t="s">
        <v>60</v>
      </c>
      <c r="F2356" s="2" t="s">
        <v>60</v>
      </c>
      <c r="G2356" s="1" t="s">
        <v>60</v>
      </c>
      <c r="H2356" s="1" t="s">
        <v>60</v>
      </c>
      <c r="I2356" s="1" t="n">
        <v>5.2888</v>
      </c>
      <c r="K2356" s="6" t="n">
        <f aca="false">COUNT(D2356:I2356)</f>
        <v>2</v>
      </c>
    </row>
    <row r="2357" customFormat="false" ht="15" hidden="false" customHeight="true" outlineLevel="0" collapsed="false">
      <c r="A2357" s="0" t="s">
        <v>8030</v>
      </c>
      <c r="B2357" s="0" t="s">
        <v>8031</v>
      </c>
      <c r="D2357" s="2" t="s">
        <v>60</v>
      </c>
      <c r="E2357" s="2" t="n">
        <v>48.307</v>
      </c>
      <c r="F2357" s="2" t="s">
        <v>60</v>
      </c>
      <c r="G2357" s="1" t="n">
        <v>5.6491</v>
      </c>
      <c r="H2357" s="1" t="s">
        <v>60</v>
      </c>
      <c r="I2357" s="1" t="s">
        <v>60</v>
      </c>
      <c r="K2357" s="6" t="n">
        <f aca="false">COUNT(D2357:I2357)</f>
        <v>2</v>
      </c>
    </row>
    <row r="2358" customFormat="false" ht="15" hidden="false" customHeight="true" outlineLevel="0" collapsed="false">
      <c r="A2358" s="0" t="s">
        <v>8033</v>
      </c>
      <c r="B2358" s="0" t="s">
        <v>8034</v>
      </c>
      <c r="D2358" s="2" t="n">
        <v>7.0449</v>
      </c>
      <c r="E2358" s="2" t="s">
        <v>60</v>
      </c>
      <c r="F2358" s="2" t="n">
        <v>5.3138</v>
      </c>
      <c r="G2358" s="1" t="s">
        <v>60</v>
      </c>
      <c r="H2358" s="1" t="s">
        <v>60</v>
      </c>
      <c r="I2358" s="1" t="s">
        <v>60</v>
      </c>
      <c r="K2358" s="6" t="n">
        <f aca="false">COUNT(D2358:I2358)</f>
        <v>2</v>
      </c>
    </row>
    <row r="2359" customFormat="false" ht="15" hidden="false" customHeight="true" outlineLevel="0" collapsed="false">
      <c r="A2359" s="0" t="s">
        <v>8036</v>
      </c>
      <c r="B2359" s="0" t="s">
        <v>8037</v>
      </c>
      <c r="D2359" s="2" t="n">
        <v>10.8789</v>
      </c>
      <c r="E2359" s="2" t="s">
        <v>60</v>
      </c>
      <c r="F2359" s="2" t="s">
        <v>60</v>
      </c>
      <c r="G2359" s="1" t="n">
        <v>12.0937</v>
      </c>
      <c r="H2359" s="1" t="s">
        <v>60</v>
      </c>
      <c r="I2359" s="1" t="s">
        <v>60</v>
      </c>
      <c r="K2359" s="6" t="n">
        <f aca="false">COUNT(D2359:I2359)</f>
        <v>2</v>
      </c>
    </row>
    <row r="2360" customFormat="false" ht="15" hidden="false" customHeight="true" outlineLevel="0" collapsed="false">
      <c r="A2360" s="0" t="s">
        <v>8039</v>
      </c>
      <c r="B2360" s="0" t="s">
        <v>8040</v>
      </c>
      <c r="D2360" s="2" t="n">
        <v>30.8209</v>
      </c>
      <c r="E2360" s="2" t="s">
        <v>60</v>
      </c>
      <c r="F2360" s="2" t="s">
        <v>60</v>
      </c>
      <c r="G2360" s="1" t="s">
        <v>60</v>
      </c>
      <c r="H2360" s="1" t="s">
        <v>60</v>
      </c>
      <c r="I2360" s="1" t="n">
        <v>8.4082</v>
      </c>
      <c r="K2360" s="6" t="n">
        <f aca="false">COUNT(D2360:I2360)</f>
        <v>2</v>
      </c>
    </row>
    <row r="2361" customFormat="false" ht="15" hidden="false" customHeight="true" outlineLevel="0" collapsed="false">
      <c r="A2361" s="0" t="s">
        <v>8042</v>
      </c>
      <c r="B2361" s="0" t="s">
        <v>8043</v>
      </c>
      <c r="D2361" s="2" t="s">
        <v>60</v>
      </c>
      <c r="E2361" s="2" t="s">
        <v>60</v>
      </c>
      <c r="F2361" s="2" t="s">
        <v>60</v>
      </c>
      <c r="G2361" s="1" t="s">
        <v>60</v>
      </c>
      <c r="H2361" s="1" t="n">
        <v>38.3258</v>
      </c>
      <c r="I2361" s="1" t="n">
        <v>7.7913</v>
      </c>
      <c r="K2361" s="6" t="n">
        <f aca="false">COUNT(D2361:I2361)</f>
        <v>2</v>
      </c>
    </row>
    <row r="2362" customFormat="false" ht="15" hidden="false" customHeight="true" outlineLevel="0" collapsed="false">
      <c r="A2362" s="0" t="s">
        <v>8045</v>
      </c>
      <c r="B2362" s="0" t="s">
        <v>8046</v>
      </c>
      <c r="D2362" s="2" t="s">
        <v>60</v>
      </c>
      <c r="E2362" s="2" t="s">
        <v>60</v>
      </c>
      <c r="F2362" s="2" t="s">
        <v>60</v>
      </c>
      <c r="G2362" s="1" t="n">
        <v>38.4194</v>
      </c>
      <c r="H2362" s="1" t="s">
        <v>60</v>
      </c>
      <c r="I2362" s="1" t="n">
        <v>14.8124</v>
      </c>
      <c r="K2362" s="6" t="n">
        <f aca="false">COUNT(D2362:I2362)</f>
        <v>2</v>
      </c>
    </row>
    <row r="2363" customFormat="false" ht="15" hidden="false" customHeight="true" outlineLevel="0" collapsed="false">
      <c r="A2363" s="0" t="s">
        <v>8048</v>
      </c>
      <c r="B2363" s="0" t="s">
        <v>8049</v>
      </c>
      <c r="D2363" s="2" t="s">
        <v>60</v>
      </c>
      <c r="E2363" s="2" t="s">
        <v>60</v>
      </c>
      <c r="F2363" s="2" t="n">
        <v>33.3597</v>
      </c>
      <c r="G2363" s="1" t="n">
        <v>105.2059</v>
      </c>
      <c r="H2363" s="1" t="s">
        <v>60</v>
      </c>
      <c r="I2363" s="1" t="s">
        <v>60</v>
      </c>
      <c r="K2363" s="6" t="n">
        <f aca="false">COUNT(D2363:I2363)</f>
        <v>2</v>
      </c>
    </row>
    <row r="2364" customFormat="false" ht="15" hidden="false" customHeight="true" outlineLevel="0" collapsed="false">
      <c r="A2364" s="0" t="s">
        <v>8051</v>
      </c>
      <c r="B2364" s="0" t="s">
        <v>8052</v>
      </c>
      <c r="D2364" s="2" t="s">
        <v>60</v>
      </c>
      <c r="E2364" s="2" t="s">
        <v>60</v>
      </c>
      <c r="F2364" s="2" t="s">
        <v>60</v>
      </c>
      <c r="G2364" s="1" t="n">
        <v>428.6434</v>
      </c>
      <c r="H2364" s="1" t="s">
        <v>60</v>
      </c>
      <c r="I2364" s="1" t="n">
        <v>202.2949</v>
      </c>
      <c r="K2364" s="6" t="n">
        <f aca="false">COUNT(D2364:I2364)</f>
        <v>2</v>
      </c>
    </row>
    <row r="2365" customFormat="false" ht="15" hidden="false" customHeight="true" outlineLevel="0" collapsed="false">
      <c r="A2365" s="0" t="s">
        <v>8054</v>
      </c>
      <c r="B2365" s="0" t="s">
        <v>8055</v>
      </c>
      <c r="D2365" s="2" t="s">
        <v>60</v>
      </c>
      <c r="E2365" s="2" t="n">
        <v>120.5805</v>
      </c>
      <c r="F2365" s="2" t="s">
        <v>60</v>
      </c>
      <c r="G2365" s="1" t="n">
        <v>132.1621</v>
      </c>
      <c r="H2365" s="1" t="s">
        <v>60</v>
      </c>
      <c r="I2365" s="1" t="s">
        <v>60</v>
      </c>
      <c r="K2365" s="6" t="n">
        <f aca="false">COUNT(D2365:I2365)</f>
        <v>2</v>
      </c>
    </row>
    <row r="2366" customFormat="false" ht="15" hidden="false" customHeight="true" outlineLevel="0" collapsed="false">
      <c r="A2366" s="0" t="s">
        <v>8057</v>
      </c>
      <c r="B2366" s="0" t="s">
        <v>8058</v>
      </c>
      <c r="D2366" s="2" t="s">
        <v>60</v>
      </c>
      <c r="E2366" s="2" t="n">
        <v>23.9769</v>
      </c>
      <c r="F2366" s="2" t="s">
        <v>60</v>
      </c>
      <c r="G2366" s="1" t="s">
        <v>60</v>
      </c>
      <c r="H2366" s="1" t="s">
        <v>60</v>
      </c>
      <c r="I2366" s="1" t="n">
        <v>11.0466</v>
      </c>
      <c r="K2366" s="6" t="n">
        <f aca="false">COUNT(D2366:I2366)</f>
        <v>2</v>
      </c>
    </row>
    <row r="2367" customFormat="false" ht="15" hidden="false" customHeight="true" outlineLevel="0" collapsed="false">
      <c r="A2367" s="0" t="s">
        <v>8060</v>
      </c>
      <c r="B2367" s="0" t="s">
        <v>8061</v>
      </c>
      <c r="D2367" s="2" t="s">
        <v>60</v>
      </c>
      <c r="E2367" s="2" t="n">
        <v>32.5303</v>
      </c>
      <c r="F2367" s="2" t="n">
        <v>24.086</v>
      </c>
      <c r="G2367" s="1" t="s">
        <v>60</v>
      </c>
      <c r="H2367" s="1" t="s">
        <v>60</v>
      </c>
      <c r="I2367" s="1" t="s">
        <v>60</v>
      </c>
      <c r="K2367" s="6" t="n">
        <f aca="false">COUNT(D2367:I2367)</f>
        <v>2</v>
      </c>
    </row>
    <row r="2368" customFormat="false" ht="15" hidden="false" customHeight="true" outlineLevel="0" collapsed="false">
      <c r="A2368" s="0" t="s">
        <v>8063</v>
      </c>
      <c r="B2368" s="0" t="s">
        <v>8064</v>
      </c>
      <c r="D2368" s="2" t="s">
        <v>60</v>
      </c>
      <c r="E2368" s="2" t="s">
        <v>60</v>
      </c>
      <c r="F2368" s="2" t="s">
        <v>60</v>
      </c>
      <c r="G2368" s="1" t="n">
        <v>55.408</v>
      </c>
      <c r="H2368" s="1" t="s">
        <v>60</v>
      </c>
      <c r="I2368" s="1" t="n">
        <v>79.4375</v>
      </c>
      <c r="K2368" s="6" t="n">
        <f aca="false">COUNT(D2368:I2368)</f>
        <v>2</v>
      </c>
    </row>
    <row r="2369" customFormat="false" ht="15" hidden="false" customHeight="true" outlineLevel="0" collapsed="false">
      <c r="A2369" s="0" t="s">
        <v>8066</v>
      </c>
      <c r="B2369" s="0" t="s">
        <v>8067</v>
      </c>
      <c r="D2369" s="2" t="s">
        <v>60</v>
      </c>
      <c r="E2369" s="2" t="s">
        <v>60</v>
      </c>
      <c r="F2369" s="2" t="s">
        <v>60</v>
      </c>
      <c r="G2369" s="1" t="n">
        <v>10.2497</v>
      </c>
      <c r="H2369" s="1" t="s">
        <v>60</v>
      </c>
      <c r="I2369" s="1" t="n">
        <v>3.6486</v>
      </c>
      <c r="K2369" s="6" t="n">
        <f aca="false">COUNT(D2369:I2369)</f>
        <v>2</v>
      </c>
    </row>
    <row r="2370" customFormat="false" ht="15" hidden="false" customHeight="true" outlineLevel="0" collapsed="false">
      <c r="A2370" s="0" t="s">
        <v>8069</v>
      </c>
      <c r="B2370" s="0" t="s">
        <v>8070</v>
      </c>
      <c r="D2370" s="2" t="n">
        <v>6.2186</v>
      </c>
      <c r="E2370" s="2" t="s">
        <v>60</v>
      </c>
      <c r="F2370" s="2" t="n">
        <v>9.8705</v>
      </c>
      <c r="G2370" s="1" t="s">
        <v>60</v>
      </c>
      <c r="H2370" s="1" t="s">
        <v>60</v>
      </c>
      <c r="I2370" s="1" t="s">
        <v>60</v>
      </c>
      <c r="K2370" s="6" t="n">
        <f aca="false">COUNT(D2370:I2370)</f>
        <v>2</v>
      </c>
    </row>
    <row r="2371" customFormat="false" ht="15" hidden="false" customHeight="true" outlineLevel="0" collapsed="false">
      <c r="A2371" s="0" t="s">
        <v>8072</v>
      </c>
      <c r="B2371" s="0" t="s">
        <v>8073</v>
      </c>
      <c r="D2371" s="2" t="s">
        <v>60</v>
      </c>
      <c r="E2371" s="2" t="s">
        <v>60</v>
      </c>
      <c r="F2371" s="2" t="s">
        <v>60</v>
      </c>
      <c r="G2371" s="1" t="s">
        <v>60</v>
      </c>
      <c r="H2371" s="1" t="n">
        <v>67.4837</v>
      </c>
      <c r="I2371" s="1" t="n">
        <v>4.947</v>
      </c>
      <c r="K2371" s="6" t="n">
        <f aca="false">COUNT(D2371:I2371)</f>
        <v>2</v>
      </c>
    </row>
    <row r="2372" customFormat="false" ht="15" hidden="false" customHeight="true" outlineLevel="0" collapsed="false">
      <c r="A2372" s="0" t="s">
        <v>8075</v>
      </c>
      <c r="B2372" s="0" t="s">
        <v>8076</v>
      </c>
      <c r="D2372" s="2" t="s">
        <v>60</v>
      </c>
      <c r="E2372" s="2" t="n">
        <v>103.624</v>
      </c>
      <c r="F2372" s="2" t="s">
        <v>60</v>
      </c>
      <c r="G2372" s="1" t="n">
        <v>61.096</v>
      </c>
      <c r="H2372" s="1" t="s">
        <v>60</v>
      </c>
      <c r="I2372" s="1" t="s">
        <v>60</v>
      </c>
      <c r="K2372" s="6" t="n">
        <f aca="false">COUNT(D2372:I2372)</f>
        <v>2</v>
      </c>
    </row>
    <row r="2373" customFormat="false" ht="15" hidden="false" customHeight="true" outlineLevel="0" collapsed="false">
      <c r="A2373" s="0" t="s">
        <v>8078</v>
      </c>
      <c r="B2373" s="0" t="s">
        <v>8079</v>
      </c>
      <c r="D2373" s="2" t="s">
        <v>60</v>
      </c>
      <c r="E2373" s="2" t="s">
        <v>60</v>
      </c>
      <c r="F2373" s="2" t="n">
        <v>37.4337</v>
      </c>
      <c r="G2373" s="1" t="s">
        <v>60</v>
      </c>
      <c r="H2373" s="1" t="s">
        <v>60</v>
      </c>
      <c r="I2373" s="1" t="n">
        <v>32.295</v>
      </c>
      <c r="K2373" s="6" t="n">
        <f aca="false">COUNT(D2373:I2373)</f>
        <v>2</v>
      </c>
    </row>
    <row r="2374" customFormat="false" ht="15" hidden="false" customHeight="true" outlineLevel="0" collapsed="false">
      <c r="A2374" s="0" t="s">
        <v>8081</v>
      </c>
      <c r="B2374" s="0" t="s">
        <v>8082</v>
      </c>
      <c r="D2374" s="2" t="s">
        <v>60</v>
      </c>
      <c r="E2374" s="2" t="s">
        <v>60</v>
      </c>
      <c r="F2374" s="2" t="n">
        <v>16.817</v>
      </c>
      <c r="G2374" s="1" t="s">
        <v>60</v>
      </c>
      <c r="H2374" s="1" t="n">
        <v>20.4885</v>
      </c>
      <c r="I2374" s="1" t="s">
        <v>60</v>
      </c>
      <c r="K2374" s="6" t="n">
        <f aca="false">COUNT(D2374:I2374)</f>
        <v>2</v>
      </c>
    </row>
    <row r="2375" customFormat="false" ht="15" hidden="false" customHeight="true" outlineLevel="0" collapsed="false">
      <c r="A2375" s="0" t="s">
        <v>8084</v>
      </c>
      <c r="B2375" s="0" t="s">
        <v>8085</v>
      </c>
      <c r="D2375" s="2" t="s">
        <v>60</v>
      </c>
      <c r="E2375" s="2" t="s">
        <v>60</v>
      </c>
      <c r="F2375" s="2" t="s">
        <v>60</v>
      </c>
      <c r="G2375" s="1" t="n">
        <v>21.4651</v>
      </c>
      <c r="H2375" s="1" t="s">
        <v>60</v>
      </c>
      <c r="I2375" s="1" t="n">
        <v>12.0415</v>
      </c>
      <c r="K2375" s="6" t="n">
        <f aca="false">COUNT(D2375:I2375)</f>
        <v>2</v>
      </c>
    </row>
    <row r="2376" customFormat="false" ht="15" hidden="false" customHeight="true" outlineLevel="0" collapsed="false">
      <c r="A2376" s="0" t="s">
        <v>8090</v>
      </c>
      <c r="B2376" s="0" t="s">
        <v>8091</v>
      </c>
      <c r="D2376" s="2" t="s">
        <v>60</v>
      </c>
      <c r="E2376" s="2" t="n">
        <v>8.8362</v>
      </c>
      <c r="F2376" s="2" t="s">
        <v>60</v>
      </c>
      <c r="G2376" s="1" t="s">
        <v>60</v>
      </c>
      <c r="H2376" s="1" t="s">
        <v>60</v>
      </c>
      <c r="I2376" s="1" t="n">
        <v>5.6372</v>
      </c>
      <c r="K2376" s="6" t="n">
        <f aca="false">COUNT(D2376:I2376)</f>
        <v>2</v>
      </c>
    </row>
    <row r="2377" customFormat="false" ht="15" hidden="false" customHeight="true" outlineLevel="0" collapsed="false">
      <c r="A2377" s="0" t="s">
        <v>8093</v>
      </c>
      <c r="B2377" s="0" t="s">
        <v>8094</v>
      </c>
      <c r="D2377" s="2" t="s">
        <v>60</v>
      </c>
      <c r="E2377" s="2" t="n">
        <v>174.9106</v>
      </c>
      <c r="F2377" s="2" t="s">
        <v>60</v>
      </c>
      <c r="G2377" s="1" t="s">
        <v>60</v>
      </c>
      <c r="H2377" s="1" t="s">
        <v>60</v>
      </c>
      <c r="I2377" s="1" t="n">
        <v>62.9333</v>
      </c>
      <c r="K2377" s="6" t="n">
        <f aca="false">COUNT(D2377:I2377)</f>
        <v>2</v>
      </c>
    </row>
    <row r="2378" customFormat="false" ht="15" hidden="false" customHeight="true" outlineLevel="0" collapsed="false">
      <c r="A2378" s="0" t="s">
        <v>8096</v>
      </c>
      <c r="B2378" s="0" t="s">
        <v>8097</v>
      </c>
      <c r="D2378" s="2" t="s">
        <v>60</v>
      </c>
      <c r="E2378" s="2" t="s">
        <v>60</v>
      </c>
      <c r="F2378" s="2" t="n">
        <v>11.5125</v>
      </c>
      <c r="G2378" s="1" t="n">
        <v>20.2851</v>
      </c>
      <c r="H2378" s="1" t="s">
        <v>60</v>
      </c>
      <c r="I2378" s="1" t="s">
        <v>60</v>
      </c>
      <c r="K2378" s="6" t="n">
        <f aca="false">COUNT(D2378:I2378)</f>
        <v>2</v>
      </c>
    </row>
    <row r="2379" customFormat="false" ht="15" hidden="false" customHeight="true" outlineLevel="0" collapsed="false">
      <c r="A2379" s="0" t="s">
        <v>8099</v>
      </c>
      <c r="B2379" s="0" t="s">
        <v>8100</v>
      </c>
      <c r="D2379" s="2" t="s">
        <v>60</v>
      </c>
      <c r="E2379" s="2" t="n">
        <v>8.614</v>
      </c>
      <c r="F2379" s="2" t="s">
        <v>60</v>
      </c>
      <c r="G2379" s="1" t="n">
        <v>19.0956</v>
      </c>
      <c r="H2379" s="1" t="s">
        <v>60</v>
      </c>
      <c r="I2379" s="1" t="s">
        <v>60</v>
      </c>
      <c r="K2379" s="6" t="n">
        <f aca="false">COUNT(D2379:I2379)</f>
        <v>2</v>
      </c>
    </row>
    <row r="2380" customFormat="false" ht="15" hidden="false" customHeight="true" outlineLevel="0" collapsed="false">
      <c r="A2380" s="0" t="s">
        <v>8102</v>
      </c>
      <c r="B2380" s="0" t="s">
        <v>8103</v>
      </c>
      <c r="D2380" s="2" t="s">
        <v>60</v>
      </c>
      <c r="E2380" s="2" t="n">
        <v>25.1253</v>
      </c>
      <c r="F2380" s="2" t="n">
        <v>14.3547</v>
      </c>
      <c r="G2380" s="1" t="s">
        <v>60</v>
      </c>
      <c r="H2380" s="1" t="s">
        <v>60</v>
      </c>
      <c r="I2380" s="1" t="s">
        <v>60</v>
      </c>
      <c r="K2380" s="6" t="n">
        <f aca="false">COUNT(D2380:I2380)</f>
        <v>2</v>
      </c>
    </row>
    <row r="2381" customFormat="false" ht="15" hidden="false" customHeight="true" outlineLevel="0" collapsed="false">
      <c r="A2381" s="0" t="s">
        <v>8105</v>
      </c>
      <c r="B2381" s="0" t="s">
        <v>8106</v>
      </c>
      <c r="D2381" s="2" t="n">
        <v>2.3858</v>
      </c>
      <c r="E2381" s="2" t="s">
        <v>60</v>
      </c>
      <c r="F2381" s="2" t="s">
        <v>60</v>
      </c>
      <c r="G2381" s="1" t="s">
        <v>60</v>
      </c>
      <c r="H2381" s="1" t="n">
        <v>13.8505</v>
      </c>
      <c r="I2381" s="1" t="s">
        <v>60</v>
      </c>
      <c r="K2381" s="6" t="n">
        <f aca="false">COUNT(D2381:I2381)</f>
        <v>2</v>
      </c>
    </row>
    <row r="2382" customFormat="false" ht="15" hidden="false" customHeight="true" outlineLevel="0" collapsed="false">
      <c r="A2382" s="0" t="s">
        <v>8108</v>
      </c>
      <c r="B2382" s="0" t="s">
        <v>8109</v>
      </c>
      <c r="D2382" s="2" t="s">
        <v>60</v>
      </c>
      <c r="E2382" s="2" t="n">
        <v>16.2076</v>
      </c>
      <c r="F2382" s="2" t="n">
        <v>15.7276</v>
      </c>
      <c r="G2382" s="1" t="s">
        <v>60</v>
      </c>
      <c r="H2382" s="1" t="s">
        <v>60</v>
      </c>
      <c r="I2382" s="1" t="s">
        <v>60</v>
      </c>
      <c r="K2382" s="6" t="n">
        <f aca="false">COUNT(D2382:I2382)</f>
        <v>2</v>
      </c>
    </row>
    <row r="2383" customFormat="false" ht="15" hidden="false" customHeight="true" outlineLevel="0" collapsed="false">
      <c r="A2383" s="0" t="s">
        <v>8111</v>
      </c>
      <c r="B2383" s="0" t="s">
        <v>8112</v>
      </c>
      <c r="D2383" s="2" t="s">
        <v>60</v>
      </c>
      <c r="E2383" s="2" t="n">
        <v>11.038</v>
      </c>
      <c r="F2383" s="2" t="n">
        <v>8.4138</v>
      </c>
      <c r="G2383" s="1" t="s">
        <v>60</v>
      </c>
      <c r="H2383" s="1" t="s">
        <v>60</v>
      </c>
      <c r="I2383" s="1" t="s">
        <v>60</v>
      </c>
      <c r="K2383" s="6" t="n">
        <f aca="false">COUNT(D2383:I2383)</f>
        <v>2</v>
      </c>
    </row>
    <row r="2384" customFormat="false" ht="15" hidden="false" customHeight="true" outlineLevel="0" collapsed="false">
      <c r="A2384" s="0" t="s">
        <v>8114</v>
      </c>
      <c r="B2384" s="0" t="s">
        <v>8115</v>
      </c>
      <c r="D2384" s="2" t="s">
        <v>60</v>
      </c>
      <c r="E2384" s="2" t="s">
        <v>60</v>
      </c>
      <c r="F2384" s="2" t="n">
        <v>31.4988</v>
      </c>
      <c r="G2384" s="1" t="s">
        <v>60</v>
      </c>
      <c r="H2384" s="1" t="n">
        <v>54.8005</v>
      </c>
      <c r="I2384" s="1" t="s">
        <v>60</v>
      </c>
      <c r="K2384" s="6" t="n">
        <f aca="false">COUNT(D2384:I2384)</f>
        <v>2</v>
      </c>
    </row>
    <row r="2385" customFormat="false" ht="15" hidden="false" customHeight="true" outlineLevel="0" collapsed="false">
      <c r="A2385" s="0" t="s">
        <v>8120</v>
      </c>
      <c r="B2385" s="0" t="s">
        <v>8121</v>
      </c>
      <c r="D2385" s="2" t="s">
        <v>60</v>
      </c>
      <c r="E2385" s="2" t="s">
        <v>60</v>
      </c>
      <c r="F2385" s="2" t="s">
        <v>60</v>
      </c>
      <c r="G2385" s="1" t="n">
        <v>3.7114</v>
      </c>
      <c r="H2385" s="1" t="s">
        <v>60</v>
      </c>
      <c r="I2385" s="1" t="n">
        <v>6.0657</v>
      </c>
      <c r="K2385" s="6" t="n">
        <f aca="false">COUNT(D2385:I2385)</f>
        <v>2</v>
      </c>
    </row>
    <row r="2386" customFormat="false" ht="15" hidden="false" customHeight="true" outlineLevel="0" collapsed="false">
      <c r="A2386" s="0" t="s">
        <v>8123</v>
      </c>
      <c r="B2386" s="0" t="s">
        <v>8124</v>
      </c>
      <c r="D2386" s="2" t="s">
        <v>60</v>
      </c>
      <c r="E2386" s="2" t="n">
        <v>14.3911</v>
      </c>
      <c r="F2386" s="2" t="n">
        <v>12.0915</v>
      </c>
      <c r="G2386" s="1" t="s">
        <v>60</v>
      </c>
      <c r="H2386" s="1" t="s">
        <v>60</v>
      </c>
      <c r="I2386" s="1" t="s">
        <v>60</v>
      </c>
      <c r="K2386" s="6" t="n">
        <f aca="false">COUNT(D2386:I2386)</f>
        <v>2</v>
      </c>
    </row>
    <row r="2387" customFormat="false" ht="15" hidden="false" customHeight="true" outlineLevel="0" collapsed="false">
      <c r="A2387" s="0" t="s">
        <v>8126</v>
      </c>
      <c r="B2387" s="0" t="s">
        <v>8127</v>
      </c>
      <c r="D2387" s="2" t="n">
        <v>29.9945</v>
      </c>
      <c r="E2387" s="2" t="s">
        <v>60</v>
      </c>
      <c r="F2387" s="2" t="s">
        <v>60</v>
      </c>
      <c r="G2387" s="1" t="s">
        <v>60</v>
      </c>
      <c r="H2387" s="1" t="n">
        <v>5.7532</v>
      </c>
      <c r="I2387" s="1" t="s">
        <v>60</v>
      </c>
      <c r="K2387" s="6" t="n">
        <f aca="false">COUNT(D2387:I2387)</f>
        <v>2</v>
      </c>
    </row>
    <row r="2388" customFormat="false" ht="15" hidden="false" customHeight="true" outlineLevel="0" collapsed="false">
      <c r="A2388" s="0" t="s">
        <v>8129</v>
      </c>
      <c r="B2388" s="0" t="s">
        <v>8130</v>
      </c>
      <c r="D2388" s="2" t="s">
        <v>60</v>
      </c>
      <c r="E2388" s="2" t="s">
        <v>60</v>
      </c>
      <c r="F2388" s="2" t="s">
        <v>60</v>
      </c>
      <c r="G2388" s="1" t="n">
        <v>34.68</v>
      </c>
      <c r="H2388" s="1" t="n">
        <v>41.386</v>
      </c>
      <c r="I2388" s="1" t="s">
        <v>60</v>
      </c>
      <c r="K2388" s="6" t="n">
        <f aca="false">COUNT(D2388:I2388)</f>
        <v>2</v>
      </c>
    </row>
    <row r="2389" customFormat="false" ht="15" hidden="false" customHeight="true" outlineLevel="0" collapsed="false">
      <c r="A2389" s="0" t="s">
        <v>8132</v>
      </c>
      <c r="B2389" s="0" t="s">
        <v>8133</v>
      </c>
      <c r="D2389" s="2" t="s">
        <v>60</v>
      </c>
      <c r="E2389" s="2" t="s">
        <v>60</v>
      </c>
      <c r="F2389" s="2" t="s">
        <v>60</v>
      </c>
      <c r="G2389" s="1" t="s">
        <v>60</v>
      </c>
      <c r="H2389" s="1" t="n">
        <v>6.744</v>
      </c>
      <c r="I2389" s="1" t="n">
        <v>8.0959</v>
      </c>
      <c r="K2389" s="6" t="n">
        <f aca="false">COUNT(D2389:I2389)</f>
        <v>2</v>
      </c>
    </row>
    <row r="2390" customFormat="false" ht="15" hidden="false" customHeight="true" outlineLevel="0" collapsed="false">
      <c r="A2390" s="0" t="s">
        <v>8135</v>
      </c>
      <c r="B2390" s="0" t="s">
        <v>8136</v>
      </c>
      <c r="D2390" s="2" t="n">
        <v>5.665</v>
      </c>
      <c r="E2390" s="2" t="s">
        <v>60</v>
      </c>
      <c r="F2390" s="2" t="s">
        <v>60</v>
      </c>
      <c r="G2390" s="1" t="s">
        <v>60</v>
      </c>
      <c r="H2390" s="1" t="s">
        <v>60</v>
      </c>
      <c r="I2390" s="1" t="n">
        <v>3.2465</v>
      </c>
      <c r="K2390" s="6" t="n">
        <f aca="false">COUNT(D2390:I2390)</f>
        <v>2</v>
      </c>
    </row>
    <row r="2391" customFormat="false" ht="15" hidden="false" customHeight="true" outlineLevel="0" collapsed="false">
      <c r="A2391" s="0" t="s">
        <v>8138</v>
      </c>
      <c r="B2391" s="0" t="s">
        <v>8139</v>
      </c>
      <c r="D2391" s="2" t="n">
        <v>11.6788</v>
      </c>
      <c r="E2391" s="2" t="n">
        <v>10.5689</v>
      </c>
      <c r="F2391" s="2" t="s">
        <v>60</v>
      </c>
      <c r="G2391" s="1" t="s">
        <v>60</v>
      </c>
      <c r="H2391" s="1" t="s">
        <v>60</v>
      </c>
      <c r="I2391" s="1" t="s">
        <v>60</v>
      </c>
      <c r="K2391" s="6" t="n">
        <f aca="false">COUNT(D2391:I2391)</f>
        <v>2</v>
      </c>
    </row>
    <row r="2392" customFormat="false" ht="15" hidden="false" customHeight="true" outlineLevel="0" collapsed="false">
      <c r="A2392" s="0" t="s">
        <v>8141</v>
      </c>
      <c r="B2392" s="0" t="s">
        <v>8142</v>
      </c>
      <c r="D2392" s="2" t="s">
        <v>60</v>
      </c>
      <c r="E2392" s="2" t="s">
        <v>60</v>
      </c>
      <c r="F2392" s="2" t="n">
        <v>16.8671</v>
      </c>
      <c r="G2392" s="1" t="s">
        <v>60</v>
      </c>
      <c r="H2392" s="1" t="s">
        <v>60</v>
      </c>
      <c r="I2392" s="1" t="n">
        <v>10.1536</v>
      </c>
      <c r="K2392" s="6" t="n">
        <f aca="false">COUNT(D2392:I2392)</f>
        <v>2</v>
      </c>
    </row>
    <row r="2393" customFormat="false" ht="15" hidden="false" customHeight="true" outlineLevel="0" collapsed="false">
      <c r="A2393" s="0" t="s">
        <v>8144</v>
      </c>
      <c r="B2393" s="0" t="s">
        <v>8145</v>
      </c>
      <c r="D2393" s="2" t="s">
        <v>60</v>
      </c>
      <c r="E2393" s="2" t="s">
        <v>60</v>
      </c>
      <c r="F2393" s="2" t="s">
        <v>60</v>
      </c>
      <c r="G2393" s="1" t="n">
        <v>46.8974</v>
      </c>
      <c r="H2393" s="1" t="s">
        <v>60</v>
      </c>
      <c r="I2393" s="1" t="n">
        <v>12.8117</v>
      </c>
      <c r="K2393" s="6" t="n">
        <f aca="false">COUNT(D2393:I2393)</f>
        <v>2</v>
      </c>
    </row>
    <row r="2394" customFormat="false" ht="15" hidden="false" customHeight="true" outlineLevel="0" collapsed="false">
      <c r="A2394" s="0" t="s">
        <v>8147</v>
      </c>
      <c r="B2394" s="0" t="s">
        <v>8148</v>
      </c>
      <c r="D2394" s="2" t="s">
        <v>60</v>
      </c>
      <c r="E2394" s="2" t="s">
        <v>60</v>
      </c>
      <c r="F2394" s="2" t="n">
        <v>9.1794</v>
      </c>
      <c r="G2394" s="1" t="n">
        <v>6.8211</v>
      </c>
      <c r="H2394" s="1" t="s">
        <v>60</v>
      </c>
      <c r="I2394" s="1" t="s">
        <v>60</v>
      </c>
      <c r="K2394" s="6" t="n">
        <f aca="false">COUNT(D2394:I2394)</f>
        <v>2</v>
      </c>
    </row>
    <row r="2395" customFormat="false" ht="15" hidden="false" customHeight="true" outlineLevel="0" collapsed="false">
      <c r="A2395" s="0" t="s">
        <v>8150</v>
      </c>
      <c r="B2395" s="0" t="s">
        <v>8151</v>
      </c>
      <c r="D2395" s="2" t="s">
        <v>60</v>
      </c>
      <c r="E2395" s="2" t="s">
        <v>60</v>
      </c>
      <c r="F2395" s="2" t="s">
        <v>60</v>
      </c>
      <c r="G2395" s="1" t="n">
        <v>16.8659</v>
      </c>
      <c r="H2395" s="1" t="n">
        <v>2.4328</v>
      </c>
      <c r="I2395" s="1" t="s">
        <v>60</v>
      </c>
      <c r="K2395" s="6" t="n">
        <f aca="false">COUNT(D2395:I2395)</f>
        <v>2</v>
      </c>
    </row>
    <row r="2396" customFormat="false" ht="15" hidden="false" customHeight="true" outlineLevel="0" collapsed="false">
      <c r="A2396" s="0" t="s">
        <v>8159</v>
      </c>
      <c r="B2396" s="0" t="s">
        <v>8160</v>
      </c>
      <c r="D2396" s="2" t="s">
        <v>60</v>
      </c>
      <c r="E2396" s="2" t="s">
        <v>60</v>
      </c>
      <c r="F2396" s="2" t="s">
        <v>60</v>
      </c>
      <c r="G2396" s="1" t="n">
        <v>6.6737</v>
      </c>
      <c r="H2396" s="1" t="n">
        <v>8.5977</v>
      </c>
      <c r="I2396" s="1" t="s">
        <v>60</v>
      </c>
      <c r="K2396" s="6" t="n">
        <f aca="false">COUNT(D2396:I2396)</f>
        <v>2</v>
      </c>
    </row>
    <row r="2397" customFormat="false" ht="15" hidden="false" customHeight="true" outlineLevel="0" collapsed="false">
      <c r="A2397" s="0" t="s">
        <v>8162</v>
      </c>
      <c r="B2397" s="0" t="s">
        <v>8163</v>
      </c>
      <c r="D2397" s="2" t="s">
        <v>60</v>
      </c>
      <c r="E2397" s="2" t="s">
        <v>60</v>
      </c>
      <c r="F2397" s="2" t="s">
        <v>60</v>
      </c>
      <c r="G2397" s="1" t="n">
        <v>70.3046</v>
      </c>
      <c r="H2397" s="1" t="s">
        <v>60</v>
      </c>
      <c r="I2397" s="1" t="n">
        <v>75.4383</v>
      </c>
      <c r="K2397" s="6" t="n">
        <f aca="false">COUNT(D2397:I2397)</f>
        <v>2</v>
      </c>
    </row>
    <row r="2398" customFormat="false" ht="15" hidden="false" customHeight="true" outlineLevel="0" collapsed="false">
      <c r="A2398" s="0" t="s">
        <v>8165</v>
      </c>
      <c r="B2398" s="0" t="s">
        <v>8166</v>
      </c>
      <c r="D2398" s="2" t="n">
        <v>8.6837</v>
      </c>
      <c r="E2398" s="2" t="s">
        <v>60</v>
      </c>
      <c r="F2398" s="2" t="s">
        <v>60</v>
      </c>
      <c r="G2398" s="1" t="s">
        <v>60</v>
      </c>
      <c r="H2398" s="1" t="n">
        <v>35.7396</v>
      </c>
      <c r="I2398" s="1" t="s">
        <v>60</v>
      </c>
      <c r="K2398" s="6" t="n">
        <f aca="false">COUNT(D2398:I2398)</f>
        <v>2</v>
      </c>
    </row>
    <row r="2399" customFormat="false" ht="15" hidden="false" customHeight="true" outlineLevel="0" collapsed="false">
      <c r="A2399" s="0" t="s">
        <v>8168</v>
      </c>
      <c r="B2399" s="0" t="s">
        <v>8169</v>
      </c>
      <c r="D2399" s="2" t="n">
        <v>21.5662</v>
      </c>
      <c r="E2399" s="2" t="s">
        <v>60</v>
      </c>
      <c r="F2399" s="2" t="s">
        <v>60</v>
      </c>
      <c r="G2399" s="1" t="s">
        <v>60</v>
      </c>
      <c r="H2399" s="1" t="s">
        <v>60</v>
      </c>
      <c r="I2399" s="1" t="n">
        <v>12.8424</v>
      </c>
      <c r="K2399" s="6" t="n">
        <f aca="false">COUNT(D2399:I2399)</f>
        <v>2</v>
      </c>
    </row>
    <row r="2400" customFormat="false" ht="15" hidden="false" customHeight="true" outlineLevel="0" collapsed="false">
      <c r="A2400" s="0" t="s">
        <v>8171</v>
      </c>
      <c r="B2400" s="0" t="s">
        <v>8172</v>
      </c>
      <c r="D2400" s="2" t="s">
        <v>60</v>
      </c>
      <c r="E2400" s="2" t="s">
        <v>60</v>
      </c>
      <c r="F2400" s="2" t="s">
        <v>60</v>
      </c>
      <c r="G2400" s="1" t="s">
        <v>60</v>
      </c>
      <c r="H2400" s="1" t="n">
        <v>19.2288</v>
      </c>
      <c r="I2400" s="1" t="n">
        <v>10.2473</v>
      </c>
      <c r="K2400" s="6" t="n">
        <f aca="false">COUNT(D2400:I2400)</f>
        <v>2</v>
      </c>
    </row>
    <row r="2401" customFormat="false" ht="15" hidden="false" customHeight="true" outlineLevel="0" collapsed="false">
      <c r="A2401" s="0" t="s">
        <v>8174</v>
      </c>
      <c r="B2401" s="0" t="s">
        <v>8175</v>
      </c>
      <c r="D2401" s="2" t="n">
        <v>33.7183</v>
      </c>
      <c r="E2401" s="2" t="s">
        <v>60</v>
      </c>
      <c r="F2401" s="2" t="n">
        <v>31.14</v>
      </c>
      <c r="G2401" s="1" t="s">
        <v>60</v>
      </c>
      <c r="H2401" s="1" t="s">
        <v>60</v>
      </c>
      <c r="I2401" s="1" t="s">
        <v>60</v>
      </c>
      <c r="K2401" s="6" t="n">
        <f aca="false">COUNT(D2401:I2401)</f>
        <v>2</v>
      </c>
    </row>
    <row r="2402" customFormat="false" ht="15" hidden="false" customHeight="true" outlineLevel="0" collapsed="false">
      <c r="A2402" s="0" t="s">
        <v>8177</v>
      </c>
      <c r="B2402" s="0" t="s">
        <v>8178</v>
      </c>
      <c r="D2402" s="2" t="s">
        <v>60</v>
      </c>
      <c r="E2402" s="2" t="n">
        <v>14.8579</v>
      </c>
      <c r="F2402" s="2" t="n">
        <v>5.1291</v>
      </c>
      <c r="G2402" s="1" t="s">
        <v>60</v>
      </c>
      <c r="H2402" s="1" t="s">
        <v>60</v>
      </c>
      <c r="I2402" s="1" t="s">
        <v>60</v>
      </c>
      <c r="K2402" s="6" t="n">
        <f aca="false">COUNT(D2402:I2402)</f>
        <v>2</v>
      </c>
    </row>
    <row r="2403" customFormat="false" ht="15" hidden="false" customHeight="true" outlineLevel="0" collapsed="false">
      <c r="A2403" s="0" t="s">
        <v>8180</v>
      </c>
      <c r="B2403" s="0" t="s">
        <v>8181</v>
      </c>
      <c r="D2403" s="2" t="s">
        <v>60</v>
      </c>
      <c r="E2403" s="2" t="s">
        <v>60</v>
      </c>
      <c r="F2403" s="2" t="s">
        <v>60</v>
      </c>
      <c r="G2403" s="1" t="n">
        <v>13.4857</v>
      </c>
      <c r="H2403" s="1" t="n">
        <v>10.0709</v>
      </c>
      <c r="I2403" s="1" t="s">
        <v>60</v>
      </c>
      <c r="K2403" s="6" t="n">
        <f aca="false">COUNT(D2403:I2403)</f>
        <v>2</v>
      </c>
    </row>
    <row r="2404" customFormat="false" ht="15" hidden="false" customHeight="true" outlineLevel="0" collapsed="false">
      <c r="A2404" s="0" t="s">
        <v>8183</v>
      </c>
      <c r="B2404" s="0" t="s">
        <v>8184</v>
      </c>
      <c r="D2404" s="2" t="s">
        <v>60</v>
      </c>
      <c r="E2404" s="2" t="s">
        <v>60</v>
      </c>
      <c r="F2404" s="2" t="s">
        <v>60</v>
      </c>
      <c r="G2404" s="1" t="s">
        <v>60</v>
      </c>
      <c r="H2404" s="1" t="n">
        <v>173.6467</v>
      </c>
      <c r="I2404" s="1" t="n">
        <v>166.3825</v>
      </c>
      <c r="K2404" s="6" t="n">
        <f aca="false">COUNT(D2404:I2404)</f>
        <v>2</v>
      </c>
    </row>
    <row r="2405" customFormat="false" ht="15" hidden="false" customHeight="true" outlineLevel="0" collapsed="false">
      <c r="A2405" s="0" t="s">
        <v>8186</v>
      </c>
      <c r="B2405" s="0" t="s">
        <v>8187</v>
      </c>
      <c r="D2405" s="2" t="n">
        <v>8.4126</v>
      </c>
      <c r="E2405" s="2" t="s">
        <v>60</v>
      </c>
      <c r="F2405" s="2" t="s">
        <v>60</v>
      </c>
      <c r="G2405" s="1" t="s">
        <v>60</v>
      </c>
      <c r="H2405" s="1" t="s">
        <v>60</v>
      </c>
      <c r="I2405" s="1" t="n">
        <v>7.2424</v>
      </c>
      <c r="K2405" s="6" t="n">
        <f aca="false">COUNT(D2405:I2405)</f>
        <v>2</v>
      </c>
    </row>
    <row r="2406" customFormat="false" ht="15" hidden="false" customHeight="true" outlineLevel="0" collapsed="false">
      <c r="A2406" s="0" t="s">
        <v>8189</v>
      </c>
      <c r="B2406" s="0" t="s">
        <v>8190</v>
      </c>
      <c r="D2406" s="2" t="n">
        <v>10.3948</v>
      </c>
      <c r="E2406" s="2" t="s">
        <v>60</v>
      </c>
      <c r="F2406" s="2" t="n">
        <v>27.0594</v>
      </c>
      <c r="G2406" s="1" t="s">
        <v>60</v>
      </c>
      <c r="H2406" s="1" t="s">
        <v>60</v>
      </c>
      <c r="I2406" s="1" t="s">
        <v>60</v>
      </c>
      <c r="K2406" s="6" t="n">
        <f aca="false">COUNT(D2406:I2406)</f>
        <v>2</v>
      </c>
    </row>
    <row r="2407" customFormat="false" ht="15" hidden="false" customHeight="true" outlineLevel="0" collapsed="false">
      <c r="A2407" s="0" t="s">
        <v>8192</v>
      </c>
      <c r="B2407" s="0" t="s">
        <v>8193</v>
      </c>
      <c r="D2407" s="2" t="n">
        <v>4.6678</v>
      </c>
      <c r="E2407" s="2" t="n">
        <v>6.9419</v>
      </c>
      <c r="F2407" s="2" t="s">
        <v>60</v>
      </c>
      <c r="G2407" s="1" t="s">
        <v>60</v>
      </c>
      <c r="H2407" s="1" t="s">
        <v>60</v>
      </c>
      <c r="I2407" s="1" t="s">
        <v>60</v>
      </c>
      <c r="K2407" s="6" t="n">
        <f aca="false">COUNT(D2407:I2407)</f>
        <v>2</v>
      </c>
    </row>
    <row r="2408" customFormat="false" ht="15" hidden="false" customHeight="true" outlineLevel="0" collapsed="false">
      <c r="A2408" s="0" t="s">
        <v>8195</v>
      </c>
      <c r="B2408" s="0" t="s">
        <v>8196</v>
      </c>
      <c r="D2408" s="2" t="s">
        <v>60</v>
      </c>
      <c r="E2408" s="2" t="s">
        <v>60</v>
      </c>
      <c r="F2408" s="2" t="n">
        <v>14.1779</v>
      </c>
      <c r="G2408" s="1" t="s">
        <v>60</v>
      </c>
      <c r="H2408" s="1" t="s">
        <v>60</v>
      </c>
      <c r="I2408" s="1" t="n">
        <v>7.3827</v>
      </c>
      <c r="K2408" s="6" t="n">
        <f aca="false">COUNT(D2408:I2408)</f>
        <v>2</v>
      </c>
    </row>
    <row r="2409" customFormat="false" ht="15" hidden="false" customHeight="true" outlineLevel="0" collapsed="false">
      <c r="A2409" s="0" t="s">
        <v>8198</v>
      </c>
      <c r="B2409" s="0" t="s">
        <v>8199</v>
      </c>
      <c r="D2409" s="2" t="s">
        <v>60</v>
      </c>
      <c r="E2409" s="2" t="s">
        <v>60</v>
      </c>
      <c r="F2409" s="2" t="s">
        <v>60</v>
      </c>
      <c r="G2409" s="1" t="n">
        <v>2.2286</v>
      </c>
      <c r="H2409" s="1" t="n">
        <v>172.7201</v>
      </c>
      <c r="I2409" s="1" t="s">
        <v>60</v>
      </c>
      <c r="K2409" s="6" t="n">
        <f aca="false">COUNT(D2409:I2409)</f>
        <v>2</v>
      </c>
    </row>
    <row r="2410" customFormat="false" ht="15" hidden="false" customHeight="true" outlineLevel="0" collapsed="false">
      <c r="A2410" s="0" t="s">
        <v>8201</v>
      </c>
      <c r="B2410" s="0" t="s">
        <v>8202</v>
      </c>
      <c r="D2410" s="2" t="s">
        <v>60</v>
      </c>
      <c r="E2410" s="2" t="s">
        <v>60</v>
      </c>
      <c r="F2410" s="2" t="n">
        <v>5.476</v>
      </c>
      <c r="G2410" s="1" t="s">
        <v>60</v>
      </c>
      <c r="H2410" s="1" t="s">
        <v>60</v>
      </c>
      <c r="I2410" s="1" t="n">
        <v>13.7255</v>
      </c>
      <c r="K2410" s="6" t="n">
        <f aca="false">COUNT(D2410:I2410)</f>
        <v>2</v>
      </c>
    </row>
    <row r="2411" customFormat="false" ht="15" hidden="false" customHeight="true" outlineLevel="0" collapsed="false">
      <c r="A2411" s="0" t="s">
        <v>8204</v>
      </c>
      <c r="B2411" s="0" t="s">
        <v>8205</v>
      </c>
      <c r="D2411" s="2" t="n">
        <v>18.5027</v>
      </c>
      <c r="E2411" s="2" t="s">
        <v>60</v>
      </c>
      <c r="F2411" s="2" t="s">
        <v>60</v>
      </c>
      <c r="G2411" s="1" t="s">
        <v>60</v>
      </c>
      <c r="H2411" s="1" t="s">
        <v>60</v>
      </c>
      <c r="I2411" s="1" t="n">
        <v>4.615</v>
      </c>
      <c r="K2411" s="6" t="n">
        <f aca="false">COUNT(D2411:I2411)</f>
        <v>2</v>
      </c>
    </row>
    <row r="2412" customFormat="false" ht="15" hidden="false" customHeight="true" outlineLevel="0" collapsed="false">
      <c r="A2412" s="0" t="s">
        <v>8207</v>
      </c>
      <c r="B2412" s="0" t="s">
        <v>8208</v>
      </c>
      <c r="D2412" s="2" t="s">
        <v>60</v>
      </c>
      <c r="E2412" s="2" t="s">
        <v>60</v>
      </c>
      <c r="F2412" s="2" t="s">
        <v>60</v>
      </c>
      <c r="G2412" s="1" t="n">
        <v>26.6212</v>
      </c>
      <c r="H2412" s="1" t="n">
        <v>10.7395</v>
      </c>
      <c r="I2412" s="1" t="s">
        <v>60</v>
      </c>
      <c r="K2412" s="6" t="n">
        <f aca="false">COUNT(D2412:I2412)</f>
        <v>2</v>
      </c>
    </row>
    <row r="2413" customFormat="false" ht="15" hidden="false" customHeight="true" outlineLevel="0" collapsed="false">
      <c r="A2413" s="0" t="s">
        <v>8210</v>
      </c>
      <c r="B2413" s="0" t="s">
        <v>8211</v>
      </c>
      <c r="D2413" s="2" t="s">
        <v>60</v>
      </c>
      <c r="E2413" s="2" t="n">
        <v>4.2904</v>
      </c>
      <c r="F2413" s="2" t="n">
        <v>29.6772</v>
      </c>
      <c r="G2413" s="1" t="s">
        <v>60</v>
      </c>
      <c r="H2413" s="1" t="s">
        <v>60</v>
      </c>
      <c r="I2413" s="1" t="s">
        <v>60</v>
      </c>
      <c r="K2413" s="6" t="n">
        <f aca="false">COUNT(D2413:I2413)</f>
        <v>2</v>
      </c>
    </row>
    <row r="2414" customFormat="false" ht="15" hidden="false" customHeight="true" outlineLevel="0" collapsed="false">
      <c r="A2414" s="0" t="s">
        <v>8213</v>
      </c>
      <c r="B2414" s="0" t="s">
        <v>8214</v>
      </c>
      <c r="D2414" s="2" t="n">
        <v>3.0718</v>
      </c>
      <c r="E2414" s="2" t="s">
        <v>60</v>
      </c>
      <c r="F2414" s="2" t="s">
        <v>60</v>
      </c>
      <c r="G2414" s="1" t="s">
        <v>60</v>
      </c>
      <c r="H2414" s="1" t="s">
        <v>60</v>
      </c>
      <c r="I2414" s="1" t="n">
        <v>7.0397</v>
      </c>
      <c r="K2414" s="6" t="n">
        <f aca="false">COUNT(D2414:I2414)</f>
        <v>2</v>
      </c>
    </row>
    <row r="2415" customFormat="false" ht="15" hidden="false" customHeight="true" outlineLevel="0" collapsed="false">
      <c r="A2415" s="0" t="s">
        <v>8216</v>
      </c>
      <c r="B2415" s="0" t="s">
        <v>8217</v>
      </c>
      <c r="D2415" s="2" t="s">
        <v>60</v>
      </c>
      <c r="E2415" s="2" t="n">
        <v>25.4605</v>
      </c>
      <c r="F2415" s="2" t="s">
        <v>60</v>
      </c>
      <c r="G2415" s="1" t="s">
        <v>60</v>
      </c>
      <c r="H2415" s="1" t="s">
        <v>60</v>
      </c>
      <c r="I2415" s="1" t="n">
        <v>18.4172</v>
      </c>
      <c r="K2415" s="6" t="n">
        <f aca="false">COUNT(D2415:I2415)</f>
        <v>2</v>
      </c>
    </row>
    <row r="2416" customFormat="false" ht="15" hidden="false" customHeight="true" outlineLevel="0" collapsed="false">
      <c r="A2416" s="0" t="s">
        <v>8219</v>
      </c>
      <c r="B2416" s="0" t="s">
        <v>8220</v>
      </c>
      <c r="D2416" s="2" t="s">
        <v>60</v>
      </c>
      <c r="E2416" s="2" t="s">
        <v>60</v>
      </c>
      <c r="F2416" s="2" t="s">
        <v>60</v>
      </c>
      <c r="G2416" s="1" t="n">
        <v>12.5634</v>
      </c>
      <c r="H2416" s="1" t="s">
        <v>60</v>
      </c>
      <c r="I2416" s="1" t="n">
        <v>17.2624</v>
      </c>
      <c r="K2416" s="6" t="n">
        <f aca="false">COUNT(D2416:I2416)</f>
        <v>2</v>
      </c>
    </row>
    <row r="2417" customFormat="false" ht="15" hidden="false" customHeight="true" outlineLevel="0" collapsed="false">
      <c r="A2417" s="0" t="s">
        <v>8222</v>
      </c>
      <c r="B2417" s="0" t="s">
        <v>8223</v>
      </c>
      <c r="D2417" s="2" t="s">
        <v>60</v>
      </c>
      <c r="E2417" s="2" t="s">
        <v>60</v>
      </c>
      <c r="F2417" s="2" t="n">
        <v>4.6827</v>
      </c>
      <c r="G2417" s="1" t="s">
        <v>60</v>
      </c>
      <c r="H2417" s="1" t="n">
        <v>5.7555</v>
      </c>
      <c r="I2417" s="1" t="s">
        <v>60</v>
      </c>
      <c r="K2417" s="6" t="n">
        <f aca="false">COUNT(D2417:I2417)</f>
        <v>2</v>
      </c>
    </row>
    <row r="2418" customFormat="false" ht="15" hidden="false" customHeight="true" outlineLevel="0" collapsed="false">
      <c r="A2418" s="0" t="s">
        <v>8225</v>
      </c>
      <c r="B2418" s="0" t="s">
        <v>8226</v>
      </c>
      <c r="D2418" s="2" t="s">
        <v>60</v>
      </c>
      <c r="E2418" s="2" t="s">
        <v>60</v>
      </c>
      <c r="F2418" s="2" t="n">
        <v>32.9667</v>
      </c>
      <c r="G2418" s="1" t="s">
        <v>60</v>
      </c>
      <c r="H2418" s="1" t="s">
        <v>60</v>
      </c>
      <c r="I2418" s="1" t="n">
        <v>45.3938</v>
      </c>
      <c r="K2418" s="6" t="n">
        <f aca="false">COUNT(D2418:I2418)</f>
        <v>2</v>
      </c>
    </row>
    <row r="2419" customFormat="false" ht="15" hidden="false" customHeight="true" outlineLevel="0" collapsed="false">
      <c r="A2419" s="0" t="s">
        <v>8228</v>
      </c>
      <c r="B2419" s="0" t="s">
        <v>8229</v>
      </c>
      <c r="D2419" s="2" t="s">
        <v>60</v>
      </c>
      <c r="E2419" s="2" t="n">
        <v>98.2913</v>
      </c>
      <c r="F2419" s="2" t="s">
        <v>60</v>
      </c>
      <c r="G2419" s="1" t="s">
        <v>60</v>
      </c>
      <c r="H2419" s="1" t="s">
        <v>60</v>
      </c>
      <c r="I2419" s="1" t="n">
        <v>18.5848</v>
      </c>
      <c r="K2419" s="6" t="n">
        <f aca="false">COUNT(D2419:I2419)</f>
        <v>2</v>
      </c>
    </row>
    <row r="2420" customFormat="false" ht="15" hidden="false" customHeight="true" outlineLevel="0" collapsed="false">
      <c r="A2420" s="0" t="s">
        <v>8231</v>
      </c>
      <c r="B2420" s="0" t="s">
        <v>8232</v>
      </c>
      <c r="D2420" s="2" t="s">
        <v>60</v>
      </c>
      <c r="E2420" s="2" t="s">
        <v>60</v>
      </c>
      <c r="F2420" s="2" t="s">
        <v>60</v>
      </c>
      <c r="G2420" s="1" t="s">
        <v>60</v>
      </c>
      <c r="H2420" s="1" t="n">
        <v>8.9338</v>
      </c>
      <c r="I2420" s="1" t="n">
        <v>13.6839</v>
      </c>
      <c r="K2420" s="6" t="n">
        <f aca="false">COUNT(D2420:I2420)</f>
        <v>2</v>
      </c>
    </row>
    <row r="2421" customFormat="false" ht="15" hidden="false" customHeight="true" outlineLevel="0" collapsed="false">
      <c r="A2421" s="0" t="s">
        <v>8234</v>
      </c>
      <c r="B2421" s="0" t="s">
        <v>8235</v>
      </c>
      <c r="D2421" s="2" t="n">
        <v>19.8455</v>
      </c>
      <c r="E2421" s="2" t="n">
        <v>22.8996</v>
      </c>
      <c r="F2421" s="2" t="s">
        <v>60</v>
      </c>
      <c r="G2421" s="1" t="s">
        <v>60</v>
      </c>
      <c r="H2421" s="1" t="s">
        <v>60</v>
      </c>
      <c r="I2421" s="1" t="s">
        <v>60</v>
      </c>
      <c r="K2421" s="6" t="n">
        <f aca="false">COUNT(D2421:I2421)</f>
        <v>2</v>
      </c>
    </row>
    <row r="2422" customFormat="false" ht="15" hidden="false" customHeight="true" outlineLevel="0" collapsed="false">
      <c r="A2422" s="0" t="s">
        <v>8237</v>
      </c>
      <c r="B2422" s="0" t="s">
        <v>8238</v>
      </c>
      <c r="D2422" s="2" t="s">
        <v>60</v>
      </c>
      <c r="E2422" s="2" t="n">
        <v>3.9905</v>
      </c>
      <c r="F2422" s="2" t="s">
        <v>60</v>
      </c>
      <c r="G2422" s="1" t="s">
        <v>60</v>
      </c>
      <c r="H2422" s="1" t="s">
        <v>60</v>
      </c>
      <c r="I2422" s="1" t="n">
        <v>21.0123</v>
      </c>
      <c r="K2422" s="6" t="n">
        <f aca="false">COUNT(D2422:I2422)</f>
        <v>2</v>
      </c>
    </row>
    <row r="2423" customFormat="false" ht="15" hidden="false" customHeight="true" outlineLevel="0" collapsed="false">
      <c r="A2423" s="0" t="s">
        <v>8240</v>
      </c>
      <c r="B2423" s="0" t="s">
        <v>8241</v>
      </c>
      <c r="D2423" s="2" t="n">
        <v>5.353</v>
      </c>
      <c r="E2423" s="2" t="s">
        <v>60</v>
      </c>
      <c r="F2423" s="2" t="n">
        <v>10.4218</v>
      </c>
      <c r="G2423" s="1" t="s">
        <v>60</v>
      </c>
      <c r="H2423" s="1" t="s">
        <v>60</v>
      </c>
      <c r="I2423" s="1" t="s">
        <v>60</v>
      </c>
      <c r="K2423" s="6" t="n">
        <f aca="false">COUNT(D2423:I2423)</f>
        <v>2</v>
      </c>
    </row>
    <row r="2424" customFormat="false" ht="15" hidden="false" customHeight="true" outlineLevel="0" collapsed="false">
      <c r="A2424" s="0" t="s">
        <v>8243</v>
      </c>
      <c r="B2424" s="0" t="s">
        <v>8244</v>
      </c>
      <c r="D2424" s="2" t="s">
        <v>60</v>
      </c>
      <c r="E2424" s="2" t="s">
        <v>60</v>
      </c>
      <c r="F2424" s="2" t="s">
        <v>60</v>
      </c>
      <c r="G2424" s="1" t="n">
        <v>4.1074</v>
      </c>
      <c r="H2424" s="1" t="n">
        <v>28.399</v>
      </c>
      <c r="I2424" s="1" t="s">
        <v>60</v>
      </c>
      <c r="K2424" s="6" t="n">
        <f aca="false">COUNT(D2424:I2424)</f>
        <v>2</v>
      </c>
    </row>
    <row r="2425" customFormat="false" ht="15" hidden="false" customHeight="true" outlineLevel="0" collapsed="false">
      <c r="A2425" s="0" t="s">
        <v>8246</v>
      </c>
      <c r="B2425" s="0" t="s">
        <v>8247</v>
      </c>
      <c r="D2425" s="2" t="n">
        <v>7.0358</v>
      </c>
      <c r="E2425" s="2" t="s">
        <v>60</v>
      </c>
      <c r="F2425" s="2" t="s">
        <v>60</v>
      </c>
      <c r="G2425" s="1" t="s">
        <v>60</v>
      </c>
      <c r="H2425" s="1" t="s">
        <v>60</v>
      </c>
      <c r="I2425" s="1" t="n">
        <v>5.5781</v>
      </c>
      <c r="K2425" s="6" t="n">
        <f aca="false">COUNT(D2425:I2425)</f>
        <v>2</v>
      </c>
    </row>
    <row r="2426" customFormat="false" ht="15" hidden="false" customHeight="true" outlineLevel="0" collapsed="false">
      <c r="A2426" s="0" t="s">
        <v>8249</v>
      </c>
      <c r="B2426" s="0" t="s">
        <v>8250</v>
      </c>
      <c r="D2426" s="2" t="n">
        <v>18.5864</v>
      </c>
      <c r="E2426" s="2" t="s">
        <v>60</v>
      </c>
      <c r="F2426" s="2" t="n">
        <v>50.2888</v>
      </c>
      <c r="G2426" s="1" t="s">
        <v>60</v>
      </c>
      <c r="H2426" s="1" t="s">
        <v>60</v>
      </c>
      <c r="I2426" s="1" t="s">
        <v>60</v>
      </c>
      <c r="K2426" s="6" t="n">
        <f aca="false">COUNT(D2426:I2426)</f>
        <v>2</v>
      </c>
    </row>
    <row r="2427" customFormat="false" ht="15" hidden="false" customHeight="true" outlineLevel="0" collapsed="false">
      <c r="A2427" s="0" t="s">
        <v>8252</v>
      </c>
      <c r="B2427" s="0" t="s">
        <v>8253</v>
      </c>
      <c r="D2427" s="2" t="s">
        <v>60</v>
      </c>
      <c r="E2427" s="2" t="n">
        <v>12.0479</v>
      </c>
      <c r="F2427" s="2" t="s">
        <v>60</v>
      </c>
      <c r="G2427" s="1" t="s">
        <v>60</v>
      </c>
      <c r="H2427" s="1" t="n">
        <v>11.8014</v>
      </c>
      <c r="I2427" s="1" t="s">
        <v>60</v>
      </c>
      <c r="K2427" s="6" t="n">
        <f aca="false">COUNT(D2427:I2427)</f>
        <v>2</v>
      </c>
    </row>
    <row r="2428" customFormat="false" ht="15" hidden="false" customHeight="true" outlineLevel="0" collapsed="false">
      <c r="A2428" s="0" t="s">
        <v>8255</v>
      </c>
      <c r="B2428" s="0" t="s">
        <v>8256</v>
      </c>
      <c r="D2428" s="2" t="n">
        <v>202.9166</v>
      </c>
      <c r="E2428" s="2" t="s">
        <v>60</v>
      </c>
      <c r="F2428" s="2" t="s">
        <v>60</v>
      </c>
      <c r="G2428" s="1" t="n">
        <v>148.7674</v>
      </c>
      <c r="H2428" s="1" t="s">
        <v>60</v>
      </c>
      <c r="I2428" s="1" t="s">
        <v>60</v>
      </c>
      <c r="K2428" s="6" t="n">
        <f aca="false">COUNT(D2428:I2428)</f>
        <v>2</v>
      </c>
    </row>
    <row r="2429" customFormat="false" ht="15" hidden="false" customHeight="true" outlineLevel="0" collapsed="false">
      <c r="A2429" s="0" t="s">
        <v>8258</v>
      </c>
      <c r="B2429" s="0" t="s">
        <v>8259</v>
      </c>
      <c r="D2429" s="2" t="s">
        <v>60</v>
      </c>
      <c r="E2429" s="2" t="s">
        <v>60</v>
      </c>
      <c r="F2429" s="2" t="s">
        <v>60</v>
      </c>
      <c r="G2429" s="1" t="n">
        <v>6.2973</v>
      </c>
      <c r="H2429" s="1" t="s">
        <v>60</v>
      </c>
      <c r="I2429" s="1" t="n">
        <v>6.3012</v>
      </c>
      <c r="K2429" s="6" t="n">
        <f aca="false">COUNT(D2429:I2429)</f>
        <v>2</v>
      </c>
    </row>
    <row r="2430" customFormat="false" ht="15" hidden="false" customHeight="true" outlineLevel="0" collapsed="false">
      <c r="A2430" s="0" t="s">
        <v>8261</v>
      </c>
      <c r="B2430" s="0" t="s">
        <v>8262</v>
      </c>
      <c r="D2430" s="2" t="n">
        <v>18.3968</v>
      </c>
      <c r="E2430" s="2" t="s">
        <v>60</v>
      </c>
      <c r="F2430" s="2" t="s">
        <v>60</v>
      </c>
      <c r="G2430" s="1" t="s">
        <v>60</v>
      </c>
      <c r="H2430" s="1" t="n">
        <v>30.8568</v>
      </c>
      <c r="I2430" s="1" t="s">
        <v>60</v>
      </c>
      <c r="K2430" s="6" t="n">
        <f aca="false">COUNT(D2430:I2430)</f>
        <v>2</v>
      </c>
    </row>
    <row r="2431" customFormat="false" ht="15" hidden="false" customHeight="true" outlineLevel="0" collapsed="false">
      <c r="A2431" s="0" t="s">
        <v>8264</v>
      </c>
      <c r="B2431" s="0" t="s">
        <v>8265</v>
      </c>
      <c r="D2431" s="2" t="s">
        <v>60</v>
      </c>
      <c r="E2431" s="2" t="s">
        <v>60</v>
      </c>
      <c r="F2431" s="2" t="s">
        <v>60</v>
      </c>
      <c r="G2431" s="1" t="s">
        <v>60</v>
      </c>
      <c r="H2431" s="1" t="n">
        <v>7.0671</v>
      </c>
      <c r="I2431" s="1" t="n">
        <v>14.6798</v>
      </c>
      <c r="K2431" s="6" t="n">
        <f aca="false">COUNT(D2431:I2431)</f>
        <v>2</v>
      </c>
    </row>
    <row r="2432" customFormat="false" ht="15" hidden="false" customHeight="true" outlineLevel="0" collapsed="false">
      <c r="A2432" s="0" t="s">
        <v>8267</v>
      </c>
      <c r="B2432" s="0" t="s">
        <v>8268</v>
      </c>
      <c r="D2432" s="2" t="s">
        <v>60</v>
      </c>
      <c r="E2432" s="2" t="s">
        <v>60</v>
      </c>
      <c r="F2432" s="2" t="s">
        <v>60</v>
      </c>
      <c r="G2432" s="1" t="n">
        <v>24.5262</v>
      </c>
      <c r="H2432" s="1" t="n">
        <v>1.9793</v>
      </c>
      <c r="I2432" s="1" t="s">
        <v>60</v>
      </c>
      <c r="K2432" s="6" t="n">
        <f aca="false">COUNT(D2432:I2432)</f>
        <v>2</v>
      </c>
    </row>
    <row r="2433" customFormat="false" ht="15" hidden="false" customHeight="true" outlineLevel="0" collapsed="false">
      <c r="A2433" s="0" t="s">
        <v>8270</v>
      </c>
      <c r="B2433" s="0" t="s">
        <v>8271</v>
      </c>
      <c r="D2433" s="2" t="s">
        <v>60</v>
      </c>
      <c r="E2433" s="2" t="s">
        <v>60</v>
      </c>
      <c r="F2433" s="2" t="n">
        <v>83.2892</v>
      </c>
      <c r="G2433" s="1" t="n">
        <v>63.2983</v>
      </c>
      <c r="H2433" s="1" t="s">
        <v>60</v>
      </c>
      <c r="I2433" s="1" t="s">
        <v>60</v>
      </c>
      <c r="K2433" s="6" t="n">
        <f aca="false">COUNT(D2433:I2433)</f>
        <v>2</v>
      </c>
    </row>
    <row r="2434" customFormat="false" ht="15" hidden="false" customHeight="true" outlineLevel="0" collapsed="false">
      <c r="A2434" s="0" t="s">
        <v>8273</v>
      </c>
      <c r="B2434" s="0" t="s">
        <v>8274</v>
      </c>
      <c r="D2434" s="2" t="n">
        <v>11.6073</v>
      </c>
      <c r="E2434" s="2" t="s">
        <v>60</v>
      </c>
      <c r="F2434" s="2" t="n">
        <v>12.5148</v>
      </c>
      <c r="G2434" s="1" t="s">
        <v>60</v>
      </c>
      <c r="H2434" s="1" t="s">
        <v>60</v>
      </c>
      <c r="I2434" s="1" t="s">
        <v>60</v>
      </c>
      <c r="K2434" s="6" t="n">
        <f aca="false">COUNT(D2434:I2434)</f>
        <v>2</v>
      </c>
    </row>
    <row r="2435" customFormat="false" ht="15" hidden="false" customHeight="true" outlineLevel="0" collapsed="false">
      <c r="A2435" s="0" t="s">
        <v>8276</v>
      </c>
      <c r="B2435" s="0" t="s">
        <v>8277</v>
      </c>
      <c r="D2435" s="2" t="s">
        <v>60</v>
      </c>
      <c r="E2435" s="2" t="s">
        <v>60</v>
      </c>
      <c r="F2435" s="2" t="s">
        <v>60</v>
      </c>
      <c r="G2435" s="1" t="s">
        <v>60</v>
      </c>
      <c r="H2435" s="1" t="n">
        <v>3.8336</v>
      </c>
      <c r="I2435" s="1" t="n">
        <v>9.5866</v>
      </c>
      <c r="K2435" s="6" t="n">
        <f aca="false">COUNT(D2435:I2435)</f>
        <v>2</v>
      </c>
    </row>
    <row r="2436" customFormat="false" ht="15" hidden="false" customHeight="true" outlineLevel="0" collapsed="false">
      <c r="A2436" s="0" t="s">
        <v>8279</v>
      </c>
      <c r="B2436" s="0" t="s">
        <v>8280</v>
      </c>
      <c r="D2436" s="2" t="s">
        <v>60</v>
      </c>
      <c r="E2436" s="2" t="s">
        <v>60</v>
      </c>
      <c r="F2436" s="2" t="s">
        <v>60</v>
      </c>
      <c r="G2436" s="1" t="s">
        <v>60</v>
      </c>
      <c r="H2436" s="1" t="n">
        <v>1.8881</v>
      </c>
      <c r="I2436" s="1" t="n">
        <v>7.6686</v>
      </c>
      <c r="K2436" s="6" t="n">
        <f aca="false">COUNT(D2436:I2436)</f>
        <v>2</v>
      </c>
    </row>
    <row r="2437" customFormat="false" ht="15" hidden="false" customHeight="true" outlineLevel="0" collapsed="false">
      <c r="A2437" s="0" t="s">
        <v>8282</v>
      </c>
      <c r="B2437" s="0" t="s">
        <v>8283</v>
      </c>
      <c r="D2437" s="2" t="s">
        <v>60</v>
      </c>
      <c r="E2437" s="2" t="s">
        <v>60</v>
      </c>
      <c r="F2437" s="2" t="s">
        <v>60</v>
      </c>
      <c r="G2437" s="1" t="n">
        <v>6.1726</v>
      </c>
      <c r="H2437" s="1" t="s">
        <v>60</v>
      </c>
      <c r="I2437" s="1" t="n">
        <v>5.5704</v>
      </c>
      <c r="K2437" s="6" t="n">
        <f aca="false">COUNT(D2437:I2437)</f>
        <v>2</v>
      </c>
    </row>
    <row r="2438" customFormat="false" ht="15" hidden="false" customHeight="true" outlineLevel="0" collapsed="false">
      <c r="A2438" s="0" t="s">
        <v>8285</v>
      </c>
      <c r="B2438" s="0" t="s">
        <v>8286</v>
      </c>
      <c r="D2438" s="2" t="s">
        <v>60</v>
      </c>
      <c r="E2438" s="2" t="s">
        <v>60</v>
      </c>
      <c r="F2438" s="2" t="s">
        <v>60</v>
      </c>
      <c r="G2438" s="1" t="s">
        <v>60</v>
      </c>
      <c r="H2438" s="1" t="n">
        <v>12.3216</v>
      </c>
      <c r="I2438" s="1" t="n">
        <v>9.6277</v>
      </c>
      <c r="K2438" s="6" t="n">
        <f aca="false">COUNT(D2438:I2438)</f>
        <v>2</v>
      </c>
    </row>
    <row r="2439" customFormat="false" ht="15" hidden="false" customHeight="true" outlineLevel="0" collapsed="false">
      <c r="A2439" s="0" t="s">
        <v>8288</v>
      </c>
      <c r="B2439" s="0" t="s">
        <v>8289</v>
      </c>
      <c r="D2439" s="2" t="s">
        <v>60</v>
      </c>
      <c r="E2439" s="2" t="s">
        <v>60</v>
      </c>
      <c r="F2439" s="2" t="s">
        <v>60</v>
      </c>
      <c r="G2439" s="1" t="n">
        <v>20.3657</v>
      </c>
      <c r="H2439" s="1" t="s">
        <v>60</v>
      </c>
      <c r="I2439" s="1" t="n">
        <v>12.0305</v>
      </c>
      <c r="K2439" s="6" t="n">
        <f aca="false">COUNT(D2439:I2439)</f>
        <v>2</v>
      </c>
    </row>
    <row r="2440" customFormat="false" ht="15" hidden="false" customHeight="true" outlineLevel="0" collapsed="false">
      <c r="A2440" s="0" t="s">
        <v>8291</v>
      </c>
      <c r="B2440" s="0" t="s">
        <v>8292</v>
      </c>
      <c r="D2440" s="2" t="n">
        <v>6.1022</v>
      </c>
      <c r="E2440" s="2" t="s">
        <v>60</v>
      </c>
      <c r="F2440" s="2" t="n">
        <v>4.5594</v>
      </c>
      <c r="G2440" s="1" t="s">
        <v>60</v>
      </c>
      <c r="H2440" s="1" t="s">
        <v>60</v>
      </c>
      <c r="I2440" s="1" t="s">
        <v>60</v>
      </c>
      <c r="K2440" s="6" t="n">
        <f aca="false">COUNT(D2440:I2440)</f>
        <v>2</v>
      </c>
    </row>
    <row r="2441" customFormat="false" ht="15" hidden="false" customHeight="true" outlineLevel="0" collapsed="false">
      <c r="A2441" s="0" t="s">
        <v>8297</v>
      </c>
      <c r="B2441" s="0" t="s">
        <v>8298</v>
      </c>
      <c r="D2441" s="2" t="s">
        <v>60</v>
      </c>
      <c r="E2441" s="2" t="n">
        <v>15.2559</v>
      </c>
      <c r="F2441" s="2" t="s">
        <v>60</v>
      </c>
      <c r="G2441" s="1" t="s">
        <v>60</v>
      </c>
      <c r="H2441" s="1" t="n">
        <v>10.367</v>
      </c>
      <c r="I2441" s="1" t="s">
        <v>60</v>
      </c>
      <c r="K2441" s="6" t="n">
        <f aca="false">COUNT(D2441:I2441)</f>
        <v>2</v>
      </c>
    </row>
    <row r="2442" customFormat="false" ht="15" hidden="false" customHeight="true" outlineLevel="0" collapsed="false">
      <c r="A2442" s="0" t="s">
        <v>8300</v>
      </c>
      <c r="B2442" s="0" t="s">
        <v>8301</v>
      </c>
      <c r="D2442" s="2" t="s">
        <v>60</v>
      </c>
      <c r="E2442" s="2" t="n">
        <v>11.6739</v>
      </c>
      <c r="F2442" s="2" t="s">
        <v>60</v>
      </c>
      <c r="G2442" s="1" t="n">
        <v>9.7097</v>
      </c>
      <c r="H2442" s="1" t="s">
        <v>60</v>
      </c>
      <c r="I2442" s="1" t="s">
        <v>60</v>
      </c>
      <c r="K2442" s="6" t="n">
        <f aca="false">COUNT(D2442:I2442)</f>
        <v>2</v>
      </c>
    </row>
    <row r="2443" customFormat="false" ht="15" hidden="false" customHeight="true" outlineLevel="0" collapsed="false">
      <c r="A2443" s="0" t="s">
        <v>8303</v>
      </c>
      <c r="B2443" s="0" t="s">
        <v>8304</v>
      </c>
      <c r="D2443" s="2" t="s">
        <v>60</v>
      </c>
      <c r="E2443" s="2" t="n">
        <v>17.8969</v>
      </c>
      <c r="F2443" s="2" t="s">
        <v>60</v>
      </c>
      <c r="G2443" s="1" t="s">
        <v>60</v>
      </c>
      <c r="H2443" s="1" t="n">
        <v>24.6611</v>
      </c>
      <c r="I2443" s="1" t="s">
        <v>60</v>
      </c>
      <c r="K2443" s="6" t="n">
        <f aca="false">COUNT(D2443:I2443)</f>
        <v>2</v>
      </c>
    </row>
    <row r="2444" customFormat="false" ht="15" hidden="false" customHeight="true" outlineLevel="0" collapsed="false">
      <c r="A2444" s="0" t="s">
        <v>8306</v>
      </c>
      <c r="B2444" s="0" t="s">
        <v>8307</v>
      </c>
      <c r="D2444" s="2" t="s">
        <v>60</v>
      </c>
      <c r="E2444" s="2" t="n">
        <v>36.0062</v>
      </c>
      <c r="F2444" s="2" t="n">
        <v>24.696</v>
      </c>
      <c r="G2444" s="1" t="s">
        <v>60</v>
      </c>
      <c r="H2444" s="1" t="s">
        <v>60</v>
      </c>
      <c r="I2444" s="1" t="s">
        <v>60</v>
      </c>
      <c r="K2444" s="6" t="n">
        <f aca="false">COUNT(D2444:I2444)</f>
        <v>2</v>
      </c>
    </row>
    <row r="2445" customFormat="false" ht="15" hidden="false" customHeight="true" outlineLevel="0" collapsed="false">
      <c r="A2445" s="0" t="s">
        <v>8309</v>
      </c>
      <c r="B2445" s="0" t="s">
        <v>8310</v>
      </c>
      <c r="D2445" s="2" t="s">
        <v>60</v>
      </c>
      <c r="E2445" s="2" t="s">
        <v>60</v>
      </c>
      <c r="F2445" s="2" t="n">
        <v>10.373</v>
      </c>
      <c r="G2445" s="1" t="s">
        <v>60</v>
      </c>
      <c r="H2445" s="1" t="n">
        <v>8.113</v>
      </c>
      <c r="I2445" s="1" t="s">
        <v>60</v>
      </c>
      <c r="K2445" s="6" t="n">
        <f aca="false">COUNT(D2445:I2445)</f>
        <v>2</v>
      </c>
    </row>
    <row r="2446" customFormat="false" ht="15" hidden="false" customHeight="true" outlineLevel="0" collapsed="false">
      <c r="A2446" s="0" t="s">
        <v>8312</v>
      </c>
      <c r="B2446" s="0" t="s">
        <v>8313</v>
      </c>
      <c r="D2446" s="2" t="n">
        <v>11.4626</v>
      </c>
      <c r="E2446" s="2" t="s">
        <v>60</v>
      </c>
      <c r="F2446" s="2" t="s">
        <v>60</v>
      </c>
      <c r="G2446" s="1" t="s">
        <v>60</v>
      </c>
      <c r="H2446" s="1" t="s">
        <v>60</v>
      </c>
      <c r="I2446" s="1" t="n">
        <v>12.2025</v>
      </c>
      <c r="K2446" s="6" t="n">
        <f aca="false">COUNT(D2446:I2446)</f>
        <v>2</v>
      </c>
    </row>
    <row r="2447" customFormat="false" ht="15" hidden="false" customHeight="true" outlineLevel="0" collapsed="false">
      <c r="A2447" s="0" t="s">
        <v>8315</v>
      </c>
      <c r="B2447" s="0" t="s">
        <v>8316</v>
      </c>
      <c r="D2447" s="2" t="s">
        <v>60</v>
      </c>
      <c r="E2447" s="2" t="s">
        <v>60</v>
      </c>
      <c r="F2447" s="2" t="n">
        <v>44.0255</v>
      </c>
      <c r="G2447" s="1" t="s">
        <v>60</v>
      </c>
      <c r="H2447" s="1" t="s">
        <v>60</v>
      </c>
      <c r="I2447" s="1" t="n">
        <v>145.6085</v>
      </c>
      <c r="K2447" s="6" t="n">
        <f aca="false">COUNT(D2447:I2447)</f>
        <v>2</v>
      </c>
    </row>
    <row r="2448" customFormat="false" ht="15" hidden="false" customHeight="true" outlineLevel="0" collapsed="false">
      <c r="A2448" s="0" t="s">
        <v>8318</v>
      </c>
      <c r="B2448" s="0" t="s">
        <v>8319</v>
      </c>
      <c r="D2448" s="2" t="s">
        <v>60</v>
      </c>
      <c r="E2448" s="2" t="s">
        <v>60</v>
      </c>
      <c r="F2448" s="2" t="s">
        <v>60</v>
      </c>
      <c r="G2448" s="1" t="s">
        <v>60</v>
      </c>
      <c r="H2448" s="1" t="n">
        <v>4.0881</v>
      </c>
      <c r="I2448" s="1" t="n">
        <v>1.5679</v>
      </c>
      <c r="K2448" s="6" t="n">
        <f aca="false">COUNT(D2448:I2448)</f>
        <v>2</v>
      </c>
    </row>
    <row r="2449" customFormat="false" ht="15" hidden="false" customHeight="true" outlineLevel="0" collapsed="false">
      <c r="A2449" s="0" t="s">
        <v>8321</v>
      </c>
      <c r="B2449" s="0" t="s">
        <v>8322</v>
      </c>
      <c r="D2449" s="2" t="n">
        <v>44.189</v>
      </c>
      <c r="E2449" s="2" t="s">
        <v>60</v>
      </c>
      <c r="F2449" s="2" t="s">
        <v>60</v>
      </c>
      <c r="G2449" s="1" t="n">
        <v>50.208</v>
      </c>
      <c r="H2449" s="1" t="s">
        <v>60</v>
      </c>
      <c r="I2449" s="1" t="s">
        <v>60</v>
      </c>
      <c r="K2449" s="6" t="n">
        <f aca="false">COUNT(D2449:I2449)</f>
        <v>2</v>
      </c>
    </row>
    <row r="2450" customFormat="false" ht="15" hidden="false" customHeight="true" outlineLevel="0" collapsed="false">
      <c r="A2450" s="0" t="s">
        <v>8324</v>
      </c>
      <c r="B2450" s="0" t="s">
        <v>8325</v>
      </c>
      <c r="D2450" s="2" t="s">
        <v>60</v>
      </c>
      <c r="E2450" s="2" t="s">
        <v>60</v>
      </c>
      <c r="F2450" s="2" t="s">
        <v>60</v>
      </c>
      <c r="G2450" s="1" t="s">
        <v>60</v>
      </c>
      <c r="H2450" s="1" t="n">
        <v>22.3565</v>
      </c>
      <c r="I2450" s="1" t="n">
        <v>139.8497</v>
      </c>
      <c r="K2450" s="6" t="n">
        <f aca="false">COUNT(D2450:I2450)</f>
        <v>2</v>
      </c>
    </row>
    <row r="2451" customFormat="false" ht="15" hidden="false" customHeight="true" outlineLevel="0" collapsed="false">
      <c r="A2451" s="0" t="s">
        <v>8327</v>
      </c>
      <c r="B2451" s="0" t="s">
        <v>8328</v>
      </c>
      <c r="D2451" s="2" t="n">
        <v>3.2034</v>
      </c>
      <c r="E2451" s="2" t="n">
        <v>41.4496</v>
      </c>
      <c r="F2451" s="2" t="s">
        <v>60</v>
      </c>
      <c r="G2451" s="1" t="s">
        <v>60</v>
      </c>
      <c r="H2451" s="1" t="s">
        <v>60</v>
      </c>
      <c r="I2451" s="1" t="s">
        <v>60</v>
      </c>
      <c r="K2451" s="6" t="n">
        <f aca="false">COUNT(D2451:I2451)</f>
        <v>2</v>
      </c>
    </row>
    <row r="2452" customFormat="false" ht="15" hidden="false" customHeight="true" outlineLevel="0" collapsed="false">
      <c r="A2452" s="0" t="s">
        <v>8330</v>
      </c>
      <c r="B2452" s="0" t="s">
        <v>8331</v>
      </c>
      <c r="D2452" s="2" t="n">
        <v>7.0127</v>
      </c>
      <c r="E2452" s="2" t="n">
        <v>2.4934</v>
      </c>
      <c r="F2452" s="2" t="s">
        <v>60</v>
      </c>
      <c r="G2452" s="1" t="s">
        <v>60</v>
      </c>
      <c r="H2452" s="1" t="s">
        <v>60</v>
      </c>
      <c r="I2452" s="1" t="s">
        <v>60</v>
      </c>
      <c r="K2452" s="6" t="n">
        <f aca="false">COUNT(D2452:I2452)</f>
        <v>2</v>
      </c>
    </row>
    <row r="2453" customFormat="false" ht="15" hidden="false" customHeight="true" outlineLevel="0" collapsed="false">
      <c r="A2453" s="0" t="s">
        <v>8333</v>
      </c>
      <c r="B2453" s="0" t="s">
        <v>8334</v>
      </c>
      <c r="D2453" s="2" t="s">
        <v>60</v>
      </c>
      <c r="E2453" s="2" t="s">
        <v>60</v>
      </c>
      <c r="F2453" s="2" t="s">
        <v>60</v>
      </c>
      <c r="G2453" s="1" t="s">
        <v>60</v>
      </c>
      <c r="H2453" s="1" t="n">
        <v>5.3355</v>
      </c>
      <c r="I2453" s="1" t="n">
        <v>8.5479</v>
      </c>
      <c r="K2453" s="6" t="n">
        <f aca="false">COUNT(D2453:I2453)</f>
        <v>2</v>
      </c>
    </row>
    <row r="2454" customFormat="false" ht="15" hidden="false" customHeight="true" outlineLevel="0" collapsed="false">
      <c r="A2454" s="0" t="s">
        <v>8336</v>
      </c>
      <c r="B2454" s="0" t="s">
        <v>8337</v>
      </c>
      <c r="D2454" s="2" t="n">
        <v>10.7611</v>
      </c>
      <c r="E2454" s="2" t="s">
        <v>60</v>
      </c>
      <c r="F2454" s="2" t="s">
        <v>60</v>
      </c>
      <c r="G2454" s="1" t="s">
        <v>60</v>
      </c>
      <c r="H2454" s="1" t="s">
        <v>60</v>
      </c>
      <c r="I2454" s="1" t="n">
        <v>17.9112</v>
      </c>
      <c r="K2454" s="6" t="n">
        <f aca="false">COUNT(D2454:I2454)</f>
        <v>2</v>
      </c>
    </row>
    <row r="2455" customFormat="false" ht="15" hidden="false" customHeight="true" outlineLevel="0" collapsed="false">
      <c r="A2455" s="0" t="s">
        <v>8339</v>
      </c>
      <c r="B2455" s="0" t="s">
        <v>8340</v>
      </c>
      <c r="D2455" s="2" t="s">
        <v>60</v>
      </c>
      <c r="E2455" s="2" t="s">
        <v>60</v>
      </c>
      <c r="F2455" s="2" t="s">
        <v>60</v>
      </c>
      <c r="G2455" s="1" t="n">
        <v>8.3303</v>
      </c>
      <c r="H2455" s="1" t="n">
        <v>21.1371</v>
      </c>
      <c r="I2455" s="1" t="s">
        <v>60</v>
      </c>
      <c r="K2455" s="6" t="n">
        <f aca="false">COUNT(D2455:I2455)</f>
        <v>2</v>
      </c>
    </row>
    <row r="2456" customFormat="false" ht="15" hidden="false" customHeight="true" outlineLevel="0" collapsed="false">
      <c r="A2456" s="0" t="s">
        <v>8342</v>
      </c>
      <c r="B2456" s="0" t="s">
        <v>8343</v>
      </c>
      <c r="D2456" s="2" t="s">
        <v>60</v>
      </c>
      <c r="E2456" s="2" t="s">
        <v>60</v>
      </c>
      <c r="F2456" s="2" t="n">
        <v>25.6786</v>
      </c>
      <c r="G2456" s="1" t="s">
        <v>60</v>
      </c>
      <c r="H2456" s="1" t="s">
        <v>60</v>
      </c>
      <c r="I2456" s="1" t="n">
        <v>36.3928</v>
      </c>
      <c r="K2456" s="6" t="n">
        <f aca="false">COUNT(D2456:I2456)</f>
        <v>2</v>
      </c>
    </row>
    <row r="2457" customFormat="false" ht="15" hidden="false" customHeight="true" outlineLevel="0" collapsed="false">
      <c r="A2457" s="0" t="s">
        <v>8345</v>
      </c>
      <c r="B2457" s="0" t="s">
        <v>8346</v>
      </c>
      <c r="D2457" s="2" t="s">
        <v>60</v>
      </c>
      <c r="E2457" s="2" t="s">
        <v>60</v>
      </c>
      <c r="F2457" s="2" t="n">
        <v>4.2158</v>
      </c>
      <c r="G2457" s="1" t="s">
        <v>60</v>
      </c>
      <c r="H2457" s="1" t="s">
        <v>60</v>
      </c>
      <c r="I2457" s="1" t="n">
        <v>15.701</v>
      </c>
      <c r="K2457" s="6" t="n">
        <f aca="false">COUNT(D2457:I2457)</f>
        <v>2</v>
      </c>
    </row>
    <row r="2458" customFormat="false" ht="15" hidden="false" customHeight="true" outlineLevel="0" collapsed="false">
      <c r="A2458" s="0" t="s">
        <v>8348</v>
      </c>
      <c r="B2458" s="0" t="s">
        <v>8349</v>
      </c>
      <c r="D2458" s="2" t="n">
        <v>158.9796</v>
      </c>
      <c r="E2458" s="2" t="s">
        <v>60</v>
      </c>
      <c r="F2458" s="2" t="n">
        <v>28.2381</v>
      </c>
      <c r="G2458" s="1" t="s">
        <v>60</v>
      </c>
      <c r="H2458" s="1" t="s">
        <v>60</v>
      </c>
      <c r="I2458" s="1" t="s">
        <v>60</v>
      </c>
      <c r="K2458" s="6" t="n">
        <f aca="false">COUNT(D2458:I2458)</f>
        <v>2</v>
      </c>
    </row>
    <row r="2459" customFormat="false" ht="15" hidden="false" customHeight="true" outlineLevel="0" collapsed="false">
      <c r="A2459" s="0" t="s">
        <v>8351</v>
      </c>
      <c r="B2459" s="0" t="s">
        <v>8352</v>
      </c>
      <c r="D2459" s="2" t="n">
        <v>9.3906</v>
      </c>
      <c r="E2459" s="2" t="s">
        <v>60</v>
      </c>
      <c r="F2459" s="2" t="n">
        <v>6.9505</v>
      </c>
      <c r="G2459" s="1" t="s">
        <v>60</v>
      </c>
      <c r="H2459" s="1" t="s">
        <v>60</v>
      </c>
      <c r="I2459" s="1" t="s">
        <v>60</v>
      </c>
      <c r="K2459" s="6" t="n">
        <f aca="false">COUNT(D2459:I2459)</f>
        <v>2</v>
      </c>
    </row>
    <row r="2460" customFormat="false" ht="15" hidden="false" customHeight="true" outlineLevel="0" collapsed="false">
      <c r="A2460" s="0" t="s">
        <v>8357</v>
      </c>
      <c r="B2460" s="0" t="s">
        <v>8358</v>
      </c>
      <c r="D2460" s="2" t="s">
        <v>60</v>
      </c>
      <c r="E2460" s="2" t="s">
        <v>60</v>
      </c>
      <c r="F2460" s="2" t="s">
        <v>60</v>
      </c>
      <c r="G2460" s="1" t="s">
        <v>60</v>
      </c>
      <c r="H2460" s="1" t="n">
        <v>2.844</v>
      </c>
      <c r="I2460" s="1" t="n">
        <v>3.3133</v>
      </c>
      <c r="K2460" s="6" t="n">
        <f aca="false">COUNT(D2460:I2460)</f>
        <v>2</v>
      </c>
    </row>
    <row r="2461" customFormat="false" ht="15" hidden="false" customHeight="true" outlineLevel="0" collapsed="false">
      <c r="A2461" s="0" t="s">
        <v>8360</v>
      </c>
      <c r="B2461" s="0" t="s">
        <v>8361</v>
      </c>
      <c r="D2461" s="2" t="s">
        <v>60</v>
      </c>
      <c r="E2461" s="2" t="s">
        <v>60</v>
      </c>
      <c r="F2461" s="2" t="n">
        <v>58.6749</v>
      </c>
      <c r="G2461" s="1" t="s">
        <v>60</v>
      </c>
      <c r="H2461" s="1" t="n">
        <v>53.314</v>
      </c>
      <c r="I2461" s="1" t="s">
        <v>60</v>
      </c>
      <c r="K2461" s="6" t="n">
        <f aca="false">COUNT(D2461:I2461)</f>
        <v>2</v>
      </c>
    </row>
    <row r="2462" customFormat="false" ht="15" hidden="false" customHeight="true" outlineLevel="0" collapsed="false">
      <c r="A2462" s="0" t="s">
        <v>8363</v>
      </c>
      <c r="B2462" s="0" t="s">
        <v>8364</v>
      </c>
      <c r="D2462" s="2" t="s">
        <v>60</v>
      </c>
      <c r="E2462" s="2" t="s">
        <v>60</v>
      </c>
      <c r="F2462" s="2" t="s">
        <v>60</v>
      </c>
      <c r="G2462" s="1" t="n">
        <v>29.1326</v>
      </c>
      <c r="H2462" s="1" t="s">
        <v>60</v>
      </c>
      <c r="I2462" s="1" t="n">
        <v>39.3139</v>
      </c>
      <c r="K2462" s="6" t="n">
        <f aca="false">COUNT(D2462:I2462)</f>
        <v>2</v>
      </c>
    </row>
    <row r="2463" customFormat="false" ht="15" hidden="false" customHeight="true" outlineLevel="0" collapsed="false">
      <c r="A2463" s="0" t="s">
        <v>8366</v>
      </c>
      <c r="B2463" s="0" t="s">
        <v>8367</v>
      </c>
      <c r="D2463" s="2" t="s">
        <v>60</v>
      </c>
      <c r="E2463" s="2" t="n">
        <v>10.9362</v>
      </c>
      <c r="F2463" s="2" t="n">
        <v>12.8907</v>
      </c>
      <c r="G2463" s="1" t="s">
        <v>60</v>
      </c>
      <c r="H2463" s="1" t="s">
        <v>60</v>
      </c>
      <c r="I2463" s="1" t="s">
        <v>60</v>
      </c>
      <c r="K2463" s="6" t="n">
        <f aca="false">COUNT(D2463:I2463)</f>
        <v>2</v>
      </c>
    </row>
    <row r="2464" customFormat="false" ht="15" hidden="false" customHeight="true" outlineLevel="0" collapsed="false">
      <c r="A2464" s="0" t="s">
        <v>8369</v>
      </c>
      <c r="B2464" s="0" t="s">
        <v>8370</v>
      </c>
      <c r="D2464" s="2" t="s">
        <v>60</v>
      </c>
      <c r="E2464" s="2" t="n">
        <v>14.1846</v>
      </c>
      <c r="F2464" s="2" t="s">
        <v>60</v>
      </c>
      <c r="G2464" s="1" t="n">
        <v>2.7189</v>
      </c>
      <c r="H2464" s="1" t="s">
        <v>60</v>
      </c>
      <c r="I2464" s="1" t="s">
        <v>60</v>
      </c>
      <c r="K2464" s="6" t="n">
        <f aca="false">COUNT(D2464:I2464)</f>
        <v>2</v>
      </c>
    </row>
    <row r="2465" customFormat="false" ht="15" hidden="false" customHeight="true" outlineLevel="0" collapsed="false">
      <c r="A2465" s="0" t="s">
        <v>8372</v>
      </c>
      <c r="B2465" s="0" t="s">
        <v>8373</v>
      </c>
      <c r="D2465" s="2" t="s">
        <v>60</v>
      </c>
      <c r="E2465" s="2" t="s">
        <v>60</v>
      </c>
      <c r="F2465" s="2" t="n">
        <v>45.9471</v>
      </c>
      <c r="G2465" s="1" t="n">
        <v>18.4971</v>
      </c>
      <c r="H2465" s="1" t="s">
        <v>60</v>
      </c>
      <c r="I2465" s="1" t="s">
        <v>60</v>
      </c>
      <c r="K2465" s="6" t="n">
        <f aca="false">COUNT(D2465:I2465)</f>
        <v>2</v>
      </c>
    </row>
    <row r="2466" customFormat="false" ht="15" hidden="false" customHeight="true" outlineLevel="0" collapsed="false">
      <c r="A2466" s="0" t="s">
        <v>8375</v>
      </c>
      <c r="B2466" s="0" t="s">
        <v>8376</v>
      </c>
      <c r="D2466" s="2" t="s">
        <v>60</v>
      </c>
      <c r="E2466" s="2" t="s">
        <v>60</v>
      </c>
      <c r="F2466" s="2" t="n">
        <v>117.9031</v>
      </c>
      <c r="G2466" s="1" t="s">
        <v>60</v>
      </c>
      <c r="H2466" s="1" t="s">
        <v>60</v>
      </c>
      <c r="I2466" s="1" t="n">
        <v>102.4573</v>
      </c>
      <c r="K2466" s="6" t="n">
        <f aca="false">COUNT(D2466:I2466)</f>
        <v>2</v>
      </c>
    </row>
    <row r="2467" customFormat="false" ht="15" hidden="false" customHeight="true" outlineLevel="0" collapsed="false">
      <c r="A2467" s="0" t="s">
        <v>8378</v>
      </c>
      <c r="B2467" s="0" t="s">
        <v>8379</v>
      </c>
      <c r="D2467" s="2" t="s">
        <v>60</v>
      </c>
      <c r="E2467" s="2" t="s">
        <v>60</v>
      </c>
      <c r="F2467" s="2" t="n">
        <v>4.7202</v>
      </c>
      <c r="G2467" s="1" t="n">
        <v>67.9829</v>
      </c>
      <c r="H2467" s="1" t="s">
        <v>60</v>
      </c>
      <c r="I2467" s="1" t="s">
        <v>60</v>
      </c>
      <c r="K2467" s="6" t="n">
        <f aca="false">COUNT(D2467:I2467)</f>
        <v>2</v>
      </c>
    </row>
    <row r="2468" customFormat="false" ht="15" hidden="false" customHeight="true" outlineLevel="0" collapsed="false">
      <c r="A2468" s="0" t="s">
        <v>8381</v>
      </c>
      <c r="B2468" s="0" t="s">
        <v>8382</v>
      </c>
      <c r="D2468" s="2" t="n">
        <v>9.5153</v>
      </c>
      <c r="E2468" s="2" t="s">
        <v>60</v>
      </c>
      <c r="F2468" s="2" t="n">
        <v>16.0231</v>
      </c>
      <c r="G2468" s="1" t="s">
        <v>60</v>
      </c>
      <c r="H2468" s="1" t="s">
        <v>60</v>
      </c>
      <c r="I2468" s="1" t="s">
        <v>60</v>
      </c>
      <c r="K2468" s="6" t="n">
        <f aca="false">COUNT(D2468:I2468)</f>
        <v>2</v>
      </c>
    </row>
    <row r="2469" customFormat="false" ht="15" hidden="false" customHeight="true" outlineLevel="0" collapsed="false">
      <c r="A2469" s="0" t="s">
        <v>8387</v>
      </c>
      <c r="B2469" s="0" t="s">
        <v>8388</v>
      </c>
      <c r="D2469" s="2" t="s">
        <v>60</v>
      </c>
      <c r="E2469" s="2" t="n">
        <v>22.5697</v>
      </c>
      <c r="F2469" s="2" t="n">
        <v>40.1955</v>
      </c>
      <c r="G2469" s="1" t="s">
        <v>60</v>
      </c>
      <c r="H2469" s="1" t="s">
        <v>60</v>
      </c>
      <c r="I2469" s="1" t="s">
        <v>60</v>
      </c>
      <c r="K2469" s="6" t="n">
        <f aca="false">COUNT(D2469:I2469)</f>
        <v>2</v>
      </c>
    </row>
    <row r="2470" customFormat="false" ht="15" hidden="false" customHeight="true" outlineLevel="0" collapsed="false">
      <c r="A2470" s="0" t="s">
        <v>8390</v>
      </c>
      <c r="B2470" s="0" t="s">
        <v>8391</v>
      </c>
      <c r="D2470" s="2" t="s">
        <v>60</v>
      </c>
      <c r="E2470" s="2" t="s">
        <v>60</v>
      </c>
      <c r="F2470" s="2" t="n">
        <v>20.44</v>
      </c>
      <c r="G2470" s="1" t="s">
        <v>60</v>
      </c>
      <c r="H2470" s="1" t="n">
        <v>7.3643</v>
      </c>
      <c r="I2470" s="1" t="s">
        <v>60</v>
      </c>
      <c r="K2470" s="6" t="n">
        <f aca="false">COUNT(D2470:I2470)</f>
        <v>2</v>
      </c>
    </row>
    <row r="2471" customFormat="false" ht="15" hidden="false" customHeight="true" outlineLevel="0" collapsed="false">
      <c r="A2471" s="0" t="s">
        <v>8393</v>
      </c>
      <c r="B2471" s="0" t="s">
        <v>8394</v>
      </c>
      <c r="D2471" s="2" t="n">
        <v>97.3514</v>
      </c>
      <c r="E2471" s="2" t="n">
        <v>10.6609</v>
      </c>
      <c r="F2471" s="2" t="s">
        <v>60</v>
      </c>
      <c r="G2471" s="1" t="s">
        <v>60</v>
      </c>
      <c r="H2471" s="1" t="s">
        <v>60</v>
      </c>
      <c r="I2471" s="1" t="s">
        <v>60</v>
      </c>
      <c r="K2471" s="6" t="n">
        <f aca="false">COUNT(D2471:I2471)</f>
        <v>2</v>
      </c>
    </row>
    <row r="2472" customFormat="false" ht="15" hidden="false" customHeight="true" outlineLevel="0" collapsed="false">
      <c r="A2472" s="0" t="s">
        <v>8396</v>
      </c>
      <c r="B2472" s="0" t="s">
        <v>8397</v>
      </c>
      <c r="D2472" s="2" t="s">
        <v>60</v>
      </c>
      <c r="E2472" s="2" t="s">
        <v>60</v>
      </c>
      <c r="F2472" s="2" t="n">
        <v>95.8086</v>
      </c>
      <c r="G2472" s="1" t="n">
        <v>81.8194</v>
      </c>
      <c r="H2472" s="1" t="s">
        <v>60</v>
      </c>
      <c r="I2472" s="1" t="s">
        <v>60</v>
      </c>
      <c r="K2472" s="6" t="n">
        <f aca="false">COUNT(D2472:I2472)</f>
        <v>2</v>
      </c>
    </row>
    <row r="2473" customFormat="false" ht="15" hidden="false" customHeight="true" outlineLevel="0" collapsed="false">
      <c r="A2473" s="0" t="s">
        <v>8402</v>
      </c>
      <c r="B2473" s="0" t="s">
        <v>8403</v>
      </c>
      <c r="D2473" s="2" t="s">
        <v>60</v>
      </c>
      <c r="E2473" s="2" t="n">
        <v>9.238</v>
      </c>
      <c r="F2473" s="2" t="s">
        <v>60</v>
      </c>
      <c r="G2473" s="1" t="s">
        <v>60</v>
      </c>
      <c r="H2473" s="1" t="n">
        <v>10.9975</v>
      </c>
      <c r="I2473" s="1" t="s">
        <v>60</v>
      </c>
      <c r="K2473" s="6" t="n">
        <f aca="false">COUNT(D2473:I2473)</f>
        <v>2</v>
      </c>
    </row>
    <row r="2474" customFormat="false" ht="15" hidden="false" customHeight="true" outlineLevel="0" collapsed="false">
      <c r="A2474" s="0" t="s">
        <v>8405</v>
      </c>
      <c r="B2474" s="0" t="s">
        <v>8406</v>
      </c>
      <c r="D2474" s="2" t="n">
        <v>4.7306</v>
      </c>
      <c r="E2474" s="2" t="n">
        <v>3.4519</v>
      </c>
      <c r="F2474" s="2" t="s">
        <v>60</v>
      </c>
      <c r="G2474" s="1" t="s">
        <v>60</v>
      </c>
      <c r="H2474" s="1" t="s">
        <v>60</v>
      </c>
      <c r="I2474" s="1" t="s">
        <v>60</v>
      </c>
      <c r="K2474" s="6" t="n">
        <f aca="false">COUNT(D2474:I2474)</f>
        <v>2</v>
      </c>
    </row>
    <row r="2475" customFormat="false" ht="15" hidden="false" customHeight="true" outlineLevel="0" collapsed="false">
      <c r="A2475" s="0" t="s">
        <v>8408</v>
      </c>
      <c r="B2475" s="0" t="s">
        <v>8409</v>
      </c>
      <c r="D2475" s="2" t="s">
        <v>60</v>
      </c>
      <c r="E2475" s="2" t="n">
        <v>6.0509</v>
      </c>
      <c r="F2475" s="2" t="n">
        <v>18.5988</v>
      </c>
      <c r="G2475" s="1" t="s">
        <v>60</v>
      </c>
      <c r="H2475" s="1" t="s">
        <v>60</v>
      </c>
      <c r="I2475" s="1" t="s">
        <v>60</v>
      </c>
      <c r="K2475" s="6" t="n">
        <f aca="false">COUNT(D2475:I2475)</f>
        <v>2</v>
      </c>
    </row>
    <row r="2476" customFormat="false" ht="15" hidden="false" customHeight="true" outlineLevel="0" collapsed="false">
      <c r="A2476" s="0" t="s">
        <v>8411</v>
      </c>
      <c r="B2476" s="0" t="s">
        <v>8412</v>
      </c>
      <c r="D2476" s="2" t="n">
        <v>1.8706</v>
      </c>
      <c r="E2476" s="2" t="s">
        <v>60</v>
      </c>
      <c r="F2476" s="2" t="s">
        <v>60</v>
      </c>
      <c r="G2476" s="1" t="n">
        <v>5.16</v>
      </c>
      <c r="H2476" s="1" t="s">
        <v>60</v>
      </c>
      <c r="I2476" s="1" t="s">
        <v>60</v>
      </c>
      <c r="K2476" s="6" t="n">
        <f aca="false">COUNT(D2476:I2476)</f>
        <v>2</v>
      </c>
    </row>
    <row r="2477" customFormat="false" ht="15" hidden="false" customHeight="true" outlineLevel="0" collapsed="false">
      <c r="A2477" s="0" t="s">
        <v>8414</v>
      </c>
      <c r="B2477" s="0" t="s">
        <v>8415</v>
      </c>
      <c r="D2477" s="2" t="s">
        <v>60</v>
      </c>
      <c r="E2477" s="2" t="n">
        <v>6.8155</v>
      </c>
      <c r="F2477" s="2" t="s">
        <v>60</v>
      </c>
      <c r="G2477" s="1" t="s">
        <v>60</v>
      </c>
      <c r="H2477" s="1" t="s">
        <v>60</v>
      </c>
      <c r="I2477" s="1" t="n">
        <v>4.1855</v>
      </c>
      <c r="K2477" s="6" t="n">
        <f aca="false">COUNT(D2477:I2477)</f>
        <v>2</v>
      </c>
    </row>
    <row r="2478" customFormat="false" ht="15" hidden="false" customHeight="true" outlineLevel="0" collapsed="false">
      <c r="A2478" s="0" t="s">
        <v>146</v>
      </c>
      <c r="B2478" s="0" t="s">
        <v>147</v>
      </c>
      <c r="D2478" s="2" t="n">
        <v>37.0696</v>
      </c>
      <c r="E2478" s="2" t="s">
        <v>60</v>
      </c>
      <c r="F2478" s="2" t="s">
        <v>60</v>
      </c>
      <c r="G2478" s="1" t="s">
        <v>60</v>
      </c>
      <c r="H2478" s="1" t="s">
        <v>60</v>
      </c>
      <c r="I2478" s="1" t="s">
        <v>60</v>
      </c>
      <c r="K2478" s="6" t="n">
        <f aca="false">COUNT(D2478:I2478)</f>
        <v>1</v>
      </c>
    </row>
    <row r="2479" customFormat="false" ht="15" hidden="false" customHeight="true" outlineLevel="0" collapsed="false">
      <c r="A2479" s="0" t="s">
        <v>479</v>
      </c>
      <c r="B2479" s="0" t="s">
        <v>480</v>
      </c>
      <c r="D2479" s="2" t="s">
        <v>60</v>
      </c>
      <c r="E2479" s="2" t="s">
        <v>60</v>
      </c>
      <c r="F2479" s="2" t="s">
        <v>60</v>
      </c>
      <c r="G2479" s="1" t="s">
        <v>60</v>
      </c>
      <c r="H2479" s="1" t="s">
        <v>60</v>
      </c>
      <c r="I2479" s="1" t="n">
        <v>224.3049</v>
      </c>
      <c r="K2479" s="6" t="n">
        <f aca="false">COUNT(D2479:I2479)</f>
        <v>1</v>
      </c>
    </row>
    <row r="2480" customFormat="false" ht="15" hidden="false" customHeight="true" outlineLevel="0" collapsed="false">
      <c r="A2480" s="0" t="s">
        <v>764</v>
      </c>
      <c r="B2480" s="0" t="s">
        <v>765</v>
      </c>
      <c r="D2480" s="2" t="s">
        <v>60</v>
      </c>
      <c r="E2480" s="2" t="s">
        <v>60</v>
      </c>
      <c r="F2480" s="2" t="s">
        <v>60</v>
      </c>
      <c r="G2480" s="1" t="n">
        <v>17.9131</v>
      </c>
      <c r="H2480" s="1" t="s">
        <v>60</v>
      </c>
      <c r="I2480" s="1" t="s">
        <v>60</v>
      </c>
      <c r="K2480" s="6" t="n">
        <f aca="false">COUNT(D2480:I2480)</f>
        <v>1</v>
      </c>
    </row>
    <row r="2481" customFormat="false" ht="15" hidden="false" customHeight="true" outlineLevel="0" collapsed="false">
      <c r="A2481" s="0" t="s">
        <v>1085</v>
      </c>
      <c r="B2481" s="0" t="s">
        <v>1086</v>
      </c>
      <c r="D2481" s="2" t="s">
        <v>60</v>
      </c>
      <c r="E2481" s="2" t="s">
        <v>60</v>
      </c>
      <c r="F2481" s="2" t="s">
        <v>60</v>
      </c>
      <c r="G2481" s="1" t="s">
        <v>60</v>
      </c>
      <c r="H2481" s="1" t="n">
        <v>12.141</v>
      </c>
      <c r="I2481" s="1" t="s">
        <v>60</v>
      </c>
      <c r="K2481" s="6" t="n">
        <f aca="false">COUNT(D2481:I2481)</f>
        <v>1</v>
      </c>
    </row>
    <row r="2482" customFormat="false" ht="15" hidden="false" customHeight="true" outlineLevel="0" collapsed="false">
      <c r="A2482" s="0" t="s">
        <v>1145</v>
      </c>
      <c r="B2482" s="0" t="s">
        <v>1146</v>
      </c>
      <c r="D2482" s="2" t="s">
        <v>60</v>
      </c>
      <c r="E2482" s="2" t="s">
        <v>60</v>
      </c>
      <c r="F2482" s="2" t="s">
        <v>60</v>
      </c>
      <c r="G2482" s="1" t="s">
        <v>60</v>
      </c>
      <c r="H2482" s="1" t="s">
        <v>60</v>
      </c>
      <c r="I2482" s="1" t="n">
        <v>2.5705</v>
      </c>
      <c r="K2482" s="6" t="n">
        <f aca="false">COUNT(D2482:I2482)</f>
        <v>1</v>
      </c>
    </row>
    <row r="2483" customFormat="false" ht="15" hidden="false" customHeight="true" outlineLevel="0" collapsed="false">
      <c r="A2483" s="0" t="s">
        <v>1253</v>
      </c>
      <c r="B2483" s="0" t="s">
        <v>1254</v>
      </c>
      <c r="D2483" s="2" t="s">
        <v>60</v>
      </c>
      <c r="E2483" s="2" t="s">
        <v>60</v>
      </c>
      <c r="F2483" s="2" t="s">
        <v>60</v>
      </c>
      <c r="G2483" s="1" t="s">
        <v>60</v>
      </c>
      <c r="H2483" s="1" t="n">
        <v>516.2979</v>
      </c>
      <c r="I2483" s="1" t="s">
        <v>60</v>
      </c>
      <c r="K2483" s="6" t="n">
        <f aca="false">COUNT(D2483:I2483)</f>
        <v>1</v>
      </c>
    </row>
    <row r="2484" customFormat="false" ht="15" hidden="false" customHeight="true" outlineLevel="0" collapsed="false">
      <c r="A2484" s="0" t="s">
        <v>1286</v>
      </c>
      <c r="B2484" s="0" t="s">
        <v>1287</v>
      </c>
      <c r="D2484" s="2" t="s">
        <v>60</v>
      </c>
      <c r="E2484" s="2" t="s">
        <v>60</v>
      </c>
      <c r="F2484" s="2" t="s">
        <v>60</v>
      </c>
      <c r="G2484" s="1" t="s">
        <v>60</v>
      </c>
      <c r="H2484" s="1" t="s">
        <v>60</v>
      </c>
      <c r="I2484" s="1" t="n">
        <v>1.5597</v>
      </c>
      <c r="K2484" s="6" t="n">
        <f aca="false">COUNT(D2484:I2484)</f>
        <v>1</v>
      </c>
    </row>
    <row r="2485" customFormat="false" ht="15" hidden="false" customHeight="true" outlineLevel="0" collapsed="false">
      <c r="A2485" s="0" t="s">
        <v>1322</v>
      </c>
      <c r="B2485" s="0" t="s">
        <v>1323</v>
      </c>
      <c r="D2485" s="2" t="s">
        <v>60</v>
      </c>
      <c r="E2485" s="2" t="s">
        <v>60</v>
      </c>
      <c r="F2485" s="2" t="s">
        <v>60</v>
      </c>
      <c r="G2485" s="1" t="n">
        <v>9.2355</v>
      </c>
      <c r="H2485" s="1" t="s">
        <v>60</v>
      </c>
      <c r="I2485" s="1" t="s">
        <v>60</v>
      </c>
      <c r="K2485" s="6" t="n">
        <f aca="false">COUNT(D2485:I2485)</f>
        <v>1</v>
      </c>
    </row>
    <row r="2486" customFormat="false" ht="15" hidden="false" customHeight="true" outlineLevel="0" collapsed="false">
      <c r="A2486" s="0" t="s">
        <v>1439</v>
      </c>
      <c r="B2486" s="0" t="s">
        <v>1440</v>
      </c>
      <c r="D2486" s="2" t="s">
        <v>60</v>
      </c>
      <c r="E2486" s="2" t="s">
        <v>60</v>
      </c>
      <c r="F2486" s="2" t="s">
        <v>60</v>
      </c>
      <c r="G2486" s="1" t="n">
        <v>1.696</v>
      </c>
      <c r="H2486" s="1" t="s">
        <v>60</v>
      </c>
      <c r="I2486" s="1" t="s">
        <v>60</v>
      </c>
      <c r="K2486" s="6" t="n">
        <f aca="false">COUNT(D2486:I2486)</f>
        <v>1</v>
      </c>
    </row>
    <row r="2487" customFormat="false" ht="15" hidden="false" customHeight="true" outlineLevel="0" collapsed="false">
      <c r="A2487" s="0" t="s">
        <v>1796</v>
      </c>
      <c r="B2487" s="0" t="s">
        <v>1797</v>
      </c>
      <c r="D2487" s="2" t="n">
        <v>24.2734</v>
      </c>
      <c r="E2487" s="2" t="s">
        <v>60</v>
      </c>
      <c r="F2487" s="2" t="s">
        <v>60</v>
      </c>
      <c r="G2487" s="1" t="s">
        <v>60</v>
      </c>
      <c r="H2487" s="1" t="s">
        <v>60</v>
      </c>
      <c r="I2487" s="1" t="s">
        <v>60</v>
      </c>
      <c r="K2487" s="6" t="n">
        <f aca="false">COUNT(D2487:I2487)</f>
        <v>1</v>
      </c>
    </row>
    <row r="2488" customFormat="false" ht="15" hidden="false" customHeight="true" outlineLevel="0" collapsed="false">
      <c r="A2488" s="0" t="s">
        <v>1856</v>
      </c>
      <c r="B2488" s="0" t="s">
        <v>1857</v>
      </c>
      <c r="D2488" s="2" t="s">
        <v>60</v>
      </c>
      <c r="E2488" s="2" t="s">
        <v>60</v>
      </c>
      <c r="F2488" s="2" t="n">
        <v>1.4547</v>
      </c>
      <c r="G2488" s="1" t="s">
        <v>60</v>
      </c>
      <c r="H2488" s="1" t="s">
        <v>60</v>
      </c>
      <c r="I2488" s="1" t="s">
        <v>60</v>
      </c>
      <c r="K2488" s="6" t="n">
        <f aca="false">COUNT(D2488:I2488)</f>
        <v>1</v>
      </c>
    </row>
    <row r="2489" customFormat="false" ht="15" hidden="false" customHeight="true" outlineLevel="0" collapsed="false">
      <c r="A2489" s="0" t="s">
        <v>1907</v>
      </c>
      <c r="B2489" s="0" t="s">
        <v>1908</v>
      </c>
      <c r="D2489" s="2" t="s">
        <v>60</v>
      </c>
      <c r="E2489" s="2" t="s">
        <v>60</v>
      </c>
      <c r="F2489" s="2" t="n">
        <v>92.6525</v>
      </c>
      <c r="G2489" s="1" t="s">
        <v>60</v>
      </c>
      <c r="H2489" s="1" t="s">
        <v>60</v>
      </c>
      <c r="I2489" s="1" t="s">
        <v>60</v>
      </c>
      <c r="K2489" s="6" t="n">
        <f aca="false">COUNT(D2489:I2489)</f>
        <v>1</v>
      </c>
    </row>
    <row r="2490" customFormat="false" ht="15" hidden="false" customHeight="true" outlineLevel="0" collapsed="false">
      <c r="A2490" s="0" t="s">
        <v>1955</v>
      </c>
      <c r="B2490" s="0" t="s">
        <v>1956</v>
      </c>
      <c r="D2490" s="2" t="s">
        <v>60</v>
      </c>
      <c r="E2490" s="2" t="s">
        <v>60</v>
      </c>
      <c r="F2490" s="2" t="s">
        <v>60</v>
      </c>
      <c r="G2490" s="1" t="s">
        <v>60</v>
      </c>
      <c r="H2490" s="1" t="n">
        <v>25.8219</v>
      </c>
      <c r="I2490" s="1" t="s">
        <v>60</v>
      </c>
      <c r="K2490" s="6" t="n">
        <f aca="false">COUNT(D2490:I2490)</f>
        <v>1</v>
      </c>
    </row>
    <row r="2491" customFormat="false" ht="15" hidden="false" customHeight="true" outlineLevel="0" collapsed="false">
      <c r="A2491" s="0" t="s">
        <v>2078</v>
      </c>
      <c r="B2491" s="0" t="s">
        <v>2079</v>
      </c>
      <c r="D2491" s="2" t="s">
        <v>60</v>
      </c>
      <c r="E2491" s="2" t="s">
        <v>60</v>
      </c>
      <c r="F2491" s="2" t="n">
        <v>167.5806</v>
      </c>
      <c r="G2491" s="1" t="s">
        <v>60</v>
      </c>
      <c r="H2491" s="1" t="s">
        <v>60</v>
      </c>
      <c r="I2491" s="1" t="s">
        <v>60</v>
      </c>
      <c r="K2491" s="6" t="n">
        <f aca="false">COUNT(D2491:I2491)</f>
        <v>1</v>
      </c>
    </row>
    <row r="2492" customFormat="false" ht="15" hidden="false" customHeight="true" outlineLevel="0" collapsed="false">
      <c r="A2492" s="0" t="s">
        <v>2525</v>
      </c>
      <c r="B2492" s="0" t="s">
        <v>2526</v>
      </c>
      <c r="D2492" s="2" t="s">
        <v>60</v>
      </c>
      <c r="E2492" s="2" t="s">
        <v>60</v>
      </c>
      <c r="F2492" s="2" t="s">
        <v>60</v>
      </c>
      <c r="G2492" s="1" t="n">
        <v>235.1926</v>
      </c>
      <c r="H2492" s="1" t="s">
        <v>60</v>
      </c>
      <c r="I2492" s="1" t="s">
        <v>60</v>
      </c>
      <c r="K2492" s="6" t="n">
        <f aca="false">COUNT(D2492:I2492)</f>
        <v>1</v>
      </c>
    </row>
    <row r="2493" customFormat="false" ht="15" hidden="false" customHeight="true" outlineLevel="0" collapsed="false">
      <c r="A2493" s="0" t="s">
        <v>2528</v>
      </c>
      <c r="B2493" s="0" t="s">
        <v>2529</v>
      </c>
      <c r="D2493" s="2" t="s">
        <v>60</v>
      </c>
      <c r="E2493" s="2" t="s">
        <v>60</v>
      </c>
      <c r="F2493" s="2" t="s">
        <v>60</v>
      </c>
      <c r="G2493" s="1" t="s">
        <v>60</v>
      </c>
      <c r="H2493" s="1" t="n">
        <v>90.1802</v>
      </c>
      <c r="I2493" s="1" t="s">
        <v>60</v>
      </c>
      <c r="K2493" s="6" t="n">
        <f aca="false">COUNT(D2493:I2493)</f>
        <v>1</v>
      </c>
    </row>
    <row r="2494" customFormat="false" ht="15" hidden="false" customHeight="true" outlineLevel="0" collapsed="false">
      <c r="A2494" s="0" t="s">
        <v>2612</v>
      </c>
      <c r="B2494" s="0" t="s">
        <v>2613</v>
      </c>
      <c r="D2494" s="2" t="s">
        <v>60</v>
      </c>
      <c r="E2494" s="2" t="s">
        <v>60</v>
      </c>
      <c r="F2494" s="2" t="n">
        <v>35.4242</v>
      </c>
      <c r="G2494" s="1" t="s">
        <v>60</v>
      </c>
      <c r="H2494" s="1" t="s">
        <v>60</v>
      </c>
      <c r="I2494" s="1" t="s">
        <v>60</v>
      </c>
      <c r="K2494" s="6" t="n">
        <f aca="false">COUNT(D2494:I2494)</f>
        <v>1</v>
      </c>
    </row>
    <row r="2495" customFormat="false" ht="15" hidden="false" customHeight="true" outlineLevel="0" collapsed="false">
      <c r="A2495" s="0" t="s">
        <v>2678</v>
      </c>
      <c r="B2495" s="0" t="s">
        <v>2679</v>
      </c>
      <c r="D2495" s="2" t="s">
        <v>60</v>
      </c>
      <c r="E2495" s="2" t="s">
        <v>60</v>
      </c>
      <c r="F2495" s="2" t="s">
        <v>60</v>
      </c>
      <c r="G2495" s="1" t="s">
        <v>60</v>
      </c>
      <c r="H2495" s="1" t="n">
        <v>3.7334</v>
      </c>
      <c r="I2495" s="1" t="s">
        <v>60</v>
      </c>
      <c r="K2495" s="6" t="n">
        <f aca="false">COUNT(D2495:I2495)</f>
        <v>1</v>
      </c>
    </row>
    <row r="2496" customFormat="false" ht="15" hidden="false" customHeight="true" outlineLevel="0" collapsed="false">
      <c r="A2496" s="0" t="s">
        <v>2690</v>
      </c>
      <c r="B2496" s="0" t="s">
        <v>2691</v>
      </c>
      <c r="D2496" s="2" t="s">
        <v>60</v>
      </c>
      <c r="E2496" s="2" t="s">
        <v>60</v>
      </c>
      <c r="F2496" s="2" t="n">
        <v>2.9523</v>
      </c>
      <c r="G2496" s="1" t="s">
        <v>60</v>
      </c>
      <c r="H2496" s="1" t="s">
        <v>60</v>
      </c>
      <c r="I2496" s="1" t="s">
        <v>60</v>
      </c>
      <c r="K2496" s="6" t="n">
        <f aca="false">COUNT(D2496:I2496)</f>
        <v>1</v>
      </c>
    </row>
    <row r="2497" customFormat="false" ht="15" hidden="false" customHeight="true" outlineLevel="0" collapsed="false">
      <c r="A2497" s="0" t="s">
        <v>2747</v>
      </c>
      <c r="B2497" s="0" t="s">
        <v>2748</v>
      </c>
      <c r="D2497" s="2" t="s">
        <v>60</v>
      </c>
      <c r="E2497" s="2" t="s">
        <v>60</v>
      </c>
      <c r="F2497" s="2" t="s">
        <v>60</v>
      </c>
      <c r="G2497" s="1" t="s">
        <v>60</v>
      </c>
      <c r="H2497" s="1" t="s">
        <v>60</v>
      </c>
      <c r="I2497" s="1" t="n">
        <v>1.419</v>
      </c>
      <c r="K2497" s="6" t="n">
        <f aca="false">COUNT(D2497:I2497)</f>
        <v>1</v>
      </c>
    </row>
    <row r="2498" customFormat="false" ht="15" hidden="false" customHeight="true" outlineLevel="0" collapsed="false">
      <c r="A2498" s="0" t="s">
        <v>2903</v>
      </c>
      <c r="B2498" s="0" t="s">
        <v>2904</v>
      </c>
      <c r="D2498" s="2" t="s">
        <v>60</v>
      </c>
      <c r="E2498" s="2" t="s">
        <v>60</v>
      </c>
      <c r="F2498" s="2" t="s">
        <v>60</v>
      </c>
      <c r="G2498" s="1" t="n">
        <v>20.8537</v>
      </c>
      <c r="H2498" s="1" t="s">
        <v>60</v>
      </c>
      <c r="I2498" s="1" t="s">
        <v>60</v>
      </c>
      <c r="K2498" s="6" t="n">
        <f aca="false">COUNT(D2498:I2498)</f>
        <v>1</v>
      </c>
    </row>
    <row r="2499" customFormat="false" ht="15" hidden="false" customHeight="true" outlineLevel="0" collapsed="false">
      <c r="A2499" s="0" t="s">
        <v>2990</v>
      </c>
      <c r="B2499" s="0" t="s">
        <v>2991</v>
      </c>
      <c r="D2499" s="2" t="s">
        <v>60</v>
      </c>
      <c r="E2499" s="2" t="s">
        <v>60</v>
      </c>
      <c r="F2499" s="2" t="s">
        <v>60</v>
      </c>
      <c r="G2499" s="1" t="s">
        <v>60</v>
      </c>
      <c r="H2499" s="1" t="n">
        <v>7.3085</v>
      </c>
      <c r="I2499" s="1" t="s">
        <v>60</v>
      </c>
      <c r="K2499" s="6" t="n">
        <f aca="false">COUNT(D2499:I2499)</f>
        <v>1</v>
      </c>
    </row>
    <row r="2500" customFormat="false" ht="15" hidden="false" customHeight="true" outlineLevel="0" collapsed="false">
      <c r="A2500" s="0" t="s">
        <v>2999</v>
      </c>
      <c r="B2500" s="0" t="s">
        <v>3000</v>
      </c>
      <c r="D2500" s="2" t="n">
        <v>3.7309</v>
      </c>
      <c r="E2500" s="2" t="s">
        <v>60</v>
      </c>
      <c r="F2500" s="2" t="s">
        <v>60</v>
      </c>
      <c r="G2500" s="1" t="s">
        <v>60</v>
      </c>
      <c r="H2500" s="1" t="s">
        <v>60</v>
      </c>
      <c r="I2500" s="1" t="s">
        <v>60</v>
      </c>
      <c r="K2500" s="6" t="n">
        <f aca="false">COUNT(D2500:I2500)</f>
        <v>1</v>
      </c>
    </row>
    <row r="2501" customFormat="false" ht="15" hidden="false" customHeight="true" outlineLevel="0" collapsed="false">
      <c r="A2501" s="0" t="s">
        <v>3035</v>
      </c>
      <c r="B2501" s="0" t="s">
        <v>3036</v>
      </c>
      <c r="D2501" s="2" t="s">
        <v>60</v>
      </c>
      <c r="E2501" s="2" t="s">
        <v>60</v>
      </c>
      <c r="F2501" s="2" t="s">
        <v>60</v>
      </c>
      <c r="G2501" s="1" t="s">
        <v>60</v>
      </c>
      <c r="H2501" s="1" t="s">
        <v>60</v>
      </c>
      <c r="I2501" s="1" t="n">
        <v>493.3646</v>
      </c>
      <c r="K2501" s="6" t="n">
        <f aca="false">COUNT(D2501:I2501)</f>
        <v>1</v>
      </c>
    </row>
    <row r="2502" customFormat="false" ht="15" hidden="false" customHeight="true" outlineLevel="0" collapsed="false">
      <c r="A2502" s="0" t="s">
        <v>3149</v>
      </c>
      <c r="B2502" s="0" t="s">
        <v>3150</v>
      </c>
      <c r="D2502" s="2" t="s">
        <v>60</v>
      </c>
      <c r="E2502" s="2" t="s">
        <v>60</v>
      </c>
      <c r="F2502" s="2" t="s">
        <v>60</v>
      </c>
      <c r="G2502" s="1" t="n">
        <v>34.3215</v>
      </c>
      <c r="H2502" s="1" t="s">
        <v>60</v>
      </c>
      <c r="I2502" s="1" t="s">
        <v>60</v>
      </c>
      <c r="K2502" s="6" t="n">
        <f aca="false">COUNT(D2502:I2502)</f>
        <v>1</v>
      </c>
    </row>
    <row r="2503" customFormat="false" ht="15" hidden="false" customHeight="true" outlineLevel="0" collapsed="false">
      <c r="A2503" s="0" t="s">
        <v>3197</v>
      </c>
      <c r="B2503" s="0" t="s">
        <v>3198</v>
      </c>
      <c r="D2503" s="2" t="s">
        <v>60</v>
      </c>
      <c r="E2503" s="2" t="s">
        <v>60</v>
      </c>
      <c r="F2503" s="2" t="s">
        <v>60</v>
      </c>
      <c r="G2503" s="1" t="s">
        <v>60</v>
      </c>
      <c r="H2503" s="1" t="s">
        <v>60</v>
      </c>
      <c r="I2503" s="1" t="n">
        <v>20.3182</v>
      </c>
      <c r="K2503" s="6" t="n">
        <f aca="false">COUNT(D2503:I2503)</f>
        <v>1</v>
      </c>
    </row>
    <row r="2504" customFormat="false" ht="15" hidden="false" customHeight="true" outlineLevel="0" collapsed="false">
      <c r="A2504" s="0" t="s">
        <v>3293</v>
      </c>
      <c r="B2504" s="0" t="s">
        <v>3294</v>
      </c>
      <c r="D2504" s="2" t="s">
        <v>60</v>
      </c>
      <c r="E2504" s="2" t="s">
        <v>60</v>
      </c>
      <c r="F2504" s="2" t="n">
        <v>3.2309</v>
      </c>
      <c r="G2504" s="1" t="s">
        <v>60</v>
      </c>
      <c r="H2504" s="1" t="s">
        <v>60</v>
      </c>
      <c r="I2504" s="1" t="s">
        <v>60</v>
      </c>
      <c r="K2504" s="6" t="n">
        <f aca="false">COUNT(D2504:I2504)</f>
        <v>1</v>
      </c>
    </row>
    <row r="2505" customFormat="false" ht="15" hidden="false" customHeight="true" outlineLevel="0" collapsed="false">
      <c r="A2505" s="0" t="s">
        <v>3332</v>
      </c>
      <c r="B2505" s="0" t="s">
        <v>3333</v>
      </c>
      <c r="D2505" s="2" t="s">
        <v>60</v>
      </c>
      <c r="E2505" s="2" t="s">
        <v>60</v>
      </c>
      <c r="F2505" s="2" t="s">
        <v>60</v>
      </c>
      <c r="G2505" s="1" t="n">
        <v>0.4366</v>
      </c>
      <c r="H2505" s="1" t="s">
        <v>60</v>
      </c>
      <c r="I2505" s="1" t="s">
        <v>60</v>
      </c>
      <c r="K2505" s="6" t="n">
        <f aca="false">COUNT(D2505:I2505)</f>
        <v>1</v>
      </c>
    </row>
    <row r="2506" customFormat="false" ht="15" hidden="false" customHeight="true" outlineLevel="0" collapsed="false">
      <c r="A2506" s="0" t="s">
        <v>3347</v>
      </c>
      <c r="B2506" s="0" t="s">
        <v>3348</v>
      </c>
      <c r="D2506" s="2" t="n">
        <v>4.4998</v>
      </c>
      <c r="E2506" s="2" t="s">
        <v>60</v>
      </c>
      <c r="F2506" s="2" t="s">
        <v>60</v>
      </c>
      <c r="G2506" s="1" t="s">
        <v>60</v>
      </c>
      <c r="H2506" s="1" t="s">
        <v>60</v>
      </c>
      <c r="I2506" s="1" t="s">
        <v>60</v>
      </c>
      <c r="K2506" s="6" t="n">
        <f aca="false">COUNT(D2506:I2506)</f>
        <v>1</v>
      </c>
    </row>
    <row r="2507" customFormat="false" ht="15" hidden="false" customHeight="true" outlineLevel="0" collapsed="false">
      <c r="A2507" s="0" t="s">
        <v>3452</v>
      </c>
      <c r="B2507" s="0" t="s">
        <v>3453</v>
      </c>
      <c r="D2507" s="2" t="s">
        <v>60</v>
      </c>
      <c r="E2507" s="2" t="n">
        <v>3.8905</v>
      </c>
      <c r="F2507" s="2" t="s">
        <v>60</v>
      </c>
      <c r="G2507" s="1" t="s">
        <v>60</v>
      </c>
      <c r="H2507" s="1" t="s">
        <v>60</v>
      </c>
      <c r="I2507" s="1" t="s">
        <v>60</v>
      </c>
      <c r="K2507" s="6" t="n">
        <f aca="false">COUNT(D2507:I2507)</f>
        <v>1</v>
      </c>
    </row>
    <row r="2508" customFormat="false" ht="15" hidden="false" customHeight="true" outlineLevel="0" collapsed="false">
      <c r="A2508" s="0" t="s">
        <v>3494</v>
      </c>
      <c r="B2508" s="0" t="s">
        <v>3495</v>
      </c>
      <c r="D2508" s="2" t="s">
        <v>60</v>
      </c>
      <c r="E2508" s="2" t="s">
        <v>60</v>
      </c>
      <c r="F2508" s="2" t="s">
        <v>60</v>
      </c>
      <c r="G2508" s="1" t="s">
        <v>60</v>
      </c>
      <c r="H2508" s="1" t="n">
        <v>29.0887</v>
      </c>
      <c r="I2508" s="1" t="s">
        <v>60</v>
      </c>
      <c r="K2508" s="6" t="n">
        <f aca="false">COUNT(D2508:I2508)</f>
        <v>1</v>
      </c>
    </row>
    <row r="2509" customFormat="false" ht="15" hidden="false" customHeight="true" outlineLevel="0" collapsed="false">
      <c r="A2509" s="0" t="s">
        <v>3839</v>
      </c>
      <c r="B2509" s="0" t="s">
        <v>3840</v>
      </c>
      <c r="D2509" s="2" t="s">
        <v>60</v>
      </c>
      <c r="E2509" s="2" t="n">
        <v>25.5717</v>
      </c>
      <c r="F2509" s="2" t="s">
        <v>60</v>
      </c>
      <c r="G2509" s="1" t="s">
        <v>60</v>
      </c>
      <c r="H2509" s="1" t="s">
        <v>60</v>
      </c>
      <c r="I2509" s="1" t="s">
        <v>60</v>
      </c>
      <c r="K2509" s="6" t="n">
        <f aca="false">COUNT(D2509:I2509)</f>
        <v>1</v>
      </c>
    </row>
    <row r="2510" customFormat="false" ht="15" hidden="false" customHeight="true" outlineLevel="0" collapsed="false">
      <c r="A2510" s="0" t="s">
        <v>3917</v>
      </c>
      <c r="B2510" s="0" t="s">
        <v>3918</v>
      </c>
      <c r="D2510" s="2" t="n">
        <v>5.7421</v>
      </c>
      <c r="E2510" s="2" t="s">
        <v>60</v>
      </c>
      <c r="F2510" s="2" t="s">
        <v>60</v>
      </c>
      <c r="G2510" s="1" t="s">
        <v>60</v>
      </c>
      <c r="H2510" s="1" t="s">
        <v>60</v>
      </c>
      <c r="I2510" s="1" t="s">
        <v>60</v>
      </c>
      <c r="K2510" s="6" t="n">
        <f aca="false">COUNT(D2510:I2510)</f>
        <v>1</v>
      </c>
    </row>
    <row r="2511" customFormat="false" ht="15" hidden="false" customHeight="true" outlineLevel="0" collapsed="false">
      <c r="A2511" s="0" t="s">
        <v>4037</v>
      </c>
      <c r="B2511" s="0" t="s">
        <v>4038</v>
      </c>
      <c r="D2511" s="2" t="s">
        <v>60</v>
      </c>
      <c r="E2511" s="2" t="s">
        <v>60</v>
      </c>
      <c r="F2511" s="2" t="n">
        <v>5.2636</v>
      </c>
      <c r="G2511" s="1" t="s">
        <v>60</v>
      </c>
      <c r="H2511" s="1" t="s">
        <v>60</v>
      </c>
      <c r="I2511" s="1" t="s">
        <v>60</v>
      </c>
      <c r="K2511" s="6" t="n">
        <f aca="false">COUNT(D2511:I2511)</f>
        <v>1</v>
      </c>
    </row>
    <row r="2512" customFormat="false" ht="15" hidden="false" customHeight="true" outlineLevel="0" collapsed="false">
      <c r="A2512" s="0" t="s">
        <v>4079</v>
      </c>
      <c r="B2512" s="0" t="s">
        <v>4080</v>
      </c>
      <c r="D2512" s="2" t="s">
        <v>60</v>
      </c>
      <c r="E2512" s="2" t="s">
        <v>60</v>
      </c>
      <c r="F2512" s="2" t="s">
        <v>60</v>
      </c>
      <c r="G2512" s="1" t="s">
        <v>60</v>
      </c>
      <c r="H2512" s="1" t="s">
        <v>60</v>
      </c>
      <c r="I2512" s="1" t="n">
        <v>4.1415</v>
      </c>
      <c r="K2512" s="6" t="n">
        <f aca="false">COUNT(D2512:I2512)</f>
        <v>1</v>
      </c>
    </row>
    <row r="2513" customFormat="false" ht="15" hidden="false" customHeight="true" outlineLevel="0" collapsed="false">
      <c r="A2513" s="0" t="s">
        <v>4097</v>
      </c>
      <c r="B2513" s="0" t="s">
        <v>4098</v>
      </c>
      <c r="D2513" s="2" t="s">
        <v>60</v>
      </c>
      <c r="E2513" s="2" t="s">
        <v>60</v>
      </c>
      <c r="F2513" s="2" t="s">
        <v>60</v>
      </c>
      <c r="G2513" s="1" t="s">
        <v>60</v>
      </c>
      <c r="H2513" s="1" t="n">
        <v>2.6745</v>
      </c>
      <c r="I2513" s="1" t="s">
        <v>60</v>
      </c>
      <c r="K2513" s="6" t="n">
        <f aca="false">COUNT(D2513:I2513)</f>
        <v>1</v>
      </c>
    </row>
    <row r="2514" customFormat="false" ht="15" hidden="false" customHeight="true" outlineLevel="0" collapsed="false">
      <c r="A2514" s="0" t="s">
        <v>4121</v>
      </c>
      <c r="B2514" s="0" t="s">
        <v>4122</v>
      </c>
      <c r="D2514" s="2" t="s">
        <v>60</v>
      </c>
      <c r="E2514" s="2" t="s">
        <v>60</v>
      </c>
      <c r="F2514" s="2" t="n">
        <v>6.8714</v>
      </c>
      <c r="G2514" s="1" t="s">
        <v>60</v>
      </c>
      <c r="H2514" s="1" t="s">
        <v>60</v>
      </c>
      <c r="I2514" s="1" t="s">
        <v>60</v>
      </c>
      <c r="K2514" s="6" t="n">
        <f aca="false">COUNT(D2514:I2514)</f>
        <v>1</v>
      </c>
    </row>
    <row r="2515" customFormat="false" ht="15" hidden="false" customHeight="true" outlineLevel="0" collapsed="false">
      <c r="A2515" s="0" t="s">
        <v>4139</v>
      </c>
      <c r="B2515" s="0" t="s">
        <v>4140</v>
      </c>
      <c r="D2515" s="2" t="s">
        <v>60</v>
      </c>
      <c r="E2515" s="2" t="s">
        <v>60</v>
      </c>
      <c r="F2515" s="2" t="n">
        <v>210.6721</v>
      </c>
      <c r="G2515" s="1" t="s">
        <v>60</v>
      </c>
      <c r="H2515" s="1" t="s">
        <v>60</v>
      </c>
      <c r="I2515" s="1" t="s">
        <v>60</v>
      </c>
      <c r="K2515" s="6" t="n">
        <f aca="false">COUNT(D2515:I2515)</f>
        <v>1</v>
      </c>
    </row>
    <row r="2516" customFormat="false" ht="15" hidden="false" customHeight="true" outlineLevel="0" collapsed="false">
      <c r="A2516" s="0" t="s">
        <v>4409</v>
      </c>
      <c r="B2516" s="0" t="s">
        <v>4410</v>
      </c>
      <c r="D2516" s="2" t="s">
        <v>60</v>
      </c>
      <c r="E2516" s="2" t="s">
        <v>60</v>
      </c>
      <c r="F2516" s="2" t="s">
        <v>60</v>
      </c>
      <c r="G2516" s="1" t="s">
        <v>60</v>
      </c>
      <c r="H2516" s="1" t="s">
        <v>60</v>
      </c>
      <c r="I2516" s="1" t="n">
        <v>29.2321</v>
      </c>
      <c r="K2516" s="6" t="n">
        <f aca="false">COUNT(D2516:I2516)</f>
        <v>1</v>
      </c>
    </row>
    <row r="2517" customFormat="false" ht="15" hidden="false" customHeight="true" outlineLevel="0" collapsed="false">
      <c r="A2517" s="0" t="s">
        <v>4490</v>
      </c>
      <c r="B2517" s="0" t="s">
        <v>4491</v>
      </c>
      <c r="D2517" s="2" t="s">
        <v>60</v>
      </c>
      <c r="E2517" s="2" t="s">
        <v>60</v>
      </c>
      <c r="F2517" s="2" t="s">
        <v>60</v>
      </c>
      <c r="G2517" s="1" t="s">
        <v>60</v>
      </c>
      <c r="H2517" s="1" t="n">
        <v>13.8505</v>
      </c>
      <c r="I2517" s="1" t="s">
        <v>60</v>
      </c>
      <c r="K2517" s="6" t="n">
        <f aca="false">COUNT(D2517:I2517)</f>
        <v>1</v>
      </c>
    </row>
    <row r="2518" customFormat="false" ht="15" hidden="false" customHeight="true" outlineLevel="0" collapsed="false">
      <c r="A2518" s="0" t="s">
        <v>4547</v>
      </c>
      <c r="B2518" s="0" t="s">
        <v>4548</v>
      </c>
      <c r="D2518" s="2" t="s">
        <v>60</v>
      </c>
      <c r="E2518" s="2" t="s">
        <v>60</v>
      </c>
      <c r="F2518" s="2" t="s">
        <v>60</v>
      </c>
      <c r="G2518" s="1" t="s">
        <v>60</v>
      </c>
      <c r="H2518" s="1" t="s">
        <v>60</v>
      </c>
      <c r="I2518" s="1" t="n">
        <v>10.6752</v>
      </c>
      <c r="K2518" s="6" t="n">
        <f aca="false">COUNT(D2518:I2518)</f>
        <v>1</v>
      </c>
    </row>
    <row r="2519" customFormat="false" ht="15" hidden="false" customHeight="true" outlineLevel="0" collapsed="false">
      <c r="A2519" s="0" t="s">
        <v>4781</v>
      </c>
      <c r="B2519" s="0" t="s">
        <v>4782</v>
      </c>
      <c r="D2519" s="2" t="s">
        <v>60</v>
      </c>
      <c r="E2519" s="2" t="n">
        <v>60.8726</v>
      </c>
      <c r="F2519" s="2" t="s">
        <v>60</v>
      </c>
      <c r="G2519" s="1" t="s">
        <v>60</v>
      </c>
      <c r="H2519" s="1" t="s">
        <v>60</v>
      </c>
      <c r="I2519" s="1" t="s">
        <v>60</v>
      </c>
      <c r="K2519" s="6" t="n">
        <f aca="false">COUNT(D2519:I2519)</f>
        <v>1</v>
      </c>
    </row>
    <row r="2520" customFormat="false" ht="15" hidden="false" customHeight="true" outlineLevel="0" collapsed="false">
      <c r="A2520" s="0" t="s">
        <v>4796</v>
      </c>
      <c r="B2520" s="0" t="s">
        <v>4797</v>
      </c>
      <c r="D2520" s="2" t="s">
        <v>60</v>
      </c>
      <c r="E2520" s="2" t="s">
        <v>60</v>
      </c>
      <c r="F2520" s="2" t="s">
        <v>60</v>
      </c>
      <c r="G2520" s="1" t="s">
        <v>60</v>
      </c>
      <c r="H2520" s="1" t="s">
        <v>60</v>
      </c>
      <c r="I2520" s="1" t="n">
        <v>24.3977</v>
      </c>
      <c r="K2520" s="6" t="n">
        <f aca="false">COUNT(D2520:I2520)</f>
        <v>1</v>
      </c>
    </row>
    <row r="2521" customFormat="false" ht="15" hidden="false" customHeight="true" outlineLevel="0" collapsed="false">
      <c r="A2521" s="0" t="s">
        <v>5006</v>
      </c>
      <c r="B2521" s="0" t="s">
        <v>5007</v>
      </c>
      <c r="D2521" s="2" t="s">
        <v>60</v>
      </c>
      <c r="E2521" s="2" t="s">
        <v>60</v>
      </c>
      <c r="F2521" s="2" t="n">
        <v>20.7917</v>
      </c>
      <c r="G2521" s="1" t="s">
        <v>60</v>
      </c>
      <c r="H2521" s="1" t="s">
        <v>60</v>
      </c>
      <c r="I2521" s="1" t="s">
        <v>60</v>
      </c>
      <c r="K2521" s="6" t="n">
        <f aca="false">COUNT(D2521:I2521)</f>
        <v>1</v>
      </c>
    </row>
    <row r="2522" customFormat="false" ht="15" hidden="false" customHeight="true" outlineLevel="0" collapsed="false">
      <c r="A2522" s="0" t="s">
        <v>5024</v>
      </c>
      <c r="B2522" s="0" t="s">
        <v>5025</v>
      </c>
      <c r="D2522" s="2" t="s">
        <v>60</v>
      </c>
      <c r="E2522" s="2" t="s">
        <v>60</v>
      </c>
      <c r="F2522" s="2" t="s">
        <v>60</v>
      </c>
      <c r="G2522" s="1" t="s">
        <v>60</v>
      </c>
      <c r="H2522" s="1" t="n">
        <v>32.9568</v>
      </c>
      <c r="I2522" s="1" t="s">
        <v>60</v>
      </c>
      <c r="K2522" s="6" t="n">
        <f aca="false">COUNT(D2522:I2522)</f>
        <v>1</v>
      </c>
    </row>
    <row r="2523" customFormat="false" ht="15" hidden="false" customHeight="true" outlineLevel="0" collapsed="false">
      <c r="A2523" s="0" t="s">
        <v>5147</v>
      </c>
      <c r="B2523" s="0" t="s">
        <v>5148</v>
      </c>
      <c r="D2523" s="2" t="s">
        <v>60</v>
      </c>
      <c r="E2523" s="2" t="s">
        <v>60</v>
      </c>
      <c r="F2523" s="2" t="s">
        <v>60</v>
      </c>
      <c r="G2523" s="1" t="s">
        <v>60</v>
      </c>
      <c r="H2523" s="1" t="n">
        <v>4.5807</v>
      </c>
      <c r="I2523" s="1" t="s">
        <v>60</v>
      </c>
      <c r="K2523" s="6" t="n">
        <f aca="false">COUNT(D2523:I2523)</f>
        <v>1</v>
      </c>
    </row>
    <row r="2524" customFormat="false" ht="15" hidden="false" customHeight="true" outlineLevel="0" collapsed="false">
      <c r="A2524" s="0" t="s">
        <v>5585</v>
      </c>
      <c r="B2524" s="0" t="s">
        <v>5586</v>
      </c>
      <c r="D2524" s="2" t="s">
        <v>60</v>
      </c>
      <c r="E2524" s="2" t="s">
        <v>60</v>
      </c>
      <c r="F2524" s="2" t="n">
        <v>42.0999</v>
      </c>
      <c r="G2524" s="1" t="s">
        <v>60</v>
      </c>
      <c r="H2524" s="1" t="s">
        <v>60</v>
      </c>
      <c r="I2524" s="1" t="s">
        <v>60</v>
      </c>
      <c r="K2524" s="6" t="n">
        <f aca="false">COUNT(D2524:I2524)</f>
        <v>1</v>
      </c>
    </row>
    <row r="2525" customFormat="false" ht="15" hidden="false" customHeight="true" outlineLevel="0" collapsed="false">
      <c r="A2525" s="0" t="s">
        <v>5645</v>
      </c>
      <c r="B2525" s="0" t="s">
        <v>5646</v>
      </c>
      <c r="D2525" s="2" t="s">
        <v>60</v>
      </c>
      <c r="E2525" s="2" t="s">
        <v>60</v>
      </c>
      <c r="F2525" s="2" t="s">
        <v>60</v>
      </c>
      <c r="G2525" s="1" t="s">
        <v>60</v>
      </c>
      <c r="H2525" s="1" t="s">
        <v>60</v>
      </c>
      <c r="I2525" s="1" t="n">
        <v>1.8017</v>
      </c>
      <c r="K2525" s="6" t="n">
        <f aca="false">COUNT(D2525:I2525)</f>
        <v>1</v>
      </c>
    </row>
    <row r="2526" customFormat="false" ht="15" hidden="false" customHeight="true" outlineLevel="0" collapsed="false">
      <c r="A2526" s="0" t="s">
        <v>5714</v>
      </c>
      <c r="B2526" s="0" t="s">
        <v>5715</v>
      </c>
      <c r="D2526" s="2" t="s">
        <v>60</v>
      </c>
      <c r="E2526" s="2" t="s">
        <v>60</v>
      </c>
      <c r="F2526" s="2" t="s">
        <v>60</v>
      </c>
      <c r="G2526" s="1" t="s">
        <v>60</v>
      </c>
      <c r="H2526" s="1" t="s">
        <v>60</v>
      </c>
      <c r="I2526" s="1" t="n">
        <v>4.4104</v>
      </c>
      <c r="K2526" s="6" t="n">
        <f aca="false">COUNT(D2526:I2526)</f>
        <v>1</v>
      </c>
    </row>
    <row r="2527" customFormat="false" ht="15" hidden="false" customHeight="true" outlineLevel="0" collapsed="false">
      <c r="A2527" s="0" t="s">
        <v>6014</v>
      </c>
      <c r="B2527" s="0" t="s">
        <v>6015</v>
      </c>
      <c r="D2527" s="2" t="s">
        <v>60</v>
      </c>
      <c r="E2527" s="2" t="s">
        <v>60</v>
      </c>
      <c r="F2527" s="2" t="n">
        <v>4.469</v>
      </c>
      <c r="G2527" s="1" t="s">
        <v>60</v>
      </c>
      <c r="H2527" s="1" t="s">
        <v>60</v>
      </c>
      <c r="I2527" s="1" t="s">
        <v>60</v>
      </c>
      <c r="K2527" s="6" t="n">
        <f aca="false">COUNT(D2527:I2527)</f>
        <v>1</v>
      </c>
    </row>
    <row r="2528" customFormat="false" ht="15" hidden="false" customHeight="true" outlineLevel="0" collapsed="false">
      <c r="A2528" s="0" t="s">
        <v>6293</v>
      </c>
      <c r="B2528" s="0" t="s">
        <v>6294</v>
      </c>
      <c r="D2528" s="2" t="s">
        <v>60</v>
      </c>
      <c r="E2528" s="2" t="s">
        <v>60</v>
      </c>
      <c r="F2528" s="2" t="s">
        <v>60</v>
      </c>
      <c r="G2528" s="1" t="s">
        <v>60</v>
      </c>
      <c r="H2528" s="1" t="n">
        <v>0.8904</v>
      </c>
      <c r="I2528" s="1" t="s">
        <v>60</v>
      </c>
      <c r="K2528" s="6" t="n">
        <f aca="false">COUNT(D2528:I2528)</f>
        <v>1</v>
      </c>
    </row>
    <row r="2529" customFormat="false" ht="15" hidden="false" customHeight="true" outlineLevel="0" collapsed="false">
      <c r="A2529" s="0" t="s">
        <v>6314</v>
      </c>
      <c r="B2529" s="0" t="s">
        <v>6315</v>
      </c>
      <c r="D2529" s="2" t="s">
        <v>60</v>
      </c>
      <c r="E2529" s="2" t="s">
        <v>60</v>
      </c>
      <c r="F2529" s="2" t="s">
        <v>60</v>
      </c>
      <c r="G2529" s="1" t="n">
        <v>5.1579</v>
      </c>
      <c r="H2529" s="1" t="s">
        <v>60</v>
      </c>
      <c r="I2529" s="1" t="s">
        <v>60</v>
      </c>
      <c r="K2529" s="6" t="n">
        <f aca="false">COUNT(D2529:I2529)</f>
        <v>1</v>
      </c>
    </row>
    <row r="2530" customFormat="false" ht="15" hidden="false" customHeight="true" outlineLevel="0" collapsed="false">
      <c r="A2530" s="0" t="s">
        <v>6416</v>
      </c>
      <c r="B2530" s="0" t="s">
        <v>6417</v>
      </c>
      <c r="D2530" s="2" t="s">
        <v>60</v>
      </c>
      <c r="E2530" s="2" t="s">
        <v>60</v>
      </c>
      <c r="F2530" s="2" t="n">
        <v>45.9405</v>
      </c>
      <c r="G2530" s="1" t="s">
        <v>60</v>
      </c>
      <c r="H2530" s="1" t="s">
        <v>60</v>
      </c>
      <c r="I2530" s="1" t="s">
        <v>60</v>
      </c>
      <c r="K2530" s="6" t="n">
        <f aca="false">COUNT(D2530:I2530)</f>
        <v>1</v>
      </c>
    </row>
    <row r="2531" customFormat="false" ht="15" hidden="false" customHeight="true" outlineLevel="0" collapsed="false">
      <c r="A2531" s="0" t="s">
        <v>6437</v>
      </c>
      <c r="B2531" s="0" t="s">
        <v>6438</v>
      </c>
      <c r="D2531" s="2" t="s">
        <v>60</v>
      </c>
      <c r="E2531" s="2" t="s">
        <v>60</v>
      </c>
      <c r="F2531" s="2" t="s">
        <v>60</v>
      </c>
      <c r="G2531" s="1" t="s">
        <v>60</v>
      </c>
      <c r="H2531" s="1" t="n">
        <v>0.5077</v>
      </c>
      <c r="I2531" s="1" t="s">
        <v>60</v>
      </c>
      <c r="K2531" s="6" t="n">
        <f aca="false">COUNT(D2531:I2531)</f>
        <v>1</v>
      </c>
    </row>
    <row r="2532" customFormat="false" ht="15" hidden="false" customHeight="true" outlineLevel="0" collapsed="false">
      <c r="A2532" s="0" t="s">
        <v>6440</v>
      </c>
      <c r="B2532" s="0" t="s">
        <v>6441</v>
      </c>
      <c r="D2532" s="2" t="s">
        <v>60</v>
      </c>
      <c r="E2532" s="2" t="s">
        <v>60</v>
      </c>
      <c r="F2532" s="2" t="s">
        <v>60</v>
      </c>
      <c r="G2532" s="1" t="n">
        <v>8.6656</v>
      </c>
      <c r="H2532" s="1" t="s">
        <v>60</v>
      </c>
      <c r="I2532" s="1" t="s">
        <v>60</v>
      </c>
      <c r="K2532" s="6" t="n">
        <f aca="false">COUNT(D2532:I2532)</f>
        <v>1</v>
      </c>
    </row>
    <row r="2533" customFormat="false" ht="15" hidden="false" customHeight="true" outlineLevel="0" collapsed="false">
      <c r="A2533" s="0" t="s">
        <v>6485</v>
      </c>
      <c r="B2533" s="0" t="s">
        <v>6486</v>
      </c>
      <c r="D2533" s="2" t="n">
        <v>2.028</v>
      </c>
      <c r="E2533" s="2" t="s">
        <v>60</v>
      </c>
      <c r="F2533" s="2" t="s">
        <v>60</v>
      </c>
      <c r="G2533" s="1" t="s">
        <v>60</v>
      </c>
      <c r="H2533" s="1" t="s">
        <v>60</v>
      </c>
      <c r="I2533" s="1" t="s">
        <v>60</v>
      </c>
      <c r="K2533" s="6" t="n">
        <f aca="false">COUNT(D2533:I2533)</f>
        <v>1</v>
      </c>
    </row>
    <row r="2534" customFormat="false" ht="15" hidden="false" customHeight="true" outlineLevel="0" collapsed="false">
      <c r="A2534" s="0" t="s">
        <v>6497</v>
      </c>
      <c r="B2534" s="0" t="s">
        <v>6498</v>
      </c>
      <c r="D2534" s="2" t="s">
        <v>60</v>
      </c>
      <c r="E2534" s="2" t="s">
        <v>60</v>
      </c>
      <c r="F2534" s="2" t="s">
        <v>60</v>
      </c>
      <c r="G2534" s="1" t="n">
        <v>2.0036</v>
      </c>
      <c r="H2534" s="1" t="s">
        <v>60</v>
      </c>
      <c r="I2534" s="1" t="s">
        <v>60</v>
      </c>
      <c r="K2534" s="6" t="n">
        <f aca="false">COUNT(D2534:I2534)</f>
        <v>1</v>
      </c>
    </row>
    <row r="2535" customFormat="false" ht="15" hidden="false" customHeight="true" outlineLevel="0" collapsed="false">
      <c r="A2535" s="0" t="s">
        <v>6551</v>
      </c>
      <c r="B2535" s="0" t="s">
        <v>6552</v>
      </c>
      <c r="D2535" s="2" t="s">
        <v>60</v>
      </c>
      <c r="E2535" s="2" t="s">
        <v>60</v>
      </c>
      <c r="F2535" s="2" t="s">
        <v>60</v>
      </c>
      <c r="G2535" s="1" t="s">
        <v>60</v>
      </c>
      <c r="H2535" s="1" t="s">
        <v>60</v>
      </c>
      <c r="I2535" s="1" t="n">
        <v>8.628</v>
      </c>
      <c r="K2535" s="6" t="n">
        <f aca="false">COUNT(D2535:I2535)</f>
        <v>1</v>
      </c>
    </row>
    <row r="2536" customFormat="false" ht="15" hidden="false" customHeight="true" outlineLevel="0" collapsed="false">
      <c r="A2536" s="0" t="s">
        <v>6629</v>
      </c>
      <c r="B2536" s="0" t="s">
        <v>6630</v>
      </c>
      <c r="D2536" s="2" t="s">
        <v>60</v>
      </c>
      <c r="E2536" s="2" t="s">
        <v>60</v>
      </c>
      <c r="F2536" s="2" t="s">
        <v>60</v>
      </c>
      <c r="G2536" s="1" t="s">
        <v>60</v>
      </c>
      <c r="H2536" s="1" t="s">
        <v>60</v>
      </c>
      <c r="I2536" s="1" t="n">
        <v>0.9757</v>
      </c>
      <c r="K2536" s="6" t="n">
        <f aca="false">COUNT(D2536:I2536)</f>
        <v>1</v>
      </c>
    </row>
    <row r="2537" customFormat="false" ht="15" hidden="false" customHeight="true" outlineLevel="0" collapsed="false">
      <c r="A2537" s="0" t="s">
        <v>6734</v>
      </c>
      <c r="B2537" s="0" t="s">
        <v>6735</v>
      </c>
      <c r="D2537" s="2" t="s">
        <v>60</v>
      </c>
      <c r="E2537" s="2" t="s">
        <v>60</v>
      </c>
      <c r="F2537" s="2" t="s">
        <v>60</v>
      </c>
      <c r="G2537" s="1" t="s">
        <v>60</v>
      </c>
      <c r="H2537" s="1" t="s">
        <v>60</v>
      </c>
      <c r="I2537" s="1" t="n">
        <v>22.1354</v>
      </c>
      <c r="K2537" s="6" t="n">
        <f aca="false">COUNT(D2537:I2537)</f>
        <v>1</v>
      </c>
    </row>
    <row r="2538" customFormat="false" ht="15" hidden="false" customHeight="true" outlineLevel="0" collapsed="false">
      <c r="A2538" s="0" t="s">
        <v>6803</v>
      </c>
      <c r="B2538" s="0" t="s">
        <v>6804</v>
      </c>
      <c r="D2538" s="2" t="s">
        <v>60</v>
      </c>
      <c r="E2538" s="2" t="s">
        <v>60</v>
      </c>
      <c r="F2538" s="2" t="s">
        <v>60</v>
      </c>
      <c r="G2538" s="1" t="s">
        <v>60</v>
      </c>
      <c r="H2538" s="1" t="n">
        <v>2.6281</v>
      </c>
      <c r="I2538" s="1" t="s">
        <v>60</v>
      </c>
      <c r="K2538" s="6" t="n">
        <f aca="false">COUNT(D2538:I2538)</f>
        <v>1</v>
      </c>
    </row>
    <row r="2539" customFormat="false" ht="15" hidden="false" customHeight="true" outlineLevel="0" collapsed="false">
      <c r="A2539" s="0" t="s">
        <v>6845</v>
      </c>
      <c r="B2539" s="0" t="s">
        <v>6846</v>
      </c>
      <c r="D2539" s="2" t="s">
        <v>60</v>
      </c>
      <c r="E2539" s="2" t="s">
        <v>60</v>
      </c>
      <c r="F2539" s="2" t="s">
        <v>60</v>
      </c>
      <c r="G2539" s="1" t="n">
        <v>2.6892</v>
      </c>
      <c r="H2539" s="1" t="s">
        <v>60</v>
      </c>
      <c r="I2539" s="1" t="s">
        <v>60</v>
      </c>
      <c r="K2539" s="6" t="n">
        <f aca="false">COUNT(D2539:I2539)</f>
        <v>1</v>
      </c>
    </row>
    <row r="2540" customFormat="false" ht="15" hidden="false" customHeight="true" outlineLevel="0" collapsed="false">
      <c r="A2540" s="0" t="s">
        <v>6986</v>
      </c>
      <c r="B2540" s="0" t="s">
        <v>6987</v>
      </c>
      <c r="D2540" s="2" t="s">
        <v>60</v>
      </c>
      <c r="E2540" s="2" t="s">
        <v>60</v>
      </c>
      <c r="F2540" s="2" t="s">
        <v>60</v>
      </c>
      <c r="G2540" s="1" t="s">
        <v>60</v>
      </c>
      <c r="H2540" s="1" t="s">
        <v>60</v>
      </c>
      <c r="I2540" s="1" t="n">
        <v>1.5738</v>
      </c>
      <c r="K2540" s="6" t="n">
        <f aca="false">COUNT(D2540:I2540)</f>
        <v>1</v>
      </c>
    </row>
    <row r="2541" customFormat="false" ht="15" hidden="false" customHeight="true" outlineLevel="0" collapsed="false">
      <c r="A2541" s="0" t="s">
        <v>7001</v>
      </c>
      <c r="B2541" s="0" t="s">
        <v>7002</v>
      </c>
      <c r="D2541" s="2" t="s">
        <v>60</v>
      </c>
      <c r="E2541" s="2" t="s">
        <v>60</v>
      </c>
      <c r="F2541" s="2" t="s">
        <v>60</v>
      </c>
      <c r="G2541" s="1" t="s">
        <v>60</v>
      </c>
      <c r="H2541" s="1" t="s">
        <v>60</v>
      </c>
      <c r="I2541" s="1" t="n">
        <v>2.4523</v>
      </c>
      <c r="K2541" s="6" t="n">
        <f aca="false">COUNT(D2541:I2541)</f>
        <v>1</v>
      </c>
    </row>
    <row r="2542" customFormat="false" ht="15" hidden="false" customHeight="true" outlineLevel="0" collapsed="false">
      <c r="A2542" s="0" t="s">
        <v>7010</v>
      </c>
      <c r="B2542" s="0" t="s">
        <v>7011</v>
      </c>
      <c r="D2542" s="2" t="n">
        <v>3.8373</v>
      </c>
      <c r="E2542" s="2" t="s">
        <v>60</v>
      </c>
      <c r="F2542" s="2" t="s">
        <v>60</v>
      </c>
      <c r="G2542" s="1" t="s">
        <v>60</v>
      </c>
      <c r="H2542" s="1" t="s">
        <v>60</v>
      </c>
      <c r="I2542" s="1" t="s">
        <v>60</v>
      </c>
      <c r="K2542" s="6" t="n">
        <f aca="false">COUNT(D2542:I2542)</f>
        <v>1</v>
      </c>
    </row>
    <row r="2543" customFormat="false" ht="15" hidden="false" customHeight="true" outlineLevel="0" collapsed="false">
      <c r="A2543" s="0" t="s">
        <v>7196</v>
      </c>
      <c r="B2543" s="0" t="s">
        <v>7197</v>
      </c>
      <c r="D2543" s="2" t="n">
        <v>26.9328</v>
      </c>
      <c r="E2543" s="2" t="s">
        <v>60</v>
      </c>
      <c r="F2543" s="2" t="s">
        <v>60</v>
      </c>
      <c r="G2543" s="1" t="s">
        <v>60</v>
      </c>
      <c r="H2543" s="1" t="s">
        <v>60</v>
      </c>
      <c r="I2543" s="1" t="s">
        <v>60</v>
      </c>
      <c r="K2543" s="6" t="n">
        <f aca="false">COUNT(D2543:I2543)</f>
        <v>1</v>
      </c>
    </row>
    <row r="2544" customFormat="false" ht="15" hidden="false" customHeight="true" outlineLevel="0" collapsed="false">
      <c r="A2544" s="0" t="s">
        <v>7220</v>
      </c>
      <c r="B2544" s="0" t="s">
        <v>7221</v>
      </c>
      <c r="D2544" s="2" t="n">
        <v>8.0906</v>
      </c>
      <c r="E2544" s="2" t="s">
        <v>60</v>
      </c>
      <c r="F2544" s="2" t="s">
        <v>60</v>
      </c>
      <c r="G2544" s="1" t="s">
        <v>60</v>
      </c>
      <c r="H2544" s="1" t="s">
        <v>60</v>
      </c>
      <c r="I2544" s="1" t="s">
        <v>60</v>
      </c>
      <c r="K2544" s="6" t="n">
        <f aca="false">COUNT(D2544:I2544)</f>
        <v>1</v>
      </c>
    </row>
    <row r="2545" customFormat="false" ht="15" hidden="false" customHeight="true" outlineLevel="0" collapsed="false">
      <c r="A2545" s="0" t="s">
        <v>7232</v>
      </c>
      <c r="B2545" s="0" t="s">
        <v>7233</v>
      </c>
      <c r="D2545" s="2" t="s">
        <v>60</v>
      </c>
      <c r="E2545" s="2" t="n">
        <v>18.221</v>
      </c>
      <c r="F2545" s="2" t="s">
        <v>60</v>
      </c>
      <c r="G2545" s="1" t="s">
        <v>60</v>
      </c>
      <c r="H2545" s="1" t="s">
        <v>60</v>
      </c>
      <c r="I2545" s="1" t="s">
        <v>60</v>
      </c>
      <c r="K2545" s="6" t="n">
        <f aca="false">COUNT(D2545:I2545)</f>
        <v>1</v>
      </c>
    </row>
    <row r="2546" customFormat="false" ht="15" hidden="false" customHeight="true" outlineLevel="0" collapsed="false">
      <c r="A2546" s="0" t="s">
        <v>7313</v>
      </c>
      <c r="B2546" s="0" t="s">
        <v>7314</v>
      </c>
      <c r="D2546" s="2" t="s">
        <v>60</v>
      </c>
      <c r="E2546" s="2" t="s">
        <v>60</v>
      </c>
      <c r="F2546" s="2" t="n">
        <v>0.9091</v>
      </c>
      <c r="G2546" s="1" t="s">
        <v>60</v>
      </c>
      <c r="H2546" s="1" t="s">
        <v>60</v>
      </c>
      <c r="I2546" s="1" t="s">
        <v>60</v>
      </c>
      <c r="K2546" s="6" t="n">
        <f aca="false">COUNT(D2546:I2546)</f>
        <v>1</v>
      </c>
    </row>
    <row r="2547" customFormat="false" ht="15" hidden="false" customHeight="true" outlineLevel="0" collapsed="false">
      <c r="A2547" s="0" t="s">
        <v>7442</v>
      </c>
      <c r="B2547" s="0" t="s">
        <v>7443</v>
      </c>
      <c r="D2547" s="2" t="s">
        <v>60</v>
      </c>
      <c r="E2547" s="2" t="s">
        <v>60</v>
      </c>
      <c r="F2547" s="2" t="n">
        <v>4.8044</v>
      </c>
      <c r="G2547" s="1" t="s">
        <v>60</v>
      </c>
      <c r="H2547" s="1" t="s">
        <v>60</v>
      </c>
      <c r="I2547" s="1" t="s">
        <v>60</v>
      </c>
      <c r="K2547" s="6" t="n">
        <f aca="false">COUNT(D2547:I2547)</f>
        <v>1</v>
      </c>
    </row>
    <row r="2548" customFormat="false" ht="15" hidden="false" customHeight="true" outlineLevel="0" collapsed="false">
      <c r="A2548" s="0" t="s">
        <v>7520</v>
      </c>
      <c r="B2548" s="0" t="s">
        <v>7521</v>
      </c>
      <c r="D2548" s="2" t="s">
        <v>60</v>
      </c>
      <c r="E2548" s="2" t="s">
        <v>60</v>
      </c>
      <c r="F2548" s="2" t="s">
        <v>60</v>
      </c>
      <c r="G2548" s="1" t="n">
        <v>1.0273</v>
      </c>
      <c r="H2548" s="1" t="s">
        <v>60</v>
      </c>
      <c r="I2548" s="1" t="s">
        <v>60</v>
      </c>
      <c r="K2548" s="6" t="n">
        <f aca="false">COUNT(D2548:I2548)</f>
        <v>1</v>
      </c>
    </row>
    <row r="2549" customFormat="false" ht="15" hidden="false" customHeight="true" outlineLevel="0" collapsed="false">
      <c r="A2549" s="0" t="s">
        <v>7538</v>
      </c>
      <c r="B2549" s="0" t="s">
        <v>7539</v>
      </c>
      <c r="D2549" s="2" t="n">
        <v>10.4968</v>
      </c>
      <c r="E2549" s="2" t="s">
        <v>60</v>
      </c>
      <c r="F2549" s="2" t="s">
        <v>60</v>
      </c>
      <c r="G2549" s="1" t="s">
        <v>60</v>
      </c>
      <c r="H2549" s="1" t="s">
        <v>60</v>
      </c>
      <c r="I2549" s="1" t="s">
        <v>60</v>
      </c>
      <c r="K2549" s="6" t="n">
        <f aca="false">COUNT(D2549:I2549)</f>
        <v>1</v>
      </c>
    </row>
    <row r="2550" customFormat="false" ht="15" hidden="false" customHeight="true" outlineLevel="0" collapsed="false">
      <c r="A2550" s="0" t="s">
        <v>7565</v>
      </c>
      <c r="B2550" s="0" t="s">
        <v>7566</v>
      </c>
      <c r="D2550" s="2" t="n">
        <v>4.2364</v>
      </c>
      <c r="E2550" s="2" t="s">
        <v>60</v>
      </c>
      <c r="F2550" s="2" t="s">
        <v>60</v>
      </c>
      <c r="G2550" s="1" t="s">
        <v>60</v>
      </c>
      <c r="H2550" s="1" t="s">
        <v>60</v>
      </c>
      <c r="I2550" s="1" t="s">
        <v>60</v>
      </c>
      <c r="K2550" s="6" t="n">
        <f aca="false">COUNT(D2550:I2550)</f>
        <v>1</v>
      </c>
    </row>
    <row r="2551" customFormat="false" ht="15" hidden="false" customHeight="true" outlineLevel="0" collapsed="false">
      <c r="A2551" s="0" t="s">
        <v>7580</v>
      </c>
      <c r="B2551" s="0" t="s">
        <v>7581</v>
      </c>
      <c r="D2551" s="2" t="s">
        <v>60</v>
      </c>
      <c r="E2551" s="2" t="s">
        <v>60</v>
      </c>
      <c r="F2551" s="2" t="s">
        <v>60</v>
      </c>
      <c r="G2551" s="1" t="n">
        <v>10.5364</v>
      </c>
      <c r="H2551" s="1" t="s">
        <v>60</v>
      </c>
      <c r="I2551" s="1" t="s">
        <v>60</v>
      </c>
      <c r="K2551" s="6" t="n">
        <f aca="false">COUNT(D2551:I2551)</f>
        <v>1</v>
      </c>
    </row>
    <row r="2552" customFormat="false" ht="15" hidden="false" customHeight="true" outlineLevel="0" collapsed="false">
      <c r="A2552" s="0" t="s">
        <v>7628</v>
      </c>
      <c r="B2552" s="0" t="s">
        <v>7629</v>
      </c>
      <c r="D2552" s="2" t="n">
        <v>11.9594</v>
      </c>
      <c r="E2552" s="2" t="s">
        <v>60</v>
      </c>
      <c r="F2552" s="2" t="s">
        <v>60</v>
      </c>
      <c r="G2552" s="1" t="s">
        <v>60</v>
      </c>
      <c r="H2552" s="1" t="s">
        <v>60</v>
      </c>
      <c r="I2552" s="1" t="s">
        <v>60</v>
      </c>
      <c r="K2552" s="6" t="n">
        <f aca="false">COUNT(D2552:I2552)</f>
        <v>1</v>
      </c>
    </row>
    <row r="2553" customFormat="false" ht="15" hidden="false" customHeight="true" outlineLevel="0" collapsed="false">
      <c r="A2553" s="0" t="s">
        <v>7766</v>
      </c>
      <c r="B2553" s="0" t="s">
        <v>7767</v>
      </c>
      <c r="D2553" s="2" t="s">
        <v>60</v>
      </c>
      <c r="E2553" s="2" t="n">
        <v>3.093</v>
      </c>
      <c r="F2553" s="2" t="s">
        <v>60</v>
      </c>
      <c r="G2553" s="1" t="s">
        <v>60</v>
      </c>
      <c r="H2553" s="1" t="s">
        <v>60</v>
      </c>
      <c r="I2553" s="1" t="s">
        <v>60</v>
      </c>
      <c r="K2553" s="6" t="n">
        <f aca="false">COUNT(D2553:I2553)</f>
        <v>1</v>
      </c>
    </row>
    <row r="2554" customFormat="false" ht="15" hidden="false" customHeight="true" outlineLevel="0" collapsed="false">
      <c r="A2554" s="0" t="s">
        <v>7931</v>
      </c>
      <c r="B2554" s="0" t="s">
        <v>7932</v>
      </c>
      <c r="D2554" s="2" t="s">
        <v>60</v>
      </c>
      <c r="E2554" s="2" t="s">
        <v>60</v>
      </c>
      <c r="F2554" s="2" t="s">
        <v>60</v>
      </c>
      <c r="G2554" s="1" t="n">
        <v>6.2674</v>
      </c>
      <c r="H2554" s="1" t="s">
        <v>60</v>
      </c>
      <c r="I2554" s="1" t="s">
        <v>60</v>
      </c>
      <c r="K2554" s="6" t="n">
        <f aca="false">COUNT(D2554:I2554)</f>
        <v>1</v>
      </c>
    </row>
    <row r="2555" customFormat="false" ht="15" hidden="false" customHeight="true" outlineLevel="0" collapsed="false">
      <c r="A2555" s="0" t="s">
        <v>8009</v>
      </c>
      <c r="B2555" s="0" t="s">
        <v>8010</v>
      </c>
      <c r="D2555" s="2" t="s">
        <v>60</v>
      </c>
      <c r="E2555" s="2" t="s">
        <v>60</v>
      </c>
      <c r="F2555" s="2" t="n">
        <v>10.6159</v>
      </c>
      <c r="G2555" s="1" t="s">
        <v>60</v>
      </c>
      <c r="H2555" s="1" t="s">
        <v>60</v>
      </c>
      <c r="I2555" s="1" t="s">
        <v>60</v>
      </c>
      <c r="K2555" s="6" t="n">
        <f aca="false">COUNT(D2555:I2555)</f>
        <v>1</v>
      </c>
    </row>
    <row r="2556" customFormat="false" ht="15" hidden="false" customHeight="true" outlineLevel="0" collapsed="false">
      <c r="A2556" s="0" t="s">
        <v>8117</v>
      </c>
      <c r="B2556" s="0" t="s">
        <v>8118</v>
      </c>
      <c r="D2556" s="2" t="s">
        <v>60</v>
      </c>
      <c r="E2556" s="2" t="s">
        <v>60</v>
      </c>
      <c r="F2556" s="2" t="s">
        <v>60</v>
      </c>
      <c r="G2556" s="1" t="s">
        <v>60</v>
      </c>
      <c r="H2556" s="1" t="s">
        <v>60</v>
      </c>
      <c r="I2556" s="1" t="n">
        <v>0.9237</v>
      </c>
      <c r="K2556" s="6" t="n">
        <f aca="false">COUNT(D2556:I2556)</f>
        <v>1</v>
      </c>
    </row>
    <row r="2557" customFormat="false" ht="15" hidden="false" customHeight="true" outlineLevel="0" collapsed="false">
      <c r="A2557" s="0" t="s">
        <v>8294</v>
      </c>
      <c r="B2557" s="0" t="s">
        <v>8295</v>
      </c>
      <c r="D2557" s="2" t="s">
        <v>60</v>
      </c>
      <c r="E2557" s="2" t="s">
        <v>60</v>
      </c>
      <c r="F2557" s="2" t="s">
        <v>60</v>
      </c>
      <c r="G2557" s="1" t="s">
        <v>60</v>
      </c>
      <c r="H2557" s="1" t="n">
        <v>5.1037</v>
      </c>
      <c r="I2557" s="1" t="s">
        <v>60</v>
      </c>
      <c r="K2557" s="6" t="n">
        <f aca="false">COUNT(D2557:I2557)</f>
        <v>1</v>
      </c>
    </row>
    <row r="2558" customFormat="false" ht="15" hidden="false" customHeight="true" outlineLevel="0" collapsed="false">
      <c r="A2558" s="0" t="s">
        <v>8354</v>
      </c>
      <c r="B2558" s="0" t="s">
        <v>8355</v>
      </c>
      <c r="D2558" s="2" t="n">
        <v>7.9456</v>
      </c>
      <c r="E2558" s="2" t="s">
        <v>60</v>
      </c>
      <c r="F2558" s="2" t="s">
        <v>60</v>
      </c>
      <c r="G2558" s="1" t="s">
        <v>60</v>
      </c>
      <c r="H2558" s="1" t="s">
        <v>60</v>
      </c>
      <c r="I2558" s="1" t="s">
        <v>60</v>
      </c>
      <c r="K2558" s="6" t="n">
        <f aca="false">COUNT(D2558:I2558)</f>
        <v>1</v>
      </c>
    </row>
    <row r="2559" customFormat="false" ht="15" hidden="false" customHeight="true" outlineLevel="0" collapsed="false">
      <c r="A2559" s="0" t="s">
        <v>8384</v>
      </c>
      <c r="B2559" s="0" t="s">
        <v>8385</v>
      </c>
      <c r="D2559" s="2" t="s">
        <v>60</v>
      </c>
      <c r="E2559" s="2" t="s">
        <v>60</v>
      </c>
      <c r="F2559" s="2" t="s">
        <v>60</v>
      </c>
      <c r="G2559" s="1" t="s">
        <v>60</v>
      </c>
      <c r="H2559" s="1" t="n">
        <v>0.4957</v>
      </c>
      <c r="I2559" s="1" t="s">
        <v>60</v>
      </c>
      <c r="K2559" s="6" t="n">
        <f aca="false">COUNT(D2559:I2559)</f>
        <v>1</v>
      </c>
    </row>
    <row r="2560" customFormat="false" ht="15" hidden="false" customHeight="true" outlineLevel="0" collapsed="false">
      <c r="A2560" s="0" t="s">
        <v>8420</v>
      </c>
      <c r="B2560" s="0" t="s">
        <v>8421</v>
      </c>
      <c r="D2560" s="2" t="n">
        <v>21.7284</v>
      </c>
      <c r="E2560" s="2" t="s">
        <v>60</v>
      </c>
      <c r="F2560" s="2" t="s">
        <v>60</v>
      </c>
      <c r="G2560" s="1" t="s">
        <v>60</v>
      </c>
      <c r="H2560" s="1" t="s">
        <v>60</v>
      </c>
      <c r="I2560" s="1" t="s">
        <v>60</v>
      </c>
      <c r="K2560" s="6" t="n">
        <f aca="false">COUNT(D2560:I2560)</f>
        <v>1</v>
      </c>
    </row>
    <row r="2561" customFormat="false" ht="15" hidden="false" customHeight="true" outlineLevel="0" collapsed="false">
      <c r="A2561" s="0" t="s">
        <v>8423</v>
      </c>
      <c r="B2561" s="0" t="s">
        <v>8424</v>
      </c>
      <c r="D2561" s="2" t="s">
        <v>60</v>
      </c>
      <c r="E2561" s="2" t="s">
        <v>60</v>
      </c>
      <c r="F2561" s="2" t="n">
        <v>12.4054</v>
      </c>
      <c r="G2561" s="1" t="s">
        <v>60</v>
      </c>
      <c r="H2561" s="1" t="s">
        <v>60</v>
      </c>
      <c r="I2561" s="1" t="s">
        <v>60</v>
      </c>
      <c r="K2561" s="6" t="n">
        <f aca="false">COUNT(D2561:I2561)</f>
        <v>1</v>
      </c>
    </row>
    <row r="2562" customFormat="false" ht="15" hidden="false" customHeight="true" outlineLevel="0" collapsed="false">
      <c r="A2562" s="0" t="s">
        <v>8426</v>
      </c>
      <c r="B2562" s="0" t="s">
        <v>8427</v>
      </c>
      <c r="D2562" s="2" t="n">
        <v>8.1659</v>
      </c>
      <c r="E2562" s="2" t="s">
        <v>60</v>
      </c>
      <c r="F2562" s="2" t="s">
        <v>60</v>
      </c>
      <c r="G2562" s="1" t="s">
        <v>60</v>
      </c>
      <c r="H2562" s="1" t="s">
        <v>60</v>
      </c>
      <c r="I2562" s="1" t="s">
        <v>60</v>
      </c>
      <c r="K2562" s="6" t="n">
        <f aca="false">COUNT(D2562:I2562)</f>
        <v>1</v>
      </c>
    </row>
    <row r="2563" customFormat="false" ht="15" hidden="false" customHeight="true" outlineLevel="0" collapsed="false">
      <c r="A2563" s="0" t="s">
        <v>8429</v>
      </c>
      <c r="B2563" s="0" t="s">
        <v>8430</v>
      </c>
      <c r="D2563" s="2" t="s">
        <v>60</v>
      </c>
      <c r="E2563" s="2" t="s">
        <v>60</v>
      </c>
      <c r="F2563" s="2" t="s">
        <v>60</v>
      </c>
      <c r="G2563" s="1" t="s">
        <v>60</v>
      </c>
      <c r="H2563" s="1" t="s">
        <v>60</v>
      </c>
      <c r="I2563" s="1" t="n">
        <v>5.3069</v>
      </c>
      <c r="K2563" s="6" t="n">
        <f aca="false">COUNT(D2563:I2563)</f>
        <v>1</v>
      </c>
    </row>
    <row r="2564" customFormat="false" ht="15" hidden="false" customHeight="true" outlineLevel="0" collapsed="false">
      <c r="A2564" s="0" t="s">
        <v>8432</v>
      </c>
      <c r="B2564" s="0" t="s">
        <v>8433</v>
      </c>
      <c r="D2564" s="2" t="s">
        <v>60</v>
      </c>
      <c r="E2564" s="2" t="s">
        <v>60</v>
      </c>
      <c r="F2564" s="2" t="s">
        <v>60</v>
      </c>
      <c r="G2564" s="1" t="n">
        <v>5.9806</v>
      </c>
      <c r="H2564" s="1" t="s">
        <v>60</v>
      </c>
      <c r="I2564" s="1" t="s">
        <v>60</v>
      </c>
      <c r="K2564" s="6" t="n">
        <f aca="false">COUNT(D2564:I2564)</f>
        <v>1</v>
      </c>
    </row>
    <row r="2565" customFormat="false" ht="15" hidden="false" customHeight="true" outlineLevel="0" collapsed="false">
      <c r="A2565" s="0" t="s">
        <v>8435</v>
      </c>
      <c r="B2565" s="0" t="s">
        <v>8436</v>
      </c>
      <c r="D2565" s="2" t="s">
        <v>60</v>
      </c>
      <c r="E2565" s="2" t="s">
        <v>60</v>
      </c>
      <c r="F2565" s="2" t="n">
        <v>38.0233</v>
      </c>
      <c r="G2565" s="1" t="s">
        <v>60</v>
      </c>
      <c r="H2565" s="1" t="s">
        <v>60</v>
      </c>
      <c r="I2565" s="1" t="s">
        <v>60</v>
      </c>
      <c r="K2565" s="6" t="n">
        <f aca="false">COUNT(D2565:I2565)</f>
        <v>1</v>
      </c>
    </row>
    <row r="2566" customFormat="false" ht="15" hidden="false" customHeight="true" outlineLevel="0" collapsed="false">
      <c r="A2566" s="0" t="s">
        <v>8441</v>
      </c>
      <c r="B2566" s="0" t="s">
        <v>8442</v>
      </c>
      <c r="D2566" s="2" t="s">
        <v>60</v>
      </c>
      <c r="E2566" s="2" t="n">
        <v>9.9202</v>
      </c>
      <c r="F2566" s="2" t="s">
        <v>60</v>
      </c>
      <c r="G2566" s="1" t="s">
        <v>60</v>
      </c>
      <c r="H2566" s="1" t="s">
        <v>60</v>
      </c>
      <c r="I2566" s="1" t="s">
        <v>60</v>
      </c>
      <c r="K2566" s="6" t="n">
        <f aca="false">COUNT(D2566:I2566)</f>
        <v>1</v>
      </c>
    </row>
    <row r="2567" customFormat="false" ht="15" hidden="false" customHeight="true" outlineLevel="0" collapsed="false">
      <c r="A2567" s="0" t="s">
        <v>8444</v>
      </c>
      <c r="B2567" s="0" t="s">
        <v>8445</v>
      </c>
      <c r="D2567" s="2" t="s">
        <v>60</v>
      </c>
      <c r="E2567" s="2" t="s">
        <v>60</v>
      </c>
      <c r="F2567" s="2" t="s">
        <v>60</v>
      </c>
      <c r="G2567" s="1" t="s">
        <v>60</v>
      </c>
      <c r="H2567" s="1" t="s">
        <v>60</v>
      </c>
      <c r="I2567" s="1" t="n">
        <v>3.0569</v>
      </c>
      <c r="K2567" s="6" t="n">
        <f aca="false">COUNT(D2567:I2567)</f>
        <v>1</v>
      </c>
    </row>
    <row r="2568" customFormat="false" ht="15" hidden="false" customHeight="true" outlineLevel="0" collapsed="false">
      <c r="A2568" s="0" t="s">
        <v>8447</v>
      </c>
      <c r="B2568" s="0" t="s">
        <v>8448</v>
      </c>
      <c r="D2568" s="2" t="s">
        <v>60</v>
      </c>
      <c r="E2568" s="2" t="s">
        <v>60</v>
      </c>
      <c r="F2568" s="2" t="s">
        <v>60</v>
      </c>
      <c r="G2568" s="1" t="s">
        <v>60</v>
      </c>
      <c r="H2568" s="1" t="s">
        <v>60</v>
      </c>
      <c r="I2568" s="1" t="n">
        <v>22.7418</v>
      </c>
      <c r="K2568" s="6" t="n">
        <f aca="false">COUNT(D2568:I2568)</f>
        <v>1</v>
      </c>
    </row>
    <row r="2569" customFormat="false" ht="15" hidden="false" customHeight="true" outlineLevel="0" collapsed="false">
      <c r="A2569" s="0" t="s">
        <v>8453</v>
      </c>
      <c r="B2569" s="0" t="s">
        <v>8454</v>
      </c>
      <c r="D2569" s="2" t="s">
        <v>60</v>
      </c>
      <c r="E2569" s="2" t="s">
        <v>60</v>
      </c>
      <c r="F2569" s="2" t="s">
        <v>60</v>
      </c>
      <c r="G2569" s="1" t="n">
        <v>35.7314</v>
      </c>
      <c r="H2569" s="1" t="s">
        <v>60</v>
      </c>
      <c r="I2569" s="1" t="s">
        <v>60</v>
      </c>
      <c r="K2569" s="6" t="n">
        <f aca="false">COUNT(D2569:I2569)</f>
        <v>1</v>
      </c>
    </row>
    <row r="2570" customFormat="false" ht="15" hidden="false" customHeight="true" outlineLevel="0" collapsed="false">
      <c r="A2570" s="0" t="s">
        <v>8456</v>
      </c>
      <c r="B2570" s="0" t="s">
        <v>8457</v>
      </c>
      <c r="D2570" s="2" t="s">
        <v>60</v>
      </c>
      <c r="E2570" s="2" t="s">
        <v>60</v>
      </c>
      <c r="F2570" s="2" t="s">
        <v>60</v>
      </c>
      <c r="G2570" s="1" t="n">
        <v>10.576</v>
      </c>
      <c r="H2570" s="1" t="s">
        <v>60</v>
      </c>
      <c r="I2570" s="1" t="s">
        <v>60</v>
      </c>
      <c r="K2570" s="6" t="n">
        <f aca="false">COUNT(D2570:I2570)</f>
        <v>1</v>
      </c>
    </row>
    <row r="2571" customFormat="false" ht="15" hidden="false" customHeight="true" outlineLevel="0" collapsed="false">
      <c r="A2571" s="0" t="s">
        <v>8462</v>
      </c>
      <c r="B2571" s="0" t="s">
        <v>8463</v>
      </c>
      <c r="D2571" s="2" t="s">
        <v>60</v>
      </c>
      <c r="E2571" s="2" t="s">
        <v>60</v>
      </c>
      <c r="F2571" s="2" t="n">
        <v>9.401</v>
      </c>
      <c r="G2571" s="1" t="s">
        <v>60</v>
      </c>
      <c r="H2571" s="1" t="s">
        <v>60</v>
      </c>
      <c r="I2571" s="1" t="s">
        <v>60</v>
      </c>
      <c r="K2571" s="6" t="n">
        <f aca="false">COUNT(D2571:I2571)</f>
        <v>1</v>
      </c>
    </row>
    <row r="2572" customFormat="false" ht="15" hidden="false" customHeight="true" outlineLevel="0" collapsed="false">
      <c r="A2572" s="0" t="s">
        <v>8465</v>
      </c>
      <c r="B2572" s="0" t="s">
        <v>8466</v>
      </c>
      <c r="D2572" s="2" t="s">
        <v>60</v>
      </c>
      <c r="E2572" s="2" t="n">
        <v>9.5342</v>
      </c>
      <c r="F2572" s="2" t="s">
        <v>60</v>
      </c>
      <c r="G2572" s="1" t="s">
        <v>60</v>
      </c>
      <c r="H2572" s="1" t="s">
        <v>60</v>
      </c>
      <c r="I2572" s="1" t="s">
        <v>60</v>
      </c>
      <c r="K2572" s="6" t="n">
        <f aca="false">COUNT(D2572:I2572)</f>
        <v>1</v>
      </c>
    </row>
    <row r="2573" customFormat="false" ht="15" hidden="false" customHeight="true" outlineLevel="0" collapsed="false">
      <c r="A2573" s="0" t="s">
        <v>8468</v>
      </c>
      <c r="B2573" s="0" t="s">
        <v>8469</v>
      </c>
      <c r="D2573" s="2" t="n">
        <v>43.1333</v>
      </c>
      <c r="E2573" s="2" t="s">
        <v>60</v>
      </c>
      <c r="F2573" s="2" t="s">
        <v>60</v>
      </c>
      <c r="G2573" s="1" t="s">
        <v>60</v>
      </c>
      <c r="H2573" s="1" t="s">
        <v>60</v>
      </c>
      <c r="I2573" s="1" t="s">
        <v>60</v>
      </c>
      <c r="K2573" s="6" t="n">
        <f aca="false">COUNT(D2573:I2573)</f>
        <v>1</v>
      </c>
    </row>
    <row r="2574" customFormat="false" ht="15" hidden="false" customHeight="true" outlineLevel="0" collapsed="false">
      <c r="A2574" s="0" t="s">
        <v>8471</v>
      </c>
      <c r="B2574" s="0" t="s">
        <v>8472</v>
      </c>
      <c r="D2574" s="2" t="s">
        <v>60</v>
      </c>
      <c r="E2574" s="2" t="n">
        <v>151.9983</v>
      </c>
      <c r="F2574" s="2" t="s">
        <v>60</v>
      </c>
      <c r="G2574" s="1" t="s">
        <v>60</v>
      </c>
      <c r="H2574" s="1" t="s">
        <v>60</v>
      </c>
      <c r="I2574" s="1" t="s">
        <v>60</v>
      </c>
      <c r="K2574" s="6" t="n">
        <f aca="false">COUNT(D2574:I2574)</f>
        <v>1</v>
      </c>
    </row>
    <row r="2575" customFormat="false" ht="15" hidden="false" customHeight="true" outlineLevel="0" collapsed="false">
      <c r="A2575" s="0" t="s">
        <v>8474</v>
      </c>
      <c r="B2575" s="0" t="s">
        <v>8475</v>
      </c>
      <c r="D2575" s="2" t="s">
        <v>60</v>
      </c>
      <c r="E2575" s="2" t="n">
        <v>19.1268</v>
      </c>
      <c r="F2575" s="2" t="s">
        <v>60</v>
      </c>
      <c r="G2575" s="1" t="s">
        <v>60</v>
      </c>
      <c r="H2575" s="1" t="s">
        <v>60</v>
      </c>
      <c r="I2575" s="1" t="s">
        <v>60</v>
      </c>
      <c r="K2575" s="6" t="n">
        <f aca="false">COUNT(D2575:I2575)</f>
        <v>1</v>
      </c>
    </row>
    <row r="2576" customFormat="false" ht="15" hidden="false" customHeight="true" outlineLevel="0" collapsed="false">
      <c r="A2576" s="0" t="s">
        <v>8477</v>
      </c>
      <c r="B2576" s="0" t="s">
        <v>8478</v>
      </c>
      <c r="D2576" s="2" t="s">
        <v>60</v>
      </c>
      <c r="E2576" s="2" t="s">
        <v>60</v>
      </c>
      <c r="F2576" s="2" t="s">
        <v>60</v>
      </c>
      <c r="G2576" s="1" t="s">
        <v>60</v>
      </c>
      <c r="H2576" s="1" t="n">
        <v>7.4966</v>
      </c>
      <c r="I2576" s="1" t="s">
        <v>60</v>
      </c>
      <c r="K2576" s="6" t="n">
        <f aca="false">COUNT(D2576:I2576)</f>
        <v>1</v>
      </c>
    </row>
    <row r="2577" customFormat="false" ht="15" hidden="false" customHeight="true" outlineLevel="0" collapsed="false">
      <c r="A2577" s="0" t="s">
        <v>8480</v>
      </c>
      <c r="B2577" s="0" t="s">
        <v>8481</v>
      </c>
      <c r="D2577" s="2" t="s">
        <v>60</v>
      </c>
      <c r="E2577" s="2" t="s">
        <v>60</v>
      </c>
      <c r="F2577" s="2" t="n">
        <v>5.0467</v>
      </c>
      <c r="G2577" s="1" t="s">
        <v>60</v>
      </c>
      <c r="H2577" s="1" t="s">
        <v>60</v>
      </c>
      <c r="I2577" s="1" t="s">
        <v>60</v>
      </c>
      <c r="K2577" s="6" t="n">
        <f aca="false">COUNT(D2577:I2577)</f>
        <v>1</v>
      </c>
    </row>
    <row r="2578" customFormat="false" ht="15" hidden="false" customHeight="true" outlineLevel="0" collapsed="false">
      <c r="A2578" s="0" t="s">
        <v>8483</v>
      </c>
      <c r="B2578" s="0" t="s">
        <v>8484</v>
      </c>
      <c r="D2578" s="2" t="s">
        <v>60</v>
      </c>
      <c r="E2578" s="2" t="s">
        <v>60</v>
      </c>
      <c r="F2578" s="2" t="n">
        <v>42.2984</v>
      </c>
      <c r="G2578" s="1" t="s">
        <v>60</v>
      </c>
      <c r="H2578" s="1" t="s">
        <v>60</v>
      </c>
      <c r="I2578" s="1" t="s">
        <v>60</v>
      </c>
      <c r="K2578" s="6" t="n">
        <f aca="false">COUNT(D2578:I2578)</f>
        <v>1</v>
      </c>
    </row>
    <row r="2579" customFormat="false" ht="15" hidden="false" customHeight="true" outlineLevel="0" collapsed="false">
      <c r="A2579" s="0" t="s">
        <v>8489</v>
      </c>
      <c r="B2579" s="0" t="s">
        <v>8490</v>
      </c>
      <c r="D2579" s="2" t="s">
        <v>60</v>
      </c>
      <c r="E2579" s="2" t="s">
        <v>60</v>
      </c>
      <c r="F2579" s="2" t="n">
        <v>119.857</v>
      </c>
      <c r="G2579" s="1" t="s">
        <v>60</v>
      </c>
      <c r="H2579" s="1" t="s">
        <v>60</v>
      </c>
      <c r="I2579" s="1" t="s">
        <v>60</v>
      </c>
      <c r="K2579" s="6" t="n">
        <f aca="false">COUNT(D2579:I2579)</f>
        <v>1</v>
      </c>
    </row>
    <row r="2580" customFormat="false" ht="15" hidden="false" customHeight="true" outlineLevel="0" collapsed="false">
      <c r="A2580" s="0" t="s">
        <v>8492</v>
      </c>
      <c r="B2580" s="0" t="s">
        <v>8493</v>
      </c>
      <c r="D2580" s="2" t="s">
        <v>60</v>
      </c>
      <c r="E2580" s="2" t="s">
        <v>60</v>
      </c>
      <c r="F2580" s="2" t="s">
        <v>60</v>
      </c>
      <c r="G2580" s="1" t="s">
        <v>60</v>
      </c>
      <c r="H2580" s="1" t="s">
        <v>60</v>
      </c>
      <c r="I2580" s="1" t="n">
        <v>9.013</v>
      </c>
      <c r="K2580" s="6" t="n">
        <f aca="false">COUNT(D2580:I2580)</f>
        <v>1</v>
      </c>
    </row>
    <row r="2581" customFormat="false" ht="15" hidden="false" customHeight="true" outlineLevel="0" collapsed="false">
      <c r="A2581" s="0" t="s">
        <v>8495</v>
      </c>
      <c r="B2581" s="0" t="s">
        <v>8496</v>
      </c>
      <c r="D2581" s="2" t="s">
        <v>60</v>
      </c>
      <c r="E2581" s="2" t="s">
        <v>60</v>
      </c>
      <c r="F2581" s="2" t="s">
        <v>60</v>
      </c>
      <c r="G2581" s="1" t="s">
        <v>60</v>
      </c>
      <c r="H2581" s="1" t="n">
        <v>5.1374</v>
      </c>
      <c r="I2581" s="1" t="s">
        <v>60</v>
      </c>
      <c r="K2581" s="6" t="n">
        <f aca="false">COUNT(D2581:I2581)</f>
        <v>1</v>
      </c>
    </row>
    <row r="2582" customFormat="false" ht="15" hidden="false" customHeight="true" outlineLevel="0" collapsed="false">
      <c r="A2582" s="0" t="s">
        <v>8504</v>
      </c>
      <c r="B2582" s="0" t="s">
        <v>8505</v>
      </c>
      <c r="D2582" s="2" t="s">
        <v>60</v>
      </c>
      <c r="E2582" s="2" t="n">
        <v>6.4078</v>
      </c>
      <c r="F2582" s="2" t="s">
        <v>60</v>
      </c>
      <c r="G2582" s="1" t="s">
        <v>60</v>
      </c>
      <c r="H2582" s="1" t="s">
        <v>60</v>
      </c>
      <c r="I2582" s="1" t="s">
        <v>60</v>
      </c>
      <c r="K2582" s="6" t="n">
        <f aca="false">COUNT(D2582:I2582)</f>
        <v>1</v>
      </c>
    </row>
    <row r="2583" customFormat="false" ht="15" hidden="false" customHeight="true" outlineLevel="0" collapsed="false">
      <c r="A2583" s="0" t="s">
        <v>8507</v>
      </c>
      <c r="B2583" s="0" t="s">
        <v>8508</v>
      </c>
      <c r="D2583" s="2" t="n">
        <v>6.8017</v>
      </c>
      <c r="E2583" s="2" t="s">
        <v>60</v>
      </c>
      <c r="F2583" s="2" t="s">
        <v>60</v>
      </c>
      <c r="G2583" s="1" t="s">
        <v>60</v>
      </c>
      <c r="H2583" s="1" t="s">
        <v>60</v>
      </c>
      <c r="I2583" s="1" t="s">
        <v>60</v>
      </c>
      <c r="K2583" s="6" t="n">
        <f aca="false">COUNT(D2583:I2583)</f>
        <v>1</v>
      </c>
    </row>
    <row r="2584" customFormat="false" ht="15" hidden="false" customHeight="true" outlineLevel="0" collapsed="false">
      <c r="A2584" s="0" t="s">
        <v>8510</v>
      </c>
      <c r="B2584" s="0" t="s">
        <v>8511</v>
      </c>
      <c r="D2584" s="2" t="s">
        <v>60</v>
      </c>
      <c r="E2584" s="2" t="s">
        <v>60</v>
      </c>
      <c r="F2584" s="2" t="s">
        <v>60</v>
      </c>
      <c r="G2584" s="1" t="s">
        <v>60</v>
      </c>
      <c r="H2584" s="1" t="s">
        <v>60</v>
      </c>
      <c r="I2584" s="1" t="n">
        <v>54.272</v>
      </c>
      <c r="K2584" s="6" t="n">
        <f aca="false">COUNT(D2584:I2584)</f>
        <v>1</v>
      </c>
    </row>
    <row r="2585" customFormat="false" ht="15" hidden="false" customHeight="true" outlineLevel="0" collapsed="false">
      <c r="A2585" s="0" t="s">
        <v>8513</v>
      </c>
      <c r="B2585" s="0" t="s">
        <v>8514</v>
      </c>
      <c r="D2585" s="2" t="s">
        <v>60</v>
      </c>
      <c r="E2585" s="2" t="s">
        <v>60</v>
      </c>
      <c r="F2585" s="2" t="s">
        <v>60</v>
      </c>
      <c r="G2585" s="1" t="s">
        <v>60</v>
      </c>
      <c r="H2585" s="1" t="s">
        <v>60</v>
      </c>
      <c r="I2585" s="1" t="n">
        <v>3.1227</v>
      </c>
      <c r="K2585" s="6" t="n">
        <f aca="false">COUNT(D2585:I2585)</f>
        <v>1</v>
      </c>
    </row>
    <row r="2586" customFormat="false" ht="15" hidden="false" customHeight="true" outlineLevel="0" collapsed="false">
      <c r="A2586" s="0" t="s">
        <v>8516</v>
      </c>
      <c r="B2586" s="0" t="s">
        <v>8517</v>
      </c>
      <c r="D2586" s="2" t="s">
        <v>60</v>
      </c>
      <c r="E2586" s="2" t="s">
        <v>60</v>
      </c>
      <c r="F2586" s="2" t="n">
        <v>13.4684</v>
      </c>
      <c r="G2586" s="1" t="s">
        <v>60</v>
      </c>
      <c r="H2586" s="1" t="s">
        <v>60</v>
      </c>
      <c r="I2586" s="1" t="s">
        <v>60</v>
      </c>
      <c r="K2586" s="6" t="n">
        <f aca="false">COUNT(D2586:I2586)</f>
        <v>1</v>
      </c>
    </row>
    <row r="2587" customFormat="false" ht="15" hidden="false" customHeight="true" outlineLevel="0" collapsed="false">
      <c r="A2587" s="0" t="s">
        <v>8519</v>
      </c>
      <c r="B2587" s="0" t="s">
        <v>8520</v>
      </c>
      <c r="D2587" s="2" t="s">
        <v>60</v>
      </c>
      <c r="E2587" s="2" t="s">
        <v>60</v>
      </c>
      <c r="F2587" s="2" t="n">
        <v>20.8032</v>
      </c>
      <c r="G2587" s="1" t="s">
        <v>60</v>
      </c>
      <c r="H2587" s="1" t="s">
        <v>60</v>
      </c>
      <c r="I2587" s="1" t="s">
        <v>60</v>
      </c>
      <c r="K2587" s="6" t="n">
        <f aca="false">COUNT(D2587:I2587)</f>
        <v>1</v>
      </c>
    </row>
    <row r="2588" customFormat="false" ht="15" hidden="false" customHeight="true" outlineLevel="0" collapsed="false">
      <c r="A2588" s="0" t="s">
        <v>8522</v>
      </c>
      <c r="B2588" s="0" t="s">
        <v>8523</v>
      </c>
      <c r="D2588" s="2" t="s">
        <v>60</v>
      </c>
      <c r="E2588" s="2" t="s">
        <v>60</v>
      </c>
      <c r="F2588" s="2" t="s">
        <v>60</v>
      </c>
      <c r="G2588" s="1" t="s">
        <v>60</v>
      </c>
      <c r="H2588" s="1" t="n">
        <v>18.7368</v>
      </c>
      <c r="I2588" s="1" t="s">
        <v>60</v>
      </c>
      <c r="K2588" s="6" t="n">
        <f aca="false">COUNT(D2588:I2588)</f>
        <v>1</v>
      </c>
    </row>
    <row r="2589" customFormat="false" ht="15" hidden="false" customHeight="true" outlineLevel="0" collapsed="false">
      <c r="A2589" s="0" t="s">
        <v>8525</v>
      </c>
      <c r="B2589" s="0" t="s">
        <v>8526</v>
      </c>
      <c r="D2589" s="2" t="s">
        <v>60</v>
      </c>
      <c r="E2589" s="2" t="s">
        <v>60</v>
      </c>
      <c r="F2589" s="2" t="n">
        <v>6.312</v>
      </c>
      <c r="G2589" s="1" t="s">
        <v>60</v>
      </c>
      <c r="H2589" s="1" t="s">
        <v>60</v>
      </c>
      <c r="I2589" s="1" t="s">
        <v>60</v>
      </c>
      <c r="K2589" s="6" t="n">
        <f aca="false">COUNT(D2589:I2589)</f>
        <v>1</v>
      </c>
    </row>
    <row r="2590" customFormat="false" ht="15" hidden="false" customHeight="true" outlineLevel="0" collapsed="false">
      <c r="A2590" s="0" t="s">
        <v>8528</v>
      </c>
      <c r="B2590" s="0" t="s">
        <v>8529</v>
      </c>
      <c r="D2590" s="2" t="s">
        <v>60</v>
      </c>
      <c r="E2590" s="2" t="s">
        <v>60</v>
      </c>
      <c r="F2590" s="2" t="s">
        <v>60</v>
      </c>
      <c r="G2590" s="1" t="s">
        <v>60</v>
      </c>
      <c r="H2590" s="1" t="n">
        <v>2.7781</v>
      </c>
      <c r="I2590" s="1" t="s">
        <v>60</v>
      </c>
      <c r="K2590" s="6" t="n">
        <f aca="false">COUNT(D2590:I2590)</f>
        <v>1</v>
      </c>
    </row>
    <row r="2591" customFormat="false" ht="15" hidden="false" customHeight="true" outlineLevel="0" collapsed="false">
      <c r="A2591" s="0" t="s">
        <v>8531</v>
      </c>
      <c r="B2591" s="0" t="s">
        <v>8532</v>
      </c>
      <c r="D2591" s="2" t="s">
        <v>60</v>
      </c>
      <c r="E2591" s="2" t="s">
        <v>60</v>
      </c>
      <c r="F2591" s="2" t="s">
        <v>60</v>
      </c>
      <c r="G2591" s="1" t="n">
        <v>26.6777</v>
      </c>
      <c r="H2591" s="1" t="s">
        <v>60</v>
      </c>
      <c r="I2591" s="1" t="s">
        <v>60</v>
      </c>
      <c r="K2591" s="6" t="n">
        <f aca="false">COUNT(D2591:I2591)</f>
        <v>1</v>
      </c>
    </row>
    <row r="2592" customFormat="false" ht="15" hidden="false" customHeight="true" outlineLevel="0" collapsed="false">
      <c r="A2592" s="0" t="s">
        <v>8534</v>
      </c>
      <c r="B2592" s="0" t="s">
        <v>8535</v>
      </c>
      <c r="D2592" s="2" t="s">
        <v>60</v>
      </c>
      <c r="E2592" s="2" t="s">
        <v>60</v>
      </c>
      <c r="F2592" s="2" t="s">
        <v>60</v>
      </c>
      <c r="G2592" s="1" t="n">
        <v>63.2789</v>
      </c>
      <c r="H2592" s="1" t="s">
        <v>60</v>
      </c>
      <c r="I2592" s="1" t="s">
        <v>60</v>
      </c>
      <c r="K2592" s="6" t="n">
        <f aca="false">COUNT(D2592:I2592)</f>
        <v>1</v>
      </c>
    </row>
    <row r="2593" customFormat="false" ht="15" hidden="false" customHeight="true" outlineLevel="0" collapsed="false">
      <c r="A2593" s="0" t="s">
        <v>8537</v>
      </c>
      <c r="B2593" s="0" t="s">
        <v>8538</v>
      </c>
      <c r="D2593" s="2" t="s">
        <v>60</v>
      </c>
      <c r="E2593" s="2" t="s">
        <v>60</v>
      </c>
      <c r="F2593" s="2" t="s">
        <v>60</v>
      </c>
      <c r="G2593" s="1" t="n">
        <v>160.5446</v>
      </c>
      <c r="H2593" s="1" t="s">
        <v>60</v>
      </c>
      <c r="I2593" s="1" t="s">
        <v>60</v>
      </c>
      <c r="K2593" s="6" t="n">
        <f aca="false">COUNT(D2593:I2593)</f>
        <v>1</v>
      </c>
    </row>
    <row r="2594" customFormat="false" ht="15" hidden="false" customHeight="true" outlineLevel="0" collapsed="false">
      <c r="A2594" s="0" t="s">
        <v>8540</v>
      </c>
      <c r="B2594" s="0" t="s">
        <v>8541</v>
      </c>
      <c r="D2594" s="2" t="s">
        <v>60</v>
      </c>
      <c r="E2594" s="2" t="s">
        <v>60</v>
      </c>
      <c r="F2594" s="2" t="s">
        <v>60</v>
      </c>
      <c r="G2594" s="1" t="s">
        <v>60</v>
      </c>
      <c r="H2594" s="1" t="s">
        <v>60</v>
      </c>
      <c r="I2594" s="1" t="n">
        <v>65.7076</v>
      </c>
      <c r="K2594" s="6" t="n">
        <f aca="false">COUNT(D2594:I2594)</f>
        <v>1</v>
      </c>
    </row>
    <row r="2595" customFormat="false" ht="15" hidden="false" customHeight="true" outlineLevel="0" collapsed="false">
      <c r="A2595" s="0" t="s">
        <v>8546</v>
      </c>
      <c r="B2595" s="0" t="s">
        <v>8547</v>
      </c>
      <c r="D2595" s="2" t="s">
        <v>60</v>
      </c>
      <c r="E2595" s="2" t="s">
        <v>60</v>
      </c>
      <c r="F2595" s="2" t="s">
        <v>60</v>
      </c>
      <c r="G2595" s="1" t="s">
        <v>60</v>
      </c>
      <c r="H2595" s="1" t="n">
        <v>41.006</v>
      </c>
      <c r="I2595" s="1" t="s">
        <v>60</v>
      </c>
      <c r="K2595" s="6" t="n">
        <f aca="false">COUNT(D2595:I2595)</f>
        <v>1</v>
      </c>
    </row>
    <row r="2596" customFormat="false" ht="15" hidden="false" customHeight="true" outlineLevel="0" collapsed="false">
      <c r="A2596" s="0" t="s">
        <v>8549</v>
      </c>
      <c r="B2596" s="0" t="s">
        <v>8550</v>
      </c>
      <c r="D2596" s="2" t="s">
        <v>60</v>
      </c>
      <c r="E2596" s="2" t="s">
        <v>60</v>
      </c>
      <c r="F2596" s="2" t="s">
        <v>60</v>
      </c>
      <c r="G2596" s="1" t="s">
        <v>60</v>
      </c>
      <c r="H2596" s="1" t="n">
        <v>10.6986</v>
      </c>
      <c r="I2596" s="1" t="s">
        <v>60</v>
      </c>
      <c r="K2596" s="6" t="n">
        <f aca="false">COUNT(D2596:I2596)</f>
        <v>1</v>
      </c>
    </row>
    <row r="2597" customFormat="false" ht="15" hidden="false" customHeight="true" outlineLevel="0" collapsed="false">
      <c r="A2597" s="0" t="s">
        <v>8552</v>
      </c>
      <c r="B2597" s="0" t="s">
        <v>8553</v>
      </c>
      <c r="D2597" s="2" t="s">
        <v>60</v>
      </c>
      <c r="E2597" s="2" t="n">
        <v>9.2394</v>
      </c>
      <c r="F2597" s="2" t="s">
        <v>60</v>
      </c>
      <c r="G2597" s="1" t="s">
        <v>60</v>
      </c>
      <c r="H2597" s="1" t="s">
        <v>60</v>
      </c>
      <c r="I2597" s="1" t="s">
        <v>60</v>
      </c>
      <c r="K2597" s="6" t="n">
        <f aca="false">COUNT(D2597:I2597)</f>
        <v>1</v>
      </c>
    </row>
    <row r="2598" customFormat="false" ht="15" hidden="false" customHeight="true" outlineLevel="0" collapsed="false">
      <c r="A2598" s="0" t="s">
        <v>8555</v>
      </c>
      <c r="B2598" s="0" t="s">
        <v>8556</v>
      </c>
      <c r="D2598" s="2" t="s">
        <v>60</v>
      </c>
      <c r="E2598" s="2" t="s">
        <v>60</v>
      </c>
      <c r="F2598" s="2" t="n">
        <v>7.2782</v>
      </c>
      <c r="G2598" s="1" t="s">
        <v>60</v>
      </c>
      <c r="H2598" s="1" t="s">
        <v>60</v>
      </c>
      <c r="I2598" s="1" t="s">
        <v>60</v>
      </c>
      <c r="K2598" s="6" t="n">
        <f aca="false">COUNT(D2598:I2598)</f>
        <v>1</v>
      </c>
    </row>
    <row r="2599" customFormat="false" ht="15" hidden="false" customHeight="true" outlineLevel="0" collapsed="false">
      <c r="A2599" s="0" t="s">
        <v>8558</v>
      </c>
      <c r="B2599" s="0" t="s">
        <v>8559</v>
      </c>
      <c r="D2599" s="2" t="s">
        <v>60</v>
      </c>
      <c r="E2599" s="2" t="s">
        <v>60</v>
      </c>
      <c r="F2599" s="2" t="s">
        <v>60</v>
      </c>
      <c r="G2599" s="1" t="s">
        <v>60</v>
      </c>
      <c r="H2599" s="1" t="n">
        <v>55.7836</v>
      </c>
      <c r="I2599" s="1" t="s">
        <v>60</v>
      </c>
      <c r="K2599" s="6" t="n">
        <f aca="false">COUNT(D2599:I2599)</f>
        <v>1</v>
      </c>
    </row>
    <row r="2600" customFormat="false" ht="15" hidden="false" customHeight="true" outlineLevel="0" collapsed="false">
      <c r="A2600" s="0" t="s">
        <v>8561</v>
      </c>
      <c r="B2600" s="0" t="s">
        <v>8562</v>
      </c>
      <c r="D2600" s="2" t="s">
        <v>60</v>
      </c>
      <c r="E2600" s="2" t="s">
        <v>60</v>
      </c>
      <c r="F2600" s="2" t="s">
        <v>60</v>
      </c>
      <c r="G2600" s="1" t="n">
        <v>3.3531</v>
      </c>
      <c r="H2600" s="1" t="s">
        <v>60</v>
      </c>
      <c r="I2600" s="1" t="s">
        <v>60</v>
      </c>
      <c r="K2600" s="6" t="n">
        <f aca="false">COUNT(D2600:I2600)</f>
        <v>1</v>
      </c>
    </row>
    <row r="2601" customFormat="false" ht="15" hidden="false" customHeight="true" outlineLevel="0" collapsed="false">
      <c r="A2601" s="0" t="s">
        <v>8564</v>
      </c>
      <c r="B2601" s="0" t="s">
        <v>8565</v>
      </c>
      <c r="D2601" s="2" t="n">
        <v>23.4517</v>
      </c>
      <c r="E2601" s="2" t="s">
        <v>60</v>
      </c>
      <c r="F2601" s="2" t="s">
        <v>60</v>
      </c>
      <c r="G2601" s="1" t="s">
        <v>60</v>
      </c>
      <c r="H2601" s="1" t="s">
        <v>60</v>
      </c>
      <c r="I2601" s="1" t="s">
        <v>60</v>
      </c>
      <c r="K2601" s="6" t="n">
        <f aca="false">COUNT(D2601:I2601)</f>
        <v>1</v>
      </c>
    </row>
    <row r="2602" customFormat="false" ht="15" hidden="false" customHeight="true" outlineLevel="0" collapsed="false">
      <c r="A2602" s="0" t="s">
        <v>8567</v>
      </c>
      <c r="B2602" s="0" t="s">
        <v>8568</v>
      </c>
      <c r="D2602" s="2" t="s">
        <v>60</v>
      </c>
      <c r="E2602" s="2" t="s">
        <v>60</v>
      </c>
      <c r="F2602" s="2" t="s">
        <v>60</v>
      </c>
      <c r="G2602" s="1" t="s">
        <v>60</v>
      </c>
      <c r="H2602" s="1" t="n">
        <v>11.592</v>
      </c>
      <c r="I2602" s="1" t="s">
        <v>60</v>
      </c>
      <c r="K2602" s="6" t="n">
        <f aca="false">COUNT(D2602:I2602)</f>
        <v>1</v>
      </c>
    </row>
    <row r="2603" customFormat="false" ht="15" hidden="false" customHeight="true" outlineLevel="0" collapsed="false">
      <c r="A2603" s="0" t="s">
        <v>8573</v>
      </c>
      <c r="B2603" s="0" t="s">
        <v>8574</v>
      </c>
      <c r="D2603" s="2" t="s">
        <v>60</v>
      </c>
      <c r="E2603" s="2" t="s">
        <v>60</v>
      </c>
      <c r="F2603" s="2" t="s">
        <v>60</v>
      </c>
      <c r="G2603" s="1" t="n">
        <v>36.2777</v>
      </c>
      <c r="H2603" s="1" t="s">
        <v>60</v>
      </c>
      <c r="I2603" s="1" t="s">
        <v>60</v>
      </c>
      <c r="K2603" s="6" t="n">
        <f aca="false">COUNT(D2603:I2603)</f>
        <v>1</v>
      </c>
    </row>
    <row r="2604" customFormat="false" ht="15" hidden="false" customHeight="true" outlineLevel="0" collapsed="false">
      <c r="A2604" s="0" t="s">
        <v>8576</v>
      </c>
      <c r="B2604" s="0" t="s">
        <v>8577</v>
      </c>
      <c r="D2604" s="2" t="s">
        <v>60</v>
      </c>
      <c r="E2604" s="2" t="s">
        <v>60</v>
      </c>
      <c r="F2604" s="2" t="n">
        <v>5.2841</v>
      </c>
      <c r="G2604" s="1" t="s">
        <v>60</v>
      </c>
      <c r="H2604" s="1" t="s">
        <v>60</v>
      </c>
      <c r="I2604" s="1" t="s">
        <v>60</v>
      </c>
      <c r="K2604" s="6" t="n">
        <f aca="false">COUNT(D2604:I2604)</f>
        <v>1</v>
      </c>
    </row>
    <row r="2605" customFormat="false" ht="15" hidden="false" customHeight="true" outlineLevel="0" collapsed="false">
      <c r="A2605" s="0" t="s">
        <v>8579</v>
      </c>
      <c r="B2605" s="0" t="s">
        <v>8580</v>
      </c>
      <c r="D2605" s="2" t="s">
        <v>60</v>
      </c>
      <c r="E2605" s="2" t="s">
        <v>60</v>
      </c>
      <c r="F2605" s="2" t="s">
        <v>60</v>
      </c>
      <c r="G2605" s="1" t="s">
        <v>60</v>
      </c>
      <c r="H2605" s="1" t="s">
        <v>60</v>
      </c>
      <c r="I2605" s="1" t="n">
        <v>56.5872</v>
      </c>
      <c r="K2605" s="6" t="n">
        <f aca="false">COUNT(D2605:I2605)</f>
        <v>1</v>
      </c>
    </row>
    <row r="2606" customFormat="false" ht="15" hidden="false" customHeight="true" outlineLevel="0" collapsed="false">
      <c r="A2606" s="0" t="s">
        <v>8582</v>
      </c>
      <c r="B2606" s="0" t="s">
        <v>8583</v>
      </c>
      <c r="D2606" s="2" t="s">
        <v>60</v>
      </c>
      <c r="E2606" s="2" t="s">
        <v>60</v>
      </c>
      <c r="F2606" s="2" t="s">
        <v>60</v>
      </c>
      <c r="G2606" s="1" t="s">
        <v>60</v>
      </c>
      <c r="H2606" s="1" t="n">
        <v>1.9388</v>
      </c>
      <c r="I2606" s="1" t="s">
        <v>60</v>
      </c>
      <c r="K2606" s="6" t="n">
        <f aca="false">COUNT(D2606:I2606)</f>
        <v>1</v>
      </c>
    </row>
    <row r="2607" customFormat="false" ht="15" hidden="false" customHeight="true" outlineLevel="0" collapsed="false">
      <c r="A2607" s="0" t="s">
        <v>8588</v>
      </c>
      <c r="B2607" s="0" t="s">
        <v>8589</v>
      </c>
      <c r="D2607" s="2" t="s">
        <v>60</v>
      </c>
      <c r="E2607" s="2" t="s">
        <v>60</v>
      </c>
      <c r="F2607" s="2" t="s">
        <v>60</v>
      </c>
      <c r="G2607" s="1" t="n">
        <v>4.4571</v>
      </c>
      <c r="H2607" s="1" t="s">
        <v>60</v>
      </c>
      <c r="I2607" s="1" t="s">
        <v>60</v>
      </c>
      <c r="K2607" s="6" t="n">
        <f aca="false">COUNT(D2607:I2607)</f>
        <v>1</v>
      </c>
    </row>
    <row r="2608" customFormat="false" ht="15" hidden="false" customHeight="true" outlineLevel="0" collapsed="false">
      <c r="A2608" s="0" t="s">
        <v>8591</v>
      </c>
      <c r="B2608" s="0" t="s">
        <v>8592</v>
      </c>
      <c r="D2608" s="2" t="s">
        <v>60</v>
      </c>
      <c r="E2608" s="2" t="s">
        <v>60</v>
      </c>
      <c r="F2608" s="2" t="n">
        <v>8.7521</v>
      </c>
      <c r="G2608" s="1" t="s">
        <v>60</v>
      </c>
      <c r="H2608" s="1" t="s">
        <v>60</v>
      </c>
      <c r="I2608" s="1" t="s">
        <v>60</v>
      </c>
      <c r="K2608" s="6" t="n">
        <f aca="false">COUNT(D2608:I2608)</f>
        <v>1</v>
      </c>
    </row>
    <row r="2609" customFormat="false" ht="15" hidden="false" customHeight="true" outlineLevel="0" collapsed="false">
      <c r="A2609" s="0" t="s">
        <v>8597</v>
      </c>
      <c r="B2609" s="0" t="s">
        <v>8598</v>
      </c>
      <c r="D2609" s="2" t="s">
        <v>60</v>
      </c>
      <c r="E2609" s="2" t="s">
        <v>60</v>
      </c>
      <c r="F2609" s="2" t="n">
        <v>231.1044</v>
      </c>
      <c r="G2609" s="1" t="s">
        <v>60</v>
      </c>
      <c r="H2609" s="1" t="s">
        <v>60</v>
      </c>
      <c r="I2609" s="1" t="s">
        <v>60</v>
      </c>
      <c r="K2609" s="6" t="n">
        <f aca="false">COUNT(D2609:I2609)</f>
        <v>1</v>
      </c>
    </row>
    <row r="2610" customFormat="false" ht="15" hidden="false" customHeight="true" outlineLevel="0" collapsed="false">
      <c r="A2610" s="0" t="s">
        <v>8600</v>
      </c>
      <c r="B2610" s="0" t="s">
        <v>8601</v>
      </c>
      <c r="D2610" s="2" t="s">
        <v>60</v>
      </c>
      <c r="E2610" s="2" t="n">
        <v>39.8636</v>
      </c>
      <c r="F2610" s="2" t="s">
        <v>60</v>
      </c>
      <c r="G2610" s="1" t="s">
        <v>60</v>
      </c>
      <c r="H2610" s="1" t="s">
        <v>60</v>
      </c>
      <c r="I2610" s="1" t="s">
        <v>60</v>
      </c>
      <c r="K2610" s="6" t="n">
        <f aca="false">COUNT(D2610:I2610)</f>
        <v>1</v>
      </c>
    </row>
    <row r="2611" customFormat="false" ht="15" hidden="false" customHeight="true" outlineLevel="0" collapsed="false">
      <c r="A2611" s="0" t="s">
        <v>8606</v>
      </c>
      <c r="B2611" s="0" t="s">
        <v>8607</v>
      </c>
      <c r="D2611" s="2" t="s">
        <v>60</v>
      </c>
      <c r="E2611" s="2" t="s">
        <v>60</v>
      </c>
      <c r="F2611" s="2" t="s">
        <v>60</v>
      </c>
      <c r="G2611" s="1" t="s">
        <v>60</v>
      </c>
      <c r="H2611" s="1" t="s">
        <v>60</v>
      </c>
      <c r="I2611" s="1" t="n">
        <v>10.6352</v>
      </c>
      <c r="K2611" s="6" t="n">
        <f aca="false">COUNT(D2611:I2611)</f>
        <v>1</v>
      </c>
    </row>
    <row r="2612" customFormat="false" ht="15" hidden="false" customHeight="true" outlineLevel="0" collapsed="false">
      <c r="A2612" s="0" t="s">
        <v>8609</v>
      </c>
      <c r="B2612" s="0" t="s">
        <v>8610</v>
      </c>
      <c r="D2612" s="2" t="s">
        <v>60</v>
      </c>
      <c r="E2612" s="2" t="n">
        <v>25.0475</v>
      </c>
      <c r="F2612" s="2" t="s">
        <v>60</v>
      </c>
      <c r="G2612" s="1" t="s">
        <v>60</v>
      </c>
      <c r="H2612" s="1" t="s">
        <v>60</v>
      </c>
      <c r="I2612" s="1" t="s">
        <v>60</v>
      </c>
      <c r="K2612" s="6" t="n">
        <f aca="false">COUNT(D2612:I2612)</f>
        <v>1</v>
      </c>
    </row>
    <row r="2613" customFormat="false" ht="15" hidden="false" customHeight="true" outlineLevel="0" collapsed="false">
      <c r="A2613" s="0" t="s">
        <v>8612</v>
      </c>
      <c r="B2613" s="0" t="s">
        <v>8613</v>
      </c>
      <c r="D2613" s="2" t="n">
        <v>6.216</v>
      </c>
      <c r="E2613" s="2" t="s">
        <v>60</v>
      </c>
      <c r="F2613" s="2" t="s">
        <v>60</v>
      </c>
      <c r="G2613" s="1" t="s">
        <v>60</v>
      </c>
      <c r="H2613" s="1" t="s">
        <v>60</v>
      </c>
      <c r="I2613" s="1" t="s">
        <v>60</v>
      </c>
      <c r="K2613" s="6" t="n">
        <f aca="false">COUNT(D2613:I2613)</f>
        <v>1</v>
      </c>
    </row>
    <row r="2614" customFormat="false" ht="15" hidden="false" customHeight="true" outlineLevel="0" collapsed="false">
      <c r="A2614" s="0" t="s">
        <v>8615</v>
      </c>
      <c r="B2614" s="0" t="s">
        <v>8616</v>
      </c>
      <c r="D2614" s="2" t="s">
        <v>60</v>
      </c>
      <c r="E2614" s="2" t="s">
        <v>60</v>
      </c>
      <c r="F2614" s="2" t="n">
        <v>3.4146</v>
      </c>
      <c r="G2614" s="1" t="s">
        <v>60</v>
      </c>
      <c r="H2614" s="1" t="s">
        <v>60</v>
      </c>
      <c r="I2614" s="1" t="s">
        <v>60</v>
      </c>
      <c r="K2614" s="6" t="n">
        <f aca="false">COUNT(D2614:I2614)</f>
        <v>1</v>
      </c>
    </row>
    <row r="2615" customFormat="false" ht="15" hidden="false" customHeight="true" outlineLevel="0" collapsed="false">
      <c r="A2615" s="0" t="s">
        <v>8618</v>
      </c>
      <c r="B2615" s="0" t="s">
        <v>8619</v>
      </c>
      <c r="D2615" s="2" t="s">
        <v>60</v>
      </c>
      <c r="E2615" s="2" t="s">
        <v>60</v>
      </c>
      <c r="F2615" s="2" t="s">
        <v>60</v>
      </c>
      <c r="G2615" s="1" t="s">
        <v>60</v>
      </c>
      <c r="H2615" s="1" t="n">
        <v>6.601</v>
      </c>
      <c r="I2615" s="1" t="s">
        <v>60</v>
      </c>
      <c r="K2615" s="6" t="n">
        <f aca="false">COUNT(D2615:I2615)</f>
        <v>1</v>
      </c>
    </row>
    <row r="2616" customFormat="false" ht="15" hidden="false" customHeight="true" outlineLevel="0" collapsed="false">
      <c r="A2616" s="0" t="s">
        <v>8621</v>
      </c>
      <c r="B2616" s="0" t="s">
        <v>8622</v>
      </c>
      <c r="D2616" s="2" t="n">
        <v>4.709</v>
      </c>
      <c r="E2616" s="2" t="s">
        <v>60</v>
      </c>
      <c r="F2616" s="2" t="s">
        <v>60</v>
      </c>
      <c r="G2616" s="1" t="s">
        <v>60</v>
      </c>
      <c r="H2616" s="1" t="s">
        <v>60</v>
      </c>
      <c r="I2616" s="1" t="s">
        <v>60</v>
      </c>
      <c r="K2616" s="6" t="n">
        <f aca="false">COUNT(D2616:I2616)</f>
        <v>1</v>
      </c>
    </row>
    <row r="2617" customFormat="false" ht="15" hidden="false" customHeight="true" outlineLevel="0" collapsed="false">
      <c r="A2617" s="0" t="s">
        <v>8624</v>
      </c>
      <c r="B2617" s="0" t="s">
        <v>8625</v>
      </c>
      <c r="D2617" s="2" t="s">
        <v>60</v>
      </c>
      <c r="E2617" s="2" t="s">
        <v>60</v>
      </c>
      <c r="F2617" s="2" t="n">
        <v>4.993</v>
      </c>
      <c r="G2617" s="1" t="s">
        <v>60</v>
      </c>
      <c r="H2617" s="1" t="s">
        <v>60</v>
      </c>
      <c r="I2617" s="1" t="s">
        <v>60</v>
      </c>
      <c r="K2617" s="6" t="n">
        <f aca="false">COUNT(D2617:I2617)</f>
        <v>1</v>
      </c>
    </row>
    <row r="2618" customFormat="false" ht="15" hidden="false" customHeight="true" outlineLevel="0" collapsed="false">
      <c r="A2618" s="0" t="s">
        <v>8630</v>
      </c>
      <c r="B2618" s="0" t="s">
        <v>8631</v>
      </c>
      <c r="D2618" s="2" t="s">
        <v>60</v>
      </c>
      <c r="E2618" s="2" t="s">
        <v>60</v>
      </c>
      <c r="F2618" s="2" t="s">
        <v>60</v>
      </c>
      <c r="G2618" s="1" t="s">
        <v>60</v>
      </c>
      <c r="H2618" s="1" t="s">
        <v>60</v>
      </c>
      <c r="I2618" s="1" t="n">
        <v>68.8303</v>
      </c>
      <c r="K2618" s="6" t="n">
        <f aca="false">COUNT(D2618:I2618)</f>
        <v>1</v>
      </c>
    </row>
    <row r="2619" customFormat="false" ht="15" hidden="false" customHeight="true" outlineLevel="0" collapsed="false">
      <c r="A2619" s="0" t="s">
        <v>8633</v>
      </c>
      <c r="B2619" s="0" t="s">
        <v>8634</v>
      </c>
      <c r="D2619" s="2" t="s">
        <v>60</v>
      </c>
      <c r="E2619" s="2" t="n">
        <v>17.8161</v>
      </c>
      <c r="F2619" s="2" t="s">
        <v>60</v>
      </c>
      <c r="G2619" s="1" t="s">
        <v>60</v>
      </c>
      <c r="H2619" s="1" t="s">
        <v>60</v>
      </c>
      <c r="I2619" s="1" t="s">
        <v>60</v>
      </c>
      <c r="K2619" s="6" t="n">
        <f aca="false">COUNT(D2619:I2619)</f>
        <v>1</v>
      </c>
    </row>
    <row r="2620" customFormat="false" ht="15" hidden="false" customHeight="true" outlineLevel="0" collapsed="false">
      <c r="A2620" s="0" t="s">
        <v>8636</v>
      </c>
      <c r="B2620" s="0" t="s">
        <v>8637</v>
      </c>
      <c r="D2620" s="2" t="s">
        <v>60</v>
      </c>
      <c r="E2620" s="2" t="s">
        <v>60</v>
      </c>
      <c r="F2620" s="2" t="s">
        <v>60</v>
      </c>
      <c r="G2620" s="1" t="s">
        <v>60</v>
      </c>
      <c r="H2620" s="1" t="s">
        <v>60</v>
      </c>
      <c r="I2620" s="1" t="n">
        <v>9.8945</v>
      </c>
      <c r="K2620" s="6" t="n">
        <f aca="false">COUNT(D2620:I2620)</f>
        <v>1</v>
      </c>
    </row>
    <row r="2621" customFormat="false" ht="15" hidden="false" customHeight="true" outlineLevel="0" collapsed="false">
      <c r="A2621" s="0" t="s">
        <v>8639</v>
      </c>
      <c r="B2621" s="0" t="s">
        <v>8640</v>
      </c>
      <c r="D2621" s="2" t="s">
        <v>60</v>
      </c>
      <c r="E2621" s="2" t="s">
        <v>60</v>
      </c>
      <c r="F2621" s="2" t="s">
        <v>60</v>
      </c>
      <c r="G2621" s="1" t="s">
        <v>60</v>
      </c>
      <c r="H2621" s="1" t="s">
        <v>60</v>
      </c>
      <c r="I2621" s="1" t="n">
        <v>2.3239</v>
      </c>
      <c r="K2621" s="6" t="n">
        <f aca="false">COUNT(D2621:I2621)</f>
        <v>1</v>
      </c>
    </row>
    <row r="2622" customFormat="false" ht="15" hidden="false" customHeight="true" outlineLevel="0" collapsed="false">
      <c r="A2622" s="0" t="s">
        <v>8642</v>
      </c>
      <c r="B2622" s="0" t="s">
        <v>8643</v>
      </c>
      <c r="D2622" s="2" t="s">
        <v>60</v>
      </c>
      <c r="E2622" s="2" t="s">
        <v>60</v>
      </c>
      <c r="F2622" s="2" t="s">
        <v>60</v>
      </c>
      <c r="G2622" s="1" t="s">
        <v>60</v>
      </c>
      <c r="H2622" s="1" t="s">
        <v>60</v>
      </c>
      <c r="I2622" s="1" t="n">
        <v>4.2008</v>
      </c>
      <c r="K2622" s="6" t="n">
        <f aca="false">COUNT(D2622:I2622)</f>
        <v>1</v>
      </c>
    </row>
    <row r="2623" customFormat="false" ht="15" hidden="false" customHeight="true" outlineLevel="0" collapsed="false">
      <c r="A2623" s="0" t="s">
        <v>8645</v>
      </c>
      <c r="B2623" s="0" t="s">
        <v>8646</v>
      </c>
      <c r="D2623" s="2" t="s">
        <v>60</v>
      </c>
      <c r="E2623" s="2" t="s">
        <v>60</v>
      </c>
      <c r="F2623" s="2" t="n">
        <v>19.5517</v>
      </c>
      <c r="G2623" s="1" t="s">
        <v>60</v>
      </c>
      <c r="H2623" s="1" t="s">
        <v>60</v>
      </c>
      <c r="I2623" s="1" t="s">
        <v>60</v>
      </c>
      <c r="K2623" s="6" t="n">
        <f aca="false">COUNT(D2623:I2623)</f>
        <v>1</v>
      </c>
    </row>
    <row r="2624" customFormat="false" ht="15" hidden="false" customHeight="true" outlineLevel="0" collapsed="false">
      <c r="A2624" s="0" t="s">
        <v>8648</v>
      </c>
      <c r="B2624" s="0" t="s">
        <v>8649</v>
      </c>
      <c r="D2624" s="2" t="s">
        <v>60</v>
      </c>
      <c r="E2624" s="2" t="s">
        <v>60</v>
      </c>
      <c r="F2624" s="2" t="s">
        <v>60</v>
      </c>
      <c r="G2624" s="1" t="s">
        <v>60</v>
      </c>
      <c r="H2624" s="1" t="s">
        <v>60</v>
      </c>
      <c r="I2624" s="1" t="n">
        <v>107.535</v>
      </c>
      <c r="K2624" s="6" t="n">
        <f aca="false">COUNT(D2624:I2624)</f>
        <v>1</v>
      </c>
    </row>
    <row r="2625" customFormat="false" ht="15" hidden="false" customHeight="true" outlineLevel="0" collapsed="false">
      <c r="A2625" s="0" t="s">
        <v>8651</v>
      </c>
      <c r="B2625" s="0" t="s">
        <v>8652</v>
      </c>
      <c r="D2625" s="2" t="s">
        <v>60</v>
      </c>
      <c r="E2625" s="2" t="s">
        <v>60</v>
      </c>
      <c r="F2625" s="2" t="n">
        <v>12.2221</v>
      </c>
      <c r="G2625" s="1" t="s">
        <v>60</v>
      </c>
      <c r="H2625" s="1" t="s">
        <v>60</v>
      </c>
      <c r="I2625" s="1" t="s">
        <v>60</v>
      </c>
      <c r="K2625" s="6" t="n">
        <f aca="false">COUNT(D2625:I2625)</f>
        <v>1</v>
      </c>
    </row>
    <row r="2626" customFormat="false" ht="15" hidden="false" customHeight="true" outlineLevel="0" collapsed="false">
      <c r="A2626" s="0" t="s">
        <v>8654</v>
      </c>
      <c r="B2626" s="0" t="s">
        <v>8655</v>
      </c>
      <c r="D2626" s="2" t="s">
        <v>60</v>
      </c>
      <c r="E2626" s="2" t="s">
        <v>60</v>
      </c>
      <c r="F2626" s="2" t="s">
        <v>60</v>
      </c>
      <c r="G2626" s="1" t="s">
        <v>60</v>
      </c>
      <c r="H2626" s="1" t="s">
        <v>60</v>
      </c>
      <c r="I2626" s="1" t="n">
        <v>19.7528</v>
      </c>
      <c r="K2626" s="6" t="n">
        <f aca="false">COUNT(D2626:I2626)</f>
        <v>1</v>
      </c>
    </row>
    <row r="2627" customFormat="false" ht="15" hidden="false" customHeight="true" outlineLevel="0" collapsed="false">
      <c r="A2627" s="0" t="s">
        <v>8657</v>
      </c>
      <c r="B2627" s="0" t="s">
        <v>8658</v>
      </c>
      <c r="D2627" s="2" t="s">
        <v>60</v>
      </c>
      <c r="E2627" s="2" t="s">
        <v>60</v>
      </c>
      <c r="F2627" s="2" t="n">
        <v>4.2613</v>
      </c>
      <c r="G2627" s="1" t="s">
        <v>60</v>
      </c>
      <c r="H2627" s="1" t="s">
        <v>60</v>
      </c>
      <c r="I2627" s="1" t="s">
        <v>60</v>
      </c>
      <c r="K2627" s="6" t="n">
        <f aca="false">COUNT(D2627:I2627)</f>
        <v>1</v>
      </c>
    </row>
    <row r="2628" customFormat="false" ht="15" hidden="false" customHeight="true" outlineLevel="0" collapsed="false">
      <c r="A2628" s="0" t="s">
        <v>8660</v>
      </c>
      <c r="B2628" s="0" t="s">
        <v>8661</v>
      </c>
      <c r="D2628" s="2" t="s">
        <v>60</v>
      </c>
      <c r="E2628" s="2" t="s">
        <v>60</v>
      </c>
      <c r="F2628" s="2" t="s">
        <v>60</v>
      </c>
      <c r="G2628" s="1" t="n">
        <v>53.3229</v>
      </c>
      <c r="H2628" s="1" t="s">
        <v>60</v>
      </c>
      <c r="I2628" s="1" t="s">
        <v>60</v>
      </c>
      <c r="K2628" s="6" t="n">
        <f aca="false">COUNT(D2628:I2628)</f>
        <v>1</v>
      </c>
    </row>
    <row r="2629" customFormat="false" ht="15" hidden="false" customHeight="true" outlineLevel="0" collapsed="false">
      <c r="A2629" s="0" t="s">
        <v>8663</v>
      </c>
      <c r="B2629" s="0" t="s">
        <v>8664</v>
      </c>
      <c r="D2629" s="2" t="s">
        <v>60</v>
      </c>
      <c r="E2629" s="2" t="s">
        <v>60</v>
      </c>
      <c r="F2629" s="2" t="s">
        <v>60</v>
      </c>
      <c r="G2629" s="1" t="s">
        <v>60</v>
      </c>
      <c r="H2629" s="1" t="s">
        <v>60</v>
      </c>
      <c r="I2629" s="1" t="n">
        <v>33.6564</v>
      </c>
      <c r="K2629" s="6" t="n">
        <f aca="false">COUNT(D2629:I2629)</f>
        <v>1</v>
      </c>
    </row>
    <row r="2630" customFormat="false" ht="15" hidden="false" customHeight="true" outlineLevel="0" collapsed="false">
      <c r="A2630" s="0" t="s">
        <v>8669</v>
      </c>
      <c r="B2630" s="0" t="s">
        <v>8670</v>
      </c>
      <c r="D2630" s="2" t="s">
        <v>60</v>
      </c>
      <c r="E2630" s="2" t="s">
        <v>60</v>
      </c>
      <c r="F2630" s="2" t="n">
        <v>32.1912</v>
      </c>
      <c r="G2630" s="1" t="s">
        <v>60</v>
      </c>
      <c r="H2630" s="1" t="s">
        <v>60</v>
      </c>
      <c r="I2630" s="1" t="s">
        <v>60</v>
      </c>
      <c r="K2630" s="6" t="n">
        <f aca="false">COUNT(D2630:I2630)</f>
        <v>1</v>
      </c>
    </row>
    <row r="2631" customFormat="false" ht="15" hidden="false" customHeight="true" outlineLevel="0" collapsed="false">
      <c r="A2631" s="0" t="s">
        <v>8672</v>
      </c>
      <c r="B2631" s="0" t="s">
        <v>8673</v>
      </c>
      <c r="D2631" s="2" t="s">
        <v>60</v>
      </c>
      <c r="E2631" s="2" t="s">
        <v>60</v>
      </c>
      <c r="F2631" s="2" t="s">
        <v>60</v>
      </c>
      <c r="G2631" s="1" t="n">
        <v>19.8651</v>
      </c>
      <c r="H2631" s="1" t="s">
        <v>60</v>
      </c>
      <c r="I2631" s="1" t="s">
        <v>60</v>
      </c>
      <c r="K2631" s="6" t="n">
        <f aca="false">COUNT(D2631:I2631)</f>
        <v>1</v>
      </c>
    </row>
    <row r="2632" customFormat="false" ht="15" hidden="false" customHeight="true" outlineLevel="0" collapsed="false">
      <c r="A2632" s="0" t="s">
        <v>8675</v>
      </c>
      <c r="B2632" s="0" t="s">
        <v>8676</v>
      </c>
      <c r="D2632" s="2" t="s">
        <v>60</v>
      </c>
      <c r="E2632" s="2" t="s">
        <v>60</v>
      </c>
      <c r="F2632" s="2" t="n">
        <v>132.1965</v>
      </c>
      <c r="G2632" s="1" t="s">
        <v>60</v>
      </c>
      <c r="H2632" s="1" t="s">
        <v>60</v>
      </c>
      <c r="I2632" s="1" t="s">
        <v>60</v>
      </c>
      <c r="K2632" s="6" t="n">
        <f aca="false">COUNT(D2632:I2632)</f>
        <v>1</v>
      </c>
    </row>
    <row r="2633" customFormat="false" ht="15" hidden="false" customHeight="true" outlineLevel="0" collapsed="false">
      <c r="A2633" s="0" t="s">
        <v>8678</v>
      </c>
      <c r="B2633" s="0" t="s">
        <v>8679</v>
      </c>
      <c r="D2633" s="2" t="s">
        <v>60</v>
      </c>
      <c r="E2633" s="2" t="s">
        <v>60</v>
      </c>
      <c r="F2633" s="2" t="s">
        <v>60</v>
      </c>
      <c r="G2633" s="1" t="s">
        <v>60</v>
      </c>
      <c r="H2633" s="1" t="n">
        <v>7.5524</v>
      </c>
      <c r="I2633" s="1" t="s">
        <v>60</v>
      </c>
      <c r="K2633" s="6" t="n">
        <f aca="false">COUNT(D2633:I2633)</f>
        <v>1</v>
      </c>
    </row>
    <row r="2634" customFormat="false" ht="15" hidden="false" customHeight="true" outlineLevel="0" collapsed="false">
      <c r="A2634" s="0" t="s">
        <v>8681</v>
      </c>
      <c r="B2634" s="0" t="s">
        <v>8682</v>
      </c>
      <c r="D2634" s="2" t="s">
        <v>60</v>
      </c>
      <c r="E2634" s="2" t="s">
        <v>60</v>
      </c>
      <c r="F2634" s="2" t="n">
        <v>48.9304</v>
      </c>
      <c r="G2634" s="1" t="s">
        <v>60</v>
      </c>
      <c r="H2634" s="1" t="s">
        <v>60</v>
      </c>
      <c r="I2634" s="1" t="s">
        <v>60</v>
      </c>
      <c r="K2634" s="6" t="n">
        <f aca="false">COUNT(D2634:I2634)</f>
        <v>1</v>
      </c>
    </row>
    <row r="2635" customFormat="false" ht="15" hidden="false" customHeight="true" outlineLevel="0" collapsed="false">
      <c r="A2635" s="0" t="s">
        <v>8684</v>
      </c>
      <c r="B2635" s="0" t="s">
        <v>8685</v>
      </c>
      <c r="D2635" s="2" t="s">
        <v>60</v>
      </c>
      <c r="E2635" s="2" t="s">
        <v>60</v>
      </c>
      <c r="F2635" s="2" t="s">
        <v>60</v>
      </c>
      <c r="G2635" s="1" t="s">
        <v>60</v>
      </c>
      <c r="H2635" s="1" t="n">
        <v>13.4981</v>
      </c>
      <c r="I2635" s="1" t="s">
        <v>60</v>
      </c>
      <c r="K2635" s="6" t="n">
        <f aca="false">COUNT(D2635:I2635)</f>
        <v>1</v>
      </c>
    </row>
    <row r="2636" customFormat="false" ht="15" hidden="false" customHeight="true" outlineLevel="0" collapsed="false">
      <c r="A2636" s="0" t="s">
        <v>8687</v>
      </c>
      <c r="B2636" s="0" t="s">
        <v>8688</v>
      </c>
      <c r="D2636" s="2" t="n">
        <v>15.6624</v>
      </c>
      <c r="E2636" s="2" t="s">
        <v>60</v>
      </c>
      <c r="F2636" s="2" t="s">
        <v>60</v>
      </c>
      <c r="G2636" s="1" t="s">
        <v>60</v>
      </c>
      <c r="H2636" s="1" t="s">
        <v>60</v>
      </c>
      <c r="I2636" s="1" t="s">
        <v>60</v>
      </c>
      <c r="K2636" s="6" t="n">
        <f aca="false">COUNT(D2636:I2636)</f>
        <v>1</v>
      </c>
    </row>
    <row r="2637" customFormat="false" ht="15" hidden="false" customHeight="true" outlineLevel="0" collapsed="false">
      <c r="A2637" s="0" t="s">
        <v>8690</v>
      </c>
      <c r="B2637" s="0" t="s">
        <v>8691</v>
      </c>
      <c r="D2637" s="2" t="s">
        <v>60</v>
      </c>
      <c r="E2637" s="2" t="n">
        <v>14.4539</v>
      </c>
      <c r="F2637" s="2" t="s">
        <v>60</v>
      </c>
      <c r="G2637" s="1" t="s">
        <v>60</v>
      </c>
      <c r="H2637" s="1" t="s">
        <v>60</v>
      </c>
      <c r="I2637" s="1" t="s">
        <v>60</v>
      </c>
      <c r="K2637" s="6" t="n">
        <f aca="false">COUNT(D2637:I2637)</f>
        <v>1</v>
      </c>
    </row>
    <row r="2638" customFormat="false" ht="15" hidden="false" customHeight="true" outlineLevel="0" collapsed="false">
      <c r="A2638" s="0" t="s">
        <v>8693</v>
      </c>
      <c r="B2638" s="0" t="s">
        <v>8694</v>
      </c>
      <c r="D2638" s="2" t="s">
        <v>60</v>
      </c>
      <c r="E2638" s="2" t="s">
        <v>60</v>
      </c>
      <c r="F2638" s="2" t="n">
        <v>16.4939</v>
      </c>
      <c r="G2638" s="1" t="s">
        <v>60</v>
      </c>
      <c r="H2638" s="1" t="s">
        <v>60</v>
      </c>
      <c r="I2638" s="1" t="s">
        <v>60</v>
      </c>
      <c r="K2638" s="6" t="n">
        <f aca="false">COUNT(D2638:I2638)</f>
        <v>1</v>
      </c>
    </row>
    <row r="2639" customFormat="false" ht="15" hidden="false" customHeight="true" outlineLevel="0" collapsed="false">
      <c r="A2639" s="0" t="s">
        <v>8696</v>
      </c>
      <c r="B2639" s="0" t="s">
        <v>8697</v>
      </c>
      <c r="D2639" s="2" t="s">
        <v>60</v>
      </c>
      <c r="E2639" s="2" t="s">
        <v>60</v>
      </c>
      <c r="F2639" s="2" t="s">
        <v>60</v>
      </c>
      <c r="G2639" s="1" t="s">
        <v>60</v>
      </c>
      <c r="H2639" s="1" t="n">
        <v>3.4114</v>
      </c>
      <c r="I2639" s="1" t="s">
        <v>60</v>
      </c>
      <c r="K2639" s="6" t="n">
        <f aca="false">COUNT(D2639:I2639)</f>
        <v>1</v>
      </c>
    </row>
    <row r="2640" customFormat="false" ht="15" hidden="false" customHeight="true" outlineLevel="0" collapsed="false">
      <c r="A2640" s="0" t="s">
        <v>8699</v>
      </c>
      <c r="B2640" s="0" t="s">
        <v>8700</v>
      </c>
      <c r="D2640" s="2" t="s">
        <v>60</v>
      </c>
      <c r="E2640" s="2" t="n">
        <v>61.0956</v>
      </c>
      <c r="F2640" s="2" t="s">
        <v>60</v>
      </c>
      <c r="G2640" s="1" t="s">
        <v>60</v>
      </c>
      <c r="H2640" s="1" t="s">
        <v>60</v>
      </c>
      <c r="I2640" s="1" t="s">
        <v>60</v>
      </c>
      <c r="K2640" s="6" t="n">
        <f aca="false">COUNT(D2640:I2640)</f>
        <v>1</v>
      </c>
    </row>
    <row r="2641" customFormat="false" ht="15" hidden="false" customHeight="true" outlineLevel="0" collapsed="false">
      <c r="A2641" s="0" t="s">
        <v>8702</v>
      </c>
      <c r="B2641" s="0" t="s">
        <v>8703</v>
      </c>
      <c r="D2641" s="2" t="s">
        <v>60</v>
      </c>
      <c r="E2641" s="2" t="s">
        <v>60</v>
      </c>
      <c r="F2641" s="2" t="s">
        <v>60</v>
      </c>
      <c r="G2641" s="1" t="s">
        <v>60</v>
      </c>
      <c r="H2641" s="1" t="n">
        <v>7.3463</v>
      </c>
      <c r="I2641" s="1" t="s">
        <v>60</v>
      </c>
      <c r="K2641" s="6" t="n">
        <f aca="false">COUNT(D2641:I2641)</f>
        <v>1</v>
      </c>
    </row>
    <row r="2642" customFormat="false" ht="15" hidden="false" customHeight="true" outlineLevel="0" collapsed="false">
      <c r="A2642" s="0" t="s">
        <v>8705</v>
      </c>
      <c r="B2642" s="0" t="s">
        <v>8706</v>
      </c>
      <c r="D2642" s="2" t="n">
        <v>0.5368</v>
      </c>
      <c r="E2642" s="2" t="s">
        <v>60</v>
      </c>
      <c r="F2642" s="2" t="s">
        <v>60</v>
      </c>
      <c r="G2642" s="1" t="s">
        <v>60</v>
      </c>
      <c r="H2642" s="1" t="s">
        <v>60</v>
      </c>
      <c r="I2642" s="1" t="s">
        <v>60</v>
      </c>
      <c r="K2642" s="6" t="n">
        <f aca="false">COUNT(D2642:I2642)</f>
        <v>1</v>
      </c>
    </row>
    <row r="2643" customFormat="false" ht="15" hidden="false" customHeight="true" outlineLevel="0" collapsed="false">
      <c r="A2643" s="0" t="s">
        <v>8708</v>
      </c>
      <c r="B2643" s="0" t="s">
        <v>8709</v>
      </c>
      <c r="D2643" s="2" t="s">
        <v>60</v>
      </c>
      <c r="E2643" s="2" t="s">
        <v>60</v>
      </c>
      <c r="F2643" s="2" t="s">
        <v>60</v>
      </c>
      <c r="G2643" s="1" t="n">
        <v>15.1211</v>
      </c>
      <c r="H2643" s="1" t="s">
        <v>60</v>
      </c>
      <c r="I2643" s="1" t="s">
        <v>60</v>
      </c>
      <c r="K2643" s="6" t="n">
        <f aca="false">COUNT(D2643:I2643)</f>
        <v>1</v>
      </c>
    </row>
    <row r="2644" customFormat="false" ht="15" hidden="false" customHeight="true" outlineLevel="0" collapsed="false">
      <c r="A2644" s="0" t="s">
        <v>8711</v>
      </c>
      <c r="B2644" s="0" t="s">
        <v>8712</v>
      </c>
      <c r="D2644" s="2" t="s">
        <v>60</v>
      </c>
      <c r="E2644" s="2" t="s">
        <v>60</v>
      </c>
      <c r="F2644" s="2" t="n">
        <v>32.9706</v>
      </c>
      <c r="G2644" s="1" t="s">
        <v>60</v>
      </c>
      <c r="H2644" s="1" t="s">
        <v>60</v>
      </c>
      <c r="I2644" s="1" t="s">
        <v>60</v>
      </c>
      <c r="K2644" s="6" t="n">
        <f aca="false">COUNT(D2644:I2644)</f>
        <v>1</v>
      </c>
    </row>
    <row r="2645" customFormat="false" ht="15" hidden="false" customHeight="true" outlineLevel="0" collapsed="false">
      <c r="A2645" s="0" t="s">
        <v>8717</v>
      </c>
      <c r="B2645" s="0" t="s">
        <v>8718</v>
      </c>
      <c r="D2645" s="2" t="s">
        <v>60</v>
      </c>
      <c r="E2645" s="2" t="n">
        <v>12.4497</v>
      </c>
      <c r="F2645" s="2" t="s">
        <v>60</v>
      </c>
      <c r="G2645" s="1" t="s">
        <v>60</v>
      </c>
      <c r="H2645" s="1" t="s">
        <v>60</v>
      </c>
      <c r="I2645" s="1" t="s">
        <v>60</v>
      </c>
      <c r="K2645" s="6" t="n">
        <f aca="false">COUNT(D2645:I2645)</f>
        <v>1</v>
      </c>
    </row>
    <row r="2646" customFormat="false" ht="15" hidden="false" customHeight="true" outlineLevel="0" collapsed="false">
      <c r="A2646" s="0" t="s">
        <v>8720</v>
      </c>
      <c r="B2646" s="0" t="s">
        <v>8721</v>
      </c>
      <c r="D2646" s="2" t="n">
        <v>7.9593</v>
      </c>
      <c r="E2646" s="2" t="s">
        <v>60</v>
      </c>
      <c r="F2646" s="2" t="s">
        <v>60</v>
      </c>
      <c r="G2646" s="1" t="s">
        <v>60</v>
      </c>
      <c r="H2646" s="1" t="s">
        <v>60</v>
      </c>
      <c r="I2646" s="1" t="s">
        <v>60</v>
      </c>
      <c r="K2646" s="6" t="n">
        <f aca="false">COUNT(D2646:I2646)</f>
        <v>1</v>
      </c>
    </row>
    <row r="2647" customFormat="false" ht="15" hidden="false" customHeight="true" outlineLevel="0" collapsed="false">
      <c r="A2647" s="0" t="s">
        <v>8723</v>
      </c>
      <c r="B2647" s="0" t="s">
        <v>8724</v>
      </c>
      <c r="D2647" s="2" t="s">
        <v>60</v>
      </c>
      <c r="E2647" s="2" t="s">
        <v>60</v>
      </c>
      <c r="F2647" s="2" t="s">
        <v>60</v>
      </c>
      <c r="G2647" s="1" t="s">
        <v>60</v>
      </c>
      <c r="H2647" s="1" t="n">
        <v>121.8949</v>
      </c>
      <c r="I2647" s="1" t="s">
        <v>60</v>
      </c>
      <c r="K2647" s="6" t="n">
        <f aca="false">COUNT(D2647:I2647)</f>
        <v>1</v>
      </c>
    </row>
    <row r="2648" customFormat="false" ht="15" hidden="false" customHeight="true" outlineLevel="0" collapsed="false">
      <c r="A2648" s="0" t="s">
        <v>8726</v>
      </c>
      <c r="B2648" s="0" t="s">
        <v>8727</v>
      </c>
      <c r="D2648" s="2" t="s">
        <v>60</v>
      </c>
      <c r="E2648" s="2" t="s">
        <v>60</v>
      </c>
      <c r="F2648" s="2" t="n">
        <v>19.7898</v>
      </c>
      <c r="G2648" s="1" t="s">
        <v>60</v>
      </c>
      <c r="H2648" s="1" t="s">
        <v>60</v>
      </c>
      <c r="I2648" s="1" t="s">
        <v>60</v>
      </c>
      <c r="K2648" s="6" t="n">
        <f aca="false">COUNT(D2648:I2648)</f>
        <v>1</v>
      </c>
    </row>
    <row r="2649" customFormat="false" ht="15" hidden="false" customHeight="true" outlineLevel="0" collapsed="false">
      <c r="A2649" s="0" t="s">
        <v>8729</v>
      </c>
      <c r="B2649" s="0" t="s">
        <v>8730</v>
      </c>
      <c r="D2649" s="2" t="n">
        <v>16.7572</v>
      </c>
      <c r="E2649" s="2" t="s">
        <v>60</v>
      </c>
      <c r="F2649" s="2" t="s">
        <v>60</v>
      </c>
      <c r="G2649" s="1" t="s">
        <v>60</v>
      </c>
      <c r="H2649" s="1" t="s">
        <v>60</v>
      </c>
      <c r="I2649" s="1" t="s">
        <v>60</v>
      </c>
      <c r="K2649" s="6" t="n">
        <f aca="false">COUNT(D2649:I2649)</f>
        <v>1</v>
      </c>
    </row>
    <row r="2650" customFormat="false" ht="15" hidden="false" customHeight="true" outlineLevel="0" collapsed="false">
      <c r="A2650" s="0" t="s">
        <v>8732</v>
      </c>
      <c r="B2650" s="0" t="s">
        <v>8733</v>
      </c>
      <c r="D2650" s="2" t="s">
        <v>60</v>
      </c>
      <c r="E2650" s="2" t="n">
        <v>111.0529</v>
      </c>
      <c r="F2650" s="2" t="s">
        <v>60</v>
      </c>
      <c r="G2650" s="1" t="s">
        <v>60</v>
      </c>
      <c r="H2650" s="1" t="s">
        <v>60</v>
      </c>
      <c r="I2650" s="1" t="s">
        <v>60</v>
      </c>
      <c r="K2650" s="6" t="n">
        <f aca="false">COUNT(D2650:I2650)</f>
        <v>1</v>
      </c>
    </row>
    <row r="2651" customFormat="false" ht="15" hidden="false" customHeight="true" outlineLevel="0" collapsed="false">
      <c r="A2651" s="0" t="s">
        <v>8738</v>
      </c>
      <c r="B2651" s="0" t="s">
        <v>8739</v>
      </c>
      <c r="D2651" s="2" t="s">
        <v>60</v>
      </c>
      <c r="E2651" s="2" t="s">
        <v>60</v>
      </c>
      <c r="F2651" s="2" t="s">
        <v>60</v>
      </c>
      <c r="G2651" s="1" t="s">
        <v>60</v>
      </c>
      <c r="H2651" s="1" t="s">
        <v>60</v>
      </c>
      <c r="I2651" s="1" t="n">
        <v>2.3634</v>
      </c>
      <c r="K2651" s="6" t="n">
        <f aca="false">COUNT(D2651:I2651)</f>
        <v>1</v>
      </c>
    </row>
    <row r="2652" customFormat="false" ht="15" hidden="false" customHeight="true" outlineLevel="0" collapsed="false">
      <c r="A2652" s="0" t="s">
        <v>8741</v>
      </c>
      <c r="B2652" s="0" t="s">
        <v>8742</v>
      </c>
      <c r="D2652" s="2" t="s">
        <v>60</v>
      </c>
      <c r="E2652" s="2" t="s">
        <v>60</v>
      </c>
      <c r="F2652" s="2" t="s">
        <v>60</v>
      </c>
      <c r="G2652" s="1" t="s">
        <v>60</v>
      </c>
      <c r="H2652" s="1" t="s">
        <v>60</v>
      </c>
      <c r="I2652" s="1" t="n">
        <v>18.8593</v>
      </c>
      <c r="K2652" s="6" t="n">
        <f aca="false">COUNT(D2652:I2652)</f>
        <v>1</v>
      </c>
    </row>
    <row r="2653" customFormat="false" ht="15" hidden="false" customHeight="true" outlineLevel="0" collapsed="false">
      <c r="A2653" s="0" t="s">
        <v>8744</v>
      </c>
      <c r="B2653" s="0" t="s">
        <v>8745</v>
      </c>
      <c r="D2653" s="2" t="s">
        <v>60</v>
      </c>
      <c r="E2653" s="2" t="s">
        <v>60</v>
      </c>
      <c r="F2653" s="2" t="s">
        <v>60</v>
      </c>
      <c r="G2653" s="1" t="s">
        <v>60</v>
      </c>
      <c r="H2653" s="1" t="s">
        <v>60</v>
      </c>
      <c r="I2653" s="1" t="n">
        <v>6.4015</v>
      </c>
      <c r="K2653" s="6" t="n">
        <f aca="false">COUNT(D2653:I2653)</f>
        <v>1</v>
      </c>
    </row>
    <row r="2654" customFormat="false" ht="15" hidden="false" customHeight="true" outlineLevel="0" collapsed="false">
      <c r="A2654" s="0" t="s">
        <v>8747</v>
      </c>
      <c r="B2654" s="0" t="s">
        <v>8748</v>
      </c>
      <c r="D2654" s="2" t="s">
        <v>60</v>
      </c>
      <c r="E2654" s="2" t="s">
        <v>60</v>
      </c>
      <c r="F2654" s="2" t="s">
        <v>60</v>
      </c>
      <c r="G2654" s="1" t="s">
        <v>60</v>
      </c>
      <c r="H2654" s="1" t="s">
        <v>60</v>
      </c>
      <c r="I2654" s="1" t="n">
        <v>6.6447</v>
      </c>
      <c r="K2654" s="6" t="n">
        <f aca="false">COUNT(D2654:I2654)</f>
        <v>1</v>
      </c>
    </row>
    <row r="2655" customFormat="false" ht="15" hidden="false" customHeight="true" outlineLevel="0" collapsed="false">
      <c r="A2655" s="0" t="s">
        <v>8750</v>
      </c>
      <c r="B2655" s="0" t="s">
        <v>8751</v>
      </c>
      <c r="D2655" s="2" t="s">
        <v>60</v>
      </c>
      <c r="E2655" s="2" t="s">
        <v>60</v>
      </c>
      <c r="F2655" s="2" t="s">
        <v>60</v>
      </c>
      <c r="G2655" s="1" t="n">
        <v>21.0259</v>
      </c>
      <c r="H2655" s="1" t="s">
        <v>60</v>
      </c>
      <c r="I2655" s="1" t="s">
        <v>60</v>
      </c>
      <c r="K2655" s="6" t="n">
        <f aca="false">COUNT(D2655:I2655)</f>
        <v>1</v>
      </c>
    </row>
    <row r="2656" customFormat="false" ht="15" hidden="false" customHeight="true" outlineLevel="0" collapsed="false">
      <c r="A2656" s="0" t="s">
        <v>8753</v>
      </c>
      <c r="B2656" s="0" t="s">
        <v>8754</v>
      </c>
      <c r="D2656" s="2" t="s">
        <v>60</v>
      </c>
      <c r="E2656" s="2" t="s">
        <v>60</v>
      </c>
      <c r="F2656" s="2" t="s">
        <v>60</v>
      </c>
      <c r="G2656" s="1" t="s">
        <v>60</v>
      </c>
      <c r="H2656" s="1" t="s">
        <v>60</v>
      </c>
      <c r="I2656" s="1" t="n">
        <v>7.2062</v>
      </c>
      <c r="K2656" s="6" t="n">
        <f aca="false">COUNT(D2656:I2656)</f>
        <v>1</v>
      </c>
    </row>
    <row r="2657" customFormat="false" ht="15" hidden="false" customHeight="true" outlineLevel="0" collapsed="false">
      <c r="A2657" s="0" t="s">
        <v>8756</v>
      </c>
      <c r="B2657" s="0" t="s">
        <v>8757</v>
      </c>
      <c r="D2657" s="2" t="s">
        <v>60</v>
      </c>
      <c r="E2657" s="2" t="n">
        <v>5.3551</v>
      </c>
      <c r="F2657" s="2" t="s">
        <v>60</v>
      </c>
      <c r="G2657" s="1" t="s">
        <v>60</v>
      </c>
      <c r="H2657" s="1" t="s">
        <v>60</v>
      </c>
      <c r="I2657" s="1" t="s">
        <v>60</v>
      </c>
      <c r="K2657" s="6" t="n">
        <f aca="false">COUNT(D2657:I2657)</f>
        <v>1</v>
      </c>
    </row>
    <row r="2658" customFormat="false" ht="15" hidden="false" customHeight="true" outlineLevel="0" collapsed="false">
      <c r="A2658" s="0" t="s">
        <v>8759</v>
      </c>
      <c r="B2658" s="0" t="s">
        <v>8760</v>
      </c>
      <c r="D2658" s="2" t="n">
        <v>4.2638</v>
      </c>
      <c r="E2658" s="2" t="s">
        <v>60</v>
      </c>
      <c r="F2658" s="2" t="s">
        <v>60</v>
      </c>
      <c r="G2658" s="1" t="s">
        <v>60</v>
      </c>
      <c r="H2658" s="1" t="s">
        <v>60</v>
      </c>
      <c r="I2658" s="1" t="s">
        <v>60</v>
      </c>
      <c r="K2658" s="6" t="n">
        <f aca="false">COUNT(D2658:I2658)</f>
        <v>1</v>
      </c>
    </row>
    <row r="2659" customFormat="false" ht="15" hidden="false" customHeight="true" outlineLevel="0" collapsed="false">
      <c r="A2659" s="0" t="s">
        <v>8762</v>
      </c>
      <c r="B2659" s="0" t="s">
        <v>8763</v>
      </c>
      <c r="D2659" s="2" t="s">
        <v>60</v>
      </c>
      <c r="E2659" s="2" t="s">
        <v>60</v>
      </c>
      <c r="F2659" s="2" t="s">
        <v>60</v>
      </c>
      <c r="G2659" s="1" t="n">
        <v>8.3863</v>
      </c>
      <c r="H2659" s="1" t="s">
        <v>60</v>
      </c>
      <c r="I2659" s="1" t="s">
        <v>60</v>
      </c>
      <c r="K2659" s="6" t="n">
        <f aca="false">COUNT(D2659:I2659)</f>
        <v>1</v>
      </c>
    </row>
    <row r="2660" customFormat="false" ht="15" hidden="false" customHeight="true" outlineLevel="0" collapsed="false">
      <c r="A2660" s="0" t="s">
        <v>8765</v>
      </c>
      <c r="B2660" s="0" t="s">
        <v>8766</v>
      </c>
      <c r="D2660" s="2" t="s">
        <v>60</v>
      </c>
      <c r="E2660" s="2" t="s">
        <v>60</v>
      </c>
      <c r="F2660" s="2" t="s">
        <v>60</v>
      </c>
      <c r="G2660" s="1" t="s">
        <v>60</v>
      </c>
      <c r="H2660" s="1" t="n">
        <v>9.7039</v>
      </c>
      <c r="I2660" s="1" t="s">
        <v>60</v>
      </c>
      <c r="K2660" s="6" t="n">
        <f aca="false">COUNT(D2660:I2660)</f>
        <v>1</v>
      </c>
    </row>
    <row r="2661" customFormat="false" ht="15" hidden="false" customHeight="true" outlineLevel="0" collapsed="false">
      <c r="A2661" s="0" t="s">
        <v>8768</v>
      </c>
      <c r="B2661" s="0" t="s">
        <v>8769</v>
      </c>
      <c r="D2661" s="2" t="s">
        <v>60</v>
      </c>
      <c r="E2661" s="2" t="n">
        <v>285.068</v>
      </c>
      <c r="F2661" s="2" t="s">
        <v>60</v>
      </c>
      <c r="G2661" s="1" t="s">
        <v>60</v>
      </c>
      <c r="H2661" s="1" t="s">
        <v>60</v>
      </c>
      <c r="I2661" s="1" t="s">
        <v>60</v>
      </c>
      <c r="K2661" s="6" t="n">
        <f aca="false">COUNT(D2661:I2661)</f>
        <v>1</v>
      </c>
    </row>
    <row r="2662" customFormat="false" ht="15" hidden="false" customHeight="true" outlineLevel="0" collapsed="false">
      <c r="A2662" s="0" t="s">
        <v>8771</v>
      </c>
      <c r="B2662" s="0" t="s">
        <v>8772</v>
      </c>
      <c r="D2662" s="2" t="s">
        <v>60</v>
      </c>
      <c r="E2662" s="2" t="s">
        <v>60</v>
      </c>
      <c r="F2662" s="2" t="n">
        <v>38.2923</v>
      </c>
      <c r="G2662" s="1" t="s">
        <v>60</v>
      </c>
      <c r="H2662" s="1" t="s">
        <v>60</v>
      </c>
      <c r="I2662" s="1" t="s">
        <v>60</v>
      </c>
      <c r="K2662" s="6" t="n">
        <f aca="false">COUNT(D2662:I2662)</f>
        <v>1</v>
      </c>
    </row>
    <row r="2663" customFormat="false" ht="15" hidden="false" customHeight="true" outlineLevel="0" collapsed="false">
      <c r="A2663" s="0" t="s">
        <v>8774</v>
      </c>
      <c r="B2663" s="0" t="s">
        <v>8775</v>
      </c>
      <c r="D2663" s="2" t="s">
        <v>60</v>
      </c>
      <c r="E2663" s="2" t="n">
        <v>37.9423</v>
      </c>
      <c r="F2663" s="2" t="s">
        <v>60</v>
      </c>
      <c r="G2663" s="1" t="s">
        <v>60</v>
      </c>
      <c r="H2663" s="1" t="s">
        <v>60</v>
      </c>
      <c r="I2663" s="1" t="s">
        <v>60</v>
      </c>
      <c r="K2663" s="6" t="n">
        <f aca="false">COUNT(D2663:I2663)</f>
        <v>1</v>
      </c>
    </row>
    <row r="2664" customFormat="false" ht="15" hidden="false" customHeight="true" outlineLevel="0" collapsed="false">
      <c r="A2664" s="0" t="s">
        <v>8777</v>
      </c>
      <c r="B2664" s="0" t="s">
        <v>8778</v>
      </c>
      <c r="D2664" s="2" t="s">
        <v>60</v>
      </c>
      <c r="E2664" s="2" t="n">
        <v>22.6617</v>
      </c>
      <c r="F2664" s="2" t="s">
        <v>60</v>
      </c>
      <c r="G2664" s="1" t="s">
        <v>60</v>
      </c>
      <c r="H2664" s="1" t="s">
        <v>60</v>
      </c>
      <c r="I2664" s="1" t="s">
        <v>60</v>
      </c>
      <c r="K2664" s="6" t="n">
        <f aca="false">COUNT(D2664:I2664)</f>
        <v>1</v>
      </c>
    </row>
    <row r="2665" customFormat="false" ht="15" hidden="false" customHeight="true" outlineLevel="0" collapsed="false">
      <c r="A2665" s="0" t="s">
        <v>8780</v>
      </c>
      <c r="B2665" s="0" t="s">
        <v>8781</v>
      </c>
      <c r="D2665" s="2" t="s">
        <v>60</v>
      </c>
      <c r="E2665" s="2" t="s">
        <v>60</v>
      </c>
      <c r="F2665" s="2" t="s">
        <v>60</v>
      </c>
      <c r="G2665" s="1" t="n">
        <v>52.8937</v>
      </c>
      <c r="H2665" s="1" t="s">
        <v>60</v>
      </c>
      <c r="I2665" s="1" t="s">
        <v>60</v>
      </c>
      <c r="K2665" s="6" t="n">
        <f aca="false">COUNT(D2665:I2665)</f>
        <v>1</v>
      </c>
    </row>
    <row r="2666" customFormat="false" ht="15" hidden="false" customHeight="true" outlineLevel="0" collapsed="false">
      <c r="A2666" s="0" t="s">
        <v>8783</v>
      </c>
      <c r="B2666" s="0" t="s">
        <v>8784</v>
      </c>
      <c r="D2666" s="2" t="s">
        <v>60</v>
      </c>
      <c r="E2666" s="2" t="s">
        <v>60</v>
      </c>
      <c r="F2666" s="2" t="s">
        <v>60</v>
      </c>
      <c r="G2666" s="1" t="n">
        <v>7.1416</v>
      </c>
      <c r="H2666" s="1" t="s">
        <v>60</v>
      </c>
      <c r="I2666" s="1" t="s">
        <v>60</v>
      </c>
      <c r="K2666" s="6" t="n">
        <f aca="false">COUNT(D2666:I2666)</f>
        <v>1</v>
      </c>
    </row>
    <row r="2667" customFormat="false" ht="15" hidden="false" customHeight="true" outlineLevel="0" collapsed="false">
      <c r="A2667" s="0" t="s">
        <v>8786</v>
      </c>
      <c r="B2667" s="0" t="s">
        <v>8787</v>
      </c>
      <c r="D2667" s="2" t="s">
        <v>60</v>
      </c>
      <c r="E2667" s="2" t="s">
        <v>60</v>
      </c>
      <c r="F2667" s="2" t="s">
        <v>60</v>
      </c>
      <c r="G2667" s="1" t="s">
        <v>60</v>
      </c>
      <c r="H2667" s="1" t="n">
        <v>6.3398</v>
      </c>
      <c r="I2667" s="1" t="s">
        <v>60</v>
      </c>
      <c r="K2667" s="6" t="n">
        <f aca="false">COUNT(D2667:I2667)</f>
        <v>1</v>
      </c>
    </row>
    <row r="2668" customFormat="false" ht="15" hidden="false" customHeight="true" outlineLevel="0" collapsed="false">
      <c r="A2668" s="0" t="s">
        <v>8792</v>
      </c>
      <c r="B2668" s="0" t="s">
        <v>8793</v>
      </c>
      <c r="D2668" s="2" t="s">
        <v>60</v>
      </c>
      <c r="E2668" s="2" t="s">
        <v>60</v>
      </c>
      <c r="F2668" s="2" t="s">
        <v>60</v>
      </c>
      <c r="G2668" s="1" t="n">
        <v>4.2309</v>
      </c>
      <c r="H2668" s="1" t="s">
        <v>60</v>
      </c>
      <c r="I2668" s="1" t="s">
        <v>60</v>
      </c>
      <c r="K2668" s="6" t="n">
        <f aca="false">COUNT(D2668:I2668)</f>
        <v>1</v>
      </c>
    </row>
    <row r="2669" customFormat="false" ht="15" hidden="false" customHeight="true" outlineLevel="0" collapsed="false">
      <c r="A2669" s="0" t="s">
        <v>8795</v>
      </c>
      <c r="B2669" s="0" t="s">
        <v>8796</v>
      </c>
      <c r="D2669" s="2" t="s">
        <v>60</v>
      </c>
      <c r="E2669" s="2" t="s">
        <v>60</v>
      </c>
      <c r="F2669" s="2" t="s">
        <v>60</v>
      </c>
      <c r="G2669" s="1" t="n">
        <v>61.5257</v>
      </c>
      <c r="H2669" s="1" t="s">
        <v>60</v>
      </c>
      <c r="I2669" s="1" t="s">
        <v>60</v>
      </c>
      <c r="K2669" s="6" t="n">
        <f aca="false">COUNT(D2669:I2669)</f>
        <v>1</v>
      </c>
    </row>
    <row r="2670" customFormat="false" ht="15" hidden="false" customHeight="true" outlineLevel="0" collapsed="false">
      <c r="A2670" s="0" t="s">
        <v>8798</v>
      </c>
      <c r="B2670" s="0" t="s">
        <v>8799</v>
      </c>
      <c r="D2670" s="2" t="s">
        <v>60</v>
      </c>
      <c r="E2670" s="2" t="s">
        <v>60</v>
      </c>
      <c r="F2670" s="2" t="s">
        <v>60</v>
      </c>
      <c r="G2670" s="1" t="s">
        <v>60</v>
      </c>
      <c r="H2670" s="1" t="s">
        <v>60</v>
      </c>
      <c r="I2670" s="1" t="n">
        <v>5.52</v>
      </c>
      <c r="K2670" s="6" t="n">
        <f aca="false">COUNT(D2670:I2670)</f>
        <v>1</v>
      </c>
    </row>
    <row r="2671" customFormat="false" ht="15" hidden="false" customHeight="true" outlineLevel="0" collapsed="false">
      <c r="A2671" s="0" t="s">
        <v>8801</v>
      </c>
      <c r="B2671" s="0" t="s">
        <v>8802</v>
      </c>
      <c r="D2671" s="2" t="s">
        <v>60</v>
      </c>
      <c r="E2671" s="2" t="s">
        <v>60</v>
      </c>
      <c r="F2671" s="2" t="s">
        <v>60</v>
      </c>
      <c r="G2671" s="1" t="s">
        <v>60</v>
      </c>
      <c r="H2671" s="1" t="n">
        <v>11.3184</v>
      </c>
      <c r="I2671" s="1" t="s">
        <v>60</v>
      </c>
      <c r="K2671" s="6" t="n">
        <f aca="false">COUNT(D2671:I2671)</f>
        <v>1</v>
      </c>
    </row>
    <row r="2672" customFormat="false" ht="15" hidden="false" customHeight="true" outlineLevel="0" collapsed="false">
      <c r="A2672" s="0" t="s">
        <v>8804</v>
      </c>
      <c r="B2672" s="0" t="s">
        <v>8805</v>
      </c>
      <c r="D2672" s="2" t="s">
        <v>60</v>
      </c>
      <c r="E2672" s="2" t="n">
        <v>14.0903</v>
      </c>
      <c r="F2672" s="2" t="s">
        <v>60</v>
      </c>
      <c r="G2672" s="1" t="s">
        <v>60</v>
      </c>
      <c r="H2672" s="1" t="s">
        <v>60</v>
      </c>
      <c r="I2672" s="1" t="s">
        <v>60</v>
      </c>
      <c r="K2672" s="6" t="n">
        <f aca="false">COUNT(D2672:I2672)</f>
        <v>1</v>
      </c>
    </row>
    <row r="2673" customFormat="false" ht="15" hidden="false" customHeight="true" outlineLevel="0" collapsed="false">
      <c r="A2673" s="0" t="s">
        <v>8807</v>
      </c>
      <c r="B2673" s="0" t="s">
        <v>8808</v>
      </c>
      <c r="D2673" s="2" t="s">
        <v>60</v>
      </c>
      <c r="E2673" s="2" t="n">
        <v>34.2653</v>
      </c>
      <c r="F2673" s="2" t="s">
        <v>60</v>
      </c>
      <c r="G2673" s="1" t="s">
        <v>60</v>
      </c>
      <c r="H2673" s="1" t="s">
        <v>60</v>
      </c>
      <c r="I2673" s="1" t="s">
        <v>60</v>
      </c>
      <c r="K2673" s="6" t="n">
        <f aca="false">COUNT(D2673:I2673)</f>
        <v>1</v>
      </c>
    </row>
    <row r="2674" customFormat="false" ht="15" hidden="false" customHeight="true" outlineLevel="0" collapsed="false">
      <c r="A2674" s="0" t="s">
        <v>8810</v>
      </c>
      <c r="B2674" s="0" t="s">
        <v>8811</v>
      </c>
      <c r="D2674" s="2" t="n">
        <v>7.36</v>
      </c>
      <c r="E2674" s="2" t="s">
        <v>60</v>
      </c>
      <c r="F2674" s="2" t="s">
        <v>60</v>
      </c>
      <c r="G2674" s="1" t="s">
        <v>60</v>
      </c>
      <c r="H2674" s="1" t="s">
        <v>60</v>
      </c>
      <c r="I2674" s="1" t="s">
        <v>60</v>
      </c>
      <c r="K2674" s="6" t="n">
        <f aca="false">COUNT(D2674:I2674)</f>
        <v>1</v>
      </c>
    </row>
    <row r="2675" customFormat="false" ht="15" hidden="false" customHeight="true" outlineLevel="0" collapsed="false">
      <c r="A2675" s="0" t="s">
        <v>8816</v>
      </c>
      <c r="B2675" s="0" t="s">
        <v>8817</v>
      </c>
      <c r="D2675" s="2" t="s">
        <v>60</v>
      </c>
      <c r="E2675" s="2" t="n">
        <v>93.9978</v>
      </c>
      <c r="F2675" s="2" t="s">
        <v>60</v>
      </c>
      <c r="G2675" s="1" t="s">
        <v>60</v>
      </c>
      <c r="H2675" s="1" t="s">
        <v>60</v>
      </c>
      <c r="I2675" s="1" t="s">
        <v>60</v>
      </c>
      <c r="K2675" s="6" t="n">
        <f aca="false">COUNT(D2675:I2675)</f>
        <v>1</v>
      </c>
    </row>
    <row r="2676" customFormat="false" ht="15" hidden="false" customHeight="true" outlineLevel="0" collapsed="false">
      <c r="A2676" s="0" t="s">
        <v>8819</v>
      </c>
      <c r="B2676" s="0" t="s">
        <v>8820</v>
      </c>
      <c r="D2676" s="2" t="s">
        <v>60</v>
      </c>
      <c r="E2676" s="2" t="s">
        <v>60</v>
      </c>
      <c r="F2676" s="2" t="s">
        <v>60</v>
      </c>
      <c r="G2676" s="1" t="s">
        <v>60</v>
      </c>
      <c r="H2676" s="1" t="n">
        <v>7.0907</v>
      </c>
      <c r="I2676" s="1" t="s">
        <v>60</v>
      </c>
      <c r="K2676" s="6" t="n">
        <f aca="false">COUNT(D2676:I2676)</f>
        <v>1</v>
      </c>
    </row>
    <row r="2677" customFormat="false" ht="15" hidden="false" customHeight="true" outlineLevel="0" collapsed="false">
      <c r="A2677" s="0" t="s">
        <v>8825</v>
      </c>
      <c r="B2677" s="0" t="s">
        <v>8826</v>
      </c>
      <c r="D2677" s="2" t="s">
        <v>60</v>
      </c>
      <c r="E2677" s="2" t="s">
        <v>60</v>
      </c>
      <c r="F2677" s="2" t="s">
        <v>60</v>
      </c>
      <c r="G2677" s="1" t="s">
        <v>60</v>
      </c>
      <c r="H2677" s="1" t="n">
        <v>39.6758</v>
      </c>
      <c r="I2677" s="1" t="s">
        <v>60</v>
      </c>
      <c r="K2677" s="6" t="n">
        <f aca="false">COUNT(D2677:I2677)</f>
        <v>1</v>
      </c>
    </row>
    <row r="2678" customFormat="false" ht="15" hidden="false" customHeight="true" outlineLevel="0" collapsed="false">
      <c r="A2678" s="0" t="s">
        <v>8828</v>
      </c>
      <c r="B2678" s="0" t="s">
        <v>8829</v>
      </c>
      <c r="D2678" s="2" t="s">
        <v>60</v>
      </c>
      <c r="E2678" s="2" t="s">
        <v>60</v>
      </c>
      <c r="F2678" s="2" t="n">
        <v>7.7545</v>
      </c>
      <c r="G2678" s="1" t="s">
        <v>60</v>
      </c>
      <c r="H2678" s="1" t="s">
        <v>60</v>
      </c>
      <c r="I2678" s="1" t="s">
        <v>60</v>
      </c>
      <c r="K2678" s="6" t="n">
        <f aca="false">COUNT(D2678:I2678)</f>
        <v>1</v>
      </c>
    </row>
    <row r="2679" customFormat="false" ht="15" hidden="false" customHeight="true" outlineLevel="0" collapsed="false">
      <c r="A2679" s="0" t="s">
        <v>8831</v>
      </c>
      <c r="B2679" s="0" t="s">
        <v>8832</v>
      </c>
      <c r="D2679" s="2" t="s">
        <v>60</v>
      </c>
      <c r="E2679" s="2" t="s">
        <v>60</v>
      </c>
      <c r="F2679" s="2" t="s">
        <v>60</v>
      </c>
      <c r="G2679" s="1" t="n">
        <v>3.9463</v>
      </c>
      <c r="H2679" s="1" t="s">
        <v>60</v>
      </c>
      <c r="I2679" s="1" t="s">
        <v>60</v>
      </c>
      <c r="K2679" s="6" t="n">
        <f aca="false">COUNT(D2679:I2679)</f>
        <v>1</v>
      </c>
    </row>
    <row r="2680" customFormat="false" ht="15" hidden="false" customHeight="true" outlineLevel="0" collapsed="false">
      <c r="A2680" s="0" t="s">
        <v>8834</v>
      </c>
      <c r="B2680" s="0" t="s">
        <v>8835</v>
      </c>
      <c r="D2680" s="2" t="s">
        <v>60</v>
      </c>
      <c r="E2680" s="2" t="s">
        <v>60</v>
      </c>
      <c r="F2680" s="2" t="n">
        <v>281.8803</v>
      </c>
      <c r="G2680" s="1" t="s">
        <v>60</v>
      </c>
      <c r="H2680" s="1" t="s">
        <v>60</v>
      </c>
      <c r="I2680" s="1" t="s">
        <v>60</v>
      </c>
      <c r="K2680" s="6" t="n">
        <f aca="false">COUNT(D2680:I2680)</f>
        <v>1</v>
      </c>
    </row>
    <row r="2681" customFormat="false" ht="15" hidden="false" customHeight="true" outlineLevel="0" collapsed="false">
      <c r="A2681" s="0" t="s">
        <v>8837</v>
      </c>
      <c r="B2681" s="0" t="s">
        <v>8838</v>
      </c>
      <c r="D2681" s="2" t="s">
        <v>60</v>
      </c>
      <c r="E2681" s="2" t="n">
        <v>16.2749</v>
      </c>
      <c r="F2681" s="2" t="s">
        <v>60</v>
      </c>
      <c r="G2681" s="1" t="s">
        <v>60</v>
      </c>
      <c r="H2681" s="1" t="s">
        <v>60</v>
      </c>
      <c r="I2681" s="1" t="s">
        <v>60</v>
      </c>
      <c r="K2681" s="6" t="n">
        <f aca="false">COUNT(D2681:I2681)</f>
        <v>1</v>
      </c>
    </row>
    <row r="2682" customFormat="false" ht="15" hidden="false" customHeight="true" outlineLevel="0" collapsed="false">
      <c r="A2682" s="0" t="s">
        <v>8840</v>
      </c>
      <c r="B2682" s="0" t="s">
        <v>8841</v>
      </c>
      <c r="D2682" s="2" t="s">
        <v>60</v>
      </c>
      <c r="E2682" s="2" t="s">
        <v>60</v>
      </c>
      <c r="F2682" s="2" t="s">
        <v>60</v>
      </c>
      <c r="G2682" s="1" t="n">
        <v>65.8034</v>
      </c>
      <c r="H2682" s="1" t="s">
        <v>60</v>
      </c>
      <c r="I2682" s="1" t="s">
        <v>60</v>
      </c>
      <c r="K2682" s="6" t="n">
        <f aca="false">COUNT(D2682:I2682)</f>
        <v>1</v>
      </c>
    </row>
    <row r="2683" customFormat="false" ht="15" hidden="false" customHeight="true" outlineLevel="0" collapsed="false">
      <c r="A2683" s="0" t="s">
        <v>8843</v>
      </c>
      <c r="B2683" s="0" t="s">
        <v>8844</v>
      </c>
      <c r="D2683" s="2" t="s">
        <v>60</v>
      </c>
      <c r="E2683" s="2" t="s">
        <v>60</v>
      </c>
      <c r="F2683" s="2" t="s">
        <v>60</v>
      </c>
      <c r="G2683" s="1" t="n">
        <v>4.9802</v>
      </c>
      <c r="H2683" s="1" t="s">
        <v>60</v>
      </c>
      <c r="I2683" s="1" t="s">
        <v>60</v>
      </c>
      <c r="K2683" s="6" t="n">
        <f aca="false">COUNT(D2683:I2683)</f>
        <v>1</v>
      </c>
    </row>
    <row r="2684" customFormat="false" ht="15" hidden="false" customHeight="true" outlineLevel="0" collapsed="false">
      <c r="A2684" s="0" t="s">
        <v>8846</v>
      </c>
      <c r="B2684" s="0" t="s">
        <v>8847</v>
      </c>
      <c r="D2684" s="2" t="s">
        <v>60</v>
      </c>
      <c r="E2684" s="2" t="s">
        <v>60</v>
      </c>
      <c r="F2684" s="2" t="n">
        <v>6.4058</v>
      </c>
      <c r="G2684" s="1" t="s">
        <v>60</v>
      </c>
      <c r="H2684" s="1" t="s">
        <v>60</v>
      </c>
      <c r="I2684" s="1" t="s">
        <v>60</v>
      </c>
      <c r="K2684" s="6" t="n">
        <f aca="false">COUNT(D2684:I2684)</f>
        <v>1</v>
      </c>
    </row>
    <row r="2685" customFormat="false" ht="15" hidden="false" customHeight="true" outlineLevel="0" collapsed="false">
      <c r="A2685" s="0" t="s">
        <v>8849</v>
      </c>
      <c r="B2685" s="0" t="s">
        <v>8850</v>
      </c>
      <c r="D2685" s="2" t="s">
        <v>60</v>
      </c>
      <c r="E2685" s="2" t="s">
        <v>60</v>
      </c>
      <c r="F2685" s="2" t="n">
        <v>266.6179</v>
      </c>
      <c r="G2685" s="1" t="s">
        <v>60</v>
      </c>
      <c r="H2685" s="1" t="s">
        <v>60</v>
      </c>
      <c r="I2685" s="1" t="s">
        <v>60</v>
      </c>
      <c r="K2685" s="6" t="n">
        <f aca="false">COUNT(D2685:I2685)</f>
        <v>1</v>
      </c>
    </row>
    <row r="2686" customFormat="false" ht="15" hidden="false" customHeight="true" outlineLevel="0" collapsed="false">
      <c r="A2686" s="0" t="s">
        <v>8852</v>
      </c>
      <c r="B2686" s="0" t="s">
        <v>8853</v>
      </c>
      <c r="D2686" s="2" t="s">
        <v>60</v>
      </c>
      <c r="E2686" s="2" t="s">
        <v>60</v>
      </c>
      <c r="F2686" s="2" t="n">
        <v>19.8688</v>
      </c>
      <c r="G2686" s="1" t="s">
        <v>60</v>
      </c>
      <c r="H2686" s="1" t="s">
        <v>60</v>
      </c>
      <c r="I2686" s="1" t="s">
        <v>60</v>
      </c>
      <c r="K2686" s="6" t="n">
        <f aca="false">COUNT(D2686:I2686)</f>
        <v>1</v>
      </c>
    </row>
    <row r="2687" customFormat="false" ht="15" hidden="false" customHeight="true" outlineLevel="0" collapsed="false">
      <c r="A2687" s="0" t="s">
        <v>8855</v>
      </c>
      <c r="B2687" s="0" t="s">
        <v>8856</v>
      </c>
      <c r="D2687" s="2" t="s">
        <v>60</v>
      </c>
      <c r="E2687" s="2" t="s">
        <v>60</v>
      </c>
      <c r="F2687" s="2" t="s">
        <v>60</v>
      </c>
      <c r="G2687" s="1" t="s">
        <v>60</v>
      </c>
      <c r="H2687" s="1" t="n">
        <v>1.3798</v>
      </c>
      <c r="I2687" s="1" t="s">
        <v>60</v>
      </c>
      <c r="K2687" s="6" t="n">
        <f aca="false">COUNT(D2687:I2687)</f>
        <v>1</v>
      </c>
    </row>
    <row r="2688" customFormat="false" ht="15" hidden="false" customHeight="true" outlineLevel="0" collapsed="false">
      <c r="A2688" s="0" t="s">
        <v>8858</v>
      </c>
      <c r="B2688" s="0" t="s">
        <v>8859</v>
      </c>
      <c r="D2688" s="2" t="s">
        <v>60</v>
      </c>
      <c r="E2688" s="2" t="s">
        <v>60</v>
      </c>
      <c r="F2688" s="2" t="s">
        <v>60</v>
      </c>
      <c r="G2688" s="1" t="s">
        <v>60</v>
      </c>
      <c r="H2688" s="1" t="n">
        <v>6.762</v>
      </c>
      <c r="I2688" s="1" t="s">
        <v>60</v>
      </c>
      <c r="K2688" s="6" t="n">
        <f aca="false">COUNT(D2688:I2688)</f>
        <v>1</v>
      </c>
    </row>
    <row r="2689" customFormat="false" ht="15" hidden="false" customHeight="true" outlineLevel="0" collapsed="false">
      <c r="A2689" s="0" t="s">
        <v>8861</v>
      </c>
      <c r="B2689" s="0" t="s">
        <v>8862</v>
      </c>
      <c r="D2689" s="2" t="s">
        <v>60</v>
      </c>
      <c r="E2689" s="2" t="s">
        <v>60</v>
      </c>
      <c r="F2689" s="2" t="n">
        <v>4.7007</v>
      </c>
      <c r="G2689" s="1" t="s">
        <v>60</v>
      </c>
      <c r="H2689" s="1" t="s">
        <v>60</v>
      </c>
      <c r="I2689" s="1" t="s">
        <v>60</v>
      </c>
      <c r="K2689" s="6" t="n">
        <f aca="false">COUNT(D2689:I2689)</f>
        <v>1</v>
      </c>
    </row>
    <row r="2690" customFormat="false" ht="15" hidden="false" customHeight="true" outlineLevel="0" collapsed="false">
      <c r="A2690" s="0" t="s">
        <v>8864</v>
      </c>
      <c r="B2690" s="0" t="s">
        <v>8865</v>
      </c>
      <c r="D2690" s="2" t="s">
        <v>60</v>
      </c>
      <c r="E2690" s="2" t="s">
        <v>60</v>
      </c>
      <c r="F2690" s="2" t="s">
        <v>60</v>
      </c>
      <c r="G2690" s="1" t="n">
        <v>73.7794</v>
      </c>
      <c r="H2690" s="1" t="s">
        <v>60</v>
      </c>
      <c r="I2690" s="1" t="s">
        <v>60</v>
      </c>
      <c r="K2690" s="6" t="n">
        <f aca="false">COUNT(D2690:I2690)</f>
        <v>1</v>
      </c>
    </row>
    <row r="2691" customFormat="false" ht="15" hidden="false" customHeight="true" outlineLevel="0" collapsed="false">
      <c r="A2691" s="0" t="s">
        <v>8873</v>
      </c>
      <c r="B2691" s="0" t="s">
        <v>8874</v>
      </c>
      <c r="D2691" s="2" t="s">
        <v>60</v>
      </c>
      <c r="E2691" s="2" t="s">
        <v>60</v>
      </c>
      <c r="F2691" s="2" t="s">
        <v>60</v>
      </c>
      <c r="G2691" s="1" t="n">
        <v>57.3334</v>
      </c>
      <c r="H2691" s="1" t="s">
        <v>60</v>
      </c>
      <c r="I2691" s="1" t="s">
        <v>60</v>
      </c>
      <c r="K2691" s="6" t="n">
        <f aca="false">COUNT(D2691:I2691)</f>
        <v>1</v>
      </c>
    </row>
    <row r="2692" customFormat="false" ht="15" hidden="false" customHeight="true" outlineLevel="0" collapsed="false">
      <c r="A2692" s="0" t="s">
        <v>8876</v>
      </c>
      <c r="B2692" s="0" t="s">
        <v>8877</v>
      </c>
      <c r="D2692" s="2" t="n">
        <v>8.0112</v>
      </c>
      <c r="E2692" s="2" t="s">
        <v>60</v>
      </c>
      <c r="F2692" s="2" t="s">
        <v>60</v>
      </c>
      <c r="G2692" s="1" t="s">
        <v>60</v>
      </c>
      <c r="H2692" s="1" t="s">
        <v>60</v>
      </c>
      <c r="I2692" s="1" t="s">
        <v>60</v>
      </c>
      <c r="K2692" s="6" t="n">
        <f aca="false">COUNT(D2692:I2692)</f>
        <v>1</v>
      </c>
    </row>
    <row r="2693" customFormat="false" ht="15" hidden="false" customHeight="true" outlineLevel="0" collapsed="false">
      <c r="A2693" s="0" t="s">
        <v>8879</v>
      </c>
      <c r="B2693" s="0" t="s">
        <v>8880</v>
      </c>
      <c r="D2693" s="2" t="s">
        <v>60</v>
      </c>
      <c r="E2693" s="2" t="s">
        <v>60</v>
      </c>
      <c r="F2693" s="2" t="s">
        <v>60</v>
      </c>
      <c r="G2693" s="1" t="n">
        <v>17.9453</v>
      </c>
      <c r="H2693" s="1" t="s">
        <v>60</v>
      </c>
      <c r="I2693" s="1" t="s">
        <v>60</v>
      </c>
      <c r="K2693" s="6" t="n">
        <f aca="false">COUNT(D2693:I2693)</f>
        <v>1</v>
      </c>
    </row>
    <row r="2694" customFormat="false" ht="15" hidden="false" customHeight="true" outlineLevel="0" collapsed="false">
      <c r="A2694" s="0" t="s">
        <v>8882</v>
      </c>
      <c r="B2694" s="0" t="s">
        <v>8883</v>
      </c>
      <c r="D2694" s="2" t="s">
        <v>60</v>
      </c>
      <c r="E2694" s="2" t="s">
        <v>60</v>
      </c>
      <c r="F2694" s="2" t="s">
        <v>60</v>
      </c>
      <c r="G2694" s="1" t="s">
        <v>60</v>
      </c>
      <c r="H2694" s="1" t="s">
        <v>60</v>
      </c>
      <c r="I2694" s="1" t="n">
        <v>2.7742</v>
      </c>
      <c r="K2694" s="6" t="n">
        <f aca="false">COUNT(D2694:I2694)</f>
        <v>1</v>
      </c>
    </row>
    <row r="2695" customFormat="false" ht="15" hidden="false" customHeight="true" outlineLevel="0" collapsed="false">
      <c r="A2695" s="0" t="s">
        <v>8885</v>
      </c>
      <c r="B2695" s="0" t="s">
        <v>8886</v>
      </c>
      <c r="D2695" s="2" t="n">
        <v>9.66</v>
      </c>
      <c r="E2695" s="2" t="s">
        <v>60</v>
      </c>
      <c r="F2695" s="2" t="s">
        <v>60</v>
      </c>
      <c r="G2695" s="1" t="s">
        <v>60</v>
      </c>
      <c r="H2695" s="1" t="s">
        <v>60</v>
      </c>
      <c r="I2695" s="1" t="s">
        <v>60</v>
      </c>
      <c r="K2695" s="6" t="n">
        <f aca="false">COUNT(D2695:I2695)</f>
        <v>1</v>
      </c>
    </row>
    <row r="2696" customFormat="false" ht="15" hidden="false" customHeight="true" outlineLevel="0" collapsed="false">
      <c r="A2696" s="0" t="s">
        <v>8888</v>
      </c>
      <c r="B2696" s="0" t="s">
        <v>8889</v>
      </c>
      <c r="D2696" s="2" t="n">
        <v>2.2908</v>
      </c>
      <c r="E2696" s="2" t="s">
        <v>60</v>
      </c>
      <c r="F2696" s="2" t="s">
        <v>60</v>
      </c>
      <c r="G2696" s="1" t="s">
        <v>60</v>
      </c>
      <c r="H2696" s="1" t="s">
        <v>60</v>
      </c>
      <c r="I2696" s="1" t="s">
        <v>60</v>
      </c>
      <c r="K2696" s="6" t="n">
        <f aca="false">COUNT(D2696:I2696)</f>
        <v>1</v>
      </c>
    </row>
    <row r="2697" customFormat="false" ht="15" hidden="false" customHeight="true" outlineLevel="0" collapsed="false">
      <c r="A2697" s="0" t="s">
        <v>8891</v>
      </c>
      <c r="B2697" s="0" t="s">
        <v>8892</v>
      </c>
      <c r="D2697" s="2" t="s">
        <v>60</v>
      </c>
      <c r="E2697" s="2" t="n">
        <v>13.0871</v>
      </c>
      <c r="F2697" s="2" t="s">
        <v>60</v>
      </c>
      <c r="G2697" s="1" t="s">
        <v>60</v>
      </c>
      <c r="H2697" s="1" t="s">
        <v>60</v>
      </c>
      <c r="I2697" s="1" t="s">
        <v>60</v>
      </c>
      <c r="K2697" s="6" t="n">
        <f aca="false">COUNT(D2697:I2697)</f>
        <v>1</v>
      </c>
    </row>
    <row r="2698" customFormat="false" ht="15" hidden="false" customHeight="true" outlineLevel="0" collapsed="false">
      <c r="A2698" s="0" t="s">
        <v>8894</v>
      </c>
      <c r="B2698" s="0" t="s">
        <v>8895</v>
      </c>
      <c r="D2698" s="2" t="s">
        <v>60</v>
      </c>
      <c r="E2698" s="2" t="s">
        <v>60</v>
      </c>
      <c r="F2698" s="2" t="s">
        <v>60</v>
      </c>
      <c r="G2698" s="1" t="n">
        <v>2.1394</v>
      </c>
      <c r="H2698" s="1" t="s">
        <v>60</v>
      </c>
      <c r="I2698" s="1" t="s">
        <v>60</v>
      </c>
      <c r="K2698" s="6" t="n">
        <f aca="false">COUNT(D2698:I2698)</f>
        <v>1</v>
      </c>
    </row>
    <row r="2699" customFormat="false" ht="15" hidden="false" customHeight="true" outlineLevel="0" collapsed="false">
      <c r="A2699" s="0" t="s">
        <v>8897</v>
      </c>
      <c r="B2699" s="0" t="s">
        <v>8898</v>
      </c>
      <c r="D2699" s="2" t="s">
        <v>60</v>
      </c>
      <c r="E2699" s="2" t="s">
        <v>60</v>
      </c>
      <c r="F2699" s="2" t="s">
        <v>60</v>
      </c>
      <c r="G2699" s="1" t="s">
        <v>60</v>
      </c>
      <c r="H2699" s="1" t="n">
        <v>34.7016</v>
      </c>
      <c r="I2699" s="1" t="s">
        <v>60</v>
      </c>
      <c r="K2699" s="6" t="n">
        <f aca="false">COUNT(D2699:I2699)</f>
        <v>1</v>
      </c>
    </row>
    <row r="2700" customFormat="false" ht="15" hidden="false" customHeight="true" outlineLevel="0" collapsed="false">
      <c r="A2700" s="0" t="s">
        <v>8903</v>
      </c>
      <c r="B2700" s="0" t="s">
        <v>8904</v>
      </c>
      <c r="D2700" s="2" t="s">
        <v>60</v>
      </c>
      <c r="E2700" s="2" t="s">
        <v>60</v>
      </c>
      <c r="F2700" s="2" t="s">
        <v>60</v>
      </c>
      <c r="G2700" s="1" t="n">
        <v>36.7749</v>
      </c>
      <c r="H2700" s="1" t="s">
        <v>60</v>
      </c>
      <c r="I2700" s="1" t="s">
        <v>60</v>
      </c>
      <c r="K2700" s="6" t="n">
        <f aca="false">COUNT(D2700:I2700)</f>
        <v>1</v>
      </c>
    </row>
    <row r="2701" customFormat="false" ht="15" hidden="false" customHeight="true" outlineLevel="0" collapsed="false">
      <c r="A2701" s="0" t="s">
        <v>8906</v>
      </c>
      <c r="B2701" s="0" t="s">
        <v>8907</v>
      </c>
      <c r="D2701" s="2" t="n">
        <v>5.8237</v>
      </c>
      <c r="E2701" s="2" t="s">
        <v>60</v>
      </c>
      <c r="F2701" s="2" t="s">
        <v>60</v>
      </c>
      <c r="G2701" s="1" t="s">
        <v>60</v>
      </c>
      <c r="H2701" s="1" t="s">
        <v>60</v>
      </c>
      <c r="I2701" s="1" t="s">
        <v>60</v>
      </c>
      <c r="K2701" s="6" t="n">
        <f aca="false">COUNT(D2701:I2701)</f>
        <v>1</v>
      </c>
    </row>
    <row r="2702" customFormat="false" ht="15" hidden="false" customHeight="true" outlineLevel="0" collapsed="false">
      <c r="A2702" s="0" t="s">
        <v>8909</v>
      </c>
      <c r="B2702" s="0" t="s">
        <v>8910</v>
      </c>
      <c r="D2702" s="2" t="s">
        <v>60</v>
      </c>
      <c r="E2702" s="2" t="s">
        <v>60</v>
      </c>
      <c r="F2702" s="2" t="s">
        <v>60</v>
      </c>
      <c r="G2702" s="1" t="n">
        <v>23.8011</v>
      </c>
      <c r="H2702" s="1" t="s">
        <v>60</v>
      </c>
      <c r="I2702" s="1" t="s">
        <v>60</v>
      </c>
      <c r="K2702" s="6" t="n">
        <f aca="false">COUNT(D2702:I2702)</f>
        <v>1</v>
      </c>
    </row>
    <row r="2703" customFormat="false" ht="15" hidden="false" customHeight="true" outlineLevel="0" collapsed="false">
      <c r="A2703" s="0" t="s">
        <v>8912</v>
      </c>
      <c r="B2703" s="0" t="s">
        <v>8913</v>
      </c>
      <c r="D2703" s="2" t="s">
        <v>60</v>
      </c>
      <c r="E2703" s="2" t="s">
        <v>60</v>
      </c>
      <c r="F2703" s="2" t="s">
        <v>60</v>
      </c>
      <c r="G2703" s="1" t="s">
        <v>60</v>
      </c>
      <c r="H2703" s="1" t="n">
        <v>3.3202</v>
      </c>
      <c r="I2703" s="1" t="s">
        <v>60</v>
      </c>
      <c r="K2703" s="6" t="n">
        <f aca="false">COUNT(D2703:I2703)</f>
        <v>1</v>
      </c>
    </row>
    <row r="2704" customFormat="false" ht="15" hidden="false" customHeight="true" outlineLevel="0" collapsed="false">
      <c r="A2704" s="0" t="s">
        <v>8915</v>
      </c>
      <c r="B2704" s="0" t="s">
        <v>8916</v>
      </c>
      <c r="D2704" s="2" t="s">
        <v>60</v>
      </c>
      <c r="E2704" s="2" t="s">
        <v>60</v>
      </c>
      <c r="F2704" s="2" t="s">
        <v>60</v>
      </c>
      <c r="G2704" s="1" t="s">
        <v>60</v>
      </c>
      <c r="H2704" s="1" t="n">
        <v>2.1921</v>
      </c>
      <c r="I2704" s="1" t="s">
        <v>60</v>
      </c>
      <c r="K2704" s="6" t="n">
        <f aca="false">COUNT(D2704:I2704)</f>
        <v>1</v>
      </c>
    </row>
    <row r="2705" customFormat="false" ht="15" hidden="false" customHeight="true" outlineLevel="0" collapsed="false">
      <c r="A2705" s="0" t="s">
        <v>8918</v>
      </c>
      <c r="B2705" s="0" t="s">
        <v>8919</v>
      </c>
      <c r="D2705" s="2" t="s">
        <v>60</v>
      </c>
      <c r="E2705" s="2" t="s">
        <v>60</v>
      </c>
      <c r="F2705" s="2" t="s">
        <v>60</v>
      </c>
      <c r="G2705" s="1" t="s">
        <v>60</v>
      </c>
      <c r="H2705" s="1" t="s">
        <v>60</v>
      </c>
      <c r="I2705" s="1" t="n">
        <v>8.7287</v>
      </c>
      <c r="K2705" s="6" t="n">
        <f aca="false">COUNT(D2705:I2705)</f>
        <v>1</v>
      </c>
    </row>
    <row r="2706" customFormat="false" ht="15" hidden="false" customHeight="true" outlineLevel="0" collapsed="false">
      <c r="A2706" s="0" t="s">
        <v>8924</v>
      </c>
      <c r="B2706" s="0" t="s">
        <v>8925</v>
      </c>
      <c r="D2706" s="2" t="n">
        <v>4.3044</v>
      </c>
      <c r="E2706" s="2" t="s">
        <v>60</v>
      </c>
      <c r="F2706" s="2" t="s">
        <v>60</v>
      </c>
      <c r="G2706" s="1" t="s">
        <v>60</v>
      </c>
      <c r="H2706" s="1" t="s">
        <v>60</v>
      </c>
      <c r="I2706" s="1" t="s">
        <v>60</v>
      </c>
      <c r="K2706" s="6" t="n">
        <f aca="false">COUNT(D2706:I2706)</f>
        <v>1</v>
      </c>
    </row>
    <row r="2707" customFormat="false" ht="15" hidden="false" customHeight="true" outlineLevel="0" collapsed="false">
      <c r="A2707" s="0" t="s">
        <v>8927</v>
      </c>
      <c r="B2707" s="0" t="s">
        <v>8928</v>
      </c>
      <c r="D2707" s="2" t="s">
        <v>60</v>
      </c>
      <c r="E2707" s="2" t="s">
        <v>60</v>
      </c>
      <c r="F2707" s="2" t="s">
        <v>60</v>
      </c>
      <c r="G2707" s="1" t="s">
        <v>60</v>
      </c>
      <c r="H2707" s="1" t="n">
        <v>3.1834</v>
      </c>
      <c r="I2707" s="1" t="s">
        <v>60</v>
      </c>
      <c r="K2707" s="6" t="n">
        <f aca="false">COUNT(D2707:I2707)</f>
        <v>1</v>
      </c>
    </row>
    <row r="2708" customFormat="false" ht="15" hidden="false" customHeight="true" outlineLevel="0" collapsed="false">
      <c r="A2708" s="0" t="s">
        <v>8930</v>
      </c>
      <c r="B2708" s="0" t="s">
        <v>8931</v>
      </c>
      <c r="D2708" s="2" t="s">
        <v>60</v>
      </c>
      <c r="E2708" s="2" t="s">
        <v>60</v>
      </c>
      <c r="F2708" s="2" t="s">
        <v>60</v>
      </c>
      <c r="G2708" s="1" t="s">
        <v>60</v>
      </c>
      <c r="H2708" s="1" t="s">
        <v>60</v>
      </c>
      <c r="I2708" s="1" t="n">
        <v>13.8132</v>
      </c>
      <c r="K2708" s="6" t="n">
        <f aca="false">COUNT(D2708:I2708)</f>
        <v>1</v>
      </c>
    </row>
    <row r="2709" customFormat="false" ht="15" hidden="false" customHeight="true" outlineLevel="0" collapsed="false">
      <c r="A2709" s="0" t="s">
        <v>8933</v>
      </c>
      <c r="B2709" s="0" t="s">
        <v>8934</v>
      </c>
      <c r="D2709" s="2" t="s">
        <v>60</v>
      </c>
      <c r="E2709" s="2" t="s">
        <v>60</v>
      </c>
      <c r="F2709" s="2" t="s">
        <v>60</v>
      </c>
      <c r="G2709" s="1" t="s">
        <v>60</v>
      </c>
      <c r="H2709" s="1" t="n">
        <v>51.3292</v>
      </c>
      <c r="I2709" s="1" t="s">
        <v>60</v>
      </c>
      <c r="K2709" s="6" t="n">
        <f aca="false">COUNT(D2709:I2709)</f>
        <v>1</v>
      </c>
    </row>
    <row r="2710" customFormat="false" ht="15" hidden="false" customHeight="true" outlineLevel="0" collapsed="false">
      <c r="A2710" s="0" t="s">
        <v>8936</v>
      </c>
      <c r="B2710" s="0" t="s">
        <v>8937</v>
      </c>
      <c r="D2710" s="2" t="s">
        <v>60</v>
      </c>
      <c r="E2710" s="2" t="s">
        <v>60</v>
      </c>
      <c r="F2710" s="2" t="n">
        <v>48.6112</v>
      </c>
      <c r="G2710" s="1" t="s">
        <v>60</v>
      </c>
      <c r="H2710" s="1" t="s">
        <v>60</v>
      </c>
      <c r="I2710" s="1" t="s">
        <v>60</v>
      </c>
      <c r="K2710" s="6" t="n">
        <f aca="false">COUNT(D2710:I2710)</f>
        <v>1</v>
      </c>
    </row>
    <row r="2711" customFormat="false" ht="15" hidden="false" customHeight="true" outlineLevel="0" collapsed="false">
      <c r="A2711" s="0" t="s">
        <v>8939</v>
      </c>
      <c r="B2711" s="0" t="s">
        <v>8940</v>
      </c>
      <c r="D2711" s="2" t="n">
        <v>24.1342</v>
      </c>
      <c r="E2711" s="2" t="s">
        <v>60</v>
      </c>
      <c r="F2711" s="2" t="s">
        <v>60</v>
      </c>
      <c r="G2711" s="1" t="s">
        <v>60</v>
      </c>
      <c r="H2711" s="1" t="s">
        <v>60</v>
      </c>
      <c r="I2711" s="1" t="s">
        <v>60</v>
      </c>
      <c r="K2711" s="6" t="n">
        <f aca="false">COUNT(D2711:I2711)</f>
        <v>1</v>
      </c>
    </row>
    <row r="2712" customFormat="false" ht="15" hidden="false" customHeight="true" outlineLevel="0" collapsed="false">
      <c r="A2712" s="0" t="s">
        <v>8942</v>
      </c>
      <c r="B2712" s="0" t="s">
        <v>8943</v>
      </c>
      <c r="D2712" s="2" t="s">
        <v>60</v>
      </c>
      <c r="E2712" s="2" t="s">
        <v>60</v>
      </c>
      <c r="F2712" s="2" t="s">
        <v>60</v>
      </c>
      <c r="G2712" s="1" t="s">
        <v>60</v>
      </c>
      <c r="H2712" s="1" t="n">
        <v>53.6962</v>
      </c>
      <c r="I2712" s="1" t="s">
        <v>60</v>
      </c>
      <c r="K2712" s="6" t="n">
        <f aca="false">COUNT(D2712:I2712)</f>
        <v>1</v>
      </c>
    </row>
    <row r="2713" customFormat="false" ht="15" hidden="false" customHeight="true" outlineLevel="0" collapsed="false">
      <c r="A2713" s="0" t="s">
        <v>8945</v>
      </c>
      <c r="B2713" s="0" t="s">
        <v>8946</v>
      </c>
      <c r="D2713" s="2" t="s">
        <v>60</v>
      </c>
      <c r="E2713" s="2" t="s">
        <v>60</v>
      </c>
      <c r="F2713" s="2" t="n">
        <v>41.3271</v>
      </c>
      <c r="G2713" s="1" t="s">
        <v>60</v>
      </c>
      <c r="H2713" s="1" t="s">
        <v>60</v>
      </c>
      <c r="I2713" s="1" t="s">
        <v>60</v>
      </c>
      <c r="K2713" s="6" t="n">
        <f aca="false">COUNT(D2713:I2713)</f>
        <v>1</v>
      </c>
    </row>
    <row r="2714" customFormat="false" ht="15" hidden="false" customHeight="true" outlineLevel="0" collapsed="false">
      <c r="A2714" s="0" t="s">
        <v>8948</v>
      </c>
      <c r="B2714" s="0" t="s">
        <v>8949</v>
      </c>
      <c r="D2714" s="2" t="n">
        <v>3.3146</v>
      </c>
      <c r="E2714" s="2" t="s">
        <v>60</v>
      </c>
      <c r="F2714" s="2" t="s">
        <v>60</v>
      </c>
      <c r="G2714" s="1" t="s">
        <v>60</v>
      </c>
      <c r="H2714" s="1" t="s">
        <v>60</v>
      </c>
      <c r="I2714" s="1" t="s">
        <v>60</v>
      </c>
      <c r="K2714" s="6" t="n">
        <f aca="false">COUNT(D2714:I2714)</f>
        <v>1</v>
      </c>
    </row>
    <row r="2715" customFormat="false" ht="15" hidden="false" customHeight="true" outlineLevel="0" collapsed="false">
      <c r="A2715" s="0" t="s">
        <v>8951</v>
      </c>
      <c r="B2715" s="0" t="s">
        <v>8952</v>
      </c>
      <c r="D2715" s="2" t="s">
        <v>60</v>
      </c>
      <c r="E2715" s="2" t="s">
        <v>60</v>
      </c>
      <c r="F2715" s="2" t="s">
        <v>60</v>
      </c>
      <c r="G2715" s="1" t="n">
        <v>26.0758</v>
      </c>
      <c r="H2715" s="1" t="s">
        <v>60</v>
      </c>
      <c r="I2715" s="1" t="s">
        <v>60</v>
      </c>
      <c r="K2715" s="6" t="n">
        <f aca="false">COUNT(D2715:I2715)</f>
        <v>1</v>
      </c>
    </row>
    <row r="2716" customFormat="false" ht="15" hidden="false" customHeight="true" outlineLevel="0" collapsed="false">
      <c r="A2716" s="0" t="s">
        <v>8954</v>
      </c>
      <c r="B2716" s="0" t="s">
        <v>8955</v>
      </c>
      <c r="D2716" s="2" t="s">
        <v>60</v>
      </c>
      <c r="E2716" s="2" t="s">
        <v>60</v>
      </c>
      <c r="F2716" s="2" t="s">
        <v>60</v>
      </c>
      <c r="G2716" s="1" t="s">
        <v>60</v>
      </c>
      <c r="H2716" s="1" t="s">
        <v>60</v>
      </c>
      <c r="I2716" s="1" t="n">
        <v>14.9636</v>
      </c>
      <c r="K2716" s="6" t="n">
        <f aca="false">COUNT(D2716:I2716)</f>
        <v>1</v>
      </c>
    </row>
    <row r="2717" customFormat="false" ht="15" hidden="false" customHeight="true" outlineLevel="0" collapsed="false">
      <c r="A2717" s="0" t="s">
        <v>8957</v>
      </c>
      <c r="B2717" s="0" t="s">
        <v>8958</v>
      </c>
      <c r="D2717" s="2" t="s">
        <v>60</v>
      </c>
      <c r="E2717" s="2" t="n">
        <v>12.3263</v>
      </c>
      <c r="F2717" s="2" t="s">
        <v>60</v>
      </c>
      <c r="G2717" s="1" t="s">
        <v>60</v>
      </c>
      <c r="H2717" s="1" t="s">
        <v>60</v>
      </c>
      <c r="I2717" s="1" t="s">
        <v>60</v>
      </c>
      <c r="K2717" s="6" t="n">
        <f aca="false">COUNT(D2717:I2717)</f>
        <v>1</v>
      </c>
    </row>
    <row r="2718" customFormat="false" ht="15" hidden="false" customHeight="true" outlineLevel="0" collapsed="false">
      <c r="A2718" s="0" t="s">
        <v>8963</v>
      </c>
      <c r="B2718" s="0" t="s">
        <v>8964</v>
      </c>
      <c r="D2718" s="2" t="s">
        <v>60</v>
      </c>
      <c r="E2718" s="2" t="s">
        <v>60</v>
      </c>
      <c r="F2718" s="2" t="s">
        <v>60</v>
      </c>
      <c r="G2718" s="1" t="s">
        <v>60</v>
      </c>
      <c r="H2718" s="1" t="s">
        <v>60</v>
      </c>
      <c r="I2718" s="1" t="n">
        <v>154.3274</v>
      </c>
      <c r="K2718" s="6" t="n">
        <f aca="false">COUNT(D2718:I2718)</f>
        <v>1</v>
      </c>
    </row>
    <row r="2719" customFormat="false" ht="15" hidden="false" customHeight="true" outlineLevel="0" collapsed="false">
      <c r="A2719" s="0" t="s">
        <v>8966</v>
      </c>
      <c r="B2719" s="0" t="s">
        <v>8967</v>
      </c>
      <c r="D2719" s="2" t="s">
        <v>60</v>
      </c>
      <c r="E2719" s="2" t="s">
        <v>60</v>
      </c>
      <c r="F2719" s="2" t="s">
        <v>60</v>
      </c>
      <c r="G2719" s="1" t="n">
        <v>13.656</v>
      </c>
      <c r="H2719" s="1" t="s">
        <v>60</v>
      </c>
      <c r="I2719" s="1" t="s">
        <v>60</v>
      </c>
      <c r="K2719" s="6" t="n">
        <f aca="false">COUNT(D2719:I2719)</f>
        <v>1</v>
      </c>
    </row>
    <row r="2720" customFormat="false" ht="15" hidden="false" customHeight="true" outlineLevel="0" collapsed="false">
      <c r="A2720" s="0" t="s">
        <v>8969</v>
      </c>
      <c r="B2720" s="0" t="s">
        <v>8970</v>
      </c>
      <c r="D2720" s="2" t="s">
        <v>60</v>
      </c>
      <c r="E2720" s="2" t="s">
        <v>60</v>
      </c>
      <c r="F2720" s="2" t="s">
        <v>60</v>
      </c>
      <c r="G2720" s="1" t="n">
        <v>7.2154</v>
      </c>
      <c r="H2720" s="1" t="s">
        <v>60</v>
      </c>
      <c r="I2720" s="1" t="s">
        <v>60</v>
      </c>
      <c r="K2720" s="6" t="n">
        <f aca="false">COUNT(D2720:I2720)</f>
        <v>1</v>
      </c>
    </row>
    <row r="2721" customFormat="false" ht="15" hidden="false" customHeight="true" outlineLevel="0" collapsed="false">
      <c r="A2721" s="0" t="s">
        <v>8972</v>
      </c>
      <c r="B2721" s="0" t="s">
        <v>8973</v>
      </c>
      <c r="D2721" s="2" t="s">
        <v>60</v>
      </c>
      <c r="E2721" s="2" t="s">
        <v>60</v>
      </c>
      <c r="F2721" s="2" t="s">
        <v>60</v>
      </c>
      <c r="G2721" s="1" t="n">
        <v>7.5874</v>
      </c>
      <c r="H2721" s="1" t="s">
        <v>60</v>
      </c>
      <c r="I2721" s="1" t="s">
        <v>60</v>
      </c>
      <c r="K2721" s="6" t="n">
        <f aca="false">COUNT(D2721:I2721)</f>
        <v>1</v>
      </c>
    </row>
    <row r="2722" customFormat="false" ht="15" hidden="false" customHeight="true" outlineLevel="0" collapsed="false">
      <c r="A2722" s="0" t="s">
        <v>8978</v>
      </c>
      <c r="B2722" s="0" t="s">
        <v>8979</v>
      </c>
      <c r="D2722" s="2" t="n">
        <v>46.2086</v>
      </c>
      <c r="E2722" s="2" t="s">
        <v>60</v>
      </c>
      <c r="F2722" s="2" t="s">
        <v>60</v>
      </c>
      <c r="G2722" s="1" t="s">
        <v>60</v>
      </c>
      <c r="H2722" s="1" t="s">
        <v>60</v>
      </c>
      <c r="I2722" s="1" t="s">
        <v>60</v>
      </c>
      <c r="K2722" s="6" t="n">
        <f aca="false">COUNT(D2722:I2722)</f>
        <v>1</v>
      </c>
    </row>
    <row r="2723" customFormat="false" ht="15" hidden="false" customHeight="true" outlineLevel="0" collapsed="false">
      <c r="A2723" s="0" t="s">
        <v>8981</v>
      </c>
      <c r="B2723" s="0" t="s">
        <v>8982</v>
      </c>
      <c r="D2723" s="2" t="n">
        <v>90.4124</v>
      </c>
      <c r="E2723" s="2" t="s">
        <v>60</v>
      </c>
      <c r="F2723" s="2" t="s">
        <v>60</v>
      </c>
      <c r="G2723" s="1" t="s">
        <v>60</v>
      </c>
      <c r="H2723" s="1" t="s">
        <v>60</v>
      </c>
      <c r="I2723" s="1" t="s">
        <v>60</v>
      </c>
      <c r="K2723" s="6" t="n">
        <f aca="false">COUNT(D2723:I2723)</f>
        <v>1</v>
      </c>
    </row>
    <row r="2724" customFormat="false" ht="15" hidden="false" customHeight="true" outlineLevel="0" collapsed="false">
      <c r="A2724" s="0" t="s">
        <v>8984</v>
      </c>
      <c r="B2724" s="0" t="s">
        <v>8985</v>
      </c>
      <c r="D2724" s="2" t="s">
        <v>60</v>
      </c>
      <c r="E2724" s="2" t="s">
        <v>60</v>
      </c>
      <c r="F2724" s="2" t="n">
        <v>21.1311</v>
      </c>
      <c r="G2724" s="1" t="s">
        <v>60</v>
      </c>
      <c r="H2724" s="1" t="s">
        <v>60</v>
      </c>
      <c r="I2724" s="1" t="s">
        <v>60</v>
      </c>
      <c r="K2724" s="6" t="n">
        <f aca="false">COUNT(D2724:I2724)</f>
        <v>1</v>
      </c>
    </row>
    <row r="2725" customFormat="false" ht="15" hidden="false" customHeight="true" outlineLevel="0" collapsed="false">
      <c r="A2725" s="0" t="s">
        <v>8987</v>
      </c>
      <c r="B2725" s="0" t="s">
        <v>8988</v>
      </c>
      <c r="D2725" s="2" t="s">
        <v>60</v>
      </c>
      <c r="E2725" s="2" t="s">
        <v>60</v>
      </c>
      <c r="F2725" s="2" t="s">
        <v>60</v>
      </c>
      <c r="G2725" s="1" t="s">
        <v>60</v>
      </c>
      <c r="H2725" s="1" t="n">
        <v>7.9273</v>
      </c>
      <c r="I2725" s="1" t="s">
        <v>60</v>
      </c>
      <c r="K2725" s="6" t="n">
        <f aca="false">COUNT(D2725:I2725)</f>
        <v>1</v>
      </c>
    </row>
    <row r="2726" customFormat="false" ht="15" hidden="false" customHeight="true" outlineLevel="0" collapsed="false">
      <c r="A2726" s="0" t="s">
        <v>8990</v>
      </c>
      <c r="B2726" s="0" t="s">
        <v>8991</v>
      </c>
      <c r="D2726" s="2" t="s">
        <v>60</v>
      </c>
      <c r="E2726" s="2" t="s">
        <v>60</v>
      </c>
      <c r="F2726" s="2" t="s">
        <v>60</v>
      </c>
      <c r="G2726" s="1" t="n">
        <v>12.3082</v>
      </c>
      <c r="H2726" s="1" t="s">
        <v>60</v>
      </c>
      <c r="I2726" s="1" t="s">
        <v>60</v>
      </c>
      <c r="K2726" s="6" t="n">
        <f aca="false">COUNT(D2726:I2726)</f>
        <v>1</v>
      </c>
    </row>
    <row r="2727" customFormat="false" ht="15" hidden="false" customHeight="true" outlineLevel="0" collapsed="false">
      <c r="A2727" s="0" t="s">
        <v>8993</v>
      </c>
      <c r="B2727" s="0" t="s">
        <v>8994</v>
      </c>
      <c r="D2727" s="2" t="s">
        <v>60</v>
      </c>
      <c r="E2727" s="2" t="s">
        <v>60</v>
      </c>
      <c r="F2727" s="2" t="s">
        <v>60</v>
      </c>
      <c r="G2727" s="1" t="n">
        <v>5.1143</v>
      </c>
      <c r="H2727" s="1" t="s">
        <v>60</v>
      </c>
      <c r="I2727" s="1" t="s">
        <v>60</v>
      </c>
      <c r="K2727" s="6" t="n">
        <f aca="false">COUNT(D2727:I2727)</f>
        <v>1</v>
      </c>
    </row>
    <row r="2728" customFormat="false" ht="15" hidden="false" customHeight="true" outlineLevel="0" collapsed="false">
      <c r="A2728" s="0" t="s">
        <v>8996</v>
      </c>
      <c r="B2728" s="0" t="s">
        <v>8997</v>
      </c>
      <c r="D2728" s="2" t="s">
        <v>60</v>
      </c>
      <c r="E2728" s="2" t="s">
        <v>60</v>
      </c>
      <c r="F2728" s="2" t="s">
        <v>60</v>
      </c>
      <c r="G2728" s="1" t="n">
        <v>9.4206</v>
      </c>
      <c r="H2728" s="1" t="s">
        <v>60</v>
      </c>
      <c r="I2728" s="1" t="s">
        <v>60</v>
      </c>
      <c r="K2728" s="6" t="n">
        <f aca="false">COUNT(D2728:I2728)</f>
        <v>1</v>
      </c>
    </row>
    <row r="2729" customFormat="false" ht="15" hidden="false" customHeight="true" outlineLevel="0" collapsed="false">
      <c r="A2729" s="0" t="s">
        <v>8999</v>
      </c>
      <c r="B2729" s="0" t="s">
        <v>9000</v>
      </c>
      <c r="D2729" s="2" t="s">
        <v>60</v>
      </c>
      <c r="E2729" s="2" t="s">
        <v>60</v>
      </c>
      <c r="F2729" s="2" t="n">
        <v>50.6337</v>
      </c>
      <c r="G2729" s="1" t="s">
        <v>60</v>
      </c>
      <c r="H2729" s="1" t="s">
        <v>60</v>
      </c>
      <c r="I2729" s="1" t="s">
        <v>60</v>
      </c>
      <c r="K2729" s="6" t="n">
        <f aca="false">COUNT(D2729:I2729)</f>
        <v>1</v>
      </c>
    </row>
    <row r="2730" customFormat="false" ht="15" hidden="false" customHeight="true" outlineLevel="0" collapsed="false">
      <c r="A2730" s="0" t="s">
        <v>9002</v>
      </c>
      <c r="B2730" s="0" t="s">
        <v>9003</v>
      </c>
      <c r="D2730" s="2" t="s">
        <v>60</v>
      </c>
      <c r="E2730" s="2" t="s">
        <v>60</v>
      </c>
      <c r="F2730" s="2" t="n">
        <v>22.4605</v>
      </c>
      <c r="G2730" s="1" t="s">
        <v>60</v>
      </c>
      <c r="H2730" s="1" t="s">
        <v>60</v>
      </c>
      <c r="I2730" s="1" t="s">
        <v>60</v>
      </c>
      <c r="K2730" s="6" t="n">
        <f aca="false">COUNT(D2730:I2730)</f>
        <v>1</v>
      </c>
    </row>
    <row r="2731" customFormat="false" ht="15" hidden="false" customHeight="true" outlineLevel="0" collapsed="false">
      <c r="A2731" s="0" t="s">
        <v>9005</v>
      </c>
      <c r="B2731" s="0" t="s">
        <v>9006</v>
      </c>
      <c r="D2731" s="2" t="s">
        <v>60</v>
      </c>
      <c r="E2731" s="2" t="s">
        <v>60</v>
      </c>
      <c r="F2731" s="2" t="s">
        <v>60</v>
      </c>
      <c r="G2731" s="1" t="s">
        <v>60</v>
      </c>
      <c r="H2731" s="1" t="s">
        <v>60</v>
      </c>
      <c r="I2731" s="1" t="n">
        <v>5.1628</v>
      </c>
      <c r="K2731" s="6" t="n">
        <f aca="false">COUNT(D2731:I2731)</f>
        <v>1</v>
      </c>
    </row>
    <row r="2732" customFormat="false" ht="15" hidden="false" customHeight="true" outlineLevel="0" collapsed="false">
      <c r="A2732" s="0" t="s">
        <v>9008</v>
      </c>
      <c r="B2732" s="0" t="s">
        <v>9009</v>
      </c>
      <c r="D2732" s="2" t="n">
        <v>13.8196</v>
      </c>
      <c r="E2732" s="2" t="s">
        <v>60</v>
      </c>
      <c r="F2732" s="2" t="s">
        <v>60</v>
      </c>
      <c r="G2732" s="1" t="s">
        <v>60</v>
      </c>
      <c r="H2732" s="1" t="s">
        <v>60</v>
      </c>
      <c r="I2732" s="1" t="s">
        <v>60</v>
      </c>
      <c r="K2732" s="6" t="n">
        <f aca="false">COUNT(D2732:I2732)</f>
        <v>1</v>
      </c>
    </row>
    <row r="2733" customFormat="false" ht="15" hidden="false" customHeight="true" outlineLevel="0" collapsed="false">
      <c r="A2733" s="0" t="s">
        <v>9011</v>
      </c>
      <c r="B2733" s="0" t="s">
        <v>9012</v>
      </c>
      <c r="D2733" s="2" t="n">
        <v>7.6289</v>
      </c>
      <c r="E2733" s="2" t="s">
        <v>60</v>
      </c>
      <c r="F2733" s="2" t="s">
        <v>60</v>
      </c>
      <c r="G2733" s="1" t="s">
        <v>60</v>
      </c>
      <c r="H2733" s="1" t="s">
        <v>60</v>
      </c>
      <c r="I2733" s="1" t="s">
        <v>60</v>
      </c>
      <c r="K2733" s="6" t="n">
        <f aca="false">COUNT(D2733:I2733)</f>
        <v>1</v>
      </c>
    </row>
    <row r="2734" customFormat="false" ht="15" hidden="false" customHeight="true" outlineLevel="0" collapsed="false">
      <c r="A2734" s="0" t="s">
        <v>9014</v>
      </c>
      <c r="B2734" s="0" t="s">
        <v>9015</v>
      </c>
      <c r="D2734" s="2" t="s">
        <v>60</v>
      </c>
      <c r="E2734" s="2" t="n">
        <v>9.6756</v>
      </c>
      <c r="F2734" s="2" t="s">
        <v>60</v>
      </c>
      <c r="G2734" s="1" t="s">
        <v>60</v>
      </c>
      <c r="H2734" s="1" t="s">
        <v>60</v>
      </c>
      <c r="I2734" s="1" t="s">
        <v>60</v>
      </c>
      <c r="K2734" s="6" t="n">
        <f aca="false">COUNT(D2734:I2734)</f>
        <v>1</v>
      </c>
    </row>
    <row r="2735" customFormat="false" ht="15" hidden="false" customHeight="true" outlineLevel="0" collapsed="false">
      <c r="A2735" s="0" t="s">
        <v>9017</v>
      </c>
      <c r="B2735" s="0" t="s">
        <v>9018</v>
      </c>
      <c r="D2735" s="2" t="s">
        <v>60</v>
      </c>
      <c r="E2735" s="2" t="s">
        <v>60</v>
      </c>
      <c r="F2735" s="2" t="s">
        <v>60</v>
      </c>
      <c r="G2735" s="1" t="s">
        <v>60</v>
      </c>
      <c r="H2735" s="1" t="s">
        <v>60</v>
      </c>
      <c r="I2735" s="1" t="n">
        <v>11.5309</v>
      </c>
      <c r="K2735" s="6" t="n">
        <f aca="false">COUNT(D2735:I2735)</f>
        <v>1</v>
      </c>
    </row>
    <row r="2736" customFormat="false" ht="15" hidden="false" customHeight="true" outlineLevel="0" collapsed="false">
      <c r="A2736" s="0" t="s">
        <v>9020</v>
      </c>
      <c r="B2736" s="0" t="s">
        <v>9021</v>
      </c>
      <c r="D2736" s="2" t="n">
        <v>51.1515</v>
      </c>
      <c r="E2736" s="2" t="s">
        <v>60</v>
      </c>
      <c r="F2736" s="2" t="s">
        <v>60</v>
      </c>
      <c r="G2736" s="1" t="s">
        <v>60</v>
      </c>
      <c r="H2736" s="1" t="s">
        <v>60</v>
      </c>
      <c r="I2736" s="1" t="s">
        <v>60</v>
      </c>
      <c r="K2736" s="6" t="n">
        <f aca="false">COUNT(D2736:I2736)</f>
        <v>1</v>
      </c>
    </row>
    <row r="2737" customFormat="false" ht="15" hidden="false" customHeight="true" outlineLevel="0" collapsed="false">
      <c r="A2737" s="0" t="s">
        <v>9023</v>
      </c>
      <c r="B2737" s="0" t="s">
        <v>9024</v>
      </c>
      <c r="D2737" s="2" t="s">
        <v>60</v>
      </c>
      <c r="E2737" s="2" t="s">
        <v>60</v>
      </c>
      <c r="F2737" s="2" t="s">
        <v>60</v>
      </c>
      <c r="G2737" s="1" t="n">
        <v>73.2651</v>
      </c>
      <c r="H2737" s="1" t="s">
        <v>60</v>
      </c>
      <c r="I2737" s="1" t="s">
        <v>60</v>
      </c>
      <c r="K2737" s="6" t="n">
        <f aca="false">COUNT(D2737:I2737)</f>
        <v>1</v>
      </c>
    </row>
    <row r="2738" customFormat="false" ht="15" hidden="false" customHeight="true" outlineLevel="0" collapsed="false">
      <c r="A2738" s="0" t="s">
        <v>9026</v>
      </c>
      <c r="B2738" s="0" t="s">
        <v>9027</v>
      </c>
      <c r="D2738" s="2" t="s">
        <v>60</v>
      </c>
      <c r="E2738" s="2" t="n">
        <v>280.1041</v>
      </c>
      <c r="F2738" s="2" t="s">
        <v>60</v>
      </c>
      <c r="G2738" s="1" t="s">
        <v>60</v>
      </c>
      <c r="H2738" s="1" t="s">
        <v>60</v>
      </c>
      <c r="I2738" s="1" t="s">
        <v>60</v>
      </c>
      <c r="K2738" s="6" t="n">
        <f aca="false">COUNT(D2738:I2738)</f>
        <v>1</v>
      </c>
    </row>
    <row r="2739" customFormat="false" ht="15" hidden="false" customHeight="true" outlineLevel="0" collapsed="false">
      <c r="A2739" s="0" t="s">
        <v>9032</v>
      </c>
      <c r="B2739" s="0" t="s">
        <v>9033</v>
      </c>
      <c r="D2739" s="2" t="s">
        <v>60</v>
      </c>
      <c r="E2739" s="2" t="s">
        <v>60</v>
      </c>
      <c r="F2739" s="2" t="n">
        <v>3.7014</v>
      </c>
      <c r="G2739" s="1" t="s">
        <v>60</v>
      </c>
      <c r="H2739" s="1" t="s">
        <v>60</v>
      </c>
      <c r="I2739" s="1" t="s">
        <v>60</v>
      </c>
      <c r="K2739" s="6" t="n">
        <f aca="false">COUNT(D2739:I2739)</f>
        <v>1</v>
      </c>
    </row>
    <row r="2740" customFormat="false" ht="15" hidden="false" customHeight="true" outlineLevel="0" collapsed="false">
      <c r="A2740" s="0" t="s">
        <v>9035</v>
      </c>
      <c r="B2740" s="0" t="s">
        <v>9036</v>
      </c>
      <c r="D2740" s="2" t="s">
        <v>60</v>
      </c>
      <c r="E2740" s="2" t="s">
        <v>60</v>
      </c>
      <c r="F2740" s="2" t="n">
        <v>7.85</v>
      </c>
      <c r="G2740" s="1" t="s">
        <v>60</v>
      </c>
      <c r="H2740" s="1" t="s">
        <v>60</v>
      </c>
      <c r="I2740" s="1" t="s">
        <v>60</v>
      </c>
      <c r="K2740" s="6" t="n">
        <f aca="false">COUNT(D2740:I2740)</f>
        <v>1</v>
      </c>
    </row>
    <row r="2741" customFormat="false" ht="15" hidden="false" customHeight="true" outlineLevel="0" collapsed="false">
      <c r="A2741" s="0" t="s">
        <v>9041</v>
      </c>
      <c r="B2741" s="0" t="s">
        <v>9042</v>
      </c>
      <c r="D2741" s="2" t="n">
        <v>11.6291</v>
      </c>
      <c r="E2741" s="2" t="s">
        <v>60</v>
      </c>
      <c r="F2741" s="2" t="s">
        <v>60</v>
      </c>
      <c r="G2741" s="1" t="s">
        <v>60</v>
      </c>
      <c r="H2741" s="1" t="s">
        <v>60</v>
      </c>
      <c r="I2741" s="1" t="s">
        <v>60</v>
      </c>
      <c r="K2741" s="6" t="n">
        <f aca="false">COUNT(D2741:I2741)</f>
        <v>1</v>
      </c>
    </row>
    <row r="2742" customFormat="false" ht="15" hidden="false" customHeight="true" outlineLevel="0" collapsed="false">
      <c r="A2742" s="0" t="s">
        <v>9044</v>
      </c>
      <c r="B2742" s="0" t="s">
        <v>9045</v>
      </c>
      <c r="D2742" s="2" t="s">
        <v>60</v>
      </c>
      <c r="E2742" s="2" t="s">
        <v>60</v>
      </c>
      <c r="F2742" s="2" t="n">
        <v>5.6263</v>
      </c>
      <c r="G2742" s="1" t="s">
        <v>60</v>
      </c>
      <c r="H2742" s="1" t="s">
        <v>60</v>
      </c>
      <c r="I2742" s="1" t="s">
        <v>60</v>
      </c>
      <c r="K2742" s="6" t="n">
        <f aca="false">COUNT(D2742:I2742)</f>
        <v>1</v>
      </c>
    </row>
    <row r="2743" customFormat="false" ht="15" hidden="false" customHeight="true" outlineLevel="0" collapsed="false">
      <c r="A2743" s="0" t="s">
        <v>9047</v>
      </c>
      <c r="B2743" s="0" t="s">
        <v>9048</v>
      </c>
      <c r="D2743" s="2" t="n">
        <v>25.6575</v>
      </c>
      <c r="E2743" s="2" t="s">
        <v>60</v>
      </c>
      <c r="F2743" s="2" t="s">
        <v>60</v>
      </c>
      <c r="G2743" s="1" t="s">
        <v>60</v>
      </c>
      <c r="H2743" s="1" t="s">
        <v>60</v>
      </c>
      <c r="I2743" s="1" t="s">
        <v>60</v>
      </c>
      <c r="K2743" s="6" t="n">
        <f aca="false">COUNT(D2743:I2743)</f>
        <v>1</v>
      </c>
    </row>
    <row r="2744" customFormat="false" ht="15" hidden="false" customHeight="true" outlineLevel="0" collapsed="false">
      <c r="A2744" s="0" t="s">
        <v>9050</v>
      </c>
      <c r="B2744" s="0" t="s">
        <v>9051</v>
      </c>
      <c r="D2744" s="2" t="n">
        <v>177.0565</v>
      </c>
      <c r="E2744" s="2" t="s">
        <v>60</v>
      </c>
      <c r="F2744" s="2" t="s">
        <v>60</v>
      </c>
      <c r="G2744" s="1" t="s">
        <v>60</v>
      </c>
      <c r="H2744" s="1" t="s">
        <v>60</v>
      </c>
      <c r="I2744" s="1" t="s">
        <v>60</v>
      </c>
      <c r="K2744" s="6" t="n">
        <f aca="false">COUNT(D2744:I2744)</f>
        <v>1</v>
      </c>
    </row>
    <row r="2745" customFormat="false" ht="15" hidden="false" customHeight="true" outlineLevel="0" collapsed="false">
      <c r="A2745" s="0" t="s">
        <v>9053</v>
      </c>
      <c r="B2745" s="0" t="s">
        <v>9054</v>
      </c>
      <c r="D2745" s="2" t="s">
        <v>60</v>
      </c>
      <c r="E2745" s="2" t="n">
        <v>14.7435</v>
      </c>
      <c r="F2745" s="2" t="s">
        <v>60</v>
      </c>
      <c r="G2745" s="1" t="s">
        <v>60</v>
      </c>
      <c r="H2745" s="1" t="s">
        <v>60</v>
      </c>
      <c r="I2745" s="1" t="s">
        <v>60</v>
      </c>
      <c r="K2745" s="6" t="n">
        <f aca="false">COUNT(D2745:I2745)</f>
        <v>1</v>
      </c>
    </row>
    <row r="2746" customFormat="false" ht="15" hidden="false" customHeight="true" outlineLevel="0" collapsed="false">
      <c r="A2746" s="0" t="s">
        <v>9056</v>
      </c>
      <c r="B2746" s="0" t="s">
        <v>9057</v>
      </c>
      <c r="D2746" s="2" t="s">
        <v>60</v>
      </c>
      <c r="E2746" s="2" t="n">
        <v>7.762</v>
      </c>
      <c r="F2746" s="2" t="s">
        <v>60</v>
      </c>
      <c r="G2746" s="1" t="s">
        <v>60</v>
      </c>
      <c r="H2746" s="1" t="s">
        <v>60</v>
      </c>
      <c r="I2746" s="1" t="s">
        <v>60</v>
      </c>
      <c r="K2746" s="6" t="n">
        <f aca="false">COUNT(D2746:I2746)</f>
        <v>1</v>
      </c>
    </row>
    <row r="2747" customFormat="false" ht="15" hidden="false" customHeight="true" outlineLevel="0" collapsed="false">
      <c r="A2747" s="0" t="s">
        <v>9059</v>
      </c>
      <c r="B2747" s="0" t="s">
        <v>9060</v>
      </c>
      <c r="D2747" s="2" t="s">
        <v>60</v>
      </c>
      <c r="E2747" s="2" t="s">
        <v>60</v>
      </c>
      <c r="F2747" s="2" t="s">
        <v>60</v>
      </c>
      <c r="G2747" s="1" t="s">
        <v>60</v>
      </c>
      <c r="H2747" s="1" t="s">
        <v>60</v>
      </c>
      <c r="I2747" s="1" t="n">
        <v>37.2617</v>
      </c>
      <c r="K2747" s="6" t="n">
        <f aca="false">COUNT(D2747:I2747)</f>
        <v>1</v>
      </c>
    </row>
    <row r="2748" customFormat="false" ht="15" hidden="false" customHeight="true" outlineLevel="0" collapsed="false">
      <c r="A2748" s="0" t="s">
        <v>9062</v>
      </c>
      <c r="B2748" s="0" t="s">
        <v>9063</v>
      </c>
      <c r="D2748" s="2" t="s">
        <v>60</v>
      </c>
      <c r="E2748" s="2" t="s">
        <v>60</v>
      </c>
      <c r="F2748" s="2" t="n">
        <v>6.208</v>
      </c>
      <c r="G2748" s="1" t="s">
        <v>60</v>
      </c>
      <c r="H2748" s="1" t="s">
        <v>60</v>
      </c>
      <c r="I2748" s="1" t="s">
        <v>60</v>
      </c>
      <c r="K2748" s="6" t="n">
        <f aca="false">COUNT(D2748:I2748)</f>
        <v>1</v>
      </c>
    </row>
    <row r="2749" customFormat="false" ht="15" hidden="false" customHeight="true" outlineLevel="0" collapsed="false">
      <c r="A2749" s="0" t="s">
        <v>9065</v>
      </c>
      <c r="B2749" s="0" t="s">
        <v>9066</v>
      </c>
      <c r="D2749" s="2" t="s">
        <v>60</v>
      </c>
      <c r="E2749" s="2" t="s">
        <v>60</v>
      </c>
      <c r="F2749" s="2" t="s">
        <v>60</v>
      </c>
      <c r="G2749" s="1" t="s">
        <v>60</v>
      </c>
      <c r="H2749" s="1" t="n">
        <v>28.0793</v>
      </c>
      <c r="I2749" s="1" t="s">
        <v>60</v>
      </c>
      <c r="K2749" s="6" t="n">
        <f aca="false">COUNT(D2749:I2749)</f>
        <v>1</v>
      </c>
    </row>
    <row r="2750" customFormat="false" ht="15" hidden="false" customHeight="true" outlineLevel="0" collapsed="false">
      <c r="A2750" s="0" t="s">
        <v>9068</v>
      </c>
      <c r="B2750" s="0" t="s">
        <v>9069</v>
      </c>
      <c r="D2750" s="2" t="s">
        <v>60</v>
      </c>
      <c r="E2750" s="2" t="s">
        <v>60</v>
      </c>
      <c r="F2750" s="2" t="s">
        <v>60</v>
      </c>
      <c r="G2750" s="1" t="s">
        <v>60</v>
      </c>
      <c r="H2750" s="1" t="n">
        <v>5.6001</v>
      </c>
      <c r="I2750" s="1" t="s">
        <v>60</v>
      </c>
      <c r="K2750" s="6" t="n">
        <f aca="false">COUNT(D2750:I2750)</f>
        <v>1</v>
      </c>
    </row>
    <row r="2751" customFormat="false" ht="15" hidden="false" customHeight="true" outlineLevel="0" collapsed="false">
      <c r="A2751" s="0" t="s">
        <v>9074</v>
      </c>
      <c r="B2751" s="0" t="s">
        <v>9075</v>
      </c>
      <c r="D2751" s="2" t="s">
        <v>60</v>
      </c>
      <c r="E2751" s="2" t="s">
        <v>60</v>
      </c>
      <c r="F2751" s="2" t="n">
        <v>4.8963</v>
      </c>
      <c r="G2751" s="1" t="s">
        <v>60</v>
      </c>
      <c r="H2751" s="1" t="s">
        <v>60</v>
      </c>
      <c r="I2751" s="1" t="s">
        <v>60</v>
      </c>
      <c r="K2751" s="6" t="n">
        <f aca="false">COUNT(D2751:I2751)</f>
        <v>1</v>
      </c>
    </row>
    <row r="2752" customFormat="false" ht="15" hidden="false" customHeight="true" outlineLevel="0" collapsed="false">
      <c r="A2752" s="0" t="s">
        <v>9077</v>
      </c>
      <c r="B2752" s="0" t="s">
        <v>9078</v>
      </c>
      <c r="D2752" s="2" t="s">
        <v>60</v>
      </c>
      <c r="E2752" s="2" t="s">
        <v>60</v>
      </c>
      <c r="F2752" s="2" t="n">
        <v>14.3257</v>
      </c>
      <c r="G2752" s="1" t="s">
        <v>60</v>
      </c>
      <c r="H2752" s="1" t="s">
        <v>60</v>
      </c>
      <c r="I2752" s="1" t="s">
        <v>60</v>
      </c>
      <c r="K2752" s="6" t="n">
        <f aca="false">COUNT(D2752:I2752)</f>
        <v>1</v>
      </c>
    </row>
    <row r="2753" customFormat="false" ht="15" hidden="false" customHeight="true" outlineLevel="0" collapsed="false">
      <c r="A2753" s="0" t="s">
        <v>9080</v>
      </c>
      <c r="B2753" s="0" t="s">
        <v>9081</v>
      </c>
      <c r="D2753" s="2" t="s">
        <v>60</v>
      </c>
      <c r="E2753" s="2" t="s">
        <v>60</v>
      </c>
      <c r="F2753" s="2" t="n">
        <v>2.7855</v>
      </c>
      <c r="G2753" s="1" t="s">
        <v>60</v>
      </c>
      <c r="H2753" s="1" t="s">
        <v>60</v>
      </c>
      <c r="I2753" s="1" t="s">
        <v>60</v>
      </c>
      <c r="K2753" s="6" t="n">
        <f aca="false">COUNT(D2753:I2753)</f>
        <v>1</v>
      </c>
    </row>
    <row r="2754" customFormat="false" ht="15" hidden="false" customHeight="true" outlineLevel="0" collapsed="false">
      <c r="A2754" s="0" t="s">
        <v>9083</v>
      </c>
      <c r="B2754" s="0" t="s">
        <v>9084</v>
      </c>
      <c r="D2754" s="2" t="s">
        <v>60</v>
      </c>
      <c r="E2754" s="2" t="s">
        <v>60</v>
      </c>
      <c r="F2754" s="2" t="n">
        <v>17.8246</v>
      </c>
      <c r="G2754" s="1" t="s">
        <v>60</v>
      </c>
      <c r="H2754" s="1" t="s">
        <v>60</v>
      </c>
      <c r="I2754" s="1" t="s">
        <v>60</v>
      </c>
      <c r="K2754" s="6" t="n">
        <f aca="false">COUNT(D2754:I2754)</f>
        <v>1</v>
      </c>
    </row>
    <row r="2755" customFormat="false" ht="15" hidden="false" customHeight="true" outlineLevel="0" collapsed="false">
      <c r="A2755" s="0" t="s">
        <v>9086</v>
      </c>
      <c r="B2755" s="0" t="s">
        <v>9087</v>
      </c>
      <c r="D2755" s="2" t="s">
        <v>60</v>
      </c>
      <c r="E2755" s="2" t="n">
        <v>5.1442</v>
      </c>
      <c r="F2755" s="2" t="s">
        <v>60</v>
      </c>
      <c r="G2755" s="1" t="s">
        <v>60</v>
      </c>
      <c r="H2755" s="1" t="s">
        <v>60</v>
      </c>
      <c r="I2755" s="1" t="s">
        <v>60</v>
      </c>
      <c r="K2755" s="6" t="n">
        <f aca="false">COUNT(D2755:I2755)</f>
        <v>1</v>
      </c>
    </row>
    <row r="2756" customFormat="false" ht="15" hidden="false" customHeight="true" outlineLevel="0" collapsed="false">
      <c r="A2756" s="0" t="s">
        <v>9095</v>
      </c>
      <c r="B2756" s="0" t="s">
        <v>9096</v>
      </c>
      <c r="D2756" s="2" t="s">
        <v>60</v>
      </c>
      <c r="E2756" s="2" t="s">
        <v>60</v>
      </c>
      <c r="F2756" s="2" t="n">
        <v>15.4289</v>
      </c>
      <c r="G2756" s="1" t="s">
        <v>60</v>
      </c>
      <c r="H2756" s="1" t="s">
        <v>60</v>
      </c>
      <c r="I2756" s="1" t="s">
        <v>60</v>
      </c>
      <c r="K2756" s="6" t="n">
        <f aca="false">COUNT(D2756:I2756)</f>
        <v>1</v>
      </c>
    </row>
    <row r="2757" customFormat="false" ht="15" hidden="false" customHeight="true" outlineLevel="0" collapsed="false">
      <c r="A2757" s="0" t="s">
        <v>9098</v>
      </c>
      <c r="B2757" s="0" t="s">
        <v>9099</v>
      </c>
      <c r="D2757" s="2" t="n">
        <v>11.7912</v>
      </c>
      <c r="E2757" s="2" t="s">
        <v>60</v>
      </c>
      <c r="F2757" s="2" t="s">
        <v>60</v>
      </c>
      <c r="G2757" s="1" t="s">
        <v>60</v>
      </c>
      <c r="H2757" s="1" t="s">
        <v>60</v>
      </c>
      <c r="I2757" s="1" t="s">
        <v>60</v>
      </c>
      <c r="K2757" s="6" t="n">
        <f aca="false">COUNT(D2757:I2757)</f>
        <v>1</v>
      </c>
    </row>
    <row r="2758" customFormat="false" ht="15" hidden="false" customHeight="true" outlineLevel="0" collapsed="false">
      <c r="A2758" s="0" t="s">
        <v>9101</v>
      </c>
      <c r="B2758" s="0" t="s">
        <v>9102</v>
      </c>
      <c r="D2758" s="2" t="s">
        <v>60</v>
      </c>
      <c r="E2758" s="2" t="s">
        <v>60</v>
      </c>
      <c r="F2758" s="2" t="s">
        <v>60</v>
      </c>
      <c r="G2758" s="1" t="s">
        <v>60</v>
      </c>
      <c r="H2758" s="1" t="n">
        <v>11.3218</v>
      </c>
      <c r="I2758" s="1" t="s">
        <v>60</v>
      </c>
      <c r="K2758" s="6" t="n">
        <f aca="false">COUNT(D2758:I2758)</f>
        <v>1</v>
      </c>
    </row>
    <row r="2759" customFormat="false" ht="15" hidden="false" customHeight="true" outlineLevel="0" collapsed="false">
      <c r="A2759" s="0" t="s">
        <v>9104</v>
      </c>
      <c r="B2759" s="0" t="s">
        <v>9105</v>
      </c>
      <c r="D2759" s="2" t="s">
        <v>60</v>
      </c>
      <c r="E2759" s="2" t="s">
        <v>60</v>
      </c>
      <c r="F2759" s="2" t="n">
        <v>60.2398</v>
      </c>
      <c r="G2759" s="1" t="s">
        <v>60</v>
      </c>
      <c r="H2759" s="1" t="s">
        <v>60</v>
      </c>
      <c r="I2759" s="1" t="s">
        <v>60</v>
      </c>
      <c r="K2759" s="6" t="n">
        <f aca="false">COUNT(D2759:I2759)</f>
        <v>1</v>
      </c>
    </row>
    <row r="2760" customFormat="false" ht="15" hidden="false" customHeight="true" outlineLevel="0" collapsed="false">
      <c r="A2760" s="0" t="s">
        <v>9107</v>
      </c>
      <c r="B2760" s="0" t="s">
        <v>9108</v>
      </c>
      <c r="D2760" s="2" t="s">
        <v>60</v>
      </c>
      <c r="E2760" s="2" t="s">
        <v>60</v>
      </c>
      <c r="F2760" s="2" t="s">
        <v>60</v>
      </c>
      <c r="G2760" s="1" t="s">
        <v>60</v>
      </c>
      <c r="H2760" s="1" t="n">
        <v>30.2331</v>
      </c>
      <c r="I2760" s="1" t="s">
        <v>60</v>
      </c>
      <c r="K2760" s="6" t="n">
        <f aca="false">COUNT(D2760:I2760)</f>
        <v>1</v>
      </c>
    </row>
    <row r="2761" customFormat="false" ht="15" hidden="false" customHeight="true" outlineLevel="0" collapsed="false">
      <c r="A2761" s="0" t="s">
        <v>9110</v>
      </c>
      <c r="B2761" s="0" t="s">
        <v>9111</v>
      </c>
      <c r="D2761" s="2" t="s">
        <v>60</v>
      </c>
      <c r="E2761" s="2" t="s">
        <v>60</v>
      </c>
      <c r="F2761" s="2" t="n">
        <v>2.3518</v>
      </c>
      <c r="G2761" s="1" t="s">
        <v>60</v>
      </c>
      <c r="H2761" s="1" t="s">
        <v>60</v>
      </c>
      <c r="I2761" s="1" t="s">
        <v>60</v>
      </c>
      <c r="K2761" s="6" t="n">
        <f aca="false">COUNT(D2761:I2761)</f>
        <v>1</v>
      </c>
    </row>
    <row r="2762" customFormat="false" ht="15" hidden="false" customHeight="true" outlineLevel="0" collapsed="false">
      <c r="A2762" s="0" t="s">
        <v>9113</v>
      </c>
      <c r="B2762" s="0" t="s">
        <v>9114</v>
      </c>
      <c r="D2762" s="2" t="n">
        <v>2.9916</v>
      </c>
      <c r="E2762" s="2" t="s">
        <v>60</v>
      </c>
      <c r="F2762" s="2" t="s">
        <v>60</v>
      </c>
      <c r="G2762" s="1" t="s">
        <v>60</v>
      </c>
      <c r="H2762" s="1" t="s">
        <v>60</v>
      </c>
      <c r="I2762" s="1" t="s">
        <v>60</v>
      </c>
      <c r="K2762" s="6" t="n">
        <f aca="false">COUNT(D2762:I2762)</f>
        <v>1</v>
      </c>
    </row>
    <row r="2763" customFormat="false" ht="15" hidden="false" customHeight="true" outlineLevel="0" collapsed="false">
      <c r="A2763" s="0" t="s">
        <v>9116</v>
      </c>
      <c r="B2763" s="0" t="s">
        <v>9117</v>
      </c>
      <c r="D2763" s="2" t="s">
        <v>60</v>
      </c>
      <c r="E2763" s="2" t="s">
        <v>60</v>
      </c>
      <c r="F2763" s="2" t="s">
        <v>60</v>
      </c>
      <c r="G2763" s="1" t="s">
        <v>60</v>
      </c>
      <c r="H2763" s="1" t="n">
        <v>1.9523</v>
      </c>
      <c r="I2763" s="1" t="s">
        <v>60</v>
      </c>
      <c r="K2763" s="6" t="n">
        <f aca="false">COUNT(D2763:I2763)</f>
        <v>1</v>
      </c>
    </row>
    <row r="2764" customFormat="false" ht="15" hidden="false" customHeight="true" outlineLevel="0" collapsed="false">
      <c r="A2764" s="0" t="s">
        <v>9119</v>
      </c>
      <c r="B2764" s="0" t="s">
        <v>9120</v>
      </c>
      <c r="D2764" s="2" t="s">
        <v>60</v>
      </c>
      <c r="E2764" s="2" t="s">
        <v>60</v>
      </c>
      <c r="F2764" s="2" t="s">
        <v>60</v>
      </c>
      <c r="G2764" s="1" t="s">
        <v>60</v>
      </c>
      <c r="H2764" s="1" t="n">
        <v>66.9906</v>
      </c>
      <c r="I2764" s="1" t="s">
        <v>60</v>
      </c>
      <c r="K2764" s="6" t="n">
        <f aca="false">COUNT(D2764:I2764)</f>
        <v>1</v>
      </c>
    </row>
    <row r="2765" customFormat="false" ht="15" hidden="false" customHeight="true" outlineLevel="0" collapsed="false">
      <c r="A2765" s="0" t="s">
        <v>9125</v>
      </c>
      <c r="B2765" s="0" t="s">
        <v>9126</v>
      </c>
      <c r="D2765" s="2" t="s">
        <v>60</v>
      </c>
      <c r="E2765" s="2" t="n">
        <v>10.2681</v>
      </c>
      <c r="F2765" s="2" t="s">
        <v>60</v>
      </c>
      <c r="G2765" s="1" t="s">
        <v>60</v>
      </c>
      <c r="H2765" s="1" t="s">
        <v>60</v>
      </c>
      <c r="I2765" s="1" t="s">
        <v>60</v>
      </c>
      <c r="K2765" s="6" t="n">
        <f aca="false">COUNT(D2765:I2765)</f>
        <v>1</v>
      </c>
    </row>
    <row r="2766" customFormat="false" ht="15" hidden="false" customHeight="true" outlineLevel="0" collapsed="false">
      <c r="A2766" s="0" t="s">
        <v>9128</v>
      </c>
      <c r="B2766" s="0" t="s">
        <v>9129</v>
      </c>
      <c r="D2766" s="2" t="s">
        <v>60</v>
      </c>
      <c r="E2766" s="2" t="s">
        <v>60</v>
      </c>
      <c r="F2766" s="2" t="s">
        <v>60</v>
      </c>
      <c r="G2766" s="1" t="n">
        <v>7.9646</v>
      </c>
      <c r="H2766" s="1" t="s">
        <v>60</v>
      </c>
      <c r="I2766" s="1" t="s">
        <v>60</v>
      </c>
      <c r="K2766" s="6" t="n">
        <f aca="false">COUNT(D2766:I2766)</f>
        <v>1</v>
      </c>
    </row>
    <row r="2767" customFormat="false" ht="15" hidden="false" customHeight="true" outlineLevel="0" collapsed="false">
      <c r="A2767" s="0" t="s">
        <v>9131</v>
      </c>
      <c r="B2767" s="0" t="s">
        <v>9132</v>
      </c>
      <c r="D2767" s="2" t="s">
        <v>60</v>
      </c>
      <c r="E2767" s="2" t="s">
        <v>60</v>
      </c>
      <c r="F2767" s="2" t="s">
        <v>60</v>
      </c>
      <c r="G2767" s="1" t="s">
        <v>60</v>
      </c>
      <c r="H2767" s="1" t="s">
        <v>60</v>
      </c>
      <c r="I2767" s="1" t="n">
        <v>30.2176</v>
      </c>
      <c r="K2767" s="6" t="n">
        <f aca="false">COUNT(D2767:I2767)</f>
        <v>1</v>
      </c>
    </row>
    <row r="2768" customFormat="false" ht="15" hidden="false" customHeight="true" outlineLevel="0" collapsed="false">
      <c r="A2768" s="0" t="s">
        <v>9134</v>
      </c>
      <c r="B2768" s="0" t="s">
        <v>9135</v>
      </c>
      <c r="D2768" s="2" t="s">
        <v>60</v>
      </c>
      <c r="E2768" s="2" t="s">
        <v>60</v>
      </c>
      <c r="F2768" s="2" t="n">
        <v>46.9534</v>
      </c>
      <c r="G2768" s="1" t="s">
        <v>60</v>
      </c>
      <c r="H2768" s="1" t="s">
        <v>60</v>
      </c>
      <c r="I2768" s="1" t="s">
        <v>60</v>
      </c>
      <c r="K2768" s="6" t="n">
        <f aca="false">COUNT(D2768:I2768)</f>
        <v>1</v>
      </c>
    </row>
    <row r="2769" customFormat="false" ht="15" hidden="false" customHeight="true" outlineLevel="0" collapsed="false">
      <c r="A2769" s="0" t="s">
        <v>9137</v>
      </c>
      <c r="B2769" s="0" t="s">
        <v>9138</v>
      </c>
      <c r="D2769" s="2" t="n">
        <v>115.4078</v>
      </c>
      <c r="E2769" s="2" t="s">
        <v>60</v>
      </c>
      <c r="F2769" s="2" t="s">
        <v>60</v>
      </c>
      <c r="G2769" s="1" t="s">
        <v>60</v>
      </c>
      <c r="H2769" s="1" t="s">
        <v>60</v>
      </c>
      <c r="I2769" s="1" t="s">
        <v>60</v>
      </c>
      <c r="K2769" s="6" t="n">
        <f aca="false">COUNT(D2769:I2769)</f>
        <v>1</v>
      </c>
    </row>
    <row r="2770" customFormat="false" ht="15" hidden="false" customHeight="true" outlineLevel="0" collapsed="false">
      <c r="A2770" s="0" t="s">
        <v>9140</v>
      </c>
      <c r="B2770" s="0" t="s">
        <v>9141</v>
      </c>
      <c r="D2770" s="2" t="s">
        <v>60</v>
      </c>
      <c r="E2770" s="2" t="s">
        <v>60</v>
      </c>
      <c r="F2770" s="2" t="n">
        <v>8.1546</v>
      </c>
      <c r="G2770" s="1" t="s">
        <v>60</v>
      </c>
      <c r="H2770" s="1" t="s">
        <v>60</v>
      </c>
      <c r="I2770" s="1" t="s">
        <v>60</v>
      </c>
      <c r="K2770" s="6" t="n">
        <f aca="false">COUNT(D2770:I2770)</f>
        <v>1</v>
      </c>
    </row>
    <row r="2771" customFormat="false" ht="15" hidden="false" customHeight="true" outlineLevel="0" collapsed="false">
      <c r="A2771" s="0" t="s">
        <v>9143</v>
      </c>
      <c r="B2771" s="0" t="s">
        <v>9144</v>
      </c>
      <c r="D2771" s="2" t="s">
        <v>60</v>
      </c>
      <c r="E2771" s="2" t="s">
        <v>60</v>
      </c>
      <c r="F2771" s="2" t="s">
        <v>60</v>
      </c>
      <c r="G2771" s="1" t="s">
        <v>60</v>
      </c>
      <c r="H2771" s="1" t="n">
        <v>83.3664</v>
      </c>
      <c r="I2771" s="1" t="s">
        <v>60</v>
      </c>
      <c r="K2771" s="6" t="n">
        <f aca="false">COUNT(D2771:I2771)</f>
        <v>1</v>
      </c>
    </row>
    <row r="2772" customFormat="false" ht="15" hidden="false" customHeight="true" outlineLevel="0" collapsed="false">
      <c r="A2772" s="0" t="s">
        <v>9146</v>
      </c>
      <c r="B2772" s="0" t="s">
        <v>9147</v>
      </c>
      <c r="D2772" s="2" t="s">
        <v>60</v>
      </c>
      <c r="E2772" s="2" t="s">
        <v>60</v>
      </c>
      <c r="F2772" s="2" t="s">
        <v>60</v>
      </c>
      <c r="G2772" s="1" t="s">
        <v>60</v>
      </c>
      <c r="H2772" s="1" t="s">
        <v>60</v>
      </c>
      <c r="I2772" s="1" t="n">
        <v>16.9369</v>
      </c>
      <c r="K2772" s="6" t="n">
        <f aca="false">COUNT(D2772:I2772)</f>
        <v>1</v>
      </c>
    </row>
    <row r="2773" customFormat="false" ht="15" hidden="false" customHeight="true" outlineLevel="0" collapsed="false">
      <c r="A2773" s="0" t="s">
        <v>9149</v>
      </c>
      <c r="B2773" s="0" t="s">
        <v>9150</v>
      </c>
      <c r="D2773" s="2" t="s">
        <v>60</v>
      </c>
      <c r="E2773" s="2" t="s">
        <v>60</v>
      </c>
      <c r="F2773" s="2" t="n">
        <v>8.3168</v>
      </c>
      <c r="G2773" s="1" t="s">
        <v>60</v>
      </c>
      <c r="H2773" s="1" t="s">
        <v>60</v>
      </c>
      <c r="I2773" s="1" t="s">
        <v>60</v>
      </c>
      <c r="K2773" s="6" t="n">
        <f aca="false">COUNT(D2773:I2773)</f>
        <v>1</v>
      </c>
    </row>
    <row r="2774" customFormat="false" ht="15" hidden="false" customHeight="true" outlineLevel="0" collapsed="false">
      <c r="A2774" s="0" t="s">
        <v>9152</v>
      </c>
      <c r="B2774" s="0" t="s">
        <v>9153</v>
      </c>
      <c r="D2774" s="2" t="s">
        <v>60</v>
      </c>
      <c r="E2774" s="2" t="n">
        <v>3.5125</v>
      </c>
      <c r="F2774" s="2" t="s">
        <v>60</v>
      </c>
      <c r="G2774" s="1" t="s">
        <v>60</v>
      </c>
      <c r="H2774" s="1" t="s">
        <v>60</v>
      </c>
      <c r="I2774" s="1" t="s">
        <v>60</v>
      </c>
      <c r="K2774" s="6" t="n">
        <f aca="false">COUNT(D2774:I2774)</f>
        <v>1</v>
      </c>
    </row>
    <row r="2775" customFormat="false" ht="15" hidden="false" customHeight="true" outlineLevel="0" collapsed="false">
      <c r="A2775" s="0" t="s">
        <v>9155</v>
      </c>
      <c r="B2775" s="0" t="s">
        <v>9156</v>
      </c>
      <c r="D2775" s="2" t="s">
        <v>60</v>
      </c>
      <c r="E2775" s="2" t="s">
        <v>60</v>
      </c>
      <c r="F2775" s="2" t="s">
        <v>60</v>
      </c>
      <c r="G2775" s="1" t="s">
        <v>60</v>
      </c>
      <c r="H2775" s="1" t="s">
        <v>60</v>
      </c>
      <c r="I2775" s="1" t="n">
        <v>4.497</v>
      </c>
      <c r="K2775" s="6" t="n">
        <f aca="false">COUNT(D2775:I2775)</f>
        <v>1</v>
      </c>
    </row>
    <row r="2776" customFormat="false" ht="15" hidden="false" customHeight="true" outlineLevel="0" collapsed="false">
      <c r="A2776" s="0" t="s">
        <v>9158</v>
      </c>
      <c r="B2776" s="0" t="s">
        <v>9159</v>
      </c>
      <c r="D2776" s="2" t="n">
        <v>13.9879</v>
      </c>
      <c r="E2776" s="2" t="s">
        <v>60</v>
      </c>
      <c r="F2776" s="2" t="s">
        <v>60</v>
      </c>
      <c r="G2776" s="1" t="s">
        <v>60</v>
      </c>
      <c r="H2776" s="1" t="s">
        <v>60</v>
      </c>
      <c r="I2776" s="1" t="s">
        <v>60</v>
      </c>
      <c r="K2776" s="6" t="n">
        <f aca="false">COUNT(D2776:I2776)</f>
        <v>1</v>
      </c>
    </row>
    <row r="2777" customFormat="false" ht="15" hidden="false" customHeight="true" outlineLevel="0" collapsed="false">
      <c r="A2777" s="0" t="s">
        <v>9161</v>
      </c>
      <c r="B2777" s="0" t="s">
        <v>9162</v>
      </c>
      <c r="D2777" s="2" t="s">
        <v>60</v>
      </c>
      <c r="E2777" s="2" t="s">
        <v>60</v>
      </c>
      <c r="F2777" s="2" t="n">
        <v>54.8653</v>
      </c>
      <c r="G2777" s="1" t="s">
        <v>60</v>
      </c>
      <c r="H2777" s="1" t="s">
        <v>60</v>
      </c>
      <c r="I2777" s="1" t="s">
        <v>60</v>
      </c>
      <c r="K2777" s="6" t="n">
        <f aca="false">COUNT(D2777:I2777)</f>
        <v>1</v>
      </c>
    </row>
    <row r="2778" customFormat="false" ht="15" hidden="false" customHeight="true" outlineLevel="0" collapsed="false">
      <c r="A2778" s="0" t="s">
        <v>9164</v>
      </c>
      <c r="B2778" s="0" t="s">
        <v>9165</v>
      </c>
      <c r="D2778" s="2" t="s">
        <v>60</v>
      </c>
      <c r="E2778" s="2" t="s">
        <v>60</v>
      </c>
      <c r="F2778" s="2" t="s">
        <v>60</v>
      </c>
      <c r="G2778" s="1" t="s">
        <v>60</v>
      </c>
      <c r="H2778" s="1" t="s">
        <v>60</v>
      </c>
      <c r="I2778" s="1" t="n">
        <v>0.9905</v>
      </c>
      <c r="K2778" s="6" t="n">
        <f aca="false">COUNT(D2778:I2778)</f>
        <v>1</v>
      </c>
    </row>
    <row r="2779" customFormat="false" ht="15" hidden="false" customHeight="true" outlineLevel="0" collapsed="false">
      <c r="A2779" s="0" t="s">
        <v>9167</v>
      </c>
      <c r="B2779" s="0" t="s">
        <v>9168</v>
      </c>
      <c r="D2779" s="2" t="n">
        <v>2.4311</v>
      </c>
      <c r="E2779" s="2" t="s">
        <v>60</v>
      </c>
      <c r="F2779" s="2" t="s">
        <v>60</v>
      </c>
      <c r="G2779" s="1" t="s">
        <v>60</v>
      </c>
      <c r="H2779" s="1" t="s">
        <v>60</v>
      </c>
      <c r="I2779" s="1" t="s">
        <v>60</v>
      </c>
      <c r="K2779" s="6" t="n">
        <f aca="false">COUNT(D2779:I2779)</f>
        <v>1</v>
      </c>
    </row>
    <row r="2780" customFormat="false" ht="15" hidden="false" customHeight="true" outlineLevel="0" collapsed="false">
      <c r="A2780" s="0" t="s">
        <v>9170</v>
      </c>
      <c r="B2780" s="0" t="s">
        <v>9171</v>
      </c>
      <c r="D2780" s="2" t="s">
        <v>60</v>
      </c>
      <c r="E2780" s="2" t="s">
        <v>60</v>
      </c>
      <c r="F2780" s="2" t="s">
        <v>60</v>
      </c>
      <c r="G2780" s="1" t="s">
        <v>60</v>
      </c>
      <c r="H2780" s="1" t="s">
        <v>60</v>
      </c>
      <c r="I2780" s="1" t="n">
        <v>51.6545</v>
      </c>
      <c r="K2780" s="6" t="n">
        <f aca="false">COUNT(D2780:I2780)</f>
        <v>1</v>
      </c>
    </row>
    <row r="2781" customFormat="false" ht="15" hidden="false" customHeight="true" outlineLevel="0" collapsed="false">
      <c r="A2781" s="0" t="s">
        <v>9173</v>
      </c>
      <c r="B2781" s="0" t="s">
        <v>9174</v>
      </c>
      <c r="D2781" s="2" t="n">
        <v>18.3497</v>
      </c>
      <c r="E2781" s="2" t="s">
        <v>60</v>
      </c>
      <c r="F2781" s="2" t="s">
        <v>60</v>
      </c>
      <c r="G2781" s="1" t="s">
        <v>60</v>
      </c>
      <c r="H2781" s="1" t="s">
        <v>60</v>
      </c>
      <c r="I2781" s="1" t="s">
        <v>60</v>
      </c>
      <c r="K2781" s="6" t="n">
        <f aca="false">COUNT(D2781:I2781)</f>
        <v>1</v>
      </c>
    </row>
    <row r="2782" customFormat="false" ht="15" hidden="false" customHeight="true" outlineLevel="0" collapsed="false">
      <c r="A2782" s="0" t="s">
        <v>9176</v>
      </c>
      <c r="B2782" s="0" t="s">
        <v>9177</v>
      </c>
      <c r="D2782" s="2" t="s">
        <v>60</v>
      </c>
      <c r="E2782" s="2" t="s">
        <v>60</v>
      </c>
      <c r="F2782" s="2" t="s">
        <v>60</v>
      </c>
      <c r="G2782" s="1" t="n">
        <v>51.1074</v>
      </c>
      <c r="H2782" s="1" t="s">
        <v>60</v>
      </c>
      <c r="I2782" s="1" t="s">
        <v>60</v>
      </c>
      <c r="K2782" s="6" t="n">
        <f aca="false">COUNT(D2782:I2782)</f>
        <v>1</v>
      </c>
    </row>
    <row r="2783" customFormat="false" ht="15" hidden="false" customHeight="true" outlineLevel="0" collapsed="false">
      <c r="A2783" s="0" t="s">
        <v>9179</v>
      </c>
      <c r="B2783" s="0" t="s">
        <v>9180</v>
      </c>
      <c r="D2783" s="2" t="s">
        <v>60</v>
      </c>
      <c r="E2783" s="2" t="s">
        <v>60</v>
      </c>
      <c r="F2783" s="2" t="s">
        <v>60</v>
      </c>
      <c r="G2783" s="1" t="s">
        <v>60</v>
      </c>
      <c r="H2783" s="1" t="s">
        <v>60</v>
      </c>
      <c r="I2783" s="1" t="n">
        <v>44.8251</v>
      </c>
      <c r="K2783" s="6" t="n">
        <f aca="false">COUNT(D2783:I2783)</f>
        <v>1</v>
      </c>
    </row>
    <row r="2784" customFormat="false" ht="15" hidden="false" customHeight="true" outlineLevel="0" collapsed="false">
      <c r="A2784" s="0" t="s">
        <v>9182</v>
      </c>
      <c r="B2784" s="0" t="s">
        <v>9183</v>
      </c>
      <c r="D2784" s="2" t="s">
        <v>60</v>
      </c>
      <c r="E2784" s="2" t="s">
        <v>60</v>
      </c>
      <c r="F2784" s="2" t="s">
        <v>60</v>
      </c>
      <c r="G2784" s="1" t="s">
        <v>60</v>
      </c>
      <c r="H2784" s="1" t="n">
        <v>89.0092</v>
      </c>
      <c r="I2784" s="1" t="s">
        <v>60</v>
      </c>
      <c r="K2784" s="6" t="n">
        <f aca="false">COUNT(D2784:I2784)</f>
        <v>1</v>
      </c>
    </row>
    <row r="2785" customFormat="false" ht="15" hidden="false" customHeight="true" outlineLevel="0" collapsed="false">
      <c r="A2785" s="0" t="s">
        <v>9185</v>
      </c>
      <c r="B2785" s="0" t="s">
        <v>9186</v>
      </c>
      <c r="D2785" s="2" t="n">
        <v>14.9179</v>
      </c>
      <c r="E2785" s="2" t="s">
        <v>60</v>
      </c>
      <c r="F2785" s="2" t="s">
        <v>60</v>
      </c>
      <c r="G2785" s="1" t="s">
        <v>60</v>
      </c>
      <c r="H2785" s="1" t="s">
        <v>60</v>
      </c>
      <c r="I2785" s="1" t="s">
        <v>60</v>
      </c>
      <c r="K2785" s="6" t="n">
        <f aca="false">COUNT(D2785:I2785)</f>
        <v>1</v>
      </c>
    </row>
    <row r="2786" customFormat="false" ht="15" hidden="false" customHeight="true" outlineLevel="0" collapsed="false">
      <c r="A2786" s="0" t="s">
        <v>9188</v>
      </c>
      <c r="B2786" s="0" t="s">
        <v>9189</v>
      </c>
      <c r="D2786" s="2" t="n">
        <v>35.3432</v>
      </c>
      <c r="E2786" s="2" t="s">
        <v>60</v>
      </c>
      <c r="F2786" s="2" t="s">
        <v>60</v>
      </c>
      <c r="G2786" s="1" t="s">
        <v>60</v>
      </c>
      <c r="H2786" s="1" t="s">
        <v>60</v>
      </c>
      <c r="I2786" s="1" t="s">
        <v>60</v>
      </c>
      <c r="K2786" s="6" t="n">
        <f aca="false">COUNT(D2786:I2786)</f>
        <v>1</v>
      </c>
    </row>
    <row r="2787" customFormat="false" ht="15" hidden="false" customHeight="true" outlineLevel="0" collapsed="false">
      <c r="A2787" s="0" t="s">
        <v>9191</v>
      </c>
      <c r="B2787" s="0" t="s">
        <v>9192</v>
      </c>
      <c r="D2787" s="2" t="s">
        <v>60</v>
      </c>
      <c r="E2787" s="2" t="s">
        <v>60</v>
      </c>
      <c r="F2787" s="2" t="s">
        <v>60</v>
      </c>
      <c r="G2787" s="1" t="s">
        <v>60</v>
      </c>
      <c r="H2787" s="1" t="s">
        <v>60</v>
      </c>
      <c r="I2787" s="1" t="n">
        <v>4.7147</v>
      </c>
      <c r="K2787" s="6" t="n">
        <f aca="false">COUNT(D2787:I2787)</f>
        <v>1</v>
      </c>
    </row>
    <row r="2788" customFormat="false" ht="15" hidden="false" customHeight="true" outlineLevel="0" collapsed="false">
      <c r="A2788" s="0" t="s">
        <v>9194</v>
      </c>
      <c r="B2788" s="0" t="s">
        <v>9195</v>
      </c>
      <c r="D2788" s="2" t="n">
        <v>3.0744</v>
      </c>
      <c r="E2788" s="2" t="s">
        <v>60</v>
      </c>
      <c r="F2788" s="2" t="s">
        <v>60</v>
      </c>
      <c r="G2788" s="1" t="s">
        <v>60</v>
      </c>
      <c r="H2788" s="1" t="s">
        <v>60</v>
      </c>
      <c r="I2788" s="1" t="s">
        <v>60</v>
      </c>
      <c r="K2788" s="6" t="n">
        <f aca="false">COUNT(D2788:I2788)</f>
        <v>1</v>
      </c>
    </row>
    <row r="2789" customFormat="false" ht="15" hidden="false" customHeight="true" outlineLevel="0" collapsed="false">
      <c r="A2789" s="0" t="s">
        <v>9203</v>
      </c>
      <c r="B2789" s="0" t="s">
        <v>9204</v>
      </c>
      <c r="D2789" s="2" t="s">
        <v>60</v>
      </c>
      <c r="E2789" s="2" t="s">
        <v>60</v>
      </c>
      <c r="F2789" s="2" t="s">
        <v>60</v>
      </c>
      <c r="G2789" s="1" t="s">
        <v>60</v>
      </c>
      <c r="H2789" s="1" t="s">
        <v>60</v>
      </c>
      <c r="I2789" s="1" t="n">
        <v>38.0314</v>
      </c>
      <c r="K2789" s="6" t="n">
        <f aca="false">COUNT(D2789:I2789)</f>
        <v>1</v>
      </c>
    </row>
    <row r="2790" customFormat="false" ht="15" hidden="false" customHeight="true" outlineLevel="0" collapsed="false">
      <c r="A2790" s="0" t="s">
        <v>9206</v>
      </c>
      <c r="B2790" s="0" t="s">
        <v>9207</v>
      </c>
      <c r="D2790" s="2" t="n">
        <v>3.8637</v>
      </c>
      <c r="E2790" s="2" t="s">
        <v>60</v>
      </c>
      <c r="F2790" s="2" t="s">
        <v>60</v>
      </c>
      <c r="G2790" s="1" t="s">
        <v>60</v>
      </c>
      <c r="H2790" s="1" t="s">
        <v>60</v>
      </c>
      <c r="I2790" s="1" t="s">
        <v>60</v>
      </c>
      <c r="K2790" s="6" t="n">
        <f aca="false">COUNT(D2790:I2790)</f>
        <v>1</v>
      </c>
    </row>
    <row r="2791" customFormat="false" ht="15" hidden="false" customHeight="true" outlineLevel="0" collapsed="false">
      <c r="A2791" s="0" t="s">
        <v>9209</v>
      </c>
      <c r="B2791" s="0" t="s">
        <v>9210</v>
      </c>
      <c r="D2791" s="2" t="s">
        <v>60</v>
      </c>
      <c r="E2791" s="2" t="s">
        <v>60</v>
      </c>
      <c r="F2791" s="2" t="s">
        <v>60</v>
      </c>
      <c r="G2791" s="1" t="s">
        <v>60</v>
      </c>
      <c r="H2791" s="1" t="n">
        <v>16.1754</v>
      </c>
      <c r="I2791" s="1" t="s">
        <v>60</v>
      </c>
      <c r="K2791" s="6" t="n">
        <f aca="false">COUNT(D2791:I2791)</f>
        <v>1</v>
      </c>
    </row>
    <row r="2792" customFormat="false" ht="15" hidden="false" customHeight="true" outlineLevel="0" collapsed="false">
      <c r="A2792" s="0" t="s">
        <v>9212</v>
      </c>
      <c r="B2792" s="0" t="s">
        <v>9213</v>
      </c>
      <c r="D2792" s="2" t="s">
        <v>60</v>
      </c>
      <c r="E2792" s="2" t="s">
        <v>60</v>
      </c>
      <c r="F2792" s="2" t="s">
        <v>60</v>
      </c>
      <c r="G2792" s="1" t="n">
        <v>99.3029</v>
      </c>
      <c r="H2792" s="1" t="s">
        <v>60</v>
      </c>
      <c r="I2792" s="1" t="s">
        <v>60</v>
      </c>
      <c r="K2792" s="6" t="n">
        <f aca="false">COUNT(D2792:I2792)</f>
        <v>1</v>
      </c>
    </row>
    <row r="2793" customFormat="false" ht="15" hidden="false" customHeight="true" outlineLevel="0" collapsed="false">
      <c r="A2793" s="0" t="s">
        <v>9215</v>
      </c>
      <c r="B2793" s="0" t="s">
        <v>9216</v>
      </c>
      <c r="D2793" s="2" t="s">
        <v>60</v>
      </c>
      <c r="E2793" s="2" t="s">
        <v>60</v>
      </c>
      <c r="F2793" s="2" t="n">
        <v>6.7817</v>
      </c>
      <c r="G2793" s="1" t="s">
        <v>60</v>
      </c>
      <c r="H2793" s="1" t="s">
        <v>60</v>
      </c>
      <c r="I2793" s="1" t="s">
        <v>60</v>
      </c>
      <c r="K2793" s="6" t="n">
        <f aca="false">COUNT(D2793:I2793)</f>
        <v>1</v>
      </c>
    </row>
    <row r="2794" customFormat="false" ht="15" hidden="false" customHeight="true" outlineLevel="0" collapsed="false">
      <c r="A2794" s="0" t="s">
        <v>9218</v>
      </c>
      <c r="B2794" s="0" t="s">
        <v>9219</v>
      </c>
      <c r="D2794" s="2" t="n">
        <v>5.0091</v>
      </c>
      <c r="E2794" s="2" t="s">
        <v>60</v>
      </c>
      <c r="F2794" s="2" t="s">
        <v>60</v>
      </c>
      <c r="G2794" s="1" t="s">
        <v>60</v>
      </c>
      <c r="H2794" s="1" t="s">
        <v>60</v>
      </c>
      <c r="I2794" s="1" t="s">
        <v>60</v>
      </c>
      <c r="K2794" s="6" t="n">
        <f aca="false">COUNT(D2794:I2794)</f>
        <v>1</v>
      </c>
    </row>
    <row r="2795" customFormat="false" ht="15" hidden="false" customHeight="true" outlineLevel="0" collapsed="false">
      <c r="A2795" s="0" t="s">
        <v>9221</v>
      </c>
      <c r="B2795" s="0" t="s">
        <v>9222</v>
      </c>
      <c r="D2795" s="2" t="s">
        <v>60</v>
      </c>
      <c r="E2795" s="2" t="n">
        <v>67.121</v>
      </c>
      <c r="F2795" s="2" t="s">
        <v>60</v>
      </c>
      <c r="G2795" s="1" t="s">
        <v>60</v>
      </c>
      <c r="H2795" s="1" t="s">
        <v>60</v>
      </c>
      <c r="I2795" s="1" t="s">
        <v>60</v>
      </c>
      <c r="K2795" s="6" t="n">
        <f aca="false">COUNT(D2795:I2795)</f>
        <v>1</v>
      </c>
    </row>
    <row r="2796" customFormat="false" ht="15" hidden="false" customHeight="true" outlineLevel="0" collapsed="false">
      <c r="A2796" s="0" t="s">
        <v>9224</v>
      </c>
      <c r="B2796" s="0" t="s">
        <v>9225</v>
      </c>
      <c r="D2796" s="2" t="s">
        <v>60</v>
      </c>
      <c r="E2796" s="2" t="n">
        <v>6.9861</v>
      </c>
      <c r="F2796" s="2" t="s">
        <v>60</v>
      </c>
      <c r="G2796" s="1" t="s">
        <v>60</v>
      </c>
      <c r="H2796" s="1" t="s">
        <v>60</v>
      </c>
      <c r="I2796" s="1" t="s">
        <v>60</v>
      </c>
      <c r="K2796" s="6" t="n">
        <f aca="false">COUNT(D2796:I2796)</f>
        <v>1</v>
      </c>
    </row>
    <row r="2797" customFormat="false" ht="15" hidden="false" customHeight="true" outlineLevel="0" collapsed="false">
      <c r="A2797" s="0" t="s">
        <v>9230</v>
      </c>
      <c r="B2797" s="0" t="s">
        <v>9231</v>
      </c>
      <c r="D2797" s="2" t="s">
        <v>60</v>
      </c>
      <c r="E2797" s="2" t="s">
        <v>60</v>
      </c>
      <c r="F2797" s="2" t="s">
        <v>60</v>
      </c>
      <c r="G2797" s="1" t="s">
        <v>60</v>
      </c>
      <c r="H2797" s="1" t="n">
        <v>6.4884</v>
      </c>
      <c r="I2797" s="1" t="s">
        <v>60</v>
      </c>
      <c r="K2797" s="6" t="n">
        <f aca="false">COUNT(D2797:I2797)</f>
        <v>1</v>
      </c>
    </row>
    <row r="2798" customFormat="false" ht="15" hidden="false" customHeight="true" outlineLevel="0" collapsed="false">
      <c r="A2798" s="0" t="s">
        <v>9233</v>
      </c>
      <c r="B2798" s="0" t="s">
        <v>9234</v>
      </c>
      <c r="D2798" s="2" t="s">
        <v>60</v>
      </c>
      <c r="E2798" s="2" t="s">
        <v>60</v>
      </c>
      <c r="F2798" s="2" t="n">
        <v>87.5854</v>
      </c>
      <c r="G2798" s="1" t="s">
        <v>60</v>
      </c>
      <c r="H2798" s="1" t="s">
        <v>60</v>
      </c>
      <c r="I2798" s="1" t="s">
        <v>60</v>
      </c>
      <c r="K2798" s="6" t="n">
        <f aca="false">COUNT(D2798:I2798)</f>
        <v>1</v>
      </c>
    </row>
    <row r="2799" customFormat="false" ht="15" hidden="false" customHeight="true" outlineLevel="0" collapsed="false">
      <c r="A2799" s="0" t="s">
        <v>9236</v>
      </c>
      <c r="B2799" s="0" t="s">
        <v>9237</v>
      </c>
      <c r="D2799" s="2" t="s">
        <v>60</v>
      </c>
      <c r="E2799" s="2" t="s">
        <v>60</v>
      </c>
      <c r="F2799" s="2" t="n">
        <v>5.2247</v>
      </c>
      <c r="G2799" s="1" t="s">
        <v>60</v>
      </c>
      <c r="H2799" s="1" t="s">
        <v>60</v>
      </c>
      <c r="I2799" s="1" t="s">
        <v>60</v>
      </c>
      <c r="K2799" s="6" t="n">
        <f aca="false">COUNT(D2799:I2799)</f>
        <v>1</v>
      </c>
    </row>
    <row r="2800" customFormat="false" ht="15" hidden="false" customHeight="true" outlineLevel="0" collapsed="false">
      <c r="A2800" s="0" t="s">
        <v>9239</v>
      </c>
      <c r="B2800" s="0" t="s">
        <v>9240</v>
      </c>
      <c r="D2800" s="2" t="s">
        <v>60</v>
      </c>
      <c r="E2800" s="2" t="s">
        <v>60</v>
      </c>
      <c r="F2800" s="2" t="s">
        <v>60</v>
      </c>
      <c r="G2800" s="1" t="s">
        <v>60</v>
      </c>
      <c r="H2800" s="1" t="n">
        <v>30.6834</v>
      </c>
      <c r="I2800" s="1" t="s">
        <v>60</v>
      </c>
      <c r="K2800" s="6" t="n">
        <f aca="false">COUNT(D2800:I2800)</f>
        <v>1</v>
      </c>
    </row>
    <row r="2801" customFormat="false" ht="15" hidden="false" customHeight="true" outlineLevel="0" collapsed="false">
      <c r="A2801" s="0" t="s">
        <v>9242</v>
      </c>
      <c r="B2801" s="0" t="s">
        <v>9243</v>
      </c>
      <c r="D2801" s="2" t="s">
        <v>60</v>
      </c>
      <c r="E2801" s="2" t="s">
        <v>60</v>
      </c>
      <c r="F2801" s="2" t="s">
        <v>60</v>
      </c>
      <c r="G2801" s="1" t="s">
        <v>60</v>
      </c>
      <c r="H2801" s="1" t="s">
        <v>60</v>
      </c>
      <c r="I2801" s="1" t="n">
        <v>2.5113</v>
      </c>
      <c r="K2801" s="6" t="n">
        <f aca="false">COUNT(D2801:I2801)</f>
        <v>1</v>
      </c>
    </row>
    <row r="2802" customFormat="false" ht="15" hidden="false" customHeight="true" outlineLevel="0" collapsed="false">
      <c r="A2802" s="0" t="s">
        <v>9245</v>
      </c>
      <c r="B2802" s="0" t="s">
        <v>9246</v>
      </c>
      <c r="D2802" s="2" t="s">
        <v>60</v>
      </c>
      <c r="E2802" s="2" t="s">
        <v>60</v>
      </c>
      <c r="F2802" s="2" t="s">
        <v>60</v>
      </c>
      <c r="G2802" s="1" t="n">
        <v>5.5371</v>
      </c>
      <c r="H2802" s="1" t="s">
        <v>60</v>
      </c>
      <c r="I2802" s="1" t="s">
        <v>60</v>
      </c>
      <c r="K2802" s="6" t="n">
        <f aca="false">COUNT(D2802:I2802)</f>
        <v>1</v>
      </c>
    </row>
    <row r="2803" customFormat="false" ht="15" hidden="false" customHeight="true" outlineLevel="0" collapsed="false">
      <c r="A2803" s="0" t="s">
        <v>9248</v>
      </c>
      <c r="B2803" s="0" t="s">
        <v>9249</v>
      </c>
      <c r="D2803" s="2" t="s">
        <v>60</v>
      </c>
      <c r="E2803" s="2" t="s">
        <v>60</v>
      </c>
      <c r="F2803" s="2" t="n">
        <v>57.6957</v>
      </c>
      <c r="G2803" s="1" t="s">
        <v>60</v>
      </c>
      <c r="H2803" s="1" t="s">
        <v>60</v>
      </c>
      <c r="I2803" s="1" t="s">
        <v>60</v>
      </c>
      <c r="K2803" s="6" t="n">
        <f aca="false">COUNT(D2803:I2803)</f>
        <v>1</v>
      </c>
    </row>
    <row r="2804" customFormat="false" ht="15" hidden="false" customHeight="true" outlineLevel="0" collapsed="false">
      <c r="A2804" s="0" t="s">
        <v>9254</v>
      </c>
      <c r="B2804" s="0" t="s">
        <v>9255</v>
      </c>
      <c r="D2804" s="2" t="s">
        <v>60</v>
      </c>
      <c r="E2804" s="2" t="s">
        <v>60</v>
      </c>
      <c r="F2804" s="2" t="s">
        <v>60</v>
      </c>
      <c r="G2804" s="1" t="s">
        <v>60</v>
      </c>
      <c r="H2804" s="1" t="s">
        <v>60</v>
      </c>
      <c r="I2804" s="1" t="n">
        <v>2.9901</v>
      </c>
      <c r="K2804" s="6" t="n">
        <f aca="false">COUNT(D2804:I2804)</f>
        <v>1</v>
      </c>
    </row>
    <row r="2805" customFormat="false" ht="15" hidden="false" customHeight="true" outlineLevel="0" collapsed="false">
      <c r="A2805" s="0" t="s">
        <v>9257</v>
      </c>
      <c r="B2805" s="0" t="s">
        <v>9258</v>
      </c>
      <c r="D2805" s="2" t="s">
        <v>60</v>
      </c>
      <c r="E2805" s="2" t="s">
        <v>60</v>
      </c>
      <c r="F2805" s="2" t="s">
        <v>60</v>
      </c>
      <c r="G2805" s="1" t="s">
        <v>60</v>
      </c>
      <c r="H2805" s="1" t="s">
        <v>60</v>
      </c>
      <c r="I2805" s="1" t="n">
        <v>3.9017</v>
      </c>
      <c r="K2805" s="6" t="n">
        <f aca="false">COUNT(D2805:I2805)</f>
        <v>1</v>
      </c>
    </row>
    <row r="2806" customFormat="false" ht="15" hidden="false" customHeight="true" outlineLevel="0" collapsed="false">
      <c r="A2806" s="0" t="s">
        <v>9260</v>
      </c>
      <c r="B2806" s="0" t="s">
        <v>9261</v>
      </c>
      <c r="D2806" s="2" t="n">
        <v>3.0413</v>
      </c>
      <c r="E2806" s="2" t="s">
        <v>60</v>
      </c>
      <c r="F2806" s="2" t="s">
        <v>60</v>
      </c>
      <c r="G2806" s="1" t="s">
        <v>60</v>
      </c>
      <c r="H2806" s="1" t="s">
        <v>60</v>
      </c>
      <c r="I2806" s="1" t="s">
        <v>60</v>
      </c>
      <c r="K2806" s="6" t="n">
        <f aca="false">COUNT(D2806:I2806)</f>
        <v>1</v>
      </c>
    </row>
    <row r="2807" customFormat="false" ht="15" hidden="false" customHeight="true" outlineLevel="0" collapsed="false">
      <c r="A2807" s="0" t="s">
        <v>9263</v>
      </c>
      <c r="B2807" s="0" t="s">
        <v>9264</v>
      </c>
      <c r="D2807" s="2" t="s">
        <v>60</v>
      </c>
      <c r="E2807" s="2" t="s">
        <v>60</v>
      </c>
      <c r="F2807" s="2" t="s">
        <v>60</v>
      </c>
      <c r="G2807" s="1" t="s">
        <v>60</v>
      </c>
      <c r="H2807" s="1" t="s">
        <v>60</v>
      </c>
      <c r="I2807" s="1" t="n">
        <v>17.7581</v>
      </c>
      <c r="K2807" s="6" t="n">
        <f aca="false">COUNT(D2807:I2807)</f>
        <v>1</v>
      </c>
    </row>
    <row r="2808" customFormat="false" ht="15" hidden="false" customHeight="true" outlineLevel="0" collapsed="false">
      <c r="A2808" s="0" t="s">
        <v>9266</v>
      </c>
      <c r="B2808" s="0" t="s">
        <v>9267</v>
      </c>
      <c r="D2808" s="2" t="s">
        <v>60</v>
      </c>
      <c r="E2808" s="2" t="s">
        <v>60</v>
      </c>
      <c r="F2808" s="2" t="s">
        <v>60</v>
      </c>
      <c r="G2808" s="1" t="s">
        <v>60</v>
      </c>
      <c r="H2808" s="1" t="n">
        <v>7.9644</v>
      </c>
      <c r="I2808" s="1" t="s">
        <v>60</v>
      </c>
      <c r="K2808" s="6" t="n">
        <f aca="false">COUNT(D2808:I2808)</f>
        <v>1</v>
      </c>
    </row>
    <row r="2809" customFormat="false" ht="15" hidden="false" customHeight="true" outlineLevel="0" collapsed="false">
      <c r="A2809" s="0" t="s">
        <v>9269</v>
      </c>
      <c r="B2809" s="0" t="s">
        <v>9270</v>
      </c>
      <c r="D2809" s="2" t="s">
        <v>60</v>
      </c>
      <c r="E2809" s="2" t="s">
        <v>60</v>
      </c>
      <c r="F2809" s="2" t="n">
        <v>57.3989</v>
      </c>
      <c r="G2809" s="1" t="s">
        <v>60</v>
      </c>
      <c r="H2809" s="1" t="s">
        <v>60</v>
      </c>
      <c r="I2809" s="1" t="s">
        <v>60</v>
      </c>
      <c r="K2809" s="6" t="n">
        <f aca="false">COUNT(D2809:I2809)</f>
        <v>1</v>
      </c>
    </row>
    <row r="2810" customFormat="false" ht="15" hidden="false" customHeight="true" outlineLevel="0" collapsed="false">
      <c r="A2810" s="0" t="s">
        <v>9272</v>
      </c>
      <c r="B2810" s="0" t="s">
        <v>9273</v>
      </c>
      <c r="D2810" s="2" t="s">
        <v>60</v>
      </c>
      <c r="E2810" s="2" t="s">
        <v>60</v>
      </c>
      <c r="F2810" s="2" t="s">
        <v>60</v>
      </c>
      <c r="G2810" s="1" t="s">
        <v>60</v>
      </c>
      <c r="H2810" s="1" t="n">
        <v>3.2442</v>
      </c>
      <c r="I2810" s="1" t="s">
        <v>60</v>
      </c>
      <c r="K2810" s="6" t="n">
        <f aca="false">COUNT(D2810:I2810)</f>
        <v>1</v>
      </c>
    </row>
    <row r="2811" customFormat="false" ht="15" hidden="false" customHeight="true" outlineLevel="0" collapsed="false">
      <c r="A2811" s="0" t="s">
        <v>9275</v>
      </c>
      <c r="B2811" s="0" t="s">
        <v>9276</v>
      </c>
      <c r="D2811" s="2" t="s">
        <v>60</v>
      </c>
      <c r="E2811" s="2" t="s">
        <v>60</v>
      </c>
      <c r="F2811" s="2" t="s">
        <v>60</v>
      </c>
      <c r="G2811" s="1" t="s">
        <v>60</v>
      </c>
      <c r="H2811" s="1" t="s">
        <v>60</v>
      </c>
      <c r="I2811" s="1" t="n">
        <v>15.2792</v>
      </c>
      <c r="K2811" s="6" t="n">
        <f aca="false">COUNT(D2811:I2811)</f>
        <v>1</v>
      </c>
    </row>
    <row r="2812" customFormat="false" ht="15" hidden="false" customHeight="true" outlineLevel="0" collapsed="false">
      <c r="A2812" s="0" t="s">
        <v>9278</v>
      </c>
      <c r="B2812" s="0" t="s">
        <v>9279</v>
      </c>
      <c r="D2812" s="2" t="s">
        <v>60</v>
      </c>
      <c r="E2812" s="2" t="s">
        <v>60</v>
      </c>
      <c r="F2812" s="2" t="s">
        <v>60</v>
      </c>
      <c r="G2812" s="1" t="n">
        <v>8.6103</v>
      </c>
      <c r="H2812" s="1" t="s">
        <v>60</v>
      </c>
      <c r="I2812" s="1" t="s">
        <v>60</v>
      </c>
      <c r="K2812" s="6" t="n">
        <f aca="false">COUNT(D2812:I2812)</f>
        <v>1</v>
      </c>
    </row>
    <row r="2813" customFormat="false" ht="15" hidden="false" customHeight="true" outlineLevel="0" collapsed="false">
      <c r="A2813" s="0" t="s">
        <v>9281</v>
      </c>
      <c r="B2813" s="0" t="s">
        <v>9282</v>
      </c>
      <c r="D2813" s="2" t="s">
        <v>60</v>
      </c>
      <c r="E2813" s="2" t="n">
        <v>0.9202</v>
      </c>
      <c r="F2813" s="2" t="s">
        <v>60</v>
      </c>
      <c r="G2813" s="1" t="s">
        <v>60</v>
      </c>
      <c r="H2813" s="1" t="s">
        <v>60</v>
      </c>
      <c r="I2813" s="1" t="s">
        <v>60</v>
      </c>
      <c r="K2813" s="6" t="n">
        <f aca="false">COUNT(D2813:I2813)</f>
        <v>1</v>
      </c>
    </row>
    <row r="2814" customFormat="false" ht="15" hidden="false" customHeight="true" outlineLevel="0" collapsed="false">
      <c r="A2814" s="0" t="s">
        <v>9284</v>
      </c>
      <c r="B2814" s="0" t="s">
        <v>9285</v>
      </c>
      <c r="D2814" s="2" t="n">
        <v>21.0249</v>
      </c>
      <c r="E2814" s="2" t="s">
        <v>60</v>
      </c>
      <c r="F2814" s="2" t="s">
        <v>60</v>
      </c>
      <c r="G2814" s="1" t="s">
        <v>60</v>
      </c>
      <c r="H2814" s="1" t="s">
        <v>60</v>
      </c>
      <c r="I2814" s="1" t="s">
        <v>60</v>
      </c>
      <c r="K2814" s="6" t="n">
        <f aca="false">COUNT(D2814:I2814)</f>
        <v>1</v>
      </c>
    </row>
    <row r="2815" customFormat="false" ht="15" hidden="false" customHeight="true" outlineLevel="0" collapsed="false">
      <c r="A2815" s="0" t="s">
        <v>9287</v>
      </c>
      <c r="B2815" s="0" t="s">
        <v>9288</v>
      </c>
      <c r="D2815" s="2" t="s">
        <v>60</v>
      </c>
      <c r="E2815" s="2" t="s">
        <v>60</v>
      </c>
      <c r="F2815" s="2" t="s">
        <v>60</v>
      </c>
      <c r="G2815" s="1" t="s">
        <v>60</v>
      </c>
      <c r="H2815" s="1" t="n">
        <v>20.6722</v>
      </c>
      <c r="I2815" s="1" t="s">
        <v>60</v>
      </c>
      <c r="K2815" s="6" t="n">
        <f aca="false">COUNT(D2815:I2815)</f>
        <v>1</v>
      </c>
    </row>
    <row r="2816" customFormat="false" ht="15" hidden="false" customHeight="true" outlineLevel="0" collapsed="false">
      <c r="A2816" s="0" t="s">
        <v>9290</v>
      </c>
      <c r="B2816" s="0" t="s">
        <v>9291</v>
      </c>
      <c r="D2816" s="2" t="s">
        <v>60</v>
      </c>
      <c r="E2816" s="2" t="s">
        <v>60</v>
      </c>
      <c r="F2816" s="2" t="s">
        <v>60</v>
      </c>
      <c r="G2816" s="1" t="n">
        <v>9.3429</v>
      </c>
      <c r="H2816" s="1" t="s">
        <v>60</v>
      </c>
      <c r="I2816" s="1" t="s">
        <v>60</v>
      </c>
      <c r="K2816" s="6" t="n">
        <f aca="false">COUNT(D2816:I2816)</f>
        <v>1</v>
      </c>
    </row>
    <row r="2817" customFormat="false" ht="15" hidden="false" customHeight="true" outlineLevel="0" collapsed="false">
      <c r="A2817" s="0" t="s">
        <v>9293</v>
      </c>
      <c r="B2817" s="0" t="s">
        <v>9294</v>
      </c>
      <c r="D2817" s="2" t="s">
        <v>60</v>
      </c>
      <c r="E2817" s="2" t="s">
        <v>60</v>
      </c>
      <c r="F2817" s="2" t="s">
        <v>60</v>
      </c>
      <c r="G2817" s="1" t="n">
        <v>55.168</v>
      </c>
      <c r="H2817" s="1" t="s">
        <v>60</v>
      </c>
      <c r="I2817" s="1" t="s">
        <v>60</v>
      </c>
      <c r="K2817" s="6" t="n">
        <f aca="false">COUNT(D2817:I2817)</f>
        <v>1</v>
      </c>
    </row>
    <row r="2818" customFormat="false" ht="15" hidden="false" customHeight="true" outlineLevel="0" collapsed="false">
      <c r="A2818" s="0" t="s">
        <v>9296</v>
      </c>
      <c r="B2818" s="0" t="s">
        <v>9297</v>
      </c>
      <c r="D2818" s="2" t="s">
        <v>60</v>
      </c>
      <c r="E2818" s="2" t="s">
        <v>60</v>
      </c>
      <c r="F2818" s="2" t="s">
        <v>60</v>
      </c>
      <c r="G2818" s="1" t="s">
        <v>60</v>
      </c>
      <c r="H2818" s="1" t="s">
        <v>60</v>
      </c>
      <c r="I2818" s="1" t="n">
        <v>52.3195</v>
      </c>
      <c r="K2818" s="6" t="n">
        <f aca="false">COUNT(D2818:I2818)</f>
        <v>1</v>
      </c>
    </row>
    <row r="2819" customFormat="false" ht="15" hidden="false" customHeight="true" outlineLevel="0" collapsed="false">
      <c r="A2819" s="0" t="s">
        <v>9299</v>
      </c>
      <c r="B2819" s="0" t="s">
        <v>9300</v>
      </c>
      <c r="D2819" s="2" t="s">
        <v>60</v>
      </c>
      <c r="E2819" s="2" t="s">
        <v>60</v>
      </c>
      <c r="F2819" s="2" t="s">
        <v>60</v>
      </c>
      <c r="G2819" s="1" t="s">
        <v>60</v>
      </c>
      <c r="H2819" s="1" t="s">
        <v>60</v>
      </c>
      <c r="I2819" s="1" t="n">
        <v>3.1917</v>
      </c>
      <c r="K2819" s="6" t="n">
        <f aca="false">COUNT(D2819:I2819)</f>
        <v>1</v>
      </c>
    </row>
    <row r="2820" customFormat="false" ht="15" hidden="false" customHeight="true" outlineLevel="0" collapsed="false">
      <c r="A2820" s="0" t="s">
        <v>9302</v>
      </c>
      <c r="B2820" s="0" t="s">
        <v>9303</v>
      </c>
      <c r="D2820" s="2" t="s">
        <v>60</v>
      </c>
      <c r="E2820" s="2" t="s">
        <v>60</v>
      </c>
      <c r="F2820" s="2" t="s">
        <v>60</v>
      </c>
      <c r="G2820" s="1" t="s">
        <v>60</v>
      </c>
      <c r="H2820" s="1" t="n">
        <v>1.1536</v>
      </c>
      <c r="I2820" s="1" t="s">
        <v>60</v>
      </c>
      <c r="K2820" s="6" t="n">
        <f aca="false">COUNT(D2820:I2820)</f>
        <v>1</v>
      </c>
    </row>
    <row r="2821" customFormat="false" ht="15" hidden="false" customHeight="true" outlineLevel="0" collapsed="false">
      <c r="A2821" s="0" t="s">
        <v>9305</v>
      </c>
      <c r="B2821" s="0" t="s">
        <v>9306</v>
      </c>
      <c r="D2821" s="2" t="s">
        <v>60</v>
      </c>
      <c r="E2821" s="2" t="n">
        <v>17.2131</v>
      </c>
      <c r="F2821" s="2" t="s">
        <v>60</v>
      </c>
      <c r="G2821" s="1" t="s">
        <v>60</v>
      </c>
      <c r="H2821" s="1" t="s">
        <v>60</v>
      </c>
      <c r="I2821" s="1" t="s">
        <v>60</v>
      </c>
      <c r="K2821" s="6" t="n">
        <f aca="false">COUNT(D2821:I2821)</f>
        <v>1</v>
      </c>
    </row>
    <row r="2822" customFormat="false" ht="15" hidden="false" customHeight="true" outlineLevel="0" collapsed="false">
      <c r="A2822" s="0" t="s">
        <v>9308</v>
      </c>
      <c r="B2822" s="0" t="s">
        <v>9309</v>
      </c>
      <c r="D2822" s="2" t="s">
        <v>60</v>
      </c>
      <c r="E2822" s="2" t="n">
        <v>4.7492</v>
      </c>
      <c r="F2822" s="2" t="s">
        <v>60</v>
      </c>
      <c r="G2822" s="1" t="s">
        <v>60</v>
      </c>
      <c r="H2822" s="1" t="s">
        <v>60</v>
      </c>
      <c r="I2822" s="1" t="s">
        <v>60</v>
      </c>
      <c r="K2822" s="6" t="n">
        <f aca="false">COUNT(D2822:I2822)</f>
        <v>1</v>
      </c>
    </row>
    <row r="2823" customFormat="false" ht="15" hidden="false" customHeight="true" outlineLevel="0" collapsed="false">
      <c r="A2823" s="0" t="s">
        <v>9311</v>
      </c>
      <c r="B2823" s="0" t="s">
        <v>9312</v>
      </c>
      <c r="D2823" s="2" t="s">
        <v>60</v>
      </c>
      <c r="E2823" s="2" t="s">
        <v>60</v>
      </c>
      <c r="F2823" s="2" t="n">
        <v>32.8348</v>
      </c>
      <c r="G2823" s="1" t="s">
        <v>60</v>
      </c>
      <c r="H2823" s="1" t="s">
        <v>60</v>
      </c>
      <c r="I2823" s="1" t="s">
        <v>60</v>
      </c>
      <c r="K2823" s="6" t="n">
        <f aca="false">COUNT(D2823:I2823)</f>
        <v>1</v>
      </c>
    </row>
    <row r="2824" customFormat="false" ht="15" hidden="false" customHeight="true" outlineLevel="0" collapsed="false">
      <c r="A2824" s="0" t="s">
        <v>9314</v>
      </c>
      <c r="B2824" s="0" t="s">
        <v>9315</v>
      </c>
      <c r="D2824" s="2" t="s">
        <v>60</v>
      </c>
      <c r="E2824" s="2" t="s">
        <v>60</v>
      </c>
      <c r="F2824" s="2" t="s">
        <v>60</v>
      </c>
      <c r="G2824" s="1" t="s">
        <v>60</v>
      </c>
      <c r="H2824" s="1" t="s">
        <v>60</v>
      </c>
      <c r="I2824" s="1" t="n">
        <v>3.9937</v>
      </c>
      <c r="K2824" s="6" t="n">
        <f aca="false">COUNT(D2824:I2824)</f>
        <v>1</v>
      </c>
    </row>
    <row r="2825" customFormat="false" ht="15" hidden="false" customHeight="true" outlineLevel="0" collapsed="false">
      <c r="A2825" s="0" t="s">
        <v>9317</v>
      </c>
      <c r="B2825" s="0" t="s">
        <v>9318</v>
      </c>
      <c r="D2825" s="2" t="s">
        <v>60</v>
      </c>
      <c r="E2825" s="2" t="s">
        <v>60</v>
      </c>
      <c r="F2825" s="2" t="n">
        <v>41.8394</v>
      </c>
      <c r="G2825" s="1" t="s">
        <v>60</v>
      </c>
      <c r="H2825" s="1" t="s">
        <v>60</v>
      </c>
      <c r="I2825" s="1" t="s">
        <v>60</v>
      </c>
      <c r="K2825" s="6" t="n">
        <f aca="false">COUNT(D2825:I2825)</f>
        <v>1</v>
      </c>
    </row>
    <row r="2826" customFormat="false" ht="15" hidden="false" customHeight="true" outlineLevel="0" collapsed="false">
      <c r="A2826" s="0" t="s">
        <v>9320</v>
      </c>
      <c r="B2826" s="0" t="s">
        <v>9321</v>
      </c>
      <c r="D2826" s="2" t="s">
        <v>60</v>
      </c>
      <c r="E2826" s="2" t="s">
        <v>60</v>
      </c>
      <c r="F2826" s="2" t="n">
        <v>10.8887</v>
      </c>
      <c r="G2826" s="1" t="s">
        <v>60</v>
      </c>
      <c r="H2826" s="1" t="s">
        <v>60</v>
      </c>
      <c r="I2826" s="1" t="s">
        <v>60</v>
      </c>
      <c r="K2826" s="6" t="n">
        <f aca="false">COUNT(D2826:I2826)</f>
        <v>1</v>
      </c>
    </row>
    <row r="2827" customFormat="false" ht="15" hidden="false" customHeight="true" outlineLevel="0" collapsed="false">
      <c r="A2827" s="0" t="s">
        <v>9326</v>
      </c>
      <c r="B2827" s="0" t="s">
        <v>9327</v>
      </c>
      <c r="D2827" s="2" t="s">
        <v>60</v>
      </c>
      <c r="E2827" s="2" t="n">
        <v>5.7748</v>
      </c>
      <c r="F2827" s="2" t="s">
        <v>60</v>
      </c>
      <c r="G2827" s="1" t="s">
        <v>60</v>
      </c>
      <c r="H2827" s="1" t="s">
        <v>60</v>
      </c>
      <c r="I2827" s="1" t="s">
        <v>60</v>
      </c>
      <c r="K2827" s="6" t="n">
        <f aca="false">COUNT(D2827:I2827)</f>
        <v>1</v>
      </c>
    </row>
    <row r="2828" customFormat="false" ht="15" hidden="false" customHeight="true" outlineLevel="0" collapsed="false">
      <c r="A2828" s="0" t="s">
        <v>9329</v>
      </c>
      <c r="B2828" s="0" t="s">
        <v>9330</v>
      </c>
      <c r="D2828" s="2" t="n">
        <v>17.305</v>
      </c>
      <c r="E2828" s="2" t="s">
        <v>60</v>
      </c>
      <c r="F2828" s="2" t="s">
        <v>60</v>
      </c>
      <c r="G2828" s="1" t="s">
        <v>60</v>
      </c>
      <c r="H2828" s="1" t="s">
        <v>60</v>
      </c>
      <c r="I2828" s="1" t="s">
        <v>60</v>
      </c>
      <c r="K2828" s="6" t="n">
        <f aca="false">COUNT(D2828:I2828)</f>
        <v>1</v>
      </c>
    </row>
    <row r="2829" customFormat="false" ht="15" hidden="false" customHeight="true" outlineLevel="0" collapsed="false">
      <c r="A2829" s="0" t="s">
        <v>9335</v>
      </c>
      <c r="B2829" s="0" t="s">
        <v>9336</v>
      </c>
      <c r="D2829" s="2" t="n">
        <v>5.4776</v>
      </c>
      <c r="E2829" s="2" t="s">
        <v>60</v>
      </c>
      <c r="F2829" s="2" t="s">
        <v>60</v>
      </c>
      <c r="G2829" s="1" t="s">
        <v>60</v>
      </c>
      <c r="H2829" s="1" t="s">
        <v>60</v>
      </c>
      <c r="I2829" s="1" t="s">
        <v>60</v>
      </c>
      <c r="K2829" s="6" t="n">
        <f aca="false">COUNT(D2829:I2829)</f>
        <v>1</v>
      </c>
    </row>
    <row r="2830" customFormat="false" ht="15" hidden="false" customHeight="true" outlineLevel="0" collapsed="false">
      <c r="A2830" s="0" t="s">
        <v>9338</v>
      </c>
      <c r="B2830" s="0" t="s">
        <v>9339</v>
      </c>
      <c r="D2830" s="2" t="n">
        <v>11.2482</v>
      </c>
      <c r="E2830" s="2" t="s">
        <v>60</v>
      </c>
      <c r="F2830" s="2" t="s">
        <v>60</v>
      </c>
      <c r="G2830" s="1" t="s">
        <v>60</v>
      </c>
      <c r="H2830" s="1" t="s">
        <v>60</v>
      </c>
      <c r="I2830" s="1" t="s">
        <v>60</v>
      </c>
      <c r="K2830" s="6" t="n">
        <f aca="false">COUNT(D2830:I2830)</f>
        <v>1</v>
      </c>
    </row>
    <row r="2831" customFormat="false" ht="15" hidden="false" customHeight="true" outlineLevel="0" collapsed="false">
      <c r="A2831" s="0" t="s">
        <v>9341</v>
      </c>
      <c r="B2831" s="0" t="s">
        <v>9342</v>
      </c>
      <c r="D2831" s="2" t="s">
        <v>60</v>
      </c>
      <c r="E2831" s="2" t="s">
        <v>60</v>
      </c>
      <c r="F2831" s="2" t="s">
        <v>60</v>
      </c>
      <c r="G2831" s="1" t="s">
        <v>60</v>
      </c>
      <c r="H2831" s="1" t="s">
        <v>60</v>
      </c>
      <c r="I2831" s="1" t="n">
        <v>10.2029</v>
      </c>
      <c r="K2831" s="6" t="n">
        <f aca="false">COUNT(D2831:I2831)</f>
        <v>1</v>
      </c>
    </row>
    <row r="2832" customFormat="false" ht="15" hidden="false" customHeight="true" outlineLevel="0" collapsed="false">
      <c r="A2832" s="0" t="s">
        <v>9344</v>
      </c>
      <c r="B2832" s="0" t="s">
        <v>9345</v>
      </c>
      <c r="D2832" s="2" t="s">
        <v>60</v>
      </c>
      <c r="E2832" s="2" t="s">
        <v>60</v>
      </c>
      <c r="F2832" s="2" t="s">
        <v>60</v>
      </c>
      <c r="G2832" s="1" t="s">
        <v>60</v>
      </c>
      <c r="H2832" s="1" t="n">
        <v>3.757</v>
      </c>
      <c r="I2832" s="1" t="s">
        <v>60</v>
      </c>
      <c r="K2832" s="6" t="n">
        <f aca="false">COUNT(D2832:I2832)</f>
        <v>1</v>
      </c>
    </row>
    <row r="2833" customFormat="false" ht="15" hidden="false" customHeight="true" outlineLevel="0" collapsed="false">
      <c r="A2833" s="0" t="s">
        <v>9350</v>
      </c>
      <c r="B2833" s="0" t="s">
        <v>9351</v>
      </c>
      <c r="D2833" s="2" t="s">
        <v>60</v>
      </c>
      <c r="E2833" s="2" t="s">
        <v>60</v>
      </c>
      <c r="F2833" s="2" t="s">
        <v>60</v>
      </c>
      <c r="G2833" s="1" t="s">
        <v>60</v>
      </c>
      <c r="H2833" s="1" t="s">
        <v>60</v>
      </c>
      <c r="I2833" s="1" t="n">
        <v>20.4897</v>
      </c>
      <c r="K2833" s="6" t="n">
        <f aca="false">COUNT(D2833:I2833)</f>
        <v>1</v>
      </c>
    </row>
    <row r="2834" customFormat="false" ht="15" hidden="false" customHeight="true" outlineLevel="0" collapsed="false">
      <c r="A2834" s="0" t="s">
        <v>9353</v>
      </c>
      <c r="B2834" s="0" t="s">
        <v>9354</v>
      </c>
      <c r="D2834" s="2" t="s">
        <v>60</v>
      </c>
      <c r="E2834" s="2" t="s">
        <v>60</v>
      </c>
      <c r="F2834" s="2" t="s">
        <v>60</v>
      </c>
      <c r="G2834" s="1" t="s">
        <v>60</v>
      </c>
      <c r="H2834" s="1" t="n">
        <v>17.3508</v>
      </c>
      <c r="I2834" s="1" t="s">
        <v>60</v>
      </c>
      <c r="K2834" s="6" t="n">
        <f aca="false">COUNT(D2834:I2834)</f>
        <v>1</v>
      </c>
    </row>
    <row r="2835" customFormat="false" ht="15" hidden="false" customHeight="true" outlineLevel="0" collapsed="false">
      <c r="A2835" s="0" t="s">
        <v>9356</v>
      </c>
      <c r="B2835" s="0" t="s">
        <v>9357</v>
      </c>
      <c r="D2835" s="2" t="s">
        <v>60</v>
      </c>
      <c r="E2835" s="2" t="n">
        <v>49.9963</v>
      </c>
      <c r="F2835" s="2" t="s">
        <v>60</v>
      </c>
      <c r="G2835" s="1" t="s">
        <v>60</v>
      </c>
      <c r="H2835" s="1" t="s">
        <v>60</v>
      </c>
      <c r="I2835" s="1" t="s">
        <v>60</v>
      </c>
      <c r="K2835" s="6" t="n">
        <f aca="false">COUNT(D2835:I2835)</f>
        <v>1</v>
      </c>
    </row>
    <row r="2836" customFormat="false" ht="15" hidden="false" customHeight="true" outlineLevel="0" collapsed="false">
      <c r="A2836" s="0" t="s">
        <v>9359</v>
      </c>
      <c r="B2836" s="0" t="s">
        <v>9360</v>
      </c>
      <c r="D2836" s="2" t="s">
        <v>60</v>
      </c>
      <c r="E2836" s="2" t="s">
        <v>60</v>
      </c>
      <c r="F2836" s="2" t="s">
        <v>60</v>
      </c>
      <c r="G2836" s="1" t="n">
        <v>23.0514</v>
      </c>
      <c r="H2836" s="1" t="s">
        <v>60</v>
      </c>
      <c r="I2836" s="1" t="s">
        <v>60</v>
      </c>
      <c r="K2836" s="6" t="n">
        <f aca="false">COUNT(D2836:I2836)</f>
        <v>1</v>
      </c>
    </row>
    <row r="2837" customFormat="false" ht="15" hidden="false" customHeight="true" outlineLevel="0" collapsed="false">
      <c r="A2837" s="0" t="s">
        <v>9362</v>
      </c>
      <c r="B2837" s="0" t="s">
        <v>9363</v>
      </c>
      <c r="D2837" s="2" t="s">
        <v>60</v>
      </c>
      <c r="E2837" s="2" t="n">
        <v>1.7057</v>
      </c>
      <c r="F2837" s="2" t="s">
        <v>60</v>
      </c>
      <c r="G2837" s="1" t="s">
        <v>60</v>
      </c>
      <c r="H2837" s="1" t="s">
        <v>60</v>
      </c>
      <c r="I2837" s="1" t="s">
        <v>60</v>
      </c>
      <c r="K2837" s="6" t="n">
        <f aca="false">COUNT(D2837:I2837)</f>
        <v>1</v>
      </c>
    </row>
    <row r="2838" customFormat="false" ht="15" hidden="false" customHeight="true" outlineLevel="0" collapsed="false">
      <c r="A2838" s="0" t="s">
        <v>9365</v>
      </c>
      <c r="B2838" s="0" t="s">
        <v>9366</v>
      </c>
      <c r="D2838" s="2" t="s">
        <v>60</v>
      </c>
      <c r="E2838" s="2" t="s">
        <v>60</v>
      </c>
      <c r="F2838" s="2" t="s">
        <v>60</v>
      </c>
      <c r="G2838" s="1" t="s">
        <v>60</v>
      </c>
      <c r="H2838" s="1" t="s">
        <v>60</v>
      </c>
      <c r="I2838" s="1" t="n">
        <v>93.9968</v>
      </c>
      <c r="K2838" s="6" t="n">
        <f aca="false">COUNT(D2838:I2838)</f>
        <v>1</v>
      </c>
    </row>
    <row r="2839" customFormat="false" ht="15" hidden="false" customHeight="true" outlineLevel="0" collapsed="false">
      <c r="A2839" s="0" t="s">
        <v>9368</v>
      </c>
      <c r="B2839" s="0" t="s">
        <v>9369</v>
      </c>
      <c r="D2839" s="2" t="s">
        <v>60</v>
      </c>
      <c r="E2839" s="2" t="s">
        <v>60</v>
      </c>
      <c r="F2839" s="2" t="s">
        <v>60</v>
      </c>
      <c r="G2839" s="1" t="s">
        <v>60</v>
      </c>
      <c r="H2839" s="1" t="s">
        <v>60</v>
      </c>
      <c r="I2839" s="1" t="n">
        <v>60.2709</v>
      </c>
      <c r="K2839" s="6" t="n">
        <f aca="false">COUNT(D2839:I2839)</f>
        <v>1</v>
      </c>
    </row>
    <row r="2840" customFormat="false" ht="15" hidden="false" customHeight="true" outlineLevel="0" collapsed="false">
      <c r="A2840" s="0" t="s">
        <v>9374</v>
      </c>
      <c r="B2840" s="0" t="s">
        <v>9375</v>
      </c>
      <c r="D2840" s="2" t="s">
        <v>60</v>
      </c>
      <c r="E2840" s="2" t="s">
        <v>60</v>
      </c>
      <c r="F2840" s="2" t="s">
        <v>60</v>
      </c>
      <c r="G2840" s="1" t="s">
        <v>60</v>
      </c>
      <c r="H2840" s="1" t="s">
        <v>60</v>
      </c>
      <c r="I2840" s="1" t="n">
        <v>1.6055</v>
      </c>
      <c r="K2840" s="6" t="n">
        <f aca="false">COUNT(D2840:I2840)</f>
        <v>1</v>
      </c>
    </row>
    <row r="2841" customFormat="false" ht="15" hidden="false" customHeight="true" outlineLevel="0" collapsed="false">
      <c r="A2841" s="0" t="s">
        <v>9377</v>
      </c>
      <c r="B2841" s="0" t="s">
        <v>9378</v>
      </c>
      <c r="D2841" s="2" t="s">
        <v>60</v>
      </c>
      <c r="E2841" s="2" t="n">
        <v>26.1607</v>
      </c>
      <c r="F2841" s="2" t="s">
        <v>60</v>
      </c>
      <c r="G2841" s="1" t="s">
        <v>60</v>
      </c>
      <c r="H2841" s="1" t="s">
        <v>60</v>
      </c>
      <c r="I2841" s="1" t="s">
        <v>60</v>
      </c>
      <c r="K2841" s="6" t="n">
        <f aca="false">COUNT(D2841:I2841)</f>
        <v>1</v>
      </c>
    </row>
    <row r="2842" customFormat="false" ht="15" hidden="false" customHeight="true" outlineLevel="0" collapsed="false">
      <c r="A2842" s="0" t="s">
        <v>9380</v>
      </c>
      <c r="B2842" s="0" t="s">
        <v>9381</v>
      </c>
      <c r="D2842" s="2" t="n">
        <v>5.1399</v>
      </c>
      <c r="E2842" s="2" t="s">
        <v>60</v>
      </c>
      <c r="F2842" s="2" t="s">
        <v>60</v>
      </c>
      <c r="G2842" s="1" t="s">
        <v>60</v>
      </c>
      <c r="H2842" s="1" t="s">
        <v>60</v>
      </c>
      <c r="I2842" s="1" t="s">
        <v>60</v>
      </c>
      <c r="K2842" s="6" t="n">
        <f aca="false">COUNT(D2842:I2842)</f>
        <v>1</v>
      </c>
    </row>
    <row r="2843" customFormat="false" ht="15" hidden="false" customHeight="true" outlineLevel="0" collapsed="false">
      <c r="A2843" s="0" t="s">
        <v>9383</v>
      </c>
      <c r="B2843" s="0" t="s">
        <v>9384</v>
      </c>
      <c r="D2843" s="2" t="n">
        <v>8.2178</v>
      </c>
      <c r="E2843" s="2" t="s">
        <v>60</v>
      </c>
      <c r="F2843" s="2" t="s">
        <v>60</v>
      </c>
      <c r="G2843" s="1" t="s">
        <v>60</v>
      </c>
      <c r="H2843" s="1" t="s">
        <v>60</v>
      </c>
      <c r="I2843" s="1" t="s">
        <v>60</v>
      </c>
      <c r="K2843" s="6" t="n">
        <f aca="false">COUNT(D2843:I2843)</f>
        <v>1</v>
      </c>
    </row>
    <row r="2844" customFormat="false" ht="15" hidden="false" customHeight="true" outlineLevel="0" collapsed="false">
      <c r="A2844" s="0" t="s">
        <v>9386</v>
      </c>
      <c r="B2844" s="0" t="s">
        <v>9387</v>
      </c>
      <c r="D2844" s="2" t="s">
        <v>60</v>
      </c>
      <c r="E2844" s="2" t="s">
        <v>60</v>
      </c>
      <c r="F2844" s="2" t="s">
        <v>60</v>
      </c>
      <c r="G2844" s="1" t="s">
        <v>60</v>
      </c>
      <c r="H2844" s="1" t="s">
        <v>60</v>
      </c>
      <c r="I2844" s="1" t="n">
        <v>6.6217</v>
      </c>
      <c r="K2844" s="6" t="n">
        <f aca="false">COUNT(D2844:I2844)</f>
        <v>1</v>
      </c>
    </row>
    <row r="2845" customFormat="false" ht="15" hidden="false" customHeight="true" outlineLevel="0" collapsed="false">
      <c r="A2845" s="0" t="s">
        <v>9389</v>
      </c>
      <c r="B2845" s="0" t="s">
        <v>9390</v>
      </c>
      <c r="D2845" s="2" t="s">
        <v>60</v>
      </c>
      <c r="E2845" s="2" t="s">
        <v>60</v>
      </c>
      <c r="F2845" s="2" t="s">
        <v>60</v>
      </c>
      <c r="G2845" s="1" t="s">
        <v>60</v>
      </c>
      <c r="H2845" s="1" t="s">
        <v>60</v>
      </c>
      <c r="I2845" s="1" t="n">
        <v>32.0036</v>
      </c>
      <c r="K2845" s="6" t="n">
        <f aca="false">COUNT(D2845:I2845)</f>
        <v>1</v>
      </c>
    </row>
    <row r="2846" customFormat="false" ht="15" hidden="false" customHeight="true" outlineLevel="0" collapsed="false">
      <c r="A2846" s="0" t="s">
        <v>9392</v>
      </c>
      <c r="B2846" s="0" t="s">
        <v>9393</v>
      </c>
      <c r="D2846" s="2" t="s">
        <v>60</v>
      </c>
      <c r="E2846" s="2" t="s">
        <v>60</v>
      </c>
      <c r="F2846" s="2" t="n">
        <v>5.2979</v>
      </c>
      <c r="G2846" s="1" t="s">
        <v>60</v>
      </c>
      <c r="H2846" s="1" t="s">
        <v>60</v>
      </c>
      <c r="I2846" s="1" t="s">
        <v>60</v>
      </c>
      <c r="K2846" s="6" t="n">
        <f aca="false">COUNT(D2846:I2846)</f>
        <v>1</v>
      </c>
    </row>
    <row r="2847" customFormat="false" ht="15" hidden="false" customHeight="true" outlineLevel="0" collapsed="false">
      <c r="A2847" s="0" t="s">
        <v>9395</v>
      </c>
      <c r="B2847" s="0" t="s">
        <v>9396</v>
      </c>
      <c r="D2847" s="2" t="s">
        <v>60</v>
      </c>
      <c r="E2847" s="2" t="s">
        <v>60</v>
      </c>
      <c r="F2847" s="2" t="s">
        <v>60</v>
      </c>
      <c r="G2847" s="1" t="s">
        <v>60</v>
      </c>
      <c r="H2847" s="1" t="n">
        <v>27.9239</v>
      </c>
      <c r="I2847" s="1" t="s">
        <v>60</v>
      </c>
      <c r="K2847" s="6" t="n">
        <f aca="false">COUNT(D2847:I2847)</f>
        <v>1</v>
      </c>
    </row>
    <row r="2848" customFormat="false" ht="15" hidden="false" customHeight="true" outlineLevel="0" collapsed="false">
      <c r="A2848" s="0" t="s">
        <v>9398</v>
      </c>
      <c r="B2848" s="0" t="s">
        <v>9399</v>
      </c>
      <c r="D2848" s="2" t="s">
        <v>60</v>
      </c>
      <c r="E2848" s="2" t="s">
        <v>60</v>
      </c>
      <c r="F2848" s="2" t="s">
        <v>60</v>
      </c>
      <c r="G2848" s="1" t="s">
        <v>60</v>
      </c>
      <c r="H2848" s="1" t="s">
        <v>60</v>
      </c>
      <c r="I2848" s="1" t="n">
        <v>21.484</v>
      </c>
      <c r="K2848" s="6" t="n">
        <f aca="false">COUNT(D2848:I2848)</f>
        <v>1</v>
      </c>
    </row>
    <row r="2849" customFormat="false" ht="15" hidden="false" customHeight="true" outlineLevel="0" collapsed="false">
      <c r="A2849" s="0" t="s">
        <v>9401</v>
      </c>
      <c r="B2849" s="0" t="s">
        <v>9402</v>
      </c>
      <c r="D2849" s="2" t="s">
        <v>60</v>
      </c>
      <c r="E2849" s="2" t="s">
        <v>60</v>
      </c>
      <c r="F2849" s="2" t="s">
        <v>60</v>
      </c>
      <c r="G2849" s="1" t="n">
        <v>2.3314</v>
      </c>
      <c r="H2849" s="1" t="s">
        <v>60</v>
      </c>
      <c r="I2849" s="1" t="s">
        <v>60</v>
      </c>
      <c r="K2849" s="6" t="n">
        <f aca="false">COUNT(D2849:I2849)</f>
        <v>1</v>
      </c>
    </row>
    <row r="2850" customFormat="false" ht="15" hidden="false" customHeight="true" outlineLevel="0" collapsed="false">
      <c r="A2850" s="0" t="s">
        <v>9404</v>
      </c>
      <c r="B2850" s="0" t="s">
        <v>9405</v>
      </c>
      <c r="D2850" s="2" t="s">
        <v>60</v>
      </c>
      <c r="E2850" s="2" t="s">
        <v>60</v>
      </c>
      <c r="F2850" s="2" t="s">
        <v>60</v>
      </c>
      <c r="G2850" s="1" t="s">
        <v>60</v>
      </c>
      <c r="H2850" s="1" t="s">
        <v>60</v>
      </c>
      <c r="I2850" s="1" t="n">
        <v>62.3713</v>
      </c>
      <c r="K2850" s="6" t="n">
        <f aca="false">COUNT(D2850:I2850)</f>
        <v>1</v>
      </c>
    </row>
    <row r="2851" customFormat="false" ht="15" hidden="false" customHeight="true" outlineLevel="0" collapsed="false">
      <c r="A2851" s="0" t="s">
        <v>9407</v>
      </c>
      <c r="B2851" s="0" t="s">
        <v>9408</v>
      </c>
      <c r="D2851" s="2" t="s">
        <v>60</v>
      </c>
      <c r="E2851" s="2" t="s">
        <v>60</v>
      </c>
      <c r="F2851" s="2" t="s">
        <v>60</v>
      </c>
      <c r="G2851" s="1" t="s">
        <v>60</v>
      </c>
      <c r="H2851" s="1" t="n">
        <v>5.3051</v>
      </c>
      <c r="I2851" s="1" t="s">
        <v>60</v>
      </c>
      <c r="K2851" s="6" t="n">
        <f aca="false">COUNT(D2851:I2851)</f>
        <v>1</v>
      </c>
    </row>
    <row r="2852" customFormat="false" ht="15" hidden="false" customHeight="true" outlineLevel="0" collapsed="false">
      <c r="A2852" s="0" t="s">
        <v>9410</v>
      </c>
      <c r="B2852" s="0" t="s">
        <v>9411</v>
      </c>
      <c r="D2852" s="2" t="s">
        <v>60</v>
      </c>
      <c r="E2852" s="2" t="s">
        <v>60</v>
      </c>
      <c r="F2852" s="2" t="s">
        <v>60</v>
      </c>
      <c r="G2852" s="1" t="s">
        <v>60</v>
      </c>
      <c r="H2852" s="1" t="s">
        <v>60</v>
      </c>
      <c r="I2852" s="1" t="n">
        <v>11.8103</v>
      </c>
      <c r="K2852" s="6" t="n">
        <f aca="false">COUNT(D2852:I2852)</f>
        <v>1</v>
      </c>
    </row>
    <row r="2853" customFormat="false" ht="15" hidden="false" customHeight="true" outlineLevel="0" collapsed="false">
      <c r="A2853" s="0" t="s">
        <v>9413</v>
      </c>
      <c r="B2853" s="0" t="s">
        <v>9414</v>
      </c>
      <c r="D2853" s="2" t="s">
        <v>60</v>
      </c>
      <c r="E2853" s="2" t="s">
        <v>60</v>
      </c>
      <c r="F2853" s="2" t="n">
        <v>129.3226</v>
      </c>
      <c r="G2853" s="1" t="s">
        <v>60</v>
      </c>
      <c r="H2853" s="1" t="s">
        <v>60</v>
      </c>
      <c r="I2853" s="1" t="s">
        <v>60</v>
      </c>
      <c r="K2853" s="6" t="n">
        <f aca="false">COUNT(D2853:I2853)</f>
        <v>1</v>
      </c>
    </row>
    <row r="2854" customFormat="false" ht="15" hidden="false" customHeight="true" outlineLevel="0" collapsed="false">
      <c r="A2854" s="0" t="s">
        <v>9419</v>
      </c>
      <c r="B2854" s="0" t="s">
        <v>9420</v>
      </c>
      <c r="D2854" s="2" t="s">
        <v>60</v>
      </c>
      <c r="E2854" s="2" t="s">
        <v>60</v>
      </c>
      <c r="F2854" s="2" t="s">
        <v>60</v>
      </c>
      <c r="G2854" s="1" t="n">
        <v>7.0217</v>
      </c>
      <c r="H2854" s="1" t="s">
        <v>60</v>
      </c>
      <c r="I2854" s="1" t="s">
        <v>60</v>
      </c>
      <c r="K2854" s="6" t="n">
        <f aca="false">COUNT(D2854:I2854)</f>
        <v>1</v>
      </c>
    </row>
    <row r="2855" customFormat="false" ht="15" hidden="false" customHeight="true" outlineLevel="0" collapsed="false">
      <c r="A2855" s="0" t="s">
        <v>9422</v>
      </c>
      <c r="B2855" s="0" t="s">
        <v>9423</v>
      </c>
      <c r="D2855" s="2" t="s">
        <v>60</v>
      </c>
      <c r="E2855" s="2" t="s">
        <v>60</v>
      </c>
      <c r="F2855" s="2" t="s">
        <v>60</v>
      </c>
      <c r="G2855" s="1" t="s">
        <v>60</v>
      </c>
      <c r="H2855" s="1" t="n">
        <v>10.3524</v>
      </c>
      <c r="I2855" s="1" t="s">
        <v>60</v>
      </c>
      <c r="K2855" s="6" t="n">
        <f aca="false">COUNT(D2855:I2855)</f>
        <v>1</v>
      </c>
    </row>
    <row r="2856" customFormat="false" ht="15" hidden="false" customHeight="true" outlineLevel="0" collapsed="false">
      <c r="A2856" s="0" t="s">
        <v>9428</v>
      </c>
      <c r="B2856" s="0" t="s">
        <v>9429</v>
      </c>
      <c r="D2856" s="2" t="s">
        <v>60</v>
      </c>
      <c r="E2856" s="2" t="s">
        <v>60</v>
      </c>
      <c r="F2856" s="2" t="n">
        <v>18.8652</v>
      </c>
      <c r="G2856" s="1" t="s">
        <v>60</v>
      </c>
      <c r="H2856" s="1" t="s">
        <v>60</v>
      </c>
      <c r="I2856" s="1" t="s">
        <v>60</v>
      </c>
      <c r="K2856" s="6" t="n">
        <f aca="false">COUNT(D2856:I2856)</f>
        <v>1</v>
      </c>
    </row>
    <row r="2857" customFormat="false" ht="15" hidden="false" customHeight="true" outlineLevel="0" collapsed="false">
      <c r="A2857" s="0" t="s">
        <v>9431</v>
      </c>
      <c r="B2857" s="0" t="s">
        <v>9432</v>
      </c>
      <c r="D2857" s="2" t="s">
        <v>60</v>
      </c>
      <c r="E2857" s="2" t="s">
        <v>60</v>
      </c>
      <c r="F2857" s="2" t="n">
        <v>32.8876</v>
      </c>
      <c r="G2857" s="1" t="s">
        <v>60</v>
      </c>
      <c r="H2857" s="1" t="s">
        <v>60</v>
      </c>
      <c r="I2857" s="1" t="s">
        <v>60</v>
      </c>
      <c r="K2857" s="6" t="n">
        <f aca="false">COUNT(D2857:I2857)</f>
        <v>1</v>
      </c>
    </row>
    <row r="2858" customFormat="false" ht="15" hidden="false" customHeight="true" outlineLevel="0" collapsed="false">
      <c r="A2858" s="0" t="s">
        <v>9434</v>
      </c>
      <c r="B2858" s="0" t="s">
        <v>9435</v>
      </c>
      <c r="D2858" s="2" t="s">
        <v>60</v>
      </c>
      <c r="E2858" s="2" t="s">
        <v>60</v>
      </c>
      <c r="F2858" s="2" t="n">
        <v>8.2931</v>
      </c>
      <c r="G2858" s="1" t="s">
        <v>60</v>
      </c>
      <c r="H2858" s="1" t="s">
        <v>60</v>
      </c>
      <c r="I2858" s="1" t="s">
        <v>60</v>
      </c>
      <c r="K2858" s="6" t="n">
        <f aca="false">COUNT(D2858:I2858)</f>
        <v>1</v>
      </c>
    </row>
    <row r="2859" customFormat="false" ht="15" hidden="false" customHeight="true" outlineLevel="0" collapsed="false">
      <c r="A2859" s="0" t="s">
        <v>9437</v>
      </c>
      <c r="B2859" s="0" t="s">
        <v>9438</v>
      </c>
      <c r="D2859" s="2" t="n">
        <v>8.7094</v>
      </c>
      <c r="E2859" s="2" t="s">
        <v>60</v>
      </c>
      <c r="F2859" s="2" t="s">
        <v>60</v>
      </c>
      <c r="G2859" s="1" t="s">
        <v>60</v>
      </c>
      <c r="H2859" s="1" t="s">
        <v>60</v>
      </c>
      <c r="I2859" s="1" t="s">
        <v>60</v>
      </c>
      <c r="K2859" s="6" t="n">
        <f aca="false">COUNT(D2859:I2859)</f>
        <v>1</v>
      </c>
    </row>
    <row r="2860" customFormat="false" ht="15" hidden="false" customHeight="true" outlineLevel="0" collapsed="false">
      <c r="A2860" s="0" t="s">
        <v>9440</v>
      </c>
      <c r="B2860" s="0" t="s">
        <v>9441</v>
      </c>
      <c r="D2860" s="2" t="s">
        <v>60</v>
      </c>
      <c r="E2860" s="2" t="s">
        <v>60</v>
      </c>
      <c r="F2860" s="2" t="s">
        <v>60</v>
      </c>
      <c r="G2860" s="1" t="s">
        <v>60</v>
      </c>
      <c r="H2860" s="1" t="n">
        <v>15.3378</v>
      </c>
      <c r="I2860" s="1" t="s">
        <v>60</v>
      </c>
      <c r="K2860" s="6" t="n">
        <f aca="false">COUNT(D2860:I2860)</f>
        <v>1</v>
      </c>
    </row>
    <row r="2861" customFormat="false" ht="15" hidden="false" customHeight="true" outlineLevel="0" collapsed="false">
      <c r="A2861" s="0" t="s">
        <v>9443</v>
      </c>
      <c r="B2861" s="0" t="s">
        <v>9444</v>
      </c>
      <c r="D2861" s="2" t="s">
        <v>60</v>
      </c>
      <c r="E2861" s="2" t="s">
        <v>60</v>
      </c>
      <c r="F2861" s="2" t="n">
        <v>36.1808</v>
      </c>
      <c r="G2861" s="1" t="s">
        <v>60</v>
      </c>
      <c r="H2861" s="1" t="s">
        <v>60</v>
      </c>
      <c r="I2861" s="1" t="s">
        <v>60</v>
      </c>
      <c r="K2861" s="6" t="n">
        <f aca="false">COUNT(D2861:I2861)</f>
        <v>1</v>
      </c>
    </row>
    <row r="2862" customFormat="false" ht="15" hidden="false" customHeight="true" outlineLevel="0" collapsed="false">
      <c r="A2862" s="0" t="s">
        <v>9446</v>
      </c>
      <c r="B2862" s="0" t="s">
        <v>9447</v>
      </c>
      <c r="D2862" s="2" t="s">
        <v>60</v>
      </c>
      <c r="E2862" s="2" t="s">
        <v>60</v>
      </c>
      <c r="F2862" s="2" t="s">
        <v>60</v>
      </c>
      <c r="G2862" s="1" t="s">
        <v>60</v>
      </c>
      <c r="H2862" s="1" t="n">
        <v>132.0395</v>
      </c>
      <c r="I2862" s="1" t="s">
        <v>60</v>
      </c>
      <c r="K2862" s="6" t="n">
        <f aca="false">COUNT(D2862:I2862)</f>
        <v>1</v>
      </c>
    </row>
    <row r="2863" customFormat="false" ht="15" hidden="false" customHeight="true" outlineLevel="0" collapsed="false">
      <c r="A2863" s="0" t="s">
        <v>9449</v>
      </c>
      <c r="B2863" s="0" t="s">
        <v>9450</v>
      </c>
      <c r="D2863" s="2" t="s">
        <v>60</v>
      </c>
      <c r="E2863" s="2" t="s">
        <v>60</v>
      </c>
      <c r="F2863" s="2" t="s">
        <v>60</v>
      </c>
      <c r="G2863" s="1" t="s">
        <v>60</v>
      </c>
      <c r="H2863" s="1" t="n">
        <v>41.0617</v>
      </c>
      <c r="I2863" s="1" t="s">
        <v>60</v>
      </c>
      <c r="K2863" s="6" t="n">
        <f aca="false">COUNT(D2863:I2863)</f>
        <v>1</v>
      </c>
    </row>
    <row r="2864" customFormat="false" ht="15" hidden="false" customHeight="true" outlineLevel="0" collapsed="false">
      <c r="A2864" s="0" t="s">
        <v>9455</v>
      </c>
      <c r="B2864" s="0" t="s">
        <v>9456</v>
      </c>
      <c r="D2864" s="2" t="s">
        <v>60</v>
      </c>
      <c r="E2864" s="2" t="s">
        <v>60</v>
      </c>
      <c r="F2864" s="2" t="s">
        <v>60</v>
      </c>
      <c r="G2864" s="1" t="n">
        <v>46.8198</v>
      </c>
      <c r="H2864" s="1" t="s">
        <v>60</v>
      </c>
      <c r="I2864" s="1" t="s">
        <v>60</v>
      </c>
      <c r="K2864" s="6" t="n">
        <f aca="false">COUNT(D2864:I2864)</f>
        <v>1</v>
      </c>
    </row>
    <row r="2865" customFormat="false" ht="15" hidden="false" customHeight="true" outlineLevel="0" collapsed="false">
      <c r="A2865" s="0" t="s">
        <v>9458</v>
      </c>
      <c r="B2865" s="0" t="s">
        <v>9459</v>
      </c>
      <c r="D2865" s="2" t="s">
        <v>60</v>
      </c>
      <c r="E2865" s="2" t="s">
        <v>60</v>
      </c>
      <c r="F2865" s="2" t="s">
        <v>60</v>
      </c>
      <c r="G2865" s="1" t="s">
        <v>60</v>
      </c>
      <c r="H2865" s="1" t="s">
        <v>60</v>
      </c>
      <c r="I2865" s="1" t="n">
        <v>7.072</v>
      </c>
      <c r="K2865" s="6" t="n">
        <f aca="false">COUNT(D2865:I2865)</f>
        <v>1</v>
      </c>
    </row>
    <row r="2866" customFormat="false" ht="15" hidden="false" customHeight="true" outlineLevel="0" collapsed="false">
      <c r="A2866" s="0" t="s">
        <v>9461</v>
      </c>
      <c r="B2866" s="0" t="s">
        <v>9462</v>
      </c>
      <c r="D2866" s="2" t="s">
        <v>60</v>
      </c>
      <c r="E2866" s="2" t="s">
        <v>60</v>
      </c>
      <c r="F2866" s="2" t="s">
        <v>60</v>
      </c>
      <c r="G2866" s="1" t="s">
        <v>60</v>
      </c>
      <c r="H2866" s="1" t="n">
        <v>9.4168</v>
      </c>
      <c r="I2866" s="1" t="s">
        <v>60</v>
      </c>
      <c r="K2866" s="6" t="n">
        <f aca="false">COUNT(D2866:I2866)</f>
        <v>1</v>
      </c>
    </row>
    <row r="2867" customFormat="false" ht="15" hidden="false" customHeight="true" outlineLevel="0" collapsed="false">
      <c r="A2867" s="0" t="s">
        <v>9464</v>
      </c>
      <c r="B2867" s="0" t="s">
        <v>9465</v>
      </c>
      <c r="D2867" s="2" t="s">
        <v>60</v>
      </c>
      <c r="E2867" s="2" t="s">
        <v>60</v>
      </c>
      <c r="F2867" s="2" t="n">
        <v>27.0515</v>
      </c>
      <c r="G2867" s="1" t="s">
        <v>60</v>
      </c>
      <c r="H2867" s="1" t="s">
        <v>60</v>
      </c>
      <c r="I2867" s="1" t="s">
        <v>60</v>
      </c>
      <c r="K2867" s="6" t="n">
        <f aca="false">COUNT(D2867:I2867)</f>
        <v>1</v>
      </c>
    </row>
    <row r="2868" customFormat="false" ht="15" hidden="false" customHeight="true" outlineLevel="0" collapsed="false">
      <c r="A2868" s="0" t="s">
        <v>9467</v>
      </c>
      <c r="B2868" s="0" t="s">
        <v>9468</v>
      </c>
      <c r="D2868" s="2" t="s">
        <v>60</v>
      </c>
      <c r="E2868" s="2" t="s">
        <v>60</v>
      </c>
      <c r="F2868" s="2" t="n">
        <v>11.8514</v>
      </c>
      <c r="G2868" s="1" t="s">
        <v>60</v>
      </c>
      <c r="H2868" s="1" t="s">
        <v>60</v>
      </c>
      <c r="I2868" s="1" t="s">
        <v>60</v>
      </c>
      <c r="K2868" s="6" t="n">
        <f aca="false">COUNT(D2868:I2868)</f>
        <v>1</v>
      </c>
    </row>
    <row r="2869" customFormat="false" ht="15" hidden="false" customHeight="true" outlineLevel="0" collapsed="false">
      <c r="A2869" s="0" t="s">
        <v>9470</v>
      </c>
      <c r="B2869" s="0" t="s">
        <v>9471</v>
      </c>
      <c r="D2869" s="2" t="s">
        <v>60</v>
      </c>
      <c r="E2869" s="2" t="s">
        <v>60</v>
      </c>
      <c r="F2869" s="2" t="s">
        <v>60</v>
      </c>
      <c r="G2869" s="1" t="n">
        <v>22.3474</v>
      </c>
      <c r="H2869" s="1" t="s">
        <v>60</v>
      </c>
      <c r="I2869" s="1" t="s">
        <v>60</v>
      </c>
      <c r="K2869" s="6" t="n">
        <f aca="false">COUNT(D2869:I2869)</f>
        <v>1</v>
      </c>
    </row>
    <row r="2870" customFormat="false" ht="15" hidden="false" customHeight="true" outlineLevel="0" collapsed="false">
      <c r="A2870" s="0" t="s">
        <v>9473</v>
      </c>
      <c r="B2870" s="0" t="s">
        <v>9474</v>
      </c>
      <c r="D2870" s="2" t="s">
        <v>60</v>
      </c>
      <c r="E2870" s="2" t="s">
        <v>60</v>
      </c>
      <c r="F2870" s="2" t="s">
        <v>60</v>
      </c>
      <c r="G2870" s="1" t="s">
        <v>60</v>
      </c>
      <c r="H2870" s="1" t="s">
        <v>60</v>
      </c>
      <c r="I2870" s="1" t="n">
        <v>156.3801</v>
      </c>
      <c r="K2870" s="6" t="n">
        <f aca="false">COUNT(D2870:I2870)</f>
        <v>1</v>
      </c>
    </row>
    <row r="2871" customFormat="false" ht="15" hidden="false" customHeight="true" outlineLevel="0" collapsed="false">
      <c r="A2871" s="0" t="s">
        <v>9476</v>
      </c>
      <c r="B2871" s="0" t="s">
        <v>9477</v>
      </c>
      <c r="D2871" s="2" t="s">
        <v>60</v>
      </c>
      <c r="E2871" s="2" t="s">
        <v>60</v>
      </c>
      <c r="F2871" s="2" t="s">
        <v>60</v>
      </c>
      <c r="G2871" s="1" t="s">
        <v>60</v>
      </c>
      <c r="H2871" s="1" t="n">
        <v>20.2623</v>
      </c>
      <c r="I2871" s="1" t="s">
        <v>60</v>
      </c>
      <c r="K2871" s="6" t="n">
        <f aca="false">COUNT(D2871:I2871)</f>
        <v>1</v>
      </c>
    </row>
    <row r="2872" customFormat="false" ht="15" hidden="false" customHeight="true" outlineLevel="0" collapsed="false">
      <c r="A2872" s="0" t="s">
        <v>9479</v>
      </c>
      <c r="B2872" s="0" t="s">
        <v>9480</v>
      </c>
      <c r="D2872" s="2" t="s">
        <v>60</v>
      </c>
      <c r="E2872" s="2" t="s">
        <v>60</v>
      </c>
      <c r="F2872" s="2" t="s">
        <v>60</v>
      </c>
      <c r="G2872" s="1" t="s">
        <v>60</v>
      </c>
      <c r="H2872" s="1" t="n">
        <v>26.4873</v>
      </c>
      <c r="I2872" s="1" t="s">
        <v>60</v>
      </c>
      <c r="K2872" s="6" t="n">
        <f aca="false">COUNT(D2872:I2872)</f>
        <v>1</v>
      </c>
    </row>
    <row r="2873" customFormat="false" ht="15" hidden="false" customHeight="true" outlineLevel="0" collapsed="false">
      <c r="A2873" s="0" t="s">
        <v>9482</v>
      </c>
      <c r="B2873" s="0" t="s">
        <v>9483</v>
      </c>
      <c r="D2873" s="2" t="s">
        <v>60</v>
      </c>
      <c r="E2873" s="2" t="s">
        <v>60</v>
      </c>
      <c r="F2873" s="2" t="s">
        <v>60</v>
      </c>
      <c r="G2873" s="1" t="s">
        <v>60</v>
      </c>
      <c r="H2873" s="1" t="n">
        <v>11.2914</v>
      </c>
      <c r="I2873" s="1" t="s">
        <v>60</v>
      </c>
      <c r="K2873" s="6" t="n">
        <f aca="false">COUNT(D2873:I2873)</f>
        <v>1</v>
      </c>
    </row>
    <row r="2874" customFormat="false" ht="15" hidden="false" customHeight="true" outlineLevel="0" collapsed="false">
      <c r="A2874" s="0" t="s">
        <v>9485</v>
      </c>
      <c r="B2874" s="0" t="s">
        <v>9486</v>
      </c>
      <c r="D2874" s="2" t="n">
        <v>22.6724</v>
      </c>
      <c r="E2874" s="2" t="s">
        <v>60</v>
      </c>
      <c r="F2874" s="2" t="s">
        <v>60</v>
      </c>
      <c r="G2874" s="1" t="s">
        <v>60</v>
      </c>
      <c r="H2874" s="1" t="s">
        <v>60</v>
      </c>
      <c r="I2874" s="1" t="s">
        <v>60</v>
      </c>
      <c r="K2874" s="6" t="n">
        <f aca="false">COUNT(D2874:I2874)</f>
        <v>1</v>
      </c>
    </row>
    <row r="2875" customFormat="false" ht="15" hidden="false" customHeight="true" outlineLevel="0" collapsed="false">
      <c r="A2875" s="0" t="s">
        <v>9488</v>
      </c>
      <c r="B2875" s="0" t="s">
        <v>9489</v>
      </c>
      <c r="D2875" s="2" t="s">
        <v>60</v>
      </c>
      <c r="E2875" s="2" t="s">
        <v>60</v>
      </c>
      <c r="F2875" s="2" t="s">
        <v>60</v>
      </c>
      <c r="G2875" s="1" t="s">
        <v>60</v>
      </c>
      <c r="H2875" s="1" t="n">
        <v>6.4411</v>
      </c>
      <c r="I2875" s="1" t="s">
        <v>60</v>
      </c>
      <c r="K2875" s="6" t="n">
        <f aca="false">COUNT(D2875:I2875)</f>
        <v>1</v>
      </c>
    </row>
    <row r="2876" customFormat="false" ht="15" hidden="false" customHeight="true" outlineLevel="0" collapsed="false">
      <c r="A2876" s="0" t="s">
        <v>9491</v>
      </c>
      <c r="B2876" s="0" t="s">
        <v>9492</v>
      </c>
      <c r="D2876" s="2" t="s">
        <v>60</v>
      </c>
      <c r="E2876" s="2" t="s">
        <v>60</v>
      </c>
      <c r="F2876" s="2" t="s">
        <v>60</v>
      </c>
      <c r="G2876" s="1" t="n">
        <v>7.6629</v>
      </c>
      <c r="H2876" s="1" t="s">
        <v>60</v>
      </c>
      <c r="I2876" s="1" t="s">
        <v>60</v>
      </c>
      <c r="K2876" s="6" t="n">
        <f aca="false">COUNT(D2876:I2876)</f>
        <v>1</v>
      </c>
    </row>
    <row r="2877" customFormat="false" ht="15" hidden="false" customHeight="true" outlineLevel="0" collapsed="false">
      <c r="A2877" s="0" t="s">
        <v>9494</v>
      </c>
      <c r="B2877" s="0" t="s">
        <v>9495</v>
      </c>
      <c r="D2877" s="2" t="s">
        <v>60</v>
      </c>
      <c r="E2877" s="2" t="s">
        <v>60</v>
      </c>
      <c r="F2877" s="2" t="s">
        <v>60</v>
      </c>
      <c r="G2877" s="1" t="s">
        <v>60</v>
      </c>
      <c r="H2877" s="1" t="n">
        <v>7.4004</v>
      </c>
      <c r="I2877" s="1" t="s">
        <v>60</v>
      </c>
      <c r="K2877" s="6" t="n">
        <f aca="false">COUNT(D2877:I2877)</f>
        <v>1</v>
      </c>
    </row>
    <row r="2878" customFormat="false" ht="15" hidden="false" customHeight="true" outlineLevel="0" collapsed="false">
      <c r="A2878" s="0" t="s">
        <v>9497</v>
      </c>
      <c r="B2878" s="0" t="s">
        <v>9498</v>
      </c>
      <c r="D2878" s="2" t="s">
        <v>60</v>
      </c>
      <c r="E2878" s="2" t="s">
        <v>60</v>
      </c>
      <c r="F2878" s="2" t="n">
        <v>21.4845</v>
      </c>
      <c r="G2878" s="1" t="s">
        <v>60</v>
      </c>
      <c r="H2878" s="1" t="s">
        <v>60</v>
      </c>
      <c r="I2878" s="1" t="s">
        <v>60</v>
      </c>
      <c r="K2878" s="6" t="n">
        <f aca="false">COUNT(D2878:I2878)</f>
        <v>1</v>
      </c>
    </row>
    <row r="2879" customFormat="false" ht="15" hidden="false" customHeight="true" outlineLevel="0" collapsed="false">
      <c r="A2879" s="0" t="s">
        <v>9500</v>
      </c>
      <c r="B2879" s="0" t="s">
        <v>9501</v>
      </c>
      <c r="D2879" s="2" t="s">
        <v>60</v>
      </c>
      <c r="E2879" s="2" t="s">
        <v>60</v>
      </c>
      <c r="F2879" s="2" t="s">
        <v>60</v>
      </c>
      <c r="G2879" s="1" t="n">
        <v>4.9234</v>
      </c>
      <c r="H2879" s="1" t="s">
        <v>60</v>
      </c>
      <c r="I2879" s="1" t="s">
        <v>60</v>
      </c>
      <c r="K2879" s="6" t="n">
        <f aca="false">COUNT(D2879:I2879)</f>
        <v>1</v>
      </c>
    </row>
    <row r="2880" customFormat="false" ht="15" hidden="false" customHeight="true" outlineLevel="0" collapsed="false">
      <c r="A2880" s="0" t="s">
        <v>9503</v>
      </c>
      <c r="B2880" s="0" t="s">
        <v>9504</v>
      </c>
      <c r="D2880" s="2" t="s">
        <v>60</v>
      </c>
      <c r="E2880" s="2" t="s">
        <v>60</v>
      </c>
      <c r="F2880" s="2" t="s">
        <v>60</v>
      </c>
      <c r="G2880" s="1" t="n">
        <v>16.3543</v>
      </c>
      <c r="H2880" s="1" t="s">
        <v>60</v>
      </c>
      <c r="I2880" s="1" t="s">
        <v>60</v>
      </c>
      <c r="K2880" s="6" t="n">
        <f aca="false">COUNT(D2880:I2880)</f>
        <v>1</v>
      </c>
    </row>
    <row r="2881" customFormat="false" ht="15" hidden="false" customHeight="true" outlineLevel="0" collapsed="false">
      <c r="A2881" s="0" t="s">
        <v>9506</v>
      </c>
      <c r="B2881" s="0" t="s">
        <v>9507</v>
      </c>
      <c r="D2881" s="2" t="s">
        <v>60</v>
      </c>
      <c r="E2881" s="2" t="n">
        <v>5.3327</v>
      </c>
      <c r="F2881" s="2" t="s">
        <v>60</v>
      </c>
      <c r="G2881" s="1" t="s">
        <v>60</v>
      </c>
      <c r="H2881" s="1" t="s">
        <v>60</v>
      </c>
      <c r="I2881" s="1" t="s">
        <v>60</v>
      </c>
      <c r="K2881" s="6" t="n">
        <f aca="false">COUNT(D2881:I2881)</f>
        <v>1</v>
      </c>
    </row>
    <row r="2882" customFormat="false" ht="15" hidden="false" customHeight="true" outlineLevel="0" collapsed="false">
      <c r="A2882" s="0" t="s">
        <v>9512</v>
      </c>
      <c r="B2882" s="0" t="s">
        <v>9513</v>
      </c>
      <c r="D2882" s="2" t="s">
        <v>60</v>
      </c>
      <c r="E2882" s="2" t="s">
        <v>60</v>
      </c>
      <c r="F2882" s="2" t="n">
        <v>11.8778</v>
      </c>
      <c r="G2882" s="1" t="s">
        <v>60</v>
      </c>
      <c r="H2882" s="1" t="s">
        <v>60</v>
      </c>
      <c r="I2882" s="1" t="s">
        <v>60</v>
      </c>
      <c r="K2882" s="6" t="n">
        <f aca="false">COUNT(D2882:I2882)</f>
        <v>1</v>
      </c>
    </row>
    <row r="2883" customFormat="false" ht="15" hidden="false" customHeight="true" outlineLevel="0" collapsed="false">
      <c r="A2883" s="0" t="s">
        <v>9515</v>
      </c>
      <c r="B2883" s="0" t="s">
        <v>9516</v>
      </c>
      <c r="D2883" s="2" t="s">
        <v>60</v>
      </c>
      <c r="E2883" s="2" t="n">
        <v>40.4366</v>
      </c>
      <c r="F2883" s="2" t="s">
        <v>60</v>
      </c>
      <c r="G2883" s="1" t="s">
        <v>60</v>
      </c>
      <c r="H2883" s="1" t="s">
        <v>60</v>
      </c>
      <c r="I2883" s="1" t="s">
        <v>60</v>
      </c>
      <c r="K2883" s="6" t="n">
        <f aca="false">COUNT(D2883:I2883)</f>
        <v>1</v>
      </c>
    </row>
    <row r="2884" customFormat="false" ht="15" hidden="false" customHeight="true" outlineLevel="0" collapsed="false">
      <c r="A2884" s="0" t="s">
        <v>9518</v>
      </c>
      <c r="B2884" s="0" t="s">
        <v>9519</v>
      </c>
      <c r="D2884" s="2" t="s">
        <v>60</v>
      </c>
      <c r="E2884" s="2" t="s">
        <v>60</v>
      </c>
      <c r="F2884" s="2" t="n">
        <v>54.0437</v>
      </c>
      <c r="G2884" s="1" t="s">
        <v>60</v>
      </c>
      <c r="H2884" s="1" t="s">
        <v>60</v>
      </c>
      <c r="I2884" s="1" t="s">
        <v>60</v>
      </c>
      <c r="K2884" s="6" t="n">
        <f aca="false">COUNT(D2884:I2884)</f>
        <v>1</v>
      </c>
    </row>
    <row r="2885" customFormat="false" ht="15" hidden="false" customHeight="true" outlineLevel="0" collapsed="false">
      <c r="A2885" s="0" t="s">
        <v>9521</v>
      </c>
      <c r="B2885" s="0" t="s">
        <v>9522</v>
      </c>
      <c r="D2885" s="2" t="n">
        <v>149.7721</v>
      </c>
      <c r="E2885" s="2" t="s">
        <v>60</v>
      </c>
      <c r="F2885" s="2" t="s">
        <v>60</v>
      </c>
      <c r="G2885" s="1" t="s">
        <v>60</v>
      </c>
      <c r="H2885" s="1" t="s">
        <v>60</v>
      </c>
      <c r="I2885" s="1" t="s">
        <v>60</v>
      </c>
      <c r="K2885" s="6" t="n">
        <f aca="false">COUNT(D2885:I2885)</f>
        <v>1</v>
      </c>
    </row>
    <row r="2886" customFormat="false" ht="15" hidden="false" customHeight="true" outlineLevel="0" collapsed="false">
      <c r="A2886" s="0" t="s">
        <v>9524</v>
      </c>
      <c r="B2886" s="0" t="s">
        <v>9525</v>
      </c>
      <c r="D2886" s="2" t="s">
        <v>60</v>
      </c>
      <c r="E2886" s="2" t="s">
        <v>60</v>
      </c>
      <c r="F2886" s="2" t="n">
        <v>47.1117</v>
      </c>
      <c r="G2886" s="1" t="s">
        <v>60</v>
      </c>
      <c r="H2886" s="1" t="s">
        <v>60</v>
      </c>
      <c r="I2886" s="1" t="s">
        <v>60</v>
      </c>
      <c r="K2886" s="6" t="n">
        <f aca="false">COUNT(D2886:I2886)</f>
        <v>1</v>
      </c>
    </row>
    <row r="2887" customFormat="false" ht="15" hidden="false" customHeight="true" outlineLevel="0" collapsed="false">
      <c r="A2887" s="0" t="s">
        <v>9530</v>
      </c>
      <c r="B2887" s="0" t="s">
        <v>9531</v>
      </c>
      <c r="D2887" s="2" t="s">
        <v>60</v>
      </c>
      <c r="E2887" s="2" t="s">
        <v>60</v>
      </c>
      <c r="F2887" s="2" t="s">
        <v>60</v>
      </c>
      <c r="G2887" s="1" t="s">
        <v>60</v>
      </c>
      <c r="H2887" s="1" t="s">
        <v>60</v>
      </c>
      <c r="I2887" s="1" t="n">
        <v>20.5718</v>
      </c>
      <c r="K2887" s="6" t="n">
        <f aca="false">COUNT(D2887:I2887)</f>
        <v>1</v>
      </c>
    </row>
    <row r="2888" customFormat="false" ht="15" hidden="false" customHeight="true" outlineLevel="0" collapsed="false">
      <c r="A2888" s="0" t="s">
        <v>9536</v>
      </c>
      <c r="B2888" s="0" t="s">
        <v>9537</v>
      </c>
      <c r="D2888" s="2" t="s">
        <v>60</v>
      </c>
      <c r="E2888" s="2" t="s">
        <v>60</v>
      </c>
      <c r="F2888" s="2" t="s">
        <v>60</v>
      </c>
      <c r="G2888" s="1" t="s">
        <v>60</v>
      </c>
      <c r="H2888" s="1" t="s">
        <v>60</v>
      </c>
      <c r="I2888" s="1" t="n">
        <v>46.4029</v>
      </c>
      <c r="K2888" s="6" t="n">
        <f aca="false">COUNT(D2888:I2888)</f>
        <v>1</v>
      </c>
    </row>
    <row r="2889" customFormat="false" ht="15" hidden="false" customHeight="true" outlineLevel="0" collapsed="false">
      <c r="A2889" s="0" t="s">
        <v>9539</v>
      </c>
      <c r="B2889" s="0" t="s">
        <v>9540</v>
      </c>
      <c r="D2889" s="2" t="s">
        <v>60</v>
      </c>
      <c r="E2889" s="2" t="s">
        <v>60</v>
      </c>
      <c r="F2889" s="2" t="s">
        <v>60</v>
      </c>
      <c r="G2889" s="1" t="s">
        <v>60</v>
      </c>
      <c r="H2889" s="1" t="s">
        <v>60</v>
      </c>
      <c r="I2889" s="1" t="n">
        <v>29.0178</v>
      </c>
      <c r="K2889" s="6" t="n">
        <f aca="false">COUNT(D2889:I2889)</f>
        <v>1</v>
      </c>
    </row>
    <row r="2890" customFormat="false" ht="15" hidden="false" customHeight="true" outlineLevel="0" collapsed="false">
      <c r="A2890" s="0" t="s">
        <v>9542</v>
      </c>
      <c r="B2890" s="0" t="s">
        <v>9543</v>
      </c>
      <c r="D2890" s="2" t="s">
        <v>60</v>
      </c>
      <c r="E2890" s="2" t="s">
        <v>60</v>
      </c>
      <c r="F2890" s="2" t="s">
        <v>60</v>
      </c>
      <c r="G2890" s="1" t="n">
        <v>11.4171</v>
      </c>
      <c r="H2890" s="1" t="s">
        <v>60</v>
      </c>
      <c r="I2890" s="1" t="s">
        <v>60</v>
      </c>
      <c r="K2890" s="6" t="n">
        <f aca="false">COUNT(D2890:I2890)</f>
        <v>1</v>
      </c>
    </row>
    <row r="2891" customFormat="false" ht="15" hidden="false" customHeight="true" outlineLevel="0" collapsed="false">
      <c r="A2891" s="0" t="s">
        <v>9545</v>
      </c>
      <c r="B2891" s="0" t="s">
        <v>9546</v>
      </c>
      <c r="D2891" s="2" t="s">
        <v>60</v>
      </c>
      <c r="E2891" s="2" t="s">
        <v>60</v>
      </c>
      <c r="F2891" s="2" t="n">
        <v>13.2389</v>
      </c>
      <c r="G2891" s="1" t="s">
        <v>60</v>
      </c>
      <c r="H2891" s="1" t="s">
        <v>60</v>
      </c>
      <c r="I2891" s="1" t="s">
        <v>60</v>
      </c>
      <c r="K2891" s="6" t="n">
        <f aca="false">COUNT(D2891:I2891)</f>
        <v>1</v>
      </c>
    </row>
    <row r="2892" customFormat="false" ht="15" hidden="false" customHeight="true" outlineLevel="0" collapsed="false">
      <c r="A2892" s="0" t="s">
        <v>9548</v>
      </c>
      <c r="B2892" s="0" t="s">
        <v>9549</v>
      </c>
      <c r="D2892" s="2" t="n">
        <v>25.895</v>
      </c>
      <c r="E2892" s="2" t="s">
        <v>60</v>
      </c>
      <c r="F2892" s="2" t="s">
        <v>60</v>
      </c>
      <c r="G2892" s="1" t="s">
        <v>60</v>
      </c>
      <c r="H2892" s="1" t="s">
        <v>60</v>
      </c>
      <c r="I2892" s="1" t="s">
        <v>60</v>
      </c>
      <c r="K2892" s="6" t="n">
        <f aca="false">COUNT(D2892:I2892)</f>
        <v>1</v>
      </c>
    </row>
    <row r="2893" customFormat="false" ht="15" hidden="false" customHeight="true" outlineLevel="0" collapsed="false">
      <c r="A2893" s="0" t="s">
        <v>9551</v>
      </c>
      <c r="B2893" s="0" t="s">
        <v>9552</v>
      </c>
      <c r="D2893" s="2" t="s">
        <v>60</v>
      </c>
      <c r="E2893" s="2" t="n">
        <v>71.532</v>
      </c>
      <c r="F2893" s="2" t="s">
        <v>60</v>
      </c>
      <c r="G2893" s="1" t="s">
        <v>60</v>
      </c>
      <c r="H2893" s="1" t="s">
        <v>60</v>
      </c>
      <c r="I2893" s="1" t="s">
        <v>60</v>
      </c>
      <c r="K2893" s="6" t="n">
        <f aca="false">COUNT(D2893:I2893)</f>
        <v>1</v>
      </c>
    </row>
    <row r="2894" customFormat="false" ht="15" hidden="false" customHeight="true" outlineLevel="0" collapsed="false">
      <c r="A2894" s="0" t="s">
        <v>9554</v>
      </c>
      <c r="B2894" s="0" t="s">
        <v>9555</v>
      </c>
      <c r="D2894" s="2" t="s">
        <v>60</v>
      </c>
      <c r="E2894" s="2" t="s">
        <v>60</v>
      </c>
      <c r="F2894" s="2" t="s">
        <v>60</v>
      </c>
      <c r="G2894" s="1" t="s">
        <v>60</v>
      </c>
      <c r="H2894" s="1" t="n">
        <v>2.2596</v>
      </c>
      <c r="I2894" s="1" t="s">
        <v>60</v>
      </c>
      <c r="K2894" s="6" t="n">
        <f aca="false">COUNT(D2894:I2894)</f>
        <v>1</v>
      </c>
    </row>
    <row r="2895" customFormat="false" ht="15" hidden="false" customHeight="true" outlineLevel="0" collapsed="false">
      <c r="A2895" s="0" t="s">
        <v>9557</v>
      </c>
      <c r="B2895" s="0" t="s">
        <v>9558</v>
      </c>
      <c r="D2895" s="2" t="s">
        <v>60</v>
      </c>
      <c r="E2895" s="2" t="s">
        <v>60</v>
      </c>
      <c r="F2895" s="2" t="s">
        <v>60</v>
      </c>
      <c r="G2895" s="1" t="s">
        <v>60</v>
      </c>
      <c r="H2895" s="1" t="s">
        <v>60</v>
      </c>
      <c r="I2895" s="1" t="n">
        <v>16.0177</v>
      </c>
      <c r="K2895" s="6" t="n">
        <f aca="false">COUNT(D2895:I2895)</f>
        <v>1</v>
      </c>
    </row>
    <row r="2896" customFormat="false" ht="15" hidden="false" customHeight="true" outlineLevel="0" collapsed="false">
      <c r="A2896" s="0" t="s">
        <v>9560</v>
      </c>
      <c r="B2896" s="0" t="s">
        <v>9561</v>
      </c>
      <c r="D2896" s="2" t="s">
        <v>60</v>
      </c>
      <c r="E2896" s="2" t="s">
        <v>60</v>
      </c>
      <c r="F2896" s="2" t="n">
        <v>16.7194</v>
      </c>
      <c r="G2896" s="1" t="s">
        <v>60</v>
      </c>
      <c r="H2896" s="1" t="s">
        <v>60</v>
      </c>
      <c r="I2896" s="1" t="s">
        <v>60</v>
      </c>
      <c r="K2896" s="6" t="n">
        <f aca="false">COUNT(D2896:I2896)</f>
        <v>1</v>
      </c>
    </row>
    <row r="2897" customFormat="false" ht="15" hidden="false" customHeight="true" outlineLevel="0" collapsed="false">
      <c r="A2897" s="0" t="s">
        <v>9563</v>
      </c>
      <c r="B2897" s="0" t="s">
        <v>9564</v>
      </c>
      <c r="D2897" s="2" t="s">
        <v>60</v>
      </c>
      <c r="E2897" s="2" t="n">
        <v>8.3177</v>
      </c>
      <c r="F2897" s="2" t="s">
        <v>60</v>
      </c>
      <c r="G2897" s="1" t="s">
        <v>60</v>
      </c>
      <c r="H2897" s="1" t="s">
        <v>60</v>
      </c>
      <c r="I2897" s="1" t="s">
        <v>60</v>
      </c>
      <c r="K2897" s="6" t="n">
        <f aca="false">COUNT(D2897:I2897)</f>
        <v>1</v>
      </c>
    </row>
    <row r="2898" customFormat="false" ht="15" hidden="false" customHeight="true" outlineLevel="0" collapsed="false">
      <c r="A2898" s="0" t="s">
        <v>9566</v>
      </c>
      <c r="B2898" s="0" t="s">
        <v>9567</v>
      </c>
      <c r="D2898" s="2" t="s">
        <v>60</v>
      </c>
      <c r="E2898" s="2" t="s">
        <v>60</v>
      </c>
      <c r="F2898" s="2" t="n">
        <v>17.656</v>
      </c>
      <c r="G2898" s="1" t="s">
        <v>60</v>
      </c>
      <c r="H2898" s="1" t="s">
        <v>60</v>
      </c>
      <c r="I2898" s="1" t="s">
        <v>60</v>
      </c>
      <c r="K2898" s="6" t="n">
        <f aca="false">COUNT(D2898:I2898)</f>
        <v>1</v>
      </c>
    </row>
    <row r="2899" customFormat="false" ht="15" hidden="false" customHeight="true" outlineLevel="0" collapsed="false">
      <c r="A2899" s="0" t="s">
        <v>9569</v>
      </c>
      <c r="B2899" s="0" t="s">
        <v>9570</v>
      </c>
      <c r="D2899" s="2" t="s">
        <v>60</v>
      </c>
      <c r="E2899" s="2" t="s">
        <v>60</v>
      </c>
      <c r="F2899" s="2" t="s">
        <v>60</v>
      </c>
      <c r="G2899" s="1" t="n">
        <v>83.496</v>
      </c>
      <c r="H2899" s="1" t="s">
        <v>60</v>
      </c>
      <c r="I2899" s="1" t="s">
        <v>60</v>
      </c>
      <c r="K2899" s="6" t="n">
        <f aca="false">COUNT(D2899:I2899)</f>
        <v>1</v>
      </c>
    </row>
    <row r="2900" customFormat="false" ht="15" hidden="false" customHeight="true" outlineLevel="0" collapsed="false">
      <c r="A2900" s="0" t="s">
        <v>9572</v>
      </c>
      <c r="B2900" s="0" t="s">
        <v>9573</v>
      </c>
      <c r="D2900" s="2" t="s">
        <v>60</v>
      </c>
      <c r="E2900" s="2" t="s">
        <v>60</v>
      </c>
      <c r="F2900" s="2" t="s">
        <v>60</v>
      </c>
      <c r="G2900" s="1" t="s">
        <v>60</v>
      </c>
      <c r="H2900" s="1" t="n">
        <v>7.1651</v>
      </c>
      <c r="I2900" s="1" t="s">
        <v>60</v>
      </c>
      <c r="K2900" s="6" t="n">
        <f aca="false">COUNT(D2900:I2900)</f>
        <v>1</v>
      </c>
    </row>
    <row r="2901" customFormat="false" ht="15" hidden="false" customHeight="true" outlineLevel="0" collapsed="false">
      <c r="A2901" s="0" t="s">
        <v>9575</v>
      </c>
      <c r="B2901" s="0" t="s">
        <v>9576</v>
      </c>
      <c r="D2901" s="2" t="s">
        <v>60</v>
      </c>
      <c r="E2901" s="2" t="s">
        <v>60</v>
      </c>
      <c r="F2901" s="2" t="s">
        <v>60</v>
      </c>
      <c r="G2901" s="1" t="s">
        <v>60</v>
      </c>
      <c r="H2901" s="1" t="s">
        <v>60</v>
      </c>
      <c r="I2901" s="1" t="n">
        <v>29.5372</v>
      </c>
      <c r="K2901" s="6" t="n">
        <f aca="false">COUNT(D2901:I2901)</f>
        <v>1</v>
      </c>
    </row>
    <row r="2902" customFormat="false" ht="15" hidden="false" customHeight="true" outlineLevel="0" collapsed="false">
      <c r="A2902" s="0" t="s">
        <v>9578</v>
      </c>
      <c r="B2902" s="0" t="s">
        <v>9579</v>
      </c>
      <c r="D2902" s="2" t="s">
        <v>60</v>
      </c>
      <c r="E2902" s="2" t="s">
        <v>60</v>
      </c>
      <c r="F2902" s="2" t="n">
        <v>23.8724</v>
      </c>
      <c r="G2902" s="1" t="s">
        <v>60</v>
      </c>
      <c r="H2902" s="1" t="s">
        <v>60</v>
      </c>
      <c r="I2902" s="1" t="s">
        <v>60</v>
      </c>
      <c r="K2902" s="6" t="n">
        <f aca="false">COUNT(D2902:I2902)</f>
        <v>1</v>
      </c>
    </row>
    <row r="2903" customFormat="false" ht="15" hidden="false" customHeight="true" outlineLevel="0" collapsed="false">
      <c r="A2903" s="0" t="s">
        <v>9581</v>
      </c>
      <c r="B2903" s="0" t="s">
        <v>9582</v>
      </c>
      <c r="D2903" s="2" t="s">
        <v>60</v>
      </c>
      <c r="E2903" s="2" t="s">
        <v>60</v>
      </c>
      <c r="F2903" s="2" t="s">
        <v>60</v>
      </c>
      <c r="G2903" s="1" t="s">
        <v>60</v>
      </c>
      <c r="H2903" s="1" t="s">
        <v>60</v>
      </c>
      <c r="I2903" s="1" t="n">
        <v>16.1327</v>
      </c>
      <c r="K2903" s="6" t="n">
        <f aca="false">COUNT(D2903:I2903)</f>
        <v>1</v>
      </c>
    </row>
    <row r="2904" customFormat="false" ht="15" hidden="false" customHeight="true" outlineLevel="0" collapsed="false">
      <c r="A2904" s="0" t="s">
        <v>9584</v>
      </c>
      <c r="B2904" s="0" t="s">
        <v>9585</v>
      </c>
      <c r="D2904" s="2" t="s">
        <v>60</v>
      </c>
      <c r="E2904" s="2" t="s">
        <v>60</v>
      </c>
      <c r="F2904" s="2" t="s">
        <v>60</v>
      </c>
      <c r="G2904" s="1" t="s">
        <v>60</v>
      </c>
      <c r="H2904" s="1" t="n">
        <v>53.3326</v>
      </c>
      <c r="I2904" s="1" t="s">
        <v>60</v>
      </c>
      <c r="K2904" s="6" t="n">
        <f aca="false">COUNT(D2904:I2904)</f>
        <v>1</v>
      </c>
    </row>
    <row r="2905" customFormat="false" ht="15" hidden="false" customHeight="true" outlineLevel="0" collapsed="false">
      <c r="A2905" s="0" t="s">
        <v>9587</v>
      </c>
      <c r="B2905" s="0" t="s">
        <v>9588</v>
      </c>
      <c r="D2905" s="2" t="s">
        <v>60</v>
      </c>
      <c r="E2905" s="2" t="n">
        <v>30.0929</v>
      </c>
      <c r="F2905" s="2" t="s">
        <v>60</v>
      </c>
      <c r="G2905" s="1" t="s">
        <v>60</v>
      </c>
      <c r="H2905" s="1" t="s">
        <v>60</v>
      </c>
      <c r="I2905" s="1" t="s">
        <v>60</v>
      </c>
      <c r="K2905" s="6" t="n">
        <f aca="false">COUNT(D2905:I2905)</f>
        <v>1</v>
      </c>
    </row>
    <row r="2906" customFormat="false" ht="15" hidden="false" customHeight="true" outlineLevel="0" collapsed="false">
      <c r="A2906" s="0" t="s">
        <v>9590</v>
      </c>
      <c r="B2906" s="0" t="s">
        <v>9591</v>
      </c>
      <c r="D2906" s="2" t="s">
        <v>60</v>
      </c>
      <c r="E2906" s="2" t="s">
        <v>60</v>
      </c>
      <c r="F2906" s="2" t="n">
        <v>25.7973</v>
      </c>
      <c r="G2906" s="1" t="s">
        <v>60</v>
      </c>
      <c r="H2906" s="1" t="s">
        <v>60</v>
      </c>
      <c r="I2906" s="1" t="s">
        <v>60</v>
      </c>
      <c r="K2906" s="6" t="n">
        <f aca="false">COUNT(D2906:I2906)</f>
        <v>1</v>
      </c>
    </row>
    <row r="2907" customFormat="false" ht="15" hidden="false" customHeight="true" outlineLevel="0" collapsed="false">
      <c r="A2907" s="0" t="s">
        <v>9593</v>
      </c>
      <c r="B2907" s="0" t="s">
        <v>9594</v>
      </c>
      <c r="D2907" s="2" t="s">
        <v>60</v>
      </c>
      <c r="E2907" s="2" t="n">
        <v>9.6659</v>
      </c>
      <c r="F2907" s="2" t="s">
        <v>60</v>
      </c>
      <c r="G2907" s="1" t="s">
        <v>60</v>
      </c>
      <c r="H2907" s="1" t="s">
        <v>60</v>
      </c>
      <c r="I2907" s="1" t="s">
        <v>60</v>
      </c>
      <c r="K2907" s="6" t="n">
        <f aca="false">COUNT(D2907:I2907)</f>
        <v>1</v>
      </c>
    </row>
    <row r="2908" customFormat="false" ht="15" hidden="false" customHeight="true" outlineLevel="0" collapsed="false">
      <c r="A2908" s="0" t="s">
        <v>9596</v>
      </c>
      <c r="B2908" s="0" t="s">
        <v>9597</v>
      </c>
      <c r="D2908" s="2" t="s">
        <v>60</v>
      </c>
      <c r="E2908" s="2" t="s">
        <v>60</v>
      </c>
      <c r="F2908" s="2" t="s">
        <v>60</v>
      </c>
      <c r="G2908" s="1" t="s">
        <v>60</v>
      </c>
      <c r="H2908" s="1" t="n">
        <v>8.6658</v>
      </c>
      <c r="I2908" s="1" t="s">
        <v>60</v>
      </c>
      <c r="K2908" s="6" t="n">
        <f aca="false">COUNT(D2908:I2908)</f>
        <v>1</v>
      </c>
    </row>
    <row r="2909" customFormat="false" ht="15" hidden="false" customHeight="true" outlineLevel="0" collapsed="false">
      <c r="A2909" s="0" t="s">
        <v>9599</v>
      </c>
      <c r="B2909" s="0" t="s">
        <v>9600</v>
      </c>
      <c r="D2909" s="2" t="n">
        <v>3.2766</v>
      </c>
      <c r="E2909" s="2" t="s">
        <v>60</v>
      </c>
      <c r="F2909" s="2" t="s">
        <v>60</v>
      </c>
      <c r="G2909" s="1" t="s">
        <v>60</v>
      </c>
      <c r="H2909" s="1" t="s">
        <v>60</v>
      </c>
      <c r="I2909" s="1" t="s">
        <v>60</v>
      </c>
      <c r="K2909" s="6" t="n">
        <f aca="false">COUNT(D2909:I2909)</f>
        <v>1</v>
      </c>
    </row>
    <row r="2910" customFormat="false" ht="15" hidden="false" customHeight="true" outlineLevel="0" collapsed="false">
      <c r="A2910" s="0" t="s">
        <v>9602</v>
      </c>
      <c r="B2910" s="0" t="s">
        <v>9603</v>
      </c>
      <c r="D2910" s="2" t="s">
        <v>60</v>
      </c>
      <c r="E2910" s="2" t="s">
        <v>60</v>
      </c>
      <c r="F2910" s="2" t="s">
        <v>60</v>
      </c>
      <c r="G2910" s="1" t="s">
        <v>60</v>
      </c>
      <c r="H2910" s="1" t="s">
        <v>60</v>
      </c>
      <c r="I2910" s="1" t="n">
        <v>107.8636</v>
      </c>
      <c r="K2910" s="6" t="n">
        <f aca="false">COUNT(D2910:I2910)</f>
        <v>1</v>
      </c>
    </row>
    <row r="2911" customFormat="false" ht="15" hidden="false" customHeight="true" outlineLevel="0" collapsed="false">
      <c r="A2911" s="0" t="s">
        <v>9605</v>
      </c>
      <c r="B2911" s="0" t="s">
        <v>9606</v>
      </c>
      <c r="D2911" s="2" t="n">
        <v>6.6753</v>
      </c>
      <c r="E2911" s="2" t="s">
        <v>60</v>
      </c>
      <c r="F2911" s="2" t="s">
        <v>60</v>
      </c>
      <c r="G2911" s="1" t="s">
        <v>60</v>
      </c>
      <c r="H2911" s="1" t="s">
        <v>60</v>
      </c>
      <c r="I2911" s="1" t="s">
        <v>60</v>
      </c>
      <c r="K2911" s="6" t="n">
        <f aca="false">COUNT(D2911:I2911)</f>
        <v>1</v>
      </c>
    </row>
    <row r="2912" customFormat="false" ht="15" hidden="false" customHeight="true" outlineLevel="0" collapsed="false">
      <c r="A2912" s="0" t="s">
        <v>9608</v>
      </c>
      <c r="B2912" s="0" t="s">
        <v>9609</v>
      </c>
      <c r="D2912" s="2" t="s">
        <v>60</v>
      </c>
      <c r="E2912" s="2" t="s">
        <v>60</v>
      </c>
      <c r="F2912" s="2" t="s">
        <v>60</v>
      </c>
      <c r="G2912" s="1" t="s">
        <v>60</v>
      </c>
      <c r="H2912" s="1" t="n">
        <v>10.2798</v>
      </c>
      <c r="I2912" s="1" t="s">
        <v>60</v>
      </c>
      <c r="K2912" s="6" t="n">
        <f aca="false">COUNT(D2912:I2912)</f>
        <v>1</v>
      </c>
    </row>
    <row r="2913" customFormat="false" ht="15" hidden="false" customHeight="true" outlineLevel="0" collapsed="false">
      <c r="A2913" s="0" t="s">
        <v>9611</v>
      </c>
      <c r="B2913" s="0" t="s">
        <v>9612</v>
      </c>
      <c r="D2913" s="2" t="s">
        <v>60</v>
      </c>
      <c r="E2913" s="2" t="s">
        <v>60</v>
      </c>
      <c r="F2913" s="2" t="s">
        <v>60</v>
      </c>
      <c r="G2913" s="1" t="s">
        <v>60</v>
      </c>
      <c r="H2913" s="1" t="s">
        <v>60</v>
      </c>
      <c r="I2913" s="1" t="n">
        <v>49.4204</v>
      </c>
      <c r="K2913" s="6" t="n">
        <f aca="false">COUNT(D2913:I2913)</f>
        <v>1</v>
      </c>
    </row>
    <row r="2914" customFormat="false" ht="15" hidden="false" customHeight="true" outlineLevel="0" collapsed="false">
      <c r="A2914" s="0" t="s">
        <v>9614</v>
      </c>
      <c r="B2914" s="0" t="s">
        <v>9615</v>
      </c>
      <c r="D2914" s="2" t="s">
        <v>60</v>
      </c>
      <c r="E2914" s="2" t="s">
        <v>60</v>
      </c>
      <c r="F2914" s="2" t="s">
        <v>60</v>
      </c>
      <c r="G2914" s="1" t="n">
        <v>9.6583</v>
      </c>
      <c r="H2914" s="1" t="s">
        <v>60</v>
      </c>
      <c r="I2914" s="1" t="s">
        <v>60</v>
      </c>
      <c r="K2914" s="6" t="n">
        <f aca="false">COUNT(D2914:I2914)</f>
        <v>1</v>
      </c>
    </row>
    <row r="2915" customFormat="false" ht="15" hidden="false" customHeight="true" outlineLevel="0" collapsed="false">
      <c r="A2915" s="0" t="s">
        <v>9617</v>
      </c>
      <c r="B2915" s="0" t="s">
        <v>9618</v>
      </c>
      <c r="D2915" s="2" t="s">
        <v>60</v>
      </c>
      <c r="E2915" s="2" t="s">
        <v>60</v>
      </c>
      <c r="F2915" s="2" t="n">
        <v>0.6449</v>
      </c>
      <c r="G2915" s="1" t="s">
        <v>60</v>
      </c>
      <c r="H2915" s="1" t="s">
        <v>60</v>
      </c>
      <c r="I2915" s="1" t="s">
        <v>60</v>
      </c>
      <c r="K2915" s="6" t="n">
        <f aca="false">COUNT(D2915:I2915)</f>
        <v>1</v>
      </c>
    </row>
    <row r="2916" customFormat="false" ht="15" hidden="false" customHeight="true" outlineLevel="0" collapsed="false">
      <c r="A2916" s="0" t="s">
        <v>9620</v>
      </c>
      <c r="B2916" s="0" t="s">
        <v>9621</v>
      </c>
      <c r="D2916" s="2" t="n">
        <v>101.576</v>
      </c>
      <c r="E2916" s="2" t="s">
        <v>60</v>
      </c>
      <c r="F2916" s="2" t="s">
        <v>60</v>
      </c>
      <c r="G2916" s="1" t="s">
        <v>60</v>
      </c>
      <c r="H2916" s="1" t="s">
        <v>60</v>
      </c>
      <c r="I2916" s="1" t="s">
        <v>60</v>
      </c>
      <c r="K2916" s="6" t="n">
        <f aca="false">COUNT(D2916:I2916)</f>
        <v>1</v>
      </c>
    </row>
    <row r="2917" customFormat="false" ht="15" hidden="false" customHeight="true" outlineLevel="0" collapsed="false">
      <c r="A2917" s="0" t="s">
        <v>9623</v>
      </c>
      <c r="B2917" s="0" t="s">
        <v>9624</v>
      </c>
      <c r="D2917" s="2" t="s">
        <v>60</v>
      </c>
      <c r="E2917" s="2" t="s">
        <v>60</v>
      </c>
      <c r="F2917" s="2" t="s">
        <v>60</v>
      </c>
      <c r="G2917" s="1" t="n">
        <v>23.5063</v>
      </c>
      <c r="H2917" s="1" t="s">
        <v>60</v>
      </c>
      <c r="I2917" s="1" t="s">
        <v>60</v>
      </c>
      <c r="K2917" s="6" t="n">
        <f aca="false">COUNT(D2917:I2917)</f>
        <v>1</v>
      </c>
    </row>
    <row r="2918" customFormat="false" ht="15" hidden="false" customHeight="true" outlineLevel="0" collapsed="false">
      <c r="A2918" s="0" t="s">
        <v>9626</v>
      </c>
      <c r="B2918" s="0" t="s">
        <v>9627</v>
      </c>
      <c r="D2918" s="2" t="s">
        <v>60</v>
      </c>
      <c r="E2918" s="2" t="s">
        <v>60</v>
      </c>
      <c r="F2918" s="2" t="s">
        <v>60</v>
      </c>
      <c r="G2918" s="1" t="n">
        <v>14.8383</v>
      </c>
      <c r="H2918" s="1" t="s">
        <v>60</v>
      </c>
      <c r="I2918" s="1" t="s">
        <v>60</v>
      </c>
      <c r="K2918" s="6" t="n">
        <f aca="false">COUNT(D2918:I2918)</f>
        <v>1</v>
      </c>
    </row>
    <row r="2919" customFormat="false" ht="15" hidden="false" customHeight="true" outlineLevel="0" collapsed="false">
      <c r="A2919" s="0" t="s">
        <v>9629</v>
      </c>
      <c r="B2919" s="0" t="s">
        <v>9630</v>
      </c>
      <c r="D2919" s="2" t="s">
        <v>60</v>
      </c>
      <c r="E2919" s="2" t="n">
        <v>14.739</v>
      </c>
      <c r="F2919" s="2" t="s">
        <v>60</v>
      </c>
      <c r="G2919" s="1" t="s">
        <v>60</v>
      </c>
      <c r="H2919" s="1" t="s">
        <v>60</v>
      </c>
      <c r="I2919" s="1" t="s">
        <v>60</v>
      </c>
      <c r="K2919" s="6" t="n">
        <f aca="false">COUNT(D2919:I2919)</f>
        <v>1</v>
      </c>
    </row>
    <row r="2920" customFormat="false" ht="15" hidden="false" customHeight="true" outlineLevel="0" collapsed="false">
      <c r="A2920" s="0" t="s">
        <v>9632</v>
      </c>
      <c r="B2920" s="0" t="s">
        <v>9633</v>
      </c>
      <c r="D2920" s="2" t="s">
        <v>60</v>
      </c>
      <c r="E2920" s="2" t="n">
        <v>3.1601</v>
      </c>
      <c r="F2920" s="2" t="s">
        <v>60</v>
      </c>
      <c r="G2920" s="1" t="s">
        <v>60</v>
      </c>
      <c r="H2920" s="1" t="s">
        <v>60</v>
      </c>
      <c r="I2920" s="1" t="s">
        <v>60</v>
      </c>
      <c r="K2920" s="6" t="n">
        <f aca="false">COUNT(D2920:I2920)</f>
        <v>1</v>
      </c>
    </row>
    <row r="2921" customFormat="false" ht="15" hidden="false" customHeight="true" outlineLevel="0" collapsed="false">
      <c r="A2921" s="0" t="s">
        <v>9638</v>
      </c>
      <c r="B2921" s="0" t="s">
        <v>9639</v>
      </c>
      <c r="D2921" s="2" t="s">
        <v>60</v>
      </c>
      <c r="E2921" s="2" t="s">
        <v>60</v>
      </c>
      <c r="F2921" s="2" t="s">
        <v>60</v>
      </c>
      <c r="G2921" s="1" t="n">
        <v>932.5029</v>
      </c>
      <c r="H2921" s="1" t="s">
        <v>60</v>
      </c>
      <c r="I2921" s="1" t="s">
        <v>60</v>
      </c>
      <c r="K2921" s="6" t="n">
        <f aca="false">COUNT(D2921:I2921)</f>
        <v>1</v>
      </c>
    </row>
    <row r="2922" customFormat="false" ht="15" hidden="false" customHeight="true" outlineLevel="0" collapsed="false">
      <c r="A2922" s="0" t="s">
        <v>9641</v>
      </c>
      <c r="B2922" s="0" t="s">
        <v>9642</v>
      </c>
      <c r="D2922" s="2" t="s">
        <v>60</v>
      </c>
      <c r="E2922" s="2" t="s">
        <v>60</v>
      </c>
      <c r="F2922" s="2" t="n">
        <v>19.6315</v>
      </c>
      <c r="G2922" s="1" t="s">
        <v>60</v>
      </c>
      <c r="H2922" s="1" t="s">
        <v>60</v>
      </c>
      <c r="I2922" s="1" t="s">
        <v>60</v>
      </c>
      <c r="K2922" s="6" t="n">
        <f aca="false">COUNT(D2922:I2922)</f>
        <v>1</v>
      </c>
    </row>
    <row r="2923" customFormat="false" ht="15" hidden="false" customHeight="true" outlineLevel="0" collapsed="false">
      <c r="A2923" s="0" t="s">
        <v>9644</v>
      </c>
      <c r="B2923" s="0" t="s">
        <v>9645</v>
      </c>
      <c r="D2923" s="2" t="s">
        <v>60</v>
      </c>
      <c r="E2923" s="2" t="s">
        <v>60</v>
      </c>
      <c r="F2923" s="2" t="s">
        <v>60</v>
      </c>
      <c r="G2923" s="1" t="n">
        <v>10.6091</v>
      </c>
      <c r="H2923" s="1" t="s">
        <v>60</v>
      </c>
      <c r="I2923" s="1" t="s">
        <v>60</v>
      </c>
      <c r="K2923" s="6" t="n">
        <f aca="false">COUNT(D2923:I2923)</f>
        <v>1</v>
      </c>
    </row>
    <row r="2924" customFormat="false" ht="15" hidden="false" customHeight="true" outlineLevel="0" collapsed="false">
      <c r="A2924" s="0" t="s">
        <v>9647</v>
      </c>
      <c r="B2924" s="0" t="s">
        <v>9648</v>
      </c>
      <c r="D2924" s="2" t="s">
        <v>60</v>
      </c>
      <c r="E2924" s="2" t="n">
        <v>33.79</v>
      </c>
      <c r="F2924" s="2" t="s">
        <v>60</v>
      </c>
      <c r="G2924" s="1" t="s">
        <v>60</v>
      </c>
      <c r="H2924" s="1" t="s">
        <v>60</v>
      </c>
      <c r="I2924" s="1" t="s">
        <v>60</v>
      </c>
      <c r="K2924" s="6" t="n">
        <f aca="false">COUNT(D2924:I2924)</f>
        <v>1</v>
      </c>
    </row>
    <row r="2925" customFormat="false" ht="15" hidden="false" customHeight="true" outlineLevel="0" collapsed="false">
      <c r="A2925" s="0" t="s">
        <v>9650</v>
      </c>
      <c r="B2925" s="0" t="s">
        <v>9651</v>
      </c>
      <c r="D2925" s="2" t="s">
        <v>60</v>
      </c>
      <c r="E2925" s="2" t="s">
        <v>60</v>
      </c>
      <c r="F2925" s="2" t="s">
        <v>60</v>
      </c>
      <c r="G2925" s="1" t="n">
        <v>5.6897</v>
      </c>
      <c r="H2925" s="1" t="s">
        <v>60</v>
      </c>
      <c r="I2925" s="1" t="s">
        <v>60</v>
      </c>
      <c r="K2925" s="6" t="n">
        <f aca="false">COUNT(D2925:I2925)</f>
        <v>1</v>
      </c>
    </row>
    <row r="2926" customFormat="false" ht="15" hidden="false" customHeight="true" outlineLevel="0" collapsed="false">
      <c r="A2926" s="0" t="s">
        <v>9653</v>
      </c>
      <c r="B2926" s="0" t="s">
        <v>9654</v>
      </c>
      <c r="D2926" s="2" t="s">
        <v>60</v>
      </c>
      <c r="E2926" s="2" t="n">
        <v>11.3724</v>
      </c>
      <c r="F2926" s="2" t="s">
        <v>60</v>
      </c>
      <c r="G2926" s="1" t="s">
        <v>60</v>
      </c>
      <c r="H2926" s="1" t="s">
        <v>60</v>
      </c>
      <c r="I2926" s="1" t="s">
        <v>60</v>
      </c>
      <c r="K2926" s="6" t="n">
        <f aca="false">COUNT(D2926:I2926)</f>
        <v>1</v>
      </c>
    </row>
    <row r="2927" customFormat="false" ht="15" hidden="false" customHeight="true" outlineLevel="0" collapsed="false">
      <c r="A2927" s="0" t="s">
        <v>9656</v>
      </c>
      <c r="B2927" s="0" t="s">
        <v>9657</v>
      </c>
      <c r="D2927" s="2" t="s">
        <v>60</v>
      </c>
      <c r="E2927" s="2" t="s">
        <v>60</v>
      </c>
      <c r="F2927" s="2" t="n">
        <v>4.0595</v>
      </c>
      <c r="G2927" s="1" t="s">
        <v>60</v>
      </c>
      <c r="H2927" s="1" t="s">
        <v>60</v>
      </c>
      <c r="I2927" s="1" t="s">
        <v>60</v>
      </c>
      <c r="K2927" s="6" t="n">
        <f aca="false">COUNT(D2927:I2927)</f>
        <v>1</v>
      </c>
    </row>
    <row r="2928" customFormat="false" ht="15" hidden="false" customHeight="true" outlineLevel="0" collapsed="false">
      <c r="A2928" s="0" t="s">
        <v>9659</v>
      </c>
      <c r="B2928" s="0" t="s">
        <v>9660</v>
      </c>
      <c r="D2928" s="2" t="s">
        <v>60</v>
      </c>
      <c r="E2928" s="2" t="s">
        <v>60</v>
      </c>
      <c r="F2928" s="2" t="s">
        <v>60</v>
      </c>
      <c r="G2928" s="1" t="s">
        <v>60</v>
      </c>
      <c r="H2928" s="1" t="n">
        <v>7.3733</v>
      </c>
      <c r="I2928" s="1" t="s">
        <v>60</v>
      </c>
      <c r="K2928" s="6" t="n">
        <f aca="false">COUNT(D2928:I2928)</f>
        <v>1</v>
      </c>
    </row>
    <row r="2929" customFormat="false" ht="15" hidden="false" customHeight="true" outlineLevel="0" collapsed="false">
      <c r="A2929" s="0" t="s">
        <v>9665</v>
      </c>
      <c r="B2929" s="0" t="s">
        <v>9666</v>
      </c>
      <c r="D2929" s="2" t="s">
        <v>60</v>
      </c>
      <c r="E2929" s="2" t="s">
        <v>60</v>
      </c>
      <c r="F2929" s="2" t="s">
        <v>60</v>
      </c>
      <c r="G2929" s="1" t="n">
        <v>27.5989</v>
      </c>
      <c r="H2929" s="1" t="s">
        <v>60</v>
      </c>
      <c r="I2929" s="1" t="s">
        <v>60</v>
      </c>
      <c r="K2929" s="6" t="n">
        <f aca="false">COUNT(D2929:I2929)</f>
        <v>1</v>
      </c>
    </row>
    <row r="2930" customFormat="false" ht="15" hidden="false" customHeight="true" outlineLevel="0" collapsed="false">
      <c r="A2930" s="0" t="s">
        <v>9668</v>
      </c>
      <c r="B2930" s="0" t="s">
        <v>9669</v>
      </c>
      <c r="D2930" s="2" t="s">
        <v>60</v>
      </c>
      <c r="E2930" s="2" t="s">
        <v>60</v>
      </c>
      <c r="F2930" s="2" t="s">
        <v>60</v>
      </c>
      <c r="G2930" s="1" t="s">
        <v>60</v>
      </c>
      <c r="H2930" s="1" t="s">
        <v>60</v>
      </c>
      <c r="I2930" s="1" t="n">
        <v>1.4151</v>
      </c>
      <c r="K2930" s="6" t="n">
        <f aca="false">COUNT(D2930:I2930)</f>
        <v>1</v>
      </c>
    </row>
    <row r="2931" customFormat="false" ht="15" hidden="false" customHeight="true" outlineLevel="0" collapsed="false">
      <c r="A2931" s="0" t="s">
        <v>9671</v>
      </c>
      <c r="B2931" s="0" t="s">
        <v>9672</v>
      </c>
      <c r="D2931" s="2" t="s">
        <v>60</v>
      </c>
      <c r="E2931" s="2" t="s">
        <v>60</v>
      </c>
      <c r="F2931" s="2" t="s">
        <v>60</v>
      </c>
      <c r="G2931" s="1" t="s">
        <v>60</v>
      </c>
      <c r="H2931" s="1" t="s">
        <v>60</v>
      </c>
      <c r="I2931" s="1" t="n">
        <v>7.4895</v>
      </c>
      <c r="K2931" s="6" t="n">
        <f aca="false">COUNT(D2931:I2931)</f>
        <v>1</v>
      </c>
    </row>
    <row r="2932" customFormat="false" ht="15" hidden="false" customHeight="true" outlineLevel="0" collapsed="false">
      <c r="A2932" s="0" t="s">
        <v>9677</v>
      </c>
      <c r="B2932" s="0" t="s">
        <v>9678</v>
      </c>
      <c r="D2932" s="2" t="n">
        <v>51.5176</v>
      </c>
      <c r="E2932" s="2" t="s">
        <v>60</v>
      </c>
      <c r="F2932" s="2" t="s">
        <v>60</v>
      </c>
      <c r="G2932" s="1" t="s">
        <v>60</v>
      </c>
      <c r="H2932" s="1" t="s">
        <v>60</v>
      </c>
      <c r="I2932" s="1" t="s">
        <v>60</v>
      </c>
      <c r="K2932" s="6" t="n">
        <f aca="false">COUNT(D2932:I2932)</f>
        <v>1</v>
      </c>
    </row>
    <row r="2933" customFormat="false" ht="15" hidden="false" customHeight="true" outlineLevel="0" collapsed="false">
      <c r="A2933" s="0" t="s">
        <v>9680</v>
      </c>
      <c r="B2933" s="0" t="s">
        <v>9681</v>
      </c>
      <c r="D2933" s="2" t="s">
        <v>60</v>
      </c>
      <c r="E2933" s="2" t="s">
        <v>60</v>
      </c>
      <c r="F2933" s="2" t="s">
        <v>60</v>
      </c>
      <c r="G2933" s="1" t="n">
        <v>16.6851</v>
      </c>
      <c r="H2933" s="1" t="s">
        <v>60</v>
      </c>
      <c r="I2933" s="1" t="s">
        <v>60</v>
      </c>
      <c r="K2933" s="6" t="n">
        <f aca="false">COUNT(D2933:I2933)</f>
        <v>1</v>
      </c>
    </row>
    <row r="2934" customFormat="false" ht="15" hidden="false" customHeight="true" outlineLevel="0" collapsed="false">
      <c r="A2934" s="0" t="s">
        <v>9686</v>
      </c>
      <c r="B2934" s="0" t="s">
        <v>9687</v>
      </c>
      <c r="D2934" s="2" t="n">
        <v>4.7358</v>
      </c>
      <c r="E2934" s="2" t="s">
        <v>60</v>
      </c>
      <c r="F2934" s="2" t="s">
        <v>60</v>
      </c>
      <c r="G2934" s="1" t="s">
        <v>60</v>
      </c>
      <c r="H2934" s="1" t="s">
        <v>60</v>
      </c>
      <c r="I2934" s="1" t="s">
        <v>60</v>
      </c>
      <c r="K2934" s="6" t="n">
        <f aca="false">COUNT(D2934:I2934)</f>
        <v>1</v>
      </c>
    </row>
    <row r="2935" customFormat="false" ht="15" hidden="false" customHeight="true" outlineLevel="0" collapsed="false">
      <c r="A2935" s="0" t="s">
        <v>9689</v>
      </c>
      <c r="B2935" s="0" t="s">
        <v>9690</v>
      </c>
      <c r="D2935" s="2" t="s">
        <v>60</v>
      </c>
      <c r="E2935" s="2" t="s">
        <v>60</v>
      </c>
      <c r="F2935" s="2" t="s">
        <v>60</v>
      </c>
      <c r="G2935" s="1" t="s">
        <v>60</v>
      </c>
      <c r="H2935" s="1" t="s">
        <v>60</v>
      </c>
      <c r="I2935" s="1" t="n">
        <v>59.6113</v>
      </c>
      <c r="K2935" s="6" t="n">
        <f aca="false">COUNT(D2935:I2935)</f>
        <v>1</v>
      </c>
    </row>
    <row r="2936" customFormat="false" ht="15" hidden="false" customHeight="true" outlineLevel="0" collapsed="false">
      <c r="A2936" s="0" t="s">
        <v>9692</v>
      </c>
      <c r="B2936" s="0" t="s">
        <v>9693</v>
      </c>
      <c r="D2936" s="2" t="n">
        <v>13.7028</v>
      </c>
      <c r="E2936" s="2" t="s">
        <v>60</v>
      </c>
      <c r="F2936" s="2" t="s">
        <v>60</v>
      </c>
      <c r="G2936" s="1" t="s">
        <v>60</v>
      </c>
      <c r="H2936" s="1" t="s">
        <v>60</v>
      </c>
      <c r="I2936" s="1" t="s">
        <v>60</v>
      </c>
      <c r="K2936" s="6" t="n">
        <f aca="false">COUNT(D2936:I2936)</f>
        <v>1</v>
      </c>
    </row>
    <row r="2937" customFormat="false" ht="15" hidden="false" customHeight="true" outlineLevel="0" collapsed="false">
      <c r="A2937" s="0" t="s">
        <v>9695</v>
      </c>
      <c r="B2937" s="0" t="s">
        <v>9696</v>
      </c>
      <c r="D2937" s="2" t="n">
        <v>12.3526</v>
      </c>
      <c r="E2937" s="2" t="s">
        <v>60</v>
      </c>
      <c r="F2937" s="2" t="s">
        <v>60</v>
      </c>
      <c r="G2937" s="1" t="s">
        <v>60</v>
      </c>
      <c r="H2937" s="1" t="s">
        <v>60</v>
      </c>
      <c r="I2937" s="1" t="s">
        <v>60</v>
      </c>
      <c r="K2937" s="6" t="n">
        <f aca="false">COUNT(D2937:I2937)</f>
        <v>1</v>
      </c>
    </row>
    <row r="2938" customFormat="false" ht="15" hidden="false" customHeight="true" outlineLevel="0" collapsed="false">
      <c r="A2938" s="0" t="s">
        <v>9698</v>
      </c>
      <c r="B2938" s="0" t="s">
        <v>9699</v>
      </c>
      <c r="D2938" s="2" t="s">
        <v>60</v>
      </c>
      <c r="E2938" s="2" t="s">
        <v>60</v>
      </c>
      <c r="F2938" s="2" t="s">
        <v>60</v>
      </c>
      <c r="G2938" s="1" t="n">
        <v>20.1566</v>
      </c>
      <c r="H2938" s="1" t="s">
        <v>60</v>
      </c>
      <c r="I2938" s="1" t="s">
        <v>60</v>
      </c>
      <c r="K2938" s="6" t="n">
        <f aca="false">COUNT(D2938:I2938)</f>
        <v>1</v>
      </c>
    </row>
    <row r="2939" customFormat="false" ht="15" hidden="false" customHeight="true" outlineLevel="0" collapsed="false">
      <c r="A2939" s="0" t="s">
        <v>9701</v>
      </c>
      <c r="B2939" s="0" t="s">
        <v>9702</v>
      </c>
      <c r="D2939" s="2" t="s">
        <v>60</v>
      </c>
      <c r="E2939" s="2" t="n">
        <v>1.6249</v>
      </c>
      <c r="F2939" s="2" t="s">
        <v>60</v>
      </c>
      <c r="G2939" s="1" t="s">
        <v>60</v>
      </c>
      <c r="H2939" s="1" t="s">
        <v>60</v>
      </c>
      <c r="I2939" s="1" t="s">
        <v>60</v>
      </c>
      <c r="K2939" s="6" t="n">
        <f aca="false">COUNT(D2939:I2939)</f>
        <v>1</v>
      </c>
    </row>
    <row r="2940" customFormat="false" ht="15" hidden="false" customHeight="true" outlineLevel="0" collapsed="false">
      <c r="A2940" s="0" t="s">
        <v>9704</v>
      </c>
      <c r="B2940" s="0" t="s">
        <v>9705</v>
      </c>
      <c r="D2940" s="2" t="n">
        <v>2.3736</v>
      </c>
      <c r="E2940" s="2" t="s">
        <v>60</v>
      </c>
      <c r="F2940" s="2" t="s">
        <v>60</v>
      </c>
      <c r="G2940" s="1" t="s">
        <v>60</v>
      </c>
      <c r="H2940" s="1" t="s">
        <v>60</v>
      </c>
      <c r="I2940" s="1" t="s">
        <v>60</v>
      </c>
      <c r="K2940" s="6" t="n">
        <f aca="false">COUNT(D2940:I2940)</f>
        <v>1</v>
      </c>
    </row>
    <row r="2941" customFormat="false" ht="15" hidden="false" customHeight="true" outlineLevel="0" collapsed="false">
      <c r="A2941" s="0" t="s">
        <v>9707</v>
      </c>
      <c r="B2941" s="0" t="s">
        <v>9708</v>
      </c>
      <c r="D2941" s="2" t="s">
        <v>60</v>
      </c>
      <c r="E2941" s="2" t="s">
        <v>60</v>
      </c>
      <c r="F2941" s="2" t="s">
        <v>60</v>
      </c>
      <c r="G2941" s="1" t="s">
        <v>60</v>
      </c>
      <c r="H2941" s="1" t="n">
        <v>13.6523</v>
      </c>
      <c r="I2941" s="1" t="s">
        <v>60</v>
      </c>
      <c r="K2941" s="6" t="n">
        <f aca="false">COUNT(D2941:I2941)</f>
        <v>1</v>
      </c>
    </row>
    <row r="2942" customFormat="false" ht="15" hidden="false" customHeight="true" outlineLevel="0" collapsed="false">
      <c r="A2942" s="0" t="s">
        <v>9710</v>
      </c>
      <c r="B2942" s="0" t="s">
        <v>9711</v>
      </c>
      <c r="D2942" s="2" t="s">
        <v>60</v>
      </c>
      <c r="E2942" s="2" t="s">
        <v>60</v>
      </c>
      <c r="F2942" s="2" t="n">
        <v>51.0386</v>
      </c>
      <c r="G2942" s="1" t="s">
        <v>60</v>
      </c>
      <c r="H2942" s="1" t="s">
        <v>60</v>
      </c>
      <c r="I2942" s="1" t="s">
        <v>60</v>
      </c>
      <c r="K2942" s="6" t="n">
        <f aca="false">COUNT(D2942:I2942)</f>
        <v>1</v>
      </c>
    </row>
    <row r="2943" customFormat="false" ht="15" hidden="false" customHeight="true" outlineLevel="0" collapsed="false">
      <c r="A2943" s="0" t="s">
        <v>9713</v>
      </c>
      <c r="B2943" s="0" t="s">
        <v>9714</v>
      </c>
      <c r="D2943" s="2" t="s">
        <v>60</v>
      </c>
      <c r="E2943" s="2" t="s">
        <v>60</v>
      </c>
      <c r="F2943" s="2" t="s">
        <v>60</v>
      </c>
      <c r="G2943" s="1" t="s">
        <v>60</v>
      </c>
      <c r="H2943" s="1" t="s">
        <v>60</v>
      </c>
      <c r="I2943" s="1" t="n">
        <v>74.4001</v>
      </c>
      <c r="K2943" s="6" t="n">
        <f aca="false">COUNT(D2943:I2943)</f>
        <v>1</v>
      </c>
    </row>
    <row r="2944" customFormat="false" ht="15" hidden="false" customHeight="true" outlineLevel="0" collapsed="false">
      <c r="A2944" s="0" t="s">
        <v>9716</v>
      </c>
      <c r="B2944" s="0" t="s">
        <v>9717</v>
      </c>
      <c r="D2944" s="2" t="s">
        <v>60</v>
      </c>
      <c r="E2944" s="2" t="s">
        <v>60</v>
      </c>
      <c r="F2944" s="2" t="s">
        <v>60</v>
      </c>
      <c r="G2944" s="1" t="n">
        <v>12.7749</v>
      </c>
      <c r="H2944" s="1" t="s">
        <v>60</v>
      </c>
      <c r="I2944" s="1" t="s">
        <v>60</v>
      </c>
      <c r="K2944" s="6" t="n">
        <f aca="false">COUNT(D2944:I2944)</f>
        <v>1</v>
      </c>
    </row>
    <row r="2945" customFormat="false" ht="15" hidden="false" customHeight="true" outlineLevel="0" collapsed="false">
      <c r="A2945" s="0" t="s">
        <v>9719</v>
      </c>
      <c r="B2945" s="0" t="s">
        <v>9720</v>
      </c>
      <c r="D2945" s="2" t="s">
        <v>60</v>
      </c>
      <c r="E2945" s="2" t="n">
        <v>7.8554</v>
      </c>
      <c r="F2945" s="2" t="s">
        <v>60</v>
      </c>
      <c r="G2945" s="1" t="s">
        <v>60</v>
      </c>
      <c r="H2945" s="1" t="s">
        <v>60</v>
      </c>
      <c r="I2945" s="1" t="s">
        <v>60</v>
      </c>
      <c r="K2945" s="6" t="n">
        <f aca="false">COUNT(D2945:I2945)</f>
        <v>1</v>
      </c>
    </row>
    <row r="2946" customFormat="false" ht="15" hidden="false" customHeight="true" outlineLevel="0" collapsed="false">
      <c r="A2946" s="0" t="s">
        <v>9725</v>
      </c>
      <c r="B2946" s="0" t="s">
        <v>9726</v>
      </c>
      <c r="D2946" s="2" t="s">
        <v>60</v>
      </c>
      <c r="E2946" s="2" t="s">
        <v>60</v>
      </c>
      <c r="F2946" s="2" t="s">
        <v>60</v>
      </c>
      <c r="G2946" s="1" t="s">
        <v>60</v>
      </c>
      <c r="H2946" s="1" t="n">
        <v>0.6201</v>
      </c>
      <c r="I2946" s="1" t="s">
        <v>60</v>
      </c>
      <c r="K2946" s="6" t="n">
        <f aca="false">COUNT(D2946:I2946)</f>
        <v>1</v>
      </c>
    </row>
    <row r="2947" customFormat="false" ht="15" hidden="false" customHeight="true" outlineLevel="0" collapsed="false">
      <c r="A2947" s="0" t="s">
        <v>9728</v>
      </c>
      <c r="B2947" s="0" t="s">
        <v>9729</v>
      </c>
      <c r="D2947" s="2" t="n">
        <v>4.1152</v>
      </c>
      <c r="E2947" s="2" t="s">
        <v>60</v>
      </c>
      <c r="F2947" s="2" t="s">
        <v>60</v>
      </c>
      <c r="G2947" s="1" t="s">
        <v>60</v>
      </c>
      <c r="H2947" s="1" t="s">
        <v>60</v>
      </c>
      <c r="I2947" s="1" t="s">
        <v>60</v>
      </c>
      <c r="K2947" s="6" t="n">
        <f aca="false">COUNT(D2947:I2947)</f>
        <v>1</v>
      </c>
    </row>
    <row r="2948" customFormat="false" ht="15" hidden="false" customHeight="true" outlineLevel="0" collapsed="false">
      <c r="A2948" s="0" t="s">
        <v>9731</v>
      </c>
      <c r="B2948" s="0" t="s">
        <v>9732</v>
      </c>
      <c r="D2948" s="2" t="n">
        <v>55.4127</v>
      </c>
      <c r="E2948" s="2" t="s">
        <v>60</v>
      </c>
      <c r="F2948" s="2" t="s">
        <v>60</v>
      </c>
      <c r="G2948" s="1" t="s">
        <v>60</v>
      </c>
      <c r="H2948" s="1" t="s">
        <v>60</v>
      </c>
      <c r="I2948" s="1" t="s">
        <v>60</v>
      </c>
      <c r="K2948" s="6" t="n">
        <f aca="false">COUNT(D2948:I2948)</f>
        <v>1</v>
      </c>
    </row>
    <row r="2949" customFormat="false" ht="15" hidden="false" customHeight="true" outlineLevel="0" collapsed="false">
      <c r="A2949" s="0" t="s">
        <v>9734</v>
      </c>
      <c r="B2949" s="0" t="s">
        <v>9735</v>
      </c>
      <c r="D2949" s="2" t="n">
        <v>1.3664</v>
      </c>
      <c r="E2949" s="2" t="s">
        <v>60</v>
      </c>
      <c r="F2949" s="2" t="s">
        <v>60</v>
      </c>
      <c r="G2949" s="1" t="s">
        <v>60</v>
      </c>
      <c r="H2949" s="1" t="s">
        <v>60</v>
      </c>
      <c r="I2949" s="1" t="s">
        <v>60</v>
      </c>
      <c r="K2949" s="6" t="n">
        <f aca="false">COUNT(D2949:I2949)</f>
        <v>1</v>
      </c>
    </row>
    <row r="2950" customFormat="false" ht="15" hidden="false" customHeight="true" outlineLevel="0" collapsed="false">
      <c r="A2950" s="0" t="s">
        <v>9737</v>
      </c>
      <c r="B2950" s="0" t="s">
        <v>9738</v>
      </c>
      <c r="D2950" s="2" t="s">
        <v>60</v>
      </c>
      <c r="E2950" s="2" t="n">
        <v>26.87</v>
      </c>
      <c r="F2950" s="2" t="s">
        <v>60</v>
      </c>
      <c r="G2950" s="1" t="s">
        <v>60</v>
      </c>
      <c r="H2950" s="1" t="s">
        <v>60</v>
      </c>
      <c r="I2950" s="1" t="s">
        <v>60</v>
      </c>
      <c r="K2950" s="6" t="n">
        <f aca="false">COUNT(D2950:I2950)</f>
        <v>1</v>
      </c>
    </row>
    <row r="2951" customFormat="false" ht="15" hidden="false" customHeight="true" outlineLevel="0" collapsed="false">
      <c r="A2951" s="0" t="s">
        <v>9740</v>
      </c>
      <c r="B2951" s="0" t="s">
        <v>9741</v>
      </c>
      <c r="D2951" s="2" t="s">
        <v>60</v>
      </c>
      <c r="E2951" s="2" t="s">
        <v>60</v>
      </c>
      <c r="F2951" s="2" t="n">
        <v>125.1167</v>
      </c>
      <c r="G2951" s="1" t="s">
        <v>60</v>
      </c>
      <c r="H2951" s="1" t="s">
        <v>60</v>
      </c>
      <c r="I2951" s="1" t="s">
        <v>60</v>
      </c>
      <c r="K2951" s="6" t="n">
        <f aca="false">COUNT(D2951:I2951)</f>
        <v>1</v>
      </c>
    </row>
    <row r="2952" customFormat="false" ht="15" hidden="false" customHeight="true" outlineLevel="0" collapsed="false">
      <c r="A2952" s="0" t="s">
        <v>9743</v>
      </c>
      <c r="B2952" s="0" t="s">
        <v>9744</v>
      </c>
      <c r="D2952" s="2" t="s">
        <v>60</v>
      </c>
      <c r="E2952" s="2" t="s">
        <v>60</v>
      </c>
      <c r="F2952" s="2" t="s">
        <v>60</v>
      </c>
      <c r="G2952" s="1" t="s">
        <v>60</v>
      </c>
      <c r="H2952" s="1" t="s">
        <v>60</v>
      </c>
      <c r="I2952" s="1" t="n">
        <v>13.6444</v>
      </c>
      <c r="K2952" s="6" t="n">
        <f aca="false">COUNT(D2952:I2952)</f>
        <v>1</v>
      </c>
    </row>
    <row r="2953" customFormat="false" ht="15" hidden="false" customHeight="true" outlineLevel="0" collapsed="false">
      <c r="A2953" s="0" t="s">
        <v>9746</v>
      </c>
      <c r="B2953" s="0" t="s">
        <v>9747</v>
      </c>
      <c r="D2953" s="2" t="n">
        <v>34.0949</v>
      </c>
      <c r="E2953" s="2" t="s">
        <v>60</v>
      </c>
      <c r="F2953" s="2" t="s">
        <v>60</v>
      </c>
      <c r="G2953" s="1" t="s">
        <v>60</v>
      </c>
      <c r="H2953" s="1" t="s">
        <v>60</v>
      </c>
      <c r="I2953" s="1" t="s">
        <v>60</v>
      </c>
      <c r="K2953" s="6" t="n">
        <f aca="false">COUNT(D2953:I2953)</f>
        <v>1</v>
      </c>
    </row>
    <row r="2954" customFormat="false" ht="15" hidden="false" customHeight="true" outlineLevel="0" collapsed="false">
      <c r="A2954" s="0" t="s">
        <v>9749</v>
      </c>
      <c r="B2954" s="0" t="s">
        <v>9750</v>
      </c>
      <c r="D2954" s="2" t="n">
        <v>37.0233</v>
      </c>
      <c r="E2954" s="2" t="s">
        <v>60</v>
      </c>
      <c r="F2954" s="2" t="s">
        <v>60</v>
      </c>
      <c r="G2954" s="1" t="s">
        <v>60</v>
      </c>
      <c r="H2954" s="1" t="s">
        <v>60</v>
      </c>
      <c r="I2954" s="1" t="s">
        <v>60</v>
      </c>
      <c r="K2954" s="6" t="n">
        <f aca="false">COUNT(D2954:I2954)</f>
        <v>1</v>
      </c>
    </row>
    <row r="2955" customFormat="false" ht="15" hidden="false" customHeight="true" outlineLevel="0" collapsed="false">
      <c r="A2955" s="0" t="s">
        <v>9752</v>
      </c>
      <c r="B2955" s="0" t="s">
        <v>9753</v>
      </c>
      <c r="D2955" s="2" t="s">
        <v>60</v>
      </c>
      <c r="E2955" s="2" t="s">
        <v>60</v>
      </c>
      <c r="F2955" s="2" t="s">
        <v>60</v>
      </c>
      <c r="G2955" s="1" t="s">
        <v>60</v>
      </c>
      <c r="H2955" s="1" t="s">
        <v>60</v>
      </c>
      <c r="I2955" s="1" t="n">
        <v>5.0872</v>
      </c>
      <c r="K2955" s="6" t="n">
        <f aca="false">COUNT(D2955:I2955)</f>
        <v>1</v>
      </c>
    </row>
    <row r="2956" customFormat="false" ht="15" hidden="false" customHeight="true" outlineLevel="0" collapsed="false">
      <c r="A2956" s="0" t="s">
        <v>9758</v>
      </c>
      <c r="B2956" s="0" t="s">
        <v>9759</v>
      </c>
      <c r="D2956" s="2" t="s">
        <v>60</v>
      </c>
      <c r="E2956" s="2" t="n">
        <v>25.1493</v>
      </c>
      <c r="F2956" s="2" t="s">
        <v>60</v>
      </c>
      <c r="G2956" s="1" t="s">
        <v>60</v>
      </c>
      <c r="H2956" s="1" t="s">
        <v>60</v>
      </c>
      <c r="I2956" s="1" t="s">
        <v>60</v>
      </c>
      <c r="K2956" s="6" t="n">
        <f aca="false">COUNT(D2956:I2956)</f>
        <v>1</v>
      </c>
    </row>
    <row r="2957" customFormat="false" ht="15" hidden="false" customHeight="true" outlineLevel="0" collapsed="false">
      <c r="A2957" s="0" t="s">
        <v>9761</v>
      </c>
      <c r="B2957" s="0" t="s">
        <v>9762</v>
      </c>
      <c r="D2957" s="2" t="s">
        <v>60</v>
      </c>
      <c r="E2957" s="2" t="s">
        <v>60</v>
      </c>
      <c r="F2957" s="2" t="s">
        <v>60</v>
      </c>
      <c r="G2957" s="1" t="s">
        <v>60</v>
      </c>
      <c r="H2957" s="1" t="n">
        <v>15.662</v>
      </c>
      <c r="I2957" s="1" t="s">
        <v>60</v>
      </c>
      <c r="K2957" s="6" t="n">
        <f aca="false">COUNT(D2957:I2957)</f>
        <v>1</v>
      </c>
    </row>
    <row r="2958" customFormat="false" ht="15" hidden="false" customHeight="true" outlineLevel="0" collapsed="false">
      <c r="A2958" s="0" t="s">
        <v>9764</v>
      </c>
      <c r="B2958" s="0" t="s">
        <v>9765</v>
      </c>
      <c r="D2958" s="2" t="s">
        <v>60</v>
      </c>
      <c r="E2958" s="2" t="s">
        <v>60</v>
      </c>
      <c r="F2958" s="2" t="s">
        <v>60</v>
      </c>
      <c r="G2958" s="1" t="n">
        <v>7.176</v>
      </c>
      <c r="H2958" s="1" t="s">
        <v>60</v>
      </c>
      <c r="I2958" s="1" t="s">
        <v>60</v>
      </c>
      <c r="K2958" s="6" t="n">
        <f aca="false">COUNT(D2958:I2958)</f>
        <v>1</v>
      </c>
    </row>
    <row r="2959" customFormat="false" ht="15" hidden="false" customHeight="true" outlineLevel="0" collapsed="false">
      <c r="A2959" s="0" t="s">
        <v>9767</v>
      </c>
      <c r="B2959" s="0" t="s">
        <v>9768</v>
      </c>
      <c r="D2959" s="2" t="n">
        <v>9.8866</v>
      </c>
      <c r="E2959" s="2" t="s">
        <v>60</v>
      </c>
      <c r="F2959" s="2" t="s">
        <v>60</v>
      </c>
      <c r="G2959" s="1" t="s">
        <v>60</v>
      </c>
      <c r="H2959" s="1" t="s">
        <v>60</v>
      </c>
      <c r="I2959" s="1" t="s">
        <v>60</v>
      </c>
      <c r="K2959" s="6" t="n">
        <f aca="false">COUNT(D2959:I2959)</f>
        <v>1</v>
      </c>
    </row>
    <row r="2960" customFormat="false" ht="15" hidden="false" customHeight="true" outlineLevel="0" collapsed="false">
      <c r="A2960" s="0" t="s">
        <v>9770</v>
      </c>
      <c r="B2960" s="0" t="s">
        <v>9771</v>
      </c>
      <c r="D2960" s="2" t="n">
        <v>1.1131</v>
      </c>
      <c r="E2960" s="2" t="s">
        <v>60</v>
      </c>
      <c r="F2960" s="2" t="s">
        <v>60</v>
      </c>
      <c r="G2960" s="1" t="s">
        <v>60</v>
      </c>
      <c r="H2960" s="1" t="s">
        <v>60</v>
      </c>
      <c r="I2960" s="1" t="s">
        <v>60</v>
      </c>
      <c r="K2960" s="6" t="n">
        <f aca="false">COUNT(D2960:I2960)</f>
        <v>1</v>
      </c>
    </row>
    <row r="2961" customFormat="false" ht="15" hidden="false" customHeight="true" outlineLevel="0" collapsed="false">
      <c r="A2961" s="0" t="s">
        <v>9773</v>
      </c>
      <c r="B2961" s="0" t="s">
        <v>9774</v>
      </c>
      <c r="D2961" s="2" t="n">
        <v>20.8746</v>
      </c>
      <c r="E2961" s="2" t="s">
        <v>60</v>
      </c>
      <c r="F2961" s="2" t="s">
        <v>60</v>
      </c>
      <c r="G2961" s="1" t="s">
        <v>60</v>
      </c>
      <c r="H2961" s="1" t="s">
        <v>60</v>
      </c>
      <c r="I2961" s="1" t="s">
        <v>60</v>
      </c>
      <c r="K2961" s="6" t="n">
        <f aca="false">COUNT(D2961:I2961)</f>
        <v>1</v>
      </c>
    </row>
    <row r="2962" customFormat="false" ht="15" hidden="false" customHeight="true" outlineLevel="0" collapsed="false">
      <c r="A2962" s="0" t="s">
        <v>9776</v>
      </c>
      <c r="B2962" s="0" t="s">
        <v>9777</v>
      </c>
      <c r="D2962" s="2" t="s">
        <v>60</v>
      </c>
      <c r="E2962" s="2" t="s">
        <v>60</v>
      </c>
      <c r="F2962" s="2" t="n">
        <v>1.0703</v>
      </c>
      <c r="G2962" s="1" t="s">
        <v>60</v>
      </c>
      <c r="H2962" s="1" t="s">
        <v>60</v>
      </c>
      <c r="I2962" s="1" t="s">
        <v>60</v>
      </c>
      <c r="K2962" s="6" t="n">
        <f aca="false">COUNT(D2962:I2962)</f>
        <v>1</v>
      </c>
    </row>
    <row r="2963" customFormat="false" ht="15" hidden="false" customHeight="true" outlineLevel="0" collapsed="false">
      <c r="A2963" s="0" t="s">
        <v>9779</v>
      </c>
      <c r="B2963" s="0" t="s">
        <v>9780</v>
      </c>
      <c r="D2963" s="2" t="s">
        <v>60</v>
      </c>
      <c r="E2963" s="2" t="s">
        <v>60</v>
      </c>
      <c r="F2963" s="2" t="s">
        <v>60</v>
      </c>
      <c r="G2963" s="1" t="n">
        <v>15.36</v>
      </c>
      <c r="H2963" s="1" t="s">
        <v>60</v>
      </c>
      <c r="I2963" s="1" t="s">
        <v>60</v>
      </c>
      <c r="K2963" s="6" t="n">
        <f aca="false">COUNT(D2963:I2963)</f>
        <v>1</v>
      </c>
    </row>
    <row r="2964" customFormat="false" ht="15" hidden="false" customHeight="true" outlineLevel="0" collapsed="false">
      <c r="A2964" s="0" t="s">
        <v>9782</v>
      </c>
      <c r="B2964" s="0" t="s">
        <v>9783</v>
      </c>
      <c r="D2964" s="2" t="s">
        <v>60</v>
      </c>
      <c r="E2964" s="2" t="n">
        <v>7.221</v>
      </c>
      <c r="F2964" s="2" t="s">
        <v>60</v>
      </c>
      <c r="G2964" s="1" t="s">
        <v>60</v>
      </c>
      <c r="H2964" s="1" t="s">
        <v>60</v>
      </c>
      <c r="I2964" s="1" t="s">
        <v>60</v>
      </c>
      <c r="K2964" s="6" t="n">
        <f aca="false">COUNT(D2964:I2964)</f>
        <v>1</v>
      </c>
    </row>
    <row r="2965" customFormat="false" ht="15" hidden="false" customHeight="true" outlineLevel="0" collapsed="false">
      <c r="A2965" s="0" t="s">
        <v>9785</v>
      </c>
      <c r="B2965" s="0" t="s">
        <v>9786</v>
      </c>
      <c r="D2965" s="2" t="s">
        <v>60</v>
      </c>
      <c r="E2965" s="2" t="s">
        <v>60</v>
      </c>
      <c r="F2965" s="2" t="s">
        <v>60</v>
      </c>
      <c r="G2965" s="1" t="s">
        <v>60</v>
      </c>
      <c r="H2965" s="1" t="s">
        <v>60</v>
      </c>
      <c r="I2965" s="1" t="n">
        <v>4.6594</v>
      </c>
      <c r="K2965" s="6" t="n">
        <f aca="false">COUNT(D2965:I2965)</f>
        <v>1</v>
      </c>
    </row>
    <row r="2966" customFormat="false" ht="15" hidden="false" customHeight="true" outlineLevel="0" collapsed="false">
      <c r="A2966" s="0" t="s">
        <v>9788</v>
      </c>
      <c r="B2966" s="0" t="s">
        <v>9789</v>
      </c>
      <c r="D2966" s="2" t="s">
        <v>60</v>
      </c>
      <c r="E2966" s="2" t="s">
        <v>60</v>
      </c>
      <c r="F2966" s="2" t="s">
        <v>60</v>
      </c>
      <c r="G2966" s="1" t="n">
        <v>209.7451</v>
      </c>
      <c r="H2966" s="1" t="s">
        <v>60</v>
      </c>
      <c r="I2966" s="1" t="s">
        <v>60</v>
      </c>
      <c r="K2966" s="6" t="n">
        <f aca="false">COUNT(D2966:I2966)</f>
        <v>1</v>
      </c>
    </row>
    <row r="2967" customFormat="false" ht="15" hidden="false" customHeight="true" outlineLevel="0" collapsed="false">
      <c r="A2967" s="0" t="s">
        <v>9791</v>
      </c>
      <c r="B2967" s="0" t="s">
        <v>9792</v>
      </c>
      <c r="D2967" s="2" t="s">
        <v>60</v>
      </c>
      <c r="E2967" s="2" t="s">
        <v>60</v>
      </c>
      <c r="F2967" s="2" t="n">
        <v>11.3476</v>
      </c>
      <c r="G2967" s="1" t="s">
        <v>60</v>
      </c>
      <c r="H2967" s="1" t="s">
        <v>60</v>
      </c>
      <c r="I2967" s="1" t="s">
        <v>60</v>
      </c>
      <c r="K2967" s="6" t="n">
        <f aca="false">COUNT(D2967:I2967)</f>
        <v>1</v>
      </c>
    </row>
    <row r="2968" customFormat="false" ht="15" hidden="false" customHeight="true" outlineLevel="0" collapsed="false">
      <c r="A2968" s="0" t="s">
        <v>9794</v>
      </c>
      <c r="B2968" s="0" t="s">
        <v>9795</v>
      </c>
      <c r="D2968" s="2" t="s">
        <v>60</v>
      </c>
      <c r="E2968" s="2" t="s">
        <v>60</v>
      </c>
      <c r="F2968" s="2" t="n">
        <v>17.035</v>
      </c>
      <c r="G2968" s="1" t="s">
        <v>60</v>
      </c>
      <c r="H2968" s="1" t="s">
        <v>60</v>
      </c>
      <c r="I2968" s="1" t="s">
        <v>60</v>
      </c>
      <c r="K2968" s="6" t="n">
        <f aca="false">COUNT(D2968:I2968)</f>
        <v>1</v>
      </c>
    </row>
    <row r="2969" customFormat="false" ht="15" hidden="false" customHeight="true" outlineLevel="0" collapsed="false">
      <c r="A2969" s="0" t="s">
        <v>9800</v>
      </c>
      <c r="B2969" s="0" t="s">
        <v>9801</v>
      </c>
      <c r="D2969" s="2" t="s">
        <v>60</v>
      </c>
      <c r="E2969" s="2" t="n">
        <v>3.0256</v>
      </c>
      <c r="F2969" s="2" t="s">
        <v>60</v>
      </c>
      <c r="G2969" s="1" t="s">
        <v>60</v>
      </c>
      <c r="H2969" s="1" t="s">
        <v>60</v>
      </c>
      <c r="I2969" s="1" t="s">
        <v>60</v>
      </c>
      <c r="K2969" s="6" t="n">
        <f aca="false">COUNT(D2969:I2969)</f>
        <v>1</v>
      </c>
    </row>
    <row r="2970" customFormat="false" ht="15" hidden="false" customHeight="true" outlineLevel="0" collapsed="false">
      <c r="A2970" s="0" t="s">
        <v>9803</v>
      </c>
      <c r="B2970" s="0" t="s">
        <v>9804</v>
      </c>
      <c r="D2970" s="2" t="s">
        <v>60</v>
      </c>
      <c r="E2970" s="2" t="n">
        <v>24.85</v>
      </c>
      <c r="F2970" s="2" t="s">
        <v>60</v>
      </c>
      <c r="G2970" s="1" t="s">
        <v>60</v>
      </c>
      <c r="H2970" s="1" t="s">
        <v>60</v>
      </c>
      <c r="I2970" s="1" t="s">
        <v>60</v>
      </c>
      <c r="K2970" s="6" t="n">
        <f aca="false">COUNT(D2970:I2970)</f>
        <v>1</v>
      </c>
    </row>
    <row r="2971" customFormat="false" ht="15" hidden="false" customHeight="true" outlineLevel="0" collapsed="false">
      <c r="A2971" s="0" t="s">
        <v>9806</v>
      </c>
      <c r="B2971" s="0" t="s">
        <v>9807</v>
      </c>
      <c r="D2971" s="2" t="s">
        <v>60</v>
      </c>
      <c r="E2971" s="2" t="s">
        <v>60</v>
      </c>
      <c r="F2971" s="2" t="n">
        <v>21.8129</v>
      </c>
      <c r="G2971" s="1" t="s">
        <v>60</v>
      </c>
      <c r="H2971" s="1" t="s">
        <v>60</v>
      </c>
      <c r="I2971" s="1" t="s">
        <v>60</v>
      </c>
      <c r="K2971" s="6" t="n">
        <f aca="false">COUNT(D2971:I2971)</f>
        <v>1</v>
      </c>
    </row>
    <row r="2972" customFormat="false" ht="15" hidden="false" customHeight="true" outlineLevel="0" collapsed="false">
      <c r="A2972" s="0" t="s">
        <v>9809</v>
      </c>
      <c r="B2972" s="0" t="s">
        <v>9810</v>
      </c>
      <c r="D2972" s="2" t="s">
        <v>60</v>
      </c>
      <c r="E2972" s="2" t="s">
        <v>60</v>
      </c>
      <c r="F2972" s="2" t="s">
        <v>60</v>
      </c>
      <c r="G2972" s="1" t="s">
        <v>60</v>
      </c>
      <c r="H2972" s="1" t="s">
        <v>60</v>
      </c>
      <c r="I2972" s="1" t="n">
        <v>1.9191</v>
      </c>
      <c r="K2972" s="6" t="n">
        <f aca="false">COUNT(D2972:I2972)</f>
        <v>1</v>
      </c>
    </row>
    <row r="2973" customFormat="false" ht="15" hidden="false" customHeight="true" outlineLevel="0" collapsed="false">
      <c r="A2973" s="0" t="s">
        <v>9812</v>
      </c>
      <c r="B2973" s="0" t="s">
        <v>9813</v>
      </c>
      <c r="D2973" s="2" t="s">
        <v>60</v>
      </c>
      <c r="E2973" s="2" t="n">
        <v>1.5801</v>
      </c>
      <c r="F2973" s="2" t="s">
        <v>60</v>
      </c>
      <c r="G2973" s="1" t="s">
        <v>60</v>
      </c>
      <c r="H2973" s="1" t="s">
        <v>60</v>
      </c>
      <c r="I2973" s="1" t="s">
        <v>60</v>
      </c>
      <c r="K2973" s="6" t="n">
        <f aca="false">COUNT(D2973:I2973)</f>
        <v>1</v>
      </c>
    </row>
    <row r="2974" customFormat="false" ht="15" hidden="false" customHeight="true" outlineLevel="0" collapsed="false">
      <c r="A2974" s="0" t="s">
        <v>9815</v>
      </c>
      <c r="B2974" s="0" t="s">
        <v>9816</v>
      </c>
      <c r="D2974" s="2" t="s">
        <v>60</v>
      </c>
      <c r="E2974" s="2" t="s">
        <v>60</v>
      </c>
      <c r="F2974" s="2" t="s">
        <v>60</v>
      </c>
      <c r="G2974" s="1" t="s">
        <v>60</v>
      </c>
      <c r="H2974" s="1" t="n">
        <v>5.1846</v>
      </c>
      <c r="I2974" s="1" t="s">
        <v>60</v>
      </c>
      <c r="K2974" s="6" t="n">
        <f aca="false">COUNT(D2974:I2974)</f>
        <v>1</v>
      </c>
    </row>
    <row r="2975" customFormat="false" ht="15" hidden="false" customHeight="true" outlineLevel="0" collapsed="false">
      <c r="A2975" s="0" t="s">
        <v>9818</v>
      </c>
      <c r="B2975" s="0" t="s">
        <v>9819</v>
      </c>
      <c r="D2975" s="2" t="s">
        <v>60</v>
      </c>
      <c r="E2975" s="2" t="s">
        <v>60</v>
      </c>
      <c r="F2975" s="2" t="s">
        <v>60</v>
      </c>
      <c r="G2975" s="1" t="s">
        <v>60</v>
      </c>
      <c r="H2975" s="1" t="n">
        <v>5.1972</v>
      </c>
      <c r="I2975" s="1" t="s">
        <v>60</v>
      </c>
      <c r="K2975" s="6" t="n">
        <f aca="false">COUNT(D2975:I2975)</f>
        <v>1</v>
      </c>
    </row>
    <row r="2976" customFormat="false" ht="15" hidden="false" customHeight="true" outlineLevel="0" collapsed="false">
      <c r="A2976" s="0" t="s">
        <v>9821</v>
      </c>
      <c r="B2976" s="0" t="s">
        <v>9822</v>
      </c>
      <c r="D2976" s="2" t="n">
        <v>63.836</v>
      </c>
      <c r="E2976" s="2" t="s">
        <v>60</v>
      </c>
      <c r="F2976" s="2" t="s">
        <v>60</v>
      </c>
      <c r="G2976" s="1" t="s">
        <v>60</v>
      </c>
      <c r="H2976" s="1" t="s">
        <v>60</v>
      </c>
      <c r="I2976" s="1" t="s">
        <v>60</v>
      </c>
      <c r="K2976" s="6" t="n">
        <f aca="false">COUNT(D2976:I2976)</f>
        <v>1</v>
      </c>
    </row>
    <row r="2977" customFormat="false" ht="15" hidden="false" customHeight="true" outlineLevel="0" collapsed="false">
      <c r="A2977" s="0" t="s">
        <v>9824</v>
      </c>
      <c r="B2977" s="0" t="s">
        <v>9825</v>
      </c>
      <c r="D2977" s="2" t="s">
        <v>60</v>
      </c>
      <c r="E2977" s="2" t="s">
        <v>60</v>
      </c>
      <c r="F2977" s="2" t="s">
        <v>60</v>
      </c>
      <c r="G2977" s="1" t="s">
        <v>60</v>
      </c>
      <c r="H2977" s="1" t="s">
        <v>60</v>
      </c>
      <c r="I2977" s="1" t="n">
        <v>265.2605</v>
      </c>
      <c r="K2977" s="6" t="n">
        <f aca="false">COUNT(D2977:I2977)</f>
        <v>1</v>
      </c>
    </row>
    <row r="2978" customFormat="false" ht="15" hidden="false" customHeight="true" outlineLevel="0" collapsed="false">
      <c r="A2978" s="0" t="s">
        <v>9827</v>
      </c>
      <c r="B2978" s="0" t="s">
        <v>9828</v>
      </c>
      <c r="D2978" s="2" t="s">
        <v>60</v>
      </c>
      <c r="E2978" s="2" t="s">
        <v>60</v>
      </c>
      <c r="F2978" s="2" t="n">
        <v>85.8906</v>
      </c>
      <c r="G2978" s="1" t="s">
        <v>60</v>
      </c>
      <c r="H2978" s="1" t="s">
        <v>60</v>
      </c>
      <c r="I2978" s="1" t="s">
        <v>60</v>
      </c>
      <c r="K2978" s="6" t="n">
        <f aca="false">COUNT(D2978:I2978)</f>
        <v>1</v>
      </c>
    </row>
    <row r="2979" customFormat="false" ht="15" hidden="false" customHeight="true" outlineLevel="0" collapsed="false">
      <c r="A2979" s="0" t="s">
        <v>9830</v>
      </c>
      <c r="B2979" s="0" t="s">
        <v>9831</v>
      </c>
      <c r="D2979" s="2" t="s">
        <v>60</v>
      </c>
      <c r="E2979" s="2" t="s">
        <v>60</v>
      </c>
      <c r="F2979" s="2" t="s">
        <v>60</v>
      </c>
      <c r="G2979" s="1" t="s">
        <v>60</v>
      </c>
      <c r="H2979" s="1" t="n">
        <v>6.1067</v>
      </c>
      <c r="I2979" s="1" t="s">
        <v>60</v>
      </c>
      <c r="K2979" s="6" t="n">
        <f aca="false">COUNT(D2979:I2979)</f>
        <v>1</v>
      </c>
    </row>
    <row r="2980" customFormat="false" ht="15" hidden="false" customHeight="true" outlineLevel="0" collapsed="false">
      <c r="A2980" s="0" t="s">
        <v>9833</v>
      </c>
      <c r="B2980" s="0" t="s">
        <v>9834</v>
      </c>
      <c r="D2980" s="2" t="s">
        <v>60</v>
      </c>
      <c r="E2980" s="2" t="n">
        <v>8.5781</v>
      </c>
      <c r="F2980" s="2" t="s">
        <v>60</v>
      </c>
      <c r="G2980" s="1" t="s">
        <v>60</v>
      </c>
      <c r="H2980" s="1" t="s">
        <v>60</v>
      </c>
      <c r="I2980" s="1" t="s">
        <v>60</v>
      </c>
      <c r="K2980" s="6" t="n">
        <f aca="false">COUNT(D2980:I2980)</f>
        <v>1</v>
      </c>
    </row>
    <row r="2981" customFormat="false" ht="15" hidden="false" customHeight="true" outlineLevel="0" collapsed="false">
      <c r="A2981" s="0" t="s">
        <v>9836</v>
      </c>
      <c r="B2981" s="0" t="s">
        <v>9837</v>
      </c>
      <c r="D2981" s="2" t="s">
        <v>60</v>
      </c>
      <c r="E2981" s="2" t="s">
        <v>60</v>
      </c>
      <c r="F2981" s="2" t="n">
        <v>18.6397</v>
      </c>
      <c r="G2981" s="1" t="s">
        <v>60</v>
      </c>
      <c r="H2981" s="1" t="s">
        <v>60</v>
      </c>
      <c r="I2981" s="1" t="s">
        <v>60</v>
      </c>
      <c r="K2981" s="6" t="n">
        <f aca="false">COUNT(D2981:I2981)</f>
        <v>1</v>
      </c>
    </row>
    <row r="2982" customFormat="false" ht="15" hidden="false" customHeight="true" outlineLevel="0" collapsed="false">
      <c r="A2982" s="0" t="s">
        <v>9839</v>
      </c>
      <c r="B2982" s="0" t="s">
        <v>9840</v>
      </c>
      <c r="D2982" s="2" t="s">
        <v>60</v>
      </c>
      <c r="E2982" s="2" t="s">
        <v>60</v>
      </c>
      <c r="F2982" s="2" t="s">
        <v>60</v>
      </c>
      <c r="G2982" s="1" t="s">
        <v>60</v>
      </c>
      <c r="H2982" s="1" t="n">
        <v>2.4339</v>
      </c>
      <c r="I2982" s="1" t="s">
        <v>60</v>
      </c>
      <c r="K2982" s="6" t="n">
        <f aca="false">COUNT(D2982:I2982)</f>
        <v>1</v>
      </c>
    </row>
    <row r="2983" customFormat="false" ht="15" hidden="false" customHeight="true" outlineLevel="0" collapsed="false">
      <c r="A2983" s="0" t="s">
        <v>9842</v>
      </c>
      <c r="B2983" s="0" t="s">
        <v>9843</v>
      </c>
      <c r="D2983" s="2" t="n">
        <v>19.6808</v>
      </c>
      <c r="E2983" s="2" t="s">
        <v>60</v>
      </c>
      <c r="F2983" s="2" t="s">
        <v>60</v>
      </c>
      <c r="G2983" s="1" t="s">
        <v>60</v>
      </c>
      <c r="H2983" s="1" t="s">
        <v>60</v>
      </c>
      <c r="I2983" s="1" t="s">
        <v>60</v>
      </c>
      <c r="K2983" s="6" t="n">
        <f aca="false">COUNT(D2983:I2983)</f>
        <v>1</v>
      </c>
    </row>
    <row r="2984" customFormat="false" ht="15" hidden="false" customHeight="true" outlineLevel="0" collapsed="false">
      <c r="A2984" s="0" t="s">
        <v>9845</v>
      </c>
      <c r="B2984" s="0" t="s">
        <v>9846</v>
      </c>
      <c r="D2984" s="2" t="s">
        <v>60</v>
      </c>
      <c r="E2984" s="2" t="s">
        <v>60</v>
      </c>
      <c r="F2984" s="2" t="s">
        <v>60</v>
      </c>
      <c r="G2984" s="1" t="s">
        <v>60</v>
      </c>
      <c r="H2984" s="1" t="s">
        <v>60</v>
      </c>
      <c r="I2984" s="1" t="n">
        <v>155.5868</v>
      </c>
      <c r="K2984" s="6" t="n">
        <f aca="false">COUNT(D2984:I2984)</f>
        <v>1</v>
      </c>
    </row>
    <row r="2985" customFormat="false" ht="15" hidden="false" customHeight="true" outlineLevel="0" collapsed="false">
      <c r="A2985" s="0" t="s">
        <v>9848</v>
      </c>
      <c r="B2985" s="0" t="s">
        <v>9849</v>
      </c>
      <c r="D2985" s="2" t="s">
        <v>60</v>
      </c>
      <c r="E2985" s="2" t="n">
        <v>3.5357</v>
      </c>
      <c r="F2985" s="2" t="s">
        <v>60</v>
      </c>
      <c r="G2985" s="1" t="s">
        <v>60</v>
      </c>
      <c r="H2985" s="1" t="s">
        <v>60</v>
      </c>
      <c r="I2985" s="1" t="s">
        <v>60</v>
      </c>
      <c r="K2985" s="6" t="n">
        <f aca="false">COUNT(D2985:I2985)</f>
        <v>1</v>
      </c>
    </row>
    <row r="2986" customFormat="false" ht="15" hidden="false" customHeight="true" outlineLevel="0" collapsed="false">
      <c r="A2986" s="0" t="s">
        <v>9851</v>
      </c>
      <c r="B2986" s="0" t="s">
        <v>9852</v>
      </c>
      <c r="D2986" s="2" t="s">
        <v>60</v>
      </c>
      <c r="E2986" s="2" t="n">
        <v>51.5225</v>
      </c>
      <c r="F2986" s="2" t="s">
        <v>60</v>
      </c>
      <c r="G2986" s="1" t="s">
        <v>60</v>
      </c>
      <c r="H2986" s="1" t="s">
        <v>60</v>
      </c>
      <c r="I2986" s="1" t="s">
        <v>60</v>
      </c>
      <c r="K2986" s="6" t="n">
        <f aca="false">COUNT(D2986:I2986)</f>
        <v>1</v>
      </c>
    </row>
    <row r="2987" customFormat="false" ht="15" hidden="false" customHeight="true" outlineLevel="0" collapsed="false">
      <c r="A2987" s="0" t="s">
        <v>9854</v>
      </c>
      <c r="B2987" s="0" t="s">
        <v>9855</v>
      </c>
      <c r="D2987" s="2" t="s">
        <v>60</v>
      </c>
      <c r="E2987" s="2" t="s">
        <v>60</v>
      </c>
      <c r="F2987" s="2" t="s">
        <v>60</v>
      </c>
      <c r="G2987" s="1" t="n">
        <v>8.6229</v>
      </c>
      <c r="H2987" s="1" t="s">
        <v>60</v>
      </c>
      <c r="I2987" s="1" t="s">
        <v>60</v>
      </c>
      <c r="K2987" s="6" t="n">
        <f aca="false">COUNT(D2987:I2987)</f>
        <v>1</v>
      </c>
    </row>
    <row r="2988" customFormat="false" ht="15" hidden="false" customHeight="true" outlineLevel="0" collapsed="false">
      <c r="A2988" s="0" t="s">
        <v>9857</v>
      </c>
      <c r="B2988" s="0" t="s">
        <v>9858</v>
      </c>
      <c r="D2988" s="2" t="s">
        <v>60</v>
      </c>
      <c r="E2988" s="2" t="s">
        <v>60</v>
      </c>
      <c r="F2988" s="2" t="n">
        <v>12.3117</v>
      </c>
      <c r="G2988" s="1" t="s">
        <v>60</v>
      </c>
      <c r="H2988" s="1" t="s">
        <v>60</v>
      </c>
      <c r="I2988" s="1" t="s">
        <v>60</v>
      </c>
      <c r="K2988" s="6" t="n">
        <f aca="false">COUNT(D2988:I2988)</f>
        <v>1</v>
      </c>
    </row>
    <row r="2989" customFormat="false" ht="15" hidden="false" customHeight="true" outlineLevel="0" collapsed="false">
      <c r="A2989" s="0" t="s">
        <v>9860</v>
      </c>
      <c r="B2989" s="0" t="s">
        <v>9861</v>
      </c>
      <c r="D2989" s="2" t="n">
        <v>8.9787</v>
      </c>
      <c r="E2989" s="2" t="s">
        <v>60</v>
      </c>
      <c r="F2989" s="2" t="s">
        <v>60</v>
      </c>
      <c r="G2989" s="1" t="s">
        <v>60</v>
      </c>
      <c r="H2989" s="1" t="s">
        <v>60</v>
      </c>
      <c r="I2989" s="1" t="s">
        <v>60</v>
      </c>
      <c r="K2989" s="6" t="n">
        <f aca="false">COUNT(D2989:I2989)</f>
        <v>1</v>
      </c>
    </row>
    <row r="2990" customFormat="false" ht="15" hidden="false" customHeight="true" outlineLevel="0" collapsed="false">
      <c r="A2990" s="0" t="s">
        <v>9863</v>
      </c>
      <c r="B2990" s="0" t="s">
        <v>9864</v>
      </c>
      <c r="D2990" s="2" t="s">
        <v>60</v>
      </c>
      <c r="E2990" s="2" t="s">
        <v>60</v>
      </c>
      <c r="F2990" s="2" t="s">
        <v>60</v>
      </c>
      <c r="G2990" s="1" t="n">
        <v>13.0743</v>
      </c>
      <c r="H2990" s="1" t="s">
        <v>60</v>
      </c>
      <c r="I2990" s="1" t="s">
        <v>60</v>
      </c>
      <c r="K2990" s="6" t="n">
        <f aca="false">COUNT(D2990:I2990)</f>
        <v>1</v>
      </c>
    </row>
    <row r="2991" customFormat="false" ht="15" hidden="false" customHeight="true" outlineLevel="0" collapsed="false">
      <c r="A2991" s="0" t="s">
        <v>9866</v>
      </c>
      <c r="B2991" s="0" t="s">
        <v>9867</v>
      </c>
      <c r="D2991" s="2" t="s">
        <v>60</v>
      </c>
      <c r="E2991" s="2" t="s">
        <v>60</v>
      </c>
      <c r="F2991" s="2" t="s">
        <v>60</v>
      </c>
      <c r="G2991" s="1" t="s">
        <v>60</v>
      </c>
      <c r="H2991" s="1" t="s">
        <v>60</v>
      </c>
      <c r="I2991" s="1" t="n">
        <v>15.8747</v>
      </c>
      <c r="K2991" s="6" t="n">
        <f aca="false">COUNT(D2991:I2991)</f>
        <v>1</v>
      </c>
    </row>
    <row r="2992" customFormat="false" ht="15" hidden="false" customHeight="true" outlineLevel="0" collapsed="false">
      <c r="A2992" s="0" t="s">
        <v>9869</v>
      </c>
      <c r="B2992" s="0" t="s">
        <v>9870</v>
      </c>
      <c r="D2992" s="2" t="s">
        <v>60</v>
      </c>
      <c r="E2992" s="2" t="s">
        <v>60</v>
      </c>
      <c r="F2992" s="2" t="s">
        <v>60</v>
      </c>
      <c r="G2992" s="1" t="n">
        <v>50.2457</v>
      </c>
      <c r="H2992" s="1" t="s">
        <v>60</v>
      </c>
      <c r="I2992" s="1" t="s">
        <v>60</v>
      </c>
      <c r="K2992" s="6" t="n">
        <f aca="false">COUNT(D2992:I2992)</f>
        <v>1</v>
      </c>
    </row>
    <row r="2993" customFormat="false" ht="15" hidden="false" customHeight="true" outlineLevel="0" collapsed="false">
      <c r="A2993" s="0" t="s">
        <v>9872</v>
      </c>
      <c r="B2993" s="0" t="s">
        <v>9873</v>
      </c>
      <c r="D2993" s="2" t="s">
        <v>60</v>
      </c>
      <c r="E2993" s="2" t="n">
        <v>13.8524</v>
      </c>
      <c r="F2993" s="2" t="s">
        <v>60</v>
      </c>
      <c r="G2993" s="1" t="s">
        <v>60</v>
      </c>
      <c r="H2993" s="1" t="s">
        <v>60</v>
      </c>
      <c r="I2993" s="1" t="s">
        <v>60</v>
      </c>
      <c r="K2993" s="6" t="n">
        <f aca="false">COUNT(D2993:I2993)</f>
        <v>1</v>
      </c>
    </row>
    <row r="2994" customFormat="false" ht="15" hidden="false" customHeight="true" outlineLevel="0" collapsed="false">
      <c r="A2994" s="0" t="s">
        <v>9875</v>
      </c>
      <c r="B2994" s="0" t="s">
        <v>9876</v>
      </c>
      <c r="D2994" s="2" t="s">
        <v>60</v>
      </c>
      <c r="E2994" s="2" t="s">
        <v>60</v>
      </c>
      <c r="F2994" s="2" t="n">
        <v>0.9323</v>
      </c>
      <c r="G2994" s="1" t="s">
        <v>60</v>
      </c>
      <c r="H2994" s="1" t="s">
        <v>60</v>
      </c>
      <c r="I2994" s="1" t="s">
        <v>60</v>
      </c>
      <c r="K2994" s="6" t="n">
        <f aca="false">COUNT(D2994:I2994)</f>
        <v>1</v>
      </c>
    </row>
    <row r="2995" customFormat="false" ht="15" hidden="false" customHeight="true" outlineLevel="0" collapsed="false">
      <c r="A2995" s="0" t="s">
        <v>9881</v>
      </c>
      <c r="B2995" s="0" t="s">
        <v>9882</v>
      </c>
      <c r="D2995" s="2" t="s">
        <v>60</v>
      </c>
      <c r="E2995" s="2" t="s">
        <v>60</v>
      </c>
      <c r="F2995" s="2" t="s">
        <v>60</v>
      </c>
      <c r="G2995" s="1" t="s">
        <v>60</v>
      </c>
      <c r="H2995" s="1" t="n">
        <v>37.2405</v>
      </c>
      <c r="I2995" s="1" t="s">
        <v>60</v>
      </c>
      <c r="K2995" s="6" t="n">
        <f aca="false">COUNT(D2995:I2995)</f>
        <v>1</v>
      </c>
    </row>
    <row r="2996" customFormat="false" ht="15" hidden="false" customHeight="true" outlineLevel="0" collapsed="false">
      <c r="A2996" s="0" t="s">
        <v>9884</v>
      </c>
      <c r="B2996" s="0" t="s">
        <v>9885</v>
      </c>
      <c r="D2996" s="2" t="n">
        <v>78.6883</v>
      </c>
      <c r="E2996" s="2" t="s">
        <v>60</v>
      </c>
      <c r="F2996" s="2" t="s">
        <v>60</v>
      </c>
      <c r="G2996" s="1" t="s">
        <v>60</v>
      </c>
      <c r="H2996" s="1" t="s">
        <v>60</v>
      </c>
      <c r="I2996" s="1" t="s">
        <v>60</v>
      </c>
      <c r="K2996" s="6" t="n">
        <f aca="false">COUNT(D2996:I2996)</f>
        <v>1</v>
      </c>
    </row>
    <row r="2997" customFormat="false" ht="15" hidden="false" customHeight="true" outlineLevel="0" collapsed="false">
      <c r="A2997" s="0" t="s">
        <v>9887</v>
      </c>
      <c r="B2997" s="0" t="s">
        <v>9888</v>
      </c>
      <c r="D2997" s="2" t="s">
        <v>60</v>
      </c>
      <c r="E2997" s="2" t="s">
        <v>60</v>
      </c>
      <c r="F2997" s="2" t="s">
        <v>60</v>
      </c>
      <c r="G2997" s="1" t="n">
        <v>0.5966</v>
      </c>
      <c r="H2997" s="1" t="s">
        <v>60</v>
      </c>
      <c r="I2997" s="1" t="s">
        <v>60</v>
      </c>
      <c r="K2997" s="6" t="n">
        <f aca="false">COUNT(D2997:I2997)</f>
        <v>1</v>
      </c>
    </row>
    <row r="2998" customFormat="false" ht="15" hidden="false" customHeight="true" outlineLevel="0" collapsed="false">
      <c r="A2998" s="0" t="s">
        <v>9890</v>
      </c>
      <c r="B2998" s="0" t="s">
        <v>9891</v>
      </c>
      <c r="D2998" s="2" t="s">
        <v>60</v>
      </c>
      <c r="E2998" s="2" t="s">
        <v>60</v>
      </c>
      <c r="F2998" s="2" t="s">
        <v>60</v>
      </c>
      <c r="G2998" s="1" t="s">
        <v>60</v>
      </c>
      <c r="H2998" s="1" t="s">
        <v>60</v>
      </c>
      <c r="I2998" s="1" t="n">
        <v>44.4373</v>
      </c>
      <c r="K2998" s="6" t="n">
        <f aca="false">COUNT(D2998:I2998)</f>
        <v>1</v>
      </c>
    </row>
    <row r="2999" customFormat="false" ht="15" hidden="false" customHeight="true" outlineLevel="0" collapsed="false">
      <c r="A2999" s="0" t="s">
        <v>9893</v>
      </c>
      <c r="B2999" s="0" t="s">
        <v>9894</v>
      </c>
      <c r="D2999" s="2" t="s">
        <v>60</v>
      </c>
      <c r="E2999" s="2" t="s">
        <v>60</v>
      </c>
      <c r="F2999" s="2" t="s">
        <v>60</v>
      </c>
      <c r="G2999" s="1" t="s">
        <v>60</v>
      </c>
      <c r="H2999" s="1" t="n">
        <v>25.6378</v>
      </c>
      <c r="I2999" s="1" t="s">
        <v>60</v>
      </c>
      <c r="K2999" s="6" t="n">
        <f aca="false">COUNT(D2999:I2999)</f>
        <v>1</v>
      </c>
    </row>
    <row r="3000" customFormat="false" ht="15" hidden="false" customHeight="true" outlineLevel="0" collapsed="false">
      <c r="A3000" s="0" t="s">
        <v>9896</v>
      </c>
      <c r="B3000" s="0" t="s">
        <v>9897</v>
      </c>
      <c r="D3000" s="2" t="s">
        <v>60</v>
      </c>
      <c r="E3000" s="2" t="n">
        <v>38.6052</v>
      </c>
      <c r="F3000" s="2" t="s">
        <v>60</v>
      </c>
      <c r="G3000" s="1" t="s">
        <v>60</v>
      </c>
      <c r="H3000" s="1" t="s">
        <v>60</v>
      </c>
      <c r="I3000" s="1" t="s">
        <v>60</v>
      </c>
      <c r="K3000" s="6" t="n">
        <f aca="false">COUNT(D3000:I3000)</f>
        <v>1</v>
      </c>
    </row>
    <row r="3001" customFormat="false" ht="15" hidden="false" customHeight="true" outlineLevel="0" collapsed="false">
      <c r="A3001" s="0" t="s">
        <v>9899</v>
      </c>
      <c r="B3001" s="0" t="s">
        <v>9900</v>
      </c>
      <c r="D3001" s="2" t="s">
        <v>60</v>
      </c>
      <c r="E3001" s="2" t="n">
        <v>28.8316</v>
      </c>
      <c r="F3001" s="2" t="s">
        <v>60</v>
      </c>
      <c r="G3001" s="1" t="s">
        <v>60</v>
      </c>
      <c r="H3001" s="1" t="s">
        <v>60</v>
      </c>
      <c r="I3001" s="1" t="s">
        <v>60</v>
      </c>
      <c r="K3001" s="6" t="n">
        <f aca="false">COUNT(D3001:I3001)</f>
        <v>1</v>
      </c>
    </row>
    <row r="3002" customFormat="false" ht="15" hidden="false" customHeight="true" outlineLevel="0" collapsed="false">
      <c r="A3002" s="0" t="s">
        <v>9902</v>
      </c>
      <c r="B3002" s="0" t="s">
        <v>9903</v>
      </c>
      <c r="D3002" s="2" t="s">
        <v>60</v>
      </c>
      <c r="E3002" s="2" t="s">
        <v>60</v>
      </c>
      <c r="F3002" s="2" t="n">
        <v>23.4549</v>
      </c>
      <c r="G3002" s="1" t="s">
        <v>60</v>
      </c>
      <c r="H3002" s="1" t="s">
        <v>60</v>
      </c>
      <c r="I3002" s="1" t="s">
        <v>60</v>
      </c>
      <c r="K3002" s="6" t="n">
        <f aca="false">COUNT(D3002:I3002)</f>
        <v>1</v>
      </c>
    </row>
    <row r="3003" customFormat="false" ht="15" hidden="false" customHeight="true" outlineLevel="0" collapsed="false">
      <c r="A3003" s="0" t="s">
        <v>9905</v>
      </c>
      <c r="B3003" s="0" t="s">
        <v>9906</v>
      </c>
      <c r="D3003" s="2" t="s">
        <v>60</v>
      </c>
      <c r="E3003" s="2" t="s">
        <v>60</v>
      </c>
      <c r="F3003" s="2" t="n">
        <v>0.9931</v>
      </c>
      <c r="G3003" s="1" t="s">
        <v>60</v>
      </c>
      <c r="H3003" s="1" t="s">
        <v>60</v>
      </c>
      <c r="I3003" s="1" t="s">
        <v>60</v>
      </c>
      <c r="K3003" s="6" t="n">
        <f aca="false">COUNT(D3003:I3003)</f>
        <v>1</v>
      </c>
    </row>
    <row r="3004" customFormat="false" ht="15" hidden="false" customHeight="true" outlineLevel="0" collapsed="false">
      <c r="A3004" s="0" t="s">
        <v>9908</v>
      </c>
      <c r="B3004" s="0" t="s">
        <v>9909</v>
      </c>
      <c r="D3004" s="2" t="s">
        <v>60</v>
      </c>
      <c r="E3004" s="2" t="s">
        <v>60</v>
      </c>
      <c r="F3004" s="2" t="s">
        <v>60</v>
      </c>
      <c r="G3004" s="1" t="s">
        <v>60</v>
      </c>
      <c r="H3004" s="1" t="s">
        <v>60</v>
      </c>
      <c r="I3004" s="1" t="n">
        <v>16.7737</v>
      </c>
      <c r="K3004" s="6" t="n">
        <f aca="false">COUNT(D3004:I3004)</f>
        <v>1</v>
      </c>
    </row>
    <row r="3005" customFormat="false" ht="15" hidden="false" customHeight="true" outlineLevel="0" collapsed="false">
      <c r="A3005" s="0" t="s">
        <v>9911</v>
      </c>
      <c r="B3005" s="0" t="s">
        <v>9912</v>
      </c>
      <c r="D3005" s="2" t="s">
        <v>60</v>
      </c>
      <c r="E3005" s="2" t="s">
        <v>60</v>
      </c>
      <c r="F3005" s="2" t="s">
        <v>60</v>
      </c>
      <c r="G3005" s="1" t="s">
        <v>60</v>
      </c>
      <c r="H3005" s="1" t="s">
        <v>60</v>
      </c>
      <c r="I3005" s="1" t="n">
        <v>5.2428</v>
      </c>
      <c r="K3005" s="6" t="n">
        <f aca="false">COUNT(D3005:I3005)</f>
        <v>1</v>
      </c>
    </row>
    <row r="3006" customFormat="false" ht="15" hidden="false" customHeight="true" outlineLevel="0" collapsed="false">
      <c r="A3006" s="0" t="s">
        <v>9914</v>
      </c>
      <c r="B3006" s="0" t="s">
        <v>9915</v>
      </c>
      <c r="D3006" s="2" t="s">
        <v>60</v>
      </c>
      <c r="E3006" s="2" t="s">
        <v>60</v>
      </c>
      <c r="F3006" s="2" t="s">
        <v>60</v>
      </c>
      <c r="G3006" s="1" t="n">
        <v>38.3554</v>
      </c>
      <c r="H3006" s="1" t="s">
        <v>60</v>
      </c>
      <c r="I3006" s="1" t="s">
        <v>60</v>
      </c>
      <c r="K3006" s="6" t="n">
        <f aca="false">COUNT(D3006:I3006)</f>
        <v>1</v>
      </c>
    </row>
    <row r="3007" customFormat="false" ht="15" hidden="false" customHeight="true" outlineLevel="0" collapsed="false">
      <c r="A3007" s="0" t="s">
        <v>9917</v>
      </c>
      <c r="B3007" s="0" t="s">
        <v>9918</v>
      </c>
      <c r="D3007" s="2" t="s">
        <v>60</v>
      </c>
      <c r="E3007" s="2" t="s">
        <v>60</v>
      </c>
      <c r="F3007" s="2" t="n">
        <v>2.2843</v>
      </c>
      <c r="G3007" s="1" t="s">
        <v>60</v>
      </c>
      <c r="H3007" s="1" t="s">
        <v>60</v>
      </c>
      <c r="I3007" s="1" t="s">
        <v>60</v>
      </c>
      <c r="K3007" s="6" t="n">
        <f aca="false">COUNT(D3007:I3007)</f>
        <v>1</v>
      </c>
    </row>
    <row r="3008" customFormat="false" ht="15" hidden="false" customHeight="true" outlineLevel="0" collapsed="false">
      <c r="A3008" s="0" t="s">
        <v>9920</v>
      </c>
      <c r="B3008" s="0" t="s">
        <v>9921</v>
      </c>
      <c r="D3008" s="2" t="s">
        <v>60</v>
      </c>
      <c r="E3008" s="2" t="s">
        <v>60</v>
      </c>
      <c r="F3008" s="2" t="n">
        <v>35.8864</v>
      </c>
      <c r="G3008" s="1" t="s">
        <v>60</v>
      </c>
      <c r="H3008" s="1" t="s">
        <v>60</v>
      </c>
      <c r="I3008" s="1" t="s">
        <v>60</v>
      </c>
      <c r="K3008" s="6" t="n">
        <f aca="false">COUNT(D3008:I3008)</f>
        <v>1</v>
      </c>
    </row>
    <row r="3009" customFormat="false" ht="15" hidden="false" customHeight="true" outlineLevel="0" collapsed="false">
      <c r="A3009" s="0" t="s">
        <v>9923</v>
      </c>
      <c r="B3009" s="0" t="s">
        <v>9924</v>
      </c>
      <c r="D3009" s="2" t="s">
        <v>60</v>
      </c>
      <c r="E3009" s="2" t="s">
        <v>60</v>
      </c>
      <c r="F3009" s="2" t="n">
        <v>73.6</v>
      </c>
      <c r="G3009" s="1" t="s">
        <v>60</v>
      </c>
      <c r="H3009" s="1" t="s">
        <v>60</v>
      </c>
      <c r="I3009" s="1" t="s">
        <v>60</v>
      </c>
      <c r="K3009" s="6" t="n">
        <f aca="false">COUNT(D3009:I3009)</f>
        <v>1</v>
      </c>
    </row>
    <row r="3010" customFormat="false" ht="15" hidden="false" customHeight="true" outlineLevel="0" collapsed="false">
      <c r="A3010" s="0" t="s">
        <v>9926</v>
      </c>
      <c r="B3010" s="0" t="s">
        <v>9927</v>
      </c>
      <c r="D3010" s="2" t="s">
        <v>60</v>
      </c>
      <c r="E3010" s="2" t="s">
        <v>60</v>
      </c>
      <c r="F3010" s="2" t="s">
        <v>60</v>
      </c>
      <c r="G3010" s="1" t="s">
        <v>60</v>
      </c>
      <c r="H3010" s="1" t="s">
        <v>60</v>
      </c>
      <c r="I3010" s="1" t="n">
        <v>12.5268</v>
      </c>
      <c r="K3010" s="6" t="n">
        <f aca="false">COUNT(D3010:I3010)</f>
        <v>1</v>
      </c>
    </row>
    <row r="3011" customFormat="false" ht="15" hidden="false" customHeight="true" outlineLevel="0" collapsed="false">
      <c r="A3011" s="0" t="s">
        <v>9929</v>
      </c>
      <c r="B3011" s="0" t="s">
        <v>9930</v>
      </c>
      <c r="D3011" s="2" t="s">
        <v>60</v>
      </c>
      <c r="E3011" s="2" t="s">
        <v>60</v>
      </c>
      <c r="F3011" s="2" t="s">
        <v>60</v>
      </c>
      <c r="G3011" s="1" t="s">
        <v>60</v>
      </c>
      <c r="H3011" s="1" t="s">
        <v>60</v>
      </c>
      <c r="I3011" s="1" t="n">
        <v>8.52</v>
      </c>
      <c r="K3011" s="6" t="n">
        <f aca="false">COUNT(D3011:I3011)</f>
        <v>1</v>
      </c>
    </row>
    <row r="3012" customFormat="false" ht="15" hidden="false" customHeight="true" outlineLevel="0" collapsed="false">
      <c r="A3012" s="0" t="s">
        <v>9932</v>
      </c>
      <c r="B3012" s="0" t="s">
        <v>9933</v>
      </c>
      <c r="D3012" s="2" t="s">
        <v>60</v>
      </c>
      <c r="E3012" s="2" t="s">
        <v>60</v>
      </c>
      <c r="F3012" s="2" t="n">
        <v>11.9741</v>
      </c>
      <c r="G3012" s="1" t="s">
        <v>60</v>
      </c>
      <c r="H3012" s="1" t="s">
        <v>60</v>
      </c>
      <c r="I3012" s="1" t="s">
        <v>60</v>
      </c>
      <c r="K3012" s="6" t="n">
        <f aca="false">COUNT(D3012:I3012)</f>
        <v>1</v>
      </c>
    </row>
    <row r="3013" customFormat="false" ht="15" hidden="false" customHeight="true" outlineLevel="0" collapsed="false">
      <c r="A3013" s="0" t="s">
        <v>9938</v>
      </c>
      <c r="B3013" s="0" t="s">
        <v>9939</v>
      </c>
      <c r="D3013" s="2" t="s">
        <v>60</v>
      </c>
      <c r="E3013" s="2" t="n">
        <v>4.8389</v>
      </c>
      <c r="F3013" s="2" t="s">
        <v>60</v>
      </c>
      <c r="G3013" s="1" t="s">
        <v>60</v>
      </c>
      <c r="H3013" s="1" t="s">
        <v>60</v>
      </c>
      <c r="I3013" s="1" t="s">
        <v>60</v>
      </c>
      <c r="K3013" s="6" t="n">
        <f aca="false">COUNT(D3013:I3013)</f>
        <v>1</v>
      </c>
    </row>
    <row r="3014" customFormat="false" ht="15" hidden="false" customHeight="true" outlineLevel="0" collapsed="false">
      <c r="A3014" s="0" t="s">
        <v>9941</v>
      </c>
      <c r="B3014" s="0" t="s">
        <v>9942</v>
      </c>
      <c r="D3014" s="2" t="s">
        <v>60</v>
      </c>
      <c r="E3014" s="2" t="s">
        <v>60</v>
      </c>
      <c r="F3014" s="2" t="s">
        <v>60</v>
      </c>
      <c r="G3014" s="1" t="n">
        <v>26.6229</v>
      </c>
      <c r="H3014" s="1" t="s">
        <v>60</v>
      </c>
      <c r="I3014" s="1" t="s">
        <v>60</v>
      </c>
      <c r="K3014" s="6" t="n">
        <f aca="false">COUNT(D3014:I3014)</f>
        <v>1</v>
      </c>
    </row>
    <row r="3015" customFormat="false" ht="15" hidden="false" customHeight="true" outlineLevel="0" collapsed="false">
      <c r="A3015" s="0" t="s">
        <v>9944</v>
      </c>
      <c r="B3015" s="0" t="s">
        <v>9945</v>
      </c>
      <c r="D3015" s="2" t="s">
        <v>60</v>
      </c>
      <c r="E3015" s="2" t="s">
        <v>60</v>
      </c>
      <c r="F3015" s="2" t="n">
        <v>56.9518</v>
      </c>
      <c r="G3015" s="1" t="s">
        <v>60</v>
      </c>
      <c r="H3015" s="1" t="s">
        <v>60</v>
      </c>
      <c r="I3015" s="1" t="s">
        <v>60</v>
      </c>
      <c r="K3015" s="6" t="n">
        <f aca="false">COUNT(D3015:I3015)</f>
        <v>1</v>
      </c>
    </row>
    <row r="3016" customFormat="false" ht="15" hidden="false" customHeight="true" outlineLevel="0" collapsed="false">
      <c r="A3016" s="0" t="s">
        <v>9947</v>
      </c>
      <c r="B3016" s="0" t="s">
        <v>9948</v>
      </c>
      <c r="D3016" s="2" t="s">
        <v>60</v>
      </c>
      <c r="E3016" s="2" t="s">
        <v>60</v>
      </c>
      <c r="F3016" s="2" t="n">
        <v>4.6055</v>
      </c>
      <c r="G3016" s="1" t="s">
        <v>60</v>
      </c>
      <c r="H3016" s="1" t="s">
        <v>60</v>
      </c>
      <c r="I3016" s="1" t="s">
        <v>60</v>
      </c>
      <c r="K3016" s="6" t="n">
        <f aca="false">COUNT(D3016:I3016)</f>
        <v>1</v>
      </c>
    </row>
    <row r="3017" customFormat="false" ht="15" hidden="false" customHeight="true" outlineLevel="0" collapsed="false">
      <c r="A3017" s="0" t="s">
        <v>9950</v>
      </c>
      <c r="B3017" s="0" t="s">
        <v>9951</v>
      </c>
      <c r="D3017" s="2" t="s">
        <v>60</v>
      </c>
      <c r="E3017" s="2" t="s">
        <v>60</v>
      </c>
      <c r="F3017" s="2" t="s">
        <v>60</v>
      </c>
      <c r="G3017" s="1" t="n">
        <v>58.3423</v>
      </c>
      <c r="H3017" s="1" t="s">
        <v>60</v>
      </c>
      <c r="I3017" s="1" t="s">
        <v>60</v>
      </c>
      <c r="K3017" s="6" t="n">
        <f aca="false">COUNT(D3017:I3017)</f>
        <v>1</v>
      </c>
    </row>
    <row r="3018" customFormat="false" ht="15" hidden="false" customHeight="true" outlineLevel="0" collapsed="false">
      <c r="A3018" s="0" t="s">
        <v>9953</v>
      </c>
      <c r="B3018" s="0" t="s">
        <v>9954</v>
      </c>
      <c r="D3018" s="2" t="s">
        <v>60</v>
      </c>
      <c r="E3018" s="2" t="s">
        <v>60</v>
      </c>
      <c r="F3018" s="2" t="s">
        <v>60</v>
      </c>
      <c r="G3018" s="1" t="s">
        <v>60</v>
      </c>
      <c r="H3018" s="1" t="s">
        <v>60</v>
      </c>
      <c r="I3018" s="1" t="n">
        <v>5.5091</v>
      </c>
      <c r="K3018" s="6" t="n">
        <f aca="false">COUNT(D3018:I3018)</f>
        <v>1</v>
      </c>
    </row>
    <row r="3019" customFormat="false" ht="15" hidden="false" customHeight="true" outlineLevel="0" collapsed="false">
      <c r="A3019" s="0" t="s">
        <v>9956</v>
      </c>
      <c r="B3019" s="0" t="s">
        <v>9957</v>
      </c>
      <c r="D3019" s="2" t="s">
        <v>60</v>
      </c>
      <c r="E3019" s="2" t="s">
        <v>60</v>
      </c>
      <c r="F3019" s="2" t="n">
        <v>52.5929</v>
      </c>
      <c r="G3019" s="1" t="s">
        <v>60</v>
      </c>
      <c r="H3019" s="1" t="s">
        <v>60</v>
      </c>
      <c r="I3019" s="1" t="s">
        <v>60</v>
      </c>
      <c r="K3019" s="6" t="n">
        <f aca="false">COUNT(D3019:I3019)</f>
        <v>1</v>
      </c>
    </row>
    <row r="3020" customFormat="false" ht="15" hidden="false" customHeight="true" outlineLevel="0" collapsed="false">
      <c r="A3020" s="0" t="s">
        <v>9959</v>
      </c>
      <c r="B3020" s="0" t="s">
        <v>9960</v>
      </c>
      <c r="D3020" s="2" t="s">
        <v>60</v>
      </c>
      <c r="E3020" s="2" t="n">
        <v>9.9517</v>
      </c>
      <c r="F3020" s="2" t="s">
        <v>60</v>
      </c>
      <c r="G3020" s="1" t="s">
        <v>60</v>
      </c>
      <c r="H3020" s="1" t="s">
        <v>60</v>
      </c>
      <c r="I3020" s="1" t="s">
        <v>60</v>
      </c>
      <c r="K3020" s="6" t="n">
        <f aca="false">COUNT(D3020:I3020)</f>
        <v>1</v>
      </c>
    </row>
    <row r="3021" customFormat="false" ht="15" hidden="false" customHeight="true" outlineLevel="0" collapsed="false">
      <c r="A3021" s="0" t="s">
        <v>9962</v>
      </c>
      <c r="B3021" s="0" t="s">
        <v>9963</v>
      </c>
      <c r="D3021" s="2" t="s">
        <v>60</v>
      </c>
      <c r="E3021" s="2" t="s">
        <v>60</v>
      </c>
      <c r="F3021" s="2" t="s">
        <v>60</v>
      </c>
      <c r="G3021" s="1" t="s">
        <v>60</v>
      </c>
      <c r="H3021" s="1" t="s">
        <v>60</v>
      </c>
      <c r="I3021" s="1" t="n">
        <v>5.1168</v>
      </c>
      <c r="K3021" s="6" t="n">
        <f aca="false">COUNT(D3021:I3021)</f>
        <v>1</v>
      </c>
    </row>
    <row r="3022" customFormat="false" ht="15" hidden="false" customHeight="true" outlineLevel="0" collapsed="false">
      <c r="A3022" s="0" t="s">
        <v>9965</v>
      </c>
      <c r="B3022" s="0" t="s">
        <v>9966</v>
      </c>
      <c r="D3022" s="2" t="s">
        <v>60</v>
      </c>
      <c r="E3022" s="2" t="s">
        <v>60</v>
      </c>
      <c r="F3022" s="2" t="s">
        <v>60</v>
      </c>
      <c r="G3022" s="1" t="s">
        <v>60</v>
      </c>
      <c r="H3022" s="1" t="s">
        <v>60</v>
      </c>
      <c r="I3022" s="1" t="n">
        <v>15.7958</v>
      </c>
      <c r="K3022" s="6" t="n">
        <f aca="false">COUNT(D3022:I3022)</f>
        <v>1</v>
      </c>
    </row>
    <row r="3023" customFormat="false" ht="15" hidden="false" customHeight="true" outlineLevel="0" collapsed="false">
      <c r="A3023" s="0" t="s">
        <v>9968</v>
      </c>
      <c r="B3023" s="0" t="s">
        <v>9969</v>
      </c>
      <c r="D3023" s="2" t="s">
        <v>60</v>
      </c>
      <c r="E3023" s="2" t="n">
        <v>11.0425</v>
      </c>
      <c r="F3023" s="2" t="s">
        <v>60</v>
      </c>
      <c r="G3023" s="1" t="s">
        <v>60</v>
      </c>
      <c r="H3023" s="1" t="s">
        <v>60</v>
      </c>
      <c r="I3023" s="1" t="s">
        <v>60</v>
      </c>
      <c r="K3023" s="6" t="n">
        <f aca="false">COUNT(D3023:I3023)</f>
        <v>1</v>
      </c>
    </row>
    <row r="3024" customFormat="false" ht="15" hidden="false" customHeight="true" outlineLevel="0" collapsed="false">
      <c r="A3024" s="0" t="s">
        <v>9971</v>
      </c>
      <c r="B3024" s="0" t="s">
        <v>9972</v>
      </c>
      <c r="D3024" s="2" t="s">
        <v>60</v>
      </c>
      <c r="E3024" s="2" t="s">
        <v>60</v>
      </c>
      <c r="F3024" s="2" t="s">
        <v>60</v>
      </c>
      <c r="G3024" s="1" t="s">
        <v>60</v>
      </c>
      <c r="H3024" s="1" t="n">
        <v>1.2869</v>
      </c>
      <c r="I3024" s="1" t="s">
        <v>60</v>
      </c>
      <c r="K3024" s="6" t="n">
        <f aca="false">COUNT(D3024:I3024)</f>
        <v>1</v>
      </c>
    </row>
    <row r="3025" customFormat="false" ht="15" hidden="false" customHeight="true" outlineLevel="0" collapsed="false">
      <c r="A3025" s="0" t="s">
        <v>9974</v>
      </c>
      <c r="B3025" s="0" t="s">
        <v>9975</v>
      </c>
      <c r="D3025" s="2" t="n">
        <v>5.234</v>
      </c>
      <c r="E3025" s="2" t="s">
        <v>60</v>
      </c>
      <c r="F3025" s="2" t="s">
        <v>60</v>
      </c>
      <c r="G3025" s="1" t="s">
        <v>60</v>
      </c>
      <c r="H3025" s="1" t="s">
        <v>60</v>
      </c>
      <c r="I3025" s="1" t="s">
        <v>60</v>
      </c>
      <c r="K3025" s="6" t="n">
        <f aca="false">COUNT(D3025:I3025)</f>
        <v>1</v>
      </c>
    </row>
    <row r="3026" customFormat="false" ht="15" hidden="false" customHeight="true" outlineLevel="0" collapsed="false">
      <c r="A3026" s="0" t="s">
        <v>9977</v>
      </c>
      <c r="B3026" s="0" t="s">
        <v>9978</v>
      </c>
      <c r="D3026" s="2" t="s">
        <v>60</v>
      </c>
      <c r="E3026" s="2" t="s">
        <v>60</v>
      </c>
      <c r="F3026" s="2" t="s">
        <v>60</v>
      </c>
      <c r="G3026" s="1" t="n">
        <v>11.6331</v>
      </c>
      <c r="H3026" s="1" t="s">
        <v>60</v>
      </c>
      <c r="I3026" s="1" t="s">
        <v>60</v>
      </c>
      <c r="K3026" s="6" t="n">
        <f aca="false">COUNT(D3026:I3026)</f>
        <v>1</v>
      </c>
    </row>
    <row r="3027" customFormat="false" ht="15" hidden="false" customHeight="true" outlineLevel="0" collapsed="false">
      <c r="A3027" s="0" t="s">
        <v>9980</v>
      </c>
      <c r="B3027" s="0" t="s">
        <v>9981</v>
      </c>
      <c r="D3027" s="2" t="s">
        <v>60</v>
      </c>
      <c r="E3027" s="2" t="s">
        <v>60</v>
      </c>
      <c r="F3027" s="2" t="n">
        <v>8.669</v>
      </c>
      <c r="G3027" s="1" t="s">
        <v>60</v>
      </c>
      <c r="H3027" s="1" t="s">
        <v>60</v>
      </c>
      <c r="I3027" s="1" t="s">
        <v>60</v>
      </c>
      <c r="K3027" s="6" t="n">
        <f aca="false">COUNT(D3027:I3027)</f>
        <v>1</v>
      </c>
    </row>
    <row r="3028" customFormat="false" ht="15" hidden="false" customHeight="true" outlineLevel="0" collapsed="false">
      <c r="A3028" s="0" t="s">
        <v>9983</v>
      </c>
      <c r="B3028" s="0" t="s">
        <v>9984</v>
      </c>
      <c r="D3028" s="2" t="s">
        <v>60</v>
      </c>
      <c r="E3028" s="2" t="s">
        <v>60</v>
      </c>
      <c r="F3028" s="2" t="s">
        <v>60</v>
      </c>
      <c r="G3028" s="1" t="n">
        <v>71.5257</v>
      </c>
      <c r="H3028" s="1" t="s">
        <v>60</v>
      </c>
      <c r="I3028" s="1" t="s">
        <v>60</v>
      </c>
      <c r="K3028" s="6" t="n">
        <f aca="false">COUNT(D3028:I3028)</f>
        <v>1</v>
      </c>
    </row>
    <row r="3029" customFormat="false" ht="15" hidden="false" customHeight="true" outlineLevel="0" collapsed="false">
      <c r="A3029" s="0" t="s">
        <v>9989</v>
      </c>
      <c r="B3029" s="0" t="s">
        <v>9990</v>
      </c>
      <c r="D3029" s="2" t="n">
        <v>2.9184</v>
      </c>
      <c r="E3029" s="2" t="s">
        <v>60</v>
      </c>
      <c r="F3029" s="2" t="s">
        <v>60</v>
      </c>
      <c r="G3029" s="1" t="s">
        <v>60</v>
      </c>
      <c r="H3029" s="1" t="s">
        <v>60</v>
      </c>
      <c r="I3029" s="1" t="s">
        <v>60</v>
      </c>
      <c r="K3029" s="6" t="n">
        <f aca="false">COUNT(D3029:I3029)</f>
        <v>1</v>
      </c>
    </row>
    <row r="3030" customFormat="false" ht="15" hidden="false" customHeight="true" outlineLevel="0" collapsed="false">
      <c r="A3030" s="0" t="s">
        <v>9992</v>
      </c>
      <c r="B3030" s="0" t="s">
        <v>9993</v>
      </c>
      <c r="D3030" s="2" t="s">
        <v>60</v>
      </c>
      <c r="E3030" s="2" t="s">
        <v>60</v>
      </c>
      <c r="F3030" s="2" t="s">
        <v>60</v>
      </c>
      <c r="G3030" s="1" t="n">
        <v>28.7281</v>
      </c>
      <c r="H3030" s="1" t="s">
        <v>60</v>
      </c>
      <c r="I3030" s="1" t="s">
        <v>60</v>
      </c>
      <c r="K3030" s="6" t="n">
        <f aca="false">COUNT(D3030:I3030)</f>
        <v>1</v>
      </c>
    </row>
    <row r="3031" customFormat="false" ht="15" hidden="false" customHeight="true" outlineLevel="0" collapsed="false">
      <c r="A3031" s="0" t="s">
        <v>9995</v>
      </c>
      <c r="B3031" s="0" t="s">
        <v>9996</v>
      </c>
      <c r="D3031" s="2" t="s">
        <v>60</v>
      </c>
      <c r="E3031" s="2" t="s">
        <v>60</v>
      </c>
      <c r="F3031" s="2" t="s">
        <v>60</v>
      </c>
      <c r="G3031" s="1" t="s">
        <v>60</v>
      </c>
      <c r="H3031" s="1" t="s">
        <v>60</v>
      </c>
      <c r="I3031" s="1" t="n">
        <v>3.8425</v>
      </c>
      <c r="K3031" s="6" t="n">
        <f aca="false">COUNT(D3031:I3031)</f>
        <v>1</v>
      </c>
    </row>
    <row r="3032" customFormat="false" ht="15" hidden="false" customHeight="true" outlineLevel="0" collapsed="false">
      <c r="A3032" s="0" t="s">
        <v>9998</v>
      </c>
      <c r="B3032" s="0" t="s">
        <v>9999</v>
      </c>
      <c r="D3032" s="2" t="s">
        <v>60</v>
      </c>
      <c r="E3032" s="2" t="n">
        <v>53.7354</v>
      </c>
      <c r="F3032" s="2" t="s">
        <v>60</v>
      </c>
      <c r="G3032" s="1" t="s">
        <v>60</v>
      </c>
      <c r="H3032" s="1" t="s">
        <v>60</v>
      </c>
      <c r="I3032" s="1" t="s">
        <v>60</v>
      </c>
      <c r="K3032" s="6" t="n">
        <f aca="false">COUNT(D3032:I3032)</f>
        <v>1</v>
      </c>
    </row>
    <row r="3033" customFormat="false" ht="15" hidden="false" customHeight="true" outlineLevel="0" collapsed="false">
      <c r="A3033" s="0" t="s">
        <v>10004</v>
      </c>
      <c r="B3033" s="0" t="s">
        <v>10005</v>
      </c>
      <c r="D3033" s="2" t="s">
        <v>60</v>
      </c>
      <c r="E3033" s="2" t="n">
        <v>29.3403</v>
      </c>
      <c r="F3033" s="2" t="s">
        <v>60</v>
      </c>
      <c r="G3033" s="1" t="s">
        <v>60</v>
      </c>
      <c r="H3033" s="1" t="s">
        <v>60</v>
      </c>
      <c r="I3033" s="1" t="s">
        <v>60</v>
      </c>
      <c r="K3033" s="6" t="n">
        <f aca="false">COUNT(D3033:I3033)</f>
        <v>1</v>
      </c>
    </row>
    <row r="3034" customFormat="false" ht="15" hidden="false" customHeight="true" outlineLevel="0" collapsed="false">
      <c r="A3034" s="0" t="s">
        <v>10007</v>
      </c>
      <c r="B3034" s="0" t="s">
        <v>10008</v>
      </c>
      <c r="D3034" s="2" t="s">
        <v>60</v>
      </c>
      <c r="E3034" s="2" t="s">
        <v>60</v>
      </c>
      <c r="F3034" s="2" t="s">
        <v>60</v>
      </c>
      <c r="G3034" s="1" t="n">
        <v>10.9688</v>
      </c>
      <c r="H3034" s="1" t="s">
        <v>60</v>
      </c>
      <c r="I3034" s="1" t="s">
        <v>60</v>
      </c>
      <c r="K3034" s="6" t="n">
        <f aca="false">COUNT(D3034:I3034)</f>
        <v>1</v>
      </c>
    </row>
    <row r="3035" customFormat="false" ht="15" hidden="false" customHeight="true" outlineLevel="0" collapsed="false">
      <c r="A3035" s="0" t="s">
        <v>10010</v>
      </c>
      <c r="B3035" s="0" t="s">
        <v>10011</v>
      </c>
      <c r="D3035" s="2" t="s">
        <v>60</v>
      </c>
      <c r="E3035" s="2" t="s">
        <v>60</v>
      </c>
      <c r="F3035" s="2" t="s">
        <v>60</v>
      </c>
      <c r="G3035" s="1" t="s">
        <v>60</v>
      </c>
      <c r="H3035" s="1" t="s">
        <v>60</v>
      </c>
      <c r="I3035" s="1" t="n">
        <v>12.8194</v>
      </c>
      <c r="K3035" s="6" t="n">
        <f aca="false">COUNT(D3035:I3035)</f>
        <v>1</v>
      </c>
    </row>
    <row r="3036" customFormat="false" ht="15" hidden="false" customHeight="true" outlineLevel="0" collapsed="false">
      <c r="A3036" s="0" t="s">
        <v>10013</v>
      </c>
      <c r="B3036" s="0" t="s">
        <v>10014</v>
      </c>
      <c r="D3036" s="2" t="s">
        <v>60</v>
      </c>
      <c r="E3036" s="2" t="s">
        <v>60</v>
      </c>
      <c r="F3036" s="2" t="n">
        <v>26.0218</v>
      </c>
      <c r="G3036" s="1" t="s">
        <v>60</v>
      </c>
      <c r="H3036" s="1" t="s">
        <v>60</v>
      </c>
      <c r="I3036" s="1" t="s">
        <v>60</v>
      </c>
      <c r="K3036" s="6" t="n">
        <f aca="false">COUNT(D3036:I3036)</f>
        <v>1</v>
      </c>
    </row>
    <row r="3037" customFormat="false" ht="15" hidden="false" customHeight="true" outlineLevel="0" collapsed="false">
      <c r="A3037" s="0" t="s">
        <v>10016</v>
      </c>
      <c r="B3037" s="0" t="s">
        <v>10017</v>
      </c>
      <c r="D3037" s="2" t="s">
        <v>60</v>
      </c>
      <c r="E3037" s="2" t="s">
        <v>60</v>
      </c>
      <c r="F3037" s="2" t="s">
        <v>60</v>
      </c>
      <c r="G3037" s="1" t="n">
        <v>15.1838</v>
      </c>
      <c r="H3037" s="1" t="s">
        <v>60</v>
      </c>
      <c r="I3037" s="1" t="s">
        <v>60</v>
      </c>
      <c r="K3037" s="6" t="n">
        <f aca="false">COUNT(D3037:I3037)</f>
        <v>1</v>
      </c>
    </row>
    <row r="3038" customFormat="false" ht="15" hidden="false" customHeight="true" outlineLevel="0" collapsed="false">
      <c r="A3038" s="0" t="s">
        <v>10019</v>
      </c>
      <c r="B3038" s="0" t="s">
        <v>10020</v>
      </c>
      <c r="D3038" s="2" t="n">
        <v>5.8695</v>
      </c>
      <c r="E3038" s="2" t="s">
        <v>60</v>
      </c>
      <c r="F3038" s="2" t="s">
        <v>60</v>
      </c>
      <c r="G3038" s="1" t="s">
        <v>60</v>
      </c>
      <c r="H3038" s="1" t="s">
        <v>60</v>
      </c>
      <c r="I3038" s="1" t="s">
        <v>60</v>
      </c>
      <c r="K3038" s="6" t="n">
        <f aca="false">COUNT(D3038:I3038)</f>
        <v>1</v>
      </c>
    </row>
    <row r="3039" customFormat="false" ht="15" hidden="false" customHeight="true" outlineLevel="0" collapsed="false">
      <c r="A3039" s="0" t="s">
        <v>10022</v>
      </c>
      <c r="B3039" s="0" t="s">
        <v>10023</v>
      </c>
      <c r="D3039" s="2" t="s">
        <v>60</v>
      </c>
      <c r="E3039" s="2" t="s">
        <v>60</v>
      </c>
      <c r="F3039" s="2" t="s">
        <v>60</v>
      </c>
      <c r="G3039" s="1" t="n">
        <v>145.8846</v>
      </c>
      <c r="H3039" s="1" t="s">
        <v>60</v>
      </c>
      <c r="I3039" s="1" t="s">
        <v>60</v>
      </c>
      <c r="K3039" s="6" t="n">
        <f aca="false">COUNT(D3039:I3039)</f>
        <v>1</v>
      </c>
    </row>
    <row r="3040" customFormat="false" ht="15" hidden="false" customHeight="true" outlineLevel="0" collapsed="false">
      <c r="A3040" s="0" t="s">
        <v>10025</v>
      </c>
      <c r="B3040" s="0" t="s">
        <v>10026</v>
      </c>
      <c r="D3040" s="2" t="s">
        <v>60</v>
      </c>
      <c r="E3040" s="2" t="s">
        <v>60</v>
      </c>
      <c r="F3040" s="2" t="s">
        <v>60</v>
      </c>
      <c r="G3040" s="1" t="n">
        <v>91.0972</v>
      </c>
      <c r="H3040" s="1" t="s">
        <v>60</v>
      </c>
      <c r="I3040" s="1" t="s">
        <v>60</v>
      </c>
      <c r="K3040" s="6" t="n">
        <f aca="false">COUNT(D3040:I3040)</f>
        <v>1</v>
      </c>
    </row>
    <row r="3041" customFormat="false" ht="15" hidden="false" customHeight="true" outlineLevel="0" collapsed="false">
      <c r="A3041" s="0" t="s">
        <v>10028</v>
      </c>
      <c r="B3041" s="0" t="s">
        <v>10029</v>
      </c>
      <c r="D3041" s="2" t="n">
        <v>3.2662</v>
      </c>
      <c r="E3041" s="2" t="s">
        <v>60</v>
      </c>
      <c r="F3041" s="2" t="s">
        <v>60</v>
      </c>
      <c r="G3041" s="1" t="s">
        <v>60</v>
      </c>
      <c r="H3041" s="1" t="s">
        <v>60</v>
      </c>
      <c r="I3041" s="1" t="s">
        <v>60</v>
      </c>
      <c r="K3041" s="6" t="n">
        <f aca="false">COUNT(D3041:I3041)</f>
        <v>1</v>
      </c>
    </row>
    <row r="3042" customFormat="false" ht="15" hidden="false" customHeight="true" outlineLevel="0" collapsed="false">
      <c r="A3042" s="0" t="s">
        <v>10031</v>
      </c>
      <c r="B3042" s="0" t="s">
        <v>10032</v>
      </c>
      <c r="D3042" s="2" t="s">
        <v>60</v>
      </c>
      <c r="E3042" s="2" t="s">
        <v>60</v>
      </c>
      <c r="F3042" s="2" t="n">
        <v>8.392</v>
      </c>
      <c r="G3042" s="1" t="s">
        <v>60</v>
      </c>
      <c r="H3042" s="1" t="s">
        <v>60</v>
      </c>
      <c r="I3042" s="1" t="s">
        <v>60</v>
      </c>
      <c r="K3042" s="6" t="n">
        <f aca="false">COUNT(D3042:I3042)</f>
        <v>1</v>
      </c>
    </row>
    <row r="3043" customFormat="false" ht="15" hidden="false" customHeight="true" outlineLevel="0" collapsed="false">
      <c r="A3043" s="0" t="s">
        <v>10034</v>
      </c>
      <c r="B3043" s="0" t="s">
        <v>10035</v>
      </c>
      <c r="D3043" s="2" t="s">
        <v>60</v>
      </c>
      <c r="E3043" s="2" t="n">
        <v>98.3017</v>
      </c>
      <c r="F3043" s="2" t="s">
        <v>60</v>
      </c>
      <c r="G3043" s="1" t="s">
        <v>60</v>
      </c>
      <c r="H3043" s="1" t="s">
        <v>60</v>
      </c>
      <c r="I3043" s="1" t="s">
        <v>60</v>
      </c>
      <c r="K3043" s="6" t="n">
        <f aca="false">COUNT(D3043:I3043)</f>
        <v>1</v>
      </c>
    </row>
    <row r="3044" customFormat="false" ht="15" hidden="false" customHeight="true" outlineLevel="0" collapsed="false">
      <c r="A3044" s="0" t="s">
        <v>10040</v>
      </c>
      <c r="B3044" s="0" t="s">
        <v>10041</v>
      </c>
      <c r="D3044" s="2" t="n">
        <v>24.0305</v>
      </c>
      <c r="E3044" s="2" t="s">
        <v>60</v>
      </c>
      <c r="F3044" s="2" t="s">
        <v>60</v>
      </c>
      <c r="G3044" s="1" t="s">
        <v>60</v>
      </c>
      <c r="H3044" s="1" t="s">
        <v>60</v>
      </c>
      <c r="I3044" s="1" t="s">
        <v>60</v>
      </c>
      <c r="K3044" s="6" t="n">
        <f aca="false">COUNT(D3044:I3044)</f>
        <v>1</v>
      </c>
    </row>
    <row r="3045" customFormat="false" ht="15" hidden="false" customHeight="true" outlineLevel="0" collapsed="false">
      <c r="A3045" s="0" t="s">
        <v>10043</v>
      </c>
      <c r="B3045" s="0" t="s">
        <v>10044</v>
      </c>
      <c r="D3045" s="2" t="s">
        <v>60</v>
      </c>
      <c r="E3045" s="2" t="n">
        <v>9.6958</v>
      </c>
      <c r="F3045" s="2" t="s">
        <v>60</v>
      </c>
      <c r="G3045" s="1" t="s">
        <v>60</v>
      </c>
      <c r="H3045" s="1" t="s">
        <v>60</v>
      </c>
      <c r="I3045" s="1" t="s">
        <v>60</v>
      </c>
      <c r="K3045" s="6" t="n">
        <f aca="false">COUNT(D3045:I3045)</f>
        <v>1</v>
      </c>
    </row>
    <row r="3046" customFormat="false" ht="15" hidden="false" customHeight="true" outlineLevel="0" collapsed="false">
      <c r="A3046" s="0" t="s">
        <v>10049</v>
      </c>
      <c r="B3046" s="0" t="s">
        <v>10050</v>
      </c>
      <c r="D3046" s="2" t="s">
        <v>60</v>
      </c>
      <c r="E3046" s="2" t="s">
        <v>60</v>
      </c>
      <c r="F3046" s="2" t="n">
        <v>54.7143</v>
      </c>
      <c r="G3046" s="1" t="s">
        <v>60</v>
      </c>
      <c r="H3046" s="1" t="s">
        <v>60</v>
      </c>
      <c r="I3046" s="1" t="s">
        <v>60</v>
      </c>
      <c r="K3046" s="6" t="n">
        <f aca="false">COUNT(D3046:I3046)</f>
        <v>1</v>
      </c>
    </row>
    <row r="3047" customFormat="false" ht="15" hidden="false" customHeight="true" outlineLevel="0" collapsed="false">
      <c r="A3047" s="0" t="s">
        <v>10052</v>
      </c>
      <c r="B3047" s="0" t="s">
        <v>10053</v>
      </c>
      <c r="D3047" s="2" t="n">
        <v>2.0371</v>
      </c>
      <c r="E3047" s="2" t="s">
        <v>60</v>
      </c>
      <c r="F3047" s="2" t="s">
        <v>60</v>
      </c>
      <c r="G3047" s="1" t="s">
        <v>60</v>
      </c>
      <c r="H3047" s="1" t="s">
        <v>60</v>
      </c>
      <c r="I3047" s="1" t="s">
        <v>60</v>
      </c>
      <c r="K3047" s="6" t="n">
        <f aca="false">COUNT(D3047:I3047)</f>
        <v>1</v>
      </c>
    </row>
    <row r="3048" customFormat="false" ht="15" hidden="false" customHeight="true" outlineLevel="0" collapsed="false">
      <c r="A3048" s="0" t="s">
        <v>10055</v>
      </c>
      <c r="B3048" s="0" t="s">
        <v>10056</v>
      </c>
      <c r="D3048" s="2" t="s">
        <v>60</v>
      </c>
      <c r="E3048" s="2" t="s">
        <v>60</v>
      </c>
      <c r="F3048" s="2" t="n">
        <v>10.0479</v>
      </c>
      <c r="G3048" s="1" t="s">
        <v>60</v>
      </c>
      <c r="H3048" s="1" t="s">
        <v>60</v>
      </c>
      <c r="I3048" s="1" t="s">
        <v>60</v>
      </c>
      <c r="K3048" s="6" t="n">
        <f aca="false">COUNT(D3048:I3048)</f>
        <v>1</v>
      </c>
    </row>
    <row r="3049" customFormat="false" ht="15" hidden="false" customHeight="true" outlineLevel="0" collapsed="false">
      <c r="A3049" s="0" t="s">
        <v>10058</v>
      </c>
      <c r="B3049" s="0" t="s">
        <v>10059</v>
      </c>
      <c r="D3049" s="2" t="s">
        <v>60</v>
      </c>
      <c r="E3049" s="2" t="n">
        <v>21.2684</v>
      </c>
      <c r="F3049" s="2" t="s">
        <v>60</v>
      </c>
      <c r="G3049" s="1" t="s">
        <v>60</v>
      </c>
      <c r="H3049" s="1" t="s">
        <v>60</v>
      </c>
      <c r="I3049" s="1" t="s">
        <v>60</v>
      </c>
      <c r="K3049" s="6" t="n">
        <f aca="false">COUNT(D3049:I3049)</f>
        <v>1</v>
      </c>
    </row>
    <row r="3050" customFormat="false" ht="15" hidden="false" customHeight="true" outlineLevel="0" collapsed="false">
      <c r="A3050" s="0" t="s">
        <v>10061</v>
      </c>
      <c r="B3050" s="0" t="s">
        <v>10062</v>
      </c>
      <c r="D3050" s="2" t="s">
        <v>60</v>
      </c>
      <c r="E3050" s="2" t="s">
        <v>60</v>
      </c>
      <c r="F3050" s="2" t="s">
        <v>60</v>
      </c>
      <c r="G3050" s="1" t="s">
        <v>60</v>
      </c>
      <c r="H3050" s="1" t="s">
        <v>60</v>
      </c>
      <c r="I3050" s="1" t="n">
        <v>9.6244</v>
      </c>
      <c r="K3050" s="6" t="n">
        <f aca="false">COUNT(D3050:I3050)</f>
        <v>1</v>
      </c>
    </row>
    <row r="3051" customFormat="false" ht="15" hidden="false" customHeight="true" outlineLevel="0" collapsed="false">
      <c r="A3051" s="0" t="s">
        <v>10064</v>
      </c>
      <c r="B3051" s="0" t="s">
        <v>10065</v>
      </c>
      <c r="D3051" s="2" t="n">
        <v>133.1696</v>
      </c>
      <c r="E3051" s="2" t="s">
        <v>60</v>
      </c>
      <c r="F3051" s="2" t="s">
        <v>60</v>
      </c>
      <c r="G3051" s="1" t="s">
        <v>60</v>
      </c>
      <c r="H3051" s="1" t="s">
        <v>60</v>
      </c>
      <c r="I3051" s="1" t="s">
        <v>60</v>
      </c>
      <c r="K3051" s="6" t="n">
        <f aca="false">COUNT(D3051:I3051)</f>
        <v>1</v>
      </c>
    </row>
    <row r="3052" customFormat="false" ht="15" hidden="false" customHeight="true" outlineLevel="0" collapsed="false">
      <c r="A3052" s="0" t="s">
        <v>10067</v>
      </c>
      <c r="B3052" s="0" t="s">
        <v>10068</v>
      </c>
      <c r="D3052" s="2" t="s">
        <v>60</v>
      </c>
      <c r="E3052" s="2" t="s">
        <v>60</v>
      </c>
      <c r="F3052" s="2" t="n">
        <v>6.4355</v>
      </c>
      <c r="G3052" s="1" t="s">
        <v>60</v>
      </c>
      <c r="H3052" s="1" t="s">
        <v>60</v>
      </c>
      <c r="I3052" s="1" t="s">
        <v>60</v>
      </c>
      <c r="K3052" s="6" t="n">
        <f aca="false">COUNT(D3052:I3052)</f>
        <v>1</v>
      </c>
    </row>
    <row r="3053" customFormat="false" ht="15" hidden="false" customHeight="true" outlineLevel="0" collapsed="false">
      <c r="A3053" s="0" t="s">
        <v>10070</v>
      </c>
      <c r="B3053" s="0" t="s">
        <v>10071</v>
      </c>
      <c r="D3053" s="2" t="n">
        <v>15.0966</v>
      </c>
      <c r="E3053" s="2" t="s">
        <v>60</v>
      </c>
      <c r="F3053" s="2" t="s">
        <v>60</v>
      </c>
      <c r="G3053" s="1" t="s">
        <v>60</v>
      </c>
      <c r="H3053" s="1" t="s">
        <v>60</v>
      </c>
      <c r="I3053" s="1" t="s">
        <v>60</v>
      </c>
      <c r="K3053" s="6" t="n">
        <f aca="false">COUNT(D3053:I3053)</f>
        <v>1</v>
      </c>
    </row>
    <row r="3054" customFormat="false" ht="15" hidden="false" customHeight="true" outlineLevel="0" collapsed="false">
      <c r="A3054" s="0" t="s">
        <v>10073</v>
      </c>
      <c r="B3054" s="0" t="s">
        <v>10074</v>
      </c>
      <c r="D3054" s="2" t="s">
        <v>60</v>
      </c>
      <c r="E3054" s="2" t="s">
        <v>60</v>
      </c>
      <c r="F3054" s="2" t="s">
        <v>60</v>
      </c>
      <c r="G3054" s="1" t="s">
        <v>60</v>
      </c>
      <c r="H3054" s="1" t="n">
        <v>6.955</v>
      </c>
      <c r="I3054" s="1" t="s">
        <v>60</v>
      </c>
      <c r="K3054" s="6" t="n">
        <f aca="false">COUNT(D3054:I3054)</f>
        <v>1</v>
      </c>
    </row>
    <row r="3055" customFormat="false" ht="15" hidden="false" customHeight="true" outlineLevel="0" collapsed="false">
      <c r="A3055" s="0" t="s">
        <v>10076</v>
      </c>
      <c r="B3055" s="0" t="s">
        <v>10077</v>
      </c>
      <c r="D3055" s="2" t="s">
        <v>60</v>
      </c>
      <c r="E3055" s="2" t="s">
        <v>60</v>
      </c>
      <c r="F3055" s="2" t="n">
        <v>43.0667</v>
      </c>
      <c r="G3055" s="1" t="s">
        <v>60</v>
      </c>
      <c r="H3055" s="1" t="s">
        <v>60</v>
      </c>
      <c r="I3055" s="1" t="s">
        <v>60</v>
      </c>
      <c r="K3055" s="6" t="n">
        <f aca="false">COUNT(D3055:I3055)</f>
        <v>1</v>
      </c>
    </row>
    <row r="3056" customFormat="false" ht="15" hidden="false" customHeight="true" outlineLevel="0" collapsed="false">
      <c r="A3056" s="0" t="s">
        <v>10079</v>
      </c>
      <c r="B3056" s="0" t="s">
        <v>10080</v>
      </c>
      <c r="D3056" s="2" t="s">
        <v>60</v>
      </c>
      <c r="E3056" s="2" t="s">
        <v>60</v>
      </c>
      <c r="F3056" s="2" t="s">
        <v>60</v>
      </c>
      <c r="G3056" s="1" t="n">
        <v>87.4903</v>
      </c>
      <c r="H3056" s="1" t="s">
        <v>60</v>
      </c>
      <c r="I3056" s="1" t="s">
        <v>60</v>
      </c>
      <c r="K3056" s="6" t="n">
        <f aca="false">COUNT(D3056:I3056)</f>
        <v>1</v>
      </c>
    </row>
    <row r="3057" customFormat="false" ht="15" hidden="false" customHeight="true" outlineLevel="0" collapsed="false">
      <c r="A3057" s="0" t="s">
        <v>10082</v>
      </c>
      <c r="B3057" s="0" t="s">
        <v>10083</v>
      </c>
      <c r="D3057" s="2" t="n">
        <v>26.0772</v>
      </c>
      <c r="E3057" s="2" t="s">
        <v>60</v>
      </c>
      <c r="F3057" s="2" t="s">
        <v>60</v>
      </c>
      <c r="G3057" s="1" t="s">
        <v>60</v>
      </c>
      <c r="H3057" s="1" t="s">
        <v>60</v>
      </c>
      <c r="I3057" s="1" t="s">
        <v>60</v>
      </c>
      <c r="K3057" s="6" t="n">
        <f aca="false">COUNT(D3057:I3057)</f>
        <v>1</v>
      </c>
    </row>
    <row r="3058" customFormat="false" ht="15" hidden="false" customHeight="true" outlineLevel="0" collapsed="false">
      <c r="A3058" s="0" t="s">
        <v>10085</v>
      </c>
      <c r="B3058" s="0" t="s">
        <v>10086</v>
      </c>
      <c r="D3058" s="2" t="s">
        <v>60</v>
      </c>
      <c r="E3058" s="2" t="n">
        <v>33.3712</v>
      </c>
      <c r="F3058" s="2" t="s">
        <v>60</v>
      </c>
      <c r="G3058" s="1" t="s">
        <v>60</v>
      </c>
      <c r="H3058" s="1" t="s">
        <v>60</v>
      </c>
      <c r="I3058" s="1" t="s">
        <v>60</v>
      </c>
      <c r="K3058" s="6" t="n">
        <f aca="false">COUNT(D3058:I3058)</f>
        <v>1</v>
      </c>
    </row>
    <row r="3059" customFormat="false" ht="15" hidden="false" customHeight="true" outlineLevel="0" collapsed="false">
      <c r="A3059" s="0" t="s">
        <v>10088</v>
      </c>
      <c r="B3059" s="0" t="s">
        <v>10089</v>
      </c>
      <c r="D3059" s="2" t="s">
        <v>60</v>
      </c>
      <c r="E3059" s="2" t="n">
        <v>57.4552</v>
      </c>
      <c r="F3059" s="2" t="s">
        <v>60</v>
      </c>
      <c r="G3059" s="1" t="s">
        <v>60</v>
      </c>
      <c r="H3059" s="1" t="s">
        <v>60</v>
      </c>
      <c r="I3059" s="1" t="s">
        <v>60</v>
      </c>
      <c r="K3059" s="6" t="n">
        <f aca="false">COUNT(D3059:I3059)</f>
        <v>1</v>
      </c>
    </row>
    <row r="3060" customFormat="false" ht="15" hidden="false" customHeight="true" outlineLevel="0" collapsed="false">
      <c r="A3060" s="0" t="s">
        <v>10091</v>
      </c>
      <c r="B3060" s="0" t="s">
        <v>10092</v>
      </c>
      <c r="D3060" s="2" t="s">
        <v>60</v>
      </c>
      <c r="E3060" s="2" t="s">
        <v>60</v>
      </c>
      <c r="F3060" s="2" t="s">
        <v>60</v>
      </c>
      <c r="G3060" s="1" t="s">
        <v>60</v>
      </c>
      <c r="H3060" s="1" t="s">
        <v>60</v>
      </c>
      <c r="I3060" s="1" t="n">
        <v>12.6715</v>
      </c>
      <c r="K3060" s="6" t="n">
        <f aca="false">COUNT(D3060:I3060)</f>
        <v>1</v>
      </c>
    </row>
    <row r="3061" customFormat="false" ht="15" hidden="false" customHeight="true" outlineLevel="0" collapsed="false">
      <c r="A3061" s="0" t="s">
        <v>10094</v>
      </c>
      <c r="B3061" s="0" t="s">
        <v>10095</v>
      </c>
      <c r="D3061" s="2" t="s">
        <v>60</v>
      </c>
      <c r="E3061" s="2" t="n">
        <v>15.5821</v>
      </c>
      <c r="F3061" s="2" t="s">
        <v>60</v>
      </c>
      <c r="G3061" s="1" t="s">
        <v>60</v>
      </c>
      <c r="H3061" s="1" t="s">
        <v>60</v>
      </c>
      <c r="I3061" s="1" t="s">
        <v>60</v>
      </c>
      <c r="K3061" s="6" t="n">
        <f aca="false">COUNT(D3061:I3061)</f>
        <v>1</v>
      </c>
    </row>
    <row r="3062" customFormat="false" ht="15" hidden="false" customHeight="true" outlineLevel="0" collapsed="false">
      <c r="A3062" s="0" t="s">
        <v>10097</v>
      </c>
      <c r="B3062" s="0" t="s">
        <v>10098</v>
      </c>
      <c r="D3062" s="2" t="s">
        <v>60</v>
      </c>
      <c r="E3062" s="2" t="n">
        <v>17.8295</v>
      </c>
      <c r="F3062" s="2" t="s">
        <v>60</v>
      </c>
      <c r="G3062" s="1" t="s">
        <v>60</v>
      </c>
      <c r="H3062" s="1" t="s">
        <v>60</v>
      </c>
      <c r="I3062" s="1" t="s">
        <v>60</v>
      </c>
      <c r="K3062" s="6" t="n">
        <f aca="false">COUNT(D3062:I3062)</f>
        <v>1</v>
      </c>
    </row>
    <row r="3063" customFormat="false" ht="15" hidden="false" customHeight="true" outlineLevel="0" collapsed="false">
      <c r="A3063" s="0" t="s">
        <v>10100</v>
      </c>
      <c r="B3063" s="0" t="s">
        <v>10101</v>
      </c>
      <c r="D3063" s="2" t="s">
        <v>60</v>
      </c>
      <c r="E3063" s="2" t="n">
        <v>28.2824</v>
      </c>
      <c r="F3063" s="2" t="s">
        <v>60</v>
      </c>
      <c r="G3063" s="1" t="s">
        <v>60</v>
      </c>
      <c r="H3063" s="1" t="s">
        <v>60</v>
      </c>
      <c r="I3063" s="1" t="s">
        <v>60</v>
      </c>
      <c r="K3063" s="6" t="n">
        <f aca="false">COUNT(D3063:I3063)</f>
        <v>1</v>
      </c>
    </row>
    <row r="3064" customFormat="false" ht="15" hidden="false" customHeight="true" outlineLevel="0" collapsed="false">
      <c r="A3064" s="0" t="s">
        <v>10103</v>
      </c>
      <c r="B3064" s="0" t="s">
        <v>10104</v>
      </c>
      <c r="D3064" s="2" t="n">
        <v>16.9028</v>
      </c>
      <c r="E3064" s="2" t="s">
        <v>60</v>
      </c>
      <c r="F3064" s="2" t="s">
        <v>60</v>
      </c>
      <c r="G3064" s="1" t="s">
        <v>60</v>
      </c>
      <c r="H3064" s="1" t="s">
        <v>60</v>
      </c>
      <c r="I3064" s="1" t="s">
        <v>60</v>
      </c>
      <c r="K3064" s="6" t="n">
        <f aca="false">COUNT(D3064:I3064)</f>
        <v>1</v>
      </c>
    </row>
    <row r="3065" customFormat="false" ht="15" hidden="false" customHeight="true" outlineLevel="0" collapsed="false">
      <c r="A3065" s="0" t="s">
        <v>10106</v>
      </c>
      <c r="B3065" s="0" t="s">
        <v>10107</v>
      </c>
      <c r="D3065" s="2" t="n">
        <v>22.7212</v>
      </c>
      <c r="E3065" s="2" t="s">
        <v>60</v>
      </c>
      <c r="F3065" s="2" t="s">
        <v>60</v>
      </c>
      <c r="G3065" s="1" t="s">
        <v>60</v>
      </c>
      <c r="H3065" s="1" t="s">
        <v>60</v>
      </c>
      <c r="I3065" s="1" t="s">
        <v>60</v>
      </c>
      <c r="K3065" s="6" t="n">
        <f aca="false">COUNT(D3065:I3065)</f>
        <v>1</v>
      </c>
    </row>
    <row r="3066" customFormat="false" ht="15" hidden="false" customHeight="true" outlineLevel="0" collapsed="false">
      <c r="A3066" s="0" t="s">
        <v>10109</v>
      </c>
      <c r="B3066" s="0" t="s">
        <v>10110</v>
      </c>
      <c r="D3066" s="2" t="s">
        <v>60</v>
      </c>
      <c r="E3066" s="2" t="s">
        <v>60</v>
      </c>
      <c r="F3066" s="2" t="s">
        <v>60</v>
      </c>
      <c r="G3066" s="1" t="s">
        <v>60</v>
      </c>
      <c r="H3066" s="1" t="s">
        <v>60</v>
      </c>
      <c r="I3066" s="1" t="n">
        <v>20.2809</v>
      </c>
      <c r="K3066" s="6" t="n">
        <f aca="false">COUNT(D3066:I3066)</f>
        <v>1</v>
      </c>
    </row>
    <row r="3067" customFormat="false" ht="15" hidden="false" customHeight="true" outlineLevel="0" collapsed="false">
      <c r="A3067" s="0" t="s">
        <v>10112</v>
      </c>
      <c r="B3067" s="0" t="s">
        <v>10113</v>
      </c>
      <c r="D3067" s="2" t="s">
        <v>60</v>
      </c>
      <c r="E3067" s="2" t="s">
        <v>60</v>
      </c>
      <c r="F3067" s="2" t="s">
        <v>60</v>
      </c>
      <c r="G3067" s="1" t="s">
        <v>60</v>
      </c>
      <c r="H3067" s="1" t="s">
        <v>60</v>
      </c>
      <c r="I3067" s="1" t="n">
        <v>2.7899</v>
      </c>
      <c r="K3067" s="6" t="n">
        <f aca="false">COUNT(D3067:I3067)</f>
        <v>1</v>
      </c>
    </row>
    <row r="3068" customFormat="false" ht="15" hidden="false" customHeight="true" outlineLevel="0" collapsed="false">
      <c r="A3068" s="0" t="s">
        <v>10115</v>
      </c>
      <c r="B3068" s="0" t="s">
        <v>10116</v>
      </c>
      <c r="D3068" s="2" t="s">
        <v>60</v>
      </c>
      <c r="E3068" s="2" t="s">
        <v>60</v>
      </c>
      <c r="F3068" s="2" t="s">
        <v>60</v>
      </c>
      <c r="G3068" s="1" t="s">
        <v>60</v>
      </c>
      <c r="H3068" s="1" t="n">
        <v>44.1615</v>
      </c>
      <c r="I3068" s="1" t="s">
        <v>60</v>
      </c>
      <c r="K3068" s="6" t="n">
        <f aca="false">COUNT(D3068:I3068)</f>
        <v>1</v>
      </c>
    </row>
    <row r="3069" customFormat="false" ht="15" hidden="false" customHeight="true" outlineLevel="0" collapsed="false">
      <c r="A3069" s="0" t="s">
        <v>10118</v>
      </c>
      <c r="B3069" s="0" t="s">
        <v>10119</v>
      </c>
      <c r="D3069" s="2" t="s">
        <v>60</v>
      </c>
      <c r="E3069" s="2" t="n">
        <v>2.5182</v>
      </c>
      <c r="F3069" s="2" t="s">
        <v>60</v>
      </c>
      <c r="G3069" s="1" t="s">
        <v>60</v>
      </c>
      <c r="H3069" s="1" t="s">
        <v>60</v>
      </c>
      <c r="I3069" s="1" t="s">
        <v>60</v>
      </c>
      <c r="K3069" s="6" t="n">
        <f aca="false">COUNT(D3069:I3069)</f>
        <v>1</v>
      </c>
    </row>
    <row r="3070" customFormat="false" ht="15" hidden="false" customHeight="true" outlineLevel="0" collapsed="false">
      <c r="A3070" s="0" t="s">
        <v>10121</v>
      </c>
      <c r="B3070" s="0" t="s">
        <v>10122</v>
      </c>
      <c r="D3070" s="2" t="s">
        <v>60</v>
      </c>
      <c r="E3070" s="2" t="s">
        <v>60</v>
      </c>
      <c r="F3070" s="2" t="s">
        <v>60</v>
      </c>
      <c r="G3070" s="1" t="s">
        <v>60</v>
      </c>
      <c r="H3070" s="1" t="s">
        <v>60</v>
      </c>
      <c r="I3070" s="1" t="n">
        <v>11.5521</v>
      </c>
      <c r="K3070" s="6" t="n">
        <f aca="false">COUNT(D3070:I3070)</f>
        <v>1</v>
      </c>
    </row>
    <row r="3071" customFormat="false" ht="15" hidden="false" customHeight="true" outlineLevel="0" collapsed="false">
      <c r="A3071" s="0" t="s">
        <v>10124</v>
      </c>
      <c r="B3071" s="0" t="s">
        <v>10125</v>
      </c>
      <c r="D3071" s="2" t="s">
        <v>60</v>
      </c>
      <c r="E3071" s="2" t="s">
        <v>60</v>
      </c>
      <c r="F3071" s="2" t="s">
        <v>60</v>
      </c>
      <c r="G3071" s="1" t="n">
        <v>16.9783</v>
      </c>
      <c r="H3071" s="1" t="s">
        <v>60</v>
      </c>
      <c r="I3071" s="1" t="s">
        <v>60</v>
      </c>
      <c r="K3071" s="6" t="n">
        <f aca="false">COUNT(D3071:I3071)</f>
        <v>1</v>
      </c>
    </row>
    <row r="3072" customFormat="false" ht="15" hidden="false" customHeight="true" outlineLevel="0" collapsed="false">
      <c r="A3072" s="0" t="s">
        <v>10127</v>
      </c>
      <c r="B3072" s="0" t="s">
        <v>10128</v>
      </c>
      <c r="D3072" s="2" t="n">
        <v>8.0177</v>
      </c>
      <c r="E3072" s="2" t="s">
        <v>60</v>
      </c>
      <c r="F3072" s="2" t="s">
        <v>60</v>
      </c>
      <c r="G3072" s="1" t="s">
        <v>60</v>
      </c>
      <c r="H3072" s="1" t="s">
        <v>60</v>
      </c>
      <c r="I3072" s="1" t="s">
        <v>60</v>
      </c>
      <c r="K3072" s="6" t="n">
        <f aca="false">COUNT(D3072:I3072)</f>
        <v>1</v>
      </c>
    </row>
    <row r="3073" customFormat="false" ht="15" hidden="false" customHeight="true" outlineLevel="0" collapsed="false">
      <c r="A3073" s="0" t="s">
        <v>10130</v>
      </c>
      <c r="B3073" s="0" t="s">
        <v>10131</v>
      </c>
      <c r="D3073" s="2" t="s">
        <v>60</v>
      </c>
      <c r="E3073" s="2" t="n">
        <v>11.5691</v>
      </c>
      <c r="F3073" s="2" t="s">
        <v>60</v>
      </c>
      <c r="G3073" s="1" t="s">
        <v>60</v>
      </c>
      <c r="H3073" s="1" t="s">
        <v>60</v>
      </c>
      <c r="I3073" s="1" t="s">
        <v>60</v>
      </c>
      <c r="K3073" s="6" t="n">
        <f aca="false">COUNT(D3073:I3073)</f>
        <v>1</v>
      </c>
    </row>
    <row r="3074" customFormat="false" ht="15" hidden="false" customHeight="true" outlineLevel="0" collapsed="false">
      <c r="A3074" s="0" t="s">
        <v>10136</v>
      </c>
      <c r="B3074" s="0" t="s">
        <v>10137</v>
      </c>
      <c r="D3074" s="2" t="s">
        <v>60</v>
      </c>
      <c r="E3074" s="2" t="s">
        <v>60</v>
      </c>
      <c r="F3074" s="2" t="s">
        <v>60</v>
      </c>
      <c r="G3074" s="1" t="s">
        <v>60</v>
      </c>
      <c r="H3074" s="1" t="s">
        <v>60</v>
      </c>
      <c r="I3074" s="1" t="n">
        <v>4.3947</v>
      </c>
      <c r="K3074" s="6" t="n">
        <f aca="false">COUNT(D3074:I3074)</f>
        <v>1</v>
      </c>
    </row>
    <row r="3075" customFormat="false" ht="15" hidden="false" customHeight="true" outlineLevel="0" collapsed="false">
      <c r="A3075" s="0" t="s">
        <v>10139</v>
      </c>
      <c r="B3075" s="0" t="s">
        <v>10140</v>
      </c>
      <c r="D3075" s="2" t="s">
        <v>60</v>
      </c>
      <c r="E3075" s="2" t="s">
        <v>60</v>
      </c>
      <c r="F3075" s="2" t="s">
        <v>60</v>
      </c>
      <c r="G3075" s="1" t="n">
        <v>42.5829</v>
      </c>
      <c r="H3075" s="1" t="s">
        <v>60</v>
      </c>
      <c r="I3075" s="1" t="s">
        <v>60</v>
      </c>
      <c r="K3075" s="6" t="n">
        <f aca="false">COUNT(D3075:I3075)</f>
        <v>1</v>
      </c>
    </row>
    <row r="3076" customFormat="false" ht="15" hidden="false" customHeight="true" outlineLevel="0" collapsed="false">
      <c r="A3076" s="0" t="s">
        <v>10145</v>
      </c>
      <c r="B3076" s="0" t="s">
        <v>10146</v>
      </c>
      <c r="D3076" s="2" t="s">
        <v>60</v>
      </c>
      <c r="E3076" s="2" t="n">
        <v>13.9153</v>
      </c>
      <c r="F3076" s="2" t="s">
        <v>60</v>
      </c>
      <c r="G3076" s="1" t="s">
        <v>60</v>
      </c>
      <c r="H3076" s="1" t="s">
        <v>60</v>
      </c>
      <c r="I3076" s="1" t="s">
        <v>60</v>
      </c>
      <c r="K3076" s="6" t="n">
        <f aca="false">COUNT(D3076:I3076)</f>
        <v>1</v>
      </c>
    </row>
    <row r="3077" customFormat="false" ht="15" hidden="false" customHeight="true" outlineLevel="0" collapsed="false">
      <c r="A3077" s="0" t="s">
        <v>10148</v>
      </c>
      <c r="B3077" s="0" t="s">
        <v>10149</v>
      </c>
      <c r="D3077" s="2" t="s">
        <v>60</v>
      </c>
      <c r="E3077" s="2" t="s">
        <v>60</v>
      </c>
      <c r="F3077" s="2" t="s">
        <v>60</v>
      </c>
      <c r="G3077" s="1" t="s">
        <v>60</v>
      </c>
      <c r="H3077" s="1" t="n">
        <v>9.2147</v>
      </c>
      <c r="I3077" s="1" t="s">
        <v>60</v>
      </c>
      <c r="K3077" s="6" t="n">
        <f aca="false">COUNT(D3077:I3077)</f>
        <v>1</v>
      </c>
    </row>
    <row r="3078" customFormat="false" ht="15" hidden="false" customHeight="true" outlineLevel="0" collapsed="false">
      <c r="A3078" s="0" t="s">
        <v>10151</v>
      </c>
      <c r="B3078" s="0" t="s">
        <v>10152</v>
      </c>
      <c r="D3078" s="2" t="s">
        <v>60</v>
      </c>
      <c r="E3078" s="2" t="n">
        <v>8.1225</v>
      </c>
      <c r="F3078" s="2" t="s">
        <v>60</v>
      </c>
      <c r="G3078" s="1" t="s">
        <v>60</v>
      </c>
      <c r="H3078" s="1" t="s">
        <v>60</v>
      </c>
      <c r="I3078" s="1" t="s">
        <v>60</v>
      </c>
      <c r="K3078" s="6" t="n">
        <f aca="false">COUNT(D3078:I3078)</f>
        <v>1</v>
      </c>
    </row>
    <row r="3079" customFormat="false" ht="15" hidden="false" customHeight="true" outlineLevel="0" collapsed="false">
      <c r="A3079" s="0" t="s">
        <v>10154</v>
      </c>
      <c r="B3079" s="0" t="s">
        <v>10155</v>
      </c>
      <c r="D3079" s="2" t="s">
        <v>60</v>
      </c>
      <c r="E3079" s="2" t="s">
        <v>60</v>
      </c>
      <c r="F3079" s="2" t="s">
        <v>60</v>
      </c>
      <c r="G3079" s="1" t="s">
        <v>60</v>
      </c>
      <c r="H3079" s="1" t="s">
        <v>60</v>
      </c>
      <c r="I3079" s="1" t="n">
        <v>23.4468</v>
      </c>
      <c r="K3079" s="6" t="n">
        <f aca="false">COUNT(D3079:I3079)</f>
        <v>1</v>
      </c>
    </row>
    <row r="3080" customFormat="false" ht="15" hidden="false" customHeight="true" outlineLevel="0" collapsed="false">
      <c r="A3080" s="0" t="s">
        <v>10157</v>
      </c>
      <c r="B3080" s="0" t="s">
        <v>10158</v>
      </c>
      <c r="D3080" s="2" t="s">
        <v>60</v>
      </c>
      <c r="E3080" s="2" t="s">
        <v>60</v>
      </c>
      <c r="F3080" s="2" t="s">
        <v>60</v>
      </c>
      <c r="G3080" s="1" t="s">
        <v>60</v>
      </c>
      <c r="H3080" s="1" t="n">
        <v>8.3607</v>
      </c>
      <c r="I3080" s="1" t="s">
        <v>60</v>
      </c>
      <c r="K3080" s="6" t="n">
        <f aca="false">COUNT(D3080:I3080)</f>
        <v>1</v>
      </c>
    </row>
    <row r="3081" customFormat="false" ht="15" hidden="false" customHeight="true" outlineLevel="0" collapsed="false">
      <c r="A3081" s="0" t="s">
        <v>10160</v>
      </c>
      <c r="B3081" s="0" t="s">
        <v>10161</v>
      </c>
      <c r="D3081" s="2" t="s">
        <v>60</v>
      </c>
      <c r="E3081" s="2" t="s">
        <v>60</v>
      </c>
      <c r="F3081" s="2" t="n">
        <v>34.1814</v>
      </c>
      <c r="G3081" s="1" t="s">
        <v>60</v>
      </c>
      <c r="H3081" s="1" t="s">
        <v>60</v>
      </c>
      <c r="I3081" s="1" t="s">
        <v>60</v>
      </c>
      <c r="K3081" s="6" t="n">
        <f aca="false">COUNT(D3081:I3081)</f>
        <v>1</v>
      </c>
    </row>
    <row r="3082" customFormat="false" ht="15" hidden="false" customHeight="true" outlineLevel="0" collapsed="false">
      <c r="A3082" s="0" t="s">
        <v>10163</v>
      </c>
      <c r="B3082" s="0" t="s">
        <v>10164</v>
      </c>
      <c r="D3082" s="2" t="s">
        <v>60</v>
      </c>
      <c r="E3082" s="2" t="s">
        <v>60</v>
      </c>
      <c r="F3082" s="2" t="n">
        <v>45.8957</v>
      </c>
      <c r="G3082" s="1" t="s">
        <v>60</v>
      </c>
      <c r="H3082" s="1" t="s">
        <v>60</v>
      </c>
      <c r="I3082" s="1" t="s">
        <v>60</v>
      </c>
      <c r="K3082" s="6" t="n">
        <f aca="false">COUNT(D3082:I3082)</f>
        <v>1</v>
      </c>
    </row>
    <row r="3083" customFormat="false" ht="15" hidden="false" customHeight="true" outlineLevel="0" collapsed="false">
      <c r="A3083" s="0" t="s">
        <v>10166</v>
      </c>
      <c r="B3083" s="0" t="s">
        <v>10167</v>
      </c>
      <c r="D3083" s="2" t="n">
        <v>7.3526</v>
      </c>
      <c r="E3083" s="2" t="s">
        <v>60</v>
      </c>
      <c r="F3083" s="2" t="s">
        <v>60</v>
      </c>
      <c r="G3083" s="1" t="s">
        <v>60</v>
      </c>
      <c r="H3083" s="1" t="s">
        <v>60</v>
      </c>
      <c r="I3083" s="1" t="s">
        <v>60</v>
      </c>
      <c r="K3083" s="6" t="n">
        <f aca="false">COUNT(D3083:I3083)</f>
        <v>1</v>
      </c>
    </row>
    <row r="3084" customFormat="false" ht="15" hidden="false" customHeight="true" outlineLevel="0" collapsed="false">
      <c r="A3084" s="0" t="s">
        <v>10169</v>
      </c>
      <c r="B3084" s="0" t="s">
        <v>10170</v>
      </c>
      <c r="D3084" s="2" t="s">
        <v>60</v>
      </c>
      <c r="E3084" s="2" t="s">
        <v>60</v>
      </c>
      <c r="F3084" s="2" t="s">
        <v>60</v>
      </c>
      <c r="G3084" s="1" t="n">
        <v>14.1611</v>
      </c>
      <c r="H3084" s="1" t="s">
        <v>60</v>
      </c>
      <c r="I3084" s="1" t="s">
        <v>60</v>
      </c>
      <c r="K3084" s="6" t="n">
        <f aca="false">COUNT(D3084:I3084)</f>
        <v>1</v>
      </c>
    </row>
    <row r="3085" customFormat="false" ht="15" hidden="false" customHeight="true" outlineLevel="0" collapsed="false">
      <c r="A3085" s="0" t="s">
        <v>10172</v>
      </c>
      <c r="B3085" s="0" t="s">
        <v>10173</v>
      </c>
      <c r="D3085" s="2" t="s">
        <v>60</v>
      </c>
      <c r="E3085" s="2" t="s">
        <v>60</v>
      </c>
      <c r="F3085" s="2" t="s">
        <v>60</v>
      </c>
      <c r="G3085" s="1" t="n">
        <v>1.2069</v>
      </c>
      <c r="H3085" s="1" t="s">
        <v>60</v>
      </c>
      <c r="I3085" s="1" t="s">
        <v>60</v>
      </c>
      <c r="K3085" s="6" t="n">
        <f aca="false">COUNT(D3085:I3085)</f>
        <v>1</v>
      </c>
    </row>
    <row r="3086" customFormat="false" ht="15" hidden="false" customHeight="true" outlineLevel="0" collapsed="false">
      <c r="A3086" s="0" t="s">
        <v>10178</v>
      </c>
      <c r="B3086" s="0" t="s">
        <v>10179</v>
      </c>
      <c r="D3086" s="2" t="s">
        <v>60</v>
      </c>
      <c r="E3086" s="2" t="s">
        <v>60</v>
      </c>
      <c r="F3086" s="2" t="s">
        <v>60</v>
      </c>
      <c r="G3086" s="1" t="s">
        <v>60</v>
      </c>
      <c r="H3086" s="1" t="s">
        <v>60</v>
      </c>
      <c r="I3086" s="1" t="n">
        <v>28.4706</v>
      </c>
      <c r="K3086" s="6" t="n">
        <f aca="false">COUNT(D3086:I3086)</f>
        <v>1</v>
      </c>
    </row>
    <row r="3087" customFormat="false" ht="15" hidden="false" customHeight="true" outlineLevel="0" collapsed="false">
      <c r="A3087" s="0" t="s">
        <v>10181</v>
      </c>
      <c r="B3087" s="0" t="s">
        <v>10182</v>
      </c>
      <c r="D3087" s="2" t="s">
        <v>60</v>
      </c>
      <c r="E3087" s="2" t="s">
        <v>60</v>
      </c>
      <c r="F3087" s="2" t="s">
        <v>60</v>
      </c>
      <c r="G3087" s="1" t="s">
        <v>60</v>
      </c>
      <c r="H3087" s="1" t="s">
        <v>60</v>
      </c>
      <c r="I3087" s="1" t="n">
        <v>4.0052</v>
      </c>
      <c r="K3087" s="6" t="n">
        <f aca="false">COUNT(D3087:I3087)</f>
        <v>1</v>
      </c>
    </row>
    <row r="3088" customFormat="false" ht="15" hidden="false" customHeight="true" outlineLevel="0" collapsed="false">
      <c r="A3088" s="0" t="s">
        <v>10184</v>
      </c>
      <c r="B3088" s="0" t="s">
        <v>10185</v>
      </c>
      <c r="D3088" s="2" t="s">
        <v>60</v>
      </c>
      <c r="E3088" s="2" t="s">
        <v>60</v>
      </c>
      <c r="F3088" s="2" t="s">
        <v>60</v>
      </c>
      <c r="G3088" s="1" t="n">
        <v>3.8074</v>
      </c>
      <c r="H3088" s="1" t="s">
        <v>60</v>
      </c>
      <c r="I3088" s="1" t="s">
        <v>60</v>
      </c>
      <c r="K3088" s="6" t="n">
        <f aca="false">COUNT(D3088:I3088)</f>
        <v>1</v>
      </c>
    </row>
    <row r="3089" customFormat="false" ht="15" hidden="false" customHeight="true" outlineLevel="0" collapsed="false">
      <c r="A3089" s="0" t="s">
        <v>10187</v>
      </c>
      <c r="B3089" s="0" t="s">
        <v>10188</v>
      </c>
      <c r="D3089" s="2" t="s">
        <v>60</v>
      </c>
      <c r="E3089" s="2" t="s">
        <v>60</v>
      </c>
      <c r="F3089" s="2" t="s">
        <v>60</v>
      </c>
      <c r="G3089" s="1" t="s">
        <v>60</v>
      </c>
      <c r="H3089" s="1" t="s">
        <v>60</v>
      </c>
      <c r="I3089" s="1" t="n">
        <v>57.8483</v>
      </c>
      <c r="K3089" s="6" t="n">
        <f aca="false">COUNT(D3089:I3089)</f>
        <v>1</v>
      </c>
    </row>
    <row r="3090" customFormat="false" ht="15" hidden="false" customHeight="true" outlineLevel="0" collapsed="false">
      <c r="A3090" s="0" t="s">
        <v>10190</v>
      </c>
      <c r="B3090" s="0" t="s">
        <v>10191</v>
      </c>
      <c r="D3090" s="2" t="s">
        <v>60</v>
      </c>
      <c r="E3090" s="2" t="s">
        <v>60</v>
      </c>
      <c r="F3090" s="2" t="s">
        <v>60</v>
      </c>
      <c r="G3090" s="1" t="n">
        <v>7.2789</v>
      </c>
      <c r="H3090" s="1" t="s">
        <v>60</v>
      </c>
      <c r="I3090" s="1" t="s">
        <v>60</v>
      </c>
      <c r="K3090" s="6" t="n">
        <f aca="false">COUNT(D3090:I3090)</f>
        <v>1</v>
      </c>
    </row>
    <row r="3091" customFormat="false" ht="15" hidden="false" customHeight="true" outlineLevel="0" collapsed="false">
      <c r="A3091" s="0" t="s">
        <v>10193</v>
      </c>
      <c r="B3091" s="0" t="s">
        <v>10194</v>
      </c>
      <c r="D3091" s="2" t="n">
        <v>5.5622</v>
      </c>
      <c r="E3091" s="2" t="s">
        <v>60</v>
      </c>
      <c r="F3091" s="2" t="s">
        <v>60</v>
      </c>
      <c r="G3091" s="1" t="s">
        <v>60</v>
      </c>
      <c r="H3091" s="1" t="s">
        <v>60</v>
      </c>
      <c r="I3091" s="1" t="s">
        <v>60</v>
      </c>
      <c r="K3091" s="6" t="n">
        <f aca="false">COUNT(D3091:I3091)</f>
        <v>1</v>
      </c>
    </row>
    <row r="3092" customFormat="false" ht="15" hidden="false" customHeight="true" outlineLevel="0" collapsed="false">
      <c r="A3092" s="0" t="s">
        <v>10196</v>
      </c>
      <c r="B3092" s="0" t="s">
        <v>10197</v>
      </c>
      <c r="D3092" s="2" t="s">
        <v>60</v>
      </c>
      <c r="E3092" s="2" t="s">
        <v>60</v>
      </c>
      <c r="F3092" s="2" t="n">
        <v>4.984</v>
      </c>
      <c r="G3092" s="1" t="s">
        <v>60</v>
      </c>
      <c r="H3092" s="1" t="s">
        <v>60</v>
      </c>
      <c r="I3092" s="1" t="s">
        <v>60</v>
      </c>
      <c r="K3092" s="6" t="n">
        <f aca="false">COUNT(D3092:I3092)</f>
        <v>1</v>
      </c>
    </row>
    <row r="3093" customFormat="false" ht="15" hidden="false" customHeight="true" outlineLevel="0" collapsed="false">
      <c r="A3093" s="0" t="s">
        <v>10199</v>
      </c>
      <c r="B3093" s="0" t="s">
        <v>10200</v>
      </c>
      <c r="D3093" s="2" t="s">
        <v>60</v>
      </c>
      <c r="E3093" s="2" t="n">
        <v>17.0604</v>
      </c>
      <c r="F3093" s="2" t="s">
        <v>60</v>
      </c>
      <c r="G3093" s="1" t="s">
        <v>60</v>
      </c>
      <c r="H3093" s="1" t="s">
        <v>60</v>
      </c>
      <c r="I3093" s="1" t="s">
        <v>60</v>
      </c>
      <c r="K3093" s="6" t="n">
        <f aca="false">COUNT(D3093:I3093)</f>
        <v>1</v>
      </c>
    </row>
    <row r="3094" customFormat="false" ht="15" hidden="false" customHeight="true" outlineLevel="0" collapsed="false">
      <c r="A3094" s="0" t="s">
        <v>10202</v>
      </c>
      <c r="B3094" s="0" t="s">
        <v>10203</v>
      </c>
      <c r="D3094" s="2" t="s">
        <v>60</v>
      </c>
      <c r="E3094" s="2" t="s">
        <v>60</v>
      </c>
      <c r="F3094" s="2" t="n">
        <v>1.4719</v>
      </c>
      <c r="G3094" s="1" t="s">
        <v>60</v>
      </c>
      <c r="H3094" s="1" t="s">
        <v>60</v>
      </c>
      <c r="I3094" s="1" t="s">
        <v>60</v>
      </c>
      <c r="K3094" s="6" t="n">
        <f aca="false">COUNT(D3094:I3094)</f>
        <v>1</v>
      </c>
    </row>
    <row r="3095" customFormat="false" ht="15" hidden="false" customHeight="true" outlineLevel="0" collapsed="false">
      <c r="A3095" s="0" t="s">
        <v>10205</v>
      </c>
      <c r="B3095" s="0" t="s">
        <v>10206</v>
      </c>
      <c r="D3095" s="2" t="n">
        <v>8.953</v>
      </c>
      <c r="E3095" s="2" t="s">
        <v>60</v>
      </c>
      <c r="F3095" s="2" t="s">
        <v>60</v>
      </c>
      <c r="G3095" s="1" t="s">
        <v>60</v>
      </c>
      <c r="H3095" s="1" t="s">
        <v>60</v>
      </c>
      <c r="I3095" s="1" t="s">
        <v>60</v>
      </c>
      <c r="K3095" s="6" t="n">
        <f aca="false">COUNT(D3095:I3095)</f>
        <v>1</v>
      </c>
    </row>
    <row r="3096" customFormat="false" ht="15" hidden="false" customHeight="true" outlineLevel="0" collapsed="false">
      <c r="A3096" s="0" t="s">
        <v>10208</v>
      </c>
      <c r="B3096" s="0" t="s">
        <v>10209</v>
      </c>
      <c r="D3096" s="2" t="s">
        <v>60</v>
      </c>
      <c r="E3096" s="2" t="n">
        <v>9.3352</v>
      </c>
      <c r="F3096" s="2" t="s">
        <v>60</v>
      </c>
      <c r="G3096" s="1" t="s">
        <v>60</v>
      </c>
      <c r="H3096" s="1" t="s">
        <v>60</v>
      </c>
      <c r="I3096" s="1" t="s">
        <v>60</v>
      </c>
      <c r="K3096" s="6" t="n">
        <f aca="false">COUNT(D3096:I3096)</f>
        <v>1</v>
      </c>
    </row>
    <row r="3097" customFormat="false" ht="15" hidden="false" customHeight="true" outlineLevel="0" collapsed="false">
      <c r="A3097" s="0" t="s">
        <v>10211</v>
      </c>
      <c r="B3097" s="0" t="s">
        <v>10212</v>
      </c>
      <c r="D3097" s="2" t="s">
        <v>60</v>
      </c>
      <c r="E3097" s="2" t="n">
        <v>107.4664</v>
      </c>
      <c r="F3097" s="2" t="s">
        <v>60</v>
      </c>
      <c r="G3097" s="1" t="s">
        <v>60</v>
      </c>
      <c r="H3097" s="1" t="s">
        <v>60</v>
      </c>
      <c r="I3097" s="1" t="s">
        <v>60</v>
      </c>
      <c r="K3097" s="6" t="n">
        <f aca="false">COUNT(D3097:I3097)</f>
        <v>1</v>
      </c>
    </row>
    <row r="3098" customFormat="false" ht="15" hidden="false" customHeight="true" outlineLevel="0" collapsed="false">
      <c r="A3098" s="0" t="s">
        <v>10214</v>
      </c>
      <c r="B3098" s="0" t="s">
        <v>10215</v>
      </c>
      <c r="D3098" s="2" t="s">
        <v>60</v>
      </c>
      <c r="E3098" s="2" t="s">
        <v>60</v>
      </c>
      <c r="F3098" s="2" t="s">
        <v>60</v>
      </c>
      <c r="G3098" s="1" t="s">
        <v>60</v>
      </c>
      <c r="H3098" s="1" t="n">
        <v>14.5981</v>
      </c>
      <c r="I3098" s="1" t="s">
        <v>60</v>
      </c>
      <c r="K3098" s="6" t="n">
        <f aca="false">COUNT(D3098:I3098)</f>
        <v>1</v>
      </c>
    </row>
    <row r="3099" customFormat="false" ht="15" hidden="false" customHeight="true" outlineLevel="0" collapsed="false">
      <c r="A3099" s="0" t="s">
        <v>10217</v>
      </c>
      <c r="B3099" s="0" t="s">
        <v>10218</v>
      </c>
      <c r="D3099" s="2" t="s">
        <v>60</v>
      </c>
      <c r="E3099" s="2" t="n">
        <v>3.6336</v>
      </c>
      <c r="F3099" s="2" t="s">
        <v>60</v>
      </c>
      <c r="G3099" s="1" t="s">
        <v>60</v>
      </c>
      <c r="H3099" s="1" t="s">
        <v>60</v>
      </c>
      <c r="I3099" s="1" t="s">
        <v>60</v>
      </c>
      <c r="K3099" s="6" t="n">
        <f aca="false">COUNT(D3099:I3099)</f>
        <v>1</v>
      </c>
    </row>
    <row r="3100" customFormat="false" ht="15" hidden="false" customHeight="true" outlineLevel="0" collapsed="false">
      <c r="A3100" s="0" t="s">
        <v>10220</v>
      </c>
      <c r="B3100" s="0" t="s">
        <v>10221</v>
      </c>
      <c r="D3100" s="2" t="s">
        <v>60</v>
      </c>
      <c r="E3100" s="2" t="s">
        <v>60</v>
      </c>
      <c r="F3100" s="2" t="s">
        <v>60</v>
      </c>
      <c r="G3100" s="1" t="s">
        <v>60</v>
      </c>
      <c r="H3100" s="1" t="s">
        <v>60</v>
      </c>
      <c r="I3100" s="1" t="n">
        <v>9.8622</v>
      </c>
      <c r="K3100" s="6" t="n">
        <f aca="false">COUNT(D3100:I3100)</f>
        <v>1</v>
      </c>
    </row>
    <row r="3101" customFormat="false" ht="15" hidden="false" customHeight="true" outlineLevel="0" collapsed="false">
      <c r="A3101" s="0" t="s">
        <v>10223</v>
      </c>
      <c r="B3101" s="0" t="s">
        <v>10224</v>
      </c>
      <c r="D3101" s="2" t="s">
        <v>60</v>
      </c>
      <c r="E3101" s="2" t="n">
        <v>22.0325</v>
      </c>
      <c r="F3101" s="2" t="s">
        <v>60</v>
      </c>
      <c r="G3101" s="1" t="s">
        <v>60</v>
      </c>
      <c r="H3101" s="1" t="s">
        <v>60</v>
      </c>
      <c r="I3101" s="1" t="s">
        <v>60</v>
      </c>
      <c r="K3101" s="6" t="n">
        <f aca="false">COUNT(D3101:I3101)</f>
        <v>1</v>
      </c>
    </row>
    <row r="3102" customFormat="false" ht="15" hidden="false" customHeight="true" outlineLevel="0" collapsed="false">
      <c r="A3102" s="0" t="s">
        <v>10226</v>
      </c>
      <c r="B3102" s="0" t="s">
        <v>10227</v>
      </c>
      <c r="D3102" s="2" t="s">
        <v>60</v>
      </c>
      <c r="E3102" s="2" t="s">
        <v>60</v>
      </c>
      <c r="F3102" s="2" t="s">
        <v>60</v>
      </c>
      <c r="G3102" s="1" t="s">
        <v>60</v>
      </c>
      <c r="H3102" s="1" t="n">
        <v>3.9394</v>
      </c>
      <c r="I3102" s="1" t="s">
        <v>60</v>
      </c>
      <c r="K3102" s="6" t="n">
        <f aca="false">COUNT(D3102:I3102)</f>
        <v>1</v>
      </c>
    </row>
    <row r="3103" customFormat="false" ht="15" hidden="false" customHeight="true" outlineLevel="0" collapsed="false">
      <c r="A3103" s="0" t="s">
        <v>10229</v>
      </c>
      <c r="B3103" s="0" t="s">
        <v>10230</v>
      </c>
      <c r="D3103" s="2" t="s">
        <v>60</v>
      </c>
      <c r="E3103" s="2" t="s">
        <v>60</v>
      </c>
      <c r="F3103" s="2" t="s">
        <v>60</v>
      </c>
      <c r="G3103" s="1" t="s">
        <v>60</v>
      </c>
      <c r="H3103" s="1" t="n">
        <v>8.1941</v>
      </c>
      <c r="I3103" s="1" t="s">
        <v>60</v>
      </c>
      <c r="K3103" s="6" t="n">
        <f aca="false">COUNT(D3103:I3103)</f>
        <v>1</v>
      </c>
    </row>
    <row r="3104" customFormat="false" ht="15" hidden="false" customHeight="true" outlineLevel="0" collapsed="false">
      <c r="A3104" s="0" t="s">
        <v>10232</v>
      </c>
      <c r="B3104" s="0" t="s">
        <v>10233</v>
      </c>
      <c r="D3104" s="2" t="s">
        <v>60</v>
      </c>
      <c r="E3104" s="2" t="n">
        <v>14.5991</v>
      </c>
      <c r="F3104" s="2" t="s">
        <v>60</v>
      </c>
      <c r="G3104" s="1" t="s">
        <v>60</v>
      </c>
      <c r="H3104" s="1" t="s">
        <v>60</v>
      </c>
      <c r="I3104" s="1" t="s">
        <v>60</v>
      </c>
      <c r="K3104" s="6" t="n">
        <f aca="false">COUNT(D3104:I3104)</f>
        <v>1</v>
      </c>
    </row>
    <row r="3105" customFormat="false" ht="15" hidden="false" customHeight="true" outlineLevel="0" collapsed="false">
      <c r="A3105" s="0" t="s">
        <v>10235</v>
      </c>
      <c r="B3105" s="0" t="s">
        <v>10236</v>
      </c>
      <c r="D3105" s="2" t="s">
        <v>60</v>
      </c>
      <c r="E3105" s="2" t="s">
        <v>60</v>
      </c>
      <c r="F3105" s="2" t="s">
        <v>60</v>
      </c>
      <c r="G3105" s="1" t="s">
        <v>60</v>
      </c>
      <c r="H3105" s="1" t="s">
        <v>60</v>
      </c>
      <c r="I3105" s="1" t="n">
        <v>8.5539</v>
      </c>
      <c r="K3105" s="6" t="n">
        <f aca="false">COUNT(D3105:I3105)</f>
        <v>1</v>
      </c>
    </row>
    <row r="3106" customFormat="false" ht="15" hidden="false" customHeight="true" outlineLevel="0" collapsed="false">
      <c r="A3106" s="0" t="s">
        <v>10238</v>
      </c>
      <c r="B3106" s="0" t="s">
        <v>10239</v>
      </c>
      <c r="D3106" s="2" t="n">
        <v>24.5918</v>
      </c>
      <c r="E3106" s="2" t="s">
        <v>60</v>
      </c>
      <c r="F3106" s="2" t="s">
        <v>60</v>
      </c>
      <c r="G3106" s="1" t="s">
        <v>60</v>
      </c>
      <c r="H3106" s="1" t="s">
        <v>60</v>
      </c>
      <c r="I3106" s="1" t="s">
        <v>60</v>
      </c>
      <c r="K3106" s="6" t="n">
        <f aca="false">COUNT(D3106:I3106)</f>
        <v>1</v>
      </c>
    </row>
    <row r="3107" customFormat="false" ht="15" hidden="false" customHeight="true" outlineLevel="0" collapsed="false">
      <c r="A3107" s="0" t="s">
        <v>10241</v>
      </c>
      <c r="B3107" s="0" t="s">
        <v>10242</v>
      </c>
      <c r="D3107" s="2" t="n">
        <v>13.6209</v>
      </c>
      <c r="E3107" s="2" t="s">
        <v>60</v>
      </c>
      <c r="F3107" s="2" t="s">
        <v>60</v>
      </c>
      <c r="G3107" s="1" t="s">
        <v>60</v>
      </c>
      <c r="H3107" s="1" t="s">
        <v>60</v>
      </c>
      <c r="I3107" s="1" t="s">
        <v>60</v>
      </c>
      <c r="K3107" s="6" t="n">
        <f aca="false">COUNT(D3107:I3107)</f>
        <v>1</v>
      </c>
    </row>
    <row r="3108" customFormat="false" ht="15" hidden="false" customHeight="true" outlineLevel="0" collapsed="false">
      <c r="A3108" s="0" t="s">
        <v>10244</v>
      </c>
      <c r="B3108" s="0" t="s">
        <v>10245</v>
      </c>
      <c r="D3108" s="2" t="s">
        <v>60</v>
      </c>
      <c r="E3108" s="2" t="s">
        <v>60</v>
      </c>
      <c r="F3108" s="2" t="s">
        <v>60</v>
      </c>
      <c r="G3108" s="1" t="s">
        <v>60</v>
      </c>
      <c r="H3108" s="1" t="s">
        <v>60</v>
      </c>
      <c r="I3108" s="1" t="n">
        <v>18.6476</v>
      </c>
      <c r="K3108" s="6" t="n">
        <f aca="false">COUNT(D3108:I3108)</f>
        <v>1</v>
      </c>
    </row>
    <row r="3109" customFormat="false" ht="15" hidden="false" customHeight="true" outlineLevel="0" collapsed="false">
      <c r="A3109" s="0" t="s">
        <v>10253</v>
      </c>
      <c r="B3109" s="0" t="s">
        <v>10254</v>
      </c>
      <c r="D3109" s="2" t="s">
        <v>60</v>
      </c>
      <c r="E3109" s="2" t="s">
        <v>60</v>
      </c>
      <c r="F3109" s="2" t="n">
        <v>46.7899</v>
      </c>
      <c r="G3109" s="1" t="s">
        <v>60</v>
      </c>
      <c r="H3109" s="1" t="s">
        <v>60</v>
      </c>
      <c r="I3109" s="1" t="s">
        <v>60</v>
      </c>
      <c r="K3109" s="6" t="n">
        <f aca="false">COUNT(D3109:I3109)</f>
        <v>1</v>
      </c>
    </row>
    <row r="3110" customFormat="false" ht="15" hidden="false" customHeight="true" outlineLevel="0" collapsed="false">
      <c r="A3110" s="0" t="s">
        <v>10256</v>
      </c>
      <c r="B3110" s="0" t="s">
        <v>10257</v>
      </c>
      <c r="D3110" s="2" t="s">
        <v>60</v>
      </c>
      <c r="E3110" s="2" t="s">
        <v>60</v>
      </c>
      <c r="F3110" s="2" t="s">
        <v>60</v>
      </c>
      <c r="G3110" s="1" t="s">
        <v>60</v>
      </c>
      <c r="H3110" s="1" t="n">
        <v>42.9329</v>
      </c>
      <c r="I3110" s="1" t="s">
        <v>60</v>
      </c>
      <c r="K3110" s="6" t="n">
        <f aca="false">COUNT(D3110:I3110)</f>
        <v>1</v>
      </c>
    </row>
    <row r="3111" customFormat="false" ht="15" hidden="false" customHeight="true" outlineLevel="0" collapsed="false">
      <c r="A3111" s="0" t="s">
        <v>10262</v>
      </c>
      <c r="B3111" s="0" t="s">
        <v>10263</v>
      </c>
      <c r="D3111" s="2" t="s">
        <v>60</v>
      </c>
      <c r="E3111" s="2" t="s">
        <v>60</v>
      </c>
      <c r="F3111" s="2" t="n">
        <v>11.5929</v>
      </c>
      <c r="G3111" s="1" t="s">
        <v>60</v>
      </c>
      <c r="H3111" s="1" t="s">
        <v>60</v>
      </c>
      <c r="I3111" s="1" t="s">
        <v>60</v>
      </c>
      <c r="K3111" s="6" t="n">
        <f aca="false">COUNT(D3111:I3111)</f>
        <v>1</v>
      </c>
    </row>
    <row r="3112" customFormat="false" ht="15" hidden="false" customHeight="true" outlineLevel="0" collapsed="false">
      <c r="A3112" s="0" t="s">
        <v>10265</v>
      </c>
      <c r="B3112" s="0" t="s">
        <v>10266</v>
      </c>
      <c r="D3112" s="2" t="s">
        <v>60</v>
      </c>
      <c r="E3112" s="2" t="s">
        <v>60</v>
      </c>
      <c r="F3112" s="2" t="s">
        <v>60</v>
      </c>
      <c r="G3112" s="1" t="s">
        <v>60</v>
      </c>
      <c r="H3112" s="1" t="s">
        <v>60</v>
      </c>
      <c r="I3112" s="1" t="n">
        <v>14.2509</v>
      </c>
      <c r="K3112" s="6" t="n">
        <f aca="false">COUNT(D3112:I3112)</f>
        <v>1</v>
      </c>
    </row>
    <row r="3113" customFormat="false" ht="15" hidden="false" customHeight="true" outlineLevel="0" collapsed="false">
      <c r="A3113" s="0" t="s">
        <v>10268</v>
      </c>
      <c r="B3113" s="0" t="s">
        <v>10269</v>
      </c>
      <c r="D3113" s="2" t="s">
        <v>60</v>
      </c>
      <c r="E3113" s="2" t="s">
        <v>60</v>
      </c>
      <c r="F3113" s="2" t="s">
        <v>60</v>
      </c>
      <c r="G3113" s="1" t="s">
        <v>60</v>
      </c>
      <c r="H3113" s="1" t="s">
        <v>60</v>
      </c>
      <c r="I3113" s="1" t="n">
        <v>6.3505</v>
      </c>
      <c r="K3113" s="6" t="n">
        <f aca="false">COUNT(D3113:I3113)</f>
        <v>1</v>
      </c>
    </row>
    <row r="3114" customFormat="false" ht="15" hidden="false" customHeight="true" outlineLevel="0" collapsed="false">
      <c r="A3114" s="0" t="s">
        <v>10271</v>
      </c>
      <c r="B3114" s="0" t="s">
        <v>10272</v>
      </c>
      <c r="D3114" s="2" t="s">
        <v>60</v>
      </c>
      <c r="E3114" s="2" t="s">
        <v>60</v>
      </c>
      <c r="F3114" s="2" t="s">
        <v>60</v>
      </c>
      <c r="G3114" s="1" t="s">
        <v>60</v>
      </c>
      <c r="H3114" s="1" t="s">
        <v>60</v>
      </c>
      <c r="I3114" s="1" t="n">
        <v>3.8162</v>
      </c>
      <c r="K3114" s="6" t="n">
        <f aca="false">COUNT(D3114:I3114)</f>
        <v>1</v>
      </c>
    </row>
    <row r="3115" customFormat="false" ht="15" hidden="false" customHeight="true" outlineLevel="0" collapsed="false">
      <c r="A3115" s="0" t="s">
        <v>10274</v>
      </c>
      <c r="B3115" s="0" t="s">
        <v>10275</v>
      </c>
      <c r="D3115" s="2" t="s">
        <v>60</v>
      </c>
      <c r="E3115" s="2" t="s">
        <v>60</v>
      </c>
      <c r="F3115" s="2" t="s">
        <v>60</v>
      </c>
      <c r="G3115" s="1" t="n">
        <v>2.3126</v>
      </c>
      <c r="H3115" s="1" t="s">
        <v>60</v>
      </c>
      <c r="I3115" s="1" t="s">
        <v>60</v>
      </c>
      <c r="K3115" s="6" t="n">
        <f aca="false">COUNT(D3115:I3115)</f>
        <v>1</v>
      </c>
    </row>
    <row r="3116" customFormat="false" ht="15" hidden="false" customHeight="true" outlineLevel="0" collapsed="false">
      <c r="A3116" s="0" t="s">
        <v>10280</v>
      </c>
      <c r="B3116" s="0" t="s">
        <v>10281</v>
      </c>
      <c r="D3116" s="2" t="s">
        <v>60</v>
      </c>
      <c r="E3116" s="2" t="s">
        <v>60</v>
      </c>
      <c r="F3116" s="2" t="n">
        <v>50.6041</v>
      </c>
      <c r="G3116" s="1" t="s">
        <v>60</v>
      </c>
      <c r="H3116" s="1" t="s">
        <v>60</v>
      </c>
      <c r="I3116" s="1" t="s">
        <v>60</v>
      </c>
      <c r="K3116" s="6" t="n">
        <f aca="false">COUNT(D3116:I3116)</f>
        <v>1</v>
      </c>
    </row>
    <row r="3117" customFormat="false" ht="15" hidden="false" customHeight="true" outlineLevel="0" collapsed="false">
      <c r="A3117" s="0" t="s">
        <v>10283</v>
      </c>
      <c r="B3117" s="0" t="s">
        <v>10284</v>
      </c>
      <c r="D3117" s="2" t="n">
        <v>7.0205</v>
      </c>
      <c r="E3117" s="2" t="s">
        <v>60</v>
      </c>
      <c r="F3117" s="2" t="s">
        <v>60</v>
      </c>
      <c r="G3117" s="1" t="s">
        <v>60</v>
      </c>
      <c r="H3117" s="1" t="s">
        <v>60</v>
      </c>
      <c r="I3117" s="1" t="s">
        <v>60</v>
      </c>
      <c r="K3117" s="6" t="n">
        <f aca="false">COUNT(D3117:I3117)</f>
        <v>1</v>
      </c>
    </row>
    <row r="3118" customFormat="false" ht="15" hidden="false" customHeight="true" outlineLevel="0" collapsed="false">
      <c r="A3118" s="0" t="s">
        <v>10286</v>
      </c>
      <c r="B3118" s="0" t="s">
        <v>10287</v>
      </c>
      <c r="D3118" s="2" t="s">
        <v>60</v>
      </c>
      <c r="E3118" s="2" t="s">
        <v>60</v>
      </c>
      <c r="F3118" s="2" t="s">
        <v>60</v>
      </c>
      <c r="G3118" s="1" t="n">
        <v>25.7691</v>
      </c>
      <c r="H3118" s="1" t="s">
        <v>60</v>
      </c>
      <c r="I3118" s="1" t="s">
        <v>60</v>
      </c>
      <c r="K3118" s="6" t="n">
        <f aca="false">COUNT(D3118:I3118)</f>
        <v>1</v>
      </c>
    </row>
    <row r="3119" customFormat="false" ht="15" hidden="false" customHeight="true" outlineLevel="0" collapsed="false">
      <c r="A3119" s="0" t="s">
        <v>10289</v>
      </c>
      <c r="B3119" s="0" t="s">
        <v>10290</v>
      </c>
      <c r="D3119" s="2" t="s">
        <v>60</v>
      </c>
      <c r="E3119" s="2" t="s">
        <v>60</v>
      </c>
      <c r="F3119" s="2" t="s">
        <v>60</v>
      </c>
      <c r="G3119" s="1" t="s">
        <v>60</v>
      </c>
      <c r="H3119" s="1" t="s">
        <v>60</v>
      </c>
      <c r="I3119" s="1" t="n">
        <v>18.2287</v>
      </c>
      <c r="K3119" s="6" t="n">
        <f aca="false">COUNT(D3119:I3119)</f>
        <v>1</v>
      </c>
    </row>
    <row r="3120" customFormat="false" ht="15" hidden="false" customHeight="true" outlineLevel="0" collapsed="false">
      <c r="A3120" s="0" t="s">
        <v>10292</v>
      </c>
      <c r="B3120" s="0" t="s">
        <v>10293</v>
      </c>
      <c r="D3120" s="2" t="s">
        <v>60</v>
      </c>
      <c r="E3120" s="2" t="s">
        <v>60</v>
      </c>
      <c r="F3120" s="2" t="n">
        <v>8.1032</v>
      </c>
      <c r="G3120" s="1" t="s">
        <v>60</v>
      </c>
      <c r="H3120" s="1" t="s">
        <v>60</v>
      </c>
      <c r="I3120" s="1" t="s">
        <v>60</v>
      </c>
      <c r="K3120" s="6" t="n">
        <f aca="false">COUNT(D3120:I3120)</f>
        <v>1</v>
      </c>
    </row>
    <row r="3121" customFormat="false" ht="15" hidden="false" customHeight="true" outlineLevel="0" collapsed="false">
      <c r="A3121" s="0" t="s">
        <v>10295</v>
      </c>
      <c r="B3121" s="0" t="s">
        <v>10296</v>
      </c>
      <c r="D3121" s="2" t="s">
        <v>60</v>
      </c>
      <c r="E3121" s="2" t="n">
        <v>5.2534</v>
      </c>
      <c r="F3121" s="2" t="s">
        <v>60</v>
      </c>
      <c r="G3121" s="1" t="s">
        <v>60</v>
      </c>
      <c r="H3121" s="1" t="s">
        <v>60</v>
      </c>
      <c r="I3121" s="1" t="s">
        <v>60</v>
      </c>
      <c r="K3121" s="6" t="n">
        <f aca="false">COUNT(D3121:I3121)</f>
        <v>1</v>
      </c>
    </row>
    <row r="3122" customFormat="false" ht="15" hidden="false" customHeight="true" outlineLevel="0" collapsed="false">
      <c r="A3122" s="0" t="s">
        <v>10298</v>
      </c>
      <c r="B3122" s="0" t="s">
        <v>10299</v>
      </c>
      <c r="D3122" s="2" t="s">
        <v>60</v>
      </c>
      <c r="E3122" s="2" t="n">
        <v>18.9787</v>
      </c>
      <c r="F3122" s="2" t="s">
        <v>60</v>
      </c>
      <c r="G3122" s="1" t="s">
        <v>60</v>
      </c>
      <c r="H3122" s="1" t="s">
        <v>60</v>
      </c>
      <c r="I3122" s="1" t="s">
        <v>60</v>
      </c>
      <c r="K3122" s="6" t="n">
        <f aca="false">COUNT(D3122:I3122)</f>
        <v>1</v>
      </c>
    </row>
    <row r="3123" customFormat="false" ht="15" hidden="false" customHeight="true" outlineLevel="0" collapsed="false">
      <c r="A3123" s="0" t="s">
        <v>10301</v>
      </c>
      <c r="B3123" s="0" t="s">
        <v>10302</v>
      </c>
      <c r="D3123" s="2" t="n">
        <v>5.5439</v>
      </c>
      <c r="E3123" s="2" t="s">
        <v>60</v>
      </c>
      <c r="F3123" s="2" t="s">
        <v>60</v>
      </c>
      <c r="G3123" s="1" t="s">
        <v>60</v>
      </c>
      <c r="H3123" s="1" t="s">
        <v>60</v>
      </c>
      <c r="I3123" s="1" t="s">
        <v>60</v>
      </c>
      <c r="K3123" s="6" t="n">
        <f aca="false">COUNT(D3123:I3123)</f>
        <v>1</v>
      </c>
    </row>
    <row r="3124" customFormat="false" ht="15" hidden="false" customHeight="true" outlineLevel="0" collapsed="false">
      <c r="A3124" s="0" t="s">
        <v>10304</v>
      </c>
      <c r="B3124" s="0" t="s">
        <v>10305</v>
      </c>
      <c r="D3124" s="2" t="s">
        <v>60</v>
      </c>
      <c r="E3124" s="2" t="n">
        <v>37.8615</v>
      </c>
      <c r="F3124" s="2" t="s">
        <v>60</v>
      </c>
      <c r="G3124" s="1" t="s">
        <v>60</v>
      </c>
      <c r="H3124" s="1" t="s">
        <v>60</v>
      </c>
      <c r="I3124" s="1" t="s">
        <v>60</v>
      </c>
      <c r="K3124" s="6" t="n">
        <f aca="false">COUNT(D3124:I3124)</f>
        <v>1</v>
      </c>
    </row>
    <row r="3125" customFormat="false" ht="15" hidden="false" customHeight="true" outlineLevel="0" collapsed="false">
      <c r="A3125" s="0" t="s">
        <v>10307</v>
      </c>
      <c r="B3125" s="0" t="s">
        <v>10308</v>
      </c>
      <c r="D3125" s="2" t="s">
        <v>60</v>
      </c>
      <c r="E3125" s="2" t="s">
        <v>60</v>
      </c>
      <c r="F3125" s="2" t="s">
        <v>60</v>
      </c>
      <c r="G3125" s="1" t="s">
        <v>60</v>
      </c>
      <c r="H3125" s="1" t="n">
        <v>52.9847</v>
      </c>
      <c r="I3125" s="1" t="s">
        <v>60</v>
      </c>
      <c r="K3125" s="6" t="n">
        <f aca="false">COUNT(D3125:I3125)</f>
        <v>1</v>
      </c>
    </row>
    <row r="3126" customFormat="false" ht="15" hidden="false" customHeight="true" outlineLevel="0" collapsed="false">
      <c r="A3126" s="0" t="s">
        <v>10310</v>
      </c>
      <c r="B3126" s="0" t="s">
        <v>10311</v>
      </c>
      <c r="D3126" s="2" t="s">
        <v>60</v>
      </c>
      <c r="E3126" s="2" t="s">
        <v>60</v>
      </c>
      <c r="F3126" s="2" t="n">
        <v>4.1109</v>
      </c>
      <c r="G3126" s="1" t="s">
        <v>60</v>
      </c>
      <c r="H3126" s="1" t="s">
        <v>60</v>
      </c>
      <c r="I3126" s="1" t="s">
        <v>60</v>
      </c>
      <c r="K3126" s="6" t="n">
        <f aca="false">COUNT(D3126:I3126)</f>
        <v>1</v>
      </c>
    </row>
    <row r="3127" customFormat="false" ht="15" hidden="false" customHeight="true" outlineLevel="0" collapsed="false">
      <c r="A3127" s="0" t="s">
        <v>10313</v>
      </c>
      <c r="B3127" s="0" t="s">
        <v>10314</v>
      </c>
      <c r="D3127" s="2" t="s">
        <v>60</v>
      </c>
      <c r="E3127" s="2" t="s">
        <v>60</v>
      </c>
      <c r="F3127" s="2" t="s">
        <v>60</v>
      </c>
      <c r="G3127" s="1" t="s">
        <v>60</v>
      </c>
      <c r="H3127" s="1" t="s">
        <v>60</v>
      </c>
      <c r="I3127" s="1" t="n">
        <v>2.5787</v>
      </c>
      <c r="K3127" s="6" t="n">
        <f aca="false">COUNT(D3127:I3127)</f>
        <v>1</v>
      </c>
    </row>
    <row r="3128" customFormat="false" ht="15" hidden="false" customHeight="true" outlineLevel="0" collapsed="false">
      <c r="A3128" s="0" t="s">
        <v>10316</v>
      </c>
      <c r="B3128" s="0" t="s">
        <v>10317</v>
      </c>
      <c r="D3128" s="2" t="s">
        <v>60</v>
      </c>
      <c r="E3128" s="2" t="s">
        <v>60</v>
      </c>
      <c r="F3128" s="2" t="s">
        <v>60</v>
      </c>
      <c r="G3128" s="1" t="n">
        <v>1.988</v>
      </c>
      <c r="H3128" s="1" t="s">
        <v>60</v>
      </c>
      <c r="I3128" s="1" t="s">
        <v>60</v>
      </c>
      <c r="K3128" s="6" t="n">
        <f aca="false">COUNT(D3128:I3128)</f>
        <v>1</v>
      </c>
    </row>
    <row r="3129" customFormat="false" ht="15" hidden="false" customHeight="true" outlineLevel="0" collapsed="false">
      <c r="A3129" s="0" t="s">
        <v>10319</v>
      </c>
      <c r="B3129" s="0" t="s">
        <v>10320</v>
      </c>
      <c r="D3129" s="2" t="s">
        <v>60</v>
      </c>
      <c r="E3129" s="2" t="s">
        <v>60</v>
      </c>
      <c r="F3129" s="2" t="s">
        <v>60</v>
      </c>
      <c r="G3129" s="1" t="n">
        <v>8.0469</v>
      </c>
      <c r="H3129" s="1" t="s">
        <v>60</v>
      </c>
      <c r="I3129" s="1" t="s">
        <v>60</v>
      </c>
      <c r="K3129" s="6" t="n">
        <f aca="false">COUNT(D3129:I3129)</f>
        <v>1</v>
      </c>
    </row>
    <row r="3130" customFormat="false" ht="15" hidden="false" customHeight="true" outlineLevel="0" collapsed="false">
      <c r="A3130" s="0" t="s">
        <v>10322</v>
      </c>
      <c r="B3130" s="0" t="s">
        <v>10323</v>
      </c>
      <c r="D3130" s="2" t="s">
        <v>60</v>
      </c>
      <c r="E3130" s="2" t="s">
        <v>60</v>
      </c>
      <c r="F3130" s="2" t="s">
        <v>60</v>
      </c>
      <c r="G3130" s="1" t="n">
        <v>605.0297</v>
      </c>
      <c r="H3130" s="1" t="s">
        <v>60</v>
      </c>
      <c r="I3130" s="1" t="s">
        <v>60</v>
      </c>
      <c r="K3130" s="6" t="n">
        <f aca="false">COUNT(D3130:I3130)</f>
        <v>1</v>
      </c>
    </row>
    <row r="3131" customFormat="false" ht="15" hidden="false" customHeight="true" outlineLevel="0" collapsed="false">
      <c r="A3131" s="0" t="s">
        <v>10325</v>
      </c>
      <c r="B3131" s="0" t="s">
        <v>10326</v>
      </c>
      <c r="D3131" s="2" t="s">
        <v>60</v>
      </c>
      <c r="E3131" s="2" t="n">
        <v>22.7163</v>
      </c>
      <c r="F3131" s="2" t="s">
        <v>60</v>
      </c>
      <c r="G3131" s="1" t="s">
        <v>60</v>
      </c>
      <c r="H3131" s="1" t="s">
        <v>60</v>
      </c>
      <c r="I3131" s="1" t="s">
        <v>60</v>
      </c>
      <c r="K3131" s="6" t="n">
        <f aca="false">COUNT(D3131:I3131)</f>
        <v>1</v>
      </c>
    </row>
    <row r="3132" customFormat="false" ht="15" hidden="false" customHeight="true" outlineLevel="0" collapsed="false">
      <c r="A3132" s="0" t="s">
        <v>10328</v>
      </c>
      <c r="B3132" s="0" t="s">
        <v>10329</v>
      </c>
      <c r="D3132" s="2" t="s">
        <v>60</v>
      </c>
      <c r="E3132" s="2" t="s">
        <v>60</v>
      </c>
      <c r="F3132" s="2" t="s">
        <v>60</v>
      </c>
      <c r="G3132" s="1" t="s">
        <v>60</v>
      </c>
      <c r="H3132" s="1" t="n">
        <v>1.8644</v>
      </c>
      <c r="I3132" s="1" t="s">
        <v>60</v>
      </c>
      <c r="K3132" s="6" t="n">
        <f aca="false">COUNT(D3132:I3132)</f>
        <v>1</v>
      </c>
    </row>
    <row r="3133" customFormat="false" ht="15" hidden="false" customHeight="true" outlineLevel="0" collapsed="false">
      <c r="A3133" s="0" t="s">
        <v>10331</v>
      </c>
      <c r="B3133" s="0" t="s">
        <v>10332</v>
      </c>
      <c r="D3133" s="2" t="s">
        <v>60</v>
      </c>
      <c r="E3133" s="2" t="s">
        <v>60</v>
      </c>
      <c r="F3133" s="2" t="n">
        <v>9.2506</v>
      </c>
      <c r="G3133" s="1" t="s">
        <v>60</v>
      </c>
      <c r="H3133" s="1" t="s">
        <v>60</v>
      </c>
      <c r="I3133" s="1" t="s">
        <v>60</v>
      </c>
      <c r="K3133" s="6" t="n">
        <f aca="false">COUNT(D3133:I3133)</f>
        <v>1</v>
      </c>
    </row>
    <row r="3134" customFormat="false" ht="15" hidden="false" customHeight="true" outlineLevel="0" collapsed="false">
      <c r="A3134" s="0" t="s">
        <v>10334</v>
      </c>
      <c r="B3134" s="0" t="s">
        <v>10335</v>
      </c>
      <c r="D3134" s="2" t="n">
        <v>6.6588</v>
      </c>
      <c r="E3134" s="2" t="s">
        <v>60</v>
      </c>
      <c r="F3134" s="2" t="s">
        <v>60</v>
      </c>
      <c r="G3134" s="1" t="s">
        <v>60</v>
      </c>
      <c r="H3134" s="1" t="s">
        <v>60</v>
      </c>
      <c r="I3134" s="1" t="s">
        <v>60</v>
      </c>
      <c r="K3134" s="6" t="n">
        <f aca="false">COUNT(D3134:I3134)</f>
        <v>1</v>
      </c>
    </row>
    <row r="3135" customFormat="false" ht="15" hidden="false" customHeight="true" outlineLevel="0" collapsed="false">
      <c r="A3135" s="0" t="s">
        <v>10337</v>
      </c>
      <c r="B3135" s="0" t="s">
        <v>10338</v>
      </c>
      <c r="D3135" s="2" t="s">
        <v>60</v>
      </c>
      <c r="E3135" s="2" t="n">
        <v>4.0871</v>
      </c>
      <c r="F3135" s="2" t="s">
        <v>60</v>
      </c>
      <c r="G3135" s="1" t="s">
        <v>60</v>
      </c>
      <c r="H3135" s="1" t="s">
        <v>60</v>
      </c>
      <c r="I3135" s="1" t="s">
        <v>60</v>
      </c>
      <c r="K3135" s="6" t="n">
        <f aca="false">COUNT(D3135:I3135)</f>
        <v>1</v>
      </c>
    </row>
    <row r="3136" customFormat="false" ht="15" hidden="false" customHeight="true" outlineLevel="0" collapsed="false">
      <c r="A3136" s="0" t="s">
        <v>10340</v>
      </c>
      <c r="B3136" s="0" t="s">
        <v>10341</v>
      </c>
      <c r="D3136" s="2" t="n">
        <v>0.3206</v>
      </c>
      <c r="E3136" s="2" t="s">
        <v>60</v>
      </c>
      <c r="F3136" s="2" t="s">
        <v>60</v>
      </c>
      <c r="G3136" s="1" t="s">
        <v>60</v>
      </c>
      <c r="H3136" s="1" t="s">
        <v>60</v>
      </c>
      <c r="I3136" s="1" t="s">
        <v>60</v>
      </c>
      <c r="K3136" s="6" t="n">
        <f aca="false">COUNT(D3136:I3136)</f>
        <v>1</v>
      </c>
    </row>
    <row r="3137" customFormat="false" ht="15" hidden="false" customHeight="true" outlineLevel="0" collapsed="false">
      <c r="A3137" s="0" t="s">
        <v>10343</v>
      </c>
      <c r="B3137" s="0" t="s">
        <v>10344</v>
      </c>
      <c r="D3137" s="2" t="s">
        <v>60</v>
      </c>
      <c r="E3137" s="2" t="s">
        <v>60</v>
      </c>
      <c r="F3137" s="2" t="n">
        <v>5.6356</v>
      </c>
      <c r="G3137" s="1" t="s">
        <v>60</v>
      </c>
      <c r="H3137" s="1" t="s">
        <v>60</v>
      </c>
      <c r="I3137" s="1" t="s">
        <v>60</v>
      </c>
      <c r="K3137" s="6" t="n">
        <f aca="false">COUNT(D3137:I3137)</f>
        <v>1</v>
      </c>
    </row>
    <row r="3138" customFormat="false" ht="15" hidden="false" customHeight="true" outlineLevel="0" collapsed="false">
      <c r="A3138" s="0" t="s">
        <v>10346</v>
      </c>
      <c r="B3138" s="0" t="s">
        <v>10347</v>
      </c>
      <c r="D3138" s="2" t="s">
        <v>60</v>
      </c>
      <c r="E3138" s="2" t="s">
        <v>60</v>
      </c>
      <c r="F3138" s="2" t="s">
        <v>60</v>
      </c>
      <c r="G3138" s="1" t="s">
        <v>60</v>
      </c>
      <c r="H3138" s="1" t="n">
        <v>4.2271</v>
      </c>
      <c r="I3138" s="1" t="s">
        <v>60</v>
      </c>
      <c r="K3138" s="6" t="n">
        <f aca="false">COUNT(D3138:I3138)</f>
        <v>1</v>
      </c>
    </row>
    <row r="3139" customFormat="false" ht="15" hidden="false" customHeight="true" outlineLevel="0" collapsed="false">
      <c r="A3139" s="0" t="s">
        <v>10349</v>
      </c>
      <c r="B3139" s="0" t="s">
        <v>10350</v>
      </c>
      <c r="D3139" s="2" t="s">
        <v>60</v>
      </c>
      <c r="E3139" s="2" t="s">
        <v>60</v>
      </c>
      <c r="F3139" s="2" t="s">
        <v>60</v>
      </c>
      <c r="G3139" s="1" t="s">
        <v>60</v>
      </c>
      <c r="H3139" s="1" t="n">
        <v>2.4386</v>
      </c>
      <c r="I3139" s="1" t="s">
        <v>60</v>
      </c>
      <c r="K3139" s="6" t="n">
        <f aca="false">COUNT(D3139:I3139)</f>
        <v>1</v>
      </c>
    </row>
    <row r="3140" customFormat="false" ht="15" hidden="false" customHeight="true" outlineLevel="0" collapsed="false">
      <c r="A3140" s="0" t="s">
        <v>10352</v>
      </c>
      <c r="B3140" s="0" t="s">
        <v>10353</v>
      </c>
      <c r="D3140" s="2" t="s">
        <v>60</v>
      </c>
      <c r="E3140" s="2" t="s">
        <v>60</v>
      </c>
      <c r="F3140" s="2" t="s">
        <v>60</v>
      </c>
      <c r="G3140" s="1" t="s">
        <v>60</v>
      </c>
      <c r="H3140" s="1" t="s">
        <v>60</v>
      </c>
      <c r="I3140" s="1" t="n">
        <v>14.4711</v>
      </c>
      <c r="K3140" s="6" t="n">
        <f aca="false">COUNT(D3140:I3140)</f>
        <v>1</v>
      </c>
    </row>
    <row r="3141" customFormat="false" ht="15" hidden="false" customHeight="true" outlineLevel="0" collapsed="false">
      <c r="A3141" s="0" t="s">
        <v>10355</v>
      </c>
      <c r="B3141" s="0" t="s">
        <v>10356</v>
      </c>
      <c r="D3141" s="2" t="n">
        <v>4.4046</v>
      </c>
      <c r="E3141" s="2" t="s">
        <v>60</v>
      </c>
      <c r="F3141" s="2" t="s">
        <v>60</v>
      </c>
      <c r="G3141" s="1" t="s">
        <v>60</v>
      </c>
      <c r="H3141" s="1" t="s">
        <v>60</v>
      </c>
      <c r="I3141" s="1" t="s">
        <v>60</v>
      </c>
      <c r="K3141" s="6" t="n">
        <f aca="false">COUNT(D3141:I3141)</f>
        <v>1</v>
      </c>
    </row>
    <row r="3142" customFormat="false" ht="15" hidden="false" customHeight="true" outlineLevel="0" collapsed="false">
      <c r="A3142" s="0" t="s">
        <v>10358</v>
      </c>
      <c r="B3142" s="0" t="s">
        <v>10359</v>
      </c>
      <c r="D3142" s="2" t="s">
        <v>60</v>
      </c>
      <c r="E3142" s="2" t="n">
        <v>16.4769</v>
      </c>
      <c r="F3142" s="2" t="s">
        <v>60</v>
      </c>
      <c r="G3142" s="1" t="s">
        <v>60</v>
      </c>
      <c r="H3142" s="1" t="s">
        <v>60</v>
      </c>
      <c r="I3142" s="1" t="s">
        <v>60</v>
      </c>
      <c r="K3142" s="6" t="n">
        <f aca="false">COUNT(D3142:I3142)</f>
        <v>1</v>
      </c>
    </row>
    <row r="3143" customFormat="false" ht="15" hidden="false" customHeight="true" outlineLevel="0" collapsed="false">
      <c r="A3143" s="0" t="s">
        <v>10361</v>
      </c>
      <c r="B3143" s="0" t="s">
        <v>10362</v>
      </c>
      <c r="D3143" s="2" t="s">
        <v>60</v>
      </c>
      <c r="E3143" s="2" t="s">
        <v>60</v>
      </c>
      <c r="F3143" s="2" t="n">
        <v>6.5997</v>
      </c>
      <c r="G3143" s="1" t="s">
        <v>60</v>
      </c>
      <c r="H3143" s="1" t="s">
        <v>60</v>
      </c>
      <c r="I3143" s="1" t="s">
        <v>60</v>
      </c>
      <c r="K3143" s="6" t="n">
        <f aca="false">COUNT(D3143:I3143)</f>
        <v>1</v>
      </c>
    </row>
    <row r="3144" customFormat="false" ht="15" hidden="false" customHeight="true" outlineLevel="0" collapsed="false">
      <c r="A3144" s="0" t="s">
        <v>10364</v>
      </c>
      <c r="B3144" s="0" t="s">
        <v>10365</v>
      </c>
      <c r="D3144" s="2" t="s">
        <v>60</v>
      </c>
      <c r="E3144" s="2" t="s">
        <v>60</v>
      </c>
      <c r="F3144" s="2" t="s">
        <v>60</v>
      </c>
      <c r="G3144" s="1" t="n">
        <v>11.6457</v>
      </c>
      <c r="H3144" s="1" t="s">
        <v>60</v>
      </c>
      <c r="I3144" s="1" t="s">
        <v>60</v>
      </c>
      <c r="K3144" s="6" t="n">
        <f aca="false">COUNT(D3144:I3144)</f>
        <v>1</v>
      </c>
    </row>
    <row r="3145" customFormat="false" ht="15" hidden="false" customHeight="true" outlineLevel="0" collapsed="false">
      <c r="A3145" s="0" t="s">
        <v>10367</v>
      </c>
      <c r="B3145" s="0" t="s">
        <v>10368</v>
      </c>
      <c r="D3145" s="2" t="s">
        <v>60</v>
      </c>
      <c r="E3145" s="2" t="s">
        <v>60</v>
      </c>
      <c r="F3145" s="2" t="s">
        <v>60</v>
      </c>
      <c r="G3145" s="1" t="s">
        <v>60</v>
      </c>
      <c r="H3145" s="1" t="n">
        <v>149.4089</v>
      </c>
      <c r="I3145" s="1" t="s">
        <v>60</v>
      </c>
      <c r="K3145" s="6" t="n">
        <f aca="false">COUNT(D3145:I3145)</f>
        <v>1</v>
      </c>
    </row>
    <row r="3146" customFormat="false" ht="15" hidden="false" customHeight="true" outlineLevel="0" collapsed="false">
      <c r="A3146" s="0" t="s">
        <v>10370</v>
      </c>
      <c r="B3146" s="0" t="s">
        <v>10371</v>
      </c>
      <c r="D3146" s="2" t="s">
        <v>60</v>
      </c>
      <c r="E3146" s="2" t="s">
        <v>60</v>
      </c>
      <c r="F3146" s="2" t="n">
        <v>8.1546</v>
      </c>
      <c r="G3146" s="1" t="s">
        <v>60</v>
      </c>
      <c r="H3146" s="1" t="s">
        <v>60</v>
      </c>
      <c r="I3146" s="1" t="s">
        <v>60</v>
      </c>
      <c r="K3146" s="6" t="n">
        <f aca="false">COUNT(D3146:I3146)</f>
        <v>1</v>
      </c>
    </row>
    <row r="3147" customFormat="false" ht="15" hidden="false" customHeight="true" outlineLevel="0" collapsed="false">
      <c r="A3147" s="0" t="s">
        <v>10373</v>
      </c>
      <c r="B3147" s="0" t="s">
        <v>10374</v>
      </c>
      <c r="D3147" s="2" t="n">
        <v>5.7688</v>
      </c>
      <c r="E3147" s="2" t="s">
        <v>60</v>
      </c>
      <c r="F3147" s="2" t="s">
        <v>60</v>
      </c>
      <c r="G3147" s="1" t="s">
        <v>60</v>
      </c>
      <c r="H3147" s="1" t="s">
        <v>60</v>
      </c>
      <c r="I3147" s="1" t="s">
        <v>60</v>
      </c>
      <c r="K3147" s="6" t="n">
        <f aca="false">COUNT(D3147:I3147)</f>
        <v>1</v>
      </c>
    </row>
    <row r="3148" customFormat="false" ht="15" hidden="false" customHeight="true" outlineLevel="0" collapsed="false">
      <c r="A3148" s="0" t="s">
        <v>10376</v>
      </c>
      <c r="B3148" s="0" t="s">
        <v>10377</v>
      </c>
      <c r="D3148" s="2" t="s">
        <v>60</v>
      </c>
      <c r="E3148" s="2" t="s">
        <v>60</v>
      </c>
      <c r="F3148" s="2" t="s">
        <v>60</v>
      </c>
      <c r="G3148" s="1" t="s">
        <v>60</v>
      </c>
      <c r="H3148" s="1" t="s">
        <v>60</v>
      </c>
      <c r="I3148" s="1" t="n">
        <v>21.433</v>
      </c>
      <c r="K3148" s="6" t="n">
        <f aca="false">COUNT(D3148:I3148)</f>
        <v>1</v>
      </c>
    </row>
    <row r="3149" customFormat="false" ht="15" hidden="false" customHeight="true" outlineLevel="0" collapsed="false">
      <c r="A3149" s="0" t="s">
        <v>10382</v>
      </c>
      <c r="B3149" s="0" t="s">
        <v>10383</v>
      </c>
      <c r="D3149" s="2" t="n">
        <v>51.9356</v>
      </c>
      <c r="E3149" s="2" t="s">
        <v>60</v>
      </c>
      <c r="F3149" s="2" t="s">
        <v>60</v>
      </c>
      <c r="G3149" s="1" t="s">
        <v>60</v>
      </c>
      <c r="H3149" s="1" t="s">
        <v>60</v>
      </c>
      <c r="I3149" s="1" t="s">
        <v>60</v>
      </c>
      <c r="K3149" s="6" t="n">
        <f aca="false">COUNT(D3149:I3149)</f>
        <v>1</v>
      </c>
    </row>
    <row r="3150" customFormat="false" ht="15" hidden="false" customHeight="true" outlineLevel="0" collapsed="false">
      <c r="A3150" s="0" t="s">
        <v>10385</v>
      </c>
      <c r="B3150" s="0" t="s">
        <v>10386</v>
      </c>
      <c r="D3150" s="2" t="s">
        <v>60</v>
      </c>
      <c r="E3150" s="2" t="s">
        <v>60</v>
      </c>
      <c r="F3150" s="2" t="n">
        <v>6.4097</v>
      </c>
      <c r="G3150" s="1" t="s">
        <v>60</v>
      </c>
      <c r="H3150" s="1" t="s">
        <v>60</v>
      </c>
      <c r="I3150" s="1" t="s">
        <v>60</v>
      </c>
      <c r="K3150" s="6" t="n">
        <f aca="false">COUNT(D3150:I3150)</f>
        <v>1</v>
      </c>
    </row>
    <row r="3151" customFormat="false" ht="15" hidden="false" customHeight="true" outlineLevel="0" collapsed="false">
      <c r="A3151" s="0" t="s">
        <v>10388</v>
      </c>
      <c r="B3151" s="0" t="s">
        <v>10389</v>
      </c>
      <c r="D3151" s="2" t="s">
        <v>60</v>
      </c>
      <c r="E3151" s="2" t="s">
        <v>60</v>
      </c>
      <c r="F3151" s="2" t="s">
        <v>60</v>
      </c>
      <c r="G3151" s="1" t="n">
        <v>9.6634</v>
      </c>
      <c r="H3151" s="1" t="s">
        <v>60</v>
      </c>
      <c r="I3151" s="1" t="s">
        <v>60</v>
      </c>
      <c r="K3151" s="6" t="n">
        <f aca="false">COUNT(D3151:I3151)</f>
        <v>1</v>
      </c>
    </row>
    <row r="3152" customFormat="false" ht="15" hidden="false" customHeight="true" outlineLevel="0" collapsed="false">
      <c r="A3152" s="0" t="s">
        <v>10391</v>
      </c>
      <c r="B3152" s="0" t="s">
        <v>10392</v>
      </c>
      <c r="D3152" s="2" t="s">
        <v>60</v>
      </c>
      <c r="E3152" s="2" t="s">
        <v>60</v>
      </c>
      <c r="F3152" s="2" t="s">
        <v>60</v>
      </c>
      <c r="G3152" s="1" t="s">
        <v>60</v>
      </c>
      <c r="H3152" s="1" t="s">
        <v>60</v>
      </c>
      <c r="I3152" s="1" t="n">
        <v>89.7653</v>
      </c>
      <c r="K3152" s="6" t="n">
        <f aca="false">COUNT(D3152:I3152)</f>
        <v>1</v>
      </c>
    </row>
    <row r="3153" customFormat="false" ht="15" hidden="false" customHeight="true" outlineLevel="0" collapsed="false">
      <c r="A3153" s="0" t="s">
        <v>10394</v>
      </c>
      <c r="B3153" s="0" t="s">
        <v>10395</v>
      </c>
      <c r="D3153" s="2" t="s">
        <v>60</v>
      </c>
      <c r="E3153" s="2" t="s">
        <v>60</v>
      </c>
      <c r="F3153" s="2" t="n">
        <v>19.2926</v>
      </c>
      <c r="G3153" s="1" t="s">
        <v>60</v>
      </c>
      <c r="H3153" s="1" t="s">
        <v>60</v>
      </c>
      <c r="I3153" s="1" t="s">
        <v>60</v>
      </c>
      <c r="K3153" s="6" t="n">
        <f aca="false">COUNT(D3153:I3153)</f>
        <v>1</v>
      </c>
    </row>
    <row r="3154" customFormat="false" ht="15" hidden="false" customHeight="true" outlineLevel="0" collapsed="false">
      <c r="A3154" s="0" t="s">
        <v>10397</v>
      </c>
      <c r="B3154" s="0" t="s">
        <v>10398</v>
      </c>
      <c r="D3154" s="2" t="n">
        <v>5.0758</v>
      </c>
      <c r="E3154" s="2" t="s">
        <v>60</v>
      </c>
      <c r="F3154" s="2" t="s">
        <v>60</v>
      </c>
      <c r="G3154" s="1" t="s">
        <v>60</v>
      </c>
      <c r="H3154" s="1" t="s">
        <v>60</v>
      </c>
      <c r="I3154" s="1" t="s">
        <v>60</v>
      </c>
      <c r="K3154" s="6" t="n">
        <f aca="false">COUNT(D3154:I3154)</f>
        <v>1</v>
      </c>
    </row>
    <row r="3155" customFormat="false" ht="15" hidden="false" customHeight="true" outlineLevel="0" collapsed="false">
      <c r="A3155" s="0" t="s">
        <v>10400</v>
      </c>
      <c r="B3155" s="0" t="s">
        <v>10401</v>
      </c>
      <c r="D3155" s="2" t="s">
        <v>60</v>
      </c>
      <c r="E3155" s="2" t="s">
        <v>60</v>
      </c>
      <c r="F3155" s="2" t="s">
        <v>60</v>
      </c>
      <c r="G3155" s="1" t="s">
        <v>60</v>
      </c>
      <c r="H3155" s="1" t="s">
        <v>60</v>
      </c>
      <c r="I3155" s="1" t="n">
        <v>5.4762</v>
      </c>
      <c r="K3155" s="6" t="n">
        <f aca="false">COUNT(D3155:I3155)</f>
        <v>1</v>
      </c>
    </row>
    <row r="3156" customFormat="false" ht="15" hidden="false" customHeight="true" outlineLevel="0" collapsed="false">
      <c r="A3156" s="0" t="s">
        <v>10403</v>
      </c>
      <c r="B3156" s="0" t="s">
        <v>10404</v>
      </c>
      <c r="D3156" s="2" t="s">
        <v>60</v>
      </c>
      <c r="E3156" s="2" t="s">
        <v>60</v>
      </c>
      <c r="F3156" s="2" t="s">
        <v>60</v>
      </c>
      <c r="G3156" s="1" t="s">
        <v>60</v>
      </c>
      <c r="H3156" s="1" t="n">
        <v>34.9026</v>
      </c>
      <c r="I3156" s="1" t="s">
        <v>60</v>
      </c>
      <c r="K3156" s="6" t="n">
        <f aca="false">COUNT(D3156:I3156)</f>
        <v>1</v>
      </c>
    </row>
    <row r="3157" customFormat="false" ht="15" hidden="false" customHeight="true" outlineLevel="0" collapsed="false">
      <c r="A3157" s="0" t="s">
        <v>10406</v>
      </c>
      <c r="B3157" s="0" t="s">
        <v>10407</v>
      </c>
      <c r="D3157" s="2" t="s">
        <v>60</v>
      </c>
      <c r="E3157" s="2" t="s">
        <v>60</v>
      </c>
      <c r="F3157" s="2" t="s">
        <v>60</v>
      </c>
      <c r="G3157" s="1" t="s">
        <v>60</v>
      </c>
      <c r="H3157" s="1" t="s">
        <v>60</v>
      </c>
      <c r="I3157" s="1" t="n">
        <v>7.9767</v>
      </c>
      <c r="K3157" s="6" t="n">
        <f aca="false">COUNT(D3157:I3157)</f>
        <v>1</v>
      </c>
    </row>
    <row r="3158" customFormat="false" ht="15" hidden="false" customHeight="true" outlineLevel="0" collapsed="false">
      <c r="A3158" s="0" t="s">
        <v>10409</v>
      </c>
      <c r="B3158" s="0" t="s">
        <v>10410</v>
      </c>
      <c r="D3158" s="2" t="s">
        <v>60</v>
      </c>
      <c r="E3158" s="2" t="n">
        <v>22.3378</v>
      </c>
      <c r="F3158" s="2" t="s">
        <v>60</v>
      </c>
      <c r="G3158" s="1" t="s">
        <v>60</v>
      </c>
      <c r="H3158" s="1" t="s">
        <v>60</v>
      </c>
      <c r="I3158" s="1" t="s">
        <v>60</v>
      </c>
      <c r="K3158" s="6" t="n">
        <f aca="false">COUNT(D3158:I3158)</f>
        <v>1</v>
      </c>
    </row>
    <row r="3159" customFormat="false" ht="15" hidden="false" customHeight="true" outlineLevel="0" collapsed="false">
      <c r="A3159" s="0" t="s">
        <v>10412</v>
      </c>
      <c r="B3159" s="0" t="s">
        <v>10413</v>
      </c>
      <c r="D3159" s="2" t="s">
        <v>60</v>
      </c>
      <c r="E3159" s="2" t="s">
        <v>60</v>
      </c>
      <c r="F3159" s="2" t="s">
        <v>60</v>
      </c>
      <c r="G3159" s="1" t="s">
        <v>60</v>
      </c>
      <c r="H3159" s="1" t="s">
        <v>60</v>
      </c>
      <c r="I3159" s="1" t="n">
        <v>10.244</v>
      </c>
      <c r="K3159" s="6" t="n">
        <f aca="false">COUNT(D3159:I3159)</f>
        <v>1</v>
      </c>
    </row>
    <row r="3160" customFormat="false" ht="15" hidden="false" customHeight="true" outlineLevel="0" collapsed="false">
      <c r="A3160" s="0" t="s">
        <v>10415</v>
      </c>
      <c r="B3160" s="0" t="s">
        <v>10416</v>
      </c>
      <c r="D3160" s="2" t="s">
        <v>60</v>
      </c>
      <c r="E3160" s="2" t="n">
        <v>17.9747</v>
      </c>
      <c r="F3160" s="2" t="s">
        <v>60</v>
      </c>
      <c r="G3160" s="1" t="s">
        <v>60</v>
      </c>
      <c r="H3160" s="1" t="s">
        <v>60</v>
      </c>
      <c r="I3160" s="1" t="s">
        <v>60</v>
      </c>
      <c r="K3160" s="6" t="n">
        <f aca="false">COUNT(D3160:I3160)</f>
        <v>1</v>
      </c>
    </row>
    <row r="3161" customFormat="false" ht="15" hidden="false" customHeight="true" outlineLevel="0" collapsed="false">
      <c r="A3161" s="0" t="s">
        <v>10418</v>
      </c>
      <c r="B3161" s="0" t="s">
        <v>10419</v>
      </c>
      <c r="D3161" s="2" t="s">
        <v>60</v>
      </c>
      <c r="E3161" s="2" t="s">
        <v>60</v>
      </c>
      <c r="F3161" s="2" t="s">
        <v>60</v>
      </c>
      <c r="G3161" s="1" t="s">
        <v>60</v>
      </c>
      <c r="H3161" s="1" t="s">
        <v>60</v>
      </c>
      <c r="I3161" s="1" t="n">
        <v>71.61</v>
      </c>
      <c r="K3161" s="6" t="n">
        <f aca="false">COUNT(D3161:I3161)</f>
        <v>1</v>
      </c>
    </row>
    <row r="3162" customFormat="false" ht="15" hidden="false" customHeight="true" outlineLevel="0" collapsed="false">
      <c r="A3162" s="0" t="s">
        <v>10421</v>
      </c>
      <c r="B3162" s="0" t="s">
        <v>10422</v>
      </c>
      <c r="D3162" s="2" t="n">
        <v>22.784</v>
      </c>
      <c r="E3162" s="2" t="s">
        <v>60</v>
      </c>
      <c r="F3162" s="2" t="s">
        <v>60</v>
      </c>
      <c r="G3162" s="1" t="s">
        <v>60</v>
      </c>
      <c r="H3162" s="1" t="s">
        <v>60</v>
      </c>
      <c r="I3162" s="1" t="s">
        <v>60</v>
      </c>
      <c r="K3162" s="6" t="n">
        <f aca="false">COUNT(D3162:I3162)</f>
        <v>1</v>
      </c>
    </row>
    <row r="3163" customFormat="false" ht="15" hidden="false" customHeight="true" outlineLevel="0" collapsed="false">
      <c r="A3163" s="0" t="s">
        <v>10424</v>
      </c>
      <c r="B3163" s="0" t="s">
        <v>10425</v>
      </c>
      <c r="D3163" s="2" t="s">
        <v>60</v>
      </c>
      <c r="E3163" s="2" t="s">
        <v>60</v>
      </c>
      <c r="F3163" s="2" t="s">
        <v>60</v>
      </c>
      <c r="G3163" s="1" t="n">
        <v>49.504</v>
      </c>
      <c r="H3163" s="1" t="s">
        <v>60</v>
      </c>
      <c r="I3163" s="1" t="s">
        <v>60</v>
      </c>
      <c r="K3163" s="6" t="n">
        <f aca="false">COUNT(D3163:I3163)</f>
        <v>1</v>
      </c>
    </row>
    <row r="3164" customFormat="false" ht="15" hidden="false" customHeight="true" outlineLevel="0" collapsed="false">
      <c r="A3164" s="0" t="s">
        <v>10427</v>
      </c>
      <c r="B3164" s="0" t="s">
        <v>10428</v>
      </c>
      <c r="D3164" s="2" t="s">
        <v>60</v>
      </c>
      <c r="E3164" s="2" t="n">
        <v>17.0978</v>
      </c>
      <c r="F3164" s="2" t="s">
        <v>60</v>
      </c>
      <c r="G3164" s="1" t="s">
        <v>60</v>
      </c>
      <c r="H3164" s="1" t="s">
        <v>60</v>
      </c>
      <c r="I3164" s="1" t="s">
        <v>60</v>
      </c>
      <c r="K3164" s="6" t="n">
        <f aca="false">COUNT(D3164:I3164)</f>
        <v>1</v>
      </c>
    </row>
    <row r="3165" customFormat="false" ht="15" hidden="false" customHeight="true" outlineLevel="0" collapsed="false">
      <c r="A3165" s="0" t="s">
        <v>10430</v>
      </c>
      <c r="B3165" s="0" t="s">
        <v>10431</v>
      </c>
      <c r="D3165" s="2" t="s">
        <v>60</v>
      </c>
      <c r="E3165" s="2" t="s">
        <v>60</v>
      </c>
      <c r="F3165" s="2" t="s">
        <v>60</v>
      </c>
      <c r="G3165" s="1" t="s">
        <v>60</v>
      </c>
      <c r="H3165" s="1" t="n">
        <v>6.8127</v>
      </c>
      <c r="I3165" s="1" t="s">
        <v>60</v>
      </c>
      <c r="K3165" s="6" t="n">
        <f aca="false">COUNT(D3165:I3165)</f>
        <v>1</v>
      </c>
    </row>
    <row r="3166" customFormat="false" ht="15" hidden="false" customHeight="true" outlineLevel="0" collapsed="false">
      <c r="A3166" s="0" t="s">
        <v>10433</v>
      </c>
      <c r="B3166" s="0" t="s">
        <v>10434</v>
      </c>
      <c r="D3166" s="2" t="s">
        <v>60</v>
      </c>
      <c r="E3166" s="2" t="s">
        <v>60</v>
      </c>
      <c r="F3166" s="2" t="s">
        <v>60</v>
      </c>
      <c r="G3166" s="1" t="s">
        <v>60</v>
      </c>
      <c r="H3166" s="1" t="n">
        <v>7.1369</v>
      </c>
      <c r="I3166" s="1" t="s">
        <v>60</v>
      </c>
      <c r="K3166" s="6" t="n">
        <f aca="false">COUNT(D3166:I3166)</f>
        <v>1</v>
      </c>
    </row>
    <row r="3167" customFormat="false" ht="15" hidden="false" customHeight="true" outlineLevel="0" collapsed="false">
      <c r="A3167" s="0" t="s">
        <v>10436</v>
      </c>
      <c r="B3167" s="0" t="s">
        <v>10437</v>
      </c>
      <c r="D3167" s="2" t="s">
        <v>60</v>
      </c>
      <c r="E3167" s="2" t="s">
        <v>60</v>
      </c>
      <c r="F3167" s="2" t="s">
        <v>60</v>
      </c>
      <c r="G3167" s="1" t="s">
        <v>60</v>
      </c>
      <c r="H3167" s="1" t="s">
        <v>60</v>
      </c>
      <c r="I3167" s="1" t="n">
        <v>7.1723</v>
      </c>
      <c r="K3167" s="6" t="n">
        <f aca="false">COUNT(D3167:I3167)</f>
        <v>1</v>
      </c>
    </row>
    <row r="3168" customFormat="false" ht="15" hidden="false" customHeight="true" outlineLevel="0" collapsed="false">
      <c r="A3168" s="0" t="s">
        <v>10439</v>
      </c>
      <c r="B3168" s="0" t="s">
        <v>10440</v>
      </c>
      <c r="D3168" s="2" t="s">
        <v>60</v>
      </c>
      <c r="E3168" s="2" t="s">
        <v>60</v>
      </c>
      <c r="F3168" s="2" t="s">
        <v>60</v>
      </c>
      <c r="G3168" s="1" t="s">
        <v>60</v>
      </c>
      <c r="H3168" s="1" t="n">
        <v>100.7206</v>
      </c>
      <c r="I3168" s="1" t="s">
        <v>60</v>
      </c>
      <c r="K3168" s="6" t="n">
        <f aca="false">COUNT(D3168:I3168)</f>
        <v>1</v>
      </c>
    </row>
    <row r="3169" customFormat="false" ht="15" hidden="false" customHeight="true" outlineLevel="0" collapsed="false">
      <c r="A3169" s="0" t="s">
        <v>10442</v>
      </c>
      <c r="B3169" s="0" t="s">
        <v>10443</v>
      </c>
      <c r="D3169" s="2" t="s">
        <v>60</v>
      </c>
      <c r="E3169" s="2" t="n">
        <v>2.3327</v>
      </c>
      <c r="F3169" s="2" t="s">
        <v>60</v>
      </c>
      <c r="G3169" s="1" t="s">
        <v>60</v>
      </c>
      <c r="H3169" s="1" t="s">
        <v>60</v>
      </c>
      <c r="I3169" s="1" t="s">
        <v>60</v>
      </c>
      <c r="K3169" s="6" t="n">
        <f aca="false">COUNT(D3169:I3169)</f>
        <v>1</v>
      </c>
    </row>
    <row r="3170" customFormat="false" ht="15" hidden="false" customHeight="true" outlineLevel="0" collapsed="false">
      <c r="A3170" s="0" t="s">
        <v>10445</v>
      </c>
      <c r="B3170" s="0" t="s">
        <v>10446</v>
      </c>
      <c r="D3170" s="2" t="n">
        <v>7.2698</v>
      </c>
      <c r="E3170" s="2" t="s">
        <v>60</v>
      </c>
      <c r="F3170" s="2" t="s">
        <v>60</v>
      </c>
      <c r="G3170" s="1" t="s">
        <v>60</v>
      </c>
      <c r="H3170" s="1" t="s">
        <v>60</v>
      </c>
      <c r="I3170" s="1" t="s">
        <v>60</v>
      </c>
      <c r="K3170" s="6" t="n">
        <f aca="false">COUNT(D3170:I3170)</f>
        <v>1</v>
      </c>
    </row>
    <row r="3171" customFormat="false" ht="15" hidden="false" customHeight="true" outlineLevel="0" collapsed="false">
      <c r="A3171" s="0" t="s">
        <v>10448</v>
      </c>
      <c r="B3171" s="0" t="s">
        <v>10449</v>
      </c>
      <c r="D3171" s="2" t="n">
        <v>6.216</v>
      </c>
      <c r="E3171" s="2" t="s">
        <v>60</v>
      </c>
      <c r="F3171" s="2" t="s">
        <v>60</v>
      </c>
      <c r="G3171" s="1" t="s">
        <v>60</v>
      </c>
      <c r="H3171" s="1" t="s">
        <v>60</v>
      </c>
      <c r="I3171" s="1" t="s">
        <v>60</v>
      </c>
      <c r="K3171" s="6" t="n">
        <f aca="false">COUNT(D3171:I3171)</f>
        <v>1</v>
      </c>
    </row>
    <row r="3172" customFormat="false" ht="15" hidden="false" customHeight="true" outlineLevel="0" collapsed="false">
      <c r="A3172" s="0" t="s">
        <v>10451</v>
      </c>
      <c r="B3172" s="0" t="s">
        <v>10452</v>
      </c>
      <c r="D3172" s="2" t="s">
        <v>60</v>
      </c>
      <c r="E3172" s="2" t="s">
        <v>60</v>
      </c>
      <c r="F3172" s="2" t="s">
        <v>60</v>
      </c>
      <c r="G3172" s="1" t="s">
        <v>60</v>
      </c>
      <c r="H3172" s="1" t="n">
        <v>42.4724</v>
      </c>
      <c r="I3172" s="1" t="s">
        <v>60</v>
      </c>
      <c r="K3172" s="6" t="n">
        <f aca="false">COUNT(D3172:I3172)</f>
        <v>1</v>
      </c>
    </row>
    <row r="3173" customFormat="false" ht="15" hidden="false" customHeight="true" outlineLevel="0" collapsed="false">
      <c r="A3173" s="0" t="s">
        <v>10454</v>
      </c>
      <c r="B3173" s="0" t="s">
        <v>10455</v>
      </c>
      <c r="D3173" s="2" t="s">
        <v>60</v>
      </c>
      <c r="E3173" s="2" t="n">
        <v>12.4856</v>
      </c>
      <c r="F3173" s="2" t="s">
        <v>60</v>
      </c>
      <c r="G3173" s="1" t="s">
        <v>60</v>
      </c>
      <c r="H3173" s="1" t="s">
        <v>60</v>
      </c>
      <c r="I3173" s="1" t="s">
        <v>60</v>
      </c>
      <c r="K3173" s="6" t="n">
        <f aca="false">COUNT(D3173:I3173)</f>
        <v>1</v>
      </c>
    </row>
    <row r="3174" customFormat="false" ht="15" hidden="false" customHeight="true" outlineLevel="0" collapsed="false">
      <c r="A3174" s="0" t="s">
        <v>10457</v>
      </c>
      <c r="B3174" s="0" t="s">
        <v>10458</v>
      </c>
      <c r="D3174" s="2" t="s">
        <v>60</v>
      </c>
      <c r="E3174" s="2" t="s">
        <v>60</v>
      </c>
      <c r="F3174" s="2" t="n">
        <v>7.1852</v>
      </c>
      <c r="G3174" s="1" t="s">
        <v>60</v>
      </c>
      <c r="H3174" s="1" t="s">
        <v>60</v>
      </c>
      <c r="I3174" s="1" t="s">
        <v>60</v>
      </c>
      <c r="K3174" s="6" t="n">
        <f aca="false">COUNT(D3174:I3174)</f>
        <v>1</v>
      </c>
    </row>
    <row r="3175" customFormat="false" ht="15" hidden="false" customHeight="true" outlineLevel="0" collapsed="false">
      <c r="A3175" s="0" t="s">
        <v>10460</v>
      </c>
      <c r="B3175" s="0" t="s">
        <v>10461</v>
      </c>
      <c r="D3175" s="2" t="s">
        <v>60</v>
      </c>
      <c r="E3175" s="2" t="s">
        <v>60</v>
      </c>
      <c r="F3175" s="2" t="s">
        <v>60</v>
      </c>
      <c r="G3175" s="1" t="s">
        <v>60</v>
      </c>
      <c r="H3175" s="1" t="s">
        <v>60</v>
      </c>
      <c r="I3175" s="1" t="n">
        <v>8.9917</v>
      </c>
      <c r="K3175" s="6" t="n">
        <f aca="false">COUNT(D3175:I3175)</f>
        <v>1</v>
      </c>
    </row>
    <row r="3176" customFormat="false" ht="15" hidden="false" customHeight="true" outlineLevel="0" collapsed="false">
      <c r="A3176" s="0" t="s">
        <v>10463</v>
      </c>
      <c r="B3176" s="0" t="s">
        <v>10464</v>
      </c>
      <c r="D3176" s="2" t="s">
        <v>60</v>
      </c>
      <c r="E3176" s="2" t="s">
        <v>60</v>
      </c>
      <c r="F3176" s="2" t="n">
        <v>21.5597</v>
      </c>
      <c r="G3176" s="1" t="s">
        <v>60</v>
      </c>
      <c r="H3176" s="1" t="s">
        <v>60</v>
      </c>
      <c r="I3176" s="1" t="s">
        <v>60</v>
      </c>
      <c r="K3176" s="6" t="n">
        <f aca="false">COUNT(D3176:I3176)</f>
        <v>1</v>
      </c>
    </row>
    <row r="3177" customFormat="false" ht="15" hidden="false" customHeight="true" outlineLevel="0" collapsed="false">
      <c r="A3177" s="0" t="s">
        <v>10466</v>
      </c>
      <c r="B3177" s="0" t="s">
        <v>10467</v>
      </c>
      <c r="D3177" s="2" t="s">
        <v>60</v>
      </c>
      <c r="E3177" s="2" t="s">
        <v>60</v>
      </c>
      <c r="F3177" s="2" t="n">
        <v>8.7956</v>
      </c>
      <c r="G3177" s="1" t="s">
        <v>60</v>
      </c>
      <c r="H3177" s="1" t="s">
        <v>60</v>
      </c>
      <c r="I3177" s="1" t="s">
        <v>60</v>
      </c>
      <c r="K3177" s="6" t="n">
        <f aca="false">COUNT(D3177:I3177)</f>
        <v>1</v>
      </c>
    </row>
    <row r="3178" customFormat="false" ht="15" hidden="false" customHeight="true" outlineLevel="0" collapsed="false">
      <c r="A3178" s="0" t="s">
        <v>10469</v>
      </c>
      <c r="B3178" s="0" t="s">
        <v>10470</v>
      </c>
      <c r="D3178" s="2" t="n">
        <v>20.3415</v>
      </c>
      <c r="E3178" s="2" t="s">
        <v>60</v>
      </c>
      <c r="F3178" s="2" t="s">
        <v>60</v>
      </c>
      <c r="G3178" s="1" t="s">
        <v>60</v>
      </c>
      <c r="H3178" s="1" t="s">
        <v>60</v>
      </c>
      <c r="I3178" s="1" t="s">
        <v>60</v>
      </c>
      <c r="K3178" s="6" t="n">
        <f aca="false">COUNT(D3178:I3178)</f>
        <v>1</v>
      </c>
    </row>
    <row r="3179" customFormat="false" ht="15" hidden="false" customHeight="true" outlineLevel="0" collapsed="false">
      <c r="A3179" s="0" t="s">
        <v>10472</v>
      </c>
      <c r="B3179" s="0" t="s">
        <v>10473</v>
      </c>
      <c r="D3179" s="2" t="n">
        <v>22.458</v>
      </c>
      <c r="E3179" s="2" t="s">
        <v>60</v>
      </c>
      <c r="F3179" s="2" t="s">
        <v>60</v>
      </c>
      <c r="G3179" s="1" t="s">
        <v>60</v>
      </c>
      <c r="H3179" s="1" t="s">
        <v>60</v>
      </c>
      <c r="I3179" s="1" t="s">
        <v>60</v>
      </c>
      <c r="K3179" s="6" t="n">
        <f aca="false">COUNT(D3179:I3179)</f>
        <v>1</v>
      </c>
    </row>
    <row r="3180" customFormat="false" ht="15" hidden="false" customHeight="true" outlineLevel="0" collapsed="false">
      <c r="A3180" s="0" t="s">
        <v>10475</v>
      </c>
      <c r="B3180" s="0" t="s">
        <v>10476</v>
      </c>
      <c r="D3180" s="2" t="s">
        <v>60</v>
      </c>
      <c r="E3180" s="2" t="s">
        <v>60</v>
      </c>
      <c r="F3180" s="2" t="s">
        <v>60</v>
      </c>
      <c r="G3180" s="1" t="n">
        <v>47.9863</v>
      </c>
      <c r="H3180" s="1" t="s">
        <v>60</v>
      </c>
      <c r="I3180" s="1" t="s">
        <v>60</v>
      </c>
      <c r="K3180" s="6" t="n">
        <f aca="false">COUNT(D3180:I3180)</f>
        <v>1</v>
      </c>
    </row>
    <row r="3181" customFormat="false" ht="15" hidden="false" customHeight="true" outlineLevel="0" collapsed="false">
      <c r="A3181" s="0" t="s">
        <v>10478</v>
      </c>
      <c r="B3181" s="0" t="s">
        <v>10479</v>
      </c>
      <c r="D3181" s="2" t="s">
        <v>60</v>
      </c>
      <c r="E3181" s="2" t="s">
        <v>60</v>
      </c>
      <c r="F3181" s="2" t="s">
        <v>60</v>
      </c>
      <c r="G3181" s="1" t="n">
        <v>30.0206</v>
      </c>
      <c r="H3181" s="1" t="s">
        <v>60</v>
      </c>
      <c r="I3181" s="1" t="s">
        <v>60</v>
      </c>
      <c r="K3181" s="6" t="n">
        <f aca="false">COUNT(D3181:I3181)</f>
        <v>1</v>
      </c>
    </row>
    <row r="3182" customFormat="false" ht="15" hidden="false" customHeight="true" outlineLevel="0" collapsed="false">
      <c r="A3182" s="0" t="s">
        <v>10484</v>
      </c>
      <c r="B3182" s="0" t="s">
        <v>10485</v>
      </c>
      <c r="D3182" s="2" t="s">
        <v>60</v>
      </c>
      <c r="E3182" s="2" t="s">
        <v>60</v>
      </c>
      <c r="F3182" s="2" t="s">
        <v>60</v>
      </c>
      <c r="G3182" s="1" t="s">
        <v>60</v>
      </c>
      <c r="H3182" s="1" t="s">
        <v>60</v>
      </c>
      <c r="I3182" s="1" t="n">
        <v>6.505</v>
      </c>
      <c r="K3182" s="6" t="n">
        <f aca="false">COUNT(D3182:I3182)</f>
        <v>1</v>
      </c>
    </row>
    <row r="3183" customFormat="false" ht="15" hidden="false" customHeight="true" outlineLevel="0" collapsed="false">
      <c r="A3183" s="0" t="s">
        <v>10487</v>
      </c>
      <c r="B3183" s="0" t="s">
        <v>10488</v>
      </c>
      <c r="D3183" s="2" t="s">
        <v>60</v>
      </c>
      <c r="E3183" s="2" t="s">
        <v>60</v>
      </c>
      <c r="F3183" s="2" t="s">
        <v>60</v>
      </c>
      <c r="G3183" s="1" t="s">
        <v>60</v>
      </c>
      <c r="H3183" s="1" t="s">
        <v>60</v>
      </c>
      <c r="I3183" s="1" t="n">
        <v>173.4441</v>
      </c>
      <c r="K3183" s="6" t="n">
        <f aca="false">COUNT(D3183:I3183)</f>
        <v>1</v>
      </c>
    </row>
    <row r="3184" customFormat="false" ht="15" hidden="false" customHeight="true" outlineLevel="0" collapsed="false">
      <c r="A3184" s="0" t="s">
        <v>10490</v>
      </c>
      <c r="B3184" s="0" t="s">
        <v>10491</v>
      </c>
      <c r="D3184" s="2" t="s">
        <v>60</v>
      </c>
      <c r="E3184" s="2" t="s">
        <v>60</v>
      </c>
      <c r="F3184" s="2" t="s">
        <v>60</v>
      </c>
      <c r="G3184" s="1" t="s">
        <v>60</v>
      </c>
      <c r="H3184" s="1" t="s">
        <v>60</v>
      </c>
      <c r="I3184" s="1" t="n">
        <v>239.5599</v>
      </c>
      <c r="K3184" s="6" t="n">
        <f aca="false">COUNT(D3184:I3184)</f>
        <v>1</v>
      </c>
    </row>
    <row r="3185" customFormat="false" ht="15" hidden="false" customHeight="true" outlineLevel="0" collapsed="false">
      <c r="A3185" s="0" t="s">
        <v>10493</v>
      </c>
      <c r="B3185" s="0" t="s">
        <v>10494</v>
      </c>
      <c r="D3185" s="2" t="s">
        <v>60</v>
      </c>
      <c r="E3185" s="2" t="s">
        <v>60</v>
      </c>
      <c r="F3185" s="2" t="s">
        <v>60</v>
      </c>
      <c r="G3185" s="1" t="n">
        <v>18.2389</v>
      </c>
      <c r="H3185" s="1" t="s">
        <v>60</v>
      </c>
      <c r="I3185" s="1" t="s">
        <v>60</v>
      </c>
      <c r="K3185" s="6" t="n">
        <f aca="false">COUNT(D3185:I3185)</f>
        <v>1</v>
      </c>
    </row>
    <row r="3186" customFormat="false" ht="15" hidden="false" customHeight="true" outlineLevel="0" collapsed="false">
      <c r="A3186" s="0" t="s">
        <v>10496</v>
      </c>
      <c r="B3186" s="0" t="s">
        <v>10497</v>
      </c>
      <c r="D3186" s="2" t="s">
        <v>60</v>
      </c>
      <c r="E3186" s="2" t="s">
        <v>60</v>
      </c>
      <c r="F3186" s="2" t="s">
        <v>60</v>
      </c>
      <c r="G3186" s="1" t="s">
        <v>60</v>
      </c>
      <c r="H3186" s="1" t="s">
        <v>60</v>
      </c>
      <c r="I3186" s="1" t="n">
        <v>23.6337</v>
      </c>
      <c r="K3186" s="6" t="n">
        <f aca="false">COUNT(D3186:I3186)</f>
        <v>1</v>
      </c>
    </row>
    <row r="3187" customFormat="false" ht="15" hidden="false" customHeight="true" outlineLevel="0" collapsed="false">
      <c r="A3187" s="0" t="s">
        <v>10499</v>
      </c>
      <c r="B3187" s="0" t="s">
        <v>10500</v>
      </c>
      <c r="D3187" s="2" t="n">
        <v>50.4215</v>
      </c>
      <c r="E3187" s="2" t="s">
        <v>60</v>
      </c>
      <c r="F3187" s="2" t="s">
        <v>60</v>
      </c>
      <c r="G3187" s="1" t="s">
        <v>60</v>
      </c>
      <c r="H3187" s="1" t="s">
        <v>60</v>
      </c>
      <c r="I3187" s="1" t="s">
        <v>60</v>
      </c>
      <c r="K3187" s="6" t="n">
        <f aca="false">COUNT(D3187:I3187)</f>
        <v>1</v>
      </c>
    </row>
    <row r="3188" customFormat="false" ht="15" hidden="false" customHeight="true" outlineLevel="0" collapsed="false">
      <c r="A3188" s="0" t="s">
        <v>10502</v>
      </c>
      <c r="B3188" s="0" t="s">
        <v>10503</v>
      </c>
      <c r="D3188" s="2" t="s">
        <v>60</v>
      </c>
      <c r="E3188" s="2" t="s">
        <v>60</v>
      </c>
      <c r="F3188" s="2" t="s">
        <v>60</v>
      </c>
      <c r="G3188" s="1" t="s">
        <v>60</v>
      </c>
      <c r="H3188" s="1" t="s">
        <v>60</v>
      </c>
      <c r="I3188" s="1" t="n">
        <v>64.0033</v>
      </c>
      <c r="K3188" s="6" t="n">
        <f aca="false">COUNT(D3188:I3188)</f>
        <v>1</v>
      </c>
    </row>
    <row r="3189" customFormat="false" ht="15" hidden="false" customHeight="true" outlineLevel="0" collapsed="false">
      <c r="A3189" s="0" t="s">
        <v>10505</v>
      </c>
      <c r="B3189" s="0" t="s">
        <v>10506</v>
      </c>
      <c r="D3189" s="2" t="n">
        <v>14.8377</v>
      </c>
      <c r="E3189" s="2" t="s">
        <v>60</v>
      </c>
      <c r="F3189" s="2" t="s">
        <v>60</v>
      </c>
      <c r="G3189" s="1" t="s">
        <v>60</v>
      </c>
      <c r="H3189" s="1" t="s">
        <v>60</v>
      </c>
      <c r="I3189" s="1" t="s">
        <v>60</v>
      </c>
      <c r="K3189" s="6" t="n">
        <f aca="false">COUNT(D3189:I3189)</f>
        <v>1</v>
      </c>
    </row>
    <row r="3190" customFormat="false" ht="15" hidden="false" customHeight="true" outlineLevel="0" collapsed="false">
      <c r="A3190" s="0" t="s">
        <v>10508</v>
      </c>
      <c r="B3190" s="0" t="s">
        <v>10509</v>
      </c>
      <c r="D3190" s="2" t="n">
        <v>1.3128</v>
      </c>
      <c r="E3190" s="2" t="s">
        <v>60</v>
      </c>
      <c r="F3190" s="2" t="s">
        <v>60</v>
      </c>
      <c r="G3190" s="1" t="s">
        <v>60</v>
      </c>
      <c r="H3190" s="1" t="s">
        <v>60</v>
      </c>
      <c r="I3190" s="1" t="s">
        <v>60</v>
      </c>
      <c r="K3190" s="6" t="n">
        <f aca="false">COUNT(D3190:I3190)</f>
        <v>1</v>
      </c>
    </row>
    <row r="3191" customFormat="false" ht="15" hidden="false" customHeight="true" outlineLevel="0" collapsed="false">
      <c r="A3191" s="0" t="s">
        <v>10514</v>
      </c>
      <c r="B3191" s="0" t="s">
        <v>10515</v>
      </c>
      <c r="D3191" s="2" t="n">
        <v>29.584</v>
      </c>
      <c r="E3191" s="2" t="s">
        <v>60</v>
      </c>
      <c r="F3191" s="2" t="s">
        <v>60</v>
      </c>
      <c r="G3191" s="1" t="s">
        <v>60</v>
      </c>
      <c r="H3191" s="1" t="s">
        <v>60</v>
      </c>
      <c r="I3191" s="1" t="s">
        <v>60</v>
      </c>
      <c r="K3191" s="6" t="n">
        <f aca="false">COUNT(D3191:I3191)</f>
        <v>1</v>
      </c>
    </row>
    <row r="3192" customFormat="false" ht="15" hidden="false" customHeight="true" outlineLevel="0" collapsed="false">
      <c r="A3192" s="0" t="s">
        <v>10517</v>
      </c>
      <c r="B3192" s="0" t="s">
        <v>10518</v>
      </c>
      <c r="D3192" s="2" t="s">
        <v>60</v>
      </c>
      <c r="E3192" s="2" t="s">
        <v>60</v>
      </c>
      <c r="F3192" s="2" t="s">
        <v>60</v>
      </c>
      <c r="G3192" s="1" t="n">
        <v>9.3817</v>
      </c>
      <c r="H3192" s="1" t="s">
        <v>60</v>
      </c>
      <c r="I3192" s="1" t="s">
        <v>60</v>
      </c>
      <c r="K3192" s="6" t="n">
        <f aca="false">COUNT(D3192:I3192)</f>
        <v>1</v>
      </c>
    </row>
    <row r="3193" customFormat="false" ht="15" hidden="false" customHeight="true" outlineLevel="0" collapsed="false">
      <c r="A3193" s="0" t="s">
        <v>10520</v>
      </c>
      <c r="B3193" s="0" t="s">
        <v>10521</v>
      </c>
      <c r="D3193" s="2" t="s">
        <v>60</v>
      </c>
      <c r="E3193" s="2" t="s">
        <v>60</v>
      </c>
      <c r="F3193" s="2" t="n">
        <v>6.2267</v>
      </c>
      <c r="G3193" s="1" t="s">
        <v>60</v>
      </c>
      <c r="H3193" s="1" t="s">
        <v>60</v>
      </c>
      <c r="I3193" s="1" t="s">
        <v>60</v>
      </c>
      <c r="K3193" s="6" t="n">
        <f aca="false">COUNT(D3193:I3193)</f>
        <v>1</v>
      </c>
    </row>
    <row r="3194" customFormat="false" ht="15" hidden="false" customHeight="true" outlineLevel="0" collapsed="false">
      <c r="A3194" s="0" t="s">
        <v>10523</v>
      </c>
      <c r="B3194" s="0" t="s">
        <v>10524</v>
      </c>
      <c r="D3194" s="2" t="n">
        <v>28.8727</v>
      </c>
      <c r="E3194" s="2" t="s">
        <v>60</v>
      </c>
      <c r="F3194" s="2" t="s">
        <v>60</v>
      </c>
      <c r="G3194" s="1" t="s">
        <v>60</v>
      </c>
      <c r="H3194" s="1" t="s">
        <v>60</v>
      </c>
      <c r="I3194" s="1" t="s">
        <v>60</v>
      </c>
      <c r="K3194" s="6" t="n">
        <f aca="false">COUNT(D3194:I3194)</f>
        <v>1</v>
      </c>
    </row>
    <row r="3195" customFormat="false" ht="15" hidden="false" customHeight="true" outlineLevel="0" collapsed="false">
      <c r="A3195" s="0" t="s">
        <v>10526</v>
      </c>
      <c r="B3195" s="0" t="s">
        <v>10527</v>
      </c>
      <c r="D3195" s="2" t="s">
        <v>60</v>
      </c>
      <c r="E3195" s="2" t="s">
        <v>60</v>
      </c>
      <c r="F3195" s="2" t="s">
        <v>60</v>
      </c>
      <c r="G3195" s="1" t="s">
        <v>60</v>
      </c>
      <c r="H3195" s="1" t="s">
        <v>60</v>
      </c>
      <c r="I3195" s="1" t="n">
        <v>6.9685</v>
      </c>
      <c r="K3195" s="6" t="n">
        <f aca="false">COUNT(D3195:I3195)</f>
        <v>1</v>
      </c>
    </row>
    <row r="3196" customFormat="false" ht="15" hidden="false" customHeight="true" outlineLevel="0" collapsed="false">
      <c r="A3196" s="0" t="s">
        <v>10529</v>
      </c>
      <c r="B3196" s="0" t="s">
        <v>10530</v>
      </c>
      <c r="D3196" s="2" t="s">
        <v>60</v>
      </c>
      <c r="E3196" s="2" t="n">
        <v>8.4464</v>
      </c>
      <c r="F3196" s="2" t="s">
        <v>60</v>
      </c>
      <c r="G3196" s="1" t="s">
        <v>60</v>
      </c>
      <c r="H3196" s="1" t="s">
        <v>60</v>
      </c>
      <c r="I3196" s="1" t="s">
        <v>60</v>
      </c>
      <c r="K3196" s="6" t="n">
        <f aca="false">COUNT(D3196:I3196)</f>
        <v>1</v>
      </c>
    </row>
    <row r="3197" customFormat="false" ht="15" hidden="false" customHeight="true" outlineLevel="0" collapsed="false">
      <c r="A3197" s="0" t="s">
        <v>10532</v>
      </c>
      <c r="B3197" s="0" t="s">
        <v>10533</v>
      </c>
      <c r="D3197" s="2" t="s">
        <v>60</v>
      </c>
      <c r="E3197" s="2" t="n">
        <v>8.8953</v>
      </c>
      <c r="F3197" s="2" t="s">
        <v>60</v>
      </c>
      <c r="G3197" s="1" t="s">
        <v>60</v>
      </c>
      <c r="H3197" s="1" t="s">
        <v>60</v>
      </c>
      <c r="I3197" s="1" t="s">
        <v>60</v>
      </c>
      <c r="K3197" s="6" t="n">
        <f aca="false">COUNT(D3197:I3197)</f>
        <v>1</v>
      </c>
    </row>
    <row r="3198" customFormat="false" ht="15" hidden="false" customHeight="true" outlineLevel="0" collapsed="false">
      <c r="A3198" s="0" t="s">
        <v>10538</v>
      </c>
      <c r="B3198" s="0" t="s">
        <v>10539</v>
      </c>
      <c r="D3198" s="2" t="s">
        <v>60</v>
      </c>
      <c r="E3198" s="2" t="n">
        <v>39.9069</v>
      </c>
      <c r="F3198" s="2" t="s">
        <v>60</v>
      </c>
      <c r="G3198" s="1" t="s">
        <v>60</v>
      </c>
      <c r="H3198" s="1" t="s">
        <v>60</v>
      </c>
      <c r="I3198" s="1" t="s">
        <v>60</v>
      </c>
      <c r="K3198" s="6" t="n">
        <f aca="false">COUNT(D3198:I3198)</f>
        <v>1</v>
      </c>
    </row>
    <row r="3199" customFormat="false" ht="15" hidden="false" customHeight="true" outlineLevel="0" collapsed="false">
      <c r="A3199" s="0" t="s">
        <v>10541</v>
      </c>
      <c r="B3199" s="0" t="s">
        <v>10542</v>
      </c>
      <c r="D3199" s="2" t="s">
        <v>60</v>
      </c>
      <c r="E3199" s="2" t="s">
        <v>60</v>
      </c>
      <c r="F3199" s="2" t="s">
        <v>60</v>
      </c>
      <c r="G3199" s="1" t="s">
        <v>60</v>
      </c>
      <c r="H3199" s="1" t="n">
        <v>28.8888</v>
      </c>
      <c r="I3199" s="1" t="s">
        <v>60</v>
      </c>
      <c r="K3199" s="6" t="n">
        <f aca="false">COUNT(D3199:I3199)</f>
        <v>1</v>
      </c>
    </row>
    <row r="3200" customFormat="false" ht="15" hidden="false" customHeight="true" outlineLevel="0" collapsed="false">
      <c r="A3200" s="0" t="s">
        <v>10544</v>
      </c>
      <c r="B3200" s="0" t="s">
        <v>10545</v>
      </c>
      <c r="D3200" s="2" t="s">
        <v>60</v>
      </c>
      <c r="E3200" s="2" t="s">
        <v>60</v>
      </c>
      <c r="F3200" s="2" t="s">
        <v>60</v>
      </c>
      <c r="G3200" s="1" t="s">
        <v>60</v>
      </c>
      <c r="H3200" s="1" t="n">
        <v>7.5659</v>
      </c>
      <c r="I3200" s="1" t="s">
        <v>60</v>
      </c>
      <c r="K3200" s="6" t="n">
        <f aca="false">COUNT(D3200:I3200)</f>
        <v>1</v>
      </c>
    </row>
    <row r="3201" customFormat="false" ht="15" hidden="false" customHeight="true" outlineLevel="0" collapsed="false">
      <c r="A3201" s="0" t="s">
        <v>10547</v>
      </c>
      <c r="B3201" s="0" t="s">
        <v>10548</v>
      </c>
      <c r="D3201" s="2" t="s">
        <v>60</v>
      </c>
      <c r="E3201" s="2" t="s">
        <v>60</v>
      </c>
      <c r="F3201" s="2" t="s">
        <v>60</v>
      </c>
      <c r="G3201" s="1" t="s">
        <v>60</v>
      </c>
      <c r="H3201" s="1" t="n">
        <v>38.6051</v>
      </c>
      <c r="I3201" s="1" t="s">
        <v>60</v>
      </c>
      <c r="K3201" s="6" t="n">
        <f aca="false">COUNT(D3201:I3201)</f>
        <v>1</v>
      </c>
    </row>
    <row r="3202" customFormat="false" ht="15" hidden="false" customHeight="true" outlineLevel="0" collapsed="false">
      <c r="A3202" s="0" t="s">
        <v>10550</v>
      </c>
      <c r="B3202" s="0" t="s">
        <v>10551</v>
      </c>
      <c r="D3202" s="2" t="n">
        <v>78.6787</v>
      </c>
      <c r="E3202" s="2" t="s">
        <v>60</v>
      </c>
      <c r="F3202" s="2" t="s">
        <v>60</v>
      </c>
      <c r="G3202" s="1" t="s">
        <v>60</v>
      </c>
      <c r="H3202" s="1" t="s">
        <v>60</v>
      </c>
      <c r="I3202" s="1" t="s">
        <v>60</v>
      </c>
      <c r="K3202" s="6" t="n">
        <f aca="false">COUNT(D3202:I3202)</f>
        <v>1</v>
      </c>
    </row>
    <row r="3203" customFormat="false" ht="15" hidden="false" customHeight="true" outlineLevel="0" collapsed="false">
      <c r="A3203" s="0" t="s">
        <v>10553</v>
      </c>
      <c r="B3203" s="0" t="s">
        <v>10554</v>
      </c>
      <c r="D3203" s="2" t="s">
        <v>60</v>
      </c>
      <c r="E3203" s="2" t="s">
        <v>60</v>
      </c>
      <c r="F3203" s="2" t="s">
        <v>60</v>
      </c>
      <c r="G3203" s="1" t="s">
        <v>60</v>
      </c>
      <c r="H3203" s="1" t="s">
        <v>60</v>
      </c>
      <c r="I3203" s="1" t="n">
        <v>4.9612</v>
      </c>
      <c r="K3203" s="6" t="n">
        <f aca="false">COUNT(D3203:I3203)</f>
        <v>1</v>
      </c>
    </row>
    <row r="3204" customFormat="false" ht="15" hidden="false" customHeight="true" outlineLevel="0" collapsed="false">
      <c r="A3204" s="0" t="s">
        <v>10556</v>
      </c>
      <c r="B3204" s="0" t="s">
        <v>10557</v>
      </c>
      <c r="D3204" s="2" t="s">
        <v>60</v>
      </c>
      <c r="E3204" s="2" t="s">
        <v>60</v>
      </c>
      <c r="F3204" s="2" t="s">
        <v>60</v>
      </c>
      <c r="G3204" s="1" t="s">
        <v>60</v>
      </c>
      <c r="H3204" s="1" t="n">
        <v>2.5113</v>
      </c>
      <c r="I3204" s="1" t="s">
        <v>60</v>
      </c>
      <c r="K3204" s="6" t="n">
        <f aca="false">COUNT(D3204:I3204)</f>
        <v>1</v>
      </c>
    </row>
    <row r="3205" customFormat="false" ht="15" hidden="false" customHeight="true" outlineLevel="0" collapsed="false">
      <c r="A3205" s="0" t="s">
        <v>10562</v>
      </c>
      <c r="B3205" s="0" t="s">
        <v>10563</v>
      </c>
      <c r="D3205" s="2" t="s">
        <v>60</v>
      </c>
      <c r="E3205" s="2" t="s">
        <v>60</v>
      </c>
      <c r="F3205" s="2" t="s">
        <v>60</v>
      </c>
      <c r="G3205" s="1" t="n">
        <v>2.6897</v>
      </c>
      <c r="H3205" s="1" t="s">
        <v>60</v>
      </c>
      <c r="I3205" s="1" t="s">
        <v>60</v>
      </c>
      <c r="K3205" s="6" t="n">
        <f aca="false">COUNT(D3205:I3205)</f>
        <v>1</v>
      </c>
    </row>
    <row r="3206" customFormat="false" ht="15" hidden="false" customHeight="true" outlineLevel="0" collapsed="false">
      <c r="A3206" s="0" t="s">
        <v>10565</v>
      </c>
      <c r="B3206" s="0" t="s">
        <v>10566</v>
      </c>
      <c r="D3206" s="2" t="s">
        <v>60</v>
      </c>
      <c r="E3206" s="2" t="s">
        <v>60</v>
      </c>
      <c r="F3206" s="2" t="n">
        <v>54.4433</v>
      </c>
      <c r="G3206" s="1" t="s">
        <v>60</v>
      </c>
      <c r="H3206" s="1" t="s">
        <v>60</v>
      </c>
      <c r="I3206" s="1" t="s">
        <v>60</v>
      </c>
      <c r="K3206" s="6" t="n">
        <f aca="false">COUNT(D3206:I3206)</f>
        <v>1</v>
      </c>
    </row>
    <row r="3207" customFormat="false" ht="15" hidden="false" customHeight="true" outlineLevel="0" collapsed="false">
      <c r="A3207" s="0" t="s">
        <v>10568</v>
      </c>
      <c r="B3207" s="0" t="s">
        <v>10569</v>
      </c>
      <c r="D3207" s="2" t="s">
        <v>60</v>
      </c>
      <c r="E3207" s="2" t="s">
        <v>60</v>
      </c>
      <c r="F3207" s="2" t="n">
        <v>151.278</v>
      </c>
      <c r="G3207" s="1" t="s">
        <v>60</v>
      </c>
      <c r="H3207" s="1" t="s">
        <v>60</v>
      </c>
      <c r="I3207" s="1" t="s">
        <v>60</v>
      </c>
      <c r="K3207" s="6" t="n">
        <f aca="false">COUNT(D3207:I3207)</f>
        <v>1</v>
      </c>
    </row>
    <row r="3208" customFormat="false" ht="15" hidden="false" customHeight="true" outlineLevel="0" collapsed="false">
      <c r="A3208" s="0" t="s">
        <v>10571</v>
      </c>
      <c r="B3208" s="0" t="s">
        <v>10572</v>
      </c>
      <c r="D3208" s="2" t="s">
        <v>60</v>
      </c>
      <c r="E3208" s="2" t="s">
        <v>60</v>
      </c>
      <c r="F3208" s="2" t="s">
        <v>60</v>
      </c>
      <c r="G3208" s="1" t="s">
        <v>60</v>
      </c>
      <c r="H3208" s="1" t="n">
        <v>7.9239</v>
      </c>
      <c r="I3208" s="1" t="s">
        <v>60</v>
      </c>
      <c r="K3208" s="6" t="n">
        <f aca="false">COUNT(D3208:I3208)</f>
        <v>1</v>
      </c>
    </row>
    <row r="3209" customFormat="false" ht="15" hidden="false" customHeight="true" outlineLevel="0" collapsed="false">
      <c r="A3209" s="0" t="s">
        <v>10574</v>
      </c>
      <c r="B3209" s="0" t="s">
        <v>10575</v>
      </c>
      <c r="D3209" s="2" t="s">
        <v>60</v>
      </c>
      <c r="E3209" s="2" t="s">
        <v>60</v>
      </c>
      <c r="F3209" s="2" t="s">
        <v>60</v>
      </c>
      <c r="G3209" s="1" t="s">
        <v>60</v>
      </c>
      <c r="H3209" s="1" t="n">
        <v>55.6463</v>
      </c>
      <c r="I3209" s="1" t="s">
        <v>60</v>
      </c>
      <c r="K3209" s="6" t="n">
        <f aca="false">COUNT(D3209:I3209)</f>
        <v>1</v>
      </c>
    </row>
    <row r="3210" customFormat="false" ht="15" hidden="false" customHeight="true" outlineLevel="0" collapsed="false">
      <c r="A3210" s="0" t="s">
        <v>10577</v>
      </c>
      <c r="B3210" s="0" t="s">
        <v>10578</v>
      </c>
      <c r="D3210" s="2" t="s">
        <v>60</v>
      </c>
      <c r="E3210" s="2" t="s">
        <v>60</v>
      </c>
      <c r="F3210" s="2" t="s">
        <v>60</v>
      </c>
      <c r="G3210" s="1" t="s">
        <v>60</v>
      </c>
      <c r="H3210" s="1" t="n">
        <v>8.9845</v>
      </c>
      <c r="I3210" s="1" t="s">
        <v>60</v>
      </c>
      <c r="K3210" s="6" t="n">
        <f aca="false">COUNT(D3210:I3210)</f>
        <v>1</v>
      </c>
    </row>
    <row r="3211" customFormat="false" ht="15" hidden="false" customHeight="true" outlineLevel="0" collapsed="false">
      <c r="A3211" s="0" t="s">
        <v>10583</v>
      </c>
      <c r="B3211" s="0" t="s">
        <v>10584</v>
      </c>
      <c r="D3211" s="2" t="s">
        <v>60</v>
      </c>
      <c r="E3211" s="2" t="s">
        <v>60</v>
      </c>
      <c r="F3211" s="2" t="n">
        <v>3.1218</v>
      </c>
      <c r="G3211" s="1" t="s">
        <v>60</v>
      </c>
      <c r="H3211" s="1" t="s">
        <v>60</v>
      </c>
      <c r="I3211" s="1" t="s">
        <v>60</v>
      </c>
      <c r="K3211" s="6" t="n">
        <f aca="false">COUNT(D3211:I3211)</f>
        <v>1</v>
      </c>
    </row>
    <row r="3212" customFormat="false" ht="15" hidden="false" customHeight="true" outlineLevel="0" collapsed="false">
      <c r="A3212" s="0" t="s">
        <v>10586</v>
      </c>
      <c r="B3212" s="0" t="s">
        <v>10587</v>
      </c>
      <c r="D3212" s="2" t="s">
        <v>60</v>
      </c>
      <c r="E3212" s="2" t="s">
        <v>60</v>
      </c>
      <c r="F3212" s="2" t="s">
        <v>60</v>
      </c>
      <c r="G3212" s="1" t="s">
        <v>60</v>
      </c>
      <c r="H3212" s="1" t="n">
        <v>234.3003</v>
      </c>
      <c r="I3212" s="1" t="s">
        <v>60</v>
      </c>
      <c r="K3212" s="6" t="n">
        <f aca="false">COUNT(D3212:I3212)</f>
        <v>1</v>
      </c>
    </row>
    <row r="3213" customFormat="false" ht="15" hidden="false" customHeight="true" outlineLevel="0" collapsed="false">
      <c r="A3213" s="0" t="s">
        <v>10589</v>
      </c>
      <c r="B3213" s="0" t="s">
        <v>10590</v>
      </c>
      <c r="D3213" s="2" t="s">
        <v>60</v>
      </c>
      <c r="E3213" s="2" t="s">
        <v>60</v>
      </c>
      <c r="F3213" s="2" t="s">
        <v>60</v>
      </c>
      <c r="G3213" s="1" t="n">
        <v>34.544</v>
      </c>
      <c r="H3213" s="1" t="s">
        <v>60</v>
      </c>
      <c r="I3213" s="1" t="s">
        <v>60</v>
      </c>
      <c r="K3213" s="6" t="n">
        <f aca="false">COUNT(D3213:I3213)</f>
        <v>1</v>
      </c>
    </row>
    <row r="3214" customFormat="false" ht="15" hidden="false" customHeight="true" outlineLevel="0" collapsed="false">
      <c r="A3214" s="0" t="s">
        <v>10592</v>
      </c>
      <c r="B3214" s="0" t="s">
        <v>10593</v>
      </c>
      <c r="D3214" s="2" t="s">
        <v>60</v>
      </c>
      <c r="E3214" s="2" t="s">
        <v>60</v>
      </c>
      <c r="F3214" s="2" t="s">
        <v>60</v>
      </c>
      <c r="G3214" s="1" t="n">
        <v>23.8234</v>
      </c>
      <c r="H3214" s="1" t="s">
        <v>60</v>
      </c>
      <c r="I3214" s="1" t="s">
        <v>60</v>
      </c>
      <c r="K3214" s="6" t="n">
        <f aca="false">COUNT(D3214:I3214)</f>
        <v>1</v>
      </c>
    </row>
    <row r="3215" customFormat="false" ht="15" hidden="false" customHeight="true" outlineLevel="0" collapsed="false">
      <c r="A3215" s="0" t="s">
        <v>10595</v>
      </c>
      <c r="B3215" s="0" t="s">
        <v>10596</v>
      </c>
      <c r="D3215" s="2" t="s">
        <v>60</v>
      </c>
      <c r="E3215" s="2" t="n">
        <v>73.1345</v>
      </c>
      <c r="F3215" s="2" t="s">
        <v>60</v>
      </c>
      <c r="G3215" s="1" t="s">
        <v>60</v>
      </c>
      <c r="H3215" s="1" t="s">
        <v>60</v>
      </c>
      <c r="I3215" s="1" t="s">
        <v>60</v>
      </c>
      <c r="K3215" s="6" t="n">
        <f aca="false">COUNT(D3215:I3215)</f>
        <v>1</v>
      </c>
    </row>
    <row r="3216" customFormat="false" ht="15" hidden="false" customHeight="true" outlineLevel="0" collapsed="false">
      <c r="A3216" s="0" t="s">
        <v>10598</v>
      </c>
      <c r="B3216" s="0" t="s">
        <v>10599</v>
      </c>
      <c r="D3216" s="2" t="s">
        <v>60</v>
      </c>
      <c r="E3216" s="2" t="s">
        <v>60</v>
      </c>
      <c r="F3216" s="2" t="n">
        <v>9.2842</v>
      </c>
      <c r="G3216" s="1" t="s">
        <v>60</v>
      </c>
      <c r="H3216" s="1" t="s">
        <v>60</v>
      </c>
      <c r="I3216" s="1" t="s">
        <v>60</v>
      </c>
      <c r="K3216" s="6" t="n">
        <f aca="false">COUNT(D3216:I3216)</f>
        <v>1</v>
      </c>
    </row>
    <row r="3217" customFormat="false" ht="15" hidden="false" customHeight="true" outlineLevel="0" collapsed="false">
      <c r="A3217" s="0" t="s">
        <v>10601</v>
      </c>
      <c r="B3217" s="0" t="s">
        <v>10602</v>
      </c>
      <c r="D3217" s="2" t="n">
        <v>100.9041</v>
      </c>
      <c r="E3217" s="2" t="s">
        <v>60</v>
      </c>
      <c r="F3217" s="2" t="s">
        <v>60</v>
      </c>
      <c r="G3217" s="1" t="s">
        <v>60</v>
      </c>
      <c r="H3217" s="1" t="s">
        <v>60</v>
      </c>
      <c r="I3217" s="1" t="s">
        <v>60</v>
      </c>
      <c r="K3217" s="6" t="n">
        <f aca="false">COUNT(D3217:I3217)</f>
        <v>1</v>
      </c>
    </row>
    <row r="3218" customFormat="false" ht="15" hidden="false" customHeight="true" outlineLevel="0" collapsed="false">
      <c r="A3218" s="0" t="s">
        <v>10604</v>
      </c>
      <c r="B3218" s="0" t="s">
        <v>10605</v>
      </c>
      <c r="D3218" s="2" t="s">
        <v>60</v>
      </c>
      <c r="E3218" s="2" t="s">
        <v>60</v>
      </c>
      <c r="F3218" s="2" t="s">
        <v>60</v>
      </c>
      <c r="G3218" s="1" t="s">
        <v>60</v>
      </c>
      <c r="H3218" s="1" t="n">
        <v>14.1488</v>
      </c>
      <c r="I3218" s="1" t="s">
        <v>60</v>
      </c>
      <c r="K3218" s="6" t="n">
        <f aca="false">COUNT(D3218:I3218)</f>
        <v>1</v>
      </c>
    </row>
    <row r="3219" customFormat="false" ht="15" hidden="false" customHeight="true" outlineLevel="0" collapsed="false">
      <c r="A3219" s="0" t="s">
        <v>10607</v>
      </c>
      <c r="B3219" s="0" t="s">
        <v>10608</v>
      </c>
      <c r="D3219" s="2" t="s">
        <v>60</v>
      </c>
      <c r="E3219" s="2" t="s">
        <v>60</v>
      </c>
      <c r="F3219" s="2" t="s">
        <v>60</v>
      </c>
      <c r="G3219" s="1" t="s">
        <v>60</v>
      </c>
      <c r="H3219" s="1" t="s">
        <v>60</v>
      </c>
      <c r="I3219" s="1" t="n">
        <v>24.4127</v>
      </c>
      <c r="K3219" s="6" t="n">
        <f aca="false">COUNT(D3219:I3219)</f>
        <v>1</v>
      </c>
    </row>
    <row r="3220" customFormat="false" ht="15" hidden="false" customHeight="true" outlineLevel="0" collapsed="false">
      <c r="A3220" s="0" t="s">
        <v>10610</v>
      </c>
      <c r="B3220" s="0" t="s">
        <v>10611</v>
      </c>
      <c r="D3220" s="2" t="n">
        <v>7.4372</v>
      </c>
      <c r="E3220" s="2" t="s">
        <v>60</v>
      </c>
      <c r="F3220" s="2" t="s">
        <v>60</v>
      </c>
      <c r="G3220" s="1" t="s">
        <v>60</v>
      </c>
      <c r="H3220" s="1" t="s">
        <v>60</v>
      </c>
      <c r="I3220" s="1" t="s">
        <v>60</v>
      </c>
      <c r="K3220" s="6" t="n">
        <f aca="false">COUNT(D3220:I3220)</f>
        <v>1</v>
      </c>
    </row>
    <row r="3221" customFormat="false" ht="15" hidden="false" customHeight="true" outlineLevel="0" collapsed="false">
      <c r="A3221" s="0" t="s">
        <v>10613</v>
      </c>
      <c r="B3221" s="0" t="s">
        <v>10614</v>
      </c>
      <c r="D3221" s="2" t="n">
        <v>18.8056</v>
      </c>
      <c r="E3221" s="2" t="s">
        <v>60</v>
      </c>
      <c r="F3221" s="2" t="s">
        <v>60</v>
      </c>
      <c r="G3221" s="1" t="s">
        <v>60</v>
      </c>
      <c r="H3221" s="1" t="s">
        <v>60</v>
      </c>
      <c r="I3221" s="1" t="s">
        <v>60</v>
      </c>
      <c r="K3221" s="6" t="n">
        <f aca="false">COUNT(D3221:I3221)</f>
        <v>1</v>
      </c>
    </row>
    <row r="3222" customFormat="false" ht="15" hidden="false" customHeight="true" outlineLevel="0" collapsed="false">
      <c r="A3222" s="0" t="s">
        <v>10616</v>
      </c>
      <c r="B3222" s="0" t="s">
        <v>10617</v>
      </c>
      <c r="D3222" s="2" t="s">
        <v>60</v>
      </c>
      <c r="E3222" s="2" t="s">
        <v>60</v>
      </c>
      <c r="F3222" s="2" t="s">
        <v>60</v>
      </c>
      <c r="G3222" s="1" t="s">
        <v>60</v>
      </c>
      <c r="H3222" s="1" t="s">
        <v>60</v>
      </c>
      <c r="I3222" s="1" t="n">
        <v>3.7308</v>
      </c>
      <c r="K3222" s="6" t="n">
        <f aca="false">COUNT(D3222:I3222)</f>
        <v>1</v>
      </c>
    </row>
    <row r="3223" customFormat="false" ht="15" hidden="false" customHeight="true" outlineLevel="0" collapsed="false">
      <c r="A3223" s="0" t="s">
        <v>10619</v>
      </c>
      <c r="B3223" s="0" t="s">
        <v>10620</v>
      </c>
      <c r="D3223" s="2" t="s">
        <v>60</v>
      </c>
      <c r="E3223" s="2" t="s">
        <v>60</v>
      </c>
      <c r="F3223" s="2" t="s">
        <v>60</v>
      </c>
      <c r="G3223" s="1" t="s">
        <v>60</v>
      </c>
      <c r="H3223" s="1" t="n">
        <v>69.9895</v>
      </c>
      <c r="I3223" s="1" t="s">
        <v>60</v>
      </c>
      <c r="K3223" s="6" t="n">
        <f aca="false">COUNT(D3223:I3223)</f>
        <v>1</v>
      </c>
    </row>
    <row r="3224" customFormat="false" ht="15" hidden="false" customHeight="true" outlineLevel="0" collapsed="false">
      <c r="A3224" s="0" t="s">
        <v>10622</v>
      </c>
      <c r="B3224" s="0" t="s">
        <v>10623</v>
      </c>
      <c r="D3224" s="2" t="s">
        <v>60</v>
      </c>
      <c r="E3224" s="2" t="s">
        <v>60</v>
      </c>
      <c r="F3224" s="2" t="s">
        <v>60</v>
      </c>
      <c r="G3224" s="1" t="s">
        <v>60</v>
      </c>
      <c r="H3224" s="1" t="n">
        <v>4.8671</v>
      </c>
      <c r="I3224" s="1" t="s">
        <v>60</v>
      </c>
      <c r="K3224" s="6" t="n">
        <f aca="false">COUNT(D3224:I3224)</f>
        <v>1</v>
      </c>
    </row>
    <row r="3225" customFormat="false" ht="15" hidden="false" customHeight="true" outlineLevel="0" collapsed="false">
      <c r="A3225" s="0" t="s">
        <v>10625</v>
      </c>
      <c r="B3225" s="0" t="s">
        <v>10626</v>
      </c>
      <c r="D3225" s="2" t="s">
        <v>60</v>
      </c>
      <c r="E3225" s="2" t="n">
        <v>52.7524</v>
      </c>
      <c r="F3225" s="2" t="s">
        <v>60</v>
      </c>
      <c r="G3225" s="1" t="s">
        <v>60</v>
      </c>
      <c r="H3225" s="1" t="s">
        <v>60</v>
      </c>
      <c r="I3225" s="1" t="s">
        <v>60</v>
      </c>
      <c r="K3225" s="6" t="n">
        <f aca="false">COUNT(D3225:I3225)</f>
        <v>1</v>
      </c>
    </row>
    <row r="3226" customFormat="false" ht="15" hidden="false" customHeight="true" outlineLevel="0" collapsed="false">
      <c r="A3226" s="0" t="s">
        <v>10628</v>
      </c>
      <c r="B3226" s="0" t="s">
        <v>10629</v>
      </c>
      <c r="D3226" s="2" t="s">
        <v>60</v>
      </c>
      <c r="E3226" s="2" t="s">
        <v>60</v>
      </c>
      <c r="F3226" s="2" t="s">
        <v>60</v>
      </c>
      <c r="G3226" s="1" t="s">
        <v>60</v>
      </c>
      <c r="H3226" s="1" t="s">
        <v>60</v>
      </c>
      <c r="I3226" s="1" t="n">
        <v>17.6743</v>
      </c>
      <c r="K3226" s="6" t="n">
        <f aca="false">COUNT(D3226:I3226)</f>
        <v>1</v>
      </c>
    </row>
    <row r="3227" customFormat="false" ht="15" hidden="false" customHeight="true" outlineLevel="0" collapsed="false">
      <c r="A3227" s="0" t="s">
        <v>10631</v>
      </c>
      <c r="B3227" s="0" t="s">
        <v>10632</v>
      </c>
      <c r="D3227" s="2" t="s">
        <v>60</v>
      </c>
      <c r="E3227" s="2" t="s">
        <v>60</v>
      </c>
      <c r="F3227" s="2" t="s">
        <v>60</v>
      </c>
      <c r="G3227" s="1" t="n">
        <v>16.5874</v>
      </c>
      <c r="H3227" s="1" t="s">
        <v>60</v>
      </c>
      <c r="I3227" s="1" t="s">
        <v>60</v>
      </c>
      <c r="K3227" s="6" t="n">
        <f aca="false">COUNT(D3227:I3227)</f>
        <v>1</v>
      </c>
    </row>
    <row r="3228" customFormat="false" ht="15" hidden="false" customHeight="true" outlineLevel="0" collapsed="false">
      <c r="A3228" s="0" t="s">
        <v>10634</v>
      </c>
      <c r="B3228" s="0" t="s">
        <v>10635</v>
      </c>
      <c r="D3228" s="2" t="s">
        <v>60</v>
      </c>
      <c r="E3228" s="2" t="s">
        <v>60</v>
      </c>
      <c r="F3228" s="2" t="s">
        <v>60</v>
      </c>
      <c r="G3228" s="1" t="s">
        <v>60</v>
      </c>
      <c r="H3228" s="1" t="s">
        <v>60</v>
      </c>
      <c r="I3228" s="1" t="n">
        <v>20.1012</v>
      </c>
      <c r="K3228" s="6" t="n">
        <f aca="false">COUNT(D3228:I3228)</f>
        <v>1</v>
      </c>
    </row>
    <row r="3229" customFormat="false" ht="15" hidden="false" customHeight="true" outlineLevel="0" collapsed="false">
      <c r="A3229" s="0" t="s">
        <v>10637</v>
      </c>
      <c r="B3229" s="0" t="s">
        <v>10638</v>
      </c>
      <c r="D3229" s="2" t="s">
        <v>60</v>
      </c>
      <c r="E3229" s="2" t="n">
        <v>5.1098</v>
      </c>
      <c r="F3229" s="2" t="s">
        <v>60</v>
      </c>
      <c r="G3229" s="1" t="s">
        <v>60</v>
      </c>
      <c r="H3229" s="1" t="s">
        <v>60</v>
      </c>
      <c r="I3229" s="1" t="s">
        <v>60</v>
      </c>
      <c r="K3229" s="6" t="n">
        <f aca="false">COUNT(D3229:I3229)</f>
        <v>1</v>
      </c>
    </row>
    <row r="3230" customFormat="false" ht="15" hidden="false" customHeight="true" outlineLevel="0" collapsed="false">
      <c r="A3230" s="0" t="s">
        <v>10640</v>
      </c>
      <c r="B3230" s="0" t="s">
        <v>10641</v>
      </c>
      <c r="D3230" s="2" t="s">
        <v>60</v>
      </c>
      <c r="E3230" s="2" t="s">
        <v>60</v>
      </c>
      <c r="F3230" s="2" t="s">
        <v>60</v>
      </c>
      <c r="G3230" s="1" t="s">
        <v>60</v>
      </c>
      <c r="H3230" s="1" t="s">
        <v>60</v>
      </c>
      <c r="I3230" s="1" t="n">
        <v>9.6573</v>
      </c>
      <c r="K3230" s="6" t="n">
        <f aca="false">COUNT(D3230:I3230)</f>
        <v>1</v>
      </c>
    </row>
    <row r="3231" customFormat="false" ht="15" hidden="false" customHeight="true" outlineLevel="0" collapsed="false">
      <c r="A3231" s="0" t="s">
        <v>10643</v>
      </c>
      <c r="B3231" s="0" t="s">
        <v>10644</v>
      </c>
      <c r="D3231" s="2" t="s">
        <v>60</v>
      </c>
      <c r="E3231" s="2" t="n">
        <v>30.3398</v>
      </c>
      <c r="F3231" s="2" t="s">
        <v>60</v>
      </c>
      <c r="G3231" s="1" t="s">
        <v>60</v>
      </c>
      <c r="H3231" s="1" t="s">
        <v>60</v>
      </c>
      <c r="I3231" s="1" t="s">
        <v>60</v>
      </c>
      <c r="K3231" s="6" t="n">
        <f aca="false">COUNT(D3231:I3231)</f>
        <v>1</v>
      </c>
    </row>
    <row r="3232" customFormat="false" ht="15" hidden="false" customHeight="true" outlineLevel="0" collapsed="false">
      <c r="A3232" s="0" t="s">
        <v>10646</v>
      </c>
      <c r="B3232" s="0" t="s">
        <v>10647</v>
      </c>
      <c r="D3232" s="2" t="s">
        <v>60</v>
      </c>
      <c r="E3232" s="2" t="s">
        <v>60</v>
      </c>
      <c r="F3232" s="2" t="s">
        <v>60</v>
      </c>
      <c r="G3232" s="1" t="n">
        <v>10.6834</v>
      </c>
      <c r="H3232" s="1" t="s">
        <v>60</v>
      </c>
      <c r="I3232" s="1" t="s">
        <v>60</v>
      </c>
      <c r="K3232" s="6" t="n">
        <f aca="false">COUNT(D3232:I3232)</f>
        <v>1</v>
      </c>
    </row>
    <row r="3233" customFormat="false" ht="15" hidden="false" customHeight="true" outlineLevel="0" collapsed="false">
      <c r="A3233" s="0" t="s">
        <v>10649</v>
      </c>
      <c r="B3233" s="0" t="s">
        <v>10650</v>
      </c>
      <c r="D3233" s="2" t="s">
        <v>60</v>
      </c>
      <c r="E3233" s="2" t="s">
        <v>60</v>
      </c>
      <c r="F3233" s="2" t="s">
        <v>60</v>
      </c>
      <c r="G3233" s="1" t="s">
        <v>60</v>
      </c>
      <c r="H3233" s="1" t="n">
        <v>1.7115</v>
      </c>
      <c r="I3233" s="1" t="s">
        <v>60</v>
      </c>
      <c r="K3233" s="6" t="n">
        <f aca="false">COUNT(D3233:I3233)</f>
        <v>1</v>
      </c>
    </row>
    <row r="3234" customFormat="false" ht="15" hidden="false" customHeight="true" outlineLevel="0" collapsed="false">
      <c r="A3234" s="0" t="s">
        <v>10652</v>
      </c>
      <c r="B3234" s="0" t="s">
        <v>10653</v>
      </c>
      <c r="D3234" s="2" t="s">
        <v>60</v>
      </c>
      <c r="E3234" s="2" t="n">
        <v>2.5541</v>
      </c>
      <c r="F3234" s="2" t="s">
        <v>60</v>
      </c>
      <c r="G3234" s="1" t="s">
        <v>60</v>
      </c>
      <c r="H3234" s="1" t="s">
        <v>60</v>
      </c>
      <c r="I3234" s="1" t="s">
        <v>60</v>
      </c>
      <c r="K3234" s="6" t="n">
        <f aca="false">COUNT(D3234:I3234)</f>
        <v>1</v>
      </c>
    </row>
    <row r="3235" customFormat="false" ht="15" hidden="false" customHeight="true" outlineLevel="0" collapsed="false">
      <c r="A3235" s="0" t="s">
        <v>10655</v>
      </c>
      <c r="B3235" s="0" t="s">
        <v>10656</v>
      </c>
      <c r="D3235" s="2" t="s">
        <v>60</v>
      </c>
      <c r="E3235" s="2" t="s">
        <v>60</v>
      </c>
      <c r="F3235" s="2" t="n">
        <v>19.6645</v>
      </c>
      <c r="G3235" s="1" t="s">
        <v>60</v>
      </c>
      <c r="H3235" s="1" t="s">
        <v>60</v>
      </c>
      <c r="I3235" s="1" t="s">
        <v>60</v>
      </c>
      <c r="K3235" s="6" t="n">
        <f aca="false">COUNT(D3235:I3235)</f>
        <v>1</v>
      </c>
    </row>
    <row r="3236" customFormat="false" ht="15" hidden="false" customHeight="true" outlineLevel="0" collapsed="false">
      <c r="A3236" s="0" t="s">
        <v>10658</v>
      </c>
      <c r="B3236" s="0" t="s">
        <v>10659</v>
      </c>
      <c r="D3236" s="2" t="s">
        <v>60</v>
      </c>
      <c r="E3236" s="2" t="s">
        <v>60</v>
      </c>
      <c r="F3236" s="2" t="s">
        <v>60</v>
      </c>
      <c r="G3236" s="1" t="s">
        <v>60</v>
      </c>
      <c r="H3236" s="1" t="n">
        <v>19.7208</v>
      </c>
      <c r="I3236" s="1" t="s">
        <v>60</v>
      </c>
      <c r="K3236" s="6" t="n">
        <f aca="false">COUNT(D3236:I3236)</f>
        <v>1</v>
      </c>
    </row>
    <row r="3237" customFormat="false" ht="15" hidden="false" customHeight="true" outlineLevel="0" collapsed="false">
      <c r="A3237" s="0" t="s">
        <v>10661</v>
      </c>
      <c r="B3237" s="0" t="s">
        <v>10662</v>
      </c>
      <c r="D3237" s="2" t="s">
        <v>60</v>
      </c>
      <c r="E3237" s="2" t="s">
        <v>60</v>
      </c>
      <c r="F3237" s="2" t="s">
        <v>60</v>
      </c>
      <c r="G3237" s="1" t="s">
        <v>60</v>
      </c>
      <c r="H3237" s="1" t="s">
        <v>60</v>
      </c>
      <c r="I3237" s="1" t="n">
        <v>39.9456</v>
      </c>
      <c r="K3237" s="6" t="n">
        <f aca="false">COUNT(D3237:I3237)</f>
        <v>1</v>
      </c>
    </row>
    <row r="3238" customFormat="false" ht="15" hidden="false" customHeight="true" outlineLevel="0" collapsed="false">
      <c r="A3238" s="0" t="s">
        <v>10664</v>
      </c>
      <c r="B3238" s="0" t="s">
        <v>10665</v>
      </c>
      <c r="D3238" s="2" t="s">
        <v>60</v>
      </c>
      <c r="E3238" s="2" t="s">
        <v>60</v>
      </c>
      <c r="F3238" s="2" t="s">
        <v>60</v>
      </c>
      <c r="G3238" s="1" t="s">
        <v>60</v>
      </c>
      <c r="H3238" s="1" t="s">
        <v>60</v>
      </c>
      <c r="I3238" s="1" t="n">
        <v>8.8048</v>
      </c>
      <c r="K3238" s="6" t="n">
        <f aca="false">COUNT(D3238:I3238)</f>
        <v>1</v>
      </c>
    </row>
    <row r="3239" customFormat="false" ht="15" hidden="false" customHeight="true" outlineLevel="0" collapsed="false">
      <c r="A3239" s="0" t="s">
        <v>10667</v>
      </c>
      <c r="B3239" s="0" t="s">
        <v>10668</v>
      </c>
      <c r="D3239" s="2" t="s">
        <v>60</v>
      </c>
      <c r="E3239" s="2" t="s">
        <v>60</v>
      </c>
      <c r="F3239" s="2" t="n">
        <v>10.0993</v>
      </c>
      <c r="G3239" s="1" t="s">
        <v>60</v>
      </c>
      <c r="H3239" s="1" t="s">
        <v>60</v>
      </c>
      <c r="I3239" s="1" t="s">
        <v>60</v>
      </c>
      <c r="K3239" s="6" t="n">
        <f aca="false">COUNT(D3239:I3239)</f>
        <v>1</v>
      </c>
    </row>
    <row r="3240" customFormat="false" ht="15" hidden="false" customHeight="true" outlineLevel="0" collapsed="false">
      <c r="A3240" s="0" t="s">
        <v>10670</v>
      </c>
      <c r="B3240" s="0" t="s">
        <v>10671</v>
      </c>
      <c r="D3240" s="2" t="s">
        <v>60</v>
      </c>
      <c r="E3240" s="2" t="s">
        <v>60</v>
      </c>
      <c r="F3240" s="2" t="s">
        <v>60</v>
      </c>
      <c r="G3240" s="1" t="n">
        <v>6.4834</v>
      </c>
      <c r="H3240" s="1" t="s">
        <v>60</v>
      </c>
      <c r="I3240" s="1" t="s">
        <v>60</v>
      </c>
      <c r="K3240" s="6" t="n">
        <f aca="false">COUNT(D3240:I3240)</f>
        <v>1</v>
      </c>
    </row>
    <row r="3241" customFormat="false" ht="15" hidden="false" customHeight="true" outlineLevel="0" collapsed="false">
      <c r="A3241" s="0" t="s">
        <v>10673</v>
      </c>
      <c r="B3241" s="0" t="s">
        <v>10674</v>
      </c>
      <c r="D3241" s="2" t="n">
        <v>3.2868</v>
      </c>
      <c r="E3241" s="2" t="s">
        <v>60</v>
      </c>
      <c r="F3241" s="2" t="s">
        <v>60</v>
      </c>
      <c r="G3241" s="1" t="s">
        <v>60</v>
      </c>
      <c r="H3241" s="1" t="s">
        <v>60</v>
      </c>
      <c r="I3241" s="1" t="s">
        <v>60</v>
      </c>
      <c r="K3241" s="6" t="n">
        <f aca="false">COUNT(D3241:I3241)</f>
        <v>1</v>
      </c>
    </row>
    <row r="3242" customFormat="false" ht="15" hidden="false" customHeight="true" outlineLevel="0" collapsed="false">
      <c r="A3242" s="0" t="s">
        <v>10676</v>
      </c>
      <c r="B3242" s="0" t="s">
        <v>10677</v>
      </c>
      <c r="D3242" s="2" t="s">
        <v>60</v>
      </c>
      <c r="E3242" s="2" t="s">
        <v>60</v>
      </c>
      <c r="F3242" s="2" t="s">
        <v>60</v>
      </c>
      <c r="G3242" s="1" t="s">
        <v>60</v>
      </c>
      <c r="H3242" s="1" t="s">
        <v>60</v>
      </c>
      <c r="I3242" s="1" t="n">
        <v>3.7137</v>
      </c>
      <c r="K3242" s="6" t="n">
        <f aca="false">COUNT(D3242:I3242)</f>
        <v>1</v>
      </c>
    </row>
    <row r="3243" customFormat="false" ht="15" hidden="false" customHeight="true" outlineLevel="0" collapsed="false">
      <c r="A3243" s="0" t="s">
        <v>10679</v>
      </c>
      <c r="B3243" s="0" t="s">
        <v>10680</v>
      </c>
      <c r="D3243" s="2" t="s">
        <v>60</v>
      </c>
      <c r="E3243" s="2" t="s">
        <v>60</v>
      </c>
      <c r="F3243" s="2" t="s">
        <v>60</v>
      </c>
      <c r="G3243" s="1" t="s">
        <v>60</v>
      </c>
      <c r="H3243" s="1" t="s">
        <v>60</v>
      </c>
      <c r="I3243" s="1" t="n">
        <v>15.277</v>
      </c>
      <c r="K3243" s="6" t="n">
        <f aca="false">COUNT(D3243:I3243)</f>
        <v>1</v>
      </c>
    </row>
    <row r="3244" customFormat="false" ht="15" hidden="false" customHeight="true" outlineLevel="0" collapsed="false">
      <c r="A3244" s="0" t="s">
        <v>10682</v>
      </c>
      <c r="B3244" s="0" t="s">
        <v>10683</v>
      </c>
      <c r="D3244" s="2" t="s">
        <v>60</v>
      </c>
      <c r="E3244" s="2" t="s">
        <v>60</v>
      </c>
      <c r="F3244" s="2" t="n">
        <v>20.7723</v>
      </c>
      <c r="G3244" s="1" t="s">
        <v>60</v>
      </c>
      <c r="H3244" s="1" t="s">
        <v>60</v>
      </c>
      <c r="I3244" s="1" t="s">
        <v>60</v>
      </c>
      <c r="K3244" s="6" t="n">
        <f aca="false">COUNT(D3244:I3244)</f>
        <v>1</v>
      </c>
    </row>
    <row r="3245" customFormat="false" ht="15" hidden="false" customHeight="true" outlineLevel="0" collapsed="false">
      <c r="A3245" s="0" t="s">
        <v>10685</v>
      </c>
      <c r="B3245" s="0" t="s">
        <v>10686</v>
      </c>
      <c r="D3245" s="2" t="n">
        <v>1.7364</v>
      </c>
      <c r="E3245" s="2" t="s">
        <v>60</v>
      </c>
      <c r="F3245" s="2" t="s">
        <v>60</v>
      </c>
      <c r="G3245" s="1" t="s">
        <v>60</v>
      </c>
      <c r="H3245" s="1" t="s">
        <v>60</v>
      </c>
      <c r="I3245" s="1" t="s">
        <v>60</v>
      </c>
      <c r="K3245" s="6" t="n">
        <f aca="false">COUNT(D3245:I3245)</f>
        <v>1</v>
      </c>
    </row>
    <row r="3246" customFormat="false" ht="15" hidden="false" customHeight="true" outlineLevel="0" collapsed="false">
      <c r="A3246" s="0" t="s">
        <v>10688</v>
      </c>
      <c r="B3246" s="0" t="s">
        <v>10689</v>
      </c>
      <c r="D3246" s="2" t="s">
        <v>60</v>
      </c>
      <c r="E3246" s="2" t="s">
        <v>60</v>
      </c>
      <c r="F3246" s="2" t="s">
        <v>60</v>
      </c>
      <c r="G3246" s="1" t="s">
        <v>60</v>
      </c>
      <c r="H3246" s="1" t="n">
        <v>59.1117</v>
      </c>
      <c r="I3246" s="1" t="s">
        <v>60</v>
      </c>
      <c r="K3246" s="6" t="n">
        <f aca="false">COUNT(D3246:I3246)</f>
        <v>1</v>
      </c>
    </row>
    <row r="3247" customFormat="false" ht="15" hidden="false" customHeight="true" outlineLevel="0" collapsed="false">
      <c r="A3247" s="0" t="s">
        <v>10691</v>
      </c>
      <c r="B3247" s="0" t="s">
        <v>10692</v>
      </c>
      <c r="D3247" s="2" t="n">
        <v>6.1885</v>
      </c>
      <c r="E3247" s="2" t="s">
        <v>60</v>
      </c>
      <c r="F3247" s="2" t="s">
        <v>60</v>
      </c>
      <c r="G3247" s="1" t="s">
        <v>60</v>
      </c>
      <c r="H3247" s="1" t="s">
        <v>60</v>
      </c>
      <c r="I3247" s="1" t="s">
        <v>60</v>
      </c>
      <c r="K3247" s="6" t="n">
        <f aca="false">COUNT(D3247:I3247)</f>
        <v>1</v>
      </c>
    </row>
    <row r="3248" customFormat="false" ht="15" hidden="false" customHeight="true" outlineLevel="0" collapsed="false">
      <c r="A3248" s="0" t="s">
        <v>10694</v>
      </c>
      <c r="B3248" s="0" t="s">
        <v>10695</v>
      </c>
      <c r="D3248" s="2" t="s">
        <v>60</v>
      </c>
      <c r="E3248" s="2" t="s">
        <v>60</v>
      </c>
      <c r="F3248" s="2" t="s">
        <v>60</v>
      </c>
      <c r="G3248" s="1" t="n">
        <v>4.0228</v>
      </c>
      <c r="H3248" s="1" t="s">
        <v>60</v>
      </c>
      <c r="I3248" s="1" t="s">
        <v>60</v>
      </c>
      <c r="K3248" s="6" t="n">
        <f aca="false">COUNT(D3248:I3248)</f>
        <v>1</v>
      </c>
    </row>
    <row r="3249" customFormat="false" ht="15" hidden="false" customHeight="true" outlineLevel="0" collapsed="false">
      <c r="A3249" s="0" t="s">
        <v>10697</v>
      </c>
      <c r="B3249" s="0" t="s">
        <v>10698</v>
      </c>
      <c r="D3249" s="2" t="s">
        <v>60</v>
      </c>
      <c r="E3249" s="2" t="s">
        <v>60</v>
      </c>
      <c r="F3249" s="2" t="s">
        <v>60</v>
      </c>
      <c r="G3249" s="1" t="s">
        <v>60</v>
      </c>
      <c r="H3249" s="1" t="s">
        <v>60</v>
      </c>
      <c r="I3249" s="1" t="n">
        <v>5.1004</v>
      </c>
      <c r="K3249" s="6" t="n">
        <f aca="false">COUNT(D3249:I3249)</f>
        <v>1</v>
      </c>
    </row>
    <row r="3250" customFormat="false" ht="15" hidden="false" customHeight="true" outlineLevel="0" collapsed="false">
      <c r="A3250" s="0" t="s">
        <v>10700</v>
      </c>
      <c r="B3250" s="0" t="s">
        <v>10701</v>
      </c>
      <c r="D3250" s="2" t="s">
        <v>60</v>
      </c>
      <c r="E3250" s="2" t="n">
        <v>73.0822</v>
      </c>
      <c r="F3250" s="2" t="s">
        <v>60</v>
      </c>
      <c r="G3250" s="1" t="s">
        <v>60</v>
      </c>
      <c r="H3250" s="1" t="s">
        <v>60</v>
      </c>
      <c r="I3250" s="1" t="s">
        <v>60</v>
      </c>
      <c r="K3250" s="6" t="n">
        <f aca="false">COUNT(D3250:I3250)</f>
        <v>1</v>
      </c>
    </row>
    <row r="3251" customFormat="false" ht="15" hidden="false" customHeight="true" outlineLevel="0" collapsed="false">
      <c r="A3251" s="0" t="s">
        <v>10703</v>
      </c>
      <c r="B3251" s="0" t="s">
        <v>10704</v>
      </c>
      <c r="D3251" s="2" t="s">
        <v>60</v>
      </c>
      <c r="E3251" s="2" t="n">
        <v>8.6933</v>
      </c>
      <c r="F3251" s="2" t="s">
        <v>60</v>
      </c>
      <c r="G3251" s="1" t="s">
        <v>60</v>
      </c>
      <c r="H3251" s="1" t="s">
        <v>60</v>
      </c>
      <c r="I3251" s="1" t="s">
        <v>60</v>
      </c>
      <c r="K3251" s="6" t="n">
        <f aca="false">COUNT(D3251:I3251)</f>
        <v>1</v>
      </c>
    </row>
    <row r="3252" customFormat="false" ht="15" hidden="false" customHeight="true" outlineLevel="0" collapsed="false">
      <c r="A3252" s="0" t="s">
        <v>10706</v>
      </c>
      <c r="B3252" s="0" t="s">
        <v>10707</v>
      </c>
      <c r="D3252" s="2" t="s">
        <v>60</v>
      </c>
      <c r="E3252" s="2" t="s">
        <v>60</v>
      </c>
      <c r="F3252" s="2" t="s">
        <v>60</v>
      </c>
      <c r="G3252" s="1" t="n">
        <v>55.9731</v>
      </c>
      <c r="H3252" s="1" t="s">
        <v>60</v>
      </c>
      <c r="I3252" s="1" t="s">
        <v>60</v>
      </c>
      <c r="K3252" s="6" t="n">
        <f aca="false">COUNT(D3252:I3252)</f>
        <v>1</v>
      </c>
    </row>
    <row r="3253" customFormat="false" ht="15" hidden="false" customHeight="true" outlineLevel="0" collapsed="false">
      <c r="A3253" s="0" t="s">
        <v>10709</v>
      </c>
      <c r="B3253" s="0" t="s">
        <v>10710</v>
      </c>
      <c r="D3253" s="2" t="s">
        <v>60</v>
      </c>
      <c r="E3253" s="2" t="s">
        <v>60</v>
      </c>
      <c r="F3253" s="2" t="s">
        <v>60</v>
      </c>
      <c r="G3253" s="1" t="n">
        <v>17.7206</v>
      </c>
      <c r="H3253" s="1" t="s">
        <v>60</v>
      </c>
      <c r="I3253" s="1" t="s">
        <v>60</v>
      </c>
      <c r="K3253" s="6" t="n">
        <f aca="false">COUNT(D3253:I3253)</f>
        <v>1</v>
      </c>
    </row>
    <row r="3254" customFormat="false" ht="15" hidden="false" customHeight="true" outlineLevel="0" collapsed="false">
      <c r="A3254" s="0" t="s">
        <v>10712</v>
      </c>
      <c r="B3254" s="0" t="s">
        <v>10713</v>
      </c>
      <c r="D3254" s="2" t="s">
        <v>60</v>
      </c>
      <c r="E3254" s="2" t="s">
        <v>60</v>
      </c>
      <c r="F3254" s="2" t="n">
        <v>14.9205</v>
      </c>
      <c r="G3254" s="1" t="s">
        <v>60</v>
      </c>
      <c r="H3254" s="1" t="s">
        <v>60</v>
      </c>
      <c r="I3254" s="1" t="s">
        <v>60</v>
      </c>
      <c r="K3254" s="6" t="n">
        <f aca="false">COUNT(D3254:I3254)</f>
        <v>1</v>
      </c>
    </row>
    <row r="3255" customFormat="false" ht="15" hidden="false" customHeight="true" outlineLevel="0" collapsed="false">
      <c r="A3255" s="0" t="s">
        <v>10715</v>
      </c>
      <c r="B3255" s="0" t="s">
        <v>10716</v>
      </c>
      <c r="D3255" s="2" t="n">
        <v>6.3022</v>
      </c>
      <c r="E3255" s="2" t="s">
        <v>60</v>
      </c>
      <c r="F3255" s="2" t="s">
        <v>60</v>
      </c>
      <c r="G3255" s="1" t="s">
        <v>60</v>
      </c>
      <c r="H3255" s="1" t="s">
        <v>60</v>
      </c>
      <c r="I3255" s="1" t="s">
        <v>60</v>
      </c>
      <c r="K3255" s="6" t="n">
        <f aca="false">COUNT(D3255:I3255)</f>
        <v>1</v>
      </c>
    </row>
    <row r="3256" customFormat="false" ht="15" hidden="false" customHeight="true" outlineLevel="0" collapsed="false">
      <c r="A3256" s="0" t="s">
        <v>10718</v>
      </c>
      <c r="B3256" s="0" t="s">
        <v>10719</v>
      </c>
      <c r="D3256" s="2" t="n">
        <v>8.9844</v>
      </c>
      <c r="E3256" s="2" t="s">
        <v>60</v>
      </c>
      <c r="F3256" s="2" t="s">
        <v>60</v>
      </c>
      <c r="G3256" s="1" t="s">
        <v>60</v>
      </c>
      <c r="H3256" s="1" t="s">
        <v>60</v>
      </c>
      <c r="I3256" s="1" t="s">
        <v>60</v>
      </c>
      <c r="K3256" s="6" t="n">
        <f aca="false">COUNT(D3256:I3256)</f>
        <v>1</v>
      </c>
    </row>
    <row r="3257" customFormat="false" ht="15" hidden="false" customHeight="true" outlineLevel="0" collapsed="false">
      <c r="A3257" s="0" t="s">
        <v>10724</v>
      </c>
      <c r="B3257" s="0" t="s">
        <v>10725</v>
      </c>
      <c r="D3257" s="2" t="s">
        <v>60</v>
      </c>
      <c r="E3257" s="2" t="s">
        <v>60</v>
      </c>
      <c r="F3257" s="2" t="s">
        <v>60</v>
      </c>
      <c r="G3257" s="1" t="s">
        <v>60</v>
      </c>
      <c r="H3257" s="1" t="n">
        <v>13.8786</v>
      </c>
      <c r="I3257" s="1" t="s">
        <v>60</v>
      </c>
      <c r="K3257" s="6" t="n">
        <f aca="false">COUNT(D3257:I3257)</f>
        <v>1</v>
      </c>
    </row>
    <row r="3258" customFormat="false" ht="15" hidden="false" customHeight="true" outlineLevel="0" collapsed="false">
      <c r="A3258" s="0" t="s">
        <v>10727</v>
      </c>
      <c r="B3258" s="0" t="s">
        <v>10728</v>
      </c>
      <c r="D3258" s="2" t="s">
        <v>60</v>
      </c>
      <c r="E3258" s="2" t="s">
        <v>60</v>
      </c>
      <c r="F3258" s="2" t="s">
        <v>60</v>
      </c>
      <c r="G3258" s="1" t="s">
        <v>60</v>
      </c>
      <c r="H3258" s="1" t="s">
        <v>60</v>
      </c>
      <c r="I3258" s="1" t="n">
        <v>8.6164</v>
      </c>
      <c r="K3258" s="6" t="n">
        <f aca="false">COUNT(D3258:I3258)</f>
        <v>1</v>
      </c>
    </row>
    <row r="3259" customFormat="false" ht="15" hidden="false" customHeight="true" outlineLevel="0" collapsed="false">
      <c r="A3259" s="0" t="s">
        <v>10733</v>
      </c>
      <c r="B3259" s="0" t="s">
        <v>10734</v>
      </c>
      <c r="D3259" s="2" t="n">
        <v>11.3001</v>
      </c>
      <c r="E3259" s="2" t="s">
        <v>60</v>
      </c>
      <c r="F3259" s="2" t="s">
        <v>60</v>
      </c>
      <c r="G3259" s="1" t="s">
        <v>60</v>
      </c>
      <c r="H3259" s="1" t="s">
        <v>60</v>
      </c>
      <c r="I3259" s="1" t="s">
        <v>60</v>
      </c>
      <c r="K3259" s="6" t="n">
        <f aca="false">COUNT(D3259:I3259)</f>
        <v>1</v>
      </c>
    </row>
    <row r="3260" customFormat="false" ht="15" hidden="false" customHeight="true" outlineLevel="0" collapsed="false">
      <c r="A3260" s="0" t="s">
        <v>10736</v>
      </c>
      <c r="B3260" s="0" t="s">
        <v>10737</v>
      </c>
      <c r="D3260" s="2" t="s">
        <v>60</v>
      </c>
      <c r="E3260" s="2" t="n">
        <v>51.2541</v>
      </c>
      <c r="F3260" s="2" t="s">
        <v>60</v>
      </c>
      <c r="G3260" s="1" t="s">
        <v>60</v>
      </c>
      <c r="H3260" s="1" t="s">
        <v>60</v>
      </c>
      <c r="I3260" s="1" t="s">
        <v>60</v>
      </c>
      <c r="K3260" s="6" t="n">
        <f aca="false">COUNT(D3260:I3260)</f>
        <v>1</v>
      </c>
    </row>
    <row r="3261" customFormat="false" ht="15" hidden="false" customHeight="true" outlineLevel="0" collapsed="false">
      <c r="A3261" s="0" t="s">
        <v>10739</v>
      </c>
      <c r="B3261" s="0" t="s">
        <v>10740</v>
      </c>
      <c r="D3261" s="2" t="s">
        <v>60</v>
      </c>
      <c r="E3261" s="2" t="s">
        <v>60</v>
      </c>
      <c r="F3261" s="2" t="n">
        <v>15.1816</v>
      </c>
      <c r="G3261" s="1" t="s">
        <v>60</v>
      </c>
      <c r="H3261" s="1" t="s">
        <v>60</v>
      </c>
      <c r="I3261" s="1" t="s">
        <v>60</v>
      </c>
      <c r="K3261" s="6" t="n">
        <f aca="false">COUNT(D3261:I3261)</f>
        <v>1</v>
      </c>
    </row>
    <row r="3262" customFormat="false" ht="15" hidden="false" customHeight="true" outlineLevel="0" collapsed="false">
      <c r="A3262" s="0" t="s">
        <v>10742</v>
      </c>
      <c r="B3262" s="0" t="s">
        <v>10743</v>
      </c>
      <c r="D3262" s="2" t="s">
        <v>60</v>
      </c>
      <c r="E3262" s="2" t="s">
        <v>60</v>
      </c>
      <c r="F3262" s="2" t="s">
        <v>60</v>
      </c>
      <c r="G3262" s="1" t="s">
        <v>60</v>
      </c>
      <c r="H3262" s="1" t="n">
        <v>16.6235</v>
      </c>
      <c r="I3262" s="1" t="s">
        <v>60</v>
      </c>
      <c r="K3262" s="6" t="n">
        <f aca="false">COUNT(D3262:I3262)</f>
        <v>1</v>
      </c>
    </row>
    <row r="3263" customFormat="false" ht="15" hidden="false" customHeight="true" outlineLevel="0" collapsed="false">
      <c r="A3263" s="0" t="s">
        <v>10745</v>
      </c>
      <c r="B3263" s="0" t="s">
        <v>10746</v>
      </c>
      <c r="D3263" s="2" t="n">
        <v>155.5713</v>
      </c>
      <c r="E3263" s="2" t="s">
        <v>60</v>
      </c>
      <c r="F3263" s="2" t="s">
        <v>60</v>
      </c>
      <c r="G3263" s="1" t="s">
        <v>60</v>
      </c>
      <c r="H3263" s="1" t="s">
        <v>60</v>
      </c>
      <c r="I3263" s="1" t="s">
        <v>60</v>
      </c>
      <c r="K3263" s="6" t="n">
        <f aca="false">COUNT(D3263:I3263)</f>
        <v>1</v>
      </c>
    </row>
    <row r="3264" customFormat="false" ht="15" hidden="false" customHeight="true" outlineLevel="0" collapsed="false">
      <c r="A3264" s="0" t="s">
        <v>10748</v>
      </c>
      <c r="B3264" s="0" t="s">
        <v>10749</v>
      </c>
      <c r="D3264" s="2" t="s">
        <v>60</v>
      </c>
      <c r="E3264" s="2" t="s">
        <v>60</v>
      </c>
      <c r="F3264" s="2" t="s">
        <v>60</v>
      </c>
      <c r="G3264" s="1" t="s">
        <v>60</v>
      </c>
      <c r="H3264" s="1" t="n">
        <v>5.8833</v>
      </c>
      <c r="I3264" s="1" t="s">
        <v>60</v>
      </c>
      <c r="K3264" s="6" t="n">
        <f aca="false">COUNT(D3264:I3264)</f>
        <v>1</v>
      </c>
    </row>
    <row r="3265" customFormat="false" ht="15" hidden="false" customHeight="true" outlineLevel="0" collapsed="false">
      <c r="A3265" s="0" t="s">
        <v>10751</v>
      </c>
      <c r="B3265" s="0" t="s">
        <v>10752</v>
      </c>
      <c r="D3265" s="2" t="s">
        <v>60</v>
      </c>
      <c r="E3265" s="2" t="n">
        <v>9.8335</v>
      </c>
      <c r="F3265" s="2" t="s">
        <v>60</v>
      </c>
      <c r="G3265" s="1" t="s">
        <v>60</v>
      </c>
      <c r="H3265" s="1" t="s">
        <v>60</v>
      </c>
      <c r="I3265" s="1" t="s">
        <v>60</v>
      </c>
      <c r="K3265" s="6" t="n">
        <f aca="false">COUNT(D3265:I3265)</f>
        <v>1</v>
      </c>
    </row>
    <row r="3266" customFormat="false" ht="15" hidden="false" customHeight="true" outlineLevel="0" collapsed="false">
      <c r="A3266" s="0" t="s">
        <v>10754</v>
      </c>
      <c r="B3266" s="0" t="s">
        <v>10755</v>
      </c>
      <c r="D3266" s="2" t="n">
        <v>7.853</v>
      </c>
      <c r="E3266" s="2" t="s">
        <v>60</v>
      </c>
      <c r="F3266" s="2" t="s">
        <v>60</v>
      </c>
      <c r="G3266" s="1" t="s">
        <v>60</v>
      </c>
      <c r="H3266" s="1" t="s">
        <v>60</v>
      </c>
      <c r="I3266" s="1" t="s">
        <v>60</v>
      </c>
      <c r="K3266" s="6" t="n">
        <f aca="false">COUNT(D3266:I3266)</f>
        <v>1</v>
      </c>
    </row>
    <row r="3267" customFormat="false" ht="15" hidden="false" customHeight="true" outlineLevel="0" collapsed="false">
      <c r="A3267" s="0" t="s">
        <v>10760</v>
      </c>
      <c r="B3267" s="0" t="s">
        <v>10761</v>
      </c>
      <c r="D3267" s="2" t="s">
        <v>60</v>
      </c>
      <c r="E3267" s="2" t="s">
        <v>60</v>
      </c>
      <c r="F3267" s="2" t="n">
        <v>5.6527</v>
      </c>
      <c r="G3267" s="1" t="s">
        <v>60</v>
      </c>
      <c r="H3267" s="1" t="s">
        <v>60</v>
      </c>
      <c r="I3267" s="1" t="s">
        <v>60</v>
      </c>
      <c r="K3267" s="6" t="n">
        <f aca="false">COUNT(D3267:I3267)</f>
        <v>1</v>
      </c>
    </row>
    <row r="3268" customFormat="false" ht="15" hidden="false" customHeight="true" outlineLevel="0" collapsed="false">
      <c r="A3268" s="0" t="s">
        <v>10763</v>
      </c>
      <c r="B3268" s="0" t="s">
        <v>10764</v>
      </c>
      <c r="D3268" s="2" t="s">
        <v>60</v>
      </c>
      <c r="E3268" s="2" t="s">
        <v>60</v>
      </c>
      <c r="F3268" s="2" t="s">
        <v>60</v>
      </c>
      <c r="G3268" s="1" t="s">
        <v>60</v>
      </c>
      <c r="H3268" s="1" t="n">
        <v>137.692</v>
      </c>
      <c r="I3268" s="1" t="s">
        <v>60</v>
      </c>
      <c r="K3268" s="6" t="n">
        <f aca="false">COUNT(D3268:I3268)</f>
        <v>1</v>
      </c>
    </row>
    <row r="3269" customFormat="false" ht="15" hidden="false" customHeight="true" outlineLevel="0" collapsed="false">
      <c r="A3269" s="0" t="s">
        <v>10766</v>
      </c>
      <c r="B3269" s="0" t="s">
        <v>10767</v>
      </c>
      <c r="D3269" s="2" t="n">
        <v>1.5559</v>
      </c>
      <c r="E3269" s="2" t="s">
        <v>60</v>
      </c>
      <c r="F3269" s="2" t="s">
        <v>60</v>
      </c>
      <c r="G3269" s="1" t="s">
        <v>60</v>
      </c>
      <c r="H3269" s="1" t="s">
        <v>60</v>
      </c>
      <c r="I3269" s="1" t="s">
        <v>60</v>
      </c>
      <c r="K3269" s="6" t="n">
        <f aca="false">COUNT(D3269:I3269)</f>
        <v>1</v>
      </c>
    </row>
    <row r="3270" customFormat="false" ht="15" hidden="false" customHeight="true" outlineLevel="0" collapsed="false">
      <c r="A3270" s="0" t="s">
        <v>10769</v>
      </c>
      <c r="B3270" s="0" t="s">
        <v>10770</v>
      </c>
      <c r="D3270" s="2" t="n">
        <v>6.8327</v>
      </c>
      <c r="E3270" s="2" t="s">
        <v>60</v>
      </c>
      <c r="F3270" s="2" t="s">
        <v>60</v>
      </c>
      <c r="G3270" s="1" t="s">
        <v>60</v>
      </c>
      <c r="H3270" s="1" t="s">
        <v>60</v>
      </c>
      <c r="I3270" s="1" t="s">
        <v>60</v>
      </c>
      <c r="K3270" s="6" t="n">
        <f aca="false">COUNT(D3270:I3270)</f>
        <v>1</v>
      </c>
    </row>
    <row r="3271" customFormat="false" ht="15" hidden="false" customHeight="true" outlineLevel="0" collapsed="false">
      <c r="A3271" s="0" t="s">
        <v>10772</v>
      </c>
      <c r="B3271" s="0" t="s">
        <v>10773</v>
      </c>
      <c r="D3271" s="2" t="s">
        <v>60</v>
      </c>
      <c r="E3271" s="2" t="s">
        <v>60</v>
      </c>
      <c r="F3271" s="2" t="s">
        <v>60</v>
      </c>
      <c r="G3271" s="1" t="n">
        <v>0.9779</v>
      </c>
      <c r="H3271" s="1" t="s">
        <v>60</v>
      </c>
      <c r="I3271" s="1" t="s">
        <v>60</v>
      </c>
      <c r="K3271" s="6" t="n">
        <f aca="false">COUNT(D3271:I3271)</f>
        <v>1</v>
      </c>
    </row>
    <row r="3272" customFormat="false" ht="15" hidden="false" customHeight="true" outlineLevel="0" collapsed="false">
      <c r="A3272" s="0" t="s">
        <v>10775</v>
      </c>
      <c r="B3272" s="0" t="s">
        <v>10776</v>
      </c>
      <c r="D3272" s="2" t="s">
        <v>60</v>
      </c>
      <c r="E3272" s="2" t="s">
        <v>60</v>
      </c>
      <c r="F3272" s="2" t="s">
        <v>60</v>
      </c>
      <c r="G3272" s="1" t="n">
        <v>0.6034</v>
      </c>
      <c r="H3272" s="1" t="s">
        <v>60</v>
      </c>
      <c r="I3272" s="1" t="s">
        <v>60</v>
      </c>
      <c r="K3272" s="6" t="n">
        <f aca="false">COUNT(D3272:I3272)</f>
        <v>1</v>
      </c>
    </row>
    <row r="3273" customFormat="false" ht="15" hidden="false" customHeight="true" outlineLevel="0" collapsed="false">
      <c r="A3273" s="0" t="s">
        <v>10778</v>
      </c>
      <c r="B3273" s="0" t="s">
        <v>10779</v>
      </c>
      <c r="D3273" s="2" t="s">
        <v>60</v>
      </c>
      <c r="E3273" s="2" t="s">
        <v>60</v>
      </c>
      <c r="F3273" s="2" t="s">
        <v>60</v>
      </c>
      <c r="G3273" s="1" t="s">
        <v>60</v>
      </c>
      <c r="H3273" s="1" t="s">
        <v>60</v>
      </c>
      <c r="I3273" s="1" t="n">
        <v>4.0072</v>
      </c>
      <c r="K3273" s="6" t="n">
        <f aca="false">COUNT(D3273:I3273)</f>
        <v>1</v>
      </c>
    </row>
    <row r="3274" customFormat="false" ht="15" hidden="false" customHeight="true" outlineLevel="0" collapsed="false">
      <c r="A3274" s="0" t="s">
        <v>10781</v>
      </c>
      <c r="B3274" s="0" t="s">
        <v>10782</v>
      </c>
      <c r="D3274" s="2" t="s">
        <v>60</v>
      </c>
      <c r="E3274" s="2" t="n">
        <v>30.0406</v>
      </c>
      <c r="F3274" s="2" t="s">
        <v>60</v>
      </c>
      <c r="G3274" s="1" t="s">
        <v>60</v>
      </c>
      <c r="H3274" s="1" t="s">
        <v>60</v>
      </c>
      <c r="I3274" s="1" t="s">
        <v>60</v>
      </c>
      <c r="K3274" s="6" t="n">
        <f aca="false">COUNT(D3274:I3274)</f>
        <v>1</v>
      </c>
    </row>
    <row r="3275" customFormat="false" ht="15" hidden="false" customHeight="true" outlineLevel="0" collapsed="false">
      <c r="A3275" s="0" t="s">
        <v>10784</v>
      </c>
      <c r="B3275" s="0" t="s">
        <v>10785</v>
      </c>
      <c r="D3275" s="2" t="n">
        <v>3.6706</v>
      </c>
      <c r="E3275" s="2" t="s">
        <v>60</v>
      </c>
      <c r="F3275" s="2" t="s">
        <v>60</v>
      </c>
      <c r="G3275" s="1" t="s">
        <v>60</v>
      </c>
      <c r="H3275" s="1" t="s">
        <v>60</v>
      </c>
      <c r="I3275" s="1" t="s">
        <v>60</v>
      </c>
      <c r="K3275" s="6" t="n">
        <f aca="false">COUNT(D3275:I3275)</f>
        <v>1</v>
      </c>
    </row>
    <row r="3276" customFormat="false" ht="15" hidden="false" customHeight="true" outlineLevel="0" collapsed="false">
      <c r="A3276" s="0" t="s">
        <v>10790</v>
      </c>
      <c r="B3276" s="0" t="s">
        <v>10791</v>
      </c>
      <c r="D3276" s="2" t="n">
        <v>31.2611</v>
      </c>
      <c r="E3276" s="2" t="s">
        <v>60</v>
      </c>
      <c r="F3276" s="2" t="s">
        <v>60</v>
      </c>
      <c r="G3276" s="1" t="s">
        <v>60</v>
      </c>
      <c r="H3276" s="1" t="s">
        <v>60</v>
      </c>
      <c r="I3276" s="1" t="s">
        <v>60</v>
      </c>
      <c r="K3276" s="6" t="n">
        <f aca="false">COUNT(D3276:I3276)</f>
        <v>1</v>
      </c>
    </row>
    <row r="3277" customFormat="false" ht="15" hidden="false" customHeight="true" outlineLevel="0" collapsed="false">
      <c r="A3277" s="0" t="s">
        <v>10793</v>
      </c>
      <c r="B3277" s="0" t="s">
        <v>10794</v>
      </c>
      <c r="D3277" s="2" t="n">
        <v>25.8706</v>
      </c>
      <c r="E3277" s="2" t="s">
        <v>60</v>
      </c>
      <c r="F3277" s="2" t="s">
        <v>60</v>
      </c>
      <c r="G3277" s="1" t="s">
        <v>60</v>
      </c>
      <c r="H3277" s="1" t="s">
        <v>60</v>
      </c>
      <c r="I3277" s="1" t="s">
        <v>60</v>
      </c>
      <c r="K3277" s="6" t="n">
        <f aca="false">COUNT(D3277:I3277)</f>
        <v>1</v>
      </c>
    </row>
    <row r="3278" customFormat="false" ht="15" hidden="false" customHeight="true" outlineLevel="0" collapsed="false">
      <c r="A3278" s="0" t="s">
        <v>10799</v>
      </c>
      <c r="B3278" s="0" t="s">
        <v>10800</v>
      </c>
      <c r="D3278" s="2" t="s">
        <v>60</v>
      </c>
      <c r="E3278" s="2" t="s">
        <v>60</v>
      </c>
      <c r="F3278" s="2" t="s">
        <v>60</v>
      </c>
      <c r="G3278" s="1" t="s">
        <v>60</v>
      </c>
      <c r="H3278" s="1" t="n">
        <v>8.3652</v>
      </c>
      <c r="I3278" s="1" t="s">
        <v>60</v>
      </c>
      <c r="K3278" s="6" t="n">
        <f aca="false">COUNT(D3278:I3278)</f>
        <v>1</v>
      </c>
    </row>
    <row r="3279" customFormat="false" ht="15" hidden="false" customHeight="true" outlineLevel="0" collapsed="false">
      <c r="A3279" s="0" t="s">
        <v>10802</v>
      </c>
      <c r="B3279" s="0" t="s">
        <v>10803</v>
      </c>
      <c r="D3279" s="2" t="s">
        <v>60</v>
      </c>
      <c r="E3279" s="2" t="s">
        <v>60</v>
      </c>
      <c r="F3279" s="2" t="n">
        <v>15.5159</v>
      </c>
      <c r="G3279" s="1" t="s">
        <v>60</v>
      </c>
      <c r="H3279" s="1" t="s">
        <v>60</v>
      </c>
      <c r="I3279" s="1" t="s">
        <v>60</v>
      </c>
      <c r="K3279" s="6" t="n">
        <f aca="false">COUNT(D3279:I3279)</f>
        <v>1</v>
      </c>
    </row>
    <row r="3280" customFormat="false" ht="15" hidden="false" customHeight="true" outlineLevel="0" collapsed="false">
      <c r="A3280" s="0" t="s">
        <v>10808</v>
      </c>
      <c r="B3280" s="0" t="s">
        <v>10809</v>
      </c>
      <c r="D3280" s="2" t="s">
        <v>60</v>
      </c>
      <c r="E3280" s="2" t="s">
        <v>60</v>
      </c>
      <c r="F3280" s="2" t="n">
        <v>30.4549</v>
      </c>
      <c r="G3280" s="1" t="s">
        <v>60</v>
      </c>
      <c r="H3280" s="1" t="s">
        <v>60</v>
      </c>
      <c r="I3280" s="1" t="s">
        <v>60</v>
      </c>
      <c r="K3280" s="6" t="n">
        <f aca="false">COUNT(D3280:I3280)</f>
        <v>1</v>
      </c>
    </row>
    <row r="3281" customFormat="false" ht="15" hidden="false" customHeight="true" outlineLevel="0" collapsed="false">
      <c r="A3281" s="0" t="s">
        <v>10811</v>
      </c>
      <c r="B3281" s="0" t="s">
        <v>10812</v>
      </c>
      <c r="D3281" s="2" t="s">
        <v>60</v>
      </c>
      <c r="E3281" s="2" t="s">
        <v>60</v>
      </c>
      <c r="F3281" s="2" t="n">
        <v>63.3655</v>
      </c>
      <c r="G3281" s="1" t="s">
        <v>60</v>
      </c>
      <c r="H3281" s="1" t="s">
        <v>60</v>
      </c>
      <c r="I3281" s="1" t="s">
        <v>60</v>
      </c>
      <c r="K3281" s="6" t="n">
        <f aca="false">COUNT(D3281:I3281)</f>
        <v>1</v>
      </c>
    </row>
    <row r="3282" customFormat="false" ht="15" hidden="false" customHeight="true" outlineLevel="0" collapsed="false">
      <c r="A3282" s="0" t="s">
        <v>10814</v>
      </c>
      <c r="B3282" s="0" t="s">
        <v>10815</v>
      </c>
      <c r="D3282" s="2" t="n">
        <v>21.5942</v>
      </c>
      <c r="E3282" s="2" t="s">
        <v>60</v>
      </c>
      <c r="F3282" s="2" t="s">
        <v>60</v>
      </c>
      <c r="G3282" s="1" t="s">
        <v>60</v>
      </c>
      <c r="H3282" s="1" t="s">
        <v>60</v>
      </c>
      <c r="I3282" s="1" t="s">
        <v>60</v>
      </c>
      <c r="K3282" s="6" t="n">
        <f aca="false">COUNT(D3282:I3282)</f>
        <v>1</v>
      </c>
    </row>
    <row r="3283" customFormat="false" ht="15" hidden="false" customHeight="true" outlineLevel="0" collapsed="false">
      <c r="A3283" s="0" t="s">
        <v>10817</v>
      </c>
      <c r="B3283" s="0" t="s">
        <v>10818</v>
      </c>
      <c r="D3283" s="2" t="s">
        <v>60</v>
      </c>
      <c r="E3283" s="2" t="s">
        <v>60</v>
      </c>
      <c r="F3283" s="2" t="s">
        <v>60</v>
      </c>
      <c r="G3283" s="1" t="n">
        <v>5.8217</v>
      </c>
      <c r="H3283" s="1" t="s">
        <v>60</v>
      </c>
      <c r="I3283" s="1" t="s">
        <v>60</v>
      </c>
      <c r="K3283" s="6" t="n">
        <f aca="false">COUNT(D3283:I3283)</f>
        <v>1</v>
      </c>
    </row>
    <row r="3284" customFormat="false" ht="15" hidden="false" customHeight="true" outlineLevel="0" collapsed="false">
      <c r="A3284" s="0" t="s">
        <v>10820</v>
      </c>
      <c r="B3284" s="0" t="s">
        <v>10821</v>
      </c>
      <c r="D3284" s="2" t="n">
        <v>14.1116</v>
      </c>
      <c r="E3284" s="2" t="s">
        <v>60</v>
      </c>
      <c r="F3284" s="2" t="s">
        <v>60</v>
      </c>
      <c r="G3284" s="1" t="s">
        <v>60</v>
      </c>
      <c r="H3284" s="1" t="s">
        <v>60</v>
      </c>
      <c r="I3284" s="1" t="s">
        <v>60</v>
      </c>
      <c r="K3284" s="6" t="n">
        <f aca="false">COUNT(D3284:I3284)</f>
        <v>1</v>
      </c>
    </row>
    <row r="3285" customFormat="false" ht="15" hidden="false" customHeight="true" outlineLevel="0" collapsed="false">
      <c r="A3285" s="0" t="s">
        <v>10823</v>
      </c>
      <c r="B3285" s="0" t="s">
        <v>10824</v>
      </c>
      <c r="D3285" s="2" t="s">
        <v>60</v>
      </c>
      <c r="E3285" s="2" t="s">
        <v>60</v>
      </c>
      <c r="F3285" s="2" t="s">
        <v>60</v>
      </c>
      <c r="G3285" s="1" t="s">
        <v>60</v>
      </c>
      <c r="H3285" s="1" t="n">
        <v>30.4644</v>
      </c>
      <c r="I3285" s="1" t="s">
        <v>60</v>
      </c>
      <c r="K3285" s="6" t="n">
        <f aca="false">COUNT(D3285:I3285)</f>
        <v>1</v>
      </c>
    </row>
    <row r="3286" customFormat="false" ht="15" hidden="false" customHeight="true" outlineLevel="0" collapsed="false">
      <c r="A3286" s="0" t="s">
        <v>10826</v>
      </c>
      <c r="B3286" s="0" t="s">
        <v>10827</v>
      </c>
      <c r="D3286" s="2" t="s">
        <v>60</v>
      </c>
      <c r="E3286" s="2" t="s">
        <v>60</v>
      </c>
      <c r="F3286" s="2" t="s">
        <v>60</v>
      </c>
      <c r="G3286" s="1" t="s">
        <v>60</v>
      </c>
      <c r="H3286" s="1" t="s">
        <v>60</v>
      </c>
      <c r="I3286" s="1" t="n">
        <v>5.0719</v>
      </c>
      <c r="K3286" s="6" t="n">
        <f aca="false">COUNT(D3286:I3286)</f>
        <v>1</v>
      </c>
    </row>
    <row r="3287" customFormat="false" ht="15" hidden="false" customHeight="true" outlineLevel="0" collapsed="false">
      <c r="A3287" s="0" t="s">
        <v>10829</v>
      </c>
      <c r="B3287" s="0" t="s">
        <v>10830</v>
      </c>
      <c r="D3287" s="2" t="s">
        <v>60</v>
      </c>
      <c r="E3287" s="2" t="n">
        <v>4.3713</v>
      </c>
      <c r="F3287" s="2" t="s">
        <v>60</v>
      </c>
      <c r="G3287" s="1" t="s">
        <v>60</v>
      </c>
      <c r="H3287" s="1" t="s">
        <v>60</v>
      </c>
      <c r="I3287" s="1" t="s">
        <v>60</v>
      </c>
      <c r="K3287" s="6" t="n">
        <f aca="false">COUNT(D3287:I3287)</f>
        <v>1</v>
      </c>
    </row>
    <row r="3288" customFormat="false" ht="15" hidden="false" customHeight="true" outlineLevel="0" collapsed="false">
      <c r="A3288" s="0" t="s">
        <v>10832</v>
      </c>
      <c r="B3288" s="0" t="s">
        <v>10833</v>
      </c>
      <c r="D3288" s="2" t="s">
        <v>60</v>
      </c>
      <c r="E3288" s="2" t="s">
        <v>60</v>
      </c>
      <c r="F3288" s="2" t="s">
        <v>60</v>
      </c>
      <c r="G3288" s="1" t="n">
        <v>15.9291</v>
      </c>
      <c r="H3288" s="1" t="s">
        <v>60</v>
      </c>
      <c r="I3288" s="1" t="s">
        <v>60</v>
      </c>
      <c r="K3288" s="6" t="n">
        <f aca="false">COUNT(D3288:I3288)</f>
        <v>1</v>
      </c>
    </row>
    <row r="3289" customFormat="false" ht="15" hidden="false" customHeight="true" outlineLevel="0" collapsed="false">
      <c r="A3289" s="0" t="s">
        <v>10835</v>
      </c>
      <c r="B3289" s="0" t="s">
        <v>10836</v>
      </c>
      <c r="D3289" s="2" t="s">
        <v>60</v>
      </c>
      <c r="E3289" s="2" t="n">
        <v>5.5781</v>
      </c>
      <c r="F3289" s="2" t="s">
        <v>60</v>
      </c>
      <c r="G3289" s="1" t="s">
        <v>60</v>
      </c>
      <c r="H3289" s="1" t="s">
        <v>60</v>
      </c>
      <c r="I3289" s="1" t="s">
        <v>60</v>
      </c>
      <c r="K3289" s="6" t="n">
        <f aca="false">COUNT(D3289:I3289)</f>
        <v>1</v>
      </c>
    </row>
    <row r="3290" customFormat="false" ht="15" hidden="false" customHeight="true" outlineLevel="0" collapsed="false">
      <c r="A3290" s="0" t="s">
        <v>10838</v>
      </c>
      <c r="B3290" s="0" t="s">
        <v>10839</v>
      </c>
      <c r="D3290" s="2" t="s">
        <v>60</v>
      </c>
      <c r="E3290" s="2" t="s">
        <v>60</v>
      </c>
      <c r="F3290" s="2" t="s">
        <v>60</v>
      </c>
      <c r="G3290" s="1" t="s">
        <v>60</v>
      </c>
      <c r="H3290" s="1" t="s">
        <v>60</v>
      </c>
      <c r="I3290" s="1" t="n">
        <v>15.8847</v>
      </c>
      <c r="K3290" s="6" t="n">
        <f aca="false">COUNT(D3290:I3290)</f>
        <v>1</v>
      </c>
    </row>
    <row r="3291" customFormat="false" ht="15" hidden="false" customHeight="true" outlineLevel="0" collapsed="false">
      <c r="A3291" s="0" t="s">
        <v>10841</v>
      </c>
      <c r="B3291" s="0" t="s">
        <v>10842</v>
      </c>
      <c r="D3291" s="2" t="s">
        <v>60</v>
      </c>
      <c r="E3291" s="2" t="s">
        <v>60</v>
      </c>
      <c r="F3291" s="2" t="n">
        <v>4.6662</v>
      </c>
      <c r="G3291" s="1" t="s">
        <v>60</v>
      </c>
      <c r="H3291" s="1" t="s">
        <v>60</v>
      </c>
      <c r="I3291" s="1" t="s">
        <v>60</v>
      </c>
      <c r="K3291" s="6" t="n">
        <f aca="false">COUNT(D3291:I3291)</f>
        <v>1</v>
      </c>
    </row>
    <row r="3292" customFormat="false" ht="15" hidden="false" customHeight="true" outlineLevel="0" collapsed="false">
      <c r="A3292" s="0" t="s">
        <v>10844</v>
      </c>
      <c r="B3292" s="0" t="s">
        <v>10845</v>
      </c>
      <c r="D3292" s="2" t="s">
        <v>60</v>
      </c>
      <c r="E3292" s="2" t="s">
        <v>60</v>
      </c>
      <c r="F3292" s="2" t="s">
        <v>60</v>
      </c>
      <c r="G3292" s="1" t="s">
        <v>60</v>
      </c>
      <c r="H3292" s="1" t="n">
        <v>3.2966</v>
      </c>
      <c r="I3292" s="1" t="s">
        <v>60</v>
      </c>
      <c r="K3292" s="6" t="n">
        <f aca="false">COUNT(D3292:I3292)</f>
        <v>1</v>
      </c>
    </row>
    <row r="3293" customFormat="false" ht="15" hidden="false" customHeight="true" outlineLevel="0" collapsed="false">
      <c r="A3293" s="0" t="s">
        <v>10850</v>
      </c>
      <c r="B3293" s="0" t="s">
        <v>10851</v>
      </c>
      <c r="D3293" s="2" t="s">
        <v>60</v>
      </c>
      <c r="E3293" s="2" t="n">
        <v>37.6431</v>
      </c>
      <c r="F3293" s="2" t="s">
        <v>60</v>
      </c>
      <c r="G3293" s="1" t="s">
        <v>60</v>
      </c>
      <c r="H3293" s="1" t="s">
        <v>60</v>
      </c>
      <c r="I3293" s="1" t="s">
        <v>60</v>
      </c>
      <c r="K3293" s="6" t="n">
        <f aca="false">COUNT(D3293:I3293)</f>
        <v>1</v>
      </c>
    </row>
    <row r="3294" customFormat="false" ht="15" hidden="false" customHeight="true" outlineLevel="0" collapsed="false">
      <c r="A3294" s="0" t="s">
        <v>10853</v>
      </c>
      <c r="B3294" s="0" t="s">
        <v>10854</v>
      </c>
      <c r="D3294" s="2" t="n">
        <v>8.9382</v>
      </c>
      <c r="E3294" s="2" t="s">
        <v>60</v>
      </c>
      <c r="F3294" s="2" t="s">
        <v>60</v>
      </c>
      <c r="G3294" s="1" t="s">
        <v>60</v>
      </c>
      <c r="H3294" s="1" t="s">
        <v>60</v>
      </c>
      <c r="I3294" s="1" t="s">
        <v>60</v>
      </c>
      <c r="K3294" s="6" t="n">
        <f aca="false">COUNT(D3294:I3294)</f>
        <v>1</v>
      </c>
    </row>
    <row r="3295" customFormat="false" ht="15" hidden="false" customHeight="true" outlineLevel="0" collapsed="false">
      <c r="A3295" s="0" t="s">
        <v>10856</v>
      </c>
      <c r="B3295" s="0" t="s">
        <v>10857</v>
      </c>
      <c r="D3295" s="2" t="s">
        <v>60</v>
      </c>
      <c r="E3295" s="2" t="s">
        <v>60</v>
      </c>
      <c r="F3295" s="2" t="n">
        <v>36.802</v>
      </c>
      <c r="G3295" s="1" t="s">
        <v>60</v>
      </c>
      <c r="H3295" s="1" t="s">
        <v>60</v>
      </c>
      <c r="I3295" s="1" t="s">
        <v>60</v>
      </c>
      <c r="K3295" s="6" t="n">
        <f aca="false">COUNT(D3295:I3295)</f>
        <v>1</v>
      </c>
    </row>
    <row r="3296" customFormat="false" ht="15" hidden="false" customHeight="true" outlineLevel="0" collapsed="false">
      <c r="A3296" s="0" t="s">
        <v>10859</v>
      </c>
      <c r="B3296" s="0" t="s">
        <v>10860</v>
      </c>
      <c r="D3296" s="2" t="n">
        <v>6.735</v>
      </c>
      <c r="E3296" s="2" t="s">
        <v>60</v>
      </c>
      <c r="F3296" s="2" t="s">
        <v>60</v>
      </c>
      <c r="G3296" s="1" t="s">
        <v>60</v>
      </c>
      <c r="H3296" s="1" t="s">
        <v>60</v>
      </c>
      <c r="I3296" s="1" t="s">
        <v>60</v>
      </c>
      <c r="K3296" s="6" t="n">
        <f aca="false">COUNT(D3296:I3296)</f>
        <v>1</v>
      </c>
    </row>
    <row r="3297" customFormat="false" ht="15" hidden="false" customHeight="true" outlineLevel="0" collapsed="false">
      <c r="A3297" s="0" t="s">
        <v>10862</v>
      </c>
      <c r="B3297" s="0" t="s">
        <v>10863</v>
      </c>
      <c r="D3297" s="2" t="s">
        <v>60</v>
      </c>
      <c r="E3297" s="2" t="s">
        <v>60</v>
      </c>
      <c r="F3297" s="2" t="s">
        <v>60</v>
      </c>
      <c r="G3297" s="1" t="s">
        <v>60</v>
      </c>
      <c r="H3297" s="1" t="s">
        <v>60</v>
      </c>
      <c r="I3297" s="1" t="n">
        <v>11.5342</v>
      </c>
      <c r="K3297" s="6" t="n">
        <f aca="false">COUNT(D3297:I3297)</f>
        <v>1</v>
      </c>
    </row>
    <row r="3298" customFormat="false" ht="15" hidden="false" customHeight="true" outlineLevel="0" collapsed="false">
      <c r="A3298" s="0" t="s">
        <v>10865</v>
      </c>
      <c r="B3298" s="0" t="s">
        <v>10866</v>
      </c>
      <c r="D3298" s="2" t="s">
        <v>60</v>
      </c>
      <c r="E3298" s="2" t="s">
        <v>60</v>
      </c>
      <c r="F3298" s="2" t="s">
        <v>60</v>
      </c>
      <c r="G3298" s="1" t="s">
        <v>60</v>
      </c>
      <c r="H3298" s="1" t="n">
        <v>1.6853</v>
      </c>
      <c r="I3298" s="1" t="s">
        <v>60</v>
      </c>
      <c r="K3298" s="6" t="n">
        <f aca="false">COUNT(D3298:I3298)</f>
        <v>1</v>
      </c>
    </row>
    <row r="3299" customFormat="false" ht="15" hidden="false" customHeight="true" outlineLevel="0" collapsed="false">
      <c r="A3299" s="0" t="s">
        <v>10868</v>
      </c>
      <c r="B3299" s="0" t="s">
        <v>10869</v>
      </c>
      <c r="D3299" s="2" t="s">
        <v>60</v>
      </c>
      <c r="E3299" s="2" t="s">
        <v>60</v>
      </c>
      <c r="F3299" s="2" t="n">
        <v>6.6392</v>
      </c>
      <c r="G3299" s="1" t="s">
        <v>60</v>
      </c>
      <c r="H3299" s="1" t="s">
        <v>60</v>
      </c>
      <c r="I3299" s="1" t="s">
        <v>60</v>
      </c>
      <c r="K3299" s="6" t="n">
        <f aca="false">COUNT(D3299:I3299)</f>
        <v>1</v>
      </c>
    </row>
    <row r="3300" customFormat="false" ht="15" hidden="false" customHeight="true" outlineLevel="0" collapsed="false">
      <c r="A3300" s="0" t="s">
        <v>10871</v>
      </c>
      <c r="B3300" s="0" t="s">
        <v>10872</v>
      </c>
      <c r="D3300" s="2" t="s">
        <v>60</v>
      </c>
      <c r="E3300" s="2" t="s">
        <v>60</v>
      </c>
      <c r="F3300" s="2" t="s">
        <v>60</v>
      </c>
      <c r="G3300" s="1" t="n">
        <v>84.1714</v>
      </c>
      <c r="H3300" s="1" t="s">
        <v>60</v>
      </c>
      <c r="I3300" s="1" t="s">
        <v>60</v>
      </c>
      <c r="K3300" s="6" t="n">
        <f aca="false">COUNT(D3300:I3300)</f>
        <v>1</v>
      </c>
    </row>
    <row r="3301" customFormat="false" ht="15" hidden="false" customHeight="true" outlineLevel="0" collapsed="false">
      <c r="A3301" s="0" t="s">
        <v>10874</v>
      </c>
      <c r="B3301" s="0" t="s">
        <v>10875</v>
      </c>
      <c r="D3301" s="2" t="s">
        <v>60</v>
      </c>
      <c r="E3301" s="2" t="s">
        <v>60</v>
      </c>
      <c r="F3301" s="2" t="s">
        <v>60</v>
      </c>
      <c r="G3301" s="1" t="s">
        <v>60</v>
      </c>
      <c r="H3301" s="1" t="s">
        <v>60</v>
      </c>
      <c r="I3301" s="1" t="n">
        <v>77.9989</v>
      </c>
      <c r="K3301" s="6" t="n">
        <f aca="false">COUNT(D3301:I3301)</f>
        <v>1</v>
      </c>
    </row>
    <row r="3302" customFormat="false" ht="15" hidden="false" customHeight="true" outlineLevel="0" collapsed="false">
      <c r="A3302" s="0" t="s">
        <v>10877</v>
      </c>
      <c r="B3302" s="0" t="s">
        <v>10878</v>
      </c>
      <c r="D3302" s="2" t="s">
        <v>60</v>
      </c>
      <c r="E3302" s="2" t="s">
        <v>60</v>
      </c>
      <c r="F3302" s="2" t="n">
        <v>10.4825</v>
      </c>
      <c r="G3302" s="1" t="s">
        <v>60</v>
      </c>
      <c r="H3302" s="1" t="s">
        <v>60</v>
      </c>
      <c r="I3302" s="1" t="s">
        <v>60</v>
      </c>
      <c r="K3302" s="6" t="n">
        <f aca="false">COUNT(D3302:I3302)</f>
        <v>1</v>
      </c>
    </row>
    <row r="3303" customFormat="false" ht="15" hidden="false" customHeight="true" outlineLevel="0" collapsed="false">
      <c r="A3303" s="0" t="s">
        <v>10880</v>
      </c>
      <c r="B3303" s="0" t="s">
        <v>10881</v>
      </c>
      <c r="D3303" s="2" t="n">
        <v>6.5114</v>
      </c>
      <c r="E3303" s="2" t="s">
        <v>60</v>
      </c>
      <c r="F3303" s="2" t="s">
        <v>60</v>
      </c>
      <c r="G3303" s="1" t="s">
        <v>60</v>
      </c>
      <c r="H3303" s="1" t="s">
        <v>60</v>
      </c>
      <c r="I3303" s="1" t="s">
        <v>60</v>
      </c>
      <c r="K3303" s="6" t="n">
        <f aca="false">COUNT(D3303:I3303)</f>
        <v>1</v>
      </c>
    </row>
    <row r="3304" customFormat="false" ht="15" hidden="false" customHeight="true" outlineLevel="0" collapsed="false">
      <c r="A3304" s="0" t="s">
        <v>10883</v>
      </c>
      <c r="B3304" s="0" t="s">
        <v>10884</v>
      </c>
      <c r="D3304" s="2" t="n">
        <v>4.3514</v>
      </c>
      <c r="E3304" s="2" t="s">
        <v>60</v>
      </c>
      <c r="F3304" s="2" t="s">
        <v>60</v>
      </c>
      <c r="G3304" s="1" t="s">
        <v>60</v>
      </c>
      <c r="H3304" s="1" t="s">
        <v>60</v>
      </c>
      <c r="I3304" s="1" t="s">
        <v>60</v>
      </c>
      <c r="K3304" s="6" t="n">
        <f aca="false">COUNT(D3304:I3304)</f>
        <v>1</v>
      </c>
    </row>
    <row r="3305" customFormat="false" ht="15" hidden="false" customHeight="true" outlineLevel="0" collapsed="false">
      <c r="A3305" s="0" t="s">
        <v>10886</v>
      </c>
      <c r="B3305" s="0" t="s">
        <v>10887</v>
      </c>
      <c r="D3305" s="2" t="s">
        <v>60</v>
      </c>
      <c r="E3305" s="2" t="s">
        <v>60</v>
      </c>
      <c r="F3305" s="2" t="n">
        <v>36.2309</v>
      </c>
      <c r="G3305" s="1" t="s">
        <v>60</v>
      </c>
      <c r="H3305" s="1" t="s">
        <v>60</v>
      </c>
      <c r="I3305" s="1" t="s">
        <v>60</v>
      </c>
      <c r="K3305" s="6" t="n">
        <f aca="false">COUNT(D3305:I3305)</f>
        <v>1</v>
      </c>
    </row>
    <row r="3306" customFormat="false" ht="15" hidden="false" customHeight="true" outlineLevel="0" collapsed="false">
      <c r="A3306" s="0" t="s">
        <v>10889</v>
      </c>
      <c r="B3306" s="0" t="s">
        <v>10890</v>
      </c>
      <c r="D3306" s="2" t="s">
        <v>60</v>
      </c>
      <c r="E3306" s="2" t="s">
        <v>60</v>
      </c>
      <c r="F3306" s="2" t="s">
        <v>60</v>
      </c>
      <c r="G3306" s="1" t="s">
        <v>60</v>
      </c>
      <c r="H3306" s="1" t="n">
        <v>24.6804</v>
      </c>
      <c r="I3306" s="1" t="s">
        <v>60</v>
      </c>
      <c r="K3306" s="6" t="n">
        <f aca="false">COUNT(D3306:I3306)</f>
        <v>1</v>
      </c>
    </row>
    <row r="3307" customFormat="false" ht="15" hidden="false" customHeight="true" outlineLevel="0" collapsed="false">
      <c r="A3307" s="0" t="s">
        <v>10892</v>
      </c>
      <c r="B3307" s="0" t="s">
        <v>10893</v>
      </c>
      <c r="D3307" s="2" t="s">
        <v>60</v>
      </c>
      <c r="E3307" s="2" t="s">
        <v>60</v>
      </c>
      <c r="F3307" s="2" t="s">
        <v>60</v>
      </c>
      <c r="G3307" s="1" t="n">
        <v>71.0091</v>
      </c>
      <c r="H3307" s="1" t="s">
        <v>60</v>
      </c>
      <c r="I3307" s="1" t="s">
        <v>60</v>
      </c>
      <c r="K3307" s="6" t="n">
        <f aca="false">COUNT(D3307:I3307)</f>
        <v>1</v>
      </c>
    </row>
    <row r="3308" customFormat="false" ht="15" hidden="false" customHeight="true" outlineLevel="0" collapsed="false">
      <c r="A3308" s="0" t="s">
        <v>10895</v>
      </c>
      <c r="B3308" s="0" t="s">
        <v>10896</v>
      </c>
      <c r="D3308" s="2" t="n">
        <v>18.7708</v>
      </c>
      <c r="E3308" s="2" t="s">
        <v>60</v>
      </c>
      <c r="F3308" s="2" t="s">
        <v>60</v>
      </c>
      <c r="G3308" s="1" t="s">
        <v>60</v>
      </c>
      <c r="H3308" s="1" t="s">
        <v>60</v>
      </c>
      <c r="I3308" s="1" t="s">
        <v>60</v>
      </c>
      <c r="K3308" s="6" t="n">
        <f aca="false">COUNT(D3308:I3308)</f>
        <v>1</v>
      </c>
    </row>
    <row r="3309" customFormat="false" ht="15" hidden="false" customHeight="true" outlineLevel="0" collapsed="false">
      <c r="A3309" s="0" t="s">
        <v>10898</v>
      </c>
      <c r="B3309" s="0" t="s">
        <v>10899</v>
      </c>
      <c r="D3309" s="2" t="s">
        <v>60</v>
      </c>
      <c r="E3309" s="2" t="s">
        <v>60</v>
      </c>
      <c r="F3309" s="2" t="n">
        <v>18.6219</v>
      </c>
      <c r="G3309" s="1" t="s">
        <v>60</v>
      </c>
      <c r="H3309" s="1" t="s">
        <v>60</v>
      </c>
      <c r="I3309" s="1" t="s">
        <v>60</v>
      </c>
      <c r="K3309" s="6" t="n">
        <f aca="false">COUNT(D3309:I3309)</f>
        <v>1</v>
      </c>
    </row>
    <row r="3310" customFormat="false" ht="15" hidden="false" customHeight="true" outlineLevel="0" collapsed="false">
      <c r="A3310" s="0" t="s">
        <v>10901</v>
      </c>
      <c r="B3310" s="0" t="s">
        <v>10902</v>
      </c>
      <c r="D3310" s="2" t="s">
        <v>60</v>
      </c>
      <c r="E3310" s="2" t="s">
        <v>60</v>
      </c>
      <c r="F3310" s="2" t="s">
        <v>60</v>
      </c>
      <c r="G3310" s="1" t="s">
        <v>60</v>
      </c>
      <c r="H3310" s="1" t="s">
        <v>60</v>
      </c>
      <c r="I3310" s="1" t="n">
        <v>138.336</v>
      </c>
      <c r="K3310" s="6" t="n">
        <f aca="false">COUNT(D3310:I3310)</f>
        <v>1</v>
      </c>
    </row>
    <row r="3311" customFormat="false" ht="15" hidden="false" customHeight="true" outlineLevel="0" collapsed="false">
      <c r="A3311" s="0" t="s">
        <v>10904</v>
      </c>
      <c r="B3311" s="0" t="s">
        <v>10905</v>
      </c>
      <c r="D3311" s="2" t="s">
        <v>60</v>
      </c>
      <c r="E3311" s="2" t="s">
        <v>60</v>
      </c>
      <c r="F3311" s="2" t="s">
        <v>60</v>
      </c>
      <c r="G3311" s="1" t="s">
        <v>60</v>
      </c>
      <c r="H3311" s="1" t="s">
        <v>60</v>
      </c>
      <c r="I3311" s="1" t="n">
        <v>4.8168</v>
      </c>
      <c r="K3311" s="6" t="n">
        <f aca="false">COUNT(D3311:I3311)</f>
        <v>1</v>
      </c>
    </row>
    <row r="3312" customFormat="false" ht="15" hidden="false" customHeight="true" outlineLevel="0" collapsed="false">
      <c r="A3312" s="0" t="s">
        <v>10907</v>
      </c>
      <c r="B3312" s="0" t="s">
        <v>10908</v>
      </c>
      <c r="D3312" s="2" t="n">
        <v>29.4205</v>
      </c>
      <c r="E3312" s="2" t="s">
        <v>60</v>
      </c>
      <c r="F3312" s="2" t="s">
        <v>60</v>
      </c>
      <c r="G3312" s="1" t="s">
        <v>60</v>
      </c>
      <c r="H3312" s="1" t="s">
        <v>60</v>
      </c>
      <c r="I3312" s="1" t="s">
        <v>60</v>
      </c>
      <c r="K3312" s="6" t="n">
        <f aca="false">COUNT(D3312:I3312)</f>
        <v>1</v>
      </c>
    </row>
    <row r="3313" customFormat="false" ht="15" hidden="false" customHeight="true" outlineLevel="0" collapsed="false">
      <c r="A3313" s="0" t="s">
        <v>10910</v>
      </c>
      <c r="B3313" s="0" t="s">
        <v>10911</v>
      </c>
      <c r="D3313" s="2" t="s">
        <v>60</v>
      </c>
      <c r="E3313" s="2" t="s">
        <v>60</v>
      </c>
      <c r="F3313" s="2" t="s">
        <v>60</v>
      </c>
      <c r="G3313" s="1" t="s">
        <v>60</v>
      </c>
      <c r="H3313" s="1" t="s">
        <v>60</v>
      </c>
      <c r="I3313" s="1" t="n">
        <v>14.3479</v>
      </c>
      <c r="K3313" s="6" t="n">
        <f aca="false">COUNT(D3313:I3313)</f>
        <v>1</v>
      </c>
    </row>
    <row r="3314" customFormat="false" ht="15" hidden="false" customHeight="true" outlineLevel="0" collapsed="false">
      <c r="A3314" s="0" t="s">
        <v>10913</v>
      </c>
      <c r="B3314" s="0" t="s">
        <v>10914</v>
      </c>
      <c r="D3314" s="2" t="s">
        <v>60</v>
      </c>
      <c r="E3314" s="2" t="s">
        <v>60</v>
      </c>
      <c r="F3314" s="2" t="n">
        <v>86.9721</v>
      </c>
      <c r="G3314" s="1" t="s">
        <v>60</v>
      </c>
      <c r="H3314" s="1" t="s">
        <v>60</v>
      </c>
      <c r="I3314" s="1" t="s">
        <v>60</v>
      </c>
      <c r="K3314" s="6" t="n">
        <f aca="false">COUNT(D3314:I3314)</f>
        <v>1</v>
      </c>
    </row>
    <row r="3315" customFormat="false" ht="15" hidden="false" customHeight="true" outlineLevel="0" collapsed="false">
      <c r="A3315" s="0" t="s">
        <v>10916</v>
      </c>
      <c r="B3315" s="0" t="s">
        <v>10917</v>
      </c>
      <c r="D3315" s="2" t="s">
        <v>60</v>
      </c>
      <c r="E3315" s="2" t="s">
        <v>60</v>
      </c>
      <c r="F3315" s="2" t="s">
        <v>60</v>
      </c>
      <c r="G3315" s="1" t="s">
        <v>60</v>
      </c>
      <c r="H3315" s="1" t="n">
        <v>45.6755</v>
      </c>
      <c r="I3315" s="1" t="s">
        <v>60</v>
      </c>
      <c r="K3315" s="6" t="n">
        <f aca="false">COUNT(D3315:I3315)</f>
        <v>1</v>
      </c>
    </row>
    <row r="3316" customFormat="false" ht="15" hidden="false" customHeight="true" outlineLevel="0" collapsed="false">
      <c r="A3316" s="0" t="s">
        <v>10919</v>
      </c>
      <c r="B3316" s="0" t="s">
        <v>10920</v>
      </c>
      <c r="D3316" s="2" t="s">
        <v>60</v>
      </c>
      <c r="E3316" s="2" t="s">
        <v>60</v>
      </c>
      <c r="F3316" s="2" t="s">
        <v>60</v>
      </c>
      <c r="G3316" s="1" t="n">
        <v>62.8526</v>
      </c>
      <c r="H3316" s="1" t="s">
        <v>60</v>
      </c>
      <c r="I3316" s="1" t="s">
        <v>60</v>
      </c>
      <c r="K3316" s="6" t="n">
        <f aca="false">COUNT(D3316:I3316)</f>
        <v>1</v>
      </c>
    </row>
    <row r="3317" customFormat="false" ht="15" hidden="false" customHeight="true" outlineLevel="0" collapsed="false">
      <c r="A3317" s="0" t="s">
        <v>10922</v>
      </c>
      <c r="B3317" s="0" t="s">
        <v>10923</v>
      </c>
      <c r="D3317" s="2" t="s">
        <v>60</v>
      </c>
      <c r="E3317" s="2" t="s">
        <v>60</v>
      </c>
      <c r="F3317" s="2" t="s">
        <v>60</v>
      </c>
      <c r="G3317" s="1" t="n">
        <v>6.7131</v>
      </c>
      <c r="H3317" s="1" t="s">
        <v>60</v>
      </c>
      <c r="I3317" s="1" t="s">
        <v>60</v>
      </c>
      <c r="K3317" s="6" t="n">
        <f aca="false">COUNT(D3317:I3317)</f>
        <v>1</v>
      </c>
    </row>
    <row r="3318" customFormat="false" ht="15" hidden="false" customHeight="true" outlineLevel="0" collapsed="false">
      <c r="A3318" s="0" t="s">
        <v>10925</v>
      </c>
      <c r="B3318" s="0" t="s">
        <v>10926</v>
      </c>
      <c r="D3318" s="2" t="s">
        <v>60</v>
      </c>
      <c r="E3318" s="2" t="s">
        <v>60</v>
      </c>
      <c r="F3318" s="2" t="s">
        <v>60</v>
      </c>
      <c r="G3318" s="1" t="s">
        <v>60</v>
      </c>
      <c r="H3318" s="1" t="s">
        <v>60</v>
      </c>
      <c r="I3318" s="1" t="n">
        <v>48.6008</v>
      </c>
      <c r="K3318" s="6" t="n">
        <f aca="false">COUNT(D3318:I3318)</f>
        <v>1</v>
      </c>
    </row>
    <row r="3319" customFormat="false" ht="15" hidden="false" customHeight="true" outlineLevel="0" collapsed="false">
      <c r="A3319" s="0" t="s">
        <v>10928</v>
      </c>
      <c r="B3319" s="0" t="s">
        <v>10929</v>
      </c>
      <c r="D3319" s="2" t="s">
        <v>60</v>
      </c>
      <c r="E3319" s="2" t="s">
        <v>60</v>
      </c>
      <c r="F3319" s="2" t="s">
        <v>60</v>
      </c>
      <c r="G3319" s="1" t="n">
        <v>5.7051</v>
      </c>
      <c r="H3319" s="1" t="s">
        <v>60</v>
      </c>
      <c r="I3319" s="1" t="s">
        <v>60</v>
      </c>
      <c r="K3319" s="6" t="n">
        <f aca="false">COUNT(D3319:I3319)</f>
        <v>1</v>
      </c>
    </row>
    <row r="3320" customFormat="false" ht="15" hidden="false" customHeight="true" outlineLevel="0" collapsed="false">
      <c r="A3320" s="0" t="s">
        <v>10931</v>
      </c>
      <c r="B3320" s="0" t="s">
        <v>10932</v>
      </c>
      <c r="D3320" s="2" t="s">
        <v>60</v>
      </c>
      <c r="E3320" s="2" t="s">
        <v>60</v>
      </c>
      <c r="F3320" s="2" t="n">
        <v>52.0431</v>
      </c>
      <c r="G3320" s="1" t="s">
        <v>60</v>
      </c>
      <c r="H3320" s="1" t="s">
        <v>60</v>
      </c>
      <c r="I3320" s="1" t="s">
        <v>60</v>
      </c>
      <c r="K3320" s="6" t="n">
        <f aca="false">COUNT(D3320:I3320)</f>
        <v>1</v>
      </c>
    </row>
    <row r="3321" customFormat="false" ht="15" hidden="false" customHeight="true" outlineLevel="0" collapsed="false">
      <c r="A3321" s="0" t="s">
        <v>10934</v>
      </c>
      <c r="B3321" s="0" t="s">
        <v>10935</v>
      </c>
      <c r="D3321" s="2" t="n">
        <v>9.2293</v>
      </c>
      <c r="E3321" s="2" t="s">
        <v>60</v>
      </c>
      <c r="F3321" s="2" t="s">
        <v>60</v>
      </c>
      <c r="G3321" s="1" t="s">
        <v>60</v>
      </c>
      <c r="H3321" s="1" t="s">
        <v>60</v>
      </c>
      <c r="I3321" s="1" t="s">
        <v>60</v>
      </c>
      <c r="K3321" s="6" t="n">
        <f aca="false">COUNT(D3321:I3321)</f>
        <v>1</v>
      </c>
    </row>
    <row r="3322" customFormat="false" ht="15" hidden="false" customHeight="true" outlineLevel="0" collapsed="false">
      <c r="A3322" s="0" t="s">
        <v>10937</v>
      </c>
      <c r="B3322" s="0" t="s">
        <v>10938</v>
      </c>
      <c r="D3322" s="2" t="s">
        <v>60</v>
      </c>
      <c r="E3322" s="2" t="s">
        <v>60</v>
      </c>
      <c r="F3322" s="2" t="n">
        <v>14.2122</v>
      </c>
      <c r="G3322" s="1" t="s">
        <v>60</v>
      </c>
      <c r="H3322" s="1" t="s">
        <v>60</v>
      </c>
      <c r="I3322" s="1" t="s">
        <v>60</v>
      </c>
      <c r="K3322" s="6" t="n">
        <f aca="false">COUNT(D3322:I3322)</f>
        <v>1</v>
      </c>
    </row>
    <row r="3323" customFormat="false" ht="15" hidden="false" customHeight="true" outlineLevel="0" collapsed="false">
      <c r="A3323" s="0" t="s">
        <v>10940</v>
      </c>
      <c r="B3323" s="0" t="s">
        <v>10941</v>
      </c>
      <c r="D3323" s="2" t="s">
        <v>60</v>
      </c>
      <c r="E3323" s="2" t="s">
        <v>60</v>
      </c>
      <c r="F3323" s="2" t="s">
        <v>60</v>
      </c>
      <c r="G3323" s="1" t="s">
        <v>60</v>
      </c>
      <c r="H3323" s="1" t="n">
        <v>7.4692</v>
      </c>
      <c r="I3323" s="1" t="s">
        <v>60</v>
      </c>
      <c r="K3323" s="6" t="n">
        <f aca="false">COUNT(D3323:I3323)</f>
        <v>1</v>
      </c>
    </row>
    <row r="3324" customFormat="false" ht="15" hidden="false" customHeight="true" outlineLevel="0" collapsed="false">
      <c r="A3324" s="0" t="s">
        <v>10943</v>
      </c>
      <c r="B3324" s="0" t="s">
        <v>10944</v>
      </c>
      <c r="D3324" s="2" t="s">
        <v>60</v>
      </c>
      <c r="E3324" s="2" t="s">
        <v>60</v>
      </c>
      <c r="F3324" s="2" t="s">
        <v>60</v>
      </c>
      <c r="G3324" s="1" t="n">
        <v>1.7211</v>
      </c>
      <c r="H3324" s="1" t="s">
        <v>60</v>
      </c>
      <c r="I3324" s="1" t="s">
        <v>60</v>
      </c>
      <c r="K3324" s="6" t="n">
        <f aca="false">COUNT(D3324:I3324)</f>
        <v>1</v>
      </c>
    </row>
    <row r="3325" customFormat="false" ht="15" hidden="false" customHeight="true" outlineLevel="0" collapsed="false">
      <c r="A3325" s="0" t="s">
        <v>10946</v>
      </c>
      <c r="B3325" s="0" t="s">
        <v>10947</v>
      </c>
      <c r="D3325" s="2" t="s">
        <v>60</v>
      </c>
      <c r="E3325" s="2" t="s">
        <v>60</v>
      </c>
      <c r="F3325" s="2" t="n">
        <v>3.8716</v>
      </c>
      <c r="G3325" s="1" t="s">
        <v>60</v>
      </c>
      <c r="H3325" s="1" t="s">
        <v>60</v>
      </c>
      <c r="I3325" s="1" t="s">
        <v>60</v>
      </c>
      <c r="K3325" s="6" t="n">
        <f aca="false">COUNT(D3325:I3325)</f>
        <v>1</v>
      </c>
    </row>
    <row r="3326" customFormat="false" ht="15" hidden="false" customHeight="true" outlineLevel="0" collapsed="false">
      <c r="A3326" s="0" t="s">
        <v>10949</v>
      </c>
      <c r="B3326" s="0" t="s">
        <v>10950</v>
      </c>
      <c r="D3326" s="2" t="s">
        <v>60</v>
      </c>
      <c r="E3326" s="2" t="s">
        <v>60</v>
      </c>
      <c r="F3326" s="2" t="s">
        <v>60</v>
      </c>
      <c r="G3326" s="1" t="s">
        <v>60</v>
      </c>
      <c r="H3326" s="1" t="s">
        <v>60</v>
      </c>
      <c r="I3326" s="1" t="n">
        <v>1.9569</v>
      </c>
      <c r="K3326" s="6" t="n">
        <f aca="false">COUNT(D3326:I3326)</f>
        <v>1</v>
      </c>
    </row>
    <row r="3327" customFormat="false" ht="15" hidden="false" customHeight="true" outlineLevel="0" collapsed="false">
      <c r="A3327" s="0" t="s">
        <v>10952</v>
      </c>
      <c r="B3327" s="0" t="s">
        <v>10953</v>
      </c>
      <c r="D3327" s="2" t="n">
        <v>13.2313</v>
      </c>
      <c r="E3327" s="2" t="s">
        <v>60</v>
      </c>
      <c r="F3327" s="2" t="s">
        <v>60</v>
      </c>
      <c r="G3327" s="1" t="s">
        <v>60</v>
      </c>
      <c r="H3327" s="1" t="s">
        <v>60</v>
      </c>
      <c r="I3327" s="1" t="s">
        <v>60</v>
      </c>
      <c r="K3327" s="6" t="n">
        <f aca="false">COUNT(D3327:I3327)</f>
        <v>1</v>
      </c>
    </row>
    <row r="3328" customFormat="false" ht="15" hidden="false" customHeight="true" outlineLevel="0" collapsed="false">
      <c r="A3328" s="0" t="s">
        <v>10955</v>
      </c>
      <c r="B3328" s="0" t="s">
        <v>10956</v>
      </c>
      <c r="D3328" s="2" t="s">
        <v>60</v>
      </c>
      <c r="E3328" s="2" t="s">
        <v>60</v>
      </c>
      <c r="F3328" s="2" t="s">
        <v>60</v>
      </c>
      <c r="G3328" s="1" t="s">
        <v>60</v>
      </c>
      <c r="H3328" s="1" t="s">
        <v>60</v>
      </c>
      <c r="I3328" s="1" t="n">
        <v>2.2039</v>
      </c>
      <c r="K3328" s="6" t="n">
        <f aca="false">COUNT(D3328:I3328)</f>
        <v>1</v>
      </c>
    </row>
    <row r="3329" customFormat="false" ht="15" hidden="false" customHeight="true" outlineLevel="0" collapsed="false">
      <c r="A3329" s="0" t="s">
        <v>10958</v>
      </c>
      <c r="B3329" s="0" t="s">
        <v>10959</v>
      </c>
      <c r="D3329" s="2" t="n">
        <v>12.6973</v>
      </c>
      <c r="E3329" s="2" t="s">
        <v>60</v>
      </c>
      <c r="F3329" s="2" t="s">
        <v>60</v>
      </c>
      <c r="G3329" s="1" t="s">
        <v>60</v>
      </c>
      <c r="H3329" s="1" t="s">
        <v>60</v>
      </c>
      <c r="I3329" s="1" t="s">
        <v>60</v>
      </c>
      <c r="K3329" s="6" t="n">
        <f aca="false">COUNT(D3329:I3329)</f>
        <v>1</v>
      </c>
    </row>
    <row r="3330" customFormat="false" ht="15" hidden="false" customHeight="true" outlineLevel="0" collapsed="false">
      <c r="A3330" s="0" t="s">
        <v>10961</v>
      </c>
      <c r="B3330" s="0" t="s">
        <v>10962</v>
      </c>
      <c r="D3330" s="2" t="s">
        <v>60</v>
      </c>
      <c r="E3330" s="2" t="s">
        <v>60</v>
      </c>
      <c r="F3330" s="2" t="s">
        <v>60</v>
      </c>
      <c r="G3330" s="1" t="s">
        <v>60</v>
      </c>
      <c r="H3330" s="1" t="s">
        <v>60</v>
      </c>
      <c r="I3330" s="1" t="n">
        <v>6.4031</v>
      </c>
      <c r="K3330" s="6" t="n">
        <f aca="false">COUNT(D3330:I3330)</f>
        <v>1</v>
      </c>
    </row>
    <row r="3331" customFormat="false" ht="15" hidden="false" customHeight="true" outlineLevel="0" collapsed="false">
      <c r="A3331" s="0" t="s">
        <v>10964</v>
      </c>
      <c r="B3331" s="0" t="s">
        <v>10965</v>
      </c>
      <c r="D3331" s="2" t="s">
        <v>60</v>
      </c>
      <c r="E3331" s="2" t="s">
        <v>60</v>
      </c>
      <c r="F3331" s="2" t="s">
        <v>60</v>
      </c>
      <c r="G3331" s="1" t="s">
        <v>60</v>
      </c>
      <c r="H3331" s="1" t="n">
        <v>53.0455</v>
      </c>
      <c r="I3331" s="1" t="s">
        <v>60</v>
      </c>
      <c r="K3331" s="6" t="n">
        <f aca="false">COUNT(D3331:I3331)</f>
        <v>1</v>
      </c>
    </row>
    <row r="3332" customFormat="false" ht="15" hidden="false" customHeight="true" outlineLevel="0" collapsed="false">
      <c r="A3332" s="0" t="s">
        <v>10967</v>
      </c>
      <c r="B3332" s="0" t="s">
        <v>10968</v>
      </c>
      <c r="D3332" s="2" t="s">
        <v>60</v>
      </c>
      <c r="E3332" s="2" t="s">
        <v>60</v>
      </c>
      <c r="F3332" s="2" t="s">
        <v>60</v>
      </c>
      <c r="G3332" s="1" t="s">
        <v>60</v>
      </c>
      <c r="H3332" s="1" t="n">
        <v>7.1099</v>
      </c>
      <c r="I3332" s="1" t="s">
        <v>60</v>
      </c>
      <c r="K3332" s="6" t="n">
        <f aca="false">COUNT(D3332:I3332)</f>
        <v>1</v>
      </c>
    </row>
    <row r="3333" customFormat="false" ht="15" hidden="false" customHeight="true" outlineLevel="0" collapsed="false">
      <c r="A3333" s="0" t="s">
        <v>10970</v>
      </c>
      <c r="B3333" s="0" t="s">
        <v>10971</v>
      </c>
      <c r="D3333" s="2" t="s">
        <v>60</v>
      </c>
      <c r="E3333" s="2" t="s">
        <v>60</v>
      </c>
      <c r="F3333" s="2" t="s">
        <v>60</v>
      </c>
      <c r="G3333" s="1" t="s">
        <v>60</v>
      </c>
      <c r="H3333" s="1" t="s">
        <v>60</v>
      </c>
      <c r="I3333" s="1" t="n">
        <v>36.6065</v>
      </c>
      <c r="K3333" s="6" t="n">
        <f aca="false">COUNT(D3333:I3333)</f>
        <v>1</v>
      </c>
    </row>
    <row r="3334" customFormat="false" ht="15" hidden="false" customHeight="true" outlineLevel="0" collapsed="false">
      <c r="A3334" s="0" t="s">
        <v>10973</v>
      </c>
      <c r="B3334" s="0" t="s">
        <v>10974</v>
      </c>
      <c r="D3334" s="2" t="s">
        <v>60</v>
      </c>
      <c r="E3334" s="2" t="s">
        <v>60</v>
      </c>
      <c r="F3334" s="2" t="s">
        <v>60</v>
      </c>
      <c r="G3334" s="1" t="s">
        <v>60</v>
      </c>
      <c r="H3334" s="1" t="s">
        <v>60</v>
      </c>
      <c r="I3334" s="1" t="n">
        <v>6.8748</v>
      </c>
      <c r="K3334" s="6" t="n">
        <f aca="false">COUNT(D3334:I3334)</f>
        <v>1</v>
      </c>
    </row>
    <row r="3335" customFormat="false" ht="15" hidden="false" customHeight="true" outlineLevel="0" collapsed="false">
      <c r="A3335" s="0" t="s">
        <v>10976</v>
      </c>
      <c r="B3335" s="0" t="s">
        <v>10977</v>
      </c>
      <c r="D3335" s="2" t="n">
        <v>126.3579</v>
      </c>
      <c r="E3335" s="2" t="s">
        <v>60</v>
      </c>
      <c r="F3335" s="2" t="s">
        <v>60</v>
      </c>
      <c r="G3335" s="1" t="s">
        <v>60</v>
      </c>
      <c r="H3335" s="1" t="s">
        <v>60</v>
      </c>
      <c r="I3335" s="1" t="s">
        <v>60</v>
      </c>
      <c r="K3335" s="6" t="n">
        <f aca="false">COUNT(D3335:I3335)</f>
        <v>1</v>
      </c>
    </row>
    <row r="3336" customFormat="false" ht="15" hidden="false" customHeight="true" outlineLevel="0" collapsed="false">
      <c r="A3336" s="0" t="s">
        <v>10979</v>
      </c>
      <c r="B3336" s="0" t="s">
        <v>10980</v>
      </c>
      <c r="D3336" s="2" t="s">
        <v>60</v>
      </c>
      <c r="E3336" s="2" t="n">
        <v>4.5023</v>
      </c>
      <c r="F3336" s="2" t="s">
        <v>60</v>
      </c>
      <c r="G3336" s="1" t="s">
        <v>60</v>
      </c>
      <c r="H3336" s="1" t="s">
        <v>60</v>
      </c>
      <c r="I3336" s="1" t="s">
        <v>60</v>
      </c>
      <c r="K3336" s="6" t="n">
        <f aca="false">COUNT(D3336:I3336)</f>
        <v>1</v>
      </c>
    </row>
    <row r="3337" customFormat="false" ht="15" hidden="false" customHeight="true" outlineLevel="0" collapsed="false">
      <c r="A3337" s="0" t="s">
        <v>10982</v>
      </c>
      <c r="B3337" s="0" t="s">
        <v>10983</v>
      </c>
      <c r="D3337" s="2" t="s">
        <v>60</v>
      </c>
      <c r="E3337" s="2" t="s">
        <v>60</v>
      </c>
      <c r="F3337" s="2" t="s">
        <v>60</v>
      </c>
      <c r="G3337" s="1" t="s">
        <v>60</v>
      </c>
      <c r="H3337" s="1" t="s">
        <v>60</v>
      </c>
      <c r="I3337" s="1" t="n">
        <v>9.8698</v>
      </c>
      <c r="K3337" s="6" t="n">
        <f aca="false">COUNT(D3337:I3337)</f>
        <v>1</v>
      </c>
    </row>
    <row r="3338" customFormat="false" ht="15" hidden="false" customHeight="true" outlineLevel="0" collapsed="false">
      <c r="A3338" s="0" t="s">
        <v>10985</v>
      </c>
      <c r="B3338" s="0" t="s">
        <v>10986</v>
      </c>
      <c r="D3338" s="2" t="n">
        <v>3.4009</v>
      </c>
      <c r="E3338" s="2" t="s">
        <v>60</v>
      </c>
      <c r="F3338" s="2" t="s">
        <v>60</v>
      </c>
      <c r="G3338" s="1" t="s">
        <v>60</v>
      </c>
      <c r="H3338" s="1" t="s">
        <v>60</v>
      </c>
      <c r="I3338" s="1" t="s">
        <v>60</v>
      </c>
      <c r="K3338" s="6" t="n">
        <f aca="false">COUNT(D3338:I3338)</f>
        <v>1</v>
      </c>
    </row>
    <row r="3339" customFormat="false" ht="15" hidden="false" customHeight="true" outlineLevel="0" collapsed="false">
      <c r="A3339" s="0" t="s">
        <v>10988</v>
      </c>
      <c r="B3339" s="0" t="s">
        <v>10989</v>
      </c>
      <c r="D3339" s="2" t="s">
        <v>60</v>
      </c>
      <c r="E3339" s="2" t="s">
        <v>60</v>
      </c>
      <c r="F3339" s="2" t="s">
        <v>60</v>
      </c>
      <c r="G3339" s="1" t="n">
        <v>70.7955</v>
      </c>
      <c r="H3339" s="1" t="s">
        <v>60</v>
      </c>
      <c r="I3339" s="1" t="s">
        <v>60</v>
      </c>
      <c r="K3339" s="6" t="n">
        <f aca="false">COUNT(D3339:I3339)</f>
        <v>1</v>
      </c>
    </row>
    <row r="3340" customFormat="false" ht="15" hidden="false" customHeight="true" outlineLevel="0" collapsed="false">
      <c r="A3340" s="0" t="s">
        <v>10991</v>
      </c>
      <c r="B3340" s="0" t="s">
        <v>10992</v>
      </c>
      <c r="D3340" s="2" t="s">
        <v>60</v>
      </c>
      <c r="E3340" s="2" t="s">
        <v>60</v>
      </c>
      <c r="F3340" s="2" t="s">
        <v>60</v>
      </c>
      <c r="G3340" s="1" t="s">
        <v>60</v>
      </c>
      <c r="H3340" s="1" t="s">
        <v>60</v>
      </c>
      <c r="I3340" s="1" t="n">
        <v>12.7799</v>
      </c>
      <c r="K3340" s="6" t="n">
        <f aca="false">COUNT(D3340:I3340)</f>
        <v>1</v>
      </c>
    </row>
    <row r="3341" customFormat="false" ht="15" hidden="false" customHeight="true" outlineLevel="0" collapsed="false">
      <c r="A3341" s="0" t="s">
        <v>10994</v>
      </c>
      <c r="B3341" s="0" t="s">
        <v>10995</v>
      </c>
      <c r="D3341" s="2" t="s">
        <v>60</v>
      </c>
      <c r="E3341" s="2" t="s">
        <v>60</v>
      </c>
      <c r="F3341" s="2" t="s">
        <v>60</v>
      </c>
      <c r="G3341" s="1" t="n">
        <v>2.208</v>
      </c>
      <c r="H3341" s="1" t="s">
        <v>60</v>
      </c>
      <c r="I3341" s="1" t="s">
        <v>60</v>
      </c>
      <c r="K3341" s="6" t="n">
        <f aca="false">COUNT(D3341:I3341)</f>
        <v>1</v>
      </c>
    </row>
    <row r="3342" customFormat="false" ht="15" hidden="false" customHeight="true" outlineLevel="0" collapsed="false">
      <c r="A3342" s="0" t="s">
        <v>10997</v>
      </c>
      <c r="B3342" s="0" t="s">
        <v>10998</v>
      </c>
      <c r="D3342" s="2" t="s">
        <v>60</v>
      </c>
      <c r="E3342" s="2" t="s">
        <v>60</v>
      </c>
      <c r="F3342" s="2" t="n">
        <v>12.135</v>
      </c>
      <c r="G3342" s="1" t="s">
        <v>60</v>
      </c>
      <c r="H3342" s="1" t="s">
        <v>60</v>
      </c>
      <c r="I3342" s="1" t="s">
        <v>60</v>
      </c>
      <c r="K3342" s="6" t="n">
        <f aca="false">COUNT(D3342:I3342)</f>
        <v>1</v>
      </c>
    </row>
    <row r="3343" customFormat="false" ht="15" hidden="false" customHeight="true" outlineLevel="0" collapsed="false">
      <c r="A3343" s="0" t="s">
        <v>11000</v>
      </c>
      <c r="B3343" s="0" t="s">
        <v>11001</v>
      </c>
      <c r="D3343" s="2" t="s">
        <v>60</v>
      </c>
      <c r="E3343" s="2" t="s">
        <v>60</v>
      </c>
      <c r="F3343" s="2" t="s">
        <v>60</v>
      </c>
      <c r="G3343" s="1" t="s">
        <v>60</v>
      </c>
      <c r="H3343" s="1" t="s">
        <v>60</v>
      </c>
      <c r="I3343" s="1" t="n">
        <v>7.5651</v>
      </c>
      <c r="K3343" s="6" t="n">
        <f aca="false">COUNT(D3343:I3343)</f>
        <v>1</v>
      </c>
    </row>
    <row r="3344" customFormat="false" ht="15" hidden="false" customHeight="true" outlineLevel="0" collapsed="false">
      <c r="A3344" s="0" t="s">
        <v>11003</v>
      </c>
      <c r="B3344" s="0" t="s">
        <v>11004</v>
      </c>
      <c r="D3344" s="2" t="s">
        <v>60</v>
      </c>
      <c r="E3344" s="2" t="s">
        <v>60</v>
      </c>
      <c r="F3344" s="2" t="s">
        <v>60</v>
      </c>
      <c r="G3344" s="1" t="n">
        <v>7.8034</v>
      </c>
      <c r="H3344" s="1" t="s">
        <v>60</v>
      </c>
      <c r="I3344" s="1" t="s">
        <v>60</v>
      </c>
      <c r="K3344" s="6" t="n">
        <f aca="false">COUNT(D3344:I3344)</f>
        <v>1</v>
      </c>
    </row>
    <row r="3345" customFormat="false" ht="15" hidden="false" customHeight="true" outlineLevel="0" collapsed="false">
      <c r="A3345" s="0" t="s">
        <v>11009</v>
      </c>
      <c r="B3345" s="0" t="s">
        <v>11010</v>
      </c>
      <c r="D3345" s="2" t="s">
        <v>60</v>
      </c>
      <c r="E3345" s="2" t="s">
        <v>60</v>
      </c>
      <c r="F3345" s="2" t="n">
        <v>6.9854</v>
      </c>
      <c r="G3345" s="1" t="s">
        <v>60</v>
      </c>
      <c r="H3345" s="1" t="s">
        <v>60</v>
      </c>
      <c r="I3345" s="1" t="s">
        <v>60</v>
      </c>
      <c r="K3345" s="6" t="n">
        <f aca="false">COUNT(D3345:I3345)</f>
        <v>1</v>
      </c>
    </row>
    <row r="3346" customFormat="false" ht="15" hidden="false" customHeight="true" outlineLevel="0" collapsed="false">
      <c r="A3346" s="0" t="s">
        <v>11012</v>
      </c>
      <c r="B3346" s="0" t="s">
        <v>11013</v>
      </c>
      <c r="D3346" s="2" t="s">
        <v>60</v>
      </c>
      <c r="E3346" s="2" t="n">
        <v>3.4833</v>
      </c>
      <c r="F3346" s="2" t="s">
        <v>60</v>
      </c>
      <c r="G3346" s="1" t="s">
        <v>60</v>
      </c>
      <c r="H3346" s="1" t="s">
        <v>60</v>
      </c>
      <c r="I3346" s="1" t="s">
        <v>60</v>
      </c>
      <c r="K3346" s="6" t="n">
        <f aca="false">COUNT(D3346:I3346)</f>
        <v>1</v>
      </c>
    </row>
    <row r="3347" customFormat="false" ht="15" hidden="false" customHeight="true" outlineLevel="0" collapsed="false">
      <c r="A3347" s="0" t="s">
        <v>11015</v>
      </c>
      <c r="B3347" s="0" t="s">
        <v>11016</v>
      </c>
      <c r="D3347" s="2" t="s">
        <v>60</v>
      </c>
      <c r="E3347" s="2" t="s">
        <v>60</v>
      </c>
      <c r="F3347" s="2" t="n">
        <v>44.342</v>
      </c>
      <c r="G3347" s="1" t="s">
        <v>60</v>
      </c>
      <c r="H3347" s="1" t="s">
        <v>60</v>
      </c>
      <c r="I3347" s="1" t="s">
        <v>60</v>
      </c>
      <c r="K3347" s="6" t="n">
        <f aca="false">COUNT(D3347:I3347)</f>
        <v>1</v>
      </c>
    </row>
    <row r="3348" customFormat="false" ht="15" hidden="false" customHeight="true" outlineLevel="0" collapsed="false">
      <c r="A3348" s="0" t="s">
        <v>11018</v>
      </c>
      <c r="B3348" s="0" t="s">
        <v>11019</v>
      </c>
      <c r="D3348" s="2" t="s">
        <v>60</v>
      </c>
      <c r="E3348" s="2" t="s">
        <v>60</v>
      </c>
      <c r="F3348" s="2" t="s">
        <v>60</v>
      </c>
      <c r="G3348" s="1" t="s">
        <v>60</v>
      </c>
      <c r="H3348" s="1" t="s">
        <v>60</v>
      </c>
      <c r="I3348" s="1" t="n">
        <v>8.8837</v>
      </c>
      <c r="K3348" s="6" t="n">
        <f aca="false">COUNT(D3348:I3348)</f>
        <v>1</v>
      </c>
    </row>
    <row r="3349" customFormat="false" ht="15" hidden="false" customHeight="true" outlineLevel="0" collapsed="false">
      <c r="A3349" s="0" t="s">
        <v>11021</v>
      </c>
      <c r="B3349" s="0" t="s">
        <v>11022</v>
      </c>
      <c r="D3349" s="2" t="s">
        <v>60</v>
      </c>
      <c r="E3349" s="2" t="s">
        <v>60</v>
      </c>
      <c r="F3349" s="2" t="s">
        <v>60</v>
      </c>
      <c r="G3349" s="1" t="n">
        <v>150.7486</v>
      </c>
      <c r="H3349" s="1" t="s">
        <v>60</v>
      </c>
      <c r="I3349" s="1" t="s">
        <v>60</v>
      </c>
      <c r="K3349" s="6" t="n">
        <f aca="false">COUNT(D3349:I3349)</f>
        <v>1</v>
      </c>
    </row>
    <row r="3350" customFormat="false" ht="15" hidden="false" customHeight="true" outlineLevel="0" collapsed="false">
      <c r="A3350" s="0" t="s">
        <v>11024</v>
      </c>
      <c r="B3350" s="0" t="s">
        <v>11025</v>
      </c>
      <c r="D3350" s="2" t="n">
        <v>2.1539</v>
      </c>
      <c r="E3350" s="2" t="s">
        <v>60</v>
      </c>
      <c r="F3350" s="2" t="s">
        <v>60</v>
      </c>
      <c r="G3350" s="1" t="s">
        <v>60</v>
      </c>
      <c r="H3350" s="1" t="s">
        <v>60</v>
      </c>
      <c r="I3350" s="1" t="s">
        <v>60</v>
      </c>
      <c r="K3350" s="6" t="n">
        <f aca="false">COUNT(D3350:I3350)</f>
        <v>1</v>
      </c>
    </row>
    <row r="3351" customFormat="false" ht="15" hidden="false" customHeight="true" outlineLevel="0" collapsed="false">
      <c r="A3351" s="0" t="s">
        <v>11027</v>
      </c>
      <c r="B3351" s="0" t="s">
        <v>11028</v>
      </c>
      <c r="D3351" s="2" t="s">
        <v>60</v>
      </c>
      <c r="E3351" s="2" t="s">
        <v>60</v>
      </c>
      <c r="F3351" s="2" t="s">
        <v>60</v>
      </c>
      <c r="G3351" s="1" t="s">
        <v>60</v>
      </c>
      <c r="H3351" s="1" t="s">
        <v>60</v>
      </c>
      <c r="I3351" s="1" t="n">
        <v>21.5344</v>
      </c>
      <c r="K3351" s="6" t="n">
        <f aca="false">COUNT(D3351:I3351)</f>
        <v>1</v>
      </c>
    </row>
    <row r="3352" customFormat="false" ht="15" hidden="false" customHeight="true" outlineLevel="0" collapsed="false">
      <c r="A3352" s="0" t="s">
        <v>11030</v>
      </c>
      <c r="B3352" s="0" t="s">
        <v>11031</v>
      </c>
      <c r="D3352" s="2" t="s">
        <v>60</v>
      </c>
      <c r="E3352" s="2" t="s">
        <v>60</v>
      </c>
      <c r="F3352" s="2" t="s">
        <v>60</v>
      </c>
      <c r="G3352" s="1" t="n">
        <v>19.0989</v>
      </c>
      <c r="H3352" s="1" t="s">
        <v>60</v>
      </c>
      <c r="I3352" s="1" t="s">
        <v>60</v>
      </c>
      <c r="K3352" s="6" t="n">
        <f aca="false">COUNT(D3352:I3352)</f>
        <v>1</v>
      </c>
    </row>
    <row r="3353" customFormat="false" ht="15" hidden="false" customHeight="true" outlineLevel="0" collapsed="false">
      <c r="A3353" s="0" t="s">
        <v>11033</v>
      </c>
      <c r="B3353" s="0" t="s">
        <v>11034</v>
      </c>
      <c r="D3353" s="2" t="s">
        <v>60</v>
      </c>
      <c r="E3353" s="2" t="s">
        <v>60</v>
      </c>
      <c r="F3353" s="2" t="s">
        <v>60</v>
      </c>
      <c r="G3353" s="1" t="s">
        <v>60</v>
      </c>
      <c r="H3353" s="1" t="s">
        <v>60</v>
      </c>
      <c r="I3353" s="1" t="n">
        <v>21.742</v>
      </c>
      <c r="K3353" s="6" t="n">
        <f aca="false">COUNT(D3353:I3353)</f>
        <v>1</v>
      </c>
    </row>
    <row r="3354" customFormat="false" ht="15" hidden="false" customHeight="true" outlineLevel="0" collapsed="false">
      <c r="A3354" s="0" t="s">
        <v>11036</v>
      </c>
      <c r="B3354" s="0" t="s">
        <v>11037</v>
      </c>
      <c r="D3354" s="2" t="s">
        <v>60</v>
      </c>
      <c r="E3354" s="2" t="s">
        <v>60</v>
      </c>
      <c r="F3354" s="2" t="s">
        <v>60</v>
      </c>
      <c r="G3354" s="1" t="s">
        <v>60</v>
      </c>
      <c r="H3354" s="1" t="n">
        <v>17.4319</v>
      </c>
      <c r="I3354" s="1" t="s">
        <v>60</v>
      </c>
      <c r="K3354" s="6" t="n">
        <f aca="false">COUNT(D3354:I3354)</f>
        <v>1</v>
      </c>
    </row>
    <row r="3355" customFormat="false" ht="15" hidden="false" customHeight="true" outlineLevel="0" collapsed="false">
      <c r="A3355" s="0" t="s">
        <v>11039</v>
      </c>
      <c r="B3355" s="0" t="s">
        <v>11040</v>
      </c>
      <c r="D3355" s="2" t="n">
        <v>3.8603</v>
      </c>
      <c r="E3355" s="2" t="s">
        <v>60</v>
      </c>
      <c r="F3355" s="2" t="s">
        <v>60</v>
      </c>
      <c r="G3355" s="1" t="s">
        <v>60</v>
      </c>
      <c r="H3355" s="1" t="s">
        <v>60</v>
      </c>
      <c r="I3355" s="1" t="s">
        <v>60</v>
      </c>
      <c r="K3355" s="6" t="n">
        <f aca="false">COUNT(D3355:I3355)</f>
        <v>1</v>
      </c>
    </row>
    <row r="3356" customFormat="false" ht="15" hidden="false" customHeight="true" outlineLevel="0" collapsed="false">
      <c r="A3356" s="0" t="s">
        <v>11042</v>
      </c>
      <c r="B3356" s="0" t="s">
        <v>11043</v>
      </c>
      <c r="D3356" s="2" t="s">
        <v>60</v>
      </c>
      <c r="E3356" s="2" t="s">
        <v>60</v>
      </c>
      <c r="F3356" s="2" t="n">
        <v>12.0757</v>
      </c>
      <c r="G3356" s="1" t="s">
        <v>60</v>
      </c>
      <c r="H3356" s="1" t="s">
        <v>60</v>
      </c>
      <c r="I3356" s="1" t="s">
        <v>60</v>
      </c>
      <c r="K3356" s="6" t="n">
        <f aca="false">COUNT(D3356:I3356)</f>
        <v>1</v>
      </c>
    </row>
    <row r="3357" customFormat="false" ht="15" hidden="false" customHeight="true" outlineLevel="0" collapsed="false">
      <c r="A3357" s="0" t="s">
        <v>11045</v>
      </c>
      <c r="B3357" s="0" t="s">
        <v>11046</v>
      </c>
      <c r="D3357" s="2" t="s">
        <v>60</v>
      </c>
      <c r="E3357" s="2" t="s">
        <v>60</v>
      </c>
      <c r="F3357" s="2" t="n">
        <v>1.8201</v>
      </c>
      <c r="G3357" s="1" t="s">
        <v>60</v>
      </c>
      <c r="H3357" s="1" t="s">
        <v>60</v>
      </c>
      <c r="I3357" s="1" t="s">
        <v>60</v>
      </c>
      <c r="K3357" s="6" t="n">
        <f aca="false">COUNT(D3357:I3357)</f>
        <v>1</v>
      </c>
    </row>
    <row r="3358" customFormat="false" ht="15" hidden="false" customHeight="true" outlineLevel="0" collapsed="false">
      <c r="A3358" s="0" t="s">
        <v>11048</v>
      </c>
      <c r="B3358" s="0" t="s">
        <v>11049</v>
      </c>
      <c r="D3358" s="2" t="s">
        <v>60</v>
      </c>
      <c r="E3358" s="2" t="s">
        <v>60</v>
      </c>
      <c r="F3358" s="2" t="s">
        <v>60</v>
      </c>
      <c r="G3358" s="1" t="n">
        <v>37.9211</v>
      </c>
      <c r="H3358" s="1" t="s">
        <v>60</v>
      </c>
      <c r="I3358" s="1" t="s">
        <v>60</v>
      </c>
      <c r="K3358" s="6" t="n">
        <f aca="false">COUNT(D3358:I3358)</f>
        <v>1</v>
      </c>
    </row>
    <row r="3359" customFormat="false" ht="15" hidden="false" customHeight="true" outlineLevel="0" collapsed="false">
      <c r="A3359" s="0" t="s">
        <v>11054</v>
      </c>
      <c r="B3359" s="0" t="s">
        <v>11055</v>
      </c>
      <c r="D3359" s="2" t="s">
        <v>60</v>
      </c>
      <c r="E3359" s="2" t="n">
        <v>4.821</v>
      </c>
      <c r="F3359" s="2" t="s">
        <v>60</v>
      </c>
      <c r="G3359" s="1" t="s">
        <v>60</v>
      </c>
      <c r="H3359" s="1" t="s">
        <v>60</v>
      </c>
      <c r="I3359" s="1" t="s">
        <v>60</v>
      </c>
      <c r="K3359" s="6" t="n">
        <f aca="false">COUNT(D3359:I3359)</f>
        <v>1</v>
      </c>
    </row>
    <row r="3360" customFormat="false" ht="15" hidden="false" customHeight="true" outlineLevel="0" collapsed="false">
      <c r="A3360" s="0" t="s">
        <v>11057</v>
      </c>
      <c r="B3360" s="0" t="s">
        <v>11058</v>
      </c>
      <c r="D3360" s="2" t="s">
        <v>60</v>
      </c>
      <c r="E3360" s="2" t="s">
        <v>60</v>
      </c>
      <c r="F3360" s="2" t="s">
        <v>60</v>
      </c>
      <c r="G3360" s="1" t="s">
        <v>60</v>
      </c>
      <c r="H3360" s="1" t="s">
        <v>60</v>
      </c>
      <c r="I3360" s="1" t="n">
        <v>24.1761</v>
      </c>
      <c r="K3360" s="6" t="n">
        <f aca="false">COUNT(D3360:I3360)</f>
        <v>1</v>
      </c>
    </row>
    <row r="3361" customFormat="false" ht="15" hidden="false" customHeight="true" outlineLevel="0" collapsed="false">
      <c r="A3361" s="0" t="s">
        <v>11060</v>
      </c>
      <c r="B3361" s="0" t="s">
        <v>11061</v>
      </c>
      <c r="D3361" s="2" t="s">
        <v>60</v>
      </c>
      <c r="E3361" s="2" t="s">
        <v>60</v>
      </c>
      <c r="F3361" s="2" t="s">
        <v>60</v>
      </c>
      <c r="G3361" s="1" t="s">
        <v>60</v>
      </c>
      <c r="H3361" s="1" t="s">
        <v>60</v>
      </c>
      <c r="I3361" s="1" t="n">
        <v>102.4746</v>
      </c>
      <c r="K3361" s="6" t="n">
        <f aca="false">COUNT(D3361:I3361)</f>
        <v>1</v>
      </c>
    </row>
    <row r="3362" customFormat="false" ht="15" hidden="false" customHeight="true" outlineLevel="0" collapsed="false">
      <c r="A3362" s="0" t="s">
        <v>11063</v>
      </c>
      <c r="B3362" s="0" t="s">
        <v>11064</v>
      </c>
      <c r="D3362" s="2" t="s">
        <v>60</v>
      </c>
      <c r="E3362" s="2" t="s">
        <v>60</v>
      </c>
      <c r="F3362" s="2" t="s">
        <v>60</v>
      </c>
      <c r="G3362" s="1" t="n">
        <v>14.4693</v>
      </c>
      <c r="H3362" s="1" t="s">
        <v>60</v>
      </c>
      <c r="I3362" s="1" t="s">
        <v>60</v>
      </c>
      <c r="K3362" s="6" t="n">
        <f aca="false">COUNT(D3362:I3362)</f>
        <v>1</v>
      </c>
    </row>
    <row r="3363" customFormat="false" ht="15" hidden="false" customHeight="true" outlineLevel="0" collapsed="false">
      <c r="A3363" s="0" t="s">
        <v>11066</v>
      </c>
      <c r="B3363" s="0" t="s">
        <v>11067</v>
      </c>
      <c r="D3363" s="2" t="s">
        <v>60</v>
      </c>
      <c r="E3363" s="2" t="n">
        <v>22.6797</v>
      </c>
      <c r="F3363" s="2" t="s">
        <v>60</v>
      </c>
      <c r="G3363" s="1" t="s">
        <v>60</v>
      </c>
      <c r="H3363" s="1" t="s">
        <v>60</v>
      </c>
      <c r="I3363" s="1" t="s">
        <v>60</v>
      </c>
      <c r="K3363" s="6" t="n">
        <f aca="false">COUNT(D3363:I3363)</f>
        <v>1</v>
      </c>
    </row>
    <row r="3364" customFormat="false" ht="15" hidden="false" customHeight="true" outlineLevel="0" collapsed="false">
      <c r="A3364" s="0" t="s">
        <v>11069</v>
      </c>
      <c r="B3364" s="0" t="s">
        <v>11070</v>
      </c>
      <c r="D3364" s="2" t="s">
        <v>60</v>
      </c>
      <c r="E3364" s="2" t="s">
        <v>60</v>
      </c>
      <c r="F3364" s="2" t="n">
        <v>18.248</v>
      </c>
      <c r="G3364" s="1" t="s">
        <v>60</v>
      </c>
      <c r="H3364" s="1" t="s">
        <v>60</v>
      </c>
      <c r="I3364" s="1" t="s">
        <v>60</v>
      </c>
      <c r="K3364" s="6" t="n">
        <f aca="false">COUNT(D3364:I3364)</f>
        <v>1</v>
      </c>
    </row>
    <row r="3365" customFormat="false" ht="15" hidden="false" customHeight="true" outlineLevel="0" collapsed="false">
      <c r="A3365" s="0" t="s">
        <v>11072</v>
      </c>
      <c r="B3365" s="0" t="s">
        <v>11073</v>
      </c>
      <c r="D3365" s="2" t="s">
        <v>60</v>
      </c>
      <c r="E3365" s="2" t="s">
        <v>60</v>
      </c>
      <c r="F3365" s="2" t="s">
        <v>60</v>
      </c>
      <c r="G3365" s="1" t="n">
        <v>2.5697</v>
      </c>
      <c r="H3365" s="1" t="s">
        <v>60</v>
      </c>
      <c r="I3365" s="1" t="s">
        <v>60</v>
      </c>
      <c r="K3365" s="6" t="n">
        <f aca="false">COUNT(D3365:I3365)</f>
        <v>1</v>
      </c>
    </row>
    <row r="3366" customFormat="false" ht="15" hidden="false" customHeight="true" outlineLevel="0" collapsed="false">
      <c r="A3366" s="0" t="s">
        <v>11075</v>
      </c>
      <c r="B3366" s="0" t="s">
        <v>11076</v>
      </c>
      <c r="D3366" s="2" t="s">
        <v>60</v>
      </c>
      <c r="E3366" s="2" t="s">
        <v>60</v>
      </c>
      <c r="F3366" s="2" t="n">
        <v>7.879</v>
      </c>
      <c r="G3366" s="1" t="s">
        <v>60</v>
      </c>
      <c r="H3366" s="1" t="s">
        <v>60</v>
      </c>
      <c r="I3366" s="1" t="s">
        <v>60</v>
      </c>
      <c r="K3366" s="6" t="n">
        <f aca="false">COUNT(D3366:I3366)</f>
        <v>1</v>
      </c>
    </row>
    <row r="3367" customFormat="false" ht="15" hidden="false" customHeight="true" outlineLevel="0" collapsed="false">
      <c r="A3367" s="0" t="s">
        <v>11078</v>
      </c>
      <c r="B3367" s="0" t="s">
        <v>11079</v>
      </c>
      <c r="D3367" s="2" t="s">
        <v>60</v>
      </c>
      <c r="E3367" s="2" t="n">
        <v>8.2803</v>
      </c>
      <c r="F3367" s="2" t="s">
        <v>60</v>
      </c>
      <c r="G3367" s="1" t="s">
        <v>60</v>
      </c>
      <c r="H3367" s="1" t="s">
        <v>60</v>
      </c>
      <c r="I3367" s="1" t="s">
        <v>60</v>
      </c>
      <c r="K3367" s="6" t="n">
        <f aca="false">COUNT(D3367:I3367)</f>
        <v>1</v>
      </c>
    </row>
    <row r="3368" customFormat="false" ht="15" hidden="false" customHeight="true" outlineLevel="0" collapsed="false">
      <c r="A3368" s="0" t="s">
        <v>11081</v>
      </c>
      <c r="B3368" s="0" t="s">
        <v>11082</v>
      </c>
      <c r="D3368" s="2" t="s">
        <v>60</v>
      </c>
      <c r="E3368" s="2" t="s">
        <v>60</v>
      </c>
      <c r="F3368" s="2" t="n">
        <v>52.0825</v>
      </c>
      <c r="G3368" s="1" t="s">
        <v>60</v>
      </c>
      <c r="H3368" s="1" t="s">
        <v>60</v>
      </c>
      <c r="I3368" s="1" t="s">
        <v>60</v>
      </c>
      <c r="K3368" s="6" t="n">
        <f aca="false">COUNT(D3368:I3368)</f>
        <v>1</v>
      </c>
    </row>
    <row r="3369" customFormat="false" ht="15" hidden="false" customHeight="true" outlineLevel="0" collapsed="false">
      <c r="A3369" s="0" t="s">
        <v>11084</v>
      </c>
      <c r="B3369" s="0" t="s">
        <v>11085</v>
      </c>
      <c r="D3369" s="2" t="s">
        <v>60</v>
      </c>
      <c r="E3369" s="2" t="s">
        <v>60</v>
      </c>
      <c r="F3369" s="2" t="s">
        <v>60</v>
      </c>
      <c r="G3369" s="1" t="n">
        <v>32.3291</v>
      </c>
      <c r="H3369" s="1" t="s">
        <v>60</v>
      </c>
      <c r="I3369" s="1" t="s">
        <v>60</v>
      </c>
      <c r="K3369" s="6" t="n">
        <f aca="false">COUNT(D3369:I3369)</f>
        <v>1</v>
      </c>
    </row>
    <row r="3370" customFormat="false" ht="15" hidden="false" customHeight="true" outlineLevel="0" collapsed="false">
      <c r="A3370" s="0" t="s">
        <v>58</v>
      </c>
      <c r="B3370" s="0" t="s">
        <v>59</v>
      </c>
      <c r="D3370" s="2" t="s">
        <v>60</v>
      </c>
      <c r="E3370" s="2" t="s">
        <v>60</v>
      </c>
      <c r="F3370" s="2" t="s">
        <v>60</v>
      </c>
      <c r="G3370" s="1" t="s">
        <v>60</v>
      </c>
      <c r="H3370" s="1" t="s">
        <v>60</v>
      </c>
      <c r="I3370" s="1" t="s">
        <v>60</v>
      </c>
      <c r="K3370" s="6" t="n">
        <f aca="false">COUNT(D3370:I3370)</f>
        <v>0</v>
      </c>
    </row>
    <row r="3371" customFormat="false" ht="15" hidden="false" customHeight="true" outlineLevel="0" collapsed="false">
      <c r="A3371" s="0" t="s">
        <v>65</v>
      </c>
      <c r="B3371" s="0" t="s">
        <v>66</v>
      </c>
      <c r="D3371" s="2" t="s">
        <v>60</v>
      </c>
      <c r="E3371" s="2" t="s">
        <v>60</v>
      </c>
      <c r="F3371" s="2" t="s">
        <v>60</v>
      </c>
      <c r="G3371" s="1" t="s">
        <v>60</v>
      </c>
      <c r="H3371" s="1" t="s">
        <v>60</v>
      </c>
      <c r="I3371" s="1" t="s">
        <v>60</v>
      </c>
      <c r="K3371" s="6" t="n">
        <f aca="false">COUNT(D3371:I3371)</f>
        <v>0</v>
      </c>
    </row>
    <row r="3372" customFormat="false" ht="15" hidden="false" customHeight="true" outlineLevel="0" collapsed="false">
      <c r="A3372" s="0" t="s">
        <v>89</v>
      </c>
      <c r="B3372" s="0" t="s">
        <v>90</v>
      </c>
      <c r="D3372" s="2" t="s">
        <v>60</v>
      </c>
      <c r="E3372" s="2" t="s">
        <v>60</v>
      </c>
      <c r="F3372" s="2" t="s">
        <v>60</v>
      </c>
      <c r="G3372" s="1" t="s">
        <v>60</v>
      </c>
      <c r="H3372" s="1" t="s">
        <v>60</v>
      </c>
      <c r="I3372" s="1" t="s">
        <v>60</v>
      </c>
      <c r="K3372" s="6" t="n">
        <f aca="false">COUNT(D3372:I3372)</f>
        <v>0</v>
      </c>
    </row>
    <row r="3373" customFormat="false" ht="15" hidden="false" customHeight="true" outlineLevel="0" collapsed="false">
      <c r="A3373" s="0" t="s">
        <v>155</v>
      </c>
      <c r="B3373" s="0" t="s">
        <v>156</v>
      </c>
      <c r="D3373" s="2" t="s">
        <v>60</v>
      </c>
      <c r="E3373" s="2" t="s">
        <v>60</v>
      </c>
      <c r="F3373" s="2" t="s">
        <v>60</v>
      </c>
      <c r="G3373" s="1" t="s">
        <v>60</v>
      </c>
      <c r="H3373" s="1" t="s">
        <v>60</v>
      </c>
      <c r="I3373" s="1" t="s">
        <v>60</v>
      </c>
      <c r="K3373" s="6" t="n">
        <f aca="false">COUNT(D3373:I3373)</f>
        <v>0</v>
      </c>
    </row>
    <row r="3374" customFormat="false" ht="15" hidden="false" customHeight="true" outlineLevel="0" collapsed="false">
      <c r="A3374" s="0" t="s">
        <v>191</v>
      </c>
      <c r="B3374" s="0" t="s">
        <v>192</v>
      </c>
      <c r="D3374" s="2" t="s">
        <v>60</v>
      </c>
      <c r="E3374" s="2" t="s">
        <v>60</v>
      </c>
      <c r="F3374" s="2" t="s">
        <v>60</v>
      </c>
      <c r="G3374" s="1" t="s">
        <v>60</v>
      </c>
      <c r="H3374" s="1" t="s">
        <v>60</v>
      </c>
      <c r="I3374" s="1" t="s">
        <v>60</v>
      </c>
      <c r="K3374" s="6" t="n">
        <f aca="false">COUNT(D3374:I3374)</f>
        <v>0</v>
      </c>
    </row>
    <row r="3375" customFormat="false" ht="15" hidden="false" customHeight="true" outlineLevel="0" collapsed="false">
      <c r="A3375" s="0" t="s">
        <v>197</v>
      </c>
      <c r="B3375" s="0" t="s">
        <v>198</v>
      </c>
      <c r="D3375" s="2" t="s">
        <v>60</v>
      </c>
      <c r="E3375" s="2" t="s">
        <v>60</v>
      </c>
      <c r="F3375" s="2" t="s">
        <v>60</v>
      </c>
      <c r="G3375" s="1" t="s">
        <v>60</v>
      </c>
      <c r="H3375" s="1" t="s">
        <v>60</v>
      </c>
      <c r="I3375" s="1" t="s">
        <v>60</v>
      </c>
      <c r="K3375" s="6" t="n">
        <f aca="false">COUNT(D3375:I3375)</f>
        <v>0</v>
      </c>
    </row>
    <row r="3376" customFormat="false" ht="15" hidden="false" customHeight="true" outlineLevel="0" collapsed="false">
      <c r="A3376" s="0" t="s">
        <v>230</v>
      </c>
      <c r="B3376" s="0" t="s">
        <v>231</v>
      </c>
      <c r="D3376" s="2" t="s">
        <v>60</v>
      </c>
      <c r="E3376" s="2" t="s">
        <v>60</v>
      </c>
      <c r="F3376" s="2" t="s">
        <v>60</v>
      </c>
      <c r="G3376" s="1" t="s">
        <v>60</v>
      </c>
      <c r="H3376" s="1" t="s">
        <v>60</v>
      </c>
      <c r="I3376" s="1" t="s">
        <v>60</v>
      </c>
      <c r="K3376" s="6" t="n">
        <f aca="false">COUNT(D3376:I3376)</f>
        <v>0</v>
      </c>
    </row>
    <row r="3377" customFormat="false" ht="15" hidden="false" customHeight="true" outlineLevel="0" collapsed="false">
      <c r="A3377" s="0" t="s">
        <v>233</v>
      </c>
      <c r="B3377" s="0" t="s">
        <v>234</v>
      </c>
      <c r="D3377" s="2" t="s">
        <v>60</v>
      </c>
      <c r="E3377" s="2" t="s">
        <v>60</v>
      </c>
      <c r="F3377" s="2" t="s">
        <v>60</v>
      </c>
      <c r="G3377" s="1" t="s">
        <v>60</v>
      </c>
      <c r="H3377" s="1" t="s">
        <v>60</v>
      </c>
      <c r="I3377" s="1" t="s">
        <v>60</v>
      </c>
      <c r="K3377" s="6" t="n">
        <f aca="false">COUNT(D3377:I3377)</f>
        <v>0</v>
      </c>
    </row>
    <row r="3378" customFormat="false" ht="15" hidden="false" customHeight="true" outlineLevel="0" collapsed="false">
      <c r="A3378" s="0" t="s">
        <v>275</v>
      </c>
      <c r="B3378" s="0" t="s">
        <v>276</v>
      </c>
      <c r="D3378" s="2" t="s">
        <v>60</v>
      </c>
      <c r="E3378" s="2" t="s">
        <v>60</v>
      </c>
      <c r="F3378" s="2" t="s">
        <v>60</v>
      </c>
      <c r="G3378" s="1" t="s">
        <v>60</v>
      </c>
      <c r="H3378" s="1" t="s">
        <v>60</v>
      </c>
      <c r="I3378" s="1" t="s">
        <v>60</v>
      </c>
      <c r="K3378" s="6" t="n">
        <f aca="false">COUNT(D3378:I3378)</f>
        <v>0</v>
      </c>
    </row>
    <row r="3379" customFormat="false" ht="15" hidden="false" customHeight="true" outlineLevel="0" collapsed="false">
      <c r="A3379" s="0" t="s">
        <v>281</v>
      </c>
      <c r="B3379" s="0" t="s">
        <v>282</v>
      </c>
      <c r="D3379" s="2" t="s">
        <v>60</v>
      </c>
      <c r="E3379" s="2" t="s">
        <v>60</v>
      </c>
      <c r="F3379" s="2" t="s">
        <v>60</v>
      </c>
      <c r="G3379" s="1" t="s">
        <v>60</v>
      </c>
      <c r="H3379" s="1" t="s">
        <v>60</v>
      </c>
      <c r="I3379" s="1" t="s">
        <v>60</v>
      </c>
      <c r="K3379" s="6" t="n">
        <f aca="false">COUNT(D3379:I3379)</f>
        <v>0</v>
      </c>
    </row>
    <row r="3380" customFormat="false" ht="15" hidden="false" customHeight="true" outlineLevel="0" collapsed="false">
      <c r="A3380" s="0" t="s">
        <v>305</v>
      </c>
      <c r="B3380" s="0" t="s">
        <v>306</v>
      </c>
      <c r="D3380" s="2" t="s">
        <v>60</v>
      </c>
      <c r="E3380" s="2" t="s">
        <v>60</v>
      </c>
      <c r="F3380" s="2" t="s">
        <v>60</v>
      </c>
      <c r="G3380" s="1" t="s">
        <v>60</v>
      </c>
      <c r="H3380" s="1" t="s">
        <v>60</v>
      </c>
      <c r="I3380" s="1" t="s">
        <v>60</v>
      </c>
      <c r="K3380" s="6" t="n">
        <f aca="false">COUNT(D3380:I3380)</f>
        <v>0</v>
      </c>
    </row>
    <row r="3381" customFormat="false" ht="15" hidden="false" customHeight="true" outlineLevel="0" collapsed="false">
      <c r="A3381" s="0" t="s">
        <v>311</v>
      </c>
      <c r="B3381" s="0" t="s">
        <v>312</v>
      </c>
      <c r="D3381" s="2" t="s">
        <v>60</v>
      </c>
      <c r="E3381" s="2" t="s">
        <v>60</v>
      </c>
      <c r="F3381" s="2" t="s">
        <v>60</v>
      </c>
      <c r="G3381" s="1" t="s">
        <v>60</v>
      </c>
      <c r="H3381" s="1" t="s">
        <v>60</v>
      </c>
      <c r="I3381" s="1" t="s">
        <v>60</v>
      </c>
      <c r="K3381" s="6" t="n">
        <f aca="false">COUNT(D3381:I3381)</f>
        <v>0</v>
      </c>
    </row>
    <row r="3382" customFormat="false" ht="15" hidden="false" customHeight="true" outlineLevel="0" collapsed="false">
      <c r="A3382" s="0" t="s">
        <v>314</v>
      </c>
      <c r="B3382" s="0" t="s">
        <v>315</v>
      </c>
      <c r="D3382" s="2" t="s">
        <v>60</v>
      </c>
      <c r="E3382" s="2" t="s">
        <v>60</v>
      </c>
      <c r="F3382" s="2" t="s">
        <v>60</v>
      </c>
      <c r="G3382" s="1" t="s">
        <v>60</v>
      </c>
      <c r="H3382" s="1" t="s">
        <v>60</v>
      </c>
      <c r="I3382" s="1" t="s">
        <v>60</v>
      </c>
      <c r="K3382" s="6" t="n">
        <f aca="false">COUNT(D3382:I3382)</f>
        <v>0</v>
      </c>
    </row>
    <row r="3383" customFormat="false" ht="15" hidden="false" customHeight="true" outlineLevel="0" collapsed="false">
      <c r="A3383" s="0" t="s">
        <v>326</v>
      </c>
      <c r="B3383" s="0" t="s">
        <v>327</v>
      </c>
      <c r="D3383" s="2" t="s">
        <v>60</v>
      </c>
      <c r="E3383" s="2" t="s">
        <v>60</v>
      </c>
      <c r="F3383" s="2" t="s">
        <v>60</v>
      </c>
      <c r="G3383" s="1" t="s">
        <v>60</v>
      </c>
      <c r="H3383" s="1" t="s">
        <v>60</v>
      </c>
      <c r="I3383" s="1" t="s">
        <v>60</v>
      </c>
      <c r="K3383" s="6" t="n">
        <f aca="false">COUNT(D3383:I3383)</f>
        <v>0</v>
      </c>
    </row>
    <row r="3384" customFormat="false" ht="15" hidden="false" customHeight="true" outlineLevel="0" collapsed="false">
      <c r="A3384" s="0" t="s">
        <v>347</v>
      </c>
      <c r="B3384" s="0" t="s">
        <v>348</v>
      </c>
      <c r="D3384" s="2" t="s">
        <v>60</v>
      </c>
      <c r="E3384" s="2" t="s">
        <v>60</v>
      </c>
      <c r="F3384" s="2" t="s">
        <v>60</v>
      </c>
      <c r="G3384" s="1" t="s">
        <v>60</v>
      </c>
      <c r="H3384" s="1" t="s">
        <v>60</v>
      </c>
      <c r="I3384" s="1" t="s">
        <v>60</v>
      </c>
      <c r="K3384" s="6" t="n">
        <f aca="false">COUNT(D3384:I3384)</f>
        <v>0</v>
      </c>
    </row>
    <row r="3385" customFormat="false" ht="15" hidden="false" customHeight="true" outlineLevel="0" collapsed="false">
      <c r="A3385" s="0" t="s">
        <v>512</v>
      </c>
      <c r="B3385" s="0" t="s">
        <v>513</v>
      </c>
      <c r="D3385" s="2" t="s">
        <v>60</v>
      </c>
      <c r="E3385" s="2" t="s">
        <v>60</v>
      </c>
      <c r="F3385" s="2" t="s">
        <v>60</v>
      </c>
      <c r="G3385" s="1" t="s">
        <v>60</v>
      </c>
      <c r="H3385" s="1" t="s">
        <v>60</v>
      </c>
      <c r="I3385" s="1" t="s">
        <v>60</v>
      </c>
      <c r="K3385" s="6" t="n">
        <f aca="false">COUNT(D3385:I3385)</f>
        <v>0</v>
      </c>
    </row>
    <row r="3386" customFormat="false" ht="15" hidden="false" customHeight="true" outlineLevel="0" collapsed="false">
      <c r="A3386" s="0" t="s">
        <v>533</v>
      </c>
      <c r="B3386" s="0" t="s">
        <v>534</v>
      </c>
      <c r="D3386" s="2" t="s">
        <v>60</v>
      </c>
      <c r="E3386" s="2" t="s">
        <v>60</v>
      </c>
      <c r="F3386" s="2" t="s">
        <v>60</v>
      </c>
      <c r="G3386" s="1" t="s">
        <v>60</v>
      </c>
      <c r="H3386" s="1" t="s">
        <v>60</v>
      </c>
      <c r="I3386" s="1" t="s">
        <v>60</v>
      </c>
      <c r="K3386" s="6" t="n">
        <f aca="false">COUNT(D3386:I3386)</f>
        <v>0</v>
      </c>
    </row>
    <row r="3387" customFormat="false" ht="15" hidden="false" customHeight="true" outlineLevel="0" collapsed="false">
      <c r="A3387" s="0" t="s">
        <v>602</v>
      </c>
      <c r="B3387" s="0" t="s">
        <v>603</v>
      </c>
      <c r="D3387" s="2" t="s">
        <v>60</v>
      </c>
      <c r="E3387" s="2" t="s">
        <v>60</v>
      </c>
      <c r="F3387" s="2" t="s">
        <v>60</v>
      </c>
      <c r="G3387" s="1" t="s">
        <v>60</v>
      </c>
      <c r="H3387" s="1" t="s">
        <v>60</v>
      </c>
      <c r="I3387" s="1" t="s">
        <v>60</v>
      </c>
      <c r="K3387" s="6" t="n">
        <f aca="false">COUNT(D3387:I3387)</f>
        <v>0</v>
      </c>
    </row>
    <row r="3388" customFormat="false" ht="15" hidden="false" customHeight="true" outlineLevel="0" collapsed="false">
      <c r="A3388" s="0" t="s">
        <v>638</v>
      </c>
      <c r="B3388" s="0" t="s">
        <v>639</v>
      </c>
      <c r="D3388" s="2" t="s">
        <v>60</v>
      </c>
      <c r="E3388" s="2" t="s">
        <v>60</v>
      </c>
      <c r="F3388" s="2" t="s">
        <v>60</v>
      </c>
      <c r="G3388" s="1" t="s">
        <v>60</v>
      </c>
      <c r="H3388" s="1" t="s">
        <v>60</v>
      </c>
      <c r="I3388" s="1" t="s">
        <v>60</v>
      </c>
      <c r="K3388" s="6" t="n">
        <f aca="false">COUNT(D3388:I3388)</f>
        <v>0</v>
      </c>
    </row>
    <row r="3389" customFormat="false" ht="15" hidden="false" customHeight="true" outlineLevel="0" collapsed="false">
      <c r="A3389" s="0" t="s">
        <v>668</v>
      </c>
      <c r="B3389" s="0" t="s">
        <v>669</v>
      </c>
      <c r="D3389" s="2" t="s">
        <v>60</v>
      </c>
      <c r="E3389" s="2" t="s">
        <v>60</v>
      </c>
      <c r="F3389" s="2" t="s">
        <v>60</v>
      </c>
      <c r="G3389" s="1" t="s">
        <v>60</v>
      </c>
      <c r="H3389" s="1" t="s">
        <v>60</v>
      </c>
      <c r="I3389" s="1" t="s">
        <v>60</v>
      </c>
      <c r="K3389" s="6" t="n">
        <f aca="false">COUNT(D3389:I3389)</f>
        <v>0</v>
      </c>
    </row>
    <row r="3390" customFormat="false" ht="15" hidden="false" customHeight="true" outlineLevel="0" collapsed="false">
      <c r="A3390" s="0" t="s">
        <v>674</v>
      </c>
      <c r="B3390" s="0" t="s">
        <v>675</v>
      </c>
      <c r="D3390" s="2" t="s">
        <v>60</v>
      </c>
      <c r="E3390" s="2" t="s">
        <v>60</v>
      </c>
      <c r="F3390" s="2" t="s">
        <v>60</v>
      </c>
      <c r="G3390" s="1" t="s">
        <v>60</v>
      </c>
      <c r="H3390" s="1" t="s">
        <v>60</v>
      </c>
      <c r="I3390" s="1" t="s">
        <v>60</v>
      </c>
      <c r="K3390" s="6" t="n">
        <f aca="false">COUNT(D3390:I3390)</f>
        <v>0</v>
      </c>
    </row>
    <row r="3391" customFormat="false" ht="15" hidden="false" customHeight="true" outlineLevel="0" collapsed="false">
      <c r="A3391" s="0" t="s">
        <v>716</v>
      </c>
      <c r="B3391" s="0" t="s">
        <v>717</v>
      </c>
      <c r="D3391" s="2" t="s">
        <v>60</v>
      </c>
      <c r="E3391" s="2" t="s">
        <v>60</v>
      </c>
      <c r="F3391" s="2" t="s">
        <v>60</v>
      </c>
      <c r="G3391" s="1" t="s">
        <v>60</v>
      </c>
      <c r="H3391" s="1" t="s">
        <v>60</v>
      </c>
      <c r="I3391" s="1" t="s">
        <v>60</v>
      </c>
      <c r="K3391" s="6" t="n">
        <f aca="false">COUNT(D3391:I3391)</f>
        <v>0</v>
      </c>
    </row>
    <row r="3392" customFormat="false" ht="15" hidden="false" customHeight="true" outlineLevel="0" collapsed="false">
      <c r="A3392" s="0" t="s">
        <v>719</v>
      </c>
      <c r="B3392" s="0" t="s">
        <v>720</v>
      </c>
      <c r="D3392" s="2" t="s">
        <v>60</v>
      </c>
      <c r="E3392" s="2" t="s">
        <v>60</v>
      </c>
      <c r="F3392" s="2" t="s">
        <v>60</v>
      </c>
      <c r="G3392" s="1" t="s">
        <v>60</v>
      </c>
      <c r="H3392" s="1" t="s">
        <v>60</v>
      </c>
      <c r="I3392" s="1" t="s">
        <v>60</v>
      </c>
      <c r="K3392" s="6" t="n">
        <f aca="false">COUNT(D3392:I3392)</f>
        <v>0</v>
      </c>
    </row>
    <row r="3393" customFormat="false" ht="15" hidden="false" customHeight="true" outlineLevel="0" collapsed="false">
      <c r="A3393" s="0" t="s">
        <v>740</v>
      </c>
      <c r="B3393" s="0" t="s">
        <v>741</v>
      </c>
      <c r="D3393" s="2" t="s">
        <v>60</v>
      </c>
      <c r="E3393" s="2" t="s">
        <v>60</v>
      </c>
      <c r="F3393" s="2" t="s">
        <v>60</v>
      </c>
      <c r="G3393" s="1" t="s">
        <v>60</v>
      </c>
      <c r="H3393" s="1" t="s">
        <v>60</v>
      </c>
      <c r="I3393" s="1" t="s">
        <v>60</v>
      </c>
      <c r="K3393" s="6" t="n">
        <f aca="false">COUNT(D3393:I3393)</f>
        <v>0</v>
      </c>
    </row>
    <row r="3394" customFormat="false" ht="15" hidden="false" customHeight="true" outlineLevel="0" collapsed="false">
      <c r="A3394" s="0" t="s">
        <v>791</v>
      </c>
      <c r="B3394" s="0" t="s">
        <v>792</v>
      </c>
      <c r="D3394" s="2" t="s">
        <v>60</v>
      </c>
      <c r="E3394" s="2" t="s">
        <v>60</v>
      </c>
      <c r="F3394" s="2" t="s">
        <v>60</v>
      </c>
      <c r="G3394" s="1" t="s">
        <v>60</v>
      </c>
      <c r="H3394" s="1" t="s">
        <v>60</v>
      </c>
      <c r="I3394" s="1" t="s">
        <v>60</v>
      </c>
      <c r="K3394" s="6" t="n">
        <f aca="false">COUNT(D3394:I3394)</f>
        <v>0</v>
      </c>
    </row>
    <row r="3395" customFormat="false" ht="15" hidden="false" customHeight="true" outlineLevel="0" collapsed="false">
      <c r="A3395" s="0" t="s">
        <v>812</v>
      </c>
      <c r="B3395" s="0" t="s">
        <v>813</v>
      </c>
      <c r="D3395" s="2" t="s">
        <v>60</v>
      </c>
      <c r="E3395" s="2" t="s">
        <v>60</v>
      </c>
      <c r="F3395" s="2" t="s">
        <v>60</v>
      </c>
      <c r="G3395" s="1" t="s">
        <v>60</v>
      </c>
      <c r="H3395" s="1" t="s">
        <v>60</v>
      </c>
      <c r="I3395" s="1" t="s">
        <v>60</v>
      </c>
      <c r="K3395" s="6" t="n">
        <f aca="false">COUNT(D3395:I3395)</f>
        <v>0</v>
      </c>
    </row>
    <row r="3396" customFormat="false" ht="15" hidden="false" customHeight="true" outlineLevel="0" collapsed="false">
      <c r="A3396" s="0" t="s">
        <v>815</v>
      </c>
      <c r="B3396" s="0" t="s">
        <v>816</v>
      </c>
      <c r="D3396" s="2" t="s">
        <v>60</v>
      </c>
      <c r="E3396" s="2" t="s">
        <v>60</v>
      </c>
      <c r="F3396" s="2" t="s">
        <v>60</v>
      </c>
      <c r="G3396" s="1" t="s">
        <v>60</v>
      </c>
      <c r="H3396" s="1" t="s">
        <v>60</v>
      </c>
      <c r="I3396" s="1" t="s">
        <v>60</v>
      </c>
      <c r="K3396" s="6" t="n">
        <f aca="false">COUNT(D3396:I3396)</f>
        <v>0</v>
      </c>
    </row>
    <row r="3397" customFormat="false" ht="15" hidden="false" customHeight="true" outlineLevel="0" collapsed="false">
      <c r="A3397" s="0" t="s">
        <v>845</v>
      </c>
      <c r="B3397" s="0" t="s">
        <v>846</v>
      </c>
      <c r="D3397" s="2" t="s">
        <v>60</v>
      </c>
      <c r="E3397" s="2" t="s">
        <v>60</v>
      </c>
      <c r="F3397" s="2" t="s">
        <v>60</v>
      </c>
      <c r="G3397" s="1" t="s">
        <v>60</v>
      </c>
      <c r="H3397" s="1" t="s">
        <v>60</v>
      </c>
      <c r="I3397" s="1" t="s">
        <v>60</v>
      </c>
      <c r="K3397" s="6" t="n">
        <f aca="false">COUNT(D3397:I3397)</f>
        <v>0</v>
      </c>
    </row>
    <row r="3398" customFormat="false" ht="15" hidden="false" customHeight="true" outlineLevel="0" collapsed="false">
      <c r="A3398" s="0" t="s">
        <v>875</v>
      </c>
      <c r="B3398" s="0" t="s">
        <v>876</v>
      </c>
      <c r="D3398" s="2" t="s">
        <v>60</v>
      </c>
      <c r="E3398" s="2" t="s">
        <v>60</v>
      </c>
      <c r="F3398" s="2" t="s">
        <v>60</v>
      </c>
      <c r="G3398" s="1" t="s">
        <v>60</v>
      </c>
      <c r="H3398" s="1" t="s">
        <v>60</v>
      </c>
      <c r="I3398" s="1" t="s">
        <v>60</v>
      </c>
      <c r="K3398" s="6" t="n">
        <f aca="false">COUNT(D3398:I3398)</f>
        <v>0</v>
      </c>
    </row>
    <row r="3399" customFormat="false" ht="15" hidden="false" customHeight="true" outlineLevel="0" collapsed="false">
      <c r="A3399" s="0" t="s">
        <v>947</v>
      </c>
      <c r="B3399" s="0" t="s">
        <v>948</v>
      </c>
      <c r="D3399" s="2" t="s">
        <v>60</v>
      </c>
      <c r="E3399" s="2" t="s">
        <v>60</v>
      </c>
      <c r="F3399" s="2" t="s">
        <v>60</v>
      </c>
      <c r="G3399" s="1" t="s">
        <v>60</v>
      </c>
      <c r="H3399" s="1" t="s">
        <v>60</v>
      </c>
      <c r="I3399" s="1" t="s">
        <v>60</v>
      </c>
      <c r="K3399" s="6" t="n">
        <f aca="false">COUNT(D3399:I3399)</f>
        <v>0</v>
      </c>
    </row>
    <row r="3400" customFormat="false" ht="15" hidden="false" customHeight="true" outlineLevel="0" collapsed="false">
      <c r="A3400" s="0" t="s">
        <v>959</v>
      </c>
      <c r="B3400" s="0" t="s">
        <v>960</v>
      </c>
      <c r="D3400" s="2" t="s">
        <v>60</v>
      </c>
      <c r="E3400" s="2" t="s">
        <v>60</v>
      </c>
      <c r="F3400" s="2" t="s">
        <v>60</v>
      </c>
      <c r="G3400" s="1" t="s">
        <v>60</v>
      </c>
      <c r="H3400" s="1" t="s">
        <v>60</v>
      </c>
      <c r="I3400" s="1" t="s">
        <v>60</v>
      </c>
      <c r="K3400" s="6" t="n">
        <f aca="false">COUNT(D3400:I3400)</f>
        <v>0</v>
      </c>
    </row>
    <row r="3401" customFormat="false" ht="15" hidden="false" customHeight="true" outlineLevel="0" collapsed="false">
      <c r="A3401" s="0" t="s">
        <v>1082</v>
      </c>
      <c r="B3401" s="0" t="s">
        <v>1083</v>
      </c>
      <c r="D3401" s="2" t="s">
        <v>60</v>
      </c>
      <c r="E3401" s="2" t="s">
        <v>60</v>
      </c>
      <c r="F3401" s="2" t="s">
        <v>60</v>
      </c>
      <c r="G3401" s="1" t="s">
        <v>60</v>
      </c>
      <c r="H3401" s="1" t="s">
        <v>60</v>
      </c>
      <c r="I3401" s="1" t="s">
        <v>60</v>
      </c>
      <c r="K3401" s="6" t="n">
        <f aca="false">COUNT(D3401:I3401)</f>
        <v>0</v>
      </c>
    </row>
    <row r="3402" customFormat="false" ht="15" hidden="false" customHeight="true" outlineLevel="0" collapsed="false">
      <c r="A3402" s="0" t="s">
        <v>1091</v>
      </c>
      <c r="B3402" s="0" t="s">
        <v>1092</v>
      </c>
      <c r="D3402" s="2" t="s">
        <v>60</v>
      </c>
      <c r="E3402" s="2" t="s">
        <v>60</v>
      </c>
      <c r="F3402" s="2" t="s">
        <v>60</v>
      </c>
      <c r="G3402" s="1" t="s">
        <v>60</v>
      </c>
      <c r="H3402" s="1" t="s">
        <v>60</v>
      </c>
      <c r="I3402" s="1" t="s">
        <v>60</v>
      </c>
      <c r="K3402" s="6" t="n">
        <f aca="false">COUNT(D3402:I3402)</f>
        <v>0</v>
      </c>
    </row>
    <row r="3403" customFormat="false" ht="15" hidden="false" customHeight="true" outlineLevel="0" collapsed="false">
      <c r="A3403" s="0" t="s">
        <v>1106</v>
      </c>
      <c r="B3403" s="0" t="s">
        <v>1107</v>
      </c>
      <c r="D3403" s="2" t="s">
        <v>60</v>
      </c>
      <c r="E3403" s="2" t="s">
        <v>60</v>
      </c>
      <c r="F3403" s="2" t="s">
        <v>60</v>
      </c>
      <c r="G3403" s="1" t="s">
        <v>60</v>
      </c>
      <c r="H3403" s="1" t="s">
        <v>60</v>
      </c>
      <c r="I3403" s="1" t="s">
        <v>60</v>
      </c>
      <c r="K3403" s="6" t="n">
        <f aca="false">COUNT(D3403:I3403)</f>
        <v>0</v>
      </c>
    </row>
    <row r="3404" customFormat="false" ht="15" hidden="false" customHeight="true" outlineLevel="0" collapsed="false">
      <c r="A3404" s="0" t="s">
        <v>1109</v>
      </c>
      <c r="B3404" s="0" t="s">
        <v>1110</v>
      </c>
      <c r="D3404" s="2" t="s">
        <v>60</v>
      </c>
      <c r="E3404" s="2" t="s">
        <v>60</v>
      </c>
      <c r="F3404" s="2" t="s">
        <v>60</v>
      </c>
      <c r="G3404" s="1" t="s">
        <v>60</v>
      </c>
      <c r="H3404" s="1" t="s">
        <v>60</v>
      </c>
      <c r="I3404" s="1" t="s">
        <v>60</v>
      </c>
      <c r="K3404" s="6" t="n">
        <f aca="false">COUNT(D3404:I3404)</f>
        <v>0</v>
      </c>
    </row>
    <row r="3405" customFormat="false" ht="15" hidden="false" customHeight="true" outlineLevel="0" collapsed="false">
      <c r="A3405" s="0" t="s">
        <v>1139</v>
      </c>
      <c r="B3405" s="0" t="s">
        <v>1140</v>
      </c>
      <c r="D3405" s="2" t="s">
        <v>60</v>
      </c>
      <c r="E3405" s="2" t="s">
        <v>60</v>
      </c>
      <c r="F3405" s="2" t="s">
        <v>60</v>
      </c>
      <c r="G3405" s="1" t="s">
        <v>60</v>
      </c>
      <c r="H3405" s="1" t="s">
        <v>60</v>
      </c>
      <c r="I3405" s="1" t="s">
        <v>60</v>
      </c>
      <c r="K3405" s="6" t="n">
        <f aca="false">COUNT(D3405:I3405)</f>
        <v>0</v>
      </c>
    </row>
    <row r="3406" customFormat="false" ht="15" hidden="false" customHeight="true" outlineLevel="0" collapsed="false">
      <c r="A3406" s="0" t="s">
        <v>1148</v>
      </c>
      <c r="B3406" s="0" t="s">
        <v>1149</v>
      </c>
      <c r="D3406" s="2" t="s">
        <v>60</v>
      </c>
      <c r="E3406" s="2" t="s">
        <v>60</v>
      </c>
      <c r="F3406" s="2" t="s">
        <v>60</v>
      </c>
      <c r="G3406" s="1" t="s">
        <v>60</v>
      </c>
      <c r="H3406" s="1" t="s">
        <v>60</v>
      </c>
      <c r="I3406" s="1" t="s">
        <v>60</v>
      </c>
      <c r="K3406" s="6" t="n">
        <f aca="false">COUNT(D3406:I3406)</f>
        <v>0</v>
      </c>
    </row>
    <row r="3407" customFormat="false" ht="15" hidden="false" customHeight="true" outlineLevel="0" collapsed="false">
      <c r="A3407" s="0" t="s">
        <v>1193</v>
      </c>
      <c r="B3407" s="0" t="s">
        <v>1194</v>
      </c>
      <c r="D3407" s="2" t="s">
        <v>60</v>
      </c>
      <c r="E3407" s="2" t="s">
        <v>60</v>
      </c>
      <c r="F3407" s="2" t="s">
        <v>60</v>
      </c>
      <c r="G3407" s="1" t="s">
        <v>60</v>
      </c>
      <c r="H3407" s="1" t="s">
        <v>60</v>
      </c>
      <c r="I3407" s="1" t="s">
        <v>60</v>
      </c>
      <c r="K3407" s="6" t="n">
        <f aca="false">COUNT(D3407:I3407)</f>
        <v>0</v>
      </c>
    </row>
    <row r="3408" customFormat="false" ht="15" hidden="false" customHeight="true" outlineLevel="0" collapsed="false">
      <c r="A3408" s="0" t="s">
        <v>1199</v>
      </c>
      <c r="B3408" s="0" t="s">
        <v>1200</v>
      </c>
      <c r="D3408" s="2" t="s">
        <v>60</v>
      </c>
      <c r="E3408" s="2" t="s">
        <v>60</v>
      </c>
      <c r="F3408" s="2" t="s">
        <v>60</v>
      </c>
      <c r="G3408" s="1" t="s">
        <v>60</v>
      </c>
      <c r="H3408" s="1" t="s">
        <v>60</v>
      </c>
      <c r="I3408" s="1" t="s">
        <v>60</v>
      </c>
      <c r="K3408" s="6" t="n">
        <f aca="false">COUNT(D3408:I3408)</f>
        <v>0</v>
      </c>
    </row>
    <row r="3409" customFormat="false" ht="15" hidden="false" customHeight="true" outlineLevel="0" collapsed="false">
      <c r="A3409" s="0" t="s">
        <v>1202</v>
      </c>
      <c r="B3409" s="0" t="s">
        <v>1203</v>
      </c>
      <c r="D3409" s="2" t="s">
        <v>60</v>
      </c>
      <c r="E3409" s="2" t="s">
        <v>60</v>
      </c>
      <c r="F3409" s="2" t="s">
        <v>60</v>
      </c>
      <c r="G3409" s="1" t="s">
        <v>60</v>
      </c>
      <c r="H3409" s="1" t="s">
        <v>60</v>
      </c>
      <c r="I3409" s="1" t="s">
        <v>60</v>
      </c>
      <c r="K3409" s="6" t="n">
        <f aca="false">COUNT(D3409:I3409)</f>
        <v>0</v>
      </c>
    </row>
    <row r="3410" customFormat="false" ht="15" hidden="false" customHeight="true" outlineLevel="0" collapsed="false">
      <c r="A3410" s="0" t="s">
        <v>1238</v>
      </c>
      <c r="B3410" s="0" t="s">
        <v>1239</v>
      </c>
      <c r="D3410" s="2" t="s">
        <v>60</v>
      </c>
      <c r="E3410" s="2" t="s">
        <v>60</v>
      </c>
      <c r="F3410" s="2" t="s">
        <v>60</v>
      </c>
      <c r="G3410" s="1" t="s">
        <v>60</v>
      </c>
      <c r="H3410" s="1" t="s">
        <v>60</v>
      </c>
      <c r="I3410" s="1" t="s">
        <v>60</v>
      </c>
      <c r="K3410" s="6" t="n">
        <f aca="false">COUNT(D3410:I3410)</f>
        <v>0</v>
      </c>
    </row>
    <row r="3411" customFormat="false" ht="15" hidden="false" customHeight="true" outlineLevel="0" collapsed="false">
      <c r="A3411" s="0" t="s">
        <v>1271</v>
      </c>
      <c r="B3411" s="0" t="s">
        <v>1272</v>
      </c>
      <c r="D3411" s="2" t="s">
        <v>60</v>
      </c>
      <c r="E3411" s="2" t="s">
        <v>60</v>
      </c>
      <c r="F3411" s="2" t="s">
        <v>60</v>
      </c>
      <c r="G3411" s="1" t="s">
        <v>60</v>
      </c>
      <c r="H3411" s="1" t="s">
        <v>60</v>
      </c>
      <c r="I3411" s="1" t="s">
        <v>60</v>
      </c>
      <c r="K3411" s="6" t="n">
        <f aca="false">COUNT(D3411:I3411)</f>
        <v>0</v>
      </c>
    </row>
    <row r="3412" customFormat="false" ht="15" hidden="false" customHeight="true" outlineLevel="0" collapsed="false">
      <c r="A3412" s="0" t="s">
        <v>1283</v>
      </c>
      <c r="B3412" s="0" t="s">
        <v>1284</v>
      </c>
      <c r="D3412" s="2" t="s">
        <v>60</v>
      </c>
      <c r="E3412" s="2" t="s">
        <v>60</v>
      </c>
      <c r="F3412" s="2" t="s">
        <v>60</v>
      </c>
      <c r="G3412" s="1" t="s">
        <v>60</v>
      </c>
      <c r="H3412" s="1" t="s">
        <v>60</v>
      </c>
      <c r="I3412" s="1" t="s">
        <v>60</v>
      </c>
      <c r="K3412" s="6" t="n">
        <f aca="false">COUNT(D3412:I3412)</f>
        <v>0</v>
      </c>
    </row>
    <row r="3413" customFormat="false" ht="15" hidden="false" customHeight="true" outlineLevel="0" collapsed="false">
      <c r="A3413" s="0" t="s">
        <v>1307</v>
      </c>
      <c r="B3413" s="0" t="s">
        <v>1308</v>
      </c>
      <c r="D3413" s="2" t="s">
        <v>60</v>
      </c>
      <c r="E3413" s="2" t="s">
        <v>60</v>
      </c>
      <c r="F3413" s="2" t="s">
        <v>60</v>
      </c>
      <c r="G3413" s="1" t="s">
        <v>60</v>
      </c>
      <c r="H3413" s="1" t="s">
        <v>60</v>
      </c>
      <c r="I3413" s="1" t="s">
        <v>60</v>
      </c>
      <c r="K3413" s="6" t="n">
        <f aca="false">COUNT(D3413:I3413)</f>
        <v>0</v>
      </c>
    </row>
    <row r="3414" customFormat="false" ht="15" hidden="false" customHeight="true" outlineLevel="0" collapsed="false">
      <c r="A3414" s="0" t="s">
        <v>1319</v>
      </c>
      <c r="B3414" s="0" t="s">
        <v>1320</v>
      </c>
      <c r="D3414" s="2" t="s">
        <v>60</v>
      </c>
      <c r="E3414" s="2" t="s">
        <v>60</v>
      </c>
      <c r="F3414" s="2" t="s">
        <v>60</v>
      </c>
      <c r="G3414" s="1" t="s">
        <v>60</v>
      </c>
      <c r="H3414" s="1" t="s">
        <v>60</v>
      </c>
      <c r="I3414" s="1" t="s">
        <v>60</v>
      </c>
      <c r="K3414" s="6" t="n">
        <f aca="false">COUNT(D3414:I3414)</f>
        <v>0</v>
      </c>
    </row>
    <row r="3415" customFormat="false" ht="15" hidden="false" customHeight="true" outlineLevel="0" collapsed="false">
      <c r="A3415" s="0" t="s">
        <v>1325</v>
      </c>
      <c r="B3415" s="0" t="s">
        <v>1326</v>
      </c>
      <c r="D3415" s="2" t="s">
        <v>60</v>
      </c>
      <c r="E3415" s="2" t="s">
        <v>60</v>
      </c>
      <c r="F3415" s="2" t="s">
        <v>60</v>
      </c>
      <c r="G3415" s="1" t="s">
        <v>60</v>
      </c>
      <c r="H3415" s="1" t="s">
        <v>60</v>
      </c>
      <c r="I3415" s="1" t="s">
        <v>60</v>
      </c>
      <c r="K3415" s="6" t="n">
        <f aca="false">COUNT(D3415:I3415)</f>
        <v>0</v>
      </c>
    </row>
    <row r="3416" customFormat="false" ht="15" hidden="false" customHeight="true" outlineLevel="0" collapsed="false">
      <c r="A3416" s="0" t="s">
        <v>1331</v>
      </c>
      <c r="B3416" s="0" t="s">
        <v>1332</v>
      </c>
      <c r="D3416" s="2" t="s">
        <v>60</v>
      </c>
      <c r="E3416" s="2" t="s">
        <v>60</v>
      </c>
      <c r="F3416" s="2" t="s">
        <v>60</v>
      </c>
      <c r="G3416" s="1" t="s">
        <v>60</v>
      </c>
      <c r="H3416" s="1" t="s">
        <v>60</v>
      </c>
      <c r="I3416" s="1" t="s">
        <v>60</v>
      </c>
      <c r="K3416" s="6" t="n">
        <f aca="false">COUNT(D3416:I3416)</f>
        <v>0</v>
      </c>
    </row>
    <row r="3417" customFormat="false" ht="15" hidden="false" customHeight="true" outlineLevel="0" collapsed="false">
      <c r="A3417" s="0" t="s">
        <v>1364</v>
      </c>
      <c r="B3417" s="0" t="s">
        <v>1365</v>
      </c>
      <c r="D3417" s="2" t="s">
        <v>60</v>
      </c>
      <c r="E3417" s="2" t="s">
        <v>60</v>
      </c>
      <c r="F3417" s="2" t="s">
        <v>60</v>
      </c>
      <c r="G3417" s="1" t="s">
        <v>60</v>
      </c>
      <c r="H3417" s="1" t="s">
        <v>60</v>
      </c>
      <c r="I3417" s="1" t="s">
        <v>60</v>
      </c>
      <c r="K3417" s="6" t="n">
        <f aca="false">COUNT(D3417:I3417)</f>
        <v>0</v>
      </c>
    </row>
    <row r="3418" customFormat="false" ht="15" hidden="false" customHeight="true" outlineLevel="0" collapsed="false">
      <c r="A3418" s="0" t="s">
        <v>1370</v>
      </c>
      <c r="B3418" s="0" t="s">
        <v>1371</v>
      </c>
      <c r="D3418" s="2" t="s">
        <v>60</v>
      </c>
      <c r="E3418" s="2" t="s">
        <v>60</v>
      </c>
      <c r="F3418" s="2" t="s">
        <v>60</v>
      </c>
      <c r="G3418" s="1" t="s">
        <v>60</v>
      </c>
      <c r="H3418" s="1" t="s">
        <v>60</v>
      </c>
      <c r="I3418" s="1" t="s">
        <v>60</v>
      </c>
      <c r="K3418" s="6" t="n">
        <f aca="false">COUNT(D3418:I3418)</f>
        <v>0</v>
      </c>
    </row>
    <row r="3419" customFormat="false" ht="15" hidden="false" customHeight="true" outlineLevel="0" collapsed="false">
      <c r="A3419" s="0" t="s">
        <v>1538</v>
      </c>
      <c r="B3419" s="0" t="s">
        <v>1539</v>
      </c>
      <c r="D3419" s="2" t="s">
        <v>60</v>
      </c>
      <c r="E3419" s="2" t="s">
        <v>60</v>
      </c>
      <c r="F3419" s="2" t="s">
        <v>60</v>
      </c>
      <c r="G3419" s="1" t="s">
        <v>60</v>
      </c>
      <c r="H3419" s="1" t="s">
        <v>60</v>
      </c>
      <c r="I3419" s="1" t="s">
        <v>60</v>
      </c>
      <c r="K3419" s="6" t="n">
        <f aca="false">COUNT(D3419:I3419)</f>
        <v>0</v>
      </c>
    </row>
    <row r="3420" customFormat="false" ht="15" hidden="false" customHeight="true" outlineLevel="0" collapsed="false">
      <c r="A3420" s="0" t="s">
        <v>1574</v>
      </c>
      <c r="B3420" s="0" t="s">
        <v>1575</v>
      </c>
      <c r="D3420" s="2" t="s">
        <v>60</v>
      </c>
      <c r="E3420" s="2" t="s">
        <v>60</v>
      </c>
      <c r="F3420" s="2" t="s">
        <v>60</v>
      </c>
      <c r="G3420" s="1" t="s">
        <v>60</v>
      </c>
      <c r="H3420" s="1" t="s">
        <v>60</v>
      </c>
      <c r="I3420" s="1" t="s">
        <v>60</v>
      </c>
      <c r="K3420" s="6" t="n">
        <f aca="false">COUNT(D3420:I3420)</f>
        <v>0</v>
      </c>
    </row>
    <row r="3421" customFormat="false" ht="15" hidden="false" customHeight="true" outlineLevel="0" collapsed="false">
      <c r="A3421" s="0" t="s">
        <v>1700</v>
      </c>
      <c r="B3421" s="0" t="s">
        <v>1701</v>
      </c>
      <c r="D3421" s="2" t="s">
        <v>60</v>
      </c>
      <c r="E3421" s="2" t="s">
        <v>60</v>
      </c>
      <c r="F3421" s="2" t="s">
        <v>60</v>
      </c>
      <c r="G3421" s="1" t="s">
        <v>60</v>
      </c>
      <c r="H3421" s="1" t="s">
        <v>60</v>
      </c>
      <c r="I3421" s="1" t="s">
        <v>60</v>
      </c>
      <c r="K3421" s="6" t="n">
        <f aca="false">COUNT(D3421:I3421)</f>
        <v>0</v>
      </c>
    </row>
    <row r="3422" customFormat="false" ht="15" hidden="false" customHeight="true" outlineLevel="0" collapsed="false">
      <c r="A3422" s="0" t="s">
        <v>1724</v>
      </c>
      <c r="B3422" s="0" t="s">
        <v>1725</v>
      </c>
      <c r="D3422" s="2" t="s">
        <v>60</v>
      </c>
      <c r="E3422" s="2" t="s">
        <v>60</v>
      </c>
      <c r="F3422" s="2" t="s">
        <v>60</v>
      </c>
      <c r="G3422" s="1" t="s">
        <v>60</v>
      </c>
      <c r="H3422" s="1" t="s">
        <v>60</v>
      </c>
      <c r="I3422" s="1" t="s">
        <v>60</v>
      </c>
      <c r="K3422" s="6" t="n">
        <f aca="false">COUNT(D3422:I3422)</f>
        <v>0</v>
      </c>
    </row>
    <row r="3423" customFormat="false" ht="15" hidden="false" customHeight="true" outlineLevel="0" collapsed="false">
      <c r="A3423" s="0" t="s">
        <v>1736</v>
      </c>
      <c r="B3423" s="0" t="s">
        <v>1737</v>
      </c>
      <c r="D3423" s="2" t="s">
        <v>60</v>
      </c>
      <c r="E3423" s="2" t="s">
        <v>60</v>
      </c>
      <c r="F3423" s="2" t="s">
        <v>60</v>
      </c>
      <c r="G3423" s="1" t="s">
        <v>60</v>
      </c>
      <c r="H3423" s="1" t="s">
        <v>60</v>
      </c>
      <c r="I3423" s="1" t="s">
        <v>60</v>
      </c>
      <c r="K3423" s="6" t="n">
        <f aca="false">COUNT(D3423:I3423)</f>
        <v>0</v>
      </c>
    </row>
    <row r="3424" customFormat="false" ht="15" hidden="false" customHeight="true" outlineLevel="0" collapsed="false">
      <c r="A3424" s="0" t="s">
        <v>1745</v>
      </c>
      <c r="B3424" s="0" t="s">
        <v>1746</v>
      </c>
      <c r="D3424" s="2" t="s">
        <v>60</v>
      </c>
      <c r="E3424" s="2" t="s">
        <v>60</v>
      </c>
      <c r="F3424" s="2" t="s">
        <v>60</v>
      </c>
      <c r="G3424" s="1" t="s">
        <v>60</v>
      </c>
      <c r="H3424" s="1" t="s">
        <v>60</v>
      </c>
      <c r="I3424" s="1" t="s">
        <v>60</v>
      </c>
      <c r="K3424" s="6" t="n">
        <f aca="false">COUNT(D3424:I3424)</f>
        <v>0</v>
      </c>
    </row>
    <row r="3425" customFormat="false" ht="15" hidden="false" customHeight="true" outlineLevel="0" collapsed="false">
      <c r="A3425" s="0" t="s">
        <v>1763</v>
      </c>
      <c r="B3425" s="0" t="s">
        <v>1764</v>
      </c>
      <c r="D3425" s="2" t="s">
        <v>60</v>
      </c>
      <c r="E3425" s="2" t="s">
        <v>60</v>
      </c>
      <c r="F3425" s="2" t="s">
        <v>60</v>
      </c>
      <c r="G3425" s="1" t="s">
        <v>60</v>
      </c>
      <c r="H3425" s="1" t="s">
        <v>60</v>
      </c>
      <c r="I3425" s="1" t="s">
        <v>60</v>
      </c>
      <c r="K3425" s="6" t="n">
        <f aca="false">COUNT(D3425:I3425)</f>
        <v>0</v>
      </c>
    </row>
    <row r="3426" customFormat="false" ht="15" hidden="false" customHeight="true" outlineLevel="0" collapsed="false">
      <c r="A3426" s="0" t="s">
        <v>1784</v>
      </c>
      <c r="B3426" s="0" t="s">
        <v>1785</v>
      </c>
      <c r="D3426" s="2" t="s">
        <v>60</v>
      </c>
      <c r="E3426" s="2" t="s">
        <v>60</v>
      </c>
      <c r="F3426" s="2" t="s">
        <v>60</v>
      </c>
      <c r="G3426" s="1" t="s">
        <v>60</v>
      </c>
      <c r="H3426" s="1" t="s">
        <v>60</v>
      </c>
      <c r="I3426" s="1" t="s">
        <v>60</v>
      </c>
      <c r="K3426" s="6" t="n">
        <f aca="false">COUNT(D3426:I3426)</f>
        <v>0</v>
      </c>
    </row>
    <row r="3427" customFormat="false" ht="15" hidden="false" customHeight="true" outlineLevel="0" collapsed="false">
      <c r="A3427" s="0" t="s">
        <v>1799</v>
      </c>
      <c r="B3427" s="0" t="s">
        <v>1800</v>
      </c>
      <c r="D3427" s="2" t="s">
        <v>60</v>
      </c>
      <c r="E3427" s="2" t="s">
        <v>60</v>
      </c>
      <c r="F3427" s="2" t="s">
        <v>60</v>
      </c>
      <c r="G3427" s="1" t="s">
        <v>60</v>
      </c>
      <c r="H3427" s="1" t="s">
        <v>60</v>
      </c>
      <c r="I3427" s="1" t="s">
        <v>60</v>
      </c>
      <c r="K3427" s="6" t="n">
        <f aca="false">COUNT(D3427:I3427)</f>
        <v>0</v>
      </c>
    </row>
    <row r="3428" customFormat="false" ht="15" hidden="false" customHeight="true" outlineLevel="0" collapsed="false">
      <c r="A3428" s="0" t="s">
        <v>1820</v>
      </c>
      <c r="B3428" s="0" t="s">
        <v>1821</v>
      </c>
      <c r="D3428" s="2" t="s">
        <v>60</v>
      </c>
      <c r="E3428" s="2" t="s">
        <v>60</v>
      </c>
      <c r="F3428" s="2" t="s">
        <v>60</v>
      </c>
      <c r="G3428" s="1" t="s">
        <v>60</v>
      </c>
      <c r="H3428" s="1" t="s">
        <v>60</v>
      </c>
      <c r="I3428" s="1" t="s">
        <v>60</v>
      </c>
      <c r="K3428" s="6" t="n">
        <f aca="false">COUNT(D3428:I3428)</f>
        <v>0</v>
      </c>
    </row>
    <row r="3429" customFormat="false" ht="15" hidden="false" customHeight="true" outlineLevel="0" collapsed="false">
      <c r="A3429" s="0" t="s">
        <v>1877</v>
      </c>
      <c r="B3429" s="0" t="s">
        <v>1878</v>
      </c>
      <c r="D3429" s="2" t="s">
        <v>60</v>
      </c>
      <c r="E3429" s="2" t="s">
        <v>60</v>
      </c>
      <c r="F3429" s="2" t="s">
        <v>60</v>
      </c>
      <c r="G3429" s="1" t="s">
        <v>60</v>
      </c>
      <c r="H3429" s="1" t="s">
        <v>60</v>
      </c>
      <c r="I3429" s="1" t="s">
        <v>60</v>
      </c>
      <c r="K3429" s="6" t="n">
        <f aca="false">COUNT(D3429:I3429)</f>
        <v>0</v>
      </c>
    </row>
    <row r="3430" customFormat="false" ht="15" hidden="false" customHeight="true" outlineLevel="0" collapsed="false">
      <c r="A3430" s="0" t="s">
        <v>1889</v>
      </c>
      <c r="B3430" s="0" t="s">
        <v>1890</v>
      </c>
      <c r="D3430" s="2" t="s">
        <v>60</v>
      </c>
      <c r="E3430" s="2" t="s">
        <v>60</v>
      </c>
      <c r="F3430" s="2" t="s">
        <v>60</v>
      </c>
      <c r="G3430" s="1" t="s">
        <v>60</v>
      </c>
      <c r="H3430" s="1" t="s">
        <v>60</v>
      </c>
      <c r="I3430" s="1" t="s">
        <v>60</v>
      </c>
      <c r="K3430" s="6" t="n">
        <f aca="false">COUNT(D3430:I3430)</f>
        <v>0</v>
      </c>
    </row>
    <row r="3431" customFormat="false" ht="15" hidden="false" customHeight="true" outlineLevel="0" collapsed="false">
      <c r="A3431" s="0" t="s">
        <v>1925</v>
      </c>
      <c r="B3431" s="0" t="s">
        <v>1926</v>
      </c>
      <c r="D3431" s="2" t="s">
        <v>60</v>
      </c>
      <c r="E3431" s="2" t="s">
        <v>60</v>
      </c>
      <c r="F3431" s="2" t="s">
        <v>60</v>
      </c>
      <c r="G3431" s="1" t="s">
        <v>60</v>
      </c>
      <c r="H3431" s="1" t="s">
        <v>60</v>
      </c>
      <c r="I3431" s="1" t="s">
        <v>60</v>
      </c>
      <c r="K3431" s="6" t="n">
        <f aca="false">COUNT(D3431:I3431)</f>
        <v>0</v>
      </c>
    </row>
    <row r="3432" customFormat="false" ht="15" hidden="false" customHeight="true" outlineLevel="0" collapsed="false">
      <c r="A3432" s="0" t="s">
        <v>1961</v>
      </c>
      <c r="B3432" s="0" t="s">
        <v>1962</v>
      </c>
      <c r="D3432" s="2" t="s">
        <v>60</v>
      </c>
      <c r="E3432" s="2" t="s">
        <v>60</v>
      </c>
      <c r="F3432" s="2" t="s">
        <v>60</v>
      </c>
      <c r="G3432" s="1" t="s">
        <v>60</v>
      </c>
      <c r="H3432" s="1" t="s">
        <v>60</v>
      </c>
      <c r="I3432" s="1" t="s">
        <v>60</v>
      </c>
      <c r="K3432" s="6" t="n">
        <f aca="false">COUNT(D3432:I3432)</f>
        <v>0</v>
      </c>
    </row>
    <row r="3433" customFormat="false" ht="15" hidden="false" customHeight="true" outlineLevel="0" collapsed="false">
      <c r="A3433" s="0" t="s">
        <v>1976</v>
      </c>
      <c r="B3433" s="0" t="s">
        <v>1977</v>
      </c>
      <c r="D3433" s="2" t="s">
        <v>60</v>
      </c>
      <c r="E3433" s="2" t="s">
        <v>60</v>
      </c>
      <c r="F3433" s="2" t="s">
        <v>60</v>
      </c>
      <c r="G3433" s="1" t="s">
        <v>60</v>
      </c>
      <c r="H3433" s="1" t="s">
        <v>60</v>
      </c>
      <c r="I3433" s="1" t="s">
        <v>60</v>
      </c>
      <c r="K3433" s="6" t="n">
        <f aca="false">COUNT(D3433:I3433)</f>
        <v>0</v>
      </c>
    </row>
    <row r="3434" customFormat="false" ht="15" hidden="false" customHeight="true" outlineLevel="0" collapsed="false">
      <c r="A3434" s="0" t="s">
        <v>2039</v>
      </c>
      <c r="B3434" s="0" t="s">
        <v>2040</v>
      </c>
      <c r="D3434" s="2" t="s">
        <v>60</v>
      </c>
      <c r="E3434" s="2" t="s">
        <v>60</v>
      </c>
      <c r="F3434" s="2" t="s">
        <v>60</v>
      </c>
      <c r="G3434" s="1" t="s">
        <v>60</v>
      </c>
      <c r="H3434" s="1" t="s">
        <v>60</v>
      </c>
      <c r="I3434" s="1" t="s">
        <v>60</v>
      </c>
      <c r="K3434" s="6" t="n">
        <f aca="false">COUNT(D3434:I3434)</f>
        <v>0</v>
      </c>
    </row>
    <row r="3435" customFormat="false" ht="15" hidden="false" customHeight="true" outlineLevel="0" collapsed="false">
      <c r="A3435" s="0" t="s">
        <v>2069</v>
      </c>
      <c r="B3435" s="0" t="s">
        <v>2070</v>
      </c>
      <c r="D3435" s="2" t="s">
        <v>60</v>
      </c>
      <c r="E3435" s="2" t="s">
        <v>60</v>
      </c>
      <c r="F3435" s="2" t="s">
        <v>60</v>
      </c>
      <c r="G3435" s="1" t="s">
        <v>60</v>
      </c>
      <c r="H3435" s="1" t="s">
        <v>60</v>
      </c>
      <c r="I3435" s="1" t="s">
        <v>60</v>
      </c>
      <c r="K3435" s="6" t="n">
        <f aca="false">COUNT(D3435:I3435)</f>
        <v>0</v>
      </c>
    </row>
    <row r="3436" customFormat="false" ht="15" hidden="false" customHeight="true" outlineLevel="0" collapsed="false">
      <c r="A3436" s="0" t="s">
        <v>2156</v>
      </c>
      <c r="B3436" s="0" t="s">
        <v>2157</v>
      </c>
      <c r="D3436" s="2" t="s">
        <v>60</v>
      </c>
      <c r="E3436" s="2" t="s">
        <v>60</v>
      </c>
      <c r="F3436" s="2" t="s">
        <v>60</v>
      </c>
      <c r="G3436" s="1" t="s">
        <v>60</v>
      </c>
      <c r="H3436" s="1" t="s">
        <v>60</v>
      </c>
      <c r="I3436" s="1" t="s">
        <v>60</v>
      </c>
      <c r="K3436" s="6" t="n">
        <f aca="false">COUNT(D3436:I3436)</f>
        <v>0</v>
      </c>
    </row>
    <row r="3437" customFormat="false" ht="15" hidden="false" customHeight="true" outlineLevel="0" collapsed="false">
      <c r="A3437" s="0" t="s">
        <v>2162</v>
      </c>
      <c r="B3437" s="0" t="s">
        <v>2163</v>
      </c>
      <c r="D3437" s="2" t="s">
        <v>60</v>
      </c>
      <c r="E3437" s="2" t="s">
        <v>60</v>
      </c>
      <c r="F3437" s="2" t="s">
        <v>60</v>
      </c>
      <c r="G3437" s="1" t="s">
        <v>60</v>
      </c>
      <c r="H3437" s="1" t="s">
        <v>60</v>
      </c>
      <c r="I3437" s="1" t="s">
        <v>60</v>
      </c>
      <c r="K3437" s="6" t="n">
        <f aca="false">COUNT(D3437:I3437)</f>
        <v>0</v>
      </c>
    </row>
    <row r="3438" customFormat="false" ht="15" hidden="false" customHeight="true" outlineLevel="0" collapsed="false">
      <c r="A3438" s="0" t="s">
        <v>2171</v>
      </c>
      <c r="B3438" s="0" t="s">
        <v>2172</v>
      </c>
      <c r="D3438" s="2" t="s">
        <v>60</v>
      </c>
      <c r="E3438" s="2" t="s">
        <v>60</v>
      </c>
      <c r="F3438" s="2" t="s">
        <v>60</v>
      </c>
      <c r="G3438" s="1" t="s">
        <v>60</v>
      </c>
      <c r="H3438" s="1" t="s">
        <v>60</v>
      </c>
      <c r="I3438" s="1" t="s">
        <v>60</v>
      </c>
      <c r="K3438" s="6" t="n">
        <f aca="false">COUNT(D3438:I3438)</f>
        <v>0</v>
      </c>
    </row>
    <row r="3439" customFormat="false" ht="15" hidden="false" customHeight="true" outlineLevel="0" collapsed="false">
      <c r="A3439" s="0" t="s">
        <v>2183</v>
      </c>
      <c r="B3439" s="0" t="s">
        <v>2184</v>
      </c>
      <c r="D3439" s="2" t="s">
        <v>60</v>
      </c>
      <c r="E3439" s="2" t="s">
        <v>60</v>
      </c>
      <c r="F3439" s="2" t="s">
        <v>60</v>
      </c>
      <c r="G3439" s="1" t="s">
        <v>60</v>
      </c>
      <c r="H3439" s="1" t="s">
        <v>60</v>
      </c>
      <c r="I3439" s="1" t="s">
        <v>60</v>
      </c>
      <c r="K3439" s="6" t="n">
        <f aca="false">COUNT(D3439:I3439)</f>
        <v>0</v>
      </c>
    </row>
    <row r="3440" customFormat="false" ht="15" hidden="false" customHeight="true" outlineLevel="0" collapsed="false">
      <c r="A3440" s="0" t="s">
        <v>2267</v>
      </c>
      <c r="B3440" s="0" t="s">
        <v>2268</v>
      </c>
      <c r="D3440" s="2" t="s">
        <v>60</v>
      </c>
      <c r="E3440" s="2" t="s">
        <v>60</v>
      </c>
      <c r="F3440" s="2" t="s">
        <v>60</v>
      </c>
      <c r="G3440" s="1" t="s">
        <v>60</v>
      </c>
      <c r="H3440" s="1" t="s">
        <v>60</v>
      </c>
      <c r="I3440" s="1" t="s">
        <v>60</v>
      </c>
      <c r="K3440" s="6" t="n">
        <f aca="false">COUNT(D3440:I3440)</f>
        <v>0</v>
      </c>
    </row>
    <row r="3441" customFormat="false" ht="15" hidden="false" customHeight="true" outlineLevel="0" collapsed="false">
      <c r="A3441" s="0" t="s">
        <v>2366</v>
      </c>
      <c r="B3441" s="0" t="s">
        <v>2367</v>
      </c>
      <c r="D3441" s="2" t="s">
        <v>60</v>
      </c>
      <c r="E3441" s="2" t="s">
        <v>60</v>
      </c>
      <c r="F3441" s="2" t="s">
        <v>60</v>
      </c>
      <c r="G3441" s="1" t="s">
        <v>60</v>
      </c>
      <c r="H3441" s="1" t="s">
        <v>60</v>
      </c>
      <c r="I3441" s="1" t="s">
        <v>60</v>
      </c>
      <c r="K3441" s="6" t="n">
        <f aca="false">COUNT(D3441:I3441)</f>
        <v>0</v>
      </c>
    </row>
    <row r="3442" customFormat="false" ht="15" hidden="false" customHeight="true" outlineLevel="0" collapsed="false">
      <c r="A3442" s="0" t="s">
        <v>2369</v>
      </c>
      <c r="B3442" s="0" t="s">
        <v>2370</v>
      </c>
      <c r="D3442" s="2" t="s">
        <v>60</v>
      </c>
      <c r="E3442" s="2" t="s">
        <v>60</v>
      </c>
      <c r="F3442" s="2" t="s">
        <v>60</v>
      </c>
      <c r="G3442" s="1" t="s">
        <v>60</v>
      </c>
      <c r="H3442" s="1" t="s">
        <v>60</v>
      </c>
      <c r="I3442" s="1" t="s">
        <v>60</v>
      </c>
      <c r="K3442" s="6" t="n">
        <f aca="false">COUNT(D3442:I3442)</f>
        <v>0</v>
      </c>
    </row>
    <row r="3443" customFormat="false" ht="15" hidden="false" customHeight="true" outlineLevel="0" collapsed="false">
      <c r="A3443" s="0" t="s">
        <v>2402</v>
      </c>
      <c r="B3443" s="0" t="s">
        <v>2403</v>
      </c>
      <c r="D3443" s="2" t="s">
        <v>60</v>
      </c>
      <c r="E3443" s="2" t="s">
        <v>60</v>
      </c>
      <c r="F3443" s="2" t="s">
        <v>60</v>
      </c>
      <c r="G3443" s="1" t="s">
        <v>60</v>
      </c>
      <c r="H3443" s="1" t="s">
        <v>60</v>
      </c>
      <c r="I3443" s="1" t="s">
        <v>60</v>
      </c>
      <c r="K3443" s="6" t="n">
        <f aca="false">COUNT(D3443:I3443)</f>
        <v>0</v>
      </c>
    </row>
    <row r="3444" customFormat="false" ht="15" hidden="false" customHeight="true" outlineLevel="0" collapsed="false">
      <c r="A3444" s="0" t="s">
        <v>2411</v>
      </c>
      <c r="B3444" s="0" t="s">
        <v>2412</v>
      </c>
      <c r="D3444" s="2" t="s">
        <v>60</v>
      </c>
      <c r="E3444" s="2" t="s">
        <v>60</v>
      </c>
      <c r="F3444" s="2" t="s">
        <v>60</v>
      </c>
      <c r="G3444" s="1" t="s">
        <v>60</v>
      </c>
      <c r="H3444" s="1" t="s">
        <v>60</v>
      </c>
      <c r="I3444" s="1" t="s">
        <v>60</v>
      </c>
      <c r="K3444" s="6" t="n">
        <f aca="false">COUNT(D3444:I3444)</f>
        <v>0</v>
      </c>
    </row>
    <row r="3445" customFormat="false" ht="15" hidden="false" customHeight="true" outlineLevel="0" collapsed="false">
      <c r="A3445" s="0" t="s">
        <v>2594</v>
      </c>
      <c r="B3445" s="0" t="s">
        <v>2595</v>
      </c>
      <c r="D3445" s="2" t="s">
        <v>60</v>
      </c>
      <c r="E3445" s="2" t="s">
        <v>60</v>
      </c>
      <c r="F3445" s="2" t="s">
        <v>60</v>
      </c>
      <c r="G3445" s="1" t="s">
        <v>60</v>
      </c>
      <c r="H3445" s="1" t="s">
        <v>60</v>
      </c>
      <c r="I3445" s="1" t="s">
        <v>60</v>
      </c>
      <c r="K3445" s="6" t="n">
        <f aca="false">COUNT(D3445:I3445)</f>
        <v>0</v>
      </c>
    </row>
    <row r="3446" customFormat="false" ht="15" hidden="false" customHeight="true" outlineLevel="0" collapsed="false">
      <c r="A3446" s="0" t="s">
        <v>2705</v>
      </c>
      <c r="B3446" s="0" t="s">
        <v>2706</v>
      </c>
      <c r="D3446" s="2" t="s">
        <v>60</v>
      </c>
      <c r="E3446" s="2" t="s">
        <v>60</v>
      </c>
      <c r="F3446" s="2" t="s">
        <v>60</v>
      </c>
      <c r="G3446" s="1" t="s">
        <v>60</v>
      </c>
      <c r="H3446" s="1" t="s">
        <v>60</v>
      </c>
      <c r="I3446" s="1" t="s">
        <v>60</v>
      </c>
      <c r="K3446" s="6" t="n">
        <f aca="false">COUNT(D3446:I3446)</f>
        <v>0</v>
      </c>
    </row>
    <row r="3447" customFormat="false" ht="15" hidden="false" customHeight="true" outlineLevel="0" collapsed="false">
      <c r="A3447" s="0" t="s">
        <v>2711</v>
      </c>
      <c r="B3447" s="0" t="s">
        <v>2712</v>
      </c>
      <c r="D3447" s="2" t="s">
        <v>60</v>
      </c>
      <c r="E3447" s="2" t="s">
        <v>60</v>
      </c>
      <c r="F3447" s="2" t="s">
        <v>60</v>
      </c>
      <c r="G3447" s="1" t="s">
        <v>60</v>
      </c>
      <c r="H3447" s="1" t="s">
        <v>60</v>
      </c>
      <c r="I3447" s="1" t="s">
        <v>60</v>
      </c>
      <c r="K3447" s="6" t="n">
        <f aca="false">COUNT(D3447:I3447)</f>
        <v>0</v>
      </c>
    </row>
    <row r="3448" customFormat="false" ht="15" hidden="false" customHeight="true" outlineLevel="0" collapsed="false">
      <c r="A3448" s="0" t="s">
        <v>2723</v>
      </c>
      <c r="B3448" s="0" t="s">
        <v>2724</v>
      </c>
      <c r="D3448" s="2" t="s">
        <v>60</v>
      </c>
      <c r="E3448" s="2" t="s">
        <v>60</v>
      </c>
      <c r="F3448" s="2" t="s">
        <v>60</v>
      </c>
      <c r="G3448" s="1" t="s">
        <v>60</v>
      </c>
      <c r="H3448" s="1" t="s">
        <v>60</v>
      </c>
      <c r="I3448" s="1" t="s">
        <v>60</v>
      </c>
      <c r="K3448" s="6" t="n">
        <f aca="false">COUNT(D3448:I3448)</f>
        <v>0</v>
      </c>
    </row>
    <row r="3449" customFormat="false" ht="15" hidden="false" customHeight="true" outlineLevel="0" collapsed="false">
      <c r="A3449" s="0" t="s">
        <v>2738</v>
      </c>
      <c r="B3449" s="0" t="s">
        <v>2739</v>
      </c>
      <c r="D3449" s="2" t="s">
        <v>60</v>
      </c>
      <c r="E3449" s="2" t="s">
        <v>60</v>
      </c>
      <c r="F3449" s="2" t="s">
        <v>60</v>
      </c>
      <c r="G3449" s="1" t="s">
        <v>60</v>
      </c>
      <c r="H3449" s="1" t="s">
        <v>60</v>
      </c>
      <c r="I3449" s="1" t="s">
        <v>60</v>
      </c>
      <c r="K3449" s="6" t="n">
        <f aca="false">COUNT(D3449:I3449)</f>
        <v>0</v>
      </c>
    </row>
    <row r="3450" customFormat="false" ht="15" hidden="false" customHeight="true" outlineLevel="0" collapsed="false">
      <c r="A3450" s="0" t="s">
        <v>2768</v>
      </c>
      <c r="B3450" s="0" t="s">
        <v>2769</v>
      </c>
      <c r="D3450" s="2" t="s">
        <v>60</v>
      </c>
      <c r="E3450" s="2" t="s">
        <v>60</v>
      </c>
      <c r="F3450" s="2" t="s">
        <v>60</v>
      </c>
      <c r="G3450" s="1" t="s">
        <v>60</v>
      </c>
      <c r="H3450" s="1" t="s">
        <v>60</v>
      </c>
      <c r="I3450" s="1" t="s">
        <v>60</v>
      </c>
      <c r="K3450" s="6" t="n">
        <f aca="false">COUNT(D3450:I3450)</f>
        <v>0</v>
      </c>
    </row>
    <row r="3451" customFormat="false" ht="15" hidden="false" customHeight="true" outlineLevel="0" collapsed="false">
      <c r="A3451" s="0" t="s">
        <v>2777</v>
      </c>
      <c r="B3451" s="0" t="s">
        <v>2778</v>
      </c>
      <c r="D3451" s="2" t="s">
        <v>60</v>
      </c>
      <c r="E3451" s="2" t="s">
        <v>60</v>
      </c>
      <c r="F3451" s="2" t="s">
        <v>60</v>
      </c>
      <c r="G3451" s="1" t="s">
        <v>60</v>
      </c>
      <c r="H3451" s="1" t="s">
        <v>60</v>
      </c>
      <c r="I3451" s="1" t="s">
        <v>60</v>
      </c>
      <c r="K3451" s="6" t="n">
        <f aca="false">COUNT(D3451:I3451)</f>
        <v>0</v>
      </c>
    </row>
    <row r="3452" customFormat="false" ht="15" hidden="false" customHeight="true" outlineLevel="0" collapsed="false">
      <c r="A3452" s="0" t="s">
        <v>2792</v>
      </c>
      <c r="B3452" s="0" t="s">
        <v>2793</v>
      </c>
      <c r="D3452" s="2" t="s">
        <v>60</v>
      </c>
      <c r="E3452" s="2" t="s">
        <v>60</v>
      </c>
      <c r="F3452" s="2" t="s">
        <v>60</v>
      </c>
      <c r="G3452" s="1" t="s">
        <v>60</v>
      </c>
      <c r="H3452" s="1" t="s">
        <v>60</v>
      </c>
      <c r="I3452" s="1" t="s">
        <v>60</v>
      </c>
      <c r="K3452" s="6" t="n">
        <f aca="false">COUNT(D3452:I3452)</f>
        <v>0</v>
      </c>
    </row>
    <row r="3453" customFormat="false" ht="15" hidden="false" customHeight="true" outlineLevel="0" collapsed="false">
      <c r="A3453" s="0" t="s">
        <v>2855</v>
      </c>
      <c r="B3453" s="0" t="s">
        <v>2856</v>
      </c>
      <c r="D3453" s="2" t="s">
        <v>60</v>
      </c>
      <c r="E3453" s="2" t="s">
        <v>60</v>
      </c>
      <c r="F3453" s="2" t="s">
        <v>60</v>
      </c>
      <c r="G3453" s="1" t="s">
        <v>60</v>
      </c>
      <c r="H3453" s="1" t="s">
        <v>60</v>
      </c>
      <c r="I3453" s="1" t="s">
        <v>60</v>
      </c>
      <c r="K3453" s="6" t="n">
        <f aca="false">COUNT(D3453:I3453)</f>
        <v>0</v>
      </c>
    </row>
    <row r="3454" customFormat="false" ht="15" hidden="false" customHeight="true" outlineLevel="0" collapsed="false">
      <c r="A3454" s="0" t="s">
        <v>2858</v>
      </c>
      <c r="B3454" s="0" t="s">
        <v>2859</v>
      </c>
      <c r="D3454" s="2" t="s">
        <v>60</v>
      </c>
      <c r="E3454" s="2" t="s">
        <v>60</v>
      </c>
      <c r="F3454" s="2" t="s">
        <v>60</v>
      </c>
      <c r="G3454" s="1" t="s">
        <v>60</v>
      </c>
      <c r="H3454" s="1" t="s">
        <v>60</v>
      </c>
      <c r="I3454" s="1" t="s">
        <v>60</v>
      </c>
      <c r="K3454" s="6" t="n">
        <f aca="false">COUNT(D3454:I3454)</f>
        <v>0</v>
      </c>
    </row>
    <row r="3455" customFormat="false" ht="15" hidden="false" customHeight="true" outlineLevel="0" collapsed="false">
      <c r="A3455" s="0" t="s">
        <v>2927</v>
      </c>
      <c r="B3455" s="0" t="s">
        <v>2928</v>
      </c>
      <c r="D3455" s="2" t="s">
        <v>60</v>
      </c>
      <c r="E3455" s="2" t="s">
        <v>60</v>
      </c>
      <c r="F3455" s="2" t="s">
        <v>60</v>
      </c>
      <c r="G3455" s="1" t="s">
        <v>60</v>
      </c>
      <c r="H3455" s="1" t="s">
        <v>60</v>
      </c>
      <c r="I3455" s="1" t="s">
        <v>60</v>
      </c>
      <c r="K3455" s="6" t="n">
        <f aca="false">COUNT(D3455:I3455)</f>
        <v>0</v>
      </c>
    </row>
    <row r="3456" customFormat="false" ht="15" hidden="false" customHeight="true" outlineLevel="0" collapsed="false">
      <c r="A3456" s="0" t="s">
        <v>2933</v>
      </c>
      <c r="B3456" s="0" t="s">
        <v>2934</v>
      </c>
      <c r="D3456" s="2" t="s">
        <v>60</v>
      </c>
      <c r="E3456" s="2" t="s">
        <v>60</v>
      </c>
      <c r="F3456" s="2" t="s">
        <v>60</v>
      </c>
      <c r="G3456" s="1" t="s">
        <v>60</v>
      </c>
      <c r="H3456" s="1" t="s">
        <v>60</v>
      </c>
      <c r="I3456" s="1" t="s">
        <v>60</v>
      </c>
      <c r="K3456" s="6" t="n">
        <f aca="false">COUNT(D3456:I3456)</f>
        <v>0</v>
      </c>
    </row>
    <row r="3457" customFormat="false" ht="15" hidden="false" customHeight="true" outlineLevel="0" collapsed="false">
      <c r="A3457" s="0" t="s">
        <v>2951</v>
      </c>
      <c r="B3457" s="0" t="s">
        <v>2952</v>
      </c>
      <c r="D3457" s="2" t="s">
        <v>60</v>
      </c>
      <c r="E3457" s="2" t="s">
        <v>60</v>
      </c>
      <c r="F3457" s="2" t="s">
        <v>60</v>
      </c>
      <c r="G3457" s="1" t="s">
        <v>60</v>
      </c>
      <c r="H3457" s="1" t="s">
        <v>60</v>
      </c>
      <c r="I3457" s="1" t="s">
        <v>60</v>
      </c>
      <c r="K3457" s="6" t="n">
        <f aca="false">COUNT(D3457:I3457)</f>
        <v>0</v>
      </c>
    </row>
    <row r="3458" customFormat="false" ht="15" hidden="false" customHeight="true" outlineLevel="0" collapsed="false">
      <c r="A3458" s="0" t="s">
        <v>2972</v>
      </c>
      <c r="B3458" s="0" t="s">
        <v>2973</v>
      </c>
      <c r="D3458" s="2" t="s">
        <v>60</v>
      </c>
      <c r="E3458" s="2" t="s">
        <v>60</v>
      </c>
      <c r="F3458" s="2" t="s">
        <v>60</v>
      </c>
      <c r="G3458" s="1" t="s">
        <v>60</v>
      </c>
      <c r="H3458" s="1" t="s">
        <v>60</v>
      </c>
      <c r="I3458" s="1" t="s">
        <v>60</v>
      </c>
      <c r="K3458" s="6" t="n">
        <f aca="false">COUNT(D3458:I3458)</f>
        <v>0</v>
      </c>
    </row>
    <row r="3459" customFormat="false" ht="15" hidden="false" customHeight="true" outlineLevel="0" collapsed="false">
      <c r="A3459" s="0" t="s">
        <v>3002</v>
      </c>
      <c r="B3459" s="0" t="s">
        <v>3003</v>
      </c>
      <c r="D3459" s="2" t="s">
        <v>60</v>
      </c>
      <c r="E3459" s="2" t="s">
        <v>60</v>
      </c>
      <c r="F3459" s="2" t="s">
        <v>60</v>
      </c>
      <c r="G3459" s="1" t="s">
        <v>60</v>
      </c>
      <c r="H3459" s="1" t="s">
        <v>60</v>
      </c>
      <c r="I3459" s="1" t="s">
        <v>60</v>
      </c>
      <c r="K3459" s="6" t="n">
        <f aca="false">COUNT(D3459:I3459)</f>
        <v>0</v>
      </c>
    </row>
    <row r="3460" customFormat="false" ht="15" hidden="false" customHeight="true" outlineLevel="0" collapsed="false">
      <c r="A3460" s="0" t="s">
        <v>3014</v>
      </c>
      <c r="B3460" s="0" t="s">
        <v>3015</v>
      </c>
      <c r="D3460" s="2" t="s">
        <v>60</v>
      </c>
      <c r="E3460" s="2" t="s">
        <v>60</v>
      </c>
      <c r="F3460" s="2" t="s">
        <v>60</v>
      </c>
      <c r="G3460" s="1" t="s">
        <v>60</v>
      </c>
      <c r="H3460" s="1" t="s">
        <v>60</v>
      </c>
      <c r="I3460" s="1" t="s">
        <v>60</v>
      </c>
      <c r="K3460" s="6" t="n">
        <f aca="false">COUNT(D3460:I3460)</f>
        <v>0</v>
      </c>
    </row>
    <row r="3461" customFormat="false" ht="15" hidden="false" customHeight="true" outlineLevel="0" collapsed="false">
      <c r="A3461" s="0" t="s">
        <v>3125</v>
      </c>
      <c r="B3461" s="0" t="s">
        <v>3126</v>
      </c>
      <c r="D3461" s="2" t="s">
        <v>60</v>
      </c>
      <c r="E3461" s="2" t="s">
        <v>60</v>
      </c>
      <c r="F3461" s="2" t="s">
        <v>60</v>
      </c>
      <c r="G3461" s="1" t="s">
        <v>60</v>
      </c>
      <c r="H3461" s="1" t="s">
        <v>60</v>
      </c>
      <c r="I3461" s="1" t="s">
        <v>60</v>
      </c>
      <c r="K3461" s="6" t="n">
        <f aca="false">COUNT(D3461:I3461)</f>
        <v>0</v>
      </c>
    </row>
    <row r="3462" customFormat="false" ht="15" hidden="false" customHeight="true" outlineLevel="0" collapsed="false">
      <c r="A3462" s="0" t="s">
        <v>3170</v>
      </c>
      <c r="B3462" s="0" t="s">
        <v>3171</v>
      </c>
      <c r="D3462" s="2" t="s">
        <v>60</v>
      </c>
      <c r="E3462" s="2" t="s">
        <v>60</v>
      </c>
      <c r="F3462" s="2" t="s">
        <v>60</v>
      </c>
      <c r="G3462" s="1" t="s">
        <v>60</v>
      </c>
      <c r="H3462" s="1" t="s">
        <v>60</v>
      </c>
      <c r="I3462" s="1" t="s">
        <v>60</v>
      </c>
      <c r="K3462" s="6" t="n">
        <f aca="false">COUNT(D3462:I3462)</f>
        <v>0</v>
      </c>
    </row>
    <row r="3463" customFormat="false" ht="15" hidden="false" customHeight="true" outlineLevel="0" collapsed="false">
      <c r="A3463" s="0" t="s">
        <v>3185</v>
      </c>
      <c r="B3463" s="0" t="s">
        <v>3186</v>
      </c>
      <c r="D3463" s="2" t="s">
        <v>60</v>
      </c>
      <c r="E3463" s="2" t="s">
        <v>60</v>
      </c>
      <c r="F3463" s="2" t="s">
        <v>60</v>
      </c>
      <c r="G3463" s="1" t="s">
        <v>60</v>
      </c>
      <c r="H3463" s="1" t="s">
        <v>60</v>
      </c>
      <c r="I3463" s="1" t="s">
        <v>60</v>
      </c>
      <c r="K3463" s="6" t="n">
        <f aca="false">COUNT(D3463:I3463)</f>
        <v>0</v>
      </c>
    </row>
    <row r="3464" customFormat="false" ht="15" hidden="false" customHeight="true" outlineLevel="0" collapsed="false">
      <c r="A3464" s="0" t="s">
        <v>3200</v>
      </c>
      <c r="B3464" s="0" t="s">
        <v>3201</v>
      </c>
      <c r="D3464" s="2" t="s">
        <v>60</v>
      </c>
      <c r="E3464" s="2" t="s">
        <v>60</v>
      </c>
      <c r="F3464" s="2" t="s">
        <v>60</v>
      </c>
      <c r="G3464" s="1" t="s">
        <v>60</v>
      </c>
      <c r="H3464" s="1" t="s">
        <v>60</v>
      </c>
      <c r="I3464" s="1" t="s">
        <v>60</v>
      </c>
      <c r="K3464" s="6" t="n">
        <f aca="false">COUNT(D3464:I3464)</f>
        <v>0</v>
      </c>
    </row>
    <row r="3465" customFormat="false" ht="15" hidden="false" customHeight="true" outlineLevel="0" collapsed="false">
      <c r="A3465" s="0" t="s">
        <v>3230</v>
      </c>
      <c r="B3465" s="0" t="s">
        <v>3231</v>
      </c>
      <c r="D3465" s="2" t="s">
        <v>60</v>
      </c>
      <c r="E3465" s="2" t="s">
        <v>60</v>
      </c>
      <c r="F3465" s="2" t="s">
        <v>60</v>
      </c>
      <c r="G3465" s="1" t="s">
        <v>60</v>
      </c>
      <c r="H3465" s="1" t="s">
        <v>60</v>
      </c>
      <c r="I3465" s="1" t="s">
        <v>60</v>
      </c>
      <c r="K3465" s="6" t="n">
        <f aca="false">COUNT(D3465:I3465)</f>
        <v>0</v>
      </c>
    </row>
    <row r="3466" customFormat="false" ht="15" hidden="false" customHeight="true" outlineLevel="0" collapsed="false">
      <c r="A3466" s="0" t="s">
        <v>3257</v>
      </c>
      <c r="B3466" s="0" t="s">
        <v>3258</v>
      </c>
      <c r="D3466" s="2" t="s">
        <v>60</v>
      </c>
      <c r="E3466" s="2" t="s">
        <v>60</v>
      </c>
      <c r="F3466" s="2" t="s">
        <v>60</v>
      </c>
      <c r="G3466" s="1" t="s">
        <v>60</v>
      </c>
      <c r="H3466" s="1" t="s">
        <v>60</v>
      </c>
      <c r="I3466" s="1" t="s">
        <v>60</v>
      </c>
      <c r="K3466" s="6" t="n">
        <f aca="false">COUNT(D3466:I3466)</f>
        <v>0</v>
      </c>
    </row>
    <row r="3467" customFormat="false" ht="15" hidden="false" customHeight="true" outlineLevel="0" collapsed="false">
      <c r="A3467" s="0" t="s">
        <v>3374</v>
      </c>
      <c r="B3467" s="0" t="s">
        <v>3375</v>
      </c>
      <c r="D3467" s="2" t="s">
        <v>60</v>
      </c>
      <c r="E3467" s="2" t="s">
        <v>60</v>
      </c>
      <c r="F3467" s="2" t="s">
        <v>60</v>
      </c>
      <c r="G3467" s="1" t="s">
        <v>60</v>
      </c>
      <c r="H3467" s="1" t="s">
        <v>60</v>
      </c>
      <c r="I3467" s="1" t="s">
        <v>60</v>
      </c>
      <c r="K3467" s="6" t="n">
        <f aca="false">COUNT(D3467:I3467)</f>
        <v>0</v>
      </c>
    </row>
    <row r="3468" customFormat="false" ht="15" hidden="false" customHeight="true" outlineLevel="0" collapsed="false">
      <c r="A3468" s="0" t="s">
        <v>3383</v>
      </c>
      <c r="B3468" s="0" t="s">
        <v>3384</v>
      </c>
      <c r="D3468" s="2" t="s">
        <v>60</v>
      </c>
      <c r="E3468" s="2" t="s">
        <v>60</v>
      </c>
      <c r="F3468" s="2" t="s">
        <v>60</v>
      </c>
      <c r="G3468" s="1" t="s">
        <v>60</v>
      </c>
      <c r="H3468" s="1" t="s">
        <v>60</v>
      </c>
      <c r="I3468" s="1" t="s">
        <v>60</v>
      </c>
      <c r="K3468" s="6" t="n">
        <f aca="false">COUNT(D3468:I3468)</f>
        <v>0</v>
      </c>
    </row>
    <row r="3469" customFormat="false" ht="15" hidden="false" customHeight="true" outlineLevel="0" collapsed="false">
      <c r="A3469" s="0" t="s">
        <v>3392</v>
      </c>
      <c r="B3469" s="0" t="s">
        <v>3393</v>
      </c>
      <c r="D3469" s="2" t="s">
        <v>60</v>
      </c>
      <c r="E3469" s="2" t="s">
        <v>60</v>
      </c>
      <c r="F3469" s="2" t="s">
        <v>60</v>
      </c>
      <c r="G3469" s="1" t="s">
        <v>60</v>
      </c>
      <c r="H3469" s="1" t="s">
        <v>60</v>
      </c>
      <c r="I3469" s="1" t="s">
        <v>60</v>
      </c>
      <c r="K3469" s="6" t="n">
        <f aca="false">COUNT(D3469:I3469)</f>
        <v>0</v>
      </c>
    </row>
    <row r="3470" customFormat="false" ht="15" hidden="false" customHeight="true" outlineLevel="0" collapsed="false">
      <c r="A3470" s="0" t="s">
        <v>3422</v>
      </c>
      <c r="B3470" s="0" t="s">
        <v>3423</v>
      </c>
      <c r="D3470" s="2" t="s">
        <v>60</v>
      </c>
      <c r="E3470" s="2" t="s">
        <v>60</v>
      </c>
      <c r="F3470" s="2" t="s">
        <v>60</v>
      </c>
      <c r="G3470" s="1" t="s">
        <v>60</v>
      </c>
      <c r="H3470" s="1" t="s">
        <v>60</v>
      </c>
      <c r="I3470" s="1" t="s">
        <v>60</v>
      </c>
      <c r="K3470" s="6" t="n">
        <f aca="false">COUNT(D3470:I3470)</f>
        <v>0</v>
      </c>
    </row>
    <row r="3471" customFormat="false" ht="15" hidden="false" customHeight="true" outlineLevel="0" collapsed="false">
      <c r="A3471" s="0" t="s">
        <v>3425</v>
      </c>
      <c r="B3471" s="0" t="s">
        <v>3426</v>
      </c>
      <c r="D3471" s="2" t="s">
        <v>60</v>
      </c>
      <c r="E3471" s="2" t="s">
        <v>60</v>
      </c>
      <c r="F3471" s="2" t="s">
        <v>60</v>
      </c>
      <c r="G3471" s="1" t="s">
        <v>60</v>
      </c>
      <c r="H3471" s="1" t="s">
        <v>60</v>
      </c>
      <c r="I3471" s="1" t="s">
        <v>60</v>
      </c>
      <c r="K3471" s="6" t="n">
        <f aca="false">COUNT(D3471:I3471)</f>
        <v>0</v>
      </c>
    </row>
    <row r="3472" customFormat="false" ht="15" hidden="false" customHeight="true" outlineLevel="0" collapsed="false">
      <c r="A3472" s="0" t="s">
        <v>3434</v>
      </c>
      <c r="B3472" s="0" t="s">
        <v>3435</v>
      </c>
      <c r="D3472" s="2" t="s">
        <v>60</v>
      </c>
      <c r="E3472" s="2" t="s">
        <v>60</v>
      </c>
      <c r="F3472" s="2" t="s">
        <v>60</v>
      </c>
      <c r="G3472" s="1" t="s">
        <v>60</v>
      </c>
      <c r="H3472" s="1" t="s">
        <v>60</v>
      </c>
      <c r="I3472" s="1" t="s">
        <v>60</v>
      </c>
      <c r="K3472" s="6" t="n">
        <f aca="false">COUNT(D3472:I3472)</f>
        <v>0</v>
      </c>
    </row>
    <row r="3473" customFormat="false" ht="15" hidden="false" customHeight="true" outlineLevel="0" collapsed="false">
      <c r="A3473" s="0" t="s">
        <v>3443</v>
      </c>
      <c r="B3473" s="0" t="s">
        <v>3444</v>
      </c>
      <c r="D3473" s="2" t="s">
        <v>60</v>
      </c>
      <c r="E3473" s="2" t="s">
        <v>60</v>
      </c>
      <c r="F3473" s="2" t="s">
        <v>60</v>
      </c>
      <c r="G3473" s="1" t="s">
        <v>60</v>
      </c>
      <c r="H3473" s="1" t="s">
        <v>60</v>
      </c>
      <c r="I3473" s="1" t="s">
        <v>60</v>
      </c>
      <c r="K3473" s="6" t="n">
        <f aca="false">COUNT(D3473:I3473)</f>
        <v>0</v>
      </c>
    </row>
    <row r="3474" customFormat="false" ht="15" hidden="false" customHeight="true" outlineLevel="0" collapsed="false">
      <c r="A3474" s="0" t="s">
        <v>3473</v>
      </c>
      <c r="B3474" s="0" t="s">
        <v>3474</v>
      </c>
      <c r="D3474" s="2" t="s">
        <v>60</v>
      </c>
      <c r="E3474" s="2" t="s">
        <v>60</v>
      </c>
      <c r="F3474" s="2" t="s">
        <v>60</v>
      </c>
      <c r="G3474" s="1" t="s">
        <v>60</v>
      </c>
      <c r="H3474" s="1" t="s">
        <v>60</v>
      </c>
      <c r="I3474" s="1" t="s">
        <v>60</v>
      </c>
      <c r="K3474" s="6" t="n">
        <f aca="false">COUNT(D3474:I3474)</f>
        <v>0</v>
      </c>
    </row>
    <row r="3475" customFormat="false" ht="15" hidden="false" customHeight="true" outlineLevel="0" collapsed="false">
      <c r="A3475" s="0" t="s">
        <v>3506</v>
      </c>
      <c r="B3475" s="0" t="s">
        <v>3507</v>
      </c>
      <c r="D3475" s="2" t="s">
        <v>60</v>
      </c>
      <c r="E3475" s="2" t="s">
        <v>60</v>
      </c>
      <c r="F3475" s="2" t="s">
        <v>60</v>
      </c>
      <c r="G3475" s="1" t="s">
        <v>60</v>
      </c>
      <c r="H3475" s="1" t="s">
        <v>60</v>
      </c>
      <c r="I3475" s="1" t="s">
        <v>60</v>
      </c>
      <c r="K3475" s="6" t="n">
        <f aca="false">COUNT(D3475:I3475)</f>
        <v>0</v>
      </c>
    </row>
    <row r="3476" customFormat="false" ht="15" hidden="false" customHeight="true" outlineLevel="0" collapsed="false">
      <c r="A3476" s="0" t="s">
        <v>3509</v>
      </c>
      <c r="B3476" s="0" t="s">
        <v>3510</v>
      </c>
      <c r="D3476" s="2" t="s">
        <v>60</v>
      </c>
      <c r="E3476" s="2" t="s">
        <v>60</v>
      </c>
      <c r="F3476" s="2" t="s">
        <v>60</v>
      </c>
      <c r="G3476" s="1" t="s">
        <v>60</v>
      </c>
      <c r="H3476" s="1" t="s">
        <v>60</v>
      </c>
      <c r="I3476" s="1" t="s">
        <v>60</v>
      </c>
      <c r="K3476" s="6" t="n">
        <f aca="false">COUNT(D3476:I3476)</f>
        <v>0</v>
      </c>
    </row>
    <row r="3477" customFormat="false" ht="15" hidden="false" customHeight="true" outlineLevel="0" collapsed="false">
      <c r="A3477" s="0" t="s">
        <v>3536</v>
      </c>
      <c r="B3477" s="0" t="s">
        <v>3537</v>
      </c>
      <c r="D3477" s="2" t="s">
        <v>60</v>
      </c>
      <c r="E3477" s="2" t="s">
        <v>60</v>
      </c>
      <c r="F3477" s="2" t="s">
        <v>60</v>
      </c>
      <c r="G3477" s="1" t="s">
        <v>60</v>
      </c>
      <c r="H3477" s="1" t="s">
        <v>60</v>
      </c>
      <c r="I3477" s="1" t="s">
        <v>60</v>
      </c>
      <c r="K3477" s="6" t="n">
        <f aca="false">COUNT(D3477:I3477)</f>
        <v>0</v>
      </c>
    </row>
    <row r="3478" customFormat="false" ht="15" hidden="false" customHeight="true" outlineLevel="0" collapsed="false">
      <c r="A3478" s="0" t="s">
        <v>3557</v>
      </c>
      <c r="B3478" s="0" t="s">
        <v>3558</v>
      </c>
      <c r="D3478" s="2" t="s">
        <v>60</v>
      </c>
      <c r="E3478" s="2" t="s">
        <v>60</v>
      </c>
      <c r="F3478" s="2" t="s">
        <v>60</v>
      </c>
      <c r="G3478" s="1" t="s">
        <v>60</v>
      </c>
      <c r="H3478" s="1" t="s">
        <v>60</v>
      </c>
      <c r="I3478" s="1" t="s">
        <v>60</v>
      </c>
      <c r="K3478" s="6" t="n">
        <f aca="false">COUNT(D3478:I3478)</f>
        <v>0</v>
      </c>
    </row>
    <row r="3479" customFormat="false" ht="15" hidden="false" customHeight="true" outlineLevel="0" collapsed="false">
      <c r="A3479" s="0" t="s">
        <v>3584</v>
      </c>
      <c r="B3479" s="0" t="s">
        <v>3585</v>
      </c>
      <c r="D3479" s="2" t="s">
        <v>60</v>
      </c>
      <c r="E3479" s="2" t="s">
        <v>60</v>
      </c>
      <c r="F3479" s="2" t="s">
        <v>60</v>
      </c>
      <c r="G3479" s="1" t="s">
        <v>60</v>
      </c>
      <c r="H3479" s="1" t="s">
        <v>60</v>
      </c>
      <c r="I3479" s="1" t="s">
        <v>60</v>
      </c>
      <c r="K3479" s="6" t="n">
        <f aca="false">COUNT(D3479:I3479)</f>
        <v>0</v>
      </c>
    </row>
    <row r="3480" customFormat="false" ht="15" hidden="false" customHeight="true" outlineLevel="0" collapsed="false">
      <c r="A3480" s="0" t="s">
        <v>3635</v>
      </c>
      <c r="B3480" s="0" t="s">
        <v>3636</v>
      </c>
      <c r="D3480" s="2" t="s">
        <v>60</v>
      </c>
      <c r="E3480" s="2" t="s">
        <v>60</v>
      </c>
      <c r="F3480" s="2" t="s">
        <v>60</v>
      </c>
      <c r="G3480" s="1" t="s">
        <v>60</v>
      </c>
      <c r="H3480" s="1" t="s">
        <v>60</v>
      </c>
      <c r="I3480" s="1" t="s">
        <v>60</v>
      </c>
      <c r="K3480" s="6" t="n">
        <f aca="false">COUNT(D3480:I3480)</f>
        <v>0</v>
      </c>
    </row>
    <row r="3481" customFormat="false" ht="15" hidden="false" customHeight="true" outlineLevel="0" collapsed="false">
      <c r="A3481" s="0" t="s">
        <v>3638</v>
      </c>
      <c r="B3481" s="0" t="s">
        <v>3639</v>
      </c>
      <c r="D3481" s="2" t="s">
        <v>60</v>
      </c>
      <c r="E3481" s="2" t="s">
        <v>60</v>
      </c>
      <c r="F3481" s="2" t="s">
        <v>60</v>
      </c>
      <c r="G3481" s="1" t="s">
        <v>60</v>
      </c>
      <c r="H3481" s="1" t="s">
        <v>60</v>
      </c>
      <c r="I3481" s="1" t="s">
        <v>60</v>
      </c>
      <c r="K3481" s="6" t="n">
        <f aca="false">COUNT(D3481:I3481)</f>
        <v>0</v>
      </c>
    </row>
    <row r="3482" customFormat="false" ht="15" hidden="false" customHeight="true" outlineLevel="0" collapsed="false">
      <c r="A3482" s="0" t="s">
        <v>3689</v>
      </c>
      <c r="B3482" s="0" t="s">
        <v>3690</v>
      </c>
      <c r="D3482" s="2" t="s">
        <v>60</v>
      </c>
      <c r="E3482" s="2" t="s">
        <v>60</v>
      </c>
      <c r="F3482" s="2" t="s">
        <v>60</v>
      </c>
      <c r="G3482" s="1" t="s">
        <v>60</v>
      </c>
      <c r="H3482" s="1" t="s">
        <v>60</v>
      </c>
      <c r="I3482" s="1" t="s">
        <v>60</v>
      </c>
      <c r="K3482" s="6" t="n">
        <f aca="false">COUNT(D3482:I3482)</f>
        <v>0</v>
      </c>
    </row>
    <row r="3483" customFormat="false" ht="15" hidden="false" customHeight="true" outlineLevel="0" collapsed="false">
      <c r="A3483" s="0" t="s">
        <v>3704</v>
      </c>
      <c r="B3483" s="0" t="s">
        <v>3705</v>
      </c>
      <c r="D3483" s="2" t="s">
        <v>60</v>
      </c>
      <c r="E3483" s="2" t="s">
        <v>60</v>
      </c>
      <c r="F3483" s="2" t="s">
        <v>60</v>
      </c>
      <c r="G3483" s="1" t="s">
        <v>60</v>
      </c>
      <c r="H3483" s="1" t="s">
        <v>60</v>
      </c>
      <c r="I3483" s="1" t="s">
        <v>60</v>
      </c>
      <c r="K3483" s="6" t="n">
        <f aca="false">COUNT(D3483:I3483)</f>
        <v>0</v>
      </c>
    </row>
    <row r="3484" customFormat="false" ht="15" hidden="false" customHeight="true" outlineLevel="0" collapsed="false">
      <c r="A3484" s="0" t="s">
        <v>3719</v>
      </c>
      <c r="B3484" s="0" t="s">
        <v>3720</v>
      </c>
      <c r="D3484" s="2" t="s">
        <v>60</v>
      </c>
      <c r="E3484" s="2" t="s">
        <v>60</v>
      </c>
      <c r="F3484" s="2" t="s">
        <v>60</v>
      </c>
      <c r="G3484" s="1" t="s">
        <v>60</v>
      </c>
      <c r="H3484" s="1" t="s">
        <v>60</v>
      </c>
      <c r="I3484" s="1" t="s">
        <v>60</v>
      </c>
      <c r="K3484" s="6" t="n">
        <f aca="false">COUNT(D3484:I3484)</f>
        <v>0</v>
      </c>
    </row>
    <row r="3485" customFormat="false" ht="15" hidden="false" customHeight="true" outlineLevel="0" collapsed="false">
      <c r="A3485" s="0" t="s">
        <v>3743</v>
      </c>
      <c r="B3485" s="0" t="s">
        <v>3744</v>
      </c>
      <c r="D3485" s="2" t="s">
        <v>60</v>
      </c>
      <c r="E3485" s="2" t="s">
        <v>60</v>
      </c>
      <c r="F3485" s="2" t="s">
        <v>60</v>
      </c>
      <c r="G3485" s="1" t="s">
        <v>60</v>
      </c>
      <c r="H3485" s="1" t="s">
        <v>60</v>
      </c>
      <c r="I3485" s="1" t="s">
        <v>60</v>
      </c>
      <c r="K3485" s="6" t="n">
        <f aca="false">COUNT(D3485:I3485)</f>
        <v>0</v>
      </c>
    </row>
    <row r="3486" customFormat="false" ht="15" hidden="false" customHeight="true" outlineLevel="0" collapsed="false">
      <c r="A3486" s="0" t="s">
        <v>3779</v>
      </c>
      <c r="B3486" s="0" t="s">
        <v>3780</v>
      </c>
      <c r="D3486" s="2" t="s">
        <v>60</v>
      </c>
      <c r="E3486" s="2" t="s">
        <v>60</v>
      </c>
      <c r="F3486" s="2" t="s">
        <v>60</v>
      </c>
      <c r="G3486" s="1" t="s">
        <v>60</v>
      </c>
      <c r="H3486" s="1" t="s">
        <v>60</v>
      </c>
      <c r="I3486" s="1" t="s">
        <v>60</v>
      </c>
      <c r="K3486" s="6" t="n">
        <f aca="false">COUNT(D3486:I3486)</f>
        <v>0</v>
      </c>
    </row>
    <row r="3487" customFormat="false" ht="15" hidden="false" customHeight="true" outlineLevel="0" collapsed="false">
      <c r="A3487" s="0" t="s">
        <v>3788</v>
      </c>
      <c r="B3487" s="0" t="s">
        <v>3789</v>
      </c>
      <c r="D3487" s="2" t="s">
        <v>60</v>
      </c>
      <c r="E3487" s="2" t="s">
        <v>60</v>
      </c>
      <c r="F3487" s="2" t="s">
        <v>60</v>
      </c>
      <c r="G3487" s="1" t="s">
        <v>60</v>
      </c>
      <c r="H3487" s="1" t="s">
        <v>60</v>
      </c>
      <c r="I3487" s="1" t="s">
        <v>60</v>
      </c>
      <c r="K3487" s="6" t="n">
        <f aca="false">COUNT(D3487:I3487)</f>
        <v>0</v>
      </c>
    </row>
    <row r="3488" customFormat="false" ht="15" hidden="false" customHeight="true" outlineLevel="0" collapsed="false">
      <c r="A3488" s="0" t="s">
        <v>3803</v>
      </c>
      <c r="B3488" s="0" t="s">
        <v>3804</v>
      </c>
      <c r="D3488" s="2" t="s">
        <v>60</v>
      </c>
      <c r="E3488" s="2" t="s">
        <v>60</v>
      </c>
      <c r="F3488" s="2" t="s">
        <v>60</v>
      </c>
      <c r="G3488" s="1" t="s">
        <v>60</v>
      </c>
      <c r="H3488" s="1" t="s">
        <v>60</v>
      </c>
      <c r="I3488" s="1" t="s">
        <v>60</v>
      </c>
      <c r="K3488" s="6" t="n">
        <f aca="false">COUNT(D3488:I3488)</f>
        <v>0</v>
      </c>
    </row>
    <row r="3489" customFormat="false" ht="15" hidden="false" customHeight="true" outlineLevel="0" collapsed="false">
      <c r="A3489" s="0" t="s">
        <v>3845</v>
      </c>
      <c r="B3489" s="0" t="s">
        <v>3846</v>
      </c>
      <c r="D3489" s="2" t="s">
        <v>60</v>
      </c>
      <c r="E3489" s="2" t="s">
        <v>60</v>
      </c>
      <c r="F3489" s="2" t="s">
        <v>60</v>
      </c>
      <c r="G3489" s="1" t="s">
        <v>60</v>
      </c>
      <c r="H3489" s="1" t="s">
        <v>60</v>
      </c>
      <c r="I3489" s="1" t="s">
        <v>60</v>
      </c>
      <c r="K3489" s="6" t="n">
        <f aca="false">COUNT(D3489:I3489)</f>
        <v>0</v>
      </c>
    </row>
    <row r="3490" customFormat="false" ht="15" hidden="false" customHeight="true" outlineLevel="0" collapsed="false">
      <c r="A3490" s="0" t="s">
        <v>3848</v>
      </c>
      <c r="B3490" s="0" t="s">
        <v>3849</v>
      </c>
      <c r="D3490" s="2" t="s">
        <v>60</v>
      </c>
      <c r="E3490" s="2" t="s">
        <v>60</v>
      </c>
      <c r="F3490" s="2" t="s">
        <v>60</v>
      </c>
      <c r="G3490" s="1" t="s">
        <v>60</v>
      </c>
      <c r="H3490" s="1" t="s">
        <v>60</v>
      </c>
      <c r="I3490" s="1" t="s">
        <v>60</v>
      </c>
      <c r="K3490" s="6" t="n">
        <f aca="false">COUNT(D3490:I3490)</f>
        <v>0</v>
      </c>
    </row>
    <row r="3491" customFormat="false" ht="15" hidden="false" customHeight="true" outlineLevel="0" collapsed="false">
      <c r="A3491" s="0" t="s">
        <v>3872</v>
      </c>
      <c r="B3491" s="0" t="s">
        <v>3873</v>
      </c>
      <c r="D3491" s="2" t="s">
        <v>60</v>
      </c>
      <c r="E3491" s="2" t="s">
        <v>60</v>
      </c>
      <c r="F3491" s="2" t="s">
        <v>60</v>
      </c>
      <c r="G3491" s="1" t="s">
        <v>60</v>
      </c>
      <c r="H3491" s="1" t="s">
        <v>60</v>
      </c>
      <c r="I3491" s="1" t="s">
        <v>60</v>
      </c>
      <c r="K3491" s="6" t="n">
        <f aca="false">COUNT(D3491:I3491)</f>
        <v>0</v>
      </c>
    </row>
    <row r="3492" customFormat="false" ht="15" hidden="false" customHeight="true" outlineLevel="0" collapsed="false">
      <c r="A3492" s="0" t="s">
        <v>3899</v>
      </c>
      <c r="B3492" s="0" t="s">
        <v>3900</v>
      </c>
      <c r="D3492" s="2" t="s">
        <v>60</v>
      </c>
      <c r="E3492" s="2" t="s">
        <v>60</v>
      </c>
      <c r="F3492" s="2" t="s">
        <v>60</v>
      </c>
      <c r="G3492" s="1" t="s">
        <v>60</v>
      </c>
      <c r="H3492" s="1" t="s">
        <v>60</v>
      </c>
      <c r="I3492" s="1" t="s">
        <v>60</v>
      </c>
      <c r="K3492" s="6" t="n">
        <f aca="false">COUNT(D3492:I3492)</f>
        <v>0</v>
      </c>
    </row>
    <row r="3493" customFormat="false" ht="15" hidden="false" customHeight="true" outlineLevel="0" collapsed="false">
      <c r="A3493" s="0" t="s">
        <v>3929</v>
      </c>
      <c r="B3493" s="0" t="s">
        <v>3930</v>
      </c>
      <c r="D3493" s="2" t="s">
        <v>60</v>
      </c>
      <c r="E3493" s="2" t="s">
        <v>60</v>
      </c>
      <c r="F3493" s="2" t="s">
        <v>60</v>
      </c>
      <c r="G3493" s="1" t="s">
        <v>60</v>
      </c>
      <c r="H3493" s="1" t="s">
        <v>60</v>
      </c>
      <c r="I3493" s="1" t="s">
        <v>60</v>
      </c>
      <c r="K3493" s="6" t="n">
        <f aca="false">COUNT(D3493:I3493)</f>
        <v>0</v>
      </c>
    </row>
    <row r="3494" customFormat="false" ht="15" hidden="false" customHeight="true" outlineLevel="0" collapsed="false">
      <c r="A3494" s="0" t="s">
        <v>3998</v>
      </c>
      <c r="B3494" s="0" t="s">
        <v>3999</v>
      </c>
      <c r="D3494" s="2" t="s">
        <v>60</v>
      </c>
      <c r="E3494" s="2" t="s">
        <v>60</v>
      </c>
      <c r="F3494" s="2" t="s">
        <v>60</v>
      </c>
      <c r="G3494" s="1" t="s">
        <v>60</v>
      </c>
      <c r="H3494" s="1" t="s">
        <v>60</v>
      </c>
      <c r="I3494" s="1" t="s">
        <v>60</v>
      </c>
      <c r="K3494" s="6" t="n">
        <f aca="false">COUNT(D3494:I3494)</f>
        <v>0</v>
      </c>
    </row>
    <row r="3495" customFormat="false" ht="15" hidden="false" customHeight="true" outlineLevel="0" collapsed="false">
      <c r="A3495" s="0" t="s">
        <v>4001</v>
      </c>
      <c r="B3495" s="0" t="s">
        <v>4002</v>
      </c>
      <c r="D3495" s="2" t="s">
        <v>60</v>
      </c>
      <c r="E3495" s="2" t="s">
        <v>60</v>
      </c>
      <c r="F3495" s="2" t="s">
        <v>60</v>
      </c>
      <c r="G3495" s="1" t="s">
        <v>60</v>
      </c>
      <c r="H3495" s="1" t="s">
        <v>60</v>
      </c>
      <c r="I3495" s="1" t="s">
        <v>60</v>
      </c>
      <c r="K3495" s="6" t="n">
        <f aca="false">COUNT(D3495:I3495)</f>
        <v>0</v>
      </c>
    </row>
    <row r="3496" customFormat="false" ht="15" hidden="false" customHeight="true" outlineLevel="0" collapsed="false">
      <c r="A3496" s="0" t="s">
        <v>4046</v>
      </c>
      <c r="B3496" s="0" t="s">
        <v>4047</v>
      </c>
      <c r="D3496" s="2" t="s">
        <v>60</v>
      </c>
      <c r="E3496" s="2" t="s">
        <v>60</v>
      </c>
      <c r="F3496" s="2" t="s">
        <v>60</v>
      </c>
      <c r="G3496" s="1" t="s">
        <v>60</v>
      </c>
      <c r="H3496" s="1" t="s">
        <v>60</v>
      </c>
      <c r="I3496" s="1" t="s">
        <v>60</v>
      </c>
      <c r="K3496" s="6" t="n">
        <f aca="false">COUNT(D3496:I3496)</f>
        <v>0</v>
      </c>
    </row>
    <row r="3497" customFormat="false" ht="15" hidden="false" customHeight="true" outlineLevel="0" collapsed="false">
      <c r="A3497" s="0" t="s">
        <v>4058</v>
      </c>
      <c r="B3497" s="0" t="s">
        <v>4059</v>
      </c>
      <c r="D3497" s="2" t="s">
        <v>60</v>
      </c>
      <c r="E3497" s="2" t="s">
        <v>60</v>
      </c>
      <c r="F3497" s="2" t="s">
        <v>60</v>
      </c>
      <c r="G3497" s="1" t="s">
        <v>60</v>
      </c>
      <c r="H3497" s="1" t="s">
        <v>60</v>
      </c>
      <c r="I3497" s="1" t="s">
        <v>60</v>
      </c>
      <c r="K3497" s="6" t="n">
        <f aca="false">COUNT(D3497:I3497)</f>
        <v>0</v>
      </c>
    </row>
    <row r="3498" customFormat="false" ht="15" hidden="false" customHeight="true" outlineLevel="0" collapsed="false">
      <c r="A3498" s="0" t="s">
        <v>4085</v>
      </c>
      <c r="B3498" s="0" t="s">
        <v>4086</v>
      </c>
      <c r="D3498" s="2" t="s">
        <v>60</v>
      </c>
      <c r="E3498" s="2" t="s">
        <v>60</v>
      </c>
      <c r="F3498" s="2" t="s">
        <v>60</v>
      </c>
      <c r="G3498" s="1" t="s">
        <v>60</v>
      </c>
      <c r="H3498" s="1" t="s">
        <v>60</v>
      </c>
      <c r="I3498" s="1" t="s">
        <v>60</v>
      </c>
      <c r="K3498" s="6" t="n">
        <f aca="false">COUNT(D3498:I3498)</f>
        <v>0</v>
      </c>
    </row>
    <row r="3499" customFormat="false" ht="15" hidden="false" customHeight="true" outlineLevel="0" collapsed="false">
      <c r="A3499" s="0" t="s">
        <v>4088</v>
      </c>
      <c r="B3499" s="0" t="s">
        <v>4089</v>
      </c>
      <c r="D3499" s="2" t="s">
        <v>60</v>
      </c>
      <c r="E3499" s="2" t="s">
        <v>60</v>
      </c>
      <c r="F3499" s="2" t="s">
        <v>60</v>
      </c>
      <c r="G3499" s="1" t="s">
        <v>60</v>
      </c>
      <c r="H3499" s="1" t="s">
        <v>60</v>
      </c>
      <c r="I3499" s="1" t="s">
        <v>60</v>
      </c>
      <c r="K3499" s="6" t="n">
        <f aca="false">COUNT(D3499:I3499)</f>
        <v>0</v>
      </c>
    </row>
    <row r="3500" customFormat="false" ht="15" hidden="false" customHeight="true" outlineLevel="0" collapsed="false">
      <c r="A3500" s="0" t="s">
        <v>4115</v>
      </c>
      <c r="B3500" s="0" t="s">
        <v>4116</v>
      </c>
      <c r="D3500" s="2" t="s">
        <v>60</v>
      </c>
      <c r="E3500" s="2" t="s">
        <v>60</v>
      </c>
      <c r="F3500" s="2" t="s">
        <v>60</v>
      </c>
      <c r="G3500" s="1" t="s">
        <v>60</v>
      </c>
      <c r="H3500" s="1" t="s">
        <v>60</v>
      </c>
      <c r="I3500" s="1" t="s">
        <v>60</v>
      </c>
      <c r="K3500" s="6" t="n">
        <f aca="false">COUNT(D3500:I3500)</f>
        <v>0</v>
      </c>
    </row>
    <row r="3501" customFormat="false" ht="15" hidden="false" customHeight="true" outlineLevel="0" collapsed="false">
      <c r="A3501" s="0" t="s">
        <v>4169</v>
      </c>
      <c r="B3501" s="0" t="s">
        <v>4170</v>
      </c>
      <c r="D3501" s="2" t="s">
        <v>60</v>
      </c>
      <c r="E3501" s="2" t="s">
        <v>60</v>
      </c>
      <c r="F3501" s="2" t="s">
        <v>60</v>
      </c>
      <c r="G3501" s="1" t="s">
        <v>60</v>
      </c>
      <c r="H3501" s="1" t="s">
        <v>60</v>
      </c>
      <c r="I3501" s="1" t="s">
        <v>60</v>
      </c>
      <c r="K3501" s="6" t="n">
        <f aca="false">COUNT(D3501:I3501)</f>
        <v>0</v>
      </c>
    </row>
    <row r="3502" customFormat="false" ht="15" hidden="false" customHeight="true" outlineLevel="0" collapsed="false">
      <c r="A3502" s="0" t="s">
        <v>4208</v>
      </c>
      <c r="B3502" s="0" t="s">
        <v>4209</v>
      </c>
      <c r="D3502" s="2" t="s">
        <v>60</v>
      </c>
      <c r="E3502" s="2" t="s">
        <v>60</v>
      </c>
      <c r="F3502" s="2" t="s">
        <v>60</v>
      </c>
      <c r="G3502" s="1" t="s">
        <v>60</v>
      </c>
      <c r="H3502" s="1" t="s">
        <v>60</v>
      </c>
      <c r="I3502" s="1" t="s">
        <v>60</v>
      </c>
      <c r="K3502" s="6" t="n">
        <f aca="false">COUNT(D3502:I3502)</f>
        <v>0</v>
      </c>
    </row>
    <row r="3503" customFormat="false" ht="15" hidden="false" customHeight="true" outlineLevel="0" collapsed="false">
      <c r="A3503" s="0" t="s">
        <v>4223</v>
      </c>
      <c r="B3503" s="0" t="s">
        <v>4224</v>
      </c>
      <c r="D3503" s="2" t="s">
        <v>60</v>
      </c>
      <c r="E3503" s="2" t="s">
        <v>60</v>
      </c>
      <c r="F3503" s="2" t="s">
        <v>60</v>
      </c>
      <c r="G3503" s="1" t="s">
        <v>60</v>
      </c>
      <c r="H3503" s="1" t="s">
        <v>60</v>
      </c>
      <c r="I3503" s="1" t="s">
        <v>60</v>
      </c>
      <c r="K3503" s="6" t="n">
        <f aca="false">COUNT(D3503:I3503)</f>
        <v>0</v>
      </c>
    </row>
    <row r="3504" customFormat="false" ht="15" hidden="false" customHeight="true" outlineLevel="0" collapsed="false">
      <c r="A3504" s="0" t="s">
        <v>4247</v>
      </c>
      <c r="B3504" s="0" t="s">
        <v>4248</v>
      </c>
      <c r="D3504" s="2" t="s">
        <v>60</v>
      </c>
      <c r="E3504" s="2" t="s">
        <v>60</v>
      </c>
      <c r="F3504" s="2" t="s">
        <v>60</v>
      </c>
      <c r="G3504" s="1" t="s">
        <v>60</v>
      </c>
      <c r="H3504" s="1" t="s">
        <v>60</v>
      </c>
      <c r="I3504" s="1" t="s">
        <v>60</v>
      </c>
      <c r="K3504" s="6" t="n">
        <f aca="false">COUNT(D3504:I3504)</f>
        <v>0</v>
      </c>
    </row>
    <row r="3505" customFormat="false" ht="15" hidden="false" customHeight="true" outlineLevel="0" collapsed="false">
      <c r="A3505" s="0" t="s">
        <v>4313</v>
      </c>
      <c r="B3505" s="0" t="s">
        <v>4314</v>
      </c>
      <c r="D3505" s="2" t="s">
        <v>60</v>
      </c>
      <c r="E3505" s="2" t="s">
        <v>60</v>
      </c>
      <c r="F3505" s="2" t="s">
        <v>60</v>
      </c>
      <c r="G3505" s="1" t="s">
        <v>60</v>
      </c>
      <c r="H3505" s="1" t="s">
        <v>60</v>
      </c>
      <c r="I3505" s="1" t="s">
        <v>60</v>
      </c>
      <c r="K3505" s="6" t="n">
        <f aca="false">COUNT(D3505:I3505)</f>
        <v>0</v>
      </c>
    </row>
    <row r="3506" customFormat="false" ht="15" hidden="false" customHeight="true" outlineLevel="0" collapsed="false">
      <c r="A3506" s="0" t="s">
        <v>4322</v>
      </c>
      <c r="B3506" s="0" t="s">
        <v>4323</v>
      </c>
      <c r="D3506" s="2" t="s">
        <v>60</v>
      </c>
      <c r="E3506" s="2" t="s">
        <v>60</v>
      </c>
      <c r="F3506" s="2" t="s">
        <v>60</v>
      </c>
      <c r="G3506" s="1" t="s">
        <v>60</v>
      </c>
      <c r="H3506" s="1" t="s">
        <v>60</v>
      </c>
      <c r="I3506" s="1" t="s">
        <v>60</v>
      </c>
      <c r="K3506" s="6" t="n">
        <f aca="false">COUNT(D3506:I3506)</f>
        <v>0</v>
      </c>
    </row>
    <row r="3507" customFormat="false" ht="15" hidden="false" customHeight="true" outlineLevel="0" collapsed="false">
      <c r="A3507" s="0" t="s">
        <v>4337</v>
      </c>
      <c r="B3507" s="0" t="s">
        <v>4338</v>
      </c>
      <c r="D3507" s="2" t="s">
        <v>60</v>
      </c>
      <c r="E3507" s="2" t="s">
        <v>60</v>
      </c>
      <c r="F3507" s="2" t="s">
        <v>60</v>
      </c>
      <c r="G3507" s="1" t="s">
        <v>60</v>
      </c>
      <c r="H3507" s="1" t="s">
        <v>60</v>
      </c>
      <c r="I3507" s="1" t="s">
        <v>60</v>
      </c>
      <c r="K3507" s="6" t="n">
        <f aca="false">COUNT(D3507:I3507)</f>
        <v>0</v>
      </c>
    </row>
    <row r="3508" customFormat="false" ht="15" hidden="false" customHeight="true" outlineLevel="0" collapsed="false">
      <c r="A3508" s="0" t="s">
        <v>4340</v>
      </c>
      <c r="B3508" s="0" t="s">
        <v>4341</v>
      </c>
      <c r="D3508" s="2" t="s">
        <v>60</v>
      </c>
      <c r="E3508" s="2" t="s">
        <v>60</v>
      </c>
      <c r="F3508" s="2" t="s">
        <v>60</v>
      </c>
      <c r="G3508" s="1" t="s">
        <v>60</v>
      </c>
      <c r="H3508" s="1" t="s">
        <v>60</v>
      </c>
      <c r="I3508" s="1" t="s">
        <v>60</v>
      </c>
      <c r="K3508" s="6" t="n">
        <f aca="false">COUNT(D3508:I3508)</f>
        <v>0</v>
      </c>
    </row>
    <row r="3509" customFormat="false" ht="15" hidden="false" customHeight="true" outlineLevel="0" collapsed="false">
      <c r="A3509" s="0" t="s">
        <v>4367</v>
      </c>
      <c r="B3509" s="0" t="s">
        <v>4368</v>
      </c>
      <c r="D3509" s="2" t="s">
        <v>60</v>
      </c>
      <c r="E3509" s="2" t="s">
        <v>60</v>
      </c>
      <c r="F3509" s="2" t="s">
        <v>60</v>
      </c>
      <c r="G3509" s="1" t="s">
        <v>60</v>
      </c>
      <c r="H3509" s="1" t="s">
        <v>60</v>
      </c>
      <c r="I3509" s="1" t="s">
        <v>60</v>
      </c>
      <c r="K3509" s="6" t="n">
        <f aca="false">COUNT(D3509:I3509)</f>
        <v>0</v>
      </c>
    </row>
    <row r="3510" customFormat="false" ht="15" hidden="false" customHeight="true" outlineLevel="0" collapsed="false">
      <c r="A3510" s="0" t="s">
        <v>4403</v>
      </c>
      <c r="B3510" s="0" t="s">
        <v>4404</v>
      </c>
      <c r="D3510" s="2" t="s">
        <v>60</v>
      </c>
      <c r="E3510" s="2" t="s">
        <v>60</v>
      </c>
      <c r="F3510" s="2" t="s">
        <v>60</v>
      </c>
      <c r="G3510" s="1" t="s">
        <v>60</v>
      </c>
      <c r="H3510" s="1" t="s">
        <v>60</v>
      </c>
      <c r="I3510" s="1" t="s">
        <v>60</v>
      </c>
      <c r="K3510" s="6" t="n">
        <f aca="false">COUNT(D3510:I3510)</f>
        <v>0</v>
      </c>
    </row>
    <row r="3511" customFormat="false" ht="15" hidden="false" customHeight="true" outlineLevel="0" collapsed="false">
      <c r="A3511" s="0" t="s">
        <v>4502</v>
      </c>
      <c r="B3511" s="0" t="s">
        <v>4503</v>
      </c>
      <c r="D3511" s="2" t="s">
        <v>60</v>
      </c>
      <c r="E3511" s="2" t="s">
        <v>60</v>
      </c>
      <c r="F3511" s="2" t="s">
        <v>60</v>
      </c>
      <c r="G3511" s="1" t="s">
        <v>60</v>
      </c>
      <c r="H3511" s="1" t="s">
        <v>60</v>
      </c>
      <c r="I3511" s="1" t="s">
        <v>60</v>
      </c>
      <c r="K3511" s="6" t="n">
        <f aca="false">COUNT(D3511:I3511)</f>
        <v>0</v>
      </c>
    </row>
    <row r="3512" customFormat="false" ht="15" hidden="false" customHeight="true" outlineLevel="0" collapsed="false">
      <c r="A3512" s="0" t="s">
        <v>4538</v>
      </c>
      <c r="B3512" s="0" t="s">
        <v>4539</v>
      </c>
      <c r="D3512" s="2" t="s">
        <v>60</v>
      </c>
      <c r="E3512" s="2" t="s">
        <v>60</v>
      </c>
      <c r="F3512" s="2" t="s">
        <v>60</v>
      </c>
      <c r="G3512" s="1" t="s">
        <v>60</v>
      </c>
      <c r="H3512" s="1" t="s">
        <v>60</v>
      </c>
      <c r="I3512" s="1" t="s">
        <v>60</v>
      </c>
      <c r="K3512" s="6" t="n">
        <f aca="false">COUNT(D3512:I3512)</f>
        <v>0</v>
      </c>
    </row>
    <row r="3513" customFormat="false" ht="15" hidden="false" customHeight="true" outlineLevel="0" collapsed="false">
      <c r="A3513" s="0" t="s">
        <v>4571</v>
      </c>
      <c r="B3513" s="0" t="s">
        <v>4572</v>
      </c>
      <c r="D3513" s="2" t="s">
        <v>60</v>
      </c>
      <c r="E3513" s="2" t="s">
        <v>60</v>
      </c>
      <c r="F3513" s="2" t="s">
        <v>60</v>
      </c>
      <c r="G3513" s="1" t="s">
        <v>60</v>
      </c>
      <c r="H3513" s="1" t="s">
        <v>60</v>
      </c>
      <c r="I3513" s="1" t="s">
        <v>60</v>
      </c>
      <c r="K3513" s="6" t="n">
        <f aca="false">COUNT(D3513:I3513)</f>
        <v>0</v>
      </c>
    </row>
    <row r="3514" customFormat="false" ht="15" hidden="false" customHeight="true" outlineLevel="0" collapsed="false">
      <c r="A3514" s="0" t="s">
        <v>4574</v>
      </c>
      <c r="B3514" s="0" t="s">
        <v>4575</v>
      </c>
      <c r="D3514" s="2" t="s">
        <v>60</v>
      </c>
      <c r="E3514" s="2" t="s">
        <v>60</v>
      </c>
      <c r="F3514" s="2" t="s">
        <v>60</v>
      </c>
      <c r="G3514" s="1" t="s">
        <v>60</v>
      </c>
      <c r="H3514" s="1" t="s">
        <v>60</v>
      </c>
      <c r="I3514" s="1" t="s">
        <v>60</v>
      </c>
      <c r="K3514" s="6" t="n">
        <f aca="false">COUNT(D3514:I3514)</f>
        <v>0</v>
      </c>
    </row>
    <row r="3515" customFormat="false" ht="15" hidden="false" customHeight="true" outlineLevel="0" collapsed="false">
      <c r="A3515" s="0" t="s">
        <v>4622</v>
      </c>
      <c r="B3515" s="0" t="s">
        <v>4623</v>
      </c>
      <c r="D3515" s="2" t="s">
        <v>60</v>
      </c>
      <c r="E3515" s="2" t="s">
        <v>60</v>
      </c>
      <c r="F3515" s="2" t="s">
        <v>60</v>
      </c>
      <c r="G3515" s="1" t="s">
        <v>60</v>
      </c>
      <c r="H3515" s="1" t="s">
        <v>60</v>
      </c>
      <c r="I3515" s="1" t="s">
        <v>60</v>
      </c>
      <c r="K3515" s="6" t="n">
        <f aca="false">COUNT(D3515:I3515)</f>
        <v>0</v>
      </c>
    </row>
    <row r="3516" customFormat="false" ht="15" hidden="false" customHeight="true" outlineLevel="0" collapsed="false">
      <c r="A3516" s="0" t="s">
        <v>4652</v>
      </c>
      <c r="B3516" s="0" t="s">
        <v>4653</v>
      </c>
      <c r="D3516" s="2" t="s">
        <v>60</v>
      </c>
      <c r="E3516" s="2" t="s">
        <v>60</v>
      </c>
      <c r="F3516" s="2" t="s">
        <v>60</v>
      </c>
      <c r="G3516" s="1" t="s">
        <v>60</v>
      </c>
      <c r="H3516" s="1" t="s">
        <v>60</v>
      </c>
      <c r="I3516" s="1" t="s">
        <v>60</v>
      </c>
      <c r="K3516" s="6" t="n">
        <f aca="false">COUNT(D3516:I3516)</f>
        <v>0</v>
      </c>
    </row>
    <row r="3517" customFormat="false" ht="15" hidden="false" customHeight="true" outlineLevel="0" collapsed="false">
      <c r="A3517" s="0" t="s">
        <v>4658</v>
      </c>
      <c r="B3517" s="0" t="s">
        <v>4659</v>
      </c>
      <c r="D3517" s="2" t="s">
        <v>60</v>
      </c>
      <c r="E3517" s="2" t="s">
        <v>60</v>
      </c>
      <c r="F3517" s="2" t="s">
        <v>60</v>
      </c>
      <c r="G3517" s="1" t="s">
        <v>60</v>
      </c>
      <c r="H3517" s="1" t="s">
        <v>60</v>
      </c>
      <c r="I3517" s="1" t="s">
        <v>60</v>
      </c>
      <c r="K3517" s="6" t="n">
        <f aca="false">COUNT(D3517:I3517)</f>
        <v>0</v>
      </c>
    </row>
    <row r="3518" customFormat="false" ht="15" hidden="false" customHeight="true" outlineLevel="0" collapsed="false">
      <c r="A3518" s="0" t="s">
        <v>4700</v>
      </c>
      <c r="B3518" s="0" t="s">
        <v>4701</v>
      </c>
      <c r="D3518" s="2" t="s">
        <v>60</v>
      </c>
      <c r="E3518" s="2" t="s">
        <v>60</v>
      </c>
      <c r="F3518" s="2" t="s">
        <v>60</v>
      </c>
      <c r="G3518" s="1" t="s">
        <v>60</v>
      </c>
      <c r="H3518" s="1" t="s">
        <v>60</v>
      </c>
      <c r="I3518" s="1" t="s">
        <v>60</v>
      </c>
      <c r="K3518" s="6" t="n">
        <f aca="false">COUNT(D3518:I3518)</f>
        <v>0</v>
      </c>
    </row>
    <row r="3519" customFormat="false" ht="15" hidden="false" customHeight="true" outlineLevel="0" collapsed="false">
      <c r="A3519" s="0" t="s">
        <v>4736</v>
      </c>
      <c r="B3519" s="0" t="s">
        <v>4737</v>
      </c>
      <c r="D3519" s="2" t="s">
        <v>60</v>
      </c>
      <c r="E3519" s="2" t="s">
        <v>60</v>
      </c>
      <c r="F3519" s="2" t="s">
        <v>60</v>
      </c>
      <c r="G3519" s="1" t="s">
        <v>60</v>
      </c>
      <c r="H3519" s="1" t="s">
        <v>60</v>
      </c>
      <c r="I3519" s="1" t="s">
        <v>60</v>
      </c>
      <c r="K3519" s="6" t="n">
        <f aca="false">COUNT(D3519:I3519)</f>
        <v>0</v>
      </c>
    </row>
    <row r="3520" customFormat="false" ht="15" hidden="false" customHeight="true" outlineLevel="0" collapsed="false">
      <c r="A3520" s="0" t="s">
        <v>4748</v>
      </c>
      <c r="B3520" s="0" t="s">
        <v>4749</v>
      </c>
      <c r="D3520" s="2" t="s">
        <v>60</v>
      </c>
      <c r="E3520" s="2" t="s">
        <v>60</v>
      </c>
      <c r="F3520" s="2" t="s">
        <v>60</v>
      </c>
      <c r="G3520" s="1" t="s">
        <v>60</v>
      </c>
      <c r="H3520" s="1" t="s">
        <v>60</v>
      </c>
      <c r="I3520" s="1" t="s">
        <v>60</v>
      </c>
      <c r="K3520" s="6" t="n">
        <f aca="false">COUNT(D3520:I3520)</f>
        <v>0</v>
      </c>
    </row>
    <row r="3521" customFormat="false" ht="15" hidden="false" customHeight="true" outlineLevel="0" collapsed="false">
      <c r="A3521" s="0" t="s">
        <v>4784</v>
      </c>
      <c r="B3521" s="0" t="s">
        <v>4785</v>
      </c>
      <c r="D3521" s="2" t="s">
        <v>60</v>
      </c>
      <c r="E3521" s="2" t="s">
        <v>60</v>
      </c>
      <c r="F3521" s="2" t="s">
        <v>60</v>
      </c>
      <c r="G3521" s="1" t="s">
        <v>60</v>
      </c>
      <c r="H3521" s="1" t="s">
        <v>60</v>
      </c>
      <c r="I3521" s="1" t="s">
        <v>60</v>
      </c>
      <c r="K3521" s="6" t="n">
        <f aca="false">COUNT(D3521:I3521)</f>
        <v>0</v>
      </c>
    </row>
    <row r="3522" customFormat="false" ht="15" hidden="false" customHeight="true" outlineLevel="0" collapsed="false">
      <c r="A3522" s="0" t="s">
        <v>4850</v>
      </c>
      <c r="B3522" s="0" t="s">
        <v>4851</v>
      </c>
      <c r="D3522" s="2" t="s">
        <v>60</v>
      </c>
      <c r="E3522" s="2" t="s">
        <v>60</v>
      </c>
      <c r="F3522" s="2" t="s">
        <v>60</v>
      </c>
      <c r="G3522" s="1" t="s">
        <v>60</v>
      </c>
      <c r="H3522" s="1" t="s">
        <v>60</v>
      </c>
      <c r="I3522" s="1" t="s">
        <v>60</v>
      </c>
      <c r="K3522" s="6" t="n">
        <f aca="false">COUNT(D3522:I3522)</f>
        <v>0</v>
      </c>
    </row>
    <row r="3523" customFormat="false" ht="15" hidden="false" customHeight="true" outlineLevel="0" collapsed="false">
      <c r="A3523" s="0" t="s">
        <v>4883</v>
      </c>
      <c r="B3523" s="0" t="s">
        <v>4884</v>
      </c>
      <c r="D3523" s="2" t="s">
        <v>60</v>
      </c>
      <c r="E3523" s="2" t="s">
        <v>60</v>
      </c>
      <c r="F3523" s="2" t="s">
        <v>60</v>
      </c>
      <c r="G3523" s="1" t="s">
        <v>60</v>
      </c>
      <c r="H3523" s="1" t="s">
        <v>60</v>
      </c>
      <c r="I3523" s="1" t="s">
        <v>60</v>
      </c>
      <c r="K3523" s="6" t="n">
        <f aca="false">COUNT(D3523:I3523)</f>
        <v>0</v>
      </c>
    </row>
    <row r="3524" customFormat="false" ht="15" hidden="false" customHeight="true" outlineLevel="0" collapsed="false">
      <c r="A3524" s="0" t="s">
        <v>4952</v>
      </c>
      <c r="B3524" s="0" t="s">
        <v>4953</v>
      </c>
      <c r="D3524" s="2" t="s">
        <v>60</v>
      </c>
      <c r="E3524" s="2" t="s">
        <v>60</v>
      </c>
      <c r="F3524" s="2" t="s">
        <v>60</v>
      </c>
      <c r="G3524" s="1" t="s">
        <v>60</v>
      </c>
      <c r="H3524" s="1" t="s">
        <v>60</v>
      </c>
      <c r="I3524" s="1" t="s">
        <v>60</v>
      </c>
      <c r="K3524" s="6" t="n">
        <f aca="false">COUNT(D3524:I3524)</f>
        <v>0</v>
      </c>
    </row>
    <row r="3525" customFormat="false" ht="15" hidden="false" customHeight="true" outlineLevel="0" collapsed="false">
      <c r="A3525" s="0" t="s">
        <v>4973</v>
      </c>
      <c r="B3525" s="0" t="s">
        <v>4974</v>
      </c>
      <c r="D3525" s="2" t="s">
        <v>60</v>
      </c>
      <c r="E3525" s="2" t="s">
        <v>60</v>
      </c>
      <c r="F3525" s="2" t="s">
        <v>60</v>
      </c>
      <c r="G3525" s="1" t="s">
        <v>60</v>
      </c>
      <c r="H3525" s="1" t="s">
        <v>60</v>
      </c>
      <c r="I3525" s="1" t="s">
        <v>60</v>
      </c>
      <c r="K3525" s="6" t="n">
        <f aca="false">COUNT(D3525:I3525)</f>
        <v>0</v>
      </c>
    </row>
    <row r="3526" customFormat="false" ht="15" hidden="false" customHeight="true" outlineLevel="0" collapsed="false">
      <c r="A3526" s="0" t="s">
        <v>5042</v>
      </c>
      <c r="B3526" s="0" t="s">
        <v>5043</v>
      </c>
      <c r="D3526" s="2" t="s">
        <v>60</v>
      </c>
      <c r="E3526" s="2" t="s">
        <v>60</v>
      </c>
      <c r="F3526" s="2" t="s">
        <v>60</v>
      </c>
      <c r="G3526" s="1" t="s">
        <v>60</v>
      </c>
      <c r="H3526" s="1" t="s">
        <v>60</v>
      </c>
      <c r="I3526" s="1" t="s">
        <v>60</v>
      </c>
      <c r="K3526" s="6" t="n">
        <f aca="false">COUNT(D3526:I3526)</f>
        <v>0</v>
      </c>
    </row>
    <row r="3527" customFormat="false" ht="15" hidden="false" customHeight="true" outlineLevel="0" collapsed="false">
      <c r="A3527" s="0" t="s">
        <v>5261</v>
      </c>
      <c r="B3527" s="0" t="s">
        <v>5262</v>
      </c>
      <c r="D3527" s="2" t="s">
        <v>60</v>
      </c>
      <c r="E3527" s="2" t="s">
        <v>60</v>
      </c>
      <c r="F3527" s="2" t="s">
        <v>60</v>
      </c>
      <c r="G3527" s="1" t="s">
        <v>60</v>
      </c>
      <c r="H3527" s="1" t="s">
        <v>60</v>
      </c>
      <c r="I3527" s="1" t="s">
        <v>60</v>
      </c>
      <c r="K3527" s="6" t="n">
        <f aca="false">COUNT(D3527:I3527)</f>
        <v>0</v>
      </c>
    </row>
    <row r="3528" customFormat="false" ht="15" hidden="false" customHeight="true" outlineLevel="0" collapsed="false">
      <c r="A3528" s="0" t="s">
        <v>5318</v>
      </c>
      <c r="B3528" s="0" t="s">
        <v>5319</v>
      </c>
      <c r="D3528" s="2" t="s">
        <v>60</v>
      </c>
      <c r="E3528" s="2" t="s">
        <v>60</v>
      </c>
      <c r="F3528" s="2" t="s">
        <v>60</v>
      </c>
      <c r="G3528" s="1" t="s">
        <v>60</v>
      </c>
      <c r="H3528" s="1" t="s">
        <v>60</v>
      </c>
      <c r="I3528" s="1" t="s">
        <v>60</v>
      </c>
      <c r="K3528" s="6" t="n">
        <f aca="false">COUNT(D3528:I3528)</f>
        <v>0</v>
      </c>
    </row>
    <row r="3529" customFormat="false" ht="15" hidden="false" customHeight="true" outlineLevel="0" collapsed="false">
      <c r="A3529" s="0" t="s">
        <v>5336</v>
      </c>
      <c r="B3529" s="0" t="s">
        <v>5337</v>
      </c>
      <c r="D3529" s="2" t="s">
        <v>60</v>
      </c>
      <c r="E3529" s="2" t="s">
        <v>60</v>
      </c>
      <c r="F3529" s="2" t="s">
        <v>60</v>
      </c>
      <c r="G3529" s="1" t="s">
        <v>60</v>
      </c>
      <c r="H3529" s="1" t="s">
        <v>60</v>
      </c>
      <c r="I3529" s="1" t="s">
        <v>60</v>
      </c>
      <c r="K3529" s="6" t="n">
        <f aca="false">COUNT(D3529:I3529)</f>
        <v>0</v>
      </c>
    </row>
    <row r="3530" customFormat="false" ht="15" hidden="false" customHeight="true" outlineLevel="0" collapsed="false">
      <c r="A3530" s="0" t="s">
        <v>5390</v>
      </c>
      <c r="B3530" s="0" t="s">
        <v>5391</v>
      </c>
      <c r="D3530" s="2" t="s">
        <v>60</v>
      </c>
      <c r="E3530" s="2" t="s">
        <v>60</v>
      </c>
      <c r="F3530" s="2" t="s">
        <v>60</v>
      </c>
      <c r="G3530" s="1" t="s">
        <v>60</v>
      </c>
      <c r="H3530" s="1" t="s">
        <v>60</v>
      </c>
      <c r="I3530" s="1" t="s">
        <v>60</v>
      </c>
      <c r="K3530" s="6" t="n">
        <f aca="false">COUNT(D3530:I3530)</f>
        <v>0</v>
      </c>
    </row>
    <row r="3531" customFormat="false" ht="15" hidden="false" customHeight="true" outlineLevel="0" collapsed="false">
      <c r="A3531" s="0" t="s">
        <v>5417</v>
      </c>
      <c r="B3531" s="0" t="s">
        <v>5418</v>
      </c>
      <c r="D3531" s="2" t="s">
        <v>60</v>
      </c>
      <c r="E3531" s="2" t="s">
        <v>60</v>
      </c>
      <c r="F3531" s="2" t="s">
        <v>60</v>
      </c>
      <c r="G3531" s="1" t="s">
        <v>60</v>
      </c>
      <c r="H3531" s="1" t="s">
        <v>60</v>
      </c>
      <c r="I3531" s="1" t="s">
        <v>60</v>
      </c>
      <c r="K3531" s="6" t="n">
        <f aca="false">COUNT(D3531:I3531)</f>
        <v>0</v>
      </c>
    </row>
    <row r="3532" customFormat="false" ht="15" hidden="false" customHeight="true" outlineLevel="0" collapsed="false">
      <c r="A3532" s="0" t="s">
        <v>5429</v>
      </c>
      <c r="B3532" s="0" t="s">
        <v>5430</v>
      </c>
      <c r="D3532" s="2" t="s">
        <v>60</v>
      </c>
      <c r="E3532" s="2" t="s">
        <v>60</v>
      </c>
      <c r="F3532" s="2" t="s">
        <v>60</v>
      </c>
      <c r="G3532" s="1" t="s">
        <v>60</v>
      </c>
      <c r="H3532" s="1" t="s">
        <v>60</v>
      </c>
      <c r="I3532" s="1" t="s">
        <v>60</v>
      </c>
      <c r="K3532" s="6" t="n">
        <f aca="false">COUNT(D3532:I3532)</f>
        <v>0</v>
      </c>
    </row>
    <row r="3533" customFormat="false" ht="15" hidden="false" customHeight="true" outlineLevel="0" collapsed="false">
      <c r="A3533" s="0" t="s">
        <v>5447</v>
      </c>
      <c r="B3533" s="0" t="s">
        <v>5448</v>
      </c>
      <c r="D3533" s="2" t="s">
        <v>60</v>
      </c>
      <c r="E3533" s="2" t="s">
        <v>60</v>
      </c>
      <c r="F3533" s="2" t="s">
        <v>60</v>
      </c>
      <c r="G3533" s="1" t="s">
        <v>60</v>
      </c>
      <c r="H3533" s="1" t="s">
        <v>60</v>
      </c>
      <c r="I3533" s="1" t="s">
        <v>60</v>
      </c>
      <c r="K3533" s="6" t="n">
        <f aca="false">COUNT(D3533:I3533)</f>
        <v>0</v>
      </c>
    </row>
    <row r="3534" customFormat="false" ht="15" hidden="false" customHeight="true" outlineLevel="0" collapsed="false">
      <c r="A3534" s="0" t="s">
        <v>5468</v>
      </c>
      <c r="B3534" s="0" t="s">
        <v>5469</v>
      </c>
      <c r="D3534" s="2" t="s">
        <v>60</v>
      </c>
      <c r="E3534" s="2" t="s">
        <v>60</v>
      </c>
      <c r="F3534" s="2" t="s">
        <v>60</v>
      </c>
      <c r="G3534" s="1" t="s">
        <v>60</v>
      </c>
      <c r="H3534" s="1" t="s">
        <v>60</v>
      </c>
      <c r="I3534" s="1" t="s">
        <v>60</v>
      </c>
      <c r="K3534" s="6" t="n">
        <f aca="false">COUNT(D3534:I3534)</f>
        <v>0</v>
      </c>
    </row>
    <row r="3535" customFormat="false" ht="15" hidden="false" customHeight="true" outlineLevel="0" collapsed="false">
      <c r="A3535" s="0" t="s">
        <v>5474</v>
      </c>
      <c r="B3535" s="0" t="s">
        <v>5475</v>
      </c>
      <c r="D3535" s="2" t="s">
        <v>60</v>
      </c>
      <c r="E3535" s="2" t="s">
        <v>60</v>
      </c>
      <c r="F3535" s="2" t="s">
        <v>60</v>
      </c>
      <c r="G3535" s="1" t="s">
        <v>60</v>
      </c>
      <c r="H3535" s="1" t="s">
        <v>60</v>
      </c>
      <c r="I3535" s="1" t="s">
        <v>60</v>
      </c>
      <c r="K3535" s="6" t="n">
        <f aca="false">COUNT(D3535:I3535)</f>
        <v>0</v>
      </c>
    </row>
    <row r="3536" customFormat="false" ht="15" hidden="false" customHeight="true" outlineLevel="0" collapsed="false">
      <c r="A3536" s="0" t="s">
        <v>5489</v>
      </c>
      <c r="B3536" s="0" t="s">
        <v>5490</v>
      </c>
      <c r="D3536" s="2" t="s">
        <v>60</v>
      </c>
      <c r="E3536" s="2" t="s">
        <v>60</v>
      </c>
      <c r="F3536" s="2" t="s">
        <v>60</v>
      </c>
      <c r="G3536" s="1" t="s">
        <v>60</v>
      </c>
      <c r="H3536" s="1" t="s">
        <v>60</v>
      </c>
      <c r="I3536" s="1" t="s">
        <v>60</v>
      </c>
      <c r="K3536" s="6" t="n">
        <f aca="false">COUNT(D3536:I3536)</f>
        <v>0</v>
      </c>
    </row>
    <row r="3537" customFormat="false" ht="15" hidden="false" customHeight="true" outlineLevel="0" collapsed="false">
      <c r="A3537" s="0" t="s">
        <v>5522</v>
      </c>
      <c r="B3537" s="0" t="s">
        <v>5523</v>
      </c>
      <c r="D3537" s="2" t="s">
        <v>60</v>
      </c>
      <c r="E3537" s="2" t="s">
        <v>60</v>
      </c>
      <c r="F3537" s="2" t="s">
        <v>60</v>
      </c>
      <c r="G3537" s="1" t="s">
        <v>60</v>
      </c>
      <c r="H3537" s="1" t="s">
        <v>60</v>
      </c>
      <c r="I3537" s="1" t="s">
        <v>60</v>
      </c>
      <c r="K3537" s="6" t="n">
        <f aca="false">COUNT(D3537:I3537)</f>
        <v>0</v>
      </c>
    </row>
    <row r="3538" customFormat="false" ht="15" hidden="false" customHeight="true" outlineLevel="0" collapsed="false">
      <c r="A3538" s="0" t="s">
        <v>5552</v>
      </c>
      <c r="B3538" s="0" t="s">
        <v>5553</v>
      </c>
      <c r="D3538" s="2" t="s">
        <v>60</v>
      </c>
      <c r="E3538" s="2" t="s">
        <v>60</v>
      </c>
      <c r="F3538" s="2" t="s">
        <v>60</v>
      </c>
      <c r="G3538" s="1" t="s">
        <v>60</v>
      </c>
      <c r="H3538" s="1" t="s">
        <v>60</v>
      </c>
      <c r="I3538" s="1" t="s">
        <v>60</v>
      </c>
      <c r="K3538" s="6" t="n">
        <f aca="false">COUNT(D3538:I3538)</f>
        <v>0</v>
      </c>
    </row>
    <row r="3539" customFormat="false" ht="15" hidden="false" customHeight="true" outlineLevel="0" collapsed="false">
      <c r="A3539" s="0" t="s">
        <v>5630</v>
      </c>
      <c r="B3539" s="0" t="s">
        <v>5631</v>
      </c>
      <c r="D3539" s="2" t="s">
        <v>60</v>
      </c>
      <c r="E3539" s="2" t="s">
        <v>60</v>
      </c>
      <c r="F3539" s="2" t="s">
        <v>60</v>
      </c>
      <c r="G3539" s="1" t="s">
        <v>60</v>
      </c>
      <c r="H3539" s="1" t="s">
        <v>60</v>
      </c>
      <c r="I3539" s="1" t="s">
        <v>60</v>
      </c>
      <c r="K3539" s="6" t="n">
        <f aca="false">COUNT(D3539:I3539)</f>
        <v>0</v>
      </c>
    </row>
    <row r="3540" customFormat="false" ht="15" hidden="false" customHeight="true" outlineLevel="0" collapsed="false">
      <c r="A3540" s="0" t="s">
        <v>5639</v>
      </c>
      <c r="B3540" s="0" t="s">
        <v>5640</v>
      </c>
      <c r="D3540" s="2" t="s">
        <v>60</v>
      </c>
      <c r="E3540" s="2" t="s">
        <v>60</v>
      </c>
      <c r="F3540" s="2" t="s">
        <v>60</v>
      </c>
      <c r="G3540" s="1" t="s">
        <v>60</v>
      </c>
      <c r="H3540" s="1" t="s">
        <v>60</v>
      </c>
      <c r="I3540" s="1" t="s">
        <v>60</v>
      </c>
      <c r="K3540" s="6" t="n">
        <f aca="false">COUNT(D3540:I3540)</f>
        <v>0</v>
      </c>
    </row>
    <row r="3541" customFormat="false" ht="15" hidden="false" customHeight="true" outlineLevel="0" collapsed="false">
      <c r="A3541" s="0" t="s">
        <v>5663</v>
      </c>
      <c r="B3541" s="0" t="s">
        <v>5664</v>
      </c>
      <c r="D3541" s="2" t="s">
        <v>60</v>
      </c>
      <c r="E3541" s="2" t="s">
        <v>60</v>
      </c>
      <c r="F3541" s="2" t="s">
        <v>60</v>
      </c>
      <c r="G3541" s="1" t="s">
        <v>60</v>
      </c>
      <c r="H3541" s="1" t="s">
        <v>60</v>
      </c>
      <c r="I3541" s="1" t="s">
        <v>60</v>
      </c>
      <c r="K3541" s="6" t="n">
        <f aca="false">COUNT(D3541:I3541)</f>
        <v>0</v>
      </c>
    </row>
    <row r="3542" customFormat="false" ht="15" hidden="false" customHeight="true" outlineLevel="0" collapsed="false">
      <c r="A3542" s="0" t="s">
        <v>5729</v>
      </c>
      <c r="B3542" s="0" t="s">
        <v>5730</v>
      </c>
      <c r="D3542" s="2" t="s">
        <v>60</v>
      </c>
      <c r="E3542" s="2" t="s">
        <v>60</v>
      </c>
      <c r="F3542" s="2" t="s">
        <v>60</v>
      </c>
      <c r="G3542" s="1" t="s">
        <v>60</v>
      </c>
      <c r="H3542" s="1" t="s">
        <v>60</v>
      </c>
      <c r="I3542" s="1" t="s">
        <v>60</v>
      </c>
      <c r="K3542" s="6" t="n">
        <f aca="false">COUNT(D3542:I3542)</f>
        <v>0</v>
      </c>
    </row>
    <row r="3543" customFormat="false" ht="15" hidden="false" customHeight="true" outlineLevel="0" collapsed="false">
      <c r="A3543" s="0" t="s">
        <v>5882</v>
      </c>
      <c r="B3543" s="0" t="s">
        <v>5883</v>
      </c>
      <c r="D3543" s="2" t="s">
        <v>60</v>
      </c>
      <c r="E3543" s="2" t="s">
        <v>60</v>
      </c>
      <c r="F3543" s="2" t="s">
        <v>60</v>
      </c>
      <c r="G3543" s="1" t="s">
        <v>60</v>
      </c>
      <c r="H3543" s="1" t="s">
        <v>60</v>
      </c>
      <c r="I3543" s="1" t="s">
        <v>60</v>
      </c>
      <c r="K3543" s="6" t="n">
        <f aca="false">COUNT(D3543:I3543)</f>
        <v>0</v>
      </c>
    </row>
    <row r="3544" customFormat="false" ht="15" hidden="false" customHeight="true" outlineLevel="0" collapsed="false">
      <c r="A3544" s="0" t="s">
        <v>5924</v>
      </c>
      <c r="B3544" s="0" t="s">
        <v>5925</v>
      </c>
      <c r="D3544" s="2" t="s">
        <v>60</v>
      </c>
      <c r="E3544" s="2" t="s">
        <v>60</v>
      </c>
      <c r="F3544" s="2" t="s">
        <v>60</v>
      </c>
      <c r="G3544" s="1" t="s">
        <v>60</v>
      </c>
      <c r="H3544" s="1" t="s">
        <v>60</v>
      </c>
      <c r="I3544" s="1" t="s">
        <v>60</v>
      </c>
      <c r="K3544" s="6" t="n">
        <f aca="false">COUNT(D3544:I3544)</f>
        <v>0</v>
      </c>
    </row>
    <row r="3545" customFormat="false" ht="15" hidden="false" customHeight="true" outlineLevel="0" collapsed="false">
      <c r="A3545" s="0" t="s">
        <v>5936</v>
      </c>
      <c r="B3545" s="0" t="s">
        <v>5937</v>
      </c>
      <c r="D3545" s="2" t="s">
        <v>60</v>
      </c>
      <c r="E3545" s="2" t="s">
        <v>60</v>
      </c>
      <c r="F3545" s="2" t="s">
        <v>60</v>
      </c>
      <c r="G3545" s="1" t="s">
        <v>60</v>
      </c>
      <c r="H3545" s="1" t="s">
        <v>60</v>
      </c>
      <c r="I3545" s="1" t="s">
        <v>60</v>
      </c>
      <c r="K3545" s="6" t="n">
        <f aca="false">COUNT(D3545:I3545)</f>
        <v>0</v>
      </c>
    </row>
    <row r="3546" customFormat="false" ht="15" hidden="false" customHeight="true" outlineLevel="0" collapsed="false">
      <c r="A3546" s="0" t="s">
        <v>6041</v>
      </c>
      <c r="B3546" s="0" t="s">
        <v>6042</v>
      </c>
      <c r="D3546" s="2" t="s">
        <v>60</v>
      </c>
      <c r="E3546" s="2" t="s">
        <v>60</v>
      </c>
      <c r="F3546" s="2" t="s">
        <v>60</v>
      </c>
      <c r="G3546" s="1" t="s">
        <v>60</v>
      </c>
      <c r="H3546" s="1" t="s">
        <v>60</v>
      </c>
      <c r="I3546" s="1" t="s">
        <v>60</v>
      </c>
      <c r="K3546" s="6" t="n">
        <f aca="false">COUNT(D3546:I3546)</f>
        <v>0</v>
      </c>
    </row>
    <row r="3547" customFormat="false" ht="15" hidden="false" customHeight="true" outlineLevel="0" collapsed="false">
      <c r="A3547" s="0" t="s">
        <v>6131</v>
      </c>
      <c r="B3547" s="0" t="s">
        <v>6132</v>
      </c>
      <c r="D3547" s="2" t="s">
        <v>60</v>
      </c>
      <c r="E3547" s="2" t="s">
        <v>60</v>
      </c>
      <c r="F3547" s="2" t="s">
        <v>60</v>
      </c>
      <c r="G3547" s="1" t="s">
        <v>60</v>
      </c>
      <c r="H3547" s="1" t="s">
        <v>60</v>
      </c>
      <c r="I3547" s="1" t="s">
        <v>60</v>
      </c>
      <c r="K3547" s="6" t="n">
        <f aca="false">COUNT(D3547:I3547)</f>
        <v>0</v>
      </c>
    </row>
    <row r="3548" customFormat="false" ht="15" hidden="false" customHeight="true" outlineLevel="0" collapsed="false">
      <c r="A3548" s="0" t="s">
        <v>6197</v>
      </c>
      <c r="B3548" s="0" t="s">
        <v>6198</v>
      </c>
      <c r="D3548" s="2" t="s">
        <v>60</v>
      </c>
      <c r="E3548" s="2" t="s">
        <v>60</v>
      </c>
      <c r="F3548" s="2" t="s">
        <v>60</v>
      </c>
      <c r="G3548" s="1" t="s">
        <v>60</v>
      </c>
      <c r="H3548" s="1" t="s">
        <v>60</v>
      </c>
      <c r="I3548" s="1" t="s">
        <v>60</v>
      </c>
      <c r="K3548" s="6" t="n">
        <f aca="false">COUNT(D3548:I3548)</f>
        <v>0</v>
      </c>
    </row>
    <row r="3549" customFormat="false" ht="15" hidden="false" customHeight="true" outlineLevel="0" collapsed="false">
      <c r="A3549" s="0" t="s">
        <v>6236</v>
      </c>
      <c r="B3549" s="0" t="s">
        <v>6237</v>
      </c>
      <c r="D3549" s="2" t="s">
        <v>60</v>
      </c>
      <c r="E3549" s="2" t="s">
        <v>60</v>
      </c>
      <c r="F3549" s="2" t="s">
        <v>60</v>
      </c>
      <c r="G3549" s="1" t="s">
        <v>60</v>
      </c>
      <c r="H3549" s="1" t="s">
        <v>60</v>
      </c>
      <c r="I3549" s="1" t="s">
        <v>60</v>
      </c>
      <c r="K3549" s="6" t="n">
        <f aca="false">COUNT(D3549:I3549)</f>
        <v>0</v>
      </c>
    </row>
    <row r="3550" customFormat="false" ht="15" hidden="false" customHeight="true" outlineLevel="0" collapsed="false">
      <c r="A3550" s="0" t="s">
        <v>6242</v>
      </c>
      <c r="B3550" s="0" t="s">
        <v>6243</v>
      </c>
      <c r="D3550" s="2" t="s">
        <v>60</v>
      </c>
      <c r="E3550" s="2" t="s">
        <v>60</v>
      </c>
      <c r="F3550" s="2" t="s">
        <v>60</v>
      </c>
      <c r="G3550" s="1" t="s">
        <v>60</v>
      </c>
      <c r="H3550" s="1" t="s">
        <v>60</v>
      </c>
      <c r="I3550" s="1" t="s">
        <v>60</v>
      </c>
      <c r="K3550" s="6" t="n">
        <f aca="false">COUNT(D3550:I3550)</f>
        <v>0</v>
      </c>
    </row>
    <row r="3551" customFormat="false" ht="15" hidden="false" customHeight="true" outlineLevel="0" collapsed="false">
      <c r="A3551" s="0" t="s">
        <v>6284</v>
      </c>
      <c r="B3551" s="0" t="s">
        <v>6285</v>
      </c>
      <c r="D3551" s="2" t="s">
        <v>60</v>
      </c>
      <c r="E3551" s="2" t="s">
        <v>60</v>
      </c>
      <c r="F3551" s="2" t="s">
        <v>60</v>
      </c>
      <c r="G3551" s="1" t="s">
        <v>60</v>
      </c>
      <c r="H3551" s="1" t="s">
        <v>60</v>
      </c>
      <c r="I3551" s="1" t="s">
        <v>60</v>
      </c>
      <c r="K3551" s="6" t="n">
        <f aca="false">COUNT(D3551:I3551)</f>
        <v>0</v>
      </c>
    </row>
    <row r="3552" customFormat="false" ht="15" hidden="false" customHeight="true" outlineLevel="0" collapsed="false">
      <c r="A3552" s="0" t="s">
        <v>6305</v>
      </c>
      <c r="B3552" s="0" t="s">
        <v>6306</v>
      </c>
      <c r="D3552" s="2" t="s">
        <v>60</v>
      </c>
      <c r="E3552" s="2" t="s">
        <v>60</v>
      </c>
      <c r="F3552" s="2" t="s">
        <v>60</v>
      </c>
      <c r="G3552" s="1" t="s">
        <v>60</v>
      </c>
      <c r="H3552" s="1" t="s">
        <v>60</v>
      </c>
      <c r="I3552" s="1" t="s">
        <v>60</v>
      </c>
      <c r="K3552" s="6" t="n">
        <f aca="false">COUNT(D3552:I3552)</f>
        <v>0</v>
      </c>
    </row>
    <row r="3553" customFormat="false" ht="15" hidden="false" customHeight="true" outlineLevel="0" collapsed="false">
      <c r="A3553" s="0" t="s">
        <v>6347</v>
      </c>
      <c r="B3553" s="0" t="s">
        <v>6348</v>
      </c>
      <c r="D3553" s="2" t="s">
        <v>60</v>
      </c>
      <c r="E3553" s="2" t="s">
        <v>60</v>
      </c>
      <c r="F3553" s="2" t="s">
        <v>60</v>
      </c>
      <c r="G3553" s="1" t="s">
        <v>60</v>
      </c>
      <c r="H3553" s="1" t="s">
        <v>60</v>
      </c>
      <c r="I3553" s="1" t="s">
        <v>60</v>
      </c>
      <c r="K3553" s="6" t="n">
        <f aca="false">COUNT(D3553:I3553)</f>
        <v>0</v>
      </c>
    </row>
    <row r="3554" customFormat="false" ht="15" hidden="false" customHeight="true" outlineLevel="0" collapsed="false">
      <c r="A3554" s="0" t="s">
        <v>6362</v>
      </c>
      <c r="B3554" s="0" t="s">
        <v>6363</v>
      </c>
      <c r="D3554" s="2" t="s">
        <v>60</v>
      </c>
      <c r="E3554" s="2" t="s">
        <v>60</v>
      </c>
      <c r="F3554" s="2" t="s">
        <v>60</v>
      </c>
      <c r="G3554" s="1" t="s">
        <v>60</v>
      </c>
      <c r="H3554" s="1" t="s">
        <v>60</v>
      </c>
      <c r="I3554" s="1" t="s">
        <v>60</v>
      </c>
      <c r="K3554" s="6" t="n">
        <f aca="false">COUNT(D3554:I3554)</f>
        <v>0</v>
      </c>
    </row>
    <row r="3555" customFormat="false" ht="15" hidden="false" customHeight="true" outlineLevel="0" collapsed="false">
      <c r="A3555" s="0" t="s">
        <v>6449</v>
      </c>
      <c r="B3555" s="0" t="s">
        <v>6450</v>
      </c>
      <c r="D3555" s="2" t="s">
        <v>60</v>
      </c>
      <c r="E3555" s="2" t="s">
        <v>60</v>
      </c>
      <c r="F3555" s="2" t="s">
        <v>60</v>
      </c>
      <c r="G3555" s="1" t="s">
        <v>60</v>
      </c>
      <c r="H3555" s="1" t="s">
        <v>60</v>
      </c>
      <c r="I3555" s="1" t="s">
        <v>60</v>
      </c>
      <c r="K3555" s="6" t="n">
        <f aca="false">COUNT(D3555:I3555)</f>
        <v>0</v>
      </c>
    </row>
    <row r="3556" customFormat="false" ht="15" hidden="false" customHeight="true" outlineLevel="0" collapsed="false">
      <c r="A3556" s="0" t="s">
        <v>6467</v>
      </c>
      <c r="B3556" s="0" t="s">
        <v>6468</v>
      </c>
      <c r="D3556" s="2" t="s">
        <v>60</v>
      </c>
      <c r="E3556" s="2" t="s">
        <v>60</v>
      </c>
      <c r="F3556" s="2" t="s">
        <v>60</v>
      </c>
      <c r="G3556" s="1" t="s">
        <v>60</v>
      </c>
      <c r="H3556" s="1" t="s">
        <v>60</v>
      </c>
      <c r="I3556" s="1" t="s">
        <v>60</v>
      </c>
      <c r="K3556" s="6" t="n">
        <f aca="false">COUNT(D3556:I3556)</f>
        <v>0</v>
      </c>
    </row>
    <row r="3557" customFormat="false" ht="15" hidden="false" customHeight="true" outlineLevel="0" collapsed="false">
      <c r="A3557" s="0" t="s">
        <v>6524</v>
      </c>
      <c r="B3557" s="0" t="s">
        <v>6525</v>
      </c>
      <c r="D3557" s="2" t="s">
        <v>60</v>
      </c>
      <c r="E3557" s="2" t="s">
        <v>60</v>
      </c>
      <c r="F3557" s="2" t="s">
        <v>60</v>
      </c>
      <c r="G3557" s="1" t="s">
        <v>60</v>
      </c>
      <c r="H3557" s="1" t="s">
        <v>60</v>
      </c>
      <c r="I3557" s="1" t="s">
        <v>60</v>
      </c>
      <c r="K3557" s="6" t="n">
        <f aca="false">COUNT(D3557:I3557)</f>
        <v>0</v>
      </c>
    </row>
    <row r="3558" customFormat="false" ht="15" hidden="false" customHeight="true" outlineLevel="0" collapsed="false">
      <c r="A3558" s="0" t="s">
        <v>6539</v>
      </c>
      <c r="B3558" s="0" t="s">
        <v>6540</v>
      </c>
      <c r="D3558" s="2" t="s">
        <v>60</v>
      </c>
      <c r="E3558" s="2" t="s">
        <v>60</v>
      </c>
      <c r="F3558" s="2" t="s">
        <v>60</v>
      </c>
      <c r="G3558" s="1" t="s">
        <v>60</v>
      </c>
      <c r="H3558" s="1" t="s">
        <v>60</v>
      </c>
      <c r="I3558" s="1" t="s">
        <v>60</v>
      </c>
      <c r="K3558" s="6" t="n">
        <f aca="false">COUNT(D3558:I3558)</f>
        <v>0</v>
      </c>
    </row>
    <row r="3559" customFormat="false" ht="15" hidden="false" customHeight="true" outlineLevel="0" collapsed="false">
      <c r="A3559" s="0" t="s">
        <v>6590</v>
      </c>
      <c r="B3559" s="0" t="s">
        <v>6591</v>
      </c>
      <c r="D3559" s="2" t="s">
        <v>60</v>
      </c>
      <c r="E3559" s="2" t="s">
        <v>60</v>
      </c>
      <c r="F3559" s="2" t="s">
        <v>60</v>
      </c>
      <c r="G3559" s="1" t="s">
        <v>60</v>
      </c>
      <c r="H3559" s="1" t="s">
        <v>60</v>
      </c>
      <c r="I3559" s="1" t="s">
        <v>60</v>
      </c>
      <c r="K3559" s="6" t="n">
        <f aca="false">COUNT(D3559:I3559)</f>
        <v>0</v>
      </c>
    </row>
    <row r="3560" customFormat="false" ht="15" hidden="false" customHeight="true" outlineLevel="0" collapsed="false">
      <c r="A3560" s="0" t="s">
        <v>6599</v>
      </c>
      <c r="B3560" s="0" t="s">
        <v>6600</v>
      </c>
      <c r="D3560" s="2" t="s">
        <v>60</v>
      </c>
      <c r="E3560" s="2" t="s">
        <v>60</v>
      </c>
      <c r="F3560" s="2" t="s">
        <v>60</v>
      </c>
      <c r="G3560" s="1" t="s">
        <v>60</v>
      </c>
      <c r="H3560" s="1" t="s">
        <v>60</v>
      </c>
      <c r="I3560" s="1" t="s">
        <v>60</v>
      </c>
      <c r="K3560" s="6" t="n">
        <f aca="false">COUNT(D3560:I3560)</f>
        <v>0</v>
      </c>
    </row>
    <row r="3561" customFormat="false" ht="15" hidden="false" customHeight="true" outlineLevel="0" collapsed="false">
      <c r="A3561" s="0" t="s">
        <v>6620</v>
      </c>
      <c r="B3561" s="0" t="s">
        <v>6621</v>
      </c>
      <c r="D3561" s="2" t="s">
        <v>60</v>
      </c>
      <c r="E3561" s="2" t="s">
        <v>60</v>
      </c>
      <c r="F3561" s="2" t="s">
        <v>60</v>
      </c>
      <c r="G3561" s="1" t="s">
        <v>60</v>
      </c>
      <c r="H3561" s="1" t="s">
        <v>60</v>
      </c>
      <c r="I3561" s="1" t="s">
        <v>60</v>
      </c>
      <c r="K3561" s="6" t="n">
        <f aca="false">COUNT(D3561:I3561)</f>
        <v>0</v>
      </c>
    </row>
    <row r="3562" customFormat="false" ht="15" hidden="false" customHeight="true" outlineLevel="0" collapsed="false">
      <c r="A3562" s="0" t="s">
        <v>6638</v>
      </c>
      <c r="B3562" s="0" t="s">
        <v>6639</v>
      </c>
      <c r="D3562" s="2" t="s">
        <v>60</v>
      </c>
      <c r="E3562" s="2" t="s">
        <v>60</v>
      </c>
      <c r="F3562" s="2" t="s">
        <v>60</v>
      </c>
      <c r="G3562" s="1" t="s">
        <v>60</v>
      </c>
      <c r="H3562" s="1" t="s">
        <v>60</v>
      </c>
      <c r="I3562" s="1" t="s">
        <v>60</v>
      </c>
      <c r="K3562" s="6" t="n">
        <f aca="false">COUNT(D3562:I3562)</f>
        <v>0</v>
      </c>
    </row>
    <row r="3563" customFormat="false" ht="15" hidden="false" customHeight="true" outlineLevel="0" collapsed="false">
      <c r="A3563" s="0" t="s">
        <v>6665</v>
      </c>
      <c r="B3563" s="0" t="s">
        <v>6666</v>
      </c>
      <c r="D3563" s="2" t="s">
        <v>60</v>
      </c>
      <c r="E3563" s="2" t="s">
        <v>60</v>
      </c>
      <c r="F3563" s="2" t="s">
        <v>60</v>
      </c>
      <c r="G3563" s="1" t="s">
        <v>60</v>
      </c>
      <c r="H3563" s="1" t="s">
        <v>60</v>
      </c>
      <c r="I3563" s="1" t="s">
        <v>60</v>
      </c>
      <c r="K3563" s="6" t="n">
        <f aca="false">COUNT(D3563:I3563)</f>
        <v>0</v>
      </c>
    </row>
    <row r="3564" customFormat="false" ht="15" hidden="false" customHeight="true" outlineLevel="0" collapsed="false">
      <c r="A3564" s="0" t="s">
        <v>6704</v>
      </c>
      <c r="B3564" s="0" t="s">
        <v>6705</v>
      </c>
      <c r="D3564" s="2" t="s">
        <v>60</v>
      </c>
      <c r="E3564" s="2" t="s">
        <v>60</v>
      </c>
      <c r="F3564" s="2" t="s">
        <v>60</v>
      </c>
      <c r="G3564" s="1" t="s">
        <v>60</v>
      </c>
      <c r="H3564" s="1" t="s">
        <v>60</v>
      </c>
      <c r="I3564" s="1" t="s">
        <v>60</v>
      </c>
      <c r="K3564" s="6" t="n">
        <f aca="false">COUNT(D3564:I3564)</f>
        <v>0</v>
      </c>
    </row>
    <row r="3565" customFormat="false" ht="15" hidden="false" customHeight="true" outlineLevel="0" collapsed="false">
      <c r="A3565" s="0" t="s">
        <v>6710</v>
      </c>
      <c r="B3565" s="0" t="s">
        <v>6711</v>
      </c>
      <c r="D3565" s="2" t="s">
        <v>60</v>
      </c>
      <c r="E3565" s="2" t="s">
        <v>60</v>
      </c>
      <c r="F3565" s="2" t="s">
        <v>60</v>
      </c>
      <c r="G3565" s="1" t="s">
        <v>60</v>
      </c>
      <c r="H3565" s="1" t="s">
        <v>60</v>
      </c>
      <c r="I3565" s="1" t="s">
        <v>60</v>
      </c>
      <c r="K3565" s="6" t="n">
        <f aca="false">COUNT(D3565:I3565)</f>
        <v>0</v>
      </c>
    </row>
    <row r="3566" customFormat="false" ht="15" hidden="false" customHeight="true" outlineLevel="0" collapsed="false">
      <c r="A3566" s="0" t="s">
        <v>6749</v>
      </c>
      <c r="B3566" s="0" t="s">
        <v>6750</v>
      </c>
      <c r="D3566" s="2" t="s">
        <v>60</v>
      </c>
      <c r="E3566" s="2" t="s">
        <v>60</v>
      </c>
      <c r="F3566" s="2" t="s">
        <v>60</v>
      </c>
      <c r="G3566" s="1" t="s">
        <v>60</v>
      </c>
      <c r="H3566" s="1" t="s">
        <v>60</v>
      </c>
      <c r="I3566" s="1" t="s">
        <v>60</v>
      </c>
      <c r="K3566" s="6" t="n">
        <f aca="false">COUNT(D3566:I3566)</f>
        <v>0</v>
      </c>
    </row>
    <row r="3567" customFormat="false" ht="15" hidden="false" customHeight="true" outlineLevel="0" collapsed="false">
      <c r="A3567" s="0" t="s">
        <v>6791</v>
      </c>
      <c r="B3567" s="0" t="s">
        <v>6792</v>
      </c>
      <c r="D3567" s="2" t="s">
        <v>60</v>
      </c>
      <c r="E3567" s="2" t="s">
        <v>60</v>
      </c>
      <c r="F3567" s="2" t="s">
        <v>60</v>
      </c>
      <c r="G3567" s="1" t="s">
        <v>60</v>
      </c>
      <c r="H3567" s="1" t="s">
        <v>60</v>
      </c>
      <c r="I3567" s="1" t="s">
        <v>60</v>
      </c>
      <c r="K3567" s="6" t="n">
        <f aca="false">COUNT(D3567:I3567)</f>
        <v>0</v>
      </c>
    </row>
    <row r="3568" customFormat="false" ht="15" hidden="false" customHeight="true" outlineLevel="0" collapsed="false">
      <c r="A3568" s="0" t="s">
        <v>6824</v>
      </c>
      <c r="B3568" s="0" t="s">
        <v>6825</v>
      </c>
      <c r="D3568" s="2" t="s">
        <v>60</v>
      </c>
      <c r="E3568" s="2" t="s">
        <v>60</v>
      </c>
      <c r="F3568" s="2" t="s">
        <v>60</v>
      </c>
      <c r="G3568" s="1" t="s">
        <v>60</v>
      </c>
      <c r="H3568" s="1" t="s">
        <v>60</v>
      </c>
      <c r="I3568" s="1" t="s">
        <v>60</v>
      </c>
      <c r="K3568" s="6" t="n">
        <f aca="false">COUNT(D3568:I3568)</f>
        <v>0</v>
      </c>
    </row>
    <row r="3569" customFormat="false" ht="15" hidden="false" customHeight="true" outlineLevel="0" collapsed="false">
      <c r="A3569" s="0" t="s">
        <v>6890</v>
      </c>
      <c r="B3569" s="0" t="s">
        <v>6891</v>
      </c>
      <c r="D3569" s="2" t="s">
        <v>60</v>
      </c>
      <c r="E3569" s="2" t="s">
        <v>60</v>
      </c>
      <c r="F3569" s="2" t="s">
        <v>60</v>
      </c>
      <c r="G3569" s="1" t="s">
        <v>60</v>
      </c>
      <c r="H3569" s="1" t="s">
        <v>60</v>
      </c>
      <c r="I3569" s="1" t="s">
        <v>60</v>
      </c>
      <c r="K3569" s="6" t="n">
        <f aca="false">COUNT(D3569:I3569)</f>
        <v>0</v>
      </c>
    </row>
    <row r="3570" customFormat="false" ht="15" hidden="false" customHeight="true" outlineLevel="0" collapsed="false">
      <c r="A3570" s="0" t="s">
        <v>6935</v>
      </c>
      <c r="B3570" s="0" t="s">
        <v>6936</v>
      </c>
      <c r="D3570" s="2" t="s">
        <v>60</v>
      </c>
      <c r="E3570" s="2" t="s">
        <v>60</v>
      </c>
      <c r="F3570" s="2" t="s">
        <v>60</v>
      </c>
      <c r="G3570" s="1" t="s">
        <v>60</v>
      </c>
      <c r="H3570" s="1" t="s">
        <v>60</v>
      </c>
      <c r="I3570" s="1" t="s">
        <v>60</v>
      </c>
      <c r="K3570" s="6" t="n">
        <f aca="false">COUNT(D3570:I3570)</f>
        <v>0</v>
      </c>
    </row>
    <row r="3571" customFormat="false" ht="15" hidden="false" customHeight="true" outlineLevel="0" collapsed="false">
      <c r="A3571" s="0" t="s">
        <v>6953</v>
      </c>
      <c r="B3571" s="0" t="s">
        <v>6954</v>
      </c>
      <c r="D3571" s="2" t="s">
        <v>60</v>
      </c>
      <c r="E3571" s="2" t="s">
        <v>60</v>
      </c>
      <c r="F3571" s="2" t="s">
        <v>60</v>
      </c>
      <c r="G3571" s="1" t="s">
        <v>60</v>
      </c>
      <c r="H3571" s="1" t="s">
        <v>60</v>
      </c>
      <c r="I3571" s="1" t="s">
        <v>60</v>
      </c>
      <c r="K3571" s="6" t="n">
        <f aca="false">COUNT(D3571:I3571)</f>
        <v>0</v>
      </c>
    </row>
    <row r="3572" customFormat="false" ht="15" hidden="false" customHeight="true" outlineLevel="0" collapsed="false">
      <c r="A3572" s="0" t="s">
        <v>7058</v>
      </c>
      <c r="B3572" s="0" t="s">
        <v>7059</v>
      </c>
      <c r="D3572" s="2" t="s">
        <v>60</v>
      </c>
      <c r="E3572" s="2" t="s">
        <v>60</v>
      </c>
      <c r="F3572" s="2" t="s">
        <v>60</v>
      </c>
      <c r="G3572" s="1" t="s">
        <v>60</v>
      </c>
      <c r="H3572" s="1" t="s">
        <v>60</v>
      </c>
      <c r="I3572" s="1" t="s">
        <v>60</v>
      </c>
      <c r="K3572" s="6" t="n">
        <f aca="false">COUNT(D3572:I3572)</f>
        <v>0</v>
      </c>
    </row>
    <row r="3573" customFormat="false" ht="15" hidden="false" customHeight="true" outlineLevel="0" collapsed="false">
      <c r="A3573" s="0" t="s">
        <v>7067</v>
      </c>
      <c r="B3573" s="0" t="s">
        <v>7068</v>
      </c>
      <c r="D3573" s="2" t="s">
        <v>60</v>
      </c>
      <c r="E3573" s="2" t="s">
        <v>60</v>
      </c>
      <c r="F3573" s="2" t="s">
        <v>60</v>
      </c>
      <c r="G3573" s="1" t="s">
        <v>60</v>
      </c>
      <c r="H3573" s="1" t="s">
        <v>60</v>
      </c>
      <c r="I3573" s="1" t="s">
        <v>60</v>
      </c>
      <c r="K3573" s="6" t="n">
        <f aca="false">COUNT(D3573:I3573)</f>
        <v>0</v>
      </c>
    </row>
    <row r="3574" customFormat="false" ht="15" hidden="false" customHeight="true" outlineLevel="0" collapsed="false">
      <c r="A3574" s="0" t="s">
        <v>7127</v>
      </c>
      <c r="B3574" s="0" t="s">
        <v>7128</v>
      </c>
      <c r="D3574" s="2" t="s">
        <v>60</v>
      </c>
      <c r="E3574" s="2" t="s">
        <v>60</v>
      </c>
      <c r="F3574" s="2" t="s">
        <v>60</v>
      </c>
      <c r="G3574" s="1" t="s">
        <v>60</v>
      </c>
      <c r="H3574" s="1" t="s">
        <v>60</v>
      </c>
      <c r="I3574" s="1" t="s">
        <v>60</v>
      </c>
      <c r="K3574" s="6" t="n">
        <f aca="false">COUNT(D3574:I3574)</f>
        <v>0</v>
      </c>
    </row>
    <row r="3575" customFormat="false" ht="15" hidden="false" customHeight="true" outlineLevel="0" collapsed="false">
      <c r="A3575" s="0" t="s">
        <v>7151</v>
      </c>
      <c r="B3575" s="0" t="s">
        <v>7152</v>
      </c>
      <c r="D3575" s="2" t="s">
        <v>60</v>
      </c>
      <c r="E3575" s="2" t="s">
        <v>60</v>
      </c>
      <c r="F3575" s="2" t="s">
        <v>60</v>
      </c>
      <c r="G3575" s="1" t="s">
        <v>60</v>
      </c>
      <c r="H3575" s="1" t="s">
        <v>60</v>
      </c>
      <c r="I3575" s="1" t="s">
        <v>60</v>
      </c>
      <c r="K3575" s="6" t="n">
        <f aca="false">COUNT(D3575:I3575)</f>
        <v>0</v>
      </c>
    </row>
    <row r="3576" customFormat="false" ht="15" hidden="false" customHeight="true" outlineLevel="0" collapsed="false">
      <c r="A3576" s="0" t="s">
        <v>7160</v>
      </c>
      <c r="B3576" s="0" t="s">
        <v>7161</v>
      </c>
      <c r="D3576" s="2" t="s">
        <v>60</v>
      </c>
      <c r="E3576" s="2" t="s">
        <v>60</v>
      </c>
      <c r="F3576" s="2" t="s">
        <v>60</v>
      </c>
      <c r="G3576" s="1" t="s">
        <v>60</v>
      </c>
      <c r="H3576" s="1" t="s">
        <v>60</v>
      </c>
      <c r="I3576" s="1" t="s">
        <v>60</v>
      </c>
      <c r="K3576" s="6" t="n">
        <f aca="false">COUNT(D3576:I3576)</f>
        <v>0</v>
      </c>
    </row>
    <row r="3577" customFormat="false" ht="15" hidden="false" customHeight="true" outlineLevel="0" collapsed="false">
      <c r="A3577" s="0" t="s">
        <v>7217</v>
      </c>
      <c r="B3577" s="0" t="s">
        <v>7218</v>
      </c>
      <c r="D3577" s="2" t="s">
        <v>60</v>
      </c>
      <c r="E3577" s="2" t="s">
        <v>60</v>
      </c>
      <c r="F3577" s="2" t="s">
        <v>60</v>
      </c>
      <c r="G3577" s="1" t="s">
        <v>60</v>
      </c>
      <c r="H3577" s="1" t="s">
        <v>60</v>
      </c>
      <c r="I3577" s="1" t="s">
        <v>60</v>
      </c>
      <c r="K3577" s="6" t="n">
        <f aca="false">COUNT(D3577:I3577)</f>
        <v>0</v>
      </c>
    </row>
    <row r="3578" customFormat="false" ht="15" hidden="false" customHeight="true" outlineLevel="0" collapsed="false">
      <c r="A3578" s="0" t="s">
        <v>7238</v>
      </c>
      <c r="B3578" s="0" t="s">
        <v>7239</v>
      </c>
      <c r="D3578" s="2" t="s">
        <v>60</v>
      </c>
      <c r="E3578" s="2" t="s">
        <v>60</v>
      </c>
      <c r="F3578" s="2" t="s">
        <v>60</v>
      </c>
      <c r="G3578" s="1" t="s">
        <v>60</v>
      </c>
      <c r="H3578" s="1" t="s">
        <v>60</v>
      </c>
      <c r="I3578" s="1" t="s">
        <v>60</v>
      </c>
      <c r="K3578" s="6" t="n">
        <f aca="false">COUNT(D3578:I3578)</f>
        <v>0</v>
      </c>
    </row>
    <row r="3579" customFormat="false" ht="15" hidden="false" customHeight="true" outlineLevel="0" collapsed="false">
      <c r="A3579" s="0" t="s">
        <v>7286</v>
      </c>
      <c r="B3579" s="0" t="s">
        <v>7287</v>
      </c>
      <c r="D3579" s="2" t="s">
        <v>60</v>
      </c>
      <c r="E3579" s="2" t="s">
        <v>60</v>
      </c>
      <c r="F3579" s="2" t="s">
        <v>60</v>
      </c>
      <c r="G3579" s="1" t="s">
        <v>60</v>
      </c>
      <c r="H3579" s="1" t="s">
        <v>60</v>
      </c>
      <c r="I3579" s="1" t="s">
        <v>60</v>
      </c>
      <c r="K3579" s="6" t="n">
        <f aca="false">COUNT(D3579:I3579)</f>
        <v>0</v>
      </c>
    </row>
    <row r="3580" customFormat="false" ht="15" hidden="false" customHeight="true" outlineLevel="0" collapsed="false">
      <c r="A3580" s="0" t="s">
        <v>7403</v>
      </c>
      <c r="B3580" s="0" t="s">
        <v>7404</v>
      </c>
      <c r="D3580" s="2" t="s">
        <v>60</v>
      </c>
      <c r="E3580" s="2" t="s">
        <v>60</v>
      </c>
      <c r="F3580" s="2" t="s">
        <v>60</v>
      </c>
      <c r="G3580" s="1" t="s">
        <v>60</v>
      </c>
      <c r="H3580" s="1" t="s">
        <v>60</v>
      </c>
      <c r="I3580" s="1" t="s">
        <v>60</v>
      </c>
      <c r="K3580" s="6" t="n">
        <f aca="false">COUNT(D3580:I3580)</f>
        <v>0</v>
      </c>
    </row>
    <row r="3581" customFormat="false" ht="15" hidden="false" customHeight="true" outlineLevel="0" collapsed="false">
      <c r="A3581" s="0" t="s">
        <v>7433</v>
      </c>
      <c r="B3581" s="0" t="s">
        <v>7434</v>
      </c>
      <c r="D3581" s="2" t="s">
        <v>60</v>
      </c>
      <c r="E3581" s="2" t="s">
        <v>60</v>
      </c>
      <c r="F3581" s="2" t="s">
        <v>60</v>
      </c>
      <c r="G3581" s="1" t="s">
        <v>60</v>
      </c>
      <c r="H3581" s="1" t="s">
        <v>60</v>
      </c>
      <c r="I3581" s="1" t="s">
        <v>60</v>
      </c>
      <c r="K3581" s="6" t="n">
        <f aca="false">COUNT(D3581:I3581)</f>
        <v>0</v>
      </c>
    </row>
    <row r="3582" customFormat="false" ht="15" hidden="false" customHeight="true" outlineLevel="0" collapsed="false">
      <c r="A3582" s="0" t="s">
        <v>7436</v>
      </c>
      <c r="B3582" s="0" t="s">
        <v>7437</v>
      </c>
      <c r="D3582" s="2" t="s">
        <v>60</v>
      </c>
      <c r="E3582" s="2" t="s">
        <v>60</v>
      </c>
      <c r="F3582" s="2" t="s">
        <v>60</v>
      </c>
      <c r="G3582" s="1" t="s">
        <v>60</v>
      </c>
      <c r="H3582" s="1" t="s">
        <v>60</v>
      </c>
      <c r="I3582" s="1" t="s">
        <v>60</v>
      </c>
      <c r="K3582" s="6" t="n">
        <f aca="false">COUNT(D3582:I3582)</f>
        <v>0</v>
      </c>
    </row>
    <row r="3583" customFormat="false" ht="15" hidden="false" customHeight="true" outlineLevel="0" collapsed="false">
      <c r="A3583" s="0" t="s">
        <v>7451</v>
      </c>
      <c r="B3583" s="0" t="s">
        <v>7452</v>
      </c>
      <c r="D3583" s="2" t="s">
        <v>60</v>
      </c>
      <c r="E3583" s="2" t="s">
        <v>60</v>
      </c>
      <c r="F3583" s="2" t="s">
        <v>60</v>
      </c>
      <c r="G3583" s="1" t="s">
        <v>60</v>
      </c>
      <c r="H3583" s="1" t="s">
        <v>60</v>
      </c>
      <c r="I3583" s="1" t="s">
        <v>60</v>
      </c>
      <c r="K3583" s="6" t="n">
        <f aca="false">COUNT(D3583:I3583)</f>
        <v>0</v>
      </c>
    </row>
    <row r="3584" customFormat="false" ht="15" hidden="false" customHeight="true" outlineLevel="0" collapsed="false">
      <c r="A3584" s="0" t="s">
        <v>7460</v>
      </c>
      <c r="B3584" s="0" t="s">
        <v>7461</v>
      </c>
      <c r="D3584" s="2" t="s">
        <v>60</v>
      </c>
      <c r="E3584" s="2" t="s">
        <v>60</v>
      </c>
      <c r="F3584" s="2" t="s">
        <v>60</v>
      </c>
      <c r="G3584" s="1" t="s">
        <v>60</v>
      </c>
      <c r="H3584" s="1" t="s">
        <v>60</v>
      </c>
      <c r="I3584" s="1" t="s">
        <v>60</v>
      </c>
      <c r="K3584" s="6" t="n">
        <f aca="false">COUNT(D3584:I3584)</f>
        <v>0</v>
      </c>
    </row>
    <row r="3585" customFormat="false" ht="15" hidden="false" customHeight="true" outlineLevel="0" collapsed="false">
      <c r="A3585" s="0" t="s">
        <v>7496</v>
      </c>
      <c r="B3585" s="0" t="s">
        <v>7497</v>
      </c>
      <c r="D3585" s="2" t="s">
        <v>60</v>
      </c>
      <c r="E3585" s="2" t="s">
        <v>60</v>
      </c>
      <c r="F3585" s="2" t="s">
        <v>60</v>
      </c>
      <c r="G3585" s="1" t="s">
        <v>60</v>
      </c>
      <c r="H3585" s="1" t="s">
        <v>60</v>
      </c>
      <c r="I3585" s="1" t="s">
        <v>60</v>
      </c>
      <c r="K3585" s="6" t="n">
        <f aca="false">COUNT(D3585:I3585)</f>
        <v>0</v>
      </c>
    </row>
    <row r="3586" customFormat="false" ht="15" hidden="false" customHeight="true" outlineLevel="0" collapsed="false">
      <c r="A3586" s="0" t="s">
        <v>7517</v>
      </c>
      <c r="B3586" s="0" t="s">
        <v>7518</v>
      </c>
      <c r="D3586" s="2" t="s">
        <v>60</v>
      </c>
      <c r="E3586" s="2" t="s">
        <v>60</v>
      </c>
      <c r="F3586" s="2" t="s">
        <v>60</v>
      </c>
      <c r="G3586" s="1" t="s">
        <v>60</v>
      </c>
      <c r="H3586" s="1" t="s">
        <v>60</v>
      </c>
      <c r="I3586" s="1" t="s">
        <v>60</v>
      </c>
      <c r="K3586" s="6" t="n">
        <f aca="false">COUNT(D3586:I3586)</f>
        <v>0</v>
      </c>
    </row>
    <row r="3587" customFormat="false" ht="15" hidden="false" customHeight="true" outlineLevel="0" collapsed="false">
      <c r="A3587" s="0" t="s">
        <v>7529</v>
      </c>
      <c r="B3587" s="0" t="s">
        <v>7530</v>
      </c>
      <c r="D3587" s="2" t="s">
        <v>60</v>
      </c>
      <c r="E3587" s="2" t="s">
        <v>60</v>
      </c>
      <c r="F3587" s="2" t="s">
        <v>60</v>
      </c>
      <c r="G3587" s="1" t="s">
        <v>60</v>
      </c>
      <c r="H3587" s="1" t="s">
        <v>60</v>
      </c>
      <c r="I3587" s="1" t="s">
        <v>60</v>
      </c>
      <c r="K3587" s="6" t="n">
        <f aca="false">COUNT(D3587:I3587)</f>
        <v>0</v>
      </c>
    </row>
    <row r="3588" customFormat="false" ht="15" hidden="false" customHeight="true" outlineLevel="0" collapsed="false">
      <c r="A3588" s="0" t="s">
        <v>7577</v>
      </c>
      <c r="B3588" s="0" t="s">
        <v>7578</v>
      </c>
      <c r="D3588" s="2" t="s">
        <v>60</v>
      </c>
      <c r="E3588" s="2" t="s">
        <v>60</v>
      </c>
      <c r="F3588" s="2" t="s">
        <v>60</v>
      </c>
      <c r="G3588" s="1" t="s">
        <v>60</v>
      </c>
      <c r="H3588" s="1" t="s">
        <v>60</v>
      </c>
      <c r="I3588" s="1" t="s">
        <v>60</v>
      </c>
      <c r="K3588" s="6" t="n">
        <f aca="false">COUNT(D3588:I3588)</f>
        <v>0</v>
      </c>
    </row>
    <row r="3589" customFormat="false" ht="15" hidden="false" customHeight="true" outlineLevel="0" collapsed="false">
      <c r="A3589" s="0" t="s">
        <v>7607</v>
      </c>
      <c r="B3589" s="0" t="s">
        <v>7608</v>
      </c>
      <c r="D3589" s="2" t="s">
        <v>60</v>
      </c>
      <c r="E3589" s="2" t="s">
        <v>60</v>
      </c>
      <c r="F3589" s="2" t="s">
        <v>60</v>
      </c>
      <c r="G3589" s="1" t="s">
        <v>60</v>
      </c>
      <c r="H3589" s="1" t="s">
        <v>60</v>
      </c>
      <c r="I3589" s="1" t="s">
        <v>60</v>
      </c>
      <c r="K3589" s="6" t="n">
        <f aca="false">COUNT(D3589:I3589)</f>
        <v>0</v>
      </c>
    </row>
    <row r="3590" customFormat="false" ht="15" hidden="false" customHeight="true" outlineLevel="0" collapsed="false">
      <c r="A3590" s="0" t="s">
        <v>7661</v>
      </c>
      <c r="B3590" s="0" t="s">
        <v>7662</v>
      </c>
      <c r="D3590" s="2" t="s">
        <v>60</v>
      </c>
      <c r="E3590" s="2" t="s">
        <v>60</v>
      </c>
      <c r="F3590" s="2" t="s">
        <v>60</v>
      </c>
      <c r="G3590" s="1" t="s">
        <v>60</v>
      </c>
      <c r="H3590" s="1" t="s">
        <v>60</v>
      </c>
      <c r="I3590" s="1" t="s">
        <v>60</v>
      </c>
      <c r="K3590" s="6" t="n">
        <f aca="false">COUNT(D3590:I3590)</f>
        <v>0</v>
      </c>
    </row>
    <row r="3591" customFormat="false" ht="15" hidden="false" customHeight="true" outlineLevel="0" collapsed="false">
      <c r="A3591" s="0" t="s">
        <v>7823</v>
      </c>
      <c r="B3591" s="0" t="s">
        <v>7824</v>
      </c>
      <c r="D3591" s="2" t="s">
        <v>60</v>
      </c>
      <c r="E3591" s="2" t="s">
        <v>60</v>
      </c>
      <c r="F3591" s="2" t="s">
        <v>60</v>
      </c>
      <c r="G3591" s="1" t="s">
        <v>60</v>
      </c>
      <c r="H3591" s="1" t="s">
        <v>60</v>
      </c>
      <c r="I3591" s="1" t="s">
        <v>60</v>
      </c>
      <c r="K3591" s="6" t="n">
        <f aca="false">COUNT(D3591:I3591)</f>
        <v>0</v>
      </c>
    </row>
    <row r="3592" customFormat="false" ht="15" hidden="false" customHeight="true" outlineLevel="0" collapsed="false">
      <c r="A3592" s="0" t="s">
        <v>7910</v>
      </c>
      <c r="B3592" s="0" t="s">
        <v>7911</v>
      </c>
      <c r="D3592" s="2" t="s">
        <v>60</v>
      </c>
      <c r="E3592" s="2" t="s">
        <v>60</v>
      </c>
      <c r="F3592" s="2" t="s">
        <v>60</v>
      </c>
      <c r="G3592" s="1" t="s">
        <v>60</v>
      </c>
      <c r="H3592" s="1" t="s">
        <v>60</v>
      </c>
      <c r="I3592" s="1" t="s">
        <v>60</v>
      </c>
      <c r="K3592" s="6" t="n">
        <f aca="false">COUNT(D3592:I3592)</f>
        <v>0</v>
      </c>
    </row>
    <row r="3593" customFormat="false" ht="15" hidden="false" customHeight="true" outlineLevel="0" collapsed="false">
      <c r="A3593" s="0" t="s">
        <v>7928</v>
      </c>
      <c r="B3593" s="0" t="s">
        <v>7929</v>
      </c>
      <c r="D3593" s="2" t="s">
        <v>60</v>
      </c>
      <c r="E3593" s="2" t="s">
        <v>60</v>
      </c>
      <c r="F3593" s="2" t="s">
        <v>60</v>
      </c>
      <c r="G3593" s="1" t="s">
        <v>60</v>
      </c>
      <c r="H3593" s="1" t="s">
        <v>60</v>
      </c>
      <c r="I3593" s="1" t="s">
        <v>60</v>
      </c>
      <c r="K3593" s="6" t="n">
        <f aca="false">COUNT(D3593:I3593)</f>
        <v>0</v>
      </c>
    </row>
    <row r="3594" customFormat="false" ht="15" hidden="false" customHeight="true" outlineLevel="0" collapsed="false">
      <c r="A3594" s="0" t="s">
        <v>7934</v>
      </c>
      <c r="B3594" s="0" t="s">
        <v>7935</v>
      </c>
      <c r="D3594" s="2" t="s">
        <v>60</v>
      </c>
      <c r="E3594" s="2" t="s">
        <v>60</v>
      </c>
      <c r="F3594" s="2" t="s">
        <v>60</v>
      </c>
      <c r="G3594" s="1" t="s">
        <v>60</v>
      </c>
      <c r="H3594" s="1" t="s">
        <v>60</v>
      </c>
      <c r="I3594" s="1" t="s">
        <v>60</v>
      </c>
      <c r="K3594" s="6" t="n">
        <f aca="false">COUNT(D3594:I3594)</f>
        <v>0</v>
      </c>
    </row>
    <row r="3595" customFormat="false" ht="15" hidden="false" customHeight="true" outlineLevel="0" collapsed="false">
      <c r="A3595" s="0" t="s">
        <v>7949</v>
      </c>
      <c r="B3595" s="0" t="s">
        <v>7950</v>
      </c>
      <c r="D3595" s="2" t="s">
        <v>60</v>
      </c>
      <c r="E3595" s="2" t="s">
        <v>60</v>
      </c>
      <c r="F3595" s="2" t="s">
        <v>60</v>
      </c>
      <c r="G3595" s="1" t="s">
        <v>60</v>
      </c>
      <c r="H3595" s="1" t="s">
        <v>60</v>
      </c>
      <c r="I3595" s="1" t="s">
        <v>60</v>
      </c>
      <c r="K3595" s="6" t="n">
        <f aca="false">COUNT(D3595:I3595)</f>
        <v>0</v>
      </c>
    </row>
    <row r="3596" customFormat="false" ht="15" hidden="false" customHeight="true" outlineLevel="0" collapsed="false">
      <c r="A3596" s="0" t="s">
        <v>8087</v>
      </c>
      <c r="B3596" s="0" t="s">
        <v>8088</v>
      </c>
      <c r="D3596" s="2" t="s">
        <v>60</v>
      </c>
      <c r="E3596" s="2" t="s">
        <v>60</v>
      </c>
      <c r="F3596" s="2" t="s">
        <v>60</v>
      </c>
      <c r="G3596" s="1" t="s">
        <v>60</v>
      </c>
      <c r="H3596" s="1" t="s">
        <v>60</v>
      </c>
      <c r="I3596" s="1" t="s">
        <v>60</v>
      </c>
      <c r="K3596" s="6" t="n">
        <f aca="false">COUNT(D3596:I3596)</f>
        <v>0</v>
      </c>
    </row>
    <row r="3597" customFormat="false" ht="15" hidden="false" customHeight="true" outlineLevel="0" collapsed="false">
      <c r="A3597" s="0" t="s">
        <v>8153</v>
      </c>
      <c r="B3597" s="0" t="s">
        <v>8154</v>
      </c>
      <c r="D3597" s="2" t="s">
        <v>60</v>
      </c>
      <c r="E3597" s="2" t="s">
        <v>60</v>
      </c>
      <c r="F3597" s="2" t="s">
        <v>60</v>
      </c>
      <c r="G3597" s="1" t="s">
        <v>60</v>
      </c>
      <c r="H3597" s="1" t="s">
        <v>60</v>
      </c>
      <c r="I3597" s="1" t="s">
        <v>60</v>
      </c>
      <c r="K3597" s="6" t="n">
        <f aca="false">COUNT(D3597:I3597)</f>
        <v>0</v>
      </c>
    </row>
    <row r="3598" customFormat="false" ht="15" hidden="false" customHeight="true" outlineLevel="0" collapsed="false">
      <c r="A3598" s="0" t="s">
        <v>8156</v>
      </c>
      <c r="B3598" s="0" t="s">
        <v>8157</v>
      </c>
      <c r="D3598" s="2" t="s">
        <v>60</v>
      </c>
      <c r="E3598" s="2" t="s">
        <v>60</v>
      </c>
      <c r="F3598" s="2" t="s">
        <v>60</v>
      </c>
      <c r="G3598" s="1" t="s">
        <v>60</v>
      </c>
      <c r="H3598" s="1" t="s">
        <v>60</v>
      </c>
      <c r="I3598" s="1" t="s">
        <v>60</v>
      </c>
      <c r="K3598" s="6" t="n">
        <f aca="false">COUNT(D3598:I3598)</f>
        <v>0</v>
      </c>
    </row>
    <row r="3599" customFormat="false" ht="15" hidden="false" customHeight="true" outlineLevel="0" collapsed="false">
      <c r="A3599" s="0" t="s">
        <v>8399</v>
      </c>
      <c r="B3599" s="0" t="s">
        <v>8400</v>
      </c>
      <c r="D3599" s="2" t="s">
        <v>60</v>
      </c>
      <c r="E3599" s="2" t="s">
        <v>60</v>
      </c>
      <c r="F3599" s="2" t="s">
        <v>60</v>
      </c>
      <c r="G3599" s="1" t="s">
        <v>60</v>
      </c>
      <c r="H3599" s="1" t="s">
        <v>60</v>
      </c>
      <c r="I3599" s="1" t="s">
        <v>60</v>
      </c>
      <c r="K3599" s="6" t="n">
        <f aca="false">COUNT(D3599:I3599)</f>
        <v>0</v>
      </c>
    </row>
    <row r="3600" customFormat="false" ht="15" hidden="false" customHeight="true" outlineLevel="0" collapsed="false">
      <c r="A3600" s="0" t="s">
        <v>8417</v>
      </c>
      <c r="B3600" s="0" t="s">
        <v>8418</v>
      </c>
      <c r="D3600" s="2" t="s">
        <v>60</v>
      </c>
      <c r="E3600" s="2" t="s">
        <v>60</v>
      </c>
      <c r="F3600" s="2" t="s">
        <v>60</v>
      </c>
      <c r="G3600" s="1" t="s">
        <v>60</v>
      </c>
      <c r="H3600" s="1" t="s">
        <v>60</v>
      </c>
      <c r="I3600" s="1" t="s">
        <v>60</v>
      </c>
      <c r="K3600" s="6" t="n">
        <f aca="false">COUNT(D3600:I3600)</f>
        <v>0</v>
      </c>
    </row>
    <row r="3601" customFormat="false" ht="15" hidden="false" customHeight="true" outlineLevel="0" collapsed="false">
      <c r="A3601" s="0" t="s">
        <v>8438</v>
      </c>
      <c r="B3601" s="0" t="s">
        <v>8439</v>
      </c>
      <c r="D3601" s="2" t="s">
        <v>60</v>
      </c>
      <c r="E3601" s="2" t="s">
        <v>60</v>
      </c>
      <c r="F3601" s="2" t="s">
        <v>60</v>
      </c>
      <c r="G3601" s="1" t="s">
        <v>60</v>
      </c>
      <c r="H3601" s="1" t="s">
        <v>60</v>
      </c>
      <c r="I3601" s="1" t="s">
        <v>60</v>
      </c>
      <c r="K3601" s="6" t="n">
        <f aca="false">COUNT(D3601:I3601)</f>
        <v>0</v>
      </c>
    </row>
    <row r="3602" customFormat="false" ht="15" hidden="false" customHeight="true" outlineLevel="0" collapsed="false">
      <c r="A3602" s="0" t="s">
        <v>8450</v>
      </c>
      <c r="B3602" s="0" t="s">
        <v>8451</v>
      </c>
      <c r="D3602" s="2" t="s">
        <v>60</v>
      </c>
      <c r="E3602" s="2" t="s">
        <v>60</v>
      </c>
      <c r="F3602" s="2" t="s">
        <v>60</v>
      </c>
      <c r="G3602" s="1" t="s">
        <v>60</v>
      </c>
      <c r="H3602" s="1" t="s">
        <v>60</v>
      </c>
      <c r="I3602" s="1" t="s">
        <v>60</v>
      </c>
      <c r="K3602" s="6" t="n">
        <f aca="false">COUNT(D3602:I3602)</f>
        <v>0</v>
      </c>
    </row>
    <row r="3603" customFormat="false" ht="15" hidden="false" customHeight="true" outlineLevel="0" collapsed="false">
      <c r="A3603" s="0" t="s">
        <v>8459</v>
      </c>
      <c r="B3603" s="0" t="s">
        <v>8460</v>
      </c>
      <c r="D3603" s="2" t="s">
        <v>60</v>
      </c>
      <c r="E3603" s="2" t="s">
        <v>60</v>
      </c>
      <c r="F3603" s="2" t="s">
        <v>60</v>
      </c>
      <c r="G3603" s="1" t="s">
        <v>60</v>
      </c>
      <c r="H3603" s="1" t="s">
        <v>60</v>
      </c>
      <c r="I3603" s="1" t="s">
        <v>60</v>
      </c>
      <c r="K3603" s="6" t="n">
        <f aca="false">COUNT(D3603:I3603)</f>
        <v>0</v>
      </c>
    </row>
    <row r="3604" customFormat="false" ht="15" hidden="false" customHeight="true" outlineLevel="0" collapsed="false">
      <c r="A3604" s="0" t="s">
        <v>8486</v>
      </c>
      <c r="B3604" s="0" t="s">
        <v>8487</v>
      </c>
      <c r="D3604" s="2" t="s">
        <v>60</v>
      </c>
      <c r="E3604" s="2" t="s">
        <v>60</v>
      </c>
      <c r="F3604" s="2" t="s">
        <v>60</v>
      </c>
      <c r="G3604" s="1" t="s">
        <v>60</v>
      </c>
      <c r="H3604" s="1" t="s">
        <v>60</v>
      </c>
      <c r="I3604" s="1" t="s">
        <v>60</v>
      </c>
      <c r="K3604" s="6" t="n">
        <f aca="false">COUNT(D3604:I3604)</f>
        <v>0</v>
      </c>
    </row>
    <row r="3605" customFormat="false" ht="15" hidden="false" customHeight="true" outlineLevel="0" collapsed="false">
      <c r="A3605" s="0" t="s">
        <v>8498</v>
      </c>
      <c r="B3605" s="0" t="s">
        <v>8499</v>
      </c>
      <c r="D3605" s="2" t="s">
        <v>60</v>
      </c>
      <c r="E3605" s="2" t="s">
        <v>60</v>
      </c>
      <c r="F3605" s="2" t="s">
        <v>60</v>
      </c>
      <c r="G3605" s="1" t="s">
        <v>60</v>
      </c>
      <c r="H3605" s="1" t="s">
        <v>60</v>
      </c>
      <c r="I3605" s="1" t="s">
        <v>60</v>
      </c>
      <c r="K3605" s="6" t="n">
        <f aca="false">COUNT(D3605:I3605)</f>
        <v>0</v>
      </c>
    </row>
    <row r="3606" customFormat="false" ht="15" hidden="false" customHeight="true" outlineLevel="0" collapsed="false">
      <c r="A3606" s="0" t="s">
        <v>8501</v>
      </c>
      <c r="B3606" s="0" t="s">
        <v>8502</v>
      </c>
      <c r="D3606" s="2" t="s">
        <v>60</v>
      </c>
      <c r="E3606" s="2" t="s">
        <v>60</v>
      </c>
      <c r="F3606" s="2" t="s">
        <v>60</v>
      </c>
      <c r="G3606" s="1" t="s">
        <v>60</v>
      </c>
      <c r="H3606" s="1" t="s">
        <v>60</v>
      </c>
      <c r="I3606" s="1" t="s">
        <v>60</v>
      </c>
      <c r="K3606" s="6" t="n">
        <f aca="false">COUNT(D3606:I3606)</f>
        <v>0</v>
      </c>
    </row>
    <row r="3607" customFormat="false" ht="15" hidden="false" customHeight="true" outlineLevel="0" collapsed="false">
      <c r="A3607" s="0" t="s">
        <v>8543</v>
      </c>
      <c r="B3607" s="0" t="s">
        <v>8544</v>
      </c>
      <c r="D3607" s="2" t="s">
        <v>60</v>
      </c>
      <c r="E3607" s="2" t="s">
        <v>60</v>
      </c>
      <c r="F3607" s="2" t="s">
        <v>60</v>
      </c>
      <c r="G3607" s="1" t="s">
        <v>60</v>
      </c>
      <c r="H3607" s="1" t="s">
        <v>60</v>
      </c>
      <c r="I3607" s="1" t="s">
        <v>60</v>
      </c>
      <c r="K3607" s="6" t="n">
        <f aca="false">COUNT(D3607:I3607)</f>
        <v>0</v>
      </c>
    </row>
    <row r="3608" customFormat="false" ht="15" hidden="false" customHeight="true" outlineLevel="0" collapsed="false">
      <c r="A3608" s="0" t="s">
        <v>8570</v>
      </c>
      <c r="B3608" s="0" t="s">
        <v>8571</v>
      </c>
      <c r="D3608" s="2" t="s">
        <v>60</v>
      </c>
      <c r="E3608" s="2" t="s">
        <v>60</v>
      </c>
      <c r="F3608" s="2" t="s">
        <v>60</v>
      </c>
      <c r="G3608" s="1" t="s">
        <v>60</v>
      </c>
      <c r="H3608" s="1" t="s">
        <v>60</v>
      </c>
      <c r="I3608" s="1" t="s">
        <v>60</v>
      </c>
      <c r="K3608" s="6" t="n">
        <f aca="false">COUNT(D3608:I3608)</f>
        <v>0</v>
      </c>
    </row>
    <row r="3609" customFormat="false" ht="15" hidden="false" customHeight="true" outlineLevel="0" collapsed="false">
      <c r="A3609" s="0" t="s">
        <v>8585</v>
      </c>
      <c r="B3609" s="0" t="s">
        <v>8586</v>
      </c>
      <c r="D3609" s="2" t="s">
        <v>60</v>
      </c>
      <c r="E3609" s="2" t="s">
        <v>60</v>
      </c>
      <c r="F3609" s="2" t="s">
        <v>60</v>
      </c>
      <c r="G3609" s="1" t="s">
        <v>60</v>
      </c>
      <c r="H3609" s="1" t="s">
        <v>60</v>
      </c>
      <c r="I3609" s="1" t="s">
        <v>60</v>
      </c>
      <c r="K3609" s="6" t="n">
        <f aca="false">COUNT(D3609:I3609)</f>
        <v>0</v>
      </c>
    </row>
    <row r="3610" customFormat="false" ht="15" hidden="false" customHeight="true" outlineLevel="0" collapsed="false">
      <c r="A3610" s="0" t="s">
        <v>8594</v>
      </c>
      <c r="B3610" s="0" t="s">
        <v>8595</v>
      </c>
      <c r="D3610" s="2" t="s">
        <v>60</v>
      </c>
      <c r="E3610" s="2" t="s">
        <v>60</v>
      </c>
      <c r="F3610" s="2" t="s">
        <v>60</v>
      </c>
      <c r="G3610" s="1" t="s">
        <v>60</v>
      </c>
      <c r="H3610" s="1" t="s">
        <v>60</v>
      </c>
      <c r="I3610" s="1" t="s">
        <v>60</v>
      </c>
      <c r="K3610" s="6" t="n">
        <f aca="false">COUNT(D3610:I3610)</f>
        <v>0</v>
      </c>
    </row>
    <row r="3611" customFormat="false" ht="15" hidden="false" customHeight="true" outlineLevel="0" collapsed="false">
      <c r="A3611" s="0" t="s">
        <v>8603</v>
      </c>
      <c r="B3611" s="0" t="s">
        <v>8604</v>
      </c>
      <c r="D3611" s="2" t="s">
        <v>60</v>
      </c>
      <c r="E3611" s="2" t="s">
        <v>60</v>
      </c>
      <c r="F3611" s="2" t="s">
        <v>60</v>
      </c>
      <c r="G3611" s="1" t="s">
        <v>60</v>
      </c>
      <c r="H3611" s="1" t="s">
        <v>60</v>
      </c>
      <c r="I3611" s="1" t="s">
        <v>60</v>
      </c>
      <c r="K3611" s="6" t="n">
        <f aca="false">COUNT(D3611:I3611)</f>
        <v>0</v>
      </c>
    </row>
    <row r="3612" customFormat="false" ht="15" hidden="false" customHeight="true" outlineLevel="0" collapsed="false">
      <c r="A3612" s="0" t="s">
        <v>8627</v>
      </c>
      <c r="B3612" s="0" t="s">
        <v>8628</v>
      </c>
      <c r="D3612" s="2" t="s">
        <v>60</v>
      </c>
      <c r="E3612" s="2" t="s">
        <v>60</v>
      </c>
      <c r="F3612" s="2" t="s">
        <v>60</v>
      </c>
      <c r="G3612" s="1" t="s">
        <v>60</v>
      </c>
      <c r="H3612" s="1" t="s">
        <v>60</v>
      </c>
      <c r="I3612" s="1" t="s">
        <v>60</v>
      </c>
      <c r="K3612" s="6" t="n">
        <f aca="false">COUNT(D3612:I3612)</f>
        <v>0</v>
      </c>
    </row>
    <row r="3613" customFormat="false" ht="15" hidden="false" customHeight="true" outlineLevel="0" collapsed="false">
      <c r="A3613" s="0" t="s">
        <v>8666</v>
      </c>
      <c r="B3613" s="0" t="s">
        <v>8667</v>
      </c>
      <c r="D3613" s="2" t="s">
        <v>60</v>
      </c>
      <c r="E3613" s="2" t="s">
        <v>60</v>
      </c>
      <c r="F3613" s="2" t="s">
        <v>60</v>
      </c>
      <c r="G3613" s="1" t="s">
        <v>60</v>
      </c>
      <c r="H3613" s="1" t="s">
        <v>60</v>
      </c>
      <c r="I3613" s="1" t="s">
        <v>60</v>
      </c>
      <c r="K3613" s="6" t="n">
        <f aca="false">COUNT(D3613:I3613)</f>
        <v>0</v>
      </c>
    </row>
    <row r="3614" customFormat="false" ht="15" hidden="false" customHeight="true" outlineLevel="0" collapsed="false">
      <c r="A3614" s="0" t="s">
        <v>8714</v>
      </c>
      <c r="B3614" s="0" t="s">
        <v>8715</v>
      </c>
      <c r="D3614" s="2" t="s">
        <v>60</v>
      </c>
      <c r="E3614" s="2" t="s">
        <v>60</v>
      </c>
      <c r="F3614" s="2" t="s">
        <v>60</v>
      </c>
      <c r="G3614" s="1" t="s">
        <v>60</v>
      </c>
      <c r="H3614" s="1" t="s">
        <v>60</v>
      </c>
      <c r="I3614" s="1" t="s">
        <v>60</v>
      </c>
      <c r="K3614" s="6" t="n">
        <f aca="false">COUNT(D3614:I3614)</f>
        <v>0</v>
      </c>
    </row>
    <row r="3615" customFormat="false" ht="15" hidden="false" customHeight="true" outlineLevel="0" collapsed="false">
      <c r="A3615" s="0" t="s">
        <v>8735</v>
      </c>
      <c r="B3615" s="0" t="s">
        <v>8736</v>
      </c>
      <c r="D3615" s="2" t="s">
        <v>60</v>
      </c>
      <c r="E3615" s="2" t="s">
        <v>60</v>
      </c>
      <c r="F3615" s="2" t="s">
        <v>60</v>
      </c>
      <c r="G3615" s="1" t="s">
        <v>60</v>
      </c>
      <c r="H3615" s="1" t="s">
        <v>60</v>
      </c>
      <c r="I3615" s="1" t="s">
        <v>60</v>
      </c>
      <c r="K3615" s="6" t="n">
        <f aca="false">COUNT(D3615:I3615)</f>
        <v>0</v>
      </c>
    </row>
    <row r="3616" customFormat="false" ht="15" hidden="false" customHeight="true" outlineLevel="0" collapsed="false">
      <c r="A3616" s="0" t="s">
        <v>8789</v>
      </c>
      <c r="B3616" s="0" t="s">
        <v>8790</v>
      </c>
      <c r="D3616" s="2" t="s">
        <v>60</v>
      </c>
      <c r="E3616" s="2" t="s">
        <v>60</v>
      </c>
      <c r="F3616" s="2" t="s">
        <v>60</v>
      </c>
      <c r="G3616" s="1" t="s">
        <v>60</v>
      </c>
      <c r="H3616" s="1" t="s">
        <v>60</v>
      </c>
      <c r="I3616" s="1" t="s">
        <v>60</v>
      </c>
      <c r="K3616" s="6" t="n">
        <f aca="false">COUNT(D3616:I3616)</f>
        <v>0</v>
      </c>
    </row>
    <row r="3617" customFormat="false" ht="15" hidden="false" customHeight="true" outlineLevel="0" collapsed="false">
      <c r="A3617" s="0" t="s">
        <v>8813</v>
      </c>
      <c r="B3617" s="0" t="s">
        <v>8814</v>
      </c>
      <c r="D3617" s="2" t="s">
        <v>60</v>
      </c>
      <c r="E3617" s="2" t="s">
        <v>60</v>
      </c>
      <c r="F3617" s="2" t="s">
        <v>60</v>
      </c>
      <c r="G3617" s="1" t="s">
        <v>60</v>
      </c>
      <c r="H3617" s="1" t="s">
        <v>60</v>
      </c>
      <c r="I3617" s="1" t="s">
        <v>60</v>
      </c>
      <c r="K3617" s="6" t="n">
        <f aca="false">COUNT(D3617:I3617)</f>
        <v>0</v>
      </c>
    </row>
    <row r="3618" customFormat="false" ht="15" hidden="false" customHeight="true" outlineLevel="0" collapsed="false">
      <c r="A3618" s="0" t="s">
        <v>8822</v>
      </c>
      <c r="B3618" s="0" t="s">
        <v>8823</v>
      </c>
      <c r="D3618" s="2" t="s">
        <v>60</v>
      </c>
      <c r="E3618" s="2" t="s">
        <v>60</v>
      </c>
      <c r="F3618" s="2" t="s">
        <v>60</v>
      </c>
      <c r="G3618" s="1" t="s">
        <v>60</v>
      </c>
      <c r="H3618" s="1" t="s">
        <v>60</v>
      </c>
      <c r="I3618" s="1" t="s">
        <v>60</v>
      </c>
      <c r="K3618" s="6" t="n">
        <f aca="false">COUNT(D3618:I3618)</f>
        <v>0</v>
      </c>
    </row>
    <row r="3619" customFormat="false" ht="15" hidden="false" customHeight="true" outlineLevel="0" collapsed="false">
      <c r="A3619" s="0" t="s">
        <v>8867</v>
      </c>
      <c r="B3619" s="0" t="s">
        <v>8868</v>
      </c>
      <c r="D3619" s="2" t="s">
        <v>60</v>
      </c>
      <c r="E3619" s="2" t="s">
        <v>60</v>
      </c>
      <c r="F3619" s="2" t="s">
        <v>60</v>
      </c>
      <c r="G3619" s="1" t="s">
        <v>60</v>
      </c>
      <c r="H3619" s="1" t="s">
        <v>60</v>
      </c>
      <c r="I3619" s="1" t="s">
        <v>60</v>
      </c>
      <c r="K3619" s="6" t="n">
        <f aca="false">COUNT(D3619:I3619)</f>
        <v>0</v>
      </c>
    </row>
    <row r="3620" customFormat="false" ht="15" hidden="false" customHeight="true" outlineLevel="0" collapsed="false">
      <c r="A3620" s="0" t="s">
        <v>8870</v>
      </c>
      <c r="B3620" s="0" t="s">
        <v>8871</v>
      </c>
      <c r="D3620" s="2" t="s">
        <v>60</v>
      </c>
      <c r="E3620" s="2" t="s">
        <v>60</v>
      </c>
      <c r="F3620" s="2" t="s">
        <v>60</v>
      </c>
      <c r="G3620" s="1" t="s">
        <v>60</v>
      </c>
      <c r="H3620" s="1" t="s">
        <v>60</v>
      </c>
      <c r="I3620" s="1" t="s">
        <v>60</v>
      </c>
      <c r="K3620" s="6" t="n">
        <f aca="false">COUNT(D3620:I3620)</f>
        <v>0</v>
      </c>
    </row>
    <row r="3621" customFormat="false" ht="15" hidden="false" customHeight="true" outlineLevel="0" collapsed="false">
      <c r="A3621" s="0" t="s">
        <v>8900</v>
      </c>
      <c r="B3621" s="0" t="s">
        <v>8901</v>
      </c>
      <c r="D3621" s="2" t="s">
        <v>60</v>
      </c>
      <c r="E3621" s="2" t="s">
        <v>60</v>
      </c>
      <c r="F3621" s="2" t="s">
        <v>60</v>
      </c>
      <c r="G3621" s="1" t="s">
        <v>60</v>
      </c>
      <c r="H3621" s="1" t="s">
        <v>60</v>
      </c>
      <c r="I3621" s="1" t="s">
        <v>60</v>
      </c>
      <c r="K3621" s="6" t="n">
        <f aca="false">COUNT(D3621:I3621)</f>
        <v>0</v>
      </c>
    </row>
    <row r="3622" customFormat="false" ht="15" hidden="false" customHeight="true" outlineLevel="0" collapsed="false">
      <c r="A3622" s="0" t="s">
        <v>8921</v>
      </c>
      <c r="B3622" s="0" t="s">
        <v>8922</v>
      </c>
      <c r="D3622" s="2" t="s">
        <v>60</v>
      </c>
      <c r="E3622" s="2" t="s">
        <v>60</v>
      </c>
      <c r="F3622" s="2" t="s">
        <v>60</v>
      </c>
      <c r="G3622" s="1" t="s">
        <v>60</v>
      </c>
      <c r="H3622" s="1" t="s">
        <v>60</v>
      </c>
      <c r="I3622" s="1" t="s">
        <v>60</v>
      </c>
      <c r="K3622" s="6" t="n">
        <f aca="false">COUNT(D3622:I3622)</f>
        <v>0</v>
      </c>
    </row>
    <row r="3623" customFormat="false" ht="15" hidden="false" customHeight="true" outlineLevel="0" collapsed="false">
      <c r="A3623" s="0" t="s">
        <v>8960</v>
      </c>
      <c r="B3623" s="0" t="s">
        <v>8961</v>
      </c>
      <c r="D3623" s="2" t="s">
        <v>60</v>
      </c>
      <c r="E3623" s="2" t="s">
        <v>60</v>
      </c>
      <c r="F3623" s="2" t="s">
        <v>60</v>
      </c>
      <c r="G3623" s="1" t="s">
        <v>60</v>
      </c>
      <c r="H3623" s="1" t="s">
        <v>60</v>
      </c>
      <c r="I3623" s="1" t="s">
        <v>60</v>
      </c>
      <c r="K3623" s="6" t="n">
        <f aca="false">COUNT(D3623:I3623)</f>
        <v>0</v>
      </c>
    </row>
    <row r="3624" customFormat="false" ht="15" hidden="false" customHeight="true" outlineLevel="0" collapsed="false">
      <c r="A3624" s="0" t="s">
        <v>8975</v>
      </c>
      <c r="B3624" s="0" t="s">
        <v>8976</v>
      </c>
      <c r="D3624" s="2" t="s">
        <v>60</v>
      </c>
      <c r="E3624" s="2" t="s">
        <v>60</v>
      </c>
      <c r="F3624" s="2" t="s">
        <v>60</v>
      </c>
      <c r="G3624" s="1" t="s">
        <v>60</v>
      </c>
      <c r="H3624" s="1" t="s">
        <v>60</v>
      </c>
      <c r="I3624" s="1" t="s">
        <v>60</v>
      </c>
      <c r="K3624" s="6" t="n">
        <f aca="false">COUNT(D3624:I3624)</f>
        <v>0</v>
      </c>
    </row>
    <row r="3625" customFormat="false" ht="15" hidden="false" customHeight="true" outlineLevel="0" collapsed="false">
      <c r="A3625" s="0" t="s">
        <v>9029</v>
      </c>
      <c r="B3625" s="0" t="s">
        <v>9030</v>
      </c>
      <c r="D3625" s="2" t="s">
        <v>60</v>
      </c>
      <c r="E3625" s="2" t="s">
        <v>60</v>
      </c>
      <c r="F3625" s="2" t="s">
        <v>60</v>
      </c>
      <c r="G3625" s="1" t="s">
        <v>60</v>
      </c>
      <c r="H3625" s="1" t="s">
        <v>60</v>
      </c>
      <c r="I3625" s="1" t="s">
        <v>60</v>
      </c>
      <c r="K3625" s="6" t="n">
        <f aca="false">COUNT(D3625:I3625)</f>
        <v>0</v>
      </c>
    </row>
    <row r="3626" customFormat="false" ht="15" hidden="false" customHeight="true" outlineLevel="0" collapsed="false">
      <c r="A3626" s="0" t="s">
        <v>9038</v>
      </c>
      <c r="B3626" s="0" t="s">
        <v>9039</v>
      </c>
      <c r="D3626" s="2" t="s">
        <v>60</v>
      </c>
      <c r="E3626" s="2" t="s">
        <v>60</v>
      </c>
      <c r="F3626" s="2" t="s">
        <v>60</v>
      </c>
      <c r="G3626" s="1" t="s">
        <v>60</v>
      </c>
      <c r="H3626" s="1" t="s">
        <v>60</v>
      </c>
      <c r="I3626" s="1" t="s">
        <v>60</v>
      </c>
      <c r="K3626" s="6" t="n">
        <f aca="false">COUNT(D3626:I3626)</f>
        <v>0</v>
      </c>
    </row>
    <row r="3627" customFormat="false" ht="15" hidden="false" customHeight="true" outlineLevel="0" collapsed="false">
      <c r="A3627" s="0" t="s">
        <v>9071</v>
      </c>
      <c r="B3627" s="0" t="s">
        <v>9072</v>
      </c>
      <c r="D3627" s="2" t="s">
        <v>60</v>
      </c>
      <c r="E3627" s="2" t="s">
        <v>60</v>
      </c>
      <c r="F3627" s="2" t="s">
        <v>60</v>
      </c>
      <c r="G3627" s="1" t="s">
        <v>60</v>
      </c>
      <c r="H3627" s="1" t="s">
        <v>60</v>
      </c>
      <c r="I3627" s="1" t="s">
        <v>60</v>
      </c>
      <c r="K3627" s="6" t="n">
        <f aca="false">COUNT(D3627:I3627)</f>
        <v>0</v>
      </c>
    </row>
    <row r="3628" customFormat="false" ht="15" hidden="false" customHeight="true" outlineLevel="0" collapsed="false">
      <c r="A3628" s="0" t="s">
        <v>9089</v>
      </c>
      <c r="B3628" s="0" t="s">
        <v>9090</v>
      </c>
      <c r="D3628" s="2" t="s">
        <v>60</v>
      </c>
      <c r="E3628" s="2" t="s">
        <v>60</v>
      </c>
      <c r="F3628" s="2" t="s">
        <v>60</v>
      </c>
      <c r="G3628" s="1" t="s">
        <v>60</v>
      </c>
      <c r="H3628" s="1" t="s">
        <v>60</v>
      </c>
      <c r="I3628" s="1" t="s">
        <v>60</v>
      </c>
      <c r="K3628" s="6" t="n">
        <f aca="false">COUNT(D3628:I3628)</f>
        <v>0</v>
      </c>
    </row>
    <row r="3629" customFormat="false" ht="15" hidden="false" customHeight="true" outlineLevel="0" collapsed="false">
      <c r="A3629" s="0" t="s">
        <v>9092</v>
      </c>
      <c r="B3629" s="0" t="s">
        <v>9093</v>
      </c>
      <c r="D3629" s="2" t="s">
        <v>60</v>
      </c>
      <c r="E3629" s="2" t="s">
        <v>60</v>
      </c>
      <c r="F3629" s="2" t="s">
        <v>60</v>
      </c>
      <c r="G3629" s="1" t="s">
        <v>60</v>
      </c>
      <c r="H3629" s="1" t="s">
        <v>60</v>
      </c>
      <c r="I3629" s="1" t="s">
        <v>60</v>
      </c>
      <c r="K3629" s="6" t="n">
        <f aca="false">COUNT(D3629:I3629)</f>
        <v>0</v>
      </c>
    </row>
    <row r="3630" customFormat="false" ht="15" hidden="false" customHeight="true" outlineLevel="0" collapsed="false">
      <c r="A3630" s="0" t="s">
        <v>9122</v>
      </c>
      <c r="B3630" s="0" t="s">
        <v>9123</v>
      </c>
      <c r="D3630" s="2" t="s">
        <v>60</v>
      </c>
      <c r="E3630" s="2" t="s">
        <v>60</v>
      </c>
      <c r="F3630" s="2" t="s">
        <v>60</v>
      </c>
      <c r="G3630" s="1" t="s">
        <v>60</v>
      </c>
      <c r="H3630" s="1" t="s">
        <v>60</v>
      </c>
      <c r="I3630" s="1" t="s">
        <v>60</v>
      </c>
      <c r="K3630" s="6" t="n">
        <f aca="false">COUNT(D3630:I3630)</f>
        <v>0</v>
      </c>
    </row>
    <row r="3631" customFormat="false" ht="15" hidden="false" customHeight="true" outlineLevel="0" collapsed="false">
      <c r="A3631" s="0" t="s">
        <v>9197</v>
      </c>
      <c r="B3631" s="0" t="s">
        <v>9198</v>
      </c>
      <c r="D3631" s="2" t="s">
        <v>60</v>
      </c>
      <c r="E3631" s="2" t="s">
        <v>60</v>
      </c>
      <c r="F3631" s="2" t="s">
        <v>60</v>
      </c>
      <c r="G3631" s="1" t="s">
        <v>60</v>
      </c>
      <c r="H3631" s="1" t="s">
        <v>60</v>
      </c>
      <c r="I3631" s="1" t="s">
        <v>60</v>
      </c>
      <c r="K3631" s="6" t="n">
        <f aca="false">COUNT(D3631:I3631)</f>
        <v>0</v>
      </c>
    </row>
    <row r="3632" customFormat="false" ht="15" hidden="false" customHeight="true" outlineLevel="0" collapsed="false">
      <c r="A3632" s="0" t="s">
        <v>9200</v>
      </c>
      <c r="B3632" s="0" t="s">
        <v>9201</v>
      </c>
      <c r="D3632" s="2" t="s">
        <v>60</v>
      </c>
      <c r="E3632" s="2" t="s">
        <v>60</v>
      </c>
      <c r="F3632" s="2" t="s">
        <v>60</v>
      </c>
      <c r="G3632" s="1" t="s">
        <v>60</v>
      </c>
      <c r="H3632" s="1" t="s">
        <v>60</v>
      </c>
      <c r="I3632" s="1" t="s">
        <v>60</v>
      </c>
      <c r="K3632" s="6" t="n">
        <f aca="false">COUNT(D3632:I3632)</f>
        <v>0</v>
      </c>
    </row>
    <row r="3633" customFormat="false" ht="15" hidden="false" customHeight="true" outlineLevel="0" collapsed="false">
      <c r="A3633" s="0" t="s">
        <v>9227</v>
      </c>
      <c r="B3633" s="0" t="s">
        <v>9228</v>
      </c>
      <c r="D3633" s="2" t="s">
        <v>60</v>
      </c>
      <c r="E3633" s="2" t="s">
        <v>60</v>
      </c>
      <c r="F3633" s="2" t="s">
        <v>60</v>
      </c>
      <c r="G3633" s="1" t="s">
        <v>60</v>
      </c>
      <c r="H3633" s="1" t="s">
        <v>60</v>
      </c>
      <c r="I3633" s="1" t="s">
        <v>60</v>
      </c>
      <c r="K3633" s="6" t="n">
        <f aca="false">COUNT(D3633:I3633)</f>
        <v>0</v>
      </c>
    </row>
    <row r="3634" customFormat="false" ht="15" hidden="false" customHeight="true" outlineLevel="0" collapsed="false">
      <c r="A3634" s="0" t="s">
        <v>9251</v>
      </c>
      <c r="B3634" s="0" t="s">
        <v>9252</v>
      </c>
      <c r="D3634" s="2" t="s">
        <v>60</v>
      </c>
      <c r="E3634" s="2" t="s">
        <v>60</v>
      </c>
      <c r="F3634" s="2" t="s">
        <v>60</v>
      </c>
      <c r="G3634" s="1" t="s">
        <v>60</v>
      </c>
      <c r="H3634" s="1" t="s">
        <v>60</v>
      </c>
      <c r="I3634" s="1" t="s">
        <v>60</v>
      </c>
      <c r="K3634" s="6" t="n">
        <f aca="false">COUNT(D3634:I3634)</f>
        <v>0</v>
      </c>
    </row>
    <row r="3635" customFormat="false" ht="15" hidden="false" customHeight="true" outlineLevel="0" collapsed="false">
      <c r="A3635" s="0" t="s">
        <v>9323</v>
      </c>
      <c r="B3635" s="0" t="s">
        <v>9324</v>
      </c>
      <c r="D3635" s="2" t="s">
        <v>60</v>
      </c>
      <c r="E3635" s="2" t="s">
        <v>60</v>
      </c>
      <c r="F3635" s="2" t="s">
        <v>60</v>
      </c>
      <c r="G3635" s="1" t="s">
        <v>60</v>
      </c>
      <c r="H3635" s="1" t="s">
        <v>60</v>
      </c>
      <c r="I3635" s="1" t="s">
        <v>60</v>
      </c>
      <c r="K3635" s="6" t="n">
        <f aca="false">COUNT(D3635:I3635)</f>
        <v>0</v>
      </c>
    </row>
    <row r="3636" customFormat="false" ht="15" hidden="false" customHeight="true" outlineLevel="0" collapsed="false">
      <c r="A3636" s="0" t="s">
        <v>9332</v>
      </c>
      <c r="B3636" s="0" t="s">
        <v>9333</v>
      </c>
      <c r="D3636" s="2" t="s">
        <v>60</v>
      </c>
      <c r="E3636" s="2" t="s">
        <v>60</v>
      </c>
      <c r="F3636" s="2" t="s">
        <v>60</v>
      </c>
      <c r="G3636" s="1" t="s">
        <v>60</v>
      </c>
      <c r="H3636" s="1" t="s">
        <v>60</v>
      </c>
      <c r="I3636" s="1" t="s">
        <v>60</v>
      </c>
      <c r="K3636" s="6" t="n">
        <f aca="false">COUNT(D3636:I3636)</f>
        <v>0</v>
      </c>
    </row>
    <row r="3637" customFormat="false" ht="15" hidden="false" customHeight="true" outlineLevel="0" collapsed="false">
      <c r="A3637" s="0" t="s">
        <v>9347</v>
      </c>
      <c r="B3637" s="0" t="s">
        <v>9348</v>
      </c>
      <c r="D3637" s="2" t="s">
        <v>60</v>
      </c>
      <c r="E3637" s="2" t="s">
        <v>60</v>
      </c>
      <c r="F3637" s="2" t="s">
        <v>60</v>
      </c>
      <c r="G3637" s="1" t="s">
        <v>60</v>
      </c>
      <c r="H3637" s="1" t="s">
        <v>60</v>
      </c>
      <c r="I3637" s="1" t="s">
        <v>60</v>
      </c>
      <c r="K3637" s="6" t="n">
        <f aca="false">COUNT(D3637:I3637)</f>
        <v>0</v>
      </c>
    </row>
    <row r="3638" customFormat="false" ht="15" hidden="false" customHeight="true" outlineLevel="0" collapsed="false">
      <c r="A3638" s="0" t="s">
        <v>9371</v>
      </c>
      <c r="B3638" s="0" t="s">
        <v>9372</v>
      </c>
      <c r="D3638" s="2" t="s">
        <v>60</v>
      </c>
      <c r="E3638" s="2" t="s">
        <v>60</v>
      </c>
      <c r="F3638" s="2" t="s">
        <v>60</v>
      </c>
      <c r="G3638" s="1" t="s">
        <v>60</v>
      </c>
      <c r="H3638" s="1" t="s">
        <v>60</v>
      </c>
      <c r="I3638" s="1" t="s">
        <v>60</v>
      </c>
      <c r="K3638" s="6" t="n">
        <f aca="false">COUNT(D3638:I3638)</f>
        <v>0</v>
      </c>
    </row>
    <row r="3639" customFormat="false" ht="15" hidden="false" customHeight="true" outlineLevel="0" collapsed="false">
      <c r="A3639" s="0" t="s">
        <v>9416</v>
      </c>
      <c r="B3639" s="0" t="s">
        <v>9417</v>
      </c>
      <c r="D3639" s="2" t="s">
        <v>60</v>
      </c>
      <c r="E3639" s="2" t="s">
        <v>60</v>
      </c>
      <c r="F3639" s="2" t="s">
        <v>60</v>
      </c>
      <c r="G3639" s="1" t="s">
        <v>60</v>
      </c>
      <c r="H3639" s="1" t="s">
        <v>60</v>
      </c>
      <c r="I3639" s="1" t="s">
        <v>60</v>
      </c>
      <c r="K3639" s="6" t="n">
        <f aca="false">COUNT(D3639:I3639)</f>
        <v>0</v>
      </c>
    </row>
    <row r="3640" customFormat="false" ht="15" hidden="false" customHeight="true" outlineLevel="0" collapsed="false">
      <c r="A3640" s="0" t="s">
        <v>9425</v>
      </c>
      <c r="B3640" s="0" t="s">
        <v>9426</v>
      </c>
      <c r="D3640" s="2" t="s">
        <v>60</v>
      </c>
      <c r="E3640" s="2" t="s">
        <v>60</v>
      </c>
      <c r="F3640" s="2" t="s">
        <v>60</v>
      </c>
      <c r="G3640" s="1" t="s">
        <v>60</v>
      </c>
      <c r="H3640" s="1" t="s">
        <v>60</v>
      </c>
      <c r="I3640" s="1" t="s">
        <v>60</v>
      </c>
      <c r="K3640" s="6" t="n">
        <f aca="false">COUNT(D3640:I3640)</f>
        <v>0</v>
      </c>
    </row>
    <row r="3641" customFormat="false" ht="15" hidden="false" customHeight="true" outlineLevel="0" collapsed="false">
      <c r="A3641" s="0" t="s">
        <v>9452</v>
      </c>
      <c r="B3641" s="0" t="s">
        <v>9453</v>
      </c>
      <c r="D3641" s="2" t="s">
        <v>60</v>
      </c>
      <c r="E3641" s="2" t="s">
        <v>60</v>
      </c>
      <c r="F3641" s="2" t="s">
        <v>60</v>
      </c>
      <c r="G3641" s="1" t="s">
        <v>60</v>
      </c>
      <c r="H3641" s="1" t="s">
        <v>60</v>
      </c>
      <c r="I3641" s="1" t="s">
        <v>60</v>
      </c>
      <c r="K3641" s="6" t="n">
        <f aca="false">COUNT(D3641:I3641)</f>
        <v>0</v>
      </c>
    </row>
    <row r="3642" customFormat="false" ht="15" hidden="false" customHeight="true" outlineLevel="0" collapsed="false">
      <c r="A3642" s="0" t="s">
        <v>9509</v>
      </c>
      <c r="B3642" s="0" t="s">
        <v>9510</v>
      </c>
      <c r="D3642" s="2" t="s">
        <v>60</v>
      </c>
      <c r="E3642" s="2" t="s">
        <v>60</v>
      </c>
      <c r="F3642" s="2" t="s">
        <v>60</v>
      </c>
      <c r="G3642" s="1" t="s">
        <v>60</v>
      </c>
      <c r="H3642" s="1" t="s">
        <v>60</v>
      </c>
      <c r="I3642" s="1" t="s">
        <v>60</v>
      </c>
      <c r="K3642" s="6" t="n">
        <f aca="false">COUNT(D3642:I3642)</f>
        <v>0</v>
      </c>
    </row>
    <row r="3643" customFormat="false" ht="15" hidden="false" customHeight="true" outlineLevel="0" collapsed="false">
      <c r="A3643" s="0" t="s">
        <v>9527</v>
      </c>
      <c r="B3643" s="0" t="s">
        <v>9528</v>
      </c>
      <c r="D3643" s="2" t="s">
        <v>60</v>
      </c>
      <c r="E3643" s="2" t="s">
        <v>60</v>
      </c>
      <c r="F3643" s="2" t="s">
        <v>60</v>
      </c>
      <c r="G3643" s="1" t="s">
        <v>60</v>
      </c>
      <c r="H3643" s="1" t="s">
        <v>60</v>
      </c>
      <c r="I3643" s="1" t="s">
        <v>60</v>
      </c>
      <c r="K3643" s="6" t="n">
        <f aca="false">COUNT(D3643:I3643)</f>
        <v>0</v>
      </c>
    </row>
    <row r="3644" customFormat="false" ht="15" hidden="false" customHeight="true" outlineLevel="0" collapsed="false">
      <c r="A3644" s="0" t="s">
        <v>9533</v>
      </c>
      <c r="B3644" s="0" t="s">
        <v>9534</v>
      </c>
      <c r="D3644" s="2" t="s">
        <v>60</v>
      </c>
      <c r="E3644" s="2" t="s">
        <v>60</v>
      </c>
      <c r="F3644" s="2" t="s">
        <v>60</v>
      </c>
      <c r="G3644" s="1" t="s">
        <v>60</v>
      </c>
      <c r="H3644" s="1" t="s">
        <v>60</v>
      </c>
      <c r="I3644" s="1" t="s">
        <v>60</v>
      </c>
      <c r="K3644" s="6" t="n">
        <f aca="false">COUNT(D3644:I3644)</f>
        <v>0</v>
      </c>
    </row>
    <row r="3645" customFormat="false" ht="15" hidden="false" customHeight="true" outlineLevel="0" collapsed="false">
      <c r="A3645" s="0" t="s">
        <v>9635</v>
      </c>
      <c r="B3645" s="0" t="s">
        <v>9636</v>
      </c>
      <c r="D3645" s="2" t="s">
        <v>60</v>
      </c>
      <c r="E3645" s="2" t="s">
        <v>60</v>
      </c>
      <c r="F3645" s="2" t="s">
        <v>60</v>
      </c>
      <c r="G3645" s="1" t="s">
        <v>60</v>
      </c>
      <c r="H3645" s="1" t="s">
        <v>60</v>
      </c>
      <c r="I3645" s="1" t="s">
        <v>60</v>
      </c>
      <c r="K3645" s="6" t="n">
        <f aca="false">COUNT(D3645:I3645)</f>
        <v>0</v>
      </c>
    </row>
    <row r="3646" customFormat="false" ht="15" hidden="false" customHeight="true" outlineLevel="0" collapsed="false">
      <c r="A3646" s="0" t="s">
        <v>9662</v>
      </c>
      <c r="B3646" s="0" t="s">
        <v>9663</v>
      </c>
      <c r="D3646" s="2" t="s">
        <v>60</v>
      </c>
      <c r="E3646" s="2" t="s">
        <v>60</v>
      </c>
      <c r="F3646" s="2" t="s">
        <v>60</v>
      </c>
      <c r="G3646" s="1" t="s">
        <v>60</v>
      </c>
      <c r="H3646" s="1" t="s">
        <v>60</v>
      </c>
      <c r="I3646" s="1" t="s">
        <v>60</v>
      </c>
      <c r="K3646" s="6" t="n">
        <f aca="false">COUNT(D3646:I3646)</f>
        <v>0</v>
      </c>
    </row>
    <row r="3647" customFormat="false" ht="15" hidden="false" customHeight="true" outlineLevel="0" collapsed="false">
      <c r="A3647" s="0" t="s">
        <v>9674</v>
      </c>
      <c r="B3647" s="0" t="s">
        <v>9675</v>
      </c>
      <c r="D3647" s="2" t="s">
        <v>60</v>
      </c>
      <c r="E3647" s="2" t="s">
        <v>60</v>
      </c>
      <c r="F3647" s="2" t="s">
        <v>60</v>
      </c>
      <c r="G3647" s="1" t="s">
        <v>60</v>
      </c>
      <c r="H3647" s="1" t="s">
        <v>60</v>
      </c>
      <c r="I3647" s="1" t="s">
        <v>60</v>
      </c>
      <c r="K3647" s="6" t="n">
        <f aca="false">COUNT(D3647:I3647)</f>
        <v>0</v>
      </c>
    </row>
    <row r="3648" customFormat="false" ht="15" hidden="false" customHeight="true" outlineLevel="0" collapsed="false">
      <c r="A3648" s="0" t="s">
        <v>9683</v>
      </c>
      <c r="B3648" s="0" t="s">
        <v>9684</v>
      </c>
      <c r="D3648" s="2" t="s">
        <v>60</v>
      </c>
      <c r="E3648" s="2" t="s">
        <v>60</v>
      </c>
      <c r="F3648" s="2" t="s">
        <v>60</v>
      </c>
      <c r="G3648" s="1" t="s">
        <v>60</v>
      </c>
      <c r="H3648" s="1" t="s">
        <v>60</v>
      </c>
      <c r="I3648" s="1" t="s">
        <v>60</v>
      </c>
      <c r="K3648" s="6" t="n">
        <f aca="false">COUNT(D3648:I3648)</f>
        <v>0</v>
      </c>
    </row>
    <row r="3649" customFormat="false" ht="15" hidden="false" customHeight="true" outlineLevel="0" collapsed="false">
      <c r="A3649" s="0" t="s">
        <v>9722</v>
      </c>
      <c r="B3649" s="0" t="s">
        <v>9723</v>
      </c>
      <c r="D3649" s="2" t="s">
        <v>60</v>
      </c>
      <c r="E3649" s="2" t="s">
        <v>60</v>
      </c>
      <c r="F3649" s="2" t="s">
        <v>60</v>
      </c>
      <c r="G3649" s="1" t="s">
        <v>60</v>
      </c>
      <c r="H3649" s="1" t="s">
        <v>60</v>
      </c>
      <c r="I3649" s="1" t="s">
        <v>60</v>
      </c>
      <c r="K3649" s="6" t="n">
        <f aca="false">COUNT(D3649:I3649)</f>
        <v>0</v>
      </c>
    </row>
    <row r="3650" customFormat="false" ht="15" hidden="false" customHeight="true" outlineLevel="0" collapsed="false">
      <c r="A3650" s="0" t="s">
        <v>9755</v>
      </c>
      <c r="B3650" s="0" t="s">
        <v>9756</v>
      </c>
      <c r="D3650" s="2" t="s">
        <v>60</v>
      </c>
      <c r="E3650" s="2" t="s">
        <v>60</v>
      </c>
      <c r="F3650" s="2" t="s">
        <v>60</v>
      </c>
      <c r="G3650" s="1" t="s">
        <v>60</v>
      </c>
      <c r="H3650" s="1" t="s">
        <v>60</v>
      </c>
      <c r="I3650" s="1" t="s">
        <v>60</v>
      </c>
      <c r="K3650" s="6" t="n">
        <f aca="false">COUNT(D3650:I3650)</f>
        <v>0</v>
      </c>
    </row>
    <row r="3651" customFormat="false" ht="15" hidden="false" customHeight="true" outlineLevel="0" collapsed="false">
      <c r="A3651" s="0" t="s">
        <v>9797</v>
      </c>
      <c r="B3651" s="0" t="s">
        <v>9798</v>
      </c>
      <c r="D3651" s="2" t="s">
        <v>60</v>
      </c>
      <c r="E3651" s="2" t="s">
        <v>60</v>
      </c>
      <c r="F3651" s="2" t="s">
        <v>60</v>
      </c>
      <c r="G3651" s="1" t="s">
        <v>60</v>
      </c>
      <c r="H3651" s="1" t="s">
        <v>60</v>
      </c>
      <c r="I3651" s="1" t="s">
        <v>60</v>
      </c>
      <c r="K3651" s="6" t="n">
        <f aca="false">COUNT(D3651:I3651)</f>
        <v>0</v>
      </c>
    </row>
    <row r="3652" customFormat="false" ht="15" hidden="false" customHeight="true" outlineLevel="0" collapsed="false">
      <c r="A3652" s="0" t="s">
        <v>9878</v>
      </c>
      <c r="B3652" s="0" t="s">
        <v>9879</v>
      </c>
      <c r="D3652" s="2" t="s">
        <v>60</v>
      </c>
      <c r="E3652" s="2" t="s">
        <v>60</v>
      </c>
      <c r="F3652" s="2" t="s">
        <v>60</v>
      </c>
      <c r="G3652" s="1" t="s">
        <v>60</v>
      </c>
      <c r="H3652" s="1" t="s">
        <v>60</v>
      </c>
      <c r="I3652" s="1" t="s">
        <v>60</v>
      </c>
      <c r="K3652" s="6" t="n">
        <f aca="false">COUNT(D3652:I3652)</f>
        <v>0</v>
      </c>
    </row>
    <row r="3653" customFormat="false" ht="15" hidden="false" customHeight="true" outlineLevel="0" collapsed="false">
      <c r="A3653" s="0" t="s">
        <v>9935</v>
      </c>
      <c r="B3653" s="0" t="s">
        <v>9936</v>
      </c>
      <c r="D3653" s="2" t="s">
        <v>60</v>
      </c>
      <c r="E3653" s="2" t="s">
        <v>60</v>
      </c>
      <c r="F3653" s="2" t="s">
        <v>60</v>
      </c>
      <c r="G3653" s="1" t="s">
        <v>60</v>
      </c>
      <c r="H3653" s="1" t="s">
        <v>60</v>
      </c>
      <c r="I3653" s="1" t="s">
        <v>60</v>
      </c>
      <c r="K3653" s="6" t="n">
        <f aca="false">COUNT(D3653:I3653)</f>
        <v>0</v>
      </c>
    </row>
    <row r="3654" customFormat="false" ht="15" hidden="false" customHeight="true" outlineLevel="0" collapsed="false">
      <c r="A3654" s="0" t="s">
        <v>9986</v>
      </c>
      <c r="B3654" s="0" t="s">
        <v>9987</v>
      </c>
      <c r="D3654" s="2" t="s">
        <v>60</v>
      </c>
      <c r="E3654" s="2" t="s">
        <v>60</v>
      </c>
      <c r="F3654" s="2" t="s">
        <v>60</v>
      </c>
      <c r="G3654" s="1" t="s">
        <v>60</v>
      </c>
      <c r="H3654" s="1" t="s">
        <v>60</v>
      </c>
      <c r="I3654" s="1" t="s">
        <v>60</v>
      </c>
      <c r="K3654" s="6" t="n">
        <f aca="false">COUNT(D3654:I3654)</f>
        <v>0</v>
      </c>
    </row>
    <row r="3655" customFormat="false" ht="15" hidden="false" customHeight="true" outlineLevel="0" collapsed="false">
      <c r="A3655" s="0" t="s">
        <v>10001</v>
      </c>
      <c r="B3655" s="0" t="s">
        <v>10002</v>
      </c>
      <c r="D3655" s="2" t="s">
        <v>60</v>
      </c>
      <c r="E3655" s="2" t="s">
        <v>60</v>
      </c>
      <c r="F3655" s="2" t="s">
        <v>60</v>
      </c>
      <c r="G3655" s="1" t="s">
        <v>60</v>
      </c>
      <c r="H3655" s="1" t="s">
        <v>60</v>
      </c>
      <c r="I3655" s="1" t="s">
        <v>60</v>
      </c>
      <c r="K3655" s="6" t="n">
        <f aca="false">COUNT(D3655:I3655)</f>
        <v>0</v>
      </c>
    </row>
    <row r="3656" customFormat="false" ht="15" hidden="false" customHeight="true" outlineLevel="0" collapsed="false">
      <c r="A3656" s="0" t="s">
        <v>10037</v>
      </c>
      <c r="B3656" s="0" t="s">
        <v>10038</v>
      </c>
      <c r="D3656" s="2" t="s">
        <v>60</v>
      </c>
      <c r="E3656" s="2" t="s">
        <v>60</v>
      </c>
      <c r="F3656" s="2" t="s">
        <v>60</v>
      </c>
      <c r="G3656" s="1" t="s">
        <v>60</v>
      </c>
      <c r="H3656" s="1" t="s">
        <v>60</v>
      </c>
      <c r="I3656" s="1" t="s">
        <v>60</v>
      </c>
      <c r="K3656" s="6" t="n">
        <f aca="false">COUNT(D3656:I3656)</f>
        <v>0</v>
      </c>
    </row>
    <row r="3657" customFormat="false" ht="15" hidden="false" customHeight="true" outlineLevel="0" collapsed="false">
      <c r="A3657" s="0" t="s">
        <v>10046</v>
      </c>
      <c r="B3657" s="0" t="s">
        <v>10047</v>
      </c>
      <c r="D3657" s="2" t="s">
        <v>60</v>
      </c>
      <c r="E3657" s="2" t="s">
        <v>60</v>
      </c>
      <c r="F3657" s="2" t="s">
        <v>60</v>
      </c>
      <c r="G3657" s="1" t="s">
        <v>60</v>
      </c>
      <c r="H3657" s="1" t="s">
        <v>60</v>
      </c>
      <c r="I3657" s="1" t="s">
        <v>60</v>
      </c>
      <c r="K3657" s="6" t="n">
        <f aca="false">COUNT(D3657:I3657)</f>
        <v>0</v>
      </c>
    </row>
    <row r="3658" customFormat="false" ht="15" hidden="false" customHeight="true" outlineLevel="0" collapsed="false">
      <c r="A3658" s="0" t="s">
        <v>10133</v>
      </c>
      <c r="B3658" s="0" t="s">
        <v>10134</v>
      </c>
      <c r="D3658" s="2" t="s">
        <v>60</v>
      </c>
      <c r="E3658" s="2" t="s">
        <v>60</v>
      </c>
      <c r="F3658" s="2" t="s">
        <v>60</v>
      </c>
      <c r="G3658" s="1" t="s">
        <v>60</v>
      </c>
      <c r="H3658" s="1" t="s">
        <v>60</v>
      </c>
      <c r="I3658" s="1" t="s">
        <v>60</v>
      </c>
      <c r="K3658" s="6" t="n">
        <f aca="false">COUNT(D3658:I3658)</f>
        <v>0</v>
      </c>
    </row>
    <row r="3659" customFormat="false" ht="15" hidden="false" customHeight="true" outlineLevel="0" collapsed="false">
      <c r="A3659" s="0" t="s">
        <v>10142</v>
      </c>
      <c r="B3659" s="0" t="s">
        <v>10143</v>
      </c>
      <c r="D3659" s="2" t="s">
        <v>60</v>
      </c>
      <c r="E3659" s="2" t="s">
        <v>60</v>
      </c>
      <c r="F3659" s="2" t="s">
        <v>60</v>
      </c>
      <c r="G3659" s="1" t="s">
        <v>60</v>
      </c>
      <c r="H3659" s="1" t="s">
        <v>60</v>
      </c>
      <c r="I3659" s="1" t="s">
        <v>60</v>
      </c>
      <c r="K3659" s="6" t="n">
        <f aca="false">COUNT(D3659:I3659)</f>
        <v>0</v>
      </c>
    </row>
    <row r="3660" customFormat="false" ht="15" hidden="false" customHeight="true" outlineLevel="0" collapsed="false">
      <c r="A3660" s="0" t="s">
        <v>10175</v>
      </c>
      <c r="B3660" s="0" t="s">
        <v>10176</v>
      </c>
      <c r="D3660" s="2" t="s">
        <v>60</v>
      </c>
      <c r="E3660" s="2" t="s">
        <v>60</v>
      </c>
      <c r="F3660" s="2" t="s">
        <v>60</v>
      </c>
      <c r="G3660" s="1" t="s">
        <v>60</v>
      </c>
      <c r="H3660" s="1" t="s">
        <v>60</v>
      </c>
      <c r="I3660" s="1" t="s">
        <v>60</v>
      </c>
      <c r="K3660" s="6" t="n">
        <f aca="false">COUNT(D3660:I3660)</f>
        <v>0</v>
      </c>
    </row>
    <row r="3661" customFormat="false" ht="15" hidden="false" customHeight="true" outlineLevel="0" collapsed="false">
      <c r="A3661" s="0" t="s">
        <v>10247</v>
      </c>
      <c r="B3661" s="0" t="s">
        <v>10248</v>
      </c>
      <c r="D3661" s="2" t="s">
        <v>60</v>
      </c>
      <c r="E3661" s="2" t="s">
        <v>60</v>
      </c>
      <c r="F3661" s="2" t="s">
        <v>60</v>
      </c>
      <c r="G3661" s="1" t="s">
        <v>60</v>
      </c>
      <c r="H3661" s="1" t="s">
        <v>60</v>
      </c>
      <c r="I3661" s="1" t="s">
        <v>60</v>
      </c>
      <c r="K3661" s="6" t="n">
        <f aca="false">COUNT(D3661:I3661)</f>
        <v>0</v>
      </c>
    </row>
    <row r="3662" customFormat="false" ht="15" hidden="false" customHeight="true" outlineLevel="0" collapsed="false">
      <c r="A3662" s="0" t="s">
        <v>10250</v>
      </c>
      <c r="B3662" s="0" t="s">
        <v>10251</v>
      </c>
      <c r="D3662" s="2" t="s">
        <v>60</v>
      </c>
      <c r="E3662" s="2" t="s">
        <v>60</v>
      </c>
      <c r="F3662" s="2" t="s">
        <v>60</v>
      </c>
      <c r="G3662" s="1" t="s">
        <v>60</v>
      </c>
      <c r="H3662" s="1" t="s">
        <v>60</v>
      </c>
      <c r="I3662" s="1" t="s">
        <v>60</v>
      </c>
      <c r="K3662" s="6" t="n">
        <f aca="false">COUNT(D3662:I3662)</f>
        <v>0</v>
      </c>
    </row>
    <row r="3663" customFormat="false" ht="15" hidden="false" customHeight="true" outlineLevel="0" collapsed="false">
      <c r="A3663" s="0" t="s">
        <v>10259</v>
      </c>
      <c r="B3663" s="0" t="s">
        <v>10260</v>
      </c>
      <c r="D3663" s="2" t="s">
        <v>60</v>
      </c>
      <c r="E3663" s="2" t="s">
        <v>60</v>
      </c>
      <c r="F3663" s="2" t="s">
        <v>60</v>
      </c>
      <c r="G3663" s="1" t="s">
        <v>60</v>
      </c>
      <c r="H3663" s="1" t="s">
        <v>60</v>
      </c>
      <c r="I3663" s="1" t="s">
        <v>60</v>
      </c>
      <c r="K3663" s="6" t="n">
        <f aca="false">COUNT(D3663:I3663)</f>
        <v>0</v>
      </c>
    </row>
    <row r="3664" customFormat="false" ht="15" hidden="false" customHeight="true" outlineLevel="0" collapsed="false">
      <c r="A3664" s="0" t="s">
        <v>10277</v>
      </c>
      <c r="B3664" s="0" t="s">
        <v>10278</v>
      </c>
      <c r="D3664" s="2" t="s">
        <v>60</v>
      </c>
      <c r="E3664" s="2" t="s">
        <v>60</v>
      </c>
      <c r="F3664" s="2" t="s">
        <v>60</v>
      </c>
      <c r="G3664" s="1" t="s">
        <v>60</v>
      </c>
      <c r="H3664" s="1" t="s">
        <v>60</v>
      </c>
      <c r="I3664" s="1" t="s">
        <v>60</v>
      </c>
      <c r="K3664" s="6" t="n">
        <f aca="false">COUNT(D3664:I3664)</f>
        <v>0</v>
      </c>
    </row>
    <row r="3665" customFormat="false" ht="15" hidden="false" customHeight="true" outlineLevel="0" collapsed="false">
      <c r="A3665" s="0" t="s">
        <v>10379</v>
      </c>
      <c r="B3665" s="0" t="s">
        <v>10380</v>
      </c>
      <c r="D3665" s="2" t="s">
        <v>60</v>
      </c>
      <c r="E3665" s="2" t="s">
        <v>60</v>
      </c>
      <c r="F3665" s="2" t="s">
        <v>60</v>
      </c>
      <c r="G3665" s="1" t="s">
        <v>60</v>
      </c>
      <c r="H3665" s="1" t="s">
        <v>60</v>
      </c>
      <c r="I3665" s="1" t="s">
        <v>60</v>
      </c>
      <c r="K3665" s="6" t="n">
        <f aca="false">COUNT(D3665:I3665)</f>
        <v>0</v>
      </c>
    </row>
    <row r="3666" customFormat="false" ht="15" hidden="false" customHeight="true" outlineLevel="0" collapsed="false">
      <c r="A3666" s="0" t="s">
        <v>10481</v>
      </c>
      <c r="B3666" s="0" t="s">
        <v>10482</v>
      </c>
      <c r="D3666" s="2" t="s">
        <v>60</v>
      </c>
      <c r="E3666" s="2" t="s">
        <v>60</v>
      </c>
      <c r="F3666" s="2" t="s">
        <v>60</v>
      </c>
      <c r="G3666" s="1" t="s">
        <v>60</v>
      </c>
      <c r="H3666" s="1" t="s">
        <v>60</v>
      </c>
      <c r="I3666" s="1" t="s">
        <v>60</v>
      </c>
      <c r="K3666" s="6" t="n">
        <f aca="false">COUNT(D3666:I3666)</f>
        <v>0</v>
      </c>
    </row>
    <row r="3667" customFormat="false" ht="15" hidden="false" customHeight="true" outlineLevel="0" collapsed="false">
      <c r="A3667" s="0" t="s">
        <v>10511</v>
      </c>
      <c r="B3667" s="0" t="s">
        <v>10512</v>
      </c>
      <c r="D3667" s="2" t="s">
        <v>60</v>
      </c>
      <c r="E3667" s="2" t="s">
        <v>60</v>
      </c>
      <c r="F3667" s="2" t="s">
        <v>60</v>
      </c>
      <c r="G3667" s="1" t="s">
        <v>60</v>
      </c>
      <c r="H3667" s="1" t="s">
        <v>60</v>
      </c>
      <c r="I3667" s="1" t="s">
        <v>60</v>
      </c>
      <c r="K3667" s="6" t="n">
        <f aca="false">COUNT(D3667:I3667)</f>
        <v>0</v>
      </c>
    </row>
    <row r="3668" customFormat="false" ht="15" hidden="false" customHeight="true" outlineLevel="0" collapsed="false">
      <c r="A3668" s="0" t="s">
        <v>10535</v>
      </c>
      <c r="B3668" s="0" t="s">
        <v>10536</v>
      </c>
      <c r="D3668" s="2" t="s">
        <v>60</v>
      </c>
      <c r="E3668" s="2" t="s">
        <v>60</v>
      </c>
      <c r="F3668" s="2" t="s">
        <v>60</v>
      </c>
      <c r="G3668" s="1" t="s">
        <v>60</v>
      </c>
      <c r="H3668" s="1" t="s">
        <v>60</v>
      </c>
      <c r="I3668" s="1" t="s">
        <v>60</v>
      </c>
      <c r="K3668" s="6" t="n">
        <f aca="false">COUNT(D3668:I3668)</f>
        <v>0</v>
      </c>
    </row>
    <row r="3669" customFormat="false" ht="15" hidden="false" customHeight="true" outlineLevel="0" collapsed="false">
      <c r="A3669" s="0" t="s">
        <v>10559</v>
      </c>
      <c r="B3669" s="0" t="s">
        <v>10560</v>
      </c>
      <c r="D3669" s="2" t="s">
        <v>60</v>
      </c>
      <c r="E3669" s="2" t="s">
        <v>60</v>
      </c>
      <c r="F3669" s="2" t="s">
        <v>60</v>
      </c>
      <c r="G3669" s="1" t="s">
        <v>60</v>
      </c>
      <c r="H3669" s="1" t="s">
        <v>60</v>
      </c>
      <c r="I3669" s="1" t="s">
        <v>60</v>
      </c>
      <c r="K3669" s="6" t="n">
        <f aca="false">COUNT(D3669:I3669)</f>
        <v>0</v>
      </c>
    </row>
    <row r="3670" customFormat="false" ht="15" hidden="false" customHeight="true" outlineLevel="0" collapsed="false">
      <c r="A3670" s="0" t="s">
        <v>10580</v>
      </c>
      <c r="B3670" s="0" t="s">
        <v>10581</v>
      </c>
      <c r="D3670" s="2" t="s">
        <v>60</v>
      </c>
      <c r="E3670" s="2" t="s">
        <v>60</v>
      </c>
      <c r="F3670" s="2" t="s">
        <v>60</v>
      </c>
      <c r="G3670" s="1" t="s">
        <v>60</v>
      </c>
      <c r="H3670" s="1" t="s">
        <v>60</v>
      </c>
      <c r="I3670" s="1" t="s">
        <v>60</v>
      </c>
      <c r="K3670" s="6" t="n">
        <f aca="false">COUNT(D3670:I3670)</f>
        <v>0</v>
      </c>
    </row>
    <row r="3671" customFormat="false" ht="15" hidden="false" customHeight="true" outlineLevel="0" collapsed="false">
      <c r="A3671" s="0" t="s">
        <v>10721</v>
      </c>
      <c r="B3671" s="0" t="s">
        <v>10722</v>
      </c>
      <c r="D3671" s="2" t="s">
        <v>60</v>
      </c>
      <c r="E3671" s="2" t="s">
        <v>60</v>
      </c>
      <c r="F3671" s="2" t="s">
        <v>60</v>
      </c>
      <c r="G3671" s="1" t="s">
        <v>60</v>
      </c>
      <c r="H3671" s="1" t="s">
        <v>60</v>
      </c>
      <c r="I3671" s="1" t="s">
        <v>60</v>
      </c>
      <c r="K3671" s="6" t="n">
        <f aca="false">COUNT(D3671:I3671)</f>
        <v>0</v>
      </c>
    </row>
    <row r="3672" customFormat="false" ht="15" hidden="false" customHeight="true" outlineLevel="0" collapsed="false">
      <c r="A3672" s="0" t="s">
        <v>10730</v>
      </c>
      <c r="B3672" s="0" t="s">
        <v>10731</v>
      </c>
      <c r="D3672" s="2" t="s">
        <v>60</v>
      </c>
      <c r="E3672" s="2" t="s">
        <v>60</v>
      </c>
      <c r="F3672" s="2" t="s">
        <v>60</v>
      </c>
      <c r="G3672" s="1" t="s">
        <v>60</v>
      </c>
      <c r="H3672" s="1" t="s">
        <v>60</v>
      </c>
      <c r="I3672" s="1" t="s">
        <v>60</v>
      </c>
      <c r="K3672" s="6" t="n">
        <f aca="false">COUNT(D3672:I3672)</f>
        <v>0</v>
      </c>
    </row>
    <row r="3673" customFormat="false" ht="15" hidden="false" customHeight="true" outlineLevel="0" collapsed="false">
      <c r="A3673" s="0" t="s">
        <v>10757</v>
      </c>
      <c r="B3673" s="0" t="s">
        <v>10758</v>
      </c>
      <c r="D3673" s="2" t="s">
        <v>60</v>
      </c>
      <c r="E3673" s="2" t="s">
        <v>60</v>
      </c>
      <c r="F3673" s="2" t="s">
        <v>60</v>
      </c>
      <c r="G3673" s="1" t="s">
        <v>60</v>
      </c>
      <c r="H3673" s="1" t="s">
        <v>60</v>
      </c>
      <c r="I3673" s="1" t="s">
        <v>60</v>
      </c>
      <c r="K3673" s="6" t="n">
        <f aca="false">COUNT(D3673:I3673)</f>
        <v>0</v>
      </c>
    </row>
    <row r="3674" customFormat="false" ht="15" hidden="false" customHeight="true" outlineLevel="0" collapsed="false">
      <c r="A3674" s="0" t="s">
        <v>10787</v>
      </c>
      <c r="B3674" s="0" t="s">
        <v>10788</v>
      </c>
      <c r="D3674" s="2" t="s">
        <v>60</v>
      </c>
      <c r="E3674" s="2" t="s">
        <v>60</v>
      </c>
      <c r="F3674" s="2" t="s">
        <v>60</v>
      </c>
      <c r="G3674" s="1" t="s">
        <v>60</v>
      </c>
      <c r="H3674" s="1" t="s">
        <v>60</v>
      </c>
      <c r="I3674" s="1" t="s">
        <v>60</v>
      </c>
      <c r="K3674" s="6" t="n">
        <f aca="false">COUNT(D3674:I3674)</f>
        <v>0</v>
      </c>
    </row>
    <row r="3675" customFormat="false" ht="15" hidden="false" customHeight="true" outlineLevel="0" collapsed="false">
      <c r="A3675" s="0" t="s">
        <v>10796</v>
      </c>
      <c r="B3675" s="0" t="s">
        <v>10797</v>
      </c>
      <c r="D3675" s="2" t="s">
        <v>60</v>
      </c>
      <c r="E3675" s="2" t="s">
        <v>60</v>
      </c>
      <c r="F3675" s="2" t="s">
        <v>60</v>
      </c>
      <c r="G3675" s="1" t="s">
        <v>60</v>
      </c>
      <c r="H3675" s="1" t="s">
        <v>60</v>
      </c>
      <c r="I3675" s="1" t="s">
        <v>60</v>
      </c>
      <c r="K3675" s="6" t="n">
        <f aca="false">COUNT(D3675:I3675)</f>
        <v>0</v>
      </c>
    </row>
    <row r="3676" customFormat="false" ht="15" hidden="false" customHeight="true" outlineLevel="0" collapsed="false">
      <c r="A3676" s="0" t="s">
        <v>10805</v>
      </c>
      <c r="B3676" s="0" t="s">
        <v>10806</v>
      </c>
      <c r="D3676" s="2" t="s">
        <v>60</v>
      </c>
      <c r="E3676" s="2" t="s">
        <v>60</v>
      </c>
      <c r="F3676" s="2" t="s">
        <v>60</v>
      </c>
      <c r="G3676" s="1" t="s">
        <v>60</v>
      </c>
      <c r="H3676" s="1" t="s">
        <v>60</v>
      </c>
      <c r="I3676" s="1" t="s">
        <v>60</v>
      </c>
      <c r="K3676" s="6" t="n">
        <f aca="false">COUNT(D3676:I3676)</f>
        <v>0</v>
      </c>
    </row>
    <row r="3677" customFormat="false" ht="15" hidden="false" customHeight="true" outlineLevel="0" collapsed="false">
      <c r="A3677" s="0" t="s">
        <v>10847</v>
      </c>
      <c r="B3677" s="0" t="s">
        <v>10848</v>
      </c>
      <c r="D3677" s="2" t="s">
        <v>60</v>
      </c>
      <c r="E3677" s="2" t="s">
        <v>60</v>
      </c>
      <c r="F3677" s="2" t="s">
        <v>60</v>
      </c>
      <c r="G3677" s="1" t="s">
        <v>60</v>
      </c>
      <c r="H3677" s="1" t="s">
        <v>60</v>
      </c>
      <c r="I3677" s="1" t="s">
        <v>60</v>
      </c>
      <c r="K3677" s="6" t="n">
        <f aca="false">COUNT(D3677:I3677)</f>
        <v>0</v>
      </c>
    </row>
    <row r="3678" customFormat="false" ht="15" hidden="false" customHeight="true" outlineLevel="0" collapsed="false">
      <c r="A3678" s="0" t="s">
        <v>11006</v>
      </c>
      <c r="B3678" s="0" t="s">
        <v>11007</v>
      </c>
      <c r="D3678" s="2" t="s">
        <v>60</v>
      </c>
      <c r="E3678" s="2" t="s">
        <v>60</v>
      </c>
      <c r="F3678" s="2" t="s">
        <v>60</v>
      </c>
      <c r="G3678" s="1" t="s">
        <v>60</v>
      </c>
      <c r="H3678" s="1" t="s">
        <v>60</v>
      </c>
      <c r="I3678" s="1" t="s">
        <v>60</v>
      </c>
      <c r="K3678" s="6" t="n">
        <f aca="false">COUNT(D3678:I3678)</f>
        <v>0</v>
      </c>
    </row>
    <row r="3679" customFormat="false" ht="15" hidden="false" customHeight="true" outlineLevel="0" collapsed="false">
      <c r="A3679" s="0" t="s">
        <v>11051</v>
      </c>
      <c r="B3679" s="0" t="s">
        <v>11052</v>
      </c>
      <c r="D3679" s="2" t="s">
        <v>60</v>
      </c>
      <c r="E3679" s="2" t="s">
        <v>60</v>
      </c>
      <c r="F3679" s="2" t="s">
        <v>60</v>
      </c>
      <c r="G3679" s="1" t="s">
        <v>60</v>
      </c>
      <c r="H3679" s="1" t="s">
        <v>60</v>
      </c>
      <c r="I3679" s="1" t="s">
        <v>60</v>
      </c>
      <c r="K3679" s="6" t="n">
        <f aca="false">COUNT(D3679:I3679)</f>
        <v>0</v>
      </c>
    </row>
    <row r="1048576" customFormat="false" ht="15" hidden="false" customHeight="false" outlineLevel="0" collapsed="false"/>
  </sheetData>
  <autoFilter ref="A1:K3679"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1048576"/>
  <sheetViews>
    <sheetView showFormulas="false" showGridLines="true" showRowColHeaders="true" showZeros="true" rightToLeft="false" tabSelected="false" showOutlineSymbols="true" defaultGridColor="true" view="normal" topLeftCell="A139" colorId="64" zoomScale="100" zoomScaleNormal="100" zoomScalePageLayoutView="100" workbookViewId="0">
      <selection pane="topLeft" activeCell="B93" activeCellId="0" sqref="B93"/>
    </sheetView>
  </sheetViews>
  <sheetFormatPr defaultColWidth="8.57421875" defaultRowHeight="15" zeroHeight="false" outlineLevelRow="0" outlineLevelCol="0"/>
  <cols>
    <col collapsed="false" customWidth="true" hidden="false" outlineLevel="0" max="2" min="2" style="0" width="41.28"/>
    <col collapsed="false" customWidth="true" hidden="false" outlineLevel="0" max="6" min="4" style="2" width="9.14"/>
    <col collapsed="false" customWidth="true" hidden="false" outlineLevel="0" max="9" min="7" style="1" width="9.14"/>
    <col collapsed="false" customWidth="true" hidden="false" outlineLevel="0" max="21" min="19" style="1" width="9.14"/>
  </cols>
  <sheetData>
    <row r="1" customFormat="false" ht="15" hidden="false" customHeight="true" outlineLevel="0" collapsed="false">
      <c r="A1" s="3" t="s">
        <v>0</v>
      </c>
      <c r="B1" s="3" t="s">
        <v>1</v>
      </c>
      <c r="C1" s="3"/>
      <c r="D1" s="4" t="s">
        <v>11087</v>
      </c>
      <c r="E1" s="4" t="s">
        <v>11088</v>
      </c>
      <c r="F1" s="4" t="s">
        <v>11089</v>
      </c>
      <c r="G1" s="5" t="s">
        <v>11090</v>
      </c>
      <c r="H1" s="5" t="s">
        <v>11091</v>
      </c>
      <c r="I1" s="5" t="s">
        <v>11092</v>
      </c>
      <c r="J1" s="3"/>
      <c r="K1" s="5" t="s">
        <v>11093</v>
      </c>
      <c r="M1" s="3"/>
      <c r="N1" s="3"/>
      <c r="O1" s="3" t="s">
        <v>11094</v>
      </c>
      <c r="P1" s="4" t="s">
        <v>11087</v>
      </c>
      <c r="Q1" s="4" t="s">
        <v>11088</v>
      </c>
      <c r="R1" s="4" t="s">
        <v>11089</v>
      </c>
      <c r="S1" s="5" t="s">
        <v>11090</v>
      </c>
      <c r="T1" s="5" t="s">
        <v>11091</v>
      </c>
      <c r="U1" s="5" t="s">
        <v>11092</v>
      </c>
    </row>
    <row r="2" customFormat="false" ht="15" hidden="false" customHeight="true" outlineLevel="0" collapsed="false">
      <c r="A2" s="0" t="s">
        <v>52</v>
      </c>
      <c r="B2" s="0" t="s">
        <v>53</v>
      </c>
      <c r="D2" s="2" t="n">
        <v>53.0454</v>
      </c>
      <c r="E2" s="2" t="n">
        <v>11.9746</v>
      </c>
      <c r="F2" s="2" t="n">
        <v>15.8358</v>
      </c>
      <c r="G2" s="1" t="n">
        <v>12.0949</v>
      </c>
      <c r="H2" s="1" t="n">
        <v>8.5077</v>
      </c>
      <c r="I2" s="1" t="n">
        <v>19.4055</v>
      </c>
      <c r="K2" s="0" t="n">
        <v>6</v>
      </c>
      <c r="P2" s="2" t="n">
        <f aca="false">LOG(D2,2)</f>
        <v>5.72915574357824</v>
      </c>
      <c r="Q2" s="2" t="n">
        <f aca="false">LOG(E2,2)</f>
        <v>3.58190555981294</v>
      </c>
      <c r="R2" s="2" t="n">
        <f aca="false">LOG(F2,2)</f>
        <v>3.98511784680535</v>
      </c>
      <c r="S2" s="1" t="n">
        <f aca="false">LOG(G2,2)</f>
        <v>3.59632693612744</v>
      </c>
      <c r="T2" s="1" t="n">
        <f aca="false">LOG(H2,2)</f>
        <v>3.08876916163156</v>
      </c>
      <c r="U2" s="1" t="n">
        <f aca="false">LOG(I2,2)</f>
        <v>4.27839370081295</v>
      </c>
    </row>
    <row r="3" customFormat="false" ht="15" hidden="false" customHeight="true" outlineLevel="0" collapsed="false">
      <c r="A3" s="0" t="s">
        <v>55</v>
      </c>
      <c r="B3" s="0" t="s">
        <v>56</v>
      </c>
      <c r="D3" s="2" t="n">
        <v>21.7406</v>
      </c>
      <c r="E3" s="2" t="n">
        <v>20.9043</v>
      </c>
      <c r="F3" s="2" t="n">
        <v>30.0441</v>
      </c>
      <c r="G3" s="1" t="n">
        <v>14.1303</v>
      </c>
      <c r="H3" s="1" t="n">
        <v>27.3677</v>
      </c>
      <c r="I3" s="1" t="n">
        <v>15.2288</v>
      </c>
      <c r="K3" s="0" t="n">
        <v>6</v>
      </c>
      <c r="P3" s="2" t="n">
        <f aca="false">LOG(D3,2)</f>
        <v>4.4423198514936</v>
      </c>
      <c r="Q3" s="2" t="n">
        <f aca="false">LOG(E3,2)</f>
        <v>4.38572782908802</v>
      </c>
      <c r="R3" s="2" t="n">
        <f aca="false">LOG(F3,2)</f>
        <v>4.90900980008467</v>
      </c>
      <c r="S3" s="1" t="n">
        <f aca="false">LOG(G3,2)</f>
        <v>3.82072019070201</v>
      </c>
      <c r="T3" s="1" t="n">
        <f aca="false">LOG(H3,2)</f>
        <v>4.77440228961866</v>
      </c>
      <c r="U3" s="1" t="n">
        <f aca="false">LOG(I3,2)</f>
        <v>3.92873035961104</v>
      </c>
    </row>
    <row r="4" customFormat="false" ht="15" hidden="false" customHeight="true" outlineLevel="0" collapsed="false">
      <c r="A4" s="0" t="s">
        <v>62</v>
      </c>
      <c r="B4" s="0" t="s">
        <v>63</v>
      </c>
      <c r="D4" s="2" t="n">
        <v>59.2028</v>
      </c>
      <c r="E4" s="2" t="n">
        <v>143.07</v>
      </c>
      <c r="F4" s="2" t="n">
        <v>127.7307</v>
      </c>
      <c r="G4" s="1" t="n">
        <v>102.6171</v>
      </c>
      <c r="H4" s="1" t="n">
        <v>110.8264</v>
      </c>
      <c r="I4" s="1" t="n">
        <v>112.2146</v>
      </c>
      <c r="K4" s="0" t="n">
        <v>6</v>
      </c>
      <c r="P4" s="2" t="n">
        <f aca="false">LOG(D4,2)</f>
        <v>5.88759350470422</v>
      </c>
      <c r="Q4" s="2" t="n">
        <f aca="false">LOG(E4,2)</f>
        <v>7.16057737834079</v>
      </c>
      <c r="R4" s="2" t="n">
        <f aca="false">LOG(F4,2)</f>
        <v>6.99696150741287</v>
      </c>
      <c r="S4" s="1" t="n">
        <f aca="false">LOG(G4,2)</f>
        <v>6.68112734985797</v>
      </c>
      <c r="T4" s="1" t="n">
        <f aca="false">LOG(H4,2)</f>
        <v>6.79215777704939</v>
      </c>
      <c r="U4" s="1" t="n">
        <f aca="false">LOG(I4,2)</f>
        <v>6.81011658387904</v>
      </c>
    </row>
    <row r="5" customFormat="false" ht="15" hidden="false" customHeight="true" outlineLevel="0" collapsed="false">
      <c r="A5" s="0" t="s">
        <v>68</v>
      </c>
      <c r="B5" s="0" t="s">
        <v>69</v>
      </c>
      <c r="D5" s="2" t="n">
        <v>131.2532</v>
      </c>
      <c r="E5" s="2" t="n">
        <v>204.5337</v>
      </c>
      <c r="F5" s="2" t="n">
        <v>228.8742</v>
      </c>
      <c r="G5" s="1" t="n">
        <v>161.1863</v>
      </c>
      <c r="H5" s="1" t="n">
        <v>188.5105</v>
      </c>
      <c r="I5" s="1" t="n">
        <v>176.0727</v>
      </c>
      <c r="K5" s="0" t="n">
        <v>6</v>
      </c>
      <c r="P5" s="2" t="n">
        <f aca="false">LOG(D5,2)</f>
        <v>7.03620878640379</v>
      </c>
      <c r="Q5" s="2" t="n">
        <f aca="false">LOG(E5,2)</f>
        <v>7.6761947582098</v>
      </c>
      <c r="R5" s="2" t="n">
        <f aca="false">LOG(F5,2)</f>
        <v>7.83841103305326</v>
      </c>
      <c r="S5" s="1" t="n">
        <f aca="false">LOG(G5,2)</f>
        <v>7.33258531725106</v>
      </c>
      <c r="T5" s="1" t="n">
        <f aca="false">LOG(H5,2)</f>
        <v>7.55850107335377</v>
      </c>
      <c r="U5" s="1" t="n">
        <f aca="false">LOG(I5,2)</f>
        <v>7.46002742700849</v>
      </c>
    </row>
    <row r="6" customFormat="false" ht="15" hidden="false" customHeight="true" outlineLevel="0" collapsed="false">
      <c r="A6" s="0" t="s">
        <v>71</v>
      </c>
      <c r="B6" s="0" t="s">
        <v>72</v>
      </c>
      <c r="D6" s="2" t="n">
        <v>82.7442</v>
      </c>
      <c r="E6" s="2" t="n">
        <v>177.4049</v>
      </c>
      <c r="F6" s="2" t="n">
        <v>143.4676</v>
      </c>
      <c r="G6" s="1" t="n">
        <v>529.4354</v>
      </c>
      <c r="H6" s="1" t="n">
        <v>508.0748</v>
      </c>
      <c r="I6" s="1" t="n">
        <v>513.3998</v>
      </c>
      <c r="K6" s="0" t="n">
        <v>6</v>
      </c>
      <c r="P6" s="2" t="n">
        <f aca="false">LOG(D6,2)</f>
        <v>6.37058628385257</v>
      </c>
      <c r="Q6" s="2" t="n">
        <f aca="false">LOG(E6,2)</f>
        <v>7.47090204782448</v>
      </c>
      <c r="R6" s="2" t="n">
        <f aca="false">LOG(F6,2)</f>
        <v>7.16458115248011</v>
      </c>
      <c r="S6" s="1" t="n">
        <f aca="false">LOG(G6,2)</f>
        <v>9.04831085173497</v>
      </c>
      <c r="T6" s="1" t="n">
        <f aca="false">LOG(H6,2)</f>
        <v>8.98889709945921</v>
      </c>
      <c r="U6" s="1" t="n">
        <f aca="false">LOG(I6,2)</f>
        <v>9.00393892367196</v>
      </c>
    </row>
    <row r="7" customFormat="false" ht="15" hidden="false" customHeight="true" outlineLevel="0" collapsed="false">
      <c r="A7" s="0" t="s">
        <v>74</v>
      </c>
      <c r="B7" s="0" t="s">
        <v>75</v>
      </c>
      <c r="D7" s="2" t="n">
        <v>6.2604</v>
      </c>
      <c r="E7" s="2" t="n">
        <v>17.8909</v>
      </c>
      <c r="F7" s="2" t="n">
        <v>11.5494</v>
      </c>
      <c r="G7" s="1" t="n">
        <v>11.328</v>
      </c>
      <c r="H7" s="1" t="n">
        <v>16.6753</v>
      </c>
      <c r="I7" s="1" t="n">
        <v>11.217</v>
      </c>
      <c r="K7" s="0" t="n">
        <v>6</v>
      </c>
      <c r="P7" s="2" t="n">
        <f aca="false">LOG(D7,2)</f>
        <v>2.64625483919945</v>
      </c>
      <c r="Q7" s="2" t="n">
        <f aca="false">LOG(E7,2)</f>
        <v>4.16115405873765</v>
      </c>
      <c r="R7" s="2" t="n">
        <f aca="false">LOG(F7,2)</f>
        <v>3.52974599938507</v>
      </c>
      <c r="S7" s="1" t="n">
        <f aca="false">LOG(G7,2)</f>
        <v>3.50182126542091</v>
      </c>
      <c r="T7" s="1" t="n">
        <f aca="false">LOG(H7,2)</f>
        <v>4.05964081159671</v>
      </c>
      <c r="U7" s="1" t="n">
        <f aca="false">LOG(I7,2)</f>
        <v>3.48761497191724</v>
      </c>
    </row>
    <row r="8" customFormat="false" ht="15" hidden="false" customHeight="true" outlineLevel="0" collapsed="false">
      <c r="A8" s="0" t="s">
        <v>77</v>
      </c>
      <c r="B8" s="0" t="s">
        <v>78</v>
      </c>
      <c r="D8" s="2" t="n">
        <v>29.9361</v>
      </c>
      <c r="E8" s="2" t="n">
        <v>65.8851</v>
      </c>
      <c r="F8" s="2" t="n">
        <v>66.4187</v>
      </c>
      <c r="G8" s="1" t="n">
        <v>60.4011</v>
      </c>
      <c r="H8" s="1" t="n">
        <v>65.6789</v>
      </c>
      <c r="I8" s="1" t="n">
        <v>45.7422</v>
      </c>
      <c r="K8" s="0" t="n">
        <v>6</v>
      </c>
      <c r="P8" s="2" t="n">
        <f aca="false">LOG(D8,2)</f>
        <v>4.90381437783522</v>
      </c>
      <c r="Q8" s="2" t="n">
        <f aca="false">LOG(E8,2)</f>
        <v>6.04188032967126</v>
      </c>
      <c r="R8" s="2" t="n">
        <f aca="false">LOG(F8,2)</f>
        <v>6.05351758042134</v>
      </c>
      <c r="S8" s="1" t="n">
        <f aca="false">LOG(G8,2)</f>
        <v>5.9165029184459</v>
      </c>
      <c r="T8" s="1" t="n">
        <f aca="false">LOG(H8,2)</f>
        <v>6.03735805973398</v>
      </c>
      <c r="U8" s="1" t="n">
        <f aca="false">LOG(I8,2)</f>
        <v>5.51545384963482</v>
      </c>
    </row>
    <row r="9" customFormat="false" ht="15" hidden="false" customHeight="true" outlineLevel="0" collapsed="false">
      <c r="A9" s="0" t="s">
        <v>80</v>
      </c>
      <c r="B9" s="0" t="s">
        <v>81</v>
      </c>
      <c r="D9" s="2" t="n">
        <v>31.6442</v>
      </c>
      <c r="E9" s="2" t="n">
        <v>74.5635</v>
      </c>
      <c r="F9" s="2" t="n">
        <v>61.7618</v>
      </c>
      <c r="G9" s="1" t="n">
        <v>48.184</v>
      </c>
      <c r="H9" s="1" t="n">
        <v>48.4137</v>
      </c>
      <c r="I9" s="1" t="n">
        <v>73.225</v>
      </c>
      <c r="K9" s="0" t="n">
        <v>6</v>
      </c>
      <c r="P9" s="2" t="n">
        <f aca="false">LOG(D9,2)</f>
        <v>4.98386919017974</v>
      </c>
      <c r="Q9" s="2" t="n">
        <f aca="false">LOG(E9,2)</f>
        <v>6.22039767636737</v>
      </c>
      <c r="R9" s="2" t="n">
        <f aca="false">LOG(F9,2)</f>
        <v>5.94864289433972</v>
      </c>
      <c r="S9" s="1" t="n">
        <f aca="false">LOG(G9,2)</f>
        <v>5.59048225892091</v>
      </c>
      <c r="T9" s="1" t="n">
        <f aca="false">LOG(H9,2)</f>
        <v>5.59734345076078</v>
      </c>
      <c r="U9" s="1" t="n">
        <f aca="false">LOG(I9,2)</f>
        <v>6.194264382992</v>
      </c>
    </row>
    <row r="10" customFormat="false" ht="15" hidden="false" customHeight="true" outlineLevel="0" collapsed="false">
      <c r="A10" s="0" t="s">
        <v>83</v>
      </c>
      <c r="B10" s="0" t="s">
        <v>84</v>
      </c>
      <c r="D10" s="2" t="n">
        <v>20.3877</v>
      </c>
      <c r="E10" s="2" t="n">
        <v>25.3827</v>
      </c>
      <c r="F10" s="2" t="n">
        <v>29.1129</v>
      </c>
      <c r="G10" s="1" t="n">
        <v>57.1029</v>
      </c>
      <c r="H10" s="1" t="n">
        <v>20.7847</v>
      </c>
      <c r="I10" s="1" t="n">
        <v>11.0691</v>
      </c>
      <c r="K10" s="0" t="n">
        <v>6</v>
      </c>
      <c r="P10" s="2" t="n">
        <f aca="false">LOG(D10,2)</f>
        <v>4.34962712449615</v>
      </c>
      <c r="Q10" s="2" t="n">
        <f aca="false">LOG(E10,2)</f>
        <v>4.66577363409907</v>
      </c>
      <c r="R10" s="2" t="n">
        <f aca="false">LOG(F10,2)</f>
        <v>4.86358665153224</v>
      </c>
      <c r="S10" s="1" t="n">
        <f aca="false">LOG(G10,2)</f>
        <v>5.835492110342</v>
      </c>
      <c r="T10" s="1" t="n">
        <f aca="false">LOG(H10,2)</f>
        <v>4.37745001958115</v>
      </c>
      <c r="U10" s="1" t="n">
        <f aca="false">LOG(I10,2)</f>
        <v>3.46846601995884</v>
      </c>
    </row>
    <row r="11" customFormat="false" ht="15" hidden="false" customHeight="true" outlineLevel="0" collapsed="false">
      <c r="A11" s="0" t="s">
        <v>86</v>
      </c>
      <c r="B11" s="0" t="s">
        <v>87</v>
      </c>
      <c r="D11" s="2" t="n">
        <v>26.1548</v>
      </c>
      <c r="E11" s="2" t="n">
        <v>34.854</v>
      </c>
      <c r="F11" s="2" t="n">
        <v>23.5802</v>
      </c>
      <c r="G11" s="1" t="n">
        <v>30.8331</v>
      </c>
      <c r="H11" s="1" t="n">
        <v>30.2173</v>
      </c>
      <c r="I11" s="1" t="n">
        <v>13.7978</v>
      </c>
      <c r="K11" s="0" t="n">
        <v>6</v>
      </c>
      <c r="P11" s="2" t="n">
        <f aca="false">LOG(D11,2)</f>
        <v>4.70900383297395</v>
      </c>
      <c r="Q11" s="2" t="n">
        <f aca="false">LOG(E11,2)</f>
        <v>5.12325233057965</v>
      </c>
      <c r="R11" s="2" t="n">
        <f aca="false">LOG(F11,2)</f>
        <v>4.5595040497523</v>
      </c>
      <c r="S11" s="1" t="n">
        <f aca="false">LOG(G11,2)</f>
        <v>4.94640804206165</v>
      </c>
      <c r="T11" s="1" t="n">
        <f aca="false">LOG(H11,2)</f>
        <v>4.91730285232485</v>
      </c>
      <c r="U11" s="1" t="n">
        <f aca="false">LOG(I11,2)</f>
        <v>3.78636634869434</v>
      </c>
    </row>
    <row r="12" customFormat="false" ht="15" hidden="false" customHeight="true" outlineLevel="0" collapsed="false">
      <c r="A12" s="0" t="s">
        <v>92</v>
      </c>
      <c r="B12" s="0" t="s">
        <v>93</v>
      </c>
      <c r="D12" s="2" t="n">
        <v>30.9124</v>
      </c>
      <c r="E12" s="2" t="n">
        <v>44.4706</v>
      </c>
      <c r="F12" s="2" t="n">
        <v>40.9129</v>
      </c>
      <c r="G12" s="1" t="n">
        <v>38.744</v>
      </c>
      <c r="H12" s="1" t="n">
        <v>37.746</v>
      </c>
      <c r="I12" s="1" t="n">
        <v>23.3105</v>
      </c>
      <c r="K12" s="0" t="n">
        <v>6</v>
      </c>
      <c r="P12" s="2" t="n">
        <f aca="false">LOG(D12,2)</f>
        <v>4.95011376246699</v>
      </c>
      <c r="Q12" s="2" t="n">
        <f aca="false">LOG(E12,2)</f>
        <v>5.47477996463604</v>
      </c>
      <c r="R12" s="2" t="n">
        <f aca="false">LOG(F12,2)</f>
        <v>5.35448389726453</v>
      </c>
      <c r="S12" s="1" t="n">
        <f aca="false">LOG(G12,2)</f>
        <v>5.27590100293954</v>
      </c>
      <c r="T12" s="1" t="n">
        <f aca="false">LOG(H12,2)</f>
        <v>5.23825186287682</v>
      </c>
      <c r="U12" s="1" t="n">
        <f aca="false">LOG(I12,2)</f>
        <v>4.54290804486183</v>
      </c>
    </row>
    <row r="13" customFormat="false" ht="15" hidden="false" customHeight="true" outlineLevel="0" collapsed="false">
      <c r="A13" s="0" t="s">
        <v>95</v>
      </c>
      <c r="B13" s="0" t="s">
        <v>96</v>
      </c>
      <c r="D13" s="2" t="n">
        <v>18.4787</v>
      </c>
      <c r="E13" s="2" t="n">
        <v>70.9904</v>
      </c>
      <c r="F13" s="2" t="n">
        <v>39.5802</v>
      </c>
      <c r="G13" s="1" t="n">
        <v>86.2331</v>
      </c>
      <c r="H13" s="1" t="n">
        <v>27.6036</v>
      </c>
      <c r="I13" s="1" t="n">
        <v>17.3171</v>
      </c>
      <c r="K13" s="0" t="n">
        <v>6</v>
      </c>
      <c r="P13" s="2" t="n">
        <f aca="false">LOG(D13,2)</f>
        <v>4.20779135978399</v>
      </c>
      <c r="Q13" s="2" t="n">
        <f aca="false">LOG(E13,2)</f>
        <v>6.14955203769051</v>
      </c>
      <c r="R13" s="2" t="n">
        <f aca="false">LOG(F13,2)</f>
        <v>5.30670699727479</v>
      </c>
      <c r="S13" s="1" t="n">
        <f aca="false">LOG(G13,2)</f>
        <v>6.4301698393735</v>
      </c>
      <c r="T13" s="1" t="n">
        <f aca="false">LOG(H13,2)</f>
        <v>4.78678452723345</v>
      </c>
      <c r="U13" s="1" t="n">
        <f aca="false">LOG(I13,2)</f>
        <v>4.11412544493356</v>
      </c>
    </row>
    <row r="14" customFormat="false" ht="15" hidden="false" customHeight="true" outlineLevel="0" collapsed="false">
      <c r="A14" s="0" t="s">
        <v>98</v>
      </c>
      <c r="B14" s="0" t="s">
        <v>99</v>
      </c>
      <c r="D14" s="2" t="n">
        <v>252.3888</v>
      </c>
      <c r="E14" s="2" t="n">
        <v>434.453</v>
      </c>
      <c r="F14" s="2" t="n">
        <v>331.5146</v>
      </c>
      <c r="G14" s="1" t="n">
        <v>282.7668</v>
      </c>
      <c r="H14" s="1" t="n">
        <v>361.1326</v>
      </c>
      <c r="I14" s="1" t="n">
        <v>344.331</v>
      </c>
      <c r="K14" s="0" t="n">
        <v>6</v>
      </c>
      <c r="P14" s="2" t="n">
        <f aca="false">LOG(D14,2)</f>
        <v>7.97950408051131</v>
      </c>
      <c r="Q14" s="2" t="n">
        <f aca="false">LOG(E14,2)</f>
        <v>8.76305630160262</v>
      </c>
      <c r="R14" s="2" t="n">
        <f aca="false">LOG(F14,2)</f>
        <v>8.37292859822352</v>
      </c>
      <c r="S14" s="1" t="n">
        <f aca="false">LOG(G14,2)</f>
        <v>8.14346893125479</v>
      </c>
      <c r="T14" s="1" t="n">
        <f aca="false">LOG(H14,2)</f>
        <v>8.49638485025915</v>
      </c>
      <c r="U14" s="1" t="n">
        <f aca="false">LOG(I14,2)</f>
        <v>8.42765226186171</v>
      </c>
    </row>
    <row r="15" customFormat="false" ht="15" hidden="false" customHeight="true" outlineLevel="0" collapsed="false">
      <c r="A15" s="0" t="s">
        <v>101</v>
      </c>
      <c r="B15" s="0" t="s">
        <v>102</v>
      </c>
      <c r="D15" s="2" t="n">
        <v>8.6219</v>
      </c>
      <c r="E15" s="2" t="n">
        <v>30.7421</v>
      </c>
      <c r="F15" s="2" t="n">
        <v>19.6634</v>
      </c>
      <c r="G15" s="1" t="n">
        <v>13.7308</v>
      </c>
      <c r="H15" s="1" t="n">
        <v>16.8295</v>
      </c>
      <c r="I15" s="1" t="n">
        <v>25.5765</v>
      </c>
      <c r="K15" s="0" t="n">
        <v>6</v>
      </c>
      <c r="P15" s="2" t="n">
        <f aca="false">LOG(D15,2)</f>
        <v>3.10800582970027</v>
      </c>
      <c r="Q15" s="2" t="n">
        <f aca="false">LOG(E15,2)</f>
        <v>4.94214381411595</v>
      </c>
      <c r="R15" s="2" t="n">
        <f aca="false">LOG(F15,2)</f>
        <v>4.29744089464513</v>
      </c>
      <c r="S15" s="1" t="n">
        <f aca="false">LOG(G15,2)</f>
        <v>3.77934377881445</v>
      </c>
      <c r="T15" s="1" t="n">
        <f aca="false">LOG(H15,2)</f>
        <v>4.0729204101033</v>
      </c>
      <c r="U15" s="1" t="n">
        <f aca="false">LOG(I15,2)</f>
        <v>4.67674694792159</v>
      </c>
    </row>
    <row r="16" customFormat="false" ht="15" hidden="false" customHeight="true" outlineLevel="0" collapsed="false">
      <c r="A16" s="0" t="s">
        <v>104</v>
      </c>
      <c r="B16" s="0" t="s">
        <v>105</v>
      </c>
      <c r="D16" s="2" t="n">
        <v>17.2758</v>
      </c>
      <c r="E16" s="2" t="n">
        <v>36.6226</v>
      </c>
      <c r="F16" s="2" t="n">
        <v>39.4674</v>
      </c>
      <c r="G16" s="1" t="n">
        <v>28.6274</v>
      </c>
      <c r="H16" s="1" t="n">
        <v>16.1248</v>
      </c>
      <c r="I16" s="1" t="n">
        <v>22.0472</v>
      </c>
      <c r="K16" s="0" t="n">
        <v>6</v>
      </c>
      <c r="P16" s="2" t="n">
        <f aca="false">LOG(D16,2)</f>
        <v>4.11068061472285</v>
      </c>
      <c r="Q16" s="2" t="n">
        <f aca="false">LOG(E16,2)</f>
        <v>5.1946623129465</v>
      </c>
      <c r="R16" s="2" t="n">
        <f aca="false">LOG(F16,2)</f>
        <v>5.30258957660491</v>
      </c>
      <c r="S16" s="1" t="n">
        <f aca="false">LOG(G16,2)</f>
        <v>4.83932474261065</v>
      </c>
      <c r="T16" s="1" t="n">
        <f aca="false">LOG(H16,2)</f>
        <v>4.0112093614203</v>
      </c>
      <c r="U16" s="1" t="n">
        <f aca="false">LOG(I16,2)</f>
        <v>4.4625235396672</v>
      </c>
    </row>
    <row r="17" customFormat="false" ht="15" hidden="false" customHeight="true" outlineLevel="0" collapsed="false">
      <c r="A17" s="0" t="s">
        <v>107</v>
      </c>
      <c r="B17" s="0" t="s">
        <v>108</v>
      </c>
      <c r="D17" s="2" t="n">
        <v>67.7539</v>
      </c>
      <c r="E17" s="2" t="n">
        <v>206.9157</v>
      </c>
      <c r="F17" s="2" t="n">
        <v>158.4949</v>
      </c>
      <c r="G17" s="1" t="n">
        <v>74.9566</v>
      </c>
      <c r="H17" s="1" t="n">
        <v>118.2898</v>
      </c>
      <c r="I17" s="1" t="n">
        <v>86.7895</v>
      </c>
      <c r="K17" s="0" t="n">
        <v>6</v>
      </c>
      <c r="P17" s="2" t="n">
        <f aca="false">LOG(D17,2)</f>
        <v>6.08223208709146</v>
      </c>
      <c r="Q17" s="2" t="n">
        <f aca="false">LOG(E17,2)</f>
        <v>7.69289930550338</v>
      </c>
      <c r="R17" s="2" t="n">
        <f aca="false">LOG(F17,2)</f>
        <v>7.30829260829029</v>
      </c>
      <c r="S17" s="1" t="n">
        <f aca="false">LOG(G17,2)</f>
        <v>6.22798360932543</v>
      </c>
      <c r="T17" s="1" t="n">
        <f aca="false">LOG(H17,2)</f>
        <v>6.88618186680112</v>
      </c>
      <c r="U17" s="1" t="n">
        <f aca="false">LOG(I17,2)</f>
        <v>6.43944860743925</v>
      </c>
    </row>
    <row r="18" customFormat="false" ht="15" hidden="false" customHeight="true" outlineLevel="0" collapsed="false">
      <c r="A18" s="0" t="s">
        <v>110</v>
      </c>
      <c r="B18" s="0" t="s">
        <v>111</v>
      </c>
      <c r="D18" s="2" t="n">
        <v>73.2211</v>
      </c>
      <c r="E18" s="2" t="n">
        <v>61.9948</v>
      </c>
      <c r="F18" s="2" t="n">
        <v>80.8169</v>
      </c>
      <c r="G18" s="1" t="n">
        <v>32.5943</v>
      </c>
      <c r="H18" s="1" t="n">
        <v>42.9543</v>
      </c>
      <c r="I18" s="1" t="n">
        <v>49.0588</v>
      </c>
      <c r="K18" s="0" t="n">
        <v>6</v>
      </c>
      <c r="P18" s="2" t="n">
        <f aca="false">LOG(D18,2)</f>
        <v>6.19418754228869</v>
      </c>
      <c r="Q18" s="2" t="n">
        <f aca="false">LOG(E18,2)</f>
        <v>5.95407530508315</v>
      </c>
      <c r="R18" s="2" t="n">
        <f aca="false">LOG(F18,2)</f>
        <v>6.33658510812116</v>
      </c>
      <c r="S18" s="1" t="n">
        <f aca="false">LOG(G18,2)</f>
        <v>5.02654778692867</v>
      </c>
      <c r="T18" s="1" t="n">
        <f aca="false">LOG(H18,2)</f>
        <v>5.42473065647592</v>
      </c>
      <c r="U18" s="1" t="n">
        <f aca="false">LOG(I18,2)</f>
        <v>5.61644004025409</v>
      </c>
    </row>
    <row r="19" customFormat="false" ht="15" hidden="false" customHeight="true" outlineLevel="0" collapsed="false">
      <c r="A19" s="0" t="s">
        <v>116</v>
      </c>
      <c r="B19" s="0" t="s">
        <v>117</v>
      </c>
      <c r="D19" s="2" t="n">
        <v>49.331</v>
      </c>
      <c r="E19" s="2" t="n">
        <v>47.5843</v>
      </c>
      <c r="F19" s="2" t="n">
        <v>54.5198</v>
      </c>
      <c r="G19" s="1" t="n">
        <v>39.3817</v>
      </c>
      <c r="H19" s="1" t="n">
        <v>43.1648</v>
      </c>
      <c r="I19" s="1" t="n">
        <v>38.7748</v>
      </c>
      <c r="K19" s="0" t="n">
        <v>6</v>
      </c>
      <c r="P19" s="2" t="n">
        <f aca="false">LOG(D19,2)</f>
        <v>5.62442262771781</v>
      </c>
      <c r="Q19" s="2" t="n">
        <f aca="false">LOG(E19,2)</f>
        <v>5.57241374303483</v>
      </c>
      <c r="R19" s="2" t="n">
        <f aca="false">LOG(F19,2)</f>
        <v>5.7687083646692</v>
      </c>
      <c r="S19" s="1" t="n">
        <f aca="false">LOG(G19,2)</f>
        <v>5.29945348465992</v>
      </c>
      <c r="T19" s="1" t="n">
        <f aca="false">LOG(H19,2)</f>
        <v>5.43178339880388</v>
      </c>
      <c r="U19" s="1" t="n">
        <f aca="false">LOG(I19,2)</f>
        <v>5.27704743476247</v>
      </c>
    </row>
    <row r="20" customFormat="false" ht="15" hidden="false" customHeight="true" outlineLevel="0" collapsed="false">
      <c r="A20" s="0" t="s">
        <v>119</v>
      </c>
      <c r="B20" s="0" t="s">
        <v>120</v>
      </c>
      <c r="D20" s="2" t="n">
        <v>86.1586</v>
      </c>
      <c r="E20" s="2" t="n">
        <v>171.7101</v>
      </c>
      <c r="F20" s="2" t="n">
        <v>189.4068</v>
      </c>
      <c r="G20" s="1" t="n">
        <v>113.5589</v>
      </c>
      <c r="H20" s="1" t="n">
        <v>160.9525</v>
      </c>
      <c r="I20" s="1" t="n">
        <v>186.6163</v>
      </c>
      <c r="K20" s="0" t="n">
        <v>6</v>
      </c>
      <c r="P20" s="2" t="n">
        <f aca="false">LOG(D20,2)</f>
        <v>6.42892290245905</v>
      </c>
      <c r="Q20" s="2" t="n">
        <f aca="false">LOG(E20,2)</f>
        <v>7.42383109103303</v>
      </c>
      <c r="R20" s="2" t="n">
        <f aca="false">LOG(F20,2)</f>
        <v>7.56534431651647</v>
      </c>
      <c r="S20" s="1" t="n">
        <f aca="false">LOG(G20,2)</f>
        <v>6.827296969203</v>
      </c>
      <c r="T20" s="1" t="n">
        <f aca="false">LOG(H20,2)</f>
        <v>7.33049117547252</v>
      </c>
      <c r="U20" s="1" t="n">
        <f aca="false">LOG(I20,2)</f>
        <v>7.54393119366074</v>
      </c>
    </row>
    <row r="21" customFormat="false" ht="15" hidden="false" customHeight="true" outlineLevel="0" collapsed="false">
      <c r="A21" s="0" t="s">
        <v>122</v>
      </c>
      <c r="B21" s="0" t="s">
        <v>123</v>
      </c>
      <c r="D21" s="2" t="n">
        <v>28.4176</v>
      </c>
      <c r="E21" s="2" t="n">
        <v>126.7547</v>
      </c>
      <c r="F21" s="2" t="n">
        <v>113.7177</v>
      </c>
      <c r="G21" s="1" t="n">
        <v>119.8571</v>
      </c>
      <c r="H21" s="1" t="n">
        <v>115.1295</v>
      </c>
      <c r="I21" s="1" t="n">
        <v>110.3585</v>
      </c>
      <c r="K21" s="0" t="n">
        <v>6</v>
      </c>
      <c r="P21" s="2" t="n">
        <f aca="false">LOG(D21,2)</f>
        <v>4.82871281223002</v>
      </c>
      <c r="Q21" s="2" t="n">
        <f aca="false">LOG(E21,2)</f>
        <v>6.98589543239568</v>
      </c>
      <c r="R21" s="2" t="n">
        <f aca="false">LOG(F21,2)</f>
        <v>6.8293130149356</v>
      </c>
      <c r="S21" s="1" t="n">
        <f aca="false">LOG(G21,2)</f>
        <v>6.90517156251978</v>
      </c>
      <c r="T21" s="1" t="n">
        <f aca="false">LOG(H21,2)</f>
        <v>6.84711373697781</v>
      </c>
      <c r="U21" s="1" t="n">
        <f aca="false">LOG(I21,2)</f>
        <v>6.7860539425058</v>
      </c>
    </row>
    <row r="22" customFormat="false" ht="15" hidden="false" customHeight="true" outlineLevel="0" collapsed="false">
      <c r="A22" s="0" t="s">
        <v>125</v>
      </c>
      <c r="B22" s="0" t="s">
        <v>126</v>
      </c>
      <c r="D22" s="2" t="n">
        <v>20.5978</v>
      </c>
      <c r="E22" s="2" t="n">
        <v>27.663</v>
      </c>
      <c r="F22" s="2" t="n">
        <v>27.0845</v>
      </c>
      <c r="G22" s="1" t="n">
        <v>19.9429</v>
      </c>
      <c r="H22" s="1" t="n">
        <v>19.7107</v>
      </c>
      <c r="I22" s="1" t="n">
        <v>17.8792</v>
      </c>
      <c r="K22" s="0" t="n">
        <v>6</v>
      </c>
      <c r="P22" s="2" t="n">
        <f aca="false">LOG(D22,2)</f>
        <v>4.36441834984034</v>
      </c>
      <c r="Q22" s="2" t="n">
        <f aca="false">LOG(E22,2)</f>
        <v>4.78988571740715</v>
      </c>
      <c r="R22" s="2" t="n">
        <f aca="false">LOG(F22,2)</f>
        <v>4.75939555271945</v>
      </c>
      <c r="S22" s="1" t="n">
        <f aca="false">LOG(G22,2)</f>
        <v>4.31780330960886</v>
      </c>
      <c r="T22" s="1" t="n">
        <f aca="false">LOG(H22,2)</f>
        <v>4.30090710762574</v>
      </c>
      <c r="U22" s="1" t="n">
        <f aca="false">LOG(I22,2)</f>
        <v>4.16021027985079</v>
      </c>
    </row>
    <row r="23" customFormat="false" ht="15" hidden="false" customHeight="true" outlineLevel="0" collapsed="false">
      <c r="A23" s="0" t="s">
        <v>128</v>
      </c>
      <c r="B23" s="0" t="s">
        <v>129</v>
      </c>
      <c r="D23" s="2" t="n">
        <v>157.7802</v>
      </c>
      <c r="E23" s="2" t="n">
        <v>209.5567</v>
      </c>
      <c r="F23" s="2" t="n">
        <v>214.5063</v>
      </c>
      <c r="G23" s="1" t="n">
        <v>136.3154</v>
      </c>
      <c r="H23" s="1" t="n">
        <v>151.6832</v>
      </c>
      <c r="I23" s="1" t="n">
        <v>115.5191</v>
      </c>
      <c r="K23" s="0" t="n">
        <v>6</v>
      </c>
      <c r="P23" s="2" t="n">
        <f aca="false">LOG(D23,2)</f>
        <v>7.30177236119655</v>
      </c>
      <c r="Q23" s="2" t="n">
        <f aca="false">LOG(E23,2)</f>
        <v>7.71119683819267</v>
      </c>
      <c r="R23" s="2" t="n">
        <f aca="false">LOG(F23,2)</f>
        <v>7.74487620973864</v>
      </c>
      <c r="S23" s="1" t="n">
        <f aca="false">LOG(G23,2)</f>
        <v>7.09080474713861</v>
      </c>
      <c r="T23" s="1" t="n">
        <f aca="false">LOG(H23,2)</f>
        <v>7.24491749540672</v>
      </c>
      <c r="U23" s="1" t="n">
        <f aca="false">LOG(I23,2)</f>
        <v>6.85198759723541</v>
      </c>
    </row>
    <row r="24" customFormat="false" ht="15" hidden="false" customHeight="true" outlineLevel="0" collapsed="false">
      <c r="A24" s="0" t="s">
        <v>131</v>
      </c>
      <c r="B24" s="0" t="s">
        <v>132</v>
      </c>
      <c r="D24" s="2" t="n">
        <v>11.3269</v>
      </c>
      <c r="E24" s="2" t="n">
        <v>28.3632</v>
      </c>
      <c r="F24" s="2" t="n">
        <v>15.5306</v>
      </c>
      <c r="G24" s="1" t="n">
        <v>77.6354</v>
      </c>
      <c r="H24" s="1" t="n">
        <v>76.306</v>
      </c>
      <c r="I24" s="1" t="n">
        <v>79.7654</v>
      </c>
      <c r="K24" s="0" t="n">
        <v>6</v>
      </c>
      <c r="P24" s="2" t="n">
        <f aca="false">LOG(D24,2)</f>
        <v>3.50168116640955</v>
      </c>
      <c r="Q24" s="2" t="n">
        <f aca="false">LOG(E24,2)</f>
        <v>4.8259484047459</v>
      </c>
      <c r="R24" s="2" t="n">
        <f aca="false">LOG(F24,2)</f>
        <v>3.9570416619148</v>
      </c>
      <c r="S24" s="1" t="n">
        <f aca="false">LOG(G24,2)</f>
        <v>6.27864273388443</v>
      </c>
      <c r="T24" s="1" t="n">
        <f aca="false">LOG(H24,2)</f>
        <v>6.25372459663807</v>
      </c>
      <c r="U24" s="1" t="n">
        <f aca="false">LOG(I24,2)</f>
        <v>6.31769117625725</v>
      </c>
    </row>
    <row r="25" customFormat="false" ht="15" hidden="false" customHeight="true" outlineLevel="0" collapsed="false">
      <c r="A25" s="0" t="s">
        <v>134</v>
      </c>
      <c r="B25" s="0" t="s">
        <v>135</v>
      </c>
      <c r="D25" s="2" t="n">
        <v>19.4219</v>
      </c>
      <c r="E25" s="2" t="n">
        <v>128.7602</v>
      </c>
      <c r="F25" s="2" t="n">
        <v>140.1243</v>
      </c>
      <c r="G25" s="1" t="n">
        <v>54.8594</v>
      </c>
      <c r="H25" s="1" t="n">
        <v>49.0835</v>
      </c>
      <c r="I25" s="1" t="n">
        <v>85.5316</v>
      </c>
      <c r="K25" s="0" t="n">
        <v>6</v>
      </c>
      <c r="P25" s="2" t="n">
        <f aca="false">LOG(D25,2)</f>
        <v>4.27961243810042</v>
      </c>
      <c r="Q25" s="2" t="n">
        <f aca="false">LOG(E25,2)</f>
        <v>7.00854291260684</v>
      </c>
      <c r="R25" s="2" t="n">
        <f aca="false">LOG(F25,2)</f>
        <v>7.13056335574708</v>
      </c>
      <c r="S25" s="1" t="n">
        <f aca="false">LOG(G25,2)</f>
        <v>5.77766693833206</v>
      </c>
      <c r="T25" s="1" t="n">
        <f aca="false">LOG(H25,2)</f>
        <v>5.61716622189569</v>
      </c>
      <c r="U25" s="1" t="n">
        <f aca="false">LOG(I25,2)</f>
        <v>6.4183856229643</v>
      </c>
    </row>
    <row r="26" customFormat="false" ht="15" hidden="false" customHeight="true" outlineLevel="0" collapsed="false">
      <c r="A26" s="0" t="s">
        <v>137</v>
      </c>
      <c r="B26" s="0" t="s">
        <v>138</v>
      </c>
      <c r="D26" s="2" t="n">
        <v>46.8184</v>
      </c>
      <c r="E26" s="2" t="n">
        <v>16.2554</v>
      </c>
      <c r="F26" s="2" t="n">
        <v>10.2232</v>
      </c>
      <c r="G26" s="1" t="n">
        <v>19.9223</v>
      </c>
      <c r="H26" s="1" t="n">
        <v>17.0536</v>
      </c>
      <c r="I26" s="1" t="n">
        <v>18.3884</v>
      </c>
      <c r="K26" s="0" t="n">
        <v>6</v>
      </c>
      <c r="P26" s="2" t="n">
        <f aca="false">LOG(D26,2)</f>
        <v>5.54900372665664</v>
      </c>
      <c r="Q26" s="2" t="n">
        <f aca="false">LOG(E26,2)</f>
        <v>4.02284715204859</v>
      </c>
      <c r="R26" s="2" t="n">
        <f aca="false">LOG(F26,2)</f>
        <v>3.35377494493222</v>
      </c>
      <c r="S26" s="1" t="n">
        <f aca="false">LOG(G26,2)</f>
        <v>4.31631230891214</v>
      </c>
      <c r="T26" s="1" t="n">
        <f aca="false">LOG(H26,2)</f>
        <v>4.09200441794418</v>
      </c>
      <c r="U26" s="1" t="n">
        <f aca="false">LOG(I26,2)</f>
        <v>4.20072404921648</v>
      </c>
    </row>
    <row r="27" customFormat="false" ht="15" hidden="false" customHeight="true" outlineLevel="0" collapsed="false">
      <c r="A27" s="0" t="s">
        <v>143</v>
      </c>
      <c r="B27" s="0" t="s">
        <v>144</v>
      </c>
      <c r="D27" s="2" t="n">
        <v>13.073</v>
      </c>
      <c r="E27" s="2" t="n">
        <v>20.764</v>
      </c>
      <c r="F27" s="2" t="n">
        <v>17.0575</v>
      </c>
      <c r="G27" s="1" t="n">
        <v>7.2185</v>
      </c>
      <c r="H27" s="1" t="n">
        <v>8.2871</v>
      </c>
      <c r="I27" s="1" t="n">
        <v>3.6902</v>
      </c>
      <c r="K27" s="0" t="n">
        <v>6</v>
      </c>
      <c r="P27" s="2" t="n">
        <f aca="false">LOG(D27,2)</f>
        <v>3.70851834455008</v>
      </c>
      <c r="Q27" s="2" t="n">
        <f aca="false">LOG(E27,2)</f>
        <v>4.37601248772974</v>
      </c>
      <c r="R27" s="2" t="n">
        <f aca="false">LOG(F27,2)</f>
        <v>4.0923343111862</v>
      </c>
      <c r="S27" s="1" t="n">
        <f aca="false">LOG(G27,2)</f>
        <v>2.85169907708625</v>
      </c>
      <c r="T27" s="1" t="n">
        <f aca="false">LOG(H27,2)</f>
        <v>3.05086733120492</v>
      </c>
      <c r="U27" s="1" t="n">
        <f aca="false">LOG(I27,2)</f>
        <v>1.88369900901981</v>
      </c>
    </row>
    <row r="28" customFormat="false" ht="15" hidden="false" customHeight="true" outlineLevel="0" collapsed="false">
      <c r="A28" s="0" t="s">
        <v>149</v>
      </c>
      <c r="B28" s="0" t="s">
        <v>150</v>
      </c>
      <c r="D28" s="2" t="n">
        <v>107.7335</v>
      </c>
      <c r="E28" s="2" t="n">
        <v>166.8846</v>
      </c>
      <c r="F28" s="2" t="n">
        <v>148.4411</v>
      </c>
      <c r="G28" s="1" t="n">
        <v>65.9954</v>
      </c>
      <c r="H28" s="1" t="n">
        <v>69.1342</v>
      </c>
      <c r="I28" s="1" t="n">
        <v>42.6425</v>
      </c>
      <c r="K28" s="0" t="n">
        <v>6</v>
      </c>
      <c r="P28" s="2" t="n">
        <f aca="false">LOG(D28,2)</f>
        <v>6.75132311903363</v>
      </c>
      <c r="Q28" s="2" t="n">
        <f aca="false">LOG(E28,2)</f>
        <v>7.38270701967772</v>
      </c>
      <c r="R28" s="2" t="n">
        <f aca="false">LOG(F28,2)</f>
        <v>7.2137467868327</v>
      </c>
      <c r="S28" s="1" t="n">
        <f aca="false">LOG(G28,2)</f>
        <v>6.04429356438168</v>
      </c>
      <c r="T28" s="1" t="n">
        <f aca="false">LOG(H28,2)</f>
        <v>6.1113276689501</v>
      </c>
      <c r="U28" s="1" t="n">
        <f aca="false">LOG(I28,2)</f>
        <v>5.41422011628356</v>
      </c>
    </row>
    <row r="29" customFormat="false" ht="15" hidden="false" customHeight="true" outlineLevel="0" collapsed="false">
      <c r="A29" s="0" t="s">
        <v>152</v>
      </c>
      <c r="B29" s="0" t="s">
        <v>153</v>
      </c>
      <c r="D29" s="2" t="n">
        <v>55.1904</v>
      </c>
      <c r="E29" s="2" t="n">
        <v>83.6892</v>
      </c>
      <c r="F29" s="2" t="n">
        <v>72.533</v>
      </c>
      <c r="G29" s="1" t="n">
        <v>80.3074</v>
      </c>
      <c r="H29" s="1" t="n">
        <v>101.7721</v>
      </c>
      <c r="I29" s="1" t="n">
        <v>96.1914</v>
      </c>
      <c r="K29" s="0" t="n">
        <v>6</v>
      </c>
      <c r="P29" s="2" t="n">
        <f aca="false">LOG(D29,2)</f>
        <v>5.78634543658521</v>
      </c>
      <c r="Q29" s="2" t="n">
        <f aca="false">LOG(E29,2)</f>
        <v>6.38696955145318</v>
      </c>
      <c r="R29" s="2" t="n">
        <f aca="false">LOG(F29,2)</f>
        <v>6.18056561559423</v>
      </c>
      <c r="S29" s="1" t="n">
        <f aca="false">LOG(G29,2)</f>
        <v>6.32746102723039</v>
      </c>
      <c r="T29" s="1" t="n">
        <f aca="false">LOG(H29,2)</f>
        <v>6.66919830218631</v>
      </c>
      <c r="U29" s="1" t="n">
        <f aca="false">LOG(I29,2)</f>
        <v>6.5878360103799</v>
      </c>
    </row>
    <row r="30" customFormat="false" ht="15" hidden="false" customHeight="true" outlineLevel="0" collapsed="false">
      <c r="A30" s="0" t="s">
        <v>158</v>
      </c>
      <c r="B30" s="0" t="s">
        <v>159</v>
      </c>
      <c r="D30" s="2" t="n">
        <v>5.6197</v>
      </c>
      <c r="E30" s="2" t="n">
        <v>22.6879</v>
      </c>
      <c r="F30" s="2" t="n">
        <v>20.3358</v>
      </c>
      <c r="G30" s="1" t="n">
        <v>33.208</v>
      </c>
      <c r="H30" s="1" t="n">
        <v>39.9775</v>
      </c>
      <c r="I30" s="1" t="n">
        <v>34.3286</v>
      </c>
      <c r="K30" s="0" t="n">
        <v>6</v>
      </c>
      <c r="P30" s="2" t="n">
        <f aca="false">LOG(D30,2)</f>
        <v>2.49049311619985</v>
      </c>
      <c r="Q30" s="2" t="n">
        <f aca="false">LOG(E30,2)</f>
        <v>4.50385117371715</v>
      </c>
      <c r="R30" s="2" t="n">
        <f aca="false">LOG(F30,2)</f>
        <v>4.34594984169087</v>
      </c>
      <c r="S30" s="1" t="n">
        <f aca="false">LOG(G30,2)</f>
        <v>5.05345893194152</v>
      </c>
      <c r="T30" s="1" t="n">
        <f aca="false">LOG(H30,2)</f>
        <v>5.32111635060237</v>
      </c>
      <c r="U30" s="1" t="n">
        <f aca="false">LOG(I30,2)</f>
        <v>5.10133911692934</v>
      </c>
    </row>
    <row r="31" customFormat="false" ht="15" hidden="false" customHeight="true" outlineLevel="0" collapsed="false">
      <c r="A31" s="0" t="s">
        <v>161</v>
      </c>
      <c r="B31" s="0" t="s">
        <v>162</v>
      </c>
      <c r="D31" s="2" t="n">
        <v>43.7209</v>
      </c>
      <c r="E31" s="2" t="n">
        <v>54.0332</v>
      </c>
      <c r="F31" s="2" t="n">
        <v>44.6704</v>
      </c>
      <c r="G31" s="1" t="n">
        <v>34.6823</v>
      </c>
      <c r="H31" s="1" t="n">
        <v>40.4143</v>
      </c>
      <c r="I31" s="1" t="n">
        <v>42.9176</v>
      </c>
      <c r="K31" s="0" t="n">
        <v>6</v>
      </c>
      <c r="P31" s="2" t="n">
        <f aca="false">LOG(D31,2)</f>
        <v>5.45025119425428</v>
      </c>
      <c r="Q31" s="2" t="n">
        <f aca="false">LOG(E31,2)</f>
        <v>5.75577421989219</v>
      </c>
      <c r="R31" s="2" t="n">
        <f aca="false">LOG(F31,2)</f>
        <v>5.48124726816369</v>
      </c>
      <c r="S31" s="1" t="n">
        <f aca="false">LOG(G31,2)</f>
        <v>5.11612767074141</v>
      </c>
      <c r="T31" s="1" t="n">
        <f aca="false">LOG(H31,2)</f>
        <v>5.33679395441763</v>
      </c>
      <c r="U31" s="1" t="n">
        <f aca="false">LOG(I31,2)</f>
        <v>5.42349749612372</v>
      </c>
    </row>
    <row r="32" customFormat="false" ht="15" hidden="false" customHeight="true" outlineLevel="0" collapsed="false">
      <c r="A32" s="0" t="s">
        <v>164</v>
      </c>
      <c r="B32" s="0" t="s">
        <v>165</v>
      </c>
      <c r="D32" s="2" t="n">
        <v>44.7015</v>
      </c>
      <c r="E32" s="2" t="n">
        <v>67.6268</v>
      </c>
      <c r="F32" s="2" t="n">
        <v>72.7836</v>
      </c>
      <c r="G32" s="1" t="n">
        <v>46.4469</v>
      </c>
      <c r="H32" s="1" t="n">
        <v>62.3936</v>
      </c>
      <c r="I32" s="1" t="n">
        <v>42.4486</v>
      </c>
      <c r="K32" s="0" t="n">
        <v>6</v>
      </c>
      <c r="P32" s="2" t="n">
        <f aca="false">LOG(D32,2)</f>
        <v>5.48225133806895</v>
      </c>
      <c r="Q32" s="2" t="n">
        <f aca="false">LOG(E32,2)</f>
        <v>6.07952318407101</v>
      </c>
      <c r="R32" s="2" t="n">
        <f aca="false">LOG(F32,2)</f>
        <v>6.18554150596939</v>
      </c>
      <c r="S32" s="1" t="n">
        <f aca="false">LOG(G32,2)</f>
        <v>5.53751040508254</v>
      </c>
      <c r="T32" s="1" t="n">
        <f aca="false">LOG(H32,2)</f>
        <v>5.96332614766409</v>
      </c>
      <c r="U32" s="1" t="n">
        <f aca="false">LOG(I32,2)</f>
        <v>5.4076450678326</v>
      </c>
    </row>
    <row r="33" customFormat="false" ht="15" hidden="false" customHeight="true" outlineLevel="0" collapsed="false">
      <c r="A33" s="0" t="s">
        <v>167</v>
      </c>
      <c r="B33" s="0" t="s">
        <v>168</v>
      </c>
      <c r="D33" s="2" t="n">
        <v>14.1055</v>
      </c>
      <c r="E33" s="2" t="n">
        <v>35.5199</v>
      </c>
      <c r="F33" s="2" t="n">
        <v>33.6868</v>
      </c>
      <c r="G33" s="1" t="n">
        <v>13.98</v>
      </c>
      <c r="H33" s="1" t="n">
        <v>35.7566</v>
      </c>
      <c r="I33" s="1" t="n">
        <v>44.033</v>
      </c>
      <c r="K33" s="0" t="n">
        <v>6</v>
      </c>
      <c r="P33" s="2" t="n">
        <f aca="false">LOG(D33,2)</f>
        <v>3.81818590116784</v>
      </c>
      <c r="Q33" s="2" t="n">
        <f aca="false">LOG(E33,2)</f>
        <v>5.15055561492822</v>
      </c>
      <c r="R33" s="2" t="n">
        <f aca="false">LOG(F33,2)</f>
        <v>5.07411148436227</v>
      </c>
      <c r="S33" s="1" t="n">
        <f aca="false">LOG(G33,2)</f>
        <v>3.80529245560071</v>
      </c>
      <c r="T33" s="1" t="n">
        <f aca="false">LOG(H33,2)</f>
        <v>5.1601376558957</v>
      </c>
      <c r="U33" s="1" t="n">
        <f aca="false">LOG(I33,2)</f>
        <v>5.46051323436275</v>
      </c>
    </row>
    <row r="34" customFormat="false" ht="15" hidden="false" customHeight="true" outlineLevel="0" collapsed="false">
      <c r="A34" s="0" t="s">
        <v>170</v>
      </c>
      <c r="B34" s="0" t="s">
        <v>171</v>
      </c>
      <c r="D34" s="2" t="n">
        <v>29.2815</v>
      </c>
      <c r="E34" s="2" t="n">
        <v>21.6704</v>
      </c>
      <c r="F34" s="2" t="n">
        <v>20.738</v>
      </c>
      <c r="G34" s="1" t="n">
        <v>19.8823</v>
      </c>
      <c r="H34" s="1" t="n">
        <v>22.9982</v>
      </c>
      <c r="I34" s="1" t="n">
        <v>16.7342</v>
      </c>
      <c r="K34" s="0" t="n">
        <v>6</v>
      </c>
      <c r="P34" s="2" t="n">
        <f aca="false">LOG(D34,2)</f>
        <v>4.87191755517366</v>
      </c>
      <c r="Q34" s="2" t="n">
        <f aca="false">LOG(E34,2)</f>
        <v>4.43765387834619</v>
      </c>
      <c r="R34" s="2" t="n">
        <f aca="false">LOG(F34,2)</f>
        <v>4.37420486033972</v>
      </c>
      <c r="S34" s="1" t="n">
        <f aca="false">LOG(G34,2)</f>
        <v>4.31341275353106</v>
      </c>
      <c r="T34" s="1" t="n">
        <f aca="false">LOG(H34,2)</f>
        <v>4.52344904507028</v>
      </c>
      <c r="U34" s="1" t="n">
        <f aca="false">LOG(I34,2)</f>
        <v>4.06472767766441</v>
      </c>
    </row>
    <row r="35" customFormat="false" ht="15" hidden="false" customHeight="true" outlineLevel="0" collapsed="false">
      <c r="A35" s="0" t="s">
        <v>173</v>
      </c>
      <c r="B35" s="0" t="s">
        <v>174</v>
      </c>
      <c r="D35" s="2" t="n">
        <v>28.1954</v>
      </c>
      <c r="E35" s="2" t="n">
        <v>41.6755</v>
      </c>
      <c r="F35" s="2" t="n">
        <v>46.4496</v>
      </c>
      <c r="G35" s="1" t="n">
        <v>29.088</v>
      </c>
      <c r="H35" s="1" t="n">
        <v>34.2164</v>
      </c>
      <c r="I35" s="1" t="n">
        <v>36.0247</v>
      </c>
      <c r="K35" s="0" t="n">
        <v>6</v>
      </c>
      <c r="P35" s="2" t="n">
        <f aca="false">LOG(D35,2)</f>
        <v>4.81738790508188</v>
      </c>
      <c r="Q35" s="2" t="n">
        <f aca="false">LOG(E35,2)</f>
        <v>5.38112760287394</v>
      </c>
      <c r="R35" s="2" t="n">
        <f aca="false">LOG(F35,2)</f>
        <v>5.53759426780313</v>
      </c>
      <c r="S35" s="1" t="n">
        <f aca="false">LOG(G35,2)</f>
        <v>4.86235219953202</v>
      </c>
      <c r="T35" s="1" t="n">
        <f aca="false">LOG(H35,2)</f>
        <v>5.09661607285147</v>
      </c>
      <c r="U35" s="1" t="n">
        <f aca="false">LOG(I35,2)</f>
        <v>5.17091451112182</v>
      </c>
    </row>
    <row r="36" customFormat="false" ht="15" hidden="false" customHeight="true" outlineLevel="0" collapsed="false">
      <c r="A36" s="0" t="s">
        <v>176</v>
      </c>
      <c r="B36" s="0" t="s">
        <v>177</v>
      </c>
      <c r="D36" s="2" t="n">
        <v>100.007</v>
      </c>
      <c r="E36" s="2" t="n">
        <v>274.0575</v>
      </c>
      <c r="F36" s="2" t="n">
        <v>378.6183</v>
      </c>
      <c r="G36" s="1" t="n">
        <v>249.9131</v>
      </c>
      <c r="H36" s="1" t="n">
        <v>278.6996</v>
      </c>
      <c r="I36" s="1" t="n">
        <v>274.7326</v>
      </c>
      <c r="K36" s="0" t="n">
        <v>6</v>
      </c>
      <c r="P36" s="2" t="n">
        <f aca="false">LOG(D36,2)</f>
        <v>6.64395717489315</v>
      </c>
      <c r="Q36" s="2" t="n">
        <f aca="false">LOG(E36,2)</f>
        <v>8.09833480654393</v>
      </c>
      <c r="R36" s="2" t="n">
        <f aca="false">LOG(F36,2)</f>
        <v>8.56460033320198</v>
      </c>
      <c r="S36" s="1" t="n">
        <f aca="false">LOG(G36,2)</f>
        <v>7.96528271668831</v>
      </c>
      <c r="T36" s="1" t="n">
        <f aca="false">LOG(H36,2)</f>
        <v>8.12256712160852</v>
      </c>
      <c r="U36" s="1" t="n">
        <f aca="false">LOG(I36,2)</f>
        <v>8.10188430174584</v>
      </c>
    </row>
    <row r="37" customFormat="false" ht="15" hidden="false" customHeight="true" outlineLevel="0" collapsed="false">
      <c r="A37" s="0" t="s">
        <v>179</v>
      </c>
      <c r="B37" s="0" t="s">
        <v>180</v>
      </c>
      <c r="D37" s="2" t="n">
        <v>19.781</v>
      </c>
      <c r="E37" s="2" t="n">
        <v>46.5878</v>
      </c>
      <c r="F37" s="2" t="n">
        <v>23.4483</v>
      </c>
      <c r="G37" s="1" t="n">
        <v>26.3564</v>
      </c>
      <c r="H37" s="1" t="n">
        <v>19.2141</v>
      </c>
      <c r="I37" s="1" t="n">
        <v>17.1122</v>
      </c>
      <c r="K37" s="0" t="n">
        <v>6</v>
      </c>
      <c r="P37" s="2" t="n">
        <f aca="false">LOG(D37,2)</f>
        <v>4.30604345620044</v>
      </c>
      <c r="Q37" s="2" t="n">
        <f aca="false">LOG(E37,2)</f>
        <v>5.54188029903991</v>
      </c>
      <c r="R37" s="2" t="n">
        <f aca="false">LOG(F37,2)</f>
        <v>4.55141142613661</v>
      </c>
      <c r="S37" s="1" t="n">
        <f aca="false">LOG(G37,2)</f>
        <v>4.72008142210613</v>
      </c>
      <c r="T37" s="1" t="n">
        <f aca="false">LOG(H37,2)</f>
        <v>4.2640934961673</v>
      </c>
      <c r="U37" s="1" t="n">
        <f aca="false">LOG(I37,2)</f>
        <v>4.09695334419779</v>
      </c>
    </row>
    <row r="38" customFormat="false" ht="15" hidden="false" customHeight="true" outlineLevel="0" collapsed="false">
      <c r="A38" s="0" t="s">
        <v>182</v>
      </c>
      <c r="B38" s="0" t="s">
        <v>183</v>
      </c>
      <c r="D38" s="2" t="n">
        <v>57.6451</v>
      </c>
      <c r="E38" s="2" t="n">
        <v>160.0931</v>
      </c>
      <c r="F38" s="2" t="n">
        <v>55.5156</v>
      </c>
      <c r="G38" s="1" t="n">
        <v>24.8949</v>
      </c>
      <c r="H38" s="1" t="n">
        <v>111.4366</v>
      </c>
      <c r="I38" s="1" t="n">
        <v>35.2621</v>
      </c>
      <c r="K38" s="0" t="n">
        <v>6</v>
      </c>
      <c r="P38" s="2" t="n">
        <f aca="false">LOG(D38,2)</f>
        <v>5.8491260747307</v>
      </c>
      <c r="Q38" s="2" t="n">
        <f aca="false">LOG(E38,2)</f>
        <v>7.32276731892621</v>
      </c>
      <c r="R38" s="2" t="n">
        <f aca="false">LOG(F38,2)</f>
        <v>5.79482132365135</v>
      </c>
      <c r="S38" s="1" t="n">
        <f aca="false">LOG(G38,2)</f>
        <v>4.63777831516002</v>
      </c>
      <c r="T38" s="1" t="n">
        <f aca="false">LOG(H38,2)</f>
        <v>6.8000793359747</v>
      </c>
      <c r="U38" s="1" t="n">
        <f aca="false">LOG(I38,2)</f>
        <v>5.1400464904011</v>
      </c>
    </row>
    <row r="39" customFormat="false" ht="15" hidden="false" customHeight="true" outlineLevel="0" collapsed="false">
      <c r="A39" s="0" t="s">
        <v>185</v>
      </c>
      <c r="B39" s="0" t="s">
        <v>186</v>
      </c>
      <c r="D39" s="2" t="n">
        <v>35.6134</v>
      </c>
      <c r="E39" s="2" t="n">
        <v>44.4541</v>
      </c>
      <c r="F39" s="2" t="n">
        <v>47.1486</v>
      </c>
      <c r="G39" s="1" t="n">
        <v>32.792</v>
      </c>
      <c r="H39" s="1" t="n">
        <v>39.5091</v>
      </c>
      <c r="I39" s="1" t="n">
        <v>43.8544</v>
      </c>
      <c r="K39" s="0" t="n">
        <v>6</v>
      </c>
      <c r="P39" s="2" t="n">
        <f aca="false">LOG(D39,2)</f>
        <v>5.15434827080132</v>
      </c>
      <c r="Q39" s="2" t="n">
        <f aca="false">LOG(E39,2)</f>
        <v>5.47424457978913</v>
      </c>
      <c r="R39" s="2" t="n">
        <f aca="false">LOG(F39,2)</f>
        <v>5.55914302797132</v>
      </c>
      <c r="S39" s="1" t="n">
        <f aca="false">LOG(G39,2)</f>
        <v>5.03527198997269</v>
      </c>
      <c r="T39" s="1" t="n">
        <f aca="false">LOG(H39,2)</f>
        <v>5.30411307761587</v>
      </c>
      <c r="U39" s="1" t="n">
        <f aca="false">LOG(I39,2)</f>
        <v>5.45464969330931</v>
      </c>
    </row>
    <row r="40" customFormat="false" ht="15" hidden="false" customHeight="true" outlineLevel="0" collapsed="false">
      <c r="A40" s="0" t="s">
        <v>188</v>
      </c>
      <c r="B40" s="0" t="s">
        <v>189</v>
      </c>
      <c r="D40" s="2" t="n">
        <v>31.9305</v>
      </c>
      <c r="E40" s="2" t="n">
        <v>49.0551</v>
      </c>
      <c r="F40" s="2" t="n">
        <v>52.3727</v>
      </c>
      <c r="G40" s="1" t="n">
        <v>16.3703</v>
      </c>
      <c r="H40" s="1" t="n">
        <v>23.1502</v>
      </c>
      <c r="I40" s="1" t="n">
        <v>27.8509</v>
      </c>
      <c r="K40" s="0" t="n">
        <v>6</v>
      </c>
      <c r="P40" s="2" t="n">
        <f aca="false">LOG(D40,2)</f>
        <v>4.99686323914747</v>
      </c>
      <c r="Q40" s="2" t="n">
        <f aca="false">LOG(E40,2)</f>
        <v>5.61633122852295</v>
      </c>
      <c r="R40" s="2" t="n">
        <f aca="false">LOG(F40,2)</f>
        <v>5.71074307768114</v>
      </c>
      <c r="S40" s="1" t="n">
        <f aca="false">LOG(G40,2)</f>
        <v>4.03300885558437</v>
      </c>
      <c r="T40" s="1" t="n">
        <f aca="false">LOG(H40,2)</f>
        <v>4.53295275220708</v>
      </c>
      <c r="U40" s="1" t="n">
        <f aca="false">LOG(I40,2)</f>
        <v>4.79965204380123</v>
      </c>
    </row>
    <row r="41" customFormat="false" ht="15" hidden="false" customHeight="true" outlineLevel="0" collapsed="false">
      <c r="A41" s="0" t="s">
        <v>194</v>
      </c>
      <c r="B41" s="0" t="s">
        <v>195</v>
      </c>
      <c r="D41" s="2" t="n">
        <v>79.01</v>
      </c>
      <c r="E41" s="2" t="n">
        <v>132.9328</v>
      </c>
      <c r="F41" s="2" t="n">
        <v>163.1017</v>
      </c>
      <c r="G41" s="1" t="n">
        <v>156.4594</v>
      </c>
      <c r="H41" s="1" t="n">
        <v>167.3002</v>
      </c>
      <c r="I41" s="1" t="n">
        <v>132.2851</v>
      </c>
      <c r="K41" s="0" t="n">
        <v>6</v>
      </c>
      <c r="P41" s="2" t="n">
        <f aca="false">LOG(D41,2)</f>
        <v>6.3039633562453</v>
      </c>
      <c r="Q41" s="2" t="n">
        <f aca="false">LOG(E41,2)</f>
        <v>7.05455331063347</v>
      </c>
      <c r="R41" s="2" t="n">
        <f aca="false">LOG(F41,2)</f>
        <v>7.34962800903352</v>
      </c>
      <c r="S41" s="1" t="n">
        <f aca="false">LOG(G41,2)</f>
        <v>7.28964452733085</v>
      </c>
      <c r="T41" s="1" t="n">
        <f aca="false">LOG(H41,2)</f>
        <v>7.38629535983022</v>
      </c>
      <c r="U41" s="1" t="n">
        <f aca="false">LOG(I41,2)</f>
        <v>7.04750676184726</v>
      </c>
    </row>
    <row r="42" customFormat="false" ht="15" hidden="false" customHeight="true" outlineLevel="0" collapsed="false">
      <c r="A42" s="0" t="s">
        <v>200</v>
      </c>
      <c r="B42" s="0" t="s">
        <v>201</v>
      </c>
      <c r="D42" s="2" t="n">
        <v>20.7312</v>
      </c>
      <c r="E42" s="2" t="n">
        <v>19.8689</v>
      </c>
      <c r="F42" s="2" t="n">
        <v>17.582</v>
      </c>
      <c r="G42" s="1" t="n">
        <v>9.6869</v>
      </c>
      <c r="H42" s="1" t="n">
        <v>16.2463</v>
      </c>
      <c r="I42" s="1" t="n">
        <v>18.2123</v>
      </c>
      <c r="K42" s="0" t="n">
        <v>6</v>
      </c>
      <c r="P42" s="2" t="n">
        <f aca="false">LOG(D42,2)</f>
        <v>4.37373172237873</v>
      </c>
      <c r="Q42" s="2" t="n">
        <f aca="false">LOG(E42,2)</f>
        <v>4.31244009789902</v>
      </c>
      <c r="R42" s="2" t="n">
        <f aca="false">LOG(F42,2)</f>
        <v>4.13602728516192</v>
      </c>
      <c r="S42" s="1" t="n">
        <f aca="false">LOG(G42,2)</f>
        <v>3.2760350484916</v>
      </c>
      <c r="T42" s="1" t="n">
        <f aca="false">LOG(H42,2)</f>
        <v>4.02203928506223</v>
      </c>
      <c r="U42" s="1" t="n">
        <f aca="false">LOG(I42,2)</f>
        <v>4.18684122417962</v>
      </c>
    </row>
    <row r="43" customFormat="false" ht="15" hidden="false" customHeight="true" outlineLevel="0" collapsed="false">
      <c r="A43" s="0" t="s">
        <v>203</v>
      </c>
      <c r="B43" s="0" t="s">
        <v>204</v>
      </c>
      <c r="D43" s="2" t="n">
        <v>137.3754</v>
      </c>
      <c r="E43" s="2" t="n">
        <v>168.2143</v>
      </c>
      <c r="F43" s="2" t="n">
        <v>158.1518</v>
      </c>
      <c r="G43" s="1" t="n">
        <v>117.0309</v>
      </c>
      <c r="H43" s="1" t="n">
        <v>108.0135</v>
      </c>
      <c r="I43" s="1" t="n">
        <v>79.3115</v>
      </c>
      <c r="K43" s="0" t="n">
        <v>6</v>
      </c>
      <c r="P43" s="2" t="n">
        <f aca="false">LOG(D43,2)</f>
        <v>7.10197987169301</v>
      </c>
      <c r="Q43" s="2" t="n">
        <f aca="false">LOG(E43,2)</f>
        <v>7.39415654496441</v>
      </c>
      <c r="R43" s="2" t="n">
        <f aca="false">LOG(F43,2)</f>
        <v>7.3051661657141</v>
      </c>
      <c r="S43" s="1" t="n">
        <f aca="false">LOG(G43,2)</f>
        <v>6.87074568873767</v>
      </c>
      <c r="T43" s="1" t="n">
        <f aca="false">LOG(H43,2)</f>
        <v>6.75506782777346</v>
      </c>
      <c r="U43" s="1" t="n">
        <f aca="false">LOG(I43,2)</f>
        <v>6.30945816371804</v>
      </c>
    </row>
    <row r="44" customFormat="false" ht="15" hidden="false" customHeight="true" outlineLevel="0" collapsed="false">
      <c r="A44" s="0" t="s">
        <v>206</v>
      </c>
      <c r="B44" s="0" t="s">
        <v>207</v>
      </c>
      <c r="D44" s="2" t="n">
        <v>53.0304</v>
      </c>
      <c r="E44" s="2" t="n">
        <v>64.0746</v>
      </c>
      <c r="F44" s="2" t="n">
        <v>69.3097</v>
      </c>
      <c r="G44" s="1" t="n">
        <v>35.3154</v>
      </c>
      <c r="H44" s="1" t="n">
        <v>45.0709</v>
      </c>
      <c r="I44" s="1" t="n">
        <v>39.5056</v>
      </c>
      <c r="K44" s="0" t="n">
        <v>6</v>
      </c>
      <c r="P44" s="2" t="n">
        <f aca="false">LOG(D44,2)</f>
        <v>5.72874772542976</v>
      </c>
      <c r="Q44" s="2" t="n">
        <f aca="false">LOG(E44,2)</f>
        <v>6.00168066208634</v>
      </c>
      <c r="R44" s="2" t="n">
        <f aca="false">LOG(F44,2)</f>
        <v>6.11498536878809</v>
      </c>
      <c r="S44" s="1" t="n">
        <f aca="false">LOG(G44,2)</f>
        <v>5.14222553217214</v>
      </c>
      <c r="T44" s="1" t="n">
        <f aca="false">LOG(H44,2)</f>
        <v>5.49412435373968</v>
      </c>
      <c r="U44" s="1" t="n">
        <f aca="false">LOG(I44,2)</f>
        <v>5.30398526766034</v>
      </c>
    </row>
    <row r="45" customFormat="false" ht="15" hidden="false" customHeight="true" outlineLevel="0" collapsed="false">
      <c r="A45" s="0" t="s">
        <v>209</v>
      </c>
      <c r="B45" s="0" t="s">
        <v>210</v>
      </c>
      <c r="D45" s="2" t="n">
        <v>42.9198</v>
      </c>
      <c r="E45" s="2" t="n">
        <v>61.9619</v>
      </c>
      <c r="F45" s="2" t="n">
        <v>56.0853</v>
      </c>
      <c r="G45" s="1" t="n">
        <v>34.224</v>
      </c>
      <c r="H45" s="1" t="n">
        <v>43.2549</v>
      </c>
      <c r="I45" s="1" t="n">
        <v>45.2272</v>
      </c>
      <c r="K45" s="0" t="n">
        <v>6</v>
      </c>
      <c r="P45" s="2" t="n">
        <f aca="false">LOG(D45,2)</f>
        <v>5.42357144824926</v>
      </c>
      <c r="Q45" s="2" t="n">
        <f aca="false">LOG(E45,2)</f>
        <v>5.95330947850081</v>
      </c>
      <c r="R45" s="2" t="n">
        <f aca="false">LOG(F45,2)</f>
        <v>5.80955078379408</v>
      </c>
      <c r="S45" s="1" t="n">
        <f aca="false">LOG(G45,2)</f>
        <v>5.09693648250296</v>
      </c>
      <c r="T45" s="1" t="n">
        <f aca="false">LOG(H45,2)</f>
        <v>5.4347916682212</v>
      </c>
      <c r="U45" s="1" t="n">
        <f aca="false">LOG(I45,2)</f>
        <v>5.49911877688023</v>
      </c>
    </row>
    <row r="46" customFormat="false" ht="15" hidden="false" customHeight="true" outlineLevel="0" collapsed="false">
      <c r="A46" s="0" t="s">
        <v>212</v>
      </c>
      <c r="B46" s="0" t="s">
        <v>213</v>
      </c>
      <c r="D46" s="2" t="n">
        <v>28.4944</v>
      </c>
      <c r="E46" s="2" t="n">
        <v>35.9358</v>
      </c>
      <c r="F46" s="2" t="n">
        <v>55.7529</v>
      </c>
      <c r="G46" s="1" t="n">
        <v>19.1851</v>
      </c>
      <c r="H46" s="1" t="n">
        <v>31.4772</v>
      </c>
      <c r="I46" s="1" t="n">
        <v>32.1142</v>
      </c>
      <c r="K46" s="0" t="n">
        <v>6</v>
      </c>
      <c r="P46" s="2" t="n">
        <f aca="false">LOG(D46,2)</f>
        <v>4.83260650939041</v>
      </c>
      <c r="Q46" s="2" t="n">
        <f aca="false">LOG(E46,2)</f>
        <v>5.16734989846951</v>
      </c>
      <c r="R46" s="2" t="n">
        <f aca="false">LOG(F46,2)</f>
        <v>5.80097494398857</v>
      </c>
      <c r="S46" s="1" t="n">
        <f aca="false">LOG(G46,2)</f>
        <v>4.26191437972007</v>
      </c>
      <c r="T46" s="1" t="n">
        <f aca="false">LOG(H46,2)</f>
        <v>4.97623530899278</v>
      </c>
      <c r="U46" s="1" t="n">
        <f aca="false">LOG(I46,2)</f>
        <v>5.00513945266128</v>
      </c>
    </row>
    <row r="47" customFormat="false" ht="15" hidden="false" customHeight="true" outlineLevel="0" collapsed="false">
      <c r="A47" s="0" t="s">
        <v>215</v>
      </c>
      <c r="B47" s="0" t="s">
        <v>216</v>
      </c>
      <c r="D47" s="2" t="n">
        <v>23.0786</v>
      </c>
      <c r="E47" s="2" t="n">
        <v>21.844</v>
      </c>
      <c r="F47" s="2" t="n">
        <v>24.8991</v>
      </c>
      <c r="G47" s="1" t="n">
        <v>14.912</v>
      </c>
      <c r="H47" s="1" t="n">
        <v>7.0164</v>
      </c>
      <c r="I47" s="1" t="n">
        <v>9.1434</v>
      </c>
      <c r="K47" s="0" t="n">
        <v>6</v>
      </c>
      <c r="P47" s="2" t="n">
        <f aca="false">LOG(D47,2)</f>
        <v>4.52848380438558</v>
      </c>
      <c r="Q47" s="2" t="n">
        <f aca="false">LOG(E47,2)</f>
        <v>4.44916515681218</v>
      </c>
      <c r="R47" s="2" t="n">
        <f aca="false">LOG(F47,2)</f>
        <v>4.63802169063442</v>
      </c>
      <c r="S47" s="1" t="n">
        <f aca="false">LOG(G47,2)</f>
        <v>3.89840185999219</v>
      </c>
      <c r="T47" s="1" t="n">
        <f aca="false">LOG(H47,2)</f>
        <v>2.81073099715075</v>
      </c>
      <c r="U47" s="1" t="n">
        <f aca="false">LOG(I47,2)</f>
        <v>3.19273073541752</v>
      </c>
    </row>
    <row r="48" customFormat="false" ht="15" hidden="false" customHeight="true" outlineLevel="0" collapsed="false">
      <c r="A48" s="0" t="s">
        <v>221</v>
      </c>
      <c r="B48" s="0" t="s">
        <v>222</v>
      </c>
      <c r="D48" s="2" t="n">
        <v>25.0957</v>
      </c>
      <c r="E48" s="2" t="n">
        <v>29.1652</v>
      </c>
      <c r="F48" s="2" t="n">
        <v>17.6637</v>
      </c>
      <c r="G48" s="1" t="n">
        <v>27.6457</v>
      </c>
      <c r="H48" s="1" t="n">
        <v>32.272</v>
      </c>
      <c r="I48" s="1" t="n">
        <v>21.8083</v>
      </c>
      <c r="K48" s="0" t="n">
        <v>6</v>
      </c>
      <c r="P48" s="2" t="n">
        <f aca="false">LOG(D48,2)</f>
        <v>4.64936828296303</v>
      </c>
      <c r="Q48" s="2" t="n">
        <f aca="false">LOG(E48,2)</f>
        <v>4.86617606233645</v>
      </c>
      <c r="R48" s="2" t="n">
        <f aca="false">LOG(F48,2)</f>
        <v>4.14271566961452</v>
      </c>
      <c r="S48" s="1" t="n">
        <f aca="false">LOG(G48,2)</f>
        <v>4.78898319664563</v>
      </c>
      <c r="T48" s="1" t="n">
        <f aca="false">LOG(H48,2)</f>
        <v>5.01221108395087</v>
      </c>
      <c r="U48" s="1" t="n">
        <f aca="false">LOG(I48,2)</f>
        <v>4.44680540832504</v>
      </c>
    </row>
    <row r="49" customFormat="false" ht="15" hidden="false" customHeight="true" outlineLevel="0" collapsed="false">
      <c r="A49" s="0" t="s">
        <v>224</v>
      </c>
      <c r="B49" s="0" t="s">
        <v>225</v>
      </c>
      <c r="D49" s="2" t="n">
        <v>67.1429</v>
      </c>
      <c r="E49" s="2" t="n">
        <v>106.229</v>
      </c>
      <c r="F49" s="2" t="n">
        <v>95.3167</v>
      </c>
      <c r="G49" s="1" t="n">
        <v>82.5349</v>
      </c>
      <c r="H49" s="1" t="n">
        <v>94.4371</v>
      </c>
      <c r="I49" s="1" t="n">
        <v>49.9408</v>
      </c>
      <c r="K49" s="0" t="n">
        <v>6</v>
      </c>
      <c r="P49" s="2" t="n">
        <f aca="false">LOG(D49,2)</f>
        <v>6.06916294537628</v>
      </c>
      <c r="Q49" s="2" t="n">
        <f aca="false">LOG(E49,2)</f>
        <v>6.73103385841076</v>
      </c>
      <c r="R49" s="2" t="n">
        <f aca="false">LOG(F49,2)</f>
        <v>6.57465709912171</v>
      </c>
      <c r="S49" s="1" t="n">
        <f aca="false">LOG(G49,2)</f>
        <v>6.36693238891405</v>
      </c>
      <c r="T49" s="1" t="n">
        <f aca="false">LOG(H49,2)</f>
        <v>6.56128183446475</v>
      </c>
      <c r="U49" s="1" t="n">
        <f aca="false">LOG(I49,2)</f>
        <v>5.64214702682206</v>
      </c>
    </row>
    <row r="50" customFormat="false" ht="15" hidden="false" customHeight="true" outlineLevel="0" collapsed="false">
      <c r="A50" s="0" t="s">
        <v>227</v>
      </c>
      <c r="B50" s="0" t="s">
        <v>228</v>
      </c>
      <c r="D50" s="2" t="n">
        <v>51.5294</v>
      </c>
      <c r="E50" s="2" t="n">
        <v>71.3495</v>
      </c>
      <c r="F50" s="2" t="n">
        <v>95.1993</v>
      </c>
      <c r="G50" s="1" t="n">
        <v>73.536</v>
      </c>
      <c r="H50" s="1" t="n">
        <v>87.7269</v>
      </c>
      <c r="I50" s="1" t="n">
        <v>83.4685</v>
      </c>
      <c r="K50" s="0" t="n">
        <v>6</v>
      </c>
      <c r="P50" s="2" t="n">
        <f aca="false">LOG(D50,2)</f>
        <v>5.68732388896837</v>
      </c>
      <c r="Q50" s="2" t="n">
        <f aca="false">LOG(E50,2)</f>
        <v>6.15683141456671</v>
      </c>
      <c r="R50" s="2" t="n">
        <f aca="false">LOG(F50,2)</f>
        <v>6.57287906032981</v>
      </c>
      <c r="S50" s="1" t="n">
        <f aca="false">LOG(G50,2)</f>
        <v>6.20037879798403</v>
      </c>
      <c r="T50" s="1" t="n">
        <f aca="false">LOG(H50,2)</f>
        <v>6.45494738391998</v>
      </c>
      <c r="U50" s="1" t="n">
        <f aca="false">LOG(I50,2)</f>
        <v>6.38315993956524</v>
      </c>
    </row>
    <row r="51" customFormat="false" ht="15" hidden="false" customHeight="true" outlineLevel="0" collapsed="false">
      <c r="A51" s="0" t="s">
        <v>236</v>
      </c>
      <c r="B51" s="0" t="s">
        <v>237</v>
      </c>
      <c r="D51" s="2" t="n">
        <v>33.8177</v>
      </c>
      <c r="E51" s="2" t="n">
        <v>39.7229</v>
      </c>
      <c r="F51" s="2" t="n">
        <v>40.5634</v>
      </c>
      <c r="G51" s="1" t="n">
        <v>30.7389</v>
      </c>
      <c r="H51" s="1" t="n">
        <v>47.7038</v>
      </c>
      <c r="I51" s="1" t="n">
        <v>32.6851</v>
      </c>
      <c r="K51" s="0" t="n">
        <v>6</v>
      </c>
      <c r="P51" s="2" t="n">
        <f aca="false">LOG(D51,2)</f>
        <v>5.07970663779819</v>
      </c>
      <c r="Q51" s="2" t="n">
        <f aca="false">LOG(E51,2)</f>
        <v>5.31189904662811</v>
      </c>
      <c r="R51" s="2" t="n">
        <f aca="false">LOG(F51,2)</f>
        <v>5.34210667813491</v>
      </c>
      <c r="S51" s="1" t="n">
        <f aca="false">LOG(G51,2)</f>
        <v>4.94199363360051</v>
      </c>
      <c r="T51" s="1" t="n">
        <f aca="false">LOG(H51,2)</f>
        <v>5.57603228822081</v>
      </c>
      <c r="U51" s="1" t="n">
        <f aca="false">LOG(I51,2)</f>
        <v>5.03056120599177</v>
      </c>
    </row>
    <row r="52" customFormat="false" ht="15" hidden="false" customHeight="true" outlineLevel="0" collapsed="false">
      <c r="A52" s="0" t="s">
        <v>239</v>
      </c>
      <c r="B52" s="0" t="s">
        <v>240</v>
      </c>
      <c r="D52" s="2" t="n">
        <v>13.385</v>
      </c>
      <c r="E52" s="2" t="n">
        <v>4.7416</v>
      </c>
      <c r="F52" s="2" t="n">
        <v>43.6457</v>
      </c>
      <c r="G52" s="1" t="n">
        <v>24.0719</v>
      </c>
      <c r="H52" s="1" t="n">
        <v>25.0606</v>
      </c>
      <c r="I52" s="1" t="n">
        <v>17.4892</v>
      </c>
      <c r="K52" s="0" t="n">
        <v>6</v>
      </c>
      <c r="P52" s="2" t="n">
        <f aca="false">LOG(D52,2)</f>
        <v>3.74254523386605</v>
      </c>
      <c r="Q52" s="2" t="n">
        <f aca="false">LOG(E52,2)</f>
        <v>2.24537396261816</v>
      </c>
      <c r="R52" s="2" t="n">
        <f aca="false">LOG(F52,2)</f>
        <v>5.44776762058042</v>
      </c>
      <c r="S52" s="1" t="n">
        <f aca="false">LOG(G52,2)</f>
        <v>4.58927811340921</v>
      </c>
      <c r="T52" s="1" t="n">
        <f aca="false">LOG(H52,2)</f>
        <v>4.64734905091434</v>
      </c>
      <c r="U52" s="1" t="n">
        <f aca="false">LOG(I52,2)</f>
        <v>4.12839239315612</v>
      </c>
    </row>
    <row r="53" customFormat="false" ht="15" hidden="false" customHeight="true" outlineLevel="0" collapsed="false">
      <c r="A53" s="0" t="s">
        <v>245</v>
      </c>
      <c r="B53" s="0" t="s">
        <v>246</v>
      </c>
      <c r="D53" s="2" t="n">
        <v>45.282</v>
      </c>
      <c r="E53" s="2" t="n">
        <v>51.2531</v>
      </c>
      <c r="F53" s="2" t="n">
        <v>95.8205</v>
      </c>
      <c r="G53" s="1" t="n">
        <v>90.184</v>
      </c>
      <c r="H53" s="1" t="n">
        <v>107.6908</v>
      </c>
      <c r="I53" s="1" t="n">
        <v>104.0869</v>
      </c>
      <c r="K53" s="0" t="n">
        <v>6</v>
      </c>
      <c r="P53" s="2" t="n">
        <f aca="false">LOG(D53,2)</f>
        <v>5.50086577492908</v>
      </c>
      <c r="Q53" s="2" t="n">
        <f aca="false">LOG(E53,2)</f>
        <v>5.67956736232244</v>
      </c>
      <c r="R53" s="2" t="n">
        <f aca="false">LOG(F53,2)</f>
        <v>6.58226243648998</v>
      </c>
      <c r="S53" s="1" t="n">
        <f aca="false">LOG(G53,2)</f>
        <v>6.49479959523964</v>
      </c>
      <c r="T53" s="1" t="n">
        <f aca="false">LOG(H53,2)</f>
        <v>6.75075119581928</v>
      </c>
      <c r="U53" s="1" t="n">
        <f aca="false">LOG(I53,2)</f>
        <v>6.70164469746792</v>
      </c>
    </row>
    <row r="54" customFormat="false" ht="15" hidden="false" customHeight="true" outlineLevel="0" collapsed="false">
      <c r="A54" s="0" t="s">
        <v>248</v>
      </c>
      <c r="B54" s="0" t="s">
        <v>249</v>
      </c>
      <c r="D54" s="2" t="n">
        <v>24.1944</v>
      </c>
      <c r="E54" s="2" t="n">
        <v>29.276</v>
      </c>
      <c r="F54" s="2" t="n">
        <v>31.2245</v>
      </c>
      <c r="G54" s="1" t="n">
        <v>13.9794</v>
      </c>
      <c r="H54" s="1" t="n">
        <v>19.6983</v>
      </c>
      <c r="I54" s="1" t="n">
        <v>14.8541</v>
      </c>
      <c r="K54" s="0" t="n">
        <v>6</v>
      </c>
      <c r="P54" s="2" t="n">
        <f aca="false">LOG(D54,2)</f>
        <v>4.59660125696805</v>
      </c>
      <c r="Q54" s="2" t="n">
        <f aca="false">LOG(E54,2)</f>
        <v>4.87164654555924</v>
      </c>
      <c r="R54" s="2" t="n">
        <f aca="false">LOG(F54,2)</f>
        <v>4.9646065649337</v>
      </c>
      <c r="S54" s="1" t="n">
        <f aca="false">LOG(G54,2)</f>
        <v>3.80523053602986</v>
      </c>
      <c r="T54" s="1" t="n">
        <f aca="false">LOG(H54,2)</f>
        <v>4.29999922267066</v>
      </c>
      <c r="U54" s="1" t="n">
        <f aca="false">LOG(I54,2)</f>
        <v>3.89278929077955</v>
      </c>
    </row>
    <row r="55" customFormat="false" ht="15" hidden="false" customHeight="true" outlineLevel="0" collapsed="false">
      <c r="A55" s="0" t="s">
        <v>254</v>
      </c>
      <c r="B55" s="0" t="s">
        <v>255</v>
      </c>
      <c r="D55" s="2" t="n">
        <v>63.3616</v>
      </c>
      <c r="E55" s="2" t="n">
        <v>77.9884</v>
      </c>
      <c r="F55" s="2" t="n">
        <v>76.7587</v>
      </c>
      <c r="G55" s="1" t="n">
        <v>41.0491</v>
      </c>
      <c r="H55" s="1" t="n">
        <v>96.0336</v>
      </c>
      <c r="I55" s="1" t="n">
        <v>35.0791</v>
      </c>
      <c r="K55" s="0" t="n">
        <v>6</v>
      </c>
      <c r="P55" s="2" t="n">
        <f aca="false">LOG(D55,2)</f>
        <v>5.98553686153785</v>
      </c>
      <c r="Q55" s="2" t="n">
        <f aca="false">LOG(E55,2)</f>
        <v>6.2851876482595</v>
      </c>
      <c r="R55" s="2" t="n">
        <f aca="false">LOG(F55,2)</f>
        <v>6.26225837286887</v>
      </c>
      <c r="S55" s="1" t="n">
        <f aca="false">LOG(G55,2)</f>
        <v>5.35927868620176</v>
      </c>
      <c r="T55" s="1" t="n">
        <f aca="false">LOG(H55,2)</f>
        <v>6.58546735564101</v>
      </c>
      <c r="U55" s="1" t="n">
        <f aca="false">LOG(I55,2)</f>
        <v>5.13253982892448</v>
      </c>
    </row>
    <row r="56" customFormat="false" ht="15" hidden="false" customHeight="true" outlineLevel="0" collapsed="false">
      <c r="A56" s="0" t="s">
        <v>257</v>
      </c>
      <c r="B56" s="0" t="s">
        <v>258</v>
      </c>
      <c r="D56" s="2" t="n">
        <v>180.6152</v>
      </c>
      <c r="E56" s="2" t="n">
        <v>264.9245</v>
      </c>
      <c r="F56" s="2" t="n">
        <v>211.1669</v>
      </c>
      <c r="G56" s="1" t="n">
        <v>187.9234</v>
      </c>
      <c r="H56" s="1" t="n">
        <v>214.0965</v>
      </c>
      <c r="I56" s="1" t="n">
        <v>192.1032</v>
      </c>
      <c r="K56" s="0" t="n">
        <v>6</v>
      </c>
      <c r="P56" s="2" t="n">
        <f aca="false">LOG(D56,2)</f>
        <v>7.49677550032251</v>
      </c>
      <c r="Q56" s="2" t="n">
        <f aca="false">LOG(E56,2)</f>
        <v>8.04943745890342</v>
      </c>
      <c r="R56" s="2" t="n">
        <f aca="false">LOG(F56,2)</f>
        <v>7.72223990255694</v>
      </c>
      <c r="S56" s="1" t="n">
        <f aca="false">LOG(G56,2)</f>
        <v>7.55400091040204</v>
      </c>
      <c r="T56" s="1" t="n">
        <f aca="false">LOG(H56,2)</f>
        <v>7.74211740084651</v>
      </c>
      <c r="U56" s="1" t="n">
        <f aca="false">LOG(I56,2)</f>
        <v>7.58573774097848</v>
      </c>
    </row>
    <row r="57" customFormat="false" ht="15" hidden="false" customHeight="true" outlineLevel="0" collapsed="false">
      <c r="A57" s="0" t="s">
        <v>263</v>
      </c>
      <c r="B57" s="0" t="s">
        <v>264</v>
      </c>
      <c r="D57" s="2" t="n">
        <v>37.9138</v>
      </c>
      <c r="E57" s="2" t="n">
        <v>51.4283</v>
      </c>
      <c r="F57" s="2" t="n">
        <v>38.408</v>
      </c>
      <c r="G57" s="1" t="n">
        <v>31.591</v>
      </c>
      <c r="H57" s="1" t="n">
        <v>31.8329</v>
      </c>
      <c r="I57" s="1" t="n">
        <v>29.5009</v>
      </c>
      <c r="K57" s="0" t="n">
        <v>6</v>
      </c>
      <c r="P57" s="2" t="n">
        <f aca="false">LOG(D57,2)</f>
        <v>5.24465115615485</v>
      </c>
      <c r="Q57" s="2" t="n">
        <f aca="false">LOG(E57,2)</f>
        <v>5.68449056002815</v>
      </c>
      <c r="R57" s="2" t="n">
        <f aca="false">LOG(F57,2)</f>
        <v>5.26333493599651</v>
      </c>
      <c r="S57" s="1" t="n">
        <f aca="false">LOG(G57,2)</f>
        <v>4.98144170060801</v>
      </c>
      <c r="T57" s="1" t="n">
        <f aca="false">LOG(H57,2)</f>
        <v>4.99244668840026</v>
      </c>
      <c r="U57" s="1" t="n">
        <f aca="false">LOG(I57,2)</f>
        <v>4.88268706311542</v>
      </c>
    </row>
    <row r="58" customFormat="false" ht="15" hidden="false" customHeight="true" outlineLevel="0" collapsed="false">
      <c r="A58" s="0" t="s">
        <v>266</v>
      </c>
      <c r="B58" s="0" t="s">
        <v>267</v>
      </c>
      <c r="D58" s="2" t="n">
        <v>46.7499</v>
      </c>
      <c r="E58" s="2" t="n">
        <v>29.879</v>
      </c>
      <c r="F58" s="2" t="n">
        <v>34.2856</v>
      </c>
      <c r="G58" s="1" t="n">
        <v>18.776</v>
      </c>
      <c r="H58" s="1" t="n">
        <v>22.236</v>
      </c>
      <c r="I58" s="1" t="n">
        <v>18.1751</v>
      </c>
      <c r="K58" s="0" t="n">
        <v>6</v>
      </c>
      <c r="P58" s="2" t="n">
        <f aca="false">LOG(D58,2)</f>
        <v>5.54689137390564</v>
      </c>
      <c r="Q58" s="2" t="n">
        <f aca="false">LOG(E58,2)</f>
        <v>4.90105995923998</v>
      </c>
      <c r="R58" s="2" t="n">
        <f aca="false">LOG(F58,2)</f>
        <v>5.09953086455943</v>
      </c>
      <c r="S58" s="1" t="n">
        <f aca="false">LOG(G58,2)</f>
        <v>4.23081784186108</v>
      </c>
      <c r="T58" s="1" t="n">
        <f aca="false">LOG(H58,2)</f>
        <v>4.47482538208634</v>
      </c>
      <c r="U58" s="1" t="n">
        <f aca="false">LOG(I58,2)</f>
        <v>4.1838913968098</v>
      </c>
    </row>
    <row r="59" customFormat="false" ht="15" hidden="false" customHeight="true" outlineLevel="0" collapsed="false">
      <c r="A59" s="0" t="s">
        <v>269</v>
      </c>
      <c r="B59" s="0" t="s">
        <v>270</v>
      </c>
      <c r="D59" s="2" t="n">
        <v>9.5057</v>
      </c>
      <c r="E59" s="2" t="n">
        <v>26.7622</v>
      </c>
      <c r="F59" s="2" t="n">
        <v>22.9973</v>
      </c>
      <c r="G59" s="1" t="n">
        <v>18.9829</v>
      </c>
      <c r="H59" s="1" t="n">
        <v>15.255</v>
      </c>
      <c r="I59" s="1" t="n">
        <v>14.1408</v>
      </c>
      <c r="K59" s="0" t="n">
        <v>6</v>
      </c>
      <c r="P59" s="2" t="n">
        <f aca="false">LOG(D59,2)</f>
        <v>3.24879287088684</v>
      </c>
      <c r="Q59" s="2" t="n">
        <f aca="false">LOG(E59,2)</f>
        <v>4.74212481320714</v>
      </c>
      <c r="R59" s="2" t="n">
        <f aca="false">LOG(F59,2)</f>
        <v>4.52339258626292</v>
      </c>
      <c r="S59" s="1" t="n">
        <f aca="false">LOG(G59,2)</f>
        <v>4.24662850326448</v>
      </c>
      <c r="T59" s="1" t="n">
        <f aca="false">LOG(H59,2)</f>
        <v>3.93121027480393</v>
      </c>
      <c r="U59" s="1" t="n">
        <f aca="false">LOG(I59,2)</f>
        <v>3.82179183620756</v>
      </c>
    </row>
    <row r="60" customFormat="false" ht="15" hidden="false" customHeight="true" outlineLevel="0" collapsed="false">
      <c r="A60" s="0" t="s">
        <v>272</v>
      </c>
      <c r="B60" s="0" t="s">
        <v>273</v>
      </c>
      <c r="D60" s="2" t="n">
        <v>95.7514</v>
      </c>
      <c r="E60" s="2" t="n">
        <v>170.751</v>
      </c>
      <c r="F60" s="2" t="n">
        <v>154.6411</v>
      </c>
      <c r="G60" s="1" t="n">
        <v>103.2857</v>
      </c>
      <c r="H60" s="1" t="n">
        <v>96.5458</v>
      </c>
      <c r="I60" s="1" t="n">
        <v>81.2716</v>
      </c>
      <c r="K60" s="0" t="n">
        <v>6</v>
      </c>
      <c r="P60" s="2" t="n">
        <f aca="false">LOG(D60,2)</f>
        <v>6.58122167600633</v>
      </c>
      <c r="Q60" s="2" t="n">
        <f aca="false">LOG(E60,2)</f>
        <v>7.41575021743104</v>
      </c>
      <c r="R60" s="2" t="n">
        <f aca="false">LOG(F60,2)</f>
        <v>7.272779994716</v>
      </c>
      <c r="S60" s="1" t="n">
        <f aca="false">LOG(G60,2)</f>
        <v>6.69049671535062</v>
      </c>
      <c r="T60" s="1" t="n">
        <f aca="false">LOG(H60,2)</f>
        <v>6.59314159434327</v>
      </c>
      <c r="U60" s="1" t="n">
        <f aca="false">LOG(I60,2)</f>
        <v>6.344679391872</v>
      </c>
    </row>
    <row r="61" customFormat="false" ht="15" hidden="false" customHeight="true" outlineLevel="0" collapsed="false">
      <c r="A61" s="0" t="s">
        <v>278</v>
      </c>
      <c r="B61" s="0" t="s">
        <v>279</v>
      </c>
      <c r="D61" s="2" t="n">
        <v>63.9709</v>
      </c>
      <c r="E61" s="2" t="n">
        <v>65.8806</v>
      </c>
      <c r="F61" s="2" t="n">
        <v>81.7599</v>
      </c>
      <c r="G61" s="1" t="n">
        <v>50.4251</v>
      </c>
      <c r="H61" s="1" t="n">
        <v>48.6523</v>
      </c>
      <c r="I61" s="1" t="n">
        <v>46.8346</v>
      </c>
      <c r="K61" s="0" t="n">
        <v>6</v>
      </c>
      <c r="P61" s="2" t="n">
        <f aca="false">LOG(D61,2)</f>
        <v>5.99934387542147</v>
      </c>
      <c r="Q61" s="2" t="n">
        <f aca="false">LOG(E61,2)</f>
        <v>6.0417817891909</v>
      </c>
      <c r="R61" s="2" t="n">
        <f aca="false">LOG(F61,2)</f>
        <v>6.35332152661309</v>
      </c>
      <c r="S61" s="1" t="n">
        <f aca="false">LOG(G61,2)</f>
        <v>5.65607013479374</v>
      </c>
      <c r="T61" s="1" t="n">
        <f aca="false">LOG(H61,2)</f>
        <v>5.60443610380249</v>
      </c>
      <c r="U61" s="1" t="n">
        <f aca="false">LOG(I61,2)</f>
        <v>5.54950283848212</v>
      </c>
    </row>
    <row r="62" customFormat="false" ht="15" hidden="false" customHeight="true" outlineLevel="0" collapsed="false">
      <c r="A62" s="0" t="s">
        <v>284</v>
      </c>
      <c r="B62" s="0" t="s">
        <v>285</v>
      </c>
      <c r="D62" s="2" t="n">
        <v>47.4072</v>
      </c>
      <c r="E62" s="2" t="n">
        <v>69.7754</v>
      </c>
      <c r="F62" s="2" t="n">
        <v>67.7513</v>
      </c>
      <c r="G62" s="1" t="n">
        <v>46.6617</v>
      </c>
      <c r="H62" s="1" t="n">
        <v>44.4404</v>
      </c>
      <c r="I62" s="1" t="n">
        <v>45.4606</v>
      </c>
      <c r="K62" s="0" t="n">
        <v>6</v>
      </c>
      <c r="P62" s="2" t="n">
        <f aca="false">LOG(D62,2)</f>
        <v>5.56703428091928</v>
      </c>
      <c r="Q62" s="2" t="n">
        <f aca="false">LOG(E62,2)</f>
        <v>6.12464658471059</v>
      </c>
      <c r="R62" s="2" t="n">
        <f aca="false">LOG(F62,2)</f>
        <v>6.08217672379756</v>
      </c>
      <c r="S62" s="1" t="n">
        <f aca="false">LOG(G62,2)</f>
        <v>5.54416696408029</v>
      </c>
      <c r="T62" s="1" t="n">
        <f aca="false">LOG(H62,2)</f>
        <v>5.47379989710985</v>
      </c>
      <c r="U62" s="1" t="n">
        <f aca="false">LOG(I62,2)</f>
        <v>5.50654482020705</v>
      </c>
    </row>
    <row r="63" customFormat="false" ht="15" hidden="false" customHeight="true" outlineLevel="0" collapsed="false">
      <c r="A63" s="0" t="s">
        <v>287</v>
      </c>
      <c r="B63" s="0" t="s">
        <v>288</v>
      </c>
      <c r="D63" s="2" t="n">
        <v>79.6567</v>
      </c>
      <c r="E63" s="2" t="n">
        <v>53.1399</v>
      </c>
      <c r="F63" s="2" t="n">
        <v>43.4847</v>
      </c>
      <c r="G63" s="1" t="n">
        <v>41.5417</v>
      </c>
      <c r="H63" s="1" t="n">
        <v>35.4064</v>
      </c>
      <c r="I63" s="1" t="n">
        <v>73.5921</v>
      </c>
      <c r="K63" s="0" t="n">
        <v>6</v>
      </c>
      <c r="P63" s="2" t="n">
        <f aca="false">LOG(D63,2)</f>
        <v>6.31572380817909</v>
      </c>
      <c r="Q63" s="2" t="n">
        <f aca="false">LOG(E63,2)</f>
        <v>5.73172360781853</v>
      </c>
      <c r="R63" s="2" t="n">
        <f aca="false">LOG(F63,2)</f>
        <v>5.44243597592044</v>
      </c>
      <c r="S63" s="1" t="n">
        <f aca="false">LOG(G63,2)</f>
        <v>5.3764883513055</v>
      </c>
      <c r="T63" s="1" t="n">
        <f aca="false">LOG(H63,2)</f>
        <v>5.14593825784305</v>
      </c>
      <c r="U63" s="1" t="n">
        <f aca="false">LOG(I63,2)</f>
        <v>6.20147899836337</v>
      </c>
    </row>
    <row r="64" customFormat="false" ht="15" hidden="false" customHeight="true" outlineLevel="0" collapsed="false">
      <c r="A64" s="0" t="s">
        <v>290</v>
      </c>
      <c r="B64" s="0" t="s">
        <v>291</v>
      </c>
      <c r="D64" s="2" t="n">
        <v>39.0609</v>
      </c>
      <c r="E64" s="2" t="n">
        <v>102.792</v>
      </c>
      <c r="F64" s="2" t="n">
        <v>83.154</v>
      </c>
      <c r="G64" s="1" t="n">
        <v>62.7406</v>
      </c>
      <c r="H64" s="1" t="n">
        <v>80.5168</v>
      </c>
      <c r="I64" s="1" t="n">
        <v>48.5712</v>
      </c>
      <c r="K64" s="0" t="n">
        <v>6</v>
      </c>
      <c r="P64" s="2" t="n">
        <f aca="false">LOG(D64,2)</f>
        <v>5.28765328555032</v>
      </c>
      <c r="Q64" s="2" t="n">
        <f aca="false">LOG(E64,2)</f>
        <v>6.68358417795011</v>
      </c>
      <c r="R64" s="2" t="n">
        <f aca="false">LOG(F64,2)</f>
        <v>6.3777137587771</v>
      </c>
      <c r="S64" s="1" t="n">
        <f aca="false">LOG(G64,2)</f>
        <v>5.97132742089523</v>
      </c>
      <c r="T64" s="1" t="n">
        <f aca="false">LOG(H64,2)</f>
        <v>6.33121793088395</v>
      </c>
      <c r="U64" s="1" t="n">
        <f aca="false">LOG(I64,2)</f>
        <v>5.60202922491099</v>
      </c>
    </row>
    <row r="65" customFormat="false" ht="15" hidden="false" customHeight="true" outlineLevel="0" collapsed="false">
      <c r="A65" s="0" t="s">
        <v>293</v>
      </c>
      <c r="B65" s="0" t="s">
        <v>294</v>
      </c>
      <c r="D65" s="2" t="n">
        <v>23.672</v>
      </c>
      <c r="E65" s="2" t="n">
        <v>44.5974</v>
      </c>
      <c r="F65" s="2" t="n">
        <v>43.8139</v>
      </c>
      <c r="G65" s="1" t="n">
        <v>22.344</v>
      </c>
      <c r="H65" s="1" t="n">
        <v>24.1012</v>
      </c>
      <c r="I65" s="1" t="n">
        <v>18.3827</v>
      </c>
      <c r="K65" s="0" t="n">
        <v>6</v>
      </c>
      <c r="P65" s="2" t="n">
        <f aca="false">LOG(D65,2)</f>
        <v>4.56510969653183</v>
      </c>
      <c r="Q65" s="2" t="n">
        <f aca="false">LOG(E65,2)</f>
        <v>5.47888769928306</v>
      </c>
      <c r="R65" s="2" t="n">
        <f aca="false">LOG(F65,2)</f>
        <v>5.4533167336577</v>
      </c>
      <c r="S65" s="1" t="n">
        <f aca="false">LOG(G65,2)</f>
        <v>4.48181557361786</v>
      </c>
      <c r="T65" s="1" t="n">
        <f aca="false">LOG(H65,2)</f>
        <v>4.59103307499195</v>
      </c>
      <c r="U65" s="1" t="n">
        <f aca="false">LOG(I65,2)</f>
        <v>4.20027677612436</v>
      </c>
    </row>
    <row r="66" customFormat="false" ht="15" hidden="false" customHeight="true" outlineLevel="0" collapsed="false">
      <c r="A66" s="0" t="s">
        <v>296</v>
      </c>
      <c r="B66" s="0" t="s">
        <v>297</v>
      </c>
      <c r="D66" s="2" t="n">
        <v>59.5109</v>
      </c>
      <c r="E66" s="2" t="n">
        <v>107.9796</v>
      </c>
      <c r="F66" s="2" t="n">
        <v>109.3007</v>
      </c>
      <c r="G66" s="1" t="n">
        <v>82.5783</v>
      </c>
      <c r="H66" s="1" t="n">
        <v>85.6316</v>
      </c>
      <c r="I66" s="1" t="n">
        <v>52.5431</v>
      </c>
      <c r="K66" s="0" t="n">
        <v>6</v>
      </c>
      <c r="P66" s="2" t="n">
        <f aca="false">LOG(D66,2)</f>
        <v>5.89508203113534</v>
      </c>
      <c r="Q66" s="2" t="n">
        <f aca="false">LOG(E66,2)</f>
        <v>6.75461496735998</v>
      </c>
      <c r="R66" s="2" t="n">
        <f aca="false">LOG(F66,2)</f>
        <v>6.77215883033893</v>
      </c>
      <c r="S66" s="1" t="n">
        <f aca="false">LOG(G66,2)</f>
        <v>6.36769081363378</v>
      </c>
      <c r="T66" s="1" t="n">
        <f aca="false">LOG(H66,2)</f>
        <v>6.42007137691729</v>
      </c>
      <c r="U66" s="1" t="n">
        <f aca="false">LOG(I66,2)</f>
        <v>5.71542941569944</v>
      </c>
    </row>
    <row r="67" customFormat="false" ht="15" hidden="false" customHeight="true" outlineLevel="0" collapsed="false">
      <c r="A67" s="0" t="s">
        <v>299</v>
      </c>
      <c r="B67" s="0" t="s">
        <v>300</v>
      </c>
      <c r="D67" s="2" t="n">
        <v>11.2316</v>
      </c>
      <c r="E67" s="2" t="n">
        <v>54.5868</v>
      </c>
      <c r="F67" s="2" t="n">
        <v>62.5584</v>
      </c>
      <c r="G67" s="1" t="n">
        <v>35.9749</v>
      </c>
      <c r="H67" s="1" t="n">
        <v>51.4794</v>
      </c>
      <c r="I67" s="1" t="n">
        <v>41.1897</v>
      </c>
      <c r="K67" s="0" t="n">
        <v>6</v>
      </c>
      <c r="P67" s="2" t="n">
        <f aca="false">LOG(D67,2)</f>
        <v>3.48949155669908</v>
      </c>
      <c r="Q67" s="2" t="n">
        <f aca="false">LOG(E67,2)</f>
        <v>5.77048022044858</v>
      </c>
      <c r="R67" s="2" t="n">
        <f aca="false">LOG(F67,2)</f>
        <v>5.96713170948941</v>
      </c>
      <c r="S67" s="1" t="n">
        <f aca="false">LOG(G67,2)</f>
        <v>5.16891877157623</v>
      </c>
      <c r="T67" s="1" t="n">
        <f aca="false">LOG(H67,2)</f>
        <v>5.68592333372047</v>
      </c>
      <c r="U67" s="1" t="n">
        <f aca="false">LOG(I67,2)</f>
        <v>5.3642117134439</v>
      </c>
    </row>
    <row r="68" customFormat="false" ht="15" hidden="false" customHeight="true" outlineLevel="0" collapsed="false">
      <c r="A68" s="0" t="s">
        <v>302</v>
      </c>
      <c r="B68" s="0" t="s">
        <v>303</v>
      </c>
      <c r="D68" s="2" t="n">
        <v>120.5725</v>
      </c>
      <c r="E68" s="2" t="n">
        <v>161.13</v>
      </c>
      <c r="F68" s="2" t="n">
        <v>152.6114</v>
      </c>
      <c r="G68" s="1" t="n">
        <v>129.2446</v>
      </c>
      <c r="H68" s="1" t="n">
        <v>134.5283</v>
      </c>
      <c r="I68" s="1" t="n">
        <v>113.5261</v>
      </c>
      <c r="K68" s="0" t="n">
        <v>6</v>
      </c>
      <c r="P68" s="2" t="n">
        <f aca="false">LOG(D68,2)</f>
        <v>6.91375708674998</v>
      </c>
      <c r="Q68" s="2" t="n">
        <f aca="false">LOG(E68,2)</f>
        <v>7.33208131710197</v>
      </c>
      <c r="R68" s="2" t="n">
        <f aca="false">LOG(F68,2)</f>
        <v>7.25371892461538</v>
      </c>
      <c r="S68" s="1" t="n">
        <f aca="false">LOG(G68,2)</f>
        <v>7.01396019398249</v>
      </c>
      <c r="T68" s="1" t="n">
        <f aca="false">LOG(H68,2)</f>
        <v>7.0717658865339</v>
      </c>
      <c r="U68" s="1" t="n">
        <f aca="false">LOG(I68,2)</f>
        <v>6.82688020545665</v>
      </c>
    </row>
    <row r="69" customFormat="false" ht="15" hidden="false" customHeight="true" outlineLevel="0" collapsed="false">
      <c r="A69" s="0" t="s">
        <v>317</v>
      </c>
      <c r="B69" s="0" t="s">
        <v>318</v>
      </c>
      <c r="D69" s="2" t="n">
        <v>64.5854</v>
      </c>
      <c r="E69" s="2" t="n">
        <v>168.2881</v>
      </c>
      <c r="F69" s="2" t="n">
        <v>150.277</v>
      </c>
      <c r="G69" s="1" t="n">
        <v>112.736</v>
      </c>
      <c r="H69" s="1" t="n">
        <v>118.1097</v>
      </c>
      <c r="I69" s="1" t="n">
        <v>133.4378</v>
      </c>
      <c r="K69" s="0" t="n">
        <v>6</v>
      </c>
      <c r="P69" s="2" t="n">
        <f aca="false">LOG(D69,2)</f>
        <v>6.01313616494311</v>
      </c>
      <c r="Q69" s="2" t="n">
        <f aca="false">LOG(E69,2)</f>
        <v>7.39478935409578</v>
      </c>
      <c r="R69" s="2" t="n">
        <f aca="false">LOG(F69,2)</f>
        <v>7.23148041043902</v>
      </c>
      <c r="S69" s="1" t="n">
        <f aca="false">LOG(G69,2)</f>
        <v>6.81680447483288</v>
      </c>
      <c r="T69" s="1" t="n">
        <f aca="false">LOG(H69,2)</f>
        <v>6.88398364364809</v>
      </c>
      <c r="U69" s="1" t="n">
        <f aca="false">LOG(I69,2)</f>
        <v>7.06002359803404</v>
      </c>
    </row>
    <row r="70" customFormat="false" ht="15" hidden="false" customHeight="true" outlineLevel="0" collapsed="false">
      <c r="A70" s="0" t="s">
        <v>320</v>
      </c>
      <c r="B70" s="0" t="s">
        <v>321</v>
      </c>
      <c r="D70" s="2" t="n">
        <v>14.0733</v>
      </c>
      <c r="E70" s="2" t="n">
        <v>12.8619</v>
      </c>
      <c r="F70" s="2" t="n">
        <v>69.4864</v>
      </c>
      <c r="G70" s="1" t="n">
        <v>5.7589</v>
      </c>
      <c r="H70" s="1" t="n">
        <v>26.5368</v>
      </c>
      <c r="I70" s="1" t="n">
        <v>8.8037</v>
      </c>
      <c r="K70" s="0" t="n">
        <v>6</v>
      </c>
      <c r="P70" s="2" t="n">
        <f aca="false">LOG(D70,2)</f>
        <v>3.81488875575807</v>
      </c>
      <c r="Q70" s="2" t="n">
        <f aca="false">LOG(E70,2)</f>
        <v>3.68503187270908</v>
      </c>
      <c r="R70" s="2" t="n">
        <f aca="false">LOG(F70,2)</f>
        <v>6.11865873355049</v>
      </c>
      <c r="S70" s="1" t="n">
        <f aca="false">LOG(G70,2)</f>
        <v>2.52579327067847</v>
      </c>
      <c r="T70" s="1" t="n">
        <f aca="false">LOG(H70,2)</f>
        <v>4.72992250544201</v>
      </c>
      <c r="U70" s="1" t="n">
        <f aca="false">LOG(I70,2)</f>
        <v>3.13810998395204</v>
      </c>
    </row>
    <row r="71" customFormat="false" ht="15" hidden="false" customHeight="true" outlineLevel="0" collapsed="false">
      <c r="A71" s="0" t="s">
        <v>323</v>
      </c>
      <c r="B71" s="0" t="s">
        <v>324</v>
      </c>
      <c r="D71" s="2" t="n">
        <v>37.4299</v>
      </c>
      <c r="E71" s="2" t="n">
        <v>63.8293</v>
      </c>
      <c r="F71" s="2" t="n">
        <v>53.288</v>
      </c>
      <c r="G71" s="1" t="n">
        <v>66.7566</v>
      </c>
      <c r="H71" s="1" t="n">
        <v>46.8622</v>
      </c>
      <c r="I71" s="1" t="n">
        <v>38.5349</v>
      </c>
      <c r="K71" s="0" t="n">
        <v>6</v>
      </c>
      <c r="P71" s="2" t="n">
        <f aca="false">LOG(D71,2)</f>
        <v>5.22611928873847</v>
      </c>
      <c r="Q71" s="2" t="n">
        <f aca="false">LOG(E71,2)</f>
        <v>5.99614692109143</v>
      </c>
      <c r="R71" s="2" t="n">
        <f aca="false">LOG(F71,2)</f>
        <v>5.73573878191235</v>
      </c>
      <c r="S71" s="1" t="n">
        <f aca="false">LOG(G71,2)</f>
        <v>6.06083857313416</v>
      </c>
      <c r="T71" s="1" t="n">
        <f aca="false">LOG(H71,2)</f>
        <v>5.55035277966005</v>
      </c>
      <c r="U71" s="1" t="n">
        <f aca="false">LOG(I71,2)</f>
        <v>5.26809374198605</v>
      </c>
    </row>
    <row r="72" customFormat="false" ht="15" hidden="false" customHeight="true" outlineLevel="0" collapsed="false">
      <c r="A72" s="0" t="s">
        <v>332</v>
      </c>
      <c r="B72" s="0" t="s">
        <v>333</v>
      </c>
      <c r="D72" s="2" t="n">
        <v>153.6353</v>
      </c>
      <c r="E72" s="2" t="n">
        <v>319.4575</v>
      </c>
      <c r="F72" s="2" t="n">
        <v>327.3074</v>
      </c>
      <c r="G72" s="1" t="n">
        <v>291.912</v>
      </c>
      <c r="H72" s="1" t="n">
        <v>275.5494</v>
      </c>
      <c r="I72" s="1" t="n">
        <v>293.2167</v>
      </c>
      <c r="K72" s="0" t="n">
        <v>6</v>
      </c>
      <c r="P72" s="2" t="n">
        <f aca="false">LOG(D72,2)</f>
        <v>7.26336592460893</v>
      </c>
      <c r="Q72" s="2" t="n">
        <f aca="false">LOG(E72,2)</f>
        <v>8.319480200391</v>
      </c>
      <c r="R72" s="2" t="n">
        <f aca="false">LOG(F72,2)</f>
        <v>8.35450241000835</v>
      </c>
      <c r="S72" s="1" t="n">
        <f aca="false">LOG(G72,2)</f>
        <v>8.18938970854449</v>
      </c>
      <c r="T72" s="1" t="n">
        <f aca="false">LOG(H72,2)</f>
        <v>8.10616717552628</v>
      </c>
      <c r="U72" s="1" t="n">
        <f aca="false">LOG(I72,2)</f>
        <v>8.1958234635093</v>
      </c>
    </row>
    <row r="73" customFormat="false" ht="15" hidden="false" customHeight="true" outlineLevel="0" collapsed="false">
      <c r="A73" s="0" t="s">
        <v>335</v>
      </c>
      <c r="B73" s="0" t="s">
        <v>336</v>
      </c>
      <c r="D73" s="2" t="n">
        <v>153.454</v>
      </c>
      <c r="E73" s="2" t="n">
        <v>285.4877</v>
      </c>
      <c r="F73" s="2" t="n">
        <v>303.615</v>
      </c>
      <c r="G73" s="1" t="n">
        <v>225.0731</v>
      </c>
      <c r="H73" s="1" t="n">
        <v>245.1644</v>
      </c>
      <c r="I73" s="1" t="n">
        <v>258.3282</v>
      </c>
      <c r="K73" s="0" t="n">
        <v>6</v>
      </c>
      <c r="P73" s="2" t="n">
        <f aca="false">LOG(D73,2)</f>
        <v>7.26166244199783</v>
      </c>
      <c r="Q73" s="2" t="n">
        <f aca="false">LOG(E73,2)</f>
        <v>8.15728477938643</v>
      </c>
      <c r="R73" s="2" t="n">
        <f aca="false">LOG(F73,2)</f>
        <v>8.24609925816656</v>
      </c>
      <c r="S73" s="1" t="n">
        <f aca="false">LOG(G73,2)</f>
        <v>7.81424983068212</v>
      </c>
      <c r="T73" s="1" t="n">
        <f aca="false">LOG(H73,2)</f>
        <v>7.937605692163</v>
      </c>
      <c r="U73" s="1" t="n">
        <f aca="false">LOG(I73,2)</f>
        <v>8.01306133140899</v>
      </c>
    </row>
    <row r="74" customFormat="false" ht="15" hidden="false" customHeight="true" outlineLevel="0" collapsed="false">
      <c r="A74" s="0" t="s">
        <v>338</v>
      </c>
      <c r="B74" s="0" t="s">
        <v>339</v>
      </c>
      <c r="D74" s="2" t="n">
        <v>18.0577</v>
      </c>
      <c r="E74" s="2" t="n">
        <v>32.5558</v>
      </c>
      <c r="F74" s="2" t="n">
        <v>35.0268</v>
      </c>
      <c r="G74" s="1" t="n">
        <v>44.0743</v>
      </c>
      <c r="H74" s="1" t="n">
        <v>42.88</v>
      </c>
      <c r="I74" s="1" t="n">
        <v>29.9963</v>
      </c>
      <c r="K74" s="0" t="n">
        <v>6</v>
      </c>
      <c r="P74" s="2" t="n">
        <f aca="false">LOG(D74,2)</f>
        <v>4.17454224407913</v>
      </c>
      <c r="Q74" s="2" t="n">
        <f aca="false">LOG(E74,2)</f>
        <v>5.02484268546176</v>
      </c>
      <c r="R74" s="2" t="n">
        <f aca="false">LOG(F74,2)</f>
        <v>5.13038728642418</v>
      </c>
      <c r="S74" s="1" t="n">
        <f aca="false">LOG(G74,2)</f>
        <v>5.4618657513404</v>
      </c>
      <c r="T74" s="1" t="n">
        <f aca="false">LOG(H74,2)</f>
        <v>5.42223300068305</v>
      </c>
      <c r="U74" s="1" t="n">
        <f aca="false">LOG(I74,2)</f>
        <v>4.90671265224674</v>
      </c>
    </row>
    <row r="75" customFormat="false" ht="15" hidden="false" customHeight="true" outlineLevel="0" collapsed="false">
      <c r="A75" s="0" t="s">
        <v>341</v>
      </c>
      <c r="B75" s="0" t="s">
        <v>342</v>
      </c>
      <c r="D75" s="2" t="n">
        <v>67.3678</v>
      </c>
      <c r="E75" s="2" t="n">
        <v>129.7353</v>
      </c>
      <c r="F75" s="2" t="n">
        <v>131.6425</v>
      </c>
      <c r="G75" s="1" t="n">
        <v>87.5497</v>
      </c>
      <c r="H75" s="1" t="n">
        <v>341.0178</v>
      </c>
      <c r="I75" s="1" t="n">
        <v>285.2818</v>
      </c>
      <c r="K75" s="0" t="n">
        <v>6</v>
      </c>
      <c r="P75" s="2" t="n">
        <f aca="false">LOG(D75,2)</f>
        <v>6.07398728153756</v>
      </c>
      <c r="Q75" s="2" t="n">
        <f aca="false">LOG(E75,2)</f>
        <v>7.01942726925539</v>
      </c>
      <c r="R75" s="2" t="n">
        <f aca="false">LOG(F75,2)</f>
        <v>7.04048151958234</v>
      </c>
      <c r="S75" s="1" t="n">
        <f aca="false">LOG(G75,2)</f>
        <v>6.45203032997962</v>
      </c>
      <c r="T75" s="1" t="n">
        <f aca="false">LOG(H75,2)</f>
        <v>8.41370323489371</v>
      </c>
      <c r="U75" s="1" t="n">
        <f aca="false">LOG(I75,2)</f>
        <v>8.15624390063659</v>
      </c>
    </row>
    <row r="76" customFormat="false" ht="15" hidden="false" customHeight="true" outlineLevel="0" collapsed="false">
      <c r="A76" s="0" t="s">
        <v>344</v>
      </c>
      <c r="B76" s="0" t="s">
        <v>345</v>
      </c>
      <c r="D76" s="2" t="n">
        <v>142.4961</v>
      </c>
      <c r="E76" s="2" t="n">
        <v>278.8712</v>
      </c>
      <c r="F76" s="2" t="n">
        <v>289.4701</v>
      </c>
      <c r="G76" s="1" t="n">
        <v>207.1646</v>
      </c>
      <c r="H76" s="1" t="n">
        <v>221.5751</v>
      </c>
      <c r="I76" s="1" t="n">
        <v>214.0531</v>
      </c>
      <c r="K76" s="0" t="n">
        <v>6</v>
      </c>
      <c r="P76" s="2" t="n">
        <f aca="false">LOG(D76,2)</f>
        <v>7.15477862422645</v>
      </c>
      <c r="Q76" s="2" t="n">
        <f aca="false">LOG(E76,2)</f>
        <v>8.12345513969279</v>
      </c>
      <c r="R76" s="2" t="n">
        <f aca="false">LOG(F76,2)</f>
        <v>8.17727052655752</v>
      </c>
      <c r="S76" s="1" t="n">
        <f aca="false">LOG(G76,2)</f>
        <v>7.6946336881288</v>
      </c>
      <c r="T76" s="1" t="n">
        <f aca="false">LOG(H76,2)</f>
        <v>7.79165195417215</v>
      </c>
      <c r="U76" s="1" t="n">
        <f aca="false">LOG(I76,2)</f>
        <v>7.74182491912989</v>
      </c>
    </row>
    <row r="77" customFormat="false" ht="15" hidden="false" customHeight="true" outlineLevel="0" collapsed="false">
      <c r="A77" s="0" t="s">
        <v>350</v>
      </c>
      <c r="B77" s="0" t="s">
        <v>351</v>
      </c>
      <c r="D77" s="2" t="n">
        <v>43.7444</v>
      </c>
      <c r="E77" s="2" t="n">
        <v>63.334</v>
      </c>
      <c r="F77" s="2" t="n">
        <v>60.675</v>
      </c>
      <c r="G77" s="1" t="n">
        <v>47.8069</v>
      </c>
      <c r="H77" s="1" t="n">
        <v>46.2711</v>
      </c>
      <c r="I77" s="1" t="n">
        <v>36.6952</v>
      </c>
      <c r="K77" s="0" t="n">
        <v>6</v>
      </c>
      <c r="P77" s="2" t="n">
        <f aca="false">LOG(D77,2)</f>
        <v>5.45102643504753</v>
      </c>
      <c r="Q77" s="2" t="n">
        <f aca="false">LOG(E77,2)</f>
        <v>5.98490829379345</v>
      </c>
      <c r="R77" s="2" t="n">
        <f aca="false">LOG(F77,2)</f>
        <v>5.92303029826377</v>
      </c>
      <c r="S77" s="1" t="n">
        <f aca="false">LOG(G77,2)</f>
        <v>5.57914695320575</v>
      </c>
      <c r="T77" s="1" t="n">
        <f aca="false">LOG(H77,2)</f>
        <v>5.53203949129827</v>
      </c>
      <c r="U77" s="1" t="n">
        <f aca="false">LOG(I77,2)</f>
        <v>5.19751945525578</v>
      </c>
    </row>
    <row r="78" customFormat="false" ht="15" hidden="false" customHeight="true" outlineLevel="0" collapsed="false">
      <c r="A78" s="0" t="s">
        <v>353</v>
      </c>
      <c r="B78" s="0" t="s">
        <v>354</v>
      </c>
      <c r="D78" s="2" t="n">
        <v>46.3106</v>
      </c>
      <c r="E78" s="2" t="n">
        <v>41.4137</v>
      </c>
      <c r="F78" s="2" t="n">
        <v>38.899</v>
      </c>
      <c r="G78" s="1" t="n">
        <v>26.3703</v>
      </c>
      <c r="H78" s="1" t="n">
        <v>30.8545</v>
      </c>
      <c r="I78" s="1" t="n">
        <v>27.829</v>
      </c>
      <c r="K78" s="0" t="n">
        <v>6</v>
      </c>
      <c r="P78" s="2" t="n">
        <f aca="false">LOG(D78,2)</f>
        <v>5.53327054360284</v>
      </c>
      <c r="Q78" s="2" t="n">
        <f aca="false">LOG(E78,2)</f>
        <v>5.37203619721338</v>
      </c>
      <c r="R78" s="2" t="n">
        <f aca="false">LOG(F78,2)</f>
        <v>5.28166116234601</v>
      </c>
      <c r="S78" s="1" t="n">
        <f aca="false">LOG(G78,2)</f>
        <v>4.72084207890934</v>
      </c>
      <c r="T78" s="1" t="n">
        <f aca="false">LOG(H78,2)</f>
        <v>4.94740901065545</v>
      </c>
      <c r="U78" s="1" t="n">
        <f aca="false">LOG(I78,2)</f>
        <v>4.79851716306241</v>
      </c>
    </row>
    <row r="79" customFormat="false" ht="15" hidden="false" customHeight="true" outlineLevel="0" collapsed="false">
      <c r="A79" s="0" t="s">
        <v>356</v>
      </c>
      <c r="B79" s="0" t="s">
        <v>357</v>
      </c>
      <c r="D79" s="2" t="n">
        <v>13.2007</v>
      </c>
      <c r="E79" s="2" t="n">
        <v>25.7478</v>
      </c>
      <c r="F79" s="2" t="n">
        <v>30.0493</v>
      </c>
      <c r="G79" s="1" t="n">
        <v>15.476</v>
      </c>
      <c r="H79" s="1" t="n">
        <v>16.1653</v>
      </c>
      <c r="I79" s="1" t="n">
        <v>11.4662</v>
      </c>
      <c r="K79" s="0" t="n">
        <v>6</v>
      </c>
      <c r="P79" s="2" t="n">
        <f aca="false">LOG(D79,2)</f>
        <v>3.72254252899778</v>
      </c>
      <c r="Q79" s="2" t="n">
        <f aca="false">LOG(E79,2)</f>
        <v>4.68637726253534</v>
      </c>
      <c r="R79" s="2" t="n">
        <f aca="false">LOG(F79,2)</f>
        <v>4.90925947855956</v>
      </c>
      <c r="S79" s="1" t="n">
        <f aca="false">LOG(G79,2)</f>
        <v>3.95196072878113</v>
      </c>
      <c r="T79" s="1" t="n">
        <f aca="false">LOG(H79,2)</f>
        <v>4.01482837652372</v>
      </c>
      <c r="U79" s="1" t="n">
        <f aca="false">LOG(I79,2)</f>
        <v>3.51931544356572</v>
      </c>
    </row>
    <row r="80" customFormat="false" ht="15" hidden="false" customHeight="true" outlineLevel="0" collapsed="false">
      <c r="A80" s="0" t="s">
        <v>359</v>
      </c>
      <c r="B80" s="0" t="s">
        <v>360</v>
      </c>
      <c r="D80" s="2" t="n">
        <v>24.0334</v>
      </c>
      <c r="E80" s="2" t="n">
        <v>65.8256</v>
      </c>
      <c r="F80" s="2" t="n">
        <v>75.0687</v>
      </c>
      <c r="G80" s="1" t="n">
        <v>49.4862</v>
      </c>
      <c r="H80" s="1" t="n">
        <v>57.6335</v>
      </c>
      <c r="I80" s="1" t="n">
        <v>57.7288</v>
      </c>
      <c r="K80" s="0" t="n">
        <v>6</v>
      </c>
      <c r="P80" s="2" t="n">
        <f aca="false">LOG(D80,2)</f>
        <v>4.58696885555475</v>
      </c>
      <c r="Q80" s="2" t="n">
        <f aca="false">LOG(E80,2)</f>
        <v>6.04057686137639</v>
      </c>
      <c r="R80" s="2" t="n">
        <f aca="false">LOG(F80,2)</f>
        <v>6.23013959427172</v>
      </c>
      <c r="S80" s="1" t="n">
        <f aca="false">LOG(G80,2)</f>
        <v>5.62895435811394</v>
      </c>
      <c r="T80" s="1" t="n">
        <f aca="false">LOG(H80,2)</f>
        <v>5.84883573007817</v>
      </c>
      <c r="U80" s="1" t="n">
        <f aca="false">LOG(I80,2)</f>
        <v>5.85121933145699</v>
      </c>
    </row>
    <row r="81" customFormat="false" ht="15" hidden="false" customHeight="true" outlineLevel="0" collapsed="false">
      <c r="A81" s="0" t="s">
        <v>362</v>
      </c>
      <c r="B81" s="0" t="s">
        <v>363</v>
      </c>
      <c r="D81" s="2" t="n">
        <v>81.765</v>
      </c>
      <c r="E81" s="2" t="n">
        <v>155.9771</v>
      </c>
      <c r="F81" s="2" t="n">
        <v>154.2406</v>
      </c>
      <c r="G81" s="1" t="n">
        <v>157.8844</v>
      </c>
      <c r="H81" s="1" t="n">
        <v>160.0521</v>
      </c>
      <c r="I81" s="1" t="n">
        <v>210.2823</v>
      </c>
      <c r="K81" s="0" t="n">
        <v>6</v>
      </c>
      <c r="P81" s="2" t="n">
        <f aca="false">LOG(D81,2)</f>
        <v>6.3534115159017</v>
      </c>
      <c r="Q81" s="2" t="n">
        <f aca="false">LOG(E81,2)</f>
        <v>7.28519042308304</v>
      </c>
      <c r="R81" s="2" t="n">
        <f aca="false">LOG(F81,2)</f>
        <v>7.26903875858789</v>
      </c>
      <c r="S81" s="1" t="n">
        <f aca="false">LOG(G81,2)</f>
        <v>7.30272482041257</v>
      </c>
      <c r="T81" s="1" t="n">
        <f aca="false">LOG(H81,2)</f>
        <v>7.32239779599099</v>
      </c>
      <c r="U81" s="1" t="n">
        <f aca="false">LOG(I81,2)</f>
        <v>7.71618360961667</v>
      </c>
    </row>
    <row r="82" customFormat="false" ht="15" hidden="false" customHeight="true" outlineLevel="0" collapsed="false">
      <c r="A82" s="0" t="s">
        <v>365</v>
      </c>
      <c r="B82" s="0" t="s">
        <v>366</v>
      </c>
      <c r="D82" s="2" t="n">
        <v>50.6158</v>
      </c>
      <c r="E82" s="2" t="n">
        <v>102.7262</v>
      </c>
      <c r="F82" s="2" t="n">
        <v>100.1424</v>
      </c>
      <c r="G82" s="1" t="n">
        <v>89.7463</v>
      </c>
      <c r="H82" s="1" t="n">
        <v>85.8692</v>
      </c>
      <c r="I82" s="1" t="n">
        <v>64.5966</v>
      </c>
      <c r="K82" s="0" t="n">
        <v>6</v>
      </c>
      <c r="P82" s="2" t="n">
        <f aca="false">LOG(D82,2)</f>
        <v>5.6615158952921</v>
      </c>
      <c r="Q82" s="2" t="n">
        <f aca="false">LOG(E82,2)</f>
        <v>6.68266037327555</v>
      </c>
      <c r="R82" s="2" t="n">
        <f aca="false">LOG(F82,2)</f>
        <v>6.6459091261689</v>
      </c>
      <c r="S82" s="1" t="n">
        <f aca="false">LOG(G82,2)</f>
        <v>6.48778055658979</v>
      </c>
      <c r="T82" s="1" t="n">
        <f aca="false">LOG(H82,2)</f>
        <v>6.42406884586235</v>
      </c>
      <c r="U82" s="1" t="n">
        <f aca="false">LOG(I82,2)</f>
        <v>6.01338632649036</v>
      </c>
    </row>
    <row r="83" customFormat="false" ht="15" hidden="false" customHeight="true" outlineLevel="0" collapsed="false">
      <c r="A83" s="0" t="s">
        <v>368</v>
      </c>
      <c r="B83" s="0" t="s">
        <v>369</v>
      </c>
      <c r="D83" s="2" t="n">
        <v>36.9915</v>
      </c>
      <c r="E83" s="2" t="n">
        <v>82.8558</v>
      </c>
      <c r="F83" s="2" t="n">
        <v>89.2327</v>
      </c>
      <c r="G83" s="1" t="n">
        <v>62.008</v>
      </c>
      <c r="H83" s="1" t="n">
        <v>97.531</v>
      </c>
      <c r="I83" s="1" t="n">
        <v>45.3565</v>
      </c>
      <c r="K83" s="0" t="n">
        <v>6</v>
      </c>
      <c r="P83" s="2" t="n">
        <f aca="false">LOG(D83,2)</f>
        <v>5.20912189761164</v>
      </c>
      <c r="Q83" s="2" t="n">
        <f aca="false">LOG(E83,2)</f>
        <v>6.37253078615857</v>
      </c>
      <c r="R83" s="2" t="n">
        <f aca="false">LOG(F83,2)</f>
        <v>6.47950058847191</v>
      </c>
      <c r="S83" s="1" t="n">
        <f aca="false">LOG(G83,2)</f>
        <v>5.95438245257679</v>
      </c>
      <c r="T83" s="1" t="n">
        <f aca="false">LOG(H83,2)</f>
        <v>6.60778894388169</v>
      </c>
      <c r="U83" s="1" t="n">
        <f aca="false">LOG(I83,2)</f>
        <v>5.50323741181077</v>
      </c>
    </row>
    <row r="84" customFormat="false" ht="15" hidden="false" customHeight="true" outlineLevel="0" collapsed="false">
      <c r="A84" s="0" t="s">
        <v>371</v>
      </c>
      <c r="B84" s="0" t="s">
        <v>372</v>
      </c>
      <c r="D84" s="2" t="n">
        <v>76.8482</v>
      </c>
      <c r="E84" s="2" t="n">
        <v>146.3663</v>
      </c>
      <c r="F84" s="2" t="n">
        <v>146.5986</v>
      </c>
      <c r="G84" s="1" t="n">
        <v>89.7451</v>
      </c>
      <c r="H84" s="1" t="n">
        <v>94.3402</v>
      </c>
      <c r="I84" s="1" t="n">
        <v>70.9208</v>
      </c>
      <c r="K84" s="0" t="n">
        <v>6</v>
      </c>
      <c r="P84" s="2" t="n">
        <f aca="false">LOG(D84,2)</f>
        <v>6.26393956324211</v>
      </c>
      <c r="Q84" s="2" t="n">
        <f aca="false">LOG(E84,2)</f>
        <v>7.19343960938336</v>
      </c>
      <c r="R84" s="2" t="n">
        <f aca="false">LOG(F84,2)</f>
        <v>7.19572751573825</v>
      </c>
      <c r="S84" s="1" t="n">
        <f aca="false">LOG(G84,2)</f>
        <v>6.48776126614971</v>
      </c>
      <c r="T84" s="1" t="n">
        <f aca="false">LOG(H84,2)</f>
        <v>6.55980075425288</v>
      </c>
      <c r="U84" s="1" t="n">
        <f aca="false">LOG(I84,2)</f>
        <v>6.14813690508791</v>
      </c>
    </row>
    <row r="85" customFormat="false" ht="15" hidden="false" customHeight="true" outlineLevel="0" collapsed="false">
      <c r="A85" s="0" t="s">
        <v>374</v>
      </c>
      <c r="B85" s="0" t="s">
        <v>375</v>
      </c>
      <c r="D85" s="2" t="n">
        <v>114.707</v>
      </c>
      <c r="E85" s="2" t="n">
        <v>81.4254</v>
      </c>
      <c r="F85" s="2" t="n">
        <v>146.1449</v>
      </c>
      <c r="G85" s="1" t="n">
        <v>123.8571</v>
      </c>
      <c r="H85" s="1" t="n">
        <v>127.7955</v>
      </c>
      <c r="I85" s="1" t="n">
        <v>126.1866</v>
      </c>
      <c r="K85" s="0" t="n">
        <v>6</v>
      </c>
      <c r="P85" s="2" t="n">
        <f aca="false">LOG(D85,2)</f>
        <v>6.84180962434676</v>
      </c>
      <c r="Q85" s="2" t="n">
        <f aca="false">LOG(E85,2)</f>
        <v>6.34740699672498</v>
      </c>
      <c r="R85" s="2" t="n">
        <f aca="false">LOG(F85,2)</f>
        <v>7.19125567425165</v>
      </c>
      <c r="S85" s="1" t="n">
        <f aca="false">LOG(G85,2)</f>
        <v>6.95253276196171</v>
      </c>
      <c r="T85" s="1" t="n">
        <f aca="false">LOG(H85,2)</f>
        <v>6.9976932260441</v>
      </c>
      <c r="U85" s="1" t="n">
        <f aca="false">LOG(I85,2)</f>
        <v>6.97941490564218</v>
      </c>
    </row>
    <row r="86" customFormat="false" ht="15" hidden="false" customHeight="true" outlineLevel="0" collapsed="false">
      <c r="A86" s="0" t="s">
        <v>377</v>
      </c>
      <c r="B86" s="0" t="s">
        <v>378</v>
      </c>
      <c r="D86" s="2" t="n">
        <v>26.3352</v>
      </c>
      <c r="E86" s="2" t="n">
        <v>56.1743</v>
      </c>
      <c r="F86" s="2" t="n">
        <v>62.193</v>
      </c>
      <c r="G86" s="1" t="n">
        <v>54.7177</v>
      </c>
      <c r="H86" s="1" t="n">
        <v>67.8811</v>
      </c>
      <c r="I86" s="1" t="n">
        <v>40.609</v>
      </c>
      <c r="K86" s="0" t="n">
        <v>6</v>
      </c>
      <c r="P86" s="2" t="n">
        <f aca="false">LOG(D86,2)</f>
        <v>4.71892051082171</v>
      </c>
      <c r="Q86" s="2" t="n">
        <f aca="false">LOG(E86,2)</f>
        <v>5.81183833667224</v>
      </c>
      <c r="R86" s="2" t="n">
        <f aca="false">LOG(F86,2)</f>
        <v>5.95868030492824</v>
      </c>
      <c r="S86" s="1" t="n">
        <f aca="false">LOG(G86,2)</f>
        <v>5.77393568424254</v>
      </c>
      <c r="T86" s="1" t="n">
        <f aca="false">LOG(H86,2)</f>
        <v>6.08493803854942</v>
      </c>
      <c r="U86" s="1" t="n">
        <f aca="false">LOG(I86,2)</f>
        <v>5.34372759610173</v>
      </c>
    </row>
    <row r="87" customFormat="false" ht="15" hidden="false" customHeight="true" outlineLevel="0" collapsed="false">
      <c r="A87" s="0" t="s">
        <v>380</v>
      </c>
      <c r="B87" s="0" t="s">
        <v>381</v>
      </c>
      <c r="D87" s="2" t="n">
        <v>66.6574</v>
      </c>
      <c r="E87" s="2" t="n">
        <v>89.7102</v>
      </c>
      <c r="F87" s="2" t="n">
        <v>48.7972</v>
      </c>
      <c r="G87" s="1" t="n">
        <v>63.4274</v>
      </c>
      <c r="H87" s="1" t="n">
        <v>66.0257</v>
      </c>
      <c r="I87" s="1" t="n">
        <v>56.4053</v>
      </c>
      <c r="K87" s="0" t="n">
        <v>6</v>
      </c>
      <c r="P87" s="2" t="n">
        <f aca="false">LOG(D87,2)</f>
        <v>6.05869314050444</v>
      </c>
      <c r="Q87" s="2" t="n">
        <f aca="false">LOG(E87,2)</f>
        <v>6.48720012298412</v>
      </c>
      <c r="R87" s="2" t="n">
        <f aca="false">LOG(F87,2)</f>
        <v>5.60872646271635</v>
      </c>
      <c r="S87" s="1" t="n">
        <f aca="false">LOG(G87,2)</f>
        <v>5.98703429967859</v>
      </c>
      <c r="T87" s="1" t="n">
        <f aca="false">LOG(H87,2)</f>
        <v>6.04495578671593</v>
      </c>
      <c r="U87" s="1" t="n">
        <f aca="false">LOG(I87,2)</f>
        <v>5.81775882354818</v>
      </c>
    </row>
    <row r="88" customFormat="false" ht="15" hidden="false" customHeight="true" outlineLevel="0" collapsed="false">
      <c r="A88" s="0" t="s">
        <v>383</v>
      </c>
      <c r="B88" s="0" t="s">
        <v>384</v>
      </c>
      <c r="D88" s="2" t="n">
        <v>79.7683</v>
      </c>
      <c r="E88" s="2" t="n">
        <v>128.7508</v>
      </c>
      <c r="F88" s="2" t="n">
        <v>133.4929</v>
      </c>
      <c r="G88" s="1" t="n">
        <v>88.0412</v>
      </c>
      <c r="H88" s="1" t="n">
        <v>87.7516</v>
      </c>
      <c r="I88" s="1" t="n">
        <v>53.5796</v>
      </c>
      <c r="K88" s="0" t="n">
        <v>6</v>
      </c>
      <c r="P88" s="2" t="n">
        <f aca="false">LOG(D88,2)</f>
        <v>6.31774362681308</v>
      </c>
      <c r="Q88" s="2" t="n">
        <f aca="false">LOG(E88,2)</f>
        <v>7.00843758636143</v>
      </c>
      <c r="R88" s="2" t="n">
        <f aca="false">LOG(F88,2)</f>
        <v>7.06061920204574</v>
      </c>
      <c r="S88" s="1" t="n">
        <f aca="false">LOG(G88,2)</f>
        <v>6.46010690415875</v>
      </c>
      <c r="T88" s="1" t="n">
        <f aca="false">LOG(H88,2)</f>
        <v>6.45535352561534</v>
      </c>
      <c r="U88" s="1" t="n">
        <f aca="false">LOG(I88,2)</f>
        <v>5.74361190562774</v>
      </c>
    </row>
    <row r="89" customFormat="false" ht="15" hidden="false" customHeight="true" outlineLevel="0" collapsed="false">
      <c r="A89" s="0" t="s">
        <v>386</v>
      </c>
      <c r="B89" s="0" t="s">
        <v>387</v>
      </c>
      <c r="D89" s="2" t="n">
        <v>10.9684</v>
      </c>
      <c r="E89" s="2" t="n">
        <v>42.9758</v>
      </c>
      <c r="F89" s="2" t="n">
        <v>48.5928</v>
      </c>
      <c r="G89" s="1" t="n">
        <v>73.504</v>
      </c>
      <c r="H89" s="1" t="n">
        <v>83.6681</v>
      </c>
      <c r="I89" s="1" t="n">
        <v>57.3805</v>
      </c>
      <c r="K89" s="0" t="n">
        <v>6</v>
      </c>
      <c r="P89" s="2" t="n">
        <f aca="false">LOG(D89,2)</f>
        <v>3.45528118485653</v>
      </c>
      <c r="Q89" s="2" t="n">
        <f aca="false">LOG(E89,2)</f>
        <v>5.42545259079292</v>
      </c>
      <c r="R89" s="2" t="n">
        <f aca="false">LOG(F89,2)</f>
        <v>5.60267066028616</v>
      </c>
      <c r="S89" s="1" t="n">
        <f aca="false">LOG(G89,2)</f>
        <v>6.19975085671584</v>
      </c>
      <c r="T89" s="1" t="n">
        <f aca="false">LOG(H89,2)</f>
        <v>6.38660576851064</v>
      </c>
      <c r="U89" s="1" t="n">
        <f aca="false">LOG(I89,2)</f>
        <v>5.84248863434942</v>
      </c>
    </row>
    <row r="90" customFormat="false" ht="15" hidden="false" customHeight="true" outlineLevel="0" collapsed="false">
      <c r="A90" s="0" t="s">
        <v>389</v>
      </c>
      <c r="B90" s="0" t="s">
        <v>390</v>
      </c>
      <c r="D90" s="2" t="n">
        <v>161.3087</v>
      </c>
      <c r="E90" s="2" t="n">
        <v>282.1406</v>
      </c>
      <c r="F90" s="2" t="n">
        <v>257.2103</v>
      </c>
      <c r="G90" s="1" t="n">
        <v>215.544</v>
      </c>
      <c r="H90" s="1" t="n">
        <v>229.9798</v>
      </c>
      <c r="I90" s="1" t="n">
        <v>211.4268</v>
      </c>
      <c r="K90" s="0" t="n">
        <v>6</v>
      </c>
      <c r="P90" s="2" t="n">
        <f aca="false">LOG(D90,2)</f>
        <v>7.33368044047148</v>
      </c>
      <c r="Q90" s="2" t="n">
        <f aca="false">LOG(E90,2)</f>
        <v>8.14027047428773</v>
      </c>
      <c r="R90" s="2" t="n">
        <f aca="false">LOG(F90,2)</f>
        <v>8.00680460639621</v>
      </c>
      <c r="S90" s="1" t="n">
        <f aca="false">LOG(G90,2)</f>
        <v>7.75183859320636</v>
      </c>
      <c r="T90" s="1" t="n">
        <f aca="false">LOG(H90,2)</f>
        <v>7.84536333911988</v>
      </c>
      <c r="U90" s="1" t="n">
        <f aca="false">LOG(I90,2)</f>
        <v>7.72401445096314</v>
      </c>
    </row>
    <row r="91" customFormat="false" ht="15" hidden="false" customHeight="true" outlineLevel="0" collapsed="false">
      <c r="A91" s="0" t="s">
        <v>392</v>
      </c>
      <c r="B91" s="0" t="s">
        <v>393</v>
      </c>
      <c r="D91" s="2" t="n">
        <v>94.7019</v>
      </c>
      <c r="E91" s="2" t="n">
        <v>183.4767</v>
      </c>
      <c r="F91" s="2" t="n">
        <v>162.5056</v>
      </c>
      <c r="G91" s="1" t="n">
        <v>100.36</v>
      </c>
      <c r="H91" s="1" t="n">
        <v>116.5762</v>
      </c>
      <c r="I91" s="1" t="n">
        <v>101.2765</v>
      </c>
      <c r="K91" s="0" t="n">
        <v>6</v>
      </c>
      <c r="P91" s="2" t="n">
        <f aca="false">LOG(D91,2)</f>
        <v>6.56532146559771</v>
      </c>
      <c r="Q91" s="2" t="n">
        <f aca="false">LOG(E91,2)</f>
        <v>7.51945305432136</v>
      </c>
      <c r="R91" s="2" t="n">
        <f aca="false">LOG(F91,2)</f>
        <v>7.34434562454981</v>
      </c>
      <c r="S91" s="1" t="n">
        <f aca="false">LOG(G91,2)</f>
        <v>6.64904056563445</v>
      </c>
      <c r="T91" s="1" t="n">
        <f aca="false">LOG(H91,2)</f>
        <v>6.86512947019359</v>
      </c>
      <c r="U91" s="1" t="n">
        <f aca="false">LOG(I91,2)</f>
        <v>6.66215564262465</v>
      </c>
    </row>
    <row r="92" customFormat="false" ht="15" hidden="false" customHeight="true" outlineLevel="0" collapsed="false">
      <c r="A92" s="0" t="s">
        <v>395</v>
      </c>
      <c r="B92" s="0" t="s">
        <v>396</v>
      </c>
      <c r="D92" s="2" t="n">
        <v>7.2397</v>
      </c>
      <c r="E92" s="2" t="n">
        <v>15.8275</v>
      </c>
      <c r="F92" s="2" t="n">
        <v>10.7541</v>
      </c>
      <c r="G92" s="1" t="n">
        <v>12.9771</v>
      </c>
      <c r="H92" s="1" t="n">
        <v>20.0878</v>
      </c>
      <c r="I92" s="1" t="n">
        <v>17.0114</v>
      </c>
      <c r="K92" s="0" t="n">
        <v>6</v>
      </c>
      <c r="P92" s="2" t="n">
        <f aca="false">LOG(D92,2)</f>
        <v>2.85592991588865</v>
      </c>
      <c r="Q92" s="2" t="n">
        <f aca="false">LOG(E92,2)</f>
        <v>3.98436149044871</v>
      </c>
      <c r="R92" s="2" t="n">
        <f aca="false">LOG(F92,2)</f>
        <v>3.42681488697821</v>
      </c>
      <c r="S92" s="1" t="n">
        <f aca="false">LOG(G92,2)</f>
        <v>3.69789611435203</v>
      </c>
      <c r="T92" s="1" t="n">
        <f aca="false">LOG(H92,2)</f>
        <v>4.328247664788</v>
      </c>
      <c r="U92" s="1" t="n">
        <f aca="false">LOG(I92,2)</f>
        <v>4.08842997133508</v>
      </c>
    </row>
    <row r="93" customFormat="false" ht="15" hidden="false" customHeight="true" outlineLevel="0" collapsed="false">
      <c r="A93" s="0" t="s">
        <v>398</v>
      </c>
      <c r="B93" s="0" t="s">
        <v>399</v>
      </c>
      <c r="D93" s="2" t="n">
        <v>180.7359</v>
      </c>
      <c r="E93" s="2" t="n">
        <v>312.0674</v>
      </c>
      <c r="F93" s="2" t="n">
        <v>472.0107</v>
      </c>
      <c r="G93" s="1" t="n">
        <v>619.7897</v>
      </c>
      <c r="H93" s="1" t="n">
        <v>223.863</v>
      </c>
      <c r="I93" s="1" t="n">
        <v>151.4988</v>
      </c>
      <c r="K93" s="0" t="n">
        <v>6</v>
      </c>
      <c r="P93" s="2" t="n">
        <f aca="false">LOG(D93,2)</f>
        <v>7.49773929037552</v>
      </c>
      <c r="Q93" s="2" t="n">
        <f aca="false">LOG(E93,2)</f>
        <v>8.28571384432493</v>
      </c>
      <c r="R93" s="2" t="n">
        <f aca="false">LOG(F93,2)</f>
        <v>8.88267575415415</v>
      </c>
      <c r="S93" s="1" t="n">
        <f aca="false">LOG(G93,2)</f>
        <v>9.27563496941264</v>
      </c>
      <c r="T93" s="1" t="n">
        <f aca="false">LOG(H93,2)</f>
        <v>7.80647228952593</v>
      </c>
      <c r="U93" s="1" t="n">
        <f aca="false">LOG(I93,2)</f>
        <v>7.24316255614024</v>
      </c>
    </row>
    <row r="94" customFormat="false" ht="15" hidden="false" customHeight="true" outlineLevel="0" collapsed="false">
      <c r="A94" s="0" t="s">
        <v>401</v>
      </c>
      <c r="B94" s="0" t="s">
        <v>402</v>
      </c>
      <c r="D94" s="2" t="n">
        <v>4.4464</v>
      </c>
      <c r="E94" s="2" t="n">
        <v>41.903</v>
      </c>
      <c r="F94" s="2" t="n">
        <v>33.3109</v>
      </c>
      <c r="G94" s="1" t="n">
        <v>12.2571</v>
      </c>
      <c r="H94" s="1" t="n">
        <v>17.6818</v>
      </c>
      <c r="I94" s="1" t="n">
        <v>15.6965</v>
      </c>
      <c r="K94" s="0" t="n">
        <v>6</v>
      </c>
      <c r="P94" s="2" t="n">
        <f aca="false">LOG(D94,2)</f>
        <v>2.15263773965111</v>
      </c>
      <c r="Q94" s="2" t="n">
        <f aca="false">LOG(E94,2)</f>
        <v>5.38898163070189</v>
      </c>
      <c r="R94" s="2" t="n">
        <f aca="false">LOG(F94,2)</f>
        <v>5.05792242842518</v>
      </c>
      <c r="S94" s="1" t="n">
        <f aca="false">LOG(G94,2)</f>
        <v>3.61554577615751</v>
      </c>
      <c r="T94" s="1" t="n">
        <f aca="false">LOG(H94,2)</f>
        <v>4.14419324285709</v>
      </c>
      <c r="U94" s="1" t="n">
        <f aca="false">LOG(I94,2)</f>
        <v>3.97237099823601</v>
      </c>
    </row>
    <row r="95" customFormat="false" ht="15" hidden="false" customHeight="true" outlineLevel="0" collapsed="false">
      <c r="A95" s="0" t="s">
        <v>407</v>
      </c>
      <c r="B95" s="0" t="s">
        <v>408</v>
      </c>
      <c r="D95" s="2" t="n">
        <v>57.9074</v>
      </c>
      <c r="E95" s="2" t="n">
        <v>86.8149</v>
      </c>
      <c r="F95" s="2" t="n">
        <v>82.2162</v>
      </c>
      <c r="G95" s="1" t="n">
        <v>52.0446</v>
      </c>
      <c r="H95" s="1" t="n">
        <v>72.1639</v>
      </c>
      <c r="I95" s="1" t="n">
        <v>34.368</v>
      </c>
      <c r="K95" s="0" t="n">
        <v>6</v>
      </c>
      <c r="P95" s="2" t="n">
        <f aca="false">LOG(D95,2)</f>
        <v>5.85567581721471</v>
      </c>
      <c r="Q95" s="2" t="n">
        <f aca="false">LOG(E95,2)</f>
        <v>6.43987076787182</v>
      </c>
      <c r="R95" s="2" t="n">
        <f aca="false">LOG(F95,2)</f>
        <v>6.36135078754028</v>
      </c>
      <c r="S95" s="1" t="n">
        <f aca="false">LOG(G95,2)</f>
        <v>5.70167657623396</v>
      </c>
      <c r="T95" s="1" t="n">
        <f aca="false">LOG(H95,2)</f>
        <v>6.17320540408235</v>
      </c>
      <c r="U95" s="1" t="n">
        <f aca="false">LOG(I95,2)</f>
        <v>5.10299399332333</v>
      </c>
    </row>
    <row r="96" customFormat="false" ht="15" hidden="false" customHeight="true" outlineLevel="0" collapsed="false">
      <c r="A96" s="0" t="s">
        <v>410</v>
      </c>
      <c r="B96" s="0" t="s">
        <v>411</v>
      </c>
      <c r="D96" s="2" t="n">
        <v>63.0878</v>
      </c>
      <c r="E96" s="2" t="n">
        <v>85.983</v>
      </c>
      <c r="F96" s="2" t="n">
        <v>87.9309</v>
      </c>
      <c r="G96" s="1" t="n">
        <v>67.4903</v>
      </c>
      <c r="H96" s="1" t="n">
        <v>89.5553</v>
      </c>
      <c r="I96" s="1" t="n">
        <v>58.1244</v>
      </c>
      <c r="K96" s="0" t="n">
        <v>6</v>
      </c>
      <c r="P96" s="2" t="n">
        <f aca="false">LOG(D96,2)</f>
        <v>5.97928913684274</v>
      </c>
      <c r="Q96" s="2" t="n">
        <f aca="false">LOG(E96,2)</f>
        <v>6.42597954260817</v>
      </c>
      <c r="R96" s="2" t="n">
        <f aca="false">LOG(F96,2)</f>
        <v>6.45829833014219</v>
      </c>
      <c r="S96" s="1" t="n">
        <f aca="false">LOG(G96,2)</f>
        <v>6.07660826153234</v>
      </c>
      <c r="T96" s="1" t="n">
        <f aca="false">LOG(H96,2)</f>
        <v>6.48470691020808</v>
      </c>
      <c r="U96" s="1" t="n">
        <f aca="false">LOG(I96,2)</f>
        <v>5.86107201358262</v>
      </c>
    </row>
    <row r="97" customFormat="false" ht="15" hidden="false" customHeight="true" outlineLevel="0" collapsed="false">
      <c r="A97" s="0" t="s">
        <v>413</v>
      </c>
      <c r="B97" s="0" t="s">
        <v>414</v>
      </c>
      <c r="D97" s="2" t="n">
        <v>24.0668</v>
      </c>
      <c r="E97" s="2" t="n">
        <v>156.6591</v>
      </c>
      <c r="F97" s="2" t="n">
        <v>81.7375</v>
      </c>
      <c r="G97" s="1" t="n">
        <v>72.7234</v>
      </c>
      <c r="H97" s="1" t="n">
        <v>121.8239</v>
      </c>
      <c r="I97" s="1" t="n">
        <v>77.428</v>
      </c>
      <c r="K97" s="0" t="n">
        <v>6</v>
      </c>
      <c r="P97" s="2" t="n">
        <f aca="false">LOG(D97,2)</f>
        <v>4.58897242402682</v>
      </c>
      <c r="Q97" s="2" t="n">
        <f aca="false">LOG(E97,2)</f>
        <v>7.2914847650602</v>
      </c>
      <c r="R97" s="2" t="n">
        <f aca="false">LOG(F97,2)</f>
        <v>6.35292621305926</v>
      </c>
      <c r="S97" s="1" t="n">
        <f aca="false">LOG(G97,2)</f>
        <v>6.184347745581</v>
      </c>
      <c r="T97" s="1" t="n">
        <f aca="false">LOG(H97,2)</f>
        <v>6.92865338565435</v>
      </c>
      <c r="U97" s="1" t="n">
        <f aca="false">LOG(I97,2)</f>
        <v>6.27478347206111</v>
      </c>
    </row>
    <row r="98" customFormat="false" ht="15" hidden="false" customHeight="true" outlineLevel="0" collapsed="false">
      <c r="A98" s="0" t="s">
        <v>416</v>
      </c>
      <c r="B98" s="0" t="s">
        <v>417</v>
      </c>
      <c r="D98" s="2" t="n">
        <v>65.7528</v>
      </c>
      <c r="E98" s="2" t="n">
        <v>141.1937</v>
      </c>
      <c r="F98" s="2" t="n">
        <v>86.5821</v>
      </c>
      <c r="G98" s="1" t="n">
        <v>20.0354</v>
      </c>
      <c r="H98" s="1" t="n">
        <v>35.1543</v>
      </c>
      <c r="I98" s="1" t="n">
        <v>27.2023</v>
      </c>
      <c r="K98" s="0" t="n">
        <v>6</v>
      </c>
      <c r="P98" s="2" t="n">
        <f aca="false">LOG(D98,2)</f>
        <v>6.03898042594787</v>
      </c>
      <c r="Q98" s="2" t="n">
        <f aca="false">LOG(E98,2)</f>
        <v>7.14153190740983</v>
      </c>
      <c r="R98" s="2" t="n">
        <f aca="false">LOG(F98,2)</f>
        <v>6.43599688761647</v>
      </c>
      <c r="S98" s="1" t="n">
        <f aca="false">LOG(G98,2)</f>
        <v>4.32447940786325</v>
      </c>
      <c r="T98" s="1" t="n">
        <f aca="false">LOG(H98,2)</f>
        <v>5.13562926240012</v>
      </c>
      <c r="U98" s="1" t="n">
        <f aca="false">LOG(I98,2)</f>
        <v>4.76565673380086</v>
      </c>
    </row>
    <row r="99" customFormat="false" ht="15" hidden="false" customHeight="true" outlineLevel="0" collapsed="false">
      <c r="A99" s="0" t="s">
        <v>419</v>
      </c>
      <c r="B99" s="0" t="s">
        <v>420</v>
      </c>
      <c r="D99" s="2" t="n">
        <v>56.0569</v>
      </c>
      <c r="E99" s="2" t="n">
        <v>62.6696</v>
      </c>
      <c r="F99" s="2" t="n">
        <v>82.4088</v>
      </c>
      <c r="G99" s="1" t="n">
        <v>38.3771</v>
      </c>
      <c r="H99" s="1" t="n">
        <v>35.259</v>
      </c>
      <c r="I99" s="1" t="n">
        <v>32.2534</v>
      </c>
      <c r="K99" s="0" t="n">
        <v>6</v>
      </c>
      <c r="P99" s="2" t="n">
        <f aca="false">LOG(D99,2)</f>
        <v>5.80882005905286</v>
      </c>
      <c r="Q99" s="2" t="n">
        <f aca="false">LOG(E99,2)</f>
        <v>5.9696938797822</v>
      </c>
      <c r="R99" s="2" t="n">
        <f aca="false">LOG(F99,2)</f>
        <v>6.36472649829685</v>
      </c>
      <c r="S99" s="1" t="n">
        <f aca="false">LOG(G99,2)</f>
        <v>5.26217379199409</v>
      </c>
      <c r="T99" s="1" t="n">
        <f aca="false">LOG(H99,2)</f>
        <v>5.1399196530537</v>
      </c>
      <c r="U99" s="1" t="n">
        <f aca="false">LOG(I99,2)</f>
        <v>5.01137934548807</v>
      </c>
    </row>
    <row r="100" customFormat="false" ht="15" hidden="false" customHeight="true" outlineLevel="0" collapsed="false">
      <c r="A100" s="0" t="s">
        <v>422</v>
      </c>
      <c r="B100" s="0" t="s">
        <v>423</v>
      </c>
      <c r="D100" s="2" t="n">
        <v>26.9245</v>
      </c>
      <c r="E100" s="2" t="n">
        <v>75.2353</v>
      </c>
      <c r="F100" s="2" t="n">
        <v>60.2305</v>
      </c>
      <c r="G100" s="1" t="n">
        <v>48.1874</v>
      </c>
      <c r="H100" s="1" t="n">
        <v>61.494</v>
      </c>
      <c r="I100" s="1" t="n">
        <v>44.2861</v>
      </c>
      <c r="K100" s="0" t="n">
        <v>6</v>
      </c>
      <c r="P100" s="2" t="n">
        <f aca="false">LOG(D100,2)</f>
        <v>4.75084764841383</v>
      </c>
      <c r="Q100" s="2" t="n">
        <f aca="false">LOG(E100,2)</f>
        <v>6.23333782042997</v>
      </c>
      <c r="R100" s="2" t="n">
        <f aca="false">LOG(F100,2)</f>
        <v>5.91242233030713</v>
      </c>
      <c r="S100" s="1" t="n">
        <f aca="false">LOG(G100,2)</f>
        <v>5.59058405599226</v>
      </c>
      <c r="T100" s="1" t="n">
        <f aca="false">LOG(H100,2)</f>
        <v>5.94237374773721</v>
      </c>
      <c r="U100" s="1" t="n">
        <f aca="false">LOG(I100,2)</f>
        <v>5.46878204857033</v>
      </c>
    </row>
    <row r="101" customFormat="false" ht="15" hidden="false" customHeight="true" outlineLevel="0" collapsed="false">
      <c r="A101" s="0" t="s">
        <v>425</v>
      </c>
      <c r="B101" s="0" t="s">
        <v>426</v>
      </c>
      <c r="D101" s="2" t="n">
        <v>14.646</v>
      </c>
      <c r="E101" s="2" t="n">
        <v>20.05</v>
      </c>
      <c r="F101" s="2" t="n">
        <v>37.654</v>
      </c>
      <c r="G101" s="1" t="n">
        <v>14.2777</v>
      </c>
      <c r="H101" s="1" t="n">
        <v>14.0565</v>
      </c>
      <c r="I101" s="1" t="n">
        <v>7.158</v>
      </c>
      <c r="K101" s="0" t="n">
        <v>6</v>
      </c>
      <c r="P101" s="2" t="n">
        <f aca="false">LOG(D101,2)</f>
        <v>3.87243479584022</v>
      </c>
      <c r="Q101" s="2" t="n">
        <f aca="false">LOG(E101,2)</f>
        <v>4.32553033156756</v>
      </c>
      <c r="R101" s="2" t="n">
        <f aca="false">LOG(F101,2)</f>
        <v>5.23473122601661</v>
      </c>
      <c r="S101" s="1" t="n">
        <f aca="false">LOG(G101,2)</f>
        <v>3.83569168869103</v>
      </c>
      <c r="T101" s="1" t="n">
        <f aca="false">LOG(H101,2)</f>
        <v>3.81316550997825</v>
      </c>
      <c r="U101" s="1" t="n">
        <f aca="false">LOG(I101,2)</f>
        <v>2.8395565437543</v>
      </c>
    </row>
    <row r="102" customFormat="false" ht="15" hidden="false" customHeight="true" outlineLevel="0" collapsed="false">
      <c r="A102" s="0" t="s">
        <v>431</v>
      </c>
      <c r="B102" s="0" t="s">
        <v>432</v>
      </c>
      <c r="D102" s="2" t="n">
        <v>42.6626</v>
      </c>
      <c r="E102" s="2" t="n">
        <v>73.2108</v>
      </c>
      <c r="F102" s="2" t="n">
        <v>59.4986</v>
      </c>
      <c r="G102" s="1" t="n">
        <v>48.4457</v>
      </c>
      <c r="H102" s="1" t="n">
        <v>52.9205</v>
      </c>
      <c r="I102" s="1" t="n">
        <v>38.273</v>
      </c>
      <c r="K102" s="0" t="n">
        <v>6</v>
      </c>
      <c r="P102" s="2" t="n">
        <f aca="false">LOG(D102,2)</f>
        <v>5.41489998585428</v>
      </c>
      <c r="Q102" s="2" t="n">
        <f aca="false">LOG(E102,2)</f>
        <v>6.19398458434106</v>
      </c>
      <c r="R102" s="2" t="n">
        <f aca="false">LOG(F102,2)</f>
        <v>5.89478381714291</v>
      </c>
      <c r="S102" s="1" t="n">
        <f aca="false">LOG(G102,2)</f>
        <v>5.59829671379954</v>
      </c>
      <c r="T102" s="1" t="n">
        <f aca="false">LOG(H102,2)</f>
        <v>5.72575478734508</v>
      </c>
      <c r="U102" s="1" t="n">
        <f aca="false">LOG(I102,2)</f>
        <v>5.2582550848797</v>
      </c>
    </row>
    <row r="103" customFormat="false" ht="15" hidden="false" customHeight="true" outlineLevel="0" collapsed="false">
      <c r="A103" s="0" t="s">
        <v>434</v>
      </c>
      <c r="B103" s="0" t="s">
        <v>435</v>
      </c>
      <c r="D103" s="2" t="n">
        <v>34.4314</v>
      </c>
      <c r="E103" s="2" t="n">
        <v>40.9665</v>
      </c>
      <c r="F103" s="2" t="n">
        <v>43.8923</v>
      </c>
      <c r="G103" s="1" t="n">
        <v>53.4457</v>
      </c>
      <c r="H103" s="1" t="n">
        <v>51.6145</v>
      </c>
      <c r="I103" s="1" t="n">
        <v>53.4086</v>
      </c>
      <c r="K103" s="0" t="n">
        <v>6</v>
      </c>
      <c r="P103" s="2" t="n">
        <f aca="false">LOG(D103,2)</f>
        <v>5.10565293777585</v>
      </c>
      <c r="Q103" s="2" t="n">
        <f aca="false">LOG(E103,2)</f>
        <v>5.35637273536636</v>
      </c>
      <c r="R103" s="2" t="n">
        <f aca="false">LOG(F103,2)</f>
        <v>5.455895965715</v>
      </c>
      <c r="S103" s="1" t="n">
        <f aca="false">LOG(G103,2)</f>
        <v>5.7400019747653</v>
      </c>
      <c r="T103" s="1" t="n">
        <f aca="false">LOG(H103,2)</f>
        <v>5.68970451207527</v>
      </c>
      <c r="U103" s="1" t="n">
        <f aca="false">LOG(I103,2)</f>
        <v>5.739000162238</v>
      </c>
    </row>
    <row r="104" customFormat="false" ht="15" hidden="false" customHeight="true" outlineLevel="0" collapsed="false">
      <c r="A104" s="0" t="s">
        <v>437</v>
      </c>
      <c r="B104" s="0" t="s">
        <v>438</v>
      </c>
      <c r="D104" s="2" t="n">
        <v>35.7031</v>
      </c>
      <c r="E104" s="2" t="n">
        <v>50.2626</v>
      </c>
      <c r="F104" s="2" t="n">
        <v>46.7134</v>
      </c>
      <c r="G104" s="1" t="n">
        <v>36.088</v>
      </c>
      <c r="H104" s="1" t="n">
        <v>42.218</v>
      </c>
      <c r="I104" s="1" t="n">
        <v>33.1891</v>
      </c>
      <c r="K104" s="0" t="n">
        <v>6</v>
      </c>
      <c r="P104" s="2" t="n">
        <f aca="false">LOG(D104,2)</f>
        <v>5.15797743974286</v>
      </c>
      <c r="Q104" s="2" t="n">
        <f aca="false">LOG(E104,2)</f>
        <v>5.65141339623104</v>
      </c>
      <c r="R104" s="2" t="n">
        <f aca="false">LOG(F104,2)</f>
        <v>5.54576454933023</v>
      </c>
      <c r="S104" s="1" t="n">
        <f aca="false">LOG(G104,2)</f>
        <v>5.17344728605727</v>
      </c>
      <c r="T104" s="1" t="n">
        <f aca="false">LOG(H104,2)</f>
        <v>5.39978633017059</v>
      </c>
      <c r="U104" s="1" t="n">
        <f aca="false">LOG(I104,2)</f>
        <v>5.05263760278681</v>
      </c>
    </row>
    <row r="105" customFormat="false" ht="15" hidden="false" customHeight="true" outlineLevel="0" collapsed="false">
      <c r="A105" s="0" t="s">
        <v>443</v>
      </c>
      <c r="B105" s="0" t="s">
        <v>444</v>
      </c>
      <c r="D105" s="2" t="n">
        <v>44.3145</v>
      </c>
      <c r="E105" s="2" t="n">
        <v>23.8789</v>
      </c>
      <c r="F105" s="2" t="n">
        <v>20.4795</v>
      </c>
      <c r="G105" s="1" t="n">
        <v>44.3966</v>
      </c>
      <c r="H105" s="1" t="n">
        <v>18.1547</v>
      </c>
      <c r="I105" s="1" t="n">
        <v>8.898</v>
      </c>
      <c r="K105" s="0" t="n">
        <v>6</v>
      </c>
      <c r="P105" s="2" t="n">
        <f aca="false">LOG(D105,2)</f>
        <v>5.46970693035589</v>
      </c>
      <c r="Q105" s="2" t="n">
        <f aca="false">LOG(E105,2)</f>
        <v>4.57766447415772</v>
      </c>
      <c r="R105" s="2" t="n">
        <f aca="false">LOG(F105,2)</f>
        <v>4.35610858774842</v>
      </c>
      <c r="S105" s="1" t="n">
        <f aca="false">LOG(G105,2)</f>
        <v>5.47237729058529</v>
      </c>
      <c r="T105" s="1" t="n">
        <f aca="false">LOG(H105,2)</f>
        <v>4.18227118519688</v>
      </c>
      <c r="U105" s="1" t="n">
        <f aca="false">LOG(I105,2)</f>
        <v>3.1534810985137</v>
      </c>
    </row>
    <row r="106" customFormat="false" ht="15" hidden="false" customHeight="true" outlineLevel="0" collapsed="false">
      <c r="A106" s="0" t="s">
        <v>446</v>
      </c>
      <c r="B106" s="0" t="s">
        <v>447</v>
      </c>
      <c r="D106" s="2" t="n">
        <v>90.4542</v>
      </c>
      <c r="E106" s="2" t="n">
        <v>142.9773</v>
      </c>
      <c r="F106" s="2" t="n">
        <v>113.5937</v>
      </c>
      <c r="G106" s="1" t="n">
        <v>133.5063</v>
      </c>
      <c r="H106" s="1" t="n">
        <v>146.9241</v>
      </c>
      <c r="I106" s="1" t="n">
        <v>92.9307</v>
      </c>
      <c r="K106" s="0" t="n">
        <v>6</v>
      </c>
      <c r="P106" s="2" t="n">
        <f aca="false">LOG(D106,2)</f>
        <v>6.49911558699309</v>
      </c>
      <c r="Q106" s="2" t="n">
        <f aca="false">LOG(E106,2)</f>
        <v>7.15964230337261</v>
      </c>
      <c r="R106" s="2" t="n">
        <f aca="false">LOG(F106,2)</f>
        <v>6.82773901378287</v>
      </c>
      <c r="S106" s="1" t="n">
        <f aca="false">LOG(G106,2)</f>
        <v>7.06076401231906</v>
      </c>
      <c r="T106" s="1" t="n">
        <f aca="false">LOG(H106,2)</f>
        <v>7.19892725073869</v>
      </c>
      <c r="U106" s="1" t="n">
        <f aca="false">LOG(I106,2)</f>
        <v>6.53808336987145</v>
      </c>
    </row>
    <row r="107" customFormat="false" ht="15" hidden="false" customHeight="true" outlineLevel="0" collapsed="false">
      <c r="A107" s="0" t="s">
        <v>449</v>
      </c>
      <c r="B107" s="0" t="s">
        <v>450</v>
      </c>
      <c r="D107" s="2" t="n">
        <v>17.662</v>
      </c>
      <c r="E107" s="2" t="n">
        <v>20.6597</v>
      </c>
      <c r="F107" s="2" t="n">
        <v>31.6557</v>
      </c>
      <c r="G107" s="1" t="n">
        <v>29.1577</v>
      </c>
      <c r="H107" s="1" t="n">
        <v>10.7847</v>
      </c>
      <c r="I107" s="1" t="n">
        <v>10.5612</v>
      </c>
      <c r="K107" s="0" t="n">
        <v>6</v>
      </c>
      <c r="P107" s="2" t="n">
        <f aca="false">LOG(D107,2)</f>
        <v>4.14257681424455</v>
      </c>
      <c r="Q107" s="2" t="n">
        <f aca="false">LOG(E107,2)</f>
        <v>4.36874739983309</v>
      </c>
      <c r="R107" s="2" t="n">
        <f aca="false">LOG(F107,2)</f>
        <v>4.98439339300321</v>
      </c>
      <c r="S107" s="1" t="n">
        <f aca="false">LOG(G107,2)</f>
        <v>4.86580501724554</v>
      </c>
      <c r="T107" s="1" t="n">
        <f aca="false">LOG(H107,2)</f>
        <v>3.43091414022838</v>
      </c>
      <c r="U107" s="1" t="n">
        <f aca="false">LOG(I107,2)</f>
        <v>3.4007018628878</v>
      </c>
    </row>
    <row r="108" customFormat="false" ht="15" hidden="false" customHeight="true" outlineLevel="0" collapsed="false">
      <c r="A108" s="0" t="s">
        <v>452</v>
      </c>
      <c r="B108" s="0" t="s">
        <v>453</v>
      </c>
      <c r="D108" s="2" t="n">
        <v>19.7383</v>
      </c>
      <c r="E108" s="2" t="n">
        <v>38.8566</v>
      </c>
      <c r="F108" s="2" t="n">
        <v>26.8431</v>
      </c>
      <c r="G108" s="1" t="n">
        <v>101.1509</v>
      </c>
      <c r="H108" s="1" t="n">
        <v>28.8539</v>
      </c>
      <c r="I108" s="1" t="n">
        <v>33.0587</v>
      </c>
      <c r="K108" s="0" t="n">
        <v>6</v>
      </c>
      <c r="P108" s="2" t="n">
        <f aca="false">LOG(D108,2)</f>
        <v>4.30292583507766</v>
      </c>
      <c r="Q108" s="2" t="n">
        <f aca="false">LOG(E108,2)</f>
        <v>5.28008776375358</v>
      </c>
      <c r="R108" s="2" t="n">
        <f aca="false">LOG(F108,2)</f>
        <v>4.74647938700556</v>
      </c>
      <c r="S108" s="1" t="n">
        <f aca="false">LOG(G108,2)</f>
        <v>6.66036534624789</v>
      </c>
      <c r="T108" s="1" t="n">
        <f aca="false">LOG(H108,2)</f>
        <v>4.8506944269433</v>
      </c>
      <c r="U108" s="1" t="n">
        <f aca="false">LOG(I108,2)</f>
        <v>5.04695808810716</v>
      </c>
    </row>
    <row r="109" customFormat="false" ht="15" hidden="false" customHeight="true" outlineLevel="0" collapsed="false">
      <c r="A109" s="0" t="s">
        <v>458</v>
      </c>
      <c r="B109" s="0" t="s">
        <v>459</v>
      </c>
      <c r="D109" s="2" t="n">
        <v>80.2556</v>
      </c>
      <c r="E109" s="2" t="n">
        <v>73.7031</v>
      </c>
      <c r="F109" s="2" t="n">
        <v>82.087</v>
      </c>
      <c r="G109" s="1" t="n">
        <v>107.1714</v>
      </c>
      <c r="H109" s="1" t="n">
        <v>30.3164</v>
      </c>
      <c r="I109" s="1" t="n">
        <v>23.2393</v>
      </c>
      <c r="K109" s="0" t="n">
        <v>6</v>
      </c>
      <c r="P109" s="2" t="n">
        <f aca="false">LOG(D109,2)</f>
        <v>6.32653015765632</v>
      </c>
      <c r="Q109" s="2" t="n">
        <f aca="false">LOG(E109,2)</f>
        <v>6.20365339616931</v>
      </c>
      <c r="R109" s="2" t="n">
        <f aca="false">LOG(F109,2)</f>
        <v>6.35908185744395</v>
      </c>
      <c r="S109" s="1" t="n">
        <f aca="false">LOG(G109,2)</f>
        <v>6.74377614610034</v>
      </c>
      <c r="T109" s="1" t="n">
        <f aca="false">LOG(H109,2)</f>
        <v>4.9220265419813</v>
      </c>
      <c r="U109" s="1" t="n">
        <f aca="false">LOG(I109,2)</f>
        <v>4.53849470830545</v>
      </c>
    </row>
    <row r="110" customFormat="false" ht="15" hidden="false" customHeight="true" outlineLevel="0" collapsed="false">
      <c r="A110" s="0" t="s">
        <v>461</v>
      </c>
      <c r="B110" s="0" t="s">
        <v>462</v>
      </c>
      <c r="D110" s="2" t="n">
        <v>279.4362</v>
      </c>
      <c r="E110" s="2" t="n">
        <v>507.7162</v>
      </c>
      <c r="F110" s="2" t="n">
        <v>465.4019</v>
      </c>
      <c r="G110" s="1" t="n">
        <v>318.3051</v>
      </c>
      <c r="H110" s="1" t="n">
        <v>352.4522</v>
      </c>
      <c r="I110" s="1" t="n">
        <v>320.3719</v>
      </c>
      <c r="K110" s="0" t="n">
        <v>6</v>
      </c>
      <c r="P110" s="2" t="n">
        <f aca="false">LOG(D110,2)</f>
        <v>8.12637511881671</v>
      </c>
      <c r="Q110" s="2" t="n">
        <f aca="false">LOG(E110,2)</f>
        <v>8.98787848349755</v>
      </c>
      <c r="R110" s="2" t="n">
        <f aca="false">LOG(F110,2)</f>
        <v>8.86233329032242</v>
      </c>
      <c r="S110" s="1" t="n">
        <f aca="false">LOG(G110,2)</f>
        <v>8.31426646231803</v>
      </c>
      <c r="T110" s="1" t="n">
        <f aca="false">LOG(H110,2)</f>
        <v>8.46128380048043</v>
      </c>
      <c r="U110" s="1" t="n">
        <f aca="false">LOG(I110,2)</f>
        <v>8.32360380347491</v>
      </c>
    </row>
    <row r="111" customFormat="false" ht="15" hidden="false" customHeight="true" outlineLevel="0" collapsed="false">
      <c r="A111" s="0" t="s">
        <v>464</v>
      </c>
      <c r="B111" s="0" t="s">
        <v>465</v>
      </c>
      <c r="D111" s="2" t="n">
        <v>62.1857</v>
      </c>
      <c r="E111" s="2" t="n">
        <v>47.2955</v>
      </c>
      <c r="F111" s="2" t="n">
        <v>60.1831</v>
      </c>
      <c r="G111" s="1" t="n">
        <v>48.376</v>
      </c>
      <c r="H111" s="1" t="n">
        <v>39.9842</v>
      </c>
      <c r="I111" s="1" t="n">
        <v>65.415</v>
      </c>
      <c r="K111" s="0" t="n">
        <v>6</v>
      </c>
      <c r="P111" s="2" t="n">
        <f aca="false">LOG(D111,2)</f>
        <v>5.95851095641743</v>
      </c>
      <c r="Q111" s="2" t="n">
        <f aca="false">LOG(E111,2)</f>
        <v>5.56363101763754</v>
      </c>
      <c r="R111" s="2" t="n">
        <f aca="false">LOG(F111,2)</f>
        <v>5.91128651593948</v>
      </c>
      <c r="S111" s="1" t="n">
        <f aca="false">LOG(G111,2)</f>
        <v>5.59621957898947</v>
      </c>
      <c r="T111" s="1" t="n">
        <f aca="false">LOG(H111,2)</f>
        <v>5.32135811776832</v>
      </c>
      <c r="U111" s="1" t="n">
        <f aca="false">LOG(I111,2)</f>
        <v>6.03154958602804</v>
      </c>
    </row>
    <row r="112" customFormat="false" ht="15" hidden="false" customHeight="true" outlineLevel="0" collapsed="false">
      <c r="A112" s="0" t="s">
        <v>467</v>
      </c>
      <c r="B112" s="0" t="s">
        <v>468</v>
      </c>
      <c r="D112" s="2" t="n">
        <v>167.6223</v>
      </c>
      <c r="E112" s="2" t="n">
        <v>412.847</v>
      </c>
      <c r="F112" s="2" t="n">
        <v>387.6104</v>
      </c>
      <c r="G112" s="1" t="n">
        <v>289.8434</v>
      </c>
      <c r="H112" s="1" t="n">
        <v>314.526</v>
      </c>
      <c r="I112" s="1" t="n">
        <v>241.1272</v>
      </c>
      <c r="K112" s="0" t="n">
        <v>6</v>
      </c>
      <c r="P112" s="2" t="n">
        <f aca="false">LOG(D112,2)</f>
        <v>7.38907028367639</v>
      </c>
      <c r="Q112" s="2" t="n">
        <f aca="false">LOG(E112,2)</f>
        <v>8.68946341152208</v>
      </c>
      <c r="R112" s="2" t="n">
        <f aca="false">LOG(F112,2)</f>
        <v>8.59846347009206</v>
      </c>
      <c r="S112" s="1" t="n">
        <f aca="false">LOG(G112,2)</f>
        <v>8.17912982427216</v>
      </c>
      <c r="T112" s="1" t="n">
        <f aca="false">LOG(H112,2)</f>
        <v>8.29703547085593</v>
      </c>
      <c r="U112" s="1" t="n">
        <f aca="false">LOG(I112,2)</f>
        <v>7.91365059099202</v>
      </c>
    </row>
    <row r="113" customFormat="false" ht="15" hidden="false" customHeight="true" outlineLevel="0" collapsed="false">
      <c r="A113" s="0" t="s">
        <v>470</v>
      </c>
      <c r="B113" s="0" t="s">
        <v>471</v>
      </c>
      <c r="D113" s="2" t="n">
        <v>64.8286</v>
      </c>
      <c r="E113" s="2" t="n">
        <v>138.619</v>
      </c>
      <c r="F113" s="2" t="n">
        <v>709.1635</v>
      </c>
      <c r="G113" s="1" t="n">
        <v>263.6583</v>
      </c>
      <c r="H113" s="1" t="n">
        <v>129.9764</v>
      </c>
      <c r="I113" s="1" t="n">
        <v>227.5146</v>
      </c>
      <c r="K113" s="0" t="n">
        <v>6</v>
      </c>
      <c r="P113" s="2" t="n">
        <f aca="false">LOG(D113,2)</f>
        <v>6.01855851255581</v>
      </c>
      <c r="Q113" s="2" t="n">
        <f aca="false">LOG(E113,2)</f>
        <v>7.11498120574274</v>
      </c>
      <c r="R113" s="2" t="n">
        <f aca="false">LOG(F113,2)</f>
        <v>9.46997447372127</v>
      </c>
      <c r="S113" s="1" t="n">
        <f aca="false">LOG(G113,2)</f>
        <v>8.04252560344813</v>
      </c>
      <c r="T113" s="1" t="n">
        <f aca="false">LOG(H113,2)</f>
        <v>7.0221058846145</v>
      </c>
      <c r="U113" s="1" t="n">
        <f aca="false">LOG(I113,2)</f>
        <v>7.82981531825857</v>
      </c>
    </row>
    <row r="114" customFormat="false" ht="15" hidden="false" customHeight="true" outlineLevel="0" collapsed="false">
      <c r="A114" s="0" t="s">
        <v>473</v>
      </c>
      <c r="B114" s="0" t="s">
        <v>474</v>
      </c>
      <c r="D114" s="2" t="n">
        <v>24.9096</v>
      </c>
      <c r="E114" s="2" t="n">
        <v>56.7429</v>
      </c>
      <c r="F114" s="2" t="n">
        <v>47.3629</v>
      </c>
      <c r="G114" s="1" t="n">
        <v>29.9829</v>
      </c>
      <c r="H114" s="1" t="n">
        <v>34.7692</v>
      </c>
      <c r="I114" s="1" t="n">
        <v>40.7657</v>
      </c>
      <c r="K114" s="0" t="n">
        <v>6</v>
      </c>
      <c r="P114" s="2" t="n">
        <f aca="false">LOG(D114,2)</f>
        <v>4.63862994975998</v>
      </c>
      <c r="Q114" s="2" t="n">
        <f aca="false">LOG(E114,2)</f>
        <v>5.82636798023182</v>
      </c>
      <c r="R114" s="2" t="n">
        <f aca="false">LOG(F114,2)</f>
        <v>5.56568551385105</v>
      </c>
      <c r="S114" s="1" t="n">
        <f aca="false">LOG(G114,2)</f>
        <v>4.90606802498031</v>
      </c>
      <c r="T114" s="1" t="n">
        <f aca="false">LOG(H114,2)</f>
        <v>5.11973796755226</v>
      </c>
      <c r="U114" s="1" t="n">
        <f aca="false">LOG(I114,2)</f>
        <v>5.34928388306422</v>
      </c>
    </row>
    <row r="115" customFormat="false" ht="15" hidden="false" customHeight="true" outlineLevel="0" collapsed="false">
      <c r="A115" s="0" t="s">
        <v>476</v>
      </c>
      <c r="B115" s="0" t="s">
        <v>477</v>
      </c>
      <c r="D115" s="2" t="n">
        <v>363.8497</v>
      </c>
      <c r="E115" s="2" t="n">
        <v>708.7442</v>
      </c>
      <c r="F115" s="2" t="n">
        <v>34.4887</v>
      </c>
      <c r="G115" s="1" t="n">
        <v>19.0731</v>
      </c>
      <c r="H115" s="1" t="n">
        <v>25.4233</v>
      </c>
      <c r="I115" s="1" t="n">
        <v>203.2956</v>
      </c>
      <c r="K115" s="0" t="n">
        <v>6</v>
      </c>
      <c r="P115" s="2" t="n">
        <f aca="false">LOG(D115,2)</f>
        <v>8.50719881095613</v>
      </c>
      <c r="Q115" s="2" t="n">
        <f aca="false">LOG(E115,2)</f>
        <v>9.46912121359964</v>
      </c>
      <c r="R115" s="2" t="n">
        <f aca="false">LOG(F115,2)</f>
        <v>5.10805184447767</v>
      </c>
      <c r="S115" s="1" t="n">
        <f aca="false">LOG(G115,2)</f>
        <v>4.2534674425315</v>
      </c>
      <c r="T115" s="1" t="n">
        <f aca="false">LOG(H115,2)</f>
        <v>4.66807940235983</v>
      </c>
      <c r="U115" s="1" t="n">
        <f aca="false">LOG(I115,2)</f>
        <v>7.66743518052612</v>
      </c>
    </row>
    <row r="116" customFormat="false" ht="15" hidden="false" customHeight="true" outlineLevel="0" collapsed="false">
      <c r="A116" s="0" t="s">
        <v>482</v>
      </c>
      <c r="B116" s="0" t="s">
        <v>483</v>
      </c>
      <c r="D116" s="2" t="n">
        <v>11.0642</v>
      </c>
      <c r="E116" s="2" t="n">
        <v>53.6756</v>
      </c>
      <c r="F116" s="2" t="n">
        <v>35.3275</v>
      </c>
      <c r="G116" s="1" t="n">
        <v>22.552</v>
      </c>
      <c r="H116" s="1" t="n">
        <v>41.0606</v>
      </c>
      <c r="I116" s="1" t="n">
        <v>24.3503</v>
      </c>
      <c r="K116" s="0" t="n">
        <v>6</v>
      </c>
      <c r="P116" s="2" t="n">
        <f aca="false">LOG(D116,2)</f>
        <v>3.46782723533876</v>
      </c>
      <c r="Q116" s="2" t="n">
        <f aca="false">LOG(E116,2)</f>
        <v>5.74619450788686</v>
      </c>
      <c r="R116" s="2" t="n">
        <f aca="false">LOG(F116,2)</f>
        <v>5.14271975339368</v>
      </c>
      <c r="S116" s="1" t="n">
        <f aca="false">LOG(G116,2)</f>
        <v>4.49518347790834</v>
      </c>
      <c r="T116" s="1" t="n">
        <f aca="false">LOG(H116,2)</f>
        <v>5.35968280393885</v>
      </c>
      <c r="U116" s="1" t="n">
        <f aca="false">LOG(I116,2)</f>
        <v>4.60586764156238</v>
      </c>
    </row>
    <row r="117" customFormat="false" ht="15" hidden="false" customHeight="true" outlineLevel="0" collapsed="false">
      <c r="A117" s="0" t="s">
        <v>485</v>
      </c>
      <c r="B117" s="0" t="s">
        <v>486</v>
      </c>
      <c r="D117" s="2" t="n">
        <v>48.7749</v>
      </c>
      <c r="E117" s="2" t="n">
        <v>128.872</v>
      </c>
      <c r="F117" s="2" t="n">
        <v>203.7759</v>
      </c>
      <c r="G117" s="1" t="n">
        <v>57.4263</v>
      </c>
      <c r="H117" s="1" t="n">
        <v>79.5902</v>
      </c>
      <c r="I117" s="1" t="n">
        <v>72.6958</v>
      </c>
      <c r="K117" s="0" t="n">
        <v>6</v>
      </c>
      <c r="P117" s="2" t="n">
        <f aca="false">LOG(D117,2)</f>
        <v>5.60806700986104</v>
      </c>
      <c r="Q117" s="2" t="n">
        <f aca="false">LOG(E117,2)</f>
        <v>7.00979503338752</v>
      </c>
      <c r="R117" s="2" t="n">
        <f aca="false">LOG(F117,2)</f>
        <v>7.67083962790055</v>
      </c>
      <c r="S117" s="1" t="n">
        <f aca="false">LOG(G117,2)</f>
        <v>5.84363970617405</v>
      </c>
      <c r="T117" s="1" t="n">
        <f aca="false">LOG(H117,2)</f>
        <v>6.31451889648793</v>
      </c>
      <c r="U117" s="1" t="n">
        <f aca="false">LOG(I117,2)</f>
        <v>6.1838001097309</v>
      </c>
    </row>
    <row r="118" customFormat="false" ht="15" hidden="false" customHeight="true" outlineLevel="0" collapsed="false">
      <c r="A118" s="0" t="s">
        <v>488</v>
      </c>
      <c r="B118" s="0" t="s">
        <v>489</v>
      </c>
      <c r="D118" s="2" t="n">
        <v>109.511</v>
      </c>
      <c r="E118" s="2" t="n">
        <v>131.5892</v>
      </c>
      <c r="F118" s="2" t="n">
        <v>112.1376</v>
      </c>
      <c r="G118" s="1" t="n">
        <v>106.2891</v>
      </c>
      <c r="H118" s="1" t="n">
        <v>104.3166</v>
      </c>
      <c r="I118" s="1" t="n">
        <v>123.0157</v>
      </c>
      <c r="K118" s="0" t="n">
        <v>6</v>
      </c>
      <c r="P118" s="2" t="n">
        <f aca="false">LOG(D118,2)</f>
        <v>6.77493198059111</v>
      </c>
      <c r="Q118" s="2" t="n">
        <f aca="false">LOG(E118,2)</f>
        <v>7.039897276524</v>
      </c>
      <c r="R118" s="2" t="n">
        <f aca="false">LOG(F118,2)</f>
        <v>6.80912628806282</v>
      </c>
      <c r="S118" s="1" t="n">
        <f aca="false">LOG(G118,2)</f>
        <v>6.7318498451363</v>
      </c>
      <c r="T118" s="1" t="n">
        <f aca="false">LOG(H118,2)</f>
        <v>6.70482494333792</v>
      </c>
      <c r="U118" s="1" t="n">
        <f aca="false">LOG(I118,2)</f>
        <v>6.94269864246685</v>
      </c>
    </row>
    <row r="119" customFormat="false" ht="15" hidden="false" customHeight="true" outlineLevel="0" collapsed="false">
      <c r="A119" s="0" t="s">
        <v>491</v>
      </c>
      <c r="B119" s="0" t="s">
        <v>492</v>
      </c>
      <c r="D119" s="2" t="n">
        <v>41.2889</v>
      </c>
      <c r="E119" s="2" t="n">
        <v>57.4192</v>
      </c>
      <c r="F119" s="2" t="n">
        <v>52.2949</v>
      </c>
      <c r="G119" s="1" t="n">
        <v>41.7109</v>
      </c>
      <c r="H119" s="1" t="n">
        <v>50.1824</v>
      </c>
      <c r="I119" s="1" t="n">
        <v>32.5919</v>
      </c>
      <c r="K119" s="0" t="n">
        <v>6</v>
      </c>
      <c r="P119" s="2" t="n">
        <f aca="false">LOG(D119,2)</f>
        <v>5.36768207829164</v>
      </c>
      <c r="Q119" s="2" t="n">
        <f aca="false">LOG(E119,2)</f>
        <v>5.84346132504805</v>
      </c>
      <c r="R119" s="2" t="n">
        <f aca="false">LOG(F119,2)</f>
        <v>5.70859835104458</v>
      </c>
      <c r="S119" s="1" t="n">
        <f aca="false">LOG(G119,2)</f>
        <v>5.38235253661651</v>
      </c>
      <c r="T119" s="1" t="n">
        <f aca="false">LOG(H119,2)</f>
        <v>5.64910956494293</v>
      </c>
      <c r="U119" s="1" t="n">
        <f aca="false">LOG(I119,2)</f>
        <v>5.02644155376583</v>
      </c>
    </row>
    <row r="120" customFormat="false" ht="15" hidden="false" customHeight="true" outlineLevel="0" collapsed="false">
      <c r="A120" s="0" t="s">
        <v>494</v>
      </c>
      <c r="B120" s="0" t="s">
        <v>495</v>
      </c>
      <c r="D120" s="2" t="n">
        <v>6.1828</v>
      </c>
      <c r="E120" s="2" t="n">
        <v>7.9616</v>
      </c>
      <c r="F120" s="2" t="n">
        <v>14.3428</v>
      </c>
      <c r="G120" s="1" t="n">
        <v>9.2846</v>
      </c>
      <c r="H120" s="1" t="n">
        <v>12.8068</v>
      </c>
      <c r="I120" s="1" t="n">
        <v>18.1783</v>
      </c>
      <c r="K120" s="0" t="n">
        <v>6</v>
      </c>
      <c r="P120" s="2" t="n">
        <f aca="false">LOG(D120,2)</f>
        <v>2.6282603383373</v>
      </c>
      <c r="Q120" s="2" t="n">
        <f aca="false">LOG(E120,2)</f>
        <v>2.99305839058115</v>
      </c>
      <c r="R120" s="2" t="n">
        <f aca="false">LOG(F120,2)</f>
        <v>3.84225478920535</v>
      </c>
      <c r="S120" s="1" t="n">
        <f aca="false">LOG(G120,2)</f>
        <v>3.21483975717771</v>
      </c>
      <c r="T120" s="1" t="n">
        <f aca="false">LOG(H120,2)</f>
        <v>3.67883813334175</v>
      </c>
      <c r="U120" s="1" t="n">
        <f aca="false">LOG(I120,2)</f>
        <v>4.18414538263466</v>
      </c>
    </row>
    <row r="121" customFormat="false" ht="15" hidden="false" customHeight="true" outlineLevel="0" collapsed="false">
      <c r="A121" s="0" t="s">
        <v>497</v>
      </c>
      <c r="B121" s="0" t="s">
        <v>498</v>
      </c>
      <c r="D121" s="2" t="n">
        <v>117.4754</v>
      </c>
      <c r="E121" s="2" t="n">
        <v>154.0302</v>
      </c>
      <c r="F121" s="2" t="n">
        <v>151.1698</v>
      </c>
      <c r="G121" s="1" t="n">
        <v>115.2434</v>
      </c>
      <c r="H121" s="1" t="n">
        <v>132.0164</v>
      </c>
      <c r="I121" s="1" t="n">
        <v>94.961</v>
      </c>
      <c r="K121" s="0" t="n">
        <v>6</v>
      </c>
      <c r="P121" s="2" t="n">
        <f aca="false">LOG(D121,2)</f>
        <v>6.87621486985284</v>
      </c>
      <c r="Q121" s="2" t="n">
        <f aca="false">LOG(E121,2)</f>
        <v>7.26706943107626</v>
      </c>
      <c r="R121" s="2" t="n">
        <f aca="false">LOG(F121,2)</f>
        <v>7.24002614320944</v>
      </c>
      <c r="S121" s="1" t="n">
        <f aca="false">LOG(G121,2)</f>
        <v>6.84854031951896</v>
      </c>
      <c r="T121" s="1" t="n">
        <f aca="false">LOG(H121,2)</f>
        <v>7.04457335215385</v>
      </c>
      <c r="U121" s="1" t="n">
        <f aca="false">LOG(I121,2)</f>
        <v>6.56926322244769</v>
      </c>
    </row>
    <row r="122" customFormat="false" ht="15" hidden="false" customHeight="true" outlineLevel="0" collapsed="false">
      <c r="A122" s="0" t="s">
        <v>500</v>
      </c>
      <c r="B122" s="0" t="s">
        <v>501</v>
      </c>
      <c r="D122" s="2" t="n">
        <v>26.3178</v>
      </c>
      <c r="E122" s="2" t="n">
        <v>37.281</v>
      </c>
      <c r="F122" s="2" t="n">
        <v>75.5731</v>
      </c>
      <c r="G122" s="1" t="n">
        <v>54.408</v>
      </c>
      <c r="H122" s="1" t="n">
        <v>37.2923</v>
      </c>
      <c r="I122" s="1" t="n">
        <v>42.4957</v>
      </c>
      <c r="K122" s="0" t="n">
        <v>6</v>
      </c>
      <c r="P122" s="2" t="n">
        <f aca="false">LOG(D122,2)</f>
        <v>4.71796698890936</v>
      </c>
      <c r="Q122" s="2" t="n">
        <f aca="false">LOG(E122,2)</f>
        <v>5.22036865326185</v>
      </c>
      <c r="R122" s="2" t="n">
        <f aca="false">LOG(F122,2)</f>
        <v>6.2398008980816</v>
      </c>
      <c r="S122" s="1" t="n">
        <f aca="false">LOG(G122,2)</f>
        <v>5.76574689179986</v>
      </c>
      <c r="T122" s="1" t="n">
        <f aca="false">LOG(H122,2)</f>
        <v>5.22080587285886</v>
      </c>
      <c r="U122" s="1" t="n">
        <f aca="false">LOG(I122,2)</f>
        <v>5.40924496196063</v>
      </c>
    </row>
    <row r="123" customFormat="false" ht="15" hidden="false" customHeight="true" outlineLevel="0" collapsed="false">
      <c r="A123" s="0" t="s">
        <v>503</v>
      </c>
      <c r="B123" s="0" t="s">
        <v>504</v>
      </c>
      <c r="D123" s="2" t="n">
        <v>123.7759</v>
      </c>
      <c r="E123" s="2" t="n">
        <v>219.7334</v>
      </c>
      <c r="F123" s="2" t="n">
        <v>203.6327</v>
      </c>
      <c r="G123" s="1" t="n">
        <v>143.0615</v>
      </c>
      <c r="H123" s="1" t="n">
        <v>150.9458</v>
      </c>
      <c r="I123" s="1" t="n">
        <v>99.9679</v>
      </c>
      <c r="K123" s="0" t="n">
        <v>6</v>
      </c>
      <c r="P123" s="2" t="n">
        <f aca="false">LOG(D123,2)</f>
        <v>6.951586629245</v>
      </c>
      <c r="Q123" s="2" t="n">
        <f aca="false">LOG(E123,2)</f>
        <v>7.77961036928551</v>
      </c>
      <c r="R123" s="2" t="n">
        <f aca="false">LOG(F123,2)</f>
        <v>7.66982544244465</v>
      </c>
      <c r="S123" s="1" t="n">
        <f aca="false">LOG(G123,2)</f>
        <v>7.16049166315144</v>
      </c>
      <c r="T123" s="1" t="n">
        <f aca="false">LOG(H123,2)</f>
        <v>7.23788680483448</v>
      </c>
      <c r="U123" s="1" t="n">
        <f aca="false">LOG(I123,2)</f>
        <v>6.64339301032232</v>
      </c>
    </row>
    <row r="124" customFormat="false" ht="15" hidden="false" customHeight="true" outlineLevel="0" collapsed="false">
      <c r="A124" s="0" t="s">
        <v>506</v>
      </c>
      <c r="B124" s="0" t="s">
        <v>507</v>
      </c>
      <c r="D124" s="2" t="n">
        <v>12.2314</v>
      </c>
      <c r="E124" s="2" t="n">
        <v>30.7243</v>
      </c>
      <c r="F124" s="2" t="n">
        <v>34.7445</v>
      </c>
      <c r="G124" s="1" t="n">
        <v>13.4857</v>
      </c>
      <c r="H124" s="1" t="n">
        <v>13.8426</v>
      </c>
      <c r="I124" s="1" t="n">
        <v>13.0626</v>
      </c>
      <c r="K124" s="0" t="n">
        <v>6</v>
      </c>
      <c r="P124" s="2" t="n">
        <f aca="false">LOG(D124,2)</f>
        <v>3.61251763836523</v>
      </c>
      <c r="Q124" s="2" t="n">
        <f aca="false">LOG(E124,2)</f>
        <v>4.94130823655014</v>
      </c>
      <c r="R124" s="2" t="n">
        <f aca="false">LOG(F124,2)</f>
        <v>5.11871271442921</v>
      </c>
      <c r="S124" s="1" t="n">
        <f aca="false">LOG(G124,2)</f>
        <v>3.75335850413742</v>
      </c>
      <c r="T124" s="1" t="n">
        <f aca="false">LOG(H124,2)</f>
        <v>3.79104303893252</v>
      </c>
      <c r="U124" s="1" t="n">
        <f aca="false">LOG(I124,2)</f>
        <v>3.70737017659394</v>
      </c>
    </row>
    <row r="125" customFormat="false" ht="15" hidden="false" customHeight="true" outlineLevel="0" collapsed="false">
      <c r="A125" s="0" t="s">
        <v>509</v>
      </c>
      <c r="B125" s="0" t="s">
        <v>510</v>
      </c>
      <c r="D125" s="2" t="n">
        <v>123.8256</v>
      </c>
      <c r="E125" s="2" t="n">
        <v>168.8268</v>
      </c>
      <c r="F125" s="2" t="n">
        <v>160.5866</v>
      </c>
      <c r="G125" s="1" t="n">
        <v>108.3429</v>
      </c>
      <c r="H125" s="1" t="n">
        <v>139.302</v>
      </c>
      <c r="I125" s="1" t="n">
        <v>135.6006</v>
      </c>
      <c r="K125" s="0" t="n">
        <v>6</v>
      </c>
      <c r="P125" s="2" t="n">
        <f aca="false">LOG(D125,2)</f>
        <v>6.95216580137841</v>
      </c>
      <c r="Q125" s="2" t="n">
        <f aca="false">LOG(E125,2)</f>
        <v>7.39940012911665</v>
      </c>
      <c r="R125" s="2" t="n">
        <f aca="false">LOG(F125,2)</f>
        <v>7.3272077033018</v>
      </c>
      <c r="S125" s="1" t="n">
        <f aca="false">LOG(G125,2)</f>
        <v>6.75946080263951</v>
      </c>
      <c r="T125" s="1" t="n">
        <f aca="false">LOG(H125,2)</f>
        <v>7.12207216106183</v>
      </c>
      <c r="U125" s="1" t="n">
        <f aca="false">LOG(I125,2)</f>
        <v>7.08321975184123</v>
      </c>
    </row>
    <row r="126" customFormat="false" ht="15" hidden="false" customHeight="true" outlineLevel="0" collapsed="false">
      <c r="A126" s="0" t="s">
        <v>515</v>
      </c>
      <c r="B126" s="0" t="s">
        <v>516</v>
      </c>
      <c r="D126" s="2" t="n">
        <v>31.6054</v>
      </c>
      <c r="E126" s="2" t="n">
        <v>36.7723</v>
      </c>
      <c r="F126" s="2" t="n">
        <v>27.4195</v>
      </c>
      <c r="G126" s="1" t="n">
        <v>35.2229</v>
      </c>
      <c r="H126" s="1" t="n">
        <v>22.9839</v>
      </c>
      <c r="I126" s="1" t="n">
        <v>18.3438</v>
      </c>
      <c r="K126" s="0" t="n">
        <v>6</v>
      </c>
      <c r="P126" s="2" t="n">
        <f aca="false">LOG(D126,2)</f>
        <v>4.98209916872164</v>
      </c>
      <c r="Q126" s="2" t="n">
        <f aca="false">LOG(E126,2)</f>
        <v>5.20054751061323</v>
      </c>
      <c r="R126" s="2" t="n">
        <f aca="false">LOG(F126,2)</f>
        <v>4.77713035841525</v>
      </c>
      <c r="S126" s="1" t="n">
        <f aca="false">LOG(G126,2)</f>
        <v>5.13844179006958</v>
      </c>
      <c r="T126" s="1" t="n">
        <f aca="false">LOG(H126,2)</f>
        <v>4.52255171590307</v>
      </c>
      <c r="U126" s="1" t="n">
        <f aca="false">LOG(I126,2)</f>
        <v>4.19722062549322</v>
      </c>
    </row>
    <row r="127" customFormat="false" ht="15" hidden="false" customHeight="true" outlineLevel="0" collapsed="false">
      <c r="A127" s="0" t="s">
        <v>518</v>
      </c>
      <c r="B127" s="0" t="s">
        <v>519</v>
      </c>
      <c r="D127" s="2" t="n">
        <v>11.0799</v>
      </c>
      <c r="E127" s="2" t="n">
        <v>17.7263</v>
      </c>
      <c r="F127" s="2" t="n">
        <v>11.3767</v>
      </c>
      <c r="G127" s="1" t="n">
        <v>11.3634</v>
      </c>
      <c r="H127" s="1" t="n">
        <v>16.181</v>
      </c>
      <c r="I127" s="1" t="n">
        <v>11.0696</v>
      </c>
      <c r="K127" s="0" t="n">
        <v>6</v>
      </c>
      <c r="P127" s="2" t="n">
        <f aca="false">LOG(D127,2)</f>
        <v>3.46987295550234</v>
      </c>
      <c r="Q127" s="2" t="n">
        <f aca="false">LOG(E127,2)</f>
        <v>4.14781952967397</v>
      </c>
      <c r="R127" s="2" t="n">
        <f aca="false">LOG(F127,2)</f>
        <v>3.50801023565522</v>
      </c>
      <c r="S127" s="1" t="n">
        <f aca="false">LOG(G127,2)</f>
        <v>3.50632265765585</v>
      </c>
      <c r="T127" s="1" t="n">
        <f aca="false">LOG(H127,2)</f>
        <v>4.01622886523004</v>
      </c>
      <c r="U127" s="1" t="n">
        <f aca="false">LOG(I127,2)</f>
        <v>3.46853118616287</v>
      </c>
    </row>
    <row r="128" customFormat="false" ht="15" hidden="false" customHeight="true" outlineLevel="0" collapsed="false">
      <c r="A128" s="0" t="s">
        <v>521</v>
      </c>
      <c r="B128" s="0" t="s">
        <v>522</v>
      </c>
      <c r="D128" s="2" t="n">
        <v>31.5967</v>
      </c>
      <c r="E128" s="2" t="n">
        <v>37.9768</v>
      </c>
      <c r="F128" s="2" t="n">
        <v>36.744</v>
      </c>
      <c r="G128" s="1" t="n">
        <v>39.8994</v>
      </c>
      <c r="H128" s="1" t="n">
        <v>36.7023</v>
      </c>
      <c r="I128" s="1" t="n">
        <v>32.9612</v>
      </c>
      <c r="K128" s="0" t="n">
        <v>6</v>
      </c>
      <c r="P128" s="2" t="n">
        <f aca="false">LOG(D128,2)</f>
        <v>4.98170198423141</v>
      </c>
      <c r="Q128" s="2" t="n">
        <f aca="false">LOG(E128,2)</f>
        <v>5.24704644116918</v>
      </c>
      <c r="R128" s="2" t="n">
        <f aca="false">LOG(F128,2)</f>
        <v>5.19943678355886</v>
      </c>
      <c r="S128" s="1" t="n">
        <f aca="false">LOG(G128,2)</f>
        <v>5.3182951465096</v>
      </c>
      <c r="T128" s="1" t="n">
        <f aca="false">LOG(H128,2)</f>
        <v>5.19779856925346</v>
      </c>
      <c r="U128" s="1" t="n">
        <f aca="false">LOG(I128,2)</f>
        <v>5.04269686175724</v>
      </c>
    </row>
    <row r="129" customFormat="false" ht="15" hidden="false" customHeight="true" outlineLevel="0" collapsed="false">
      <c r="A129" s="0" t="s">
        <v>524</v>
      </c>
      <c r="B129" s="0" t="s">
        <v>525</v>
      </c>
      <c r="D129" s="2" t="n">
        <v>7.5287</v>
      </c>
      <c r="E129" s="2" t="n">
        <v>33.476</v>
      </c>
      <c r="F129" s="2" t="n">
        <v>28.6355</v>
      </c>
      <c r="G129" s="1" t="n">
        <v>79.7406</v>
      </c>
      <c r="H129" s="1" t="n">
        <v>92.9262</v>
      </c>
      <c r="I129" s="1" t="n">
        <v>93.0195</v>
      </c>
      <c r="K129" s="0" t="n">
        <v>6</v>
      </c>
      <c r="P129" s="2" t="n">
        <f aca="false">LOG(D129,2)</f>
        <v>2.9124007725376</v>
      </c>
      <c r="Q129" s="2" t="n">
        <f aca="false">LOG(E129,2)</f>
        <v>5.06505524747929</v>
      </c>
      <c r="R129" s="2" t="n">
        <f aca="false">LOG(F129,2)</f>
        <v>4.83973288924343</v>
      </c>
      <c r="S129" s="1" t="n">
        <f aca="false">LOG(G129,2)</f>
        <v>6.31724255567493</v>
      </c>
      <c r="T129" s="1" t="n">
        <f aca="false">LOG(H129,2)</f>
        <v>6.53801350829854</v>
      </c>
      <c r="U129" s="1" t="n">
        <f aca="false">LOG(I129,2)</f>
        <v>6.53946127997178</v>
      </c>
    </row>
    <row r="130" customFormat="false" ht="15" hidden="false" customHeight="true" outlineLevel="0" collapsed="false">
      <c r="A130" s="0" t="s">
        <v>530</v>
      </c>
      <c r="B130" s="0" t="s">
        <v>531</v>
      </c>
      <c r="D130" s="2" t="n">
        <v>48.8337</v>
      </c>
      <c r="E130" s="2" t="n">
        <v>35.9115</v>
      </c>
      <c r="F130" s="2" t="n">
        <v>32.815</v>
      </c>
      <c r="G130" s="1" t="n">
        <v>54.9394</v>
      </c>
      <c r="H130" s="1" t="n">
        <v>121.556</v>
      </c>
      <c r="I130" s="1" t="n">
        <v>38.1411</v>
      </c>
      <c r="K130" s="0" t="n">
        <v>6</v>
      </c>
      <c r="P130" s="2" t="n">
        <f aca="false">LOG(D130,2)</f>
        <v>5.60980518618292</v>
      </c>
      <c r="Q130" s="2" t="n">
        <f aca="false">LOG(E130,2)</f>
        <v>5.16637400958209</v>
      </c>
      <c r="R130" s="2" t="n">
        <f aca="false">LOG(F130,2)</f>
        <v>5.03628352798845</v>
      </c>
      <c r="S130" s="1" t="n">
        <f aca="false">LOG(G130,2)</f>
        <v>5.77976924953573</v>
      </c>
      <c r="T130" s="1" t="n">
        <f aca="false">LOG(H130,2)</f>
        <v>6.92547729627677</v>
      </c>
      <c r="U130" s="1" t="n">
        <f aca="false">LOG(I130,2)</f>
        <v>5.25327454686683</v>
      </c>
    </row>
    <row r="131" customFormat="false" ht="15" hidden="false" customHeight="true" outlineLevel="0" collapsed="false">
      <c r="A131" s="0" t="s">
        <v>536</v>
      </c>
      <c r="B131" s="0" t="s">
        <v>537</v>
      </c>
      <c r="D131" s="2" t="n">
        <v>38.1334</v>
      </c>
      <c r="E131" s="2" t="n">
        <v>48.7918</v>
      </c>
      <c r="F131" s="2" t="n">
        <v>42.6789</v>
      </c>
      <c r="G131" s="1" t="n">
        <v>27.8034</v>
      </c>
      <c r="H131" s="1" t="n">
        <v>30.34</v>
      </c>
      <c r="I131" s="1" t="n">
        <v>23.2162</v>
      </c>
      <c r="K131" s="0" t="n">
        <v>6</v>
      </c>
      <c r="P131" s="2" t="n">
        <f aca="false">LOG(D131,2)</f>
        <v>5.25298326336179</v>
      </c>
      <c r="Q131" s="2" t="n">
        <f aca="false">LOG(E131,2)</f>
        <v>5.60856680223764</v>
      </c>
      <c r="R131" s="2" t="n">
        <f aca="false">LOG(F131,2)</f>
        <v>5.41545108770865</v>
      </c>
      <c r="S131" s="1" t="n">
        <f aca="false">LOG(G131,2)</f>
        <v>4.79718941176447</v>
      </c>
      <c r="T131" s="1" t="n">
        <f aca="false">LOG(H131,2)</f>
        <v>4.92314918047231</v>
      </c>
      <c r="U131" s="1" t="n">
        <f aca="false">LOG(I131,2)</f>
        <v>4.53705994780599</v>
      </c>
    </row>
    <row r="132" customFormat="false" ht="15" hidden="false" customHeight="true" outlineLevel="0" collapsed="false">
      <c r="A132" s="0" t="s">
        <v>539</v>
      </c>
      <c r="B132" s="0" t="s">
        <v>540</v>
      </c>
      <c r="D132" s="2" t="n">
        <v>28.6443</v>
      </c>
      <c r="E132" s="2" t="n">
        <v>33.874</v>
      </c>
      <c r="F132" s="2" t="n">
        <v>32.8084</v>
      </c>
      <c r="G132" s="1" t="n">
        <v>27.168</v>
      </c>
      <c r="H132" s="1" t="n">
        <v>24.9054</v>
      </c>
      <c r="I132" s="1" t="n">
        <v>12.0458</v>
      </c>
      <c r="K132" s="0" t="n">
        <v>6</v>
      </c>
      <c r="P132" s="2" t="n">
        <f aca="false">LOG(D132,2)</f>
        <v>4.84017617698046</v>
      </c>
      <c r="Q132" s="2" t="n">
        <f aca="false">LOG(E132,2)</f>
        <v>5.08210645194175</v>
      </c>
      <c r="R132" s="2" t="n">
        <f aca="false">LOG(F132,2)</f>
        <v>5.03599333310973</v>
      </c>
      <c r="S132" s="1" t="n">
        <f aca="false">LOG(G132,2)</f>
        <v>4.76383645889095</v>
      </c>
      <c r="T132" s="1" t="n">
        <f aca="false">LOG(H132,2)</f>
        <v>4.63838667688289</v>
      </c>
      <c r="U132" s="1" t="n">
        <f aca="false">LOG(I132,2)</f>
        <v>3.59045830562491</v>
      </c>
    </row>
    <row r="133" customFormat="false" ht="15" hidden="false" customHeight="true" outlineLevel="0" collapsed="false">
      <c r="A133" s="0" t="s">
        <v>542</v>
      </c>
      <c r="B133" s="0" t="s">
        <v>543</v>
      </c>
      <c r="D133" s="2" t="n">
        <v>6.3171</v>
      </c>
      <c r="E133" s="2" t="n">
        <v>17.9836</v>
      </c>
      <c r="F133" s="2" t="n">
        <v>28.803</v>
      </c>
      <c r="G133" s="1" t="n">
        <v>6.7714</v>
      </c>
      <c r="H133" s="1" t="n">
        <v>14.8323</v>
      </c>
      <c r="I133" s="1" t="n">
        <v>13.4209</v>
      </c>
      <c r="K133" s="0" t="n">
        <v>6</v>
      </c>
      <c r="P133" s="2" t="n">
        <f aca="false">LOG(D133,2)</f>
        <v>2.65926241033169</v>
      </c>
      <c r="Q133" s="2" t="n">
        <f aca="false">LOG(E133,2)</f>
        <v>4.16860994678915</v>
      </c>
      <c r="R133" s="2" t="n">
        <f aca="false">LOG(F133,2)</f>
        <v>4.8481471794618</v>
      </c>
      <c r="S133" s="1" t="n">
        <f aca="false">LOG(G133,2)</f>
        <v>2.7594541446196</v>
      </c>
      <c r="T133" s="1" t="n">
        <f aca="false">LOG(H133,2)</f>
        <v>3.89067042439327</v>
      </c>
      <c r="U133" s="1" t="n">
        <f aca="false">LOG(I133,2)</f>
        <v>3.7464095162019</v>
      </c>
    </row>
    <row r="134" customFormat="false" ht="15" hidden="false" customHeight="true" outlineLevel="0" collapsed="false">
      <c r="A134" s="0" t="s">
        <v>545</v>
      </c>
      <c r="B134" s="0" t="s">
        <v>546</v>
      </c>
      <c r="D134" s="2" t="n">
        <v>58.2709</v>
      </c>
      <c r="E134" s="2" t="n">
        <v>80.5994</v>
      </c>
      <c r="F134" s="2" t="n">
        <v>62.6691</v>
      </c>
      <c r="G134" s="1" t="n">
        <v>60.2994</v>
      </c>
      <c r="H134" s="1" t="n">
        <v>76.6348</v>
      </c>
      <c r="I134" s="1" t="n">
        <v>46.198</v>
      </c>
      <c r="K134" s="0" t="n">
        <v>6</v>
      </c>
      <c r="P134" s="2" t="n">
        <f aca="false">LOG(D134,2)</f>
        <v>5.86470368831689</v>
      </c>
      <c r="Q134" s="2" t="n">
        <f aca="false">LOG(E134,2)</f>
        <v>6.33269719393531</v>
      </c>
      <c r="R134" s="2" t="n">
        <f aca="false">LOG(F134,2)</f>
        <v>5.96968236941038</v>
      </c>
      <c r="S134" s="1" t="n">
        <f aca="false">LOG(G134,2)</f>
        <v>5.91407174176677</v>
      </c>
      <c r="T134" s="1" t="n">
        <f aca="false">LOG(H134,2)</f>
        <v>6.25992776623378</v>
      </c>
      <c r="U134" s="1" t="n">
        <f aca="false">LOG(I134,2)</f>
        <v>5.52975849084606</v>
      </c>
    </row>
    <row r="135" customFormat="false" ht="15" hidden="false" customHeight="true" outlineLevel="0" collapsed="false">
      <c r="A135" s="0" t="s">
        <v>548</v>
      </c>
      <c r="B135" s="0" t="s">
        <v>549</v>
      </c>
      <c r="D135" s="2" t="n">
        <v>1.5089</v>
      </c>
      <c r="E135" s="2" t="n">
        <v>17.457</v>
      </c>
      <c r="F135" s="2" t="n">
        <v>14.3573</v>
      </c>
      <c r="G135" s="1" t="n">
        <v>10.7497</v>
      </c>
      <c r="H135" s="1" t="n">
        <v>13.7289</v>
      </c>
      <c r="I135" s="1" t="n">
        <v>8.0083</v>
      </c>
      <c r="K135" s="0" t="n">
        <v>6</v>
      </c>
      <c r="P135" s="2" t="n">
        <f aca="false">LOG(D135,2)</f>
        <v>0.593497196663402</v>
      </c>
      <c r="Q135" s="2" t="n">
        <f aca="false">LOG(E135,2)</f>
        <v>4.12573374681039</v>
      </c>
      <c r="R135" s="2" t="n">
        <f aca="false">LOG(F135,2)</f>
        <v>3.8437125597269</v>
      </c>
      <c r="S135" s="1" t="n">
        <f aca="false">LOG(G135,2)</f>
        <v>3.42622449288335</v>
      </c>
      <c r="T135" s="1" t="n">
        <f aca="false">LOG(H135,2)</f>
        <v>3.77914413201699</v>
      </c>
      <c r="U135" s="1" t="n">
        <f aca="false">LOG(I135,2)</f>
        <v>3.00149602017858</v>
      </c>
    </row>
    <row r="136" customFormat="false" ht="15" hidden="false" customHeight="true" outlineLevel="0" collapsed="false">
      <c r="A136" s="0" t="s">
        <v>551</v>
      </c>
      <c r="B136" s="0" t="s">
        <v>552</v>
      </c>
      <c r="D136" s="2" t="n">
        <v>12.8181</v>
      </c>
      <c r="E136" s="2" t="n">
        <v>46.5803</v>
      </c>
      <c r="F136" s="2" t="n">
        <v>56.8133</v>
      </c>
      <c r="G136" s="1" t="n">
        <v>59.8743</v>
      </c>
      <c r="H136" s="1" t="n">
        <v>76.1878</v>
      </c>
      <c r="I136" s="1" t="n">
        <v>82.1339</v>
      </c>
      <c r="K136" s="0" t="n">
        <v>6</v>
      </c>
      <c r="P136" s="2" t="n">
        <f aca="false">LOG(D136,2)</f>
        <v>3.68011052504036</v>
      </c>
      <c r="Q136" s="2" t="n">
        <f aca="false">LOG(E136,2)</f>
        <v>5.5416480261304</v>
      </c>
      <c r="R136" s="2" t="n">
        <f aca="false">LOG(F136,2)</f>
        <v>5.82815679922877</v>
      </c>
      <c r="S136" s="1" t="n">
        <f aca="false">LOG(G136,2)</f>
        <v>5.90386497905673</v>
      </c>
      <c r="T136" s="1" t="n">
        <f aca="false">LOG(H136,2)</f>
        <v>6.25148809144266</v>
      </c>
      <c r="U136" s="1" t="n">
        <f aca="false">LOG(I136,2)</f>
        <v>6.35990589871101</v>
      </c>
    </row>
    <row r="137" customFormat="false" ht="15" hidden="false" customHeight="true" outlineLevel="0" collapsed="false">
      <c r="A137" s="0" t="s">
        <v>554</v>
      </c>
      <c r="B137" s="0" t="s">
        <v>555</v>
      </c>
      <c r="D137" s="2" t="n">
        <v>36.3787</v>
      </c>
      <c r="E137" s="2" t="n">
        <v>64.0627</v>
      </c>
      <c r="F137" s="2" t="n">
        <v>36.926</v>
      </c>
      <c r="G137" s="1" t="n">
        <v>30.3337</v>
      </c>
      <c r="H137" s="1" t="n">
        <v>41.5796</v>
      </c>
      <c r="I137" s="1" t="n">
        <v>42.2645</v>
      </c>
      <c r="K137" s="0" t="n">
        <v>6</v>
      </c>
      <c r="P137" s="2" t="n">
        <f aca="false">LOG(D137,2)</f>
        <v>5.18502208380685</v>
      </c>
      <c r="Q137" s="2" t="n">
        <f aca="false">LOG(E137,2)</f>
        <v>6.00141269840932</v>
      </c>
      <c r="R137" s="2" t="n">
        <f aca="false">LOG(F137,2)</f>
        <v>5.20656508630412</v>
      </c>
      <c r="S137" s="1" t="n">
        <f aca="false">LOG(G137,2)</f>
        <v>4.92284957854296</v>
      </c>
      <c r="T137" s="1" t="n">
        <f aca="false">LOG(H137,2)</f>
        <v>5.37780397427672</v>
      </c>
      <c r="U137" s="1" t="n">
        <f aca="false">LOG(I137,2)</f>
        <v>5.40137447744786</v>
      </c>
    </row>
    <row r="138" customFormat="false" ht="15" hidden="false" customHeight="true" outlineLevel="0" collapsed="false">
      <c r="A138" s="0" t="s">
        <v>557</v>
      </c>
      <c r="B138" s="0" t="s">
        <v>558</v>
      </c>
      <c r="D138" s="2" t="n">
        <v>25.1907</v>
      </c>
      <c r="E138" s="2" t="n">
        <v>43.6745</v>
      </c>
      <c r="F138" s="2" t="n">
        <v>57.6482</v>
      </c>
      <c r="G138" s="1" t="n">
        <v>75.1053</v>
      </c>
      <c r="H138" s="1" t="n">
        <v>61.3926</v>
      </c>
      <c r="I138" s="1" t="n">
        <v>32.9448</v>
      </c>
      <c r="K138" s="0" t="n">
        <v>6</v>
      </c>
      <c r="P138" s="2" t="n">
        <f aca="false">LOG(D138,2)</f>
        <v>4.65481930717377</v>
      </c>
      <c r="Q138" s="2" t="n">
        <f aca="false">LOG(E138,2)</f>
        <v>5.44871928167795</v>
      </c>
      <c r="R138" s="2" t="n">
        <f aca="false">LOG(F138,2)</f>
        <v>5.84920365694281</v>
      </c>
      <c r="S138" s="1" t="n">
        <f aca="false">LOG(G138,2)</f>
        <v>6.23084281373104</v>
      </c>
      <c r="T138" s="1" t="n">
        <f aca="false">LOG(H138,2)</f>
        <v>5.93999286470606</v>
      </c>
      <c r="U138" s="1" t="n">
        <f aca="false">LOG(I138,2)</f>
        <v>5.04197886342146</v>
      </c>
    </row>
    <row r="139" customFormat="false" ht="15" hidden="false" customHeight="true" outlineLevel="0" collapsed="false">
      <c r="A139" s="0" t="s">
        <v>560</v>
      </c>
      <c r="B139" s="0" t="s">
        <v>561</v>
      </c>
      <c r="D139" s="2" t="n">
        <v>183.5627</v>
      </c>
      <c r="E139" s="2" t="n">
        <v>301.1895</v>
      </c>
      <c r="F139" s="2" t="n">
        <v>267.3802</v>
      </c>
      <c r="G139" s="1" t="n">
        <v>177.0229</v>
      </c>
      <c r="H139" s="1" t="n">
        <v>209.4202</v>
      </c>
      <c r="I139" s="1" t="n">
        <v>298.2655</v>
      </c>
      <c r="K139" s="0" t="n">
        <v>6</v>
      </c>
      <c r="P139" s="2" t="n">
        <f aca="false">LOG(D139,2)</f>
        <v>7.52012912220827</v>
      </c>
      <c r="Q139" s="2" t="n">
        <f aca="false">LOG(E139,2)</f>
        <v>8.23452766575411</v>
      </c>
      <c r="R139" s="2" t="n">
        <f aca="false">LOG(F139,2)</f>
        <v>8.06274882491638</v>
      </c>
      <c r="S139" s="1" t="n">
        <f aca="false">LOG(G139,2)</f>
        <v>7.46779219177472</v>
      </c>
      <c r="T139" s="1" t="n">
        <f aca="false">LOG(H139,2)</f>
        <v>7.71025679648608</v>
      </c>
      <c r="U139" s="1" t="n">
        <f aca="false">LOG(I139,2)</f>
        <v>8.22045330235436</v>
      </c>
    </row>
    <row r="140" customFormat="false" ht="15" hidden="false" customHeight="true" outlineLevel="0" collapsed="false">
      <c r="A140" s="0" t="s">
        <v>563</v>
      </c>
      <c r="B140" s="0" t="s">
        <v>564</v>
      </c>
      <c r="D140" s="2" t="n">
        <v>7.2554</v>
      </c>
      <c r="E140" s="2" t="n">
        <v>35.457</v>
      </c>
      <c r="F140" s="2" t="n">
        <v>51.6235</v>
      </c>
      <c r="G140" s="1" t="n">
        <v>31.1874</v>
      </c>
      <c r="H140" s="1" t="n">
        <v>40.134</v>
      </c>
      <c r="I140" s="1" t="n">
        <v>36.3391</v>
      </c>
      <c r="K140" s="0" t="n">
        <v>6</v>
      </c>
      <c r="P140" s="2" t="n">
        <f aca="false">LOG(D140,2)</f>
        <v>2.85905515421049</v>
      </c>
      <c r="Q140" s="2" t="n">
        <f aca="false">LOG(E140,2)</f>
        <v>5.14799857054257</v>
      </c>
      <c r="R140" s="2" t="n">
        <f aca="false">LOG(F140,2)</f>
        <v>5.68995605231047</v>
      </c>
      <c r="S140" s="1" t="n">
        <f aca="false">LOG(G140,2)</f>
        <v>4.96289137945396</v>
      </c>
      <c r="T140" s="1" t="n">
        <f aca="false">LOG(H140,2)</f>
        <v>5.32675304598604</v>
      </c>
      <c r="U140" s="1" t="n">
        <f aca="false">LOG(I140,2)</f>
        <v>5.18345078409022</v>
      </c>
    </row>
    <row r="141" customFormat="false" ht="15" hidden="false" customHeight="true" outlineLevel="0" collapsed="false">
      <c r="A141" s="0" t="s">
        <v>566</v>
      </c>
      <c r="B141" s="0" t="s">
        <v>567</v>
      </c>
      <c r="D141" s="2" t="n">
        <v>22.1651</v>
      </c>
      <c r="E141" s="2" t="n">
        <v>111.1023</v>
      </c>
      <c r="F141" s="2" t="n">
        <v>97.9491</v>
      </c>
      <c r="G141" s="1" t="n">
        <v>39.5829</v>
      </c>
      <c r="H141" s="1" t="n">
        <v>68.327</v>
      </c>
      <c r="I141" s="1" t="n">
        <v>26.546</v>
      </c>
      <c r="K141" s="0" t="n">
        <v>6</v>
      </c>
      <c r="P141" s="2" t="n">
        <f aca="false">LOG(D141,2)</f>
        <v>4.47021796626393</v>
      </c>
      <c r="Q141" s="2" t="n">
        <f aca="false">LOG(E141,2)</f>
        <v>6.79574487296661</v>
      </c>
      <c r="R141" s="2" t="n">
        <f aca="false">LOG(F141,2)</f>
        <v>6.61396033131589</v>
      </c>
      <c r="S141" s="1" t="n">
        <f aca="false">LOG(G141,2)</f>
        <v>5.30680540869657</v>
      </c>
      <c r="T141" s="1" t="n">
        <f aca="false">LOG(H141,2)</f>
        <v>6.09438387938853</v>
      </c>
      <c r="U141" s="1" t="n">
        <f aca="false">LOG(I141,2)</f>
        <v>4.73042258435681</v>
      </c>
    </row>
    <row r="142" customFormat="false" ht="15" hidden="false" customHeight="true" outlineLevel="0" collapsed="false">
      <c r="A142" s="0" t="s">
        <v>569</v>
      </c>
      <c r="B142" s="0" t="s">
        <v>570</v>
      </c>
      <c r="D142" s="2" t="n">
        <v>15.4052</v>
      </c>
      <c r="E142" s="2" t="n">
        <v>54.3773</v>
      </c>
      <c r="F142" s="2" t="n">
        <v>47.5297</v>
      </c>
      <c r="G142" s="1" t="n">
        <v>13.7383</v>
      </c>
      <c r="H142" s="1" t="n">
        <v>28.909</v>
      </c>
      <c r="I142" s="1" t="n">
        <v>73.6827</v>
      </c>
      <c r="K142" s="0" t="n">
        <v>6</v>
      </c>
      <c r="P142" s="2" t="n">
        <f aca="false">LOG(D142,2)</f>
        <v>3.94534550736104</v>
      </c>
      <c r="Q142" s="2" t="n">
        <f aca="false">LOG(E142,2)</f>
        <v>5.76493261378746</v>
      </c>
      <c r="R142" s="2" t="n">
        <f aca="false">LOG(F142,2)</f>
        <v>5.57075739049188</v>
      </c>
      <c r="S142" s="1" t="n">
        <f aca="false">LOG(G142,2)</f>
        <v>3.7801315886135</v>
      </c>
      <c r="T142" s="1" t="n">
        <f aca="false">LOG(H142,2)</f>
        <v>4.85344679986307</v>
      </c>
      <c r="U142" s="1" t="n">
        <f aca="false">LOG(I142,2)</f>
        <v>6.20325402283726</v>
      </c>
    </row>
    <row r="143" customFormat="false" ht="15" hidden="false" customHeight="true" outlineLevel="0" collapsed="false">
      <c r="A143" s="0" t="s">
        <v>575</v>
      </c>
      <c r="B143" s="0" t="s">
        <v>576</v>
      </c>
      <c r="D143" s="2" t="n">
        <v>27.3856</v>
      </c>
      <c r="E143" s="2" t="n">
        <v>81.7726</v>
      </c>
      <c r="F143" s="2" t="n">
        <v>58.8359</v>
      </c>
      <c r="G143" s="1" t="n">
        <v>35.7806</v>
      </c>
      <c r="H143" s="1" t="n">
        <v>46.7958</v>
      </c>
      <c r="I143" s="1" t="n">
        <v>153.3409</v>
      </c>
      <c r="K143" s="0" t="n">
        <v>6</v>
      </c>
      <c r="P143" s="2" t="n">
        <f aca="false">LOG(D143,2)</f>
        <v>4.77534558407404</v>
      </c>
      <c r="Q143" s="2" t="n">
        <f aca="false">LOG(E143,2)</f>
        <v>6.35354560717269</v>
      </c>
      <c r="R143" s="2" t="n">
        <f aca="false">LOG(F143,2)</f>
        <v>5.87862481028094</v>
      </c>
      <c r="S143" s="1" t="n">
        <f aca="false">LOG(G143,2)</f>
        <v>5.16110567483635</v>
      </c>
      <c r="T143" s="1" t="n">
        <f aca="false">LOG(H143,2)</f>
        <v>5.54830714625415</v>
      </c>
      <c r="U143" s="1" t="n">
        <f aca="false">LOG(I143,2)</f>
        <v>7.26059874233062</v>
      </c>
    </row>
    <row r="144" customFormat="false" ht="15" hidden="false" customHeight="true" outlineLevel="0" collapsed="false">
      <c r="A144" s="0" t="s">
        <v>578</v>
      </c>
      <c r="B144" s="0" t="s">
        <v>579</v>
      </c>
      <c r="D144" s="2" t="n">
        <v>30.9063</v>
      </c>
      <c r="E144" s="2" t="n">
        <v>53.4467</v>
      </c>
      <c r="F144" s="2" t="n">
        <v>56.7738</v>
      </c>
      <c r="G144" s="1" t="n">
        <v>48.6126</v>
      </c>
      <c r="H144" s="1" t="n">
        <v>51.8554</v>
      </c>
      <c r="I144" s="1" t="n">
        <v>46.3339</v>
      </c>
      <c r="K144" s="0" t="n">
        <v>6</v>
      </c>
      <c r="P144" s="2" t="n">
        <f aca="false">LOG(D144,2)</f>
        <v>4.94982904474313</v>
      </c>
      <c r="Q144" s="2" t="n">
        <f aca="false">LOG(E144,2)</f>
        <v>5.74002896817252</v>
      </c>
      <c r="R144" s="2" t="n">
        <f aca="false">LOG(F144,2)</f>
        <v>5.82715340260341</v>
      </c>
      <c r="S144" s="1" t="n">
        <f aca="false">LOG(G144,2)</f>
        <v>5.6032583922888</v>
      </c>
      <c r="T144" s="1" t="n">
        <f aca="false">LOG(H144,2)</f>
        <v>5.69642232785198</v>
      </c>
      <c r="U144" s="1" t="n">
        <f aca="false">LOG(I144,2)</f>
        <v>5.53399621636618</v>
      </c>
    </row>
    <row r="145" customFormat="false" ht="15" hidden="false" customHeight="true" outlineLevel="0" collapsed="false">
      <c r="A145" s="0" t="s">
        <v>581</v>
      </c>
      <c r="B145" s="0" t="s">
        <v>582</v>
      </c>
      <c r="D145" s="2" t="n">
        <v>268.175</v>
      </c>
      <c r="E145" s="2" t="n">
        <v>471.0098</v>
      </c>
      <c r="F145" s="2" t="n">
        <v>455.0038</v>
      </c>
      <c r="G145" s="1" t="n">
        <v>340.1577</v>
      </c>
      <c r="H145" s="1" t="n">
        <v>389.1185</v>
      </c>
      <c r="I145" s="1" t="n">
        <v>284.242</v>
      </c>
      <c r="K145" s="0" t="n">
        <v>6</v>
      </c>
      <c r="P145" s="2" t="n">
        <f aca="false">LOG(D145,2)</f>
        <v>8.06703094134553</v>
      </c>
      <c r="Q145" s="2" t="n">
        <f aca="false">LOG(E145,2)</f>
        <v>8.8796132671591</v>
      </c>
      <c r="R145" s="2" t="n">
        <f aca="false">LOG(F145,2)</f>
        <v>8.82973478391741</v>
      </c>
      <c r="S145" s="1" t="n">
        <f aca="false">LOG(G145,2)</f>
        <v>8.41005993690627</v>
      </c>
      <c r="T145" s="1" t="n">
        <f aca="false">LOG(H145,2)</f>
        <v>8.60406576228232</v>
      </c>
      <c r="U145" s="1" t="n">
        <f aca="false">LOG(I145,2)</f>
        <v>8.1509759347665</v>
      </c>
    </row>
    <row r="146" customFormat="false" ht="15" hidden="false" customHeight="true" outlineLevel="0" collapsed="false">
      <c r="A146" s="0" t="s">
        <v>584</v>
      </c>
      <c r="B146" s="0" t="s">
        <v>585</v>
      </c>
      <c r="D146" s="2" t="n">
        <v>12.6463</v>
      </c>
      <c r="E146" s="2" t="n">
        <v>33.2082</v>
      </c>
      <c r="F146" s="2" t="n">
        <v>22.3491</v>
      </c>
      <c r="G146" s="1" t="n">
        <v>10.8617</v>
      </c>
      <c r="H146" s="1" t="n">
        <v>21.1253</v>
      </c>
      <c r="I146" s="1" t="n">
        <v>23.918</v>
      </c>
      <c r="K146" s="0" t="n">
        <v>6</v>
      </c>
      <c r="P146" s="2" t="n">
        <f aca="false">LOG(D146,2)</f>
        <v>3.66064344403971</v>
      </c>
      <c r="Q146" s="2" t="n">
        <f aca="false">LOG(E146,2)</f>
        <v>5.05346762075564</v>
      </c>
      <c r="R146" s="2" t="n">
        <f aca="false">LOG(F146,2)</f>
        <v>4.48214483002391</v>
      </c>
      <c r="S146" s="1" t="n">
        <f aca="false">LOG(G146,2)</f>
        <v>3.44117801659582</v>
      </c>
      <c r="T146" s="1" t="n">
        <f aca="false">LOG(H146,2)</f>
        <v>4.40089992411362</v>
      </c>
      <c r="U146" s="1" t="n">
        <f aca="false">LOG(I146,2)</f>
        <v>4.58002485270452</v>
      </c>
    </row>
    <row r="147" customFormat="false" ht="15" hidden="false" customHeight="true" outlineLevel="0" collapsed="false">
      <c r="A147" s="0" t="s">
        <v>587</v>
      </c>
      <c r="B147" s="0" t="s">
        <v>588</v>
      </c>
      <c r="D147" s="2" t="n">
        <v>15.1568</v>
      </c>
      <c r="E147" s="2" t="n">
        <v>32.3845</v>
      </c>
      <c r="F147" s="2" t="n">
        <v>57.5453</v>
      </c>
      <c r="G147" s="1" t="n">
        <v>35.4103</v>
      </c>
      <c r="H147" s="1" t="n">
        <v>28.0376</v>
      </c>
      <c r="I147" s="1" t="n">
        <v>59.0788</v>
      </c>
      <c r="K147" s="0" t="n">
        <v>6</v>
      </c>
      <c r="P147" s="2" t="n">
        <f aca="false">LOG(D147,2)</f>
        <v>3.92189328959412</v>
      </c>
      <c r="Q147" s="2" t="n">
        <f aca="false">LOG(E147,2)</f>
        <v>5.01723156467253</v>
      </c>
      <c r="R147" s="2" t="n">
        <f aca="false">LOG(F147,2)</f>
        <v>5.8466261962494</v>
      </c>
      <c r="S147" s="1" t="n">
        <f aca="false">LOG(G147,2)</f>
        <v>5.14609716134081</v>
      </c>
      <c r="T147" s="1" t="n">
        <f aca="false">LOG(H147,2)</f>
        <v>4.80929095578061</v>
      </c>
      <c r="U147" s="1" t="n">
        <f aca="false">LOG(I147,2)</f>
        <v>5.88456861747566</v>
      </c>
    </row>
    <row r="148" customFormat="false" ht="15" hidden="false" customHeight="true" outlineLevel="0" collapsed="false">
      <c r="A148" s="0" t="s">
        <v>590</v>
      </c>
      <c r="B148" s="0" t="s">
        <v>591</v>
      </c>
      <c r="D148" s="2" t="n">
        <v>79.3417</v>
      </c>
      <c r="E148" s="2" t="n">
        <v>228.194</v>
      </c>
      <c r="F148" s="2" t="n">
        <v>213.414</v>
      </c>
      <c r="G148" s="1" t="n">
        <v>180.9451</v>
      </c>
      <c r="H148" s="1" t="n">
        <v>217.8204</v>
      </c>
      <c r="I148" s="1" t="n">
        <v>192.8869</v>
      </c>
      <c r="K148" s="0" t="n">
        <v>6</v>
      </c>
      <c r="P148" s="2" t="n">
        <f aca="false">LOG(D148,2)</f>
        <v>6.31000740433545</v>
      </c>
      <c r="Q148" s="2" t="n">
        <f aca="false">LOG(E148,2)</f>
        <v>7.83411704851769</v>
      </c>
      <c r="R148" s="2" t="n">
        <f aca="false">LOG(F148,2)</f>
        <v>7.73751101011734</v>
      </c>
      <c r="S148" s="1" t="n">
        <f aca="false">LOG(G148,2)</f>
        <v>7.49940822977909</v>
      </c>
      <c r="T148" s="1" t="n">
        <f aca="false">LOG(H148,2)</f>
        <v>7.76699526596274</v>
      </c>
      <c r="U148" s="1" t="n">
        <f aca="false">LOG(I148,2)</f>
        <v>7.59161135521048</v>
      </c>
    </row>
    <row r="149" customFormat="false" ht="15" hidden="false" customHeight="true" outlineLevel="0" collapsed="false">
      <c r="A149" s="0" t="s">
        <v>593</v>
      </c>
      <c r="B149" s="0" t="s">
        <v>594</v>
      </c>
      <c r="D149" s="2" t="n">
        <v>36.1224</v>
      </c>
      <c r="E149" s="2" t="n">
        <v>47.3748</v>
      </c>
      <c r="F149" s="2" t="n">
        <v>43.705</v>
      </c>
      <c r="G149" s="1" t="n">
        <v>25.9211</v>
      </c>
      <c r="H149" s="1" t="n">
        <v>29.9415</v>
      </c>
      <c r="I149" s="1" t="n">
        <v>26.6271</v>
      </c>
      <c r="K149" s="0" t="n">
        <v>6</v>
      </c>
      <c r="P149" s="2" t="n">
        <f aca="false">LOG(D149,2)</f>
        <v>5.17482184465716</v>
      </c>
      <c r="Q149" s="2" t="n">
        <f aca="false">LOG(E149,2)</f>
        <v>5.56604794762508</v>
      </c>
      <c r="R149" s="2" t="n">
        <f aca="false">LOG(F149,2)</f>
        <v>5.44972643325318</v>
      </c>
      <c r="S149" s="1" t="n">
        <f aca="false">LOG(G149,2)</f>
        <v>4.69605503729477</v>
      </c>
      <c r="T149" s="1" t="n">
        <f aca="false">LOG(H149,2)</f>
        <v>4.90407459378381</v>
      </c>
      <c r="U149" s="1" t="n">
        <f aca="false">LOG(I149,2)</f>
        <v>4.73482340576997</v>
      </c>
    </row>
    <row r="150" customFormat="false" ht="15" hidden="false" customHeight="true" outlineLevel="0" collapsed="false">
      <c r="A150" s="0" t="s">
        <v>596</v>
      </c>
      <c r="B150" s="0" t="s">
        <v>597</v>
      </c>
      <c r="D150" s="2" t="n">
        <v>44.929</v>
      </c>
      <c r="E150" s="2" t="n">
        <v>67.9485</v>
      </c>
      <c r="F150" s="2" t="n">
        <v>50.9681</v>
      </c>
      <c r="G150" s="1" t="n">
        <v>42.3931</v>
      </c>
      <c r="H150" s="1" t="n">
        <v>61.5965</v>
      </c>
      <c r="I150" s="1" t="n">
        <v>56.7647</v>
      </c>
      <c r="K150" s="0" t="n">
        <v>6</v>
      </c>
      <c r="P150" s="2" t="n">
        <f aca="false">LOG(D150,2)</f>
        <v>5.48957504655294</v>
      </c>
      <c r="Q150" s="2" t="n">
        <f aca="false">LOG(E150,2)</f>
        <v>6.08636979795586</v>
      </c>
      <c r="R150" s="2" t="n">
        <f aca="false">LOG(F150,2)</f>
        <v>5.6715226680312</v>
      </c>
      <c r="S150" s="1" t="n">
        <f aca="false">LOG(G150,2)</f>
        <v>5.40575756236794</v>
      </c>
      <c r="T150" s="1" t="n">
        <f aca="false">LOG(H150,2)</f>
        <v>5.94477647216958</v>
      </c>
      <c r="U150" s="1" t="n">
        <f aca="false">LOG(I150,2)</f>
        <v>5.82692214140302</v>
      </c>
    </row>
    <row r="151" customFormat="false" ht="15" hidden="false" customHeight="true" outlineLevel="0" collapsed="false">
      <c r="A151" s="0" t="s">
        <v>599</v>
      </c>
      <c r="B151" s="0" t="s">
        <v>600</v>
      </c>
      <c r="D151" s="2" t="n">
        <v>62.9179</v>
      </c>
      <c r="E151" s="2" t="n">
        <v>52.5033</v>
      </c>
      <c r="F151" s="2" t="n">
        <v>84.4979</v>
      </c>
      <c r="G151" s="1" t="n">
        <v>96.1714</v>
      </c>
      <c r="H151" s="1" t="n">
        <v>66.2435</v>
      </c>
      <c r="I151" s="1" t="n">
        <v>41.9868</v>
      </c>
      <c r="K151" s="0" t="n">
        <v>6</v>
      </c>
      <c r="P151" s="2" t="n">
        <f aca="false">LOG(D151,2)</f>
        <v>5.97539861385861</v>
      </c>
      <c r="Q151" s="2" t="n">
        <f aca="false">LOG(E151,2)</f>
        <v>5.71433619850447</v>
      </c>
      <c r="R151" s="2" t="n">
        <f aca="false">LOG(F151,2)</f>
        <v>6.40084358187706</v>
      </c>
      <c r="S151" s="1" t="n">
        <f aca="false">LOG(G151,2)</f>
        <v>6.58753601577677</v>
      </c>
      <c r="T151" s="1" t="n">
        <f aca="false">LOG(H151,2)</f>
        <v>6.0497069950683</v>
      </c>
      <c r="U151" s="1" t="n">
        <f aca="false">LOG(I151,2)</f>
        <v>5.39186393307094</v>
      </c>
    </row>
    <row r="152" customFormat="false" ht="15" hidden="false" customHeight="true" outlineLevel="0" collapsed="false">
      <c r="A152" s="0" t="s">
        <v>605</v>
      </c>
      <c r="B152" s="0" t="s">
        <v>606</v>
      </c>
      <c r="D152" s="2" t="n">
        <v>29.6214</v>
      </c>
      <c r="E152" s="2" t="n">
        <v>63.5614</v>
      </c>
      <c r="F152" s="2" t="n">
        <v>46.4324</v>
      </c>
      <c r="G152" s="1" t="n">
        <v>43.032</v>
      </c>
      <c r="H152" s="1" t="n">
        <v>47.1774</v>
      </c>
      <c r="I152" s="1" t="n">
        <v>31.9345</v>
      </c>
      <c r="K152" s="0" t="n">
        <v>6</v>
      </c>
      <c r="P152" s="2" t="n">
        <f aca="false">LOG(D152,2)</f>
        <v>4.88856792340494</v>
      </c>
      <c r="Q152" s="2" t="n">
        <f aca="false">LOG(E152,2)</f>
        <v>5.99007899664764</v>
      </c>
      <c r="R152" s="2" t="n">
        <f aca="false">LOG(F152,2)</f>
        <v>5.53705994780599</v>
      </c>
      <c r="S152" s="1" t="n">
        <f aca="false">LOG(G152,2)</f>
        <v>5.42733798892744</v>
      </c>
      <c r="T152" s="1" t="n">
        <f aca="false">LOG(H152,2)</f>
        <v>5.56002400709625</v>
      </c>
      <c r="U152" s="1" t="n">
        <f aca="false">LOG(I152,2)</f>
        <v>4.99704395723002</v>
      </c>
    </row>
    <row r="153" customFormat="false" ht="15" hidden="false" customHeight="true" outlineLevel="0" collapsed="false">
      <c r="A153" s="0" t="s">
        <v>608</v>
      </c>
      <c r="B153" s="0" t="s">
        <v>609</v>
      </c>
      <c r="D153" s="2" t="n">
        <v>26.0414</v>
      </c>
      <c r="E153" s="2" t="n">
        <v>72.6168</v>
      </c>
      <c r="F153" s="2" t="n">
        <v>37.6764</v>
      </c>
      <c r="G153" s="1" t="n">
        <v>55.8709</v>
      </c>
      <c r="H153" s="1" t="n">
        <v>65.2837</v>
      </c>
      <c r="I153" s="1" t="n">
        <v>64.246</v>
      </c>
      <c r="K153" s="0" t="n">
        <v>6</v>
      </c>
      <c r="P153" s="2" t="n">
        <f aca="false">LOG(D153,2)</f>
        <v>4.70273510555544</v>
      </c>
      <c r="Q153" s="2" t="n">
        <f aca="false">LOG(E153,2)</f>
        <v>6.18223145127377</v>
      </c>
      <c r="R153" s="2" t="n">
        <f aca="false">LOG(F153,2)</f>
        <v>5.23558921614725</v>
      </c>
      <c r="S153" s="1" t="n">
        <f aca="false">LOG(G153,2)</f>
        <v>5.8040251551127</v>
      </c>
      <c r="T153" s="1" t="n">
        <f aca="false">LOG(H153,2)</f>
        <v>6.0286509202786</v>
      </c>
      <c r="U153" s="1" t="n">
        <f aca="false">LOG(I153,2)</f>
        <v>6.00553472880779</v>
      </c>
    </row>
    <row r="154" customFormat="false" ht="15" hidden="false" customHeight="true" outlineLevel="0" collapsed="false">
      <c r="A154" s="0" t="s">
        <v>611</v>
      </c>
      <c r="B154" s="0" t="s">
        <v>612</v>
      </c>
      <c r="D154" s="2" t="n">
        <v>165.9252</v>
      </c>
      <c r="E154" s="2" t="n">
        <v>250.1055</v>
      </c>
      <c r="F154" s="2" t="n">
        <v>275.8487</v>
      </c>
      <c r="G154" s="1" t="n">
        <v>225.1657</v>
      </c>
      <c r="H154" s="1" t="n">
        <v>225.823</v>
      </c>
      <c r="I154" s="1" t="n">
        <v>166.6532</v>
      </c>
      <c r="K154" s="0" t="n">
        <v>6</v>
      </c>
      <c r="P154" s="2" t="n">
        <f aca="false">LOG(D154,2)</f>
        <v>7.37438920297689</v>
      </c>
      <c r="Q154" s="2" t="n">
        <f aca="false">LOG(E154,2)</f>
        <v>7.96639297354502</v>
      </c>
      <c r="R154" s="2" t="n">
        <f aca="false">LOG(F154,2)</f>
        <v>8.10773337123187</v>
      </c>
      <c r="S154" s="1" t="n">
        <f aca="false">LOG(G154,2)</f>
        <v>7.81484326493377</v>
      </c>
      <c r="T154" s="1" t="n">
        <f aca="false">LOG(H154,2)</f>
        <v>7.81904862139536</v>
      </c>
      <c r="U154" s="1" t="n">
        <f aca="false">LOG(I154,2)</f>
        <v>7.38070520947196</v>
      </c>
    </row>
    <row r="155" customFormat="false" ht="15" hidden="false" customHeight="true" outlineLevel="0" collapsed="false">
      <c r="A155" s="0" t="s">
        <v>614</v>
      </c>
      <c r="B155" s="0" t="s">
        <v>615</v>
      </c>
      <c r="D155" s="2" t="n">
        <v>134.2466</v>
      </c>
      <c r="E155" s="2" t="n">
        <v>37.2391</v>
      </c>
      <c r="F155" s="2" t="n">
        <v>68.4973</v>
      </c>
      <c r="G155" s="1" t="n">
        <v>170.4731</v>
      </c>
      <c r="H155" s="1" t="n">
        <v>167.3812</v>
      </c>
      <c r="I155" s="1" t="n">
        <v>39.8321</v>
      </c>
      <c r="K155" s="0" t="n">
        <v>6</v>
      </c>
      <c r="P155" s="2" t="n">
        <f aca="false">LOG(D155,2)</f>
        <v>7.0687417399947</v>
      </c>
      <c r="Q155" s="2" t="n">
        <f aca="false">LOG(E155,2)</f>
        <v>5.21874630094124</v>
      </c>
      <c r="R155" s="2" t="n">
        <f aca="false">LOG(F155,2)</f>
        <v>6.09797521648782</v>
      </c>
      <c r="S155" s="1" t="n">
        <f aca="false">LOG(G155,2)</f>
        <v>7.41340029525083</v>
      </c>
      <c r="T155" s="1" t="n">
        <f aca="false">LOG(H155,2)</f>
        <v>7.38699368546525</v>
      </c>
      <c r="U155" s="1" t="n">
        <f aca="false">LOG(I155,2)</f>
        <v>5.31585963734921</v>
      </c>
    </row>
    <row r="156" customFormat="false" ht="15" hidden="false" customHeight="true" outlineLevel="0" collapsed="false">
      <c r="A156" s="0" t="s">
        <v>617</v>
      </c>
      <c r="B156" s="0" t="s">
        <v>618</v>
      </c>
      <c r="D156" s="2" t="n">
        <v>417.859</v>
      </c>
      <c r="E156" s="2" t="n">
        <v>743.9723</v>
      </c>
      <c r="F156" s="2" t="n">
        <v>784.6192</v>
      </c>
      <c r="G156" s="1" t="n">
        <v>526.8137</v>
      </c>
      <c r="H156" s="1" t="n">
        <v>590.8298</v>
      </c>
      <c r="I156" s="1" t="n">
        <v>751.2556</v>
      </c>
      <c r="K156" s="0" t="n">
        <v>6</v>
      </c>
      <c r="P156" s="2" t="n">
        <f aca="false">LOG(D156,2)</f>
        <v>8.70687239926424</v>
      </c>
      <c r="Q156" s="2" t="n">
        <f aca="false">LOG(E156,2)</f>
        <v>9.53910509686532</v>
      </c>
      <c r="R156" s="2" t="n">
        <f aca="false">LOG(F156,2)</f>
        <v>9.61584882904631</v>
      </c>
      <c r="S156" s="1" t="n">
        <f aca="false">LOG(G156,2)</f>
        <v>9.04114905371589</v>
      </c>
      <c r="T156" s="1" t="n">
        <f aca="false">LOG(H156,2)</f>
        <v>9.20659878369731</v>
      </c>
      <c r="U156" s="1" t="n">
        <f aca="false">LOG(I156,2)</f>
        <v>9.55316002975777</v>
      </c>
    </row>
    <row r="157" customFormat="false" ht="15" hidden="false" customHeight="true" outlineLevel="0" collapsed="false">
      <c r="A157" s="0" t="s">
        <v>620</v>
      </c>
      <c r="B157" s="0" t="s">
        <v>621</v>
      </c>
      <c r="D157" s="2" t="n">
        <v>36.6132</v>
      </c>
      <c r="E157" s="2" t="n">
        <v>31.4695</v>
      </c>
      <c r="F157" s="2" t="n">
        <v>31.5832</v>
      </c>
      <c r="G157" s="1" t="n">
        <v>19.5125</v>
      </c>
      <c r="H157" s="1" t="n">
        <v>29.2277</v>
      </c>
      <c r="I157" s="1" t="n">
        <v>14.1066</v>
      </c>
      <c r="K157" s="0" t="n">
        <v>6</v>
      </c>
      <c r="P157" s="2" t="n">
        <f aca="false">LOG(D157,2)</f>
        <v>5.19429196583597</v>
      </c>
      <c r="Q157" s="2" t="n">
        <f aca="false">LOG(E157,2)</f>
        <v>4.97588235159008</v>
      </c>
      <c r="R157" s="2" t="n">
        <f aca="false">LOG(F157,2)</f>
        <v>4.98108544690393</v>
      </c>
      <c r="S157" s="1" t="n">
        <f aca="false">LOG(G157,2)</f>
        <v>4.28632672709055</v>
      </c>
      <c r="T157" s="1" t="n">
        <f aca="false">LOG(H157,2)</f>
        <v>4.86926439925715</v>
      </c>
      <c r="U157" s="1" t="n">
        <f aca="false">LOG(I157,2)</f>
        <v>3.81829840357254</v>
      </c>
    </row>
    <row r="158" customFormat="false" ht="15" hidden="false" customHeight="true" outlineLevel="0" collapsed="false">
      <c r="A158" s="0" t="s">
        <v>623</v>
      </c>
      <c r="B158" s="0" t="s">
        <v>624</v>
      </c>
      <c r="D158" s="2" t="n">
        <v>29.645</v>
      </c>
      <c r="E158" s="2" t="n">
        <v>27.7198</v>
      </c>
      <c r="F158" s="2" t="n">
        <v>42.0867</v>
      </c>
      <c r="G158" s="1" t="n">
        <v>20.4446</v>
      </c>
      <c r="H158" s="1" t="n">
        <v>30.8433</v>
      </c>
      <c r="I158" s="1" t="n">
        <v>34.5083</v>
      </c>
      <c r="K158" s="0" t="n">
        <v>6</v>
      </c>
      <c r="P158" s="2" t="n">
        <f aca="false">LOG(D158,2)</f>
        <v>4.88971689161508</v>
      </c>
      <c r="Q158" s="2" t="n">
        <f aca="false">LOG(E158,2)</f>
        <v>4.79284494326981</v>
      </c>
      <c r="R158" s="2" t="n">
        <f aca="false">LOG(F158,2)</f>
        <v>5.3952924879049</v>
      </c>
      <c r="S158" s="1" t="n">
        <f aca="false">LOG(G158,2)</f>
        <v>4.35364793160043</v>
      </c>
      <c r="T158" s="1" t="n">
        <f aca="false">LOG(H158,2)</f>
        <v>4.94688522586456</v>
      </c>
      <c r="U158" s="1" t="n">
        <f aca="false">LOG(I158,2)</f>
        <v>5.10887149818905</v>
      </c>
    </row>
    <row r="159" customFormat="false" ht="15" hidden="false" customHeight="true" outlineLevel="0" collapsed="false">
      <c r="A159" s="0" t="s">
        <v>626</v>
      </c>
      <c r="B159" s="0" t="s">
        <v>627</v>
      </c>
      <c r="D159" s="2" t="n">
        <v>65.7491</v>
      </c>
      <c r="E159" s="2" t="n">
        <v>122.9303</v>
      </c>
      <c r="F159" s="2" t="n">
        <v>100.0633</v>
      </c>
      <c r="G159" s="1" t="n">
        <v>79.1429</v>
      </c>
      <c r="H159" s="1" t="n">
        <v>27.7742</v>
      </c>
      <c r="I159" s="1" t="n">
        <v>54.8922</v>
      </c>
      <c r="K159" s="0" t="n">
        <v>6</v>
      </c>
      <c r="P159" s="2" t="n">
        <f aca="false">LOG(D159,2)</f>
        <v>6.03889924124024</v>
      </c>
      <c r="Q159" s="2" t="n">
        <f aca="false">LOG(E159,2)</f>
        <v>6.94169674642916</v>
      </c>
      <c r="R159" s="2" t="n">
        <f aca="false">LOG(F159,2)</f>
        <v>6.64476912682151</v>
      </c>
      <c r="S159" s="1" t="n">
        <f aca="false">LOG(G159,2)</f>
        <v>6.30638802523418</v>
      </c>
      <c r="T159" s="1" t="n">
        <f aca="false">LOG(H159,2)</f>
        <v>4.79567345213073</v>
      </c>
      <c r="U159" s="1" t="n">
        <f aca="false">LOG(I159,2)</f>
        <v>5.77852925648961</v>
      </c>
    </row>
    <row r="160" customFormat="false" ht="15" hidden="false" customHeight="true" outlineLevel="0" collapsed="false">
      <c r="A160" s="0" t="s">
        <v>629</v>
      </c>
      <c r="B160" s="0" t="s">
        <v>630</v>
      </c>
      <c r="D160" s="2" t="n">
        <v>11.4382</v>
      </c>
      <c r="E160" s="2" t="n">
        <v>35.127</v>
      </c>
      <c r="F160" s="2" t="n">
        <v>28.122</v>
      </c>
      <c r="G160" s="1" t="n">
        <v>36.3559</v>
      </c>
      <c r="H160" s="1" t="n">
        <v>40.1892</v>
      </c>
      <c r="I160" s="1" t="n">
        <v>38.2077</v>
      </c>
      <c r="K160" s="0" t="n">
        <v>6</v>
      </c>
      <c r="P160" s="2" t="n">
        <f aca="false">LOG(D160,2)</f>
        <v>3.51578813167213</v>
      </c>
      <c r="Q160" s="2" t="n">
        <f aca="false">LOG(E160,2)</f>
        <v>5.13450846421918</v>
      </c>
      <c r="R160" s="2" t="n">
        <f aca="false">LOG(F160,2)</f>
        <v>4.81362729553809</v>
      </c>
      <c r="S160" s="1" t="n">
        <f aca="false">LOG(G160,2)</f>
        <v>5.18411760511281</v>
      </c>
      <c r="T160" s="1" t="n">
        <f aca="false">LOG(H160,2)</f>
        <v>5.32873595450547</v>
      </c>
      <c r="U160" s="1" t="n">
        <f aca="false">LOG(I160,2)</f>
        <v>5.25579150886477</v>
      </c>
    </row>
    <row r="161" customFormat="false" ht="15" hidden="false" customHeight="true" outlineLevel="0" collapsed="false">
      <c r="A161" s="0" t="s">
        <v>632</v>
      </c>
      <c r="B161" s="0" t="s">
        <v>633</v>
      </c>
      <c r="D161" s="2" t="n">
        <v>68.5646</v>
      </c>
      <c r="E161" s="2" t="n">
        <v>74.2567</v>
      </c>
      <c r="F161" s="2" t="n">
        <v>102.5111</v>
      </c>
      <c r="G161" s="1" t="n">
        <v>72.7737</v>
      </c>
      <c r="H161" s="1" t="n">
        <v>66.1056</v>
      </c>
      <c r="I161" s="1" t="n">
        <v>45.2996</v>
      </c>
      <c r="K161" s="0" t="n">
        <v>6</v>
      </c>
      <c r="P161" s="2" t="n">
        <f aca="false">LOG(D161,2)</f>
        <v>6.0993919980158</v>
      </c>
      <c r="Q161" s="2" t="n">
        <f aca="false">LOG(E161,2)</f>
        <v>6.21444929751038</v>
      </c>
      <c r="R161" s="2" t="n">
        <f aca="false">LOG(F161,2)</f>
        <v>6.67963632436322</v>
      </c>
      <c r="S161" s="1" t="n">
        <f aca="false">LOG(G161,2)</f>
        <v>6.18534525774376</v>
      </c>
      <c r="T161" s="1" t="n">
        <f aca="false">LOG(H161,2)</f>
        <v>6.04670058674162</v>
      </c>
      <c r="U161" s="1" t="n">
        <f aca="false">LOG(I161,2)</f>
        <v>5.50142640607357</v>
      </c>
    </row>
    <row r="162" customFormat="false" ht="15" hidden="false" customHeight="true" outlineLevel="0" collapsed="false">
      <c r="A162" s="0" t="s">
        <v>635</v>
      </c>
      <c r="B162" s="0" t="s">
        <v>636</v>
      </c>
      <c r="D162" s="2" t="n">
        <v>74.4136</v>
      </c>
      <c r="E162" s="2" t="n">
        <v>134.0954</v>
      </c>
      <c r="F162" s="2" t="n">
        <v>118.7782</v>
      </c>
      <c r="G162" s="1" t="n">
        <v>74.1932</v>
      </c>
      <c r="H162" s="1" t="n">
        <v>90.277</v>
      </c>
      <c r="I162" s="1" t="n">
        <v>53.2268</v>
      </c>
      <c r="K162" s="0" t="n">
        <v>6</v>
      </c>
      <c r="P162" s="2" t="n">
        <f aca="false">LOG(D162,2)</f>
        <v>6.21749441056864</v>
      </c>
      <c r="Q162" s="2" t="n">
        <f aca="false">LOG(E162,2)</f>
        <v>7.0671159377478</v>
      </c>
      <c r="R162" s="2" t="n">
        <f aca="false">LOG(F162,2)</f>
        <v>6.89212626465181</v>
      </c>
      <c r="S162" s="1" t="n">
        <f aca="false">LOG(G162,2)</f>
        <v>6.21321506103485</v>
      </c>
      <c r="T162" s="1" t="n">
        <f aca="false">LOG(H162,2)</f>
        <v>6.49628657193467</v>
      </c>
      <c r="U162" s="1" t="n">
        <f aca="false">LOG(I162,2)</f>
        <v>5.73408092880239</v>
      </c>
    </row>
    <row r="163" customFormat="false" ht="15" hidden="false" customHeight="true" outlineLevel="0" collapsed="false">
      <c r="A163" s="0" t="s">
        <v>641</v>
      </c>
      <c r="B163" s="0" t="s">
        <v>642</v>
      </c>
      <c r="D163" s="2" t="n">
        <v>40.2446</v>
      </c>
      <c r="E163" s="2" t="n">
        <v>34.0116</v>
      </c>
      <c r="F163" s="2" t="n">
        <v>22.6188</v>
      </c>
      <c r="G163" s="1" t="n">
        <v>18.5566</v>
      </c>
      <c r="H163" s="1" t="n">
        <v>14.7084</v>
      </c>
      <c r="I163" s="1" t="n">
        <v>23.1472</v>
      </c>
      <c r="K163" s="0" t="n">
        <v>6</v>
      </c>
      <c r="P163" s="2" t="n">
        <f aca="false">LOG(D163,2)</f>
        <v>5.33072331101242</v>
      </c>
      <c r="Q163" s="2" t="n">
        <f aca="false">LOG(E163,2)</f>
        <v>5.08795497090577</v>
      </c>
      <c r="R163" s="2" t="n">
        <f aca="false">LOG(F163,2)</f>
        <v>4.49945048663897</v>
      </c>
      <c r="S163" s="1" t="n">
        <f aca="false">LOG(G163,2)</f>
        <v>4.21386049433553</v>
      </c>
      <c r="T163" s="1" t="n">
        <f aca="false">LOG(H163,2)</f>
        <v>3.87856841166287</v>
      </c>
      <c r="U163" s="1" t="n">
        <f aca="false">LOG(I163,2)</f>
        <v>4.53276578338685</v>
      </c>
    </row>
    <row r="164" customFormat="false" ht="15" hidden="false" customHeight="true" outlineLevel="0" collapsed="false">
      <c r="A164" s="0" t="s">
        <v>644</v>
      </c>
      <c r="B164" s="0" t="s">
        <v>645</v>
      </c>
      <c r="D164" s="2" t="n">
        <v>80.7925</v>
      </c>
      <c r="E164" s="2" t="n">
        <v>121.3831</v>
      </c>
      <c r="F164" s="2" t="n">
        <v>121.7061</v>
      </c>
      <c r="G164" s="1" t="n">
        <v>13.3246</v>
      </c>
      <c r="H164" s="1" t="n">
        <v>23.7593</v>
      </c>
      <c r="I164" s="1" t="n">
        <v>79.1482</v>
      </c>
      <c r="K164" s="0" t="n">
        <v>6</v>
      </c>
      <c r="P164" s="2" t="n">
        <f aca="false">LOG(D164,2)</f>
        <v>6.33614946812417</v>
      </c>
      <c r="Q164" s="2" t="n">
        <f aca="false">LOG(E164,2)</f>
        <v>6.92342376092831</v>
      </c>
      <c r="R164" s="2" t="n">
        <f aca="false">LOG(F164,2)</f>
        <v>6.927257668584</v>
      </c>
      <c r="S164" s="1" t="n">
        <f aca="false">LOG(G164,2)</f>
        <v>3.7360203193031</v>
      </c>
      <c r="T164" s="1" t="n">
        <f aca="false">LOG(H164,2)</f>
        <v>4.57042042675815</v>
      </c>
      <c r="U164" s="1" t="n">
        <f aca="false">LOG(I164,2)</f>
        <v>6.30648463564019</v>
      </c>
    </row>
    <row r="165" customFormat="false" ht="15" hidden="false" customHeight="true" outlineLevel="0" collapsed="false">
      <c r="A165" s="0" t="s">
        <v>647</v>
      </c>
      <c r="B165" s="0" t="s">
        <v>648</v>
      </c>
      <c r="D165" s="2" t="n">
        <v>140.5941</v>
      </c>
      <c r="E165" s="2" t="n">
        <v>250.7893</v>
      </c>
      <c r="F165" s="2" t="n">
        <v>235.9605</v>
      </c>
      <c r="G165" s="1" t="n">
        <v>134.424</v>
      </c>
      <c r="H165" s="1" t="n">
        <v>157.5884</v>
      </c>
      <c r="I165" s="1" t="n">
        <v>114.3961</v>
      </c>
      <c r="K165" s="0" t="n">
        <v>6</v>
      </c>
      <c r="P165" s="2" t="n">
        <f aca="false">LOG(D165,2)</f>
        <v>7.13539224308035</v>
      </c>
      <c r="Q165" s="2" t="n">
        <f aca="false">LOG(E165,2)</f>
        <v>7.97033198621515</v>
      </c>
      <c r="R165" s="2" t="n">
        <f aca="false">LOG(F165,2)</f>
        <v>7.88240156112608</v>
      </c>
      <c r="S165" s="1" t="n">
        <f aca="false">LOG(G165,2)</f>
        <v>7.07064692900643</v>
      </c>
      <c r="T165" s="1" t="n">
        <f aca="false">LOG(H165,2)</f>
        <v>7.30001753244721</v>
      </c>
      <c r="U165" s="1" t="n">
        <f aca="false">LOG(I165,2)</f>
        <v>6.83789405826718</v>
      </c>
    </row>
    <row r="166" customFormat="false" ht="15" hidden="false" customHeight="true" outlineLevel="0" collapsed="false">
      <c r="A166" s="0" t="s">
        <v>650</v>
      </c>
      <c r="B166" s="0" t="s">
        <v>651</v>
      </c>
      <c r="D166" s="2" t="n">
        <v>41.2418</v>
      </c>
      <c r="E166" s="2" t="n">
        <v>51.2247</v>
      </c>
      <c r="F166" s="2" t="n">
        <v>46.0671</v>
      </c>
      <c r="G166" s="1" t="n">
        <v>38.1691</v>
      </c>
      <c r="H166" s="1" t="n">
        <v>39.7917</v>
      </c>
      <c r="I166" s="1" t="n">
        <v>22.377</v>
      </c>
      <c r="K166" s="0" t="n">
        <v>6</v>
      </c>
      <c r="P166" s="2" t="n">
        <f aca="false">LOG(D166,2)</f>
        <v>5.36603539544991</v>
      </c>
      <c r="Q166" s="2" t="n">
        <f aca="false">LOG(E166,2)</f>
        <v>5.67876772493346</v>
      </c>
      <c r="R166" s="2" t="n">
        <f aca="false">LOG(F166,2)</f>
        <v>5.52566487565334</v>
      </c>
      <c r="S166" s="1" t="n">
        <f aca="false">LOG(G166,2)</f>
        <v>5.25433326412764</v>
      </c>
      <c r="T166" s="1" t="n">
        <f aca="false">LOG(H166,2)</f>
        <v>5.3143956307418</v>
      </c>
      <c r="U166" s="1" t="n">
        <f aca="false">LOG(I166,2)</f>
        <v>4.48394472748251</v>
      </c>
    </row>
    <row r="167" customFormat="false" ht="15" hidden="false" customHeight="true" outlineLevel="0" collapsed="false">
      <c r="A167" s="0" t="s">
        <v>653</v>
      </c>
      <c r="B167" s="0" t="s">
        <v>654</v>
      </c>
      <c r="D167" s="2" t="n">
        <v>102.7868</v>
      </c>
      <c r="E167" s="2" t="n">
        <v>98.0399</v>
      </c>
      <c r="F167" s="2" t="n">
        <v>120.0826</v>
      </c>
      <c r="G167" s="1" t="n">
        <v>70.544</v>
      </c>
      <c r="H167" s="1" t="n">
        <v>63.8325</v>
      </c>
      <c r="I167" s="1" t="n">
        <v>81.356</v>
      </c>
      <c r="K167" s="0" t="n">
        <v>6</v>
      </c>
      <c r="P167" s="2" t="n">
        <f aca="false">LOG(D167,2)</f>
        <v>6.68351119363252</v>
      </c>
      <c r="Q167" s="2" t="n">
        <f aca="false">LOG(E167,2)</f>
        <v>6.6152971075542</v>
      </c>
      <c r="R167" s="2" t="n">
        <f aca="false">LOG(F167,2)</f>
        <v>6.90788330907529</v>
      </c>
      <c r="S167" s="1" t="n">
        <f aca="false">LOG(G167,2)</f>
        <v>6.14045147695366</v>
      </c>
      <c r="T167" s="1" t="n">
        <f aca="false">LOG(H167,2)</f>
        <v>5.99621924694195</v>
      </c>
      <c r="U167" s="1" t="n">
        <f aca="false">LOG(I167,2)</f>
        <v>6.34617684337941</v>
      </c>
    </row>
    <row r="168" customFormat="false" ht="15" hidden="false" customHeight="true" outlineLevel="0" collapsed="false">
      <c r="A168" s="0" t="s">
        <v>656</v>
      </c>
      <c r="B168" s="0" t="s">
        <v>657</v>
      </c>
      <c r="D168" s="2" t="n">
        <v>33.014</v>
      </c>
      <c r="E168" s="2" t="n">
        <v>18.8709</v>
      </c>
      <c r="F168" s="2" t="n">
        <v>17.5543</v>
      </c>
      <c r="G168" s="1" t="n">
        <v>24.4903</v>
      </c>
      <c r="H168" s="1" t="n">
        <v>21.0257</v>
      </c>
      <c r="I168" s="1" t="n">
        <v>38.5414</v>
      </c>
      <c r="K168" s="0" t="n">
        <v>6</v>
      </c>
      <c r="P168" s="2" t="n">
        <f aca="false">LOG(D168,2)</f>
        <v>5.04500604200745</v>
      </c>
      <c r="Q168" s="2" t="n">
        <f aca="false">LOG(E168,2)</f>
        <v>4.23809132516932</v>
      </c>
      <c r="R168" s="2" t="n">
        <f aca="false">LOG(F168,2)</f>
        <v>4.13375256295658</v>
      </c>
      <c r="S168" s="1" t="n">
        <f aca="false">LOG(G168,2)</f>
        <v>4.61413854154799</v>
      </c>
      <c r="T168" s="1" t="n">
        <f aca="false">LOG(H168,2)</f>
        <v>4.39408192722117</v>
      </c>
      <c r="U168" s="1" t="n">
        <f aca="false">LOG(I168,2)</f>
        <v>5.26833707275797</v>
      </c>
    </row>
    <row r="169" customFormat="false" ht="15" hidden="false" customHeight="true" outlineLevel="0" collapsed="false">
      <c r="A169" s="0" t="s">
        <v>659</v>
      </c>
      <c r="B169" s="0" t="s">
        <v>660</v>
      </c>
      <c r="D169" s="2" t="n">
        <v>37.0734</v>
      </c>
      <c r="E169" s="2" t="n">
        <v>78.3415</v>
      </c>
      <c r="F169" s="2" t="n">
        <v>62.7984</v>
      </c>
      <c r="G169" s="1" t="n">
        <v>71.7166</v>
      </c>
      <c r="H169" s="1" t="n">
        <v>62.3531</v>
      </c>
      <c r="I169" s="1" t="n">
        <v>49.4796</v>
      </c>
      <c r="K169" s="0" t="n">
        <v>6</v>
      </c>
      <c r="P169" s="2" t="n">
        <f aca="false">LOG(D169,2)</f>
        <v>5.21231252561513</v>
      </c>
      <c r="Q169" s="2" t="n">
        <f aca="false">LOG(E169,2)</f>
        <v>6.29170484663586</v>
      </c>
      <c r="R169" s="2" t="n">
        <f aca="false">LOG(F169,2)</f>
        <v>5.97265589697447</v>
      </c>
      <c r="S169" s="1" t="n">
        <f aca="false">LOG(G169,2)</f>
        <v>6.16423518823293</v>
      </c>
      <c r="T169" s="1" t="n">
        <f aca="false">LOG(H169,2)</f>
        <v>5.9623893829848</v>
      </c>
      <c r="U169" s="1" t="n">
        <f aca="false">LOG(I169,2)</f>
        <v>5.62876193230049</v>
      </c>
    </row>
    <row r="170" customFormat="false" ht="15" hidden="false" customHeight="true" outlineLevel="0" collapsed="false">
      <c r="A170" s="0" t="s">
        <v>662</v>
      </c>
      <c r="B170" s="0" t="s">
        <v>663</v>
      </c>
      <c r="D170" s="2" t="n">
        <v>30.4382</v>
      </c>
      <c r="E170" s="2" t="n">
        <v>66.723</v>
      </c>
      <c r="F170" s="2" t="n">
        <v>41.211</v>
      </c>
      <c r="G170" s="1" t="n">
        <v>31.9291</v>
      </c>
      <c r="H170" s="1" t="n">
        <v>42.1966</v>
      </c>
      <c r="I170" s="1" t="n">
        <v>35.8921</v>
      </c>
      <c r="K170" s="0" t="n">
        <v>6</v>
      </c>
      <c r="P170" s="2" t="n">
        <f aca="false">LOG(D170,2)</f>
        <v>4.92781114072435</v>
      </c>
      <c r="Q170" s="2" t="n">
        <f aca="false">LOG(E170,2)</f>
        <v>6.06011225159292</v>
      </c>
      <c r="R170" s="2" t="n">
        <f aca="false">LOG(F170,2)</f>
        <v>5.36495756645377</v>
      </c>
      <c r="S170" s="1" t="n">
        <f aca="false">LOG(G170,2)</f>
        <v>4.99679998247009</v>
      </c>
      <c r="T170" s="1" t="n">
        <f aca="false">LOG(H170,2)</f>
        <v>5.39905485304373</v>
      </c>
      <c r="U170" s="1" t="n">
        <f aca="false">LOG(I170,2)</f>
        <v>5.16559443071768</v>
      </c>
    </row>
    <row r="171" customFormat="false" ht="15" hidden="false" customHeight="true" outlineLevel="0" collapsed="false">
      <c r="A171" s="0" t="s">
        <v>665</v>
      </c>
      <c r="B171" s="0" t="s">
        <v>666</v>
      </c>
      <c r="D171" s="2" t="n">
        <v>15.2989</v>
      </c>
      <c r="E171" s="2" t="n">
        <v>26.8924</v>
      </c>
      <c r="F171" s="2" t="n">
        <v>22.5159</v>
      </c>
      <c r="G171" s="1" t="n">
        <v>10.4491</v>
      </c>
      <c r="H171" s="1" t="n">
        <v>11.7068</v>
      </c>
      <c r="I171" s="1" t="n">
        <v>14.3665</v>
      </c>
      <c r="K171" s="0" t="n">
        <v>6</v>
      </c>
      <c r="P171" s="2" t="n">
        <f aca="false">LOG(D171,2)</f>
        <v>3.93535602090363</v>
      </c>
      <c r="Q171" s="2" t="n">
        <f aca="false">LOG(E171,2)</f>
        <v>4.74912660850612</v>
      </c>
      <c r="R171" s="2" t="n">
        <f aca="false">LOG(F171,2)</f>
        <v>4.49287224076993</v>
      </c>
      <c r="S171" s="1" t="n">
        <f aca="false">LOG(G171,2)</f>
        <v>3.38530678059514</v>
      </c>
      <c r="T171" s="1" t="n">
        <f aca="false">LOG(H171,2)</f>
        <v>3.54927487055229</v>
      </c>
      <c r="U171" s="1" t="n">
        <f aca="false">LOG(I171,2)</f>
        <v>3.8446367267821</v>
      </c>
    </row>
    <row r="172" customFormat="false" ht="15" hidden="false" customHeight="true" outlineLevel="0" collapsed="false">
      <c r="A172" s="0" t="s">
        <v>671</v>
      </c>
      <c r="B172" s="0" t="s">
        <v>672</v>
      </c>
      <c r="D172" s="2" t="n">
        <v>15.9422</v>
      </c>
      <c r="E172" s="2" t="n">
        <v>28.5263</v>
      </c>
      <c r="F172" s="2" t="n">
        <v>39.7391</v>
      </c>
      <c r="G172" s="1" t="n">
        <v>47.2446</v>
      </c>
      <c r="H172" s="1" t="n">
        <v>47.8001</v>
      </c>
      <c r="I172" s="1" t="n">
        <v>53.5949</v>
      </c>
      <c r="K172" s="0" t="n">
        <v>6</v>
      </c>
      <c r="P172" s="2" t="n">
        <f aca="false">LOG(D172,2)</f>
        <v>3.99477882773401</v>
      </c>
      <c r="Q172" s="2" t="n">
        <f aca="false">LOG(E172,2)</f>
        <v>4.83422072937037</v>
      </c>
      <c r="R172" s="2" t="n">
        <f aca="false">LOG(F172,2)</f>
        <v>5.31248729409196</v>
      </c>
      <c r="S172" s="1" t="n">
        <f aca="false">LOG(G172,2)</f>
        <v>5.56207753536543</v>
      </c>
      <c r="T172" s="1" t="n">
        <f aca="false">LOG(H172,2)</f>
        <v>5.57894173128069</v>
      </c>
      <c r="U172" s="1" t="n">
        <f aca="false">LOG(I172,2)</f>
        <v>5.74402381768286</v>
      </c>
    </row>
    <row r="173" customFormat="false" ht="15" hidden="false" customHeight="true" outlineLevel="0" collapsed="false">
      <c r="A173" s="0" t="s">
        <v>677</v>
      </c>
      <c r="B173" s="0" t="s">
        <v>678</v>
      </c>
      <c r="D173" s="2" t="n">
        <v>141.5451</v>
      </c>
      <c r="E173" s="2" t="n">
        <v>297.3426</v>
      </c>
      <c r="F173" s="2" t="n">
        <v>289.7813</v>
      </c>
      <c r="G173" s="1" t="n">
        <v>201.9577</v>
      </c>
      <c r="H173" s="1" t="n">
        <v>210.0124</v>
      </c>
      <c r="I173" s="1" t="n">
        <v>258.1321</v>
      </c>
      <c r="K173" s="0" t="n">
        <v>6</v>
      </c>
      <c r="P173" s="2" t="n">
        <f aca="false">LOG(D173,2)</f>
        <v>7.14511799675021</v>
      </c>
      <c r="Q173" s="2" t="n">
        <f aca="false">LOG(E173,2)</f>
        <v>8.2159823614157</v>
      </c>
      <c r="R173" s="2" t="n">
        <f aca="false">LOG(F173,2)</f>
        <v>8.17882068850765</v>
      </c>
      <c r="S173" s="1" t="n">
        <f aca="false">LOG(G173,2)</f>
        <v>7.65790934220365</v>
      </c>
      <c r="T173" s="1" t="n">
        <f aca="false">LOG(H173,2)</f>
        <v>7.71433070285833</v>
      </c>
      <c r="U173" s="1" t="n">
        <f aca="false">LOG(I173,2)</f>
        <v>8.0119657486077</v>
      </c>
    </row>
    <row r="174" customFormat="false" ht="15" hidden="false" customHeight="true" outlineLevel="0" collapsed="false">
      <c r="A174" s="0" t="s">
        <v>680</v>
      </c>
      <c r="B174" s="0" t="s">
        <v>681</v>
      </c>
      <c r="D174" s="2" t="n">
        <v>73.7276</v>
      </c>
      <c r="E174" s="2" t="n">
        <v>162.3779</v>
      </c>
      <c r="F174" s="2" t="n">
        <v>150.1952</v>
      </c>
      <c r="G174" s="1" t="n">
        <v>44.04</v>
      </c>
      <c r="H174" s="1" t="n">
        <v>97.6683</v>
      </c>
      <c r="I174" s="1" t="n">
        <v>100.6223</v>
      </c>
      <c r="K174" s="0" t="n">
        <v>6</v>
      </c>
      <c r="P174" s="2" t="n">
        <f aca="false">LOG(D174,2)</f>
        <v>6.20413288963746</v>
      </c>
      <c r="Q174" s="2" t="n">
        <f aca="false">LOG(E174,2)</f>
        <v>7.34321148159574</v>
      </c>
      <c r="R174" s="2" t="n">
        <f aca="false">LOG(F174,2)</f>
        <v>7.23069489712192</v>
      </c>
      <c r="S174" s="1" t="n">
        <f aca="false">LOG(G174,2)</f>
        <v>5.46074256378964</v>
      </c>
      <c r="T174" s="1" t="n">
        <f aca="false">LOG(H174,2)</f>
        <v>6.60981848048126</v>
      </c>
      <c r="U174" s="1" t="n">
        <f aca="false">LOG(I174,2)</f>
        <v>6.65280626165916</v>
      </c>
    </row>
    <row r="175" customFormat="false" ht="15" hidden="false" customHeight="true" outlineLevel="0" collapsed="false">
      <c r="A175" s="0" t="s">
        <v>683</v>
      </c>
      <c r="B175" s="0" t="s">
        <v>684</v>
      </c>
      <c r="D175" s="2" t="n">
        <v>29.6258</v>
      </c>
      <c r="E175" s="2" t="n">
        <v>43.8391</v>
      </c>
      <c r="F175" s="2" t="n">
        <v>40.9894</v>
      </c>
      <c r="G175" s="1" t="n">
        <v>23.7206</v>
      </c>
      <c r="H175" s="1" t="n">
        <v>25.5196</v>
      </c>
      <c r="I175" s="1" t="n">
        <v>26.1187</v>
      </c>
      <c r="K175" s="0" t="n">
        <v>6</v>
      </c>
      <c r="P175" s="2" t="n">
        <f aca="false">LOG(D175,2)</f>
        <v>4.88878220722567</v>
      </c>
      <c r="Q175" s="2" t="n">
        <f aca="false">LOG(E175,2)</f>
        <v>5.45414627551097</v>
      </c>
      <c r="R175" s="2" t="n">
        <f aca="false">LOG(F175,2)</f>
        <v>5.35717896694447</v>
      </c>
      <c r="S175" s="1" t="n">
        <f aca="false">LOG(G175,2)</f>
        <v>4.56806859743893</v>
      </c>
      <c r="T175" s="1" t="n">
        <f aca="false">LOG(H175,2)</f>
        <v>4.67353381103799</v>
      </c>
      <c r="U175" s="1" t="n">
        <f aca="false">LOG(I175,2)</f>
        <v>4.70701118663285</v>
      </c>
    </row>
    <row r="176" customFormat="false" ht="15" hidden="false" customHeight="true" outlineLevel="0" collapsed="false">
      <c r="A176" s="0" t="s">
        <v>686</v>
      </c>
      <c r="B176" s="0" t="s">
        <v>687</v>
      </c>
      <c r="D176" s="2" t="n">
        <v>23.8805</v>
      </c>
      <c r="E176" s="2" t="n">
        <v>99.3656</v>
      </c>
      <c r="F176" s="2" t="n">
        <v>98.2762</v>
      </c>
      <c r="G176" s="1" t="n">
        <v>43.9829</v>
      </c>
      <c r="H176" s="1" t="n">
        <v>66.9331</v>
      </c>
      <c r="I176" s="1" t="n">
        <v>36.4531</v>
      </c>
      <c r="K176" s="0" t="n">
        <v>6</v>
      </c>
      <c r="P176" s="2" t="n">
        <f aca="false">LOG(D176,2)</f>
        <v>4.57776113835644</v>
      </c>
      <c r="Q176" s="2" t="n">
        <f aca="false">LOG(E176,2)</f>
        <v>6.63467457746917</v>
      </c>
      <c r="R176" s="2" t="n">
        <f aca="false">LOG(F176,2)</f>
        <v>6.61877016964947</v>
      </c>
      <c r="S176" s="1" t="n">
        <f aca="false">LOG(G176,2)</f>
        <v>5.45887082590349</v>
      </c>
      <c r="T176" s="1" t="n">
        <f aca="false">LOG(H176,2)</f>
        <v>6.06464792901811</v>
      </c>
      <c r="U176" s="1" t="n">
        <f aca="false">LOG(I176,2)</f>
        <v>5.18796960256592</v>
      </c>
    </row>
    <row r="177" customFormat="false" ht="15" hidden="false" customHeight="true" outlineLevel="0" collapsed="false">
      <c r="A177" s="0" t="s">
        <v>689</v>
      </c>
      <c r="B177" s="0" t="s">
        <v>690</v>
      </c>
      <c r="D177" s="2" t="n">
        <v>109.8814</v>
      </c>
      <c r="E177" s="2" t="n">
        <v>249.3858</v>
      </c>
      <c r="F177" s="2" t="n">
        <v>264.0843</v>
      </c>
      <c r="G177" s="1" t="n">
        <v>199.5509</v>
      </c>
      <c r="H177" s="1" t="n">
        <v>216.8611</v>
      </c>
      <c r="I177" s="1" t="n">
        <v>217.075</v>
      </c>
      <c r="K177" s="0" t="n">
        <v>6</v>
      </c>
      <c r="P177" s="2" t="n">
        <f aca="false">LOG(D177,2)</f>
        <v>6.77980338680996</v>
      </c>
      <c r="Q177" s="2" t="n">
        <f aca="false">LOG(E177,2)</f>
        <v>7.96223551038412</v>
      </c>
      <c r="R177" s="2" t="n">
        <f aca="false">LOG(F177,2)</f>
        <v>8.04485472457993</v>
      </c>
      <c r="S177" s="1" t="n">
        <f aca="false">LOG(G177,2)</f>
        <v>7.64061297537715</v>
      </c>
      <c r="T177" s="1" t="n">
        <f aca="false">LOG(H177,2)</f>
        <v>7.7606274789758</v>
      </c>
      <c r="U177" s="1" t="n">
        <f aca="false">LOG(I177,2)</f>
        <v>7.76204977361429</v>
      </c>
    </row>
    <row r="178" customFormat="false" ht="15" hidden="false" customHeight="true" outlineLevel="0" collapsed="false">
      <c r="A178" s="0" t="s">
        <v>692</v>
      </c>
      <c r="B178" s="0" t="s">
        <v>693</v>
      </c>
      <c r="D178" s="2" t="n">
        <v>0.6592</v>
      </c>
      <c r="E178" s="2" t="n">
        <v>13.3832</v>
      </c>
      <c r="F178" s="2" t="n">
        <v>12.4792</v>
      </c>
      <c r="G178" s="1" t="n">
        <v>1.8322</v>
      </c>
      <c r="H178" s="1" t="n">
        <v>11.5841</v>
      </c>
      <c r="I178" s="1" t="n">
        <v>6.6657</v>
      </c>
      <c r="K178" s="0" t="n">
        <v>6</v>
      </c>
      <c r="P178" s="2" t="n">
        <f aca="false">LOG(D178,2)</f>
        <v>-0.601211852366231</v>
      </c>
      <c r="Q178" s="2" t="n">
        <f aca="false">LOG(E178,2)</f>
        <v>3.74235120878573</v>
      </c>
      <c r="R178" s="2" t="n">
        <f aca="false">LOG(F178,2)</f>
        <v>3.64145354567194</v>
      </c>
      <c r="S178" s="1" t="n">
        <f aca="false">LOG(G178,2)</f>
        <v>0.873576994296963</v>
      </c>
      <c r="T178" s="1" t="n">
        <f aca="false">LOG(H178,2)</f>
        <v>3.53407405657179</v>
      </c>
      <c r="U178" s="1" t="n">
        <f aca="false">LOG(I178,2)</f>
        <v>2.73675638821748</v>
      </c>
    </row>
    <row r="179" customFormat="false" ht="15" hidden="false" customHeight="true" outlineLevel="0" collapsed="false">
      <c r="A179" s="0" t="s">
        <v>695</v>
      </c>
      <c r="B179" s="0" t="s">
        <v>696</v>
      </c>
      <c r="D179" s="2" t="n">
        <v>13.3472</v>
      </c>
      <c r="E179" s="2" t="n">
        <v>14.7741</v>
      </c>
      <c r="F179" s="2" t="n">
        <v>15.4727</v>
      </c>
      <c r="G179" s="1" t="n">
        <v>15.4114</v>
      </c>
      <c r="H179" s="1" t="n">
        <v>18.0027</v>
      </c>
      <c r="I179" s="1" t="n">
        <v>5.6763</v>
      </c>
      <c r="K179" s="0" t="n">
        <v>6</v>
      </c>
      <c r="P179" s="2" t="n">
        <f aca="false">LOG(D179,2)</f>
        <v>3.73846521733978</v>
      </c>
      <c r="Q179" s="2" t="n">
        <f aca="false">LOG(E179,2)</f>
        <v>3.88499834271255</v>
      </c>
      <c r="R179" s="2" t="n">
        <f aca="false">LOG(F179,2)</f>
        <v>3.95165306521833</v>
      </c>
      <c r="S179" s="1" t="n">
        <f aca="false">LOG(G179,2)</f>
        <v>3.9459260197715</v>
      </c>
      <c r="T179" s="1" t="n">
        <f aca="false">LOG(H179,2)</f>
        <v>4.17014138946975</v>
      </c>
      <c r="U179" s="1" t="n">
        <f aca="false">LOG(I179,2)</f>
        <v>2.50495083976401</v>
      </c>
    </row>
    <row r="180" customFormat="false" ht="15" hidden="false" customHeight="true" outlineLevel="0" collapsed="false">
      <c r="A180" s="0" t="s">
        <v>698</v>
      </c>
      <c r="B180" s="0" t="s">
        <v>699</v>
      </c>
      <c r="D180" s="2" t="n">
        <v>13.6043</v>
      </c>
      <c r="E180" s="2" t="n">
        <v>66.6677</v>
      </c>
      <c r="F180" s="2" t="n">
        <v>70.6932</v>
      </c>
      <c r="G180" s="1" t="n">
        <v>37.2709</v>
      </c>
      <c r="H180" s="1" t="n">
        <v>28.014</v>
      </c>
      <c r="I180" s="1" t="n">
        <v>28.0701</v>
      </c>
      <c r="K180" s="0" t="n">
        <v>6</v>
      </c>
      <c r="P180" s="2" t="n">
        <f aca="false">LOG(D180,2)</f>
        <v>3.76599082049298</v>
      </c>
      <c r="Q180" s="2" t="n">
        <f aca="false">LOG(E180,2)</f>
        <v>6.0589160506534</v>
      </c>
      <c r="R180" s="2" t="n">
        <f aca="false">LOG(F180,2)</f>
        <v>6.1434995433295</v>
      </c>
      <c r="S180" s="1" t="n">
        <f aca="false">LOG(G180,2)</f>
        <v>5.21997775188973</v>
      </c>
      <c r="T180" s="1" t="n">
        <f aca="false">LOG(H180,2)</f>
        <v>4.80807608930126</v>
      </c>
      <c r="U180" s="1" t="n">
        <f aca="false">LOG(I180,2)</f>
        <v>4.81096229836185</v>
      </c>
    </row>
    <row r="181" customFormat="false" ht="15" hidden="false" customHeight="true" outlineLevel="0" collapsed="false">
      <c r="A181" s="0" t="s">
        <v>701</v>
      </c>
      <c r="B181" s="0" t="s">
        <v>702</v>
      </c>
      <c r="D181" s="2" t="n">
        <v>61.9869</v>
      </c>
      <c r="E181" s="2" t="n">
        <v>47.3793</v>
      </c>
      <c r="F181" s="2" t="n">
        <v>59.8613</v>
      </c>
      <c r="G181" s="1" t="n">
        <v>56.6686</v>
      </c>
      <c r="H181" s="1" t="n">
        <v>74.6037</v>
      </c>
      <c r="I181" s="1" t="n">
        <v>41.4691</v>
      </c>
      <c r="K181" s="0" t="n">
        <v>6</v>
      </c>
      <c r="P181" s="2" t="n">
        <f aca="false">LOG(D181,2)</f>
        <v>5.95389145067821</v>
      </c>
      <c r="Q181" s="2" t="n">
        <f aca="false">LOG(E181,2)</f>
        <v>5.56618497869158</v>
      </c>
      <c r="R181" s="2" t="n">
        <f aca="false">LOG(F181,2)</f>
        <v>5.90355170488255</v>
      </c>
      <c r="S181" s="1" t="n">
        <f aca="false">LOG(G181,2)</f>
        <v>5.82447765593713</v>
      </c>
      <c r="T181" s="1" t="n">
        <f aca="false">LOG(H181,2)</f>
        <v>6.22117527817323</v>
      </c>
      <c r="U181" s="1" t="n">
        <f aca="false">LOG(I181,2)</f>
        <v>5.37396483179542</v>
      </c>
    </row>
    <row r="182" customFormat="false" ht="15" hidden="false" customHeight="true" outlineLevel="0" collapsed="false">
      <c r="A182" s="0" t="s">
        <v>704</v>
      </c>
      <c r="B182" s="0" t="s">
        <v>705</v>
      </c>
      <c r="D182" s="2" t="n">
        <v>22.8058</v>
      </c>
      <c r="E182" s="2" t="n">
        <v>35.7503</v>
      </c>
      <c r="F182" s="2" t="n">
        <v>32.1081</v>
      </c>
      <c r="G182" s="1" t="n">
        <v>17.5897</v>
      </c>
      <c r="H182" s="1" t="n">
        <v>6.6258</v>
      </c>
      <c r="I182" s="1" t="n">
        <v>22.6553</v>
      </c>
      <c r="K182" s="0" t="n">
        <v>6</v>
      </c>
      <c r="P182" s="2" t="n">
        <f aca="false">LOG(D182,2)</f>
        <v>4.51132887397535</v>
      </c>
      <c r="Q182" s="2" t="n">
        <f aca="false">LOG(E182,2)</f>
        <v>5.15988344325941</v>
      </c>
      <c r="R182" s="2" t="n">
        <f aca="false">LOG(F182,2)</f>
        <v>5.00486539085484</v>
      </c>
      <c r="S182" s="1" t="n">
        <f aca="false">LOG(G182,2)</f>
        <v>4.13665897211434</v>
      </c>
      <c r="T182" s="1" t="n">
        <f aca="false">LOG(H182,2)</f>
        <v>2.72809465627692</v>
      </c>
      <c r="U182" s="1" t="n">
        <f aca="false">LOG(I182,2)</f>
        <v>4.50177668993847</v>
      </c>
    </row>
    <row r="183" customFormat="false" ht="15" hidden="false" customHeight="true" outlineLevel="0" collapsed="false">
      <c r="A183" s="0" t="s">
        <v>707</v>
      </c>
      <c r="B183" s="0" t="s">
        <v>708</v>
      </c>
      <c r="D183" s="2" t="n">
        <v>57.8761</v>
      </c>
      <c r="E183" s="2" t="n">
        <v>84.2997</v>
      </c>
      <c r="F183" s="2" t="n">
        <v>63.3536</v>
      </c>
      <c r="G183" s="1" t="n">
        <v>42.0309</v>
      </c>
      <c r="H183" s="1" t="n">
        <v>44.4157</v>
      </c>
      <c r="I183" s="1" t="n">
        <v>41.3431</v>
      </c>
      <c r="K183" s="0" t="n">
        <v>6</v>
      </c>
      <c r="P183" s="2" t="n">
        <f aca="false">LOG(D183,2)</f>
        <v>5.85489580355335</v>
      </c>
      <c r="Q183" s="2" t="n">
        <f aca="false">LOG(E183,2)</f>
        <v>6.39745559189953</v>
      </c>
      <c r="R183" s="2" t="n">
        <f aca="false">LOG(F183,2)</f>
        <v>5.98535469617265</v>
      </c>
      <c r="S183" s="1" t="n">
        <f aca="false">LOG(G183,2)</f>
        <v>5.39337844387392</v>
      </c>
      <c r="T183" s="1" t="n">
        <f aca="false">LOG(H183,2)</f>
        <v>5.47299782345531</v>
      </c>
      <c r="U183" s="1" t="n">
        <f aca="false">LOG(I183,2)</f>
        <v>5.36957466427358</v>
      </c>
    </row>
    <row r="184" customFormat="false" ht="15" hidden="false" customHeight="true" outlineLevel="0" collapsed="false">
      <c r="A184" s="0" t="s">
        <v>710</v>
      </c>
      <c r="B184" s="0" t="s">
        <v>711</v>
      </c>
      <c r="D184" s="2" t="n">
        <v>41.1032</v>
      </c>
      <c r="E184" s="2" t="n">
        <v>19.7073</v>
      </c>
      <c r="F184" s="2" t="n">
        <v>32.2532</v>
      </c>
      <c r="G184" s="1" t="n">
        <v>82.4423</v>
      </c>
      <c r="H184" s="1" t="n">
        <v>19.9583</v>
      </c>
      <c r="I184" s="1" t="n">
        <v>23.3784</v>
      </c>
      <c r="K184" s="0" t="n">
        <v>6</v>
      </c>
      <c r="P184" s="2" t="n">
        <f aca="false">LOG(D184,2)</f>
        <v>5.36117881104292</v>
      </c>
      <c r="Q184" s="2" t="n">
        <f aca="false">LOG(E184,2)</f>
        <v>4.30065822827361</v>
      </c>
      <c r="R184" s="2" t="n">
        <f aca="false">LOG(F184,2)</f>
        <v>5.01137039945749</v>
      </c>
      <c r="S184" s="1" t="n">
        <f aca="false">LOG(G184,2)</f>
        <v>6.36531284906472</v>
      </c>
      <c r="T184" s="1" t="n">
        <f aca="false">LOG(H184,2)</f>
        <v>4.31891693550146</v>
      </c>
      <c r="U184" s="1" t="n">
        <f aca="false">LOG(I184,2)</f>
        <v>4.54710429117895</v>
      </c>
    </row>
    <row r="185" customFormat="false" ht="15" hidden="false" customHeight="true" outlineLevel="0" collapsed="false">
      <c r="A185" s="0" t="s">
        <v>713</v>
      </c>
      <c r="B185" s="0" t="s">
        <v>714</v>
      </c>
      <c r="D185" s="2" t="n">
        <v>48.8612</v>
      </c>
      <c r="E185" s="2" t="n">
        <v>76.0493</v>
      </c>
      <c r="F185" s="2" t="n">
        <v>83.1724</v>
      </c>
      <c r="G185" s="1" t="n">
        <v>64.5554</v>
      </c>
      <c r="H185" s="1" t="n">
        <v>68.8313</v>
      </c>
      <c r="I185" s="1" t="n">
        <v>55.7052</v>
      </c>
      <c r="K185" s="0" t="n">
        <v>6</v>
      </c>
      <c r="P185" s="2" t="n">
        <f aca="false">LOG(D185,2)</f>
        <v>5.61061739060039</v>
      </c>
      <c r="Q185" s="2" t="n">
        <f aca="false">LOG(E185,2)</f>
        <v>6.24886306353173</v>
      </c>
      <c r="R185" s="2" t="n">
        <f aca="false">LOG(F185,2)</f>
        <v>6.37803295751958</v>
      </c>
      <c r="S185" s="1" t="n">
        <f aca="false">LOG(G185,2)</f>
        <v>6.01246587558444</v>
      </c>
      <c r="T185" s="1" t="n">
        <f aca="false">LOG(H185,2)</f>
        <v>6.10499285292718</v>
      </c>
      <c r="U185" s="1" t="n">
        <f aca="false">LOG(I185,2)</f>
        <v>5.79974010223814</v>
      </c>
    </row>
    <row r="186" customFormat="false" ht="15" hidden="false" customHeight="true" outlineLevel="0" collapsed="false">
      <c r="A186" s="0" t="s">
        <v>722</v>
      </c>
      <c r="B186" s="0" t="s">
        <v>723</v>
      </c>
      <c r="D186" s="2" t="n">
        <v>76.1177</v>
      </c>
      <c r="E186" s="2" t="n">
        <v>208.6798</v>
      </c>
      <c r="F186" s="2" t="n">
        <v>215.7936</v>
      </c>
      <c r="G186" s="1" t="n">
        <v>189.4011</v>
      </c>
      <c r="H186" s="1" t="n">
        <v>188.6174</v>
      </c>
      <c r="I186" s="1" t="n">
        <v>163.7803</v>
      </c>
      <c r="K186" s="0" t="n">
        <v>6</v>
      </c>
      <c r="P186" s="2" t="n">
        <f aca="false">LOG(D186,2)</f>
        <v>6.25016006416186</v>
      </c>
      <c r="Q186" s="2" t="n">
        <f aca="false">LOG(E186,2)</f>
        <v>7.70514714556591</v>
      </c>
      <c r="R186" s="2" t="n">
        <f aca="false">LOG(F186,2)</f>
        <v>7.75350826782966</v>
      </c>
      <c r="S186" s="1" t="n">
        <f aca="false">LOG(G186,2)</f>
        <v>7.56530089946136</v>
      </c>
      <c r="T186" s="1" t="n">
        <f aca="false">LOG(H186,2)</f>
        <v>7.55931896088743</v>
      </c>
      <c r="U186" s="1" t="n">
        <f aca="false">LOG(I186,2)</f>
        <v>7.35561802537681</v>
      </c>
    </row>
    <row r="187" customFormat="false" ht="15" hidden="false" customHeight="true" outlineLevel="0" collapsed="false">
      <c r="A187" s="0" t="s">
        <v>725</v>
      </c>
      <c r="B187" s="0" t="s">
        <v>726</v>
      </c>
      <c r="D187" s="2" t="n">
        <v>13.9312</v>
      </c>
      <c r="E187" s="2" t="n">
        <v>23.9597</v>
      </c>
      <c r="F187" s="2" t="n">
        <v>20.564</v>
      </c>
      <c r="G187" s="1" t="n">
        <v>16.2377</v>
      </c>
      <c r="H187" s="1" t="n">
        <v>8.685</v>
      </c>
      <c r="I187" s="1" t="n">
        <v>5.4543</v>
      </c>
      <c r="K187" s="0" t="n">
        <v>6</v>
      </c>
      <c r="P187" s="2" t="n">
        <f aca="false">LOG(D187,2)</f>
        <v>3.80024762845357</v>
      </c>
      <c r="Q187" s="2" t="n">
        <f aca="false">LOG(E187,2)</f>
        <v>4.58253793910664</v>
      </c>
      <c r="R187" s="2" t="n">
        <f aca="false">LOG(F187,2)</f>
        <v>4.36204901208824</v>
      </c>
      <c r="S187" s="1" t="n">
        <f aca="false">LOG(G187,2)</f>
        <v>4.02127539036691</v>
      </c>
      <c r="T187" s="1" t="n">
        <f aca="false">LOG(H187,2)</f>
        <v>3.11852584893567</v>
      </c>
      <c r="U187" s="1" t="n">
        <f aca="false">LOG(I187,2)</f>
        <v>2.44739405423361</v>
      </c>
    </row>
    <row r="188" customFormat="false" ht="15" hidden="false" customHeight="true" outlineLevel="0" collapsed="false">
      <c r="A188" s="0" t="s">
        <v>728</v>
      </c>
      <c r="B188" s="0" t="s">
        <v>729</v>
      </c>
      <c r="D188" s="2" t="n">
        <v>29.7234</v>
      </c>
      <c r="E188" s="2" t="n">
        <v>76.4547</v>
      </c>
      <c r="F188" s="2" t="n">
        <v>85.9592</v>
      </c>
      <c r="G188" s="1" t="n">
        <v>64.9714</v>
      </c>
      <c r="H188" s="1" t="n">
        <v>65.1937</v>
      </c>
      <c r="I188" s="1" t="n">
        <v>51.8188</v>
      </c>
      <c r="K188" s="0" t="n">
        <v>6</v>
      </c>
      <c r="P188" s="2" t="n">
        <f aca="false">LOG(D188,2)</f>
        <v>4.89352724718993</v>
      </c>
      <c r="Q188" s="2" t="n">
        <f aca="false">LOG(E188,2)</f>
        <v>6.25653328788312</v>
      </c>
      <c r="R188" s="2" t="n">
        <f aca="false">LOG(F188,2)</f>
        <v>6.42558015092664</v>
      </c>
      <c r="S188" s="1" t="n">
        <f aca="false">LOG(G188,2)</f>
        <v>6.02173288751661</v>
      </c>
      <c r="T188" s="1" t="n">
        <f aca="false">LOG(H188,2)</f>
        <v>6.02666065109371</v>
      </c>
      <c r="U188" s="1" t="n">
        <f aca="false">LOG(I188,2)</f>
        <v>5.69540370141088</v>
      </c>
    </row>
    <row r="189" customFormat="false" ht="15" hidden="false" customHeight="true" outlineLevel="0" collapsed="false">
      <c r="A189" s="0" t="s">
        <v>731</v>
      </c>
      <c r="B189" s="0" t="s">
        <v>732</v>
      </c>
      <c r="D189" s="2" t="n">
        <v>65.9497</v>
      </c>
      <c r="E189" s="2" t="n">
        <v>100.4466</v>
      </c>
      <c r="F189" s="2" t="n">
        <v>81.4821</v>
      </c>
      <c r="G189" s="1" t="n">
        <v>64.7625</v>
      </c>
      <c r="H189" s="1" t="n">
        <v>69.2164</v>
      </c>
      <c r="I189" s="1" t="n">
        <v>45.6553</v>
      </c>
      <c r="K189" s="0" t="n">
        <v>6</v>
      </c>
      <c r="P189" s="2" t="n">
        <f aca="false">LOG(D189,2)</f>
        <v>6.0432941916728</v>
      </c>
      <c r="Q189" s="2" t="n">
        <f aca="false">LOG(E189,2)</f>
        <v>6.65028492113159</v>
      </c>
      <c r="R189" s="2" t="n">
        <f aca="false">LOG(F189,2)</f>
        <v>6.34841125757389</v>
      </c>
      <c r="S189" s="1" t="n">
        <f aca="false">LOG(G189,2)</f>
        <v>6.01708677336272</v>
      </c>
      <c r="T189" s="1" t="n">
        <f aca="false">LOG(H189,2)</f>
        <v>6.11304200262578</v>
      </c>
      <c r="U189" s="1" t="n">
        <f aca="false">LOG(I189,2)</f>
        <v>5.51271044337466</v>
      </c>
    </row>
    <row r="190" customFormat="false" ht="15" hidden="false" customHeight="true" outlineLevel="0" collapsed="false">
      <c r="A190" s="0" t="s">
        <v>734</v>
      </c>
      <c r="B190" s="0" t="s">
        <v>735</v>
      </c>
      <c r="D190" s="2" t="n">
        <v>183.6682</v>
      </c>
      <c r="E190" s="2" t="n">
        <v>236.6107</v>
      </c>
      <c r="F190" s="2" t="n">
        <v>234.428</v>
      </c>
      <c r="G190" s="1" t="n">
        <v>256.7223</v>
      </c>
      <c r="H190" s="1" t="n">
        <v>286.8768</v>
      </c>
      <c r="I190" s="1" t="n">
        <v>247.7506</v>
      </c>
      <c r="K190" s="0" t="n">
        <v>6</v>
      </c>
      <c r="P190" s="2" t="n">
        <f aca="false">LOG(D190,2)</f>
        <v>7.52095805207774</v>
      </c>
      <c r="Q190" s="2" t="n">
        <f aca="false">LOG(E190,2)</f>
        <v>7.88637150642745</v>
      </c>
      <c r="R190" s="2" t="n">
        <f aca="false">LOG(F190,2)</f>
        <v>7.87300108482771</v>
      </c>
      <c r="S190" s="1" t="n">
        <f aca="false">LOG(G190,2)</f>
        <v>8.00406480980987</v>
      </c>
      <c r="T190" s="1" t="n">
        <f aca="false">LOG(H190,2)</f>
        <v>8.16428749047695</v>
      </c>
      <c r="U190" s="1" t="n">
        <f aca="false">LOG(I190,2)</f>
        <v>7.95274474109558</v>
      </c>
    </row>
    <row r="191" customFormat="false" ht="15" hidden="false" customHeight="true" outlineLevel="0" collapsed="false">
      <c r="A191" s="0" t="s">
        <v>737</v>
      </c>
      <c r="B191" s="0" t="s">
        <v>738</v>
      </c>
      <c r="D191" s="2" t="n">
        <v>65.1145</v>
      </c>
      <c r="E191" s="2" t="n">
        <v>78.4089</v>
      </c>
      <c r="F191" s="2" t="n">
        <v>76.0901</v>
      </c>
      <c r="G191" s="1" t="n">
        <v>54.0617</v>
      </c>
      <c r="H191" s="1" t="n">
        <v>56.8442</v>
      </c>
      <c r="I191" s="1" t="n">
        <v>55.8564</v>
      </c>
      <c r="K191" s="0" t="n">
        <v>6</v>
      </c>
      <c r="P191" s="2" t="n">
        <f aca="false">LOG(D191,2)</f>
        <v>6.02490694010225</v>
      </c>
      <c r="Q191" s="2" t="n">
        <f aca="false">LOG(E191,2)</f>
        <v>6.29294551526253</v>
      </c>
      <c r="R191" s="2" t="n">
        <f aca="false">LOG(F191,2)</f>
        <v>6.24963685334658</v>
      </c>
      <c r="S191" s="1" t="n">
        <f aca="false">LOG(G191,2)</f>
        <v>5.75653497381524</v>
      </c>
      <c r="T191" s="1" t="n">
        <f aca="false">LOG(H191,2)</f>
        <v>5.82894124861155</v>
      </c>
      <c r="U191" s="1" t="n">
        <f aca="false">LOG(I191,2)</f>
        <v>5.80365068838505</v>
      </c>
    </row>
    <row r="192" customFormat="false" ht="15" hidden="false" customHeight="true" outlineLevel="0" collapsed="false">
      <c r="A192" s="0" t="s">
        <v>743</v>
      </c>
      <c r="B192" s="0" t="s">
        <v>744</v>
      </c>
      <c r="D192" s="2" t="n">
        <v>21.7589</v>
      </c>
      <c r="E192" s="2" t="n">
        <v>27.5074</v>
      </c>
      <c r="F192" s="2" t="n">
        <v>24.4665</v>
      </c>
      <c r="G192" s="1" t="n">
        <v>17.4754</v>
      </c>
      <c r="H192" s="1" t="n">
        <v>46.7429</v>
      </c>
      <c r="I192" s="1" t="n">
        <v>28.3484</v>
      </c>
      <c r="K192" s="0" t="n">
        <v>6</v>
      </c>
      <c r="P192" s="2" t="n">
        <f aca="false">LOG(D192,2)</f>
        <v>4.44353371927626</v>
      </c>
      <c r="Q192" s="2" t="n">
        <f aca="false">LOG(E192,2)</f>
        <v>4.78174787742141</v>
      </c>
      <c r="R192" s="2" t="n">
        <f aca="false">LOG(F192,2)</f>
        <v>4.61273582957833</v>
      </c>
      <c r="S192" s="1" t="n">
        <f aca="false">LOG(G192,2)</f>
        <v>4.12725357317259</v>
      </c>
      <c r="T192" s="1" t="n">
        <f aca="false">LOG(H192,2)</f>
        <v>5.54667533876058</v>
      </c>
      <c r="U192" s="1" t="n">
        <f aca="false">LOG(I192,2)</f>
        <v>4.82519540581482</v>
      </c>
    </row>
    <row r="193" customFormat="false" ht="15" hidden="false" customHeight="true" outlineLevel="0" collapsed="false">
      <c r="A193" s="0" t="s">
        <v>746</v>
      </c>
      <c r="B193" s="0" t="s">
        <v>747</v>
      </c>
      <c r="D193" s="2" t="n">
        <v>16.4204</v>
      </c>
      <c r="E193" s="2" t="n">
        <v>26.4001</v>
      </c>
      <c r="F193" s="2" t="n">
        <v>25.0363</v>
      </c>
      <c r="G193" s="1" t="n">
        <v>19.8263</v>
      </c>
      <c r="H193" s="1" t="n">
        <v>26.7744</v>
      </c>
      <c r="I193" s="1" t="n">
        <v>10.0451</v>
      </c>
      <c r="K193" s="0" t="n">
        <v>6</v>
      </c>
      <c r="P193" s="2" t="n">
        <f aca="false">LOG(D193,2)</f>
        <v>4.0374173663994</v>
      </c>
      <c r="Q193" s="2" t="n">
        <f aca="false">LOG(E193,2)</f>
        <v>4.72247148921468</v>
      </c>
      <c r="R193" s="2" t="n">
        <f aca="false">LOG(F193,2)</f>
        <v>4.64594946362479</v>
      </c>
      <c r="S193" s="1" t="n">
        <f aca="false">LOG(G193,2)</f>
        <v>4.30934356066852</v>
      </c>
      <c r="T193" s="1" t="n">
        <f aca="false">LOG(H193,2)</f>
        <v>4.74278234020002</v>
      </c>
      <c r="U193" s="1" t="n">
        <f aca="false">LOG(I193,2)</f>
        <v>3.32842002120705</v>
      </c>
    </row>
    <row r="194" customFormat="false" ht="15" hidden="false" customHeight="true" outlineLevel="0" collapsed="false">
      <c r="A194" s="0" t="s">
        <v>749</v>
      </c>
      <c r="B194" s="0" t="s">
        <v>750</v>
      </c>
      <c r="D194" s="2" t="n">
        <v>30.1344</v>
      </c>
      <c r="E194" s="2" t="n">
        <v>44.8596</v>
      </c>
      <c r="F194" s="2" t="n">
        <v>41.5315</v>
      </c>
      <c r="G194" s="1" t="n">
        <v>27.4846</v>
      </c>
      <c r="H194" s="1" t="n">
        <v>33.1874</v>
      </c>
      <c r="I194" s="1" t="n">
        <v>50.3868</v>
      </c>
      <c r="K194" s="0" t="n">
        <v>6</v>
      </c>
      <c r="P194" s="2" t="n">
        <f aca="false">LOG(D194,2)</f>
        <v>4.91333943475382</v>
      </c>
      <c r="Q194" s="2" t="n">
        <f aca="false">LOG(E194,2)</f>
        <v>5.48734485127701</v>
      </c>
      <c r="R194" s="2" t="n">
        <f aca="false">LOG(F194,2)</f>
        <v>5.37613407364456</v>
      </c>
      <c r="S194" s="1" t="n">
        <f aca="false">LOG(G194,2)</f>
        <v>4.78055157800269</v>
      </c>
      <c r="T194" s="1" t="n">
        <f aca="false">LOG(H194,2)</f>
        <v>5.0525637036939</v>
      </c>
      <c r="U194" s="1" t="n">
        <f aca="false">LOG(I194,2)</f>
        <v>5.65497393042254</v>
      </c>
    </row>
    <row r="195" customFormat="false" ht="15" hidden="false" customHeight="true" outlineLevel="0" collapsed="false">
      <c r="A195" s="0" t="s">
        <v>752</v>
      </c>
      <c r="B195" s="0" t="s">
        <v>753</v>
      </c>
      <c r="D195" s="2" t="n">
        <v>102.5401</v>
      </c>
      <c r="E195" s="2" t="n">
        <v>152.0761</v>
      </c>
      <c r="F195" s="2" t="n">
        <v>163.3418</v>
      </c>
      <c r="G195" s="1" t="n">
        <v>131.1714</v>
      </c>
      <c r="H195" s="1" t="n">
        <v>137.6807</v>
      </c>
      <c r="I195" s="1" t="n">
        <v>73.7498</v>
      </c>
      <c r="K195" s="0" t="n">
        <v>6</v>
      </c>
      <c r="P195" s="2" t="n">
        <f aca="false">LOG(D195,2)</f>
        <v>6.68004439958018</v>
      </c>
      <c r="Q195" s="2" t="n">
        <f aca="false">LOG(E195,2)</f>
        <v>7.24864962935407</v>
      </c>
      <c r="R195" s="2" t="n">
        <f aca="false">LOG(F195,2)</f>
        <v>7.35175022094327</v>
      </c>
      <c r="S195" s="1" t="n">
        <f aca="false">LOG(G195,2)</f>
        <v>7.03530938552318</v>
      </c>
      <c r="T195" s="1" t="n">
        <f aca="false">LOG(H195,2)</f>
        <v>7.10518252727391</v>
      </c>
      <c r="U195" s="1" t="n">
        <f aca="false">LOG(I195,2)</f>
        <v>6.20456723185057</v>
      </c>
    </row>
    <row r="196" customFormat="false" ht="15" hidden="false" customHeight="true" outlineLevel="0" collapsed="false">
      <c r="A196" s="0" t="s">
        <v>755</v>
      </c>
      <c r="B196" s="0" t="s">
        <v>756</v>
      </c>
      <c r="D196" s="2" t="n">
        <v>39.5507</v>
      </c>
      <c r="E196" s="2" t="n">
        <v>60.1978</v>
      </c>
      <c r="F196" s="2" t="n">
        <v>50.0646</v>
      </c>
      <c r="G196" s="1" t="n">
        <v>32.752</v>
      </c>
      <c r="H196" s="1" t="n">
        <v>35.8106</v>
      </c>
      <c r="I196" s="1" t="n">
        <v>29.1406</v>
      </c>
      <c r="K196" s="0" t="n">
        <v>6</v>
      </c>
      <c r="P196" s="2" t="n">
        <f aca="false">LOG(D196,2)</f>
        <v>5.30563132378497</v>
      </c>
      <c r="Q196" s="2" t="n">
        <f aca="false">LOG(E196,2)</f>
        <v>5.91163885783435</v>
      </c>
      <c r="R196" s="2" t="n">
        <f aca="false">LOG(F196,2)</f>
        <v>5.64571894868425</v>
      </c>
      <c r="S196" s="1" t="n">
        <f aca="false">LOG(G196,2)</f>
        <v>5.03351110236132</v>
      </c>
      <c r="T196" s="1" t="n">
        <f aca="false">LOG(H196,2)</f>
        <v>5.1623147858377</v>
      </c>
      <c r="U196" s="1" t="n">
        <f aca="false">LOG(I196,2)</f>
        <v>4.86495867744123</v>
      </c>
    </row>
    <row r="197" customFormat="false" ht="15" hidden="false" customHeight="true" outlineLevel="0" collapsed="false">
      <c r="A197" s="0" t="s">
        <v>758</v>
      </c>
      <c r="B197" s="0" t="s">
        <v>759</v>
      </c>
      <c r="D197" s="2" t="n">
        <v>11.324</v>
      </c>
      <c r="E197" s="2" t="n">
        <v>31.4904</v>
      </c>
      <c r="F197" s="2" t="n">
        <v>28.5326</v>
      </c>
      <c r="G197" s="1" t="n">
        <v>29.3886</v>
      </c>
      <c r="H197" s="1" t="n">
        <v>30.018</v>
      </c>
      <c r="I197" s="1" t="n">
        <v>43.0677</v>
      </c>
      <c r="K197" s="0" t="n">
        <v>6</v>
      </c>
      <c r="P197" s="2" t="n">
        <f aca="false">LOG(D197,2)</f>
        <v>3.50131174924366</v>
      </c>
      <c r="Q197" s="2" t="n">
        <f aca="false">LOG(E197,2)</f>
        <v>4.97684017799902</v>
      </c>
      <c r="R197" s="2" t="n">
        <f aca="false">LOG(F197,2)</f>
        <v>4.83453931170528</v>
      </c>
      <c r="S197" s="1" t="n">
        <f aca="false">LOG(G197,2)</f>
        <v>4.87718472910067</v>
      </c>
      <c r="T197" s="1" t="n">
        <f aca="false">LOG(H197,2)</f>
        <v>4.90775595305177</v>
      </c>
      <c r="U197" s="1" t="n">
        <f aca="false">LOG(I197,2)</f>
        <v>5.42853437441802</v>
      </c>
    </row>
    <row r="198" customFormat="false" ht="15" hidden="false" customHeight="true" outlineLevel="0" collapsed="false">
      <c r="A198" s="0" t="s">
        <v>761</v>
      </c>
      <c r="B198" s="0" t="s">
        <v>762</v>
      </c>
      <c r="D198" s="2" t="n">
        <v>11.8531</v>
      </c>
      <c r="E198" s="2" t="n">
        <v>8.1128</v>
      </c>
      <c r="F198" s="2" t="n">
        <v>18.8481</v>
      </c>
      <c r="G198" s="1" t="n">
        <v>15.0949</v>
      </c>
      <c r="H198" s="1" t="n">
        <v>19.5891</v>
      </c>
      <c r="I198" s="1" t="n">
        <v>20.8584</v>
      </c>
      <c r="K198" s="0" t="n">
        <v>6</v>
      </c>
      <c r="P198" s="2" t="n">
        <f aca="false">LOG(D198,2)</f>
        <v>3.56719251854568</v>
      </c>
      <c r="Q198" s="2" t="n">
        <f aca="false">LOG(E198,2)</f>
        <v>3.0201999229435</v>
      </c>
      <c r="R198" s="2" t="n">
        <f aca="false">LOG(F198,2)</f>
        <v>4.2363471935148</v>
      </c>
      <c r="S198" s="1" t="n">
        <f aca="false">LOG(G198,2)</f>
        <v>3.91598929427073</v>
      </c>
      <c r="T198" s="1" t="n">
        <f aca="false">LOG(H198,2)</f>
        <v>4.29197921095311</v>
      </c>
      <c r="U198" s="1" t="n">
        <f aca="false">LOG(I198,2)</f>
        <v>4.38255659116327</v>
      </c>
    </row>
    <row r="199" customFormat="false" ht="15" hidden="false" customHeight="true" outlineLevel="0" collapsed="false">
      <c r="A199" s="0" t="s">
        <v>767</v>
      </c>
      <c r="B199" s="0" t="s">
        <v>768</v>
      </c>
      <c r="D199" s="2" t="n">
        <v>64.0134</v>
      </c>
      <c r="E199" s="2" t="n">
        <v>84.9375</v>
      </c>
      <c r="F199" s="2" t="n">
        <v>71.9103</v>
      </c>
      <c r="G199" s="1" t="n">
        <v>77.2157</v>
      </c>
      <c r="H199" s="1" t="n">
        <v>81.1772</v>
      </c>
      <c r="I199" s="1" t="n">
        <v>57.0702</v>
      </c>
      <c r="K199" s="0" t="n">
        <v>6</v>
      </c>
      <c r="P199" s="2" t="n">
        <f aca="false">LOG(D199,2)</f>
        <v>6.00030203265625</v>
      </c>
      <c r="Q199" s="2" t="n">
        <f aca="false">LOG(E199,2)</f>
        <v>6.40832974076739</v>
      </c>
      <c r="R199" s="2" t="n">
        <f aca="false">LOG(F199,2)</f>
        <v>6.16812652333579</v>
      </c>
      <c r="S199" s="1" t="n">
        <f aca="false">LOG(G199,2)</f>
        <v>6.27082231037659</v>
      </c>
      <c r="T199" s="1" t="n">
        <f aca="false">LOG(H199,2)</f>
        <v>6.3430026737037</v>
      </c>
      <c r="U199" s="1" t="n">
        <f aca="false">LOG(I199,2)</f>
        <v>5.83466571377176</v>
      </c>
    </row>
    <row r="200" customFormat="false" ht="15" hidden="false" customHeight="true" outlineLevel="0" collapsed="false">
      <c r="A200" s="0" t="s">
        <v>773</v>
      </c>
      <c r="B200" s="0" t="s">
        <v>774</v>
      </c>
      <c r="D200" s="2" t="n">
        <v>24.6049</v>
      </c>
      <c r="E200" s="2" t="n">
        <v>56.0098</v>
      </c>
      <c r="F200" s="2" t="n">
        <v>47.8384</v>
      </c>
      <c r="G200" s="1" t="n">
        <v>83.7463</v>
      </c>
      <c r="H200" s="1" t="n">
        <v>94.5936</v>
      </c>
      <c r="I200" s="1" t="n">
        <v>58.1496</v>
      </c>
      <c r="K200" s="0" t="n">
        <v>6</v>
      </c>
      <c r="P200" s="2" t="n">
        <f aca="false">LOG(D200,2)</f>
        <v>4.62087374792127</v>
      </c>
      <c r="Q200" s="2" t="n">
        <f aca="false">LOG(E200,2)</f>
        <v>5.80760737160107</v>
      </c>
      <c r="R200" s="2" t="n">
        <f aca="false">LOG(F200,2)</f>
        <v>5.58009723294623</v>
      </c>
      <c r="S200" s="1" t="n">
        <f aca="false">LOG(G200,2)</f>
        <v>6.38795354696223</v>
      </c>
      <c r="T200" s="1" t="n">
        <f aca="false">LOG(H200,2)</f>
        <v>6.56367067210314</v>
      </c>
      <c r="U200" s="1" t="n">
        <f aca="false">LOG(I200,2)</f>
        <v>5.86169736259615</v>
      </c>
    </row>
    <row r="201" customFormat="false" ht="15" hidden="false" customHeight="true" outlineLevel="0" collapsed="false">
      <c r="A201" s="0" t="s">
        <v>776</v>
      </c>
      <c r="B201" s="0" t="s">
        <v>777</v>
      </c>
      <c r="D201" s="2" t="n">
        <v>34.6092</v>
      </c>
      <c r="E201" s="2" t="n">
        <v>37.1508</v>
      </c>
      <c r="F201" s="2" t="n">
        <v>46.2452</v>
      </c>
      <c r="G201" s="1" t="n">
        <v>51.2343</v>
      </c>
      <c r="H201" s="1" t="n">
        <v>39.4483</v>
      </c>
      <c r="I201" s="1" t="n">
        <v>42.9055</v>
      </c>
      <c r="K201" s="0" t="n">
        <v>6</v>
      </c>
      <c r="P201" s="2" t="n">
        <f aca="false">LOG(D201,2)</f>
        <v>5.11308368853253</v>
      </c>
      <c r="Q201" s="2" t="n">
        <f aca="false">LOG(E201,2)</f>
        <v>5.21532137277387</v>
      </c>
      <c r="R201" s="2" t="n">
        <f aca="false">LOG(F201,2)</f>
        <v>5.5312317243959</v>
      </c>
      <c r="S201" s="1" t="n">
        <f aca="false">LOG(G201,2)</f>
        <v>5.67903807448661</v>
      </c>
      <c r="T201" s="1" t="n">
        <f aca="false">LOG(H201,2)</f>
        <v>5.30189122441849</v>
      </c>
      <c r="U201" s="1" t="n">
        <f aca="false">LOG(I201,2)</f>
        <v>5.42309069165941</v>
      </c>
    </row>
    <row r="202" customFormat="false" ht="15" hidden="false" customHeight="true" outlineLevel="0" collapsed="false">
      <c r="A202" s="0" t="s">
        <v>779</v>
      </c>
      <c r="B202" s="0" t="s">
        <v>780</v>
      </c>
      <c r="D202" s="2" t="n">
        <v>60.22</v>
      </c>
      <c r="E202" s="2" t="n">
        <v>71.9884</v>
      </c>
      <c r="F202" s="2" t="n">
        <v>54.1808</v>
      </c>
      <c r="G202" s="1" t="n">
        <v>54.4023</v>
      </c>
      <c r="H202" s="1" t="n">
        <v>123.8708</v>
      </c>
      <c r="I202" s="1" t="n">
        <v>53.5105</v>
      </c>
      <c r="K202" s="0" t="n">
        <v>6</v>
      </c>
      <c r="P202" s="2" t="n">
        <f aca="false">LOG(D202,2)</f>
        <v>5.91217080294995</v>
      </c>
      <c r="Q202" s="2" t="n">
        <f aca="false">LOG(E202,2)</f>
        <v>6.1696925485154</v>
      </c>
      <c r="R202" s="2" t="n">
        <f aca="false">LOG(F202,2)</f>
        <v>5.75970979052238</v>
      </c>
      <c r="S202" s="1" t="n">
        <f aca="false">LOG(G202,2)</f>
        <v>5.76559574137125</v>
      </c>
      <c r="T202" s="1" t="n">
        <f aca="false">LOG(H202,2)</f>
        <v>6.95269233157079</v>
      </c>
      <c r="U202" s="1" t="n">
        <f aca="false">LOG(I202,2)</f>
        <v>5.74175010437514</v>
      </c>
    </row>
    <row r="203" customFormat="false" ht="15" hidden="false" customHeight="true" outlineLevel="0" collapsed="false">
      <c r="A203" s="0" t="s">
        <v>782</v>
      </c>
      <c r="B203" s="0" t="s">
        <v>783</v>
      </c>
      <c r="D203" s="2" t="n">
        <v>67.4044</v>
      </c>
      <c r="E203" s="2" t="n">
        <v>95.0668</v>
      </c>
      <c r="F203" s="2" t="n">
        <v>74.7435</v>
      </c>
      <c r="G203" s="1" t="n">
        <v>55.352</v>
      </c>
      <c r="H203" s="1" t="n">
        <v>65.6969</v>
      </c>
      <c r="I203" s="1" t="n">
        <v>34.4622</v>
      </c>
      <c r="K203" s="0" t="n">
        <v>6</v>
      </c>
      <c r="P203" s="2" t="n">
        <f aca="false">LOG(D203,2)</f>
        <v>6.07477086509255</v>
      </c>
      <c r="Q203" s="2" t="n">
        <f aca="false">LOG(E203,2)</f>
        <v>6.57086969424916</v>
      </c>
      <c r="R203" s="2" t="n">
        <f aca="false">LOG(F203,2)</f>
        <v>6.22387621700068</v>
      </c>
      <c r="S203" s="1" t="n">
        <f aca="false">LOG(G203,2)</f>
        <v>5.7905635408545</v>
      </c>
      <c r="T203" s="1" t="n">
        <f aca="false">LOG(H203,2)</f>
        <v>6.0377533914602</v>
      </c>
      <c r="U203" s="1" t="n">
        <f aca="false">LOG(I203,2)</f>
        <v>5.106942898243</v>
      </c>
    </row>
    <row r="204" customFormat="false" ht="15" hidden="false" customHeight="true" outlineLevel="0" collapsed="false">
      <c r="A204" s="0" t="s">
        <v>785</v>
      </c>
      <c r="B204" s="0" t="s">
        <v>786</v>
      </c>
      <c r="D204" s="2" t="n">
        <v>31.6289</v>
      </c>
      <c r="E204" s="2" t="n">
        <v>35.4944</v>
      </c>
      <c r="F204" s="2" t="n">
        <v>38.1683</v>
      </c>
      <c r="G204" s="1" t="n">
        <v>13.2011</v>
      </c>
      <c r="H204" s="1" t="n">
        <v>6.9365</v>
      </c>
      <c r="I204" s="1" t="n">
        <v>12.6277</v>
      </c>
      <c r="K204" s="0" t="n">
        <v>6</v>
      </c>
      <c r="P204" s="2" t="n">
        <f aca="false">LOG(D204,2)</f>
        <v>4.9831714771056</v>
      </c>
      <c r="Q204" s="2" t="n">
        <f aca="false">LOG(E204,2)</f>
        <v>5.14951952149003</v>
      </c>
      <c r="R204" s="2" t="n">
        <f aca="false">LOG(F204,2)</f>
        <v>5.25430302584253</v>
      </c>
      <c r="S204" s="1" t="n">
        <f aca="false">LOG(G204,2)</f>
        <v>3.72258624404875</v>
      </c>
      <c r="T204" s="1" t="n">
        <f aca="false">LOG(H204,2)</f>
        <v>2.79420789531891</v>
      </c>
      <c r="U204" s="1" t="n">
        <f aca="false">LOG(I204,2)</f>
        <v>3.65851998652567</v>
      </c>
    </row>
    <row r="205" customFormat="false" ht="15" hidden="false" customHeight="true" outlineLevel="0" collapsed="false">
      <c r="A205" s="0" t="s">
        <v>788</v>
      </c>
      <c r="B205" s="0" t="s">
        <v>789</v>
      </c>
      <c r="D205" s="2" t="n">
        <v>43.2685</v>
      </c>
      <c r="E205" s="2" t="n">
        <v>89.5127</v>
      </c>
      <c r="F205" s="2" t="n">
        <v>99.9064</v>
      </c>
      <c r="G205" s="1" t="n">
        <v>73.1451</v>
      </c>
      <c r="H205" s="1" t="n">
        <v>82.6728</v>
      </c>
      <c r="I205" s="1" t="n">
        <v>88.6313</v>
      </c>
      <c r="K205" s="0" t="n">
        <v>6</v>
      </c>
      <c r="P205" s="2" t="n">
        <f aca="false">LOG(D205,2)</f>
        <v>5.43524520224131</v>
      </c>
      <c r="Q205" s="2" t="n">
        <f aca="false">LOG(E205,2)</f>
        <v>6.4840204803613</v>
      </c>
      <c r="R205" s="2" t="n">
        <f aca="false">LOG(F205,2)</f>
        <v>6.64250519485215</v>
      </c>
      <c r="S205" s="1" t="n">
        <f aca="false">LOG(G205,2)</f>
        <v>6.19268931615504</v>
      </c>
      <c r="T205" s="1" t="n">
        <f aca="false">LOG(H205,2)</f>
        <v>6.36934084435945</v>
      </c>
      <c r="U205" s="1" t="n">
        <f aca="false">LOG(I205,2)</f>
        <v>6.46974436906714</v>
      </c>
    </row>
    <row r="206" customFormat="false" ht="15" hidden="false" customHeight="true" outlineLevel="0" collapsed="false">
      <c r="A206" s="0" t="s">
        <v>794</v>
      </c>
      <c r="B206" s="0" t="s">
        <v>795</v>
      </c>
      <c r="D206" s="2" t="n">
        <v>58.5921</v>
      </c>
      <c r="E206" s="2" t="n">
        <v>137.9214</v>
      </c>
      <c r="F206" s="2" t="n">
        <v>122.8135</v>
      </c>
      <c r="G206" s="1" t="n">
        <v>408.7029</v>
      </c>
      <c r="H206" s="1" t="n">
        <v>413.6591</v>
      </c>
      <c r="I206" s="1" t="n">
        <v>329.8582</v>
      </c>
      <c r="K206" s="0" t="n">
        <v>6</v>
      </c>
      <c r="P206" s="2" t="n">
        <f aca="false">LOG(D206,2)</f>
        <v>5.87263425340623</v>
      </c>
      <c r="Q206" s="2" t="n">
        <f aca="false">LOG(E206,2)</f>
        <v>7.10770251376627</v>
      </c>
      <c r="R206" s="2" t="n">
        <f aca="false">LOG(F206,2)</f>
        <v>6.94032534423334</v>
      </c>
      <c r="S206" s="1" t="n">
        <f aca="false">LOG(G206,2)</f>
        <v>8.67490866998374</v>
      </c>
      <c r="T206" s="1" t="n">
        <f aca="false">LOG(H206,2)</f>
        <v>8.69229850982262</v>
      </c>
      <c r="U206" s="1" t="n">
        <f aca="false">LOG(I206,2)</f>
        <v>8.36570215933115</v>
      </c>
    </row>
    <row r="207" customFormat="false" ht="15" hidden="false" customHeight="true" outlineLevel="0" collapsed="false">
      <c r="A207" s="0" t="s">
        <v>797</v>
      </c>
      <c r="B207" s="0" t="s">
        <v>798</v>
      </c>
      <c r="D207" s="2" t="n">
        <v>50.9001</v>
      </c>
      <c r="E207" s="2" t="n">
        <v>16.833</v>
      </c>
      <c r="F207" s="2" t="n">
        <v>14.9829</v>
      </c>
      <c r="G207" s="1" t="n">
        <v>31.6863</v>
      </c>
      <c r="H207" s="1" t="n">
        <v>11.1461</v>
      </c>
      <c r="I207" s="1" t="n">
        <v>13.3205</v>
      </c>
      <c r="K207" s="0" t="n">
        <v>6</v>
      </c>
      <c r="P207" s="2" t="n">
        <f aca="false">LOG(D207,2)</f>
        <v>5.66959658555695</v>
      </c>
      <c r="Q207" s="2" t="n">
        <f aca="false">LOG(E207,2)</f>
        <v>4.07322041352915</v>
      </c>
      <c r="R207" s="2" t="n">
        <f aca="false">LOG(F207,2)</f>
        <v>3.90524498508559</v>
      </c>
      <c r="S207" s="1" t="n">
        <f aca="false">LOG(G207,2)</f>
        <v>4.98578730136371</v>
      </c>
      <c r="T207" s="1" t="n">
        <f aca="false">LOG(H207,2)</f>
        <v>3.47846709697038</v>
      </c>
      <c r="U207" s="1" t="n">
        <f aca="false">LOG(I207,2)</f>
        <v>3.73557633149939</v>
      </c>
    </row>
    <row r="208" customFormat="false" ht="15" hidden="false" customHeight="true" outlineLevel="0" collapsed="false">
      <c r="A208" s="0" t="s">
        <v>800</v>
      </c>
      <c r="B208" s="0" t="s">
        <v>801</v>
      </c>
      <c r="D208" s="2" t="n">
        <v>140.9794</v>
      </c>
      <c r="E208" s="2" t="n">
        <v>271.5051</v>
      </c>
      <c r="F208" s="2" t="n">
        <v>252.9556</v>
      </c>
      <c r="G208" s="1" t="n">
        <v>185.6377</v>
      </c>
      <c r="H208" s="1" t="n">
        <v>206.5301</v>
      </c>
      <c r="I208" s="1" t="n">
        <v>220.6425</v>
      </c>
      <c r="K208" s="0" t="n">
        <v>6</v>
      </c>
      <c r="P208" s="2" t="n">
        <f aca="false">LOG(D208,2)</f>
        <v>7.13934056027784</v>
      </c>
      <c r="Q208" s="2" t="n">
        <f aca="false">LOG(E208,2)</f>
        <v>8.08483548789867</v>
      </c>
      <c r="R208" s="2" t="n">
        <f aca="false">LOG(F208,2)</f>
        <v>7.98274036804938</v>
      </c>
      <c r="S208" s="1" t="n">
        <f aca="false">LOG(G208,2)</f>
        <v>7.53634591791179</v>
      </c>
      <c r="T208" s="1" t="n">
        <f aca="false">LOG(H208,2)</f>
        <v>7.69020824723618</v>
      </c>
      <c r="U208" s="1" t="n">
        <f aca="false">LOG(I208,2)</f>
        <v>7.78556689835442</v>
      </c>
    </row>
    <row r="209" customFormat="false" ht="15" hidden="false" customHeight="true" outlineLevel="0" collapsed="false">
      <c r="A209" s="0" t="s">
        <v>806</v>
      </c>
      <c r="B209" s="0" t="s">
        <v>807</v>
      </c>
      <c r="D209" s="2" t="n">
        <v>83.3431</v>
      </c>
      <c r="E209" s="2" t="n">
        <v>79.558</v>
      </c>
      <c r="F209" s="2" t="n">
        <v>89.8354</v>
      </c>
      <c r="G209" s="1" t="n">
        <v>62.5394</v>
      </c>
      <c r="H209" s="1" t="n">
        <v>59.2333</v>
      </c>
      <c r="I209" s="1" t="n">
        <v>75.1123</v>
      </c>
      <c r="K209" s="0" t="n">
        <v>6</v>
      </c>
      <c r="P209" s="2" t="n">
        <f aca="false">LOG(D209,2)</f>
        <v>6.38099085789218</v>
      </c>
      <c r="Q209" s="2" t="n">
        <f aca="false">LOG(E209,2)</f>
        <v>6.31393510375951</v>
      </c>
      <c r="R209" s="2" t="n">
        <f aca="false">LOG(F209,2)</f>
        <v>6.48921215166536</v>
      </c>
      <c r="S209" s="1" t="n">
        <f aca="false">LOG(G209,2)</f>
        <v>5.96669347306978</v>
      </c>
      <c r="T209" s="1" t="n">
        <f aca="false">LOG(H209,2)</f>
        <v>5.88833655854878</v>
      </c>
      <c r="U209" s="1" t="n">
        <f aca="false">LOG(I209,2)</f>
        <v>6.23097727021675</v>
      </c>
    </row>
    <row r="210" customFormat="false" ht="15" hidden="false" customHeight="true" outlineLevel="0" collapsed="false">
      <c r="A210" s="0" t="s">
        <v>809</v>
      </c>
      <c r="B210" s="0" t="s">
        <v>810</v>
      </c>
      <c r="D210" s="2" t="n">
        <v>62.1822</v>
      </c>
      <c r="E210" s="2" t="n">
        <v>96.3281</v>
      </c>
      <c r="F210" s="2" t="n">
        <v>93.3621</v>
      </c>
      <c r="G210" s="1" t="n">
        <v>73.0629</v>
      </c>
      <c r="H210" s="1" t="n">
        <v>77.6334</v>
      </c>
      <c r="I210" s="1" t="n">
        <v>56.0251</v>
      </c>
      <c r="K210" s="0" t="n">
        <v>6</v>
      </c>
      <c r="P210" s="2" t="n">
        <f aca="false">LOG(D210,2)</f>
        <v>5.95842975487516</v>
      </c>
      <c r="Q210" s="2" t="n">
        <f aca="false">LOG(E210,2)</f>
        <v>6.58988480486808</v>
      </c>
      <c r="R210" s="2" t="n">
        <f aca="false">LOG(F210,2)</f>
        <v>6.54476510693426</v>
      </c>
      <c r="S210" s="1" t="n">
        <f aca="false">LOG(G210,2)</f>
        <v>6.191067112926</v>
      </c>
      <c r="T210" s="1" t="n">
        <f aca="false">LOG(H210,2)</f>
        <v>6.27860556749837</v>
      </c>
      <c r="U210" s="1" t="n">
        <f aca="false">LOG(I210,2)</f>
        <v>5.80800141371228</v>
      </c>
    </row>
    <row r="211" customFormat="false" ht="15" hidden="false" customHeight="true" outlineLevel="0" collapsed="false">
      <c r="A211" s="0" t="s">
        <v>818</v>
      </c>
      <c r="B211" s="0" t="s">
        <v>819</v>
      </c>
      <c r="D211" s="2" t="n">
        <v>18.6226</v>
      </c>
      <c r="E211" s="2" t="n">
        <v>32.3852</v>
      </c>
      <c r="F211" s="2" t="n">
        <v>29.9926</v>
      </c>
      <c r="G211" s="1" t="n">
        <v>30.8457</v>
      </c>
      <c r="H211" s="1" t="n">
        <v>33.7165</v>
      </c>
      <c r="I211" s="1" t="n">
        <v>29.1362</v>
      </c>
      <c r="K211" s="0" t="n">
        <v>6</v>
      </c>
      <c r="P211" s="2" t="n">
        <f aca="false">LOG(D211,2)</f>
        <v>4.21898260415599</v>
      </c>
      <c r="Q211" s="2" t="n">
        <f aca="false">LOG(E211,2)</f>
        <v>5.01726274859121</v>
      </c>
      <c r="R211" s="2" t="n">
        <f aca="false">LOG(F211,2)</f>
        <v>4.90653468693456</v>
      </c>
      <c r="S211" s="1" t="n">
        <f aca="false">LOG(G211,2)</f>
        <v>4.94699748147253</v>
      </c>
      <c r="T211" s="1" t="n">
        <f aca="false">LOG(H211,2)</f>
        <v>5.07538287746876</v>
      </c>
      <c r="U211" s="1" t="n">
        <f aca="false">LOG(I211,2)</f>
        <v>4.86474082545924</v>
      </c>
    </row>
    <row r="212" customFormat="false" ht="15" hidden="false" customHeight="true" outlineLevel="0" collapsed="false">
      <c r="A212" s="0" t="s">
        <v>821</v>
      </c>
      <c r="B212" s="0" t="s">
        <v>822</v>
      </c>
      <c r="D212" s="2" t="n">
        <v>7.0027</v>
      </c>
      <c r="E212" s="2" t="n">
        <v>238.8115</v>
      </c>
      <c r="F212" s="2" t="n">
        <v>34.0069</v>
      </c>
      <c r="G212" s="1" t="n">
        <v>9.6708</v>
      </c>
      <c r="H212" s="1" t="n">
        <v>9.3702</v>
      </c>
      <c r="I212" s="1" t="n">
        <v>21.4699</v>
      </c>
      <c r="K212" s="0" t="n">
        <v>6</v>
      </c>
      <c r="P212" s="2" t="n">
        <f aca="false">LOG(D212,2)</f>
        <v>2.80791128285355</v>
      </c>
      <c r="Q212" s="2" t="n">
        <f aca="false">LOG(E212,2)</f>
        <v>7.89972850122457</v>
      </c>
      <c r="R212" s="2" t="n">
        <f aca="false">LOG(F212,2)</f>
        <v>5.08775559377446</v>
      </c>
      <c r="S212" s="1" t="n">
        <f aca="false">LOG(G212,2)</f>
        <v>3.2736352390603</v>
      </c>
      <c r="T212" s="1" t="n">
        <f aca="false">LOG(H212,2)</f>
        <v>3.22807984147345</v>
      </c>
      <c r="U212" s="1" t="n">
        <f aca="false">LOG(I212,2)</f>
        <v>4.42424356648274</v>
      </c>
    </row>
    <row r="213" customFormat="false" ht="15" hidden="false" customHeight="true" outlineLevel="0" collapsed="false">
      <c r="A213" s="0" t="s">
        <v>824</v>
      </c>
      <c r="B213" s="0" t="s">
        <v>825</v>
      </c>
      <c r="D213" s="2" t="n">
        <v>10.7156</v>
      </c>
      <c r="E213" s="2" t="n">
        <v>16.0355</v>
      </c>
      <c r="F213" s="2" t="n">
        <v>16.4899</v>
      </c>
      <c r="G213" s="1" t="n">
        <v>13.0514</v>
      </c>
      <c r="H213" s="1" t="n">
        <v>19.1106</v>
      </c>
      <c r="I213" s="1" t="n">
        <v>11.2197</v>
      </c>
      <c r="K213" s="0" t="n">
        <v>6</v>
      </c>
      <c r="P213" s="2" t="n">
        <f aca="false">LOG(D213,2)</f>
        <v>3.42164072817665</v>
      </c>
      <c r="Q213" s="2" t="n">
        <f aca="false">LOG(E213,2)</f>
        <v>4.00319743377913</v>
      </c>
      <c r="R213" s="2" t="n">
        <f aca="false">LOG(F213,2)</f>
        <v>4.04351074472754</v>
      </c>
      <c r="S213" s="1" t="n">
        <f aca="false">LOG(G213,2)</f>
        <v>3.70613266526296</v>
      </c>
      <c r="T213" s="1" t="n">
        <f aca="false">LOG(H213,2)</f>
        <v>4.25630116903925</v>
      </c>
      <c r="U213" s="1" t="n">
        <f aca="false">LOG(I213,2)</f>
        <v>3.48796219558464</v>
      </c>
    </row>
    <row r="214" customFormat="false" ht="15" hidden="false" customHeight="true" outlineLevel="0" collapsed="false">
      <c r="A214" s="0" t="s">
        <v>827</v>
      </c>
      <c r="B214" s="0" t="s">
        <v>828</v>
      </c>
      <c r="D214" s="2" t="n">
        <v>28.4484</v>
      </c>
      <c r="E214" s="2" t="n">
        <v>23.5627</v>
      </c>
      <c r="F214" s="2" t="n">
        <v>25.5454</v>
      </c>
      <c r="G214" s="1" t="n">
        <v>25.3368</v>
      </c>
      <c r="H214" s="1" t="n">
        <v>34.4485</v>
      </c>
      <c r="I214" s="1" t="n">
        <v>9.1703</v>
      </c>
      <c r="K214" s="0" t="n">
        <v>6</v>
      </c>
      <c r="P214" s="2" t="n">
        <f aca="false">LOG(D214,2)</f>
        <v>4.83027560938841</v>
      </c>
      <c r="Q214" s="2" t="n">
        <f aca="false">LOG(E214,2)</f>
        <v>4.55843295890404</v>
      </c>
      <c r="R214" s="2" t="n">
        <f aca="false">LOG(F214,2)</f>
        <v>4.67499162109271</v>
      </c>
      <c r="S214" s="1" t="n">
        <f aca="false">LOG(G214,2)</f>
        <v>4.66316242064253</v>
      </c>
      <c r="T214" s="1" t="n">
        <f aca="false">LOG(H214,2)</f>
        <v>5.10636925953898</v>
      </c>
      <c r="U214" s="1" t="n">
        <f aca="false">LOG(I214,2)</f>
        <v>3.19696893135933</v>
      </c>
    </row>
    <row r="215" customFormat="false" ht="15" hidden="false" customHeight="true" outlineLevel="0" collapsed="false">
      <c r="A215" s="0" t="s">
        <v>830</v>
      </c>
      <c r="B215" s="0" t="s">
        <v>831</v>
      </c>
      <c r="D215" s="2" t="n">
        <v>94.1693</v>
      </c>
      <c r="E215" s="2" t="n">
        <v>138.0381</v>
      </c>
      <c r="F215" s="2" t="n">
        <v>125.6232</v>
      </c>
      <c r="G215" s="1" t="n">
        <v>61.0709</v>
      </c>
      <c r="H215" s="1" t="n">
        <v>75.1284</v>
      </c>
      <c r="I215" s="1" t="n">
        <v>77.1935</v>
      </c>
      <c r="K215" s="0" t="n">
        <v>6</v>
      </c>
      <c r="P215" s="2" t="n">
        <f aca="false">LOG(D215,2)</f>
        <v>6.55718490040959</v>
      </c>
      <c r="Q215" s="2" t="n">
        <f aca="false">LOG(E215,2)</f>
        <v>7.10892271108732</v>
      </c>
      <c r="R215" s="2" t="n">
        <f aca="false">LOG(F215,2)</f>
        <v>6.97295911446686</v>
      </c>
      <c r="S215" s="1" t="n">
        <f aca="false">LOG(G215,2)</f>
        <v>5.93241320117823</v>
      </c>
      <c r="T215" s="1" t="n">
        <f aca="false">LOG(H215,2)</f>
        <v>6.23128647258664</v>
      </c>
      <c r="U215" s="1" t="n">
        <f aca="false">LOG(I215,2)</f>
        <v>6.27040746682933</v>
      </c>
    </row>
    <row r="216" customFormat="false" ht="15" hidden="false" customHeight="true" outlineLevel="0" collapsed="false">
      <c r="A216" s="0" t="s">
        <v>833</v>
      </c>
      <c r="B216" s="0" t="s">
        <v>834</v>
      </c>
      <c r="D216" s="2" t="n">
        <v>98.6934</v>
      </c>
      <c r="E216" s="2" t="n">
        <v>222.3512</v>
      </c>
      <c r="F216" s="2" t="n">
        <v>184.4821</v>
      </c>
      <c r="G216" s="1" t="n">
        <v>177.176</v>
      </c>
      <c r="H216" s="1" t="n">
        <v>184.0318</v>
      </c>
      <c r="I216" s="1" t="n">
        <v>188.7617</v>
      </c>
      <c r="K216" s="0" t="n">
        <v>6</v>
      </c>
      <c r="P216" s="2" t="n">
        <f aca="false">LOG(D216,2)</f>
        <v>6.62488170433457</v>
      </c>
      <c r="Q216" s="2" t="n">
        <f aca="false">LOG(E216,2)</f>
        <v>7.79669638051936</v>
      </c>
      <c r="R216" s="2" t="n">
        <f aca="false">LOG(F216,2)</f>
        <v>7.52733703048298</v>
      </c>
      <c r="S216" s="1" t="n">
        <f aca="false">LOG(G216,2)</f>
        <v>7.46903938155716</v>
      </c>
      <c r="T216" s="1" t="n">
        <f aca="false">LOG(H216,2)</f>
        <v>7.52381126985226</v>
      </c>
      <c r="U216" s="1" t="n">
        <f aca="false">LOG(I216,2)</f>
        <v>7.56042225942487</v>
      </c>
    </row>
    <row r="217" customFormat="false" ht="15" hidden="false" customHeight="true" outlineLevel="0" collapsed="false">
      <c r="A217" s="0" t="s">
        <v>836</v>
      </c>
      <c r="B217" s="0" t="s">
        <v>837</v>
      </c>
      <c r="D217" s="2" t="n">
        <v>32.1451</v>
      </c>
      <c r="E217" s="2" t="n">
        <v>22.0984</v>
      </c>
      <c r="F217" s="2" t="n">
        <v>58.7982</v>
      </c>
      <c r="G217" s="1" t="n">
        <v>44.0274</v>
      </c>
      <c r="H217" s="1" t="n">
        <v>18.0836</v>
      </c>
      <c r="I217" s="1" t="n">
        <v>8.4026</v>
      </c>
      <c r="K217" s="0" t="n">
        <v>6</v>
      </c>
      <c r="P217" s="2" t="n">
        <f aca="false">LOG(D217,2)</f>
        <v>5.00652693370136</v>
      </c>
      <c r="Q217" s="2" t="n">
        <f aca="false">LOG(E217,2)</f>
        <v>4.4658700122132</v>
      </c>
      <c r="R217" s="2" t="n">
        <f aca="false">LOG(F217,2)</f>
        <v>5.8777000851391</v>
      </c>
      <c r="S217" s="1" t="n">
        <f aca="false">LOG(G217,2)</f>
        <v>5.46032974457075</v>
      </c>
      <c r="T217" s="1" t="n">
        <f aca="false">LOG(H217,2)</f>
        <v>4.17661000633204</v>
      </c>
      <c r="U217" s="1" t="n">
        <f aca="false">LOG(I217,2)</f>
        <v>3.070835807262</v>
      </c>
    </row>
    <row r="218" customFormat="false" ht="15" hidden="false" customHeight="true" outlineLevel="0" collapsed="false">
      <c r="A218" s="0" t="s">
        <v>839</v>
      </c>
      <c r="B218" s="0" t="s">
        <v>840</v>
      </c>
      <c r="D218" s="2" t="n">
        <v>242.9355</v>
      </c>
      <c r="E218" s="2" t="n">
        <v>377.2373</v>
      </c>
      <c r="F218" s="2" t="n">
        <v>339.2775</v>
      </c>
      <c r="G218" s="1" t="n">
        <v>291.192</v>
      </c>
      <c r="H218" s="1" t="n">
        <v>291.4467</v>
      </c>
      <c r="I218" s="1" t="n">
        <v>258.887</v>
      </c>
      <c r="K218" s="0" t="n">
        <v>6</v>
      </c>
      <c r="P218" s="2" t="n">
        <f aca="false">LOG(D218,2)</f>
        <v>7.92442951520224</v>
      </c>
      <c r="Q218" s="2" t="n">
        <f aca="false">LOG(E218,2)</f>
        <v>8.55932852184429</v>
      </c>
      <c r="R218" s="2" t="n">
        <f aca="false">LOG(F218,2)</f>
        <v>8.40632194721899</v>
      </c>
      <c r="S218" s="1" t="n">
        <f aca="false">LOG(G218,2)</f>
        <v>8.18582691028775</v>
      </c>
      <c r="T218" s="1" t="n">
        <f aca="false">LOG(H218,2)</f>
        <v>8.18708825612805</v>
      </c>
      <c r="U218" s="1" t="n">
        <f aca="false">LOG(I218,2)</f>
        <v>8.01617871195978</v>
      </c>
    </row>
    <row r="219" customFormat="false" ht="15" hidden="false" customHeight="true" outlineLevel="0" collapsed="false">
      <c r="A219" s="0" t="s">
        <v>842</v>
      </c>
      <c r="B219" s="0" t="s">
        <v>843</v>
      </c>
      <c r="D219" s="2" t="n">
        <v>62.0174</v>
      </c>
      <c r="E219" s="2" t="n">
        <v>106.829</v>
      </c>
      <c r="F219" s="2" t="n">
        <v>121.6942</v>
      </c>
      <c r="G219" s="1" t="n">
        <v>63.3977</v>
      </c>
      <c r="H219" s="1" t="n">
        <v>69.5587</v>
      </c>
      <c r="I219" s="1" t="n">
        <v>81.8786</v>
      </c>
      <c r="K219" s="0" t="n">
        <v>6</v>
      </c>
      <c r="P219" s="2" t="n">
        <f aca="false">LOG(D219,2)</f>
        <v>5.95460113896538</v>
      </c>
      <c r="Q219" s="2" t="n">
        <f aca="false">LOG(E219,2)</f>
        <v>6.73915952665918</v>
      </c>
      <c r="R219" s="2" t="n">
        <f aca="false">LOG(F219,2)</f>
        <v>6.92711659997397</v>
      </c>
      <c r="S219" s="1" t="n">
        <f aca="false">LOG(G219,2)</f>
        <v>5.98635859678543</v>
      </c>
      <c r="T219" s="1" t="n">
        <f aca="false">LOG(H219,2)</f>
        <v>6.12015906489416</v>
      </c>
      <c r="U219" s="1" t="n">
        <f aca="false">LOG(I219,2)</f>
        <v>6.35541452956031</v>
      </c>
    </row>
    <row r="220" customFormat="false" ht="15" hidden="false" customHeight="true" outlineLevel="0" collapsed="false">
      <c r="A220" s="0" t="s">
        <v>848</v>
      </c>
      <c r="B220" s="0" t="s">
        <v>849</v>
      </c>
      <c r="D220" s="2" t="n">
        <v>265.7046</v>
      </c>
      <c r="E220" s="2" t="n">
        <v>313.8195</v>
      </c>
      <c r="F220" s="2" t="n">
        <v>361.5164</v>
      </c>
      <c r="G220" s="1" t="n">
        <v>230.9063</v>
      </c>
      <c r="H220" s="1" t="n">
        <v>332.0356</v>
      </c>
      <c r="I220" s="1" t="n">
        <v>251.7114</v>
      </c>
      <c r="K220" s="0" t="n">
        <v>6</v>
      </c>
      <c r="P220" s="2" t="n">
        <f aca="false">LOG(D220,2)</f>
        <v>8.05367939441813</v>
      </c>
      <c r="Q220" s="2" t="n">
        <f aca="false">LOG(E220,2)</f>
        <v>8.29379119051679</v>
      </c>
      <c r="R220" s="2" t="n">
        <f aca="false">LOG(F220,2)</f>
        <v>8.49791728553202</v>
      </c>
      <c r="S220" s="1" t="n">
        <f aca="false">LOG(G220,2)</f>
        <v>7.85116372561852</v>
      </c>
      <c r="T220" s="1" t="n">
        <f aca="false">LOG(H220,2)</f>
        <v>8.3751941216783</v>
      </c>
      <c r="U220" s="1" t="n">
        <f aca="false">LOG(I220,2)</f>
        <v>7.97562674735834</v>
      </c>
    </row>
    <row r="221" customFormat="false" ht="15" hidden="false" customHeight="true" outlineLevel="0" collapsed="false">
      <c r="A221" s="0" t="s">
        <v>851</v>
      </c>
      <c r="B221" s="0" t="s">
        <v>852</v>
      </c>
      <c r="D221" s="2" t="n">
        <v>36.6446</v>
      </c>
      <c r="E221" s="2" t="n">
        <v>59.2267</v>
      </c>
      <c r="F221" s="2" t="n">
        <v>53.2128</v>
      </c>
      <c r="G221" s="1" t="n">
        <v>59.8183</v>
      </c>
      <c r="H221" s="1" t="n">
        <v>42.5186</v>
      </c>
      <c r="I221" s="1" t="n">
        <v>30.612</v>
      </c>
      <c r="K221" s="0" t="n">
        <v>6</v>
      </c>
      <c r="P221" s="2" t="n">
        <f aca="false">LOG(D221,2)</f>
        <v>5.19552871133087</v>
      </c>
      <c r="Q221" s="2" t="n">
        <f aca="false">LOG(E221,2)</f>
        <v>5.88817579901341</v>
      </c>
      <c r="R221" s="2" t="n">
        <f aca="false">LOG(F221,2)</f>
        <v>5.73370141345868</v>
      </c>
      <c r="S221" s="1" t="n">
        <f aca="false">LOG(G221,2)</f>
        <v>5.90251500540448</v>
      </c>
      <c r="T221" s="1" t="n">
        <f aca="false">LOG(H221,2)</f>
        <v>5.41002218925616</v>
      </c>
      <c r="U221" s="1" t="n">
        <f aca="false">LOG(I221,2)</f>
        <v>4.93602539966154</v>
      </c>
    </row>
    <row r="222" customFormat="false" ht="15" hidden="false" customHeight="true" outlineLevel="0" collapsed="false">
      <c r="A222" s="0" t="s">
        <v>857</v>
      </c>
      <c r="B222" s="0" t="s">
        <v>858</v>
      </c>
      <c r="D222" s="2" t="n">
        <v>156.6313</v>
      </c>
      <c r="E222" s="2" t="n">
        <v>247.4092</v>
      </c>
      <c r="F222" s="2" t="n">
        <v>243.6021</v>
      </c>
      <c r="G222" s="1" t="n">
        <v>217.3257</v>
      </c>
      <c r="H222" s="1" t="n">
        <v>248.2572</v>
      </c>
      <c r="I222" s="1" t="n">
        <v>169.7134</v>
      </c>
      <c r="K222" s="0" t="n">
        <v>6</v>
      </c>
      <c r="P222" s="2" t="n">
        <f aca="false">LOG(D222,2)</f>
        <v>7.29122872834639</v>
      </c>
      <c r="Q222" s="2" t="n">
        <f aca="false">LOG(E222,2)</f>
        <v>7.95075533821996</v>
      </c>
      <c r="R222" s="2" t="n">
        <f aca="false">LOG(F222,2)</f>
        <v>7.92838275999158</v>
      </c>
      <c r="S222" s="1" t="n">
        <f aca="false">LOG(G222,2)</f>
        <v>7.76371498127582</v>
      </c>
      <c r="T222" s="1" t="n">
        <f aca="false">LOG(H222,2)</f>
        <v>7.95569174943639</v>
      </c>
      <c r="U222" s="1" t="n">
        <f aca="false">LOG(I222,2)</f>
        <v>7.40695666950697</v>
      </c>
    </row>
    <row r="223" customFormat="false" ht="15" hidden="false" customHeight="true" outlineLevel="0" collapsed="false">
      <c r="A223" s="0" t="s">
        <v>860</v>
      </c>
      <c r="B223" s="0" t="s">
        <v>861</v>
      </c>
      <c r="D223" s="2" t="n">
        <v>158.0495</v>
      </c>
      <c r="E223" s="2" t="n">
        <v>302.0304</v>
      </c>
      <c r="F223" s="2" t="n">
        <v>280.2788</v>
      </c>
      <c r="G223" s="1" t="n">
        <v>205.4503</v>
      </c>
      <c r="H223" s="1" t="n">
        <v>232.3992</v>
      </c>
      <c r="I223" s="1" t="n">
        <v>251.7388</v>
      </c>
      <c r="K223" s="0" t="n">
        <v>6</v>
      </c>
      <c r="P223" s="2" t="n">
        <f aca="false">LOG(D223,2)</f>
        <v>7.3042326609636</v>
      </c>
      <c r="Q223" s="2" t="n">
        <f aca="false">LOG(E223,2)</f>
        <v>8.2385499569475</v>
      </c>
      <c r="R223" s="2" t="n">
        <f aca="false">LOG(F223,2)</f>
        <v>8.13071881430371</v>
      </c>
      <c r="S223" s="1" t="n">
        <f aca="false">LOG(G223,2)</f>
        <v>7.68264562691547</v>
      </c>
      <c r="T223" s="1" t="n">
        <f aca="false">LOG(H223,2)</f>
        <v>7.86046129226063</v>
      </c>
      <c r="U223" s="1" t="n">
        <f aca="false">LOG(I223,2)</f>
        <v>7.97578378312537</v>
      </c>
    </row>
    <row r="224" customFormat="false" ht="15" hidden="false" customHeight="true" outlineLevel="0" collapsed="false">
      <c r="A224" s="0" t="s">
        <v>863</v>
      </c>
      <c r="B224" s="0" t="s">
        <v>864</v>
      </c>
      <c r="D224" s="2" t="n">
        <v>78.5157</v>
      </c>
      <c r="E224" s="2" t="n">
        <v>182.2917</v>
      </c>
      <c r="F224" s="2" t="n">
        <v>168.1267</v>
      </c>
      <c r="G224" s="1" t="n">
        <v>181.7931</v>
      </c>
      <c r="H224" s="1" t="n">
        <v>203.3134</v>
      </c>
      <c r="I224" s="1" t="n">
        <v>161.9621</v>
      </c>
      <c r="K224" s="0" t="n">
        <v>6</v>
      </c>
      <c r="P224" s="2" t="n">
        <f aca="false">LOG(D224,2)</f>
        <v>6.29490925904975</v>
      </c>
      <c r="Q224" s="2" t="n">
        <f aca="false">LOG(E224,2)</f>
        <v>7.51010506469297</v>
      </c>
      <c r="R224" s="2" t="n">
        <f aca="false">LOG(F224,2)</f>
        <v>7.393405045216</v>
      </c>
      <c r="S224" s="1" t="n">
        <f aca="false">LOG(G224,2)</f>
        <v>7.50615363251525</v>
      </c>
      <c r="T224" s="1" t="n">
        <f aca="false">LOG(H224,2)</f>
        <v>7.6675614933807</v>
      </c>
      <c r="U224" s="1" t="n">
        <f aca="false">LOG(I224,2)</f>
        <v>7.33951244400166</v>
      </c>
    </row>
    <row r="225" customFormat="false" ht="15" hidden="false" customHeight="true" outlineLevel="0" collapsed="false">
      <c r="A225" s="0" t="s">
        <v>866</v>
      </c>
      <c r="B225" s="0" t="s">
        <v>867</v>
      </c>
      <c r="D225" s="2" t="n">
        <v>45.3256</v>
      </c>
      <c r="E225" s="2" t="n">
        <v>149.715</v>
      </c>
      <c r="F225" s="2" t="n">
        <v>98.6785</v>
      </c>
      <c r="G225" s="1" t="n">
        <v>124.1451</v>
      </c>
      <c r="H225" s="1" t="n">
        <v>52.7348</v>
      </c>
      <c r="I225" s="1" t="n">
        <v>109.5926</v>
      </c>
      <c r="K225" s="0" t="n">
        <v>6</v>
      </c>
      <c r="P225" s="2" t="n">
        <f aca="false">LOG(D225,2)</f>
        <v>5.50225421273424</v>
      </c>
      <c r="Q225" s="2" t="n">
        <f aca="false">LOG(E225,2)</f>
        <v>7.22607496255045</v>
      </c>
      <c r="R225" s="2" t="n">
        <f aca="false">LOG(F225,2)</f>
        <v>6.62466388045843</v>
      </c>
      <c r="S225" s="1" t="n">
        <f aca="false">LOG(G225,2)</f>
        <v>6.95588350932243</v>
      </c>
      <c r="T225" s="1" t="n">
        <f aca="false">LOG(H225,2)</f>
        <v>5.72068341383207</v>
      </c>
      <c r="U225" s="1" t="n">
        <f aca="false">LOG(I225,2)</f>
        <v>6.77600657654279</v>
      </c>
    </row>
    <row r="226" customFormat="false" ht="15" hidden="false" customHeight="true" outlineLevel="0" collapsed="false">
      <c r="A226" s="0" t="s">
        <v>872</v>
      </c>
      <c r="B226" s="0" t="s">
        <v>873</v>
      </c>
      <c r="D226" s="2" t="n">
        <v>71.5571</v>
      </c>
      <c r="E226" s="2" t="n">
        <v>115.7153</v>
      </c>
      <c r="F226" s="2" t="n">
        <v>74.1803</v>
      </c>
      <c r="G226" s="1" t="n">
        <v>104.2069</v>
      </c>
      <c r="H226" s="1" t="n">
        <v>71.3668</v>
      </c>
      <c r="I226" s="1" t="n">
        <v>29.9437</v>
      </c>
      <c r="K226" s="0" t="n">
        <v>6</v>
      </c>
      <c r="P226" s="2" t="n">
        <f aca="false">LOG(D226,2)</f>
        <v>6.16102301525096</v>
      </c>
      <c r="Q226" s="2" t="n">
        <f aca="false">LOG(E226,2)</f>
        <v>6.85443582150438</v>
      </c>
      <c r="R226" s="2" t="n">
        <f aca="false">LOG(F226,2)</f>
        <v>6.21296419728797</v>
      </c>
      <c r="S226" s="1" t="n">
        <f aca="false">LOG(G226,2)</f>
        <v>6.703306997777</v>
      </c>
      <c r="T226" s="1" t="n">
        <f aca="false">LOG(H226,2)</f>
        <v>6.1571811801412</v>
      </c>
      <c r="U226" s="1" t="n">
        <f aca="false">LOG(I226,2)</f>
        <v>4.90418059423439</v>
      </c>
    </row>
    <row r="227" customFormat="false" ht="15" hidden="false" customHeight="true" outlineLevel="0" collapsed="false">
      <c r="A227" s="0" t="s">
        <v>878</v>
      </c>
      <c r="B227" s="0" t="s">
        <v>879</v>
      </c>
      <c r="D227" s="2" t="n">
        <v>20.4266</v>
      </c>
      <c r="E227" s="2" t="n">
        <v>25.7971</v>
      </c>
      <c r="F227" s="2" t="n">
        <v>22.4605</v>
      </c>
      <c r="G227" s="1" t="n">
        <v>55.6894</v>
      </c>
      <c r="H227" s="1" t="n">
        <v>8.5249</v>
      </c>
      <c r="I227" s="1" t="n">
        <v>26.5007</v>
      </c>
      <c r="K227" s="0" t="n">
        <v>6</v>
      </c>
      <c r="P227" s="2" t="n">
        <f aca="false">LOG(D227,2)</f>
        <v>4.35237718288666</v>
      </c>
      <c r="Q227" s="2" t="n">
        <f aca="false">LOG(E227,2)</f>
        <v>4.68913698802531</v>
      </c>
      <c r="R227" s="2" t="n">
        <f aca="false">LOG(F227,2)</f>
        <v>4.48931813925505</v>
      </c>
      <c r="S227" s="1" t="n">
        <f aca="false">LOG(G227,2)</f>
        <v>5.79933084394736</v>
      </c>
      <c r="T227" s="1" t="n">
        <f aca="false">LOG(H227,2)</f>
        <v>3.09168291092857</v>
      </c>
      <c r="U227" s="1" t="n">
        <f aca="false">LOG(I227,2)</f>
        <v>4.72795856298549</v>
      </c>
    </row>
    <row r="228" customFormat="false" ht="15" hidden="false" customHeight="true" outlineLevel="0" collapsed="false">
      <c r="A228" s="0" t="s">
        <v>881</v>
      </c>
      <c r="B228" s="0" t="s">
        <v>882</v>
      </c>
      <c r="D228" s="2" t="n">
        <v>18.6818</v>
      </c>
      <c r="E228" s="2" t="n">
        <v>32.885</v>
      </c>
      <c r="F228" s="2" t="n">
        <v>43.5692</v>
      </c>
      <c r="G228" s="1" t="n">
        <v>44.808</v>
      </c>
      <c r="H228" s="1" t="n">
        <v>50.5303</v>
      </c>
      <c r="I228" s="1" t="n">
        <v>32.7212</v>
      </c>
      <c r="K228" s="0" t="n">
        <v>6</v>
      </c>
      <c r="P228" s="2" t="n">
        <f aca="false">LOG(D228,2)</f>
        <v>4.22356156096094</v>
      </c>
      <c r="Q228" s="2" t="n">
        <f aca="false">LOG(E228,2)</f>
        <v>5.0393577651597</v>
      </c>
      <c r="R228" s="2" t="n">
        <f aca="false">LOG(F228,2)</f>
        <v>5.44523671820175</v>
      </c>
      <c r="S228" s="1" t="n">
        <f aca="false">LOG(G228,2)</f>
        <v>5.48568442828527</v>
      </c>
      <c r="T228" s="1" t="n">
        <f aca="false">LOG(H228,2)</f>
        <v>5.65907684019505</v>
      </c>
      <c r="U228" s="1" t="n">
        <f aca="false">LOG(I228,2)</f>
        <v>5.03215375277288</v>
      </c>
    </row>
    <row r="229" customFormat="false" ht="15" hidden="false" customHeight="true" outlineLevel="0" collapsed="false">
      <c r="A229" s="0" t="s">
        <v>884</v>
      </c>
      <c r="B229" s="0" t="s">
        <v>885</v>
      </c>
      <c r="D229" s="2" t="n">
        <v>165.5233</v>
      </c>
      <c r="E229" s="2" t="n">
        <v>244.8671</v>
      </c>
      <c r="F229" s="2" t="n">
        <v>238.3094</v>
      </c>
      <c r="G229" s="1" t="n">
        <v>191.368</v>
      </c>
      <c r="H229" s="1" t="n">
        <v>225.2849</v>
      </c>
      <c r="I229" s="1" t="n">
        <v>159.8479</v>
      </c>
      <c r="K229" s="0" t="n">
        <v>6</v>
      </c>
      <c r="P229" s="2" t="n">
        <f aca="false">LOG(D229,2)</f>
        <v>7.37089050305155</v>
      </c>
      <c r="Q229" s="2" t="n">
        <f aca="false">LOG(E229,2)</f>
        <v>7.93585513821583</v>
      </c>
      <c r="R229" s="2" t="n">
        <f aca="false">LOG(F229,2)</f>
        <v>7.8966920488393</v>
      </c>
      <c r="S229" s="1" t="n">
        <f aca="false">LOG(G229,2)</f>
        <v>7.58020579650052</v>
      </c>
      <c r="T229" s="1" t="n">
        <f aca="false">LOG(H229,2)</f>
        <v>7.81560680816309</v>
      </c>
      <c r="U229" s="1" t="n">
        <f aca="false">LOG(I229,2)</f>
        <v>7.32055598062768</v>
      </c>
    </row>
    <row r="230" customFormat="false" ht="15" hidden="false" customHeight="true" outlineLevel="0" collapsed="false">
      <c r="A230" s="0" t="s">
        <v>887</v>
      </c>
      <c r="B230" s="0" t="s">
        <v>888</v>
      </c>
      <c r="D230" s="2" t="n">
        <v>97.4387</v>
      </c>
      <c r="E230" s="2" t="n">
        <v>205.7585</v>
      </c>
      <c r="F230" s="2" t="n">
        <v>173.6902</v>
      </c>
      <c r="G230" s="1" t="n">
        <v>128.2164</v>
      </c>
      <c r="H230" s="1" t="n">
        <v>154.7501</v>
      </c>
      <c r="I230" s="1" t="n">
        <v>180.6811</v>
      </c>
      <c r="K230" s="0" t="n">
        <v>6</v>
      </c>
      <c r="P230" s="2" t="n">
        <f aca="false">LOG(D230,2)</f>
        <v>6.60642298022454</v>
      </c>
      <c r="Q230" s="2" t="n">
        <f aca="false">LOG(E230,2)</f>
        <v>7.68480822020073</v>
      </c>
      <c r="R230" s="2" t="n">
        <f aca="false">LOG(F230,2)</f>
        <v>7.44037254595168</v>
      </c>
      <c r="S230" s="1" t="n">
        <f aca="false">LOG(G230,2)</f>
        <v>7.00243699685956</v>
      </c>
      <c r="T230" s="1" t="n">
        <f aca="false">LOG(H230,2)</f>
        <v>7.27379653148863</v>
      </c>
      <c r="U230" s="1" t="n">
        <f aca="false">LOG(I230,2)</f>
        <v>7.49730179192444</v>
      </c>
    </row>
    <row r="231" customFormat="false" ht="15" hidden="false" customHeight="true" outlineLevel="0" collapsed="false">
      <c r="A231" s="0" t="s">
        <v>890</v>
      </c>
      <c r="B231" s="0" t="s">
        <v>891</v>
      </c>
      <c r="D231" s="2" t="n">
        <v>15.3215</v>
      </c>
      <c r="E231" s="2" t="n">
        <v>32.4181</v>
      </c>
      <c r="F231" s="2" t="n">
        <v>35.3947</v>
      </c>
      <c r="G231" s="1" t="n">
        <v>10.1006</v>
      </c>
      <c r="H231" s="1" t="n">
        <v>11.8093</v>
      </c>
      <c r="I231" s="1" t="n">
        <v>83.5616</v>
      </c>
      <c r="K231" s="0" t="n">
        <v>6</v>
      </c>
      <c r="P231" s="2" t="n">
        <f aca="false">LOG(D231,2)</f>
        <v>3.93748564127727</v>
      </c>
      <c r="Q231" s="2" t="n">
        <f aca="false">LOG(E231,2)</f>
        <v>5.01872763296973</v>
      </c>
      <c r="R231" s="2" t="n">
        <f aca="false">LOG(F231,2)</f>
        <v>5.14546144230962</v>
      </c>
      <c r="S231" s="1" t="n">
        <f aca="false">LOG(G231,2)</f>
        <v>3.33636908997474</v>
      </c>
      <c r="T231" s="1" t="n">
        <f aca="false">LOG(H231,2)</f>
        <v>3.56185154595108</v>
      </c>
      <c r="U231" s="1" t="n">
        <f aca="false">LOG(I231,2)</f>
        <v>6.38476821163377</v>
      </c>
    </row>
    <row r="232" customFormat="false" ht="15" hidden="false" customHeight="true" outlineLevel="0" collapsed="false">
      <c r="A232" s="0" t="s">
        <v>893</v>
      </c>
      <c r="B232" s="0" t="s">
        <v>894</v>
      </c>
      <c r="D232" s="2" t="n">
        <v>53.9282</v>
      </c>
      <c r="E232" s="2" t="n">
        <v>58.6447</v>
      </c>
      <c r="F232" s="2" t="n">
        <v>47.324</v>
      </c>
      <c r="G232" s="1" t="n">
        <v>37.4194</v>
      </c>
      <c r="H232" s="1" t="n">
        <v>37.8721</v>
      </c>
      <c r="I232" s="1" t="n">
        <v>31.5039</v>
      </c>
      <c r="K232" s="0" t="n">
        <v>6</v>
      </c>
      <c r="P232" s="2" t="n">
        <f aca="false">LOG(D232,2)</f>
        <v>5.75296797567795</v>
      </c>
      <c r="Q232" s="2" t="n">
        <f aca="false">LOG(E232,2)</f>
        <v>5.87392882583131</v>
      </c>
      <c r="R232" s="2" t="n">
        <f aca="false">LOG(F232,2)</f>
        <v>5.56450011565452</v>
      </c>
      <c r="S232" s="1" t="n">
        <f aca="false">LOG(G232,2)</f>
        <v>5.22571452081068</v>
      </c>
      <c r="T232" s="1" t="n">
        <f aca="false">LOG(H232,2)</f>
        <v>5.24306351546505</v>
      </c>
      <c r="U232" s="1" t="n">
        <f aca="false">LOG(I232,2)</f>
        <v>4.97745853182945</v>
      </c>
    </row>
    <row r="233" customFormat="false" ht="15" hidden="false" customHeight="true" outlineLevel="0" collapsed="false">
      <c r="A233" s="0" t="s">
        <v>896</v>
      </c>
      <c r="B233" s="0" t="s">
        <v>897</v>
      </c>
      <c r="D233" s="2" t="n">
        <v>26.2361</v>
      </c>
      <c r="E233" s="2" t="n">
        <v>53.1797</v>
      </c>
      <c r="F233" s="2" t="n">
        <v>35.1626</v>
      </c>
      <c r="G233" s="1" t="n">
        <v>22.6754</v>
      </c>
      <c r="H233" s="1" t="n">
        <v>31.7746</v>
      </c>
      <c r="I233" s="1" t="n">
        <v>7.8522</v>
      </c>
      <c r="K233" s="0" t="n">
        <v>6</v>
      </c>
      <c r="P233" s="2" t="n">
        <f aca="false">LOG(D233,2)</f>
        <v>4.71348137395809</v>
      </c>
      <c r="Q233" s="2" t="n">
        <f aca="false">LOG(E233,2)</f>
        <v>5.73280373350203</v>
      </c>
      <c r="R233" s="2" t="n">
        <f aca="false">LOG(F233,2)</f>
        <v>5.13596984535799</v>
      </c>
      <c r="S233" s="1" t="n">
        <f aca="false">LOG(G233,2)</f>
        <v>4.50305609538433</v>
      </c>
      <c r="T233" s="1" t="n">
        <f aca="false">LOG(H233,2)</f>
        <v>4.98980205861803</v>
      </c>
      <c r="U233" s="1" t="n">
        <f aca="false">LOG(I233,2)</f>
        <v>2.9730969195353</v>
      </c>
    </row>
    <row r="234" customFormat="false" ht="15" hidden="false" customHeight="true" outlineLevel="0" collapsed="false">
      <c r="A234" s="0" t="s">
        <v>899</v>
      </c>
      <c r="B234" s="0" t="s">
        <v>900</v>
      </c>
      <c r="D234" s="2" t="n">
        <v>80.7838</v>
      </c>
      <c r="E234" s="2" t="n">
        <v>105.6619</v>
      </c>
      <c r="F234" s="2" t="n">
        <v>101.8834</v>
      </c>
      <c r="G234" s="1" t="n">
        <v>82.0606</v>
      </c>
      <c r="H234" s="1" t="n">
        <v>75.2421</v>
      </c>
      <c r="I234" s="1" t="n">
        <v>56.0909</v>
      </c>
      <c r="K234" s="0" t="n">
        <v>6</v>
      </c>
      <c r="P234" s="2" t="n">
        <f aca="false">LOG(D234,2)</f>
        <v>6.33599410564999</v>
      </c>
      <c r="Q234" s="2" t="n">
        <f aca="false">LOG(E234,2)</f>
        <v>6.72331144738537</v>
      </c>
      <c r="R234" s="2" t="n">
        <f aca="false">LOG(F234,2)</f>
        <v>6.67077520017371</v>
      </c>
      <c r="S234" s="1" t="n">
        <f aca="false">LOG(G234,2)</f>
        <v>6.35861779766595</v>
      </c>
      <c r="T234" s="1" t="n">
        <f aca="false">LOG(H234,2)</f>
        <v>6.23346820979455</v>
      </c>
      <c r="U234" s="1" t="n">
        <f aca="false">LOG(I234,2)</f>
        <v>5.80969482668795</v>
      </c>
    </row>
    <row r="235" customFormat="false" ht="15" hidden="false" customHeight="true" outlineLevel="0" collapsed="false">
      <c r="A235" s="0" t="s">
        <v>902</v>
      </c>
      <c r="B235" s="0" t="s">
        <v>903</v>
      </c>
      <c r="D235" s="2" t="n">
        <v>54.1592</v>
      </c>
      <c r="E235" s="2" t="n">
        <v>86.158</v>
      </c>
      <c r="F235" s="2" t="n">
        <v>92.6644</v>
      </c>
      <c r="G235" s="1" t="n">
        <v>49.3406</v>
      </c>
      <c r="H235" s="1" t="n">
        <v>59.7861</v>
      </c>
      <c r="I235" s="1" t="n">
        <v>44.457</v>
      </c>
      <c r="K235" s="0" t="n">
        <v>6</v>
      </c>
      <c r="P235" s="2" t="n">
        <f aca="false">LOG(D235,2)</f>
        <v>5.75913452352411</v>
      </c>
      <c r="Q235" s="2" t="n">
        <f aca="false">LOG(E235,2)</f>
        <v>6.42891285563797</v>
      </c>
      <c r="R235" s="2" t="n">
        <f aca="false">LOG(F235,2)</f>
        <v>6.53394328262731</v>
      </c>
      <c r="S235" s="1" t="n">
        <f aca="false">LOG(G235,2)</f>
        <v>5.62470335433897</v>
      </c>
      <c r="T235" s="1" t="n">
        <f aca="false">LOG(H235,2)</f>
        <v>5.90173819817266</v>
      </c>
      <c r="U235" s="1" t="n">
        <f aca="false">LOG(I235,2)</f>
        <v>5.47433869212426</v>
      </c>
    </row>
    <row r="236" customFormat="false" ht="15" hidden="false" customHeight="true" outlineLevel="0" collapsed="false">
      <c r="A236" s="0" t="s">
        <v>905</v>
      </c>
      <c r="B236" s="0" t="s">
        <v>906</v>
      </c>
      <c r="D236" s="2" t="n">
        <v>174.5914</v>
      </c>
      <c r="E236" s="2" t="n">
        <v>254.3564</v>
      </c>
      <c r="F236" s="2" t="n">
        <v>221.8235</v>
      </c>
      <c r="G236" s="1" t="n">
        <v>256.3566</v>
      </c>
      <c r="H236" s="1" t="n">
        <v>275.4301</v>
      </c>
      <c r="I236" s="1" t="n">
        <v>185.7266</v>
      </c>
      <c r="K236" s="0" t="n">
        <v>6</v>
      </c>
      <c r="P236" s="2" t="n">
        <f aca="false">LOG(D236,2)</f>
        <v>7.44783868641148</v>
      </c>
      <c r="Q236" s="2" t="n">
        <f aca="false">LOG(E236,2)</f>
        <v>7.99070758486813</v>
      </c>
      <c r="R236" s="2" t="n">
        <f aca="false">LOG(F236,2)</f>
        <v>7.79326840260319</v>
      </c>
      <c r="S236" s="1" t="n">
        <f aca="false">LOG(G236,2)</f>
        <v>8.00200823073091</v>
      </c>
      <c r="T236" s="1" t="n">
        <f aca="false">LOG(H236,2)</f>
        <v>8.1055424208083</v>
      </c>
      <c r="U236" s="1" t="n">
        <f aca="false">LOG(I236,2)</f>
        <v>7.53703664446566</v>
      </c>
    </row>
    <row r="237" customFormat="false" ht="15" hidden="false" customHeight="true" outlineLevel="0" collapsed="false">
      <c r="A237" s="0" t="s">
        <v>908</v>
      </c>
      <c r="B237" s="0" t="s">
        <v>909</v>
      </c>
      <c r="D237" s="2" t="n">
        <v>79.974</v>
      </c>
      <c r="E237" s="2" t="n">
        <v>93.602</v>
      </c>
      <c r="F237" s="2" t="n">
        <v>108.5556</v>
      </c>
      <c r="G237" s="1" t="n">
        <v>74.4891</v>
      </c>
      <c r="H237" s="1" t="n">
        <v>105.036</v>
      </c>
      <c r="I237" s="1" t="n">
        <v>75.4777</v>
      </c>
      <c r="K237" s="0" t="n">
        <v>6</v>
      </c>
      <c r="P237" s="2" t="n">
        <f aca="false">LOG(D237,2)</f>
        <v>6.32145914279023</v>
      </c>
      <c r="Q237" s="2" t="n">
        <f aca="false">LOG(E237,2)</f>
        <v>6.54846745118381</v>
      </c>
      <c r="R237" s="2" t="n">
        <f aca="false">LOG(F237,2)</f>
        <v>6.76229034118922</v>
      </c>
      <c r="S237" s="1" t="n">
        <f aca="false">LOG(G237,2)</f>
        <v>6.21895742614756</v>
      </c>
      <c r="T237" s="1" t="n">
        <f aca="false">LOG(H237,2)</f>
        <v>6.7147400711901</v>
      </c>
      <c r="U237" s="1" t="n">
        <f aca="false">LOG(I237,2)</f>
        <v>6.23797855586029</v>
      </c>
    </row>
    <row r="238" customFormat="false" ht="15" hidden="false" customHeight="true" outlineLevel="0" collapsed="false">
      <c r="A238" s="0" t="s">
        <v>911</v>
      </c>
      <c r="B238" s="0" t="s">
        <v>912</v>
      </c>
      <c r="D238" s="2" t="n">
        <v>20.9674</v>
      </c>
      <c r="E238" s="2" t="n">
        <v>12.0617</v>
      </c>
      <c r="F238" s="2" t="n">
        <v>21.1256</v>
      </c>
      <c r="G238" s="1" t="n">
        <v>19.5449</v>
      </c>
      <c r="H238" s="1" t="n">
        <v>9.99</v>
      </c>
      <c r="I238" s="1" t="n">
        <v>15.873</v>
      </c>
      <c r="K238" s="0" t="n">
        <v>6</v>
      </c>
      <c r="P238" s="2" t="n">
        <f aca="false">LOG(D238,2)</f>
        <v>4.39007607031028</v>
      </c>
      <c r="Q238" s="2" t="n">
        <f aca="false">LOG(E238,2)</f>
        <v>3.59236135276595</v>
      </c>
      <c r="R238" s="2" t="n">
        <f aca="false">LOG(F238,2)</f>
        <v>4.40092041165411</v>
      </c>
      <c r="S238" s="1" t="n">
        <f aca="false">LOG(G238,2)</f>
        <v>4.28872029809358</v>
      </c>
      <c r="T238" s="1" t="n">
        <f aca="false">LOG(H238,2)</f>
        <v>3.32048467801769</v>
      </c>
      <c r="U238" s="1" t="n">
        <f aca="false">LOG(I238,2)</f>
        <v>3.98850291846641</v>
      </c>
    </row>
    <row r="239" customFormat="false" ht="15" hidden="false" customHeight="true" outlineLevel="0" collapsed="false">
      <c r="A239" s="0" t="s">
        <v>914</v>
      </c>
      <c r="B239" s="0" t="s">
        <v>915</v>
      </c>
      <c r="D239" s="2" t="n">
        <v>296.7783</v>
      </c>
      <c r="E239" s="2" t="n">
        <v>470.0403</v>
      </c>
      <c r="F239" s="2" t="n">
        <v>420.4927</v>
      </c>
      <c r="G239" s="1" t="n">
        <v>291.3589</v>
      </c>
      <c r="H239" s="1" t="n">
        <v>338.1693</v>
      </c>
      <c r="I239" s="1" t="n">
        <v>387.9804</v>
      </c>
      <c r="K239" s="0" t="n">
        <v>6</v>
      </c>
      <c r="P239" s="2" t="n">
        <f aca="false">LOG(D239,2)</f>
        <v>8.21324179781531</v>
      </c>
      <c r="Q239" s="2" t="n">
        <f aca="false">LOG(E239,2)</f>
        <v>8.87664064468769</v>
      </c>
      <c r="R239" s="2" t="n">
        <f aca="false">LOG(F239,2)</f>
        <v>8.71593694444012</v>
      </c>
      <c r="S239" s="1" t="n">
        <f aca="false">LOG(G239,2)</f>
        <v>8.18665357044367</v>
      </c>
      <c r="T239" s="1" t="n">
        <f aca="false">LOG(H239,2)</f>
        <v>8.4016018833839</v>
      </c>
      <c r="U239" s="1" t="n">
        <f aca="false">LOG(I239,2)</f>
        <v>8.59983996193704</v>
      </c>
    </row>
    <row r="240" customFormat="false" ht="15" hidden="false" customHeight="true" outlineLevel="0" collapsed="false">
      <c r="A240" s="0" t="s">
        <v>920</v>
      </c>
      <c r="B240" s="0" t="s">
        <v>921</v>
      </c>
      <c r="D240" s="2" t="n">
        <v>13.9739</v>
      </c>
      <c r="E240" s="2" t="n">
        <v>6.4167</v>
      </c>
      <c r="F240" s="2" t="n">
        <v>16.6218</v>
      </c>
      <c r="G240" s="1" t="n">
        <v>27.1726</v>
      </c>
      <c r="H240" s="1" t="n">
        <v>46.4479</v>
      </c>
      <c r="I240" s="1" t="n">
        <v>24.7611</v>
      </c>
      <c r="K240" s="0" t="n">
        <v>6</v>
      </c>
      <c r="P240" s="2" t="n">
        <f aca="false">LOG(D240,2)</f>
        <v>3.80466281609502</v>
      </c>
      <c r="Q240" s="2" t="n">
        <f aca="false">LOG(E240,2)</f>
        <v>2.68183153447397</v>
      </c>
      <c r="R240" s="2" t="n">
        <f aca="false">LOG(F240,2)</f>
        <v>4.0550047170955</v>
      </c>
      <c r="S240" s="1" t="n">
        <f aca="false">LOG(G240,2)</f>
        <v>4.76408071078379</v>
      </c>
      <c r="T240" s="1" t="n">
        <f aca="false">LOG(H240,2)</f>
        <v>5.53754146591783</v>
      </c>
      <c r="U240" s="1" t="n">
        <f aca="false">LOG(I240,2)</f>
        <v>4.63000350189893</v>
      </c>
    </row>
    <row r="241" customFormat="false" ht="15" hidden="false" customHeight="true" outlineLevel="0" collapsed="false">
      <c r="A241" s="0" t="s">
        <v>923</v>
      </c>
      <c r="B241" s="0" t="s">
        <v>924</v>
      </c>
      <c r="D241" s="2" t="n">
        <v>23.1135</v>
      </c>
      <c r="E241" s="2" t="n">
        <v>89.8763</v>
      </c>
      <c r="F241" s="2" t="n">
        <v>92.4442</v>
      </c>
      <c r="G241" s="1" t="n">
        <v>65.0423</v>
      </c>
      <c r="H241" s="1" t="n">
        <v>66.3815</v>
      </c>
      <c r="I241" s="1" t="n">
        <v>47.2674</v>
      </c>
      <c r="K241" s="0" t="n">
        <v>6</v>
      </c>
      <c r="P241" s="2" t="n">
        <f aca="false">LOG(D241,2)</f>
        <v>4.53066383371993</v>
      </c>
      <c r="Q241" s="2" t="n">
        <f aca="false">LOG(E241,2)</f>
        <v>6.48986882819996</v>
      </c>
      <c r="R241" s="2" t="n">
        <f aca="false">LOG(F241,2)</f>
        <v>6.53051090187512</v>
      </c>
      <c r="S241" s="1" t="n">
        <f aca="false">LOG(G241,2)</f>
        <v>6.02330636921182</v>
      </c>
      <c r="T241" s="1" t="n">
        <f aca="false">LOG(H241,2)</f>
        <v>6.05270932475719</v>
      </c>
      <c r="U241" s="1" t="n">
        <f aca="false">LOG(I241,2)</f>
        <v>5.56277360459622</v>
      </c>
    </row>
    <row r="242" customFormat="false" ht="15" hidden="false" customHeight="true" outlineLevel="0" collapsed="false">
      <c r="A242" s="0" t="s">
        <v>926</v>
      </c>
      <c r="B242" s="0" t="s">
        <v>927</v>
      </c>
      <c r="D242" s="2" t="n">
        <v>17.4075</v>
      </c>
      <c r="E242" s="2" t="n">
        <v>24.2829</v>
      </c>
      <c r="F242" s="2" t="n">
        <v>31.3141</v>
      </c>
      <c r="G242" s="1" t="n">
        <v>7.1611</v>
      </c>
      <c r="H242" s="1" t="n">
        <v>9.4506</v>
      </c>
      <c r="I242" s="1" t="n">
        <v>8.6032</v>
      </c>
      <c r="K242" s="0" t="n">
        <v>6</v>
      </c>
      <c r="P242" s="2" t="n">
        <f aca="false">LOG(D242,2)</f>
        <v>4.12163711829091</v>
      </c>
      <c r="Q242" s="2" t="n">
        <f aca="false">LOG(E242,2)</f>
        <v>4.60186882149666</v>
      </c>
      <c r="R242" s="2" t="n">
        <f aca="false">LOG(F242,2)</f>
        <v>4.96874050986084</v>
      </c>
      <c r="S242" s="1" t="n">
        <f aca="false">LOG(G242,2)</f>
        <v>2.84018121355849</v>
      </c>
      <c r="T242" s="1" t="n">
        <f aca="false">LOG(H242,2)</f>
        <v>3.24040592611104</v>
      </c>
      <c r="U242" s="1" t="n">
        <f aca="false">LOG(I242,2)</f>
        <v>3.10487337672602</v>
      </c>
    </row>
    <row r="243" customFormat="false" ht="15" hidden="false" customHeight="true" outlineLevel="0" collapsed="false">
      <c r="A243" s="0" t="s">
        <v>929</v>
      </c>
      <c r="B243" s="0" t="s">
        <v>930</v>
      </c>
      <c r="D243" s="2" t="n">
        <v>16.2106</v>
      </c>
      <c r="E243" s="2" t="n">
        <v>29.4944</v>
      </c>
      <c r="F243" s="2" t="n">
        <v>21.0111</v>
      </c>
      <c r="G243" s="1" t="n">
        <v>75.7474</v>
      </c>
      <c r="H243" s="1" t="n">
        <v>22.3272</v>
      </c>
      <c r="I243" s="1" t="n">
        <v>25.1687</v>
      </c>
      <c r="K243" s="0" t="n">
        <v>6</v>
      </c>
      <c r="P243" s="2" t="n">
        <f aca="false">LOG(D243,2)</f>
        <v>4.01886558494114</v>
      </c>
      <c r="Q243" s="2" t="n">
        <f aca="false">LOG(E243,2)</f>
        <v>4.88236915583116</v>
      </c>
      <c r="R243" s="2" t="n">
        <f aca="false">LOG(F243,2)</f>
        <v>4.39307978869284</v>
      </c>
      <c r="S243" s="1" t="n">
        <f aca="false">LOG(G243,2)</f>
        <v>6.24312446437749</v>
      </c>
      <c r="T243" s="1" t="n">
        <f aca="false">LOG(H243,2)</f>
        <v>4.48073043250549</v>
      </c>
      <c r="U243" s="1" t="n">
        <f aca="false">LOG(I243,2)</f>
        <v>4.65355879601126</v>
      </c>
    </row>
    <row r="244" customFormat="false" ht="15" hidden="false" customHeight="true" outlineLevel="0" collapsed="false">
      <c r="A244" s="0" t="s">
        <v>932</v>
      </c>
      <c r="B244" s="0" t="s">
        <v>933</v>
      </c>
      <c r="D244" s="2" t="n">
        <v>4.8727</v>
      </c>
      <c r="E244" s="2" t="n">
        <v>9.6315</v>
      </c>
      <c r="F244" s="2" t="n">
        <v>16.3792</v>
      </c>
      <c r="G244" s="1" t="n">
        <v>17.6194</v>
      </c>
      <c r="H244" s="1" t="n">
        <v>16.8295</v>
      </c>
      <c r="I244" s="1" t="n">
        <v>10.261</v>
      </c>
      <c r="K244" s="0" t="n">
        <v>6</v>
      </c>
      <c r="P244" s="2" t="n">
        <f aca="false">LOG(D244,2)</f>
        <v>2.28472140212484</v>
      </c>
      <c r="Q244" s="2" t="n">
        <f aca="false">LOG(E244,2)</f>
        <v>3.2677604994228</v>
      </c>
      <c r="R244" s="2" t="n">
        <f aca="false">LOG(F244,2)</f>
        <v>4.0337929888493</v>
      </c>
      <c r="S244" s="1" t="n">
        <f aca="false">LOG(G244,2)</f>
        <v>4.13909289134983</v>
      </c>
      <c r="T244" s="1" t="n">
        <f aca="false">LOG(H244,2)</f>
        <v>4.0729204101033</v>
      </c>
      <c r="U244" s="1" t="n">
        <f aca="false">LOG(I244,2)</f>
        <v>3.35909943253201</v>
      </c>
    </row>
    <row r="245" customFormat="false" ht="15" hidden="false" customHeight="true" outlineLevel="0" collapsed="false">
      <c r="A245" s="0" t="s">
        <v>935</v>
      </c>
      <c r="B245" s="0" t="s">
        <v>936</v>
      </c>
      <c r="D245" s="2" t="n">
        <v>72.3677</v>
      </c>
      <c r="E245" s="2" t="n">
        <v>87.7994</v>
      </c>
      <c r="F245" s="2" t="n">
        <v>76.5714</v>
      </c>
      <c r="G245" s="1" t="n">
        <v>29.344</v>
      </c>
      <c r="H245" s="1" t="n">
        <v>36.9748</v>
      </c>
      <c r="I245" s="1" t="n">
        <v>27.5957</v>
      </c>
      <c r="K245" s="0" t="n">
        <v>6</v>
      </c>
      <c r="P245" s="2" t="n">
        <f aca="false">LOG(D245,2)</f>
        <v>6.17727401529542</v>
      </c>
      <c r="Q245" s="2" t="n">
        <f aca="false">LOG(E245,2)</f>
        <v>6.45613917565048</v>
      </c>
      <c r="R245" s="2" t="n">
        <f aca="false">LOG(F245,2)</f>
        <v>6.25873373008102</v>
      </c>
      <c r="S245" s="1" t="n">
        <f aca="false">LOG(G245,2)</f>
        <v>4.87499363893297</v>
      </c>
      <c r="T245" s="1" t="n">
        <f aca="false">LOG(H245,2)</f>
        <v>5.20847043856631</v>
      </c>
      <c r="U245" s="1" t="n">
        <f aca="false">LOG(I245,2)</f>
        <v>4.78637157667426</v>
      </c>
    </row>
    <row r="246" customFormat="false" ht="15" hidden="false" customHeight="true" outlineLevel="0" collapsed="false">
      <c r="A246" s="0" t="s">
        <v>938</v>
      </c>
      <c r="B246" s="0" t="s">
        <v>939</v>
      </c>
      <c r="D246" s="2" t="n">
        <v>56.2347</v>
      </c>
      <c r="E246" s="2" t="n">
        <v>75.8981</v>
      </c>
      <c r="F246" s="2" t="n">
        <v>88.9096</v>
      </c>
      <c r="G246" s="1" t="n">
        <v>66.0286</v>
      </c>
      <c r="H246" s="1" t="n">
        <v>70.6451</v>
      </c>
      <c r="I246" s="1" t="n">
        <v>46.8258</v>
      </c>
      <c r="K246" s="0" t="n">
        <v>6</v>
      </c>
      <c r="P246" s="2" t="n">
        <f aca="false">LOG(D246,2)</f>
        <v>5.81338872478806</v>
      </c>
      <c r="Q246" s="2" t="n">
        <f aca="false">LOG(E246,2)</f>
        <v>6.24599186518044</v>
      </c>
      <c r="R246" s="2" t="n">
        <f aca="false">LOG(F246,2)</f>
        <v>6.47426729712179</v>
      </c>
      <c r="S246" s="1" t="n">
        <f aca="false">LOG(G246,2)</f>
        <v>6.04501915179559</v>
      </c>
      <c r="T246" s="1" t="n">
        <f aca="false">LOG(H246,2)</f>
        <v>6.14251759244789</v>
      </c>
      <c r="U246" s="1" t="n">
        <f aca="false">LOG(I246,2)</f>
        <v>5.549231737432</v>
      </c>
    </row>
    <row r="247" customFormat="false" ht="15" hidden="false" customHeight="true" outlineLevel="0" collapsed="false">
      <c r="A247" s="0" t="s">
        <v>941</v>
      </c>
      <c r="B247" s="0" t="s">
        <v>942</v>
      </c>
      <c r="D247" s="2" t="n">
        <v>176.1474</v>
      </c>
      <c r="E247" s="2" t="n">
        <v>432.4406</v>
      </c>
      <c r="F247" s="2" t="n">
        <v>390.5298</v>
      </c>
      <c r="G247" s="1" t="n">
        <v>262.6011</v>
      </c>
      <c r="H247" s="1" t="n">
        <v>284.7658</v>
      </c>
      <c r="I247" s="1" t="n">
        <v>299.6702</v>
      </c>
      <c r="K247" s="0" t="n">
        <v>6</v>
      </c>
      <c r="P247" s="2" t="n">
        <f aca="false">LOG(D247,2)</f>
        <v>7.4606393700587</v>
      </c>
      <c r="Q247" s="2" t="n">
        <f aca="false">LOG(E247,2)</f>
        <v>8.75635816767839</v>
      </c>
      <c r="R247" s="2" t="n">
        <f aca="false">LOG(F247,2)</f>
        <v>8.60928882949122</v>
      </c>
      <c r="S247" s="1" t="n">
        <f aca="false">LOG(G247,2)</f>
        <v>8.03672914926989</v>
      </c>
      <c r="T247" s="1" t="n">
        <f aca="false">LOG(H247,2)</f>
        <v>8.15363208069587</v>
      </c>
      <c r="U247" s="1" t="n">
        <f aca="false">LOG(I247,2)</f>
        <v>8.22723181533531</v>
      </c>
    </row>
    <row r="248" customFormat="false" ht="15" hidden="false" customHeight="true" outlineLevel="0" collapsed="false">
      <c r="A248" s="0" t="s">
        <v>950</v>
      </c>
      <c r="B248" s="0" t="s">
        <v>951</v>
      </c>
      <c r="D248" s="2" t="n">
        <v>48.0453</v>
      </c>
      <c r="E248" s="2" t="n">
        <v>35.4032</v>
      </c>
      <c r="F248" s="2" t="n">
        <v>52.1247</v>
      </c>
      <c r="G248" s="1" t="n">
        <v>18.0011</v>
      </c>
      <c r="H248" s="1" t="n">
        <v>26.4558</v>
      </c>
      <c r="I248" s="1" t="n">
        <v>29.2819</v>
      </c>
      <c r="K248" s="0" t="n">
        <v>6</v>
      </c>
      <c r="P248" s="2" t="n">
        <f aca="false">LOG(D248,2)</f>
        <v>5.58632340209162</v>
      </c>
      <c r="Q248" s="2" t="n">
        <f aca="false">LOG(E248,2)</f>
        <v>5.14580786241265</v>
      </c>
      <c r="R248" s="2" t="n">
        <f aca="false">LOG(F248,2)</f>
        <v>5.70389527013996</v>
      </c>
      <c r="S248" s="1" t="n">
        <f aca="false">LOG(G248,2)</f>
        <v>4.17001316344544</v>
      </c>
      <c r="T248" s="1" t="n">
        <f aca="false">LOG(H248,2)</f>
        <v>4.72551213911465</v>
      </c>
      <c r="U248" s="1" t="n">
        <f aca="false">LOG(I248,2)</f>
        <v>4.87193726297806</v>
      </c>
    </row>
    <row r="249" customFormat="false" ht="15" hidden="false" customHeight="true" outlineLevel="0" collapsed="false">
      <c r="A249" s="0" t="s">
        <v>953</v>
      </c>
      <c r="B249" s="0" t="s">
        <v>954</v>
      </c>
      <c r="D249" s="2" t="n">
        <v>132.4464</v>
      </c>
      <c r="E249" s="2" t="n">
        <v>189.5913</v>
      </c>
      <c r="F249" s="2" t="n">
        <v>193.143</v>
      </c>
      <c r="G249" s="1" t="n">
        <v>124.0536</v>
      </c>
      <c r="H249" s="1" t="n">
        <v>127.5653</v>
      </c>
      <c r="I249" s="1" t="n">
        <v>97.1348</v>
      </c>
      <c r="K249" s="0" t="n">
        <v>6</v>
      </c>
      <c r="P249" s="2" t="n">
        <f aca="false">LOG(D249,2)</f>
        <v>7.04926482040011</v>
      </c>
      <c r="Q249" s="2" t="n">
        <f aca="false">LOG(E249,2)</f>
        <v>7.56674895287781</v>
      </c>
      <c r="R249" s="2" t="n">
        <f aca="false">LOG(F249,2)</f>
        <v>7.59352558130632</v>
      </c>
      <c r="S249" s="1" t="n">
        <f aca="false">LOG(G249,2)</f>
        <v>6.95481979221012</v>
      </c>
      <c r="T249" s="1" t="n">
        <f aca="false">LOG(H249,2)</f>
        <v>6.99509213387667</v>
      </c>
      <c r="U249" s="1" t="n">
        <f aca="false">LOG(I249,2)</f>
        <v>6.60191635029352</v>
      </c>
    </row>
    <row r="250" customFormat="false" ht="15" hidden="false" customHeight="true" outlineLevel="0" collapsed="false">
      <c r="A250" s="0" t="s">
        <v>956</v>
      </c>
      <c r="B250" s="0" t="s">
        <v>957</v>
      </c>
      <c r="D250" s="2" t="n">
        <v>38.6468</v>
      </c>
      <c r="E250" s="2" t="n">
        <v>64.9709</v>
      </c>
      <c r="F250" s="2" t="n">
        <v>70.1129</v>
      </c>
      <c r="G250" s="1" t="n">
        <v>53.0286</v>
      </c>
      <c r="H250" s="1" t="n">
        <v>66.7631</v>
      </c>
      <c r="I250" s="1" t="n">
        <v>85.5678</v>
      </c>
      <c r="K250" s="0" t="n">
        <v>6</v>
      </c>
      <c r="P250" s="2" t="n">
        <f aca="false">LOG(D250,2)</f>
        <v>5.27227705715504</v>
      </c>
      <c r="Q250" s="2" t="n">
        <f aca="false">LOG(E250,2)</f>
        <v>6.02172178493461</v>
      </c>
      <c r="R250" s="2" t="n">
        <f aca="false">LOG(F250,2)</f>
        <v>6.13160800351463</v>
      </c>
      <c r="S250" s="1" t="n">
        <f aca="false">LOG(G250,2)</f>
        <v>5.72869875549653</v>
      </c>
      <c r="T250" s="1" t="n">
        <f aca="false">LOG(H250,2)</f>
        <v>6.0609790395638</v>
      </c>
      <c r="U250" s="1" t="n">
        <f aca="false">LOG(I250,2)</f>
        <v>6.41899609338394</v>
      </c>
    </row>
    <row r="251" customFormat="false" ht="15" hidden="false" customHeight="true" outlineLevel="0" collapsed="false">
      <c r="A251" s="0" t="s">
        <v>962</v>
      </c>
      <c r="B251" s="0" t="s">
        <v>963</v>
      </c>
      <c r="D251" s="2" t="n">
        <v>41.5512</v>
      </c>
      <c r="E251" s="2" t="n">
        <v>36.6181</v>
      </c>
      <c r="F251" s="2" t="n">
        <v>22.541</v>
      </c>
      <c r="G251" s="1" t="n">
        <v>20.4366</v>
      </c>
      <c r="H251" s="1" t="n">
        <v>27.2214</v>
      </c>
      <c r="I251" s="1" t="n">
        <v>30.4882</v>
      </c>
      <c r="K251" s="0" t="n">
        <v>6</v>
      </c>
      <c r="P251" s="2" t="n">
        <f aca="false">LOG(D251,2)</f>
        <v>5.37681823756408</v>
      </c>
      <c r="Q251" s="2" t="n">
        <f aca="false">LOG(E251,2)</f>
        <v>5.19448503097918</v>
      </c>
      <c r="R251" s="2" t="n">
        <f aca="false">LOG(F251,2)</f>
        <v>4.49447961496887</v>
      </c>
      <c r="S251" s="1" t="n">
        <f aca="false">LOG(G251,2)</f>
        <v>4.35308329257445</v>
      </c>
      <c r="T251" s="1" t="n">
        <f aca="false">LOG(H251,2)</f>
        <v>4.76666936162338</v>
      </c>
      <c r="U251" s="1" t="n">
        <f aca="false">LOG(I251,2)</f>
        <v>4.93017907213794</v>
      </c>
    </row>
    <row r="252" customFormat="false" ht="15" hidden="false" customHeight="true" outlineLevel="0" collapsed="false">
      <c r="A252" s="0" t="s">
        <v>965</v>
      </c>
      <c r="B252" s="0" t="s">
        <v>966</v>
      </c>
      <c r="D252" s="2" t="n">
        <v>41.0352</v>
      </c>
      <c r="E252" s="2" t="n">
        <v>53.0277</v>
      </c>
      <c r="F252" s="2" t="n">
        <v>87.1317</v>
      </c>
      <c r="G252" s="1" t="n">
        <v>68.9669</v>
      </c>
      <c r="H252" s="1" t="n">
        <v>74.2704</v>
      </c>
      <c r="I252" s="1" t="n">
        <v>48.7696</v>
      </c>
      <c r="K252" s="0" t="n">
        <v>6</v>
      </c>
      <c r="P252" s="2" t="n">
        <f aca="false">LOG(D252,2)</f>
        <v>5.35879007970185</v>
      </c>
      <c r="Q252" s="2" t="n">
        <f aca="false">LOG(E252,2)</f>
        <v>5.72867426990658</v>
      </c>
      <c r="R252" s="2" t="n">
        <f aca="false">LOG(F252,2)</f>
        <v>6.44512578630031</v>
      </c>
      <c r="S252" s="1" t="n">
        <f aca="false">LOG(G252,2)</f>
        <v>6.10783221528011</v>
      </c>
      <c r="T252" s="1" t="n">
        <f aca="false">LOG(H252,2)</f>
        <v>6.21471544317829</v>
      </c>
      <c r="U252" s="1" t="n">
        <f aca="false">LOG(I252,2)</f>
        <v>5.60791023456927</v>
      </c>
    </row>
    <row r="253" customFormat="false" ht="15" hidden="false" customHeight="true" outlineLevel="0" collapsed="false">
      <c r="A253" s="0" t="s">
        <v>968</v>
      </c>
      <c r="B253" s="0" t="s">
        <v>969</v>
      </c>
      <c r="D253" s="2" t="n">
        <v>80.0011</v>
      </c>
      <c r="E253" s="2" t="n">
        <v>128.4695</v>
      </c>
      <c r="F253" s="2" t="n">
        <v>131.6755</v>
      </c>
      <c r="G253" s="1" t="n">
        <v>100.8411</v>
      </c>
      <c r="H253" s="1" t="n">
        <v>99.3481</v>
      </c>
      <c r="I253" s="1" t="n">
        <v>95.1911</v>
      </c>
      <c r="K253" s="0" t="n">
        <v>6</v>
      </c>
      <c r="P253" s="2" t="n">
        <f aca="false">LOG(D253,2)</f>
        <v>6.3219479318078</v>
      </c>
      <c r="Q253" s="2" t="n">
        <f aca="false">LOG(E253,2)</f>
        <v>7.00528207898668</v>
      </c>
      <c r="R253" s="2" t="n">
        <f aca="false">LOG(F253,2)</f>
        <v>7.04084312749823</v>
      </c>
      <c r="S253" s="1" t="n">
        <f aca="false">LOG(G253,2)</f>
        <v>6.65593995044884</v>
      </c>
      <c r="T253" s="1" t="n">
        <f aca="false">LOG(H253,2)</f>
        <v>6.63442047155417</v>
      </c>
      <c r="U253" s="1" t="n">
        <f aca="false">LOG(I253,2)</f>
        <v>6.5727547883146</v>
      </c>
    </row>
    <row r="254" customFormat="false" ht="15" hidden="false" customHeight="true" outlineLevel="0" collapsed="false">
      <c r="A254" s="0" t="s">
        <v>971</v>
      </c>
      <c r="B254" s="0" t="s">
        <v>972</v>
      </c>
      <c r="D254" s="2" t="n">
        <v>4.0341</v>
      </c>
      <c r="E254" s="2" t="n">
        <v>11.8579</v>
      </c>
      <c r="F254" s="2" t="n">
        <v>13.0978</v>
      </c>
      <c r="G254" s="1" t="n">
        <v>18.6971</v>
      </c>
      <c r="H254" s="1" t="n">
        <v>28.7579</v>
      </c>
      <c r="I254" s="1" t="n">
        <v>8.5032</v>
      </c>
      <c r="K254" s="0" t="n">
        <v>6</v>
      </c>
      <c r="P254" s="2" t="n">
        <f aca="false">LOG(D254,2)</f>
        <v>2.01224684689484</v>
      </c>
      <c r="Q254" s="2" t="n">
        <f aca="false">LOG(E254,2)</f>
        <v>3.56777663024834</v>
      </c>
      <c r="R254" s="2" t="n">
        <f aca="false">LOG(F254,2)</f>
        <v>3.71125260163994</v>
      </c>
      <c r="S254" s="1" t="n">
        <f aca="false">LOG(G254,2)</f>
        <v>4.22474261419463</v>
      </c>
      <c r="T254" s="1" t="n">
        <f aca="false">LOG(H254,2)</f>
        <v>4.84588642399555</v>
      </c>
      <c r="U254" s="1" t="n">
        <f aca="false">LOG(I254,2)</f>
        <v>3.08800587129002</v>
      </c>
    </row>
    <row r="255" customFormat="false" ht="15" hidden="false" customHeight="true" outlineLevel="0" collapsed="false">
      <c r="A255" s="0" t="s">
        <v>974</v>
      </c>
      <c r="B255" s="0" t="s">
        <v>975</v>
      </c>
      <c r="D255" s="2" t="n">
        <v>45.812</v>
      </c>
      <c r="E255" s="2" t="n">
        <v>50.4092</v>
      </c>
      <c r="F255" s="2" t="n">
        <v>47.7816</v>
      </c>
      <c r="G255" s="1" t="n">
        <v>43.0754</v>
      </c>
      <c r="H255" s="1" t="n">
        <v>40.4064</v>
      </c>
      <c r="I255" s="1" t="n">
        <v>39.2284</v>
      </c>
      <c r="K255" s="0" t="n">
        <v>6</v>
      </c>
      <c r="P255" s="2" t="n">
        <f aca="false">LOG(D255,2)</f>
        <v>5.51765364239942</v>
      </c>
      <c r="Q255" s="2" t="n">
        <f aca="false">LOG(E255,2)</f>
        <v>5.65561515367441</v>
      </c>
      <c r="R255" s="2" t="n">
        <f aca="false">LOG(F255,2)</f>
        <v>5.57838325913404</v>
      </c>
      <c r="S255" s="1" t="n">
        <f aca="false">LOG(G255,2)</f>
        <v>5.42879228832742</v>
      </c>
      <c r="T255" s="1" t="n">
        <f aca="false">LOG(H255,2)</f>
        <v>5.33651191551276</v>
      </c>
      <c r="U255" s="1" t="n">
        <f aca="false">LOG(I255,2)</f>
        <v>5.29382658862154</v>
      </c>
    </row>
    <row r="256" customFormat="false" ht="15" hidden="false" customHeight="true" outlineLevel="0" collapsed="false">
      <c r="A256" s="0" t="s">
        <v>977</v>
      </c>
      <c r="B256" s="0" t="s">
        <v>978</v>
      </c>
      <c r="D256" s="2" t="n">
        <v>43.611</v>
      </c>
      <c r="E256" s="2" t="n">
        <v>55.2212</v>
      </c>
      <c r="F256" s="2" t="n">
        <v>49.6571</v>
      </c>
      <c r="G256" s="1" t="n">
        <v>36.9726</v>
      </c>
      <c r="H256" s="1" t="n">
        <v>38.748</v>
      </c>
      <c r="I256" s="1" t="n">
        <v>42.0295</v>
      </c>
      <c r="K256" s="0" t="n">
        <v>6</v>
      </c>
      <c r="P256" s="2" t="n">
        <f aca="false">LOG(D256,2)</f>
        <v>5.44662016667584</v>
      </c>
      <c r="Q256" s="2" t="n">
        <f aca="false">LOG(E256,2)</f>
        <v>5.7871503340491</v>
      </c>
      <c r="R256" s="2" t="n">
        <f aca="false">LOG(F256,2)</f>
        <v>5.63392810473509</v>
      </c>
      <c r="S256" s="1" t="n">
        <f aca="false">LOG(G256,2)</f>
        <v>5.20838459568094</v>
      </c>
      <c r="T256" s="1" t="n">
        <f aca="false">LOG(H256,2)</f>
        <v>5.27604994167305</v>
      </c>
      <c r="U256" s="1" t="n">
        <f aca="false">LOG(I256,2)</f>
        <v>5.39333038859326</v>
      </c>
    </row>
    <row r="257" customFormat="false" ht="15" hidden="false" customHeight="true" outlineLevel="0" collapsed="false">
      <c r="A257" s="0" t="s">
        <v>980</v>
      </c>
      <c r="B257" s="0" t="s">
        <v>981</v>
      </c>
      <c r="D257" s="2" t="n">
        <v>40.2542</v>
      </c>
      <c r="E257" s="2" t="n">
        <v>68.125</v>
      </c>
      <c r="F257" s="2" t="n">
        <v>89.4134</v>
      </c>
      <c r="G257" s="1" t="n">
        <v>44.688</v>
      </c>
      <c r="H257" s="1" t="n">
        <v>38.2932</v>
      </c>
      <c r="I257" s="1" t="n">
        <v>36.028</v>
      </c>
      <c r="K257" s="0" t="n">
        <v>6</v>
      </c>
      <c r="P257" s="2" t="n">
        <f aca="false">LOG(D257,2)</f>
        <v>5.33106741235202</v>
      </c>
      <c r="Q257" s="2" t="n">
        <f aca="false">LOG(E257,2)</f>
        <v>6.09011241966429</v>
      </c>
      <c r="R257" s="2" t="n">
        <f aca="false">LOG(F257,2)</f>
        <v>6.4824191529723</v>
      </c>
      <c r="S257" s="1" t="n">
        <f aca="false">LOG(G257,2)</f>
        <v>5.48181557361786</v>
      </c>
      <c r="T257" s="1" t="n">
        <f aca="false">LOG(H257,2)</f>
        <v>5.259016320007</v>
      </c>
      <c r="U257" s="1" t="n">
        <f aca="false">LOG(I257,2)</f>
        <v>5.17104666144064</v>
      </c>
    </row>
    <row r="258" customFormat="false" ht="15" hidden="false" customHeight="true" outlineLevel="0" collapsed="false">
      <c r="A258" s="0" t="s">
        <v>983</v>
      </c>
      <c r="B258" s="0" t="s">
        <v>984</v>
      </c>
      <c r="D258" s="2" t="n">
        <v>30.7354</v>
      </c>
      <c r="E258" s="2" t="n">
        <v>112.2544</v>
      </c>
      <c r="F258" s="2" t="n">
        <v>114.8413</v>
      </c>
      <c r="G258" s="1" t="n">
        <v>96.8832</v>
      </c>
      <c r="H258" s="1" t="n">
        <v>107.3092</v>
      </c>
      <c r="I258" s="1" t="n">
        <v>111.9363</v>
      </c>
      <c r="K258" s="0" t="n">
        <v>6</v>
      </c>
      <c r="P258" s="2" t="n">
        <f aca="false">LOG(D258,2)</f>
        <v>4.94182935575925</v>
      </c>
      <c r="Q258" s="2" t="n">
        <f aca="false">LOG(E258,2)</f>
        <v>6.81062818470793</v>
      </c>
      <c r="R258" s="2" t="n">
        <f aca="false">LOG(F258,2)</f>
        <v>6.84349775678859</v>
      </c>
      <c r="S258" s="1" t="n">
        <f aca="false">LOG(G258,2)</f>
        <v>6.59817461214801</v>
      </c>
      <c r="T258" s="1" t="n">
        <f aca="false">LOG(H258,2)</f>
        <v>6.74562995855693</v>
      </c>
      <c r="U258" s="1" t="n">
        <f aca="false">LOG(I258,2)</f>
        <v>6.80653415582557</v>
      </c>
    </row>
    <row r="259" customFormat="false" ht="15" hidden="false" customHeight="true" outlineLevel="0" collapsed="false">
      <c r="A259" s="0" t="s">
        <v>986</v>
      </c>
      <c r="B259" s="0" t="s">
        <v>987</v>
      </c>
      <c r="D259" s="2" t="n">
        <v>319.5683</v>
      </c>
      <c r="E259" s="2" t="n">
        <v>433.9264</v>
      </c>
      <c r="F259" s="2" t="n">
        <v>482.8559</v>
      </c>
      <c r="G259" s="1" t="n">
        <v>339.2457</v>
      </c>
      <c r="H259" s="1" t="n">
        <v>344.597</v>
      </c>
      <c r="I259" s="1" t="n">
        <v>336.2876</v>
      </c>
      <c r="K259" s="0" t="n">
        <v>6</v>
      </c>
      <c r="P259" s="2" t="n">
        <f aca="false">LOG(D259,2)</f>
        <v>8.31998049509626</v>
      </c>
      <c r="Q259" s="2" t="n">
        <f aca="false">LOG(E259,2)</f>
        <v>8.76130655189262</v>
      </c>
      <c r="R259" s="2" t="n">
        <f aca="false">LOG(F259,2)</f>
        <v>8.91544889566135</v>
      </c>
      <c r="S259" s="1" t="n">
        <f aca="false">LOG(G259,2)</f>
        <v>8.40618671911674</v>
      </c>
      <c r="T259" s="1" t="n">
        <f aca="false">LOG(H259,2)</f>
        <v>8.42876633154663</v>
      </c>
      <c r="U259" s="1" t="n">
        <f aca="false">LOG(I259,2)</f>
        <v>8.39355177283689</v>
      </c>
    </row>
    <row r="260" customFormat="false" ht="15" hidden="false" customHeight="true" outlineLevel="0" collapsed="false">
      <c r="A260" s="0" t="s">
        <v>989</v>
      </c>
      <c r="B260" s="0" t="s">
        <v>990</v>
      </c>
      <c r="D260" s="2" t="n">
        <v>27.1328</v>
      </c>
      <c r="E260" s="2" t="n">
        <v>42.503</v>
      </c>
      <c r="F260" s="2" t="n">
        <v>26.5298</v>
      </c>
      <c r="G260" s="1" t="n">
        <v>42.7897</v>
      </c>
      <c r="H260" s="1" t="n">
        <v>51.0966</v>
      </c>
      <c r="I260" s="1" t="n">
        <v>35.7015</v>
      </c>
      <c r="K260" s="0" t="n">
        <v>6</v>
      </c>
      <c r="P260" s="2" t="n">
        <f aca="false">LOG(D260,2)</f>
        <v>4.76196603073695</v>
      </c>
      <c r="Q260" s="2" t="n">
        <f aca="false">LOG(E260,2)</f>
        <v>5.40949276984062</v>
      </c>
      <c r="R260" s="2" t="n">
        <f aca="false">LOG(F260,2)</f>
        <v>4.72954189446092</v>
      </c>
      <c r="S260" s="1" t="n">
        <f aca="false">LOG(G260,2)</f>
        <v>5.41919165910164</v>
      </c>
      <c r="T260" s="1" t="n">
        <f aca="false">LOG(H260,2)</f>
        <v>5.6751553914058</v>
      </c>
      <c r="U260" s="1" t="n">
        <f aca="false">LOG(I260,2)</f>
        <v>5.15791278530699</v>
      </c>
    </row>
    <row r="261" customFormat="false" ht="15" hidden="false" customHeight="true" outlineLevel="0" collapsed="false">
      <c r="A261" s="0" t="s">
        <v>992</v>
      </c>
      <c r="B261" s="0" t="s">
        <v>993</v>
      </c>
      <c r="D261" s="2" t="n">
        <v>108.0587</v>
      </c>
      <c r="E261" s="2" t="n">
        <v>126.2984</v>
      </c>
      <c r="F261" s="2" t="n">
        <v>130.4925</v>
      </c>
      <c r="G261" s="1" t="n">
        <v>101.0549</v>
      </c>
      <c r="H261" s="1" t="n">
        <v>113.0286</v>
      </c>
      <c r="I261" s="1" t="n">
        <v>82.81</v>
      </c>
      <c r="K261" s="0" t="n">
        <v>6</v>
      </c>
      <c r="P261" s="2" t="n">
        <f aca="false">LOG(D261,2)</f>
        <v>6.75567142061696</v>
      </c>
      <c r="Q261" s="2" t="n">
        <f aca="false">LOG(E261,2)</f>
        <v>6.98069255236269</v>
      </c>
      <c r="R261" s="2" t="n">
        <f aca="false">LOG(F261,2)</f>
        <v>7.02782308067912</v>
      </c>
      <c r="S261" s="1" t="n">
        <f aca="false">LOG(G261,2)</f>
        <v>6.6589954672995</v>
      </c>
      <c r="T261" s="1" t="n">
        <f aca="false">LOG(H261,2)</f>
        <v>6.8205440584994</v>
      </c>
      <c r="U261" s="1" t="n">
        <f aca="false">LOG(I261,2)</f>
        <v>6.37173309062267</v>
      </c>
    </row>
    <row r="262" customFormat="false" ht="15" hidden="false" customHeight="true" outlineLevel="0" collapsed="false">
      <c r="A262" s="0" t="s">
        <v>995</v>
      </c>
      <c r="B262" s="0" t="s">
        <v>996</v>
      </c>
      <c r="D262" s="2" t="n">
        <v>179.3621</v>
      </c>
      <c r="E262" s="2" t="n">
        <v>409.9337</v>
      </c>
      <c r="F262" s="2" t="n">
        <v>412.6784</v>
      </c>
      <c r="G262" s="1" t="n">
        <v>288.7029</v>
      </c>
      <c r="H262" s="1" t="n">
        <v>310.4695</v>
      </c>
      <c r="I262" s="1" t="n">
        <v>329.5766</v>
      </c>
      <c r="K262" s="0" t="n">
        <v>6</v>
      </c>
      <c r="P262" s="2" t="n">
        <f aca="false">LOG(D262,2)</f>
        <v>7.48673126443263</v>
      </c>
      <c r="Q262" s="2" t="n">
        <f aca="false">LOG(E262,2)</f>
        <v>8.6792467862963</v>
      </c>
      <c r="R262" s="2" t="n">
        <f aca="false">LOG(F262,2)</f>
        <v>8.68887411799513</v>
      </c>
      <c r="S262" s="1" t="n">
        <f aca="false">LOG(G262,2)</f>
        <v>8.17344178919</v>
      </c>
      <c r="T262" s="1" t="n">
        <f aca="false">LOG(H262,2)</f>
        <v>8.27830773725421</v>
      </c>
      <c r="U262" s="1" t="n">
        <f aca="false">LOG(I262,2)</f>
        <v>8.36447000431534</v>
      </c>
    </row>
    <row r="263" customFormat="false" ht="15" hidden="false" customHeight="true" outlineLevel="0" collapsed="false">
      <c r="A263" s="0" t="s">
        <v>998</v>
      </c>
      <c r="B263" s="0" t="s">
        <v>999</v>
      </c>
      <c r="D263" s="2" t="n">
        <v>29.2449</v>
      </c>
      <c r="E263" s="2" t="n">
        <v>51.0706</v>
      </c>
      <c r="F263" s="2" t="n">
        <v>56.4513</v>
      </c>
      <c r="G263" s="1" t="n">
        <v>12.8023</v>
      </c>
      <c r="H263" s="1" t="n">
        <v>19.8351</v>
      </c>
      <c r="I263" s="1" t="n">
        <v>24.0084</v>
      </c>
      <c r="K263" s="0" t="n">
        <v>6</v>
      </c>
      <c r="P263" s="2" t="n">
        <f aca="false">LOG(D263,2)</f>
        <v>4.87011315082349</v>
      </c>
      <c r="Q263" s="2" t="n">
        <f aca="false">LOG(E263,2)</f>
        <v>5.67442110345678</v>
      </c>
      <c r="R263" s="2" t="n">
        <f aca="false">LOG(F263,2)</f>
        <v>5.81893489965814</v>
      </c>
      <c r="S263" s="1" t="n">
        <f aca="false">LOG(G263,2)</f>
        <v>3.67833111609001</v>
      </c>
      <c r="T263" s="1" t="n">
        <f aca="false">LOG(H263,2)</f>
        <v>4.30998376583365</v>
      </c>
      <c r="U263" s="1" t="n">
        <f aca="false">LOG(I263,2)</f>
        <v>4.58546735564101</v>
      </c>
    </row>
    <row r="264" customFormat="false" ht="15" hidden="false" customHeight="true" outlineLevel="0" collapsed="false">
      <c r="A264" s="0" t="s">
        <v>1001</v>
      </c>
      <c r="B264" s="0" t="s">
        <v>1002</v>
      </c>
      <c r="D264" s="2" t="n">
        <v>205.9972</v>
      </c>
      <c r="E264" s="2" t="n">
        <v>438.9254</v>
      </c>
      <c r="F264" s="2" t="n">
        <v>405.8545</v>
      </c>
      <c r="G264" s="1" t="n">
        <v>386.9954</v>
      </c>
      <c r="H264" s="1" t="n">
        <v>323.0612</v>
      </c>
      <c r="I264" s="1" t="n">
        <v>314.5472</v>
      </c>
      <c r="K264" s="0" t="n">
        <v>6</v>
      </c>
      <c r="P264" s="2" t="n">
        <f aca="false">LOG(D264,2)</f>
        <v>7.68648091760279</v>
      </c>
      <c r="Q264" s="2" t="n">
        <f aca="false">LOG(E264,2)</f>
        <v>8.7778319491355</v>
      </c>
      <c r="R264" s="2" t="n">
        <f aca="false">LOG(F264,2)</f>
        <v>8.66481879957187</v>
      </c>
      <c r="S264" s="1" t="n">
        <f aca="false">LOG(G264,2)</f>
        <v>8.59617260772935</v>
      </c>
      <c r="T264" s="1" t="n">
        <f aca="false">LOG(H264,2)</f>
        <v>8.33566368154521</v>
      </c>
      <c r="U264" s="1" t="n">
        <f aca="false">LOG(I264,2)</f>
        <v>8.29713270957116</v>
      </c>
    </row>
    <row r="265" customFormat="false" ht="15" hidden="false" customHeight="true" outlineLevel="0" collapsed="false">
      <c r="A265" s="0" t="s">
        <v>1004</v>
      </c>
      <c r="B265" s="0" t="s">
        <v>1005</v>
      </c>
      <c r="D265" s="2" t="n">
        <v>13.894</v>
      </c>
      <c r="E265" s="2" t="n">
        <v>34.4218</v>
      </c>
      <c r="F265" s="2" t="n">
        <v>53.2741</v>
      </c>
      <c r="G265" s="1" t="n">
        <v>30.2979</v>
      </c>
      <c r="H265" s="1" t="n">
        <v>27.2983</v>
      </c>
      <c r="I265" s="1" t="n">
        <v>13.628</v>
      </c>
      <c r="K265" s="0" t="n">
        <v>6</v>
      </c>
      <c r="P265" s="2" t="n">
        <f aca="false">LOG(D265,2)</f>
        <v>3.79639009733101</v>
      </c>
      <c r="Q265" s="2" t="n">
        <f aca="false">LOG(E265,2)</f>
        <v>5.10525063628566</v>
      </c>
      <c r="R265" s="2" t="n">
        <f aca="false">LOG(F265,2)</f>
        <v>5.73536241055364</v>
      </c>
      <c r="S265" s="1" t="n">
        <f aca="false">LOG(G265,2)</f>
        <v>4.92114589635526</v>
      </c>
      <c r="T265" s="1" t="n">
        <f aca="false">LOG(H265,2)</f>
        <v>4.77073920508249</v>
      </c>
      <c r="U265" s="1" t="n">
        <f aca="false">LOG(I265,2)</f>
        <v>3.76850194743426</v>
      </c>
    </row>
    <row r="266" customFormat="false" ht="15" hidden="false" customHeight="true" outlineLevel="0" collapsed="false">
      <c r="A266" s="0" t="s">
        <v>1007</v>
      </c>
      <c r="B266" s="0" t="s">
        <v>1008</v>
      </c>
      <c r="D266" s="2" t="n">
        <v>4.9116</v>
      </c>
      <c r="E266" s="2" t="n">
        <v>14.7876</v>
      </c>
      <c r="F266" s="2" t="n">
        <v>10.612</v>
      </c>
      <c r="G266" s="1" t="n">
        <v>4.314</v>
      </c>
      <c r="H266" s="1" t="n">
        <v>0.5645</v>
      </c>
      <c r="I266" s="1" t="n">
        <v>9.4743</v>
      </c>
      <c r="K266" s="0" t="n">
        <v>6</v>
      </c>
      <c r="P266" s="2" t="n">
        <f aca="false">LOG(D266,2)</f>
        <v>2.29619307261479</v>
      </c>
      <c r="Q266" s="2" t="n">
        <f aca="false">LOG(E266,2)</f>
        <v>3.88631601959892</v>
      </c>
      <c r="R266" s="2" t="n">
        <f aca="false">LOG(F266,2)</f>
        <v>3.40762467556661</v>
      </c>
      <c r="S266" s="1" t="n">
        <f aca="false">LOG(G266,2)</f>
        <v>2.10902617649837</v>
      </c>
      <c r="T266" s="1" t="n">
        <f aca="false">LOG(H266,2)</f>
        <v>-0.824954513889086</v>
      </c>
      <c r="U266" s="1" t="n">
        <f aca="false">LOG(I266,2)</f>
        <v>3.24401935501619</v>
      </c>
    </row>
    <row r="267" customFormat="false" ht="15" hidden="false" customHeight="true" outlineLevel="0" collapsed="false">
      <c r="A267" s="0" t="s">
        <v>1010</v>
      </c>
      <c r="B267" s="0" t="s">
        <v>1011</v>
      </c>
      <c r="D267" s="2" t="n">
        <v>46.7282</v>
      </c>
      <c r="E267" s="2" t="n">
        <v>71.5859</v>
      </c>
      <c r="F267" s="2" t="n">
        <v>73.6132</v>
      </c>
      <c r="G267" s="1" t="n">
        <v>49.8286</v>
      </c>
      <c r="H267" s="1" t="n">
        <v>57.6222</v>
      </c>
      <c r="I267" s="1" t="n">
        <v>50.206</v>
      </c>
      <c r="K267" s="0" t="n">
        <v>6</v>
      </c>
      <c r="P267" s="2" t="n">
        <f aca="false">LOG(D267,2)</f>
        <v>5.54622155962936</v>
      </c>
      <c r="Q267" s="2" t="n">
        <f aca="false">LOG(E267,2)</f>
        <v>6.16160354825276</v>
      </c>
      <c r="R267" s="2" t="n">
        <f aca="false">LOG(F267,2)</f>
        <v>6.20189258218911</v>
      </c>
      <c r="S267" s="1" t="n">
        <f aca="false">LOG(G267,2)</f>
        <v>5.63890213506512</v>
      </c>
      <c r="T267" s="1" t="n">
        <f aca="false">LOG(H267,2)</f>
        <v>5.84855283814286</v>
      </c>
      <c r="U267" s="1" t="n">
        <f aca="false">LOG(I267,2)</f>
        <v>5.64978788242966</v>
      </c>
    </row>
    <row r="268" customFormat="false" ht="15" hidden="false" customHeight="true" outlineLevel="0" collapsed="false">
      <c r="A268" s="0" t="s">
        <v>1013</v>
      </c>
      <c r="B268" s="0" t="s">
        <v>1014</v>
      </c>
      <c r="D268" s="2" t="n">
        <v>46.9234</v>
      </c>
      <c r="E268" s="2" t="n">
        <v>57.4911</v>
      </c>
      <c r="F268" s="2" t="n">
        <v>55.0896</v>
      </c>
      <c r="G268" s="1" t="n">
        <v>26.9531</v>
      </c>
      <c r="H268" s="1" t="n">
        <v>38.7176</v>
      </c>
      <c r="I268" s="1" t="n">
        <v>31.379</v>
      </c>
      <c r="K268" s="0" t="n">
        <v>6</v>
      </c>
      <c r="P268" s="2" t="n">
        <f aca="false">LOG(D268,2)</f>
        <v>5.55223564758508</v>
      </c>
      <c r="Q268" s="2" t="n">
        <f aca="false">LOG(E268,2)</f>
        <v>5.84526672955882</v>
      </c>
      <c r="R268" s="2" t="n">
        <f aca="false">LOG(F268,2)</f>
        <v>5.78370808256598</v>
      </c>
      <c r="S268" s="1" t="n">
        <f aca="false">LOG(G268,2)</f>
        <v>4.75237930840035</v>
      </c>
      <c r="T268" s="1" t="n">
        <f aca="false">LOG(H268,2)</f>
        <v>5.27491762148204</v>
      </c>
      <c r="U268" s="1" t="n">
        <f aca="false">LOG(I268,2)</f>
        <v>4.97172747147544</v>
      </c>
    </row>
    <row r="269" customFormat="false" ht="15" hidden="false" customHeight="true" outlineLevel="0" collapsed="false">
      <c r="A269" s="0" t="s">
        <v>1016</v>
      </c>
      <c r="B269" s="0" t="s">
        <v>1017</v>
      </c>
      <c r="D269" s="2" t="n">
        <v>39.0949</v>
      </c>
      <c r="E269" s="2" t="n">
        <v>34.5862</v>
      </c>
      <c r="F269" s="2" t="n">
        <v>46.9428</v>
      </c>
      <c r="G269" s="1" t="n">
        <v>40.1973</v>
      </c>
      <c r="H269" s="1" t="n">
        <v>53.91</v>
      </c>
      <c r="I269" s="1" t="n">
        <v>32.2556</v>
      </c>
      <c r="K269" s="0" t="n">
        <v>6</v>
      </c>
      <c r="P269" s="2" t="n">
        <f aca="false">LOG(D269,2)</f>
        <v>5.28890851253244</v>
      </c>
      <c r="Q269" s="2" t="n">
        <f aca="false">LOG(E269,2)</f>
        <v>5.1121246078086</v>
      </c>
      <c r="R269" s="2" t="n">
        <f aca="false">LOG(F269,2)</f>
        <v>5.55283199183235</v>
      </c>
      <c r="S269" s="1" t="n">
        <f aca="false">LOG(G269,2)</f>
        <v>5.32902669560928</v>
      </c>
      <c r="T269" s="1" t="n">
        <f aca="false">LOG(H269,2)</f>
        <v>5.75248100445637</v>
      </c>
      <c r="U269" s="1" t="n">
        <f aca="false">LOG(I269,2)</f>
        <v>5.0114777481634</v>
      </c>
    </row>
    <row r="270" customFormat="false" ht="15" hidden="false" customHeight="true" outlineLevel="0" collapsed="false">
      <c r="A270" s="0" t="s">
        <v>1019</v>
      </c>
      <c r="B270" s="0" t="s">
        <v>1020</v>
      </c>
      <c r="D270" s="2" t="n">
        <v>18.1027</v>
      </c>
      <c r="E270" s="2" t="n">
        <v>23.1112</v>
      </c>
      <c r="F270" s="2" t="n">
        <v>17.9794</v>
      </c>
      <c r="G270" s="1" t="n">
        <v>19.2034</v>
      </c>
      <c r="H270" s="1" t="n">
        <v>12.1245</v>
      </c>
      <c r="I270" s="1" t="n">
        <v>44.7446</v>
      </c>
      <c r="K270" s="0" t="n">
        <v>6</v>
      </c>
      <c r="P270" s="2" t="n">
        <f aca="false">LOG(D270,2)</f>
        <v>4.17813298479847</v>
      </c>
      <c r="Q270" s="2" t="n">
        <f aca="false">LOG(E270,2)</f>
        <v>4.53052026551519</v>
      </c>
      <c r="R270" s="2" t="n">
        <f aca="false">LOG(F270,2)</f>
        <v>4.16827297160914</v>
      </c>
      <c r="S270" s="1" t="n">
        <f aca="false">LOG(G270,2)</f>
        <v>4.26328986046291</v>
      </c>
      <c r="T270" s="1" t="n">
        <f aca="false">LOG(H270,2)</f>
        <v>3.59985334838144</v>
      </c>
      <c r="U270" s="1" t="n">
        <f aca="false">LOG(I270,2)</f>
        <v>5.48364167618486</v>
      </c>
    </row>
    <row r="271" customFormat="false" ht="15" hidden="false" customHeight="true" outlineLevel="0" collapsed="false">
      <c r="A271" s="0" t="s">
        <v>1022</v>
      </c>
      <c r="B271" s="0" t="s">
        <v>1023</v>
      </c>
      <c r="D271" s="2" t="n">
        <v>31.9427</v>
      </c>
      <c r="E271" s="2" t="n">
        <v>18.3218</v>
      </c>
      <c r="F271" s="2" t="n">
        <v>36.0436</v>
      </c>
      <c r="G271" s="1" t="n">
        <v>10.5954</v>
      </c>
      <c r="H271" s="1" t="n">
        <v>17.6706</v>
      </c>
      <c r="I271" s="1" t="n">
        <v>23.1242</v>
      </c>
      <c r="K271" s="0" t="n">
        <v>6</v>
      </c>
      <c r="P271" s="2" t="n">
        <f aca="false">LOG(D271,2)</f>
        <v>4.9974143585438</v>
      </c>
      <c r="Q271" s="2" t="n">
        <f aca="false">LOG(E271,2)</f>
        <v>4.19548934087175</v>
      </c>
      <c r="R271" s="2" t="n">
        <f aca="false">LOG(F271,2)</f>
        <v>5.17167120822437</v>
      </c>
      <c r="S271" s="1" t="n">
        <f aca="false">LOG(G271,2)</f>
        <v>3.40536614858359</v>
      </c>
      <c r="T271" s="1" t="n">
        <f aca="false">LOG(H271,2)</f>
        <v>4.14327912189226</v>
      </c>
      <c r="U271" s="1" t="n">
        <f aca="false">LOG(I271,2)</f>
        <v>4.53133155020293</v>
      </c>
    </row>
    <row r="272" customFormat="false" ht="15" hidden="false" customHeight="true" outlineLevel="0" collapsed="false">
      <c r="A272" s="0" t="s">
        <v>1025</v>
      </c>
      <c r="B272" s="0" t="s">
        <v>1026</v>
      </c>
      <c r="D272" s="2" t="n">
        <v>20.4548</v>
      </c>
      <c r="E272" s="2" t="n">
        <v>31.9505</v>
      </c>
      <c r="F272" s="2" t="n">
        <v>35.7166</v>
      </c>
      <c r="G272" s="1" t="n">
        <v>22.029</v>
      </c>
      <c r="H272" s="1" t="n">
        <v>26.4242</v>
      </c>
      <c r="I272" s="1" t="n">
        <v>13.4344</v>
      </c>
      <c r="K272" s="0" t="n">
        <v>6</v>
      </c>
      <c r="P272" s="2" t="n">
        <f aca="false">LOG(D272,2)</f>
        <v>4.35436752600632</v>
      </c>
      <c r="Q272" s="2" t="n">
        <f aca="false">LOG(E272,2)</f>
        <v>4.99776660327015</v>
      </c>
      <c r="R272" s="2" t="n">
        <f aca="false">LOG(F272,2)</f>
        <v>5.1585228462143</v>
      </c>
      <c r="S272" s="1" t="n">
        <f aca="false">LOG(G272,2)</f>
        <v>4.46133210069394</v>
      </c>
      <c r="T272" s="1" t="n">
        <f aca="false">LOG(H272,2)</f>
        <v>4.72378788916311</v>
      </c>
      <c r="U272" s="1" t="n">
        <f aca="false">LOG(I272,2)</f>
        <v>3.74785998480159</v>
      </c>
    </row>
    <row r="273" customFormat="false" ht="15" hidden="false" customHeight="true" outlineLevel="0" collapsed="false">
      <c r="A273" s="0" t="s">
        <v>1031</v>
      </c>
      <c r="B273" s="0" t="s">
        <v>1032</v>
      </c>
      <c r="D273" s="2" t="n">
        <v>37.4517</v>
      </c>
      <c r="E273" s="2" t="n">
        <v>99.0035</v>
      </c>
      <c r="F273" s="2" t="n">
        <v>80.3751</v>
      </c>
      <c r="G273" s="1" t="n">
        <v>47.2571</v>
      </c>
      <c r="H273" s="1" t="n">
        <v>63.1851</v>
      </c>
      <c r="I273" s="1" t="n">
        <v>52.3984</v>
      </c>
      <c r="K273" s="0" t="n">
        <v>6</v>
      </c>
      <c r="P273" s="2" t="n">
        <f aca="false">LOG(D273,2)</f>
        <v>5.22695930157954</v>
      </c>
      <c r="Q273" s="2" t="n">
        <f aca="false">LOG(E273,2)</f>
        <v>6.62940762354817</v>
      </c>
      <c r="R273" s="2" t="n">
        <f aca="false">LOG(F273,2)</f>
        <v>6.32867672228178</v>
      </c>
      <c r="S273" s="1" t="n">
        <f aca="false">LOG(G273,2)</f>
        <v>5.56245919385657</v>
      </c>
      <c r="T273" s="1" t="n">
        <f aca="false">LOG(H273,2)</f>
        <v>5.98151248413675</v>
      </c>
      <c r="U273" s="1" t="n">
        <f aca="false">LOG(I273,2)</f>
        <v>5.71145085422056</v>
      </c>
    </row>
    <row r="274" customFormat="false" ht="15" hidden="false" customHeight="true" outlineLevel="0" collapsed="false">
      <c r="A274" s="0" t="s">
        <v>1034</v>
      </c>
      <c r="B274" s="0" t="s">
        <v>1035</v>
      </c>
      <c r="D274" s="2" t="n">
        <v>43.2467</v>
      </c>
      <c r="E274" s="2" t="n">
        <v>60.9235</v>
      </c>
      <c r="F274" s="2" t="n">
        <v>50.9232</v>
      </c>
      <c r="G274" s="1" t="n">
        <v>52.3611</v>
      </c>
      <c r="H274" s="1" t="n">
        <v>67.2056</v>
      </c>
      <c r="I274" s="1" t="n">
        <v>48.958</v>
      </c>
      <c r="K274" s="0" t="n">
        <v>6</v>
      </c>
      <c r="P274" s="2" t="n">
        <f aca="false">LOG(D274,2)</f>
        <v>5.43451814497144</v>
      </c>
      <c r="Q274" s="2" t="n">
        <f aca="false">LOG(E274,2)</f>
        <v>5.92892692061929</v>
      </c>
      <c r="R274" s="2" t="n">
        <f aca="false">LOG(F274,2)</f>
        <v>5.67025117553814</v>
      </c>
      <c r="S274" s="1" t="n">
        <f aca="false">LOG(G274,2)</f>
        <v>5.7104235005715</v>
      </c>
      <c r="T274" s="1" t="n">
        <f aca="false">LOG(H274,2)</f>
        <v>6.07050954746906</v>
      </c>
      <c r="U274" s="1" t="n">
        <f aca="false">LOG(I274,2)</f>
        <v>5.61347271809323</v>
      </c>
    </row>
    <row r="275" customFormat="false" ht="15" hidden="false" customHeight="true" outlineLevel="0" collapsed="false">
      <c r="A275" s="0" t="s">
        <v>1037</v>
      </c>
      <c r="B275" s="0" t="s">
        <v>1038</v>
      </c>
      <c r="D275" s="2" t="n">
        <v>81.7383</v>
      </c>
      <c r="E275" s="2" t="n">
        <v>92.7162</v>
      </c>
      <c r="F275" s="2" t="n">
        <v>108.727</v>
      </c>
      <c r="G275" s="1" t="n">
        <v>93.4583</v>
      </c>
      <c r="H275" s="1" t="n">
        <v>104.2141</v>
      </c>
      <c r="I275" s="1" t="n">
        <v>50.8711</v>
      </c>
      <c r="K275" s="0" t="n">
        <v>6</v>
      </c>
      <c r="P275" s="2" t="n">
        <f aca="false">LOG(D275,2)</f>
        <v>6.35294033326583</v>
      </c>
      <c r="Q275" s="2" t="n">
        <f aca="false">LOG(E275,2)</f>
        <v>6.53474953317416</v>
      </c>
      <c r="R275" s="2" t="n">
        <f aca="false">LOG(F275,2)</f>
        <v>6.764566436756</v>
      </c>
      <c r="S275" s="1" t="n">
        <f aca="false">LOG(G275,2)</f>
        <v>6.54625088980594</v>
      </c>
      <c r="T275" s="1" t="n">
        <f aca="false">LOG(H275,2)</f>
        <v>6.70340667491413</v>
      </c>
      <c r="U275" s="1" t="n">
        <f aca="false">LOG(I275,2)</f>
        <v>5.6687743852229</v>
      </c>
    </row>
    <row r="276" customFormat="false" ht="15" hidden="false" customHeight="true" outlineLevel="0" collapsed="false">
      <c r="A276" s="0" t="s">
        <v>1040</v>
      </c>
      <c r="B276" s="0" t="s">
        <v>1041</v>
      </c>
      <c r="D276" s="2" t="n">
        <v>27.4335</v>
      </c>
      <c r="E276" s="2" t="n">
        <v>32.5483</v>
      </c>
      <c r="F276" s="2" t="n">
        <v>53.4792</v>
      </c>
      <c r="G276" s="1" t="n">
        <v>27.0537</v>
      </c>
      <c r="H276" s="1" t="n">
        <v>50.2927</v>
      </c>
      <c r="I276" s="1" t="n">
        <v>36.9823</v>
      </c>
      <c r="K276" s="0" t="n">
        <v>6</v>
      </c>
      <c r="P276" s="2" t="n">
        <f aca="false">LOG(D276,2)</f>
        <v>4.77786678964092</v>
      </c>
      <c r="Q276" s="2" t="n">
        <f aca="false">LOG(E276,2)</f>
        <v>5.02451028818249</v>
      </c>
      <c r="R276" s="2" t="n">
        <f aca="false">LOG(F276,2)</f>
        <v>5.74090597907956</v>
      </c>
      <c r="S276" s="1" t="n">
        <f aca="false">LOG(G276,2)</f>
        <v>4.75775401265889</v>
      </c>
      <c r="T276" s="1" t="n">
        <f aca="false">LOG(H276,2)</f>
        <v>5.65227710251062</v>
      </c>
      <c r="U276" s="1" t="n">
        <f aca="false">LOG(I276,2)</f>
        <v>5.20876304638473</v>
      </c>
    </row>
    <row r="277" customFormat="false" ht="15" hidden="false" customHeight="true" outlineLevel="0" collapsed="false">
      <c r="A277" s="0" t="s">
        <v>1043</v>
      </c>
      <c r="B277" s="0" t="s">
        <v>1044</v>
      </c>
      <c r="D277" s="2" t="n">
        <v>61.8849</v>
      </c>
      <c r="E277" s="2" t="n">
        <v>84.2503</v>
      </c>
      <c r="F277" s="2" t="n">
        <v>124.5641</v>
      </c>
      <c r="G277" s="1" t="n">
        <v>57.7246</v>
      </c>
      <c r="H277" s="1" t="n">
        <v>101.5098</v>
      </c>
      <c r="I277" s="1" t="n">
        <v>180.1058</v>
      </c>
      <c r="K277" s="0" t="n">
        <v>6</v>
      </c>
      <c r="P277" s="2" t="n">
        <f aca="false">LOG(D277,2)</f>
        <v>5.95151552770899</v>
      </c>
      <c r="Q277" s="2" t="n">
        <f aca="false">LOG(E277,2)</f>
        <v>6.39660991836574</v>
      </c>
      <c r="R277" s="2" t="n">
        <f aca="false">LOG(F277,2)</f>
        <v>6.96074452607631</v>
      </c>
      <c r="S277" s="1" t="n">
        <f aca="false">LOG(G277,2)</f>
        <v>5.85111436583148</v>
      </c>
      <c r="T277" s="1" t="n">
        <f aca="false">LOG(H277,2)</f>
        <v>6.66547520515464</v>
      </c>
      <c r="U277" s="1" t="n">
        <f aca="false">LOG(I277,2)</f>
        <v>7.49270083129933</v>
      </c>
    </row>
    <row r="278" customFormat="false" ht="15" hidden="false" customHeight="true" outlineLevel="0" collapsed="false">
      <c r="A278" s="0" t="s">
        <v>1046</v>
      </c>
      <c r="B278" s="0" t="s">
        <v>1047</v>
      </c>
      <c r="D278" s="2" t="n">
        <v>51.9391</v>
      </c>
      <c r="E278" s="2" t="n">
        <v>66.5944</v>
      </c>
      <c r="F278" s="2" t="n">
        <v>70.4954</v>
      </c>
      <c r="G278" s="1" t="n">
        <v>39.0571</v>
      </c>
      <c r="H278" s="1" t="n">
        <v>50.438</v>
      </c>
      <c r="I278" s="1" t="n">
        <v>50.1457</v>
      </c>
      <c r="K278" s="0" t="n">
        <v>6</v>
      </c>
      <c r="P278" s="2" t="n">
        <f aca="false">LOG(D278,2)</f>
        <v>5.69874911012074</v>
      </c>
      <c r="Q278" s="2" t="n">
        <f aca="false">LOG(E278,2)</f>
        <v>6.05732895939246</v>
      </c>
      <c r="R278" s="2" t="n">
        <f aca="false">LOG(F278,2)</f>
        <v>6.1394572160342</v>
      </c>
      <c r="S278" s="1" t="n">
        <f aca="false">LOG(G278,2)</f>
        <v>5.28751292760056</v>
      </c>
      <c r="T278" s="1" t="n">
        <f aca="false">LOG(H278,2)</f>
        <v>5.65643916501647</v>
      </c>
      <c r="U278" s="1" t="n">
        <f aca="false">LOG(I278,2)</f>
        <v>5.64805408974979</v>
      </c>
    </row>
    <row r="279" customFormat="false" ht="15" hidden="false" customHeight="true" outlineLevel="0" collapsed="false">
      <c r="A279" s="0" t="s">
        <v>1049</v>
      </c>
      <c r="B279" s="0" t="s">
        <v>1050</v>
      </c>
      <c r="D279" s="2" t="n">
        <v>14.5697</v>
      </c>
      <c r="E279" s="2" t="n">
        <v>31.8346</v>
      </c>
      <c r="F279" s="2" t="n">
        <v>28.4021</v>
      </c>
      <c r="G279" s="1" t="n">
        <v>29.2114</v>
      </c>
      <c r="H279" s="1" t="n">
        <v>16.2024</v>
      </c>
      <c r="I279" s="1" t="n">
        <v>22.4717</v>
      </c>
      <c r="K279" s="0" t="n">
        <v>6</v>
      </c>
      <c r="P279" s="2" t="n">
        <f aca="false">LOG(D279,2)</f>
        <v>3.8648992665267</v>
      </c>
      <c r="Q279" s="2" t="n">
        <f aca="false">LOG(E279,2)</f>
        <v>4.99252373183907</v>
      </c>
      <c r="R279" s="2" t="n">
        <f aca="false">LOG(F279,2)</f>
        <v>4.82792569882786</v>
      </c>
      <c r="S279" s="1" t="n">
        <f aca="false">LOG(G279,2)</f>
        <v>4.86845959802728</v>
      </c>
      <c r="T279" s="1" t="n">
        <f aca="false">LOG(H279,2)</f>
        <v>4.01813562476543</v>
      </c>
      <c r="U279" s="1" t="n">
        <f aca="false">LOG(I279,2)</f>
        <v>4.49003736443399</v>
      </c>
    </row>
    <row r="280" customFormat="false" ht="15" hidden="false" customHeight="true" outlineLevel="0" collapsed="false">
      <c r="A280" s="0" t="s">
        <v>1055</v>
      </c>
      <c r="B280" s="0" t="s">
        <v>1056</v>
      </c>
      <c r="D280" s="2" t="n">
        <v>30.6378</v>
      </c>
      <c r="E280" s="2" t="n">
        <v>38.077</v>
      </c>
      <c r="F280" s="2" t="n">
        <v>34.6206</v>
      </c>
      <c r="G280" s="1" t="n">
        <v>45.5097</v>
      </c>
      <c r="H280" s="1" t="n">
        <v>38.1783</v>
      </c>
      <c r="I280" s="1" t="n">
        <v>27.8301</v>
      </c>
      <c r="K280" s="0" t="n">
        <v>6</v>
      </c>
      <c r="P280" s="2" t="n">
        <f aca="false">LOG(D280,2)</f>
        <v>4.93724080066714</v>
      </c>
      <c r="Q280" s="2" t="n">
        <f aca="false">LOG(E280,2)</f>
        <v>5.25084791135837</v>
      </c>
      <c r="R280" s="2" t="n">
        <f aca="false">LOG(F280,2)</f>
        <v>5.11355882275551</v>
      </c>
      <c r="S280" s="1" t="n">
        <f aca="false">LOG(G280,2)</f>
        <v>5.50810217097728</v>
      </c>
      <c r="T280" s="1" t="n">
        <f aca="false">LOG(H280,2)</f>
        <v>5.25468095886094</v>
      </c>
      <c r="U280" s="1" t="n">
        <f aca="false">LOG(I280,2)</f>
        <v>4.79857418750388</v>
      </c>
    </row>
    <row r="281" customFormat="false" ht="15" hidden="false" customHeight="true" outlineLevel="0" collapsed="false">
      <c r="A281" s="0" t="s">
        <v>1058</v>
      </c>
      <c r="B281" s="0" t="s">
        <v>1059</v>
      </c>
      <c r="D281" s="2" t="n">
        <v>50.9514</v>
      </c>
      <c r="E281" s="2" t="n">
        <v>67.2572</v>
      </c>
      <c r="F281" s="2" t="n">
        <v>66.0217</v>
      </c>
      <c r="G281" s="1" t="n">
        <v>23.4114</v>
      </c>
      <c r="H281" s="1" t="n">
        <v>20.5629</v>
      </c>
      <c r="I281" s="1" t="n">
        <v>54.9875</v>
      </c>
      <c r="K281" s="0" t="n">
        <v>6</v>
      </c>
      <c r="P281" s="2" t="n">
        <f aca="false">LOG(D281,2)</f>
        <v>5.67104988299206</v>
      </c>
      <c r="Q281" s="2" t="n">
        <f aca="false">LOG(E281,2)</f>
        <v>6.07161681383216</v>
      </c>
      <c r="R281" s="2" t="n">
        <f aca="false">LOG(F281,2)</f>
        <v>6.04486838203905</v>
      </c>
      <c r="S281" s="1" t="n">
        <f aca="false">LOG(G281,2)</f>
        <v>4.54913930497441</v>
      </c>
      <c r="T281" s="1" t="n">
        <f aca="false">LOG(H281,2)</f>
        <v>4.36197183804666</v>
      </c>
      <c r="U281" s="1" t="n">
        <f aca="false">LOG(I281,2)</f>
        <v>5.78103179102276</v>
      </c>
    </row>
    <row r="282" customFormat="false" ht="15" hidden="false" customHeight="true" outlineLevel="0" collapsed="false">
      <c r="A282" s="0" t="s">
        <v>1061</v>
      </c>
      <c r="B282" s="0" t="s">
        <v>1062</v>
      </c>
      <c r="D282" s="2" t="n">
        <v>26.7963</v>
      </c>
      <c r="E282" s="2" t="n">
        <v>33.9443</v>
      </c>
      <c r="F282" s="2" t="n">
        <v>36.036</v>
      </c>
      <c r="G282" s="1" t="n">
        <v>27.1337</v>
      </c>
      <c r="H282" s="1" t="n">
        <v>32.1665</v>
      </c>
      <c r="I282" s="1" t="n">
        <v>28.4925</v>
      </c>
      <c r="K282" s="0" t="n">
        <v>6</v>
      </c>
      <c r="P282" s="2" t="n">
        <f aca="false">LOG(D282,2)</f>
        <v>4.74396190377322</v>
      </c>
      <c r="Q282" s="2" t="n">
        <f aca="false">LOG(E282,2)</f>
        <v>5.08509742923552</v>
      </c>
      <c r="R282" s="2" t="n">
        <f aca="false">LOG(F282,2)</f>
        <v>5.17136697561622</v>
      </c>
      <c r="S282" s="1" t="n">
        <f aca="false">LOG(G282,2)</f>
        <v>4.76201388440493</v>
      </c>
      <c r="T282" s="1" t="n">
        <f aca="false">LOG(H282,2)</f>
        <v>5.00748706142372</v>
      </c>
      <c r="U282" s="1" t="n">
        <f aca="false">LOG(I282,2)</f>
        <v>4.83251030761145</v>
      </c>
    </row>
    <row r="283" customFormat="false" ht="15" hidden="false" customHeight="true" outlineLevel="0" collapsed="false">
      <c r="A283" s="0" t="s">
        <v>1067</v>
      </c>
      <c r="B283" s="0" t="s">
        <v>1068</v>
      </c>
      <c r="D283" s="2" t="n">
        <v>7.9715</v>
      </c>
      <c r="E283" s="2" t="n">
        <v>18.7138</v>
      </c>
      <c r="F283" s="2" t="n">
        <v>17.3894</v>
      </c>
      <c r="G283" s="1" t="n">
        <v>32.384</v>
      </c>
      <c r="H283" s="1" t="n">
        <v>38.9135</v>
      </c>
      <c r="I283" s="1" t="n">
        <v>31.2322</v>
      </c>
      <c r="K283" s="0" t="n">
        <v>6</v>
      </c>
      <c r="P283" s="2" t="n">
        <f aca="false">LOG(D283,2)</f>
        <v>2.99485122220122</v>
      </c>
      <c r="Q283" s="2" t="n">
        <f aca="false">LOG(E283,2)</f>
        <v>4.2260306350005</v>
      </c>
      <c r="R283" s="2" t="n">
        <f aca="false">LOG(F283,2)</f>
        <v>4.12013624996097</v>
      </c>
      <c r="S283" s="1" t="n">
        <f aca="false">LOG(G283,2)</f>
        <v>5.01720929003222</v>
      </c>
      <c r="T283" s="1" t="n">
        <f aca="false">LOG(H283,2)</f>
        <v>5.28219884146787</v>
      </c>
      <c r="U283" s="1" t="n">
        <f aca="false">LOG(I283,2)</f>
        <v>4.9649622914409</v>
      </c>
    </row>
    <row r="284" customFormat="false" ht="15" hidden="false" customHeight="true" outlineLevel="0" collapsed="false">
      <c r="A284" s="0" t="s">
        <v>1070</v>
      </c>
      <c r="B284" s="0" t="s">
        <v>1071</v>
      </c>
      <c r="D284" s="2" t="n">
        <v>663.6675</v>
      </c>
      <c r="E284" s="2" t="n">
        <v>1031.513</v>
      </c>
      <c r="F284" s="2" t="n">
        <v>916.8381</v>
      </c>
      <c r="G284" s="1" t="n">
        <v>26.7206</v>
      </c>
      <c r="H284" s="1" t="n">
        <v>46.7551</v>
      </c>
      <c r="I284" s="1" t="n">
        <v>42.8708</v>
      </c>
      <c r="K284" s="0" t="n">
        <v>6</v>
      </c>
      <c r="P284" s="2" t="n">
        <f aca="false">LOG(D284,2)</f>
        <v>9.37431681651885</v>
      </c>
      <c r="Q284" s="2" t="n">
        <f aca="false">LOG(E284,2)</f>
        <v>10.0105462880652</v>
      </c>
      <c r="R284" s="2" t="n">
        <f aca="false">LOG(F284,2)</f>
        <v>9.84052318755513</v>
      </c>
      <c r="S284" s="1" t="n">
        <f aca="false">LOG(G284,2)</f>
        <v>4.73988049818233</v>
      </c>
      <c r="T284" s="1" t="n">
        <f aca="false">LOG(H284,2)</f>
        <v>5.54705183621718</v>
      </c>
      <c r="U284" s="1" t="n">
        <f aca="false">LOG(I284,2)</f>
        <v>5.42192343402181</v>
      </c>
    </row>
    <row r="285" customFormat="false" ht="15" hidden="false" customHeight="true" outlineLevel="0" collapsed="false">
      <c r="A285" s="0" t="s">
        <v>1076</v>
      </c>
      <c r="B285" s="0" t="s">
        <v>1077</v>
      </c>
      <c r="D285" s="2" t="n">
        <v>135.6221</v>
      </c>
      <c r="E285" s="2" t="n">
        <v>236.3967</v>
      </c>
      <c r="F285" s="2" t="n">
        <v>253.8406</v>
      </c>
      <c r="G285" s="1" t="n">
        <v>109.3451</v>
      </c>
      <c r="H285" s="1" t="n">
        <v>118.0556</v>
      </c>
      <c r="I285" s="1" t="n">
        <v>149.2845</v>
      </c>
      <c r="K285" s="0" t="n">
        <v>6</v>
      </c>
      <c r="P285" s="2" t="n">
        <f aca="false">LOG(D285,2)</f>
        <v>7.08344847859194</v>
      </c>
      <c r="Q285" s="2" t="n">
        <f aca="false">LOG(E285,2)</f>
        <v>7.88506608600563</v>
      </c>
      <c r="R285" s="2" t="n">
        <f aca="false">LOG(F285,2)</f>
        <v>7.98777902622801</v>
      </c>
      <c r="S285" s="1" t="n">
        <f aca="false">LOG(G285,2)</f>
        <v>6.77274476119785</v>
      </c>
      <c r="T285" s="1" t="n">
        <f aca="false">LOG(H285,2)</f>
        <v>6.88332266760226</v>
      </c>
      <c r="U285" s="1" t="n">
        <f aca="false">LOG(I285,2)</f>
        <v>7.22192057002287</v>
      </c>
    </row>
    <row r="286" customFormat="false" ht="15" hidden="false" customHeight="true" outlineLevel="0" collapsed="false">
      <c r="A286" s="0" t="s">
        <v>1079</v>
      </c>
      <c r="B286" s="0" t="s">
        <v>1080</v>
      </c>
      <c r="D286" s="2" t="n">
        <v>92.7206</v>
      </c>
      <c r="E286" s="2" t="n">
        <v>57.6796</v>
      </c>
      <c r="F286" s="2" t="n">
        <v>58.1309</v>
      </c>
      <c r="G286" s="1" t="n">
        <v>51.3246</v>
      </c>
      <c r="H286" s="1" t="n">
        <v>62.7089</v>
      </c>
      <c r="I286" s="1" t="n">
        <v>55.4597</v>
      </c>
      <c r="K286" s="0" t="n">
        <v>6</v>
      </c>
      <c r="P286" s="2" t="n">
        <f aca="false">LOG(D286,2)</f>
        <v>6.53481799701932</v>
      </c>
      <c r="Q286" s="2" t="n">
        <f aca="false">LOG(E286,2)</f>
        <v>5.84998925461143</v>
      </c>
      <c r="R286" s="2" t="n">
        <f aca="false">LOG(F286,2)</f>
        <v>5.86123333986668</v>
      </c>
      <c r="S286" s="1" t="n">
        <f aca="false">LOG(G286,2)</f>
        <v>5.68157857357263</v>
      </c>
      <c r="T286" s="1" t="n">
        <f aca="false">LOG(H286,2)</f>
        <v>5.97059830784545</v>
      </c>
      <c r="U286" s="1" t="n">
        <f aca="false">LOG(I286,2)</f>
        <v>5.79336790726759</v>
      </c>
    </row>
    <row r="287" customFormat="false" ht="15" hidden="false" customHeight="true" outlineLevel="0" collapsed="false">
      <c r="A287" s="0" t="s">
        <v>1094</v>
      </c>
      <c r="B287" s="0" t="s">
        <v>1095</v>
      </c>
      <c r="D287" s="2" t="n">
        <v>41.3473</v>
      </c>
      <c r="E287" s="2" t="n">
        <v>54.7753</v>
      </c>
      <c r="F287" s="2" t="n">
        <v>58.4461</v>
      </c>
      <c r="G287" s="1" t="n">
        <v>34.9451</v>
      </c>
      <c r="H287" s="1" t="n">
        <v>26.5852</v>
      </c>
      <c r="I287" s="1" t="n">
        <v>38.605</v>
      </c>
      <c r="K287" s="0" t="n">
        <v>6</v>
      </c>
      <c r="P287" s="2" t="n">
        <f aca="false">LOG(D287,2)</f>
        <v>5.36972121863</v>
      </c>
      <c r="Q287" s="2" t="n">
        <f aca="false">LOG(E287,2)</f>
        <v>5.77545357565151</v>
      </c>
      <c r="R287" s="2" t="n">
        <f aca="false">LOG(F287,2)</f>
        <v>5.86903485448812</v>
      </c>
      <c r="S287" s="1" t="n">
        <f aca="false">LOG(G287,2)</f>
        <v>5.12701827005033</v>
      </c>
      <c r="T287" s="1" t="n">
        <f aca="false">LOG(H287,2)</f>
        <v>4.73255141471879</v>
      </c>
      <c r="U287" s="1" t="n">
        <f aca="false">LOG(I287,2)</f>
        <v>5.27071580787426</v>
      </c>
    </row>
    <row r="288" customFormat="false" ht="15" hidden="false" customHeight="true" outlineLevel="0" collapsed="false">
      <c r="A288" s="0" t="s">
        <v>1097</v>
      </c>
      <c r="B288" s="0" t="s">
        <v>1098</v>
      </c>
      <c r="D288" s="2" t="n">
        <v>22.9017</v>
      </c>
      <c r="E288" s="2" t="n">
        <v>34.2855</v>
      </c>
      <c r="F288" s="2" t="n">
        <v>35.0136</v>
      </c>
      <c r="G288" s="1" t="n">
        <v>21.7177</v>
      </c>
      <c r="H288" s="1" t="n">
        <v>26.1642</v>
      </c>
      <c r="I288" s="1" t="n">
        <v>14.9834</v>
      </c>
      <c r="K288" s="0" t="n">
        <v>6</v>
      </c>
      <c r="P288" s="2" t="n">
        <f aca="false">LOG(D288,2)</f>
        <v>4.51738278886632</v>
      </c>
      <c r="Q288" s="2" t="n">
        <f aca="false">LOG(E288,2)</f>
        <v>5.09952665667873</v>
      </c>
      <c r="R288" s="2" t="n">
        <f aca="false">LOG(F288,2)</f>
        <v>5.12984349813156</v>
      </c>
      <c r="S288" s="1" t="n">
        <f aca="false">LOG(G288,2)</f>
        <v>4.44079941836602</v>
      </c>
      <c r="T288" s="1" t="n">
        <f aca="false">LOG(H288,2)</f>
        <v>4.70952224248217</v>
      </c>
      <c r="U288" s="1" t="n">
        <f aca="false">LOG(I288,2)</f>
        <v>3.90529312900195</v>
      </c>
    </row>
    <row r="289" customFormat="false" ht="15" hidden="false" customHeight="true" outlineLevel="0" collapsed="false">
      <c r="A289" s="0" t="s">
        <v>1100</v>
      </c>
      <c r="B289" s="0" t="s">
        <v>1101</v>
      </c>
      <c r="D289" s="2" t="n">
        <v>11.0686</v>
      </c>
      <c r="E289" s="2" t="n">
        <v>17.2834</v>
      </c>
      <c r="F289" s="2" t="n">
        <v>23.5914</v>
      </c>
      <c r="G289" s="1" t="n">
        <v>18.3326</v>
      </c>
      <c r="H289" s="1" t="n">
        <v>24.0396</v>
      </c>
      <c r="I289" s="1" t="n">
        <v>52.3897</v>
      </c>
      <c r="K289" s="0" t="n">
        <v>6</v>
      </c>
      <c r="P289" s="2" t="n">
        <f aca="false">LOG(D289,2)</f>
        <v>3.46840085081114</v>
      </c>
      <c r="Q289" s="2" t="n">
        <f aca="false">LOG(E289,2)</f>
        <v>4.11131514807359</v>
      </c>
      <c r="R289" s="2" t="n">
        <f aca="false">LOG(F289,2)</f>
        <v>4.56018913080792</v>
      </c>
      <c r="S289" s="1" t="n">
        <f aca="false">LOG(G289,2)</f>
        <v>4.19633950384768</v>
      </c>
      <c r="T289" s="1" t="n">
        <f aca="false">LOG(H289,2)</f>
        <v>4.58734098582758</v>
      </c>
      <c r="U289" s="1" t="n">
        <f aca="false">LOG(I289,2)</f>
        <v>5.71121129558967</v>
      </c>
    </row>
    <row r="290" customFormat="false" ht="15" hidden="false" customHeight="true" outlineLevel="0" collapsed="false">
      <c r="A290" s="0" t="s">
        <v>1103</v>
      </c>
      <c r="B290" s="0" t="s">
        <v>1104</v>
      </c>
      <c r="D290" s="2" t="n">
        <v>89.4318</v>
      </c>
      <c r="E290" s="2" t="n">
        <v>153.2252</v>
      </c>
      <c r="F290" s="2" t="n">
        <v>95.868</v>
      </c>
      <c r="G290" s="1" t="n">
        <v>113.4606</v>
      </c>
      <c r="H290" s="1" t="n">
        <v>147.9622</v>
      </c>
      <c r="I290" s="1" t="n">
        <v>119.3354</v>
      </c>
      <c r="K290" s="0" t="n">
        <v>6</v>
      </c>
      <c r="P290" s="2" t="n">
        <f aca="false">LOG(D290,2)</f>
        <v>6.4827160084523</v>
      </c>
      <c r="Q290" s="2" t="n">
        <f aca="false">LOG(E290,2)</f>
        <v>7.25950977767239</v>
      </c>
      <c r="R290" s="2" t="n">
        <f aca="false">LOG(F290,2)</f>
        <v>6.58297742999084</v>
      </c>
      <c r="S290" s="1" t="n">
        <f aca="false">LOG(G290,2)</f>
        <v>6.82604758814647</v>
      </c>
      <c r="T290" s="1" t="n">
        <f aca="false">LOG(H290,2)</f>
        <v>7.20908484645426</v>
      </c>
      <c r="U290" s="1" t="n">
        <f aca="false">LOG(I290,2)</f>
        <v>6.89887826154813</v>
      </c>
    </row>
    <row r="291" customFormat="false" ht="15" hidden="false" customHeight="true" outlineLevel="0" collapsed="false">
      <c r="A291" s="0" t="s">
        <v>1112</v>
      </c>
      <c r="B291" s="0" t="s">
        <v>1113</v>
      </c>
      <c r="D291" s="2" t="n">
        <v>7.1992</v>
      </c>
      <c r="E291" s="2" t="n">
        <v>31.5832</v>
      </c>
      <c r="F291" s="2" t="n">
        <v>20.8264</v>
      </c>
      <c r="G291" s="1" t="n">
        <v>18.2286</v>
      </c>
      <c r="H291" s="1" t="n">
        <v>13.2876</v>
      </c>
      <c r="I291" s="1" t="n">
        <v>12.4896</v>
      </c>
      <c r="K291" s="0" t="n">
        <v>6</v>
      </c>
      <c r="P291" s="2" t="n">
        <f aca="false">LOG(D291,2)</f>
        <v>2.84783659819978</v>
      </c>
      <c r="Q291" s="2" t="n">
        <f aca="false">LOG(E291,2)</f>
        <v>4.98108544690393</v>
      </c>
      <c r="R291" s="2" t="n">
        <f aca="false">LOG(F291,2)</f>
        <v>4.38034157512014</v>
      </c>
      <c r="S291" s="1" t="n">
        <f aca="false">LOG(G291,2)</f>
        <v>4.18813185809562</v>
      </c>
      <c r="T291" s="1" t="n">
        <f aca="false">LOG(H291,2)</f>
        <v>3.73200864413847</v>
      </c>
      <c r="U291" s="1" t="n">
        <f aca="false">LOG(I291,2)</f>
        <v>3.6426553678895</v>
      </c>
    </row>
    <row r="292" customFormat="false" ht="15" hidden="false" customHeight="true" outlineLevel="0" collapsed="false">
      <c r="A292" s="0" t="s">
        <v>1115</v>
      </c>
      <c r="B292" s="0" t="s">
        <v>1116</v>
      </c>
      <c r="D292" s="2" t="n">
        <v>63.2543</v>
      </c>
      <c r="E292" s="2" t="n">
        <v>129.2939</v>
      </c>
      <c r="F292" s="2" t="n">
        <v>102.8145</v>
      </c>
      <c r="G292" s="1" t="n">
        <v>101.5794</v>
      </c>
      <c r="H292" s="1" t="n">
        <v>116.127</v>
      </c>
      <c r="I292" s="1" t="n">
        <v>78.2443</v>
      </c>
      <c r="K292" s="0" t="n">
        <v>6</v>
      </c>
      <c r="P292" s="2" t="n">
        <f aca="false">LOG(D292,2)</f>
        <v>5.98309165181387</v>
      </c>
      <c r="Q292" s="2" t="n">
        <f aca="false">LOG(E292,2)</f>
        <v>7.01451040113832</v>
      </c>
      <c r="R292" s="2" t="n">
        <f aca="false">LOG(F292,2)</f>
        <v>6.68389993293402</v>
      </c>
      <c r="S292" s="1" t="n">
        <f aca="false">LOG(G292,2)</f>
        <v>6.66646404728684</v>
      </c>
      <c r="T292" s="1" t="n">
        <f aca="false">LOG(H292,2)</f>
        <v>6.85955963344603</v>
      </c>
      <c r="U292" s="1" t="n">
        <f aca="false">LOG(I292,2)</f>
        <v>6.28991375222007</v>
      </c>
    </row>
    <row r="293" customFormat="false" ht="15" hidden="false" customHeight="true" outlineLevel="0" collapsed="false">
      <c r="A293" s="0" t="s">
        <v>1118</v>
      </c>
      <c r="B293" s="0" t="s">
        <v>1119</v>
      </c>
      <c r="D293" s="2" t="n">
        <v>126.1085</v>
      </c>
      <c r="E293" s="2" t="n">
        <v>191.015</v>
      </c>
      <c r="F293" s="2" t="n">
        <v>122.4582</v>
      </c>
      <c r="G293" s="1" t="n">
        <v>173.6271</v>
      </c>
      <c r="H293" s="1" t="n">
        <v>200.2984</v>
      </c>
      <c r="I293" s="1" t="n">
        <v>157.2338</v>
      </c>
      <c r="K293" s="0" t="n">
        <v>6</v>
      </c>
      <c r="P293" s="2" t="n">
        <f aca="false">LOG(D293,2)</f>
        <v>6.97852170964835</v>
      </c>
      <c r="Q293" s="2" t="n">
        <f aca="false">LOG(E293,2)</f>
        <v>7.57754212424466</v>
      </c>
      <c r="R293" s="2" t="n">
        <f aca="false">LOG(F293,2)</f>
        <v>6.93614557211471</v>
      </c>
      <c r="S293" s="1" t="n">
        <f aca="false">LOG(G293,2)</f>
        <v>7.43984833331913</v>
      </c>
      <c r="T293" s="1" t="n">
        <f aca="false">LOG(H293,2)</f>
        <v>7.6460070866054</v>
      </c>
      <c r="U293" s="1" t="n">
        <f aca="false">LOG(I293,2)</f>
        <v>7.29676757181648</v>
      </c>
    </row>
    <row r="294" customFormat="false" ht="15" hidden="false" customHeight="true" outlineLevel="0" collapsed="false">
      <c r="A294" s="0" t="s">
        <v>1121</v>
      </c>
      <c r="B294" s="0" t="s">
        <v>1122</v>
      </c>
      <c r="D294" s="2" t="n">
        <v>97.2385</v>
      </c>
      <c r="E294" s="2" t="n">
        <v>199.2309</v>
      </c>
      <c r="F294" s="2" t="n">
        <v>227.922</v>
      </c>
      <c r="G294" s="1" t="n">
        <v>118.3589</v>
      </c>
      <c r="H294" s="1" t="n">
        <v>167.2371</v>
      </c>
      <c r="I294" s="1" t="n">
        <v>198.8671</v>
      </c>
      <c r="K294" s="0" t="n">
        <v>6</v>
      </c>
      <c r="P294" s="2" t="n">
        <f aca="false">LOG(D294,2)</f>
        <v>6.60345573342829</v>
      </c>
      <c r="Q294" s="2" t="n">
        <f aca="false">LOG(E294,2)</f>
        <v>7.6382976113752</v>
      </c>
      <c r="R294" s="2" t="n">
        <f aca="false">LOG(F294,2)</f>
        <v>7.83239637615523</v>
      </c>
      <c r="S294" s="1" t="n">
        <f aca="false">LOG(G294,2)</f>
        <v>6.88702438341042</v>
      </c>
      <c r="T294" s="1" t="n">
        <f aca="false">LOG(H294,2)</f>
        <v>7.38575112121671</v>
      </c>
      <c r="U294" s="1" t="n">
        <f aca="false">LOG(I294,2)</f>
        <v>7.63566081037656</v>
      </c>
    </row>
    <row r="295" customFormat="false" ht="15" hidden="false" customHeight="true" outlineLevel="0" collapsed="false">
      <c r="A295" s="0" t="s">
        <v>1124</v>
      </c>
      <c r="B295" s="0" t="s">
        <v>1125</v>
      </c>
      <c r="D295" s="2" t="n">
        <v>17.2697</v>
      </c>
      <c r="E295" s="2" t="n">
        <v>25.6071</v>
      </c>
      <c r="F295" s="2" t="n">
        <v>26.3261</v>
      </c>
      <c r="G295" s="1" t="n">
        <v>27.0703</v>
      </c>
      <c r="H295" s="1" t="n">
        <v>21.4051</v>
      </c>
      <c r="I295" s="1" t="n">
        <v>12.8243</v>
      </c>
      <c r="K295" s="0" t="n">
        <v>6</v>
      </c>
      <c r="P295" s="2" t="n">
        <f aca="false">LOG(D295,2)</f>
        <v>4.11017111624456</v>
      </c>
      <c r="Q295" s="2" t="n">
        <f aca="false">LOG(E295,2)</f>
        <v>4.67847197208991</v>
      </c>
      <c r="R295" s="2" t="n">
        <f aca="false">LOG(F295,2)</f>
        <v>4.71842190843237</v>
      </c>
      <c r="S295" s="1" t="n">
        <f aca="false">LOG(G295,2)</f>
        <v>4.75863897084489</v>
      </c>
      <c r="T295" s="1" t="n">
        <f aca="false">LOG(H295,2)</f>
        <v>4.4198826703973</v>
      </c>
      <c r="U295" s="1" t="n">
        <f aca="false">LOG(I295,2)</f>
        <v>3.68080817498169</v>
      </c>
    </row>
    <row r="296" customFormat="false" ht="15" hidden="false" customHeight="true" outlineLevel="0" collapsed="false">
      <c r="A296" s="0" t="s">
        <v>1127</v>
      </c>
      <c r="B296" s="0" t="s">
        <v>1128</v>
      </c>
      <c r="D296" s="2" t="n">
        <v>11.1061</v>
      </c>
      <c r="E296" s="2" t="n">
        <v>35.4765</v>
      </c>
      <c r="F296" s="2" t="n">
        <v>46.0671</v>
      </c>
      <c r="G296" s="1" t="n">
        <v>55.4629</v>
      </c>
      <c r="H296" s="1" t="n">
        <v>39.6713</v>
      </c>
      <c r="I296" s="1" t="n">
        <v>42.522</v>
      </c>
      <c r="K296" s="0" t="n">
        <v>6</v>
      </c>
      <c r="P296" s="2" t="n">
        <f aca="false">LOG(D296,2)</f>
        <v>3.47328038610204</v>
      </c>
      <c r="Q296" s="2" t="n">
        <f aca="false">LOG(E296,2)</f>
        <v>5.14879177978802</v>
      </c>
      <c r="R296" s="2" t="n">
        <f aca="false">LOG(F296,2)</f>
        <v>5.52566487565334</v>
      </c>
      <c r="S296" s="1" t="n">
        <f aca="false">LOG(G296,2)</f>
        <v>5.79345114772773</v>
      </c>
      <c r="T296" s="1" t="n">
        <f aca="false">LOG(H296,2)</f>
        <v>5.31002376922519</v>
      </c>
      <c r="U296" s="1" t="n">
        <f aca="false">LOG(I296,2)</f>
        <v>5.41013754975789</v>
      </c>
    </row>
    <row r="297" customFormat="false" ht="15" hidden="false" customHeight="true" outlineLevel="0" collapsed="false">
      <c r="A297" s="0" t="s">
        <v>1130</v>
      </c>
      <c r="B297" s="0" t="s">
        <v>1131</v>
      </c>
      <c r="D297" s="2" t="n">
        <v>128.7463</v>
      </c>
      <c r="E297" s="2" t="n">
        <v>394.3501</v>
      </c>
      <c r="F297" s="2" t="n">
        <v>311.4505</v>
      </c>
      <c r="G297" s="1" t="n">
        <v>268.544</v>
      </c>
      <c r="H297" s="1" t="n">
        <v>308.1423</v>
      </c>
      <c r="I297" s="1" t="n">
        <v>191.6696</v>
      </c>
      <c r="K297" s="0" t="n">
        <v>6</v>
      </c>
      <c r="P297" s="2" t="n">
        <f aca="false">LOG(D297,2)</f>
        <v>7.00838716150084</v>
      </c>
      <c r="Q297" s="2" t="n">
        <f aca="false">LOG(E297,2)</f>
        <v>8.62333319829306</v>
      </c>
      <c r="R297" s="2" t="n">
        <f aca="false">LOG(F297,2)</f>
        <v>8.28285907829134</v>
      </c>
      <c r="S297" s="1" t="n">
        <f aca="false">LOG(G297,2)</f>
        <v>8.06901467791518</v>
      </c>
      <c r="T297" s="1" t="n">
        <f aca="false">LOG(H297,2)</f>
        <v>8.26745293061154</v>
      </c>
      <c r="U297" s="1" t="n">
        <f aca="false">LOG(I297,2)</f>
        <v>7.58247772444834</v>
      </c>
    </row>
    <row r="298" customFormat="false" ht="15" hidden="false" customHeight="true" outlineLevel="0" collapsed="false">
      <c r="A298" s="0" t="s">
        <v>1133</v>
      </c>
      <c r="B298" s="0" t="s">
        <v>1134</v>
      </c>
      <c r="D298" s="2" t="n">
        <v>331.8773</v>
      </c>
      <c r="E298" s="2" t="n">
        <v>371.5724</v>
      </c>
      <c r="F298" s="2" t="n">
        <v>433.5509</v>
      </c>
      <c r="G298" s="1" t="n">
        <v>297.9211</v>
      </c>
      <c r="H298" s="1" t="n">
        <v>326.5864</v>
      </c>
      <c r="I298" s="1" t="n">
        <v>292.4267</v>
      </c>
      <c r="K298" s="0" t="n">
        <v>6</v>
      </c>
      <c r="P298" s="2" t="n">
        <f aca="false">LOG(D298,2)</f>
        <v>8.37450614399538</v>
      </c>
      <c r="Q298" s="2" t="n">
        <f aca="false">LOG(E298,2)</f>
        <v>8.5374995336322</v>
      </c>
      <c r="R298" s="2" t="n">
        <f aca="false">LOG(F298,2)</f>
        <v>8.7600575693044</v>
      </c>
      <c r="S298" s="1" t="n">
        <f aca="false">LOG(G298,2)</f>
        <v>8.21878649458863</v>
      </c>
      <c r="T298" s="1" t="n">
        <f aca="false">LOG(H298,2)</f>
        <v>8.35132090394108</v>
      </c>
      <c r="U298" s="1" t="n">
        <f aca="false">LOG(I298,2)</f>
        <v>8.19193123225183</v>
      </c>
    </row>
    <row r="299" customFormat="false" ht="15" hidden="false" customHeight="true" outlineLevel="0" collapsed="false">
      <c r="A299" s="0" t="s">
        <v>1136</v>
      </c>
      <c r="B299" s="0" t="s">
        <v>1137</v>
      </c>
      <c r="D299" s="2" t="n">
        <v>102.7057</v>
      </c>
      <c r="E299" s="2" t="n">
        <v>185.5506</v>
      </c>
      <c r="F299" s="2" t="n">
        <v>195.5461</v>
      </c>
      <c r="G299" s="1" t="n">
        <v>152.9051</v>
      </c>
      <c r="H299" s="1" t="n">
        <v>141.0088</v>
      </c>
      <c r="I299" s="1" t="n">
        <v>124.4127</v>
      </c>
      <c r="K299" s="0" t="n">
        <v>6</v>
      </c>
      <c r="P299" s="2" t="n">
        <f aca="false">LOG(D299,2)</f>
        <v>6.68237244089079</v>
      </c>
      <c r="Q299" s="2" t="n">
        <f aca="false">LOG(E299,2)</f>
        <v>7.53566885594423</v>
      </c>
      <c r="R299" s="2" t="n">
        <f aca="false">LOG(F299,2)</f>
        <v>7.61136495281175</v>
      </c>
      <c r="S299" s="1" t="n">
        <f aca="false">LOG(G299,2)</f>
        <v>7.25649271695743</v>
      </c>
      <c r="T299" s="1" t="n">
        <f aca="false">LOG(H299,2)</f>
        <v>7.13964139013069</v>
      </c>
      <c r="U299" s="1" t="n">
        <f aca="false">LOG(I299,2)</f>
        <v>6.95898995250871</v>
      </c>
    </row>
    <row r="300" customFormat="false" ht="15" hidden="false" customHeight="true" outlineLevel="0" collapsed="false">
      <c r="A300" s="0" t="s">
        <v>1142</v>
      </c>
      <c r="B300" s="0" t="s">
        <v>1143</v>
      </c>
      <c r="D300" s="2" t="n">
        <v>18.0412</v>
      </c>
      <c r="E300" s="2" t="n">
        <v>61.0297</v>
      </c>
      <c r="F300" s="2" t="n">
        <v>55.4166</v>
      </c>
      <c r="G300" s="1" t="n">
        <v>24.8983</v>
      </c>
      <c r="H300" s="1" t="n">
        <v>32.2427</v>
      </c>
      <c r="I300" s="1" t="n">
        <v>25.5139</v>
      </c>
      <c r="K300" s="0" t="n">
        <v>6</v>
      </c>
      <c r="P300" s="2" t="n">
        <f aca="false">LOG(D300,2)</f>
        <v>4.17322339669971</v>
      </c>
      <c r="Q300" s="2" t="n">
        <f aca="false">LOG(E300,2)</f>
        <v>5.93143959354746</v>
      </c>
      <c r="R300" s="2" t="n">
        <f aca="false">LOG(F300,2)</f>
        <v>5.79224629409337</v>
      </c>
      <c r="S300" s="1" t="n">
        <f aca="false">LOG(G300,2)</f>
        <v>4.63797533656642</v>
      </c>
      <c r="T300" s="1" t="n">
        <f aca="false">LOG(H300,2)</f>
        <v>5.01090065492914</v>
      </c>
      <c r="U300" s="1" t="n">
        <f aca="false">LOG(I300,2)</f>
        <v>4.67321153795199</v>
      </c>
    </row>
    <row r="301" customFormat="false" ht="15" hidden="false" customHeight="true" outlineLevel="0" collapsed="false">
      <c r="A301" s="0" t="s">
        <v>1151</v>
      </c>
      <c r="B301" s="0" t="s">
        <v>1152</v>
      </c>
      <c r="D301" s="2" t="n">
        <v>41.2479</v>
      </c>
      <c r="E301" s="2" t="n">
        <v>47.8282</v>
      </c>
      <c r="F301" s="2" t="n">
        <v>41.1833</v>
      </c>
      <c r="G301" s="1" t="n">
        <v>38.0949</v>
      </c>
      <c r="H301" s="1" t="n">
        <v>43.2234</v>
      </c>
      <c r="I301" s="1" t="n">
        <v>30.5671</v>
      </c>
      <c r="K301" s="0" t="n">
        <v>6</v>
      </c>
      <c r="P301" s="2" t="n">
        <f aca="false">LOG(D301,2)</f>
        <v>5.36624876608322</v>
      </c>
      <c r="Q301" s="2" t="n">
        <f aca="false">LOG(E301,2)</f>
        <v>5.57978959183695</v>
      </c>
      <c r="R301" s="2" t="n">
        <f aca="false">LOG(F301,2)</f>
        <v>5.36398753201843</v>
      </c>
      <c r="S301" s="1" t="n">
        <f aca="false">LOG(G301,2)</f>
        <v>5.25152596302066</v>
      </c>
      <c r="T301" s="1" t="n">
        <f aca="false">LOG(H301,2)</f>
        <v>5.43374065552095</v>
      </c>
      <c r="U301" s="1" t="n">
        <f aca="false">LOG(I301,2)</f>
        <v>4.93390778044302</v>
      </c>
    </row>
    <row r="302" customFormat="false" ht="15" hidden="false" customHeight="true" outlineLevel="0" collapsed="false">
      <c r="A302" s="0" t="s">
        <v>1154</v>
      </c>
      <c r="B302" s="0" t="s">
        <v>1155</v>
      </c>
      <c r="D302" s="2" t="n">
        <v>183.3753</v>
      </c>
      <c r="E302" s="2" t="n">
        <v>251.7768</v>
      </c>
      <c r="F302" s="2" t="n">
        <v>208.3511</v>
      </c>
      <c r="G302" s="1" t="n">
        <v>158.9954</v>
      </c>
      <c r="H302" s="1" t="n">
        <v>190.8579</v>
      </c>
      <c r="I302" s="1" t="n">
        <v>161.8081</v>
      </c>
      <c r="K302" s="0" t="n">
        <v>6</v>
      </c>
      <c r="P302" s="2" t="n">
        <f aca="false">LOG(D302,2)</f>
        <v>7.51865551590875</v>
      </c>
      <c r="Q302" s="2" t="n">
        <f aca="false">LOG(E302,2)</f>
        <v>7.97600154166814</v>
      </c>
      <c r="R302" s="2" t="n">
        <f aca="false">LOG(F302,2)</f>
        <v>7.70287290661555</v>
      </c>
      <c r="S302" s="1" t="n">
        <f aca="false">LOG(G302,2)</f>
        <v>7.31284121633349</v>
      </c>
      <c r="T302" s="1" t="n">
        <f aca="false">LOG(H302,2)</f>
        <v>7.57635509367135</v>
      </c>
      <c r="U302" s="1" t="n">
        <f aca="false">LOG(I302,2)</f>
        <v>7.33814001965222</v>
      </c>
    </row>
    <row r="303" customFormat="false" ht="15" hidden="false" customHeight="true" outlineLevel="0" collapsed="false">
      <c r="A303" s="0" t="s">
        <v>1157</v>
      </c>
      <c r="B303" s="0" t="s">
        <v>1158</v>
      </c>
      <c r="D303" s="2" t="n">
        <v>70.4108</v>
      </c>
      <c r="E303" s="2" t="n">
        <v>93.8159</v>
      </c>
      <c r="F303" s="2" t="n">
        <v>79.4084</v>
      </c>
      <c r="G303" s="1" t="n">
        <v>83.5954</v>
      </c>
      <c r="H303" s="1" t="n">
        <v>72.5783</v>
      </c>
      <c r="I303" s="1" t="n">
        <v>72.3704</v>
      </c>
      <c r="K303" s="0" t="n">
        <v>6</v>
      </c>
      <c r="P303" s="2" t="n">
        <f aca="false">LOG(D303,2)</f>
        <v>6.13772482930991</v>
      </c>
      <c r="Q303" s="2" t="n">
        <f aca="false">LOG(E303,2)</f>
        <v>6.55176054755544</v>
      </c>
      <c r="R303" s="2" t="n">
        <f aca="false">LOG(F303,2)</f>
        <v>6.31121972186961</v>
      </c>
      <c r="S303" s="1" t="n">
        <f aca="false">LOG(G303,2)</f>
        <v>6.38535165226798</v>
      </c>
      <c r="T303" s="1" t="n">
        <f aca="false">LOG(H303,2)</f>
        <v>6.18146635988465</v>
      </c>
      <c r="U303" s="1" t="n">
        <f aca="false">LOG(I303,2)</f>
        <v>6.17732784046807</v>
      </c>
    </row>
    <row r="304" customFormat="false" ht="15" hidden="false" customHeight="true" outlineLevel="0" collapsed="false">
      <c r="A304" s="0" t="s">
        <v>1160</v>
      </c>
      <c r="B304" s="0" t="s">
        <v>1161</v>
      </c>
      <c r="D304" s="2" t="n">
        <v>39.8471</v>
      </c>
      <c r="E304" s="2" t="n">
        <v>56.924</v>
      </c>
      <c r="F304" s="2" t="n">
        <v>43.7591</v>
      </c>
      <c r="G304" s="1" t="n">
        <v>31.5234</v>
      </c>
      <c r="H304" s="1" t="n">
        <v>34.8672</v>
      </c>
      <c r="I304" s="1" t="n">
        <v>40.0644</v>
      </c>
      <c r="K304" s="0" t="n">
        <v>6</v>
      </c>
      <c r="P304" s="2" t="n">
        <f aca="false">LOG(D304,2)</f>
        <v>5.31640282618316</v>
      </c>
      <c r="Q304" s="2" t="n">
        <f aca="false">LOG(E304,2)</f>
        <v>5.83096513724025</v>
      </c>
      <c r="R304" s="2" t="n">
        <f aca="false">LOG(F304,2)</f>
        <v>5.45151116119678</v>
      </c>
      <c r="S304" s="1" t="n">
        <f aca="false">LOG(G304,2)</f>
        <v>4.97835124194697</v>
      </c>
      <c r="T304" s="1" t="n">
        <f aca="false">LOG(H304,2)</f>
        <v>5.12379860846262</v>
      </c>
      <c r="U304" s="1" t="n">
        <f aca="false">LOG(I304,2)</f>
        <v>5.32424896610279</v>
      </c>
    </row>
    <row r="305" customFormat="false" ht="15" hidden="false" customHeight="true" outlineLevel="0" collapsed="false">
      <c r="A305" s="0" t="s">
        <v>1163</v>
      </c>
      <c r="B305" s="0" t="s">
        <v>1164</v>
      </c>
      <c r="D305" s="2" t="n">
        <v>17.6175</v>
      </c>
      <c r="E305" s="2" t="n">
        <v>48.9713</v>
      </c>
      <c r="F305" s="2" t="n">
        <v>29.2422</v>
      </c>
      <c r="G305" s="1" t="n">
        <v>58.2069</v>
      </c>
      <c r="H305" s="1" t="n">
        <v>48.3979</v>
      </c>
      <c r="I305" s="1" t="n">
        <v>20.2218</v>
      </c>
      <c r="K305" s="0" t="n">
        <v>6</v>
      </c>
      <c r="P305" s="2" t="n">
        <f aca="false">LOG(D305,2)</f>
        <v>4.13893730895863</v>
      </c>
      <c r="Q305" s="2" t="n">
        <f aca="false">LOG(E305,2)</f>
        <v>5.6138645894568</v>
      </c>
      <c r="R305" s="2" t="n">
        <f aca="false">LOG(F305,2)</f>
        <v>4.86997994960089</v>
      </c>
      <c r="S305" s="1" t="n">
        <f aca="false">LOG(G305,2)</f>
        <v>5.86311827904733</v>
      </c>
      <c r="T305" s="1" t="n">
        <f aca="false">LOG(H305,2)</f>
        <v>5.59687254475678</v>
      </c>
      <c r="U305" s="1" t="n">
        <f aca="false">LOG(I305,2)</f>
        <v>4.33783951623777</v>
      </c>
    </row>
    <row r="306" customFormat="false" ht="15" hidden="false" customHeight="true" outlineLevel="0" collapsed="false">
      <c r="A306" s="0" t="s">
        <v>1166</v>
      </c>
      <c r="B306" s="0" t="s">
        <v>1167</v>
      </c>
      <c r="D306" s="2" t="n">
        <v>27.464</v>
      </c>
      <c r="E306" s="2" t="n">
        <v>44.7219</v>
      </c>
      <c r="F306" s="2" t="n">
        <v>48.6218</v>
      </c>
      <c r="G306" s="1" t="n">
        <v>23.3691</v>
      </c>
      <c r="H306" s="1" t="n">
        <v>29.9899</v>
      </c>
      <c r="I306" s="1" t="n">
        <v>27.0423</v>
      </c>
      <c r="K306" s="0" t="n">
        <v>6</v>
      </c>
      <c r="P306" s="2" t="n">
        <f aca="false">LOG(D306,2)</f>
        <v>4.77946985729517</v>
      </c>
      <c r="Q306" s="2" t="n">
        <f aca="false">LOG(E306,2)</f>
        <v>5.48290957694926</v>
      </c>
      <c r="R306" s="2" t="n">
        <f aca="false">LOG(F306,2)</f>
        <v>5.6035313984351</v>
      </c>
      <c r="S306" s="1" t="n">
        <f aca="false">LOG(G306,2)</f>
        <v>4.54653026843732</v>
      </c>
      <c r="T306" s="1" t="n">
        <f aca="false">LOG(H306,2)</f>
        <v>4.906404806499</v>
      </c>
      <c r="U306" s="1" t="n">
        <f aca="false">LOG(I306,2)</f>
        <v>4.75714595573381</v>
      </c>
    </row>
    <row r="307" customFormat="false" ht="15" hidden="false" customHeight="true" outlineLevel="0" collapsed="false">
      <c r="A307" s="0" t="s">
        <v>1169</v>
      </c>
      <c r="B307" s="0" t="s">
        <v>1170</v>
      </c>
      <c r="D307" s="2" t="n">
        <v>105.9544</v>
      </c>
      <c r="E307" s="2" t="n">
        <v>196.2563</v>
      </c>
      <c r="F307" s="2" t="n">
        <v>170.7816</v>
      </c>
      <c r="G307" s="1" t="n">
        <v>133.3257</v>
      </c>
      <c r="H307" s="1" t="n">
        <v>147.3677</v>
      </c>
      <c r="I307" s="1" t="n">
        <v>114.1868</v>
      </c>
      <c r="K307" s="0" t="n">
        <v>6</v>
      </c>
      <c r="P307" s="2" t="n">
        <f aca="false">LOG(D307,2)</f>
        <v>6.72729968995648</v>
      </c>
      <c r="Q307" s="2" t="n">
        <f aca="false">LOG(E307,2)</f>
        <v>7.61659515630319</v>
      </c>
      <c r="R307" s="2" t="n">
        <f aca="false">LOG(F307,2)</f>
        <v>7.41600873722311</v>
      </c>
      <c r="S307" s="1" t="n">
        <f aca="false">LOG(G307,2)</f>
        <v>7.05881109239813</v>
      </c>
      <c r="T307" s="1" t="n">
        <f aca="false">LOG(H307,2)</f>
        <v>7.20327653947074</v>
      </c>
      <c r="U307" s="1" t="n">
        <f aca="false">LOG(I307,2)</f>
        <v>6.83525207449285</v>
      </c>
    </row>
    <row r="308" customFormat="false" ht="15" hidden="false" customHeight="true" outlineLevel="0" collapsed="false">
      <c r="A308" s="0" t="s">
        <v>1172</v>
      </c>
      <c r="B308" s="0" t="s">
        <v>1173</v>
      </c>
      <c r="D308" s="2" t="n">
        <v>44.1149</v>
      </c>
      <c r="E308" s="2" t="n">
        <v>97.3651</v>
      </c>
      <c r="F308" s="2" t="n">
        <v>72.2917</v>
      </c>
      <c r="G308" s="1" t="n">
        <v>92.6229</v>
      </c>
      <c r="H308" s="1" t="n">
        <v>94.6262</v>
      </c>
      <c r="I308" s="1" t="n">
        <v>53.035</v>
      </c>
      <c r="K308" s="0" t="n">
        <v>6</v>
      </c>
      <c r="P308" s="2" t="n">
        <f aca="false">LOG(D308,2)</f>
        <v>5.46319410952481</v>
      </c>
      <c r="Q308" s="2" t="n">
        <f aca="false">LOG(E308,2)</f>
        <v>6.60533283352246</v>
      </c>
      <c r="R308" s="2" t="n">
        <f aca="false">LOG(F308,2)</f>
        <v>6.17575811196393</v>
      </c>
      <c r="S308" s="1" t="n">
        <f aca="false">LOG(G308,2)</f>
        <v>6.53329702305962</v>
      </c>
      <c r="T308" s="1" t="n">
        <f aca="false">LOG(H308,2)</f>
        <v>6.56416778560604</v>
      </c>
      <c r="U308" s="1" t="n">
        <f aca="false">LOG(I308,2)</f>
        <v>5.72887286326344</v>
      </c>
    </row>
    <row r="309" customFormat="false" ht="15" hidden="false" customHeight="true" outlineLevel="0" collapsed="false">
      <c r="A309" s="0" t="s">
        <v>1175</v>
      </c>
      <c r="B309" s="0" t="s">
        <v>1176</v>
      </c>
      <c r="D309" s="2" t="n">
        <v>58.1533</v>
      </c>
      <c r="E309" s="2" t="n">
        <v>99.9686</v>
      </c>
      <c r="F309" s="2" t="n">
        <v>93.3819</v>
      </c>
      <c r="G309" s="1" t="n">
        <v>64.1817</v>
      </c>
      <c r="H309" s="1" t="n">
        <v>70.1509</v>
      </c>
      <c r="I309" s="1" t="n">
        <v>52.2166</v>
      </c>
      <c r="K309" s="0" t="n">
        <v>6</v>
      </c>
      <c r="P309" s="2" t="n">
        <f aca="false">LOG(D309,2)</f>
        <v>5.86178915689627</v>
      </c>
      <c r="Q309" s="2" t="n">
        <f aca="false">LOG(E309,2)</f>
        <v>6.64340311239501</v>
      </c>
      <c r="R309" s="2" t="n">
        <f aca="false">LOG(F309,2)</f>
        <v>6.54507103764064</v>
      </c>
      <c r="S309" s="1" t="n">
        <f aca="false">LOG(G309,2)</f>
        <v>6.00409009811082</v>
      </c>
      <c r="T309" s="1" t="n">
        <f aca="false">LOG(H309,2)</f>
        <v>6.13238970788732</v>
      </c>
      <c r="U309" s="1" t="n">
        <f aca="false">LOG(I309,2)</f>
        <v>5.70643661682706</v>
      </c>
    </row>
    <row r="310" customFormat="false" ht="15" hidden="false" customHeight="true" outlineLevel="0" collapsed="false">
      <c r="A310" s="0" t="s">
        <v>1181</v>
      </c>
      <c r="B310" s="0" t="s">
        <v>1182</v>
      </c>
      <c r="D310" s="2" t="n">
        <v>105.2632</v>
      </c>
      <c r="E310" s="2" t="n">
        <v>172.2667</v>
      </c>
      <c r="F310" s="2" t="n">
        <v>172.2877</v>
      </c>
      <c r="G310" s="1" t="n">
        <v>149.4571</v>
      </c>
      <c r="H310" s="1" t="n">
        <v>147.2394</v>
      </c>
      <c r="I310" s="1" t="n">
        <v>107.3388</v>
      </c>
      <c r="K310" s="0" t="n">
        <v>6</v>
      </c>
      <c r="P310" s="2" t="n">
        <f aca="false">LOG(D310,2)</f>
        <v>6.7178573482964</v>
      </c>
      <c r="Q310" s="2" t="n">
        <f aca="false">LOG(E310,2)</f>
        <v>7.42850003824464</v>
      </c>
      <c r="R310" s="2" t="n">
        <f aca="false">LOG(F310,2)</f>
        <v>7.42867589782383</v>
      </c>
      <c r="S310" s="1" t="n">
        <f aca="false">LOG(G310,2)</f>
        <v>7.2235876240372</v>
      </c>
      <c r="T310" s="1" t="n">
        <f aca="false">LOG(H310,2)</f>
        <v>7.20201996564446</v>
      </c>
      <c r="U310" s="1" t="n">
        <f aca="false">LOG(I310,2)</f>
        <v>6.74602785440018</v>
      </c>
    </row>
    <row r="311" customFormat="false" ht="15" hidden="false" customHeight="true" outlineLevel="0" collapsed="false">
      <c r="A311" s="0" t="s">
        <v>1184</v>
      </c>
      <c r="B311" s="0" t="s">
        <v>1185</v>
      </c>
      <c r="D311" s="2" t="n">
        <v>8.2696</v>
      </c>
      <c r="E311" s="2" t="n">
        <v>20.4959</v>
      </c>
      <c r="F311" s="2" t="n">
        <v>7.0072</v>
      </c>
      <c r="G311" s="1" t="n">
        <v>9.3017</v>
      </c>
      <c r="H311" s="1" t="n">
        <v>6.5672</v>
      </c>
      <c r="I311" s="1" t="n">
        <v>5.8892</v>
      </c>
      <c r="K311" s="0" t="n">
        <v>6</v>
      </c>
      <c r="P311" s="2" t="n">
        <f aca="false">LOG(D311,2)</f>
        <v>3.04781754802137</v>
      </c>
      <c r="Q311" s="2" t="n">
        <f aca="false">LOG(E311,2)</f>
        <v>4.35726343675216</v>
      </c>
      <c r="R311" s="2" t="n">
        <f aca="false">LOG(F311,2)</f>
        <v>2.80883807432347</v>
      </c>
      <c r="S311" s="1" t="n">
        <f aca="false">LOG(G311,2)</f>
        <v>3.21749441056864</v>
      </c>
      <c r="T311" s="1" t="n">
        <f aca="false">LOG(H311,2)</f>
        <v>2.7152783922911</v>
      </c>
      <c r="U311" s="1" t="n">
        <f aca="false">LOG(I311,2)</f>
        <v>2.55807166895887</v>
      </c>
    </row>
    <row r="312" customFormat="false" ht="15" hidden="false" customHeight="true" outlineLevel="0" collapsed="false">
      <c r="A312" s="0" t="s">
        <v>1187</v>
      </c>
      <c r="B312" s="0" t="s">
        <v>1188</v>
      </c>
      <c r="D312" s="2" t="n">
        <v>14.8316</v>
      </c>
      <c r="E312" s="2" t="n">
        <v>29.7174</v>
      </c>
      <c r="F312" s="2" t="n">
        <v>30.9857</v>
      </c>
      <c r="G312" s="1" t="n">
        <v>36.3703</v>
      </c>
      <c r="H312" s="1" t="n">
        <v>49.5497</v>
      </c>
      <c r="I312" s="1" t="n">
        <v>34.6156</v>
      </c>
      <c r="K312" s="0" t="n">
        <v>6</v>
      </c>
      <c r="P312" s="2" t="n">
        <f aca="false">LOG(D312,2)</f>
        <v>3.89060233580554</v>
      </c>
      <c r="Q312" s="2" t="n">
        <f aca="false">LOG(E312,2)</f>
        <v>4.89323599369823</v>
      </c>
      <c r="R312" s="2" t="n">
        <f aca="false">LOG(F312,2)</f>
        <v>4.95353065558421</v>
      </c>
      <c r="S312" s="1" t="n">
        <f aca="false">LOG(G312,2)</f>
        <v>5.18468892078337</v>
      </c>
      <c r="T312" s="1" t="n">
        <f aca="false">LOG(H312,2)</f>
        <v>5.63080441748939</v>
      </c>
      <c r="U312" s="1" t="n">
        <f aca="false">LOG(I312,2)</f>
        <v>5.11335044981716</v>
      </c>
    </row>
    <row r="313" customFormat="false" ht="15" hidden="false" customHeight="true" outlineLevel="0" collapsed="false">
      <c r="A313" s="0" t="s">
        <v>1190</v>
      </c>
      <c r="B313" s="0" t="s">
        <v>1191</v>
      </c>
      <c r="D313" s="2" t="n">
        <v>38.0602</v>
      </c>
      <c r="E313" s="2" t="n">
        <v>47.0396</v>
      </c>
      <c r="F313" s="2" t="n">
        <v>56.0391</v>
      </c>
      <c r="G313" s="1" t="n">
        <v>43.4743</v>
      </c>
      <c r="H313" s="1" t="n">
        <v>43.6602</v>
      </c>
      <c r="I313" s="1" t="n">
        <v>26.5471</v>
      </c>
      <c r="K313" s="0" t="n">
        <v>6</v>
      </c>
      <c r="P313" s="2" t="n">
        <f aca="false">LOG(D313,2)</f>
        <v>5.25021123764092</v>
      </c>
      <c r="Q313" s="2" t="n">
        <f aca="false">LOG(E313,2)</f>
        <v>5.55580388719451</v>
      </c>
      <c r="R313" s="2" t="n">
        <f aca="false">LOG(F313,2)</f>
        <v>5.80836188084947</v>
      </c>
      <c r="S313" s="1" t="n">
        <f aca="false">LOG(G313,2)</f>
        <v>5.44209089309987</v>
      </c>
      <c r="T313" s="1" t="n">
        <f aca="false">LOG(H313,2)</f>
        <v>5.44824683397345</v>
      </c>
      <c r="U313" s="1" t="n">
        <f aca="false">LOG(I313,2)</f>
        <v>4.73048236480079</v>
      </c>
    </row>
    <row r="314" customFormat="false" ht="15" hidden="false" customHeight="true" outlineLevel="0" collapsed="false">
      <c r="A314" s="0" t="s">
        <v>1196</v>
      </c>
      <c r="B314" s="0" t="s">
        <v>1197</v>
      </c>
      <c r="D314" s="2" t="n">
        <v>59.0084</v>
      </c>
      <c r="E314" s="2" t="n">
        <v>89.4139</v>
      </c>
      <c r="F314" s="2" t="n">
        <v>88.8027</v>
      </c>
      <c r="G314" s="1" t="n">
        <v>64.8743</v>
      </c>
      <c r="H314" s="1" t="n">
        <v>90.4267</v>
      </c>
      <c r="I314" s="1" t="n">
        <v>70.3007</v>
      </c>
      <c r="K314" s="0" t="n">
        <v>6</v>
      </c>
      <c r="P314" s="2" t="n">
        <f aca="false">LOG(D314,2)</f>
        <v>5.88284843539138</v>
      </c>
      <c r="Q314" s="2" t="n">
        <f aca="false">LOG(E314,2)</f>
        <v>6.48242722050473</v>
      </c>
      <c r="R314" s="2" t="n">
        <f aca="false">LOG(F314,2)</f>
        <v>6.47253163652347</v>
      </c>
      <c r="S314" s="1" t="n">
        <f aca="false">LOG(G314,2)</f>
        <v>6.01957516162221</v>
      </c>
      <c r="T314" s="1" t="n">
        <f aca="false">LOG(H314,2)</f>
        <v>6.49867691033977</v>
      </c>
      <c r="U314" s="1" t="n">
        <f aca="false">LOG(I314,2)</f>
        <v>6.13546714949813</v>
      </c>
    </row>
    <row r="315" customFormat="false" ht="15" hidden="false" customHeight="true" outlineLevel="0" collapsed="false">
      <c r="A315" s="0" t="s">
        <v>1205</v>
      </c>
      <c r="B315" s="0" t="s">
        <v>1206</v>
      </c>
      <c r="D315" s="2" t="n">
        <v>70.6052</v>
      </c>
      <c r="E315" s="2" t="n">
        <v>115.1138</v>
      </c>
      <c r="F315" s="2" t="n">
        <v>85.2444</v>
      </c>
      <c r="G315" s="1" t="n">
        <v>93.0331</v>
      </c>
      <c r="H315" s="1" t="n">
        <v>97.6953</v>
      </c>
      <c r="I315" s="1" t="n">
        <v>81.997</v>
      </c>
      <c r="K315" s="0" t="n">
        <v>6</v>
      </c>
      <c r="P315" s="2" t="n">
        <f aca="false">LOG(D315,2)</f>
        <v>6.14170253529526</v>
      </c>
      <c r="Q315" s="2" t="n">
        <f aca="false">LOG(E315,2)</f>
        <v>6.84691698586994</v>
      </c>
      <c r="R315" s="2" t="n">
        <f aca="false">LOG(F315,2)</f>
        <v>6.41353315650107</v>
      </c>
      <c r="S315" s="1" t="n">
        <f aca="false">LOG(G315,2)</f>
        <v>6.53967219508494</v>
      </c>
      <c r="T315" s="1" t="n">
        <f aca="false">LOG(H315,2)</f>
        <v>6.61021725247719</v>
      </c>
      <c r="U315" s="1" t="n">
        <f aca="false">LOG(I315,2)</f>
        <v>6.35749922212666</v>
      </c>
    </row>
    <row r="316" customFormat="false" ht="15" hidden="false" customHeight="true" outlineLevel="0" collapsed="false">
      <c r="A316" s="0" t="s">
        <v>1208</v>
      </c>
      <c r="B316" s="0" t="s">
        <v>1209</v>
      </c>
      <c r="D316" s="2" t="n">
        <v>16.5663</v>
      </c>
      <c r="E316" s="2" t="n">
        <v>28.3812</v>
      </c>
      <c r="F316" s="2" t="n">
        <v>37.046</v>
      </c>
      <c r="G316" s="1" t="n">
        <v>66.4983</v>
      </c>
      <c r="H316" s="1" t="n">
        <v>114.9098</v>
      </c>
      <c r="I316" s="1" t="n">
        <v>58.5967</v>
      </c>
      <c r="K316" s="0" t="n">
        <v>6</v>
      </c>
      <c r="P316" s="2" t="n">
        <f aca="false">LOG(D316,2)</f>
        <v>4.05017951472425</v>
      </c>
      <c r="Q316" s="2" t="n">
        <f aca="false">LOG(E316,2)</f>
        <v>4.82686368490066</v>
      </c>
      <c r="R316" s="2" t="n">
        <f aca="false">LOG(F316,2)</f>
        <v>5.21124587246033</v>
      </c>
      <c r="S316" s="1" t="n">
        <f aca="false">LOG(G316,2)</f>
        <v>6.05524555410391</v>
      </c>
      <c r="T316" s="1" t="n">
        <f aca="false">LOG(H316,2)</f>
        <v>6.84435803221908</v>
      </c>
      <c r="U316" s="1" t="n">
        <f aca="false">LOG(I316,2)</f>
        <v>5.87274751332853</v>
      </c>
    </row>
    <row r="317" customFormat="false" ht="15" hidden="false" customHeight="true" outlineLevel="0" collapsed="false">
      <c r="A317" s="0" t="s">
        <v>1211</v>
      </c>
      <c r="B317" s="0" t="s">
        <v>1212</v>
      </c>
      <c r="D317" s="2" t="n">
        <v>18.7804</v>
      </c>
      <c r="E317" s="2" t="n">
        <v>46.4157</v>
      </c>
      <c r="F317" s="2" t="n">
        <v>55.9257</v>
      </c>
      <c r="G317" s="1" t="n">
        <v>24.6503</v>
      </c>
      <c r="H317" s="1" t="n">
        <v>29.7669</v>
      </c>
      <c r="I317" s="1" t="n">
        <v>17.5516</v>
      </c>
      <c r="K317" s="0" t="n">
        <v>6</v>
      </c>
      <c r="P317" s="2" t="n">
        <f aca="false">LOG(D317,2)</f>
        <v>4.23115588588069</v>
      </c>
      <c r="Q317" s="2" t="n">
        <f aca="false">LOG(E317,2)</f>
        <v>5.53654097095148</v>
      </c>
      <c r="R317" s="2" t="n">
        <f aca="false">LOG(F317,2)</f>
        <v>5.80543950393141</v>
      </c>
      <c r="S317" s="1" t="n">
        <f aca="false">LOG(G317,2)</f>
        <v>4.62353329953836</v>
      </c>
      <c r="T317" s="1" t="n">
        <f aca="false">LOG(H317,2)</f>
        <v>4.89563707838807</v>
      </c>
      <c r="U317" s="1" t="n">
        <f aca="false">LOG(I317,2)</f>
        <v>4.13353064717501</v>
      </c>
    </row>
    <row r="318" customFormat="false" ht="15" hidden="false" customHeight="true" outlineLevel="0" collapsed="false">
      <c r="A318" s="0" t="s">
        <v>1214</v>
      </c>
      <c r="B318" s="0" t="s">
        <v>1215</v>
      </c>
      <c r="D318" s="2" t="n">
        <v>100</v>
      </c>
      <c r="E318" s="2" t="n">
        <v>100</v>
      </c>
      <c r="F318" s="2" t="n">
        <v>100</v>
      </c>
      <c r="G318" s="1" t="n">
        <v>100</v>
      </c>
      <c r="H318" s="1" t="n">
        <v>100</v>
      </c>
      <c r="I318" s="1" t="n">
        <v>100</v>
      </c>
      <c r="K318" s="0" t="n">
        <v>6</v>
      </c>
      <c r="P318" s="2" t="n">
        <f aca="false">LOG(D318,2)</f>
        <v>6.64385618977473</v>
      </c>
      <c r="Q318" s="2" t="n">
        <f aca="false">LOG(E318,2)</f>
        <v>6.64385618977473</v>
      </c>
      <c r="R318" s="2" t="n">
        <f aca="false">LOG(F318,2)</f>
        <v>6.64385618977473</v>
      </c>
      <c r="S318" s="1" t="n">
        <f aca="false">LOG(G318,2)</f>
        <v>6.64385618977473</v>
      </c>
      <c r="T318" s="1" t="n">
        <f aca="false">LOG(H318,2)</f>
        <v>6.64385618977473</v>
      </c>
      <c r="U318" s="1" t="n">
        <f aca="false">LOG(I318,2)</f>
        <v>6.64385618977473</v>
      </c>
    </row>
    <row r="319" customFormat="false" ht="15" hidden="false" customHeight="true" outlineLevel="0" collapsed="false">
      <c r="A319" s="0" t="s">
        <v>1223</v>
      </c>
      <c r="B319" s="0" t="s">
        <v>1224</v>
      </c>
      <c r="D319" s="2" t="n">
        <v>20.1044</v>
      </c>
      <c r="E319" s="2" t="n">
        <v>91.4429</v>
      </c>
      <c r="F319" s="2" t="n">
        <v>60.8333</v>
      </c>
      <c r="G319" s="1" t="n">
        <v>39.7737</v>
      </c>
      <c r="H319" s="1" t="n">
        <v>32.308</v>
      </c>
      <c r="I319" s="1" t="n">
        <v>41.0549</v>
      </c>
      <c r="K319" s="0" t="n">
        <v>6</v>
      </c>
      <c r="P319" s="2" t="n">
        <f aca="false">LOG(D319,2)</f>
        <v>4.32943937556972</v>
      </c>
      <c r="Q319" s="2" t="n">
        <f aca="false">LOG(E319,2)</f>
        <v>6.5147992524782</v>
      </c>
      <c r="R319" s="2" t="n">
        <f aca="false">LOG(F319,2)</f>
        <v>5.92678936252818</v>
      </c>
      <c r="S319" s="1" t="n">
        <f aca="false">LOG(G319,2)</f>
        <v>5.31374287184964</v>
      </c>
      <c r="T319" s="1" t="n">
        <f aca="false">LOG(H319,2)</f>
        <v>5.01381953941237</v>
      </c>
      <c r="U319" s="1" t="n">
        <f aca="false">LOG(I319,2)</f>
        <v>5.35948251625269</v>
      </c>
    </row>
    <row r="320" customFormat="false" ht="15" hidden="false" customHeight="true" outlineLevel="0" collapsed="false">
      <c r="A320" s="0" t="s">
        <v>1226</v>
      </c>
      <c r="B320" s="0" t="s">
        <v>1227</v>
      </c>
      <c r="D320" s="2" t="n">
        <v>193.4554</v>
      </c>
      <c r="E320" s="2" t="n">
        <v>447.0172</v>
      </c>
      <c r="F320" s="2" t="n">
        <v>378.6487</v>
      </c>
      <c r="G320" s="1" t="n">
        <v>256.4469</v>
      </c>
      <c r="H320" s="1" t="n">
        <v>282.4916</v>
      </c>
      <c r="I320" s="1" t="n">
        <v>267.5998</v>
      </c>
      <c r="K320" s="0" t="n">
        <v>6</v>
      </c>
      <c r="P320" s="2" t="n">
        <f aca="false">LOG(D320,2)</f>
        <v>7.59585718965686</v>
      </c>
      <c r="Q320" s="2" t="n">
        <f aca="false">LOG(E320,2)</f>
        <v>8.80418653321308</v>
      </c>
      <c r="R320" s="2" t="n">
        <f aca="false">LOG(F320,2)</f>
        <v>8.56471616534379</v>
      </c>
      <c r="S320" s="1" t="n">
        <f aca="false">LOG(G320,2)</f>
        <v>8.00251632150462</v>
      </c>
      <c r="T320" s="1" t="n">
        <f aca="false">LOG(H320,2)</f>
        <v>8.14206415882992</v>
      </c>
      <c r="U320" s="1" t="n">
        <f aca="false">LOG(I320,2)</f>
        <v>8.06393322750628</v>
      </c>
    </row>
    <row r="321" customFormat="false" ht="15" hidden="false" customHeight="true" outlineLevel="0" collapsed="false">
      <c r="A321" s="0" t="s">
        <v>1229</v>
      </c>
      <c r="B321" s="0" t="s">
        <v>1230</v>
      </c>
      <c r="D321" s="2" t="n">
        <v>31.0562</v>
      </c>
      <c r="E321" s="2" t="n">
        <v>44.6037</v>
      </c>
      <c r="F321" s="2" t="n">
        <v>36.7875</v>
      </c>
      <c r="G321" s="1" t="n">
        <v>22.4651</v>
      </c>
      <c r="H321" s="1" t="n">
        <v>40.277</v>
      </c>
      <c r="I321" s="1" t="n">
        <v>19.5556</v>
      </c>
      <c r="K321" s="0" t="n">
        <v>6</v>
      </c>
      <c r="P321" s="2" t="n">
        <f aca="false">LOG(D321,2)</f>
        <v>4.95680940894799</v>
      </c>
      <c r="Q321" s="2" t="n">
        <f aca="false">LOG(E321,2)</f>
        <v>5.47909148553172</v>
      </c>
      <c r="R321" s="2" t="n">
        <f aca="false">LOG(F321,2)</f>
        <v>5.20114373205303</v>
      </c>
      <c r="S321" s="1" t="n">
        <f aca="false">LOG(G321,2)</f>
        <v>4.48961357870211</v>
      </c>
      <c r="T321" s="1" t="n">
        <f aca="false">LOG(H321,2)</f>
        <v>5.33188432425228</v>
      </c>
      <c r="U321" s="1" t="n">
        <f aca="false">LOG(I321,2)</f>
        <v>4.28950989604363</v>
      </c>
    </row>
    <row r="322" customFormat="false" ht="15" hidden="false" customHeight="true" outlineLevel="0" collapsed="false">
      <c r="A322" s="0" t="s">
        <v>1232</v>
      </c>
      <c r="B322" s="0" t="s">
        <v>1233</v>
      </c>
      <c r="D322" s="2" t="n">
        <v>88.6403</v>
      </c>
      <c r="E322" s="2" t="n">
        <v>130.9099</v>
      </c>
      <c r="F322" s="2" t="n">
        <v>135.2932</v>
      </c>
      <c r="G322" s="1" t="n">
        <v>141.6926</v>
      </c>
      <c r="H322" s="1" t="n">
        <v>114.3301</v>
      </c>
      <c r="I322" s="1" t="n">
        <v>87.5159</v>
      </c>
      <c r="K322" s="0" t="n">
        <v>6</v>
      </c>
      <c r="P322" s="2" t="n">
        <f aca="false">LOG(D322,2)</f>
        <v>6.46989085903371</v>
      </c>
      <c r="Q322" s="2" t="n">
        <f aca="false">LOG(E322,2)</f>
        <v>7.03243039432167</v>
      </c>
      <c r="R322" s="2" t="n">
        <f aca="false">LOG(F322,2)</f>
        <v>7.07994551931228</v>
      </c>
      <c r="S322" s="1" t="n">
        <f aca="false">LOG(G322,2)</f>
        <v>7.14662060419101</v>
      </c>
      <c r="T322" s="1" t="n">
        <f aca="false">LOG(H322,2)</f>
        <v>6.83706146562724</v>
      </c>
      <c r="U322" s="1" t="n">
        <f aca="false">LOG(I322,2)</f>
        <v>6.45147324631512</v>
      </c>
    </row>
    <row r="323" customFormat="false" ht="15" hidden="false" customHeight="true" outlineLevel="0" collapsed="false">
      <c r="A323" s="0" t="s">
        <v>1235</v>
      </c>
      <c r="B323" s="0" t="s">
        <v>1236</v>
      </c>
      <c r="D323" s="2" t="n">
        <v>24.9858</v>
      </c>
      <c r="E323" s="2" t="n">
        <v>17.3417</v>
      </c>
      <c r="F323" s="2" t="n">
        <v>32.7359</v>
      </c>
      <c r="G323" s="1" t="n">
        <v>19.28</v>
      </c>
      <c r="H323" s="1" t="n">
        <v>24.5575</v>
      </c>
      <c r="I323" s="1" t="n">
        <v>31.7022</v>
      </c>
      <c r="K323" s="0" t="n">
        <v>6</v>
      </c>
      <c r="P323" s="2" t="n">
        <f aca="false">LOG(D323,2)</f>
        <v>4.64303650617932</v>
      </c>
      <c r="Q323" s="2" t="n">
        <f aca="false">LOG(E323,2)</f>
        <v>4.11617342720448</v>
      </c>
      <c r="R323" s="2" t="n">
        <f aca="false">LOG(F323,2)</f>
        <v>5.03280173801688</v>
      </c>
      <c r="S323" s="1" t="n">
        <f aca="false">LOG(G323,2)</f>
        <v>4.26903314645524</v>
      </c>
      <c r="T323" s="1" t="n">
        <f aca="false">LOG(H323,2)</f>
        <v>4.6180917939838</v>
      </c>
      <c r="U323" s="1" t="n">
        <f aca="false">LOG(I323,2)</f>
        <v>4.98651105572393</v>
      </c>
    </row>
    <row r="324" customFormat="false" ht="15" hidden="false" customHeight="true" outlineLevel="0" collapsed="false">
      <c r="A324" s="0" t="s">
        <v>1241</v>
      </c>
      <c r="B324" s="0" t="s">
        <v>1242</v>
      </c>
      <c r="D324" s="2" t="n">
        <v>8.1367</v>
      </c>
      <c r="E324" s="2" t="n">
        <v>11.8474</v>
      </c>
      <c r="F324" s="2" t="n">
        <v>10.9401</v>
      </c>
      <c r="G324" s="1" t="n">
        <v>13.6137</v>
      </c>
      <c r="H324" s="1" t="n">
        <v>6.0257</v>
      </c>
      <c r="I324" s="1" t="n">
        <v>16.8427</v>
      </c>
      <c r="K324" s="0" t="n">
        <v>6</v>
      </c>
      <c r="P324" s="2" t="n">
        <f aca="false">LOG(D324,2)</f>
        <v>3.02444379953552</v>
      </c>
      <c r="Q324" s="2" t="n">
        <f aca="false">LOG(E324,2)</f>
        <v>3.56649857859576</v>
      </c>
      <c r="R324" s="2" t="n">
        <f aca="false">LOG(F324,2)</f>
        <v>3.45155402029797</v>
      </c>
      <c r="S324" s="1" t="n">
        <f aca="false">LOG(G324,2)</f>
        <v>3.76698731795228</v>
      </c>
      <c r="T324" s="1" t="n">
        <f aca="false">LOG(H324,2)</f>
        <v>2.59112884762767</v>
      </c>
      <c r="U324" s="1" t="n">
        <f aca="false">LOG(I324,2)</f>
        <v>4.07405152571293</v>
      </c>
    </row>
    <row r="325" customFormat="false" ht="15" hidden="false" customHeight="true" outlineLevel="0" collapsed="false">
      <c r="A325" s="0" t="s">
        <v>1244</v>
      </c>
      <c r="B325" s="0" t="s">
        <v>1245</v>
      </c>
      <c r="D325" s="2" t="n">
        <v>37.1859</v>
      </c>
      <c r="E325" s="2" t="n">
        <v>54.9968</v>
      </c>
      <c r="F325" s="2" t="n">
        <v>53.6968</v>
      </c>
      <c r="G325" s="1" t="n">
        <v>63.2629</v>
      </c>
      <c r="H325" s="1" t="n">
        <v>63.2189</v>
      </c>
      <c r="I325" s="1" t="n">
        <v>64.464</v>
      </c>
      <c r="K325" s="0" t="n">
        <v>6</v>
      </c>
      <c r="P325" s="2" t="n">
        <f aca="false">LOG(D325,2)</f>
        <v>5.21668378460271</v>
      </c>
      <c r="Q325" s="2" t="n">
        <f aca="false">LOG(E325,2)</f>
        <v>5.78127577246215</v>
      </c>
      <c r="R325" s="2" t="n">
        <f aca="false">LOG(F325,2)</f>
        <v>5.74676420988223</v>
      </c>
      <c r="S325" s="1" t="n">
        <f aca="false">LOG(G325,2)</f>
        <v>5.98328778605287</v>
      </c>
      <c r="T325" s="1" t="n">
        <f aca="false">LOG(H325,2)</f>
        <v>5.98228402765664</v>
      </c>
      <c r="U325" s="1" t="n">
        <f aca="false">LOG(I325,2)</f>
        <v>6.01042180548651</v>
      </c>
    </row>
    <row r="326" customFormat="false" ht="15" hidden="false" customHeight="true" outlineLevel="0" collapsed="false">
      <c r="A326" s="0" t="s">
        <v>1247</v>
      </c>
      <c r="B326" s="0" t="s">
        <v>1248</v>
      </c>
      <c r="D326" s="2" t="n">
        <v>28.4054</v>
      </c>
      <c r="E326" s="2" t="n">
        <v>144.7354</v>
      </c>
      <c r="F326" s="2" t="n">
        <v>121.015</v>
      </c>
      <c r="G326" s="1" t="n">
        <v>116.0491</v>
      </c>
      <c r="H326" s="1" t="n">
        <v>32.9599</v>
      </c>
      <c r="I326" s="1" t="n">
        <v>97.8952</v>
      </c>
      <c r="K326" s="0" t="n">
        <v>6</v>
      </c>
      <c r="P326" s="2" t="n">
        <f aca="false">LOG(D326,2)</f>
        <v>4.82809331379561</v>
      </c>
      <c r="Q326" s="2" t="n">
        <f aca="false">LOG(E326,2)</f>
        <v>7.17727401529542</v>
      </c>
      <c r="R326" s="2" t="n">
        <f aca="false">LOG(F326,2)</f>
        <v>6.91904207268266</v>
      </c>
      <c r="S326" s="1" t="n">
        <f aca="false">LOG(G326,2)</f>
        <v>6.85859152391277</v>
      </c>
      <c r="T326" s="1" t="n">
        <f aca="false">LOG(H326,2)</f>
        <v>5.04263996029311</v>
      </c>
      <c r="U326" s="1" t="n">
        <f aca="false">LOG(I326,2)</f>
        <v>6.61316621818962</v>
      </c>
    </row>
    <row r="327" customFormat="false" ht="15" hidden="false" customHeight="true" outlineLevel="0" collapsed="false">
      <c r="A327" s="0" t="s">
        <v>1250</v>
      </c>
      <c r="B327" s="0" t="s">
        <v>1251</v>
      </c>
      <c r="D327" s="2" t="n">
        <v>31.8939</v>
      </c>
      <c r="E327" s="2" t="n">
        <v>38.5483</v>
      </c>
      <c r="F327" s="2" t="n">
        <v>49.0478</v>
      </c>
      <c r="G327" s="1" t="n">
        <v>15.6194</v>
      </c>
      <c r="H327" s="1" t="n">
        <v>31.7001</v>
      </c>
      <c r="I327" s="1" t="n">
        <v>29.2644</v>
      </c>
      <c r="K327" s="0" t="n">
        <v>6</v>
      </c>
      <c r="P327" s="2" t="n">
        <f aca="false">LOG(D327,2)</f>
        <v>4.99520861664309</v>
      </c>
      <c r="Q327" s="2" t="n">
        <f aca="false">LOG(E327,2)</f>
        <v>5.26859533283185</v>
      </c>
      <c r="R327" s="2" t="n">
        <f aca="false">LOG(F327,2)</f>
        <v>5.61611652184623</v>
      </c>
      <c r="S327" s="1" t="n">
        <f aca="false">LOG(G327,2)</f>
        <v>3.96526713007979</v>
      </c>
      <c r="T327" s="1" t="n">
        <f aca="false">LOG(H327,2)</f>
        <v>4.98641548633332</v>
      </c>
      <c r="U327" s="1" t="n">
        <f aca="false">LOG(I327,2)</f>
        <v>4.87107479467631</v>
      </c>
    </row>
    <row r="328" customFormat="false" ht="15" hidden="false" customHeight="true" outlineLevel="0" collapsed="false">
      <c r="A328" s="0" t="s">
        <v>1256</v>
      </c>
      <c r="B328" s="0" t="s">
        <v>1257</v>
      </c>
      <c r="D328" s="2" t="n">
        <v>17.624</v>
      </c>
      <c r="E328" s="2" t="n">
        <v>9.4967</v>
      </c>
      <c r="F328" s="2" t="n">
        <v>16.5382</v>
      </c>
      <c r="G328" s="1" t="n">
        <v>2.4525</v>
      </c>
      <c r="H328" s="1" t="n">
        <v>11.2191</v>
      </c>
      <c r="I328" s="1" t="n">
        <v>0.4146</v>
      </c>
      <c r="K328" s="0" t="n">
        <v>6</v>
      </c>
      <c r="P328" s="2" t="n">
        <f aca="false">LOG(D328,2)</f>
        <v>4.1394694950388</v>
      </c>
      <c r="Q328" s="2" t="n">
        <f aca="false">LOG(E328,2)</f>
        <v>3.24742627968374</v>
      </c>
      <c r="R328" s="2" t="n">
        <f aca="false">LOG(F328,2)</f>
        <v>4.0477303165557</v>
      </c>
      <c r="S328" s="1" t="n">
        <f aca="false">LOG(G328,2)</f>
        <v>1.29425313644451</v>
      </c>
      <c r="T328" s="1" t="n">
        <f aca="false">LOG(H328,2)</f>
        <v>3.48788504199133</v>
      </c>
      <c r="U328" s="1" t="n">
        <f aca="false">LOG(I328,2)</f>
        <v>-1.27020797844003</v>
      </c>
    </row>
    <row r="329" customFormat="false" ht="15" hidden="false" customHeight="true" outlineLevel="0" collapsed="false">
      <c r="A329" s="0" t="s">
        <v>1259</v>
      </c>
      <c r="B329" s="0" t="s">
        <v>1260</v>
      </c>
      <c r="D329" s="2" t="n">
        <v>90.8683</v>
      </c>
      <c r="E329" s="2" t="n">
        <v>102.0663</v>
      </c>
      <c r="F329" s="2" t="n">
        <v>222.0846</v>
      </c>
      <c r="G329" s="1" t="n">
        <v>106.6274</v>
      </c>
      <c r="H329" s="1" t="n">
        <v>118.6264</v>
      </c>
      <c r="I329" s="1" t="n">
        <v>124.9419</v>
      </c>
      <c r="K329" s="0" t="n">
        <v>6</v>
      </c>
      <c r="P329" s="2" t="n">
        <f aca="false">LOG(D329,2)</f>
        <v>6.50570518348637</v>
      </c>
      <c r="Q329" s="2" t="n">
        <f aca="false">LOG(E329,2)</f>
        <v>6.67336278911075</v>
      </c>
      <c r="R329" s="2" t="n">
        <f aca="false">LOG(F329,2)</f>
        <v>7.79496554540647</v>
      </c>
      <c r="S329" s="1" t="n">
        <f aca="false">LOG(G329,2)</f>
        <v>6.73643440427614</v>
      </c>
      <c r="T329" s="1" t="n">
        <f aca="false">LOG(H329,2)</f>
        <v>6.89028130345853</v>
      </c>
      <c r="U329" s="1" t="n">
        <f aca="false">LOG(I329,2)</f>
        <v>6.96511356411955</v>
      </c>
    </row>
    <row r="330" customFormat="false" ht="15" hidden="false" customHeight="true" outlineLevel="0" collapsed="false">
      <c r="A330" s="0" t="s">
        <v>1265</v>
      </c>
      <c r="B330" s="0" t="s">
        <v>1266</v>
      </c>
      <c r="D330" s="2" t="n">
        <v>26.3849</v>
      </c>
      <c r="E330" s="2" t="n">
        <v>56.5499</v>
      </c>
      <c r="F330" s="2" t="n">
        <v>54.504</v>
      </c>
      <c r="G330" s="1" t="n">
        <v>48.3314</v>
      </c>
      <c r="H330" s="1" t="n">
        <v>60.7712</v>
      </c>
      <c r="I330" s="1" t="n">
        <v>36.2252</v>
      </c>
      <c r="K330" s="0" t="n">
        <v>6</v>
      </c>
      <c r="P330" s="2" t="n">
        <f aca="false">LOG(D330,2)</f>
        <v>4.72164061054735</v>
      </c>
      <c r="Q330" s="2" t="n">
        <f aca="false">LOG(E330,2)</f>
        <v>5.82145256791534</v>
      </c>
      <c r="R330" s="2" t="n">
        <f aca="false">LOG(F330,2)</f>
        <v>5.76829020676596</v>
      </c>
      <c r="S330" s="1" t="n">
        <f aca="false">LOG(G330,2)</f>
        <v>5.59488888033796</v>
      </c>
      <c r="T330" s="1" t="n">
        <f aca="false">LOG(H330,2)</f>
        <v>5.92531587479002</v>
      </c>
      <c r="U330" s="1" t="n">
        <f aca="false">LOG(I330,2)</f>
        <v>5.17892174983759</v>
      </c>
    </row>
    <row r="331" customFormat="false" ht="15" hidden="false" customHeight="true" outlineLevel="0" collapsed="false">
      <c r="A331" s="0" t="s">
        <v>1268</v>
      </c>
      <c r="B331" s="0" t="s">
        <v>1269</v>
      </c>
      <c r="D331" s="2" t="n">
        <v>15.9143</v>
      </c>
      <c r="E331" s="2" t="n">
        <v>37.8675</v>
      </c>
      <c r="F331" s="2" t="n">
        <v>17.2035</v>
      </c>
      <c r="G331" s="1" t="n">
        <v>61.64</v>
      </c>
      <c r="H331" s="1" t="n">
        <v>19.839</v>
      </c>
      <c r="I331" s="1" t="n">
        <v>48.3817</v>
      </c>
      <c r="K331" s="0" t="n">
        <v>6</v>
      </c>
      <c r="P331" s="2" t="n">
        <f aca="false">LOG(D331,2)</f>
        <v>3.99225179545287</v>
      </c>
      <c r="Q331" s="2" t="n">
        <f aca="false">LOG(E331,2)</f>
        <v>5.24288827299754</v>
      </c>
      <c r="R331" s="2" t="n">
        <f aca="false">LOG(F331,2)</f>
        <v>4.10463020161487</v>
      </c>
      <c r="S331" s="1" t="n">
        <f aca="false">LOG(G331,2)</f>
        <v>5.94579495674006</v>
      </c>
      <c r="T331" s="1" t="n">
        <f aca="false">LOG(H331,2)</f>
        <v>4.3102674022956</v>
      </c>
      <c r="U331" s="1" t="n">
        <f aca="false">LOG(I331,2)</f>
        <v>5.59638955743547</v>
      </c>
    </row>
    <row r="332" customFormat="false" ht="15" hidden="false" customHeight="true" outlineLevel="0" collapsed="false">
      <c r="A332" s="0" t="s">
        <v>1274</v>
      </c>
      <c r="B332" s="0" t="s">
        <v>1275</v>
      </c>
      <c r="D332" s="2" t="n">
        <v>41.2714</v>
      </c>
      <c r="E332" s="2" t="n">
        <v>26.9208</v>
      </c>
      <c r="F332" s="2" t="n">
        <v>30.1891</v>
      </c>
      <c r="G332" s="1" t="n">
        <v>24.2629</v>
      </c>
      <c r="H332" s="1" t="n">
        <v>21.8678</v>
      </c>
      <c r="I332" s="1" t="n">
        <v>20.8551</v>
      </c>
      <c r="K332" s="0" t="n">
        <v>6</v>
      </c>
      <c r="P332" s="2" t="n">
        <f aca="false">LOG(D332,2)</f>
        <v>5.36707047286884</v>
      </c>
      <c r="Q332" s="2" t="n">
        <f aca="false">LOG(E332,2)</f>
        <v>4.75064937775103</v>
      </c>
      <c r="R332" s="2" t="n">
        <f aca="false">LOG(F332,2)</f>
        <v>4.91595584263354</v>
      </c>
      <c r="S332" s="1" t="n">
        <f aca="false">LOG(G332,2)</f>
        <v>4.60068009240165</v>
      </c>
      <c r="T332" s="1" t="n">
        <f aca="false">LOG(H332,2)</f>
        <v>4.45073618090023</v>
      </c>
      <c r="U332" s="1" t="n">
        <f aca="false">LOG(I332,2)</f>
        <v>4.38232832483966</v>
      </c>
    </row>
    <row r="333" customFormat="false" ht="15" hidden="false" customHeight="true" outlineLevel="0" collapsed="false">
      <c r="A333" s="0" t="s">
        <v>1277</v>
      </c>
      <c r="B333" s="0" t="s">
        <v>1278</v>
      </c>
      <c r="D333" s="2" t="n">
        <v>15.8707</v>
      </c>
      <c r="E333" s="2" t="n">
        <v>31.076</v>
      </c>
      <c r="F333" s="2" t="n">
        <v>45.0503</v>
      </c>
      <c r="G333" s="1" t="n">
        <v>81.08</v>
      </c>
      <c r="H333" s="1" t="n">
        <v>85.8557</v>
      </c>
      <c r="I333" s="1" t="n">
        <v>55.016</v>
      </c>
      <c r="K333" s="0" t="n">
        <v>6</v>
      </c>
      <c r="P333" s="2" t="n">
        <f aca="false">LOG(D333,2)</f>
        <v>3.98829385659902</v>
      </c>
      <c r="Q333" s="2" t="n">
        <f aca="false">LOG(E333,2)</f>
        <v>4.95772891164632</v>
      </c>
      <c r="R333" s="2" t="n">
        <f aca="false">LOG(F333,2)</f>
        <v>5.49346480818636</v>
      </c>
      <c r="S333" s="1" t="n">
        <f aca="false">LOG(G333,2)</f>
        <v>6.34127418369217</v>
      </c>
      <c r="T333" s="1" t="n">
        <f aca="false">LOG(H333,2)</f>
        <v>6.4238420134916</v>
      </c>
      <c r="U333" s="1" t="n">
        <f aca="false">LOG(I333,2)</f>
        <v>5.78177934559303</v>
      </c>
    </row>
    <row r="334" customFormat="false" ht="15" hidden="false" customHeight="true" outlineLevel="0" collapsed="false">
      <c r="A334" s="0" t="s">
        <v>1280</v>
      </c>
      <c r="B334" s="0" t="s">
        <v>1281</v>
      </c>
      <c r="D334" s="2" t="n">
        <v>24.5901</v>
      </c>
      <c r="E334" s="2" t="n">
        <v>43.1389</v>
      </c>
      <c r="F334" s="2" t="n">
        <v>48.9238</v>
      </c>
      <c r="G334" s="1" t="n">
        <v>64.2549</v>
      </c>
      <c r="H334" s="1" t="n">
        <v>66.9039</v>
      </c>
      <c r="I334" s="1" t="n">
        <v>86.1616</v>
      </c>
      <c r="K334" s="0" t="n">
        <v>6</v>
      </c>
      <c r="P334" s="2" t="n">
        <f aca="false">LOG(D334,2)</f>
        <v>4.62000569680837</v>
      </c>
      <c r="Q334" s="2" t="n">
        <f aca="false">LOG(E334,2)</f>
        <v>5.43091748453413</v>
      </c>
      <c r="R334" s="2" t="n">
        <f aca="false">LOG(F334,2)</f>
        <v>5.61246455983692</v>
      </c>
      <c r="S334" s="1" t="n">
        <f aca="false">LOG(G334,2)</f>
        <v>6.00573457154639</v>
      </c>
      <c r="T334" s="1" t="n">
        <f aca="false">LOG(H334,2)</f>
        <v>6.0640184066011</v>
      </c>
      <c r="U334" s="1" t="n">
        <f aca="false">LOG(I334,2)</f>
        <v>6.42897313551499</v>
      </c>
    </row>
    <row r="335" customFormat="false" ht="15" hidden="false" customHeight="true" outlineLevel="0" collapsed="false">
      <c r="A335" s="0" t="s">
        <v>1289</v>
      </c>
      <c r="B335" s="0" t="s">
        <v>1290</v>
      </c>
      <c r="D335" s="2" t="n">
        <v>49.3528</v>
      </c>
      <c r="E335" s="2" t="n">
        <v>167.2048</v>
      </c>
      <c r="F335" s="2" t="n">
        <v>151.2094</v>
      </c>
      <c r="G335" s="1" t="n">
        <v>150.0571</v>
      </c>
      <c r="H335" s="1" t="n">
        <v>139.168</v>
      </c>
      <c r="I335" s="1" t="n">
        <v>169.8339</v>
      </c>
      <c r="K335" s="0" t="n">
        <v>6</v>
      </c>
      <c r="P335" s="2" t="n">
        <f aca="false">LOG(D335,2)</f>
        <v>5.62506003228478</v>
      </c>
      <c r="Q335" s="2" t="n">
        <f aca="false">LOG(E335,2)</f>
        <v>7.38547245368154</v>
      </c>
      <c r="R335" s="2" t="n">
        <f aca="false">LOG(F335,2)</f>
        <v>7.24040401790416</v>
      </c>
      <c r="S335" s="1" t="n">
        <f aca="false">LOG(G335,2)</f>
        <v>7.22936777190625</v>
      </c>
      <c r="T335" s="1" t="n">
        <f aca="false">LOG(H335,2)</f>
        <v>7.12068370880198</v>
      </c>
      <c r="U335" s="1" t="n">
        <f aca="false">LOG(I335,2)</f>
        <v>7.40798064913941</v>
      </c>
    </row>
    <row r="336" customFormat="false" ht="15" hidden="false" customHeight="true" outlineLevel="0" collapsed="false">
      <c r="A336" s="0" t="s">
        <v>1292</v>
      </c>
      <c r="B336" s="0" t="s">
        <v>1293</v>
      </c>
      <c r="D336" s="2" t="n">
        <v>20.3808</v>
      </c>
      <c r="E336" s="2" t="n">
        <v>57.1559</v>
      </c>
      <c r="F336" s="2" t="n">
        <v>33.6921</v>
      </c>
      <c r="G336" s="1" t="n">
        <v>36.5503</v>
      </c>
      <c r="H336" s="1" t="n">
        <v>39.7326</v>
      </c>
      <c r="I336" s="1" t="n">
        <v>38.8603</v>
      </c>
      <c r="K336" s="0" t="n">
        <v>6</v>
      </c>
      <c r="P336" s="2" t="n">
        <f aca="false">LOG(D336,2)</f>
        <v>4.34913877707708</v>
      </c>
      <c r="Q336" s="2" t="n">
        <f aca="false">LOG(E336,2)</f>
        <v>5.83683052528511</v>
      </c>
      <c r="R336" s="2" t="n">
        <f aca="false">LOG(F336,2)</f>
        <v>5.07433844810708</v>
      </c>
      <c r="S336" s="1" t="n">
        <f aca="false">LOG(G336,2)</f>
        <v>5.19181134256264</v>
      </c>
      <c r="T336" s="1" t="n">
        <f aca="false">LOG(H336,2)</f>
        <v>5.31225129768603</v>
      </c>
      <c r="U336" s="1" t="n">
        <f aca="false">LOG(I336,2)</f>
        <v>5.28022513340305</v>
      </c>
    </row>
    <row r="337" customFormat="false" ht="15" hidden="false" customHeight="true" outlineLevel="0" collapsed="false">
      <c r="A337" s="0" t="s">
        <v>1298</v>
      </c>
      <c r="B337" s="0" t="s">
        <v>1299</v>
      </c>
      <c r="D337" s="2" t="n">
        <v>86.4279</v>
      </c>
      <c r="E337" s="2" t="n">
        <v>195.6893</v>
      </c>
      <c r="F337" s="2" t="n">
        <v>175.4689</v>
      </c>
      <c r="G337" s="1" t="n">
        <v>135.2891</v>
      </c>
      <c r="H337" s="1" t="n">
        <v>143.0646</v>
      </c>
      <c r="I337" s="1" t="n">
        <v>235.7946</v>
      </c>
      <c r="K337" s="0" t="n">
        <v>6</v>
      </c>
      <c r="P337" s="2" t="n">
        <f aca="false">LOG(D337,2)</f>
        <v>6.43342520234728</v>
      </c>
      <c r="Q337" s="2" t="n">
        <f aca="false">LOG(E337,2)</f>
        <v>7.61242106347597</v>
      </c>
      <c r="R337" s="2" t="n">
        <f aca="false">LOG(F337,2)</f>
        <v>7.45507154057972</v>
      </c>
      <c r="S337" s="1" t="n">
        <f aca="false">LOG(G337,2)</f>
        <v>7.07990179842095</v>
      </c>
      <c r="T337" s="1" t="n">
        <f aca="false">LOG(H337,2)</f>
        <v>7.16052292457517</v>
      </c>
      <c r="U337" s="1" t="n">
        <f aca="false">LOG(I337,2)</f>
        <v>7.88138686889636</v>
      </c>
    </row>
    <row r="338" customFormat="false" ht="15" hidden="false" customHeight="true" outlineLevel="0" collapsed="false">
      <c r="A338" s="0" t="s">
        <v>1301</v>
      </c>
      <c r="B338" s="0" t="s">
        <v>1302</v>
      </c>
      <c r="D338" s="2" t="n">
        <v>78.2681</v>
      </c>
      <c r="E338" s="2" t="n">
        <v>123.1921</v>
      </c>
      <c r="F338" s="2" t="n">
        <v>132.1173</v>
      </c>
      <c r="G338" s="1" t="n">
        <v>130.6514</v>
      </c>
      <c r="H338" s="1" t="n">
        <v>103.819</v>
      </c>
      <c r="I338" s="1" t="n">
        <v>85.2303</v>
      </c>
      <c r="K338" s="0" t="n">
        <v>6</v>
      </c>
      <c r="P338" s="2" t="n">
        <f aca="false">LOG(D338,2)</f>
        <v>6.29035251799503</v>
      </c>
      <c r="Q338" s="2" t="n">
        <f aca="false">LOG(E338,2)</f>
        <v>6.94476593236391</v>
      </c>
      <c r="R338" s="2" t="n">
        <f aca="false">LOG(F338,2)</f>
        <v>7.04567558134086</v>
      </c>
      <c r="S338" s="1" t="n">
        <f aca="false">LOG(G338,2)</f>
        <v>7.02957877376856</v>
      </c>
      <c r="T338" s="1" t="n">
        <f aca="false">LOG(H338,2)</f>
        <v>6.6979266864315</v>
      </c>
      <c r="U338" s="1" t="n">
        <f aca="false">LOG(I338,2)</f>
        <v>6.41329450525108</v>
      </c>
    </row>
    <row r="339" customFormat="false" ht="15" hidden="false" customHeight="true" outlineLevel="0" collapsed="false">
      <c r="A339" s="0" t="s">
        <v>1304</v>
      </c>
      <c r="B339" s="0" t="s">
        <v>1305</v>
      </c>
      <c r="D339" s="2" t="n">
        <v>43.0427</v>
      </c>
      <c r="E339" s="2" t="n">
        <v>58.1135</v>
      </c>
      <c r="F339" s="2" t="n">
        <v>73.5235</v>
      </c>
      <c r="G339" s="1" t="n">
        <v>38.4274</v>
      </c>
      <c r="H339" s="1" t="n">
        <v>37.1955</v>
      </c>
      <c r="I339" s="1" t="n">
        <v>36.979</v>
      </c>
      <c r="K339" s="0" t="n">
        <v>6</v>
      </c>
      <c r="P339" s="2" t="n">
        <f aca="false">LOG(D339,2)</f>
        <v>5.42769667358198</v>
      </c>
      <c r="Q339" s="2" t="n">
        <f aca="false">LOG(E339,2)</f>
        <v>5.86080144131675</v>
      </c>
      <c r="R339" s="2" t="n">
        <f aca="false">LOG(F339,2)</f>
        <v>6.20013354095467</v>
      </c>
      <c r="S339" s="1" t="n">
        <f aca="false">LOG(G339,2)</f>
        <v>5.26406346176427</v>
      </c>
      <c r="T339" s="1" t="n">
        <f aca="false">LOG(H339,2)</f>
        <v>5.2170561861028</v>
      </c>
      <c r="U339" s="1" t="n">
        <f aca="false">LOG(I339,2)</f>
        <v>5.20863430625609</v>
      </c>
    </row>
    <row r="340" customFormat="false" ht="15" hidden="false" customHeight="true" outlineLevel="0" collapsed="false">
      <c r="A340" s="0" t="s">
        <v>1310</v>
      </c>
      <c r="B340" s="0" t="s">
        <v>1311</v>
      </c>
      <c r="D340" s="2" t="n">
        <v>51.532</v>
      </c>
      <c r="E340" s="2" t="n">
        <v>41.1982</v>
      </c>
      <c r="F340" s="2" t="n">
        <v>54.2771</v>
      </c>
      <c r="G340" s="1" t="n">
        <v>36.4789</v>
      </c>
      <c r="H340" s="1" t="n">
        <v>36.7654</v>
      </c>
      <c r="I340" s="1" t="n">
        <v>63.9173</v>
      </c>
      <c r="K340" s="0" t="n">
        <v>6</v>
      </c>
      <c r="P340" s="2" t="n">
        <f aca="false">LOG(D340,2)</f>
        <v>5.68739668066549</v>
      </c>
      <c r="Q340" s="2" t="n">
        <f aca="false">LOG(E340,2)</f>
        <v>5.36450940055308</v>
      </c>
      <c r="R340" s="2" t="n">
        <f aca="false">LOG(F340,2)</f>
        <v>5.76227173518381</v>
      </c>
      <c r="S340" s="1" t="n">
        <f aca="false">LOG(G340,2)</f>
        <v>5.18899032141656</v>
      </c>
      <c r="T340" s="1" t="n">
        <f aca="false">LOG(H340,2)</f>
        <v>5.20027677612436</v>
      </c>
      <c r="U340" s="1" t="n">
        <f aca="false">LOG(I340,2)</f>
        <v>5.99813456199428</v>
      </c>
    </row>
    <row r="341" customFormat="false" ht="15" hidden="false" customHeight="true" outlineLevel="0" collapsed="false">
      <c r="A341" s="0" t="s">
        <v>1316</v>
      </c>
      <c r="B341" s="0" t="s">
        <v>1317</v>
      </c>
      <c r="D341" s="2" t="n">
        <v>123.3549</v>
      </c>
      <c r="E341" s="2" t="n">
        <v>257.0048</v>
      </c>
      <c r="F341" s="2" t="n">
        <v>236.3707</v>
      </c>
      <c r="G341" s="1" t="n">
        <v>182.0777</v>
      </c>
      <c r="H341" s="1" t="n">
        <v>202.1257</v>
      </c>
      <c r="I341" s="1" t="n">
        <v>195.4091</v>
      </c>
      <c r="K341" s="0" t="n">
        <v>6</v>
      </c>
      <c r="P341" s="2" t="n">
        <f aca="false">LOG(D341,2)</f>
        <v>6.94667121441393</v>
      </c>
      <c r="Q341" s="2" t="n">
        <f aca="false">LOG(E341,2)</f>
        <v>8.00565149421928</v>
      </c>
      <c r="R341" s="2" t="n">
        <f aca="false">LOG(F341,2)</f>
        <v>7.88490740302072</v>
      </c>
      <c r="S341" s="1" t="n">
        <f aca="false">LOG(G341,2)</f>
        <v>7.50841042856683</v>
      </c>
      <c r="T341" s="1" t="n">
        <f aca="false">LOG(H341,2)</f>
        <v>7.65910895981147</v>
      </c>
      <c r="U341" s="1" t="n">
        <f aca="false">LOG(I341,2)</f>
        <v>7.61035384346371</v>
      </c>
    </row>
    <row r="342" customFormat="false" ht="15" hidden="false" customHeight="true" outlineLevel="0" collapsed="false">
      <c r="A342" s="0" t="s">
        <v>1328</v>
      </c>
      <c r="B342" s="0" t="s">
        <v>1329</v>
      </c>
      <c r="D342" s="2" t="n">
        <v>271.123</v>
      </c>
      <c r="E342" s="2" t="n">
        <v>313.1686</v>
      </c>
      <c r="F342" s="2" t="n">
        <v>395.678</v>
      </c>
      <c r="G342" s="1" t="n">
        <v>221.0297</v>
      </c>
      <c r="H342" s="1" t="n">
        <v>293.9091</v>
      </c>
      <c r="I342" s="1" t="n">
        <v>295.4529</v>
      </c>
      <c r="K342" s="0" t="n">
        <v>6</v>
      </c>
      <c r="P342" s="2" t="n">
        <f aca="false">LOG(D342,2)</f>
        <v>8.08280369534595</v>
      </c>
      <c r="Q342" s="2" t="n">
        <f aca="false">LOG(E342,2)</f>
        <v>8.29079575714425</v>
      </c>
      <c r="R342" s="2" t="n">
        <f aca="false">LOG(F342,2)</f>
        <v>8.62818304236548</v>
      </c>
      <c r="S342" s="1" t="n">
        <f aca="false">LOG(G342,2)</f>
        <v>7.78809642891096</v>
      </c>
      <c r="T342" s="1" t="n">
        <f aca="false">LOG(H342,2)</f>
        <v>8.19922621811282</v>
      </c>
      <c r="U342" s="1" t="n">
        <f aca="false">LOG(I342,2)</f>
        <v>8.2067843494419</v>
      </c>
    </row>
    <row r="343" customFormat="false" ht="15" hidden="false" customHeight="true" outlineLevel="0" collapsed="false">
      <c r="A343" s="0" t="s">
        <v>1334</v>
      </c>
      <c r="B343" s="0" t="s">
        <v>1335</v>
      </c>
      <c r="D343" s="2" t="n">
        <v>205.1327</v>
      </c>
      <c r="E343" s="2" t="n">
        <v>386.2344</v>
      </c>
      <c r="F343" s="2" t="n">
        <v>373.1098</v>
      </c>
      <c r="G343" s="1" t="n">
        <v>280.8309</v>
      </c>
      <c r="H343" s="1" t="n">
        <v>283.6424</v>
      </c>
      <c r="I343" s="1" t="n">
        <v>197.0114</v>
      </c>
      <c r="K343" s="0" t="n">
        <v>6</v>
      </c>
      <c r="P343" s="2" t="n">
        <f aca="false">LOG(D343,2)</f>
        <v>7.68041367850857</v>
      </c>
      <c r="Q343" s="2" t="n">
        <f aca="false">LOG(E343,2)</f>
        <v>8.59333285354347</v>
      </c>
      <c r="R343" s="2" t="n">
        <f aca="false">LOG(F343,2)</f>
        <v>8.54345644386059</v>
      </c>
      <c r="S343" s="1" t="n">
        <f aca="false">LOG(G343,2)</f>
        <v>8.13355787479088</v>
      </c>
      <c r="T343" s="1" t="n">
        <f aca="false">LOG(H343,2)</f>
        <v>8.14792939829545</v>
      </c>
      <c r="U343" s="1" t="n">
        <f aca="false">LOG(I343,2)</f>
        <v>7.62213530294681</v>
      </c>
    </row>
    <row r="344" customFormat="false" ht="15" hidden="false" customHeight="true" outlineLevel="0" collapsed="false">
      <c r="A344" s="0" t="s">
        <v>1337</v>
      </c>
      <c r="B344" s="0" t="s">
        <v>1338</v>
      </c>
      <c r="D344" s="2" t="n">
        <v>124.373</v>
      </c>
      <c r="E344" s="2" t="n">
        <v>233.7124</v>
      </c>
      <c r="F344" s="2" t="n">
        <v>232.8443</v>
      </c>
      <c r="G344" s="1" t="n">
        <v>167.4423</v>
      </c>
      <c r="H344" s="1" t="n">
        <v>170.7149</v>
      </c>
      <c r="I344" s="1" t="n">
        <v>199.2346</v>
      </c>
      <c r="K344" s="0" t="n">
        <v>6</v>
      </c>
      <c r="P344" s="2" t="n">
        <f aca="false">LOG(D344,2)</f>
        <v>6.95852951612825</v>
      </c>
      <c r="Q344" s="2" t="n">
        <f aca="false">LOG(E344,2)</f>
        <v>7.86859047051045</v>
      </c>
      <c r="R344" s="2" t="n">
        <f aca="false">LOG(F344,2)</f>
        <v>7.863221755367</v>
      </c>
      <c r="S344" s="1" t="n">
        <f aca="false">LOG(G344,2)</f>
        <v>7.38752022358445</v>
      </c>
      <c r="T344" s="1" t="n">
        <f aca="false">LOG(H344,2)</f>
        <v>7.41544517208876</v>
      </c>
      <c r="U344" s="1" t="n">
        <f aca="false">LOG(I344,2)</f>
        <v>7.63832440401673</v>
      </c>
    </row>
    <row r="345" customFormat="false" ht="15" hidden="false" customHeight="true" outlineLevel="0" collapsed="false">
      <c r="A345" s="0" t="s">
        <v>1340</v>
      </c>
      <c r="B345" s="0" t="s">
        <v>1341</v>
      </c>
      <c r="D345" s="2" t="n">
        <v>41.9601</v>
      </c>
      <c r="E345" s="2" t="n">
        <v>99.7082</v>
      </c>
      <c r="F345" s="2" t="n">
        <v>111.7817</v>
      </c>
      <c r="G345" s="1" t="n">
        <v>63.744</v>
      </c>
      <c r="H345" s="1" t="n">
        <v>89.6431</v>
      </c>
      <c r="I345" s="1" t="n">
        <v>52.1585</v>
      </c>
      <c r="K345" s="0" t="n">
        <v>6</v>
      </c>
      <c r="P345" s="2" t="n">
        <f aca="false">LOG(D345,2)</f>
        <v>5.39094621106117</v>
      </c>
      <c r="Q345" s="2" t="n">
        <f aca="false">LOG(E345,2)</f>
        <v>6.63964025159577</v>
      </c>
      <c r="R345" s="2" t="n">
        <f aca="false">LOG(F345,2)</f>
        <v>6.80454021086964</v>
      </c>
      <c r="S345" s="1" t="n">
        <f aca="false">LOG(G345,2)</f>
        <v>5.99421764740599</v>
      </c>
      <c r="T345" s="1" t="n">
        <f aca="false">LOG(H345,2)</f>
        <v>6.48612063527176</v>
      </c>
      <c r="U345" s="1" t="n">
        <f aca="false">LOG(I345,2)</f>
        <v>5.70483047531375</v>
      </c>
    </row>
    <row r="346" customFormat="false" ht="15" hidden="false" customHeight="true" outlineLevel="0" collapsed="false">
      <c r="A346" s="0" t="s">
        <v>1343</v>
      </c>
      <c r="B346" s="0" t="s">
        <v>1344</v>
      </c>
      <c r="D346" s="2" t="n">
        <v>47.2669</v>
      </c>
      <c r="E346" s="2" t="n">
        <v>100.8439</v>
      </c>
      <c r="F346" s="2" t="n">
        <v>41.1991</v>
      </c>
      <c r="G346" s="1" t="n">
        <v>16.3497</v>
      </c>
      <c r="H346" s="1" t="n">
        <v>14.24</v>
      </c>
      <c r="I346" s="1" t="n">
        <v>31.9586</v>
      </c>
      <c r="K346" s="0" t="n">
        <v>6</v>
      </c>
      <c r="P346" s="2" t="n">
        <f aca="false">LOG(D346,2)</f>
        <v>5.56275834352124</v>
      </c>
      <c r="Q346" s="2" t="n">
        <f aca="false">LOG(E346,2)</f>
        <v>6.65598000842157</v>
      </c>
      <c r="R346" s="2" t="n">
        <f aca="false">LOG(F346,2)</f>
        <v>5.3645409167687</v>
      </c>
      <c r="S346" s="1" t="n">
        <f aca="false">LOG(G346,2)</f>
        <v>4.03119225889922</v>
      </c>
      <c r="T346" s="1" t="n">
        <f aca="false">LOG(H346,2)</f>
        <v>3.83187724119167</v>
      </c>
      <c r="U346" s="1" t="n">
        <f aca="false">LOG(I346,2)</f>
        <v>4.99813230486488</v>
      </c>
    </row>
    <row r="347" customFormat="false" ht="15" hidden="false" customHeight="true" outlineLevel="0" collapsed="false">
      <c r="A347" s="0" t="s">
        <v>1346</v>
      </c>
      <c r="B347" s="0" t="s">
        <v>1347</v>
      </c>
      <c r="D347" s="2" t="n">
        <v>43.333</v>
      </c>
      <c r="E347" s="2" t="n">
        <v>46.1763</v>
      </c>
      <c r="F347" s="2" t="n">
        <v>87.29</v>
      </c>
      <c r="G347" s="1" t="n">
        <v>39.2343</v>
      </c>
      <c r="H347" s="1" t="n">
        <v>55.76</v>
      </c>
      <c r="I347" s="1" t="n">
        <v>76.1921</v>
      </c>
      <c r="K347" s="0" t="n">
        <v>6</v>
      </c>
      <c r="P347" s="2" t="n">
        <f aca="false">LOG(D347,2)</f>
        <v>5.43739421461045</v>
      </c>
      <c r="Q347" s="2" t="n">
        <f aca="false">LOG(E347,2)</f>
        <v>5.52908067281738</v>
      </c>
      <c r="R347" s="2" t="n">
        <f aca="false">LOG(F347,2)</f>
        <v>6.44774448211255</v>
      </c>
      <c r="S347" s="1" t="n">
        <f aca="false">LOG(G347,2)</f>
        <v>5.29404355542888</v>
      </c>
      <c r="T347" s="1" t="n">
        <f aca="false">LOG(H347,2)</f>
        <v>5.8011586560937</v>
      </c>
      <c r="U347" s="1" t="n">
        <f aca="false">LOG(I347,2)</f>
        <v>6.25156951410638</v>
      </c>
    </row>
    <row r="348" customFormat="false" ht="15" hidden="false" customHeight="true" outlineLevel="0" collapsed="false">
      <c r="A348" s="0" t="s">
        <v>1349</v>
      </c>
      <c r="B348" s="0" t="s">
        <v>1350</v>
      </c>
      <c r="D348" s="2" t="n">
        <v>39.8881</v>
      </c>
      <c r="E348" s="2" t="n">
        <v>73.1001</v>
      </c>
      <c r="F348" s="2" t="n">
        <v>48.2617</v>
      </c>
      <c r="G348" s="1" t="n">
        <v>72.5577</v>
      </c>
      <c r="H348" s="1" t="n">
        <v>82.8181</v>
      </c>
      <c r="I348" s="1" t="n">
        <v>46.3339</v>
      </c>
      <c r="K348" s="0" t="n">
        <v>6</v>
      </c>
      <c r="P348" s="2" t="n">
        <f aca="false">LOG(D348,2)</f>
        <v>5.3178864996897</v>
      </c>
      <c r="Q348" s="2" t="n">
        <f aca="false">LOG(E348,2)</f>
        <v>6.19180147465475</v>
      </c>
      <c r="R348" s="2" t="n">
        <f aca="false">LOG(F348,2)</f>
        <v>5.59280682971938</v>
      </c>
      <c r="S348" s="1" t="n">
        <f aca="false">LOG(G348,2)</f>
        <v>6.18105681961839</v>
      </c>
      <c r="T348" s="1" t="n">
        <f aca="false">LOG(H348,2)</f>
        <v>6.37187419988904</v>
      </c>
      <c r="U348" s="1" t="n">
        <f aca="false">LOG(I348,2)</f>
        <v>5.53399621636618</v>
      </c>
    </row>
    <row r="349" customFormat="false" ht="15" hidden="false" customHeight="true" outlineLevel="0" collapsed="false">
      <c r="A349" s="0" t="s">
        <v>1352</v>
      </c>
      <c r="B349" s="0" t="s">
        <v>1353</v>
      </c>
      <c r="D349" s="2" t="n">
        <v>21.9741</v>
      </c>
      <c r="E349" s="2" t="n">
        <v>57.1574</v>
      </c>
      <c r="F349" s="2" t="n">
        <v>60.7525</v>
      </c>
      <c r="G349" s="1" t="n">
        <v>47.821</v>
      </c>
      <c r="H349" s="1" t="n">
        <v>58.1996</v>
      </c>
      <c r="I349" s="1" t="n">
        <v>63.9494</v>
      </c>
      <c r="K349" s="0" t="n">
        <v>6</v>
      </c>
      <c r="P349" s="2" t="n">
        <f aca="false">LOG(D349,2)</f>
        <v>4.45773217255973</v>
      </c>
      <c r="Q349" s="2" t="n">
        <f aca="false">LOG(E349,2)</f>
        <v>5.83686838689109</v>
      </c>
      <c r="R349" s="2" t="n">
        <f aca="false">LOG(F349,2)</f>
        <v>5.9248718725505</v>
      </c>
      <c r="S349" s="1" t="n">
        <f aca="false">LOG(G349,2)</f>
        <v>5.57957239390295</v>
      </c>
      <c r="T349" s="1" t="n">
        <f aca="false">LOG(H349,2)</f>
        <v>5.86293733255701</v>
      </c>
      <c r="U349" s="1" t="n">
        <f aca="false">LOG(I349,2)</f>
        <v>5.99885891808989</v>
      </c>
    </row>
    <row r="350" customFormat="false" ht="15" hidden="false" customHeight="true" outlineLevel="0" collapsed="false">
      <c r="A350" s="0" t="s">
        <v>1355</v>
      </c>
      <c r="B350" s="0" t="s">
        <v>1356</v>
      </c>
      <c r="D350" s="2" t="n">
        <v>48.9117</v>
      </c>
      <c r="E350" s="2" t="n">
        <v>76.9261</v>
      </c>
      <c r="F350" s="2" t="n">
        <v>75.3515</v>
      </c>
      <c r="G350" s="1" t="n">
        <v>59.4663</v>
      </c>
      <c r="H350" s="1" t="n">
        <v>82.719</v>
      </c>
      <c r="I350" s="1" t="n">
        <v>64.5955</v>
      </c>
      <c r="K350" s="0" t="n">
        <v>6</v>
      </c>
      <c r="P350" s="2" t="n">
        <f aca="false">LOG(D350,2)</f>
        <v>5.61210770347939</v>
      </c>
      <c r="Q350" s="2" t="n">
        <f aca="false">LOG(E350,2)</f>
        <v>6.26540126332202</v>
      </c>
      <c r="R350" s="2" t="n">
        <f aca="false">LOG(F350,2)</f>
        <v>6.23556432629934</v>
      </c>
      <c r="S350" s="1" t="n">
        <f aca="false">LOG(G350,2)</f>
        <v>5.89400040874319</v>
      </c>
      <c r="T350" s="1" t="n">
        <f aca="false">LOG(H350,2)</f>
        <v>6.37014683973072</v>
      </c>
      <c r="U350" s="1" t="n">
        <f aca="false">LOG(I350,2)</f>
        <v>6.01336175897354</v>
      </c>
    </row>
    <row r="351" customFormat="false" ht="15" hidden="false" customHeight="true" outlineLevel="0" collapsed="false">
      <c r="A351" s="0" t="s">
        <v>1358</v>
      </c>
      <c r="B351" s="0" t="s">
        <v>1359</v>
      </c>
      <c r="D351" s="2" t="n">
        <v>211.9185</v>
      </c>
      <c r="E351" s="2" t="n">
        <v>364.8871</v>
      </c>
      <c r="F351" s="2" t="n">
        <v>348.2155</v>
      </c>
      <c r="G351" s="1" t="n">
        <v>306.8651</v>
      </c>
      <c r="H351" s="1" t="n">
        <v>286.2621</v>
      </c>
      <c r="I351" s="1" t="n">
        <v>261.3523</v>
      </c>
      <c r="K351" s="0" t="n">
        <v>6</v>
      </c>
      <c r="P351" s="2" t="n">
        <f aca="false">LOG(D351,2)</f>
        <v>7.72736572695739</v>
      </c>
      <c r="Q351" s="2" t="n">
        <f aca="false">LOG(E351,2)</f>
        <v>8.51130633742225</v>
      </c>
      <c r="R351" s="2" t="n">
        <f aca="false">LOG(F351,2)</f>
        <v>8.44383661239451</v>
      </c>
      <c r="S351" s="1" t="n">
        <f aca="false">LOG(G351,2)</f>
        <v>8.26146076611026</v>
      </c>
      <c r="T351" s="1" t="n">
        <f aca="false">LOG(H351,2)</f>
        <v>8.1611928654858</v>
      </c>
      <c r="U351" s="1" t="n">
        <f aca="false">LOG(I351,2)</f>
        <v>8.02985204539544</v>
      </c>
    </row>
    <row r="352" customFormat="false" ht="15" hidden="false" customHeight="true" outlineLevel="0" collapsed="false">
      <c r="A352" s="0" t="s">
        <v>1361</v>
      </c>
      <c r="B352" s="0" t="s">
        <v>1362</v>
      </c>
      <c r="D352" s="2" t="n">
        <v>30.1017</v>
      </c>
      <c r="E352" s="2" t="n">
        <v>47.9374</v>
      </c>
      <c r="F352" s="2" t="n">
        <v>41.7109</v>
      </c>
      <c r="G352" s="1" t="n">
        <v>15.4954</v>
      </c>
      <c r="H352" s="1" t="n">
        <v>29.8593</v>
      </c>
      <c r="I352" s="1" t="n">
        <v>24.576</v>
      </c>
      <c r="K352" s="0" t="n">
        <v>6</v>
      </c>
      <c r="P352" s="2" t="n">
        <f aca="false">LOG(D352,2)</f>
        <v>4.91177306068673</v>
      </c>
      <c r="Q352" s="2" t="n">
        <f aca="false">LOG(E352,2)</f>
        <v>5.58307975796646</v>
      </c>
      <c r="R352" s="2" t="n">
        <f aca="false">LOG(F352,2)</f>
        <v>5.38235253661651</v>
      </c>
      <c r="S352" s="1" t="n">
        <f aca="false">LOG(G352,2)</f>
        <v>3.95376809218438</v>
      </c>
      <c r="T352" s="1" t="n">
        <f aca="false">LOG(H352,2)</f>
        <v>4.9001084392491</v>
      </c>
      <c r="U352" s="1" t="n">
        <f aca="false">LOG(I352,2)</f>
        <v>4.61917821605907</v>
      </c>
    </row>
    <row r="353" customFormat="false" ht="15" hidden="false" customHeight="true" outlineLevel="0" collapsed="false">
      <c r="A353" s="0" t="s">
        <v>1373</v>
      </c>
      <c r="B353" s="0" t="s">
        <v>1374</v>
      </c>
      <c r="D353" s="2" t="n">
        <v>156.8475</v>
      </c>
      <c r="E353" s="2" t="n">
        <v>300.2065</v>
      </c>
      <c r="F353" s="2" t="n">
        <v>286.951</v>
      </c>
      <c r="G353" s="1" t="n">
        <v>197.4446</v>
      </c>
      <c r="H353" s="1" t="n">
        <v>227.0041</v>
      </c>
      <c r="I353" s="1" t="n">
        <v>245.957</v>
      </c>
      <c r="K353" s="0" t="n">
        <v>6</v>
      </c>
      <c r="P353" s="2" t="n">
        <f aca="false">LOG(D353,2)</f>
        <v>7.29321872395244</v>
      </c>
      <c r="Q353" s="2" t="n">
        <f aca="false">LOG(E353,2)</f>
        <v>8.22981140396266</v>
      </c>
      <c r="R353" s="2" t="n">
        <f aca="false">LOG(F353,2)</f>
        <v>8.16466059185904</v>
      </c>
      <c r="S353" s="1" t="n">
        <f aca="false">LOG(G353,2)</f>
        <v>7.62530410120553</v>
      </c>
      <c r="T353" s="1" t="n">
        <f aca="false">LOG(H353,2)</f>
        <v>7.82657454454312</v>
      </c>
      <c r="U353" s="1" t="n">
        <f aca="false">LOG(I353,2)</f>
        <v>7.94226230489523</v>
      </c>
    </row>
    <row r="354" customFormat="false" ht="15" hidden="false" customHeight="true" outlineLevel="0" collapsed="false">
      <c r="A354" s="0" t="s">
        <v>1379</v>
      </c>
      <c r="B354" s="0" t="s">
        <v>1380</v>
      </c>
      <c r="D354" s="2" t="n">
        <v>12.7764</v>
      </c>
      <c r="E354" s="2" t="n">
        <v>78.3356</v>
      </c>
      <c r="F354" s="2" t="n">
        <v>65.1294</v>
      </c>
      <c r="G354" s="1" t="n">
        <v>64.8171</v>
      </c>
      <c r="H354" s="1" t="n">
        <v>67.3481</v>
      </c>
      <c r="I354" s="1" t="n">
        <v>88.1941</v>
      </c>
      <c r="K354" s="0" t="n">
        <v>6</v>
      </c>
      <c r="P354" s="2" t="n">
        <f aca="false">LOG(D354,2)</f>
        <v>3.67540948095381</v>
      </c>
      <c r="Q354" s="2" t="n">
        <f aca="false">LOG(E354,2)</f>
        <v>6.29159619130914</v>
      </c>
      <c r="R354" s="2" t="n">
        <f aca="false">LOG(F354,2)</f>
        <v>6.02523703089657</v>
      </c>
      <c r="S354" s="1" t="n">
        <f aca="false">LOG(G354,2)</f>
        <v>6.01830256896472</v>
      </c>
      <c r="T354" s="1" t="n">
        <f aca="false">LOG(H354,2)</f>
        <v>6.07356534036346</v>
      </c>
      <c r="U354" s="1" t="n">
        <f aca="false">LOG(I354,2)</f>
        <v>6.46261024063105</v>
      </c>
    </row>
    <row r="355" customFormat="false" ht="15" hidden="false" customHeight="true" outlineLevel="0" collapsed="false">
      <c r="A355" s="0" t="s">
        <v>1382</v>
      </c>
      <c r="B355" s="0" t="s">
        <v>1383</v>
      </c>
      <c r="D355" s="2" t="n">
        <v>88.0397</v>
      </c>
      <c r="E355" s="2" t="n">
        <v>231.1822</v>
      </c>
      <c r="F355" s="2" t="n">
        <v>160.6987</v>
      </c>
      <c r="G355" s="1" t="n">
        <v>170.112</v>
      </c>
      <c r="H355" s="1" t="n">
        <v>144.8322</v>
      </c>
      <c r="I355" s="1" t="n">
        <v>142.6908</v>
      </c>
      <c r="K355" s="0" t="n">
        <v>6</v>
      </c>
      <c r="P355" s="2" t="n">
        <f aca="false">LOG(D355,2)</f>
        <v>6.46008232406448</v>
      </c>
      <c r="Q355" s="2" t="n">
        <f aca="false">LOG(E355,2)</f>
        <v>7.8528865107953</v>
      </c>
      <c r="R355" s="2" t="n">
        <f aca="false">LOG(F355,2)</f>
        <v>7.32821444790323</v>
      </c>
      <c r="S355" s="1" t="n">
        <f aca="false">LOG(G355,2)</f>
        <v>7.41034110461409</v>
      </c>
      <c r="T355" s="1" t="n">
        <f aca="false">LOG(H355,2)</f>
        <v>7.17823857683587</v>
      </c>
      <c r="U355" s="1" t="n">
        <f aca="false">LOG(I355,2)</f>
        <v>7.1567485097163</v>
      </c>
    </row>
    <row r="356" customFormat="false" ht="15" hidden="false" customHeight="true" outlineLevel="0" collapsed="false">
      <c r="A356" s="0" t="s">
        <v>1385</v>
      </c>
      <c r="B356" s="0" t="s">
        <v>1386</v>
      </c>
      <c r="D356" s="2" t="n">
        <v>66.7607</v>
      </c>
      <c r="E356" s="2" t="n">
        <v>55.412</v>
      </c>
      <c r="F356" s="2" t="n">
        <v>53.1112</v>
      </c>
      <c r="G356" s="1" t="n">
        <v>40.2651</v>
      </c>
      <c r="H356" s="1" t="n">
        <v>51.1186</v>
      </c>
      <c r="I356" s="1" t="n">
        <v>51.9185</v>
      </c>
      <c r="K356" s="0" t="n">
        <v>6</v>
      </c>
      <c r="P356" s="2" t="n">
        <f aca="false">LOG(D356,2)</f>
        <v>6.06092717662853</v>
      </c>
      <c r="Q356" s="2" t="n">
        <f aca="false">LOG(E356,2)</f>
        <v>5.79212653444303</v>
      </c>
      <c r="R356" s="2" t="n">
        <f aca="false">LOG(F356,2)</f>
        <v>5.73094422108879</v>
      </c>
      <c r="S356" s="1" t="n">
        <f aca="false">LOG(G356,2)</f>
        <v>5.33145801127778</v>
      </c>
      <c r="T356" s="1" t="n">
        <f aca="false">LOG(H356,2)</f>
        <v>5.67577642020367</v>
      </c>
      <c r="U356" s="1" t="n">
        <f aca="false">LOG(I356,2)</f>
        <v>5.69817679729564</v>
      </c>
    </row>
    <row r="357" customFormat="false" ht="15" hidden="false" customHeight="true" outlineLevel="0" collapsed="false">
      <c r="A357" s="0" t="s">
        <v>1388</v>
      </c>
      <c r="B357" s="0" t="s">
        <v>1389</v>
      </c>
      <c r="D357" s="2" t="n">
        <v>27.5826</v>
      </c>
      <c r="E357" s="2" t="n">
        <v>31.1657</v>
      </c>
      <c r="F357" s="2" t="n">
        <v>24.6123</v>
      </c>
      <c r="G357" s="1" t="n">
        <v>26.76</v>
      </c>
      <c r="H357" s="1" t="n">
        <v>25.6553</v>
      </c>
      <c r="I357" s="1" t="n">
        <v>15.2869</v>
      </c>
      <c r="K357" s="0" t="n">
        <v>6</v>
      </c>
      <c r="P357" s="2" t="n">
        <f aca="false">LOG(D357,2)</f>
        <v>4.78568654993764</v>
      </c>
      <c r="Q357" s="2" t="n">
        <f aca="false">LOG(E357,2)</f>
        <v>4.96188721178143</v>
      </c>
      <c r="R357" s="2" t="n">
        <f aca="false">LOG(F357,2)</f>
        <v>4.62130757769553</v>
      </c>
      <c r="S357" s="1" t="n">
        <f aca="false">LOG(G357,2)</f>
        <v>4.74200621086674</v>
      </c>
      <c r="T357" s="1" t="n">
        <f aca="false">LOG(H357,2)</f>
        <v>4.6811849906557</v>
      </c>
      <c r="U357" s="1" t="n">
        <f aca="false">LOG(I357,2)</f>
        <v>3.93422396999249</v>
      </c>
    </row>
    <row r="358" customFormat="false" ht="15" hidden="false" customHeight="true" outlineLevel="0" collapsed="false">
      <c r="A358" s="0" t="s">
        <v>1391</v>
      </c>
      <c r="B358" s="0" t="s">
        <v>1392</v>
      </c>
      <c r="D358" s="2" t="n">
        <v>69.3247</v>
      </c>
      <c r="E358" s="2" t="n">
        <v>128.5922</v>
      </c>
      <c r="F358" s="2" t="n">
        <v>98.6257</v>
      </c>
      <c r="G358" s="1" t="n">
        <v>97.7634</v>
      </c>
      <c r="H358" s="1" t="n">
        <v>115.7116</v>
      </c>
      <c r="I358" s="1" t="n">
        <v>74.175</v>
      </c>
      <c r="K358" s="0" t="n">
        <v>6</v>
      </c>
      <c r="P358" s="2" t="n">
        <f aca="false">LOG(D358,2)</f>
        <v>6.11529756295776</v>
      </c>
      <c r="Q358" s="2" t="n">
        <f aca="false">LOG(E358,2)</f>
        <v>7.00665932573298</v>
      </c>
      <c r="R358" s="2" t="n">
        <f aca="false">LOG(F358,2)</f>
        <v>6.62389172963774</v>
      </c>
      <c r="S358" s="1" t="n">
        <f aca="false">LOG(G358,2)</f>
        <v>6.61122255473552</v>
      </c>
      <c r="T358" s="1" t="n">
        <f aca="false">LOG(H358,2)</f>
        <v>6.854389690552</v>
      </c>
      <c r="U358" s="1" t="n">
        <f aca="false">LOG(I358,2)</f>
        <v>6.21286111659291</v>
      </c>
    </row>
    <row r="359" customFormat="false" ht="15" hidden="false" customHeight="true" outlineLevel="0" collapsed="false">
      <c r="A359" s="0" t="s">
        <v>1394</v>
      </c>
      <c r="B359" s="0" t="s">
        <v>1395</v>
      </c>
      <c r="D359" s="2" t="n">
        <v>54.4251</v>
      </c>
      <c r="E359" s="2" t="n">
        <v>68.3659</v>
      </c>
      <c r="F359" s="2" t="n">
        <v>69.1053</v>
      </c>
      <c r="G359" s="1" t="n">
        <v>38.28</v>
      </c>
      <c r="H359" s="1" t="n">
        <v>76.8566</v>
      </c>
      <c r="I359" s="1" t="n">
        <v>35.2215</v>
      </c>
      <c r="K359" s="0" t="n">
        <v>6</v>
      </c>
      <c r="P359" s="2" t="n">
        <f aca="false">LOG(D359,2)</f>
        <v>5.76620024809316</v>
      </c>
      <c r="Q359" s="2" t="n">
        <f aca="false">LOG(E359,2)</f>
        <v>6.09520500233794</v>
      </c>
      <c r="R359" s="2" t="n">
        <f aca="false">LOG(F359,2)</f>
        <v>6.11072445659344</v>
      </c>
      <c r="S359" s="1" t="n">
        <f aca="false">LOG(G359,2)</f>
        <v>5.2585189247113</v>
      </c>
      <c r="T359" s="1" t="n">
        <f aca="false">LOG(H359,2)</f>
        <v>6.26409725042371</v>
      </c>
      <c r="U359" s="1" t="n">
        <f aca="false">LOG(I359,2)</f>
        <v>5.13838444631883</v>
      </c>
    </row>
    <row r="360" customFormat="false" ht="15" hidden="false" customHeight="true" outlineLevel="0" collapsed="false">
      <c r="A360" s="0" t="s">
        <v>1397</v>
      </c>
      <c r="B360" s="0" t="s">
        <v>1398</v>
      </c>
      <c r="D360" s="2" t="n">
        <v>12.9497</v>
      </c>
      <c r="E360" s="2" t="n">
        <v>23.867</v>
      </c>
      <c r="F360" s="2" t="n">
        <v>11.097</v>
      </c>
      <c r="G360" s="1" t="n">
        <v>18.6126</v>
      </c>
      <c r="H360" s="1" t="n">
        <v>42.3339</v>
      </c>
      <c r="I360" s="1" t="n">
        <v>32.2468</v>
      </c>
      <c r="K360" s="0" t="n">
        <v>6</v>
      </c>
      <c r="P360" s="2" t="n">
        <f aca="false">LOG(D360,2)</f>
        <v>3.69484677090532</v>
      </c>
      <c r="Q360" s="2" t="n">
        <f aca="false">LOG(E360,2)</f>
        <v>4.57694533088711</v>
      </c>
      <c r="R360" s="2" t="n">
        <f aca="false">LOG(F360,2)</f>
        <v>3.47209780118306</v>
      </c>
      <c r="S360" s="1" t="n">
        <f aca="false">LOG(G360,2)</f>
        <v>4.21820769488972</v>
      </c>
      <c r="T360" s="1" t="n">
        <f aca="false">LOG(H360,2)</f>
        <v>5.40374149758766</v>
      </c>
      <c r="U360" s="1" t="n">
        <f aca="false">LOG(I360,2)</f>
        <v>5.01108409718487</v>
      </c>
    </row>
    <row r="361" customFormat="false" ht="15" hidden="false" customHeight="true" outlineLevel="0" collapsed="false">
      <c r="A361" s="0" t="s">
        <v>1403</v>
      </c>
      <c r="B361" s="0" t="s">
        <v>1404</v>
      </c>
      <c r="D361" s="2" t="n">
        <v>29.2789</v>
      </c>
      <c r="E361" s="2" t="n">
        <v>26.668</v>
      </c>
      <c r="F361" s="2" t="n">
        <v>41.4669</v>
      </c>
      <c r="G361" s="1" t="n">
        <v>28.7794</v>
      </c>
      <c r="H361" s="1" t="n">
        <v>22.7167</v>
      </c>
      <c r="I361" s="1" t="n">
        <v>18.7371</v>
      </c>
      <c r="K361" s="0" t="n">
        <v>6</v>
      </c>
      <c r="P361" s="2" t="n">
        <f aca="false">LOG(D361,2)</f>
        <v>4.87178944788242</v>
      </c>
      <c r="Q361" s="2" t="n">
        <f aca="false">LOG(E361,2)</f>
        <v>4.73703772711494</v>
      </c>
      <c r="R361" s="2" t="n">
        <f aca="false">LOG(F361,2)</f>
        <v>5.37388829255816</v>
      </c>
      <c r="S361" s="1" t="n">
        <f aca="false">LOG(G361,2)</f>
        <v>4.84696460961854</v>
      </c>
      <c r="T361" s="1" t="n">
        <f aca="false">LOG(H361,2)</f>
        <v>4.50568136813577</v>
      </c>
      <c r="U361" s="1" t="n">
        <f aca="false">LOG(I361,2)</f>
        <v>4.22782577470554</v>
      </c>
    </row>
    <row r="362" customFormat="false" ht="15" hidden="false" customHeight="true" outlineLevel="0" collapsed="false">
      <c r="A362" s="0" t="s">
        <v>1406</v>
      </c>
      <c r="B362" s="0" t="s">
        <v>1407</v>
      </c>
      <c r="D362" s="2" t="n">
        <v>287.9743</v>
      </c>
      <c r="E362" s="2" t="n">
        <v>486.589</v>
      </c>
      <c r="F362" s="2" t="n">
        <v>485.0676</v>
      </c>
      <c r="G362" s="1" t="n">
        <v>288.184</v>
      </c>
      <c r="H362" s="1" t="n">
        <v>348.1885</v>
      </c>
      <c r="I362" s="1" t="n">
        <v>320.3313</v>
      </c>
      <c r="K362" s="0" t="n">
        <v>6</v>
      </c>
      <c r="P362" s="2" t="n">
        <f aca="false">LOG(D362,2)</f>
        <v>8.16979625520285</v>
      </c>
      <c r="Q362" s="2" t="n">
        <f aca="false">LOG(E362,2)</f>
        <v>8.92655989635434</v>
      </c>
      <c r="R362" s="2" t="n">
        <f aca="false">LOG(F362,2)</f>
        <v>8.92204200797908</v>
      </c>
      <c r="S362" s="1" t="n">
        <f aca="false">LOG(G362,2)</f>
        <v>8.17084642896042</v>
      </c>
      <c r="T362" s="1" t="n">
        <f aca="false">LOG(H362,2)</f>
        <v>8.44372474409357</v>
      </c>
      <c r="U362" s="1" t="n">
        <f aca="false">LOG(I362,2)</f>
        <v>8.32342096243794</v>
      </c>
    </row>
    <row r="363" customFormat="false" ht="15" hidden="false" customHeight="true" outlineLevel="0" collapsed="false">
      <c r="A363" s="0" t="s">
        <v>1409</v>
      </c>
      <c r="B363" s="0" t="s">
        <v>1410</v>
      </c>
      <c r="D363" s="2" t="n">
        <v>76.6311</v>
      </c>
      <c r="E363" s="2" t="n">
        <v>100.1047</v>
      </c>
      <c r="F363" s="2" t="n">
        <v>76.0558</v>
      </c>
      <c r="G363" s="1" t="n">
        <v>66.3771</v>
      </c>
      <c r="H363" s="1" t="n">
        <v>64.852</v>
      </c>
      <c r="I363" s="1" t="n">
        <v>24.8707</v>
      </c>
      <c r="K363" s="0" t="n">
        <v>6</v>
      </c>
      <c r="P363" s="2" t="n">
        <f aca="false">LOG(D363,2)</f>
        <v>6.25985810988293</v>
      </c>
      <c r="Q363" s="2" t="n">
        <f aca="false">LOG(E363,2)</f>
        <v>6.6453659012864</v>
      </c>
      <c r="R363" s="2" t="n">
        <f aca="false">LOG(F363,2)</f>
        <v>6.24898636666583</v>
      </c>
      <c r="S363" s="1" t="n">
        <f aca="false">LOG(G363,2)</f>
        <v>6.05261369467097</v>
      </c>
      <c r="T363" s="1" t="n">
        <f aca="false">LOG(H363,2)</f>
        <v>6.01907916197173</v>
      </c>
      <c r="U363" s="1" t="n">
        <f aca="false">LOG(I363,2)</f>
        <v>4.63637520848627</v>
      </c>
    </row>
    <row r="364" customFormat="false" ht="15" hidden="false" customHeight="true" outlineLevel="0" collapsed="false">
      <c r="A364" s="0" t="s">
        <v>1412</v>
      </c>
      <c r="B364" s="0" t="s">
        <v>1413</v>
      </c>
      <c r="D364" s="2" t="n">
        <v>112.6812</v>
      </c>
      <c r="E364" s="2" t="n">
        <v>188.8139</v>
      </c>
      <c r="F364" s="2" t="n">
        <v>174.2766</v>
      </c>
      <c r="G364" s="1" t="n">
        <v>150.3337</v>
      </c>
      <c r="H364" s="1" t="n">
        <v>149.0903</v>
      </c>
      <c r="I364" s="1" t="n">
        <v>107.1679</v>
      </c>
      <c r="K364" s="0" t="n">
        <v>6</v>
      </c>
      <c r="P364" s="2" t="n">
        <f aca="false">LOG(D364,2)</f>
        <v>6.81610302268284</v>
      </c>
      <c r="Q364" s="2" t="n">
        <f aca="false">LOG(E364,2)</f>
        <v>7.56082116593056</v>
      </c>
      <c r="R364" s="2" t="n">
        <f aca="false">LOG(F364,2)</f>
        <v>7.44523506256444</v>
      </c>
      <c r="S364" s="1" t="n">
        <f aca="false">LOG(G364,2)</f>
        <v>7.23202464129833</v>
      </c>
      <c r="T364" s="1" t="n">
        <f aca="false">LOG(H364,2)</f>
        <v>7.22004258691905</v>
      </c>
      <c r="U364" s="1" t="n">
        <f aca="false">LOG(I364,2)</f>
        <v>6.74372902984454</v>
      </c>
    </row>
    <row r="365" customFormat="false" ht="15" hidden="false" customHeight="true" outlineLevel="0" collapsed="false">
      <c r="A365" s="0" t="s">
        <v>1415</v>
      </c>
      <c r="B365" s="0" t="s">
        <v>1416</v>
      </c>
      <c r="D365" s="2" t="n">
        <v>95.3513</v>
      </c>
      <c r="E365" s="2" t="n">
        <v>12.808</v>
      </c>
      <c r="F365" s="2" t="n">
        <v>139.7048</v>
      </c>
      <c r="G365" s="1" t="n">
        <v>11.1417</v>
      </c>
      <c r="H365" s="1" t="n">
        <v>12.1988</v>
      </c>
      <c r="I365" s="1" t="n">
        <v>23.6644</v>
      </c>
      <c r="K365" s="0" t="n">
        <v>6</v>
      </c>
      <c r="P365" s="2" t="n">
        <f aca="false">LOG(D365,2)</f>
        <v>6.57518070296675</v>
      </c>
      <c r="Q365" s="2" t="n">
        <f aca="false">LOG(E365,2)</f>
        <v>3.67897330785417</v>
      </c>
      <c r="R365" s="2" t="n">
        <f aca="false">LOG(F365,2)</f>
        <v>7.12623777972204</v>
      </c>
      <c r="S365" s="1" t="n">
        <f aca="false">LOG(G365,2)</f>
        <v>3.47789747069391</v>
      </c>
      <c r="T365" s="1" t="n">
        <f aca="false">LOG(H365,2)</f>
        <v>3.60866733126591</v>
      </c>
      <c r="U365" s="1" t="n">
        <f aca="false">LOG(I365,2)</f>
        <v>4.56464643855679</v>
      </c>
    </row>
    <row r="366" customFormat="false" ht="15" hidden="false" customHeight="true" outlineLevel="0" collapsed="false">
      <c r="A366" s="0" t="s">
        <v>1418</v>
      </c>
      <c r="B366" s="0" t="s">
        <v>1419</v>
      </c>
      <c r="D366" s="2" t="n">
        <v>161.1667</v>
      </c>
      <c r="E366" s="2" t="n">
        <v>177.8702</v>
      </c>
      <c r="F366" s="2" t="n">
        <v>212.1271</v>
      </c>
      <c r="G366" s="1" t="n">
        <v>99.3612</v>
      </c>
      <c r="H366" s="1" t="n">
        <v>118.3191</v>
      </c>
      <c r="I366" s="1" t="n">
        <v>129.5481</v>
      </c>
      <c r="K366" s="0" t="n">
        <v>6</v>
      </c>
      <c r="P366" s="2" t="n">
        <f aca="false">LOG(D366,2)</f>
        <v>7.33240987714139</v>
      </c>
      <c r="Q366" s="2" t="n">
        <f aca="false">LOG(E366,2)</f>
        <v>7.47468101452573</v>
      </c>
      <c r="R366" s="2" t="n">
        <f aca="false">LOG(F366,2)</f>
        <v>7.72878513189783</v>
      </c>
      <c r="S366" s="1" t="n">
        <f aca="false">LOG(G366,2)</f>
        <v>6.63461069219369</v>
      </c>
      <c r="T366" s="1" t="n">
        <f aca="false">LOG(H366,2)</f>
        <v>6.88653917343595</v>
      </c>
      <c r="U366" s="1" t="n">
        <f aca="false">LOG(I366,2)</f>
        <v>7.01734404635272</v>
      </c>
    </row>
    <row r="367" customFormat="false" ht="15" hidden="false" customHeight="true" outlineLevel="0" collapsed="false">
      <c r="A367" s="0" t="s">
        <v>1421</v>
      </c>
      <c r="B367" s="0" t="s">
        <v>1422</v>
      </c>
      <c r="D367" s="2" t="n">
        <v>26.3439</v>
      </c>
      <c r="E367" s="2" t="n">
        <v>28.8944</v>
      </c>
      <c r="F367" s="2" t="n">
        <v>25.1682</v>
      </c>
      <c r="G367" s="1" t="n">
        <v>40.0137</v>
      </c>
      <c r="H367" s="1" t="n">
        <v>40.3772</v>
      </c>
      <c r="I367" s="1" t="n">
        <v>33.0444</v>
      </c>
      <c r="K367" s="0" t="n">
        <v>6</v>
      </c>
      <c r="P367" s="2" t="n">
        <f aca="false">LOG(D367,2)</f>
        <v>4.71939703555238</v>
      </c>
      <c r="Q367" s="2" t="n">
        <f aca="false">LOG(E367,2)</f>
        <v>4.85271800716074</v>
      </c>
      <c r="R367" s="2" t="n">
        <f aca="false">LOG(F367,2)</f>
        <v>4.65353013522681</v>
      </c>
      <c r="S367" s="1" t="n">
        <f aca="false">LOG(G367,2)</f>
        <v>5.32242213333961</v>
      </c>
      <c r="T367" s="1" t="n">
        <f aca="false">LOG(H367,2)</f>
        <v>5.33546896379908</v>
      </c>
      <c r="U367" s="1" t="n">
        <f aca="false">LOG(I367,2)</f>
        <v>5.04633389531116</v>
      </c>
    </row>
    <row r="368" customFormat="false" ht="15" hidden="false" customHeight="true" outlineLevel="0" collapsed="false">
      <c r="A368" s="0" t="s">
        <v>1424</v>
      </c>
      <c r="B368" s="0" t="s">
        <v>1425</v>
      </c>
      <c r="D368" s="2" t="n">
        <v>16.8426</v>
      </c>
      <c r="E368" s="2" t="n">
        <v>18.5492</v>
      </c>
      <c r="F368" s="2" t="n">
        <v>21.7285</v>
      </c>
      <c r="G368" s="1" t="n">
        <v>14.5806</v>
      </c>
      <c r="H368" s="1" t="n">
        <v>14.0036</v>
      </c>
      <c r="I368" s="1" t="n">
        <v>13.3475</v>
      </c>
      <c r="K368" s="0" t="n">
        <v>6</v>
      </c>
      <c r="P368" s="2" t="n">
        <f aca="false">LOG(D368,2)</f>
        <v>4.07404295998817</v>
      </c>
      <c r="Q368" s="2" t="n">
        <f aca="false">LOG(E368,2)</f>
        <v>4.21328506173771</v>
      </c>
      <c r="R368" s="2" t="n">
        <f aca="false">LOG(F368,2)</f>
        <v>4.44151667818449</v>
      </c>
      <c r="S368" s="1" t="n">
        <f aca="false">LOG(G368,2)</f>
        <v>3.86597818349693</v>
      </c>
      <c r="T368" s="1" t="n">
        <f aca="false">LOG(H368,2)</f>
        <v>3.80772585309331</v>
      </c>
      <c r="U368" s="1" t="n">
        <f aca="false">LOG(I368,2)</f>
        <v>3.73849764388979</v>
      </c>
    </row>
    <row r="369" customFormat="false" ht="15" hidden="false" customHeight="true" outlineLevel="0" collapsed="false">
      <c r="A369" s="0" t="s">
        <v>1427</v>
      </c>
      <c r="B369" s="0" t="s">
        <v>1428</v>
      </c>
      <c r="D369" s="2" t="n">
        <v>11.1253</v>
      </c>
      <c r="E369" s="2" t="n">
        <v>14.9904</v>
      </c>
      <c r="F369" s="2" t="n">
        <v>12.6467</v>
      </c>
      <c r="G369" s="1" t="n">
        <v>14.3623</v>
      </c>
      <c r="H369" s="1" t="n">
        <v>40.215</v>
      </c>
      <c r="I369" s="1" t="n">
        <v>10.8242</v>
      </c>
      <c r="K369" s="0" t="n">
        <v>6</v>
      </c>
      <c r="P369" s="2" t="n">
        <f aca="false">LOG(D369,2)</f>
        <v>3.47577233457779</v>
      </c>
      <c r="Q369" s="2" t="n">
        <f aca="false">LOG(E369,2)</f>
        <v>3.90596697519228</v>
      </c>
      <c r="R369" s="2" t="n">
        <f aca="false">LOG(F369,2)</f>
        <v>3.66068907548054</v>
      </c>
      <c r="S369" s="1" t="n">
        <f aca="false">LOG(G369,2)</f>
        <v>3.8442148978707</v>
      </c>
      <c r="T369" s="1" t="n">
        <f aca="false">LOG(H369,2)</f>
        <v>5.32966181492899</v>
      </c>
      <c r="U369" s="1" t="n">
        <f aca="false">LOG(I369,2)</f>
        <v>3.43618849640448</v>
      </c>
    </row>
    <row r="370" customFormat="false" ht="15" hidden="false" customHeight="true" outlineLevel="0" collapsed="false">
      <c r="A370" s="0" t="s">
        <v>1430</v>
      </c>
      <c r="B370" s="0" t="s">
        <v>1431</v>
      </c>
      <c r="D370" s="2" t="n">
        <v>10.3102</v>
      </c>
      <c r="E370" s="2" t="n">
        <v>12.5492</v>
      </c>
      <c r="F370" s="2" t="n">
        <v>25.8131</v>
      </c>
      <c r="G370" s="1" t="n">
        <v>14.792</v>
      </c>
      <c r="H370" s="1" t="n">
        <v>20.1509</v>
      </c>
      <c r="I370" s="1" t="n">
        <v>39.35</v>
      </c>
      <c r="K370" s="0" t="n">
        <v>6</v>
      </c>
      <c r="P370" s="2" t="n">
        <f aca="false">LOG(D370,2)</f>
        <v>3.36600041364669</v>
      </c>
      <c r="Q370" s="2" t="n">
        <f aca="false">LOG(E370,2)</f>
        <v>3.64952349150802</v>
      </c>
      <c r="R370" s="2" t="n">
        <f aca="false">LOG(F370,2)</f>
        <v>4.69003150582968</v>
      </c>
      <c r="S370" s="1" t="n">
        <f aca="false">LOG(G370,2)</f>
        <v>3.88674522474211</v>
      </c>
      <c r="T370" s="1" t="n">
        <f aca="false">LOG(H370,2)</f>
        <v>4.33277237019349</v>
      </c>
      <c r="U370" s="1" t="n">
        <f aca="false">LOG(I370,2)</f>
        <v>5.29829173062012</v>
      </c>
    </row>
    <row r="371" customFormat="false" ht="15" hidden="false" customHeight="true" outlineLevel="0" collapsed="false">
      <c r="A371" s="0" t="s">
        <v>1433</v>
      </c>
      <c r="B371" s="0" t="s">
        <v>1434</v>
      </c>
      <c r="D371" s="2" t="n">
        <v>12.1608</v>
      </c>
      <c r="E371" s="2" t="n">
        <v>49.7299</v>
      </c>
      <c r="F371" s="2" t="n">
        <v>51.5642</v>
      </c>
      <c r="G371" s="1" t="n">
        <v>78.3612</v>
      </c>
      <c r="H371" s="1" t="n">
        <v>73.569</v>
      </c>
      <c r="I371" s="1" t="n">
        <v>47.8908</v>
      </c>
      <c r="K371" s="0" t="n">
        <v>6</v>
      </c>
      <c r="P371" s="2" t="n">
        <f aca="false">LOG(D371,2)</f>
        <v>3.60416623469425</v>
      </c>
      <c r="Q371" s="2" t="n">
        <f aca="false">LOG(E371,2)</f>
        <v>5.63604162496934</v>
      </c>
      <c r="R371" s="2" t="n">
        <f aca="false">LOG(F371,2)</f>
        <v>5.68829787356741</v>
      </c>
      <c r="S371" s="1" t="n">
        <f aca="false">LOG(G371,2)</f>
        <v>6.29206758566276</v>
      </c>
      <c r="T371" s="1" t="n">
        <f aca="false">LOG(H371,2)</f>
        <v>6.20102607628385</v>
      </c>
      <c r="U371" s="1" t="n">
        <f aca="false">LOG(I371,2)</f>
        <v>5.58167663040683</v>
      </c>
    </row>
    <row r="372" customFormat="false" ht="15" hidden="false" customHeight="true" outlineLevel="0" collapsed="false">
      <c r="A372" s="0" t="s">
        <v>1436</v>
      </c>
      <c r="B372" s="0" t="s">
        <v>1437</v>
      </c>
      <c r="D372" s="2" t="n">
        <v>18.4029</v>
      </c>
      <c r="E372" s="2" t="n">
        <v>80.6418</v>
      </c>
      <c r="F372" s="2" t="n">
        <v>67.1928</v>
      </c>
      <c r="G372" s="1" t="n">
        <v>58.7356</v>
      </c>
      <c r="H372" s="1" t="n">
        <v>61.4772</v>
      </c>
      <c r="I372" s="1" t="n">
        <v>69.1721</v>
      </c>
      <c r="K372" s="0" t="n">
        <v>6</v>
      </c>
      <c r="P372" s="2" t="n">
        <f aca="false">LOG(D372,2)</f>
        <v>4.20186122453652</v>
      </c>
      <c r="Q372" s="2" t="n">
        <f aca="false">LOG(E372,2)</f>
        <v>6.3334559363801</v>
      </c>
      <c r="R372" s="2" t="n">
        <f aca="false">LOG(F372,2)</f>
        <v>6.07023474514137</v>
      </c>
      <c r="S372" s="1" t="n">
        <f aca="false">LOG(G372,2)</f>
        <v>5.87616328945821</v>
      </c>
      <c r="T372" s="1" t="n">
        <f aca="false">LOG(H372,2)</f>
        <v>5.94197955337564</v>
      </c>
      <c r="U372" s="1" t="n">
        <f aca="false">LOG(I372,2)</f>
        <v>6.11211835084121</v>
      </c>
    </row>
    <row r="373" customFormat="false" ht="15" hidden="false" customHeight="true" outlineLevel="0" collapsed="false">
      <c r="A373" s="0" t="s">
        <v>1445</v>
      </c>
      <c r="B373" s="0" t="s">
        <v>1446</v>
      </c>
      <c r="D373" s="2" t="n">
        <v>26.8512</v>
      </c>
      <c r="E373" s="2" t="n">
        <v>8.9641</v>
      </c>
      <c r="F373" s="2" t="n">
        <v>11.6196</v>
      </c>
      <c r="G373" s="1" t="n">
        <v>9.8023</v>
      </c>
      <c r="H373" s="1" t="n">
        <v>12.6064</v>
      </c>
      <c r="I373" s="1" t="n">
        <v>4.85</v>
      </c>
      <c r="K373" s="0" t="n">
        <v>6</v>
      </c>
      <c r="P373" s="2" t="n">
        <f aca="false">LOG(D373,2)</f>
        <v>4.7469146596479</v>
      </c>
      <c r="Q373" s="2" t="n">
        <f aca="false">LOG(E373,2)</f>
        <v>3.16415874308072</v>
      </c>
      <c r="R373" s="2" t="n">
        <f aca="false">LOG(F373,2)</f>
        <v>3.53848850029512</v>
      </c>
      <c r="S373" s="1" t="n">
        <f aca="false">LOG(G373,2)</f>
        <v>3.29312030119463</v>
      </c>
      <c r="T373" s="1" t="n">
        <f aca="false">LOG(H373,2)</f>
        <v>3.65608444004934</v>
      </c>
      <c r="U373" s="1" t="n">
        <f aca="false">LOG(I373,2)</f>
        <v>2.27798474729977</v>
      </c>
    </row>
    <row r="374" customFormat="false" ht="15" hidden="false" customHeight="true" outlineLevel="0" collapsed="false">
      <c r="A374" s="0" t="s">
        <v>1448</v>
      </c>
      <c r="B374" s="0" t="s">
        <v>1449</v>
      </c>
      <c r="D374" s="2" t="n">
        <v>11.6816</v>
      </c>
      <c r="E374" s="2" t="n">
        <v>36.4703</v>
      </c>
      <c r="F374" s="2" t="n">
        <v>60.2102</v>
      </c>
      <c r="G374" s="1" t="n">
        <v>5.3731</v>
      </c>
      <c r="H374" s="1" t="n">
        <v>8.782</v>
      </c>
      <c r="I374" s="1" t="n">
        <v>4.1221</v>
      </c>
      <c r="K374" s="0" t="n">
        <v>6</v>
      </c>
      <c r="P374" s="2" t="n">
        <f aca="false">LOG(D374,2)</f>
        <v>3.54616598502792</v>
      </c>
      <c r="Q374" s="2" t="n">
        <f aca="false">LOG(E374,2)</f>
        <v>5.18865016203416</v>
      </c>
      <c r="R374" s="2" t="n">
        <f aca="false">LOG(F374,2)</f>
        <v>5.91193600451182</v>
      </c>
      <c r="S374" s="1" t="n">
        <f aca="false">LOG(G374,2)</f>
        <v>2.42575468862414</v>
      </c>
      <c r="T374" s="1" t="n">
        <f aca="false">LOG(H374,2)</f>
        <v>3.13454953446445</v>
      </c>
      <c r="U374" s="1" t="n">
        <f aca="false">LOG(I374,2)</f>
        <v>2.04337950433232</v>
      </c>
    </row>
    <row r="375" customFormat="false" ht="15" hidden="false" customHeight="true" outlineLevel="0" collapsed="false">
      <c r="A375" s="0" t="s">
        <v>1451</v>
      </c>
      <c r="B375" s="0" t="s">
        <v>1452</v>
      </c>
      <c r="D375" s="2" t="n">
        <v>68.4286</v>
      </c>
      <c r="E375" s="2" t="n">
        <v>53.8761</v>
      </c>
      <c r="F375" s="2" t="n">
        <v>68.8085</v>
      </c>
      <c r="G375" s="1" t="n">
        <v>29.728</v>
      </c>
      <c r="H375" s="1" t="n">
        <v>38.6929</v>
      </c>
      <c r="I375" s="1" t="n">
        <v>51.6654</v>
      </c>
      <c r="K375" s="0" t="n">
        <v>6</v>
      </c>
      <c r="P375" s="2" t="n">
        <f aca="false">LOG(D375,2)</f>
        <v>6.09652752605634</v>
      </c>
      <c r="Q375" s="2" t="n">
        <f aca="false">LOG(E375,2)</f>
        <v>5.75157351520686</v>
      </c>
      <c r="R375" s="2" t="n">
        <f aca="false">LOG(F375,2)</f>
        <v>6.10451488874483</v>
      </c>
      <c r="S375" s="1" t="n">
        <f aca="false">LOG(G375,2)</f>
        <v>4.89375050172057</v>
      </c>
      <c r="T375" s="1" t="n">
        <f aca="false">LOG(H375,2)</f>
        <v>5.27399695648906</v>
      </c>
      <c r="U375" s="1" t="n">
        <f aca="false">LOG(I375,2)</f>
        <v>5.69112653482174</v>
      </c>
    </row>
    <row r="376" customFormat="false" ht="15" hidden="false" customHeight="true" outlineLevel="0" collapsed="false">
      <c r="A376" s="0" t="s">
        <v>1457</v>
      </c>
      <c r="B376" s="0" t="s">
        <v>1458</v>
      </c>
      <c r="D376" s="2" t="n">
        <v>58.3764</v>
      </c>
      <c r="E376" s="2" t="n">
        <v>80.7311</v>
      </c>
      <c r="F376" s="2" t="n">
        <v>76.3868</v>
      </c>
      <c r="G376" s="1" t="n">
        <v>80.352</v>
      </c>
      <c r="H376" s="1" t="n">
        <v>66.1574</v>
      </c>
      <c r="I376" s="1" t="n">
        <v>75.6771</v>
      </c>
      <c r="K376" s="0" t="n">
        <v>6</v>
      </c>
      <c r="P376" s="2" t="n">
        <f aca="false">LOG(D376,2)</f>
        <v>5.86731333926148</v>
      </c>
      <c r="Q376" s="2" t="n">
        <f aca="false">LOG(E376,2)</f>
        <v>6.3350526441334</v>
      </c>
      <c r="R376" s="2" t="n">
        <f aca="false">LOG(F376,2)</f>
        <v>6.25525145016599</v>
      </c>
      <c r="S376" s="1" t="n">
        <f aca="false">LOG(G376,2)</f>
        <v>6.32826202860941</v>
      </c>
      <c r="T376" s="1" t="n">
        <f aca="false">LOG(H376,2)</f>
        <v>6.04783063228632</v>
      </c>
      <c r="U376" s="1" t="n">
        <f aca="false">LOG(I376,2)</f>
        <v>6.24178489952951</v>
      </c>
    </row>
    <row r="377" customFormat="false" ht="15" hidden="false" customHeight="true" outlineLevel="0" collapsed="false">
      <c r="A377" s="0" t="s">
        <v>1460</v>
      </c>
      <c r="B377" s="0" t="s">
        <v>1461</v>
      </c>
      <c r="D377" s="2" t="n">
        <v>108.6654</v>
      </c>
      <c r="E377" s="2" t="n">
        <v>202.1726</v>
      </c>
      <c r="F377" s="2" t="n">
        <v>188.3622</v>
      </c>
      <c r="G377" s="1" t="n">
        <v>114.3474</v>
      </c>
      <c r="H377" s="1" t="n">
        <v>115.1723</v>
      </c>
      <c r="I377" s="1" t="n">
        <v>90.8314</v>
      </c>
      <c r="K377" s="0" t="n">
        <v>6</v>
      </c>
      <c r="P377" s="2" t="n">
        <f aca="false">LOG(D377,2)</f>
        <v>6.76374883672125</v>
      </c>
      <c r="Q377" s="2" t="n">
        <f aca="false">LOG(E377,2)</f>
        <v>7.65944367503398</v>
      </c>
      <c r="R377" s="2" t="n">
        <f aca="false">LOG(F377,2)</f>
        <v>7.55736566776134</v>
      </c>
      <c r="S377" s="1" t="n">
        <f aca="false">LOG(G377,2)</f>
        <v>6.83727975229081</v>
      </c>
      <c r="T377" s="1" t="n">
        <f aca="false">LOG(H377,2)</f>
        <v>6.84764996681588</v>
      </c>
      <c r="U377" s="1" t="n">
        <f aca="false">LOG(I377,2)</f>
        <v>6.50511921171272</v>
      </c>
    </row>
    <row r="378" customFormat="false" ht="15" hidden="false" customHeight="true" outlineLevel="0" collapsed="false">
      <c r="A378" s="0" t="s">
        <v>1463</v>
      </c>
      <c r="B378" s="0" t="s">
        <v>1464</v>
      </c>
      <c r="D378" s="2" t="n">
        <v>77.1324</v>
      </c>
      <c r="E378" s="2" t="n">
        <v>115.214</v>
      </c>
      <c r="F378" s="2" t="n">
        <v>124.8846</v>
      </c>
      <c r="G378" s="1" t="n">
        <v>92.2663</v>
      </c>
      <c r="H378" s="1" t="n">
        <v>90.7938</v>
      </c>
      <c r="I378" s="1" t="n">
        <v>72.5829</v>
      </c>
      <c r="K378" s="0" t="n">
        <v>6</v>
      </c>
      <c r="P378" s="2" t="n">
        <f aca="false">LOG(D378,2)</f>
        <v>6.26926509640928</v>
      </c>
      <c r="Q378" s="2" t="n">
        <f aca="false">LOG(E378,2)</f>
        <v>6.84817222342456</v>
      </c>
      <c r="R378" s="2" t="n">
        <f aca="false">LOG(F378,2)</f>
        <v>6.96445177341846</v>
      </c>
      <c r="S378" s="1" t="n">
        <f aca="false">LOG(G378,2)</f>
        <v>6.5277318987634</v>
      </c>
      <c r="T378" s="1" t="n">
        <f aca="false">LOG(H378,2)</f>
        <v>6.50452187902637</v>
      </c>
      <c r="U378" s="1" t="n">
        <f aca="false">LOG(I378,2)</f>
        <v>6.18155779474728</v>
      </c>
    </row>
    <row r="379" customFormat="false" ht="15" hidden="false" customHeight="true" outlineLevel="0" collapsed="false">
      <c r="A379" s="0" t="s">
        <v>1466</v>
      </c>
      <c r="B379" s="0" t="s">
        <v>1467</v>
      </c>
      <c r="D379" s="2" t="n">
        <v>15.9971</v>
      </c>
      <c r="E379" s="2" t="n">
        <v>21.1183</v>
      </c>
      <c r="F379" s="2" t="n">
        <v>17.0491</v>
      </c>
      <c r="G379" s="1" t="n">
        <v>9.2137</v>
      </c>
      <c r="H379" s="1" t="n">
        <v>8.4857</v>
      </c>
      <c r="I379" s="1" t="n">
        <v>11.2471</v>
      </c>
      <c r="K379" s="0" t="n">
        <v>6</v>
      </c>
      <c r="P379" s="2" t="n">
        <f aca="false">LOG(D379,2)</f>
        <v>3.99973848782358</v>
      </c>
      <c r="Q379" s="2" t="n">
        <f aca="false">LOG(E379,2)</f>
        <v>4.40042179888856</v>
      </c>
      <c r="R379" s="2" t="n">
        <f aca="false">LOG(F379,2)</f>
        <v>4.09162367813638</v>
      </c>
      <c r="S379" s="1" t="n">
        <f aca="false">LOG(G379,2)</f>
        <v>3.20378062425444</v>
      </c>
      <c r="T379" s="1" t="n">
        <f aca="false">LOG(H379,2)</f>
        <v>3.08503367507422</v>
      </c>
      <c r="U379" s="1" t="n">
        <f aca="false">LOG(I379,2)</f>
        <v>3.49148115366669</v>
      </c>
    </row>
    <row r="380" customFormat="false" ht="15" hidden="false" customHeight="true" outlineLevel="0" collapsed="false">
      <c r="A380" s="0" t="s">
        <v>1469</v>
      </c>
      <c r="B380" s="0" t="s">
        <v>1470</v>
      </c>
      <c r="D380" s="2" t="n">
        <v>47.436</v>
      </c>
      <c r="E380" s="2" t="n">
        <v>84.5211</v>
      </c>
      <c r="F380" s="2" t="n">
        <v>74.3228</v>
      </c>
      <c r="G380" s="1" t="n">
        <v>63.3543</v>
      </c>
      <c r="H380" s="1" t="n">
        <v>70.6665</v>
      </c>
      <c r="I380" s="1" t="n">
        <v>35.3476</v>
      </c>
      <c r="K380" s="0" t="n">
        <v>6</v>
      </c>
      <c r="P380" s="2" t="n">
        <f aca="false">LOG(D380,2)</f>
        <v>5.56791045587868</v>
      </c>
      <c r="Q380" s="2" t="n">
        <f aca="false">LOG(E380,2)</f>
        <v>6.40123963823947</v>
      </c>
      <c r="R380" s="2" t="n">
        <f aca="false">LOG(F380,2)</f>
        <v>6.21573294900327</v>
      </c>
      <c r="S380" s="1" t="n">
        <f aca="false">LOG(G380,2)</f>
        <v>5.9853706365604</v>
      </c>
      <c r="T380" s="1" t="n">
        <f aca="false">LOG(H380,2)</f>
        <v>6.14295455125539</v>
      </c>
      <c r="U380" s="1" t="n">
        <f aca="false">LOG(I380,2)</f>
        <v>5.14354035841875</v>
      </c>
    </row>
    <row r="381" customFormat="false" ht="15" hidden="false" customHeight="true" outlineLevel="0" collapsed="false">
      <c r="A381" s="0" t="s">
        <v>1472</v>
      </c>
      <c r="B381" s="0" t="s">
        <v>1473</v>
      </c>
      <c r="D381" s="2" t="n">
        <v>67.0915</v>
      </c>
      <c r="E381" s="2" t="n">
        <v>101.7626</v>
      </c>
      <c r="F381" s="2" t="n">
        <v>115.0985</v>
      </c>
      <c r="G381" s="1" t="n">
        <v>66.3577</v>
      </c>
      <c r="H381" s="1" t="n">
        <v>98.3619</v>
      </c>
      <c r="I381" s="1" t="n">
        <v>55.9999</v>
      </c>
      <c r="K381" s="0" t="n">
        <v>6</v>
      </c>
      <c r="P381" s="2" t="n">
        <f aca="false">LOG(D381,2)</f>
        <v>6.06805809403078</v>
      </c>
      <c r="Q381" s="2" t="n">
        <f aca="false">LOG(E381,2)</f>
        <v>6.6690636263507</v>
      </c>
      <c r="R381" s="2" t="n">
        <f aca="false">LOG(F381,2)</f>
        <v>6.84672522171001</v>
      </c>
      <c r="S381" s="1" t="n">
        <f aca="false">LOG(G381,2)</f>
        <v>6.05219197732191</v>
      </c>
      <c r="T381" s="1" t="n">
        <f aca="false">LOG(H381,2)</f>
        <v>6.62002769779719</v>
      </c>
      <c r="U381" s="1" t="n">
        <f aca="false">LOG(I381,2)</f>
        <v>5.80735234581416</v>
      </c>
    </row>
    <row r="382" customFormat="false" ht="15" hidden="false" customHeight="true" outlineLevel="0" collapsed="false">
      <c r="A382" s="0" t="s">
        <v>1478</v>
      </c>
      <c r="B382" s="0" t="s">
        <v>1479</v>
      </c>
      <c r="D382" s="2" t="n">
        <v>98.8407</v>
      </c>
      <c r="E382" s="2" t="n">
        <v>121.9323</v>
      </c>
      <c r="F382" s="2" t="n">
        <v>97.4005</v>
      </c>
      <c r="G382" s="1" t="n">
        <v>87.9646</v>
      </c>
      <c r="H382" s="1" t="n">
        <v>103.1536</v>
      </c>
      <c r="I382" s="1" t="n">
        <v>83.8268</v>
      </c>
      <c r="K382" s="0" t="n">
        <v>6</v>
      </c>
      <c r="P382" s="2" t="n">
        <f aca="false">LOG(D382,2)</f>
        <v>6.62703332290486</v>
      </c>
      <c r="Q382" s="2" t="n">
        <f aca="false">LOG(E382,2)</f>
        <v>6.92993653785923</v>
      </c>
      <c r="R382" s="2" t="n">
        <f aca="false">LOG(F382,2)</f>
        <v>6.60585727320801</v>
      </c>
      <c r="S382" s="1" t="n">
        <f aca="false">LOG(G382,2)</f>
        <v>6.45885114500639</v>
      </c>
      <c r="T382" s="1" t="n">
        <f aca="false">LOG(H382,2)</f>
        <v>6.68865036108654</v>
      </c>
      <c r="U382" s="1" t="n">
        <f aca="false">LOG(I382,2)</f>
        <v>6.38933965200803</v>
      </c>
    </row>
    <row r="383" customFormat="false" ht="15" hidden="false" customHeight="true" outlineLevel="0" collapsed="false">
      <c r="A383" s="0" t="s">
        <v>1481</v>
      </c>
      <c r="B383" s="0" t="s">
        <v>1482</v>
      </c>
      <c r="D383" s="2" t="n">
        <v>108.6235</v>
      </c>
      <c r="E383" s="2" t="n">
        <v>181.8847</v>
      </c>
      <c r="F383" s="2" t="n">
        <v>174.6076</v>
      </c>
      <c r="G383" s="1" t="n">
        <v>154.5074</v>
      </c>
      <c r="H383" s="1" t="n">
        <v>155.9266</v>
      </c>
      <c r="I383" s="1" t="n">
        <v>117.419</v>
      </c>
      <c r="K383" s="0" t="n">
        <v>6</v>
      </c>
      <c r="P383" s="2" t="n">
        <f aca="false">LOG(D383,2)</f>
        <v>6.76319244453589</v>
      </c>
      <c r="Q383" s="2" t="n">
        <f aca="false">LOG(E383,2)</f>
        <v>7.5068803794794</v>
      </c>
      <c r="R383" s="2" t="n">
        <f aca="false">LOG(F383,2)</f>
        <v>7.44797254509767</v>
      </c>
      <c r="S383" s="1" t="n">
        <f aca="false">LOG(G383,2)</f>
        <v>7.27153212620626</v>
      </c>
      <c r="T383" s="1" t="n">
        <f aca="false">LOG(H383,2)</f>
        <v>7.28472325260573</v>
      </c>
      <c r="U383" s="1" t="n">
        <f aca="false">LOG(I383,2)</f>
        <v>6.87552206489989</v>
      </c>
    </row>
    <row r="384" customFormat="false" ht="15" hidden="false" customHeight="true" outlineLevel="0" collapsed="false">
      <c r="A384" s="0" t="s">
        <v>1484</v>
      </c>
      <c r="B384" s="0" t="s">
        <v>1485</v>
      </c>
      <c r="D384" s="2" t="n">
        <v>5.9074</v>
      </c>
      <c r="E384" s="2" t="n">
        <v>6.2933</v>
      </c>
      <c r="F384" s="2" t="n">
        <v>7.482</v>
      </c>
      <c r="G384" s="1" t="n">
        <v>10.8366</v>
      </c>
      <c r="H384" s="1" t="n">
        <v>11.4569</v>
      </c>
      <c r="I384" s="1" t="n">
        <v>15.3197</v>
      </c>
      <c r="K384" s="0" t="n">
        <v>6</v>
      </c>
      <c r="P384" s="2" t="n">
        <f aca="false">LOG(D384,2)</f>
        <v>2.56252330257827</v>
      </c>
      <c r="Q384" s="2" t="n">
        <f aca="false">LOG(E384,2)</f>
        <v>2.6538167174525</v>
      </c>
      <c r="R384" s="2" t="n">
        <f aca="false">LOG(F384,2)</f>
        <v>2.90342396588874</v>
      </c>
      <c r="S384" s="1" t="n">
        <f aca="false">LOG(G384,2)</f>
        <v>3.43784027477474</v>
      </c>
      <c r="T384" s="1" t="n">
        <f aca="false">LOG(H384,2)</f>
        <v>3.51814482836826</v>
      </c>
      <c r="U384" s="1" t="n">
        <f aca="false">LOG(I384,2)</f>
        <v>3.93731614066524</v>
      </c>
    </row>
    <row r="385" customFormat="false" ht="15" hidden="false" customHeight="true" outlineLevel="0" collapsed="false">
      <c r="A385" s="0" t="s">
        <v>1487</v>
      </c>
      <c r="B385" s="0" t="s">
        <v>1488</v>
      </c>
      <c r="D385" s="2" t="n">
        <v>61.4177</v>
      </c>
      <c r="E385" s="2" t="n">
        <v>83.8882</v>
      </c>
      <c r="F385" s="2" t="n">
        <v>105.7332</v>
      </c>
      <c r="G385" s="1" t="n">
        <v>166.3509</v>
      </c>
      <c r="H385" s="1" t="n">
        <v>82.1054</v>
      </c>
      <c r="I385" s="1" t="n">
        <v>54.3279</v>
      </c>
      <c r="K385" s="0" t="n">
        <v>6</v>
      </c>
      <c r="P385" s="2" t="n">
        <f aca="false">LOG(D385,2)</f>
        <v>5.94058258146484</v>
      </c>
      <c r="Q385" s="2" t="n">
        <f aca="false">LOG(E385,2)</f>
        <v>6.39039598542446</v>
      </c>
      <c r="R385" s="2" t="n">
        <f aca="false">LOG(F385,2)</f>
        <v>6.72428464080675</v>
      </c>
      <c r="S385" s="1" t="n">
        <f aca="false">LOG(G385,2)</f>
        <v>7.37808586135784</v>
      </c>
      <c r="T385" s="1" t="n">
        <f aca="false">LOG(H385,2)</f>
        <v>6.35940520479576</v>
      </c>
      <c r="U385" s="1" t="n">
        <f aca="false">LOG(I385,2)</f>
        <v>5.76362137679188</v>
      </c>
    </row>
    <row r="386" customFormat="false" ht="15" hidden="false" customHeight="true" outlineLevel="0" collapsed="false">
      <c r="A386" s="0" t="s">
        <v>1490</v>
      </c>
      <c r="B386" s="0" t="s">
        <v>1491</v>
      </c>
      <c r="D386" s="2" t="n">
        <v>13.9948</v>
      </c>
      <c r="E386" s="2" t="n">
        <v>61.6208</v>
      </c>
      <c r="F386" s="2" t="n">
        <v>46.0117</v>
      </c>
      <c r="G386" s="1" t="n">
        <v>34.5657</v>
      </c>
      <c r="H386" s="1" t="n">
        <v>31.3533</v>
      </c>
      <c r="I386" s="1" t="n">
        <v>25.4635</v>
      </c>
      <c r="K386" s="0" t="n">
        <v>6</v>
      </c>
      <c r="P386" s="2" t="n">
        <f aca="false">LOG(D386,2)</f>
        <v>3.8068189643584</v>
      </c>
      <c r="Q386" s="2" t="n">
        <f aca="false">LOG(E386,2)</f>
        <v>5.94534550736104</v>
      </c>
      <c r="R386" s="2" t="n">
        <f aca="false">LOG(F386,2)</f>
        <v>5.52392885574628</v>
      </c>
      <c r="S386" s="1" t="n">
        <f aca="false">LOG(G386,2)</f>
        <v>5.11126923726333</v>
      </c>
      <c r="T386" s="1" t="n">
        <f aca="false">LOG(H386,2)</f>
        <v>4.97054539255835</v>
      </c>
      <c r="U386" s="1" t="n">
        <f aca="false">LOG(I386,2)</f>
        <v>4.670358828565</v>
      </c>
    </row>
    <row r="387" customFormat="false" ht="15" hidden="false" customHeight="true" outlineLevel="0" collapsed="false">
      <c r="A387" s="0" t="s">
        <v>1493</v>
      </c>
      <c r="B387" s="0" t="s">
        <v>1494</v>
      </c>
      <c r="D387" s="2" t="n">
        <v>108.5916</v>
      </c>
      <c r="E387" s="2" t="n">
        <v>197.684</v>
      </c>
      <c r="F387" s="2" t="n">
        <v>189.0335</v>
      </c>
      <c r="G387" s="1" t="n">
        <v>158.3154</v>
      </c>
      <c r="H387" s="1" t="n">
        <v>181.2475</v>
      </c>
      <c r="I387" s="1" t="n">
        <v>145.6782</v>
      </c>
      <c r="K387" s="0" t="n">
        <v>6</v>
      </c>
      <c r="P387" s="2" t="n">
        <f aca="false">LOG(D387,2)</f>
        <v>6.76276869892948</v>
      </c>
      <c r="Q387" s="2" t="n">
        <f aca="false">LOG(E387,2)</f>
        <v>7.62705229779293</v>
      </c>
      <c r="R387" s="2" t="n">
        <f aca="false">LOG(F387,2)</f>
        <v>7.56249811734878</v>
      </c>
      <c r="S387" s="1" t="n">
        <f aca="false">LOG(G387,2)</f>
        <v>7.30665778904641</v>
      </c>
      <c r="T387" s="1" t="n">
        <f aca="false">LOG(H387,2)</f>
        <v>7.50181728552312</v>
      </c>
      <c r="U387" s="1" t="n">
        <f aca="false">LOG(I387,2)</f>
        <v>7.18664119137072</v>
      </c>
    </row>
    <row r="388" customFormat="false" ht="15" hidden="false" customHeight="true" outlineLevel="0" collapsed="false">
      <c r="A388" s="0" t="s">
        <v>1505</v>
      </c>
      <c r="B388" s="0" t="s">
        <v>1506</v>
      </c>
      <c r="D388" s="2" t="n">
        <v>6.0499</v>
      </c>
      <c r="E388" s="2" t="n">
        <v>12.6517</v>
      </c>
      <c r="F388" s="2" t="n">
        <v>11.5943</v>
      </c>
      <c r="G388" s="1" t="n">
        <v>30.8869</v>
      </c>
      <c r="H388" s="1" t="n">
        <v>36.896</v>
      </c>
      <c r="I388" s="1" t="n">
        <v>40.3515</v>
      </c>
      <c r="K388" s="0" t="n">
        <v>6</v>
      </c>
      <c r="P388" s="2" t="n">
        <f aca="false">LOG(D388,2)</f>
        <v>2.59691129599113</v>
      </c>
      <c r="Q388" s="2" t="n">
        <f aca="false">LOG(E388,2)</f>
        <v>3.66125934674658</v>
      </c>
      <c r="R388" s="2" t="n">
        <f aca="false">LOG(F388,2)</f>
        <v>3.53534381551693</v>
      </c>
      <c r="S388" s="1" t="n">
        <f aca="false">LOG(G388,2)</f>
        <v>4.94892317533638</v>
      </c>
      <c r="T388" s="1" t="n">
        <f aca="false">LOG(H388,2)</f>
        <v>5.20539251298969</v>
      </c>
      <c r="U388" s="1" t="n">
        <f aca="false">LOG(I388,2)</f>
        <v>5.33455039917948</v>
      </c>
    </row>
    <row r="389" customFormat="false" ht="15" hidden="false" customHeight="true" outlineLevel="0" collapsed="false">
      <c r="A389" s="0" t="s">
        <v>1508</v>
      </c>
      <c r="B389" s="0" t="s">
        <v>1509</v>
      </c>
      <c r="D389" s="2" t="n">
        <v>27.6584</v>
      </c>
      <c r="E389" s="2" t="n">
        <v>60.5958</v>
      </c>
      <c r="F389" s="2" t="n">
        <v>42.4006</v>
      </c>
      <c r="G389" s="1" t="n">
        <v>60.2926</v>
      </c>
      <c r="H389" s="1" t="n">
        <v>98.4215</v>
      </c>
      <c r="I389" s="1" t="n">
        <v>88.6422</v>
      </c>
      <c r="K389" s="0" t="n">
        <v>6</v>
      </c>
      <c r="P389" s="2" t="n">
        <f aca="false">LOG(D389,2)</f>
        <v>4.7896457958866</v>
      </c>
      <c r="Q389" s="2" t="n">
        <f aca="false">LOG(E389,2)</f>
        <v>5.92114589635526</v>
      </c>
      <c r="R389" s="2" t="n">
        <f aca="false">LOG(F389,2)</f>
        <v>5.40601277502725</v>
      </c>
      <c r="S389" s="1" t="n">
        <f aca="false">LOG(G389,2)</f>
        <v>5.91390903899563</v>
      </c>
      <c r="T389" s="1" t="n">
        <f aca="false">LOG(H389,2)</f>
        <v>6.62090159902124</v>
      </c>
      <c r="U389" s="1" t="n">
        <f aca="false">LOG(I389,2)</f>
        <v>6.46992178279187</v>
      </c>
    </row>
    <row r="390" customFormat="false" ht="15" hidden="false" customHeight="true" outlineLevel="0" collapsed="false">
      <c r="A390" s="0" t="s">
        <v>1511</v>
      </c>
      <c r="B390" s="0" t="s">
        <v>1512</v>
      </c>
      <c r="D390" s="2" t="n">
        <v>157.632</v>
      </c>
      <c r="E390" s="2" t="n">
        <v>91.9037</v>
      </c>
      <c r="F390" s="2" t="n">
        <v>135.3895</v>
      </c>
      <c r="G390" s="1" t="n">
        <v>141.0354</v>
      </c>
      <c r="H390" s="1" t="n">
        <v>86.9421</v>
      </c>
      <c r="I390" s="1" t="n">
        <v>100.7429</v>
      </c>
      <c r="K390" s="0" t="n">
        <v>6</v>
      </c>
      <c r="P390" s="2" t="n">
        <f aca="false">LOG(D390,2)</f>
        <v>7.30041662783687</v>
      </c>
      <c r="Q390" s="2" t="n">
        <f aca="false">LOG(E390,2)</f>
        <v>6.52205103979882</v>
      </c>
      <c r="R390" s="2" t="n">
        <f aca="false">LOG(F390,2)</f>
        <v>7.08097204622589</v>
      </c>
      <c r="S390" s="1" t="n">
        <f aca="false">LOG(G390,2)</f>
        <v>7.13991351547985</v>
      </c>
      <c r="T390" s="1" t="n">
        <f aca="false">LOG(H390,2)</f>
        <v>6.4419830377888</v>
      </c>
      <c r="U390" s="1" t="n">
        <f aca="false">LOG(I390,2)</f>
        <v>6.65453435611376</v>
      </c>
    </row>
    <row r="391" customFormat="false" ht="15" hidden="false" customHeight="true" outlineLevel="0" collapsed="false">
      <c r="A391" s="0" t="s">
        <v>1514</v>
      </c>
      <c r="B391" s="0" t="s">
        <v>1515</v>
      </c>
      <c r="D391" s="2" t="n">
        <v>70.9042</v>
      </c>
      <c r="E391" s="2" t="n">
        <v>71.6338</v>
      </c>
      <c r="F391" s="2" t="n">
        <v>16.3356</v>
      </c>
      <c r="G391" s="1" t="n">
        <v>21.152</v>
      </c>
      <c r="H391" s="1" t="n">
        <v>26.8588</v>
      </c>
      <c r="I391" s="1" t="n">
        <v>12.2442</v>
      </c>
      <c r="K391" s="0" t="n">
        <v>6</v>
      </c>
      <c r="P391" s="2" t="n">
        <f aca="false">LOG(D391,2)</f>
        <v>6.14779918271473</v>
      </c>
      <c r="Q391" s="2" t="n">
        <f aca="false">LOG(E391,2)</f>
        <v>6.16256857045341</v>
      </c>
      <c r="R391" s="2" t="n">
        <f aca="false">LOG(F391,2)</f>
        <v>4.02994754024353</v>
      </c>
      <c r="S391" s="1" t="n">
        <f aca="false">LOG(G391,2)</f>
        <v>4.40272217684561</v>
      </c>
      <c r="T391" s="1" t="n">
        <f aca="false">LOG(H391,2)</f>
        <v>4.74732294422745</v>
      </c>
      <c r="U391" s="1" t="n">
        <f aca="false">LOG(I391,2)</f>
        <v>3.61402661041959</v>
      </c>
    </row>
    <row r="392" customFormat="false" ht="15" hidden="false" customHeight="true" outlineLevel="0" collapsed="false">
      <c r="A392" s="0" t="s">
        <v>1517</v>
      </c>
      <c r="B392" s="0" t="s">
        <v>1518</v>
      </c>
      <c r="D392" s="2" t="n">
        <v>37.6217</v>
      </c>
      <c r="E392" s="2" t="n">
        <v>90.6725</v>
      </c>
      <c r="F392" s="2" t="n">
        <v>40.9644</v>
      </c>
      <c r="G392" s="1" t="n">
        <v>38.0891</v>
      </c>
      <c r="H392" s="1" t="n">
        <v>41.4479</v>
      </c>
      <c r="I392" s="1" t="n">
        <v>25.9686</v>
      </c>
      <c r="K392" s="0" t="n">
        <v>6</v>
      </c>
      <c r="P392" s="2" t="n">
        <f aca="false">LOG(D392,2)</f>
        <v>5.23349313583132</v>
      </c>
      <c r="Q392" s="2" t="n">
        <f aca="false">LOG(E392,2)</f>
        <v>6.50259315799636</v>
      </c>
      <c r="R392" s="2" t="n">
        <f aca="false">LOG(F392,2)</f>
        <v>5.35629877890826</v>
      </c>
      <c r="S392" s="1" t="n">
        <f aca="false">LOG(G392,2)</f>
        <v>5.2513062940284</v>
      </c>
      <c r="T392" s="1" t="n">
        <f aca="false">LOG(H392,2)</f>
        <v>5.3732271028488</v>
      </c>
      <c r="U392" s="1" t="n">
        <f aca="false">LOG(I392,2)</f>
        <v>4.69869633348972</v>
      </c>
    </row>
    <row r="393" customFormat="false" ht="15" hidden="false" customHeight="true" outlineLevel="0" collapsed="false">
      <c r="A393" s="0" t="s">
        <v>1520</v>
      </c>
      <c r="B393" s="0" t="s">
        <v>1521</v>
      </c>
      <c r="D393" s="2" t="n">
        <v>159.8687</v>
      </c>
      <c r="E393" s="2" t="n">
        <v>270.8901</v>
      </c>
      <c r="F393" s="2" t="n">
        <v>278.7845</v>
      </c>
      <c r="G393" s="1" t="n">
        <v>170.8091</v>
      </c>
      <c r="H393" s="1" t="n">
        <v>178.828</v>
      </c>
      <c r="I393" s="1" t="n">
        <v>98.0497</v>
      </c>
      <c r="K393" s="0" t="n">
        <v>6</v>
      </c>
      <c r="P393" s="2" t="n">
        <f aca="false">LOG(D393,2)</f>
        <v>7.32074369722978</v>
      </c>
      <c r="Q393" s="2" t="n">
        <f aca="false">LOG(E393,2)</f>
        <v>8.08156385927667</v>
      </c>
      <c r="R393" s="2" t="n">
        <f aca="false">LOG(F393,2)</f>
        <v>8.12300654153069</v>
      </c>
      <c r="S393" s="1" t="n">
        <f aca="false">LOG(G393,2)</f>
        <v>7.41624102758529</v>
      </c>
      <c r="T393" s="1" t="n">
        <f aca="false">LOG(H393,2)</f>
        <v>7.4824288340058</v>
      </c>
      <c r="U393" s="1" t="n">
        <f aca="false">LOG(I393,2)</f>
        <v>6.61544131113677</v>
      </c>
    </row>
    <row r="394" customFormat="false" ht="15" hidden="false" customHeight="true" outlineLevel="0" collapsed="false">
      <c r="A394" s="0" t="s">
        <v>1523</v>
      </c>
      <c r="B394" s="0" t="s">
        <v>1524</v>
      </c>
      <c r="D394" s="2" t="n">
        <v>83.4015</v>
      </c>
      <c r="E394" s="2" t="n">
        <v>22.1253</v>
      </c>
      <c r="F394" s="2" t="n">
        <v>22.6478</v>
      </c>
      <c r="G394" s="1" t="n">
        <v>31.8583</v>
      </c>
      <c r="H394" s="1" t="n">
        <v>39.8266</v>
      </c>
      <c r="I394" s="1" t="n">
        <v>33.8355</v>
      </c>
      <c r="K394" s="0" t="n">
        <v>6</v>
      </c>
      <c r="P394" s="2" t="n">
        <f aca="false">LOG(D394,2)</f>
        <v>6.3820014260765</v>
      </c>
      <c r="Q394" s="2" t="n">
        <f aca="false">LOG(E394,2)</f>
        <v>4.46762511191703</v>
      </c>
      <c r="R394" s="2" t="n">
        <f aca="false">LOG(F394,2)</f>
        <v>4.50129900903339</v>
      </c>
      <c r="S394" s="1" t="n">
        <f aca="false">LOG(G394,2)</f>
        <v>4.99359737973537</v>
      </c>
      <c r="T394" s="1" t="n">
        <f aca="false">LOG(H394,2)</f>
        <v>5.31566041685634</v>
      </c>
      <c r="U394" s="1" t="n">
        <f aca="false">LOG(I394,2)</f>
        <v>5.08046580284346</v>
      </c>
    </row>
    <row r="395" customFormat="false" ht="15" hidden="false" customHeight="true" outlineLevel="0" collapsed="false">
      <c r="A395" s="0" t="s">
        <v>1526</v>
      </c>
      <c r="B395" s="0" t="s">
        <v>1527</v>
      </c>
      <c r="D395" s="2" t="n">
        <v>29.5116</v>
      </c>
      <c r="E395" s="2" t="n">
        <v>42.3803</v>
      </c>
      <c r="F395" s="2" t="n">
        <v>25.7458</v>
      </c>
      <c r="G395" s="1" t="n">
        <v>17.6469</v>
      </c>
      <c r="H395" s="1" t="n">
        <v>9.0374</v>
      </c>
      <c r="I395" s="1" t="n">
        <v>13.8022</v>
      </c>
      <c r="K395" s="0" t="n">
        <v>6</v>
      </c>
      <c r="P395" s="2" t="n">
        <f aca="false">LOG(D395,2)</f>
        <v>4.88321023488773</v>
      </c>
      <c r="Q395" s="2" t="n">
        <f aca="false">LOG(E395,2)</f>
        <v>5.40532189512648</v>
      </c>
      <c r="R395" s="2" t="n">
        <f aca="false">LOG(F395,2)</f>
        <v>4.68626519462463</v>
      </c>
      <c r="S395" s="1" t="n">
        <f aca="false">LOG(G395,2)</f>
        <v>4.14134286493174</v>
      </c>
      <c r="T395" s="1" t="n">
        <f aca="false">LOG(H395,2)</f>
        <v>3.17590777854483</v>
      </c>
      <c r="U395" s="1" t="n">
        <f aca="false">LOG(I395,2)</f>
        <v>3.78682633842142</v>
      </c>
    </row>
    <row r="396" customFormat="false" ht="15" hidden="false" customHeight="true" outlineLevel="0" collapsed="false">
      <c r="A396" s="0" t="s">
        <v>1529</v>
      </c>
      <c r="B396" s="0" t="s">
        <v>1530</v>
      </c>
      <c r="D396" s="2" t="n">
        <v>23.3976</v>
      </c>
      <c r="E396" s="2" t="n">
        <v>35.3029</v>
      </c>
      <c r="F396" s="2" t="n">
        <v>51.8227</v>
      </c>
      <c r="G396" s="1" t="n">
        <v>18.3177</v>
      </c>
      <c r="H396" s="1" t="n">
        <v>20.51</v>
      </c>
      <c r="I396" s="1" t="n">
        <v>20.9865</v>
      </c>
      <c r="K396" s="0" t="n">
        <v>6</v>
      </c>
      <c r="P396" s="2" t="n">
        <f aca="false">LOG(D396,2)</f>
        <v>4.54828864838524</v>
      </c>
      <c r="Q396" s="2" t="n">
        <f aca="false">LOG(E396,2)</f>
        <v>5.14171479520454</v>
      </c>
      <c r="R396" s="2" t="n">
        <f aca="false">LOG(F396,2)</f>
        <v>5.69551227781439</v>
      </c>
      <c r="S396" s="1" t="n">
        <f aca="false">LOG(G396,2)</f>
        <v>4.19516646257416</v>
      </c>
      <c r="T396" s="1" t="n">
        <f aca="false">LOG(H396,2)</f>
        <v>4.35825558670513</v>
      </c>
      <c r="U396" s="1" t="n">
        <f aca="false">LOG(I396,2)</f>
        <v>4.39138967773103</v>
      </c>
    </row>
    <row r="397" customFormat="false" ht="15" hidden="false" customHeight="true" outlineLevel="0" collapsed="false">
      <c r="A397" s="0" t="s">
        <v>1532</v>
      </c>
      <c r="B397" s="0" t="s">
        <v>1533</v>
      </c>
      <c r="D397" s="2" t="n">
        <v>36.6951</v>
      </c>
      <c r="E397" s="2" t="n">
        <v>143.8631</v>
      </c>
      <c r="F397" s="2" t="n">
        <v>157.0388</v>
      </c>
      <c r="G397" s="1" t="n">
        <v>77.9531</v>
      </c>
      <c r="H397" s="1" t="n">
        <v>90.1903</v>
      </c>
      <c r="I397" s="1" t="n">
        <v>86.1967</v>
      </c>
      <c r="K397" s="0" t="n">
        <v>6</v>
      </c>
      <c r="P397" s="2" t="n">
        <f aca="false">LOG(D397,2)</f>
        <v>5.19751552368706</v>
      </c>
      <c r="Q397" s="2" t="n">
        <f aca="false">LOG(E397,2)</f>
        <v>7.16855278690014</v>
      </c>
      <c r="R397" s="2" t="n">
        <f aca="false">LOG(F397,2)</f>
        <v>7.29497724348956</v>
      </c>
      <c r="S397" s="1" t="n">
        <f aca="false">LOG(G397,2)</f>
        <v>6.28453449132804</v>
      </c>
      <c r="T397" s="1" t="n">
        <f aca="false">LOG(H397,2)</f>
        <v>6.49490037432803</v>
      </c>
      <c r="U397" s="1" t="n">
        <f aca="false">LOG(I397,2)</f>
        <v>6.42956073235988</v>
      </c>
    </row>
    <row r="398" customFormat="false" ht="15" hidden="false" customHeight="true" outlineLevel="0" collapsed="false">
      <c r="A398" s="0" t="s">
        <v>1535</v>
      </c>
      <c r="B398" s="0" t="s">
        <v>1536</v>
      </c>
      <c r="D398" s="2" t="n">
        <v>193.6939</v>
      </c>
      <c r="E398" s="2" t="n">
        <v>248.808</v>
      </c>
      <c r="F398" s="2" t="n">
        <v>276.3314</v>
      </c>
      <c r="G398" s="1" t="n">
        <v>245.3707</v>
      </c>
      <c r="H398" s="1" t="n">
        <v>245.6181</v>
      </c>
      <c r="I398" s="1" t="n">
        <v>247.985</v>
      </c>
      <c r="K398" s="0" t="n">
        <v>6</v>
      </c>
      <c r="P398" s="2" t="n">
        <f aca="false">LOG(D398,2)</f>
        <v>7.59763470965123</v>
      </c>
      <c r="Q398" s="2" t="n">
        <f aca="false">LOG(E398,2)</f>
        <v>7.95888906340552</v>
      </c>
      <c r="R398" s="2" t="n">
        <f aca="false">LOG(F398,2)</f>
        <v>8.11025569709485</v>
      </c>
      <c r="S398" s="1" t="n">
        <f aca="false">LOG(G398,2)</f>
        <v>7.93881917517159</v>
      </c>
      <c r="T398" s="1" t="n">
        <f aca="false">LOG(H398,2)</f>
        <v>7.9402730689603</v>
      </c>
      <c r="U398" s="1" t="n">
        <f aca="false">LOG(I398,2)</f>
        <v>7.95410904796717</v>
      </c>
    </row>
    <row r="399" customFormat="false" ht="15" hidden="false" customHeight="true" outlineLevel="0" collapsed="false">
      <c r="A399" s="0" t="s">
        <v>1541</v>
      </c>
      <c r="B399" s="0" t="s">
        <v>1542</v>
      </c>
      <c r="D399" s="2" t="n">
        <v>18.5921</v>
      </c>
      <c r="E399" s="2" t="n">
        <v>33.9727</v>
      </c>
      <c r="F399" s="2" t="n">
        <v>91</v>
      </c>
      <c r="G399" s="1" t="n">
        <v>34.1463</v>
      </c>
      <c r="H399" s="1" t="n">
        <v>71.3488</v>
      </c>
      <c r="I399" s="1" t="n">
        <v>25.9335</v>
      </c>
      <c r="K399" s="0" t="n">
        <v>6</v>
      </c>
      <c r="P399" s="2" t="n">
        <f aca="false">LOG(D399,2)</f>
        <v>4.21661782848406</v>
      </c>
      <c r="Q399" s="2" t="n">
        <f aca="false">LOG(E399,2)</f>
        <v>5.08630397668459</v>
      </c>
      <c r="R399" s="2" t="n">
        <f aca="false">LOG(F399,2)</f>
        <v>6.5077946401987</v>
      </c>
      <c r="S399" s="1" t="n">
        <f aca="false">LOG(G399,2)</f>
        <v>5.0936573553692</v>
      </c>
      <c r="T399" s="1" t="n">
        <f aca="false">LOG(H399,2)</f>
        <v>6.15681726041731</v>
      </c>
      <c r="U399" s="1" t="n">
        <f aca="false">LOG(I399,2)</f>
        <v>4.69674502116691</v>
      </c>
    </row>
    <row r="400" customFormat="false" ht="15" hidden="false" customHeight="true" outlineLevel="0" collapsed="false">
      <c r="A400" s="0" t="s">
        <v>1544</v>
      </c>
      <c r="B400" s="0" t="s">
        <v>1545</v>
      </c>
      <c r="D400" s="2" t="n">
        <v>12.4973</v>
      </c>
      <c r="E400" s="2" t="n">
        <v>44.8446</v>
      </c>
      <c r="F400" s="2" t="n">
        <v>42.5602</v>
      </c>
      <c r="G400" s="1" t="n">
        <v>66.6526</v>
      </c>
      <c r="H400" s="1" t="n">
        <v>85.6722</v>
      </c>
      <c r="I400" s="1" t="n">
        <v>56.2026</v>
      </c>
      <c r="K400" s="0" t="n">
        <v>6</v>
      </c>
      <c r="P400" s="2" t="n">
        <f aca="false">LOG(D400,2)</f>
        <v>3.64354453398586</v>
      </c>
      <c r="Q400" s="2" t="n">
        <f aca="false">LOG(E400,2)</f>
        <v>5.48686236716111</v>
      </c>
      <c r="R400" s="2" t="n">
        <f aca="false">LOG(F400,2)</f>
        <v>5.4114330252925</v>
      </c>
      <c r="S400" s="1" t="n">
        <f aca="false">LOG(G400,2)</f>
        <v>6.05858924828031</v>
      </c>
      <c r="T400" s="1" t="n">
        <f aca="false">LOG(H400,2)</f>
        <v>6.42075523121307</v>
      </c>
      <c r="U400" s="1" t="n">
        <f aca="false">LOG(I400,2)</f>
        <v>5.8125649676884</v>
      </c>
    </row>
    <row r="401" customFormat="false" ht="15" hidden="false" customHeight="true" outlineLevel="0" collapsed="false">
      <c r="A401" s="0" t="s">
        <v>1547</v>
      </c>
      <c r="B401" s="0" t="s">
        <v>1548</v>
      </c>
      <c r="D401" s="2" t="n">
        <v>18.4465</v>
      </c>
      <c r="E401" s="2" t="n">
        <v>21.0465</v>
      </c>
      <c r="F401" s="2" t="n">
        <v>23.7095</v>
      </c>
      <c r="G401" s="1" t="n">
        <v>5.7086</v>
      </c>
      <c r="H401" s="1" t="n">
        <v>19.5497</v>
      </c>
      <c r="I401" s="1" t="n">
        <v>13.5119</v>
      </c>
      <c r="K401" s="0" t="n">
        <v>6</v>
      </c>
      <c r="P401" s="2" t="n">
        <f aca="false">LOG(D401,2)</f>
        <v>4.20527520322468</v>
      </c>
      <c r="Q401" s="2" t="n">
        <f aca="false">LOG(E401,2)</f>
        <v>4.39550843019917</v>
      </c>
      <c r="R401" s="2" t="n">
        <f aca="false">LOG(F401,2)</f>
        <v>4.56739333361928</v>
      </c>
      <c r="S401" s="1" t="n">
        <f aca="false">LOG(G401,2)</f>
        <v>2.51313697663792</v>
      </c>
      <c r="T401" s="1" t="n">
        <f aca="false">LOG(H401,2)</f>
        <v>4.2890745637073</v>
      </c>
      <c r="U401" s="1" t="n">
        <f aca="false">LOG(I401,2)</f>
        <v>3.75615865096065</v>
      </c>
    </row>
    <row r="402" customFormat="false" ht="15" hidden="false" customHeight="true" outlineLevel="0" collapsed="false">
      <c r="A402" s="0" t="s">
        <v>1550</v>
      </c>
      <c r="B402" s="0" t="s">
        <v>1551</v>
      </c>
      <c r="D402" s="2" t="n">
        <v>54.6848</v>
      </c>
      <c r="E402" s="2" t="n">
        <v>75.6348</v>
      </c>
      <c r="F402" s="2" t="n">
        <v>71.1851</v>
      </c>
      <c r="G402" s="1" t="n">
        <v>63.112</v>
      </c>
      <c r="H402" s="1" t="n">
        <v>61.726</v>
      </c>
      <c r="I402" s="1" t="n">
        <v>51.7695</v>
      </c>
      <c r="K402" s="0" t="n">
        <v>6</v>
      </c>
      <c r="P402" s="2" t="n">
        <f aca="false">LOG(D402,2)</f>
        <v>5.77306797704616</v>
      </c>
      <c r="Q402" s="2" t="n">
        <f aca="false">LOG(E402,2)</f>
        <v>6.24097827424995</v>
      </c>
      <c r="R402" s="2" t="n">
        <f aca="false">LOG(F402,2)</f>
        <v>6.15350339217918</v>
      </c>
      <c r="S402" s="1" t="n">
        <f aca="false">LOG(G402,2)</f>
        <v>5.97984243756774</v>
      </c>
      <c r="T402" s="1" t="n">
        <f aca="false">LOG(H402,2)</f>
        <v>5.94780639901127</v>
      </c>
      <c r="U402" s="1" t="n">
        <f aca="false">LOG(I402,2)</f>
        <v>5.6940304793214</v>
      </c>
    </row>
    <row r="403" customFormat="false" ht="15" hidden="false" customHeight="true" outlineLevel="0" collapsed="false">
      <c r="A403" s="0" t="s">
        <v>1553</v>
      </c>
      <c r="B403" s="0" t="s">
        <v>1554</v>
      </c>
      <c r="D403" s="2" t="n">
        <v>54.9507</v>
      </c>
      <c r="E403" s="2" t="n">
        <v>24.449</v>
      </c>
      <c r="F403" s="2" t="n">
        <v>142.4323</v>
      </c>
      <c r="G403" s="1" t="n">
        <v>13.7531</v>
      </c>
      <c r="H403" s="1" t="n">
        <v>9.1241</v>
      </c>
      <c r="I403" s="1" t="n">
        <v>29.3641</v>
      </c>
      <c r="K403" s="0" t="n">
        <v>6</v>
      </c>
      <c r="P403" s="2" t="n">
        <f aca="false">LOG(D403,2)</f>
        <v>5.78006595422559</v>
      </c>
      <c r="Q403" s="2" t="n">
        <f aca="false">LOG(E403,2)</f>
        <v>4.61170355292603</v>
      </c>
      <c r="R403" s="2" t="n">
        <f aca="false">LOG(F403,2)</f>
        <v>7.15413253948975</v>
      </c>
      <c r="S403" s="1" t="n">
        <f aca="false">LOG(G403,2)</f>
        <v>3.78168493901893</v>
      </c>
      <c r="T403" s="1" t="n">
        <f aca="false">LOG(H403,2)</f>
        <v>3.18968225865284</v>
      </c>
      <c r="U403" s="1" t="n">
        <f aca="false">LOG(I403,2)</f>
        <v>4.87598151527218</v>
      </c>
    </row>
    <row r="404" customFormat="false" ht="15" hidden="false" customHeight="true" outlineLevel="0" collapsed="false">
      <c r="A404" s="0" t="s">
        <v>1556</v>
      </c>
      <c r="B404" s="0" t="s">
        <v>1557</v>
      </c>
      <c r="D404" s="2" t="n">
        <v>12.669</v>
      </c>
      <c r="E404" s="2" t="n">
        <v>32.1638</v>
      </c>
      <c r="F404" s="2" t="n">
        <v>40.3432</v>
      </c>
      <c r="G404" s="1" t="n">
        <v>17.8528</v>
      </c>
      <c r="H404" s="1" t="n">
        <v>23.6861</v>
      </c>
      <c r="I404" s="1" t="n">
        <v>26.7794</v>
      </c>
      <c r="K404" s="0" t="n">
        <v>6</v>
      </c>
      <c r="P404" s="2" t="n">
        <f aca="false">LOG(D404,2)</f>
        <v>3.66323074786037</v>
      </c>
      <c r="Q404" s="2" t="n">
        <f aca="false">LOG(E404,2)</f>
        <v>5.00736595903145</v>
      </c>
      <c r="R404" s="2" t="n">
        <f aca="false">LOG(F404,2)</f>
        <v>5.33425361713849</v>
      </c>
      <c r="S404" s="1" t="n">
        <f aca="false">LOG(G404,2)</f>
        <v>4.15807845649863</v>
      </c>
      <c r="T404" s="1" t="n">
        <f aca="false">LOG(H404,2)</f>
        <v>4.56596876818706</v>
      </c>
      <c r="U404" s="1" t="n">
        <f aca="false">LOG(I404,2)</f>
        <v>4.74305173192294</v>
      </c>
    </row>
    <row r="405" customFormat="false" ht="15" hidden="false" customHeight="true" outlineLevel="0" collapsed="false">
      <c r="A405" s="0" t="s">
        <v>1559</v>
      </c>
      <c r="B405" s="0" t="s">
        <v>1560</v>
      </c>
      <c r="D405" s="2" t="n">
        <v>10.4497</v>
      </c>
      <c r="E405" s="2" t="n">
        <v>13.5233</v>
      </c>
      <c r="F405" s="2" t="n">
        <v>10.431</v>
      </c>
      <c r="G405" s="1" t="n">
        <v>10.9086</v>
      </c>
      <c r="H405" s="1" t="n">
        <v>11.2024</v>
      </c>
      <c r="I405" s="1" t="n">
        <v>10.41</v>
      </c>
      <c r="K405" s="0" t="n">
        <v>6</v>
      </c>
      <c r="P405" s="2" t="n">
        <f aca="false">LOG(D405,2)</f>
        <v>3.38538961951649</v>
      </c>
      <c r="Q405" s="2" t="n">
        <f aca="false">LOG(E405,2)</f>
        <v>3.75737534064231</v>
      </c>
      <c r="R405" s="2" t="n">
        <f aca="false">LOG(F405,2)</f>
        <v>3.3828055677867</v>
      </c>
      <c r="S405" s="1" t="n">
        <f aca="false">LOG(G405,2)</f>
        <v>3.44739405423361</v>
      </c>
      <c r="T405" s="1" t="n">
        <f aca="false">LOG(H405,2)</f>
        <v>3.48573594298921</v>
      </c>
      <c r="U405" s="1" t="n">
        <f aca="false">LOG(I405,2)</f>
        <v>3.37989816352469</v>
      </c>
    </row>
    <row r="406" customFormat="false" ht="15" hidden="false" customHeight="true" outlineLevel="0" collapsed="false">
      <c r="A406" s="0" t="s">
        <v>1562</v>
      </c>
      <c r="B406" s="0" t="s">
        <v>1563</v>
      </c>
      <c r="D406" s="2" t="n">
        <v>70.5599</v>
      </c>
      <c r="E406" s="2" t="n">
        <v>74.96</v>
      </c>
      <c r="F406" s="2" t="n">
        <v>56.7579</v>
      </c>
      <c r="G406" s="1" t="n">
        <v>40.712</v>
      </c>
      <c r="H406" s="1" t="n">
        <v>29.231</v>
      </c>
      <c r="I406" s="1" t="n">
        <v>24.2528</v>
      </c>
      <c r="K406" s="0" t="n">
        <v>6</v>
      </c>
      <c r="P406" s="2" t="n">
        <f aca="false">LOG(D406,2)</f>
        <v>6.14077661114552</v>
      </c>
      <c r="Q406" s="2" t="n">
        <f aca="false">LOG(E406,2)</f>
        <v>6.22804904788446</v>
      </c>
      <c r="R406" s="2" t="n">
        <f aca="false">LOG(F406,2)</f>
        <v>5.82674930663197</v>
      </c>
      <c r="S406" s="1" t="n">
        <f aca="false">LOG(G406,2)</f>
        <v>5.34738219131511</v>
      </c>
      <c r="T406" s="1" t="n">
        <f aca="false">LOG(H406,2)</f>
        <v>4.86942727984259</v>
      </c>
      <c r="U406" s="1" t="n">
        <f aca="false">LOG(I406,2)</f>
        <v>4.60007941179214</v>
      </c>
    </row>
    <row r="407" customFormat="false" ht="15" hidden="false" customHeight="true" outlineLevel="0" collapsed="false">
      <c r="A407" s="0" t="s">
        <v>1565</v>
      </c>
      <c r="B407" s="0" t="s">
        <v>1566</v>
      </c>
      <c r="D407" s="2" t="n">
        <v>267.7496</v>
      </c>
      <c r="E407" s="2" t="n">
        <v>306.9427</v>
      </c>
      <c r="F407" s="2" t="n">
        <v>243.5256</v>
      </c>
      <c r="G407" s="1" t="n">
        <v>189.7143</v>
      </c>
      <c r="H407" s="1" t="n">
        <v>235.6125</v>
      </c>
      <c r="I407" s="1" t="n">
        <v>303.3933</v>
      </c>
      <c r="K407" s="0" t="n">
        <v>6</v>
      </c>
      <c r="P407" s="2" t="n">
        <f aca="false">LOG(D407,2)</f>
        <v>8.06474060946194</v>
      </c>
      <c r="Q407" s="2" t="n">
        <f aca="false">LOG(E407,2)</f>
        <v>8.26182554849253</v>
      </c>
      <c r="R407" s="2" t="n">
        <f aca="false">LOG(F407,2)</f>
        <v>7.92792962964594</v>
      </c>
      <c r="S407" s="1" t="n">
        <f aca="false">LOG(G407,2)</f>
        <v>7.56768461792599</v>
      </c>
      <c r="T407" s="1" t="n">
        <f aca="false">LOG(H407,2)</f>
        <v>7.8802722705799</v>
      </c>
      <c r="U407" s="1" t="n">
        <f aca="false">LOG(I407,2)</f>
        <v>8.24504541588867</v>
      </c>
    </row>
    <row r="408" customFormat="false" ht="15" hidden="false" customHeight="true" outlineLevel="0" collapsed="false">
      <c r="A408" s="0" t="s">
        <v>1568</v>
      </c>
      <c r="B408" s="0" t="s">
        <v>1569</v>
      </c>
      <c r="D408" s="2" t="n">
        <v>51.715</v>
      </c>
      <c r="E408" s="2" t="n">
        <v>62.9973</v>
      </c>
      <c r="F408" s="2" t="n">
        <v>78.3612</v>
      </c>
      <c r="G408" s="1" t="n">
        <v>47.8686</v>
      </c>
      <c r="H408" s="1" t="n">
        <v>55.1272</v>
      </c>
      <c r="I408" s="1" t="n">
        <v>58.3983</v>
      </c>
      <c r="K408" s="0" t="n">
        <v>6</v>
      </c>
      <c r="P408" s="2" t="n">
        <f aca="false">LOG(D408,2)</f>
        <v>5.69251089161507</v>
      </c>
      <c r="Q408" s="2" t="n">
        <f aca="false">LOG(E408,2)</f>
        <v>5.97721809238749</v>
      </c>
      <c r="R408" s="2" t="n">
        <f aca="false">LOG(F408,2)</f>
        <v>6.29206758566276</v>
      </c>
      <c r="S408" s="1" t="n">
        <f aca="false">LOG(G408,2)</f>
        <v>5.58100770745031</v>
      </c>
      <c r="T408" s="1" t="n">
        <f aca="false">LOG(H408,2)</f>
        <v>5.78469242135357</v>
      </c>
      <c r="U408" s="1" t="n">
        <f aca="false">LOG(I408,2)</f>
        <v>5.86785446712164</v>
      </c>
    </row>
    <row r="409" customFormat="false" ht="15" hidden="false" customHeight="true" outlineLevel="0" collapsed="false">
      <c r="A409" s="0" t="s">
        <v>1571</v>
      </c>
      <c r="B409" s="0" t="s">
        <v>1572</v>
      </c>
      <c r="D409" s="2" t="n">
        <v>116.106</v>
      </c>
      <c r="E409" s="2" t="n">
        <v>249.2885</v>
      </c>
      <c r="F409" s="2" t="n">
        <v>248.1681</v>
      </c>
      <c r="G409" s="1" t="n">
        <v>157.0526</v>
      </c>
      <c r="H409" s="1" t="n">
        <v>193.6388</v>
      </c>
      <c r="I409" s="1" t="n">
        <v>189.166</v>
      </c>
      <c r="K409" s="0" t="n">
        <v>6</v>
      </c>
      <c r="P409" s="2" t="n">
        <f aca="false">LOG(D409,2)</f>
        <v>6.85929871793496</v>
      </c>
      <c r="Q409" s="2" t="n">
        <f aca="false">LOG(E409,2)</f>
        <v>7.96167252075638</v>
      </c>
      <c r="R409" s="2" t="n">
        <f aca="false">LOG(F409,2)</f>
        <v>7.95517387039387</v>
      </c>
      <c r="S409" s="1" t="n">
        <f aca="false">LOG(G409,2)</f>
        <v>7.29510401672549</v>
      </c>
      <c r="T409" s="1" t="n">
        <f aca="false">LOG(H409,2)</f>
        <v>7.597224248581</v>
      </c>
      <c r="U409" s="1" t="n">
        <f aca="false">LOG(I409,2)</f>
        <v>7.56350899706035</v>
      </c>
    </row>
    <row r="410" customFormat="false" ht="15" hidden="false" customHeight="true" outlineLevel="0" collapsed="false">
      <c r="A410" s="0" t="s">
        <v>1580</v>
      </c>
      <c r="B410" s="0" t="s">
        <v>1581</v>
      </c>
      <c r="D410" s="2" t="n">
        <v>35.9699</v>
      </c>
      <c r="E410" s="2" t="n">
        <v>42.2815</v>
      </c>
      <c r="F410" s="2" t="n">
        <v>51.1659</v>
      </c>
      <c r="G410" s="1" t="n">
        <v>37.2743</v>
      </c>
      <c r="H410" s="1" t="n">
        <v>40.9716</v>
      </c>
      <c r="I410" s="1" t="n">
        <v>33.1233</v>
      </c>
      <c r="K410" s="0" t="n">
        <v>6</v>
      </c>
      <c r="P410" s="2" t="n">
        <f aca="false">LOG(D410,2)</f>
        <v>5.1687182435265</v>
      </c>
      <c r="Q410" s="2" t="n">
        <f aca="false">LOG(E410,2)</f>
        <v>5.40195465429894</v>
      </c>
      <c r="R410" s="2" t="n">
        <f aca="false">LOG(F410,2)</f>
        <v>5.67711072755812</v>
      </c>
      <c r="S410" s="1" t="n">
        <f aca="false">LOG(G410,2)</f>
        <v>5.22010935427707</v>
      </c>
      <c r="T410" s="1" t="n">
        <f aca="false">LOG(H410,2)</f>
        <v>5.35655232812523</v>
      </c>
      <c r="U410" s="1" t="n">
        <f aca="false">LOG(I410,2)</f>
        <v>5.04977450735227</v>
      </c>
    </row>
    <row r="411" customFormat="false" ht="15" hidden="false" customHeight="true" outlineLevel="0" collapsed="false">
      <c r="A411" s="0" t="s">
        <v>1583</v>
      </c>
      <c r="B411" s="0" t="s">
        <v>1584</v>
      </c>
      <c r="D411" s="2" t="n">
        <v>17.6925</v>
      </c>
      <c r="E411" s="2" t="n">
        <v>26.1248</v>
      </c>
      <c r="F411" s="2" t="n">
        <v>22.8931</v>
      </c>
      <c r="G411" s="1" t="n">
        <v>10.2949</v>
      </c>
      <c r="H411" s="1" t="n">
        <v>11.5565</v>
      </c>
      <c r="I411" s="1" t="n">
        <v>10.1492</v>
      </c>
      <c r="K411" s="0" t="n">
        <v>6</v>
      </c>
      <c r="P411" s="2" t="n">
        <f aca="false">LOG(D411,2)</f>
        <v>4.14506601418589</v>
      </c>
      <c r="Q411" s="2" t="n">
        <f aca="false">LOG(E411,2)</f>
        <v>4.70734808748327</v>
      </c>
      <c r="R411" s="2" t="n">
        <f aca="false">LOG(F411,2)</f>
        <v>4.51684092920114</v>
      </c>
      <c r="S411" s="1" t="n">
        <f aca="false">LOG(G411,2)</f>
        <v>3.3638579112388</v>
      </c>
      <c r="T411" s="1" t="n">
        <f aca="false">LOG(H411,2)</f>
        <v>3.53063262445596</v>
      </c>
      <c r="U411" s="1" t="n">
        <f aca="false">LOG(I411,2)</f>
        <v>3.34329410786244</v>
      </c>
    </row>
    <row r="412" customFormat="false" ht="15" hidden="false" customHeight="true" outlineLevel="0" collapsed="false">
      <c r="A412" s="0" t="s">
        <v>1589</v>
      </c>
      <c r="B412" s="0" t="s">
        <v>1590</v>
      </c>
      <c r="D412" s="2" t="n">
        <v>13.0072</v>
      </c>
      <c r="E412" s="2" t="n">
        <v>17.9373</v>
      </c>
      <c r="F412" s="2" t="n">
        <v>26.8247</v>
      </c>
      <c r="G412" s="1" t="n">
        <v>9.5314</v>
      </c>
      <c r="H412" s="1" t="n">
        <v>24.5564</v>
      </c>
      <c r="I412" s="1" t="n">
        <v>22.2236</v>
      </c>
      <c r="K412" s="0" t="n">
        <v>6</v>
      </c>
      <c r="P412" s="2" t="n">
        <f aca="false">LOG(D412,2)</f>
        <v>3.70123852805218</v>
      </c>
      <c r="Q412" s="2" t="n">
        <f aca="false">LOG(E412,2)</f>
        <v>4.16489084078765</v>
      </c>
      <c r="R412" s="2" t="n">
        <f aca="false">LOG(F412,2)</f>
        <v>4.74549013125844</v>
      </c>
      <c r="S412" s="1" t="n">
        <f aca="false">LOG(G412,2)</f>
        <v>3.25268813698043</v>
      </c>
      <c r="T412" s="1" t="n">
        <f aca="false">LOG(H412,2)</f>
        <v>4.61802717013819</v>
      </c>
      <c r="U412" s="1" t="n">
        <f aca="false">LOG(I412,2)</f>
        <v>4.4740206326522</v>
      </c>
    </row>
    <row r="413" customFormat="false" ht="15" hidden="false" customHeight="true" outlineLevel="0" collapsed="false">
      <c r="A413" s="0" t="s">
        <v>1592</v>
      </c>
      <c r="B413" s="0" t="s">
        <v>1593</v>
      </c>
      <c r="D413" s="2" t="n">
        <v>39.1349</v>
      </c>
      <c r="E413" s="2" t="n">
        <v>36.1977</v>
      </c>
      <c r="F413" s="2" t="n">
        <v>20.9108</v>
      </c>
      <c r="G413" s="1" t="n">
        <v>25.792</v>
      </c>
      <c r="H413" s="1" t="n">
        <v>26.8217</v>
      </c>
      <c r="I413" s="1" t="n">
        <v>6.299</v>
      </c>
      <c r="K413" s="0" t="n">
        <v>6</v>
      </c>
      <c r="P413" s="2" t="n">
        <f aca="false">LOG(D413,2)</f>
        <v>5.29038385330193</v>
      </c>
      <c r="Q413" s="2" t="n">
        <f aca="false">LOG(E413,2)</f>
        <v>5.17782612633919</v>
      </c>
      <c r="R413" s="2" t="n">
        <f aca="false">LOG(F413,2)</f>
        <v>4.38617635212594</v>
      </c>
      <c r="S413" s="1" t="n">
        <f aca="false">LOG(G413,2)</f>
        <v>4.68885174386588</v>
      </c>
      <c r="T413" s="1" t="n">
        <f aca="false">LOG(H413,2)</f>
        <v>4.74532877522608</v>
      </c>
      <c r="U413" s="1" t="n">
        <f aca="false">LOG(I413,2)</f>
        <v>2.65512281122325</v>
      </c>
    </row>
    <row r="414" customFormat="false" ht="15" hidden="false" customHeight="true" outlineLevel="0" collapsed="false">
      <c r="A414" s="0" t="s">
        <v>1595</v>
      </c>
      <c r="B414" s="0" t="s">
        <v>1596</v>
      </c>
      <c r="D414" s="2" t="n">
        <v>91.8149</v>
      </c>
      <c r="E414" s="2" t="n">
        <v>115.7332</v>
      </c>
      <c r="F414" s="2" t="n">
        <v>125.7801</v>
      </c>
      <c r="G414" s="1" t="n">
        <v>97.3749</v>
      </c>
      <c r="H414" s="1" t="n">
        <v>104.7197</v>
      </c>
      <c r="I414" s="1" t="n">
        <v>74.4467</v>
      </c>
      <c r="K414" s="0" t="n">
        <v>6</v>
      </c>
      <c r="P414" s="2" t="n">
        <f aca="false">LOG(D414,2)</f>
        <v>6.52065639244566</v>
      </c>
      <c r="Q414" s="2" t="n">
        <f aca="false">LOG(E414,2)</f>
        <v>6.85465897474394</v>
      </c>
      <c r="R414" s="2" t="n">
        <f aca="false">LOG(F414,2)</f>
        <v>6.97475987747438</v>
      </c>
      <c r="S414" s="1" t="n">
        <f aca="false">LOG(G414,2)</f>
        <v>6.60547803647422</v>
      </c>
      <c r="T414" s="1" t="n">
        <f aca="false">LOG(H414,2)</f>
        <v>6.71038905915741</v>
      </c>
      <c r="U414" s="1" t="n">
        <f aca="false">LOG(I414,2)</f>
        <v>6.2181359947471</v>
      </c>
    </row>
    <row r="415" customFormat="false" ht="15" hidden="false" customHeight="true" outlineLevel="0" collapsed="false">
      <c r="A415" s="0" t="s">
        <v>1601</v>
      </c>
      <c r="B415" s="0" t="s">
        <v>1602</v>
      </c>
      <c r="D415" s="2" t="n">
        <v>34.5926</v>
      </c>
      <c r="E415" s="2" t="n">
        <v>81.5091</v>
      </c>
      <c r="F415" s="2" t="n">
        <v>70.5969</v>
      </c>
      <c r="G415" s="1" t="n">
        <v>3.3771</v>
      </c>
      <c r="H415" s="1" t="n">
        <v>33.7413</v>
      </c>
      <c r="I415" s="1" t="n">
        <v>33.7095</v>
      </c>
      <c r="K415" s="0" t="n">
        <v>6</v>
      </c>
      <c r="P415" s="2" t="n">
        <f aca="false">LOG(D415,2)</f>
        <v>5.11239154647443</v>
      </c>
      <c r="Q415" s="2" t="n">
        <f aca="false">LOG(E415,2)</f>
        <v>6.34888923143334</v>
      </c>
      <c r="R415" s="2" t="n">
        <f aca="false">LOG(F415,2)</f>
        <v>6.14153292919375</v>
      </c>
      <c r="S415" s="1" t="n">
        <f aca="false">LOG(G415,2)</f>
        <v>1.75578489991633</v>
      </c>
      <c r="T415" s="1" t="n">
        <f aca="false">LOG(H415,2)</f>
        <v>5.07644365438784</v>
      </c>
      <c r="U415" s="1" t="n">
        <f aca="false">LOG(I415,2)</f>
        <v>5.07508332342959</v>
      </c>
    </row>
    <row r="416" customFormat="false" ht="15" hidden="false" customHeight="true" outlineLevel="0" collapsed="false">
      <c r="A416" s="0" t="s">
        <v>1604</v>
      </c>
      <c r="B416" s="0" t="s">
        <v>1605</v>
      </c>
      <c r="D416" s="2" t="n">
        <v>60.0762</v>
      </c>
      <c r="E416" s="2" t="n">
        <v>111.8085</v>
      </c>
      <c r="F416" s="2" t="n">
        <v>86.3997</v>
      </c>
      <c r="G416" s="1" t="n">
        <v>112.2274</v>
      </c>
      <c r="H416" s="1" t="n">
        <v>94.5148</v>
      </c>
      <c r="I416" s="1" t="n">
        <v>106.0722</v>
      </c>
      <c r="K416" s="0" t="n">
        <v>6</v>
      </c>
      <c r="P416" s="2" t="n">
        <f aca="false">LOG(D416,2)</f>
        <v>5.90872165583316</v>
      </c>
      <c r="Q416" s="2" t="n">
        <f aca="false">LOG(E416,2)</f>
        <v>6.8048860599031</v>
      </c>
      <c r="R416" s="2" t="n">
        <f aca="false">LOG(F416,2)</f>
        <v>6.43295439790963</v>
      </c>
      <c r="S416" s="1" t="n">
        <f aca="false">LOG(G416,2)</f>
        <v>6.81028113861072</v>
      </c>
      <c r="T416" s="1" t="n">
        <f aca="false">LOG(H416,2)</f>
        <v>6.5624683524198</v>
      </c>
      <c r="U416" s="1" t="n">
        <f aca="false">LOG(I416,2)</f>
        <v>6.72890278591994</v>
      </c>
    </row>
    <row r="417" customFormat="false" ht="15" hidden="false" customHeight="true" outlineLevel="0" collapsed="false">
      <c r="A417" s="0" t="s">
        <v>1607</v>
      </c>
      <c r="B417" s="0" t="s">
        <v>1608</v>
      </c>
      <c r="D417" s="2" t="n">
        <v>433.3749</v>
      </c>
      <c r="E417" s="2" t="n">
        <v>656.1699</v>
      </c>
      <c r="F417" s="2" t="n">
        <v>721.1508</v>
      </c>
      <c r="G417" s="1" t="n">
        <v>413.177</v>
      </c>
      <c r="H417" s="1" t="n">
        <v>587.9565</v>
      </c>
      <c r="I417" s="1" t="n">
        <v>363.3409</v>
      </c>
      <c r="K417" s="0" t="n">
        <v>6</v>
      </c>
      <c r="P417" s="2" t="n">
        <f aca="false">LOG(D417,2)</f>
        <v>8.75947178830518</v>
      </c>
      <c r="Q417" s="2" t="n">
        <f aca="false">LOG(E417,2)</f>
        <v>9.35792560545867</v>
      </c>
      <c r="R417" s="2" t="n">
        <f aca="false">LOG(F417,2)</f>
        <v>9.49415716306015</v>
      </c>
      <c r="S417" s="1" t="n">
        <f aca="false">LOG(G417,2)</f>
        <v>8.69061613683955</v>
      </c>
      <c r="T417" s="1" t="n">
        <f aca="false">LOG(H417,2)</f>
        <v>9.19956561089798</v>
      </c>
      <c r="U417" s="1" t="n">
        <f aca="false">LOG(I417,2)</f>
        <v>8.50517996374719</v>
      </c>
    </row>
    <row r="418" customFormat="false" ht="15" hidden="false" customHeight="true" outlineLevel="0" collapsed="false">
      <c r="A418" s="0" t="s">
        <v>1610</v>
      </c>
      <c r="B418" s="0" t="s">
        <v>1611</v>
      </c>
      <c r="D418" s="2" t="n">
        <v>8.1982</v>
      </c>
      <c r="E418" s="2" t="n">
        <v>45.9578</v>
      </c>
      <c r="F418" s="2" t="n">
        <v>47.7816</v>
      </c>
      <c r="G418" s="1" t="n">
        <v>28.1143</v>
      </c>
      <c r="H418" s="1" t="n">
        <v>20.1115</v>
      </c>
      <c r="I418" s="1" t="n">
        <v>22.7133</v>
      </c>
      <c r="K418" s="0" t="n">
        <v>6</v>
      </c>
      <c r="P418" s="2" t="n">
        <f aca="false">LOG(D418,2)</f>
        <v>3.03530718581175</v>
      </c>
      <c r="Q418" s="2" t="n">
        <f aca="false">LOG(E418,2)</f>
        <v>5.52223783270915</v>
      </c>
      <c r="R418" s="2" t="n">
        <f aca="false">LOG(F418,2)</f>
        <v>5.57838325913404</v>
      </c>
      <c r="S418" s="1" t="n">
        <f aca="false">LOG(G418,2)</f>
        <v>4.81323222147084</v>
      </c>
      <c r="T418" s="1" t="n">
        <f aca="false">LOG(H418,2)</f>
        <v>4.32994878278909</v>
      </c>
      <c r="U418" s="1" t="n">
        <f aca="false">LOG(I418,2)</f>
        <v>4.50546542434761</v>
      </c>
    </row>
    <row r="419" customFormat="false" ht="15" hidden="false" customHeight="true" outlineLevel="0" collapsed="false">
      <c r="A419" s="0" t="s">
        <v>1613</v>
      </c>
      <c r="B419" s="0" t="s">
        <v>1614</v>
      </c>
      <c r="D419" s="2" t="n">
        <v>35.9167</v>
      </c>
      <c r="E419" s="2" t="n">
        <v>22.4694</v>
      </c>
      <c r="F419" s="2" t="n">
        <v>15.5878</v>
      </c>
      <c r="G419" s="1" t="n">
        <v>17.848</v>
      </c>
      <c r="H419" s="1" t="n">
        <v>14.0644</v>
      </c>
      <c r="I419" s="1" t="n">
        <v>18.4303</v>
      </c>
      <c r="K419" s="0" t="n">
        <v>6</v>
      </c>
      <c r="P419" s="2" t="n">
        <f aca="false">LOG(D419,2)</f>
        <v>5.16658289729543</v>
      </c>
      <c r="Q419" s="2" t="n">
        <f aca="false">LOG(E419,2)</f>
        <v>4.48988969565878</v>
      </c>
      <c r="R419" s="2" t="n">
        <f aca="false">LOG(F419,2)</f>
        <v>3.96234542105922</v>
      </c>
      <c r="S419" s="1" t="n">
        <f aca="false">LOG(G419,2)</f>
        <v>4.15769051358205</v>
      </c>
      <c r="T419" s="1" t="n">
        <f aca="false">LOG(H419,2)</f>
        <v>3.81397610217998</v>
      </c>
      <c r="U419" s="1" t="n">
        <f aca="false">LOG(I419,2)</f>
        <v>4.20400764957762</v>
      </c>
    </row>
    <row r="420" customFormat="false" ht="15" hidden="false" customHeight="true" outlineLevel="0" collapsed="false">
      <c r="A420" s="0" t="s">
        <v>1616</v>
      </c>
      <c r="B420" s="0" t="s">
        <v>1617</v>
      </c>
      <c r="D420" s="2" t="n">
        <v>25.9621</v>
      </c>
      <c r="E420" s="2" t="n">
        <v>56.6921</v>
      </c>
      <c r="F420" s="2" t="n">
        <v>74.1605</v>
      </c>
      <c r="G420" s="1" t="n">
        <v>65.1771</v>
      </c>
      <c r="H420" s="1" t="n">
        <v>60.1058</v>
      </c>
      <c r="I420" s="1" t="n">
        <v>74.588</v>
      </c>
      <c r="K420" s="0" t="n">
        <v>6</v>
      </c>
      <c r="P420" s="2" t="n">
        <f aca="false">LOG(D420,2)</f>
        <v>4.69833517841903</v>
      </c>
      <c r="Q420" s="2" t="n">
        <f aca="false">LOG(E420,2)</f>
        <v>5.82507580563004</v>
      </c>
      <c r="R420" s="2" t="n">
        <f aca="false">LOG(F420,2)</f>
        <v>6.21257906572633</v>
      </c>
      <c r="S420" s="1" t="n">
        <f aca="false">LOG(G420,2)</f>
        <v>6.02629325689488</v>
      </c>
      <c r="T420" s="1" t="n">
        <f aca="false">LOG(H420,2)</f>
        <v>5.90943230757924</v>
      </c>
      <c r="U420" s="1" t="n">
        <f aca="false">LOG(I420,2)</f>
        <v>6.22087163779343</v>
      </c>
    </row>
    <row r="421" customFormat="false" ht="15" hidden="false" customHeight="true" outlineLevel="0" collapsed="false">
      <c r="A421" s="0" t="s">
        <v>1619</v>
      </c>
      <c r="B421" s="0" t="s">
        <v>1620</v>
      </c>
      <c r="D421" s="2" t="n">
        <v>10.1894</v>
      </c>
      <c r="E421" s="2" t="n">
        <v>17.6204</v>
      </c>
      <c r="F421" s="2" t="n">
        <v>12.9659</v>
      </c>
      <c r="G421" s="1" t="n">
        <v>20.0608</v>
      </c>
      <c r="H421" s="1" t="n">
        <v>19.698</v>
      </c>
      <c r="I421" s="1" t="n">
        <v>17.6179</v>
      </c>
      <c r="K421" s="0" t="n">
        <v>6</v>
      </c>
      <c r="P421" s="2" t="n">
        <f aca="false">LOG(D421,2)</f>
        <v>3.34899719619385</v>
      </c>
      <c r="Q421" s="2" t="n">
        <f aca="false">LOG(E421,2)</f>
        <v>4.13917477008021</v>
      </c>
      <c r="R421" s="2" t="n">
        <f aca="false">LOG(F421,2)</f>
        <v>3.69665044612076</v>
      </c>
      <c r="S421" s="1" t="n">
        <f aca="false">LOG(G421,2)</f>
        <v>4.32630723488627</v>
      </c>
      <c r="T421" s="1" t="n">
        <f aca="false">LOG(H421,2)</f>
        <v>4.29997725063205</v>
      </c>
      <c r="U421" s="1" t="n">
        <f aca="false">LOG(I421,2)</f>
        <v>4.13897006454059</v>
      </c>
    </row>
    <row r="422" customFormat="false" ht="15" hidden="false" customHeight="true" outlineLevel="0" collapsed="false">
      <c r="A422" s="0" t="s">
        <v>1622</v>
      </c>
      <c r="B422" s="0" t="s">
        <v>1623</v>
      </c>
      <c r="D422" s="2" t="n">
        <v>65.5556</v>
      </c>
      <c r="E422" s="2" t="n">
        <v>105.0379</v>
      </c>
      <c r="F422" s="2" t="n">
        <v>131.3181</v>
      </c>
      <c r="G422" s="1" t="n">
        <v>79.3646</v>
      </c>
      <c r="H422" s="1" t="n">
        <v>72.5529</v>
      </c>
      <c r="I422" s="1" t="n">
        <v>107.0671</v>
      </c>
      <c r="K422" s="0" t="n">
        <v>6</v>
      </c>
      <c r="P422" s="2" t="n">
        <f aca="false">LOG(D422,2)</f>
        <v>6.03464712090489</v>
      </c>
      <c r="Q422" s="2" t="n">
        <f aca="false">LOG(E422,2)</f>
        <v>6.7147661679168</v>
      </c>
      <c r="R422" s="2" t="n">
        <f aca="false">LOG(F422,2)</f>
        <v>7.03692197105162</v>
      </c>
      <c r="S422" s="1" t="n">
        <f aca="false">LOG(G422,2)</f>
        <v>6.31042374214517</v>
      </c>
      <c r="T422" s="1" t="n">
        <f aca="false">LOG(H422,2)</f>
        <v>6.18096137605743</v>
      </c>
      <c r="U422" s="1" t="n">
        <f aca="false">LOG(I422,2)</f>
        <v>6.74237142094914</v>
      </c>
    </row>
    <row r="423" customFormat="false" ht="15" hidden="false" customHeight="true" outlineLevel="0" collapsed="false">
      <c r="A423" s="0" t="s">
        <v>1625</v>
      </c>
      <c r="B423" s="0" t="s">
        <v>1626</v>
      </c>
      <c r="D423" s="2" t="n">
        <v>8.6889</v>
      </c>
      <c r="E423" s="2" t="n">
        <v>19.1043</v>
      </c>
      <c r="F423" s="2" t="n">
        <v>19.34</v>
      </c>
      <c r="G423" s="1" t="n">
        <v>14.336</v>
      </c>
      <c r="H423" s="1" t="n">
        <v>22.1043</v>
      </c>
      <c r="I423" s="1" t="n">
        <v>16.1524</v>
      </c>
      <c r="K423" s="0" t="n">
        <v>6</v>
      </c>
      <c r="P423" s="2" t="n">
        <f aca="false">LOG(D423,2)</f>
        <v>3.11917354585507</v>
      </c>
      <c r="Q423" s="2" t="n">
        <f aca="false">LOG(E423,2)</f>
        <v>4.25582549181178</v>
      </c>
      <c r="R423" s="2" t="n">
        <f aca="false">LOG(F423,2)</f>
        <v>4.27351588970212</v>
      </c>
      <c r="S423" s="1" t="n">
        <f aca="false">LOG(G423,2)</f>
        <v>3.84157063739552</v>
      </c>
      <c r="T423" s="1" t="n">
        <f aca="false">LOG(H423,2)</f>
        <v>4.46625514256912</v>
      </c>
      <c r="U423" s="1" t="n">
        <f aca="false">LOG(I423,2)</f>
        <v>4.0136766381874</v>
      </c>
    </row>
    <row r="424" customFormat="false" ht="15" hidden="false" customHeight="true" outlineLevel="0" collapsed="false">
      <c r="A424" s="0" t="s">
        <v>1631</v>
      </c>
      <c r="B424" s="0" t="s">
        <v>1632</v>
      </c>
      <c r="D424" s="2" t="n">
        <v>82.3302</v>
      </c>
      <c r="E424" s="2" t="n">
        <v>202.3866</v>
      </c>
      <c r="F424" s="2" t="n">
        <v>189.0111</v>
      </c>
      <c r="G424" s="1" t="n">
        <v>127.5131</v>
      </c>
      <c r="H424" s="1" t="n">
        <v>152.1797</v>
      </c>
      <c r="I424" s="1" t="n">
        <v>121.5957</v>
      </c>
      <c r="K424" s="0" t="n">
        <v>6</v>
      </c>
      <c r="P424" s="2" t="n">
        <f aca="false">LOG(D424,2)</f>
        <v>6.36334982563502</v>
      </c>
      <c r="Q424" s="2" t="n">
        <f aca="false">LOG(E424,2)</f>
        <v>7.66096996225002</v>
      </c>
      <c r="R424" s="2" t="n">
        <f aca="false">LOG(F424,2)</f>
        <v>7.56232715144183</v>
      </c>
      <c r="S424" s="1" t="n">
        <f aca="false">LOG(G424,2)</f>
        <v>6.99450165908785</v>
      </c>
      <c r="T424" s="1" t="n">
        <f aca="false">LOG(H424,2)</f>
        <v>7.24963211325092</v>
      </c>
      <c r="U424" s="1" t="n">
        <f aca="false">LOG(I424,2)</f>
        <v>6.92594840129994</v>
      </c>
    </row>
    <row r="425" customFormat="false" ht="15" hidden="false" customHeight="true" outlineLevel="0" collapsed="false">
      <c r="A425" s="0" t="s">
        <v>1634</v>
      </c>
      <c r="B425" s="0" t="s">
        <v>1635</v>
      </c>
      <c r="D425" s="2" t="n">
        <v>134.7652</v>
      </c>
      <c r="E425" s="2" t="n">
        <v>277.0099</v>
      </c>
      <c r="F425" s="2" t="n">
        <v>245.9181</v>
      </c>
      <c r="G425" s="1" t="n">
        <v>169.8057</v>
      </c>
      <c r="H425" s="1" t="n">
        <v>187.576</v>
      </c>
      <c r="I425" s="1" t="n">
        <v>147.7155</v>
      </c>
      <c r="K425" s="0" t="n">
        <v>6</v>
      </c>
      <c r="P425" s="2" t="n">
        <f aca="false">LOG(D425,2)</f>
        <v>7.07430419171655</v>
      </c>
      <c r="Q425" s="2" t="n">
        <f aca="false">LOG(E425,2)</f>
        <v>8.11379372715272</v>
      </c>
      <c r="R425" s="2" t="n">
        <f aca="false">LOG(F425,2)</f>
        <v>7.94203411348157</v>
      </c>
      <c r="S425" s="1" t="n">
        <f aca="false">LOG(G425,2)</f>
        <v>7.40774107754501</v>
      </c>
      <c r="T425" s="1" t="n">
        <f aca="false">LOG(H425,2)</f>
        <v>7.5513314392913</v>
      </c>
      <c r="U425" s="1" t="n">
        <f aca="false">LOG(I425,2)</f>
        <v>7.20667740788735</v>
      </c>
    </row>
    <row r="426" customFormat="false" ht="15" hidden="false" customHeight="true" outlineLevel="0" collapsed="false">
      <c r="A426" s="0" t="s">
        <v>1637</v>
      </c>
      <c r="B426" s="0" t="s">
        <v>1638</v>
      </c>
      <c r="D426" s="2" t="n">
        <v>28.3592</v>
      </c>
      <c r="E426" s="2" t="n">
        <v>37.2675</v>
      </c>
      <c r="F426" s="2" t="n">
        <v>28.9019</v>
      </c>
      <c r="G426" s="1" t="n">
        <v>21.6297</v>
      </c>
      <c r="H426" s="1" t="n">
        <v>24.374</v>
      </c>
      <c r="I426" s="1" t="n">
        <v>27.4488</v>
      </c>
      <c r="K426" s="0" t="n">
        <v>6</v>
      </c>
      <c r="P426" s="2" t="n">
        <f aca="false">LOG(D426,2)</f>
        <v>4.82574493027468</v>
      </c>
      <c r="Q426" s="2" t="n">
        <f aca="false">LOG(E426,2)</f>
        <v>5.21984613749654</v>
      </c>
      <c r="R426" s="2" t="n">
        <f aca="false">LOG(F426,2)</f>
        <v>4.85309243295849</v>
      </c>
      <c r="S426" s="1" t="n">
        <f aca="false">LOG(G426,2)</f>
        <v>4.43494175040853</v>
      </c>
      <c r="T426" s="1" t="n">
        <f aca="false">LOG(H426,2)</f>
        <v>4.60727112504662</v>
      </c>
      <c r="U426" s="1" t="n">
        <f aca="false">LOG(I426,2)</f>
        <v>4.77867117410358</v>
      </c>
    </row>
    <row r="427" customFormat="false" ht="15" hidden="false" customHeight="true" outlineLevel="0" collapsed="false">
      <c r="A427" s="0" t="s">
        <v>1640</v>
      </c>
      <c r="B427" s="0" t="s">
        <v>1641</v>
      </c>
      <c r="D427" s="2" t="n">
        <v>56.912</v>
      </c>
      <c r="E427" s="2" t="n">
        <v>99.4643</v>
      </c>
      <c r="F427" s="2" t="n">
        <v>110.4033</v>
      </c>
      <c r="G427" s="1" t="n">
        <v>69.3234</v>
      </c>
      <c r="H427" s="1" t="n">
        <v>90.5753</v>
      </c>
      <c r="I427" s="1" t="n">
        <v>83.4926</v>
      </c>
      <c r="K427" s="0" t="n">
        <v>6</v>
      </c>
      <c r="P427" s="2" t="n">
        <f aca="false">LOG(D427,2)</f>
        <v>5.83066097439976</v>
      </c>
      <c r="Q427" s="2" t="n">
        <f aca="false">LOG(E427,2)</f>
        <v>6.63610689737912</v>
      </c>
      <c r="R427" s="2" t="n">
        <f aca="false">LOG(F427,2)</f>
        <v>6.78663948528285</v>
      </c>
      <c r="S427" s="1" t="n">
        <f aca="false">LOG(G427,2)</f>
        <v>6.11527050880335</v>
      </c>
      <c r="T427" s="1" t="n">
        <f aca="false">LOG(H427,2)</f>
        <v>6.50104577401247</v>
      </c>
      <c r="U427" s="1" t="n">
        <f aca="false">LOG(I427,2)</f>
        <v>6.38357643119985</v>
      </c>
    </row>
    <row r="428" customFormat="false" ht="15" hidden="false" customHeight="true" outlineLevel="0" collapsed="false">
      <c r="A428" s="0" t="s">
        <v>1643</v>
      </c>
      <c r="B428" s="0" t="s">
        <v>1644</v>
      </c>
      <c r="D428" s="2" t="n">
        <v>50.0527</v>
      </c>
      <c r="E428" s="2" t="n">
        <v>92.7237</v>
      </c>
      <c r="F428" s="2" t="n">
        <v>87.0658</v>
      </c>
      <c r="G428" s="1" t="n">
        <v>65.6743</v>
      </c>
      <c r="H428" s="1" t="n">
        <v>84.7523</v>
      </c>
      <c r="I428" s="1" t="n">
        <v>93.5563</v>
      </c>
      <c r="K428" s="0" t="n">
        <v>6</v>
      </c>
      <c r="P428" s="2" t="n">
        <f aca="false">LOG(D428,2)</f>
        <v>5.64537598955396</v>
      </c>
      <c r="Q428" s="2" t="n">
        <f aca="false">LOG(E428,2)</f>
        <v>6.5348662309594</v>
      </c>
      <c r="R428" s="2" t="n">
        <f aca="false">LOG(F428,2)</f>
        <v>6.44403422519605</v>
      </c>
      <c r="S428" s="1" t="n">
        <f aca="false">LOG(G428,2)</f>
        <v>6.03725701313305</v>
      </c>
      <c r="T428" s="1" t="n">
        <f aca="false">LOG(H428,2)</f>
        <v>6.40518061539085</v>
      </c>
      <c r="U428" s="1" t="n">
        <f aca="false">LOG(I428,2)</f>
        <v>6.54776290145581</v>
      </c>
    </row>
    <row r="429" customFormat="false" ht="15" hidden="false" customHeight="true" outlineLevel="0" collapsed="false">
      <c r="A429" s="0" t="s">
        <v>1646</v>
      </c>
      <c r="B429" s="0" t="s">
        <v>1647</v>
      </c>
      <c r="D429" s="2" t="n">
        <v>8.9888</v>
      </c>
      <c r="E429" s="2" t="n">
        <v>21.838</v>
      </c>
      <c r="F429" s="2" t="n">
        <v>20.1248</v>
      </c>
      <c r="G429" s="1" t="n">
        <v>10.888</v>
      </c>
      <c r="H429" s="1" t="n">
        <v>10.8354</v>
      </c>
      <c r="I429" s="1" t="n">
        <v>5.5047</v>
      </c>
      <c r="K429" s="0" t="n">
        <v>6</v>
      </c>
      <c r="P429" s="2" t="n">
        <f aca="false">LOG(D429,2)</f>
        <v>3.16812852957695</v>
      </c>
      <c r="Q429" s="2" t="n">
        <f aca="false">LOG(E429,2)</f>
        <v>4.44876883016506</v>
      </c>
      <c r="R429" s="2" t="n">
        <f aca="false">LOG(F429,2)</f>
        <v>4.33090254070135</v>
      </c>
      <c r="S429" s="1" t="n">
        <f aca="false">LOG(G429,2)</f>
        <v>3.44466706684191</v>
      </c>
      <c r="T429" s="1" t="n">
        <f aca="false">LOG(H429,2)</f>
        <v>3.43768050788189</v>
      </c>
      <c r="U429" s="1" t="n">
        <f aca="false">LOG(I429,2)</f>
        <v>2.46066394066415</v>
      </c>
    </row>
    <row r="430" customFormat="false" ht="15" hidden="false" customHeight="true" outlineLevel="0" collapsed="false">
      <c r="A430" s="0" t="s">
        <v>1649</v>
      </c>
      <c r="B430" s="0" t="s">
        <v>1650</v>
      </c>
      <c r="D430" s="2" t="n">
        <v>3.627</v>
      </c>
      <c r="E430" s="2" t="n">
        <v>100.0263</v>
      </c>
      <c r="F430" s="2" t="n">
        <v>82.6168</v>
      </c>
      <c r="G430" s="1" t="n">
        <v>75.7751</v>
      </c>
      <c r="H430" s="1" t="n">
        <v>7.6953</v>
      </c>
      <c r="I430" s="1" t="n">
        <v>80.8129</v>
      </c>
      <c r="K430" s="0" t="n">
        <v>6</v>
      </c>
      <c r="P430" s="2" t="n">
        <f aca="false">LOG(D430,2)</f>
        <v>1.85877674530819</v>
      </c>
      <c r="Q430" s="2" t="n">
        <f aca="false">LOG(E430,2)</f>
        <v>6.64423556868434</v>
      </c>
      <c r="R430" s="2" t="n">
        <f aca="false">LOG(F430,2)</f>
        <v>6.36836327619568</v>
      </c>
      <c r="S430" s="1" t="n">
        <f aca="false">LOG(G430,2)</f>
        <v>6.24365194581526</v>
      </c>
      <c r="T430" s="1" t="n">
        <f aca="false">LOG(H430,2)</f>
        <v>2.94397757087781</v>
      </c>
      <c r="U430" s="1" t="n">
        <f aca="false">LOG(I430,2)</f>
        <v>6.33651370074251</v>
      </c>
    </row>
    <row r="431" customFormat="false" ht="15" hidden="false" customHeight="true" outlineLevel="0" collapsed="false">
      <c r="A431" s="0" t="s">
        <v>1652</v>
      </c>
      <c r="B431" s="0" t="s">
        <v>1653</v>
      </c>
      <c r="D431" s="2" t="n">
        <v>16.8356</v>
      </c>
      <c r="E431" s="2" t="n">
        <v>29.7323</v>
      </c>
      <c r="F431" s="2" t="n">
        <v>28.9573</v>
      </c>
      <c r="G431" s="1" t="n">
        <v>33.7097</v>
      </c>
      <c r="H431" s="1" t="n">
        <v>33.98</v>
      </c>
      <c r="I431" s="1" t="n">
        <v>36.2865</v>
      </c>
      <c r="K431" s="0" t="n">
        <v>6</v>
      </c>
      <c r="P431" s="2" t="n">
        <f aca="false">LOG(D431,2)</f>
        <v>4.07344323283935</v>
      </c>
      <c r="Q431" s="2" t="n">
        <f aca="false">LOG(E431,2)</f>
        <v>4.89395916493574</v>
      </c>
      <c r="R431" s="2" t="n">
        <f aca="false">LOG(F431,2)</f>
        <v>4.85585518563017</v>
      </c>
      <c r="S431" s="1" t="n">
        <f aca="false">LOG(G431,2)</f>
        <v>5.07509188297964</v>
      </c>
      <c r="T431" s="1" t="n">
        <f aca="false">LOG(H431,2)</f>
        <v>5.0866139474095</v>
      </c>
      <c r="U431" s="1" t="n">
        <f aca="false">LOG(I431,2)</f>
        <v>5.18136100383589</v>
      </c>
    </row>
    <row r="432" customFormat="false" ht="15" hidden="false" customHeight="true" outlineLevel="0" collapsed="false">
      <c r="A432" s="0" t="s">
        <v>1655</v>
      </c>
      <c r="B432" s="0" t="s">
        <v>1656</v>
      </c>
      <c r="D432" s="2" t="n">
        <v>25.4321</v>
      </c>
      <c r="E432" s="2" t="n">
        <v>34.3603</v>
      </c>
      <c r="F432" s="2" t="n">
        <v>35.7363</v>
      </c>
      <c r="G432" s="1" t="n">
        <v>19.7063</v>
      </c>
      <c r="H432" s="1" t="n">
        <v>25.098</v>
      </c>
      <c r="I432" s="1" t="n">
        <v>14.9417</v>
      </c>
      <c r="K432" s="0" t="n">
        <v>6</v>
      </c>
      <c r="P432" s="2" t="n">
        <f aca="false">LOG(D432,2)</f>
        <v>4.6685786892197</v>
      </c>
      <c r="Q432" s="2" t="n">
        <f aca="false">LOG(E432,2)</f>
        <v>5.1026707275984</v>
      </c>
      <c r="R432" s="2" t="n">
        <f aca="false">LOG(F432,2)</f>
        <v>5.15931836586502</v>
      </c>
      <c r="S432" s="1" t="n">
        <f aca="false">LOG(G432,2)</f>
        <v>4.30058502029254</v>
      </c>
      <c r="T432" s="1" t="n">
        <f aca="false">LOG(H432,2)</f>
        <v>4.6495004987031</v>
      </c>
      <c r="U432" s="1" t="n">
        <f aca="false">LOG(I432,2)</f>
        <v>3.90127239576166</v>
      </c>
    </row>
    <row r="433" customFormat="false" ht="15" hidden="false" customHeight="true" outlineLevel="0" collapsed="false">
      <c r="A433" s="0" t="s">
        <v>1658</v>
      </c>
      <c r="B433" s="0" t="s">
        <v>1659</v>
      </c>
      <c r="D433" s="2" t="n">
        <v>24.8586</v>
      </c>
      <c r="E433" s="2" t="n">
        <v>31.3109</v>
      </c>
      <c r="F433" s="2" t="n">
        <v>31.2099</v>
      </c>
      <c r="G433" s="1" t="n">
        <v>20.2166</v>
      </c>
      <c r="H433" s="1" t="n">
        <v>26.8093</v>
      </c>
      <c r="I433" s="1" t="n">
        <v>38.1492</v>
      </c>
      <c r="K433" s="0" t="n">
        <v>6</v>
      </c>
      <c r="P433" s="2" t="n">
        <f aca="false">LOG(D433,2)</f>
        <v>4.63567314309065</v>
      </c>
      <c r="Q433" s="2" t="n">
        <f aca="false">LOG(E433,2)</f>
        <v>4.96859307276272</v>
      </c>
      <c r="R433" s="2" t="n">
        <f aca="false">LOG(F433,2)</f>
        <v>4.9639318295961</v>
      </c>
      <c r="S433" s="1" t="n">
        <f aca="false">LOG(G433,2)</f>
        <v>4.33746848205966</v>
      </c>
      <c r="T433" s="1" t="n">
        <f aca="false">LOG(H433,2)</f>
        <v>4.74466164543825</v>
      </c>
      <c r="U433" s="1" t="n">
        <f aca="false">LOG(I433,2)</f>
        <v>5.25358089852295</v>
      </c>
    </row>
    <row r="434" customFormat="false" ht="15" hidden="false" customHeight="true" outlineLevel="0" collapsed="false">
      <c r="A434" s="0" t="s">
        <v>1661</v>
      </c>
      <c r="B434" s="0" t="s">
        <v>1662</v>
      </c>
      <c r="D434" s="2" t="n">
        <v>21.6386</v>
      </c>
      <c r="E434" s="2" t="n">
        <v>45.8426</v>
      </c>
      <c r="F434" s="2" t="n">
        <v>41.8454</v>
      </c>
      <c r="G434" s="1" t="n">
        <v>40.4126</v>
      </c>
      <c r="H434" s="1" t="n">
        <v>39.1522</v>
      </c>
      <c r="I434" s="1" t="n">
        <v>23.5953</v>
      </c>
      <c r="K434" s="0" t="n">
        <v>6</v>
      </c>
      <c r="P434" s="2" t="n">
        <f aca="false">LOG(D434,2)</f>
        <v>4.4355352558638</v>
      </c>
      <c r="Q434" s="2" t="n">
        <f aca="false">LOG(E434,2)</f>
        <v>5.51861696491441</v>
      </c>
      <c r="R434" s="2" t="n">
        <f aca="false">LOG(F434,2)</f>
        <v>5.38699713314831</v>
      </c>
      <c r="S434" s="1" t="n">
        <f aca="false">LOG(G434,2)</f>
        <v>5.33673326715708</v>
      </c>
      <c r="T434" s="1" t="n">
        <f aca="false">LOG(H434,2)</f>
        <v>5.2910214711116</v>
      </c>
      <c r="U434" s="1" t="n">
        <f aca="false">LOG(I434,2)</f>
        <v>4.56042760947552</v>
      </c>
    </row>
    <row r="435" customFormat="false" ht="15" hidden="false" customHeight="true" outlineLevel="0" collapsed="false">
      <c r="A435" s="0" t="s">
        <v>1664</v>
      </c>
      <c r="B435" s="0" t="s">
        <v>1665</v>
      </c>
      <c r="D435" s="2" t="n">
        <v>10.5014</v>
      </c>
      <c r="E435" s="2" t="n">
        <v>40.9035</v>
      </c>
      <c r="F435" s="2" t="n">
        <v>43.1906</v>
      </c>
      <c r="G435" s="1" t="n">
        <v>44.6503</v>
      </c>
      <c r="H435" s="1" t="n">
        <v>51.5256</v>
      </c>
      <c r="I435" s="1" t="n">
        <v>48.7005</v>
      </c>
      <c r="K435" s="0" t="n">
        <v>6</v>
      </c>
      <c r="P435" s="2" t="n">
        <f aca="false">LOG(D435,2)</f>
        <v>3.39250976929473</v>
      </c>
      <c r="Q435" s="2" t="n">
        <f aca="false">LOG(E435,2)</f>
        <v>5.35415239078309</v>
      </c>
      <c r="R435" s="2" t="n">
        <f aca="false">LOG(F435,2)</f>
        <v>5.43264545336358</v>
      </c>
      <c r="S435" s="1" t="n">
        <f aca="false">LOG(G435,2)</f>
        <v>5.48059796356103</v>
      </c>
      <c r="T435" s="1" t="n">
        <f aca="false">LOG(H435,2)</f>
        <v>5.68721749449633</v>
      </c>
      <c r="U435" s="1" t="n">
        <f aca="false">LOG(I435,2)</f>
        <v>5.60586467918302</v>
      </c>
    </row>
    <row r="436" customFormat="false" ht="15" hidden="false" customHeight="true" outlineLevel="0" collapsed="false">
      <c r="A436" s="0" t="s">
        <v>1667</v>
      </c>
      <c r="B436" s="0" t="s">
        <v>1668</v>
      </c>
      <c r="D436" s="2" t="n">
        <v>21.2603</v>
      </c>
      <c r="E436" s="2" t="n">
        <v>22.3677</v>
      </c>
      <c r="F436" s="2" t="n">
        <v>22.293</v>
      </c>
      <c r="G436" s="1" t="n">
        <v>10.4034</v>
      </c>
      <c r="H436" s="1" t="n">
        <v>2.1997</v>
      </c>
      <c r="I436" s="1" t="n">
        <v>24.3057</v>
      </c>
      <c r="K436" s="0" t="n">
        <v>6</v>
      </c>
      <c r="P436" s="2" t="n">
        <f aca="false">LOG(D436,2)</f>
        <v>4.41009004949197</v>
      </c>
      <c r="Q436" s="2" t="n">
        <f aca="false">LOG(E436,2)</f>
        <v>4.48334501113294</v>
      </c>
      <c r="R436" s="2" t="n">
        <f aca="false">LOG(F436,2)</f>
        <v>4.47851887002659</v>
      </c>
      <c r="S436" s="1" t="n">
        <f aca="false">LOG(G436,2)</f>
        <v>3.37898319647567</v>
      </c>
      <c r="T436" s="1" t="n">
        <f aca="false">LOG(H436,2)</f>
        <v>1.13730677919329</v>
      </c>
      <c r="U436" s="1" t="n">
        <f aca="false">LOG(I436,2)</f>
        <v>4.60322277898243</v>
      </c>
    </row>
    <row r="437" customFormat="false" ht="15" hidden="false" customHeight="true" outlineLevel="0" collapsed="false">
      <c r="A437" s="0" t="s">
        <v>1673</v>
      </c>
      <c r="B437" s="0" t="s">
        <v>1674</v>
      </c>
      <c r="D437" s="2" t="n">
        <v>139.1803</v>
      </c>
      <c r="E437" s="2" t="n">
        <v>298.194</v>
      </c>
      <c r="F437" s="2" t="n">
        <v>277.9048</v>
      </c>
      <c r="G437" s="1" t="n">
        <v>192.4263</v>
      </c>
      <c r="H437" s="1" t="n">
        <v>218.4958</v>
      </c>
      <c r="I437" s="1" t="n">
        <v>218.7371</v>
      </c>
      <c r="K437" s="0" t="n">
        <v>6</v>
      </c>
      <c r="P437" s="2" t="n">
        <f aca="false">LOG(D437,2)</f>
        <v>7.12081121199862</v>
      </c>
      <c r="Q437" s="2" t="n">
        <f aca="false">LOG(E437,2)</f>
        <v>8.22010741903481</v>
      </c>
      <c r="R437" s="2" t="n">
        <f aca="false">LOG(F437,2)</f>
        <v>8.11844694290403</v>
      </c>
      <c r="S437" s="1" t="n">
        <f aca="false">LOG(G437,2)</f>
        <v>7.58816218371908</v>
      </c>
      <c r="T437" s="1" t="n">
        <f aca="false">LOG(H437,2)</f>
        <v>7.77146173779621</v>
      </c>
      <c r="U437" s="1" t="n">
        <f aca="false">LOG(I437,2)</f>
        <v>7.77305412642346</v>
      </c>
    </row>
    <row r="438" customFormat="false" ht="15" hidden="false" customHeight="true" outlineLevel="0" collapsed="false">
      <c r="A438" s="0" t="s">
        <v>1676</v>
      </c>
      <c r="B438" s="0" t="s">
        <v>1677</v>
      </c>
      <c r="D438" s="2" t="n">
        <v>14.486</v>
      </c>
      <c r="E438" s="2" t="n">
        <v>30.5755</v>
      </c>
      <c r="F438" s="2" t="n">
        <v>25.4174</v>
      </c>
      <c r="G438" s="1" t="n">
        <v>26.7954</v>
      </c>
      <c r="H438" s="1" t="n">
        <v>13.8415</v>
      </c>
      <c r="I438" s="1" t="n">
        <v>15.483</v>
      </c>
      <c r="K438" s="0" t="n">
        <v>6</v>
      </c>
      <c r="P438" s="2" t="n">
        <f aca="false">LOG(D438,2)</f>
        <v>3.85658737530124</v>
      </c>
      <c r="Q438" s="2" t="n">
        <f aca="false">LOG(E438,2)</f>
        <v>4.9343041861706</v>
      </c>
      <c r="R438" s="2" t="n">
        <f aca="false">LOG(F438,2)</f>
        <v>4.66774455642815</v>
      </c>
      <c r="S438" s="1" t="n">
        <f aca="false">LOG(G438,2)</f>
        <v>4.74391344755568</v>
      </c>
      <c r="T438" s="1" t="n">
        <f aca="false">LOG(H438,2)</f>
        <v>3.79092839084601</v>
      </c>
      <c r="U438" s="1" t="n">
        <f aca="false">LOG(I438,2)</f>
        <v>3.95261313134312</v>
      </c>
    </row>
    <row r="439" customFormat="false" ht="15" hidden="false" customHeight="true" outlineLevel="0" collapsed="false">
      <c r="A439" s="0" t="s">
        <v>1679</v>
      </c>
      <c r="B439" s="0" t="s">
        <v>1680</v>
      </c>
      <c r="D439" s="2" t="n">
        <v>56.9281</v>
      </c>
      <c r="E439" s="2" t="n">
        <v>152.8657</v>
      </c>
      <c r="F439" s="2" t="n">
        <v>151.1899</v>
      </c>
      <c r="G439" s="1" t="n">
        <v>131.8989</v>
      </c>
      <c r="H439" s="1" t="n">
        <v>175.6579</v>
      </c>
      <c r="I439" s="1" t="n">
        <v>129.2652</v>
      </c>
      <c r="K439" s="0" t="n">
        <v>6</v>
      </c>
      <c r="P439" s="2" t="n">
        <f aca="false">LOG(D439,2)</f>
        <v>5.83106904484793</v>
      </c>
      <c r="Q439" s="2" t="n">
        <f aca="false">LOG(E439,2)</f>
        <v>7.25612092092638</v>
      </c>
      <c r="R439" s="2" t="n">
        <f aca="false">LOG(F439,2)</f>
        <v>7.24021795561277</v>
      </c>
      <c r="S439" s="1" t="n">
        <f aca="false">LOG(G439,2)</f>
        <v>7.04328872274051</v>
      </c>
      <c r="T439" s="1" t="n">
        <f aca="false">LOG(H439,2)</f>
        <v>7.45662465124551</v>
      </c>
      <c r="U439" s="1" t="n">
        <f aca="false">LOG(I439,2)</f>
        <v>7.01419012350861</v>
      </c>
    </row>
    <row r="440" customFormat="false" ht="15" hidden="false" customHeight="true" outlineLevel="0" collapsed="false">
      <c r="A440" s="0" t="s">
        <v>1682</v>
      </c>
      <c r="B440" s="0" t="s">
        <v>1683</v>
      </c>
      <c r="D440" s="2" t="n">
        <v>33.1953</v>
      </c>
      <c r="E440" s="2" t="n">
        <v>39.7319</v>
      </c>
      <c r="F440" s="2" t="n">
        <v>65.8424</v>
      </c>
      <c r="G440" s="1" t="n">
        <v>36.708</v>
      </c>
      <c r="H440" s="1" t="n">
        <v>46.1771</v>
      </c>
      <c r="I440" s="1" t="n">
        <v>32.3082</v>
      </c>
      <c r="K440" s="0" t="n">
        <v>6</v>
      </c>
      <c r="P440" s="2" t="n">
        <f aca="false">LOG(D440,2)</f>
        <v>5.05290708505311</v>
      </c>
      <c r="Q440" s="2" t="n">
        <f aca="false">LOG(E440,2)</f>
        <v>5.31222588038576</v>
      </c>
      <c r="R440" s="2" t="n">
        <f aca="false">LOG(F440,2)</f>
        <v>6.04094501881508</v>
      </c>
      <c r="S440" s="1" t="n">
        <f aca="false">LOG(G440,2)</f>
        <v>5.19802260761727</v>
      </c>
      <c r="T440" s="1" t="n">
        <f aca="false">LOG(H440,2)</f>
        <v>5.52910566715506</v>
      </c>
      <c r="U440" s="1" t="n">
        <f aca="false">LOG(I440,2)</f>
        <v>5.01382847026898</v>
      </c>
    </row>
    <row r="441" customFormat="false" ht="15" hidden="false" customHeight="true" outlineLevel="0" collapsed="false">
      <c r="A441" s="0" t="s">
        <v>1685</v>
      </c>
      <c r="B441" s="0" t="s">
        <v>1686</v>
      </c>
      <c r="D441" s="2" t="n">
        <v>21.4895</v>
      </c>
      <c r="E441" s="2" t="n">
        <v>59.1923</v>
      </c>
      <c r="F441" s="2" t="n">
        <v>48.3527</v>
      </c>
      <c r="G441" s="1" t="n">
        <v>50.552</v>
      </c>
      <c r="H441" s="1" t="n">
        <v>55.3135</v>
      </c>
      <c r="I441" s="1" t="n">
        <v>69.3014</v>
      </c>
      <c r="K441" s="0" t="n">
        <v>6</v>
      </c>
      <c r="P441" s="2" t="n">
        <f aca="false">LOG(D441,2)</f>
        <v>4.4255600106027</v>
      </c>
      <c r="Q441" s="2" t="n">
        <f aca="false">LOG(E441,2)</f>
        <v>5.88733761070237</v>
      </c>
      <c r="R441" s="2" t="n">
        <f aca="false">LOG(F441,2)</f>
        <v>5.59552454648923</v>
      </c>
      <c r="S441" s="1" t="n">
        <f aca="false">LOG(G441,2)</f>
        <v>5.65969626580899</v>
      </c>
      <c r="T441" s="1" t="n">
        <f aca="false">LOG(H441,2)</f>
        <v>5.7895597273568</v>
      </c>
      <c r="U441" s="1" t="n">
        <f aca="false">LOG(I441,2)</f>
        <v>6.11481259230982</v>
      </c>
    </row>
    <row r="442" customFormat="false" ht="15" hidden="false" customHeight="true" outlineLevel="0" collapsed="false">
      <c r="A442" s="0" t="s">
        <v>1688</v>
      </c>
      <c r="B442" s="0" t="s">
        <v>1689</v>
      </c>
      <c r="D442" s="2" t="n">
        <v>26.0781</v>
      </c>
      <c r="E442" s="2" t="n">
        <v>43.1793</v>
      </c>
      <c r="F442" s="2" t="n">
        <v>33.0999</v>
      </c>
      <c r="G442" s="1" t="n">
        <v>31.0571</v>
      </c>
      <c r="H442" s="1" t="n">
        <v>53.1975</v>
      </c>
      <c r="I442" s="1" t="n">
        <v>27.0204</v>
      </c>
      <c r="K442" s="0" t="n">
        <v>6</v>
      </c>
      <c r="P442" s="2" t="n">
        <f aca="false">LOG(D442,2)</f>
        <v>4.70476685631097</v>
      </c>
      <c r="Q442" s="2" t="n">
        <f aca="false">LOG(E442,2)</f>
        <v>5.43226795022753</v>
      </c>
      <c r="R442" s="2" t="n">
        <f aca="false">LOG(F442,2)</f>
        <v>5.04875495331798</v>
      </c>
      <c r="S442" s="1" t="n">
        <f aca="false">LOG(G442,2)</f>
        <v>4.95685121724145</v>
      </c>
      <c r="T442" s="1" t="n">
        <f aca="false">LOG(H442,2)</f>
        <v>5.73328654320124</v>
      </c>
      <c r="U442" s="1" t="n">
        <f aca="false">LOG(I442,2)</f>
        <v>4.75597712683241</v>
      </c>
    </row>
    <row r="443" customFormat="false" ht="15" hidden="false" customHeight="true" outlineLevel="0" collapsed="false">
      <c r="A443" s="0" t="s">
        <v>1691</v>
      </c>
      <c r="B443" s="0" t="s">
        <v>1692</v>
      </c>
      <c r="D443" s="2" t="n">
        <v>12.1782</v>
      </c>
      <c r="E443" s="2" t="n">
        <v>18.6136</v>
      </c>
      <c r="F443" s="2" t="n">
        <v>33.3544</v>
      </c>
      <c r="G443" s="1" t="n">
        <v>13.3897</v>
      </c>
      <c r="H443" s="1" t="n">
        <v>9.3813</v>
      </c>
      <c r="I443" s="1" t="n">
        <v>9.5532</v>
      </c>
      <c r="K443" s="0" t="n">
        <v>6</v>
      </c>
      <c r="P443" s="2" t="n">
        <f aca="false">LOG(D443,2)</f>
        <v>3.60622900621223</v>
      </c>
      <c r="Q443" s="2" t="n">
        <f aca="false">LOG(E443,2)</f>
        <v>4.21828520454911</v>
      </c>
      <c r="R443" s="2" t="n">
        <f aca="false">LOG(F443,2)</f>
        <v>5.05980518431724</v>
      </c>
      <c r="S443" s="1" t="n">
        <f aca="false">LOG(G443,2)</f>
        <v>3.74305173192294</v>
      </c>
      <c r="T443" s="1" t="n">
        <f aca="false">LOG(H443,2)</f>
        <v>3.22978785596022</v>
      </c>
      <c r="U443" s="1" t="n">
        <f aca="false">LOG(I443,2)</f>
        <v>3.25598406831464</v>
      </c>
    </row>
    <row r="444" customFormat="false" ht="15" hidden="false" customHeight="true" outlineLevel="0" collapsed="false">
      <c r="A444" s="0" t="s">
        <v>1694</v>
      </c>
      <c r="B444" s="0" t="s">
        <v>1695</v>
      </c>
      <c r="D444" s="2" t="n">
        <v>103.2034</v>
      </c>
      <c r="E444" s="2" t="n">
        <v>161.721</v>
      </c>
      <c r="F444" s="2" t="n">
        <v>117.4435</v>
      </c>
      <c r="G444" s="1" t="n">
        <v>90.0731</v>
      </c>
      <c r="H444" s="1" t="n">
        <v>111.6472</v>
      </c>
      <c r="I444" s="1" t="n">
        <v>93.4501</v>
      </c>
      <c r="K444" s="0" t="n">
        <v>6</v>
      </c>
      <c r="P444" s="2" t="n">
        <f aca="false">LOG(D444,2)</f>
        <v>6.68934669040352</v>
      </c>
      <c r="Q444" s="2" t="n">
        <f aca="false">LOG(E444,2)</f>
        <v>7.33736321941325</v>
      </c>
      <c r="R444" s="2" t="n">
        <f aca="false">LOG(F444,2)</f>
        <v>6.87582305827797</v>
      </c>
      <c r="S444" s="1" t="n">
        <f aca="false">LOG(G444,2)</f>
        <v>6.49302440968278</v>
      </c>
      <c r="T444" s="1" t="n">
        <f aca="false">LOG(H444,2)</f>
        <v>6.80280326004153</v>
      </c>
      <c r="U444" s="1" t="n">
        <f aca="false">LOG(I444,2)</f>
        <v>6.54612430267189</v>
      </c>
    </row>
    <row r="445" customFormat="false" ht="15" hidden="false" customHeight="true" outlineLevel="0" collapsed="false">
      <c r="A445" s="0" t="s">
        <v>1697</v>
      </c>
      <c r="B445" s="0" t="s">
        <v>1698</v>
      </c>
      <c r="D445" s="2" t="n">
        <v>41.5835</v>
      </c>
      <c r="E445" s="2" t="n">
        <v>78.1485</v>
      </c>
      <c r="F445" s="2" t="n">
        <v>72.3708</v>
      </c>
      <c r="G445" s="1" t="n">
        <v>47.2034</v>
      </c>
      <c r="H445" s="1" t="n">
        <v>67.5355</v>
      </c>
      <c r="I445" s="1" t="n">
        <v>38.6411</v>
      </c>
      <c r="K445" s="0" t="n">
        <v>6</v>
      </c>
      <c r="P445" s="2" t="n">
        <f aca="false">LOG(D445,2)</f>
        <v>5.37793928694937</v>
      </c>
      <c r="Q445" s="2" t="n">
        <f aca="false">LOG(E445,2)</f>
        <v>6.28814627696285</v>
      </c>
      <c r="R445" s="2" t="n">
        <f aca="false">LOG(F445,2)</f>
        <v>6.17733581439693</v>
      </c>
      <c r="S445" s="1" t="n">
        <f aca="false">LOG(G445,2)</f>
        <v>5.56081887367953</v>
      </c>
      <c r="T445" s="1" t="n">
        <f aca="false">LOG(H445,2)</f>
        <v>6.07757414832263</v>
      </c>
      <c r="U445" s="1" t="n">
        <f aca="false">LOG(I445,2)</f>
        <v>5.27206425898746</v>
      </c>
    </row>
    <row r="446" customFormat="false" ht="15" hidden="false" customHeight="true" outlineLevel="0" collapsed="false">
      <c r="A446" s="0" t="s">
        <v>1703</v>
      </c>
      <c r="B446" s="0" t="s">
        <v>1704</v>
      </c>
      <c r="D446" s="2" t="n">
        <v>45.0885</v>
      </c>
      <c r="E446" s="2" t="n">
        <v>49.0566</v>
      </c>
      <c r="F446" s="2" t="n">
        <v>80.4912</v>
      </c>
      <c r="G446" s="1" t="n">
        <v>32.4206</v>
      </c>
      <c r="H446" s="1" t="n">
        <v>37.9453</v>
      </c>
      <c r="I446" s="1" t="n">
        <v>35.8833</v>
      </c>
      <c r="K446" s="0" t="n">
        <v>6</v>
      </c>
      <c r="P446" s="2" t="n">
        <f aca="false">LOG(D446,2)</f>
        <v>5.49468761021748</v>
      </c>
      <c r="Q446" s="2" t="n">
        <f aca="false">LOG(E446,2)</f>
        <v>5.61637534237607</v>
      </c>
      <c r="R446" s="2" t="n">
        <f aca="false">LOG(F446,2)</f>
        <v>6.33075915873154</v>
      </c>
      <c r="S446" s="1" t="n">
        <f aca="false">LOG(G446,2)</f>
        <v>5.01883888558904</v>
      </c>
      <c r="T446" s="1" t="n">
        <f aca="false">LOG(H446,2)</f>
        <v>5.24584929576895</v>
      </c>
      <c r="U446" s="1" t="n">
        <f aca="false">LOG(I446,2)</f>
        <v>5.1652406683862</v>
      </c>
    </row>
    <row r="447" customFormat="false" ht="15" hidden="false" customHeight="true" outlineLevel="0" collapsed="false">
      <c r="A447" s="0" t="s">
        <v>1706</v>
      </c>
      <c r="B447" s="0" t="s">
        <v>1707</v>
      </c>
      <c r="D447" s="2" t="n">
        <v>170.4126</v>
      </c>
      <c r="E447" s="2" t="n">
        <v>247.8192</v>
      </c>
      <c r="F447" s="2" t="n">
        <v>215.5707</v>
      </c>
      <c r="G447" s="1" t="n">
        <v>178.3463</v>
      </c>
      <c r="H447" s="1" t="n">
        <v>176.9534</v>
      </c>
      <c r="I447" s="1" t="n">
        <v>123.3214</v>
      </c>
      <c r="K447" s="0" t="n">
        <v>6</v>
      </c>
      <c r="P447" s="2" t="n">
        <f aca="false">LOG(D447,2)</f>
        <v>7.41288819954902</v>
      </c>
      <c r="Q447" s="2" t="n">
        <f aca="false">LOG(E447,2)</f>
        <v>7.95314415558951</v>
      </c>
      <c r="R447" s="2" t="n">
        <f aca="false">LOG(F447,2)</f>
        <v>7.75201729255315</v>
      </c>
      <c r="S447" s="1" t="n">
        <f aca="false">LOG(G447,2)</f>
        <v>7.47853747551485</v>
      </c>
      <c r="T447" s="1" t="n">
        <f aca="false">LOG(H447,2)</f>
        <v>7.46722567188833</v>
      </c>
      <c r="U447" s="1" t="n">
        <f aca="false">LOG(I447,2)</f>
        <v>6.94627936254841</v>
      </c>
    </row>
    <row r="448" customFormat="false" ht="15" hidden="false" customHeight="true" outlineLevel="0" collapsed="false">
      <c r="A448" s="0" t="s">
        <v>1709</v>
      </c>
      <c r="B448" s="0" t="s">
        <v>1710</v>
      </c>
      <c r="D448" s="2" t="n">
        <v>118.8318</v>
      </c>
      <c r="E448" s="2" t="n">
        <v>218.9607</v>
      </c>
      <c r="F448" s="2" t="n">
        <v>228.7674</v>
      </c>
      <c r="G448" s="1" t="n">
        <v>167.0948</v>
      </c>
      <c r="H448" s="1" t="n">
        <v>160.3884</v>
      </c>
      <c r="I448" s="1" t="n">
        <v>183.1047</v>
      </c>
      <c r="K448" s="0" t="n">
        <v>6</v>
      </c>
      <c r="P448" s="2" t="n">
        <f aca="false">LOG(D448,2)</f>
        <v>6.89277715018275</v>
      </c>
      <c r="Q448" s="2" t="n">
        <f aca="false">LOG(E448,2)</f>
        <v>7.77452814177928</v>
      </c>
      <c r="R448" s="2" t="n">
        <f aca="false">LOG(F448,2)</f>
        <v>7.83773766842398</v>
      </c>
      <c r="S448" s="1" t="n">
        <f aca="false">LOG(G448,2)</f>
        <v>7.38452302711791</v>
      </c>
      <c r="T448" s="1" t="n">
        <f aca="false">LOG(H448,2)</f>
        <v>7.3254259932406</v>
      </c>
      <c r="U448" s="1" t="n">
        <f aca="false">LOG(I448,2)</f>
        <v>7.51652501302176</v>
      </c>
    </row>
    <row r="449" customFormat="false" ht="15" hidden="false" customHeight="true" outlineLevel="0" collapsed="false">
      <c r="A449" s="0" t="s">
        <v>1712</v>
      </c>
      <c r="B449" s="0" t="s">
        <v>1713</v>
      </c>
      <c r="D449" s="2" t="n">
        <v>64.2812</v>
      </c>
      <c r="E449" s="2" t="n">
        <v>136.461</v>
      </c>
      <c r="F449" s="2" t="n">
        <v>221.4133</v>
      </c>
      <c r="G449" s="1" t="n">
        <v>84.9143</v>
      </c>
      <c r="H449" s="1" t="n">
        <v>63.3439</v>
      </c>
      <c r="I449" s="1" t="n">
        <v>77.1793</v>
      </c>
      <c r="K449" s="0" t="n">
        <v>6</v>
      </c>
      <c r="P449" s="2" t="n">
        <f aca="false">LOG(D449,2)</f>
        <v>6.00632495635043</v>
      </c>
      <c r="Q449" s="2" t="n">
        <f aca="false">LOG(E449,2)</f>
        <v>7.09234488344001</v>
      </c>
      <c r="R449" s="2" t="n">
        <f aca="false">LOG(F449,2)</f>
        <v>7.79059807525344</v>
      </c>
      <c r="S449" s="1" t="n">
        <f aca="false">LOG(G449,2)</f>
        <v>6.40793562630812</v>
      </c>
      <c r="T449" s="1" t="n">
        <f aca="false">LOG(H449,2)</f>
        <v>5.98513378981026</v>
      </c>
      <c r="U449" s="1" t="n">
        <f aca="false">LOG(I449,2)</f>
        <v>6.27014205388562</v>
      </c>
    </row>
    <row r="450" customFormat="false" ht="15" hidden="false" customHeight="true" outlineLevel="0" collapsed="false">
      <c r="A450" s="0" t="s">
        <v>1715</v>
      </c>
      <c r="B450" s="0" t="s">
        <v>1716</v>
      </c>
      <c r="D450" s="2" t="n">
        <v>22.5434</v>
      </c>
      <c r="E450" s="2" t="n">
        <v>21.1198</v>
      </c>
      <c r="F450" s="2" t="n">
        <v>12.1772</v>
      </c>
      <c r="G450" s="1" t="n">
        <v>18.7497</v>
      </c>
      <c r="H450" s="1" t="n">
        <v>17.6942</v>
      </c>
      <c r="I450" s="1" t="n">
        <v>22.4756</v>
      </c>
      <c r="K450" s="0" t="n">
        <v>6</v>
      </c>
      <c r="P450" s="2" t="n">
        <f aca="false">LOG(D450,2)</f>
        <v>4.49463321435586</v>
      </c>
      <c r="Q450" s="2" t="n">
        <f aca="false">LOG(E450,2)</f>
        <v>4.40052426763419</v>
      </c>
      <c r="R450" s="2" t="n">
        <f aca="false">LOG(F450,2)</f>
        <v>3.60611053597222</v>
      </c>
      <c r="S450" s="1" t="n">
        <f aca="false">LOG(G450,2)</f>
        <v>4.22879560719056</v>
      </c>
      <c r="T450" s="1" t="n">
        <f aca="false">LOG(H450,2)</f>
        <v>4.14520463019538</v>
      </c>
      <c r="U450" s="1" t="n">
        <f aca="false">LOG(I450,2)</f>
        <v>4.49028772477482</v>
      </c>
    </row>
    <row r="451" customFormat="false" ht="15" hidden="false" customHeight="true" outlineLevel="0" collapsed="false">
      <c r="A451" s="0" t="s">
        <v>1718</v>
      </c>
      <c r="B451" s="0" t="s">
        <v>1719</v>
      </c>
      <c r="D451" s="2" t="n">
        <v>25.8941</v>
      </c>
      <c r="E451" s="2" t="n">
        <v>31.0939</v>
      </c>
      <c r="F451" s="2" t="n">
        <v>25.5493</v>
      </c>
      <c r="G451" s="1" t="n">
        <v>29.8217</v>
      </c>
      <c r="H451" s="1" t="n">
        <v>23.0748</v>
      </c>
      <c r="I451" s="1" t="n">
        <v>27.13</v>
      </c>
      <c r="K451" s="0" t="n">
        <v>6</v>
      </c>
      <c r="P451" s="2" t="n">
        <f aca="false">LOG(D451,2)</f>
        <v>4.69455151054472</v>
      </c>
      <c r="Q451" s="2" t="n">
        <f aca="false">LOG(E451,2)</f>
        <v>4.9585596751491</v>
      </c>
      <c r="R451" s="2" t="n">
        <f aca="false">LOG(F451,2)</f>
        <v>4.67521185961727</v>
      </c>
      <c r="S451" s="1" t="n">
        <f aca="false">LOG(G451,2)</f>
        <v>4.89829059636059</v>
      </c>
      <c r="T451" s="1" t="n">
        <f aca="false">LOG(H451,2)</f>
        <v>4.52824623830517</v>
      </c>
      <c r="U451" s="1" t="n">
        <f aca="false">LOG(I451,2)</f>
        <v>4.76181714250714</v>
      </c>
    </row>
    <row r="452" customFormat="false" ht="15" hidden="false" customHeight="true" outlineLevel="0" collapsed="false">
      <c r="A452" s="0" t="s">
        <v>1721</v>
      </c>
      <c r="B452" s="0" t="s">
        <v>1722</v>
      </c>
      <c r="D452" s="2" t="n">
        <v>22.497</v>
      </c>
      <c r="E452" s="2" t="n">
        <v>58.1311</v>
      </c>
      <c r="F452" s="2" t="n">
        <v>62.8464</v>
      </c>
      <c r="G452" s="1" t="n">
        <v>36.7001</v>
      </c>
      <c r="H452" s="1" t="n">
        <v>37.9325</v>
      </c>
      <c r="I452" s="1" t="n">
        <v>46.4139</v>
      </c>
      <c r="K452" s="0" t="n">
        <v>6</v>
      </c>
      <c r="P452" s="2" t="n">
        <f aca="false">LOG(D452,2)</f>
        <v>4.49166072416579</v>
      </c>
      <c r="Q452" s="2" t="n">
        <f aca="false">LOG(E452,2)</f>
        <v>5.86123830346628</v>
      </c>
      <c r="R452" s="2" t="n">
        <f aca="false">LOG(F452,2)</f>
        <v>5.97375820069626</v>
      </c>
      <c r="S452" s="1" t="n">
        <f aca="false">LOG(G452,2)</f>
        <v>5.19771208899965</v>
      </c>
      <c r="T452" s="1" t="n">
        <f aca="false">LOG(H452,2)</f>
        <v>5.24536255269789</v>
      </c>
      <c r="U452" s="1" t="n">
        <f aca="false">LOG(I452,2)</f>
        <v>5.53648502217924</v>
      </c>
    </row>
    <row r="453" customFormat="false" ht="15" hidden="false" customHeight="true" outlineLevel="0" collapsed="false">
      <c r="A453" s="0" t="s">
        <v>1730</v>
      </c>
      <c r="B453" s="0" t="s">
        <v>1731</v>
      </c>
      <c r="D453" s="2" t="n">
        <v>42.042</v>
      </c>
      <c r="E453" s="2" t="n">
        <v>46.1524</v>
      </c>
      <c r="F453" s="2" t="n">
        <v>36.6859</v>
      </c>
      <c r="G453" s="1" t="n">
        <v>37.4297</v>
      </c>
      <c r="H453" s="1" t="n">
        <v>39.4371</v>
      </c>
      <c r="I453" s="1" t="n">
        <v>35.044</v>
      </c>
      <c r="K453" s="0" t="n">
        <v>6</v>
      </c>
      <c r="P453" s="2" t="n">
        <f aca="false">LOG(D453,2)</f>
        <v>5.39375939695267</v>
      </c>
      <c r="Q453" s="2" t="n">
        <f aca="false">LOG(E453,2)</f>
        <v>5.52833376720196</v>
      </c>
      <c r="R453" s="2" t="n">
        <f aca="false">LOG(F453,2)</f>
        <v>5.1971537735216</v>
      </c>
      <c r="S453" s="1" t="n">
        <f aca="false">LOG(G453,2)</f>
        <v>5.22611157993403</v>
      </c>
      <c r="T453" s="1" t="n">
        <f aca="false">LOG(H453,2)</f>
        <v>5.30148156218526</v>
      </c>
      <c r="U453" s="1" t="n">
        <f aca="false">LOG(I453,2)</f>
        <v>5.13109555164169</v>
      </c>
    </row>
    <row r="454" customFormat="false" ht="15" hidden="false" customHeight="true" outlineLevel="0" collapsed="false">
      <c r="A454" s="0" t="s">
        <v>1733</v>
      </c>
      <c r="B454" s="0" t="s">
        <v>1734</v>
      </c>
      <c r="D454" s="2" t="n">
        <v>50.0118</v>
      </c>
      <c r="E454" s="2" t="n">
        <v>39.8995</v>
      </c>
      <c r="F454" s="2" t="n">
        <v>39.7681</v>
      </c>
      <c r="G454" s="1" t="n">
        <v>36.136</v>
      </c>
      <c r="H454" s="1" t="n">
        <v>43.0579</v>
      </c>
      <c r="I454" s="1" t="n">
        <v>38.6948</v>
      </c>
      <c r="K454" s="0" t="n">
        <v>6</v>
      </c>
      <c r="P454" s="2" t="n">
        <f aca="false">LOG(D454,2)</f>
        <v>5.64419662563452</v>
      </c>
      <c r="Q454" s="2" t="n">
        <f aca="false">LOG(E454,2)</f>
        <v>5.31829876233648</v>
      </c>
      <c r="R454" s="2" t="n">
        <f aca="false">LOG(F454,2)</f>
        <v>5.31353973105468</v>
      </c>
      <c r="S454" s="1" t="n">
        <f aca="false">LOG(G454,2)</f>
        <v>5.17536491377543</v>
      </c>
      <c r="T454" s="1" t="n">
        <f aca="false">LOG(H454,2)</f>
        <v>5.42820605365249</v>
      </c>
      <c r="U454" s="1" t="n">
        <f aca="false">LOG(I454,2)</f>
        <v>5.27406779773588</v>
      </c>
    </row>
    <row r="455" customFormat="false" ht="15" hidden="false" customHeight="true" outlineLevel="0" collapsed="false">
      <c r="A455" s="0" t="s">
        <v>1742</v>
      </c>
      <c r="B455" s="0" t="s">
        <v>1743</v>
      </c>
      <c r="D455" s="2" t="n">
        <v>250.7858</v>
      </c>
      <c r="E455" s="2" t="n">
        <v>386.2239</v>
      </c>
      <c r="F455" s="2" t="n">
        <v>351.8847</v>
      </c>
      <c r="G455" s="1" t="n">
        <v>277.2228</v>
      </c>
      <c r="H455" s="1" t="n">
        <v>305.2578</v>
      </c>
      <c r="I455" s="1" t="n">
        <v>212.0973</v>
      </c>
      <c r="K455" s="0" t="n">
        <v>6</v>
      </c>
      <c r="P455" s="2" t="n">
        <f aca="false">LOG(D455,2)</f>
        <v>7.97031185191166</v>
      </c>
      <c r="Q455" s="2" t="n">
        <f aca="false">LOG(E455,2)</f>
        <v>8.59329363253198</v>
      </c>
      <c r="R455" s="2" t="n">
        <f aca="false">LOG(F455,2)</f>
        <v>8.45895897662731</v>
      </c>
      <c r="S455" s="1" t="n">
        <f aca="false">LOG(G455,2)</f>
        <v>8.1149021055985</v>
      </c>
      <c r="T455" s="1" t="n">
        <f aca="false">LOG(H455,2)</f>
        <v>8.25388434945112</v>
      </c>
      <c r="U455" s="1" t="n">
        <f aca="false">LOG(I455,2)</f>
        <v>7.72858244524289</v>
      </c>
    </row>
    <row r="456" customFormat="false" ht="15" hidden="false" customHeight="true" outlineLevel="0" collapsed="false">
      <c r="A456" s="0" t="s">
        <v>1748</v>
      </c>
      <c r="B456" s="0" t="s">
        <v>1749</v>
      </c>
      <c r="D456" s="2" t="n">
        <v>3.8506</v>
      </c>
      <c r="E456" s="2" t="n">
        <v>11.3716</v>
      </c>
      <c r="F456" s="2" t="n">
        <v>9.8349</v>
      </c>
      <c r="G456" s="1" t="n">
        <v>10.6343</v>
      </c>
      <c r="H456" s="1" t="n">
        <v>8.9293</v>
      </c>
      <c r="I456" s="1" t="n">
        <v>9.5181</v>
      </c>
      <c r="K456" s="0" t="n">
        <v>6</v>
      </c>
      <c r="P456" s="2" t="n">
        <f aca="false">LOG(D456,2)</f>
        <v>1.94508326388049</v>
      </c>
      <c r="Q456" s="2" t="n">
        <f aca="false">LOG(E456,2)</f>
        <v>3.50736335260622</v>
      </c>
      <c r="R456" s="2" t="n">
        <f aca="false">LOG(F456,2)</f>
        <v>3.29791038344051</v>
      </c>
      <c r="S456" s="1" t="n">
        <f aca="false">LOG(G456,2)</f>
        <v>3.41065316628979</v>
      </c>
      <c r="T456" s="1" t="n">
        <f aca="false">LOG(H456,2)</f>
        <v>3.15854708171695</v>
      </c>
      <c r="U456" s="1" t="n">
        <f aca="false">LOG(I456,2)</f>
        <v>3.25067361196281</v>
      </c>
    </row>
    <row r="457" customFormat="false" ht="15" hidden="false" customHeight="true" outlineLevel="0" collapsed="false">
      <c r="A457" s="0" t="s">
        <v>1751</v>
      </c>
      <c r="B457" s="0" t="s">
        <v>1752</v>
      </c>
      <c r="D457" s="2" t="n">
        <v>149.2055</v>
      </c>
      <c r="E457" s="2" t="n">
        <v>336.5762</v>
      </c>
      <c r="F457" s="2" t="n">
        <v>154.7408</v>
      </c>
      <c r="G457" s="1" t="n">
        <v>24.52</v>
      </c>
      <c r="H457" s="1" t="n">
        <v>14.1387</v>
      </c>
      <c r="I457" s="1" t="n">
        <v>88.4729</v>
      </c>
      <c r="K457" s="0" t="n">
        <v>6</v>
      </c>
      <c r="P457" s="2" t="n">
        <f aca="false">LOG(D457,2)</f>
        <v>7.2211569068456</v>
      </c>
      <c r="Q457" s="2" t="n">
        <f aca="false">LOG(E457,2)</f>
        <v>8.39478935409578</v>
      </c>
      <c r="R457" s="2" t="n">
        <f aca="false">LOG(F457,2)</f>
        <v>7.27370982739565</v>
      </c>
      <c r="S457" s="1" t="n">
        <f aca="false">LOG(G457,2)</f>
        <v>4.61588707391606</v>
      </c>
      <c r="T457" s="1" t="n">
        <f aca="false">LOG(H457,2)</f>
        <v>3.82157757077914</v>
      </c>
      <c r="U457" s="1" t="n">
        <f aca="false">LOG(I457,2)</f>
        <v>6.46716370801663</v>
      </c>
    </row>
    <row r="458" customFormat="false" ht="15" hidden="false" customHeight="true" outlineLevel="0" collapsed="false">
      <c r="A458" s="0" t="s">
        <v>1754</v>
      </c>
      <c r="B458" s="0" t="s">
        <v>1755</v>
      </c>
      <c r="D458" s="2" t="n">
        <v>7.6255</v>
      </c>
      <c r="E458" s="2" t="n">
        <v>27.1947</v>
      </c>
      <c r="F458" s="2" t="n">
        <v>24.0141</v>
      </c>
      <c r="G458" s="1" t="n">
        <v>23.3931</v>
      </c>
      <c r="H458" s="1" t="n">
        <v>16.1405</v>
      </c>
      <c r="I458" s="1" t="n">
        <v>13.5491</v>
      </c>
      <c r="K458" s="0" t="n">
        <v>6</v>
      </c>
      <c r="P458" s="2" t="n">
        <f aca="false">LOG(D458,2)</f>
        <v>2.93083193741479</v>
      </c>
      <c r="Q458" s="2" t="n">
        <f aca="false">LOG(E458,2)</f>
        <v>4.7652536055996</v>
      </c>
      <c r="R458" s="2" t="n">
        <f aca="false">LOG(F458,2)</f>
        <v>4.58580983517755</v>
      </c>
      <c r="S458" s="1" t="n">
        <f aca="false">LOG(G458,2)</f>
        <v>4.54801115188683</v>
      </c>
      <c r="T458" s="1" t="n">
        <f aca="false">LOG(H458,2)</f>
        <v>4.01261336596572</v>
      </c>
      <c r="U458" s="1" t="n">
        <f aca="false">LOG(I458,2)</f>
        <v>3.76012511852113</v>
      </c>
    </row>
    <row r="459" customFormat="false" ht="15" hidden="false" customHeight="true" outlineLevel="0" collapsed="false">
      <c r="A459" s="0" t="s">
        <v>1757</v>
      </c>
      <c r="B459" s="0" t="s">
        <v>1758</v>
      </c>
      <c r="D459" s="2" t="n">
        <v>21.9393</v>
      </c>
      <c r="E459" s="2" t="n">
        <v>22.3782</v>
      </c>
      <c r="F459" s="2" t="n">
        <v>106.5838</v>
      </c>
      <c r="G459" s="1" t="n">
        <v>16.8423</v>
      </c>
      <c r="H459" s="1" t="n">
        <v>19.1218</v>
      </c>
      <c r="I459" s="1" t="n">
        <v>27.107</v>
      </c>
      <c r="K459" s="0" t="n">
        <v>6</v>
      </c>
      <c r="P459" s="2" t="n">
        <f aca="false">LOG(D459,2)</f>
        <v>4.45544559042613</v>
      </c>
      <c r="Q459" s="2" t="n">
        <f aca="false">LOG(E459,2)</f>
        <v>4.48402209208146</v>
      </c>
      <c r="R459" s="2" t="n">
        <f aca="false">LOG(F459,2)</f>
        <v>6.7358443648724</v>
      </c>
      <c r="S459" s="1" t="n">
        <f aca="false">LOG(G459,2)</f>
        <v>4.07401726250875</v>
      </c>
      <c r="T459" s="1" t="n">
        <f aca="false">LOG(H459,2)</f>
        <v>4.25714643038409</v>
      </c>
      <c r="U459" s="1" t="n">
        <f aca="false">LOG(I459,2)</f>
        <v>4.76059355020191</v>
      </c>
    </row>
    <row r="460" customFormat="false" ht="15" hidden="false" customHeight="true" outlineLevel="0" collapsed="false">
      <c r="A460" s="0" t="s">
        <v>1760</v>
      </c>
      <c r="B460" s="0" t="s">
        <v>1761</v>
      </c>
      <c r="D460" s="2" t="n">
        <v>37.1382</v>
      </c>
      <c r="E460" s="2" t="n">
        <v>71.1071</v>
      </c>
      <c r="F460" s="2" t="n">
        <v>77.0345</v>
      </c>
      <c r="G460" s="1" t="n">
        <v>63.2332</v>
      </c>
      <c r="H460" s="1" t="n">
        <v>56.5936</v>
      </c>
      <c r="I460" s="1" t="n">
        <v>140.9884</v>
      </c>
      <c r="K460" s="0" t="n">
        <v>6</v>
      </c>
      <c r="P460" s="2" t="n">
        <f aca="false">LOG(D460,2)</f>
        <v>5.21483198786656</v>
      </c>
      <c r="Q460" s="2" t="n">
        <f aca="false">LOG(E460,2)</f>
        <v>6.15192171413273</v>
      </c>
      <c r="R460" s="2" t="n">
        <f aca="false">LOG(F460,2)</f>
        <v>6.26743279825075</v>
      </c>
      <c r="S460" s="1" t="n">
        <f aca="false">LOG(G460,2)</f>
        <v>5.98261032574379</v>
      </c>
      <c r="T460" s="1" t="n">
        <f aca="false">LOG(H460,2)</f>
        <v>5.82256700712611</v>
      </c>
      <c r="U460" s="1" t="n">
        <f aca="false">LOG(I460,2)</f>
        <v>7.13943265771147</v>
      </c>
    </row>
    <row r="461" customFormat="false" ht="15" hidden="false" customHeight="true" outlineLevel="0" collapsed="false">
      <c r="A461" s="0" t="s">
        <v>1766</v>
      </c>
      <c r="B461" s="0" t="s">
        <v>1767</v>
      </c>
      <c r="D461" s="2" t="n">
        <v>20.4749</v>
      </c>
      <c r="E461" s="2" t="n">
        <v>32.9702</v>
      </c>
      <c r="F461" s="2" t="n">
        <v>33.8662</v>
      </c>
      <c r="G461" s="1" t="n">
        <v>26.5017</v>
      </c>
      <c r="H461" s="1" t="n">
        <v>22.7021</v>
      </c>
      <c r="I461" s="1" t="n">
        <v>21.4665</v>
      </c>
      <c r="K461" s="0" t="n">
        <v>6</v>
      </c>
      <c r="P461" s="2" t="n">
        <f aca="false">LOG(D461,2)</f>
        <v>4.35578450060681</v>
      </c>
      <c r="Q461" s="2" t="n">
        <f aca="false">LOG(E461,2)</f>
        <v>5.04309073343139</v>
      </c>
      <c r="R461" s="2" t="n">
        <f aca="false">LOG(F461,2)</f>
        <v>5.08177421137061</v>
      </c>
      <c r="S461" s="1" t="n">
        <f aca="false">LOG(G461,2)</f>
        <v>4.72801300184264</v>
      </c>
      <c r="T461" s="1" t="n">
        <f aca="false">LOG(H461,2)</f>
        <v>4.50475385141043</v>
      </c>
      <c r="U461" s="1" t="n">
        <f aca="false">LOG(I461,2)</f>
        <v>4.42401508141416</v>
      </c>
    </row>
    <row r="462" customFormat="false" ht="15" hidden="false" customHeight="true" outlineLevel="0" collapsed="false">
      <c r="A462" s="0" t="s">
        <v>1769</v>
      </c>
      <c r="B462" s="0" t="s">
        <v>1770</v>
      </c>
      <c r="D462" s="2" t="n">
        <v>118.0611</v>
      </c>
      <c r="E462" s="2" t="n">
        <v>205.6884</v>
      </c>
      <c r="F462" s="2" t="n">
        <v>173.1739</v>
      </c>
      <c r="G462" s="1" t="n">
        <v>172.4503</v>
      </c>
      <c r="H462" s="1" t="n">
        <v>125.3068</v>
      </c>
      <c r="I462" s="1" t="n">
        <v>122.3556</v>
      </c>
      <c r="K462" s="0" t="n">
        <v>6</v>
      </c>
      <c r="P462" s="2" t="n">
        <f aca="false">LOG(D462,2)</f>
        <v>6.88338987862737</v>
      </c>
      <c r="Q462" s="2" t="n">
        <f aca="false">LOG(E462,2)</f>
        <v>7.6843166237233</v>
      </c>
      <c r="R462" s="2" t="n">
        <f aca="false">LOG(F462,2)</f>
        <v>7.43607769964322</v>
      </c>
      <c r="S462" s="1" t="n">
        <f aca="false">LOG(G462,2)</f>
        <v>7.43003682833363</v>
      </c>
      <c r="T462" s="1" t="n">
        <f aca="false">LOG(H462,2)</f>
        <v>6.969320897013</v>
      </c>
      <c r="U462" s="1" t="n">
        <f aca="false">LOG(I462,2)</f>
        <v>6.93493632231049</v>
      </c>
    </row>
    <row r="463" customFormat="false" ht="15" hidden="false" customHeight="true" outlineLevel="0" collapsed="false">
      <c r="A463" s="0" t="s">
        <v>1772</v>
      </c>
      <c r="B463" s="0" t="s">
        <v>1773</v>
      </c>
      <c r="D463" s="2" t="n">
        <v>4.4168</v>
      </c>
      <c r="E463" s="2" t="n">
        <v>48.0541</v>
      </c>
      <c r="F463" s="2" t="n">
        <v>52.0693</v>
      </c>
      <c r="G463" s="1" t="n">
        <v>77.2663</v>
      </c>
      <c r="H463" s="1" t="n">
        <v>65.2522</v>
      </c>
      <c r="I463" s="1" t="n">
        <v>59.2081</v>
      </c>
      <c r="K463" s="0" t="n">
        <v>6</v>
      </c>
      <c r="P463" s="2" t="n">
        <f aca="false">LOG(D463,2)</f>
        <v>2.14300150624249</v>
      </c>
      <c r="Q463" s="2" t="n">
        <f aca="false">LOG(E463,2)</f>
        <v>5.58658762260487</v>
      </c>
      <c r="R463" s="2" t="n">
        <f aca="false">LOG(F463,2)</f>
        <v>5.70236110669874</v>
      </c>
      <c r="S463" s="1" t="n">
        <f aca="false">LOG(G463,2)</f>
        <v>6.27176740911534</v>
      </c>
      <c r="T463" s="1" t="n">
        <f aca="false">LOG(H463,2)</f>
        <v>6.02795463834129</v>
      </c>
      <c r="U463" s="1" t="n">
        <f aca="false">LOG(I463,2)</f>
        <v>5.88772265301272</v>
      </c>
    </row>
    <row r="464" customFormat="false" ht="15" hidden="false" customHeight="true" outlineLevel="0" collapsed="false">
      <c r="A464" s="0" t="s">
        <v>1778</v>
      </c>
      <c r="B464" s="0" t="s">
        <v>1779</v>
      </c>
      <c r="D464" s="2" t="n">
        <v>87.7686</v>
      </c>
      <c r="E464" s="2" t="n">
        <v>202.6978</v>
      </c>
      <c r="F464" s="2" t="n">
        <v>187.3981</v>
      </c>
      <c r="G464" s="1" t="n">
        <v>129.7886</v>
      </c>
      <c r="H464" s="1" t="n">
        <v>143.5274</v>
      </c>
      <c r="I464" s="1" t="n">
        <v>90.9136</v>
      </c>
      <c r="K464" s="0" t="n">
        <v>6</v>
      </c>
      <c r="P464" s="2" t="n">
        <f aca="false">LOG(D464,2)</f>
        <v>6.45563298992511</v>
      </c>
      <c r="Q464" s="2" t="n">
        <f aca="false">LOG(E464,2)</f>
        <v>7.66318662023561</v>
      </c>
      <c r="R464" s="2" t="n">
        <f aca="false">LOG(F464,2)</f>
        <v>7.5499625155868</v>
      </c>
      <c r="S464" s="1" t="n">
        <f aca="false">LOG(G464,2)</f>
        <v>7.02001985935411</v>
      </c>
      <c r="T464" s="1" t="n">
        <f aca="false">LOG(H464,2)</f>
        <v>7.16518236967688</v>
      </c>
      <c r="U464" s="1" t="n">
        <f aca="false">LOG(I464,2)</f>
        <v>6.50642422192425</v>
      </c>
    </row>
    <row r="465" customFormat="false" ht="15" hidden="false" customHeight="true" outlineLevel="0" collapsed="false">
      <c r="A465" s="0" t="s">
        <v>1781</v>
      </c>
      <c r="B465" s="0" t="s">
        <v>1782</v>
      </c>
      <c r="D465" s="2" t="n">
        <v>260.064</v>
      </c>
      <c r="E465" s="2" t="n">
        <v>433.4131</v>
      </c>
      <c r="F465" s="2" t="n">
        <v>364.9587</v>
      </c>
      <c r="G465" s="1" t="n">
        <v>410.5783</v>
      </c>
      <c r="H465" s="1" t="n">
        <v>452.3643</v>
      </c>
      <c r="I465" s="1" t="n">
        <v>338.1295</v>
      </c>
      <c r="K465" s="0" t="n">
        <v>6</v>
      </c>
      <c r="P465" s="2" t="n">
        <f aca="false">LOG(D465,2)</f>
        <v>8.02272289426108</v>
      </c>
      <c r="Q465" s="2" t="n">
        <f aca="false">LOG(E465,2)</f>
        <v>8.75959894961936</v>
      </c>
      <c r="R465" s="2" t="n">
        <f aca="false">LOG(F465,2)</f>
        <v>8.51158940259919</v>
      </c>
      <c r="S465" s="1" t="n">
        <f aca="false">LOG(G465,2)</f>
        <v>8.68151356951135</v>
      </c>
      <c r="T465" s="1" t="n">
        <f aca="false">LOG(H465,2)</f>
        <v>8.82134126798568</v>
      </c>
      <c r="U465" s="1" t="n">
        <f aca="false">LOG(I465,2)</f>
        <v>8.40143207896404</v>
      </c>
    </row>
    <row r="466" customFormat="false" ht="15" hidden="false" customHeight="true" outlineLevel="0" collapsed="false">
      <c r="A466" s="0" t="s">
        <v>1787</v>
      </c>
      <c r="B466" s="0" t="s">
        <v>1788</v>
      </c>
      <c r="D466" s="2" t="n">
        <v>117.3168</v>
      </c>
      <c r="E466" s="2" t="n">
        <v>106.5402</v>
      </c>
      <c r="F466" s="2" t="n">
        <v>138.7671</v>
      </c>
      <c r="G466" s="1" t="n">
        <v>63.3737</v>
      </c>
      <c r="H466" s="1" t="n">
        <v>71.9861</v>
      </c>
      <c r="I466" s="1" t="n">
        <v>86.8683</v>
      </c>
      <c r="K466" s="0" t="n">
        <v>6</v>
      </c>
      <c r="P466" s="2" t="n">
        <f aca="false">LOG(D466,2)</f>
        <v>6.8742658147455</v>
      </c>
      <c r="Q466" s="2" t="n">
        <f aca="false">LOG(E466,2)</f>
        <v>6.73525408405315</v>
      </c>
      <c r="R466" s="2" t="n">
        <f aca="false">LOG(F466,2)</f>
        <v>7.11652175269775</v>
      </c>
      <c r="S466" s="1" t="n">
        <f aca="false">LOG(G466,2)</f>
        <v>5.98581234295538</v>
      </c>
      <c r="T466" s="1" t="n">
        <f aca="false">LOG(H466,2)</f>
        <v>6.16964645426129</v>
      </c>
      <c r="U466" s="1" t="n">
        <f aca="false">LOG(I466,2)</f>
        <v>6.44075789935732</v>
      </c>
    </row>
    <row r="467" customFormat="false" ht="15" hidden="false" customHeight="true" outlineLevel="0" collapsed="false">
      <c r="A467" s="0" t="s">
        <v>1790</v>
      </c>
      <c r="B467" s="0" t="s">
        <v>1791</v>
      </c>
      <c r="D467" s="2" t="n">
        <v>10.4654</v>
      </c>
      <c r="E467" s="2" t="n">
        <v>38.6531</v>
      </c>
      <c r="F467" s="2" t="n">
        <v>51.0446</v>
      </c>
      <c r="G467" s="1" t="n">
        <v>39.864</v>
      </c>
      <c r="H467" s="1" t="n">
        <v>39.1263</v>
      </c>
      <c r="I467" s="1" t="n">
        <v>24.6834</v>
      </c>
      <c r="K467" s="0" t="n">
        <v>6</v>
      </c>
      <c r="P467" s="2" t="n">
        <f aca="false">LOG(D467,2)</f>
        <v>3.3875555490503</v>
      </c>
      <c r="Q467" s="2" t="n">
        <f aca="false">LOG(E467,2)</f>
        <v>5.2725122186178</v>
      </c>
      <c r="R467" s="2" t="n">
        <f aca="false">LOG(F467,2)</f>
        <v>5.67368644158717</v>
      </c>
      <c r="S467" s="1" t="n">
        <f aca="false">LOG(G467,2)</f>
        <v>5.31701457402145</v>
      </c>
      <c r="T467" s="1" t="n">
        <f aca="false">LOG(H467,2)</f>
        <v>5.2900667823293</v>
      </c>
      <c r="U467" s="1" t="n">
        <f aca="false">LOG(I467,2)</f>
        <v>4.62546922621805</v>
      </c>
    </row>
    <row r="468" customFormat="false" ht="15" hidden="false" customHeight="true" outlineLevel="0" collapsed="false">
      <c r="A468" s="0" t="s">
        <v>1793</v>
      </c>
      <c r="B468" s="0" t="s">
        <v>1794</v>
      </c>
      <c r="D468" s="2" t="n">
        <v>17.302</v>
      </c>
      <c r="E468" s="2" t="n">
        <v>30.1378</v>
      </c>
      <c r="F468" s="2" t="n">
        <v>28.6447</v>
      </c>
      <c r="G468" s="1" t="n">
        <v>22.9589</v>
      </c>
      <c r="H468" s="1" t="n">
        <v>25.5145</v>
      </c>
      <c r="I468" s="1" t="n">
        <v>18.8379</v>
      </c>
      <c r="K468" s="0" t="n">
        <v>6</v>
      </c>
      <c r="P468" s="2" t="n">
        <f aca="false">LOG(D468,2)</f>
        <v>4.11286690866318</v>
      </c>
      <c r="Q468" s="2" t="n">
        <f aca="false">LOG(E468,2)</f>
        <v>4.91350220177226</v>
      </c>
      <c r="R468" s="2" t="n">
        <f aca="false">LOG(F468,2)</f>
        <v>4.84019632318711</v>
      </c>
      <c r="S468" s="1" t="n">
        <f aca="false">LOG(G468,2)</f>
        <v>4.52098161658034</v>
      </c>
      <c r="T468" s="1" t="n">
        <f aca="false">LOG(H468,2)</f>
        <v>4.67324546482505</v>
      </c>
      <c r="U468" s="1" t="n">
        <f aca="false">LOG(I468,2)</f>
        <v>4.23556624091827</v>
      </c>
    </row>
    <row r="469" customFormat="false" ht="15" hidden="false" customHeight="true" outlineLevel="0" collapsed="false">
      <c r="A469" s="0" t="s">
        <v>1802</v>
      </c>
      <c r="B469" s="0" t="s">
        <v>1803</v>
      </c>
      <c r="D469" s="2" t="n">
        <v>26.0406</v>
      </c>
      <c r="E469" s="2" t="n">
        <v>33.4909</v>
      </c>
      <c r="F469" s="2" t="n">
        <v>41.1002</v>
      </c>
      <c r="G469" s="1" t="n">
        <v>25.7737</v>
      </c>
      <c r="H469" s="1" t="n">
        <v>22.2551</v>
      </c>
      <c r="I469" s="1" t="n">
        <v>18.6703</v>
      </c>
      <c r="K469" s="0" t="n">
        <v>6</v>
      </c>
      <c r="P469" s="2" t="n">
        <f aca="false">LOG(D469,2)</f>
        <v>4.70269078482917</v>
      </c>
      <c r="Q469" s="2" t="n">
        <f aca="false">LOG(E469,2)</f>
        <v>5.06569724095559</v>
      </c>
      <c r="R469" s="2" t="n">
        <f aca="false">LOG(F469,2)</f>
        <v>5.36107350919106</v>
      </c>
      <c r="S469" s="1" t="n">
        <f aca="false">LOG(G469,2)</f>
        <v>4.68782775620134</v>
      </c>
      <c r="T469" s="1" t="n">
        <f aca="false">LOG(H469,2)</f>
        <v>4.47606407822888</v>
      </c>
      <c r="U469" s="1" t="n">
        <f aca="false">LOG(I469,2)</f>
        <v>4.22267320429588</v>
      </c>
    </row>
    <row r="470" customFormat="false" ht="15" hidden="false" customHeight="true" outlineLevel="0" collapsed="false">
      <c r="A470" s="0" t="s">
        <v>1805</v>
      </c>
      <c r="B470" s="0" t="s">
        <v>1806</v>
      </c>
      <c r="D470" s="2" t="n">
        <v>91.8533</v>
      </c>
      <c r="E470" s="2" t="n">
        <v>175.0004</v>
      </c>
      <c r="F470" s="2" t="n">
        <v>153.9237</v>
      </c>
      <c r="G470" s="1" t="n">
        <v>106.2937</v>
      </c>
      <c r="H470" s="1" t="n">
        <v>111.7068</v>
      </c>
      <c r="I470" s="1" t="n">
        <v>80.9287</v>
      </c>
      <c r="K470" s="0" t="n">
        <v>6</v>
      </c>
      <c r="P470" s="2" t="n">
        <f aca="false">LOG(D470,2)</f>
        <v>6.52125964864763</v>
      </c>
      <c r="Q470" s="2" t="n">
        <f aca="false">LOG(E470,2)</f>
        <v>7.45121440941723</v>
      </c>
      <c r="R470" s="2" t="n">
        <f aca="false">LOG(F470,2)</f>
        <v>7.26607157374775</v>
      </c>
      <c r="S470" s="1" t="n">
        <f aca="false">LOG(G470,2)</f>
        <v>6.73191228101719</v>
      </c>
      <c r="T470" s="1" t="n">
        <f aca="false">LOG(H470,2)</f>
        <v>6.80357320037372</v>
      </c>
      <c r="U470" s="1" t="n">
        <f aca="false">LOG(I470,2)</f>
        <v>6.3385795157744</v>
      </c>
    </row>
    <row r="471" customFormat="false" ht="15" hidden="false" customHeight="true" outlineLevel="0" collapsed="false">
      <c r="A471" s="0" t="s">
        <v>1808</v>
      </c>
      <c r="B471" s="0" t="s">
        <v>1809</v>
      </c>
      <c r="D471" s="2" t="n">
        <v>93.2855</v>
      </c>
      <c r="E471" s="2" t="n">
        <v>147.3703</v>
      </c>
      <c r="F471" s="2" t="n">
        <v>144.1851</v>
      </c>
      <c r="G471" s="1" t="n">
        <v>104.2971</v>
      </c>
      <c r="H471" s="1" t="n">
        <v>105.0552</v>
      </c>
      <c r="I471" s="1" t="n">
        <v>85.3727</v>
      </c>
      <c r="K471" s="0" t="n">
        <v>6</v>
      </c>
      <c r="P471" s="2" t="n">
        <f aca="false">LOG(D471,2)</f>
        <v>6.54358094548416</v>
      </c>
      <c r="Q471" s="2" t="n">
        <f aca="false">LOG(E471,2)</f>
        <v>7.20330199263325</v>
      </c>
      <c r="R471" s="2" t="n">
        <f aca="false">LOG(F471,2)</f>
        <v>7.17177827483355</v>
      </c>
      <c r="S471" s="1" t="n">
        <f aca="false">LOG(G471,2)</f>
        <v>6.7045552337898</v>
      </c>
      <c r="T471" s="1" t="n">
        <f aca="false">LOG(H471,2)</f>
        <v>6.7150037637661</v>
      </c>
      <c r="U471" s="1" t="n">
        <f aca="false">LOG(I471,2)</f>
        <v>6.4157029016044</v>
      </c>
    </row>
    <row r="472" customFormat="false" ht="15" hidden="false" customHeight="true" outlineLevel="0" collapsed="false">
      <c r="A472" s="0" t="s">
        <v>1814</v>
      </c>
      <c r="B472" s="0" t="s">
        <v>1815</v>
      </c>
      <c r="D472" s="2" t="n">
        <v>8.7647</v>
      </c>
      <c r="E472" s="2" t="n">
        <v>8.2803</v>
      </c>
      <c r="F472" s="2" t="n">
        <v>9.9325</v>
      </c>
      <c r="G472" s="1" t="n">
        <v>4.8686</v>
      </c>
      <c r="H472" s="1" t="n">
        <v>6.1202</v>
      </c>
      <c r="I472" s="1" t="n">
        <v>6.3768</v>
      </c>
      <c r="K472" s="0" t="n">
        <v>6</v>
      </c>
      <c r="P472" s="2" t="n">
        <f aca="false">LOG(D472,2)</f>
        <v>3.13170471095979</v>
      </c>
      <c r="Q472" s="2" t="n">
        <f aca="false">LOG(E472,2)</f>
        <v>3.04968303833713</v>
      </c>
      <c r="R472" s="2" t="n">
        <f aca="false">LOG(F472,2)</f>
        <v>3.31215688831337</v>
      </c>
      <c r="S472" s="1" t="n">
        <f aca="false">LOG(G472,2)</f>
        <v>2.28350697488886</v>
      </c>
      <c r="T472" s="1" t="n">
        <f aca="false">LOG(H472,2)</f>
        <v>2.61357879904433</v>
      </c>
      <c r="U472" s="1" t="n">
        <f aca="false">LOG(I472,2)</f>
        <v>2.67283263366221</v>
      </c>
    </row>
    <row r="473" customFormat="false" ht="15" hidden="false" customHeight="true" outlineLevel="0" collapsed="false">
      <c r="A473" s="0" t="s">
        <v>1817</v>
      </c>
      <c r="B473" s="0" t="s">
        <v>1818</v>
      </c>
      <c r="D473" s="2" t="n">
        <v>34.8751</v>
      </c>
      <c r="E473" s="2" t="n">
        <v>113.0914</v>
      </c>
      <c r="F473" s="2" t="n">
        <v>156.568</v>
      </c>
      <c r="G473" s="1" t="n">
        <v>90.1794</v>
      </c>
      <c r="H473" s="1" t="n">
        <v>66.5458</v>
      </c>
      <c r="I473" s="1" t="n">
        <v>69.3818</v>
      </c>
      <c r="K473" s="0" t="n">
        <v>6</v>
      </c>
      <c r="P473" s="2" t="n">
        <f aca="false">LOG(D473,2)</f>
        <v>5.12412544858323</v>
      </c>
      <c r="Q473" s="2" t="n">
        <f aca="false">LOG(E473,2)</f>
        <v>6.8213454139823</v>
      </c>
      <c r="R473" s="2" t="n">
        <f aca="false">LOG(F473,2)</f>
        <v>7.29064556869481</v>
      </c>
      <c r="S473" s="1" t="n">
        <f aca="false">LOG(G473,2)</f>
        <v>6.49472600606146</v>
      </c>
      <c r="T473" s="1" t="n">
        <f aca="false">LOG(H473,2)</f>
        <v>6.05627570902779</v>
      </c>
      <c r="U473" s="1" t="n">
        <f aca="false">LOG(I473,2)</f>
        <v>6.11648536441607</v>
      </c>
    </row>
    <row r="474" customFormat="false" ht="15" hidden="false" customHeight="true" outlineLevel="0" collapsed="false">
      <c r="A474" s="0" t="s">
        <v>1823</v>
      </c>
      <c r="B474" s="0" t="s">
        <v>1824</v>
      </c>
      <c r="D474" s="2" t="n">
        <v>33.0184</v>
      </c>
      <c r="E474" s="2" t="n">
        <v>60.6617</v>
      </c>
      <c r="F474" s="2" t="n">
        <v>61.6694</v>
      </c>
      <c r="G474" s="1" t="n">
        <v>29.7029</v>
      </c>
      <c r="H474" s="1" t="n">
        <v>36.2362</v>
      </c>
      <c r="I474" s="1" t="n">
        <v>29.787</v>
      </c>
      <c r="K474" s="0" t="n">
        <v>6</v>
      </c>
      <c r="P474" s="2" t="n">
        <f aca="false">LOG(D474,2)</f>
        <v>5.0451983069619</v>
      </c>
      <c r="Q474" s="2" t="n">
        <f aca="false">LOG(E474,2)</f>
        <v>5.92271402389467</v>
      </c>
      <c r="R474" s="2" t="n">
        <f aca="false">LOG(F474,2)</f>
        <v>5.9464829048609</v>
      </c>
      <c r="S474" s="1" t="n">
        <f aca="false">LOG(G474,2)</f>
        <v>4.89253188824915</v>
      </c>
      <c r="T474" s="1" t="n">
        <f aca="false">LOG(H474,2)</f>
        <v>5.17935976636975</v>
      </c>
      <c r="U474" s="1" t="n">
        <f aca="false">LOG(I474,2)</f>
        <v>4.89661092464912</v>
      </c>
    </row>
    <row r="475" customFormat="false" ht="15" hidden="false" customHeight="true" outlineLevel="0" collapsed="false">
      <c r="A475" s="0" t="s">
        <v>1826</v>
      </c>
      <c r="B475" s="0" t="s">
        <v>1827</v>
      </c>
      <c r="D475" s="2" t="n">
        <v>24.9309</v>
      </c>
      <c r="E475" s="2" t="n">
        <v>64.4203</v>
      </c>
      <c r="F475" s="2" t="n">
        <v>59.3443</v>
      </c>
      <c r="G475" s="1" t="n">
        <v>90.8766</v>
      </c>
      <c r="H475" s="1" t="n">
        <v>100.1002</v>
      </c>
      <c r="I475" s="1" t="n">
        <v>122.7462</v>
      </c>
      <c r="K475" s="0" t="n">
        <v>6</v>
      </c>
      <c r="P475" s="2" t="n">
        <f aca="false">LOG(D475,2)</f>
        <v>4.63986305963014</v>
      </c>
      <c r="Q475" s="2" t="n">
        <f aca="false">LOG(E475,2)</f>
        <v>6.00944347413502</v>
      </c>
      <c r="R475" s="2" t="n">
        <f aca="false">LOG(F475,2)</f>
        <v>5.89103756103684</v>
      </c>
      <c r="S475" s="1" t="n">
        <f aca="false">LOG(G475,2)</f>
        <v>6.50583695465406</v>
      </c>
      <c r="T475" s="1" t="n">
        <f aca="false">LOG(H475,2)</f>
        <v>6.64530104645333</v>
      </c>
      <c r="U475" s="1" t="n">
        <f aca="false">LOG(I475,2)</f>
        <v>6.93953455178097</v>
      </c>
    </row>
    <row r="476" customFormat="false" ht="15" hidden="false" customHeight="true" outlineLevel="0" collapsed="false">
      <c r="A476" s="0" t="s">
        <v>1829</v>
      </c>
      <c r="B476" s="0" t="s">
        <v>1830</v>
      </c>
      <c r="D476" s="2" t="n">
        <v>44.0782</v>
      </c>
      <c r="E476" s="2" t="n">
        <v>61.8302</v>
      </c>
      <c r="F476" s="2" t="n">
        <v>52.3793</v>
      </c>
      <c r="G476" s="1" t="n">
        <v>47.5509</v>
      </c>
      <c r="H476" s="1" t="n">
        <v>46.3375</v>
      </c>
      <c r="I476" s="1" t="n">
        <v>44.0834</v>
      </c>
      <c r="K476" s="0" t="n">
        <v>6</v>
      </c>
      <c r="P476" s="2" t="n">
        <f aca="false">LOG(D476,2)</f>
        <v>5.46199340536413</v>
      </c>
      <c r="Q476" s="2" t="n">
        <f aca="false">LOG(E476,2)</f>
        <v>5.95023976712877</v>
      </c>
      <c r="R476" s="2" t="n">
        <f aca="false">LOG(F476,2)</f>
        <v>5.71092487444459</v>
      </c>
      <c r="S476" s="1" t="n">
        <f aca="false">LOG(G476,2)</f>
        <v>5.57140074224553</v>
      </c>
      <c r="T476" s="1" t="n">
        <f aca="false">LOG(H476,2)</f>
        <v>5.53410830493179</v>
      </c>
      <c r="U476" s="1" t="n">
        <f aca="false">LOG(I476,2)</f>
        <v>5.46216359316066</v>
      </c>
    </row>
    <row r="477" customFormat="false" ht="15" hidden="false" customHeight="true" outlineLevel="0" collapsed="false">
      <c r="A477" s="0" t="s">
        <v>1832</v>
      </c>
      <c r="B477" s="0" t="s">
        <v>1833</v>
      </c>
      <c r="D477" s="2" t="n">
        <v>153.5708</v>
      </c>
      <c r="E477" s="2" t="n">
        <v>282.0089</v>
      </c>
      <c r="F477" s="2" t="n">
        <v>250.0184</v>
      </c>
      <c r="G477" s="1" t="n">
        <v>208.792</v>
      </c>
      <c r="H477" s="1" t="n">
        <v>223.0646</v>
      </c>
      <c r="I477" s="1" t="n">
        <v>183.1967</v>
      </c>
      <c r="K477" s="0" t="n">
        <v>6</v>
      </c>
      <c r="P477" s="2" t="n">
        <f aca="false">LOG(D477,2)</f>
        <v>7.26276011742278</v>
      </c>
      <c r="Q477" s="2" t="n">
        <f aca="false">LOG(E477,2)</f>
        <v>8.13959688354507</v>
      </c>
      <c r="R477" s="2" t="n">
        <f aca="false">LOG(F477,2)</f>
        <v>7.96589046310978</v>
      </c>
      <c r="S477" s="1" t="n">
        <f aca="false">LOG(G477,2)</f>
        <v>7.70592262495151</v>
      </c>
      <c r="T477" s="1" t="n">
        <f aca="false">LOG(H477,2)</f>
        <v>7.80131776809587</v>
      </c>
      <c r="U477" s="1" t="n">
        <f aca="false">LOG(I477,2)</f>
        <v>7.51724970556485</v>
      </c>
    </row>
    <row r="478" customFormat="false" ht="15" hidden="false" customHeight="true" outlineLevel="0" collapsed="false">
      <c r="A478" s="0" t="s">
        <v>1835</v>
      </c>
      <c r="B478" s="0" t="s">
        <v>1836</v>
      </c>
      <c r="D478" s="2" t="n">
        <v>103.3202</v>
      </c>
      <c r="E478" s="2" t="n">
        <v>115.6914</v>
      </c>
      <c r="F478" s="2" t="n">
        <v>134.7841</v>
      </c>
      <c r="G478" s="1" t="n">
        <v>96.3634</v>
      </c>
      <c r="H478" s="1" t="n">
        <v>133.9293</v>
      </c>
      <c r="I478" s="1" t="n">
        <v>118.4796</v>
      </c>
      <c r="K478" s="0" t="n">
        <v>6</v>
      </c>
      <c r="P478" s="2" t="n">
        <f aca="false">LOG(D478,2)</f>
        <v>6.6909785310139</v>
      </c>
      <c r="Q478" s="2" t="n">
        <f aca="false">LOG(E478,2)</f>
        <v>6.8541378144752</v>
      </c>
      <c r="R478" s="2" t="n">
        <f aca="false">LOG(F478,2)</f>
        <v>7.07450650673883</v>
      </c>
      <c r="S478" s="1" t="n">
        <f aca="false">LOG(G478,2)</f>
        <v>6.59041339212298</v>
      </c>
      <c r="T478" s="1" t="n">
        <f aca="false">LOG(H478,2)</f>
        <v>7.06532780645268</v>
      </c>
      <c r="U478" s="1" t="n">
        <f aca="false">LOG(I478,2)</f>
        <v>6.88849486482717</v>
      </c>
    </row>
    <row r="479" customFormat="false" ht="15" hidden="false" customHeight="true" outlineLevel="0" collapsed="false">
      <c r="A479" s="0" t="s">
        <v>1838</v>
      </c>
      <c r="B479" s="0" t="s">
        <v>1839</v>
      </c>
      <c r="D479" s="2" t="n">
        <v>16.1679</v>
      </c>
      <c r="E479" s="2" t="n">
        <v>41.7892</v>
      </c>
      <c r="F479" s="2" t="n">
        <v>41.5302</v>
      </c>
      <c r="G479" s="1" t="n">
        <v>31.4663</v>
      </c>
      <c r="H479" s="1" t="n">
        <v>27.8012</v>
      </c>
      <c r="I479" s="1" t="n">
        <v>58.3337</v>
      </c>
      <c r="K479" s="0" t="n">
        <v>6</v>
      </c>
      <c r="P479" s="2" t="n">
        <f aca="false">LOG(D479,2)</f>
        <v>4.01506039853913</v>
      </c>
      <c r="Q479" s="2" t="n">
        <f aca="false">LOG(E479,2)</f>
        <v>5.38505823528781</v>
      </c>
      <c r="R479" s="2" t="n">
        <f aca="false">LOG(F479,2)</f>
        <v>5.37608891435808</v>
      </c>
      <c r="S479" s="1" t="n">
        <f aca="false">LOG(G479,2)</f>
        <v>4.97573564259028</v>
      </c>
      <c r="T479" s="1" t="n">
        <f aca="false">LOG(H479,2)</f>
        <v>4.79707525109821</v>
      </c>
      <c r="U479" s="1" t="n">
        <f aca="false">LOG(I479,2)</f>
        <v>5.8662576794515</v>
      </c>
    </row>
    <row r="480" customFormat="false" ht="15" hidden="false" customHeight="true" outlineLevel="0" collapsed="false">
      <c r="A480" s="0" t="s">
        <v>1844</v>
      </c>
      <c r="B480" s="0" t="s">
        <v>1845</v>
      </c>
      <c r="D480" s="2" t="n">
        <v>7.9279</v>
      </c>
      <c r="E480" s="2" t="n">
        <v>33.06</v>
      </c>
      <c r="F480" s="2" t="n">
        <v>23.3982</v>
      </c>
      <c r="G480" s="1" t="n">
        <v>23.1943</v>
      </c>
      <c r="H480" s="1" t="n">
        <v>25.7701</v>
      </c>
      <c r="I480" s="1" t="n">
        <v>39.0159</v>
      </c>
      <c r="K480" s="0" t="n">
        <v>6</v>
      </c>
      <c r="P480" s="2" t="n">
        <f aca="false">LOG(D480,2)</f>
        <v>2.98693876494444</v>
      </c>
      <c r="Q480" s="2" t="n">
        <f aca="false">LOG(E480,2)</f>
        <v>5.04701481951759</v>
      </c>
      <c r="R480" s="2" t="n">
        <f aca="false">LOG(F480,2)</f>
        <v>4.54832564388589</v>
      </c>
      <c r="S480" s="1" t="n">
        <f aca="false">LOG(G480,2)</f>
        <v>4.53569840144297</v>
      </c>
      <c r="T480" s="1" t="n">
        <f aca="false">LOG(H480,2)</f>
        <v>4.68762623042499</v>
      </c>
      <c r="U480" s="1" t="n">
        <f aca="false">LOG(I480,2)</f>
        <v>5.28599027466799</v>
      </c>
    </row>
    <row r="481" customFormat="false" ht="15" hidden="false" customHeight="true" outlineLevel="0" collapsed="false">
      <c r="A481" s="0" t="s">
        <v>1847</v>
      </c>
      <c r="B481" s="0" t="s">
        <v>1848</v>
      </c>
      <c r="D481" s="2" t="n">
        <v>31.1957</v>
      </c>
      <c r="E481" s="2" t="n">
        <v>47.9823</v>
      </c>
      <c r="F481" s="2" t="n">
        <v>39.656</v>
      </c>
      <c r="G481" s="1" t="n">
        <v>35.4754</v>
      </c>
      <c r="H481" s="1" t="n">
        <v>43.9969</v>
      </c>
      <c r="I481" s="1" t="n">
        <v>38.2851</v>
      </c>
      <c r="K481" s="0" t="n">
        <v>6</v>
      </c>
      <c r="P481" s="2" t="n">
        <f aca="false">LOG(D481,2)</f>
        <v>4.96327527730162</v>
      </c>
      <c r="Q481" s="2" t="n">
        <f aca="false">LOG(E481,2)</f>
        <v>5.58443040881435</v>
      </c>
      <c r="R481" s="2" t="n">
        <f aca="false">LOG(F481,2)</f>
        <v>5.30946725880824</v>
      </c>
      <c r="S481" s="1" t="n">
        <f aca="false">LOG(G481,2)</f>
        <v>5.14874704625601</v>
      </c>
      <c r="T481" s="1" t="n">
        <f aca="false">LOG(H481,2)</f>
        <v>5.45932997063314</v>
      </c>
      <c r="U481" s="1" t="n">
        <f aca="false">LOG(I481,2)</f>
        <v>5.25871112049553</v>
      </c>
    </row>
    <row r="482" customFormat="false" ht="15" hidden="false" customHeight="true" outlineLevel="0" collapsed="false">
      <c r="A482" s="0" t="s">
        <v>1850</v>
      </c>
      <c r="B482" s="0" t="s">
        <v>1851</v>
      </c>
      <c r="D482" s="2" t="n">
        <v>61.2068</v>
      </c>
      <c r="E482" s="2" t="n">
        <v>30.3682</v>
      </c>
      <c r="F482" s="2" t="n">
        <v>24.4481</v>
      </c>
      <c r="G482" s="1" t="n">
        <v>43.3657</v>
      </c>
      <c r="H482" s="1" t="n">
        <v>36.2396</v>
      </c>
      <c r="I482" s="1" t="n">
        <v>74.9134</v>
      </c>
      <c r="K482" s="0" t="n">
        <v>6</v>
      </c>
      <c r="P482" s="2" t="n">
        <f aca="false">LOG(D482,2)</f>
        <v>5.93562003834941</v>
      </c>
      <c r="Q482" s="2" t="n">
        <f aca="false">LOG(E482,2)</f>
        <v>4.92448949374397</v>
      </c>
      <c r="R482" s="2" t="n">
        <f aca="false">LOG(F482,2)</f>
        <v>4.61165044443751</v>
      </c>
      <c r="S482" s="1" t="n">
        <f aca="false">LOG(G482,2)</f>
        <v>5.43848249229107</v>
      </c>
      <c r="T482" s="1" t="n">
        <f aca="false">LOG(H482,2)</f>
        <v>5.17949512639731</v>
      </c>
      <c r="U482" s="1" t="n">
        <f aca="false">LOG(I482,2)</f>
        <v>6.22715189614076</v>
      </c>
    </row>
    <row r="483" customFormat="false" ht="15" hidden="false" customHeight="true" outlineLevel="0" collapsed="false">
      <c r="A483" s="0" t="s">
        <v>1853</v>
      </c>
      <c r="B483" s="0" t="s">
        <v>1854</v>
      </c>
      <c r="D483" s="2" t="n">
        <v>99.1759</v>
      </c>
      <c r="E483" s="2" t="n">
        <v>228.649</v>
      </c>
      <c r="F483" s="2" t="n">
        <v>206.386</v>
      </c>
      <c r="G483" s="1" t="n">
        <v>20.8046</v>
      </c>
      <c r="H483" s="1" t="n">
        <v>29.9505</v>
      </c>
      <c r="I483" s="1" t="n">
        <v>111.5035</v>
      </c>
      <c r="K483" s="0" t="n">
        <v>6</v>
      </c>
      <c r="P483" s="2" t="n">
        <f aca="false">LOG(D483,2)</f>
        <v>6.63191767946508</v>
      </c>
      <c r="Q483" s="2" t="n">
        <f aca="false">LOG(E483,2)</f>
        <v>7.83699079928393</v>
      </c>
      <c r="R483" s="2" t="n">
        <f aca="false">LOG(F483,2)</f>
        <v>7.68920129999518</v>
      </c>
      <c r="S483" s="1" t="n">
        <f aca="false">LOG(G483,2)</f>
        <v>4.37883064553565</v>
      </c>
      <c r="T483" s="1" t="n">
        <f aca="false">LOG(H483,2)</f>
        <v>4.9045081827595</v>
      </c>
      <c r="U483" s="1" t="n">
        <f aca="false">LOG(I483,2)</f>
        <v>6.80094518560096</v>
      </c>
    </row>
    <row r="484" customFormat="false" ht="15" hidden="false" customHeight="true" outlineLevel="0" collapsed="false">
      <c r="A484" s="0" t="s">
        <v>1859</v>
      </c>
      <c r="B484" s="0" t="s">
        <v>1860</v>
      </c>
      <c r="D484" s="2" t="n">
        <v>116.5192</v>
      </c>
      <c r="E484" s="2" t="n">
        <v>209.5731</v>
      </c>
      <c r="F484" s="2" t="n">
        <v>254.5633</v>
      </c>
      <c r="G484" s="1" t="n">
        <v>159.6869</v>
      </c>
      <c r="H484" s="1" t="n">
        <v>173.7469</v>
      </c>
      <c r="I484" s="1" t="n">
        <v>171.0008</v>
      </c>
      <c r="K484" s="0" t="n">
        <v>6</v>
      </c>
      <c r="P484" s="2" t="n">
        <f aca="false">LOG(D484,2)</f>
        <v>6.86442389111335</v>
      </c>
      <c r="Q484" s="2" t="n">
        <f aca="false">LOG(E484,2)</f>
        <v>7.71130973972667</v>
      </c>
      <c r="R484" s="2" t="n">
        <f aca="false">LOG(F484,2)</f>
        <v>7.9918806328771</v>
      </c>
      <c r="S484" s="1" t="n">
        <f aca="false">LOG(G484,2)</f>
        <v>7.3191021551211</v>
      </c>
      <c r="T484" s="1" t="n">
        <f aca="false">LOG(H484,2)</f>
        <v>7.44084342721073</v>
      </c>
      <c r="U484" s="1" t="n">
        <f aca="false">LOG(I484,2)</f>
        <v>7.41785926432059</v>
      </c>
    </row>
    <row r="485" customFormat="false" ht="15" hidden="false" customHeight="true" outlineLevel="0" collapsed="false">
      <c r="A485" s="0" t="s">
        <v>1862</v>
      </c>
      <c r="B485" s="0" t="s">
        <v>1863</v>
      </c>
      <c r="D485" s="2" t="n">
        <v>12.5679</v>
      </c>
      <c r="E485" s="2" t="n">
        <v>21.5058</v>
      </c>
      <c r="F485" s="2" t="n">
        <v>189.3857</v>
      </c>
      <c r="G485" s="1" t="n">
        <v>105.2526</v>
      </c>
      <c r="H485" s="1" t="n">
        <v>109.2603</v>
      </c>
      <c r="I485" s="1" t="n">
        <v>9.7964</v>
      </c>
      <c r="K485" s="0" t="n">
        <v>6</v>
      </c>
      <c r="P485" s="2" t="n">
        <f aca="false">LOG(D485,2)</f>
        <v>3.65167170147249</v>
      </c>
      <c r="Q485" s="2" t="n">
        <f aca="false">LOG(E485,2)</f>
        <v>4.42665389436642</v>
      </c>
      <c r="R485" s="2" t="n">
        <f aca="false">LOG(F485,2)</f>
        <v>7.56518359070804</v>
      </c>
      <c r="S485" s="1" t="n">
        <f aca="false">LOG(G485,2)</f>
        <v>6.71771206164859</v>
      </c>
      <c r="T485" s="1" t="n">
        <f aca="false">LOG(H485,2)</f>
        <v>6.77162547918922</v>
      </c>
      <c r="U485" s="1" t="n">
        <f aca="false">LOG(I485,2)</f>
        <v>3.29225168225579</v>
      </c>
    </row>
    <row r="486" customFormat="false" ht="15" hidden="false" customHeight="true" outlineLevel="0" collapsed="false">
      <c r="A486" s="0" t="s">
        <v>1865</v>
      </c>
      <c r="B486" s="0" t="s">
        <v>1866</v>
      </c>
      <c r="D486" s="2" t="n">
        <v>24.5343</v>
      </c>
      <c r="E486" s="2" t="n">
        <v>25.7178</v>
      </c>
      <c r="F486" s="2" t="n">
        <v>32.6047</v>
      </c>
      <c r="G486" s="1" t="n">
        <v>24.2743</v>
      </c>
      <c r="H486" s="1" t="n">
        <v>28.3461</v>
      </c>
      <c r="I486" s="1" t="n">
        <v>25.0581</v>
      </c>
      <c r="K486" s="0" t="n">
        <v>6</v>
      </c>
      <c r="P486" s="2" t="n">
        <f aca="false">LOG(D486,2)</f>
        <v>4.61672820464951</v>
      </c>
      <c r="Q486" s="2" t="n">
        <f aca="false">LOG(E486,2)</f>
        <v>4.68469532912238</v>
      </c>
      <c r="R486" s="2" t="n">
        <f aca="false">LOG(F486,2)</f>
        <v>5.02700804026239</v>
      </c>
      <c r="S486" s="1" t="n">
        <f aca="false">LOG(G486,2)</f>
        <v>4.60135778801527</v>
      </c>
      <c r="T486" s="1" t="n">
        <f aca="false">LOG(H486,2)</f>
        <v>4.82507835041805</v>
      </c>
      <c r="U486" s="1" t="n">
        <f aca="false">LOG(I486,2)</f>
        <v>4.64720512309478</v>
      </c>
    </row>
    <row r="487" customFormat="false" ht="15" hidden="false" customHeight="true" outlineLevel="0" collapsed="false">
      <c r="A487" s="0" t="s">
        <v>1868</v>
      </c>
      <c r="B487" s="0" t="s">
        <v>1869</v>
      </c>
      <c r="D487" s="2" t="n">
        <v>38.5213</v>
      </c>
      <c r="E487" s="2" t="n">
        <v>44.9658</v>
      </c>
      <c r="F487" s="2" t="n">
        <v>43.8131</v>
      </c>
      <c r="G487" s="1" t="n">
        <v>22.3554</v>
      </c>
      <c r="H487" s="1" t="n">
        <v>42.236</v>
      </c>
      <c r="I487" s="1" t="n">
        <v>36.5462</v>
      </c>
      <c r="K487" s="0" t="n">
        <v>6</v>
      </c>
      <c r="P487" s="2" t="n">
        <f aca="false">LOG(D487,2)</f>
        <v>5.26758448633213</v>
      </c>
      <c r="Q487" s="2" t="n">
        <f aca="false">LOG(E487,2)</f>
        <v>5.49075623123705</v>
      </c>
      <c r="R487" s="2" t="n">
        <f aca="false">LOG(F487,2)</f>
        <v>5.4532903911826</v>
      </c>
      <c r="S487" s="1" t="n">
        <f aca="false">LOG(G487,2)</f>
        <v>4.48255145480744</v>
      </c>
      <c r="T487" s="1" t="n">
        <f aca="false">LOG(H487,2)</f>
        <v>5.40040130426606</v>
      </c>
      <c r="U487" s="1" t="n">
        <f aca="false">LOG(I487,2)</f>
        <v>5.1916495003493</v>
      </c>
    </row>
    <row r="488" customFormat="false" ht="15" hidden="false" customHeight="true" outlineLevel="0" collapsed="false">
      <c r="A488" s="0" t="s">
        <v>1874</v>
      </c>
      <c r="B488" s="0" t="s">
        <v>1875</v>
      </c>
      <c r="D488" s="2" t="n">
        <v>41.9548</v>
      </c>
      <c r="E488" s="2" t="n">
        <v>150.7534</v>
      </c>
      <c r="F488" s="2" t="n">
        <v>173.1767</v>
      </c>
      <c r="G488" s="1" t="n">
        <v>114.335</v>
      </c>
      <c r="H488" s="1" t="n">
        <v>111.0594</v>
      </c>
      <c r="I488" s="1" t="n">
        <v>115.9344</v>
      </c>
      <c r="K488" s="0" t="n">
        <v>6</v>
      </c>
      <c r="P488" s="2" t="n">
        <f aca="false">LOG(D488,2)</f>
        <v>5.39076397206126</v>
      </c>
      <c r="Q488" s="2" t="n">
        <f aca="false">LOG(E488,2)</f>
        <v>7.23604672992877</v>
      </c>
      <c r="R488" s="2" t="n">
        <f aca="false">LOG(F488,2)</f>
        <v>7.4361010259843</v>
      </c>
      <c r="S488" s="1" t="n">
        <f aca="false">LOG(G488,2)</f>
        <v>6.83712329583833</v>
      </c>
      <c r="T488" s="1" t="n">
        <f aca="false">LOG(H488,2)</f>
        <v>6.79518769665743</v>
      </c>
      <c r="U488" s="1" t="n">
        <f aca="false">LOG(I488,2)</f>
        <v>6.85716489542692</v>
      </c>
    </row>
    <row r="489" customFormat="false" ht="15" hidden="false" customHeight="true" outlineLevel="0" collapsed="false">
      <c r="A489" s="0" t="s">
        <v>1880</v>
      </c>
      <c r="B489" s="0" t="s">
        <v>1881</v>
      </c>
      <c r="D489" s="2" t="n">
        <v>70.1824</v>
      </c>
      <c r="E489" s="2" t="n">
        <v>79.4039</v>
      </c>
      <c r="F489" s="2" t="n">
        <v>75.3871</v>
      </c>
      <c r="G489" s="1" t="n">
        <v>48.1474</v>
      </c>
      <c r="H489" s="1" t="n">
        <v>60.5393</v>
      </c>
      <c r="I489" s="1" t="n">
        <v>57.2271</v>
      </c>
      <c r="K489" s="0" t="n">
        <v>6</v>
      </c>
      <c r="P489" s="2" t="n">
        <f aca="false">LOG(D489,2)</f>
        <v>6.13303737874735</v>
      </c>
      <c r="Q489" s="2" t="n">
        <f aca="false">LOG(E489,2)</f>
        <v>6.31113796336997</v>
      </c>
      <c r="R489" s="2" t="n">
        <f aca="false">LOG(F489,2)</f>
        <v>6.23624577012873</v>
      </c>
      <c r="S489" s="1" t="n">
        <f aca="false">LOG(G489,2)</f>
        <v>5.58938598831678</v>
      </c>
      <c r="T489" s="1" t="n">
        <f aca="false">LOG(H489,2)</f>
        <v>5.919800088646</v>
      </c>
      <c r="U489" s="1" t="n">
        <f aca="false">LOG(I489,2)</f>
        <v>5.8386265946342</v>
      </c>
    </row>
    <row r="490" customFormat="false" ht="15" hidden="false" customHeight="true" outlineLevel="0" collapsed="false">
      <c r="A490" s="0" t="s">
        <v>1883</v>
      </c>
      <c r="B490" s="0" t="s">
        <v>1884</v>
      </c>
      <c r="D490" s="2" t="n">
        <v>28.4124</v>
      </c>
      <c r="E490" s="2" t="n">
        <v>38.864</v>
      </c>
      <c r="F490" s="2" t="n">
        <v>42.2701</v>
      </c>
      <c r="G490" s="1" t="n">
        <v>32.1577</v>
      </c>
      <c r="H490" s="1" t="n">
        <v>20.6654</v>
      </c>
      <c r="I490" s="1" t="n">
        <v>30.6515</v>
      </c>
      <c r="K490" s="0" t="n">
        <v>6</v>
      </c>
      <c r="P490" s="2" t="n">
        <f aca="false">LOG(D490,2)</f>
        <v>4.82844879624433</v>
      </c>
      <c r="Q490" s="2" t="n">
        <f aca="false">LOG(E490,2)</f>
        <v>5.28036248997378</v>
      </c>
      <c r="R490" s="2" t="n">
        <f aca="false">LOG(F490,2)</f>
        <v>5.40156562029921</v>
      </c>
      <c r="S490" s="1" t="n">
        <f aca="false">LOG(G490,2)</f>
        <v>5.00709231989754</v>
      </c>
      <c r="T490" s="1" t="n">
        <f aca="false">LOG(H490,2)</f>
        <v>4.36914538371142</v>
      </c>
      <c r="U490" s="1" t="n">
        <f aca="false">LOG(I490,2)</f>
        <v>4.93788577205332</v>
      </c>
    </row>
    <row r="491" customFormat="false" ht="15" hidden="false" customHeight="true" outlineLevel="0" collapsed="false">
      <c r="A491" s="0" t="s">
        <v>1895</v>
      </c>
      <c r="B491" s="0" t="s">
        <v>1896</v>
      </c>
      <c r="D491" s="2" t="n">
        <v>17.5656</v>
      </c>
      <c r="E491" s="2" t="n">
        <v>1.506</v>
      </c>
      <c r="F491" s="2" t="n">
        <v>2.0947</v>
      </c>
      <c r="G491" s="1" t="n">
        <v>5.0313</v>
      </c>
      <c r="H491" s="1" t="n">
        <v>37.8288</v>
      </c>
      <c r="I491" s="1" t="n">
        <v>12.4729</v>
      </c>
      <c r="K491" s="0" t="n">
        <v>6</v>
      </c>
      <c r="P491" s="2" t="n">
        <f aca="false">LOG(D491,2)</f>
        <v>4.13468095139303</v>
      </c>
      <c r="Q491" s="2" t="n">
        <f aca="false">LOG(E491,2)</f>
        <v>0.590721770009841</v>
      </c>
      <c r="R491" s="2" t="n">
        <f aca="false">LOG(F491,2)</f>
        <v>1.06674363795618</v>
      </c>
      <c r="S491" s="1" t="n">
        <f aca="false">LOG(G491,2)</f>
        <v>2.3309312153854</v>
      </c>
      <c r="T491" s="1" t="n">
        <f aca="false">LOG(H491,2)</f>
        <v>5.2414131070265</v>
      </c>
      <c r="U491" s="1" t="n">
        <f aca="false">LOG(I491,2)</f>
        <v>3.64072503152277</v>
      </c>
    </row>
    <row r="492" customFormat="false" ht="15" hidden="false" customHeight="true" outlineLevel="0" collapsed="false">
      <c r="A492" s="0" t="s">
        <v>1898</v>
      </c>
      <c r="B492" s="0" t="s">
        <v>1899</v>
      </c>
      <c r="D492" s="2" t="n">
        <v>64.1094</v>
      </c>
      <c r="E492" s="2" t="n">
        <v>121.1542</v>
      </c>
      <c r="F492" s="2" t="n">
        <v>110.9665</v>
      </c>
      <c r="G492" s="1" t="n">
        <v>73.3931</v>
      </c>
      <c r="H492" s="1" t="n">
        <v>93.6129</v>
      </c>
      <c r="I492" s="1" t="n">
        <v>76.6271</v>
      </c>
      <c r="K492" s="0" t="n">
        <v>6</v>
      </c>
      <c r="P492" s="2" t="n">
        <f aca="false">LOG(D492,2)</f>
        <v>6.00246400148372</v>
      </c>
      <c r="Q492" s="2" t="n">
        <f aca="false">LOG(E492,2)</f>
        <v>6.92070060871291</v>
      </c>
      <c r="R492" s="2" t="n">
        <f aca="false">LOG(F492,2)</f>
        <v>6.79398039267064</v>
      </c>
      <c r="S492" s="1" t="n">
        <f aca="false">LOG(G492,2)</f>
        <v>6.19757253038494</v>
      </c>
      <c r="T492" s="1" t="n">
        <f aca="false">LOG(H492,2)</f>
        <v>6.54863544396605</v>
      </c>
      <c r="U492" s="1" t="n">
        <f aca="false">LOG(I492,2)</f>
        <v>6.25978280193641</v>
      </c>
    </row>
    <row r="493" customFormat="false" ht="15" hidden="false" customHeight="true" outlineLevel="0" collapsed="false">
      <c r="A493" s="0" t="s">
        <v>1901</v>
      </c>
      <c r="B493" s="0" t="s">
        <v>1902</v>
      </c>
      <c r="D493" s="2" t="n">
        <v>92.8688</v>
      </c>
      <c r="E493" s="2" t="n">
        <v>245.3533</v>
      </c>
      <c r="F493" s="2" t="n">
        <v>215.4981</v>
      </c>
      <c r="G493" s="1" t="n">
        <v>163.5234</v>
      </c>
      <c r="H493" s="1" t="n">
        <v>172.6582</v>
      </c>
      <c r="I493" s="1" t="n">
        <v>184.4107</v>
      </c>
      <c r="K493" s="0" t="n">
        <v>6</v>
      </c>
      <c r="P493" s="2" t="n">
        <f aca="false">LOG(D493,2)</f>
        <v>6.5371220882067</v>
      </c>
      <c r="Q493" s="2" t="n">
        <f aca="false">LOG(E493,2)</f>
        <v>7.93871686554858</v>
      </c>
      <c r="R493" s="2" t="n">
        <f aca="false">LOG(F493,2)</f>
        <v>7.75153133921596</v>
      </c>
      <c r="S493" s="1" t="n">
        <f aca="false">LOG(G493,2)</f>
        <v>7.35335328817943</v>
      </c>
      <c r="T493" s="1" t="n">
        <f aca="false">LOG(H493,2)</f>
        <v>7.43177504304167</v>
      </c>
      <c r="U493" s="1" t="n">
        <f aca="false">LOG(I493,2)</f>
        <v>7.52677855697953</v>
      </c>
    </row>
    <row r="494" customFormat="false" ht="15" hidden="false" customHeight="true" outlineLevel="0" collapsed="false">
      <c r="A494" s="0" t="s">
        <v>1904</v>
      </c>
      <c r="B494" s="0" t="s">
        <v>1905</v>
      </c>
      <c r="D494" s="2" t="n">
        <v>54.9594</v>
      </c>
      <c r="E494" s="2" t="n">
        <v>34.1493</v>
      </c>
      <c r="F494" s="2" t="n">
        <v>33.3558</v>
      </c>
      <c r="G494" s="1" t="n">
        <v>65.128</v>
      </c>
      <c r="H494" s="1" t="n">
        <v>64.8998</v>
      </c>
      <c r="I494" s="1" t="n">
        <v>77.2023</v>
      </c>
      <c r="K494" s="0" t="n">
        <v>6</v>
      </c>
      <c r="P494" s="2" t="n">
        <f aca="false">LOG(D494,2)</f>
        <v>5.78029434901154</v>
      </c>
      <c r="Q494" s="2" t="n">
        <f aca="false">LOG(E494,2)</f>
        <v>5.09378410101974</v>
      </c>
      <c r="R494" s="2" t="n">
        <f aca="false">LOG(F494,2)</f>
        <v>5.05986573796743</v>
      </c>
      <c r="S494" s="1" t="n">
        <f aca="false">LOG(G494,2)</f>
        <v>6.02520601886874</v>
      </c>
      <c r="T494" s="1" t="n">
        <f aca="false">LOG(H494,2)</f>
        <v>6.02014212720341</v>
      </c>
      <c r="U494" s="1" t="n">
        <f aca="false">LOG(I494,2)</f>
        <v>6.27057192358753</v>
      </c>
    </row>
    <row r="495" customFormat="false" ht="15" hidden="false" customHeight="true" outlineLevel="0" collapsed="false">
      <c r="A495" s="0" t="s">
        <v>1910</v>
      </c>
      <c r="B495" s="0" t="s">
        <v>1911</v>
      </c>
      <c r="D495" s="2" t="n">
        <v>33.4472</v>
      </c>
      <c r="E495" s="2" t="n">
        <v>48.5853</v>
      </c>
      <c r="F495" s="2" t="n">
        <v>42.4969</v>
      </c>
      <c r="G495" s="1" t="n">
        <v>33.1211</v>
      </c>
      <c r="H495" s="1" t="n">
        <v>37.1133</v>
      </c>
      <c r="I495" s="1" t="n">
        <v>30.1486</v>
      </c>
      <c r="K495" s="0" t="n">
        <v>6</v>
      </c>
      <c r="P495" s="2" t="n">
        <f aca="false">LOG(D495,2)</f>
        <v>5.06381353698898</v>
      </c>
      <c r="Q495" s="2" t="n">
        <f aca="false">LOG(E495,2)</f>
        <v>5.60244797198853</v>
      </c>
      <c r="R495" s="2" t="n">
        <f aca="false">LOG(F495,2)</f>
        <v>5.40928570042608</v>
      </c>
      <c r="S495" s="1" t="n">
        <f aca="false">LOG(G495,2)</f>
        <v>5.04967868252508</v>
      </c>
      <c r="T495" s="1" t="n">
        <f aca="false">LOG(H495,2)</f>
        <v>5.21386438161309</v>
      </c>
      <c r="U495" s="1" t="n">
        <f aca="false">LOG(I495,2)</f>
        <v>4.91401910464283</v>
      </c>
    </row>
    <row r="496" customFormat="false" ht="15" hidden="false" customHeight="true" outlineLevel="0" collapsed="false">
      <c r="A496" s="0" t="s">
        <v>1913</v>
      </c>
      <c r="B496" s="0" t="s">
        <v>1914</v>
      </c>
      <c r="D496" s="2" t="n">
        <v>34.8506</v>
      </c>
      <c r="E496" s="2" t="n">
        <v>24.1064</v>
      </c>
      <c r="F496" s="2" t="n">
        <v>37.6751</v>
      </c>
      <c r="G496" s="1" t="n">
        <v>30.5086</v>
      </c>
      <c r="H496" s="1" t="n">
        <v>47.3857</v>
      </c>
      <c r="I496" s="1" t="n">
        <v>61.4794</v>
      </c>
      <c r="K496" s="0" t="n">
        <v>6</v>
      </c>
      <c r="P496" s="2" t="n">
        <f aca="false">LOG(D496,2)</f>
        <v>5.12311158913237</v>
      </c>
      <c r="Q496" s="2" t="n">
        <f aca="false">LOG(E496,2)</f>
        <v>4.5913443128151</v>
      </c>
      <c r="R496" s="2" t="n">
        <f aca="false">LOG(F496,2)</f>
        <v>5.23553943602201</v>
      </c>
      <c r="S496" s="1" t="n">
        <f aca="false">LOG(G496,2)</f>
        <v>4.93114407292262</v>
      </c>
      <c r="T496" s="1" t="n">
        <f aca="false">LOG(H496,2)</f>
        <v>5.56637984490327</v>
      </c>
      <c r="U496" s="1" t="n">
        <f aca="false">LOG(I496,2)</f>
        <v>5.94203118019502</v>
      </c>
    </row>
    <row r="497" customFormat="false" ht="15" hidden="false" customHeight="true" outlineLevel="0" collapsed="false">
      <c r="A497" s="0" t="s">
        <v>1916</v>
      </c>
      <c r="B497" s="0" t="s">
        <v>1917</v>
      </c>
      <c r="D497" s="2" t="n">
        <v>34.0783</v>
      </c>
      <c r="E497" s="2" t="n">
        <v>36.2471</v>
      </c>
      <c r="F497" s="2" t="n">
        <v>36.2841</v>
      </c>
      <c r="G497" s="1" t="n">
        <v>15.1663</v>
      </c>
      <c r="H497" s="1" t="n">
        <v>21.1675</v>
      </c>
      <c r="I497" s="1" t="n">
        <v>15.3988</v>
      </c>
      <c r="K497" s="0" t="n">
        <v>6</v>
      </c>
      <c r="P497" s="2" t="n">
        <f aca="false">LOG(D497,2)</f>
        <v>5.0907814632345</v>
      </c>
      <c r="Q497" s="2" t="n">
        <f aca="false">LOG(E497,2)</f>
        <v>5.17979366979479</v>
      </c>
      <c r="R497" s="2" t="n">
        <f aca="false">LOG(F497,2)</f>
        <v>5.18126558039721</v>
      </c>
      <c r="S497" s="1" t="n">
        <f aca="false">LOG(G497,2)</f>
        <v>3.92279726071428</v>
      </c>
      <c r="T497" s="1" t="n">
        <f aca="false">LOG(H497,2)</f>
        <v>4.40377898395031</v>
      </c>
      <c r="U497" s="1" t="n">
        <f aca="false">LOG(I497,2)</f>
        <v>3.944746023632</v>
      </c>
    </row>
    <row r="498" customFormat="false" ht="15" hidden="false" customHeight="true" outlineLevel="0" collapsed="false">
      <c r="A498" s="0" t="s">
        <v>1919</v>
      </c>
      <c r="B498" s="0" t="s">
        <v>1920</v>
      </c>
      <c r="D498" s="2" t="n">
        <v>12.6298</v>
      </c>
      <c r="E498" s="2" t="n">
        <v>36.7618</v>
      </c>
      <c r="F498" s="2" t="n">
        <v>16.7405</v>
      </c>
      <c r="G498" s="1" t="n">
        <v>10.6697</v>
      </c>
      <c r="H498" s="1" t="n">
        <v>10.3952</v>
      </c>
      <c r="I498" s="1" t="n">
        <v>10.2117</v>
      </c>
      <c r="K498" s="0" t="n">
        <v>6</v>
      </c>
      <c r="P498" s="2" t="n">
        <f aca="false">LOG(D498,2)</f>
        <v>3.65875988830477</v>
      </c>
      <c r="Q498" s="2" t="n">
        <f aca="false">LOG(E498,2)</f>
        <v>5.20013550317635</v>
      </c>
      <c r="R498" s="2" t="n">
        <f aca="false">LOG(F498,2)</f>
        <v>4.06527071338182</v>
      </c>
      <c r="S498" s="1" t="n">
        <f aca="false">LOG(G498,2)</f>
        <v>3.4154477073574</v>
      </c>
      <c r="T498" s="1" t="n">
        <f aca="false">LOG(H498,2)</f>
        <v>3.37784561029697</v>
      </c>
      <c r="U498" s="1" t="n">
        <f aca="false">LOG(I498,2)</f>
        <v>3.35215115477698</v>
      </c>
    </row>
    <row r="499" customFormat="false" ht="15" hidden="false" customHeight="true" outlineLevel="0" collapsed="false">
      <c r="A499" s="0" t="s">
        <v>1922</v>
      </c>
      <c r="B499" s="0" t="s">
        <v>1923</v>
      </c>
      <c r="D499" s="2" t="n">
        <v>31.1905</v>
      </c>
      <c r="E499" s="2" t="n">
        <v>81.8488</v>
      </c>
      <c r="F499" s="2" t="n">
        <v>31.5344</v>
      </c>
      <c r="G499" s="1" t="n">
        <v>58.7371</v>
      </c>
      <c r="H499" s="1" t="n">
        <v>46.4299</v>
      </c>
      <c r="I499" s="1" t="n">
        <v>33.6383</v>
      </c>
      <c r="K499" s="0" t="n">
        <v>6</v>
      </c>
      <c r="P499" s="2" t="n">
        <f aca="false">LOG(D499,2)</f>
        <v>4.96303477493956</v>
      </c>
      <c r="Q499" s="2" t="n">
        <f aca="false">LOG(E499,2)</f>
        <v>6.35488936012998</v>
      </c>
      <c r="R499" s="2" t="n">
        <f aca="false">LOG(F499,2)</f>
        <v>4.97885457842908</v>
      </c>
      <c r="S499" s="1" t="n">
        <f aca="false">LOG(G499,2)</f>
        <v>5.87620013278541</v>
      </c>
      <c r="T499" s="1" t="n">
        <f aca="false">LOG(H499,2)</f>
        <v>5.53698226854103</v>
      </c>
      <c r="U499" s="1" t="n">
        <f aca="false">LOG(I499,2)</f>
        <v>5.07203289193279</v>
      </c>
    </row>
    <row r="500" customFormat="false" ht="15" hidden="false" customHeight="true" outlineLevel="0" collapsed="false">
      <c r="A500" s="0" t="s">
        <v>1928</v>
      </c>
      <c r="B500" s="0" t="s">
        <v>1929</v>
      </c>
      <c r="D500" s="2" t="n">
        <v>11.4356</v>
      </c>
      <c r="E500" s="2" t="n">
        <v>22.7919</v>
      </c>
      <c r="F500" s="2" t="n">
        <v>15.5476</v>
      </c>
      <c r="G500" s="1" t="n">
        <v>23.1291</v>
      </c>
      <c r="H500" s="1" t="n">
        <v>19.4303</v>
      </c>
      <c r="I500" s="1" t="n">
        <v>14.6519</v>
      </c>
      <c r="K500" s="0" t="n">
        <v>6</v>
      </c>
      <c r="P500" s="2" t="n">
        <f aca="false">LOG(D500,2)</f>
        <v>3.51546015756005</v>
      </c>
      <c r="Q500" s="2" t="n">
        <f aca="false">LOG(E500,2)</f>
        <v>4.51044929181706</v>
      </c>
      <c r="R500" s="2" t="n">
        <f aca="false">LOG(F500,2)</f>
        <v>3.95861999129946</v>
      </c>
      <c r="S500" s="1" t="n">
        <f aca="false">LOG(G500,2)</f>
        <v>4.53163722377549</v>
      </c>
      <c r="T500" s="1" t="n">
        <f aca="false">LOG(H500,2)</f>
        <v>4.28023627090949</v>
      </c>
      <c r="U500" s="1" t="n">
        <f aca="false">LOG(I500,2)</f>
        <v>3.87301585460937</v>
      </c>
    </row>
    <row r="501" customFormat="false" ht="15" hidden="false" customHeight="true" outlineLevel="0" collapsed="false">
      <c r="A501" s="0" t="s">
        <v>1931</v>
      </c>
      <c r="B501" s="0" t="s">
        <v>1932</v>
      </c>
      <c r="D501" s="2" t="n">
        <v>7.7658</v>
      </c>
      <c r="E501" s="2" t="n">
        <v>28.1672</v>
      </c>
      <c r="F501" s="2" t="n">
        <v>33.1606</v>
      </c>
      <c r="G501" s="1" t="n">
        <v>17.4754</v>
      </c>
      <c r="H501" s="1" t="n">
        <v>16.4299</v>
      </c>
      <c r="I501" s="1" t="n">
        <v>14.911</v>
      </c>
      <c r="K501" s="0" t="n">
        <v>6</v>
      </c>
      <c r="P501" s="2" t="n">
        <f aca="false">LOG(D501,2)</f>
        <v>2.95713455263351</v>
      </c>
      <c r="Q501" s="2" t="n">
        <f aca="false">LOG(E501,2)</f>
        <v>4.81594425260496</v>
      </c>
      <c r="R501" s="2" t="n">
        <f aca="false">LOG(F501,2)</f>
        <v>5.05139820573771</v>
      </c>
      <c r="S501" s="1" t="n">
        <f aca="false">LOG(G501,2)</f>
        <v>4.12725357317259</v>
      </c>
      <c r="T501" s="1" t="n">
        <f aca="false">LOG(H501,2)</f>
        <v>4.03825179429019</v>
      </c>
      <c r="U501" s="1" t="n">
        <f aca="false">LOG(I501,2)</f>
        <v>3.89830510949483</v>
      </c>
    </row>
    <row r="502" customFormat="false" ht="15" hidden="false" customHeight="true" outlineLevel="0" collapsed="false">
      <c r="A502" s="0" t="s">
        <v>1934</v>
      </c>
      <c r="B502" s="0" t="s">
        <v>1935</v>
      </c>
      <c r="D502" s="2" t="n">
        <v>48.9335</v>
      </c>
      <c r="E502" s="2" t="n">
        <v>77.8343</v>
      </c>
      <c r="F502" s="2" t="n">
        <v>77.4841</v>
      </c>
      <c r="G502" s="1" t="n">
        <v>97.592</v>
      </c>
      <c r="H502" s="1" t="n">
        <v>118.0962</v>
      </c>
      <c r="I502" s="1" t="n">
        <v>88.9468</v>
      </c>
      <c r="K502" s="0" t="n">
        <v>6</v>
      </c>
      <c r="P502" s="2" t="n">
        <f aca="false">LOG(D502,2)</f>
        <v>5.61275057103777</v>
      </c>
      <c r="Q502" s="2" t="n">
        <f aca="false">LOG(E502,2)</f>
        <v>6.28233415671715</v>
      </c>
      <c r="R502" s="2" t="n">
        <f aca="false">LOG(F502,2)</f>
        <v>6.2758283897316</v>
      </c>
      <c r="S502" s="1" t="n">
        <f aca="false">LOG(G502,2)</f>
        <v>6.60869098413692</v>
      </c>
      <c r="T502" s="1" t="n">
        <f aca="false">LOG(H502,2)</f>
        <v>6.88381873343142</v>
      </c>
      <c r="U502" s="1" t="n">
        <f aca="false">LOG(I502,2)</f>
        <v>6.47487079810689</v>
      </c>
    </row>
    <row r="503" customFormat="false" ht="15" hidden="false" customHeight="true" outlineLevel="0" collapsed="false">
      <c r="A503" s="0" t="s">
        <v>1937</v>
      </c>
      <c r="B503" s="0" t="s">
        <v>1938</v>
      </c>
      <c r="D503" s="2" t="n">
        <v>19.7802</v>
      </c>
      <c r="E503" s="2" t="n">
        <v>84.9281</v>
      </c>
      <c r="F503" s="2" t="n">
        <v>28.5972</v>
      </c>
      <c r="G503" s="1" t="n">
        <v>21.0354</v>
      </c>
      <c r="H503" s="1" t="n">
        <v>22.7674</v>
      </c>
      <c r="I503" s="1" t="n">
        <v>20.3872</v>
      </c>
      <c r="K503" s="0" t="n">
        <v>6</v>
      </c>
      <c r="P503" s="2" t="n">
        <f aca="false">LOG(D503,2)</f>
        <v>4.30598510832258</v>
      </c>
      <c r="Q503" s="2" t="n">
        <f aca="false">LOG(E503,2)</f>
        <v>6.40817006943431</v>
      </c>
      <c r="R503" s="2" t="n">
        <f aca="false">LOG(F503,2)</f>
        <v>4.83780199210545</v>
      </c>
      <c r="S503" s="1" t="n">
        <f aca="false">LOG(G503,2)</f>
        <v>4.39474734691513</v>
      </c>
      <c r="T503" s="1" t="n">
        <f aca="false">LOG(H503,2)</f>
        <v>4.50889764234444</v>
      </c>
      <c r="U503" s="1" t="n">
        <f aca="false">LOG(I503,2)</f>
        <v>4.34959174255675</v>
      </c>
    </row>
    <row r="504" customFormat="false" ht="15" hidden="false" customHeight="true" outlineLevel="0" collapsed="false">
      <c r="A504" s="0" t="s">
        <v>1940</v>
      </c>
      <c r="B504" s="0" t="s">
        <v>1941</v>
      </c>
      <c r="D504" s="2" t="n">
        <v>9.5357</v>
      </c>
      <c r="E504" s="2" t="n">
        <v>39.0541</v>
      </c>
      <c r="F504" s="2" t="n">
        <v>34.9819</v>
      </c>
      <c r="G504" s="1" t="n">
        <v>27.8823</v>
      </c>
      <c r="H504" s="1" t="n">
        <v>30.3355</v>
      </c>
      <c r="I504" s="1" t="n">
        <v>34.9553</v>
      </c>
      <c r="K504" s="0" t="n">
        <v>6</v>
      </c>
      <c r="P504" s="2" t="n">
        <f aca="false">LOG(D504,2)</f>
        <v>3.25333884828745</v>
      </c>
      <c r="Q504" s="2" t="n">
        <f aca="false">LOG(E504,2)</f>
        <v>5.28740210904638</v>
      </c>
      <c r="R504" s="2" t="n">
        <f aca="false">LOG(F504,2)</f>
        <v>5.12853674452817</v>
      </c>
      <c r="S504" s="1" t="n">
        <f aca="false">LOG(G504,2)</f>
        <v>4.80127766835094</v>
      </c>
      <c r="T504" s="1" t="n">
        <f aca="false">LOG(H504,2)</f>
        <v>4.92293518544315</v>
      </c>
      <c r="U504" s="1" t="n">
        <f aca="false">LOG(I504,2)</f>
        <v>5.1274393116902</v>
      </c>
    </row>
    <row r="505" customFormat="false" ht="15" hidden="false" customHeight="true" outlineLevel="0" collapsed="false">
      <c r="A505" s="0" t="s">
        <v>1943</v>
      </c>
      <c r="B505" s="0" t="s">
        <v>1944</v>
      </c>
      <c r="D505" s="2" t="n">
        <v>42.2068</v>
      </c>
      <c r="E505" s="2" t="n">
        <v>38.3059</v>
      </c>
      <c r="F505" s="2" t="n">
        <v>70.0443</v>
      </c>
      <c r="G505" s="1" t="n">
        <v>28.712</v>
      </c>
      <c r="H505" s="1" t="n">
        <v>37.0221</v>
      </c>
      <c r="I505" s="1" t="n">
        <v>47.7177</v>
      </c>
      <c r="K505" s="0" t="n">
        <v>6</v>
      </c>
      <c r="P505" s="2" t="n">
        <f aca="false">LOG(D505,2)</f>
        <v>5.39940354727853</v>
      </c>
      <c r="Q505" s="2" t="n">
        <f aca="false">LOG(E505,2)</f>
        <v>5.25949471276063</v>
      </c>
      <c r="R505" s="2" t="n">
        <f aca="false">LOG(F505,2)</f>
        <v>6.13019574802282</v>
      </c>
      <c r="S505" s="1" t="n">
        <f aca="false">LOG(G505,2)</f>
        <v>4.84358192315399</v>
      </c>
      <c r="T505" s="1" t="n">
        <f aca="false">LOG(H505,2)</f>
        <v>5.21031482622926</v>
      </c>
      <c r="U505" s="1" t="n">
        <f aca="false">LOG(I505,2)</f>
        <v>5.57645260148795</v>
      </c>
    </row>
    <row r="506" customFormat="false" ht="15" hidden="false" customHeight="true" outlineLevel="0" collapsed="false">
      <c r="A506" s="0" t="s">
        <v>1946</v>
      </c>
      <c r="B506" s="0" t="s">
        <v>1947</v>
      </c>
      <c r="D506" s="2" t="n">
        <v>36.5626</v>
      </c>
      <c r="E506" s="2" t="n">
        <v>70.5886</v>
      </c>
      <c r="F506" s="2" t="n">
        <v>49.3491</v>
      </c>
      <c r="G506" s="1" t="n">
        <v>45.4817</v>
      </c>
      <c r="H506" s="1" t="n">
        <v>50.3552</v>
      </c>
      <c r="I506" s="1" t="n">
        <v>48.9224</v>
      </c>
      <c r="K506" s="0" t="n">
        <v>6</v>
      </c>
      <c r="P506" s="2" t="n">
        <f aca="false">LOG(D506,2)</f>
        <v>5.19229676029796</v>
      </c>
      <c r="Q506" s="2" t="n">
        <f aca="false">LOG(E506,2)</f>
        <v>6.14136330315066</v>
      </c>
      <c r="R506" s="2" t="n">
        <f aca="false">LOG(F506,2)</f>
        <v>5.62495186878126</v>
      </c>
      <c r="S506" s="1" t="n">
        <f aca="false">LOG(G506,2)</f>
        <v>5.50721427470532</v>
      </c>
      <c r="T506" s="1" t="n">
        <f aca="false">LOG(H506,2)</f>
        <v>5.65406886272908</v>
      </c>
      <c r="U506" s="1" t="n">
        <f aca="false">LOG(I506,2)</f>
        <v>5.61242327518699</v>
      </c>
    </row>
    <row r="507" customFormat="false" ht="15" hidden="false" customHeight="true" outlineLevel="0" collapsed="false">
      <c r="A507" s="0" t="s">
        <v>1949</v>
      </c>
      <c r="B507" s="0" t="s">
        <v>1950</v>
      </c>
      <c r="D507" s="2" t="n">
        <v>38.3504</v>
      </c>
      <c r="E507" s="2" t="n">
        <v>71.0248</v>
      </c>
      <c r="F507" s="2" t="n">
        <v>84.7498</v>
      </c>
      <c r="G507" s="1" t="n">
        <v>77.7474</v>
      </c>
      <c r="H507" s="1" t="n">
        <v>81.3573</v>
      </c>
      <c r="I507" s="1" t="n">
        <v>91.6816</v>
      </c>
      <c r="K507" s="0" t="n">
        <v>6</v>
      </c>
      <c r="P507" s="2" t="n">
        <f aca="false">LOG(D507,2)</f>
        <v>5.26116972020376</v>
      </c>
      <c r="Q507" s="2" t="n">
        <f aca="false">LOG(E507,2)</f>
        <v>6.15025095879722</v>
      </c>
      <c r="R507" s="2" t="n">
        <f aca="false">LOG(F507,2)</f>
        <v>6.40513805854226</v>
      </c>
      <c r="S507" s="1" t="n">
        <f aca="false">LOG(G507,2)</f>
        <v>6.28072252485954</v>
      </c>
      <c r="T507" s="1" t="n">
        <f aca="false">LOG(H507,2)</f>
        <v>6.34619989624052</v>
      </c>
      <c r="U507" s="1" t="n">
        <f aca="false">LOG(I507,2)</f>
        <v>6.51856031668641</v>
      </c>
    </row>
    <row r="508" customFormat="false" ht="15" hidden="false" customHeight="true" outlineLevel="0" collapsed="false">
      <c r="A508" s="0" t="s">
        <v>1952</v>
      </c>
      <c r="B508" s="0" t="s">
        <v>1953</v>
      </c>
      <c r="D508" s="2" t="n">
        <v>86.2231</v>
      </c>
      <c r="E508" s="2" t="n">
        <v>123.1742</v>
      </c>
      <c r="F508" s="2" t="n">
        <v>111.1986</v>
      </c>
      <c r="G508" s="1" t="n">
        <v>118.0514</v>
      </c>
      <c r="H508" s="1" t="n">
        <v>111.3263</v>
      </c>
      <c r="I508" s="1" t="n">
        <v>98.1275</v>
      </c>
      <c r="K508" s="0" t="n">
        <v>6</v>
      </c>
      <c r="P508" s="2" t="n">
        <f aca="false">LOG(D508,2)</f>
        <v>6.4300025279005</v>
      </c>
      <c r="Q508" s="2" t="n">
        <f aca="false">LOG(E508,2)</f>
        <v>6.94455629134339</v>
      </c>
      <c r="R508" s="2" t="n">
        <f aca="false">LOG(F508,2)</f>
        <v>6.79699481429503</v>
      </c>
      <c r="S508" s="1" t="n">
        <f aca="false">LOG(G508,2)</f>
        <v>6.88327134071088</v>
      </c>
      <c r="T508" s="1" t="n">
        <f aca="false">LOG(H508,2)</f>
        <v>6.79865064855848</v>
      </c>
      <c r="U508" s="1" t="n">
        <f aca="false">LOG(I508,2)</f>
        <v>6.61658559987231</v>
      </c>
    </row>
    <row r="509" customFormat="false" ht="15" hidden="false" customHeight="true" outlineLevel="0" collapsed="false">
      <c r="A509" s="0" t="s">
        <v>1964</v>
      </c>
      <c r="B509" s="0" t="s">
        <v>1965</v>
      </c>
      <c r="D509" s="2" t="n">
        <v>7.7606</v>
      </c>
      <c r="E509" s="2" t="n">
        <v>13.9003</v>
      </c>
      <c r="F509" s="2" t="n">
        <v>11.465</v>
      </c>
      <c r="G509" s="1" t="n">
        <v>12.008</v>
      </c>
      <c r="H509" s="1" t="n">
        <v>218.1907</v>
      </c>
      <c r="I509" s="1" t="n">
        <v>163.8603</v>
      </c>
      <c r="K509" s="0" t="n">
        <v>6</v>
      </c>
      <c r="P509" s="2" t="n">
        <f aca="false">LOG(D509,2)</f>
        <v>2.95616819668582</v>
      </c>
      <c r="Q509" s="2" t="n">
        <f aca="false">LOG(E509,2)</f>
        <v>3.79704411480318</v>
      </c>
      <c r="R509" s="2" t="n">
        <f aca="false">LOG(F509,2)</f>
        <v>3.51916444980607</v>
      </c>
      <c r="S509" s="1" t="n">
        <f aca="false">LOG(G509,2)</f>
        <v>3.5859239769586</v>
      </c>
      <c r="T509" s="1" t="n">
        <f aca="false">LOG(H509,2)</f>
        <v>7.76944580037385</v>
      </c>
      <c r="U509" s="1" t="n">
        <f aca="false">LOG(I509,2)</f>
        <v>7.35632255104039</v>
      </c>
    </row>
    <row r="510" customFormat="false" ht="15" hidden="false" customHeight="true" outlineLevel="0" collapsed="false">
      <c r="A510" s="0" t="s">
        <v>1967</v>
      </c>
      <c r="B510" s="0" t="s">
        <v>1968</v>
      </c>
      <c r="D510" s="2" t="n">
        <v>72.9003</v>
      </c>
      <c r="E510" s="2" t="n">
        <v>130.9368</v>
      </c>
      <c r="F510" s="2" t="n">
        <v>96.1726</v>
      </c>
      <c r="G510" s="1" t="n">
        <v>62.9783</v>
      </c>
      <c r="H510" s="1" t="n">
        <v>78.8088</v>
      </c>
      <c r="I510" s="1" t="n">
        <v>54.2929</v>
      </c>
      <c r="K510" s="0" t="n">
        <v>6</v>
      </c>
      <c r="P510" s="2" t="n">
        <f aca="false">LOG(D510,2)</f>
        <v>6.18785284644399</v>
      </c>
      <c r="Q510" s="2" t="n">
        <f aca="false">LOG(E510,2)</f>
        <v>7.03272681582889</v>
      </c>
      <c r="R510" s="2" t="n">
        <f aca="false">LOG(F510,2)</f>
        <v>6.58755401721221</v>
      </c>
      <c r="S510" s="1" t="n">
        <f aca="false">LOG(G510,2)</f>
        <v>5.9767829096063</v>
      </c>
      <c r="T510" s="1" t="n">
        <f aca="false">LOG(H510,2)</f>
        <v>6.30028482872529</v>
      </c>
      <c r="U510" s="1" t="n">
        <f aca="false">LOG(I510,2)</f>
        <v>5.76269164090007</v>
      </c>
    </row>
    <row r="511" customFormat="false" ht="15" hidden="false" customHeight="true" outlineLevel="0" collapsed="false">
      <c r="A511" s="0" t="s">
        <v>1970</v>
      </c>
      <c r="B511" s="0" t="s">
        <v>1971</v>
      </c>
      <c r="D511" s="2" t="n">
        <v>93.8616</v>
      </c>
      <c r="E511" s="2" t="n">
        <v>122.2884</v>
      </c>
      <c r="F511" s="2" t="n">
        <v>105.6052</v>
      </c>
      <c r="G511" s="1" t="n">
        <v>71.3794</v>
      </c>
      <c r="H511" s="1" t="n">
        <v>74.4708</v>
      </c>
      <c r="I511" s="1" t="n">
        <v>63.8219</v>
      </c>
      <c r="K511" s="0" t="n">
        <v>6</v>
      </c>
      <c r="P511" s="2" t="n">
        <f aca="false">LOG(D511,2)</f>
        <v>6.55246314818334</v>
      </c>
      <c r="Q511" s="2" t="n">
        <f aca="false">LOG(E511,2)</f>
        <v>6.93414374935398</v>
      </c>
      <c r="R511" s="2" t="n">
        <f aca="false">LOG(F511,2)</f>
        <v>6.72253706452327</v>
      </c>
      <c r="S511" s="1" t="n">
        <f aca="false">LOG(G511,2)</f>
        <v>6.15743586933871</v>
      </c>
      <c r="T511" s="1" t="n">
        <f aca="false">LOG(H511,2)</f>
        <v>6.21860295062252</v>
      </c>
      <c r="U511" s="1" t="n">
        <f aca="false">LOG(I511,2)</f>
        <v>5.99597965367343</v>
      </c>
    </row>
    <row r="512" customFormat="false" ht="15" hidden="false" customHeight="true" outlineLevel="0" collapsed="false">
      <c r="A512" s="0" t="s">
        <v>1973</v>
      </c>
      <c r="B512" s="0" t="s">
        <v>1974</v>
      </c>
      <c r="D512" s="2" t="n">
        <v>12.3212</v>
      </c>
      <c r="E512" s="2" t="n">
        <v>36.5942</v>
      </c>
      <c r="F512" s="2" t="n">
        <v>24.4335</v>
      </c>
      <c r="G512" s="1" t="n">
        <v>21.6743</v>
      </c>
      <c r="H512" s="1" t="n">
        <v>33.1671</v>
      </c>
      <c r="I512" s="1" t="n">
        <v>29.9864</v>
      </c>
      <c r="K512" s="0" t="n">
        <v>6</v>
      </c>
      <c r="P512" s="2" t="n">
        <f aca="false">LOG(D512,2)</f>
        <v>3.62307086632125</v>
      </c>
      <c r="Q512" s="2" t="n">
        <f aca="false">LOG(E512,2)</f>
        <v>5.19354310147547</v>
      </c>
      <c r="R512" s="2" t="n">
        <f aca="false">LOG(F512,2)</f>
        <v>4.61078863352202</v>
      </c>
      <c r="S512" s="1" t="n">
        <f aca="false">LOG(G512,2)</f>
        <v>4.43791349535471</v>
      </c>
      <c r="T512" s="1" t="n">
        <f aca="false">LOG(H512,2)</f>
        <v>5.0516809689813</v>
      </c>
      <c r="U512" s="1" t="n">
        <f aca="false">LOG(I512,2)</f>
        <v>4.9062364255669</v>
      </c>
    </row>
    <row r="513" customFormat="false" ht="15" hidden="false" customHeight="true" outlineLevel="0" collapsed="false">
      <c r="A513" s="0" t="s">
        <v>1979</v>
      </c>
      <c r="B513" s="0" t="s">
        <v>1980</v>
      </c>
      <c r="D513" s="2" t="n">
        <v>46.036</v>
      </c>
      <c r="E513" s="2" t="n">
        <v>156.3315</v>
      </c>
      <c r="F513" s="2" t="n">
        <v>155.0341</v>
      </c>
      <c r="G513" s="1" t="n">
        <v>71.552</v>
      </c>
      <c r="H513" s="1" t="n">
        <v>84.4517</v>
      </c>
      <c r="I513" s="1" t="n">
        <v>105.8662</v>
      </c>
      <c r="K513" s="0" t="n">
        <v>6</v>
      </c>
      <c r="P513" s="2" t="n">
        <f aca="false">LOG(D513,2)</f>
        <v>5.52469058016325</v>
      </c>
      <c r="Q513" s="2" t="n">
        <f aca="false">LOG(E513,2)</f>
        <v>7.28846469309646</v>
      </c>
      <c r="R513" s="2" t="n">
        <f aca="false">LOG(F513,2)</f>
        <v>7.27644176327513</v>
      </c>
      <c r="S513" s="1" t="n">
        <f aca="false">LOG(G513,2)</f>
        <v>6.1609201881811</v>
      </c>
      <c r="T513" s="1" t="n">
        <f aca="false">LOG(H513,2)</f>
        <v>6.40005455944019</v>
      </c>
      <c r="U513" s="1" t="n">
        <f aca="false">LOG(I513,2)</f>
        <v>6.72609824203347</v>
      </c>
    </row>
    <row r="514" customFormat="false" ht="15" hidden="false" customHeight="true" outlineLevel="0" collapsed="false">
      <c r="A514" s="0" t="s">
        <v>1982</v>
      </c>
      <c r="B514" s="0" t="s">
        <v>1983</v>
      </c>
      <c r="D514" s="2" t="n">
        <v>118.66</v>
      </c>
      <c r="E514" s="2" t="n">
        <v>181.7725</v>
      </c>
      <c r="F514" s="2" t="n">
        <v>166.5902</v>
      </c>
      <c r="G514" s="1" t="n">
        <v>95.664</v>
      </c>
      <c r="H514" s="1" t="n">
        <v>124.9527</v>
      </c>
      <c r="I514" s="1" t="n">
        <v>143.5344</v>
      </c>
      <c r="K514" s="0" t="n">
        <v>6</v>
      </c>
      <c r="P514" s="2" t="n">
        <f aca="false">LOG(D514,2)</f>
        <v>6.89068987768527</v>
      </c>
      <c r="Q514" s="2" t="n">
        <f aca="false">LOG(E514,2)</f>
        <v>7.50599014335195</v>
      </c>
      <c r="R514" s="2" t="n">
        <f aca="false">LOG(F514,2)</f>
        <v>7.38015972356791</v>
      </c>
      <c r="S514" s="1" t="n">
        <f aca="false">LOG(G514,2)</f>
        <v>6.57990421089813</v>
      </c>
      <c r="T514" s="1" t="n">
        <f aca="false">LOG(H514,2)</f>
        <v>6.96523826554528</v>
      </c>
      <c r="U514" s="1" t="n">
        <f aca="false">LOG(I514,2)</f>
        <v>7.16525272989401</v>
      </c>
    </row>
    <row r="515" customFormat="false" ht="15" hidden="false" customHeight="true" outlineLevel="0" collapsed="false">
      <c r="A515" s="0" t="s">
        <v>1985</v>
      </c>
      <c r="B515" s="0" t="s">
        <v>1986</v>
      </c>
      <c r="D515" s="2" t="n">
        <v>26.9715</v>
      </c>
      <c r="E515" s="2" t="n">
        <v>46.6566</v>
      </c>
      <c r="F515" s="2" t="n">
        <v>36.318</v>
      </c>
      <c r="G515" s="1" t="n">
        <v>32.8286</v>
      </c>
      <c r="H515" s="1" t="n">
        <v>32.9611</v>
      </c>
      <c r="I515" s="1" t="n">
        <v>23.3674</v>
      </c>
      <c r="K515" s="0" t="n">
        <v>6</v>
      </c>
      <c r="P515" s="2" t="n">
        <f aca="false">LOG(D515,2)</f>
        <v>4.75336385310843</v>
      </c>
      <c r="Q515" s="2" t="n">
        <f aca="false">LOG(E515,2)</f>
        <v>5.54400927272252</v>
      </c>
      <c r="R515" s="2" t="n">
        <f aca="false">LOG(F515,2)</f>
        <v>5.18261285176927</v>
      </c>
      <c r="S515" s="1" t="n">
        <f aca="false">LOG(G515,2)</f>
        <v>5.03688132130986</v>
      </c>
      <c r="T515" s="1" t="n">
        <f aca="false">LOG(H515,2)</f>
        <v>5.04269248480121</v>
      </c>
      <c r="U515" s="1" t="n">
        <f aca="false">LOG(I515,2)</f>
        <v>4.54642531485412</v>
      </c>
    </row>
    <row r="516" customFormat="false" ht="15" hidden="false" customHeight="true" outlineLevel="0" collapsed="false">
      <c r="A516" s="0" t="s">
        <v>1988</v>
      </c>
      <c r="B516" s="0" t="s">
        <v>1989</v>
      </c>
      <c r="D516" s="2" t="n">
        <v>8.7229</v>
      </c>
      <c r="E516" s="2" t="n">
        <v>11.7741</v>
      </c>
      <c r="F516" s="2" t="n">
        <v>14.2835</v>
      </c>
      <c r="G516" s="1" t="n">
        <v>17.5714</v>
      </c>
      <c r="H516" s="1" t="n">
        <v>7.8563</v>
      </c>
      <c r="I516" s="1" t="n">
        <v>12.6835</v>
      </c>
      <c r="K516" s="0" t="n">
        <v>6</v>
      </c>
      <c r="P516" s="2" t="n">
        <f aca="false">LOG(D516,2)</f>
        <v>3.1248078506065</v>
      </c>
      <c r="Q516" s="2" t="n">
        <f aca="false">LOG(E516,2)</f>
        <v>3.55754488082642</v>
      </c>
      <c r="R516" s="2" t="n">
        <f aca="false">LOG(F516,2)</f>
        <v>3.83627763265362</v>
      </c>
      <c r="S516" s="1" t="n">
        <f aca="false">LOG(G516,2)</f>
        <v>4.13515723743413</v>
      </c>
      <c r="T516" s="1" t="n">
        <f aca="false">LOG(H516,2)</f>
        <v>2.97385002133394</v>
      </c>
      <c r="U516" s="1" t="n">
        <f aca="false">LOG(I516,2)</f>
        <v>3.66488100565537</v>
      </c>
    </row>
    <row r="517" customFormat="false" ht="15" hidden="false" customHeight="true" outlineLevel="0" collapsed="false">
      <c r="A517" s="0" t="s">
        <v>1991</v>
      </c>
      <c r="B517" s="0" t="s">
        <v>1992</v>
      </c>
      <c r="D517" s="2" t="n">
        <v>17.295</v>
      </c>
      <c r="E517" s="2" t="n">
        <v>16.8584</v>
      </c>
      <c r="F517" s="2" t="n">
        <v>27.6753</v>
      </c>
      <c r="G517" s="1" t="n">
        <v>23.4069</v>
      </c>
      <c r="H517" s="1" t="n">
        <v>31.6066</v>
      </c>
      <c r="I517" s="1" t="n">
        <v>23.1669</v>
      </c>
      <c r="K517" s="0" t="n">
        <v>6</v>
      </c>
      <c r="P517" s="2" t="n">
        <f aca="false">LOG(D517,2)</f>
        <v>4.1122831085982</v>
      </c>
      <c r="Q517" s="2" t="n">
        <f aca="false">LOG(E517,2)</f>
        <v>4.07539571410918</v>
      </c>
      <c r="R517" s="2" t="n">
        <f aca="false">LOG(F517,2)</f>
        <v>4.79052705078006</v>
      </c>
      <c r="S517" s="1" t="n">
        <f aca="false">LOG(G517,2)</f>
        <v>4.54886197206381</v>
      </c>
      <c r="T517" s="1" t="n">
        <f aca="false">LOG(H517,2)</f>
        <v>4.98215394420887</v>
      </c>
      <c r="U517" s="1" t="n">
        <f aca="false">LOG(I517,2)</f>
        <v>4.53399310267059</v>
      </c>
    </row>
    <row r="518" customFormat="false" ht="15" hidden="false" customHeight="true" outlineLevel="0" collapsed="false">
      <c r="A518" s="0" t="s">
        <v>1994</v>
      </c>
      <c r="B518" s="0" t="s">
        <v>1995</v>
      </c>
      <c r="D518" s="2" t="n">
        <v>81.7505</v>
      </c>
      <c r="E518" s="2" t="n">
        <v>162.3375</v>
      </c>
      <c r="F518" s="2" t="n">
        <v>113.9128</v>
      </c>
      <c r="G518" s="1" t="n">
        <v>87.7943</v>
      </c>
      <c r="H518" s="1" t="n">
        <v>106.5357</v>
      </c>
      <c r="I518" s="1" t="n">
        <v>87.1105</v>
      </c>
      <c r="K518" s="0" t="n">
        <v>6</v>
      </c>
      <c r="P518" s="2" t="n">
        <f aca="false">LOG(D518,2)</f>
        <v>6.35315564929398</v>
      </c>
      <c r="Q518" s="2" t="n">
        <f aca="false">LOG(E518,2)</f>
        <v>7.34285249104615</v>
      </c>
      <c r="R518" s="2" t="n">
        <f aca="false">LOG(F518,2)</f>
        <v>6.83178605674152</v>
      </c>
      <c r="S518" s="1" t="n">
        <f aca="false">LOG(G518,2)</f>
        <v>6.45605537145123</v>
      </c>
      <c r="T518" s="1" t="n">
        <f aca="false">LOG(H518,2)</f>
        <v>6.73519314682201</v>
      </c>
      <c r="U518" s="1" t="n">
        <f aca="false">LOG(I518,2)</f>
        <v>6.44477472169004</v>
      </c>
    </row>
    <row r="519" customFormat="false" ht="15" hidden="false" customHeight="true" outlineLevel="0" collapsed="false">
      <c r="A519" s="0" t="s">
        <v>1997</v>
      </c>
      <c r="B519" s="0" t="s">
        <v>1998</v>
      </c>
      <c r="D519" s="2" t="n">
        <v>15.3381</v>
      </c>
      <c r="E519" s="2" t="n">
        <v>34.8256</v>
      </c>
      <c r="F519" s="2" t="n">
        <v>33.6209</v>
      </c>
      <c r="G519" s="1" t="n">
        <v>28.2491</v>
      </c>
      <c r="H519" s="1" t="n">
        <v>30.5697</v>
      </c>
      <c r="I519" s="1" t="n">
        <v>45.3653</v>
      </c>
      <c r="K519" s="0" t="n">
        <v>6</v>
      </c>
      <c r="P519" s="2" t="n">
        <f aca="false">LOG(D519,2)</f>
        <v>3.93904787561946</v>
      </c>
      <c r="Q519" s="2" t="n">
        <f aca="false">LOG(E519,2)</f>
        <v>5.12207630369574</v>
      </c>
      <c r="R519" s="2" t="n">
        <f aca="false">LOG(F519,2)</f>
        <v>5.07128643957322</v>
      </c>
      <c r="S519" s="1" t="n">
        <f aca="false">LOG(G519,2)</f>
        <v>4.82013299971713</v>
      </c>
      <c r="T519" s="1" t="n">
        <f aca="false">LOG(H519,2)</f>
        <v>4.9340304890934</v>
      </c>
      <c r="U519" s="1" t="n">
        <f aca="false">LOG(I519,2)</f>
        <v>5.50351729418523</v>
      </c>
    </row>
    <row r="520" customFormat="false" ht="15" hidden="false" customHeight="true" outlineLevel="0" collapsed="false">
      <c r="A520" s="0" t="s">
        <v>2000</v>
      </c>
      <c r="B520" s="0" t="s">
        <v>2001</v>
      </c>
      <c r="D520" s="2" t="n">
        <v>74.2567</v>
      </c>
      <c r="E520" s="2" t="n">
        <v>65.0771</v>
      </c>
      <c r="F520" s="2" t="n">
        <v>92.1527</v>
      </c>
      <c r="G520" s="1" t="n">
        <v>44.384</v>
      </c>
      <c r="H520" s="1" t="n">
        <v>59.6285</v>
      </c>
      <c r="I520" s="1" t="n">
        <v>52.1464</v>
      </c>
      <c r="K520" s="0" t="n">
        <v>6</v>
      </c>
      <c r="P520" s="2" t="n">
        <f aca="false">LOG(D520,2)</f>
        <v>6.21444929751038</v>
      </c>
      <c r="Q520" s="2" t="n">
        <f aca="false">LOG(E520,2)</f>
        <v>6.02407805719409</v>
      </c>
      <c r="R520" s="2" t="n">
        <f aca="false">LOG(F520,2)</f>
        <v>6.52595453116707</v>
      </c>
      <c r="S520" s="1" t="n">
        <f aca="false">LOG(G520,2)</f>
        <v>5.47196778766152</v>
      </c>
      <c r="T520" s="1" t="n">
        <f aca="false">LOG(H520,2)</f>
        <v>5.8979301400214</v>
      </c>
      <c r="U520" s="1" t="n">
        <f aca="false">LOG(I520,2)</f>
        <v>5.70449575259079</v>
      </c>
    </row>
    <row r="521" customFormat="false" ht="15" hidden="false" customHeight="true" outlineLevel="0" collapsed="false">
      <c r="A521" s="0" t="s">
        <v>2003</v>
      </c>
      <c r="B521" s="0" t="s">
        <v>2004</v>
      </c>
      <c r="D521" s="2" t="n">
        <v>77.0373</v>
      </c>
      <c r="E521" s="2" t="n">
        <v>94.3456</v>
      </c>
      <c r="F521" s="2" t="n">
        <v>85.0743</v>
      </c>
      <c r="G521" s="1" t="n">
        <v>84.4994</v>
      </c>
      <c r="H521" s="1" t="n">
        <v>77.0514</v>
      </c>
      <c r="I521" s="1" t="n">
        <v>45.8693</v>
      </c>
      <c r="K521" s="0" t="n">
        <v>6</v>
      </c>
      <c r="P521" s="2" t="n">
        <f aca="false">LOG(D521,2)</f>
        <v>6.26748523544062</v>
      </c>
      <c r="Q521" s="2" t="n">
        <f aca="false">LOG(E521,2)</f>
        <v>6.55988333124832</v>
      </c>
      <c r="R521" s="2" t="n">
        <f aca="false">LOG(F521,2)</f>
        <v>6.41065147048484</v>
      </c>
      <c r="S521" s="1" t="n">
        <f aca="false">LOG(G521,2)</f>
        <v>6.40086919225736</v>
      </c>
      <c r="T521" s="1" t="n">
        <f aca="false">LOG(H521,2)</f>
        <v>6.26774926518625</v>
      </c>
      <c r="U521" s="1" t="n">
        <f aca="false">LOG(I521,2)</f>
        <v>5.51945698586437</v>
      </c>
    </row>
    <row r="522" customFormat="false" ht="15" hidden="false" customHeight="true" outlineLevel="0" collapsed="false">
      <c r="A522" s="0" t="s">
        <v>2006</v>
      </c>
      <c r="B522" s="0" t="s">
        <v>2007</v>
      </c>
      <c r="D522" s="2" t="n">
        <v>16.5846</v>
      </c>
      <c r="E522" s="2" t="n">
        <v>20.5078</v>
      </c>
      <c r="F522" s="2" t="n">
        <v>13.6326</v>
      </c>
      <c r="G522" s="1" t="n">
        <v>11.772</v>
      </c>
      <c r="H522" s="1" t="n">
        <v>11.3589</v>
      </c>
      <c r="I522" s="1" t="n">
        <v>20.763</v>
      </c>
      <c r="K522" s="0" t="n">
        <v>6</v>
      </c>
      <c r="P522" s="2" t="n">
        <f aca="false">LOG(D522,2)</f>
        <v>4.05177231141634</v>
      </c>
      <c r="Q522" s="2" t="n">
        <f aca="false">LOG(E522,2)</f>
        <v>4.3581008280836</v>
      </c>
      <c r="R522" s="2" t="n">
        <f aca="false">LOG(F522,2)</f>
        <v>3.76898883306782</v>
      </c>
      <c r="S522" s="1" t="n">
        <f aca="false">LOG(G522,2)</f>
        <v>3.55728754227831</v>
      </c>
      <c r="T522" s="1" t="n">
        <f aca="false">LOG(H522,2)</f>
        <v>3.50575122538281</v>
      </c>
      <c r="U522" s="1" t="n">
        <f aca="false">LOG(I522,2)</f>
        <v>4.37594300546321</v>
      </c>
    </row>
    <row r="523" customFormat="false" ht="15" hidden="false" customHeight="true" outlineLevel="0" collapsed="false">
      <c r="A523" s="0" t="s">
        <v>2015</v>
      </c>
      <c r="B523" s="0" t="s">
        <v>2016</v>
      </c>
      <c r="D523" s="2" t="n">
        <v>55.4914</v>
      </c>
      <c r="E523" s="2" t="n">
        <v>179.661</v>
      </c>
      <c r="F523" s="2" t="n">
        <v>225.6481</v>
      </c>
      <c r="G523" s="1" t="n">
        <v>50.9985</v>
      </c>
      <c r="H523" s="1" t="n">
        <v>168.1977</v>
      </c>
      <c r="I523" s="1" t="n">
        <v>68.7792</v>
      </c>
      <c r="K523" s="0" t="n">
        <v>6</v>
      </c>
      <c r="P523" s="2" t="n">
        <f aca="false">LOG(D523,2)</f>
        <v>5.79419229628294</v>
      </c>
      <c r="Q523" s="2" t="n">
        <f aca="false">LOG(E523,2)</f>
        <v>7.48913345887277</v>
      </c>
      <c r="R523" s="2" t="n">
        <f aca="false">LOG(F523,2)</f>
        <v>7.81793082060911</v>
      </c>
      <c r="S523" s="1" t="n">
        <f aca="false">LOG(G523,2)</f>
        <v>5.6723829091404</v>
      </c>
      <c r="T523" s="1" t="n">
        <f aca="false">LOG(H523,2)</f>
        <v>7.39401416753615</v>
      </c>
      <c r="U523" s="1" t="n">
        <f aca="false">LOG(I523,2)</f>
        <v>6.10390043025272</v>
      </c>
    </row>
    <row r="524" customFormat="false" ht="15" hidden="false" customHeight="true" outlineLevel="0" collapsed="false">
      <c r="A524" s="0" t="s">
        <v>2018</v>
      </c>
      <c r="B524" s="0" t="s">
        <v>2019</v>
      </c>
      <c r="D524" s="2" t="n">
        <v>105.0531</v>
      </c>
      <c r="E524" s="2" t="n">
        <v>143.3798</v>
      </c>
      <c r="F524" s="2" t="n">
        <v>145.2046</v>
      </c>
      <c r="G524" s="1" t="n">
        <v>107.256</v>
      </c>
      <c r="H524" s="1" t="n">
        <v>112.1955</v>
      </c>
      <c r="I524" s="1" t="n">
        <v>107.1668</v>
      </c>
      <c r="K524" s="0" t="n">
        <v>6</v>
      </c>
      <c r="P524" s="2" t="n">
        <f aca="false">LOG(D524,2)</f>
        <v>6.71497492473798</v>
      </c>
      <c r="Q524" s="2" t="n">
        <f aca="false">LOG(E524,2)</f>
        <v>7.16369797467515</v>
      </c>
      <c r="R524" s="2" t="n">
        <f aca="false">LOG(F524,2)</f>
        <v>7.18194334759922</v>
      </c>
      <c r="S524" s="1" t="n">
        <f aca="false">LOG(G524,2)</f>
        <v>6.74491454545408</v>
      </c>
      <c r="T524" s="1" t="n">
        <f aca="false">LOG(H524,2)</f>
        <v>6.80987100246049</v>
      </c>
      <c r="U524" s="1" t="n">
        <f aca="false">LOG(I524,2)</f>
        <v>6.74371422156063</v>
      </c>
    </row>
    <row r="525" customFormat="false" ht="15" hidden="false" customHeight="true" outlineLevel="0" collapsed="false">
      <c r="A525" s="0" t="s">
        <v>2021</v>
      </c>
      <c r="B525" s="0" t="s">
        <v>2022</v>
      </c>
      <c r="D525" s="2" t="n">
        <v>30.6396</v>
      </c>
      <c r="E525" s="2" t="n">
        <v>46.691</v>
      </c>
      <c r="F525" s="2" t="n">
        <v>45.6662</v>
      </c>
      <c r="G525" s="1" t="n">
        <v>32.2971</v>
      </c>
      <c r="H525" s="1" t="n">
        <v>38.5488</v>
      </c>
      <c r="I525" s="1" t="n">
        <v>33.5857</v>
      </c>
      <c r="K525" s="0" t="n">
        <v>6</v>
      </c>
      <c r="P525" s="2" t="n">
        <f aca="false">LOG(D525,2)</f>
        <v>4.93732555788838</v>
      </c>
      <c r="Q525" s="2" t="n">
        <f aca="false">LOG(E525,2)</f>
        <v>5.54507258258058</v>
      </c>
      <c r="R525" s="2" t="n">
        <f aca="false">LOG(F525,2)</f>
        <v>5.51305483929501</v>
      </c>
      <c r="S525" s="1" t="n">
        <f aca="false">LOG(G525,2)</f>
        <v>5.01333272409609</v>
      </c>
      <c r="T525" s="1" t="n">
        <f aca="false">LOG(H525,2)</f>
        <v>5.26861404553364</v>
      </c>
      <c r="U525" s="1" t="n">
        <f aca="false">LOG(I525,2)</f>
        <v>5.06977519305627</v>
      </c>
    </row>
    <row r="526" customFormat="false" ht="15" hidden="false" customHeight="true" outlineLevel="0" collapsed="false">
      <c r="A526" s="0" t="s">
        <v>2024</v>
      </c>
      <c r="B526" s="0" t="s">
        <v>2025</v>
      </c>
      <c r="D526" s="2" t="n">
        <v>139.8637</v>
      </c>
      <c r="E526" s="2" t="n">
        <v>288.389</v>
      </c>
      <c r="F526" s="2" t="n">
        <v>280.4687</v>
      </c>
      <c r="G526" s="1" t="n">
        <v>144.32</v>
      </c>
      <c r="H526" s="1" t="n">
        <v>165.4504</v>
      </c>
      <c r="I526" s="1" t="n">
        <v>201.0475</v>
      </c>
      <c r="K526" s="0" t="n">
        <v>6</v>
      </c>
      <c r="P526" s="2" t="n">
        <f aca="false">LOG(D526,2)</f>
        <v>7.12787776610593</v>
      </c>
      <c r="Q526" s="2" t="n">
        <f aca="false">LOG(E526,2)</f>
        <v>8.17187232679416</v>
      </c>
      <c r="R526" s="2" t="n">
        <f aca="false">LOG(F526,2)</f>
        <v>8.13169596640421</v>
      </c>
      <c r="S526" s="1" t="n">
        <f aca="false">LOG(G526,2)</f>
        <v>7.17312743348066</v>
      </c>
      <c r="T526" s="1" t="n">
        <f aca="false">LOG(H526,2)</f>
        <v>7.37025496935095</v>
      </c>
      <c r="U526" s="1" t="n">
        <f aca="false">LOG(I526,2)</f>
        <v>7.65139258629585</v>
      </c>
    </row>
    <row r="527" customFormat="false" ht="15" hidden="false" customHeight="true" outlineLevel="0" collapsed="false">
      <c r="A527" s="0" t="s">
        <v>2027</v>
      </c>
      <c r="B527" s="0" t="s">
        <v>2028</v>
      </c>
      <c r="D527" s="2" t="n">
        <v>611.8757</v>
      </c>
      <c r="E527" s="2" t="n">
        <v>983.2358</v>
      </c>
      <c r="F527" s="2" t="n">
        <v>1000.46</v>
      </c>
      <c r="G527" s="1" t="n">
        <v>714.8365</v>
      </c>
      <c r="H527" s="1" t="n">
        <v>802.611</v>
      </c>
      <c r="I527" s="1" t="n">
        <v>666.5644</v>
      </c>
      <c r="K527" s="0" t="n">
        <v>6</v>
      </c>
      <c r="P527" s="2" t="n">
        <f aca="false">LOG(D527,2)</f>
        <v>9.25709479496861</v>
      </c>
      <c r="Q527" s="2" t="n">
        <f aca="false">LOG(E527,2)</f>
        <v>9.94139363553227</v>
      </c>
      <c r="R527" s="2" t="n">
        <f aca="false">LOG(F527,2)</f>
        <v>9.96644777179055</v>
      </c>
      <c r="S527" s="1" t="n">
        <f aca="false">LOG(G527,2)</f>
        <v>9.48146949094846</v>
      </c>
      <c r="T527" s="1" t="n">
        <f aca="false">LOG(H527,2)</f>
        <v>9.64855711855236</v>
      </c>
      <c r="U527" s="1" t="n">
        <f aca="false">LOG(I527,2)</f>
        <v>9.38060045754549</v>
      </c>
    </row>
    <row r="528" customFormat="false" ht="15" hidden="false" customHeight="true" outlineLevel="0" collapsed="false">
      <c r="A528" s="0" t="s">
        <v>2030</v>
      </c>
      <c r="B528" s="0" t="s">
        <v>2031</v>
      </c>
      <c r="D528" s="2" t="n">
        <v>34.0592</v>
      </c>
      <c r="E528" s="2" t="n">
        <v>41.1533</v>
      </c>
      <c r="F528" s="2" t="n">
        <v>46.9349</v>
      </c>
      <c r="G528" s="1" t="n">
        <v>32.7966</v>
      </c>
      <c r="H528" s="1" t="n">
        <v>32.5208</v>
      </c>
      <c r="I528" s="1" t="n">
        <v>22.2674</v>
      </c>
      <c r="K528" s="0" t="n">
        <v>6</v>
      </c>
      <c r="P528" s="2" t="n">
        <f aca="false">LOG(D528,2)</f>
        <v>5.08997264353895</v>
      </c>
      <c r="Q528" s="2" t="n">
        <f aca="false">LOG(E528,2)</f>
        <v>5.36293621697404</v>
      </c>
      <c r="R528" s="2" t="n">
        <f aca="false">LOG(F528,2)</f>
        <v>5.55258918036914</v>
      </c>
      <c r="S528" s="1" t="n">
        <f aca="false">LOG(G528,2)</f>
        <v>5.03547435432256</v>
      </c>
      <c r="T528" s="1" t="n">
        <f aca="false">LOG(H528,2)</f>
        <v>5.02329084251668</v>
      </c>
      <c r="U528" s="1" t="n">
        <f aca="false">LOG(I528,2)</f>
        <v>4.47686120999167</v>
      </c>
    </row>
    <row r="529" customFormat="false" ht="15" hidden="false" customHeight="true" outlineLevel="0" collapsed="false">
      <c r="A529" s="0" t="s">
        <v>2036</v>
      </c>
      <c r="B529" s="0" t="s">
        <v>2037</v>
      </c>
      <c r="D529" s="2" t="n">
        <v>22.6323</v>
      </c>
      <c r="E529" s="2" t="n">
        <v>28.9887</v>
      </c>
      <c r="F529" s="2" t="n">
        <v>32.207</v>
      </c>
      <c r="G529" s="1" t="n">
        <v>26.5737</v>
      </c>
      <c r="H529" s="1" t="n">
        <v>21.6832</v>
      </c>
      <c r="I529" s="1" t="n">
        <v>21.7119</v>
      </c>
      <c r="K529" s="0" t="n">
        <v>6</v>
      </c>
      <c r="P529" s="2" t="n">
        <f aca="false">LOG(D529,2)</f>
        <v>4.50031130034868</v>
      </c>
      <c r="Q529" s="2" t="n">
        <f aca="false">LOG(E529,2)</f>
        <v>4.85741873199119</v>
      </c>
      <c r="R529" s="2" t="n">
        <f aca="false">LOG(F529,2)</f>
        <v>5.00930237849876</v>
      </c>
      <c r="S529" s="1" t="n">
        <f aca="false">LOG(G529,2)</f>
        <v>4.73192721093621</v>
      </c>
      <c r="T529" s="1" t="n">
        <f aca="false">LOG(H529,2)</f>
        <v>4.43850577978275</v>
      </c>
      <c r="U529" s="1" t="n">
        <f aca="false">LOG(I529,2)</f>
        <v>4.4404140760517</v>
      </c>
    </row>
    <row r="530" customFormat="false" ht="15" hidden="false" customHeight="true" outlineLevel="0" collapsed="false">
      <c r="A530" s="0" t="s">
        <v>2042</v>
      </c>
      <c r="B530" s="0" t="s">
        <v>2043</v>
      </c>
      <c r="D530" s="2" t="n">
        <v>25.1148</v>
      </c>
      <c r="E530" s="2" t="n">
        <v>29.0455</v>
      </c>
      <c r="F530" s="2" t="n">
        <v>42.7079</v>
      </c>
      <c r="G530" s="1" t="n">
        <v>16.7394</v>
      </c>
      <c r="H530" s="1" t="n">
        <v>14.8356</v>
      </c>
      <c r="I530" s="1" t="n">
        <v>25.3331</v>
      </c>
      <c r="K530" s="0" t="n">
        <v>6</v>
      </c>
      <c r="P530" s="2" t="n">
        <f aca="false">LOG(D530,2)</f>
        <v>4.65046588113911</v>
      </c>
      <c r="Q530" s="2" t="n">
        <f aca="false">LOG(E530,2)</f>
        <v>4.86024276004665</v>
      </c>
      <c r="R530" s="2" t="n">
        <f aca="false">LOG(F530,2)</f>
        <v>5.41643105552088</v>
      </c>
      <c r="S530" s="1" t="n">
        <f aca="false">LOG(G530,2)</f>
        <v>4.06517591234923</v>
      </c>
      <c r="T530" s="1" t="n">
        <f aca="false">LOG(H530,2)</f>
        <v>3.89099137017336</v>
      </c>
      <c r="U530" s="1" t="n">
        <f aca="false">LOG(I530,2)</f>
        <v>4.66295172468059</v>
      </c>
    </row>
    <row r="531" customFormat="false" ht="15" hidden="false" customHeight="true" outlineLevel="0" collapsed="false">
      <c r="A531" s="0" t="s">
        <v>2045</v>
      </c>
      <c r="B531" s="0" t="s">
        <v>2046</v>
      </c>
      <c r="D531" s="2" t="n">
        <v>120.6126</v>
      </c>
      <c r="E531" s="2" t="n">
        <v>238.7129</v>
      </c>
      <c r="F531" s="2" t="n">
        <v>217.1243</v>
      </c>
      <c r="G531" s="1" t="n">
        <v>187.1806</v>
      </c>
      <c r="H531" s="1" t="n">
        <v>179.4573</v>
      </c>
      <c r="I531" s="1" t="n">
        <v>176.7465</v>
      </c>
      <c r="K531" s="0" t="n">
        <v>6</v>
      </c>
      <c r="P531" s="2" t="n">
        <f aca="false">LOG(D531,2)</f>
        <v>6.91423681847198</v>
      </c>
      <c r="Q531" s="2" t="n">
        <f aca="false">LOG(E531,2)</f>
        <v>7.89913272126839</v>
      </c>
      <c r="R531" s="2" t="n">
        <f aca="false">LOG(F531,2)</f>
        <v>7.76237738752717</v>
      </c>
      <c r="S531" s="1" t="n">
        <f aca="false">LOG(G531,2)</f>
        <v>7.54828710688546</v>
      </c>
      <c r="T531" s="1" t="n">
        <f aca="false">LOG(H531,2)</f>
        <v>7.48749680036026</v>
      </c>
      <c r="U531" s="1" t="n">
        <f aca="false">LOG(I531,2)</f>
        <v>7.46553783630791</v>
      </c>
    </row>
    <row r="532" customFormat="false" ht="15" hidden="false" customHeight="true" outlineLevel="0" collapsed="false">
      <c r="A532" s="0" t="s">
        <v>2048</v>
      </c>
      <c r="B532" s="0" t="s">
        <v>2049</v>
      </c>
      <c r="D532" s="2" t="n">
        <v>35.3881</v>
      </c>
      <c r="E532" s="2" t="n">
        <v>56.7207</v>
      </c>
      <c r="F532" s="2" t="n">
        <v>26.9815</v>
      </c>
      <c r="G532" s="1" t="n">
        <v>9.6042</v>
      </c>
      <c r="H532" s="1" t="n">
        <v>12.6885</v>
      </c>
      <c r="I532" s="1" t="n">
        <v>14.7058</v>
      </c>
      <c r="K532" s="0" t="n">
        <v>6</v>
      </c>
      <c r="P532" s="2" t="n">
        <f aca="false">LOG(D532,2)</f>
        <v>5.14519239990673</v>
      </c>
      <c r="Q532" s="2" t="n">
        <f aca="false">LOG(E532,2)</f>
        <v>5.82580343212447</v>
      </c>
      <c r="R532" s="2" t="n">
        <f aca="false">LOG(F532,2)</f>
        <v>4.75389865008261</v>
      </c>
      <c r="S532" s="1" t="n">
        <f aca="false">LOG(G532,2)</f>
        <v>3.26366544688402</v>
      </c>
      <c r="T532" s="1" t="n">
        <f aca="false">LOG(H532,2)</f>
        <v>3.66544962265819</v>
      </c>
      <c r="U532" s="1" t="n">
        <f aca="false">LOG(I532,2)</f>
        <v>3.8783133642969</v>
      </c>
    </row>
    <row r="533" customFormat="false" ht="15" hidden="false" customHeight="true" outlineLevel="0" collapsed="false">
      <c r="A533" s="0" t="s">
        <v>2051</v>
      </c>
      <c r="B533" s="0" t="s">
        <v>2052</v>
      </c>
      <c r="D533" s="2" t="n">
        <v>5.0575</v>
      </c>
      <c r="E533" s="2" t="n">
        <v>9.8667</v>
      </c>
      <c r="F533" s="2" t="n">
        <v>6.5838</v>
      </c>
      <c r="G533" s="1" t="n">
        <v>2.808</v>
      </c>
      <c r="H533" s="1" t="n">
        <v>7.2671</v>
      </c>
      <c r="I533" s="1" t="n">
        <v>2.508</v>
      </c>
      <c r="K533" s="0" t="n">
        <v>6</v>
      </c>
      <c r="P533" s="2" t="n">
        <f aca="false">LOG(D533,2)</f>
        <v>2.33842441478356</v>
      </c>
      <c r="Q533" s="2" t="n">
        <f aca="false">LOG(E533,2)</f>
        <v>3.30256764398193</v>
      </c>
      <c r="R533" s="2" t="n">
        <f aca="false">LOG(F533,2)</f>
        <v>2.71892051082171</v>
      </c>
      <c r="S533" s="1" t="n">
        <f aca="false">LOG(G533,2)</f>
        <v>1.48954293564247</v>
      </c>
      <c r="T533" s="1" t="n">
        <f aca="false">LOG(H533,2)</f>
        <v>2.86137975887641</v>
      </c>
      <c r="U533" s="1" t="n">
        <f aca="false">LOG(I533,2)</f>
        <v>1.32653734813995</v>
      </c>
    </row>
    <row r="534" customFormat="false" ht="15" hidden="false" customHeight="true" outlineLevel="0" collapsed="false">
      <c r="A534" s="0" t="s">
        <v>2054</v>
      </c>
      <c r="B534" s="0" t="s">
        <v>2055</v>
      </c>
      <c r="D534" s="2" t="n">
        <v>41.7674</v>
      </c>
      <c r="E534" s="2" t="n">
        <v>13.1672</v>
      </c>
      <c r="F534" s="2" t="n">
        <v>18.831</v>
      </c>
      <c r="G534" s="1" t="n">
        <v>68.6423</v>
      </c>
      <c r="H534" s="1" t="n">
        <v>17.5388</v>
      </c>
      <c r="I534" s="1" t="n">
        <v>21.198</v>
      </c>
      <c r="K534" s="0" t="n">
        <v>6</v>
      </c>
      <c r="P534" s="2" t="n">
        <f aca="false">LOG(D534,2)</f>
        <v>5.38430543413015</v>
      </c>
      <c r="Q534" s="2" t="n">
        <f aca="false">LOG(E534,2)</f>
        <v>3.71887668455256</v>
      </c>
      <c r="R534" s="2" t="n">
        <f aca="false">LOG(F534,2)</f>
        <v>4.23503770964215</v>
      </c>
      <c r="S534" s="1" t="n">
        <f aca="false">LOG(G534,2)</f>
        <v>6.10102598896902</v>
      </c>
      <c r="T534" s="1" t="n">
        <f aca="false">LOG(H534,2)</f>
        <v>4.13247813723825</v>
      </c>
      <c r="U534" s="1" t="n">
        <f aca="false">LOG(I534,2)</f>
        <v>4.40585624994972</v>
      </c>
    </row>
    <row r="535" customFormat="false" ht="15" hidden="false" customHeight="true" outlineLevel="0" collapsed="false">
      <c r="A535" s="0" t="s">
        <v>2057</v>
      </c>
      <c r="B535" s="0" t="s">
        <v>2058</v>
      </c>
      <c r="D535" s="2" t="n">
        <v>36.0518</v>
      </c>
      <c r="E535" s="2" t="n">
        <v>75.2173</v>
      </c>
      <c r="F535" s="2" t="n">
        <v>54.0015</v>
      </c>
      <c r="G535" s="1" t="n">
        <v>49.7234</v>
      </c>
      <c r="H535" s="1" t="n">
        <v>61.5909</v>
      </c>
      <c r="I535" s="1" t="n">
        <v>48.5406</v>
      </c>
      <c r="K535" s="0" t="n">
        <v>6</v>
      </c>
      <c r="P535" s="2" t="n">
        <f aca="false">LOG(D535,2)</f>
        <v>5.171999387259</v>
      </c>
      <c r="Q535" s="2" t="n">
        <f aca="false">LOG(E535,2)</f>
        <v>6.2329926152177</v>
      </c>
      <c r="R535" s="2" t="n">
        <f aca="false">LOG(F535,2)</f>
        <v>5.75492757646913</v>
      </c>
      <c r="S535" s="1" t="n">
        <f aca="false">LOG(G535,2)</f>
        <v>5.63585304363963</v>
      </c>
      <c r="T535" s="1" t="n">
        <f aca="false">LOG(H535,2)</f>
        <v>5.94464530466</v>
      </c>
      <c r="U535" s="1" t="n">
        <f aca="false">LOG(I535,2)</f>
        <v>5.60112003633221</v>
      </c>
    </row>
    <row r="536" customFormat="false" ht="15" hidden="false" customHeight="true" outlineLevel="0" collapsed="false">
      <c r="A536" s="0" t="s">
        <v>2060</v>
      </c>
      <c r="B536" s="0" t="s">
        <v>2061</v>
      </c>
      <c r="D536" s="2" t="n">
        <v>9.0393</v>
      </c>
      <c r="E536" s="2" t="n">
        <v>17.2071</v>
      </c>
      <c r="F536" s="2" t="n">
        <v>17.797</v>
      </c>
      <c r="G536" s="1" t="n">
        <v>13.8091</v>
      </c>
      <c r="H536" s="1" t="n">
        <v>15.1419</v>
      </c>
      <c r="I536" s="1" t="n">
        <v>12.2485</v>
      </c>
      <c r="K536" s="0" t="n">
        <v>6</v>
      </c>
      <c r="P536" s="2" t="n">
        <f aca="false">LOG(D536,2)</f>
        <v>3.17621105520349</v>
      </c>
      <c r="Q536" s="2" t="n">
        <f aca="false">LOG(E536,2)</f>
        <v>4.10493206802616</v>
      </c>
      <c r="R536" s="2" t="n">
        <f aca="false">LOG(F536,2)</f>
        <v>4.15356216473691</v>
      </c>
      <c r="S536" s="1" t="n">
        <f aca="false">LOG(G536,2)</f>
        <v>3.78754739074343</v>
      </c>
      <c r="T536" s="1" t="n">
        <f aca="false">LOG(H536,2)</f>
        <v>3.9204743404087</v>
      </c>
      <c r="U536" s="1" t="n">
        <f aca="false">LOG(I536,2)</f>
        <v>3.614533176763</v>
      </c>
    </row>
    <row r="537" customFormat="false" ht="15" hidden="false" customHeight="true" outlineLevel="0" collapsed="false">
      <c r="A537" s="0" t="s">
        <v>2063</v>
      </c>
      <c r="B537" s="0" t="s">
        <v>2064</v>
      </c>
      <c r="D537" s="2" t="n">
        <v>77.2936</v>
      </c>
      <c r="E537" s="2" t="n">
        <v>117.5123</v>
      </c>
      <c r="F537" s="2" t="n">
        <v>131.8878</v>
      </c>
      <c r="G537" s="1" t="n">
        <v>104.1337</v>
      </c>
      <c r="H537" s="1" t="n">
        <v>112.63</v>
      </c>
      <c r="I537" s="1" t="n">
        <v>107.1263</v>
      </c>
      <c r="K537" s="0" t="n">
        <v>6</v>
      </c>
      <c r="P537" s="2" t="n">
        <f aca="false">LOG(D537,2)</f>
        <v>6.27227705715504</v>
      </c>
      <c r="Q537" s="2" t="n">
        <f aca="false">LOG(E537,2)</f>
        <v>6.87666796120567</v>
      </c>
      <c r="R537" s="2" t="n">
        <f aca="false">LOG(F537,2)</f>
        <v>7.04316730710459</v>
      </c>
      <c r="S537" s="1" t="n">
        <f aca="false">LOG(G537,2)</f>
        <v>6.70229322243663</v>
      </c>
      <c r="T537" s="1" t="n">
        <f aca="false">LOG(H537,2)</f>
        <v>6.81544734300633</v>
      </c>
      <c r="U537" s="1" t="n">
        <f aca="false">LOG(I537,2)</f>
        <v>6.74316890162404</v>
      </c>
    </row>
    <row r="538" customFormat="false" ht="15" hidden="false" customHeight="true" outlineLevel="0" collapsed="false">
      <c r="A538" s="0" t="s">
        <v>2066</v>
      </c>
      <c r="B538" s="0" t="s">
        <v>2067</v>
      </c>
      <c r="D538" s="2" t="n">
        <v>16.3745</v>
      </c>
      <c r="E538" s="2" t="n">
        <v>33.8276</v>
      </c>
      <c r="F538" s="2" t="n">
        <v>41.8572</v>
      </c>
      <c r="G538" s="1" t="n">
        <v>78.8377</v>
      </c>
      <c r="H538" s="1" t="n">
        <v>83.5082</v>
      </c>
      <c r="I538" s="1" t="n">
        <v>64.3533</v>
      </c>
      <c r="K538" s="0" t="n">
        <v>6</v>
      </c>
      <c r="P538" s="2" t="n">
        <f aca="false">LOG(D538,2)</f>
        <v>4.03337894910792</v>
      </c>
      <c r="Q538" s="2" t="n">
        <f aca="false">LOG(E538,2)</f>
        <v>5.08012891934641</v>
      </c>
      <c r="R538" s="2" t="n">
        <f aca="false">LOG(F538,2)</f>
        <v>5.38740390191284</v>
      </c>
      <c r="S538" s="1" t="n">
        <f aca="false">LOG(G538,2)</f>
        <v>6.30081378289997</v>
      </c>
      <c r="T538" s="1" t="n">
        <f aca="false">LOG(H538,2)</f>
        <v>6.38384596335422</v>
      </c>
      <c r="U538" s="1" t="n">
        <f aca="false">LOG(I538,2)</f>
        <v>6.00794222579744</v>
      </c>
    </row>
    <row r="539" customFormat="false" ht="15" hidden="false" customHeight="true" outlineLevel="0" collapsed="false">
      <c r="A539" s="0" t="s">
        <v>2072</v>
      </c>
      <c r="B539" s="0" t="s">
        <v>2073</v>
      </c>
      <c r="D539" s="2" t="n">
        <v>11.555</v>
      </c>
      <c r="E539" s="2" t="n">
        <v>14.6634</v>
      </c>
      <c r="F539" s="2" t="n">
        <v>15.0194</v>
      </c>
      <c r="G539" s="1" t="n">
        <v>8.7006</v>
      </c>
      <c r="H539" s="1" t="n">
        <v>7.9689</v>
      </c>
      <c r="I539" s="1" t="n">
        <v>10.4757</v>
      </c>
      <c r="K539" s="0" t="n">
        <v>6</v>
      </c>
      <c r="P539" s="2" t="n">
        <f aca="false">LOG(D539,2)</f>
        <v>3.53044535469291</v>
      </c>
      <c r="Q539" s="2" t="n">
        <f aca="false">LOG(E539,2)</f>
        <v>3.87414775459479</v>
      </c>
      <c r="R539" s="2" t="n">
        <f aca="false">LOG(F539,2)</f>
        <v>3.90875527562808</v>
      </c>
      <c r="S539" s="1" t="n">
        <f aca="false">LOG(G539,2)</f>
        <v>3.12111489374034</v>
      </c>
      <c r="T539" s="1" t="n">
        <f aca="false">LOG(H539,2)</f>
        <v>2.9943805932158</v>
      </c>
      <c r="U539" s="1" t="n">
        <f aca="false">LOG(I539,2)</f>
        <v>3.38897474480597</v>
      </c>
    </row>
    <row r="540" customFormat="false" ht="15" hidden="false" customHeight="true" outlineLevel="0" collapsed="false">
      <c r="A540" s="0" t="s">
        <v>2075</v>
      </c>
      <c r="B540" s="0" t="s">
        <v>2076</v>
      </c>
      <c r="D540" s="2" t="n">
        <v>56.0002</v>
      </c>
      <c r="E540" s="2" t="n">
        <v>31.1837</v>
      </c>
      <c r="F540" s="2" t="n">
        <v>38.2382</v>
      </c>
      <c r="G540" s="1" t="n">
        <v>29.2571</v>
      </c>
      <c r="H540" s="1" t="n">
        <v>43.9586</v>
      </c>
      <c r="I540" s="1" t="n">
        <v>31.8414</v>
      </c>
      <c r="K540" s="0" t="n">
        <v>6</v>
      </c>
      <c r="P540" s="2" t="n">
        <f aca="false">LOG(D540,2)</f>
        <v>5.80736007453069</v>
      </c>
      <c r="Q540" s="2" t="n">
        <f aca="false">LOG(E540,2)</f>
        <v>4.96272021134381</v>
      </c>
      <c r="R540" s="2" t="n">
        <f aca="false">LOG(F540,2)</f>
        <v>5.25694270732229</v>
      </c>
      <c r="S540" s="1" t="n">
        <f aca="false">LOG(G540,2)</f>
        <v>4.87071486973067</v>
      </c>
      <c r="T540" s="1" t="n">
        <f aca="false">LOG(H540,2)</f>
        <v>5.45807353474093</v>
      </c>
      <c r="U540" s="1" t="n">
        <f aca="false">LOG(I540,2)</f>
        <v>4.99283186445781</v>
      </c>
    </row>
    <row r="541" customFormat="false" ht="15" hidden="false" customHeight="true" outlineLevel="0" collapsed="false">
      <c r="A541" s="0" t="s">
        <v>2084</v>
      </c>
      <c r="B541" s="0" t="s">
        <v>2085</v>
      </c>
      <c r="D541" s="2" t="n">
        <v>29.9379</v>
      </c>
      <c r="E541" s="2" t="n">
        <v>61.8796</v>
      </c>
      <c r="F541" s="2" t="n">
        <v>55.4325</v>
      </c>
      <c r="G541" s="1" t="n">
        <v>46.9223</v>
      </c>
      <c r="H541" s="1" t="n">
        <v>49.5305</v>
      </c>
      <c r="I541" s="1" t="n">
        <v>34.746</v>
      </c>
      <c r="K541" s="0" t="n">
        <v>6</v>
      </c>
      <c r="P541" s="2" t="n">
        <f aca="false">LOG(D541,2)</f>
        <v>4.90390112169981</v>
      </c>
      <c r="Q541" s="2" t="n">
        <f aca="false">LOG(E541,2)</f>
        <v>5.95139196588437</v>
      </c>
      <c r="R541" s="2" t="n">
        <f aca="false">LOG(F541,2)</f>
        <v>5.79266016937621</v>
      </c>
      <c r="S541" s="1" t="n">
        <f aca="false">LOG(G541,2)</f>
        <v>5.55220182686564</v>
      </c>
      <c r="T541" s="1" t="n">
        <f aca="false">LOG(H541,2)</f>
        <v>5.63024527963679</v>
      </c>
      <c r="U541" s="1" t="n">
        <f aca="false">LOG(I541,2)</f>
        <v>5.11877499754882</v>
      </c>
    </row>
    <row r="542" customFormat="false" ht="15" hidden="false" customHeight="true" outlineLevel="0" collapsed="false">
      <c r="A542" s="0" t="s">
        <v>2087</v>
      </c>
      <c r="B542" s="0" t="s">
        <v>2088</v>
      </c>
      <c r="D542" s="2" t="n">
        <v>32.5276</v>
      </c>
      <c r="E542" s="2" t="n">
        <v>71.9997</v>
      </c>
      <c r="F542" s="2" t="n">
        <v>68.1003</v>
      </c>
      <c r="G542" s="1" t="n">
        <v>66.4377</v>
      </c>
      <c r="H542" s="1" t="n">
        <v>70.2184</v>
      </c>
      <c r="I542" s="1" t="n">
        <v>50.7906</v>
      </c>
      <c r="K542" s="0" t="n">
        <v>6</v>
      </c>
      <c r="P542" s="2" t="n">
        <f aca="false">LOG(D542,2)</f>
        <v>5.02359247411143</v>
      </c>
      <c r="Q542" s="2" t="n">
        <f aca="false">LOG(E542,2)</f>
        <v>6.16991899020045</v>
      </c>
      <c r="R542" s="2" t="n">
        <f aca="false">LOG(F542,2)</f>
        <v>6.08958924859547</v>
      </c>
      <c r="S542" s="1" t="n">
        <f aca="false">LOG(G542,2)</f>
        <v>6.0539302245388</v>
      </c>
      <c r="T542" s="1" t="n">
        <f aca="false">LOG(H542,2)</f>
        <v>6.13377721815867</v>
      </c>
      <c r="U542" s="1" t="n">
        <f aca="false">LOG(I542,2)</f>
        <v>5.66648961180155</v>
      </c>
    </row>
    <row r="543" customFormat="false" ht="15" hidden="false" customHeight="true" outlineLevel="0" collapsed="false">
      <c r="A543" s="0" t="s">
        <v>2090</v>
      </c>
      <c r="B543" s="0" t="s">
        <v>2091</v>
      </c>
      <c r="D543" s="2" t="n">
        <v>23.9241</v>
      </c>
      <c r="E543" s="2" t="n">
        <v>30.8815</v>
      </c>
      <c r="F543" s="2" t="n">
        <v>34.9727</v>
      </c>
      <c r="G543" s="1" t="n">
        <v>36.8469</v>
      </c>
      <c r="H543" s="1" t="n">
        <v>34.4922</v>
      </c>
      <c r="I543" s="1" t="n">
        <v>26.0234</v>
      </c>
      <c r="K543" s="0" t="n">
        <v>6</v>
      </c>
      <c r="P543" s="2" t="n">
        <f aca="false">LOG(D543,2)</f>
        <v>4.58039274791803</v>
      </c>
      <c r="Q543" s="2" t="n">
        <f aca="false">LOG(E543,2)</f>
        <v>4.94867092488985</v>
      </c>
      <c r="R543" s="2" t="n">
        <f aca="false">LOG(F543,2)</f>
        <v>5.1281572757169</v>
      </c>
      <c r="S543" s="1" t="n">
        <f aca="false">LOG(G543,2)</f>
        <v>5.20347134262683</v>
      </c>
      <c r="T543" s="1" t="n">
        <f aca="false">LOG(H543,2)</f>
        <v>5.10819824536972</v>
      </c>
      <c r="U543" s="1" t="n">
        <f aca="false">LOG(I543,2)</f>
        <v>4.70173755973674</v>
      </c>
    </row>
    <row r="544" customFormat="false" ht="15" hidden="false" customHeight="true" outlineLevel="0" collapsed="false">
      <c r="A544" s="0" t="s">
        <v>2093</v>
      </c>
      <c r="B544" s="0" t="s">
        <v>2094</v>
      </c>
      <c r="D544" s="2" t="n">
        <v>15.95</v>
      </c>
      <c r="E544" s="2" t="n">
        <v>22.444</v>
      </c>
      <c r="F544" s="2" t="n">
        <v>20.0483</v>
      </c>
      <c r="G544" s="1" t="n">
        <v>9.9874</v>
      </c>
      <c r="H544" s="1" t="n">
        <v>35.501</v>
      </c>
      <c r="I544" s="1" t="n">
        <v>11.8508</v>
      </c>
      <c r="K544" s="0" t="n">
        <v>6</v>
      </c>
      <c r="P544" s="2" t="n">
        <f aca="false">LOG(D544,2)</f>
        <v>3.99548451887751</v>
      </c>
      <c r="Q544" s="2" t="n">
        <f aca="false">LOG(E544,2)</f>
        <v>4.48825791280799</v>
      </c>
      <c r="R544" s="2" t="n">
        <f aca="false">LOG(F544,2)</f>
        <v>4.32540800311119</v>
      </c>
      <c r="S544" s="1" t="n">
        <f aca="false">LOG(G544,2)</f>
        <v>3.32010915296163</v>
      </c>
      <c r="T544" s="1" t="n">
        <f aca="false">LOG(H544,2)</f>
        <v>5.14978775822924</v>
      </c>
      <c r="U544" s="1" t="n">
        <f aca="false">LOG(I544,2)</f>
        <v>3.56691254785694</v>
      </c>
    </row>
    <row r="545" customFormat="false" ht="15" hidden="false" customHeight="true" outlineLevel="0" collapsed="false">
      <c r="A545" s="0" t="s">
        <v>2096</v>
      </c>
      <c r="B545" s="0" t="s">
        <v>2097</v>
      </c>
      <c r="D545" s="2" t="n">
        <v>181.5343</v>
      </c>
      <c r="E545" s="2" t="n">
        <v>266.8427</v>
      </c>
      <c r="F545" s="2" t="n">
        <v>299.9103</v>
      </c>
      <c r="G545" s="1" t="n">
        <v>193.5383</v>
      </c>
      <c r="H545" s="1" t="n">
        <v>197.4814</v>
      </c>
      <c r="I545" s="1" t="n">
        <v>165.8423</v>
      </c>
      <c r="K545" s="0" t="n">
        <v>6</v>
      </c>
      <c r="P545" s="2" t="n">
        <f aca="false">LOG(D545,2)</f>
        <v>7.50409835377916</v>
      </c>
      <c r="Q545" s="2" t="n">
        <f aca="false">LOG(E545,2)</f>
        <v>8.05984573391769</v>
      </c>
      <c r="R545" s="2" t="n">
        <f aca="false">LOG(F545,2)</f>
        <v>8.22838726017661</v>
      </c>
      <c r="S545" s="1" t="n">
        <f aca="false">LOG(G545,2)</f>
        <v>7.59647528458047</v>
      </c>
      <c r="T545" s="1" t="n">
        <f aca="false">LOG(H545,2)</f>
        <v>7.62557296766486</v>
      </c>
      <c r="U545" s="1" t="n">
        <f aca="false">LOG(I545,2)</f>
        <v>7.37366821962934</v>
      </c>
    </row>
    <row r="546" customFormat="false" ht="15" hidden="false" customHeight="true" outlineLevel="0" collapsed="false">
      <c r="A546" s="0" t="s">
        <v>2099</v>
      </c>
      <c r="B546" s="0" t="s">
        <v>2100</v>
      </c>
      <c r="D546" s="2" t="n">
        <v>16.106</v>
      </c>
      <c r="E546" s="2" t="n">
        <v>102.2833</v>
      </c>
      <c r="F546" s="2" t="n">
        <v>54.4605</v>
      </c>
      <c r="G546" s="1" t="n">
        <v>73.5737</v>
      </c>
      <c r="H546" s="1" t="n">
        <v>96.7733</v>
      </c>
      <c r="I546" s="1" t="n">
        <v>58.5835</v>
      </c>
      <c r="K546" s="0" t="n">
        <v>6</v>
      </c>
      <c r="P546" s="2" t="n">
        <f aca="false">LOG(D546,2)</f>
        <v>4.00952633339464</v>
      </c>
      <c r="Q546" s="2" t="n">
        <f aca="false">LOG(E546,2)</f>
        <v>6.67642680236596</v>
      </c>
      <c r="R546" s="2" t="n">
        <f aca="false">LOG(F546,2)</f>
        <v>5.76713832266402</v>
      </c>
      <c r="S546" s="1" t="n">
        <f aca="false">LOG(G546,2)</f>
        <v>6.20111824078395</v>
      </c>
      <c r="T546" s="1" t="n">
        <f aca="false">LOG(H546,2)</f>
        <v>6.59653715405066</v>
      </c>
      <c r="U546" s="1" t="n">
        <f aca="false">LOG(I546,2)</f>
        <v>5.87242248274111</v>
      </c>
    </row>
    <row r="547" customFormat="false" ht="15" hidden="false" customHeight="true" outlineLevel="0" collapsed="false">
      <c r="A547" s="0" t="s">
        <v>2102</v>
      </c>
      <c r="B547" s="0" t="s">
        <v>2103</v>
      </c>
      <c r="D547" s="2" t="n">
        <v>41.1956</v>
      </c>
      <c r="E547" s="2" t="n">
        <v>28.2495</v>
      </c>
      <c r="F547" s="2" t="n">
        <v>33.2371</v>
      </c>
      <c r="G547" s="1" t="n">
        <v>31.1634</v>
      </c>
      <c r="H547" s="1" t="n">
        <v>17.2371</v>
      </c>
      <c r="I547" s="1" t="n">
        <v>27.2604</v>
      </c>
      <c r="K547" s="0" t="n">
        <v>6</v>
      </c>
      <c r="P547" s="2" t="n">
        <f aca="false">LOG(D547,2)</f>
        <v>5.36441834984034</v>
      </c>
      <c r="Q547" s="2" t="n">
        <f aca="false">LOG(E547,2)</f>
        <v>4.82015342776371</v>
      </c>
      <c r="R547" s="2" t="n">
        <f aca="false">LOG(F547,2)</f>
        <v>5.05472260460885</v>
      </c>
      <c r="S547" s="1" t="n">
        <f aca="false">LOG(G547,2)</f>
        <v>4.96178073828524</v>
      </c>
      <c r="T547" s="1" t="n">
        <f aca="false">LOG(H547,2)</f>
        <v>4.10744516818067</v>
      </c>
      <c r="U547" s="1" t="n">
        <f aca="false">LOG(I547,2)</f>
        <v>4.76873482628149</v>
      </c>
    </row>
    <row r="548" customFormat="false" ht="15" hidden="false" customHeight="true" outlineLevel="0" collapsed="false">
      <c r="A548" s="0" t="s">
        <v>2108</v>
      </c>
      <c r="B548" s="0" t="s">
        <v>2109</v>
      </c>
      <c r="D548" s="2" t="n">
        <v>11.0625</v>
      </c>
      <c r="E548" s="2" t="n">
        <v>29.7278</v>
      </c>
      <c r="F548" s="2" t="n">
        <v>25.8843</v>
      </c>
      <c r="G548" s="1" t="n">
        <v>16.6514</v>
      </c>
      <c r="H548" s="1" t="n">
        <v>30.957</v>
      </c>
      <c r="I548" s="1" t="n">
        <v>25.0263</v>
      </c>
      <c r="K548" s="0" t="n">
        <v>6</v>
      </c>
      <c r="P548" s="2" t="n">
        <f aca="false">LOG(D548,2)</f>
        <v>3.467605550083</v>
      </c>
      <c r="Q548" s="2" t="n">
        <f aca="false">LOG(E548,2)</f>
        <v>4.8937407957202</v>
      </c>
      <c r="R548" s="2" t="n">
        <f aca="false">LOG(F548,2)</f>
        <v>4.69400539820562</v>
      </c>
      <c r="S548" s="1" t="n">
        <f aca="false">LOG(G548,2)</f>
        <v>4.05757157477529</v>
      </c>
      <c r="T548" s="1" t="n">
        <f aca="false">LOG(H548,2)</f>
        <v>4.95219376356509</v>
      </c>
      <c r="U548" s="1" t="n">
        <f aca="false">LOG(I548,2)</f>
        <v>4.645373107199</v>
      </c>
    </row>
    <row r="549" customFormat="false" ht="15" hidden="false" customHeight="true" outlineLevel="0" collapsed="false">
      <c r="A549" s="0" t="s">
        <v>2111</v>
      </c>
      <c r="B549" s="0" t="s">
        <v>2112</v>
      </c>
      <c r="D549" s="2" t="n">
        <v>55.3116</v>
      </c>
      <c r="E549" s="2" t="n">
        <v>178.8278</v>
      </c>
      <c r="F549" s="2" t="n">
        <v>190.2311</v>
      </c>
      <c r="G549" s="1" t="n">
        <v>153.3897</v>
      </c>
      <c r="H549" s="1" t="n">
        <v>142.746</v>
      </c>
      <c r="I549" s="1" t="n">
        <v>153.5281</v>
      </c>
      <c r="K549" s="0" t="n">
        <v>6</v>
      </c>
      <c r="P549" s="2" t="n">
        <f aca="false">LOG(D549,2)</f>
        <v>5.78951017041939</v>
      </c>
      <c r="Q549" s="2" t="n">
        <f aca="false">LOG(E549,2)</f>
        <v>7.48242722050473</v>
      </c>
      <c r="R549" s="2" t="n">
        <f aca="false">LOG(F549,2)</f>
        <v>7.57160931477423</v>
      </c>
      <c r="S549" s="1" t="n">
        <f aca="false">LOG(G549,2)</f>
        <v>7.26105780000918</v>
      </c>
      <c r="T549" s="1" t="n">
        <f aca="false">LOG(H549,2)</f>
        <v>7.15730650901597</v>
      </c>
      <c r="U549" s="1" t="n">
        <f aca="false">LOG(I549,2)</f>
        <v>7.26235892367938</v>
      </c>
    </row>
    <row r="550" customFormat="false" ht="15" hidden="false" customHeight="true" outlineLevel="0" collapsed="false">
      <c r="A550" s="0" t="s">
        <v>2114</v>
      </c>
      <c r="B550" s="0" t="s">
        <v>2115</v>
      </c>
      <c r="D550" s="2" t="n">
        <v>89.5773</v>
      </c>
      <c r="E550" s="2" t="n">
        <v>153.7534</v>
      </c>
      <c r="F550" s="2" t="n">
        <v>143.2268</v>
      </c>
      <c r="G550" s="1" t="n">
        <v>94.1371</v>
      </c>
      <c r="H550" s="1" t="n">
        <v>110.358</v>
      </c>
      <c r="I550" s="1" t="n">
        <v>109.0831</v>
      </c>
      <c r="K550" s="0" t="n">
        <v>6</v>
      </c>
      <c r="P550" s="2" t="n">
        <f aca="false">LOG(D550,2)</f>
        <v>6.48506127665013</v>
      </c>
      <c r="Q550" s="2" t="n">
        <f aca="false">LOG(E550,2)</f>
        <v>7.26447450337395</v>
      </c>
      <c r="R550" s="2" t="n">
        <f aca="false">LOG(F550,2)</f>
        <v>7.1621576587004</v>
      </c>
      <c r="S550" s="1" t="n">
        <f aca="false">LOG(G550,2)</f>
        <v>6.55669150474413</v>
      </c>
      <c r="T550" s="1" t="n">
        <f aca="false">LOG(H550,2)</f>
        <v>6.78604740608899</v>
      </c>
      <c r="U550" s="1" t="n">
        <f aca="false">LOG(I550,2)</f>
        <v>6.76928379524209</v>
      </c>
    </row>
    <row r="551" customFormat="false" ht="15" hidden="false" customHeight="true" outlineLevel="0" collapsed="false">
      <c r="A551" s="0" t="s">
        <v>2117</v>
      </c>
      <c r="B551" s="0" t="s">
        <v>2118</v>
      </c>
      <c r="D551" s="2" t="n">
        <v>40.8652</v>
      </c>
      <c r="E551" s="2" t="n">
        <v>48.2456</v>
      </c>
      <c r="F551" s="2" t="n">
        <v>37.0565</v>
      </c>
      <c r="G551" s="1" t="n">
        <v>31.3989</v>
      </c>
      <c r="H551" s="1" t="n">
        <v>32.2698</v>
      </c>
      <c r="I551" s="1" t="n">
        <v>37.426</v>
      </c>
      <c r="K551" s="0" t="n">
        <v>6</v>
      </c>
      <c r="P551" s="2" t="n">
        <f aca="false">LOG(D551,2)</f>
        <v>5.3528008901696</v>
      </c>
      <c r="Q551" s="2" t="n">
        <f aca="false">LOG(E551,2)</f>
        <v>5.59232546944148</v>
      </c>
      <c r="R551" s="2" t="n">
        <f aca="false">LOG(F551,2)</f>
        <v>5.21165471961207</v>
      </c>
      <c r="S551" s="1" t="n">
        <f aca="false">LOG(G551,2)</f>
        <v>4.97264211284685</v>
      </c>
      <c r="T551" s="1" t="n">
        <f aca="false">LOG(H551,2)</f>
        <v>5.01211273128357</v>
      </c>
      <c r="U551" s="1" t="n">
        <f aca="false">LOG(I551,2)</f>
        <v>5.22596895962174</v>
      </c>
    </row>
    <row r="552" customFormat="false" ht="15" hidden="false" customHeight="true" outlineLevel="0" collapsed="false">
      <c r="A552" s="0" t="s">
        <v>2120</v>
      </c>
      <c r="B552" s="0" t="s">
        <v>2121</v>
      </c>
      <c r="D552" s="2" t="n">
        <v>17.6681</v>
      </c>
      <c r="E552" s="2" t="n">
        <v>50.4885</v>
      </c>
      <c r="F552" s="2" t="n">
        <v>50.6186</v>
      </c>
      <c r="G552" s="1" t="n">
        <v>48.576</v>
      </c>
      <c r="H552" s="1" t="n">
        <v>46.9905</v>
      </c>
      <c r="I552" s="1" t="n">
        <v>35.4626</v>
      </c>
      <c r="K552" s="0" t="n">
        <v>6</v>
      </c>
      <c r="P552" s="2" t="n">
        <f aca="false">LOG(D552,2)</f>
        <v>4.14307499793703</v>
      </c>
      <c r="Q552" s="2" t="n">
        <f aca="false">LOG(E552,2)</f>
        <v>5.65788291082446</v>
      </c>
      <c r="R552" s="2" t="n">
        <f aca="false">LOG(F552,2)</f>
        <v>5.66159570109162</v>
      </c>
      <c r="S552" s="1" t="n">
        <f aca="false">LOG(G552,2)</f>
        <v>5.60217179075338</v>
      </c>
      <c r="T552" s="1" t="n">
        <f aca="false">LOG(H552,2)</f>
        <v>5.55429721363049</v>
      </c>
      <c r="U552" s="1" t="n">
        <f aca="false">LOG(I552,2)</f>
        <v>5.14822640860838</v>
      </c>
    </row>
    <row r="553" customFormat="false" ht="15" hidden="false" customHeight="true" outlineLevel="0" collapsed="false">
      <c r="A553" s="0" t="s">
        <v>2123</v>
      </c>
      <c r="B553" s="0" t="s">
        <v>2124</v>
      </c>
      <c r="D553" s="2" t="n">
        <v>65.4074</v>
      </c>
      <c r="E553" s="2" t="n">
        <v>77.0787</v>
      </c>
      <c r="F553" s="2" t="n">
        <v>92.2094</v>
      </c>
      <c r="G553" s="1" t="n">
        <v>42.5691</v>
      </c>
      <c r="H553" s="1" t="n">
        <v>69.7062</v>
      </c>
      <c r="I553" s="1" t="n">
        <v>66.4855</v>
      </c>
      <c r="K553" s="0" t="n">
        <v>6</v>
      </c>
      <c r="P553" s="2" t="n">
        <f aca="false">LOG(D553,2)</f>
        <v>6.03138196209937</v>
      </c>
      <c r="Q553" s="2" t="n">
        <f aca="false">LOG(E553,2)</f>
        <v>6.26826033440671</v>
      </c>
      <c r="R553" s="2" t="n">
        <f aca="false">LOG(F553,2)</f>
        <v>6.52684192408999</v>
      </c>
      <c r="S553" s="1" t="n">
        <f aca="false">LOG(G553,2)</f>
        <v>5.41173468373232</v>
      </c>
      <c r="T553" s="1" t="n">
        <f aca="false">LOG(H553,2)</f>
        <v>6.12321507682682</v>
      </c>
      <c r="U553" s="1" t="n">
        <f aca="false">LOG(I553,2)</f>
        <v>6.05496782859779</v>
      </c>
    </row>
    <row r="554" customFormat="false" ht="15" hidden="false" customHeight="true" outlineLevel="0" collapsed="false">
      <c r="A554" s="0" t="s">
        <v>2126</v>
      </c>
      <c r="B554" s="0" t="s">
        <v>2127</v>
      </c>
      <c r="D554" s="2" t="n">
        <v>33.3575</v>
      </c>
      <c r="E554" s="2" t="n">
        <v>79.7061</v>
      </c>
      <c r="F554" s="2" t="n">
        <v>72.4051</v>
      </c>
      <c r="G554" s="1" t="n">
        <v>61.6286</v>
      </c>
      <c r="H554" s="1" t="n">
        <v>85.0282</v>
      </c>
      <c r="I554" s="1" t="n">
        <v>35.307</v>
      </c>
      <c r="K554" s="0" t="n">
        <v>6</v>
      </c>
      <c r="P554" s="2" t="n">
        <f aca="false">LOG(D554,2)</f>
        <v>5.05993926398308</v>
      </c>
      <c r="Q554" s="2" t="n">
        <f aca="false">LOG(E554,2)</f>
        <v>6.31661823444799</v>
      </c>
      <c r="R554" s="2" t="n">
        <f aca="false">LOG(F554,2)</f>
        <v>6.17801941492476</v>
      </c>
      <c r="S554" s="1" t="n">
        <f aca="false">LOG(G554,2)</f>
        <v>5.94552811305865</v>
      </c>
      <c r="T554" s="1" t="n">
        <f aca="false">LOG(H554,2)</f>
        <v>6.40986949205403</v>
      </c>
      <c r="U554" s="1" t="n">
        <f aca="false">LOG(I554,2)</f>
        <v>5.14188233685732</v>
      </c>
    </row>
    <row r="555" customFormat="false" ht="15" hidden="false" customHeight="true" outlineLevel="0" collapsed="false">
      <c r="A555" s="0" t="s">
        <v>2129</v>
      </c>
      <c r="B555" s="0" t="s">
        <v>2130</v>
      </c>
      <c r="D555" s="2" t="n">
        <v>135.8714</v>
      </c>
      <c r="E555" s="2" t="n">
        <v>167.2557</v>
      </c>
      <c r="F555" s="2" t="n">
        <v>154.5554</v>
      </c>
      <c r="G555" s="1" t="n">
        <v>128.4674</v>
      </c>
      <c r="H555" s="1" t="n">
        <v>156.5931</v>
      </c>
      <c r="I555" s="1" t="n">
        <v>120.9559</v>
      </c>
      <c r="K555" s="0" t="n">
        <v>6</v>
      </c>
      <c r="P555" s="2" t="n">
        <f aca="false">LOG(D555,2)</f>
        <v>7.08609800040209</v>
      </c>
      <c r="Q555" s="2" t="n">
        <f aca="false">LOG(E555,2)</f>
        <v>7.38591156788575</v>
      </c>
      <c r="R555" s="2" t="n">
        <f aca="false">LOG(F555,2)</f>
        <v>7.27198025106968</v>
      </c>
      <c r="S555" s="1" t="n">
        <f aca="false">LOG(G555,2)</f>
        <v>7.00525849607908</v>
      </c>
      <c r="T555" s="1" t="n">
        <f aca="false">LOG(H555,2)</f>
        <v>7.29087683398034</v>
      </c>
      <c r="U555" s="1" t="n">
        <f aca="false">LOG(I555,2)</f>
        <v>6.91833733274399</v>
      </c>
    </row>
    <row r="556" customFormat="false" ht="15" hidden="false" customHeight="true" outlineLevel="0" collapsed="false">
      <c r="A556" s="0" t="s">
        <v>2132</v>
      </c>
      <c r="B556" s="0" t="s">
        <v>2133</v>
      </c>
      <c r="D556" s="2" t="n">
        <v>168.8627</v>
      </c>
      <c r="E556" s="2" t="n">
        <v>226.3867</v>
      </c>
      <c r="F556" s="2" t="n">
        <v>232.604</v>
      </c>
      <c r="G556" s="1" t="n">
        <v>179.416</v>
      </c>
      <c r="H556" s="1" t="n">
        <v>161.8881</v>
      </c>
      <c r="I556" s="1" t="n">
        <v>159.7121</v>
      </c>
      <c r="K556" s="0" t="n">
        <v>6</v>
      </c>
      <c r="P556" s="2" t="n">
        <f aca="false">LOG(D556,2)</f>
        <v>7.39970687689627</v>
      </c>
      <c r="Q556" s="2" t="n">
        <f aca="false">LOG(E556,2)</f>
        <v>7.8226453934937</v>
      </c>
      <c r="R556" s="2" t="n">
        <f aca="false">LOG(F556,2)</f>
        <v>7.86173209626146</v>
      </c>
      <c r="S556" s="1" t="n">
        <f aca="false">LOG(G556,2)</f>
        <v>7.48716474274855</v>
      </c>
      <c r="T556" s="1" t="n">
        <f aca="false">LOG(H556,2)</f>
        <v>7.33885313031352</v>
      </c>
      <c r="U556" s="1" t="n">
        <f aca="false">LOG(I556,2)</f>
        <v>7.31932980714948</v>
      </c>
    </row>
    <row r="557" customFormat="false" ht="15" hidden="false" customHeight="true" outlineLevel="0" collapsed="false">
      <c r="A557" s="0" t="s">
        <v>2135</v>
      </c>
      <c r="B557" s="0" t="s">
        <v>2136</v>
      </c>
      <c r="D557" s="2" t="n">
        <v>104.5938</v>
      </c>
      <c r="E557" s="2" t="n">
        <v>196.8384</v>
      </c>
      <c r="F557" s="2" t="n">
        <v>187.7806</v>
      </c>
      <c r="G557" s="1" t="n">
        <v>133.2343</v>
      </c>
      <c r="H557" s="1" t="n">
        <v>156.0133</v>
      </c>
      <c r="I557" s="1" t="n">
        <v>172.4076</v>
      </c>
      <c r="K557" s="0" t="n">
        <v>6</v>
      </c>
      <c r="P557" s="2" t="n">
        <f aca="false">LOG(D557,2)</f>
        <v>6.70865352535235</v>
      </c>
      <c r="Q557" s="2" t="n">
        <f aca="false">LOG(E557,2)</f>
        <v>7.62086788446328</v>
      </c>
      <c r="R557" s="2" t="n">
        <f aca="false">LOG(F557,2)</f>
        <v>7.55290421267319</v>
      </c>
      <c r="S557" s="1" t="n">
        <f aca="false">LOG(G557,2)</f>
        <v>7.05782172916354</v>
      </c>
      <c r="T557" s="1" t="n">
        <f aca="false">LOG(H557,2)</f>
        <v>7.2855252126196</v>
      </c>
      <c r="U557" s="1" t="n">
        <f aca="false">LOG(I557,2)</f>
        <v>7.42967956188527</v>
      </c>
    </row>
    <row r="558" customFormat="false" ht="15" hidden="false" customHeight="true" outlineLevel="0" collapsed="false">
      <c r="A558" s="0" t="s">
        <v>2138</v>
      </c>
      <c r="B558" s="0" t="s">
        <v>2139</v>
      </c>
      <c r="D558" s="2" t="n">
        <v>24.2972</v>
      </c>
      <c r="E558" s="2" t="n">
        <v>107.601</v>
      </c>
      <c r="F558" s="2" t="n">
        <v>72.065</v>
      </c>
      <c r="G558" s="1" t="n">
        <v>90.0514</v>
      </c>
      <c r="H558" s="1" t="n">
        <v>92.6695</v>
      </c>
      <c r="I558" s="1" t="n">
        <v>39.8015</v>
      </c>
      <c r="K558" s="0" t="n">
        <v>6</v>
      </c>
      <c r="P558" s="2" t="n">
        <f aca="false">LOG(D558,2)</f>
        <v>4.60271816267466</v>
      </c>
      <c r="Q558" s="2" t="n">
        <f aca="false">LOG(E558,2)</f>
        <v>6.74954767555343</v>
      </c>
      <c r="R558" s="2" t="n">
        <f aca="false">LOG(F558,2)</f>
        <v>6.17122684691513</v>
      </c>
      <c r="S558" s="1" t="n">
        <f aca="false">LOG(G558,2)</f>
        <v>6.49267680030661</v>
      </c>
      <c r="T558" s="1" t="n">
        <f aca="false">LOG(H558,2)</f>
        <v>6.53402268250731</v>
      </c>
      <c r="U558" s="1" t="n">
        <f aca="false">LOG(I558,2)</f>
        <v>5.31475089756037</v>
      </c>
    </row>
    <row r="559" customFormat="false" ht="15" hidden="false" customHeight="true" outlineLevel="0" collapsed="false">
      <c r="A559" s="0" t="s">
        <v>2141</v>
      </c>
      <c r="B559" s="0" t="s">
        <v>2142</v>
      </c>
      <c r="D559" s="2" t="n">
        <v>9.6626</v>
      </c>
      <c r="E559" s="2" t="n">
        <v>28.5862</v>
      </c>
      <c r="F559" s="2" t="n">
        <v>16.5836</v>
      </c>
      <c r="G559" s="1" t="n">
        <v>20.504</v>
      </c>
      <c r="H559" s="1" t="n">
        <v>11.6663</v>
      </c>
      <c r="I559" s="1" t="n">
        <v>7.4188</v>
      </c>
      <c r="K559" s="0" t="n">
        <v>6</v>
      </c>
      <c r="P559" s="2" t="n">
        <f aca="false">LOG(D559,2)</f>
        <v>3.2724114398274</v>
      </c>
      <c r="Q559" s="2" t="n">
        <f aca="false">LOG(E559,2)</f>
        <v>4.83724694831143</v>
      </c>
      <c r="R559" s="2" t="n">
        <f aca="false">LOG(F559,2)</f>
        <v>4.0516853187522</v>
      </c>
      <c r="S559" s="1" t="n">
        <f aca="false">LOG(G559,2)</f>
        <v>4.35783347862949</v>
      </c>
      <c r="T559" s="1" t="n">
        <f aca="false">LOG(H559,2)</f>
        <v>3.54427517366714</v>
      </c>
      <c r="U559" s="1" t="n">
        <f aca="false">LOG(I559,2)</f>
        <v>2.8911858480245</v>
      </c>
    </row>
    <row r="560" customFormat="false" ht="15" hidden="false" customHeight="true" outlineLevel="0" collapsed="false">
      <c r="A560" s="0" t="s">
        <v>2144</v>
      </c>
      <c r="B560" s="0" t="s">
        <v>2145</v>
      </c>
      <c r="D560" s="2" t="n">
        <v>65.3071</v>
      </c>
      <c r="E560" s="2" t="n">
        <v>138.27</v>
      </c>
      <c r="F560" s="2" t="n">
        <v>94.6704</v>
      </c>
      <c r="G560" s="1" t="n">
        <v>58.7943</v>
      </c>
      <c r="H560" s="1" t="n">
        <v>67.2214</v>
      </c>
      <c r="I560" s="1" t="n">
        <v>60.4429</v>
      </c>
      <c r="K560" s="0" t="n">
        <v>6</v>
      </c>
      <c r="P560" s="2" t="n">
        <f aca="false">LOG(D560,2)</f>
        <v>6.02916794083929</v>
      </c>
      <c r="Q560" s="2" t="n">
        <f aca="false">LOG(E560,2)</f>
        <v>7.11134436328308</v>
      </c>
      <c r="R560" s="2" t="n">
        <f aca="false">LOG(F560,2)</f>
        <v>6.56484151267738</v>
      </c>
      <c r="S560" s="1" t="n">
        <f aca="false">LOG(G560,2)</f>
        <v>5.87760439007927</v>
      </c>
      <c r="T560" s="1" t="n">
        <f aca="false">LOG(H560,2)</f>
        <v>6.07084868442445</v>
      </c>
      <c r="U560" s="1" t="n">
        <f aca="false">LOG(I560,2)</f>
        <v>5.91750097635716</v>
      </c>
    </row>
    <row r="561" customFormat="false" ht="15" hidden="false" customHeight="true" outlineLevel="0" collapsed="false">
      <c r="A561" s="0" t="s">
        <v>2147</v>
      </c>
      <c r="B561" s="0" t="s">
        <v>2148</v>
      </c>
      <c r="D561" s="2" t="n">
        <v>9.164</v>
      </c>
      <c r="E561" s="2" t="n">
        <v>19.1657</v>
      </c>
      <c r="F561" s="2" t="n">
        <v>22.4816</v>
      </c>
      <c r="G561" s="1" t="n">
        <v>54.5611</v>
      </c>
      <c r="H561" s="1" t="n">
        <v>46.9207</v>
      </c>
      <c r="I561" s="1" t="n">
        <v>11.498</v>
      </c>
      <c r="K561" s="0" t="n">
        <v>6</v>
      </c>
      <c r="P561" s="2" t="n">
        <f aca="false">LOG(D561,2)</f>
        <v>3.19597745864259</v>
      </c>
      <c r="Q561" s="2" t="n">
        <f aca="false">LOG(E561,2)</f>
        <v>4.26045478637753</v>
      </c>
      <c r="R561" s="2" t="n">
        <f aca="false">LOG(F561,2)</f>
        <v>4.49067280971324</v>
      </c>
      <c r="S561" s="1" t="n">
        <f aca="false">LOG(G561,2)</f>
        <v>5.76980082554981</v>
      </c>
      <c r="T561" s="1" t="n">
        <f aca="false">LOG(H561,2)</f>
        <v>5.55215263167653</v>
      </c>
      <c r="U561" s="1" t="n">
        <f aca="false">LOG(I561,2)</f>
        <v>3.52331103075142</v>
      </c>
    </row>
    <row r="562" customFormat="false" ht="15" hidden="false" customHeight="true" outlineLevel="0" collapsed="false">
      <c r="A562" s="0" t="s">
        <v>2150</v>
      </c>
      <c r="B562" s="0" t="s">
        <v>2151</v>
      </c>
      <c r="D562" s="2" t="n">
        <v>41.2104</v>
      </c>
      <c r="E562" s="2" t="n">
        <v>107.0691</v>
      </c>
      <c r="F562" s="2" t="n">
        <v>90.0451</v>
      </c>
      <c r="G562" s="1" t="n">
        <v>59.2817</v>
      </c>
      <c r="H562" s="1" t="n">
        <v>75.8664</v>
      </c>
      <c r="I562" s="1" t="n">
        <v>27.497</v>
      </c>
      <c r="K562" s="0" t="n">
        <v>6</v>
      </c>
      <c r="P562" s="2" t="n">
        <f aca="false">LOG(D562,2)</f>
        <v>5.36493656178691</v>
      </c>
      <c r="Q562" s="2" t="n">
        <f aca="false">LOG(E562,2)</f>
        <v>6.74239837005986</v>
      </c>
      <c r="R562" s="2" t="n">
        <f aca="false">LOG(F562,2)</f>
        <v>6.49257586576583</v>
      </c>
      <c r="S562" s="1" t="n">
        <f aca="false">LOG(G562,2)</f>
        <v>5.88951491477138</v>
      </c>
      <c r="T562" s="1" t="n">
        <f aca="false">LOG(H562,2)</f>
        <v>6.24538917570482</v>
      </c>
      <c r="U562" s="1" t="n">
        <f aca="false">LOG(I562,2)</f>
        <v>4.78120232002585</v>
      </c>
    </row>
    <row r="563" customFormat="false" ht="15" hidden="false" customHeight="true" outlineLevel="0" collapsed="false">
      <c r="A563" s="0" t="s">
        <v>2153</v>
      </c>
      <c r="B563" s="0" t="s">
        <v>2154</v>
      </c>
      <c r="D563" s="2" t="n">
        <v>20.7412</v>
      </c>
      <c r="E563" s="2" t="n">
        <v>40.1583</v>
      </c>
      <c r="F563" s="2" t="n">
        <v>87.2293</v>
      </c>
      <c r="G563" s="1" t="n">
        <v>38.8263</v>
      </c>
      <c r="H563" s="1" t="n">
        <v>49.6544</v>
      </c>
      <c r="I563" s="1" t="n">
        <v>48.8232</v>
      </c>
      <c r="K563" s="0" t="n">
        <v>6</v>
      </c>
      <c r="P563" s="2" t="n">
        <f aca="false">LOG(D563,2)</f>
        <v>4.37442745981801</v>
      </c>
      <c r="Q563" s="2" t="n">
        <f aca="false">LOG(E563,2)</f>
        <v>5.32762629262523</v>
      </c>
      <c r="R563" s="2" t="n">
        <f aca="false">LOG(F563,2)</f>
        <v>6.44674090723558</v>
      </c>
      <c r="S563" s="1" t="n">
        <f aca="false">LOG(G563,2)</f>
        <v>5.27896232528628</v>
      </c>
      <c r="T563" s="1" t="n">
        <f aca="false">LOG(H563,2)</f>
        <v>5.63384965910469</v>
      </c>
      <c r="U563" s="1" t="n">
        <f aca="false">LOG(I563,2)</f>
        <v>5.60949495110505</v>
      </c>
    </row>
    <row r="564" customFormat="false" ht="15" hidden="false" customHeight="true" outlineLevel="0" collapsed="false">
      <c r="A564" s="0" t="s">
        <v>2159</v>
      </c>
      <c r="B564" s="0" t="s">
        <v>2160</v>
      </c>
      <c r="D564" s="2" t="n">
        <v>82.7643</v>
      </c>
      <c r="E564" s="2" t="n">
        <v>135.3373</v>
      </c>
      <c r="F564" s="2" t="n">
        <v>125.7445</v>
      </c>
      <c r="G564" s="1" t="n">
        <v>113.5943</v>
      </c>
      <c r="H564" s="1" t="n">
        <v>149.0498</v>
      </c>
      <c r="I564" s="1" t="n">
        <v>133.165</v>
      </c>
      <c r="K564" s="0" t="n">
        <v>6</v>
      </c>
      <c r="P564" s="2" t="n">
        <f aca="false">LOG(D564,2)</f>
        <v>6.37093669691854</v>
      </c>
      <c r="Q564" s="2" t="n">
        <f aca="false">LOG(E564,2)</f>
        <v>7.08041570173346</v>
      </c>
      <c r="R564" s="2" t="n">
        <f aca="false">LOG(F564,2)</f>
        <v>6.97435148844366</v>
      </c>
      <c r="S564" s="1" t="n">
        <f aca="false">LOG(G564,2)</f>
        <v>6.82774663405352</v>
      </c>
      <c r="T564" s="1" t="n">
        <f aca="false">LOG(H564,2)</f>
        <v>7.21965062924871</v>
      </c>
      <c r="U564" s="1" t="n">
        <f aca="false">LOG(I564,2)</f>
        <v>7.05707113583549</v>
      </c>
    </row>
    <row r="565" customFormat="false" ht="15" hidden="false" customHeight="true" outlineLevel="0" collapsed="false">
      <c r="A565" s="0" t="s">
        <v>2165</v>
      </c>
      <c r="B565" s="0" t="s">
        <v>2166</v>
      </c>
      <c r="D565" s="2" t="n">
        <v>29.1124</v>
      </c>
      <c r="E565" s="2" t="n">
        <v>31.1388</v>
      </c>
      <c r="F565" s="2" t="n">
        <v>32.2941</v>
      </c>
      <c r="G565" s="1" t="n">
        <v>22.7154</v>
      </c>
      <c r="H565" s="1" t="n">
        <v>21.6573</v>
      </c>
      <c r="I565" s="1" t="n">
        <v>22.3594</v>
      </c>
      <c r="K565" s="0" t="n">
        <v>6</v>
      </c>
      <c r="P565" s="2" t="n">
        <f aca="false">LOG(D565,2)</f>
        <v>4.86356187372876</v>
      </c>
      <c r="Q565" s="2" t="n">
        <f aca="false">LOG(E565,2)</f>
        <v>4.96064144304847</v>
      </c>
      <c r="R565" s="2" t="n">
        <f aca="false">LOG(F565,2)</f>
        <v>5.0131987093967</v>
      </c>
      <c r="S565" s="1" t="n">
        <f aca="false">LOG(G565,2)</f>
        <v>4.50559880520984</v>
      </c>
      <c r="T565" s="1" t="n">
        <f aca="false">LOG(H565,2)</f>
        <v>4.43678148929201</v>
      </c>
      <c r="U565" s="1" t="n">
        <f aca="false">LOG(I565,2)</f>
        <v>4.48280956980198</v>
      </c>
    </row>
    <row r="566" customFormat="false" ht="15" hidden="false" customHeight="true" outlineLevel="0" collapsed="false">
      <c r="A566" s="0" t="s">
        <v>2174</v>
      </c>
      <c r="B566" s="0" t="s">
        <v>2175</v>
      </c>
      <c r="D566" s="2" t="n">
        <v>95.2694</v>
      </c>
      <c r="E566" s="2" t="n">
        <v>101.7312</v>
      </c>
      <c r="F566" s="2" t="n">
        <v>140.0438</v>
      </c>
      <c r="G566" s="1" t="n">
        <v>63.88</v>
      </c>
      <c r="H566" s="1" t="n">
        <v>105.0833</v>
      </c>
      <c r="I566" s="1" t="n">
        <v>72.6827</v>
      </c>
      <c r="K566" s="0" t="n">
        <v>6</v>
      </c>
      <c r="P566" s="2" t="n">
        <f aca="false">LOG(D566,2)</f>
        <v>6.57394099782329</v>
      </c>
      <c r="Q566" s="2" t="n">
        <f aca="false">LOG(E566,2)</f>
        <v>6.66861839780179</v>
      </c>
      <c r="R566" s="2" t="n">
        <f aca="false">LOG(F566,2)</f>
        <v>7.129734303803</v>
      </c>
      <c r="S566" s="1" t="n">
        <f aca="false">LOG(G566,2)</f>
        <v>5.99729240763651</v>
      </c>
      <c r="T566" s="1" t="n">
        <f aca="false">LOG(H566,2)</f>
        <v>6.71538960197177</v>
      </c>
      <c r="U566" s="1" t="n">
        <f aca="false">LOG(I566,2)</f>
        <v>6.18354010835399</v>
      </c>
    </row>
    <row r="567" customFormat="false" ht="15" hidden="false" customHeight="true" outlineLevel="0" collapsed="false">
      <c r="A567" s="0" t="s">
        <v>2177</v>
      </c>
      <c r="B567" s="0" t="s">
        <v>2178</v>
      </c>
      <c r="D567" s="2" t="n">
        <v>5.6075</v>
      </c>
      <c r="E567" s="2" t="n">
        <v>13.1417</v>
      </c>
      <c r="F567" s="2" t="n">
        <v>14.9996</v>
      </c>
      <c r="G567" s="1" t="n">
        <v>9.667</v>
      </c>
      <c r="H567" s="1" t="n">
        <v>7.7347</v>
      </c>
      <c r="I567" s="1" t="n">
        <v>15.964</v>
      </c>
      <c r="K567" s="0" t="n">
        <v>6</v>
      </c>
      <c r="P567" s="2" t="n">
        <f aca="false">LOG(D567,2)</f>
        <v>2.48735771531155</v>
      </c>
      <c r="Q567" s="2" t="n">
        <f aca="false">LOG(E567,2)</f>
        <v>3.71608000851797</v>
      </c>
      <c r="R567" s="2" t="n">
        <f aca="false">LOG(F567,2)</f>
        <v>3.90685212322779</v>
      </c>
      <c r="S567" s="1" t="n">
        <f aca="false">LOG(G567,2)</f>
        <v>3.27306824165357</v>
      </c>
      <c r="T567" s="1" t="n">
        <f aca="false">LOG(H567,2)</f>
        <v>2.9513453360304</v>
      </c>
      <c r="U567" s="1" t="n">
        <f aca="false">LOG(I567,2)</f>
        <v>3.99675027884918</v>
      </c>
    </row>
    <row r="568" customFormat="false" ht="15" hidden="false" customHeight="true" outlineLevel="0" collapsed="false">
      <c r="A568" s="0" t="s">
        <v>2186</v>
      </c>
      <c r="B568" s="0" t="s">
        <v>2187</v>
      </c>
      <c r="D568" s="2" t="n">
        <v>23.2913</v>
      </c>
      <c r="E568" s="2" t="n">
        <v>17.4016</v>
      </c>
      <c r="F568" s="2" t="n">
        <v>24.6274</v>
      </c>
      <c r="G568" s="1" t="n">
        <v>15.56</v>
      </c>
      <c r="H568" s="1" t="n">
        <v>65.5933</v>
      </c>
      <c r="I568" s="1" t="n">
        <v>17.1846</v>
      </c>
      <c r="K568" s="0" t="n">
        <v>6</v>
      </c>
      <c r="P568" s="2" t="n">
        <f aca="false">LOG(D568,2)</f>
        <v>4.54171926046498</v>
      </c>
      <c r="Q568" s="2" t="n">
        <f aca="false">LOG(E568,2)</f>
        <v>4.12114805647531</v>
      </c>
      <c r="R568" s="2" t="n">
        <f aca="false">LOG(F568,2)</f>
        <v>4.62219242044641</v>
      </c>
      <c r="S568" s="1" t="n">
        <f aca="false">LOG(G568,2)</f>
        <v>3.95977015521147</v>
      </c>
      <c r="T568" s="1" t="n">
        <f aca="false">LOG(H568,2)</f>
        <v>6.03547655377912</v>
      </c>
      <c r="U568" s="1" t="n">
        <f aca="false">LOG(I568,2)</f>
        <v>4.10304436587412</v>
      </c>
    </row>
    <row r="569" customFormat="false" ht="15" hidden="false" customHeight="true" outlineLevel="0" collapsed="false">
      <c r="A569" s="0" t="s">
        <v>2189</v>
      </c>
      <c r="B569" s="0" t="s">
        <v>2190</v>
      </c>
      <c r="D569" s="2" t="n">
        <v>267.4305</v>
      </c>
      <c r="E569" s="2" t="n">
        <v>375.0901</v>
      </c>
      <c r="F569" s="2" t="n">
        <v>335.2839</v>
      </c>
      <c r="G569" s="1" t="n">
        <v>240.768</v>
      </c>
      <c r="H569" s="1" t="n">
        <v>248.4666</v>
      </c>
      <c r="I569" s="1" t="n">
        <v>335.9436</v>
      </c>
      <c r="K569" s="0" t="n">
        <v>6</v>
      </c>
      <c r="P569" s="2" t="n">
        <f aca="false">LOG(D569,2)</f>
        <v>8.06302020153906</v>
      </c>
      <c r="Q569" s="2" t="n">
        <f aca="false">LOG(E569,2)</f>
        <v>8.5510933752764</v>
      </c>
      <c r="R569" s="2" t="n">
        <f aca="false">LOG(F569,2)</f>
        <v>8.38923939778615</v>
      </c>
      <c r="S569" s="1" t="n">
        <f aca="false">LOG(G569,2)</f>
        <v>7.91149984886111</v>
      </c>
      <c r="T569" s="1" t="n">
        <f aca="false">LOG(H569,2)</f>
        <v>7.95690812102743</v>
      </c>
      <c r="U569" s="1" t="n">
        <f aca="false">LOG(I569,2)</f>
        <v>8.39207523578421</v>
      </c>
    </row>
    <row r="570" customFormat="false" ht="15" hidden="false" customHeight="true" outlineLevel="0" collapsed="false">
      <c r="A570" s="0" t="s">
        <v>2192</v>
      </c>
      <c r="B570" s="0" t="s">
        <v>2193</v>
      </c>
      <c r="D570" s="2" t="n">
        <v>64.432</v>
      </c>
      <c r="E570" s="2" t="n">
        <v>85.1376</v>
      </c>
      <c r="F570" s="2" t="n">
        <v>80.8341</v>
      </c>
      <c r="G570" s="1" t="n">
        <v>51.4274</v>
      </c>
      <c r="H570" s="1" t="n">
        <v>47.4882</v>
      </c>
      <c r="I570" s="1" t="n">
        <v>49.2637</v>
      </c>
      <c r="K570" s="0" t="n">
        <v>6</v>
      </c>
      <c r="P570" s="2" t="n">
        <f aca="false">LOG(D570,2)</f>
        <v>6.00970547228367</v>
      </c>
      <c r="Q570" s="2" t="n">
        <f aca="false">LOG(E570,2)</f>
        <v>6.41172451649746</v>
      </c>
      <c r="R570" s="2" t="n">
        <f aca="false">LOG(F570,2)</f>
        <v>6.33689211958162</v>
      </c>
      <c r="S570" s="1" t="n">
        <f aca="false">LOG(G570,2)</f>
        <v>5.68446531251077</v>
      </c>
      <c r="T570" s="1" t="n">
        <f aca="false">LOG(H570,2)</f>
        <v>5.56949716798636</v>
      </c>
      <c r="U570" s="1" t="n">
        <f aca="false">LOG(I570,2)</f>
        <v>5.62245308186328</v>
      </c>
    </row>
    <row r="571" customFormat="false" ht="15" hidden="false" customHeight="true" outlineLevel="0" collapsed="false">
      <c r="A571" s="0" t="s">
        <v>2195</v>
      </c>
      <c r="B571" s="0" t="s">
        <v>2196</v>
      </c>
      <c r="D571" s="2" t="n">
        <v>45.1121</v>
      </c>
      <c r="E571" s="2" t="n">
        <v>44.1922</v>
      </c>
      <c r="F571" s="2" t="n">
        <v>56.0075</v>
      </c>
      <c r="G571" s="1" t="n">
        <v>46.784</v>
      </c>
      <c r="H571" s="1" t="n">
        <v>20.4672</v>
      </c>
      <c r="I571" s="1" t="n">
        <v>16.9523</v>
      </c>
      <c r="K571" s="0" t="n">
        <v>6</v>
      </c>
      <c r="P571" s="2" t="n">
        <f aca="false">LOG(D571,2)</f>
        <v>5.49544254097718</v>
      </c>
      <c r="Q571" s="2" t="n">
        <f aca="false">LOG(E571,2)</f>
        <v>5.46571984879481</v>
      </c>
      <c r="R571" s="2" t="n">
        <f aca="false">LOG(F571,2)</f>
        <v>5.80754812720588</v>
      </c>
      <c r="S571" s="1" t="n">
        <f aca="false">LOG(G571,2)</f>
        <v>5.54794331129035</v>
      </c>
      <c r="T571" s="1" t="n">
        <f aca="false">LOG(H571,2)</f>
        <v>4.35524184393088</v>
      </c>
      <c r="U571" s="1" t="n">
        <f aca="false">LOG(I571,2)</f>
        <v>4.08340911889712</v>
      </c>
    </row>
    <row r="572" customFormat="false" ht="15" hidden="false" customHeight="true" outlineLevel="0" collapsed="false">
      <c r="A572" s="0" t="s">
        <v>2198</v>
      </c>
      <c r="B572" s="0" t="s">
        <v>2199</v>
      </c>
      <c r="D572" s="2" t="n">
        <v>50.4101</v>
      </c>
      <c r="E572" s="2" t="n">
        <v>19.8495</v>
      </c>
      <c r="F572" s="2" t="n">
        <v>24.2634</v>
      </c>
      <c r="G572" s="1" t="n">
        <v>86.7851</v>
      </c>
      <c r="H572" s="1" t="n">
        <v>70.8906</v>
      </c>
      <c r="I572" s="1" t="n">
        <v>65.5772</v>
      </c>
      <c r="K572" s="0" t="n">
        <v>6</v>
      </c>
      <c r="P572" s="2" t="n">
        <f aca="false">LOG(D572,2)</f>
        <v>5.65564091115412</v>
      </c>
      <c r="Q572" s="2" t="n">
        <f aca="false">LOG(E572,2)</f>
        <v>4.31103076187244</v>
      </c>
      <c r="R572" s="2" t="n">
        <f aca="false">LOG(F572,2)</f>
        <v>4.60070982256944</v>
      </c>
      <c r="S572" s="1" t="n">
        <f aca="false">LOG(G572,2)</f>
        <v>6.4393754647308</v>
      </c>
      <c r="T572" s="1" t="n">
        <f aca="false">LOG(H572,2)</f>
        <v>6.14752243557568</v>
      </c>
      <c r="U572" s="1" t="n">
        <f aca="false">LOG(I572,2)</f>
        <v>6.03512239807681</v>
      </c>
    </row>
    <row r="573" customFormat="false" ht="15" hidden="false" customHeight="true" outlineLevel="0" collapsed="false">
      <c r="A573" s="0" t="s">
        <v>2201</v>
      </c>
      <c r="B573" s="0" t="s">
        <v>2202</v>
      </c>
      <c r="D573" s="2" t="n">
        <v>32.3332</v>
      </c>
      <c r="E573" s="2" t="n">
        <v>52.7225</v>
      </c>
      <c r="F573" s="2" t="n">
        <v>44.2813</v>
      </c>
      <c r="G573" s="1" t="n">
        <v>25.9257</v>
      </c>
      <c r="H573" s="1" t="n">
        <v>28.3517</v>
      </c>
      <c r="I573" s="1" t="n">
        <v>25.1874</v>
      </c>
      <c r="K573" s="0" t="n">
        <v>6</v>
      </c>
      <c r="P573" s="2" t="n">
        <f aca="false">LOG(D573,2)</f>
        <v>5.0149443921958</v>
      </c>
      <c r="Q573" s="2" t="n">
        <f aca="false">LOG(E573,2)</f>
        <v>5.72034687669176</v>
      </c>
      <c r="R573" s="2" t="n">
        <f aca="false">LOG(F573,2)</f>
        <v>5.46862567193055</v>
      </c>
      <c r="S573" s="1" t="n">
        <f aca="false">LOG(G573,2)</f>
        <v>4.6963110375573</v>
      </c>
      <c r="T573" s="1" t="n">
        <f aca="false">LOG(H573,2)</f>
        <v>4.82536333827491</v>
      </c>
      <c r="U573" s="1" t="n">
        <f aca="false">LOG(I573,2)</f>
        <v>4.65463030069509</v>
      </c>
    </row>
    <row r="574" customFormat="false" ht="15" hidden="false" customHeight="true" outlineLevel="0" collapsed="false">
      <c r="A574" s="0" t="s">
        <v>2204</v>
      </c>
      <c r="B574" s="0" t="s">
        <v>2205</v>
      </c>
      <c r="D574" s="2" t="n">
        <v>24.6567</v>
      </c>
      <c r="E574" s="2" t="n">
        <v>71.6891</v>
      </c>
      <c r="F574" s="2" t="n">
        <v>85.1342</v>
      </c>
      <c r="G574" s="1" t="n">
        <v>46.1082</v>
      </c>
      <c r="H574" s="1" t="n">
        <v>40.2376</v>
      </c>
      <c r="I574" s="1" t="n">
        <v>48.7418</v>
      </c>
      <c r="K574" s="0" t="n">
        <v>6</v>
      </c>
      <c r="P574" s="2" t="n">
        <f aca="false">LOG(D574,2)</f>
        <v>4.62390782032906</v>
      </c>
      <c r="Q574" s="2" t="n">
        <f aca="false">LOG(E574,2)</f>
        <v>6.1636818753017</v>
      </c>
      <c r="R574" s="2" t="n">
        <f aca="false">LOG(F574,2)</f>
        <v>6.41166690081313</v>
      </c>
      <c r="S574" s="1" t="n">
        <f aca="false">LOG(G574,2)</f>
        <v>5.52695144092864</v>
      </c>
      <c r="T574" s="1" t="n">
        <f aca="false">LOG(H574,2)</f>
        <v>5.33047235203486</v>
      </c>
      <c r="U574" s="1" t="n">
        <f aca="false">LOG(I574,2)</f>
        <v>5.60708762463395</v>
      </c>
    </row>
    <row r="575" customFormat="false" ht="15" hidden="false" customHeight="true" outlineLevel="0" collapsed="false">
      <c r="A575" s="0" t="s">
        <v>2207</v>
      </c>
      <c r="B575" s="0" t="s">
        <v>2208</v>
      </c>
      <c r="D575" s="2" t="n">
        <v>31.7431</v>
      </c>
      <c r="E575" s="2" t="n">
        <v>46.7284</v>
      </c>
      <c r="F575" s="2" t="n">
        <v>35.8062</v>
      </c>
      <c r="G575" s="1" t="n">
        <v>39.8697</v>
      </c>
      <c r="H575" s="1" t="n">
        <v>33.5994</v>
      </c>
      <c r="I575" s="1" t="n">
        <v>13.3585</v>
      </c>
      <c r="K575" s="0" t="n">
        <v>6</v>
      </c>
      <c r="P575" s="2" t="n">
        <f aca="false">LOG(D575,2)</f>
        <v>4.98837112212274</v>
      </c>
      <c r="Q575" s="2" t="n">
        <f aca="false">LOG(E575,2)</f>
        <v>5.54622773445293</v>
      </c>
      <c r="R575" s="2" t="n">
        <f aca="false">LOG(F575,2)</f>
        <v>5.16213751295793</v>
      </c>
      <c r="S575" s="1" t="n">
        <f aca="false">LOG(G575,2)</f>
        <v>5.31722084468861</v>
      </c>
      <c r="T575" s="1" t="n">
        <f aca="false">LOG(H575,2)</f>
        <v>5.07036356524993</v>
      </c>
      <c r="U575" s="1" t="n">
        <f aca="false">LOG(I575,2)</f>
        <v>3.73968611437187</v>
      </c>
    </row>
    <row r="576" customFormat="false" ht="15" hidden="false" customHeight="true" outlineLevel="0" collapsed="false">
      <c r="A576" s="0" t="s">
        <v>2210</v>
      </c>
      <c r="B576" s="0" t="s">
        <v>2211</v>
      </c>
      <c r="D576" s="2" t="n">
        <v>54.7694</v>
      </c>
      <c r="E576" s="2" t="n">
        <v>155.9005</v>
      </c>
      <c r="F576" s="2" t="n">
        <v>187.0209</v>
      </c>
      <c r="G576" s="1" t="n">
        <v>119.1669</v>
      </c>
      <c r="H576" s="1" t="n">
        <v>185.9514</v>
      </c>
      <c r="I576" s="1" t="n">
        <v>224.1355</v>
      </c>
      <c r="K576" s="0" t="n">
        <v>6</v>
      </c>
      <c r="P576" s="2" t="n">
        <f aca="false">LOG(D576,2)</f>
        <v>5.77529817058399</v>
      </c>
      <c r="Q576" s="2" t="n">
        <f aca="false">LOG(E576,2)</f>
        <v>7.28448174479159</v>
      </c>
      <c r="R576" s="2" t="n">
        <f aca="false">LOG(F576,2)</f>
        <v>7.54705569326463</v>
      </c>
      <c r="S576" s="1" t="n">
        <f aca="false">LOG(G576,2)</f>
        <v>6.89683975579925</v>
      </c>
      <c r="T576" s="1" t="n">
        <f aca="false">LOG(H576,2)</f>
        <v>7.53878179959854</v>
      </c>
      <c r="U576" s="1" t="n">
        <f aca="false">LOG(I576,2)</f>
        <v>7.80822735989838</v>
      </c>
    </row>
    <row r="577" customFormat="false" ht="15" hidden="false" customHeight="true" outlineLevel="0" collapsed="false">
      <c r="A577" s="0" t="s">
        <v>2213</v>
      </c>
      <c r="B577" s="0" t="s">
        <v>2214</v>
      </c>
      <c r="D577" s="2" t="n">
        <v>54.3684</v>
      </c>
      <c r="E577" s="2" t="n">
        <v>91.2917</v>
      </c>
      <c r="F577" s="2" t="n">
        <v>83.3017</v>
      </c>
      <c r="G577" s="1" t="n">
        <v>69.488</v>
      </c>
      <c r="H577" s="1" t="n">
        <v>73.1975</v>
      </c>
      <c r="I577" s="1" t="n">
        <v>63.2116</v>
      </c>
      <c r="K577" s="0" t="n">
        <v>6</v>
      </c>
      <c r="P577" s="2" t="n">
        <f aca="false">LOG(D577,2)</f>
        <v>5.76469646677856</v>
      </c>
      <c r="Q577" s="2" t="n">
        <f aca="false">LOG(E577,2)</f>
        <v>6.51241179504032</v>
      </c>
      <c r="R577" s="2" t="n">
        <f aca="false">LOG(F577,2)</f>
        <v>6.38027403293369</v>
      </c>
      <c r="S577" s="1" t="n">
        <f aca="false">LOG(G577,2)</f>
        <v>6.11869195279181</v>
      </c>
      <c r="T577" s="1" t="n">
        <f aca="false">LOG(H577,2)</f>
        <v>6.19372247018365</v>
      </c>
      <c r="U577" s="1" t="n">
        <f aca="false">LOG(I577,2)</f>
        <v>5.98211742744846</v>
      </c>
    </row>
    <row r="578" customFormat="false" ht="15" hidden="false" customHeight="true" outlineLevel="0" collapsed="false">
      <c r="A578" s="0" t="s">
        <v>2216</v>
      </c>
      <c r="B578" s="0" t="s">
        <v>2217</v>
      </c>
      <c r="D578" s="2" t="n">
        <v>6.2203</v>
      </c>
      <c r="E578" s="2" t="n">
        <v>17.623</v>
      </c>
      <c r="F578" s="2" t="n">
        <v>14.3797</v>
      </c>
      <c r="G578" s="1" t="n">
        <v>9.6309</v>
      </c>
      <c r="H578" s="1" t="n">
        <v>11.1079</v>
      </c>
      <c r="I578" s="1" t="n">
        <v>9.001</v>
      </c>
      <c r="K578" s="0" t="n">
        <v>6</v>
      </c>
      <c r="P578" s="2" t="n">
        <f aca="false">LOG(D578,2)</f>
        <v>2.63698416203998</v>
      </c>
      <c r="Q578" s="2" t="n">
        <f aca="false">LOG(E578,2)</f>
        <v>4.13938763303402</v>
      </c>
      <c r="R578" s="2" t="n">
        <f aca="false">LOG(F578,2)</f>
        <v>3.84596167240122</v>
      </c>
      <c r="S578" s="1" t="n">
        <f aca="false">LOG(G578,2)</f>
        <v>3.26767062308083</v>
      </c>
      <c r="T578" s="1" t="n">
        <f aca="false">LOG(H578,2)</f>
        <v>3.47351418920632</v>
      </c>
      <c r="U578" s="1" t="n">
        <f aca="false">LOG(I578,2)</f>
        <v>3.17008529198643</v>
      </c>
    </row>
    <row r="579" customFormat="false" ht="15" hidden="false" customHeight="true" outlineLevel="0" collapsed="false">
      <c r="A579" s="0" t="s">
        <v>2219</v>
      </c>
      <c r="B579" s="0" t="s">
        <v>2220</v>
      </c>
      <c r="D579" s="2" t="n">
        <v>168.4583</v>
      </c>
      <c r="E579" s="2" t="n">
        <v>197.006</v>
      </c>
      <c r="F579" s="2" t="n">
        <v>179.5244</v>
      </c>
      <c r="G579" s="1" t="n">
        <v>136.3189</v>
      </c>
      <c r="H579" s="1" t="n">
        <v>147.6249</v>
      </c>
      <c r="I579" s="1" t="n">
        <v>127.737</v>
      </c>
      <c r="K579" s="0" t="n">
        <v>6</v>
      </c>
      <c r="P579" s="2" t="n">
        <f aca="false">LOG(D579,2)</f>
        <v>7.39624770208031</v>
      </c>
      <c r="Q579" s="2" t="n">
        <f aca="false">LOG(E579,2)</f>
        <v>7.62209575873774</v>
      </c>
      <c r="R579" s="2" t="n">
        <f aca="false">LOG(F579,2)</f>
        <v>7.48803613057331</v>
      </c>
      <c r="S579" s="1" t="n">
        <f aca="false">LOG(G579,2)</f>
        <v>7.09084178893888</v>
      </c>
      <c r="T579" s="1" t="n">
        <f aca="false">LOG(H579,2)</f>
        <v>7.20579227212669</v>
      </c>
      <c r="U579" s="1" t="n">
        <f aca="false">LOG(I579,2)</f>
        <v>6.99703266301305</v>
      </c>
    </row>
    <row r="580" customFormat="false" ht="15" hidden="false" customHeight="true" outlineLevel="0" collapsed="false">
      <c r="A580" s="0" t="s">
        <v>2222</v>
      </c>
      <c r="B580" s="0" t="s">
        <v>2223</v>
      </c>
      <c r="D580" s="2" t="n">
        <v>20.5002</v>
      </c>
      <c r="E580" s="2" t="n">
        <v>41.1847</v>
      </c>
      <c r="F580" s="2" t="n">
        <v>42.6011</v>
      </c>
      <c r="G580" s="1" t="n">
        <v>24.4229</v>
      </c>
      <c r="H580" s="1" t="n">
        <v>29.8784</v>
      </c>
      <c r="I580" s="1" t="n">
        <v>44.1787</v>
      </c>
      <c r="K580" s="0" t="n">
        <v>6</v>
      </c>
      <c r="P580" s="2" t="n">
        <f aca="false">LOG(D580,2)</f>
        <v>4.357566079623</v>
      </c>
      <c r="Q580" s="2" t="n">
        <f aca="false">LOG(E580,2)</f>
        <v>5.36403657468202</v>
      </c>
      <c r="R580" s="2" t="n">
        <f aca="false">LOG(F580,2)</f>
        <v>5.41281877754637</v>
      </c>
      <c r="S580" s="1" t="n">
        <f aca="false">LOG(G580,2)</f>
        <v>4.61016261246139</v>
      </c>
      <c r="T580" s="1" t="n">
        <f aca="false">LOG(H580,2)</f>
        <v>4.90103098819959</v>
      </c>
      <c r="U580" s="1" t="n">
        <f aca="false">LOG(I580,2)</f>
        <v>5.4652790615401</v>
      </c>
    </row>
    <row r="581" customFormat="false" ht="15" hidden="false" customHeight="true" outlineLevel="0" collapsed="false">
      <c r="A581" s="0" t="s">
        <v>2225</v>
      </c>
      <c r="B581" s="0" t="s">
        <v>2226</v>
      </c>
      <c r="D581" s="2" t="n">
        <v>28.9293</v>
      </c>
      <c r="E581" s="2" t="n">
        <v>22.5876</v>
      </c>
      <c r="F581" s="2" t="n">
        <v>34.3001</v>
      </c>
      <c r="G581" s="1" t="n">
        <v>28.3291</v>
      </c>
      <c r="H581" s="1" t="n">
        <v>16.762</v>
      </c>
      <c r="I581" s="1" t="n">
        <v>13.0648</v>
      </c>
      <c r="K581" s="0" t="n">
        <v>6</v>
      </c>
      <c r="P581" s="2" t="n">
        <f aca="false">LOG(D581,2)</f>
        <v>4.85445950979862</v>
      </c>
      <c r="Q581" s="2" t="n">
        <f aca="false">LOG(E581,2)</f>
        <v>4.49745908310218</v>
      </c>
      <c r="R581" s="2" t="n">
        <f aca="false">LOG(F581,2)</f>
        <v>5.10014087738731</v>
      </c>
      <c r="S581" s="1" t="n">
        <f aca="false">LOG(G581,2)</f>
        <v>4.82421286369968</v>
      </c>
      <c r="T581" s="1" t="n">
        <f aca="false">LOG(H581,2)</f>
        <v>4.06712239296616</v>
      </c>
      <c r="U581" s="1" t="n">
        <f aca="false">LOG(I581,2)</f>
        <v>3.70761313449235</v>
      </c>
    </row>
    <row r="582" customFormat="false" ht="15" hidden="false" customHeight="true" outlineLevel="0" collapsed="false">
      <c r="A582" s="0" t="s">
        <v>2228</v>
      </c>
      <c r="B582" s="0" t="s">
        <v>2229</v>
      </c>
      <c r="D582" s="2" t="n">
        <v>55.7614</v>
      </c>
      <c r="E582" s="2" t="n">
        <v>66.7559</v>
      </c>
      <c r="F582" s="2" t="n">
        <v>60.8135</v>
      </c>
      <c r="G582" s="1" t="n">
        <v>31.2754</v>
      </c>
      <c r="H582" s="1" t="n">
        <v>45.6665</v>
      </c>
      <c r="I582" s="1" t="n">
        <v>36.5506</v>
      </c>
      <c r="K582" s="0" t="n">
        <v>6</v>
      </c>
      <c r="P582" s="2" t="n">
        <f aca="false">LOG(D582,2)</f>
        <v>5.80119487825478</v>
      </c>
      <c r="Q582" s="2" t="n">
        <f aca="false">LOG(E582,2)</f>
        <v>6.06082344516444</v>
      </c>
      <c r="R582" s="2" t="n">
        <f aca="false">LOG(F582,2)</f>
        <v>5.92631971824552</v>
      </c>
      <c r="S582" s="1" t="n">
        <f aca="false">LOG(G582,2)</f>
        <v>4.9669564308956</v>
      </c>
      <c r="T582" s="1" t="n">
        <f aca="false">LOG(H582,2)</f>
        <v>5.51306431691939</v>
      </c>
      <c r="U582" s="1" t="n">
        <f aca="false">LOG(I582,2)</f>
        <v>5.19182318396302</v>
      </c>
    </row>
    <row r="583" customFormat="false" ht="15" hidden="false" customHeight="true" outlineLevel="0" collapsed="false">
      <c r="A583" s="0" t="s">
        <v>2231</v>
      </c>
      <c r="B583" s="0" t="s">
        <v>2232</v>
      </c>
      <c r="D583" s="2" t="n">
        <v>68.0303</v>
      </c>
      <c r="E583" s="2" t="n">
        <v>111.0103</v>
      </c>
      <c r="F583" s="2" t="n">
        <v>100.7135</v>
      </c>
      <c r="G583" s="1" t="n">
        <v>123.5863</v>
      </c>
      <c r="H583" s="1" t="n">
        <v>66.5779</v>
      </c>
      <c r="I583" s="1" t="n">
        <v>63.6072</v>
      </c>
      <c r="K583" s="0" t="n">
        <v>6</v>
      </c>
      <c r="P583" s="2" t="n">
        <f aca="false">LOG(D583,2)</f>
        <v>6.08810554600747</v>
      </c>
      <c r="Q583" s="2" t="n">
        <f aca="false">LOG(E583,2)</f>
        <v>6.79454973184132</v>
      </c>
      <c r="R583" s="2" t="n">
        <f aca="false">LOG(F583,2)</f>
        <v>6.65411327011695</v>
      </c>
      <c r="S583" s="1" t="n">
        <f aca="false">LOG(G583,2)</f>
        <v>6.94937501378136</v>
      </c>
      <c r="T583" s="1" t="n">
        <f aca="false">LOG(H583,2)</f>
        <v>6.05697146059885</v>
      </c>
      <c r="U583" s="1" t="n">
        <f aca="false">LOG(I583,2)</f>
        <v>5.99111817511983</v>
      </c>
    </row>
    <row r="584" customFormat="false" ht="15" hidden="false" customHeight="true" outlineLevel="0" collapsed="false">
      <c r="A584" s="0" t="s">
        <v>2234</v>
      </c>
      <c r="B584" s="0" t="s">
        <v>2235</v>
      </c>
      <c r="D584" s="2" t="n">
        <v>95.6686</v>
      </c>
      <c r="E584" s="2" t="n">
        <v>201.7806</v>
      </c>
      <c r="F584" s="2" t="n">
        <v>172.839</v>
      </c>
      <c r="G584" s="1" t="n">
        <v>108.7577</v>
      </c>
      <c r="H584" s="1" t="n">
        <v>161.8554</v>
      </c>
      <c r="I584" s="1" t="n">
        <v>146.8521</v>
      </c>
      <c r="K584" s="0" t="n">
        <v>6</v>
      </c>
      <c r="P584" s="2" t="n">
        <f aca="false">LOG(D584,2)</f>
        <v>6.57997358116947</v>
      </c>
      <c r="Q584" s="2" t="n">
        <f aca="false">LOG(E584,2)</f>
        <v>7.65664366437161</v>
      </c>
      <c r="R584" s="2" t="n">
        <f aca="false">LOG(F584,2)</f>
        <v>7.4332849787934</v>
      </c>
      <c r="S584" s="1" t="n">
        <f aca="false">LOG(G584,2)</f>
        <v>6.76497373656191</v>
      </c>
      <c r="T584" s="1" t="n">
        <f aca="false">LOG(H584,2)</f>
        <v>7.33856168892243</v>
      </c>
      <c r="U584" s="1" t="n">
        <f aca="false">LOG(I584,2)</f>
        <v>7.19822008627115</v>
      </c>
    </row>
    <row r="585" customFormat="false" ht="15" hidden="false" customHeight="true" outlineLevel="0" collapsed="false">
      <c r="A585" s="0" t="s">
        <v>2237</v>
      </c>
      <c r="B585" s="0" t="s">
        <v>2238</v>
      </c>
      <c r="D585" s="2" t="n">
        <v>18.2399</v>
      </c>
      <c r="E585" s="2" t="n">
        <v>127.3697</v>
      </c>
      <c r="F585" s="2" t="n">
        <v>35.4093</v>
      </c>
      <c r="G585" s="1" t="n">
        <v>17.24</v>
      </c>
      <c r="H585" s="1" t="n">
        <v>20.5933</v>
      </c>
      <c r="I585" s="1" t="n">
        <v>8.532</v>
      </c>
      <c r="K585" s="0" t="n">
        <v>6</v>
      </c>
      <c r="P585" s="2" t="n">
        <f aca="false">LOG(D585,2)</f>
        <v>4.18902591485605</v>
      </c>
      <c r="Q585" s="2" t="n">
        <f aca="false">LOG(E585,2)</f>
        <v>6.99287830521155</v>
      </c>
      <c r="R585" s="2" t="n">
        <f aca="false">LOG(F585,2)</f>
        <v>5.1460564185227</v>
      </c>
      <c r="S585" s="1" t="n">
        <f aca="false">LOG(G585,2)</f>
        <v>4.10768786931437</v>
      </c>
      <c r="T585" s="1" t="n">
        <f aca="false">LOG(H585,2)</f>
        <v>4.36410312991614</v>
      </c>
      <c r="U585" s="1" t="n">
        <f aca="false">LOG(I585,2)</f>
        <v>3.09288396567848</v>
      </c>
    </row>
    <row r="586" customFormat="false" ht="15" hidden="false" customHeight="true" outlineLevel="0" collapsed="false">
      <c r="A586" s="0" t="s">
        <v>2240</v>
      </c>
      <c r="B586" s="0" t="s">
        <v>2241</v>
      </c>
      <c r="D586" s="2" t="n">
        <v>114.5135</v>
      </c>
      <c r="E586" s="2" t="n">
        <v>178.9595</v>
      </c>
      <c r="F586" s="2" t="n">
        <v>165.6274</v>
      </c>
      <c r="G586" s="1" t="n">
        <v>144.6183</v>
      </c>
      <c r="H586" s="1" t="n">
        <v>163.998</v>
      </c>
      <c r="I586" s="1" t="n">
        <v>146.1925</v>
      </c>
      <c r="K586" s="0" t="n">
        <v>6</v>
      </c>
      <c r="P586" s="2" t="n">
        <f aca="false">LOG(D586,2)</f>
        <v>6.83937387748534</v>
      </c>
      <c r="Q586" s="2" t="n">
        <f aca="false">LOG(E586,2)</f>
        <v>7.48348932050362</v>
      </c>
      <c r="R586" s="2" t="n">
        <f aca="false">LOG(F586,2)</f>
        <v>7.37179754965422</v>
      </c>
      <c r="S586" s="1" t="n">
        <f aca="false">LOG(G586,2)</f>
        <v>7.17610631224886</v>
      </c>
      <c r="T586" s="1" t="n">
        <f aca="false">LOG(H586,2)</f>
        <v>7.35753441066884</v>
      </c>
      <c r="U586" s="1" t="n">
        <f aca="false">LOG(I586,2)</f>
        <v>7.19172548950316</v>
      </c>
    </row>
    <row r="587" customFormat="false" ht="15" hidden="false" customHeight="true" outlineLevel="0" collapsed="false">
      <c r="A587" s="0" t="s">
        <v>2246</v>
      </c>
      <c r="B587" s="0" t="s">
        <v>2247</v>
      </c>
      <c r="D587" s="2" t="n">
        <v>27.3036</v>
      </c>
      <c r="E587" s="2" t="n">
        <v>65.8058</v>
      </c>
      <c r="F587" s="2" t="n">
        <v>45.2283</v>
      </c>
      <c r="G587" s="1" t="n">
        <v>52.4589</v>
      </c>
      <c r="H587" s="1" t="n">
        <v>39.2727</v>
      </c>
      <c r="I587" s="1" t="n">
        <v>50.7911</v>
      </c>
      <c r="K587" s="0" t="n">
        <v>6</v>
      </c>
      <c r="P587" s="2" t="n">
        <f aca="false">LOG(D587,2)</f>
        <v>4.77101927898983</v>
      </c>
      <c r="Q587" s="2" t="n">
        <f aca="false">LOG(E587,2)</f>
        <v>6.04014284089154</v>
      </c>
      <c r="R587" s="2" t="n">
        <f aca="false">LOG(F587,2)</f>
        <v>5.49915386517325</v>
      </c>
      <c r="S587" s="1" t="n">
        <f aca="false">LOG(G587,2)</f>
        <v>5.71311565122867</v>
      </c>
      <c r="T587" s="1" t="n">
        <f aca="false">LOG(H587,2)</f>
        <v>5.29545488165427</v>
      </c>
      <c r="U587" s="1" t="n">
        <f aca="false">LOG(I587,2)</f>
        <v>5.66650381411398</v>
      </c>
    </row>
    <row r="588" customFormat="false" ht="15" hidden="false" customHeight="true" outlineLevel="0" collapsed="false">
      <c r="A588" s="0" t="s">
        <v>2249</v>
      </c>
      <c r="B588" s="0" t="s">
        <v>2250</v>
      </c>
      <c r="D588" s="2" t="n">
        <v>115.454</v>
      </c>
      <c r="E588" s="2" t="n">
        <v>174.544</v>
      </c>
      <c r="F588" s="2" t="n">
        <v>137.5128</v>
      </c>
      <c r="G588" s="1" t="n">
        <v>123.1314</v>
      </c>
      <c r="H588" s="1" t="n">
        <v>142.3396</v>
      </c>
      <c r="I588" s="1" t="n">
        <v>111.4443</v>
      </c>
      <c r="K588" s="0" t="n">
        <v>6</v>
      </c>
      <c r="P588" s="2" t="n">
        <f aca="false">LOG(D588,2)</f>
        <v>6.85117434712405</v>
      </c>
      <c r="Q588" s="2" t="n">
        <f aca="false">LOG(E588,2)</f>
        <v>7.44744695446245</v>
      </c>
      <c r="R588" s="2" t="n">
        <f aca="false">LOG(F588,2)</f>
        <v>7.10342210395417</v>
      </c>
      <c r="S588" s="1" t="n">
        <f aca="false">LOG(G588,2)</f>
        <v>6.94405490324363</v>
      </c>
      <c r="T588" s="1" t="n">
        <f aca="false">LOG(H588,2)</f>
        <v>7.15319327662698</v>
      </c>
      <c r="U588" s="1" t="n">
        <f aca="false">LOG(I588,2)</f>
        <v>6.80017901927479</v>
      </c>
    </row>
    <row r="589" customFormat="false" ht="15" hidden="false" customHeight="true" outlineLevel="0" collapsed="false">
      <c r="A589" s="0" t="s">
        <v>2252</v>
      </c>
      <c r="B589" s="0" t="s">
        <v>2253</v>
      </c>
      <c r="D589" s="2" t="n">
        <v>10.3896</v>
      </c>
      <c r="E589" s="2" t="n">
        <v>16.9841</v>
      </c>
      <c r="F589" s="2" t="n">
        <v>20.4453</v>
      </c>
      <c r="G589" s="1" t="n">
        <v>17.4171</v>
      </c>
      <c r="H589" s="1" t="n">
        <v>14.1871</v>
      </c>
      <c r="I589" s="1" t="n">
        <v>37.8413</v>
      </c>
      <c r="K589" s="0" t="n">
        <v>6</v>
      </c>
      <c r="P589" s="2" t="n">
        <f aca="false">LOG(D589,2)</f>
        <v>3.37706820638406</v>
      </c>
      <c r="Q589" s="2" t="n">
        <f aca="false">LOG(E589,2)</f>
        <v>4.08611286565446</v>
      </c>
      <c r="R589" s="2" t="n">
        <f aca="false">LOG(F589,2)</f>
        <v>4.35369732700265</v>
      </c>
      <c r="S589" s="1" t="n">
        <f aca="false">LOG(G589,2)</f>
        <v>4.12243252571804</v>
      </c>
      <c r="T589" s="1" t="n">
        <f aca="false">LOG(H589,2)</f>
        <v>3.82650781161504</v>
      </c>
      <c r="U589" s="1" t="n">
        <f aca="false">LOG(I589,2)</f>
        <v>5.24188974676069</v>
      </c>
    </row>
    <row r="590" customFormat="false" ht="15" hidden="false" customHeight="true" outlineLevel="0" collapsed="false">
      <c r="A590" s="0" t="s">
        <v>2255</v>
      </c>
      <c r="B590" s="0" t="s">
        <v>2256</v>
      </c>
      <c r="D590" s="2" t="n">
        <v>19.6259</v>
      </c>
      <c r="E590" s="2" t="n">
        <v>37.1822</v>
      </c>
      <c r="F590" s="2" t="n">
        <v>36.2059</v>
      </c>
      <c r="G590" s="1" t="n">
        <v>13.0994</v>
      </c>
      <c r="H590" s="1" t="n">
        <v>18.7525</v>
      </c>
      <c r="I590" s="1" t="n">
        <v>45.1725</v>
      </c>
      <c r="K590" s="0" t="n">
        <v>6</v>
      </c>
      <c r="P590" s="2" t="n">
        <f aca="false">LOG(D590,2)</f>
        <v>4.29468690918538</v>
      </c>
      <c r="Q590" s="2" t="n">
        <f aca="false">LOG(E590,2)</f>
        <v>5.21654022918969</v>
      </c>
      <c r="R590" s="2" t="n">
        <f aca="false">LOG(F590,2)</f>
        <v>5.17815290841593</v>
      </c>
      <c r="S590" s="1" t="n">
        <f aca="false">LOG(G590,2)</f>
        <v>3.71142882750135</v>
      </c>
      <c r="T590" s="1" t="n">
        <f aca="false">LOG(H590,2)</f>
        <v>4.22901103701185</v>
      </c>
      <c r="U590" s="1" t="n">
        <f aca="false">LOG(I590,2)</f>
        <v>5.49737285452942</v>
      </c>
    </row>
    <row r="591" customFormat="false" ht="15" hidden="false" customHeight="true" outlineLevel="0" collapsed="false">
      <c r="A591" s="0" t="s">
        <v>2258</v>
      </c>
      <c r="B591" s="0" t="s">
        <v>2259</v>
      </c>
      <c r="D591" s="2" t="n">
        <v>5.3983</v>
      </c>
      <c r="E591" s="2" t="n">
        <v>30.4775</v>
      </c>
      <c r="F591" s="2" t="n">
        <v>21.8208</v>
      </c>
      <c r="G591" s="1" t="n">
        <v>25.1806</v>
      </c>
      <c r="H591" s="1" t="n">
        <v>68.6174</v>
      </c>
      <c r="I591" s="1" t="n">
        <v>6.5149</v>
      </c>
      <c r="K591" s="0" t="n">
        <v>6</v>
      </c>
      <c r="P591" s="2" t="n">
        <f aca="false">LOG(D591,2)</f>
        <v>2.43250515399739</v>
      </c>
      <c r="Q591" s="2" t="n">
        <f aca="false">LOG(E591,2)</f>
        <v>4.92967266157935</v>
      </c>
      <c r="R591" s="2" t="n">
        <f aca="false">LOG(F591,2)</f>
        <v>4.44763208998956</v>
      </c>
      <c r="S591" s="1" t="n">
        <f aca="false">LOG(G591,2)</f>
        <v>4.65424075470011</v>
      </c>
      <c r="T591" s="1" t="n">
        <f aca="false">LOG(H591,2)</f>
        <v>6.1005025562803</v>
      </c>
      <c r="U591" s="1" t="n">
        <f aca="false">LOG(I591,2)</f>
        <v>2.70374303441715</v>
      </c>
    </row>
    <row r="592" customFormat="false" ht="15" hidden="false" customHeight="true" outlineLevel="0" collapsed="false">
      <c r="A592" s="0" t="s">
        <v>2261</v>
      </c>
      <c r="B592" s="0" t="s">
        <v>2262</v>
      </c>
      <c r="D592" s="2" t="n">
        <v>33.1055</v>
      </c>
      <c r="E592" s="2" t="n">
        <v>34.275</v>
      </c>
      <c r="F592" s="2" t="n">
        <v>38.0628</v>
      </c>
      <c r="G592" s="1" t="n">
        <v>40.0229</v>
      </c>
      <c r="H592" s="1" t="n">
        <v>25.9536</v>
      </c>
      <c r="I592" s="1" t="n">
        <v>28.8129</v>
      </c>
      <c r="K592" s="0" t="n">
        <v>6</v>
      </c>
      <c r="P592" s="2" t="n">
        <f aca="false">LOG(D592,2)</f>
        <v>5.04899901474645</v>
      </c>
      <c r="Q592" s="2" t="n">
        <f aca="false">LOG(E592,2)</f>
        <v>5.09908476089186</v>
      </c>
      <c r="R592" s="2" t="n">
        <f aca="false">LOG(F592,2)</f>
        <v>5.25030978885692</v>
      </c>
      <c r="S592" s="1" t="n">
        <f aca="false">LOG(G592,2)</f>
        <v>5.32275380146231</v>
      </c>
      <c r="T592" s="1" t="n">
        <f aca="false">LOG(H592,2)</f>
        <v>4.69786276225371</v>
      </c>
      <c r="U592" s="1" t="n">
        <f aca="false">LOG(I592,2)</f>
        <v>4.84864296902841</v>
      </c>
    </row>
    <row r="593" customFormat="false" ht="15" hidden="false" customHeight="true" outlineLevel="0" collapsed="false">
      <c r="A593" s="0" t="s">
        <v>2264</v>
      </c>
      <c r="B593" s="0" t="s">
        <v>2265</v>
      </c>
      <c r="D593" s="2" t="n">
        <v>111.6502</v>
      </c>
      <c r="E593" s="2" t="n">
        <v>162.11</v>
      </c>
      <c r="F593" s="2" t="n">
        <v>167.7277</v>
      </c>
      <c r="G593" s="1" t="n">
        <v>87.6937</v>
      </c>
      <c r="H593" s="1" t="n">
        <v>99.5452</v>
      </c>
      <c r="I593" s="1" t="n">
        <v>66.4351</v>
      </c>
      <c r="K593" s="0" t="n">
        <v>6</v>
      </c>
      <c r="P593" s="2" t="n">
        <f aca="false">LOG(D593,2)</f>
        <v>6.80284202524993</v>
      </c>
      <c r="Q593" s="2" t="n">
        <f aca="false">LOG(E593,2)</f>
        <v>7.34082927819604</v>
      </c>
      <c r="R593" s="2" t="n">
        <f aca="false">LOG(F593,2)</f>
        <v>7.38997715746388</v>
      </c>
      <c r="S593" s="1" t="n">
        <f aca="false">LOG(G593,2)</f>
        <v>6.45440129667675</v>
      </c>
      <c r="T593" s="1" t="n">
        <f aca="false">LOG(H593,2)</f>
        <v>6.63727984676331</v>
      </c>
      <c r="U593" s="1" t="n">
        <f aca="false">LOG(I593,2)</f>
        <v>6.05387376441895</v>
      </c>
    </row>
    <row r="594" customFormat="false" ht="15" hidden="false" customHeight="true" outlineLevel="0" collapsed="false">
      <c r="A594" s="0" t="s">
        <v>2270</v>
      </c>
      <c r="B594" s="0" t="s">
        <v>2271</v>
      </c>
      <c r="D594" s="2" t="n">
        <v>52.1683</v>
      </c>
      <c r="E594" s="2" t="n">
        <v>48.8965</v>
      </c>
      <c r="F594" s="2" t="n">
        <v>51.6196</v>
      </c>
      <c r="G594" s="1" t="n">
        <v>68.1383</v>
      </c>
      <c r="H594" s="1" t="n">
        <v>70.1835</v>
      </c>
      <c r="I594" s="1" t="n">
        <v>48.9646</v>
      </c>
      <c r="K594" s="0" t="n">
        <v>6</v>
      </c>
      <c r="P594" s="2" t="n">
        <f aca="false">LOG(D594,2)</f>
        <v>5.70510151614779</v>
      </c>
      <c r="Q594" s="2" t="n">
        <f aca="false">LOG(E594,2)</f>
        <v>5.61165929598803</v>
      </c>
      <c r="R594" s="2" t="n">
        <f aca="false">LOG(F594,2)</f>
        <v>5.68984705692653</v>
      </c>
      <c r="S594" s="1" t="n">
        <f aca="false">LOG(G594,2)</f>
        <v>6.0903940486004</v>
      </c>
      <c r="T594" s="1" t="n">
        <f aca="false">LOG(H594,2)</f>
        <v>6.1330599905718</v>
      </c>
      <c r="U594" s="1" t="n">
        <f aca="false">LOG(I594,2)</f>
        <v>5.61366719387889</v>
      </c>
    </row>
    <row r="595" customFormat="false" ht="15" hidden="false" customHeight="true" outlineLevel="0" collapsed="false">
      <c r="A595" s="0" t="s">
        <v>2276</v>
      </c>
      <c r="B595" s="0" t="s">
        <v>2277</v>
      </c>
      <c r="D595" s="2" t="n">
        <v>45.1504</v>
      </c>
      <c r="E595" s="2" t="n">
        <v>40.7269</v>
      </c>
      <c r="F595" s="2" t="n">
        <v>81.7757</v>
      </c>
      <c r="G595" s="1" t="n">
        <v>23.864</v>
      </c>
      <c r="H595" s="1" t="n">
        <v>71.2846</v>
      </c>
      <c r="I595" s="1" t="n">
        <v>32.8856</v>
      </c>
      <c r="K595" s="0" t="n">
        <v>6</v>
      </c>
      <c r="P595" s="2" t="n">
        <f aca="false">LOG(D595,2)</f>
        <v>5.49666686388829</v>
      </c>
      <c r="Q595" s="2" t="n">
        <f aca="false">LOG(E595,2)</f>
        <v>5.34791010012403</v>
      </c>
      <c r="R595" s="2" t="n">
        <f aca="false">LOG(F595,2)</f>
        <v>6.35360029871796</v>
      </c>
      <c r="S595" s="1" t="n">
        <f aca="false">LOG(G595,2)</f>
        <v>4.57676397767313</v>
      </c>
      <c r="T595" s="1" t="n">
        <f aca="false">LOG(H595,2)</f>
        <v>6.15551853195848</v>
      </c>
      <c r="U595" s="1" t="n">
        <f aca="false">LOG(I595,2)</f>
        <v>5.03938408746859</v>
      </c>
    </row>
    <row r="596" customFormat="false" ht="15" hidden="false" customHeight="true" outlineLevel="0" collapsed="false">
      <c r="A596" s="0" t="s">
        <v>2279</v>
      </c>
      <c r="B596" s="0" t="s">
        <v>2280</v>
      </c>
      <c r="D596" s="2" t="n">
        <v>19.2589</v>
      </c>
      <c r="E596" s="2" t="n">
        <v>17.7577</v>
      </c>
      <c r="F596" s="2" t="n">
        <v>22.81</v>
      </c>
      <c r="G596" s="1" t="n">
        <v>7.4594</v>
      </c>
      <c r="H596" s="1" t="n">
        <v>16.7755</v>
      </c>
      <c r="I596" s="1" t="n">
        <v>5.9079</v>
      </c>
      <c r="K596" s="0" t="n">
        <v>6</v>
      </c>
      <c r="P596" s="2" t="n">
        <f aca="false">LOG(D596,2)</f>
        <v>4.26745339880264</v>
      </c>
      <c r="Q596" s="2" t="n">
        <f aca="false">LOG(E596,2)</f>
        <v>4.1503728289699</v>
      </c>
      <c r="R596" s="2" t="n">
        <f aca="false">LOG(F596,2)</f>
        <v>4.51159454153741</v>
      </c>
      <c r="S596" s="1" t="n">
        <f aca="false">LOG(G596,2)</f>
        <v>2.89905959136031</v>
      </c>
      <c r="T596" s="1" t="n">
        <f aca="false">LOG(H596,2)</f>
        <v>4.06828386201448</v>
      </c>
      <c r="U596" s="1" t="n">
        <f aca="false">LOG(I596,2)</f>
        <v>2.5626454065487</v>
      </c>
    </row>
    <row r="597" customFormat="false" ht="15" hidden="false" customHeight="true" outlineLevel="0" collapsed="false">
      <c r="A597" s="0" t="s">
        <v>2282</v>
      </c>
      <c r="B597" s="0" t="s">
        <v>2283</v>
      </c>
      <c r="D597" s="2" t="n">
        <v>14.462</v>
      </c>
      <c r="E597" s="2" t="n">
        <v>7.5951</v>
      </c>
      <c r="F597" s="2" t="n">
        <v>24.1189</v>
      </c>
      <c r="G597" s="1" t="n">
        <v>20.8925</v>
      </c>
      <c r="H597" s="1" t="n">
        <v>22.4389</v>
      </c>
      <c r="I597" s="1" t="n">
        <v>17.0933</v>
      </c>
      <c r="K597" s="0" t="n">
        <v>6</v>
      </c>
      <c r="P597" s="2" t="n">
        <f aca="false">LOG(D597,2)</f>
        <v>3.85419517626058</v>
      </c>
      <c r="Q597" s="2" t="n">
        <f aca="false">LOG(E597,2)</f>
        <v>2.92506895992872</v>
      </c>
      <c r="R597" s="2" t="n">
        <f aca="false">LOG(F597,2)</f>
        <v>4.59209220607507</v>
      </c>
      <c r="S597" s="1" t="n">
        <f aca="false">LOG(G597,2)</f>
        <v>4.38491323074869</v>
      </c>
      <c r="T597" s="1" t="n">
        <f aca="false">LOG(H597,2)</f>
        <v>4.48793004875553</v>
      </c>
      <c r="U597" s="1" t="n">
        <f aca="false">LOG(I597,2)</f>
        <v>4.09535904275225</v>
      </c>
    </row>
    <row r="598" customFormat="false" ht="15" hidden="false" customHeight="true" outlineLevel="0" collapsed="false">
      <c r="A598" s="0" t="s">
        <v>2285</v>
      </c>
      <c r="B598" s="0" t="s">
        <v>2286</v>
      </c>
      <c r="D598" s="2" t="n">
        <v>68.3092</v>
      </c>
      <c r="E598" s="2" t="n">
        <v>140.0536</v>
      </c>
      <c r="F598" s="2" t="n">
        <v>112.106</v>
      </c>
      <c r="G598" s="1" t="n">
        <v>591.8013</v>
      </c>
      <c r="H598" s="1" t="n">
        <v>671.8825</v>
      </c>
      <c r="I598" s="1" t="n">
        <v>645.5975</v>
      </c>
      <c r="K598" s="0" t="n">
        <v>6</v>
      </c>
      <c r="P598" s="2" t="n">
        <f aca="false">LOG(D598,2)</f>
        <v>6.09400799112652</v>
      </c>
      <c r="Q598" s="2" t="n">
        <f aca="false">LOG(E598,2)</f>
        <v>7.12983525733849</v>
      </c>
      <c r="R598" s="2" t="n">
        <f aca="false">LOG(F598,2)</f>
        <v>6.80871968414107</v>
      </c>
      <c r="S598" s="1" t="n">
        <f aca="false">LOG(G598,2)</f>
        <v>9.20896905545406</v>
      </c>
      <c r="T598" s="1" t="n">
        <f aca="false">LOG(H598,2)</f>
        <v>9.39206514377708</v>
      </c>
      <c r="U598" s="1" t="n">
        <f aca="false">LOG(I598,2)</f>
        <v>9.33449118173524</v>
      </c>
    </row>
    <row r="599" customFormat="false" ht="15" hidden="false" customHeight="true" outlineLevel="0" collapsed="false">
      <c r="A599" s="0" t="s">
        <v>2288</v>
      </c>
      <c r="B599" s="0" t="s">
        <v>2289</v>
      </c>
      <c r="D599" s="2" t="n">
        <v>130.0198</v>
      </c>
      <c r="E599" s="2" t="n">
        <v>119.7238</v>
      </c>
      <c r="F599" s="2" t="n">
        <v>188.7632</v>
      </c>
      <c r="G599" s="1" t="n">
        <v>164.2834</v>
      </c>
      <c r="H599" s="1" t="n">
        <v>166.6123</v>
      </c>
      <c r="I599" s="1" t="n">
        <v>116.972</v>
      </c>
      <c r="K599" s="0" t="n">
        <v>6</v>
      </c>
      <c r="P599" s="2" t="n">
        <f aca="false">LOG(D599,2)</f>
        <v>7.02258752984898</v>
      </c>
      <c r="Q599" s="2" t="n">
        <f aca="false">LOG(E599,2)</f>
        <v>6.90356616518806</v>
      </c>
      <c r="R599" s="2" t="n">
        <f aca="false">LOG(F599,2)</f>
        <v>7.56043372379483</v>
      </c>
      <c r="S599" s="1" t="n">
        <f aca="false">LOG(G599,2)</f>
        <v>7.36004290044867</v>
      </c>
      <c r="T599" s="1" t="n">
        <f aca="false">LOG(H599,2)</f>
        <v>7.38035110004588</v>
      </c>
      <c r="U599" s="1" t="n">
        <f aca="false">LOG(I599,2)</f>
        <v>6.87001941791194</v>
      </c>
    </row>
    <row r="600" customFormat="false" ht="15" hidden="false" customHeight="true" outlineLevel="0" collapsed="false">
      <c r="A600" s="0" t="s">
        <v>2291</v>
      </c>
      <c r="B600" s="0" t="s">
        <v>2292</v>
      </c>
      <c r="D600" s="2" t="n">
        <v>53.8367</v>
      </c>
      <c r="E600" s="2" t="n">
        <v>61.4427</v>
      </c>
      <c r="F600" s="2" t="n">
        <v>47.5456</v>
      </c>
      <c r="G600" s="1" t="n">
        <v>50.2469</v>
      </c>
      <c r="H600" s="1" t="n">
        <v>35.8647</v>
      </c>
      <c r="I600" s="1" t="n">
        <v>26.9361</v>
      </c>
      <c r="K600" s="0" t="n">
        <v>6</v>
      </c>
      <c r="P600" s="2" t="n">
        <f aca="false">LOG(D600,2)</f>
        <v>5.75051807542354</v>
      </c>
      <c r="Q600" s="2" t="n">
        <f aca="false">LOG(E600,2)</f>
        <v>5.94116970923783</v>
      </c>
      <c r="R600" s="2" t="n">
        <f aca="false">LOG(F600,2)</f>
        <v>5.57123993120149</v>
      </c>
      <c r="S600" s="1" t="n">
        <f aca="false">LOG(G600,2)</f>
        <v>5.65096268635135</v>
      </c>
      <c r="T600" s="1" t="n">
        <f aca="false">LOG(H600,2)</f>
        <v>5.16449265789499</v>
      </c>
      <c r="U600" s="1" t="n">
        <f aca="false">LOG(I600,2)</f>
        <v>4.75146907716631</v>
      </c>
    </row>
    <row r="601" customFormat="false" ht="15" hidden="false" customHeight="true" outlineLevel="0" collapsed="false">
      <c r="A601" s="0" t="s">
        <v>2294</v>
      </c>
      <c r="B601" s="0" t="s">
        <v>2295</v>
      </c>
      <c r="D601" s="2" t="n">
        <v>20.3964</v>
      </c>
      <c r="E601" s="2" t="n">
        <v>25.8615</v>
      </c>
      <c r="F601" s="2" t="n">
        <v>29.5561</v>
      </c>
      <c r="G601" s="1" t="n">
        <v>11.3109</v>
      </c>
      <c r="H601" s="1" t="n">
        <v>10.1261</v>
      </c>
      <c r="I601" s="1" t="n">
        <v>14.2876</v>
      </c>
      <c r="K601" s="0" t="n">
        <v>6</v>
      </c>
      <c r="P601" s="2" t="n">
        <f aca="false">LOG(D601,2)</f>
        <v>4.35024263137487</v>
      </c>
      <c r="Q601" s="2" t="n">
        <f aca="false">LOG(E601,2)</f>
        <v>4.69273405061563</v>
      </c>
      <c r="R601" s="2" t="n">
        <f aca="false">LOG(F601,2)</f>
        <v>4.88538400977538</v>
      </c>
      <c r="S601" s="1" t="n">
        <f aca="false">LOG(G601,2)</f>
        <v>3.49964182296647</v>
      </c>
      <c r="T601" s="1" t="n">
        <f aca="false">LOG(H601,2)</f>
        <v>3.34000673161013</v>
      </c>
      <c r="U601" s="1" t="n">
        <f aca="false">LOG(I601,2)</f>
        <v>3.83669169089486</v>
      </c>
    </row>
    <row r="602" customFormat="false" ht="15" hidden="false" customHeight="true" outlineLevel="0" collapsed="false">
      <c r="A602" s="0" t="s">
        <v>2300</v>
      </c>
      <c r="B602" s="0" t="s">
        <v>2301</v>
      </c>
      <c r="D602" s="2" t="n">
        <v>74.1948</v>
      </c>
      <c r="E602" s="2" t="n">
        <v>96.1696</v>
      </c>
      <c r="F602" s="2" t="n">
        <v>99.5041</v>
      </c>
      <c r="G602" s="1" t="n">
        <v>71.0789</v>
      </c>
      <c r="H602" s="1" t="n">
        <v>72.0232</v>
      </c>
      <c r="I602" s="1" t="n">
        <v>43.6122</v>
      </c>
      <c r="K602" s="0" t="n">
        <v>6</v>
      </c>
      <c r="P602" s="2" t="n">
        <f aca="false">LOG(D602,2)</f>
        <v>6.21324617287766</v>
      </c>
      <c r="Q602" s="2" t="n">
        <f aca="false">LOG(E602,2)</f>
        <v>6.58750901320245</v>
      </c>
      <c r="R602" s="2" t="n">
        <f aca="false">LOG(F602,2)</f>
        <v>6.63668406705423</v>
      </c>
      <c r="S602" s="1" t="n">
        <f aca="false">LOG(G602,2)</f>
        <v>6.15134944962446</v>
      </c>
      <c r="T602" s="1" t="n">
        <f aca="false">LOG(H602,2)</f>
        <v>6.170389794965</v>
      </c>
      <c r="U602" s="1" t="n">
        <f aca="false">LOG(I602,2)</f>
        <v>5.44665986331731</v>
      </c>
    </row>
    <row r="603" customFormat="false" ht="15" hidden="false" customHeight="true" outlineLevel="0" collapsed="false">
      <c r="A603" s="0" t="s">
        <v>2303</v>
      </c>
      <c r="B603" s="0" t="s">
        <v>2304</v>
      </c>
      <c r="D603" s="2" t="n">
        <v>18.1771</v>
      </c>
      <c r="E603" s="2" t="n">
        <v>13.9078</v>
      </c>
      <c r="F603" s="2" t="n">
        <v>19.2569</v>
      </c>
      <c r="G603" s="1" t="n">
        <v>22.3543</v>
      </c>
      <c r="H603" s="1" t="n">
        <v>32.46</v>
      </c>
      <c r="I603" s="1" t="n">
        <v>35.3596</v>
      </c>
      <c r="K603" s="0" t="n">
        <v>6</v>
      </c>
      <c r="P603" s="2" t="n">
        <f aca="false">LOG(D603,2)</f>
        <v>4.18405014319019</v>
      </c>
      <c r="Q603" s="2" t="n">
        <f aca="false">LOG(E603,2)</f>
        <v>3.79782232065464</v>
      </c>
      <c r="R603" s="2" t="n">
        <f aca="false">LOG(F603,2)</f>
        <v>4.26730356989687</v>
      </c>
      <c r="S603" s="1" t="n">
        <f aca="false">LOG(G603,2)</f>
        <v>4.4824804650873</v>
      </c>
      <c r="T603" s="1" t="n">
        <f aca="false">LOG(H603,2)</f>
        <v>5.02059109477325</v>
      </c>
      <c r="U603" s="1" t="n">
        <f aca="false">LOG(I603,2)</f>
        <v>5.14403004944475</v>
      </c>
    </row>
    <row r="604" customFormat="false" ht="15" hidden="false" customHeight="true" outlineLevel="0" collapsed="false">
      <c r="A604" s="0" t="s">
        <v>2306</v>
      </c>
      <c r="B604" s="0" t="s">
        <v>2307</v>
      </c>
      <c r="D604" s="2" t="n">
        <v>232.09</v>
      </c>
      <c r="E604" s="2" t="n">
        <v>356.2866</v>
      </c>
      <c r="F604" s="2" t="n">
        <v>256.1499</v>
      </c>
      <c r="G604" s="1" t="n">
        <v>179.8606</v>
      </c>
      <c r="H604" s="1" t="n">
        <v>231.887</v>
      </c>
      <c r="I604" s="1" t="n">
        <v>316.9588</v>
      </c>
      <c r="K604" s="0" t="n">
        <v>6</v>
      </c>
      <c r="P604" s="2" t="n">
        <f aca="false">LOG(D604,2)</f>
        <v>7.85854055277935</v>
      </c>
      <c r="Q604" s="2" t="n">
        <f aca="false">LOG(E604,2)</f>
        <v>8.47689441425889</v>
      </c>
      <c r="R604" s="2" t="n">
        <f aca="false">LOG(F604,2)</f>
        <v>8.00084451834436</v>
      </c>
      <c r="S604" s="1" t="n">
        <f aca="false">LOG(G604,2)</f>
        <v>7.49073537630832</v>
      </c>
      <c r="T604" s="1" t="n">
        <f aca="false">LOG(H604,2)</f>
        <v>7.85727813196113</v>
      </c>
      <c r="U604" s="1" t="n">
        <f aca="false">LOG(I604,2)</f>
        <v>8.30815151310906</v>
      </c>
    </row>
    <row r="605" customFormat="false" ht="15" hidden="false" customHeight="true" outlineLevel="0" collapsed="false">
      <c r="A605" s="0" t="s">
        <v>2309</v>
      </c>
      <c r="B605" s="0" t="s">
        <v>2310</v>
      </c>
      <c r="D605" s="2" t="n">
        <v>18.5419</v>
      </c>
      <c r="E605" s="2" t="n">
        <v>78.9356</v>
      </c>
      <c r="F605" s="2" t="n">
        <v>83.1988</v>
      </c>
      <c r="G605" s="1" t="n">
        <v>54.9463</v>
      </c>
      <c r="H605" s="1" t="n">
        <v>57.4218</v>
      </c>
      <c r="I605" s="1" t="n">
        <v>53.1205</v>
      </c>
      <c r="K605" s="0" t="n">
        <v>6</v>
      </c>
      <c r="P605" s="2" t="n">
        <f aca="false">LOG(D605,2)</f>
        <v>4.21271718028181</v>
      </c>
      <c r="Q605" s="2" t="n">
        <f aca="false">LOG(E605,2)</f>
        <v>6.30260419816833</v>
      </c>
      <c r="R605" s="2" t="n">
        <f aca="false">LOG(F605,2)</f>
        <v>6.37849081500212</v>
      </c>
      <c r="S605" s="1" t="n">
        <f aca="false">LOG(G605,2)</f>
        <v>5.77995043044999</v>
      </c>
      <c r="T605" s="1" t="n">
        <f aca="false">LOG(H605,2)</f>
        <v>5.84352665027348</v>
      </c>
      <c r="U605" s="1" t="n">
        <f aca="false">LOG(I605,2)</f>
        <v>5.73119682109264</v>
      </c>
    </row>
    <row r="606" customFormat="false" ht="15" hidden="false" customHeight="true" outlineLevel="0" collapsed="false">
      <c r="A606" s="0" t="s">
        <v>2312</v>
      </c>
      <c r="B606" s="0" t="s">
        <v>2313</v>
      </c>
      <c r="D606" s="2" t="n">
        <v>35.8792</v>
      </c>
      <c r="E606" s="2" t="n">
        <v>58.7569</v>
      </c>
      <c r="F606" s="2" t="n">
        <v>53.3025</v>
      </c>
      <c r="G606" s="1" t="n">
        <v>38.5577</v>
      </c>
      <c r="H606" s="1" t="n">
        <v>62.5951</v>
      </c>
      <c r="I606" s="1" t="n">
        <v>151.9744</v>
      </c>
      <c r="K606" s="0" t="n">
        <v>6</v>
      </c>
      <c r="P606" s="2" t="n">
        <f aca="false">LOG(D606,2)</f>
        <v>5.16507581767241</v>
      </c>
      <c r="Q606" s="2" t="n">
        <f aca="false">LOG(E606,2)</f>
        <v>5.8766863765439</v>
      </c>
      <c r="R606" s="2" t="n">
        <f aca="false">LOG(F606,2)</f>
        <v>5.73613129490782</v>
      </c>
      <c r="S606" s="1" t="n">
        <f aca="false">LOG(G606,2)</f>
        <v>5.26894709102062</v>
      </c>
      <c r="T606" s="1" t="n">
        <f aca="false">LOG(H606,2)</f>
        <v>5.96797782101674</v>
      </c>
      <c r="U606" s="1" t="n">
        <f aca="false">LOG(I606,2)</f>
        <v>7.24768451276238</v>
      </c>
    </row>
    <row r="607" customFormat="false" ht="15" hidden="false" customHeight="true" outlineLevel="0" collapsed="false">
      <c r="A607" s="0" t="s">
        <v>2315</v>
      </c>
      <c r="B607" s="0" t="s">
        <v>2316</v>
      </c>
      <c r="D607" s="2" t="n">
        <v>20.3363</v>
      </c>
      <c r="E607" s="2" t="n">
        <v>41.0366</v>
      </c>
      <c r="F607" s="2" t="n">
        <v>35.9131</v>
      </c>
      <c r="G607" s="1" t="n">
        <v>26.888</v>
      </c>
      <c r="H607" s="1" t="n">
        <v>31.7496</v>
      </c>
      <c r="I607" s="1" t="n">
        <v>19.1765</v>
      </c>
      <c r="K607" s="0" t="n">
        <v>6</v>
      </c>
      <c r="P607" s="2" t="n">
        <f aca="false">LOG(D607,2)</f>
        <v>4.34598531305923</v>
      </c>
      <c r="Q607" s="2" t="n">
        <f aca="false">LOG(E607,2)</f>
        <v>5.35883929936213</v>
      </c>
      <c r="R607" s="2" t="n">
        <f aca="false">LOG(F607,2)</f>
        <v>5.16643828594606</v>
      </c>
      <c r="S607" s="1" t="n">
        <f aca="false">LOG(G607,2)</f>
        <v>4.74889054264592</v>
      </c>
      <c r="T607" s="1" t="n">
        <f aca="false">LOG(H607,2)</f>
        <v>4.98866651097212</v>
      </c>
      <c r="U607" s="1" t="n">
        <f aca="false">LOG(I607,2)</f>
        <v>4.2612675257015</v>
      </c>
    </row>
    <row r="608" customFormat="false" ht="15" hidden="false" customHeight="true" outlineLevel="0" collapsed="false">
      <c r="A608" s="0" t="s">
        <v>2318</v>
      </c>
      <c r="B608" s="0" t="s">
        <v>2319</v>
      </c>
      <c r="D608" s="2" t="n">
        <v>68.9979</v>
      </c>
      <c r="E608" s="2" t="n">
        <v>85.8926</v>
      </c>
      <c r="F608" s="2" t="n">
        <v>99.8412</v>
      </c>
      <c r="G608" s="1" t="n">
        <v>88.9534</v>
      </c>
      <c r="H608" s="1" t="n">
        <v>70.7303</v>
      </c>
      <c r="I608" s="1" t="n">
        <v>95.1925</v>
      </c>
      <c r="K608" s="0" t="n">
        <v>6</v>
      </c>
      <c r="P608" s="2" t="n">
        <f aca="false">LOG(D608,2)</f>
        <v>6.10848054800005</v>
      </c>
      <c r="Q608" s="2" t="n">
        <f aca="false">LOG(E608,2)</f>
        <v>6.42446193750631</v>
      </c>
      <c r="R608" s="2" t="n">
        <f aca="false">LOG(F608,2)</f>
        <v>6.64156336906794</v>
      </c>
      <c r="S608" s="1" t="n">
        <f aca="false">LOG(G608,2)</f>
        <v>6.47497784449891</v>
      </c>
      <c r="T608" s="1" t="n">
        <f aca="false">LOG(H608,2)</f>
        <v>6.14425647534215</v>
      </c>
      <c r="U608" s="1" t="n">
        <f aca="false">LOG(I608,2)</f>
        <v>6.57277600624573</v>
      </c>
    </row>
    <row r="609" customFormat="false" ht="15" hidden="false" customHeight="true" outlineLevel="0" collapsed="false">
      <c r="A609" s="0" t="s">
        <v>2321</v>
      </c>
      <c r="B609" s="0" t="s">
        <v>2322</v>
      </c>
      <c r="D609" s="2" t="n">
        <v>20.8794</v>
      </c>
      <c r="E609" s="2" t="n">
        <v>24.9592</v>
      </c>
      <c r="F609" s="2" t="n">
        <v>31.5858</v>
      </c>
      <c r="G609" s="1" t="n">
        <v>17.4874</v>
      </c>
      <c r="H609" s="1" t="n">
        <v>20.3974</v>
      </c>
      <c r="I609" s="1" t="n">
        <v>19.1327</v>
      </c>
      <c r="K609" s="0" t="n">
        <v>6</v>
      </c>
      <c r="P609" s="2" t="n">
        <f aca="false">LOG(D609,2)</f>
        <v>4.38400834944546</v>
      </c>
      <c r="Q609" s="2" t="n">
        <f aca="false">LOG(E609,2)</f>
        <v>4.64149978812081</v>
      </c>
      <c r="R609" s="2" t="n">
        <f aca="false">LOG(F609,2)</f>
        <v>4.98120420791355</v>
      </c>
      <c r="S609" s="1" t="n">
        <f aca="false">LOG(G609,2)</f>
        <v>4.12824390238938</v>
      </c>
      <c r="T609" s="1" t="n">
        <f aca="false">LOG(H609,2)</f>
        <v>4.35031336246838</v>
      </c>
      <c r="U609" s="1" t="n">
        <f aca="false">LOG(I609,2)</f>
        <v>4.25796857556289</v>
      </c>
    </row>
    <row r="610" customFormat="false" ht="15" hidden="false" customHeight="true" outlineLevel="0" collapsed="false">
      <c r="A610" s="0" t="s">
        <v>2324</v>
      </c>
      <c r="B610" s="0" t="s">
        <v>2325</v>
      </c>
      <c r="D610" s="2" t="n">
        <v>9.6321</v>
      </c>
      <c r="E610" s="2" t="n">
        <v>22.8495</v>
      </c>
      <c r="F610" s="2" t="n">
        <v>21.1258</v>
      </c>
      <c r="G610" s="1" t="n">
        <v>17.352</v>
      </c>
      <c r="H610" s="1" t="n">
        <v>22.5918</v>
      </c>
      <c r="I610" s="1" t="n">
        <v>31.6003</v>
      </c>
      <c r="K610" s="0" t="n">
        <v>6</v>
      </c>
      <c r="P610" s="2" t="n">
        <f aca="false">LOG(D610,2)</f>
        <v>3.26785037016605</v>
      </c>
      <c r="Q610" s="2" t="n">
        <f aca="false">LOG(E610,2)</f>
        <v>4.51409069100604</v>
      </c>
      <c r="R610" s="2" t="n">
        <f aca="false">LOG(F610,2)</f>
        <v>4.40093406985281</v>
      </c>
      <c r="S610" s="1" t="n">
        <f aca="false">LOG(G610,2)</f>
        <v>4.11703005301019</v>
      </c>
      <c r="T610" s="1" t="n">
        <f aca="false">LOG(H610,2)</f>
        <v>4.49772731681884</v>
      </c>
      <c r="U610" s="1" t="n">
        <f aca="false">LOG(I610,2)</f>
        <v>4.98186634969663</v>
      </c>
    </row>
    <row r="611" customFormat="false" ht="15" hidden="false" customHeight="true" outlineLevel="0" collapsed="false">
      <c r="A611" s="0" t="s">
        <v>2327</v>
      </c>
      <c r="B611" s="0" t="s">
        <v>2328</v>
      </c>
      <c r="D611" s="2" t="n">
        <v>54.8513</v>
      </c>
      <c r="E611" s="2" t="n">
        <v>73.4936</v>
      </c>
      <c r="F611" s="2" t="n">
        <v>63.5594</v>
      </c>
      <c r="G611" s="1" t="n">
        <v>66.3863</v>
      </c>
      <c r="H611" s="1" t="n">
        <v>74.2254</v>
      </c>
      <c r="I611" s="1" t="n">
        <v>52.7995</v>
      </c>
      <c r="K611" s="0" t="n">
        <v>6</v>
      </c>
      <c r="P611" s="2" t="n">
        <f aca="false">LOG(D611,2)</f>
        <v>5.77745390842974</v>
      </c>
      <c r="Q611" s="2" t="n">
        <f aca="false">LOG(E611,2)</f>
        <v>6.19954671694144</v>
      </c>
      <c r="R611" s="2" t="n">
        <f aca="false">LOG(F611,2)</f>
        <v>5.9900336006136</v>
      </c>
      <c r="S611" s="1" t="n">
        <f aca="false">LOG(G611,2)</f>
        <v>6.05281364125862</v>
      </c>
      <c r="T611" s="1" t="n">
        <f aca="false">LOG(H611,2)</f>
        <v>6.21384105779059</v>
      </c>
      <c r="U611" s="1" t="n">
        <f aca="false">LOG(I611,2)</f>
        <v>5.72245236252155</v>
      </c>
    </row>
    <row r="612" customFormat="false" ht="15" hidden="false" customHeight="true" outlineLevel="0" collapsed="false">
      <c r="A612" s="0" t="s">
        <v>2330</v>
      </c>
      <c r="B612" s="0" t="s">
        <v>2331</v>
      </c>
      <c r="D612" s="2" t="n">
        <v>113.9355</v>
      </c>
      <c r="E612" s="2" t="n">
        <v>186.3675</v>
      </c>
      <c r="F612" s="2" t="n">
        <v>175.147</v>
      </c>
      <c r="G612" s="1" t="n">
        <v>143.9954</v>
      </c>
      <c r="H612" s="1" t="n">
        <v>136.1655</v>
      </c>
      <c r="I612" s="1" t="n">
        <v>150.4131</v>
      </c>
      <c r="K612" s="0" t="n">
        <v>6</v>
      </c>
      <c r="P612" s="2" t="n">
        <f aca="false">LOG(D612,2)</f>
        <v>6.8320735214936</v>
      </c>
      <c r="Q612" s="2" t="n">
        <f aca="false">LOG(E612,2)</f>
        <v>7.54200648497681</v>
      </c>
      <c r="R612" s="2" t="n">
        <f aca="false">LOG(F612,2)</f>
        <v>7.45242246696872</v>
      </c>
      <c r="S612" s="1" t="n">
        <f aca="false">LOG(G612,2)</f>
        <v>7.16987891461462</v>
      </c>
      <c r="T612" s="1" t="n">
        <f aca="false">LOG(H612,2)</f>
        <v>7.08921740645935</v>
      </c>
      <c r="U612" s="1" t="n">
        <f aca="false">LOG(I612,2)</f>
        <v>7.23278641159086</v>
      </c>
    </row>
    <row r="613" customFormat="false" ht="15" hidden="false" customHeight="true" outlineLevel="0" collapsed="false">
      <c r="A613" s="0" t="s">
        <v>2333</v>
      </c>
      <c r="B613" s="0" t="s">
        <v>2334</v>
      </c>
      <c r="D613" s="2" t="n">
        <v>12.7849</v>
      </c>
      <c r="E613" s="2" t="n">
        <v>40.8795</v>
      </c>
      <c r="F613" s="2" t="n">
        <v>228.3704</v>
      </c>
      <c r="G613" s="1" t="n">
        <v>73.7543</v>
      </c>
      <c r="H613" s="1" t="n">
        <v>87.1403</v>
      </c>
      <c r="I613" s="1" t="n">
        <v>64.7883</v>
      </c>
      <c r="K613" s="0" t="n">
        <v>6</v>
      </c>
      <c r="P613" s="2" t="n">
        <f aca="false">LOG(D613,2)</f>
        <v>3.67636897114402</v>
      </c>
      <c r="Q613" s="2" t="n">
        <f aca="false">LOG(E613,2)</f>
        <v>5.3533056455677</v>
      </c>
      <c r="R613" s="2" t="n">
        <f aca="false">LOG(F613,2)</f>
        <v>7.83523185912437</v>
      </c>
      <c r="S613" s="1" t="n">
        <f aca="false">LOG(G613,2)</f>
        <v>6.20465525825371</v>
      </c>
      <c r="T613" s="1" t="n">
        <f aca="false">LOG(H613,2)</f>
        <v>6.4452681749498</v>
      </c>
      <c r="U613" s="1" t="n">
        <f aca="false">LOG(I613,2)</f>
        <v>6.01766139787368</v>
      </c>
    </row>
    <row r="614" customFormat="false" ht="15" hidden="false" customHeight="true" outlineLevel="0" collapsed="false">
      <c r="A614" s="0" t="s">
        <v>2336</v>
      </c>
      <c r="B614" s="0" t="s">
        <v>2337</v>
      </c>
      <c r="D614" s="2" t="n">
        <v>104.3235</v>
      </c>
      <c r="E614" s="2" t="n">
        <v>145.3743</v>
      </c>
      <c r="F614" s="2" t="n">
        <v>153.5267</v>
      </c>
      <c r="G614" s="1" t="n">
        <v>113.3406</v>
      </c>
      <c r="H614" s="1" t="n">
        <v>131.8994</v>
      </c>
      <c r="I614" s="1" t="n">
        <v>73.6589</v>
      </c>
      <c r="K614" s="0" t="n">
        <v>6</v>
      </c>
      <c r="P614" s="2" t="n">
        <f aca="false">LOG(D614,2)</f>
        <v>6.7049203669481</v>
      </c>
      <c r="Q614" s="2" t="n">
        <f aca="false">LOG(E614,2)</f>
        <v>7.1836284346876</v>
      </c>
      <c r="R614" s="2" t="n">
        <f aca="false">LOG(F614,2)</f>
        <v>7.26234576789704</v>
      </c>
      <c r="S614" s="1" t="n">
        <f aca="false">LOG(G614,2)</f>
        <v>6.82452093466261</v>
      </c>
      <c r="T614" s="1" t="n">
        <f aca="false">LOG(H614,2)</f>
        <v>7.0432941916728</v>
      </c>
      <c r="U614" s="1" t="n">
        <f aca="false">LOG(I614,2)</f>
        <v>6.20278794750929</v>
      </c>
    </row>
    <row r="615" customFormat="false" ht="15" hidden="false" customHeight="true" outlineLevel="0" collapsed="false">
      <c r="A615" s="0" t="s">
        <v>2339</v>
      </c>
      <c r="B615" s="0" t="s">
        <v>2340</v>
      </c>
      <c r="D615" s="2" t="n">
        <v>25.2735</v>
      </c>
      <c r="E615" s="2" t="n">
        <v>24.5911</v>
      </c>
      <c r="F615" s="2" t="n">
        <v>26.7614</v>
      </c>
      <c r="G615" s="1" t="n">
        <v>44.5109</v>
      </c>
      <c r="H615" s="1" t="n">
        <v>72.2551</v>
      </c>
      <c r="I615" s="1" t="n">
        <v>67.2941</v>
      </c>
      <c r="K615" s="0" t="n">
        <v>6</v>
      </c>
      <c r="P615" s="2" t="n">
        <f aca="false">LOG(D615,2)</f>
        <v>4.65955356459117</v>
      </c>
      <c r="Q615" s="2" t="n">
        <f aca="false">LOG(E615,2)</f>
        <v>4.62006436536632</v>
      </c>
      <c r="R615" s="2" t="n">
        <f aca="false">LOG(F615,2)</f>
        <v>4.74208168621147</v>
      </c>
      <c r="S615" s="1" t="n">
        <f aca="false">LOG(G615,2)</f>
        <v>5.47608676692917</v>
      </c>
      <c r="T615" s="1" t="n">
        <f aca="false">LOG(H615,2)</f>
        <v>6.17502751620359</v>
      </c>
      <c r="U615" s="1" t="n">
        <f aca="false">LOG(I615,2)</f>
        <v>6.07240811719888</v>
      </c>
    </row>
    <row r="616" customFormat="false" ht="15" hidden="false" customHeight="true" outlineLevel="0" collapsed="false">
      <c r="A616" s="0" t="s">
        <v>2342</v>
      </c>
      <c r="B616" s="0" t="s">
        <v>2343</v>
      </c>
      <c r="D616" s="2" t="n">
        <v>35.5367</v>
      </c>
      <c r="E616" s="2" t="n">
        <v>40.8074</v>
      </c>
      <c r="F616" s="2" t="n">
        <v>36.1931</v>
      </c>
      <c r="G616" s="1" t="n">
        <v>60.6833</v>
      </c>
      <c r="H616" s="1" t="n">
        <v>72.6878</v>
      </c>
      <c r="I616" s="1" t="n">
        <v>60.335</v>
      </c>
      <c r="K616" s="0" t="n">
        <v>6</v>
      </c>
      <c r="P616" s="2" t="n">
        <f aca="false">LOG(D616,2)</f>
        <v>5.15123781129389</v>
      </c>
      <c r="Q616" s="2" t="n">
        <f aca="false">LOG(E616,2)</f>
        <v>5.35075888863458</v>
      </c>
      <c r="R616" s="2" t="n">
        <f aca="false">LOG(F616,2)</f>
        <v>5.17764277715125</v>
      </c>
      <c r="S616" s="1" t="n">
        <f aca="false">LOG(G616,2)</f>
        <v>5.92322763736391</v>
      </c>
      <c r="T616" s="1" t="n">
        <f aca="false">LOG(H616,2)</f>
        <v>6.18364133583427</v>
      </c>
      <c r="U616" s="1" t="n">
        <f aca="false">LOG(I616,2)</f>
        <v>5.91492323926577</v>
      </c>
    </row>
    <row r="617" customFormat="false" ht="15" hidden="false" customHeight="true" outlineLevel="0" collapsed="false">
      <c r="A617" s="0" t="s">
        <v>2345</v>
      </c>
      <c r="B617" s="0" t="s">
        <v>2346</v>
      </c>
      <c r="D617" s="2" t="n">
        <v>110.6144</v>
      </c>
      <c r="E617" s="2" t="n">
        <v>152.923</v>
      </c>
      <c r="F617" s="2" t="n">
        <v>151.2688</v>
      </c>
      <c r="G617" s="1" t="n">
        <v>103.672</v>
      </c>
      <c r="H617" s="1" t="n">
        <v>105.787</v>
      </c>
      <c r="I617" s="1" t="n">
        <v>92.4771</v>
      </c>
      <c r="K617" s="0" t="n">
        <v>6</v>
      </c>
      <c r="P617" s="2" t="n">
        <f aca="false">LOG(D617,2)</f>
        <v>6.78939540044931</v>
      </c>
      <c r="Q617" s="2" t="n">
        <f aca="false">LOG(E617,2)</f>
        <v>7.25666159771928</v>
      </c>
      <c r="R617" s="2" t="n">
        <f aca="false">LOG(F617,2)</f>
        <v>7.24097064443481</v>
      </c>
      <c r="S617" s="1" t="n">
        <f aca="false">LOG(G617,2)</f>
        <v>6.69588248975317</v>
      </c>
      <c r="T617" s="1" t="n">
        <f aca="false">LOG(H617,2)</f>
        <v>6.72501853756813</v>
      </c>
      <c r="U617" s="1" t="n">
        <f aca="false">LOG(I617,2)</f>
        <v>6.53102425179583</v>
      </c>
    </row>
    <row r="618" customFormat="false" ht="15" hidden="false" customHeight="true" outlineLevel="0" collapsed="false">
      <c r="A618" s="0" t="s">
        <v>2348</v>
      </c>
      <c r="B618" s="0" t="s">
        <v>2349</v>
      </c>
      <c r="D618" s="2" t="n">
        <v>86.2311</v>
      </c>
      <c r="E618" s="2" t="n">
        <v>125.8141</v>
      </c>
      <c r="F618" s="2" t="n">
        <v>138.7526</v>
      </c>
      <c r="G618" s="1" t="n">
        <v>93.378</v>
      </c>
      <c r="H618" s="1" t="n">
        <v>115.3979</v>
      </c>
      <c r="I618" s="1" t="n">
        <v>89.6655</v>
      </c>
      <c r="K618" s="0" t="n">
        <v>6</v>
      </c>
      <c r="P618" s="2" t="n">
        <f aca="false">LOG(D618,2)</f>
        <v>6.43013637863113</v>
      </c>
      <c r="Q618" s="2" t="n">
        <f aca="false">LOG(E618,2)</f>
        <v>6.97514980404414</v>
      </c>
      <c r="R618" s="2" t="n">
        <f aca="false">LOG(F618,2)</f>
        <v>7.11637099526963</v>
      </c>
      <c r="S618" s="1" t="n">
        <f aca="false">LOG(G618,2)</f>
        <v>6.54501078369255</v>
      </c>
      <c r="T618" s="1" t="n">
        <f aca="false">LOG(H618,2)</f>
        <v>6.85047315996997</v>
      </c>
      <c r="U618" s="1" t="n">
        <f aca="false">LOG(I618,2)</f>
        <v>6.48648109058828</v>
      </c>
    </row>
    <row r="619" customFormat="false" ht="15" hidden="false" customHeight="true" outlineLevel="0" collapsed="false">
      <c r="A619" s="0" t="s">
        <v>2351</v>
      </c>
      <c r="B619" s="0" t="s">
        <v>2352</v>
      </c>
      <c r="D619" s="2" t="n">
        <v>91.9169</v>
      </c>
      <c r="E619" s="2" t="n">
        <v>105.0379</v>
      </c>
      <c r="F619" s="2" t="n">
        <v>76.9051</v>
      </c>
      <c r="G619" s="1" t="n">
        <v>90.7417</v>
      </c>
      <c r="H619" s="1" t="n">
        <v>114.9561</v>
      </c>
      <c r="I619" s="1" t="n">
        <v>129.5503</v>
      </c>
      <c r="K619" s="0" t="n">
        <v>6</v>
      </c>
      <c r="P619" s="2" t="n">
        <f aca="false">LOG(D619,2)</f>
        <v>6.52225823719206</v>
      </c>
      <c r="Q619" s="2" t="n">
        <f aca="false">LOG(E619,2)</f>
        <v>6.7147661679168</v>
      </c>
      <c r="R619" s="2" t="n">
        <f aca="false">LOG(F619,2)</f>
        <v>6.26500736928691</v>
      </c>
      <c r="S619" s="1" t="n">
        <f aca="false">LOG(G619,2)</f>
        <v>6.50369378299343</v>
      </c>
      <c r="T619" s="1" t="n">
        <f aca="false">LOG(H619,2)</f>
        <v>6.84493921264903</v>
      </c>
      <c r="U619" s="1" t="n">
        <f aca="false">LOG(I619,2)</f>
        <v>7.01736854614963</v>
      </c>
    </row>
    <row r="620" customFormat="false" ht="15" hidden="false" customHeight="true" outlineLevel="0" collapsed="false">
      <c r="A620" s="0" t="s">
        <v>2354</v>
      </c>
      <c r="B620" s="0" t="s">
        <v>2355</v>
      </c>
      <c r="D620" s="2" t="n">
        <v>15.5037</v>
      </c>
      <c r="E620" s="2" t="n">
        <v>152.3855</v>
      </c>
      <c r="F620" s="2" t="n">
        <v>107.2199</v>
      </c>
      <c r="G620" s="1" t="n">
        <v>54.1691</v>
      </c>
      <c r="H620" s="1" t="n">
        <v>100.3382</v>
      </c>
      <c r="I620" s="1" t="n">
        <v>73.9843</v>
      </c>
      <c r="K620" s="0" t="n">
        <v>6</v>
      </c>
      <c r="P620" s="2" t="n">
        <f aca="false">LOG(D620,2)</f>
        <v>3.95454065455719</v>
      </c>
      <c r="Q620" s="2" t="n">
        <f aca="false">LOG(E620,2)</f>
        <v>7.25158182178364</v>
      </c>
      <c r="R620" s="2" t="n">
        <f aca="false">LOG(F620,2)</f>
        <v>6.74442888444072</v>
      </c>
      <c r="S620" s="1" t="n">
        <f aca="false">LOG(G620,2)</f>
        <v>5.75939821603926</v>
      </c>
      <c r="T620" s="1" t="n">
        <f aca="false">LOG(H620,2)</f>
        <v>6.64872715224046</v>
      </c>
      <c r="U620" s="1" t="n">
        <f aca="false">LOG(I620,2)</f>
        <v>6.20914724785528</v>
      </c>
    </row>
    <row r="621" customFormat="false" ht="15" hidden="false" customHeight="true" outlineLevel="0" collapsed="false">
      <c r="A621" s="0" t="s">
        <v>2357</v>
      </c>
      <c r="B621" s="0" t="s">
        <v>2358</v>
      </c>
      <c r="D621" s="2" t="n">
        <v>7.9323</v>
      </c>
      <c r="E621" s="2" t="n">
        <v>14.3223</v>
      </c>
      <c r="F621" s="2" t="n">
        <v>23.6013</v>
      </c>
      <c r="G621" s="1" t="n">
        <v>14.1109</v>
      </c>
      <c r="H621" s="1" t="n">
        <v>16.2722</v>
      </c>
      <c r="I621" s="1" t="n">
        <v>17.4848</v>
      </c>
      <c r="K621" s="0" t="n">
        <v>6</v>
      </c>
      <c r="P621" s="2" t="n">
        <f aca="false">LOG(D621,2)</f>
        <v>2.98773924140031</v>
      </c>
      <c r="Q621" s="2" t="n">
        <f aca="false">LOG(E621,2)</f>
        <v>3.84019128666182</v>
      </c>
      <c r="R621" s="2" t="n">
        <f aca="false">LOG(F621,2)</f>
        <v>4.56079442277529</v>
      </c>
      <c r="S621" s="1" t="n">
        <f aca="false">LOG(G621,2)</f>
        <v>3.8187381015418</v>
      </c>
      <c r="T621" s="1" t="n">
        <f aca="false">LOG(H621,2)</f>
        <v>4.02433741132637</v>
      </c>
      <c r="U621" s="1" t="n">
        <f aca="false">LOG(I621,2)</f>
        <v>4.12802938874064</v>
      </c>
    </row>
    <row r="622" customFormat="false" ht="15" hidden="false" customHeight="true" outlineLevel="0" collapsed="false">
      <c r="A622" s="0" t="s">
        <v>2360</v>
      </c>
      <c r="B622" s="0" t="s">
        <v>2361</v>
      </c>
      <c r="D622" s="2" t="n">
        <v>9.51</v>
      </c>
      <c r="E622" s="2" t="n">
        <v>53.4422</v>
      </c>
      <c r="F622" s="2" t="n">
        <v>52.308</v>
      </c>
      <c r="G622" s="1" t="n">
        <v>35.9246</v>
      </c>
      <c r="H622" s="1" t="n">
        <v>36.7946</v>
      </c>
      <c r="I622" s="1" t="n">
        <v>43.7536</v>
      </c>
      <c r="K622" s="0" t="n">
        <v>6</v>
      </c>
      <c r="P622" s="2" t="n">
        <f aca="false">LOG(D622,2)</f>
        <v>3.24944534108584</v>
      </c>
      <c r="Q622" s="2" t="n">
        <f aca="false">LOG(E622,2)</f>
        <v>5.7399074938625</v>
      </c>
      <c r="R622" s="2" t="n">
        <f aca="false">LOG(F622,2)</f>
        <v>5.70895970441307</v>
      </c>
      <c r="S622" s="1" t="n">
        <f aca="false">LOG(G622,2)</f>
        <v>5.16690018807021</v>
      </c>
      <c r="T622" s="1" t="n">
        <f aca="false">LOG(H622,2)</f>
        <v>5.20142214582003</v>
      </c>
      <c r="U622" s="1" t="n">
        <f aca="false">LOG(I622,2)</f>
        <v>5.45132982014033</v>
      </c>
    </row>
    <row r="623" customFormat="false" ht="15" hidden="false" customHeight="true" outlineLevel="0" collapsed="false">
      <c r="A623" s="0" t="s">
        <v>2363</v>
      </c>
      <c r="B623" s="0" t="s">
        <v>2364</v>
      </c>
      <c r="D623" s="2" t="n">
        <v>40.9446</v>
      </c>
      <c r="E623" s="2" t="n">
        <v>49.299</v>
      </c>
      <c r="F623" s="2" t="n">
        <v>61.9293</v>
      </c>
      <c r="G623" s="1" t="n">
        <v>37.4354</v>
      </c>
      <c r="H623" s="1" t="n">
        <v>46.2813</v>
      </c>
      <c r="I623" s="1" t="n">
        <v>30.3502</v>
      </c>
      <c r="K623" s="0" t="n">
        <v>6</v>
      </c>
      <c r="P623" s="2" t="n">
        <f aca="false">LOG(D623,2)</f>
        <v>5.35560128870899</v>
      </c>
      <c r="Q623" s="2" t="n">
        <f aca="false">LOG(E623,2)</f>
        <v>5.62348647760266</v>
      </c>
      <c r="R623" s="2" t="n">
        <f aca="false">LOG(F623,2)</f>
        <v>5.95255023394723</v>
      </c>
      <c r="S623" s="1" t="n">
        <f aca="false">LOG(G623,2)</f>
        <v>5.22633126472038</v>
      </c>
      <c r="T623" s="1" t="n">
        <f aca="false">LOG(H623,2)</f>
        <v>5.5323574839052</v>
      </c>
      <c r="U623" s="1" t="n">
        <f aca="false">LOG(I623,2)</f>
        <v>4.92363411838834</v>
      </c>
    </row>
    <row r="624" customFormat="false" ht="15" hidden="false" customHeight="true" outlineLevel="0" collapsed="false">
      <c r="A624" s="0" t="s">
        <v>2372</v>
      </c>
      <c r="B624" s="0" t="s">
        <v>2373</v>
      </c>
      <c r="D624" s="2" t="n">
        <v>37.8972</v>
      </c>
      <c r="E624" s="2" t="n">
        <v>37.3349</v>
      </c>
      <c r="F624" s="2" t="n">
        <v>39.8169</v>
      </c>
      <c r="G624" s="1" t="n">
        <v>79.5349</v>
      </c>
      <c r="H624" s="1" t="n">
        <v>43.4801</v>
      </c>
      <c r="I624" s="1" t="n">
        <v>40.3099</v>
      </c>
      <c r="K624" s="0" t="n">
        <v>6</v>
      </c>
      <c r="P624" s="2" t="n">
        <f aca="false">LOG(D624,2)</f>
        <v>5.24401935501619</v>
      </c>
      <c r="Q624" s="2" t="n">
        <f aca="false">LOG(E624,2)</f>
        <v>5.22245296173308</v>
      </c>
      <c r="R624" s="2" t="n">
        <f aca="false">LOG(F624,2)</f>
        <v>5.31530899729377</v>
      </c>
      <c r="S624" s="1" t="n">
        <f aca="false">LOG(G624,2)</f>
        <v>6.31351615035959</v>
      </c>
      <c r="T624" s="1" t="n">
        <f aca="false">LOG(H624,2)</f>
        <v>5.44228335331464</v>
      </c>
      <c r="U624" s="1" t="n">
        <f aca="false">LOG(I624,2)</f>
        <v>5.33306229907157</v>
      </c>
    </row>
    <row r="625" customFormat="false" ht="15" hidden="false" customHeight="true" outlineLevel="0" collapsed="false">
      <c r="A625" s="0" t="s">
        <v>2375</v>
      </c>
      <c r="B625" s="0" t="s">
        <v>2376</v>
      </c>
      <c r="D625" s="2" t="n">
        <v>106.0678</v>
      </c>
      <c r="E625" s="2" t="n">
        <v>117.3761</v>
      </c>
      <c r="F625" s="2" t="n">
        <v>130.2682</v>
      </c>
      <c r="G625" s="1" t="n">
        <v>96.304</v>
      </c>
      <c r="H625" s="1" t="n">
        <v>89.4112</v>
      </c>
      <c r="I625" s="1" t="n">
        <v>65.1335</v>
      </c>
      <c r="K625" s="0" t="n">
        <v>6</v>
      </c>
      <c r="P625" s="2" t="n">
        <f aca="false">LOG(D625,2)</f>
        <v>6.7288429399863</v>
      </c>
      <c r="Q625" s="2" t="n">
        <f aca="false">LOG(E625,2)</f>
        <v>6.87499486805513</v>
      </c>
      <c r="R625" s="2" t="n">
        <f aca="false">LOG(F625,2)</f>
        <v>7.02534113782898</v>
      </c>
      <c r="S625" s="1" t="n">
        <f aca="false">LOG(G625,2)</f>
        <v>6.58952381673924</v>
      </c>
      <c r="T625" s="1" t="n">
        <f aca="false">LOG(H625,2)</f>
        <v>6.48238365529368</v>
      </c>
      <c r="U625" s="1" t="n">
        <f aca="false">LOG(I625,2)</f>
        <v>6.02532784800059</v>
      </c>
    </row>
    <row r="626" customFormat="false" ht="15" hidden="false" customHeight="true" outlineLevel="0" collapsed="false">
      <c r="A626" s="0" t="s">
        <v>2378</v>
      </c>
      <c r="B626" s="0" t="s">
        <v>2379</v>
      </c>
      <c r="D626" s="2" t="n">
        <v>134.1899</v>
      </c>
      <c r="E626" s="2" t="n">
        <v>276.1346</v>
      </c>
      <c r="F626" s="2" t="n">
        <v>283.1935</v>
      </c>
      <c r="G626" s="1" t="n">
        <v>226.104</v>
      </c>
      <c r="H626" s="1" t="n">
        <v>205.2466</v>
      </c>
      <c r="I626" s="1" t="n">
        <v>220.4946</v>
      </c>
      <c r="K626" s="0" t="n">
        <v>6</v>
      </c>
      <c r="P626" s="2" t="n">
        <f aca="false">LOG(D626,2)</f>
        <v>7.06813227883696</v>
      </c>
      <c r="Q626" s="2" t="n">
        <f aca="false">LOG(E626,2)</f>
        <v>8.10922786046397</v>
      </c>
      <c r="R626" s="2" t="n">
        <f aca="false">LOG(F626,2)</f>
        <v>8.14564434211165</v>
      </c>
      <c r="S626" s="1" t="n">
        <f aca="false">LOG(G626,2)</f>
        <v>7.82084270477048</v>
      </c>
      <c r="T626" s="1" t="n">
        <f aca="false">LOG(H626,2)</f>
        <v>7.68121451309928</v>
      </c>
      <c r="U626" s="1" t="n">
        <f aca="false">LOG(I626,2)</f>
        <v>7.78459951381776</v>
      </c>
    </row>
    <row r="627" customFormat="false" ht="15" hidden="false" customHeight="true" outlineLevel="0" collapsed="false">
      <c r="A627" s="0" t="s">
        <v>2381</v>
      </c>
      <c r="B627" s="0" t="s">
        <v>2382</v>
      </c>
      <c r="D627" s="2" t="n">
        <v>71.1308</v>
      </c>
      <c r="E627" s="2" t="n">
        <v>155.6207</v>
      </c>
      <c r="F627" s="2" t="n">
        <v>152.8145</v>
      </c>
      <c r="G627" s="1" t="n">
        <v>91.1097</v>
      </c>
      <c r="H627" s="1" t="n">
        <v>108.5127</v>
      </c>
      <c r="I627" s="1" t="n">
        <v>124.061</v>
      </c>
      <c r="K627" s="0" t="n">
        <v>6</v>
      </c>
      <c r="P627" s="2" t="n">
        <f aca="false">LOG(D627,2)</f>
        <v>6.15240248434637</v>
      </c>
      <c r="Q627" s="2" t="n">
        <f aca="false">LOG(E627,2)</f>
        <v>7.28189016398753</v>
      </c>
      <c r="R627" s="2" t="n">
        <f aca="false">LOG(F627,2)</f>
        <v>7.25563763161432</v>
      </c>
      <c r="S627" s="1" t="n">
        <f aca="false">LOG(G627,2)</f>
        <v>6.50953275371081</v>
      </c>
      <c r="T627" s="1" t="n">
        <f aca="false">LOG(H627,2)</f>
        <v>6.76172009101396</v>
      </c>
      <c r="U627" s="1" t="n">
        <f aca="false">LOG(I627,2)</f>
        <v>6.95490584876065</v>
      </c>
    </row>
    <row r="628" customFormat="false" ht="15" hidden="false" customHeight="true" outlineLevel="0" collapsed="false">
      <c r="A628" s="0" t="s">
        <v>2384</v>
      </c>
      <c r="B628" s="0" t="s">
        <v>2385</v>
      </c>
      <c r="D628" s="2" t="n">
        <v>16.4007</v>
      </c>
      <c r="E628" s="2" t="n">
        <v>10.8704</v>
      </c>
      <c r="F628" s="2" t="n">
        <v>25.093</v>
      </c>
      <c r="G628" s="1" t="n">
        <v>14.2994</v>
      </c>
      <c r="H628" s="1" t="n">
        <v>15.4222</v>
      </c>
      <c r="I628" s="1" t="n">
        <v>13.1547</v>
      </c>
      <c r="K628" s="0" t="n">
        <v>6</v>
      </c>
      <c r="P628" s="2" t="n">
        <f aca="false">LOG(D628,2)</f>
        <v>4.03568548686345</v>
      </c>
      <c r="Q628" s="2" t="n">
        <f aca="false">LOG(E628,2)</f>
        <v>3.44233312332975</v>
      </c>
      <c r="R628" s="2" t="n">
        <f aca="false">LOG(F628,2)</f>
        <v>4.64921305771853</v>
      </c>
      <c r="S628" s="1" t="n">
        <f aca="false">LOG(G628,2)</f>
        <v>3.83788270796202</v>
      </c>
      <c r="T628" s="1" t="n">
        <f aca="false">LOG(H628,2)</f>
        <v>3.94693667743579</v>
      </c>
      <c r="U628" s="1" t="n">
        <f aca="false">LOG(I628,2)</f>
        <v>3.71750644233093</v>
      </c>
    </row>
    <row r="629" customFormat="false" ht="15" hidden="false" customHeight="true" outlineLevel="0" collapsed="false">
      <c r="A629" s="0" t="s">
        <v>2387</v>
      </c>
      <c r="B629" s="0" t="s">
        <v>2388</v>
      </c>
      <c r="D629" s="2" t="n">
        <v>108.4945</v>
      </c>
      <c r="E629" s="2" t="n">
        <v>182.0957</v>
      </c>
      <c r="F629" s="2" t="n">
        <v>152.5204</v>
      </c>
      <c r="G629" s="1" t="n">
        <v>117.5166</v>
      </c>
      <c r="H629" s="1" t="n">
        <v>154.982</v>
      </c>
      <c r="I629" s="1" t="n">
        <v>133.7939</v>
      </c>
      <c r="K629" s="0" t="n">
        <v>6</v>
      </c>
      <c r="P629" s="2" t="n">
        <f aca="false">LOG(D629,2)</f>
        <v>6.76147809858416</v>
      </c>
      <c r="Q629" s="2" t="n">
        <f aca="false">LOG(E629,2)</f>
        <v>7.50855304475328</v>
      </c>
      <c r="R629" s="2" t="n">
        <f aca="false">LOG(F629,2)</f>
        <v>7.25285840956836</v>
      </c>
      <c r="S629" s="1" t="n">
        <f aca="false">LOG(G629,2)</f>
        <v>6.876720751213</v>
      </c>
      <c r="T629" s="1" t="n">
        <f aca="false">LOG(H629,2)</f>
        <v>7.27595685676649</v>
      </c>
      <c r="U629" s="1" t="n">
        <f aca="false">LOG(I629,2)</f>
        <v>7.06386853116244</v>
      </c>
    </row>
    <row r="630" customFormat="false" ht="15" hidden="false" customHeight="true" outlineLevel="0" collapsed="false">
      <c r="A630" s="0" t="s">
        <v>2390</v>
      </c>
      <c r="B630" s="0" t="s">
        <v>2391</v>
      </c>
      <c r="D630" s="2" t="n">
        <v>31.0414</v>
      </c>
      <c r="E630" s="2" t="n">
        <v>53.5125</v>
      </c>
      <c r="F630" s="2" t="n">
        <v>46.1607</v>
      </c>
      <c r="G630" s="1" t="n">
        <v>28.944</v>
      </c>
      <c r="H630" s="1" t="n">
        <v>31.7395</v>
      </c>
      <c r="I630" s="1" t="n">
        <v>26.8879</v>
      </c>
      <c r="K630" s="0" t="n">
        <v>6</v>
      </c>
      <c r="P630" s="2" t="n">
        <f aca="false">LOG(D630,2)</f>
        <v>4.95612172095331</v>
      </c>
      <c r="Q630" s="2" t="n">
        <f aca="false">LOG(E630,2)</f>
        <v>5.74180402530956</v>
      </c>
      <c r="R630" s="2" t="n">
        <f aca="false">LOG(F630,2)</f>
        <v>5.5285931966626</v>
      </c>
      <c r="S630" s="1" t="n">
        <f aca="false">LOG(G630,2)</f>
        <v>4.85519240795915</v>
      </c>
      <c r="T630" s="1" t="n">
        <f aca="false">LOG(H630,2)</f>
        <v>4.98820749611647</v>
      </c>
      <c r="U630" s="1" t="n">
        <f aca="false">LOG(I630,2)</f>
        <v>4.74888517706378</v>
      </c>
    </row>
    <row r="631" customFormat="false" ht="15" hidden="false" customHeight="true" outlineLevel="0" collapsed="false">
      <c r="A631" s="0" t="s">
        <v>2393</v>
      </c>
      <c r="B631" s="0" t="s">
        <v>2394</v>
      </c>
      <c r="D631" s="2" t="n">
        <v>21.845</v>
      </c>
      <c r="E631" s="2" t="n">
        <v>40.4267</v>
      </c>
      <c r="F631" s="2" t="n">
        <v>64.7647</v>
      </c>
      <c r="G631" s="1" t="n">
        <v>24.0844</v>
      </c>
      <c r="H631" s="1" t="n">
        <v>36.2062</v>
      </c>
      <c r="I631" s="1" t="n">
        <v>22.5453</v>
      </c>
      <c r="K631" s="0" t="n">
        <v>6</v>
      </c>
      <c r="P631" s="2" t="n">
        <f aca="false">LOG(D631,2)</f>
        <v>4.44923120066949</v>
      </c>
      <c r="Q631" s="2" t="n">
        <f aca="false">LOG(E631,2)</f>
        <v>5.33723653723198</v>
      </c>
      <c r="R631" s="2" t="n">
        <f aca="false">LOG(F631,2)</f>
        <v>6.01713578127905</v>
      </c>
      <c r="S631" s="1" t="n">
        <f aca="false">LOG(G631,2)</f>
        <v>4.59002707827637</v>
      </c>
      <c r="T631" s="1" t="n">
        <f aca="false">LOG(H631,2)</f>
        <v>5.17816486245434</v>
      </c>
      <c r="U631" s="1" t="n">
        <f aca="false">LOG(I631,2)</f>
        <v>4.49475480227387</v>
      </c>
    </row>
    <row r="632" customFormat="false" ht="15" hidden="false" customHeight="true" outlineLevel="0" collapsed="false">
      <c r="A632" s="0" t="s">
        <v>2396</v>
      </c>
      <c r="B632" s="0" t="s">
        <v>2397</v>
      </c>
      <c r="D632" s="2" t="n">
        <v>46.6436</v>
      </c>
      <c r="E632" s="2" t="n">
        <v>74.5605</v>
      </c>
      <c r="F632" s="2" t="n">
        <v>66.1484</v>
      </c>
      <c r="G632" s="1" t="n">
        <v>51.4046</v>
      </c>
      <c r="H632" s="1" t="n">
        <v>51.1642</v>
      </c>
      <c r="I632" s="1" t="n">
        <v>35.2752</v>
      </c>
      <c r="K632" s="0" t="n">
        <v>6</v>
      </c>
      <c r="P632" s="2" t="n">
        <f aca="false">LOG(D632,2)</f>
        <v>5.54360723637848</v>
      </c>
      <c r="Q632" s="2" t="n">
        <f aca="false">LOG(E632,2)</f>
        <v>6.22033962957244</v>
      </c>
      <c r="R632" s="2" t="n">
        <f aca="false">LOG(F632,2)</f>
        <v>6.04763435585115</v>
      </c>
      <c r="S632" s="1" t="n">
        <f aca="false">LOG(G632,2)</f>
        <v>5.6838255613152</v>
      </c>
      <c r="T632" s="1" t="n">
        <f aca="false">LOG(H632,2)</f>
        <v>5.67706279285328</v>
      </c>
      <c r="U632" s="1" t="n">
        <f aca="false">LOG(I632,2)</f>
        <v>5.14058235738928</v>
      </c>
    </row>
    <row r="633" customFormat="false" ht="15" hidden="false" customHeight="true" outlineLevel="0" collapsed="false">
      <c r="A633" s="0" t="s">
        <v>2399</v>
      </c>
      <c r="B633" s="0" t="s">
        <v>2400</v>
      </c>
      <c r="D633" s="2" t="n">
        <v>197.2045</v>
      </c>
      <c r="E633" s="2" t="n">
        <v>382.6044</v>
      </c>
      <c r="F633" s="2" t="n">
        <v>378.493</v>
      </c>
      <c r="G633" s="1" t="n">
        <v>295.9623</v>
      </c>
      <c r="H633" s="1" t="n">
        <v>308.1412</v>
      </c>
      <c r="I633" s="1" t="n">
        <v>302.7699</v>
      </c>
      <c r="K633" s="0" t="n">
        <v>6</v>
      </c>
      <c r="P633" s="2" t="n">
        <f aca="false">LOG(D633,2)</f>
        <v>7.62354866265491</v>
      </c>
      <c r="Q633" s="2" t="n">
        <f aca="false">LOG(E633,2)</f>
        <v>8.5797096547334</v>
      </c>
      <c r="R633" s="2" t="n">
        <f aca="false">LOG(F633,2)</f>
        <v>8.56412280845688</v>
      </c>
      <c r="S633" s="1" t="n">
        <f aca="false">LOG(G633,2)</f>
        <v>8.20926960526747</v>
      </c>
      <c r="T633" s="1" t="n">
        <f aca="false">LOG(H633,2)</f>
        <v>8.26744778049948</v>
      </c>
      <c r="U633" s="1" t="n">
        <f aca="false">LOG(I633,2)</f>
        <v>8.24207797607848</v>
      </c>
    </row>
    <row r="634" customFormat="false" ht="15" hidden="false" customHeight="true" outlineLevel="0" collapsed="false">
      <c r="A634" s="0" t="s">
        <v>2405</v>
      </c>
      <c r="B634" s="0" t="s">
        <v>2406</v>
      </c>
      <c r="D634" s="2" t="n">
        <v>43.2561</v>
      </c>
      <c r="E634" s="2" t="n">
        <v>181.0114</v>
      </c>
      <c r="F634" s="2" t="n">
        <v>169.9059</v>
      </c>
      <c r="G634" s="1" t="n">
        <v>109.92</v>
      </c>
      <c r="H634" s="1" t="n">
        <v>132.8689</v>
      </c>
      <c r="I634" s="1" t="n">
        <v>94.4789</v>
      </c>
      <c r="K634" s="0" t="n">
        <v>6</v>
      </c>
      <c r="P634" s="2" t="n">
        <f aca="false">LOG(D634,2)</f>
        <v>5.43483169166444</v>
      </c>
      <c r="Q634" s="2" t="n">
        <f aca="false">LOG(E634,2)</f>
        <v>7.49993675009731</v>
      </c>
      <c r="R634" s="2" t="n">
        <f aca="false">LOG(F634,2)</f>
        <v>7.40859214090163</v>
      </c>
      <c r="S634" s="1" t="n">
        <f aca="false">LOG(G634,2)</f>
        <v>6.78031009904338</v>
      </c>
      <c r="T634" s="1" t="n">
        <f aca="false">LOG(H634,2)</f>
        <v>7.05385964904373</v>
      </c>
      <c r="U634" s="1" t="n">
        <f aca="false">LOG(I634,2)</f>
        <v>6.56192026269416</v>
      </c>
    </row>
    <row r="635" customFormat="false" ht="15" hidden="false" customHeight="true" outlineLevel="0" collapsed="false">
      <c r="A635" s="0" t="s">
        <v>2408</v>
      </c>
      <c r="B635" s="0" t="s">
        <v>2409</v>
      </c>
      <c r="D635" s="2" t="n">
        <v>76.6608</v>
      </c>
      <c r="E635" s="2" t="n">
        <v>184.6468</v>
      </c>
      <c r="F635" s="2" t="n">
        <v>203.0308</v>
      </c>
      <c r="G635" s="1" t="n">
        <v>122.6594</v>
      </c>
      <c r="H635" s="1" t="n">
        <v>134.7061</v>
      </c>
      <c r="I635" s="1" t="n">
        <v>142.5637</v>
      </c>
      <c r="K635" s="0" t="n">
        <v>6</v>
      </c>
      <c r="P635" s="2" t="n">
        <f aca="false">LOG(D635,2)</f>
        <v>6.26041714846553</v>
      </c>
      <c r="Q635" s="2" t="n">
        <f aca="false">LOG(E635,2)</f>
        <v>7.52862445007544</v>
      </c>
      <c r="R635" s="2" t="n">
        <f aca="false">LOG(F635,2)</f>
        <v>7.66555479224266</v>
      </c>
      <c r="S635" s="1" t="n">
        <f aca="false">LOG(G635,2)</f>
        <v>6.93851398880465</v>
      </c>
      <c r="T635" s="1" t="n">
        <f aca="false">LOG(H635,2)</f>
        <v>7.07367137272407</v>
      </c>
      <c r="U635" s="1" t="n">
        <f aca="false">LOG(I635,2)</f>
        <v>7.15546287494572</v>
      </c>
    </row>
    <row r="636" customFormat="false" ht="15" hidden="false" customHeight="true" outlineLevel="0" collapsed="false">
      <c r="A636" s="0" t="s">
        <v>2414</v>
      </c>
      <c r="B636" s="0" t="s">
        <v>2415</v>
      </c>
      <c r="D636" s="2" t="n">
        <v>23.8945</v>
      </c>
      <c r="E636" s="2" t="n">
        <v>58.332</v>
      </c>
      <c r="F636" s="2" t="n">
        <v>61.3331</v>
      </c>
      <c r="G636" s="1" t="n">
        <v>38.7451</v>
      </c>
      <c r="H636" s="1" t="n">
        <v>59.9887</v>
      </c>
      <c r="I636" s="1" t="n">
        <v>70.7466</v>
      </c>
      <c r="K636" s="0" t="n">
        <v>6</v>
      </c>
      <c r="P636" s="2" t="n">
        <f aca="false">LOG(D636,2)</f>
        <v>4.57860667393575</v>
      </c>
      <c r="Q636" s="2" t="n">
        <f aca="false">LOG(E636,2)</f>
        <v>5.86621563484765</v>
      </c>
      <c r="R636" s="2" t="n">
        <f aca="false">LOG(F636,2)</f>
        <v>5.93859396681167</v>
      </c>
      <c r="S636" s="1" t="n">
        <f aca="false">LOG(G636,2)</f>
        <v>5.27594196262406</v>
      </c>
      <c r="T636" s="1" t="n">
        <f aca="false">LOG(H636,2)</f>
        <v>5.90661886245348</v>
      </c>
      <c r="U636" s="1" t="n">
        <f aca="false">LOG(I636,2)</f>
        <v>6.14458891023817</v>
      </c>
    </row>
    <row r="637" customFormat="false" ht="15" hidden="false" customHeight="true" outlineLevel="0" collapsed="false">
      <c r="A637" s="0" t="s">
        <v>2420</v>
      </c>
      <c r="B637" s="0" t="s">
        <v>2421</v>
      </c>
      <c r="D637" s="2" t="n">
        <v>22.1145</v>
      </c>
      <c r="E637" s="2" t="n">
        <v>25.0969</v>
      </c>
      <c r="F637" s="2" t="n">
        <v>18.4366</v>
      </c>
      <c r="G637" s="1" t="n">
        <v>8.1617</v>
      </c>
      <c r="H637" s="1" t="n">
        <v>5.7757</v>
      </c>
      <c r="I637" s="1" t="n">
        <v>33.818</v>
      </c>
      <c r="K637" s="0" t="n">
        <v>6</v>
      </c>
      <c r="P637" s="2" t="n">
        <f aca="false">LOG(D637,2)</f>
        <v>4.46692071873482</v>
      </c>
      <c r="Q637" s="2" t="n">
        <f aca="false">LOG(E637,2)</f>
        <v>4.64943726660003</v>
      </c>
      <c r="R637" s="2" t="n">
        <f aca="false">LOG(F637,2)</f>
        <v>4.20450071945039</v>
      </c>
      <c r="S637" s="1" t="n">
        <f aca="false">LOG(G637,2)</f>
        <v>3.02886968235948</v>
      </c>
      <c r="T637" s="1" t="n">
        <f aca="false">LOG(H637,2)</f>
        <v>2.52999580805741</v>
      </c>
      <c r="U637" s="1" t="n">
        <f aca="false">LOG(I637,2)</f>
        <v>5.07971943602493</v>
      </c>
    </row>
    <row r="638" customFormat="false" ht="15" hidden="false" customHeight="true" outlineLevel="0" collapsed="false">
      <c r="A638" s="0" t="s">
        <v>2423</v>
      </c>
      <c r="B638" s="0" t="s">
        <v>2424</v>
      </c>
      <c r="D638" s="2" t="n">
        <v>30.5751</v>
      </c>
      <c r="E638" s="2" t="n">
        <v>29.9627</v>
      </c>
      <c r="F638" s="2" t="n">
        <v>34.4676</v>
      </c>
      <c r="G638" s="1" t="n">
        <v>85.5429</v>
      </c>
      <c r="H638" s="1" t="n">
        <v>96.878</v>
      </c>
      <c r="I638" s="1" t="n">
        <v>79.1219</v>
      </c>
      <c r="K638" s="0" t="n">
        <v>6</v>
      </c>
      <c r="P638" s="2" t="n">
        <f aca="false">LOG(D638,2)</f>
        <v>4.934285312177</v>
      </c>
      <c r="Q638" s="2" t="n">
        <f aca="false">LOG(E638,2)</f>
        <v>4.90509572873408</v>
      </c>
      <c r="R638" s="2" t="n">
        <f aca="false">LOG(F638,2)</f>
        <v>5.10716894135459</v>
      </c>
      <c r="S638" s="1" t="n">
        <f aca="false">LOG(G638,2)</f>
        <v>6.41857621190638</v>
      </c>
      <c r="T638" s="1" t="n">
        <f aca="false">LOG(H638,2)</f>
        <v>6.59809717647756</v>
      </c>
      <c r="U638" s="1" t="n">
        <f aca="false">LOG(I638,2)</f>
        <v>6.30600516567176</v>
      </c>
    </row>
    <row r="639" customFormat="false" ht="15" hidden="false" customHeight="true" outlineLevel="0" collapsed="false">
      <c r="A639" s="0" t="s">
        <v>2426</v>
      </c>
      <c r="B639" s="0" t="s">
        <v>2427</v>
      </c>
      <c r="D639" s="2" t="n">
        <v>20.0384</v>
      </c>
      <c r="E639" s="2" t="n">
        <v>37.0862</v>
      </c>
      <c r="F639" s="2" t="n">
        <v>37.9179</v>
      </c>
      <c r="G639" s="1" t="n">
        <v>28.6842</v>
      </c>
      <c r="H639" s="1" t="n">
        <v>33.2562</v>
      </c>
      <c r="I639" s="1" t="n">
        <v>27.8027</v>
      </c>
      <c r="K639" s="0" t="n">
        <v>6</v>
      </c>
      <c r="P639" s="2" t="n">
        <f aca="false">LOG(D639,2)</f>
        <v>4.32469541358922</v>
      </c>
      <c r="Q639" s="2" t="n">
        <f aca="false">LOG(E639,2)</f>
        <v>5.21281054601187</v>
      </c>
      <c r="R639" s="2" t="n">
        <f aca="false">LOG(F639,2)</f>
        <v>5.24480716082502</v>
      </c>
      <c r="S639" s="1" t="n">
        <f aca="false">LOG(G639,2)</f>
        <v>4.84218437679123</v>
      </c>
      <c r="T639" s="1" t="n">
        <f aca="false">LOG(H639,2)</f>
        <v>5.05555142423546</v>
      </c>
      <c r="U639" s="1" t="n">
        <f aca="false">LOG(I639,2)</f>
        <v>4.79715308889598</v>
      </c>
    </row>
    <row r="640" customFormat="false" ht="15" hidden="false" customHeight="true" outlineLevel="0" collapsed="false">
      <c r="A640" s="0" t="s">
        <v>2429</v>
      </c>
      <c r="B640" s="0" t="s">
        <v>2430</v>
      </c>
      <c r="D640" s="2" t="n">
        <v>80.7827</v>
      </c>
      <c r="E640" s="2" t="n">
        <v>106.987</v>
      </c>
      <c r="F640" s="2" t="n">
        <v>94.4791</v>
      </c>
      <c r="G640" s="1" t="n">
        <v>71.0138</v>
      </c>
      <c r="H640" s="1" t="n">
        <v>70.2934</v>
      </c>
      <c r="I640" s="1" t="n">
        <v>76.5242</v>
      </c>
      <c r="K640" s="0" t="n">
        <v>6</v>
      </c>
      <c r="P640" s="2" t="n">
        <f aca="false">LOG(D640,2)</f>
        <v>6.3359744609273</v>
      </c>
      <c r="Q640" s="2" t="n">
        <f aca="false">LOG(E640,2)</f>
        <v>6.74129169504649</v>
      </c>
      <c r="R640" s="2" t="n">
        <f aca="false">LOG(F640,2)</f>
        <v>6.56192331669566</v>
      </c>
      <c r="S640" s="1" t="n">
        <f aca="false">LOG(G640,2)</f>
        <v>6.15002750340578</v>
      </c>
      <c r="T640" s="1" t="n">
        <f aca="false">LOG(H640,2)</f>
        <v>6.13531733277313</v>
      </c>
      <c r="U640" s="1" t="n">
        <f aca="false">LOG(I640,2)</f>
        <v>6.25784415248261</v>
      </c>
    </row>
    <row r="641" customFormat="false" ht="15" hidden="false" customHeight="true" outlineLevel="0" collapsed="false">
      <c r="A641" s="0" t="s">
        <v>2432</v>
      </c>
      <c r="B641" s="0" t="s">
        <v>2433</v>
      </c>
      <c r="D641" s="2" t="n">
        <v>16.6561</v>
      </c>
      <c r="E641" s="2" t="n">
        <v>10.2434</v>
      </c>
      <c r="F641" s="2" t="n">
        <v>12.5096</v>
      </c>
      <c r="G641" s="1" t="n">
        <v>16.4754</v>
      </c>
      <c r="H641" s="1" t="n">
        <v>21.297</v>
      </c>
      <c r="I641" s="1" t="n">
        <v>15.9706</v>
      </c>
      <c r="K641" s="0" t="n">
        <v>6</v>
      </c>
      <c r="P641" s="2" t="n">
        <f aca="false">LOG(D641,2)</f>
        <v>4.05797873032507</v>
      </c>
      <c r="Q641" s="2" t="n">
        <f aca="false">LOG(E641,2)</f>
        <v>3.35662275055589</v>
      </c>
      <c r="R641" s="2" t="n">
        <f aca="false">LOG(F641,2)</f>
        <v>3.64496375431576</v>
      </c>
      <c r="S641" s="1" t="n">
        <f aca="false">LOG(G641,2)</f>
        <v>4.04224158719268</v>
      </c>
      <c r="T641" s="1" t="n">
        <f aca="false">LOG(H641,2)</f>
        <v>4.41257831454289</v>
      </c>
      <c r="U641" s="1" t="n">
        <f aca="false">LOG(I641,2)</f>
        <v>3.99734660931241</v>
      </c>
    </row>
    <row r="642" customFormat="false" ht="15" hidden="false" customHeight="true" outlineLevel="0" collapsed="false">
      <c r="A642" s="0" t="s">
        <v>2438</v>
      </c>
      <c r="B642" s="0" t="s">
        <v>2439</v>
      </c>
      <c r="D642" s="2" t="n">
        <v>26.5345</v>
      </c>
      <c r="E642" s="2" t="n">
        <v>24.9667</v>
      </c>
      <c r="F642" s="2" t="n">
        <v>22.293</v>
      </c>
      <c r="G642" s="1" t="n">
        <v>24.408</v>
      </c>
      <c r="H642" s="1" t="n">
        <v>9.5193</v>
      </c>
      <c r="I642" s="1" t="n">
        <v>1.8835</v>
      </c>
      <c r="K642" s="0" t="n">
        <v>6</v>
      </c>
      <c r="P642" s="2" t="n">
        <f aca="false">LOG(D642,2)</f>
        <v>4.72979745862401</v>
      </c>
      <c r="Q642" s="2" t="n">
        <f aca="false">LOG(E642,2)</f>
        <v>4.64193323901055</v>
      </c>
      <c r="R642" s="2" t="n">
        <f aca="false">LOG(F642,2)</f>
        <v>4.47851887002659</v>
      </c>
      <c r="S642" s="1" t="n">
        <f aca="false">LOG(G642,2)</f>
        <v>4.60928217991657</v>
      </c>
      <c r="T642" s="1" t="n">
        <f aca="false">LOG(H642,2)</f>
        <v>3.2508554891153</v>
      </c>
      <c r="U642" s="1" t="n">
        <f aca="false">LOG(I642,2)</f>
        <v>0.913416033285306</v>
      </c>
    </row>
    <row r="643" customFormat="false" ht="15" hidden="false" customHeight="true" outlineLevel="0" collapsed="false">
      <c r="A643" s="0" t="s">
        <v>2441</v>
      </c>
      <c r="B643" s="0" t="s">
        <v>2442</v>
      </c>
      <c r="D643" s="2" t="n">
        <v>10.8088</v>
      </c>
      <c r="E643" s="2" t="n">
        <v>43.5025</v>
      </c>
      <c r="F643" s="2" t="n">
        <v>25.2381</v>
      </c>
      <c r="G643" s="1" t="n">
        <v>31.9137</v>
      </c>
      <c r="H643" s="1" t="n">
        <v>21.2601</v>
      </c>
      <c r="I643" s="1" t="n">
        <v>16.2373</v>
      </c>
      <c r="K643" s="0" t="n">
        <v>6</v>
      </c>
      <c r="P643" s="2" t="n">
        <f aca="false">LOG(D643,2)</f>
        <v>3.43413445790934</v>
      </c>
      <c r="Q643" s="2" t="n">
        <f aca="false">LOG(E643,2)</f>
        <v>5.44302640697434</v>
      </c>
      <c r="R643" s="2" t="n">
        <f aca="false">LOG(F643,2)</f>
        <v>4.65753139887839</v>
      </c>
      <c r="S643" s="1" t="n">
        <f aca="false">LOG(G643,2)</f>
        <v>4.99610397590206</v>
      </c>
      <c r="T643" s="1" t="n">
        <f aca="false">LOG(H643,2)</f>
        <v>4.41007647770016</v>
      </c>
      <c r="U643" s="1" t="n">
        <f aca="false">LOG(I643,2)</f>
        <v>4.02123985053526</v>
      </c>
    </row>
    <row r="644" customFormat="false" ht="15" hidden="false" customHeight="true" outlineLevel="0" collapsed="false">
      <c r="A644" s="0" t="s">
        <v>2444</v>
      </c>
      <c r="B644" s="0" t="s">
        <v>2445</v>
      </c>
      <c r="D644" s="2" t="n">
        <v>116.8949</v>
      </c>
      <c r="E644" s="2" t="n">
        <v>101.9047</v>
      </c>
      <c r="F644" s="2" t="n">
        <v>66.5295</v>
      </c>
      <c r="G644" s="1" t="n">
        <v>58.3903</v>
      </c>
      <c r="H644" s="1" t="n">
        <v>120.2837</v>
      </c>
      <c r="I644" s="1" t="n">
        <v>89.7817</v>
      </c>
      <c r="K644" s="0" t="n">
        <v>6</v>
      </c>
      <c r="P644" s="2" t="n">
        <f aca="false">LOG(D644,2)</f>
        <v>6.86906817776909</v>
      </c>
      <c r="Q644" s="2" t="n">
        <f aca="false">LOG(E644,2)</f>
        <v>6.67107678210595</v>
      </c>
      <c r="R644" s="2" t="n">
        <f aca="false">LOG(F644,2)</f>
        <v>6.05592228612686</v>
      </c>
      <c r="S644" s="1" t="n">
        <f aca="false">LOG(G644,2)</f>
        <v>5.86765681837262</v>
      </c>
      <c r="T644" s="1" t="n">
        <f aca="false">LOG(H644,2)</f>
        <v>6.91029734166152</v>
      </c>
      <c r="U644" s="1" t="n">
        <f aca="false">LOG(I644,2)</f>
        <v>6.48834950856508</v>
      </c>
    </row>
    <row r="645" customFormat="false" ht="15" hidden="false" customHeight="true" outlineLevel="0" collapsed="false">
      <c r="A645" s="0" t="s">
        <v>2447</v>
      </c>
      <c r="B645" s="0" t="s">
        <v>2448</v>
      </c>
      <c r="D645" s="2" t="n">
        <v>22.6855</v>
      </c>
      <c r="E645" s="2" t="n">
        <v>26.2116</v>
      </c>
      <c r="F645" s="2" t="n">
        <v>24.5918</v>
      </c>
      <c r="G645" s="1" t="n">
        <v>23.34</v>
      </c>
      <c r="H645" s="1" t="n">
        <v>29.6217</v>
      </c>
      <c r="I645" s="1" t="n">
        <v>23.5121</v>
      </c>
      <c r="K645" s="0" t="n">
        <v>6</v>
      </c>
      <c r="P645" s="2" t="n">
        <f aca="false">LOG(D645,2)</f>
        <v>4.50369855266158</v>
      </c>
      <c r="Q645" s="2" t="n">
        <f aca="false">LOG(E645,2)</f>
        <v>4.71213351576515</v>
      </c>
      <c r="R645" s="2" t="n">
        <f aca="false">LOG(F645,2)</f>
        <v>4.62010543193738</v>
      </c>
      <c r="S645" s="1" t="n">
        <f aca="false">LOG(G645,2)</f>
        <v>4.54473265593262</v>
      </c>
      <c r="T645" s="1" t="n">
        <f aca="false">LOG(H645,2)</f>
        <v>4.88858253467654</v>
      </c>
      <c r="U645" s="1" t="n">
        <f aca="false">LOG(I645,2)</f>
        <v>4.55533149497076</v>
      </c>
    </row>
    <row r="646" customFormat="false" ht="15" hidden="false" customHeight="true" outlineLevel="0" collapsed="false">
      <c r="A646" s="0" t="s">
        <v>2450</v>
      </c>
      <c r="B646" s="0" t="s">
        <v>2451</v>
      </c>
      <c r="D646" s="2" t="n">
        <v>4.6617</v>
      </c>
      <c r="E646" s="2" t="n">
        <v>30.1692</v>
      </c>
      <c r="F646" s="2" t="n">
        <v>29.8225</v>
      </c>
      <c r="G646" s="1" t="n">
        <v>20.5291</v>
      </c>
      <c r="H646" s="1" t="n">
        <v>21.2677</v>
      </c>
      <c r="I646" s="1" t="n">
        <v>25.515</v>
      </c>
      <c r="K646" s="0" t="n">
        <v>6</v>
      </c>
      <c r="P646" s="2" t="n">
        <f aca="false">LOG(D646,2)</f>
        <v>2.22085616396088</v>
      </c>
      <c r="Q646" s="2" t="n">
        <f aca="false">LOG(E646,2)</f>
        <v>4.91500453577586</v>
      </c>
      <c r="R646" s="2" t="n">
        <f aca="false">LOG(F646,2)</f>
        <v>4.89832929772746</v>
      </c>
      <c r="S646" s="1" t="n">
        <f aca="false">LOG(G646,2)</f>
        <v>4.35959847567056</v>
      </c>
      <c r="T646" s="1" t="n">
        <f aca="false">LOG(H646,2)</f>
        <v>4.41059211605566</v>
      </c>
      <c r="U646" s="1" t="n">
        <f aca="false">LOG(I646,2)</f>
        <v>4.67327373660982</v>
      </c>
    </row>
    <row r="647" customFormat="false" ht="15" hidden="false" customHeight="true" outlineLevel="0" collapsed="false">
      <c r="A647" s="0" t="s">
        <v>2453</v>
      </c>
      <c r="B647" s="0" t="s">
        <v>2454</v>
      </c>
      <c r="D647" s="2" t="n">
        <v>85.7655</v>
      </c>
      <c r="E647" s="2" t="n">
        <v>196.8638</v>
      </c>
      <c r="F647" s="2" t="n">
        <v>170.2276</v>
      </c>
      <c r="G647" s="1" t="n">
        <v>119.9006</v>
      </c>
      <c r="H647" s="1" t="n">
        <v>144.4494</v>
      </c>
      <c r="I647" s="1" t="n">
        <v>106.7526</v>
      </c>
      <c r="K647" s="0" t="n">
        <v>6</v>
      </c>
      <c r="P647" s="2" t="n">
        <f aca="false">LOG(D647,2)</f>
        <v>6.42232552130217</v>
      </c>
      <c r="Q647" s="2" t="n">
        <f aca="false">LOG(E647,2)</f>
        <v>7.62105403762214</v>
      </c>
      <c r="R647" s="2" t="n">
        <f aca="false">LOG(F647,2)</f>
        <v>7.41132115837886</v>
      </c>
      <c r="S647" s="1" t="n">
        <f aca="false">LOG(G647,2)</f>
        <v>6.90569506800025</v>
      </c>
      <c r="T647" s="1" t="n">
        <f aca="false">LOG(H647,2)</f>
        <v>7.17442040116204</v>
      </c>
      <c r="U647" s="1" t="n">
        <f aca="false">LOG(I647,2)</f>
        <v>6.73812739743246</v>
      </c>
    </row>
    <row r="648" customFormat="false" ht="15" hidden="false" customHeight="true" outlineLevel="0" collapsed="false">
      <c r="A648" s="0" t="s">
        <v>2456</v>
      </c>
      <c r="B648" s="0" t="s">
        <v>2457</v>
      </c>
      <c r="D648" s="2" t="n">
        <v>16.201</v>
      </c>
      <c r="E648" s="2" t="n">
        <v>28.7014</v>
      </c>
      <c r="F648" s="2" t="n">
        <v>33.3215</v>
      </c>
      <c r="G648" s="1" t="n">
        <v>11.1966</v>
      </c>
      <c r="H648" s="1" t="n">
        <v>17.0784</v>
      </c>
      <c r="I648" s="1" t="n">
        <v>16.0538</v>
      </c>
      <c r="K648" s="0" t="n">
        <v>6</v>
      </c>
      <c r="P648" s="2" t="n">
        <f aca="false">LOG(D648,2)</f>
        <v>4.01801096049819</v>
      </c>
      <c r="Q648" s="2" t="n">
        <f aca="false">LOG(E648,2)</f>
        <v>4.84304920543976</v>
      </c>
      <c r="R648" s="2" t="n">
        <f aca="false">LOG(F648,2)</f>
        <v>5.05838144138471</v>
      </c>
      <c r="S648" s="1" t="n">
        <f aca="false">LOG(G648,2)</f>
        <v>3.48498879968601</v>
      </c>
      <c r="T648" s="1" t="n">
        <f aca="false">LOG(H648,2)</f>
        <v>4.09410091643887</v>
      </c>
      <c r="U648" s="1" t="n">
        <f aca="false">LOG(I648,2)</f>
        <v>4.00484292446359</v>
      </c>
    </row>
    <row r="649" customFormat="false" ht="15" hidden="false" customHeight="true" outlineLevel="0" collapsed="false">
      <c r="A649" s="0" t="s">
        <v>2459</v>
      </c>
      <c r="B649" s="0" t="s">
        <v>2460</v>
      </c>
      <c r="D649" s="2" t="n">
        <v>26.656</v>
      </c>
      <c r="E649" s="2" t="n">
        <v>35.2057</v>
      </c>
      <c r="F649" s="2" t="n">
        <v>30.2775</v>
      </c>
      <c r="G649" s="1" t="n">
        <v>24.3429</v>
      </c>
      <c r="H649" s="1" t="n">
        <v>18.0112</v>
      </c>
      <c r="I649" s="1" t="n">
        <v>19.7572</v>
      </c>
      <c r="K649" s="0" t="n">
        <v>6</v>
      </c>
      <c r="P649" s="2" t="n">
        <f aca="false">LOG(D649,2)</f>
        <v>4.73638840070346</v>
      </c>
      <c r="Q649" s="2" t="n">
        <f aca="false">LOG(E649,2)</f>
        <v>5.13773712306792</v>
      </c>
      <c r="R649" s="2" t="n">
        <f aca="false">LOG(F649,2)</f>
        <v>4.92017418242694</v>
      </c>
      <c r="S649" s="1" t="n">
        <f aca="false">LOG(G649,2)</f>
        <v>4.60542914323469</v>
      </c>
      <c r="T649" s="1" t="n">
        <f aca="false">LOG(H649,2)</f>
        <v>4.17082239919518</v>
      </c>
      <c r="U649" s="1" t="n">
        <f aca="false">LOG(I649,2)</f>
        <v>4.30430659685326</v>
      </c>
    </row>
    <row r="650" customFormat="false" ht="15" hidden="false" customHeight="true" outlineLevel="0" collapsed="false">
      <c r="A650" s="0" t="s">
        <v>2462</v>
      </c>
      <c r="B650" s="0" t="s">
        <v>2463</v>
      </c>
      <c r="D650" s="2" t="n">
        <v>358.8053</v>
      </c>
      <c r="E650" s="2" t="n">
        <v>602.7471</v>
      </c>
      <c r="F650" s="2" t="n">
        <v>523.7042</v>
      </c>
      <c r="G650" s="1" t="n">
        <v>404.3737</v>
      </c>
      <c r="H650" s="1" t="n">
        <v>447.8721</v>
      </c>
      <c r="I650" s="1" t="n">
        <v>421.2955</v>
      </c>
      <c r="K650" s="0" t="n">
        <v>6</v>
      </c>
      <c r="P650" s="2" t="n">
        <f aca="false">LOG(D650,2)</f>
        <v>8.48705739058721</v>
      </c>
      <c r="Q650" s="2" t="n">
        <f aca="false">LOG(E650,2)</f>
        <v>9.23540899437369</v>
      </c>
      <c r="R650" s="2" t="n">
        <f aca="false">LOG(F650,2)</f>
        <v>9.03260836472597</v>
      </c>
      <c r="S650" s="1" t="n">
        <f aca="false">LOG(G650,2)</f>
        <v>8.65954535884199</v>
      </c>
      <c r="T650" s="1" t="n">
        <f aca="false">LOG(H650,2)</f>
        <v>8.80694298669991</v>
      </c>
      <c r="U650" s="1" t="n">
        <f aca="false">LOG(I650,2)</f>
        <v>8.71868869584257</v>
      </c>
    </row>
    <row r="651" customFormat="false" ht="15" hidden="false" customHeight="true" outlineLevel="0" collapsed="false">
      <c r="A651" s="0" t="s">
        <v>2465</v>
      </c>
      <c r="B651" s="0" t="s">
        <v>2466</v>
      </c>
      <c r="D651" s="2" t="n">
        <v>35.378</v>
      </c>
      <c r="E651" s="2" t="n">
        <v>76.6672</v>
      </c>
      <c r="F651" s="2" t="n">
        <v>59.2559</v>
      </c>
      <c r="G651" s="1" t="n">
        <v>73.0743</v>
      </c>
      <c r="H651" s="1" t="n">
        <v>50.5832</v>
      </c>
      <c r="I651" s="1" t="n">
        <v>42.2295</v>
      </c>
      <c r="K651" s="0" t="n">
        <v>6</v>
      </c>
      <c r="P651" s="2" t="n">
        <f aca="false">LOG(D651,2)</f>
        <v>5.14478058634029</v>
      </c>
      <c r="Q651" s="2" t="n">
        <f aca="false">LOG(E651,2)</f>
        <v>6.26053758632773</v>
      </c>
      <c r="R651" s="2" t="n">
        <f aca="false">LOG(F651,2)</f>
        <v>5.88888690251801</v>
      </c>
      <c r="S651" s="1" t="n">
        <f aca="false">LOG(G651,2)</f>
        <v>6.19129219898895</v>
      </c>
      <c r="T651" s="1" t="n">
        <f aca="false">LOG(H651,2)</f>
        <v>5.66058640270898</v>
      </c>
      <c r="U651" s="1" t="n">
        <f aca="false">LOG(I651,2)</f>
        <v>5.40017926052549</v>
      </c>
    </row>
    <row r="652" customFormat="false" ht="15" hidden="false" customHeight="true" outlineLevel="0" collapsed="false">
      <c r="A652" s="0" t="s">
        <v>2468</v>
      </c>
      <c r="B652" s="0" t="s">
        <v>2469</v>
      </c>
      <c r="D652" s="2" t="n">
        <v>14.7501</v>
      </c>
      <c r="E652" s="2" t="n">
        <v>23.6111</v>
      </c>
      <c r="F652" s="2" t="n">
        <v>20.62</v>
      </c>
      <c r="G652" s="1" t="n">
        <v>19.4914</v>
      </c>
      <c r="H652" s="1" t="n">
        <v>43.5679</v>
      </c>
      <c r="I652" s="1" t="n">
        <v>24.4565</v>
      </c>
      <c r="K652" s="0" t="n">
        <v>6</v>
      </c>
      <c r="P652" s="2" t="n">
        <f aca="false">LOG(D652,2)</f>
        <v>3.88265283031201</v>
      </c>
      <c r="Q652" s="2" t="n">
        <f aca="false">LOG(E652,2)</f>
        <v>4.56139335066728</v>
      </c>
      <c r="R652" s="2" t="n">
        <f aca="false">LOG(F652,2)</f>
        <v>4.36597242759338</v>
      </c>
      <c r="S652" s="1" t="n">
        <f aca="false">LOG(G652,2)</f>
        <v>4.28476581301107</v>
      </c>
      <c r="T652" s="1" t="n">
        <f aca="false">LOG(H652,2)</f>
        <v>5.44519367101397</v>
      </c>
      <c r="U652" s="1" t="n">
        <f aca="false">LOG(I652,2)</f>
        <v>4.61214604765123</v>
      </c>
    </row>
    <row r="653" customFormat="false" ht="15" hidden="false" customHeight="true" outlineLevel="0" collapsed="false">
      <c r="A653" s="0" t="s">
        <v>2471</v>
      </c>
      <c r="B653" s="0" t="s">
        <v>2472</v>
      </c>
      <c r="D653" s="2" t="n">
        <v>56.3602</v>
      </c>
      <c r="E653" s="2" t="n">
        <v>45.9444</v>
      </c>
      <c r="F653" s="2" t="n">
        <v>16.2512</v>
      </c>
      <c r="G653" s="1" t="n">
        <v>25.7006</v>
      </c>
      <c r="H653" s="1" t="n">
        <v>10.295</v>
      </c>
      <c r="I653" s="1" t="n">
        <v>129.73</v>
      </c>
      <c r="K653" s="0" t="n">
        <v>6</v>
      </c>
      <c r="P653" s="2" t="n">
        <f aca="false">LOG(D653,2)</f>
        <v>5.81660482609659</v>
      </c>
      <c r="Q653" s="2" t="n">
        <f aca="false">LOG(E653,2)</f>
        <v>5.52181712213454</v>
      </c>
      <c r="R653" s="2" t="n">
        <f aca="false">LOG(F653,2)</f>
        <v>4.0224743465749</v>
      </c>
      <c r="S653" s="1" t="n">
        <f aca="false">LOG(G653,2)</f>
        <v>4.68373013550964</v>
      </c>
      <c r="T653" s="1" t="n">
        <f aca="false">LOG(H653,2)</f>
        <v>3.36387192485753</v>
      </c>
      <c r="U653" s="1" t="n">
        <f aca="false">LOG(I653,2)</f>
        <v>7.01936833047847</v>
      </c>
    </row>
    <row r="654" customFormat="false" ht="15" hidden="false" customHeight="true" outlineLevel="0" collapsed="false">
      <c r="A654" s="0" t="s">
        <v>2477</v>
      </c>
      <c r="B654" s="0" t="s">
        <v>2478</v>
      </c>
      <c r="D654" s="2" t="n">
        <v>47.3427</v>
      </c>
      <c r="E654" s="2" t="n">
        <v>60.2681</v>
      </c>
      <c r="F654" s="2" t="n">
        <v>51.737</v>
      </c>
      <c r="G654" s="1" t="n">
        <v>73.4229</v>
      </c>
      <c r="H654" s="1" t="n">
        <v>69.606</v>
      </c>
      <c r="I654" s="1" t="n">
        <v>58.6668</v>
      </c>
      <c r="K654" s="0" t="n">
        <v>6</v>
      </c>
      <c r="P654" s="2" t="n">
        <f aca="false">LOG(D654,2)</f>
        <v>5.56507008160063</v>
      </c>
      <c r="Q654" s="2" t="n">
        <f aca="false">LOG(E654,2)</f>
        <v>5.91332267828292</v>
      </c>
      <c r="R654" s="2" t="n">
        <f aca="false">LOG(F654,2)</f>
        <v>5.6931244958253</v>
      </c>
      <c r="S654" s="1" t="n">
        <f aca="false">LOG(G654,2)</f>
        <v>6.19815819288506</v>
      </c>
      <c r="T654" s="1" t="n">
        <f aca="false">LOG(H654,2)</f>
        <v>6.12113976586303</v>
      </c>
      <c r="U654" s="1" t="n">
        <f aca="false">LOG(I654,2)</f>
        <v>5.87447239676478</v>
      </c>
    </row>
    <row r="655" customFormat="false" ht="15" hidden="false" customHeight="true" outlineLevel="0" collapsed="false">
      <c r="A655" s="0" t="s">
        <v>2480</v>
      </c>
      <c r="B655" s="0" t="s">
        <v>2481</v>
      </c>
      <c r="D655" s="2" t="n">
        <v>78.2342</v>
      </c>
      <c r="E655" s="2" t="n">
        <v>101.7521</v>
      </c>
      <c r="F655" s="2" t="n">
        <v>90.8852</v>
      </c>
      <c r="G655" s="1" t="n">
        <v>62.1234</v>
      </c>
      <c r="H655" s="1" t="n">
        <v>60.1689</v>
      </c>
      <c r="I655" s="1" t="n">
        <v>71.3076</v>
      </c>
      <c r="K655" s="0" t="n">
        <v>6</v>
      </c>
      <c r="P655" s="2" t="n">
        <f aca="false">LOG(D655,2)</f>
        <v>6.28972751296122</v>
      </c>
      <c r="Q655" s="2" t="n">
        <f aca="false">LOG(E655,2)</f>
        <v>6.66891475948317</v>
      </c>
      <c r="R655" s="2" t="n">
        <f aca="false">LOG(F655,2)</f>
        <v>6.50597347594029</v>
      </c>
      <c r="S655" s="1" t="n">
        <f aca="false">LOG(G655,2)</f>
        <v>5.95706488515519</v>
      </c>
      <c r="T655" s="1" t="n">
        <f aca="false">LOG(H655,2)</f>
        <v>5.91094607673322</v>
      </c>
      <c r="U655" s="1" t="n">
        <f aca="false">LOG(I655,2)</f>
        <v>6.15598394291683</v>
      </c>
    </row>
    <row r="656" customFormat="false" ht="15" hidden="false" customHeight="true" outlineLevel="0" collapsed="false">
      <c r="A656" s="0" t="s">
        <v>2483</v>
      </c>
      <c r="B656" s="0" t="s">
        <v>2484</v>
      </c>
      <c r="D656" s="2" t="n">
        <v>202.1644</v>
      </c>
      <c r="E656" s="2" t="n">
        <v>326.852</v>
      </c>
      <c r="F656" s="2" t="n">
        <v>322.7731</v>
      </c>
      <c r="G656" s="1" t="n">
        <v>262.8308</v>
      </c>
      <c r="H656" s="1" t="n">
        <v>303.6613</v>
      </c>
      <c r="I656" s="1" t="n">
        <v>312.9848</v>
      </c>
      <c r="K656" s="0" t="n">
        <v>6</v>
      </c>
      <c r="P656" s="2" t="n">
        <f aca="false">LOG(D656,2)</f>
        <v>7.65938515899742</v>
      </c>
      <c r="Q656" s="2" t="n">
        <f aca="false">LOG(E656,2)</f>
        <v>8.35249371479505</v>
      </c>
      <c r="R656" s="2" t="n">
        <f aca="false">LOG(F656,2)</f>
        <v>8.33437653879404</v>
      </c>
      <c r="S656" s="1" t="n">
        <f aca="false">LOG(G656,2)</f>
        <v>8.03799053850797</v>
      </c>
      <c r="T656" s="1" t="n">
        <f aca="false">LOG(H656,2)</f>
        <v>8.24631924626925</v>
      </c>
      <c r="U656" s="1" t="n">
        <f aca="false">LOG(I656,2)</f>
        <v>8.28994878464157</v>
      </c>
    </row>
    <row r="657" customFormat="false" ht="15" hidden="false" customHeight="true" outlineLevel="0" collapsed="false">
      <c r="A657" s="0" t="s">
        <v>2486</v>
      </c>
      <c r="B657" s="0" t="s">
        <v>2487</v>
      </c>
      <c r="D657" s="2" t="n">
        <v>191.6633</v>
      </c>
      <c r="E657" s="2" t="n">
        <v>349.3125</v>
      </c>
      <c r="F657" s="2" t="n">
        <v>312.8235</v>
      </c>
      <c r="G657" s="1" t="n">
        <v>216.7566</v>
      </c>
      <c r="H657" s="1" t="n">
        <v>234.0971</v>
      </c>
      <c r="I657" s="1" t="n">
        <v>192.2875</v>
      </c>
      <c r="K657" s="0" t="n">
        <v>6</v>
      </c>
      <c r="P657" s="2" t="n">
        <f aca="false">LOG(D657,2)</f>
        <v>7.58243030363599</v>
      </c>
      <c r="Q657" s="2" t="n">
        <f aca="false">LOG(E657,2)</f>
        <v>8.44837445966279</v>
      </c>
      <c r="R657" s="2" t="n">
        <f aca="false">LOG(F657,2)</f>
        <v>8.28920508496469</v>
      </c>
      <c r="S657" s="1" t="n">
        <f aca="false">LOG(G657,2)</f>
        <v>7.75993211236742</v>
      </c>
      <c r="T657" s="1" t="n">
        <f aca="false">LOG(H657,2)</f>
        <v>7.8709632521976</v>
      </c>
      <c r="U657" s="1" t="n">
        <f aca="false">LOG(I657,2)</f>
        <v>7.58712117047565</v>
      </c>
    </row>
    <row r="658" customFormat="false" ht="15" hidden="false" customHeight="true" outlineLevel="0" collapsed="false">
      <c r="A658" s="0" t="s">
        <v>2489</v>
      </c>
      <c r="B658" s="0" t="s">
        <v>2490</v>
      </c>
      <c r="D658" s="2" t="n">
        <v>12.0405</v>
      </c>
      <c r="E658" s="2" t="n">
        <v>18.9293</v>
      </c>
      <c r="F658" s="2" t="n">
        <v>8.0399</v>
      </c>
      <c r="G658" s="1" t="n">
        <v>8.4491</v>
      </c>
      <c r="H658" s="1" t="n">
        <v>17.0468</v>
      </c>
      <c r="I658" s="1" t="n">
        <v>14.5604</v>
      </c>
      <c r="K658" s="0" t="n">
        <v>6</v>
      </c>
      <c r="P658" s="2" t="n">
        <f aca="false">LOG(D658,2)</f>
        <v>3.58982339832573</v>
      </c>
      <c r="Q658" s="2" t="n">
        <f aca="false">LOG(E658,2)</f>
        <v>4.24254915647304</v>
      </c>
      <c r="R658" s="2" t="n">
        <f aca="false">LOG(F658,2)</f>
        <v>3.00717755732444</v>
      </c>
      <c r="S658" s="1" t="n">
        <f aca="false">LOG(G658,2)</f>
        <v>3.07879767338433</v>
      </c>
      <c r="T658" s="1" t="n">
        <f aca="false">LOG(H658,2)</f>
        <v>4.09142903898041</v>
      </c>
      <c r="U658" s="1" t="n">
        <f aca="false">LOG(I658,2)</f>
        <v>3.8639780843587</v>
      </c>
    </row>
    <row r="659" customFormat="false" ht="15" hidden="false" customHeight="true" outlineLevel="0" collapsed="false">
      <c r="A659" s="0" t="s">
        <v>2492</v>
      </c>
      <c r="B659" s="0" t="s">
        <v>2493</v>
      </c>
      <c r="D659" s="2" t="n">
        <v>28.7454</v>
      </c>
      <c r="E659" s="2" t="n">
        <v>32.674</v>
      </c>
      <c r="F659" s="2" t="n">
        <v>26.1666</v>
      </c>
      <c r="G659" s="1" t="n">
        <v>24.6446</v>
      </c>
      <c r="H659" s="1" t="n">
        <v>27.4218</v>
      </c>
      <c r="I659" s="1" t="n">
        <v>33.5572</v>
      </c>
      <c r="K659" s="0" t="n">
        <v>6</v>
      </c>
      <c r="P659" s="2" t="n">
        <f aca="false">LOG(D659,2)</f>
        <v>4.84525920126937</v>
      </c>
      <c r="Q659" s="2" t="n">
        <f aca="false">LOG(E659,2)</f>
        <v>5.030071177362</v>
      </c>
      <c r="R659" s="2" t="n">
        <f aca="false">LOG(F659,2)</f>
        <v>4.70965457250963</v>
      </c>
      <c r="S659" s="1" t="n">
        <f aca="false">LOG(G659,2)</f>
        <v>4.62319966008399</v>
      </c>
      <c r="T659" s="1" t="n">
        <f aca="false">LOG(H659,2)</f>
        <v>4.77725136935394</v>
      </c>
      <c r="U659" s="1" t="n">
        <f aca="false">LOG(I659,2)</f>
        <v>5.06855043776168</v>
      </c>
    </row>
    <row r="660" customFormat="false" ht="15" hidden="false" customHeight="true" outlineLevel="0" collapsed="false">
      <c r="A660" s="0" t="s">
        <v>2498</v>
      </c>
      <c r="B660" s="0" t="s">
        <v>2499</v>
      </c>
      <c r="D660" s="2" t="n">
        <v>77.8776</v>
      </c>
      <c r="E660" s="2" t="n">
        <v>58.2048</v>
      </c>
      <c r="F660" s="2" t="n">
        <v>74.3847</v>
      </c>
      <c r="G660" s="1" t="n">
        <v>30.8309</v>
      </c>
      <c r="H660" s="1" t="n">
        <v>26.5425</v>
      </c>
      <c r="I660" s="1" t="n">
        <v>42.671</v>
      </c>
      <c r="K660" s="0" t="n">
        <v>6</v>
      </c>
      <c r="P660" s="2" t="n">
        <f aca="false">LOG(D660,2)</f>
        <v>6.28313651924539</v>
      </c>
      <c r="Q660" s="2" t="n">
        <f aca="false">LOG(E660,2)</f>
        <v>5.8630662282726</v>
      </c>
      <c r="R660" s="2" t="n">
        <f aca="false">LOG(F660,2)</f>
        <v>6.21693400245637</v>
      </c>
      <c r="S660" s="1" t="n">
        <f aca="false">LOG(G660,2)</f>
        <v>4.94630509936927</v>
      </c>
      <c r="T660" s="1" t="n">
        <f aca="false">LOG(H660,2)</f>
        <v>4.73023235737166</v>
      </c>
      <c r="U660" s="1" t="n">
        <f aca="false">LOG(I660,2)</f>
        <v>5.41518401555378</v>
      </c>
    </row>
    <row r="661" customFormat="false" ht="15" hidden="false" customHeight="true" outlineLevel="0" collapsed="false">
      <c r="A661" s="0" t="s">
        <v>2501</v>
      </c>
      <c r="B661" s="0" t="s">
        <v>2502</v>
      </c>
      <c r="D661" s="2" t="n">
        <v>679.2331</v>
      </c>
      <c r="E661" s="2" t="n">
        <v>1048.877</v>
      </c>
      <c r="F661" s="2" t="n">
        <v>843.7762</v>
      </c>
      <c r="G661" s="1" t="n">
        <v>632.4651</v>
      </c>
      <c r="H661" s="1" t="n">
        <v>772.5175</v>
      </c>
      <c r="I661" s="1" t="n">
        <v>133.5857</v>
      </c>
      <c r="K661" s="0" t="n">
        <v>6</v>
      </c>
      <c r="P661" s="2" t="n">
        <f aca="false">LOG(D661,2)</f>
        <v>9.40776295497058</v>
      </c>
      <c r="Q661" s="2" t="n">
        <f aca="false">LOG(E661,2)</f>
        <v>10.0346297901327</v>
      </c>
      <c r="R661" s="2" t="n">
        <f aca="false">LOG(F661,2)</f>
        <v>9.72071658448271</v>
      </c>
      <c r="S661" s="1" t="n">
        <f aca="false">LOG(G661,2)</f>
        <v>9.30484206255229</v>
      </c>
      <c r="T661" s="1" t="n">
        <f aca="false">LOG(H661,2)</f>
        <v>9.59342380483348</v>
      </c>
      <c r="U661" s="1" t="n">
        <f aca="false">LOG(I661,2)</f>
        <v>7.06162176911912</v>
      </c>
    </row>
    <row r="662" customFormat="false" ht="15" hidden="false" customHeight="true" outlineLevel="0" collapsed="false">
      <c r="A662" s="0" t="s">
        <v>2504</v>
      </c>
      <c r="B662" s="0" t="s">
        <v>2505</v>
      </c>
      <c r="D662" s="2" t="n">
        <v>97.3109</v>
      </c>
      <c r="E662" s="2" t="n">
        <v>221.0181</v>
      </c>
      <c r="F662" s="2" t="n">
        <v>232.4589</v>
      </c>
      <c r="G662" s="1" t="n">
        <v>138.3177</v>
      </c>
      <c r="H662" s="1" t="n">
        <v>150.9322</v>
      </c>
      <c r="I662" s="1" t="n">
        <v>161.5681</v>
      </c>
      <c r="K662" s="0" t="n">
        <v>6</v>
      </c>
      <c r="P662" s="2" t="n">
        <f aca="false">LOG(D662,2)</f>
        <v>6.60452950827193</v>
      </c>
      <c r="Q662" s="2" t="n">
        <f aca="false">LOG(E662,2)</f>
        <v>7.78802071192978</v>
      </c>
      <c r="R662" s="2" t="n">
        <f aca="false">LOG(F662,2)</f>
        <v>7.86083185219888</v>
      </c>
      <c r="S662" s="1" t="n">
        <f aca="false">LOG(G662,2)</f>
        <v>7.1118419743781</v>
      </c>
      <c r="T662" s="1" t="n">
        <f aca="false">LOG(H662,2)</f>
        <v>7.23775681422523</v>
      </c>
      <c r="U662" s="1" t="n">
        <f aca="false">LOG(I662,2)</f>
        <v>7.33599857032239</v>
      </c>
    </row>
    <row r="663" customFormat="false" ht="15" hidden="false" customHeight="true" outlineLevel="0" collapsed="false">
      <c r="A663" s="0" t="s">
        <v>2507</v>
      </c>
      <c r="B663" s="0" t="s">
        <v>2508</v>
      </c>
      <c r="D663" s="2" t="n">
        <v>31.6228</v>
      </c>
      <c r="E663" s="2" t="n">
        <v>66.6527</v>
      </c>
      <c r="F663" s="2" t="n">
        <v>48.9805</v>
      </c>
      <c r="G663" s="1" t="n">
        <v>20.2914</v>
      </c>
      <c r="H663" s="1" t="n">
        <v>101.5751</v>
      </c>
      <c r="I663" s="1" t="n">
        <v>32.0627</v>
      </c>
      <c r="K663" s="0" t="n">
        <v>6</v>
      </c>
      <c r="P663" s="2" t="n">
        <f aca="false">LOG(D663,2)</f>
        <v>4.98289320980917</v>
      </c>
      <c r="Q663" s="2" t="n">
        <f aca="false">LOG(E663,2)</f>
        <v>6.05859141277796</v>
      </c>
      <c r="R663" s="2" t="n">
        <f aca="false">LOG(F663,2)</f>
        <v>5.61413559610323</v>
      </c>
      <c r="S663" s="1" t="n">
        <f aca="false">LOG(G663,2)</f>
        <v>4.34279650179459</v>
      </c>
      <c r="T663" s="1" t="n">
        <f aca="false">LOG(H663,2)</f>
        <v>6.66640297466795</v>
      </c>
      <c r="U663" s="1" t="n">
        <f aca="false">LOG(I663,2)</f>
        <v>5.0028240148463</v>
      </c>
    </row>
    <row r="664" customFormat="false" ht="15" hidden="false" customHeight="true" outlineLevel="0" collapsed="false">
      <c r="A664" s="0" t="s">
        <v>2510</v>
      </c>
      <c r="B664" s="0" t="s">
        <v>2511</v>
      </c>
      <c r="D664" s="2" t="n">
        <v>116.6482</v>
      </c>
      <c r="E664" s="2" t="n">
        <v>179.2528</v>
      </c>
      <c r="F664" s="2" t="n">
        <v>176.3195</v>
      </c>
      <c r="G664" s="1" t="n">
        <v>131.264</v>
      </c>
      <c r="H664" s="1" t="n">
        <v>126.1416</v>
      </c>
      <c r="I664" s="1" t="n">
        <v>57.9864</v>
      </c>
      <c r="K664" s="0" t="n">
        <v>6</v>
      </c>
      <c r="P664" s="2" t="n">
        <f aca="false">LOG(D664,2)</f>
        <v>6.86602023502132</v>
      </c>
      <c r="Q664" s="2" t="n">
        <f aca="false">LOG(E664,2)</f>
        <v>7.48585184434801</v>
      </c>
      <c r="R664" s="2" t="n">
        <f aca="false">LOG(F664,2)</f>
        <v>7.46204822766359</v>
      </c>
      <c r="S664" s="1" t="n">
        <f aca="false">LOG(G664,2)</f>
        <v>7.03632749181777</v>
      </c>
      <c r="T664" s="1" t="n">
        <f aca="false">LOG(H664,2)</f>
        <v>6.97890032758449</v>
      </c>
      <c r="U664" s="1" t="n">
        <f aca="false">LOG(I664,2)</f>
        <v>5.85764266834709</v>
      </c>
    </row>
    <row r="665" customFormat="false" ht="15" hidden="false" customHeight="true" outlineLevel="0" collapsed="false">
      <c r="A665" s="0" t="s">
        <v>2513</v>
      </c>
      <c r="B665" s="0" t="s">
        <v>2514</v>
      </c>
      <c r="D665" s="2" t="n">
        <v>114.1064</v>
      </c>
      <c r="E665" s="2" t="n">
        <v>187.1052</v>
      </c>
      <c r="F665" s="2" t="n">
        <v>152.3753</v>
      </c>
      <c r="G665" s="1" t="n">
        <v>134.2571</v>
      </c>
      <c r="H665" s="1" t="n">
        <v>121.3668</v>
      </c>
      <c r="I665" s="1" t="n">
        <v>76.0288</v>
      </c>
      <c r="K665" s="0" t="n">
        <v>6</v>
      </c>
      <c r="P665" s="2" t="n">
        <f aca="false">LOG(D665,2)</f>
        <v>6.83423590155311</v>
      </c>
      <c r="Q665" s="2" t="n">
        <f aca="false">LOG(E665,2)</f>
        <v>7.54770584407744</v>
      </c>
      <c r="R665" s="2" t="n">
        <f aca="false">LOG(F665,2)</f>
        <v>7.25148525103423</v>
      </c>
      <c r="S665" s="1" t="n">
        <f aca="false">LOG(G665,2)</f>
        <v>7.0688545749235</v>
      </c>
      <c r="T665" s="1" t="n">
        <f aca="false">LOG(H665,2)</f>
        <v>6.92323001477887</v>
      </c>
      <c r="U665" s="1" t="n">
        <f aca="false">LOG(I665,2)</f>
        <v>6.24847411537262</v>
      </c>
    </row>
    <row r="666" customFormat="false" ht="15" hidden="false" customHeight="true" outlineLevel="0" collapsed="false">
      <c r="A666" s="0" t="s">
        <v>2516</v>
      </c>
      <c r="B666" s="0" t="s">
        <v>2517</v>
      </c>
      <c r="D666" s="2" t="n">
        <v>34.1437</v>
      </c>
      <c r="E666" s="2" t="n">
        <v>35.1279</v>
      </c>
      <c r="F666" s="2" t="n">
        <v>31.8483</v>
      </c>
      <c r="G666" s="1" t="n">
        <v>34.5703</v>
      </c>
      <c r="H666" s="1" t="n">
        <v>48.2493</v>
      </c>
      <c r="I666" s="1" t="n">
        <v>55.4104</v>
      </c>
      <c r="K666" s="0" t="n">
        <v>6</v>
      </c>
      <c r="P666" s="2" t="n">
        <f aca="false">LOG(D666,2)</f>
        <v>5.09354750013101</v>
      </c>
      <c r="Q666" s="2" t="n">
        <f aca="false">LOG(E666,2)</f>
        <v>5.13454542749254</v>
      </c>
      <c r="R666" s="2" t="n">
        <f aca="false">LOG(F666,2)</f>
        <v>4.9931444611829</v>
      </c>
      <c r="S666" s="1" t="n">
        <f aca="false">LOG(G666,2)</f>
        <v>5.11146121820518</v>
      </c>
      <c r="T666" s="1" t="n">
        <f aca="false">LOG(H666,2)</f>
        <v>5.5924361068255</v>
      </c>
      <c r="U666" s="1" t="n">
        <f aca="false">LOG(I666,2)</f>
        <v>5.79208487658206</v>
      </c>
    </row>
    <row r="667" customFormat="false" ht="15" hidden="false" customHeight="true" outlineLevel="0" collapsed="false">
      <c r="A667" s="0" t="s">
        <v>2519</v>
      </c>
      <c r="B667" s="0" t="s">
        <v>2520</v>
      </c>
      <c r="D667" s="2" t="n">
        <v>13.8118</v>
      </c>
      <c r="E667" s="2" t="n">
        <v>38.0807</v>
      </c>
      <c r="F667" s="2" t="n">
        <v>29.0298</v>
      </c>
      <c r="G667" s="1" t="n">
        <v>42.5726</v>
      </c>
      <c r="H667" s="1" t="n">
        <v>44.9876</v>
      </c>
      <c r="I667" s="1" t="n">
        <v>35.3925</v>
      </c>
      <c r="K667" s="0" t="n">
        <v>6</v>
      </c>
      <c r="P667" s="2" t="n">
        <f aca="false">LOG(D667,2)</f>
        <v>3.78782944358188</v>
      </c>
      <c r="Q667" s="2" t="n">
        <f aca="false">LOG(E667,2)</f>
        <v>5.2509880934189</v>
      </c>
      <c r="R667" s="2" t="n">
        <f aca="false">LOG(F667,2)</f>
        <v>4.8594627274788</v>
      </c>
      <c r="S667" s="1" t="n">
        <f aca="false">LOG(G667,2)</f>
        <v>5.4118532961783</v>
      </c>
      <c r="T667" s="1" t="n">
        <f aca="false">LOG(H667,2)</f>
        <v>5.49145549891358</v>
      </c>
      <c r="U667" s="1" t="n">
        <f aca="false">LOG(I667,2)</f>
        <v>5.14537176708327</v>
      </c>
    </row>
    <row r="668" customFormat="false" ht="15" hidden="false" customHeight="true" outlineLevel="0" collapsed="false">
      <c r="A668" s="0" t="s">
        <v>2522</v>
      </c>
      <c r="B668" s="0" t="s">
        <v>2523</v>
      </c>
      <c r="D668" s="2" t="n">
        <v>17.2397</v>
      </c>
      <c r="E668" s="2" t="n">
        <v>22.5517</v>
      </c>
      <c r="F668" s="2" t="n">
        <v>25.0435</v>
      </c>
      <c r="G668" s="1" t="n">
        <v>10.3543</v>
      </c>
      <c r="H668" s="1" t="n">
        <v>23.7683</v>
      </c>
      <c r="I668" s="1" t="n">
        <v>15.4211</v>
      </c>
      <c r="K668" s="0" t="n">
        <v>6</v>
      </c>
      <c r="P668" s="2" t="n">
        <f aca="false">LOG(D668,2)</f>
        <v>4.10766276419384</v>
      </c>
      <c r="Q668" s="2" t="n">
        <f aca="false">LOG(E668,2)</f>
        <v>4.49516428620068</v>
      </c>
      <c r="R668" s="2" t="n">
        <f aca="false">LOG(F668,2)</f>
        <v>4.6463642977242</v>
      </c>
      <c r="S668" s="1" t="n">
        <f aca="false">LOG(G668,2)</f>
        <v>3.37215811868582</v>
      </c>
      <c r="T668" s="1" t="n">
        <f aca="false">LOG(H668,2)</f>
        <v>4.57096681477367</v>
      </c>
      <c r="U668" s="1" t="n">
        <f aca="false">LOG(I668,2)</f>
        <v>3.94683377245833</v>
      </c>
    </row>
    <row r="669" customFormat="false" ht="15" hidden="false" customHeight="true" outlineLevel="0" collapsed="false">
      <c r="A669" s="0" t="s">
        <v>2531</v>
      </c>
      <c r="B669" s="0" t="s">
        <v>2532</v>
      </c>
      <c r="D669" s="2" t="n">
        <v>144.8026</v>
      </c>
      <c r="E669" s="2" t="n">
        <v>290.2787</v>
      </c>
      <c r="F669" s="2" t="n">
        <v>282.9324</v>
      </c>
      <c r="G669" s="1" t="n">
        <v>212.5269</v>
      </c>
      <c r="H669" s="1" t="n">
        <v>230.8951</v>
      </c>
      <c r="I669" s="1" t="n">
        <v>222.2422</v>
      </c>
      <c r="K669" s="0" t="n">
        <v>6</v>
      </c>
      <c r="P669" s="2" t="n">
        <f aca="false">LOG(D669,2)</f>
        <v>7.17794369670849</v>
      </c>
      <c r="Q669" s="2" t="n">
        <f aca="false">LOG(E669,2)</f>
        <v>8.18129490389648</v>
      </c>
      <c r="R669" s="2" t="n">
        <f aca="false">LOG(F669,2)</f>
        <v>8.14431358617244</v>
      </c>
      <c r="S669" s="1" t="n">
        <f aca="false">LOG(G669,2)</f>
        <v>7.73150164768604</v>
      </c>
      <c r="T669" s="1" t="n">
        <f aca="false">LOG(H669,2)</f>
        <v>7.85109374668619</v>
      </c>
      <c r="U669" s="1" t="n">
        <f aca="false">LOG(I669,2)</f>
        <v>7.79598897567436</v>
      </c>
    </row>
    <row r="670" customFormat="false" ht="15" hidden="false" customHeight="true" outlineLevel="0" collapsed="false">
      <c r="A670" s="0" t="s">
        <v>2534</v>
      </c>
      <c r="B670" s="0" t="s">
        <v>2535</v>
      </c>
      <c r="D670" s="2" t="n">
        <v>26.6978</v>
      </c>
      <c r="E670" s="2" t="n">
        <v>37.0865</v>
      </c>
      <c r="F670" s="2" t="n">
        <v>29.0615</v>
      </c>
      <c r="G670" s="1" t="n">
        <v>26.2331</v>
      </c>
      <c r="H670" s="1" t="n">
        <v>24.5035</v>
      </c>
      <c r="I670" s="1" t="n">
        <v>17.2295</v>
      </c>
      <c r="K670" s="0" t="n">
        <v>6</v>
      </c>
      <c r="P670" s="2" t="n">
        <f aca="false">LOG(D670,2)</f>
        <v>4.73864895815381</v>
      </c>
      <c r="Q670" s="2" t="n">
        <f aca="false">LOG(E670,2)</f>
        <v>5.21282221630329</v>
      </c>
      <c r="R670" s="2" t="n">
        <f aca="false">LOG(F670,2)</f>
        <v>4.86103726402165</v>
      </c>
      <c r="S670" s="1" t="n">
        <f aca="false">LOG(G670,2)</f>
        <v>4.71331639773861</v>
      </c>
      <c r="T670" s="1" t="n">
        <f aca="false">LOG(H670,2)</f>
        <v>4.61491592868679</v>
      </c>
      <c r="U670" s="1" t="n">
        <f aca="false">LOG(I670,2)</f>
        <v>4.10680893005515</v>
      </c>
    </row>
    <row r="671" customFormat="false" ht="15" hidden="false" customHeight="true" outlineLevel="0" collapsed="false">
      <c r="A671" s="0" t="s">
        <v>2537</v>
      </c>
      <c r="B671" s="0" t="s">
        <v>2538</v>
      </c>
      <c r="D671" s="2" t="n">
        <v>70.5494</v>
      </c>
      <c r="E671" s="2" t="n">
        <v>96.8115</v>
      </c>
      <c r="F671" s="2" t="n">
        <v>101.8741</v>
      </c>
      <c r="G671" s="1" t="n">
        <v>51.92</v>
      </c>
      <c r="H671" s="1" t="n">
        <v>59.839</v>
      </c>
      <c r="I671" s="1" t="n">
        <v>59.0755</v>
      </c>
      <c r="K671" s="0" t="n">
        <v>6</v>
      </c>
      <c r="P671" s="2" t="n">
        <f aca="false">LOG(D671,2)</f>
        <v>6.14056190810387</v>
      </c>
      <c r="Q671" s="2" t="n">
        <f aca="false">LOG(E671,2)</f>
        <v>6.59710652676254</v>
      </c>
      <c r="R671" s="2" t="n">
        <f aca="false">LOG(F671,2)</f>
        <v>6.6706435037808</v>
      </c>
      <c r="S671" s="1" t="n">
        <f aca="false">LOG(G671,2)</f>
        <v>5.69821847822441</v>
      </c>
      <c r="T671" s="1" t="n">
        <f aca="false">LOG(H671,2)</f>
        <v>5.90301416070289</v>
      </c>
      <c r="U671" s="1" t="n">
        <f aca="false">LOG(I671,2)</f>
        <v>5.88448802974189</v>
      </c>
    </row>
    <row r="672" customFormat="false" ht="15" hidden="false" customHeight="true" outlineLevel="0" collapsed="false">
      <c r="A672" s="0" t="s">
        <v>2540</v>
      </c>
      <c r="B672" s="0" t="s">
        <v>2541</v>
      </c>
      <c r="D672" s="2" t="n">
        <v>39.5281</v>
      </c>
      <c r="E672" s="2" t="n">
        <v>66.1066</v>
      </c>
      <c r="F672" s="2" t="n">
        <v>79.6589</v>
      </c>
      <c r="G672" s="1" t="n">
        <v>40.5211</v>
      </c>
      <c r="H672" s="1" t="n">
        <v>54.535</v>
      </c>
      <c r="I672" s="1" t="n">
        <v>44.5709</v>
      </c>
      <c r="K672" s="0" t="n">
        <v>6</v>
      </c>
      <c r="P672" s="2" t="n">
        <f aca="false">LOG(D672,2)</f>
        <v>5.30480670558611</v>
      </c>
      <c r="Q672" s="2" t="n">
        <f aca="false">LOG(E672,2)</f>
        <v>6.04672241067377</v>
      </c>
      <c r="R672" s="2" t="n">
        <f aca="false">LOG(F672,2)</f>
        <v>6.31576365272777</v>
      </c>
      <c r="S672" s="1" t="n">
        <f aca="false">LOG(G672,2)</f>
        <v>5.34060143346384</v>
      </c>
      <c r="T672" s="1" t="n">
        <f aca="false">LOG(H672,2)</f>
        <v>5.76911052880619</v>
      </c>
      <c r="U672" s="1" t="n">
        <f aca="false">LOG(I672,2)</f>
        <v>5.4780301878197</v>
      </c>
    </row>
    <row r="673" customFormat="false" ht="15" hidden="false" customHeight="true" outlineLevel="0" collapsed="false">
      <c r="A673" s="0" t="s">
        <v>2543</v>
      </c>
      <c r="B673" s="0" t="s">
        <v>2544</v>
      </c>
      <c r="D673" s="2" t="n">
        <v>70.5032</v>
      </c>
      <c r="E673" s="2" t="n">
        <v>67.5175</v>
      </c>
      <c r="F673" s="2" t="n">
        <v>70.6378</v>
      </c>
      <c r="G673" s="1" t="n">
        <v>103.1931</v>
      </c>
      <c r="H673" s="1" t="n">
        <v>29.9223</v>
      </c>
      <c r="I673" s="1" t="n">
        <v>19.7156</v>
      </c>
      <c r="K673" s="0" t="n">
        <v>6</v>
      </c>
      <c r="P673" s="2" t="n">
        <f aca="false">LOG(D673,2)</f>
        <v>6.1396168349429</v>
      </c>
      <c r="Q673" s="2" t="n">
        <f aca="false">LOG(E673,2)</f>
        <v>6.07718958062121</v>
      </c>
      <c r="R673" s="2" t="n">
        <f aca="false">LOG(F673,2)</f>
        <v>6.14236850612806</v>
      </c>
      <c r="S673" s="1" t="n">
        <f aca="false">LOG(G673,2)</f>
        <v>6.68920269804964</v>
      </c>
      <c r="T673" s="1" t="n">
        <f aca="false">LOG(H673,2)</f>
        <v>4.90314916820993</v>
      </c>
      <c r="U673" s="1" t="n">
        <f aca="false">LOG(I673,2)</f>
        <v>4.30126571118411</v>
      </c>
    </row>
    <row r="674" customFormat="false" ht="15" hidden="false" customHeight="true" outlineLevel="0" collapsed="false">
      <c r="A674" s="0" t="s">
        <v>2549</v>
      </c>
      <c r="B674" s="0" t="s">
        <v>2550</v>
      </c>
      <c r="D674" s="2" t="n">
        <v>115.8445</v>
      </c>
      <c r="E674" s="2" t="n">
        <v>246.7598</v>
      </c>
      <c r="F674" s="2" t="n">
        <v>216.8117</v>
      </c>
      <c r="G674" s="1" t="n">
        <v>173.7189</v>
      </c>
      <c r="H674" s="1" t="n">
        <v>170.9041</v>
      </c>
      <c r="I674" s="1" t="n">
        <v>192.7368</v>
      </c>
      <c r="K674" s="0" t="n">
        <v>6</v>
      </c>
      <c r="P674" s="2" t="n">
        <f aca="false">LOG(D674,2)</f>
        <v>6.85604574013987</v>
      </c>
      <c r="Q674" s="2" t="n">
        <f aca="false">LOG(E674,2)</f>
        <v>7.94696357184503</v>
      </c>
      <c r="R674" s="2" t="n">
        <f aca="false">LOG(F674,2)</f>
        <v>7.76029880198555</v>
      </c>
      <c r="S674" s="1" t="n">
        <f aca="false">LOG(G674,2)</f>
        <v>7.44061091246406</v>
      </c>
      <c r="T674" s="1" t="n">
        <f aca="false">LOG(H674,2)</f>
        <v>7.41704319754779</v>
      </c>
      <c r="U674" s="1" t="n">
        <f aca="false">LOG(I674,2)</f>
        <v>7.59048824718276</v>
      </c>
    </row>
    <row r="675" customFormat="false" ht="15" hidden="false" customHeight="true" outlineLevel="0" collapsed="false">
      <c r="A675" s="0" t="s">
        <v>2552</v>
      </c>
      <c r="B675" s="0" t="s">
        <v>2553</v>
      </c>
      <c r="D675" s="2" t="n">
        <v>322.1869</v>
      </c>
      <c r="E675" s="2" t="n">
        <v>411.0529</v>
      </c>
      <c r="F675" s="2" t="n">
        <v>460.4943</v>
      </c>
      <c r="G675" s="1" t="n">
        <v>365.9669</v>
      </c>
      <c r="H675" s="1" t="n">
        <v>323.7863</v>
      </c>
      <c r="I675" s="1" t="n">
        <v>317.1309</v>
      </c>
      <c r="K675" s="0" t="n">
        <v>6</v>
      </c>
      <c r="P675" s="2" t="n">
        <f aca="false">LOG(D675,2)</f>
        <v>8.33175402556579</v>
      </c>
      <c r="Q675" s="2" t="n">
        <f aca="false">LOG(E675,2)</f>
        <v>8.68318026167824</v>
      </c>
      <c r="R675" s="2" t="n">
        <f aca="false">LOG(F675,2)</f>
        <v>8.84703948851777</v>
      </c>
      <c r="S675" s="1" t="n">
        <f aca="false">LOG(G675,2)</f>
        <v>8.51556935914384</v>
      </c>
      <c r="T675" s="1" t="n">
        <f aca="false">LOG(H675,2)</f>
        <v>8.33889813359865</v>
      </c>
      <c r="U675" s="1" t="n">
        <f aca="false">LOG(I675,2)</f>
        <v>8.30893464465223</v>
      </c>
    </row>
    <row r="676" customFormat="false" ht="15" hidden="false" customHeight="true" outlineLevel="0" collapsed="false">
      <c r="A676" s="0" t="s">
        <v>2558</v>
      </c>
      <c r="B676" s="0" t="s">
        <v>2559</v>
      </c>
      <c r="D676" s="2" t="n">
        <v>17.5783</v>
      </c>
      <c r="E676" s="2" t="n">
        <v>32.1667</v>
      </c>
      <c r="F676" s="2" t="n">
        <v>28.8478</v>
      </c>
      <c r="G676" s="1" t="n">
        <v>17.9497</v>
      </c>
      <c r="H676" s="1" t="n">
        <v>24.1601</v>
      </c>
      <c r="I676" s="1" t="n">
        <v>21.1421</v>
      </c>
      <c r="K676" s="0" t="n">
        <v>6</v>
      </c>
      <c r="P676" s="2" t="n">
        <f aca="false">LOG(D676,2)</f>
        <v>4.13572364886353</v>
      </c>
      <c r="Q676" s="2" t="n">
        <f aca="false">LOG(E676,2)</f>
        <v>5.00749603156692</v>
      </c>
      <c r="R676" s="2" t="n">
        <f aca="false">LOG(F676,2)</f>
        <v>4.8503893946901</v>
      </c>
      <c r="S676" s="1" t="n">
        <f aca="false">LOG(G676,2)</f>
        <v>4.16588782683936</v>
      </c>
      <c r="T676" s="1" t="n">
        <f aca="false">LOG(H676,2)</f>
        <v>4.59455452095787</v>
      </c>
      <c r="U676" s="1" t="n">
        <f aca="false">LOG(I676,2)</f>
        <v>4.40204677856709</v>
      </c>
    </row>
    <row r="677" customFormat="false" ht="15" hidden="false" customHeight="true" outlineLevel="0" collapsed="false">
      <c r="A677" s="0" t="s">
        <v>2561</v>
      </c>
      <c r="B677" s="0" t="s">
        <v>2562</v>
      </c>
      <c r="D677" s="2" t="n">
        <v>32.9905</v>
      </c>
      <c r="E677" s="2" t="n">
        <v>42.8995</v>
      </c>
      <c r="F677" s="2" t="n">
        <v>41.5856</v>
      </c>
      <c r="G677" s="1" t="n">
        <v>35.6914</v>
      </c>
      <c r="H677" s="1" t="n">
        <v>45.0811</v>
      </c>
      <c r="I677" s="1" t="n">
        <v>38.433</v>
      </c>
      <c r="K677" s="0" t="n">
        <v>6</v>
      </c>
      <c r="P677" s="2" t="n">
        <f aca="false">LOG(D677,2)</f>
        <v>5.04397873826623</v>
      </c>
      <c r="Q677" s="2" t="n">
        <f aca="false">LOG(E677,2)</f>
        <v>5.42288892788668</v>
      </c>
      <c r="R677" s="2" t="n">
        <f aca="false">LOG(F677,2)</f>
        <v>5.3780121423629</v>
      </c>
      <c r="S677" s="1" t="n">
        <f aca="false">LOG(G677,2)</f>
        <v>5.15750458729262</v>
      </c>
      <c r="T677" s="1" t="n">
        <f aca="false">LOG(H677,2)</f>
        <v>5.49445081326315</v>
      </c>
      <c r="U677" s="1" t="n">
        <f aca="false">LOG(I677,2)</f>
        <v>5.26427368945611</v>
      </c>
    </row>
    <row r="678" customFormat="false" ht="15" hidden="false" customHeight="true" outlineLevel="0" collapsed="false">
      <c r="A678" s="0" t="s">
        <v>2564</v>
      </c>
      <c r="B678" s="0" t="s">
        <v>2565</v>
      </c>
      <c r="D678" s="2" t="n">
        <v>19.7279</v>
      </c>
      <c r="E678" s="2" t="n">
        <v>39.3159</v>
      </c>
      <c r="F678" s="2" t="n">
        <v>40.9736</v>
      </c>
      <c r="G678" s="1" t="n">
        <v>66.704</v>
      </c>
      <c r="H678" s="1" t="n">
        <v>4.4956</v>
      </c>
      <c r="I678" s="1" t="n">
        <v>23.1658</v>
      </c>
      <c r="K678" s="0" t="n">
        <v>6</v>
      </c>
      <c r="P678" s="2" t="n">
        <f aca="false">LOG(D678,2)</f>
        <v>4.30216548679115</v>
      </c>
      <c r="Q678" s="2" t="n">
        <f aca="false">LOG(E678,2)</f>
        <v>5.29704097510914</v>
      </c>
      <c r="R678" s="2" t="n">
        <f aca="false">LOG(F678,2)</f>
        <v>5.35662275055589</v>
      </c>
      <c r="S678" s="1" t="n">
        <f aca="false">LOG(G678,2)</f>
        <v>6.0597013721463</v>
      </c>
      <c r="T678" s="1" t="n">
        <f aca="false">LOG(H678,2)</f>
        <v>2.16851367619749</v>
      </c>
      <c r="U678" s="1" t="n">
        <f aca="false">LOG(I678,2)</f>
        <v>4.53392459966752</v>
      </c>
    </row>
    <row r="679" customFormat="false" ht="15" hidden="false" customHeight="true" outlineLevel="0" collapsed="false">
      <c r="A679" s="0" t="s">
        <v>2567</v>
      </c>
      <c r="B679" s="0" t="s">
        <v>2568</v>
      </c>
      <c r="D679" s="2" t="n">
        <v>22.8293</v>
      </c>
      <c r="E679" s="2" t="n">
        <v>80.9031</v>
      </c>
      <c r="F679" s="2" t="n">
        <v>30.0981</v>
      </c>
      <c r="G679" s="1" t="n">
        <v>23.2331</v>
      </c>
      <c r="H679" s="1" t="n">
        <v>19.6386</v>
      </c>
      <c r="I679" s="1" t="n">
        <v>17.2645</v>
      </c>
      <c r="K679" s="0" t="n">
        <v>6</v>
      </c>
      <c r="P679" s="2" t="n">
        <f aca="false">LOG(D679,2)</f>
        <v>4.51281471870704</v>
      </c>
      <c r="Q679" s="2" t="n">
        <f aca="false">LOG(E679,2)</f>
        <v>6.33812307898812</v>
      </c>
      <c r="R679" s="2" t="n">
        <f aca="false">LOG(F679,2)</f>
        <v>4.91160051186918</v>
      </c>
      <c r="S679" s="1" t="n">
        <f aca="false">LOG(G679,2)</f>
        <v>4.53810976114083</v>
      </c>
      <c r="T679" s="1" t="n">
        <f aca="false">LOG(H679,2)</f>
        <v>4.29562018110573</v>
      </c>
      <c r="U679" s="1" t="n">
        <f aca="false">LOG(I679,2)</f>
        <v>4.10973664755733</v>
      </c>
    </row>
    <row r="680" customFormat="false" ht="15" hidden="false" customHeight="true" outlineLevel="0" collapsed="false">
      <c r="A680" s="0" t="s">
        <v>2570</v>
      </c>
      <c r="B680" s="0" t="s">
        <v>2571</v>
      </c>
      <c r="D680" s="2" t="n">
        <v>104.7969</v>
      </c>
      <c r="E680" s="2" t="n">
        <v>137.9214</v>
      </c>
      <c r="F680" s="2" t="n">
        <v>141.8783</v>
      </c>
      <c r="G680" s="1" t="n">
        <v>76.2594</v>
      </c>
      <c r="H680" s="1" t="n">
        <v>69.5834</v>
      </c>
      <c r="I680" s="1" t="n">
        <v>88.6313</v>
      </c>
      <c r="K680" s="0" t="n">
        <v>6</v>
      </c>
      <c r="P680" s="2" t="n">
        <f aca="false">LOG(D680,2)</f>
        <v>6.71145223087934</v>
      </c>
      <c r="Q680" s="2" t="n">
        <f aca="false">LOG(E680,2)</f>
        <v>7.10770251376627</v>
      </c>
      <c r="R680" s="2" t="n">
        <f aca="false">LOG(F680,2)</f>
        <v>7.14851013874756</v>
      </c>
      <c r="S680" s="1" t="n">
        <f aca="false">LOG(G680,2)</f>
        <v>6.25284327504096</v>
      </c>
      <c r="T680" s="1" t="n">
        <f aca="false">LOG(H680,2)</f>
        <v>6.12067126886239</v>
      </c>
      <c r="U680" s="1" t="n">
        <f aca="false">LOG(I680,2)</f>
        <v>6.46974436906714</v>
      </c>
    </row>
    <row r="681" customFormat="false" ht="15" hidden="false" customHeight="true" outlineLevel="0" collapsed="false">
      <c r="A681" s="0" t="s">
        <v>2573</v>
      </c>
      <c r="B681" s="0" t="s">
        <v>2574</v>
      </c>
      <c r="D681" s="2" t="n">
        <v>81.3321</v>
      </c>
      <c r="E681" s="2" t="n">
        <v>66.6183</v>
      </c>
      <c r="F681" s="2" t="n">
        <v>58.5833</v>
      </c>
      <c r="G681" s="1" t="n">
        <v>98.432</v>
      </c>
      <c r="H681" s="1" t="n">
        <v>107.5039</v>
      </c>
      <c r="I681" s="1" t="n">
        <v>63.8252</v>
      </c>
      <c r="K681" s="0" t="n">
        <v>6</v>
      </c>
      <c r="P681" s="2" t="n">
        <f aca="false">LOG(D681,2)</f>
        <v>6.34575295974286</v>
      </c>
      <c r="Q681" s="2" t="n">
        <f aca="false">LOG(E681,2)</f>
        <v>6.05784663393622</v>
      </c>
      <c r="R681" s="2" t="n">
        <f aca="false">LOG(F681,2)</f>
        <v>5.87241755747203</v>
      </c>
      <c r="S681" s="1" t="n">
        <f aca="false">LOG(G681,2)</f>
        <v>6.62105550329974</v>
      </c>
      <c r="T681" s="1" t="n">
        <f aca="false">LOG(H681,2)</f>
        <v>6.74824518827411</v>
      </c>
      <c r="U681" s="1" t="n">
        <f aca="false">LOG(I681,2)</f>
        <v>5.99605424829619</v>
      </c>
    </row>
    <row r="682" customFormat="false" ht="15" hidden="false" customHeight="true" outlineLevel="0" collapsed="false">
      <c r="A682" s="0" t="s">
        <v>2576</v>
      </c>
      <c r="B682" s="0" t="s">
        <v>2577</v>
      </c>
      <c r="D682" s="2" t="n">
        <v>39.7687</v>
      </c>
      <c r="E682" s="2" t="n">
        <v>45.9339</v>
      </c>
      <c r="F682" s="2" t="n">
        <v>37.9547</v>
      </c>
      <c r="G682" s="1" t="n">
        <v>36.632</v>
      </c>
      <c r="H682" s="1" t="n">
        <v>41.3961</v>
      </c>
      <c r="I682" s="1" t="n">
        <v>25.7516</v>
      </c>
      <c r="K682" s="0" t="n">
        <v>6</v>
      </c>
      <c r="P682" s="2" t="n">
        <f aca="false">LOG(D682,2)</f>
        <v>5.31356149750806</v>
      </c>
      <c r="Q682" s="2" t="n">
        <f aca="false">LOG(E682,2)</f>
        <v>5.52148737511059</v>
      </c>
      <c r="R682" s="2" t="n">
        <f aca="false">LOG(F682,2)</f>
        <v>5.24620664315903</v>
      </c>
      <c r="S682" s="1" t="n">
        <f aca="false">LOG(G682,2)</f>
        <v>5.19503256501146</v>
      </c>
      <c r="T682" s="1" t="n">
        <f aca="false">LOG(H682,2)</f>
        <v>5.37142295015561</v>
      </c>
      <c r="U682" s="1" t="n">
        <f aca="false">LOG(I682,2)</f>
        <v>4.68659016758531</v>
      </c>
    </row>
    <row r="683" customFormat="false" ht="15" hidden="false" customHeight="true" outlineLevel="0" collapsed="false">
      <c r="A683" s="0" t="s">
        <v>2579</v>
      </c>
      <c r="B683" s="0" t="s">
        <v>2580</v>
      </c>
      <c r="D683" s="2" t="n">
        <v>8.7595</v>
      </c>
      <c r="E683" s="2" t="n">
        <v>21.3712</v>
      </c>
      <c r="F683" s="2" t="n">
        <v>23.9508</v>
      </c>
      <c r="G683" s="1" t="n">
        <v>9.5383</v>
      </c>
      <c r="H683" s="1" t="n">
        <v>8.721</v>
      </c>
      <c r="I683" s="1" t="n">
        <v>17.2952</v>
      </c>
      <c r="K683" s="0" t="n">
        <v>6</v>
      </c>
      <c r="P683" s="2" t="n">
        <f aca="false">LOG(D683,2)</f>
        <v>3.13084852186896</v>
      </c>
      <c r="Q683" s="2" t="n">
        <f aca="false">LOG(E683,2)</f>
        <v>4.41759601296667</v>
      </c>
      <c r="R683" s="2" t="n">
        <f aca="false">LOG(F683,2)</f>
        <v>4.582001940275</v>
      </c>
      <c r="S683" s="1" t="n">
        <f aca="false">LOG(G683,2)</f>
        <v>3.25373215930029</v>
      </c>
      <c r="T683" s="1" t="n">
        <f aca="false">LOG(H683,2)</f>
        <v>3.12449357219531</v>
      </c>
      <c r="U683" s="1" t="n">
        <f aca="false">LOG(I683,2)</f>
        <v>4.11229979187891</v>
      </c>
    </row>
    <row r="684" customFormat="false" ht="15" hidden="false" customHeight="true" outlineLevel="0" collapsed="false">
      <c r="A684" s="0" t="s">
        <v>2582</v>
      </c>
      <c r="B684" s="0" t="s">
        <v>2583</v>
      </c>
      <c r="D684" s="2" t="n">
        <v>16.9498</v>
      </c>
      <c r="E684" s="2" t="n">
        <v>20.439</v>
      </c>
      <c r="F684" s="2" t="n">
        <v>62.3223</v>
      </c>
      <c r="G684" s="1" t="n">
        <v>10.2</v>
      </c>
      <c r="H684" s="1" t="n">
        <v>19.687</v>
      </c>
      <c r="I684" s="1" t="n">
        <v>18.9935</v>
      </c>
      <c r="K684" s="0" t="n">
        <v>6</v>
      </c>
      <c r="P684" s="2" t="n">
        <f aca="false">LOG(D684,2)</f>
        <v>4.08319634519822</v>
      </c>
      <c r="Q684" s="2" t="n">
        <f aca="false">LOG(E684,2)</f>
        <v>4.35325270748711</v>
      </c>
      <c r="R684" s="2" t="n">
        <f aca="false">LOG(F684,2)</f>
        <v>5.96167657182617</v>
      </c>
      <c r="S684" s="1" t="n">
        <f aca="false">LOG(G684,2)</f>
        <v>3.35049724708413</v>
      </c>
      <c r="T684" s="1" t="n">
        <f aca="false">LOG(H684,2)</f>
        <v>4.29917137804795</v>
      </c>
      <c r="U684" s="1" t="n">
        <f aca="false">LOG(I684,2)</f>
        <v>4.24743387543407</v>
      </c>
    </row>
    <row r="685" customFormat="false" ht="15" hidden="false" customHeight="true" outlineLevel="0" collapsed="false">
      <c r="A685" s="0" t="s">
        <v>2585</v>
      </c>
      <c r="B685" s="0" t="s">
        <v>2586</v>
      </c>
      <c r="D685" s="2" t="n">
        <v>10.3896</v>
      </c>
      <c r="E685" s="2" t="n">
        <v>31.3094</v>
      </c>
      <c r="F685" s="2" t="n">
        <v>47.9663</v>
      </c>
      <c r="G685" s="1" t="n">
        <v>35.316</v>
      </c>
      <c r="H685" s="1" t="n">
        <v>36.8262</v>
      </c>
      <c r="I685" s="1" t="n">
        <v>24.3881</v>
      </c>
      <c r="K685" s="0" t="n">
        <v>6</v>
      </c>
      <c r="P685" s="2" t="n">
        <f aca="false">LOG(D685,2)</f>
        <v>3.37706820638406</v>
      </c>
      <c r="Q685" s="2" t="n">
        <f aca="false">LOG(E685,2)</f>
        <v>4.96852395643585</v>
      </c>
      <c r="R685" s="2" t="n">
        <f aca="false">LOG(F685,2)</f>
        <v>5.58394925284401</v>
      </c>
      <c r="S685" s="1" t="n">
        <f aca="false">LOG(G685,2)</f>
        <v>5.14225004299946</v>
      </c>
      <c r="T685" s="1" t="n">
        <f aca="false">LOG(H685,2)</f>
        <v>5.20266063184821</v>
      </c>
      <c r="U685" s="1" t="n">
        <f aca="false">LOG(I685,2)</f>
        <v>4.60810546157616</v>
      </c>
    </row>
    <row r="686" customFormat="false" ht="15" hidden="false" customHeight="true" outlineLevel="0" collapsed="false">
      <c r="A686" s="0" t="s">
        <v>2588</v>
      </c>
      <c r="B686" s="0" t="s">
        <v>2589</v>
      </c>
      <c r="D686" s="2" t="n">
        <v>8.933</v>
      </c>
      <c r="E686" s="2" t="n">
        <v>73.4383</v>
      </c>
      <c r="F686" s="2" t="n">
        <v>47.7038</v>
      </c>
      <c r="G686" s="1" t="n">
        <v>45.5337</v>
      </c>
      <c r="H686" s="1" t="n">
        <v>32.7505</v>
      </c>
      <c r="I686" s="1" t="n">
        <v>19.2368</v>
      </c>
      <c r="K686" s="0" t="n">
        <v>6</v>
      </c>
      <c r="P686" s="2" t="n">
        <f aca="false">LOG(D686,2)</f>
        <v>3.15914476194039</v>
      </c>
      <c r="Q686" s="2" t="n">
        <f aca="false">LOG(E686,2)</f>
        <v>6.19846075753401</v>
      </c>
      <c r="R686" s="2" t="n">
        <f aca="false">LOG(F686,2)</f>
        <v>5.57603228822081</v>
      </c>
      <c r="S686" s="1" t="n">
        <f aca="false">LOG(G686,2)</f>
        <v>5.50886279023761</v>
      </c>
      <c r="T686" s="1" t="n">
        <f aca="false">LOG(H686,2)</f>
        <v>5.0334450272478</v>
      </c>
      <c r="U686" s="1" t="n">
        <f aca="false">LOG(I686,2)</f>
        <v>4.26579692475975</v>
      </c>
    </row>
    <row r="687" customFormat="false" ht="15" hidden="false" customHeight="true" outlineLevel="0" collapsed="false">
      <c r="A687" s="0" t="s">
        <v>2597</v>
      </c>
      <c r="B687" s="0" t="s">
        <v>2598</v>
      </c>
      <c r="D687" s="2" t="n">
        <v>11.8932</v>
      </c>
      <c r="E687" s="2" t="n">
        <v>33.6735</v>
      </c>
      <c r="F687" s="2" t="n">
        <v>139.2327</v>
      </c>
      <c r="G687" s="1" t="n">
        <v>52.8469</v>
      </c>
      <c r="H687" s="1" t="n">
        <v>65.2578</v>
      </c>
      <c r="I687" s="1" t="n">
        <v>39.0159</v>
      </c>
      <c r="K687" s="0" t="n">
        <v>6</v>
      </c>
      <c r="P687" s="2" t="n">
        <f aca="false">LOG(D687,2)</f>
        <v>3.57206503562254</v>
      </c>
      <c r="Q687" s="2" t="n">
        <f aca="false">LOG(E687,2)</f>
        <v>5.07354177655832</v>
      </c>
      <c r="R687" s="2" t="n">
        <f aca="false">LOG(F687,2)</f>
        <v>7.12135427012475</v>
      </c>
      <c r="S687" s="1" t="n">
        <f aca="false">LOG(G687,2)</f>
        <v>5.72374694046319</v>
      </c>
      <c r="T687" s="1" t="n">
        <f aca="false">LOG(H687,2)</f>
        <v>6.02807844635959</v>
      </c>
      <c r="U687" s="1" t="n">
        <f aca="false">LOG(I687,2)</f>
        <v>5.28599027466799</v>
      </c>
    </row>
    <row r="688" customFormat="false" ht="15" hidden="false" customHeight="true" outlineLevel="0" collapsed="false">
      <c r="A688" s="0" t="s">
        <v>2600</v>
      </c>
      <c r="B688" s="0" t="s">
        <v>2601</v>
      </c>
      <c r="D688" s="2" t="n">
        <v>50.5845</v>
      </c>
      <c r="E688" s="2" t="n">
        <v>120.2716</v>
      </c>
      <c r="F688" s="2" t="n">
        <v>141.578</v>
      </c>
      <c r="G688" s="1" t="n">
        <v>65.9451</v>
      </c>
      <c r="H688" s="1" t="n">
        <v>72.0922</v>
      </c>
      <c r="I688" s="1" t="n">
        <v>79.9396</v>
      </c>
      <c r="K688" s="0" t="n">
        <v>6</v>
      </c>
      <c r="P688" s="2" t="n">
        <f aca="false">LOG(D688,2)</f>
        <v>5.6606234798305</v>
      </c>
      <c r="Q688" s="2" t="n">
        <f aca="false">LOG(E688,2)</f>
        <v>6.91015220571973</v>
      </c>
      <c r="R688" s="2" t="n">
        <f aca="false">LOG(F688,2)</f>
        <v>7.14545329024664</v>
      </c>
      <c r="S688" s="1" t="n">
        <f aca="false">LOG(G688,2)</f>
        <v>6.04319355999982</v>
      </c>
      <c r="T688" s="1" t="n">
        <f aca="false">LOG(H688,2)</f>
        <v>6.17177127071884</v>
      </c>
      <c r="U688" s="1" t="n">
        <f aca="false">LOG(I688,2)</f>
        <v>6.32083844873829</v>
      </c>
    </row>
    <row r="689" customFormat="false" ht="15" hidden="false" customHeight="true" outlineLevel="0" collapsed="false">
      <c r="A689" s="0" t="s">
        <v>2603</v>
      </c>
      <c r="B689" s="0" t="s">
        <v>2604</v>
      </c>
      <c r="D689" s="2" t="n">
        <v>38.5666</v>
      </c>
      <c r="E689" s="2" t="n">
        <v>30.8695</v>
      </c>
      <c r="F689" s="2" t="n">
        <v>36.4129</v>
      </c>
      <c r="G689" s="1" t="n">
        <v>20.9109</v>
      </c>
      <c r="H689" s="1" t="n">
        <v>22.4037</v>
      </c>
      <c r="I689" s="1" t="n">
        <v>11.2526</v>
      </c>
      <c r="K689" s="0" t="n">
        <v>6</v>
      </c>
      <c r="P689" s="2" t="n">
        <f aca="false">LOG(D689,2)</f>
        <v>5.26928005964195</v>
      </c>
      <c r="Q689" s="2" t="n">
        <f aca="false">LOG(E689,2)</f>
        <v>4.94811021038454</v>
      </c>
      <c r="R689" s="2" t="n">
        <f aca="false">LOG(F689,2)</f>
        <v>5.18637773951517</v>
      </c>
      <c r="S689" s="1" t="n">
        <f aca="false">LOG(G689,2)</f>
        <v>4.38618325139135</v>
      </c>
      <c r="T689" s="1" t="n">
        <f aca="false">LOG(H689,2)</f>
        <v>4.48566510979705</v>
      </c>
      <c r="U689" s="1" t="n">
        <f aca="false">LOG(I689,2)</f>
        <v>3.49218648066064</v>
      </c>
    </row>
    <row r="690" customFormat="false" ht="15" hidden="false" customHeight="true" outlineLevel="0" collapsed="false">
      <c r="A690" s="0" t="s">
        <v>2606</v>
      </c>
      <c r="B690" s="0" t="s">
        <v>2607</v>
      </c>
      <c r="D690" s="2" t="n">
        <v>102.9149</v>
      </c>
      <c r="E690" s="2" t="n">
        <v>231.3348</v>
      </c>
      <c r="F690" s="2" t="n">
        <v>224.4348</v>
      </c>
      <c r="G690" s="1" t="n">
        <v>111.4114</v>
      </c>
      <c r="H690" s="1" t="n">
        <v>186.5019</v>
      </c>
      <c r="I690" s="1" t="n">
        <v>200.2684</v>
      </c>
      <c r="K690" s="0" t="n">
        <v>6</v>
      </c>
      <c r="P690" s="2" t="n">
        <f aca="false">LOG(D690,2)</f>
        <v>6.68530806024693</v>
      </c>
      <c r="Q690" s="2" t="n">
        <f aca="false">LOG(E690,2)</f>
        <v>7.85383849859782</v>
      </c>
      <c r="R690" s="2" t="n">
        <f aca="false">LOG(F690,2)</f>
        <v>7.81015258183045</v>
      </c>
      <c r="S690" s="1" t="n">
        <f aca="false">LOG(G690,2)</f>
        <v>6.79975305155496</v>
      </c>
      <c r="T690" s="1" t="n">
        <f aca="false">LOG(H690,2)</f>
        <v>7.54304651787784</v>
      </c>
      <c r="U690" s="1" t="n">
        <f aca="false">LOG(I690,2)</f>
        <v>7.6457909885598</v>
      </c>
    </row>
    <row r="691" customFormat="false" ht="15" hidden="false" customHeight="true" outlineLevel="0" collapsed="false">
      <c r="A691" s="0" t="s">
        <v>2609</v>
      </c>
      <c r="B691" s="0" t="s">
        <v>2610</v>
      </c>
      <c r="D691" s="2" t="n">
        <v>14.8665</v>
      </c>
      <c r="E691" s="2" t="n">
        <v>51.512</v>
      </c>
      <c r="F691" s="2" t="n">
        <v>59.7135</v>
      </c>
      <c r="G691" s="1" t="n">
        <v>23.84</v>
      </c>
      <c r="H691" s="1" t="n">
        <v>21.0032</v>
      </c>
      <c r="I691" s="1" t="n">
        <v>16.1634</v>
      </c>
      <c r="K691" s="0" t="n">
        <v>6</v>
      </c>
      <c r="P691" s="2" t="n">
        <f aca="false">LOG(D691,2)</f>
        <v>3.89399313050991</v>
      </c>
      <c r="Q691" s="2" t="n">
        <f aca="false">LOG(E691,2)</f>
        <v>5.68683664997608</v>
      </c>
      <c r="R691" s="2" t="n">
        <f aca="false">LOG(F691,2)</f>
        <v>5.89998522706891</v>
      </c>
      <c r="S691" s="1" t="n">
        <f aca="false">LOG(G691,2)</f>
        <v>4.57531233068744</v>
      </c>
      <c r="T691" s="1" t="n">
        <f aca="false">LOG(H691,2)</f>
        <v>4.39253724527513</v>
      </c>
      <c r="U691" s="1" t="n">
        <f aca="false">LOG(I691,2)</f>
        <v>4.01465879837298</v>
      </c>
    </row>
    <row r="692" customFormat="false" ht="15" hidden="false" customHeight="true" outlineLevel="0" collapsed="false">
      <c r="A692" s="0" t="s">
        <v>2615</v>
      </c>
      <c r="B692" s="0" t="s">
        <v>2616</v>
      </c>
      <c r="D692" s="2" t="n">
        <v>83.629</v>
      </c>
      <c r="E692" s="2" t="n">
        <v>90.9813</v>
      </c>
      <c r="F692" s="2" t="n">
        <v>221.0533</v>
      </c>
      <c r="G692" s="1" t="n">
        <v>157.3166</v>
      </c>
      <c r="H692" s="1" t="n">
        <v>171.2216</v>
      </c>
      <c r="I692" s="1" t="n">
        <v>111.4892</v>
      </c>
      <c r="K692" s="0" t="n">
        <v>6</v>
      </c>
      <c r="P692" s="2" t="n">
        <f aca="false">LOG(D692,2)</f>
        <v>6.38593140682564</v>
      </c>
      <c r="Q692" s="2" t="n">
        <f aca="false">LOG(E692,2)</f>
        <v>6.50749814382946</v>
      </c>
      <c r="R692" s="2" t="n">
        <f aca="false">LOG(F692,2)</f>
        <v>7.78825046153831</v>
      </c>
      <c r="S692" s="1" t="n">
        <f aca="false">LOG(G692,2)</f>
        <v>7.29752710130456</v>
      </c>
      <c r="T692" s="1" t="n">
        <f aca="false">LOG(H692,2)</f>
        <v>7.41972090230355</v>
      </c>
      <c r="U692" s="1" t="n">
        <f aca="false">LOG(I692,2)</f>
        <v>6.8007601522872</v>
      </c>
    </row>
    <row r="693" customFormat="false" ht="15" hidden="false" customHeight="true" outlineLevel="0" collapsed="false">
      <c r="A693" s="0" t="s">
        <v>2618</v>
      </c>
      <c r="B693" s="0" t="s">
        <v>2619</v>
      </c>
      <c r="D693" s="2" t="n">
        <v>80.0861</v>
      </c>
      <c r="E693" s="2" t="n">
        <v>104.9332</v>
      </c>
      <c r="F693" s="2" t="n">
        <v>118.3205</v>
      </c>
      <c r="G693" s="1" t="n">
        <v>76.2145</v>
      </c>
      <c r="H693" s="1" t="n">
        <v>112.4235</v>
      </c>
      <c r="I693" s="1" t="n">
        <v>33.2263</v>
      </c>
      <c r="K693" s="0" t="n">
        <v>6</v>
      </c>
      <c r="P693" s="2" t="n">
        <f aca="false">LOG(D693,2)</f>
        <v>6.32347996047716</v>
      </c>
      <c r="Q693" s="2" t="n">
        <f aca="false">LOG(E693,2)</f>
        <v>6.71332739674019</v>
      </c>
      <c r="R693" s="2" t="n">
        <f aca="false">LOG(F693,2)</f>
        <v>6.88655624389294</v>
      </c>
      <c r="S693" s="1" t="n">
        <f aca="false">LOG(G693,2)</f>
        <v>6.25199359507332</v>
      </c>
      <c r="T693" s="1" t="n">
        <f aca="false">LOG(H693,2)</f>
        <v>6.81279982488685</v>
      </c>
      <c r="U693" s="1" t="n">
        <f aca="false">LOG(I693,2)</f>
        <v>5.05425374184893</v>
      </c>
    </row>
    <row r="694" customFormat="false" ht="15" hidden="false" customHeight="true" outlineLevel="0" collapsed="false">
      <c r="A694" s="0" t="s">
        <v>2621</v>
      </c>
      <c r="B694" s="0" t="s">
        <v>2622</v>
      </c>
      <c r="D694" s="2" t="n">
        <v>32.0909</v>
      </c>
      <c r="E694" s="2" t="n">
        <v>51.8591</v>
      </c>
      <c r="F694" s="2" t="n">
        <v>42.7501</v>
      </c>
      <c r="G694" s="1" t="n">
        <v>484.88</v>
      </c>
      <c r="H694" s="1" t="n">
        <v>554.2074</v>
      </c>
      <c r="I694" s="1" t="n">
        <v>616.3781</v>
      </c>
      <c r="K694" s="0" t="n">
        <v>6</v>
      </c>
      <c r="P694" s="2" t="n">
        <f aca="false">LOG(D694,2)</f>
        <v>5.00409234593835</v>
      </c>
      <c r="Q694" s="2" t="n">
        <f aca="false">LOG(E694,2)</f>
        <v>5.6965252637318</v>
      </c>
      <c r="R694" s="2" t="n">
        <f aca="false">LOG(F694,2)</f>
        <v>5.41785588960719</v>
      </c>
      <c r="S694" s="1" t="n">
        <f aca="false">LOG(G694,2)</f>
        <v>8.92148393743373</v>
      </c>
      <c r="T694" s="1" t="n">
        <f aca="false">LOG(H694,2)</f>
        <v>9.11428216416682</v>
      </c>
      <c r="U694" s="1" t="n">
        <f aca="false">LOG(I694,2)</f>
        <v>9.26767179338168</v>
      </c>
    </row>
    <row r="695" customFormat="false" ht="15" hidden="false" customHeight="true" outlineLevel="0" collapsed="false">
      <c r="A695" s="0" t="s">
        <v>2624</v>
      </c>
      <c r="B695" s="0" t="s">
        <v>2625</v>
      </c>
      <c r="D695" s="2" t="n">
        <v>53.0897</v>
      </c>
      <c r="E695" s="2" t="n">
        <v>70.8737</v>
      </c>
      <c r="F695" s="2" t="n">
        <v>51.7963</v>
      </c>
      <c r="G695" s="1" t="n">
        <v>51.28</v>
      </c>
      <c r="H695" s="1" t="n">
        <v>64.5091</v>
      </c>
      <c r="I695" s="1" t="n">
        <v>50.263</v>
      </c>
      <c r="K695" s="0" t="n">
        <v>6</v>
      </c>
      <c r="P695" s="2" t="n">
        <f aca="false">LOG(D695,2)</f>
        <v>5.73036008397125</v>
      </c>
      <c r="Q695" s="2" t="n">
        <f aca="false">LOG(E695,2)</f>
        <v>6.14717846256828</v>
      </c>
      <c r="R695" s="2" t="n">
        <f aca="false">LOG(F695,2)</f>
        <v>5.6947771394729</v>
      </c>
      <c r="S695" s="1" t="n">
        <f aca="false">LOG(G695,2)</f>
        <v>5.68032435684402</v>
      </c>
      <c r="T695" s="1" t="n">
        <f aca="false">LOG(H695,2)</f>
        <v>6.01143078408742</v>
      </c>
      <c r="U695" s="1" t="n">
        <f aca="false">LOG(I695,2)</f>
        <v>5.6514248774461</v>
      </c>
    </row>
    <row r="696" customFormat="false" ht="15" hidden="false" customHeight="true" outlineLevel="0" collapsed="false">
      <c r="A696" s="0" t="s">
        <v>2627</v>
      </c>
      <c r="B696" s="0" t="s">
        <v>2628</v>
      </c>
      <c r="D696" s="2" t="n">
        <v>93.0431</v>
      </c>
      <c r="E696" s="2" t="n">
        <v>142.7843</v>
      </c>
      <c r="F696" s="2" t="n">
        <v>124.179</v>
      </c>
      <c r="G696" s="1" t="n">
        <v>100.5703</v>
      </c>
      <c r="H696" s="1" t="n">
        <v>113.4407</v>
      </c>
      <c r="I696" s="1" t="n">
        <v>56.7537</v>
      </c>
      <c r="K696" s="0" t="n">
        <v>6</v>
      </c>
      <c r="P696" s="2" t="n">
        <f aca="false">LOG(D696,2)</f>
        <v>6.53982726005749</v>
      </c>
      <c r="Q696" s="2" t="n">
        <f aca="false">LOG(E696,2)</f>
        <v>7.15769354479044</v>
      </c>
      <c r="R696" s="2" t="n">
        <f aca="false">LOG(F696,2)</f>
        <v>6.95627740876425</v>
      </c>
      <c r="S696" s="1" t="n">
        <f aca="false">LOG(G696,2)</f>
        <v>6.6520605071553</v>
      </c>
      <c r="T696" s="1" t="n">
        <f aca="false">LOG(H696,2)</f>
        <v>6.8257945298221</v>
      </c>
      <c r="U696" s="1" t="n">
        <f aca="false">LOG(I696,2)</f>
        <v>5.82664254539921</v>
      </c>
    </row>
    <row r="697" customFormat="false" ht="15" hidden="false" customHeight="true" outlineLevel="0" collapsed="false">
      <c r="A697" s="0" t="s">
        <v>2630</v>
      </c>
      <c r="B697" s="0" t="s">
        <v>2631</v>
      </c>
      <c r="D697" s="2" t="n">
        <v>52.5649</v>
      </c>
      <c r="E697" s="2" t="n">
        <v>141.9291</v>
      </c>
      <c r="F697" s="2" t="n">
        <v>76.9579</v>
      </c>
      <c r="G697" s="1" t="n">
        <v>48.5126</v>
      </c>
      <c r="H697" s="1" t="n">
        <v>44.8604</v>
      </c>
      <c r="I697" s="1" t="n">
        <v>31.9877</v>
      </c>
      <c r="K697" s="0" t="n">
        <v>6</v>
      </c>
      <c r="P697" s="2" t="n">
        <f aca="false">LOG(D697,2)</f>
        <v>5.71602786210394</v>
      </c>
      <c r="Q697" s="2" t="n">
        <f aca="false">LOG(E697,2)</f>
        <v>7.14902660807753</v>
      </c>
      <c r="R697" s="2" t="n">
        <f aca="false">LOG(F697,2)</f>
        <v>6.2659975267796</v>
      </c>
      <c r="S697" s="1" t="n">
        <f aca="false">LOG(G697,2)</f>
        <v>5.60028759675751</v>
      </c>
      <c r="T697" s="1" t="n">
        <f aca="false">LOG(H697,2)</f>
        <v>5.48737057923138</v>
      </c>
      <c r="U697" s="1" t="n">
        <f aca="false">LOG(I697,2)</f>
        <v>4.99944535749147</v>
      </c>
    </row>
    <row r="698" customFormat="false" ht="15" hidden="false" customHeight="true" outlineLevel="0" collapsed="false">
      <c r="A698" s="0" t="s">
        <v>2633</v>
      </c>
      <c r="B698" s="0" t="s">
        <v>2634</v>
      </c>
      <c r="D698" s="2" t="n">
        <v>14.6259</v>
      </c>
      <c r="E698" s="2" t="n">
        <v>29.4211</v>
      </c>
      <c r="F698" s="2" t="n">
        <v>37.4041</v>
      </c>
      <c r="G698" s="1" t="n">
        <v>23.2514</v>
      </c>
      <c r="H698" s="1" t="n">
        <v>19.5665</v>
      </c>
      <c r="I698" s="1" t="n">
        <v>30.1847</v>
      </c>
      <c r="K698" s="0" t="n">
        <v>6</v>
      </c>
      <c r="P698" s="2" t="n">
        <f aca="false">LOG(D698,2)</f>
        <v>3.87045349808507</v>
      </c>
      <c r="Q698" s="2" t="n">
        <f aca="false">LOG(E698,2)</f>
        <v>4.87877928216256</v>
      </c>
      <c r="R698" s="2" t="n">
        <f aca="false">LOG(F698,2)</f>
        <v>5.22512451274013</v>
      </c>
      <c r="S698" s="1" t="n">
        <f aca="false">LOG(G698,2)</f>
        <v>4.53924568045209</v>
      </c>
      <c r="T698" s="1" t="n">
        <f aca="false">LOG(H698,2)</f>
        <v>4.29031380873505</v>
      </c>
      <c r="U698" s="1" t="n">
        <f aca="false">LOG(I698,2)</f>
        <v>4.91574555743727</v>
      </c>
    </row>
    <row r="699" customFormat="false" ht="15" hidden="false" customHeight="true" outlineLevel="0" collapsed="false">
      <c r="A699" s="0" t="s">
        <v>2636</v>
      </c>
      <c r="B699" s="0" t="s">
        <v>2637</v>
      </c>
      <c r="D699" s="2" t="n">
        <v>147.0725</v>
      </c>
      <c r="E699" s="2" t="n">
        <v>228.3333</v>
      </c>
      <c r="F699" s="2" t="n">
        <v>241.4866</v>
      </c>
      <c r="G699" s="1" t="n">
        <v>173.0423</v>
      </c>
      <c r="H699" s="1" t="n">
        <v>181.4501</v>
      </c>
      <c r="I699" s="1" t="n">
        <v>151.0464</v>
      </c>
      <c r="K699" s="0" t="n">
        <v>6</v>
      </c>
      <c r="P699" s="2" t="n">
        <f aca="false">LOG(D699,2)</f>
        <v>7.20038370269937</v>
      </c>
      <c r="Q699" s="2" t="n">
        <f aca="false">LOG(E699,2)</f>
        <v>7.8349974665143</v>
      </c>
      <c r="R699" s="2" t="n">
        <f aca="false">LOG(F699,2)</f>
        <v>7.91579932645522</v>
      </c>
      <c r="S699" s="1" t="n">
        <f aca="false">LOG(G699,2)</f>
        <v>7.43498093596477</v>
      </c>
      <c r="T699" s="1" t="n">
        <f aca="false">LOG(H699,2)</f>
        <v>7.50342904168409</v>
      </c>
      <c r="U699" s="1" t="n">
        <f aca="false">LOG(I699,2)</f>
        <v>7.2388479894378</v>
      </c>
    </row>
    <row r="700" customFormat="false" ht="15" hidden="false" customHeight="true" outlineLevel="0" collapsed="false">
      <c r="A700" s="0" t="s">
        <v>2639</v>
      </c>
      <c r="B700" s="0" t="s">
        <v>2640</v>
      </c>
      <c r="D700" s="2" t="n">
        <v>1.1574</v>
      </c>
      <c r="E700" s="2" t="n">
        <v>5.735</v>
      </c>
      <c r="F700" s="2" t="n">
        <v>0.7788</v>
      </c>
      <c r="G700" s="1" t="n">
        <v>1.8264</v>
      </c>
      <c r="H700" s="1" t="n">
        <v>14.3124</v>
      </c>
      <c r="I700" s="1" t="n">
        <v>17.9851</v>
      </c>
      <c r="K700" s="0" t="n">
        <v>6</v>
      </c>
      <c r="P700" s="2" t="n">
        <f aca="false">LOG(D700,2)</f>
        <v>0.21088754922081</v>
      </c>
      <c r="Q700" s="2" t="n">
        <f aca="false">LOG(E700,2)</f>
        <v>2.5197934862411</v>
      </c>
      <c r="R700" s="2" t="n">
        <f aca="false">LOG(F700,2)</f>
        <v>-0.360675210829155</v>
      </c>
      <c r="S700" s="1" t="n">
        <f aca="false">LOG(G700,2)</f>
        <v>0.869002764675252</v>
      </c>
      <c r="T700" s="1" t="n">
        <f aca="false">LOG(H700,2)</f>
        <v>3.83919370809638</v>
      </c>
      <c r="U700" s="1" t="n">
        <f aca="false">LOG(I700,2)</f>
        <v>4.16873027599552</v>
      </c>
    </row>
    <row r="701" customFormat="false" ht="15" hidden="false" customHeight="true" outlineLevel="0" collapsed="false">
      <c r="A701" s="0" t="s">
        <v>2642</v>
      </c>
      <c r="B701" s="0" t="s">
        <v>2643</v>
      </c>
      <c r="D701" s="2" t="n">
        <v>34.988</v>
      </c>
      <c r="E701" s="2" t="n">
        <v>171.3083</v>
      </c>
      <c r="F701" s="2" t="n">
        <v>171.1966</v>
      </c>
      <c r="G701" s="1" t="n">
        <v>80.3993</v>
      </c>
      <c r="H701" s="1" t="n">
        <v>156.7462</v>
      </c>
      <c r="I701" s="1" t="n">
        <v>129.0088</v>
      </c>
      <c r="K701" s="0" t="n">
        <v>6</v>
      </c>
      <c r="P701" s="2" t="n">
        <f aca="false">LOG(D701,2)</f>
        <v>5.12878829383071</v>
      </c>
      <c r="Q701" s="2" t="n">
        <f aca="false">LOG(E701,2)</f>
        <v>7.42045124241527</v>
      </c>
      <c r="R701" s="2" t="n">
        <f aca="false">LOG(F701,2)</f>
        <v>7.41951023957542</v>
      </c>
      <c r="S701" s="1" t="n">
        <f aca="false">LOG(G701,2)</f>
        <v>6.32911103545917</v>
      </c>
      <c r="T701" s="1" t="n">
        <f aca="false">LOG(H701,2)</f>
        <v>7.29228665795287</v>
      </c>
      <c r="U701" s="1" t="n">
        <f aca="false">LOG(I701,2)</f>
        <v>7.01132566847246</v>
      </c>
    </row>
    <row r="702" customFormat="false" ht="15" hidden="false" customHeight="true" outlineLevel="0" collapsed="false">
      <c r="A702" s="0" t="s">
        <v>2645</v>
      </c>
      <c r="B702" s="0" t="s">
        <v>2646</v>
      </c>
      <c r="D702" s="2" t="n">
        <v>54.8121</v>
      </c>
      <c r="E702" s="2" t="n">
        <v>53.7698</v>
      </c>
      <c r="F702" s="2" t="n">
        <v>61.1551</v>
      </c>
      <c r="G702" s="1" t="n">
        <v>47.304</v>
      </c>
      <c r="H702" s="1" t="n">
        <v>35.4042</v>
      </c>
      <c r="I702" s="1" t="n">
        <v>43.9179</v>
      </c>
      <c r="K702" s="0" t="n">
        <v>6</v>
      </c>
      <c r="P702" s="2" t="n">
        <f aca="false">LOG(D702,2)</f>
        <v>5.77642250418709</v>
      </c>
      <c r="Q702" s="2" t="n">
        <f aca="false">LOG(E702,2)</f>
        <v>5.74872420031988</v>
      </c>
      <c r="R702" s="2" t="n">
        <f aca="false">LOG(F702,2)</f>
        <v>5.93440091151251</v>
      </c>
      <c r="S702" s="1" t="n">
        <f aca="false">LOG(G702,2)</f>
        <v>5.56389027710256</v>
      </c>
      <c r="T702" s="1" t="n">
        <f aca="false">LOG(H702,2)</f>
        <v>5.14584861225069</v>
      </c>
      <c r="U702" s="1" t="n">
        <f aca="false">LOG(I702,2)</f>
        <v>5.45673716626102</v>
      </c>
    </row>
    <row r="703" customFormat="false" ht="15" hidden="false" customHeight="true" outlineLevel="0" collapsed="false">
      <c r="A703" s="0" t="s">
        <v>2648</v>
      </c>
      <c r="B703" s="0" t="s">
        <v>2649</v>
      </c>
      <c r="D703" s="2" t="n">
        <v>148.3634</v>
      </c>
      <c r="E703" s="2" t="n">
        <v>282.6478</v>
      </c>
      <c r="F703" s="2" t="n">
        <v>265.9782</v>
      </c>
      <c r="G703" s="1" t="n">
        <v>213.2594</v>
      </c>
      <c r="H703" s="1" t="n">
        <v>201.2813</v>
      </c>
      <c r="I703" s="1" t="n">
        <v>220.2097</v>
      </c>
      <c r="K703" s="0" t="n">
        <v>6</v>
      </c>
      <c r="P703" s="2" t="n">
        <f aca="false">LOG(D703,2)</f>
        <v>7.21299142492115</v>
      </c>
      <c r="Q703" s="2" t="n">
        <f aca="false">LOG(E703,2)</f>
        <v>8.14286165753953</v>
      </c>
      <c r="R703" s="2" t="n">
        <f aca="false">LOG(F703,2)</f>
        <v>8.05516419474655</v>
      </c>
      <c r="S703" s="1" t="n">
        <f aca="false">LOG(G703,2)</f>
        <v>7.73646552350822</v>
      </c>
      <c r="T703" s="1" t="n">
        <f aca="false">LOG(H703,2)</f>
        <v>7.65306933495779</v>
      </c>
      <c r="U703" s="1" t="n">
        <f aca="false">LOG(I703,2)</f>
        <v>7.78273420923867</v>
      </c>
    </row>
    <row r="704" customFormat="false" ht="15" hidden="false" customHeight="true" outlineLevel="0" collapsed="false">
      <c r="A704" s="0" t="s">
        <v>2651</v>
      </c>
      <c r="B704" s="0" t="s">
        <v>2652</v>
      </c>
      <c r="D704" s="2" t="n">
        <v>102.0171</v>
      </c>
      <c r="E704" s="2" t="n">
        <v>172.0183</v>
      </c>
      <c r="F704" s="2" t="n">
        <v>173.8242</v>
      </c>
      <c r="G704" s="1" t="n">
        <v>101.2549</v>
      </c>
      <c r="H704" s="1" t="n">
        <v>120.7633</v>
      </c>
      <c r="I704" s="1" t="n">
        <v>108.6942</v>
      </c>
      <c r="K704" s="0" t="n">
        <v>6</v>
      </c>
      <c r="P704" s="2" t="n">
        <f aca="false">LOG(D704,2)</f>
        <v>6.67266718528029</v>
      </c>
      <c r="Q704" s="2" t="n">
        <f aca="false">LOG(E704,2)</f>
        <v>7.42641824257919</v>
      </c>
      <c r="R704" s="2" t="n">
        <f aca="false">LOG(F704,2)</f>
        <v>7.44148513953088</v>
      </c>
      <c r="S704" s="1" t="n">
        <f aca="false">LOG(G704,2)</f>
        <v>6.66184791539815</v>
      </c>
      <c r="T704" s="1" t="n">
        <f aca="false">LOG(H704,2)</f>
        <v>6.91603827562583</v>
      </c>
      <c r="U704" s="1" t="n">
        <f aca="false">LOG(I704,2)</f>
        <v>6.76413114895794</v>
      </c>
    </row>
    <row r="705" customFormat="false" ht="15" hidden="false" customHeight="true" outlineLevel="0" collapsed="false">
      <c r="A705" s="0" t="s">
        <v>2654</v>
      </c>
      <c r="B705" s="0" t="s">
        <v>2655</v>
      </c>
      <c r="D705" s="2" t="n">
        <v>22.3211</v>
      </c>
      <c r="E705" s="2" t="n">
        <v>19.7627</v>
      </c>
      <c r="F705" s="2" t="n">
        <v>20.1657</v>
      </c>
      <c r="G705" s="1" t="n">
        <v>7.2154</v>
      </c>
      <c r="H705" s="1" t="n">
        <v>14.9865</v>
      </c>
      <c r="I705" s="1" t="n">
        <v>2.6099</v>
      </c>
      <c r="K705" s="0" t="n">
        <v>6</v>
      </c>
      <c r="P705" s="2" t="n">
        <f aca="false">LOG(D705,2)</f>
        <v>4.48033622086454</v>
      </c>
      <c r="Q705" s="2" t="n">
        <f aca="false">LOG(E705,2)</f>
        <v>4.30470815772645</v>
      </c>
      <c r="R705" s="2" t="n">
        <f aca="false">LOG(F705,2)</f>
        <v>4.33383158091881</v>
      </c>
      <c r="S705" s="1" t="n">
        <f aca="false">LOG(G705,2)</f>
        <v>2.85107937559247</v>
      </c>
      <c r="T705" s="1" t="n">
        <f aca="false">LOG(H705,2)</f>
        <v>3.90559158542942</v>
      </c>
      <c r="U705" s="1" t="n">
        <f aca="false">LOG(I705,2)</f>
        <v>1.38399453006415</v>
      </c>
    </row>
    <row r="706" customFormat="false" ht="15" hidden="false" customHeight="true" outlineLevel="0" collapsed="false">
      <c r="A706" s="0" t="s">
        <v>2657</v>
      </c>
      <c r="B706" s="0" t="s">
        <v>2658</v>
      </c>
      <c r="D706" s="2" t="n">
        <v>52.5091</v>
      </c>
      <c r="E706" s="2" t="n">
        <v>100.4204</v>
      </c>
      <c r="F706" s="2" t="n">
        <v>78.8808</v>
      </c>
      <c r="G706" s="1" t="n">
        <v>69.3463</v>
      </c>
      <c r="H706" s="1" t="n">
        <v>54.4404</v>
      </c>
      <c r="I706" s="1" t="n">
        <v>63.3398</v>
      </c>
      <c r="K706" s="0" t="n">
        <v>6</v>
      </c>
      <c r="P706" s="2" t="n">
        <f aca="false">LOG(D706,2)</f>
        <v>5.71449556313656</v>
      </c>
      <c r="Q706" s="2" t="n">
        <f aca="false">LOG(E706,2)</f>
        <v>6.64990856652595</v>
      </c>
      <c r="R706" s="2" t="n">
        <f aca="false">LOG(F706,2)</f>
        <v>6.30160227832454</v>
      </c>
      <c r="S706" s="1" t="n">
        <f aca="false">LOG(G706,2)</f>
        <v>6.11574700390987</v>
      </c>
      <c r="T706" s="1" t="n">
        <f aca="false">LOG(H706,2)</f>
        <v>5.76660576194779</v>
      </c>
      <c r="U706" s="1" t="n">
        <f aca="false">LOG(I706,2)</f>
        <v>5.98504040684671</v>
      </c>
    </row>
    <row r="707" customFormat="false" ht="15" hidden="false" customHeight="true" outlineLevel="0" collapsed="false">
      <c r="A707" s="0" t="s">
        <v>2660</v>
      </c>
      <c r="B707" s="0" t="s">
        <v>2661</v>
      </c>
      <c r="D707" s="2" t="n">
        <v>9.9973</v>
      </c>
      <c r="E707" s="2" t="n">
        <v>18.1527</v>
      </c>
      <c r="F707" s="2" t="n">
        <v>27.5013</v>
      </c>
      <c r="G707" s="1" t="n">
        <v>48.9577</v>
      </c>
      <c r="H707" s="1" t="n">
        <v>50.9626</v>
      </c>
      <c r="I707" s="1" t="n">
        <v>36.8892</v>
      </c>
      <c r="K707" s="0" t="n">
        <v>6</v>
      </c>
      <c r="P707" s="2" t="n">
        <f aca="false">LOG(D707,2)</f>
        <v>3.32153851463062</v>
      </c>
      <c r="Q707" s="2" t="n">
        <f aca="false">LOG(E707,2)</f>
        <v>4.18211224293802</v>
      </c>
      <c r="R707" s="2" t="n">
        <f aca="false">LOG(F707,2)</f>
        <v>4.78142791204191</v>
      </c>
      <c r="S707" s="1" t="n">
        <f aca="false">LOG(G707,2)</f>
        <v>5.61346387766188</v>
      </c>
      <c r="T707" s="1" t="n">
        <f aca="false">LOG(H707,2)</f>
        <v>5.67136697749375</v>
      </c>
      <c r="U707" s="1" t="n">
        <f aca="false">LOG(I707,2)</f>
        <v>5.20512659716088</v>
      </c>
    </row>
    <row r="708" customFormat="false" ht="15" hidden="false" customHeight="true" outlineLevel="0" collapsed="false">
      <c r="A708" s="0" t="s">
        <v>2663</v>
      </c>
      <c r="B708" s="0" t="s">
        <v>2664</v>
      </c>
      <c r="D708" s="2" t="n">
        <v>55.0501</v>
      </c>
      <c r="E708" s="2" t="n">
        <v>96.3386</v>
      </c>
      <c r="F708" s="2" t="n">
        <v>56.4731</v>
      </c>
      <c r="G708" s="1" t="n">
        <v>16.792</v>
      </c>
      <c r="H708" s="1" t="n">
        <v>43.6174</v>
      </c>
      <c r="I708" s="1" t="n">
        <v>41.5995</v>
      </c>
      <c r="K708" s="0" t="n">
        <v>6</v>
      </c>
      <c r="P708" s="2" t="n">
        <f aca="false">LOG(D708,2)</f>
        <v>5.78267327937406</v>
      </c>
      <c r="Q708" s="2" t="n">
        <f aca="false">LOG(E708,2)</f>
        <v>6.59004205360847</v>
      </c>
      <c r="R708" s="2" t="n">
        <f aca="false">LOG(F708,2)</f>
        <v>5.81949192280428</v>
      </c>
      <c r="S708" s="1" t="n">
        <f aca="false">LOG(G708,2)</f>
        <v>4.06970216663007</v>
      </c>
      <c r="T708" s="1" t="n">
        <f aca="false">LOG(H708,2)</f>
        <v>5.44683186947626</v>
      </c>
      <c r="U708" s="1" t="n">
        <f aca="false">LOG(I708,2)</f>
        <v>5.3784942830649</v>
      </c>
    </row>
    <row r="709" customFormat="false" ht="15" hidden="false" customHeight="true" outlineLevel="0" collapsed="false">
      <c r="A709" s="0" t="s">
        <v>2666</v>
      </c>
      <c r="B709" s="0" t="s">
        <v>2667</v>
      </c>
      <c r="D709" s="2" t="n">
        <v>158.6309</v>
      </c>
      <c r="E709" s="2" t="n">
        <v>161.6866</v>
      </c>
      <c r="F709" s="2" t="n">
        <v>196.683</v>
      </c>
      <c r="G709" s="1" t="n">
        <v>41.8046</v>
      </c>
      <c r="H709" s="1" t="n">
        <v>40.2319</v>
      </c>
      <c r="I709" s="1" t="n">
        <v>43.6714</v>
      </c>
      <c r="K709" s="0" t="n">
        <v>6</v>
      </c>
      <c r="P709" s="2" t="n">
        <f aca="false">LOG(D709,2)</f>
        <v>7.30953001336796</v>
      </c>
      <c r="Q709" s="2" t="n">
        <f aca="false">LOG(E709,2)</f>
        <v>7.33705630819908</v>
      </c>
      <c r="R709" s="2" t="n">
        <f aca="false">LOG(F709,2)</f>
        <v>7.61972845559864</v>
      </c>
      <c r="S709" s="1" t="n">
        <f aca="false">LOG(G709,2)</f>
        <v>5.38558979394123</v>
      </c>
      <c r="T709" s="1" t="n">
        <f aca="false">LOG(H709,2)</f>
        <v>5.33026796747309</v>
      </c>
      <c r="U709" s="1" t="n">
        <f aca="false">LOG(I709,2)</f>
        <v>5.4486168760784</v>
      </c>
    </row>
    <row r="710" customFormat="false" ht="15" hidden="false" customHeight="true" outlineLevel="0" collapsed="false">
      <c r="A710" s="0" t="s">
        <v>2669</v>
      </c>
      <c r="B710" s="0" t="s">
        <v>2670</v>
      </c>
      <c r="D710" s="2" t="n">
        <v>42.5842</v>
      </c>
      <c r="E710" s="2" t="n">
        <v>73.8108</v>
      </c>
      <c r="F710" s="2" t="n">
        <v>77.4525</v>
      </c>
      <c r="G710" s="1" t="n">
        <v>72.0914</v>
      </c>
      <c r="H710" s="1" t="n">
        <v>67.3182</v>
      </c>
      <c r="I710" s="1" t="n">
        <v>36.6613</v>
      </c>
      <c r="K710" s="0" t="n">
        <v>6</v>
      </c>
      <c r="P710" s="2" t="n">
        <f aca="false">LOG(D710,2)</f>
        <v>5.41224634200853</v>
      </c>
      <c r="Q710" s="2" t="n">
        <f aca="false">LOG(E710,2)</f>
        <v>6.20576002182983</v>
      </c>
      <c r="R710" s="2" t="n">
        <f aca="false">LOG(F710,2)</f>
        <v>6.27523990174459</v>
      </c>
      <c r="S710" s="1" t="n">
        <f aca="false">LOG(G710,2)</f>
        <v>6.1717552611861</v>
      </c>
      <c r="T710" s="1" t="n">
        <f aca="false">LOG(H710,2)</f>
        <v>6.0729246963058</v>
      </c>
      <c r="U710" s="1" t="n">
        <f aca="false">LOG(I710,2)</f>
        <v>5.19618603925671</v>
      </c>
    </row>
    <row r="711" customFormat="false" ht="15" hidden="false" customHeight="true" outlineLevel="0" collapsed="false">
      <c r="A711" s="0" t="s">
        <v>2675</v>
      </c>
      <c r="B711" s="0" t="s">
        <v>2676</v>
      </c>
      <c r="D711" s="2" t="n">
        <v>16.3919</v>
      </c>
      <c r="E711" s="2" t="n">
        <v>40.088</v>
      </c>
      <c r="F711" s="2" t="n">
        <v>27.3034</v>
      </c>
      <c r="G711" s="1" t="n">
        <v>16.5291</v>
      </c>
      <c r="H711" s="1" t="n">
        <v>17.513</v>
      </c>
      <c r="I711" s="1" t="n">
        <v>12.4392</v>
      </c>
      <c r="K711" s="0" t="n">
        <v>6</v>
      </c>
      <c r="P711" s="2" t="n">
        <f aca="false">LOG(D711,2)</f>
        <v>4.03491118310806</v>
      </c>
      <c r="Q711" s="2" t="n">
        <f aca="false">LOG(E711,2)</f>
        <v>5.32509853776749</v>
      </c>
      <c r="R711" s="2" t="n">
        <f aca="false">LOG(F711,2)</f>
        <v>4.77100871115024</v>
      </c>
      <c r="S711" s="1" t="n">
        <f aca="false">LOG(G711,2)</f>
        <v>4.04693626773989</v>
      </c>
      <c r="T711" s="1" t="n">
        <f aca="false">LOG(H711,2)</f>
        <v>4.13035433539202</v>
      </c>
      <c r="U711" s="1" t="n">
        <f aca="false">LOG(I711,2)</f>
        <v>3.63682179955641</v>
      </c>
    </row>
    <row r="712" customFormat="false" ht="15" hidden="false" customHeight="true" outlineLevel="0" collapsed="false">
      <c r="A712" s="0" t="s">
        <v>2684</v>
      </c>
      <c r="B712" s="0" t="s">
        <v>2685</v>
      </c>
      <c r="D712" s="2" t="n">
        <v>129.7805</v>
      </c>
      <c r="E712" s="2" t="n">
        <v>228.0741</v>
      </c>
      <c r="F712" s="2" t="n">
        <v>226.6104</v>
      </c>
      <c r="G712" s="1" t="n">
        <v>134.7982</v>
      </c>
      <c r="H712" s="1" t="n">
        <v>146.6933</v>
      </c>
      <c r="I712" s="1" t="n">
        <v>130.7785</v>
      </c>
      <c r="K712" s="0" t="n">
        <v>6</v>
      </c>
      <c r="P712" s="2" t="n">
        <f aca="false">LOG(D712,2)</f>
        <v>7.01992981913102</v>
      </c>
      <c r="Q712" s="2" t="n">
        <f aca="false">LOG(E712,2)</f>
        <v>7.8333588138772</v>
      </c>
      <c r="R712" s="2" t="n">
        <f aca="false">LOG(F712,2)</f>
        <v>7.82407026313141</v>
      </c>
      <c r="S712" s="1" t="n">
        <f aca="false">LOG(G712,2)</f>
        <v>7.07465742169204</v>
      </c>
      <c r="T712" s="1" t="n">
        <f aca="false">LOG(H712,2)</f>
        <v>7.19665916932378</v>
      </c>
      <c r="U712" s="1" t="n">
        <f aca="false">LOG(I712,2)</f>
        <v>7.03098157087895</v>
      </c>
    </row>
    <row r="713" customFormat="false" ht="15" hidden="false" customHeight="true" outlineLevel="0" collapsed="false">
      <c r="A713" s="0" t="s">
        <v>2687</v>
      </c>
      <c r="B713" s="0" t="s">
        <v>2688</v>
      </c>
      <c r="D713" s="2" t="n">
        <v>90.252</v>
      </c>
      <c r="E713" s="2" t="n">
        <v>84.2144</v>
      </c>
      <c r="F713" s="2" t="n">
        <v>92.7897</v>
      </c>
      <c r="G713" s="1" t="n">
        <v>60.7829</v>
      </c>
      <c r="H713" s="1" t="n">
        <v>70.6024</v>
      </c>
      <c r="I713" s="1" t="n">
        <v>77.1442</v>
      </c>
      <c r="K713" s="0" t="n">
        <v>6</v>
      </c>
      <c r="P713" s="2" t="n">
        <f aca="false">LOG(D713,2)</f>
        <v>6.49588699761416</v>
      </c>
      <c r="Q713" s="2" t="n">
        <f aca="false">LOG(E713,2)</f>
        <v>6.3959950387767</v>
      </c>
      <c r="R713" s="2" t="n">
        <f aca="false">LOG(F713,2)</f>
        <v>6.5358927646407</v>
      </c>
      <c r="S713" s="1" t="n">
        <f aca="false">LOG(G713,2)</f>
        <v>5.92559360350556</v>
      </c>
      <c r="T713" s="1" t="n">
        <f aca="false">LOG(H713,2)</f>
        <v>6.14164532100772</v>
      </c>
      <c r="U713" s="1" t="n">
        <f aca="false">LOG(I713,2)</f>
        <v>6.26948578835499</v>
      </c>
    </row>
    <row r="714" customFormat="false" ht="15" hidden="false" customHeight="true" outlineLevel="0" collapsed="false">
      <c r="A714" s="0" t="s">
        <v>2693</v>
      </c>
      <c r="B714" s="0" t="s">
        <v>2694</v>
      </c>
      <c r="D714" s="2" t="n">
        <v>31.6856</v>
      </c>
      <c r="E714" s="2" t="n">
        <v>41.3718</v>
      </c>
      <c r="F714" s="2" t="n">
        <v>41.641</v>
      </c>
      <c r="G714" s="1" t="n">
        <v>24.952</v>
      </c>
      <c r="H714" s="1" t="n">
        <v>23.5589</v>
      </c>
      <c r="I714" s="1" t="n">
        <v>24.3963</v>
      </c>
      <c r="K714" s="0" t="n">
        <v>6</v>
      </c>
      <c r="P714" s="2" t="n">
        <f aca="false">LOG(D714,2)</f>
        <v>4.98575542961839</v>
      </c>
      <c r="Q714" s="2" t="n">
        <f aca="false">LOG(E714,2)</f>
        <v>5.3705758224527</v>
      </c>
      <c r="R714" s="2" t="n">
        <f aca="false">LOG(F714,2)</f>
        <v>5.37993280996364</v>
      </c>
      <c r="S714" s="1" t="n">
        <f aca="false">LOG(G714,2)</f>
        <v>4.64108355271207</v>
      </c>
      <c r="T714" s="1" t="n">
        <f aca="false">LOG(H714,2)</f>
        <v>4.55820027405602</v>
      </c>
      <c r="U714" s="1" t="n">
        <f aca="false">LOG(I714,2)</f>
        <v>4.60859045675686</v>
      </c>
    </row>
    <row r="715" customFormat="false" ht="15" hidden="false" customHeight="true" outlineLevel="0" collapsed="false">
      <c r="A715" s="0" t="s">
        <v>2696</v>
      </c>
      <c r="B715" s="0" t="s">
        <v>2697</v>
      </c>
      <c r="D715" s="2" t="n">
        <v>255.9706</v>
      </c>
      <c r="E715" s="2" t="n">
        <v>362.7415</v>
      </c>
      <c r="F715" s="2" t="n">
        <v>369.3862</v>
      </c>
      <c r="G715" s="1" t="n">
        <v>259.9669</v>
      </c>
      <c r="H715" s="1" t="n">
        <v>317.4567</v>
      </c>
      <c r="I715" s="1" t="n">
        <v>221.5683</v>
      </c>
      <c r="K715" s="0" t="n">
        <v>6</v>
      </c>
      <c r="P715" s="2" t="n">
        <f aca="false">LOG(D715,2)</f>
        <v>7.99983430597675</v>
      </c>
      <c r="Q715" s="2" t="n">
        <f aca="false">LOG(E715,2)</f>
        <v>8.50279799827344</v>
      </c>
      <c r="R715" s="2" t="n">
        <f aca="false">LOG(F715,2)</f>
        <v>8.52898615906352</v>
      </c>
      <c r="S715" s="1" t="n">
        <f aca="false">LOG(G715,2)</f>
        <v>8.02218413516004</v>
      </c>
      <c r="T715" s="1" t="n">
        <f aca="false">LOG(H715,2)</f>
        <v>8.31041601644588</v>
      </c>
      <c r="U715" s="1" t="n">
        <f aca="false">LOG(I715,2)</f>
        <v>7.79160767809231</v>
      </c>
    </row>
    <row r="716" customFormat="false" ht="15" hidden="false" customHeight="true" outlineLevel="0" collapsed="false">
      <c r="A716" s="0" t="s">
        <v>2702</v>
      </c>
      <c r="B716" s="0" t="s">
        <v>2703</v>
      </c>
      <c r="D716" s="2" t="n">
        <v>41.145</v>
      </c>
      <c r="E716" s="2" t="n">
        <v>55.4322</v>
      </c>
      <c r="F716" s="2" t="n">
        <v>67.3221</v>
      </c>
      <c r="G716" s="1" t="n">
        <v>44.1211</v>
      </c>
      <c r="H716" s="1" t="n">
        <v>57.1774</v>
      </c>
      <c r="I716" s="1" t="n">
        <v>37.7734</v>
      </c>
      <c r="K716" s="0" t="n">
        <v>6</v>
      </c>
      <c r="P716" s="2" t="n">
        <f aca="false">LOG(D716,2)</f>
        <v>5.36264521779471</v>
      </c>
      <c r="Q716" s="2" t="n">
        <f aca="false">LOG(E716,2)</f>
        <v>5.79265236150748</v>
      </c>
      <c r="R716" s="2" t="n">
        <f aca="false">LOG(F716,2)</f>
        <v>6.07300827470931</v>
      </c>
      <c r="S716" s="1" t="n">
        <f aca="false">LOG(G716,2)</f>
        <v>5.46339685464626</v>
      </c>
      <c r="T716" s="1" t="n">
        <f aca="false">LOG(H716,2)</f>
        <v>5.83737311338053</v>
      </c>
      <c r="U716" s="1" t="n">
        <f aca="false">LOG(I716,2)</f>
        <v>5.23929874211195</v>
      </c>
    </row>
    <row r="717" customFormat="false" ht="15" hidden="false" customHeight="true" outlineLevel="0" collapsed="false">
      <c r="A717" s="0" t="s">
        <v>2708</v>
      </c>
      <c r="B717" s="0" t="s">
        <v>2709</v>
      </c>
      <c r="D717" s="2" t="n">
        <v>45.5941</v>
      </c>
      <c r="E717" s="2" t="n">
        <v>62.8297</v>
      </c>
      <c r="F717" s="2" t="n">
        <v>61.4281</v>
      </c>
      <c r="G717" s="1" t="n">
        <v>42.5474</v>
      </c>
      <c r="H717" s="1" t="n">
        <v>41.7181</v>
      </c>
      <c r="I717" s="1" t="n">
        <v>34.1675</v>
      </c>
      <c r="K717" s="0" t="n">
        <v>6</v>
      </c>
      <c r="P717" s="2" t="n">
        <f aca="false">LOG(D717,2)</f>
        <v>5.51077524271052</v>
      </c>
      <c r="Q717" s="2" t="n">
        <f aca="false">LOG(E717,2)</f>
        <v>5.97337478639036</v>
      </c>
      <c r="R717" s="2" t="n">
        <f aca="false">LOG(F717,2)</f>
        <v>5.94082685564371</v>
      </c>
      <c r="S717" s="1" t="n">
        <f aca="false">LOG(G717,2)</f>
        <v>5.4109990688265</v>
      </c>
      <c r="T717" s="1" t="n">
        <f aca="false">LOG(H717,2)</f>
        <v>5.3826015484546</v>
      </c>
      <c r="U717" s="1" t="n">
        <f aca="false">LOG(I717,2)</f>
        <v>5.0945527860391</v>
      </c>
    </row>
    <row r="718" customFormat="false" ht="15" hidden="false" customHeight="true" outlineLevel="0" collapsed="false">
      <c r="A718" s="0" t="s">
        <v>2714</v>
      </c>
      <c r="B718" s="0" t="s">
        <v>2715</v>
      </c>
      <c r="D718" s="2" t="n">
        <v>31.4145</v>
      </c>
      <c r="E718" s="2" t="n">
        <v>75.2323</v>
      </c>
      <c r="F718" s="2" t="n">
        <v>27.3865</v>
      </c>
      <c r="G718" s="1" t="n">
        <v>32.976</v>
      </c>
      <c r="H718" s="1" t="n">
        <v>70.331</v>
      </c>
      <c r="I718" s="1" t="n">
        <v>37.2157</v>
      </c>
      <c r="K718" s="0" t="n">
        <v>6</v>
      </c>
      <c r="P718" s="2" t="n">
        <f aca="false">LOG(D718,2)</f>
        <v>4.97335871290673</v>
      </c>
      <c r="Q718" s="2" t="n">
        <f aca="false">LOG(E718,2)</f>
        <v>6.23328029196373</v>
      </c>
      <c r="R718" s="2" t="n">
        <f aca="false">LOG(F718,2)</f>
        <v>4.77539299600592</v>
      </c>
      <c r="S718" s="1" t="n">
        <f aca="false">LOG(G718,2)</f>
        <v>5.04334450487717</v>
      </c>
      <c r="T718" s="1" t="n">
        <f aca="false">LOG(H718,2)</f>
        <v>6.13608882527131</v>
      </c>
      <c r="U718" s="1" t="n">
        <f aca="false">LOG(I718,2)</f>
        <v>5.21783946712883</v>
      </c>
    </row>
    <row r="719" customFormat="false" ht="15" hidden="false" customHeight="true" outlineLevel="0" collapsed="false">
      <c r="A719" s="0" t="s">
        <v>2717</v>
      </c>
      <c r="B719" s="0" t="s">
        <v>2718</v>
      </c>
      <c r="D719" s="2" t="n">
        <v>313.8907</v>
      </c>
      <c r="E719" s="2" t="n">
        <v>518.2178</v>
      </c>
      <c r="F719" s="2" t="n">
        <v>493.7838</v>
      </c>
      <c r="G719" s="1" t="n">
        <v>439.9219</v>
      </c>
      <c r="H719" s="1" t="n">
        <v>433.4378</v>
      </c>
      <c r="I719" s="1" t="n">
        <v>515.4252</v>
      </c>
      <c r="K719" s="0" t="n">
        <v>6</v>
      </c>
      <c r="P719" s="2" t="n">
        <f aca="false">LOG(D719,2)</f>
        <v>8.2941184749463</v>
      </c>
      <c r="Q719" s="2" t="n">
        <f aca="false">LOG(E719,2)</f>
        <v>9.017414760543</v>
      </c>
      <c r="R719" s="2" t="n">
        <f aca="false">LOG(F719,2)</f>
        <v>8.94773569526505</v>
      </c>
      <c r="S719" s="1" t="n">
        <f aca="false">LOG(G719,2)</f>
        <v>8.78110361242526</v>
      </c>
      <c r="T719" s="1" t="n">
        <f aca="false">LOG(H719,2)</f>
        <v>8.75968116575946</v>
      </c>
      <c r="U719" s="1" t="n">
        <f aca="false">LOG(I719,2)</f>
        <v>9.00961926446986</v>
      </c>
    </row>
    <row r="720" customFormat="false" ht="15" hidden="false" customHeight="true" outlineLevel="0" collapsed="false">
      <c r="A720" s="0" t="s">
        <v>2720</v>
      </c>
      <c r="B720" s="0" t="s">
        <v>2721</v>
      </c>
      <c r="D720" s="2" t="n">
        <v>14.8587</v>
      </c>
      <c r="E720" s="2" t="n">
        <v>54.0437</v>
      </c>
      <c r="F720" s="2" t="n">
        <v>57.9476</v>
      </c>
      <c r="G720" s="1" t="n">
        <v>38.2354</v>
      </c>
      <c r="H720" s="1" t="n">
        <v>49.1106</v>
      </c>
      <c r="I720" s="1" t="n">
        <v>59.3242</v>
      </c>
      <c r="K720" s="0" t="n">
        <v>6</v>
      </c>
      <c r="P720" s="2" t="n">
        <f aca="false">LOG(D720,2)</f>
        <v>3.89323599369823</v>
      </c>
      <c r="Q720" s="2" t="n">
        <f aca="false">LOG(E720,2)</f>
        <v>5.75605454432742</v>
      </c>
      <c r="R720" s="2" t="n">
        <f aca="false">LOG(F720,2)</f>
        <v>5.85667700564803</v>
      </c>
      <c r="S720" s="1" t="n">
        <f aca="false">LOG(G720,2)</f>
        <v>5.25683706181544</v>
      </c>
      <c r="T720" s="1" t="n">
        <f aca="false">LOG(H720,2)</f>
        <v>5.61796254339771</v>
      </c>
      <c r="U720" s="1" t="n">
        <f aca="false">LOG(I720,2)</f>
        <v>5.89054883537503</v>
      </c>
    </row>
    <row r="721" customFormat="false" ht="15" hidden="false" customHeight="true" outlineLevel="0" collapsed="false">
      <c r="A721" s="0" t="s">
        <v>2726</v>
      </c>
      <c r="B721" s="0" t="s">
        <v>2727</v>
      </c>
      <c r="D721" s="2" t="n">
        <v>16.6186</v>
      </c>
      <c r="E721" s="2" t="n">
        <v>16.8884</v>
      </c>
      <c r="F721" s="2" t="n">
        <v>18.3212</v>
      </c>
      <c r="G721" s="1" t="n">
        <v>5.3474</v>
      </c>
      <c r="H721" s="1" t="n">
        <v>11.1709</v>
      </c>
      <c r="I721" s="1" t="n">
        <v>9.9915</v>
      </c>
      <c r="K721" s="0" t="n">
        <v>6</v>
      </c>
      <c r="P721" s="2" t="n">
        <f aca="false">LOG(D721,2)</f>
        <v>4.0547269452188</v>
      </c>
      <c r="Q721" s="2" t="n">
        <f aca="false">LOG(E721,2)</f>
        <v>4.07796074917194</v>
      </c>
      <c r="R721" s="2" t="n">
        <f aca="false">LOG(F721,2)</f>
        <v>4.19544209490256</v>
      </c>
      <c r="S721" s="1" t="n">
        <f aca="false">LOG(G721,2)</f>
        <v>2.41883759826867</v>
      </c>
      <c r="T721" s="1" t="n">
        <f aca="false">LOG(H721,2)</f>
        <v>3.48167351824043</v>
      </c>
      <c r="U721" s="1" t="n">
        <f aca="false">LOG(I721,2)</f>
        <v>3.3207012826335</v>
      </c>
    </row>
    <row r="722" customFormat="false" ht="15" hidden="false" customHeight="true" outlineLevel="0" collapsed="false">
      <c r="A722" s="0" t="s">
        <v>2732</v>
      </c>
      <c r="B722" s="0" t="s">
        <v>2733</v>
      </c>
      <c r="D722" s="2" t="n">
        <v>45.0493</v>
      </c>
      <c r="E722" s="2" t="n">
        <v>81.2682</v>
      </c>
      <c r="F722" s="2" t="n">
        <v>57.9542</v>
      </c>
      <c r="G722" s="1" t="n">
        <v>43.5543</v>
      </c>
      <c r="H722" s="1" t="n">
        <v>33.4801</v>
      </c>
      <c r="I722" s="1" t="n">
        <v>26.5197</v>
      </c>
      <c r="K722" s="0" t="n">
        <v>6</v>
      </c>
      <c r="P722" s="2" t="n">
        <f aca="false">LOG(D722,2)</f>
        <v>5.49343278373695</v>
      </c>
      <c r="Q722" s="2" t="n">
        <f aca="false">LOG(E722,2)</f>
        <v>6.34461903541605</v>
      </c>
      <c r="R722" s="2" t="n">
        <f aca="false">LOG(F722,2)</f>
        <v>5.85684131348932</v>
      </c>
      <c r="S722" s="1" t="n">
        <f aca="false">LOG(G722,2)</f>
        <v>5.44474325418071</v>
      </c>
      <c r="T722" s="1" t="n">
        <f aca="false">LOG(H722,2)</f>
        <v>5.06523193189416</v>
      </c>
      <c r="U722" s="1" t="n">
        <f aca="false">LOG(I722,2)</f>
        <v>4.72899255016591</v>
      </c>
    </row>
    <row r="723" customFormat="false" ht="15" hidden="false" customHeight="true" outlineLevel="0" collapsed="false">
      <c r="A723" s="0" t="s">
        <v>2735</v>
      </c>
      <c r="B723" s="0" t="s">
        <v>2736</v>
      </c>
      <c r="D723" s="2" t="n">
        <v>28.1012</v>
      </c>
      <c r="E723" s="2" t="n">
        <v>69.0796</v>
      </c>
      <c r="F723" s="2" t="n">
        <v>58.5542</v>
      </c>
      <c r="G723" s="1" t="n">
        <v>36.8206</v>
      </c>
      <c r="H723" s="1" t="n">
        <v>41.2013</v>
      </c>
      <c r="I723" s="1" t="n">
        <v>32.2545</v>
      </c>
      <c r="K723" s="0" t="n">
        <v>6</v>
      </c>
      <c r="P723" s="2" t="n">
        <f aca="false">LOG(D723,2)</f>
        <v>4.81255983377073</v>
      </c>
      <c r="Q723" s="2" t="n">
        <f aca="false">LOG(E723,2)</f>
        <v>6.11018782396603</v>
      </c>
      <c r="R723" s="2" t="n">
        <f aca="false">LOG(F723,2)</f>
        <v>5.871700751555</v>
      </c>
      <c r="S723" s="1" t="n">
        <f aca="false">LOG(G723,2)</f>
        <v>5.20244123080853</v>
      </c>
      <c r="T723" s="1" t="n">
        <f aca="false">LOG(H723,2)</f>
        <v>5.36461795350859</v>
      </c>
      <c r="U723" s="1" t="n">
        <f aca="false">LOG(I723,2)</f>
        <v>5.01142854766471</v>
      </c>
    </row>
    <row r="724" customFormat="false" ht="15" hidden="false" customHeight="true" outlineLevel="0" collapsed="false">
      <c r="A724" s="0" t="s">
        <v>2741</v>
      </c>
      <c r="B724" s="0" t="s">
        <v>2742</v>
      </c>
      <c r="D724" s="2" t="n">
        <v>26.0737</v>
      </c>
      <c r="E724" s="2" t="n">
        <v>77.5096</v>
      </c>
      <c r="F724" s="2" t="n">
        <v>87.5722</v>
      </c>
      <c r="G724" s="1" t="n">
        <v>180.7874</v>
      </c>
      <c r="H724" s="1" t="n">
        <v>169.3459</v>
      </c>
      <c r="I724" s="1" t="n">
        <v>140.4665</v>
      </c>
      <c r="K724" s="0" t="n">
        <v>6</v>
      </c>
      <c r="P724" s="2" t="n">
        <f aca="false">LOG(D724,2)</f>
        <v>4.7045234185698</v>
      </c>
      <c r="Q724" s="2" t="n">
        <f aca="false">LOG(E724,2)</f>
        <v>6.27630310223766</v>
      </c>
      <c r="R724" s="2" t="n">
        <f aca="false">LOG(F724,2)</f>
        <v>6.45240105047316</v>
      </c>
      <c r="S724" s="1" t="n">
        <f aca="false">LOG(G724,2)</f>
        <v>7.49815032222385</v>
      </c>
      <c r="T724" s="1" t="n">
        <f aca="false">LOG(H724,2)</f>
        <v>7.4038292482261</v>
      </c>
      <c r="U724" s="1" t="n">
        <f aca="false">LOG(I724,2)</f>
        <v>7.13408229141964</v>
      </c>
    </row>
    <row r="725" customFormat="false" ht="15" hidden="false" customHeight="true" outlineLevel="0" collapsed="false">
      <c r="A725" s="0" t="s">
        <v>2744</v>
      </c>
      <c r="B725" s="0" t="s">
        <v>2745</v>
      </c>
      <c r="D725" s="2" t="n">
        <v>14.6181</v>
      </c>
      <c r="E725" s="2" t="n">
        <v>50.7713</v>
      </c>
      <c r="F725" s="2" t="n">
        <v>40.1361</v>
      </c>
      <c r="G725" s="1" t="n">
        <v>68.8937</v>
      </c>
      <c r="H725" s="1" t="n">
        <v>75.5224</v>
      </c>
      <c r="I725" s="1" t="n">
        <v>47.0121</v>
      </c>
      <c r="K725" s="0" t="n">
        <v>6</v>
      </c>
      <c r="P725" s="2" t="n">
        <f aca="false">LOG(D725,2)</f>
        <v>3.86968390284599</v>
      </c>
      <c r="Q725" s="2" t="n">
        <f aca="false">LOG(E725,2)</f>
        <v>5.66594129565889</v>
      </c>
      <c r="R725" s="2" t="n">
        <f aca="false">LOG(F725,2)</f>
        <v>5.32682853261398</v>
      </c>
      <c r="S725" s="1" t="n">
        <f aca="false">LOG(G725,2)</f>
        <v>6.10630015627387</v>
      </c>
      <c r="T725" s="1" t="n">
        <f aca="false">LOG(H725,2)</f>
        <v>6.23883270721796</v>
      </c>
      <c r="U725" s="1" t="n">
        <f aca="false">LOG(I725,2)</f>
        <v>5.55496022110968</v>
      </c>
    </row>
    <row r="726" customFormat="false" ht="15" hidden="false" customHeight="true" outlineLevel="0" collapsed="false">
      <c r="A726" s="0" t="s">
        <v>2750</v>
      </c>
      <c r="B726" s="0" t="s">
        <v>2751</v>
      </c>
      <c r="D726" s="2" t="n">
        <v>41.777</v>
      </c>
      <c r="E726" s="2" t="n">
        <v>98.212</v>
      </c>
      <c r="F726" s="2" t="n">
        <v>37.4865</v>
      </c>
      <c r="G726" s="1" t="n">
        <v>59.8286</v>
      </c>
      <c r="H726" s="1" t="n">
        <v>65.2229</v>
      </c>
      <c r="I726" s="1" t="n">
        <v>43.7119</v>
      </c>
      <c r="K726" s="0" t="n">
        <v>6</v>
      </c>
      <c r="P726" s="2" t="n">
        <f aca="false">LOG(D726,2)</f>
        <v>5.38463699130104</v>
      </c>
      <c r="Q726" s="2" t="n">
        <f aca="false">LOG(E726,2)</f>
        <v>6.61782740540285</v>
      </c>
      <c r="R726" s="2" t="n">
        <f aca="false">LOG(F726,2)</f>
        <v>5.22829922677208</v>
      </c>
      <c r="S726" s="1" t="n">
        <f aca="false">LOG(G726,2)</f>
        <v>5.90276339895179</v>
      </c>
      <c r="T726" s="1" t="n">
        <f aca="false">LOG(H726,2)</f>
        <v>6.0273066838211</v>
      </c>
      <c r="U726" s="1" t="n">
        <f aca="false">LOG(I726,2)</f>
        <v>5.44995418316888</v>
      </c>
    </row>
    <row r="727" customFormat="false" ht="15" hidden="false" customHeight="true" outlineLevel="0" collapsed="false">
      <c r="A727" s="0" t="s">
        <v>2753</v>
      </c>
      <c r="B727" s="0" t="s">
        <v>2754</v>
      </c>
      <c r="D727" s="2" t="n">
        <v>177.902</v>
      </c>
      <c r="E727" s="2" t="n">
        <v>322.031</v>
      </c>
      <c r="F727" s="2" t="n">
        <v>319.6566</v>
      </c>
      <c r="G727" s="1" t="n">
        <v>238.0846</v>
      </c>
      <c r="H727" s="1" t="n">
        <v>259.8852</v>
      </c>
      <c r="I727" s="1" t="n">
        <v>225.7472</v>
      </c>
      <c r="K727" s="0" t="n">
        <v>6</v>
      </c>
      <c r="P727" s="2" t="n">
        <f aca="false">LOG(D727,2)</f>
        <v>7.47493891945716</v>
      </c>
      <c r="Q727" s="2" t="n">
        <f aca="false">LOG(E727,2)</f>
        <v>8.33105576443004</v>
      </c>
      <c r="R727" s="2" t="n">
        <f aca="false">LOG(F727,2)</f>
        <v>8.320379071475</v>
      </c>
      <c r="S727" s="1" t="n">
        <f aca="false">LOG(G727,2)</f>
        <v>7.89533049571619</v>
      </c>
      <c r="T727" s="1" t="n">
        <f aca="false">LOG(H727,2)</f>
        <v>8.02173066700704</v>
      </c>
      <c r="U727" s="1" t="n">
        <f aca="false">LOG(I727,2)</f>
        <v>7.81856428347791</v>
      </c>
    </row>
    <row r="728" customFormat="false" ht="15" hidden="false" customHeight="true" outlineLevel="0" collapsed="false">
      <c r="A728" s="0" t="s">
        <v>2756</v>
      </c>
      <c r="B728" s="0" t="s">
        <v>2757</v>
      </c>
      <c r="D728" s="2" t="n">
        <v>39.2406</v>
      </c>
      <c r="E728" s="2" t="n">
        <v>64.733</v>
      </c>
      <c r="F728" s="2" t="n">
        <v>58.3419</v>
      </c>
      <c r="G728" s="1" t="n">
        <v>41.6437</v>
      </c>
      <c r="H728" s="1" t="n">
        <v>50.215</v>
      </c>
      <c r="I728" s="1" t="n">
        <v>40.3975</v>
      </c>
      <c r="K728" s="0" t="n">
        <v>6</v>
      </c>
      <c r="P728" s="2" t="n">
        <f aca="false">LOG(D728,2)</f>
        <v>5.29427519583307</v>
      </c>
      <c r="Q728" s="2" t="n">
        <f aca="false">LOG(E728,2)</f>
        <v>6.01642946087785</v>
      </c>
      <c r="R728" s="2" t="n">
        <f aca="false">LOG(F728,2)</f>
        <v>5.8664604656271</v>
      </c>
      <c r="S728" s="1" t="n">
        <f aca="false">LOG(G728,2)</f>
        <v>5.38002635119298</v>
      </c>
      <c r="T728" s="1" t="n">
        <f aca="false">LOG(H728,2)</f>
        <v>5.6500464788468</v>
      </c>
      <c r="U728" s="1" t="n">
        <f aca="false">LOG(I728,2)</f>
        <v>5.33619410941885</v>
      </c>
    </row>
    <row r="729" customFormat="false" ht="15" hidden="false" customHeight="true" outlineLevel="0" collapsed="false">
      <c r="A729" s="0" t="s">
        <v>2759</v>
      </c>
      <c r="B729" s="0" t="s">
        <v>2760</v>
      </c>
      <c r="D729" s="2" t="n">
        <v>122.1093</v>
      </c>
      <c r="E729" s="2" t="n">
        <v>180.8448</v>
      </c>
      <c r="F729" s="2" t="n">
        <v>179.4941</v>
      </c>
      <c r="G729" s="1" t="n">
        <v>154.3394</v>
      </c>
      <c r="H729" s="1" t="n">
        <v>174.7771</v>
      </c>
      <c r="I729" s="1" t="n">
        <v>115.5969</v>
      </c>
      <c r="K729" s="0" t="n">
        <v>6</v>
      </c>
      <c r="P729" s="2" t="n">
        <f aca="false">LOG(D729,2)</f>
        <v>6.93202927177848</v>
      </c>
      <c r="Q729" s="2" t="n">
        <f aca="false">LOG(E729,2)</f>
        <v>7.49860830520237</v>
      </c>
      <c r="R729" s="2" t="n">
        <f aca="false">LOG(F729,2)</f>
        <v>7.48779261298387</v>
      </c>
      <c r="S729" s="1" t="n">
        <f aca="false">LOG(G729,2)</f>
        <v>7.26996259211509</v>
      </c>
      <c r="T729" s="1" t="n">
        <f aca="false">LOG(H729,2)</f>
        <v>7.44937235927737</v>
      </c>
      <c r="U729" s="1" t="n">
        <f aca="false">LOG(I729,2)</f>
        <v>6.85295889890575</v>
      </c>
    </row>
    <row r="730" customFormat="false" ht="15" hidden="false" customHeight="true" outlineLevel="0" collapsed="false">
      <c r="A730" s="0" t="s">
        <v>2762</v>
      </c>
      <c r="B730" s="0" t="s">
        <v>2763</v>
      </c>
      <c r="D730" s="2" t="n">
        <v>38.4455</v>
      </c>
      <c r="E730" s="2" t="n">
        <v>61.6956</v>
      </c>
      <c r="F730" s="2" t="n">
        <v>61.3015</v>
      </c>
      <c r="G730" s="1" t="n">
        <v>31</v>
      </c>
      <c r="H730" s="1" t="n">
        <v>40.3051</v>
      </c>
      <c r="I730" s="1" t="n">
        <v>47.1677</v>
      </c>
      <c r="K730" s="0" t="n">
        <v>6</v>
      </c>
      <c r="P730" s="2" t="n">
        <f aca="false">LOG(D730,2)</f>
        <v>5.26474283721966</v>
      </c>
      <c r="Q730" s="2" t="n">
        <f aca="false">LOG(E730,2)</f>
        <v>5.94709569796493</v>
      </c>
      <c r="R730" s="2" t="n">
        <f aca="false">LOG(F730,2)</f>
        <v>5.93785047086027</v>
      </c>
      <c r="S730" s="1" t="n">
        <f aca="false">LOG(G730,2)</f>
        <v>4.95419631038688</v>
      </c>
      <c r="T730" s="1" t="n">
        <f aca="false">LOG(H730,2)</f>
        <v>5.3328904963995</v>
      </c>
      <c r="U730" s="1" t="n">
        <f aca="false">LOG(I730,2)</f>
        <v>5.55972734851099</v>
      </c>
    </row>
    <row r="731" customFormat="false" ht="15" hidden="false" customHeight="true" outlineLevel="0" collapsed="false">
      <c r="A731" s="0" t="s">
        <v>2765</v>
      </c>
      <c r="B731" s="0" t="s">
        <v>2766</v>
      </c>
      <c r="D731" s="2" t="n">
        <v>85.8343</v>
      </c>
      <c r="E731" s="2" t="n">
        <v>52.8631</v>
      </c>
      <c r="F731" s="2" t="n">
        <v>63.3734</v>
      </c>
      <c r="G731" s="1" t="n">
        <v>28.9451</v>
      </c>
      <c r="H731" s="1" t="n">
        <v>22.9171</v>
      </c>
      <c r="I731" s="1" t="n">
        <v>42.5582</v>
      </c>
      <c r="K731" s="0" t="n">
        <v>6</v>
      </c>
      <c r="P731" s="2" t="n">
        <f aca="false">LOG(D731,2)</f>
        <v>6.42348236908558</v>
      </c>
      <c r="Q731" s="2" t="n">
        <f aca="false">LOG(E731,2)</f>
        <v>5.7241891249272</v>
      </c>
      <c r="R731" s="2" t="n">
        <f aca="false">LOG(F731,2)</f>
        <v>5.98580551347349</v>
      </c>
      <c r="S731" s="1" t="n">
        <f aca="false">LOG(G731,2)</f>
        <v>4.85524723570894</v>
      </c>
      <c r="T731" s="1" t="n">
        <f aca="false">LOG(H731,2)</f>
        <v>4.51835258748463</v>
      </c>
      <c r="U731" s="1" t="n">
        <f aca="false">LOG(I731,2)</f>
        <v>5.41136522819851</v>
      </c>
    </row>
    <row r="732" customFormat="false" ht="15" hidden="false" customHeight="true" outlineLevel="0" collapsed="false">
      <c r="A732" s="0" t="s">
        <v>2771</v>
      </c>
      <c r="B732" s="0" t="s">
        <v>2772</v>
      </c>
      <c r="D732" s="2" t="n">
        <v>134.8219</v>
      </c>
      <c r="E732" s="2" t="n">
        <v>243.4845</v>
      </c>
      <c r="F732" s="2" t="n">
        <v>235.7007</v>
      </c>
      <c r="G732" s="1" t="n">
        <v>138.6434</v>
      </c>
      <c r="H732" s="1" t="n">
        <v>162.0558</v>
      </c>
      <c r="I732" s="1" t="n">
        <v>150.9182</v>
      </c>
      <c r="K732" s="0" t="n">
        <v>6</v>
      </c>
      <c r="P732" s="2" t="n">
        <f aca="false">LOG(D732,2)</f>
        <v>7.07491105168889</v>
      </c>
      <c r="Q732" s="2" t="n">
        <f aca="false">LOG(E732,2)</f>
        <v>7.92768612436208</v>
      </c>
      <c r="R732" s="2" t="n">
        <f aca="false">LOG(F732,2)</f>
        <v>7.88081223298321</v>
      </c>
      <c r="S732" s="1" t="n">
        <f aca="false">LOG(G732,2)</f>
        <v>7.11523512952821</v>
      </c>
      <c r="T732" s="1" t="n">
        <f aca="false">LOG(H732,2)</f>
        <v>7.34034684561404</v>
      </c>
      <c r="U732" s="1" t="n">
        <f aca="false">LOG(I732,2)</f>
        <v>7.23762298812736</v>
      </c>
    </row>
    <row r="733" customFormat="false" ht="15" hidden="false" customHeight="true" outlineLevel="0" collapsed="false">
      <c r="A733" s="0" t="s">
        <v>2774</v>
      </c>
      <c r="B733" s="0" t="s">
        <v>2775</v>
      </c>
      <c r="D733" s="2" t="n">
        <v>72.0104</v>
      </c>
      <c r="E733" s="2" t="n">
        <v>79.2947</v>
      </c>
      <c r="F733" s="2" t="n">
        <v>89.3685</v>
      </c>
      <c r="G733" s="1" t="n">
        <v>58.5131</v>
      </c>
      <c r="H733" s="1" t="n">
        <v>59.5778</v>
      </c>
      <c r="I733" s="1" t="n">
        <v>89.3259</v>
      </c>
      <c r="K733" s="0" t="n">
        <v>6</v>
      </c>
      <c r="P733" s="2" t="n">
        <f aca="false">LOG(D733,2)</f>
        <v>6.17013337567711</v>
      </c>
      <c r="Q733" s="2" t="n">
        <f aca="false">LOG(E733,2)</f>
        <v>6.30915253535322</v>
      </c>
      <c r="R733" s="2" t="n">
        <f aca="false">LOG(F733,2)</f>
        <v>6.48169450457447</v>
      </c>
      <c r="S733" s="1" t="n">
        <f aca="false">LOG(G733,2)</f>
        <v>5.87068774845991</v>
      </c>
      <c r="T733" s="1" t="n">
        <f aca="false">LOG(H733,2)</f>
        <v>5.89670294577104</v>
      </c>
      <c r="U733" s="1" t="n">
        <f aca="false">LOG(I733,2)</f>
        <v>6.48100663959487</v>
      </c>
    </row>
    <row r="734" customFormat="false" ht="15" hidden="false" customHeight="true" outlineLevel="0" collapsed="false">
      <c r="A734" s="0" t="s">
        <v>2783</v>
      </c>
      <c r="B734" s="0" t="s">
        <v>2784</v>
      </c>
      <c r="D734" s="2" t="n">
        <v>23.8425</v>
      </c>
      <c r="E734" s="2" t="n">
        <v>37.1</v>
      </c>
      <c r="F734" s="2" t="n">
        <v>41.1816</v>
      </c>
      <c r="G734" s="1" t="n">
        <v>18.8263</v>
      </c>
      <c r="H734" s="1" t="n">
        <v>11.6291</v>
      </c>
      <c r="I734" s="1" t="n">
        <v>26.1373</v>
      </c>
      <c r="K734" s="0" t="n">
        <v>6</v>
      </c>
      <c r="P734" s="2" t="n">
        <f aca="false">LOG(D734,2)</f>
        <v>4.57546361208441</v>
      </c>
      <c r="Q734" s="2" t="n">
        <f aca="false">LOG(E734,2)</f>
        <v>5.21334728173344</v>
      </c>
      <c r="R734" s="2" t="n">
        <f aca="false">LOG(F734,2)</f>
        <v>5.36392797797126</v>
      </c>
      <c r="S734" s="1" t="n">
        <f aca="false">LOG(G734,2)</f>
        <v>4.2346775846875</v>
      </c>
      <c r="T734" s="1" t="n">
        <f aca="false">LOG(H734,2)</f>
        <v>3.53966754287825</v>
      </c>
      <c r="U734" s="1" t="n">
        <f aca="false">LOG(I734,2)</f>
        <v>4.70803821238659</v>
      </c>
    </row>
    <row r="735" customFormat="false" ht="15" hidden="false" customHeight="true" outlineLevel="0" collapsed="false">
      <c r="A735" s="0" t="s">
        <v>2789</v>
      </c>
      <c r="B735" s="0" t="s">
        <v>2790</v>
      </c>
      <c r="D735" s="2" t="n">
        <v>17.2899</v>
      </c>
      <c r="E735" s="2" t="n">
        <v>35.7397</v>
      </c>
      <c r="F735" s="2" t="n">
        <v>141.3297</v>
      </c>
      <c r="G735" s="1" t="n">
        <v>18.3986</v>
      </c>
      <c r="H735" s="1" t="n">
        <v>93.6714</v>
      </c>
      <c r="I735" s="1" t="n">
        <v>55.0752</v>
      </c>
      <c r="K735" s="0" t="n">
        <v>6</v>
      </c>
      <c r="P735" s="2" t="n">
        <f aca="false">LOG(D735,2)</f>
        <v>4.11185761974256</v>
      </c>
      <c r="Q735" s="2" t="n">
        <f aca="false">LOG(E735,2)</f>
        <v>5.15945561929674</v>
      </c>
      <c r="R735" s="2" t="n">
        <f aca="false">LOG(F735,2)</f>
        <v>7.1429208652145</v>
      </c>
      <c r="S735" s="1" t="n">
        <f aca="false">LOG(G735,2)</f>
        <v>4.20152408671855</v>
      </c>
      <c r="T735" s="1" t="n">
        <f aca="false">LOG(H735,2)</f>
        <v>6.5495367225317</v>
      </c>
      <c r="U735" s="1" t="n">
        <f aca="false">LOG(I735,2)</f>
        <v>5.78333092382368</v>
      </c>
    </row>
    <row r="736" customFormat="false" ht="15" hidden="false" customHeight="true" outlineLevel="0" collapsed="false">
      <c r="A736" s="0" t="s">
        <v>2795</v>
      </c>
      <c r="B736" s="0" t="s">
        <v>2796</v>
      </c>
      <c r="D736" s="2" t="n">
        <v>29.5308</v>
      </c>
      <c r="E736" s="2" t="n">
        <v>36.06</v>
      </c>
      <c r="F736" s="2" t="n">
        <v>49.6729</v>
      </c>
      <c r="G736" s="1" t="n">
        <v>29.0526</v>
      </c>
      <c r="H736" s="1" t="n">
        <v>46.6967</v>
      </c>
      <c r="I736" s="1" t="n">
        <v>23.1845</v>
      </c>
      <c r="K736" s="0" t="n">
        <v>6</v>
      </c>
      <c r="P736" s="2" t="n">
        <f aca="false">LOG(D736,2)</f>
        <v>4.8841485350165</v>
      </c>
      <c r="Q736" s="2" t="n">
        <f aca="false">LOG(E736,2)</f>
        <v>5.17232749165762</v>
      </c>
      <c r="R736" s="2" t="n">
        <f aca="false">LOG(F736,2)</f>
        <v>5.63438707144884</v>
      </c>
      <c r="S736" s="1" t="n">
        <f aca="false">LOG(G736,2)</f>
        <v>4.86059537518695</v>
      </c>
      <c r="T736" s="1" t="n">
        <f aca="false">LOG(H736,2)</f>
        <v>5.54524869488966</v>
      </c>
      <c r="U736" s="1" t="n">
        <f aca="false">LOG(I736,2)</f>
        <v>4.53508870858282</v>
      </c>
    </row>
    <row r="737" customFormat="false" ht="15" hidden="false" customHeight="true" outlineLevel="0" collapsed="false">
      <c r="A737" s="0" t="s">
        <v>2798</v>
      </c>
      <c r="B737" s="0" t="s">
        <v>2799</v>
      </c>
      <c r="D737" s="2" t="n">
        <v>17.2105</v>
      </c>
      <c r="E737" s="2" t="n">
        <v>24.6016</v>
      </c>
      <c r="F737" s="2" t="n">
        <v>29.5416</v>
      </c>
      <c r="G737" s="1" t="n">
        <v>16.9806</v>
      </c>
      <c r="H737" s="1" t="n">
        <v>17.7471</v>
      </c>
      <c r="I737" s="1" t="n">
        <v>14.2482</v>
      </c>
      <c r="K737" s="0" t="n">
        <v>6</v>
      </c>
      <c r="P737" s="2" t="n">
        <f aca="false">LOG(D737,2)</f>
        <v>4.10521710609709</v>
      </c>
      <c r="Q737" s="2" t="n">
        <f aca="false">LOG(E737,2)</f>
        <v>4.6206802412243</v>
      </c>
      <c r="R737" s="2" t="n">
        <f aca="false">LOG(F737,2)</f>
        <v>4.8846760607854</v>
      </c>
      <c r="S737" s="1" t="n">
        <f aca="false">LOG(G737,2)</f>
        <v>4.08581553150101</v>
      </c>
      <c r="T737" s="1" t="n">
        <f aca="false">LOG(H737,2)</f>
        <v>4.1495113923254</v>
      </c>
      <c r="U737" s="1" t="n">
        <f aca="false">LOG(I737,2)</f>
        <v>3.83270776749112</v>
      </c>
    </row>
    <row r="738" customFormat="false" ht="15" hidden="false" customHeight="true" outlineLevel="0" collapsed="false">
      <c r="A738" s="0" t="s">
        <v>2801</v>
      </c>
      <c r="B738" s="0" t="s">
        <v>2802</v>
      </c>
      <c r="D738" s="2" t="n">
        <v>58.4496</v>
      </c>
      <c r="E738" s="2" t="n">
        <v>133.2889</v>
      </c>
      <c r="F738" s="2" t="n">
        <v>57.2209</v>
      </c>
      <c r="G738" s="1" t="n">
        <v>65.752</v>
      </c>
      <c r="H738" s="1" t="n">
        <v>68.0376</v>
      </c>
      <c r="I738" s="1" t="n">
        <v>51.4814</v>
      </c>
      <c r="K738" s="0" t="n">
        <v>6</v>
      </c>
      <c r="P738" s="2" t="n">
        <f aca="false">LOG(D738,2)</f>
        <v>5.86912124659056</v>
      </c>
      <c r="Q738" s="2" t="n">
        <f aca="false">LOG(E738,2)</f>
        <v>7.05841283080374</v>
      </c>
      <c r="R738" s="2" t="n">
        <f aca="false">LOG(F738,2)</f>
        <v>5.83847028418295</v>
      </c>
      <c r="S738" s="1" t="n">
        <f aca="false">LOG(G738,2)</f>
        <v>6.03896287288467</v>
      </c>
      <c r="T738" s="1" t="n">
        <f aca="false">LOG(H738,2)</f>
        <v>6.08826034627717</v>
      </c>
      <c r="U738" s="1" t="n">
        <f aca="false">LOG(I738,2)</f>
        <v>5.68597938204337</v>
      </c>
    </row>
    <row r="739" customFormat="false" ht="15" hidden="false" customHeight="true" outlineLevel="0" collapsed="false">
      <c r="A739" s="0" t="s">
        <v>2804</v>
      </c>
      <c r="B739" s="0" t="s">
        <v>2805</v>
      </c>
      <c r="D739" s="2" t="n">
        <v>114.748</v>
      </c>
      <c r="E739" s="2" t="n">
        <v>168.8163</v>
      </c>
      <c r="F739" s="2" t="n">
        <v>171.8367</v>
      </c>
      <c r="G739" s="1" t="n">
        <v>97.8846</v>
      </c>
      <c r="H739" s="1" t="n">
        <v>113.6754</v>
      </c>
      <c r="I739" s="1" t="n">
        <v>120.1911</v>
      </c>
      <c r="K739" s="0" t="n">
        <v>6</v>
      </c>
      <c r="P739" s="2" t="n">
        <f aca="false">LOG(D739,2)</f>
        <v>6.84232519818307</v>
      </c>
      <c r="Q739" s="2" t="n">
        <f aca="false">LOG(E739,2)</f>
        <v>7.39931039947056</v>
      </c>
      <c r="R739" s="2" t="n">
        <f aca="false">LOG(F739,2)</f>
        <v>7.42489438255805</v>
      </c>
      <c r="S739" s="1" t="n">
        <f aca="false">LOG(G739,2)</f>
        <v>6.61300999607224</v>
      </c>
      <c r="T739" s="1" t="n">
        <f aca="false">LOG(H739,2)</f>
        <v>6.82877627040876</v>
      </c>
      <c r="U739" s="1" t="n">
        <f aca="false">LOG(I739,2)</f>
        <v>6.90918626002312</v>
      </c>
    </row>
    <row r="740" customFormat="false" ht="15" hidden="false" customHeight="true" outlineLevel="0" collapsed="false">
      <c r="A740" s="0" t="s">
        <v>2807</v>
      </c>
      <c r="B740" s="0" t="s">
        <v>2808</v>
      </c>
      <c r="D740" s="2" t="n">
        <v>41.1668</v>
      </c>
      <c r="E740" s="2" t="n">
        <v>53.725</v>
      </c>
      <c r="F740" s="2" t="n">
        <v>54.0133</v>
      </c>
      <c r="G740" s="1" t="n">
        <v>22.1949</v>
      </c>
      <c r="H740" s="1" t="n">
        <v>23.9586</v>
      </c>
      <c r="I740" s="1" t="n">
        <v>15.1817</v>
      </c>
      <c r="K740" s="0" t="n">
        <v>6</v>
      </c>
      <c r="P740" s="2" t="n">
        <f aca="false">LOG(D740,2)</f>
        <v>5.36340940355244</v>
      </c>
      <c r="Q740" s="2" t="n">
        <f aca="false">LOG(E740,2)</f>
        <v>5.74752167254042</v>
      </c>
      <c r="R740" s="2" t="n">
        <f aca="false">LOG(F740,2)</f>
        <v>5.75524278885762</v>
      </c>
      <c r="S740" s="1" t="n">
        <f aca="false">LOG(G740,2)</f>
        <v>4.47215630344543</v>
      </c>
      <c r="T740" s="1" t="n">
        <f aca="false">LOG(H740,2)</f>
        <v>4.58247170284428</v>
      </c>
      <c r="U740" s="1" t="n">
        <f aca="false">LOG(I740,2)</f>
        <v>3.92426144323284</v>
      </c>
    </row>
    <row r="741" customFormat="false" ht="15" hidden="false" customHeight="true" outlineLevel="0" collapsed="false">
      <c r="A741" s="0" t="s">
        <v>2810</v>
      </c>
      <c r="B741" s="0" t="s">
        <v>2811</v>
      </c>
      <c r="D741" s="2" t="n">
        <v>29.2178</v>
      </c>
      <c r="E741" s="2" t="n">
        <v>41.3448</v>
      </c>
      <c r="F741" s="2" t="n">
        <v>55.7213</v>
      </c>
      <c r="G741" s="1" t="n">
        <v>21.0846</v>
      </c>
      <c r="H741" s="1" t="n">
        <v>20.8298</v>
      </c>
      <c r="I741" s="1" t="n">
        <v>11.9242</v>
      </c>
      <c r="K741" s="0" t="n">
        <v>6</v>
      </c>
      <c r="P741" s="2" t="n">
        <f aca="false">LOG(D741,2)</f>
        <v>4.86877564713624</v>
      </c>
      <c r="Q741" s="2" t="n">
        <f aca="false">LOG(E741,2)</f>
        <v>5.36963398568747</v>
      </c>
      <c r="R741" s="2" t="n">
        <f aca="false">LOG(F741,2)</f>
        <v>5.80015701186592</v>
      </c>
      <c r="S741" s="1" t="n">
        <f aca="false">LOG(G741,2)</f>
        <v>4.39811774711905</v>
      </c>
      <c r="T741" s="1" t="n">
        <f aca="false">LOG(H741,2)</f>
        <v>4.3805770821107</v>
      </c>
      <c r="U741" s="1" t="n">
        <f aca="false">LOG(I741,2)</f>
        <v>3.57582057329859</v>
      </c>
    </row>
    <row r="742" customFormat="false" ht="15" hidden="false" customHeight="true" outlineLevel="0" collapsed="false">
      <c r="A742" s="0" t="s">
        <v>2813</v>
      </c>
      <c r="B742" s="0" t="s">
        <v>2814</v>
      </c>
      <c r="D742" s="2" t="n">
        <v>42.7873</v>
      </c>
      <c r="E742" s="2" t="n">
        <v>193.3581</v>
      </c>
      <c r="F742" s="2" t="n">
        <v>204.9339</v>
      </c>
      <c r="G742" s="1" t="n">
        <v>129.4183</v>
      </c>
      <c r="H742" s="1" t="n">
        <v>126.5008</v>
      </c>
      <c r="I742" s="1" t="n">
        <v>140.0754</v>
      </c>
      <c r="K742" s="0" t="n">
        <v>6</v>
      </c>
      <c r="P742" s="2" t="n">
        <f aca="false">LOG(D742,2)</f>
        <v>5.41911073857161</v>
      </c>
      <c r="Q742" s="2" t="n">
        <f aca="false">LOG(E742,2)</f>
        <v>7.59513139166667</v>
      </c>
      <c r="R742" s="2" t="n">
        <f aca="false">LOG(F742,2)</f>
        <v>7.67901484331156</v>
      </c>
      <c r="S742" s="1" t="n">
        <f aca="false">LOG(G742,2)</f>
        <v>7.01589782142169</v>
      </c>
      <c r="T742" s="1" t="n">
        <f aca="false">LOG(H742,2)</f>
        <v>6.98300269842857</v>
      </c>
      <c r="U742" s="1" t="n">
        <f aca="false">LOG(I742,2)</f>
        <v>7.13005980211575</v>
      </c>
    </row>
    <row r="743" customFormat="false" ht="15" hidden="false" customHeight="true" outlineLevel="0" collapsed="false">
      <c r="A743" s="0" t="s">
        <v>2816</v>
      </c>
      <c r="B743" s="0" t="s">
        <v>2817</v>
      </c>
      <c r="D743" s="2" t="n">
        <v>14.2424</v>
      </c>
      <c r="E743" s="2" t="n">
        <v>32.1578</v>
      </c>
      <c r="F743" s="2" t="n">
        <v>36.5079</v>
      </c>
      <c r="G743" s="1" t="n">
        <v>49.6937</v>
      </c>
      <c r="H743" s="1" t="n">
        <v>52.8292</v>
      </c>
      <c r="I743" s="1" t="n">
        <v>31.7176</v>
      </c>
      <c r="K743" s="0" t="n">
        <v>6</v>
      </c>
      <c r="P743" s="2" t="n">
        <f aca="false">LOG(D743,2)</f>
        <v>3.83212037155332</v>
      </c>
      <c r="Q743" s="2" t="n">
        <f aca="false">LOG(E743,2)</f>
        <v>5.00709680620346</v>
      </c>
      <c r="R743" s="2" t="n">
        <f aca="false">LOG(F743,2)</f>
        <v>5.19013677963606</v>
      </c>
      <c r="S743" s="1" t="n">
        <f aca="false">LOG(G743,2)</f>
        <v>5.63499105824699</v>
      </c>
      <c r="T743" s="1" t="n">
        <f aca="false">LOG(H743,2)</f>
        <v>5.7232636580093</v>
      </c>
      <c r="U743" s="1" t="n">
        <f aca="false">LOG(I743,2)</f>
        <v>4.98721170454548</v>
      </c>
    </row>
    <row r="744" customFormat="false" ht="15" hidden="false" customHeight="true" outlineLevel="0" collapsed="false">
      <c r="A744" s="0" t="s">
        <v>2819</v>
      </c>
      <c r="B744" s="0" t="s">
        <v>2820</v>
      </c>
      <c r="D744" s="2" t="n">
        <v>124.8381</v>
      </c>
      <c r="E744" s="2" t="n">
        <v>248.8097</v>
      </c>
      <c r="F744" s="2" t="n">
        <v>246.6744</v>
      </c>
      <c r="G744" s="1" t="n">
        <v>138.7646</v>
      </c>
      <c r="H744" s="1" t="n">
        <v>126.4265</v>
      </c>
      <c r="I744" s="1" t="n">
        <v>111.2734</v>
      </c>
      <c r="K744" s="0" t="n">
        <v>6</v>
      </c>
      <c r="P744" s="2" t="n">
        <f aca="false">LOG(D744,2)</f>
        <v>6.96391449490773</v>
      </c>
      <c r="Q744" s="2" t="n">
        <f aca="false">LOG(E744,2)</f>
        <v>7.95889892069785</v>
      </c>
      <c r="R744" s="2" t="n">
        <f aca="false">LOG(F744,2)</f>
        <v>7.94646418952527</v>
      </c>
      <c r="S744" s="1" t="n">
        <f aca="false">LOG(G744,2)</f>
        <v>7.11649576116163</v>
      </c>
      <c r="T744" s="1" t="n">
        <f aca="false">LOG(H744,2)</f>
        <v>6.98215508534274</v>
      </c>
      <c r="U744" s="1" t="n">
        <f aca="false">LOG(I744,2)</f>
        <v>6.79796494620489</v>
      </c>
    </row>
    <row r="745" customFormat="false" ht="15" hidden="false" customHeight="true" outlineLevel="0" collapsed="false">
      <c r="A745" s="0" t="s">
        <v>2822</v>
      </c>
      <c r="B745" s="0" t="s">
        <v>2823</v>
      </c>
      <c r="D745" s="2" t="n">
        <v>31.4871</v>
      </c>
      <c r="E745" s="2" t="n">
        <v>141.8012</v>
      </c>
      <c r="F745" s="2" t="n">
        <v>20.6035</v>
      </c>
      <c r="G745" s="1" t="n">
        <v>56.0512</v>
      </c>
      <c r="H745" s="1" t="n">
        <v>91.089</v>
      </c>
      <c r="I745" s="1" t="n">
        <v>92.8496</v>
      </c>
      <c r="K745" s="0" t="n">
        <v>6</v>
      </c>
      <c r="P745" s="2" t="n">
        <f aca="false">LOG(D745,2)</f>
        <v>4.97668898452074</v>
      </c>
      <c r="Q745" s="2" t="n">
        <f aca="false">LOG(E745,2)</f>
        <v>7.14772593128533</v>
      </c>
      <c r="R745" s="2" t="n">
        <f aca="false">LOG(F745,2)</f>
        <v>4.36481752956455</v>
      </c>
      <c r="S745" s="1" t="n">
        <f aca="false">LOG(G745,2)</f>
        <v>5.8086733549032</v>
      </c>
      <c r="T745" s="1" t="n">
        <f aca="false">LOG(H745,2)</f>
        <v>6.50920493811745</v>
      </c>
      <c r="U745" s="1" t="n">
        <f aca="false">LOG(I745,2)</f>
        <v>6.53682378987025</v>
      </c>
    </row>
    <row r="746" customFormat="false" ht="15" hidden="false" customHeight="true" outlineLevel="0" collapsed="false">
      <c r="A746" s="0" t="s">
        <v>2825</v>
      </c>
      <c r="B746" s="0" t="s">
        <v>2826</v>
      </c>
      <c r="D746" s="2" t="n">
        <v>22.2897</v>
      </c>
      <c r="E746" s="2" t="n">
        <v>48.7933</v>
      </c>
      <c r="F746" s="2" t="n">
        <v>230.2023</v>
      </c>
      <c r="G746" s="1" t="n">
        <v>56.7211</v>
      </c>
      <c r="H746" s="1" t="n">
        <v>68.5352</v>
      </c>
      <c r="I746" s="1" t="n">
        <v>53.8371</v>
      </c>
      <c r="K746" s="0" t="n">
        <v>6</v>
      </c>
      <c r="P746" s="2" t="n">
        <f aca="false">LOG(D746,2)</f>
        <v>4.47830529419365</v>
      </c>
      <c r="Q746" s="2" t="n">
        <f aca="false">LOG(E746,2)</f>
        <v>5.60861115414303</v>
      </c>
      <c r="R746" s="2" t="n">
        <f aca="false">LOG(F746,2)</f>
        <v>7.84675843758899</v>
      </c>
      <c r="S746" s="1" t="n">
        <f aca="false">LOG(G746,2)</f>
        <v>5.82581360611706</v>
      </c>
      <c r="T746" s="1" t="n">
        <f aca="false">LOG(H746,2)</f>
        <v>6.09877324824589</v>
      </c>
      <c r="U746" s="1" t="n">
        <f aca="false">LOG(I746,2)</f>
        <v>5.75052879442884</v>
      </c>
    </row>
    <row r="747" customFormat="false" ht="15" hidden="false" customHeight="true" outlineLevel="0" collapsed="false">
      <c r="A747" s="0" t="s">
        <v>2828</v>
      </c>
      <c r="B747" s="0" t="s">
        <v>2829</v>
      </c>
      <c r="D747" s="2" t="n">
        <v>17.0823</v>
      </c>
      <c r="E747" s="2" t="n">
        <v>36.2411</v>
      </c>
      <c r="F747" s="2" t="n">
        <v>36.7255</v>
      </c>
      <c r="G747" s="1" t="n">
        <v>22.5074</v>
      </c>
      <c r="H747" s="1" t="n">
        <v>26.0763</v>
      </c>
      <c r="I747" s="1" t="n">
        <v>40.5783</v>
      </c>
      <c r="K747" s="0" t="n">
        <v>6</v>
      </c>
      <c r="P747" s="2" t="n">
        <f aca="false">LOG(D747,2)</f>
        <v>4.0944303306888</v>
      </c>
      <c r="Q747" s="2" t="n">
        <f aca="false">LOG(E747,2)</f>
        <v>5.17955484001932</v>
      </c>
      <c r="R747" s="2" t="n">
        <f aca="false">LOG(F747,2)</f>
        <v>5.19871022740098</v>
      </c>
      <c r="S747" s="1" t="n">
        <f aca="false">LOG(G747,2)</f>
        <v>4.49232750468914</v>
      </c>
      <c r="T747" s="1" t="n">
        <f aca="false">LOG(H747,2)</f>
        <v>4.70466727310899</v>
      </c>
      <c r="U747" s="1" t="n">
        <f aca="false">LOG(I747,2)</f>
        <v>5.3426365205304</v>
      </c>
    </row>
    <row r="748" customFormat="false" ht="15" hidden="false" customHeight="true" outlineLevel="0" collapsed="false">
      <c r="A748" s="0" t="s">
        <v>2831</v>
      </c>
      <c r="B748" s="0" t="s">
        <v>2832</v>
      </c>
      <c r="D748" s="2" t="n">
        <v>12.2541</v>
      </c>
      <c r="E748" s="2" t="n">
        <v>24.6345</v>
      </c>
      <c r="F748" s="2" t="n">
        <v>24.5232</v>
      </c>
      <c r="G748" s="1" t="n">
        <v>34.7829</v>
      </c>
      <c r="H748" s="1" t="n">
        <v>8.1265</v>
      </c>
      <c r="I748" s="1" t="n">
        <v>7.3301</v>
      </c>
      <c r="K748" s="0" t="n">
        <v>6</v>
      </c>
      <c r="P748" s="2" t="n">
        <f aca="false">LOG(D748,2)</f>
        <v>3.61519262452525</v>
      </c>
      <c r="Q748" s="2" t="n">
        <f aca="false">LOG(E748,2)</f>
        <v>4.62260828483091</v>
      </c>
      <c r="R748" s="2" t="n">
        <f aca="false">LOG(F748,2)</f>
        <v>4.61607534157141</v>
      </c>
      <c r="S748" s="1" t="n">
        <f aca="false">LOG(G748,2)</f>
        <v>5.12030631623808</v>
      </c>
      <c r="T748" s="1" t="n">
        <f aca="false">LOG(H748,2)</f>
        <v>3.02263413214576</v>
      </c>
      <c r="U748" s="1" t="n">
        <f aca="false">LOG(I748,2)</f>
        <v>2.87383288028542</v>
      </c>
    </row>
    <row r="749" customFormat="false" ht="15" hidden="false" customHeight="true" outlineLevel="0" collapsed="false">
      <c r="A749" s="0" t="s">
        <v>2834</v>
      </c>
      <c r="B749" s="0" t="s">
        <v>2835</v>
      </c>
      <c r="D749" s="2" t="n">
        <v>7.0828</v>
      </c>
      <c r="E749" s="2" t="n">
        <v>19.643</v>
      </c>
      <c r="F749" s="2" t="n">
        <v>27.4287</v>
      </c>
      <c r="G749" s="1" t="n">
        <v>12.5297</v>
      </c>
      <c r="H749" s="1" t="n">
        <v>9.8998</v>
      </c>
      <c r="I749" s="1" t="n">
        <v>25.7746</v>
      </c>
      <c r="K749" s="0" t="n">
        <v>6</v>
      </c>
      <c r="P749" s="2" t="n">
        <f aca="false">LOG(D749,2)</f>
        <v>2.82431980487674</v>
      </c>
      <c r="Q749" s="2" t="n">
        <f aca="false">LOG(E749,2)</f>
        <v>4.29594337864384</v>
      </c>
      <c r="R749" s="2" t="n">
        <f aca="false">LOG(F749,2)</f>
        <v>4.77761434128071</v>
      </c>
      <c r="S749" s="1" t="n">
        <f aca="false">LOG(G749,2)</f>
        <v>3.64727996735291</v>
      </c>
      <c r="T749" s="1" t="n">
        <f aca="false">LOG(H749,2)</f>
        <v>3.30739937954348</v>
      </c>
      <c r="U749" s="1" t="n">
        <f aca="false">LOG(I749,2)</f>
        <v>4.68787813324722</v>
      </c>
    </row>
    <row r="750" customFormat="false" ht="15" hidden="false" customHeight="true" outlineLevel="0" collapsed="false">
      <c r="A750" s="0" t="s">
        <v>2837</v>
      </c>
      <c r="B750" s="0" t="s">
        <v>2838</v>
      </c>
      <c r="D750" s="2" t="n">
        <v>158.8183</v>
      </c>
      <c r="E750" s="2" t="n">
        <v>156.8851</v>
      </c>
      <c r="F750" s="2" t="n">
        <v>223.0434</v>
      </c>
      <c r="G750" s="1" t="n">
        <v>153.8994</v>
      </c>
      <c r="H750" s="1" t="n">
        <v>140.1385</v>
      </c>
      <c r="I750" s="1" t="n">
        <v>153.3988</v>
      </c>
      <c r="K750" s="0" t="n">
        <v>6</v>
      </c>
      <c r="P750" s="2" t="n">
        <f aca="false">LOG(D750,2)</f>
        <v>7.31123334783576</v>
      </c>
      <c r="Q750" s="2" t="n">
        <f aca="false">LOG(E750,2)</f>
        <v>7.29356453011857</v>
      </c>
      <c r="R750" s="2" t="n">
        <f aca="false">LOG(F750,2)</f>
        <v>7.80118064822853</v>
      </c>
      <c r="S750" s="1" t="n">
        <f aca="false">LOG(G750,2)</f>
        <v>7.26584379688782</v>
      </c>
      <c r="T750" s="1" t="n">
        <f aca="false">LOG(H750,2)</f>
        <v>7.13070954903137</v>
      </c>
      <c r="U750" s="1" t="n">
        <f aca="false">LOG(I750,2)</f>
        <v>7.26114338682144</v>
      </c>
    </row>
    <row r="751" customFormat="false" ht="15" hidden="false" customHeight="true" outlineLevel="0" collapsed="false">
      <c r="A751" s="0" t="s">
        <v>2840</v>
      </c>
      <c r="B751" s="0" t="s">
        <v>2841</v>
      </c>
      <c r="D751" s="2" t="n">
        <v>56.7743</v>
      </c>
      <c r="E751" s="2" t="n">
        <v>78.2982</v>
      </c>
      <c r="F751" s="2" t="n">
        <v>89.9897</v>
      </c>
      <c r="G751" s="1" t="n">
        <v>37.0766</v>
      </c>
      <c r="H751" s="1" t="n">
        <v>44.1094</v>
      </c>
      <c r="I751" s="1" t="n">
        <v>41.8285</v>
      </c>
      <c r="K751" s="0" t="n">
        <v>6</v>
      </c>
      <c r="P751" s="2" t="n">
        <f aca="false">LOG(D751,2)</f>
        <v>5.82716610818845</v>
      </c>
      <c r="Q751" s="2" t="n">
        <f aca="false">LOG(E751,2)</f>
        <v>6.29090723661922</v>
      </c>
      <c r="R751" s="2" t="n">
        <f aca="false">LOG(F751,2)</f>
        <v>6.49168797844863</v>
      </c>
      <c r="S751" s="1" t="n">
        <f aca="false">LOG(G751,2)</f>
        <v>5.2124370468325</v>
      </c>
      <c r="T751" s="1" t="n">
        <f aca="false">LOG(H751,2)</f>
        <v>5.46301423112997</v>
      </c>
      <c r="U751" s="1" t="n">
        <f aca="false">LOG(I751,2)</f>
        <v>5.38641435771839</v>
      </c>
    </row>
    <row r="752" customFormat="false" ht="15" hidden="false" customHeight="true" outlineLevel="0" collapsed="false">
      <c r="A752" s="0" t="s">
        <v>2843</v>
      </c>
      <c r="B752" s="0" t="s">
        <v>2844</v>
      </c>
      <c r="D752" s="2" t="n">
        <v>130.1069</v>
      </c>
      <c r="E752" s="2" t="n">
        <v>227.9533</v>
      </c>
      <c r="F752" s="2" t="n">
        <v>238.3609</v>
      </c>
      <c r="G752" s="1" t="n">
        <v>176.9863</v>
      </c>
      <c r="H752" s="1" t="n">
        <v>215.0631</v>
      </c>
      <c r="I752" s="1" t="n">
        <v>174.7381</v>
      </c>
      <c r="K752" s="0" t="n">
        <v>6</v>
      </c>
      <c r="P752" s="2" t="n">
        <f aca="false">LOG(D752,2)</f>
        <v>7.02355366475753</v>
      </c>
      <c r="Q752" s="2" t="n">
        <f aca="false">LOG(E752,2)</f>
        <v>7.83259448451885</v>
      </c>
      <c r="R752" s="2" t="n">
        <f aca="false">LOG(F752,2)</f>
        <v>7.89700378965845</v>
      </c>
      <c r="S752" s="1" t="n">
        <f aca="false">LOG(G752,2)</f>
        <v>7.4674938795349</v>
      </c>
      <c r="T752" s="1" t="n">
        <f aca="false">LOG(H752,2)</f>
        <v>7.74861620168702</v>
      </c>
      <c r="U752" s="1" t="n">
        <f aca="false">LOG(I752,2)</f>
        <v>7.44905039841943</v>
      </c>
    </row>
    <row r="753" customFormat="false" ht="15" hidden="false" customHeight="true" outlineLevel="0" collapsed="false">
      <c r="A753" s="0" t="s">
        <v>2846</v>
      </c>
      <c r="B753" s="0" t="s">
        <v>2847</v>
      </c>
      <c r="D753" s="2" t="n">
        <v>27.4655</v>
      </c>
      <c r="E753" s="2" t="n">
        <v>38.8777</v>
      </c>
      <c r="F753" s="2" t="n">
        <v>41.8965</v>
      </c>
      <c r="G753" s="1" t="n">
        <v>32.4527</v>
      </c>
      <c r="H753" s="1" t="n">
        <v>26.7676</v>
      </c>
      <c r="I753" s="1" t="n">
        <v>28.4873</v>
      </c>
      <c r="K753" s="0" t="n">
        <v>6</v>
      </c>
      <c r="P753" s="2" t="n">
        <f aca="false">LOG(D753,2)</f>
        <v>4.77954865075085</v>
      </c>
      <c r="Q753" s="2" t="n">
        <f aca="false">LOG(E753,2)</f>
        <v>5.28087096669257</v>
      </c>
      <c r="R753" s="2" t="n">
        <f aca="false">LOG(F753,2)</f>
        <v>5.38875782225948</v>
      </c>
      <c r="S753" s="1" t="n">
        <f aca="false">LOG(G753,2)</f>
        <v>5.02026660745897</v>
      </c>
      <c r="T753" s="1" t="n">
        <f aca="false">LOG(H753,2)</f>
        <v>4.74241588671189</v>
      </c>
      <c r="U753" s="1" t="n">
        <f aca="false">LOG(I753,2)</f>
        <v>4.83224698572428</v>
      </c>
    </row>
    <row r="754" customFormat="false" ht="15" hidden="false" customHeight="true" outlineLevel="0" collapsed="false">
      <c r="A754" s="0" t="s">
        <v>2849</v>
      </c>
      <c r="B754" s="0" t="s">
        <v>2850</v>
      </c>
      <c r="D754" s="2" t="n">
        <v>124.4785</v>
      </c>
      <c r="E754" s="2" t="n">
        <v>177.7849</v>
      </c>
      <c r="F754" s="2" t="n">
        <v>168.8797</v>
      </c>
      <c r="G754" s="1" t="n">
        <v>126.4709</v>
      </c>
      <c r="H754" s="1" t="n">
        <v>54.8232</v>
      </c>
      <c r="I754" s="1" t="n">
        <v>154.1504</v>
      </c>
      <c r="K754" s="0" t="n">
        <v>6</v>
      </c>
      <c r="P754" s="2" t="n">
        <f aca="false">LOG(D754,2)</f>
        <v>6.95975277044605</v>
      </c>
      <c r="Q754" s="2" t="n">
        <f aca="false">LOG(E754,2)</f>
        <v>7.47398898514475</v>
      </c>
      <c r="R754" s="2" t="n">
        <f aca="false">LOG(F754,2)</f>
        <v>7.39985211075329</v>
      </c>
      <c r="S754" s="1" t="n">
        <f aca="false">LOG(G754,2)</f>
        <v>6.98266165963313</v>
      </c>
      <c r="T754" s="1" t="n">
        <f aca="false">LOG(H754,2)</f>
        <v>5.776714634824</v>
      </c>
      <c r="U754" s="1" t="n">
        <f aca="false">LOG(I754,2)</f>
        <v>7.26819482282843</v>
      </c>
    </row>
    <row r="755" customFormat="false" ht="15" hidden="false" customHeight="true" outlineLevel="0" collapsed="false">
      <c r="A755" s="0" t="s">
        <v>2852</v>
      </c>
      <c r="B755" s="0" t="s">
        <v>2853</v>
      </c>
      <c r="D755" s="2" t="n">
        <v>42.4543</v>
      </c>
      <c r="E755" s="2" t="n">
        <v>127.8096</v>
      </c>
      <c r="F755" s="2" t="n">
        <v>92.307</v>
      </c>
      <c r="G755" s="1" t="n">
        <v>185.336</v>
      </c>
      <c r="H755" s="1" t="n">
        <v>190.751</v>
      </c>
      <c r="I755" s="1" t="n">
        <v>338.4713</v>
      </c>
      <c r="K755" s="0" t="n">
        <v>6</v>
      </c>
      <c r="P755" s="2" t="n">
        <f aca="false">LOG(D755,2)</f>
        <v>5.40783877998485</v>
      </c>
      <c r="Q755" s="2" t="n">
        <f aca="false">LOG(E755,2)</f>
        <v>6.99785239344802</v>
      </c>
      <c r="R755" s="2" t="n">
        <f aca="false">LOG(F755,2)</f>
        <v>6.52836815210141</v>
      </c>
      <c r="S755" s="1" t="n">
        <f aca="false">LOG(G755,2)</f>
        <v>7.53399933005504</v>
      </c>
      <c r="T755" s="1" t="n">
        <f aca="false">LOG(H755,2)</f>
        <v>7.57554681009146</v>
      </c>
      <c r="U755" s="1" t="n">
        <f aca="false">LOG(I755,2)</f>
        <v>8.40288969830745</v>
      </c>
    </row>
    <row r="756" customFormat="false" ht="15" hidden="false" customHeight="true" outlineLevel="0" collapsed="false">
      <c r="A756" s="0" t="s">
        <v>2861</v>
      </c>
      <c r="B756" s="0" t="s">
        <v>2862</v>
      </c>
      <c r="D756" s="2" t="n">
        <v>49.1793</v>
      </c>
      <c r="E756" s="2" t="n">
        <v>89.3256</v>
      </c>
      <c r="F756" s="2" t="n">
        <v>96.8136</v>
      </c>
      <c r="G756" s="1" t="n">
        <v>96.5634</v>
      </c>
      <c r="H756" s="1" t="n">
        <v>146.2002</v>
      </c>
      <c r="I756" s="1" t="n">
        <v>79.4539</v>
      </c>
      <c r="K756" s="0" t="n">
        <v>6</v>
      </c>
      <c r="P756" s="2" t="n">
        <f aca="false">LOG(D756,2)</f>
        <v>5.61997929517891</v>
      </c>
      <c r="Q756" s="2" t="n">
        <f aca="false">LOG(E756,2)</f>
        <v>6.48100179431215</v>
      </c>
      <c r="R756" s="2" t="n">
        <f aca="false">LOG(F756,2)</f>
        <v>6.59713782084152</v>
      </c>
      <c r="S756" s="1" t="n">
        <f aca="false">LOG(G756,2)</f>
        <v>6.59340456920712</v>
      </c>
      <c r="T756" s="1" t="n">
        <f aca="false">LOG(H756,2)</f>
        <v>7.19180147465475</v>
      </c>
      <c r="U756" s="1" t="n">
        <f aca="false">LOG(I756,2)</f>
        <v>6.31204613098184</v>
      </c>
    </row>
    <row r="757" customFormat="false" ht="15" hidden="false" customHeight="true" outlineLevel="0" collapsed="false">
      <c r="A757" s="0" t="s">
        <v>2864</v>
      </c>
      <c r="B757" s="0" t="s">
        <v>2865</v>
      </c>
      <c r="D757" s="2" t="n">
        <v>61.5973</v>
      </c>
      <c r="E757" s="2" t="n">
        <v>75.3176</v>
      </c>
      <c r="F757" s="2" t="n">
        <v>59.9602</v>
      </c>
      <c r="G757" s="1" t="n">
        <v>47.7737</v>
      </c>
      <c r="H757" s="1" t="n">
        <v>75.3366</v>
      </c>
      <c r="I757" s="1" t="n">
        <v>62.2058</v>
      </c>
      <c r="K757" s="0" t="n">
        <v>6</v>
      </c>
      <c r="P757" s="2" t="n">
        <f aca="false">LOG(D757,2)</f>
        <v>5.94479520941176</v>
      </c>
      <c r="Q757" s="2" t="n">
        <f aca="false">LOG(E757,2)</f>
        <v>6.23491512400489</v>
      </c>
      <c r="R757" s="2" t="n">
        <f aca="false">LOG(F757,2)</f>
        <v>5.90593329035671</v>
      </c>
      <c r="S757" s="1" t="n">
        <f aca="false">LOG(G757,2)</f>
        <v>5.57814471054806</v>
      </c>
      <c r="T757" s="1" t="n">
        <f aca="false">LOG(H757,2)</f>
        <v>6.23527901968018</v>
      </c>
      <c r="U757" s="1" t="n">
        <f aca="false">LOG(I757,2)</f>
        <v>5.95897719680483</v>
      </c>
    </row>
    <row r="758" customFormat="false" ht="15" hidden="false" customHeight="true" outlineLevel="0" collapsed="false">
      <c r="A758" s="0" t="s">
        <v>2867</v>
      </c>
      <c r="B758" s="0" t="s">
        <v>2868</v>
      </c>
      <c r="D758" s="2" t="n">
        <v>73.7561</v>
      </c>
      <c r="E758" s="2" t="n">
        <v>164.6867</v>
      </c>
      <c r="F758" s="2" t="n">
        <v>150.4705</v>
      </c>
      <c r="G758" s="1" t="n">
        <v>161.0296</v>
      </c>
      <c r="H758" s="1" t="n">
        <v>124.449</v>
      </c>
      <c r="I758" s="1" t="n">
        <v>50.1365</v>
      </c>
      <c r="K758" s="0" t="n">
        <v>6</v>
      </c>
      <c r="P758" s="2" t="n">
        <f aca="false">LOG(D758,2)</f>
        <v>6.20469046731116</v>
      </c>
      <c r="Q758" s="2" t="n">
        <f aca="false">LOG(E758,2)</f>
        <v>7.36358023834948</v>
      </c>
      <c r="R758" s="2" t="n">
        <f aca="false">LOG(F758,2)</f>
        <v>7.23333686164099</v>
      </c>
      <c r="S758" s="1" t="n">
        <f aca="false">LOG(G758,2)</f>
        <v>7.33118209456261</v>
      </c>
      <c r="T758" s="1" t="n">
        <f aca="false">LOG(H758,2)</f>
        <v>6.95941082747947</v>
      </c>
      <c r="U758" s="1" t="n">
        <f aca="false">LOG(I758,2)</f>
        <v>5.64778938086999</v>
      </c>
    </row>
    <row r="759" customFormat="false" ht="15" hidden="false" customHeight="true" outlineLevel="0" collapsed="false">
      <c r="A759" s="0" t="s">
        <v>2870</v>
      </c>
      <c r="B759" s="0" t="s">
        <v>2871</v>
      </c>
      <c r="D759" s="2" t="n">
        <v>15.3886</v>
      </c>
      <c r="E759" s="2" t="n">
        <v>119.0904</v>
      </c>
      <c r="F759" s="2" t="n">
        <v>102.6776</v>
      </c>
      <c r="G759" s="1" t="n">
        <v>43.7623</v>
      </c>
      <c r="H759" s="1" t="n">
        <v>52.0277</v>
      </c>
      <c r="I759" s="1" t="n">
        <v>38.8649</v>
      </c>
      <c r="K759" s="0" t="n">
        <v>6</v>
      </c>
      <c r="P759" s="2" t="n">
        <f aca="false">LOG(D759,2)</f>
        <v>3.94379008126886</v>
      </c>
      <c r="Q759" s="2" t="n">
        <f aca="false">LOG(E759,2)</f>
        <v>6.89591331052836</v>
      </c>
      <c r="R759" s="2" t="n">
        <f aca="false">LOG(F759,2)</f>
        <v>6.68197766944733</v>
      </c>
      <c r="S759" s="1" t="n">
        <f aca="false">LOG(G759,2)</f>
        <v>5.45161665823254</v>
      </c>
      <c r="T759" s="1" t="n">
        <f aca="false">LOG(H759,2)</f>
        <v>5.70120802607402</v>
      </c>
      <c r="U759" s="1" t="n">
        <f aca="false">LOG(I759,2)</f>
        <v>5.28039589905423</v>
      </c>
    </row>
    <row r="760" customFormat="false" ht="15" hidden="false" customHeight="true" outlineLevel="0" collapsed="false">
      <c r="A760" s="0" t="s">
        <v>2876</v>
      </c>
      <c r="B760" s="0" t="s">
        <v>2877</v>
      </c>
      <c r="D760" s="2" t="n">
        <v>105.8167</v>
      </c>
      <c r="E760" s="2" t="n">
        <v>169.0692</v>
      </c>
      <c r="F760" s="2" t="n">
        <v>165.6896</v>
      </c>
      <c r="G760" s="1" t="n">
        <v>131.8069</v>
      </c>
      <c r="H760" s="1" t="n">
        <v>139.4349</v>
      </c>
      <c r="I760" s="1" t="n">
        <v>110.0342</v>
      </c>
      <c r="K760" s="0" t="n">
        <v>6</v>
      </c>
      <c r="P760" s="2" t="n">
        <f aca="false">LOG(D760,2)</f>
        <v>6.72542352144125</v>
      </c>
      <c r="Q760" s="2" t="n">
        <f aca="false">LOG(E760,2)</f>
        <v>7.4014700520391</v>
      </c>
      <c r="R760" s="2" t="n">
        <f aca="false">LOG(F760,2)</f>
        <v>7.37233924013553</v>
      </c>
      <c r="S760" s="1" t="n">
        <f aca="false">LOG(G760,2)</f>
        <v>7.04228208618457</v>
      </c>
      <c r="T760" s="1" t="n">
        <f aca="false">LOG(H760,2)</f>
        <v>7.12344789700109</v>
      </c>
      <c r="U760" s="1" t="n">
        <f aca="false">LOG(I760,2)</f>
        <v>6.78180819081406</v>
      </c>
    </row>
    <row r="761" customFormat="false" ht="15" hidden="false" customHeight="true" outlineLevel="0" collapsed="false">
      <c r="A761" s="0" t="s">
        <v>2879</v>
      </c>
      <c r="B761" s="0" t="s">
        <v>2880</v>
      </c>
      <c r="D761" s="2" t="n">
        <v>25.1253</v>
      </c>
      <c r="E761" s="2" t="n">
        <v>86.758</v>
      </c>
      <c r="F761" s="2" t="n">
        <v>105.4826</v>
      </c>
      <c r="G761" s="1" t="n">
        <v>51.9143</v>
      </c>
      <c r="H761" s="1" t="n">
        <v>127.8496</v>
      </c>
      <c r="I761" s="1" t="n">
        <v>130.1475</v>
      </c>
      <c r="K761" s="0" t="n">
        <v>6</v>
      </c>
      <c r="P761" s="2" t="n">
        <f aca="false">LOG(D761,2)</f>
        <v>4.65106891728553</v>
      </c>
      <c r="Q761" s="2" t="n">
        <f aca="false">LOG(E761,2)</f>
        <v>6.43892489036713</v>
      </c>
      <c r="R761" s="2" t="n">
        <f aca="false">LOG(F761,2)</f>
        <v>6.72086122696277</v>
      </c>
      <c r="S761" s="1" t="n">
        <f aca="false">LOG(G761,2)</f>
        <v>5.69806008428828</v>
      </c>
      <c r="T761" s="1" t="n">
        <f aca="false">LOG(H761,2)</f>
        <v>6.99830383663572</v>
      </c>
      <c r="U761" s="1" t="n">
        <f aca="false">LOG(I761,2)</f>
        <v>7.02400378909076</v>
      </c>
    </row>
    <row r="762" customFormat="false" ht="15" hidden="false" customHeight="true" outlineLevel="0" collapsed="false">
      <c r="A762" s="0" t="s">
        <v>2882</v>
      </c>
      <c r="B762" s="0" t="s">
        <v>2883</v>
      </c>
      <c r="D762" s="2" t="n">
        <v>16.6125</v>
      </c>
      <c r="E762" s="2" t="n">
        <v>20.4076</v>
      </c>
      <c r="F762" s="2" t="n">
        <v>33.5246</v>
      </c>
      <c r="G762" s="1" t="n">
        <v>22.0789</v>
      </c>
      <c r="H762" s="1" t="n">
        <v>18.587</v>
      </c>
      <c r="I762" s="1" t="n">
        <v>38.0374</v>
      </c>
      <c r="K762" s="0" t="n">
        <v>6</v>
      </c>
      <c r="P762" s="2" t="n">
        <f aca="false">LOG(D762,2)</f>
        <v>4.05419729438881</v>
      </c>
      <c r="Q762" s="2" t="n">
        <f aca="false">LOG(E762,2)</f>
        <v>4.35103462161425</v>
      </c>
      <c r="R762" s="2" t="n">
        <f aca="false">LOG(F762,2)</f>
        <v>5.06714821355077</v>
      </c>
      <c r="S762" s="1" t="n">
        <f aca="false">LOG(G762,2)</f>
        <v>4.46459639181881</v>
      </c>
      <c r="T762" s="1" t="n">
        <f aca="false">LOG(H762,2)</f>
        <v>4.21622202843754</v>
      </c>
      <c r="U762" s="1" t="n">
        <f aca="false">LOG(I762,2)</f>
        <v>5.24934673079927</v>
      </c>
    </row>
    <row r="763" customFormat="false" ht="15" hidden="false" customHeight="true" outlineLevel="0" collapsed="false">
      <c r="A763" s="0" t="s">
        <v>2885</v>
      </c>
      <c r="B763" s="0" t="s">
        <v>2886</v>
      </c>
      <c r="D763" s="2" t="n">
        <v>60.0849</v>
      </c>
      <c r="E763" s="2" t="n">
        <v>74.5919</v>
      </c>
      <c r="F763" s="2" t="n">
        <v>72.6623</v>
      </c>
      <c r="G763" s="1" t="n">
        <v>64.0251</v>
      </c>
      <c r="H763" s="1" t="n">
        <v>52.3621</v>
      </c>
      <c r="I763" s="1" t="n">
        <v>45.5614</v>
      </c>
      <c r="K763" s="0" t="n">
        <v>6</v>
      </c>
      <c r="P763" s="2" t="n">
        <f aca="false">LOG(D763,2)</f>
        <v>5.90893056615235</v>
      </c>
      <c r="Q763" s="2" t="n">
        <f aca="false">LOG(E763,2)</f>
        <v>6.22094707035051</v>
      </c>
      <c r="R763" s="2" t="n">
        <f aca="false">LOG(F763,2)</f>
        <v>6.18313512739107</v>
      </c>
      <c r="S763" s="1" t="n">
        <f aca="false">LOG(G763,2)</f>
        <v>6.00056569603914</v>
      </c>
      <c r="T763" s="1" t="n">
        <f aca="false">LOG(H763,2)</f>
        <v>5.71045105311078</v>
      </c>
      <c r="U763" s="1" t="n">
        <f aca="false">LOG(I763,2)</f>
        <v>5.50974017340892</v>
      </c>
    </row>
    <row r="764" customFormat="false" ht="15" hidden="false" customHeight="true" outlineLevel="0" collapsed="false">
      <c r="A764" s="0" t="s">
        <v>2888</v>
      </c>
      <c r="B764" s="0" t="s">
        <v>2889</v>
      </c>
      <c r="D764" s="2" t="n">
        <v>50.7231</v>
      </c>
      <c r="E764" s="2" t="n">
        <v>171.0921</v>
      </c>
      <c r="F764" s="2" t="n">
        <v>124.8622</v>
      </c>
      <c r="G764" s="1" t="n">
        <v>61.424</v>
      </c>
      <c r="H764" s="1" t="n">
        <v>71.7102</v>
      </c>
      <c r="I764" s="1" t="n">
        <v>101.7235</v>
      </c>
      <c r="K764" s="0" t="n">
        <v>6</v>
      </c>
      <c r="P764" s="2" t="n">
        <f aca="false">LOG(D764,2)</f>
        <v>5.66457101500895</v>
      </c>
      <c r="Q764" s="2" t="n">
        <f aca="false">LOG(E764,2)</f>
        <v>7.41862933619499</v>
      </c>
      <c r="R764" s="2" t="n">
        <f aca="false">LOG(F764,2)</f>
        <v>6.96419298036083</v>
      </c>
      <c r="S764" s="1" t="n">
        <f aca="false">LOG(G764,2)</f>
        <v>5.94073056018486</v>
      </c>
      <c r="T764" s="1" t="n">
        <f aca="false">LOG(H764,2)</f>
        <v>6.16410643616891</v>
      </c>
      <c r="U764" s="1" t="n">
        <f aca="false">LOG(I764,2)</f>
        <v>6.66850919657105</v>
      </c>
    </row>
    <row r="765" customFormat="false" ht="15" hidden="false" customHeight="true" outlineLevel="0" collapsed="false">
      <c r="A765" s="0" t="s">
        <v>2891</v>
      </c>
      <c r="B765" s="0" t="s">
        <v>2892</v>
      </c>
      <c r="D765" s="2" t="n">
        <v>74.0655</v>
      </c>
      <c r="E765" s="2" t="n">
        <v>88.5501</v>
      </c>
      <c r="F765" s="2" t="n">
        <v>91.5821</v>
      </c>
      <c r="G765" s="1" t="n">
        <v>50.8328</v>
      </c>
      <c r="H765" s="1" t="n">
        <v>53.808</v>
      </c>
      <c r="I765" s="1" t="n">
        <v>49.9547</v>
      </c>
      <c r="K765" s="0" t="n">
        <v>6</v>
      </c>
      <c r="P765" s="2" t="n">
        <f aca="false">LOG(D765,2)</f>
        <v>6.21072978088223</v>
      </c>
      <c r="Q765" s="2" t="n">
        <f aca="false">LOG(E765,2)</f>
        <v>6.46842203110704</v>
      </c>
      <c r="R765" s="2" t="n">
        <f aca="false">LOG(F765,2)</f>
        <v>6.51699374162901</v>
      </c>
      <c r="S765" s="1" t="n">
        <f aca="false">LOG(G765,2)</f>
        <v>5.66768779517713</v>
      </c>
      <c r="T765" s="1" t="n">
        <f aca="false">LOG(H765,2)</f>
        <v>5.7497487788645</v>
      </c>
      <c r="U765" s="1" t="n">
        <f aca="false">LOG(I765,2)</f>
        <v>5.64254851560179</v>
      </c>
    </row>
    <row r="766" customFormat="false" ht="15" hidden="false" customHeight="true" outlineLevel="0" collapsed="false">
      <c r="A766" s="0" t="s">
        <v>2894</v>
      </c>
      <c r="B766" s="0" t="s">
        <v>2895</v>
      </c>
      <c r="D766" s="2" t="n">
        <v>81.0976</v>
      </c>
      <c r="E766" s="2" t="n">
        <v>139.6645</v>
      </c>
      <c r="F766" s="2" t="n">
        <v>157.358</v>
      </c>
      <c r="G766" s="1" t="n">
        <v>106.8091</v>
      </c>
      <c r="H766" s="1" t="n">
        <v>78.2448</v>
      </c>
      <c r="I766" s="1" t="n">
        <v>102.6811</v>
      </c>
      <c r="K766" s="0" t="n">
        <v>6</v>
      </c>
      <c r="P766" s="2" t="n">
        <f aca="false">LOG(D766,2)</f>
        <v>6.34158731488686</v>
      </c>
      <c r="Q766" s="2" t="n">
        <f aca="false">LOG(E766,2)</f>
        <v>7.12582155209394</v>
      </c>
      <c r="R766" s="2" t="n">
        <f aca="false">LOG(F766,2)</f>
        <v>7.29790671615138</v>
      </c>
      <c r="S766" s="1" t="n">
        <f aca="false">LOG(G766,2)</f>
        <v>6.73889075782631</v>
      </c>
      <c r="T766" s="1" t="n">
        <f aca="false">LOG(H766,2)</f>
        <v>6.28992297136084</v>
      </c>
      <c r="U766" s="1" t="n">
        <f aca="false">LOG(I766,2)</f>
        <v>6.68202684615758</v>
      </c>
    </row>
    <row r="767" customFormat="false" ht="15" hidden="false" customHeight="true" outlineLevel="0" collapsed="false">
      <c r="A767" s="0" t="s">
        <v>2900</v>
      </c>
      <c r="B767" s="0" t="s">
        <v>2901</v>
      </c>
      <c r="D767" s="2" t="n">
        <v>71.293</v>
      </c>
      <c r="E767" s="2" t="n">
        <v>92.4124</v>
      </c>
      <c r="F767" s="2" t="n">
        <v>69.1857</v>
      </c>
      <c r="G767" s="1" t="n">
        <v>60.8617</v>
      </c>
      <c r="H767" s="1" t="n">
        <v>49.1995</v>
      </c>
      <c r="I767" s="1" t="n">
        <v>56.5445</v>
      </c>
      <c r="K767" s="0" t="n">
        <v>6</v>
      </c>
      <c r="P767" s="2" t="n">
        <f aca="false">LOG(D767,2)</f>
        <v>6.15568852553892</v>
      </c>
      <c r="Q767" s="2" t="n">
        <f aca="false">LOG(E767,2)</f>
        <v>6.53001454196422</v>
      </c>
      <c r="R767" s="2" t="n">
        <f aca="false">LOG(F767,2)</f>
        <v>6.11240197276378</v>
      </c>
      <c r="S767" s="1" t="n">
        <f aca="false">LOG(G767,2)</f>
        <v>5.92746272692121</v>
      </c>
      <c r="T767" s="1" t="n">
        <f aca="false">LOG(H767,2)</f>
        <v>5.62057174884241</v>
      </c>
      <c r="U767" s="1" t="n">
        <f aca="false">LOG(I767,2)</f>
        <v>5.82131479711101</v>
      </c>
    </row>
    <row r="768" customFormat="false" ht="15" hidden="false" customHeight="true" outlineLevel="0" collapsed="false">
      <c r="A768" s="0" t="s">
        <v>2906</v>
      </c>
      <c r="B768" s="0" t="s">
        <v>2907</v>
      </c>
      <c r="D768" s="2" t="n">
        <v>59.5549</v>
      </c>
      <c r="E768" s="2" t="n">
        <v>34.1762</v>
      </c>
      <c r="F768" s="2" t="n">
        <v>27.3694</v>
      </c>
      <c r="G768" s="1" t="n">
        <v>24.8069</v>
      </c>
      <c r="H768" s="1" t="n">
        <v>93.9529</v>
      </c>
      <c r="I768" s="1" t="n">
        <v>60.1843</v>
      </c>
      <c r="K768" s="0" t="n">
        <v>6</v>
      </c>
      <c r="P768" s="2" t="n">
        <f aca="false">LOG(D768,2)</f>
        <v>5.89614830851623</v>
      </c>
      <c r="Q768" s="2" t="n">
        <f aca="false">LOG(E768,2)</f>
        <v>5.0949200897386</v>
      </c>
      <c r="R768" s="2" t="n">
        <f aca="false">LOG(F768,2)</f>
        <v>4.77449190275382</v>
      </c>
      <c r="S768" s="1" t="n">
        <f aca="false">LOG(G768,2)</f>
        <v>4.63266955466186</v>
      </c>
      <c r="T768" s="1" t="n">
        <f aca="false">LOG(H768,2)</f>
        <v>6.55386578820963</v>
      </c>
      <c r="U768" s="1" t="n">
        <f aca="false">LOG(I768,2)</f>
        <v>5.91131528176892</v>
      </c>
    </row>
    <row r="769" customFormat="false" ht="15" hidden="false" customHeight="true" outlineLevel="0" collapsed="false">
      <c r="A769" s="0" t="s">
        <v>2909</v>
      </c>
      <c r="B769" s="0" t="s">
        <v>2910</v>
      </c>
      <c r="D769" s="2" t="n">
        <v>45.724</v>
      </c>
      <c r="E769" s="2" t="n">
        <v>70.0537</v>
      </c>
      <c r="F769" s="2" t="n">
        <v>62.7813</v>
      </c>
      <c r="G769" s="1" t="n">
        <v>49.7246</v>
      </c>
      <c r="H769" s="1" t="n">
        <v>59.1342</v>
      </c>
      <c r="I769" s="1" t="n">
        <v>40.7481</v>
      </c>
      <c r="K769" s="0" t="n">
        <v>6</v>
      </c>
      <c r="P769" s="2" t="n">
        <f aca="false">LOG(D769,2)</f>
        <v>5.51487971295721</v>
      </c>
      <c r="Q769" s="2" t="n">
        <f aca="false">LOG(E769,2)</f>
        <v>6.1303893458387</v>
      </c>
      <c r="R769" s="2" t="n">
        <f aca="false">LOG(F769,2)</f>
        <v>5.97226299771843</v>
      </c>
      <c r="S769" s="1" t="n">
        <f aca="false">LOG(G769,2)</f>
        <v>5.63588786050973</v>
      </c>
      <c r="T769" s="1" t="n">
        <f aca="false">LOG(H769,2)</f>
        <v>5.88592084288431</v>
      </c>
      <c r="U769" s="1" t="n">
        <f aca="false">LOG(I769,2)</f>
        <v>5.3486608859002</v>
      </c>
    </row>
    <row r="770" customFormat="false" ht="15" hidden="false" customHeight="true" outlineLevel="0" collapsed="false">
      <c r="A770" s="0" t="s">
        <v>2915</v>
      </c>
      <c r="B770" s="0" t="s">
        <v>2916</v>
      </c>
      <c r="D770" s="2" t="n">
        <v>17.5391</v>
      </c>
      <c r="E770" s="2" t="n">
        <v>54.322</v>
      </c>
      <c r="F770" s="2" t="n">
        <v>23.0527</v>
      </c>
      <c r="G770" s="1" t="n">
        <v>35.2069</v>
      </c>
      <c r="H770" s="1" t="n">
        <v>35.5629</v>
      </c>
      <c r="I770" s="1" t="n">
        <v>31.7614</v>
      </c>
      <c r="K770" s="0" t="n">
        <v>6</v>
      </c>
      <c r="P770" s="2" t="n">
        <f aca="false">LOG(D770,2)</f>
        <v>4.13250281422931</v>
      </c>
      <c r="Q770" s="2" t="n">
        <f aca="false">LOG(E770,2)</f>
        <v>5.76346469186626</v>
      </c>
      <c r="R770" s="2" t="n">
        <f aca="false">LOG(F770,2)</f>
        <v>4.52686382812282</v>
      </c>
      <c r="S770" s="1" t="n">
        <f aca="false">LOG(G770,2)</f>
        <v>5.13778629705238</v>
      </c>
      <c r="T770" s="1" t="n">
        <f aca="false">LOG(H770,2)</f>
        <v>5.15230106936517</v>
      </c>
      <c r="U770" s="1" t="n">
        <f aca="false">LOG(I770,2)</f>
        <v>4.98920260083619</v>
      </c>
    </row>
    <row r="771" customFormat="false" ht="15" hidden="false" customHeight="true" outlineLevel="0" collapsed="false">
      <c r="A771" s="0" t="s">
        <v>2918</v>
      </c>
      <c r="B771" s="0" t="s">
        <v>2919</v>
      </c>
      <c r="D771" s="2" t="n">
        <v>21.8007</v>
      </c>
      <c r="E771" s="2" t="n">
        <v>24.0944</v>
      </c>
      <c r="F771" s="2" t="n">
        <v>25.0178</v>
      </c>
      <c r="G771" s="1" t="n">
        <v>25.7326</v>
      </c>
      <c r="H771" s="1" t="n">
        <v>24.141</v>
      </c>
      <c r="I771" s="1" t="n">
        <v>28.0383</v>
      </c>
      <c r="K771" s="0" t="n">
        <v>6</v>
      </c>
      <c r="P771" s="2" t="n">
        <f aca="false">LOG(D771,2)</f>
        <v>4.44630255421595</v>
      </c>
      <c r="Q771" s="2" t="n">
        <f aca="false">LOG(E771,2)</f>
        <v>4.59062597034575</v>
      </c>
      <c r="R771" s="2" t="n">
        <f aca="false">LOG(F771,2)</f>
        <v>4.64488302313453</v>
      </c>
      <c r="S771" s="1" t="n">
        <f aca="false">LOG(G771,2)</f>
        <v>4.68552532800263</v>
      </c>
      <c r="T771" s="1" t="n">
        <f aca="false">LOG(H771,2)</f>
        <v>4.59341353341443</v>
      </c>
      <c r="U771" s="1" t="n">
        <f aca="false">LOG(I771,2)</f>
        <v>4.80932697433862</v>
      </c>
    </row>
    <row r="772" customFormat="false" ht="15" hidden="false" customHeight="true" outlineLevel="0" collapsed="false">
      <c r="A772" s="0" t="s">
        <v>2921</v>
      </c>
      <c r="B772" s="0" t="s">
        <v>2922</v>
      </c>
      <c r="D772" s="2" t="n">
        <v>33.5396</v>
      </c>
      <c r="E772" s="2" t="n">
        <v>47.6426</v>
      </c>
      <c r="F772" s="2" t="n">
        <v>52.8778</v>
      </c>
      <c r="G772" s="1" t="n">
        <v>33.4331</v>
      </c>
      <c r="H772" s="1" t="n">
        <v>34.3436</v>
      </c>
      <c r="I772" s="1" t="n">
        <v>39.6316</v>
      </c>
      <c r="K772" s="0" t="n">
        <v>6</v>
      </c>
      <c r="P772" s="2" t="n">
        <f aca="false">LOG(D772,2)</f>
        <v>5.06779357802166</v>
      </c>
      <c r="Q772" s="2" t="n">
        <f aca="false">LOG(E772,2)</f>
        <v>5.57418024244608</v>
      </c>
      <c r="R772" s="2" t="n">
        <f aca="false">LOG(F772,2)</f>
        <v>5.72459024913245</v>
      </c>
      <c r="S772" s="1" t="n">
        <f aca="false">LOG(G772,2)</f>
        <v>5.06320522630922</v>
      </c>
      <c r="T772" s="1" t="n">
        <f aca="false">LOG(H772,2)</f>
        <v>5.10196936981063</v>
      </c>
      <c r="U772" s="1" t="n">
        <f aca="false">LOG(I772,2)</f>
        <v>5.30857930760001</v>
      </c>
    </row>
    <row r="773" customFormat="false" ht="15" hidden="false" customHeight="true" outlineLevel="0" collapsed="false">
      <c r="A773" s="0" t="s">
        <v>2924</v>
      </c>
      <c r="B773" s="0" t="s">
        <v>2925</v>
      </c>
      <c r="D773" s="2" t="n">
        <v>19.2336</v>
      </c>
      <c r="E773" s="2" t="n">
        <v>38.3448</v>
      </c>
      <c r="F773" s="2" t="n">
        <v>38.1683</v>
      </c>
      <c r="G773" s="1" t="n">
        <v>20.7806</v>
      </c>
      <c r="H773" s="1" t="n">
        <v>25.4267</v>
      </c>
      <c r="I773" s="1" t="n">
        <v>35.7442</v>
      </c>
      <c r="K773" s="0" t="n">
        <v>6</v>
      </c>
      <c r="P773" s="2" t="n">
        <f aca="false">LOG(D773,2)</f>
        <v>4.26555691560251</v>
      </c>
      <c r="Q773" s="2" t="n">
        <f aca="false">LOG(E773,2)</f>
        <v>5.26095903968546</v>
      </c>
      <c r="R773" s="2" t="n">
        <f aca="false">LOG(F773,2)</f>
        <v>5.25430302584253</v>
      </c>
      <c r="S773" s="1" t="n">
        <f aca="false">LOG(G773,2)</f>
        <v>4.3771654047853</v>
      </c>
      <c r="T773" s="1" t="n">
        <f aca="false">LOG(H773,2)</f>
        <v>4.66827232913058</v>
      </c>
      <c r="U773" s="1" t="n">
        <f aca="false">LOG(I773,2)</f>
        <v>5.15963725817466</v>
      </c>
    </row>
    <row r="774" customFormat="false" ht="15" hidden="false" customHeight="true" outlineLevel="0" collapsed="false">
      <c r="A774" s="0" t="s">
        <v>2930</v>
      </c>
      <c r="B774" s="0" t="s">
        <v>2931</v>
      </c>
      <c r="D774" s="2" t="n">
        <v>32.2618</v>
      </c>
      <c r="E774" s="2" t="n">
        <v>76.3725</v>
      </c>
      <c r="F774" s="2" t="n">
        <v>59.5038</v>
      </c>
      <c r="G774" s="1" t="n">
        <v>41.1262</v>
      </c>
      <c r="H774" s="1" t="n">
        <v>50.5269</v>
      </c>
      <c r="I774" s="1" t="n">
        <v>23.211</v>
      </c>
      <c r="K774" s="0" t="n">
        <v>6</v>
      </c>
      <c r="P774" s="2" t="n">
        <f aca="false">LOG(D774,2)</f>
        <v>5.01175502868868</v>
      </c>
      <c r="Q774" s="2" t="n">
        <f aca="false">LOG(E774,2)</f>
        <v>6.25498134498556</v>
      </c>
      <c r="R774" s="2" t="n">
        <f aca="false">LOG(F774,2)</f>
        <v>5.89490989887264</v>
      </c>
      <c r="S774" s="1" t="n">
        <f aca="false">LOG(G774,2)</f>
        <v>5.36198586999765</v>
      </c>
      <c r="T774" s="1" t="n">
        <f aca="false">LOG(H774,2)</f>
        <v>5.65897976322991</v>
      </c>
      <c r="U774" s="1" t="n">
        <f aca="false">LOG(I774,2)</f>
        <v>4.53673677456944</v>
      </c>
    </row>
    <row r="775" customFormat="false" ht="15" hidden="false" customHeight="true" outlineLevel="0" collapsed="false">
      <c r="A775" s="0" t="s">
        <v>2936</v>
      </c>
      <c r="B775" s="0" t="s">
        <v>2937</v>
      </c>
      <c r="D775" s="2" t="n">
        <v>20.7765</v>
      </c>
      <c r="E775" s="2" t="n">
        <v>100.9217</v>
      </c>
      <c r="F775" s="2" t="n">
        <v>38.6504</v>
      </c>
      <c r="G775" s="1" t="n">
        <v>56.4669</v>
      </c>
      <c r="H775" s="1" t="n">
        <v>42.3902</v>
      </c>
      <c r="I775" s="1" t="n">
        <v>64.8628</v>
      </c>
      <c r="K775" s="0" t="n">
        <v>6</v>
      </c>
      <c r="P775" s="2" t="n">
        <f aca="false">LOG(D775,2)</f>
        <v>4.37688073382959</v>
      </c>
      <c r="Q775" s="2" t="n">
        <f aca="false">LOG(E775,2)</f>
        <v>6.65709260323202</v>
      </c>
      <c r="R775" s="2" t="n">
        <f aca="false">LOG(F775,2)</f>
        <v>5.2724114398274</v>
      </c>
      <c r="S775" s="1" t="n">
        <f aca="false">LOG(G775,2)</f>
        <v>5.81933352526112</v>
      </c>
      <c r="T775" s="1" t="n">
        <f aca="false">LOG(H775,2)</f>
        <v>5.40565886803497</v>
      </c>
      <c r="U775" s="1" t="n">
        <f aca="false">LOG(I775,2)</f>
        <v>6.0193193983438</v>
      </c>
    </row>
    <row r="776" customFormat="false" ht="15" hidden="false" customHeight="true" outlineLevel="0" collapsed="false">
      <c r="A776" s="0" t="s">
        <v>2939</v>
      </c>
      <c r="B776" s="0" t="s">
        <v>2940</v>
      </c>
      <c r="D776" s="2" t="n">
        <v>29.2187</v>
      </c>
      <c r="E776" s="2" t="n">
        <v>80.7969</v>
      </c>
      <c r="F776" s="2" t="n">
        <v>64.5881</v>
      </c>
      <c r="G776" s="1" t="n">
        <v>51.824</v>
      </c>
      <c r="H776" s="1" t="n">
        <v>59.3864</v>
      </c>
      <c r="I776" s="1" t="n">
        <v>47.2006</v>
      </c>
      <c r="K776" s="0" t="n">
        <v>6</v>
      </c>
      <c r="P776" s="2" t="n">
        <f aca="false">LOG(D776,2)</f>
        <v>4.86882008598993</v>
      </c>
      <c r="Q776" s="2" t="n">
        <f aca="false">LOG(E776,2)</f>
        <v>6.336228035879</v>
      </c>
      <c r="R776" s="2" t="n">
        <f aca="false">LOG(F776,2)</f>
        <v>6.0131964757129</v>
      </c>
      <c r="S776" s="1" t="n">
        <f aca="false">LOG(G776,2)</f>
        <v>5.6955484681331</v>
      </c>
      <c r="T776" s="1" t="n">
        <f aca="false">LOG(H776,2)</f>
        <v>5.89206067407781</v>
      </c>
      <c r="U776" s="1" t="n">
        <f aca="false">LOG(I776,2)</f>
        <v>5.56073329370166</v>
      </c>
    </row>
    <row r="777" customFormat="false" ht="15" hidden="false" customHeight="true" outlineLevel="0" collapsed="false">
      <c r="A777" s="0" t="s">
        <v>2942</v>
      </c>
      <c r="B777" s="0" t="s">
        <v>2943</v>
      </c>
      <c r="D777" s="2" t="n">
        <v>53.5961</v>
      </c>
      <c r="E777" s="2" t="n">
        <v>90.9566</v>
      </c>
      <c r="F777" s="2" t="n">
        <v>46.9191</v>
      </c>
      <c r="G777" s="1" t="n">
        <v>83.8171</v>
      </c>
      <c r="H777" s="1" t="n">
        <v>40.5247</v>
      </c>
      <c r="I777" s="1" t="n">
        <v>34.8687</v>
      </c>
      <c r="K777" s="0" t="n">
        <v>6</v>
      </c>
      <c r="P777" s="2" t="n">
        <f aca="false">LOG(D777,2)</f>
        <v>5.74405611953748</v>
      </c>
      <c r="Q777" s="2" t="n">
        <f aca="false">LOG(E777,2)</f>
        <v>6.507106421514</v>
      </c>
      <c r="R777" s="2" t="n">
        <f aca="false">LOG(F777,2)</f>
        <v>5.55210343480984</v>
      </c>
      <c r="S777" s="1" t="n">
        <f aca="false">LOG(G777,2)</f>
        <v>6.38917270120443</v>
      </c>
      <c r="T777" s="1" t="n">
        <f aca="false">LOG(H777,2)</f>
        <v>5.34072960055333</v>
      </c>
      <c r="U777" s="1" t="n">
        <f aca="false">LOG(I777,2)</f>
        <v>5.1238606724085</v>
      </c>
    </row>
    <row r="778" customFormat="false" ht="15" hidden="false" customHeight="true" outlineLevel="0" collapsed="false">
      <c r="A778" s="0" t="s">
        <v>2945</v>
      </c>
      <c r="B778" s="0" t="s">
        <v>2946</v>
      </c>
      <c r="D778" s="2" t="n">
        <v>19.6111</v>
      </c>
      <c r="E778" s="2" t="n">
        <v>38.888</v>
      </c>
      <c r="F778" s="2" t="n">
        <v>25.4227</v>
      </c>
      <c r="G778" s="1" t="n">
        <v>84.2617</v>
      </c>
      <c r="H778" s="1" t="n">
        <v>88.1783</v>
      </c>
      <c r="I778" s="1" t="n">
        <v>34.746</v>
      </c>
      <c r="K778" s="0" t="n">
        <v>6</v>
      </c>
      <c r="P778" s="2" t="n">
        <f aca="false">LOG(D778,2)</f>
        <v>4.29359855443768</v>
      </c>
      <c r="Q778" s="2" t="n">
        <f aca="false">LOG(E778,2)</f>
        <v>5.28125313412649</v>
      </c>
      <c r="R778" s="2" t="n">
        <f aca="false">LOG(F778,2)</f>
        <v>4.66804535378081</v>
      </c>
      <c r="S778" s="1" t="n">
        <f aca="false">LOG(G778,2)</f>
        <v>6.3968051177995</v>
      </c>
      <c r="T778" s="1" t="n">
        <f aca="false">LOG(H778,2)</f>
        <v>6.46235175821876</v>
      </c>
      <c r="U778" s="1" t="n">
        <f aca="false">LOG(I778,2)</f>
        <v>5.11877499754882</v>
      </c>
    </row>
    <row r="779" customFormat="false" ht="15" hidden="false" customHeight="true" outlineLevel="0" collapsed="false">
      <c r="A779" s="0" t="s">
        <v>2948</v>
      </c>
      <c r="B779" s="0" t="s">
        <v>2949</v>
      </c>
      <c r="D779" s="2" t="n">
        <v>19.8717</v>
      </c>
      <c r="E779" s="2" t="n">
        <v>29.4376</v>
      </c>
      <c r="F779" s="2" t="n">
        <v>29.8409</v>
      </c>
      <c r="G779" s="1" t="n">
        <v>17.2126</v>
      </c>
      <c r="H779" s="1" t="n">
        <v>34.1691</v>
      </c>
      <c r="I779" s="1" t="n">
        <v>16.3387</v>
      </c>
      <c r="K779" s="0" t="n">
        <v>6</v>
      </c>
      <c r="P779" s="2" t="n">
        <f aca="false">LOG(D779,2)</f>
        <v>4.31264339357755</v>
      </c>
      <c r="Q779" s="2" t="n">
        <f aca="false">LOG(E779,2)</f>
        <v>4.87958815047933</v>
      </c>
      <c r="R779" s="2" t="n">
        <f aca="false">LOG(F779,2)</f>
        <v>4.89921914274447</v>
      </c>
      <c r="S779" s="1" t="n">
        <f aca="false">LOG(G779,2)</f>
        <v>4.10539313089379</v>
      </c>
      <c r="T779" s="1" t="n">
        <f aca="false">LOG(H779,2)</f>
        <v>5.09462034316269</v>
      </c>
      <c r="U779" s="1" t="n">
        <f aca="false">LOG(I779,2)</f>
        <v>4.03022129390559</v>
      </c>
    </row>
    <row r="780" customFormat="false" ht="15" hidden="false" customHeight="true" outlineLevel="0" collapsed="false">
      <c r="A780" s="0" t="s">
        <v>2954</v>
      </c>
      <c r="B780" s="0" t="s">
        <v>2955</v>
      </c>
      <c r="D780" s="2" t="n">
        <v>36.5469</v>
      </c>
      <c r="E780" s="2" t="n">
        <v>44.5633</v>
      </c>
      <c r="F780" s="2" t="n">
        <v>41.4853</v>
      </c>
      <c r="G780" s="1" t="n">
        <v>18.7703</v>
      </c>
      <c r="H780" s="1" t="n">
        <v>23.7413</v>
      </c>
      <c r="I780" s="1" t="n">
        <v>16.0681</v>
      </c>
      <c r="K780" s="0" t="n">
        <v>6</v>
      </c>
      <c r="P780" s="2" t="n">
        <f aca="false">LOG(D780,2)</f>
        <v>5.19167713323198</v>
      </c>
      <c r="Q780" s="2" t="n">
        <f aca="false">LOG(E780,2)</f>
        <v>5.47778416592603</v>
      </c>
      <c r="R780" s="2" t="n">
        <f aca="false">LOG(F780,2)</f>
        <v>5.37452831390027</v>
      </c>
      <c r="S780" s="1" t="n">
        <f aca="false">LOG(G780,2)</f>
        <v>4.23037980339677</v>
      </c>
      <c r="T780" s="1" t="n">
        <f aca="false">LOG(H780,2)</f>
        <v>4.56932702953878</v>
      </c>
      <c r="U780" s="1" t="n">
        <f aca="false">LOG(I780,2)</f>
        <v>4.00612744004004</v>
      </c>
    </row>
    <row r="781" customFormat="false" ht="15" hidden="false" customHeight="true" outlineLevel="0" collapsed="false">
      <c r="A781" s="0" t="s">
        <v>2957</v>
      </c>
      <c r="B781" s="0" t="s">
        <v>2958</v>
      </c>
      <c r="D781" s="2" t="n">
        <v>119.2118</v>
      </c>
      <c r="E781" s="2" t="n">
        <v>143.9469</v>
      </c>
      <c r="F781" s="2" t="n">
        <v>170.9187</v>
      </c>
      <c r="G781" s="1" t="n">
        <v>71.6709</v>
      </c>
      <c r="H781" s="1" t="n">
        <v>198.9315</v>
      </c>
      <c r="I781" s="1" t="n">
        <v>196.3536</v>
      </c>
      <c r="K781" s="0" t="n">
        <v>6</v>
      </c>
      <c r="P781" s="2" t="n">
        <f aca="false">LOG(D781,2)</f>
        <v>6.89738323563283</v>
      </c>
      <c r="Q781" s="2" t="n">
        <f aca="false">LOG(E781,2)</f>
        <v>7.16939290953551</v>
      </c>
      <c r="R781" s="2" t="n">
        <f aca="false">LOG(F781,2)</f>
        <v>7.41716643887406</v>
      </c>
      <c r="S781" s="1" t="n">
        <f aca="false">LOG(G781,2)</f>
        <v>6.16331556601201</v>
      </c>
      <c r="T781" s="1" t="n">
        <f aca="false">LOG(H781,2)</f>
        <v>7.63612792897097</v>
      </c>
      <c r="U781" s="1" t="n">
        <f aca="false">LOG(I781,2)</f>
        <v>7.61731023878253</v>
      </c>
    </row>
    <row r="782" customFormat="false" ht="15" hidden="false" customHeight="true" outlineLevel="0" collapsed="false">
      <c r="A782" s="0" t="s">
        <v>2960</v>
      </c>
      <c r="B782" s="0" t="s">
        <v>2961</v>
      </c>
      <c r="D782" s="2" t="n">
        <v>46.1093</v>
      </c>
      <c r="E782" s="2" t="n">
        <v>76.763</v>
      </c>
      <c r="F782" s="2" t="n">
        <v>67.7416</v>
      </c>
      <c r="G782" s="1" t="n">
        <v>42.472</v>
      </c>
      <c r="H782" s="1" t="n">
        <v>52.1594</v>
      </c>
      <c r="I782" s="1" t="n">
        <v>36.3589</v>
      </c>
      <c r="K782" s="0" t="n">
        <v>6</v>
      </c>
      <c r="P782" s="2" t="n">
        <f aca="false">LOG(D782,2)</f>
        <v>5.52698585878957</v>
      </c>
      <c r="Q782" s="2" t="n">
        <f aca="false">LOG(E782,2)</f>
        <v>6.26233918996088</v>
      </c>
      <c r="R782" s="2" t="n">
        <f aca="false">LOG(F782,2)</f>
        <v>6.08197015737348</v>
      </c>
      <c r="S782" s="1" t="n">
        <f aca="false">LOG(G782,2)</f>
        <v>5.40844014146165</v>
      </c>
      <c r="T782" s="1" t="n">
        <f aca="false">LOG(H782,2)</f>
        <v>5.70485536894249</v>
      </c>
      <c r="U782" s="1" t="n">
        <f aca="false">LOG(I782,2)</f>
        <v>5.18423664786958</v>
      </c>
    </row>
    <row r="783" customFormat="false" ht="15" hidden="false" customHeight="true" outlineLevel="0" collapsed="false">
      <c r="A783" s="0" t="s">
        <v>2963</v>
      </c>
      <c r="B783" s="0" t="s">
        <v>2964</v>
      </c>
      <c r="D783" s="2" t="n">
        <v>49.4774</v>
      </c>
      <c r="E783" s="2" t="n">
        <v>97.8334</v>
      </c>
      <c r="F783" s="2" t="n">
        <v>78.4166</v>
      </c>
      <c r="G783" s="1" t="n">
        <v>33.904</v>
      </c>
      <c r="H783" s="1" t="n">
        <v>45.456</v>
      </c>
      <c r="I783" s="1" t="n">
        <v>9.0952</v>
      </c>
      <c r="K783" s="0" t="n">
        <v>6</v>
      </c>
      <c r="P783" s="2" t="n">
        <f aca="false">LOG(D783,2)</f>
        <v>5.62869778465878</v>
      </c>
      <c r="Q783" s="2" t="n">
        <f aca="false">LOG(E783,2)</f>
        <v>6.61225517548569</v>
      </c>
      <c r="R783" s="2" t="n">
        <f aca="false">LOG(F783,2)</f>
        <v>6.2930871854861</v>
      </c>
      <c r="S783" s="1" t="n">
        <f aca="false">LOG(G783,2)</f>
        <v>5.08338358771008</v>
      </c>
      <c r="T783" s="1" t="n">
        <f aca="false">LOG(H783,2)</f>
        <v>5.50639883152745</v>
      </c>
      <c r="U783" s="1" t="n">
        <f aca="false">LOG(I783,2)</f>
        <v>3.18510536254259</v>
      </c>
    </row>
    <row r="784" customFormat="false" ht="15" hidden="false" customHeight="true" outlineLevel="0" collapsed="false">
      <c r="A784" s="0" t="s">
        <v>2969</v>
      </c>
      <c r="B784" s="0" t="s">
        <v>2970</v>
      </c>
      <c r="D784" s="2" t="n">
        <v>25.895</v>
      </c>
      <c r="E784" s="2" t="n">
        <v>40.0326</v>
      </c>
      <c r="F784" s="2" t="n">
        <v>39.8367</v>
      </c>
      <c r="G784" s="1" t="n">
        <v>25.6103</v>
      </c>
      <c r="H784" s="1" t="n">
        <v>68.8415</v>
      </c>
      <c r="I784" s="1" t="n">
        <v>57.6642</v>
      </c>
      <c r="K784" s="0" t="n">
        <v>6</v>
      </c>
      <c r="P784" s="2" t="n">
        <f aca="false">LOG(D784,2)</f>
        <v>4.69460165335612</v>
      </c>
      <c r="Q784" s="2" t="n">
        <f aca="false">LOG(E784,2)</f>
        <v>5.3231034124688</v>
      </c>
      <c r="R784" s="2" t="n">
        <f aca="false">LOG(F784,2)</f>
        <v>5.31602623700165</v>
      </c>
      <c r="S784" s="1" t="n">
        <f aca="false">LOG(G784,2)</f>
        <v>4.67865224770472</v>
      </c>
      <c r="T784" s="1" t="n">
        <f aca="false">LOG(H784,2)</f>
        <v>6.10520662775335</v>
      </c>
      <c r="U784" s="1" t="n">
        <f aca="false">LOG(I784,2)</f>
        <v>5.84960401494078</v>
      </c>
    </row>
    <row r="785" customFormat="false" ht="15" hidden="false" customHeight="true" outlineLevel="0" collapsed="false">
      <c r="A785" s="0" t="s">
        <v>2975</v>
      </c>
      <c r="B785" s="0" t="s">
        <v>2976</v>
      </c>
      <c r="D785" s="2" t="n">
        <v>154.7276</v>
      </c>
      <c r="E785" s="2" t="n">
        <v>268.6891</v>
      </c>
      <c r="F785" s="2" t="n">
        <v>285.1824</v>
      </c>
      <c r="G785" s="1" t="n">
        <v>189.968</v>
      </c>
      <c r="H785" s="1" t="n">
        <v>204.2119</v>
      </c>
      <c r="I785" s="1" t="n">
        <v>222.4482</v>
      </c>
      <c r="K785" s="0" t="n">
        <v>6</v>
      </c>
      <c r="P785" s="2" t="n">
        <f aca="false">LOG(D785,2)</f>
        <v>7.27358675457431</v>
      </c>
      <c r="Q785" s="2" t="n">
        <f aca="false">LOG(E785,2)</f>
        <v>8.0697939860238</v>
      </c>
      <c r="R785" s="2" t="n">
        <f aca="false">LOG(F785,2)</f>
        <v>8.15574113854033</v>
      </c>
      <c r="S785" s="1" t="n">
        <f aca="false">LOG(G785,2)</f>
        <v>7.56961260764975</v>
      </c>
      <c r="T785" s="1" t="n">
        <f aca="false">LOG(H785,2)</f>
        <v>7.67392312832521</v>
      </c>
      <c r="U785" s="1" t="n">
        <f aca="false">LOG(I785,2)</f>
        <v>7.79732561437707</v>
      </c>
    </row>
    <row r="786" customFormat="false" ht="15" hidden="false" customHeight="true" outlineLevel="0" collapsed="false">
      <c r="A786" s="0" t="s">
        <v>2981</v>
      </c>
      <c r="B786" s="0" t="s">
        <v>2982</v>
      </c>
      <c r="D786" s="2" t="n">
        <v>12.2305</v>
      </c>
      <c r="E786" s="2" t="n">
        <v>94.2647</v>
      </c>
      <c r="F786" s="2" t="n">
        <v>21.8828</v>
      </c>
      <c r="G786" s="1" t="n">
        <v>15.048</v>
      </c>
      <c r="H786" s="1" t="n">
        <v>24.9651</v>
      </c>
      <c r="I786" s="1" t="n">
        <v>20.1506</v>
      </c>
      <c r="K786" s="0" t="n">
        <v>6</v>
      </c>
      <c r="P786" s="2" t="n">
        <f aca="false">LOG(D786,2)</f>
        <v>3.61241147935572</v>
      </c>
      <c r="Q786" s="2" t="n">
        <f aca="false">LOG(E786,2)</f>
        <v>6.55864571022799</v>
      </c>
      <c r="R786" s="2" t="n">
        <f aca="false">LOG(F786,2)</f>
        <v>4.45172544397143</v>
      </c>
      <c r="S786" s="1" t="n">
        <f aca="false">LOG(G786,2)</f>
        <v>3.91149984886111</v>
      </c>
      <c r="T786" s="1" t="n">
        <f aca="false">LOG(H786,2)</f>
        <v>4.64184078041438</v>
      </c>
      <c r="U786" s="1" t="n">
        <f aca="false">LOG(I786,2)</f>
        <v>4.3327508916623</v>
      </c>
    </row>
    <row r="787" customFormat="false" ht="15" hidden="false" customHeight="true" outlineLevel="0" collapsed="false">
      <c r="A787" s="0" t="s">
        <v>2984</v>
      </c>
      <c r="B787" s="0" t="s">
        <v>2985</v>
      </c>
      <c r="D787" s="2" t="n">
        <v>48.6206</v>
      </c>
      <c r="E787" s="2" t="n">
        <v>204.9975</v>
      </c>
      <c r="F787" s="2" t="n">
        <v>201.5563</v>
      </c>
      <c r="G787" s="1" t="n">
        <v>96.4286</v>
      </c>
      <c r="H787" s="1" t="n">
        <v>96.9219</v>
      </c>
      <c r="I787" s="1" t="n">
        <v>96.6341</v>
      </c>
      <c r="K787" s="0" t="n">
        <v>6</v>
      </c>
      <c r="P787" s="2" t="n">
        <f aca="false">LOG(D787,2)</f>
        <v>5.6034957918674</v>
      </c>
      <c r="Q787" s="2" t="n">
        <f aca="false">LOG(E787,2)</f>
        <v>7.6794625055562</v>
      </c>
      <c r="R787" s="2" t="n">
        <f aca="false">LOG(F787,2)</f>
        <v>7.65503906766335</v>
      </c>
      <c r="S787" s="1" t="n">
        <f aca="false">LOG(G787,2)</f>
        <v>6.59138919734572</v>
      </c>
      <c r="T787" s="1" t="n">
        <f aca="false">LOG(H787,2)</f>
        <v>6.59875078170004</v>
      </c>
      <c r="U787" s="1" t="n">
        <f aca="false">LOG(I787,2)</f>
        <v>6.59446046841849</v>
      </c>
    </row>
    <row r="788" customFormat="false" ht="15" hidden="false" customHeight="true" outlineLevel="0" collapsed="false">
      <c r="A788" s="0" t="s">
        <v>2993</v>
      </c>
      <c r="B788" s="0" t="s">
        <v>2994</v>
      </c>
      <c r="D788" s="2" t="n">
        <v>25.1889</v>
      </c>
      <c r="E788" s="2" t="n">
        <v>75.4837</v>
      </c>
      <c r="F788" s="2" t="n">
        <v>50.4445</v>
      </c>
      <c r="G788" s="1" t="n">
        <v>44.5326</v>
      </c>
      <c r="H788" s="1" t="n">
        <v>75.1081</v>
      </c>
      <c r="I788" s="1" t="n">
        <v>51.5811</v>
      </c>
      <c r="K788" s="0" t="n">
        <v>6</v>
      </c>
      <c r="P788" s="2" t="n">
        <f aca="false">LOG(D788,2)</f>
        <v>4.65471621580049</v>
      </c>
      <c r="Q788" s="2" t="n">
        <f aca="false">LOG(E788,2)</f>
        <v>6.23809323643758</v>
      </c>
      <c r="R788" s="2" t="n">
        <f aca="false">LOG(F788,2)</f>
        <v>5.65662507471892</v>
      </c>
      <c r="S788" s="1" t="n">
        <f aca="false">LOG(G788,2)</f>
        <v>5.47678993971566</v>
      </c>
      <c r="T788" s="1" t="n">
        <f aca="false">LOG(H788,2)</f>
        <v>6.23089659782907</v>
      </c>
      <c r="U788" s="1" t="n">
        <f aca="false">LOG(I788,2)</f>
        <v>5.68877063473848</v>
      </c>
    </row>
    <row r="789" customFormat="false" ht="15" hidden="false" customHeight="true" outlineLevel="0" collapsed="false">
      <c r="A789" s="0" t="s">
        <v>2996</v>
      </c>
      <c r="B789" s="0" t="s">
        <v>2997</v>
      </c>
      <c r="D789" s="2" t="n">
        <v>17.2994</v>
      </c>
      <c r="E789" s="2" t="n">
        <v>24.5298</v>
      </c>
      <c r="F789" s="2" t="n">
        <v>19.675</v>
      </c>
      <c r="G789" s="1" t="n">
        <v>34.4211</v>
      </c>
      <c r="H789" s="1" t="n">
        <v>24.8064</v>
      </c>
      <c r="I789" s="1" t="n">
        <v>17.2624</v>
      </c>
      <c r="K789" s="0" t="n">
        <v>6</v>
      </c>
      <c r="P789" s="2" t="n">
        <f aca="false">LOG(D789,2)</f>
        <v>4.11265009621551</v>
      </c>
      <c r="Q789" s="2" t="n">
        <f aca="false">LOG(E789,2)</f>
        <v>4.61646356603586</v>
      </c>
      <c r="R789" s="2" t="n">
        <f aca="false">LOG(F789,2)</f>
        <v>4.29829173062012</v>
      </c>
      <c r="S789" s="1" t="n">
        <f aca="false">LOG(G789,2)</f>
        <v>5.10522129741328</v>
      </c>
      <c r="T789" s="1" t="n">
        <f aca="false">LOG(H789,2)</f>
        <v>4.63264047586563</v>
      </c>
      <c r="U789" s="1" t="n">
        <f aca="false">LOG(I789,2)</f>
        <v>4.10956115195305</v>
      </c>
    </row>
    <row r="790" customFormat="false" ht="15" hidden="false" customHeight="true" outlineLevel="0" collapsed="false">
      <c r="A790" s="0" t="s">
        <v>3005</v>
      </c>
      <c r="B790" s="0" t="s">
        <v>3006</v>
      </c>
      <c r="D790" s="2" t="n">
        <v>72.7426</v>
      </c>
      <c r="E790" s="2" t="n">
        <v>125.8719</v>
      </c>
      <c r="F790" s="2" t="n">
        <v>111.4254</v>
      </c>
      <c r="G790" s="1" t="n">
        <v>91.0114</v>
      </c>
      <c r="H790" s="1" t="n">
        <v>87.191</v>
      </c>
      <c r="I790" s="1" t="n">
        <v>64.1736</v>
      </c>
      <c r="K790" s="0" t="n">
        <v>6</v>
      </c>
      <c r="P790" s="2" t="n">
        <f aca="false">LOG(D790,2)</f>
        <v>6.18472858708274</v>
      </c>
      <c r="Q790" s="2" t="n">
        <f aca="false">LOG(E790,2)</f>
        <v>6.97581243744314</v>
      </c>
      <c r="R790" s="2" t="n">
        <f aca="false">LOG(F790,2)</f>
        <v>6.79993432978727</v>
      </c>
      <c r="S790" s="1" t="n">
        <f aca="false">LOG(G790,2)</f>
        <v>6.50797536210389</v>
      </c>
      <c r="T790" s="1" t="n">
        <f aca="false">LOG(H790,2)</f>
        <v>6.44610732019377</v>
      </c>
      <c r="U790" s="1" t="n">
        <f aca="false">LOG(I790,2)</f>
        <v>6.00390801244943</v>
      </c>
    </row>
    <row r="791" customFormat="false" ht="15" hidden="false" customHeight="true" outlineLevel="0" collapsed="false">
      <c r="A791" s="0" t="s">
        <v>3011</v>
      </c>
      <c r="B791" s="0" t="s">
        <v>3012</v>
      </c>
      <c r="D791" s="2" t="n">
        <v>39.7172</v>
      </c>
      <c r="E791" s="2" t="n">
        <v>63.2981</v>
      </c>
      <c r="F791" s="2" t="n">
        <v>50.3495</v>
      </c>
      <c r="G791" s="1" t="n">
        <v>37.048</v>
      </c>
      <c r="H791" s="1" t="n">
        <v>46.7642</v>
      </c>
      <c r="I791" s="1" t="n">
        <v>41.2456</v>
      </c>
      <c r="K791" s="0" t="n">
        <v>6</v>
      </c>
      <c r="P791" s="2" t="n">
        <f aca="false">LOG(D791,2)</f>
        <v>5.31169201361211</v>
      </c>
      <c r="Q791" s="2" t="n">
        <f aca="false">LOG(E791,2)</f>
        <v>5.98409029024845</v>
      </c>
      <c r="R791" s="2" t="n">
        <f aca="false">LOG(F791,2)</f>
        <v>5.65390554638452</v>
      </c>
      <c r="S791" s="1" t="n">
        <f aca="false">LOG(G791,2)</f>
        <v>5.21132375704161</v>
      </c>
      <c r="T791" s="1" t="n">
        <f aca="false">LOG(H791,2)</f>
        <v>5.54733260232457</v>
      </c>
      <c r="U791" s="1" t="n">
        <f aca="false">LOG(I791,2)</f>
        <v>5.36616831856687</v>
      </c>
    </row>
    <row r="792" customFormat="false" ht="15" hidden="false" customHeight="true" outlineLevel="0" collapsed="false">
      <c r="A792" s="0" t="s">
        <v>3017</v>
      </c>
      <c r="B792" s="0" t="s">
        <v>3018</v>
      </c>
      <c r="D792" s="2" t="n">
        <v>37.3349</v>
      </c>
      <c r="E792" s="2" t="n">
        <v>22.2374</v>
      </c>
      <c r="F792" s="2" t="n">
        <v>36.4103</v>
      </c>
      <c r="G792" s="1" t="n">
        <v>8.7729</v>
      </c>
      <c r="H792" s="1" t="n">
        <v>18.0871</v>
      </c>
      <c r="I792" s="1" t="n">
        <v>13.4552</v>
      </c>
      <c r="K792" s="0" t="n">
        <v>6</v>
      </c>
      <c r="P792" s="2" t="n">
        <f aca="false">LOG(D792,2)</f>
        <v>5.22245296173308</v>
      </c>
      <c r="Q792" s="2" t="n">
        <f aca="false">LOG(E792,2)</f>
        <v>4.4749162126978</v>
      </c>
      <c r="R792" s="2" t="n">
        <f aca="false">LOG(F792,2)</f>
        <v>5.18627472269888</v>
      </c>
      <c r="S792" s="1" t="n">
        <f aca="false">LOG(G792,2)</f>
        <v>3.13305382374574</v>
      </c>
      <c r="T792" s="1" t="n">
        <f aca="false">LOG(H792,2)</f>
        <v>4.17688920649454</v>
      </c>
      <c r="U792" s="1" t="n">
        <f aca="false">LOG(I792,2)</f>
        <v>3.75009193044865</v>
      </c>
    </row>
    <row r="793" customFormat="false" ht="15" hidden="false" customHeight="true" outlineLevel="0" collapsed="false">
      <c r="A793" s="0" t="s">
        <v>3020</v>
      </c>
      <c r="B793" s="0" t="s">
        <v>3021</v>
      </c>
      <c r="D793" s="2" t="n">
        <v>69.7126</v>
      </c>
      <c r="E793" s="2" t="n">
        <v>135.3882</v>
      </c>
      <c r="F793" s="2" t="n">
        <v>137.6619</v>
      </c>
      <c r="G793" s="1" t="n">
        <v>99.1509</v>
      </c>
      <c r="H793" s="1" t="n">
        <v>88.4215</v>
      </c>
      <c r="I793" s="1" t="n">
        <v>57.375</v>
      </c>
      <c r="K793" s="0" t="n">
        <v>6</v>
      </c>
      <c r="P793" s="2" t="n">
        <f aca="false">LOG(D793,2)</f>
        <v>6.12334753024441</v>
      </c>
      <c r="Q793" s="2" t="n">
        <f aca="false">LOG(E793,2)</f>
        <v>7.08095819350794</v>
      </c>
      <c r="R793" s="2" t="n">
        <f aca="false">LOG(F793,2)</f>
        <v>7.10498551695433</v>
      </c>
      <c r="S793" s="1" t="n">
        <f aca="false">LOG(G793,2)</f>
        <v>6.63155396284974</v>
      </c>
      <c r="T793" s="1" t="n">
        <f aca="false">LOG(H793,2)</f>
        <v>6.46632530355398</v>
      </c>
      <c r="U793" s="1" t="n">
        <f aca="false">LOG(I793,2)</f>
        <v>5.84235034341381</v>
      </c>
    </row>
    <row r="794" customFormat="false" ht="15" hidden="false" customHeight="true" outlineLevel="0" collapsed="false">
      <c r="A794" s="0" t="s">
        <v>3023</v>
      </c>
      <c r="B794" s="0" t="s">
        <v>3024</v>
      </c>
      <c r="D794" s="2" t="n">
        <v>173.3379</v>
      </c>
      <c r="E794" s="2" t="n">
        <v>217.0694</v>
      </c>
      <c r="F794" s="2" t="n">
        <v>235.0136</v>
      </c>
      <c r="G794" s="1" t="n">
        <v>151.4709</v>
      </c>
      <c r="H794" s="1" t="n">
        <v>173.6107</v>
      </c>
      <c r="I794" s="1" t="n">
        <v>118.679</v>
      </c>
      <c r="K794" s="0" t="n">
        <v>6</v>
      </c>
      <c r="P794" s="2" t="n">
        <f aca="false">LOG(D794,2)</f>
        <v>7.43744332127211</v>
      </c>
      <c r="Q794" s="2" t="n">
        <f aca="false">LOG(E794,2)</f>
        <v>7.76201255515781</v>
      </c>
      <c r="R794" s="2" t="n">
        <f aca="false">LOG(F794,2)</f>
        <v>7.87660043628769</v>
      </c>
      <c r="S794" s="1" t="n">
        <f aca="false">LOG(G794,2)</f>
        <v>7.24289684513512</v>
      </c>
      <c r="T794" s="1" t="n">
        <f aca="false">LOG(H794,2)</f>
        <v>7.4397120566886</v>
      </c>
      <c r="U794" s="1" t="n">
        <f aca="false">LOG(I794,2)</f>
        <v>6.89092086547771</v>
      </c>
    </row>
    <row r="795" customFormat="false" ht="15" hidden="false" customHeight="true" outlineLevel="0" collapsed="false">
      <c r="A795" s="0" t="s">
        <v>3026</v>
      </c>
      <c r="B795" s="0" t="s">
        <v>3027</v>
      </c>
      <c r="D795" s="2" t="n">
        <v>45.6333</v>
      </c>
      <c r="E795" s="2" t="n">
        <v>76.3201</v>
      </c>
      <c r="F795" s="2" t="n">
        <v>99.1836</v>
      </c>
      <c r="G795" s="1" t="n">
        <v>52.4651</v>
      </c>
      <c r="H795" s="1" t="n">
        <v>52.2867</v>
      </c>
      <c r="I795" s="1" t="n">
        <v>75.2049</v>
      </c>
      <c r="K795" s="0" t="n">
        <v>6</v>
      </c>
      <c r="P795" s="2" t="n">
        <f aca="false">LOG(D795,2)</f>
        <v>5.5120150818177</v>
      </c>
      <c r="Q795" s="2" t="n">
        <f aca="false">LOG(E795,2)</f>
        <v>6.25399115655324</v>
      </c>
      <c r="R795" s="2" t="n">
        <f aca="false">LOG(F795,2)</f>
        <v>6.63202968571455</v>
      </c>
      <c r="S795" s="1" t="n">
        <f aca="false">LOG(G795,2)</f>
        <v>5.71328615005189</v>
      </c>
      <c r="T795" s="1" t="n">
        <f aca="false">LOG(H795,2)</f>
        <v>5.7083721143192</v>
      </c>
      <c r="U795" s="1" t="n">
        <f aca="false">LOG(I795,2)</f>
        <v>6.23275475912268</v>
      </c>
    </row>
    <row r="796" customFormat="false" ht="15" hidden="false" customHeight="true" outlineLevel="0" collapsed="false">
      <c r="A796" s="0" t="s">
        <v>3029</v>
      </c>
      <c r="B796" s="0" t="s">
        <v>3030</v>
      </c>
      <c r="D796" s="2" t="n">
        <v>85.2098</v>
      </c>
      <c r="E796" s="2" t="n">
        <v>170.8931</v>
      </c>
      <c r="F796" s="2" t="n">
        <v>146.4153</v>
      </c>
      <c r="G796" s="1" t="n">
        <v>118.3509</v>
      </c>
      <c r="H796" s="1" t="n">
        <v>112.7854</v>
      </c>
      <c r="I796" s="1" t="n">
        <v>145.9159</v>
      </c>
      <c r="K796" s="0" t="n">
        <v>6</v>
      </c>
      <c r="P796" s="2" t="n">
        <f aca="false">LOG(D796,2)</f>
        <v>6.41294745959128</v>
      </c>
      <c r="Q796" s="2" t="n">
        <f aca="false">LOG(E796,2)</f>
        <v>7.41695033753925</v>
      </c>
      <c r="R796" s="2" t="n">
        <f aca="false">LOG(F796,2)</f>
        <v>7.19392250897584</v>
      </c>
      <c r="S796" s="1" t="n">
        <f aca="false">LOG(G796,2)</f>
        <v>6.88692686687049</v>
      </c>
      <c r="T796" s="1" t="n">
        <f aca="false">LOG(H796,2)</f>
        <v>6.81743651362086</v>
      </c>
      <c r="U796" s="1" t="n">
        <f aca="false">LOG(I796,2)</f>
        <v>7.18899328757006</v>
      </c>
    </row>
    <row r="797" customFormat="false" ht="15" hidden="false" customHeight="true" outlineLevel="0" collapsed="false">
      <c r="A797" s="0" t="s">
        <v>3032</v>
      </c>
      <c r="B797" s="0" t="s">
        <v>3033</v>
      </c>
      <c r="D797" s="2" t="n">
        <v>21.0014</v>
      </c>
      <c r="E797" s="2" t="n">
        <v>24.3099</v>
      </c>
      <c r="F797" s="2" t="n">
        <v>15.8167</v>
      </c>
      <c r="G797" s="1" t="n">
        <v>18.3954</v>
      </c>
      <c r="H797" s="1" t="n">
        <v>33.0376</v>
      </c>
      <c r="I797" s="1" t="n">
        <v>35.0616</v>
      </c>
      <c r="K797" s="0" t="n">
        <v>6</v>
      </c>
      <c r="P797" s="2" t="n">
        <f aca="false">LOG(D797,2)</f>
        <v>4.39241359924231</v>
      </c>
      <c r="Q797" s="2" t="n">
        <f aca="false">LOG(E797,2)</f>
        <v>4.60347205366738</v>
      </c>
      <c r="R797" s="2" t="n">
        <f aca="false">LOG(F797,2)</f>
        <v>3.98337672186258</v>
      </c>
      <c r="S797" s="1" t="n">
        <f aca="false">LOG(G797,2)</f>
        <v>4.20127314231769</v>
      </c>
      <c r="T797" s="1" t="n">
        <f aca="false">LOG(H797,2)</f>
        <v>5.04603698158843</v>
      </c>
      <c r="U797" s="1" t="n">
        <f aca="false">LOG(I797,2)</f>
        <v>5.13181992838915</v>
      </c>
    </row>
    <row r="798" customFormat="false" ht="15" hidden="false" customHeight="true" outlineLevel="0" collapsed="false">
      <c r="A798" s="0" t="s">
        <v>3038</v>
      </c>
      <c r="B798" s="0" t="s">
        <v>3039</v>
      </c>
      <c r="D798" s="2" t="n">
        <v>27.6488</v>
      </c>
      <c r="E798" s="2" t="n">
        <v>64.8692</v>
      </c>
      <c r="F798" s="2" t="n">
        <v>184.8619</v>
      </c>
      <c r="G798" s="1" t="n">
        <v>44.5406</v>
      </c>
      <c r="H798" s="1" t="n">
        <v>47.1707</v>
      </c>
      <c r="I798" s="1" t="n">
        <v>58.7314</v>
      </c>
      <c r="K798" s="0" t="n">
        <v>6</v>
      </c>
      <c r="P798" s="2" t="n">
        <f aca="false">LOG(D798,2)</f>
        <v>4.78914496154562</v>
      </c>
      <c r="Q798" s="2" t="n">
        <f aca="false">LOG(E798,2)</f>
        <v>6.0194617417636</v>
      </c>
      <c r="R798" s="2" t="n">
        <f aca="false">LOG(F798,2)</f>
        <v>7.53030410599883</v>
      </c>
      <c r="S798" s="1" t="n">
        <f aca="false">LOG(G798,2)</f>
        <v>5.47704908748083</v>
      </c>
      <c r="T798" s="1" t="n">
        <f aca="false">LOG(H798,2)</f>
        <v>5.55981910510478</v>
      </c>
      <c r="U798" s="1" t="n">
        <f aca="false">LOG(I798,2)</f>
        <v>5.87606012313619</v>
      </c>
    </row>
    <row r="799" customFormat="false" ht="15" hidden="false" customHeight="true" outlineLevel="0" collapsed="false">
      <c r="A799" s="0" t="s">
        <v>3041</v>
      </c>
      <c r="B799" s="0" t="s">
        <v>3042</v>
      </c>
      <c r="D799" s="2" t="n">
        <v>39.3163</v>
      </c>
      <c r="E799" s="2" t="n">
        <v>84.9984</v>
      </c>
      <c r="F799" s="2" t="n">
        <v>67.0043</v>
      </c>
      <c r="G799" s="1" t="n">
        <v>61.8594</v>
      </c>
      <c r="H799" s="1" t="n">
        <v>71.5391</v>
      </c>
      <c r="I799" s="1" t="n">
        <v>41.6827</v>
      </c>
      <c r="K799" s="0" t="n">
        <v>6</v>
      </c>
      <c r="P799" s="2" t="n">
        <f aca="false">LOG(D799,2)</f>
        <v>5.29705565301505</v>
      </c>
      <c r="Q799" s="2" t="n">
        <f aca="false">LOG(E799,2)</f>
        <v>6.40936377926957</v>
      </c>
      <c r="R799" s="2" t="n">
        <f aca="false">LOG(F799,2)</f>
        <v>6.06618177836246</v>
      </c>
      <c r="S799" s="1" t="n">
        <f aca="false">LOG(G799,2)</f>
        <v>5.9509209350843</v>
      </c>
      <c r="T799" s="1" t="n">
        <f aca="false">LOG(H799,2)</f>
        <v>6.16066006346227</v>
      </c>
      <c r="U799" s="1" t="n">
        <f aca="false">LOG(I799,2)</f>
        <v>5.38137682620938</v>
      </c>
    </row>
    <row r="800" customFormat="false" ht="15" hidden="false" customHeight="true" outlineLevel="0" collapsed="false">
      <c r="A800" s="0" t="s">
        <v>3044</v>
      </c>
      <c r="B800" s="0" t="s">
        <v>3045</v>
      </c>
      <c r="D800" s="2" t="n">
        <v>17.8407</v>
      </c>
      <c r="E800" s="2" t="n">
        <v>26.1637</v>
      </c>
      <c r="F800" s="2" t="n">
        <v>27.5352</v>
      </c>
      <c r="G800" s="1" t="n">
        <v>22.9006</v>
      </c>
      <c r="H800" s="1" t="n">
        <v>15.3682</v>
      </c>
      <c r="I800" s="1" t="n">
        <v>25.9467</v>
      </c>
      <c r="K800" s="0" t="n">
        <v>6</v>
      </c>
      <c r="P800" s="2" t="n">
        <f aca="false">LOG(D800,2)</f>
        <v>4.1571003170243</v>
      </c>
      <c r="Q800" s="2" t="n">
        <f aca="false">LOG(E800,2)</f>
        <v>4.70949467219861</v>
      </c>
      <c r="R800" s="2" t="n">
        <f aca="false">LOG(F800,2)</f>
        <v>4.78320518232877</v>
      </c>
      <c r="S800" s="1" t="n">
        <f aca="false">LOG(G800,2)</f>
        <v>4.51731349258446</v>
      </c>
      <c r="T800" s="1" t="n">
        <f aca="false">LOG(H800,2)</f>
        <v>3.94187629419414</v>
      </c>
      <c r="U800" s="1" t="n">
        <f aca="false">LOG(I800,2)</f>
        <v>4.69747915769494</v>
      </c>
    </row>
    <row r="801" customFormat="false" ht="15" hidden="false" customHeight="true" outlineLevel="0" collapsed="false">
      <c r="A801" s="0" t="s">
        <v>3047</v>
      </c>
      <c r="B801" s="0" t="s">
        <v>3048</v>
      </c>
      <c r="D801" s="2" t="n">
        <v>68.0111</v>
      </c>
      <c r="E801" s="2" t="n">
        <v>76.6358</v>
      </c>
      <c r="F801" s="2" t="n">
        <v>98.0138</v>
      </c>
      <c r="G801" s="1" t="n">
        <v>20.2903</v>
      </c>
      <c r="H801" s="1" t="n">
        <v>45.8613</v>
      </c>
      <c r="I801" s="1" t="n">
        <v>55.2976</v>
      </c>
      <c r="K801" s="0" t="n">
        <v>6</v>
      </c>
      <c r="P801" s="2" t="n">
        <f aca="false">LOG(D801,2)</f>
        <v>6.0876983207809</v>
      </c>
      <c r="Q801" s="2" t="n">
        <f aca="false">LOG(E801,2)</f>
        <v>6.25994659169726</v>
      </c>
      <c r="R801" s="2" t="n">
        <f aca="false">LOG(F801,2)</f>
        <v>6.61491298482874</v>
      </c>
      <c r="S801" s="1" t="n">
        <f aca="false">LOG(G801,2)</f>
        <v>4.34271829094855</v>
      </c>
      <c r="T801" s="1" t="n">
        <f aca="false">LOG(H801,2)</f>
        <v>5.51920534550976</v>
      </c>
      <c r="U801" s="1" t="n">
        <f aca="false">LOG(I801,2)</f>
        <v>5.78914496154562</v>
      </c>
    </row>
    <row r="802" customFormat="false" ht="15" hidden="false" customHeight="true" outlineLevel="0" collapsed="false">
      <c r="A802" s="0" t="s">
        <v>3050</v>
      </c>
      <c r="B802" s="0" t="s">
        <v>3051</v>
      </c>
      <c r="D802" s="2" t="n">
        <v>20.9529</v>
      </c>
      <c r="E802" s="2" t="n">
        <v>35.189</v>
      </c>
      <c r="F802" s="2" t="n">
        <v>36.1363</v>
      </c>
      <c r="G802" s="1" t="n">
        <v>28.6489</v>
      </c>
      <c r="H802" s="1" t="n">
        <v>28.3239</v>
      </c>
      <c r="I802" s="1" t="n">
        <v>12.3171</v>
      </c>
      <c r="K802" s="0" t="n">
        <v>6</v>
      </c>
      <c r="P802" s="2" t="n">
        <f aca="false">LOG(D802,2)</f>
        <v>4.38907802979401</v>
      </c>
      <c r="Q802" s="2" t="n">
        <f aca="false">LOG(E802,2)</f>
        <v>5.13705261109088</v>
      </c>
      <c r="R802" s="2" t="n">
        <f aca="false">LOG(F802,2)</f>
        <v>5.17537689093714</v>
      </c>
      <c r="S802" s="1" t="n">
        <f aca="false">LOG(G802,2)</f>
        <v>4.84040784137352</v>
      </c>
      <c r="T802" s="1" t="n">
        <f aca="false">LOG(H802,2)</f>
        <v>4.82394802285334</v>
      </c>
      <c r="U802" s="1" t="n">
        <f aca="false">LOG(I802,2)</f>
        <v>3.6225907155217</v>
      </c>
    </row>
    <row r="803" customFormat="false" ht="15" hidden="false" customHeight="true" outlineLevel="0" collapsed="false">
      <c r="A803" s="0" t="s">
        <v>3053</v>
      </c>
      <c r="B803" s="0" t="s">
        <v>3054</v>
      </c>
      <c r="D803" s="2" t="n">
        <v>94.07</v>
      </c>
      <c r="E803" s="2" t="n">
        <v>188.0972</v>
      </c>
      <c r="F803" s="2" t="n">
        <v>182.6</v>
      </c>
      <c r="G803" s="1" t="n">
        <v>126.5566</v>
      </c>
      <c r="H803" s="1" t="n">
        <v>123.4711</v>
      </c>
      <c r="I803" s="1" t="n">
        <v>214.1955</v>
      </c>
      <c r="K803" s="0" t="n">
        <v>6</v>
      </c>
      <c r="P803" s="2" t="n">
        <f aca="false">LOG(D803,2)</f>
        <v>6.55566279922404</v>
      </c>
      <c r="Q803" s="2" t="n">
        <f aca="false">LOG(E803,2)</f>
        <v>7.55533456295173</v>
      </c>
      <c r="R803" s="2" t="n">
        <f aca="false">LOG(F803,2)</f>
        <v>7.51254295509686</v>
      </c>
      <c r="S803" s="1" t="n">
        <f aca="false">LOG(G803,2)</f>
        <v>6.98363893656731</v>
      </c>
      <c r="T803" s="1" t="n">
        <f aca="false">LOG(H803,2)</f>
        <v>6.94802958975637</v>
      </c>
      <c r="U803" s="1" t="n">
        <f aca="false">LOG(I803,2)</f>
        <v>7.74278436082517</v>
      </c>
    </row>
    <row r="804" customFormat="false" ht="15" hidden="false" customHeight="true" outlineLevel="0" collapsed="false">
      <c r="A804" s="0" t="s">
        <v>3056</v>
      </c>
      <c r="B804" s="0" t="s">
        <v>3057</v>
      </c>
      <c r="D804" s="2" t="n">
        <v>8.4814</v>
      </c>
      <c r="E804" s="2" t="n">
        <v>28.2839</v>
      </c>
      <c r="F804" s="2" t="n">
        <v>23.4905</v>
      </c>
      <c r="G804" s="1" t="n">
        <v>13.1611</v>
      </c>
      <c r="H804" s="1" t="n">
        <v>16.7091</v>
      </c>
      <c r="I804" s="1" t="n">
        <v>8.8268</v>
      </c>
      <c r="K804" s="0" t="n">
        <v>6</v>
      </c>
      <c r="P804" s="2" t="n">
        <f aca="false">LOG(D804,2)</f>
        <v>3.08430242591454</v>
      </c>
      <c r="Q804" s="2" t="n">
        <f aca="false">LOG(E804,2)</f>
        <v>4.82190915855407</v>
      </c>
      <c r="R804" s="2" t="n">
        <f aca="false">LOG(F804,2)</f>
        <v>4.55400551661735</v>
      </c>
      <c r="S804" s="1" t="n">
        <f aca="false">LOG(G804,2)</f>
        <v>3.71820816893196</v>
      </c>
      <c r="T804" s="1" t="n">
        <f aca="false">LOG(H804,2)</f>
        <v>4.06256212269074</v>
      </c>
      <c r="U804" s="1" t="n">
        <f aca="false">LOG(I804,2)</f>
        <v>3.14189050912319</v>
      </c>
    </row>
    <row r="805" customFormat="false" ht="15" hidden="false" customHeight="true" outlineLevel="0" collapsed="false">
      <c r="A805" s="0" t="s">
        <v>3059</v>
      </c>
      <c r="B805" s="0" t="s">
        <v>3060</v>
      </c>
      <c r="D805" s="2" t="n">
        <v>225.2003</v>
      </c>
      <c r="E805" s="2" t="n">
        <v>328.7029</v>
      </c>
      <c r="F805" s="2" t="n">
        <v>364.9785</v>
      </c>
      <c r="G805" s="1" t="n">
        <v>284.5611</v>
      </c>
      <c r="H805" s="1" t="n">
        <v>306.2328</v>
      </c>
      <c r="I805" s="1" t="n">
        <v>282.753</v>
      </c>
      <c r="K805" s="0" t="n">
        <v>6</v>
      </c>
      <c r="P805" s="2" t="n">
        <f aca="false">LOG(D805,2)</f>
        <v>7.81506493907663</v>
      </c>
      <c r="Q805" s="2" t="n">
        <f aca="false">LOG(E805,2)</f>
        <v>8.36064037450802</v>
      </c>
      <c r="R805" s="2" t="n">
        <f aca="false">LOG(F805,2)</f>
        <v>8.51166767059763</v>
      </c>
      <c r="S805" s="1" t="n">
        <f aca="false">LOG(G805,2)</f>
        <v>8.15259464618296</v>
      </c>
      <c r="T805" s="1" t="n">
        <f aca="false">LOG(H805,2)</f>
        <v>8.25848500515016</v>
      </c>
      <c r="U805" s="1" t="n">
        <f aca="false">LOG(I805,2)</f>
        <v>8.1433985210178</v>
      </c>
    </row>
    <row r="806" customFormat="false" ht="15" hidden="false" customHeight="true" outlineLevel="0" collapsed="false">
      <c r="A806" s="0" t="s">
        <v>3062</v>
      </c>
      <c r="B806" s="0" t="s">
        <v>3063</v>
      </c>
      <c r="D806" s="2" t="n">
        <v>15.1908</v>
      </c>
      <c r="E806" s="2" t="n">
        <v>10.5113</v>
      </c>
      <c r="F806" s="2" t="n">
        <v>23.1898</v>
      </c>
      <c r="G806" s="1" t="n">
        <v>16.5623</v>
      </c>
      <c r="H806" s="1" t="n">
        <v>187.29</v>
      </c>
      <c r="I806" s="1" t="n">
        <v>6.379</v>
      </c>
      <c r="K806" s="0" t="n">
        <v>6</v>
      </c>
      <c r="P806" s="2" t="n">
        <f aca="false">LOG(D806,2)</f>
        <v>3.92512594403225</v>
      </c>
      <c r="Q806" s="2" t="n">
        <f aca="false">LOG(E806,2)</f>
        <v>3.39386920258618</v>
      </c>
      <c r="R806" s="2" t="n">
        <f aca="false">LOG(F806,2)</f>
        <v>4.53541847242831</v>
      </c>
      <c r="S806" s="1" t="n">
        <f aca="false">LOG(G806,2)</f>
        <v>4.04983112812224</v>
      </c>
      <c r="T806" s="1" t="n">
        <f aca="false">LOG(H806,2)</f>
        <v>7.54913006140292</v>
      </c>
      <c r="U806" s="1" t="n">
        <f aca="false">LOG(I806,2)</f>
        <v>2.67333027851733</v>
      </c>
    </row>
    <row r="807" customFormat="false" ht="15" hidden="false" customHeight="true" outlineLevel="0" collapsed="false">
      <c r="A807" s="0" t="s">
        <v>3065</v>
      </c>
      <c r="B807" s="0" t="s">
        <v>3066</v>
      </c>
      <c r="D807" s="2" t="n">
        <v>57.3565</v>
      </c>
      <c r="E807" s="2" t="n">
        <v>57.319</v>
      </c>
      <c r="F807" s="2" t="n">
        <v>59.1042</v>
      </c>
      <c r="G807" s="1" t="n">
        <v>48.9543</v>
      </c>
      <c r="H807" s="1" t="n">
        <v>56.5458</v>
      </c>
      <c r="I807" s="1" t="n">
        <v>38.1027</v>
      </c>
      <c r="K807" s="0" t="n">
        <v>6</v>
      </c>
      <c r="P807" s="2" t="n">
        <f aca="false">LOG(D807,2)</f>
        <v>5.8418850856862</v>
      </c>
      <c r="Q807" s="2" t="n">
        <f aca="false">LOG(E807,2)</f>
        <v>5.84094153512898</v>
      </c>
      <c r="R807" s="2" t="n">
        <f aca="false">LOG(F807,2)</f>
        <v>5.8851887481984</v>
      </c>
      <c r="S807" s="1" t="n">
        <f aca="false">LOG(G807,2)</f>
        <v>5.61336368232033</v>
      </c>
      <c r="T807" s="1" t="n">
        <f aca="false">LOG(H807,2)</f>
        <v>5.82134796535892</v>
      </c>
      <c r="U807" s="1" t="n">
        <f aca="false">LOG(I807,2)</f>
        <v>5.25182132721476</v>
      </c>
    </row>
    <row r="808" customFormat="false" ht="15" hidden="false" customHeight="true" outlineLevel="0" collapsed="false">
      <c r="A808" s="0" t="s">
        <v>3068</v>
      </c>
      <c r="B808" s="0" t="s">
        <v>3069</v>
      </c>
      <c r="D808" s="2" t="n">
        <v>194.0874</v>
      </c>
      <c r="E808" s="2" t="n">
        <v>335.2131</v>
      </c>
      <c r="F808" s="2" t="n">
        <v>311.9635</v>
      </c>
      <c r="G808" s="1" t="n">
        <v>250.1429</v>
      </c>
      <c r="H808" s="1" t="n">
        <v>272.0074</v>
      </c>
      <c r="I808" s="1" t="n">
        <v>190.5005</v>
      </c>
      <c r="K808" s="0" t="n">
        <v>6</v>
      </c>
      <c r="P808" s="2" t="n">
        <f aca="false">LOG(D808,2)</f>
        <v>7.60056265224901</v>
      </c>
      <c r="Q808" s="2" t="n">
        <f aca="false">LOG(E808,2)</f>
        <v>8.38893471988521</v>
      </c>
      <c r="R808" s="2" t="n">
        <f aca="false">LOG(F808,2)</f>
        <v>8.28523343216542</v>
      </c>
      <c r="S808" s="1" t="n">
        <f aca="false">LOG(G808,2)</f>
        <v>7.96660869355384</v>
      </c>
      <c r="T808" s="1" t="n">
        <f aca="false">LOG(H808,2)</f>
        <v>8.08750209050799</v>
      </c>
      <c r="U808" s="1" t="n">
        <f aca="false">LOG(I808,2)</f>
        <v>7.57365097408951</v>
      </c>
    </row>
    <row r="809" customFormat="false" ht="15" hidden="false" customHeight="true" outlineLevel="0" collapsed="false">
      <c r="A809" s="0" t="s">
        <v>3071</v>
      </c>
      <c r="B809" s="0" t="s">
        <v>3072</v>
      </c>
      <c r="D809" s="2" t="n">
        <v>8.9033</v>
      </c>
      <c r="E809" s="2" t="n">
        <v>27.4595</v>
      </c>
      <c r="F809" s="2" t="n">
        <v>19.7252</v>
      </c>
      <c r="G809" s="1" t="n">
        <v>10.8457</v>
      </c>
      <c r="H809" s="1" t="n">
        <v>12.2292</v>
      </c>
      <c r="I809" s="1" t="n">
        <v>12.3198</v>
      </c>
      <c r="K809" s="0" t="n">
        <v>6</v>
      </c>
      <c r="P809" s="2" t="n">
        <f aca="false">LOG(D809,2)</f>
        <v>3.15434016879987</v>
      </c>
      <c r="Q809" s="2" t="n">
        <f aca="false">LOG(E809,2)</f>
        <v>4.7792334511048</v>
      </c>
      <c r="R809" s="2" t="n">
        <f aca="false">LOG(F809,2)</f>
        <v>4.30196802313854</v>
      </c>
      <c r="S809" s="1" t="n">
        <f aca="false">LOG(G809,2)</f>
        <v>3.43905126490428</v>
      </c>
      <c r="T809" s="1" t="n">
        <f aca="false">LOG(H809,2)</f>
        <v>3.61225812477206</v>
      </c>
      <c r="U809" s="1" t="n">
        <f aca="false">LOG(I809,2)</f>
        <v>3.62290693035603</v>
      </c>
    </row>
    <row r="810" customFormat="false" ht="15" hidden="false" customHeight="true" outlineLevel="0" collapsed="false">
      <c r="A810" s="0" t="s">
        <v>3077</v>
      </c>
      <c r="B810" s="0" t="s">
        <v>3078</v>
      </c>
      <c r="D810" s="2" t="n">
        <v>92.4844</v>
      </c>
      <c r="E810" s="2" t="n">
        <v>141.1054</v>
      </c>
      <c r="F810" s="2" t="n">
        <v>135.1982</v>
      </c>
      <c r="G810" s="1" t="n">
        <v>87.7611</v>
      </c>
      <c r="H810" s="1" t="n">
        <v>89.5699</v>
      </c>
      <c r="I810" s="1" t="n">
        <v>109.1204</v>
      </c>
      <c r="K810" s="0" t="n">
        <v>6</v>
      </c>
      <c r="P810" s="2" t="n">
        <f aca="false">LOG(D810,2)</f>
        <v>6.53113813142812</v>
      </c>
      <c r="Q810" s="2" t="n">
        <f aca="false">LOG(E810,2)</f>
        <v>7.14062938964576</v>
      </c>
      <c r="R810" s="2" t="n">
        <f aca="false">LOG(F810,2)</f>
        <v>7.07893213378861</v>
      </c>
      <c r="S810" s="1" t="n">
        <f aca="false">LOG(G810,2)</f>
        <v>6.45550970352044</v>
      </c>
      <c r="T810" s="1" t="n">
        <f aca="false">LOG(H810,2)</f>
        <v>6.48494209037975</v>
      </c>
      <c r="U810" s="1" t="n">
        <f aca="false">LOG(I810,2)</f>
        <v>6.76977702771131</v>
      </c>
    </row>
    <row r="811" customFormat="false" ht="15" hidden="false" customHeight="true" outlineLevel="0" collapsed="false">
      <c r="A811" s="0" t="s">
        <v>3080</v>
      </c>
      <c r="B811" s="0" t="s">
        <v>3081</v>
      </c>
      <c r="D811" s="2" t="n">
        <v>27.4335</v>
      </c>
      <c r="E811" s="2" t="n">
        <v>39.2561</v>
      </c>
      <c r="F811" s="2" t="n">
        <v>38.7922</v>
      </c>
      <c r="G811" s="1" t="n">
        <v>27.1337</v>
      </c>
      <c r="H811" s="1" t="n">
        <v>29.0599</v>
      </c>
      <c r="I811" s="1" t="n">
        <v>30.8104</v>
      </c>
      <c r="K811" s="0" t="n">
        <v>6</v>
      </c>
      <c r="P811" s="2" t="n">
        <f aca="false">LOG(D811,2)</f>
        <v>4.77786678964092</v>
      </c>
      <c r="Q811" s="2" t="n">
        <f aca="false">LOG(E811,2)</f>
        <v>5.29484494649582</v>
      </c>
      <c r="R811" s="2" t="n">
        <f aca="false">LOG(F811,2)</f>
        <v>5.27769469182107</v>
      </c>
      <c r="S811" s="1" t="n">
        <f aca="false">LOG(G811,2)</f>
        <v>4.76201388440493</v>
      </c>
      <c r="T811" s="1" t="n">
        <f aca="false">LOG(H811,2)</f>
        <v>4.86095783331055</v>
      </c>
      <c r="U811" s="1" t="n">
        <f aca="false">LOG(I811,2)</f>
        <v>4.94534550736103</v>
      </c>
    </row>
    <row r="812" customFormat="false" ht="15" hidden="false" customHeight="true" outlineLevel="0" collapsed="false">
      <c r="A812" s="0" t="s">
        <v>3083</v>
      </c>
      <c r="B812" s="0" t="s">
        <v>3084</v>
      </c>
      <c r="D812" s="2" t="n">
        <v>82.5394</v>
      </c>
      <c r="E812" s="2" t="n">
        <v>53.8432</v>
      </c>
      <c r="F812" s="2" t="n">
        <v>59.7478</v>
      </c>
      <c r="G812" s="1" t="n">
        <v>41.3429</v>
      </c>
      <c r="H812" s="1" t="n">
        <v>36.7496</v>
      </c>
      <c r="I812" s="1" t="n">
        <v>72.9281</v>
      </c>
      <c r="K812" s="0" t="n">
        <v>6</v>
      </c>
      <c r="P812" s="2" t="n">
        <f aca="false">LOG(D812,2)</f>
        <v>6.36701104595135</v>
      </c>
      <c r="Q812" s="2" t="n">
        <f aca="false">LOG(E812,2)</f>
        <v>5.75069224939244</v>
      </c>
      <c r="R812" s="2" t="n">
        <f aca="false">LOG(F812,2)</f>
        <v>5.90081368685065</v>
      </c>
      <c r="S812" s="1" t="n">
        <f aca="false">LOG(G812,2)</f>
        <v>5.36956768512335</v>
      </c>
      <c r="T812" s="1" t="n">
        <f aca="false">LOG(H812,2)</f>
        <v>5.19965664194774</v>
      </c>
      <c r="U812" s="1" t="n">
        <f aca="false">LOG(I812,2)</f>
        <v>6.18840290284758</v>
      </c>
    </row>
    <row r="813" customFormat="false" ht="15" hidden="false" customHeight="true" outlineLevel="0" collapsed="false">
      <c r="A813" s="0" t="s">
        <v>3086</v>
      </c>
      <c r="B813" s="0" t="s">
        <v>3087</v>
      </c>
      <c r="D813" s="2" t="n">
        <v>62.1281</v>
      </c>
      <c r="E813" s="2" t="n">
        <v>129.0732</v>
      </c>
      <c r="F813" s="2" t="n">
        <v>90.3023</v>
      </c>
      <c r="G813" s="1" t="n">
        <v>79.3509</v>
      </c>
      <c r="H813" s="1" t="n">
        <v>96.4209</v>
      </c>
      <c r="I813" s="1" t="n">
        <v>89.1457</v>
      </c>
      <c r="K813" s="0" t="n">
        <v>6</v>
      </c>
      <c r="P813" s="2" t="n">
        <f aca="false">LOG(D813,2)</f>
        <v>5.95717402937793</v>
      </c>
      <c r="Q813" s="2" t="n">
        <f aca="false">LOG(E813,2)</f>
        <v>7.01204566880229</v>
      </c>
      <c r="R813" s="2" t="n">
        <f aca="false">LOG(F813,2)</f>
        <v>6.49669082851084</v>
      </c>
      <c r="S813" s="1" t="n">
        <f aca="false">LOG(G813,2)</f>
        <v>6.31017468112581</v>
      </c>
      <c r="T813" s="1" t="n">
        <f aca="false">LOG(H813,2)</f>
        <v>6.5912739909094</v>
      </c>
      <c r="U813" s="1" t="n">
        <f aca="false">LOG(I813,2)</f>
        <v>6.47809330509556</v>
      </c>
    </row>
    <row r="814" customFormat="false" ht="15" hidden="false" customHeight="true" outlineLevel="0" collapsed="false">
      <c r="A814" s="0" t="s">
        <v>3089</v>
      </c>
      <c r="B814" s="0" t="s">
        <v>3090</v>
      </c>
      <c r="D814" s="2" t="n">
        <v>105.9935</v>
      </c>
      <c r="E814" s="2" t="n">
        <v>193.998</v>
      </c>
      <c r="F814" s="2" t="n">
        <v>197.4546</v>
      </c>
      <c r="G814" s="1" t="n">
        <v>181.2251</v>
      </c>
      <c r="H814" s="1" t="n">
        <v>160.7983</v>
      </c>
      <c r="I814" s="1" t="n">
        <v>160.1002</v>
      </c>
      <c r="K814" s="0" t="n">
        <v>6</v>
      </c>
      <c r="P814" s="2" t="n">
        <f aca="false">LOG(D814,2)</f>
        <v>6.72783198470192</v>
      </c>
      <c r="Q814" s="2" t="n">
        <f aca="false">LOG(E814,2)</f>
        <v>7.59989796896571</v>
      </c>
      <c r="R814" s="2" t="n">
        <f aca="false">LOG(F814,2)</f>
        <v>7.62537716770155</v>
      </c>
      <c r="S814" s="1" t="n">
        <f aca="false">LOG(G814,2)</f>
        <v>7.50163897483725</v>
      </c>
      <c r="T814" s="1" t="n">
        <f aca="false">LOG(H814,2)</f>
        <v>7.329108343838</v>
      </c>
      <c r="U814" s="1" t="n">
        <f aca="false">LOG(I814,2)</f>
        <v>7.32283129987017</v>
      </c>
    </row>
    <row r="815" customFormat="false" ht="15" hidden="false" customHeight="true" outlineLevel="0" collapsed="false">
      <c r="A815" s="0" t="s">
        <v>3092</v>
      </c>
      <c r="B815" s="0" t="s">
        <v>3093</v>
      </c>
      <c r="D815" s="2" t="n">
        <v>19.0331</v>
      </c>
      <c r="E815" s="2" t="n">
        <v>21.1961</v>
      </c>
      <c r="F815" s="2" t="n">
        <v>19.857</v>
      </c>
      <c r="G815" s="1" t="n">
        <v>14.4823</v>
      </c>
      <c r="H815" s="1" t="n">
        <v>19.025</v>
      </c>
      <c r="I815" s="1" t="n">
        <v>20.0421</v>
      </c>
      <c r="K815" s="0" t="n">
        <v>6</v>
      </c>
      <c r="P815" s="2" t="n">
        <f aca="false">LOG(D815,2)</f>
        <v>4.25043865336695</v>
      </c>
      <c r="Q815" s="2" t="n">
        <f aca="false">LOG(E815,2)</f>
        <v>4.40572693381472</v>
      </c>
      <c r="R815" s="2" t="n">
        <f aca="false">LOG(F815,2)</f>
        <v>4.31157577152756</v>
      </c>
      <c r="S815" s="1" t="n">
        <f aca="false">LOG(G815,2)</f>
        <v>3.85621883647222</v>
      </c>
      <c r="T815" s="1" t="n">
        <f aca="false">LOG(H815,2)</f>
        <v>4.24982454861618</v>
      </c>
      <c r="U815" s="1" t="n">
        <f aca="false">LOG(I815,2)</f>
        <v>4.32496177611795</v>
      </c>
    </row>
    <row r="816" customFormat="false" ht="15" hidden="false" customHeight="true" outlineLevel="0" collapsed="false">
      <c r="A816" s="0" t="s">
        <v>3095</v>
      </c>
      <c r="B816" s="0" t="s">
        <v>3096</v>
      </c>
      <c r="D816" s="2" t="n">
        <v>40.5183</v>
      </c>
      <c r="E816" s="2" t="n">
        <v>56.324</v>
      </c>
      <c r="F816" s="2" t="n">
        <v>49.8299</v>
      </c>
      <c r="G816" s="1" t="n">
        <v>47.3303</v>
      </c>
      <c r="H816" s="1" t="n">
        <v>47.3688</v>
      </c>
      <c r="I816" s="1" t="n">
        <v>34.1993</v>
      </c>
      <c r="K816" s="0" t="n">
        <v>6</v>
      </c>
      <c r="P816" s="2" t="n">
        <f aca="false">LOG(D816,2)</f>
        <v>5.34050174007727</v>
      </c>
      <c r="Q816" s="2" t="n">
        <f aca="false">LOG(E816,2)</f>
        <v>5.81567788936053</v>
      </c>
      <c r="R816" s="2" t="n">
        <f aca="false">LOG(F816,2)</f>
        <v>5.63893977367203</v>
      </c>
      <c r="S816" s="1" t="n">
        <f aca="false">LOG(G816,2)</f>
        <v>5.56469216142044</v>
      </c>
      <c r="T816" s="1" t="n">
        <f aca="false">LOG(H816,2)</f>
        <v>5.56586521928761</v>
      </c>
      <c r="U816" s="1" t="n">
        <f aca="false">LOG(I816,2)</f>
        <v>5.09589489085047</v>
      </c>
    </row>
    <row r="817" customFormat="false" ht="15" hidden="false" customHeight="true" outlineLevel="0" collapsed="false">
      <c r="A817" s="0" t="s">
        <v>3101</v>
      </c>
      <c r="B817" s="0" t="s">
        <v>3102</v>
      </c>
      <c r="D817" s="2" t="n">
        <v>21.2899</v>
      </c>
      <c r="E817" s="2" t="n">
        <v>31.5697</v>
      </c>
      <c r="F817" s="2" t="n">
        <v>23.4075</v>
      </c>
      <c r="G817" s="1" t="n">
        <v>12.3646</v>
      </c>
      <c r="H817" s="1" t="n">
        <v>12.1133</v>
      </c>
      <c r="I817" s="1" t="n">
        <v>16.915</v>
      </c>
      <c r="K817" s="0" t="n">
        <v>6</v>
      </c>
      <c r="P817" s="2" t="n">
        <f aca="false">LOG(D817,2)</f>
        <v>4.41209726826409</v>
      </c>
      <c r="Q817" s="2" t="n">
        <f aca="false">LOG(E817,2)</f>
        <v>4.98046864598588</v>
      </c>
      <c r="R817" s="2" t="n">
        <f aca="false">LOG(F817,2)</f>
        <v>4.54889895286564</v>
      </c>
      <c r="S817" s="1" t="n">
        <f aca="false">LOG(G817,2)</f>
        <v>3.62814366357998</v>
      </c>
      <c r="T817" s="1" t="n">
        <f aca="false">LOG(H817,2)</f>
        <v>3.59852004374092</v>
      </c>
      <c r="U817" s="1" t="n">
        <f aca="false">LOG(I817,2)</f>
        <v>4.08023127201926</v>
      </c>
    </row>
    <row r="818" customFormat="false" ht="15" hidden="false" customHeight="true" outlineLevel="0" collapsed="false">
      <c r="A818" s="0" t="s">
        <v>3104</v>
      </c>
      <c r="B818" s="0" t="s">
        <v>3105</v>
      </c>
      <c r="D818" s="2" t="n">
        <v>67.0175</v>
      </c>
      <c r="E818" s="2" t="n">
        <v>100.2279</v>
      </c>
      <c r="F818" s="2" t="n">
        <v>102.9992</v>
      </c>
      <c r="G818" s="1" t="n">
        <v>89.6615</v>
      </c>
      <c r="H818" s="1" t="n">
        <v>99.2155</v>
      </c>
      <c r="I818" s="1" t="n">
        <v>72.0949</v>
      </c>
      <c r="K818" s="0" t="n">
        <v>6</v>
      </c>
      <c r="P818" s="2" t="n">
        <f aca="false">LOG(D818,2)</f>
        <v>6.06646596458591</v>
      </c>
      <c r="Q818" s="2" t="n">
        <f aca="false">LOG(E818,2)</f>
        <v>6.64714035089115</v>
      </c>
      <c r="R818" s="2" t="n">
        <f aca="false">LOG(F818,2)</f>
        <v>6.68648932174133</v>
      </c>
      <c r="S818" s="1" t="n">
        <f aca="false">LOG(G818,2)</f>
        <v>6.48641673017223</v>
      </c>
      <c r="T818" s="1" t="n">
        <f aca="false">LOG(H818,2)</f>
        <v>6.63249361899046</v>
      </c>
      <c r="U818" s="1" t="n">
        <f aca="false">LOG(I818,2)</f>
        <v>6.17182530158028</v>
      </c>
    </row>
    <row r="819" customFormat="false" ht="15" hidden="false" customHeight="true" outlineLevel="0" collapsed="false">
      <c r="A819" s="0" t="s">
        <v>3110</v>
      </c>
      <c r="B819" s="0" t="s">
        <v>3111</v>
      </c>
      <c r="D819" s="2" t="n">
        <v>60.1241</v>
      </c>
      <c r="E819" s="2" t="n">
        <v>77.773</v>
      </c>
      <c r="F819" s="2" t="n">
        <v>79.713</v>
      </c>
      <c r="G819" s="1" t="n">
        <v>37.1634</v>
      </c>
      <c r="H819" s="1" t="n">
        <v>55.4019</v>
      </c>
      <c r="I819" s="1" t="n">
        <v>36.6328</v>
      </c>
      <c r="K819" s="0" t="n">
        <v>6</v>
      </c>
      <c r="P819" s="2" t="n">
        <f aca="false">LOG(D819,2)</f>
        <v>5.90987148817329</v>
      </c>
      <c r="Q819" s="2" t="n">
        <f aca="false">LOG(E819,2)</f>
        <v>6.28119748497255</v>
      </c>
      <c r="R819" s="2" t="n">
        <f aca="false">LOG(F819,2)</f>
        <v>6.31674312030907</v>
      </c>
      <c r="S819" s="1" t="n">
        <f aca="false">LOG(G819,2)</f>
        <v>5.21581059173039</v>
      </c>
      <c r="T819" s="1" t="n">
        <f aca="false">LOG(H819,2)</f>
        <v>5.79186354902417</v>
      </c>
      <c r="U819" s="1" t="n">
        <f aca="false">LOG(I819,2)</f>
        <v>5.19506407143836</v>
      </c>
    </row>
    <row r="820" customFormat="false" ht="15" hidden="false" customHeight="true" outlineLevel="0" collapsed="false">
      <c r="A820" s="0" t="s">
        <v>3116</v>
      </c>
      <c r="B820" s="0" t="s">
        <v>3117</v>
      </c>
      <c r="D820" s="2" t="n">
        <v>20.4278</v>
      </c>
      <c r="E820" s="2" t="n">
        <v>17.7472</v>
      </c>
      <c r="F820" s="2" t="n">
        <v>25.2565</v>
      </c>
      <c r="G820" s="1" t="n">
        <v>20.5863</v>
      </c>
      <c r="H820" s="1" t="n">
        <v>12.5625</v>
      </c>
      <c r="I820" s="1" t="n">
        <v>16.0845</v>
      </c>
      <c r="K820" s="0" t="n">
        <v>6</v>
      </c>
      <c r="P820" s="2" t="n">
        <f aca="false">LOG(D820,2)</f>
        <v>4.35246193429898</v>
      </c>
      <c r="Q820" s="2" t="n">
        <f aca="false">LOG(E820,2)</f>
        <v>4.14951952149003</v>
      </c>
      <c r="R820" s="2" t="n">
        <f aca="false">LOG(F820,2)</f>
        <v>4.65858282179994</v>
      </c>
      <c r="S820" s="1" t="n">
        <f aca="false">LOG(G820,2)</f>
        <v>4.36361265087392</v>
      </c>
      <c r="T820" s="1" t="n">
        <f aca="false">LOG(H820,2)</f>
        <v>3.65105169117893</v>
      </c>
      <c r="U820" s="1" t="n">
        <f aca="false">LOG(I820,2)</f>
        <v>4.0075991842052</v>
      </c>
    </row>
    <row r="821" customFormat="false" ht="15" hidden="false" customHeight="true" outlineLevel="0" collapsed="false">
      <c r="A821" s="0" t="s">
        <v>3119</v>
      </c>
      <c r="B821" s="0" t="s">
        <v>3120</v>
      </c>
      <c r="D821" s="2" t="n">
        <v>40.4783</v>
      </c>
      <c r="E821" s="2" t="n">
        <v>70.8468</v>
      </c>
      <c r="F821" s="2" t="n">
        <v>77.1035</v>
      </c>
      <c r="G821" s="1" t="n">
        <v>64.4987</v>
      </c>
      <c r="H821" s="1" t="n">
        <v>64.1976</v>
      </c>
      <c r="I821" s="1" t="n">
        <v>60.7491</v>
      </c>
      <c r="K821" s="0" t="n">
        <v>6</v>
      </c>
      <c r="P821" s="2" t="n">
        <f aca="false">LOG(D821,2)</f>
        <v>5.33907679615797</v>
      </c>
      <c r="Q821" s="2" t="n">
        <f aca="false">LOG(E821,2)</f>
        <v>6.14663078602091</v>
      </c>
      <c r="R821" s="2" t="n">
        <f aca="false">LOG(F821,2)</f>
        <v>6.26872444553397</v>
      </c>
      <c r="S821" s="1" t="n">
        <f aca="false">LOG(G821,2)</f>
        <v>6.01119817755575</v>
      </c>
      <c r="T821" s="1" t="n">
        <f aca="false">LOG(H821,2)</f>
        <v>6.00444745870194</v>
      </c>
      <c r="U821" s="1" t="n">
        <f aca="false">LOG(I821,2)</f>
        <v>5.92479113018759</v>
      </c>
    </row>
    <row r="822" customFormat="false" ht="15" hidden="false" customHeight="true" outlineLevel="0" collapsed="false">
      <c r="A822" s="0" t="s">
        <v>3122</v>
      </c>
      <c r="B822" s="0" t="s">
        <v>3123</v>
      </c>
      <c r="D822" s="2" t="n">
        <v>22.5643</v>
      </c>
      <c r="E822" s="2" t="n">
        <v>30.0106</v>
      </c>
      <c r="F822" s="2" t="n">
        <v>26.003</v>
      </c>
      <c r="G822" s="1" t="n">
        <v>14.9783</v>
      </c>
      <c r="H822" s="1" t="n">
        <v>13.2977</v>
      </c>
      <c r="I822" s="1" t="n">
        <v>13.6269</v>
      </c>
      <c r="K822" s="0" t="n">
        <v>6</v>
      </c>
      <c r="P822" s="2" t="n">
        <f aca="false">LOG(D822,2)</f>
        <v>4.49597011818879</v>
      </c>
      <c r="Q822" s="2" t="n">
        <f aca="false">LOG(E822,2)</f>
        <v>4.90740025782128</v>
      </c>
      <c r="R822" s="2" t="n">
        <f aca="false">LOG(F822,2)</f>
        <v>4.7006061733505</v>
      </c>
      <c r="S822" s="1" t="n">
        <f aca="false">LOG(G822,2)</f>
        <v>3.90480198565698</v>
      </c>
      <c r="T822" s="1" t="n">
        <f aca="false">LOG(H822,2)</f>
        <v>3.73310483042292</v>
      </c>
      <c r="U822" s="1" t="n">
        <f aca="false">LOG(I822,2)</f>
        <v>3.76838549391245</v>
      </c>
    </row>
    <row r="823" customFormat="false" ht="15" hidden="false" customHeight="true" outlineLevel="0" collapsed="false">
      <c r="A823" s="0" t="s">
        <v>3128</v>
      </c>
      <c r="B823" s="0" t="s">
        <v>3129</v>
      </c>
      <c r="D823" s="2" t="n">
        <v>29.3408</v>
      </c>
      <c r="E823" s="2" t="n">
        <v>41.5506</v>
      </c>
      <c r="F823" s="2" t="n">
        <v>35.8735</v>
      </c>
      <c r="G823" s="1" t="n">
        <v>39.0309</v>
      </c>
      <c r="H823" s="1" t="n">
        <v>71.5503</v>
      </c>
      <c r="I823" s="1" t="n">
        <v>175.6936</v>
      </c>
      <c r="K823" s="0" t="n">
        <v>6</v>
      </c>
      <c r="P823" s="2" t="n">
        <f aca="false">LOG(D823,2)</f>
        <v>4.87483630265047</v>
      </c>
      <c r="Q823" s="2" t="n">
        <f aca="false">LOG(E823,2)</f>
        <v>5.37679740487395</v>
      </c>
      <c r="R823" s="2" t="n">
        <f aca="false">LOG(F823,2)</f>
        <v>5.1648466036707</v>
      </c>
      <c r="S823" s="1" t="n">
        <f aca="false">LOG(G823,2)</f>
        <v>5.28654482465287</v>
      </c>
      <c r="T823" s="1" t="n">
        <f aca="false">LOG(H823,2)</f>
        <v>6.16088591086244</v>
      </c>
      <c r="U823" s="1" t="n">
        <f aca="false">LOG(I823,2)</f>
        <v>7.4569178289501</v>
      </c>
    </row>
    <row r="824" customFormat="false" ht="15" hidden="false" customHeight="true" outlineLevel="0" collapsed="false">
      <c r="A824" s="0" t="s">
        <v>3131</v>
      </c>
      <c r="B824" s="0" t="s">
        <v>3132</v>
      </c>
      <c r="D824" s="2" t="n">
        <v>45.7949</v>
      </c>
      <c r="E824" s="2" t="n">
        <v>87.0262</v>
      </c>
      <c r="F824" s="2" t="n">
        <v>72.6035</v>
      </c>
      <c r="G824" s="1" t="n">
        <v>58.0328</v>
      </c>
      <c r="H824" s="1" t="n">
        <v>69.1916</v>
      </c>
      <c r="I824" s="1" t="n">
        <v>57.0253</v>
      </c>
      <c r="K824" s="0" t="n">
        <v>6</v>
      </c>
      <c r="P824" s="2" t="n">
        <f aca="false">LOG(D824,2)</f>
        <v>5.51711503481668</v>
      </c>
      <c r="Q824" s="2" t="n">
        <f aca="false">LOG(E824,2)</f>
        <v>6.44337789722458</v>
      </c>
      <c r="R824" s="2" t="n">
        <f aca="false">LOG(F824,2)</f>
        <v>6.18196719284574</v>
      </c>
      <c r="S824" s="1" t="n">
        <f aca="false">LOG(G824,2)</f>
        <v>5.85879663344021</v>
      </c>
      <c r="T824" s="1" t="n">
        <f aca="false">LOG(H824,2)</f>
        <v>6.11252499728799</v>
      </c>
      <c r="U824" s="1" t="n">
        <f aca="false">LOG(I824,2)</f>
        <v>5.83353022620774</v>
      </c>
    </row>
    <row r="825" customFormat="false" ht="15" hidden="false" customHeight="true" outlineLevel="0" collapsed="false">
      <c r="A825" s="0" t="s">
        <v>3134</v>
      </c>
      <c r="B825" s="0" t="s">
        <v>3135</v>
      </c>
      <c r="D825" s="2" t="n">
        <v>37.4552</v>
      </c>
      <c r="E825" s="2" t="n">
        <v>70.2108</v>
      </c>
      <c r="F825" s="2" t="n">
        <v>68.0871</v>
      </c>
      <c r="G825" s="1" t="n">
        <v>46.384</v>
      </c>
      <c r="H825" s="1" t="n">
        <v>73.9484</v>
      </c>
      <c r="I825" s="1" t="n">
        <v>46.8456</v>
      </c>
      <c r="K825" s="0" t="n">
        <v>6</v>
      </c>
      <c r="P825" s="2" t="n">
        <f aca="false">LOG(D825,2)</f>
        <v>5.22709412047197</v>
      </c>
      <c r="Q825" s="2" t="n">
        <f aca="false">LOG(E825,2)</f>
        <v>6.13362106142885</v>
      </c>
      <c r="R825" s="2" t="n">
        <f aca="false">LOG(F825,2)</f>
        <v>6.08930958139279</v>
      </c>
      <c r="S825" s="1" t="n">
        <f aca="false">LOG(G825,2)</f>
        <v>5.53555533339931</v>
      </c>
      <c r="T825" s="1" t="n">
        <f aca="false">LOG(H825,2)</f>
        <v>6.20844702737685</v>
      </c>
      <c r="U825" s="1" t="n">
        <f aca="false">LOG(I825,2)</f>
        <v>5.54984164317132</v>
      </c>
    </row>
    <row r="826" customFormat="false" ht="15" hidden="false" customHeight="true" outlineLevel="0" collapsed="false">
      <c r="A826" s="0" t="s">
        <v>3140</v>
      </c>
      <c r="B826" s="0" t="s">
        <v>3141</v>
      </c>
      <c r="D826" s="2" t="n">
        <v>15.0356</v>
      </c>
      <c r="E826" s="2" t="n">
        <v>20.8669</v>
      </c>
      <c r="F826" s="2" t="n">
        <v>155.7503</v>
      </c>
      <c r="G826" s="1" t="n">
        <v>9.6331</v>
      </c>
      <c r="H826" s="1" t="n">
        <v>11.3623</v>
      </c>
      <c r="I826" s="1" t="n">
        <v>10.7321</v>
      </c>
      <c r="K826" s="0" t="n">
        <v>6</v>
      </c>
      <c r="P826" s="2" t="n">
        <f aca="false">LOG(D826,2)</f>
        <v>3.91031053511407</v>
      </c>
      <c r="Q826" s="2" t="n">
        <f aca="false">LOG(E826,2)</f>
        <v>4.38314438360657</v>
      </c>
      <c r="R826" s="2" t="n">
        <f aca="false">LOG(F826,2)</f>
        <v>7.28309113188818</v>
      </c>
      <c r="S826" s="1" t="n">
        <f aca="false">LOG(G826,2)</f>
        <v>3.26800014229841</v>
      </c>
      <c r="T826" s="1" t="n">
        <f aca="false">LOG(H826,2)</f>
        <v>3.50618299511114</v>
      </c>
      <c r="U826" s="1" t="n">
        <f aca="false">LOG(I826,2)</f>
        <v>3.42386049746388</v>
      </c>
    </row>
    <row r="827" customFormat="false" ht="15" hidden="false" customHeight="true" outlineLevel="0" collapsed="false">
      <c r="A827" s="0" t="s">
        <v>3152</v>
      </c>
      <c r="B827" s="0" t="s">
        <v>3153</v>
      </c>
      <c r="D827" s="2" t="n">
        <v>21.5305</v>
      </c>
      <c r="E827" s="2" t="n">
        <v>22.2689</v>
      </c>
      <c r="F827" s="2" t="n">
        <v>121.8288</v>
      </c>
      <c r="G827" s="1" t="n">
        <v>36.4149</v>
      </c>
      <c r="H827" s="1" t="n">
        <v>66.5244</v>
      </c>
      <c r="I827" s="1" t="n">
        <v>38.3157</v>
      </c>
      <c r="K827" s="0" t="n">
        <v>6</v>
      </c>
      <c r="P827" s="2" t="n">
        <f aca="false">LOG(D827,2)</f>
        <v>4.42830991830075</v>
      </c>
      <c r="Q827" s="2" t="n">
        <f aca="false">LOG(E827,2)</f>
        <v>4.476958391058</v>
      </c>
      <c r="R827" s="2" t="n">
        <f aca="false">LOG(F827,2)</f>
        <v>6.92871141255659</v>
      </c>
      <c r="S827" s="1" t="n">
        <f aca="false">LOG(G827,2)</f>
        <v>5.18645697821475</v>
      </c>
      <c r="T827" s="1" t="n">
        <f aca="false">LOG(H827,2)</f>
        <v>6.05581168817051</v>
      </c>
      <c r="U827" s="1" t="n">
        <f aca="false">LOG(I827,2)</f>
        <v>5.25986375782045</v>
      </c>
    </row>
    <row r="828" customFormat="false" ht="15" hidden="false" customHeight="true" outlineLevel="0" collapsed="false">
      <c r="A828" s="0" t="s">
        <v>3158</v>
      </c>
      <c r="B828" s="0" t="s">
        <v>3159</v>
      </c>
      <c r="D828" s="2" t="n">
        <v>42.8409</v>
      </c>
      <c r="E828" s="2" t="n">
        <v>73.2471</v>
      </c>
      <c r="F828" s="2" t="n">
        <v>63.3305</v>
      </c>
      <c r="G828" s="1" t="n">
        <v>84.0098</v>
      </c>
      <c r="H828" s="1" t="n">
        <v>88.2065</v>
      </c>
      <c r="I828" s="1" t="n">
        <v>51.0212</v>
      </c>
      <c r="K828" s="0" t="n">
        <v>6</v>
      </c>
      <c r="P828" s="2" t="n">
        <f aca="false">LOG(D828,2)</f>
        <v>5.42091688337651</v>
      </c>
      <c r="Q828" s="2" t="n">
        <f aca="false">LOG(E828,2)</f>
        <v>6.1946997363548</v>
      </c>
      <c r="R828" s="2" t="n">
        <f aca="false">LOG(F828,2)</f>
        <v>5.9848285645458</v>
      </c>
      <c r="S828" s="1" t="n">
        <f aca="false">LOG(G828,2)</f>
        <v>6.39248572738262</v>
      </c>
      <c r="T828" s="1" t="n">
        <f aca="false">LOG(H828,2)</f>
        <v>6.46281306781573</v>
      </c>
      <c r="U828" s="1" t="n">
        <f aca="false">LOG(I828,2)</f>
        <v>5.67302492588753</v>
      </c>
    </row>
    <row r="829" customFormat="false" ht="15" hidden="false" customHeight="true" outlineLevel="0" collapsed="false">
      <c r="A829" s="0" t="s">
        <v>3161</v>
      </c>
      <c r="B829" s="0" t="s">
        <v>3162</v>
      </c>
      <c r="D829" s="2" t="n">
        <v>17.4231</v>
      </c>
      <c r="E829" s="2" t="n">
        <v>32.7293</v>
      </c>
      <c r="F829" s="2" t="n">
        <v>25.1602</v>
      </c>
      <c r="G829" s="1" t="n">
        <v>106.9851</v>
      </c>
      <c r="H829" s="1" t="n">
        <v>40.0698</v>
      </c>
      <c r="I829" s="1" t="n">
        <v>42.3752</v>
      </c>
      <c r="K829" s="0" t="n">
        <v>6</v>
      </c>
      <c r="P829" s="2" t="n">
        <f aca="false">LOG(D829,2)</f>
        <v>4.12292943275824</v>
      </c>
      <c r="Q829" s="2" t="n">
        <f aca="false">LOG(E829,2)</f>
        <v>5.03251084186741</v>
      </c>
      <c r="R829" s="2" t="n">
        <f aca="false">LOG(F829,2)</f>
        <v>4.65307148522306</v>
      </c>
      <c r="S829" s="1" t="n">
        <f aca="false">LOG(G829,2)</f>
        <v>6.74126607375682</v>
      </c>
      <c r="T829" s="1" t="n">
        <f aca="false">LOG(H829,2)</f>
        <v>5.32444340376443</v>
      </c>
      <c r="U829" s="1" t="n">
        <f aca="false">LOG(I829,2)</f>
        <v>5.40514827230041</v>
      </c>
    </row>
    <row r="830" customFormat="false" ht="15" hidden="false" customHeight="true" outlineLevel="0" collapsed="false">
      <c r="A830" s="0" t="s">
        <v>3164</v>
      </c>
      <c r="B830" s="0" t="s">
        <v>3165</v>
      </c>
      <c r="D830" s="2" t="n">
        <v>66.4883</v>
      </c>
      <c r="E830" s="2" t="n">
        <v>178.8918</v>
      </c>
      <c r="F830" s="2" t="n">
        <v>168.0692</v>
      </c>
      <c r="G830" s="1" t="n">
        <v>154.8893</v>
      </c>
      <c r="H830" s="1" t="n">
        <v>147.9394</v>
      </c>
      <c r="I830" s="1" t="n">
        <v>153.5985</v>
      </c>
      <c r="K830" s="0" t="n">
        <v>6</v>
      </c>
      <c r="P830" s="2" t="n">
        <f aca="false">LOG(D830,2)</f>
        <v>6.05502858562083</v>
      </c>
      <c r="Q830" s="2" t="n">
        <f aca="false">LOG(E830,2)</f>
        <v>7.4829434487662</v>
      </c>
      <c r="R830" s="2" t="n">
        <f aca="false">LOG(F830,2)</f>
        <v>7.39291155338187</v>
      </c>
      <c r="S830" s="1" t="n">
        <f aca="false">LOG(G830,2)</f>
        <v>7.27509367366899</v>
      </c>
      <c r="T830" s="1" t="n">
        <f aca="false">LOG(H830,2)</f>
        <v>7.20886251952532</v>
      </c>
      <c r="U830" s="1" t="n">
        <f aca="false">LOG(I830,2)</f>
        <v>7.26302031694624</v>
      </c>
    </row>
    <row r="831" customFormat="false" ht="15" hidden="false" customHeight="true" outlineLevel="0" collapsed="false">
      <c r="A831" s="0" t="s">
        <v>3167</v>
      </c>
      <c r="B831" s="0" t="s">
        <v>3168</v>
      </c>
      <c r="D831" s="2" t="n">
        <v>16.3867</v>
      </c>
      <c r="E831" s="2" t="n">
        <v>14.6365</v>
      </c>
      <c r="F831" s="2" t="n">
        <v>46.4298</v>
      </c>
      <c r="G831" s="1" t="n">
        <v>48.9109</v>
      </c>
      <c r="H831" s="1" t="n">
        <v>9.973</v>
      </c>
      <c r="I831" s="1" t="n">
        <v>14.5286</v>
      </c>
      <c r="K831" s="0" t="n">
        <v>6</v>
      </c>
      <c r="P831" s="2" t="n">
        <f aca="false">LOG(D831,2)</f>
        <v>4.03445344456672</v>
      </c>
      <c r="Q831" s="2" t="n">
        <f aca="false">LOG(E831,2)</f>
        <v>3.87149870067285</v>
      </c>
      <c r="R831" s="2" t="n">
        <f aca="false">LOG(F831,2)</f>
        <v>5.53697916128344</v>
      </c>
      <c r="S831" s="1" t="n">
        <f aca="false">LOG(G831,2)</f>
        <v>5.6120841065594</v>
      </c>
      <c r="T831" s="1" t="n">
        <f aca="false">LOG(H831,2)</f>
        <v>3.31802755016881</v>
      </c>
      <c r="U831" s="1" t="n">
        <f aca="false">LOG(I831,2)</f>
        <v>3.86082378406813</v>
      </c>
    </row>
    <row r="832" customFormat="false" ht="15" hidden="false" customHeight="true" outlineLevel="0" collapsed="false">
      <c r="A832" s="0" t="s">
        <v>3173</v>
      </c>
      <c r="B832" s="0" t="s">
        <v>3174</v>
      </c>
      <c r="D832" s="2" t="n">
        <v>17.4258</v>
      </c>
      <c r="E832" s="2" t="n">
        <v>20.3941</v>
      </c>
      <c r="F832" s="2" t="n">
        <v>16.7999</v>
      </c>
      <c r="G832" s="1" t="n">
        <v>44.936</v>
      </c>
      <c r="H832" s="1" t="n">
        <v>31.4006</v>
      </c>
      <c r="I832" s="1" t="n">
        <v>28.3681</v>
      </c>
      <c r="K832" s="0" t="n">
        <v>6</v>
      </c>
      <c r="P832" s="2" t="n">
        <f aca="false">LOG(D832,2)</f>
        <v>4.12315298510096</v>
      </c>
      <c r="Q832" s="2" t="n">
        <f aca="false">LOG(E832,2)</f>
        <v>4.35007993669853</v>
      </c>
      <c r="R832" s="2" t="n">
        <f aca="false">LOG(F832,2)</f>
        <v>4.07038074039536</v>
      </c>
      <c r="S832" s="1" t="n">
        <f aca="false">LOG(G832,2)</f>
        <v>5.48979980291652</v>
      </c>
      <c r="T832" s="1" t="n">
        <f aca="false">LOG(H832,2)</f>
        <v>4.97272022116205</v>
      </c>
      <c r="U832" s="1" t="n">
        <f aca="false">LOG(I832,2)</f>
        <v>4.82619762187006</v>
      </c>
    </row>
    <row r="833" customFormat="false" ht="15" hidden="false" customHeight="true" outlineLevel="0" collapsed="false">
      <c r="A833" s="0" t="s">
        <v>3176</v>
      </c>
      <c r="B833" s="0" t="s">
        <v>3177</v>
      </c>
      <c r="D833" s="2" t="n">
        <v>118.7856</v>
      </c>
      <c r="E833" s="2" t="n">
        <v>319.9594</v>
      </c>
      <c r="F833" s="2" t="n">
        <v>321.0811</v>
      </c>
      <c r="G833" s="1" t="n">
        <v>260.9336</v>
      </c>
      <c r="H833" s="1" t="n">
        <v>260.0465</v>
      </c>
      <c r="I833" s="1" t="n">
        <v>250.601</v>
      </c>
      <c r="K833" s="0" t="n">
        <v>6</v>
      </c>
      <c r="P833" s="2" t="n">
        <f aca="false">LOG(D833,2)</f>
        <v>6.89221614318807</v>
      </c>
      <c r="Q833" s="2" t="n">
        <f aca="false">LOG(E833,2)</f>
        <v>8.32174504134134</v>
      </c>
      <c r="R833" s="2" t="n">
        <f aca="false">LOG(F833,2)</f>
        <v>8.32679393506646</v>
      </c>
      <c r="S833" s="1" t="n">
        <f aca="false">LOG(G833,2)</f>
        <v>8.02753891941206</v>
      </c>
      <c r="T833" s="1" t="n">
        <f aca="false">LOG(H833,2)</f>
        <v>8.02262581041746</v>
      </c>
      <c r="U833" s="1" t="n">
        <f aca="false">LOG(I833,2)</f>
        <v>7.96924836138646</v>
      </c>
    </row>
    <row r="834" customFormat="false" ht="15" hidden="false" customHeight="true" outlineLevel="0" collapsed="false">
      <c r="A834" s="0" t="s">
        <v>3179</v>
      </c>
      <c r="B834" s="0" t="s">
        <v>3180</v>
      </c>
      <c r="D834" s="2" t="n">
        <v>56.5744</v>
      </c>
      <c r="E834" s="2" t="n">
        <v>92.5371</v>
      </c>
      <c r="F834" s="2" t="n">
        <v>111.6379</v>
      </c>
      <c r="G834" s="1" t="n">
        <v>99.9554</v>
      </c>
      <c r="H834" s="1" t="n">
        <v>89.3429</v>
      </c>
      <c r="I834" s="1" t="n">
        <v>57.4955</v>
      </c>
      <c r="K834" s="0" t="n">
        <v>6</v>
      </c>
      <c r="P834" s="2" t="n">
        <f aca="false">LOG(D834,2)</f>
        <v>5.82207747395329</v>
      </c>
      <c r="Q834" s="2" t="n">
        <f aca="false">LOG(E834,2)</f>
        <v>6.53195998219369</v>
      </c>
      <c r="R834" s="2" t="n">
        <f aca="false">LOG(F834,2)</f>
        <v>6.80268308127557</v>
      </c>
      <c r="S834" s="1" t="n">
        <f aca="false">LOG(G834,2)</f>
        <v>6.64321260425625</v>
      </c>
      <c r="T834" s="1" t="n">
        <f aca="false">LOG(H834,2)</f>
        <v>6.48128117903062</v>
      </c>
      <c r="U834" s="1" t="n">
        <f aca="false">LOG(I834,2)</f>
        <v>5.84537713995764</v>
      </c>
    </row>
    <row r="835" customFormat="false" ht="15" hidden="false" customHeight="true" outlineLevel="0" collapsed="false">
      <c r="A835" s="0" t="s">
        <v>3182</v>
      </c>
      <c r="B835" s="0" t="s">
        <v>3183</v>
      </c>
      <c r="D835" s="2" t="n">
        <v>48.7766</v>
      </c>
      <c r="E835" s="2" t="n">
        <v>58.3245</v>
      </c>
      <c r="F835" s="2" t="n">
        <v>66.4345</v>
      </c>
      <c r="G835" s="1" t="n">
        <v>41.1223</v>
      </c>
      <c r="H835" s="1" t="n">
        <v>90.2364</v>
      </c>
      <c r="I835" s="1" t="n">
        <v>31.3133</v>
      </c>
      <c r="K835" s="0" t="n">
        <v>6</v>
      </c>
      <c r="P835" s="2" t="n">
        <f aca="false">LOG(D835,2)</f>
        <v>5.60811729266694</v>
      </c>
      <c r="Q835" s="2" t="n">
        <f aca="false">LOG(E835,2)</f>
        <v>5.86603012931951</v>
      </c>
      <c r="R835" s="2" t="n">
        <f aca="false">LOG(F835,2)</f>
        <v>6.05386073484673</v>
      </c>
      <c r="S835" s="1" t="n">
        <f aca="false">LOG(G835,2)</f>
        <v>5.36184905265353</v>
      </c>
      <c r="T835" s="1" t="n">
        <f aca="false">LOG(H835,2)</f>
        <v>6.49563760715257</v>
      </c>
      <c r="U835" s="1" t="n">
        <f aca="false">LOG(I835,2)</f>
        <v>4.96870365199886</v>
      </c>
    </row>
    <row r="836" customFormat="false" ht="15" hidden="false" customHeight="true" outlineLevel="0" collapsed="false">
      <c r="A836" s="0" t="s">
        <v>3188</v>
      </c>
      <c r="B836" s="0" t="s">
        <v>3189</v>
      </c>
      <c r="D836" s="2" t="n">
        <v>70.5555</v>
      </c>
      <c r="E836" s="2" t="n">
        <v>87.5196</v>
      </c>
      <c r="F836" s="2" t="n">
        <v>84.5678</v>
      </c>
      <c r="G836" s="1" t="n">
        <v>67.4503</v>
      </c>
      <c r="H836" s="1" t="n">
        <v>89.3504</v>
      </c>
      <c r="I836" s="1" t="n">
        <v>70.8156</v>
      </c>
      <c r="K836" s="0" t="n">
        <v>6</v>
      </c>
      <c r="P836" s="2" t="n">
        <f aca="false">LOG(D836,2)</f>
        <v>6.14068664423642</v>
      </c>
      <c r="Q836" s="2" t="n">
        <f aca="false">LOG(E836,2)</f>
        <v>6.45153423933256</v>
      </c>
      <c r="R836" s="2" t="n">
        <f aca="false">LOG(F836,2)</f>
        <v>6.40203654282779</v>
      </c>
      <c r="S836" s="1" t="n">
        <f aca="false">LOG(G836,2)</f>
        <v>6.07575295477773</v>
      </c>
      <c r="T836" s="1" t="n">
        <f aca="false">LOG(H836,2)</f>
        <v>6.48140228276325</v>
      </c>
      <c r="U836" s="1" t="n">
        <f aca="false">LOG(I836,2)</f>
        <v>6.14599530213805</v>
      </c>
    </row>
    <row r="837" customFormat="false" ht="15" hidden="false" customHeight="true" outlineLevel="0" collapsed="false">
      <c r="A837" s="0" t="s">
        <v>3191</v>
      </c>
      <c r="B837" s="0" t="s">
        <v>3192</v>
      </c>
      <c r="D837" s="2" t="n">
        <v>99.266</v>
      </c>
      <c r="E837" s="2" t="n">
        <v>164.2377</v>
      </c>
      <c r="F837" s="2" t="n">
        <v>149.5832</v>
      </c>
      <c r="G837" s="1" t="n">
        <v>119.3589</v>
      </c>
      <c r="H837" s="1" t="n">
        <v>123.8527</v>
      </c>
      <c r="I837" s="1" t="n">
        <v>110.0057</v>
      </c>
      <c r="K837" s="0" t="n">
        <v>6</v>
      </c>
      <c r="P837" s="2" t="n">
        <f aca="false">LOG(D837,2)</f>
        <v>6.6332277539213</v>
      </c>
      <c r="Q837" s="2" t="n">
        <f aca="false">LOG(E837,2)</f>
        <v>7.35964151884004</v>
      </c>
      <c r="R837" s="2" t="n">
        <f aca="false">LOG(F837,2)</f>
        <v>7.22480434202096</v>
      </c>
      <c r="S837" s="1" t="n">
        <f aca="false">LOG(G837,2)</f>
        <v>6.89916233480476</v>
      </c>
      <c r="T837" s="1" t="n">
        <f aca="false">LOG(H837,2)</f>
        <v>6.95248150958348</v>
      </c>
      <c r="U837" s="1" t="n">
        <f aca="false">LOG(I837,2)</f>
        <v>6.78143446942176</v>
      </c>
    </row>
    <row r="838" customFormat="false" ht="15" hidden="false" customHeight="true" outlineLevel="0" collapsed="false">
      <c r="A838" s="0" t="s">
        <v>3194</v>
      </c>
      <c r="B838" s="0" t="s">
        <v>3195</v>
      </c>
      <c r="D838" s="2" t="n">
        <v>141.4004</v>
      </c>
      <c r="E838" s="2" t="n">
        <v>286.1595</v>
      </c>
      <c r="F838" s="2" t="n">
        <v>283.4217</v>
      </c>
      <c r="G838" s="1" t="n">
        <v>191.2583</v>
      </c>
      <c r="H838" s="1" t="n">
        <v>261.7789</v>
      </c>
      <c r="I838" s="1" t="n">
        <v>294.6619</v>
      </c>
      <c r="K838" s="0" t="n">
        <v>6</v>
      </c>
      <c r="P838" s="2" t="n">
        <f aca="false">LOG(D838,2)</f>
        <v>7.14364239109035</v>
      </c>
      <c r="Q838" s="2" t="n">
        <f aca="false">LOG(E838,2)</f>
        <v>8.1606756924344</v>
      </c>
      <c r="R838" s="2" t="n">
        <f aca="false">LOG(F838,2)</f>
        <v>8.14680641127652</v>
      </c>
      <c r="S838" s="1" t="n">
        <f aca="false">LOG(G838,2)</f>
        <v>7.57937854730033</v>
      </c>
      <c r="T838" s="1" t="n">
        <f aca="false">LOG(H838,2)</f>
        <v>8.03220500710321</v>
      </c>
      <c r="U838" s="1" t="n">
        <f aca="false">LOG(I838,2)</f>
        <v>8.20291672076762</v>
      </c>
    </row>
    <row r="839" customFormat="false" ht="15" hidden="false" customHeight="true" outlineLevel="0" collapsed="false">
      <c r="A839" s="0" t="s">
        <v>3203</v>
      </c>
      <c r="B839" s="0" t="s">
        <v>3204</v>
      </c>
      <c r="D839" s="2" t="n">
        <v>19.8795</v>
      </c>
      <c r="E839" s="2" t="n">
        <v>37.1882</v>
      </c>
      <c r="F839" s="2" t="n">
        <v>36.3984</v>
      </c>
      <c r="G839" s="1" t="n">
        <v>98.8008</v>
      </c>
      <c r="H839" s="1" t="n">
        <v>48.6073</v>
      </c>
      <c r="I839" s="1" t="n">
        <v>50.4514</v>
      </c>
      <c r="K839" s="0" t="n">
        <v>6</v>
      </c>
      <c r="P839" s="2" t="n">
        <f aca="false">LOG(D839,2)</f>
        <v>4.31320956624471</v>
      </c>
      <c r="Q839" s="2" t="n">
        <f aca="false">LOG(E839,2)</f>
        <v>5.21677301455225</v>
      </c>
      <c r="R839" s="2" t="n">
        <f aca="false">LOG(F839,2)</f>
        <v>5.18580312875092</v>
      </c>
      <c r="S839" s="1" t="n">
        <f aca="false">LOG(G839,2)</f>
        <v>6.62645081839124</v>
      </c>
      <c r="T839" s="1" t="n">
        <f aca="false">LOG(H839,2)</f>
        <v>5.60310109355214</v>
      </c>
      <c r="U839" s="1" t="n">
        <f aca="false">LOG(I839,2)</f>
        <v>5.65682239880835</v>
      </c>
    </row>
    <row r="840" customFormat="false" ht="15" hidden="false" customHeight="true" outlineLevel="0" collapsed="false">
      <c r="A840" s="0" t="s">
        <v>3206</v>
      </c>
      <c r="B840" s="0" t="s">
        <v>3207</v>
      </c>
      <c r="D840" s="2" t="n">
        <v>14.2449</v>
      </c>
      <c r="E840" s="2" t="n">
        <v>30.5213</v>
      </c>
      <c r="F840" s="2" t="n">
        <v>35.2112</v>
      </c>
      <c r="G840" s="1" t="n">
        <v>60.1517</v>
      </c>
      <c r="H840" s="1" t="n">
        <v>30.8418</v>
      </c>
      <c r="I840" s="1" t="n">
        <v>21.8855</v>
      </c>
      <c r="K840" s="0" t="n">
        <v>6</v>
      </c>
      <c r="P840" s="2" t="n">
        <f aca="false">LOG(D840,2)</f>
        <v>3.83237358878426</v>
      </c>
      <c r="Q840" s="2" t="n">
        <f aca="false">LOG(E840,2)</f>
        <v>4.93174450737471</v>
      </c>
      <c r="R840" s="2" t="n">
        <f aca="false">LOG(F840,2)</f>
        <v>5.13796249006763</v>
      </c>
      <c r="S840" s="1" t="n">
        <f aca="false">LOG(G840,2)</f>
        <v>5.91053360613596</v>
      </c>
      <c r="T840" s="1" t="n">
        <f aca="false">LOG(H840,2)</f>
        <v>4.9468150616738</v>
      </c>
      <c r="U840" s="1" t="n">
        <f aca="false">LOG(I840,2)</f>
        <v>4.45190343930665</v>
      </c>
    </row>
    <row r="841" customFormat="false" ht="15" hidden="false" customHeight="true" outlineLevel="0" collapsed="false">
      <c r="A841" s="0" t="s">
        <v>3209</v>
      </c>
      <c r="B841" s="0" t="s">
        <v>3210</v>
      </c>
      <c r="D841" s="2" t="n">
        <v>27.6201</v>
      </c>
      <c r="E841" s="2" t="n">
        <v>100.6254</v>
      </c>
      <c r="F841" s="2" t="n">
        <v>120.5138</v>
      </c>
      <c r="G841" s="1" t="n">
        <v>85.6583</v>
      </c>
      <c r="H841" s="1" t="n">
        <v>83.4339</v>
      </c>
      <c r="I841" s="1" t="n">
        <v>39.819</v>
      </c>
      <c r="K841" s="0" t="n">
        <v>6</v>
      </c>
      <c r="P841" s="2" t="n">
        <f aca="false">LOG(D841,2)</f>
        <v>4.78764663784477</v>
      </c>
      <c r="Q841" s="2" t="n">
        <f aca="false">LOG(E841,2)</f>
        <v>6.65285070792739</v>
      </c>
      <c r="R841" s="2" t="n">
        <f aca="false">LOG(F841,2)</f>
        <v>6.91305454827663</v>
      </c>
      <c r="S841" s="1" t="n">
        <f aca="false">LOG(G841,2)</f>
        <v>6.42052114024722</v>
      </c>
      <c r="T841" s="1" t="n">
        <f aca="false">LOG(H841,2)</f>
        <v>6.38256177861454</v>
      </c>
      <c r="U841" s="1" t="n">
        <f aca="false">LOG(I841,2)</f>
        <v>5.31538508507796</v>
      </c>
    </row>
    <row r="842" customFormat="false" ht="15" hidden="false" customHeight="true" outlineLevel="0" collapsed="false">
      <c r="A842" s="0" t="s">
        <v>3212</v>
      </c>
      <c r="B842" s="0" t="s">
        <v>3213</v>
      </c>
      <c r="D842" s="2" t="n">
        <v>2.8409</v>
      </c>
      <c r="E842" s="2" t="n">
        <v>6.0527</v>
      </c>
      <c r="F842" s="2" t="n">
        <v>14.3692</v>
      </c>
      <c r="G842" s="1" t="n">
        <v>27.2571</v>
      </c>
      <c r="H842" s="1" t="n">
        <v>28.274</v>
      </c>
      <c r="I842" s="1" t="n">
        <v>17.7894</v>
      </c>
      <c r="K842" s="0" t="n">
        <v>6</v>
      </c>
      <c r="P842" s="2" t="n">
        <f aca="false">LOG(D842,2)</f>
        <v>1.50634804939327</v>
      </c>
      <c r="Q842" s="2" t="n">
        <f aca="false">LOG(E842,2)</f>
        <v>2.59757884613516</v>
      </c>
      <c r="R842" s="2" t="n">
        <f aca="false">LOG(F842,2)</f>
        <v>3.84490783739516</v>
      </c>
      <c r="S842" s="1" t="n">
        <f aca="false">LOG(G842,2)</f>
        <v>4.76856017067033</v>
      </c>
      <c r="T842" s="1" t="n">
        <f aca="false">LOG(H842,2)</f>
        <v>4.82140409450287</v>
      </c>
      <c r="U842" s="1" t="n">
        <f aca="false">LOG(I842,2)</f>
        <v>4.15294594716629</v>
      </c>
    </row>
    <row r="843" customFormat="false" ht="15" hidden="false" customHeight="true" outlineLevel="0" collapsed="false">
      <c r="A843" s="0" t="s">
        <v>3215</v>
      </c>
      <c r="B843" s="0" t="s">
        <v>3216</v>
      </c>
      <c r="D843" s="2" t="n">
        <v>72.6118</v>
      </c>
      <c r="E843" s="2" t="n">
        <v>125.061</v>
      </c>
      <c r="F843" s="2" t="n">
        <v>90.7296</v>
      </c>
      <c r="G843" s="1" t="n">
        <v>80.7109</v>
      </c>
      <c r="H843" s="1" t="n">
        <v>157.3643</v>
      </c>
      <c r="I843" s="1" t="n">
        <v>66.5458</v>
      </c>
      <c r="K843" s="0" t="n">
        <v>6</v>
      </c>
      <c r="P843" s="2" t="n">
        <f aca="false">LOG(D843,2)</f>
        <v>6.18213211167802</v>
      </c>
      <c r="Q843" s="2" t="n">
        <f aca="false">LOG(E843,2)</f>
        <v>6.96648814811332</v>
      </c>
      <c r="R843" s="2" t="n">
        <f aca="false">LOG(F843,2)</f>
        <v>6.50350139323239</v>
      </c>
      <c r="S843" s="1" t="n">
        <f aca="false">LOG(G843,2)</f>
        <v>6.33469161738723</v>
      </c>
      <c r="T843" s="1" t="n">
        <f aca="false">LOG(H843,2)</f>
        <v>7.29796447487237</v>
      </c>
      <c r="U843" s="1" t="n">
        <f aca="false">LOG(I843,2)</f>
        <v>6.05627570902779</v>
      </c>
    </row>
    <row r="844" customFormat="false" ht="15" hidden="false" customHeight="true" outlineLevel="0" collapsed="false">
      <c r="A844" s="0" t="s">
        <v>3218</v>
      </c>
      <c r="B844" s="0" t="s">
        <v>3219</v>
      </c>
      <c r="D844" s="2" t="n">
        <v>196.1393</v>
      </c>
      <c r="E844" s="2" t="n">
        <v>406.9532</v>
      </c>
      <c r="F844" s="2" t="n">
        <v>312.4673</v>
      </c>
      <c r="G844" s="1" t="n">
        <v>334.2674</v>
      </c>
      <c r="H844" s="1" t="n">
        <v>301.8723</v>
      </c>
      <c r="I844" s="1" t="n">
        <v>324.199</v>
      </c>
      <c r="K844" s="0" t="n">
        <v>6</v>
      </c>
      <c r="P844" s="2" t="n">
        <f aca="false">LOG(D844,2)</f>
        <v>7.61573482389994</v>
      </c>
      <c r="Q844" s="2" t="n">
        <f aca="false">LOG(E844,2)</f>
        <v>8.66871908252156</v>
      </c>
      <c r="R844" s="2" t="n">
        <f aca="false">LOG(F844,2)</f>
        <v>8.2875614080414</v>
      </c>
      <c r="S844" s="1" t="n">
        <f aca="false">LOG(G844,2)</f>
        <v>8.38485885028885</v>
      </c>
      <c r="T844" s="1" t="n">
        <f aca="false">LOG(H844,2)</f>
        <v>8.23779457005761</v>
      </c>
      <c r="U844" s="1" t="n">
        <f aca="false">LOG(I844,2)</f>
        <v>8.34073583060777</v>
      </c>
    </row>
    <row r="845" customFormat="false" ht="15" hidden="false" customHeight="true" outlineLevel="0" collapsed="false">
      <c r="A845" s="0" t="s">
        <v>3221</v>
      </c>
      <c r="B845" s="0" t="s">
        <v>3222</v>
      </c>
      <c r="D845" s="2" t="n">
        <v>135.0084</v>
      </c>
      <c r="E845" s="2" t="n">
        <v>168.4886</v>
      </c>
      <c r="F845" s="2" t="n">
        <v>154.7519</v>
      </c>
      <c r="G845" s="1" t="n">
        <v>155.5577</v>
      </c>
      <c r="H845" s="1" t="n">
        <v>189.606</v>
      </c>
      <c r="I845" s="1" t="n">
        <v>153.9587</v>
      </c>
      <c r="K845" s="0" t="n">
        <v>6</v>
      </c>
      <c r="P845" s="2" t="n">
        <f aca="false">LOG(D845,2)</f>
        <v>7.07690536194961</v>
      </c>
      <c r="Q845" s="2" t="n">
        <f aca="false">LOG(E845,2)</f>
        <v>7.39650717121243</v>
      </c>
      <c r="R845" s="2" t="n">
        <f aca="false">LOG(F845,2)</f>
        <v>7.27381331232412</v>
      </c>
      <c r="S845" s="1" t="n">
        <f aca="false">LOG(G845,2)</f>
        <v>7.28130599883456</v>
      </c>
      <c r="T845" s="1" t="n">
        <f aca="false">LOG(H845,2)</f>
        <v>7.56686080819488</v>
      </c>
      <c r="U845" s="1" t="n">
        <f aca="false">LOG(I845,2)</f>
        <v>7.26639958422609</v>
      </c>
    </row>
    <row r="846" customFormat="false" ht="15" hidden="false" customHeight="true" outlineLevel="0" collapsed="false">
      <c r="A846" s="0" t="s">
        <v>3224</v>
      </c>
      <c r="B846" s="0" t="s">
        <v>3225</v>
      </c>
      <c r="D846" s="2" t="n">
        <v>144.6329</v>
      </c>
      <c r="E846" s="2" t="n">
        <v>390.5616</v>
      </c>
      <c r="F846" s="2" t="n">
        <v>393.8804</v>
      </c>
      <c r="G846" s="1" t="n">
        <v>288.3977</v>
      </c>
      <c r="H846" s="1" t="n">
        <v>295.0766</v>
      </c>
      <c r="I846" s="1" t="n">
        <v>279.7399</v>
      </c>
      <c r="K846" s="0" t="n">
        <v>6</v>
      </c>
      <c r="P846" s="2" t="n">
        <f aca="false">LOG(D846,2)</f>
        <v>7.17625195276904</v>
      </c>
      <c r="Q846" s="2" t="n">
        <f aca="false">LOG(E846,2)</f>
        <v>8.60940630025668</v>
      </c>
      <c r="R846" s="2" t="n">
        <f aca="false">LOG(F846,2)</f>
        <v>8.62161381813482</v>
      </c>
      <c r="S846" s="1" t="n">
        <f aca="false">LOG(G846,2)</f>
        <v>8.17191584876461</v>
      </c>
      <c r="T846" s="1" t="n">
        <f aca="false">LOG(H846,2)</f>
        <v>8.20494570728306</v>
      </c>
      <c r="U846" s="1" t="n">
        <f aca="false">LOG(I846,2)</f>
        <v>8.12794223345912</v>
      </c>
    </row>
    <row r="847" customFormat="false" ht="15" hidden="false" customHeight="true" outlineLevel="0" collapsed="false">
      <c r="A847" s="0" t="s">
        <v>3227</v>
      </c>
      <c r="B847" s="0" t="s">
        <v>3228</v>
      </c>
      <c r="D847" s="2" t="n">
        <v>42.2704</v>
      </c>
      <c r="E847" s="2" t="n">
        <v>51.6616</v>
      </c>
      <c r="F847" s="2" t="n">
        <v>48.0111</v>
      </c>
      <c r="G847" s="1" t="n">
        <v>41.0789</v>
      </c>
      <c r="H847" s="1" t="n">
        <v>38.9473</v>
      </c>
      <c r="I847" s="1" t="n">
        <v>85.4801</v>
      </c>
      <c r="K847" s="0" t="n">
        <v>6</v>
      </c>
      <c r="P847" s="2" t="n">
        <f aca="false">LOG(D847,2)</f>
        <v>5.40157585938017</v>
      </c>
      <c r="Q847" s="2" t="n">
        <f aca="false">LOG(E847,2)</f>
        <v>5.69102042042458</v>
      </c>
      <c r="R847" s="2" t="n">
        <f aca="false">LOG(F847,2)</f>
        <v>5.58529608538012</v>
      </c>
      <c r="S847" s="1" t="n">
        <f aca="false">LOG(G847,2)</f>
        <v>5.36032564495164</v>
      </c>
      <c r="T847" s="1" t="n">
        <f aca="false">LOG(H847,2)</f>
        <v>5.28345141260624</v>
      </c>
      <c r="U847" s="1" t="n">
        <f aca="false">LOG(I847,2)</f>
        <v>6.41751669064152</v>
      </c>
    </row>
    <row r="848" customFormat="false" ht="15" hidden="false" customHeight="true" outlineLevel="0" collapsed="false">
      <c r="A848" s="0" t="s">
        <v>3233</v>
      </c>
      <c r="B848" s="0" t="s">
        <v>3234</v>
      </c>
      <c r="D848" s="2" t="n">
        <v>88.6865</v>
      </c>
      <c r="E848" s="2" t="n">
        <v>141.2177</v>
      </c>
      <c r="F848" s="2" t="n">
        <v>151.03</v>
      </c>
      <c r="G848" s="1" t="n">
        <v>95.1874</v>
      </c>
      <c r="H848" s="1" t="n">
        <v>103.8719</v>
      </c>
      <c r="I848" s="1" t="n">
        <v>70.0443</v>
      </c>
      <c r="K848" s="0" t="n">
        <v>6</v>
      </c>
      <c r="P848" s="2" t="n">
        <f aca="false">LOG(D848,2)</f>
        <v>6.47064260679431</v>
      </c>
      <c r="Q848" s="2" t="n">
        <f aca="false">LOG(E848,2)</f>
        <v>7.14177711479922</v>
      </c>
      <c r="R848" s="2" t="n">
        <f aca="false">LOG(F848,2)</f>
        <v>7.23869133900967</v>
      </c>
      <c r="S848" s="1" t="n">
        <f aca="false">LOG(G848,2)</f>
        <v>6.57269871085152</v>
      </c>
      <c r="T848" s="1" t="n">
        <f aca="false">LOG(H848,2)</f>
        <v>6.69866161096901</v>
      </c>
      <c r="U848" s="1" t="n">
        <f aca="false">LOG(I848,2)</f>
        <v>6.13019574802282</v>
      </c>
    </row>
    <row r="849" customFormat="false" ht="15" hidden="false" customHeight="true" outlineLevel="0" collapsed="false">
      <c r="A849" s="0" t="s">
        <v>3236</v>
      </c>
      <c r="B849" s="0" t="s">
        <v>3237</v>
      </c>
      <c r="D849" s="2" t="n">
        <v>20.0338</v>
      </c>
      <c r="E849" s="2" t="n">
        <v>44.8566</v>
      </c>
      <c r="F849" s="2" t="n">
        <v>49.1098</v>
      </c>
      <c r="G849" s="1" t="n">
        <v>24.5417</v>
      </c>
      <c r="H849" s="1" t="n">
        <v>24.5069</v>
      </c>
      <c r="I849" s="1" t="n">
        <v>31.7373</v>
      </c>
      <c r="K849" s="0" t="n">
        <v>6</v>
      </c>
      <c r="P849" s="2" t="n">
        <f aca="false">LOG(D849,2)</f>
        <v>4.32436419158408</v>
      </c>
      <c r="Q849" s="2" t="n">
        <f aca="false">LOG(E849,2)</f>
        <v>5.48724836736164</v>
      </c>
      <c r="R849" s="2" t="n">
        <f aca="false">LOG(F849,2)</f>
        <v>5.61793904204702</v>
      </c>
      <c r="S849" s="1" t="n">
        <f aca="false">LOG(G849,2)</f>
        <v>4.61716328262586</v>
      </c>
      <c r="T849" s="1" t="n">
        <f aca="false">LOG(H849,2)</f>
        <v>4.61511609694279</v>
      </c>
      <c r="U849" s="1" t="n">
        <f aca="false">LOG(I849,2)</f>
        <v>4.98810749330942</v>
      </c>
    </row>
    <row r="850" customFormat="false" ht="15" hidden="false" customHeight="true" outlineLevel="0" collapsed="false">
      <c r="A850" s="0" t="s">
        <v>3239</v>
      </c>
      <c r="B850" s="0" t="s">
        <v>3240</v>
      </c>
      <c r="D850" s="2" t="n">
        <v>4.2041</v>
      </c>
      <c r="E850" s="2" t="n">
        <v>114.8879</v>
      </c>
      <c r="F850" s="2" t="n">
        <v>138.1393</v>
      </c>
      <c r="G850" s="1" t="n">
        <v>10.5086</v>
      </c>
      <c r="H850" s="1" t="n">
        <v>38.5949</v>
      </c>
      <c r="I850" s="1" t="n">
        <v>25.309</v>
      </c>
      <c r="K850" s="0" t="n">
        <v>6</v>
      </c>
      <c r="P850" s="2" t="n">
        <f aca="false">LOG(D850,2)</f>
        <v>2.07179698609083</v>
      </c>
      <c r="Q850" s="2" t="n">
        <f aca="false">LOG(E850,2)</f>
        <v>6.84408305103788</v>
      </c>
      <c r="R850" s="2" t="n">
        <f aca="false">LOG(F850,2)</f>
        <v>7.10998000791662</v>
      </c>
      <c r="S850" s="1" t="n">
        <f aca="false">LOG(G850,2)</f>
        <v>3.39349857507303</v>
      </c>
      <c r="T850" s="1" t="n">
        <f aca="false">LOG(H850,2)</f>
        <v>5.27033831463927</v>
      </c>
      <c r="U850" s="1" t="n">
        <f aca="false">LOG(I850,2)</f>
        <v>4.66157860022051</v>
      </c>
    </row>
    <row r="851" customFormat="false" ht="15" hidden="false" customHeight="true" outlineLevel="0" collapsed="false">
      <c r="A851" s="0" t="s">
        <v>3242</v>
      </c>
      <c r="B851" s="0" t="s">
        <v>3243</v>
      </c>
      <c r="D851" s="2" t="n">
        <v>8.9025</v>
      </c>
      <c r="E851" s="2" t="n">
        <v>15.6899</v>
      </c>
      <c r="F851" s="2" t="n">
        <v>13.3075</v>
      </c>
      <c r="G851" s="1" t="n">
        <v>10.9486</v>
      </c>
      <c r="H851" s="1" t="n">
        <v>189.4134</v>
      </c>
      <c r="I851" s="1" t="n">
        <v>10.788</v>
      </c>
      <c r="K851" s="0" t="n">
        <v>6</v>
      </c>
      <c r="P851" s="2" t="n">
        <f aca="false">LOG(D851,2)</f>
        <v>3.15421053058834</v>
      </c>
      <c r="Q851" s="2" t="n">
        <f aca="false">LOG(E851,2)</f>
        <v>3.971764252167</v>
      </c>
      <c r="R851" s="2" t="n">
        <f aca="false">LOG(F851,2)</f>
        <v>3.73416766115076</v>
      </c>
      <c r="S851" s="1" t="n">
        <f aca="false">LOG(G851,2)</f>
        <v>3.45267449876074</v>
      </c>
      <c r="T851" s="1" t="n">
        <f aca="false">LOG(H851,2)</f>
        <v>7.56539458726375</v>
      </c>
      <c r="U851" s="1" t="n">
        <f aca="false">LOG(I851,2)</f>
        <v>3.43135552157352</v>
      </c>
    </row>
    <row r="852" customFormat="false" ht="15" hidden="false" customHeight="true" outlineLevel="0" collapsed="false">
      <c r="A852" s="0" t="s">
        <v>3245</v>
      </c>
      <c r="B852" s="0" t="s">
        <v>3246</v>
      </c>
      <c r="D852" s="2" t="n">
        <v>84.0479</v>
      </c>
      <c r="E852" s="2" t="n">
        <v>11.1547</v>
      </c>
      <c r="F852" s="2" t="n">
        <v>126.8296</v>
      </c>
      <c r="G852" s="1" t="n">
        <v>87.8815</v>
      </c>
      <c r="H852" s="1" t="n">
        <v>98.0833</v>
      </c>
      <c r="I852" s="1" t="n">
        <v>93.0138</v>
      </c>
      <c r="K852" s="0" t="n">
        <v>6</v>
      </c>
      <c r="P852" s="2" t="n">
        <f aca="false">LOG(D852,2)</f>
        <v>6.39313986797838</v>
      </c>
      <c r="Q852" s="2" t="n">
        <f aca="false">LOG(E852,2)</f>
        <v>3.47957980843963</v>
      </c>
      <c r="R852" s="2" t="n">
        <f aca="false">LOG(F852,2)</f>
        <v>6.98674767649521</v>
      </c>
      <c r="S852" s="1" t="n">
        <f aca="false">LOG(G852,2)</f>
        <v>6.45748758941065</v>
      </c>
      <c r="T852" s="1" t="n">
        <f aca="false">LOG(H852,2)</f>
        <v>6.61593561402152</v>
      </c>
      <c r="U852" s="1" t="n">
        <f aca="false">LOG(I852,2)</f>
        <v>6.53937287255509</v>
      </c>
    </row>
    <row r="853" customFormat="false" ht="15" hidden="false" customHeight="true" outlineLevel="0" collapsed="false">
      <c r="A853" s="0" t="s">
        <v>3251</v>
      </c>
      <c r="B853" s="0" t="s">
        <v>3252</v>
      </c>
      <c r="D853" s="2" t="n">
        <v>8.5582</v>
      </c>
      <c r="E853" s="2" t="n">
        <v>30.3084</v>
      </c>
      <c r="F853" s="2" t="n">
        <v>22.7401</v>
      </c>
      <c r="G853" s="1" t="n">
        <v>23.1349</v>
      </c>
      <c r="H853" s="1" t="n">
        <v>28.229</v>
      </c>
      <c r="I853" s="1" t="n">
        <v>12.0261</v>
      </c>
      <c r="K853" s="0" t="n">
        <v>6</v>
      </c>
      <c r="P853" s="2" t="n">
        <f aca="false">LOG(D853,2)</f>
        <v>3.097307394273</v>
      </c>
      <c r="Q853" s="2" t="n">
        <f aca="false">LOG(E853,2)</f>
        <v>4.92164578821736</v>
      </c>
      <c r="R853" s="2" t="n">
        <f aca="false">LOG(F853,2)</f>
        <v>4.50716669340894</v>
      </c>
      <c r="S853" s="1" t="n">
        <f aca="false">LOG(G853,2)</f>
        <v>4.53199895779248</v>
      </c>
      <c r="T853" s="1" t="n">
        <f aca="false">LOG(H853,2)</f>
        <v>4.81910611773823</v>
      </c>
      <c r="U853" s="1" t="n">
        <f aca="false">LOG(I853,2)</f>
        <v>3.58809695495043</v>
      </c>
    </row>
    <row r="854" customFormat="false" ht="15" hidden="false" customHeight="true" outlineLevel="0" collapsed="false">
      <c r="A854" s="0" t="s">
        <v>3254</v>
      </c>
      <c r="B854" s="0" t="s">
        <v>3255</v>
      </c>
      <c r="D854" s="2" t="n">
        <v>83.3867</v>
      </c>
      <c r="E854" s="2" t="n">
        <v>143.9349</v>
      </c>
      <c r="F854" s="2" t="n">
        <v>144.3288</v>
      </c>
      <c r="G854" s="1" t="n">
        <v>152.6171</v>
      </c>
      <c r="H854" s="1" t="n">
        <v>182.0029</v>
      </c>
      <c r="I854" s="1" t="n">
        <v>202.7238</v>
      </c>
      <c r="K854" s="0" t="n">
        <v>6</v>
      </c>
      <c r="P854" s="2" t="n">
        <f aca="false">LOG(D854,2)</f>
        <v>6.38174539013797</v>
      </c>
      <c r="Q854" s="2" t="n">
        <f aca="false">LOG(E854,2)</f>
        <v>7.16927263558627</v>
      </c>
      <c r="R854" s="2" t="n">
        <f aca="false">LOG(F854,2)</f>
        <v>7.17321540000859</v>
      </c>
      <c r="S854" s="1" t="n">
        <f aca="false">LOG(G854,2)</f>
        <v>7.25377280793057</v>
      </c>
      <c r="T854" s="1" t="n">
        <f aca="false">LOG(H854,2)</f>
        <v>7.50781762801346</v>
      </c>
      <c r="U854" s="1" t="n">
        <f aca="false">LOG(I854,2)</f>
        <v>7.66337166252795</v>
      </c>
    </row>
    <row r="855" customFormat="false" ht="15" hidden="false" customHeight="true" outlineLevel="0" collapsed="false">
      <c r="A855" s="0" t="s">
        <v>3260</v>
      </c>
      <c r="B855" s="0" t="s">
        <v>3261</v>
      </c>
      <c r="D855" s="2" t="n">
        <v>71.4769</v>
      </c>
      <c r="E855" s="2" t="n">
        <v>97.5641</v>
      </c>
      <c r="F855" s="2" t="n">
        <v>88.9808</v>
      </c>
      <c r="G855" s="1" t="n">
        <v>71.128</v>
      </c>
      <c r="H855" s="1" t="n">
        <v>77.585</v>
      </c>
      <c r="I855" s="1" t="n">
        <v>55.1727</v>
      </c>
      <c r="K855" s="0" t="n">
        <v>6</v>
      </c>
      <c r="P855" s="2" t="n">
        <f aca="false">LOG(D855,2)</f>
        <v>6.1594051599941</v>
      </c>
      <c r="Q855" s="2" t="n">
        <f aca="false">LOG(E855,2)</f>
        <v>6.60827848161289</v>
      </c>
      <c r="R855" s="2" t="n">
        <f aca="false">LOG(F855,2)</f>
        <v>6.47542216430289</v>
      </c>
      <c r="S855" s="1" t="n">
        <f aca="false">LOG(G855,2)</f>
        <v>6.15234569283519</v>
      </c>
      <c r="T855" s="1" t="n">
        <f aca="false">LOG(H855,2)</f>
        <v>6.27770584887942</v>
      </c>
      <c r="U855" s="1" t="n">
        <f aca="false">LOG(I855,2)</f>
        <v>5.78588267860827</v>
      </c>
    </row>
    <row r="856" customFormat="false" ht="15" hidden="false" customHeight="true" outlineLevel="0" collapsed="false">
      <c r="A856" s="0" t="s">
        <v>3263</v>
      </c>
      <c r="B856" s="0" t="s">
        <v>3264</v>
      </c>
      <c r="D856" s="2" t="n">
        <v>73.1366</v>
      </c>
      <c r="E856" s="2" t="n">
        <v>84.6722</v>
      </c>
      <c r="F856" s="2" t="n">
        <v>95.6385</v>
      </c>
      <c r="G856" s="1" t="n">
        <v>30.8846</v>
      </c>
      <c r="H856" s="1" t="n">
        <v>59.9347</v>
      </c>
      <c r="I856" s="1" t="n">
        <v>19.5205</v>
      </c>
      <c r="K856" s="0" t="n">
        <v>6</v>
      </c>
      <c r="P856" s="2" t="n">
        <f aca="false">LOG(D856,2)</f>
        <v>6.19252165461076</v>
      </c>
      <c r="Q856" s="2" t="n">
        <f aca="false">LOG(E856,2)</f>
        <v>6.40381646933895</v>
      </c>
      <c r="R856" s="2" t="n">
        <f aca="false">LOG(F856,2)</f>
        <v>6.57951959779834</v>
      </c>
      <c r="S856" s="1" t="n">
        <f aca="false">LOG(G856,2)</f>
        <v>4.94881574072347</v>
      </c>
      <c r="T856" s="1" t="n">
        <f aca="false">LOG(H856,2)</f>
        <v>5.90531960747116</v>
      </c>
      <c r="U856" s="1" t="n">
        <f aca="false">LOG(I856,2)</f>
        <v>4.28691810159359</v>
      </c>
    </row>
    <row r="857" customFormat="false" ht="15" hidden="false" customHeight="true" outlineLevel="0" collapsed="false">
      <c r="A857" s="0" t="s">
        <v>3266</v>
      </c>
      <c r="B857" s="0" t="s">
        <v>3267</v>
      </c>
      <c r="D857" s="2" t="n">
        <v>51.3812</v>
      </c>
      <c r="E857" s="2" t="n">
        <v>73.8183</v>
      </c>
      <c r="F857" s="2" t="n">
        <v>84.4597</v>
      </c>
      <c r="G857" s="1" t="n">
        <v>60.8709</v>
      </c>
      <c r="H857" s="1" t="n">
        <v>65.9266</v>
      </c>
      <c r="I857" s="1" t="n">
        <v>98.958</v>
      </c>
      <c r="K857" s="0" t="n">
        <v>6</v>
      </c>
      <c r="P857" s="2" t="n">
        <f aca="false">LOG(D857,2)</f>
        <v>5.68316867943969</v>
      </c>
      <c r="Q857" s="2" t="n">
        <f aca="false">LOG(E857,2)</f>
        <v>6.20590660827947</v>
      </c>
      <c r="R857" s="2" t="n">
        <f aca="false">LOG(F857,2)</f>
        <v>6.40019121759749</v>
      </c>
      <c r="S857" s="1" t="n">
        <f aca="false">LOG(G857,2)</f>
        <v>5.92768079166971</v>
      </c>
      <c r="T857" s="1" t="n">
        <f aca="false">LOG(H857,2)</f>
        <v>6.04278877476642</v>
      </c>
      <c r="U857" s="1" t="n">
        <f aca="false">LOG(I857,2)</f>
        <v>6.62874443777198</v>
      </c>
    </row>
    <row r="858" customFormat="false" ht="15" hidden="false" customHeight="true" outlineLevel="0" collapsed="false">
      <c r="A858" s="0" t="s">
        <v>3269</v>
      </c>
      <c r="B858" s="0" t="s">
        <v>3270</v>
      </c>
      <c r="D858" s="2" t="n">
        <v>36.2854</v>
      </c>
      <c r="E858" s="2" t="n">
        <v>56.4437</v>
      </c>
      <c r="F858" s="2" t="n">
        <v>78.224</v>
      </c>
      <c r="G858" s="1" t="n">
        <v>63.2309</v>
      </c>
      <c r="H858" s="1" t="n">
        <v>33.1795</v>
      </c>
      <c r="I858" s="1" t="n">
        <v>29.3608</v>
      </c>
      <c r="K858" s="0" t="n">
        <v>6</v>
      </c>
      <c r="P858" s="2" t="n">
        <f aca="false">LOG(D858,2)</f>
        <v>5.18131726887663</v>
      </c>
      <c r="Q858" s="2" t="n">
        <f aca="false">LOG(E858,2)</f>
        <v>5.81874065753356</v>
      </c>
      <c r="R858" s="2" t="n">
        <f aca="false">LOG(F858,2)</f>
        <v>6.28953940534605</v>
      </c>
      <c r="S858" s="1" t="n">
        <f aca="false">LOG(G858,2)</f>
        <v>5.98255784921338</v>
      </c>
      <c r="T858" s="1" t="n">
        <f aca="false">LOG(H858,2)</f>
        <v>5.05222024058573</v>
      </c>
      <c r="U858" s="1" t="n">
        <f aca="false">LOG(I858,2)</f>
        <v>4.87581937302451</v>
      </c>
    </row>
    <row r="859" customFormat="false" ht="15" hidden="false" customHeight="true" outlineLevel="0" collapsed="false">
      <c r="A859" s="0" t="s">
        <v>3272</v>
      </c>
      <c r="B859" s="0" t="s">
        <v>3273</v>
      </c>
      <c r="D859" s="2" t="n">
        <v>51.7238</v>
      </c>
      <c r="E859" s="2" t="n">
        <v>125.3153</v>
      </c>
      <c r="F859" s="2" t="n">
        <v>107.9977</v>
      </c>
      <c r="G859" s="1" t="n">
        <v>74.3486</v>
      </c>
      <c r="H859" s="1" t="n">
        <v>101.3747</v>
      </c>
      <c r="I859" s="1" t="n">
        <v>94.1633</v>
      </c>
      <c r="K859" s="0" t="n">
        <v>6</v>
      </c>
      <c r="P859" s="2" t="n">
        <f aca="false">LOG(D859,2)</f>
        <v>5.69275636461728</v>
      </c>
      <c r="Q859" s="2" t="n">
        <f aca="false">LOG(E859,2)</f>
        <v>6.96941875676162</v>
      </c>
      <c r="R859" s="2" t="n">
        <f aca="false">LOG(F859,2)</f>
        <v>6.75485677777525</v>
      </c>
      <c r="S859" s="1" t="n">
        <f aca="false">LOG(G859,2)</f>
        <v>6.21623367116541</v>
      </c>
      <c r="T859" s="1" t="n">
        <f aca="false">LOG(H859,2)</f>
        <v>6.66355383482982</v>
      </c>
      <c r="U859" s="1" t="n">
        <f aca="false">LOG(I859,2)</f>
        <v>6.55709297611982</v>
      </c>
    </row>
    <row r="860" customFormat="false" ht="15" hidden="false" customHeight="true" outlineLevel="0" collapsed="false">
      <c r="A860" s="0" t="s">
        <v>3275</v>
      </c>
      <c r="B860" s="0" t="s">
        <v>3276</v>
      </c>
      <c r="D860" s="2" t="n">
        <v>19.5753</v>
      </c>
      <c r="E860" s="2" t="n">
        <v>48.5628</v>
      </c>
      <c r="F860" s="2" t="n">
        <v>33.3531</v>
      </c>
      <c r="G860" s="1" t="n">
        <v>59.5634</v>
      </c>
      <c r="H860" s="1" t="n">
        <v>27.8541</v>
      </c>
      <c r="I860" s="1" t="n">
        <v>41.0374</v>
      </c>
      <c r="K860" s="0" t="n">
        <v>6</v>
      </c>
      <c r="P860" s="2" t="n">
        <f aca="false">LOG(D860,2)</f>
        <v>4.29096251250308</v>
      </c>
      <c r="Q860" s="2" t="n">
        <f aca="false">LOG(E860,2)</f>
        <v>5.60177970078198</v>
      </c>
      <c r="R860" s="2" t="n">
        <f aca="false">LOG(F860,2)</f>
        <v>5.05974895365192</v>
      </c>
      <c r="S860" s="1" t="n">
        <f aca="false">LOG(G860,2)</f>
        <v>5.89635420312467</v>
      </c>
      <c r="T860" s="1" t="n">
        <f aca="false">LOG(H860,2)</f>
        <v>4.79981779639564</v>
      </c>
      <c r="U860" s="1" t="n">
        <f aca="false">LOG(I860,2)</f>
        <v>5.35886742412839</v>
      </c>
    </row>
    <row r="861" customFormat="false" ht="15" hidden="false" customHeight="true" outlineLevel="0" collapsed="false">
      <c r="A861" s="0" t="s">
        <v>3278</v>
      </c>
      <c r="B861" s="0" t="s">
        <v>3279</v>
      </c>
      <c r="D861" s="2" t="n">
        <v>83.262</v>
      </c>
      <c r="E861" s="2" t="n">
        <v>108.798</v>
      </c>
      <c r="F861" s="2" t="n">
        <v>97.6405</v>
      </c>
      <c r="G861" s="1" t="n">
        <v>95.1246</v>
      </c>
      <c r="H861" s="1" t="n">
        <v>104.1331</v>
      </c>
      <c r="I861" s="1" t="n">
        <v>117.7773</v>
      </c>
      <c r="K861" s="0" t="n">
        <v>6</v>
      </c>
      <c r="P861" s="2" t="n">
        <f aca="false">LOG(D861,2)</f>
        <v>6.37958630812681</v>
      </c>
      <c r="Q861" s="2" t="n">
        <f aca="false">LOG(E861,2)</f>
        <v>6.76550822598979</v>
      </c>
      <c r="R861" s="2" t="n">
        <f aca="false">LOG(F861,2)</f>
        <v>6.60940777781546</v>
      </c>
      <c r="S861" s="1" t="n">
        <f aca="false">LOG(G861,2)</f>
        <v>6.57174657696762</v>
      </c>
      <c r="T861" s="1" t="n">
        <f aca="false">LOG(H861,2)</f>
        <v>6.70228490985849</v>
      </c>
      <c r="U861" s="1" t="n">
        <f aca="false">LOG(I861,2)</f>
        <v>6.87991769555423</v>
      </c>
    </row>
    <row r="862" customFormat="false" ht="15" hidden="false" customHeight="true" outlineLevel="0" collapsed="false">
      <c r="A862" s="0" t="s">
        <v>3281</v>
      </c>
      <c r="B862" s="0" t="s">
        <v>3282</v>
      </c>
      <c r="D862" s="2" t="n">
        <v>6.5777</v>
      </c>
      <c r="E862" s="2" t="n">
        <v>17.1367</v>
      </c>
      <c r="F862" s="2" t="n">
        <v>25.672</v>
      </c>
      <c r="G862" s="1" t="n">
        <v>12.9006</v>
      </c>
      <c r="H862" s="1" t="n">
        <v>12.218</v>
      </c>
      <c r="I862" s="1" t="n">
        <v>12.1554</v>
      </c>
      <c r="K862" s="0" t="n">
        <v>6</v>
      </c>
      <c r="P862" s="2" t="n">
        <f aca="false">LOG(D862,2)</f>
        <v>2.71758321030436</v>
      </c>
      <c r="Q862" s="2" t="n">
        <f aca="false">LOG(E862,2)</f>
        <v>4.09901741250544</v>
      </c>
      <c r="R862" s="2" t="n">
        <f aca="false">LOG(F862,2)</f>
        <v>4.68212378961972</v>
      </c>
      <c r="S862" s="1" t="n">
        <f aca="false">LOG(G862,2)</f>
        <v>3.68936626107035</v>
      </c>
      <c r="T862" s="1" t="n">
        <f aca="false">LOG(H862,2)</f>
        <v>3.61093624041816</v>
      </c>
      <c r="U862" s="1" t="n">
        <f aca="false">LOG(I862,2)</f>
        <v>3.60352546406817</v>
      </c>
    </row>
    <row r="863" customFormat="false" ht="15" hidden="false" customHeight="true" outlineLevel="0" collapsed="false">
      <c r="A863" s="0" t="s">
        <v>3284</v>
      </c>
      <c r="B863" s="0" t="s">
        <v>3285</v>
      </c>
      <c r="D863" s="2" t="n">
        <v>48.4236</v>
      </c>
      <c r="E863" s="2" t="n">
        <v>86.7476</v>
      </c>
      <c r="F863" s="2" t="n">
        <v>64.2663</v>
      </c>
      <c r="G863" s="1" t="n">
        <v>74.5223</v>
      </c>
      <c r="H863" s="1" t="n">
        <v>79.6026</v>
      </c>
      <c r="I863" s="1" t="n">
        <v>54.9886</v>
      </c>
      <c r="K863" s="0" t="n">
        <v>6</v>
      </c>
      <c r="P863" s="2" t="n">
        <f aca="false">LOG(D863,2)</f>
        <v>5.59763843380873</v>
      </c>
      <c r="Q863" s="2" t="n">
        <f aca="false">LOG(E863,2)</f>
        <v>6.43875193884921</v>
      </c>
      <c r="R863" s="2" t="n">
        <f aca="false">LOG(F863,2)</f>
        <v>6.00599050945406</v>
      </c>
      <c r="S863" s="1" t="n">
        <f aca="false">LOG(G863,2)</f>
        <v>6.21960029610449</v>
      </c>
      <c r="T863" s="1" t="n">
        <f aca="false">LOG(H863,2)</f>
        <v>6.31474364809156</v>
      </c>
      <c r="U863" s="1" t="n">
        <f aca="false">LOG(I863,2)</f>
        <v>5.78106065119411</v>
      </c>
    </row>
    <row r="864" customFormat="false" ht="15" hidden="false" customHeight="true" outlineLevel="0" collapsed="false">
      <c r="A864" s="0" t="s">
        <v>3287</v>
      </c>
      <c r="B864" s="0" t="s">
        <v>3288</v>
      </c>
      <c r="D864" s="2" t="n">
        <v>26.5479</v>
      </c>
      <c r="E864" s="2" t="n">
        <v>41.5334</v>
      </c>
      <c r="F864" s="2" t="n">
        <v>52.6523</v>
      </c>
      <c r="G864" s="1" t="n">
        <v>39.3646</v>
      </c>
      <c r="H864" s="1" t="n">
        <v>38.721</v>
      </c>
      <c r="I864" s="1" t="n">
        <v>20.1801</v>
      </c>
      <c r="K864" s="0" t="n">
        <v>6</v>
      </c>
      <c r="P864" s="2" t="n">
        <f aca="false">LOG(D864,2)</f>
        <v>4.73052583993151</v>
      </c>
      <c r="Q864" s="2" t="n">
        <f aca="false">LOG(E864,2)</f>
        <v>5.376200073136</v>
      </c>
      <c r="R864" s="2" t="n">
        <f aca="false">LOG(F864,2)</f>
        <v>5.71842464847679</v>
      </c>
      <c r="S864" s="1" t="n">
        <f aca="false">LOG(G864,2)</f>
        <v>5.29882691336484</v>
      </c>
      <c r="T864" s="1" t="n">
        <f aca="false">LOG(H864,2)</f>
        <v>5.27504430670471</v>
      </c>
      <c r="U864" s="1" t="n">
        <f aca="false">LOG(I864,2)</f>
        <v>4.33486141844693</v>
      </c>
    </row>
    <row r="865" customFormat="false" ht="15" hidden="false" customHeight="true" outlineLevel="0" collapsed="false">
      <c r="A865" s="0" t="s">
        <v>3290</v>
      </c>
      <c r="B865" s="0" t="s">
        <v>3291</v>
      </c>
      <c r="D865" s="2" t="n">
        <v>143.7793</v>
      </c>
      <c r="E865" s="2" t="n">
        <v>167.0163</v>
      </c>
      <c r="F865" s="2" t="n">
        <v>191.4563</v>
      </c>
      <c r="G865" s="1" t="n">
        <v>155.6469</v>
      </c>
      <c r="H865" s="1" t="n">
        <v>173.4835</v>
      </c>
      <c r="I865" s="1" t="n">
        <v>192.6217</v>
      </c>
      <c r="K865" s="0" t="n">
        <v>6</v>
      </c>
      <c r="P865" s="2" t="n">
        <f aca="false">LOG(D865,2)</f>
        <v>7.16771217475223</v>
      </c>
      <c r="Q865" s="2" t="n">
        <f aca="false">LOG(E865,2)</f>
        <v>7.38384509954955</v>
      </c>
      <c r="R865" s="2" t="n">
        <f aca="false">LOG(F865,2)</f>
        <v>7.58087132360718</v>
      </c>
      <c r="S865" s="1" t="n">
        <f aca="false">LOG(G865,2)</f>
        <v>7.28213303288979</v>
      </c>
      <c r="T865" s="1" t="n">
        <f aca="false">LOG(H865,2)</f>
        <v>7.43865464450818</v>
      </c>
      <c r="U865" s="1" t="n">
        <f aca="false">LOG(I865,2)</f>
        <v>7.58962643043735</v>
      </c>
    </row>
    <row r="866" customFormat="false" ht="15" hidden="false" customHeight="true" outlineLevel="0" collapsed="false">
      <c r="A866" s="0" t="s">
        <v>3296</v>
      </c>
      <c r="B866" s="0" t="s">
        <v>3297</v>
      </c>
      <c r="D866" s="2" t="n">
        <v>24.1926</v>
      </c>
      <c r="E866" s="2" t="n">
        <v>182.2513</v>
      </c>
      <c r="F866" s="2" t="n">
        <v>48.846</v>
      </c>
      <c r="G866" s="1" t="n">
        <v>139.7669</v>
      </c>
      <c r="H866" s="1" t="n">
        <v>131.1169</v>
      </c>
      <c r="I866" s="1" t="n">
        <v>157.3169</v>
      </c>
      <c r="K866" s="0" t="n">
        <v>6</v>
      </c>
      <c r="P866" s="2" t="n">
        <f aca="false">LOG(D866,2)</f>
        <v>4.59649392024229</v>
      </c>
      <c r="Q866" s="2" t="n">
        <f aca="false">LOG(E866,2)</f>
        <v>7.50978529511906</v>
      </c>
      <c r="R866" s="2" t="n">
        <f aca="false">LOG(F866,2)</f>
        <v>5.61016851958989</v>
      </c>
      <c r="S866" s="1" t="n">
        <f aca="false">LOG(G866,2)</f>
        <v>7.12687892774177</v>
      </c>
      <c r="T866" s="1" t="n">
        <f aca="false">LOG(H866,2)</f>
        <v>7.03470984005463</v>
      </c>
      <c r="U866" s="1" t="n">
        <f aca="false">LOG(I866,2)</f>
        <v>7.29752985249611</v>
      </c>
    </row>
    <row r="867" customFormat="false" ht="15" hidden="false" customHeight="true" outlineLevel="0" collapsed="false">
      <c r="A867" s="0" t="s">
        <v>3299</v>
      </c>
      <c r="B867" s="0" t="s">
        <v>3300</v>
      </c>
      <c r="D867" s="2" t="n">
        <v>82.895</v>
      </c>
      <c r="E867" s="2" t="n">
        <v>66.4612</v>
      </c>
      <c r="F867" s="2" t="n">
        <v>60.1158</v>
      </c>
      <c r="G867" s="1" t="n">
        <v>46.0046</v>
      </c>
      <c r="H867" s="1" t="n">
        <v>46.7575</v>
      </c>
      <c r="I867" s="1" t="n">
        <v>48.0081</v>
      </c>
      <c r="K867" s="0" t="n">
        <v>6</v>
      </c>
      <c r="P867" s="2" t="n">
        <f aca="false">LOG(D867,2)</f>
        <v>6.37321317980804</v>
      </c>
      <c r="Q867" s="2" t="n">
        <f aca="false">LOG(E867,2)</f>
        <v>6.05444043694559</v>
      </c>
      <c r="R867" s="2" t="n">
        <f aca="false">LOG(F867,2)</f>
        <v>5.90967231354227</v>
      </c>
      <c r="S867" s="1" t="n">
        <f aca="false">LOG(G867,2)</f>
        <v>5.52370621834811</v>
      </c>
      <c r="T867" s="1" t="n">
        <f aca="false">LOG(H867,2)</f>
        <v>5.54712588972653</v>
      </c>
      <c r="U867" s="1" t="n">
        <f aca="false">LOG(I867,2)</f>
        <v>5.58520593497012</v>
      </c>
    </row>
    <row r="868" customFormat="false" ht="15" hidden="false" customHeight="true" outlineLevel="0" collapsed="false">
      <c r="A868" s="0" t="s">
        <v>3302</v>
      </c>
      <c r="B868" s="0" t="s">
        <v>3303</v>
      </c>
      <c r="D868" s="2" t="n">
        <v>29.4994</v>
      </c>
      <c r="E868" s="2" t="n">
        <v>45.7125</v>
      </c>
      <c r="F868" s="2" t="n">
        <v>49.8866</v>
      </c>
      <c r="G868" s="1" t="n">
        <v>38.8686</v>
      </c>
      <c r="H868" s="1" t="n">
        <v>45.5393</v>
      </c>
      <c r="I868" s="1" t="n">
        <v>37.4512</v>
      </c>
      <c r="K868" s="0" t="n">
        <v>6</v>
      </c>
      <c r="P868" s="2" t="n">
        <f aca="false">LOG(D868,2)</f>
        <v>4.88261370611345</v>
      </c>
      <c r="Q868" s="2" t="n">
        <f aca="false">LOG(E868,2)</f>
        <v>5.51451681645401</v>
      </c>
      <c r="R868" s="2" t="n">
        <f aca="false">LOG(F868,2)</f>
        <v>5.64058044131749</v>
      </c>
      <c r="S868" s="1" t="n">
        <f aca="false">LOG(G868,2)</f>
        <v>5.28053323936839</v>
      </c>
      <c r="T868" s="1" t="n">
        <f aca="false">LOG(H868,2)</f>
        <v>5.50904021037836</v>
      </c>
      <c r="U868" s="1" t="n">
        <f aca="false">LOG(I868,2)</f>
        <v>5.22694004070925</v>
      </c>
    </row>
    <row r="869" customFormat="false" ht="15" hidden="false" customHeight="true" outlineLevel="0" collapsed="false">
      <c r="A869" s="0" t="s">
        <v>3305</v>
      </c>
      <c r="B869" s="0" t="s">
        <v>3306</v>
      </c>
      <c r="D869" s="2" t="n">
        <v>44.4925</v>
      </c>
      <c r="E869" s="2" t="n">
        <v>139.7975</v>
      </c>
      <c r="F869" s="2" t="n">
        <v>160.1148</v>
      </c>
      <c r="G869" s="1" t="n">
        <v>50.6963</v>
      </c>
      <c r="H869" s="1" t="n">
        <v>56.2881</v>
      </c>
      <c r="I869" s="1" t="n">
        <v>136.8488</v>
      </c>
      <c r="K869" s="0" t="n">
        <v>6</v>
      </c>
      <c r="P869" s="2" t="n">
        <f aca="false">LOG(D869,2)</f>
        <v>5.47549025962427</v>
      </c>
      <c r="Q869" s="2" t="n">
        <f aca="false">LOG(E869,2)</f>
        <v>7.12719475098985</v>
      </c>
      <c r="R869" s="2" t="n">
        <f aca="false">LOG(F869,2)</f>
        <v>7.32296285740252</v>
      </c>
      <c r="S869" s="1" t="n">
        <f aca="false">LOG(G869,2)</f>
        <v>5.66380855283711</v>
      </c>
      <c r="T869" s="1" t="n">
        <f aca="false">LOG(H869,2)</f>
        <v>5.81475804586729</v>
      </c>
      <c r="U869" s="1" t="n">
        <f aca="false">LOG(I869,2)</f>
        <v>7.09643897382623</v>
      </c>
    </row>
    <row r="870" customFormat="false" ht="15" hidden="false" customHeight="true" outlineLevel="0" collapsed="false">
      <c r="A870" s="0" t="s">
        <v>3311</v>
      </c>
      <c r="B870" s="0" t="s">
        <v>3312</v>
      </c>
      <c r="D870" s="2" t="n">
        <v>58.841</v>
      </c>
      <c r="E870" s="2" t="n">
        <v>109.3277</v>
      </c>
      <c r="F870" s="2" t="n">
        <v>102.6087</v>
      </c>
      <c r="G870" s="1" t="n">
        <v>85.8606</v>
      </c>
      <c r="H870" s="1" t="n">
        <v>88.8674</v>
      </c>
      <c r="I870" s="1" t="n">
        <v>70.6173</v>
      </c>
      <c r="K870" s="0" t="n">
        <v>6</v>
      </c>
      <c r="P870" s="2" t="n">
        <f aca="false">LOG(D870,2)</f>
        <v>5.87874986022214</v>
      </c>
      <c r="Q870" s="2" t="n">
        <f aca="false">LOG(E870,2)</f>
        <v>6.77251516799957</v>
      </c>
      <c r="R870" s="2" t="n">
        <f aca="false">LOG(F870,2)</f>
        <v>6.68100924932334</v>
      </c>
      <c r="S870" s="1" t="n">
        <f aca="false">LOG(G870,2)</f>
        <v>6.42392434936423</v>
      </c>
      <c r="T870" s="1" t="n">
        <f aca="false">LOG(H870,2)</f>
        <v>6.47358237464172</v>
      </c>
      <c r="U870" s="1" t="n">
        <f aca="false">LOG(I870,2)</f>
        <v>6.14194975666633</v>
      </c>
    </row>
    <row r="871" customFormat="false" ht="15" hidden="false" customHeight="true" outlineLevel="0" collapsed="false">
      <c r="A871" s="0" t="s">
        <v>3314</v>
      </c>
      <c r="B871" s="0" t="s">
        <v>3315</v>
      </c>
      <c r="D871" s="2" t="n">
        <v>4.6299</v>
      </c>
      <c r="E871" s="2" t="n">
        <v>26.3717</v>
      </c>
      <c r="F871" s="2" t="n">
        <v>26.9091</v>
      </c>
      <c r="G871" s="1" t="n">
        <v>20.2469</v>
      </c>
      <c r="H871" s="1" t="n">
        <v>28.1682</v>
      </c>
      <c r="I871" s="1" t="n">
        <v>47.9829</v>
      </c>
      <c r="K871" s="0" t="n">
        <v>6</v>
      </c>
      <c r="P871" s="2" t="n">
        <f aca="false">LOG(D871,2)</f>
        <v>2.2109810334289</v>
      </c>
      <c r="Q871" s="2" t="n">
        <f aca="false">LOG(E871,2)</f>
        <v>4.72091866959827</v>
      </c>
      <c r="R871" s="2" t="n">
        <f aca="false">LOG(F871,2)</f>
        <v>4.75002223438854</v>
      </c>
      <c r="S871" s="1" t="n">
        <f aca="false">LOG(G871,2)</f>
        <v>4.33962912895919</v>
      </c>
      <c r="T871" s="1" t="n">
        <f aca="false">LOG(H871,2)</f>
        <v>4.81599547066824</v>
      </c>
      <c r="U871" s="1" t="n">
        <f aca="false">LOG(I871,2)</f>
        <v>5.58444844904195</v>
      </c>
    </row>
    <row r="872" customFormat="false" ht="15" hidden="false" customHeight="true" outlineLevel="0" collapsed="false">
      <c r="A872" s="0" t="s">
        <v>3317</v>
      </c>
      <c r="B872" s="0" t="s">
        <v>3318</v>
      </c>
      <c r="D872" s="2" t="n">
        <v>7.0277</v>
      </c>
      <c r="E872" s="2" t="n">
        <v>26.6884</v>
      </c>
      <c r="F872" s="2" t="n">
        <v>19.7571</v>
      </c>
      <c r="G872" s="1" t="n">
        <v>26.5341</v>
      </c>
      <c r="H872" s="1" t="n">
        <v>35.8072</v>
      </c>
      <c r="I872" s="1" t="n">
        <v>16.4761</v>
      </c>
      <c r="K872" s="0" t="n">
        <v>6</v>
      </c>
      <c r="P872" s="2" t="n">
        <f aca="false">LOG(D872,2)</f>
        <v>2.81305260657821</v>
      </c>
      <c r="Q872" s="2" t="n">
        <f aca="false">LOG(E872,2)</f>
        <v>4.73814091174765</v>
      </c>
      <c r="R872" s="2" t="n">
        <f aca="false">LOG(F872,2)</f>
        <v>4.30429929471181</v>
      </c>
      <c r="S872" s="1" t="n">
        <f aca="false">LOG(G872,2)</f>
        <v>4.72977571024488</v>
      </c>
      <c r="T872" s="1" t="n">
        <f aca="false">LOG(H872,2)</f>
        <v>5.16217780416156</v>
      </c>
      <c r="U872" s="1" t="n">
        <f aca="false">LOG(I872,2)</f>
        <v>4.0423028825224</v>
      </c>
    </row>
    <row r="873" customFormat="false" ht="15" hidden="false" customHeight="true" outlineLevel="0" collapsed="false">
      <c r="A873" s="0" t="s">
        <v>3323</v>
      </c>
      <c r="B873" s="0" t="s">
        <v>3324</v>
      </c>
      <c r="D873" s="2" t="n">
        <v>73.1584</v>
      </c>
      <c r="E873" s="2" t="n">
        <v>147.4859</v>
      </c>
      <c r="F873" s="2" t="n">
        <v>118.889</v>
      </c>
      <c r="G873" s="1" t="n">
        <v>115.0069</v>
      </c>
      <c r="H873" s="1" t="n">
        <v>210.997</v>
      </c>
      <c r="I873" s="1" t="n">
        <v>46.6308</v>
      </c>
      <c r="K873" s="0" t="n">
        <v>6</v>
      </c>
      <c r="P873" s="2" t="n">
        <f aca="false">LOG(D873,2)</f>
        <v>6.19295161806985</v>
      </c>
      <c r="Q873" s="2" t="n">
        <f aca="false">LOG(E873,2)</f>
        <v>7.20443322579214</v>
      </c>
      <c r="R873" s="2" t="n">
        <f aca="false">LOG(F873,2)</f>
        <v>6.89347142815869</v>
      </c>
      <c r="S873" s="1" t="n">
        <f aca="false">LOG(G873,2)</f>
        <v>6.84557661005008</v>
      </c>
      <c r="T873" s="1" t="n">
        <f aca="false">LOG(H873,2)</f>
        <v>7.7210786763096</v>
      </c>
      <c r="U873" s="1" t="n">
        <f aca="false">LOG(I873,2)</f>
        <v>5.54321127571534</v>
      </c>
    </row>
    <row r="874" customFormat="false" ht="15" hidden="false" customHeight="true" outlineLevel="0" collapsed="false">
      <c r="A874" s="0" t="s">
        <v>3326</v>
      </c>
      <c r="B874" s="0" t="s">
        <v>3327</v>
      </c>
      <c r="D874" s="2" t="n">
        <v>104.3</v>
      </c>
      <c r="E874" s="2" t="n">
        <v>315.0509</v>
      </c>
      <c r="F874" s="2" t="n">
        <v>186.0489</v>
      </c>
      <c r="G874" s="1" t="n">
        <v>163.3657</v>
      </c>
      <c r="H874" s="1" t="n">
        <v>210.7667</v>
      </c>
      <c r="I874" s="1" t="n">
        <v>17.5155</v>
      </c>
      <c r="K874" s="0" t="n">
        <v>6</v>
      </c>
      <c r="P874" s="2" t="n">
        <f aca="false">LOG(D874,2)</f>
        <v>6.7045953476324</v>
      </c>
      <c r="Q874" s="2" t="n">
        <f aca="false">LOG(E874,2)</f>
        <v>8.29944112075327</v>
      </c>
      <c r="R874" s="2" t="n">
        <f aca="false">LOG(F874,2)</f>
        <v>7.5395380504387</v>
      </c>
      <c r="S874" s="1" t="n">
        <f aca="false">LOG(G874,2)</f>
        <v>7.35196129911894</v>
      </c>
      <c r="T874" s="1" t="n">
        <f aca="false">LOG(H874,2)</f>
        <v>7.71950313673168</v>
      </c>
      <c r="U874" s="1" t="n">
        <f aca="false">LOG(I874,2)</f>
        <v>4.13056026699676</v>
      </c>
    </row>
    <row r="875" customFormat="false" ht="15" hidden="false" customHeight="true" outlineLevel="0" collapsed="false">
      <c r="A875" s="0" t="s">
        <v>3329</v>
      </c>
      <c r="B875" s="0" t="s">
        <v>3330</v>
      </c>
      <c r="D875" s="2" t="n">
        <v>19.7043</v>
      </c>
      <c r="E875" s="2" t="n">
        <v>25.052</v>
      </c>
      <c r="F875" s="2" t="n">
        <v>40.7533</v>
      </c>
      <c r="G875" s="1" t="n">
        <v>18.8263</v>
      </c>
      <c r="H875" s="1" t="n">
        <v>19.9752</v>
      </c>
      <c r="I875" s="1" t="n">
        <v>16.021</v>
      </c>
      <c r="K875" s="0" t="n">
        <v>6</v>
      </c>
      <c r="P875" s="2" t="n">
        <f aca="false">LOG(D875,2)</f>
        <v>4.3004385931849</v>
      </c>
      <c r="Q875" s="2" t="n">
        <f aca="false">LOG(E875,2)</f>
        <v>4.64685387894268</v>
      </c>
      <c r="R875" s="2" t="n">
        <f aca="false">LOG(F875,2)</f>
        <v>5.34884498124637</v>
      </c>
      <c r="S875" s="1" t="n">
        <f aca="false">LOG(G875,2)</f>
        <v>4.2346775846875</v>
      </c>
      <c r="T875" s="1" t="n">
        <f aca="false">LOG(H875,2)</f>
        <v>4.32013804297497</v>
      </c>
      <c r="U875" s="1" t="n">
        <f aca="false">LOG(I875,2)</f>
        <v>4.00189229569359</v>
      </c>
    </row>
    <row r="876" customFormat="false" ht="15" hidden="false" customHeight="true" outlineLevel="0" collapsed="false">
      <c r="A876" s="0" t="s">
        <v>3335</v>
      </c>
      <c r="B876" s="0" t="s">
        <v>3336</v>
      </c>
      <c r="D876" s="2" t="n">
        <v>72.9631</v>
      </c>
      <c r="E876" s="2" t="n">
        <v>117.9402</v>
      </c>
      <c r="F876" s="2" t="n">
        <v>119.9401</v>
      </c>
      <c r="G876" s="1" t="n">
        <v>84.4651</v>
      </c>
      <c r="H876" s="1" t="n">
        <v>73.0995</v>
      </c>
      <c r="I876" s="1" t="n">
        <v>71.7743</v>
      </c>
      <c r="K876" s="0" t="n">
        <v>6</v>
      </c>
      <c r="P876" s="2" t="n">
        <f aca="false">LOG(D876,2)</f>
        <v>6.18909512180801</v>
      </c>
      <c r="Q876" s="2" t="n">
        <f aca="false">LOG(E876,2)</f>
        <v>6.88191173553493</v>
      </c>
      <c r="R876" s="2" t="n">
        <f aca="false">LOG(F876,2)</f>
        <v>6.90617027053785</v>
      </c>
      <c r="S876" s="1" t="n">
        <f aca="false">LOG(G876,2)</f>
        <v>6.40028345453633</v>
      </c>
      <c r="T876" s="1" t="n">
        <f aca="false">LOG(H876,2)</f>
        <v>6.19178963307619</v>
      </c>
      <c r="U876" s="1" t="n">
        <f aca="false">LOG(I876,2)</f>
        <v>6.16539545008014</v>
      </c>
    </row>
    <row r="877" customFormat="false" ht="15" hidden="false" customHeight="true" outlineLevel="0" collapsed="false">
      <c r="A877" s="0" t="s">
        <v>3341</v>
      </c>
      <c r="B877" s="0" t="s">
        <v>3342</v>
      </c>
      <c r="D877" s="2" t="n">
        <v>45.451</v>
      </c>
      <c r="E877" s="2" t="n">
        <v>131.6251</v>
      </c>
      <c r="F877" s="2" t="n">
        <v>109.8955</v>
      </c>
      <c r="G877" s="1" t="n">
        <v>173.9897</v>
      </c>
      <c r="H877" s="1" t="n">
        <v>176.9883</v>
      </c>
      <c r="I877" s="1" t="n">
        <v>104.0551</v>
      </c>
      <c r="K877" s="0" t="n">
        <v>6</v>
      </c>
      <c r="P877" s="2" t="n">
        <f aca="false">LOG(D877,2)</f>
        <v>5.50624013142269</v>
      </c>
      <c r="Q877" s="2" t="n">
        <f aca="false">LOG(E877,2)</f>
        <v>7.04029081708991</v>
      </c>
      <c r="R877" s="2" t="n">
        <f aca="false">LOG(F877,2)</f>
        <v>6.77998850180707</v>
      </c>
      <c r="S877" s="1" t="n">
        <f aca="false">LOG(G877,2)</f>
        <v>7.44285809240762</v>
      </c>
      <c r="T877" s="1" t="n">
        <f aca="false">LOG(H877,2)</f>
        <v>7.46751018234353</v>
      </c>
      <c r="U877" s="1" t="n">
        <f aca="false">LOG(I877,2)</f>
        <v>6.7012038666634</v>
      </c>
    </row>
    <row r="878" customFormat="false" ht="15" hidden="false" customHeight="true" outlineLevel="0" collapsed="false">
      <c r="A878" s="0" t="s">
        <v>3344</v>
      </c>
      <c r="B878" s="0" t="s">
        <v>3345</v>
      </c>
      <c r="D878" s="2" t="n">
        <v>24.6206</v>
      </c>
      <c r="E878" s="2" t="n">
        <v>19.426</v>
      </c>
      <c r="F878" s="2" t="n">
        <v>32.7148</v>
      </c>
      <c r="G878" s="1" t="n">
        <v>14.6349</v>
      </c>
      <c r="H878" s="1" t="n">
        <v>20.6035</v>
      </c>
      <c r="I878" s="1" t="n">
        <v>11.9571</v>
      </c>
      <c r="K878" s="0" t="n">
        <v>6</v>
      </c>
      <c r="P878" s="2" t="n">
        <f aca="false">LOG(D878,2)</f>
        <v>4.62179401538061</v>
      </c>
      <c r="Q878" s="2" t="n">
        <f aca="false">LOG(E878,2)</f>
        <v>4.27991696162368</v>
      </c>
      <c r="R878" s="2" t="n">
        <f aca="false">LOG(F878,2)</f>
        <v>5.03187154578311</v>
      </c>
      <c r="S878" s="1" t="n">
        <f aca="false">LOG(G878,2)</f>
        <v>3.87134098275927</v>
      </c>
      <c r="T878" s="1" t="n">
        <f aca="false">LOG(H878,2)</f>
        <v>4.36481752956455</v>
      </c>
      <c r="U878" s="1" t="n">
        <f aca="false">LOG(I878,2)</f>
        <v>3.57979562464614</v>
      </c>
    </row>
    <row r="879" customFormat="false" ht="15" hidden="false" customHeight="true" outlineLevel="0" collapsed="false">
      <c r="A879" s="0" t="s">
        <v>3350</v>
      </c>
      <c r="B879" s="0" t="s">
        <v>3351</v>
      </c>
      <c r="D879" s="2" t="n">
        <v>132.3515</v>
      </c>
      <c r="E879" s="2" t="n">
        <v>202.4599</v>
      </c>
      <c r="F879" s="2" t="n">
        <v>220.7051</v>
      </c>
      <c r="G879" s="1" t="n">
        <v>139.6846</v>
      </c>
      <c r="H879" s="1" t="n">
        <v>206.8239</v>
      </c>
      <c r="I879" s="1" t="n">
        <v>140.231</v>
      </c>
      <c r="K879" s="0" t="n">
        <v>6</v>
      </c>
      <c r="P879" s="2" t="n">
        <f aca="false">LOG(D879,2)</f>
        <v>7.04823073542253</v>
      </c>
      <c r="Q879" s="2" t="n">
        <f aca="false">LOG(E879,2)</f>
        <v>7.6614923802413</v>
      </c>
      <c r="R879" s="2" t="n">
        <f aca="false">LOG(F879,2)</f>
        <v>7.78597615722505</v>
      </c>
      <c r="S879" s="1" t="n">
        <f aca="false">LOG(G879,2)</f>
        <v>7.12602916450702</v>
      </c>
      <c r="T879" s="1" t="n">
        <f aca="false">LOG(H879,2)</f>
        <v>7.69225909892453</v>
      </c>
      <c r="U879" s="1" t="n">
        <f aca="false">LOG(I879,2)</f>
        <v>7.13166150205139</v>
      </c>
    </row>
    <row r="880" customFormat="false" ht="15" hidden="false" customHeight="true" outlineLevel="0" collapsed="false">
      <c r="A880" s="0" t="s">
        <v>3353</v>
      </c>
      <c r="B880" s="0" t="s">
        <v>3354</v>
      </c>
      <c r="D880" s="2" t="n">
        <v>48.8817</v>
      </c>
      <c r="E880" s="2" t="n">
        <v>73.9023</v>
      </c>
      <c r="F880" s="2" t="n">
        <v>69.3661</v>
      </c>
      <c r="G880" s="1" t="n">
        <v>48.113</v>
      </c>
      <c r="H880" s="1" t="n">
        <v>44.168</v>
      </c>
      <c r="I880" s="1" t="n">
        <v>40.7179</v>
      </c>
      <c r="K880" s="0" t="n">
        <v>6</v>
      </c>
      <c r="P880" s="2" t="n">
        <f aca="false">LOG(D880,2)</f>
        <v>5.61122255473552</v>
      </c>
      <c r="Q880" s="2" t="n">
        <f aca="false">LOG(E880,2)</f>
        <v>6.20754735975891</v>
      </c>
      <c r="R880" s="2" t="n">
        <f aca="false">LOG(F880,2)</f>
        <v>6.11615886848728</v>
      </c>
      <c r="S880" s="1" t="n">
        <f aca="false">LOG(G880,2)</f>
        <v>5.58835485377923</v>
      </c>
      <c r="T880" s="1" t="n">
        <f aca="false">LOG(H880,2)</f>
        <v>5.46492960112985</v>
      </c>
      <c r="U880" s="1" t="n">
        <f aca="false">LOG(I880,2)</f>
        <v>5.34759125213322</v>
      </c>
    </row>
    <row r="881" customFormat="false" ht="15" hidden="false" customHeight="true" outlineLevel="0" collapsed="false">
      <c r="A881" s="0" t="s">
        <v>3356</v>
      </c>
      <c r="B881" s="0" t="s">
        <v>3357</v>
      </c>
      <c r="D881" s="2" t="n">
        <v>49.0991</v>
      </c>
      <c r="E881" s="2" t="n">
        <v>70.531</v>
      </c>
      <c r="F881" s="2" t="n">
        <v>50.7557</v>
      </c>
      <c r="G881" s="1" t="n">
        <v>44.0286</v>
      </c>
      <c r="H881" s="1" t="n">
        <v>52.3227</v>
      </c>
      <c r="I881" s="1" t="n">
        <v>37.0754</v>
      </c>
      <c r="K881" s="0" t="n">
        <v>6</v>
      </c>
      <c r="P881" s="2" t="n">
        <f aca="false">LOG(D881,2)</f>
        <v>5.61762467467301</v>
      </c>
      <c r="Q881" s="2" t="n">
        <f aca="false">LOG(E881,2)</f>
        <v>6.14018558950961</v>
      </c>
      <c r="R881" s="2" t="n">
        <f aca="false">LOG(F881,2)</f>
        <v>5.66549794477066</v>
      </c>
      <c r="S881" s="1" t="n">
        <f aca="false">LOG(G881,2)</f>
        <v>5.46036906577655</v>
      </c>
      <c r="T881" s="1" t="n">
        <f aca="false">LOG(H881,2)</f>
        <v>5.70936508480793</v>
      </c>
      <c r="U881" s="1" t="n">
        <f aca="false">LOG(I881,2)</f>
        <v>5.21239035263546</v>
      </c>
    </row>
    <row r="882" customFormat="false" ht="15" hidden="false" customHeight="true" outlineLevel="0" collapsed="false">
      <c r="A882" s="0" t="s">
        <v>3362</v>
      </c>
      <c r="B882" s="0" t="s">
        <v>3363</v>
      </c>
      <c r="D882" s="2" t="n">
        <v>106.6439</v>
      </c>
      <c r="E882" s="2" t="n">
        <v>216.4395</v>
      </c>
      <c r="F882" s="2" t="n">
        <v>225.2275</v>
      </c>
      <c r="G882" s="1" t="n">
        <v>151.1669</v>
      </c>
      <c r="H882" s="1" t="n">
        <v>167.3632</v>
      </c>
      <c r="I882" s="1" t="n">
        <v>162.8972</v>
      </c>
      <c r="K882" s="0" t="n">
        <v>6</v>
      </c>
      <c r="P882" s="2" t="n">
        <f aca="false">LOG(D882,2)</f>
        <v>6.73665763607735</v>
      </c>
      <c r="Q882" s="2" t="n">
        <f aca="false">LOG(E882,2)</f>
        <v>7.75782000342103</v>
      </c>
      <c r="R882" s="2" t="n">
        <f aca="false">LOG(F882,2)</f>
        <v>7.81523917923304</v>
      </c>
      <c r="S882" s="1" t="n">
        <f aca="false">LOG(G882,2)</f>
        <v>7.23999846667782</v>
      </c>
      <c r="T882" s="1" t="n">
        <f aca="false">LOG(H882,2)</f>
        <v>7.38683853119972</v>
      </c>
      <c r="U882" s="1" t="n">
        <f aca="false">LOG(I882,2)</f>
        <v>7.34781799572022</v>
      </c>
    </row>
    <row r="883" customFormat="false" ht="15" hidden="false" customHeight="true" outlineLevel="0" collapsed="false">
      <c r="A883" s="0" t="s">
        <v>3368</v>
      </c>
      <c r="B883" s="0" t="s">
        <v>3369</v>
      </c>
      <c r="D883" s="2" t="n">
        <v>68.229</v>
      </c>
      <c r="E883" s="2" t="n">
        <v>169.5614</v>
      </c>
      <c r="F883" s="2" t="n">
        <v>103.9527</v>
      </c>
      <c r="G883" s="1" t="n">
        <v>80.5451</v>
      </c>
      <c r="H883" s="1" t="n">
        <v>158.7976</v>
      </c>
      <c r="I883" s="1" t="n">
        <v>110.0638</v>
      </c>
      <c r="K883" s="0" t="n">
        <v>6</v>
      </c>
      <c r="P883" s="2" t="n">
        <f aca="false">LOG(D883,2)</f>
        <v>6.09231316644616</v>
      </c>
      <c r="Q883" s="2" t="n">
        <f aca="false">LOG(E883,2)</f>
        <v>7.40566397307985</v>
      </c>
      <c r="R883" s="2" t="n">
        <f aca="false">LOG(F883,2)</f>
        <v>6.69978342008282</v>
      </c>
      <c r="S883" s="1" t="n">
        <f aca="false">LOG(G883,2)</f>
        <v>6.33172491944025</v>
      </c>
      <c r="T883" s="1" t="n">
        <f aca="false">LOG(H883,2)</f>
        <v>7.31104529813555</v>
      </c>
      <c r="U883" s="1" t="n">
        <f aca="false">LOG(I883,2)</f>
        <v>6.78219623408086</v>
      </c>
    </row>
    <row r="884" customFormat="false" ht="15" hidden="false" customHeight="true" outlineLevel="0" collapsed="false">
      <c r="A884" s="0" t="s">
        <v>3371</v>
      </c>
      <c r="B884" s="0" t="s">
        <v>3372</v>
      </c>
      <c r="D884" s="2" t="n">
        <v>24.0008</v>
      </c>
      <c r="E884" s="2" t="n">
        <v>23.3074</v>
      </c>
      <c r="F884" s="2" t="n">
        <v>28.7331</v>
      </c>
      <c r="G884" s="1" t="n">
        <v>16.5303</v>
      </c>
      <c r="H884" s="1" t="n">
        <v>24.0115</v>
      </c>
      <c r="I884" s="1" t="n">
        <v>25.2805</v>
      </c>
      <c r="K884" s="0" t="n">
        <v>6</v>
      </c>
      <c r="P884" s="2" t="n">
        <f aca="false">LOG(D884,2)</f>
        <v>4.58501058975437</v>
      </c>
      <c r="Q884" s="2" t="n">
        <f aca="false">LOG(E884,2)</f>
        <v>4.54271617201327</v>
      </c>
      <c r="R884" s="2" t="n">
        <f aca="false">LOG(F884,2)</f>
        <v>4.84464174781203</v>
      </c>
      <c r="S884" s="1" t="n">
        <f aca="false">LOG(G884,2)</f>
        <v>4.04704100249308</v>
      </c>
      <c r="T884" s="1" t="n">
        <f aca="false">LOG(H884,2)</f>
        <v>4.58565362652591</v>
      </c>
      <c r="U884" s="1" t="n">
        <f aca="false">LOG(I884,2)</f>
        <v>4.65995309243667</v>
      </c>
    </row>
    <row r="885" customFormat="false" ht="15" hidden="false" customHeight="true" outlineLevel="0" collapsed="false">
      <c r="A885" s="0" t="s">
        <v>3377</v>
      </c>
      <c r="B885" s="0" t="s">
        <v>3378</v>
      </c>
      <c r="D885" s="2" t="n">
        <v>24.1987</v>
      </c>
      <c r="E885" s="2" t="n">
        <v>36.7462</v>
      </c>
      <c r="F885" s="2" t="n">
        <v>39.8689</v>
      </c>
      <c r="G885" s="1" t="n">
        <v>19.0343</v>
      </c>
      <c r="H885" s="1" t="n">
        <v>25.2668</v>
      </c>
      <c r="I885" s="1" t="n">
        <v>16.4532</v>
      </c>
      <c r="K885" s="0" t="n">
        <v>6</v>
      </c>
      <c r="P885" s="2" t="n">
        <f aca="false">LOG(D885,2)</f>
        <v>4.59685764015872</v>
      </c>
      <c r="Q885" s="2" t="n">
        <f aca="false">LOG(E885,2)</f>
        <v>5.19952316049322</v>
      </c>
      <c r="R885" s="2" t="n">
        <f aca="false">LOG(F885,2)</f>
        <v>5.3171918961986</v>
      </c>
      <c r="S885" s="1" t="n">
        <f aca="false">LOG(G885,2)</f>
        <v>4.25052960962084</v>
      </c>
      <c r="T885" s="1" t="n">
        <f aca="false">LOG(H885,2)</f>
        <v>4.65917105570893</v>
      </c>
      <c r="U885" s="1" t="n">
        <f aca="false">LOG(I885,2)</f>
        <v>4.04029629739838</v>
      </c>
    </row>
    <row r="886" customFormat="false" ht="15" hidden="false" customHeight="true" outlineLevel="0" collapsed="false">
      <c r="A886" s="0" t="s">
        <v>3380</v>
      </c>
      <c r="B886" s="0" t="s">
        <v>3381</v>
      </c>
      <c r="D886" s="2" t="n">
        <v>36.4423</v>
      </c>
      <c r="E886" s="2" t="n">
        <v>59.0681</v>
      </c>
      <c r="F886" s="2" t="n">
        <v>38.4532</v>
      </c>
      <c r="G886" s="1" t="n">
        <v>29.5851</v>
      </c>
      <c r="H886" s="1" t="n">
        <v>28.7649</v>
      </c>
      <c r="I886" s="1" t="n">
        <v>28.8579</v>
      </c>
      <c r="K886" s="0" t="n">
        <v>6</v>
      </c>
      <c r="P886" s="2" t="n">
        <f aca="false">LOG(D886,2)</f>
        <v>5.18754211039067</v>
      </c>
      <c r="Q886" s="2" t="n">
        <f aca="false">LOG(E886,2)</f>
        <v>5.88430730148718</v>
      </c>
      <c r="R886" s="2" t="n">
        <f aca="false">LOG(F886,2)</f>
        <v>5.26503175632628</v>
      </c>
      <c r="S886" s="1" t="n">
        <f aca="false">LOG(G886,2)</f>
        <v>4.88679886640795</v>
      </c>
      <c r="T886" s="1" t="n">
        <f aca="false">LOG(H886,2)</f>
        <v>4.84623754964785</v>
      </c>
      <c r="U886" s="1" t="n">
        <f aca="false">LOG(I886,2)</f>
        <v>4.8508944130873</v>
      </c>
    </row>
    <row r="887" customFormat="false" ht="15" hidden="false" customHeight="true" outlineLevel="0" collapsed="false">
      <c r="A887" s="0" t="s">
        <v>3386</v>
      </c>
      <c r="B887" s="0" t="s">
        <v>3387</v>
      </c>
      <c r="D887" s="2" t="n">
        <v>25.0094</v>
      </c>
      <c r="E887" s="2" t="n">
        <v>46.682</v>
      </c>
      <c r="F887" s="2" t="n">
        <v>22.5937</v>
      </c>
      <c r="G887" s="1" t="n">
        <v>29.1646</v>
      </c>
      <c r="H887" s="1" t="n">
        <v>32.7651</v>
      </c>
      <c r="I887" s="1" t="n">
        <v>5.8136</v>
      </c>
      <c r="K887" s="0" t="n">
        <v>6</v>
      </c>
      <c r="P887" s="2" t="n">
        <f aca="false">LOG(D887,2)</f>
        <v>4.64439854115443</v>
      </c>
      <c r="Q887" s="2" t="n">
        <f aca="false">LOG(E887,2)</f>
        <v>5.54479446673535</v>
      </c>
      <c r="R887" s="2" t="n">
        <f aca="false">LOG(F887,2)</f>
        <v>4.49784864426146</v>
      </c>
      <c r="S887" s="1" t="n">
        <f aca="false">LOG(G887,2)</f>
        <v>4.8661463822407</v>
      </c>
      <c r="T887" s="1" t="n">
        <f aca="false">LOG(H887,2)</f>
        <v>5.03408802976768</v>
      </c>
      <c r="U887" s="1" t="n">
        <f aca="false">LOG(I887,2)</f>
        <v>2.53943181143483</v>
      </c>
    </row>
    <row r="888" customFormat="false" ht="15" hidden="false" customHeight="true" outlineLevel="0" collapsed="false">
      <c r="A888" s="0" t="s">
        <v>3389</v>
      </c>
      <c r="B888" s="0" t="s">
        <v>3390</v>
      </c>
      <c r="D888" s="2" t="n">
        <v>52.3278</v>
      </c>
      <c r="E888" s="2" t="n">
        <v>155.6192</v>
      </c>
      <c r="F888" s="2" t="n">
        <v>168.6832</v>
      </c>
      <c r="G888" s="1" t="n">
        <v>125.5257</v>
      </c>
      <c r="H888" s="1" t="n">
        <v>210.0473</v>
      </c>
      <c r="I888" s="1" t="n">
        <v>156.9948</v>
      </c>
      <c r="K888" s="0" t="n">
        <v>6</v>
      </c>
      <c r="P888" s="2" t="n">
        <f aca="false">LOG(D888,2)</f>
        <v>5.70950570037526</v>
      </c>
      <c r="Q888" s="2" t="n">
        <f aca="false">LOG(E888,2)</f>
        <v>7.28187625804191</v>
      </c>
      <c r="R888" s="2" t="n">
        <f aca="false">LOG(F888,2)</f>
        <v>7.39817248537055</v>
      </c>
      <c r="S888" s="1" t="n">
        <f aca="false">LOG(G888,2)</f>
        <v>6.97183896006003</v>
      </c>
      <c r="T888" s="1" t="n">
        <f aca="false">LOG(H888,2)</f>
        <v>7.71457043095909</v>
      </c>
      <c r="U888" s="1" t="n">
        <f aca="false">LOG(I888,2)</f>
        <v>7.29457296457027</v>
      </c>
    </row>
    <row r="889" customFormat="false" ht="15" hidden="false" customHeight="true" outlineLevel="0" collapsed="false">
      <c r="A889" s="0" t="s">
        <v>3398</v>
      </c>
      <c r="B889" s="0" t="s">
        <v>3399</v>
      </c>
      <c r="D889" s="2" t="n">
        <v>5.502</v>
      </c>
      <c r="E889" s="2" t="n">
        <v>9.3158</v>
      </c>
      <c r="F889" s="2" t="n">
        <v>11.7723</v>
      </c>
      <c r="G889" s="1" t="n">
        <v>11.824</v>
      </c>
      <c r="H889" s="1" t="n">
        <v>15.2314</v>
      </c>
      <c r="I889" s="1" t="n">
        <v>13.9819</v>
      </c>
      <c r="K889" s="0" t="n">
        <v>6</v>
      </c>
      <c r="P889" s="2" t="n">
        <f aca="false">LOG(D889,2)</f>
        <v>2.45995613965412</v>
      </c>
      <c r="Q889" s="2" t="n">
        <f aca="false">LOG(E889,2)</f>
        <v>3.21967966680238</v>
      </c>
      <c r="R889" s="2" t="n">
        <f aca="false">LOG(F889,2)</f>
        <v>3.55732430773851</v>
      </c>
      <c r="S889" s="1" t="n">
        <f aca="false">LOG(G889,2)</f>
        <v>3.56364626948406</v>
      </c>
      <c r="T889" s="1" t="n">
        <f aca="false">LOG(H889,2)</f>
        <v>3.92897664867779</v>
      </c>
      <c r="U889" s="1" t="n">
        <f aca="false">LOG(I889,2)</f>
        <v>3.80548851671114</v>
      </c>
    </row>
    <row r="890" customFormat="false" ht="15" hidden="false" customHeight="true" outlineLevel="0" collapsed="false">
      <c r="A890" s="0" t="s">
        <v>3401</v>
      </c>
      <c r="B890" s="0" t="s">
        <v>3402</v>
      </c>
      <c r="D890" s="2" t="n">
        <v>47.517</v>
      </c>
      <c r="E890" s="2" t="n">
        <v>75.7859</v>
      </c>
      <c r="F890" s="2" t="n">
        <v>89.6785</v>
      </c>
      <c r="G890" s="1" t="n">
        <v>52.1211</v>
      </c>
      <c r="H890" s="1" t="n">
        <v>64.2006</v>
      </c>
      <c r="I890" s="1" t="n">
        <v>52.3623</v>
      </c>
      <c r="K890" s="0" t="n">
        <v>6</v>
      </c>
      <c r="P890" s="2" t="n">
        <f aca="false">LOG(D890,2)</f>
        <v>5.57037184891857</v>
      </c>
      <c r="Q890" s="2" t="n">
        <f aca="false">LOG(E890,2)</f>
        <v>6.24385755420354</v>
      </c>
      <c r="R890" s="2" t="n">
        <f aca="false">LOG(F890,2)</f>
        <v>6.48669024211345</v>
      </c>
      <c r="S890" s="1" t="n">
        <f aca="false">LOG(G890,2)</f>
        <v>5.70379562675578</v>
      </c>
      <c r="T890" s="1" t="n">
        <f aca="false">LOG(H890,2)</f>
        <v>6.00451487530316</v>
      </c>
      <c r="U890" s="1" t="n">
        <f aca="false">LOG(I890,2)</f>
        <v>5.7104565635555</v>
      </c>
    </row>
    <row r="891" customFormat="false" ht="15" hidden="false" customHeight="true" outlineLevel="0" collapsed="false">
      <c r="A891" s="0" t="s">
        <v>3404</v>
      </c>
      <c r="B891" s="0" t="s">
        <v>3405</v>
      </c>
      <c r="D891" s="2" t="n">
        <v>130.297</v>
      </c>
      <c r="E891" s="2" t="n">
        <v>220.4585</v>
      </c>
      <c r="F891" s="2" t="n">
        <v>231.4922</v>
      </c>
      <c r="G891" s="1" t="n">
        <v>172.3211</v>
      </c>
      <c r="H891" s="1" t="n">
        <v>189.7174</v>
      </c>
      <c r="I891" s="1" t="n">
        <v>168.8083</v>
      </c>
      <c r="K891" s="0" t="n">
        <v>6</v>
      </c>
      <c r="P891" s="2" t="n">
        <f aca="false">LOG(D891,2)</f>
        <v>7.02566005698892</v>
      </c>
      <c r="Q891" s="2" t="n">
        <f aca="false">LOG(E891,2)</f>
        <v>7.78436329236431</v>
      </c>
      <c r="R891" s="2" t="n">
        <f aca="false">LOG(F891,2)</f>
        <v>7.85481977327795</v>
      </c>
      <c r="S891" s="1" t="n">
        <f aca="false">LOG(G891,2)</f>
        <v>7.42895555414437</v>
      </c>
      <c r="T891" s="1" t="n">
        <f aca="false">LOG(H891,2)</f>
        <v>7.56770819189004</v>
      </c>
      <c r="U891" s="1" t="n">
        <f aca="false">LOG(I891,2)</f>
        <v>7.39924203027987</v>
      </c>
    </row>
    <row r="892" customFormat="false" ht="15" hidden="false" customHeight="true" outlineLevel="0" collapsed="false">
      <c r="A892" s="0" t="s">
        <v>3407</v>
      </c>
      <c r="B892" s="0" t="s">
        <v>3408</v>
      </c>
      <c r="D892" s="2" t="n">
        <v>31.4145</v>
      </c>
      <c r="E892" s="2" t="n">
        <v>13.6415</v>
      </c>
      <c r="F892" s="2" t="n">
        <v>24.6235</v>
      </c>
      <c r="G892" s="1" t="n">
        <v>5.0606</v>
      </c>
      <c r="H892" s="1" t="n">
        <v>14.0661</v>
      </c>
      <c r="I892" s="1" t="n">
        <v>4.753</v>
      </c>
      <c r="K892" s="0" t="n">
        <v>6</v>
      </c>
      <c r="P892" s="2" t="n">
        <f aca="false">LOG(D892,2)</f>
        <v>4.97335871290673</v>
      </c>
      <c r="Q892" s="2" t="n">
        <f aca="false">LOG(E892,2)</f>
        <v>3.76993038467316</v>
      </c>
      <c r="R892" s="2" t="n">
        <f aca="false">LOG(F892,2)</f>
        <v>4.62196393687876</v>
      </c>
      <c r="S892" s="1" t="n">
        <f aca="false">LOG(G892,2)</f>
        <v>2.33930844533607</v>
      </c>
      <c r="T892" s="1" t="n">
        <f aca="false">LOG(H892,2)</f>
        <v>3.81415047388134</v>
      </c>
      <c r="U892" s="1" t="n">
        <f aca="false">LOG(I892,2)</f>
        <v>2.24883840164025</v>
      </c>
    </row>
    <row r="893" customFormat="false" ht="15" hidden="false" customHeight="true" outlineLevel="0" collapsed="false">
      <c r="A893" s="0" t="s">
        <v>3410</v>
      </c>
      <c r="B893" s="0" t="s">
        <v>3411</v>
      </c>
      <c r="D893" s="2" t="n">
        <v>30.4792</v>
      </c>
      <c r="E893" s="2" t="n">
        <v>55.3604</v>
      </c>
      <c r="F893" s="2" t="n">
        <v>44.9223</v>
      </c>
      <c r="G893" s="1" t="n">
        <v>46.8549</v>
      </c>
      <c r="H893" s="1" t="n">
        <v>26.9647</v>
      </c>
      <c r="I893" s="1" t="n">
        <v>32.7168</v>
      </c>
      <c r="K893" s="0" t="n">
        <v>6</v>
      </c>
      <c r="P893" s="2" t="n">
        <f aca="false">LOG(D893,2)</f>
        <v>4.92975313121009</v>
      </c>
      <c r="Q893" s="2" t="n">
        <f aca="false">LOG(E893,2)</f>
        <v>5.79078246192146</v>
      </c>
      <c r="R893" s="2" t="n">
        <f aca="false">LOG(F893,2)</f>
        <v>5.48935988980414</v>
      </c>
      <c r="S893" s="1" t="n">
        <f aca="false">LOG(G893,2)</f>
        <v>5.55012802507802</v>
      </c>
      <c r="T893" s="1" t="n">
        <f aca="false">LOG(H893,2)</f>
        <v>4.75300007789512</v>
      </c>
      <c r="U893" s="1" t="n">
        <f aca="false">LOG(I893,2)</f>
        <v>5.03195974139755</v>
      </c>
    </row>
    <row r="894" customFormat="false" ht="15" hidden="false" customHeight="true" outlineLevel="0" collapsed="false">
      <c r="A894" s="0" t="s">
        <v>3413</v>
      </c>
      <c r="B894" s="0" t="s">
        <v>3414</v>
      </c>
      <c r="D894" s="2" t="n">
        <v>291.5482</v>
      </c>
      <c r="E894" s="2" t="n">
        <v>545.1648</v>
      </c>
      <c r="F894" s="2" t="n">
        <v>388.1486</v>
      </c>
      <c r="G894" s="1" t="n">
        <v>5.328</v>
      </c>
      <c r="H894" s="1" t="n">
        <v>151.0561</v>
      </c>
      <c r="I894" s="1" t="n">
        <v>651.1702</v>
      </c>
      <c r="K894" s="0" t="n">
        <v>6</v>
      </c>
      <c r="P894" s="2" t="n">
        <f aca="false">LOG(D894,2)</f>
        <v>8.18759060545608</v>
      </c>
      <c r="Q894" s="2" t="n">
        <f aca="false">LOG(E894,2)</f>
        <v>9.090548603523</v>
      </c>
      <c r="R894" s="2" t="n">
        <f aca="false">LOG(F894,2)</f>
        <v>8.6004652737336</v>
      </c>
      <c r="S894" s="1" t="n">
        <f aca="false">LOG(G894,2)</f>
        <v>2.41359408240918</v>
      </c>
      <c r="T894" s="1" t="n">
        <f aca="false">LOG(H894,2)</f>
        <v>7.23894063443016</v>
      </c>
      <c r="U894" s="1" t="n">
        <f aca="false">LOG(I894,2)</f>
        <v>9.34689086773277</v>
      </c>
    </row>
    <row r="895" customFormat="false" ht="15" hidden="false" customHeight="true" outlineLevel="0" collapsed="false">
      <c r="A895" s="0" t="s">
        <v>3419</v>
      </c>
      <c r="B895" s="0" t="s">
        <v>3420</v>
      </c>
      <c r="D895" s="2" t="n">
        <v>235.4782</v>
      </c>
      <c r="E895" s="2" t="n">
        <v>323.5408</v>
      </c>
      <c r="F895" s="2" t="n">
        <v>259.9879</v>
      </c>
      <c r="G895" s="1" t="n">
        <v>265.2537</v>
      </c>
      <c r="H895" s="1" t="n">
        <v>309.7354</v>
      </c>
      <c r="I895" s="1" t="n">
        <v>326.6183</v>
      </c>
      <c r="K895" s="0" t="n">
        <v>6</v>
      </c>
      <c r="P895" s="2" t="n">
        <f aca="false">LOG(D895,2)</f>
        <v>7.87944969459086</v>
      </c>
      <c r="Q895" s="2" t="n">
        <f aca="false">LOG(E895,2)</f>
        <v>8.33780384402073</v>
      </c>
      <c r="R895" s="2" t="n">
        <f aca="false">LOG(F895,2)</f>
        <v>8.02230067065842</v>
      </c>
      <c r="S895" s="1" t="n">
        <f aca="false">LOG(G895,2)</f>
        <v>8.05122906507847</v>
      </c>
      <c r="T895" s="1" t="n">
        <f aca="false">LOG(H895,2)</f>
        <v>8.27489246941576</v>
      </c>
      <c r="U895" s="1" t="n">
        <f aca="false">LOG(I895,2)</f>
        <v>8.35146181527206</v>
      </c>
    </row>
    <row r="896" customFormat="false" ht="15" hidden="false" customHeight="true" outlineLevel="0" collapsed="false">
      <c r="A896" s="0" t="s">
        <v>3428</v>
      </c>
      <c r="B896" s="0" t="s">
        <v>3429</v>
      </c>
      <c r="D896" s="2" t="n">
        <v>52.5885</v>
      </c>
      <c r="E896" s="2" t="n">
        <v>62.7474</v>
      </c>
      <c r="F896" s="2" t="n">
        <v>64.232</v>
      </c>
      <c r="G896" s="1" t="n">
        <v>63.2583</v>
      </c>
      <c r="H896" s="1" t="n">
        <v>66.3983</v>
      </c>
      <c r="I896" s="1" t="n">
        <v>42.1692</v>
      </c>
      <c r="K896" s="0" t="n">
        <v>6</v>
      </c>
      <c r="P896" s="2" t="n">
        <f aca="false">LOG(D896,2)</f>
        <v>5.71667544180249</v>
      </c>
      <c r="Q896" s="2" t="n">
        <f aca="false">LOG(E896,2)</f>
        <v>5.97148377570665</v>
      </c>
      <c r="R896" s="2" t="n">
        <f aca="false">LOG(F896,2)</f>
        <v>6.00522031341134</v>
      </c>
      <c r="S896" s="1" t="n">
        <f aca="false">LOG(G896,2)</f>
        <v>5.98318288035815</v>
      </c>
      <c r="T896" s="1" t="n">
        <f aca="false">LOG(H896,2)</f>
        <v>6.0530743995173</v>
      </c>
      <c r="U896" s="1" t="n">
        <f aca="false">LOG(I896,2)</f>
        <v>5.39811774711905</v>
      </c>
    </row>
    <row r="897" customFormat="false" ht="15" hidden="false" customHeight="true" outlineLevel="0" collapsed="false">
      <c r="A897" s="0" t="s">
        <v>3437</v>
      </c>
      <c r="B897" s="0" t="s">
        <v>3438</v>
      </c>
      <c r="D897" s="2" t="n">
        <v>42.4072</v>
      </c>
      <c r="E897" s="2" t="n">
        <v>59.8312</v>
      </c>
      <c r="F897" s="2" t="n">
        <v>54.7862</v>
      </c>
      <c r="G897" s="1" t="n">
        <v>27.2491</v>
      </c>
      <c r="H897" s="1" t="n">
        <v>21.2948</v>
      </c>
      <c r="I897" s="1" t="n">
        <v>30.5529</v>
      </c>
      <c r="K897" s="0" t="n">
        <v>6</v>
      </c>
      <c r="P897" s="2" t="n">
        <f aca="false">LOG(D897,2)</f>
        <v>5.40623732482784</v>
      </c>
      <c r="Q897" s="2" t="n">
        <f aca="false">LOG(E897,2)</f>
        <v>5.90282609347588</v>
      </c>
      <c r="R897" s="2" t="n">
        <f aca="false">LOG(F897,2)</f>
        <v>5.77574063590529</v>
      </c>
      <c r="S897" s="1" t="n">
        <f aca="false">LOG(G897,2)</f>
        <v>4.7681366753465</v>
      </c>
      <c r="T897" s="1" t="n">
        <f aca="false">LOG(H897,2)</f>
        <v>4.41242927509902</v>
      </c>
      <c r="U897" s="1" t="n">
        <f aca="false">LOG(I897,2)</f>
        <v>4.93323741820646</v>
      </c>
    </row>
    <row r="898" customFormat="false" ht="15" hidden="false" customHeight="true" outlineLevel="0" collapsed="false">
      <c r="A898" s="0" t="s">
        <v>3440</v>
      </c>
      <c r="B898" s="0" t="s">
        <v>3441</v>
      </c>
      <c r="D898" s="2" t="n">
        <v>48.2257</v>
      </c>
      <c r="E898" s="2" t="n">
        <v>76.54</v>
      </c>
      <c r="F898" s="2" t="n">
        <v>62.7984</v>
      </c>
      <c r="G898" s="1" t="n">
        <v>35.6766</v>
      </c>
      <c r="H898" s="1" t="n">
        <v>44.6769</v>
      </c>
      <c r="I898" s="1" t="n">
        <v>35.8581</v>
      </c>
      <c r="K898" s="0" t="n">
        <v>6</v>
      </c>
      <c r="P898" s="2" t="n">
        <f aca="false">LOG(D898,2)</f>
        <v>5.59173027415084</v>
      </c>
      <c r="Q898" s="2" t="n">
        <f aca="false">LOG(E898,2)</f>
        <v>6.25814199589377</v>
      </c>
      <c r="R898" s="2" t="n">
        <f aca="false">LOG(F898,2)</f>
        <v>5.97265589697447</v>
      </c>
      <c r="S898" s="1" t="n">
        <f aca="false">LOG(G898,2)</f>
        <v>5.15690622704962</v>
      </c>
      <c r="T898" s="1" t="n">
        <f aca="false">LOG(H898,2)</f>
        <v>5.48145717977338</v>
      </c>
      <c r="U898" s="1" t="n">
        <f aca="false">LOG(I898,2)</f>
        <v>5.16422714156555</v>
      </c>
    </row>
    <row r="899" customFormat="false" ht="15" hidden="false" customHeight="true" outlineLevel="0" collapsed="false">
      <c r="A899" s="0" t="s">
        <v>3446</v>
      </c>
      <c r="B899" s="0" t="s">
        <v>3447</v>
      </c>
      <c r="D899" s="2" t="n">
        <v>10.9675</v>
      </c>
      <c r="E899" s="2" t="n">
        <v>15.0809</v>
      </c>
      <c r="F899" s="2" t="n">
        <v>27.4551</v>
      </c>
      <c r="G899" s="1" t="n">
        <v>13.5086</v>
      </c>
      <c r="H899" s="1" t="n">
        <v>32.0232</v>
      </c>
      <c r="I899" s="1" t="n">
        <v>19.5337</v>
      </c>
      <c r="K899" s="0" t="n">
        <v>6</v>
      </c>
      <c r="P899" s="2" t="n">
        <f aca="false">LOG(D899,2)</f>
        <v>3.45516280124451</v>
      </c>
      <c r="Q899" s="2" t="n">
        <f aca="false">LOG(E899,2)</f>
        <v>3.91465062341385</v>
      </c>
      <c r="R899" s="2" t="n">
        <f aca="false">LOG(F899,2)</f>
        <v>4.77900226092246</v>
      </c>
      <c r="S899" s="1" t="n">
        <f aca="false">LOG(G899,2)</f>
        <v>3.75580625972743</v>
      </c>
      <c r="T899" s="1" t="n">
        <f aca="false">LOG(H899,2)</f>
        <v>5.00104557492951</v>
      </c>
      <c r="U899" s="1" t="n">
        <f aca="false">LOG(I899,2)</f>
        <v>4.28789333986579</v>
      </c>
    </row>
    <row r="900" customFormat="false" ht="15" hidden="false" customHeight="true" outlineLevel="0" collapsed="false">
      <c r="A900" s="0" t="s">
        <v>3449</v>
      </c>
      <c r="B900" s="0" t="s">
        <v>3450</v>
      </c>
      <c r="D900" s="2" t="n">
        <v>25.338</v>
      </c>
      <c r="E900" s="2" t="n">
        <v>1.8031</v>
      </c>
      <c r="F900" s="2" t="n">
        <v>19.2662</v>
      </c>
      <c r="G900" s="1" t="n">
        <v>39.4769</v>
      </c>
      <c r="H900" s="1" t="n">
        <v>9.1894</v>
      </c>
      <c r="I900" s="1" t="n">
        <v>42.8754</v>
      </c>
      <c r="K900" s="0" t="n">
        <v>6</v>
      </c>
      <c r="P900" s="2" t="n">
        <f aca="false">LOG(D900,2)</f>
        <v>4.66323074786037</v>
      </c>
      <c r="Q900" s="2" t="n">
        <f aca="false">LOG(E900,2)</f>
        <v>0.850479410915245</v>
      </c>
      <c r="R900" s="2" t="n">
        <f aca="false">LOG(F900,2)</f>
        <v>4.26800014229841</v>
      </c>
      <c r="S900" s="1" t="n">
        <f aca="false">LOG(G900,2)</f>
        <v>5.30293679870846</v>
      </c>
      <c r="T900" s="1" t="n">
        <f aca="false">LOG(H900,2)</f>
        <v>3.19997066725064</v>
      </c>
      <c r="U900" s="1" t="n">
        <f aca="false">LOG(I900,2)</f>
        <v>5.4220782256556</v>
      </c>
    </row>
    <row r="901" customFormat="false" ht="15" hidden="false" customHeight="true" outlineLevel="0" collapsed="false">
      <c r="A901" s="0" t="s">
        <v>3455</v>
      </c>
      <c r="B901" s="0" t="s">
        <v>3456</v>
      </c>
      <c r="D901" s="2" t="n">
        <v>112.5827</v>
      </c>
      <c r="E901" s="2" t="n">
        <v>228.0131</v>
      </c>
      <c r="F901" s="2" t="n">
        <v>182.029</v>
      </c>
      <c r="G901" s="1" t="n">
        <v>134.9314</v>
      </c>
      <c r="H901" s="1" t="n">
        <v>156.0763</v>
      </c>
      <c r="I901" s="1" t="n">
        <v>179.2709</v>
      </c>
      <c r="K901" s="0" t="n">
        <v>6</v>
      </c>
      <c r="P901" s="2" t="n">
        <f aca="false">LOG(D901,2)</f>
        <v>6.81484134275468</v>
      </c>
      <c r="Q901" s="2" t="n">
        <f aca="false">LOG(E901,2)</f>
        <v>7.83297290347227</v>
      </c>
      <c r="R901" s="2" t="n">
        <f aca="false">LOG(F901,2)</f>
        <v>7.50802450186507</v>
      </c>
      <c r="S901" s="1" t="n">
        <f aca="false">LOG(G901,2)</f>
        <v>7.07608230791192</v>
      </c>
      <c r="T901" s="1" t="n">
        <f aca="false">LOG(H901,2)</f>
        <v>7.28610767220051</v>
      </c>
      <c r="U901" s="1" t="n">
        <f aca="false">LOG(I901,2)</f>
        <v>7.48599751271115</v>
      </c>
    </row>
    <row r="902" customFormat="false" ht="15" hidden="false" customHeight="true" outlineLevel="0" collapsed="false">
      <c r="A902" s="0" t="s">
        <v>3458</v>
      </c>
      <c r="B902" s="0" t="s">
        <v>3459</v>
      </c>
      <c r="D902" s="2" t="n">
        <v>61.341</v>
      </c>
      <c r="E902" s="2" t="n">
        <v>66.2248</v>
      </c>
      <c r="F902" s="2" t="n">
        <v>48.2855</v>
      </c>
      <c r="G902" s="1" t="n">
        <v>56.4274</v>
      </c>
      <c r="H902" s="1" t="n">
        <v>67.7381</v>
      </c>
      <c r="I902" s="1" t="n">
        <v>66.7244</v>
      </c>
      <c r="K902" s="0" t="n">
        <v>6</v>
      </c>
      <c r="P902" s="2" t="n">
        <f aca="false">LOG(D902,2)</f>
        <v>5.93877978094585</v>
      </c>
      <c r="Q902" s="2" t="n">
        <f aca="false">LOG(E902,2)</f>
        <v>6.04929967652577</v>
      </c>
      <c r="R902" s="2" t="n">
        <f aca="false">LOG(F902,2)</f>
        <v>5.59351811171759</v>
      </c>
      <c r="S902" s="1" t="n">
        <f aca="false">LOG(G902,2)</f>
        <v>5.81832397107742</v>
      </c>
      <c r="T902" s="1" t="n">
        <f aca="false">LOG(H902,2)</f>
        <v>6.08189561583487</v>
      </c>
      <c r="U902" s="1" t="n">
        <f aca="false">LOG(I902,2)</f>
        <v>6.0601425222922</v>
      </c>
    </row>
    <row r="903" customFormat="false" ht="15" hidden="false" customHeight="true" outlineLevel="0" collapsed="false">
      <c r="A903" s="0" t="s">
        <v>3461</v>
      </c>
      <c r="B903" s="0" t="s">
        <v>3462</v>
      </c>
      <c r="D903" s="2" t="n">
        <v>14.1081</v>
      </c>
      <c r="E903" s="2" t="n">
        <v>14.1307</v>
      </c>
      <c r="F903" s="2" t="n">
        <v>28.7516</v>
      </c>
      <c r="G903" s="1" t="n">
        <v>33.3589</v>
      </c>
      <c r="H903" s="1" t="n">
        <v>38.1502</v>
      </c>
      <c r="I903" s="1" t="n">
        <v>22.4778</v>
      </c>
      <c r="K903" s="0" t="n">
        <v>6</v>
      </c>
      <c r="P903" s="2" t="n">
        <f aca="false">LOG(D903,2)</f>
        <v>3.81845180180562</v>
      </c>
      <c r="Q903" s="2" t="n">
        <f aca="false">LOG(E903,2)</f>
        <v>3.82076102988084</v>
      </c>
      <c r="R903" s="2" t="n">
        <f aca="false">LOG(F903,2)</f>
        <v>4.84557033782565</v>
      </c>
      <c r="S903" s="1" t="n">
        <f aca="false">LOG(G903,2)</f>
        <v>5.05999981200598</v>
      </c>
      <c r="T903" s="1" t="n">
        <f aca="false">LOG(H903,2)</f>
        <v>5.2536187152041</v>
      </c>
      <c r="U903" s="1" t="n">
        <f aca="false">LOG(I903,2)</f>
        <v>4.49042893452058</v>
      </c>
    </row>
    <row r="904" customFormat="false" ht="15" hidden="false" customHeight="true" outlineLevel="0" collapsed="false">
      <c r="A904" s="0" t="s">
        <v>3467</v>
      </c>
      <c r="B904" s="0" t="s">
        <v>3468</v>
      </c>
      <c r="D904" s="2" t="n">
        <v>22.8415</v>
      </c>
      <c r="E904" s="2" t="n">
        <v>48.8307</v>
      </c>
      <c r="F904" s="2" t="n">
        <v>25.2499</v>
      </c>
      <c r="G904" s="1" t="n">
        <v>15.3406</v>
      </c>
      <c r="H904" s="1" t="n">
        <v>16.9692</v>
      </c>
      <c r="I904" s="1" t="n">
        <v>9.7247</v>
      </c>
      <c r="K904" s="0" t="n">
        <v>6</v>
      </c>
      <c r="P904" s="2" t="n">
        <f aca="false">LOG(D904,2)</f>
        <v>4.51358549040001</v>
      </c>
      <c r="Q904" s="2" t="n">
        <f aca="false">LOG(E904,2)</f>
        <v>5.60971655439643</v>
      </c>
      <c r="R904" s="2" t="n">
        <f aca="false">LOG(F904,2)</f>
        <v>4.65820576909675</v>
      </c>
      <c r="S904" s="1" t="n">
        <f aca="false">LOG(G904,2)</f>
        <v>3.93928300537465</v>
      </c>
      <c r="T904" s="1" t="n">
        <f aca="false">LOG(H904,2)</f>
        <v>4.08484664661307</v>
      </c>
      <c r="U904" s="1" t="n">
        <f aca="false">LOG(I904,2)</f>
        <v>3.28165374468103</v>
      </c>
    </row>
    <row r="905" customFormat="false" ht="15" hidden="false" customHeight="true" outlineLevel="0" collapsed="false">
      <c r="A905" s="0" t="s">
        <v>3470</v>
      </c>
      <c r="B905" s="0" t="s">
        <v>3471</v>
      </c>
      <c r="D905" s="2" t="n">
        <v>24.4262</v>
      </c>
      <c r="E905" s="2" t="n">
        <v>33.6765</v>
      </c>
      <c r="F905" s="2" t="n">
        <v>31.5238</v>
      </c>
      <c r="G905" s="1" t="n">
        <v>25.4891</v>
      </c>
      <c r="H905" s="1" t="n">
        <v>26.4603</v>
      </c>
      <c r="I905" s="1" t="n">
        <v>37.1697</v>
      </c>
      <c r="K905" s="0" t="n">
        <v>6</v>
      </c>
      <c r="P905" s="2" t="n">
        <f aca="false">LOG(D905,2)</f>
        <v>4.61035753493252</v>
      </c>
      <c r="Q905" s="2" t="n">
        <f aca="false">LOG(E905,2)</f>
        <v>5.07367030172909</v>
      </c>
      <c r="R905" s="2" t="n">
        <f aca="false">LOG(F905,2)</f>
        <v>4.97836954816886</v>
      </c>
      <c r="S905" s="1" t="n">
        <f aca="false">LOG(G905,2)</f>
        <v>4.67180852872375</v>
      </c>
      <c r="T905" s="1" t="n">
        <f aca="false">LOG(H905,2)</f>
        <v>4.72575751349786</v>
      </c>
      <c r="U905" s="1" t="n">
        <f aca="false">LOG(I905,2)</f>
        <v>5.21605513901227</v>
      </c>
    </row>
    <row r="906" customFormat="false" ht="15" hidden="false" customHeight="true" outlineLevel="0" collapsed="false">
      <c r="A906" s="0" t="s">
        <v>3476</v>
      </c>
      <c r="B906" s="0" t="s">
        <v>3477</v>
      </c>
      <c r="D906" s="2" t="n">
        <v>113.1156</v>
      </c>
      <c r="E906" s="2" t="n">
        <v>160.6013</v>
      </c>
      <c r="F906" s="2" t="n">
        <v>174.4634</v>
      </c>
      <c r="G906" s="1" t="n">
        <v>162.2309</v>
      </c>
      <c r="H906" s="1" t="n">
        <v>167.2608</v>
      </c>
      <c r="I906" s="1" t="n">
        <v>138.6951</v>
      </c>
      <c r="K906" s="0" t="n">
        <v>6</v>
      </c>
      <c r="P906" s="2" t="n">
        <f aca="false">LOG(D906,2)</f>
        <v>6.82165409779954</v>
      </c>
      <c r="Q906" s="2" t="n">
        <f aca="false">LOG(E906,2)</f>
        <v>7.327339760687</v>
      </c>
      <c r="R906" s="2" t="n">
        <f aca="false">LOG(F906,2)</f>
        <v>7.44678060055498</v>
      </c>
      <c r="S906" s="1" t="n">
        <f aca="false">LOG(G906,2)</f>
        <v>7.34190482456421</v>
      </c>
      <c r="T906" s="1" t="n">
        <f aca="false">LOG(H906,2)</f>
        <v>7.38595555821035</v>
      </c>
      <c r="U906" s="1" t="n">
        <f aca="false">LOG(I906,2)</f>
        <v>7.11577300893895</v>
      </c>
    </row>
    <row r="907" customFormat="false" ht="15" hidden="false" customHeight="true" outlineLevel="0" collapsed="false">
      <c r="A907" s="0" t="s">
        <v>3479</v>
      </c>
      <c r="B907" s="0" t="s">
        <v>3480</v>
      </c>
      <c r="D907" s="2" t="n">
        <v>24.013</v>
      </c>
      <c r="E907" s="2" t="n">
        <v>97.0718</v>
      </c>
      <c r="F907" s="2" t="n">
        <v>114.2096</v>
      </c>
      <c r="G907" s="1" t="n">
        <v>139.1566</v>
      </c>
      <c r="H907" s="1" t="n">
        <v>73.0072</v>
      </c>
      <c r="I907" s="1" t="n">
        <v>69.7791</v>
      </c>
      <c r="K907" s="0" t="n">
        <v>6</v>
      </c>
      <c r="P907" s="2" t="n">
        <f aca="false">LOG(D907,2)</f>
        <v>4.585743748966</v>
      </c>
      <c r="Q907" s="2" t="n">
        <f aca="false">LOG(E907,2)</f>
        <v>6.60098033894515</v>
      </c>
      <c r="R907" s="2" t="n">
        <f aca="false">LOG(F907,2)</f>
        <v>6.83554011271974</v>
      </c>
      <c r="S907" s="1" t="n">
        <f aca="false">LOG(G907,2)</f>
        <v>7.12056552504478</v>
      </c>
      <c r="T907" s="1" t="n">
        <f aca="false">LOG(H907,2)</f>
        <v>6.18996684507279</v>
      </c>
      <c r="U907" s="1" t="n">
        <f aca="false">LOG(I907,2)</f>
        <v>6.12472308488296</v>
      </c>
    </row>
    <row r="908" customFormat="false" ht="15" hidden="false" customHeight="true" outlineLevel="0" collapsed="false">
      <c r="A908" s="0" t="s">
        <v>3482</v>
      </c>
      <c r="B908" s="0" t="s">
        <v>3483</v>
      </c>
      <c r="D908" s="2" t="n">
        <v>30.0834</v>
      </c>
      <c r="E908" s="2" t="n">
        <v>62.933</v>
      </c>
      <c r="F908" s="2" t="n">
        <v>62.6164</v>
      </c>
      <c r="G908" s="1" t="n">
        <v>43.544</v>
      </c>
      <c r="H908" s="1" t="n">
        <v>44.6082</v>
      </c>
      <c r="I908" s="1" t="n">
        <v>49.828</v>
      </c>
      <c r="K908" s="0" t="n">
        <v>6</v>
      </c>
      <c r="P908" s="2" t="n">
        <f aca="false">LOG(D908,2)</f>
        <v>4.9108957232706</v>
      </c>
      <c r="Q908" s="2" t="n">
        <f aca="false">LOG(E908,2)</f>
        <v>5.97574481233986</v>
      </c>
      <c r="R908" s="2" t="n">
        <f aca="false">LOG(F908,2)</f>
        <v>5.96846866099018</v>
      </c>
      <c r="S908" s="1" t="n">
        <f aca="false">LOG(G908,2)</f>
        <v>5.44440203606301</v>
      </c>
      <c r="T908" s="1" t="n">
        <f aca="false">LOG(H908,2)</f>
        <v>5.47923702951609</v>
      </c>
      <c r="U908" s="1" t="n">
        <f aca="false">LOG(I908,2)</f>
        <v>5.63888476306919</v>
      </c>
    </row>
    <row r="909" customFormat="false" ht="15" hidden="false" customHeight="true" outlineLevel="0" collapsed="false">
      <c r="A909" s="0" t="s">
        <v>3485</v>
      </c>
      <c r="B909" s="0" t="s">
        <v>3486</v>
      </c>
      <c r="D909" s="2" t="n">
        <v>38.734</v>
      </c>
      <c r="E909" s="2" t="n">
        <v>80.9181</v>
      </c>
      <c r="F909" s="2" t="n">
        <v>67.2971</v>
      </c>
      <c r="G909" s="1" t="n">
        <v>45.4171</v>
      </c>
      <c r="H909" s="1" t="n">
        <v>48.0331</v>
      </c>
      <c r="I909" s="1" t="n">
        <v>34.7548</v>
      </c>
      <c r="K909" s="0" t="n">
        <v>6</v>
      </c>
      <c r="P909" s="2" t="n">
        <f aca="false">LOG(D909,2)</f>
        <v>5.27552858882227</v>
      </c>
      <c r="Q909" s="2" t="n">
        <f aca="false">LOG(E909,2)</f>
        <v>6.33839053993483</v>
      </c>
      <c r="R909" s="2" t="n">
        <f aca="false">LOG(F909,2)</f>
        <v>6.07247243173242</v>
      </c>
      <c r="S909" s="1" t="n">
        <f aca="false">LOG(G909,2)</f>
        <v>5.50516368404116</v>
      </c>
      <c r="T909" s="1" t="n">
        <f aca="false">LOG(H909,2)</f>
        <v>5.58595701631514</v>
      </c>
      <c r="U909" s="1" t="n">
        <f aca="false">LOG(I909,2)</f>
        <v>5.1191403377011</v>
      </c>
    </row>
    <row r="910" customFormat="false" ht="15" hidden="false" customHeight="true" outlineLevel="0" collapsed="false">
      <c r="A910" s="0" t="s">
        <v>3488</v>
      </c>
      <c r="B910" s="0" t="s">
        <v>3489</v>
      </c>
      <c r="D910" s="2" t="n">
        <v>15.8681</v>
      </c>
      <c r="E910" s="2" t="n">
        <v>21.7774</v>
      </c>
      <c r="F910" s="2" t="n">
        <v>22.7032</v>
      </c>
      <c r="G910" s="1" t="n">
        <v>13.2251</v>
      </c>
      <c r="H910" s="1" t="n">
        <v>14.6442</v>
      </c>
      <c r="I910" s="1" t="n">
        <v>11.2767</v>
      </c>
      <c r="K910" s="0" t="n">
        <v>6</v>
      </c>
      <c r="P910" s="2" t="n">
        <f aca="false">LOG(D910,2)</f>
        <v>3.98805748930633</v>
      </c>
      <c r="Q910" s="2" t="n">
        <f aca="false">LOG(E910,2)</f>
        <v>4.44475981611328</v>
      </c>
      <c r="R910" s="2" t="n">
        <f aca="false">LOG(F910,2)</f>
        <v>4.50482375358243</v>
      </c>
      <c r="S910" s="1" t="n">
        <f aca="false">LOG(G910,2)</f>
        <v>3.72520672603261</v>
      </c>
      <c r="T910" s="1" t="n">
        <f aca="false">LOG(H910,2)</f>
        <v>3.87225747707307</v>
      </c>
      <c r="U910" s="1" t="n">
        <f aca="false">LOG(I910,2)</f>
        <v>3.49527303583523</v>
      </c>
    </row>
    <row r="911" customFormat="false" ht="15" hidden="false" customHeight="true" outlineLevel="0" collapsed="false">
      <c r="A911" s="0" t="s">
        <v>3491</v>
      </c>
      <c r="B911" s="0" t="s">
        <v>3492</v>
      </c>
      <c r="D911" s="2" t="n">
        <v>27.0622</v>
      </c>
      <c r="E911" s="2" t="n">
        <v>33.0226</v>
      </c>
      <c r="F911" s="2" t="n">
        <v>30.4648</v>
      </c>
      <c r="G911" s="1" t="n">
        <v>11.2686</v>
      </c>
      <c r="H911" s="1" t="n">
        <v>10.5978</v>
      </c>
      <c r="I911" s="1" t="n">
        <v>15.0995</v>
      </c>
      <c r="K911" s="0" t="n">
        <v>6</v>
      </c>
      <c r="P911" s="2" t="n">
        <f aca="false">LOG(D911,2)</f>
        <v>4.75820722171384</v>
      </c>
      <c r="Q911" s="2" t="n">
        <f aca="false">LOG(E911,2)</f>
        <v>5.04538180870112</v>
      </c>
      <c r="R911" s="2" t="n">
        <f aca="false">LOG(F911,2)</f>
        <v>4.9290713640476</v>
      </c>
      <c r="S911" s="1" t="n">
        <f aca="false">LOG(G911,2)</f>
        <v>3.49423638248983</v>
      </c>
      <c r="T911" s="1" t="n">
        <f aca="false">LOG(H911,2)</f>
        <v>3.40569290132626</v>
      </c>
      <c r="U911" s="1" t="n">
        <f aca="false">LOG(I911,2)</f>
        <v>3.91642887228781</v>
      </c>
    </row>
    <row r="912" customFormat="false" ht="15" hidden="false" customHeight="true" outlineLevel="0" collapsed="false">
      <c r="A912" s="0" t="s">
        <v>3497</v>
      </c>
      <c r="B912" s="0" t="s">
        <v>3498</v>
      </c>
      <c r="D912" s="2" t="n">
        <v>20.6266</v>
      </c>
      <c r="E912" s="2" t="n">
        <v>13.0654</v>
      </c>
      <c r="F912" s="2" t="n">
        <v>23.2677</v>
      </c>
      <c r="G912" s="1" t="n">
        <v>28.9086</v>
      </c>
      <c r="H912" s="1" t="n">
        <v>31.959</v>
      </c>
      <c r="I912" s="1" t="n">
        <v>16.4231</v>
      </c>
      <c r="K912" s="0" t="n">
        <v>6</v>
      </c>
      <c r="P912" s="2" t="n">
        <f aca="false">LOG(D912,2)</f>
        <v>4.36643412806572</v>
      </c>
      <c r="Q912" s="2" t="n">
        <f aca="false">LOG(E912,2)</f>
        <v>3.70767938863696</v>
      </c>
      <c r="R912" s="2" t="n">
        <f aca="false">LOG(F912,2)</f>
        <v>4.54025670302685</v>
      </c>
      <c r="S912" s="1" t="n">
        <f aca="false">LOG(G912,2)</f>
        <v>4.85342683784401</v>
      </c>
      <c r="T912" s="1" t="n">
        <f aca="false">LOG(H912,2)</f>
        <v>4.9981503618012</v>
      </c>
      <c r="U912" s="1" t="n">
        <f aca="false">LOG(I912,2)</f>
        <v>4.03765456868412</v>
      </c>
    </row>
    <row r="913" customFormat="false" ht="15" hidden="false" customHeight="true" outlineLevel="0" collapsed="false">
      <c r="A913" s="0" t="s">
        <v>3500</v>
      </c>
      <c r="B913" s="0" t="s">
        <v>3501</v>
      </c>
      <c r="D913" s="2" t="n">
        <v>15.2701</v>
      </c>
      <c r="E913" s="2" t="n">
        <v>24.5133</v>
      </c>
      <c r="F913" s="2" t="n">
        <v>24.6129</v>
      </c>
      <c r="G913" s="1" t="n">
        <v>22.4811</v>
      </c>
      <c r="H913" s="1" t="n">
        <v>19.4236</v>
      </c>
      <c r="I913" s="1" t="n">
        <v>21.244</v>
      </c>
      <c r="K913" s="0" t="n">
        <v>6</v>
      </c>
      <c r="P913" s="2" t="n">
        <f aca="false">LOG(D913,2)</f>
        <v>3.93263760489585</v>
      </c>
      <c r="Q913" s="2" t="n">
        <f aca="false">LOG(E913,2)</f>
        <v>4.61549280892332</v>
      </c>
      <c r="R913" s="2" t="n">
        <f aca="false">LOG(F913,2)</f>
        <v>4.62134274736572</v>
      </c>
      <c r="S913" s="1" t="n">
        <f aca="false">LOG(G913,2)</f>
        <v>4.49064072322731</v>
      </c>
      <c r="T913" s="1" t="n">
        <f aca="false">LOG(H913,2)</f>
        <v>4.27973871175225</v>
      </c>
      <c r="U913" s="1" t="n">
        <f aca="false">LOG(I913,2)</f>
        <v>4.40898352943074</v>
      </c>
    </row>
    <row r="914" customFormat="false" ht="15" hidden="false" customHeight="true" outlineLevel="0" collapsed="false">
      <c r="A914" s="0" t="s">
        <v>3503</v>
      </c>
      <c r="B914" s="0" t="s">
        <v>3504</v>
      </c>
      <c r="D914" s="2" t="n">
        <v>59.6953</v>
      </c>
      <c r="E914" s="2" t="n">
        <v>48.2696</v>
      </c>
      <c r="F914" s="2" t="n">
        <v>52.4083</v>
      </c>
      <c r="G914" s="1" t="n">
        <v>43.2583</v>
      </c>
      <c r="H914" s="1" t="n">
        <v>45.7971</v>
      </c>
      <c r="I914" s="1" t="n">
        <v>232.8384</v>
      </c>
      <c r="K914" s="0" t="n">
        <v>6</v>
      </c>
      <c r="P914" s="2" t="n">
        <f aca="false">LOG(D914,2)</f>
        <v>5.89954544289977</v>
      </c>
      <c r="Q914" s="2" t="n">
        <f aca="false">LOG(E914,2)</f>
        <v>5.59304296640973</v>
      </c>
      <c r="R914" s="2" t="n">
        <f aca="false">LOG(F914,2)</f>
        <v>5.71172340704298</v>
      </c>
      <c r="S914" s="1" t="n">
        <f aca="false">LOG(G914,2)</f>
        <v>5.43490506509339</v>
      </c>
      <c r="T914" s="1" t="n">
        <f aca="false">LOG(H914,2)</f>
        <v>5.51718434063139</v>
      </c>
      <c r="U914" s="1" t="n">
        <f aca="false">LOG(I914,2)</f>
        <v>7.86318519871269</v>
      </c>
    </row>
    <row r="915" customFormat="false" ht="15" hidden="false" customHeight="true" outlineLevel="0" collapsed="false">
      <c r="A915" s="0" t="s">
        <v>3512</v>
      </c>
      <c r="B915" s="0" t="s">
        <v>3513</v>
      </c>
      <c r="D915" s="2" t="n">
        <v>43.8673</v>
      </c>
      <c r="E915" s="2" t="n">
        <v>60.3325</v>
      </c>
      <c r="F915" s="2" t="n">
        <v>59.1794</v>
      </c>
      <c r="G915" s="1" t="n">
        <v>50.4503</v>
      </c>
      <c r="H915" s="1" t="n">
        <v>50.5472</v>
      </c>
      <c r="I915" s="1" t="n">
        <v>30.153</v>
      </c>
      <c r="K915" s="0" t="n">
        <v>6</v>
      </c>
      <c r="P915" s="2" t="n">
        <f aca="false">LOG(D915,2)</f>
        <v>5.45507400716008</v>
      </c>
      <c r="Q915" s="2" t="n">
        <f aca="false">LOG(E915,2)</f>
        <v>5.91486345949735</v>
      </c>
      <c r="R915" s="2" t="n">
        <f aca="false">LOG(F915,2)</f>
        <v>5.88702316449435</v>
      </c>
      <c r="S915" s="1" t="n">
        <f aca="false">LOG(G915,2)</f>
        <v>5.6567909431531</v>
      </c>
      <c r="T915" s="1" t="n">
        <f aca="false">LOG(H915,2)</f>
        <v>5.6595592729109</v>
      </c>
      <c r="U915" s="1" t="n">
        <f aca="false">LOG(I915,2)</f>
        <v>4.91422964161668</v>
      </c>
    </row>
    <row r="916" customFormat="false" ht="15" hidden="false" customHeight="true" outlineLevel="0" collapsed="false">
      <c r="A916" s="0" t="s">
        <v>3515</v>
      </c>
      <c r="B916" s="0" t="s">
        <v>3516</v>
      </c>
      <c r="D916" s="2" t="n">
        <v>33.8587</v>
      </c>
      <c r="E916" s="2" t="n">
        <v>39.868</v>
      </c>
      <c r="F916" s="2" t="n">
        <v>55.2636</v>
      </c>
      <c r="G916" s="1" t="n">
        <v>31.6354</v>
      </c>
      <c r="H916" s="1" t="n">
        <v>32.5602</v>
      </c>
      <c r="I916" s="1" t="n">
        <v>27.8751</v>
      </c>
      <c r="K916" s="0" t="n">
        <v>6</v>
      </c>
      <c r="P916" s="2" t="n">
        <f aca="false">LOG(D916,2)</f>
        <v>5.08145467711213</v>
      </c>
      <c r="Q916" s="2" t="n">
        <f aca="false">LOG(E916,2)</f>
        <v>5.317159328453</v>
      </c>
      <c r="R916" s="2" t="n">
        <f aca="false">LOG(F916,2)</f>
        <v>5.78825764062406</v>
      </c>
      <c r="S916" s="1" t="n">
        <f aca="false">LOG(G916,2)</f>
        <v>4.98346793238286</v>
      </c>
      <c r="T916" s="1" t="n">
        <f aca="false">LOG(H916,2)</f>
        <v>5.02503765622746</v>
      </c>
      <c r="U916" s="1" t="n">
        <f aca="false">LOG(I916,2)</f>
        <v>4.80090507549861</v>
      </c>
    </row>
    <row r="917" customFormat="false" ht="15" hidden="false" customHeight="true" outlineLevel="0" collapsed="false">
      <c r="A917" s="0" t="s">
        <v>3518</v>
      </c>
      <c r="B917" s="0" t="s">
        <v>3519</v>
      </c>
      <c r="D917" s="2" t="n">
        <v>51.7891</v>
      </c>
      <c r="E917" s="2" t="n">
        <v>118.2644</v>
      </c>
      <c r="F917" s="2" t="n">
        <v>56.349</v>
      </c>
      <c r="G917" s="1" t="n">
        <v>58.5477</v>
      </c>
      <c r="H917" s="1" t="n">
        <v>102.1556</v>
      </c>
      <c r="I917" s="1" t="n">
        <v>87.6868</v>
      </c>
      <c r="K917" s="0" t="n">
        <v>6</v>
      </c>
      <c r="P917" s="2" t="n">
        <f aca="false">LOG(D917,2)</f>
        <v>5.69457658216827</v>
      </c>
      <c r="Q917" s="2" t="n">
        <f aca="false">LOG(E917,2)</f>
        <v>6.88587204812803</v>
      </c>
      <c r="R917" s="2" t="n">
        <f aca="false">LOG(F917,2)</f>
        <v>5.81631810266122</v>
      </c>
      <c r="S917" s="1" t="n">
        <f aca="false">LOG(G917,2)</f>
        <v>5.87154059159558</v>
      </c>
      <c r="T917" s="1" t="n">
        <f aca="false">LOG(H917,2)</f>
        <v>6.67462448215506</v>
      </c>
      <c r="U917" s="1" t="n">
        <f aca="false">LOG(I917,2)</f>
        <v>6.45428777669263</v>
      </c>
    </row>
    <row r="918" customFormat="false" ht="15" hidden="false" customHeight="true" outlineLevel="0" collapsed="false">
      <c r="A918" s="0" t="s">
        <v>3521</v>
      </c>
      <c r="B918" s="0" t="s">
        <v>3522</v>
      </c>
      <c r="D918" s="2" t="n">
        <v>17.8947</v>
      </c>
      <c r="E918" s="2" t="n">
        <v>76.1839</v>
      </c>
      <c r="F918" s="2" t="n">
        <v>80.7272</v>
      </c>
      <c r="G918" s="1" t="n">
        <v>57.7166</v>
      </c>
      <c r="H918" s="1" t="n">
        <v>51.9793</v>
      </c>
      <c r="I918" s="1" t="n">
        <v>105.3765</v>
      </c>
      <c r="K918" s="0" t="n">
        <v>6</v>
      </c>
      <c r="P918" s="2" t="n">
        <f aca="false">LOG(D918,2)</f>
        <v>4.16146045243656</v>
      </c>
      <c r="Q918" s="2" t="n">
        <f aca="false">LOG(E918,2)</f>
        <v>6.25141423900601</v>
      </c>
      <c r="R918" s="2" t="n">
        <f aca="false">LOG(F918,2)</f>
        <v>6.33498294798696</v>
      </c>
      <c r="S918" s="1" t="n">
        <f aca="false">LOG(G918,2)</f>
        <v>5.85091441017707</v>
      </c>
      <c r="T918" s="1" t="n">
        <f aca="false">LOG(H918,2)</f>
        <v>5.69986530019943</v>
      </c>
      <c r="U918" s="1" t="n">
        <f aca="false">LOG(I918,2)</f>
        <v>6.71940935738013</v>
      </c>
    </row>
    <row r="919" customFormat="false" ht="15" hidden="false" customHeight="true" outlineLevel="0" collapsed="false">
      <c r="A919" s="0" t="s">
        <v>3527</v>
      </c>
      <c r="B919" s="0" t="s">
        <v>3528</v>
      </c>
      <c r="D919" s="2" t="n">
        <v>98.7099</v>
      </c>
      <c r="E919" s="2" t="n">
        <v>215.5462</v>
      </c>
      <c r="F919" s="2" t="n">
        <v>218.6977</v>
      </c>
      <c r="G919" s="1" t="n">
        <v>134.2126</v>
      </c>
      <c r="H919" s="1" t="n">
        <v>169.2108</v>
      </c>
      <c r="I919" s="1" t="n">
        <v>166.3935</v>
      </c>
      <c r="K919" s="0" t="n">
        <v>6</v>
      </c>
      <c r="P919" s="2" t="n">
        <f aca="false">LOG(D919,2)</f>
        <v>6.62512288032535</v>
      </c>
      <c r="Q919" s="2" t="n">
        <f aca="false">LOG(E919,2)</f>
        <v>7.75185331833391</v>
      </c>
      <c r="R919" s="2" t="n">
        <f aca="false">LOG(F919,2)</f>
        <v>7.77279423770512</v>
      </c>
      <c r="S919" s="1" t="n">
        <f aca="false">LOG(G919,2)</f>
        <v>7.06837630918322</v>
      </c>
      <c r="T919" s="1" t="n">
        <f aca="false">LOG(H919,2)</f>
        <v>7.40267784221127</v>
      </c>
      <c r="U919" s="1" t="n">
        <f aca="false">LOG(I919,2)</f>
        <v>7.37845526687798</v>
      </c>
    </row>
    <row r="920" customFormat="false" ht="15" hidden="false" customHeight="true" outlineLevel="0" collapsed="false">
      <c r="A920" s="0" t="s">
        <v>3530</v>
      </c>
      <c r="B920" s="0" t="s">
        <v>3531</v>
      </c>
      <c r="D920" s="2" t="n">
        <v>76.7479</v>
      </c>
      <c r="E920" s="2" t="n">
        <v>52.3783</v>
      </c>
      <c r="F920" s="2" t="n">
        <v>71.1469</v>
      </c>
      <c r="G920" s="1" t="n">
        <v>21.7726</v>
      </c>
      <c r="H920" s="1" t="n">
        <v>32.3835</v>
      </c>
      <c r="I920" s="1" t="n">
        <v>41.8657</v>
      </c>
      <c r="K920" s="0" t="n">
        <v>6</v>
      </c>
      <c r="P920" s="2" t="n">
        <f aca="false">LOG(D920,2)</f>
        <v>6.26205537043813</v>
      </c>
      <c r="Q920" s="2" t="n">
        <f aca="false">LOG(E920,2)</f>
        <v>5.71089733095293</v>
      </c>
      <c r="R920" s="2" t="n">
        <f aca="false">LOG(F920,2)</f>
        <v>6.15272899215831</v>
      </c>
      <c r="S920" s="1" t="n">
        <f aca="false">LOG(G920,2)</f>
        <v>4.44444179378381</v>
      </c>
      <c r="T920" s="1" t="n">
        <f aca="false">LOG(H920,2)</f>
        <v>5.017187015048</v>
      </c>
      <c r="U920" s="1" t="n">
        <f aca="false">LOG(I920,2)</f>
        <v>5.38769684226464</v>
      </c>
    </row>
    <row r="921" customFormat="false" ht="15" hidden="false" customHeight="true" outlineLevel="0" collapsed="false">
      <c r="A921" s="0" t="s">
        <v>3533</v>
      </c>
      <c r="B921" s="0" t="s">
        <v>3534</v>
      </c>
      <c r="D921" s="2" t="n">
        <v>22.6401</v>
      </c>
      <c r="E921" s="2" t="n">
        <v>29.3253</v>
      </c>
      <c r="F921" s="2" t="n">
        <v>23.4919</v>
      </c>
      <c r="G921" s="1" t="n">
        <v>25.7794</v>
      </c>
      <c r="H921" s="1" t="n">
        <v>30.0552</v>
      </c>
      <c r="I921" s="1" t="n">
        <v>22.8547</v>
      </c>
      <c r="K921" s="0" t="n">
        <v>6</v>
      </c>
      <c r="P921" s="2" t="n">
        <f aca="false">LOG(D921,2)</f>
        <v>4.500808425371</v>
      </c>
      <c r="Q921" s="2" t="n">
        <f aca="false">LOG(E921,2)</f>
        <v>4.8740739620942</v>
      </c>
      <c r="R921" s="2" t="n">
        <f aca="false">LOG(F921,2)</f>
        <v>4.55409149660381</v>
      </c>
      <c r="S921" s="1" t="n">
        <f aca="false">LOG(G921,2)</f>
        <v>4.68814678111998</v>
      </c>
      <c r="T921" s="1" t="n">
        <f aca="false">LOG(H921,2)</f>
        <v>4.90954271528122</v>
      </c>
      <c r="U921" s="1" t="n">
        <f aca="false">LOG(I921,2)</f>
        <v>4.51441897655725</v>
      </c>
    </row>
    <row r="922" customFormat="false" ht="15" hidden="false" customHeight="true" outlineLevel="0" collapsed="false">
      <c r="A922" s="0" t="s">
        <v>3539</v>
      </c>
      <c r="B922" s="0" t="s">
        <v>3540</v>
      </c>
      <c r="D922" s="2" t="n">
        <v>147.157</v>
      </c>
      <c r="E922" s="2" t="n">
        <v>238.8147</v>
      </c>
      <c r="F922" s="2" t="n">
        <v>260.1052</v>
      </c>
      <c r="G922" s="1" t="n">
        <v>132.0423</v>
      </c>
      <c r="H922" s="1" t="n">
        <v>137.6571</v>
      </c>
      <c r="I922" s="1" t="n">
        <v>158.8498</v>
      </c>
      <c r="K922" s="0" t="n">
        <v>6</v>
      </c>
      <c r="P922" s="2" t="n">
        <f aca="false">LOG(D922,2)</f>
        <v>7.20121236015422</v>
      </c>
      <c r="Q922" s="2" t="n">
        <f aca="false">LOG(E922,2)</f>
        <v>7.89974783276095</v>
      </c>
      <c r="R922" s="2" t="n">
        <f aca="false">LOG(F922,2)</f>
        <v>8.02295143157475</v>
      </c>
      <c r="S922" s="1" t="n">
        <f aca="false">LOG(G922,2)</f>
        <v>7.04485636348185</v>
      </c>
      <c r="T922" s="1" t="n">
        <f aca="false">LOG(H922,2)</f>
        <v>7.10493521213558</v>
      </c>
      <c r="U922" s="1" t="n">
        <f aca="false">LOG(I922,2)</f>
        <v>7.31151946340064</v>
      </c>
    </row>
    <row r="923" customFormat="false" ht="15" hidden="false" customHeight="true" outlineLevel="0" collapsed="false">
      <c r="A923" s="0" t="s">
        <v>3542</v>
      </c>
      <c r="B923" s="0" t="s">
        <v>3543</v>
      </c>
      <c r="D923" s="2" t="n">
        <v>81.7941</v>
      </c>
      <c r="E923" s="2" t="n">
        <v>108.8803</v>
      </c>
      <c r="F923" s="2" t="n">
        <v>95.467</v>
      </c>
      <c r="G923" s="1" t="n">
        <v>31.0994</v>
      </c>
      <c r="H923" s="1" t="n">
        <v>36.8735</v>
      </c>
      <c r="I923" s="1" t="n">
        <v>50.7078</v>
      </c>
      <c r="K923" s="0" t="n">
        <v>6</v>
      </c>
      <c r="P923" s="2" t="n">
        <f aca="false">LOG(D923,2)</f>
        <v>6.35392487683525</v>
      </c>
      <c r="Q923" s="2" t="n">
        <f aca="false">LOG(E923,2)</f>
        <v>6.76659913682034</v>
      </c>
      <c r="R923" s="2" t="n">
        <f aca="false">LOG(F923,2)</f>
        <v>6.57693021898996</v>
      </c>
      <c r="S923" s="1" t="n">
        <f aca="false">LOG(G923,2)</f>
        <v>4.95881484162991</v>
      </c>
      <c r="T923" s="1" t="n">
        <f aca="false">LOG(H923,2)</f>
        <v>5.20451245715559</v>
      </c>
      <c r="U923" s="1" t="n">
        <f aca="false">LOG(I923,2)</f>
        <v>5.66413577812763</v>
      </c>
    </row>
    <row r="924" customFormat="false" ht="15" hidden="false" customHeight="true" outlineLevel="0" collapsed="false">
      <c r="A924" s="0" t="s">
        <v>3545</v>
      </c>
      <c r="B924" s="0" t="s">
        <v>3546</v>
      </c>
      <c r="D924" s="2" t="n">
        <v>22.4388</v>
      </c>
      <c r="E924" s="2" t="n">
        <v>39.6017</v>
      </c>
      <c r="F924" s="2" t="n">
        <v>33.8583</v>
      </c>
      <c r="G924" s="1" t="n">
        <v>22.848</v>
      </c>
      <c r="H924" s="1" t="n">
        <v>31.5695</v>
      </c>
      <c r="I924" s="1" t="n">
        <v>20.156</v>
      </c>
      <c r="K924" s="0" t="n">
        <v>6</v>
      </c>
      <c r="P924" s="2" t="n">
        <f aca="false">LOG(D924,2)</f>
        <v>4.48792361930375</v>
      </c>
      <c r="Q924" s="2" t="n">
        <f aca="false">LOG(E924,2)</f>
        <v>5.30749045774091</v>
      </c>
      <c r="R924" s="2" t="n">
        <f aca="false">LOG(F924,2)</f>
        <v>5.08143763329695</v>
      </c>
      <c r="S924" s="1" t="n">
        <f aca="false">LOG(G924,2)</f>
        <v>4.51399597936701</v>
      </c>
      <c r="T924" s="1" t="n">
        <f aca="false">LOG(H924,2)</f>
        <v>4.98045950621191</v>
      </c>
      <c r="U924" s="1" t="n">
        <f aca="false">LOG(I924,2)</f>
        <v>4.33313745630767</v>
      </c>
    </row>
    <row r="925" customFormat="false" ht="15" hidden="false" customHeight="true" outlineLevel="0" collapsed="false">
      <c r="A925" s="0" t="s">
        <v>3548</v>
      </c>
      <c r="B925" s="0" t="s">
        <v>3549</v>
      </c>
      <c r="D925" s="2" t="n">
        <v>22.9705</v>
      </c>
      <c r="E925" s="2" t="n">
        <v>26.9448</v>
      </c>
      <c r="F925" s="2" t="n">
        <v>25.2895</v>
      </c>
      <c r="G925" s="1" t="n">
        <v>13.0469</v>
      </c>
      <c r="H925" s="1" t="n">
        <v>19.7399</v>
      </c>
      <c r="I925" s="1" t="n">
        <v>21.6401</v>
      </c>
      <c r="K925" s="0" t="n">
        <v>6</v>
      </c>
      <c r="P925" s="2" t="n">
        <f aca="false">LOG(D925,2)</f>
        <v>4.52171035515869</v>
      </c>
      <c r="Q925" s="2" t="n">
        <f aca="false">LOG(E925,2)</f>
        <v>4.75193497313185</v>
      </c>
      <c r="R925" s="2" t="n">
        <f aca="false">LOG(F925,2)</f>
        <v>4.66046660857292</v>
      </c>
      <c r="S925" s="1" t="n">
        <f aca="false">LOG(G925,2)</f>
        <v>3.70563515180435</v>
      </c>
      <c r="T925" s="1" t="n">
        <f aca="false">LOG(H925,2)</f>
        <v>4.30304277617765</v>
      </c>
      <c r="U925" s="1" t="n">
        <f aca="false">LOG(I925,2)</f>
        <v>4.43563526083447</v>
      </c>
    </row>
    <row r="926" customFormat="false" ht="15" hidden="false" customHeight="true" outlineLevel="0" collapsed="false">
      <c r="A926" s="0" t="s">
        <v>3551</v>
      </c>
      <c r="B926" s="0" t="s">
        <v>3552</v>
      </c>
      <c r="D926" s="2" t="n">
        <v>38.1866</v>
      </c>
      <c r="E926" s="2" t="n">
        <v>74.5096</v>
      </c>
      <c r="F926" s="2" t="n">
        <v>76.6137</v>
      </c>
      <c r="G926" s="1" t="n">
        <v>45.0263</v>
      </c>
      <c r="H926" s="1" t="n">
        <v>53.7323</v>
      </c>
      <c r="I926" s="1" t="n">
        <v>22.549</v>
      </c>
      <c r="K926" s="0" t="n">
        <v>6</v>
      </c>
      <c r="P926" s="2" t="n">
        <f aca="false">LOG(D926,2)</f>
        <v>5.25499456809467</v>
      </c>
      <c r="Q926" s="2" t="n">
        <f aca="false">LOG(E926,2)</f>
        <v>6.21935441281288</v>
      </c>
      <c r="R926" s="2" t="n">
        <f aca="false">LOG(F926,2)</f>
        <v>6.2595304916692</v>
      </c>
      <c r="S926" s="1" t="n">
        <f aca="false">LOG(G926,2)</f>
        <v>5.49269602513281</v>
      </c>
      <c r="T926" s="1" t="n">
        <f aca="false">LOG(H926,2)</f>
        <v>5.74771768851727</v>
      </c>
      <c r="U926" s="1" t="n">
        <f aca="false">LOG(I926,2)</f>
        <v>4.49499154934227</v>
      </c>
    </row>
    <row r="927" customFormat="false" ht="15" hidden="false" customHeight="true" outlineLevel="0" collapsed="false">
      <c r="A927" s="0" t="s">
        <v>3554</v>
      </c>
      <c r="B927" s="0" t="s">
        <v>3555</v>
      </c>
      <c r="D927" s="2" t="n">
        <v>6.0146</v>
      </c>
      <c r="E927" s="2" t="n">
        <v>18.3996</v>
      </c>
      <c r="F927" s="2" t="n">
        <v>18.4524</v>
      </c>
      <c r="G927" s="1" t="n">
        <v>25.1234</v>
      </c>
      <c r="H927" s="1" t="n">
        <v>24.2063</v>
      </c>
      <c r="I927" s="1" t="n">
        <v>19.7112</v>
      </c>
      <c r="K927" s="0" t="n">
        <v>6</v>
      </c>
      <c r="P927" s="2" t="n">
        <f aca="false">LOG(D927,2)</f>
        <v>2.58846879439135</v>
      </c>
      <c r="Q927" s="2" t="n">
        <f aca="false">LOG(E927,2)</f>
        <v>4.20160249789307</v>
      </c>
      <c r="R927" s="2" t="n">
        <f aca="false">LOG(F927,2)</f>
        <v>4.20573656661566</v>
      </c>
      <c r="S927" s="1" t="n">
        <f aca="false">LOG(G927,2)</f>
        <v>4.65095981513646</v>
      </c>
      <c r="T927" s="1" t="n">
        <f aca="false">LOG(H927,2)</f>
        <v>4.59731067114316</v>
      </c>
      <c r="U927" s="1" t="n">
        <f aca="false">LOG(I927,2)</f>
        <v>4.30094370390955</v>
      </c>
    </row>
    <row r="928" customFormat="false" ht="15" hidden="false" customHeight="true" outlineLevel="0" collapsed="false">
      <c r="A928" s="0" t="s">
        <v>3560</v>
      </c>
      <c r="B928" s="0" t="s">
        <v>3561</v>
      </c>
      <c r="D928" s="2" t="n">
        <v>48.5543</v>
      </c>
      <c r="E928" s="2" t="n">
        <v>85.6254</v>
      </c>
      <c r="F928" s="2" t="n">
        <v>70.0324</v>
      </c>
      <c r="G928" s="1" t="n">
        <v>43.3486</v>
      </c>
      <c r="H928" s="1" t="n">
        <v>55.9243</v>
      </c>
      <c r="I928" s="1" t="n">
        <v>49.8718</v>
      </c>
      <c r="K928" s="0" t="n">
        <v>6</v>
      </c>
      <c r="P928" s="2" t="n">
        <f aca="false">LOG(D928,2)</f>
        <v>5.60152716218931</v>
      </c>
      <c r="Q928" s="2" t="n">
        <f aca="false">LOG(E928,2)</f>
        <v>6.41996691742942</v>
      </c>
      <c r="R928" s="2" t="n">
        <f aca="false">LOG(F928,2)</f>
        <v>6.12995062415814</v>
      </c>
      <c r="S928" s="1" t="n">
        <f aca="false">LOG(G928,2)</f>
        <v>5.43791349535472</v>
      </c>
      <c r="T928" s="1" t="n">
        <f aca="false">LOG(H928,2)</f>
        <v>5.80540338818608</v>
      </c>
      <c r="U928" s="1" t="n">
        <f aca="false">LOG(I928,2)</f>
        <v>5.6401523693604</v>
      </c>
    </row>
    <row r="929" customFormat="false" ht="15" hidden="false" customHeight="true" outlineLevel="0" collapsed="false">
      <c r="A929" s="0" t="s">
        <v>3566</v>
      </c>
      <c r="B929" s="0" t="s">
        <v>3567</v>
      </c>
      <c r="D929" s="2" t="n">
        <v>41.6288</v>
      </c>
      <c r="E929" s="2" t="n">
        <v>60.1095</v>
      </c>
      <c r="F929" s="2" t="n">
        <v>57.1061</v>
      </c>
      <c r="G929" s="1" t="n">
        <v>48.5211</v>
      </c>
      <c r="H929" s="1" t="n">
        <v>41.932</v>
      </c>
      <c r="I929" s="1" t="n">
        <v>49.5771</v>
      </c>
      <c r="K929" s="0" t="n">
        <v>6</v>
      </c>
      <c r="P929" s="2" t="n">
        <f aca="false">LOG(D929,2)</f>
        <v>5.37951006655307</v>
      </c>
      <c r="Q929" s="2" t="n">
        <f aca="false">LOG(E929,2)</f>
        <v>5.90952111443915</v>
      </c>
      <c r="R929" s="2" t="n">
        <f aca="false">LOG(F929,2)</f>
        <v>5.83557295553164</v>
      </c>
      <c r="S929" s="1" t="n">
        <f aca="false">LOG(G929,2)</f>
        <v>5.60054035240589</v>
      </c>
      <c r="T929" s="1" t="n">
        <f aca="false">LOG(H929,2)</f>
        <v>5.38997973788515</v>
      </c>
      <c r="U929" s="1" t="n">
        <f aca="false">LOG(I929,2)</f>
        <v>5.63160197869639</v>
      </c>
    </row>
    <row r="930" customFormat="false" ht="15" hidden="false" customHeight="true" outlineLevel="0" collapsed="false">
      <c r="A930" s="0" t="s">
        <v>3569</v>
      </c>
      <c r="B930" s="0" t="s">
        <v>3570</v>
      </c>
      <c r="D930" s="2" t="n">
        <v>6.6669</v>
      </c>
      <c r="E930" s="2" t="n">
        <v>6.3583</v>
      </c>
      <c r="F930" s="2" t="n">
        <v>14.3214</v>
      </c>
      <c r="G930" s="1" t="n">
        <v>4.6859</v>
      </c>
      <c r="H930" s="1" t="n">
        <v>48.6034</v>
      </c>
      <c r="I930" s="1" t="n">
        <v>14.0724</v>
      </c>
      <c r="K930" s="0" t="n">
        <v>6</v>
      </c>
      <c r="P930" s="2" t="n">
        <f aca="false">LOG(D930,2)</f>
        <v>2.73701608760901</v>
      </c>
      <c r="Q930" s="2" t="n">
        <f aca="false">LOG(E930,2)</f>
        <v>2.66864108792943</v>
      </c>
      <c r="R930" s="2" t="n">
        <f aca="false">LOG(F930,2)</f>
        <v>3.84010062619985</v>
      </c>
      <c r="S930" s="1" t="n">
        <f aca="false">LOG(G930,2)</f>
        <v>2.22832616652638</v>
      </c>
      <c r="T930" s="1" t="n">
        <f aca="false">LOG(H930,2)</f>
        <v>5.60298533447083</v>
      </c>
      <c r="U930" s="1" t="n">
        <f aca="false">LOG(I930,2)</f>
        <v>3.81479649118215</v>
      </c>
    </row>
    <row r="931" customFormat="false" ht="15" hidden="false" customHeight="true" outlineLevel="0" collapsed="false">
      <c r="A931" s="0" t="s">
        <v>3572</v>
      </c>
      <c r="B931" s="0" t="s">
        <v>3573</v>
      </c>
      <c r="D931" s="2" t="n">
        <v>15.0966</v>
      </c>
      <c r="E931" s="2" t="n">
        <v>32.469</v>
      </c>
      <c r="F931" s="2" t="n">
        <v>15.7857</v>
      </c>
      <c r="G931" s="1" t="n">
        <v>18.4023</v>
      </c>
      <c r="H931" s="1" t="n">
        <v>12.5107</v>
      </c>
      <c r="I931" s="1" t="n">
        <v>11.2033</v>
      </c>
      <c r="K931" s="0" t="n">
        <v>6</v>
      </c>
      <c r="P931" s="2" t="n">
        <f aca="false">LOG(D931,2)</f>
        <v>3.91615176261925</v>
      </c>
      <c r="Q931" s="2" t="n">
        <f aca="false">LOG(E931,2)</f>
        <v>5.0209910471967</v>
      </c>
      <c r="R931" s="2" t="n">
        <f aca="false">LOG(F931,2)</f>
        <v>3.98054633172687</v>
      </c>
      <c r="S931" s="1" t="n">
        <f aca="false">LOG(G931,2)</f>
        <v>4.20181418677965</v>
      </c>
      <c r="T931" s="1" t="n">
        <f aca="false">LOG(H931,2)</f>
        <v>3.64509060847387</v>
      </c>
      <c r="U931" s="1" t="n">
        <f aca="false">LOG(I931,2)</f>
        <v>3.48585184434801</v>
      </c>
    </row>
    <row r="932" customFormat="false" ht="15" hidden="false" customHeight="true" outlineLevel="0" collapsed="false">
      <c r="A932" s="0" t="s">
        <v>3575</v>
      </c>
      <c r="B932" s="0" t="s">
        <v>3576</v>
      </c>
      <c r="D932" s="2" t="n">
        <v>34.4305</v>
      </c>
      <c r="E932" s="2" t="n">
        <v>72.9909</v>
      </c>
      <c r="F932" s="2" t="n">
        <v>32.207</v>
      </c>
      <c r="G932" s="1" t="n">
        <v>24.3006</v>
      </c>
      <c r="H932" s="1" t="n">
        <v>21.8881</v>
      </c>
      <c r="I932" s="1" t="n">
        <v>92.098</v>
      </c>
      <c r="K932" s="0" t="n">
        <v>6</v>
      </c>
      <c r="P932" s="2" t="n">
        <f aca="false">LOG(D932,2)</f>
        <v>5.10561522677639</v>
      </c>
      <c r="Q932" s="2" t="n">
        <f aca="false">LOG(E932,2)</f>
        <v>6.18964470486324</v>
      </c>
      <c r="R932" s="2" t="n">
        <f aca="false">LOG(F932,2)</f>
        <v>5.00930237849876</v>
      </c>
      <c r="S932" s="1" t="n">
        <f aca="false">LOG(G932,2)</f>
        <v>4.60292003037842</v>
      </c>
      <c r="T932" s="1" t="n">
        <f aca="false">LOG(H932,2)</f>
        <v>4.45207482146899</v>
      </c>
      <c r="U932" s="1" t="n">
        <f aca="false">LOG(I932,2)</f>
        <v>6.52509792198127</v>
      </c>
    </row>
    <row r="933" customFormat="false" ht="15" hidden="false" customHeight="true" outlineLevel="0" collapsed="false">
      <c r="A933" s="0" t="s">
        <v>3578</v>
      </c>
      <c r="B933" s="0" t="s">
        <v>3579</v>
      </c>
      <c r="D933" s="2" t="n">
        <v>53.7644</v>
      </c>
      <c r="E933" s="2" t="n">
        <v>86.5785</v>
      </c>
      <c r="F933" s="2" t="n">
        <v>81.1189</v>
      </c>
      <c r="G933" s="1" t="n">
        <v>62.6503</v>
      </c>
      <c r="H933" s="1" t="n">
        <v>75.8928</v>
      </c>
      <c r="I933" s="1" t="n">
        <v>39.2416</v>
      </c>
      <c r="K933" s="0" t="n">
        <v>6</v>
      </c>
      <c r="P933" s="2" t="n">
        <f aca="false">LOG(D933,2)</f>
        <v>5.74857930589137</v>
      </c>
      <c r="Q933" s="2" t="n">
        <f aca="false">LOG(E933,2)</f>
        <v>6.43593690050453</v>
      </c>
      <c r="R933" s="2" t="n">
        <f aca="false">LOG(F933,2)</f>
        <v>6.34196618392358</v>
      </c>
      <c r="S933" s="1" t="n">
        <f aca="false">LOG(G933,2)</f>
        <v>5.9692495127741</v>
      </c>
      <c r="T933" s="1" t="n">
        <f aca="false">LOG(H933,2)</f>
        <v>6.24589111758991</v>
      </c>
      <c r="U933" s="1" t="n">
        <f aca="false">LOG(I933,2)</f>
        <v>5.29431196073112</v>
      </c>
    </row>
    <row r="934" customFormat="false" ht="15" hidden="false" customHeight="true" outlineLevel="0" collapsed="false">
      <c r="A934" s="0" t="s">
        <v>3581</v>
      </c>
      <c r="B934" s="0" t="s">
        <v>3582</v>
      </c>
      <c r="D934" s="2" t="n">
        <v>63.2064</v>
      </c>
      <c r="E934" s="2" t="n">
        <v>80.6682</v>
      </c>
      <c r="F934" s="2" t="n">
        <v>84.5797</v>
      </c>
      <c r="G934" s="1" t="n">
        <v>54.92</v>
      </c>
      <c r="H934" s="1" t="n">
        <v>53.5938</v>
      </c>
      <c r="I934" s="1" t="n">
        <v>54.7728</v>
      </c>
      <c r="K934" s="0" t="n">
        <v>6</v>
      </c>
      <c r="P934" s="2" t="n">
        <f aca="false">LOG(D934,2)</f>
        <v>5.98199874159333</v>
      </c>
      <c r="Q934" s="2" t="n">
        <f aca="false">LOG(E934,2)</f>
        <v>6.33392815942169</v>
      </c>
      <c r="R934" s="2" t="n">
        <f aca="false">LOG(F934,2)</f>
        <v>6.40223953809541</v>
      </c>
      <c r="S934" s="1" t="n">
        <f aca="false">LOG(G934,2)</f>
        <v>5.77925972037238</v>
      </c>
      <c r="T934" s="1" t="n">
        <f aca="false">LOG(H934,2)</f>
        <v>5.7439942070141</v>
      </c>
      <c r="U934" s="1" t="n">
        <f aca="false">LOG(I934,2)</f>
        <v>5.77538772809043</v>
      </c>
    </row>
    <row r="935" customFormat="false" ht="15" hidden="false" customHeight="true" outlineLevel="0" collapsed="false">
      <c r="A935" s="0" t="s">
        <v>3587</v>
      </c>
      <c r="B935" s="0" t="s">
        <v>3588</v>
      </c>
      <c r="D935" s="2" t="n">
        <v>35.6892</v>
      </c>
      <c r="E935" s="2" t="n">
        <v>37.293</v>
      </c>
      <c r="F935" s="2" t="n">
        <v>17.2641</v>
      </c>
      <c r="G935" s="1" t="n">
        <v>16.0914</v>
      </c>
      <c r="H935" s="1" t="n">
        <v>36.9072</v>
      </c>
      <c r="I935" s="1" t="n">
        <v>15.9585</v>
      </c>
      <c r="K935" s="0" t="n">
        <v>6</v>
      </c>
      <c r="P935" s="2" t="n">
        <f aca="false">LOG(D935,2)</f>
        <v>5.15741565755286</v>
      </c>
      <c r="Q935" s="2" t="n">
        <f aca="false">LOG(E935,2)</f>
        <v>5.22083295290086</v>
      </c>
      <c r="R935" s="2" t="n">
        <f aca="false">LOG(F935,2)</f>
        <v>4.10970322146902</v>
      </c>
      <c r="S935" s="1" t="n">
        <f aca="false">LOG(G935,2)</f>
        <v>4.00821794519928</v>
      </c>
      <c r="T935" s="1" t="n">
        <f aca="false">LOG(H935,2)</f>
        <v>5.20583038518444</v>
      </c>
      <c r="U935" s="1" t="n">
        <f aca="false">LOG(I935,2)</f>
        <v>3.99625314843625</v>
      </c>
    </row>
    <row r="936" customFormat="false" ht="15" hidden="false" customHeight="true" outlineLevel="0" collapsed="false">
      <c r="A936" s="0" t="s">
        <v>3590</v>
      </c>
      <c r="B936" s="0" t="s">
        <v>3591</v>
      </c>
      <c r="D936" s="2" t="n">
        <v>66.3915</v>
      </c>
      <c r="E936" s="2" t="n">
        <v>106.3995</v>
      </c>
      <c r="F936" s="2" t="n">
        <v>93.7604</v>
      </c>
      <c r="G936" s="1" t="n">
        <v>88.92</v>
      </c>
      <c r="H936" s="1" t="n">
        <v>141.3454</v>
      </c>
      <c r="I936" s="1" t="n">
        <v>84.9936</v>
      </c>
      <c r="K936" s="0" t="n">
        <v>6</v>
      </c>
      <c r="P936" s="2" t="n">
        <f aca="false">LOG(D936,2)</f>
        <v>6.05292664229067</v>
      </c>
      <c r="Q936" s="2" t="n">
        <f aca="false">LOG(E936,2)</f>
        <v>6.73334756101594</v>
      </c>
      <c r="R936" s="2" t="n">
        <f aca="false">LOG(F936,2)</f>
        <v>6.55090681947672</v>
      </c>
      <c r="S936" s="1" t="n">
        <f aca="false">LOG(G936,2)</f>
        <v>6.47443604325227</v>
      </c>
      <c r="T936" s="1" t="n">
        <f aca="false">LOG(H936,2)</f>
        <v>7.14308112207593</v>
      </c>
      <c r="U936" s="1" t="n">
        <f aca="false">LOG(I936,2)</f>
        <v>6.40928230559789</v>
      </c>
    </row>
    <row r="937" customFormat="false" ht="15" hidden="false" customHeight="true" outlineLevel="0" collapsed="false">
      <c r="A937" s="0" t="s">
        <v>3593</v>
      </c>
      <c r="B937" s="0" t="s">
        <v>3594</v>
      </c>
      <c r="D937" s="2" t="n">
        <v>6.1959</v>
      </c>
      <c r="E937" s="2" t="n">
        <v>119.7537</v>
      </c>
      <c r="F937" s="2" t="n">
        <v>28.224</v>
      </c>
      <c r="G937" s="1" t="n">
        <v>55.4137</v>
      </c>
      <c r="H937" s="1" t="n">
        <v>61.2182</v>
      </c>
      <c r="I937" s="1" t="n">
        <v>42.625</v>
      </c>
      <c r="K937" s="0" t="n">
        <v>6</v>
      </c>
      <c r="P937" s="2" t="n">
        <f aca="false">LOG(D937,2)</f>
        <v>2.6313138596426</v>
      </c>
      <c r="Q937" s="2" t="n">
        <f aca="false">LOG(E937,2)</f>
        <v>6.90392642101123</v>
      </c>
      <c r="R937" s="2" t="n">
        <f aca="false">LOG(F937,2)</f>
        <v>4.81885056089543</v>
      </c>
      <c r="S937" s="1" t="n">
        <f aca="false">LOG(G937,2)</f>
        <v>5.79217079460236</v>
      </c>
      <c r="T937" s="1" t="n">
        <f aca="false">LOG(H937,2)</f>
        <v>5.93588872078378</v>
      </c>
      <c r="U937" s="1" t="n">
        <f aca="false">LOG(I937,2)</f>
        <v>5.41362792902417</v>
      </c>
    </row>
    <row r="938" customFormat="false" ht="15" hidden="false" customHeight="true" outlineLevel="0" collapsed="false">
      <c r="A938" s="0" t="s">
        <v>3596</v>
      </c>
      <c r="B938" s="0" t="s">
        <v>3597</v>
      </c>
      <c r="D938" s="2" t="n">
        <v>113.3742</v>
      </c>
      <c r="E938" s="2" t="n">
        <v>212.4205</v>
      </c>
      <c r="F938" s="2" t="n">
        <v>201.5088</v>
      </c>
      <c r="G938" s="1" t="n">
        <v>134.984</v>
      </c>
      <c r="H938" s="1" t="n">
        <v>146.5706</v>
      </c>
      <c r="I938" s="1" t="n">
        <v>168.9869</v>
      </c>
      <c r="K938" s="0" t="n">
        <v>6</v>
      </c>
      <c r="P938" s="2" t="n">
        <f aca="false">LOG(D938,2)</f>
        <v>6.82494856050555</v>
      </c>
      <c r="Q938" s="2" t="n">
        <f aca="false">LOG(E938,2)</f>
        <v>7.73077919236306</v>
      </c>
      <c r="R938" s="2" t="n">
        <f aca="false">LOG(F938,2)</f>
        <v>7.65469903318872</v>
      </c>
      <c r="S938" s="1" t="n">
        <f aca="false">LOG(G938,2)</f>
        <v>7.0766446008386</v>
      </c>
      <c r="T938" s="1" t="n">
        <f aca="false">LOG(H938,2)</f>
        <v>7.1954519379404</v>
      </c>
      <c r="U938" s="1" t="n">
        <f aca="false">LOG(I938,2)</f>
        <v>7.4007676017404</v>
      </c>
    </row>
    <row r="939" customFormat="false" ht="15" hidden="false" customHeight="true" outlineLevel="0" collapsed="false">
      <c r="A939" s="0" t="s">
        <v>3599</v>
      </c>
      <c r="B939" s="0" t="s">
        <v>3600</v>
      </c>
      <c r="D939" s="2" t="n">
        <v>34.2283</v>
      </c>
      <c r="E939" s="2" t="n">
        <v>35.0022</v>
      </c>
      <c r="F939" s="2" t="n">
        <v>36.8613</v>
      </c>
      <c r="G939" s="1" t="n">
        <v>90.4971</v>
      </c>
      <c r="H939" s="1" t="n">
        <v>47.1684</v>
      </c>
      <c r="I939" s="1" t="n">
        <v>115.2364</v>
      </c>
      <c r="K939" s="0" t="n">
        <v>6</v>
      </c>
      <c r="P939" s="2" t="n">
        <f aca="false">LOG(D939,2)</f>
        <v>5.09711773539538</v>
      </c>
      <c r="Q939" s="2" t="n">
        <f aca="false">LOG(E939,2)</f>
        <v>5.12937369778331</v>
      </c>
      <c r="R939" s="2" t="n">
        <f aca="false">LOG(F939,2)</f>
        <v>5.20403504676974</v>
      </c>
      <c r="S939" s="1" t="n">
        <f aca="false">LOG(G939,2)</f>
        <v>6.49979965633565</v>
      </c>
      <c r="T939" s="1" t="n">
        <f aca="false">LOG(H939,2)</f>
        <v>5.55974875890486</v>
      </c>
      <c r="U939" s="1" t="n">
        <f aca="false">LOG(I939,2)</f>
        <v>6.84845268610996</v>
      </c>
    </row>
    <row r="940" customFormat="false" ht="15" hidden="false" customHeight="true" outlineLevel="0" collapsed="false">
      <c r="A940" s="0" t="s">
        <v>3602</v>
      </c>
      <c r="B940" s="0" t="s">
        <v>3603</v>
      </c>
      <c r="D940" s="2" t="n">
        <v>84.8249</v>
      </c>
      <c r="E940" s="2" t="n">
        <v>171.2717</v>
      </c>
      <c r="F940" s="2" t="n">
        <v>139.8499</v>
      </c>
      <c r="G940" s="1" t="n">
        <v>101.5211</v>
      </c>
      <c r="H940" s="1" t="n">
        <v>116.7721</v>
      </c>
      <c r="I940" s="1" t="n">
        <v>99.9123</v>
      </c>
      <c r="K940" s="0" t="n">
        <v>6</v>
      </c>
      <c r="P940" s="2" t="n">
        <f aca="false">LOG(D940,2)</f>
        <v>6.4064159190327</v>
      </c>
      <c r="Q940" s="2" t="n">
        <f aca="false">LOG(E940,2)</f>
        <v>7.42014297784234</v>
      </c>
      <c r="R940" s="2" t="n">
        <f aca="false">LOG(F940,2)</f>
        <v>7.12773541198671</v>
      </c>
      <c r="S940" s="1" t="n">
        <f aca="false">LOG(G940,2)</f>
        <v>6.66563579602016</v>
      </c>
      <c r="T940" s="1" t="n">
        <f aca="false">LOG(H940,2)</f>
        <v>6.86755180646008</v>
      </c>
      <c r="U940" s="1" t="n">
        <f aca="false">LOG(I940,2)</f>
        <v>6.64259039108998</v>
      </c>
    </row>
    <row r="941" customFormat="false" ht="15" hidden="false" customHeight="true" outlineLevel="0" collapsed="false">
      <c r="A941" s="0" t="s">
        <v>3605</v>
      </c>
      <c r="B941" s="0" t="s">
        <v>3606</v>
      </c>
      <c r="D941" s="2" t="n">
        <v>104.7088</v>
      </c>
      <c r="E941" s="2" t="n">
        <v>210.9227</v>
      </c>
      <c r="F941" s="2" t="n">
        <v>229.353</v>
      </c>
      <c r="G941" s="1" t="n">
        <v>147.8594</v>
      </c>
      <c r="H941" s="1" t="n">
        <v>146.825</v>
      </c>
      <c r="I941" s="1" t="n">
        <v>122.4778</v>
      </c>
      <c r="K941" s="0" t="n">
        <v>6</v>
      </c>
      <c r="P941" s="2" t="n">
        <f aca="false">LOG(D941,2)</f>
        <v>6.71023888498379</v>
      </c>
      <c r="Q941" s="2" t="n">
        <f aca="false">LOG(E941,2)</f>
        <v>7.72057055951559</v>
      </c>
      <c r="R941" s="2" t="n">
        <f aca="false">LOG(F941,2)</f>
        <v>7.84142596816393</v>
      </c>
      <c r="S941" s="1" t="n">
        <f aca="false">LOG(G941,2)</f>
        <v>7.20808215391136</v>
      </c>
      <c r="T941" s="1" t="n">
        <f aca="false">LOG(H941,2)</f>
        <v>7.19795382761007</v>
      </c>
      <c r="U941" s="1" t="n">
        <f aca="false">LOG(I941,2)</f>
        <v>6.93637646363627</v>
      </c>
    </row>
    <row r="942" customFormat="false" ht="15" hidden="false" customHeight="true" outlineLevel="0" collapsed="false">
      <c r="A942" s="0" t="s">
        <v>3608</v>
      </c>
      <c r="B942" s="0" t="s">
        <v>3609</v>
      </c>
      <c r="D942" s="2" t="n">
        <v>19.8211</v>
      </c>
      <c r="E942" s="2" t="n">
        <v>31.5712</v>
      </c>
      <c r="F942" s="2" t="n">
        <v>27.2401</v>
      </c>
      <c r="G942" s="1" t="n">
        <v>23.5771</v>
      </c>
      <c r="H942" s="1" t="n">
        <v>27.8372</v>
      </c>
      <c r="I942" s="1" t="n">
        <v>17.9822</v>
      </c>
      <c r="K942" s="0" t="n">
        <v>6</v>
      </c>
      <c r="P942" s="2" t="n">
        <f aca="false">LOG(D942,2)</f>
        <v>4.30896512403683</v>
      </c>
      <c r="Q942" s="2" t="n">
        <f aca="false">LOG(E942,2)</f>
        <v>4.98053719244504</v>
      </c>
      <c r="R942" s="2" t="n">
        <f aca="false">LOG(F942,2)</f>
        <v>4.76766009446493</v>
      </c>
      <c r="S942" s="1" t="n">
        <f aca="false">LOG(G942,2)</f>
        <v>4.55931437160563</v>
      </c>
      <c r="T942" s="1" t="n">
        <f aca="false">LOG(H942,2)</f>
        <v>4.79894220013772</v>
      </c>
      <c r="U942" s="1" t="n">
        <f aca="false">LOG(I942,2)</f>
        <v>4.1684976304743</v>
      </c>
    </row>
    <row r="943" customFormat="false" ht="15" hidden="false" customHeight="true" outlineLevel="0" collapsed="false">
      <c r="A943" s="0" t="s">
        <v>3611</v>
      </c>
      <c r="B943" s="0" t="s">
        <v>3612</v>
      </c>
      <c r="D943" s="2" t="n">
        <v>14.9195</v>
      </c>
      <c r="E943" s="2" t="n">
        <v>76.4473</v>
      </c>
      <c r="F943" s="2" t="n">
        <v>30.3368</v>
      </c>
      <c r="G943" s="1" t="n">
        <v>77.3116</v>
      </c>
      <c r="H943" s="1" t="n">
        <v>60.8899</v>
      </c>
      <c r="I943" s="1" t="n">
        <v>71.0356</v>
      </c>
      <c r="K943" s="0" t="n">
        <v>6</v>
      </c>
      <c r="P943" s="2" t="n">
        <f aca="false">LOG(D943,2)</f>
        <v>3.89912728198134</v>
      </c>
      <c r="Q943" s="2" t="n">
        <f aca="false">LOG(E943,2)</f>
        <v>6.25639364362325</v>
      </c>
      <c r="R943" s="2" t="n">
        <f aca="false">LOG(F943,2)</f>
        <v>4.92299700948982</v>
      </c>
      <c r="S943" s="1" t="n">
        <f aca="false">LOG(G943,2)</f>
        <v>6.27261299036884</v>
      </c>
      <c r="T943" s="1" t="n">
        <f aca="false">LOG(H943,2)</f>
        <v>5.92813103848148</v>
      </c>
      <c r="U943" s="1" t="n">
        <f aca="false">LOG(I943,2)</f>
        <v>6.15047031769628</v>
      </c>
    </row>
    <row r="944" customFormat="false" ht="15" hidden="false" customHeight="true" outlineLevel="0" collapsed="false">
      <c r="A944" s="0" t="s">
        <v>3614</v>
      </c>
      <c r="B944" s="0" t="s">
        <v>3615</v>
      </c>
      <c r="D944" s="2" t="n">
        <v>176.1474</v>
      </c>
      <c r="E944" s="2" t="n">
        <v>432.4406</v>
      </c>
      <c r="F944" s="2" t="n">
        <v>399.7824</v>
      </c>
      <c r="G944" s="1" t="n">
        <v>262.6011</v>
      </c>
      <c r="H944" s="1" t="n">
        <v>284.7658</v>
      </c>
      <c r="I944" s="1" t="n">
        <v>299.6702</v>
      </c>
      <c r="K944" s="0" t="n">
        <v>6</v>
      </c>
      <c r="P944" s="2" t="n">
        <f aca="false">LOG(D944,2)</f>
        <v>7.4606393700587</v>
      </c>
      <c r="Q944" s="2" t="n">
        <f aca="false">LOG(E944,2)</f>
        <v>8.75635816767839</v>
      </c>
      <c r="R944" s="2" t="n">
        <f aca="false">LOG(F944,2)</f>
        <v>8.64307115012233</v>
      </c>
      <c r="S944" s="1" t="n">
        <f aca="false">LOG(G944,2)</f>
        <v>8.03672914926989</v>
      </c>
      <c r="T944" s="1" t="n">
        <f aca="false">LOG(H944,2)</f>
        <v>8.15363208069587</v>
      </c>
      <c r="U944" s="1" t="n">
        <f aca="false">LOG(I944,2)</f>
        <v>8.22723181533531</v>
      </c>
    </row>
    <row r="945" customFormat="false" ht="15" hidden="false" customHeight="true" outlineLevel="0" collapsed="false">
      <c r="A945" s="0" t="s">
        <v>3620</v>
      </c>
      <c r="B945" s="0" t="s">
        <v>3621</v>
      </c>
      <c r="D945" s="2" t="n">
        <v>87.202</v>
      </c>
      <c r="E945" s="2" t="n">
        <v>158.0492</v>
      </c>
      <c r="F945" s="2" t="n">
        <v>138.3108</v>
      </c>
      <c r="G945" s="1" t="n">
        <v>119.5691</v>
      </c>
      <c r="H945" s="1" t="n">
        <v>128.9338</v>
      </c>
      <c r="I945" s="1" t="n">
        <v>114.6251</v>
      </c>
      <c r="K945" s="0" t="n">
        <v>6</v>
      </c>
      <c r="P945" s="2" t="n">
        <f aca="false">LOG(D945,2)</f>
        <v>6.44628931884591</v>
      </c>
      <c r="Q945" s="2" t="n">
        <f aca="false">LOG(E945,2)</f>
        <v>7.30422992252455</v>
      </c>
      <c r="R945" s="2" t="n">
        <f aca="false">LOG(F945,2)</f>
        <v>7.11177000351621</v>
      </c>
      <c r="S945" s="1" t="n">
        <f aca="false">LOG(G945,2)</f>
        <v>6.90170079472434</v>
      </c>
      <c r="T945" s="1" t="n">
        <f aca="false">LOG(H945,2)</f>
        <v>7.01048670560928</v>
      </c>
      <c r="U945" s="1" t="n">
        <f aca="false">LOG(I945,2)</f>
        <v>6.84077918221613</v>
      </c>
    </row>
    <row r="946" customFormat="false" ht="15" hidden="false" customHeight="true" outlineLevel="0" collapsed="false">
      <c r="A946" s="0" t="s">
        <v>3623</v>
      </c>
      <c r="B946" s="0" t="s">
        <v>3624</v>
      </c>
      <c r="D946" s="2" t="n">
        <v>33.4132</v>
      </c>
      <c r="E946" s="2" t="n">
        <v>30.0839</v>
      </c>
      <c r="F946" s="2" t="n">
        <v>31.7383</v>
      </c>
      <c r="G946" s="1" t="n">
        <v>11.16</v>
      </c>
      <c r="H946" s="1" t="n">
        <v>17.0029</v>
      </c>
      <c r="I946" s="1" t="n">
        <v>31.9882</v>
      </c>
      <c r="K946" s="0" t="n">
        <v>6</v>
      </c>
      <c r="P946" s="2" t="n">
        <f aca="false">LOG(D946,2)</f>
        <v>5.06234625185104</v>
      </c>
      <c r="Q946" s="2" t="n">
        <f aca="false">LOG(E946,2)</f>
        <v>4.91091970132913</v>
      </c>
      <c r="R946" s="2" t="n">
        <f aca="false">LOG(F946,2)</f>
        <v>4.98815294999013</v>
      </c>
      <c r="S946" s="1" t="n">
        <f aca="false">LOG(G946,2)</f>
        <v>3.48026512205446</v>
      </c>
      <c r="T946" s="1" t="n">
        <f aca="false">LOG(H946,2)</f>
        <v>4.08770892706236</v>
      </c>
      <c r="U946" s="1" t="n">
        <f aca="false">LOG(I946,2)</f>
        <v>4.9994679080932</v>
      </c>
    </row>
    <row r="947" customFormat="false" ht="15" hidden="false" customHeight="true" outlineLevel="0" collapsed="false">
      <c r="A947" s="0" t="s">
        <v>3626</v>
      </c>
      <c r="B947" s="0" t="s">
        <v>3627</v>
      </c>
      <c r="D947" s="2" t="n">
        <v>122.4144</v>
      </c>
      <c r="E947" s="2" t="n">
        <v>245.9952</v>
      </c>
      <c r="F947" s="2" t="n">
        <v>238.8502</v>
      </c>
      <c r="G947" s="1" t="n">
        <v>163.784</v>
      </c>
      <c r="H947" s="1" t="n">
        <v>172.9464</v>
      </c>
      <c r="I947" s="1" t="n">
        <v>195.2612</v>
      </c>
      <c r="K947" s="0" t="n">
        <v>6</v>
      </c>
      <c r="P947" s="2" t="n">
        <f aca="false">LOG(D947,2)</f>
        <v>6.93562946665036</v>
      </c>
      <c r="Q947" s="2" t="n">
        <f aca="false">LOG(E947,2)</f>
        <v>7.94248635491746</v>
      </c>
      <c r="R947" s="2" t="n">
        <f aca="false">LOG(F947,2)</f>
        <v>7.89996227461776</v>
      </c>
      <c r="S947" s="1" t="n">
        <f aca="false">LOG(G947,2)</f>
        <v>7.35565061727802</v>
      </c>
      <c r="T947" s="1" t="n">
        <f aca="false">LOG(H947,2)</f>
        <v>7.43418117309411</v>
      </c>
      <c r="U947" s="1" t="n">
        <f aca="false">LOG(I947,2)</f>
        <v>7.60926149215499</v>
      </c>
    </row>
    <row r="948" customFormat="false" ht="15" hidden="false" customHeight="true" outlineLevel="0" collapsed="false">
      <c r="A948" s="0" t="s">
        <v>3629</v>
      </c>
      <c r="B948" s="0" t="s">
        <v>3630</v>
      </c>
      <c r="D948" s="2" t="n">
        <v>156.4526</v>
      </c>
      <c r="E948" s="2" t="n">
        <v>298.3002</v>
      </c>
      <c r="F948" s="2" t="n">
        <v>294.677</v>
      </c>
      <c r="G948" s="1" t="n">
        <v>183.6891</v>
      </c>
      <c r="H948" s="1" t="n">
        <v>226.1597</v>
      </c>
      <c r="I948" s="1" t="n">
        <v>133.3622</v>
      </c>
      <c r="K948" s="0" t="n">
        <v>6</v>
      </c>
      <c r="P948" s="2" t="n">
        <f aca="false">LOG(D948,2)</f>
        <v>7.28958182391085</v>
      </c>
      <c r="Q948" s="2" t="n">
        <f aca="false">LOG(E948,2)</f>
        <v>8.22062113472546</v>
      </c>
      <c r="R948" s="2" t="n">
        <f aca="false">LOG(F948,2)</f>
        <v>8.20299065003012</v>
      </c>
      <c r="S948" s="1" t="n">
        <f aca="false">LOG(G948,2)</f>
        <v>7.52112221011346</v>
      </c>
      <c r="T948" s="1" t="n">
        <f aca="false">LOG(H948,2)</f>
        <v>7.82119806432812</v>
      </c>
      <c r="U948" s="1" t="n">
        <f aca="false">LOG(I948,2)</f>
        <v>7.05920599872362</v>
      </c>
    </row>
    <row r="949" customFormat="false" ht="15" hidden="false" customHeight="true" outlineLevel="0" collapsed="false">
      <c r="A949" s="0" t="s">
        <v>3632</v>
      </c>
      <c r="B949" s="0" t="s">
        <v>3633</v>
      </c>
      <c r="D949" s="2" t="n">
        <v>35.5558</v>
      </c>
      <c r="E949" s="2" t="n">
        <v>133.078</v>
      </c>
      <c r="F949" s="2" t="n">
        <v>141.1806</v>
      </c>
      <c r="G949" s="1" t="n">
        <v>73.288</v>
      </c>
      <c r="H949" s="1" t="n">
        <v>81.4636</v>
      </c>
      <c r="I949" s="1" t="n">
        <v>74.5683</v>
      </c>
      <c r="K949" s="0" t="n">
        <v>6</v>
      </c>
      <c r="P949" s="2" t="n">
        <f aca="false">LOG(D949,2)</f>
        <v>5.15201301193936</v>
      </c>
      <c r="Q949" s="2" t="n">
        <f aca="false">LOG(E949,2)</f>
        <v>7.05612827932453</v>
      </c>
      <c r="R949" s="2" t="n">
        <f aca="false">LOG(F949,2)</f>
        <v>7.14139804745834</v>
      </c>
      <c r="S949" s="1" t="n">
        <f aca="false">LOG(G949,2)</f>
        <v>6.19550508918432</v>
      </c>
      <c r="T949" s="1" t="n">
        <f aca="false">LOG(H949,2)</f>
        <v>6.34808366551873</v>
      </c>
      <c r="U949" s="1" t="n">
        <f aca="false">LOG(I949,2)</f>
        <v>6.22049054638166</v>
      </c>
    </row>
    <row r="950" customFormat="false" ht="15" hidden="false" customHeight="true" outlineLevel="0" collapsed="false">
      <c r="A950" s="0" t="s">
        <v>3641</v>
      </c>
      <c r="B950" s="0" t="s">
        <v>3642</v>
      </c>
      <c r="D950" s="2" t="n">
        <v>41.4405</v>
      </c>
      <c r="E950" s="2" t="n">
        <v>73.5505</v>
      </c>
      <c r="F950" s="2" t="n">
        <v>61.5507</v>
      </c>
      <c r="G950" s="1" t="n">
        <v>54.8526</v>
      </c>
      <c r="H950" s="1" t="n">
        <v>64.1365</v>
      </c>
      <c r="I950" s="1" t="n">
        <v>75.3627</v>
      </c>
      <c r="K950" s="0" t="n">
        <v>6</v>
      </c>
      <c r="P950" s="2" t="n">
        <f aca="false">LOG(D950,2)</f>
        <v>5.37296950484158</v>
      </c>
      <c r="Q950" s="2" t="n">
        <f aca="false">LOG(E950,2)</f>
        <v>6.20066324391429</v>
      </c>
      <c r="R950" s="2" t="n">
        <f aca="false">LOG(F950,2)</f>
        <v>5.94370335908346</v>
      </c>
      <c r="S950" s="1" t="n">
        <f aca="false">LOG(G950,2)</f>
        <v>5.77748810053327</v>
      </c>
      <c r="T950" s="1" t="n">
        <f aca="false">LOG(H950,2)</f>
        <v>6.00307372134517</v>
      </c>
      <c r="U950" s="1" t="n">
        <f aca="false">LOG(I950,2)</f>
        <v>6.23577874782681</v>
      </c>
    </row>
    <row r="951" customFormat="false" ht="15" hidden="false" customHeight="true" outlineLevel="0" collapsed="false">
      <c r="A951" s="0" t="s">
        <v>3647</v>
      </c>
      <c r="B951" s="0" t="s">
        <v>3648</v>
      </c>
      <c r="D951" s="2" t="n">
        <v>26.1321</v>
      </c>
      <c r="E951" s="2" t="n">
        <v>62.0233</v>
      </c>
      <c r="F951" s="2" t="n">
        <v>77.6595</v>
      </c>
      <c r="G951" s="1" t="n">
        <v>17.2377</v>
      </c>
      <c r="H951" s="1" t="n">
        <v>36.073</v>
      </c>
      <c r="I951" s="1" t="n">
        <v>31.3483</v>
      </c>
      <c r="K951" s="0" t="n">
        <v>6</v>
      </c>
      <c r="P951" s="2" t="n">
        <f aca="false">LOG(D951,2)</f>
        <v>4.70775116052691</v>
      </c>
      <c r="Q951" s="2" t="n">
        <f aca="false">LOG(E951,2)</f>
        <v>5.95473838264021</v>
      </c>
      <c r="R951" s="2" t="n">
        <f aca="false">LOG(F951,2)</f>
        <v>6.27909051357024</v>
      </c>
      <c r="S951" s="1" t="n">
        <f aca="false">LOG(G951,2)</f>
        <v>4.10749538555827</v>
      </c>
      <c r="T951" s="1" t="n">
        <f aca="false">LOG(H951,2)</f>
        <v>5.17284750429357</v>
      </c>
      <c r="U951" s="1" t="n">
        <f aca="false">LOG(I951,2)</f>
        <v>4.9703153035265</v>
      </c>
    </row>
    <row r="952" customFormat="false" ht="15" hidden="false" customHeight="true" outlineLevel="0" collapsed="false">
      <c r="A952" s="0" t="s">
        <v>3650</v>
      </c>
      <c r="B952" s="0" t="s">
        <v>3651</v>
      </c>
      <c r="D952" s="2" t="n">
        <v>12.4485</v>
      </c>
      <c r="E952" s="2" t="n">
        <v>45.099</v>
      </c>
      <c r="F952" s="2" t="n">
        <v>22.6069</v>
      </c>
      <c r="G952" s="1" t="n">
        <v>29.6274</v>
      </c>
      <c r="H952" s="1" t="n">
        <v>63.2256</v>
      </c>
      <c r="I952" s="1" t="n">
        <v>28.6344</v>
      </c>
      <c r="K952" s="0" t="n">
        <v>6</v>
      </c>
      <c r="P952" s="2" t="n">
        <f aca="false">LOG(D952,2)</f>
        <v>3.63790000802925</v>
      </c>
      <c r="Q952" s="2" t="n">
        <f aca="false">LOG(E952,2)</f>
        <v>5.4950235392098</v>
      </c>
      <c r="R952" s="2" t="n">
        <f aca="false">LOG(F952,2)</f>
        <v>4.49869126914171</v>
      </c>
      <c r="S952" s="1" t="n">
        <f aca="false">LOG(G952,2)</f>
        <v>4.88886012072455</v>
      </c>
      <c r="T952" s="1" t="n">
        <f aca="false">LOG(H952,2)</f>
        <v>5.98243691776706</v>
      </c>
      <c r="U952" s="1" t="n">
        <f aca="false">LOG(I952,2)</f>
        <v>4.83967746869808</v>
      </c>
    </row>
    <row r="953" customFormat="false" ht="15" hidden="false" customHeight="true" outlineLevel="0" collapsed="false">
      <c r="A953" s="0" t="s">
        <v>3653</v>
      </c>
      <c r="B953" s="0" t="s">
        <v>3654</v>
      </c>
      <c r="D953" s="2" t="n">
        <v>33.1639</v>
      </c>
      <c r="E953" s="2" t="n">
        <v>56.1669</v>
      </c>
      <c r="F953" s="2" t="n">
        <v>65.3874</v>
      </c>
      <c r="G953" s="1" t="n">
        <v>39.384</v>
      </c>
      <c r="H953" s="1" t="n">
        <v>40.3558</v>
      </c>
      <c r="I953" s="1" t="n">
        <v>38.502</v>
      </c>
      <c r="K953" s="0" t="n">
        <v>6</v>
      </c>
      <c r="P953" s="2" t="n">
        <f aca="false">LOG(D953,2)</f>
        <v>5.05154176938731</v>
      </c>
      <c r="Q953" s="2" t="n">
        <f aca="false">LOG(E953,2)</f>
        <v>5.81164827384012</v>
      </c>
      <c r="R953" s="2" t="n">
        <f aca="false">LOG(F953,2)</f>
        <v>6.03094075341152</v>
      </c>
      <c r="S953" s="1" t="n">
        <f aca="false">LOG(G953,2)</f>
        <v>5.29953773957278</v>
      </c>
      <c r="T953" s="1" t="n">
        <f aca="false">LOG(H953,2)</f>
        <v>5.33470412972632</v>
      </c>
      <c r="U953" s="1" t="n">
        <f aca="false">LOG(I953,2)</f>
        <v>5.26686148394527</v>
      </c>
    </row>
    <row r="954" customFormat="false" ht="15" hidden="false" customHeight="true" outlineLevel="0" collapsed="false">
      <c r="A954" s="0" t="s">
        <v>3656</v>
      </c>
      <c r="B954" s="0" t="s">
        <v>3657</v>
      </c>
      <c r="D954" s="2" t="n">
        <v>198.0553</v>
      </c>
      <c r="E954" s="2" t="n">
        <v>253.888</v>
      </c>
      <c r="F954" s="2" t="n">
        <v>239.0282</v>
      </c>
      <c r="G954" s="1" t="n">
        <v>164.5166</v>
      </c>
      <c r="H954" s="1" t="n">
        <v>186.3747</v>
      </c>
      <c r="I954" s="1" t="n">
        <v>214.4256</v>
      </c>
      <c r="K954" s="0" t="n">
        <v>6</v>
      </c>
      <c r="P954" s="2" t="n">
        <f aca="false">LOG(D954,2)</f>
        <v>7.62975949834575</v>
      </c>
      <c r="Q954" s="2" t="n">
        <f aca="false">LOG(E954,2)</f>
        <v>7.98804839748319</v>
      </c>
      <c r="R954" s="2" t="n">
        <f aca="false">LOG(F954,2)</f>
        <v>7.90103702388098</v>
      </c>
      <c r="S954" s="1" t="n">
        <f aca="false">LOG(G954,2)</f>
        <v>7.36208935142159</v>
      </c>
      <c r="T954" s="1" t="n">
        <f aca="false">LOG(H954,2)</f>
        <v>7.54206222003604</v>
      </c>
      <c r="U954" s="1" t="n">
        <f aca="false">LOG(I954,2)</f>
        <v>7.74433334738136</v>
      </c>
    </row>
    <row r="955" customFormat="false" ht="15" hidden="false" customHeight="true" outlineLevel="0" collapsed="false">
      <c r="A955" s="0" t="s">
        <v>3659</v>
      </c>
      <c r="B955" s="0" t="s">
        <v>3660</v>
      </c>
      <c r="D955" s="2" t="n">
        <v>10.302</v>
      </c>
      <c r="E955" s="2" t="n">
        <v>21.2388</v>
      </c>
      <c r="F955" s="2" t="n">
        <v>16.5928</v>
      </c>
      <c r="G955" s="1" t="n">
        <v>19.272</v>
      </c>
      <c r="H955" s="1" t="n">
        <v>23.7852</v>
      </c>
      <c r="I955" s="1" t="n">
        <v>13.1941</v>
      </c>
      <c r="K955" s="0" t="n">
        <v>6</v>
      </c>
      <c r="P955" s="2" t="n">
        <f aca="false">LOG(D955,2)</f>
        <v>3.3648525400612</v>
      </c>
      <c r="Q955" s="2" t="n">
        <f aca="false">LOG(E955,2)</f>
        <v>4.40863035053245</v>
      </c>
      <c r="R955" s="2" t="n">
        <f aca="false">LOG(F955,2)</f>
        <v>4.05248545346944</v>
      </c>
      <c r="S955" s="1" t="n">
        <f aca="false">LOG(G955,2)</f>
        <v>4.26843439357638</v>
      </c>
      <c r="T955" s="1" t="n">
        <f aca="false">LOG(H955,2)</f>
        <v>4.57199225127014</v>
      </c>
      <c r="U955" s="1" t="n">
        <f aca="false">LOG(I955,2)</f>
        <v>3.7218210393507</v>
      </c>
    </row>
    <row r="956" customFormat="false" ht="15" hidden="false" customHeight="true" outlineLevel="0" collapsed="false">
      <c r="A956" s="0" t="s">
        <v>3662</v>
      </c>
      <c r="B956" s="0" t="s">
        <v>3663</v>
      </c>
      <c r="D956" s="2" t="n">
        <v>41.9147</v>
      </c>
      <c r="E956" s="2" t="n">
        <v>76.8902</v>
      </c>
      <c r="F956" s="2" t="n">
        <v>102.7248</v>
      </c>
      <c r="G956" s="1" t="n">
        <v>76.5909</v>
      </c>
      <c r="H956" s="1" t="n">
        <v>87.4634</v>
      </c>
      <c r="I956" s="1" t="n">
        <v>78.5916</v>
      </c>
      <c r="K956" s="0" t="n">
        <v>6</v>
      </c>
      <c r="P956" s="2" t="n">
        <f aca="false">LOG(D956,2)</f>
        <v>5.38938439842489</v>
      </c>
      <c r="Q956" s="2" t="n">
        <f aca="false">LOG(E956,2)</f>
        <v>6.26472782685386</v>
      </c>
      <c r="R956" s="2" t="n">
        <f aca="false">LOG(F956,2)</f>
        <v>6.68264071142861</v>
      </c>
      <c r="S956" s="1" t="n">
        <f aca="false">LOG(G956,2)</f>
        <v>6.25910108619215</v>
      </c>
      <c r="T956" s="1" t="n">
        <f aca="false">LOG(H956,2)</f>
        <v>6.45060752686237</v>
      </c>
      <c r="U956" s="1" t="n">
        <f aca="false">LOG(I956,2)</f>
        <v>6.29630321798256</v>
      </c>
    </row>
    <row r="957" customFormat="false" ht="15" hidden="false" customHeight="true" outlineLevel="0" collapsed="false">
      <c r="A957" s="0" t="s">
        <v>3665</v>
      </c>
      <c r="B957" s="0" t="s">
        <v>3666</v>
      </c>
      <c r="D957" s="2" t="n">
        <v>11.1017</v>
      </c>
      <c r="E957" s="2" t="n">
        <v>14.5452</v>
      </c>
      <c r="F957" s="2" t="n">
        <v>16.4306</v>
      </c>
      <c r="G957" s="1" t="n">
        <v>12.9166</v>
      </c>
      <c r="H957" s="1" t="n">
        <v>52.4285</v>
      </c>
      <c r="I957" s="1" t="n">
        <v>12.208</v>
      </c>
      <c r="K957" s="0" t="n">
        <v>6</v>
      </c>
      <c r="P957" s="2" t="n">
        <f aca="false">LOG(D957,2)</f>
        <v>3.47270870783917</v>
      </c>
      <c r="Q957" s="2" t="n">
        <f aca="false">LOG(E957,2)</f>
        <v>3.86247122886593</v>
      </c>
      <c r="R957" s="2" t="n">
        <f aca="false">LOG(F957,2)</f>
        <v>4.03831325936399</v>
      </c>
      <c r="S957" s="1" t="n">
        <f aca="false">LOG(G957,2)</f>
        <v>3.69115445836591</v>
      </c>
      <c r="T957" s="1" t="n">
        <f aca="false">LOG(H957,2)</f>
        <v>5.71227936525969</v>
      </c>
      <c r="U957" s="1" t="n">
        <f aca="false">LOG(I957,2)</f>
        <v>3.60975496217244</v>
      </c>
    </row>
    <row r="958" customFormat="false" ht="15" hidden="false" customHeight="true" outlineLevel="0" collapsed="false">
      <c r="A958" s="0" t="s">
        <v>3668</v>
      </c>
      <c r="B958" s="0" t="s">
        <v>3669</v>
      </c>
      <c r="D958" s="2" t="n">
        <v>34.4558</v>
      </c>
      <c r="E958" s="2" t="n">
        <v>31.5503</v>
      </c>
      <c r="F958" s="2" t="n">
        <v>35.3987</v>
      </c>
      <c r="G958" s="1" t="n">
        <v>30.5234</v>
      </c>
      <c r="H958" s="1" t="n">
        <v>31.4498</v>
      </c>
      <c r="I958" s="1" t="n">
        <v>37.5934</v>
      </c>
      <c r="K958" s="0" t="n">
        <v>6</v>
      </c>
      <c r="P958" s="2" t="n">
        <f aca="false">LOG(D958,2)</f>
        <v>5.10667494942591</v>
      </c>
      <c r="Q958" s="2" t="n">
        <f aca="false">LOG(E958,2)</f>
        <v>4.97958181820785</v>
      </c>
      <c r="R958" s="2" t="n">
        <f aca="false">LOG(F958,2)</f>
        <v>5.14562447389645</v>
      </c>
      <c r="S958" s="1" t="n">
        <f aca="false">LOG(G958,2)</f>
        <v>4.93184376773923</v>
      </c>
      <c r="T958" s="1" t="n">
        <f aca="false">LOG(H958,2)</f>
        <v>4.97497893743149</v>
      </c>
      <c r="U958" s="1" t="n">
        <f aca="false">LOG(I958,2)</f>
        <v>5.23240749553877</v>
      </c>
    </row>
    <row r="959" customFormat="false" ht="15" hidden="false" customHeight="true" outlineLevel="0" collapsed="false">
      <c r="A959" s="0" t="s">
        <v>3671</v>
      </c>
      <c r="B959" s="0" t="s">
        <v>3672</v>
      </c>
      <c r="D959" s="2" t="n">
        <v>369.1251</v>
      </c>
      <c r="E959" s="2" t="n">
        <v>252.3259</v>
      </c>
      <c r="F959" s="2" t="n">
        <v>156.9637</v>
      </c>
      <c r="G959" s="1" t="n">
        <v>93.4606</v>
      </c>
      <c r="H959" s="1" t="n">
        <v>95.0101</v>
      </c>
      <c r="I959" s="1" t="n">
        <v>293.0041</v>
      </c>
      <c r="K959" s="0" t="n">
        <v>6</v>
      </c>
      <c r="P959" s="2" t="n">
        <f aca="false">LOG(D959,2)</f>
        <v>8.52796603197577</v>
      </c>
      <c r="Q959" s="2" t="n">
        <f aca="false">LOG(E959,2)</f>
        <v>7.97914448916776</v>
      </c>
      <c r="R959" s="2" t="n">
        <f aca="false">LOG(F959,2)</f>
        <v>7.2942871445277</v>
      </c>
      <c r="S959" s="1" t="n">
        <f aca="false">LOG(G959,2)</f>
        <v>6.54628639395875</v>
      </c>
      <c r="T959" s="1" t="n">
        <f aca="false">LOG(H959,2)</f>
        <v>6.57000898144034</v>
      </c>
      <c r="U959" s="1" t="n">
        <f aca="false">LOG(I959,2)</f>
        <v>8.19477704216383</v>
      </c>
    </row>
    <row r="960" customFormat="false" ht="15" hidden="false" customHeight="true" outlineLevel="0" collapsed="false">
      <c r="A960" s="0" t="s">
        <v>3674</v>
      </c>
      <c r="B960" s="0" t="s">
        <v>3675</v>
      </c>
      <c r="D960" s="2" t="n">
        <v>36.947</v>
      </c>
      <c r="E960" s="2" t="n">
        <v>28.4755</v>
      </c>
      <c r="F960" s="2" t="n">
        <v>46.9046</v>
      </c>
      <c r="G960" s="1" t="n">
        <v>36.3269</v>
      </c>
      <c r="H960" s="1" t="n">
        <v>24.7906</v>
      </c>
      <c r="I960" s="1" t="n">
        <v>33.7654</v>
      </c>
      <c r="K960" s="0" t="n">
        <v>6</v>
      </c>
      <c r="P960" s="2" t="n">
        <f aca="false">LOG(D960,2)</f>
        <v>5.20738532094126</v>
      </c>
      <c r="Q960" s="2" t="n">
        <f aca="false">LOG(E960,2)</f>
        <v>4.83164926925929</v>
      </c>
      <c r="R960" s="2" t="n">
        <f aca="false">LOG(F960,2)</f>
        <v>5.55165751169533</v>
      </c>
      <c r="S960" s="1" t="n">
        <f aca="false">LOG(G960,2)</f>
        <v>5.18296635176522</v>
      </c>
      <c r="T960" s="1" t="n">
        <f aca="false">LOG(H960,2)</f>
        <v>4.63172128388155</v>
      </c>
      <c r="U960" s="1" t="n">
        <f aca="false">LOG(I960,2)</f>
        <v>5.07747374331124</v>
      </c>
    </row>
    <row r="961" customFormat="false" ht="15" hidden="false" customHeight="true" outlineLevel="0" collapsed="false">
      <c r="A961" s="0" t="s">
        <v>3677</v>
      </c>
      <c r="B961" s="0" t="s">
        <v>3678</v>
      </c>
      <c r="D961" s="2" t="n">
        <v>154.8696</v>
      </c>
      <c r="E961" s="2" t="n">
        <v>233.8007</v>
      </c>
      <c r="F961" s="2" t="n">
        <v>229.8541</v>
      </c>
      <c r="G961" s="1" t="n">
        <v>192.8731</v>
      </c>
      <c r="H961" s="1" t="n">
        <v>216.8937</v>
      </c>
      <c r="I961" s="1" t="n">
        <v>169.2795</v>
      </c>
      <c r="K961" s="0" t="n">
        <v>6</v>
      </c>
      <c r="P961" s="2" t="n">
        <f aca="false">LOG(D961,2)</f>
        <v>7.27491016906367</v>
      </c>
      <c r="Q961" s="2" t="n">
        <f aca="false">LOG(E961,2)</f>
        <v>7.86913543908406</v>
      </c>
      <c r="R961" s="2" t="n">
        <f aca="false">LOG(F961,2)</f>
        <v>7.84457459009047</v>
      </c>
      <c r="S961" s="1" t="n">
        <f aca="false">LOG(G961,2)</f>
        <v>7.59150813459884</v>
      </c>
      <c r="T961" s="1" t="n">
        <f aca="false">LOG(H961,2)</f>
        <v>7.760844338171</v>
      </c>
      <c r="U961" s="1" t="n">
        <f aca="false">LOG(I961,2)</f>
        <v>7.40326346106458</v>
      </c>
    </row>
    <row r="962" customFormat="false" ht="15" hidden="false" customHeight="true" outlineLevel="0" collapsed="false">
      <c r="A962" s="0" t="s">
        <v>3683</v>
      </c>
      <c r="B962" s="0" t="s">
        <v>3684</v>
      </c>
      <c r="D962" s="2" t="n">
        <v>50.9968</v>
      </c>
      <c r="E962" s="2" t="n">
        <v>87.5331</v>
      </c>
      <c r="F962" s="2" t="n">
        <v>61.7499</v>
      </c>
      <c r="G962" s="1" t="n">
        <v>53.8229</v>
      </c>
      <c r="H962" s="1" t="n">
        <v>61.7429</v>
      </c>
      <c r="I962" s="1" t="n">
        <v>15.7602</v>
      </c>
      <c r="K962" s="0" t="n">
        <v>6</v>
      </c>
      <c r="P962" s="2" t="n">
        <f aca="false">LOG(D962,2)</f>
        <v>5.67233481708969</v>
      </c>
      <c r="Q962" s="2" t="n">
        <f aca="false">LOG(E962,2)</f>
        <v>6.4517567595575</v>
      </c>
      <c r="R962" s="2" t="n">
        <f aca="false">LOG(F962,2)</f>
        <v>5.94836489523454</v>
      </c>
      <c r="S962" s="1" t="n">
        <f aca="false">LOG(G962,2)</f>
        <v>5.75014822096238</v>
      </c>
      <c r="T962" s="1" t="n">
        <f aca="false">LOG(H962,2)</f>
        <v>5.94820134132213</v>
      </c>
      <c r="U962" s="1" t="n">
        <f aca="false">LOG(I962,2)</f>
        <v>3.97821393787818</v>
      </c>
    </row>
    <row r="963" customFormat="false" ht="15" hidden="false" customHeight="true" outlineLevel="0" collapsed="false">
      <c r="A963" s="0" t="s">
        <v>3686</v>
      </c>
      <c r="B963" s="0" t="s">
        <v>3687</v>
      </c>
      <c r="D963" s="2" t="n">
        <v>200.856</v>
      </c>
      <c r="E963" s="2" t="n">
        <v>267.4218</v>
      </c>
      <c r="F963" s="2" t="n">
        <v>238.4915</v>
      </c>
      <c r="G963" s="1" t="n">
        <v>165.0571</v>
      </c>
      <c r="H963" s="1" t="n">
        <v>185.089</v>
      </c>
      <c r="I963" s="1" t="n">
        <v>121.5651</v>
      </c>
      <c r="K963" s="0" t="n">
        <v>6</v>
      </c>
      <c r="P963" s="2" t="n">
        <f aca="false">LOG(D963,2)</f>
        <v>7.65001774820045</v>
      </c>
      <c r="Q963" s="2" t="n">
        <f aca="false">LOG(E963,2)</f>
        <v>8.06297326728504</v>
      </c>
      <c r="R963" s="2" t="n">
        <f aca="false">LOG(F963,2)</f>
        <v>7.89779403828487</v>
      </c>
      <c r="S963" s="1" t="n">
        <f aca="false">LOG(G963,2)</f>
        <v>7.36682138779886</v>
      </c>
      <c r="T963" s="1" t="n">
        <f aca="false">LOG(H963,2)</f>
        <v>7.53207534691182</v>
      </c>
      <c r="U963" s="1" t="n">
        <f aca="false">LOG(I963,2)</f>
        <v>6.92558529615731</v>
      </c>
    </row>
    <row r="964" customFormat="false" ht="15" hidden="false" customHeight="true" outlineLevel="0" collapsed="false">
      <c r="A964" s="0" t="s">
        <v>3692</v>
      </c>
      <c r="B964" s="0" t="s">
        <v>3693</v>
      </c>
      <c r="D964" s="2" t="n">
        <v>132.3114</v>
      </c>
      <c r="E964" s="2" t="n">
        <v>284.0857</v>
      </c>
      <c r="F964" s="2" t="n">
        <v>255.0407</v>
      </c>
      <c r="G964" s="1" t="n">
        <v>162.7543</v>
      </c>
      <c r="H964" s="1" t="n">
        <v>193.2031</v>
      </c>
      <c r="I964" s="1" t="n">
        <v>206.4415</v>
      </c>
      <c r="K964" s="0" t="n">
        <v>6</v>
      </c>
      <c r="P964" s="2" t="n">
        <f aca="false">LOG(D964,2)</f>
        <v>7.0477935598941</v>
      </c>
      <c r="Q964" s="2" t="n">
        <f aca="false">LOG(E964,2)</f>
        <v>8.15018240230072</v>
      </c>
      <c r="R964" s="2" t="n">
        <f aca="false">LOG(F964,2)</f>
        <v>7.99458368392851</v>
      </c>
      <c r="S964" s="1" t="n">
        <f aca="false">LOG(G964,2)</f>
        <v>7.34655184995043</v>
      </c>
      <c r="T964" s="1" t="n">
        <f aca="false">LOG(H964,2)</f>
        <v>7.59397443259617</v>
      </c>
      <c r="U964" s="1" t="n">
        <f aca="false">LOG(I964,2)</f>
        <v>7.68958920814205</v>
      </c>
    </row>
    <row r="965" customFormat="false" ht="15" hidden="false" customHeight="true" outlineLevel="0" collapsed="false">
      <c r="A965" s="0" t="s">
        <v>3695</v>
      </c>
      <c r="B965" s="0" t="s">
        <v>3696</v>
      </c>
      <c r="D965" s="2" t="n">
        <v>46.8807</v>
      </c>
      <c r="E965" s="2" t="n">
        <v>83.6668</v>
      </c>
      <c r="F965" s="2" t="n">
        <v>79.9227</v>
      </c>
      <c r="G965" s="1" t="n">
        <v>58.1109</v>
      </c>
      <c r="H965" s="1" t="n">
        <v>57.862</v>
      </c>
      <c r="I965" s="1" t="n">
        <v>45.0618</v>
      </c>
      <c r="K965" s="0" t="n">
        <v>6</v>
      </c>
      <c r="P965" s="2" t="n">
        <f aca="false">LOG(D965,2)</f>
        <v>5.55092220643483</v>
      </c>
      <c r="Q965" s="2" t="n">
        <f aca="false">LOG(E965,2)</f>
        <v>6.38658335234339</v>
      </c>
      <c r="R965" s="2" t="n">
        <f aca="false">LOG(F965,2)</f>
        <v>6.32053341689173</v>
      </c>
      <c r="S965" s="1" t="n">
        <f aca="false">LOG(G965,2)</f>
        <v>5.86073689364678</v>
      </c>
      <c r="T965" s="1" t="n">
        <f aca="false">LOG(H965,2)</f>
        <v>5.85454428577006</v>
      </c>
      <c r="U965" s="1" t="n">
        <f aca="false">LOG(I965,2)</f>
        <v>5.49383303827</v>
      </c>
    </row>
    <row r="966" customFormat="false" ht="15" hidden="false" customHeight="true" outlineLevel="0" collapsed="false">
      <c r="A966" s="0" t="s">
        <v>3698</v>
      </c>
      <c r="B966" s="0" t="s">
        <v>3699</v>
      </c>
      <c r="D966" s="2" t="n">
        <v>112.9671</v>
      </c>
      <c r="E966" s="2" t="n">
        <v>216.3123</v>
      </c>
      <c r="F966" s="2" t="n">
        <v>196.687</v>
      </c>
      <c r="G966" s="1" t="n">
        <v>159.1954</v>
      </c>
      <c r="H966" s="1" t="n">
        <v>164.8345</v>
      </c>
      <c r="I966" s="1" t="n">
        <v>108.3808</v>
      </c>
      <c r="K966" s="0" t="n">
        <v>6</v>
      </c>
      <c r="P966" s="2" t="n">
        <f aca="false">LOG(D966,2)</f>
        <v>6.8197588599562</v>
      </c>
      <c r="Q966" s="2" t="n">
        <f aca="false">LOG(E966,2)</f>
        <v>7.75697189226592</v>
      </c>
      <c r="R966" s="2" t="n">
        <f aca="false">LOG(F966,2)</f>
        <v>7.61975779581352</v>
      </c>
      <c r="S966" s="1" t="n">
        <f aca="false">LOG(G966,2)</f>
        <v>7.31465483914204</v>
      </c>
      <c r="T966" s="1" t="n">
        <f aca="false">LOG(H966,2)</f>
        <v>7.36487442119018</v>
      </c>
      <c r="U966" s="1" t="n">
        <f aca="false">LOG(I966,2)</f>
        <v>6.75996539113267</v>
      </c>
    </row>
    <row r="967" customFormat="false" ht="15" hidden="false" customHeight="true" outlineLevel="0" collapsed="false">
      <c r="A967" s="0" t="s">
        <v>3701</v>
      </c>
      <c r="B967" s="0" t="s">
        <v>3702</v>
      </c>
      <c r="D967" s="2" t="n">
        <v>56.5197</v>
      </c>
      <c r="E967" s="2" t="n">
        <v>111.204</v>
      </c>
      <c r="F967" s="2" t="n">
        <v>126.0795</v>
      </c>
      <c r="G967" s="1" t="n">
        <v>78.6377</v>
      </c>
      <c r="H967" s="1" t="n">
        <v>91.1191</v>
      </c>
      <c r="I967" s="1" t="n">
        <v>92.9066</v>
      </c>
      <c r="K967" s="0" t="n">
        <v>6</v>
      </c>
      <c r="P967" s="2" t="n">
        <f aca="false">LOG(D967,2)</f>
        <v>5.8206819029219</v>
      </c>
      <c r="Q967" s="2" t="n">
        <f aca="false">LOG(E967,2)</f>
        <v>6.79706487240786</v>
      </c>
      <c r="R967" s="2" t="n">
        <f aca="false">LOG(F967,2)</f>
        <v>6.97818990832259</v>
      </c>
      <c r="S967" s="1" t="n">
        <f aca="false">LOG(G967,2)</f>
        <v>6.29714922115488</v>
      </c>
      <c r="T967" s="1" t="n">
        <f aca="false">LOG(H967,2)</f>
        <v>6.50968159224123</v>
      </c>
      <c r="U967" s="1" t="n">
        <f aca="false">LOG(I967,2)</f>
        <v>6.53770918287368</v>
      </c>
    </row>
    <row r="968" customFormat="false" ht="15" hidden="false" customHeight="true" outlineLevel="0" collapsed="false">
      <c r="A968" s="0" t="s">
        <v>3707</v>
      </c>
      <c r="B968" s="0" t="s">
        <v>3708</v>
      </c>
      <c r="D968" s="2" t="n">
        <v>17.5344</v>
      </c>
      <c r="E968" s="2" t="n">
        <v>51.1798</v>
      </c>
      <c r="F968" s="2" t="n">
        <v>33.7884</v>
      </c>
      <c r="G968" s="1" t="n">
        <v>39.7175</v>
      </c>
      <c r="H968" s="1" t="n">
        <v>49.5012</v>
      </c>
      <c r="I968" s="1" t="n">
        <v>49.0155</v>
      </c>
      <c r="K968" s="0" t="n">
        <v>6</v>
      </c>
      <c r="P968" s="2" t="n">
        <f aca="false">LOG(D968,2)</f>
        <v>4.13211615953373</v>
      </c>
      <c r="Q968" s="2" t="n">
        <f aca="false">LOG(E968,2)</f>
        <v>5.67750260452397</v>
      </c>
      <c r="R968" s="2" t="n">
        <f aca="false">LOG(F968,2)</f>
        <v>5.0784561303042</v>
      </c>
      <c r="S968" s="1" t="n">
        <f aca="false">LOG(G968,2)</f>
        <v>5.31170291082736</v>
      </c>
      <c r="T968" s="1" t="n">
        <f aca="false">LOG(H968,2)</f>
        <v>5.62939159408092</v>
      </c>
      <c r="U968" s="1" t="n">
        <f aca="false">LOG(I968,2)</f>
        <v>5.61516613466763</v>
      </c>
    </row>
    <row r="969" customFormat="false" ht="15" hidden="false" customHeight="true" outlineLevel="0" collapsed="false">
      <c r="A969" s="0" t="s">
        <v>3710</v>
      </c>
      <c r="B969" s="0" t="s">
        <v>3711</v>
      </c>
      <c r="D969" s="2" t="n">
        <v>103.5774</v>
      </c>
      <c r="E969" s="2" t="n">
        <v>135.9478</v>
      </c>
      <c r="F969" s="2" t="n">
        <v>123.9864</v>
      </c>
      <c r="G969" s="1" t="n">
        <v>39.5806</v>
      </c>
      <c r="H969" s="1" t="n">
        <v>31.6922</v>
      </c>
      <c r="I969" s="1" t="n">
        <v>152.9441</v>
      </c>
      <c r="K969" s="0" t="n">
        <v>6</v>
      </c>
      <c r="P969" s="2" t="n">
        <f aca="false">LOG(D969,2)</f>
        <v>6.69456543927826</v>
      </c>
      <c r="Q969" s="2" t="n">
        <f aca="false">LOG(E969,2)</f>
        <v>7.0869089946514</v>
      </c>
      <c r="R969" s="2" t="n">
        <f aca="false">LOG(F969,2)</f>
        <v>6.95403807064005</v>
      </c>
      <c r="S969" s="1" t="n">
        <f aca="false">LOG(G969,2)</f>
        <v>5.30672157716828</v>
      </c>
      <c r="T969" s="1" t="n">
        <f aca="false">LOG(H969,2)</f>
        <v>4.98605590667201</v>
      </c>
      <c r="U969" s="1" t="n">
        <f aca="false">LOG(I969,2)</f>
        <v>7.25686064407249</v>
      </c>
    </row>
    <row r="970" customFormat="false" ht="15" hidden="false" customHeight="true" outlineLevel="0" collapsed="false">
      <c r="A970" s="0" t="s">
        <v>3713</v>
      </c>
      <c r="B970" s="0" t="s">
        <v>3714</v>
      </c>
      <c r="D970" s="2" t="n">
        <v>16.0644</v>
      </c>
      <c r="E970" s="2" t="n">
        <v>45.1918</v>
      </c>
      <c r="F970" s="2" t="n">
        <v>50.1662</v>
      </c>
      <c r="G970" s="1" t="n">
        <v>23.8354</v>
      </c>
      <c r="H970" s="1" t="n">
        <v>35.9142</v>
      </c>
      <c r="I970" s="1" t="n">
        <v>33.1095</v>
      </c>
      <c r="K970" s="0" t="n">
        <v>6</v>
      </c>
      <c r="P970" s="2" t="n">
        <f aca="false">LOG(D970,2)</f>
        <v>4.00579519252273</v>
      </c>
      <c r="Q970" s="2" t="n">
        <f aca="false">LOG(E970,2)</f>
        <v>5.49798911592275</v>
      </c>
      <c r="R970" s="2" t="n">
        <f aca="false">LOG(F970,2)</f>
        <v>5.64864375555714</v>
      </c>
      <c r="S970" s="1" t="n">
        <f aca="false">LOG(G970,2)</f>
        <v>4.57503393146232</v>
      </c>
      <c r="T970" s="1" t="n">
        <f aca="false">LOG(H970,2)</f>
        <v>5.16648247428518</v>
      </c>
      <c r="U970" s="1" t="n">
        <f aca="false">LOG(I970,2)</f>
        <v>5.04917331906332</v>
      </c>
    </row>
    <row r="971" customFormat="false" ht="15" hidden="false" customHeight="true" outlineLevel="0" collapsed="false">
      <c r="A971" s="0" t="s">
        <v>3716</v>
      </c>
      <c r="B971" s="0" t="s">
        <v>3717</v>
      </c>
      <c r="D971" s="2" t="n">
        <v>73.4504</v>
      </c>
      <c r="E971" s="2" t="n">
        <v>173.0193</v>
      </c>
      <c r="F971" s="2" t="n">
        <v>110.6671</v>
      </c>
      <c r="G971" s="1" t="n">
        <v>105.1189</v>
      </c>
      <c r="H971" s="1" t="n">
        <v>110.4019</v>
      </c>
      <c r="I971" s="1" t="n">
        <v>85.4538</v>
      </c>
      <c r="K971" s="0" t="n">
        <v>6</v>
      </c>
      <c r="P971" s="2" t="n">
        <f aca="false">LOG(D971,2)</f>
        <v>6.19869844239383</v>
      </c>
      <c r="Q971" s="2" t="n">
        <f aca="false">LOG(E971,2)</f>
        <v>7.43478916671913</v>
      </c>
      <c r="R971" s="2" t="n">
        <f aca="false">LOG(F971,2)</f>
        <v>6.7900825797218</v>
      </c>
      <c r="S971" s="1" t="n">
        <f aca="false">LOG(G971,2)</f>
        <v>6.71587827377394</v>
      </c>
      <c r="T971" s="1" t="n">
        <f aca="false">LOG(H971,2)</f>
        <v>6.78662119066789</v>
      </c>
      <c r="U971" s="1" t="n">
        <f aca="false">LOG(I971,2)</f>
        <v>6.41707274266075</v>
      </c>
    </row>
    <row r="972" customFormat="false" ht="15" hidden="false" customHeight="true" outlineLevel="0" collapsed="false">
      <c r="A972" s="0" t="s">
        <v>3722</v>
      </c>
      <c r="B972" s="0" t="s">
        <v>3723</v>
      </c>
      <c r="D972" s="2" t="n">
        <v>12.7518</v>
      </c>
      <c r="E972" s="2" t="n">
        <v>20.6141</v>
      </c>
      <c r="F972" s="2" t="n">
        <v>17.4514</v>
      </c>
      <c r="G972" s="1" t="n">
        <v>18.4457</v>
      </c>
      <c r="H972" s="1" t="n">
        <v>23.909</v>
      </c>
      <c r="I972" s="1" t="n">
        <v>23.2776</v>
      </c>
      <c r="K972" s="0" t="n">
        <v>6</v>
      </c>
      <c r="P972" s="2" t="n">
        <f aca="false">LOG(D972,2)</f>
        <v>3.67262900218983</v>
      </c>
      <c r="Q972" s="2" t="n">
        <f aca="false">LOG(E972,2)</f>
        <v>4.36555957023507</v>
      </c>
      <c r="R972" s="2" t="n">
        <f aca="false">LOG(F972,2)</f>
        <v>4.12527087298643</v>
      </c>
      <c r="S972" s="1" t="n">
        <f aca="false">LOG(G972,2)</f>
        <v>4.20521263411615</v>
      </c>
      <c r="T972" s="1" t="n">
        <f aca="false">LOG(H972,2)</f>
        <v>4.5794818851121</v>
      </c>
      <c r="U972" s="1" t="n">
        <f aca="false">LOG(I972,2)</f>
        <v>4.54087041401895</v>
      </c>
    </row>
    <row r="973" customFormat="false" ht="15" hidden="false" customHeight="true" outlineLevel="0" collapsed="false">
      <c r="A973" s="0" t="s">
        <v>3725</v>
      </c>
      <c r="B973" s="0" t="s">
        <v>3726</v>
      </c>
      <c r="D973" s="2" t="n">
        <v>265.1067</v>
      </c>
      <c r="E973" s="2" t="n">
        <v>412.7287</v>
      </c>
      <c r="F973" s="2" t="n">
        <v>404.6029</v>
      </c>
      <c r="G973" s="1" t="n">
        <v>284.9371</v>
      </c>
      <c r="H973" s="1" t="n">
        <v>301.0009</v>
      </c>
      <c r="I973" s="1" t="n">
        <v>213.7989</v>
      </c>
      <c r="K973" s="0" t="n">
        <v>6</v>
      </c>
      <c r="P973" s="2" t="n">
        <f aca="false">LOG(D973,2)</f>
        <v>8.05042932144587</v>
      </c>
      <c r="Q973" s="2" t="n">
        <f aca="false">LOG(E973,2)</f>
        <v>8.68904995258789</v>
      </c>
      <c r="R973" s="2" t="n">
        <f aca="false">LOG(F973,2)</f>
        <v>8.66036285025576</v>
      </c>
      <c r="S973" s="1" t="n">
        <f aca="false">LOG(G973,2)</f>
        <v>8.15449966858406</v>
      </c>
      <c r="T973" s="1" t="n">
        <f aca="false">LOG(H973,2)</f>
        <v>8.23362399045936</v>
      </c>
      <c r="U973" s="1" t="n">
        <f aca="false">LOG(I973,2)</f>
        <v>7.7401106201548</v>
      </c>
    </row>
    <row r="974" customFormat="false" ht="15" hidden="false" customHeight="true" outlineLevel="0" collapsed="false">
      <c r="A974" s="0" t="s">
        <v>3728</v>
      </c>
      <c r="B974" s="0" t="s">
        <v>3729</v>
      </c>
      <c r="D974" s="2" t="n">
        <v>210.6554</v>
      </c>
      <c r="E974" s="2" t="n">
        <v>266.527</v>
      </c>
      <c r="F974" s="2" t="n">
        <v>241.1907</v>
      </c>
      <c r="G974" s="1" t="n">
        <v>136.7886</v>
      </c>
      <c r="H974" s="1" t="n">
        <v>136.6494</v>
      </c>
      <c r="I974" s="1" t="n">
        <v>242.9482</v>
      </c>
      <c r="K974" s="0" t="n">
        <v>6</v>
      </c>
      <c r="P974" s="2" t="n">
        <f aca="false">LOG(D974,2)</f>
        <v>7.71874108860092</v>
      </c>
      <c r="Q974" s="2" t="n">
        <f aca="false">LOG(E974,2)</f>
        <v>8.05813787958102</v>
      </c>
      <c r="R974" s="2" t="n">
        <f aca="false">LOG(F974,2)</f>
        <v>7.91403046963897</v>
      </c>
      <c r="S974" s="1" t="n">
        <f aca="false">LOG(G974,2)</f>
        <v>7.09580419040216</v>
      </c>
      <c r="T974" s="1" t="n">
        <f aca="false">LOG(H974,2)</f>
        <v>7.09433531506633</v>
      </c>
      <c r="U974" s="1" t="n">
        <f aca="false">LOG(I974,2)</f>
        <v>7.92450493336105</v>
      </c>
    </row>
    <row r="975" customFormat="false" ht="15" hidden="false" customHeight="true" outlineLevel="0" collapsed="false">
      <c r="A975" s="0" t="s">
        <v>3731</v>
      </c>
      <c r="B975" s="0" t="s">
        <v>3732</v>
      </c>
      <c r="D975" s="2" t="n">
        <v>122.7622</v>
      </c>
      <c r="E975" s="2" t="n">
        <v>206.0793</v>
      </c>
      <c r="F975" s="2" t="n">
        <v>189.077</v>
      </c>
      <c r="G975" s="1" t="n">
        <v>158.5943</v>
      </c>
      <c r="H975" s="1" t="n">
        <v>183.7548</v>
      </c>
      <c r="I975" s="1" t="n">
        <v>145.3006</v>
      </c>
      <c r="K975" s="0" t="n">
        <v>6</v>
      </c>
      <c r="P975" s="2" t="n">
        <f aca="false">LOG(D975,2)</f>
        <v>6.93972259520993</v>
      </c>
      <c r="Q975" s="2" t="n">
        <f aca="false">LOG(E975,2)</f>
        <v>7.68705578787287</v>
      </c>
      <c r="R975" s="2" t="n">
        <f aca="false">LOG(F975,2)</f>
        <v>7.56283006917003</v>
      </c>
      <c r="S975" s="1" t="n">
        <f aca="false">LOG(G975,2)</f>
        <v>7.3091971101892</v>
      </c>
      <c r="T975" s="1" t="n">
        <f aca="false">LOG(H975,2)</f>
        <v>7.5216381259591</v>
      </c>
      <c r="U975" s="1" t="n">
        <f aca="false">LOG(I975,2)</f>
        <v>7.18289685018001</v>
      </c>
    </row>
    <row r="976" customFormat="false" ht="15" hidden="false" customHeight="true" outlineLevel="0" collapsed="false">
      <c r="A976" s="0" t="s">
        <v>3734</v>
      </c>
      <c r="B976" s="0" t="s">
        <v>3735</v>
      </c>
      <c r="D976" s="2" t="n">
        <v>87.3659</v>
      </c>
      <c r="E976" s="2" t="n">
        <v>166.4178</v>
      </c>
      <c r="F976" s="2" t="n">
        <v>156.75</v>
      </c>
      <c r="G976" s="1" t="n">
        <v>133.4069</v>
      </c>
      <c r="H976" s="1" t="n">
        <v>138.81</v>
      </c>
      <c r="I976" s="1" t="n">
        <v>102.0544</v>
      </c>
      <c r="K976" s="0" t="n">
        <v>6</v>
      </c>
      <c r="P976" s="2" t="n">
        <f aca="false">LOG(D976,2)</f>
        <v>6.4489983826163</v>
      </c>
      <c r="Q976" s="2" t="n">
        <f aca="false">LOG(E976,2)</f>
        <v>7.37866594175324</v>
      </c>
      <c r="R976" s="2" t="n">
        <f aca="false">LOG(F976,2)</f>
        <v>7.29232163280204</v>
      </c>
      <c r="S976" s="1" t="n">
        <f aca="false">LOG(G976,2)</f>
        <v>7.05968947652469</v>
      </c>
      <c r="T976" s="1" t="n">
        <f aca="false">LOG(H976,2)</f>
        <v>7.11696769451173</v>
      </c>
      <c r="U976" s="1" t="n">
        <f aca="false">LOG(I976,2)</f>
        <v>6.67319457421627</v>
      </c>
    </row>
    <row r="977" customFormat="false" ht="15" hidden="false" customHeight="true" outlineLevel="0" collapsed="false">
      <c r="A977" s="0" t="s">
        <v>3737</v>
      </c>
      <c r="B977" s="0" t="s">
        <v>3738</v>
      </c>
      <c r="D977" s="2" t="n">
        <v>12.2698</v>
      </c>
      <c r="E977" s="2" t="n">
        <v>27.7498</v>
      </c>
      <c r="F977" s="2" t="n">
        <v>23.6383</v>
      </c>
      <c r="G977" s="1" t="n">
        <v>29.2034</v>
      </c>
      <c r="H977" s="1" t="n">
        <v>31.7665</v>
      </c>
      <c r="I977" s="1" t="n">
        <v>17.7664</v>
      </c>
      <c r="K977" s="0" t="n">
        <v>6</v>
      </c>
      <c r="P977" s="2" t="n">
        <f aca="false">LOG(D977,2)</f>
        <v>3.61703982788494</v>
      </c>
      <c r="Q977" s="2" t="n">
        <f aca="false">LOG(E977,2)</f>
        <v>4.79440546851054</v>
      </c>
      <c r="R977" s="2" t="n">
        <f aca="false">LOG(F977,2)</f>
        <v>4.56305437956699</v>
      </c>
      <c r="S977" s="1" t="n">
        <f aca="false">LOG(G977,2)</f>
        <v>4.86806443925247</v>
      </c>
      <c r="T977" s="1" t="n">
        <f aca="false">LOG(H977,2)</f>
        <v>4.9894342390526</v>
      </c>
      <c r="U977" s="1" t="n">
        <f aca="false">LOG(I977,2)</f>
        <v>4.15107947302881</v>
      </c>
    </row>
    <row r="978" customFormat="false" ht="15" hidden="false" customHeight="true" outlineLevel="0" collapsed="false">
      <c r="A978" s="0" t="s">
        <v>3740</v>
      </c>
      <c r="B978" s="0" t="s">
        <v>3741</v>
      </c>
      <c r="D978" s="2" t="n">
        <v>1.6947</v>
      </c>
      <c r="E978" s="2" t="n">
        <v>2.6764</v>
      </c>
      <c r="F978" s="2" t="n">
        <v>8.6642</v>
      </c>
      <c r="G978" s="1" t="n">
        <v>47.3125</v>
      </c>
      <c r="H978" s="1" t="n">
        <v>8.1259</v>
      </c>
      <c r="I978" s="1" t="n">
        <v>2.3458</v>
      </c>
      <c r="K978" s="0" t="n">
        <v>6</v>
      </c>
      <c r="P978" s="2" t="n">
        <f aca="false">LOG(D978,2)</f>
        <v>0.761029906507091</v>
      </c>
      <c r="Q978" s="2" t="n">
        <f aca="false">LOG(E978,2)</f>
        <v>1.42029374934662</v>
      </c>
      <c r="R978" s="2" t="n">
        <f aca="false">LOG(F978,2)</f>
        <v>3.11506654577148</v>
      </c>
      <c r="S978" s="1" t="n">
        <f aca="false">LOG(G978,2)</f>
        <v>5.56414948998573</v>
      </c>
      <c r="T978" s="1" t="n">
        <f aca="false">LOG(H978,2)</f>
        <v>3.02252761039822</v>
      </c>
      <c r="U978" s="1" t="n">
        <f aca="false">LOG(I978,2)</f>
        <v>1.23008001621891</v>
      </c>
    </row>
    <row r="979" customFormat="false" ht="15" hidden="false" customHeight="true" outlineLevel="0" collapsed="false">
      <c r="A979" s="0" t="s">
        <v>3746</v>
      </c>
      <c r="B979" s="0" t="s">
        <v>3747</v>
      </c>
      <c r="D979" s="2" t="n">
        <v>44.3214</v>
      </c>
      <c r="E979" s="2" t="n">
        <v>36.2635</v>
      </c>
      <c r="F979" s="2" t="n">
        <v>25.6271</v>
      </c>
      <c r="G979" s="1" t="n">
        <v>23.1531</v>
      </c>
      <c r="H979" s="1" t="n">
        <v>39.0318</v>
      </c>
      <c r="I979" s="1" t="n">
        <v>16.9085</v>
      </c>
      <c r="K979" s="0" t="n">
        <v>6</v>
      </c>
      <c r="P979" s="2" t="n">
        <f aca="false">LOG(D979,2)</f>
        <v>5.46993154805148</v>
      </c>
      <c r="Q979" s="2" t="n">
        <f aca="false">LOG(E979,2)</f>
        <v>5.18044626952708</v>
      </c>
      <c r="R979" s="2" t="n">
        <f aca="false">LOG(F979,2)</f>
        <v>4.67959832527912</v>
      </c>
      <c r="S979" s="1" t="n">
        <f aca="false">LOG(G979,2)</f>
        <v>4.5331334657037</v>
      </c>
      <c r="T979" s="1" t="n">
        <f aca="false">LOG(H979,2)</f>
        <v>5.28657809087443</v>
      </c>
      <c r="U979" s="1" t="n">
        <f aca="false">LOG(I979,2)</f>
        <v>4.07967677482759</v>
      </c>
    </row>
    <row r="980" customFormat="false" ht="15" hidden="false" customHeight="true" outlineLevel="0" collapsed="false">
      <c r="A980" s="0" t="s">
        <v>3749</v>
      </c>
      <c r="B980" s="0" t="s">
        <v>3750</v>
      </c>
      <c r="D980" s="2" t="n">
        <v>358.583</v>
      </c>
      <c r="E980" s="2" t="n">
        <v>537.0491</v>
      </c>
      <c r="F980" s="2" t="n">
        <v>542.671</v>
      </c>
      <c r="G980" s="1" t="n">
        <v>411.7166</v>
      </c>
      <c r="H980" s="1" t="n">
        <v>397.5591</v>
      </c>
      <c r="I980" s="1" t="n">
        <v>401.5131</v>
      </c>
      <c r="K980" s="0" t="n">
        <v>6</v>
      </c>
      <c r="P980" s="2" t="n">
        <f aca="false">LOG(D980,2)</f>
        <v>8.48616328312029</v>
      </c>
      <c r="Q980" s="2" t="n">
        <f aca="false">LOG(E980,2)</f>
        <v>9.06891018317775</v>
      </c>
      <c r="R980" s="2" t="n">
        <f aca="false">LOG(F980,2)</f>
        <v>9.08393400379119</v>
      </c>
      <c r="S980" s="1" t="n">
        <f aca="false">LOG(G980,2)</f>
        <v>8.68550780762234</v>
      </c>
      <c r="T980" s="1" t="n">
        <f aca="false">LOG(H980,2)</f>
        <v>8.63502553303739</v>
      </c>
      <c r="U980" s="1" t="n">
        <f aca="false">LOG(I980,2)</f>
        <v>8.64930324849296</v>
      </c>
    </row>
    <row r="981" customFormat="false" ht="15" hidden="false" customHeight="true" outlineLevel="0" collapsed="false">
      <c r="A981" s="0" t="s">
        <v>3752</v>
      </c>
      <c r="B981" s="0" t="s">
        <v>3753</v>
      </c>
      <c r="D981" s="2" t="n">
        <v>63.2683</v>
      </c>
      <c r="E981" s="2" t="n">
        <v>72.6527</v>
      </c>
      <c r="F981" s="2" t="n">
        <v>87.1634</v>
      </c>
      <c r="G981" s="1" t="n">
        <v>106.7451</v>
      </c>
      <c r="H981" s="1" t="n">
        <v>104.8615</v>
      </c>
      <c r="I981" s="1" t="n">
        <v>76.4583</v>
      </c>
      <c r="K981" s="0" t="n">
        <v>6</v>
      </c>
      <c r="P981" s="2" t="n">
        <f aca="false">LOG(D981,2)</f>
        <v>5.98341092648346</v>
      </c>
      <c r="Q981" s="2" t="n">
        <f aca="false">LOG(E981,2)</f>
        <v>6.18294450877066</v>
      </c>
      <c r="R981" s="2" t="n">
        <f aca="false">LOG(F981,2)</f>
        <v>6.44565056792986</v>
      </c>
      <c r="S981" s="1" t="n">
        <f aca="false">LOG(G981,2)</f>
        <v>6.73802603603314</v>
      </c>
      <c r="T981" s="1" t="n">
        <f aca="false">LOG(H981,2)</f>
        <v>6.71234127803977</v>
      </c>
      <c r="U981" s="1" t="n">
        <f aca="false">LOG(I981,2)</f>
        <v>6.25660121804142</v>
      </c>
    </row>
    <row r="982" customFormat="false" ht="15" hidden="false" customHeight="true" outlineLevel="0" collapsed="false">
      <c r="A982" s="0" t="s">
        <v>3755</v>
      </c>
      <c r="B982" s="0" t="s">
        <v>3756</v>
      </c>
      <c r="D982" s="2" t="n">
        <v>55.6324</v>
      </c>
      <c r="E982" s="2" t="n">
        <v>74.7266</v>
      </c>
      <c r="F982" s="2" t="n">
        <v>102.7235</v>
      </c>
      <c r="G982" s="1" t="n">
        <v>26.1309</v>
      </c>
      <c r="H982" s="1" t="n">
        <v>21.1754</v>
      </c>
      <c r="I982" s="1" t="n">
        <v>32.2457</v>
      </c>
      <c r="K982" s="0" t="n">
        <v>6</v>
      </c>
      <c r="P982" s="2" t="n">
        <f aca="false">LOG(D982,2)</f>
        <v>5.79785344015912</v>
      </c>
      <c r="Q982" s="2" t="n">
        <f aca="false">LOG(E982,2)</f>
        <v>6.22354997722035</v>
      </c>
      <c r="R982" s="2" t="n">
        <f aca="false">LOG(F982,2)</f>
        <v>6.68262245375938</v>
      </c>
      <c r="S982" s="1" t="n">
        <f aca="false">LOG(G982,2)</f>
        <v>4.70768490967834</v>
      </c>
      <c r="T982" s="1" t="n">
        <f aca="false">LOG(H982,2)</f>
        <v>4.40431731698632</v>
      </c>
      <c r="U982" s="1" t="n">
        <f aca="false">LOG(I982,2)</f>
        <v>5.01103488325937</v>
      </c>
    </row>
    <row r="983" customFormat="false" ht="15" hidden="false" customHeight="true" outlineLevel="0" collapsed="false">
      <c r="A983" s="0" t="s">
        <v>3761</v>
      </c>
      <c r="B983" s="0" t="s">
        <v>3762</v>
      </c>
      <c r="D983" s="2" t="n">
        <v>41.0692</v>
      </c>
      <c r="E983" s="2" t="n">
        <v>41.9957</v>
      </c>
      <c r="F983" s="2" t="n">
        <v>45.5567</v>
      </c>
      <c r="G983" s="1" t="n">
        <v>18.8949</v>
      </c>
      <c r="H983" s="1" t="n">
        <v>24.7354</v>
      </c>
      <c r="I983" s="1" t="n">
        <v>70.66</v>
      </c>
      <c r="K983" s="0" t="n">
        <v>6</v>
      </c>
      <c r="P983" s="2" t="n">
        <f aca="false">LOG(D983,2)</f>
        <v>5.3599849397628</v>
      </c>
      <c r="Q983" s="2" t="n">
        <f aca="false">LOG(E983,2)</f>
        <v>5.3921697107249</v>
      </c>
      <c r="R983" s="2" t="n">
        <f aca="false">LOG(F983,2)</f>
        <v>5.50959134092233</v>
      </c>
      <c r="S983" s="1" t="n">
        <f aca="false">LOG(G983,2)</f>
        <v>4.23992497813801</v>
      </c>
      <c r="T983" s="1" t="n">
        <f aca="false">LOG(H983,2)</f>
        <v>4.6285053246184</v>
      </c>
      <c r="U983" s="1" t="n">
        <f aca="false">LOG(I983,2)</f>
        <v>6.14282184411593</v>
      </c>
    </row>
    <row r="984" customFormat="false" ht="15" hidden="false" customHeight="true" outlineLevel="0" collapsed="false">
      <c r="A984" s="0" t="s">
        <v>3764</v>
      </c>
      <c r="B984" s="0" t="s">
        <v>3765</v>
      </c>
      <c r="D984" s="2" t="n">
        <v>16.2806</v>
      </c>
      <c r="E984" s="2" t="n">
        <v>63.0596</v>
      </c>
      <c r="F984" s="2" t="n">
        <v>64.0987</v>
      </c>
      <c r="G984" s="1" t="n">
        <v>30.4503</v>
      </c>
      <c r="H984" s="1" t="n">
        <v>30.5819</v>
      </c>
      <c r="I984" s="1" t="n">
        <v>191.9565</v>
      </c>
      <c r="K984" s="0" t="n">
        <v>6</v>
      </c>
      <c r="P984" s="2" t="n">
        <f aca="false">LOG(D984,2)</f>
        <v>4.02508196409065</v>
      </c>
      <c r="Q984" s="2" t="n">
        <f aca="false">LOG(E984,2)</f>
        <v>5.97864411362655</v>
      </c>
      <c r="R984" s="2" t="n">
        <f aca="false">LOG(F984,2)</f>
        <v>6.00222319240889</v>
      </c>
      <c r="S984" s="1" t="n">
        <f aca="false">LOG(G984,2)</f>
        <v>4.9283845366932</v>
      </c>
      <c r="T984" s="1" t="n">
        <f aca="false">LOG(H984,2)</f>
        <v>4.93460613649208</v>
      </c>
      <c r="U984" s="1" t="n">
        <f aca="false">LOG(I984,2)</f>
        <v>7.58463560309319</v>
      </c>
    </row>
    <row r="985" customFormat="false" ht="15" hidden="false" customHeight="true" outlineLevel="0" collapsed="false">
      <c r="A985" s="0" t="s">
        <v>3767</v>
      </c>
      <c r="B985" s="0" t="s">
        <v>3768</v>
      </c>
      <c r="D985" s="2" t="n">
        <v>11.3388</v>
      </c>
      <c r="E985" s="2" t="n">
        <v>18.0375</v>
      </c>
      <c r="F985" s="2" t="n">
        <v>27.6114</v>
      </c>
      <c r="G985" s="1" t="n">
        <v>15.7086</v>
      </c>
      <c r="H985" s="1" t="n">
        <v>28.1828</v>
      </c>
      <c r="I985" s="1" t="n">
        <v>30.6663</v>
      </c>
      <c r="K985" s="0" t="n">
        <v>6</v>
      </c>
      <c r="P985" s="2" t="n">
        <f aca="false">LOG(D985,2)</f>
        <v>3.50319606094747</v>
      </c>
      <c r="Q985" s="2" t="n">
        <f aca="false">LOG(E985,2)</f>
        <v>4.17292748960384</v>
      </c>
      <c r="R985" s="2" t="n">
        <f aca="false">LOG(F985,2)</f>
        <v>4.78719213463701</v>
      </c>
      <c r="S985" s="1" t="n">
        <f aca="false">LOG(G985,2)</f>
        <v>3.97348270371433</v>
      </c>
      <c r="T985" s="1" t="n">
        <f aca="false">LOG(H985,2)</f>
        <v>4.81674304739512</v>
      </c>
      <c r="U985" s="1" t="n">
        <f aca="false">LOG(I985,2)</f>
        <v>4.93858220561811</v>
      </c>
    </row>
    <row r="986" customFormat="false" ht="15" hidden="false" customHeight="true" outlineLevel="0" collapsed="false">
      <c r="A986" s="0" t="s">
        <v>3770</v>
      </c>
      <c r="B986" s="0" t="s">
        <v>3771</v>
      </c>
      <c r="D986" s="2" t="n">
        <v>62.6607</v>
      </c>
      <c r="E986" s="2" t="n">
        <v>86.8613</v>
      </c>
      <c r="F986" s="2" t="n">
        <v>98.0349</v>
      </c>
      <c r="G986" s="1" t="n">
        <v>39.8389</v>
      </c>
      <c r="H986" s="1" t="n">
        <v>48.9642</v>
      </c>
      <c r="I986" s="1" t="n">
        <v>38.0243</v>
      </c>
      <c r="K986" s="0" t="n">
        <v>6</v>
      </c>
      <c r="P986" s="2" t="n">
        <f aca="false">LOG(D986,2)</f>
        <v>5.96948898143144</v>
      </c>
      <c r="Q986" s="2" t="n">
        <f aca="false">LOG(E986,2)</f>
        <v>6.44064163977586</v>
      </c>
      <c r="R986" s="2" t="n">
        <f aca="false">LOG(F986,2)</f>
        <v>6.61522352874441</v>
      </c>
      <c r="S986" s="1" t="n">
        <f aca="false">LOG(G986,2)</f>
        <v>5.31610590829602</v>
      </c>
      <c r="T986" s="1" t="n">
        <f aca="false">LOG(H986,2)</f>
        <v>5.61365540821387</v>
      </c>
      <c r="U986" s="1" t="n">
        <f aca="false">LOG(I986,2)</f>
        <v>5.24884978410408</v>
      </c>
    </row>
    <row r="987" customFormat="false" ht="15" hidden="false" customHeight="true" outlineLevel="0" collapsed="false">
      <c r="A987" s="0" t="s">
        <v>3773</v>
      </c>
      <c r="B987" s="0" t="s">
        <v>3774</v>
      </c>
      <c r="D987" s="2" t="n">
        <v>47.9633</v>
      </c>
      <c r="E987" s="2" t="n">
        <v>104.9048</v>
      </c>
      <c r="F987" s="2" t="n">
        <v>160.6724</v>
      </c>
      <c r="G987" s="1" t="n">
        <v>95.7794</v>
      </c>
      <c r="H987" s="1" t="n">
        <v>92.4037</v>
      </c>
      <c r="I987" s="1" t="n">
        <v>162.4962</v>
      </c>
      <c r="K987" s="0" t="n">
        <v>6</v>
      </c>
      <c r="P987" s="2" t="n">
        <f aca="false">LOG(D987,2)</f>
        <v>5.58385901823187</v>
      </c>
      <c r="Q987" s="2" t="n">
        <f aca="false">LOG(E987,2)</f>
        <v>6.71293688082399</v>
      </c>
      <c r="R987" s="2" t="n">
        <f aca="false">LOG(F987,2)</f>
        <v>7.32797831665397</v>
      </c>
      <c r="S987" s="1" t="n">
        <f aca="false">LOG(G987,2)</f>
        <v>6.5816434928779</v>
      </c>
      <c r="T987" s="1" t="n">
        <f aca="false">LOG(H987,2)</f>
        <v>6.52987871562804</v>
      </c>
      <c r="U987" s="1" t="n">
        <f aca="false">LOG(I987,2)</f>
        <v>7.3442621706527</v>
      </c>
    </row>
    <row r="988" customFormat="false" ht="15" hidden="false" customHeight="true" outlineLevel="0" collapsed="false">
      <c r="A988" s="0" t="s">
        <v>3776</v>
      </c>
      <c r="B988" s="0" t="s">
        <v>3777</v>
      </c>
      <c r="D988" s="2" t="n">
        <v>13.0556</v>
      </c>
      <c r="E988" s="2" t="n">
        <v>28.7837</v>
      </c>
      <c r="F988" s="2" t="n">
        <v>40.7771</v>
      </c>
      <c r="G988" s="1" t="n">
        <v>21.1771</v>
      </c>
      <c r="H988" s="1" t="n">
        <v>23.5386</v>
      </c>
      <c r="I988" s="1" t="n">
        <v>22.6092</v>
      </c>
      <c r="K988" s="0" t="n">
        <v>6</v>
      </c>
      <c r="P988" s="2" t="n">
        <f aca="false">LOG(D988,2)</f>
        <v>3.70659685641659</v>
      </c>
      <c r="Q988" s="2" t="n">
        <f aca="false">LOG(E988,2)</f>
        <v>4.84718015008412</v>
      </c>
      <c r="R988" s="2" t="n">
        <f aca="false">LOG(F988,2)</f>
        <v>5.34968727180175</v>
      </c>
      <c r="S988" s="1" t="n">
        <f aca="false">LOG(G988,2)</f>
        <v>4.40443313454471</v>
      </c>
      <c r="T988" s="1" t="n">
        <f aca="false">LOG(H988,2)</f>
        <v>4.55695661096802</v>
      </c>
      <c r="U988" s="1" t="n">
        <f aca="false">LOG(I988,2)</f>
        <v>4.49883803980955</v>
      </c>
    </row>
    <row r="989" customFormat="false" ht="15" hidden="false" customHeight="true" outlineLevel="0" collapsed="false">
      <c r="A989" s="0" t="s">
        <v>3782</v>
      </c>
      <c r="B989" s="0" t="s">
        <v>3783</v>
      </c>
      <c r="D989" s="2" t="n">
        <v>53.3869</v>
      </c>
      <c r="E989" s="2" t="n">
        <v>102.0035</v>
      </c>
      <c r="F989" s="2" t="n">
        <v>84.1701</v>
      </c>
      <c r="G989" s="1" t="n">
        <v>30.6713</v>
      </c>
      <c r="H989" s="1" t="n">
        <v>52.6424</v>
      </c>
      <c r="I989" s="1" t="n">
        <v>52.4931</v>
      </c>
      <c r="K989" s="0" t="n">
        <v>6</v>
      </c>
      <c r="P989" s="2" t="n">
        <f aca="false">LOG(D989,2)</f>
        <v>5.73841387381165</v>
      </c>
      <c r="Q989" s="2" t="n">
        <f aca="false">LOG(E989,2)</f>
        <v>6.67247484536378</v>
      </c>
      <c r="R989" s="2" t="n">
        <f aca="false">LOG(F989,2)</f>
        <v>6.3952359262481</v>
      </c>
      <c r="S989" s="1" t="n">
        <f aca="false">LOG(G989,2)</f>
        <v>4.93881741127404</v>
      </c>
      <c r="T989" s="1" t="n">
        <f aca="false">LOG(H989,2)</f>
        <v>5.71815335883075</v>
      </c>
      <c r="U989" s="1" t="n">
        <f aca="false">LOG(I989,2)</f>
        <v>5.71405589385663</v>
      </c>
    </row>
    <row r="990" customFormat="false" ht="15" hidden="false" customHeight="true" outlineLevel="0" collapsed="false">
      <c r="A990" s="0" t="s">
        <v>3785</v>
      </c>
      <c r="B990" s="0" t="s">
        <v>3786</v>
      </c>
      <c r="D990" s="2" t="n">
        <v>91.1446</v>
      </c>
      <c r="E990" s="2" t="n">
        <v>74.1011</v>
      </c>
      <c r="F990" s="2" t="n">
        <v>87.0697</v>
      </c>
      <c r="G990" s="1" t="n">
        <v>142.8297</v>
      </c>
      <c r="H990" s="1" t="n">
        <v>130.59</v>
      </c>
      <c r="I990" s="1" t="n">
        <v>128.3221</v>
      </c>
      <c r="K990" s="0" t="n">
        <v>6</v>
      </c>
      <c r="P990" s="2" t="n">
        <f aca="false">LOG(D990,2)</f>
        <v>6.51008527902892</v>
      </c>
      <c r="Q990" s="2" t="n">
        <f aca="false">LOG(E990,2)</f>
        <v>6.21142305378509</v>
      </c>
      <c r="R990" s="2" t="n">
        <f aca="false">LOG(F990,2)</f>
        <v>6.44409884740875</v>
      </c>
      <c r="S990" s="1" t="n">
        <f aca="false">LOG(G990,2)</f>
        <v>7.15815219426426</v>
      </c>
      <c r="T990" s="1" t="n">
        <f aca="false">LOG(H990,2)</f>
        <v>7.02890061573433</v>
      </c>
      <c r="U990" s="1" t="n">
        <f aca="false">LOG(I990,2)</f>
        <v>7.00362584667704</v>
      </c>
    </row>
    <row r="991" customFormat="false" ht="15" hidden="false" customHeight="true" outlineLevel="0" collapsed="false">
      <c r="A991" s="0" t="s">
        <v>3791</v>
      </c>
      <c r="B991" s="0" t="s">
        <v>3792</v>
      </c>
      <c r="D991" s="2" t="n">
        <v>46.7395</v>
      </c>
      <c r="E991" s="2" t="n">
        <v>39.5553</v>
      </c>
      <c r="F991" s="2" t="n">
        <v>63.624</v>
      </c>
      <c r="G991" s="1" t="n">
        <v>15.5554</v>
      </c>
      <c r="H991" s="1" t="n">
        <v>20.8151</v>
      </c>
      <c r="I991" s="1" t="n">
        <v>19.0713</v>
      </c>
      <c r="K991" s="0" t="n">
        <v>6</v>
      </c>
      <c r="P991" s="2" t="n">
        <f aca="false">LOG(D991,2)</f>
        <v>5.54657039573085</v>
      </c>
      <c r="Q991" s="2" t="n">
        <f aca="false">LOG(E991,2)</f>
        <v>5.30579910871141</v>
      </c>
      <c r="R991" s="2" t="n">
        <f aca="false">LOG(F991,2)</f>
        <v>5.99149917092633</v>
      </c>
      <c r="S991" s="1" t="n">
        <f aca="false">LOG(G991,2)</f>
        <v>3.95934358848011</v>
      </c>
      <c r="T991" s="1" t="n">
        <f aca="false">LOG(H991,2)</f>
        <v>4.37955858438435</v>
      </c>
      <c r="U991" s="1" t="n">
        <f aca="false">LOG(I991,2)</f>
        <v>4.25333128356318</v>
      </c>
    </row>
    <row r="992" customFormat="false" ht="15" hidden="false" customHeight="true" outlineLevel="0" collapsed="false">
      <c r="A992" s="0" t="s">
        <v>3794</v>
      </c>
      <c r="B992" s="0" t="s">
        <v>3795</v>
      </c>
      <c r="D992" s="2" t="n">
        <v>11.5271</v>
      </c>
      <c r="E992" s="2" t="n">
        <v>22.0954</v>
      </c>
      <c r="F992" s="2" t="n">
        <v>25.7366</v>
      </c>
      <c r="G992" s="1" t="n">
        <v>30.9886</v>
      </c>
      <c r="H992" s="1" t="n">
        <v>33.2729</v>
      </c>
      <c r="I992" s="1" t="n">
        <v>15.2726</v>
      </c>
      <c r="K992" s="0" t="n">
        <v>6</v>
      </c>
      <c r="P992" s="2" t="n">
        <f aca="false">LOG(D992,2)</f>
        <v>3.52695769878261</v>
      </c>
      <c r="Q992" s="2" t="n">
        <f aca="false">LOG(E992,2)</f>
        <v>4.46567414378236</v>
      </c>
      <c r="R992" s="2" t="n">
        <f aca="false">LOG(F992,2)</f>
        <v>4.68574957008042</v>
      </c>
      <c r="S992" s="1" t="n">
        <f aca="false">LOG(G992,2)</f>
        <v>4.9536656733455</v>
      </c>
      <c r="T992" s="1" t="n">
        <f aca="false">LOG(H992,2)</f>
        <v>5.05627570902779</v>
      </c>
      <c r="U992" s="1" t="n">
        <f aca="false">LOG(I992,2)</f>
        <v>3.93287378163269</v>
      </c>
    </row>
    <row r="993" customFormat="false" ht="15" hidden="false" customHeight="true" outlineLevel="0" collapsed="false">
      <c r="A993" s="0" t="s">
        <v>3797</v>
      </c>
      <c r="B993" s="0" t="s">
        <v>3798</v>
      </c>
      <c r="D993" s="2" t="n">
        <v>29.7144</v>
      </c>
      <c r="E993" s="2" t="n">
        <v>122.6472</v>
      </c>
      <c r="F993" s="2" t="n">
        <v>79.3867</v>
      </c>
      <c r="G993" s="1" t="n">
        <v>172.4503</v>
      </c>
      <c r="H993" s="1" t="n">
        <v>83.5279</v>
      </c>
      <c r="I993" s="1" t="n">
        <v>107.4939</v>
      </c>
      <c r="K993" s="0" t="n">
        <v>6</v>
      </c>
      <c r="P993" s="2" t="n">
        <f aca="false">LOG(D993,2)</f>
        <v>4.8930903448999</v>
      </c>
      <c r="Q993" s="2" t="n">
        <f aca="false">LOG(E993,2)</f>
        <v>6.93837048773689</v>
      </c>
      <c r="R993" s="2" t="n">
        <f aca="false">LOG(F993,2)</f>
        <v>6.31082542150918</v>
      </c>
      <c r="S993" s="1" t="n">
        <f aca="false">LOG(G993,2)</f>
        <v>7.43003682833363</v>
      </c>
      <c r="T993" s="1" t="n">
        <f aca="false">LOG(H993,2)</f>
        <v>6.38418626215714</v>
      </c>
      <c r="U993" s="1" t="n">
        <f aca="false">LOG(I993,2)</f>
        <v>6.7481109827109</v>
      </c>
    </row>
    <row r="994" customFormat="false" ht="15" hidden="false" customHeight="true" outlineLevel="0" collapsed="false">
      <c r="A994" s="0" t="s">
        <v>3800</v>
      </c>
      <c r="B994" s="0" t="s">
        <v>3801</v>
      </c>
      <c r="D994" s="2" t="n">
        <v>27.1642</v>
      </c>
      <c r="E994" s="2" t="n">
        <v>81.8757</v>
      </c>
      <c r="F994" s="2" t="n">
        <v>82.6818</v>
      </c>
      <c r="G994" s="1" t="n">
        <v>67.3097</v>
      </c>
      <c r="H994" s="1" t="n">
        <v>77.6717</v>
      </c>
      <c r="I994" s="1" t="n">
        <v>114.8157</v>
      </c>
      <c r="K994" s="0" t="n">
        <v>6</v>
      </c>
      <c r="P994" s="2" t="n">
        <f aca="false">LOG(D994,2)</f>
        <v>4.76363465439328</v>
      </c>
      <c r="Q994" s="2" t="n">
        <f aca="false">LOG(E994,2)</f>
        <v>6.35536343086404</v>
      </c>
      <c r="R994" s="2" t="n">
        <f aca="false">LOG(F994,2)</f>
        <v>6.36949789176401</v>
      </c>
      <c r="S994" s="1" t="n">
        <f aca="false">LOG(G994,2)</f>
        <v>6.07274252146887</v>
      </c>
      <c r="T994" s="1" t="n">
        <f aca="false">LOG(H994,2)</f>
        <v>6.27931713744921</v>
      </c>
      <c r="U994" s="1" t="n">
        <f aca="false">LOG(I994,2)</f>
        <v>6.84317612066864</v>
      </c>
    </row>
    <row r="995" customFormat="false" ht="15" hidden="false" customHeight="true" outlineLevel="0" collapsed="false">
      <c r="A995" s="0" t="s">
        <v>3806</v>
      </c>
      <c r="B995" s="0" t="s">
        <v>3807</v>
      </c>
      <c r="D995" s="2" t="n">
        <v>105.2798</v>
      </c>
      <c r="E995" s="2" t="n">
        <v>175.1246</v>
      </c>
      <c r="F995" s="2" t="n">
        <v>152.0469</v>
      </c>
      <c r="G995" s="1" t="n">
        <v>106.2823</v>
      </c>
      <c r="H995" s="1" t="n">
        <v>128.2763</v>
      </c>
      <c r="I995" s="1" t="n">
        <v>121.1925</v>
      </c>
      <c r="K995" s="0" t="n">
        <v>6</v>
      </c>
      <c r="P995" s="2" t="n">
        <f aca="false">LOG(D995,2)</f>
        <v>6.71808484327585</v>
      </c>
      <c r="Q995" s="2" t="n">
        <f aca="false">LOG(E995,2)</f>
        <v>7.45223794519213</v>
      </c>
      <c r="R995" s="2" t="n">
        <f aca="false">LOG(F995,2)</f>
        <v>7.24837259213345</v>
      </c>
      <c r="S995" s="1" t="n">
        <f aca="false">LOG(G995,2)</f>
        <v>6.73175754366695</v>
      </c>
      <c r="T995" s="1" t="n">
        <f aca="false">LOG(H995,2)</f>
        <v>7.00311083618926</v>
      </c>
      <c r="U995" s="1" t="n">
        <f aca="false">LOG(I995,2)</f>
        <v>6.92115661014001</v>
      </c>
    </row>
    <row r="996" customFormat="false" ht="15" hidden="false" customHeight="true" outlineLevel="0" collapsed="false">
      <c r="A996" s="0" t="s">
        <v>3809</v>
      </c>
      <c r="B996" s="0" t="s">
        <v>3810</v>
      </c>
      <c r="D996" s="2" t="n">
        <v>31.3352</v>
      </c>
      <c r="E996" s="2" t="n">
        <v>75.6243</v>
      </c>
      <c r="F996" s="2" t="n">
        <v>82.1041</v>
      </c>
      <c r="G996" s="1" t="n">
        <v>48.6229</v>
      </c>
      <c r="H996" s="1" t="n">
        <v>59.7208</v>
      </c>
      <c r="I996" s="1" t="n">
        <v>34.8808</v>
      </c>
      <c r="K996" s="0" t="n">
        <v>6</v>
      </c>
      <c r="P996" s="2" t="n">
        <f aca="false">LOG(D996,2)</f>
        <v>4.96971229618611</v>
      </c>
      <c r="Q996" s="2" t="n">
        <f aca="false">LOG(E996,2)</f>
        <v>6.2407779782287</v>
      </c>
      <c r="R996" s="2" t="n">
        <f aca="false">LOG(F996,2)</f>
        <v>6.35938236198151</v>
      </c>
      <c r="S996" s="1" t="n">
        <f aca="false">LOG(G996,2)</f>
        <v>5.60356403701684</v>
      </c>
      <c r="T996" s="1" t="n">
        <f aca="false">LOG(H996,2)</f>
        <v>5.90016158635282</v>
      </c>
      <c r="U996" s="1" t="n">
        <f aca="false">LOG(I996,2)</f>
        <v>5.12436122395854</v>
      </c>
    </row>
    <row r="997" customFormat="false" ht="15" hidden="false" customHeight="true" outlineLevel="0" collapsed="false">
      <c r="A997" s="0" t="s">
        <v>3812</v>
      </c>
      <c r="B997" s="0" t="s">
        <v>3813</v>
      </c>
      <c r="D997" s="2" t="n">
        <v>25.2779</v>
      </c>
      <c r="E997" s="2" t="n">
        <v>52.3843</v>
      </c>
      <c r="F997" s="2" t="n">
        <v>46.931</v>
      </c>
      <c r="G997" s="1" t="n">
        <v>38.6537</v>
      </c>
      <c r="H997" s="1" t="n">
        <v>33.9653</v>
      </c>
      <c r="I997" s="1" t="n">
        <v>34.3987</v>
      </c>
      <c r="K997" s="0" t="n">
        <v>6</v>
      </c>
      <c r="P997" s="2" t="n">
        <f aca="false">LOG(D997,2)</f>
        <v>4.65980470929521</v>
      </c>
      <c r="Q997" s="2" t="n">
        <f aca="false">LOG(E997,2)</f>
        <v>5.71106258401566</v>
      </c>
      <c r="R997" s="2" t="n">
        <f aca="false">LOG(F997,2)</f>
        <v>5.55246929635029</v>
      </c>
      <c r="S997" s="1" t="n">
        <f aca="false">LOG(G997,2)</f>
        <v>5.27253461294856</v>
      </c>
      <c r="T997" s="1" t="n">
        <f aca="false">LOG(H997,2)</f>
        <v>5.08598969179706</v>
      </c>
      <c r="U997" s="1" t="n">
        <f aca="false">LOG(I997,2)</f>
        <v>5.1042821383324</v>
      </c>
    </row>
    <row r="998" customFormat="false" ht="15" hidden="false" customHeight="true" outlineLevel="0" collapsed="false">
      <c r="A998" s="0" t="s">
        <v>3815</v>
      </c>
      <c r="B998" s="0" t="s">
        <v>3816</v>
      </c>
      <c r="D998" s="2" t="n">
        <v>31.6324</v>
      </c>
      <c r="E998" s="2" t="n">
        <v>51.5389</v>
      </c>
      <c r="F998" s="2" t="n">
        <v>49.632</v>
      </c>
      <c r="G998" s="1" t="n">
        <v>34.7451</v>
      </c>
      <c r="H998" s="1" t="n">
        <v>66.2767</v>
      </c>
      <c r="I998" s="1" t="n">
        <v>25.0318</v>
      </c>
      <c r="K998" s="0" t="n">
        <v>6</v>
      </c>
      <c r="P998" s="2" t="n">
        <f aca="false">LOG(D998,2)</f>
        <v>4.9833311144399</v>
      </c>
      <c r="Q998" s="2" t="n">
        <f aca="false">LOG(E998,2)</f>
        <v>5.68758984082606</v>
      </c>
      <c r="R998" s="2" t="n">
        <f aca="false">LOG(F998,2)</f>
        <v>5.633198686374</v>
      </c>
      <c r="S998" s="1" t="n">
        <f aca="false">LOG(G998,2)</f>
        <v>5.11873762799972</v>
      </c>
      <c r="T998" s="1" t="n">
        <f aca="false">LOG(H998,2)</f>
        <v>6.05042986563987</v>
      </c>
      <c r="U998" s="1" t="n">
        <f aca="false">LOG(I998,2)</f>
        <v>4.64569013172677</v>
      </c>
    </row>
    <row r="999" customFormat="false" ht="15" hidden="false" customHeight="true" outlineLevel="0" collapsed="false">
      <c r="A999" s="0" t="s">
        <v>3818</v>
      </c>
      <c r="B999" s="0" t="s">
        <v>3819</v>
      </c>
      <c r="D999" s="2" t="n">
        <v>23.538</v>
      </c>
      <c r="E999" s="2" t="n">
        <v>29.5288</v>
      </c>
      <c r="F999" s="2" t="n">
        <v>19.1026</v>
      </c>
      <c r="G999" s="1" t="n">
        <v>34.9966</v>
      </c>
      <c r="H999" s="1" t="n">
        <v>39.9156</v>
      </c>
      <c r="I999" s="1" t="n">
        <v>21.2769</v>
      </c>
      <c r="K999" s="0" t="n">
        <v>6</v>
      </c>
      <c r="P999" s="2" t="n">
        <f aca="false">LOG(D999,2)</f>
        <v>4.55691983613616</v>
      </c>
      <c r="Q999" s="2" t="n">
        <f aca="false">LOG(E999,2)</f>
        <v>4.88405082388799</v>
      </c>
      <c r="R999" s="2" t="n">
        <f aca="false">LOG(F999,2)</f>
        <v>4.2556971075895</v>
      </c>
      <c r="S999" s="1" t="n">
        <f aca="false">LOG(G999,2)</f>
        <v>5.1291428626191</v>
      </c>
      <c r="T999" s="1" t="n">
        <f aca="false">LOG(H999,2)</f>
        <v>5.3188807923151</v>
      </c>
      <c r="U999" s="1" t="n">
        <f aca="false">LOG(I999,2)</f>
        <v>4.41121606337603</v>
      </c>
    </row>
    <row r="1000" customFormat="false" ht="15" hidden="false" customHeight="true" outlineLevel="0" collapsed="false">
      <c r="A1000" s="0" t="s">
        <v>3821</v>
      </c>
      <c r="B1000" s="0" t="s">
        <v>3822</v>
      </c>
      <c r="D1000" s="2" t="n">
        <v>37.5773</v>
      </c>
      <c r="E1000" s="2" t="n">
        <v>37.3109</v>
      </c>
      <c r="F1000" s="2" t="n">
        <v>44.1772</v>
      </c>
      <c r="G1000" s="1" t="n">
        <v>31.1497</v>
      </c>
      <c r="H1000" s="1" t="n">
        <v>23.7548</v>
      </c>
      <c r="I1000" s="1" t="n">
        <v>29.1526</v>
      </c>
      <c r="K1000" s="0" t="n">
        <v>6</v>
      </c>
      <c r="P1000" s="2" t="n">
        <f aca="false">LOG(D1000,2)</f>
        <v>5.23178950500487</v>
      </c>
      <c r="Q1000" s="2" t="n">
        <f aca="false">LOG(E1000,2)</f>
        <v>5.2215252556284</v>
      </c>
      <c r="R1000" s="2" t="n">
        <f aca="false">LOG(F1000,2)</f>
        <v>5.46523007686423</v>
      </c>
      <c r="S1000" s="1" t="n">
        <f aca="false">LOG(G1000,2)</f>
        <v>4.96114636373547</v>
      </c>
      <c r="T1000" s="1" t="n">
        <f aca="false">LOG(H1000,2)</f>
        <v>4.57014715513127</v>
      </c>
      <c r="U1000" s="1" t="n">
        <f aca="false">LOG(I1000,2)</f>
        <v>4.86555265206384</v>
      </c>
    </row>
    <row r="1001" customFormat="false" ht="15" hidden="false" customHeight="true" outlineLevel="0" collapsed="false">
      <c r="A1001" s="0" t="s">
        <v>3824</v>
      </c>
      <c r="B1001" s="0" t="s">
        <v>3825</v>
      </c>
      <c r="D1001" s="2" t="n">
        <v>59.7807</v>
      </c>
      <c r="E1001" s="2" t="n">
        <v>58.0402</v>
      </c>
      <c r="F1001" s="2" t="n">
        <v>92.3479</v>
      </c>
      <c r="G1001" s="1" t="n">
        <v>68.2709</v>
      </c>
      <c r="H1001" s="1" t="n">
        <v>30.9969</v>
      </c>
      <c r="I1001" s="1" t="n">
        <v>52.025</v>
      </c>
      <c r="K1001" s="0" t="n">
        <v>6</v>
      </c>
      <c r="P1001" s="2" t="n">
        <f aca="false">LOG(D1001,2)</f>
        <v>5.90160788518902</v>
      </c>
      <c r="Q1001" s="2" t="n">
        <f aca="false">LOG(E1001,2)</f>
        <v>5.8589805856654</v>
      </c>
      <c r="R1001" s="2" t="n">
        <f aca="false">LOG(F1001,2)</f>
        <v>6.5290072494461</v>
      </c>
      <c r="S1001" s="1" t="n">
        <f aca="false">LOG(G1001,2)</f>
        <v>6.09319886561681</v>
      </c>
      <c r="T1001" s="1" t="n">
        <f aca="false">LOG(H1001,2)</f>
        <v>4.95405203366883</v>
      </c>
      <c r="U1001" s="1" t="n">
        <f aca="false">LOG(I1001,2)</f>
        <v>5.70113315484797</v>
      </c>
    </row>
    <row r="1002" customFormat="false" ht="15" hidden="false" customHeight="true" outlineLevel="0" collapsed="false">
      <c r="A1002" s="0" t="s">
        <v>3827</v>
      </c>
      <c r="B1002" s="0" t="s">
        <v>3828</v>
      </c>
      <c r="D1002" s="2" t="n">
        <v>66.3632</v>
      </c>
      <c r="E1002" s="2" t="n">
        <v>106.0105</v>
      </c>
      <c r="F1002" s="2" t="n">
        <v>159.947</v>
      </c>
      <c r="G1002" s="1" t="n">
        <v>83.856</v>
      </c>
      <c r="H1002" s="1" t="n">
        <v>112.4916</v>
      </c>
      <c r="I1002" s="1" t="n">
        <v>96.6637</v>
      </c>
      <c r="K1002" s="0" t="n">
        <v>6</v>
      </c>
      <c r="P1002" s="2" t="n">
        <f aca="false">LOG(D1002,2)</f>
        <v>6.05231154888493</v>
      </c>
      <c r="Q1002" s="2" t="n">
        <f aca="false">LOG(E1002,2)</f>
        <v>6.72806335595668</v>
      </c>
      <c r="R1002" s="2" t="n">
        <f aca="false">LOG(F1002,2)</f>
        <v>7.3214501229866</v>
      </c>
      <c r="S1002" s="1" t="n">
        <f aca="false">LOG(G1002,2)</f>
        <v>6.38984210897583</v>
      </c>
      <c r="T1002" s="1" t="n">
        <f aca="false">LOG(H1002,2)</f>
        <v>6.81367346596552</v>
      </c>
      <c r="U1002" s="1" t="n">
        <f aca="false">LOG(I1002,2)</f>
        <v>6.59490231280104</v>
      </c>
    </row>
    <row r="1003" customFormat="false" ht="15" hidden="false" customHeight="true" outlineLevel="0" collapsed="false">
      <c r="A1003" s="0" t="s">
        <v>3830</v>
      </c>
      <c r="B1003" s="0" t="s">
        <v>3831</v>
      </c>
      <c r="D1003" s="2" t="n">
        <v>60.981</v>
      </c>
      <c r="E1003" s="2" t="n">
        <v>85.6822</v>
      </c>
      <c r="F1003" s="2" t="n">
        <v>58.3168</v>
      </c>
      <c r="G1003" s="1" t="n">
        <v>58.7977</v>
      </c>
      <c r="H1003" s="1" t="n">
        <v>66.9365</v>
      </c>
      <c r="I1003" s="1" t="n">
        <v>65.0798</v>
      </c>
      <c r="K1003" s="0" t="n">
        <v>6</v>
      </c>
      <c r="P1003" s="2" t="n">
        <f aca="false">LOG(D1003,2)</f>
        <v>5.9302879035363</v>
      </c>
      <c r="Q1003" s="2" t="n">
        <f aca="false">LOG(E1003,2)</f>
        <v>6.42092361849026</v>
      </c>
      <c r="R1003" s="2" t="n">
        <f aca="false">LOG(F1003,2)</f>
        <v>5.86583965215866</v>
      </c>
      <c r="S1003" s="1" t="n">
        <f aca="false">LOG(G1003,2)</f>
        <v>5.87768781689641</v>
      </c>
      <c r="T1003" s="1" t="n">
        <f aca="false">LOG(H1003,2)</f>
        <v>6.06472121172217</v>
      </c>
      <c r="U1003" s="1" t="n">
        <f aca="false">LOG(I1003,2)</f>
        <v>6.02413791228607</v>
      </c>
    </row>
    <row r="1004" customFormat="false" ht="15" hidden="false" customHeight="true" outlineLevel="0" collapsed="false">
      <c r="A1004" s="0" t="s">
        <v>3833</v>
      </c>
      <c r="B1004" s="0" t="s">
        <v>3834</v>
      </c>
      <c r="D1004" s="2" t="n">
        <v>8.0833</v>
      </c>
      <c r="E1004" s="2" t="n">
        <v>20.1455</v>
      </c>
      <c r="F1004" s="2" t="n">
        <v>18.7597</v>
      </c>
      <c r="G1004" s="1" t="n">
        <v>22.5554</v>
      </c>
      <c r="H1004" s="1" t="n">
        <v>17.0513</v>
      </c>
      <c r="I1004" s="1" t="n">
        <v>15.8034</v>
      </c>
      <c r="K1004" s="0" t="n">
        <v>6</v>
      </c>
      <c r="P1004" s="2" t="n">
        <f aca="false">LOG(D1004,2)</f>
        <v>3.0149443921958</v>
      </c>
      <c r="Q1004" s="2" t="n">
        <f aca="false">LOG(E1004,2)</f>
        <v>4.3323857076992</v>
      </c>
      <c r="R1004" s="2" t="n">
        <f aca="false">LOG(F1004,2)</f>
        <v>4.22956485173996</v>
      </c>
      <c r="S1004" s="1" t="n">
        <f aca="false">LOG(G1004,2)</f>
        <v>4.49540096608758</v>
      </c>
      <c r="T1004" s="1" t="n">
        <f aca="false">LOG(H1004,2)</f>
        <v>4.09180983015186</v>
      </c>
      <c r="U1004" s="1" t="n">
        <f aca="false">LOG(I1004,2)</f>
        <v>3.98216307325455</v>
      </c>
    </row>
    <row r="1005" customFormat="false" ht="15" hidden="false" customHeight="true" outlineLevel="0" collapsed="false">
      <c r="A1005" s="0" t="s">
        <v>3842</v>
      </c>
      <c r="B1005" s="0" t="s">
        <v>3843</v>
      </c>
      <c r="D1005" s="2" t="n">
        <v>30.9403</v>
      </c>
      <c r="E1005" s="2" t="n">
        <v>73.8333</v>
      </c>
      <c r="F1005" s="2" t="n">
        <v>57.1299</v>
      </c>
      <c r="G1005" s="1" t="n">
        <v>22.5463</v>
      </c>
      <c r="H1005" s="1" t="n">
        <v>23.8527</v>
      </c>
      <c r="I1005" s="1" t="n">
        <v>34.185</v>
      </c>
      <c r="K1005" s="0" t="n">
        <v>6</v>
      </c>
      <c r="P1005" s="2" t="n">
        <f aca="false">LOG(D1005,2)</f>
        <v>4.95141528024619</v>
      </c>
      <c r="Q1005" s="2" t="n">
        <f aca="false">LOG(E1005,2)</f>
        <v>6.20619973650413</v>
      </c>
      <c r="R1005" s="2" t="n">
        <f aca="false">LOG(F1005,2)</f>
        <v>5.8361740995225</v>
      </c>
      <c r="S1005" s="1" t="n">
        <f aca="false">LOG(G1005,2)</f>
        <v>4.49481879179924</v>
      </c>
      <c r="T1005" s="1" t="n">
        <f aca="false">LOG(H1005,2)</f>
        <v>4.57608067584099</v>
      </c>
      <c r="U1005" s="1" t="n">
        <f aca="false">LOG(I1005,2)</f>
        <v>5.09529152021173</v>
      </c>
    </row>
    <row r="1006" customFormat="false" ht="15" hidden="false" customHeight="true" outlineLevel="0" collapsed="false">
      <c r="A1006" s="0" t="s">
        <v>3851</v>
      </c>
      <c r="B1006" s="0" t="s">
        <v>3852</v>
      </c>
      <c r="D1006" s="2" t="n">
        <v>283.6519</v>
      </c>
      <c r="E1006" s="2" t="n">
        <v>412.7854</v>
      </c>
      <c r="F1006" s="2" t="n">
        <v>356.6541</v>
      </c>
      <c r="G1006" s="1" t="n">
        <v>267.4294</v>
      </c>
      <c r="H1006" s="1" t="n">
        <v>281.9567</v>
      </c>
      <c r="I1006" s="1" t="n">
        <v>316.5876</v>
      </c>
      <c r="K1006" s="0" t="n">
        <v>6</v>
      </c>
      <c r="P1006" s="2" t="n">
        <f aca="false">LOG(D1006,2)</f>
        <v>8.14797771749375</v>
      </c>
      <c r="Q1006" s="2" t="n">
        <f aca="false">LOG(E1006,2)</f>
        <v>8.68924813408218</v>
      </c>
      <c r="R1006" s="2" t="n">
        <f aca="false">LOG(F1006,2)</f>
        <v>8.47838174826713</v>
      </c>
      <c r="S1006" s="1" t="n">
        <f aca="false">LOG(G1006,2)</f>
        <v>8.06301426740736</v>
      </c>
      <c r="T1006" s="1" t="n">
        <f aca="false">LOG(H1006,2)</f>
        <v>8.13932981519428</v>
      </c>
      <c r="U1006" s="1" t="n">
        <f aca="false">LOG(I1006,2)</f>
        <v>8.30646093934696</v>
      </c>
    </row>
    <row r="1007" customFormat="false" ht="15" hidden="false" customHeight="true" outlineLevel="0" collapsed="false">
      <c r="A1007" s="0" t="s">
        <v>3854</v>
      </c>
      <c r="B1007" s="0" t="s">
        <v>3855</v>
      </c>
      <c r="D1007" s="2" t="n">
        <v>36.5042</v>
      </c>
      <c r="E1007" s="2" t="n">
        <v>76.19</v>
      </c>
      <c r="F1007" s="2" t="n">
        <v>71.2748</v>
      </c>
      <c r="G1007" s="1" t="n">
        <v>42.6484</v>
      </c>
      <c r="H1007" s="1" t="n">
        <v>41.6131</v>
      </c>
      <c r="I1007" s="1" t="n">
        <v>32.8231</v>
      </c>
      <c r="K1007" s="0" t="n">
        <v>6</v>
      </c>
      <c r="P1007" s="2" t="n">
        <f aca="false">LOG(D1007,2)</f>
        <v>5.18999055807399</v>
      </c>
      <c r="Q1007" s="2" t="n">
        <f aca="false">LOG(E1007,2)</f>
        <v>6.25152975012378</v>
      </c>
      <c r="R1007" s="2" t="n">
        <f aca="false">LOG(F1007,2)</f>
        <v>6.15532018079506</v>
      </c>
      <c r="S1007" s="1" t="n">
        <f aca="false">LOG(G1007,2)</f>
        <v>5.41441971321019</v>
      </c>
      <c r="T1007" s="1" t="n">
        <f aca="false">LOG(H1007,2)</f>
        <v>5.37896586195393</v>
      </c>
      <c r="U1007" s="1" t="n">
        <f aca="false">LOG(I1007,2)</f>
        <v>5.03663959648801</v>
      </c>
    </row>
    <row r="1008" customFormat="false" ht="15" hidden="false" customHeight="true" outlineLevel="0" collapsed="false">
      <c r="A1008" s="0" t="s">
        <v>3857</v>
      </c>
      <c r="B1008" s="0" t="s">
        <v>3858</v>
      </c>
      <c r="D1008" s="2" t="n">
        <v>16.8082</v>
      </c>
      <c r="E1008" s="2" t="n">
        <v>41.0621</v>
      </c>
      <c r="F1008" s="2" t="n">
        <v>38.6181</v>
      </c>
      <c r="G1008" s="1" t="n">
        <v>19.4846</v>
      </c>
      <c r="H1008" s="1" t="n">
        <v>71.8994</v>
      </c>
      <c r="I1008" s="1" t="n">
        <v>19.8438</v>
      </c>
      <c r="K1008" s="0" t="n">
        <v>6</v>
      </c>
      <c r="P1008" s="2" t="n">
        <f aca="false">LOG(D1008,2)</f>
        <v>4.07109332867514</v>
      </c>
      <c r="Q1008" s="2" t="n">
        <f aca="false">LOG(E1008,2)</f>
        <v>5.35973550660356</v>
      </c>
      <c r="R1008" s="2" t="n">
        <f aca="false">LOG(F1008,2)</f>
        <v>5.27120528071897</v>
      </c>
      <c r="S1008" s="1" t="n">
        <f aca="false">LOG(G1008,2)</f>
        <v>4.28426240956394</v>
      </c>
      <c r="T1008" s="1" t="n">
        <f aca="false">LOG(H1008,2)</f>
        <v>6.16790782632195</v>
      </c>
      <c r="U1008" s="1" t="n">
        <f aca="false">LOG(I1008,2)</f>
        <v>4.31061641679206</v>
      </c>
    </row>
    <row r="1009" customFormat="false" ht="15" hidden="false" customHeight="true" outlineLevel="0" collapsed="false">
      <c r="A1009" s="0" t="s">
        <v>3860</v>
      </c>
      <c r="B1009" s="0" t="s">
        <v>3861</v>
      </c>
      <c r="D1009" s="2" t="n">
        <v>62.4114</v>
      </c>
      <c r="E1009" s="2" t="n">
        <v>14.2609</v>
      </c>
      <c r="F1009" s="2" t="n">
        <v>73.8137</v>
      </c>
      <c r="G1009" s="1" t="n">
        <v>10.6606</v>
      </c>
      <c r="H1009" s="1" t="n">
        <v>85.3625</v>
      </c>
      <c r="I1009" s="1" t="n">
        <v>52.6559</v>
      </c>
      <c r="K1009" s="0" t="n">
        <v>6</v>
      </c>
      <c r="P1009" s="2" t="n">
        <f aca="false">LOG(D1009,2)</f>
        <v>5.96373766918809</v>
      </c>
      <c r="Q1009" s="2" t="n">
        <f aca="false">LOG(E1009,2)</f>
        <v>3.83399312748013</v>
      </c>
      <c r="R1009" s="2" t="n">
        <f aca="false">LOG(F1009,2)</f>
        <v>6.20581670368981</v>
      </c>
      <c r="S1009" s="1" t="n">
        <f aca="false">LOG(G1009,2)</f>
        <v>3.41421673304681</v>
      </c>
      <c r="T1009" s="1" t="n">
        <f aca="false">LOG(H1009,2)</f>
        <v>6.4155305236831</v>
      </c>
      <c r="U1009" s="1" t="n">
        <f aca="false">LOG(I1009,2)</f>
        <v>5.71852328661037</v>
      </c>
    </row>
    <row r="1010" customFormat="false" ht="15" hidden="false" customHeight="true" outlineLevel="0" collapsed="false">
      <c r="A1010" s="0" t="s">
        <v>3863</v>
      </c>
      <c r="B1010" s="0" t="s">
        <v>3864</v>
      </c>
      <c r="D1010" s="2" t="n">
        <v>113.2513</v>
      </c>
      <c r="E1010" s="2" t="n">
        <v>192.2957</v>
      </c>
      <c r="F1010" s="2" t="n">
        <v>188.5666</v>
      </c>
      <c r="G1010" s="1" t="n">
        <v>127.9589</v>
      </c>
      <c r="H1010" s="1" t="n">
        <v>158.247</v>
      </c>
      <c r="I1010" s="1" t="n">
        <v>92.4048</v>
      </c>
      <c r="K1010" s="0" t="n">
        <v>6</v>
      </c>
      <c r="P1010" s="2" t="n">
        <f aca="false">LOG(D1010,2)</f>
        <v>6.82338380068896</v>
      </c>
      <c r="Q1010" s="2" t="n">
        <f aca="false">LOG(E1010,2)</f>
        <v>7.58718269214034</v>
      </c>
      <c r="R1010" s="2" t="n">
        <f aca="false">LOG(F1010,2)</f>
        <v>7.55893034997858</v>
      </c>
      <c r="S1010" s="1" t="n">
        <f aca="false">LOG(G1010,2)</f>
        <v>6.9995366852515</v>
      </c>
      <c r="T1010" s="1" t="n">
        <f aca="false">LOG(H1010,2)</f>
        <v>7.30603433950008</v>
      </c>
      <c r="U1010" s="1" t="n">
        <f aca="false">LOG(I1010,2)</f>
        <v>6.52989588977906</v>
      </c>
    </row>
    <row r="1011" customFormat="false" ht="15" hidden="false" customHeight="true" outlineLevel="0" collapsed="false">
      <c r="A1011" s="0" t="s">
        <v>3866</v>
      </c>
      <c r="B1011" s="0" t="s">
        <v>3867</v>
      </c>
      <c r="D1011" s="2" t="n">
        <v>25.4417</v>
      </c>
      <c r="E1011" s="2" t="n">
        <v>33.0202</v>
      </c>
      <c r="F1011" s="2" t="n">
        <v>27.4208</v>
      </c>
      <c r="G1011" s="1" t="n">
        <v>27.1566</v>
      </c>
      <c r="H1011" s="1" t="n">
        <v>42.2472</v>
      </c>
      <c r="I1011" s="1" t="n">
        <v>30.3852</v>
      </c>
      <c r="K1011" s="0" t="n">
        <v>6</v>
      </c>
      <c r="P1011" s="2" t="n">
        <f aca="false">LOG(D1011,2)</f>
        <v>4.66912316879688</v>
      </c>
      <c r="Q1011" s="2" t="n">
        <f aca="false">LOG(E1011,2)</f>
        <v>5.04527695342243</v>
      </c>
      <c r="R1011" s="2" t="n">
        <f aca="false">LOG(F1011,2)</f>
        <v>4.77719875714952</v>
      </c>
      <c r="S1011" s="1" t="n">
        <f aca="false">LOG(G1011,2)</f>
        <v>4.7632309606928</v>
      </c>
      <c r="T1011" s="1" t="n">
        <f aca="false">LOG(H1011,2)</f>
        <v>5.40078382255496</v>
      </c>
      <c r="U1011" s="1" t="n">
        <f aca="false">LOG(I1011,2)</f>
        <v>4.9252968828394</v>
      </c>
    </row>
    <row r="1012" customFormat="false" ht="15" hidden="false" customHeight="true" outlineLevel="0" collapsed="false">
      <c r="A1012" s="0" t="s">
        <v>3869</v>
      </c>
      <c r="B1012" s="0" t="s">
        <v>3870</v>
      </c>
      <c r="D1012" s="2" t="n">
        <v>61.8562</v>
      </c>
      <c r="E1012" s="2" t="n">
        <v>124.0899</v>
      </c>
      <c r="F1012" s="2" t="n">
        <v>120.8027</v>
      </c>
      <c r="G1012" s="1" t="n">
        <v>65.584</v>
      </c>
      <c r="H1012" s="1" t="n">
        <v>74.0689</v>
      </c>
      <c r="I1012" s="1" t="n">
        <v>68.083</v>
      </c>
      <c r="K1012" s="0" t="n">
        <v>6</v>
      </c>
      <c r="P1012" s="2" t="n">
        <f aca="false">LOG(D1012,2)</f>
        <v>5.95084630223069</v>
      </c>
      <c r="Q1012" s="2" t="n">
        <f aca="false">LOG(E1012,2)</f>
        <v>6.95524188531639</v>
      </c>
      <c r="R1012" s="2" t="n">
        <f aca="false">LOG(F1012,2)</f>
        <v>6.91650888974467</v>
      </c>
      <c r="S1012" s="1" t="n">
        <f aca="false">LOG(G1012,2)</f>
        <v>6.03527198997269</v>
      </c>
      <c r="T1012" s="1" t="n">
        <f aca="false">LOG(H1012,2)</f>
        <v>6.21079600673038</v>
      </c>
      <c r="U1012" s="1" t="n">
        <f aca="false">LOG(I1012,2)</f>
        <v>6.08922270402882</v>
      </c>
    </row>
    <row r="1013" customFormat="false" ht="15" hidden="false" customHeight="true" outlineLevel="0" collapsed="false">
      <c r="A1013" s="0" t="s">
        <v>3875</v>
      </c>
      <c r="B1013" s="0" t="s">
        <v>3876</v>
      </c>
      <c r="D1013" s="2" t="n">
        <v>148.2728</v>
      </c>
      <c r="E1013" s="2" t="n">
        <v>138.8775</v>
      </c>
      <c r="F1013" s="2" t="n">
        <v>199.0267</v>
      </c>
      <c r="G1013" s="1" t="n">
        <v>212.264</v>
      </c>
      <c r="H1013" s="1" t="n">
        <v>73.8032</v>
      </c>
      <c r="I1013" s="1" t="n">
        <v>246.9606</v>
      </c>
      <c r="K1013" s="0" t="n">
        <v>6</v>
      </c>
      <c r="P1013" s="2" t="n">
        <f aca="false">LOG(D1013,2)</f>
        <v>7.21211015571147</v>
      </c>
      <c r="Q1013" s="2" t="n">
        <f aca="false">LOG(E1013,2)</f>
        <v>7.11766907226318</v>
      </c>
      <c r="R1013" s="2" t="n">
        <f aca="false">LOG(F1013,2)</f>
        <v>7.63681817518533</v>
      </c>
      <c r="S1013" s="1" t="n">
        <f aca="false">LOG(G1013,2)</f>
        <v>7.72971590051172</v>
      </c>
      <c r="T1013" s="1" t="n">
        <f aca="false">LOG(H1013,2)</f>
        <v>6.20561146569938</v>
      </c>
      <c r="U1013" s="1" t="n">
        <f aca="false">LOG(I1013,2)</f>
        <v>7.94813708292613</v>
      </c>
    </row>
    <row r="1014" customFormat="false" ht="15" hidden="false" customHeight="true" outlineLevel="0" collapsed="false">
      <c r="A1014" s="0" t="s">
        <v>3878</v>
      </c>
      <c r="B1014" s="0" t="s">
        <v>3879</v>
      </c>
      <c r="D1014" s="2" t="n">
        <v>34.8899</v>
      </c>
      <c r="E1014" s="2" t="n">
        <v>42.803</v>
      </c>
      <c r="F1014" s="2" t="n">
        <v>51.3156</v>
      </c>
      <c r="G1014" s="1" t="n">
        <v>28.0617</v>
      </c>
      <c r="H1014" s="1" t="n">
        <v>36.7991</v>
      </c>
      <c r="I1014" s="1" t="n">
        <v>43.5448</v>
      </c>
      <c r="K1014" s="0" t="n">
        <v>6</v>
      </c>
      <c r="P1014" s="2" t="n">
        <f aca="false">LOG(D1014,2)</f>
        <v>5.12473755743224</v>
      </c>
      <c r="Q1014" s="2" t="n">
        <f aca="false">LOG(E1014,2)</f>
        <v>5.41964001145408</v>
      </c>
      <c r="R1014" s="2" t="n">
        <f aca="false">LOG(F1014,2)</f>
        <v>5.68132556830956</v>
      </c>
      <c r="S1014" s="1" t="n">
        <f aca="false">LOG(G1014,2)</f>
        <v>4.81053050610028</v>
      </c>
      <c r="T1014" s="1" t="n">
        <f aca="false">LOG(H1014,2)</f>
        <v>5.20159857743556</v>
      </c>
      <c r="U1014" s="1" t="n">
        <f aca="false">LOG(I1014,2)</f>
        <v>5.44442854133195</v>
      </c>
    </row>
    <row r="1015" customFormat="false" ht="15" hidden="false" customHeight="true" outlineLevel="0" collapsed="false">
      <c r="A1015" s="0" t="s">
        <v>3881</v>
      </c>
      <c r="B1015" s="0" t="s">
        <v>3882</v>
      </c>
      <c r="D1015" s="2" t="n">
        <v>37.0534</v>
      </c>
      <c r="E1015" s="2" t="n">
        <v>47.888</v>
      </c>
      <c r="F1015" s="2" t="n">
        <v>43.4083</v>
      </c>
      <c r="G1015" s="1" t="n">
        <v>22.6114</v>
      </c>
      <c r="H1015" s="1" t="n">
        <v>23.5758</v>
      </c>
      <c r="I1015" s="1" t="n">
        <v>30.0335</v>
      </c>
      <c r="K1015" s="0" t="n">
        <v>6</v>
      </c>
      <c r="P1015" s="2" t="n">
        <f aca="false">LOG(D1015,2)</f>
        <v>5.21153402441131</v>
      </c>
      <c r="Q1015" s="2" t="n">
        <f aca="false">LOG(E1015,2)</f>
        <v>5.58159227883601</v>
      </c>
      <c r="R1015" s="2" t="n">
        <f aca="false">LOG(F1015,2)</f>
        <v>5.43989901829377</v>
      </c>
      <c r="S1015" s="1" t="n">
        <f aca="false">LOG(G1015,2)</f>
        <v>4.49897841517354</v>
      </c>
      <c r="T1015" s="1" t="n">
        <f aca="false">LOG(H1015,2)</f>
        <v>4.55923482173473</v>
      </c>
      <c r="U1015" s="1" t="n">
        <f aca="false">LOG(I1015,2)</f>
        <v>4.90850070625961</v>
      </c>
    </row>
    <row r="1016" customFormat="false" ht="15" hidden="false" customHeight="true" outlineLevel="0" collapsed="false">
      <c r="A1016" s="0" t="s">
        <v>3884</v>
      </c>
      <c r="B1016" s="0" t="s">
        <v>3885</v>
      </c>
      <c r="D1016" s="2" t="n">
        <v>77.8829</v>
      </c>
      <c r="E1016" s="2" t="n">
        <v>105.8654</v>
      </c>
      <c r="F1016" s="2" t="n">
        <v>115.4269</v>
      </c>
      <c r="G1016" s="1" t="n">
        <v>79.1977</v>
      </c>
      <c r="H1016" s="1" t="n">
        <v>89.2772</v>
      </c>
      <c r="I1016" s="1" t="n">
        <v>62.9925</v>
      </c>
      <c r="K1016" s="0" t="n">
        <v>6</v>
      </c>
      <c r="P1016" s="2" t="n">
        <f aca="false">LOG(D1016,2)</f>
        <v>6.28323469925534</v>
      </c>
      <c r="Q1016" s="2" t="n">
        <f aca="false">LOG(E1016,2)</f>
        <v>6.72608733996658</v>
      </c>
      <c r="R1016" s="2" t="n">
        <f aca="false">LOG(F1016,2)</f>
        <v>6.85083567003307</v>
      </c>
      <c r="S1016" s="1" t="n">
        <f aca="false">LOG(G1016,2)</f>
        <v>6.307386628137</v>
      </c>
      <c r="T1016" s="1" t="n">
        <f aca="false">LOG(H1016,2)</f>
        <v>6.48021987553273</v>
      </c>
      <c r="U1016" s="1" t="n">
        <f aca="false">LOG(I1016,2)</f>
        <v>5.9771081638663</v>
      </c>
    </row>
    <row r="1017" customFormat="false" ht="15" hidden="false" customHeight="true" outlineLevel="0" collapsed="false">
      <c r="A1017" s="0" t="s">
        <v>3887</v>
      </c>
      <c r="B1017" s="0" t="s">
        <v>3888</v>
      </c>
      <c r="D1017" s="2" t="n">
        <v>26.6202</v>
      </c>
      <c r="E1017" s="2" t="n">
        <v>23.0814</v>
      </c>
      <c r="F1017" s="2" t="n">
        <v>27.5896</v>
      </c>
      <c r="G1017" s="1" t="n">
        <v>35.5543</v>
      </c>
      <c r="H1017" s="1" t="n">
        <v>13.0241</v>
      </c>
      <c r="I1017" s="1" t="n">
        <v>14.6437</v>
      </c>
      <c r="K1017" s="0" t="n">
        <v>6</v>
      </c>
      <c r="P1017" s="2" t="n">
        <f aca="false">LOG(D1017,2)</f>
        <v>4.73444950527782</v>
      </c>
      <c r="Q1017" s="2" t="n">
        <f aca="false">LOG(E1017,2)</f>
        <v>4.5286588280476</v>
      </c>
      <c r="R1017" s="2" t="n">
        <f aca="false">LOG(F1017,2)</f>
        <v>4.78605263522481</v>
      </c>
      <c r="S1017" s="1" t="n">
        <f aca="false">LOG(G1017,2)</f>
        <v>5.1519521473769</v>
      </c>
      <c r="T1017" s="1" t="n">
        <f aca="false">LOG(H1017,2)</f>
        <v>3.70311177676557</v>
      </c>
      <c r="U1017" s="1" t="n">
        <f aca="false">LOG(I1017,2)</f>
        <v>3.87220821799198</v>
      </c>
    </row>
    <row r="1018" customFormat="false" ht="15" hidden="false" customHeight="true" outlineLevel="0" collapsed="false">
      <c r="A1018" s="0" t="s">
        <v>3890</v>
      </c>
      <c r="B1018" s="0" t="s">
        <v>3891</v>
      </c>
      <c r="D1018" s="2" t="n">
        <v>7.9271</v>
      </c>
      <c r="E1018" s="2" t="n">
        <v>11.9477</v>
      </c>
      <c r="F1018" s="2" t="n">
        <v>4.7757</v>
      </c>
      <c r="G1018" s="1" t="n">
        <v>7.0091</v>
      </c>
      <c r="H1018" s="1" t="n">
        <v>6.8948</v>
      </c>
      <c r="I1018" s="1" t="n">
        <v>6.5631</v>
      </c>
      <c r="K1018" s="0" t="n">
        <v>6</v>
      </c>
      <c r="P1018" s="2" t="n">
        <f aca="false">LOG(D1018,2)</f>
        <v>2.98679317604078</v>
      </c>
      <c r="Q1018" s="2" t="n">
        <f aca="false">LOG(E1018,2)</f>
        <v>3.57866101284572</v>
      </c>
      <c r="R1018" s="2" t="n">
        <f aca="false">LOG(F1018,2)</f>
        <v>2.25571221220865</v>
      </c>
      <c r="S1018" s="1" t="n">
        <f aca="false">LOG(G1018,2)</f>
        <v>2.80922920758895</v>
      </c>
      <c r="T1018" s="1" t="n">
        <f aca="false">LOG(H1018,2)</f>
        <v>2.78550870356043</v>
      </c>
      <c r="U1018" s="1" t="n">
        <f aca="false">LOG(I1018,2)</f>
        <v>2.71437741518321</v>
      </c>
    </row>
    <row r="1019" customFormat="false" ht="15" hidden="false" customHeight="true" outlineLevel="0" collapsed="false">
      <c r="A1019" s="0" t="s">
        <v>3896</v>
      </c>
      <c r="B1019" s="0" t="s">
        <v>3897</v>
      </c>
      <c r="D1019" s="2" t="n">
        <v>25.8418</v>
      </c>
      <c r="E1019" s="2" t="n">
        <v>20.3627</v>
      </c>
      <c r="F1019" s="2" t="n">
        <v>23.4094</v>
      </c>
      <c r="G1019" s="1" t="n">
        <v>20.4891</v>
      </c>
      <c r="H1019" s="1" t="n">
        <v>16.825</v>
      </c>
      <c r="I1019" s="1" t="n">
        <v>11.5627</v>
      </c>
      <c r="K1019" s="0" t="n">
        <v>6</v>
      </c>
      <c r="P1019" s="2" t="n">
        <f aca="false">LOG(D1019,2)</f>
        <v>4.69163465875164</v>
      </c>
      <c r="Q1019" s="2" t="n">
        <f aca="false">LOG(E1019,2)</f>
        <v>4.3478569636856</v>
      </c>
      <c r="R1019" s="2" t="n">
        <f aca="false">LOG(F1019,2)</f>
        <v>4.54901605248476</v>
      </c>
      <c r="S1019" s="1" t="n">
        <f aca="false">LOG(G1019,2)</f>
        <v>4.35678470910214</v>
      </c>
      <c r="T1019" s="1" t="n">
        <f aca="false">LOG(H1019,2)</f>
        <v>4.07253459972296</v>
      </c>
      <c r="U1019" s="1" t="n">
        <f aca="false">LOG(I1019,2)</f>
        <v>3.53140641502552</v>
      </c>
    </row>
    <row r="1020" customFormat="false" ht="15" hidden="false" customHeight="true" outlineLevel="0" collapsed="false">
      <c r="A1020" s="0" t="s">
        <v>3905</v>
      </c>
      <c r="B1020" s="0" t="s">
        <v>3906</v>
      </c>
      <c r="D1020" s="2" t="n">
        <v>88.7144</v>
      </c>
      <c r="E1020" s="2" t="n">
        <v>164.9529</v>
      </c>
      <c r="F1020" s="2" t="n">
        <v>127.8837</v>
      </c>
      <c r="G1020" s="1" t="n">
        <v>113.7303</v>
      </c>
      <c r="H1020" s="1" t="n">
        <v>120.7791</v>
      </c>
      <c r="I1020" s="1" t="n">
        <v>86.1825</v>
      </c>
      <c r="K1020" s="0" t="n">
        <v>6</v>
      </c>
      <c r="P1020" s="2" t="n">
        <f aca="false">LOG(D1020,2)</f>
        <v>6.47109639470602</v>
      </c>
      <c r="Q1020" s="2" t="n">
        <f aca="false">LOG(E1020,2)</f>
        <v>7.365910331599</v>
      </c>
      <c r="R1020" s="2" t="n">
        <f aca="false">LOG(F1020,2)</f>
        <v>6.99868858043862</v>
      </c>
      <c r="S1020" s="1" t="n">
        <f aca="false">LOG(G1020,2)</f>
        <v>6.82947285769117</v>
      </c>
      <c r="T1020" s="1" t="n">
        <f aca="false">LOG(H1020,2)</f>
        <v>6.91622701749209</v>
      </c>
      <c r="U1020" s="1" t="n">
        <f aca="false">LOG(I1020,2)</f>
        <v>6.4293230439424</v>
      </c>
    </row>
    <row r="1021" customFormat="false" ht="15" hidden="false" customHeight="true" outlineLevel="0" collapsed="false">
      <c r="A1021" s="0" t="s">
        <v>3908</v>
      </c>
      <c r="B1021" s="0" t="s">
        <v>3909</v>
      </c>
      <c r="D1021" s="2" t="n">
        <v>887.1017</v>
      </c>
      <c r="E1021" s="2" t="n">
        <v>1295.082</v>
      </c>
      <c r="F1021" s="2" t="n">
        <v>1359.427</v>
      </c>
      <c r="G1021" s="1" t="n">
        <v>943.8583</v>
      </c>
      <c r="H1021" s="1" t="n">
        <v>1216.746</v>
      </c>
      <c r="I1021" s="1" t="n">
        <v>1100.274</v>
      </c>
      <c r="K1021" s="0" t="n">
        <v>6</v>
      </c>
      <c r="P1021" s="2" t="n">
        <f aca="false">LOG(D1021,2)</f>
        <v>9.79295569866973</v>
      </c>
      <c r="Q1021" s="2" t="n">
        <f aca="false">LOG(E1021,2)</f>
        <v>10.3388277318002</v>
      </c>
      <c r="R1021" s="2" t="n">
        <f aca="false">LOG(F1021,2)</f>
        <v>10.4087829666863</v>
      </c>
      <c r="S1021" s="1" t="n">
        <f aca="false">LOG(G1021,2)</f>
        <v>9.88242647602297</v>
      </c>
      <c r="T1021" s="1" t="n">
        <f aca="false">LOG(H1021,2)</f>
        <v>10.2488123164886</v>
      </c>
      <c r="U1021" s="1" t="n">
        <f aca="false">LOG(I1021,2)</f>
        <v>10.1036471258818</v>
      </c>
    </row>
    <row r="1022" customFormat="false" ht="15" hidden="false" customHeight="true" outlineLevel="0" collapsed="false">
      <c r="A1022" s="0" t="s">
        <v>3911</v>
      </c>
      <c r="B1022" s="0" t="s">
        <v>3912</v>
      </c>
      <c r="D1022" s="2" t="n">
        <v>8.5965</v>
      </c>
      <c r="E1022" s="2" t="n">
        <v>21.7482</v>
      </c>
      <c r="F1022" s="2" t="n">
        <v>26.7233</v>
      </c>
      <c r="G1022" s="1" t="n">
        <v>38.416</v>
      </c>
      <c r="H1022" s="1" t="n">
        <v>18.8201</v>
      </c>
      <c r="I1022" s="1" t="n">
        <v>30.3557</v>
      </c>
      <c r="K1022" s="0" t="n">
        <v>6</v>
      </c>
      <c r="P1022" s="2" t="n">
        <f aca="false">LOG(D1022,2)</f>
        <v>3.10374939697487</v>
      </c>
      <c r="Q1022" s="2" t="n">
        <f aca="false">LOG(E1022,2)</f>
        <v>4.4428240954563</v>
      </c>
      <c r="R1022" s="2" t="n">
        <f aca="false">LOG(F1022,2)</f>
        <v>4.74002626885452</v>
      </c>
      <c r="S1022" s="1" t="n">
        <f aca="false">LOG(G1022,2)</f>
        <v>5.26363540356833</v>
      </c>
      <c r="T1022" s="1" t="n">
        <f aca="false">LOG(H1022,2)</f>
        <v>4.23420238868818</v>
      </c>
      <c r="U1022" s="1" t="n">
        <f aca="false">LOG(I1022,2)</f>
        <v>4.9238955368912</v>
      </c>
    </row>
    <row r="1023" customFormat="false" ht="15" hidden="false" customHeight="true" outlineLevel="0" collapsed="false">
      <c r="A1023" s="0" t="s">
        <v>3914</v>
      </c>
      <c r="B1023" s="0" t="s">
        <v>3915</v>
      </c>
      <c r="D1023" s="2" t="n">
        <v>16.2063</v>
      </c>
      <c r="E1023" s="2" t="n">
        <v>40.2795</v>
      </c>
      <c r="F1023" s="2" t="n">
        <v>48.1628</v>
      </c>
      <c r="G1023" s="1" t="n">
        <v>16.9279</v>
      </c>
      <c r="H1023" s="1" t="n">
        <v>25.259</v>
      </c>
      <c r="I1023" s="1" t="n">
        <v>43.5794</v>
      </c>
      <c r="K1023" s="0" t="n">
        <v>6</v>
      </c>
      <c r="P1023" s="2" t="n">
        <f aca="false">LOG(D1023,2)</f>
        <v>4.01848284700431</v>
      </c>
      <c r="Q1023" s="2" t="n">
        <f aca="false">LOG(E1023,2)</f>
        <v>5.33197386979121</v>
      </c>
      <c r="R1023" s="2" t="n">
        <f aca="false">LOG(F1023,2)</f>
        <v>5.58984736216543</v>
      </c>
      <c r="S1023" s="1" t="n">
        <f aca="false">LOG(G1023,2)</f>
        <v>4.0813311048899</v>
      </c>
      <c r="T1023" s="1" t="n">
        <f aca="false">LOG(H1023,2)</f>
        <v>4.65872561906435</v>
      </c>
      <c r="U1023" s="1" t="n">
        <f aca="false">LOG(I1023,2)</f>
        <v>5.44557442849163</v>
      </c>
    </row>
    <row r="1024" customFormat="false" ht="15" hidden="false" customHeight="true" outlineLevel="0" collapsed="false">
      <c r="A1024" s="0" t="s">
        <v>3920</v>
      </c>
      <c r="B1024" s="0" t="s">
        <v>3921</v>
      </c>
      <c r="D1024" s="2" t="n">
        <v>29.5308</v>
      </c>
      <c r="E1024" s="2" t="n">
        <v>59.5237</v>
      </c>
      <c r="F1024" s="2" t="n">
        <v>56.2911</v>
      </c>
      <c r="G1024" s="1" t="n">
        <v>32.0354</v>
      </c>
      <c r="H1024" s="1" t="n">
        <v>42.4617</v>
      </c>
      <c r="I1024" s="1" t="n">
        <v>29.9563</v>
      </c>
      <c r="K1024" s="0" t="n">
        <v>6</v>
      </c>
      <c r="P1024" s="2" t="n">
        <f aca="false">LOG(D1024,2)</f>
        <v>4.8841485350165</v>
      </c>
      <c r="Q1024" s="2" t="n">
        <f aca="false">LOG(E1024,2)</f>
        <v>5.89539230220937</v>
      </c>
      <c r="R1024" s="2" t="n">
        <f aca="false">LOG(F1024,2)</f>
        <v>5.81483493547254</v>
      </c>
      <c r="S1024" s="1" t="n">
        <f aca="false">LOG(G1024,2)</f>
        <v>5.00159509926229</v>
      </c>
      <c r="T1024" s="1" t="n">
        <f aca="false">LOG(H1024,2)</f>
        <v>5.40809022714038</v>
      </c>
      <c r="U1024" s="1" t="n">
        <f aca="false">LOG(I1024,2)</f>
        <v>4.904787537733</v>
      </c>
    </row>
    <row r="1025" customFormat="false" ht="15" hidden="false" customHeight="true" outlineLevel="0" collapsed="false">
      <c r="A1025" s="0" t="s">
        <v>3923</v>
      </c>
      <c r="B1025" s="0" t="s">
        <v>3924</v>
      </c>
      <c r="D1025" s="2" t="n">
        <v>5.9806</v>
      </c>
      <c r="E1025" s="2" t="n">
        <v>37.3558</v>
      </c>
      <c r="F1025" s="2" t="n">
        <v>21.0572</v>
      </c>
      <c r="G1025" s="1" t="n">
        <v>8.8469</v>
      </c>
      <c r="H1025" s="1" t="n">
        <v>6.2621</v>
      </c>
      <c r="I1025" s="1" t="n">
        <v>10.8538</v>
      </c>
      <c r="K1025" s="0" t="n">
        <v>6</v>
      </c>
      <c r="P1025" s="2" t="n">
        <f aca="false">LOG(D1025,2)</f>
        <v>2.58029022917285</v>
      </c>
      <c r="Q1025" s="2" t="n">
        <f aca="false">LOG(E1025,2)</f>
        <v>5.22326035347373</v>
      </c>
      <c r="R1025" s="2" t="n">
        <f aca="false">LOG(F1025,2)</f>
        <v>4.39624170719239</v>
      </c>
      <c r="S1025" s="1" t="n">
        <f aca="false">LOG(G1025,2)</f>
        <v>3.14517201586191</v>
      </c>
      <c r="T1025" s="1" t="n">
        <f aca="false">LOG(H1025,2)</f>
        <v>2.64664654717862</v>
      </c>
      <c r="U1025" s="1" t="n">
        <f aca="false">LOG(I1025,2)</f>
        <v>3.44012832477884</v>
      </c>
    </row>
    <row r="1026" customFormat="false" ht="15" hidden="false" customHeight="true" outlineLevel="0" collapsed="false">
      <c r="A1026" s="0" t="s">
        <v>3926</v>
      </c>
      <c r="B1026" s="0" t="s">
        <v>3927</v>
      </c>
      <c r="D1026" s="2" t="n">
        <v>33.0482</v>
      </c>
      <c r="E1026" s="2" t="n">
        <v>37.303</v>
      </c>
      <c r="F1026" s="2" t="n">
        <v>33.1252</v>
      </c>
      <c r="G1026" s="1" t="n">
        <v>31.4094</v>
      </c>
      <c r="H1026" s="1" t="n">
        <v>25.9586</v>
      </c>
      <c r="I1026" s="1" t="n">
        <v>19.5481</v>
      </c>
      <c r="K1026" s="0" t="n">
        <v>6</v>
      </c>
      <c r="P1026" s="2" t="n">
        <f aca="false">LOG(D1026,2)</f>
        <v>5.04649979107442</v>
      </c>
      <c r="Q1026" s="2" t="n">
        <f aca="false">LOG(E1026,2)</f>
        <v>5.22121975515555</v>
      </c>
      <c r="R1026" s="2" t="n">
        <f aca="false">LOG(F1026,2)</f>
        <v>5.04985726003583</v>
      </c>
      <c r="S1026" s="1" t="n">
        <f aca="false">LOG(G1026,2)</f>
        <v>4.9731244789695</v>
      </c>
      <c r="T1026" s="1" t="n">
        <f aca="false">LOG(H1026,2)</f>
        <v>4.69814067284993</v>
      </c>
      <c r="U1026" s="1" t="n">
        <f aca="false">LOG(I1026,2)</f>
        <v>4.288956484835</v>
      </c>
    </row>
    <row r="1027" customFormat="false" ht="15" hidden="false" customHeight="true" outlineLevel="0" collapsed="false">
      <c r="A1027" s="0" t="s">
        <v>3932</v>
      </c>
      <c r="B1027" s="0" t="s">
        <v>3933</v>
      </c>
      <c r="D1027" s="2" t="n">
        <v>50.3382</v>
      </c>
      <c r="E1027" s="2" t="n">
        <v>70.3126</v>
      </c>
      <c r="F1027" s="2" t="n">
        <v>53.342</v>
      </c>
      <c r="G1027" s="1" t="n">
        <v>30.5006</v>
      </c>
      <c r="H1027" s="1" t="n">
        <v>38.6917</v>
      </c>
      <c r="I1027" s="1" t="n">
        <v>14.7533</v>
      </c>
      <c r="K1027" s="0" t="n">
        <v>6</v>
      </c>
      <c r="P1027" s="2" t="n">
        <f aca="false">LOG(D1027,2)</f>
        <v>5.65358172422888</v>
      </c>
      <c r="Q1027" s="2" t="n">
        <f aca="false">LOG(E1027,2)</f>
        <v>6.13571133793589</v>
      </c>
      <c r="R1027" s="2" t="n">
        <f aca="false">LOG(F1027,2)</f>
        <v>5.73720001306433</v>
      </c>
      <c r="S1027" s="1" t="n">
        <f aca="false">LOG(G1027,2)</f>
        <v>4.93076571816978</v>
      </c>
      <c r="T1027" s="1" t="n">
        <f aca="false">LOG(H1027,2)</f>
        <v>5.27395221285663</v>
      </c>
      <c r="U1027" s="1" t="n">
        <f aca="false">LOG(I1027,2)</f>
        <v>3.8829657857103</v>
      </c>
    </row>
    <row r="1028" customFormat="false" ht="15" hidden="false" customHeight="true" outlineLevel="0" collapsed="false">
      <c r="A1028" s="0" t="s">
        <v>3935</v>
      </c>
      <c r="B1028" s="0" t="s">
        <v>3936</v>
      </c>
      <c r="D1028" s="2" t="n">
        <v>65.8573</v>
      </c>
      <c r="E1028" s="2" t="n">
        <v>102.066</v>
      </c>
      <c r="F1028" s="2" t="n">
        <v>88.0022</v>
      </c>
      <c r="G1028" s="1" t="n">
        <v>83.7698</v>
      </c>
      <c r="H1028" s="1" t="n">
        <v>93.5159</v>
      </c>
      <c r="I1028" s="1" t="n">
        <v>51.9797</v>
      </c>
      <c r="K1028" s="0" t="n">
        <v>6</v>
      </c>
      <c r="P1028" s="2" t="n">
        <f aca="false">LOG(D1028,2)</f>
        <v>6.04127146080699</v>
      </c>
      <c r="Q1028" s="2" t="n">
        <f aca="false">LOG(E1028,2)</f>
        <v>6.67335854864011</v>
      </c>
      <c r="R1028" s="2" t="n">
        <f aca="false">LOG(F1028,2)</f>
        <v>6.45946768556249</v>
      </c>
      <c r="S1028" s="1" t="n">
        <f aca="false">LOG(G1028,2)</f>
        <v>6.38835832397988</v>
      </c>
      <c r="T1028" s="1" t="n">
        <f aca="false">LOG(H1028,2)</f>
        <v>6.54713977433636</v>
      </c>
      <c r="U1028" s="1" t="n">
        <f aca="false">LOG(I1028,2)</f>
        <v>5.69987640223035</v>
      </c>
    </row>
    <row r="1029" customFormat="false" ht="15" hidden="false" customHeight="true" outlineLevel="0" collapsed="false">
      <c r="A1029" s="0" t="s">
        <v>3941</v>
      </c>
      <c r="B1029" s="0" t="s">
        <v>3942</v>
      </c>
      <c r="D1029" s="2" t="n">
        <v>23.3218</v>
      </c>
      <c r="E1029" s="2" t="n">
        <v>45.9144</v>
      </c>
      <c r="F1029" s="2" t="n">
        <v>60.398</v>
      </c>
      <c r="G1029" s="1" t="n">
        <v>33.5371</v>
      </c>
      <c r="H1029" s="1" t="n">
        <v>42.4477</v>
      </c>
      <c r="I1029" s="1" t="n">
        <v>43.4161</v>
      </c>
      <c r="K1029" s="0" t="n">
        <v>6</v>
      </c>
      <c r="P1029" s="2" t="n">
        <f aca="false">LOG(D1029,2)</f>
        <v>4.54360723637848</v>
      </c>
      <c r="Q1029" s="2" t="n">
        <f aca="false">LOG(E1029,2)</f>
        <v>5.52087478775252</v>
      </c>
      <c r="R1029" s="2" t="n">
        <f aca="false">LOG(F1029,2)</f>
        <v>5.91642887228781</v>
      </c>
      <c r="S1029" s="1" t="n">
        <f aca="false">LOG(G1029,2)</f>
        <v>5.06768603732261</v>
      </c>
      <c r="T1029" s="1" t="n">
        <f aca="false">LOG(H1029,2)</f>
        <v>5.40761447932552</v>
      </c>
      <c r="U1029" s="1" t="n">
        <f aca="false">LOG(I1029,2)</f>
        <v>5.44015823163355</v>
      </c>
    </row>
    <row r="1030" customFormat="false" ht="15" hidden="false" customHeight="true" outlineLevel="0" collapsed="false">
      <c r="A1030" s="0" t="s">
        <v>3944</v>
      </c>
      <c r="B1030" s="0" t="s">
        <v>3945</v>
      </c>
      <c r="D1030" s="2" t="n">
        <v>62.2266</v>
      </c>
      <c r="E1030" s="2" t="n">
        <v>122.6415</v>
      </c>
      <c r="F1030" s="2" t="n">
        <v>124.4916</v>
      </c>
      <c r="G1030" s="1" t="n">
        <v>81.1143</v>
      </c>
      <c r="H1030" s="1" t="n">
        <v>77.0446</v>
      </c>
      <c r="I1030" s="1" t="n">
        <v>62.0031</v>
      </c>
      <c r="K1030" s="0" t="n">
        <v>6</v>
      </c>
      <c r="P1030" s="2" t="n">
        <f aca="false">LOG(D1030,2)</f>
        <v>5.95945951583315</v>
      </c>
      <c r="Q1030" s="2" t="n">
        <f aca="false">LOG(E1030,2)</f>
        <v>6.93830343726344</v>
      </c>
      <c r="R1030" s="2" t="n">
        <f aca="false">LOG(F1030,2)</f>
        <v>6.95990459032364</v>
      </c>
      <c r="S1030" s="1" t="n">
        <f aca="false">LOG(G1030,2)</f>
        <v>6.34188437086448</v>
      </c>
      <c r="T1030" s="1" t="n">
        <f aca="false">LOG(H1030,2)</f>
        <v>6.26762193772435</v>
      </c>
      <c r="U1030" s="1" t="n">
        <f aca="false">LOG(I1030,2)</f>
        <v>5.95426844333561</v>
      </c>
    </row>
    <row r="1031" customFormat="false" ht="15" hidden="false" customHeight="true" outlineLevel="0" collapsed="false">
      <c r="A1031" s="0" t="s">
        <v>3950</v>
      </c>
      <c r="B1031" s="0" t="s">
        <v>3951</v>
      </c>
      <c r="D1031" s="2" t="n">
        <v>33.5701</v>
      </c>
      <c r="E1031" s="2" t="n">
        <v>72.1141</v>
      </c>
      <c r="F1031" s="2" t="n">
        <v>71.1575</v>
      </c>
      <c r="G1031" s="1" t="n">
        <v>71.0972</v>
      </c>
      <c r="H1031" s="1" t="n">
        <v>63.9439</v>
      </c>
      <c r="I1031" s="1" t="n">
        <v>65.9234</v>
      </c>
      <c r="K1031" s="0" t="n">
        <v>6</v>
      </c>
      <c r="P1031" s="2" t="n">
        <f aca="false">LOG(D1031,2)</f>
        <v>5.06910492948878</v>
      </c>
      <c r="Q1031" s="2" t="n">
        <f aca="false">LOG(E1031,2)</f>
        <v>6.17220946269296</v>
      </c>
      <c r="R1031" s="2" t="n">
        <f aca="false">LOG(F1031,2)</f>
        <v>6.15294391970042</v>
      </c>
      <c r="S1031" s="1" t="n">
        <f aca="false">LOG(G1031,2)</f>
        <v>6.15172083861873</v>
      </c>
      <c r="T1031" s="1" t="n">
        <f aca="false">LOG(H1031,2)</f>
        <v>5.99873483304822</v>
      </c>
      <c r="U1031" s="1" t="n">
        <f aca="false">LOG(I1031,2)</f>
        <v>6.04271874633818</v>
      </c>
    </row>
    <row r="1032" customFormat="false" ht="15" hidden="false" customHeight="true" outlineLevel="0" collapsed="false">
      <c r="A1032" s="0" t="s">
        <v>3956</v>
      </c>
      <c r="B1032" s="0" t="s">
        <v>3957</v>
      </c>
      <c r="D1032" s="2" t="n">
        <v>10.3242</v>
      </c>
      <c r="E1032" s="2" t="n">
        <v>24.5029</v>
      </c>
      <c r="F1032" s="2" t="n">
        <v>26.8352</v>
      </c>
      <c r="G1032" s="1" t="n">
        <v>15.9246</v>
      </c>
      <c r="H1032" s="1" t="n">
        <v>36.7631</v>
      </c>
      <c r="I1032" s="1" t="n">
        <v>31.2464</v>
      </c>
      <c r="K1032" s="0" t="n">
        <v>6</v>
      </c>
      <c r="P1032" s="2" t="n">
        <f aca="false">LOG(D1032,2)</f>
        <v>3.36795808953469</v>
      </c>
      <c r="Q1032" s="2" t="n">
        <f aca="false">LOG(E1032,2)</f>
        <v>4.61488060199376</v>
      </c>
      <c r="R1032" s="2" t="n">
        <f aca="false">LOG(F1032,2)</f>
        <v>4.74605473529694</v>
      </c>
      <c r="S1032" s="1" t="n">
        <f aca="false">LOG(G1032,2)</f>
        <v>3.99318522967576</v>
      </c>
      <c r="T1032" s="1" t="n">
        <f aca="false">LOG(H1032,2)</f>
        <v>5.20018652000339</v>
      </c>
      <c r="U1032" s="1" t="n">
        <f aca="false">LOG(I1032,2)</f>
        <v>4.96561807661961</v>
      </c>
    </row>
    <row r="1033" customFormat="false" ht="15" hidden="false" customHeight="true" outlineLevel="0" collapsed="false">
      <c r="A1033" s="0" t="s">
        <v>3959</v>
      </c>
      <c r="B1033" s="0" t="s">
        <v>3960</v>
      </c>
      <c r="D1033" s="2" t="n">
        <v>140.7641</v>
      </c>
      <c r="E1033" s="2" t="n">
        <v>220.6201</v>
      </c>
      <c r="F1033" s="2" t="n">
        <v>221.077</v>
      </c>
      <c r="G1033" s="1" t="n">
        <v>189.3269</v>
      </c>
      <c r="H1033" s="1" t="n">
        <v>180.0327</v>
      </c>
      <c r="I1033" s="1" t="n">
        <v>205.8487</v>
      </c>
      <c r="K1033" s="0" t="n">
        <v>6</v>
      </c>
      <c r="P1033" s="2" t="n">
        <f aca="false">LOG(D1033,2)</f>
        <v>7.13713563059702</v>
      </c>
      <c r="Q1033" s="2" t="n">
        <f aca="false">LOG(E1033,2)</f>
        <v>7.78542042607717</v>
      </c>
      <c r="R1033" s="2" t="n">
        <f aca="false">LOG(F1033,2)</f>
        <v>7.78840513029773</v>
      </c>
      <c r="S1033" s="1" t="n">
        <f aca="false">LOG(G1033,2)</f>
        <v>7.56473559679875</v>
      </c>
      <c r="T1033" s="1" t="n">
        <f aca="false">LOG(H1033,2)</f>
        <v>7.49211516212518</v>
      </c>
      <c r="U1033" s="1" t="n">
        <f aca="false">LOG(I1033,2)</f>
        <v>7.68544052738472</v>
      </c>
    </row>
    <row r="1034" customFormat="false" ht="15" hidden="false" customHeight="true" outlineLevel="0" collapsed="false">
      <c r="A1034" s="0" t="s">
        <v>3962</v>
      </c>
      <c r="B1034" s="0" t="s">
        <v>3963</v>
      </c>
      <c r="D1034" s="2" t="n">
        <v>12.2724</v>
      </c>
      <c r="E1034" s="2" t="n">
        <v>37.9887</v>
      </c>
      <c r="F1034" s="2" t="n">
        <v>82.9799</v>
      </c>
      <c r="G1034" s="1" t="n">
        <v>30.9954</v>
      </c>
      <c r="H1034" s="1" t="n">
        <v>35.4695</v>
      </c>
      <c r="I1034" s="1" t="n">
        <v>27.5551</v>
      </c>
      <c r="K1034" s="0" t="n">
        <v>6</v>
      </c>
      <c r="P1034" s="2" t="n">
        <f aca="false">LOG(D1034,2)</f>
        <v>3.61734550603281</v>
      </c>
      <c r="Q1034" s="2" t="n">
        <f aca="false">LOG(E1034,2)</f>
        <v>5.24749843769727</v>
      </c>
      <c r="R1034" s="2" t="n">
        <f aca="false">LOG(F1034,2)</f>
        <v>6.37469001349014</v>
      </c>
      <c r="S1034" s="1" t="n">
        <f aca="false">LOG(G1034,2)</f>
        <v>4.9539822171735</v>
      </c>
      <c r="T1034" s="1" t="n">
        <f aca="false">LOG(H1034,2)</f>
        <v>5.1485070881826</v>
      </c>
      <c r="U1034" s="1" t="n">
        <f aca="false">LOG(I1034,2)</f>
        <v>4.78424745774068</v>
      </c>
    </row>
    <row r="1035" customFormat="false" ht="15" hidden="false" customHeight="true" outlineLevel="0" collapsed="false">
      <c r="A1035" s="0" t="s">
        <v>3965</v>
      </c>
      <c r="B1035" s="0" t="s">
        <v>3966</v>
      </c>
      <c r="D1035" s="2" t="n">
        <v>43.9597</v>
      </c>
      <c r="E1035" s="2" t="n">
        <v>63.9938</v>
      </c>
      <c r="F1035" s="2" t="n">
        <v>47.1829</v>
      </c>
      <c r="G1035" s="1" t="n">
        <v>26.2949</v>
      </c>
      <c r="H1035" s="1" t="n">
        <v>29.3842</v>
      </c>
      <c r="I1035" s="1" t="n">
        <v>23.3905</v>
      </c>
      <c r="K1035" s="0" t="n">
        <v>6</v>
      </c>
      <c r="P1035" s="2" t="n">
        <f aca="false">LOG(D1035,2)</f>
        <v>5.45810963563335</v>
      </c>
      <c r="Q1035" s="2" t="n">
        <f aca="false">LOG(E1035,2)</f>
        <v>5.9998602321478</v>
      </c>
      <c r="R1035" s="2" t="n">
        <f aca="false">LOG(F1035,2)</f>
        <v>5.56019218847621</v>
      </c>
      <c r="S1035" s="1" t="n">
        <f aca="false">LOG(G1035,2)</f>
        <v>4.71671110511999</v>
      </c>
      <c r="T1035" s="1" t="n">
        <f aca="false">LOG(H1035,2)</f>
        <v>4.87696871563213</v>
      </c>
      <c r="U1035" s="1" t="n">
        <f aca="false">LOG(I1035,2)</f>
        <v>4.54785079624468</v>
      </c>
    </row>
    <row r="1036" customFormat="false" ht="15" hidden="false" customHeight="true" outlineLevel="0" collapsed="false">
      <c r="A1036" s="0" t="s">
        <v>3968</v>
      </c>
      <c r="B1036" s="0" t="s">
        <v>3969</v>
      </c>
      <c r="D1036" s="2" t="n">
        <v>21.0489</v>
      </c>
      <c r="E1036" s="2" t="n">
        <v>25.748</v>
      </c>
      <c r="F1036" s="2" t="n">
        <v>18.656</v>
      </c>
      <c r="G1036" s="1" t="n">
        <v>83.4798</v>
      </c>
      <c r="H1036" s="1" t="n">
        <v>17.1412</v>
      </c>
      <c r="I1036" s="1" t="n">
        <v>11.4903</v>
      </c>
      <c r="K1036" s="0" t="n">
        <v>6</v>
      </c>
      <c r="P1036" s="2" t="n">
        <f aca="false">LOG(D1036,2)</f>
        <v>4.39567293596948</v>
      </c>
      <c r="Q1036" s="2" t="n">
        <f aca="false">LOG(E1036,2)</f>
        <v>4.68638846884762</v>
      </c>
      <c r="R1036" s="2" t="n">
        <f aca="false">LOG(F1036,2)</f>
        <v>4.22156778853841</v>
      </c>
      <c r="S1036" s="1" t="n">
        <f aca="false">LOG(G1036,2)</f>
        <v>6.38335523899611</v>
      </c>
      <c r="T1036" s="1" t="n">
        <f aca="false">LOG(H1036,2)</f>
        <v>4.09939620628927</v>
      </c>
      <c r="U1036" s="1" t="n">
        <f aca="false">LOG(I1036,2)</f>
        <v>3.52234456065747</v>
      </c>
    </row>
    <row r="1037" customFormat="false" ht="15" hidden="false" customHeight="true" outlineLevel="0" collapsed="false">
      <c r="A1037" s="0" t="s">
        <v>3971</v>
      </c>
      <c r="B1037" s="0" t="s">
        <v>3972</v>
      </c>
      <c r="D1037" s="2" t="n">
        <v>17.7864</v>
      </c>
      <c r="E1037" s="2" t="n">
        <v>18.7647</v>
      </c>
      <c r="F1037" s="2" t="n">
        <v>17.7484</v>
      </c>
      <c r="G1037" s="1" t="n">
        <v>22.4593</v>
      </c>
      <c r="H1037" s="1" t="n">
        <v>23.005</v>
      </c>
      <c r="I1037" s="1" t="n">
        <v>8.5849</v>
      </c>
      <c r="K1037" s="0" t="n">
        <v>6</v>
      </c>
      <c r="P1037" s="2" t="n">
        <f aca="false">LOG(D1037,2)</f>
        <v>4.15270263091575</v>
      </c>
      <c r="Q1037" s="2" t="n">
        <f aca="false">LOG(E1037,2)</f>
        <v>4.22994932025896</v>
      </c>
      <c r="R1037" s="2" t="n">
        <f aca="false">LOG(F1037,2)</f>
        <v>4.14961706789295</v>
      </c>
      <c r="S1037" s="1" t="n">
        <f aca="false">LOG(G1037,2)</f>
        <v>4.48924105814385</v>
      </c>
      <c r="T1037" s="1" t="n">
        <f aca="false">LOG(H1037,2)</f>
        <v>4.52387555132852</v>
      </c>
      <c r="U1037" s="1" t="n">
        <f aca="false">LOG(I1037,2)</f>
        <v>3.10180132929505</v>
      </c>
    </row>
    <row r="1038" customFormat="false" ht="15" hidden="false" customHeight="true" outlineLevel="0" collapsed="false">
      <c r="A1038" s="0" t="s">
        <v>3974</v>
      </c>
      <c r="B1038" s="0" t="s">
        <v>3975</v>
      </c>
      <c r="D1038" s="2" t="n">
        <v>16.9795</v>
      </c>
      <c r="E1038" s="2" t="n">
        <v>19.9752</v>
      </c>
      <c r="F1038" s="2" t="n">
        <v>21.9369</v>
      </c>
      <c r="G1038" s="1" t="n">
        <v>44.4903</v>
      </c>
      <c r="H1038" s="1" t="n">
        <v>7.777</v>
      </c>
      <c r="I1038" s="1" t="n">
        <v>43.7064</v>
      </c>
      <c r="K1038" s="0" t="n">
        <v>6</v>
      </c>
      <c r="P1038" s="2" t="n">
        <f aca="false">LOG(D1038,2)</f>
        <v>4.0857220709667</v>
      </c>
      <c r="Q1038" s="2" t="n">
        <f aca="false">LOG(E1038,2)</f>
        <v>4.32013804297497</v>
      </c>
      <c r="R1038" s="2" t="n">
        <f aca="false">LOG(F1038,2)</f>
        <v>4.45528776143905</v>
      </c>
      <c r="S1038" s="1" t="n">
        <f aca="false">LOG(G1038,2)</f>
        <v>5.47541892158836</v>
      </c>
      <c r="T1038" s="1" t="n">
        <f aca="false">LOG(H1038,2)</f>
        <v>2.95921373878461</v>
      </c>
      <c r="U1038" s="1" t="n">
        <f aca="false">LOG(I1038,2)</f>
        <v>5.4497726462885</v>
      </c>
    </row>
    <row r="1039" customFormat="false" ht="15" hidden="false" customHeight="true" outlineLevel="0" collapsed="false">
      <c r="A1039" s="0" t="s">
        <v>3977</v>
      </c>
      <c r="B1039" s="0" t="s">
        <v>3978</v>
      </c>
      <c r="D1039" s="2" t="n">
        <v>28.1971</v>
      </c>
      <c r="E1039" s="2" t="n">
        <v>52.3035</v>
      </c>
      <c r="F1039" s="2" t="n">
        <v>40.632</v>
      </c>
      <c r="G1039" s="1" t="n">
        <v>30.2114</v>
      </c>
      <c r="H1039" s="1" t="n">
        <v>31.4265</v>
      </c>
      <c r="I1039" s="1" t="n">
        <v>18.2978</v>
      </c>
      <c r="K1039" s="0" t="n">
        <v>6</v>
      </c>
      <c r="P1039" s="2" t="n">
        <f aca="false">LOG(D1039,2)</f>
        <v>4.81747488762637</v>
      </c>
      <c r="Q1039" s="2" t="n">
        <f aca="false">LOG(E1039,2)</f>
        <v>5.70883558559844</v>
      </c>
      <c r="R1039" s="2" t="n">
        <f aca="false">LOG(F1039,2)</f>
        <v>5.34454447395471</v>
      </c>
      <c r="S1039" s="1" t="n">
        <f aca="false">LOG(G1039,2)</f>
        <v>4.91702113516832</v>
      </c>
      <c r="T1039" s="1" t="n">
        <f aca="false">LOG(H1039,2)</f>
        <v>4.97390970161477</v>
      </c>
      <c r="U1039" s="1" t="n">
        <f aca="false">LOG(I1039,2)</f>
        <v>4.19359829422248</v>
      </c>
    </row>
    <row r="1040" customFormat="false" ht="15" hidden="false" customHeight="true" outlineLevel="0" collapsed="false">
      <c r="A1040" s="0" t="s">
        <v>3980</v>
      </c>
      <c r="B1040" s="0" t="s">
        <v>3981</v>
      </c>
      <c r="D1040" s="2" t="n">
        <v>184.9722</v>
      </c>
      <c r="E1040" s="2" t="n">
        <v>319.1133</v>
      </c>
      <c r="F1040" s="2" t="n">
        <v>321.222</v>
      </c>
      <c r="G1040" s="1" t="n">
        <v>227.6788</v>
      </c>
      <c r="H1040" s="1" t="n">
        <v>243.6647</v>
      </c>
      <c r="I1040" s="1" t="n">
        <v>261.6974</v>
      </c>
      <c r="K1040" s="0" t="n">
        <v>6</v>
      </c>
      <c r="P1040" s="2" t="n">
        <f aca="false">LOG(D1040,2)</f>
        <v>7.53116465005211</v>
      </c>
      <c r="Q1040" s="2" t="n">
        <f aca="false">LOG(E1040,2)</f>
        <v>8.31792492827031</v>
      </c>
      <c r="R1040" s="2" t="n">
        <f aca="false">LOG(F1040,2)</f>
        <v>8.32742689397487</v>
      </c>
      <c r="S1040" s="1" t="n">
        <f aca="false">LOG(G1040,2)</f>
        <v>7.83085615292792</v>
      </c>
      <c r="T1040" s="1" t="n">
        <f aca="false">LOG(H1040,2)</f>
        <v>7.92875345099723</v>
      </c>
      <c r="U1040" s="1" t="n">
        <f aca="false">LOG(I1040,2)</f>
        <v>8.03175578085636</v>
      </c>
    </row>
    <row r="1041" customFormat="false" ht="15" hidden="false" customHeight="true" outlineLevel="0" collapsed="false">
      <c r="A1041" s="0" t="s">
        <v>3983</v>
      </c>
      <c r="B1041" s="0" t="s">
        <v>3984</v>
      </c>
      <c r="D1041" s="2" t="n">
        <v>137.2094</v>
      </c>
      <c r="E1041" s="2" t="n">
        <v>191.3845</v>
      </c>
      <c r="F1041" s="2" t="n">
        <v>196.1673</v>
      </c>
      <c r="G1041" s="1" t="n">
        <v>130.9589</v>
      </c>
      <c r="H1041" s="1" t="n">
        <v>130.894</v>
      </c>
      <c r="I1041" s="1" t="n">
        <v>91.3245</v>
      </c>
      <c r="K1041" s="0" t="n">
        <v>6</v>
      </c>
      <c r="P1041" s="2" t="n">
        <f aca="false">LOG(D1041,2)</f>
        <v>7.10023551143735</v>
      </c>
      <c r="Q1041" s="2" t="n">
        <f aca="false">LOG(E1041,2)</f>
        <v>7.58033018219722</v>
      </c>
      <c r="R1041" s="2" t="n">
        <f aca="false">LOG(F1041,2)</f>
        <v>7.61594076211874</v>
      </c>
      <c r="S1041" s="1" t="n">
        <f aca="false">LOG(G1041,2)</f>
        <v>7.03297029871524</v>
      </c>
      <c r="T1041" s="1" t="n">
        <f aca="false">LOG(H1041,2)</f>
        <v>7.03225515742735</v>
      </c>
      <c r="U1041" s="1" t="n">
        <f aca="false">LOG(I1041,2)</f>
        <v>6.5129300447668</v>
      </c>
    </row>
    <row r="1042" customFormat="false" ht="15" hidden="false" customHeight="true" outlineLevel="0" collapsed="false">
      <c r="A1042" s="0" t="s">
        <v>3986</v>
      </c>
      <c r="B1042" s="0" t="s">
        <v>3987</v>
      </c>
      <c r="D1042" s="2" t="n">
        <v>33.0707</v>
      </c>
      <c r="E1042" s="2" t="n">
        <v>176.8229</v>
      </c>
      <c r="F1042" s="2" t="n">
        <v>183.8925</v>
      </c>
      <c r="G1042" s="1" t="n">
        <v>98.9749</v>
      </c>
      <c r="H1042" s="1" t="n">
        <v>111.6703</v>
      </c>
      <c r="I1042" s="1" t="n">
        <v>111.5316</v>
      </c>
      <c r="K1042" s="0" t="n">
        <v>6</v>
      </c>
      <c r="P1042" s="2" t="n">
        <f aca="false">LOG(D1042,2)</f>
        <v>5.04748167793803</v>
      </c>
      <c r="Q1042" s="2" t="n">
        <f aca="false">LOG(E1042,2)</f>
        <v>7.46616131731526</v>
      </c>
      <c r="R1042" s="2" t="n">
        <f aca="false">LOG(F1042,2)</f>
        <v>7.52271883084348</v>
      </c>
      <c r="S1042" s="1" t="n">
        <f aca="false">LOG(G1042,2)</f>
        <v>6.62899079950619</v>
      </c>
      <c r="T1042" s="1" t="n">
        <f aca="false">LOG(H1042,2)</f>
        <v>6.80310172528105</v>
      </c>
      <c r="U1042" s="1" t="n">
        <f aca="false">LOG(I1042,2)</f>
        <v>6.80130871341218</v>
      </c>
    </row>
    <row r="1043" customFormat="false" ht="15" hidden="false" customHeight="true" outlineLevel="0" collapsed="false">
      <c r="A1043" s="0" t="s">
        <v>3989</v>
      </c>
      <c r="B1043" s="0" t="s">
        <v>3990</v>
      </c>
      <c r="D1043" s="2" t="n">
        <v>49.1575</v>
      </c>
      <c r="E1043" s="2" t="n">
        <v>74.1879</v>
      </c>
      <c r="F1043" s="2" t="n">
        <v>145.9616</v>
      </c>
      <c r="G1043" s="1" t="n">
        <v>7.2811</v>
      </c>
      <c r="H1043" s="1" t="n">
        <v>14.0723</v>
      </c>
      <c r="I1043" s="1" t="n">
        <v>6.4196</v>
      </c>
      <c r="K1043" s="0" t="n">
        <v>6</v>
      </c>
      <c r="P1043" s="2" t="n">
        <f aca="false">LOG(D1043,2)</f>
        <v>5.61933964140928</v>
      </c>
      <c r="Q1043" s="2" t="n">
        <f aca="false">LOG(E1043,2)</f>
        <v>6.21311199826311</v>
      </c>
      <c r="R1043" s="2" t="n">
        <f aca="false">LOG(F1043,2)</f>
        <v>7.18944506041248</v>
      </c>
      <c r="S1043" s="1" t="n">
        <f aca="false">LOG(G1043,2)</f>
        <v>2.86415642359193</v>
      </c>
      <c r="T1043" s="1" t="n">
        <f aca="false">LOG(H1043,2)</f>
        <v>3.81478623919836</v>
      </c>
      <c r="U1043" s="1" t="n">
        <f aca="false">LOG(I1043,2)</f>
        <v>2.68248340700574</v>
      </c>
    </row>
    <row r="1044" customFormat="false" ht="15" hidden="false" customHeight="true" outlineLevel="0" collapsed="false">
      <c r="A1044" s="0" t="s">
        <v>3992</v>
      </c>
      <c r="B1044" s="0" t="s">
        <v>3993</v>
      </c>
      <c r="D1044" s="2" t="n">
        <v>121.0136</v>
      </c>
      <c r="E1044" s="2" t="n">
        <v>227.8545</v>
      </c>
      <c r="F1044" s="2" t="n">
        <v>235.673</v>
      </c>
      <c r="G1044" s="1" t="n">
        <v>193.7977</v>
      </c>
      <c r="H1044" s="1" t="n">
        <v>176.1563</v>
      </c>
      <c r="I1044" s="1" t="n">
        <v>199.1125</v>
      </c>
      <c r="K1044" s="0" t="n">
        <v>6</v>
      </c>
      <c r="P1044" s="2" t="n">
        <f aca="false">LOG(D1044,2)</f>
        <v>6.91902538231584</v>
      </c>
      <c r="Q1044" s="2" t="n">
        <f aca="false">LOG(E1044,2)</f>
        <v>7.83196905304413</v>
      </c>
      <c r="R1044" s="2" t="n">
        <f aca="false">LOG(F1044,2)</f>
        <v>7.88064267472114</v>
      </c>
      <c r="S1044" s="1" t="n">
        <f aca="false">LOG(G1044,2)</f>
        <v>7.59840763865835</v>
      </c>
      <c r="T1044" s="1" t="n">
        <f aca="false">LOG(H1044,2)</f>
        <v>7.46071226163416</v>
      </c>
      <c r="U1044" s="1" t="n">
        <f aca="false">LOG(I1044,2)</f>
        <v>7.63743998402217</v>
      </c>
    </row>
    <row r="1045" customFormat="false" ht="15" hidden="false" customHeight="true" outlineLevel="0" collapsed="false">
      <c r="A1045" s="0" t="s">
        <v>3995</v>
      </c>
      <c r="B1045" s="0" t="s">
        <v>3996</v>
      </c>
      <c r="D1045" s="2" t="n">
        <v>16.1984</v>
      </c>
      <c r="E1045" s="2" t="n">
        <v>28.8765</v>
      </c>
      <c r="F1045" s="2" t="n">
        <v>30.2274</v>
      </c>
      <c r="G1045" s="1" t="n">
        <v>17.7017</v>
      </c>
      <c r="H1045" s="1" t="n">
        <v>24.5497</v>
      </c>
      <c r="I1045" s="1" t="n">
        <v>21.8708</v>
      </c>
      <c r="K1045" s="0" t="n">
        <v>6</v>
      </c>
      <c r="P1045" s="2" t="n">
        <f aca="false">LOG(D1045,2)</f>
        <v>4.01777941256124</v>
      </c>
      <c r="Q1045" s="2" t="n">
        <f aca="false">LOG(E1045,2)</f>
        <v>4.85182398466643</v>
      </c>
      <c r="R1045" s="2" t="n">
        <f aca="false">LOG(F1045,2)</f>
        <v>4.9177849862439</v>
      </c>
      <c r="S1045" s="1" t="n">
        <f aca="false">LOG(G1045,2)</f>
        <v>4.14581601247234</v>
      </c>
      <c r="T1045" s="1" t="n">
        <f aca="false">LOG(H1045,2)</f>
        <v>4.61763348964498</v>
      </c>
      <c r="U1045" s="1" t="n">
        <f aca="false">LOG(I1045,2)</f>
        <v>4.45093408778932</v>
      </c>
    </row>
    <row r="1046" customFormat="false" ht="15" hidden="false" customHeight="true" outlineLevel="0" collapsed="false">
      <c r="A1046" s="0" t="s">
        <v>4004</v>
      </c>
      <c r="B1046" s="0" t="s">
        <v>4005</v>
      </c>
      <c r="D1046" s="2" t="n">
        <v>59.317</v>
      </c>
      <c r="E1046" s="2" t="n">
        <v>158.9783</v>
      </c>
      <c r="F1046" s="2" t="n">
        <v>85.884</v>
      </c>
      <c r="G1046" s="1" t="n">
        <v>139.5017</v>
      </c>
      <c r="H1046" s="1" t="n">
        <v>147.8214</v>
      </c>
      <c r="I1046" s="1" t="n">
        <v>83.578</v>
      </c>
      <c r="K1046" s="0" t="n">
        <v>6</v>
      </c>
      <c r="P1046" s="2" t="n">
        <f aca="false">LOG(D1046,2)</f>
        <v>5.89037372918414</v>
      </c>
      <c r="Q1046" s="2" t="n">
        <f aca="false">LOG(E1046,2)</f>
        <v>7.3126860457315</v>
      </c>
      <c r="R1046" s="2" t="n">
        <f aca="false">LOG(F1046,2)</f>
        <v>6.4243174803758</v>
      </c>
      <c r="S1046" s="1" t="n">
        <f aca="false">LOG(G1046,2)</f>
        <v>7.12413889295195</v>
      </c>
      <c r="T1046" s="1" t="n">
        <f aca="false">LOG(H1046,2)</f>
        <v>7.20771133232365</v>
      </c>
      <c r="U1046" s="1" t="n">
        <f aca="false">LOG(I1046,2)</f>
        <v>6.38505133064023</v>
      </c>
    </row>
    <row r="1047" customFormat="false" ht="15" hidden="false" customHeight="true" outlineLevel="0" collapsed="false">
      <c r="A1047" s="0" t="s">
        <v>4007</v>
      </c>
      <c r="B1047" s="0" t="s">
        <v>4008</v>
      </c>
      <c r="D1047" s="2" t="n">
        <v>56.3245</v>
      </c>
      <c r="E1047" s="2" t="n">
        <v>88.1316</v>
      </c>
      <c r="F1047" s="2" t="n">
        <v>100.9773</v>
      </c>
      <c r="G1047" s="1" t="n">
        <v>62.5737</v>
      </c>
      <c r="H1047" s="1" t="n">
        <v>74.4934</v>
      </c>
      <c r="I1047" s="1" t="n">
        <v>57.9338</v>
      </c>
      <c r="K1047" s="0" t="n">
        <v>6</v>
      </c>
      <c r="P1047" s="2" t="n">
        <f aca="false">LOG(D1047,2)</f>
        <v>5.81569069641114</v>
      </c>
      <c r="Q1047" s="2" t="n">
        <f aca="false">LOG(E1047,2)</f>
        <v>6.46158749189015</v>
      </c>
      <c r="R1047" s="2" t="n">
        <f aca="false">LOG(F1047,2)</f>
        <v>6.65788719702695</v>
      </c>
      <c r="S1047" s="1" t="n">
        <f aca="false">LOG(G1047,2)</f>
        <v>5.96748450839929</v>
      </c>
      <c r="T1047" s="1" t="n">
        <f aca="false">LOG(H1047,2)</f>
        <v>6.21904070557538</v>
      </c>
      <c r="U1047" s="1" t="n">
        <f aca="false">LOG(I1047,2)</f>
        <v>5.85633339240797</v>
      </c>
    </row>
    <row r="1048" customFormat="false" ht="15" hidden="false" customHeight="true" outlineLevel="0" collapsed="false">
      <c r="A1048" s="0" t="s">
        <v>4010</v>
      </c>
      <c r="B1048" s="0" t="s">
        <v>4011</v>
      </c>
      <c r="D1048" s="2" t="n">
        <v>22.6567</v>
      </c>
      <c r="E1048" s="2" t="n">
        <v>71.4632</v>
      </c>
      <c r="F1048" s="2" t="n">
        <v>80.4714</v>
      </c>
      <c r="G1048" s="1" t="n">
        <v>56.8971</v>
      </c>
      <c r="H1048" s="1" t="n">
        <v>58.2436</v>
      </c>
      <c r="I1048" s="1" t="n">
        <v>78.4974</v>
      </c>
      <c r="K1048" s="0" t="n">
        <v>6</v>
      </c>
      <c r="P1048" s="2" t="n">
        <f aca="false">LOG(D1048,2)</f>
        <v>4.50186583952613</v>
      </c>
      <c r="Q1048" s="2" t="n">
        <f aca="false">LOG(E1048,2)</f>
        <v>6.15912861167602</v>
      </c>
      <c r="R1048" s="2" t="n">
        <f aca="false">LOG(F1048,2)</f>
        <v>6.33040422706476</v>
      </c>
      <c r="S1048" s="1" t="n">
        <f aca="false">LOG(G1048,2)</f>
        <v>5.83028321627265</v>
      </c>
      <c r="T1048" s="1" t="n">
        <f aca="false">LOG(H1048,2)</f>
        <v>5.86402762524599</v>
      </c>
      <c r="U1048" s="1" t="n">
        <f aca="false">LOG(I1048,2)</f>
        <v>6.29457296457027</v>
      </c>
    </row>
    <row r="1049" customFormat="false" ht="15" hidden="false" customHeight="true" outlineLevel="0" collapsed="false">
      <c r="A1049" s="0" t="s">
        <v>4013</v>
      </c>
      <c r="B1049" s="0" t="s">
        <v>4014</v>
      </c>
      <c r="D1049" s="2" t="n">
        <v>71.802</v>
      </c>
      <c r="E1049" s="2" t="n">
        <v>117.249</v>
      </c>
      <c r="F1049" s="2" t="n">
        <v>114.596</v>
      </c>
      <c r="G1049" s="1" t="n">
        <v>55.504</v>
      </c>
      <c r="H1049" s="1" t="n">
        <v>49.2907</v>
      </c>
      <c r="I1049" s="1" t="n">
        <v>116.1754</v>
      </c>
      <c r="K1049" s="0" t="n">
        <v>6</v>
      </c>
      <c r="P1049" s="2" t="n">
        <f aca="false">LOG(D1049,2)</f>
        <v>6.16595212486739</v>
      </c>
      <c r="Q1049" s="2" t="n">
        <f aca="false">LOG(E1049,2)</f>
        <v>6.87343180802759</v>
      </c>
      <c r="R1049" s="2" t="n">
        <f aca="false">LOG(F1049,2)</f>
        <v>6.84041287714286</v>
      </c>
      <c r="S1049" s="1" t="n">
        <f aca="false">LOG(G1049,2)</f>
        <v>5.7945198406243</v>
      </c>
      <c r="T1049" s="1" t="n">
        <f aca="false">LOG(H1049,2)</f>
        <v>5.6232435644207</v>
      </c>
      <c r="U1049" s="1" t="n">
        <f aca="false">LOG(I1049,2)</f>
        <v>6.8601608019315</v>
      </c>
    </row>
    <row r="1050" customFormat="false" ht="15" hidden="false" customHeight="true" outlineLevel="0" collapsed="false">
      <c r="A1050" s="0" t="s">
        <v>4016</v>
      </c>
      <c r="B1050" s="0" t="s">
        <v>4017</v>
      </c>
      <c r="D1050" s="2" t="n">
        <v>61.4569</v>
      </c>
      <c r="E1050" s="2" t="n">
        <v>111.8534</v>
      </c>
      <c r="F1050" s="2" t="n">
        <v>92.3347</v>
      </c>
      <c r="G1050" s="1" t="n">
        <v>60.7703</v>
      </c>
      <c r="H1050" s="1" t="n">
        <v>70.2995</v>
      </c>
      <c r="I1050" s="1" t="n">
        <v>69.9972</v>
      </c>
      <c r="K1050" s="0" t="n">
        <v>6</v>
      </c>
      <c r="P1050" s="2" t="n">
        <f aca="false">LOG(D1050,2)</f>
        <v>5.9415030914404</v>
      </c>
      <c r="Q1050" s="2" t="n">
        <f aca="false">LOG(E1050,2)</f>
        <v>6.80546530033883</v>
      </c>
      <c r="R1050" s="2" t="n">
        <f aca="false">LOG(F1050,2)</f>
        <v>6.52880101913992</v>
      </c>
      <c r="S1050" s="1" t="n">
        <f aca="false">LOG(G1050,2)</f>
        <v>5.925294508828</v>
      </c>
      <c r="T1050" s="1" t="n">
        <f aca="false">LOG(H1050,2)</f>
        <v>6.13544252315977</v>
      </c>
      <c r="U1050" s="1" t="n">
        <f aca="false">LOG(I1050,2)</f>
        <v>6.12922530798914</v>
      </c>
    </row>
    <row r="1051" customFormat="false" ht="15" hidden="false" customHeight="true" outlineLevel="0" collapsed="false">
      <c r="A1051" s="0" t="s">
        <v>4019</v>
      </c>
      <c r="B1051" s="0" t="s">
        <v>4020</v>
      </c>
      <c r="D1051" s="2" t="n">
        <v>406.1976</v>
      </c>
      <c r="E1051" s="2" t="n">
        <v>686.9466</v>
      </c>
      <c r="F1051" s="2" t="n">
        <v>609.579</v>
      </c>
      <c r="G1051" s="1" t="n">
        <v>548.8114</v>
      </c>
      <c r="H1051" s="1" t="n">
        <v>480.8636</v>
      </c>
      <c r="I1051" s="1" t="n">
        <v>458.4005</v>
      </c>
      <c r="K1051" s="0" t="n">
        <v>6</v>
      </c>
      <c r="P1051" s="2" t="n">
        <f aca="false">LOG(D1051,2)</f>
        <v>8.6660379053361</v>
      </c>
      <c r="Q1051" s="2" t="n">
        <f aca="false">LOG(E1051,2)</f>
        <v>9.42405414484508</v>
      </c>
      <c r="R1051" s="2" t="n">
        <f aca="false">LOG(F1051,2)</f>
        <v>9.25166939260971</v>
      </c>
      <c r="S1051" s="1" t="n">
        <f aca="false">LOG(G1051,2)</f>
        <v>9.10016663949363</v>
      </c>
      <c r="T1051" s="1" t="n">
        <f aca="false">LOG(H1051,2)</f>
        <v>8.90948391223076</v>
      </c>
      <c r="U1051" s="1" t="n">
        <f aca="false">LOG(I1051,2)</f>
        <v>8.84046480748893</v>
      </c>
    </row>
    <row r="1052" customFormat="false" ht="15" hidden="false" customHeight="true" outlineLevel="0" collapsed="false">
      <c r="A1052" s="0" t="s">
        <v>4022</v>
      </c>
      <c r="B1052" s="0" t="s">
        <v>4023</v>
      </c>
      <c r="D1052" s="2" t="n">
        <v>72.6615</v>
      </c>
      <c r="E1052" s="2" t="n">
        <v>93.391</v>
      </c>
      <c r="F1052" s="2" t="n">
        <v>88.1314</v>
      </c>
      <c r="G1052" s="1" t="n">
        <v>62.4411</v>
      </c>
      <c r="H1052" s="1" t="n">
        <v>63.1513</v>
      </c>
      <c r="I1052" s="1" t="n">
        <v>69.7923</v>
      </c>
      <c r="K1052" s="0" t="n">
        <v>6</v>
      </c>
      <c r="P1052" s="2" t="n">
        <f aca="false">LOG(D1052,2)</f>
        <v>6.18311924346796</v>
      </c>
      <c r="Q1052" s="2" t="n">
        <f aca="false">LOG(E1052,2)</f>
        <v>6.54521162040059</v>
      </c>
      <c r="R1052" s="2" t="n">
        <f aca="false">LOG(F1052,2)</f>
        <v>6.46158421793012</v>
      </c>
      <c r="S1052" s="1" t="n">
        <f aca="false">LOG(G1052,2)</f>
        <v>5.96442404781123</v>
      </c>
      <c r="T1052" s="1" t="n">
        <f aca="false">LOG(H1052,2)</f>
        <v>5.98074052777983</v>
      </c>
      <c r="U1052" s="1" t="n">
        <f aca="false">LOG(I1052,2)</f>
        <v>6.12499597137112</v>
      </c>
    </row>
    <row r="1053" customFormat="false" ht="15" hidden="false" customHeight="true" outlineLevel="0" collapsed="false">
      <c r="A1053" s="0" t="s">
        <v>4025</v>
      </c>
      <c r="B1053" s="0" t="s">
        <v>4026</v>
      </c>
      <c r="D1053" s="2" t="n">
        <v>50.0597</v>
      </c>
      <c r="E1053" s="2" t="n">
        <v>63.747</v>
      </c>
      <c r="F1053" s="2" t="n">
        <v>63.5357</v>
      </c>
      <c r="G1053" s="1" t="n">
        <v>50.9154</v>
      </c>
      <c r="H1053" s="1" t="n">
        <v>77.406</v>
      </c>
      <c r="I1053" s="1" t="n">
        <v>47.171</v>
      </c>
      <c r="K1053" s="0" t="n">
        <v>6</v>
      </c>
      <c r="P1053" s="2" t="n">
        <f aca="false">LOG(D1053,2)</f>
        <v>5.64557774009241</v>
      </c>
      <c r="Q1053" s="2" t="n">
        <f aca="false">LOG(E1053,2)</f>
        <v>5.99428554373002</v>
      </c>
      <c r="R1053" s="2" t="n">
        <f aca="false">LOG(F1053,2)</f>
        <v>5.98949554882615</v>
      </c>
      <c r="S1053" s="1" t="n">
        <f aca="false">LOG(G1053,2)</f>
        <v>5.67003017836534</v>
      </c>
      <c r="T1053" s="1" t="n">
        <f aca="false">LOG(H1053,2)</f>
        <v>6.27437349374739</v>
      </c>
      <c r="U1053" s="1" t="n">
        <f aca="false">LOG(I1053,2)</f>
        <v>5.5598282804432</v>
      </c>
    </row>
    <row r="1054" customFormat="false" ht="15" hidden="false" customHeight="true" outlineLevel="0" collapsed="false">
      <c r="A1054" s="0" t="s">
        <v>4028</v>
      </c>
      <c r="B1054" s="0" t="s">
        <v>4029</v>
      </c>
      <c r="D1054" s="2" t="n">
        <v>66.6949</v>
      </c>
      <c r="E1054" s="2" t="n">
        <v>96.0208</v>
      </c>
      <c r="F1054" s="2" t="n">
        <v>83.7161</v>
      </c>
      <c r="G1054" s="1" t="n">
        <v>114.112</v>
      </c>
      <c r="H1054" s="1" t="n">
        <v>123.8201</v>
      </c>
      <c r="I1054" s="1" t="n">
        <v>97.7429</v>
      </c>
      <c r="K1054" s="0" t="n">
        <v>6</v>
      </c>
      <c r="P1054" s="2" t="n">
        <f aca="false">LOG(D1054,2)</f>
        <v>6.0595045410646</v>
      </c>
      <c r="Q1054" s="2" t="n">
        <f aca="false">LOG(E1054,2)</f>
        <v>6.58527505078831</v>
      </c>
      <c r="R1054" s="2" t="n">
        <f aca="false">LOG(F1054,2)</f>
        <v>6.38743319862485</v>
      </c>
      <c r="S1054" s="1" t="n">
        <f aca="false">LOG(G1054,2)</f>
        <v>6.83430670296291</v>
      </c>
      <c r="T1054" s="1" t="n">
        <f aca="false">LOG(H1054,2)</f>
        <v>6.95210171932306</v>
      </c>
      <c r="U1054" s="1" t="n">
        <f aca="false">LOG(I1054,2)</f>
        <v>6.61092000439881</v>
      </c>
    </row>
    <row r="1055" customFormat="false" ht="15" hidden="false" customHeight="true" outlineLevel="0" collapsed="false">
      <c r="A1055" s="0" t="s">
        <v>4031</v>
      </c>
      <c r="B1055" s="0" t="s">
        <v>4032</v>
      </c>
      <c r="D1055" s="2" t="n">
        <v>72.5464</v>
      </c>
      <c r="E1055" s="2" t="n">
        <v>101.1342</v>
      </c>
      <c r="F1055" s="2" t="n">
        <v>86.4683</v>
      </c>
      <c r="G1055" s="1" t="n">
        <v>67.0423</v>
      </c>
      <c r="H1055" s="1" t="n">
        <v>69.508</v>
      </c>
      <c r="I1055" s="1" t="n">
        <v>65.3066</v>
      </c>
      <c r="K1055" s="0" t="n">
        <v>6</v>
      </c>
      <c r="P1055" s="2" t="n">
        <f aca="false">LOG(D1055,2)</f>
        <v>6.18083211950316</v>
      </c>
      <c r="Q1055" s="2" t="n">
        <f aca="false">LOG(E1055,2)</f>
        <v>6.66012713782584</v>
      </c>
      <c r="R1055" s="2" t="n">
        <f aca="false">LOG(F1055,2)</f>
        <v>6.43409942052805</v>
      </c>
      <c r="S1055" s="1" t="n">
        <f aca="false">LOG(G1055,2)</f>
        <v>6.06699973887802</v>
      </c>
      <c r="T1055" s="1" t="n">
        <f aca="false">LOG(H1055,2)</f>
        <v>6.11910712878272</v>
      </c>
      <c r="U1055" s="1" t="n">
        <f aca="false">LOG(I1055,2)</f>
        <v>6.02915689532843</v>
      </c>
    </row>
    <row r="1056" customFormat="false" ht="15" hidden="false" customHeight="true" outlineLevel="0" collapsed="false">
      <c r="A1056" s="0" t="s">
        <v>4034</v>
      </c>
      <c r="B1056" s="0" t="s">
        <v>4035</v>
      </c>
      <c r="D1056" s="2" t="n">
        <v>40.935</v>
      </c>
      <c r="E1056" s="2" t="n">
        <v>84.4897</v>
      </c>
      <c r="F1056" s="2" t="n">
        <v>71.2063</v>
      </c>
      <c r="G1056" s="1" t="n">
        <v>22.7863</v>
      </c>
      <c r="H1056" s="1" t="n">
        <v>76.4591</v>
      </c>
      <c r="I1056" s="1" t="n">
        <v>60.9611</v>
      </c>
      <c r="K1056" s="0" t="n">
        <v>6</v>
      </c>
      <c r="P1056" s="2" t="n">
        <f aca="false">LOG(D1056,2)</f>
        <v>5.35526299022057</v>
      </c>
      <c r="Q1056" s="2" t="n">
        <f aca="false">LOG(E1056,2)</f>
        <v>6.40070357042835</v>
      </c>
      <c r="R1056" s="2" t="n">
        <f aca="false">LOG(F1056,2)</f>
        <v>6.15393298462778</v>
      </c>
      <c r="S1056" s="1" t="n">
        <f aca="false">LOG(G1056,2)</f>
        <v>4.51009477618153</v>
      </c>
      <c r="T1056" s="1" t="n">
        <f aca="false">LOG(H1056,2)</f>
        <v>6.25661631319779</v>
      </c>
      <c r="U1056" s="1" t="n">
        <f aca="false">LOG(I1056,2)</f>
        <v>5.92981703036668</v>
      </c>
    </row>
    <row r="1057" customFormat="false" ht="15" hidden="false" customHeight="true" outlineLevel="0" collapsed="false">
      <c r="A1057" s="0" t="s">
        <v>4043</v>
      </c>
      <c r="B1057" s="0" t="s">
        <v>4044</v>
      </c>
      <c r="D1057" s="2" t="n">
        <v>62.9257</v>
      </c>
      <c r="E1057" s="2" t="n">
        <v>71.5769</v>
      </c>
      <c r="F1057" s="2" t="n">
        <v>84.5718</v>
      </c>
      <c r="G1057" s="1" t="n">
        <v>65.7291</v>
      </c>
      <c r="H1057" s="1" t="n">
        <v>68.1322</v>
      </c>
      <c r="I1057" s="1" t="n">
        <v>84.5269</v>
      </c>
      <c r="K1057" s="0" t="n">
        <v>6</v>
      </c>
      <c r="P1057" s="2" t="n">
        <f aca="false">LOG(D1057,2)</f>
        <v>5.97557745523526</v>
      </c>
      <c r="Q1057" s="2" t="n">
        <f aca="false">LOG(E1057,2)</f>
        <v>6.16142215678256</v>
      </c>
      <c r="R1057" s="2" t="n">
        <f aca="false">LOG(F1057,2)</f>
        <v>6.40210477971809</v>
      </c>
      <c r="S1057" s="1" t="n">
        <f aca="false">LOG(G1057,2)</f>
        <v>6.03846032587571</v>
      </c>
      <c r="T1057" s="1" t="n">
        <f aca="false">LOG(H1057,2)</f>
        <v>6.09026488726679</v>
      </c>
      <c r="U1057" s="1" t="n">
        <f aca="false">LOG(I1057,2)</f>
        <v>6.40133863534373</v>
      </c>
    </row>
    <row r="1058" customFormat="false" ht="15" hidden="false" customHeight="true" outlineLevel="0" collapsed="false">
      <c r="A1058" s="0" t="s">
        <v>4049</v>
      </c>
      <c r="B1058" s="0" t="s">
        <v>4050</v>
      </c>
      <c r="D1058" s="2" t="n">
        <v>100.2859</v>
      </c>
      <c r="E1058" s="2" t="n">
        <v>98.9152</v>
      </c>
      <c r="F1058" s="2" t="n">
        <v>99.3261</v>
      </c>
      <c r="G1058" s="1" t="n">
        <v>77.0434</v>
      </c>
      <c r="H1058" s="1" t="n">
        <v>84.5857</v>
      </c>
      <c r="I1058" s="1" t="n">
        <v>88.0089</v>
      </c>
      <c r="K1058" s="0" t="n">
        <v>6</v>
      </c>
      <c r="P1058" s="2" t="n">
        <f aca="false">LOG(D1058,2)</f>
        <v>6.64797496990197</v>
      </c>
      <c r="Q1058" s="2" t="n">
        <f aca="false">LOG(E1058,2)</f>
        <v>6.62812032749618</v>
      </c>
      <c r="R1058" s="2" t="n">
        <f aca="false">LOG(F1058,2)</f>
        <v>6.6341009606058</v>
      </c>
      <c r="S1058" s="1" t="n">
        <f aca="false">LOG(G1058,2)</f>
        <v>6.26759946700569</v>
      </c>
      <c r="T1058" s="1" t="n">
        <f aca="false">LOG(H1058,2)</f>
        <v>6.40234187782031</v>
      </c>
      <c r="U1058" s="1" t="n">
        <f aca="false">LOG(I1058,2)</f>
        <v>6.45957752018972</v>
      </c>
    </row>
    <row r="1059" customFormat="false" ht="15" hidden="false" customHeight="true" outlineLevel="0" collapsed="false">
      <c r="A1059" s="0" t="s">
        <v>4052</v>
      </c>
      <c r="B1059" s="0" t="s">
        <v>4053</v>
      </c>
      <c r="D1059" s="2" t="n">
        <v>35.9995</v>
      </c>
      <c r="E1059" s="2" t="n">
        <v>29.5947</v>
      </c>
      <c r="F1059" s="2" t="n">
        <v>66.9091</v>
      </c>
      <c r="G1059" s="1" t="n">
        <v>11.7006</v>
      </c>
      <c r="H1059" s="1" t="n">
        <v>20.5843</v>
      </c>
      <c r="I1059" s="1" t="n">
        <v>12.4485</v>
      </c>
      <c r="K1059" s="0" t="n">
        <v>6</v>
      </c>
      <c r="P1059" s="2" t="n">
        <f aca="false">LOG(D1059,2)</f>
        <v>5.16990496387204</v>
      </c>
      <c r="Q1059" s="2" t="n">
        <f aca="false">LOG(E1059,2)</f>
        <v>4.88726692721633</v>
      </c>
      <c r="R1059" s="2" t="n">
        <f aca="false">LOG(F1059,2)</f>
        <v>6.06413053343805</v>
      </c>
      <c r="S1059" s="1" t="n">
        <f aca="false">LOG(G1059,2)</f>
        <v>3.54851060716014</v>
      </c>
      <c r="T1059" s="1" t="n">
        <f aca="false">LOG(H1059,2)</f>
        <v>4.36347248337167</v>
      </c>
      <c r="U1059" s="1" t="n">
        <f aca="false">LOG(I1059,2)</f>
        <v>3.63790000802925</v>
      </c>
    </row>
    <row r="1060" customFormat="false" ht="15" hidden="false" customHeight="true" outlineLevel="0" collapsed="false">
      <c r="A1060" s="0" t="s">
        <v>4061</v>
      </c>
      <c r="B1060" s="0" t="s">
        <v>4062</v>
      </c>
      <c r="D1060" s="2" t="n">
        <v>29.054</v>
      </c>
      <c r="E1060" s="2" t="n">
        <v>30.3877</v>
      </c>
      <c r="F1060" s="2" t="n">
        <v>17.1349</v>
      </c>
      <c r="G1060" s="1" t="n">
        <v>39.9463</v>
      </c>
      <c r="H1060" s="1" t="n">
        <v>11.9849</v>
      </c>
      <c r="I1060" s="1" t="n">
        <v>11.303</v>
      </c>
      <c r="K1060" s="0" t="n">
        <v>6</v>
      </c>
      <c r="P1060" s="2" t="n">
        <f aca="false">LOG(D1060,2)</f>
        <v>4.86066489476158</v>
      </c>
      <c r="Q1060" s="2" t="n">
        <f aca="false">LOG(E1060,2)</f>
        <v>4.92541557842919</v>
      </c>
      <c r="R1060" s="2" t="n">
        <f aca="false">LOG(F1060,2)</f>
        <v>4.09886586713984</v>
      </c>
      <c r="S1060" s="1" t="n">
        <f aca="false">LOG(G1060,2)</f>
        <v>5.31998997554107</v>
      </c>
      <c r="T1060" s="1" t="n">
        <f aca="false">LOG(H1060,2)</f>
        <v>3.58314596631863</v>
      </c>
      <c r="U1060" s="1" t="n">
        <f aca="false">LOG(I1060,2)</f>
        <v>3.49863383307648</v>
      </c>
    </row>
    <row r="1061" customFormat="false" ht="15" hidden="false" customHeight="true" outlineLevel="0" collapsed="false">
      <c r="A1061" s="0" t="s">
        <v>4064</v>
      </c>
      <c r="B1061" s="0" t="s">
        <v>4065</v>
      </c>
      <c r="D1061" s="2" t="n">
        <v>20.3947</v>
      </c>
      <c r="E1061" s="2" t="n">
        <v>45.0631</v>
      </c>
      <c r="F1061" s="2" t="n">
        <v>33.1949</v>
      </c>
      <c r="G1061" s="1" t="n">
        <v>26.1554</v>
      </c>
      <c r="H1061" s="1" t="n">
        <v>21.7823</v>
      </c>
      <c r="I1061" s="1" t="n">
        <v>24.4007</v>
      </c>
      <c r="K1061" s="0" t="n">
        <v>6</v>
      </c>
      <c r="P1061" s="2" t="n">
        <f aca="false">LOG(D1061,2)</f>
        <v>4.35012238055688</v>
      </c>
      <c r="Q1061" s="2" t="n">
        <f aca="false">LOG(E1061,2)</f>
        <v>5.4938746583673</v>
      </c>
      <c r="R1061" s="2" t="n">
        <f aca="false">LOG(F1061,2)</f>
        <v>5.05288970061937</v>
      </c>
      <c r="S1061" s="1" t="n">
        <f aca="false">LOG(G1061,2)</f>
        <v>4.70903692850884</v>
      </c>
      <c r="T1061" s="1" t="n">
        <f aca="false">LOG(H1061,2)</f>
        <v>4.4450843916145</v>
      </c>
      <c r="U1061" s="1" t="n">
        <f aca="false">LOG(I1061,2)</f>
        <v>4.608850630874</v>
      </c>
    </row>
    <row r="1062" customFormat="false" ht="15" hidden="false" customHeight="true" outlineLevel="0" collapsed="false">
      <c r="A1062" s="0" t="s">
        <v>4067</v>
      </c>
      <c r="B1062" s="0" t="s">
        <v>4068</v>
      </c>
      <c r="D1062" s="2" t="n">
        <v>72.6981</v>
      </c>
      <c r="E1062" s="2" t="n">
        <v>134.3393</v>
      </c>
      <c r="F1062" s="2" t="n">
        <v>125.9015</v>
      </c>
      <c r="G1062" s="1" t="n">
        <v>80.1417</v>
      </c>
      <c r="H1062" s="1" t="n">
        <v>99.177</v>
      </c>
      <c r="I1062" s="1" t="n">
        <v>103.4722</v>
      </c>
      <c r="K1062" s="0" t="n">
        <v>6</v>
      </c>
      <c r="P1062" s="2" t="n">
        <f aca="false">LOG(D1062,2)</f>
        <v>6.18384575399237</v>
      </c>
      <c r="Q1062" s="2" t="n">
        <f aca="false">LOG(E1062,2)</f>
        <v>7.06973760638679</v>
      </c>
      <c r="R1062" s="2" t="n">
        <f aca="false">LOG(F1062,2)</f>
        <v>6.97615166131196</v>
      </c>
      <c r="S1062" s="1" t="n">
        <f aca="false">LOG(G1062,2)</f>
        <v>6.3244812080446</v>
      </c>
      <c r="T1062" s="1" t="n">
        <f aca="false">LOG(H1062,2)</f>
        <v>6.63193368089027</v>
      </c>
      <c r="U1062" s="1" t="n">
        <f aca="false">LOG(I1062,2)</f>
        <v>6.693099398954</v>
      </c>
    </row>
    <row r="1063" customFormat="false" ht="15" hidden="false" customHeight="true" outlineLevel="0" collapsed="false">
      <c r="A1063" s="0" t="s">
        <v>4070</v>
      </c>
      <c r="B1063" s="0" t="s">
        <v>4071</v>
      </c>
      <c r="D1063" s="2" t="n">
        <v>29.4566</v>
      </c>
      <c r="E1063" s="2" t="n">
        <v>53.2876</v>
      </c>
      <c r="F1063" s="2" t="n">
        <v>47.647</v>
      </c>
      <c r="G1063" s="1" t="n">
        <v>39.2117</v>
      </c>
      <c r="H1063" s="1" t="n">
        <v>39.6554</v>
      </c>
      <c r="I1063" s="1" t="n">
        <v>45.7536</v>
      </c>
      <c r="K1063" s="0" t="n">
        <v>6</v>
      </c>
      <c r="P1063" s="2" t="n">
        <f aca="false">LOG(D1063,2)</f>
        <v>4.88051901316964</v>
      </c>
      <c r="Q1063" s="2" t="n">
        <f aca="false">LOG(E1063,2)</f>
        <v>5.73572795245389</v>
      </c>
      <c r="R1063" s="2" t="n">
        <f aca="false">LOG(F1063,2)</f>
        <v>5.57431347541556</v>
      </c>
      <c r="S1063" s="1" t="n">
        <f aca="false">LOG(G1063,2)</f>
        <v>5.2932122852857</v>
      </c>
      <c r="T1063" s="1" t="n">
        <f aca="false">LOG(H1063,2)</f>
        <v>5.30944543049542</v>
      </c>
      <c r="U1063" s="1" t="n">
        <f aca="false">LOG(I1063,2)</f>
        <v>5.51581335736198</v>
      </c>
    </row>
    <row r="1064" customFormat="false" ht="15" hidden="false" customHeight="true" outlineLevel="0" collapsed="false">
      <c r="A1064" s="0" t="s">
        <v>4073</v>
      </c>
      <c r="B1064" s="0" t="s">
        <v>4074</v>
      </c>
      <c r="D1064" s="2" t="n">
        <v>5.414</v>
      </c>
      <c r="E1064" s="2" t="n">
        <v>49.3888</v>
      </c>
      <c r="F1064" s="2" t="n">
        <v>83.7936</v>
      </c>
      <c r="G1064" s="1" t="n">
        <v>38.0034</v>
      </c>
      <c r="H1064" s="1" t="n">
        <v>34.7748</v>
      </c>
      <c r="I1064" s="1" t="n">
        <v>39.0827</v>
      </c>
      <c r="K1064" s="0" t="n">
        <v>6</v>
      </c>
      <c r="P1064" s="2" t="n">
        <f aca="false">LOG(D1064,2)</f>
        <v>2.43669488755288</v>
      </c>
      <c r="Q1064" s="2" t="n">
        <f aca="false">LOG(E1064,2)</f>
        <v>5.62611201085861</v>
      </c>
      <c r="R1064" s="2" t="n">
        <f aca="false">LOG(F1064,2)</f>
        <v>6.38876815264419</v>
      </c>
      <c r="S1064" s="1" t="n">
        <f aca="false">LOG(G1064,2)</f>
        <v>5.24805659090965</v>
      </c>
      <c r="T1064" s="1" t="n">
        <f aca="false">LOG(H1064,2)</f>
        <v>5.1199703123195</v>
      </c>
      <c r="U1064" s="1" t="n">
        <f aca="false">LOG(I1064,2)</f>
        <v>5.2884582331777</v>
      </c>
    </row>
    <row r="1065" customFormat="false" ht="15" hidden="false" customHeight="true" outlineLevel="0" collapsed="false">
      <c r="A1065" s="0" t="s">
        <v>4076</v>
      </c>
      <c r="B1065" s="0" t="s">
        <v>4077</v>
      </c>
      <c r="D1065" s="2" t="n">
        <v>43.7714</v>
      </c>
      <c r="E1065" s="2" t="n">
        <v>64.7674</v>
      </c>
      <c r="F1065" s="2" t="n">
        <v>80.0098</v>
      </c>
      <c r="G1065" s="1" t="n">
        <v>44.224</v>
      </c>
      <c r="H1065" s="1" t="n">
        <v>33.2279</v>
      </c>
      <c r="I1065" s="1" t="n">
        <v>35.3958</v>
      </c>
      <c r="K1065" s="0" t="n">
        <v>6</v>
      </c>
      <c r="P1065" s="2" t="n">
        <f aca="false">LOG(D1065,2)</f>
        <v>5.45191662327274</v>
      </c>
      <c r="Q1065" s="2" t="n">
        <f aca="false">LOG(E1065,2)</f>
        <v>6.01719592508296</v>
      </c>
      <c r="R1065" s="2" t="n">
        <f aca="false">LOG(F1065,2)</f>
        <v>6.32210481420603</v>
      </c>
      <c r="S1065" s="1" t="n">
        <f aca="false">LOG(G1065,2)</f>
        <v>5.46675761572617</v>
      </c>
      <c r="T1065" s="1" t="n">
        <f aca="false">LOG(H1065,2)</f>
        <v>5.05432321261424</v>
      </c>
      <c r="U1065" s="1" t="n">
        <f aca="false">LOG(I1065,2)</f>
        <v>5.1455062778326</v>
      </c>
    </row>
    <row r="1066" customFormat="false" ht="15" hidden="false" customHeight="true" outlineLevel="0" collapsed="false">
      <c r="A1066" s="0" t="s">
        <v>4082</v>
      </c>
      <c r="B1066" s="0" t="s">
        <v>4083</v>
      </c>
      <c r="D1066" s="2" t="n">
        <v>12.2016</v>
      </c>
      <c r="E1066" s="2" t="n">
        <v>17.6156</v>
      </c>
      <c r="F1066" s="2" t="n">
        <v>18.1343</v>
      </c>
      <c r="G1066" s="1" t="n">
        <v>30.436</v>
      </c>
      <c r="H1066" s="1" t="n">
        <v>32.9759</v>
      </c>
      <c r="I1066" s="1" t="n">
        <v>16.5293</v>
      </c>
      <c r="K1066" s="0" t="n">
        <v>6</v>
      </c>
      <c r="P1066" s="2" t="n">
        <f aca="false">LOG(D1066,2)</f>
        <v>3.60899843617667</v>
      </c>
      <c r="Q1066" s="2" t="n">
        <f aca="false">LOG(E1066,2)</f>
        <v>4.13878170978737</v>
      </c>
      <c r="R1066" s="2" t="n">
        <f aca="false">LOG(F1066,2)</f>
        <v>4.18064915196729</v>
      </c>
      <c r="S1066" s="1" t="n">
        <f aca="false">LOG(G1066,2)</f>
        <v>4.92770686242283</v>
      </c>
      <c r="T1066" s="1" t="n">
        <f aca="false">LOG(H1066,2)</f>
        <v>5.04334012988558</v>
      </c>
      <c r="U1066" s="1" t="n">
        <f aca="false">LOG(I1066,2)</f>
        <v>4.04695372406011</v>
      </c>
    </row>
    <row r="1067" customFormat="false" ht="15" hidden="false" customHeight="true" outlineLevel="0" collapsed="false">
      <c r="A1067" s="0" t="s">
        <v>4091</v>
      </c>
      <c r="B1067" s="0" t="s">
        <v>4092</v>
      </c>
      <c r="D1067" s="2" t="n">
        <v>68.3789</v>
      </c>
      <c r="E1067" s="2" t="n">
        <v>97.805</v>
      </c>
      <c r="F1067" s="2" t="n">
        <v>102.3133</v>
      </c>
      <c r="G1067" s="1" t="n">
        <v>68.6503</v>
      </c>
      <c r="H1067" s="1" t="n">
        <v>86.5256</v>
      </c>
      <c r="I1067" s="1" t="n">
        <v>88.353</v>
      </c>
      <c r="K1067" s="0" t="n">
        <v>6</v>
      </c>
      <c r="P1067" s="2" t="n">
        <f aca="false">LOG(D1067,2)</f>
        <v>6.09547930944999</v>
      </c>
      <c r="Q1067" s="2" t="n">
        <f aca="false">LOG(E1067,2)</f>
        <v>6.6118363155947</v>
      </c>
      <c r="R1067" s="2" t="n">
        <f aca="false">LOG(F1067,2)</f>
        <v>6.67684988712432</v>
      </c>
      <c r="S1067" s="1" t="n">
        <f aca="false">LOG(G1067,2)</f>
        <v>6.10119411981279</v>
      </c>
      <c r="T1067" s="1" t="n">
        <f aca="false">LOG(H1067,2)</f>
        <v>6.43505513548523</v>
      </c>
      <c r="U1067" s="1" t="n">
        <f aca="false">LOG(I1067,2)</f>
        <v>6.46520721677962</v>
      </c>
    </row>
    <row r="1068" customFormat="false" ht="15" hidden="false" customHeight="true" outlineLevel="0" collapsed="false">
      <c r="A1068" s="0" t="s">
        <v>4094</v>
      </c>
      <c r="B1068" s="0" t="s">
        <v>4095</v>
      </c>
      <c r="D1068" s="2" t="n">
        <v>48.4733</v>
      </c>
      <c r="E1068" s="2" t="n">
        <v>56.502</v>
      </c>
      <c r="F1068" s="2" t="n">
        <v>57.1787</v>
      </c>
      <c r="G1068" s="1" t="n">
        <v>47.5566</v>
      </c>
      <c r="H1068" s="1" t="n">
        <v>49.7399</v>
      </c>
      <c r="I1068" s="1" t="n">
        <v>38.3486</v>
      </c>
      <c r="K1068" s="0" t="n">
        <v>6</v>
      </c>
      <c r="P1068" s="2" t="n">
        <f aca="false">LOG(D1068,2)</f>
        <v>5.59911839756031</v>
      </c>
      <c r="Q1068" s="2" t="n">
        <f aca="false">LOG(E1068,2)</f>
        <v>5.82023003036234</v>
      </c>
      <c r="R1068" s="2" t="n">
        <f aca="false">LOG(F1068,2)</f>
        <v>5.83740591449133</v>
      </c>
      <c r="S1068" s="1" t="n">
        <f aca="false">LOG(G1068,2)</f>
        <v>5.57157366996927</v>
      </c>
      <c r="T1068" s="1" t="n">
        <f aca="false">LOG(H1068,2)</f>
        <v>5.63633170196673</v>
      </c>
      <c r="U1068" s="1" t="n">
        <f aca="false">LOG(I1068,2)</f>
        <v>5.26110200482092</v>
      </c>
    </row>
    <row r="1069" customFormat="false" ht="15" hidden="false" customHeight="true" outlineLevel="0" collapsed="false">
      <c r="A1069" s="0" t="s">
        <v>4100</v>
      </c>
      <c r="B1069" s="0" t="s">
        <v>4101</v>
      </c>
      <c r="D1069" s="2" t="n">
        <v>118.0796</v>
      </c>
      <c r="E1069" s="2" t="n">
        <v>198.6449</v>
      </c>
      <c r="F1069" s="2" t="n">
        <v>304.0923</v>
      </c>
      <c r="G1069" s="1" t="n">
        <v>163.1721</v>
      </c>
      <c r="H1069" s="1" t="n">
        <v>149.0385</v>
      </c>
      <c r="I1069" s="1" t="n">
        <v>8.3806</v>
      </c>
      <c r="K1069" s="0" t="n">
        <v>6</v>
      </c>
      <c r="P1069" s="2" t="n">
        <f aca="false">LOG(D1069,2)</f>
        <v>6.88361592909907</v>
      </c>
      <c r="Q1069" s="2" t="n">
        <f aca="false">LOG(E1069,2)</f>
        <v>7.63404794399027</v>
      </c>
      <c r="R1069" s="2" t="n">
        <f aca="false">LOG(F1069,2)</f>
        <v>8.24836547575061</v>
      </c>
      <c r="S1069" s="1" t="n">
        <f aca="false">LOG(G1069,2)</f>
        <v>7.35025058879601</v>
      </c>
      <c r="T1069" s="1" t="n">
        <f aca="false">LOG(H1069,2)</f>
        <v>7.21954124921622</v>
      </c>
      <c r="U1069" s="1" t="n">
        <f aca="false">LOG(I1069,2)</f>
        <v>3.06705353581452</v>
      </c>
    </row>
    <row r="1070" customFormat="false" ht="15" hidden="false" customHeight="true" outlineLevel="0" collapsed="false">
      <c r="A1070" s="0" t="s">
        <v>4103</v>
      </c>
      <c r="B1070" s="0" t="s">
        <v>4104</v>
      </c>
      <c r="D1070" s="2" t="n">
        <v>285.5284</v>
      </c>
      <c r="E1070" s="2" t="n">
        <v>601.0967</v>
      </c>
      <c r="F1070" s="2" t="n">
        <v>518.4168</v>
      </c>
      <c r="G1070" s="1" t="n">
        <v>357.2857</v>
      </c>
      <c r="H1070" s="1" t="n">
        <v>410.6294</v>
      </c>
      <c r="I1070" s="1" t="n">
        <v>438.972</v>
      </c>
      <c r="K1070" s="0" t="n">
        <v>6</v>
      </c>
      <c r="P1070" s="2" t="n">
        <f aca="false">LOG(D1070,2)</f>
        <v>8.15749043974615</v>
      </c>
      <c r="Q1070" s="2" t="n">
        <f aca="false">LOG(E1070,2)</f>
        <v>9.23145328951035</v>
      </c>
      <c r="R1070" s="2" t="n">
        <f aca="false">LOG(F1070,2)</f>
        <v>9.01796866124564</v>
      </c>
      <c r="S1070" s="1" t="n">
        <f aca="false">LOG(G1070,2)</f>
        <v>8.48093436243864</v>
      </c>
      <c r="T1070" s="1" t="n">
        <f aca="false">LOG(H1070,2)</f>
        <v>8.68169311414222</v>
      </c>
      <c r="U1070" s="1" t="n">
        <f aca="false">LOG(I1070,2)</f>
        <v>8.77798510960498</v>
      </c>
    </row>
    <row r="1071" customFormat="false" ht="15" hidden="false" customHeight="true" outlineLevel="0" collapsed="false">
      <c r="A1071" s="0" t="s">
        <v>4106</v>
      </c>
      <c r="B1071" s="0" t="s">
        <v>4107</v>
      </c>
      <c r="D1071" s="2" t="n">
        <v>53.8751</v>
      </c>
      <c r="E1071" s="2" t="n">
        <v>55.0551</v>
      </c>
      <c r="F1071" s="2" t="n">
        <v>51.1369</v>
      </c>
      <c r="G1071" s="1" t="n">
        <v>31.9177</v>
      </c>
      <c r="H1071" s="1" t="n">
        <v>33.0781</v>
      </c>
      <c r="I1071" s="1" t="n">
        <v>38.2248</v>
      </c>
      <c r="K1071" s="0" t="n">
        <v>6</v>
      </c>
      <c r="P1071" s="2" t="n">
        <f aca="false">LOG(D1071,2)</f>
        <v>5.75154673694284</v>
      </c>
      <c r="Q1071" s="2" t="n">
        <f aca="false">LOG(E1071,2)</f>
        <v>5.78280430815762</v>
      </c>
      <c r="R1071" s="2" t="n">
        <f aca="false">LOG(F1071,2)</f>
        <v>5.67629279965573</v>
      </c>
      <c r="S1071" s="1" t="n">
        <f aca="false">LOG(G1071,2)</f>
        <v>4.99628478911221</v>
      </c>
      <c r="T1071" s="1" t="n">
        <f aca="false">LOG(H1071,2)</f>
        <v>5.04780446363776</v>
      </c>
      <c r="U1071" s="1" t="n">
        <f aca="false">LOG(I1071,2)</f>
        <v>5.25643704801659</v>
      </c>
    </row>
    <row r="1072" customFormat="false" ht="15" hidden="false" customHeight="true" outlineLevel="0" collapsed="false">
      <c r="A1072" s="0" t="s">
        <v>4109</v>
      </c>
      <c r="B1072" s="0" t="s">
        <v>4110</v>
      </c>
      <c r="D1072" s="2" t="n">
        <v>34.5368</v>
      </c>
      <c r="E1072" s="2" t="n">
        <v>24.3832</v>
      </c>
      <c r="F1072" s="2" t="n">
        <v>25.4438</v>
      </c>
      <c r="G1072" s="1" t="n">
        <v>9.4526</v>
      </c>
      <c r="H1072" s="1" t="n">
        <v>10.5168</v>
      </c>
      <c r="I1072" s="1" t="n">
        <v>14.5221</v>
      </c>
      <c r="K1072" s="0" t="n">
        <v>6</v>
      </c>
      <c r="P1072" s="2" t="n">
        <f aca="false">LOG(D1072,2)</f>
        <v>5.11006251133844</v>
      </c>
      <c r="Q1072" s="2" t="n">
        <f aca="false">LOG(E1072,2)</f>
        <v>4.6078155695403</v>
      </c>
      <c r="R1072" s="2" t="n">
        <f aca="false">LOG(F1072,2)</f>
        <v>4.66924224631749</v>
      </c>
      <c r="S1072" s="1" t="n">
        <f aca="false">LOG(G1072,2)</f>
        <v>3.24071120670825</v>
      </c>
      <c r="T1072" s="1" t="n">
        <f aca="false">LOG(H1072,2)</f>
        <v>3.39462389016193</v>
      </c>
      <c r="U1072" s="1" t="n">
        <f aca="false">LOG(I1072,2)</f>
        <v>3.8601781873753</v>
      </c>
    </row>
    <row r="1073" customFormat="false" ht="15" hidden="false" customHeight="true" outlineLevel="0" collapsed="false">
      <c r="A1073" s="0" t="s">
        <v>4112</v>
      </c>
      <c r="B1073" s="0" t="s">
        <v>4113</v>
      </c>
      <c r="D1073" s="2" t="n">
        <v>15.6292</v>
      </c>
      <c r="E1073" s="2" t="n">
        <v>37.2541</v>
      </c>
      <c r="F1073" s="2" t="n">
        <v>35.1112</v>
      </c>
      <c r="G1073" s="1" t="n">
        <v>17.2594</v>
      </c>
      <c r="H1073" s="1" t="n">
        <v>29.4348</v>
      </c>
      <c r="I1073" s="1" t="n">
        <v>30.0346</v>
      </c>
      <c r="K1073" s="0" t="n">
        <v>6</v>
      </c>
      <c r="P1073" s="2" t="n">
        <f aca="false">LOG(D1073,2)</f>
        <v>3.96617202897858</v>
      </c>
      <c r="Q1073" s="2" t="n">
        <f aca="false">LOG(E1073,2)</f>
        <v>5.21932730500351</v>
      </c>
      <c r="R1073" s="2" t="n">
        <f aca="false">LOG(F1073,2)</f>
        <v>5.13385939912268</v>
      </c>
      <c r="S1073" s="1" t="n">
        <f aca="false">LOG(G1073,2)</f>
        <v>4.10931040690884</v>
      </c>
      <c r="T1073" s="1" t="n">
        <f aca="false">LOG(H1073,2)</f>
        <v>4.87945091992248</v>
      </c>
      <c r="U1073" s="1" t="n">
        <f aca="false">LOG(I1073,2)</f>
        <v>4.9085535451057</v>
      </c>
    </row>
    <row r="1074" customFormat="false" ht="15" hidden="false" customHeight="true" outlineLevel="0" collapsed="false">
      <c r="A1074" s="0" t="s">
        <v>4118</v>
      </c>
      <c r="B1074" s="0" t="s">
        <v>4119</v>
      </c>
      <c r="D1074" s="2" t="n">
        <v>273.3091</v>
      </c>
      <c r="E1074" s="2" t="n">
        <v>552.0297</v>
      </c>
      <c r="F1074" s="2" t="n">
        <v>507.3659</v>
      </c>
      <c r="G1074" s="1" t="n">
        <v>350.4811</v>
      </c>
      <c r="H1074" s="1" t="n">
        <v>151.2655</v>
      </c>
      <c r="I1074" s="1" t="n">
        <v>419.1787</v>
      </c>
      <c r="K1074" s="0" t="n">
        <v>6</v>
      </c>
      <c r="P1074" s="2" t="n">
        <f aca="false">LOG(D1074,2)</f>
        <v>8.09438968588286</v>
      </c>
      <c r="Q1074" s="2" t="n">
        <f aca="false">LOG(E1074,2)</f>
        <v>9.1086020779558</v>
      </c>
      <c r="R1074" s="2" t="n">
        <f aca="false">LOG(F1074,2)</f>
        <v>8.98688274907787</v>
      </c>
      <c r="S1074" s="1" t="n">
        <f aca="false">LOG(G1074,2)</f>
        <v>8.45319283751574</v>
      </c>
      <c r="T1074" s="1" t="n">
        <f aca="false">LOG(H1074,2)</f>
        <v>7.24093917102081</v>
      </c>
      <c r="U1074" s="1" t="n">
        <f aca="false">LOG(I1074,2)</f>
        <v>8.71142159991084</v>
      </c>
    </row>
    <row r="1075" customFormat="false" ht="15" hidden="false" customHeight="true" outlineLevel="0" collapsed="false">
      <c r="A1075" s="0" t="s">
        <v>4124</v>
      </c>
      <c r="B1075" s="0" t="s">
        <v>4125</v>
      </c>
      <c r="D1075" s="2" t="n">
        <v>38.299</v>
      </c>
      <c r="E1075" s="2" t="n">
        <v>54.9175</v>
      </c>
      <c r="F1075" s="2" t="n">
        <v>52.8554</v>
      </c>
      <c r="G1075" s="1" t="n">
        <v>25.0457</v>
      </c>
      <c r="H1075" s="1" t="n">
        <v>42.6796</v>
      </c>
      <c r="I1075" s="1" t="n">
        <v>24.3174</v>
      </c>
      <c r="K1075" s="0" t="n">
        <v>6</v>
      </c>
      <c r="P1075" s="2" t="n">
        <f aca="false">LOG(D1075,2)</f>
        <v>5.259234818268</v>
      </c>
      <c r="Q1075" s="2" t="n">
        <f aca="false">LOG(E1075,2)</f>
        <v>5.77919404630655</v>
      </c>
      <c r="R1075" s="2" t="n">
        <f aca="false">LOG(F1075,2)</f>
        <v>5.72397896772984</v>
      </c>
      <c r="S1075" s="1" t="n">
        <f aca="false">LOG(G1075,2)</f>
        <v>4.64649102879964</v>
      </c>
      <c r="T1075" s="1" t="n">
        <f aca="false">LOG(H1075,2)</f>
        <v>5.41547474994566</v>
      </c>
      <c r="U1075" s="1" t="n">
        <f aca="false">LOG(I1075,2)</f>
        <v>4.60391707993421</v>
      </c>
    </row>
    <row r="1076" customFormat="false" ht="15" hidden="false" customHeight="true" outlineLevel="0" collapsed="false">
      <c r="A1076" s="0" t="s">
        <v>4127</v>
      </c>
      <c r="B1076" s="0" t="s">
        <v>4128</v>
      </c>
      <c r="D1076" s="2" t="n">
        <v>136.9444</v>
      </c>
      <c r="E1076" s="2" t="n">
        <v>253.4526</v>
      </c>
      <c r="F1076" s="2" t="n">
        <v>247.9993</v>
      </c>
      <c r="G1076" s="1" t="n">
        <v>189.5623</v>
      </c>
      <c r="H1076" s="1" t="n">
        <v>203.041</v>
      </c>
      <c r="I1076" s="1" t="n">
        <v>206.2136</v>
      </c>
      <c r="K1076" s="0" t="n">
        <v>6</v>
      </c>
      <c r="P1076" s="2" t="n">
        <f aca="false">LOG(D1076,2)</f>
        <v>7.09744646160543</v>
      </c>
      <c r="Q1076" s="2" t="n">
        <f aca="false">LOG(E1076,2)</f>
        <v>7.98557215341751</v>
      </c>
      <c r="R1076" s="2" t="n">
        <f aca="false">LOG(F1076,2)</f>
        <v>7.95419223825803</v>
      </c>
      <c r="S1076" s="1" t="n">
        <f aca="false">LOG(G1076,2)</f>
        <v>7.5665282604921</v>
      </c>
      <c r="T1076" s="1" t="n">
        <f aca="false">LOG(H1076,2)</f>
        <v>7.66562726952091</v>
      </c>
      <c r="U1076" s="1" t="n">
        <f aca="false">LOG(I1076,2)</f>
        <v>7.68799567284709</v>
      </c>
    </row>
    <row r="1077" customFormat="false" ht="15" hidden="false" customHeight="true" outlineLevel="0" collapsed="false">
      <c r="A1077" s="0" t="s">
        <v>4130</v>
      </c>
      <c r="B1077" s="0" t="s">
        <v>4131</v>
      </c>
      <c r="D1077" s="2" t="n">
        <v>44.406</v>
      </c>
      <c r="E1077" s="2" t="n">
        <v>141.68</v>
      </c>
      <c r="F1077" s="2" t="n">
        <v>114.4793</v>
      </c>
      <c r="G1077" s="1" t="n">
        <v>67.1623</v>
      </c>
      <c r="H1077" s="1" t="n">
        <v>90.2196</v>
      </c>
      <c r="I1077" s="1" t="n">
        <v>40.5553</v>
      </c>
      <c r="K1077" s="0" t="n">
        <v>6</v>
      </c>
      <c r="P1077" s="2" t="n">
        <f aca="false">LOG(D1077,2)</f>
        <v>5.47268271708035</v>
      </c>
      <c r="Q1077" s="2" t="n">
        <f aca="false">LOG(E1077,2)</f>
        <v>7.14649230697719</v>
      </c>
      <c r="R1077" s="2" t="n">
        <f aca="false">LOG(F1077,2)</f>
        <v>6.83894294541442</v>
      </c>
      <c r="S1077" s="1" t="n">
        <f aca="false">LOG(G1077,2)</f>
        <v>6.06957973168072</v>
      </c>
      <c r="T1077" s="1" t="n">
        <f aca="false">LOG(H1077,2)</f>
        <v>6.49536898458799</v>
      </c>
      <c r="U1077" s="1" t="n">
        <f aca="false">LOG(I1077,2)</f>
        <v>5.34181856134137</v>
      </c>
    </row>
    <row r="1078" customFormat="false" ht="15" hidden="false" customHeight="true" outlineLevel="0" collapsed="false">
      <c r="A1078" s="0" t="s">
        <v>4133</v>
      </c>
      <c r="B1078" s="0" t="s">
        <v>4134</v>
      </c>
      <c r="D1078" s="2" t="n">
        <v>113.4509</v>
      </c>
      <c r="E1078" s="2" t="n">
        <v>261.7419</v>
      </c>
      <c r="F1078" s="2" t="n">
        <v>215.2304</v>
      </c>
      <c r="G1078" s="1" t="n">
        <v>164.1634</v>
      </c>
      <c r="H1078" s="1" t="n">
        <v>175.0394</v>
      </c>
      <c r="I1078" s="1" t="n">
        <v>168.3591</v>
      </c>
      <c r="K1078" s="0" t="n">
        <v>6</v>
      </c>
      <c r="P1078" s="2" t="n">
        <f aca="false">LOG(D1078,2)</f>
        <v>6.82592424365396</v>
      </c>
      <c r="Q1078" s="2" t="n">
        <f aca="false">LOG(E1078,2)</f>
        <v>8.03200108123588</v>
      </c>
      <c r="R1078" s="2" t="n">
        <f aca="false">LOG(F1078,2)</f>
        <v>7.74973805406221</v>
      </c>
      <c r="S1078" s="1" t="n">
        <f aca="false">LOG(G1078,2)</f>
        <v>7.35898870590265</v>
      </c>
      <c r="T1078" s="1" t="n">
        <f aca="false">LOG(H1078,2)</f>
        <v>7.4515358877567</v>
      </c>
      <c r="U1078" s="1" t="n">
        <f aca="false">LOG(I1078,2)</f>
        <v>7.39539789234842</v>
      </c>
    </row>
    <row r="1079" customFormat="false" ht="15" hidden="false" customHeight="true" outlineLevel="0" collapsed="false">
      <c r="A1079" s="0" t="s">
        <v>4142</v>
      </c>
      <c r="B1079" s="0" t="s">
        <v>4143</v>
      </c>
      <c r="D1079" s="2" t="n">
        <v>239.7695</v>
      </c>
      <c r="E1079" s="2" t="n">
        <v>445.0795</v>
      </c>
      <c r="F1079" s="2" t="n">
        <v>417.4989</v>
      </c>
      <c r="G1079" s="1" t="n">
        <v>295.3737</v>
      </c>
      <c r="H1079" s="1" t="n">
        <v>334.4292</v>
      </c>
      <c r="I1079" s="1" t="n">
        <v>351.2008</v>
      </c>
      <c r="K1079" s="0" t="n">
        <v>6</v>
      </c>
      <c r="P1079" s="2" t="n">
        <f aca="false">LOG(D1079,2)</f>
        <v>7.90550434144893</v>
      </c>
      <c r="Q1079" s="2" t="n">
        <f aca="false">LOG(E1079,2)</f>
        <v>8.79791924273423</v>
      </c>
      <c r="R1079" s="2" t="n">
        <f aca="false">LOG(F1079,2)</f>
        <v>8.70562858624372</v>
      </c>
      <c r="S1079" s="1" t="n">
        <f aca="false">LOG(G1079,2)</f>
        <v>8.20639756439219</v>
      </c>
      <c r="T1079" s="1" t="n">
        <f aca="false">LOG(H1079,2)</f>
        <v>8.38555700865296</v>
      </c>
      <c r="U1079" s="1" t="n">
        <f aca="false">LOG(I1079,2)</f>
        <v>8.45615232096553</v>
      </c>
    </row>
    <row r="1080" customFormat="false" ht="15" hidden="false" customHeight="true" outlineLevel="0" collapsed="false">
      <c r="A1080" s="0" t="s">
        <v>4145</v>
      </c>
      <c r="B1080" s="0" t="s">
        <v>4146</v>
      </c>
      <c r="D1080" s="2" t="n">
        <v>23.2974</v>
      </c>
      <c r="E1080" s="2" t="n">
        <v>39.5658</v>
      </c>
      <c r="F1080" s="2" t="n">
        <v>38.3596</v>
      </c>
      <c r="G1080" s="1" t="n">
        <v>40.4891</v>
      </c>
      <c r="H1080" s="1" t="n">
        <v>40.2995</v>
      </c>
      <c r="I1080" s="1" t="n">
        <v>32.959</v>
      </c>
      <c r="K1080" s="0" t="n">
        <v>6</v>
      </c>
      <c r="P1080" s="2" t="n">
        <f aca="false">LOG(D1080,2)</f>
        <v>4.54209705335466</v>
      </c>
      <c r="Q1080" s="2" t="n">
        <f aca="false">LOG(E1080,2)</f>
        <v>5.30618202295346</v>
      </c>
      <c r="R1080" s="2" t="n">
        <f aca="false">LOG(F1080,2)</f>
        <v>5.26151577142106</v>
      </c>
      <c r="S1080" s="1" t="n">
        <f aca="false">LOG(G1080,2)</f>
        <v>5.33946166973756</v>
      </c>
      <c r="T1080" s="1" t="n">
        <f aca="false">LOG(H1080,2)</f>
        <v>5.33269003408737</v>
      </c>
      <c r="U1080" s="1" t="n">
        <f aca="false">LOG(I1080,2)</f>
        <v>5.04260056565707</v>
      </c>
    </row>
    <row r="1081" customFormat="false" ht="15" hidden="false" customHeight="true" outlineLevel="0" collapsed="false">
      <c r="A1081" s="0" t="s">
        <v>4148</v>
      </c>
      <c r="B1081" s="0" t="s">
        <v>4149</v>
      </c>
      <c r="D1081" s="2" t="n">
        <v>35.1165</v>
      </c>
      <c r="E1081" s="2" t="n">
        <v>50.5334</v>
      </c>
      <c r="F1081" s="2" t="n">
        <v>45.6754</v>
      </c>
      <c r="G1081" s="1" t="n">
        <v>26.7657</v>
      </c>
      <c r="H1081" s="1" t="n">
        <v>30.4368</v>
      </c>
      <c r="I1081" s="1" t="n">
        <v>26.9372</v>
      </c>
      <c r="K1081" s="0" t="n">
        <v>6</v>
      </c>
      <c r="P1081" s="2" t="n">
        <f aca="false">LOG(D1081,2)</f>
        <v>5.13407715604</v>
      </c>
      <c r="Q1081" s="2" t="n">
        <f aca="false">LOG(E1081,2)</f>
        <v>5.65916534585293</v>
      </c>
      <c r="R1081" s="2" t="n">
        <f aca="false">LOG(F1081,2)</f>
        <v>5.51334545812413</v>
      </c>
      <c r="S1081" s="1" t="n">
        <f aca="false">LOG(G1081,2)</f>
        <v>4.74231347865638</v>
      </c>
      <c r="T1081" s="1" t="n">
        <f aca="false">LOG(H1081,2)</f>
        <v>4.92774478267728</v>
      </c>
      <c r="U1081" s="1" t="n">
        <f aca="false">LOG(I1081,2)</f>
        <v>4.75152799186228</v>
      </c>
    </row>
    <row r="1082" customFormat="false" ht="15" hidden="false" customHeight="true" outlineLevel="0" collapsed="false">
      <c r="A1082" s="0" t="s">
        <v>4151</v>
      </c>
      <c r="B1082" s="0" t="s">
        <v>4152</v>
      </c>
      <c r="D1082" s="2" t="n">
        <v>35.1357</v>
      </c>
      <c r="E1082" s="2" t="n">
        <v>67.3993</v>
      </c>
      <c r="F1082" s="2" t="n">
        <v>57.023</v>
      </c>
      <c r="G1082" s="1" t="n">
        <v>47.5989</v>
      </c>
      <c r="H1082" s="1" t="n">
        <v>51.5717</v>
      </c>
      <c r="I1082" s="1" t="n">
        <v>58.303</v>
      </c>
      <c r="K1082" s="0" t="n">
        <v>6</v>
      </c>
      <c r="P1082" s="2" t="n">
        <f aca="false">LOG(D1082,2)</f>
        <v>5.13486573619762</v>
      </c>
      <c r="Q1082" s="2" t="n">
        <f aca="false">LOG(E1082,2)</f>
        <v>6.07466170273703</v>
      </c>
      <c r="R1082" s="2" t="n">
        <f aca="false">LOG(F1082,2)</f>
        <v>5.83347203685123</v>
      </c>
      <c r="S1082" s="1" t="n">
        <f aca="false">LOG(G1082,2)</f>
        <v>5.57285632844407</v>
      </c>
      <c r="T1082" s="1" t="n">
        <f aca="false">LOG(H1082,2)</f>
        <v>5.68850769794138</v>
      </c>
      <c r="U1082" s="1" t="n">
        <f aca="false">LOG(I1082,2)</f>
        <v>5.8654982145699</v>
      </c>
    </row>
    <row r="1083" customFormat="false" ht="15" hidden="false" customHeight="true" outlineLevel="0" collapsed="false">
      <c r="A1083" s="0" t="s">
        <v>4154</v>
      </c>
      <c r="B1083" s="0" t="s">
        <v>4155</v>
      </c>
      <c r="D1083" s="2" t="n">
        <v>262.0226</v>
      </c>
      <c r="E1083" s="2" t="n">
        <v>234.7643</v>
      </c>
      <c r="F1083" s="2" t="n">
        <v>342.4494</v>
      </c>
      <c r="G1083" s="1" t="n">
        <v>204.6114</v>
      </c>
      <c r="H1083" s="1" t="n">
        <v>211.7192</v>
      </c>
      <c r="I1083" s="1" t="n">
        <v>230.6482</v>
      </c>
      <c r="K1083" s="0" t="n">
        <v>6</v>
      </c>
      <c r="P1083" s="2" t="n">
        <f aca="false">LOG(D1083,2)</f>
        <v>8.03354744238387</v>
      </c>
      <c r="Q1083" s="2" t="n">
        <f aca="false">LOG(E1083,2)</f>
        <v>7.87506922799774</v>
      </c>
      <c r="R1083" s="2" t="n">
        <f aca="false">LOG(F1083,2)</f>
        <v>8.4197470223383</v>
      </c>
      <c r="S1083" s="1" t="n">
        <f aca="false">LOG(G1083,2)</f>
        <v>7.67674271738627</v>
      </c>
      <c r="T1083" s="1" t="n">
        <f aca="false">LOG(H1083,2)</f>
        <v>7.72600829751775</v>
      </c>
      <c r="U1083" s="1" t="n">
        <f aca="false">LOG(I1083,2)</f>
        <v>7.84955022329598</v>
      </c>
    </row>
    <row r="1084" customFormat="false" ht="15" hidden="false" customHeight="true" outlineLevel="0" collapsed="false">
      <c r="A1084" s="0" t="s">
        <v>4157</v>
      </c>
      <c r="B1084" s="0" t="s">
        <v>4158</v>
      </c>
      <c r="D1084" s="2" t="n">
        <v>70.9591</v>
      </c>
      <c r="E1084" s="2" t="n">
        <v>141.5274</v>
      </c>
      <c r="F1084" s="2" t="n">
        <v>156.8067</v>
      </c>
      <c r="G1084" s="1" t="n">
        <v>127.2994</v>
      </c>
      <c r="H1084" s="1" t="n">
        <v>119.8964</v>
      </c>
      <c r="I1084" s="1" t="n">
        <v>132.9929</v>
      </c>
      <c r="K1084" s="0" t="n">
        <v>6</v>
      </c>
      <c r="P1084" s="2" t="n">
        <f aca="false">LOG(D1084,2)</f>
        <v>6.14891580641795</v>
      </c>
      <c r="Q1084" s="2" t="n">
        <f aca="false">LOG(E1084,2)</f>
        <v>7.1449375786435</v>
      </c>
      <c r="R1084" s="2" t="n">
        <f aca="false">LOG(F1084,2)</f>
        <v>7.29284339368108</v>
      </c>
      <c r="S1084" s="1" t="n">
        <f aca="false">LOG(G1084,2)</f>
        <v>6.99208180917845</v>
      </c>
      <c r="T1084" s="1" t="n">
        <f aca="false">LOG(H1084,2)</f>
        <v>6.90564453092787</v>
      </c>
      <c r="U1084" s="1" t="n">
        <f aca="false">LOG(I1084,2)</f>
        <v>7.05520541739437</v>
      </c>
    </row>
    <row r="1085" customFormat="false" ht="15" hidden="false" customHeight="true" outlineLevel="0" collapsed="false">
      <c r="A1085" s="0" t="s">
        <v>4160</v>
      </c>
      <c r="B1085" s="0" t="s">
        <v>4161</v>
      </c>
      <c r="D1085" s="2" t="n">
        <v>66.9725</v>
      </c>
      <c r="E1085" s="2" t="n">
        <v>72.1784</v>
      </c>
      <c r="F1085" s="2" t="n">
        <v>66.999</v>
      </c>
      <c r="G1085" s="1" t="n">
        <v>56.2149</v>
      </c>
      <c r="H1085" s="1" t="n">
        <v>55.5562</v>
      </c>
      <c r="I1085" s="1" t="n">
        <v>50.2619</v>
      </c>
      <c r="K1085" s="0" t="n">
        <v>6</v>
      </c>
      <c r="P1085" s="2" t="n">
        <f aca="false">LOG(D1085,2)</f>
        <v>6.06549691795138</v>
      </c>
      <c r="Q1085" s="2" t="n">
        <f aca="false">LOG(E1085,2)</f>
        <v>6.17349525782811</v>
      </c>
      <c r="R1085" s="2" t="n">
        <f aca="false">LOG(F1085,2)</f>
        <v>6.06606765753527</v>
      </c>
      <c r="S1085" s="1" t="n">
        <f aca="false">LOG(G1085,2)</f>
        <v>5.81288066851921</v>
      </c>
      <c r="T1085" s="1" t="n">
        <f aca="false">LOG(H1085,2)</f>
        <v>5.79587601838519</v>
      </c>
      <c r="U1085" s="1" t="n">
        <f aca="false">LOG(I1085,2)</f>
        <v>5.65139330388482</v>
      </c>
    </row>
    <row r="1086" customFormat="false" ht="15" hidden="false" customHeight="true" outlineLevel="0" collapsed="false">
      <c r="A1086" s="0" t="s">
        <v>4163</v>
      </c>
      <c r="B1086" s="0" t="s">
        <v>4164</v>
      </c>
      <c r="D1086" s="2" t="n">
        <v>66.7132</v>
      </c>
      <c r="E1086" s="2" t="n">
        <v>109.9831</v>
      </c>
      <c r="F1086" s="2" t="n">
        <v>105.7226</v>
      </c>
      <c r="G1086" s="1" t="n">
        <v>55.84</v>
      </c>
      <c r="H1086" s="1" t="n">
        <v>56.5199</v>
      </c>
      <c r="I1086" s="1" t="n">
        <v>35.0561</v>
      </c>
      <c r="K1086" s="0" t="n">
        <v>6</v>
      </c>
      <c r="P1086" s="2" t="n">
        <f aca="false">LOG(D1086,2)</f>
        <v>6.05990033891217</v>
      </c>
      <c r="Q1086" s="2" t="n">
        <f aca="false">LOG(E1086,2)</f>
        <v>6.78113804607621</v>
      </c>
      <c r="R1086" s="2" t="n">
        <f aca="false">LOG(F1086,2)</f>
        <v>6.72414000001235</v>
      </c>
      <c r="S1086" s="1" t="n">
        <f aca="false">LOG(G1086,2)</f>
        <v>5.80322703643493</v>
      </c>
      <c r="T1086" s="1" t="n">
        <f aca="false">LOG(H1086,2)</f>
        <v>5.82068700801796</v>
      </c>
      <c r="U1086" s="1" t="n">
        <f aca="false">LOG(I1086,2)</f>
        <v>5.13159359972346</v>
      </c>
    </row>
    <row r="1087" customFormat="false" ht="15" hidden="false" customHeight="true" outlineLevel="0" collapsed="false">
      <c r="A1087" s="0" t="s">
        <v>4166</v>
      </c>
      <c r="B1087" s="0" t="s">
        <v>4167</v>
      </c>
      <c r="D1087" s="2" t="n">
        <v>17.7117</v>
      </c>
      <c r="E1087" s="2" t="n">
        <v>20.4959</v>
      </c>
      <c r="F1087" s="2" t="n">
        <v>13.8548</v>
      </c>
      <c r="G1087" s="1" t="n">
        <v>6.0114</v>
      </c>
      <c r="H1087" s="1" t="n">
        <v>13.3326</v>
      </c>
      <c r="I1087" s="1" t="n">
        <v>8.7577</v>
      </c>
      <c r="K1087" s="0" t="n">
        <v>6</v>
      </c>
      <c r="P1087" s="2" t="n">
        <f aca="false">LOG(D1087,2)</f>
        <v>4.14663078602091</v>
      </c>
      <c r="Q1087" s="2" t="n">
        <f aca="false">LOG(E1087,2)</f>
        <v>4.35726343675216</v>
      </c>
      <c r="R1087" s="2" t="n">
        <f aca="false">LOG(F1087,2)</f>
        <v>3.79231397993327</v>
      </c>
      <c r="S1087" s="1" t="n">
        <f aca="false">LOG(G1087,2)</f>
        <v>2.58770102052808</v>
      </c>
      <c r="T1087" s="1" t="n">
        <f aca="false">LOG(H1087,2)</f>
        <v>3.7368862437568</v>
      </c>
      <c r="U1087" s="1" t="n">
        <f aca="false">LOG(I1087,2)</f>
        <v>3.13055203029693</v>
      </c>
    </row>
    <row r="1088" customFormat="false" ht="15" hidden="false" customHeight="true" outlineLevel="0" collapsed="false">
      <c r="A1088" s="0" t="s">
        <v>4172</v>
      </c>
      <c r="B1088" s="0" t="s">
        <v>4173</v>
      </c>
      <c r="D1088" s="2" t="n">
        <v>54.7101</v>
      </c>
      <c r="E1088" s="2" t="n">
        <v>48.8935</v>
      </c>
      <c r="F1088" s="2" t="n">
        <v>85.1996</v>
      </c>
      <c r="G1088" s="1" t="n">
        <v>23.1737</v>
      </c>
      <c r="H1088" s="1" t="n">
        <v>25.4166</v>
      </c>
      <c r="I1088" s="1" t="n">
        <v>42.453</v>
      </c>
      <c r="K1088" s="0" t="n">
        <v>6</v>
      </c>
      <c r="P1088" s="2" t="n">
        <f aca="false">LOG(D1088,2)</f>
        <v>5.77373528759145</v>
      </c>
      <c r="Q1088" s="2" t="n">
        <f aca="false">LOG(E1088,2)</f>
        <v>5.61157077803888</v>
      </c>
      <c r="R1088" s="2" t="n">
        <f aca="false">LOG(F1088,2)</f>
        <v>6.41277475210642</v>
      </c>
      <c r="S1088" s="1" t="n">
        <f aca="false">LOG(G1088,2)</f>
        <v>4.5344165035911</v>
      </c>
      <c r="T1088" s="1" t="n">
        <f aca="false">LOG(H1088,2)</f>
        <v>4.66769914760599</v>
      </c>
      <c r="U1088" s="1" t="n">
        <f aca="false">LOG(I1088,2)</f>
        <v>5.40779460230982</v>
      </c>
    </row>
    <row r="1089" customFormat="false" ht="15" hidden="false" customHeight="true" outlineLevel="0" collapsed="false">
      <c r="A1089" s="0" t="s">
        <v>4175</v>
      </c>
      <c r="B1089" s="0" t="s">
        <v>4176</v>
      </c>
      <c r="D1089" s="2" t="n">
        <v>17.3133</v>
      </c>
      <c r="E1089" s="2" t="n">
        <v>35.9718</v>
      </c>
      <c r="F1089" s="2" t="n">
        <v>17.5952</v>
      </c>
      <c r="G1089" s="1" t="n">
        <v>30.0777</v>
      </c>
      <c r="H1089" s="1" t="n">
        <v>33.8888</v>
      </c>
      <c r="I1089" s="1" t="n">
        <v>30.0609</v>
      </c>
      <c r="K1089" s="0" t="n">
        <v>6</v>
      </c>
      <c r="P1089" s="2" t="n">
        <f aca="false">LOG(D1089,2)</f>
        <v>4.11380883056137</v>
      </c>
      <c r="Q1089" s="2" t="n">
        <f aca="false">LOG(E1089,2)</f>
        <v>5.16879444746881</v>
      </c>
      <c r="R1089" s="2" t="n">
        <f aca="false">LOG(F1089,2)</f>
        <v>4.13711000780235</v>
      </c>
      <c r="S1089" s="1" t="n">
        <f aca="false">LOG(G1089,2)</f>
        <v>4.91062234523204</v>
      </c>
      <c r="T1089" s="1" t="n">
        <f aca="false">LOG(H1089,2)</f>
        <v>5.08273664688483</v>
      </c>
      <c r="U1089" s="1" t="n">
        <f aca="false">LOG(I1089,2)</f>
        <v>4.90981629795733</v>
      </c>
    </row>
    <row r="1090" customFormat="false" ht="15" hidden="false" customHeight="true" outlineLevel="0" collapsed="false">
      <c r="A1090" s="0" t="s">
        <v>4178</v>
      </c>
      <c r="B1090" s="0" t="s">
        <v>4179</v>
      </c>
      <c r="D1090" s="2" t="n">
        <v>16.3414</v>
      </c>
      <c r="E1090" s="2" t="n">
        <v>15.0195</v>
      </c>
      <c r="F1090" s="2" t="n">
        <v>23.8446</v>
      </c>
      <c r="G1090" s="1" t="n">
        <v>7.7006</v>
      </c>
      <c r="H1090" s="1" t="n">
        <v>10.3288</v>
      </c>
      <c r="I1090" s="1" t="n">
        <v>8.7676</v>
      </c>
      <c r="K1090" s="0" t="n">
        <v>6</v>
      </c>
      <c r="P1090" s="2" t="n">
        <f aca="false">LOG(D1090,2)</f>
        <v>4.03045968219812</v>
      </c>
      <c r="Q1090" s="2" t="n">
        <f aca="false">LOG(E1090,2)</f>
        <v>3.90876488113987</v>
      </c>
      <c r="R1090" s="2" t="n">
        <f aca="false">LOG(F1090,2)</f>
        <v>4.57559067619977</v>
      </c>
      <c r="S1090" s="1" t="n">
        <f aca="false">LOG(G1090,2)</f>
        <v>2.94497085922325</v>
      </c>
      <c r="T1090" s="1" t="n">
        <f aca="false">LOG(H1090,2)</f>
        <v>3.36860074651409</v>
      </c>
      <c r="U1090" s="1" t="n">
        <f aca="false">LOG(I1090,2)</f>
        <v>3.1321819804175</v>
      </c>
    </row>
    <row r="1091" customFormat="false" ht="15" hidden="false" customHeight="true" outlineLevel="0" collapsed="false">
      <c r="A1091" s="0" t="s">
        <v>4181</v>
      </c>
      <c r="B1091" s="0" t="s">
        <v>4182</v>
      </c>
      <c r="D1091" s="2" t="n">
        <v>120.8868</v>
      </c>
      <c r="E1091" s="2" t="n">
        <v>178.6545</v>
      </c>
      <c r="F1091" s="2" t="n">
        <v>204.9223</v>
      </c>
      <c r="G1091" s="1" t="n">
        <v>105.6276</v>
      </c>
      <c r="H1091" s="1" t="n">
        <v>134.3613</v>
      </c>
      <c r="I1091" s="1" t="n">
        <v>127.6236</v>
      </c>
      <c r="K1091" s="0" t="n">
        <v>6</v>
      </c>
      <c r="P1091" s="2" t="n">
        <f aca="false">LOG(D1091,2)</f>
        <v>6.91751291067098</v>
      </c>
      <c r="Q1091" s="2" t="n">
        <f aca="false">LOG(E1091,2)</f>
        <v>7.4810284431657</v>
      </c>
      <c r="R1091" s="2" t="n">
        <f aca="false">LOG(F1091,2)</f>
        <v>7.67893317924266</v>
      </c>
      <c r="S1091" s="1" t="n">
        <f aca="false">LOG(G1091,2)</f>
        <v>6.72284304322579</v>
      </c>
      <c r="T1091" s="1" t="n">
        <f aca="false">LOG(H1091,2)</f>
        <v>7.06997384918618</v>
      </c>
      <c r="U1091" s="1" t="n">
        <f aca="false">LOG(I1091,2)</f>
        <v>6.99575132494922</v>
      </c>
    </row>
    <row r="1092" customFormat="false" ht="15" hidden="false" customHeight="true" outlineLevel="0" collapsed="false">
      <c r="A1092" s="0" t="s">
        <v>4184</v>
      </c>
      <c r="B1092" s="0" t="s">
        <v>4185</v>
      </c>
      <c r="D1092" s="2" t="n">
        <v>94.1092</v>
      </c>
      <c r="E1092" s="2" t="n">
        <v>158.2197</v>
      </c>
      <c r="F1092" s="2" t="n">
        <v>179.7038</v>
      </c>
      <c r="G1092" s="1" t="n">
        <v>101.3291</v>
      </c>
      <c r="H1092" s="1" t="n">
        <v>162.7089</v>
      </c>
      <c r="I1092" s="1" t="n">
        <v>145.007</v>
      </c>
      <c r="K1092" s="0" t="n">
        <v>6</v>
      </c>
      <c r="P1092" s="2" t="n">
        <f aca="false">LOG(D1092,2)</f>
        <v>6.55626386083362</v>
      </c>
      <c r="Q1092" s="2" t="n">
        <f aca="false">LOG(E1092,2)</f>
        <v>7.30578543132292</v>
      </c>
      <c r="R1092" s="2" t="n">
        <f aca="false">LOG(F1092,2)</f>
        <v>7.48947710604156</v>
      </c>
      <c r="S1092" s="1" t="n">
        <f aca="false">LOG(G1092,2)</f>
        <v>6.66290474097984</v>
      </c>
      <c r="T1092" s="1" t="n">
        <f aca="false">LOG(H1092,2)</f>
        <v>7.34614935679433</v>
      </c>
      <c r="U1092" s="1" t="n">
        <f aca="false">LOG(I1092,2)</f>
        <v>7.17997873568065</v>
      </c>
    </row>
    <row r="1093" customFormat="false" ht="15" hidden="false" customHeight="true" outlineLevel="0" collapsed="false">
      <c r="A1093" s="0" t="s">
        <v>4187</v>
      </c>
      <c r="B1093" s="0" t="s">
        <v>4188</v>
      </c>
      <c r="D1093" s="2" t="n">
        <v>175.2957</v>
      </c>
      <c r="E1093" s="2" t="n">
        <v>296.8997</v>
      </c>
      <c r="F1093" s="2" t="n">
        <v>283.3716</v>
      </c>
      <c r="G1093" s="1" t="n">
        <v>222.1223</v>
      </c>
      <c r="H1093" s="1" t="n">
        <v>244.7964</v>
      </c>
      <c r="I1093" s="1" t="n">
        <v>172.2888</v>
      </c>
      <c r="K1093" s="0" t="n">
        <v>6</v>
      </c>
      <c r="P1093" s="2" t="n">
        <f aca="false">LOG(D1093,2)</f>
        <v>7.45364679702584</v>
      </c>
      <c r="Q1093" s="2" t="n">
        <f aca="false">LOG(E1093,2)</f>
        <v>8.21383182534001</v>
      </c>
      <c r="R1093" s="2" t="n">
        <f aca="false">LOG(F1093,2)</f>
        <v>8.14655136584201</v>
      </c>
      <c r="S1093" s="1" t="n">
        <f aca="false">LOG(G1093,2)</f>
        <v>7.79521042950517</v>
      </c>
      <c r="T1093" s="1" t="n">
        <f aca="false">LOG(H1093,2)</f>
        <v>7.93543853154575</v>
      </c>
      <c r="U1093" s="1" t="n">
        <f aca="false">LOG(I1093,2)</f>
        <v>7.42868510892525</v>
      </c>
    </row>
    <row r="1094" customFormat="false" ht="15" hidden="false" customHeight="true" outlineLevel="0" collapsed="false">
      <c r="A1094" s="0" t="s">
        <v>4190</v>
      </c>
      <c r="B1094" s="0" t="s">
        <v>4191</v>
      </c>
      <c r="D1094" s="2" t="n">
        <v>130.847</v>
      </c>
      <c r="E1094" s="2" t="n">
        <v>83.3151</v>
      </c>
      <c r="F1094" s="2" t="n">
        <v>79.5956</v>
      </c>
      <c r="G1094" s="1" t="n">
        <v>59.9691</v>
      </c>
      <c r="H1094" s="1" t="n">
        <v>81.9106</v>
      </c>
      <c r="I1094" s="1" t="n">
        <v>89.0871</v>
      </c>
      <c r="K1094" s="0" t="n">
        <v>6</v>
      </c>
      <c r="P1094" s="2" t="n">
        <f aca="false">LOG(D1094,2)</f>
        <v>7.03173703708969</v>
      </c>
      <c r="Q1094" s="2" t="n">
        <f aca="false">LOG(E1094,2)</f>
        <v>6.38050608772756</v>
      </c>
      <c r="R1094" s="2" t="n">
        <f aca="false">LOG(F1094,2)</f>
        <v>6.31461677649009</v>
      </c>
      <c r="S1094" s="1" t="n">
        <f aca="false">LOG(G1094,2)</f>
        <v>5.90614741627735</v>
      </c>
      <c r="T1094" s="1" t="n">
        <f aca="false">LOG(H1094,2)</f>
        <v>6.35597825710639</v>
      </c>
      <c r="U1094" s="1" t="n">
        <f aca="false">LOG(I1094,2)</f>
        <v>6.47714463647293</v>
      </c>
    </row>
    <row r="1095" customFormat="false" ht="15" hidden="false" customHeight="true" outlineLevel="0" collapsed="false">
      <c r="A1095" s="0" t="s">
        <v>4193</v>
      </c>
      <c r="B1095" s="0" t="s">
        <v>4194</v>
      </c>
      <c r="D1095" s="2" t="n">
        <v>47.1222</v>
      </c>
      <c r="E1095" s="2" t="n">
        <v>81.4628</v>
      </c>
      <c r="F1095" s="2" t="n">
        <v>49.9618</v>
      </c>
      <c r="G1095" s="1" t="n">
        <v>42.8834</v>
      </c>
      <c r="H1095" s="1" t="n">
        <v>53.5296</v>
      </c>
      <c r="I1095" s="1" t="n">
        <v>43.9289</v>
      </c>
      <c r="K1095" s="0" t="n">
        <v>6</v>
      </c>
      <c r="P1095" s="2" t="n">
        <f aca="false">LOG(D1095,2)</f>
        <v>5.55833499091053</v>
      </c>
      <c r="Q1095" s="2" t="n">
        <f aca="false">LOG(E1095,2)</f>
        <v>6.34806949769777</v>
      </c>
      <c r="R1095" s="2" t="n">
        <f aca="false">LOG(F1095,2)</f>
        <v>5.64275354950125</v>
      </c>
      <c r="S1095" s="1" t="n">
        <f aca="false">LOG(G1095,2)</f>
        <v>5.42234738894521</v>
      </c>
      <c r="T1095" s="1" t="n">
        <f aca="false">LOG(H1095,2)</f>
        <v>5.74226496704013</v>
      </c>
      <c r="U1095" s="1" t="n">
        <f aca="false">LOG(I1095,2)</f>
        <v>5.45709846901838</v>
      </c>
    </row>
    <row r="1096" customFormat="false" ht="15" hidden="false" customHeight="true" outlineLevel="0" collapsed="false">
      <c r="A1096" s="0" t="s">
        <v>4196</v>
      </c>
      <c r="B1096" s="0" t="s">
        <v>4197</v>
      </c>
      <c r="D1096" s="2" t="n">
        <v>110.5813</v>
      </c>
      <c r="E1096" s="2" t="n">
        <v>245.3713</v>
      </c>
      <c r="F1096" s="2" t="n">
        <v>267.4962</v>
      </c>
      <c r="G1096" s="1" t="n">
        <v>164.0629</v>
      </c>
      <c r="H1096" s="1" t="n">
        <v>202.2664</v>
      </c>
      <c r="I1096" s="1" t="n">
        <v>199.4116</v>
      </c>
      <c r="K1096" s="0" t="n">
        <v>6</v>
      </c>
      <c r="P1096" s="2" t="n">
        <f aca="false">LOG(D1096,2)</f>
        <v>6.78896362708111</v>
      </c>
      <c r="Q1096" s="2" t="n">
        <f aca="false">LOG(E1096,2)</f>
        <v>7.93882270296022</v>
      </c>
      <c r="R1096" s="2" t="n">
        <f aca="false">LOG(F1096,2)</f>
        <v>8.06337458678348</v>
      </c>
      <c r="S1096" s="1" t="n">
        <f aca="false">LOG(G1096,2)</f>
        <v>7.35810522486447</v>
      </c>
      <c r="T1096" s="1" t="n">
        <f aca="false">LOG(H1096,2)</f>
        <v>7.66011287260029</v>
      </c>
      <c r="U1096" s="1" t="n">
        <f aca="false">LOG(I1096,2)</f>
        <v>7.63960552516635</v>
      </c>
    </row>
    <row r="1097" customFormat="false" ht="15" hidden="false" customHeight="true" outlineLevel="0" collapsed="false">
      <c r="A1097" s="0" t="s">
        <v>4199</v>
      </c>
      <c r="B1097" s="0" t="s">
        <v>4200</v>
      </c>
      <c r="D1097" s="2" t="n">
        <v>21.7672</v>
      </c>
      <c r="E1097" s="2" t="n">
        <v>56.1302</v>
      </c>
      <c r="F1097" s="2" t="n">
        <v>58.2656</v>
      </c>
      <c r="G1097" s="1" t="n">
        <v>23.8009</v>
      </c>
      <c r="H1097" s="1" t="n">
        <v>26.4068</v>
      </c>
      <c r="I1097" s="1" t="n">
        <v>26.778</v>
      </c>
      <c r="K1097" s="0" t="n">
        <v>6</v>
      </c>
      <c r="P1097" s="2" t="n">
        <f aca="false">LOG(D1097,2)</f>
        <v>4.44408393484735</v>
      </c>
      <c r="Q1097" s="2" t="n">
        <f aca="false">LOG(E1097,2)</f>
        <v>5.81070529472693</v>
      </c>
      <c r="R1097" s="2" t="n">
        <f aca="false">LOG(F1097,2)</f>
        <v>5.86457246275713</v>
      </c>
      <c r="S1097" s="1" t="n">
        <f aca="false">LOG(G1097,2)</f>
        <v>4.57294422308392</v>
      </c>
      <c r="T1097" s="1" t="n">
        <f aca="false">LOG(H1097,2)</f>
        <v>4.72283757988942</v>
      </c>
      <c r="U1097" s="1" t="n">
        <f aca="false">LOG(I1097,2)</f>
        <v>4.74297630731093</v>
      </c>
    </row>
    <row r="1098" customFormat="false" ht="15" hidden="false" customHeight="true" outlineLevel="0" collapsed="false">
      <c r="A1098" s="0" t="s">
        <v>4202</v>
      </c>
      <c r="B1098" s="0" t="s">
        <v>4203</v>
      </c>
      <c r="D1098" s="2" t="n">
        <v>99.3541</v>
      </c>
      <c r="E1098" s="2" t="n">
        <v>218.8978</v>
      </c>
      <c r="F1098" s="2" t="n">
        <v>215.4467</v>
      </c>
      <c r="G1098" s="1" t="n">
        <v>173.8274</v>
      </c>
      <c r="H1098" s="1" t="n">
        <v>160.3254</v>
      </c>
      <c r="I1098" s="1" t="n">
        <v>169.8963</v>
      </c>
      <c r="K1098" s="0" t="n">
        <v>6</v>
      </c>
      <c r="P1098" s="2" t="n">
        <f aca="false">LOG(D1098,2)</f>
        <v>6.6345075986242</v>
      </c>
      <c r="Q1098" s="2" t="n">
        <f aca="false">LOG(E1098,2)</f>
        <v>7.77411364477307</v>
      </c>
      <c r="R1098" s="2" t="n">
        <f aca="false">LOG(F1098,2)</f>
        <v>7.75118719061292</v>
      </c>
      <c r="S1098" s="1" t="n">
        <f aca="false">LOG(G1098,2)</f>
        <v>7.44151169844291</v>
      </c>
      <c r="T1098" s="1" t="n">
        <f aca="false">LOG(H1098,2)</f>
        <v>7.32485919637221</v>
      </c>
      <c r="U1098" s="1" t="n">
        <f aca="false">LOG(I1098,2)</f>
        <v>7.40851062364014</v>
      </c>
    </row>
    <row r="1099" customFormat="false" ht="15" hidden="false" customHeight="true" outlineLevel="0" collapsed="false">
      <c r="A1099" s="0" t="s">
        <v>4205</v>
      </c>
      <c r="B1099" s="0" t="s">
        <v>4206</v>
      </c>
      <c r="D1099" s="2" t="n">
        <v>27.2252</v>
      </c>
      <c r="E1099" s="2" t="n">
        <v>54.0496</v>
      </c>
      <c r="F1099" s="2" t="n">
        <v>32.3851</v>
      </c>
      <c r="G1099" s="1" t="n">
        <v>25.5029</v>
      </c>
      <c r="H1099" s="1" t="n">
        <v>34.4641</v>
      </c>
      <c r="I1099" s="1" t="n">
        <v>59.8797</v>
      </c>
      <c r="K1099" s="0" t="n">
        <v>6</v>
      </c>
      <c r="P1099" s="2" t="n">
        <f aca="false">LOG(D1099,2)</f>
        <v>4.76687074210129</v>
      </c>
      <c r="Q1099" s="2" t="n">
        <f aca="false">LOG(E1099,2)</f>
        <v>5.75621203606372</v>
      </c>
      <c r="R1099" s="2" t="n">
        <f aca="false">LOG(F1099,2)</f>
        <v>5.01725829378695</v>
      </c>
      <c r="S1099" s="1" t="n">
        <f aca="false">LOG(G1099,2)</f>
        <v>4.67258940384339</v>
      </c>
      <c r="T1099" s="1" t="n">
        <f aca="false">LOG(H1099,2)</f>
        <v>5.1070224359689</v>
      </c>
      <c r="U1099" s="1" t="n">
        <f aca="false">LOG(I1099,2)</f>
        <v>5.90399508833452</v>
      </c>
    </row>
    <row r="1100" customFormat="false" ht="15" hidden="false" customHeight="true" outlineLevel="0" collapsed="false">
      <c r="A1100" s="0" t="s">
        <v>4211</v>
      </c>
      <c r="B1100" s="0" t="s">
        <v>4212</v>
      </c>
      <c r="D1100" s="2" t="n">
        <v>336.1739</v>
      </c>
      <c r="E1100" s="2" t="n">
        <v>580.8358</v>
      </c>
      <c r="F1100" s="2" t="n">
        <v>672.1515</v>
      </c>
      <c r="G1100" s="1" t="n">
        <v>478.1771</v>
      </c>
      <c r="H1100" s="1" t="n">
        <v>407.0164</v>
      </c>
      <c r="I1100" s="1" t="n">
        <v>421.2243</v>
      </c>
      <c r="K1100" s="0" t="n">
        <v>6</v>
      </c>
      <c r="P1100" s="2" t="n">
        <f aca="false">LOG(D1100,2)</f>
        <v>8.39306391017795</v>
      </c>
      <c r="Q1100" s="2" t="n">
        <f aca="false">LOG(E1100,2)</f>
        <v>9.18198656681835</v>
      </c>
      <c r="R1100" s="2" t="n">
        <f aca="false">LOG(F1100,2)</f>
        <v>9.39264263656548</v>
      </c>
      <c r="S1100" s="1" t="n">
        <f aca="false">LOG(G1100,2)</f>
        <v>8.90140123051537</v>
      </c>
      <c r="T1100" s="1" t="n">
        <f aca="false">LOG(H1100,2)</f>
        <v>8.66894311626131</v>
      </c>
      <c r="U1100" s="1" t="n">
        <f aca="false">LOG(I1100,2)</f>
        <v>8.71844485614372</v>
      </c>
    </row>
    <row r="1101" customFormat="false" ht="15" hidden="false" customHeight="true" outlineLevel="0" collapsed="false">
      <c r="A1101" s="0" t="s">
        <v>4217</v>
      </c>
      <c r="B1101" s="0" t="s">
        <v>4218</v>
      </c>
      <c r="D1101" s="2" t="n">
        <v>29.1664</v>
      </c>
      <c r="E1101" s="2" t="n">
        <v>27.6166</v>
      </c>
      <c r="F1101" s="2" t="n">
        <v>44.1099</v>
      </c>
      <c r="G1101" s="1" t="n">
        <v>25.8777</v>
      </c>
      <c r="H1101" s="1" t="n">
        <v>22.6773</v>
      </c>
      <c r="I1101" s="1" t="n">
        <v>14.2591</v>
      </c>
      <c r="K1101" s="0" t="n">
        <v>6</v>
      </c>
      <c r="P1101" s="2" t="n">
        <f aca="false">LOG(D1101,2)</f>
        <v>4.86623542069621</v>
      </c>
      <c r="Q1101" s="2" t="n">
        <f aca="false">LOG(E1101,2)</f>
        <v>4.78746380894116</v>
      </c>
      <c r="R1101" s="2" t="n">
        <f aca="false">LOG(F1101,2)</f>
        <v>5.46303058463811</v>
      </c>
      <c r="S1101" s="1" t="n">
        <f aca="false">LOG(G1101,2)</f>
        <v>4.69363749173673</v>
      </c>
      <c r="T1101" s="1" t="n">
        <f aca="false">LOG(H1101,2)</f>
        <v>4.50317697553388</v>
      </c>
      <c r="U1101" s="1" t="n">
        <f aca="false">LOG(I1101,2)</f>
        <v>3.83381102011147</v>
      </c>
    </row>
    <row r="1102" customFormat="false" ht="15" hidden="false" customHeight="true" outlineLevel="0" collapsed="false">
      <c r="A1102" s="0" t="s">
        <v>4220</v>
      </c>
      <c r="B1102" s="0" t="s">
        <v>4221</v>
      </c>
      <c r="D1102" s="2" t="n">
        <v>24.2092</v>
      </c>
      <c r="E1102" s="2" t="n">
        <v>37.866</v>
      </c>
      <c r="F1102" s="2" t="n">
        <v>164.0803</v>
      </c>
      <c r="G1102" s="1" t="n">
        <v>165.0354</v>
      </c>
      <c r="H1102" s="1" t="n">
        <v>62.2427</v>
      </c>
      <c r="I1102" s="1" t="n">
        <v>51.9514</v>
      </c>
      <c r="K1102" s="0" t="n">
        <v>6</v>
      </c>
      <c r="P1102" s="2" t="n">
        <f aca="false">LOG(D1102,2)</f>
        <v>4.59748350073796</v>
      </c>
      <c r="Q1102" s="2" t="n">
        <f aca="false">LOG(E1102,2)</f>
        <v>5.24283112411199</v>
      </c>
      <c r="R1102" s="2" t="n">
        <f aca="false">LOG(F1102,2)</f>
        <v>7.35825822449228</v>
      </c>
      <c r="S1102" s="1" t="n">
        <f aca="false">LOG(G1102,2)</f>
        <v>7.36663170471044</v>
      </c>
      <c r="T1102" s="1" t="n">
        <f aca="false">LOG(H1102,2)</f>
        <v>5.95983273863247</v>
      </c>
      <c r="U1102" s="1" t="n">
        <f aca="false">LOG(I1102,2)</f>
        <v>5.69909072266637</v>
      </c>
    </row>
    <row r="1103" customFormat="false" ht="15" hidden="false" customHeight="true" outlineLevel="0" collapsed="false">
      <c r="A1103" s="0" t="s">
        <v>4226</v>
      </c>
      <c r="B1103" s="0" t="s">
        <v>4227</v>
      </c>
      <c r="D1103" s="2" t="n">
        <v>229.1638</v>
      </c>
      <c r="E1103" s="2" t="n">
        <v>413.4888</v>
      </c>
      <c r="F1103" s="2" t="n">
        <v>402.5019</v>
      </c>
      <c r="G1103" s="1" t="n">
        <v>264.7909</v>
      </c>
      <c r="H1103" s="1" t="n">
        <v>270.9784</v>
      </c>
      <c r="I1103" s="1" t="n">
        <v>181.5916</v>
      </c>
      <c r="K1103" s="0" t="n">
        <v>6</v>
      </c>
      <c r="P1103" s="2" t="n">
        <f aca="false">LOG(D1103,2)</f>
        <v>7.84023535566193</v>
      </c>
      <c r="Q1103" s="2" t="n">
        <f aca="false">LOG(E1103,2)</f>
        <v>8.691704442017</v>
      </c>
      <c r="R1103" s="2" t="n">
        <f aca="false">LOG(F1103,2)</f>
        <v>8.65285178322337</v>
      </c>
      <c r="S1103" s="1" t="n">
        <f aca="false">LOG(G1103,2)</f>
        <v>8.04870973204651</v>
      </c>
      <c r="T1103" s="1" t="n">
        <f aca="false">LOG(H1103,2)</f>
        <v>8.08203404705558</v>
      </c>
      <c r="U1103" s="1" t="n">
        <f aca="false">LOG(I1103,2)</f>
        <v>7.50455365827013</v>
      </c>
    </row>
    <row r="1104" customFormat="false" ht="15" hidden="false" customHeight="true" outlineLevel="0" collapsed="false">
      <c r="A1104" s="0" t="s">
        <v>4229</v>
      </c>
      <c r="B1104" s="0" t="s">
        <v>4230</v>
      </c>
      <c r="D1104" s="2" t="n">
        <v>67.7818</v>
      </c>
      <c r="E1104" s="2" t="n">
        <v>90.8174</v>
      </c>
      <c r="F1104" s="2" t="n">
        <v>84.2592</v>
      </c>
      <c r="G1104" s="1" t="n">
        <v>72.5109</v>
      </c>
      <c r="H1104" s="1" t="n">
        <v>79.5542</v>
      </c>
      <c r="I1104" s="1" t="n">
        <v>79.5481</v>
      </c>
      <c r="K1104" s="0" t="n">
        <v>6</v>
      </c>
      <c r="P1104" s="2" t="n">
        <f aca="false">LOG(D1104,2)</f>
        <v>6.08282604414056</v>
      </c>
      <c r="Q1104" s="2" t="n">
        <f aca="false">LOG(E1104,2)</f>
        <v>6.50489682950472</v>
      </c>
      <c r="R1104" s="2" t="n">
        <f aca="false">LOG(F1104,2)</f>
        <v>6.39676231316693</v>
      </c>
      <c r="S1104" s="1" t="n">
        <f aca="false">LOG(G1104,2)</f>
        <v>6.18012597544872</v>
      </c>
      <c r="T1104" s="1" t="n">
        <f aca="false">LOG(H1104,2)</f>
        <v>6.31386619337858</v>
      </c>
      <c r="U1104" s="1" t="n">
        <f aca="false">LOG(I1104,2)</f>
        <v>6.31375556719965</v>
      </c>
    </row>
    <row r="1105" customFormat="false" ht="15" hidden="false" customHeight="true" outlineLevel="0" collapsed="false">
      <c r="A1105" s="0" t="s">
        <v>4232</v>
      </c>
      <c r="B1105" s="0" t="s">
        <v>4233</v>
      </c>
      <c r="D1105" s="2" t="n">
        <v>15.7844</v>
      </c>
      <c r="E1105" s="2" t="n">
        <v>49.2242</v>
      </c>
      <c r="F1105" s="2" t="n">
        <v>40.6782</v>
      </c>
      <c r="G1105" s="1" t="n">
        <v>30.1783</v>
      </c>
      <c r="H1105" s="1" t="n">
        <v>14.3701</v>
      </c>
      <c r="I1105" s="1" t="n">
        <v>69.2329</v>
      </c>
      <c r="K1105" s="0" t="n">
        <v>6</v>
      </c>
      <c r="P1105" s="2" t="n">
        <f aca="false">LOG(D1105,2)</f>
        <v>3.98042751654705</v>
      </c>
      <c r="Q1105" s="2" t="n">
        <f aca="false">LOG(E1105,2)</f>
        <v>5.62129585428161</v>
      </c>
      <c r="R1105" s="2" t="n">
        <f aca="false">LOG(F1105,2)</f>
        <v>5.34618393660668</v>
      </c>
      <c r="S1105" s="1" t="n">
        <f aca="false">LOG(G1105,2)</f>
        <v>4.91543963333488</v>
      </c>
      <c r="T1105" s="1" t="n">
        <f aca="false">LOG(H1105,2)</f>
        <v>3.84499819627914</v>
      </c>
      <c r="U1105" s="1" t="n">
        <f aca="false">LOG(I1105,2)</f>
        <v>6.11338587534002</v>
      </c>
    </row>
    <row r="1106" customFormat="false" ht="15" hidden="false" customHeight="true" outlineLevel="0" collapsed="false">
      <c r="A1106" s="0" t="s">
        <v>4238</v>
      </c>
      <c r="B1106" s="0" t="s">
        <v>4239</v>
      </c>
      <c r="D1106" s="2" t="n">
        <v>40.9149</v>
      </c>
      <c r="E1106" s="2" t="n">
        <v>112.3277</v>
      </c>
      <c r="F1106" s="2" t="n">
        <v>92.8807</v>
      </c>
      <c r="G1106" s="1" t="n">
        <v>67.792</v>
      </c>
      <c r="H1106" s="1" t="n">
        <v>72.4893</v>
      </c>
      <c r="I1106" s="1" t="n">
        <v>70.7981</v>
      </c>
      <c r="K1106" s="0" t="n">
        <v>6</v>
      </c>
      <c r="P1106" s="2" t="n">
        <f aca="false">LOG(D1106,2)</f>
        <v>5.35455442073167</v>
      </c>
      <c r="Q1106" s="2" t="n">
        <f aca="false">LOG(E1106,2)</f>
        <v>6.8115699298448</v>
      </c>
      <c r="R1106" s="2" t="n">
        <f aca="false">LOG(F1106,2)</f>
        <v>6.53730694007451</v>
      </c>
      <c r="S1106" s="1" t="n">
        <f aca="false">LOG(G1106,2)</f>
        <v>6.0830431287018</v>
      </c>
      <c r="T1106" s="1" t="n">
        <f aca="false">LOG(H1106,2)</f>
        <v>6.17969615241243</v>
      </c>
      <c r="U1106" s="1" t="n">
        <f aca="false">LOG(I1106,2)</f>
        <v>6.14563873828379</v>
      </c>
    </row>
    <row r="1107" customFormat="false" ht="15" hidden="false" customHeight="true" outlineLevel="0" collapsed="false">
      <c r="A1107" s="0" t="s">
        <v>4241</v>
      </c>
      <c r="B1107" s="0" t="s">
        <v>4242</v>
      </c>
      <c r="D1107" s="2" t="n">
        <v>196.3599</v>
      </c>
      <c r="E1107" s="2" t="n">
        <v>329.4989</v>
      </c>
      <c r="F1107" s="2" t="n">
        <v>291.4879</v>
      </c>
      <c r="G1107" s="1" t="n">
        <v>187.584</v>
      </c>
      <c r="H1107" s="1" t="n">
        <v>241.2126</v>
      </c>
      <c r="I1107" s="1" t="n">
        <v>231.4809</v>
      </c>
      <c r="K1107" s="0" t="n">
        <v>6</v>
      </c>
      <c r="P1107" s="2" t="n">
        <f aca="false">LOG(D1107,2)</f>
        <v>7.61735652687172</v>
      </c>
      <c r="Q1107" s="2" t="n">
        <f aca="false">LOG(E1107,2)</f>
        <v>8.36412983871915</v>
      </c>
      <c r="R1107" s="2" t="n">
        <f aca="false">LOG(F1107,2)</f>
        <v>8.18729218650303</v>
      </c>
      <c r="S1107" s="1" t="n">
        <f aca="false">LOG(G1107,2)</f>
        <v>7.55139296802745</v>
      </c>
      <c r="T1107" s="1" t="n">
        <f aca="false">LOG(H1107,2)</f>
        <v>7.91416145971063</v>
      </c>
      <c r="U1107" s="1" t="n">
        <f aca="false">LOG(I1107,2)</f>
        <v>7.85474934821885</v>
      </c>
    </row>
    <row r="1108" customFormat="false" ht="15" hidden="false" customHeight="true" outlineLevel="0" collapsed="false">
      <c r="A1108" s="0" t="s">
        <v>4244</v>
      </c>
      <c r="B1108" s="0" t="s">
        <v>4245</v>
      </c>
      <c r="D1108" s="2" t="n">
        <v>32.6514</v>
      </c>
      <c r="E1108" s="2" t="n">
        <v>69.8996</v>
      </c>
      <c r="F1108" s="2" t="n">
        <v>54.9339</v>
      </c>
      <c r="G1108" s="1" t="n">
        <v>46.5531</v>
      </c>
      <c r="H1108" s="1" t="n">
        <v>34.933</v>
      </c>
      <c r="I1108" s="1" t="n">
        <v>42.8283</v>
      </c>
      <c r="K1108" s="0" t="n">
        <v>6</v>
      </c>
      <c r="P1108" s="2" t="n">
        <f aca="false">LOG(D1108,2)</f>
        <v>5.02907294668221</v>
      </c>
      <c r="Q1108" s="2" t="n">
        <f aca="false">LOG(E1108,2)</f>
        <v>6.12721229469884</v>
      </c>
      <c r="R1108" s="2" t="n">
        <f aca="false">LOG(F1108,2)</f>
        <v>5.77962481366766</v>
      </c>
      <c r="S1108" s="1" t="n">
        <f aca="false">LOG(G1108,2)</f>
        <v>5.54080533583395</v>
      </c>
      <c r="T1108" s="1" t="n">
        <f aca="false">LOG(H1108,2)</f>
        <v>5.1265186396892</v>
      </c>
      <c r="U1108" s="1" t="n">
        <f aca="false">LOG(I1108,2)</f>
        <v>5.42049250780989</v>
      </c>
    </row>
    <row r="1109" customFormat="false" ht="15" hidden="false" customHeight="true" outlineLevel="0" collapsed="false">
      <c r="A1109" s="0" t="s">
        <v>4250</v>
      </c>
      <c r="B1109" s="0" t="s">
        <v>4251</v>
      </c>
      <c r="D1109" s="2" t="n">
        <v>203.4283</v>
      </c>
      <c r="E1109" s="2" t="n">
        <v>326.4974</v>
      </c>
      <c r="F1109" s="2" t="n">
        <v>320.1103</v>
      </c>
      <c r="G1109" s="1" t="n">
        <v>201.4857</v>
      </c>
      <c r="H1109" s="1" t="n">
        <v>265.143</v>
      </c>
      <c r="I1109" s="1" t="n">
        <v>221.0336</v>
      </c>
      <c r="K1109" s="0" t="n">
        <v>6</v>
      </c>
      <c r="P1109" s="2" t="n">
        <f aca="false">LOG(D1109,2)</f>
        <v>7.66837658396328</v>
      </c>
      <c r="Q1109" s="2" t="n">
        <f aca="false">LOG(E1109,2)</f>
        <v>8.35092769296437</v>
      </c>
      <c r="R1109" s="2" t="n">
        <f aca="false">LOG(F1109,2)</f>
        <v>8.32242528815104</v>
      </c>
      <c r="S1109" s="1" t="n">
        <f aca="false">LOG(G1109,2)</f>
        <v>7.65453364008543</v>
      </c>
      <c r="T1109" s="1" t="n">
        <f aca="false">LOG(H1109,2)</f>
        <v>8.0506268503839</v>
      </c>
      <c r="U1109" s="1" t="n">
        <f aca="false">LOG(I1109,2)</f>
        <v>7.78812188458964</v>
      </c>
    </row>
    <row r="1110" customFormat="false" ht="15" hidden="false" customHeight="true" outlineLevel="0" collapsed="false">
      <c r="A1110" s="0" t="s">
        <v>4253</v>
      </c>
      <c r="B1110" s="0" t="s">
        <v>4254</v>
      </c>
      <c r="D1110" s="2" t="n">
        <v>22.5887</v>
      </c>
      <c r="E1110" s="2" t="n">
        <v>32.3652</v>
      </c>
      <c r="F1110" s="2" t="n">
        <v>34.1365</v>
      </c>
      <c r="G1110" s="1" t="n">
        <v>22.0351</v>
      </c>
      <c r="H1110" s="1" t="n">
        <v>12.1257</v>
      </c>
      <c r="I1110" s="1" t="n">
        <v>62.3066</v>
      </c>
      <c r="K1110" s="0" t="n">
        <v>6</v>
      </c>
      <c r="P1110" s="2" t="n">
        <f aca="false">LOG(D1110,2)</f>
        <v>4.49752933961037</v>
      </c>
      <c r="Q1110" s="2" t="n">
        <f aca="false">LOG(E1110,2)</f>
        <v>5.01637151388886</v>
      </c>
      <c r="R1110" s="2" t="n">
        <f aca="false">LOG(F1110,2)</f>
        <v>5.0932432419615</v>
      </c>
      <c r="S1110" s="1" t="n">
        <f aca="false">LOG(G1110,2)</f>
        <v>4.46173153877645</v>
      </c>
      <c r="T1110" s="1" t="n">
        <f aca="false">LOG(H1110,2)</f>
        <v>3.59999612939359</v>
      </c>
      <c r="U1110" s="1" t="n">
        <f aca="false">LOG(I1110,2)</f>
        <v>5.96131308771836</v>
      </c>
    </row>
    <row r="1111" customFormat="false" ht="15" hidden="false" customHeight="true" outlineLevel="0" collapsed="false">
      <c r="A1111" s="0" t="s">
        <v>4256</v>
      </c>
      <c r="B1111" s="0" t="s">
        <v>4257</v>
      </c>
      <c r="D1111" s="2" t="n">
        <v>162.489</v>
      </c>
      <c r="E1111" s="2" t="n">
        <v>294.4503</v>
      </c>
      <c r="F1111" s="2" t="n">
        <v>236.674</v>
      </c>
      <c r="G1111" s="1" t="n">
        <v>169.824</v>
      </c>
      <c r="H1111" s="1" t="n">
        <v>234.5891</v>
      </c>
      <c r="I1111" s="1" t="n">
        <v>169.4964</v>
      </c>
      <c r="K1111" s="0" t="n">
        <v>6</v>
      </c>
      <c r="P1111" s="2" t="n">
        <f aca="false">LOG(D1111,2)</f>
        <v>7.34419824525366</v>
      </c>
      <c r="Q1111" s="2" t="n">
        <f aca="false">LOG(E1111,2)</f>
        <v>8.20188033318719</v>
      </c>
      <c r="R1111" s="2" t="n">
        <f aca="false">LOG(F1111,2)</f>
        <v>7.88675741620494</v>
      </c>
      <c r="S1111" s="1" t="n">
        <f aca="false">LOG(G1111,2)</f>
        <v>7.40789654874953</v>
      </c>
      <c r="T1111" s="1" t="n">
        <f aca="false">LOG(H1111,2)</f>
        <v>7.87399217099591</v>
      </c>
      <c r="U1111" s="1" t="n">
        <f aca="false">LOG(I1111,2)</f>
        <v>7.40511082150034</v>
      </c>
    </row>
    <row r="1112" customFormat="false" ht="15" hidden="false" customHeight="true" outlineLevel="0" collapsed="false">
      <c r="A1112" s="0" t="s">
        <v>4259</v>
      </c>
      <c r="B1112" s="0" t="s">
        <v>4260</v>
      </c>
      <c r="D1112" s="2" t="n">
        <v>11.5201</v>
      </c>
      <c r="E1112" s="2" t="n">
        <v>33.7453</v>
      </c>
      <c r="F1112" s="2" t="n">
        <v>33.6525</v>
      </c>
      <c r="G1112" s="1" t="n">
        <v>30.0251</v>
      </c>
      <c r="H1112" s="1" t="n">
        <v>31.6404</v>
      </c>
      <c r="I1112" s="1" t="n">
        <v>27.2429</v>
      </c>
      <c r="K1112" s="0" t="n">
        <v>6</v>
      </c>
      <c r="P1112" s="2" t="n">
        <f aca="false">LOG(D1112,2)</f>
        <v>3.52608133500768</v>
      </c>
      <c r="Q1112" s="2" t="n">
        <f aca="false">LOG(E1112,2)</f>
        <v>5.07661467441761</v>
      </c>
      <c r="R1112" s="2" t="n">
        <f aca="false">LOG(F1112,2)</f>
        <v>5.07264177962278</v>
      </c>
      <c r="S1112" s="1" t="n">
        <f aca="false">LOG(G1112,2)</f>
        <v>4.90809714578959</v>
      </c>
      <c r="T1112" s="1" t="n">
        <f aca="false">LOG(H1112,2)</f>
        <v>4.98369593345814</v>
      </c>
      <c r="U1112" s="1" t="n">
        <f aca="false">LOG(I1112,2)</f>
        <v>4.76780838094394</v>
      </c>
    </row>
    <row r="1113" customFormat="false" ht="15" hidden="false" customHeight="true" outlineLevel="0" collapsed="false">
      <c r="A1113" s="0" t="s">
        <v>4262</v>
      </c>
      <c r="B1113" s="0" t="s">
        <v>4263</v>
      </c>
      <c r="D1113" s="2" t="n">
        <v>82.6048</v>
      </c>
      <c r="E1113" s="2" t="n">
        <v>135.9867</v>
      </c>
      <c r="F1113" s="2" t="n">
        <v>133.121</v>
      </c>
      <c r="G1113" s="1" t="n">
        <v>85.296</v>
      </c>
      <c r="H1113" s="1" t="n">
        <v>113.7233</v>
      </c>
      <c r="I1113" s="1" t="n">
        <v>31.7932</v>
      </c>
      <c r="K1113" s="0" t="n">
        <v>6</v>
      </c>
      <c r="P1113" s="2" t="n">
        <f aca="false">LOG(D1113,2)</f>
        <v>6.36815371109619</v>
      </c>
      <c r="Q1113" s="2" t="n">
        <f aca="false">LOG(E1113,2)</f>
        <v>7.08732174726259</v>
      </c>
      <c r="R1113" s="2" t="n">
        <f aca="false">LOG(F1113,2)</f>
        <v>7.05659436587855</v>
      </c>
      <c r="S1113" s="1" t="n">
        <f aca="false">LOG(G1113,2)</f>
        <v>6.41440618208775</v>
      </c>
      <c r="T1113" s="1" t="n">
        <f aca="false">LOG(H1113,2)</f>
        <v>6.82938405834669</v>
      </c>
      <c r="U1113" s="1" t="n">
        <f aca="false">LOG(I1113,2)</f>
        <v>4.99064632658157</v>
      </c>
    </row>
    <row r="1114" customFormat="false" ht="15" hidden="false" customHeight="true" outlineLevel="0" collapsed="false">
      <c r="A1114" s="0" t="s">
        <v>4265</v>
      </c>
      <c r="B1114" s="0" t="s">
        <v>4266</v>
      </c>
      <c r="D1114" s="2" t="n">
        <v>12.4737</v>
      </c>
      <c r="E1114" s="2" t="n">
        <v>15.9846</v>
      </c>
      <c r="F1114" s="2" t="n">
        <v>9.3192</v>
      </c>
      <c r="G1114" s="1" t="n">
        <v>13.2629</v>
      </c>
      <c r="H1114" s="1" t="n">
        <v>20.6834</v>
      </c>
      <c r="I1114" s="1" t="n">
        <v>22.8152</v>
      </c>
      <c r="K1114" s="0" t="n">
        <v>6</v>
      </c>
      <c r="P1114" s="2" t="n">
        <f aca="false">LOG(D1114,2)</f>
        <v>3.64081756164977</v>
      </c>
      <c r="Q1114" s="2" t="n">
        <f aca="false">LOG(E1114,2)</f>
        <v>3.99861073733318</v>
      </c>
      <c r="R1114" s="2" t="n">
        <f aca="false">LOG(F1114,2)</f>
        <v>3.22020611308018</v>
      </c>
      <c r="S1114" s="1" t="n">
        <f aca="false">LOG(G1114,2)</f>
        <v>3.72932435738002</v>
      </c>
      <c r="T1114" s="1" t="n">
        <f aca="false">LOG(H1114,2)</f>
        <v>4.37040145461923</v>
      </c>
      <c r="U1114" s="1" t="n">
        <f aca="false">LOG(I1114,2)</f>
        <v>4.51192339551483</v>
      </c>
    </row>
    <row r="1115" customFormat="false" ht="15" hidden="false" customHeight="true" outlineLevel="0" collapsed="false">
      <c r="A1115" s="0" t="s">
        <v>4268</v>
      </c>
      <c r="B1115" s="0" t="s">
        <v>4269</v>
      </c>
      <c r="D1115" s="2" t="n">
        <v>30.2063</v>
      </c>
      <c r="E1115" s="2" t="n">
        <v>48.6945</v>
      </c>
      <c r="F1115" s="2" t="n">
        <v>27.4234</v>
      </c>
      <c r="G1115" s="1" t="n">
        <v>25.1486</v>
      </c>
      <c r="H1115" s="1" t="n">
        <v>22.8631</v>
      </c>
      <c r="I1115" s="1" t="n">
        <v>18.9234</v>
      </c>
      <c r="K1115" s="0" t="n">
        <v>6</v>
      </c>
      <c r="P1115" s="2" t="n">
        <f aca="false">LOG(D1115,2)</f>
        <v>4.91677757261212</v>
      </c>
      <c r="Q1115" s="2" t="n">
        <f aca="false">LOG(E1115,2)</f>
        <v>5.60568692528895</v>
      </c>
      <c r="R1115" s="2" t="n">
        <f aca="false">LOG(F1115,2)</f>
        <v>4.7773355448904</v>
      </c>
      <c r="S1115" s="1" t="n">
        <f aca="false">LOG(G1115,2)</f>
        <v>4.65240618361496</v>
      </c>
      <c r="T1115" s="1" t="n">
        <f aca="false">LOG(H1115,2)</f>
        <v>4.51494912623549</v>
      </c>
      <c r="U1115" s="1" t="n">
        <f aca="false">LOG(I1115,2)</f>
        <v>4.24209941836663</v>
      </c>
    </row>
    <row r="1116" customFormat="false" ht="15" hidden="false" customHeight="true" outlineLevel="0" collapsed="false">
      <c r="A1116" s="0" t="s">
        <v>4271</v>
      </c>
      <c r="B1116" s="0" t="s">
        <v>4272</v>
      </c>
      <c r="D1116" s="2" t="n">
        <v>47.8901</v>
      </c>
      <c r="E1116" s="2" t="n">
        <v>114.5048</v>
      </c>
      <c r="F1116" s="2" t="n">
        <v>46.6936</v>
      </c>
      <c r="G1116" s="1" t="n">
        <v>41.0217</v>
      </c>
      <c r="H1116" s="1" t="n">
        <v>81.1383</v>
      </c>
      <c r="I1116" s="1" t="n">
        <v>32.7201</v>
      </c>
      <c r="K1116" s="0" t="n">
        <v>6</v>
      </c>
      <c r="P1116" s="2" t="n">
        <f aca="false">LOG(D1116,2)</f>
        <v>5.58165554297649</v>
      </c>
      <c r="Q1116" s="2" t="n">
        <f aca="false">LOG(E1116,2)</f>
        <v>6.83926426662139</v>
      </c>
      <c r="R1116" s="2" t="n">
        <f aca="false">LOG(F1116,2)</f>
        <v>5.54515291717766</v>
      </c>
      <c r="S1116" s="1" t="n">
        <f aca="false">LOG(G1116,2)</f>
        <v>5.35831537536309</v>
      </c>
      <c r="T1116" s="1" t="n">
        <f aca="false">LOG(H1116,2)</f>
        <v>6.3423111705735</v>
      </c>
      <c r="U1116" s="1" t="n">
        <f aca="false">LOG(I1116,2)</f>
        <v>5.03210525237496</v>
      </c>
    </row>
    <row r="1117" customFormat="false" ht="15" hidden="false" customHeight="true" outlineLevel="0" collapsed="false">
      <c r="A1117" s="0" t="s">
        <v>4274</v>
      </c>
      <c r="B1117" s="0" t="s">
        <v>4275</v>
      </c>
      <c r="D1117" s="2" t="n">
        <v>162.8865</v>
      </c>
      <c r="E1117" s="2" t="n">
        <v>196.5182</v>
      </c>
      <c r="F1117" s="2" t="n">
        <v>202.1841</v>
      </c>
      <c r="G1117" s="1" t="n">
        <v>145.7051</v>
      </c>
      <c r="H1117" s="1" t="n">
        <v>159.2412</v>
      </c>
      <c r="I1117" s="1" t="n">
        <v>144.4767</v>
      </c>
      <c r="K1117" s="0" t="n">
        <v>6</v>
      </c>
      <c r="P1117" s="2" t="n">
        <f aca="false">LOG(D1117,2)</f>
        <v>7.34772322832122</v>
      </c>
      <c r="Q1117" s="2" t="n">
        <f aca="false">LOG(E1117,2)</f>
        <v>7.61851911973364</v>
      </c>
      <c r="R1117" s="2" t="n">
        <f aca="false">LOG(F1117,2)</f>
        <v>7.65952573620905</v>
      </c>
      <c r="S1117" s="1" t="n">
        <f aca="false">LOG(G1117,2)</f>
        <v>7.18690756557069</v>
      </c>
      <c r="T1117" s="1" t="n">
        <f aca="false">LOG(H1117,2)</f>
        <v>7.31506983812978</v>
      </c>
      <c r="U1117" s="1" t="n">
        <f aca="false">LOG(I1117,2)</f>
        <v>7.17469303540819</v>
      </c>
    </row>
    <row r="1118" customFormat="false" ht="15" hidden="false" customHeight="true" outlineLevel="0" collapsed="false">
      <c r="A1118" s="0" t="s">
        <v>4277</v>
      </c>
      <c r="B1118" s="0" t="s">
        <v>4278</v>
      </c>
      <c r="D1118" s="2" t="n">
        <v>21.1879</v>
      </c>
      <c r="E1118" s="2" t="n">
        <v>24.5478</v>
      </c>
      <c r="F1118" s="2" t="n">
        <v>25.2842</v>
      </c>
      <c r="G1118" s="1" t="n">
        <v>31.1246</v>
      </c>
      <c r="H1118" s="1" t="n">
        <v>28.2144</v>
      </c>
      <c r="I1118" s="1" t="n">
        <v>29.9152</v>
      </c>
      <c r="K1118" s="0" t="n">
        <v>6</v>
      </c>
      <c r="P1118" s="2" t="n">
        <f aca="false">LOG(D1118,2)</f>
        <v>4.40516869959978</v>
      </c>
      <c r="Q1118" s="2" t="n">
        <f aca="false">LOG(E1118,2)</f>
        <v>4.61752182935356</v>
      </c>
      <c r="R1118" s="2" t="n">
        <f aca="false">LOG(F1118,2)</f>
        <v>4.66016422675215</v>
      </c>
      <c r="S1118" s="1" t="n">
        <f aca="false">LOG(G1118,2)</f>
        <v>4.95998339128978</v>
      </c>
      <c r="T1118" s="1" t="n">
        <f aca="false">LOG(H1118,2)</f>
        <v>4.81835976482304</v>
      </c>
      <c r="U1118" s="1" t="n">
        <f aca="false">LOG(I1118,2)</f>
        <v>4.90280680314327</v>
      </c>
    </row>
    <row r="1119" customFormat="false" ht="15" hidden="false" customHeight="true" outlineLevel="0" collapsed="false">
      <c r="A1119" s="0" t="s">
        <v>4280</v>
      </c>
      <c r="B1119" s="0" t="s">
        <v>4281</v>
      </c>
      <c r="D1119" s="2" t="n">
        <v>46.5024</v>
      </c>
      <c r="E1119" s="2" t="n">
        <v>34.8944</v>
      </c>
      <c r="F1119" s="2" t="n">
        <v>35.9526</v>
      </c>
      <c r="G1119" s="1" t="n">
        <v>25.7623</v>
      </c>
      <c r="H1119" s="1" t="n">
        <v>28.6084</v>
      </c>
      <c r="I1119" s="1" t="n">
        <v>62.7131</v>
      </c>
      <c r="K1119" s="0" t="n">
        <v>6</v>
      </c>
      <c r="P1119" s="2" t="n">
        <f aca="false">LOG(D1119,2)</f>
        <v>5.53923327086604</v>
      </c>
      <c r="Q1119" s="2" t="n">
        <f aca="false">LOG(E1119,2)</f>
        <v>5.12492362013382</v>
      </c>
      <c r="R1119" s="2" t="n">
        <f aca="false">LOG(F1119,2)</f>
        <v>5.16802420133695</v>
      </c>
      <c r="S1119" s="1" t="n">
        <f aca="false">LOG(G1119,2)</f>
        <v>4.68718949464692</v>
      </c>
      <c r="T1119" s="1" t="n">
        <f aca="false">LOG(H1119,2)</f>
        <v>4.83836690829074</v>
      </c>
      <c r="U1119" s="1" t="n">
        <f aca="false">LOG(I1119,2)</f>
        <v>5.97069493075329</v>
      </c>
    </row>
    <row r="1120" customFormat="false" ht="15" hidden="false" customHeight="true" outlineLevel="0" collapsed="false">
      <c r="A1120" s="0" t="s">
        <v>4283</v>
      </c>
      <c r="B1120" s="0" t="s">
        <v>4284</v>
      </c>
      <c r="D1120" s="2" t="n">
        <v>141.7212</v>
      </c>
      <c r="E1120" s="2" t="n">
        <v>143.1778</v>
      </c>
      <c r="F1120" s="2" t="n">
        <v>164.6475</v>
      </c>
      <c r="G1120" s="1" t="n">
        <v>76.568</v>
      </c>
      <c r="H1120" s="1" t="n">
        <v>94.8131</v>
      </c>
      <c r="I1120" s="1" t="n">
        <v>83.7446</v>
      </c>
      <c r="K1120" s="0" t="n">
        <v>6</v>
      </c>
      <c r="P1120" s="2" t="n">
        <f aca="false">LOG(D1120,2)</f>
        <v>7.14691177616859</v>
      </c>
      <c r="Q1120" s="2" t="n">
        <f aca="false">LOG(E1120,2)</f>
        <v>7.1616640070084</v>
      </c>
      <c r="R1120" s="2" t="n">
        <f aca="false">LOG(F1120,2)</f>
        <v>7.36323679605974</v>
      </c>
      <c r="S1120" s="1" t="n">
        <f aca="false">LOG(G1120,2)</f>
        <v>6.25866966866848</v>
      </c>
      <c r="T1120" s="1" t="n">
        <f aca="false">LOG(H1120,2)</f>
        <v>6.5670144999956</v>
      </c>
      <c r="U1120" s="1" t="n">
        <f aca="false">LOG(I1120,2)</f>
        <v>6.38792426081511</v>
      </c>
    </row>
    <row r="1121" customFormat="false" ht="15" hidden="false" customHeight="true" outlineLevel="0" collapsed="false">
      <c r="A1121" s="0" t="s">
        <v>4286</v>
      </c>
      <c r="B1121" s="0" t="s">
        <v>4287</v>
      </c>
      <c r="D1121" s="2" t="n">
        <v>63.7573</v>
      </c>
      <c r="E1121" s="2" t="n">
        <v>93.1351</v>
      </c>
      <c r="F1121" s="2" t="n">
        <v>93.9925</v>
      </c>
      <c r="G1121" s="1" t="n">
        <v>54.1931</v>
      </c>
      <c r="H1121" s="1" t="n">
        <v>56.2565</v>
      </c>
      <c r="I1121" s="1" t="n">
        <v>57.8932</v>
      </c>
      <c r="K1121" s="0" t="n">
        <v>6</v>
      </c>
      <c r="P1121" s="2" t="n">
        <f aca="false">LOG(D1121,2)</f>
        <v>5.99451863012717</v>
      </c>
      <c r="Q1121" s="2" t="n">
        <f aca="false">LOG(E1121,2)</f>
        <v>6.54125307634066</v>
      </c>
      <c r="R1121" s="2" t="n">
        <f aca="false">LOG(F1121,2)</f>
        <v>6.55447373843841</v>
      </c>
      <c r="S1121" s="1" t="n">
        <f aca="false">LOG(G1121,2)</f>
        <v>5.7600372706459</v>
      </c>
      <c r="T1121" s="1" t="n">
        <f aca="false">LOG(H1121,2)</f>
        <v>5.81394789301251</v>
      </c>
      <c r="U1121" s="1" t="n">
        <f aca="false">LOG(I1121,2)</f>
        <v>5.85532199746449</v>
      </c>
    </row>
    <row r="1122" customFormat="false" ht="15" hidden="false" customHeight="true" outlineLevel="0" collapsed="false">
      <c r="A1122" s="0" t="s">
        <v>4289</v>
      </c>
      <c r="B1122" s="0" t="s">
        <v>4290</v>
      </c>
      <c r="D1122" s="2" t="n">
        <v>80.7779</v>
      </c>
      <c r="E1122" s="2" t="n">
        <v>133.2486</v>
      </c>
      <c r="F1122" s="2" t="n">
        <v>139.5264</v>
      </c>
      <c r="G1122" s="1" t="n">
        <v>138.7189</v>
      </c>
      <c r="H1122" s="1" t="n">
        <v>125.7161</v>
      </c>
      <c r="I1122" s="1" t="n">
        <v>149.4086</v>
      </c>
      <c r="K1122" s="0" t="n">
        <v>6</v>
      </c>
      <c r="P1122" s="2" t="n">
        <f aca="false">LOG(D1122,2)</f>
        <v>6.33588873537047</v>
      </c>
      <c r="Q1122" s="2" t="n">
        <f aca="false">LOG(E1122,2)</f>
        <v>7.05797656490801</v>
      </c>
      <c r="R1122" s="2" t="n">
        <f aca="false">LOG(F1122,2)</f>
        <v>7.12439431215599</v>
      </c>
      <c r="S1122" s="1" t="n">
        <f aca="false">LOG(G1122,2)</f>
        <v>7.11602055334592</v>
      </c>
      <c r="T1122" s="1" t="n">
        <f aca="false">LOG(H1122,2)</f>
        <v>6.97402561202934</v>
      </c>
      <c r="U1122" s="1" t="n">
        <f aca="false">LOG(I1122,2)</f>
        <v>7.22311938221422</v>
      </c>
    </row>
    <row r="1123" customFormat="false" ht="15" hidden="false" customHeight="true" outlineLevel="0" collapsed="false">
      <c r="A1123" s="0" t="s">
        <v>4295</v>
      </c>
      <c r="B1123" s="0" t="s">
        <v>4296</v>
      </c>
      <c r="D1123" s="2" t="n">
        <v>68.8972</v>
      </c>
      <c r="E1123" s="2" t="n">
        <v>106.3711</v>
      </c>
      <c r="F1123" s="2" t="n">
        <v>122.5627</v>
      </c>
      <c r="G1123" s="1" t="n">
        <v>64.0183</v>
      </c>
      <c r="H1123" s="1" t="n">
        <v>88.7452</v>
      </c>
      <c r="I1123" s="1" t="n">
        <v>141.01</v>
      </c>
      <c r="K1123" s="0" t="n">
        <v>6</v>
      </c>
      <c r="P1123" s="2" t="n">
        <f aca="false">LOG(D1123,2)</f>
        <v>6.10637344750927</v>
      </c>
      <c r="Q1123" s="2" t="n">
        <f aca="false">LOG(E1123,2)</f>
        <v>6.73296242754915</v>
      </c>
      <c r="R1123" s="2" t="n">
        <f aca="false">LOG(F1123,2)</f>
        <v>6.93737617440957</v>
      </c>
      <c r="S1123" s="1" t="n">
        <f aca="false">LOG(G1123,2)</f>
        <v>6.00041246164694</v>
      </c>
      <c r="T1123" s="1" t="n">
        <f aca="false">LOG(H1123,2)</f>
        <v>6.47159718483183</v>
      </c>
      <c r="U1123" s="1" t="n">
        <f aca="false">LOG(I1123,2)</f>
        <v>7.13965366756787</v>
      </c>
    </row>
    <row r="1124" customFormat="false" ht="15" hidden="false" customHeight="true" outlineLevel="0" collapsed="false">
      <c r="A1124" s="0" t="s">
        <v>4298</v>
      </c>
      <c r="B1124" s="0" t="s">
        <v>4299</v>
      </c>
      <c r="D1124" s="2" t="n">
        <v>52.9511</v>
      </c>
      <c r="E1124" s="2" t="n">
        <v>54.1409</v>
      </c>
      <c r="F1124" s="2" t="n">
        <v>67.8471</v>
      </c>
      <c r="G1124" s="1" t="n">
        <v>36.3851</v>
      </c>
      <c r="H1124" s="1" t="n">
        <v>34.9809</v>
      </c>
      <c r="I1124" s="1" t="n">
        <v>36.6777</v>
      </c>
      <c r="K1124" s="0" t="n">
        <v>6</v>
      </c>
      <c r="P1124" s="2" t="n">
        <f aca="false">LOG(D1124,2)</f>
        <v>5.72658874979546</v>
      </c>
      <c r="Q1124" s="2" t="n">
        <f aca="false">LOG(E1124,2)</f>
        <v>5.75864696498078</v>
      </c>
      <c r="R1124" s="2" t="n">
        <f aca="false">LOG(F1124,2)</f>
        <v>6.0842152464927</v>
      </c>
      <c r="S1124" s="1" t="n">
        <f aca="false">LOG(G1124,2)</f>
        <v>5.18527587067025</v>
      </c>
      <c r="T1124" s="1" t="n">
        <f aca="false">LOG(H1124,2)</f>
        <v>5.1284955027528</v>
      </c>
      <c r="U1124" s="1" t="n">
        <f aca="false">LOG(I1124,2)</f>
        <v>5.19683126755448</v>
      </c>
    </row>
    <row r="1125" customFormat="false" ht="15" hidden="false" customHeight="true" outlineLevel="0" collapsed="false">
      <c r="A1125" s="0" t="s">
        <v>4301</v>
      </c>
      <c r="B1125" s="0" t="s">
        <v>4302</v>
      </c>
      <c r="D1125" s="2" t="n">
        <v>169.9532</v>
      </c>
      <c r="E1125" s="2" t="n">
        <v>318.0839</v>
      </c>
      <c r="F1125" s="2" t="n">
        <v>336.8837</v>
      </c>
      <c r="G1125" s="1" t="n">
        <v>208.88</v>
      </c>
      <c r="H1125" s="1" t="n">
        <v>280.1396</v>
      </c>
      <c r="I1125" s="1" t="n">
        <v>315.3964</v>
      </c>
      <c r="K1125" s="0" t="n">
        <v>6</v>
      </c>
      <c r="P1125" s="2" t="n">
        <f aca="false">LOG(D1125,2)</f>
        <v>7.40899371600069</v>
      </c>
      <c r="Q1125" s="2" t="n">
        <f aca="false">LOG(E1125,2)</f>
        <v>8.31326354065881</v>
      </c>
      <c r="R1125" s="2" t="n">
        <f aca="false">LOG(F1125,2)</f>
        <v>8.39610681562809</v>
      </c>
      <c r="S1125" s="1" t="n">
        <f aca="false">LOG(G1125,2)</f>
        <v>7.70653055253812</v>
      </c>
      <c r="T1125" s="1" t="n">
        <f aca="false">LOG(H1125,2)</f>
        <v>8.13000212422422</v>
      </c>
      <c r="U1125" s="1" t="n">
        <f aca="false">LOG(I1125,2)</f>
        <v>8.30102238277636</v>
      </c>
    </row>
    <row r="1126" customFormat="false" ht="15" hidden="false" customHeight="true" outlineLevel="0" collapsed="false">
      <c r="A1126" s="0" t="s">
        <v>4304</v>
      </c>
      <c r="B1126" s="0" t="s">
        <v>4305</v>
      </c>
      <c r="D1126" s="2" t="n">
        <v>7.6603</v>
      </c>
      <c r="E1126" s="2" t="n">
        <v>41.9314</v>
      </c>
      <c r="F1126" s="2" t="n">
        <v>30.0216</v>
      </c>
      <c r="G1126" s="1" t="n">
        <v>46.4606</v>
      </c>
      <c r="H1126" s="1" t="n">
        <v>52.3351</v>
      </c>
      <c r="I1126" s="1" t="n">
        <v>43.9946</v>
      </c>
      <c r="K1126" s="0" t="n">
        <v>6</v>
      </c>
      <c r="P1126" s="2" t="n">
        <f aca="false">LOG(D1126,2)</f>
        <v>2.93740089346056</v>
      </c>
      <c r="Q1126" s="2" t="n">
        <f aca="false">LOG(E1126,2)</f>
        <v>5.38995909438573</v>
      </c>
      <c r="R1126" s="2" t="n">
        <f aca="false">LOG(F1126,2)</f>
        <v>4.9079289622708</v>
      </c>
      <c r="S1126" s="1" t="n">
        <f aca="false">LOG(G1126,2)</f>
        <v>5.53793588036071</v>
      </c>
      <c r="T1126" s="1" t="n">
        <f aca="false">LOG(H1126,2)</f>
        <v>5.7097069497925</v>
      </c>
      <c r="U1126" s="1" t="n">
        <f aca="false">LOG(I1126,2)</f>
        <v>5.45925454974374</v>
      </c>
    </row>
    <row r="1127" customFormat="false" ht="15" hidden="false" customHeight="true" outlineLevel="0" collapsed="false">
      <c r="A1127" s="0" t="s">
        <v>4307</v>
      </c>
      <c r="B1127" s="0" t="s">
        <v>4308</v>
      </c>
      <c r="D1127" s="2" t="n">
        <v>61.6426</v>
      </c>
      <c r="E1127" s="2" t="n">
        <v>144.2207</v>
      </c>
      <c r="F1127" s="2" t="n">
        <v>142.2621</v>
      </c>
      <c r="G1127" s="1" t="n">
        <v>61.2583</v>
      </c>
      <c r="H1127" s="1" t="n">
        <v>65.9739</v>
      </c>
      <c r="I1127" s="1" t="n">
        <v>72.0187</v>
      </c>
      <c r="K1127" s="0" t="n">
        <v>6</v>
      </c>
      <c r="P1127" s="2" t="n">
        <f aca="false">LOG(D1127,2)</f>
        <v>5.94585580891396</v>
      </c>
      <c r="Q1127" s="2" t="n">
        <f aca="false">LOG(E1127,2)</f>
        <v>7.17213443926379</v>
      </c>
      <c r="R1127" s="2" t="n">
        <f aca="false">LOG(F1127,2)</f>
        <v>7.1524075549083</v>
      </c>
      <c r="S1127" s="1" t="n">
        <f aca="false">LOG(G1127,2)</f>
        <v>5.93683342565707</v>
      </c>
      <c r="T1127" s="1" t="n">
        <f aca="false">LOG(H1127,2)</f>
        <v>6.04382348620966</v>
      </c>
      <c r="U1127" s="1" t="n">
        <f aca="false">LOG(I1127,2)</f>
        <v>6.17029965275379</v>
      </c>
    </row>
    <row r="1128" customFormat="false" ht="15" hidden="false" customHeight="true" outlineLevel="0" collapsed="false">
      <c r="A1128" s="0" t="s">
        <v>4310</v>
      </c>
      <c r="B1128" s="0" t="s">
        <v>4311</v>
      </c>
      <c r="D1128" s="2" t="n">
        <v>45.4442</v>
      </c>
      <c r="E1128" s="2" t="n">
        <v>68.8066</v>
      </c>
      <c r="F1128" s="2" t="n">
        <v>41.9905</v>
      </c>
      <c r="G1128" s="1" t="n">
        <v>42.6326</v>
      </c>
      <c r="H1128" s="1" t="n">
        <v>39.8356</v>
      </c>
      <c r="I1128" s="1" t="n">
        <v>33.2395</v>
      </c>
      <c r="K1128" s="0" t="n">
        <v>6</v>
      </c>
      <c r="P1128" s="2" t="n">
        <f aca="false">LOG(D1128,2)</f>
        <v>5.50602427126074</v>
      </c>
      <c r="Q1128" s="2" t="n">
        <f aca="false">LOG(E1128,2)</f>
        <v>6.10447505124766</v>
      </c>
      <c r="R1128" s="2" t="n">
        <f aca="false">LOG(F1128,2)</f>
        <v>5.39199106198922</v>
      </c>
      <c r="S1128" s="1" t="n">
        <f aca="false">LOG(G1128,2)</f>
        <v>5.4138851373514</v>
      </c>
      <c r="T1128" s="1" t="n">
        <f aca="false">LOG(H1128,2)</f>
        <v>5.3159863997045</v>
      </c>
      <c r="U1128" s="1" t="n">
        <f aca="false">LOG(I1128,2)</f>
        <v>5.05482677564346</v>
      </c>
    </row>
    <row r="1129" customFormat="false" ht="15" hidden="false" customHeight="true" outlineLevel="0" collapsed="false">
      <c r="A1129" s="0" t="s">
        <v>4316</v>
      </c>
      <c r="B1129" s="0" t="s">
        <v>4317</v>
      </c>
      <c r="D1129" s="2" t="n">
        <v>33.3705</v>
      </c>
      <c r="E1129" s="2" t="n">
        <v>60.4148</v>
      </c>
      <c r="F1129" s="2" t="n">
        <v>47.1143</v>
      </c>
      <c r="G1129" s="1" t="n">
        <v>18.7131</v>
      </c>
      <c r="H1129" s="1" t="n">
        <v>18.2279</v>
      </c>
      <c r="I1129" s="1" t="n">
        <v>16.3486</v>
      </c>
      <c r="K1129" s="0" t="n">
        <v>6</v>
      </c>
      <c r="P1129" s="2" t="n">
        <f aca="false">LOG(D1129,2)</f>
        <v>5.06050139789295</v>
      </c>
      <c r="Q1129" s="2" t="n">
        <f aca="false">LOG(E1129,2)</f>
        <v>5.91683010919058</v>
      </c>
      <c r="R1129" s="2" t="n">
        <f aca="false">LOG(F1129,2)</f>
        <v>5.55809310393787</v>
      </c>
      <c r="S1129" s="1" t="n">
        <f aca="false">LOG(G1129,2)</f>
        <v>4.22597666918827</v>
      </c>
      <c r="T1129" s="1" t="n">
        <f aca="false">LOG(H1129,2)</f>
        <v>4.18807645582011</v>
      </c>
      <c r="U1129" s="1" t="n">
        <f aca="false">LOG(I1129,2)</f>
        <v>4.0310951918012</v>
      </c>
    </row>
    <row r="1130" customFormat="false" ht="15" hidden="false" customHeight="true" outlineLevel="0" collapsed="false">
      <c r="A1130" s="0" t="s">
        <v>4319</v>
      </c>
      <c r="B1130" s="0" t="s">
        <v>4320</v>
      </c>
      <c r="D1130" s="2" t="n">
        <v>210.2832</v>
      </c>
      <c r="E1130" s="2" t="n">
        <v>332.1952</v>
      </c>
      <c r="F1130" s="2" t="n">
        <v>287.9112</v>
      </c>
      <c r="G1130" s="1" t="n">
        <v>241.1589</v>
      </c>
      <c r="H1130" s="1" t="n">
        <v>236.6967</v>
      </c>
      <c r="I1130" s="1" t="n">
        <v>196.0906</v>
      </c>
      <c r="K1130" s="0" t="n">
        <v>6</v>
      </c>
      <c r="P1130" s="2" t="n">
        <f aca="false">LOG(D1130,2)</f>
        <v>7.71618978428167</v>
      </c>
      <c r="Q1130" s="2" t="n">
        <f aca="false">LOG(E1130,2)</f>
        <v>8.3758874172405</v>
      </c>
      <c r="R1130" s="2" t="n">
        <f aca="false">LOG(F1130,2)</f>
        <v>8.16948010187916</v>
      </c>
      <c r="S1130" s="1" t="n">
        <f aca="false">LOG(G1130,2)</f>
        <v>7.91384024370174</v>
      </c>
      <c r="T1130" s="1" t="n">
        <f aca="false">LOG(H1130,2)</f>
        <v>7.88689578208797</v>
      </c>
      <c r="U1130" s="1" t="n">
        <f aca="false">LOG(I1130,2)</f>
        <v>7.61537656845408</v>
      </c>
    </row>
    <row r="1131" customFormat="false" ht="15" hidden="false" customHeight="true" outlineLevel="0" collapsed="false">
      <c r="A1131" s="0" t="s">
        <v>4325</v>
      </c>
      <c r="B1131" s="0" t="s">
        <v>4326</v>
      </c>
      <c r="D1131" s="2" t="n">
        <v>7.744</v>
      </c>
      <c r="E1131" s="2" t="n">
        <v>11.4001</v>
      </c>
      <c r="F1131" s="2" t="n">
        <v>14.3349</v>
      </c>
      <c r="G1131" s="1" t="n">
        <v>6.9166</v>
      </c>
      <c r="H1131" s="1" t="n">
        <v>14.1094</v>
      </c>
      <c r="I1131" s="1" t="n">
        <v>16.9939</v>
      </c>
      <c r="K1131" s="0" t="n">
        <v>6</v>
      </c>
      <c r="P1131" s="2" t="n">
        <f aca="false">LOG(D1131,2)</f>
        <v>2.95307895261251</v>
      </c>
      <c r="Q1131" s="2" t="n">
        <f aca="false">LOG(E1131,2)</f>
        <v>3.51097457444153</v>
      </c>
      <c r="R1131" s="2" t="n">
        <f aca="false">LOG(F1131,2)</f>
        <v>3.84145993528671</v>
      </c>
      <c r="S1131" s="1" t="n">
        <f aca="false">LOG(G1131,2)</f>
        <v>2.79006302506438</v>
      </c>
      <c r="T1131" s="1" t="n">
        <f aca="false">LOG(H1131,2)</f>
        <v>3.81858473374888</v>
      </c>
      <c r="U1131" s="1" t="n">
        <f aca="false">LOG(I1131,2)</f>
        <v>4.08694507542507</v>
      </c>
    </row>
    <row r="1132" customFormat="false" ht="15" hidden="false" customHeight="true" outlineLevel="0" collapsed="false">
      <c r="A1132" s="0" t="s">
        <v>4328</v>
      </c>
      <c r="B1132" s="0" t="s">
        <v>4329</v>
      </c>
      <c r="D1132" s="2" t="n">
        <v>19.5257</v>
      </c>
      <c r="E1132" s="2" t="n">
        <v>25.6945</v>
      </c>
      <c r="F1132" s="2" t="n">
        <v>40.0174</v>
      </c>
      <c r="G1132" s="1" t="n">
        <v>39.9554</v>
      </c>
      <c r="H1132" s="1" t="n">
        <v>19.5293</v>
      </c>
      <c r="I1132" s="1" t="n">
        <v>19.6279</v>
      </c>
      <c r="K1132" s="0" t="n">
        <v>6</v>
      </c>
      <c r="P1132" s="2" t="n">
        <f aca="false">LOG(D1132,2)</f>
        <v>4.28730236506901</v>
      </c>
      <c r="Q1132" s="2" t="n">
        <f aca="false">LOG(E1132,2)</f>
        <v>4.68338767329862</v>
      </c>
      <c r="R1132" s="2" t="n">
        <f aca="false">LOG(F1132,2)</f>
        <v>5.32255553077274</v>
      </c>
      <c r="S1132" s="1" t="n">
        <f aca="false">LOG(G1132,2)</f>
        <v>5.32031859245232</v>
      </c>
      <c r="T1132" s="1" t="n">
        <f aca="false">LOG(H1132,2)</f>
        <v>4.28756833368568</v>
      </c>
      <c r="U1132" s="1" t="n">
        <f aca="false">LOG(I1132,2)</f>
        <v>4.2948339211987</v>
      </c>
    </row>
    <row r="1133" customFormat="false" ht="15" hidden="false" customHeight="true" outlineLevel="0" collapsed="false">
      <c r="A1133" s="0" t="s">
        <v>4331</v>
      </c>
      <c r="B1133" s="0" t="s">
        <v>4332</v>
      </c>
      <c r="D1133" s="2" t="n">
        <v>9.4978</v>
      </c>
      <c r="E1133" s="2" t="n">
        <v>13.628</v>
      </c>
      <c r="F1133" s="2" t="n">
        <v>16.2459</v>
      </c>
      <c r="G1133" s="1" t="n">
        <v>83.4194</v>
      </c>
      <c r="H1133" s="1" t="n">
        <v>78.2909</v>
      </c>
      <c r="I1133" s="1" t="n">
        <v>80.8651</v>
      </c>
      <c r="K1133" s="0" t="n">
        <v>6</v>
      </c>
      <c r="P1133" s="2" t="n">
        <f aca="false">LOG(D1133,2)</f>
        <v>3.24759337695366</v>
      </c>
      <c r="Q1133" s="2" t="n">
        <f aca="false">LOG(E1133,2)</f>
        <v>3.76850194743426</v>
      </c>
      <c r="R1133" s="2" t="n">
        <f aca="false">LOG(F1133,2)</f>
        <v>4.02200376404387</v>
      </c>
      <c r="S1133" s="1" t="n">
        <f aca="false">LOG(G1133,2)</f>
        <v>6.38231103046457</v>
      </c>
      <c r="T1133" s="1" t="n">
        <f aca="false">LOG(H1133,2)</f>
        <v>6.29077272312108</v>
      </c>
      <c r="U1133" s="1" t="n">
        <f aca="false">LOG(I1133,2)</f>
        <v>6.33744528925488</v>
      </c>
    </row>
    <row r="1134" customFormat="false" ht="15" hidden="false" customHeight="true" outlineLevel="0" collapsed="false">
      <c r="A1134" s="0" t="s">
        <v>4334</v>
      </c>
      <c r="B1134" s="0" t="s">
        <v>4335</v>
      </c>
      <c r="D1134" s="2" t="n">
        <v>75.6188</v>
      </c>
      <c r="E1134" s="2" t="n">
        <v>107.7823</v>
      </c>
      <c r="F1134" s="2" t="n">
        <v>117.5697</v>
      </c>
      <c r="G1134" s="1" t="n">
        <v>77.8586</v>
      </c>
      <c r="H1134" s="1" t="n">
        <v>67.8846</v>
      </c>
      <c r="I1134" s="1" t="n">
        <v>66.4316</v>
      </c>
      <c r="K1134" s="0" t="n">
        <v>6</v>
      </c>
      <c r="P1134" s="2" t="n">
        <f aca="false">LOG(D1134,2)</f>
        <v>6.24067305016615</v>
      </c>
      <c r="Q1134" s="2" t="n">
        <f aca="false">LOG(E1134,2)</f>
        <v>6.75197646806139</v>
      </c>
      <c r="R1134" s="2" t="n">
        <f aca="false">LOG(F1134,2)</f>
        <v>6.87737248726035</v>
      </c>
      <c r="S1134" s="1" t="n">
        <f aca="false">LOG(G1134,2)</f>
        <v>6.28278449825203</v>
      </c>
      <c r="T1134" s="1" t="n">
        <f aca="false">LOG(H1134,2)</f>
        <v>6.08501242306103</v>
      </c>
      <c r="U1134" s="1" t="n">
        <f aca="false">LOG(I1134,2)</f>
        <v>6.05379775692205</v>
      </c>
    </row>
    <row r="1135" customFormat="false" ht="15" hidden="false" customHeight="true" outlineLevel="0" collapsed="false">
      <c r="A1135" s="0" t="s">
        <v>4343</v>
      </c>
      <c r="B1135" s="0" t="s">
        <v>4344</v>
      </c>
      <c r="D1135" s="2" t="n">
        <v>42.8962</v>
      </c>
      <c r="E1135" s="2" t="n">
        <v>68.936</v>
      </c>
      <c r="F1135" s="2" t="n">
        <v>77.5804</v>
      </c>
      <c r="G1135" s="1" t="n">
        <v>55.1063</v>
      </c>
      <c r="H1135" s="1" t="n">
        <v>81.0561</v>
      </c>
      <c r="I1135" s="1" t="n">
        <v>75.527</v>
      </c>
      <c r="K1135" s="0" t="n">
        <v>6</v>
      </c>
      <c r="P1135" s="2" t="n">
        <f aca="false">LOG(D1135,2)</f>
        <v>5.42277794578298</v>
      </c>
      <c r="Q1135" s="2" t="n">
        <f aca="false">LOG(E1135,2)</f>
        <v>6.10718568387998</v>
      </c>
      <c r="R1135" s="2" t="n">
        <f aca="false">LOG(F1135,2)</f>
        <v>6.27762030922702</v>
      </c>
      <c r="S1135" s="1" t="n">
        <f aca="false">LOG(G1135,2)</f>
        <v>5.78414535849671</v>
      </c>
      <c r="T1135" s="1" t="n">
        <f aca="false">LOG(H1135,2)</f>
        <v>6.34084885692378</v>
      </c>
      <c r="U1135" s="1" t="n">
        <f aca="false">LOG(I1135,2)</f>
        <v>6.23892057777144</v>
      </c>
    </row>
    <row r="1136" customFormat="false" ht="15" hidden="false" customHeight="true" outlineLevel="0" collapsed="false">
      <c r="A1136" s="0" t="s">
        <v>4346</v>
      </c>
      <c r="B1136" s="0" t="s">
        <v>4347</v>
      </c>
      <c r="D1136" s="2" t="n">
        <v>12.2689</v>
      </c>
      <c r="E1136" s="2" t="n">
        <v>17.52</v>
      </c>
      <c r="F1136" s="2" t="n">
        <v>28.463</v>
      </c>
      <c r="G1136" s="1" t="n">
        <v>16.259</v>
      </c>
      <c r="H1136" s="1" t="n">
        <v>19.5774</v>
      </c>
      <c r="I1136" s="1" t="n">
        <v>19.5829</v>
      </c>
      <c r="K1136" s="0" t="n">
        <v>6</v>
      </c>
      <c r="P1136" s="2" t="n">
        <f aca="false">LOG(D1136,2)</f>
        <v>3.6169340011266</v>
      </c>
      <c r="Q1136" s="2" t="n">
        <f aca="false">LOG(E1136,2)</f>
        <v>4.13093086982645</v>
      </c>
      <c r="R1136" s="2" t="n">
        <f aca="false">LOG(F1136,2)</f>
        <v>4.83101582481306</v>
      </c>
      <c r="S1136" s="1" t="n">
        <f aca="false">LOG(G1136,2)</f>
        <v>4.02316662293954</v>
      </c>
      <c r="T1136" s="1" t="n">
        <f aca="false">LOG(H1136,2)</f>
        <v>4.29111727371182</v>
      </c>
      <c r="U1136" s="1" t="n">
        <f aca="false">LOG(I1136,2)</f>
        <v>4.29152252202591</v>
      </c>
    </row>
    <row r="1137" customFormat="false" ht="15" hidden="false" customHeight="true" outlineLevel="0" collapsed="false">
      <c r="A1137" s="0" t="s">
        <v>4349</v>
      </c>
      <c r="B1137" s="0" t="s">
        <v>4350</v>
      </c>
      <c r="D1137" s="2" t="n">
        <v>74.6978</v>
      </c>
      <c r="E1137" s="2" t="n">
        <v>107.6908</v>
      </c>
      <c r="F1137" s="2" t="n">
        <v>46.166</v>
      </c>
      <c r="G1137" s="1" t="n">
        <v>71.0594</v>
      </c>
      <c r="H1137" s="1" t="n">
        <v>79.302</v>
      </c>
      <c r="I1137" s="1" t="n">
        <v>69.7123</v>
      </c>
      <c r="K1137" s="0" t="n">
        <v>6</v>
      </c>
      <c r="P1137" s="2" t="n">
        <f aca="false">LOG(D1137,2)</f>
        <v>6.22299384826561</v>
      </c>
      <c r="Q1137" s="2" t="n">
        <f aca="false">LOG(E1137,2)</f>
        <v>6.75075119581928</v>
      </c>
      <c r="R1137" s="2" t="n">
        <f aca="false">LOG(F1137,2)</f>
        <v>5.52875883203623</v>
      </c>
      <c r="S1137" s="1" t="n">
        <f aca="false">LOG(G1137,2)</f>
        <v>6.15095360201021</v>
      </c>
      <c r="T1137" s="1" t="n">
        <f aca="false">LOG(H1137,2)</f>
        <v>6.30928534610913</v>
      </c>
      <c r="U1137" s="1" t="n">
        <f aca="false">LOG(I1137,2)</f>
        <v>6.1233413217621</v>
      </c>
    </row>
    <row r="1138" customFormat="false" ht="15" hidden="false" customHeight="true" outlineLevel="0" collapsed="false">
      <c r="A1138" s="0" t="s">
        <v>4355</v>
      </c>
      <c r="B1138" s="0" t="s">
        <v>4356</v>
      </c>
      <c r="D1138" s="2" t="n">
        <v>132.8388</v>
      </c>
      <c r="E1138" s="2" t="n">
        <v>157.0691</v>
      </c>
      <c r="F1138" s="2" t="n">
        <v>115.8898</v>
      </c>
      <c r="G1138" s="1" t="n">
        <v>126.7086</v>
      </c>
      <c r="H1138" s="1" t="n">
        <v>136.0392</v>
      </c>
      <c r="I1138" s="1" t="n">
        <v>99.828</v>
      </c>
      <c r="K1138" s="0" t="n">
        <v>6</v>
      </c>
      <c r="P1138" s="2" t="n">
        <f aca="false">LOG(D1138,2)</f>
        <v>7.05353278519359</v>
      </c>
      <c r="Q1138" s="2" t="n">
        <f aca="false">LOG(E1138,2)</f>
        <v>7.29525557879966</v>
      </c>
      <c r="R1138" s="2" t="n">
        <f aca="false">LOG(F1138,2)</f>
        <v>6.85660978340999</v>
      </c>
      <c r="S1138" s="1" t="n">
        <f aca="false">LOG(G1138,2)</f>
        <v>6.9853706365604</v>
      </c>
      <c r="T1138" s="1" t="n">
        <f aca="false">LOG(H1138,2)</f>
        <v>7.08787861696203</v>
      </c>
      <c r="U1138" s="1" t="n">
        <f aca="false">LOG(I1138,2)</f>
        <v>6.6413726178197</v>
      </c>
    </row>
    <row r="1139" customFormat="false" ht="15" hidden="false" customHeight="true" outlineLevel="0" collapsed="false">
      <c r="A1139" s="0" t="s">
        <v>4358</v>
      </c>
      <c r="B1139" s="0" t="s">
        <v>4359</v>
      </c>
      <c r="D1139" s="2" t="n">
        <v>129.0522</v>
      </c>
      <c r="E1139" s="2" t="n">
        <v>186.4109</v>
      </c>
      <c r="F1139" s="2" t="n">
        <v>195.6888</v>
      </c>
      <c r="G1139" s="1" t="n">
        <v>146.8898</v>
      </c>
      <c r="H1139" s="1" t="n">
        <v>160.5911</v>
      </c>
      <c r="I1139" s="1" t="n">
        <v>104.449</v>
      </c>
      <c r="K1139" s="0" t="n">
        <v>6</v>
      </c>
      <c r="P1139" s="2" t="n">
        <f aca="false">LOG(D1139,2)</f>
        <v>7.01181092556566</v>
      </c>
      <c r="Q1139" s="2" t="n">
        <f aca="false">LOG(E1139,2)</f>
        <v>7.54234241090523</v>
      </c>
      <c r="R1139" s="2" t="n">
        <f aca="false">LOG(F1139,2)</f>
        <v>7.61241737728341</v>
      </c>
      <c r="S1139" s="1" t="n">
        <f aca="false">LOG(G1139,2)</f>
        <v>7.19859040867555</v>
      </c>
      <c r="T1139" s="1" t="n">
        <f aca="false">LOG(H1139,2)</f>
        <v>7.32724813031579</v>
      </c>
      <c r="U1139" s="1" t="n">
        <f aca="false">LOG(I1139,2)</f>
        <v>6.7066548698107</v>
      </c>
    </row>
    <row r="1140" customFormat="false" ht="15" hidden="false" customHeight="true" outlineLevel="0" collapsed="false">
      <c r="A1140" s="0" t="s">
        <v>4361</v>
      </c>
      <c r="B1140" s="0" t="s">
        <v>4362</v>
      </c>
      <c r="D1140" s="2" t="n">
        <v>53.5246</v>
      </c>
      <c r="E1140" s="2" t="n">
        <v>66.521</v>
      </c>
      <c r="F1140" s="2" t="n">
        <v>68.1385</v>
      </c>
      <c r="G1140" s="1" t="n">
        <v>48.9326</v>
      </c>
      <c r="H1140" s="1" t="n">
        <v>40.1261</v>
      </c>
      <c r="I1140" s="1" t="n">
        <v>25.3934</v>
      </c>
      <c r="K1140" s="0" t="n">
        <v>6</v>
      </c>
      <c r="P1140" s="2" t="n">
        <f aca="false">LOG(D1140,2)</f>
        <v>5.74213020399095</v>
      </c>
      <c r="Q1140" s="2" t="n">
        <f aca="false">LOG(E1140,2)</f>
        <v>6.05573795148905</v>
      </c>
      <c r="R1140" s="2" t="n">
        <f aca="false">LOG(F1140,2)</f>
        <v>6.09039828320244</v>
      </c>
      <c r="S1140" s="1" t="n">
        <f aca="false">LOG(G1140,2)</f>
        <v>5.61272403630232</v>
      </c>
      <c r="T1140" s="1" t="n">
        <f aca="false">LOG(H1140,2)</f>
        <v>5.32646903709844</v>
      </c>
      <c r="U1140" s="1" t="n">
        <f aca="false">LOG(I1140,2)</f>
        <v>4.66638166965776</v>
      </c>
    </row>
    <row r="1141" customFormat="false" ht="15" hidden="false" customHeight="true" outlineLevel="0" collapsed="false">
      <c r="A1141" s="0" t="s">
        <v>4364</v>
      </c>
      <c r="B1141" s="0" t="s">
        <v>4365</v>
      </c>
      <c r="D1141" s="2" t="n">
        <v>62.8935</v>
      </c>
      <c r="E1141" s="2" t="n">
        <v>79.4263</v>
      </c>
      <c r="F1141" s="2" t="n">
        <v>73.8717</v>
      </c>
      <c r="G1141" s="1" t="n">
        <v>58.4846</v>
      </c>
      <c r="H1141" s="1" t="n">
        <v>53.8944</v>
      </c>
      <c r="I1141" s="1" t="n">
        <v>52.5628</v>
      </c>
      <c r="K1141" s="0" t="n">
        <v>6</v>
      </c>
      <c r="P1141" s="2" t="n">
        <f aca="false">LOG(D1141,2)</f>
        <v>5.97483901815522</v>
      </c>
      <c r="Q1141" s="2" t="n">
        <f aca="false">LOG(E1141,2)</f>
        <v>6.31154489314945</v>
      </c>
      <c r="R1141" s="2" t="n">
        <f aca="false">LOG(F1141,2)</f>
        <v>6.20694987347739</v>
      </c>
      <c r="S1141" s="1" t="n">
        <f aca="false">LOG(G1141,2)</f>
        <v>5.86998488319882</v>
      </c>
      <c r="T1141" s="1" t="n">
        <f aca="false">LOG(H1141,2)</f>
        <v>5.75206346968423</v>
      </c>
      <c r="U1141" s="1" t="n">
        <f aca="false">LOG(I1141,2)</f>
        <v>5.71597022440073</v>
      </c>
    </row>
    <row r="1142" customFormat="false" ht="15" hidden="false" customHeight="true" outlineLevel="0" collapsed="false">
      <c r="A1142" s="0" t="s">
        <v>4370</v>
      </c>
      <c r="B1142" s="0" t="s">
        <v>4371</v>
      </c>
      <c r="D1142" s="2" t="n">
        <v>17.4179</v>
      </c>
      <c r="E1142" s="2" t="n">
        <v>29.2026</v>
      </c>
      <c r="F1142" s="2" t="n">
        <v>26.8128</v>
      </c>
      <c r="G1142" s="1" t="n">
        <v>13.9131</v>
      </c>
      <c r="H1142" s="1" t="n">
        <v>18.1828</v>
      </c>
      <c r="I1142" s="1" t="n">
        <v>14.12</v>
      </c>
      <c r="K1142" s="0" t="n">
        <v>6</v>
      </c>
      <c r="P1142" s="2" t="n">
        <f aca="false">LOG(D1142,2)</f>
        <v>4.12249878987954</v>
      </c>
      <c r="Q1142" s="2" t="n">
        <f aca="false">LOG(E1142,2)</f>
        <v>4.8680249174214</v>
      </c>
      <c r="R1142" s="2" t="n">
        <f aca="false">LOG(F1142,2)</f>
        <v>4.74484997945166</v>
      </c>
      <c r="S1142" s="1" t="n">
        <f aca="false">LOG(G1142,2)</f>
        <v>3.79837199976705</v>
      </c>
      <c r="T1142" s="1" t="n">
        <f aca="false">LOG(H1142,2)</f>
        <v>4.18450247456626</v>
      </c>
      <c r="U1142" s="1" t="n">
        <f aca="false">LOG(I1142,2)</f>
        <v>3.81966818349646</v>
      </c>
    </row>
    <row r="1143" customFormat="false" ht="15" hidden="false" customHeight="true" outlineLevel="0" collapsed="false">
      <c r="A1143" s="0" t="s">
        <v>4373</v>
      </c>
      <c r="B1143" s="0" t="s">
        <v>4374</v>
      </c>
      <c r="D1143" s="2" t="n">
        <v>26.6455</v>
      </c>
      <c r="E1143" s="2" t="n">
        <v>42.0496</v>
      </c>
      <c r="F1143" s="2" t="n">
        <v>23.327</v>
      </c>
      <c r="G1143" s="1" t="n">
        <v>35.1531</v>
      </c>
      <c r="H1143" s="1" t="n">
        <v>35.4537</v>
      </c>
      <c r="I1143" s="1" t="n">
        <v>22.0055</v>
      </c>
      <c r="K1143" s="0" t="n">
        <v>6</v>
      </c>
      <c r="P1143" s="2" t="n">
        <f aca="false">LOG(D1143,2)</f>
        <v>4.73582000025975</v>
      </c>
      <c r="Q1143" s="2" t="n">
        <f aca="false">LOG(E1143,2)</f>
        <v>5.39402017168738</v>
      </c>
      <c r="R1143" s="2" t="n">
        <f aca="false">LOG(F1143,2)</f>
        <v>4.54392887441606</v>
      </c>
      <c r="S1143" s="1" t="n">
        <f aca="false">LOG(G1143,2)</f>
        <v>5.1355800148373</v>
      </c>
      <c r="T1143" s="1" t="n">
        <f aca="false">LOG(H1143,2)</f>
        <v>5.14786429197422</v>
      </c>
      <c r="U1143" s="1" t="n">
        <f aca="false">LOG(I1143,2)</f>
        <v>4.45979224732081</v>
      </c>
    </row>
    <row r="1144" customFormat="false" ht="15" hidden="false" customHeight="true" outlineLevel="0" collapsed="false">
      <c r="A1144" s="0" t="s">
        <v>4376</v>
      </c>
      <c r="B1144" s="0" t="s">
        <v>4377</v>
      </c>
      <c r="D1144" s="2" t="n">
        <v>34.604</v>
      </c>
      <c r="E1144" s="2" t="n">
        <v>43.5518</v>
      </c>
      <c r="F1144" s="2" t="n">
        <v>46.3612</v>
      </c>
      <c r="G1144" s="1" t="n">
        <v>55.2183</v>
      </c>
      <c r="H1144" s="1" t="n">
        <v>44.7512</v>
      </c>
      <c r="I1144" s="1" t="n">
        <v>55.9725</v>
      </c>
      <c r="K1144" s="0" t="n">
        <v>6</v>
      </c>
      <c r="P1144" s="2" t="n">
        <f aca="false">LOG(D1144,2)</f>
        <v>5.11286690866318</v>
      </c>
      <c r="Q1144" s="2" t="n">
        <f aca="false">LOG(E1144,2)</f>
        <v>5.44466044166578</v>
      </c>
      <c r="R1144" s="2" t="n">
        <f aca="false">LOG(F1144,2)</f>
        <v>5.53484600401957</v>
      </c>
      <c r="S1144" s="1" t="n">
        <f aca="false">LOG(G1144,2)</f>
        <v>5.78707456739642</v>
      </c>
      <c r="T1144" s="1" t="n">
        <f aca="false">LOG(H1144,2)</f>
        <v>5.48385446353995</v>
      </c>
      <c r="U1144" s="1" t="n">
        <f aca="false">LOG(I1144,2)</f>
        <v>5.80664628173213</v>
      </c>
    </row>
    <row r="1145" customFormat="false" ht="15" hidden="false" customHeight="true" outlineLevel="0" collapsed="false">
      <c r="A1145" s="0" t="s">
        <v>4379</v>
      </c>
      <c r="B1145" s="0" t="s">
        <v>4380</v>
      </c>
      <c r="D1145" s="2" t="n">
        <v>12.1687</v>
      </c>
      <c r="E1145" s="2" t="n">
        <v>13.6077</v>
      </c>
      <c r="F1145" s="2" t="n">
        <v>9.616</v>
      </c>
      <c r="G1145" s="1" t="n">
        <v>8.413</v>
      </c>
      <c r="H1145" s="1" t="n">
        <v>11.4265</v>
      </c>
      <c r="I1145" s="1" t="n">
        <v>12.5564</v>
      </c>
      <c r="K1145" s="0" t="n">
        <v>6</v>
      </c>
      <c r="P1145" s="2" t="n">
        <f aca="false">LOG(D1145,2)</f>
        <v>3.60510314595207</v>
      </c>
      <c r="Q1145" s="2" t="n">
        <f aca="false">LOG(E1145,2)</f>
        <v>3.76635133520448</v>
      </c>
      <c r="R1145" s="2" t="n">
        <f aca="false">LOG(F1145,2)</f>
        <v>3.2654368960491</v>
      </c>
      <c r="S1145" s="1" t="n">
        <f aca="false">LOG(G1145,2)</f>
        <v>3.07262034427981</v>
      </c>
      <c r="T1145" s="1" t="n">
        <f aca="false">LOG(H1145,2)</f>
        <v>3.51431166065334</v>
      </c>
      <c r="U1145" s="1" t="n">
        <f aca="false">LOG(I1145,2)</f>
        <v>3.65035098852695</v>
      </c>
    </row>
    <row r="1146" customFormat="false" ht="15" hidden="false" customHeight="true" outlineLevel="0" collapsed="false">
      <c r="A1146" s="0" t="s">
        <v>4382</v>
      </c>
      <c r="B1146" s="0" t="s">
        <v>4383</v>
      </c>
      <c r="D1146" s="2" t="n">
        <v>41.8816</v>
      </c>
      <c r="E1146" s="2" t="n">
        <v>31.8705</v>
      </c>
      <c r="F1146" s="2" t="n">
        <v>34.6812</v>
      </c>
      <c r="G1146" s="1" t="n">
        <v>12.9154</v>
      </c>
      <c r="H1146" s="1" t="n">
        <v>26.02</v>
      </c>
      <c r="I1146" s="1" t="n">
        <v>23.5071</v>
      </c>
      <c r="K1146" s="0" t="n">
        <v>6</v>
      </c>
      <c r="P1146" s="2" t="n">
        <f aca="false">LOG(D1146,2)</f>
        <v>5.3882446533923</v>
      </c>
      <c r="Q1146" s="2" t="n">
        <f aca="false">LOG(E1146,2)</f>
        <v>4.99414974788647</v>
      </c>
      <c r="R1146" s="2" t="n">
        <f aca="false">LOG(F1146,2)</f>
        <v>5.11608191282709</v>
      </c>
      <c r="S1146" s="1" t="n">
        <f aca="false">LOG(G1146,2)</f>
        <v>3.69102042042458</v>
      </c>
      <c r="T1146" s="1" t="n">
        <f aca="false">LOG(H1146,2)</f>
        <v>4.70154905694307</v>
      </c>
      <c r="U1146" s="1" t="n">
        <f aca="false">LOG(I1146,2)</f>
        <v>4.55502466392167</v>
      </c>
    </row>
    <row r="1147" customFormat="false" ht="15" hidden="false" customHeight="true" outlineLevel="0" collapsed="false">
      <c r="A1147" s="0" t="s">
        <v>4385</v>
      </c>
      <c r="B1147" s="0" t="s">
        <v>4386</v>
      </c>
      <c r="D1147" s="2" t="n">
        <v>47.1169</v>
      </c>
      <c r="E1147" s="2" t="n">
        <v>66.0078</v>
      </c>
      <c r="F1147" s="2" t="n">
        <v>91.2914</v>
      </c>
      <c r="G1147" s="1" t="n">
        <v>57.6789</v>
      </c>
      <c r="H1147" s="1" t="n">
        <v>62.8732</v>
      </c>
      <c r="I1147" s="1" t="n">
        <v>59.5959</v>
      </c>
      <c r="K1147" s="0" t="n">
        <v>6</v>
      </c>
      <c r="P1147" s="2" t="n">
        <f aca="false">LOG(D1147,2)</f>
        <v>5.558172716786</v>
      </c>
      <c r="Q1147" s="2" t="n">
        <f aca="false">LOG(E1147,2)</f>
        <v>6.04456460960724</v>
      </c>
      <c r="R1147" s="2" t="n">
        <f aca="false">LOG(F1147,2)</f>
        <v>6.51240705409209</v>
      </c>
      <c r="S1147" s="1" t="n">
        <f aca="false">LOG(G1147,2)</f>
        <v>5.84997174594881</v>
      </c>
      <c r="T1147" s="1" t="n">
        <f aca="false">LOG(H1147,2)</f>
        <v>5.97437328740798</v>
      </c>
      <c r="U1147" s="1" t="n">
        <f aca="false">LOG(I1147,2)</f>
        <v>5.89714117636119</v>
      </c>
    </row>
    <row r="1148" customFormat="false" ht="15" hidden="false" customHeight="true" outlineLevel="0" collapsed="false">
      <c r="A1148" s="0" t="s">
        <v>4391</v>
      </c>
      <c r="B1148" s="0" t="s">
        <v>4392</v>
      </c>
      <c r="D1148" s="2" t="n">
        <v>8.9766</v>
      </c>
      <c r="E1148" s="2" t="n">
        <v>14.7966</v>
      </c>
      <c r="F1148" s="2" t="n">
        <v>15.4388</v>
      </c>
      <c r="G1148" s="1" t="n">
        <v>12.1314</v>
      </c>
      <c r="H1148" s="1" t="n">
        <v>14.5936</v>
      </c>
      <c r="I1148" s="1" t="n">
        <v>14.3928</v>
      </c>
      <c r="K1148" s="0" t="n">
        <v>6</v>
      </c>
      <c r="P1148" s="2" t="n">
        <f aca="false">LOG(D1148,2)</f>
        <v>3.16616910955798</v>
      </c>
      <c r="Q1148" s="2" t="n">
        <f aca="false">LOG(E1148,2)</f>
        <v>3.88719380272427</v>
      </c>
      <c r="R1148" s="2" t="n">
        <f aca="false">LOG(F1148,2)</f>
        <v>3.9484887165783</v>
      </c>
      <c r="S1148" s="1" t="n">
        <f aca="false">LOG(G1148,2)</f>
        <v>3.60067414629458</v>
      </c>
      <c r="T1148" s="1" t="n">
        <f aca="false">LOG(H1148,2)</f>
        <v>3.86726391107629</v>
      </c>
      <c r="U1148" s="1" t="n">
        <f aca="false">LOG(I1148,2)</f>
        <v>3.84727537863749</v>
      </c>
    </row>
    <row r="1149" customFormat="false" ht="15" hidden="false" customHeight="true" outlineLevel="0" collapsed="false">
      <c r="A1149" s="0" t="s">
        <v>4394</v>
      </c>
      <c r="B1149" s="0" t="s">
        <v>4395</v>
      </c>
      <c r="D1149" s="2" t="n">
        <v>181.4332</v>
      </c>
      <c r="E1149" s="2" t="n">
        <v>199.587</v>
      </c>
      <c r="F1149" s="2" t="n">
        <v>189.3131</v>
      </c>
      <c r="G1149" s="1" t="n">
        <v>157.9794</v>
      </c>
      <c r="H1149" s="1" t="n">
        <v>165.733</v>
      </c>
      <c r="I1149" s="1" t="n">
        <v>143.7218</v>
      </c>
      <c r="K1149" s="0" t="n">
        <v>6</v>
      </c>
      <c r="P1149" s="2" t="n">
        <f aca="false">LOG(D1149,2)</f>
        <v>7.50329466489569</v>
      </c>
      <c r="Q1149" s="2" t="n">
        <f aca="false">LOG(E1149,2)</f>
        <v>7.64087394428598</v>
      </c>
      <c r="R1149" s="2" t="n">
        <f aca="false">LOG(F1149,2)</f>
        <v>7.56463043521216</v>
      </c>
      <c r="S1149" s="1" t="n">
        <f aca="false">LOG(G1149,2)</f>
        <v>7.30359263769975</v>
      </c>
      <c r="T1149" s="1" t="n">
        <f aca="false">LOG(H1149,2)</f>
        <v>7.37271708380179</v>
      </c>
      <c r="U1149" s="1" t="n">
        <f aca="false">LOG(I1149,2)</f>
        <v>7.16713509893612</v>
      </c>
    </row>
    <row r="1150" customFormat="false" ht="15" hidden="false" customHeight="true" outlineLevel="0" collapsed="false">
      <c r="A1150" s="0" t="s">
        <v>4397</v>
      </c>
      <c r="B1150" s="0" t="s">
        <v>4398</v>
      </c>
      <c r="D1150" s="2" t="n">
        <v>114.802</v>
      </c>
      <c r="E1150" s="2" t="n">
        <v>210.7791</v>
      </c>
      <c r="F1150" s="2" t="n">
        <v>200.852</v>
      </c>
      <c r="G1150" s="1" t="n">
        <v>158.4789</v>
      </c>
      <c r="H1150" s="1" t="n">
        <v>181.2497</v>
      </c>
      <c r="I1150" s="1" t="n">
        <v>201.6062</v>
      </c>
      <c r="K1150" s="0" t="n">
        <v>6</v>
      </c>
      <c r="P1150" s="2" t="n">
        <f aca="false">LOG(D1150,2)</f>
        <v>6.84300396562934</v>
      </c>
      <c r="Q1150" s="2" t="n">
        <f aca="false">LOG(E1150,2)</f>
        <v>7.71958801205727</v>
      </c>
      <c r="R1150" s="2" t="n">
        <f aca="false">LOG(F1150,2)</f>
        <v>7.64998901698193</v>
      </c>
      <c r="S1150" s="1" t="n">
        <f aca="false">LOG(G1150,2)</f>
        <v>7.30814696142185</v>
      </c>
      <c r="T1150" s="1" t="n">
        <f aca="false">LOG(H1150,2)</f>
        <v>7.50183479699129</v>
      </c>
      <c r="U1150" s="1" t="n">
        <f aca="false">LOG(I1150,2)</f>
        <v>7.6553961965278</v>
      </c>
    </row>
    <row r="1151" customFormat="false" ht="15" hidden="false" customHeight="true" outlineLevel="0" collapsed="false">
      <c r="A1151" s="0" t="s">
        <v>4406</v>
      </c>
      <c r="B1151" s="0" t="s">
        <v>4407</v>
      </c>
      <c r="D1151" s="2" t="n">
        <v>32.1667</v>
      </c>
      <c r="E1151" s="2" t="n">
        <v>56.1609</v>
      </c>
      <c r="F1151" s="2" t="n">
        <v>33.667</v>
      </c>
      <c r="G1151" s="1" t="n">
        <v>23.8743</v>
      </c>
      <c r="H1151" s="1" t="n">
        <v>25.2139</v>
      </c>
      <c r="I1151" s="1" t="n">
        <v>29.7004</v>
      </c>
      <c r="K1151" s="0" t="n">
        <v>6</v>
      </c>
      <c r="P1151" s="2" t="n">
        <f aca="false">LOG(D1151,2)</f>
        <v>5.00749603156692</v>
      </c>
      <c r="Q1151" s="2" t="n">
        <f aca="false">LOG(E1151,2)</f>
        <v>5.81149415045742</v>
      </c>
      <c r="R1151" s="2" t="n">
        <f aca="false">LOG(F1151,2)</f>
        <v>5.07326326606924</v>
      </c>
      <c r="S1151" s="1" t="n">
        <f aca="false">LOG(G1151,2)</f>
        <v>4.57738652850346</v>
      </c>
      <c r="T1151" s="1" t="n">
        <f aca="false">LOG(H1151,2)</f>
        <v>4.6561473814889</v>
      </c>
      <c r="U1151" s="1" t="n">
        <f aca="false">LOG(I1151,2)</f>
        <v>4.8924104560188</v>
      </c>
    </row>
    <row r="1152" customFormat="false" ht="15" hidden="false" customHeight="true" outlineLevel="0" collapsed="false">
      <c r="A1152" s="0" t="s">
        <v>4412</v>
      </c>
      <c r="B1152" s="0" t="s">
        <v>4413</v>
      </c>
      <c r="D1152" s="2" t="n">
        <v>108.063</v>
      </c>
      <c r="E1152" s="2" t="n">
        <v>144.1138</v>
      </c>
      <c r="F1152" s="2" t="n">
        <v>100.0016</v>
      </c>
      <c r="G1152" s="1" t="n">
        <v>108.5546</v>
      </c>
      <c r="H1152" s="1" t="n">
        <v>123.7125</v>
      </c>
      <c r="I1152" s="1" t="n">
        <v>84.3939</v>
      </c>
      <c r="K1152" s="0" t="n">
        <v>6</v>
      </c>
      <c r="P1152" s="2" t="n">
        <f aca="false">LOG(D1152,2)</f>
        <v>6.75572882890754</v>
      </c>
      <c r="Q1152" s="2" t="n">
        <f aca="false">LOG(E1152,2)</f>
        <v>7.17106468100081</v>
      </c>
      <c r="R1152" s="2" t="n">
        <f aca="false">LOG(F1152,2)</f>
        <v>6.64387927271072</v>
      </c>
      <c r="S1152" s="1" t="n">
        <f aca="false">LOG(G1152,2)</f>
        <v>6.76227705120984</v>
      </c>
      <c r="T1152" s="1" t="n">
        <f aca="false">LOG(H1152,2)</f>
        <v>6.95084746839873</v>
      </c>
      <c r="U1152" s="1" t="n">
        <f aca="false">LOG(I1152,2)</f>
        <v>6.39906681943842</v>
      </c>
    </row>
    <row r="1153" customFormat="false" ht="15" hidden="false" customHeight="true" outlineLevel="0" collapsed="false">
      <c r="A1153" s="0" t="s">
        <v>4415</v>
      </c>
      <c r="B1153" s="0" t="s">
        <v>4416</v>
      </c>
      <c r="D1153" s="2" t="n">
        <v>67.5243</v>
      </c>
      <c r="E1153" s="2" t="n">
        <v>163.9011</v>
      </c>
      <c r="F1153" s="2" t="n">
        <v>150.1741</v>
      </c>
      <c r="G1153" s="1" t="n">
        <v>116.4526</v>
      </c>
      <c r="H1153" s="1" t="n">
        <v>132.5974</v>
      </c>
      <c r="I1153" s="1" t="n">
        <v>86.1912</v>
      </c>
      <c r="K1153" s="0" t="n">
        <v>6</v>
      </c>
      <c r="P1153" s="2" t="n">
        <f aca="false">LOG(D1153,2)</f>
        <v>6.07733487380134</v>
      </c>
      <c r="Q1153" s="2" t="n">
        <f aca="false">LOG(E1153,2)</f>
        <v>7.35668172669666</v>
      </c>
      <c r="R1153" s="2" t="n">
        <f aca="false">LOG(F1153,2)</f>
        <v>7.23049220753005</v>
      </c>
      <c r="S1153" s="1" t="n">
        <f aca="false">LOG(G1153,2)</f>
        <v>6.8635990402744</v>
      </c>
      <c r="T1153" s="1" t="n">
        <f aca="false">LOG(H1153,2)</f>
        <v>7.05090867680983</v>
      </c>
      <c r="U1153" s="1" t="n">
        <f aca="false">LOG(I1153,2)</f>
        <v>6.429468674591</v>
      </c>
    </row>
    <row r="1154" customFormat="false" ht="15" hidden="false" customHeight="true" outlineLevel="0" collapsed="false">
      <c r="A1154" s="0" t="s">
        <v>4418</v>
      </c>
      <c r="B1154" s="0" t="s">
        <v>4419</v>
      </c>
      <c r="D1154" s="2" t="n">
        <v>4.5151</v>
      </c>
      <c r="E1154" s="2" t="n">
        <v>8.8669</v>
      </c>
      <c r="F1154" s="2" t="n">
        <v>0.9429</v>
      </c>
      <c r="G1154" s="1" t="n">
        <v>8.7518</v>
      </c>
      <c r="H1154" s="1" t="n">
        <v>0.8099</v>
      </c>
      <c r="I1154" s="1" t="n">
        <v>15.2719</v>
      </c>
      <c r="K1154" s="0" t="n">
        <v>6</v>
      </c>
      <c r="P1154" s="2" t="n">
        <f aca="false">LOG(D1154,2)</f>
        <v>2.17475794073082</v>
      </c>
      <c r="Q1154" s="2" t="n">
        <f aca="false">LOG(E1154,2)</f>
        <v>3.1484298050521</v>
      </c>
      <c r="R1154" s="2" t="n">
        <f aca="false">LOG(F1154,2)</f>
        <v>-0.0848233220295421</v>
      </c>
      <c r="S1154" s="1" t="n">
        <f aca="false">LOG(G1154,2)</f>
        <v>3.12957976940274</v>
      </c>
      <c r="T1154" s="1" t="n">
        <f aca="false">LOG(H1154,2)</f>
        <v>-0.304184308384355</v>
      </c>
      <c r="U1154" s="1" t="n">
        <f aca="false">LOG(I1154,2)</f>
        <v>3.93280765604355</v>
      </c>
    </row>
    <row r="1155" customFormat="false" ht="15" hidden="false" customHeight="true" outlineLevel="0" collapsed="false">
      <c r="A1155" s="0" t="s">
        <v>4424</v>
      </c>
      <c r="B1155" s="0" t="s">
        <v>4425</v>
      </c>
      <c r="D1155" s="2" t="n">
        <v>32.7577</v>
      </c>
      <c r="E1155" s="2" t="n">
        <v>16.845</v>
      </c>
      <c r="F1155" s="2" t="n">
        <v>55.7055</v>
      </c>
      <c r="G1155" s="1" t="n">
        <v>42.9851</v>
      </c>
      <c r="H1155" s="1" t="n">
        <v>17.6796</v>
      </c>
      <c r="I1155" s="1" t="n">
        <v>6.5116</v>
      </c>
      <c r="K1155" s="0" t="n">
        <v>6</v>
      </c>
      <c r="P1155" s="2" t="n">
        <f aca="false">LOG(D1155,2)</f>
        <v>5.03376216019715</v>
      </c>
      <c r="Q1155" s="2" t="n">
        <f aca="false">LOG(E1155,2)</f>
        <v>4.07424852334703</v>
      </c>
      <c r="R1155" s="2" t="n">
        <f aca="false">LOG(F1155,2)</f>
        <v>5.79974787184218</v>
      </c>
      <c r="S1155" s="1" t="n">
        <f aca="false">LOG(G1155,2)</f>
        <v>5.42576475746247</v>
      </c>
      <c r="T1155" s="1" t="n">
        <f aca="false">LOG(H1155,2)</f>
        <v>4.14401372908817</v>
      </c>
      <c r="U1155" s="1" t="n">
        <f aca="false">LOG(I1155,2)</f>
        <v>2.70301207925087</v>
      </c>
    </row>
    <row r="1156" customFormat="false" ht="15" hidden="false" customHeight="true" outlineLevel="0" collapsed="false">
      <c r="A1156" s="0" t="s">
        <v>4427</v>
      </c>
      <c r="B1156" s="0" t="s">
        <v>4428</v>
      </c>
      <c r="D1156" s="2" t="n">
        <v>55.1878</v>
      </c>
      <c r="E1156" s="2" t="n">
        <v>41.2775</v>
      </c>
      <c r="F1156" s="2" t="n">
        <v>66.453</v>
      </c>
      <c r="G1156" s="1" t="n">
        <v>44.1703</v>
      </c>
      <c r="H1156" s="1" t="n">
        <v>46.2677</v>
      </c>
      <c r="I1156" s="1" t="n">
        <v>25.0668</v>
      </c>
      <c r="K1156" s="0" t="n">
        <v>6</v>
      </c>
      <c r="P1156" s="2" t="n">
        <f aca="false">LOG(D1156,2)</f>
        <v>5.786277470137</v>
      </c>
      <c r="Q1156" s="2" t="n">
        <f aca="false">LOG(E1156,2)</f>
        <v>5.36728369048326</v>
      </c>
      <c r="R1156" s="2" t="n">
        <f aca="false">LOG(F1156,2)</f>
        <v>6.05426242587754</v>
      </c>
      <c r="S1156" s="1" t="n">
        <f aca="false">LOG(G1156,2)</f>
        <v>5.46500472593064</v>
      </c>
      <c r="T1156" s="1" t="n">
        <f aca="false">LOG(H1156,2)</f>
        <v>5.53193347818505</v>
      </c>
      <c r="U1156" s="1" t="n">
        <f aca="false">LOG(I1156,2)</f>
        <v>4.6477059299585</v>
      </c>
    </row>
    <row r="1157" customFormat="false" ht="15" hidden="false" customHeight="true" outlineLevel="0" collapsed="false">
      <c r="A1157" s="0" t="s">
        <v>4433</v>
      </c>
      <c r="B1157" s="0" t="s">
        <v>4434</v>
      </c>
      <c r="D1157" s="2" t="n">
        <v>28.85</v>
      </c>
      <c r="E1157" s="2" t="n">
        <v>27.6465</v>
      </c>
      <c r="F1157" s="2" t="n">
        <v>33.5035</v>
      </c>
      <c r="G1157" s="1" t="n">
        <v>18.3531</v>
      </c>
      <c r="H1157" s="1" t="n">
        <v>20.6508</v>
      </c>
      <c r="I1157" s="1" t="n">
        <v>19.663</v>
      </c>
      <c r="K1157" s="0" t="n">
        <v>6</v>
      </c>
      <c r="P1157" s="2" t="n">
        <f aca="false">LOG(D1157,2)</f>
        <v>4.85049941375812</v>
      </c>
      <c r="Q1157" s="2" t="n">
        <f aca="false">LOG(E1157,2)</f>
        <v>4.78902494416274</v>
      </c>
      <c r="R1157" s="2" t="n">
        <f aca="false">LOG(F1157,2)</f>
        <v>5.06623991191703</v>
      </c>
      <c r="S1157" s="1" t="n">
        <f aca="false">LOG(G1157,2)</f>
        <v>4.19795186241882</v>
      </c>
      <c r="T1157" s="1" t="n">
        <f aca="false">LOG(H1157,2)</f>
        <v>4.36812576678277</v>
      </c>
      <c r="U1157" s="1" t="n">
        <f aca="false">LOG(I1157,2)</f>
        <v>4.29741154652192</v>
      </c>
    </row>
    <row r="1158" customFormat="false" ht="15" hidden="false" customHeight="true" outlineLevel="0" collapsed="false">
      <c r="A1158" s="0" t="s">
        <v>4439</v>
      </c>
      <c r="B1158" s="0" t="s">
        <v>4440</v>
      </c>
      <c r="D1158" s="2" t="n">
        <v>34.6266</v>
      </c>
      <c r="E1158" s="2" t="n">
        <v>75.7994</v>
      </c>
      <c r="F1158" s="2" t="n">
        <v>63.7216</v>
      </c>
      <c r="G1158" s="1" t="n">
        <v>67.1623</v>
      </c>
      <c r="H1158" s="1" t="n">
        <v>85.1937</v>
      </c>
      <c r="I1158" s="1" t="n">
        <v>61.212</v>
      </c>
      <c r="K1158" s="0" t="n">
        <v>6</v>
      </c>
      <c r="P1158" s="2" t="n">
        <f aca="false">LOG(D1158,2)</f>
        <v>5.11380883056137</v>
      </c>
      <c r="Q1158" s="2" t="n">
        <f aca="false">LOG(E1158,2)</f>
        <v>6.24411452348887</v>
      </c>
      <c r="R1158" s="2" t="n">
        <f aca="false">LOG(F1158,2)</f>
        <v>5.99371058715996</v>
      </c>
      <c r="S1158" s="1" t="n">
        <f aca="false">LOG(G1158,2)</f>
        <v>6.06957973168072</v>
      </c>
      <c r="T1158" s="1" t="n">
        <f aca="false">LOG(H1158,2)</f>
        <v>6.41267484323976</v>
      </c>
      <c r="U1158" s="1" t="n">
        <f aca="false">LOG(I1158,2)</f>
        <v>5.93574260145601</v>
      </c>
    </row>
    <row r="1159" customFormat="false" ht="15" hidden="false" customHeight="true" outlineLevel="0" collapsed="false">
      <c r="A1159" s="0" t="s">
        <v>4442</v>
      </c>
      <c r="B1159" s="0" t="s">
        <v>4443</v>
      </c>
      <c r="D1159" s="2" t="n">
        <v>244.3999</v>
      </c>
      <c r="E1159" s="2" t="n">
        <v>446.9349</v>
      </c>
      <c r="F1159" s="2" t="n">
        <v>488.99</v>
      </c>
      <c r="G1159" s="1" t="n">
        <v>283.8</v>
      </c>
      <c r="H1159" s="1" t="n">
        <v>331.547</v>
      </c>
      <c r="I1159" s="1" t="n">
        <v>333.8147</v>
      </c>
      <c r="K1159" s="0" t="n">
        <v>6</v>
      </c>
      <c r="P1159" s="2" t="n">
        <f aca="false">LOG(D1159,2)</f>
        <v>7.93309988463049</v>
      </c>
      <c r="Q1159" s="2" t="n">
        <f aca="false">LOG(E1159,2)</f>
        <v>8.80392089526178</v>
      </c>
      <c r="R1159" s="2" t="n">
        <f aca="false">LOG(F1159,2)</f>
        <v>8.93366115168449</v>
      </c>
      <c r="S1159" s="1" t="n">
        <f aca="false">LOG(G1159,2)</f>
        <v>8.14873077917319</v>
      </c>
      <c r="T1159" s="1" t="n">
        <f aca="false">LOG(H1159,2)</f>
        <v>8.37306959061204</v>
      </c>
      <c r="U1159" s="1" t="n">
        <f aca="false">LOG(I1159,2)</f>
        <v>8.38290367698015</v>
      </c>
    </row>
    <row r="1160" customFormat="false" ht="15" hidden="false" customHeight="true" outlineLevel="0" collapsed="false">
      <c r="A1160" s="0" t="s">
        <v>4445</v>
      </c>
      <c r="B1160" s="0" t="s">
        <v>4446</v>
      </c>
      <c r="D1160" s="2" t="n">
        <v>132.8676</v>
      </c>
      <c r="E1160" s="2" t="n">
        <v>185.8438</v>
      </c>
      <c r="F1160" s="2" t="n">
        <v>178.2965</v>
      </c>
      <c r="G1160" s="1" t="n">
        <v>87.4</v>
      </c>
      <c r="H1160" s="1" t="n">
        <v>130.0203</v>
      </c>
      <c r="I1160" s="1" t="n">
        <v>97.4931</v>
      </c>
      <c r="K1160" s="0" t="n">
        <v>6</v>
      </c>
      <c r="P1160" s="2" t="n">
        <f aca="false">LOG(D1160,2)</f>
        <v>7.05384553353041</v>
      </c>
      <c r="Q1160" s="2" t="n">
        <f aca="false">LOG(E1160,2)</f>
        <v>7.53794674852346</v>
      </c>
      <c r="R1160" s="2" t="n">
        <f aca="false">LOG(F1160,2)</f>
        <v>7.47813457259067</v>
      </c>
      <c r="S1160" s="1" t="n">
        <f aca="false">LOG(G1160,2)</f>
        <v>6.44956137461324</v>
      </c>
      <c r="T1160" s="1" t="n">
        <f aca="false">LOG(H1160,2)</f>
        <v>7.02259307782039</v>
      </c>
      <c r="U1160" s="1" t="n">
        <f aca="false">LOG(I1160,2)</f>
        <v>6.60722821171845</v>
      </c>
    </row>
    <row r="1161" customFormat="false" ht="15" hidden="false" customHeight="true" outlineLevel="0" collapsed="false">
      <c r="A1161" s="0" t="s">
        <v>4448</v>
      </c>
      <c r="B1161" s="0" t="s">
        <v>4449</v>
      </c>
      <c r="D1161" s="2" t="n">
        <v>84.6942</v>
      </c>
      <c r="E1161" s="2" t="n">
        <v>136.9653</v>
      </c>
      <c r="F1161" s="2" t="n">
        <v>134.6153</v>
      </c>
      <c r="G1161" s="1" t="n">
        <v>80.7074</v>
      </c>
      <c r="H1161" s="1" t="n">
        <v>73.3664</v>
      </c>
      <c r="I1161" s="1" t="n">
        <v>65.6857</v>
      </c>
      <c r="K1161" s="0" t="n">
        <v>6</v>
      </c>
      <c r="P1161" s="2" t="n">
        <f aca="false">LOG(D1161,2)</f>
        <v>6.40419126966626</v>
      </c>
      <c r="Q1161" s="2" t="n">
        <f aca="false">LOG(E1161,2)</f>
        <v>7.09766662413646</v>
      </c>
      <c r="R1161" s="2" t="n">
        <f aca="false">LOG(F1161,2)</f>
        <v>7.07269858174143</v>
      </c>
      <c r="S1161" s="1" t="n">
        <f aca="false">LOG(G1161,2)</f>
        <v>6.33462905406394</v>
      </c>
      <c r="T1161" s="1" t="n">
        <f aca="false">LOG(H1161,2)</f>
        <v>6.19704759049326</v>
      </c>
      <c r="U1161" s="1" t="n">
        <f aca="false">LOG(I1161,2)</f>
        <v>6.0375074200074</v>
      </c>
    </row>
    <row r="1162" customFormat="false" ht="15" hidden="false" customHeight="true" outlineLevel="0" collapsed="false">
      <c r="A1162" s="0" t="s">
        <v>4451</v>
      </c>
      <c r="B1162" s="0" t="s">
        <v>4452</v>
      </c>
      <c r="D1162" s="2" t="n">
        <v>10.6955</v>
      </c>
      <c r="E1162" s="2" t="n">
        <v>17.9118</v>
      </c>
      <c r="F1162" s="2" t="n">
        <v>23.3178</v>
      </c>
      <c r="G1162" s="1" t="n">
        <v>18.3291</v>
      </c>
      <c r="H1162" s="1" t="n">
        <v>25.6237</v>
      </c>
      <c r="I1162" s="1" t="n">
        <v>11.4334</v>
      </c>
      <c r="K1162" s="0" t="n">
        <v>6</v>
      </c>
      <c r="P1162" s="2" t="n">
        <f aca="false">LOG(D1162,2)</f>
        <v>3.41893202298725</v>
      </c>
      <c r="Q1162" s="2" t="n">
        <f aca="false">LOG(E1162,2)</f>
        <v>4.16283841940204</v>
      </c>
      <c r="R1162" s="2" t="n">
        <f aca="false">LOG(F1162,2)</f>
        <v>4.54335977369966</v>
      </c>
      <c r="S1162" s="1" t="n">
        <f aca="false">LOG(G1162,2)</f>
        <v>4.1960640429357</v>
      </c>
      <c r="T1162" s="1" t="n">
        <f aca="false">LOG(H1162,2)</f>
        <v>4.67940690726628</v>
      </c>
      <c r="U1162" s="1" t="n">
        <f aca="false">LOG(I1162,2)</f>
        <v>3.51518258275575</v>
      </c>
    </row>
    <row r="1163" customFormat="false" ht="15" hidden="false" customHeight="true" outlineLevel="0" collapsed="false">
      <c r="A1163" s="0" t="s">
        <v>4454</v>
      </c>
      <c r="B1163" s="0" t="s">
        <v>4455</v>
      </c>
      <c r="D1163" s="2" t="n">
        <v>5.8804</v>
      </c>
      <c r="E1163" s="2" t="n">
        <v>18.8141</v>
      </c>
      <c r="F1163" s="2" t="n">
        <v>18.1016</v>
      </c>
      <c r="G1163" s="1" t="n">
        <v>7.0834</v>
      </c>
      <c r="H1163" s="1" t="n">
        <v>16.6618</v>
      </c>
      <c r="I1163" s="1" t="n">
        <v>8.8273</v>
      </c>
      <c r="K1163" s="0" t="n">
        <v>6</v>
      </c>
      <c r="P1163" s="2" t="n">
        <f aca="false">LOG(D1163,2)</f>
        <v>2.5559142942434</v>
      </c>
      <c r="Q1163" s="2" t="n">
        <f aca="false">LOG(E1163,2)</f>
        <v>4.23374237251573</v>
      </c>
      <c r="R1163" s="2" t="n">
        <f aca="false">LOG(F1163,2)</f>
        <v>4.17804531761278</v>
      </c>
      <c r="S1163" s="1" t="n">
        <f aca="false">LOG(G1163,2)</f>
        <v>2.82444201365892</v>
      </c>
      <c r="T1163" s="1" t="n">
        <f aca="false">LOG(H1163,2)</f>
        <v>4.05847236058468</v>
      </c>
      <c r="U1163" s="1" t="n">
        <f aca="false">LOG(I1163,2)</f>
        <v>3.14197222923587</v>
      </c>
    </row>
    <row r="1164" customFormat="false" ht="15" hidden="false" customHeight="true" outlineLevel="0" collapsed="false">
      <c r="A1164" s="0" t="s">
        <v>4457</v>
      </c>
      <c r="B1164" s="0" t="s">
        <v>4458</v>
      </c>
      <c r="D1164" s="2" t="n">
        <v>27.6349</v>
      </c>
      <c r="E1164" s="2" t="n">
        <v>26.2101</v>
      </c>
      <c r="F1164" s="2" t="n">
        <v>30.0612</v>
      </c>
      <c r="G1164" s="1" t="n">
        <v>40.68</v>
      </c>
      <c r="H1164" s="1" t="n">
        <v>27.8034</v>
      </c>
      <c r="I1164" s="1" t="n">
        <v>9.437</v>
      </c>
      <c r="K1164" s="0" t="n">
        <v>6</v>
      </c>
      <c r="P1164" s="2" t="n">
        <f aca="false">LOG(D1164,2)</f>
        <v>4.78841948689429</v>
      </c>
      <c r="Q1164" s="2" t="n">
        <f aca="false">LOG(E1164,2)</f>
        <v>4.71205095291191</v>
      </c>
      <c r="R1164" s="2" t="n">
        <f aca="false">LOG(F1164,2)</f>
        <v>4.90983069560852</v>
      </c>
      <c r="S1164" s="1" t="n">
        <f aca="false">LOG(G1164,2)</f>
        <v>5.34624777408278</v>
      </c>
      <c r="T1164" s="1" t="n">
        <f aca="false">LOG(H1164,2)</f>
        <v>4.79718941176447</v>
      </c>
      <c r="U1164" s="1" t="n">
        <f aca="false">LOG(I1164,2)</f>
        <v>3.23832830312591</v>
      </c>
    </row>
    <row r="1165" customFormat="false" ht="15" hidden="false" customHeight="true" outlineLevel="0" collapsed="false">
      <c r="A1165" s="0" t="s">
        <v>4460</v>
      </c>
      <c r="B1165" s="0" t="s">
        <v>4461</v>
      </c>
      <c r="D1165" s="2" t="n">
        <v>20.2439</v>
      </c>
      <c r="E1165" s="2" t="n">
        <v>30.051</v>
      </c>
      <c r="F1165" s="2" t="n">
        <v>27.9378</v>
      </c>
      <c r="G1165" s="1" t="n">
        <v>33.224</v>
      </c>
      <c r="H1165" s="1" t="n">
        <v>39.562</v>
      </c>
      <c r="I1165" s="1" t="n">
        <v>27.0862</v>
      </c>
      <c r="K1165" s="0" t="n">
        <v>6</v>
      </c>
      <c r="P1165" s="2" t="n">
        <f aca="false">LOG(D1165,2)</f>
        <v>4.33941534779751</v>
      </c>
      <c r="Q1165" s="2" t="n">
        <f aca="false">LOG(E1165,2)</f>
        <v>4.90934109484334</v>
      </c>
      <c r="R1165" s="2" t="n">
        <f aca="false">LOG(F1165,2)</f>
        <v>4.80414651312742</v>
      </c>
      <c r="S1165" s="1" t="n">
        <f aca="false">LOG(G1165,2)</f>
        <v>5.05415387176271</v>
      </c>
      <c r="T1165" s="1" t="n">
        <f aca="false">LOG(H1165,2)</f>
        <v>5.30604345620044</v>
      </c>
      <c r="U1165" s="1" t="n">
        <f aca="false">LOG(I1165,2)</f>
        <v>4.75948610283493</v>
      </c>
    </row>
    <row r="1166" customFormat="false" ht="15" hidden="false" customHeight="true" outlineLevel="0" collapsed="false">
      <c r="A1166" s="0" t="s">
        <v>4463</v>
      </c>
      <c r="B1166" s="0" t="s">
        <v>4464</v>
      </c>
      <c r="D1166" s="2" t="n">
        <v>115.7181</v>
      </c>
      <c r="E1166" s="2" t="n">
        <v>175.9894</v>
      </c>
      <c r="F1166" s="2" t="n">
        <v>167.9974</v>
      </c>
      <c r="G1166" s="1" t="n">
        <v>158.0183</v>
      </c>
      <c r="H1166" s="1" t="n">
        <v>164.5046</v>
      </c>
      <c r="I1166" s="1" t="n">
        <v>119.9281</v>
      </c>
      <c r="K1166" s="0" t="n">
        <v>6</v>
      </c>
      <c r="P1166" s="2" t="n">
        <f aca="false">LOG(D1166,2)</f>
        <v>6.85447073043382</v>
      </c>
      <c r="Q1166" s="2" t="n">
        <f aca="false">LOG(E1166,2)</f>
        <v>7.45934472643294</v>
      </c>
      <c r="R1166" s="2" t="n">
        <f aca="false">LOG(F1166,2)</f>
        <v>7.39229509518274</v>
      </c>
      <c r="S1166" s="1" t="n">
        <f aca="false">LOG(G1166,2)</f>
        <v>7.3039478354583</v>
      </c>
      <c r="T1166" s="1" t="n">
        <f aca="false">LOG(H1166,2)</f>
        <v>7.36198411601124</v>
      </c>
      <c r="U1166" s="1" t="n">
        <f aca="false">LOG(I1166,2)</f>
        <v>6.9060259217621</v>
      </c>
    </row>
    <row r="1167" customFormat="false" ht="15" hidden="false" customHeight="true" outlineLevel="0" collapsed="false">
      <c r="A1167" s="0" t="s">
        <v>4466</v>
      </c>
      <c r="B1167" s="0" t="s">
        <v>4467</v>
      </c>
      <c r="D1167" s="2" t="n">
        <v>40.2655</v>
      </c>
      <c r="E1167" s="2" t="n">
        <v>44.2566</v>
      </c>
      <c r="F1167" s="2" t="n">
        <v>45.744</v>
      </c>
      <c r="G1167" s="1" t="n">
        <v>34.6331</v>
      </c>
      <c r="H1167" s="1" t="n">
        <v>36.5492</v>
      </c>
      <c r="I1167" s="1" t="n">
        <v>41.6871</v>
      </c>
      <c r="K1167" s="0" t="n">
        <v>6</v>
      </c>
      <c r="P1167" s="2" t="n">
        <f aca="false">LOG(D1167,2)</f>
        <v>5.33147234317191</v>
      </c>
      <c r="Q1167" s="2" t="n">
        <f aca="false">LOG(E1167,2)</f>
        <v>5.46782071567037</v>
      </c>
      <c r="R1167" s="2" t="n">
        <f aca="false">LOG(F1167,2)</f>
        <v>5.51551061996901</v>
      </c>
      <c r="S1167" s="1" t="n">
        <f aca="false">LOG(G1167,2)</f>
        <v>5.11407962346961</v>
      </c>
      <c r="T1167" s="1" t="n">
        <f aca="false">LOG(H1167,2)</f>
        <v>5.19176792326305</v>
      </c>
      <c r="U1167" s="1" t="n">
        <f aca="false">LOG(I1167,2)</f>
        <v>5.38152910816726</v>
      </c>
    </row>
    <row r="1168" customFormat="false" ht="15" hidden="false" customHeight="true" outlineLevel="0" collapsed="false">
      <c r="A1168" s="0" t="s">
        <v>4469</v>
      </c>
      <c r="B1168" s="0" t="s">
        <v>4470</v>
      </c>
      <c r="D1168" s="2" t="n">
        <v>55.6359</v>
      </c>
      <c r="E1168" s="2" t="n">
        <v>62.4063</v>
      </c>
      <c r="F1168" s="2" t="n">
        <v>95.0001</v>
      </c>
      <c r="G1168" s="1" t="n">
        <v>31.9303</v>
      </c>
      <c r="H1168" s="1" t="n">
        <v>51.4468</v>
      </c>
      <c r="I1168" s="1" t="n">
        <v>66.0659</v>
      </c>
      <c r="K1168" s="0" t="n">
        <v>6</v>
      </c>
      <c r="P1168" s="2" t="n">
        <f aca="false">LOG(D1168,2)</f>
        <v>5.79794420154659</v>
      </c>
      <c r="Q1168" s="2" t="n">
        <f aca="false">LOG(E1168,2)</f>
        <v>5.96361977333338</v>
      </c>
      <c r="R1168" s="2" t="n">
        <f aca="false">LOG(F1168,2)</f>
        <v>6.56985712695651</v>
      </c>
      <c r="S1168" s="1" t="n">
        <f aca="false">LOG(G1168,2)</f>
        <v>4.99685420264908</v>
      </c>
      <c r="T1168" s="1" t="n">
        <f aca="false">LOG(H1168,2)</f>
        <v>5.68500943891224</v>
      </c>
      <c r="U1168" s="1" t="n">
        <f aca="false">LOG(I1168,2)</f>
        <v>6.04583390981285</v>
      </c>
    </row>
    <row r="1169" customFormat="false" ht="15" hidden="false" customHeight="true" outlineLevel="0" collapsed="false">
      <c r="A1169" s="0" t="s">
        <v>4472</v>
      </c>
      <c r="B1169" s="0" t="s">
        <v>4473</v>
      </c>
      <c r="D1169" s="2" t="n">
        <v>138.3916</v>
      </c>
      <c r="E1169" s="2" t="n">
        <v>260.4307</v>
      </c>
      <c r="F1169" s="2" t="n">
        <v>236.7114</v>
      </c>
      <c r="G1169" s="1" t="n">
        <v>177.4599</v>
      </c>
      <c r="H1169" s="1" t="n">
        <v>166.4276</v>
      </c>
      <c r="I1169" s="1" t="n">
        <v>213.8669</v>
      </c>
      <c r="K1169" s="0" t="n">
        <v>6</v>
      </c>
      <c r="P1169" s="2" t="n">
        <f aca="false">LOG(D1169,2)</f>
        <v>7.11261256767624</v>
      </c>
      <c r="Q1169" s="2" t="n">
        <f aca="false">LOG(E1169,2)</f>
        <v>8.02475571557136</v>
      </c>
      <c r="R1169" s="2" t="n">
        <f aca="false">LOG(F1169,2)</f>
        <v>7.88698537758542</v>
      </c>
      <c r="S1169" s="1" t="n">
        <f aca="false">LOG(G1169,2)</f>
        <v>7.47134925040915</v>
      </c>
      <c r="T1169" s="1" t="n">
        <f aca="false">LOG(H1169,2)</f>
        <v>7.37875089657854</v>
      </c>
      <c r="U1169" s="1" t="n">
        <f aca="false">LOG(I1169,2)</f>
        <v>7.74056940485821</v>
      </c>
    </row>
    <row r="1170" customFormat="false" ht="15" hidden="false" customHeight="true" outlineLevel="0" collapsed="false">
      <c r="A1170" s="0" t="s">
        <v>4475</v>
      </c>
      <c r="B1170" s="0" t="s">
        <v>4476</v>
      </c>
      <c r="D1170" s="2" t="n">
        <v>207.7893</v>
      </c>
      <c r="E1170" s="2" t="n">
        <v>320.7772</v>
      </c>
      <c r="F1170" s="2" t="n">
        <v>338.6563</v>
      </c>
      <c r="G1170" s="1" t="n">
        <v>221.856</v>
      </c>
      <c r="H1170" s="1" t="n">
        <v>205.689</v>
      </c>
      <c r="I1170" s="1" t="n">
        <v>161.9878</v>
      </c>
      <c r="K1170" s="0" t="n">
        <v>6</v>
      </c>
      <c r="P1170" s="2" t="n">
        <f aca="false">LOG(D1170,2)</f>
        <v>7.6989775551122</v>
      </c>
      <c r="Q1170" s="2" t="n">
        <f aca="false">LOG(E1170,2)</f>
        <v>8.3254277922412</v>
      </c>
      <c r="R1170" s="2" t="n">
        <f aca="false">LOG(F1170,2)</f>
        <v>8.40367802413911</v>
      </c>
      <c r="S1170" s="1" t="n">
        <f aca="false">LOG(G1170,2)</f>
        <v>7.7934797605267</v>
      </c>
      <c r="T1170" s="1" t="n">
        <f aca="false">LOG(H1170,2)</f>
        <v>7.68432083210725</v>
      </c>
      <c r="U1170" s="1" t="n">
        <f aca="false">LOG(I1170,2)</f>
        <v>7.33974135138906</v>
      </c>
    </row>
    <row r="1171" customFormat="false" ht="15" hidden="false" customHeight="true" outlineLevel="0" collapsed="false">
      <c r="A1171" s="0" t="s">
        <v>4478</v>
      </c>
      <c r="B1171" s="0" t="s">
        <v>4479</v>
      </c>
      <c r="D1171" s="2" t="n">
        <v>12.574</v>
      </c>
      <c r="E1171" s="2" t="n">
        <v>154.2486</v>
      </c>
      <c r="F1171" s="2" t="n">
        <v>22.1361</v>
      </c>
      <c r="G1171" s="1" t="n">
        <v>13.6766</v>
      </c>
      <c r="H1171" s="1" t="n">
        <v>17.2675</v>
      </c>
      <c r="I1171" s="1" t="n">
        <v>12.2299</v>
      </c>
      <c r="K1171" s="0" t="n">
        <v>6</v>
      </c>
      <c r="P1171" s="2" t="n">
        <f aca="false">LOG(D1171,2)</f>
        <v>3.65237176311637</v>
      </c>
      <c r="Q1171" s="2" t="n">
        <f aca="false">LOG(E1171,2)</f>
        <v>7.26911358493727</v>
      </c>
      <c r="R1171" s="2" t="n">
        <f aca="false">LOG(F1171,2)</f>
        <v>4.4683291613484</v>
      </c>
      <c r="S1171" s="1" t="n">
        <f aca="false">LOG(G1171,2)</f>
        <v>3.77363771598838</v>
      </c>
      <c r="T1171" s="1" t="n">
        <f aca="false">LOG(H1171,2)</f>
        <v>4.10998731853691</v>
      </c>
      <c r="U1171" s="1" t="n">
        <f aca="false">LOG(I1171,2)</f>
        <v>3.61234070234269</v>
      </c>
    </row>
    <row r="1172" customFormat="false" ht="15" hidden="false" customHeight="true" outlineLevel="0" collapsed="false">
      <c r="A1172" s="0" t="s">
        <v>4481</v>
      </c>
      <c r="B1172" s="0" t="s">
        <v>4482</v>
      </c>
      <c r="D1172" s="2" t="n">
        <v>47.6861</v>
      </c>
      <c r="E1172" s="2" t="n">
        <v>62.5</v>
      </c>
      <c r="F1172" s="2" t="n">
        <v>57.4197</v>
      </c>
      <c r="G1172" s="1" t="n">
        <v>28.0432</v>
      </c>
      <c r="H1172" s="1" t="n">
        <v>31.716</v>
      </c>
      <c r="I1172" s="1" t="n">
        <v>26.5627</v>
      </c>
      <c r="K1172" s="0" t="n">
        <v>6</v>
      </c>
      <c r="P1172" s="2" t="n">
        <f aca="false">LOG(D1172,2)</f>
        <v>5.57549689186298</v>
      </c>
      <c r="Q1172" s="2" t="n">
        <f aca="false">LOG(E1172,2)</f>
        <v>5.96578428466209</v>
      </c>
      <c r="R1172" s="2" t="n">
        <f aca="false">LOG(F1172,2)</f>
        <v>5.84347388782112</v>
      </c>
      <c r="S1172" s="1" t="n">
        <f aca="false">LOG(G1172,2)</f>
        <v>4.809579079069</v>
      </c>
      <c r="T1172" s="1" t="n">
        <f aca="false">LOG(H1172,2)</f>
        <v>4.98713892570064</v>
      </c>
      <c r="U1172" s="1" t="n">
        <f aca="false">LOG(I1172,2)</f>
        <v>4.73132989362918</v>
      </c>
    </row>
    <row r="1173" customFormat="false" ht="15" hidden="false" customHeight="true" outlineLevel="0" collapsed="false">
      <c r="A1173" s="0" t="s">
        <v>4484</v>
      </c>
      <c r="B1173" s="0" t="s">
        <v>4485</v>
      </c>
      <c r="D1173" s="2" t="n">
        <v>185.8387</v>
      </c>
      <c r="E1173" s="2" t="n">
        <v>160.735</v>
      </c>
      <c r="F1173" s="2" t="n">
        <v>197.6102</v>
      </c>
      <c r="G1173" s="1" t="n">
        <v>118.408</v>
      </c>
      <c r="H1173" s="1" t="n">
        <v>138.7919</v>
      </c>
      <c r="I1173" s="1" t="n">
        <v>184.2705</v>
      </c>
      <c r="K1173" s="0" t="n">
        <v>6</v>
      </c>
      <c r="P1173" s="2" t="n">
        <f aca="false">LOG(D1173,2)</f>
        <v>7.53790715696503</v>
      </c>
      <c r="Q1173" s="2" t="n">
        <f aca="false">LOG(E1173,2)</f>
        <v>7.32854029942538</v>
      </c>
      <c r="R1173" s="2" t="n">
        <f aca="false">LOG(F1173,2)</f>
        <v>7.62651360587559</v>
      </c>
      <c r="S1173" s="1" t="n">
        <f aca="false">LOG(G1173,2)</f>
        <v>6.88762274684317</v>
      </c>
      <c r="T1173" s="1" t="n">
        <f aca="false">LOG(H1173,2)</f>
        <v>7.11677956337662</v>
      </c>
      <c r="U1173" s="1" t="n">
        <f aca="false">LOG(I1173,2)</f>
        <v>7.52568131711766</v>
      </c>
    </row>
    <row r="1174" customFormat="false" ht="15" hidden="false" customHeight="true" outlineLevel="0" collapsed="false">
      <c r="A1174" s="0" t="s">
        <v>4487</v>
      </c>
      <c r="B1174" s="0" t="s">
        <v>4488</v>
      </c>
      <c r="D1174" s="2" t="n">
        <v>26.9079</v>
      </c>
      <c r="E1174" s="2" t="n">
        <v>86.5785</v>
      </c>
      <c r="F1174" s="2" t="n">
        <v>71.0296</v>
      </c>
      <c r="G1174" s="1" t="n">
        <v>46.1581</v>
      </c>
      <c r="H1174" s="1" t="n">
        <v>49.4335</v>
      </c>
      <c r="I1174" s="1" t="n">
        <v>51.8535</v>
      </c>
      <c r="K1174" s="0" t="n">
        <v>6</v>
      </c>
      <c r="P1174" s="2" t="n">
        <f aca="false">LOG(D1174,2)</f>
        <v>4.74995789657524</v>
      </c>
      <c r="Q1174" s="2" t="n">
        <f aca="false">LOG(E1174,2)</f>
        <v>6.43593690050453</v>
      </c>
      <c r="R1174" s="2" t="n">
        <f aca="false">LOG(F1174,2)</f>
        <v>6.15034845575894</v>
      </c>
      <c r="S1174" s="1" t="n">
        <f aca="false">LOG(G1174,2)</f>
        <v>5.52851193462047</v>
      </c>
      <c r="T1174" s="1" t="n">
        <f aca="false">LOG(H1174,2)</f>
        <v>5.62741715094796</v>
      </c>
      <c r="U1174" s="1" t="n">
        <f aca="false">LOG(I1174,2)</f>
        <v>5.69636946603245</v>
      </c>
    </row>
    <row r="1175" customFormat="false" ht="15" hidden="false" customHeight="true" outlineLevel="0" collapsed="false">
      <c r="A1175" s="0" t="s">
        <v>4496</v>
      </c>
      <c r="B1175" s="0" t="s">
        <v>4497</v>
      </c>
      <c r="D1175" s="2" t="n">
        <v>12.6193</v>
      </c>
      <c r="E1175" s="2" t="n">
        <v>36.5418</v>
      </c>
      <c r="F1175" s="2" t="n">
        <v>42.3096</v>
      </c>
      <c r="G1175" s="1" t="n">
        <v>29.7783</v>
      </c>
      <c r="H1175" s="1" t="n">
        <v>32.263</v>
      </c>
      <c r="I1175" s="1" t="n">
        <v>32.2873</v>
      </c>
      <c r="K1175" s="0" t="n">
        <v>6</v>
      </c>
      <c r="P1175" s="2" t="n">
        <f aca="false">LOG(D1175,2)</f>
        <v>3.65755998028408</v>
      </c>
      <c r="Q1175" s="2" t="n">
        <f aca="false">LOG(E1175,2)</f>
        <v>5.19147579582359</v>
      </c>
      <c r="R1175" s="2" t="n">
        <f aca="false">LOG(F1175,2)</f>
        <v>5.40291314123527</v>
      </c>
      <c r="S1175" s="1" t="n">
        <f aca="false">LOG(G1175,2)</f>
        <v>4.89618948978873</v>
      </c>
      <c r="T1175" s="1" t="n">
        <f aca="false">LOG(H1175,2)</f>
        <v>5.01180868973217</v>
      </c>
      <c r="U1175" s="1" t="n">
        <f aca="false">LOG(I1175,2)</f>
        <v>5.01289489664831</v>
      </c>
    </row>
    <row r="1176" customFormat="false" ht="15" hidden="false" customHeight="true" outlineLevel="0" collapsed="false">
      <c r="A1176" s="0" t="s">
        <v>4499</v>
      </c>
      <c r="B1176" s="0" t="s">
        <v>4500</v>
      </c>
      <c r="D1176" s="2" t="n">
        <v>59.4155</v>
      </c>
      <c r="E1176" s="2" t="n">
        <v>100.9232</v>
      </c>
      <c r="F1176" s="2" t="n">
        <v>100.3627</v>
      </c>
      <c r="G1176" s="1" t="n">
        <v>69.3749</v>
      </c>
      <c r="H1176" s="1" t="n">
        <v>80.0597</v>
      </c>
      <c r="I1176" s="1" t="n">
        <v>43.9092</v>
      </c>
      <c r="K1176" s="0" t="n">
        <v>6</v>
      </c>
      <c r="P1176" s="2" t="n">
        <f aca="false">LOG(D1176,2)</f>
        <v>5.89276743763175</v>
      </c>
      <c r="Q1176" s="2" t="n">
        <f aca="false">LOG(E1176,2)</f>
        <v>6.65711404586012</v>
      </c>
      <c r="R1176" s="2" t="n">
        <f aca="false">LOG(F1176,2)</f>
        <v>6.64907937815152</v>
      </c>
      <c r="S1176" s="1" t="n">
        <f aca="false">LOG(G1176,2)</f>
        <v>6.11634188167555</v>
      </c>
      <c r="T1176" s="1" t="n">
        <f aca="false">LOG(H1176,2)</f>
        <v>6.32300430455082</v>
      </c>
      <c r="U1176" s="1" t="n">
        <f aca="false">LOG(I1176,2)</f>
        <v>5.45645134452953</v>
      </c>
    </row>
    <row r="1177" customFormat="false" ht="15" hidden="false" customHeight="true" outlineLevel="0" collapsed="false">
      <c r="A1177" s="0" t="s">
        <v>4505</v>
      </c>
      <c r="B1177" s="0" t="s">
        <v>4506</v>
      </c>
      <c r="D1177" s="2" t="n">
        <v>136.4929</v>
      </c>
      <c r="E1177" s="2" t="n">
        <v>269.5988</v>
      </c>
      <c r="F1177" s="2" t="n">
        <v>259.0937</v>
      </c>
      <c r="G1177" s="1" t="n">
        <v>185.2949</v>
      </c>
      <c r="H1177" s="1" t="n">
        <v>223.5656</v>
      </c>
      <c r="I1177" s="1" t="n">
        <v>210.8866</v>
      </c>
      <c r="K1177" s="0" t="n">
        <v>6</v>
      </c>
      <c r="P1177" s="2" t="n">
        <f aca="false">LOG(D1177,2)</f>
        <v>7.09268209768765</v>
      </c>
      <c r="Q1177" s="2" t="n">
        <f aca="false">LOG(E1177,2)</f>
        <v>8.07467026478892</v>
      </c>
      <c r="R1177" s="2" t="n">
        <f aca="false">LOG(F1177,2)</f>
        <v>8.01733012582821</v>
      </c>
      <c r="S1177" s="1" t="n">
        <f aca="false">LOG(G1177,2)</f>
        <v>7.5336793633905</v>
      </c>
      <c r="T1177" s="1" t="n">
        <f aca="false">LOG(H1177,2)</f>
        <v>7.80455440779755</v>
      </c>
      <c r="U1177" s="1" t="n">
        <f aca="false">LOG(I1177,2)</f>
        <v>7.72032361715987</v>
      </c>
    </row>
    <row r="1178" customFormat="false" ht="15" hidden="false" customHeight="true" outlineLevel="0" collapsed="false">
      <c r="A1178" s="0" t="s">
        <v>4508</v>
      </c>
      <c r="B1178" s="0" t="s">
        <v>4509</v>
      </c>
      <c r="D1178" s="2" t="n">
        <v>40.8121</v>
      </c>
      <c r="E1178" s="2" t="n">
        <v>39.2531</v>
      </c>
      <c r="F1178" s="2" t="n">
        <v>34.6496</v>
      </c>
      <c r="G1178" s="1" t="n">
        <v>27.2377</v>
      </c>
      <c r="H1178" s="1" t="n">
        <v>45.2905</v>
      </c>
      <c r="I1178" s="1" t="n">
        <v>35.2544</v>
      </c>
      <c r="K1178" s="0" t="n">
        <v>6</v>
      </c>
      <c r="P1178" s="2" t="n">
        <f aca="false">LOG(D1178,2)</f>
        <v>5.35092504174014</v>
      </c>
      <c r="Q1178" s="2" t="n">
        <f aca="false">LOG(E1178,2)</f>
        <v>5.29473468973292</v>
      </c>
      <c r="R1178" s="2" t="n">
        <f aca="false">LOG(F1178,2)</f>
        <v>5.11476679266551</v>
      </c>
      <c r="S1178" s="1" t="n">
        <f aca="false">LOG(G1178,2)</f>
        <v>4.76753297963649</v>
      </c>
      <c r="T1178" s="1" t="n">
        <f aca="false">LOG(H1178,2)</f>
        <v>5.50113656148975</v>
      </c>
      <c r="U1178" s="1" t="n">
        <f aca="false">LOG(I1178,2)</f>
        <v>5.13973142224374</v>
      </c>
    </row>
    <row r="1179" customFormat="false" ht="15" hidden="false" customHeight="true" outlineLevel="0" collapsed="false">
      <c r="A1179" s="0" t="s">
        <v>4511</v>
      </c>
      <c r="B1179" s="0" t="s">
        <v>4512</v>
      </c>
      <c r="D1179" s="2" t="n">
        <v>22.954</v>
      </c>
      <c r="E1179" s="2" t="n">
        <v>51.9953</v>
      </c>
      <c r="F1179" s="2" t="n">
        <v>36.7057</v>
      </c>
      <c r="G1179" s="1" t="n">
        <v>20.832</v>
      </c>
      <c r="H1179" s="1" t="n">
        <v>18.3118</v>
      </c>
      <c r="I1179" s="1" t="n">
        <v>10.6631</v>
      </c>
      <c r="K1179" s="0" t="n">
        <v>6</v>
      </c>
      <c r="P1179" s="2" t="n">
        <f aca="false">LOG(D1179,2)</f>
        <v>4.52067367673219</v>
      </c>
      <c r="Q1179" s="2" t="n">
        <f aca="false">LOG(E1179,2)</f>
        <v>5.70030931481139</v>
      </c>
      <c r="R1179" s="2" t="n">
        <f aca="false">LOG(F1179,2)</f>
        <v>5.19793221035913</v>
      </c>
      <c r="S1179" s="1" t="n">
        <f aca="false">LOG(G1179,2)</f>
        <v>4.38072944850355</v>
      </c>
      <c r="T1179" s="1" t="n">
        <f aca="false">LOG(H1179,2)</f>
        <v>4.19470170598098</v>
      </c>
      <c r="U1179" s="1" t="n">
        <f aca="false">LOG(I1179,2)</f>
        <v>3.41455501745512</v>
      </c>
    </row>
    <row r="1180" customFormat="false" ht="15" hidden="false" customHeight="true" outlineLevel="0" collapsed="false">
      <c r="A1180" s="0" t="s">
        <v>4514</v>
      </c>
      <c r="B1180" s="0" t="s">
        <v>4515</v>
      </c>
      <c r="D1180" s="2" t="n">
        <v>23.8464</v>
      </c>
      <c r="E1180" s="2" t="n">
        <v>58.2542</v>
      </c>
      <c r="F1180" s="2" t="n">
        <v>50.0554</v>
      </c>
      <c r="G1180" s="1" t="n">
        <v>39.9749</v>
      </c>
      <c r="H1180" s="1" t="n">
        <v>46.2959</v>
      </c>
      <c r="I1180" s="1" t="n">
        <v>73.763</v>
      </c>
      <c r="K1180" s="0" t="n">
        <v>6</v>
      </c>
      <c r="P1180" s="2" t="n">
        <f aca="false">LOG(D1180,2)</f>
        <v>4.57569957939219</v>
      </c>
      <c r="Q1180" s="2" t="n">
        <f aca="false">LOG(E1180,2)</f>
        <v>5.86429016355101</v>
      </c>
      <c r="R1180" s="2" t="n">
        <f aca="false">LOG(F1180,2)</f>
        <v>5.64545381096125</v>
      </c>
      <c r="S1180" s="1" t="n">
        <f aca="false">LOG(G1180,2)</f>
        <v>5.32102251959523</v>
      </c>
      <c r="T1180" s="1" t="n">
        <f aca="false">LOG(H1180,2)</f>
        <v>5.53281252786358</v>
      </c>
      <c r="U1180" s="1" t="n">
        <f aca="false">LOG(I1180,2)</f>
        <v>6.204825427405</v>
      </c>
    </row>
    <row r="1181" customFormat="false" ht="15" hidden="false" customHeight="true" outlineLevel="0" collapsed="false">
      <c r="A1181" s="0" t="s">
        <v>4520</v>
      </c>
      <c r="B1181" s="0" t="s">
        <v>4521</v>
      </c>
      <c r="D1181" s="2" t="n">
        <v>24.727</v>
      </c>
      <c r="E1181" s="2" t="n">
        <v>35.2535</v>
      </c>
      <c r="F1181" s="2" t="n">
        <v>38.9135</v>
      </c>
      <c r="G1181" s="1" t="n">
        <v>27.9383</v>
      </c>
      <c r="H1181" s="1" t="n">
        <v>24.6848</v>
      </c>
      <c r="I1181" s="1" t="n">
        <v>13.9129</v>
      </c>
      <c r="K1181" s="0" t="n">
        <v>6</v>
      </c>
      <c r="P1181" s="2" t="n">
        <f aca="false">LOG(D1181,2)</f>
        <v>4.62801531044763</v>
      </c>
      <c r="Q1181" s="2" t="n">
        <f aca="false">LOG(E1181,2)</f>
        <v>5.13969459160386</v>
      </c>
      <c r="R1181" s="2" t="n">
        <f aca="false">LOG(F1181,2)</f>
        <v>5.28219884146787</v>
      </c>
      <c r="S1181" s="1" t="n">
        <f aca="false">LOG(G1181,2)</f>
        <v>4.8041723326646</v>
      </c>
      <c r="T1181" s="1" t="n">
        <f aca="false">LOG(H1181,2)</f>
        <v>4.62555105107931</v>
      </c>
      <c r="U1181" s="1" t="n">
        <f aca="false">LOG(I1181,2)</f>
        <v>3.79835126096103</v>
      </c>
    </row>
    <row r="1182" customFormat="false" ht="15" hidden="false" customHeight="true" outlineLevel="0" collapsed="false">
      <c r="A1182" s="0" t="s">
        <v>4523</v>
      </c>
      <c r="B1182" s="0" t="s">
        <v>4524</v>
      </c>
      <c r="D1182" s="2" t="n">
        <v>52.6364</v>
      </c>
      <c r="E1182" s="2" t="n">
        <v>58.7285</v>
      </c>
      <c r="F1182" s="2" t="n">
        <v>59.3416</v>
      </c>
      <c r="G1182" s="1" t="n">
        <v>58.5817</v>
      </c>
      <c r="H1182" s="1" t="n">
        <v>54.4303</v>
      </c>
      <c r="I1182" s="1" t="n">
        <v>65.9245</v>
      </c>
      <c r="K1182" s="0" t="n">
        <v>6</v>
      </c>
      <c r="P1182" s="2" t="n">
        <f aca="false">LOG(D1182,2)</f>
        <v>5.71798891603211</v>
      </c>
      <c r="Q1182" s="2" t="n">
        <f aca="false">LOG(E1182,2)</f>
        <v>5.87598888494138</v>
      </c>
      <c r="R1182" s="2" t="n">
        <f aca="false">LOG(F1182,2)</f>
        <v>5.89097192094629</v>
      </c>
      <c r="S1182" s="1" t="n">
        <f aca="false">LOG(G1182,2)</f>
        <v>5.87237815471412</v>
      </c>
      <c r="T1182" s="1" t="n">
        <f aca="false">LOG(H1182,2)</f>
        <v>5.76633808258218</v>
      </c>
      <c r="U1182" s="1" t="n">
        <f aca="false">LOG(I1182,2)</f>
        <v>6.04274281899379</v>
      </c>
    </row>
    <row r="1183" customFormat="false" ht="15" hidden="false" customHeight="true" outlineLevel="0" collapsed="false">
      <c r="A1183" s="0" t="s">
        <v>4526</v>
      </c>
      <c r="B1183" s="0" t="s">
        <v>4527</v>
      </c>
      <c r="D1183" s="2" t="n">
        <v>121.5985</v>
      </c>
      <c r="E1183" s="2" t="n">
        <v>247.5424</v>
      </c>
      <c r="F1183" s="2" t="n">
        <v>219.1185</v>
      </c>
      <c r="G1183" s="1" t="n">
        <v>175.2846</v>
      </c>
      <c r="H1183" s="1" t="n">
        <v>202.5906</v>
      </c>
      <c r="I1183" s="1" t="n">
        <v>229.0266</v>
      </c>
      <c r="K1183" s="0" t="n">
        <v>6</v>
      </c>
      <c r="P1183" s="2" t="n">
        <f aca="false">LOG(D1183,2)</f>
        <v>6.92598162204382</v>
      </c>
      <c r="Q1183" s="2" t="n">
        <f aca="false">LOG(E1183,2)</f>
        <v>7.95153184640413</v>
      </c>
      <c r="R1183" s="2" t="n">
        <f aca="false">LOG(F1183,2)</f>
        <v>7.77556748483551</v>
      </c>
      <c r="S1183" s="1" t="n">
        <f aca="false">LOG(G1183,2)</f>
        <v>7.45355544040963</v>
      </c>
      <c r="T1183" s="1" t="n">
        <f aca="false">LOG(H1183,2)</f>
        <v>7.66242342586839</v>
      </c>
      <c r="U1183" s="1" t="n">
        <f aca="false">LOG(I1183,2)</f>
        <v>7.83937135778888</v>
      </c>
    </row>
    <row r="1184" customFormat="false" ht="15" hidden="false" customHeight="true" outlineLevel="0" collapsed="false">
      <c r="A1184" s="0" t="s">
        <v>4529</v>
      </c>
      <c r="B1184" s="0" t="s">
        <v>4530</v>
      </c>
      <c r="D1184" s="2" t="n">
        <v>5.9284</v>
      </c>
      <c r="E1184" s="2" t="n">
        <v>56.1833</v>
      </c>
      <c r="F1184" s="2" t="n">
        <v>45.5593</v>
      </c>
      <c r="G1184" s="1" t="n">
        <v>126.8263</v>
      </c>
      <c r="H1184" s="1" t="n">
        <v>30.3862</v>
      </c>
      <c r="I1184" s="1" t="n">
        <v>29.8111</v>
      </c>
      <c r="K1184" s="0" t="n">
        <v>6</v>
      </c>
      <c r="P1184" s="2" t="n">
        <f aca="false">LOG(D1184,2)</f>
        <v>2.56764279220307</v>
      </c>
      <c r="Q1184" s="2" t="n">
        <f aca="false">LOG(E1184,2)</f>
        <v>5.81206946043059</v>
      </c>
      <c r="R1184" s="2" t="n">
        <f aca="false">LOG(F1184,2)</f>
        <v>5.50967367568477</v>
      </c>
      <c r="S1184" s="1" t="n">
        <f aca="false">LOG(G1184,2)</f>
        <v>6.98671013828983</v>
      </c>
      <c r="T1184" s="1" t="n">
        <f aca="false">LOG(H1184,2)</f>
        <v>4.92534436224718</v>
      </c>
      <c r="U1184" s="1" t="n">
        <f aca="false">LOG(I1184,2)</f>
        <v>4.89777770521362</v>
      </c>
    </row>
    <row r="1185" customFormat="false" ht="15" hidden="false" customHeight="true" outlineLevel="0" collapsed="false">
      <c r="A1185" s="0" t="s">
        <v>4532</v>
      </c>
      <c r="B1185" s="0" t="s">
        <v>4533</v>
      </c>
      <c r="D1185" s="2" t="n">
        <v>323.3767</v>
      </c>
      <c r="E1185" s="2" t="n">
        <v>570.5131</v>
      </c>
      <c r="F1185" s="2" t="n">
        <v>496.6368</v>
      </c>
      <c r="G1185" s="1" t="n">
        <v>365.9908</v>
      </c>
      <c r="H1185" s="1" t="n">
        <v>403.0849</v>
      </c>
      <c r="I1185" s="1" t="n">
        <v>352.3206</v>
      </c>
      <c r="K1185" s="0" t="n">
        <v>6</v>
      </c>
      <c r="P1185" s="2" t="n">
        <f aca="false">LOG(D1185,2)</f>
        <v>8.33707192299127</v>
      </c>
      <c r="Q1185" s="2" t="n">
        <f aca="false">LOG(E1185,2)</f>
        <v>9.15611620352453</v>
      </c>
      <c r="R1185" s="2" t="n">
        <f aca="false">LOG(F1185,2)</f>
        <v>8.95604735666699</v>
      </c>
      <c r="S1185" s="1" t="n">
        <f aca="false">LOG(G1185,2)</f>
        <v>8.51566357336274</v>
      </c>
      <c r="T1185" s="1" t="n">
        <f aca="false">LOG(H1185,2)</f>
        <v>8.6549399290462</v>
      </c>
      <c r="U1185" s="1" t="n">
        <f aca="false">LOG(I1185,2)</f>
        <v>8.46074502069328</v>
      </c>
    </row>
    <row r="1186" customFormat="false" ht="15" hidden="false" customHeight="true" outlineLevel="0" collapsed="false">
      <c r="A1186" s="0" t="s">
        <v>4535</v>
      </c>
      <c r="B1186" s="0" t="s">
        <v>4536</v>
      </c>
      <c r="D1186" s="2" t="n">
        <v>11.596</v>
      </c>
      <c r="E1186" s="2" t="n">
        <v>60.9789</v>
      </c>
      <c r="F1186" s="2" t="n">
        <v>35.1442</v>
      </c>
      <c r="G1186" s="1" t="n">
        <v>32.1371</v>
      </c>
      <c r="H1186" s="1" t="n">
        <v>37.3531</v>
      </c>
      <c r="I1186" s="1" t="n">
        <v>35.6763</v>
      </c>
      <c r="K1186" s="0" t="n">
        <v>6</v>
      </c>
      <c r="P1186" s="2" t="n">
        <f aca="false">LOG(D1186,2)</f>
        <v>3.53555533339931</v>
      </c>
      <c r="Q1186" s="2" t="n">
        <f aca="false">LOG(E1186,2)</f>
        <v>5.93023822065551</v>
      </c>
      <c r="R1186" s="2" t="n">
        <f aca="false">LOG(F1186,2)</f>
        <v>5.1352147095999</v>
      </c>
      <c r="S1186" s="1" t="n">
        <f aca="false">LOG(G1186,2)</f>
        <v>5.0061678433035</v>
      </c>
      <c r="T1186" s="1" t="n">
        <f aca="false">LOG(H1186,2)</f>
        <v>5.22315607469002</v>
      </c>
      <c r="U1186" s="1" t="n">
        <f aca="false">LOG(I1186,2)</f>
        <v>5.15689409555917</v>
      </c>
    </row>
    <row r="1187" customFormat="false" ht="15" hidden="false" customHeight="true" outlineLevel="0" collapsed="false">
      <c r="A1187" s="0" t="s">
        <v>4541</v>
      </c>
      <c r="B1187" s="0" t="s">
        <v>4542</v>
      </c>
      <c r="D1187" s="2" t="n">
        <v>8.5669</v>
      </c>
      <c r="E1187" s="2" t="n">
        <v>26.8888</v>
      </c>
      <c r="F1187" s="2" t="n">
        <v>23.4642</v>
      </c>
      <c r="G1187" s="1" t="n">
        <v>77.2034</v>
      </c>
      <c r="H1187" s="1" t="n">
        <v>81.0685</v>
      </c>
      <c r="I1187" s="1" t="n">
        <v>98.3455</v>
      </c>
      <c r="K1187" s="0" t="n">
        <v>6</v>
      </c>
      <c r="P1187" s="2" t="n">
        <f aca="false">LOG(D1187,2)</f>
        <v>3.09877324824589</v>
      </c>
      <c r="Q1187" s="2" t="n">
        <f aca="false">LOG(E1187,2)</f>
        <v>4.74893346658459</v>
      </c>
      <c r="R1187" s="2" t="n">
        <f aca="false">LOG(F1187,2)</f>
        <v>4.55238936813623</v>
      </c>
      <c r="S1187" s="1" t="n">
        <f aca="false">LOG(G1187,2)</f>
        <v>6.27059247936423</v>
      </c>
      <c r="T1187" s="1" t="n">
        <f aca="false">LOG(H1187,2)</f>
        <v>6.34106954420432</v>
      </c>
      <c r="U1187" s="1" t="n">
        <f aca="false">LOG(I1187,2)</f>
        <v>6.61978713543172</v>
      </c>
    </row>
    <row r="1188" customFormat="false" ht="15" hidden="false" customHeight="true" outlineLevel="0" collapsed="false">
      <c r="A1188" s="0" t="s">
        <v>4544</v>
      </c>
      <c r="B1188" s="0" t="s">
        <v>4545</v>
      </c>
      <c r="D1188" s="2" t="n">
        <v>17.4237</v>
      </c>
      <c r="E1188" s="2" t="n">
        <v>32.2664</v>
      </c>
      <c r="F1188" s="2" t="n">
        <v>24.4543</v>
      </c>
      <c r="G1188" s="1" t="n">
        <v>174.1765</v>
      </c>
      <c r="H1188" s="1" t="n">
        <v>22.1606</v>
      </c>
      <c r="I1188" s="1" t="n">
        <v>184.7253</v>
      </c>
      <c r="K1188" s="0" t="n">
        <v>6</v>
      </c>
      <c r="P1188" s="2" t="n">
        <f aca="false">LOG(D1188,2)</f>
        <v>4.12297911405033</v>
      </c>
      <c r="Q1188" s="2" t="n">
        <f aca="false">LOG(E1188,2)</f>
        <v>5.0119607185173</v>
      </c>
      <c r="R1188" s="2" t="n">
        <f aca="false">LOG(F1188,2)</f>
        <v>4.61201626326446</v>
      </c>
      <c r="S1188" s="1" t="n">
        <f aca="false">LOG(G1188,2)</f>
        <v>7.44440617754338</v>
      </c>
      <c r="T1188" s="1" t="n">
        <f aca="false">LOG(H1188,2)</f>
        <v>4.46992503788575</v>
      </c>
      <c r="U1188" s="1" t="n">
        <f aca="false">LOG(I1188,2)</f>
        <v>7.52923766131914</v>
      </c>
    </row>
    <row r="1189" customFormat="false" ht="15" hidden="false" customHeight="true" outlineLevel="0" collapsed="false">
      <c r="A1189" s="0" t="s">
        <v>4550</v>
      </c>
      <c r="B1189" s="0" t="s">
        <v>4551</v>
      </c>
      <c r="D1189" s="2" t="n">
        <v>14.2821</v>
      </c>
      <c r="E1189" s="2" t="n">
        <v>31.3552</v>
      </c>
      <c r="F1189" s="2" t="n">
        <v>25.4016</v>
      </c>
      <c r="G1189" s="1" t="n">
        <v>28.061</v>
      </c>
      <c r="H1189" s="1" t="n">
        <v>22.9459</v>
      </c>
      <c r="I1189" s="1" t="n">
        <v>54.1373</v>
      </c>
      <c r="K1189" s="0" t="n">
        <v>6</v>
      </c>
      <c r="P1189" s="2" t="n">
        <f aca="false">LOG(D1189,2)</f>
        <v>3.83613621969125</v>
      </c>
      <c r="Q1189" s="2" t="n">
        <f aca="false">LOG(E1189,2)</f>
        <v>4.97063281676969</v>
      </c>
      <c r="R1189" s="2" t="n">
        <f aca="false">LOG(F1189,2)</f>
        <v>4.66684746745038</v>
      </c>
      <c r="S1189" s="1" t="n">
        <f aca="false">LOG(G1189,2)</f>
        <v>4.81049451757768</v>
      </c>
      <c r="T1189" s="1" t="n">
        <f aca="false">LOG(H1189,2)</f>
        <v>4.52016448913254</v>
      </c>
      <c r="U1189" s="1" t="n">
        <f aca="false">LOG(I1189,2)</f>
        <v>5.7585510324265</v>
      </c>
    </row>
    <row r="1190" customFormat="false" ht="15" hidden="false" customHeight="true" outlineLevel="0" collapsed="false">
      <c r="A1190" s="0" t="s">
        <v>4553</v>
      </c>
      <c r="B1190" s="0" t="s">
        <v>4554</v>
      </c>
      <c r="D1190" s="2" t="n">
        <v>32.3315</v>
      </c>
      <c r="E1190" s="2" t="n">
        <v>52.5384</v>
      </c>
      <c r="F1190" s="2" t="n">
        <v>40.2983</v>
      </c>
      <c r="G1190" s="1" t="n">
        <v>21.1269</v>
      </c>
      <c r="H1190" s="1" t="n">
        <v>24.7793</v>
      </c>
      <c r="I1190" s="1" t="n">
        <v>29.031</v>
      </c>
      <c r="K1190" s="0" t="n">
        <v>6</v>
      </c>
      <c r="P1190" s="2" t="n">
        <f aca="false">LOG(D1190,2)</f>
        <v>5.01486853685061</v>
      </c>
      <c r="Q1190" s="2" t="n">
        <f aca="false">LOG(E1190,2)</f>
        <v>5.71530036031487</v>
      </c>
      <c r="R1190" s="2" t="n">
        <f aca="false">LOG(F1190,2)</f>
        <v>5.3326470742535</v>
      </c>
      <c r="S1190" s="1" t="n">
        <f aca="false">LOG(G1190,2)</f>
        <v>4.40100918763441</v>
      </c>
      <c r="T1190" s="1" t="n">
        <f aca="false">LOG(H1190,2)</f>
        <v>4.63106352769304</v>
      </c>
      <c r="U1190" s="1" t="n">
        <f aca="false">LOG(I1190,2)</f>
        <v>4.85952236269049</v>
      </c>
    </row>
    <row r="1191" customFormat="false" ht="15" hidden="false" customHeight="true" outlineLevel="0" collapsed="false">
      <c r="A1191" s="0" t="s">
        <v>4556</v>
      </c>
      <c r="B1191" s="0" t="s">
        <v>4557</v>
      </c>
      <c r="D1191" s="2" t="n">
        <v>67.5604</v>
      </c>
      <c r="E1191" s="2" t="n">
        <v>74.4902</v>
      </c>
      <c r="F1191" s="2" t="n">
        <v>80.0994</v>
      </c>
      <c r="G1191" s="1" t="n">
        <v>38.7371</v>
      </c>
      <c r="H1191" s="1" t="n">
        <v>45.2364</v>
      </c>
      <c r="I1191" s="1" t="n">
        <v>37.2124</v>
      </c>
      <c r="K1191" s="0" t="n">
        <v>6</v>
      </c>
      <c r="P1191" s="2" t="n">
        <f aca="false">LOG(D1191,2)</f>
        <v>6.07810596471269</v>
      </c>
      <c r="Q1191" s="2" t="n">
        <f aca="false">LOG(E1191,2)</f>
        <v>6.21897873064483</v>
      </c>
      <c r="R1191" s="2" t="n">
        <f aca="false">LOG(F1191,2)</f>
        <v>6.32371953077645</v>
      </c>
      <c r="S1191" s="1" t="n">
        <f aca="false">LOG(G1191,2)</f>
        <v>5.2756440474805</v>
      </c>
      <c r="T1191" s="1" t="n">
        <f aca="false">LOG(H1191,2)</f>
        <v>5.49941221632818</v>
      </c>
      <c r="U1191" s="1" t="n">
        <f aca="false">LOG(I1191,2)</f>
        <v>5.21771153443572</v>
      </c>
    </row>
    <row r="1192" customFormat="false" ht="15" hidden="false" customHeight="true" outlineLevel="0" collapsed="false">
      <c r="A1192" s="0" t="s">
        <v>4559</v>
      </c>
      <c r="B1192" s="0" t="s">
        <v>4560</v>
      </c>
      <c r="D1192" s="2" t="n">
        <v>18.9896</v>
      </c>
      <c r="E1192" s="2" t="n">
        <v>47.2731</v>
      </c>
      <c r="F1192" s="2" t="n">
        <v>60.3954</v>
      </c>
      <c r="G1192" s="1" t="n">
        <v>34.2777</v>
      </c>
      <c r="H1192" s="1" t="n">
        <v>30.9671</v>
      </c>
      <c r="I1192" s="1" t="n">
        <v>46.5015</v>
      </c>
      <c r="K1192" s="0" t="n">
        <v>6</v>
      </c>
      <c r="P1192" s="2" t="n">
        <f aca="false">LOG(D1192,2)</f>
        <v>4.24713761153359</v>
      </c>
      <c r="Q1192" s="2" t="n">
        <f aca="false">LOG(E1192,2)</f>
        <v>5.56294756944183</v>
      </c>
      <c r="R1192" s="2" t="n">
        <f aca="false">LOG(F1192,2)</f>
        <v>5.91636676612792</v>
      </c>
      <c r="S1192" s="1" t="n">
        <f aca="false">LOG(G1192,2)</f>
        <v>5.09919840416521</v>
      </c>
      <c r="T1192" s="1" t="n">
        <f aca="false">LOG(H1192,2)</f>
        <v>4.95266437904573</v>
      </c>
      <c r="U1192" s="1" t="n">
        <f aca="false">LOG(I1192,2)</f>
        <v>5.53920534890713</v>
      </c>
    </row>
    <row r="1193" customFormat="false" ht="15" hidden="false" customHeight="true" outlineLevel="0" collapsed="false">
      <c r="A1193" s="0" t="s">
        <v>4562</v>
      </c>
      <c r="B1193" s="0" t="s">
        <v>4563</v>
      </c>
      <c r="D1193" s="2" t="n">
        <v>21.2329</v>
      </c>
      <c r="E1193" s="2" t="n">
        <v>40.9277</v>
      </c>
      <c r="F1193" s="2" t="n">
        <v>51.5642</v>
      </c>
      <c r="G1193" s="1" t="n">
        <v>27.992</v>
      </c>
      <c r="H1193" s="1" t="n">
        <v>40.5573</v>
      </c>
      <c r="I1193" s="1" t="n">
        <v>22.9073</v>
      </c>
      <c r="K1193" s="0" t="n">
        <v>6</v>
      </c>
      <c r="P1193" s="2" t="n">
        <f aca="false">LOG(D1193,2)</f>
        <v>4.40822952359141</v>
      </c>
      <c r="Q1193" s="2" t="n">
        <f aca="false">LOG(E1193,2)</f>
        <v>5.3550056893051</v>
      </c>
      <c r="R1193" s="2" t="n">
        <f aca="false">LOG(F1193,2)</f>
        <v>5.68829787356741</v>
      </c>
      <c r="S1193" s="1" t="n">
        <f aca="false">LOG(G1193,2)</f>
        <v>4.80694266457776</v>
      </c>
      <c r="T1193" s="1" t="n">
        <f aca="false">LOG(H1193,2)</f>
        <v>5.34188970664019</v>
      </c>
      <c r="U1193" s="1" t="n">
        <f aca="false">LOG(I1193,2)</f>
        <v>4.51773551834172</v>
      </c>
    </row>
    <row r="1194" customFormat="false" ht="15" hidden="false" customHeight="true" outlineLevel="0" collapsed="false">
      <c r="A1194" s="0" t="s">
        <v>4565</v>
      </c>
      <c r="B1194" s="0" t="s">
        <v>4566</v>
      </c>
      <c r="D1194" s="2" t="n">
        <v>74.4476</v>
      </c>
      <c r="E1194" s="2" t="n">
        <v>86.3526</v>
      </c>
      <c r="F1194" s="2" t="n">
        <v>89.2314</v>
      </c>
      <c r="G1194" s="1" t="n">
        <v>62.9977</v>
      </c>
      <c r="H1194" s="1" t="n">
        <v>84.3898</v>
      </c>
      <c r="I1194" s="1" t="n">
        <v>71.6713</v>
      </c>
      <c r="K1194" s="0" t="n">
        <v>6</v>
      </c>
      <c r="P1194" s="2" t="n">
        <f aca="false">LOG(D1194,2)</f>
        <v>6.2181534356503</v>
      </c>
      <c r="Q1194" s="2" t="n">
        <f aca="false">LOG(E1194,2)</f>
        <v>6.43216771156033</v>
      </c>
      <c r="R1194" s="2" t="n">
        <f aca="false">LOG(F1194,2)</f>
        <v>6.47947957019929</v>
      </c>
      <c r="S1194" s="1" t="n">
        <f aca="false">LOG(G1194,2)</f>
        <v>5.97722725271951</v>
      </c>
      <c r="T1194" s="1" t="n">
        <f aca="false">LOG(H1194,2)</f>
        <v>6.39899672914334</v>
      </c>
      <c r="U1194" s="1" t="n">
        <f aca="false">LOG(I1194,2)</f>
        <v>6.16332361776531</v>
      </c>
    </row>
    <row r="1195" customFormat="false" ht="15" hidden="false" customHeight="true" outlineLevel="0" collapsed="false">
      <c r="A1195" s="0" t="s">
        <v>4568</v>
      </c>
      <c r="B1195" s="0" t="s">
        <v>4569</v>
      </c>
      <c r="D1195" s="2" t="n">
        <v>35.1688</v>
      </c>
      <c r="E1195" s="2" t="n">
        <v>39.7094</v>
      </c>
      <c r="F1195" s="2" t="n">
        <v>39.1865</v>
      </c>
      <c r="G1195" s="1" t="n">
        <v>27.9909</v>
      </c>
      <c r="H1195" s="1" t="n">
        <v>29.2367</v>
      </c>
      <c r="I1195" s="1" t="n">
        <v>24.3218</v>
      </c>
      <c r="K1195" s="0" t="n">
        <v>6</v>
      </c>
      <c r="P1195" s="2" t="n">
        <f aca="false">LOG(D1195,2)</f>
        <v>5.1362242042724</v>
      </c>
      <c r="Q1195" s="2" t="n">
        <f aca="false">LOG(E1195,2)</f>
        <v>5.31140865712058</v>
      </c>
      <c r="R1195" s="2" t="n">
        <f aca="false">LOG(F1195,2)</f>
        <v>5.29228481714784</v>
      </c>
      <c r="S1195" s="1" t="n">
        <f aca="false">LOG(G1195,2)</f>
        <v>4.80688596996047</v>
      </c>
      <c r="T1195" s="1" t="n">
        <f aca="false">LOG(H1195,2)</f>
        <v>4.86970857572935</v>
      </c>
      <c r="U1195" s="1" t="n">
        <f aca="false">LOG(I1195,2)</f>
        <v>4.60417809813341</v>
      </c>
    </row>
    <row r="1196" customFormat="false" ht="15" hidden="false" customHeight="true" outlineLevel="0" collapsed="false">
      <c r="A1196" s="0" t="s">
        <v>4577</v>
      </c>
      <c r="B1196" s="0" t="s">
        <v>4578</v>
      </c>
      <c r="D1196" s="2" t="n">
        <v>52.9676</v>
      </c>
      <c r="E1196" s="2" t="n">
        <v>62.7849</v>
      </c>
      <c r="F1196" s="2" t="n">
        <v>69.522</v>
      </c>
      <c r="G1196" s="1" t="n">
        <v>50.1886</v>
      </c>
      <c r="H1196" s="1" t="n">
        <v>48.4722</v>
      </c>
      <c r="I1196" s="1" t="n">
        <v>46.4106</v>
      </c>
      <c r="K1196" s="0" t="n">
        <v>6</v>
      </c>
      <c r="P1196" s="2" t="n">
        <f aca="false">LOG(D1196,2)</f>
        <v>5.72703823545507</v>
      </c>
      <c r="Q1196" s="2" t="n">
        <f aca="false">LOG(E1196,2)</f>
        <v>5.9723457222438</v>
      </c>
      <c r="R1196" s="2" t="n">
        <f aca="false">LOG(F1196,2)</f>
        <v>6.119397680903</v>
      </c>
      <c r="S1196" s="1" t="n">
        <f aca="false">LOG(G1196,2)</f>
        <v>5.64928779788402</v>
      </c>
      <c r="T1196" s="1" t="n">
        <f aca="false">LOG(H1196,2)</f>
        <v>5.59908565824708</v>
      </c>
      <c r="U1196" s="1" t="n">
        <f aca="false">LOG(I1196,2)</f>
        <v>5.5363824437945</v>
      </c>
    </row>
    <row r="1197" customFormat="false" ht="15" hidden="false" customHeight="true" outlineLevel="0" collapsed="false">
      <c r="A1197" s="0" t="s">
        <v>4580</v>
      </c>
      <c r="B1197" s="0" t="s">
        <v>4581</v>
      </c>
      <c r="D1197" s="2" t="n">
        <v>24.5308</v>
      </c>
      <c r="E1197" s="2" t="n">
        <v>26.035</v>
      </c>
      <c r="F1197" s="2" t="n">
        <v>16.8579</v>
      </c>
      <c r="G1197" s="1" t="n">
        <v>9.504</v>
      </c>
      <c r="H1197" s="1" t="n">
        <v>24.356</v>
      </c>
      <c r="I1197" s="1" t="n">
        <v>26.786</v>
      </c>
      <c r="K1197" s="0" t="n">
        <v>6</v>
      </c>
      <c r="P1197" s="2" t="n">
        <f aca="false">LOG(D1197,2)</f>
        <v>4.61652237881194</v>
      </c>
      <c r="Q1197" s="2" t="n">
        <f aca="false">LOG(E1197,2)</f>
        <v>4.70238050161553</v>
      </c>
      <c r="R1197" s="2" t="n">
        <f aca="false">LOG(F1197,2)</f>
        <v>4.0753529248636</v>
      </c>
      <c r="S1197" s="1" t="n">
        <f aca="false">LOG(G1197,2)</f>
        <v>3.24853483613868</v>
      </c>
      <c r="T1197" s="1" t="n">
        <f aca="false">LOG(H1197,2)</f>
        <v>4.60620531294249</v>
      </c>
      <c r="U1197" s="1" t="n">
        <f aca="false">LOG(I1197,2)</f>
        <v>4.74340725199067</v>
      </c>
    </row>
    <row r="1198" customFormat="false" ht="15" hidden="false" customHeight="true" outlineLevel="0" collapsed="false">
      <c r="A1198" s="0" t="s">
        <v>4583</v>
      </c>
      <c r="B1198" s="0" t="s">
        <v>4584</v>
      </c>
      <c r="D1198" s="2" t="n">
        <v>43.4062</v>
      </c>
      <c r="E1198" s="2" t="n">
        <v>71.5664</v>
      </c>
      <c r="F1198" s="2" t="n">
        <v>68.5395</v>
      </c>
      <c r="G1198" s="1" t="n">
        <v>28.9829</v>
      </c>
      <c r="H1198" s="1" t="n">
        <v>38.4598</v>
      </c>
      <c r="I1198" s="1" t="n">
        <v>27.4258</v>
      </c>
      <c r="K1198" s="0" t="n">
        <v>6</v>
      </c>
      <c r="P1198" s="2" t="n">
        <f aca="false">LOG(D1198,2)</f>
        <v>5.4398292221287</v>
      </c>
      <c r="Q1198" s="2" t="n">
        <f aca="false">LOG(E1198,2)</f>
        <v>6.16121050457171</v>
      </c>
      <c r="R1198" s="2" t="n">
        <f aca="false">LOG(F1198,2)</f>
        <v>6.098863762231</v>
      </c>
      <c r="S1198" s="1" t="n">
        <f aca="false">LOG(G1198,2)</f>
        <v>4.85713005162822</v>
      </c>
      <c r="T1198" s="1" t="n">
        <f aca="false">LOG(H1198,2)</f>
        <v>5.26527935523136</v>
      </c>
      <c r="U1198" s="1" t="n">
        <f aca="false">LOG(I1198,2)</f>
        <v>4.77746179898709</v>
      </c>
    </row>
    <row r="1199" customFormat="false" ht="15" hidden="false" customHeight="true" outlineLevel="0" collapsed="false">
      <c r="A1199" s="0" t="s">
        <v>4586</v>
      </c>
      <c r="B1199" s="0" t="s">
        <v>4587</v>
      </c>
      <c r="D1199" s="2" t="n">
        <v>12.037</v>
      </c>
      <c r="E1199" s="2" t="n">
        <v>63.0138</v>
      </c>
      <c r="F1199" s="2" t="n">
        <v>43.3331</v>
      </c>
      <c r="G1199" s="1" t="n">
        <v>31.3166</v>
      </c>
      <c r="H1199" s="1" t="n">
        <v>33.5938</v>
      </c>
      <c r="I1199" s="1" t="n">
        <v>31.2892</v>
      </c>
      <c r="K1199" s="0" t="n">
        <v>6</v>
      </c>
      <c r="P1199" s="2" t="n">
        <f aca="false">LOG(D1199,2)</f>
        <v>3.58940396668385</v>
      </c>
      <c r="Q1199" s="2" t="n">
        <f aca="false">LOG(E1199,2)</f>
        <v>5.97759590780709</v>
      </c>
      <c r="R1199" s="2" t="n">
        <f aca="false">LOG(F1199,2)</f>
        <v>5.43739754392847</v>
      </c>
      <c r="S1199" s="1" t="n">
        <f aca="false">LOG(G1199,2)</f>
        <v>4.96885568461074</v>
      </c>
      <c r="T1199" s="1" t="n">
        <f aca="false">LOG(H1199,2)</f>
        <v>5.07012309174226</v>
      </c>
      <c r="U1199" s="1" t="n">
        <f aca="false">LOG(I1199,2)</f>
        <v>4.96759286721541</v>
      </c>
    </row>
    <row r="1200" customFormat="false" ht="15" hidden="false" customHeight="true" outlineLevel="0" collapsed="false">
      <c r="A1200" s="0" t="s">
        <v>4589</v>
      </c>
      <c r="B1200" s="0" t="s">
        <v>4590</v>
      </c>
      <c r="D1200" s="2" t="n">
        <v>99.1989</v>
      </c>
      <c r="E1200" s="2" t="n">
        <v>148.8574</v>
      </c>
      <c r="F1200" s="2" t="n">
        <v>177.7625</v>
      </c>
      <c r="G1200" s="1" t="n">
        <v>92.2215</v>
      </c>
      <c r="H1200" s="1" t="n">
        <v>107.0973</v>
      </c>
      <c r="I1200" s="1" t="n">
        <v>131.3151</v>
      </c>
      <c r="K1200" s="0" t="n">
        <v>6</v>
      </c>
      <c r="P1200" s="2" t="n">
        <f aca="false">LOG(D1200,2)</f>
        <v>6.63225221778435</v>
      </c>
      <c r="Q1200" s="2" t="n">
        <f aca="false">LOG(E1200,2)</f>
        <v>7.21778713239829</v>
      </c>
      <c r="R1200" s="2" t="n">
        <f aca="false">LOG(F1200,2)</f>
        <v>7.4738072013997</v>
      </c>
      <c r="S1200" s="1" t="n">
        <f aca="false">LOG(G1200,2)</f>
        <v>6.52703122653356</v>
      </c>
      <c r="T1200" s="1" t="n">
        <f aca="false">LOG(H1200,2)</f>
        <v>6.74277829894122</v>
      </c>
      <c r="U1200" s="1" t="n">
        <f aca="false">LOG(I1200,2)</f>
        <v>7.03688901188939</v>
      </c>
    </row>
    <row r="1201" customFormat="false" ht="15" hidden="false" customHeight="true" outlineLevel="0" collapsed="false">
      <c r="A1201" s="0" t="s">
        <v>4595</v>
      </c>
      <c r="B1201" s="0" t="s">
        <v>4596</v>
      </c>
      <c r="D1201" s="2" t="n">
        <v>420.8698</v>
      </c>
      <c r="E1201" s="2" t="n">
        <v>737.1718</v>
      </c>
      <c r="F1201" s="2" t="n">
        <v>652.3713</v>
      </c>
      <c r="G1201" s="1" t="n">
        <v>596.8171</v>
      </c>
      <c r="H1201" s="1" t="n">
        <v>656.9241</v>
      </c>
      <c r="I1201" s="1" t="n">
        <v>525.8502</v>
      </c>
      <c r="K1201" s="0" t="n">
        <v>6</v>
      </c>
      <c r="P1201" s="2" t="n">
        <f aca="false">LOG(D1201,2)</f>
        <v>8.71723018091394</v>
      </c>
      <c r="Q1201" s="2" t="n">
        <f aca="false">LOG(E1201,2)</f>
        <v>9.52585707249279</v>
      </c>
      <c r="R1201" s="2" t="n">
        <f aca="false">LOG(F1201,2)</f>
        <v>9.34954950423035</v>
      </c>
      <c r="S1201" s="1" t="n">
        <f aca="false">LOG(G1201,2)</f>
        <v>9.2211450620498</v>
      </c>
      <c r="T1201" s="1" t="n">
        <f aca="false">LOG(H1201,2)</f>
        <v>9.35958288318516</v>
      </c>
      <c r="U1201" s="1" t="n">
        <f aca="false">LOG(I1201,2)</f>
        <v>9.03850806439333</v>
      </c>
    </row>
    <row r="1202" customFormat="false" ht="15" hidden="false" customHeight="true" outlineLevel="0" collapsed="false">
      <c r="A1202" s="0" t="s">
        <v>4598</v>
      </c>
      <c r="B1202" s="0" t="s">
        <v>4599</v>
      </c>
      <c r="D1202" s="2" t="n">
        <v>35.0093</v>
      </c>
      <c r="E1202" s="2" t="n">
        <v>85.1645</v>
      </c>
      <c r="F1202" s="2" t="n">
        <v>70.6892</v>
      </c>
      <c r="G1202" s="1" t="n">
        <v>61.0971</v>
      </c>
      <c r="H1202" s="1" t="n">
        <v>48.059</v>
      </c>
      <c r="I1202" s="1" t="n">
        <v>47.9193</v>
      </c>
      <c r="K1202" s="0" t="n">
        <v>6</v>
      </c>
      <c r="P1202" s="2" t="n">
        <f aca="false">LOG(D1202,2)</f>
        <v>5.1296663107062</v>
      </c>
      <c r="Q1202" s="2" t="n">
        <f aca="false">LOG(E1202,2)</f>
        <v>6.41218027713603</v>
      </c>
      <c r="R1202" s="2" t="n">
        <f aca="false">LOG(F1202,2)</f>
        <v>6.14341790968677</v>
      </c>
      <c r="S1202" s="1" t="n">
        <f aca="false">LOG(G1202,2)</f>
        <v>5.93303199841892</v>
      </c>
      <c r="T1202" s="1" t="n">
        <f aca="false">LOG(H1202,2)</f>
        <v>5.58673472441943</v>
      </c>
      <c r="U1202" s="1" t="n">
        <f aca="false">LOG(I1202,2)</f>
        <v>5.58253492843341</v>
      </c>
    </row>
    <row r="1203" customFormat="false" ht="15" hidden="false" customHeight="true" outlineLevel="0" collapsed="false">
      <c r="A1203" s="0" t="s">
        <v>4601</v>
      </c>
      <c r="B1203" s="0" t="s">
        <v>4602</v>
      </c>
      <c r="D1203" s="2" t="n">
        <v>30.806</v>
      </c>
      <c r="E1203" s="2" t="n">
        <v>23.6739</v>
      </c>
      <c r="F1203" s="2" t="n">
        <v>34.002</v>
      </c>
      <c r="G1203" s="1" t="n">
        <v>26.072</v>
      </c>
      <c r="H1203" s="1" t="n">
        <v>25.6952</v>
      </c>
      <c r="I1203" s="1" t="n">
        <v>23.8528</v>
      </c>
      <c r="K1203" s="0" t="n">
        <v>6</v>
      </c>
      <c r="P1203" s="2" t="n">
        <f aca="false">LOG(D1203,2)</f>
        <v>4.94513946292512</v>
      </c>
      <c r="Q1203" s="2" t="n">
        <f aca="false">LOG(E1203,2)</f>
        <v>4.56522548778638</v>
      </c>
      <c r="R1203" s="2" t="n">
        <f aca="false">LOG(F1203,2)</f>
        <v>5.0875477031686</v>
      </c>
      <c r="S1203" s="1" t="n">
        <f aca="false">LOG(G1203,2)</f>
        <v>4.70442935207648</v>
      </c>
      <c r="T1203" s="1" t="n">
        <f aca="false">LOG(H1203,2)</f>
        <v>4.6834269763702</v>
      </c>
      <c r="U1203" s="1" t="n">
        <f aca="false">LOG(I1203,2)</f>
        <v>4.5760867241794</v>
      </c>
    </row>
    <row r="1204" customFormat="false" ht="15" hidden="false" customHeight="true" outlineLevel="0" collapsed="false">
      <c r="A1204" s="0" t="s">
        <v>4604</v>
      </c>
      <c r="B1204" s="0" t="s">
        <v>4605</v>
      </c>
      <c r="D1204" s="2" t="n">
        <v>27.8676</v>
      </c>
      <c r="E1204" s="2" t="n">
        <v>31.1179</v>
      </c>
      <c r="F1204" s="2" t="n">
        <v>34.6931</v>
      </c>
      <c r="G1204" s="1" t="n">
        <v>6.9829</v>
      </c>
      <c r="H1204" s="1" t="n">
        <v>8.8933</v>
      </c>
      <c r="I1204" s="1" t="n">
        <v>12.0568</v>
      </c>
      <c r="K1204" s="0" t="n">
        <v>6</v>
      </c>
      <c r="P1204" s="2" t="n">
        <f aca="false">LOG(D1204,2)</f>
        <v>4.8005168555928</v>
      </c>
      <c r="Q1204" s="2" t="n">
        <f aca="false">LOG(E1204,2)</f>
        <v>4.95967279782675</v>
      </c>
      <c r="R1204" s="2" t="n">
        <f aca="false">LOG(F1204,2)</f>
        <v>5.11657685320573</v>
      </c>
      <c r="S1204" s="1" t="n">
        <f aca="false">LOG(G1204,2)</f>
        <v>2.80382631247053</v>
      </c>
      <c r="T1204" s="1" t="n">
        <f aca="false">LOG(H1204,2)</f>
        <v>3.15271885327587</v>
      </c>
      <c r="U1204" s="1" t="n">
        <f aca="false">LOG(I1204,2)</f>
        <v>3.59177514667539</v>
      </c>
    </row>
    <row r="1205" customFormat="false" ht="15" hidden="false" customHeight="true" outlineLevel="0" collapsed="false">
      <c r="A1205" s="0" t="s">
        <v>4607</v>
      </c>
      <c r="B1205" s="0" t="s">
        <v>4608</v>
      </c>
      <c r="D1205" s="2" t="n">
        <v>70.4901</v>
      </c>
      <c r="E1205" s="2" t="n">
        <v>100.8065</v>
      </c>
      <c r="F1205" s="2" t="n">
        <v>95.7545</v>
      </c>
      <c r="G1205" s="1" t="n">
        <v>35.9314</v>
      </c>
      <c r="H1205" s="1" t="n">
        <v>43.8167</v>
      </c>
      <c r="I1205" s="1" t="n">
        <v>44.5611</v>
      </c>
      <c r="K1205" s="0" t="n">
        <v>6</v>
      </c>
      <c r="P1205" s="2" t="n">
        <f aca="false">LOG(D1205,2)</f>
        <v>6.13934874695446</v>
      </c>
      <c r="Q1205" s="2" t="n">
        <f aca="false">LOG(E1205,2)</f>
        <v>6.65544485654339</v>
      </c>
      <c r="R1205" s="2" t="n">
        <f aca="false">LOG(F1205,2)</f>
        <v>6.58126838323182</v>
      </c>
      <c r="S1205" s="1" t="n">
        <f aca="false">LOG(G1205,2)</f>
        <v>5.16717324324465</v>
      </c>
      <c r="T1205" s="1" t="n">
        <f aca="false">LOG(H1205,2)</f>
        <v>5.45340892853291</v>
      </c>
      <c r="U1205" s="1" t="n">
        <f aca="false">LOG(I1205,2)</f>
        <v>5.47771294123132</v>
      </c>
    </row>
    <row r="1206" customFormat="false" ht="15" hidden="false" customHeight="true" outlineLevel="0" collapsed="false">
      <c r="A1206" s="0" t="s">
        <v>4610</v>
      </c>
      <c r="B1206" s="0" t="s">
        <v>4611</v>
      </c>
      <c r="D1206" s="2" t="n">
        <v>69.0554</v>
      </c>
      <c r="E1206" s="2" t="n">
        <v>104.5591</v>
      </c>
      <c r="F1206" s="2" t="n">
        <v>88.5574</v>
      </c>
      <c r="G1206" s="1" t="n">
        <v>60.8869</v>
      </c>
      <c r="H1206" s="1" t="n">
        <v>65.7701</v>
      </c>
      <c r="I1206" s="1" t="n">
        <v>42.9022</v>
      </c>
      <c r="K1206" s="0" t="n">
        <v>6</v>
      </c>
      <c r="P1206" s="2" t="n">
        <f aca="false">LOG(D1206,2)</f>
        <v>6.10968232977054</v>
      </c>
      <c r="Q1206" s="2" t="n">
        <f aca="false">LOG(E1206,2)</f>
        <v>6.70817481797246</v>
      </c>
      <c r="R1206" s="2" t="n">
        <f aca="false">LOG(F1206,2)</f>
        <v>6.4685409608396</v>
      </c>
      <c r="S1206" s="1" t="n">
        <f aca="false">LOG(G1206,2)</f>
        <v>5.92805995622076</v>
      </c>
      <c r="T1206" s="1" t="n">
        <f aca="false">LOG(H1206,2)</f>
        <v>6.03935995870379</v>
      </c>
      <c r="U1206" s="1" t="n">
        <f aca="false">LOG(I1206,2)</f>
        <v>5.42297972507629</v>
      </c>
    </row>
    <row r="1207" customFormat="false" ht="15" hidden="false" customHeight="true" outlineLevel="0" collapsed="false">
      <c r="A1207" s="0" t="s">
        <v>4613</v>
      </c>
      <c r="B1207" s="0" t="s">
        <v>4614</v>
      </c>
      <c r="D1207" s="2" t="n">
        <v>75.572</v>
      </c>
      <c r="E1207" s="2" t="n">
        <v>95.9077</v>
      </c>
      <c r="F1207" s="2" t="n">
        <v>97.9122</v>
      </c>
      <c r="G1207" s="1" t="n">
        <v>100.1726</v>
      </c>
      <c r="H1207" s="1" t="n">
        <v>96.4738</v>
      </c>
      <c r="I1207" s="1" t="n">
        <v>72.9894</v>
      </c>
      <c r="K1207" s="0" t="n">
        <v>6</v>
      </c>
      <c r="P1207" s="2" t="n">
        <f aca="false">LOG(D1207,2)</f>
        <v>6.23977989886237</v>
      </c>
      <c r="Q1207" s="2" t="n">
        <f aca="false">LOG(E1207,2)</f>
        <v>6.58357474230873</v>
      </c>
      <c r="R1207" s="2" t="n">
        <f aca="false">LOG(F1207,2)</f>
        <v>6.61341672777972</v>
      </c>
      <c r="S1207" s="1" t="n">
        <f aca="false">LOG(G1207,2)</f>
        <v>6.64634413493574</v>
      </c>
      <c r="T1207" s="1" t="n">
        <f aca="false">LOG(H1207,2)</f>
        <v>6.59206528864414</v>
      </c>
      <c r="U1207" s="1" t="n">
        <f aca="false">LOG(I1207,2)</f>
        <v>6.18961505644408</v>
      </c>
    </row>
    <row r="1208" customFormat="false" ht="15" hidden="false" customHeight="true" outlineLevel="0" collapsed="false">
      <c r="A1208" s="0" t="s">
        <v>4616</v>
      </c>
      <c r="B1208" s="0" t="s">
        <v>4617</v>
      </c>
      <c r="D1208" s="2" t="n">
        <v>416.5593</v>
      </c>
      <c r="E1208" s="2" t="n">
        <v>616.4799</v>
      </c>
      <c r="F1208" s="2" t="n">
        <v>654.2046</v>
      </c>
      <c r="G1208" s="1" t="n">
        <v>441.6046</v>
      </c>
      <c r="H1208" s="1" t="n">
        <v>511.4445</v>
      </c>
      <c r="I1208" s="1" t="n">
        <v>454.2446</v>
      </c>
      <c r="K1208" s="0" t="n">
        <v>6</v>
      </c>
      <c r="P1208" s="2" t="n">
        <f aca="false">LOG(D1208,2)</f>
        <v>8.70237807726519</v>
      </c>
      <c r="Q1208" s="2" t="n">
        <f aca="false">LOG(E1208,2)</f>
        <v>9.26791004686342</v>
      </c>
      <c r="R1208" s="2" t="n">
        <f aca="false">LOG(F1208,2)</f>
        <v>9.35359809345383</v>
      </c>
      <c r="S1208" s="1" t="n">
        <f aca="false">LOG(G1208,2)</f>
        <v>8.78661138988588</v>
      </c>
      <c r="T1208" s="1" t="n">
        <f aca="false">LOG(H1208,2)</f>
        <v>8.99843388249404</v>
      </c>
      <c r="U1208" s="1" t="n">
        <f aca="false">LOG(I1208,2)</f>
        <v>8.82732555376735</v>
      </c>
    </row>
    <row r="1209" customFormat="false" ht="15" hidden="false" customHeight="true" outlineLevel="0" collapsed="false">
      <c r="A1209" s="0" t="s">
        <v>4619</v>
      </c>
      <c r="B1209" s="0" t="s">
        <v>4620</v>
      </c>
      <c r="D1209" s="2" t="n">
        <v>31.4685</v>
      </c>
      <c r="E1209" s="2" t="n">
        <v>58.4726</v>
      </c>
      <c r="F1209" s="2" t="n">
        <v>53.346</v>
      </c>
      <c r="G1209" s="1" t="n">
        <v>40.4731</v>
      </c>
      <c r="H1209" s="1" t="n">
        <v>37.6165</v>
      </c>
      <c r="I1209" s="1" t="n">
        <v>39.2712</v>
      </c>
      <c r="K1209" s="0" t="n">
        <v>6</v>
      </c>
      <c r="P1209" s="2" t="n">
        <f aca="false">LOG(D1209,2)</f>
        <v>4.97583650663025</v>
      </c>
      <c r="Q1209" s="2" t="n">
        <f aca="false">LOG(E1209,2)</f>
        <v>5.86968883745642</v>
      </c>
      <c r="R1209" s="2" t="n">
        <f aca="false">LOG(F1209,2)</f>
        <v>5.73730819355635</v>
      </c>
      <c r="S1209" s="1" t="n">
        <f aca="false">LOG(G1209,2)</f>
        <v>5.33889145003121</v>
      </c>
      <c r="T1209" s="1" t="n">
        <f aca="false">LOG(H1209,2)</f>
        <v>5.2332937154777</v>
      </c>
      <c r="U1209" s="1" t="n">
        <f aca="false">LOG(I1209,2)</f>
        <v>5.29539977762807</v>
      </c>
    </row>
    <row r="1210" customFormat="false" ht="15" hidden="false" customHeight="true" outlineLevel="0" collapsed="false">
      <c r="A1210" s="0" t="s">
        <v>4625</v>
      </c>
      <c r="B1210" s="0" t="s">
        <v>4626</v>
      </c>
      <c r="D1210" s="2" t="n">
        <v>18.3635</v>
      </c>
      <c r="E1210" s="2" t="n">
        <v>27.5343</v>
      </c>
      <c r="F1210" s="2" t="n">
        <v>28.2076</v>
      </c>
      <c r="G1210" s="1" t="n">
        <v>25.0126</v>
      </c>
      <c r="H1210" s="1" t="n">
        <v>40.7519</v>
      </c>
      <c r="I1210" s="1" t="n">
        <v>30.4922</v>
      </c>
      <c r="K1210" s="0" t="n">
        <v>6</v>
      </c>
      <c r="P1210" s="2" t="n">
        <f aca="false">LOG(D1210,2)</f>
        <v>4.19876915099273</v>
      </c>
      <c r="Q1210" s="2" t="n">
        <f aca="false">LOG(E1210,2)</f>
        <v>4.78315802644259</v>
      </c>
      <c r="R1210" s="2" t="n">
        <f aca="false">LOG(F1210,2)</f>
        <v>4.81801201655727</v>
      </c>
      <c r="S1210" s="1" t="n">
        <f aca="false">LOG(G1210,2)</f>
        <v>4.64458312490307</v>
      </c>
      <c r="T1210" s="1" t="n">
        <f aca="false">LOG(H1210,2)</f>
        <v>5.34879541942559</v>
      </c>
      <c r="U1210" s="1" t="n">
        <f aca="false">LOG(I1210,2)</f>
        <v>4.93036833885878</v>
      </c>
    </row>
    <row r="1211" customFormat="false" ht="15" hidden="false" customHeight="true" outlineLevel="0" collapsed="false">
      <c r="A1211" s="0" t="s">
        <v>4628</v>
      </c>
      <c r="B1211" s="0" t="s">
        <v>4629</v>
      </c>
      <c r="D1211" s="2" t="n">
        <v>369.9628</v>
      </c>
      <c r="E1211" s="2" t="n">
        <v>371.3914</v>
      </c>
      <c r="F1211" s="2" t="n">
        <v>408.3287</v>
      </c>
      <c r="G1211" s="1" t="n">
        <v>232.48</v>
      </c>
      <c r="H1211" s="1" t="n">
        <v>260.0372</v>
      </c>
      <c r="I1211" s="1" t="n">
        <v>291.6477</v>
      </c>
      <c r="K1211" s="0" t="n">
        <v>6</v>
      </c>
      <c r="P1211" s="2" t="n">
        <f aca="false">LOG(D1211,2)</f>
        <v>8.53123640388491</v>
      </c>
      <c r="Q1211" s="2" t="n">
        <f aca="false">LOG(E1211,2)</f>
        <v>8.53679659815252</v>
      </c>
      <c r="R1211" s="2" t="n">
        <f aca="false">LOG(F1211,2)</f>
        <v>8.6735871629036</v>
      </c>
      <c r="S1211" s="1" t="n">
        <f aca="false">LOG(G1211,2)</f>
        <v>7.86096279785812</v>
      </c>
      <c r="T1211" s="1" t="n">
        <f aca="false">LOG(H1211,2)</f>
        <v>8.02257421463054</v>
      </c>
      <c r="U1211" s="1" t="n">
        <f aca="false">LOG(I1211,2)</f>
        <v>8.18808288655051</v>
      </c>
    </row>
    <row r="1212" customFormat="false" ht="15" hidden="false" customHeight="true" outlineLevel="0" collapsed="false">
      <c r="A1212" s="0" t="s">
        <v>4631</v>
      </c>
      <c r="B1212" s="0" t="s">
        <v>4632</v>
      </c>
      <c r="D1212" s="2" t="n">
        <v>21.7763</v>
      </c>
      <c r="E1212" s="2" t="n">
        <v>45.494</v>
      </c>
      <c r="F1212" s="2" t="n">
        <v>38.4954</v>
      </c>
      <c r="G1212" s="1" t="n">
        <v>26.0034</v>
      </c>
      <c r="H1212" s="1" t="n">
        <v>33.5082</v>
      </c>
      <c r="I1212" s="1" t="n">
        <v>18.6259</v>
      </c>
      <c r="K1212" s="0" t="n">
        <v>6</v>
      </c>
      <c r="P1212" s="2" t="n">
        <f aca="false">LOG(D1212,2)</f>
        <v>4.44468694218775</v>
      </c>
      <c r="Q1212" s="2" t="n">
        <f aca="false">LOG(E1212,2)</f>
        <v>5.50760438215404</v>
      </c>
      <c r="R1212" s="2" t="n">
        <f aca="false">LOG(F1212,2)</f>
        <v>5.26661415644348</v>
      </c>
      <c r="S1212" s="1" t="n">
        <f aca="false">LOG(G1212,2)</f>
        <v>4.70062836592743</v>
      </c>
      <c r="T1212" s="1" t="n">
        <f aca="false">LOG(H1212,2)</f>
        <v>5.06644228453863</v>
      </c>
      <c r="U1212" s="1" t="n">
        <f aca="false">LOG(I1212,2)</f>
        <v>4.21923823290063</v>
      </c>
    </row>
    <row r="1213" customFormat="false" ht="15" hidden="false" customHeight="true" outlineLevel="0" collapsed="false">
      <c r="A1213" s="0" t="s">
        <v>4634</v>
      </c>
      <c r="B1213" s="0" t="s">
        <v>4635</v>
      </c>
      <c r="D1213" s="2" t="n">
        <v>58.0835</v>
      </c>
      <c r="E1213" s="2" t="n">
        <v>43.691</v>
      </c>
      <c r="F1213" s="2" t="n">
        <v>59.823</v>
      </c>
      <c r="G1213" s="1" t="n">
        <v>30.2846</v>
      </c>
      <c r="H1213" s="1" t="n">
        <v>38.3315</v>
      </c>
      <c r="I1213" s="1" t="n">
        <v>39.1572</v>
      </c>
      <c r="K1213" s="0" t="n">
        <v>6</v>
      </c>
      <c r="P1213" s="2" t="n">
        <f aca="false">LOG(D1213,2)</f>
        <v>5.86005648486885</v>
      </c>
      <c r="Q1213" s="2" t="n">
        <f aca="false">LOG(E1213,2)</f>
        <v>5.44926422146442</v>
      </c>
      <c r="R1213" s="2" t="n">
        <f aca="false">LOG(F1213,2)</f>
        <v>5.90262835533792</v>
      </c>
      <c r="S1213" s="1" t="n">
        <f aca="false">LOG(G1213,2)</f>
        <v>4.92051245123985</v>
      </c>
      <c r="T1213" s="1" t="n">
        <f aca="false">LOG(H1213,2)</f>
        <v>5.26045855011473</v>
      </c>
      <c r="U1213" s="1" t="n">
        <f aca="false">LOG(I1213,2)</f>
        <v>5.29120570123504</v>
      </c>
    </row>
    <row r="1214" customFormat="false" ht="15" hidden="false" customHeight="true" outlineLevel="0" collapsed="false">
      <c r="A1214" s="0" t="s">
        <v>4637</v>
      </c>
      <c r="B1214" s="0" t="s">
        <v>4638</v>
      </c>
      <c r="D1214" s="2" t="n">
        <v>56.1118</v>
      </c>
      <c r="E1214" s="2" t="n">
        <v>81.8234</v>
      </c>
      <c r="F1214" s="2" t="n">
        <v>69.6922</v>
      </c>
      <c r="G1214" s="1" t="n">
        <v>58.2343</v>
      </c>
      <c r="H1214" s="1" t="n">
        <v>64.6622</v>
      </c>
      <c r="I1214" s="1" t="n">
        <v>60.7004</v>
      </c>
      <c r="K1214" s="0" t="n">
        <v>6</v>
      </c>
      <c r="P1214" s="2" t="n">
        <f aca="false">LOG(D1214,2)</f>
        <v>5.81023228838367</v>
      </c>
      <c r="Q1214" s="2" t="n">
        <f aca="false">LOG(E1214,2)</f>
        <v>6.35444158152943</v>
      </c>
      <c r="R1214" s="2" t="n">
        <f aca="false">LOG(F1214,2)</f>
        <v>6.12292529257334</v>
      </c>
      <c r="S1214" s="1" t="n">
        <f aca="false">LOG(G1214,2)</f>
        <v>5.86379724568199</v>
      </c>
      <c r="T1214" s="1" t="n">
        <f aca="false">LOG(H1214,2)</f>
        <v>6.01485068795446</v>
      </c>
      <c r="U1214" s="1" t="n">
        <f aca="false">LOG(I1214,2)</f>
        <v>5.92363411838834</v>
      </c>
    </row>
    <row r="1215" customFormat="false" ht="15" hidden="false" customHeight="true" outlineLevel="0" collapsed="false">
      <c r="A1215" s="0" t="s">
        <v>4640</v>
      </c>
      <c r="B1215" s="0" t="s">
        <v>4641</v>
      </c>
      <c r="D1215" s="2" t="n">
        <v>72.9919</v>
      </c>
      <c r="E1215" s="2" t="n">
        <v>127.0794</v>
      </c>
      <c r="F1215" s="2" t="n">
        <v>116.2341</v>
      </c>
      <c r="G1215" s="1" t="n">
        <v>90.5966</v>
      </c>
      <c r="H1215" s="1" t="n">
        <v>98.8043</v>
      </c>
      <c r="I1215" s="1" t="n">
        <v>64.5725</v>
      </c>
      <c r="K1215" s="0" t="n">
        <v>6</v>
      </c>
      <c r="P1215" s="2" t="n">
        <f aca="false">LOG(D1215,2)</f>
        <v>6.18966447013752</v>
      </c>
      <c r="Q1215" s="2" t="n">
        <f aca="false">LOG(E1215,2)</f>
        <v>6.98958637333137</v>
      </c>
      <c r="R1215" s="2" t="n">
        <f aca="false">LOG(F1215,2)</f>
        <v>6.86088956904903</v>
      </c>
      <c r="S1215" s="1" t="n">
        <f aca="false">LOG(G1215,2)</f>
        <v>6.50138500326946</v>
      </c>
      <c r="T1215" s="1" t="n">
        <f aca="false">LOG(H1215,2)</f>
        <v>6.62650192469005</v>
      </c>
      <c r="U1215" s="1" t="n">
        <f aca="false">LOG(I1215,2)</f>
        <v>6.01284797868289</v>
      </c>
    </row>
    <row r="1216" customFormat="false" ht="15" hidden="false" customHeight="true" outlineLevel="0" collapsed="false">
      <c r="A1216" s="0" t="s">
        <v>4646</v>
      </c>
      <c r="B1216" s="0" t="s">
        <v>4647</v>
      </c>
      <c r="D1216" s="2" t="n">
        <v>10.1559</v>
      </c>
      <c r="E1216" s="2" t="n">
        <v>74.1385</v>
      </c>
      <c r="F1216" s="2" t="n">
        <v>17.9051</v>
      </c>
      <c r="G1216" s="1" t="n">
        <v>9.8411</v>
      </c>
      <c r="H1216" s="1" t="n">
        <v>19.7275</v>
      </c>
      <c r="I1216" s="1" t="n">
        <v>13.8877</v>
      </c>
      <c r="K1216" s="0" t="n">
        <v>6</v>
      </c>
      <c r="P1216" s="2" t="n">
        <f aca="false">LOG(D1216,2)</f>
        <v>3.34424618956849</v>
      </c>
      <c r="Q1216" s="2" t="n">
        <f aca="false">LOG(E1216,2)</f>
        <v>6.21215102115243</v>
      </c>
      <c r="R1216" s="2" t="n">
        <f aca="false">LOG(F1216,2)</f>
        <v>4.16229867102143</v>
      </c>
      <c r="S1216" s="1" t="n">
        <f aca="false">LOG(G1216,2)</f>
        <v>3.29881958343538</v>
      </c>
      <c r="T1216" s="1" t="n">
        <f aca="false">LOG(H1216,2)</f>
        <v>4.30213623462205</v>
      </c>
      <c r="U1216" s="1" t="n">
        <f aca="false">LOG(I1216,2)</f>
        <v>3.7957357832384</v>
      </c>
    </row>
    <row r="1217" customFormat="false" ht="15" hidden="false" customHeight="true" outlineLevel="0" collapsed="false">
      <c r="A1217" s="0" t="s">
        <v>4649</v>
      </c>
      <c r="B1217" s="0" t="s">
        <v>4650</v>
      </c>
      <c r="D1217" s="2" t="n">
        <v>48.9849</v>
      </c>
      <c r="E1217" s="2" t="n">
        <v>36.5044</v>
      </c>
      <c r="F1217" s="2" t="n">
        <v>29.684</v>
      </c>
      <c r="G1217" s="1" t="n">
        <v>15.3166</v>
      </c>
      <c r="H1217" s="1" t="n">
        <v>20.9232</v>
      </c>
      <c r="I1217" s="1" t="n">
        <v>38.193</v>
      </c>
      <c r="K1217" s="0" t="n">
        <v>6</v>
      </c>
      <c r="P1217" s="2" t="n">
        <f aca="false">LOG(D1217,2)</f>
        <v>5.61426518998401</v>
      </c>
      <c r="Q1217" s="2" t="n">
        <f aca="false">LOG(E1217,2)</f>
        <v>5.18999846232111</v>
      </c>
      <c r="R1217" s="2" t="n">
        <f aca="false">LOG(F1217,2)</f>
        <v>4.8916136070392</v>
      </c>
      <c r="S1217" s="1" t="n">
        <f aca="false">LOG(G1217,2)</f>
        <v>3.93702417625427</v>
      </c>
      <c r="T1217" s="1" t="n">
        <f aca="false">LOG(H1217,2)</f>
        <v>4.38703160952571</v>
      </c>
      <c r="U1217" s="1" t="n">
        <f aca="false">LOG(I1217,2)</f>
        <v>5.255236340722</v>
      </c>
    </row>
    <row r="1218" customFormat="false" ht="15" hidden="false" customHeight="true" outlineLevel="0" collapsed="false">
      <c r="A1218" s="0" t="s">
        <v>4655</v>
      </c>
      <c r="B1218" s="0" t="s">
        <v>4656</v>
      </c>
      <c r="D1218" s="2" t="n">
        <v>461.2861</v>
      </c>
      <c r="E1218" s="2" t="n">
        <v>677.6278</v>
      </c>
      <c r="F1218" s="2" t="n">
        <v>636.0463</v>
      </c>
      <c r="G1218" s="1" t="n">
        <v>408.1554</v>
      </c>
      <c r="H1218" s="1" t="n">
        <v>537.6357</v>
      </c>
      <c r="I1218" s="1" t="n">
        <v>633.5397</v>
      </c>
      <c r="K1218" s="0" t="n">
        <v>6</v>
      </c>
      <c r="P1218" s="2" t="n">
        <f aca="false">LOG(D1218,2)</f>
        <v>8.84951800989734</v>
      </c>
      <c r="Q1218" s="2" t="n">
        <f aca="false">LOG(E1218,2)</f>
        <v>9.40434925290325</v>
      </c>
      <c r="R1218" s="2" t="n">
        <f aca="false">LOG(F1218,2)</f>
        <v>9.31298797784591</v>
      </c>
      <c r="S1218" s="1" t="n">
        <f aca="false">LOG(G1218,2)</f>
        <v>8.67297473443294</v>
      </c>
      <c r="T1218" s="1" t="n">
        <f aca="false">LOG(H1218,2)</f>
        <v>9.07048512867811</v>
      </c>
      <c r="U1218" s="1" t="n">
        <f aca="false">LOG(I1218,2)</f>
        <v>9.30729121671548</v>
      </c>
    </row>
    <row r="1219" customFormat="false" ht="15" hidden="false" customHeight="true" outlineLevel="0" collapsed="false">
      <c r="A1219" s="0" t="s">
        <v>4661</v>
      </c>
      <c r="B1219" s="0" t="s">
        <v>4662</v>
      </c>
      <c r="D1219" s="2" t="n">
        <v>189.0378</v>
      </c>
      <c r="E1219" s="2" t="n">
        <v>302.4135</v>
      </c>
      <c r="F1219" s="2" t="n">
        <v>307.8552</v>
      </c>
      <c r="G1219" s="1" t="n">
        <v>255.8971</v>
      </c>
      <c r="H1219" s="1" t="n">
        <v>260</v>
      </c>
      <c r="I1219" s="1" t="n">
        <v>276.7147</v>
      </c>
      <c r="K1219" s="0" t="n">
        <v>6</v>
      </c>
      <c r="P1219" s="2" t="n">
        <f aca="false">LOG(D1219,2)</f>
        <v>7.5625309343792</v>
      </c>
      <c r="Q1219" s="2" t="n">
        <f aca="false">LOG(E1219,2)</f>
        <v>8.24037873392473</v>
      </c>
      <c r="R1219" s="2" t="n">
        <f aca="false">LOG(F1219,2)</f>
        <v>8.26610812717897</v>
      </c>
      <c r="S1219" s="1" t="n">
        <f aca="false">LOG(G1219,2)</f>
        <v>7.99941998764319</v>
      </c>
      <c r="T1219" s="1" t="n">
        <f aca="false">LOG(H1219,2)</f>
        <v>8.02236781302845</v>
      </c>
      <c r="U1219" s="1" t="n">
        <f aca="false">LOG(I1219,2)</f>
        <v>8.11225547649014</v>
      </c>
    </row>
    <row r="1220" customFormat="false" ht="15" hidden="false" customHeight="true" outlineLevel="0" collapsed="false">
      <c r="A1220" s="0" t="s">
        <v>4664</v>
      </c>
      <c r="B1220" s="0" t="s">
        <v>4665</v>
      </c>
      <c r="D1220" s="2" t="n">
        <v>8.6349</v>
      </c>
      <c r="E1220" s="2" t="n">
        <v>15.8365</v>
      </c>
      <c r="F1220" s="2" t="n">
        <v>14.7767</v>
      </c>
      <c r="G1220" s="1" t="n">
        <v>35.3371</v>
      </c>
      <c r="H1220" s="1" t="n">
        <v>36.2936</v>
      </c>
      <c r="I1220" s="1" t="n">
        <v>48.568</v>
      </c>
      <c r="K1220" s="0" t="n">
        <v>6</v>
      </c>
      <c r="P1220" s="2" t="n">
        <f aca="false">LOG(D1220,2)</f>
        <v>3.11017947012948</v>
      </c>
      <c r="Q1220" s="2" t="n">
        <f aca="false">LOG(E1220,2)</f>
        <v>3.98518161776792</v>
      </c>
      <c r="R1220" s="2" t="n">
        <f aca="false">LOG(F1220,2)</f>
        <v>3.88525221110975</v>
      </c>
      <c r="S1220" s="1" t="n">
        <f aca="false">LOG(G1220,2)</f>
        <v>5.14311174238046</v>
      </c>
      <c r="T1220" s="1" t="n">
        <f aca="false">LOG(H1220,2)</f>
        <v>5.18164326122664</v>
      </c>
      <c r="U1220" s="1" t="n">
        <f aca="false">LOG(I1220,2)</f>
        <v>5.60193417318867</v>
      </c>
    </row>
    <row r="1221" customFormat="false" ht="15" hidden="false" customHeight="true" outlineLevel="0" collapsed="false">
      <c r="A1221" s="0" t="s">
        <v>4667</v>
      </c>
      <c r="B1221" s="0" t="s">
        <v>4668</v>
      </c>
      <c r="D1221" s="2" t="n">
        <v>126.5098</v>
      </c>
      <c r="E1221" s="2" t="n">
        <v>85.386</v>
      </c>
      <c r="F1221" s="2" t="n">
        <v>117.1019</v>
      </c>
      <c r="G1221" s="1" t="n">
        <v>45.8149</v>
      </c>
      <c r="H1221" s="1" t="n">
        <v>80.8647</v>
      </c>
      <c r="I1221" s="1" t="n">
        <v>78.1753</v>
      </c>
      <c r="K1221" s="0" t="n">
        <v>6</v>
      </c>
      <c r="P1221" s="2" t="n">
        <f aca="false">LOG(D1221,2)</f>
        <v>6.98310533646328</v>
      </c>
      <c r="Q1221" s="2" t="n">
        <f aca="false">LOG(E1221,2)</f>
        <v>6.41592763796141</v>
      </c>
      <c r="R1221" s="2" t="n">
        <f aca="false">LOG(F1221,2)</f>
        <v>6.8716206737978</v>
      </c>
      <c r="S1221" s="1" t="n">
        <f aca="false">LOG(G1221,2)</f>
        <v>5.51774496526683</v>
      </c>
      <c r="T1221" s="1" t="n">
        <f aca="false">LOG(H1221,2)</f>
        <v>6.33743815293224</v>
      </c>
      <c r="U1221" s="1" t="n">
        <f aca="false">LOG(I1221,2)</f>
        <v>6.28864094543271</v>
      </c>
    </row>
    <row r="1222" customFormat="false" ht="15" hidden="false" customHeight="true" outlineLevel="0" collapsed="false">
      <c r="A1222" s="0" t="s">
        <v>4670</v>
      </c>
      <c r="B1222" s="0" t="s">
        <v>4671</v>
      </c>
      <c r="D1222" s="2" t="n">
        <v>139.773</v>
      </c>
      <c r="E1222" s="2" t="n">
        <v>274.8941</v>
      </c>
      <c r="F1222" s="2" t="n">
        <v>252.9807</v>
      </c>
      <c r="G1222" s="1" t="n">
        <v>165.7966</v>
      </c>
      <c r="H1222" s="1" t="n">
        <v>192.9667</v>
      </c>
      <c r="I1222" s="1" t="n">
        <v>133.3797</v>
      </c>
      <c r="K1222" s="0" t="n">
        <v>6</v>
      </c>
      <c r="P1222" s="2" t="n">
        <f aca="false">LOG(D1222,2)</f>
        <v>7.12694189148864</v>
      </c>
      <c r="Q1222" s="2" t="n">
        <f aca="false">LOG(E1222,2)</f>
        <v>8.10273213266748</v>
      </c>
      <c r="R1222" s="2" t="n">
        <f aca="false">LOG(F1222,2)</f>
        <v>7.98288351510389</v>
      </c>
      <c r="S1222" s="1" t="n">
        <f aca="false">LOG(G1222,2)</f>
        <v>7.37327061148514</v>
      </c>
      <c r="T1222" s="1" t="n">
        <f aca="false">LOG(H1222,2)</f>
        <v>7.59220809483351</v>
      </c>
      <c r="U1222" s="1" t="n">
        <f aca="false">LOG(I1222,2)</f>
        <v>7.05939529904166</v>
      </c>
    </row>
    <row r="1223" customFormat="false" ht="15" hidden="false" customHeight="true" outlineLevel="0" collapsed="false">
      <c r="A1223" s="0" t="s">
        <v>4673</v>
      </c>
      <c r="B1223" s="0" t="s">
        <v>4674</v>
      </c>
      <c r="D1223" s="2" t="n">
        <v>20.8361</v>
      </c>
      <c r="E1223" s="2" t="n">
        <v>69.748</v>
      </c>
      <c r="F1223" s="2" t="n">
        <v>64.6663</v>
      </c>
      <c r="G1223" s="1" t="n">
        <v>54.0642</v>
      </c>
      <c r="H1223" s="1" t="n">
        <v>76.1596</v>
      </c>
      <c r="I1223" s="1" t="n">
        <v>38.1986</v>
      </c>
      <c r="K1223" s="0" t="n">
        <v>6</v>
      </c>
      <c r="P1223" s="2" t="n">
        <f aca="false">LOG(D1223,2)</f>
        <v>4.38101336112192</v>
      </c>
      <c r="Q1223" s="2" t="n">
        <f aca="false">LOG(E1223,2)</f>
        <v>6.12407994363635</v>
      </c>
      <c r="R1223" s="2" t="n">
        <f aca="false">LOG(F1223,2)</f>
        <v>6.01494216121317</v>
      </c>
      <c r="S1223" s="1" t="n">
        <f aca="false">LOG(G1223,2)</f>
        <v>5.75660168748149</v>
      </c>
      <c r="T1223" s="1" t="n">
        <f aca="false">LOG(H1223,2)</f>
        <v>6.25095399633348</v>
      </c>
      <c r="U1223" s="1" t="n">
        <f aca="false">LOG(I1223,2)</f>
        <v>5.25544785853923</v>
      </c>
    </row>
    <row r="1224" customFormat="false" ht="15" hidden="false" customHeight="true" outlineLevel="0" collapsed="false">
      <c r="A1224" s="0" t="s">
        <v>4676</v>
      </c>
      <c r="B1224" s="0" t="s">
        <v>4677</v>
      </c>
      <c r="D1224" s="2" t="n">
        <v>25.6422</v>
      </c>
      <c r="E1224" s="2" t="n">
        <v>79.4675</v>
      </c>
      <c r="F1224" s="2" t="n">
        <v>23.1345</v>
      </c>
      <c r="G1224" s="1" t="n">
        <v>31.3954</v>
      </c>
      <c r="H1224" s="1" t="n">
        <v>77.2743</v>
      </c>
      <c r="I1224" s="1" t="n">
        <v>65.1915</v>
      </c>
      <c r="K1224" s="0" t="n">
        <v>6</v>
      </c>
      <c r="P1224" s="2" t="n">
        <f aca="false">LOG(D1224,2)</f>
        <v>4.68044813971963</v>
      </c>
      <c r="Q1224" s="2" t="n">
        <f aca="false">LOG(E1224,2)</f>
        <v>6.31229305370721</v>
      </c>
      <c r="R1224" s="2" t="n">
        <f aca="false">LOG(F1224,2)</f>
        <v>4.53197401353055</v>
      </c>
      <c r="S1224" s="1" t="n">
        <f aca="false">LOG(G1224,2)</f>
        <v>4.97248128829277</v>
      </c>
      <c r="T1224" s="1" t="n">
        <f aca="false">LOG(H1224,2)</f>
        <v>6.27191677517626</v>
      </c>
      <c r="U1224" s="1" t="n">
        <f aca="false">LOG(I1224,2)</f>
        <v>6.02661196567404</v>
      </c>
    </row>
    <row r="1225" customFormat="false" ht="15" hidden="false" customHeight="true" outlineLevel="0" collapsed="false">
      <c r="A1225" s="0" t="s">
        <v>4682</v>
      </c>
      <c r="B1225" s="0" t="s">
        <v>4683</v>
      </c>
      <c r="D1225" s="2" t="n">
        <v>7.4328</v>
      </c>
      <c r="E1225" s="2" t="n">
        <v>22.2495</v>
      </c>
      <c r="F1225" s="2" t="n">
        <v>15.6076</v>
      </c>
      <c r="G1225" s="1" t="n">
        <v>4.7989</v>
      </c>
      <c r="H1225" s="1" t="n">
        <v>25.1576</v>
      </c>
      <c r="I1225" s="1" t="n">
        <v>8.9714</v>
      </c>
      <c r="K1225" s="0" t="n">
        <v>6</v>
      </c>
      <c r="P1225" s="2" t="n">
        <f aca="false">LOG(D1225,2)</f>
        <v>2.89390578884637</v>
      </c>
      <c r="Q1225" s="2" t="n">
        <f aca="false">LOG(E1225,2)</f>
        <v>4.47570101048884</v>
      </c>
      <c r="R1225" s="2" t="n">
        <f aca="false">LOG(F1225,2)</f>
        <v>3.96417680425325</v>
      </c>
      <c r="S1225" s="1" t="n">
        <f aca="false">LOG(G1225,2)</f>
        <v>2.2627037503312</v>
      </c>
      <c r="T1225" s="1" t="n">
        <f aca="false">LOG(H1225,2)</f>
        <v>4.65292239257157</v>
      </c>
      <c r="U1225" s="1" t="n">
        <f aca="false">LOG(I1225,2)</f>
        <v>3.16533313736915</v>
      </c>
    </row>
    <row r="1226" customFormat="false" ht="15" hidden="false" customHeight="true" outlineLevel="0" collapsed="false">
      <c r="A1226" s="0" t="s">
        <v>4685</v>
      </c>
      <c r="B1226" s="0" t="s">
        <v>4686</v>
      </c>
      <c r="D1226" s="2" t="n">
        <v>113.7281</v>
      </c>
      <c r="E1226" s="2" t="n">
        <v>261.2826</v>
      </c>
      <c r="F1226" s="2" t="n">
        <v>250.637</v>
      </c>
      <c r="G1226" s="1" t="n">
        <v>173.7531</v>
      </c>
      <c r="H1226" s="1" t="n">
        <v>177.0603</v>
      </c>
      <c r="I1226" s="1" t="n">
        <v>226.111</v>
      </c>
      <c r="K1226" s="0" t="n">
        <v>6</v>
      </c>
      <c r="P1226" s="2" t="n">
        <f aca="false">LOG(D1226,2)</f>
        <v>6.82944494991471</v>
      </c>
      <c r="Q1226" s="2" t="n">
        <f aca="false">LOG(E1226,2)</f>
        <v>8.02946724198891</v>
      </c>
      <c r="R1226" s="2" t="n">
        <f aca="false">LOG(F1226,2)</f>
        <v>7.96945559635892</v>
      </c>
      <c r="S1226" s="1" t="n">
        <f aca="false">LOG(G1226,2)</f>
        <v>7.44089490755176</v>
      </c>
      <c r="T1226" s="1" t="n">
        <f aca="false">LOG(H1226,2)</f>
        <v>7.46809696079358</v>
      </c>
      <c r="U1226" s="1" t="n">
        <f aca="false">LOG(I1226,2)</f>
        <v>7.82088736877007</v>
      </c>
    </row>
    <row r="1227" customFormat="false" ht="15" hidden="false" customHeight="true" outlineLevel="0" collapsed="false">
      <c r="A1227" s="0" t="s">
        <v>4688</v>
      </c>
      <c r="B1227" s="0" t="s">
        <v>4689</v>
      </c>
      <c r="D1227" s="2" t="n">
        <v>79.6602</v>
      </c>
      <c r="E1227" s="2" t="n">
        <v>135.279</v>
      </c>
      <c r="F1227" s="2" t="n">
        <v>125.5638</v>
      </c>
      <c r="G1227" s="1" t="n">
        <v>86.6663</v>
      </c>
      <c r="H1227" s="1" t="n">
        <v>95.3085</v>
      </c>
      <c r="I1227" s="1" t="n">
        <v>92.4223</v>
      </c>
      <c r="K1227" s="0" t="n">
        <v>6</v>
      </c>
      <c r="P1227" s="2" t="n">
        <f aca="false">LOG(D1227,2)</f>
        <v>6.31578719671658</v>
      </c>
      <c r="Q1227" s="2" t="n">
        <f aca="false">LOG(E1227,2)</f>
        <v>7.0797940900849</v>
      </c>
      <c r="R1227" s="2" t="n">
        <f aca="false">LOG(F1227,2)</f>
        <v>6.97227678546874</v>
      </c>
      <c r="S1227" s="1" t="n">
        <f aca="false">LOG(G1227,2)</f>
        <v>6.4373992085846</v>
      </c>
      <c r="T1227" s="1" t="n">
        <f aca="false">LOG(H1227,2)</f>
        <v>6.57453298017686</v>
      </c>
      <c r="U1227" s="1" t="n">
        <f aca="false">LOG(I1227,2)</f>
        <v>6.53016908741395</v>
      </c>
    </row>
    <row r="1228" customFormat="false" ht="15" hidden="false" customHeight="true" outlineLevel="0" collapsed="false">
      <c r="A1228" s="0" t="s">
        <v>4691</v>
      </c>
      <c r="B1228" s="0" t="s">
        <v>4692</v>
      </c>
      <c r="D1228" s="2" t="n">
        <v>30.127</v>
      </c>
      <c r="E1228" s="2" t="n">
        <v>35.7593</v>
      </c>
      <c r="F1228" s="2" t="n">
        <v>36.6886</v>
      </c>
      <c r="G1228" s="1" t="n">
        <v>30.3029</v>
      </c>
      <c r="H1228" s="1" t="n">
        <v>35.6102</v>
      </c>
      <c r="I1228" s="1" t="n">
        <v>25.5829</v>
      </c>
      <c r="K1228" s="0" t="n">
        <v>6</v>
      </c>
      <c r="P1228" s="2" t="n">
        <f aca="false">LOG(D1228,2)</f>
        <v>4.91298511363429</v>
      </c>
      <c r="Q1228" s="2" t="n">
        <f aca="false">LOG(E1228,2)</f>
        <v>5.16024659045745</v>
      </c>
      <c r="R1228" s="2" t="n">
        <f aca="false">LOG(F1228,2)</f>
        <v>5.19725994873539</v>
      </c>
      <c r="S1228" s="1" t="n">
        <f aca="false">LOG(G1228,2)</f>
        <v>4.92138396170162</v>
      </c>
      <c r="T1228" s="1" t="n">
        <f aca="false">LOG(H1228,2)</f>
        <v>5.15421863331785</v>
      </c>
      <c r="U1228" s="1" t="n">
        <f aca="false">LOG(I1228,2)</f>
        <v>4.67710790791369</v>
      </c>
    </row>
    <row r="1229" customFormat="false" ht="15" hidden="false" customHeight="true" outlineLevel="0" collapsed="false">
      <c r="A1229" s="0" t="s">
        <v>4697</v>
      </c>
      <c r="B1229" s="0" t="s">
        <v>4698</v>
      </c>
      <c r="D1229" s="2" t="n">
        <v>58.3302</v>
      </c>
      <c r="E1229" s="2" t="n">
        <v>60.9968</v>
      </c>
      <c r="F1229" s="2" t="n">
        <v>56.4862</v>
      </c>
      <c r="G1229" s="1" t="n">
        <v>33.2526</v>
      </c>
      <c r="H1229" s="1" t="n">
        <v>59.9707</v>
      </c>
      <c r="I1229" s="1" t="n">
        <v>47.2838</v>
      </c>
      <c r="K1229" s="0" t="n">
        <v>6</v>
      </c>
      <c r="P1229" s="2" t="n">
        <f aca="false">LOG(D1229,2)</f>
        <v>5.86617111569622</v>
      </c>
      <c r="Q1229" s="2" t="n">
        <f aca="false">LOG(E1229,2)</f>
        <v>5.93066165321491</v>
      </c>
      <c r="R1229" s="2" t="n">
        <f aca="false">LOG(F1229,2)</f>
        <v>5.81982654430283</v>
      </c>
      <c r="S1229" s="1" t="n">
        <f aca="false">LOG(G1229,2)</f>
        <v>5.05539524333451</v>
      </c>
      <c r="T1229" s="1" t="n">
        <f aca="false">LOG(H1229,2)</f>
        <v>5.90618590745485</v>
      </c>
      <c r="U1229" s="1" t="n">
        <f aca="false">LOG(I1229,2)</f>
        <v>5.56327407839048</v>
      </c>
    </row>
    <row r="1230" customFormat="false" ht="15" hidden="false" customHeight="true" outlineLevel="0" collapsed="false">
      <c r="A1230" s="0" t="s">
        <v>4703</v>
      </c>
      <c r="B1230" s="0" t="s">
        <v>4704</v>
      </c>
      <c r="D1230" s="2" t="n">
        <v>93.5966</v>
      </c>
      <c r="E1230" s="2" t="n">
        <v>175.5495</v>
      </c>
      <c r="F1230" s="2" t="n">
        <v>170.3068</v>
      </c>
      <c r="G1230" s="1" t="n">
        <v>121.7943</v>
      </c>
      <c r="H1230" s="1" t="n">
        <v>118.336</v>
      </c>
      <c r="I1230" s="1" t="n">
        <v>98.0519</v>
      </c>
      <c r="K1230" s="0" t="n">
        <v>6</v>
      </c>
      <c r="P1230" s="2" t="n">
        <f aca="false">LOG(D1230,2)</f>
        <v>6.54838421815512</v>
      </c>
      <c r="Q1230" s="2" t="n">
        <f aca="false">LOG(E1230,2)</f>
        <v>7.45573407691593</v>
      </c>
      <c r="R1230" s="2" t="n">
        <f aca="false">LOG(F1230,2)</f>
        <v>7.41199222978485</v>
      </c>
      <c r="S1230" s="1" t="n">
        <f aca="false">LOG(G1230,2)</f>
        <v>6.92830280615397</v>
      </c>
      <c r="T1230" s="1" t="n">
        <f aca="false">LOG(H1230,2)</f>
        <v>6.88674522474211</v>
      </c>
      <c r="U1230" s="1" t="n">
        <f aca="false">LOG(I1230,2)</f>
        <v>6.61547368138862</v>
      </c>
    </row>
    <row r="1231" customFormat="false" ht="15" hidden="false" customHeight="true" outlineLevel="0" collapsed="false">
      <c r="A1231" s="0" t="s">
        <v>4706</v>
      </c>
      <c r="B1231" s="0" t="s">
        <v>4707</v>
      </c>
      <c r="D1231" s="2" t="n">
        <v>191.0173</v>
      </c>
      <c r="E1231" s="2" t="n">
        <v>355.103</v>
      </c>
      <c r="F1231" s="2" t="n">
        <v>341.1332</v>
      </c>
      <c r="G1231" s="1" t="n">
        <v>264.3291</v>
      </c>
      <c r="H1231" s="1" t="n">
        <v>282.3891</v>
      </c>
      <c r="I1231" s="1" t="n">
        <v>294.3715</v>
      </c>
      <c r="K1231" s="0" t="n">
        <v>6</v>
      </c>
      <c r="P1231" s="2" t="n">
        <f aca="false">LOG(D1231,2)</f>
        <v>7.57755949554334</v>
      </c>
      <c r="Q1231" s="2" t="n">
        <f aca="false">LOG(E1231,2)</f>
        <v>8.47209373843786</v>
      </c>
      <c r="R1231" s="2" t="n">
        <f aca="false">LOG(F1231,2)</f>
        <v>8.41419135851826</v>
      </c>
      <c r="S1231" s="1" t="n">
        <f aca="false">LOG(G1231,2)</f>
        <v>8.0461914498457</v>
      </c>
      <c r="T1231" s="1" t="n">
        <f aca="false">LOG(H1231,2)</f>
        <v>8.14154059255012</v>
      </c>
      <c r="U1231" s="1" t="n">
        <f aca="false">LOG(I1231,2)</f>
        <v>8.20149419133612</v>
      </c>
    </row>
    <row r="1232" customFormat="false" ht="15" hidden="false" customHeight="true" outlineLevel="0" collapsed="false">
      <c r="A1232" s="0" t="s">
        <v>4709</v>
      </c>
      <c r="B1232" s="0" t="s">
        <v>4710</v>
      </c>
      <c r="D1232" s="2" t="n">
        <v>19.6886</v>
      </c>
      <c r="E1232" s="2" t="n">
        <v>50.2821</v>
      </c>
      <c r="F1232" s="2" t="n">
        <v>21.4489</v>
      </c>
      <c r="G1232" s="1" t="n">
        <v>19.6537</v>
      </c>
      <c r="H1232" s="1" t="n">
        <v>25.313</v>
      </c>
      <c r="I1232" s="1" t="n">
        <v>36.796</v>
      </c>
      <c r="K1232" s="0" t="n">
        <v>6</v>
      </c>
      <c r="P1232" s="2" t="n">
        <f aca="false">LOG(D1232,2)</f>
        <v>4.29928862385838</v>
      </c>
      <c r="Q1232" s="2" t="n">
        <f aca="false">LOG(E1232,2)</f>
        <v>5.65197299914696</v>
      </c>
      <c r="R1232" s="2" t="n">
        <f aca="false">LOG(F1232,2)</f>
        <v>4.42283175635401</v>
      </c>
      <c r="S1232" s="1" t="n">
        <f aca="false">LOG(G1232,2)</f>
        <v>4.29672903430037</v>
      </c>
      <c r="T1232" s="1" t="n">
        <f aca="false">LOG(H1232,2)</f>
        <v>4.66180659517035</v>
      </c>
      <c r="U1232" s="1" t="n">
        <f aca="false">LOG(I1232,2)</f>
        <v>5.20147703796814</v>
      </c>
    </row>
    <row r="1233" customFormat="false" ht="15" hidden="false" customHeight="true" outlineLevel="0" collapsed="false">
      <c r="A1233" s="0" t="s">
        <v>4712</v>
      </c>
      <c r="B1233" s="0" t="s">
        <v>4713</v>
      </c>
      <c r="D1233" s="2" t="n">
        <v>115.5063</v>
      </c>
      <c r="E1233" s="2" t="n">
        <v>77.8373</v>
      </c>
      <c r="F1233" s="2" t="n">
        <v>114.691</v>
      </c>
      <c r="G1233" s="1" t="n">
        <v>58.5794</v>
      </c>
      <c r="H1233" s="1" t="n">
        <v>79.3256</v>
      </c>
      <c r="I1233" s="1" t="n">
        <v>114.2197</v>
      </c>
      <c r="K1233" s="0" t="n">
        <v>6</v>
      </c>
      <c r="P1233" s="2" t="n">
        <f aca="false">LOG(D1233,2)</f>
        <v>6.85182773172675</v>
      </c>
      <c r="Q1233" s="2" t="n">
        <f aca="false">LOG(E1233,2)</f>
        <v>6.2823897620443</v>
      </c>
      <c r="R1233" s="2" t="n">
        <f aca="false">LOG(F1233,2)</f>
        <v>6.84160837480934</v>
      </c>
      <c r="S1233" s="1" t="n">
        <f aca="false">LOG(G1233,2)</f>
        <v>5.87232151136416</v>
      </c>
      <c r="T1233" s="1" t="n">
        <f aca="false">LOG(H1233,2)</f>
        <v>6.30971462327422</v>
      </c>
      <c r="U1233" s="1" t="n">
        <f aca="false">LOG(I1233,2)</f>
        <v>6.83566769022334</v>
      </c>
    </row>
    <row r="1234" customFormat="false" ht="15" hidden="false" customHeight="true" outlineLevel="0" collapsed="false">
      <c r="A1234" s="0" t="s">
        <v>4715</v>
      </c>
      <c r="B1234" s="0" t="s">
        <v>4716</v>
      </c>
      <c r="D1234" s="2" t="n">
        <v>21.8077</v>
      </c>
      <c r="E1234" s="2" t="n">
        <v>28.4126</v>
      </c>
      <c r="F1234" s="2" t="n">
        <v>15.6617</v>
      </c>
      <c r="G1234" s="1" t="n">
        <v>10.0446</v>
      </c>
      <c r="H1234" s="1" t="n">
        <v>11.9157</v>
      </c>
      <c r="I1234" s="1" t="n">
        <v>14.6667</v>
      </c>
      <c r="K1234" s="0" t="n">
        <v>6</v>
      </c>
      <c r="P1234" s="2" t="n">
        <f aca="false">LOG(D1234,2)</f>
        <v>4.44676571568819</v>
      </c>
      <c r="Q1234" s="2" t="n">
        <f aca="false">LOG(E1234,2)</f>
        <v>4.82845895159877</v>
      </c>
      <c r="R1234" s="2" t="n">
        <f aca="false">LOG(F1234,2)</f>
        <v>3.96916891342033</v>
      </c>
      <c r="S1234" s="1" t="n">
        <f aca="false">LOG(G1234,2)</f>
        <v>3.32834820853482</v>
      </c>
      <c r="T1234" s="1" t="n">
        <f aca="false">LOG(H1234,2)</f>
        <v>3.5747918015028</v>
      </c>
      <c r="U1234" s="1" t="n">
        <f aca="false">LOG(I1234,2)</f>
        <v>3.87447239676478</v>
      </c>
    </row>
    <row r="1235" customFormat="false" ht="15" hidden="false" customHeight="true" outlineLevel="0" collapsed="false">
      <c r="A1235" s="0" t="s">
        <v>4718</v>
      </c>
      <c r="B1235" s="0" t="s">
        <v>4719</v>
      </c>
      <c r="D1235" s="2" t="n">
        <v>54.4783</v>
      </c>
      <c r="E1235" s="2" t="n">
        <v>69.2772</v>
      </c>
      <c r="F1235" s="2" t="n">
        <v>69.2451</v>
      </c>
      <c r="G1235" s="1" t="n">
        <v>67.9086</v>
      </c>
      <c r="H1235" s="1" t="n">
        <v>75.4425</v>
      </c>
      <c r="I1235" s="1" t="n">
        <v>43.0019</v>
      </c>
      <c r="K1235" s="0" t="n">
        <v>6</v>
      </c>
      <c r="P1235" s="2" t="n">
        <f aca="false">LOG(D1235,2)</f>
        <v>5.7676097795179</v>
      </c>
      <c r="Q1235" s="2" t="n">
        <f aca="false">LOG(E1235,2)</f>
        <v>6.1143087162374</v>
      </c>
      <c r="R1235" s="2" t="n">
        <f aca="false">LOG(F1235,2)</f>
        <v>6.11364008004465</v>
      </c>
      <c r="S1235" s="1" t="n">
        <f aca="false">LOG(G1235,2)</f>
        <v>6.08552238499347</v>
      </c>
      <c r="T1235" s="1" t="n">
        <f aca="false">LOG(H1235,2)</f>
        <v>6.23730557946137</v>
      </c>
      <c r="U1235" s="1" t="n">
        <f aca="false">LOG(I1235,2)</f>
        <v>5.42632850028395</v>
      </c>
    </row>
    <row r="1236" customFormat="false" ht="15" hidden="false" customHeight="true" outlineLevel="0" collapsed="false">
      <c r="A1236" s="0" t="s">
        <v>4721</v>
      </c>
      <c r="B1236" s="0" t="s">
        <v>4722</v>
      </c>
      <c r="D1236" s="2" t="n">
        <v>43.611</v>
      </c>
      <c r="E1236" s="2" t="n">
        <v>50.9629</v>
      </c>
      <c r="F1236" s="2" t="n">
        <v>54.5317</v>
      </c>
      <c r="G1236" s="1" t="n">
        <v>33.256</v>
      </c>
      <c r="H1236" s="1" t="n">
        <v>41.9151</v>
      </c>
      <c r="I1236" s="1" t="n">
        <v>40.0184</v>
      </c>
      <c r="K1236" s="0" t="n">
        <v>6</v>
      </c>
      <c r="P1236" s="2" t="n">
        <f aca="false">LOG(D1236,2)</f>
        <v>5.44662016667584</v>
      </c>
      <c r="Q1236" s="2" t="n">
        <f aca="false">LOG(E1236,2)</f>
        <v>5.67137547013813</v>
      </c>
      <c r="R1236" s="2" t="n">
        <f aca="false">LOG(F1236,2)</f>
        <v>5.76902322638233</v>
      </c>
      <c r="S1236" s="1" t="n">
        <f aca="false">LOG(G1236,2)</f>
        <v>5.05554274796229</v>
      </c>
      <c r="T1236" s="1" t="n">
        <f aca="false">LOG(H1236,2)</f>
        <v>5.38939816627394</v>
      </c>
      <c r="U1236" s="1" t="n">
        <f aca="false">LOG(I1236,2)</f>
        <v>5.32259158201583</v>
      </c>
    </row>
    <row r="1237" customFormat="false" ht="15" hidden="false" customHeight="true" outlineLevel="0" collapsed="false">
      <c r="A1237" s="0" t="s">
        <v>4724</v>
      </c>
      <c r="B1237" s="0" t="s">
        <v>4725</v>
      </c>
      <c r="D1237" s="2" t="n">
        <v>18.2125</v>
      </c>
      <c r="E1237" s="2" t="n">
        <v>64.8183</v>
      </c>
      <c r="F1237" s="2" t="n">
        <v>91.6278</v>
      </c>
      <c r="G1237" s="1" t="n">
        <v>43.0846</v>
      </c>
      <c r="H1237" s="1" t="n">
        <v>41.9129</v>
      </c>
      <c r="I1237" s="1" t="n">
        <v>42.8102</v>
      </c>
      <c r="K1237" s="0" t="n">
        <v>6</v>
      </c>
      <c r="P1237" s="2" t="n">
        <f aca="false">LOG(D1237,2)</f>
        <v>4.18685706717715</v>
      </c>
      <c r="Q1237" s="2" t="n">
        <f aca="false">LOG(E1237,2)</f>
        <v>6.01832927824396</v>
      </c>
      <c r="R1237" s="2" t="n">
        <f aca="false">LOG(F1237,2)</f>
        <v>6.51771347527589</v>
      </c>
      <c r="S1237" s="1" t="n">
        <f aca="false">LOG(G1237,2)</f>
        <v>5.42910038476258</v>
      </c>
      <c r="T1237" s="1" t="n">
        <f aca="false">LOG(H1237,2)</f>
        <v>5.38932244147815</v>
      </c>
      <c r="U1237" s="1" t="n">
        <f aca="false">LOG(I1237,2)</f>
        <v>5.4198826703973</v>
      </c>
    </row>
    <row r="1238" customFormat="false" ht="15" hidden="false" customHeight="true" outlineLevel="0" collapsed="false">
      <c r="A1238" s="0" t="s">
        <v>4727</v>
      </c>
      <c r="B1238" s="0" t="s">
        <v>4728</v>
      </c>
      <c r="D1238" s="2" t="n">
        <v>35.4922</v>
      </c>
      <c r="E1238" s="2" t="n">
        <v>36.5059</v>
      </c>
      <c r="F1238" s="2" t="n">
        <v>33.6011</v>
      </c>
      <c r="G1238" s="1" t="n">
        <v>47.9291</v>
      </c>
      <c r="H1238" s="1" t="n">
        <v>67.1459</v>
      </c>
      <c r="I1238" s="1" t="n">
        <v>49.7053</v>
      </c>
      <c r="K1238" s="0" t="n">
        <v>6</v>
      </c>
      <c r="P1238" s="2" t="n">
        <f aca="false">LOG(D1238,2)</f>
        <v>5.14943009815968</v>
      </c>
      <c r="Q1238" s="2" t="n">
        <f aca="false">LOG(E1238,2)</f>
        <v>5.19005774279419</v>
      </c>
      <c r="R1238" s="2" t="n">
        <f aca="false">LOG(F1238,2)</f>
        <v>5.07043655820594</v>
      </c>
      <c r="S1238" s="1" t="n">
        <f aca="false">LOG(G1238,2)</f>
        <v>5.58282994455157</v>
      </c>
      <c r="T1238" s="1" t="n">
        <f aca="false">LOG(H1238,2)</f>
        <v>6.06922740473735</v>
      </c>
      <c r="U1238" s="1" t="n">
        <f aca="false">LOG(I1238,2)</f>
        <v>5.63532778723924</v>
      </c>
    </row>
    <row r="1239" customFormat="false" ht="15" hidden="false" customHeight="true" outlineLevel="0" collapsed="false">
      <c r="A1239" s="0" t="s">
        <v>4730</v>
      </c>
      <c r="B1239" s="0" t="s">
        <v>4731</v>
      </c>
      <c r="D1239" s="2" t="n">
        <v>51.5416</v>
      </c>
      <c r="E1239" s="2" t="n">
        <v>69.8248</v>
      </c>
      <c r="F1239" s="2" t="n">
        <v>50.3706</v>
      </c>
      <c r="G1239" s="1" t="n">
        <v>38.4366</v>
      </c>
      <c r="H1239" s="1" t="n">
        <v>47.5501</v>
      </c>
      <c r="I1239" s="1" t="n">
        <v>50.5533</v>
      </c>
      <c r="K1239" s="0" t="n">
        <v>6</v>
      </c>
      <c r="P1239" s="2" t="n">
        <f aca="false">LOG(D1239,2)</f>
        <v>5.68766541819737</v>
      </c>
      <c r="Q1239" s="2" t="n">
        <f aca="false">LOG(E1239,2)</f>
        <v>6.12566763107005</v>
      </c>
      <c r="R1239" s="2" t="n">
        <f aca="false">LOG(F1239,2)</f>
        <v>5.65451001095134</v>
      </c>
      <c r="S1239" s="1" t="n">
        <f aca="false">LOG(G1239,2)</f>
        <v>5.26440881965455</v>
      </c>
      <c r="T1239" s="1" t="n">
        <f aca="false">LOG(H1239,2)</f>
        <v>5.57137647002898</v>
      </c>
      <c r="U1239" s="1" t="n">
        <f aca="false">LOG(I1239,2)</f>
        <v>5.65973336581371</v>
      </c>
    </row>
    <row r="1240" customFormat="false" ht="15" hidden="false" customHeight="true" outlineLevel="0" collapsed="false">
      <c r="A1240" s="0" t="s">
        <v>4733</v>
      </c>
      <c r="B1240" s="0" t="s">
        <v>4734</v>
      </c>
      <c r="D1240" s="2" t="n">
        <v>11.1453</v>
      </c>
      <c r="E1240" s="2" t="n">
        <v>16.15</v>
      </c>
      <c r="F1240" s="2" t="n">
        <v>56.0616</v>
      </c>
      <c r="G1240" s="1" t="n">
        <v>18.7406</v>
      </c>
      <c r="H1240" s="1" t="n">
        <v>40.5838</v>
      </c>
      <c r="I1240" s="1" t="n">
        <v>37.3455</v>
      </c>
      <c r="K1240" s="0" t="n">
        <v>6</v>
      </c>
      <c r="P1240" s="2" t="n">
        <f aca="false">LOG(D1240,2)</f>
        <v>3.47836354528379</v>
      </c>
      <c r="Q1240" s="2" t="n">
        <f aca="false">LOG(E1240,2)</f>
        <v>4.01346225980656</v>
      </c>
      <c r="R1240" s="2" t="n">
        <f aca="false">LOG(F1240,2)</f>
        <v>5.80894101441163</v>
      </c>
      <c r="S1240" s="1" t="n">
        <f aca="false">LOG(G1240,2)</f>
        <v>4.22809523802147</v>
      </c>
      <c r="T1240" s="1" t="n">
        <f aca="false">LOG(H1240,2)</f>
        <v>5.34283205077757</v>
      </c>
      <c r="U1240" s="1" t="n">
        <f aca="false">LOG(I1240,2)</f>
        <v>5.2228625087504</v>
      </c>
    </row>
    <row r="1241" customFormat="false" ht="15" hidden="false" customHeight="true" outlineLevel="0" collapsed="false">
      <c r="A1241" s="0" t="s">
        <v>4739</v>
      </c>
      <c r="B1241" s="0" t="s">
        <v>4740</v>
      </c>
      <c r="D1241" s="2" t="n">
        <v>12.975</v>
      </c>
      <c r="E1241" s="2" t="n">
        <v>27.1572</v>
      </c>
      <c r="F1241" s="2" t="n">
        <v>37.65</v>
      </c>
      <c r="G1241" s="1" t="n">
        <v>28.4514</v>
      </c>
      <c r="H1241" s="1" t="n">
        <v>38.882</v>
      </c>
      <c r="I1241" s="1" t="n">
        <v>63.2379</v>
      </c>
      <c r="K1241" s="0" t="n">
        <v>6</v>
      </c>
      <c r="P1241" s="2" t="n">
        <f aca="false">LOG(D1241,2)</f>
        <v>3.69766263347052</v>
      </c>
      <c r="Q1241" s="2" t="n">
        <f aca="false">LOG(E1241,2)</f>
        <v>4.7632628353554</v>
      </c>
      <c r="R1241" s="2" t="n">
        <f aca="false">LOG(F1241,2)</f>
        <v>5.23457795978457</v>
      </c>
      <c r="S1241" s="1" t="n">
        <f aca="false">LOG(G1241,2)</f>
        <v>4.83042773945308</v>
      </c>
      <c r="T1241" s="1" t="n">
        <f aca="false">LOG(H1241,2)</f>
        <v>5.28103052463022</v>
      </c>
      <c r="U1241" s="1" t="n">
        <f aca="false">LOG(I1241,2)</f>
        <v>5.98271755445762</v>
      </c>
    </row>
    <row r="1242" customFormat="false" ht="15" hidden="false" customHeight="true" outlineLevel="0" collapsed="false">
      <c r="A1242" s="0" t="s">
        <v>4742</v>
      </c>
      <c r="B1242" s="0" t="s">
        <v>4743</v>
      </c>
      <c r="D1242" s="2" t="n">
        <v>22.0179</v>
      </c>
      <c r="E1242" s="2" t="n">
        <v>27.6609</v>
      </c>
      <c r="F1242" s="2" t="n">
        <v>33.2407</v>
      </c>
      <c r="G1242" s="1" t="n">
        <v>19.8665</v>
      </c>
      <c r="H1242" s="1" t="n">
        <v>16.8944</v>
      </c>
      <c r="I1242" s="1" t="n">
        <v>24.6257</v>
      </c>
      <c r="K1242" s="0" t="n">
        <v>6</v>
      </c>
      <c r="P1242" s="2" t="n">
        <f aca="false">LOG(D1242,2)</f>
        <v>4.46060497050803</v>
      </c>
      <c r="Q1242" s="2" t="n">
        <f aca="false">LOG(E1242,2)</f>
        <v>4.78977619296699</v>
      </c>
      <c r="R1242" s="2" t="n">
        <f aca="false">LOG(F1242,2)</f>
        <v>5.05487885834024</v>
      </c>
      <c r="S1242" s="1" t="n">
        <f aca="false">LOG(G1242,2)</f>
        <v>4.31226582165656</v>
      </c>
      <c r="T1242" s="1" t="n">
        <f aca="false">LOG(H1242,2)</f>
        <v>4.07847320937869</v>
      </c>
      <c r="U1242" s="1" t="n">
        <f aca="false">LOG(I1242,2)</f>
        <v>4.62209282949395</v>
      </c>
    </row>
    <row r="1243" customFormat="false" ht="15" hidden="false" customHeight="true" outlineLevel="0" collapsed="false">
      <c r="A1243" s="0" t="s">
        <v>4745</v>
      </c>
      <c r="B1243" s="0" t="s">
        <v>4746</v>
      </c>
      <c r="D1243" s="2" t="n">
        <v>89.6471</v>
      </c>
      <c r="E1243" s="2" t="n">
        <v>94.9636</v>
      </c>
      <c r="F1243" s="2" t="n">
        <v>111.0931</v>
      </c>
      <c r="G1243" s="1" t="n">
        <v>127.3931</v>
      </c>
      <c r="H1243" s="1" t="n">
        <v>113.8685</v>
      </c>
      <c r="I1243" s="1" t="n">
        <v>86.4619</v>
      </c>
      <c r="K1243" s="0" t="n">
        <v>6</v>
      </c>
      <c r="P1243" s="2" t="n">
        <f aca="false">LOG(D1243,2)</f>
        <v>6.48618500889803</v>
      </c>
      <c r="Q1243" s="2" t="n">
        <f aca="false">LOG(E1243,2)</f>
        <v>6.56930272240827</v>
      </c>
      <c r="R1243" s="2" t="n">
        <f aca="false">LOG(F1243,2)</f>
        <v>6.79562540339717</v>
      </c>
      <c r="S1243" s="1" t="n">
        <f aca="false">LOG(G1243,2)</f>
        <v>6.99314332870832</v>
      </c>
      <c r="T1243" s="1" t="n">
        <f aca="false">LOG(H1243,2)</f>
        <v>6.83122489222874</v>
      </c>
      <c r="U1243" s="1" t="n">
        <f aca="false">LOG(I1243,2)</f>
        <v>6.43399263468883</v>
      </c>
    </row>
    <row r="1244" customFormat="false" ht="15" hidden="false" customHeight="true" outlineLevel="0" collapsed="false">
      <c r="A1244" s="0" t="s">
        <v>4751</v>
      </c>
      <c r="B1244" s="0" t="s">
        <v>4752</v>
      </c>
      <c r="D1244" s="2" t="n">
        <v>40.9986</v>
      </c>
      <c r="E1244" s="2" t="n">
        <v>42.1244</v>
      </c>
      <c r="F1244" s="2" t="n">
        <v>41.0527</v>
      </c>
      <c r="G1244" s="1" t="n">
        <v>20.3349</v>
      </c>
      <c r="H1244" s="1" t="n">
        <v>14.5947</v>
      </c>
      <c r="I1244" s="1" t="n">
        <v>14.1013</v>
      </c>
      <c r="K1244" s="0" t="n">
        <v>6</v>
      </c>
      <c r="P1244" s="2" t="n">
        <f aca="false">LOG(D1244,2)</f>
        <v>5.3575027410195</v>
      </c>
      <c r="Q1244" s="2" t="n">
        <f aca="false">LOG(E1244,2)</f>
        <v>5.39658423226342</v>
      </c>
      <c r="R1244" s="2" t="n">
        <f aca="false">LOG(F1244,2)</f>
        <v>5.35940520479576</v>
      </c>
      <c r="S1244" s="1" t="n">
        <f aca="false">LOG(G1244,2)</f>
        <v>4.34588599102998</v>
      </c>
      <c r="T1244" s="1" t="n">
        <f aca="false">LOG(H1244,2)</f>
        <v>3.86737265084844</v>
      </c>
      <c r="U1244" s="1" t="n">
        <f aca="false">LOG(I1244,2)</f>
        <v>3.81775626581633</v>
      </c>
    </row>
    <row r="1245" customFormat="false" ht="15" hidden="false" customHeight="true" outlineLevel="0" collapsed="false">
      <c r="A1245" s="0" t="s">
        <v>4754</v>
      </c>
      <c r="B1245" s="0" t="s">
        <v>4755</v>
      </c>
      <c r="D1245" s="2" t="n">
        <v>38.6198</v>
      </c>
      <c r="E1245" s="2" t="n">
        <v>37.9274</v>
      </c>
      <c r="F1245" s="2" t="n">
        <v>29.9438</v>
      </c>
      <c r="G1245" s="1" t="n">
        <v>15.7251</v>
      </c>
      <c r="H1245" s="1" t="n">
        <v>18.7357</v>
      </c>
      <c r="I1245" s="1" t="n">
        <v>24.7809</v>
      </c>
      <c r="K1245" s="0" t="n">
        <v>6</v>
      </c>
      <c r="P1245" s="2" t="n">
        <f aca="false">LOG(D1245,2)</f>
        <v>5.27126878792385</v>
      </c>
      <c r="Q1245" s="2" t="n">
        <f aca="false">LOG(E1245,2)</f>
        <v>5.24516857024551</v>
      </c>
      <c r="R1245" s="2" t="n">
        <f aca="false">LOG(F1245,2)</f>
        <v>4.90418541225164</v>
      </c>
      <c r="S1245" s="1" t="n">
        <f aca="false">LOG(G1245,2)</f>
        <v>3.97499728649402</v>
      </c>
      <c r="T1245" s="1" t="n">
        <f aca="false">LOG(H1245,2)</f>
        <v>4.22771797528526</v>
      </c>
      <c r="U1245" s="1" t="n">
        <f aca="false">LOG(I1245,2)</f>
        <v>4.63115667953933</v>
      </c>
    </row>
    <row r="1246" customFormat="false" ht="15" hidden="false" customHeight="true" outlineLevel="0" collapsed="false">
      <c r="A1246" s="0" t="s">
        <v>4757</v>
      </c>
      <c r="B1246" s="0" t="s">
        <v>4758</v>
      </c>
      <c r="D1246" s="2" t="n">
        <v>329.4122</v>
      </c>
      <c r="E1246" s="2" t="n">
        <v>550.3179</v>
      </c>
      <c r="F1246" s="2" t="n">
        <v>439.9383</v>
      </c>
      <c r="G1246" s="1" t="n">
        <v>368.496</v>
      </c>
      <c r="H1246" s="1" t="n">
        <v>417.7359</v>
      </c>
      <c r="I1246" s="1" t="n">
        <v>306.1029</v>
      </c>
      <c r="K1246" s="0" t="n">
        <v>6</v>
      </c>
      <c r="P1246" s="2" t="n">
        <f aca="false">LOG(D1246,2)</f>
        <v>8.36375017699918</v>
      </c>
      <c r="Q1246" s="2" t="n">
        <f aca="false">LOG(E1246,2)</f>
        <v>9.10412144524781</v>
      </c>
      <c r="R1246" s="2" t="n">
        <f aca="false">LOG(F1246,2)</f>
        <v>8.78115739414802</v>
      </c>
      <c r="S1246" s="1" t="n">
        <f aca="false">LOG(G1246,2)</f>
        <v>8.52550514881967</v>
      </c>
      <c r="T1246" s="1" t="n">
        <f aca="false">LOG(H1246,2)</f>
        <v>8.70644732304412</v>
      </c>
      <c r="U1246" s="1" t="n">
        <f aca="false">LOG(I1246,2)</f>
        <v>8.25787290270823</v>
      </c>
    </row>
    <row r="1247" customFormat="false" ht="15" hidden="false" customHeight="true" outlineLevel="0" collapsed="false">
      <c r="A1247" s="0" t="s">
        <v>4760</v>
      </c>
      <c r="B1247" s="0" t="s">
        <v>4761</v>
      </c>
      <c r="D1247" s="2" t="n">
        <v>45.9707</v>
      </c>
      <c r="E1247" s="2" t="n">
        <v>73.4517</v>
      </c>
      <c r="F1247" s="2" t="n">
        <v>86.7651</v>
      </c>
      <c r="G1247" s="1" t="n">
        <v>51.9063</v>
      </c>
      <c r="H1247" s="1" t="n">
        <v>47.2371</v>
      </c>
      <c r="I1247" s="1" t="n">
        <v>39.1101</v>
      </c>
      <c r="K1247" s="0" t="n">
        <v>6</v>
      </c>
      <c r="P1247" s="2" t="n">
        <f aca="false">LOG(D1247,2)</f>
        <v>5.522642729257</v>
      </c>
      <c r="Q1247" s="2" t="n">
        <f aca="false">LOG(E1247,2)</f>
        <v>6.19872397645432</v>
      </c>
      <c r="R1247" s="2" t="n">
        <f aca="false">LOG(F1247,2)</f>
        <v>6.43904295113017</v>
      </c>
      <c r="S1247" s="1" t="n">
        <f aca="false">LOG(G1247,2)</f>
        <v>5.69783774767397</v>
      </c>
      <c r="T1247" s="1" t="n">
        <f aca="false">LOG(H1247,2)</f>
        <v>5.56184849179764</v>
      </c>
      <c r="U1247" s="1" t="n">
        <f aca="false">LOG(I1247,2)</f>
        <v>5.28946931976721</v>
      </c>
    </row>
    <row r="1248" customFormat="false" ht="15" hidden="false" customHeight="true" outlineLevel="0" collapsed="false">
      <c r="A1248" s="0" t="s">
        <v>4763</v>
      </c>
      <c r="B1248" s="0" t="s">
        <v>4764</v>
      </c>
      <c r="D1248" s="2" t="n">
        <v>10.9378</v>
      </c>
      <c r="E1248" s="2" t="n">
        <v>20.234</v>
      </c>
      <c r="F1248" s="2" t="n">
        <v>24.1262</v>
      </c>
      <c r="G1248" s="1" t="n">
        <v>38.6651</v>
      </c>
      <c r="H1248" s="1" t="n">
        <v>23.0173</v>
      </c>
      <c r="I1248" s="1" t="n">
        <v>20.6053</v>
      </c>
      <c r="K1248" s="0" t="n">
        <v>6</v>
      </c>
      <c r="P1248" s="2" t="n">
        <f aca="false">LOG(D1248,2)</f>
        <v>3.45125068235363</v>
      </c>
      <c r="Q1248" s="2" t="n">
        <f aca="false">LOG(E1248,2)</f>
        <v>4.33870964512076</v>
      </c>
      <c r="R1248" s="2" t="n">
        <f aca="false">LOG(F1248,2)</f>
        <v>4.59252879648026</v>
      </c>
      <c r="S1248" s="1" t="n">
        <f aca="false">LOG(G1248,2)</f>
        <v>5.27296003919898</v>
      </c>
      <c r="T1248" s="1" t="n">
        <f aca="false">LOG(H1248,2)</f>
        <v>4.52464670572217</v>
      </c>
      <c r="U1248" s="1" t="n">
        <f aca="false">LOG(I1248,2)</f>
        <v>4.36494356337651</v>
      </c>
    </row>
    <row r="1249" customFormat="false" ht="15" hidden="false" customHeight="true" outlineLevel="0" collapsed="false">
      <c r="A1249" s="0" t="s">
        <v>4766</v>
      </c>
      <c r="B1249" s="0" t="s">
        <v>4767</v>
      </c>
      <c r="D1249" s="2" t="n">
        <v>63.7041</v>
      </c>
      <c r="E1249" s="2" t="n">
        <v>68.2043</v>
      </c>
      <c r="F1249" s="2" t="n">
        <v>60.0327</v>
      </c>
      <c r="G1249" s="1" t="n">
        <v>100.8389</v>
      </c>
      <c r="H1249" s="1" t="n">
        <v>100.1734</v>
      </c>
      <c r="I1249" s="1" t="n">
        <v>131.642</v>
      </c>
      <c r="K1249" s="0" t="n">
        <v>6</v>
      </c>
      <c r="P1249" s="2" t="n">
        <f aca="false">LOG(D1249,2)</f>
        <v>5.99331432230327</v>
      </c>
      <c r="Q1249" s="2" t="n">
        <f aca="false">LOG(E1249,2)</f>
        <v>6.09179079298016</v>
      </c>
      <c r="R1249" s="2" t="n">
        <f aca="false">LOG(F1249,2)</f>
        <v>5.90767665022537</v>
      </c>
      <c r="S1249" s="1" t="n">
        <f aca="false">LOG(G1249,2)</f>
        <v>6.65590847554712</v>
      </c>
      <c r="T1249" s="1" t="n">
        <f aca="false">LOG(H1249,2)</f>
        <v>6.64635565656365</v>
      </c>
      <c r="U1249" s="1" t="n">
        <f aca="false">LOG(I1249,2)</f>
        <v>7.04047603997742</v>
      </c>
    </row>
    <row r="1250" customFormat="false" ht="15" hidden="false" customHeight="true" outlineLevel="0" collapsed="false">
      <c r="A1250" s="0" t="s">
        <v>4769</v>
      </c>
      <c r="B1250" s="0" t="s">
        <v>4770</v>
      </c>
      <c r="D1250" s="2" t="n">
        <v>13.5084</v>
      </c>
      <c r="E1250" s="2" t="n">
        <v>35.1832</v>
      </c>
      <c r="F1250" s="2" t="n">
        <v>35.5596</v>
      </c>
      <c r="G1250" s="1" t="n">
        <v>25.7429</v>
      </c>
      <c r="H1250" s="1" t="n">
        <v>30.2241</v>
      </c>
      <c r="I1250" s="1" t="n">
        <v>17.1276</v>
      </c>
      <c r="K1250" s="0" t="n">
        <v>6</v>
      </c>
      <c r="P1250" s="2" t="n">
        <f aca="false">LOG(D1250,2)</f>
        <v>3.75578489991633</v>
      </c>
      <c r="Q1250" s="2" t="n">
        <f aca="false">LOG(E1250,2)</f>
        <v>5.13681480038563</v>
      </c>
      <c r="R1250" s="2" t="n">
        <f aca="false">LOG(F1250,2)</f>
        <v>5.1521671906731</v>
      </c>
      <c r="S1250" s="1" t="n">
        <f aca="false">LOG(G1250,2)</f>
        <v>4.68610268068962</v>
      </c>
      <c r="T1250" s="1" t="n">
        <f aca="false">LOG(H1250,2)</f>
        <v>4.9176274750609</v>
      </c>
      <c r="U1250" s="1" t="n">
        <f aca="false">LOG(I1250,2)</f>
        <v>4.09825110324591</v>
      </c>
    </row>
    <row r="1251" customFormat="false" ht="15" hidden="false" customHeight="true" outlineLevel="0" collapsed="false">
      <c r="A1251" s="0" t="s">
        <v>4772</v>
      </c>
      <c r="B1251" s="0" t="s">
        <v>4773</v>
      </c>
      <c r="D1251" s="2" t="n">
        <v>88.8634</v>
      </c>
      <c r="E1251" s="2" t="n">
        <v>132.4914</v>
      </c>
      <c r="F1251" s="2" t="n">
        <v>140.2508</v>
      </c>
      <c r="G1251" s="1" t="n">
        <v>83.9589</v>
      </c>
      <c r="H1251" s="1" t="n">
        <v>84.7321</v>
      </c>
      <c r="I1251" s="1" t="n">
        <v>47.5293</v>
      </c>
      <c r="K1251" s="0" t="n">
        <v>6</v>
      </c>
      <c r="P1251" s="2" t="n">
        <f aca="false">LOG(D1251,2)</f>
        <v>6.47351743620489</v>
      </c>
      <c r="Q1251" s="2" t="n">
        <f aca="false">LOG(E1251,2)</f>
        <v>7.04975490733723</v>
      </c>
      <c r="R1251" s="2" t="n">
        <f aca="false">LOG(F1251,2)</f>
        <v>7.13186518986185</v>
      </c>
      <c r="S1251" s="1" t="n">
        <f aca="false">LOG(G1251,2)</f>
        <v>6.39161135995787</v>
      </c>
      <c r="T1251" s="1" t="n">
        <f aca="false">LOG(H1251,2)</f>
        <v>6.40483672014192</v>
      </c>
      <c r="U1251" s="1" t="n">
        <f aca="false">LOG(I1251,2)</f>
        <v>5.5707452490215</v>
      </c>
    </row>
    <row r="1252" customFormat="false" ht="15" hidden="false" customHeight="true" outlineLevel="0" collapsed="false">
      <c r="A1252" s="0" t="s">
        <v>4775</v>
      </c>
      <c r="B1252" s="0" t="s">
        <v>4776</v>
      </c>
      <c r="D1252" s="2" t="n">
        <v>21.7624</v>
      </c>
      <c r="E1252" s="2" t="n">
        <v>27.5582</v>
      </c>
      <c r="F1252" s="2" t="n">
        <v>32.1424</v>
      </c>
      <c r="G1252" s="1" t="n">
        <v>17.8537</v>
      </c>
      <c r="H1252" s="1" t="n">
        <v>18.6377</v>
      </c>
      <c r="I1252" s="1" t="n">
        <v>13.1733</v>
      </c>
      <c r="K1252" s="0" t="n">
        <v>6</v>
      </c>
      <c r="P1252" s="2" t="n">
        <f aca="false">LOG(D1252,2)</f>
        <v>4.44376576347779</v>
      </c>
      <c r="Q1252" s="2" t="n">
        <f aca="false">LOG(E1252,2)</f>
        <v>4.78440975448689</v>
      </c>
      <c r="R1252" s="2" t="n">
        <f aca="false">LOG(F1252,2)</f>
        <v>5.00640575068405</v>
      </c>
      <c r="S1252" s="1" t="n">
        <f aca="false">LOG(G1252,2)</f>
        <v>4.15815118418334</v>
      </c>
      <c r="T1252" s="1" t="n">
        <f aca="false">LOG(H1252,2)</f>
        <v>4.22015192894994</v>
      </c>
      <c r="U1252" s="1" t="n">
        <f aca="false">LOG(I1252,2)</f>
        <v>3.71954489054005</v>
      </c>
    </row>
    <row r="1253" customFormat="false" ht="15" hidden="false" customHeight="true" outlineLevel="0" collapsed="false">
      <c r="A1253" s="0" t="s">
        <v>4778</v>
      </c>
      <c r="B1253" s="0" t="s">
        <v>4779</v>
      </c>
      <c r="D1253" s="2" t="n">
        <v>21.1749</v>
      </c>
      <c r="E1253" s="2" t="n">
        <v>26.8311</v>
      </c>
      <c r="F1253" s="2" t="n">
        <v>84.432</v>
      </c>
      <c r="G1253" s="1" t="n">
        <v>11.2457</v>
      </c>
      <c r="H1253" s="1" t="n">
        <v>13.8809</v>
      </c>
      <c r="I1253" s="1" t="n">
        <v>25.3123</v>
      </c>
      <c r="K1253" s="0" t="n">
        <v>6</v>
      </c>
      <c r="P1253" s="2" t="n">
        <f aca="false">LOG(D1253,2)</f>
        <v>4.40428325122903</v>
      </c>
      <c r="Q1253" s="2" t="n">
        <f aca="false">LOG(E1253,2)</f>
        <v>4.74583429715684</v>
      </c>
      <c r="R1253" s="2" t="n">
        <f aca="false">LOG(F1253,2)</f>
        <v>6.39971798353103</v>
      </c>
      <c r="S1253" s="1" t="n">
        <f aca="false">LOG(G1253,2)</f>
        <v>3.49130156081388</v>
      </c>
      <c r="T1253" s="1" t="n">
        <f aca="false">LOG(H1253,2)</f>
        <v>3.79502920627923</v>
      </c>
      <c r="U1253" s="1" t="n">
        <f aca="false">LOG(I1253,2)</f>
        <v>4.66176669865503</v>
      </c>
    </row>
    <row r="1254" customFormat="false" ht="15" hidden="false" customHeight="true" outlineLevel="0" collapsed="false">
      <c r="A1254" s="0" t="s">
        <v>4787</v>
      </c>
      <c r="B1254" s="0" t="s">
        <v>4788</v>
      </c>
      <c r="D1254" s="2" t="n">
        <v>43.7653</v>
      </c>
      <c r="E1254" s="2" t="n">
        <v>85.6358</v>
      </c>
      <c r="F1254" s="2" t="n">
        <v>77.9708</v>
      </c>
      <c r="G1254" s="1" t="n">
        <v>56.0686</v>
      </c>
      <c r="H1254" s="1" t="n">
        <v>57.6649</v>
      </c>
      <c r="I1254" s="1" t="n">
        <v>49.5946</v>
      </c>
      <c r="K1254" s="0" t="n">
        <v>6</v>
      </c>
      <c r="P1254" s="2" t="n">
        <f aca="false">LOG(D1254,2)</f>
        <v>5.45171555469776</v>
      </c>
      <c r="Q1254" s="2" t="n">
        <f aca="false">LOG(E1254,2)</f>
        <v>6.42014213549917</v>
      </c>
      <c r="R1254" s="2" t="n">
        <f aca="false">LOG(F1254,2)</f>
        <v>6.2848620319082</v>
      </c>
      <c r="S1254" s="1" t="n">
        <f aca="false">LOG(G1254,2)</f>
        <v>5.80912114189378</v>
      </c>
      <c r="T1254" s="1" t="n">
        <f aca="false">LOG(H1254,2)</f>
        <v>5.84962152806676</v>
      </c>
      <c r="U1254" s="1" t="n">
        <f aca="false">LOG(I1254,2)</f>
        <v>5.63211113934358</v>
      </c>
    </row>
    <row r="1255" customFormat="false" ht="15" hidden="false" customHeight="true" outlineLevel="0" collapsed="false">
      <c r="A1255" s="0" t="s">
        <v>4790</v>
      </c>
      <c r="B1255" s="0" t="s">
        <v>4791</v>
      </c>
      <c r="D1255" s="2" t="n">
        <v>21.1888</v>
      </c>
      <c r="E1255" s="2" t="n">
        <v>33.6002</v>
      </c>
      <c r="F1255" s="2" t="n">
        <v>19.766</v>
      </c>
      <c r="G1255" s="1" t="n">
        <v>35.2731</v>
      </c>
      <c r="H1255" s="1" t="n">
        <v>28.4463</v>
      </c>
      <c r="I1255" s="1" t="n">
        <v>22.5062</v>
      </c>
      <c r="K1255" s="0" t="n">
        <v>6</v>
      </c>
      <c r="P1255" s="2" t="n">
        <f aca="false">LOG(D1255,2)</f>
        <v>4.40522997976256</v>
      </c>
      <c r="Q1255" s="2" t="n">
        <f aca="false">LOG(E1255,2)</f>
        <v>5.07039791533632</v>
      </c>
      <c r="R1255" s="2" t="n">
        <f aca="false">LOG(F1255,2)</f>
        <v>4.30494904061134</v>
      </c>
      <c r="S1255" s="1" t="n">
        <f aca="false">LOG(G1255,2)</f>
        <v>5.14049646844265</v>
      </c>
      <c r="T1255" s="1" t="n">
        <f aca="false">LOG(H1255,2)</f>
        <v>4.83016910879742</v>
      </c>
      <c r="U1255" s="1" t="n">
        <f aca="false">LOG(I1255,2)</f>
        <v>4.49225058420068</v>
      </c>
    </row>
    <row r="1256" customFormat="false" ht="15" hidden="false" customHeight="true" outlineLevel="0" collapsed="false">
      <c r="A1256" s="0" t="s">
        <v>4793</v>
      </c>
      <c r="B1256" s="0" t="s">
        <v>4794</v>
      </c>
      <c r="D1256" s="2" t="n">
        <v>5.0183</v>
      </c>
      <c r="E1256" s="2" t="n">
        <v>28.3363</v>
      </c>
      <c r="F1256" s="2" t="n">
        <v>23.5684</v>
      </c>
      <c r="G1256" s="1" t="n">
        <v>21.48</v>
      </c>
      <c r="H1256" s="1" t="n">
        <v>19.9099</v>
      </c>
      <c r="I1256" s="1" t="n">
        <v>12.3121</v>
      </c>
      <c r="K1256" s="0" t="n">
        <v>6</v>
      </c>
      <c r="P1256" s="2" t="n">
        <f aca="false">LOG(D1256,2)</f>
        <v>2.32719871936707</v>
      </c>
      <c r="Q1256" s="2" t="n">
        <f aca="false">LOG(E1256,2)</f>
        <v>4.82457948616596</v>
      </c>
      <c r="R1256" s="2" t="n">
        <f aca="false">LOG(F1256,2)</f>
        <v>4.55878191582519</v>
      </c>
      <c r="S1256" s="1" t="n">
        <f aca="false">LOG(G1256,2)</f>
        <v>4.42492208821069</v>
      </c>
      <c r="T1256" s="1" t="n">
        <f aca="false">LOG(H1256,2)</f>
        <v>4.31541406984501</v>
      </c>
      <c r="U1256" s="1" t="n">
        <f aca="false">LOG(I1256,2)</f>
        <v>3.62200494941452</v>
      </c>
    </row>
    <row r="1257" customFormat="false" ht="15" hidden="false" customHeight="true" outlineLevel="0" collapsed="false">
      <c r="A1257" s="0" t="s">
        <v>4799</v>
      </c>
      <c r="B1257" s="0" t="s">
        <v>4800</v>
      </c>
      <c r="D1257" s="2" t="n">
        <v>23.9677</v>
      </c>
      <c r="E1257" s="2" t="n">
        <v>25.471</v>
      </c>
      <c r="F1257" s="2" t="n">
        <v>33.5681</v>
      </c>
      <c r="G1257" s="1" t="n">
        <v>28.8126</v>
      </c>
      <c r="H1257" s="1" t="n">
        <v>33.5915</v>
      </c>
      <c r="I1257" s="1" t="n">
        <v>16.7879</v>
      </c>
      <c r="K1257" s="0" t="n">
        <v>6</v>
      </c>
      <c r="P1257" s="2" t="n">
        <f aca="false">LOG(D1257,2)</f>
        <v>4.58301956591862</v>
      </c>
      <c r="Q1257" s="2" t="n">
        <f aca="false">LOG(E1257,2)</f>
        <v>4.67078369630238</v>
      </c>
      <c r="R1257" s="2" t="n">
        <f aca="false">LOG(F1257,2)</f>
        <v>5.06901897573719</v>
      </c>
      <c r="S1257" s="1" t="n">
        <f aca="false">LOG(G1257,2)</f>
        <v>4.84862794760517</v>
      </c>
      <c r="T1257" s="1" t="n">
        <f aca="false">LOG(H1257,2)</f>
        <v>5.0700243142241</v>
      </c>
      <c r="U1257" s="1" t="n">
        <f aca="false">LOG(I1257,2)</f>
        <v>4.06934986958945</v>
      </c>
    </row>
    <row r="1258" customFormat="false" ht="15" hidden="false" customHeight="true" outlineLevel="0" collapsed="false">
      <c r="A1258" s="0" t="s">
        <v>4802</v>
      </c>
      <c r="B1258" s="0" t="s">
        <v>4803</v>
      </c>
      <c r="D1258" s="2" t="n">
        <v>175.1467</v>
      </c>
      <c r="E1258" s="2" t="n">
        <v>260.2382</v>
      </c>
      <c r="F1258" s="2" t="n">
        <v>256.5007</v>
      </c>
      <c r="G1258" s="1" t="n">
        <v>216.0686</v>
      </c>
      <c r="H1258" s="1" t="n">
        <v>243.7627</v>
      </c>
      <c r="I1258" s="1" t="n">
        <v>237.8095</v>
      </c>
      <c r="K1258" s="0" t="n">
        <v>6</v>
      </c>
      <c r="P1258" s="2" t="n">
        <f aca="false">LOG(D1258,2)</f>
        <v>7.45241999585084</v>
      </c>
      <c r="Q1258" s="2" t="n">
        <f aca="false">LOG(E1258,2)</f>
        <v>8.02368893855424</v>
      </c>
      <c r="R1258" s="2" t="n">
        <f aca="false">LOG(F1258,2)</f>
        <v>8.00281895278113</v>
      </c>
      <c r="S1258" s="1" t="n">
        <f aca="false">LOG(G1258,2)</f>
        <v>7.75534561867847</v>
      </c>
      <c r="T1258" s="1" t="n">
        <f aca="false">LOG(H1258,2)</f>
        <v>7.92933357478966</v>
      </c>
      <c r="U1258" s="1" t="n">
        <f aca="false">LOG(I1258,2)</f>
        <v>7.89366253870661</v>
      </c>
    </row>
    <row r="1259" customFormat="false" ht="15" hidden="false" customHeight="true" outlineLevel="0" collapsed="false">
      <c r="A1259" s="0" t="s">
        <v>4805</v>
      </c>
      <c r="B1259" s="0" t="s">
        <v>4806</v>
      </c>
      <c r="D1259" s="2" t="n">
        <v>61.5476</v>
      </c>
      <c r="E1259" s="2" t="n">
        <v>247.496</v>
      </c>
      <c r="F1259" s="2" t="n">
        <v>253.015</v>
      </c>
      <c r="G1259" s="1" t="n">
        <v>173.6217</v>
      </c>
      <c r="H1259" s="1" t="n">
        <v>199.803</v>
      </c>
      <c r="I1259" s="1" t="n">
        <v>189.7817</v>
      </c>
      <c r="K1259" s="0" t="n">
        <v>6</v>
      </c>
      <c r="P1259" s="2" t="n">
        <f aca="false">LOG(D1259,2)</f>
        <v>5.94363069594144</v>
      </c>
      <c r="Q1259" s="2" t="n">
        <f aca="false">LOG(E1259,2)</f>
        <v>7.95126139849507</v>
      </c>
      <c r="R1259" s="2" t="n">
        <f aca="false">LOG(F1259,2)</f>
        <v>7.98307910743788</v>
      </c>
      <c r="S1259" s="1" t="n">
        <f aca="false">LOG(G1259,2)</f>
        <v>7.43980346316711</v>
      </c>
      <c r="T1259" s="1" t="n">
        <f aca="false">LOG(H1259,2)</f>
        <v>7.64243443483013</v>
      </c>
      <c r="U1259" s="1" t="n">
        <f aca="false">LOG(I1259,2)</f>
        <v>7.5681970746938</v>
      </c>
    </row>
    <row r="1260" customFormat="false" ht="15" hidden="false" customHeight="true" outlineLevel="0" collapsed="false">
      <c r="A1260" s="0" t="s">
        <v>4808</v>
      </c>
      <c r="B1260" s="0" t="s">
        <v>4809</v>
      </c>
      <c r="D1260" s="2" t="n">
        <v>55.0623</v>
      </c>
      <c r="E1260" s="2" t="n">
        <v>141.9074</v>
      </c>
      <c r="F1260" s="2" t="n">
        <v>106.1776</v>
      </c>
      <c r="G1260" s="1" t="n">
        <v>58.2891</v>
      </c>
      <c r="H1260" s="1" t="n">
        <v>80.4391</v>
      </c>
      <c r="I1260" s="1" t="n">
        <v>66.4625</v>
      </c>
      <c r="K1260" s="0" t="n">
        <v>6</v>
      </c>
      <c r="P1260" s="2" t="n">
        <f aca="false">LOG(D1260,2)</f>
        <v>5.7829929687019</v>
      </c>
      <c r="Q1260" s="2" t="n">
        <f aca="false">LOG(E1260,2)</f>
        <v>7.1488060128937</v>
      </c>
      <c r="R1260" s="2" t="n">
        <f aca="false">LOG(F1260,2)</f>
        <v>6.73033562656157</v>
      </c>
      <c r="S1260" s="1" t="n">
        <f aca="false">LOG(G1260,2)</f>
        <v>5.86515422108898</v>
      </c>
      <c r="T1260" s="1" t="n">
        <f aca="false">LOG(H1260,2)</f>
        <v>6.32982503489959</v>
      </c>
      <c r="U1260" s="1" t="n">
        <f aca="false">LOG(I1260,2)</f>
        <v>6.05446865619548</v>
      </c>
    </row>
    <row r="1261" customFormat="false" ht="15" hidden="false" customHeight="true" outlineLevel="0" collapsed="false">
      <c r="A1261" s="0" t="s">
        <v>4811</v>
      </c>
      <c r="B1261" s="0" t="s">
        <v>4812</v>
      </c>
      <c r="D1261" s="2" t="n">
        <v>75.9336</v>
      </c>
      <c r="E1261" s="2" t="n">
        <v>89.3816</v>
      </c>
      <c r="F1261" s="2" t="n">
        <v>91.6935</v>
      </c>
      <c r="G1261" s="1" t="n">
        <v>67.6957</v>
      </c>
      <c r="H1261" s="1" t="n">
        <v>66.4587</v>
      </c>
      <c r="I1261" s="1" t="n">
        <v>44.0301</v>
      </c>
      <c r="K1261" s="0" t="n">
        <v>6</v>
      </c>
      <c r="P1261" s="2" t="n">
        <f aca="false">LOG(D1261,2)</f>
        <v>6.24666650262289</v>
      </c>
      <c r="Q1261" s="2" t="n">
        <f aca="false">LOG(E1261,2)</f>
        <v>6.4819059652122</v>
      </c>
      <c r="R1261" s="2" t="n">
        <f aca="false">LOG(F1261,2)</f>
        <v>6.51874756207589</v>
      </c>
      <c r="S1261" s="1" t="n">
        <f aca="false">LOG(G1261,2)</f>
        <v>6.08099229226672</v>
      </c>
      <c r="T1261" s="1" t="n">
        <f aca="false">LOG(H1261,2)</f>
        <v>6.0543861676059</v>
      </c>
      <c r="U1261" s="1" t="n">
        <f aca="false">LOG(I1261,2)</f>
        <v>5.46041821577676</v>
      </c>
    </row>
    <row r="1262" customFormat="false" ht="15" hidden="false" customHeight="true" outlineLevel="0" collapsed="false">
      <c r="A1262" s="0" t="s">
        <v>4814</v>
      </c>
      <c r="B1262" s="0" t="s">
        <v>4815</v>
      </c>
      <c r="D1262" s="2" t="n">
        <v>28.4438</v>
      </c>
      <c r="E1262" s="2" t="n">
        <v>77.9794</v>
      </c>
      <c r="F1262" s="2" t="n">
        <v>66.5598</v>
      </c>
      <c r="G1262" s="1" t="n">
        <v>57.808</v>
      </c>
      <c r="H1262" s="1" t="n">
        <v>79.7107</v>
      </c>
      <c r="I1262" s="1" t="n">
        <v>73.4441</v>
      </c>
      <c r="K1262" s="0" t="n">
        <v>6</v>
      </c>
      <c r="P1262" s="2" t="n">
        <f aca="false">LOG(D1262,2)</f>
        <v>4.83004231212789</v>
      </c>
      <c r="Q1262" s="2" t="n">
        <f aca="false">LOG(E1262,2)</f>
        <v>6.28502114907976</v>
      </c>
      <c r="R1262" s="2" t="n">
        <f aca="false">LOG(F1262,2)</f>
        <v>6.0565791933387</v>
      </c>
      <c r="S1262" s="1" t="n">
        <f aca="false">LOG(G1262,2)</f>
        <v>5.85319725477036</v>
      </c>
      <c r="T1262" s="1" t="n">
        <f aca="false">LOG(H1262,2)</f>
        <v>6.31670149288988</v>
      </c>
      <c r="U1262" s="1" t="n">
        <f aca="false">LOG(I1262,2)</f>
        <v>6.19857469400621</v>
      </c>
    </row>
    <row r="1263" customFormat="false" ht="15" hidden="false" customHeight="true" outlineLevel="0" collapsed="false">
      <c r="A1263" s="0" t="s">
        <v>4817</v>
      </c>
      <c r="B1263" s="0" t="s">
        <v>4818</v>
      </c>
      <c r="D1263" s="2" t="n">
        <v>42.053</v>
      </c>
      <c r="E1263" s="2" t="n">
        <v>75.6749</v>
      </c>
      <c r="F1263" s="2" t="n">
        <v>54.7829</v>
      </c>
      <c r="G1263" s="1" t="n">
        <v>34.6953</v>
      </c>
      <c r="H1263" s="1" t="n">
        <v>43.8374</v>
      </c>
      <c r="I1263" s="1" t="n">
        <v>22.7107</v>
      </c>
      <c r="K1263" s="0" t="n">
        <v>6</v>
      </c>
      <c r="P1263" s="2" t="n">
        <f aca="false">LOG(D1263,2)</f>
        <v>5.39413681880986</v>
      </c>
      <c r="Q1263" s="2" t="n">
        <f aca="false">LOG(E1263,2)</f>
        <v>6.24174295850342</v>
      </c>
      <c r="R1263" s="2" t="n">
        <f aca="false">LOG(F1263,2)</f>
        <v>5.7756537337835</v>
      </c>
      <c r="S1263" s="1" t="n">
        <f aca="false">LOG(G1263,2)</f>
        <v>5.11666833619398</v>
      </c>
      <c r="T1263" s="1" t="n">
        <f aca="false">LOG(H1263,2)</f>
        <v>5.45409032935505</v>
      </c>
      <c r="U1263" s="1" t="n">
        <f aca="false">LOG(I1263,2)</f>
        <v>4.50530026905039</v>
      </c>
    </row>
    <row r="1264" customFormat="false" ht="15" hidden="false" customHeight="true" outlineLevel="0" collapsed="false">
      <c r="A1264" s="0" t="s">
        <v>4820</v>
      </c>
      <c r="B1264" s="0" t="s">
        <v>4821</v>
      </c>
      <c r="D1264" s="2" t="n">
        <v>139.446</v>
      </c>
      <c r="E1264" s="2" t="n">
        <v>232.0217</v>
      </c>
      <c r="F1264" s="2" t="n">
        <v>200.3469</v>
      </c>
      <c r="G1264" s="1" t="n">
        <v>168.3625</v>
      </c>
      <c r="H1264" s="1" t="n">
        <v>160.152</v>
      </c>
      <c r="I1264" s="1" t="n">
        <v>189.3873</v>
      </c>
      <c r="K1264" s="0" t="n">
        <v>6</v>
      </c>
      <c r="P1264" s="2" t="n">
        <f aca="false">LOG(D1264,2)</f>
        <v>7.12356274111528</v>
      </c>
      <c r="Q1264" s="2" t="n">
        <f aca="false">LOG(E1264,2)</f>
        <v>7.85811593055154</v>
      </c>
      <c r="R1264" s="2" t="n">
        <f aca="false">LOG(F1264,2)</f>
        <v>7.64635637666234</v>
      </c>
      <c r="S1264" s="1" t="n">
        <f aca="false">LOG(G1264,2)</f>
        <v>7.39542702717755</v>
      </c>
      <c r="T1264" s="1" t="n">
        <f aca="false">LOG(H1264,2)</f>
        <v>7.32329800457209</v>
      </c>
      <c r="U1264" s="1" t="n">
        <f aca="false">LOG(I1264,2)</f>
        <v>7.5651957790745</v>
      </c>
    </row>
    <row r="1265" customFormat="false" ht="15" hidden="false" customHeight="true" outlineLevel="0" collapsed="false">
      <c r="A1265" s="0" t="s">
        <v>4823</v>
      </c>
      <c r="B1265" s="0" t="s">
        <v>4824</v>
      </c>
      <c r="D1265" s="2" t="n">
        <v>42.7402</v>
      </c>
      <c r="E1265" s="2" t="n">
        <v>66.1949</v>
      </c>
      <c r="F1265" s="2" t="n">
        <v>59.8929</v>
      </c>
      <c r="G1265" s="1" t="n">
        <v>41.3303</v>
      </c>
      <c r="H1265" s="1" t="n">
        <v>42.5974</v>
      </c>
      <c r="I1265" s="1" t="n">
        <v>37.7569</v>
      </c>
      <c r="K1265" s="0" t="n">
        <v>6</v>
      </c>
      <c r="P1265" s="2" t="n">
        <f aca="false">LOG(D1265,2)</f>
        <v>5.41752175389896</v>
      </c>
      <c r="Q1265" s="2" t="n">
        <f aca="false">LOG(E1265,2)</f>
        <v>6.04864816345852</v>
      </c>
      <c r="R1265" s="2" t="n">
        <f aca="false">LOG(F1265,2)</f>
        <v>5.9043130838463</v>
      </c>
      <c r="S1265" s="1" t="n">
        <f aca="false">LOG(G1265,2)</f>
        <v>5.36912793058001</v>
      </c>
      <c r="T1265" s="1" t="n">
        <f aca="false">LOG(H1265,2)</f>
        <v>5.41269347084133</v>
      </c>
      <c r="U1265" s="1" t="n">
        <f aca="false">LOG(I1265,2)</f>
        <v>5.23866841312999</v>
      </c>
    </row>
    <row r="1266" customFormat="false" ht="15" hidden="false" customHeight="true" outlineLevel="0" collapsed="false">
      <c r="A1266" s="0" t="s">
        <v>4826</v>
      </c>
      <c r="B1266" s="0" t="s">
        <v>4827</v>
      </c>
      <c r="D1266" s="2" t="n">
        <v>27.1476</v>
      </c>
      <c r="E1266" s="2" t="n">
        <v>36.9608</v>
      </c>
      <c r="F1266" s="2" t="n">
        <v>37.8756</v>
      </c>
      <c r="G1266" s="1" t="n">
        <v>20.9977</v>
      </c>
      <c r="H1266" s="1" t="n">
        <v>18.3664</v>
      </c>
      <c r="I1266" s="1" t="n">
        <v>17.6064</v>
      </c>
      <c r="K1266" s="0" t="n">
        <v>6</v>
      </c>
      <c r="P1266" s="2" t="n">
        <f aca="false">LOG(D1266,2)</f>
        <v>4.7627527562266</v>
      </c>
      <c r="Q1266" s="2" t="n">
        <f aca="false">LOG(E1266,2)</f>
        <v>5.20792407846877</v>
      </c>
      <c r="R1266" s="2" t="n">
        <f aca="false">LOG(F1266,2)</f>
        <v>5.24319683786683</v>
      </c>
      <c r="S1266" s="1" t="n">
        <f aca="false">LOG(G1266,2)</f>
        <v>4.39215940466837</v>
      </c>
      <c r="T1266" s="1" t="n">
        <f aca="false">LOG(H1266,2)</f>
        <v>4.19899696624011</v>
      </c>
      <c r="U1266" s="1" t="n">
        <f aca="false">LOG(I1266,2)</f>
        <v>4.13802804476676</v>
      </c>
    </row>
    <row r="1267" customFormat="false" ht="15" hidden="false" customHeight="true" outlineLevel="0" collapsed="false">
      <c r="A1267" s="0" t="s">
        <v>4829</v>
      </c>
      <c r="B1267" s="0" t="s">
        <v>4830</v>
      </c>
      <c r="D1267" s="2" t="n">
        <v>17.7612</v>
      </c>
      <c r="E1267" s="2" t="n">
        <v>29.0907</v>
      </c>
      <c r="F1267" s="2" t="n">
        <v>39.6919</v>
      </c>
      <c r="G1267" s="1" t="n">
        <v>35.2149</v>
      </c>
      <c r="H1267" s="1" t="n">
        <v>42.0587</v>
      </c>
      <c r="I1267" s="1" t="n">
        <v>34.2659</v>
      </c>
      <c r="K1267" s="0" t="n">
        <v>6</v>
      </c>
      <c r="P1267" s="2" t="n">
        <f aca="false">LOG(D1267,2)</f>
        <v>4.15065715267696</v>
      </c>
      <c r="Q1267" s="2" t="n">
        <f aca="false">LOG(E1267,2)</f>
        <v>4.86248610684219</v>
      </c>
      <c r="R1267" s="2" t="n">
        <f aca="false">LOG(F1267,2)</f>
        <v>5.31077271882676</v>
      </c>
      <c r="S1267" s="1" t="n">
        <f aca="false">LOG(G1267,2)</f>
        <v>5.13811408078914</v>
      </c>
      <c r="T1267" s="1" t="n">
        <f aca="false">LOG(H1267,2)</f>
        <v>5.39433235312306</v>
      </c>
      <c r="U1267" s="1" t="n">
        <f aca="false">LOG(I1267,2)</f>
        <v>5.09870167502783</v>
      </c>
    </row>
    <row r="1268" customFormat="false" ht="15" hidden="false" customHeight="true" outlineLevel="0" collapsed="false">
      <c r="A1268" s="0" t="s">
        <v>4832</v>
      </c>
      <c r="B1268" s="0" t="s">
        <v>4833</v>
      </c>
      <c r="D1268" s="2" t="n">
        <v>42.5493</v>
      </c>
      <c r="E1268" s="2" t="n">
        <v>63.7215</v>
      </c>
      <c r="F1268" s="2" t="n">
        <v>63.7915</v>
      </c>
      <c r="G1268" s="1" t="n">
        <v>55.4423</v>
      </c>
      <c r="H1268" s="1" t="n">
        <v>63.2076</v>
      </c>
      <c r="I1268" s="1" t="n">
        <v>47.7583</v>
      </c>
      <c r="K1268" s="0" t="n">
        <v>6</v>
      </c>
      <c r="P1268" s="2" t="n">
        <f aca="false">LOG(D1268,2)</f>
        <v>5.41106349248989</v>
      </c>
      <c r="Q1268" s="2" t="n">
        <f aca="false">LOG(E1268,2)</f>
        <v>5.99370832309852</v>
      </c>
      <c r="R1268" s="2" t="n">
        <f aca="false">LOG(F1268,2)</f>
        <v>5.99529229748555</v>
      </c>
      <c r="S1268" s="1" t="n">
        <f aca="false">LOG(G1268,2)</f>
        <v>5.792915203188</v>
      </c>
      <c r="T1268" s="1" t="n">
        <f aca="false">LOG(H1268,2)</f>
        <v>5.98202613150346</v>
      </c>
      <c r="U1268" s="1" t="n">
        <f aca="false">LOG(I1268,2)</f>
        <v>5.57767957836571</v>
      </c>
    </row>
    <row r="1269" customFormat="false" ht="15" hidden="false" customHeight="true" outlineLevel="0" collapsed="false">
      <c r="A1269" s="0" t="s">
        <v>4838</v>
      </c>
      <c r="B1269" s="0" t="s">
        <v>4839</v>
      </c>
      <c r="D1269" s="2" t="n">
        <v>16.2516</v>
      </c>
      <c r="E1269" s="2" t="n">
        <v>16.5502</v>
      </c>
      <c r="F1269" s="2" t="n">
        <v>20.1195</v>
      </c>
      <c r="G1269" s="1" t="n">
        <v>8.5143</v>
      </c>
      <c r="H1269" s="1" t="n">
        <v>15.5725</v>
      </c>
      <c r="I1269" s="1" t="n">
        <v>14.3501</v>
      </c>
      <c r="K1269" s="0" t="n">
        <v>6</v>
      </c>
      <c r="P1269" s="2" t="n">
        <f aca="false">LOG(D1269,2)</f>
        <v>4.02250985600894</v>
      </c>
      <c r="Q1269" s="2" t="n">
        <f aca="false">LOG(E1269,2)</f>
        <v>4.04877674619567</v>
      </c>
      <c r="R1269" s="2" t="n">
        <f aca="false">LOG(F1269,2)</f>
        <v>4.33052254732287</v>
      </c>
      <c r="S1269" s="1" t="n">
        <f aca="false">LOG(G1269,2)</f>
        <v>3.08988792414443</v>
      </c>
      <c r="T1269" s="1" t="n">
        <f aca="false">LOG(H1269,2)</f>
        <v>3.9609286673117</v>
      </c>
      <c r="U1269" s="1" t="n">
        <f aca="false">LOG(I1269,2)</f>
        <v>3.84298888537727</v>
      </c>
    </row>
    <row r="1270" customFormat="false" ht="15" hidden="false" customHeight="true" outlineLevel="0" collapsed="false">
      <c r="A1270" s="0" t="s">
        <v>4841</v>
      </c>
      <c r="B1270" s="0" t="s">
        <v>4842</v>
      </c>
      <c r="D1270" s="2" t="n">
        <v>75.7629</v>
      </c>
      <c r="E1270" s="2" t="n">
        <v>127.5403</v>
      </c>
      <c r="F1270" s="2" t="n">
        <v>99.5621</v>
      </c>
      <c r="G1270" s="1" t="n">
        <v>119.9623</v>
      </c>
      <c r="H1270" s="1" t="n">
        <v>130.7802</v>
      </c>
      <c r="I1270" s="1" t="n">
        <v>85.5086</v>
      </c>
      <c r="K1270" s="0" t="n">
        <v>6</v>
      </c>
      <c r="P1270" s="2" t="n">
        <f aca="false">LOG(D1270,2)</f>
        <v>6.2434196492357</v>
      </c>
      <c r="Q1270" s="2" t="n">
        <f aca="false">LOG(E1270,2)</f>
        <v>6.99480936959288</v>
      </c>
      <c r="R1270" s="2" t="n">
        <f aca="false">LOG(F1270,2)</f>
        <v>6.6375247553754</v>
      </c>
      <c r="S1270" s="1" t="n">
        <f aca="false">LOG(G1270,2)</f>
        <v>6.90643727770409</v>
      </c>
      <c r="T1270" s="1" t="n">
        <f aca="false">LOG(H1270,2)</f>
        <v>7.03100032446328</v>
      </c>
      <c r="U1270" s="1" t="n">
        <f aca="false">LOG(I1270,2)</f>
        <v>6.4179976207737</v>
      </c>
    </row>
    <row r="1271" customFormat="false" ht="15" hidden="false" customHeight="true" outlineLevel="0" collapsed="false">
      <c r="A1271" s="0" t="s">
        <v>4844</v>
      </c>
      <c r="B1271" s="0" t="s">
        <v>4845</v>
      </c>
      <c r="D1271" s="2" t="n">
        <v>13.5442</v>
      </c>
      <c r="E1271" s="2" t="n">
        <v>23.8041</v>
      </c>
      <c r="F1271" s="2" t="n">
        <v>24.4546</v>
      </c>
      <c r="G1271" s="1" t="n">
        <v>17.4743</v>
      </c>
      <c r="H1271" s="1" t="n">
        <v>31.9444</v>
      </c>
      <c r="I1271" s="1" t="n">
        <v>25.6815</v>
      </c>
      <c r="K1271" s="0" t="n">
        <v>6</v>
      </c>
      <c r="P1271" s="2" t="n">
        <f aca="false">LOG(D1271,2)</f>
        <v>3.75960327690144</v>
      </c>
      <c r="Q1271" s="2" t="n">
        <f aca="false">LOG(E1271,2)</f>
        <v>4.57313817851456</v>
      </c>
      <c r="R1271" s="2" t="n">
        <f aca="false">LOG(F1271,2)</f>
        <v>4.61203396182289</v>
      </c>
      <c r="S1271" s="1" t="n">
        <f aca="false">LOG(G1271,2)</f>
        <v>4.12716275897129</v>
      </c>
      <c r="T1271" s="1" t="n">
        <f aca="false">LOG(H1271,2)</f>
        <v>4.99749113716015</v>
      </c>
      <c r="U1271" s="1" t="n">
        <f aca="false">LOG(I1271,2)</f>
        <v>4.68265756445668</v>
      </c>
    </row>
    <row r="1272" customFormat="false" ht="15" hidden="false" customHeight="true" outlineLevel="0" collapsed="false">
      <c r="A1272" s="0" t="s">
        <v>4847</v>
      </c>
      <c r="B1272" s="0" t="s">
        <v>4848</v>
      </c>
      <c r="D1272" s="2" t="n">
        <v>36.6637</v>
      </c>
      <c r="E1272" s="2" t="n">
        <v>77.758</v>
      </c>
      <c r="F1272" s="2" t="n">
        <v>53.6559</v>
      </c>
      <c r="G1272" s="1" t="n">
        <v>46.288</v>
      </c>
      <c r="H1272" s="1" t="n">
        <v>60.3614</v>
      </c>
      <c r="I1272" s="1" t="n">
        <v>53.3834</v>
      </c>
      <c r="K1272" s="0" t="n">
        <v>6</v>
      </c>
      <c r="P1272" s="2" t="n">
        <f aca="false">LOG(D1272,2)</f>
        <v>5.19628048093689</v>
      </c>
      <c r="Q1272" s="2" t="n">
        <f aca="false">LOG(E1272,2)</f>
        <v>6.28091920699993</v>
      </c>
      <c r="R1272" s="2" t="n">
        <f aca="false">LOG(F1272,2)</f>
        <v>5.74566491326413</v>
      </c>
      <c r="S1272" s="1" t="n">
        <f aca="false">LOG(G1272,2)</f>
        <v>5.53256632326751</v>
      </c>
      <c r="T1272" s="1" t="n">
        <f aca="false">LOG(H1272,2)</f>
        <v>5.91555436247552</v>
      </c>
      <c r="U1272" s="1" t="n">
        <f aca="false">LOG(I1272,2)</f>
        <v>5.73831928884477</v>
      </c>
    </row>
    <row r="1273" customFormat="false" ht="15" hidden="false" customHeight="true" outlineLevel="0" collapsed="false">
      <c r="A1273" s="0" t="s">
        <v>4853</v>
      </c>
      <c r="B1273" s="0" t="s">
        <v>4854</v>
      </c>
      <c r="D1273" s="2" t="n">
        <v>22.9949</v>
      </c>
      <c r="E1273" s="2" t="n">
        <v>52.296</v>
      </c>
      <c r="F1273" s="2" t="n">
        <v>36.5369</v>
      </c>
      <c r="G1273" s="1" t="n">
        <v>27.8006</v>
      </c>
      <c r="H1273" s="1" t="n">
        <v>133.7559</v>
      </c>
      <c r="I1273" s="1" t="n">
        <v>102.7523</v>
      </c>
      <c r="K1273" s="0" t="n">
        <v>6</v>
      </c>
      <c r="P1273" s="2" t="n">
        <f aca="false">LOG(D1273,2)</f>
        <v>4.52324201864053</v>
      </c>
      <c r="Q1273" s="2" t="n">
        <f aca="false">LOG(E1273,2)</f>
        <v>5.70862869717498</v>
      </c>
      <c r="R1273" s="2" t="n">
        <f aca="false">LOG(F1273,2)</f>
        <v>5.19128232752952</v>
      </c>
      <c r="S1273" s="1" t="n">
        <f aca="false">LOG(G1273,2)</f>
        <v>4.79704411480318</v>
      </c>
      <c r="T1273" s="1" t="n">
        <f aca="false">LOG(H1273,2)</f>
        <v>7.06345872026427</v>
      </c>
      <c r="U1273" s="1" t="n">
        <f aca="false">LOG(I1273,2)</f>
        <v>6.68302687722384</v>
      </c>
    </row>
    <row r="1274" customFormat="false" ht="15" hidden="false" customHeight="true" outlineLevel="0" collapsed="false">
      <c r="A1274" s="0" t="s">
        <v>4856</v>
      </c>
      <c r="B1274" s="0" t="s">
        <v>4857</v>
      </c>
      <c r="D1274" s="2" t="n">
        <v>44.99</v>
      </c>
      <c r="E1274" s="2" t="n">
        <v>41.5154</v>
      </c>
      <c r="F1274" s="2" t="n">
        <v>45.5686</v>
      </c>
      <c r="G1274" s="1" t="n">
        <v>29.4994</v>
      </c>
      <c r="H1274" s="1" t="n">
        <v>32.7877</v>
      </c>
      <c r="I1274" s="1" t="n">
        <v>30.0105</v>
      </c>
      <c r="K1274" s="0" t="n">
        <v>6</v>
      </c>
      <c r="P1274" s="2" t="n">
        <f aca="false">LOG(D1274,2)</f>
        <v>5.49153246180432</v>
      </c>
      <c r="Q1274" s="2" t="n">
        <f aca="false">LOG(E1274,2)</f>
        <v>5.3755746935726</v>
      </c>
      <c r="R1274" s="2" t="n">
        <f aca="false">LOG(F1274,2)</f>
        <v>5.50996814233937</v>
      </c>
      <c r="S1274" s="1" t="n">
        <f aca="false">LOG(G1274,2)</f>
        <v>4.88261370611345</v>
      </c>
      <c r="T1274" s="1" t="n">
        <f aca="false">LOG(H1274,2)</f>
        <v>5.03508279762553</v>
      </c>
      <c r="U1274" s="1" t="n">
        <f aca="false">LOG(I1274,2)</f>
        <v>4.90739545052837</v>
      </c>
    </row>
    <row r="1275" customFormat="false" ht="15" hidden="false" customHeight="true" outlineLevel="0" collapsed="false">
      <c r="A1275" s="0" t="s">
        <v>4859</v>
      </c>
      <c r="B1275" s="0" t="s">
        <v>4860</v>
      </c>
      <c r="D1275" s="2" t="n">
        <v>6.8096</v>
      </c>
      <c r="E1275" s="2" t="n">
        <v>15.8589</v>
      </c>
      <c r="F1275" s="2" t="n">
        <v>19.9177</v>
      </c>
      <c r="G1275" s="1" t="n">
        <v>17.7257</v>
      </c>
      <c r="H1275" s="1" t="n">
        <v>17.3992</v>
      </c>
      <c r="I1275" s="1" t="n">
        <v>20.007</v>
      </c>
      <c r="K1275" s="0" t="n">
        <v>6</v>
      </c>
      <c r="P1275" s="2" t="n">
        <f aca="false">LOG(D1275,2)</f>
        <v>2.76757005595174</v>
      </c>
      <c r="Q1275" s="2" t="n">
        <f aca="false">LOG(E1275,2)</f>
        <v>3.98722080164294</v>
      </c>
      <c r="R1275" s="2" t="n">
        <f aca="false">LOG(F1275,2)</f>
        <v>4.31597915644138</v>
      </c>
      <c r="S1275" s="1" t="n">
        <f aca="false">LOG(G1275,2)</f>
        <v>4.14777069648969</v>
      </c>
      <c r="T1275" s="1" t="n">
        <f aca="false">LOG(H1275,2)</f>
        <v>4.12094906863</v>
      </c>
      <c r="U1275" s="1" t="n">
        <f aca="false">LOG(I1275,2)</f>
        <v>4.32243294980722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1" activeCellId="0" sqref="P1"/>
    </sheetView>
  </sheetViews>
  <sheetFormatPr defaultColWidth="8.57421875" defaultRowHeight="15" zeroHeight="false" outlineLevelRow="0" outlineLevelCol="0"/>
  <cols>
    <col collapsed="false" customWidth="true" hidden="false" outlineLevel="0" max="8" min="6" style="1" width="9.14"/>
    <col collapsed="false" customWidth="true" hidden="false" outlineLevel="0" max="10" min="10" style="7" width="9.14"/>
    <col collapsed="false" customWidth="true" hidden="false" outlineLevel="0" max="12" min="12" style="1" width="9.14"/>
  </cols>
  <sheetData>
    <row r="1" customFormat="false" ht="15" hidden="false" customHeight="true" outlineLevel="0" collapsed="false">
      <c r="A1" s="3" t="s">
        <v>0</v>
      </c>
      <c r="B1" s="3" t="s">
        <v>1</v>
      </c>
      <c r="C1" s="4" t="s">
        <v>11087</v>
      </c>
      <c r="D1" s="4" t="s">
        <v>11088</v>
      </c>
      <c r="E1" s="4" t="s">
        <v>11089</v>
      </c>
      <c r="F1" s="5" t="s">
        <v>11090</v>
      </c>
      <c r="G1" s="5" t="s">
        <v>11091</v>
      </c>
      <c r="H1" s="5" t="s">
        <v>11092</v>
      </c>
      <c r="J1" s="8" t="s">
        <v>11095</v>
      </c>
      <c r="L1" s="5" t="s">
        <v>11096</v>
      </c>
      <c r="N1" s="0" t="s">
        <v>11097</v>
      </c>
      <c r="P1" s="0" t="s">
        <v>11098</v>
      </c>
    </row>
    <row r="2" customFormat="false" ht="15" hidden="false" customHeight="true" outlineLevel="0" collapsed="false">
      <c r="A2" s="0" t="s">
        <v>52</v>
      </c>
      <c r="B2" s="0" t="s">
        <v>53</v>
      </c>
      <c r="C2" s="2" t="n">
        <v>5.72915574357824</v>
      </c>
      <c r="D2" s="2" t="n">
        <v>3.58190555981294</v>
      </c>
      <c r="E2" s="2" t="n">
        <v>3.98511784680535</v>
      </c>
      <c r="F2" s="1" t="n">
        <v>3.59632693612744</v>
      </c>
      <c r="G2" s="1" t="n">
        <v>3.08876916163156</v>
      </c>
      <c r="H2" s="1" t="n">
        <v>4.27839370081295</v>
      </c>
      <c r="J2" s="7" t="n">
        <f aca="false">AVERAGE(C2:E2)</f>
        <v>4.43205971673218</v>
      </c>
      <c r="L2" s="1" t="n">
        <f aca="false">AVERAGE(F2:H2)</f>
        <v>3.65449659952398</v>
      </c>
      <c r="N2" s="6" t="n">
        <f aca="false">(J2-L2)</f>
        <v>0.777563117208194</v>
      </c>
      <c r="P2" s="6" t="n">
        <f aca="false">2^N2</f>
        <v>1.71423288367278</v>
      </c>
    </row>
    <row r="3" customFormat="false" ht="15" hidden="false" customHeight="true" outlineLevel="0" collapsed="false">
      <c r="A3" s="0" t="s">
        <v>55</v>
      </c>
      <c r="B3" s="0" t="s">
        <v>56</v>
      </c>
      <c r="C3" s="2" t="n">
        <v>4.4423198514936</v>
      </c>
      <c r="D3" s="2" t="n">
        <v>4.38572782908802</v>
      </c>
      <c r="E3" s="2" t="n">
        <v>4.90900980008467</v>
      </c>
      <c r="F3" s="1" t="n">
        <v>3.82072019070201</v>
      </c>
      <c r="G3" s="1" t="n">
        <v>4.77440228961866</v>
      </c>
      <c r="H3" s="1" t="n">
        <v>3.92873035961104</v>
      </c>
      <c r="J3" s="7" t="n">
        <f aca="false">AVERAGE(C3:E3)</f>
        <v>4.5790191602221</v>
      </c>
      <c r="L3" s="1" t="n">
        <f aca="false">AVERAGE(F3:H3)</f>
        <v>4.17461761331057</v>
      </c>
      <c r="N3" s="6" t="n">
        <f aca="false">(J3-L3)</f>
        <v>0.404401546911527</v>
      </c>
      <c r="P3" s="6" t="n">
        <f aca="false">2^N3</f>
        <v>1.32353977093978</v>
      </c>
    </row>
    <row r="4" customFormat="false" ht="15" hidden="false" customHeight="true" outlineLevel="0" collapsed="false">
      <c r="A4" s="0" t="s">
        <v>62</v>
      </c>
      <c r="B4" s="0" t="s">
        <v>63</v>
      </c>
      <c r="C4" s="2" t="n">
        <v>5.88759350470422</v>
      </c>
      <c r="D4" s="2" t="n">
        <v>7.16057737834079</v>
      </c>
      <c r="E4" s="2" t="n">
        <v>6.99696150741287</v>
      </c>
      <c r="F4" s="1" t="n">
        <v>6.68112734985797</v>
      </c>
      <c r="G4" s="1" t="n">
        <v>6.79215777704939</v>
      </c>
      <c r="H4" s="1" t="n">
        <v>6.81011658387904</v>
      </c>
      <c r="J4" s="7" t="n">
        <f aca="false">AVERAGE(C4:E4)</f>
        <v>6.68171079681929</v>
      </c>
      <c r="L4" s="1" t="n">
        <f aca="false">AVERAGE(F4:H4)</f>
        <v>6.76113390359547</v>
      </c>
      <c r="N4" s="6" t="n">
        <f aca="false">(J4-L4)</f>
        <v>-0.0794231067761739</v>
      </c>
      <c r="P4" s="6" t="n">
        <f aca="false">2^N4</f>
        <v>0.946436024251487</v>
      </c>
    </row>
    <row r="5" customFormat="false" ht="15" hidden="false" customHeight="true" outlineLevel="0" collapsed="false">
      <c r="A5" s="0" t="s">
        <v>68</v>
      </c>
      <c r="B5" s="0" t="s">
        <v>69</v>
      </c>
      <c r="C5" s="2" t="n">
        <v>7.03620878640379</v>
      </c>
      <c r="D5" s="2" t="n">
        <v>7.6761947582098</v>
      </c>
      <c r="E5" s="2" t="n">
        <v>7.83841103305326</v>
      </c>
      <c r="F5" s="1" t="n">
        <v>7.33258531725106</v>
      </c>
      <c r="G5" s="1" t="n">
        <v>7.55850107335377</v>
      </c>
      <c r="H5" s="1" t="n">
        <v>7.46002742700849</v>
      </c>
      <c r="J5" s="7" t="n">
        <f aca="false">AVERAGE(C5:E5)</f>
        <v>7.51693819255562</v>
      </c>
      <c r="L5" s="1" t="n">
        <f aca="false">AVERAGE(F5:H5)</f>
        <v>7.45037127253777</v>
      </c>
      <c r="N5" s="6" t="n">
        <f aca="false">(J5-L5)</f>
        <v>0.0665669200178431</v>
      </c>
      <c r="P5" s="6" t="n">
        <f aca="false">2^N5</f>
        <v>1.04722171634183</v>
      </c>
    </row>
    <row r="6" customFormat="false" ht="15" hidden="false" customHeight="true" outlineLevel="0" collapsed="false">
      <c r="A6" s="0" t="s">
        <v>71</v>
      </c>
      <c r="B6" s="0" t="s">
        <v>72</v>
      </c>
      <c r="C6" s="2" t="n">
        <v>6.37058628385257</v>
      </c>
      <c r="D6" s="2" t="n">
        <v>7.47090204782448</v>
      </c>
      <c r="E6" s="2" t="n">
        <v>7.16458115248011</v>
      </c>
      <c r="F6" s="1" t="n">
        <v>9.04831085173497</v>
      </c>
      <c r="G6" s="1" t="n">
        <v>8.98889709945921</v>
      </c>
      <c r="H6" s="1" t="n">
        <v>9.00393892367196</v>
      </c>
      <c r="J6" s="7" t="n">
        <f aca="false">AVERAGE(C6:E6)</f>
        <v>7.00202316138572</v>
      </c>
      <c r="L6" s="1" t="n">
        <f aca="false">AVERAGE(F6:H6)</f>
        <v>9.01371562495538</v>
      </c>
      <c r="N6" s="6" t="n">
        <f aca="false">(J6-L6)</f>
        <v>-2.01169246356966</v>
      </c>
      <c r="P6" s="6" t="n">
        <f aca="false">2^N6</f>
        <v>0.247982038888396</v>
      </c>
    </row>
    <row r="7" customFormat="false" ht="15" hidden="false" customHeight="true" outlineLevel="0" collapsed="false">
      <c r="A7" s="0" t="s">
        <v>74</v>
      </c>
      <c r="B7" s="0" t="s">
        <v>75</v>
      </c>
      <c r="C7" s="2" t="n">
        <v>2.64625483919945</v>
      </c>
      <c r="D7" s="2" t="n">
        <v>4.16115405873765</v>
      </c>
      <c r="E7" s="2" t="n">
        <v>3.52974599938507</v>
      </c>
      <c r="F7" s="1" t="n">
        <v>3.50182126542091</v>
      </c>
      <c r="G7" s="1" t="n">
        <v>4.05964081159671</v>
      </c>
      <c r="H7" s="1" t="n">
        <v>3.48761497191724</v>
      </c>
      <c r="J7" s="7" t="n">
        <f aca="false">AVERAGE(C7:E7)</f>
        <v>3.44571829910739</v>
      </c>
      <c r="L7" s="1" t="n">
        <f aca="false">AVERAGE(F7:H7)</f>
        <v>3.68302568297829</v>
      </c>
      <c r="N7" s="6" t="n">
        <f aca="false">(J7-L7)</f>
        <v>-0.237307383870896</v>
      </c>
      <c r="P7" s="6" t="n">
        <f aca="false">2^N7</f>
        <v>0.848327135949658</v>
      </c>
    </row>
    <row r="8" customFormat="false" ht="15" hidden="false" customHeight="true" outlineLevel="0" collapsed="false">
      <c r="A8" s="0" t="s">
        <v>77</v>
      </c>
      <c r="B8" s="0" t="s">
        <v>78</v>
      </c>
      <c r="C8" s="2" t="n">
        <v>4.90381437783522</v>
      </c>
      <c r="D8" s="2" t="n">
        <v>6.04188032967126</v>
      </c>
      <c r="E8" s="2" t="n">
        <v>6.05351758042134</v>
      </c>
      <c r="F8" s="1" t="n">
        <v>5.9165029184459</v>
      </c>
      <c r="G8" s="1" t="n">
        <v>6.03735805973398</v>
      </c>
      <c r="H8" s="1" t="n">
        <v>5.51545384963482</v>
      </c>
      <c r="J8" s="7" t="n">
        <f aca="false">AVERAGE(C8:E8)</f>
        <v>5.66640409597594</v>
      </c>
      <c r="L8" s="1" t="n">
        <f aca="false">AVERAGE(F8:H8)</f>
        <v>5.8231049426049</v>
      </c>
      <c r="N8" s="6" t="n">
        <f aca="false">(J8-L8)</f>
        <v>-0.156700846628961</v>
      </c>
      <c r="P8" s="6" t="n">
        <f aca="false">2^N8</f>
        <v>0.897074155266385</v>
      </c>
    </row>
    <row r="9" customFormat="false" ht="15" hidden="false" customHeight="true" outlineLevel="0" collapsed="false">
      <c r="A9" s="0" t="s">
        <v>80</v>
      </c>
      <c r="B9" s="0" t="s">
        <v>81</v>
      </c>
      <c r="C9" s="2" t="n">
        <v>4.98386919017974</v>
      </c>
      <c r="D9" s="2" t="n">
        <v>6.22039767636737</v>
      </c>
      <c r="E9" s="2" t="n">
        <v>5.94864289433972</v>
      </c>
      <c r="F9" s="1" t="n">
        <v>5.59048225892091</v>
      </c>
      <c r="G9" s="1" t="n">
        <v>5.59734345076078</v>
      </c>
      <c r="H9" s="1" t="n">
        <v>6.194264382992</v>
      </c>
      <c r="J9" s="7" t="n">
        <f aca="false">AVERAGE(C9:E9)</f>
        <v>5.71763658696228</v>
      </c>
      <c r="L9" s="1" t="n">
        <f aca="false">AVERAGE(F9:H9)</f>
        <v>5.79403003089123</v>
      </c>
      <c r="N9" s="6" t="n">
        <f aca="false">(J9-L9)</f>
        <v>-0.0763934439289553</v>
      </c>
      <c r="P9" s="6" t="n">
        <f aca="false">2^N9</f>
        <v>0.948425630399447</v>
      </c>
    </row>
    <row r="10" customFormat="false" ht="15" hidden="false" customHeight="true" outlineLevel="0" collapsed="false">
      <c r="A10" s="0" t="s">
        <v>83</v>
      </c>
      <c r="B10" s="0" t="s">
        <v>84</v>
      </c>
      <c r="C10" s="2" t="n">
        <v>4.34962712449615</v>
      </c>
      <c r="D10" s="2" t="n">
        <v>4.66577363409907</v>
      </c>
      <c r="E10" s="2" t="n">
        <v>4.86358665153224</v>
      </c>
      <c r="F10" s="1" t="n">
        <v>5.835492110342</v>
      </c>
      <c r="G10" s="1" t="n">
        <v>4.37745001958115</v>
      </c>
      <c r="H10" s="1" t="n">
        <v>3.46846601995884</v>
      </c>
      <c r="J10" s="7" t="n">
        <f aca="false">AVERAGE(C10:E10)</f>
        <v>4.62632913670915</v>
      </c>
      <c r="L10" s="1" t="n">
        <f aca="false">AVERAGE(F10:H10)</f>
        <v>4.560469383294</v>
      </c>
      <c r="N10" s="6" t="n">
        <f aca="false">(J10-L10)</f>
        <v>0.0658597534151575</v>
      </c>
      <c r="P10" s="6" t="n">
        <f aca="false">2^N10</f>
        <v>1.04670852489688</v>
      </c>
    </row>
    <row r="11" customFormat="false" ht="15" hidden="false" customHeight="true" outlineLevel="0" collapsed="false">
      <c r="A11" s="0" t="s">
        <v>86</v>
      </c>
      <c r="B11" s="0" t="s">
        <v>87</v>
      </c>
      <c r="C11" s="2" t="n">
        <v>4.70900383297395</v>
      </c>
      <c r="D11" s="2" t="n">
        <v>5.12325233057965</v>
      </c>
      <c r="E11" s="2" t="n">
        <v>4.5595040497523</v>
      </c>
      <c r="F11" s="1" t="n">
        <v>4.94640804206165</v>
      </c>
      <c r="G11" s="1" t="n">
        <v>4.91730285232485</v>
      </c>
      <c r="H11" s="1" t="n">
        <v>3.78636634869434</v>
      </c>
      <c r="J11" s="7" t="n">
        <f aca="false">AVERAGE(C11:E11)</f>
        <v>4.7972534044353</v>
      </c>
      <c r="L11" s="1" t="n">
        <f aca="false">AVERAGE(F11:H11)</f>
        <v>4.55002574769361</v>
      </c>
      <c r="N11" s="6" t="n">
        <f aca="false">(J11-L11)</f>
        <v>0.247227656741686</v>
      </c>
      <c r="P11" s="6" t="n">
        <f aca="false">2^N11</f>
        <v>1.18692407905857</v>
      </c>
    </row>
    <row r="12" customFormat="false" ht="15" hidden="false" customHeight="true" outlineLevel="0" collapsed="false">
      <c r="A12" s="0" t="s">
        <v>92</v>
      </c>
      <c r="B12" s="0" t="s">
        <v>93</v>
      </c>
      <c r="C12" s="2" t="n">
        <v>4.95011376246699</v>
      </c>
      <c r="D12" s="2" t="n">
        <v>5.47477996463604</v>
      </c>
      <c r="E12" s="2" t="n">
        <v>5.35448389726453</v>
      </c>
      <c r="F12" s="1" t="n">
        <v>5.27590100293954</v>
      </c>
      <c r="G12" s="1" t="n">
        <v>5.23825186287682</v>
      </c>
      <c r="H12" s="1" t="n">
        <v>4.54290804486183</v>
      </c>
      <c r="J12" s="7" t="n">
        <f aca="false">AVERAGE(C12:E12)</f>
        <v>5.25979254145585</v>
      </c>
      <c r="L12" s="1" t="n">
        <f aca="false">AVERAGE(F12:H12)</f>
        <v>5.0190203035594</v>
      </c>
      <c r="N12" s="6" t="n">
        <f aca="false">(J12-L12)</f>
        <v>0.240772237896457</v>
      </c>
      <c r="P12" s="6" t="n">
        <f aca="false">2^N12</f>
        <v>1.18162498592877</v>
      </c>
    </row>
    <row r="13" customFormat="false" ht="15" hidden="false" customHeight="true" outlineLevel="0" collapsed="false">
      <c r="A13" s="0" t="s">
        <v>95</v>
      </c>
      <c r="B13" s="0" t="s">
        <v>96</v>
      </c>
      <c r="C13" s="2" t="n">
        <v>4.20779135978399</v>
      </c>
      <c r="D13" s="2" t="n">
        <v>6.14955203769051</v>
      </c>
      <c r="E13" s="2" t="n">
        <v>5.30670699727479</v>
      </c>
      <c r="F13" s="1" t="n">
        <v>6.4301698393735</v>
      </c>
      <c r="G13" s="1" t="n">
        <v>4.78678452723345</v>
      </c>
      <c r="H13" s="1" t="n">
        <v>4.11412544493356</v>
      </c>
      <c r="J13" s="7" t="n">
        <f aca="false">AVERAGE(C13:E13)</f>
        <v>5.2213501315831</v>
      </c>
      <c r="L13" s="1" t="n">
        <f aca="false">AVERAGE(F13:H13)</f>
        <v>5.11035993718017</v>
      </c>
      <c r="N13" s="6" t="n">
        <f aca="false">(J13-L13)</f>
        <v>0.110990194402927</v>
      </c>
      <c r="P13" s="6" t="n">
        <f aca="false">2^N13</f>
        <v>1.07996921955742</v>
      </c>
    </row>
    <row r="14" customFormat="false" ht="15" hidden="false" customHeight="true" outlineLevel="0" collapsed="false">
      <c r="A14" s="0" t="s">
        <v>98</v>
      </c>
      <c r="B14" s="0" t="s">
        <v>99</v>
      </c>
      <c r="C14" s="2" t="n">
        <v>7.97950408051131</v>
      </c>
      <c r="D14" s="2" t="n">
        <v>8.76305630160262</v>
      </c>
      <c r="E14" s="2" t="n">
        <v>8.37292859822352</v>
      </c>
      <c r="F14" s="1" t="n">
        <v>8.14346893125479</v>
      </c>
      <c r="G14" s="1" t="n">
        <v>8.49638485025915</v>
      </c>
      <c r="H14" s="1" t="n">
        <v>8.42765226186171</v>
      </c>
      <c r="J14" s="7" t="n">
        <f aca="false">AVERAGE(C14:E14)</f>
        <v>8.37182966011248</v>
      </c>
      <c r="L14" s="1" t="n">
        <f aca="false">AVERAGE(F14:H14)</f>
        <v>8.35583534779188</v>
      </c>
      <c r="N14" s="6" t="n">
        <f aca="false">(J14-L14)</f>
        <v>0.0159943123206023</v>
      </c>
      <c r="P14" s="6" t="n">
        <f aca="false">2^N14</f>
        <v>1.01114809449427</v>
      </c>
    </row>
    <row r="15" customFormat="false" ht="15" hidden="false" customHeight="true" outlineLevel="0" collapsed="false">
      <c r="A15" s="0" t="s">
        <v>101</v>
      </c>
      <c r="B15" s="0" t="s">
        <v>102</v>
      </c>
      <c r="C15" s="2" t="n">
        <v>3.10800582970027</v>
      </c>
      <c r="D15" s="2" t="n">
        <v>4.94214381411595</v>
      </c>
      <c r="E15" s="2" t="n">
        <v>4.29744089464513</v>
      </c>
      <c r="F15" s="1" t="n">
        <v>3.77934377881445</v>
      </c>
      <c r="G15" s="1" t="n">
        <v>4.0729204101033</v>
      </c>
      <c r="H15" s="1" t="n">
        <v>4.67674694792159</v>
      </c>
      <c r="J15" s="7" t="n">
        <f aca="false">AVERAGE(C15:E15)</f>
        <v>4.11586351282045</v>
      </c>
      <c r="L15" s="1" t="n">
        <f aca="false">AVERAGE(F15:H15)</f>
        <v>4.17633704561311</v>
      </c>
      <c r="N15" s="6" t="n">
        <f aca="false">(J15-L15)</f>
        <v>-0.0604735327926633</v>
      </c>
      <c r="P15" s="6" t="n">
        <f aca="false">2^N15</f>
        <v>0.958949313725336</v>
      </c>
    </row>
    <row r="16" customFormat="false" ht="15" hidden="false" customHeight="true" outlineLevel="0" collapsed="false">
      <c r="A16" s="0" t="s">
        <v>104</v>
      </c>
      <c r="B16" s="0" t="s">
        <v>105</v>
      </c>
      <c r="C16" s="2" t="n">
        <v>4.11068061472285</v>
      </c>
      <c r="D16" s="2" t="n">
        <v>5.1946623129465</v>
      </c>
      <c r="E16" s="2" t="n">
        <v>5.30258957660491</v>
      </c>
      <c r="F16" s="1" t="n">
        <v>4.83932474261065</v>
      </c>
      <c r="G16" s="1" t="n">
        <v>4.0112093614203</v>
      </c>
      <c r="H16" s="1" t="n">
        <v>4.4625235396672</v>
      </c>
      <c r="J16" s="7" t="n">
        <f aca="false">AVERAGE(C16:E16)</f>
        <v>4.86931083475809</v>
      </c>
      <c r="L16" s="1" t="n">
        <f aca="false">AVERAGE(F16:H16)</f>
        <v>4.43768588123272</v>
      </c>
      <c r="N16" s="6" t="n">
        <f aca="false">(J16-L16)</f>
        <v>0.43162495352537</v>
      </c>
      <c r="P16" s="6" t="n">
        <f aca="false">2^N16</f>
        <v>1.34875186398083</v>
      </c>
    </row>
    <row r="17" customFormat="false" ht="15" hidden="false" customHeight="true" outlineLevel="0" collapsed="false">
      <c r="A17" s="0" t="s">
        <v>107</v>
      </c>
      <c r="B17" s="0" t="s">
        <v>108</v>
      </c>
      <c r="C17" s="2" t="n">
        <v>6.08223208709146</v>
      </c>
      <c r="D17" s="2" t="n">
        <v>7.69289930550338</v>
      </c>
      <c r="E17" s="2" t="n">
        <v>7.30829260829029</v>
      </c>
      <c r="F17" s="1" t="n">
        <v>6.22798360932543</v>
      </c>
      <c r="G17" s="1" t="n">
        <v>6.88618186680112</v>
      </c>
      <c r="H17" s="1" t="n">
        <v>6.43944860743925</v>
      </c>
      <c r="J17" s="7" t="n">
        <f aca="false">AVERAGE(C17:E17)</f>
        <v>7.02780800029504</v>
      </c>
      <c r="L17" s="1" t="n">
        <f aca="false">AVERAGE(F17:H17)</f>
        <v>6.5178713611886</v>
      </c>
      <c r="N17" s="6" t="n">
        <f aca="false">(J17-L17)</f>
        <v>0.509936639106442</v>
      </c>
      <c r="P17" s="6" t="n">
        <f aca="false">2^N17</f>
        <v>1.4239876549291</v>
      </c>
    </row>
    <row r="18" customFormat="false" ht="15" hidden="false" customHeight="true" outlineLevel="0" collapsed="false">
      <c r="A18" s="0" t="s">
        <v>110</v>
      </c>
      <c r="B18" s="0" t="s">
        <v>111</v>
      </c>
      <c r="C18" s="2" t="n">
        <v>6.19418754228869</v>
      </c>
      <c r="D18" s="2" t="n">
        <v>5.95407530508315</v>
      </c>
      <c r="E18" s="2" t="n">
        <v>6.33658510812116</v>
      </c>
      <c r="F18" s="1" t="n">
        <v>5.02654778692867</v>
      </c>
      <c r="G18" s="1" t="n">
        <v>5.42473065647592</v>
      </c>
      <c r="H18" s="1" t="n">
        <v>5.61644004025409</v>
      </c>
      <c r="J18" s="7" t="n">
        <f aca="false">AVERAGE(C18:E18)</f>
        <v>6.16161598516433</v>
      </c>
      <c r="L18" s="1" t="n">
        <f aca="false">AVERAGE(F18:H18)</f>
        <v>5.35590616121956</v>
      </c>
      <c r="N18" s="6" t="n">
        <f aca="false">(J18-L18)</f>
        <v>0.805709823944774</v>
      </c>
      <c r="P18" s="6" t="n">
        <f aca="false">2^N18</f>
        <v>1.74800562084887</v>
      </c>
    </row>
    <row r="19" customFormat="false" ht="15" hidden="false" customHeight="true" outlineLevel="0" collapsed="false">
      <c r="A19" s="0" t="s">
        <v>116</v>
      </c>
      <c r="B19" s="0" t="s">
        <v>117</v>
      </c>
      <c r="C19" s="2" t="n">
        <v>5.62442262771781</v>
      </c>
      <c r="D19" s="2" t="n">
        <v>5.57241374303483</v>
      </c>
      <c r="E19" s="2" t="n">
        <v>5.7687083646692</v>
      </c>
      <c r="F19" s="1" t="n">
        <v>5.29945348465992</v>
      </c>
      <c r="G19" s="1" t="n">
        <v>5.43178339880388</v>
      </c>
      <c r="H19" s="1" t="n">
        <v>5.27704743476247</v>
      </c>
      <c r="J19" s="7" t="n">
        <f aca="false">AVERAGE(C19:E19)</f>
        <v>5.65518157847395</v>
      </c>
      <c r="L19" s="1" t="n">
        <f aca="false">AVERAGE(F19:H19)</f>
        <v>5.33609477274209</v>
      </c>
      <c r="N19" s="6" t="n">
        <f aca="false">(J19-L19)</f>
        <v>0.319086805731857</v>
      </c>
      <c r="P19" s="6" t="n">
        <f aca="false">2^N19</f>
        <v>1.24754063311319</v>
      </c>
    </row>
    <row r="20" customFormat="false" ht="15" hidden="false" customHeight="true" outlineLevel="0" collapsed="false">
      <c r="A20" s="0" t="s">
        <v>119</v>
      </c>
      <c r="B20" s="0" t="s">
        <v>120</v>
      </c>
      <c r="C20" s="2" t="n">
        <v>6.42892290245905</v>
      </c>
      <c r="D20" s="2" t="n">
        <v>7.42383109103303</v>
      </c>
      <c r="E20" s="2" t="n">
        <v>7.56534431651647</v>
      </c>
      <c r="F20" s="1" t="n">
        <v>6.827296969203</v>
      </c>
      <c r="G20" s="1" t="n">
        <v>7.33049117547252</v>
      </c>
      <c r="H20" s="1" t="n">
        <v>7.54393119366074</v>
      </c>
      <c r="J20" s="7" t="n">
        <f aca="false">AVERAGE(C20:E20)</f>
        <v>7.13936610333618</v>
      </c>
      <c r="L20" s="1" t="n">
        <f aca="false">AVERAGE(F20:H20)</f>
        <v>7.23390644611209</v>
      </c>
      <c r="N20" s="6" t="n">
        <f aca="false">(J20-L20)</f>
        <v>-0.094540342775904</v>
      </c>
      <c r="P20" s="6" t="n">
        <f aca="false">2^N20</f>
        <v>0.936570600763883</v>
      </c>
    </row>
    <row r="21" customFormat="false" ht="15" hidden="false" customHeight="true" outlineLevel="0" collapsed="false">
      <c r="A21" s="0" t="s">
        <v>122</v>
      </c>
      <c r="B21" s="0" t="s">
        <v>123</v>
      </c>
      <c r="C21" s="2" t="n">
        <v>4.82871281223002</v>
      </c>
      <c r="D21" s="2" t="n">
        <v>6.98589543239568</v>
      </c>
      <c r="E21" s="2" t="n">
        <v>6.8293130149356</v>
      </c>
      <c r="F21" s="1" t="n">
        <v>6.90517156251978</v>
      </c>
      <c r="G21" s="1" t="n">
        <v>6.84711373697781</v>
      </c>
      <c r="H21" s="1" t="n">
        <v>6.7860539425058</v>
      </c>
      <c r="J21" s="7" t="n">
        <f aca="false">AVERAGE(C21:E21)</f>
        <v>6.21464041985377</v>
      </c>
      <c r="L21" s="1" t="n">
        <f aca="false">AVERAGE(F21:H21)</f>
        <v>6.8461130806678</v>
      </c>
      <c r="N21" s="6" t="n">
        <f aca="false">(J21-L21)</f>
        <v>-0.63147266081403</v>
      </c>
      <c r="P21" s="6" t="n">
        <f aca="false">2^N21</f>
        <v>0.645517153907274</v>
      </c>
    </row>
    <row r="22" customFormat="false" ht="15" hidden="false" customHeight="true" outlineLevel="0" collapsed="false">
      <c r="A22" s="0" t="s">
        <v>125</v>
      </c>
      <c r="B22" s="0" t="s">
        <v>126</v>
      </c>
      <c r="C22" s="2" t="n">
        <v>4.36441834984034</v>
      </c>
      <c r="D22" s="2" t="n">
        <v>4.78988571740715</v>
      </c>
      <c r="E22" s="2" t="n">
        <v>4.75939555271945</v>
      </c>
      <c r="F22" s="1" t="n">
        <v>4.31780330960886</v>
      </c>
      <c r="G22" s="1" t="n">
        <v>4.30090710762574</v>
      </c>
      <c r="H22" s="1" t="n">
        <v>4.16021027985079</v>
      </c>
      <c r="J22" s="7" t="n">
        <f aca="false">AVERAGE(C22:E22)</f>
        <v>4.63789987332231</v>
      </c>
      <c r="L22" s="1" t="n">
        <f aca="false">AVERAGE(F22:H22)</f>
        <v>4.2596402323618</v>
      </c>
      <c r="N22" s="6" t="n">
        <f aca="false">(J22-L22)</f>
        <v>0.378259640960517</v>
      </c>
      <c r="P22" s="6" t="n">
        <f aca="false">2^N22</f>
        <v>1.29977296076709</v>
      </c>
    </row>
    <row r="23" customFormat="false" ht="15" hidden="false" customHeight="true" outlineLevel="0" collapsed="false">
      <c r="A23" s="0" t="s">
        <v>128</v>
      </c>
      <c r="B23" s="0" t="s">
        <v>129</v>
      </c>
      <c r="C23" s="2" t="n">
        <v>7.30177236119655</v>
      </c>
      <c r="D23" s="2" t="n">
        <v>7.71119683819267</v>
      </c>
      <c r="E23" s="2" t="n">
        <v>7.74487620973864</v>
      </c>
      <c r="F23" s="1" t="n">
        <v>7.09080474713861</v>
      </c>
      <c r="G23" s="1" t="n">
        <v>7.24491749540672</v>
      </c>
      <c r="H23" s="1" t="n">
        <v>6.85198759723541</v>
      </c>
      <c r="J23" s="7" t="n">
        <f aca="false">AVERAGE(C23:E23)</f>
        <v>7.58594846970929</v>
      </c>
      <c r="L23" s="1" t="n">
        <f aca="false">AVERAGE(F23:H23)</f>
        <v>7.06256994659358</v>
      </c>
      <c r="N23" s="6" t="n">
        <f aca="false">(J23-L23)</f>
        <v>0.523378523115706</v>
      </c>
      <c r="P23" s="6" t="n">
        <f aca="false">2^N23</f>
        <v>1.4373172392064</v>
      </c>
    </row>
    <row r="24" customFormat="false" ht="15" hidden="false" customHeight="true" outlineLevel="0" collapsed="false">
      <c r="A24" s="0" t="s">
        <v>131</v>
      </c>
      <c r="B24" s="0" t="s">
        <v>132</v>
      </c>
      <c r="C24" s="2" t="n">
        <v>3.50168116640955</v>
      </c>
      <c r="D24" s="2" t="n">
        <v>4.8259484047459</v>
      </c>
      <c r="E24" s="2" t="n">
        <v>3.9570416619148</v>
      </c>
      <c r="F24" s="1" t="n">
        <v>6.27864273388443</v>
      </c>
      <c r="G24" s="1" t="n">
        <v>6.25372459663807</v>
      </c>
      <c r="H24" s="1" t="n">
        <v>6.31769117625725</v>
      </c>
      <c r="J24" s="7" t="n">
        <f aca="false">AVERAGE(C24:E24)</f>
        <v>4.09489041102342</v>
      </c>
      <c r="L24" s="1" t="n">
        <f aca="false">AVERAGE(F24:H24)</f>
        <v>6.28335283559325</v>
      </c>
      <c r="N24" s="6" t="n">
        <f aca="false">(J24-L24)</f>
        <v>-2.18846242456983</v>
      </c>
      <c r="P24" s="6" t="n">
        <f aca="false">2^N24</f>
        <v>0.219385118995198</v>
      </c>
    </row>
    <row r="25" customFormat="false" ht="15" hidden="false" customHeight="true" outlineLevel="0" collapsed="false">
      <c r="A25" s="0" t="s">
        <v>134</v>
      </c>
      <c r="B25" s="0" t="s">
        <v>135</v>
      </c>
      <c r="C25" s="2" t="n">
        <v>4.27961243810042</v>
      </c>
      <c r="D25" s="2" t="n">
        <v>7.00854291260684</v>
      </c>
      <c r="E25" s="2" t="n">
        <v>7.13056335574708</v>
      </c>
      <c r="F25" s="1" t="n">
        <v>5.77766693833206</v>
      </c>
      <c r="G25" s="1" t="n">
        <v>5.61716622189569</v>
      </c>
      <c r="H25" s="1" t="n">
        <v>6.4183856229643</v>
      </c>
      <c r="J25" s="7" t="n">
        <f aca="false">AVERAGE(C25:E25)</f>
        <v>6.13957290215145</v>
      </c>
      <c r="L25" s="1" t="n">
        <f aca="false">AVERAGE(F25:H25)</f>
        <v>5.93773959439735</v>
      </c>
      <c r="N25" s="6" t="n">
        <f aca="false">(J25-L25)</f>
        <v>0.201833307754097</v>
      </c>
      <c r="P25" s="6" t="n">
        <f aca="false">2^N25</f>
        <v>1.15015899370319</v>
      </c>
    </row>
    <row r="26" customFormat="false" ht="15" hidden="false" customHeight="true" outlineLevel="0" collapsed="false">
      <c r="A26" s="0" t="s">
        <v>137</v>
      </c>
      <c r="B26" s="0" t="s">
        <v>138</v>
      </c>
      <c r="C26" s="2" t="n">
        <v>5.54900372665664</v>
      </c>
      <c r="D26" s="2" t="n">
        <v>4.02284715204859</v>
      </c>
      <c r="E26" s="2" t="n">
        <v>3.35377494493222</v>
      </c>
      <c r="F26" s="1" t="n">
        <v>4.31631230891214</v>
      </c>
      <c r="G26" s="1" t="n">
        <v>4.09200441794418</v>
      </c>
      <c r="H26" s="1" t="n">
        <v>4.20072404921648</v>
      </c>
      <c r="J26" s="7" t="n">
        <f aca="false">AVERAGE(C26:E26)</f>
        <v>4.30854194121248</v>
      </c>
      <c r="L26" s="1" t="n">
        <f aca="false">AVERAGE(F26:H26)</f>
        <v>4.20301359202427</v>
      </c>
      <c r="N26" s="6" t="n">
        <f aca="false">(J26-L26)</f>
        <v>0.105528349188216</v>
      </c>
      <c r="P26" s="6" t="n">
        <f aca="false">2^N26</f>
        <v>1.0758883341777</v>
      </c>
    </row>
    <row r="27" customFormat="false" ht="15" hidden="false" customHeight="true" outlineLevel="0" collapsed="false">
      <c r="A27" s="0" t="s">
        <v>143</v>
      </c>
      <c r="B27" s="0" t="s">
        <v>144</v>
      </c>
      <c r="C27" s="2" t="n">
        <v>3.70851834455008</v>
      </c>
      <c r="D27" s="2" t="n">
        <v>4.37601248772974</v>
      </c>
      <c r="E27" s="2" t="n">
        <v>4.0923343111862</v>
      </c>
      <c r="F27" s="1" t="n">
        <v>2.85169907708625</v>
      </c>
      <c r="G27" s="1" t="n">
        <v>3.05086733120492</v>
      </c>
      <c r="H27" s="1" t="n">
        <v>1.88369900901981</v>
      </c>
      <c r="J27" s="7" t="n">
        <f aca="false">AVERAGE(C27:E27)</f>
        <v>4.05895504782201</v>
      </c>
      <c r="L27" s="1" t="n">
        <f aca="false">AVERAGE(F27:H27)</f>
        <v>2.59542180577033</v>
      </c>
      <c r="N27" s="6" t="n">
        <f aca="false">(J27-L27)</f>
        <v>1.46353324205168</v>
      </c>
      <c r="P27" s="6" t="n">
        <f aca="false">2^N27</f>
        <v>2.75782945334648</v>
      </c>
    </row>
    <row r="28" customFormat="false" ht="15" hidden="false" customHeight="true" outlineLevel="0" collapsed="false">
      <c r="A28" s="0" t="s">
        <v>149</v>
      </c>
      <c r="B28" s="0" t="s">
        <v>150</v>
      </c>
      <c r="C28" s="2" t="n">
        <v>6.75132311903363</v>
      </c>
      <c r="D28" s="2" t="n">
        <v>7.38270701967772</v>
      </c>
      <c r="E28" s="2" t="n">
        <v>7.2137467868327</v>
      </c>
      <c r="F28" s="1" t="n">
        <v>6.04429356438168</v>
      </c>
      <c r="G28" s="1" t="n">
        <v>6.1113276689501</v>
      </c>
      <c r="H28" s="1" t="n">
        <v>5.41422011628356</v>
      </c>
      <c r="J28" s="7" t="n">
        <f aca="false">AVERAGE(C28:E28)</f>
        <v>7.11592564184802</v>
      </c>
      <c r="L28" s="1" t="n">
        <f aca="false">AVERAGE(F28:H28)</f>
        <v>5.85661378320511</v>
      </c>
      <c r="N28" s="6" t="n">
        <f aca="false">(J28-L28)</f>
        <v>1.2593118586429</v>
      </c>
      <c r="P28" s="6" t="n">
        <f aca="false">2^N28</f>
        <v>2.39381532708823</v>
      </c>
    </row>
    <row r="29" customFormat="false" ht="15" hidden="false" customHeight="true" outlineLevel="0" collapsed="false">
      <c r="A29" s="0" t="s">
        <v>152</v>
      </c>
      <c r="B29" s="0" t="s">
        <v>153</v>
      </c>
      <c r="C29" s="2" t="n">
        <v>5.78634543658521</v>
      </c>
      <c r="D29" s="2" t="n">
        <v>6.38696955145318</v>
      </c>
      <c r="E29" s="2" t="n">
        <v>6.18056561559423</v>
      </c>
      <c r="F29" s="1" t="n">
        <v>6.32746102723039</v>
      </c>
      <c r="G29" s="1" t="n">
        <v>6.66919830218631</v>
      </c>
      <c r="H29" s="1" t="n">
        <v>6.5878360103799</v>
      </c>
      <c r="J29" s="7" t="n">
        <f aca="false">AVERAGE(C29:E29)</f>
        <v>6.11796020121087</v>
      </c>
      <c r="L29" s="1" t="n">
        <f aca="false">AVERAGE(F29:H29)</f>
        <v>6.52816511326553</v>
      </c>
      <c r="N29" s="6" t="n">
        <f aca="false">(J29-L29)</f>
        <v>-0.410204912054661</v>
      </c>
      <c r="P29" s="6" t="n">
        <f aca="false">2^N29</f>
        <v>0.752516483028247</v>
      </c>
    </row>
    <row r="30" customFormat="false" ht="15" hidden="false" customHeight="true" outlineLevel="0" collapsed="false">
      <c r="A30" s="0" t="s">
        <v>158</v>
      </c>
      <c r="B30" s="0" t="s">
        <v>159</v>
      </c>
      <c r="C30" s="2" t="n">
        <v>2.49049311619985</v>
      </c>
      <c r="D30" s="2" t="n">
        <v>4.50385117371715</v>
      </c>
      <c r="E30" s="2" t="n">
        <v>4.34594984169087</v>
      </c>
      <c r="F30" s="1" t="n">
        <v>5.05345893194152</v>
      </c>
      <c r="G30" s="1" t="n">
        <v>5.32111635060237</v>
      </c>
      <c r="H30" s="1" t="n">
        <v>5.10133911692934</v>
      </c>
      <c r="J30" s="7" t="n">
        <f aca="false">AVERAGE(C30:E30)</f>
        <v>3.78009804386929</v>
      </c>
      <c r="L30" s="1" t="n">
        <f aca="false">AVERAGE(F30:H30)</f>
        <v>5.15863813315774</v>
      </c>
      <c r="N30" s="6" t="n">
        <f aca="false">(J30-L30)</f>
        <v>-1.37854008928845</v>
      </c>
      <c r="P30" s="6" t="n">
        <f aca="false">2^N30</f>
        <v>0.384607795785749</v>
      </c>
    </row>
    <row r="31" customFormat="false" ht="15" hidden="false" customHeight="true" outlineLevel="0" collapsed="false">
      <c r="A31" s="0" t="s">
        <v>161</v>
      </c>
      <c r="B31" s="0" t="s">
        <v>162</v>
      </c>
      <c r="C31" s="2" t="n">
        <v>5.45025119425428</v>
      </c>
      <c r="D31" s="2" t="n">
        <v>5.75577421989219</v>
      </c>
      <c r="E31" s="2" t="n">
        <v>5.48124726816369</v>
      </c>
      <c r="F31" s="1" t="n">
        <v>5.11612767074141</v>
      </c>
      <c r="G31" s="1" t="n">
        <v>5.33679395441763</v>
      </c>
      <c r="H31" s="1" t="n">
        <v>5.42349749612372</v>
      </c>
      <c r="J31" s="7" t="n">
        <f aca="false">AVERAGE(C31:E31)</f>
        <v>5.56242422743672</v>
      </c>
      <c r="L31" s="1" t="n">
        <f aca="false">AVERAGE(F31:H31)</f>
        <v>5.29213970709425</v>
      </c>
      <c r="N31" s="6" t="n">
        <f aca="false">(J31-L31)</f>
        <v>0.270284520342466</v>
      </c>
      <c r="P31" s="6" t="n">
        <f aca="false">2^N31</f>
        <v>1.20604565389688</v>
      </c>
    </row>
    <row r="32" customFormat="false" ht="15" hidden="false" customHeight="true" outlineLevel="0" collapsed="false">
      <c r="A32" s="0" t="s">
        <v>164</v>
      </c>
      <c r="B32" s="0" t="s">
        <v>165</v>
      </c>
      <c r="C32" s="2" t="n">
        <v>5.48225133806895</v>
      </c>
      <c r="D32" s="2" t="n">
        <v>6.07952318407101</v>
      </c>
      <c r="E32" s="2" t="n">
        <v>6.18554150596939</v>
      </c>
      <c r="F32" s="1" t="n">
        <v>5.53751040508254</v>
      </c>
      <c r="G32" s="1" t="n">
        <v>5.96332614766409</v>
      </c>
      <c r="H32" s="1" t="n">
        <v>5.4076450678326</v>
      </c>
      <c r="J32" s="7" t="n">
        <f aca="false">AVERAGE(C32:E32)</f>
        <v>5.91577200936978</v>
      </c>
      <c r="L32" s="1" t="n">
        <f aca="false">AVERAGE(F32:H32)</f>
        <v>5.63616054019308</v>
      </c>
      <c r="N32" s="6" t="n">
        <f aca="false">(J32-L32)</f>
        <v>0.279611469176707</v>
      </c>
      <c r="P32" s="6" t="n">
        <f aca="false">2^N32</f>
        <v>1.21386793475784</v>
      </c>
    </row>
    <row r="33" customFormat="false" ht="15" hidden="false" customHeight="true" outlineLevel="0" collapsed="false">
      <c r="A33" s="0" t="s">
        <v>167</v>
      </c>
      <c r="B33" s="0" t="s">
        <v>168</v>
      </c>
      <c r="C33" s="2" t="n">
        <v>3.81818590116784</v>
      </c>
      <c r="D33" s="2" t="n">
        <v>5.15055561492822</v>
      </c>
      <c r="E33" s="2" t="n">
        <v>5.07411148436227</v>
      </c>
      <c r="F33" s="1" t="n">
        <v>3.80529245560071</v>
      </c>
      <c r="G33" s="1" t="n">
        <v>5.1601376558957</v>
      </c>
      <c r="H33" s="1" t="n">
        <v>5.46051323436275</v>
      </c>
      <c r="J33" s="7" t="n">
        <f aca="false">AVERAGE(C33:E33)</f>
        <v>4.68095100015278</v>
      </c>
      <c r="L33" s="1" t="n">
        <f aca="false">AVERAGE(F33:H33)</f>
        <v>4.80864778195305</v>
      </c>
      <c r="N33" s="6" t="n">
        <f aca="false">(J33-L33)</f>
        <v>-0.127696781800276</v>
      </c>
      <c r="P33" s="6" t="n">
        <f aca="false">2^N33</f>
        <v>0.915291519162353</v>
      </c>
    </row>
    <row r="34" customFormat="false" ht="15" hidden="false" customHeight="true" outlineLevel="0" collapsed="false">
      <c r="A34" s="0" t="s">
        <v>170</v>
      </c>
      <c r="B34" s="0" t="s">
        <v>171</v>
      </c>
      <c r="C34" s="2" t="n">
        <v>4.87191755517366</v>
      </c>
      <c r="D34" s="2" t="n">
        <v>4.43765387834619</v>
      </c>
      <c r="E34" s="2" t="n">
        <v>4.37420486033972</v>
      </c>
      <c r="F34" s="1" t="n">
        <v>4.31341275353106</v>
      </c>
      <c r="G34" s="1" t="n">
        <v>4.52344904507028</v>
      </c>
      <c r="H34" s="1" t="n">
        <v>4.06472767766441</v>
      </c>
      <c r="J34" s="7" t="n">
        <f aca="false">AVERAGE(C34:E34)</f>
        <v>4.56125876461986</v>
      </c>
      <c r="L34" s="1" t="n">
        <f aca="false">AVERAGE(F34:H34)</f>
        <v>4.30052982542192</v>
      </c>
      <c r="N34" s="6" t="n">
        <f aca="false">(J34-L34)</f>
        <v>0.260728939197939</v>
      </c>
      <c r="P34" s="6" t="n">
        <f aca="false">2^N34</f>
        <v>1.19808389816145</v>
      </c>
    </row>
    <row r="35" customFormat="false" ht="15" hidden="false" customHeight="true" outlineLevel="0" collapsed="false">
      <c r="A35" s="0" t="s">
        <v>173</v>
      </c>
      <c r="B35" s="0" t="s">
        <v>174</v>
      </c>
      <c r="C35" s="2" t="n">
        <v>4.81738790508188</v>
      </c>
      <c r="D35" s="2" t="n">
        <v>5.38112760287394</v>
      </c>
      <c r="E35" s="2" t="n">
        <v>5.53759426780313</v>
      </c>
      <c r="F35" s="1" t="n">
        <v>4.86235219953202</v>
      </c>
      <c r="G35" s="1" t="n">
        <v>5.09661607285147</v>
      </c>
      <c r="H35" s="1" t="n">
        <v>5.17091451112182</v>
      </c>
      <c r="J35" s="7" t="n">
        <f aca="false">AVERAGE(C35:E35)</f>
        <v>5.24536992525298</v>
      </c>
      <c r="L35" s="1" t="n">
        <f aca="false">AVERAGE(F35:H35)</f>
        <v>5.04329426116844</v>
      </c>
      <c r="N35" s="6" t="n">
        <f aca="false">(J35-L35)</f>
        <v>0.202075664084547</v>
      </c>
      <c r="P35" s="6" t="n">
        <f aca="false">2^N35</f>
        <v>1.15035222354028</v>
      </c>
    </row>
    <row r="36" customFormat="false" ht="15" hidden="false" customHeight="true" outlineLevel="0" collapsed="false">
      <c r="A36" s="0" t="s">
        <v>176</v>
      </c>
      <c r="B36" s="0" t="s">
        <v>177</v>
      </c>
      <c r="C36" s="2" t="n">
        <v>6.64395717489315</v>
      </c>
      <c r="D36" s="2" t="n">
        <v>8.09833480654393</v>
      </c>
      <c r="E36" s="2" t="n">
        <v>8.56460033320198</v>
      </c>
      <c r="F36" s="1" t="n">
        <v>7.96528271668831</v>
      </c>
      <c r="G36" s="1" t="n">
        <v>8.12256712160852</v>
      </c>
      <c r="H36" s="1" t="n">
        <v>8.10188430174584</v>
      </c>
      <c r="J36" s="7" t="n">
        <f aca="false">AVERAGE(C36:E36)</f>
        <v>7.76896410487969</v>
      </c>
      <c r="L36" s="1" t="n">
        <f aca="false">AVERAGE(F36:H36)</f>
        <v>8.06324471334756</v>
      </c>
      <c r="N36" s="6" t="n">
        <f aca="false">(J36-L36)</f>
        <v>-0.29428060846787</v>
      </c>
      <c r="P36" s="6" t="n">
        <f aca="false">2^N36</f>
        <v>0.815478864852818</v>
      </c>
    </row>
    <row r="37" customFormat="false" ht="15" hidden="false" customHeight="true" outlineLevel="0" collapsed="false">
      <c r="A37" s="0" t="s">
        <v>179</v>
      </c>
      <c r="B37" s="0" t="s">
        <v>180</v>
      </c>
      <c r="C37" s="2" t="n">
        <v>4.30604345620044</v>
      </c>
      <c r="D37" s="2" t="n">
        <v>5.54188029903991</v>
      </c>
      <c r="E37" s="2" t="n">
        <v>4.55141142613661</v>
      </c>
      <c r="F37" s="1" t="n">
        <v>4.72008142210613</v>
      </c>
      <c r="G37" s="1" t="n">
        <v>4.2640934961673</v>
      </c>
      <c r="H37" s="1" t="n">
        <v>4.09695334419779</v>
      </c>
      <c r="J37" s="7" t="n">
        <f aca="false">AVERAGE(C37:E37)</f>
        <v>4.79977839379232</v>
      </c>
      <c r="L37" s="1" t="n">
        <f aca="false">AVERAGE(F37:H37)</f>
        <v>4.36037608749041</v>
      </c>
      <c r="N37" s="6" t="n">
        <f aca="false">(J37-L37)</f>
        <v>0.439402306301913</v>
      </c>
      <c r="P37" s="6" t="n">
        <f aca="false">2^N37</f>
        <v>1.35604241665054</v>
      </c>
    </row>
    <row r="38" customFormat="false" ht="15" hidden="false" customHeight="true" outlineLevel="0" collapsed="false">
      <c r="A38" s="0" t="s">
        <v>182</v>
      </c>
      <c r="B38" s="0" t="s">
        <v>183</v>
      </c>
      <c r="C38" s="2" t="n">
        <v>5.8491260747307</v>
      </c>
      <c r="D38" s="2" t="n">
        <v>7.32276731892621</v>
      </c>
      <c r="E38" s="2" t="n">
        <v>5.79482132365135</v>
      </c>
      <c r="F38" s="1" t="n">
        <v>4.63777831516002</v>
      </c>
      <c r="G38" s="1" t="n">
        <v>6.8000793359747</v>
      </c>
      <c r="H38" s="1" t="n">
        <v>5.1400464904011</v>
      </c>
      <c r="J38" s="7" t="n">
        <f aca="false">AVERAGE(C38:E38)</f>
        <v>6.32223823910275</v>
      </c>
      <c r="L38" s="1" t="n">
        <f aca="false">AVERAGE(F38:H38)</f>
        <v>5.52596804717861</v>
      </c>
      <c r="N38" s="6" t="n">
        <f aca="false">(J38-L38)</f>
        <v>0.796270191924147</v>
      </c>
      <c r="P38" s="6" t="n">
        <f aca="false">2^N38</f>
        <v>1.73660566106776</v>
      </c>
    </row>
    <row r="39" customFormat="false" ht="15" hidden="false" customHeight="true" outlineLevel="0" collapsed="false">
      <c r="A39" s="0" t="s">
        <v>185</v>
      </c>
      <c r="B39" s="0" t="s">
        <v>186</v>
      </c>
      <c r="C39" s="2" t="n">
        <v>5.15434827080132</v>
      </c>
      <c r="D39" s="2" t="n">
        <v>5.47424457978913</v>
      </c>
      <c r="E39" s="2" t="n">
        <v>5.55914302797132</v>
      </c>
      <c r="F39" s="1" t="n">
        <v>5.03527198997269</v>
      </c>
      <c r="G39" s="1" t="n">
        <v>5.30411307761587</v>
      </c>
      <c r="H39" s="1" t="n">
        <v>5.45464969330931</v>
      </c>
      <c r="J39" s="7" t="n">
        <f aca="false">AVERAGE(C39:E39)</f>
        <v>5.39591195952059</v>
      </c>
      <c r="L39" s="1" t="n">
        <f aca="false">AVERAGE(F39:H39)</f>
        <v>5.26467825363262</v>
      </c>
      <c r="N39" s="6" t="n">
        <f aca="false">(J39-L39)</f>
        <v>0.131233705887966</v>
      </c>
      <c r="P39" s="6" t="n">
        <f aca="false">2^N39</f>
        <v>1.09522987553436</v>
      </c>
    </row>
    <row r="40" customFormat="false" ht="15" hidden="false" customHeight="true" outlineLevel="0" collapsed="false">
      <c r="A40" s="0" t="s">
        <v>188</v>
      </c>
      <c r="B40" s="0" t="s">
        <v>189</v>
      </c>
      <c r="C40" s="2" t="n">
        <v>4.99686323914747</v>
      </c>
      <c r="D40" s="2" t="n">
        <v>5.61633122852295</v>
      </c>
      <c r="E40" s="2" t="n">
        <v>5.71074307768114</v>
      </c>
      <c r="F40" s="1" t="n">
        <v>4.03300885558437</v>
      </c>
      <c r="G40" s="1" t="n">
        <v>4.53295275220708</v>
      </c>
      <c r="H40" s="1" t="n">
        <v>4.79965204380123</v>
      </c>
      <c r="J40" s="7" t="n">
        <f aca="false">AVERAGE(C40:E40)</f>
        <v>5.44131251511719</v>
      </c>
      <c r="L40" s="1" t="n">
        <f aca="false">AVERAGE(F40:H40)</f>
        <v>4.45520455053089</v>
      </c>
      <c r="N40" s="6" t="n">
        <f aca="false">(J40-L40)</f>
        <v>0.986107964586293</v>
      </c>
      <c r="P40" s="6" t="n">
        <f aca="false">2^N40</f>
        <v>1.98083397472052</v>
      </c>
    </row>
    <row r="41" customFormat="false" ht="15" hidden="false" customHeight="true" outlineLevel="0" collapsed="false">
      <c r="A41" s="0" t="s">
        <v>194</v>
      </c>
      <c r="B41" s="0" t="s">
        <v>195</v>
      </c>
      <c r="C41" s="2" t="n">
        <v>6.3039633562453</v>
      </c>
      <c r="D41" s="2" t="n">
        <v>7.05455331063347</v>
      </c>
      <c r="E41" s="2" t="n">
        <v>7.34962800903352</v>
      </c>
      <c r="F41" s="1" t="n">
        <v>7.28964452733085</v>
      </c>
      <c r="G41" s="1" t="n">
        <v>7.38629535983022</v>
      </c>
      <c r="H41" s="1" t="n">
        <v>7.04750676184726</v>
      </c>
      <c r="J41" s="7" t="n">
        <f aca="false">AVERAGE(C41:E41)</f>
        <v>6.90271489197076</v>
      </c>
      <c r="L41" s="1" t="n">
        <f aca="false">AVERAGE(F41:H41)</f>
        <v>7.24114888300278</v>
      </c>
      <c r="N41" s="6" t="n">
        <f aca="false">(J41-L41)</f>
        <v>-0.338433991032013</v>
      </c>
      <c r="P41" s="6" t="n">
        <f aca="false">2^N41</f>
        <v>0.790899347323708</v>
      </c>
    </row>
    <row r="42" customFormat="false" ht="15" hidden="false" customHeight="true" outlineLevel="0" collapsed="false">
      <c r="A42" s="0" t="s">
        <v>200</v>
      </c>
      <c r="B42" s="0" t="s">
        <v>201</v>
      </c>
      <c r="C42" s="2" t="n">
        <v>4.37373172237873</v>
      </c>
      <c r="D42" s="2" t="n">
        <v>4.31244009789902</v>
      </c>
      <c r="E42" s="2" t="n">
        <v>4.13602728516192</v>
      </c>
      <c r="F42" s="1" t="n">
        <v>3.2760350484916</v>
      </c>
      <c r="G42" s="1" t="n">
        <v>4.02203928506223</v>
      </c>
      <c r="H42" s="1" t="n">
        <v>4.18684122417962</v>
      </c>
      <c r="J42" s="7" t="n">
        <f aca="false">AVERAGE(C42:E42)</f>
        <v>4.27406636847989</v>
      </c>
      <c r="L42" s="1" t="n">
        <f aca="false">AVERAGE(F42:H42)</f>
        <v>3.82830518591115</v>
      </c>
      <c r="N42" s="6" t="n">
        <f aca="false">(J42-L42)</f>
        <v>0.44576118256874</v>
      </c>
      <c r="P42" s="6" t="n">
        <f aca="false">2^N42</f>
        <v>1.36203255106296</v>
      </c>
    </row>
    <row r="43" customFormat="false" ht="15" hidden="false" customHeight="true" outlineLevel="0" collapsed="false">
      <c r="A43" s="0" t="s">
        <v>203</v>
      </c>
      <c r="B43" s="0" t="s">
        <v>204</v>
      </c>
      <c r="C43" s="2" t="n">
        <v>7.10197987169301</v>
      </c>
      <c r="D43" s="2" t="n">
        <v>7.39415654496441</v>
      </c>
      <c r="E43" s="2" t="n">
        <v>7.3051661657141</v>
      </c>
      <c r="F43" s="1" t="n">
        <v>6.87074568873767</v>
      </c>
      <c r="G43" s="1" t="n">
        <v>6.75506782777346</v>
      </c>
      <c r="H43" s="1" t="n">
        <v>6.30945816371804</v>
      </c>
      <c r="J43" s="7" t="n">
        <f aca="false">AVERAGE(C43:E43)</f>
        <v>7.26710086079051</v>
      </c>
      <c r="L43" s="1" t="n">
        <f aca="false">AVERAGE(F43:H43)</f>
        <v>6.64509056007639</v>
      </c>
      <c r="N43" s="6" t="n">
        <f aca="false">(J43-L43)</f>
        <v>0.622010300714116</v>
      </c>
      <c r="P43" s="6" t="n">
        <f aca="false">2^N43</f>
        <v>1.53901820857459</v>
      </c>
    </row>
    <row r="44" customFormat="false" ht="15" hidden="false" customHeight="true" outlineLevel="0" collapsed="false">
      <c r="A44" s="0" t="s">
        <v>206</v>
      </c>
      <c r="B44" s="0" t="s">
        <v>207</v>
      </c>
      <c r="C44" s="2" t="n">
        <v>5.72874772542976</v>
      </c>
      <c r="D44" s="2" t="n">
        <v>6.00168066208634</v>
      </c>
      <c r="E44" s="2" t="n">
        <v>6.11498536878809</v>
      </c>
      <c r="F44" s="1" t="n">
        <v>5.14222553217214</v>
      </c>
      <c r="G44" s="1" t="n">
        <v>5.49412435373968</v>
      </c>
      <c r="H44" s="1" t="n">
        <v>5.30398526766034</v>
      </c>
      <c r="J44" s="7" t="n">
        <f aca="false">AVERAGE(C44:E44)</f>
        <v>5.9484712521014</v>
      </c>
      <c r="L44" s="1" t="n">
        <f aca="false">AVERAGE(F44:H44)</f>
        <v>5.31344505119072</v>
      </c>
      <c r="N44" s="6" t="n">
        <f aca="false">(J44-L44)</f>
        <v>0.635026200910676</v>
      </c>
      <c r="P44" s="6" t="n">
        <f aca="false">2^N44</f>
        <v>1.55296595329633</v>
      </c>
    </row>
    <row r="45" customFormat="false" ht="15" hidden="false" customHeight="true" outlineLevel="0" collapsed="false">
      <c r="A45" s="0" t="s">
        <v>209</v>
      </c>
      <c r="B45" s="0" t="s">
        <v>210</v>
      </c>
      <c r="C45" s="2" t="n">
        <v>5.42357144824926</v>
      </c>
      <c r="D45" s="2" t="n">
        <v>5.95330947850081</v>
      </c>
      <c r="E45" s="2" t="n">
        <v>5.80955078379408</v>
      </c>
      <c r="F45" s="1" t="n">
        <v>5.09693648250296</v>
      </c>
      <c r="G45" s="1" t="n">
        <v>5.4347916682212</v>
      </c>
      <c r="H45" s="1" t="n">
        <v>5.49911877688023</v>
      </c>
      <c r="J45" s="7" t="n">
        <f aca="false">AVERAGE(C45:E45)</f>
        <v>5.72881057018138</v>
      </c>
      <c r="L45" s="1" t="n">
        <f aca="false">AVERAGE(F45:H45)</f>
        <v>5.3436156425348</v>
      </c>
      <c r="N45" s="6" t="n">
        <f aca="false">(J45-L45)</f>
        <v>0.385194927646587</v>
      </c>
      <c r="P45" s="6" t="n">
        <f aca="false">2^N45</f>
        <v>1.30603623835899</v>
      </c>
    </row>
    <row r="46" customFormat="false" ht="15" hidden="false" customHeight="true" outlineLevel="0" collapsed="false">
      <c r="A46" s="0" t="s">
        <v>212</v>
      </c>
      <c r="B46" s="0" t="s">
        <v>213</v>
      </c>
      <c r="C46" s="2" t="n">
        <v>4.83260650939041</v>
      </c>
      <c r="D46" s="2" t="n">
        <v>5.16734989846951</v>
      </c>
      <c r="E46" s="2" t="n">
        <v>5.80097494398857</v>
      </c>
      <c r="F46" s="1" t="n">
        <v>4.26191437972007</v>
      </c>
      <c r="G46" s="1" t="n">
        <v>4.97623530899278</v>
      </c>
      <c r="H46" s="1" t="n">
        <v>5.00513945266128</v>
      </c>
      <c r="J46" s="7" t="n">
        <f aca="false">AVERAGE(C46:E46)</f>
        <v>5.26697711728283</v>
      </c>
      <c r="L46" s="1" t="n">
        <f aca="false">AVERAGE(F46:H46)</f>
        <v>4.74776304712471</v>
      </c>
      <c r="N46" s="6" t="n">
        <f aca="false">(J46-L46)</f>
        <v>0.519214070158121</v>
      </c>
      <c r="P46" s="6" t="n">
        <f aca="false">2^N46</f>
        <v>1.43317429204576</v>
      </c>
    </row>
    <row r="47" customFormat="false" ht="15" hidden="false" customHeight="true" outlineLevel="0" collapsed="false">
      <c r="A47" s="0" t="s">
        <v>215</v>
      </c>
      <c r="B47" s="0" t="s">
        <v>216</v>
      </c>
      <c r="C47" s="2" t="n">
        <v>4.52848380438558</v>
      </c>
      <c r="D47" s="2" t="n">
        <v>4.44916515681218</v>
      </c>
      <c r="E47" s="2" t="n">
        <v>4.63802169063442</v>
      </c>
      <c r="F47" s="1" t="n">
        <v>3.89840185999219</v>
      </c>
      <c r="G47" s="1" t="n">
        <v>2.81073099715075</v>
      </c>
      <c r="H47" s="1" t="n">
        <v>3.19273073541752</v>
      </c>
      <c r="J47" s="7" t="n">
        <f aca="false">AVERAGE(C47:E47)</f>
        <v>4.53855688394406</v>
      </c>
      <c r="L47" s="1" t="n">
        <f aca="false">AVERAGE(F47:H47)</f>
        <v>3.30062119752015</v>
      </c>
      <c r="N47" s="6" t="n">
        <f aca="false">(J47-L47)</f>
        <v>1.23793568642391</v>
      </c>
      <c r="P47" s="6" t="n">
        <f aca="false">2^N47</f>
        <v>2.35860803832425</v>
      </c>
    </row>
    <row r="48" customFormat="false" ht="15" hidden="false" customHeight="true" outlineLevel="0" collapsed="false">
      <c r="A48" s="0" t="s">
        <v>221</v>
      </c>
      <c r="B48" s="0" t="s">
        <v>222</v>
      </c>
      <c r="C48" s="2" t="n">
        <v>4.64936828296303</v>
      </c>
      <c r="D48" s="2" t="n">
        <v>4.86617606233645</v>
      </c>
      <c r="E48" s="2" t="n">
        <v>4.14271566961452</v>
      </c>
      <c r="F48" s="1" t="n">
        <v>4.78898319664563</v>
      </c>
      <c r="G48" s="1" t="n">
        <v>5.01221108395087</v>
      </c>
      <c r="H48" s="1" t="n">
        <v>4.44680540832504</v>
      </c>
      <c r="J48" s="7" t="n">
        <f aca="false">AVERAGE(C48:E48)</f>
        <v>4.55275333830467</v>
      </c>
      <c r="L48" s="1" t="n">
        <f aca="false">AVERAGE(F48:H48)</f>
        <v>4.74933322964051</v>
      </c>
      <c r="N48" s="6" t="n">
        <f aca="false">(J48-L48)</f>
        <v>-0.196579891335847</v>
      </c>
      <c r="P48" s="6" t="n">
        <f aca="false">2^N48</f>
        <v>0.872616772282233</v>
      </c>
    </row>
    <row r="49" customFormat="false" ht="15" hidden="false" customHeight="true" outlineLevel="0" collapsed="false">
      <c r="A49" s="0" t="s">
        <v>224</v>
      </c>
      <c r="B49" s="0" t="s">
        <v>225</v>
      </c>
      <c r="C49" s="2" t="n">
        <v>6.06916294537628</v>
      </c>
      <c r="D49" s="2" t="n">
        <v>6.73103385841076</v>
      </c>
      <c r="E49" s="2" t="n">
        <v>6.57465709912171</v>
      </c>
      <c r="F49" s="1" t="n">
        <v>6.36693238891405</v>
      </c>
      <c r="G49" s="1" t="n">
        <v>6.56128183446475</v>
      </c>
      <c r="H49" s="1" t="n">
        <v>5.64214702682206</v>
      </c>
      <c r="J49" s="7" t="n">
        <f aca="false">AVERAGE(C49:E49)</f>
        <v>6.45828463430292</v>
      </c>
      <c r="L49" s="1" t="n">
        <f aca="false">AVERAGE(F49:H49)</f>
        <v>6.19012041673362</v>
      </c>
      <c r="N49" s="6" t="n">
        <f aca="false">(J49-L49)</f>
        <v>0.268164217569296</v>
      </c>
      <c r="P49" s="6" t="n">
        <f aca="false">2^N49</f>
        <v>1.20427445231211</v>
      </c>
    </row>
    <row r="50" customFormat="false" ht="15" hidden="false" customHeight="true" outlineLevel="0" collapsed="false">
      <c r="A50" s="0" t="s">
        <v>227</v>
      </c>
      <c r="B50" s="0" t="s">
        <v>228</v>
      </c>
      <c r="C50" s="2" t="n">
        <v>5.68732388896837</v>
      </c>
      <c r="D50" s="2" t="n">
        <v>6.15683141456671</v>
      </c>
      <c r="E50" s="2" t="n">
        <v>6.57287906032981</v>
      </c>
      <c r="F50" s="1" t="n">
        <v>6.20037879798403</v>
      </c>
      <c r="G50" s="1" t="n">
        <v>6.45494738391998</v>
      </c>
      <c r="H50" s="1" t="n">
        <v>6.38315993956524</v>
      </c>
      <c r="J50" s="7" t="n">
        <f aca="false">AVERAGE(C50:E50)</f>
        <v>6.13901145462163</v>
      </c>
      <c r="L50" s="1" t="n">
        <f aca="false">AVERAGE(F50:H50)</f>
        <v>6.34616204048975</v>
      </c>
      <c r="N50" s="6" t="n">
        <f aca="false">(J50-L50)</f>
        <v>-0.207150585868118</v>
      </c>
      <c r="P50" s="6" t="n">
        <f aca="false">2^N50</f>
        <v>0.866246434463604</v>
      </c>
    </row>
    <row r="51" customFormat="false" ht="15" hidden="false" customHeight="true" outlineLevel="0" collapsed="false">
      <c r="A51" s="0" t="s">
        <v>236</v>
      </c>
      <c r="B51" s="0" t="s">
        <v>237</v>
      </c>
      <c r="C51" s="2" t="n">
        <v>5.07970663779819</v>
      </c>
      <c r="D51" s="2" t="n">
        <v>5.31189904662811</v>
      </c>
      <c r="E51" s="2" t="n">
        <v>5.34210667813491</v>
      </c>
      <c r="F51" s="1" t="n">
        <v>4.94199363360051</v>
      </c>
      <c r="G51" s="1" t="n">
        <v>5.57603228822081</v>
      </c>
      <c r="H51" s="1" t="n">
        <v>5.03056120599177</v>
      </c>
      <c r="J51" s="7" t="n">
        <f aca="false">AVERAGE(C51:E51)</f>
        <v>5.2445707875204</v>
      </c>
      <c r="L51" s="1" t="n">
        <f aca="false">AVERAGE(F51:H51)</f>
        <v>5.1828623759377</v>
      </c>
      <c r="N51" s="6" t="n">
        <f aca="false">(J51-L51)</f>
        <v>0.0617084115827069</v>
      </c>
      <c r="P51" s="6" t="n">
        <f aca="false">2^N51</f>
        <v>1.04370095985117</v>
      </c>
    </row>
    <row r="52" customFormat="false" ht="15" hidden="false" customHeight="true" outlineLevel="0" collapsed="false">
      <c r="A52" s="0" t="s">
        <v>239</v>
      </c>
      <c r="B52" s="0" t="s">
        <v>240</v>
      </c>
      <c r="C52" s="2" t="n">
        <v>3.74254523386605</v>
      </c>
      <c r="D52" s="2" t="n">
        <v>2.24537396261816</v>
      </c>
      <c r="E52" s="2" t="n">
        <v>5.44776762058042</v>
      </c>
      <c r="F52" s="1" t="n">
        <v>4.58927811340921</v>
      </c>
      <c r="G52" s="1" t="n">
        <v>4.64734905091434</v>
      </c>
      <c r="H52" s="1" t="n">
        <v>4.12839239315612</v>
      </c>
      <c r="J52" s="7" t="n">
        <f aca="false">AVERAGE(C52:E52)</f>
        <v>3.81189560568821</v>
      </c>
      <c r="L52" s="1" t="n">
        <f aca="false">AVERAGE(F52:H52)</f>
        <v>4.45500651915989</v>
      </c>
      <c r="N52" s="6" t="n">
        <f aca="false">(J52-L52)</f>
        <v>-0.64311091347168</v>
      </c>
      <c r="P52" s="6" t="n">
        <f aca="false">2^N52</f>
        <v>0.640330700557957</v>
      </c>
    </row>
    <row r="53" customFormat="false" ht="15" hidden="false" customHeight="true" outlineLevel="0" collapsed="false">
      <c r="A53" s="0" t="s">
        <v>245</v>
      </c>
      <c r="B53" s="0" t="s">
        <v>246</v>
      </c>
      <c r="C53" s="2" t="n">
        <v>5.50086577492908</v>
      </c>
      <c r="D53" s="2" t="n">
        <v>5.67956736232244</v>
      </c>
      <c r="E53" s="2" t="n">
        <v>6.58226243648998</v>
      </c>
      <c r="F53" s="1" t="n">
        <v>6.49479959523964</v>
      </c>
      <c r="G53" s="1" t="n">
        <v>6.75075119581928</v>
      </c>
      <c r="H53" s="1" t="n">
        <v>6.70164469746792</v>
      </c>
      <c r="J53" s="7" t="n">
        <f aca="false">AVERAGE(C53:E53)</f>
        <v>5.9208985245805</v>
      </c>
      <c r="L53" s="1" t="n">
        <f aca="false">AVERAGE(F53:H53)</f>
        <v>6.64906516284228</v>
      </c>
      <c r="N53" s="6" t="n">
        <f aca="false">(J53-L53)</f>
        <v>-0.728166638261779</v>
      </c>
      <c r="P53" s="6" t="n">
        <f aca="false">2^N53</f>
        <v>0.603670564843392</v>
      </c>
    </row>
    <row r="54" customFormat="false" ht="15" hidden="false" customHeight="true" outlineLevel="0" collapsed="false">
      <c r="A54" s="0" t="s">
        <v>248</v>
      </c>
      <c r="B54" s="0" t="s">
        <v>249</v>
      </c>
      <c r="C54" s="2" t="n">
        <v>4.59660125696805</v>
      </c>
      <c r="D54" s="2" t="n">
        <v>4.87164654555924</v>
      </c>
      <c r="E54" s="2" t="n">
        <v>4.9646065649337</v>
      </c>
      <c r="F54" s="1" t="n">
        <v>3.80523053602986</v>
      </c>
      <c r="G54" s="1" t="n">
        <v>4.29999922267066</v>
      </c>
      <c r="H54" s="1" t="n">
        <v>3.89278929077955</v>
      </c>
      <c r="J54" s="7" t="n">
        <f aca="false">AVERAGE(C54:E54)</f>
        <v>4.81095145582033</v>
      </c>
      <c r="L54" s="1" t="n">
        <f aca="false">AVERAGE(F54:H54)</f>
        <v>3.99933968316002</v>
      </c>
      <c r="N54" s="6" t="n">
        <f aca="false">(J54-L54)</f>
        <v>0.811611772660307</v>
      </c>
      <c r="P54" s="6" t="n">
        <f aca="false">2^N54</f>
        <v>1.75517121739559</v>
      </c>
    </row>
    <row r="55" customFormat="false" ht="15" hidden="false" customHeight="true" outlineLevel="0" collapsed="false">
      <c r="A55" s="0" t="s">
        <v>254</v>
      </c>
      <c r="B55" s="0" t="s">
        <v>255</v>
      </c>
      <c r="C55" s="2" t="n">
        <v>5.98553686153785</v>
      </c>
      <c r="D55" s="2" t="n">
        <v>6.2851876482595</v>
      </c>
      <c r="E55" s="2" t="n">
        <v>6.26225837286887</v>
      </c>
      <c r="F55" s="1" t="n">
        <v>5.35927868620176</v>
      </c>
      <c r="G55" s="1" t="n">
        <v>6.58546735564101</v>
      </c>
      <c r="H55" s="1" t="n">
        <v>5.13253982892448</v>
      </c>
      <c r="J55" s="7" t="n">
        <f aca="false">AVERAGE(C55:E55)</f>
        <v>6.17766096088874</v>
      </c>
      <c r="L55" s="1" t="n">
        <f aca="false">AVERAGE(F55:H55)</f>
        <v>5.69242862358908</v>
      </c>
      <c r="N55" s="6" t="n">
        <f aca="false">(J55-L55)</f>
        <v>0.485232337299657</v>
      </c>
      <c r="P55" s="6" t="n">
        <f aca="false">2^N55</f>
        <v>1.39981127857344</v>
      </c>
    </row>
    <row r="56" customFormat="false" ht="15" hidden="false" customHeight="true" outlineLevel="0" collapsed="false">
      <c r="A56" s="0" t="s">
        <v>257</v>
      </c>
      <c r="B56" s="0" t="s">
        <v>258</v>
      </c>
      <c r="C56" s="2" t="n">
        <v>7.49677550032251</v>
      </c>
      <c r="D56" s="2" t="n">
        <v>8.04943745890342</v>
      </c>
      <c r="E56" s="2" t="n">
        <v>7.72223990255694</v>
      </c>
      <c r="F56" s="1" t="n">
        <v>7.55400091040204</v>
      </c>
      <c r="G56" s="1" t="n">
        <v>7.74211740084651</v>
      </c>
      <c r="H56" s="1" t="n">
        <v>7.58573774097848</v>
      </c>
      <c r="J56" s="7" t="n">
        <f aca="false">AVERAGE(C56:E56)</f>
        <v>7.75615095392762</v>
      </c>
      <c r="L56" s="1" t="n">
        <f aca="false">AVERAGE(F56:H56)</f>
        <v>7.62728535074234</v>
      </c>
      <c r="N56" s="6" t="n">
        <f aca="false">(J56-L56)</f>
        <v>0.12886560318528</v>
      </c>
      <c r="P56" s="6" t="n">
        <f aca="false">2^N56</f>
        <v>1.09343359199484</v>
      </c>
    </row>
    <row r="57" customFormat="false" ht="15" hidden="false" customHeight="true" outlineLevel="0" collapsed="false">
      <c r="A57" s="0" t="s">
        <v>263</v>
      </c>
      <c r="B57" s="0" t="s">
        <v>264</v>
      </c>
      <c r="C57" s="2" t="n">
        <v>5.24465115615485</v>
      </c>
      <c r="D57" s="2" t="n">
        <v>5.68449056002815</v>
      </c>
      <c r="E57" s="2" t="n">
        <v>5.26333493599651</v>
      </c>
      <c r="F57" s="1" t="n">
        <v>4.98144170060801</v>
      </c>
      <c r="G57" s="1" t="n">
        <v>4.99244668840026</v>
      </c>
      <c r="H57" s="1" t="n">
        <v>4.88268706311542</v>
      </c>
      <c r="J57" s="7" t="n">
        <f aca="false">AVERAGE(C57:E57)</f>
        <v>5.39749221739317</v>
      </c>
      <c r="L57" s="1" t="n">
        <f aca="false">AVERAGE(F57:H57)</f>
        <v>4.95219181737456</v>
      </c>
      <c r="N57" s="6" t="n">
        <f aca="false">(J57-L57)</f>
        <v>0.445300400018606</v>
      </c>
      <c r="P57" s="6" t="n">
        <f aca="false">2^N57</f>
        <v>1.36159760077869</v>
      </c>
    </row>
    <row r="58" customFormat="false" ht="15" hidden="false" customHeight="true" outlineLevel="0" collapsed="false">
      <c r="A58" s="0" t="s">
        <v>266</v>
      </c>
      <c r="B58" s="0" t="s">
        <v>267</v>
      </c>
      <c r="C58" s="2" t="n">
        <v>5.54689137390564</v>
      </c>
      <c r="D58" s="2" t="n">
        <v>4.90105995923998</v>
      </c>
      <c r="E58" s="2" t="n">
        <v>5.09953086455943</v>
      </c>
      <c r="F58" s="1" t="n">
        <v>4.23081784186108</v>
      </c>
      <c r="G58" s="1" t="n">
        <v>4.47482538208634</v>
      </c>
      <c r="H58" s="1" t="n">
        <v>4.1838913968098</v>
      </c>
      <c r="J58" s="7" t="n">
        <f aca="false">AVERAGE(C58:E58)</f>
        <v>5.18249406590168</v>
      </c>
      <c r="L58" s="1" t="n">
        <f aca="false">AVERAGE(F58:H58)</f>
        <v>4.29651154025241</v>
      </c>
      <c r="N58" s="6" t="n">
        <f aca="false">(J58-L58)</f>
        <v>0.885982525649276</v>
      </c>
      <c r="P58" s="6" t="n">
        <f aca="false">2^N58</f>
        <v>1.84802276095766</v>
      </c>
    </row>
    <row r="59" customFormat="false" ht="15" hidden="false" customHeight="true" outlineLevel="0" collapsed="false">
      <c r="A59" s="0" t="s">
        <v>269</v>
      </c>
      <c r="B59" s="0" t="s">
        <v>270</v>
      </c>
      <c r="C59" s="2" t="n">
        <v>3.24879287088684</v>
      </c>
      <c r="D59" s="2" t="n">
        <v>4.74212481320714</v>
      </c>
      <c r="E59" s="2" t="n">
        <v>4.52339258626292</v>
      </c>
      <c r="F59" s="1" t="n">
        <v>4.24662850326448</v>
      </c>
      <c r="G59" s="1" t="n">
        <v>3.93121027480393</v>
      </c>
      <c r="H59" s="1" t="n">
        <v>3.82179183620756</v>
      </c>
      <c r="J59" s="7" t="n">
        <f aca="false">AVERAGE(C59:E59)</f>
        <v>4.17143675678563</v>
      </c>
      <c r="L59" s="1" t="n">
        <f aca="false">AVERAGE(F59:H59)</f>
        <v>3.99987687142532</v>
      </c>
      <c r="N59" s="6" t="n">
        <f aca="false">(J59-L59)</f>
        <v>0.17155988536031</v>
      </c>
      <c r="P59" s="6" t="n">
        <f aca="false">2^N59</f>
        <v>1.12627558969789</v>
      </c>
    </row>
    <row r="60" customFormat="false" ht="15" hidden="false" customHeight="true" outlineLevel="0" collapsed="false">
      <c r="A60" s="0" t="s">
        <v>272</v>
      </c>
      <c r="B60" s="0" t="s">
        <v>273</v>
      </c>
      <c r="C60" s="2" t="n">
        <v>6.58122167600633</v>
      </c>
      <c r="D60" s="2" t="n">
        <v>7.41575021743104</v>
      </c>
      <c r="E60" s="2" t="n">
        <v>7.272779994716</v>
      </c>
      <c r="F60" s="1" t="n">
        <v>6.69049671535062</v>
      </c>
      <c r="G60" s="1" t="n">
        <v>6.59314159434327</v>
      </c>
      <c r="H60" s="1" t="n">
        <v>6.344679391872</v>
      </c>
      <c r="J60" s="7" t="n">
        <f aca="false">AVERAGE(C60:E60)</f>
        <v>7.08991729605112</v>
      </c>
      <c r="L60" s="1" t="n">
        <f aca="false">AVERAGE(F60:H60)</f>
        <v>6.54277256718863</v>
      </c>
      <c r="N60" s="6" t="n">
        <f aca="false">(J60-L60)</f>
        <v>0.547144728862492</v>
      </c>
      <c r="P60" s="6" t="n">
        <f aca="false">2^N60</f>
        <v>1.46119095553648</v>
      </c>
    </row>
    <row r="61" customFormat="false" ht="15" hidden="false" customHeight="true" outlineLevel="0" collapsed="false">
      <c r="A61" s="0" t="s">
        <v>278</v>
      </c>
      <c r="B61" s="0" t="s">
        <v>279</v>
      </c>
      <c r="C61" s="2" t="n">
        <v>5.99934387542147</v>
      </c>
      <c r="D61" s="2" t="n">
        <v>6.0417817891909</v>
      </c>
      <c r="E61" s="2" t="n">
        <v>6.35332152661309</v>
      </c>
      <c r="F61" s="1" t="n">
        <v>5.65607013479374</v>
      </c>
      <c r="G61" s="1" t="n">
        <v>5.60443610380249</v>
      </c>
      <c r="H61" s="1" t="n">
        <v>5.54950283848212</v>
      </c>
      <c r="J61" s="7" t="n">
        <f aca="false">AVERAGE(C61:E61)</f>
        <v>6.13148239707515</v>
      </c>
      <c r="L61" s="1" t="n">
        <f aca="false">AVERAGE(F61:H61)</f>
        <v>5.60333635902612</v>
      </c>
      <c r="N61" s="6" t="n">
        <f aca="false">(J61-L61)</f>
        <v>0.528146038049037</v>
      </c>
      <c r="P61" s="6" t="n">
        <f aca="false">2^N61</f>
        <v>1.44207483934084</v>
      </c>
    </row>
    <row r="62" customFormat="false" ht="15" hidden="false" customHeight="true" outlineLevel="0" collapsed="false">
      <c r="A62" s="0" t="s">
        <v>284</v>
      </c>
      <c r="B62" s="0" t="s">
        <v>285</v>
      </c>
      <c r="C62" s="2" t="n">
        <v>5.56703428091928</v>
      </c>
      <c r="D62" s="2" t="n">
        <v>6.12464658471059</v>
      </c>
      <c r="E62" s="2" t="n">
        <v>6.08217672379756</v>
      </c>
      <c r="F62" s="1" t="n">
        <v>5.54416696408029</v>
      </c>
      <c r="G62" s="1" t="n">
        <v>5.47379989710985</v>
      </c>
      <c r="H62" s="1" t="n">
        <v>5.50654482020705</v>
      </c>
      <c r="J62" s="7" t="n">
        <f aca="false">AVERAGE(C62:E62)</f>
        <v>5.92461919647581</v>
      </c>
      <c r="L62" s="1" t="n">
        <f aca="false">AVERAGE(F62:H62)</f>
        <v>5.50817056046573</v>
      </c>
      <c r="N62" s="6" t="n">
        <f aca="false">(J62-L62)</f>
        <v>0.41644863601008</v>
      </c>
      <c r="P62" s="6" t="n">
        <f aca="false">2^N62</f>
        <v>1.33463813862312</v>
      </c>
    </row>
    <row r="63" customFormat="false" ht="15" hidden="false" customHeight="true" outlineLevel="0" collapsed="false">
      <c r="A63" s="0" t="s">
        <v>287</v>
      </c>
      <c r="B63" s="0" t="s">
        <v>288</v>
      </c>
      <c r="C63" s="2" t="n">
        <v>6.31572380817909</v>
      </c>
      <c r="D63" s="2" t="n">
        <v>5.73172360781853</v>
      </c>
      <c r="E63" s="2" t="n">
        <v>5.44243597592044</v>
      </c>
      <c r="F63" s="1" t="n">
        <v>5.3764883513055</v>
      </c>
      <c r="G63" s="1" t="n">
        <v>5.14593825784305</v>
      </c>
      <c r="H63" s="1" t="n">
        <v>6.20147899836337</v>
      </c>
      <c r="J63" s="7" t="n">
        <f aca="false">AVERAGE(C63:E63)</f>
        <v>5.82996113063935</v>
      </c>
      <c r="L63" s="1" t="n">
        <f aca="false">AVERAGE(F63:H63)</f>
        <v>5.57463520250397</v>
      </c>
      <c r="N63" s="6" t="n">
        <f aca="false">(J63-L63)</f>
        <v>0.25532592813538</v>
      </c>
      <c r="P63" s="6" t="n">
        <f aca="false">2^N63</f>
        <v>1.19360536732515</v>
      </c>
    </row>
    <row r="64" customFormat="false" ht="15" hidden="false" customHeight="true" outlineLevel="0" collapsed="false">
      <c r="A64" s="0" t="s">
        <v>290</v>
      </c>
      <c r="B64" s="0" t="s">
        <v>291</v>
      </c>
      <c r="C64" s="2" t="n">
        <v>5.28765328555032</v>
      </c>
      <c r="D64" s="2" t="n">
        <v>6.68358417795011</v>
      </c>
      <c r="E64" s="2" t="n">
        <v>6.3777137587771</v>
      </c>
      <c r="F64" s="1" t="n">
        <v>5.97132742089523</v>
      </c>
      <c r="G64" s="1" t="n">
        <v>6.33121793088395</v>
      </c>
      <c r="H64" s="1" t="n">
        <v>5.60202922491099</v>
      </c>
      <c r="J64" s="7" t="n">
        <f aca="false">AVERAGE(C64:E64)</f>
        <v>6.11631707409251</v>
      </c>
      <c r="L64" s="1" t="n">
        <f aca="false">AVERAGE(F64:H64)</f>
        <v>5.96819152556339</v>
      </c>
      <c r="N64" s="6" t="n">
        <f aca="false">(J64-L64)</f>
        <v>0.148125548529119</v>
      </c>
      <c r="P64" s="6" t="n">
        <f aca="false">2^N64</f>
        <v>1.10812877703445</v>
      </c>
    </row>
    <row r="65" customFormat="false" ht="15" hidden="false" customHeight="true" outlineLevel="0" collapsed="false">
      <c r="A65" s="0" t="s">
        <v>293</v>
      </c>
      <c r="B65" s="0" t="s">
        <v>294</v>
      </c>
      <c r="C65" s="2" t="n">
        <v>4.56510969653183</v>
      </c>
      <c r="D65" s="2" t="n">
        <v>5.47888769928306</v>
      </c>
      <c r="E65" s="2" t="n">
        <v>5.4533167336577</v>
      </c>
      <c r="F65" s="1" t="n">
        <v>4.48181557361786</v>
      </c>
      <c r="G65" s="1" t="n">
        <v>4.59103307499195</v>
      </c>
      <c r="H65" s="1" t="n">
        <v>4.20027677612436</v>
      </c>
      <c r="J65" s="7" t="n">
        <f aca="false">AVERAGE(C65:E65)</f>
        <v>5.16577137649086</v>
      </c>
      <c r="L65" s="1" t="n">
        <f aca="false">AVERAGE(F65:H65)</f>
        <v>4.42437514157806</v>
      </c>
      <c r="N65" s="6" t="n">
        <f aca="false">(J65-L65)</f>
        <v>0.741396234912807</v>
      </c>
      <c r="P65" s="6" t="n">
        <f aca="false">2^N65</f>
        <v>1.6717930112631</v>
      </c>
    </row>
    <row r="66" customFormat="false" ht="15" hidden="false" customHeight="true" outlineLevel="0" collapsed="false">
      <c r="A66" s="0" t="s">
        <v>296</v>
      </c>
      <c r="B66" s="0" t="s">
        <v>297</v>
      </c>
      <c r="C66" s="2" t="n">
        <v>5.89508203113534</v>
      </c>
      <c r="D66" s="2" t="n">
        <v>6.75461496735998</v>
      </c>
      <c r="E66" s="2" t="n">
        <v>6.77215883033893</v>
      </c>
      <c r="F66" s="1" t="n">
        <v>6.36769081363378</v>
      </c>
      <c r="G66" s="1" t="n">
        <v>6.42007137691729</v>
      </c>
      <c r="H66" s="1" t="n">
        <v>5.71542941569944</v>
      </c>
      <c r="J66" s="7" t="n">
        <f aca="false">AVERAGE(C66:E66)</f>
        <v>6.47395194294475</v>
      </c>
      <c r="L66" s="1" t="n">
        <f aca="false">AVERAGE(F66:H66)</f>
        <v>6.16773053541684</v>
      </c>
      <c r="N66" s="6" t="n">
        <f aca="false">(J66-L66)</f>
        <v>0.306221407527913</v>
      </c>
      <c r="P66" s="6" t="n">
        <f aca="false">2^N66</f>
        <v>1.23646500417669</v>
      </c>
    </row>
    <row r="67" customFormat="false" ht="15" hidden="false" customHeight="true" outlineLevel="0" collapsed="false">
      <c r="A67" s="0" t="s">
        <v>299</v>
      </c>
      <c r="B67" s="0" t="s">
        <v>300</v>
      </c>
      <c r="C67" s="2" t="n">
        <v>3.48949155669908</v>
      </c>
      <c r="D67" s="2" t="n">
        <v>5.77048022044858</v>
      </c>
      <c r="E67" s="2" t="n">
        <v>5.96713170948941</v>
      </c>
      <c r="F67" s="1" t="n">
        <v>5.16891877157623</v>
      </c>
      <c r="G67" s="1" t="n">
        <v>5.68592333372047</v>
      </c>
      <c r="H67" s="1" t="n">
        <v>5.3642117134439</v>
      </c>
      <c r="J67" s="7" t="n">
        <f aca="false">AVERAGE(C67:E67)</f>
        <v>5.07570116221236</v>
      </c>
      <c r="L67" s="1" t="n">
        <f aca="false">AVERAGE(F67:H67)</f>
        <v>5.40635127291353</v>
      </c>
      <c r="N67" s="6" t="n">
        <f aca="false">(J67-L67)</f>
        <v>-0.330650110701176</v>
      </c>
      <c r="P67" s="6" t="n">
        <f aca="false">2^N67</f>
        <v>0.795178077954568</v>
      </c>
    </row>
    <row r="68" customFormat="false" ht="15" hidden="false" customHeight="true" outlineLevel="0" collapsed="false">
      <c r="A68" s="0" t="s">
        <v>302</v>
      </c>
      <c r="B68" s="0" t="s">
        <v>303</v>
      </c>
      <c r="C68" s="2" t="n">
        <v>6.91375708674998</v>
      </c>
      <c r="D68" s="2" t="n">
        <v>7.33208131710197</v>
      </c>
      <c r="E68" s="2" t="n">
        <v>7.25371892461538</v>
      </c>
      <c r="F68" s="1" t="n">
        <v>7.01396019398249</v>
      </c>
      <c r="G68" s="1" t="n">
        <v>7.0717658865339</v>
      </c>
      <c r="H68" s="1" t="n">
        <v>6.82688020545665</v>
      </c>
      <c r="J68" s="7" t="n">
        <f aca="false">AVERAGE(C68:E68)</f>
        <v>7.16651910948911</v>
      </c>
      <c r="L68" s="1" t="n">
        <f aca="false">AVERAGE(F68:H68)</f>
        <v>6.97086876199101</v>
      </c>
      <c r="N68" s="6" t="n">
        <f aca="false">(J68-L68)</f>
        <v>0.195650347498098</v>
      </c>
      <c r="P68" s="6" t="n">
        <f aca="false">2^N68</f>
        <v>1.14524030316254</v>
      </c>
    </row>
    <row r="69" customFormat="false" ht="15" hidden="false" customHeight="true" outlineLevel="0" collapsed="false">
      <c r="A69" s="0" t="s">
        <v>317</v>
      </c>
      <c r="B69" s="0" t="s">
        <v>318</v>
      </c>
      <c r="C69" s="2" t="n">
        <v>6.01313616494311</v>
      </c>
      <c r="D69" s="2" t="n">
        <v>7.39478935409578</v>
      </c>
      <c r="E69" s="2" t="n">
        <v>7.23148041043902</v>
      </c>
      <c r="F69" s="1" t="n">
        <v>6.81680447483288</v>
      </c>
      <c r="G69" s="1" t="n">
        <v>6.88398364364809</v>
      </c>
      <c r="H69" s="1" t="n">
        <v>7.06002359803404</v>
      </c>
      <c r="J69" s="7" t="n">
        <f aca="false">AVERAGE(C69:E69)</f>
        <v>6.87980197649264</v>
      </c>
      <c r="L69" s="1" t="n">
        <f aca="false">AVERAGE(F69:H69)</f>
        <v>6.92027057217167</v>
      </c>
      <c r="N69" s="6" t="n">
        <f aca="false">(J69-L69)</f>
        <v>-0.0404685956790329</v>
      </c>
      <c r="P69" s="6" t="n">
        <f aca="false">2^N69</f>
        <v>0.972339074770911</v>
      </c>
    </row>
    <row r="70" customFormat="false" ht="15" hidden="false" customHeight="true" outlineLevel="0" collapsed="false">
      <c r="A70" s="0" t="s">
        <v>320</v>
      </c>
      <c r="B70" s="0" t="s">
        <v>321</v>
      </c>
      <c r="C70" s="2" t="n">
        <v>3.81488875575807</v>
      </c>
      <c r="D70" s="2" t="n">
        <v>3.68503187270908</v>
      </c>
      <c r="E70" s="2" t="n">
        <v>6.11865873355049</v>
      </c>
      <c r="F70" s="1" t="n">
        <v>2.52579327067847</v>
      </c>
      <c r="G70" s="1" t="n">
        <v>4.72992250544201</v>
      </c>
      <c r="H70" s="1" t="n">
        <v>3.13810998395204</v>
      </c>
      <c r="J70" s="7" t="n">
        <f aca="false">AVERAGE(C70:E70)</f>
        <v>4.53952645400588</v>
      </c>
      <c r="L70" s="1" t="n">
        <f aca="false">AVERAGE(F70:H70)</f>
        <v>3.46460858669084</v>
      </c>
      <c r="N70" s="6" t="n">
        <f aca="false">(J70-L70)</f>
        <v>1.07491786731504</v>
      </c>
      <c r="P70" s="6" t="n">
        <f aca="false">2^N70</f>
        <v>2.10660213955384</v>
      </c>
    </row>
    <row r="71" customFormat="false" ht="15" hidden="false" customHeight="true" outlineLevel="0" collapsed="false">
      <c r="A71" s="0" t="s">
        <v>323</v>
      </c>
      <c r="B71" s="0" t="s">
        <v>324</v>
      </c>
      <c r="C71" s="2" t="n">
        <v>5.22611928873847</v>
      </c>
      <c r="D71" s="2" t="n">
        <v>5.99614692109143</v>
      </c>
      <c r="E71" s="2" t="n">
        <v>5.73573878191235</v>
      </c>
      <c r="F71" s="1" t="n">
        <v>6.06083857313416</v>
      </c>
      <c r="G71" s="1" t="n">
        <v>5.55035277966005</v>
      </c>
      <c r="H71" s="1" t="n">
        <v>5.26809374198605</v>
      </c>
      <c r="J71" s="7" t="n">
        <f aca="false">AVERAGE(C71:E71)</f>
        <v>5.65266833058075</v>
      </c>
      <c r="L71" s="1" t="n">
        <f aca="false">AVERAGE(F71:H71)</f>
        <v>5.62642836492675</v>
      </c>
      <c r="N71" s="6" t="n">
        <f aca="false">(J71-L71)</f>
        <v>0.0262399656539971</v>
      </c>
      <c r="P71" s="6" t="n">
        <f aca="false">2^N71</f>
        <v>1.0183545701384</v>
      </c>
    </row>
    <row r="72" customFormat="false" ht="15" hidden="false" customHeight="true" outlineLevel="0" collapsed="false">
      <c r="A72" s="0" t="s">
        <v>332</v>
      </c>
      <c r="B72" s="0" t="s">
        <v>333</v>
      </c>
      <c r="C72" s="2" t="n">
        <v>7.26336592460893</v>
      </c>
      <c r="D72" s="2" t="n">
        <v>8.319480200391</v>
      </c>
      <c r="E72" s="2" t="n">
        <v>8.35450241000835</v>
      </c>
      <c r="F72" s="1" t="n">
        <v>8.18938970854449</v>
      </c>
      <c r="G72" s="1" t="n">
        <v>8.10616717552628</v>
      </c>
      <c r="H72" s="1" t="n">
        <v>8.1958234635093</v>
      </c>
      <c r="J72" s="7" t="n">
        <f aca="false">AVERAGE(C72:E72)</f>
        <v>7.97911617833609</v>
      </c>
      <c r="L72" s="1" t="n">
        <f aca="false">AVERAGE(F72:H72)</f>
        <v>8.16379344919336</v>
      </c>
      <c r="N72" s="6" t="n">
        <f aca="false">(J72-L72)</f>
        <v>-0.184677270857264</v>
      </c>
      <c r="P72" s="6" t="n">
        <f aca="false">2^N72</f>
        <v>0.879845874372037</v>
      </c>
    </row>
    <row r="73" customFormat="false" ht="15" hidden="false" customHeight="true" outlineLevel="0" collapsed="false">
      <c r="A73" s="0" t="s">
        <v>335</v>
      </c>
      <c r="B73" s="0" t="s">
        <v>336</v>
      </c>
      <c r="C73" s="2" t="n">
        <v>7.26166244199783</v>
      </c>
      <c r="D73" s="2" t="n">
        <v>8.15728477938643</v>
      </c>
      <c r="E73" s="2" t="n">
        <v>8.24609925816656</v>
      </c>
      <c r="F73" s="1" t="n">
        <v>7.81424983068212</v>
      </c>
      <c r="G73" s="1" t="n">
        <v>7.937605692163</v>
      </c>
      <c r="H73" s="1" t="n">
        <v>8.01306133140899</v>
      </c>
      <c r="J73" s="7" t="n">
        <f aca="false">AVERAGE(C73:E73)</f>
        <v>7.88834882651694</v>
      </c>
      <c r="L73" s="1" t="n">
        <f aca="false">AVERAGE(F73:H73)</f>
        <v>7.92163895141804</v>
      </c>
      <c r="N73" s="6" t="n">
        <f aca="false">(J73-L73)</f>
        <v>-0.0332901249010975</v>
      </c>
      <c r="P73" s="6" t="n">
        <f aca="false">2^N73</f>
        <v>0.977189234621037</v>
      </c>
    </row>
    <row r="74" customFormat="false" ht="15" hidden="false" customHeight="true" outlineLevel="0" collapsed="false">
      <c r="A74" s="0" t="s">
        <v>338</v>
      </c>
      <c r="B74" s="0" t="s">
        <v>339</v>
      </c>
      <c r="C74" s="2" t="n">
        <v>4.17454224407913</v>
      </c>
      <c r="D74" s="2" t="n">
        <v>5.02484268546176</v>
      </c>
      <c r="E74" s="2" t="n">
        <v>5.13038728642418</v>
      </c>
      <c r="F74" s="1" t="n">
        <v>5.4618657513404</v>
      </c>
      <c r="G74" s="1" t="n">
        <v>5.42223300068305</v>
      </c>
      <c r="H74" s="1" t="n">
        <v>4.90671265224674</v>
      </c>
      <c r="J74" s="7" t="n">
        <f aca="false">AVERAGE(C74:E74)</f>
        <v>4.77659073865502</v>
      </c>
      <c r="L74" s="1" t="n">
        <f aca="false">AVERAGE(F74:H74)</f>
        <v>5.2636038014234</v>
      </c>
      <c r="N74" s="6" t="n">
        <f aca="false">(J74-L74)</f>
        <v>-0.487013062768373</v>
      </c>
      <c r="P74" s="6" t="n">
        <f aca="false">2^N74</f>
        <v>0.713500792493084</v>
      </c>
    </row>
    <row r="75" customFormat="false" ht="15" hidden="false" customHeight="true" outlineLevel="0" collapsed="false">
      <c r="A75" s="0" t="s">
        <v>341</v>
      </c>
      <c r="B75" s="0" t="s">
        <v>342</v>
      </c>
      <c r="C75" s="2" t="n">
        <v>6.07398728153756</v>
      </c>
      <c r="D75" s="2" t="n">
        <v>7.01942726925539</v>
      </c>
      <c r="E75" s="2" t="n">
        <v>7.04048151958234</v>
      </c>
      <c r="F75" s="1" t="n">
        <v>6.45203032997962</v>
      </c>
      <c r="G75" s="1" t="n">
        <v>8.41370323489371</v>
      </c>
      <c r="H75" s="1" t="n">
        <v>8.15624390063659</v>
      </c>
      <c r="J75" s="7" t="n">
        <f aca="false">AVERAGE(C75:E75)</f>
        <v>6.7112986901251</v>
      </c>
      <c r="L75" s="1" t="n">
        <f aca="false">AVERAGE(F75:H75)</f>
        <v>7.67399248850331</v>
      </c>
      <c r="N75" s="6" t="n">
        <f aca="false">(J75-L75)</f>
        <v>-0.96269379837821</v>
      </c>
      <c r="P75" s="6" t="n">
        <f aca="false">2^N75</f>
        <v>0.513097962456145</v>
      </c>
    </row>
    <row r="76" customFormat="false" ht="15" hidden="false" customHeight="true" outlineLevel="0" collapsed="false">
      <c r="A76" s="0" t="s">
        <v>344</v>
      </c>
      <c r="B76" s="0" t="s">
        <v>345</v>
      </c>
      <c r="C76" s="2" t="n">
        <v>7.15477862422645</v>
      </c>
      <c r="D76" s="2" t="n">
        <v>8.12345513969279</v>
      </c>
      <c r="E76" s="2" t="n">
        <v>8.17727052655752</v>
      </c>
      <c r="F76" s="1" t="n">
        <v>7.6946336881288</v>
      </c>
      <c r="G76" s="1" t="n">
        <v>7.79165195417215</v>
      </c>
      <c r="H76" s="1" t="n">
        <v>7.74182491912989</v>
      </c>
      <c r="J76" s="7" t="n">
        <f aca="false">AVERAGE(C76:E76)</f>
        <v>7.81850143015892</v>
      </c>
      <c r="L76" s="1" t="n">
        <f aca="false">AVERAGE(F76:H76)</f>
        <v>7.74270352047695</v>
      </c>
      <c r="N76" s="6" t="n">
        <f aca="false">(J76-L76)</f>
        <v>0.0757979096819739</v>
      </c>
      <c r="P76" s="6" t="n">
        <f aca="false">2^N76</f>
        <v>1.05394377826129</v>
      </c>
    </row>
    <row r="77" customFormat="false" ht="15" hidden="false" customHeight="true" outlineLevel="0" collapsed="false">
      <c r="A77" s="0" t="s">
        <v>350</v>
      </c>
      <c r="B77" s="0" t="s">
        <v>351</v>
      </c>
      <c r="C77" s="2" t="n">
        <v>5.45102643504753</v>
      </c>
      <c r="D77" s="2" t="n">
        <v>5.98490829379345</v>
      </c>
      <c r="E77" s="2" t="n">
        <v>5.92303029826377</v>
      </c>
      <c r="F77" s="1" t="n">
        <v>5.57914695320575</v>
      </c>
      <c r="G77" s="1" t="n">
        <v>5.53203949129827</v>
      </c>
      <c r="H77" s="1" t="n">
        <v>5.19751945525578</v>
      </c>
      <c r="J77" s="7" t="n">
        <f aca="false">AVERAGE(C77:E77)</f>
        <v>5.78632167570158</v>
      </c>
      <c r="L77" s="1" t="n">
        <f aca="false">AVERAGE(F77:H77)</f>
        <v>5.43623529991993</v>
      </c>
      <c r="N77" s="6" t="n">
        <f aca="false">(J77-L77)</f>
        <v>0.35008637578165</v>
      </c>
      <c r="P77" s="6" t="n">
        <f aca="false">2^N77</f>
        <v>1.27463693898807</v>
      </c>
    </row>
    <row r="78" customFormat="false" ht="15" hidden="false" customHeight="true" outlineLevel="0" collapsed="false">
      <c r="A78" s="0" t="s">
        <v>353</v>
      </c>
      <c r="B78" s="0" t="s">
        <v>354</v>
      </c>
      <c r="C78" s="2" t="n">
        <v>5.53327054360284</v>
      </c>
      <c r="D78" s="2" t="n">
        <v>5.37203619721338</v>
      </c>
      <c r="E78" s="2" t="n">
        <v>5.28166116234601</v>
      </c>
      <c r="F78" s="1" t="n">
        <v>4.72084207890934</v>
      </c>
      <c r="G78" s="1" t="n">
        <v>4.94740901065545</v>
      </c>
      <c r="H78" s="1" t="n">
        <v>4.79851716306241</v>
      </c>
      <c r="J78" s="7" t="n">
        <f aca="false">AVERAGE(C78:E78)</f>
        <v>5.39565596772074</v>
      </c>
      <c r="L78" s="1" t="n">
        <f aca="false">AVERAGE(F78:H78)</f>
        <v>4.82225608420907</v>
      </c>
      <c r="N78" s="6" t="n">
        <f aca="false">(J78-L78)</f>
        <v>0.573399883511677</v>
      </c>
      <c r="P78" s="6" t="n">
        <f aca="false">2^N78</f>
        <v>1.48802615358363</v>
      </c>
    </row>
    <row r="79" customFormat="false" ht="15" hidden="false" customHeight="true" outlineLevel="0" collapsed="false">
      <c r="A79" s="0" t="s">
        <v>356</v>
      </c>
      <c r="B79" s="0" t="s">
        <v>357</v>
      </c>
      <c r="C79" s="2" t="n">
        <v>3.72254252899778</v>
      </c>
      <c r="D79" s="2" t="n">
        <v>4.68637726253534</v>
      </c>
      <c r="E79" s="2" t="n">
        <v>4.90925947855956</v>
      </c>
      <c r="F79" s="1" t="n">
        <v>3.95196072878113</v>
      </c>
      <c r="G79" s="1" t="n">
        <v>4.01482837652372</v>
      </c>
      <c r="H79" s="1" t="n">
        <v>3.51931544356572</v>
      </c>
      <c r="J79" s="7" t="n">
        <f aca="false">AVERAGE(C79:E79)</f>
        <v>4.43939309003089</v>
      </c>
      <c r="L79" s="1" t="n">
        <f aca="false">AVERAGE(F79:H79)</f>
        <v>3.82870151629019</v>
      </c>
      <c r="N79" s="6" t="n">
        <f aca="false">(J79-L79)</f>
        <v>0.610691573740703</v>
      </c>
      <c r="P79" s="6" t="n">
        <f aca="false">2^N79</f>
        <v>1.52699101560674</v>
      </c>
    </row>
    <row r="80" customFormat="false" ht="15" hidden="false" customHeight="true" outlineLevel="0" collapsed="false">
      <c r="A80" s="0" t="s">
        <v>359</v>
      </c>
      <c r="B80" s="0" t="s">
        <v>360</v>
      </c>
      <c r="C80" s="2" t="n">
        <v>4.58696885555475</v>
      </c>
      <c r="D80" s="2" t="n">
        <v>6.04057686137639</v>
      </c>
      <c r="E80" s="2" t="n">
        <v>6.23013959427172</v>
      </c>
      <c r="F80" s="1" t="n">
        <v>5.62895435811394</v>
      </c>
      <c r="G80" s="1" t="n">
        <v>5.84883573007817</v>
      </c>
      <c r="H80" s="1" t="n">
        <v>5.85121933145699</v>
      </c>
      <c r="J80" s="7" t="n">
        <f aca="false">AVERAGE(C80:E80)</f>
        <v>5.61922843706762</v>
      </c>
      <c r="L80" s="1" t="n">
        <f aca="false">AVERAGE(F80:H80)</f>
        <v>5.77633647321637</v>
      </c>
      <c r="N80" s="6" t="n">
        <f aca="false">(J80-L80)</f>
        <v>-0.157108036148747</v>
      </c>
      <c r="P80" s="6" t="n">
        <f aca="false">2^N80</f>
        <v>0.896820998750019</v>
      </c>
    </row>
    <row r="81" customFormat="false" ht="15" hidden="false" customHeight="true" outlineLevel="0" collapsed="false">
      <c r="A81" s="0" t="s">
        <v>362</v>
      </c>
      <c r="B81" s="0" t="s">
        <v>363</v>
      </c>
      <c r="C81" s="2" t="n">
        <v>6.3534115159017</v>
      </c>
      <c r="D81" s="2" t="n">
        <v>7.28519042308304</v>
      </c>
      <c r="E81" s="2" t="n">
        <v>7.26903875858789</v>
      </c>
      <c r="F81" s="1" t="n">
        <v>7.30272482041257</v>
      </c>
      <c r="G81" s="1" t="n">
        <v>7.32239779599099</v>
      </c>
      <c r="H81" s="1" t="n">
        <v>7.71618360961667</v>
      </c>
      <c r="J81" s="7" t="n">
        <f aca="false">AVERAGE(C81:E81)</f>
        <v>6.96921356585754</v>
      </c>
      <c r="L81" s="1" t="n">
        <f aca="false">AVERAGE(F81:H81)</f>
        <v>7.44710207534008</v>
      </c>
      <c r="N81" s="6" t="n">
        <f aca="false">(J81-L81)</f>
        <v>-0.477888509482533</v>
      </c>
      <c r="P81" s="6" t="n">
        <f aca="false">2^N81</f>
        <v>0.718027741876152</v>
      </c>
    </row>
    <row r="82" customFormat="false" ht="15" hidden="false" customHeight="true" outlineLevel="0" collapsed="false">
      <c r="A82" s="0" t="s">
        <v>365</v>
      </c>
      <c r="B82" s="0" t="s">
        <v>366</v>
      </c>
      <c r="C82" s="2" t="n">
        <v>5.6615158952921</v>
      </c>
      <c r="D82" s="2" t="n">
        <v>6.68266037327555</v>
      </c>
      <c r="E82" s="2" t="n">
        <v>6.6459091261689</v>
      </c>
      <c r="F82" s="1" t="n">
        <v>6.48778055658979</v>
      </c>
      <c r="G82" s="1" t="n">
        <v>6.42406884586235</v>
      </c>
      <c r="H82" s="1" t="n">
        <v>6.01338632649036</v>
      </c>
      <c r="J82" s="7" t="n">
        <f aca="false">AVERAGE(C82:E82)</f>
        <v>6.33002846491218</v>
      </c>
      <c r="L82" s="1" t="n">
        <f aca="false">AVERAGE(F82:H82)</f>
        <v>6.3084119096475</v>
      </c>
      <c r="N82" s="6" t="n">
        <f aca="false">(J82-L82)</f>
        <v>0.021616555264683</v>
      </c>
      <c r="P82" s="6" t="n">
        <f aca="false">2^N82</f>
        <v>1.0150962690341</v>
      </c>
    </row>
    <row r="83" customFormat="false" ht="15" hidden="false" customHeight="true" outlineLevel="0" collapsed="false">
      <c r="A83" s="0" t="s">
        <v>368</v>
      </c>
      <c r="B83" s="0" t="s">
        <v>369</v>
      </c>
      <c r="C83" s="2" t="n">
        <v>5.20912189761164</v>
      </c>
      <c r="D83" s="2" t="n">
        <v>6.37253078615857</v>
      </c>
      <c r="E83" s="2" t="n">
        <v>6.47950058847191</v>
      </c>
      <c r="F83" s="1" t="n">
        <v>5.95438245257679</v>
      </c>
      <c r="G83" s="1" t="n">
        <v>6.60778894388169</v>
      </c>
      <c r="H83" s="1" t="n">
        <v>5.50323741181077</v>
      </c>
      <c r="J83" s="7" t="n">
        <f aca="false">AVERAGE(C83:E83)</f>
        <v>6.02038442408071</v>
      </c>
      <c r="L83" s="1" t="n">
        <f aca="false">AVERAGE(F83:H83)</f>
        <v>6.02180293608975</v>
      </c>
      <c r="N83" s="6" t="n">
        <f aca="false">(J83-L83)</f>
        <v>-0.0014185120090433</v>
      </c>
      <c r="P83" s="6" t="n">
        <f aca="false">2^N83</f>
        <v>0.999017245620044</v>
      </c>
    </row>
    <row r="84" customFormat="false" ht="15" hidden="false" customHeight="true" outlineLevel="0" collapsed="false">
      <c r="A84" s="0" t="s">
        <v>371</v>
      </c>
      <c r="B84" s="0" t="s">
        <v>372</v>
      </c>
      <c r="C84" s="2" t="n">
        <v>6.26393956324211</v>
      </c>
      <c r="D84" s="2" t="n">
        <v>7.19343960938336</v>
      </c>
      <c r="E84" s="2" t="n">
        <v>7.19572751573825</v>
      </c>
      <c r="F84" s="1" t="n">
        <v>6.48776126614971</v>
      </c>
      <c r="G84" s="1" t="n">
        <v>6.55980075425288</v>
      </c>
      <c r="H84" s="1" t="n">
        <v>6.14813690508791</v>
      </c>
      <c r="J84" s="7" t="n">
        <f aca="false">AVERAGE(C84:E84)</f>
        <v>6.88436889612124</v>
      </c>
      <c r="L84" s="1" t="n">
        <f aca="false">AVERAGE(F84:H84)</f>
        <v>6.39856630849683</v>
      </c>
      <c r="N84" s="6" t="n">
        <f aca="false">(J84-L84)</f>
        <v>0.485802587624407</v>
      </c>
      <c r="P84" s="6" t="n">
        <f aca="false">2^N84</f>
        <v>1.40036468770985</v>
      </c>
    </row>
    <row r="85" customFormat="false" ht="15" hidden="false" customHeight="true" outlineLevel="0" collapsed="false">
      <c r="A85" s="0" t="s">
        <v>374</v>
      </c>
      <c r="B85" s="0" t="s">
        <v>375</v>
      </c>
      <c r="C85" s="2" t="n">
        <v>6.84180962434676</v>
      </c>
      <c r="D85" s="2" t="n">
        <v>6.34740699672498</v>
      </c>
      <c r="E85" s="2" t="n">
        <v>7.19125567425165</v>
      </c>
      <c r="F85" s="1" t="n">
        <v>6.95253276196171</v>
      </c>
      <c r="G85" s="1" t="n">
        <v>6.9976932260441</v>
      </c>
      <c r="H85" s="1" t="n">
        <v>6.97941490564218</v>
      </c>
      <c r="J85" s="7" t="n">
        <f aca="false">AVERAGE(C85:E85)</f>
        <v>6.7934907651078</v>
      </c>
      <c r="L85" s="1" t="n">
        <f aca="false">AVERAGE(F85:H85)</f>
        <v>6.97654696454933</v>
      </c>
      <c r="N85" s="6" t="n">
        <f aca="false">(J85-L85)</f>
        <v>-0.183056199441532</v>
      </c>
      <c r="P85" s="6" t="n">
        <f aca="false">2^N85</f>
        <v>0.880835060982975</v>
      </c>
    </row>
    <row r="86" customFormat="false" ht="15" hidden="false" customHeight="true" outlineLevel="0" collapsed="false">
      <c r="A86" s="0" t="s">
        <v>377</v>
      </c>
      <c r="B86" s="0" t="s">
        <v>378</v>
      </c>
      <c r="C86" s="2" t="n">
        <v>4.71892051082171</v>
      </c>
      <c r="D86" s="2" t="n">
        <v>5.81183833667224</v>
      </c>
      <c r="E86" s="2" t="n">
        <v>5.95868030492824</v>
      </c>
      <c r="F86" s="1" t="n">
        <v>5.77393568424254</v>
      </c>
      <c r="G86" s="1" t="n">
        <v>6.08493803854942</v>
      </c>
      <c r="H86" s="1" t="n">
        <v>5.34372759610173</v>
      </c>
      <c r="J86" s="7" t="n">
        <f aca="false">AVERAGE(C86:E86)</f>
        <v>5.49647971747406</v>
      </c>
      <c r="L86" s="1" t="n">
        <f aca="false">AVERAGE(F86:H86)</f>
        <v>5.73420043963123</v>
      </c>
      <c r="N86" s="6" t="n">
        <f aca="false">(J86-L86)</f>
        <v>-0.237720722157167</v>
      </c>
      <c r="P86" s="6" t="n">
        <f aca="false">2^N86</f>
        <v>0.848084121418776</v>
      </c>
    </row>
    <row r="87" customFormat="false" ht="15" hidden="false" customHeight="true" outlineLevel="0" collapsed="false">
      <c r="A87" s="0" t="s">
        <v>380</v>
      </c>
      <c r="B87" s="0" t="s">
        <v>381</v>
      </c>
      <c r="C87" s="2" t="n">
        <v>6.05869314050444</v>
      </c>
      <c r="D87" s="2" t="n">
        <v>6.48720012298412</v>
      </c>
      <c r="E87" s="2" t="n">
        <v>5.60872646271635</v>
      </c>
      <c r="F87" s="1" t="n">
        <v>5.98703429967859</v>
      </c>
      <c r="G87" s="1" t="n">
        <v>6.04495578671593</v>
      </c>
      <c r="H87" s="1" t="n">
        <v>5.81775882354818</v>
      </c>
      <c r="J87" s="7" t="n">
        <f aca="false">AVERAGE(C87:E87)</f>
        <v>6.05153990873497</v>
      </c>
      <c r="L87" s="1" t="n">
        <f aca="false">AVERAGE(F87:H87)</f>
        <v>5.94991630331423</v>
      </c>
      <c r="N87" s="6" t="n">
        <f aca="false">(J87-L87)</f>
        <v>0.101623605420737</v>
      </c>
      <c r="P87" s="6" t="n">
        <f aca="false">2^N87</f>
        <v>1.07298031269845</v>
      </c>
    </row>
    <row r="88" customFormat="false" ht="15" hidden="false" customHeight="true" outlineLevel="0" collapsed="false">
      <c r="A88" s="0" t="s">
        <v>383</v>
      </c>
      <c r="B88" s="0" t="s">
        <v>384</v>
      </c>
      <c r="C88" s="2" t="n">
        <v>6.31774362681308</v>
      </c>
      <c r="D88" s="2" t="n">
        <v>7.00843758636143</v>
      </c>
      <c r="E88" s="2" t="n">
        <v>7.06061920204574</v>
      </c>
      <c r="F88" s="1" t="n">
        <v>6.46010690415875</v>
      </c>
      <c r="G88" s="1" t="n">
        <v>6.45535352561534</v>
      </c>
      <c r="H88" s="1" t="n">
        <v>5.74361190562774</v>
      </c>
      <c r="J88" s="7" t="n">
        <f aca="false">AVERAGE(C88:E88)</f>
        <v>6.79560013840675</v>
      </c>
      <c r="L88" s="1" t="n">
        <f aca="false">AVERAGE(F88:H88)</f>
        <v>6.21969077846728</v>
      </c>
      <c r="N88" s="6" t="n">
        <f aca="false">(J88-L88)</f>
        <v>0.575909359939473</v>
      </c>
      <c r="P88" s="6" t="n">
        <f aca="false">2^N88</f>
        <v>1.49061673302496</v>
      </c>
    </row>
    <row r="89" customFormat="false" ht="15" hidden="false" customHeight="true" outlineLevel="0" collapsed="false">
      <c r="A89" s="0" t="s">
        <v>386</v>
      </c>
      <c r="B89" s="0" t="s">
        <v>387</v>
      </c>
      <c r="C89" s="2" t="n">
        <v>3.45528118485653</v>
      </c>
      <c r="D89" s="2" t="n">
        <v>5.42545259079292</v>
      </c>
      <c r="E89" s="2" t="n">
        <v>5.60267066028616</v>
      </c>
      <c r="F89" s="1" t="n">
        <v>6.19975085671584</v>
      </c>
      <c r="G89" s="1" t="n">
        <v>6.38660576851064</v>
      </c>
      <c r="H89" s="1" t="n">
        <v>5.84248863434942</v>
      </c>
      <c r="J89" s="7" t="n">
        <f aca="false">AVERAGE(C89:E89)</f>
        <v>4.8278014786452</v>
      </c>
      <c r="L89" s="1" t="n">
        <f aca="false">AVERAGE(F89:H89)</f>
        <v>6.14294841985863</v>
      </c>
      <c r="N89" s="6" t="n">
        <f aca="false">(J89-L89)</f>
        <v>-1.31514694121343</v>
      </c>
      <c r="P89" s="6" t="n">
        <f aca="false">2^N89</f>
        <v>0.401884560585796</v>
      </c>
    </row>
    <row r="90" customFormat="false" ht="15" hidden="false" customHeight="true" outlineLevel="0" collapsed="false">
      <c r="A90" s="0" t="s">
        <v>389</v>
      </c>
      <c r="B90" s="0" t="s">
        <v>390</v>
      </c>
      <c r="C90" s="2" t="n">
        <v>7.33368044047148</v>
      </c>
      <c r="D90" s="2" t="n">
        <v>8.14027047428773</v>
      </c>
      <c r="E90" s="2" t="n">
        <v>8.00680460639621</v>
      </c>
      <c r="F90" s="1" t="n">
        <v>7.75183859320636</v>
      </c>
      <c r="G90" s="1" t="n">
        <v>7.84536333911988</v>
      </c>
      <c r="H90" s="1" t="n">
        <v>7.72401445096314</v>
      </c>
      <c r="J90" s="7" t="n">
        <f aca="false">AVERAGE(C90:E90)</f>
        <v>7.82691850705181</v>
      </c>
      <c r="L90" s="1" t="n">
        <f aca="false">AVERAGE(F90:H90)</f>
        <v>7.77373879442979</v>
      </c>
      <c r="N90" s="6" t="n">
        <f aca="false">(J90-L90)</f>
        <v>0.053179712622013</v>
      </c>
      <c r="P90" s="6" t="n">
        <f aca="false">2^N90</f>
        <v>1.0375491732124</v>
      </c>
    </row>
    <row r="91" customFormat="false" ht="15" hidden="false" customHeight="true" outlineLevel="0" collapsed="false">
      <c r="A91" s="0" t="s">
        <v>392</v>
      </c>
      <c r="B91" s="0" t="s">
        <v>393</v>
      </c>
      <c r="C91" s="2" t="n">
        <v>6.56532146559771</v>
      </c>
      <c r="D91" s="2" t="n">
        <v>7.51945305432136</v>
      </c>
      <c r="E91" s="2" t="n">
        <v>7.34434562454981</v>
      </c>
      <c r="F91" s="1" t="n">
        <v>6.64904056563445</v>
      </c>
      <c r="G91" s="1" t="n">
        <v>6.86512947019359</v>
      </c>
      <c r="H91" s="1" t="n">
        <v>6.66215564262465</v>
      </c>
      <c r="J91" s="7" t="n">
        <f aca="false">AVERAGE(C91:E91)</f>
        <v>7.14304004815629</v>
      </c>
      <c r="L91" s="1" t="n">
        <f aca="false">AVERAGE(F91:H91)</f>
        <v>6.72544189281756</v>
      </c>
      <c r="N91" s="6" t="n">
        <f aca="false">(J91-L91)</f>
        <v>0.417598155338729</v>
      </c>
      <c r="P91" s="6" t="n">
        <f aca="false">2^N91</f>
        <v>1.33570198348813</v>
      </c>
    </row>
    <row r="92" customFormat="false" ht="15" hidden="false" customHeight="true" outlineLevel="0" collapsed="false">
      <c r="A92" s="0" t="s">
        <v>395</v>
      </c>
      <c r="B92" s="0" t="s">
        <v>396</v>
      </c>
      <c r="C92" s="2" t="n">
        <v>2.85592991588865</v>
      </c>
      <c r="D92" s="2" t="n">
        <v>3.98436149044871</v>
      </c>
      <c r="E92" s="2" t="n">
        <v>3.42681488697821</v>
      </c>
      <c r="F92" s="1" t="n">
        <v>3.69789611435203</v>
      </c>
      <c r="G92" s="1" t="n">
        <v>4.328247664788</v>
      </c>
      <c r="H92" s="1" t="n">
        <v>4.08842997133508</v>
      </c>
      <c r="J92" s="7" t="n">
        <f aca="false">AVERAGE(C92:E92)</f>
        <v>3.42236876443852</v>
      </c>
      <c r="L92" s="1" t="n">
        <f aca="false">AVERAGE(F92:H92)</f>
        <v>4.03819125015837</v>
      </c>
      <c r="N92" s="6" t="n">
        <f aca="false">(J92-L92)</f>
        <v>-0.615822485719847</v>
      </c>
      <c r="P92" s="6" t="n">
        <f aca="false">2^N92</f>
        <v>0.652557761910769</v>
      </c>
    </row>
    <row r="93" customFormat="false" ht="15" hidden="false" customHeight="true" outlineLevel="0" collapsed="false">
      <c r="A93" s="0" t="s">
        <v>398</v>
      </c>
      <c r="B93" s="0" t="s">
        <v>399</v>
      </c>
      <c r="C93" s="2" t="n">
        <v>7.49773929037552</v>
      </c>
      <c r="D93" s="2" t="n">
        <v>8.28571384432493</v>
      </c>
      <c r="E93" s="2" t="n">
        <v>8.88267575415415</v>
      </c>
      <c r="F93" s="1" t="n">
        <v>9.27563496941264</v>
      </c>
      <c r="G93" s="1" t="n">
        <v>7.80647228952593</v>
      </c>
      <c r="H93" s="1" t="n">
        <v>7.24316255614024</v>
      </c>
      <c r="J93" s="7" t="n">
        <f aca="false">AVERAGE(C93:E93)</f>
        <v>8.22204296295153</v>
      </c>
      <c r="L93" s="1" t="n">
        <f aca="false">AVERAGE(F93:H93)</f>
        <v>8.10842327169294</v>
      </c>
      <c r="N93" s="6" t="n">
        <f aca="false">(J93-L93)</f>
        <v>0.113619691258597</v>
      </c>
      <c r="P93" s="6" t="n">
        <f aca="false">2^N93</f>
        <v>1.08193939695963</v>
      </c>
    </row>
    <row r="94" customFormat="false" ht="15" hidden="false" customHeight="true" outlineLevel="0" collapsed="false">
      <c r="A94" s="0" t="s">
        <v>401</v>
      </c>
      <c r="B94" s="0" t="s">
        <v>402</v>
      </c>
      <c r="C94" s="2" t="n">
        <v>2.15263773965111</v>
      </c>
      <c r="D94" s="2" t="n">
        <v>5.38898163070189</v>
      </c>
      <c r="E94" s="2" t="n">
        <v>5.05792242842518</v>
      </c>
      <c r="F94" s="1" t="n">
        <v>3.61554577615751</v>
      </c>
      <c r="G94" s="1" t="n">
        <v>4.14419324285709</v>
      </c>
      <c r="H94" s="1" t="n">
        <v>3.97237099823601</v>
      </c>
      <c r="J94" s="7" t="n">
        <f aca="false">AVERAGE(C94:E94)</f>
        <v>4.19984726625939</v>
      </c>
      <c r="L94" s="1" t="n">
        <f aca="false">AVERAGE(F94:H94)</f>
        <v>3.91070333908354</v>
      </c>
      <c r="N94" s="6" t="n">
        <f aca="false">(J94-L94)</f>
        <v>0.289143927175858</v>
      </c>
      <c r="P94" s="6" t="n">
        <f aca="false">2^N94</f>
        <v>1.22191499715211</v>
      </c>
    </row>
    <row r="95" customFormat="false" ht="15" hidden="false" customHeight="true" outlineLevel="0" collapsed="false">
      <c r="A95" s="0" t="s">
        <v>407</v>
      </c>
      <c r="B95" s="0" t="s">
        <v>408</v>
      </c>
      <c r="C95" s="2" t="n">
        <v>5.85567581721471</v>
      </c>
      <c r="D95" s="2" t="n">
        <v>6.43987076787182</v>
      </c>
      <c r="E95" s="2" t="n">
        <v>6.36135078754028</v>
      </c>
      <c r="F95" s="1" t="n">
        <v>5.70167657623396</v>
      </c>
      <c r="G95" s="1" t="n">
        <v>6.17320540408235</v>
      </c>
      <c r="H95" s="1" t="n">
        <v>5.10299399332333</v>
      </c>
      <c r="J95" s="7" t="n">
        <f aca="false">AVERAGE(C95:E95)</f>
        <v>6.2189657908756</v>
      </c>
      <c r="L95" s="1" t="n">
        <f aca="false">AVERAGE(F95:H95)</f>
        <v>5.65929199121321</v>
      </c>
      <c r="N95" s="6" t="n">
        <f aca="false">(J95-L95)</f>
        <v>0.55967379966239</v>
      </c>
      <c r="P95" s="6" t="n">
        <f aca="false">2^N95</f>
        <v>1.47393591556124</v>
      </c>
    </row>
    <row r="96" customFormat="false" ht="15" hidden="false" customHeight="true" outlineLevel="0" collapsed="false">
      <c r="A96" s="0" t="s">
        <v>410</v>
      </c>
      <c r="B96" s="0" t="s">
        <v>411</v>
      </c>
      <c r="C96" s="2" t="n">
        <v>5.97928913684274</v>
      </c>
      <c r="D96" s="2" t="n">
        <v>6.42597954260817</v>
      </c>
      <c r="E96" s="2" t="n">
        <v>6.45829833014219</v>
      </c>
      <c r="F96" s="1" t="n">
        <v>6.07660826153234</v>
      </c>
      <c r="G96" s="1" t="n">
        <v>6.48470691020808</v>
      </c>
      <c r="H96" s="1" t="n">
        <v>5.86107201358262</v>
      </c>
      <c r="J96" s="7" t="n">
        <f aca="false">AVERAGE(C96:E96)</f>
        <v>6.28785566986437</v>
      </c>
      <c r="L96" s="1" t="n">
        <f aca="false">AVERAGE(F96:H96)</f>
        <v>6.14079572844101</v>
      </c>
      <c r="N96" s="6" t="n">
        <f aca="false">(J96-L96)</f>
        <v>0.147059941423354</v>
      </c>
      <c r="P96" s="6" t="n">
        <f aca="false">2^N96</f>
        <v>1.10731059032208</v>
      </c>
    </row>
    <row r="97" customFormat="false" ht="15" hidden="false" customHeight="true" outlineLevel="0" collapsed="false">
      <c r="A97" s="0" t="s">
        <v>413</v>
      </c>
      <c r="B97" s="0" t="s">
        <v>414</v>
      </c>
      <c r="C97" s="2" t="n">
        <v>4.58897242402682</v>
      </c>
      <c r="D97" s="2" t="n">
        <v>7.2914847650602</v>
      </c>
      <c r="E97" s="2" t="n">
        <v>6.35292621305926</v>
      </c>
      <c r="F97" s="1" t="n">
        <v>6.184347745581</v>
      </c>
      <c r="G97" s="1" t="n">
        <v>6.92865338565435</v>
      </c>
      <c r="H97" s="1" t="n">
        <v>6.27478347206111</v>
      </c>
      <c r="J97" s="7" t="n">
        <f aca="false">AVERAGE(C97:E97)</f>
        <v>6.07779446738209</v>
      </c>
      <c r="L97" s="1" t="n">
        <f aca="false">AVERAGE(F97:H97)</f>
        <v>6.46259486776549</v>
      </c>
      <c r="N97" s="6" t="n">
        <f aca="false">(J97-L97)</f>
        <v>-0.384800400383392</v>
      </c>
      <c r="P97" s="6" t="n">
        <f aca="false">2^N97</f>
        <v>0.765884952864743</v>
      </c>
    </row>
    <row r="98" customFormat="false" ht="15" hidden="false" customHeight="true" outlineLevel="0" collapsed="false">
      <c r="A98" s="0" t="s">
        <v>416</v>
      </c>
      <c r="B98" s="0" t="s">
        <v>417</v>
      </c>
      <c r="C98" s="2" t="n">
        <v>6.03898042594787</v>
      </c>
      <c r="D98" s="2" t="n">
        <v>7.14153190740983</v>
      </c>
      <c r="E98" s="2" t="n">
        <v>6.43599688761647</v>
      </c>
      <c r="F98" s="1" t="n">
        <v>4.32447940786325</v>
      </c>
      <c r="G98" s="1" t="n">
        <v>5.13562926240012</v>
      </c>
      <c r="H98" s="1" t="n">
        <v>4.76565673380086</v>
      </c>
      <c r="J98" s="7" t="n">
        <f aca="false">AVERAGE(C98:E98)</f>
        <v>6.53883640699139</v>
      </c>
      <c r="L98" s="1" t="n">
        <f aca="false">AVERAGE(F98:H98)</f>
        <v>4.74192180135474</v>
      </c>
      <c r="N98" s="6" t="n">
        <f aca="false">(J98-L98)</f>
        <v>1.79691460563665</v>
      </c>
      <c r="P98" s="6" t="n">
        <f aca="false">2^N98</f>
        <v>3.4747630602939</v>
      </c>
    </row>
    <row r="99" customFormat="false" ht="15" hidden="false" customHeight="true" outlineLevel="0" collapsed="false">
      <c r="A99" s="0" t="s">
        <v>419</v>
      </c>
      <c r="B99" s="0" t="s">
        <v>420</v>
      </c>
      <c r="C99" s="2" t="n">
        <v>5.80882005905286</v>
      </c>
      <c r="D99" s="2" t="n">
        <v>5.9696938797822</v>
      </c>
      <c r="E99" s="2" t="n">
        <v>6.36472649829685</v>
      </c>
      <c r="F99" s="1" t="n">
        <v>5.26217379199409</v>
      </c>
      <c r="G99" s="1" t="n">
        <v>5.1399196530537</v>
      </c>
      <c r="H99" s="1" t="n">
        <v>5.01137934548807</v>
      </c>
      <c r="J99" s="7" t="n">
        <f aca="false">AVERAGE(C99:E99)</f>
        <v>6.0477468123773</v>
      </c>
      <c r="L99" s="1" t="n">
        <f aca="false">AVERAGE(F99:H99)</f>
        <v>5.13782426351195</v>
      </c>
      <c r="N99" s="6" t="n">
        <f aca="false">(J99-L99)</f>
        <v>0.909922548865351</v>
      </c>
      <c r="P99" s="6" t="n">
        <f aca="false">2^N99</f>
        <v>1.87894462451126</v>
      </c>
    </row>
    <row r="100" customFormat="false" ht="15" hidden="false" customHeight="true" outlineLevel="0" collapsed="false">
      <c r="A100" s="0" t="s">
        <v>422</v>
      </c>
      <c r="B100" s="0" t="s">
        <v>423</v>
      </c>
      <c r="C100" s="2" t="n">
        <v>4.75084764841383</v>
      </c>
      <c r="D100" s="2" t="n">
        <v>6.23333782042997</v>
      </c>
      <c r="E100" s="2" t="n">
        <v>5.91242233030713</v>
      </c>
      <c r="F100" s="1" t="n">
        <v>5.59058405599226</v>
      </c>
      <c r="G100" s="1" t="n">
        <v>5.94237374773721</v>
      </c>
      <c r="H100" s="1" t="n">
        <v>5.46878204857033</v>
      </c>
      <c r="J100" s="7" t="n">
        <f aca="false">AVERAGE(C100:E100)</f>
        <v>5.63220259971698</v>
      </c>
      <c r="L100" s="1" t="n">
        <f aca="false">AVERAGE(F100:H100)</f>
        <v>5.66724661743327</v>
      </c>
      <c r="N100" s="6" t="n">
        <f aca="false">(J100-L100)</f>
        <v>-0.0350440177162907</v>
      </c>
      <c r="P100" s="6" t="n">
        <f aca="false">2^N100</f>
        <v>0.976001981763673</v>
      </c>
    </row>
    <row r="101" customFormat="false" ht="15" hidden="false" customHeight="true" outlineLevel="0" collapsed="false">
      <c r="A101" s="0" t="s">
        <v>425</v>
      </c>
      <c r="B101" s="0" t="s">
        <v>426</v>
      </c>
      <c r="C101" s="2" t="n">
        <v>3.87243479584022</v>
      </c>
      <c r="D101" s="2" t="n">
        <v>4.32553033156756</v>
      </c>
      <c r="E101" s="2" t="n">
        <v>5.23473122601661</v>
      </c>
      <c r="F101" s="1" t="n">
        <v>3.83569168869103</v>
      </c>
      <c r="G101" s="1" t="n">
        <v>3.81316550997825</v>
      </c>
      <c r="H101" s="1" t="n">
        <v>2.8395565437543</v>
      </c>
      <c r="J101" s="7" t="n">
        <f aca="false">AVERAGE(C101:E101)</f>
        <v>4.47756545114146</v>
      </c>
      <c r="L101" s="1" t="n">
        <f aca="false">AVERAGE(F101:H101)</f>
        <v>3.49613791414119</v>
      </c>
      <c r="N101" s="6" t="n">
        <f aca="false">(J101-L101)</f>
        <v>0.98142753700027</v>
      </c>
      <c r="P101" s="6" t="n">
        <f aca="false">2^N101</f>
        <v>1.97441811612456</v>
      </c>
    </row>
    <row r="102" customFormat="false" ht="15" hidden="false" customHeight="true" outlineLevel="0" collapsed="false">
      <c r="A102" s="0" t="s">
        <v>431</v>
      </c>
      <c r="B102" s="0" t="s">
        <v>432</v>
      </c>
      <c r="C102" s="2" t="n">
        <v>5.41489998585428</v>
      </c>
      <c r="D102" s="2" t="n">
        <v>6.19398458434106</v>
      </c>
      <c r="E102" s="2" t="n">
        <v>5.89478381714291</v>
      </c>
      <c r="F102" s="1" t="n">
        <v>5.59829671379954</v>
      </c>
      <c r="G102" s="1" t="n">
        <v>5.72575478734508</v>
      </c>
      <c r="H102" s="1" t="n">
        <v>5.2582550848797</v>
      </c>
      <c r="J102" s="7" t="n">
        <f aca="false">AVERAGE(C102:E102)</f>
        <v>5.83455612911275</v>
      </c>
      <c r="L102" s="1" t="n">
        <f aca="false">AVERAGE(F102:H102)</f>
        <v>5.52743552867477</v>
      </c>
      <c r="N102" s="6" t="n">
        <f aca="false">(J102-L102)</f>
        <v>0.307120600437978</v>
      </c>
      <c r="P102" s="6" t="n">
        <f aca="false">2^N102</f>
        <v>1.23723589968105</v>
      </c>
    </row>
    <row r="103" customFormat="false" ht="15" hidden="false" customHeight="true" outlineLevel="0" collapsed="false">
      <c r="A103" s="0" t="s">
        <v>434</v>
      </c>
      <c r="B103" s="0" t="s">
        <v>435</v>
      </c>
      <c r="C103" s="2" t="n">
        <v>5.10565293777585</v>
      </c>
      <c r="D103" s="2" t="n">
        <v>5.35637273536636</v>
      </c>
      <c r="E103" s="2" t="n">
        <v>5.455895965715</v>
      </c>
      <c r="F103" s="1" t="n">
        <v>5.7400019747653</v>
      </c>
      <c r="G103" s="1" t="n">
        <v>5.68970451207527</v>
      </c>
      <c r="H103" s="1" t="n">
        <v>5.739000162238</v>
      </c>
      <c r="J103" s="7" t="n">
        <f aca="false">AVERAGE(C103:E103)</f>
        <v>5.30597387961907</v>
      </c>
      <c r="L103" s="1" t="n">
        <f aca="false">AVERAGE(F103:H103)</f>
        <v>5.72290221635952</v>
      </c>
      <c r="N103" s="6" t="n">
        <f aca="false">(J103-L103)</f>
        <v>-0.416928336740452</v>
      </c>
      <c r="P103" s="6" t="n">
        <f aca="false">2^N103</f>
        <v>0.74901767238242</v>
      </c>
    </row>
    <row r="104" customFormat="false" ht="15" hidden="false" customHeight="true" outlineLevel="0" collapsed="false">
      <c r="A104" s="0" t="s">
        <v>437</v>
      </c>
      <c r="B104" s="0" t="s">
        <v>438</v>
      </c>
      <c r="C104" s="2" t="n">
        <v>5.15797743974286</v>
      </c>
      <c r="D104" s="2" t="n">
        <v>5.65141339623104</v>
      </c>
      <c r="E104" s="2" t="n">
        <v>5.54576454933023</v>
      </c>
      <c r="F104" s="1" t="n">
        <v>5.17344728605727</v>
      </c>
      <c r="G104" s="1" t="n">
        <v>5.39978633017059</v>
      </c>
      <c r="H104" s="1" t="n">
        <v>5.05263760278681</v>
      </c>
      <c r="J104" s="7" t="n">
        <f aca="false">AVERAGE(C104:E104)</f>
        <v>5.45171846176804</v>
      </c>
      <c r="L104" s="1" t="n">
        <f aca="false">AVERAGE(F104:H104)</f>
        <v>5.20862373967156</v>
      </c>
      <c r="N104" s="6" t="n">
        <f aca="false">(J104-L104)</f>
        <v>0.243094722096487</v>
      </c>
      <c r="P104" s="6" t="n">
        <f aca="false">2^N104</f>
        <v>1.18352872538278</v>
      </c>
    </row>
    <row r="105" customFormat="false" ht="15" hidden="false" customHeight="true" outlineLevel="0" collapsed="false">
      <c r="A105" s="0" t="s">
        <v>443</v>
      </c>
      <c r="B105" s="0" t="s">
        <v>444</v>
      </c>
      <c r="C105" s="2" t="n">
        <v>5.46970693035589</v>
      </c>
      <c r="D105" s="2" t="n">
        <v>4.57766447415772</v>
      </c>
      <c r="E105" s="2" t="n">
        <v>4.35610858774842</v>
      </c>
      <c r="F105" s="1" t="n">
        <v>5.47237729058529</v>
      </c>
      <c r="G105" s="1" t="n">
        <v>4.18227118519688</v>
      </c>
      <c r="H105" s="1" t="n">
        <v>3.1534810985137</v>
      </c>
      <c r="J105" s="7" t="n">
        <f aca="false">AVERAGE(C105:E105)</f>
        <v>4.80115999742068</v>
      </c>
      <c r="L105" s="1" t="n">
        <f aca="false">AVERAGE(F105:H105)</f>
        <v>4.26937652476529</v>
      </c>
      <c r="N105" s="6" t="n">
        <f aca="false">(J105-L105)</f>
        <v>0.531783472655387</v>
      </c>
      <c r="P105" s="6" t="n">
        <f aca="false">2^N105</f>
        <v>1.44571529762132</v>
      </c>
    </row>
    <row r="106" customFormat="false" ht="15" hidden="false" customHeight="true" outlineLevel="0" collapsed="false">
      <c r="A106" s="0" t="s">
        <v>446</v>
      </c>
      <c r="B106" s="0" t="s">
        <v>447</v>
      </c>
      <c r="C106" s="2" t="n">
        <v>6.49911558699309</v>
      </c>
      <c r="D106" s="2" t="n">
        <v>7.15964230337261</v>
      </c>
      <c r="E106" s="2" t="n">
        <v>6.82773901378287</v>
      </c>
      <c r="F106" s="1" t="n">
        <v>7.06076401231906</v>
      </c>
      <c r="G106" s="1" t="n">
        <v>7.19892725073869</v>
      </c>
      <c r="H106" s="1" t="n">
        <v>6.53808336987145</v>
      </c>
      <c r="J106" s="7" t="n">
        <f aca="false">AVERAGE(C106:E106)</f>
        <v>6.82883230138286</v>
      </c>
      <c r="L106" s="1" t="n">
        <f aca="false">AVERAGE(F106:H106)</f>
        <v>6.93259154430973</v>
      </c>
      <c r="N106" s="6" t="n">
        <f aca="false">(J106-L106)</f>
        <v>-0.103759242926875</v>
      </c>
      <c r="P106" s="6" t="n">
        <f aca="false">2^N106</f>
        <v>0.930604944179067</v>
      </c>
    </row>
    <row r="107" customFormat="false" ht="15" hidden="false" customHeight="true" outlineLevel="0" collapsed="false">
      <c r="A107" s="0" t="s">
        <v>449</v>
      </c>
      <c r="B107" s="0" t="s">
        <v>450</v>
      </c>
      <c r="C107" s="2" t="n">
        <v>4.14257681424455</v>
      </c>
      <c r="D107" s="2" t="n">
        <v>4.36874739983309</v>
      </c>
      <c r="E107" s="2" t="n">
        <v>4.98439339300321</v>
      </c>
      <c r="F107" s="1" t="n">
        <v>4.86580501724554</v>
      </c>
      <c r="G107" s="1" t="n">
        <v>3.43091414022838</v>
      </c>
      <c r="H107" s="1" t="n">
        <v>3.4007018628878</v>
      </c>
      <c r="J107" s="7" t="n">
        <f aca="false">AVERAGE(C107:E107)</f>
        <v>4.49857253569362</v>
      </c>
      <c r="L107" s="1" t="n">
        <f aca="false">AVERAGE(F107:H107)</f>
        <v>3.89914034012057</v>
      </c>
      <c r="N107" s="6" t="n">
        <f aca="false">(J107-L107)</f>
        <v>0.599432195573043</v>
      </c>
      <c r="P107" s="6" t="n">
        <f aca="false">2^N107</f>
        <v>1.51512014022886</v>
      </c>
    </row>
    <row r="108" customFormat="false" ht="15" hidden="false" customHeight="true" outlineLevel="0" collapsed="false">
      <c r="A108" s="0" t="s">
        <v>452</v>
      </c>
      <c r="B108" s="0" t="s">
        <v>453</v>
      </c>
      <c r="C108" s="2" t="n">
        <v>4.30292583507766</v>
      </c>
      <c r="D108" s="2" t="n">
        <v>5.28008776375358</v>
      </c>
      <c r="E108" s="2" t="n">
        <v>4.74647938700556</v>
      </c>
      <c r="F108" s="1" t="n">
        <v>6.66036534624789</v>
      </c>
      <c r="G108" s="1" t="n">
        <v>4.8506944269433</v>
      </c>
      <c r="H108" s="1" t="n">
        <v>5.04695808810716</v>
      </c>
      <c r="J108" s="7" t="n">
        <f aca="false">AVERAGE(C108:E108)</f>
        <v>4.7764976619456</v>
      </c>
      <c r="L108" s="1" t="n">
        <f aca="false">AVERAGE(F108:H108)</f>
        <v>5.51933928709945</v>
      </c>
      <c r="N108" s="6" t="n">
        <f aca="false">(J108-L108)</f>
        <v>-0.742841625153849</v>
      </c>
      <c r="P108" s="6" t="n">
        <f aca="false">2^N108</f>
        <v>0.597561197350136</v>
      </c>
    </row>
    <row r="109" customFormat="false" ht="15" hidden="false" customHeight="true" outlineLevel="0" collapsed="false">
      <c r="A109" s="0" t="s">
        <v>458</v>
      </c>
      <c r="B109" s="0" t="s">
        <v>459</v>
      </c>
      <c r="C109" s="2" t="n">
        <v>6.32653015765632</v>
      </c>
      <c r="D109" s="2" t="n">
        <v>6.20365339616931</v>
      </c>
      <c r="E109" s="2" t="n">
        <v>6.35908185744395</v>
      </c>
      <c r="F109" s="1" t="n">
        <v>6.74377614610034</v>
      </c>
      <c r="G109" s="1" t="n">
        <v>4.9220265419813</v>
      </c>
      <c r="H109" s="1" t="n">
        <v>4.53849470830545</v>
      </c>
      <c r="J109" s="7" t="n">
        <f aca="false">AVERAGE(C109:E109)</f>
        <v>6.29642180375653</v>
      </c>
      <c r="L109" s="1" t="n">
        <f aca="false">AVERAGE(F109:H109)</f>
        <v>5.40143246546236</v>
      </c>
      <c r="N109" s="6" t="n">
        <f aca="false">(J109-L109)</f>
        <v>0.894989338294163</v>
      </c>
      <c r="P109" s="6" t="n">
        <f aca="false">2^N109</f>
        <v>1.85959614251581</v>
      </c>
    </row>
    <row r="110" customFormat="false" ht="15" hidden="false" customHeight="true" outlineLevel="0" collapsed="false">
      <c r="A110" s="0" t="s">
        <v>461</v>
      </c>
      <c r="B110" s="0" t="s">
        <v>462</v>
      </c>
      <c r="C110" s="2" t="n">
        <v>8.12637511881671</v>
      </c>
      <c r="D110" s="2" t="n">
        <v>8.98787848349755</v>
      </c>
      <c r="E110" s="2" t="n">
        <v>8.86233329032242</v>
      </c>
      <c r="F110" s="1" t="n">
        <v>8.31426646231803</v>
      </c>
      <c r="G110" s="1" t="n">
        <v>8.46128380048043</v>
      </c>
      <c r="H110" s="1" t="n">
        <v>8.32360380347491</v>
      </c>
      <c r="J110" s="7" t="n">
        <f aca="false">AVERAGE(C110:E110)</f>
        <v>8.65886229754556</v>
      </c>
      <c r="L110" s="1" t="n">
        <f aca="false">AVERAGE(F110:H110)</f>
        <v>8.36638468875779</v>
      </c>
      <c r="N110" s="6" t="n">
        <f aca="false">(J110-L110)</f>
        <v>0.29247760878777</v>
      </c>
      <c r="P110" s="6" t="n">
        <f aca="false">2^N110</f>
        <v>1.22474177996072</v>
      </c>
    </row>
    <row r="111" customFormat="false" ht="15" hidden="false" customHeight="true" outlineLevel="0" collapsed="false">
      <c r="A111" s="0" t="s">
        <v>464</v>
      </c>
      <c r="B111" s="0" t="s">
        <v>465</v>
      </c>
      <c r="C111" s="2" t="n">
        <v>5.95851095641743</v>
      </c>
      <c r="D111" s="2" t="n">
        <v>5.56363101763754</v>
      </c>
      <c r="E111" s="2" t="n">
        <v>5.91128651593948</v>
      </c>
      <c r="F111" s="1" t="n">
        <v>5.59621957898947</v>
      </c>
      <c r="G111" s="1" t="n">
        <v>5.32135811776832</v>
      </c>
      <c r="H111" s="1" t="n">
        <v>6.03154958602804</v>
      </c>
      <c r="J111" s="7" t="n">
        <f aca="false">AVERAGE(C111:E111)</f>
        <v>5.81114282999815</v>
      </c>
      <c r="L111" s="1" t="n">
        <f aca="false">AVERAGE(F111:H111)</f>
        <v>5.64970909426194</v>
      </c>
      <c r="N111" s="6" t="n">
        <f aca="false">(J111-L111)</f>
        <v>0.161433735736207</v>
      </c>
      <c r="P111" s="6" t="n">
        <f aca="false">2^N111</f>
        <v>1.11839803863613</v>
      </c>
    </row>
    <row r="112" customFormat="false" ht="15" hidden="false" customHeight="true" outlineLevel="0" collapsed="false">
      <c r="A112" s="0" t="s">
        <v>467</v>
      </c>
      <c r="B112" s="0" t="s">
        <v>468</v>
      </c>
      <c r="C112" s="2" t="n">
        <v>7.38907028367639</v>
      </c>
      <c r="D112" s="2" t="n">
        <v>8.68946341152208</v>
      </c>
      <c r="E112" s="2" t="n">
        <v>8.59846347009206</v>
      </c>
      <c r="F112" s="1" t="n">
        <v>8.17912982427216</v>
      </c>
      <c r="G112" s="1" t="n">
        <v>8.29703547085593</v>
      </c>
      <c r="H112" s="1" t="n">
        <v>7.91365059099202</v>
      </c>
      <c r="J112" s="7" t="n">
        <f aca="false">AVERAGE(C112:E112)</f>
        <v>8.22566572176351</v>
      </c>
      <c r="L112" s="1" t="n">
        <f aca="false">AVERAGE(F112:H112)</f>
        <v>8.1299386287067</v>
      </c>
      <c r="N112" s="6" t="n">
        <f aca="false">(J112-L112)</f>
        <v>0.0957270930568068</v>
      </c>
      <c r="P112" s="6" t="n">
        <f aca="false">2^N112</f>
        <v>1.06860382999107</v>
      </c>
    </row>
    <row r="113" customFormat="false" ht="15" hidden="false" customHeight="true" outlineLevel="0" collapsed="false">
      <c r="A113" s="0" t="s">
        <v>470</v>
      </c>
      <c r="B113" s="0" t="s">
        <v>471</v>
      </c>
      <c r="C113" s="2" t="n">
        <v>6.01855851255581</v>
      </c>
      <c r="D113" s="2" t="n">
        <v>7.11498120574274</v>
      </c>
      <c r="E113" s="2" t="n">
        <v>9.46997447372127</v>
      </c>
      <c r="F113" s="1" t="n">
        <v>8.04252560344813</v>
      </c>
      <c r="G113" s="1" t="n">
        <v>7.0221058846145</v>
      </c>
      <c r="H113" s="1" t="n">
        <v>7.82981531825857</v>
      </c>
      <c r="J113" s="7" t="n">
        <f aca="false">AVERAGE(C113:E113)</f>
        <v>7.53450473067327</v>
      </c>
      <c r="L113" s="1" t="n">
        <f aca="false">AVERAGE(F113:H113)</f>
        <v>7.63148226877373</v>
      </c>
      <c r="N113" s="6" t="n">
        <f aca="false">(J113-L113)</f>
        <v>-0.0969775381004601</v>
      </c>
      <c r="P113" s="6" t="n">
        <f aca="false">2^N113</f>
        <v>0.934989754869806</v>
      </c>
    </row>
    <row r="114" customFormat="false" ht="15" hidden="false" customHeight="true" outlineLevel="0" collapsed="false">
      <c r="A114" s="0" t="s">
        <v>473</v>
      </c>
      <c r="B114" s="0" t="s">
        <v>474</v>
      </c>
      <c r="C114" s="2" t="n">
        <v>4.63862994975998</v>
      </c>
      <c r="D114" s="2" t="n">
        <v>5.82636798023182</v>
      </c>
      <c r="E114" s="2" t="n">
        <v>5.56568551385105</v>
      </c>
      <c r="F114" s="1" t="n">
        <v>4.90606802498031</v>
      </c>
      <c r="G114" s="1" t="n">
        <v>5.11973796755226</v>
      </c>
      <c r="H114" s="1" t="n">
        <v>5.34928388306422</v>
      </c>
      <c r="J114" s="7" t="n">
        <f aca="false">AVERAGE(C114:E114)</f>
        <v>5.34356114794762</v>
      </c>
      <c r="L114" s="1" t="n">
        <f aca="false">AVERAGE(F114:H114)</f>
        <v>5.12502995853226</v>
      </c>
      <c r="N114" s="6" t="n">
        <f aca="false">(J114-L114)</f>
        <v>0.218531189415354</v>
      </c>
      <c r="P114" s="6" t="n">
        <f aca="false">2^N114</f>
        <v>1.16354837240973</v>
      </c>
    </row>
    <row r="115" customFormat="false" ht="15" hidden="false" customHeight="true" outlineLevel="0" collapsed="false">
      <c r="A115" s="0" t="s">
        <v>476</v>
      </c>
      <c r="B115" s="0" t="s">
        <v>477</v>
      </c>
      <c r="C115" s="2" t="n">
        <v>8.50719881095613</v>
      </c>
      <c r="D115" s="2" t="n">
        <v>9.46912121359964</v>
      </c>
      <c r="E115" s="2" t="n">
        <v>5.10805184447767</v>
      </c>
      <c r="F115" s="1" t="n">
        <v>4.2534674425315</v>
      </c>
      <c r="G115" s="1" t="n">
        <v>4.66807940235983</v>
      </c>
      <c r="H115" s="1" t="n">
        <v>7.66743518052612</v>
      </c>
      <c r="J115" s="7" t="n">
        <f aca="false">AVERAGE(C115:E115)</f>
        <v>7.69479062301115</v>
      </c>
      <c r="L115" s="1" t="n">
        <f aca="false">AVERAGE(F115:H115)</f>
        <v>5.52966067513915</v>
      </c>
      <c r="N115" s="6" t="n">
        <f aca="false">(J115-L115)</f>
        <v>2.165129947872</v>
      </c>
      <c r="P115" s="6" t="n">
        <f aca="false">2^N115</f>
        <v>4.48506827748044</v>
      </c>
    </row>
    <row r="116" customFormat="false" ht="15" hidden="false" customHeight="true" outlineLevel="0" collapsed="false">
      <c r="A116" s="0" t="s">
        <v>482</v>
      </c>
      <c r="B116" s="0" t="s">
        <v>483</v>
      </c>
      <c r="C116" s="2" t="n">
        <v>3.46782723533876</v>
      </c>
      <c r="D116" s="2" t="n">
        <v>5.74619450788686</v>
      </c>
      <c r="E116" s="2" t="n">
        <v>5.14271975339368</v>
      </c>
      <c r="F116" s="1" t="n">
        <v>4.49518347790834</v>
      </c>
      <c r="G116" s="1" t="n">
        <v>5.35968280393885</v>
      </c>
      <c r="H116" s="1" t="n">
        <v>4.60586764156238</v>
      </c>
      <c r="J116" s="7" t="n">
        <f aca="false">AVERAGE(C116:E116)</f>
        <v>4.7855804988731</v>
      </c>
      <c r="L116" s="1" t="n">
        <f aca="false">AVERAGE(F116:H116)</f>
        <v>4.82024464113652</v>
      </c>
      <c r="N116" s="6" t="n">
        <f aca="false">(J116-L116)</f>
        <v>-0.0346641422634235</v>
      </c>
      <c r="P116" s="6" t="n">
        <f aca="false">2^N116</f>
        <v>0.976259006291258</v>
      </c>
    </row>
    <row r="117" customFormat="false" ht="15" hidden="false" customHeight="true" outlineLevel="0" collapsed="false">
      <c r="A117" s="0" t="s">
        <v>485</v>
      </c>
      <c r="B117" s="0" t="s">
        <v>486</v>
      </c>
      <c r="C117" s="2" t="n">
        <v>5.60806700986104</v>
      </c>
      <c r="D117" s="2" t="n">
        <v>7.00979503338752</v>
      </c>
      <c r="E117" s="2" t="n">
        <v>7.67083962790055</v>
      </c>
      <c r="F117" s="1" t="n">
        <v>5.84363970617405</v>
      </c>
      <c r="G117" s="1" t="n">
        <v>6.31451889648793</v>
      </c>
      <c r="H117" s="1" t="n">
        <v>6.1838001097309</v>
      </c>
      <c r="J117" s="7" t="n">
        <f aca="false">AVERAGE(C117:E117)</f>
        <v>6.7629005570497</v>
      </c>
      <c r="L117" s="1" t="n">
        <f aca="false">AVERAGE(F117:H117)</f>
        <v>6.11398623746429</v>
      </c>
      <c r="N117" s="6" t="n">
        <f aca="false">(J117-L117)</f>
        <v>0.648914319585411</v>
      </c>
      <c r="P117" s="6" t="n">
        <f aca="false">2^N117</f>
        <v>1.56798778394365</v>
      </c>
    </row>
    <row r="118" customFormat="false" ht="15" hidden="false" customHeight="true" outlineLevel="0" collapsed="false">
      <c r="A118" s="0" t="s">
        <v>488</v>
      </c>
      <c r="B118" s="0" t="s">
        <v>489</v>
      </c>
      <c r="C118" s="2" t="n">
        <v>6.77493198059111</v>
      </c>
      <c r="D118" s="2" t="n">
        <v>7.039897276524</v>
      </c>
      <c r="E118" s="2" t="n">
        <v>6.80912628806282</v>
      </c>
      <c r="F118" s="1" t="n">
        <v>6.7318498451363</v>
      </c>
      <c r="G118" s="1" t="n">
        <v>6.70482494333792</v>
      </c>
      <c r="H118" s="1" t="n">
        <v>6.94269864246685</v>
      </c>
      <c r="J118" s="7" t="n">
        <f aca="false">AVERAGE(C118:E118)</f>
        <v>6.87465184839264</v>
      </c>
      <c r="L118" s="1" t="n">
        <f aca="false">AVERAGE(F118:H118)</f>
        <v>6.79312447698036</v>
      </c>
      <c r="N118" s="6" t="n">
        <f aca="false">(J118-L118)</f>
        <v>0.0815273714122862</v>
      </c>
      <c r="P118" s="6" t="n">
        <f aca="false">2^N118</f>
        <v>1.05813769093915</v>
      </c>
    </row>
    <row r="119" customFormat="false" ht="15" hidden="false" customHeight="true" outlineLevel="0" collapsed="false">
      <c r="A119" s="0" t="s">
        <v>491</v>
      </c>
      <c r="B119" s="0" t="s">
        <v>492</v>
      </c>
      <c r="C119" s="2" t="n">
        <v>5.36768207829164</v>
      </c>
      <c r="D119" s="2" t="n">
        <v>5.84346132504805</v>
      </c>
      <c r="E119" s="2" t="n">
        <v>5.70859835104458</v>
      </c>
      <c r="F119" s="1" t="n">
        <v>5.38235253661651</v>
      </c>
      <c r="G119" s="1" t="n">
        <v>5.64910956494293</v>
      </c>
      <c r="H119" s="1" t="n">
        <v>5.02644155376583</v>
      </c>
      <c r="J119" s="7" t="n">
        <f aca="false">AVERAGE(C119:E119)</f>
        <v>5.63991391812809</v>
      </c>
      <c r="L119" s="1" t="n">
        <f aca="false">AVERAGE(F119:H119)</f>
        <v>5.35263455177509</v>
      </c>
      <c r="N119" s="6" t="n">
        <f aca="false">(J119-L119)</f>
        <v>0.287279366353</v>
      </c>
      <c r="P119" s="6" t="n">
        <f aca="false">2^N119</f>
        <v>1.22033679585181</v>
      </c>
    </row>
    <row r="120" customFormat="false" ht="15" hidden="false" customHeight="true" outlineLevel="0" collapsed="false">
      <c r="A120" s="0" t="s">
        <v>494</v>
      </c>
      <c r="B120" s="0" t="s">
        <v>495</v>
      </c>
      <c r="C120" s="2" t="n">
        <v>2.6282603383373</v>
      </c>
      <c r="D120" s="2" t="n">
        <v>2.99305839058115</v>
      </c>
      <c r="E120" s="2" t="n">
        <v>3.84225478920535</v>
      </c>
      <c r="F120" s="1" t="n">
        <v>3.21483975717771</v>
      </c>
      <c r="G120" s="1" t="n">
        <v>3.67883813334175</v>
      </c>
      <c r="H120" s="1" t="n">
        <v>4.18414538263466</v>
      </c>
      <c r="J120" s="7" t="n">
        <f aca="false">AVERAGE(C120:E120)</f>
        <v>3.15452450604127</v>
      </c>
      <c r="L120" s="1" t="n">
        <f aca="false">AVERAGE(F120:H120)</f>
        <v>3.69260775771804</v>
      </c>
      <c r="N120" s="6" t="n">
        <f aca="false">(J120-L120)</f>
        <v>-0.538083251676774</v>
      </c>
      <c r="P120" s="6" t="n">
        <f aca="false">2^N120</f>
        <v>0.688685281002767</v>
      </c>
    </row>
    <row r="121" customFormat="false" ht="15" hidden="false" customHeight="true" outlineLevel="0" collapsed="false">
      <c r="A121" s="0" t="s">
        <v>497</v>
      </c>
      <c r="B121" s="0" t="s">
        <v>498</v>
      </c>
      <c r="C121" s="2" t="n">
        <v>6.87621486985284</v>
      </c>
      <c r="D121" s="2" t="n">
        <v>7.26706943107626</v>
      </c>
      <c r="E121" s="2" t="n">
        <v>7.24002614320944</v>
      </c>
      <c r="F121" s="1" t="n">
        <v>6.84854031951896</v>
      </c>
      <c r="G121" s="1" t="n">
        <v>7.04457335215385</v>
      </c>
      <c r="H121" s="1" t="n">
        <v>6.56926322244769</v>
      </c>
      <c r="J121" s="7" t="n">
        <f aca="false">AVERAGE(C121:E121)</f>
        <v>7.12777014804618</v>
      </c>
      <c r="L121" s="1" t="n">
        <f aca="false">AVERAGE(F121:H121)</f>
        <v>6.82079229804017</v>
      </c>
      <c r="N121" s="6" t="n">
        <f aca="false">(J121-L121)</f>
        <v>0.306977850006012</v>
      </c>
      <c r="P121" s="6" t="n">
        <f aca="false">2^N121</f>
        <v>1.23711348488333</v>
      </c>
    </row>
    <row r="122" customFormat="false" ht="15" hidden="false" customHeight="true" outlineLevel="0" collapsed="false">
      <c r="A122" s="0" t="s">
        <v>500</v>
      </c>
      <c r="B122" s="0" t="s">
        <v>501</v>
      </c>
      <c r="C122" s="2" t="n">
        <v>4.71796698890936</v>
      </c>
      <c r="D122" s="2" t="n">
        <v>5.22036865326185</v>
      </c>
      <c r="E122" s="2" t="n">
        <v>6.2398008980816</v>
      </c>
      <c r="F122" s="1" t="n">
        <v>5.76574689179986</v>
      </c>
      <c r="G122" s="1" t="n">
        <v>5.22080587285886</v>
      </c>
      <c r="H122" s="1" t="n">
        <v>5.40924496196063</v>
      </c>
      <c r="J122" s="7" t="n">
        <f aca="false">AVERAGE(C122:E122)</f>
        <v>5.39271218008427</v>
      </c>
      <c r="L122" s="1" t="n">
        <f aca="false">AVERAGE(F122:H122)</f>
        <v>5.46526590887312</v>
      </c>
      <c r="N122" s="6" t="n">
        <f aca="false">(J122-L122)</f>
        <v>-0.0725537287888471</v>
      </c>
      <c r="P122" s="6" t="n">
        <f aca="false">2^N122</f>
        <v>0.950953215647965</v>
      </c>
    </row>
    <row r="123" customFormat="false" ht="15" hidden="false" customHeight="true" outlineLevel="0" collapsed="false">
      <c r="A123" s="0" t="s">
        <v>503</v>
      </c>
      <c r="B123" s="0" t="s">
        <v>504</v>
      </c>
      <c r="C123" s="2" t="n">
        <v>6.951586629245</v>
      </c>
      <c r="D123" s="2" t="n">
        <v>7.77961036928551</v>
      </c>
      <c r="E123" s="2" t="n">
        <v>7.66982544244465</v>
      </c>
      <c r="F123" s="1" t="n">
        <v>7.16049166315144</v>
      </c>
      <c r="G123" s="1" t="n">
        <v>7.23788680483448</v>
      </c>
      <c r="H123" s="1" t="n">
        <v>6.64339301032232</v>
      </c>
      <c r="J123" s="7" t="n">
        <f aca="false">AVERAGE(C123:E123)</f>
        <v>7.46700748032505</v>
      </c>
      <c r="L123" s="1" t="n">
        <f aca="false">AVERAGE(F123:H123)</f>
        <v>7.01392382610275</v>
      </c>
      <c r="N123" s="6" t="n">
        <f aca="false">(J123-L123)</f>
        <v>0.453083654222307</v>
      </c>
      <c r="P123" s="6" t="n">
        <f aca="false">2^N123</f>
        <v>1.3689631896944</v>
      </c>
    </row>
    <row r="124" customFormat="false" ht="15" hidden="false" customHeight="true" outlineLevel="0" collapsed="false">
      <c r="A124" s="0" t="s">
        <v>506</v>
      </c>
      <c r="B124" s="0" t="s">
        <v>507</v>
      </c>
      <c r="C124" s="2" t="n">
        <v>3.61251763836523</v>
      </c>
      <c r="D124" s="2" t="n">
        <v>4.94130823655014</v>
      </c>
      <c r="E124" s="2" t="n">
        <v>5.11871271442921</v>
      </c>
      <c r="F124" s="1" t="n">
        <v>3.75335850413742</v>
      </c>
      <c r="G124" s="1" t="n">
        <v>3.79104303893252</v>
      </c>
      <c r="H124" s="1" t="n">
        <v>3.70737017659394</v>
      </c>
      <c r="J124" s="7" t="n">
        <f aca="false">AVERAGE(C124:E124)</f>
        <v>4.55751286311486</v>
      </c>
      <c r="L124" s="1" t="n">
        <f aca="false">AVERAGE(F124:H124)</f>
        <v>3.75059057322129</v>
      </c>
      <c r="N124" s="6" t="n">
        <f aca="false">(J124-L124)</f>
        <v>0.806922289893566</v>
      </c>
      <c r="P124" s="6" t="n">
        <f aca="false">2^N124</f>
        <v>1.74947529258971</v>
      </c>
    </row>
    <row r="125" customFormat="false" ht="15" hidden="false" customHeight="true" outlineLevel="0" collapsed="false">
      <c r="A125" s="0" t="s">
        <v>509</v>
      </c>
      <c r="B125" s="0" t="s">
        <v>510</v>
      </c>
      <c r="C125" s="2" t="n">
        <v>6.95216580137841</v>
      </c>
      <c r="D125" s="2" t="n">
        <v>7.39940012911665</v>
      </c>
      <c r="E125" s="2" t="n">
        <v>7.3272077033018</v>
      </c>
      <c r="F125" s="1" t="n">
        <v>6.75946080263951</v>
      </c>
      <c r="G125" s="1" t="n">
        <v>7.12207216106183</v>
      </c>
      <c r="H125" s="1" t="n">
        <v>7.08321975184123</v>
      </c>
      <c r="J125" s="7" t="n">
        <f aca="false">AVERAGE(C125:E125)</f>
        <v>7.22625787793229</v>
      </c>
      <c r="L125" s="1" t="n">
        <f aca="false">AVERAGE(F125:H125)</f>
        <v>6.98825090518086</v>
      </c>
      <c r="N125" s="6" t="n">
        <f aca="false">(J125-L125)</f>
        <v>0.23800697275143</v>
      </c>
      <c r="P125" s="6" t="n">
        <f aca="false">2^N125</f>
        <v>1.17936229227404</v>
      </c>
    </row>
    <row r="126" customFormat="false" ht="15" hidden="false" customHeight="true" outlineLevel="0" collapsed="false">
      <c r="A126" s="0" t="s">
        <v>515</v>
      </c>
      <c r="B126" s="0" t="s">
        <v>516</v>
      </c>
      <c r="C126" s="2" t="n">
        <v>4.98209916872164</v>
      </c>
      <c r="D126" s="2" t="n">
        <v>5.20054751061323</v>
      </c>
      <c r="E126" s="2" t="n">
        <v>4.77713035841525</v>
      </c>
      <c r="F126" s="1" t="n">
        <v>5.13844179006958</v>
      </c>
      <c r="G126" s="1" t="n">
        <v>4.52255171590307</v>
      </c>
      <c r="H126" s="1" t="n">
        <v>4.19722062549322</v>
      </c>
      <c r="J126" s="7" t="n">
        <f aca="false">AVERAGE(C126:E126)</f>
        <v>4.98659234591671</v>
      </c>
      <c r="L126" s="1" t="n">
        <f aca="false">AVERAGE(F126:H126)</f>
        <v>4.61940471048862</v>
      </c>
      <c r="N126" s="6" t="n">
        <f aca="false">(J126-L126)</f>
        <v>0.367187635428083</v>
      </c>
      <c r="P126" s="6" t="n">
        <f aca="false">2^N126</f>
        <v>1.28983599448562</v>
      </c>
    </row>
    <row r="127" customFormat="false" ht="15" hidden="false" customHeight="true" outlineLevel="0" collapsed="false">
      <c r="A127" s="0" t="s">
        <v>518</v>
      </c>
      <c r="B127" s="0" t="s">
        <v>519</v>
      </c>
      <c r="C127" s="2" t="n">
        <v>3.46987295550234</v>
      </c>
      <c r="D127" s="2" t="n">
        <v>4.14781952967397</v>
      </c>
      <c r="E127" s="2" t="n">
        <v>3.50801023565522</v>
      </c>
      <c r="F127" s="1" t="n">
        <v>3.50632265765585</v>
      </c>
      <c r="G127" s="1" t="n">
        <v>4.01622886523004</v>
      </c>
      <c r="H127" s="1" t="n">
        <v>3.46853118616287</v>
      </c>
      <c r="J127" s="7" t="n">
        <f aca="false">AVERAGE(C127:E127)</f>
        <v>3.70856757361051</v>
      </c>
      <c r="L127" s="1" t="n">
        <f aca="false">AVERAGE(F127:H127)</f>
        <v>3.66369423634959</v>
      </c>
      <c r="N127" s="6" t="n">
        <f aca="false">(J127-L127)</f>
        <v>0.0448733372609231</v>
      </c>
      <c r="P127" s="6" t="n">
        <f aca="false">2^N127</f>
        <v>1.03159260570305</v>
      </c>
    </row>
    <row r="128" customFormat="false" ht="15" hidden="false" customHeight="true" outlineLevel="0" collapsed="false">
      <c r="A128" s="0" t="s">
        <v>521</v>
      </c>
      <c r="B128" s="0" t="s">
        <v>522</v>
      </c>
      <c r="C128" s="2" t="n">
        <v>4.98170198423141</v>
      </c>
      <c r="D128" s="2" t="n">
        <v>5.24704644116918</v>
      </c>
      <c r="E128" s="2" t="n">
        <v>5.19943678355886</v>
      </c>
      <c r="F128" s="1" t="n">
        <v>5.3182951465096</v>
      </c>
      <c r="G128" s="1" t="n">
        <v>5.19779856925346</v>
      </c>
      <c r="H128" s="1" t="n">
        <v>5.04269686175724</v>
      </c>
      <c r="J128" s="7" t="n">
        <f aca="false">AVERAGE(C128:E128)</f>
        <v>5.14272840298648</v>
      </c>
      <c r="L128" s="1" t="n">
        <f aca="false">AVERAGE(F128:H128)</f>
        <v>5.1862635258401</v>
      </c>
      <c r="N128" s="6" t="n">
        <f aca="false">(J128-L128)</f>
        <v>-0.0435351228536156</v>
      </c>
      <c r="P128" s="6" t="n">
        <f aca="false">2^N128</f>
        <v>0.970274509864492</v>
      </c>
    </row>
    <row r="129" customFormat="false" ht="15" hidden="false" customHeight="true" outlineLevel="0" collapsed="false">
      <c r="A129" s="0" t="s">
        <v>524</v>
      </c>
      <c r="B129" s="0" t="s">
        <v>525</v>
      </c>
      <c r="C129" s="2" t="n">
        <v>2.9124007725376</v>
      </c>
      <c r="D129" s="2" t="n">
        <v>5.06505524747929</v>
      </c>
      <c r="E129" s="2" t="n">
        <v>4.83973288924343</v>
      </c>
      <c r="F129" s="1" t="n">
        <v>6.31724255567493</v>
      </c>
      <c r="G129" s="1" t="n">
        <v>6.53801350829854</v>
      </c>
      <c r="H129" s="1" t="n">
        <v>6.53946127997178</v>
      </c>
      <c r="J129" s="7" t="n">
        <f aca="false">AVERAGE(C129:E129)</f>
        <v>4.27239630308677</v>
      </c>
      <c r="L129" s="1" t="n">
        <f aca="false">AVERAGE(F129:H129)</f>
        <v>6.46490578131508</v>
      </c>
      <c r="N129" s="6" t="n">
        <f aca="false">(J129-L129)</f>
        <v>-2.19250947822831</v>
      </c>
      <c r="P129" s="6" t="n">
        <f aca="false">2^N129</f>
        <v>0.218770561401165</v>
      </c>
    </row>
    <row r="130" customFormat="false" ht="15" hidden="false" customHeight="true" outlineLevel="0" collapsed="false">
      <c r="A130" s="0" t="s">
        <v>530</v>
      </c>
      <c r="B130" s="0" t="s">
        <v>531</v>
      </c>
      <c r="C130" s="2" t="n">
        <v>5.60980518618292</v>
      </c>
      <c r="D130" s="2" t="n">
        <v>5.16637400958209</v>
      </c>
      <c r="E130" s="2" t="n">
        <v>5.03628352798845</v>
      </c>
      <c r="F130" s="1" t="n">
        <v>5.77976924953573</v>
      </c>
      <c r="G130" s="1" t="n">
        <v>6.92547729627677</v>
      </c>
      <c r="H130" s="1" t="n">
        <v>5.25327454686683</v>
      </c>
      <c r="J130" s="7" t="n">
        <f aca="false">AVERAGE(C130:E130)</f>
        <v>5.27082090791782</v>
      </c>
      <c r="L130" s="1" t="n">
        <f aca="false">AVERAGE(F130:H130)</f>
        <v>5.98617369755978</v>
      </c>
      <c r="N130" s="6" t="n">
        <f aca="false">(J130-L130)</f>
        <v>-0.715352789641957</v>
      </c>
      <c r="P130" s="6" t="n">
        <f aca="false">2^N130</f>
        <v>0.609056177984918</v>
      </c>
    </row>
    <row r="131" customFormat="false" ht="15" hidden="false" customHeight="true" outlineLevel="0" collapsed="false">
      <c r="A131" s="0" t="s">
        <v>536</v>
      </c>
      <c r="B131" s="0" t="s">
        <v>537</v>
      </c>
      <c r="C131" s="2" t="n">
        <v>5.25298326336179</v>
      </c>
      <c r="D131" s="2" t="n">
        <v>5.60856680223764</v>
      </c>
      <c r="E131" s="2" t="n">
        <v>5.41545108770865</v>
      </c>
      <c r="F131" s="1" t="n">
        <v>4.79718941176447</v>
      </c>
      <c r="G131" s="1" t="n">
        <v>4.92314918047231</v>
      </c>
      <c r="H131" s="1" t="n">
        <v>4.53705994780599</v>
      </c>
      <c r="J131" s="7" t="n">
        <f aca="false">AVERAGE(C131:E131)</f>
        <v>5.42566705110269</v>
      </c>
      <c r="L131" s="1" t="n">
        <f aca="false">AVERAGE(F131:H131)</f>
        <v>4.75246618001426</v>
      </c>
      <c r="N131" s="6" t="n">
        <f aca="false">(J131-L131)</f>
        <v>0.673200871088436</v>
      </c>
      <c r="P131" s="6" t="n">
        <f aca="false">2^N131</f>
        <v>1.59460695990073</v>
      </c>
    </row>
    <row r="132" customFormat="false" ht="15" hidden="false" customHeight="true" outlineLevel="0" collapsed="false">
      <c r="A132" s="0" t="s">
        <v>539</v>
      </c>
      <c r="B132" s="0" t="s">
        <v>540</v>
      </c>
      <c r="C132" s="2" t="n">
        <v>4.84017617698046</v>
      </c>
      <c r="D132" s="2" t="n">
        <v>5.08210645194175</v>
      </c>
      <c r="E132" s="2" t="n">
        <v>5.03599333310973</v>
      </c>
      <c r="F132" s="1" t="n">
        <v>4.76383645889095</v>
      </c>
      <c r="G132" s="1" t="n">
        <v>4.63838667688289</v>
      </c>
      <c r="H132" s="1" t="n">
        <v>3.59045830562491</v>
      </c>
      <c r="J132" s="7" t="n">
        <f aca="false">AVERAGE(C132:E132)</f>
        <v>4.98609198734398</v>
      </c>
      <c r="L132" s="1" t="n">
        <f aca="false">AVERAGE(F132:H132)</f>
        <v>4.33089381379958</v>
      </c>
      <c r="N132" s="6" t="n">
        <f aca="false">(J132-L132)</f>
        <v>0.655198173544397</v>
      </c>
      <c r="P132" s="6" t="n">
        <f aca="false">2^N132</f>
        <v>1.57483226264844</v>
      </c>
    </row>
    <row r="133" customFormat="false" ht="15" hidden="false" customHeight="true" outlineLevel="0" collapsed="false">
      <c r="A133" s="0" t="s">
        <v>542</v>
      </c>
      <c r="B133" s="0" t="s">
        <v>543</v>
      </c>
      <c r="C133" s="2" t="n">
        <v>2.65926241033169</v>
      </c>
      <c r="D133" s="2" t="n">
        <v>4.16860994678915</v>
      </c>
      <c r="E133" s="2" t="n">
        <v>4.8481471794618</v>
      </c>
      <c r="F133" s="1" t="n">
        <v>2.7594541446196</v>
      </c>
      <c r="G133" s="1" t="n">
        <v>3.89067042439327</v>
      </c>
      <c r="H133" s="1" t="n">
        <v>3.7464095162019</v>
      </c>
      <c r="J133" s="7" t="n">
        <f aca="false">AVERAGE(C133:E133)</f>
        <v>3.89200651219421</v>
      </c>
      <c r="L133" s="1" t="n">
        <f aca="false">AVERAGE(F133:H133)</f>
        <v>3.46551136173826</v>
      </c>
      <c r="N133" s="6" t="n">
        <f aca="false">(J133-L133)</f>
        <v>0.426495150455958</v>
      </c>
      <c r="P133" s="6" t="n">
        <f aca="false">2^N133</f>
        <v>1.34396461154826</v>
      </c>
    </row>
    <row r="134" customFormat="false" ht="15" hidden="false" customHeight="true" outlineLevel="0" collapsed="false">
      <c r="A134" s="0" t="s">
        <v>545</v>
      </c>
      <c r="B134" s="0" t="s">
        <v>546</v>
      </c>
      <c r="C134" s="2" t="n">
        <v>5.86470368831689</v>
      </c>
      <c r="D134" s="2" t="n">
        <v>6.33269719393531</v>
      </c>
      <c r="E134" s="2" t="n">
        <v>5.96968236941038</v>
      </c>
      <c r="F134" s="1" t="n">
        <v>5.91407174176677</v>
      </c>
      <c r="G134" s="1" t="n">
        <v>6.25992776623378</v>
      </c>
      <c r="H134" s="1" t="n">
        <v>5.52975849084606</v>
      </c>
      <c r="J134" s="7" t="n">
        <f aca="false">AVERAGE(C134:E134)</f>
        <v>6.05569441722086</v>
      </c>
      <c r="L134" s="1" t="n">
        <f aca="false">AVERAGE(F134:H134)</f>
        <v>5.9012526662822</v>
      </c>
      <c r="N134" s="6" t="n">
        <f aca="false">(J134-L134)</f>
        <v>0.154441750938657</v>
      </c>
      <c r="P134" s="6" t="n">
        <f aca="false">2^N134</f>
        <v>1.1129908644561</v>
      </c>
    </row>
    <row r="135" customFormat="false" ht="15" hidden="false" customHeight="true" outlineLevel="0" collapsed="false">
      <c r="A135" s="0" t="s">
        <v>548</v>
      </c>
      <c r="B135" s="0" t="s">
        <v>549</v>
      </c>
      <c r="C135" s="2" t="n">
        <v>0.593497196663402</v>
      </c>
      <c r="D135" s="2" t="n">
        <v>4.12573374681039</v>
      </c>
      <c r="E135" s="2" t="n">
        <v>3.8437125597269</v>
      </c>
      <c r="F135" s="1" t="n">
        <v>3.42622449288335</v>
      </c>
      <c r="G135" s="1" t="n">
        <v>3.77914413201699</v>
      </c>
      <c r="H135" s="1" t="n">
        <v>3.00149602017858</v>
      </c>
      <c r="J135" s="7" t="n">
        <f aca="false">AVERAGE(C135:E135)</f>
        <v>2.8543145010669</v>
      </c>
      <c r="L135" s="1" t="n">
        <f aca="false">AVERAGE(F135:H135)</f>
        <v>3.40228821502631</v>
      </c>
      <c r="N135" s="6" t="n">
        <f aca="false">(J135-L135)</f>
        <v>-0.54797371395941</v>
      </c>
      <c r="P135" s="6" t="n">
        <f aca="false">2^N135</f>
        <v>0.683980114020318</v>
      </c>
    </row>
    <row r="136" customFormat="false" ht="15" hidden="false" customHeight="true" outlineLevel="0" collapsed="false">
      <c r="A136" s="0" t="s">
        <v>551</v>
      </c>
      <c r="B136" s="0" t="s">
        <v>552</v>
      </c>
      <c r="C136" s="2" t="n">
        <v>3.68011052504036</v>
      </c>
      <c r="D136" s="2" t="n">
        <v>5.5416480261304</v>
      </c>
      <c r="E136" s="2" t="n">
        <v>5.82815679922877</v>
      </c>
      <c r="F136" s="1" t="n">
        <v>5.90386497905673</v>
      </c>
      <c r="G136" s="1" t="n">
        <v>6.25148809144266</v>
      </c>
      <c r="H136" s="1" t="n">
        <v>6.35990589871101</v>
      </c>
      <c r="J136" s="7" t="n">
        <f aca="false">AVERAGE(C136:E136)</f>
        <v>5.01663845013318</v>
      </c>
      <c r="L136" s="1" t="n">
        <f aca="false">AVERAGE(F136:H136)</f>
        <v>6.1717529897368</v>
      </c>
      <c r="N136" s="6" t="n">
        <f aca="false">(J136-L136)</f>
        <v>-1.15511453960362</v>
      </c>
      <c r="P136" s="6" t="n">
        <f aca="false">2^N136</f>
        <v>0.449030535233796</v>
      </c>
    </row>
    <row r="137" customFormat="false" ht="15" hidden="false" customHeight="true" outlineLevel="0" collapsed="false">
      <c r="A137" s="0" t="s">
        <v>554</v>
      </c>
      <c r="B137" s="0" t="s">
        <v>555</v>
      </c>
      <c r="C137" s="2" t="n">
        <v>5.18502208380685</v>
      </c>
      <c r="D137" s="2" t="n">
        <v>6.00141269840932</v>
      </c>
      <c r="E137" s="2" t="n">
        <v>5.20656508630412</v>
      </c>
      <c r="F137" s="1" t="n">
        <v>4.92284957854296</v>
      </c>
      <c r="G137" s="1" t="n">
        <v>5.37780397427672</v>
      </c>
      <c r="H137" s="1" t="n">
        <v>5.40137447744786</v>
      </c>
      <c r="J137" s="7" t="n">
        <f aca="false">AVERAGE(C137:E137)</f>
        <v>5.46433328950676</v>
      </c>
      <c r="L137" s="1" t="n">
        <f aca="false">AVERAGE(F137:H137)</f>
        <v>5.23400934342251</v>
      </c>
      <c r="N137" s="6" t="n">
        <f aca="false">(J137-L137)</f>
        <v>0.230323946084249</v>
      </c>
      <c r="P137" s="6" t="n">
        <f aca="false">2^N137</f>
        <v>1.17309832987538</v>
      </c>
    </row>
    <row r="138" customFormat="false" ht="15" hidden="false" customHeight="true" outlineLevel="0" collapsed="false">
      <c r="A138" s="0" t="s">
        <v>557</v>
      </c>
      <c r="B138" s="0" t="s">
        <v>558</v>
      </c>
      <c r="C138" s="2" t="n">
        <v>4.65481930717377</v>
      </c>
      <c r="D138" s="2" t="n">
        <v>5.44871928167795</v>
      </c>
      <c r="E138" s="2" t="n">
        <v>5.84920365694281</v>
      </c>
      <c r="F138" s="1" t="n">
        <v>6.23084281373104</v>
      </c>
      <c r="G138" s="1" t="n">
        <v>5.93999286470606</v>
      </c>
      <c r="H138" s="1" t="n">
        <v>5.04197886342146</v>
      </c>
      <c r="J138" s="7" t="n">
        <f aca="false">AVERAGE(C138:E138)</f>
        <v>5.31758074859818</v>
      </c>
      <c r="L138" s="1" t="n">
        <f aca="false">AVERAGE(F138:H138)</f>
        <v>5.73760484728619</v>
      </c>
      <c r="N138" s="6" t="n">
        <f aca="false">(J138-L138)</f>
        <v>-0.42002409868801</v>
      </c>
      <c r="P138" s="6" t="n">
        <f aca="false">2^N138</f>
        <v>0.74741213948742</v>
      </c>
    </row>
    <row r="139" customFormat="false" ht="15" hidden="false" customHeight="true" outlineLevel="0" collapsed="false">
      <c r="A139" s="0" t="s">
        <v>560</v>
      </c>
      <c r="B139" s="0" t="s">
        <v>561</v>
      </c>
      <c r="C139" s="2" t="n">
        <v>7.52012912220827</v>
      </c>
      <c r="D139" s="2" t="n">
        <v>8.23452766575411</v>
      </c>
      <c r="E139" s="2" t="n">
        <v>8.06274882491638</v>
      </c>
      <c r="F139" s="1" t="n">
        <v>7.46779219177472</v>
      </c>
      <c r="G139" s="1" t="n">
        <v>7.71025679648608</v>
      </c>
      <c r="H139" s="1" t="n">
        <v>8.22045330235436</v>
      </c>
      <c r="J139" s="7" t="n">
        <f aca="false">AVERAGE(C139:E139)</f>
        <v>7.93913520429292</v>
      </c>
      <c r="L139" s="1" t="n">
        <f aca="false">AVERAGE(F139:H139)</f>
        <v>7.79950076353839</v>
      </c>
      <c r="N139" s="6" t="n">
        <f aca="false">(J139-L139)</f>
        <v>0.139634440754534</v>
      </c>
      <c r="P139" s="6" t="n">
        <f aca="false">2^N139</f>
        <v>1.10162594352061</v>
      </c>
    </row>
    <row r="140" customFormat="false" ht="15" hidden="false" customHeight="true" outlineLevel="0" collapsed="false">
      <c r="A140" s="0" t="s">
        <v>563</v>
      </c>
      <c r="B140" s="0" t="s">
        <v>564</v>
      </c>
      <c r="C140" s="2" t="n">
        <v>2.85905515421049</v>
      </c>
      <c r="D140" s="2" t="n">
        <v>5.14799857054257</v>
      </c>
      <c r="E140" s="2" t="n">
        <v>5.68995605231047</v>
      </c>
      <c r="F140" s="1" t="n">
        <v>4.96289137945396</v>
      </c>
      <c r="G140" s="1" t="n">
        <v>5.32675304598604</v>
      </c>
      <c r="H140" s="1" t="n">
        <v>5.18345078409022</v>
      </c>
      <c r="J140" s="7" t="n">
        <f aca="false">AVERAGE(C140:E140)</f>
        <v>4.56566992568784</v>
      </c>
      <c r="L140" s="1" t="n">
        <f aca="false">AVERAGE(F140:H140)</f>
        <v>5.15769840317674</v>
      </c>
      <c r="N140" s="6" t="n">
        <f aca="false">(J140-L140)</f>
        <v>-0.592028477488897</v>
      </c>
      <c r="P140" s="6" t="n">
        <f aca="false">2^N140</f>
        <v>0.663409475069247</v>
      </c>
    </row>
    <row r="141" customFormat="false" ht="15" hidden="false" customHeight="true" outlineLevel="0" collapsed="false">
      <c r="A141" s="0" t="s">
        <v>566</v>
      </c>
      <c r="B141" s="0" t="s">
        <v>567</v>
      </c>
      <c r="C141" s="2" t="n">
        <v>4.47021796626393</v>
      </c>
      <c r="D141" s="2" t="n">
        <v>6.79574487296661</v>
      </c>
      <c r="E141" s="2" t="n">
        <v>6.61396033131589</v>
      </c>
      <c r="F141" s="1" t="n">
        <v>5.30680540869657</v>
      </c>
      <c r="G141" s="1" t="n">
        <v>6.09438387938853</v>
      </c>
      <c r="H141" s="1" t="n">
        <v>4.73042258435681</v>
      </c>
      <c r="J141" s="7" t="n">
        <f aca="false">AVERAGE(C141:E141)</f>
        <v>5.95997439018214</v>
      </c>
      <c r="L141" s="1" t="n">
        <f aca="false">AVERAGE(F141:H141)</f>
        <v>5.37720395748064</v>
      </c>
      <c r="N141" s="6" t="n">
        <f aca="false">(J141-L141)</f>
        <v>0.582770432701508</v>
      </c>
      <c r="P141" s="6" t="n">
        <f aca="false">2^N141</f>
        <v>1.49772259196325</v>
      </c>
    </row>
    <row r="142" customFormat="false" ht="15" hidden="false" customHeight="true" outlineLevel="0" collapsed="false">
      <c r="A142" s="0" t="s">
        <v>569</v>
      </c>
      <c r="B142" s="0" t="s">
        <v>570</v>
      </c>
      <c r="C142" s="2" t="n">
        <v>3.94534550736104</v>
      </c>
      <c r="D142" s="2" t="n">
        <v>5.76493261378746</v>
      </c>
      <c r="E142" s="2" t="n">
        <v>5.57075739049188</v>
      </c>
      <c r="F142" s="1" t="n">
        <v>3.7801315886135</v>
      </c>
      <c r="G142" s="1" t="n">
        <v>4.85344679986307</v>
      </c>
      <c r="H142" s="1" t="n">
        <v>6.20325402283726</v>
      </c>
      <c r="J142" s="7" t="n">
        <f aca="false">AVERAGE(C142:E142)</f>
        <v>5.09367850388013</v>
      </c>
      <c r="L142" s="1" t="n">
        <f aca="false">AVERAGE(F142:H142)</f>
        <v>4.94561080377128</v>
      </c>
      <c r="N142" s="6" t="n">
        <f aca="false">(J142-L142)</f>
        <v>0.14806770010885</v>
      </c>
      <c r="P142" s="6" t="n">
        <f aca="false">2^N142</f>
        <v>1.10808434476553</v>
      </c>
    </row>
    <row r="143" customFormat="false" ht="15" hidden="false" customHeight="true" outlineLevel="0" collapsed="false">
      <c r="A143" s="0" t="s">
        <v>575</v>
      </c>
      <c r="B143" s="0" t="s">
        <v>576</v>
      </c>
      <c r="C143" s="2" t="n">
        <v>4.77534558407404</v>
      </c>
      <c r="D143" s="2" t="n">
        <v>6.35354560717269</v>
      </c>
      <c r="E143" s="2" t="n">
        <v>5.87862481028094</v>
      </c>
      <c r="F143" s="1" t="n">
        <v>5.16110567483635</v>
      </c>
      <c r="G143" s="1" t="n">
        <v>5.54830714625415</v>
      </c>
      <c r="H143" s="1" t="n">
        <v>7.26059874233062</v>
      </c>
      <c r="J143" s="7" t="n">
        <f aca="false">AVERAGE(C143:E143)</f>
        <v>5.66917200050922</v>
      </c>
      <c r="L143" s="1" t="n">
        <f aca="false">AVERAGE(F143:H143)</f>
        <v>5.99000385447371</v>
      </c>
      <c r="N143" s="6" t="n">
        <f aca="false">(J143-L143)</f>
        <v>-0.320831853964483</v>
      </c>
      <c r="P143" s="6" t="n">
        <f aca="false">2^N143</f>
        <v>0.800608116055076</v>
      </c>
    </row>
    <row r="144" customFormat="false" ht="15" hidden="false" customHeight="true" outlineLevel="0" collapsed="false">
      <c r="A144" s="0" t="s">
        <v>578</v>
      </c>
      <c r="B144" s="0" t="s">
        <v>579</v>
      </c>
      <c r="C144" s="2" t="n">
        <v>4.94982904474313</v>
      </c>
      <c r="D144" s="2" t="n">
        <v>5.74002896817252</v>
      </c>
      <c r="E144" s="2" t="n">
        <v>5.82715340260341</v>
      </c>
      <c r="F144" s="1" t="n">
        <v>5.6032583922888</v>
      </c>
      <c r="G144" s="1" t="n">
        <v>5.69642232785198</v>
      </c>
      <c r="H144" s="1" t="n">
        <v>5.53399621636618</v>
      </c>
      <c r="J144" s="7" t="n">
        <f aca="false">AVERAGE(C144:E144)</f>
        <v>5.50567047183969</v>
      </c>
      <c r="L144" s="1" t="n">
        <f aca="false">AVERAGE(F144:H144)</f>
        <v>5.61122564550232</v>
      </c>
      <c r="N144" s="6" t="n">
        <f aca="false">(J144-L144)</f>
        <v>-0.105555173662633</v>
      </c>
      <c r="P144" s="6" t="n">
        <f aca="false">2^N144</f>
        <v>0.92944720664559</v>
      </c>
    </row>
    <row r="145" customFormat="false" ht="15" hidden="false" customHeight="true" outlineLevel="0" collapsed="false">
      <c r="A145" s="0" t="s">
        <v>581</v>
      </c>
      <c r="B145" s="0" t="s">
        <v>582</v>
      </c>
      <c r="C145" s="2" t="n">
        <v>8.06703094134553</v>
      </c>
      <c r="D145" s="2" t="n">
        <v>8.8796132671591</v>
      </c>
      <c r="E145" s="2" t="n">
        <v>8.82973478391741</v>
      </c>
      <c r="F145" s="1" t="n">
        <v>8.41005993690627</v>
      </c>
      <c r="G145" s="1" t="n">
        <v>8.60406576228232</v>
      </c>
      <c r="H145" s="1" t="n">
        <v>8.1509759347665</v>
      </c>
      <c r="J145" s="7" t="n">
        <f aca="false">AVERAGE(C145:E145)</f>
        <v>8.59212633080735</v>
      </c>
      <c r="L145" s="1" t="n">
        <f aca="false">AVERAGE(F145:H145)</f>
        <v>8.38836721131836</v>
      </c>
      <c r="N145" s="6" t="n">
        <f aca="false">(J145-L145)</f>
        <v>0.203759119488984</v>
      </c>
      <c r="P145" s="6" t="n">
        <f aca="false">2^N145</f>
        <v>1.15169533273881</v>
      </c>
    </row>
    <row r="146" customFormat="false" ht="15" hidden="false" customHeight="true" outlineLevel="0" collapsed="false">
      <c r="A146" s="0" t="s">
        <v>584</v>
      </c>
      <c r="B146" s="0" t="s">
        <v>585</v>
      </c>
      <c r="C146" s="2" t="n">
        <v>3.66064344403971</v>
      </c>
      <c r="D146" s="2" t="n">
        <v>5.05346762075564</v>
      </c>
      <c r="E146" s="2" t="n">
        <v>4.48214483002391</v>
      </c>
      <c r="F146" s="1" t="n">
        <v>3.44117801659582</v>
      </c>
      <c r="G146" s="1" t="n">
        <v>4.40089992411362</v>
      </c>
      <c r="H146" s="1" t="n">
        <v>4.58002485270452</v>
      </c>
      <c r="J146" s="7" t="n">
        <f aca="false">AVERAGE(C146:E146)</f>
        <v>4.39875196493975</v>
      </c>
      <c r="L146" s="1" t="n">
        <f aca="false">AVERAGE(F146:H146)</f>
        <v>4.14070093113799</v>
      </c>
      <c r="N146" s="6" t="n">
        <f aca="false">(J146-L146)</f>
        <v>0.258051033801766</v>
      </c>
      <c r="P146" s="6" t="n">
        <f aca="false">2^N146</f>
        <v>1.19586209837704</v>
      </c>
    </row>
    <row r="147" customFormat="false" ht="15" hidden="false" customHeight="true" outlineLevel="0" collapsed="false">
      <c r="A147" s="0" t="s">
        <v>587</v>
      </c>
      <c r="B147" s="0" t="s">
        <v>588</v>
      </c>
      <c r="C147" s="2" t="n">
        <v>3.92189328959412</v>
      </c>
      <c r="D147" s="2" t="n">
        <v>5.01723156467253</v>
      </c>
      <c r="E147" s="2" t="n">
        <v>5.8466261962494</v>
      </c>
      <c r="F147" s="1" t="n">
        <v>5.14609716134081</v>
      </c>
      <c r="G147" s="1" t="n">
        <v>4.80929095578061</v>
      </c>
      <c r="H147" s="1" t="n">
        <v>5.88456861747566</v>
      </c>
      <c r="J147" s="7" t="n">
        <f aca="false">AVERAGE(C147:E147)</f>
        <v>4.92858368350535</v>
      </c>
      <c r="L147" s="1" t="n">
        <f aca="false">AVERAGE(F147:H147)</f>
        <v>5.27998557819903</v>
      </c>
      <c r="N147" s="6" t="n">
        <f aca="false">(J147-L147)</f>
        <v>-0.351401894693676</v>
      </c>
      <c r="P147" s="6" t="n">
        <f aca="false">2^N147</f>
        <v>0.783822072641005</v>
      </c>
    </row>
    <row r="148" customFormat="false" ht="15" hidden="false" customHeight="true" outlineLevel="0" collapsed="false">
      <c r="A148" s="0" t="s">
        <v>590</v>
      </c>
      <c r="B148" s="0" t="s">
        <v>591</v>
      </c>
      <c r="C148" s="2" t="n">
        <v>6.31000740433545</v>
      </c>
      <c r="D148" s="2" t="n">
        <v>7.83411704851769</v>
      </c>
      <c r="E148" s="2" t="n">
        <v>7.73751101011734</v>
      </c>
      <c r="F148" s="1" t="n">
        <v>7.49940822977909</v>
      </c>
      <c r="G148" s="1" t="n">
        <v>7.76699526596274</v>
      </c>
      <c r="H148" s="1" t="n">
        <v>7.59161135521048</v>
      </c>
      <c r="J148" s="7" t="n">
        <f aca="false">AVERAGE(C148:E148)</f>
        <v>7.29387848765683</v>
      </c>
      <c r="L148" s="1" t="n">
        <f aca="false">AVERAGE(F148:H148)</f>
        <v>7.61933828365077</v>
      </c>
      <c r="N148" s="6" t="n">
        <f aca="false">(J148-L148)</f>
        <v>-0.325459795993942</v>
      </c>
      <c r="P148" s="6" t="n">
        <f aca="false">2^N148</f>
        <v>0.798044004172921</v>
      </c>
    </row>
    <row r="149" customFormat="false" ht="15" hidden="false" customHeight="true" outlineLevel="0" collapsed="false">
      <c r="A149" s="0" t="s">
        <v>593</v>
      </c>
      <c r="B149" s="0" t="s">
        <v>594</v>
      </c>
      <c r="C149" s="2" t="n">
        <v>5.17482184465716</v>
      </c>
      <c r="D149" s="2" t="n">
        <v>5.56604794762508</v>
      </c>
      <c r="E149" s="2" t="n">
        <v>5.44972643325318</v>
      </c>
      <c r="F149" s="1" t="n">
        <v>4.69605503729477</v>
      </c>
      <c r="G149" s="1" t="n">
        <v>4.90407459378381</v>
      </c>
      <c r="H149" s="1" t="n">
        <v>4.73482340576997</v>
      </c>
      <c r="J149" s="7" t="n">
        <f aca="false">AVERAGE(C149:E149)</f>
        <v>5.39686540851181</v>
      </c>
      <c r="L149" s="1" t="n">
        <f aca="false">AVERAGE(F149:H149)</f>
        <v>4.77831767894952</v>
      </c>
      <c r="N149" s="6" t="n">
        <f aca="false">(J149-L149)</f>
        <v>0.61854772956229</v>
      </c>
      <c r="P149" s="6" t="n">
        <f aca="false">2^N149</f>
        <v>1.53532888403202</v>
      </c>
    </row>
    <row r="150" customFormat="false" ht="15" hidden="false" customHeight="true" outlineLevel="0" collapsed="false">
      <c r="A150" s="0" t="s">
        <v>596</v>
      </c>
      <c r="B150" s="0" t="s">
        <v>597</v>
      </c>
      <c r="C150" s="2" t="n">
        <v>5.48957504655294</v>
      </c>
      <c r="D150" s="2" t="n">
        <v>6.08636979795586</v>
      </c>
      <c r="E150" s="2" t="n">
        <v>5.6715226680312</v>
      </c>
      <c r="F150" s="1" t="n">
        <v>5.40575756236794</v>
      </c>
      <c r="G150" s="1" t="n">
        <v>5.94477647216958</v>
      </c>
      <c r="H150" s="1" t="n">
        <v>5.82692214140302</v>
      </c>
      <c r="J150" s="7" t="n">
        <f aca="false">AVERAGE(C150:E150)</f>
        <v>5.74915583751333</v>
      </c>
      <c r="L150" s="1" t="n">
        <f aca="false">AVERAGE(F150:H150)</f>
        <v>5.72581872531351</v>
      </c>
      <c r="N150" s="6" t="n">
        <f aca="false">(J150-L150)</f>
        <v>0.0233371121998189</v>
      </c>
      <c r="P150" s="6" t="n">
        <f aca="false">2^N150</f>
        <v>1.01630759419001</v>
      </c>
    </row>
    <row r="151" customFormat="false" ht="15" hidden="false" customHeight="true" outlineLevel="0" collapsed="false">
      <c r="A151" s="0" t="s">
        <v>599</v>
      </c>
      <c r="B151" s="0" t="s">
        <v>600</v>
      </c>
      <c r="C151" s="2" t="n">
        <v>5.97539861385861</v>
      </c>
      <c r="D151" s="2" t="n">
        <v>5.71433619850447</v>
      </c>
      <c r="E151" s="2" t="n">
        <v>6.40084358187706</v>
      </c>
      <c r="F151" s="1" t="n">
        <v>6.58753601577677</v>
      </c>
      <c r="G151" s="1" t="n">
        <v>6.0497069950683</v>
      </c>
      <c r="H151" s="1" t="n">
        <v>5.39186393307094</v>
      </c>
      <c r="J151" s="7" t="n">
        <f aca="false">AVERAGE(C151:E151)</f>
        <v>6.03019279808005</v>
      </c>
      <c r="L151" s="1" t="n">
        <f aca="false">AVERAGE(F151:H151)</f>
        <v>6.00970231463867</v>
      </c>
      <c r="N151" s="6" t="n">
        <f aca="false">(J151-L151)</f>
        <v>0.0204904834413764</v>
      </c>
      <c r="P151" s="6" t="n">
        <f aca="false">2^N151</f>
        <v>1.01430426151523</v>
      </c>
    </row>
    <row r="152" customFormat="false" ht="15" hidden="false" customHeight="true" outlineLevel="0" collapsed="false">
      <c r="A152" s="0" t="s">
        <v>605</v>
      </c>
      <c r="B152" s="0" t="s">
        <v>606</v>
      </c>
      <c r="C152" s="2" t="n">
        <v>4.88856792340494</v>
      </c>
      <c r="D152" s="2" t="n">
        <v>5.99007899664764</v>
      </c>
      <c r="E152" s="2" t="n">
        <v>5.53705994780599</v>
      </c>
      <c r="F152" s="1" t="n">
        <v>5.42733798892744</v>
      </c>
      <c r="G152" s="1" t="n">
        <v>5.56002400709625</v>
      </c>
      <c r="H152" s="1" t="n">
        <v>4.99704395723002</v>
      </c>
      <c r="J152" s="7" t="n">
        <f aca="false">AVERAGE(C152:E152)</f>
        <v>5.47190228928619</v>
      </c>
      <c r="L152" s="1" t="n">
        <f aca="false">AVERAGE(F152:H152)</f>
        <v>5.32813531775124</v>
      </c>
      <c r="N152" s="6" t="n">
        <f aca="false">(J152-L152)</f>
        <v>0.143766971534954</v>
      </c>
      <c r="P152" s="6" t="n">
        <f aca="false">2^N152</f>
        <v>1.10478602200874</v>
      </c>
    </row>
    <row r="153" customFormat="false" ht="15" hidden="false" customHeight="true" outlineLevel="0" collapsed="false">
      <c r="A153" s="0" t="s">
        <v>608</v>
      </c>
      <c r="B153" s="0" t="s">
        <v>609</v>
      </c>
      <c r="C153" s="2" t="n">
        <v>4.70273510555544</v>
      </c>
      <c r="D153" s="2" t="n">
        <v>6.18223145127377</v>
      </c>
      <c r="E153" s="2" t="n">
        <v>5.23558921614725</v>
      </c>
      <c r="F153" s="1" t="n">
        <v>5.8040251551127</v>
      </c>
      <c r="G153" s="1" t="n">
        <v>6.0286509202786</v>
      </c>
      <c r="H153" s="1" t="n">
        <v>6.00553472880779</v>
      </c>
      <c r="J153" s="7" t="n">
        <f aca="false">AVERAGE(C153:E153)</f>
        <v>5.37351859099215</v>
      </c>
      <c r="L153" s="1" t="n">
        <f aca="false">AVERAGE(F153:H153)</f>
        <v>5.94607026806636</v>
      </c>
      <c r="N153" s="6" t="n">
        <f aca="false">(J153-L153)</f>
        <v>-0.572551677074211</v>
      </c>
      <c r="P153" s="6" t="n">
        <f aca="false">2^N153</f>
        <v>0.672426423659809</v>
      </c>
    </row>
    <row r="154" customFormat="false" ht="15" hidden="false" customHeight="true" outlineLevel="0" collapsed="false">
      <c r="A154" s="0" t="s">
        <v>611</v>
      </c>
      <c r="B154" s="0" t="s">
        <v>612</v>
      </c>
      <c r="C154" s="2" t="n">
        <v>7.37438920297689</v>
      </c>
      <c r="D154" s="2" t="n">
        <v>7.96639297354502</v>
      </c>
      <c r="E154" s="2" t="n">
        <v>8.10773337123187</v>
      </c>
      <c r="F154" s="1" t="n">
        <v>7.81484326493377</v>
      </c>
      <c r="G154" s="1" t="n">
        <v>7.81904862139536</v>
      </c>
      <c r="H154" s="1" t="n">
        <v>7.38070520947196</v>
      </c>
      <c r="J154" s="7" t="n">
        <f aca="false">AVERAGE(C154:E154)</f>
        <v>7.81617184925126</v>
      </c>
      <c r="L154" s="1" t="n">
        <f aca="false">AVERAGE(F154:H154)</f>
        <v>7.67153236526703</v>
      </c>
      <c r="N154" s="6" t="n">
        <f aca="false">(J154-L154)</f>
        <v>0.144639483984229</v>
      </c>
      <c r="P154" s="6" t="n">
        <f aca="false">2^N154</f>
        <v>1.10545437607865</v>
      </c>
    </row>
    <row r="155" customFormat="false" ht="15" hidden="false" customHeight="true" outlineLevel="0" collapsed="false">
      <c r="A155" s="0" t="s">
        <v>614</v>
      </c>
      <c r="B155" s="0" t="s">
        <v>615</v>
      </c>
      <c r="C155" s="2" t="n">
        <v>7.0687417399947</v>
      </c>
      <c r="D155" s="2" t="n">
        <v>5.21874630094124</v>
      </c>
      <c r="E155" s="2" t="n">
        <v>6.09797521648782</v>
      </c>
      <c r="F155" s="1" t="n">
        <v>7.41340029525083</v>
      </c>
      <c r="G155" s="1" t="n">
        <v>7.38699368546525</v>
      </c>
      <c r="H155" s="1" t="n">
        <v>5.31585963734921</v>
      </c>
      <c r="J155" s="7" t="n">
        <f aca="false">AVERAGE(C155:E155)</f>
        <v>6.12848775247459</v>
      </c>
      <c r="L155" s="1" t="n">
        <f aca="false">AVERAGE(F155:H155)</f>
        <v>6.70541787268843</v>
      </c>
      <c r="N155" s="6" t="n">
        <f aca="false">(J155-L155)</f>
        <v>-0.576930120213843</v>
      </c>
      <c r="P155" s="6" t="n">
        <f aca="false">2^N155</f>
        <v>0.670388766608871</v>
      </c>
    </row>
    <row r="156" customFormat="false" ht="15" hidden="false" customHeight="true" outlineLevel="0" collapsed="false">
      <c r="A156" s="0" t="s">
        <v>617</v>
      </c>
      <c r="B156" s="0" t="s">
        <v>618</v>
      </c>
      <c r="C156" s="2" t="n">
        <v>8.70687239926424</v>
      </c>
      <c r="D156" s="2" t="n">
        <v>9.53910509686532</v>
      </c>
      <c r="E156" s="2" t="n">
        <v>9.61584882904631</v>
      </c>
      <c r="F156" s="1" t="n">
        <v>9.04114905371589</v>
      </c>
      <c r="G156" s="1" t="n">
        <v>9.20659878369731</v>
      </c>
      <c r="H156" s="1" t="n">
        <v>9.55316002975777</v>
      </c>
      <c r="J156" s="7" t="n">
        <f aca="false">AVERAGE(C156:E156)</f>
        <v>9.28727544172529</v>
      </c>
      <c r="L156" s="1" t="n">
        <f aca="false">AVERAGE(F156:H156)</f>
        <v>9.26696928905699</v>
      </c>
      <c r="N156" s="6" t="n">
        <f aca="false">(J156-L156)</f>
        <v>0.0203061526683008</v>
      </c>
      <c r="P156" s="6" t="n">
        <f aca="false">2^N156</f>
        <v>1.01417467380639</v>
      </c>
    </row>
    <row r="157" customFormat="false" ht="15" hidden="false" customHeight="true" outlineLevel="0" collapsed="false">
      <c r="A157" s="0" t="s">
        <v>620</v>
      </c>
      <c r="B157" s="0" t="s">
        <v>621</v>
      </c>
      <c r="C157" s="2" t="n">
        <v>5.19429196583597</v>
      </c>
      <c r="D157" s="2" t="n">
        <v>4.97588235159008</v>
      </c>
      <c r="E157" s="2" t="n">
        <v>4.98108544690393</v>
      </c>
      <c r="F157" s="1" t="n">
        <v>4.28632672709055</v>
      </c>
      <c r="G157" s="1" t="n">
        <v>4.86926439925715</v>
      </c>
      <c r="H157" s="1" t="n">
        <v>3.81829840357254</v>
      </c>
      <c r="J157" s="7" t="n">
        <f aca="false">AVERAGE(C157:E157)</f>
        <v>5.05041992144333</v>
      </c>
      <c r="L157" s="1" t="n">
        <f aca="false">AVERAGE(F157:H157)</f>
        <v>4.32462984330675</v>
      </c>
      <c r="N157" s="6" t="n">
        <f aca="false">(J157-L157)</f>
        <v>0.725790078136579</v>
      </c>
      <c r="P157" s="6" t="n">
        <f aca="false">2^N157</f>
        <v>1.65380607943426</v>
      </c>
    </row>
    <row r="158" customFormat="false" ht="15" hidden="false" customHeight="true" outlineLevel="0" collapsed="false">
      <c r="A158" s="0" t="s">
        <v>623</v>
      </c>
      <c r="B158" s="0" t="s">
        <v>624</v>
      </c>
      <c r="C158" s="2" t="n">
        <v>4.88971689161508</v>
      </c>
      <c r="D158" s="2" t="n">
        <v>4.79284494326981</v>
      </c>
      <c r="E158" s="2" t="n">
        <v>5.3952924879049</v>
      </c>
      <c r="F158" s="1" t="n">
        <v>4.35364793160043</v>
      </c>
      <c r="G158" s="1" t="n">
        <v>4.94688522586456</v>
      </c>
      <c r="H158" s="1" t="n">
        <v>5.10887149818905</v>
      </c>
      <c r="J158" s="7" t="n">
        <f aca="false">AVERAGE(C158:E158)</f>
        <v>5.02595144092993</v>
      </c>
      <c r="L158" s="1" t="n">
        <f aca="false">AVERAGE(F158:H158)</f>
        <v>4.80313488521801</v>
      </c>
      <c r="N158" s="6" t="n">
        <f aca="false">(J158-L158)</f>
        <v>0.222816555711916</v>
      </c>
      <c r="P158" s="6" t="n">
        <f aca="false">2^N158</f>
        <v>1.16700970255929</v>
      </c>
    </row>
    <row r="159" customFormat="false" ht="15" hidden="false" customHeight="true" outlineLevel="0" collapsed="false">
      <c r="A159" s="0" t="s">
        <v>626</v>
      </c>
      <c r="B159" s="0" t="s">
        <v>627</v>
      </c>
      <c r="C159" s="2" t="n">
        <v>6.03889924124024</v>
      </c>
      <c r="D159" s="2" t="n">
        <v>6.94169674642916</v>
      </c>
      <c r="E159" s="2" t="n">
        <v>6.64476912682151</v>
      </c>
      <c r="F159" s="1" t="n">
        <v>6.30638802523418</v>
      </c>
      <c r="G159" s="1" t="n">
        <v>4.79567345213073</v>
      </c>
      <c r="H159" s="1" t="n">
        <v>5.77852925648961</v>
      </c>
      <c r="J159" s="7" t="n">
        <f aca="false">AVERAGE(C159:E159)</f>
        <v>6.54178837149697</v>
      </c>
      <c r="L159" s="1" t="n">
        <f aca="false">AVERAGE(F159:H159)</f>
        <v>5.62686357795151</v>
      </c>
      <c r="N159" s="6" t="n">
        <f aca="false">(J159-L159)</f>
        <v>0.914924793545463</v>
      </c>
      <c r="P159" s="6" t="n">
        <f aca="false">2^N159</f>
        <v>1.88547078130065</v>
      </c>
    </row>
    <row r="160" customFormat="false" ht="15" hidden="false" customHeight="true" outlineLevel="0" collapsed="false">
      <c r="A160" s="0" t="s">
        <v>629</v>
      </c>
      <c r="B160" s="0" t="s">
        <v>630</v>
      </c>
      <c r="C160" s="2" t="n">
        <v>3.51578813167213</v>
      </c>
      <c r="D160" s="2" t="n">
        <v>5.13450846421918</v>
      </c>
      <c r="E160" s="2" t="n">
        <v>4.81362729553809</v>
      </c>
      <c r="F160" s="1" t="n">
        <v>5.18411760511281</v>
      </c>
      <c r="G160" s="1" t="n">
        <v>5.32873595450547</v>
      </c>
      <c r="H160" s="1" t="n">
        <v>5.25579150886477</v>
      </c>
      <c r="J160" s="7" t="n">
        <f aca="false">AVERAGE(C160:E160)</f>
        <v>4.48797463047647</v>
      </c>
      <c r="L160" s="1" t="n">
        <f aca="false">AVERAGE(F160:H160)</f>
        <v>5.25621502282768</v>
      </c>
      <c r="N160" s="6" t="n">
        <f aca="false">(J160-L160)</f>
        <v>-0.768240392351216</v>
      </c>
      <c r="P160" s="6" t="n">
        <f aca="false">2^N160</f>
        <v>0.587133145056364</v>
      </c>
    </row>
    <row r="161" customFormat="false" ht="15" hidden="false" customHeight="true" outlineLevel="0" collapsed="false">
      <c r="A161" s="0" t="s">
        <v>632</v>
      </c>
      <c r="B161" s="0" t="s">
        <v>633</v>
      </c>
      <c r="C161" s="2" t="n">
        <v>6.0993919980158</v>
      </c>
      <c r="D161" s="2" t="n">
        <v>6.21444929751038</v>
      </c>
      <c r="E161" s="2" t="n">
        <v>6.67963632436322</v>
      </c>
      <c r="F161" s="1" t="n">
        <v>6.18534525774376</v>
      </c>
      <c r="G161" s="1" t="n">
        <v>6.04670058674162</v>
      </c>
      <c r="H161" s="1" t="n">
        <v>5.50142640607357</v>
      </c>
      <c r="J161" s="7" t="n">
        <f aca="false">AVERAGE(C161:E161)</f>
        <v>6.3311592066298</v>
      </c>
      <c r="L161" s="1" t="n">
        <f aca="false">AVERAGE(F161:H161)</f>
        <v>5.91115741685298</v>
      </c>
      <c r="N161" s="6" t="n">
        <f aca="false">(J161-L161)</f>
        <v>0.420001789776816</v>
      </c>
      <c r="P161" s="6" t="n">
        <f aca="false">2^N161</f>
        <v>1.33792921459164</v>
      </c>
    </row>
    <row r="162" customFormat="false" ht="15" hidden="false" customHeight="true" outlineLevel="0" collapsed="false">
      <c r="A162" s="0" t="s">
        <v>635</v>
      </c>
      <c r="B162" s="0" t="s">
        <v>636</v>
      </c>
      <c r="C162" s="2" t="n">
        <v>6.21749441056864</v>
      </c>
      <c r="D162" s="2" t="n">
        <v>7.0671159377478</v>
      </c>
      <c r="E162" s="2" t="n">
        <v>6.89212626465181</v>
      </c>
      <c r="F162" s="1" t="n">
        <v>6.21321506103485</v>
      </c>
      <c r="G162" s="1" t="n">
        <v>6.49628657193467</v>
      </c>
      <c r="H162" s="1" t="n">
        <v>5.73408092880239</v>
      </c>
      <c r="J162" s="7" t="n">
        <f aca="false">AVERAGE(C162:E162)</f>
        <v>6.72557887098942</v>
      </c>
      <c r="L162" s="1" t="n">
        <f aca="false">AVERAGE(F162:H162)</f>
        <v>6.14786085392397</v>
      </c>
      <c r="N162" s="6" t="n">
        <f aca="false">(J162-L162)</f>
        <v>0.577718017065446</v>
      </c>
      <c r="P162" s="6" t="n">
        <f aca="false">2^N162</f>
        <v>1.49248663980124</v>
      </c>
    </row>
    <row r="163" customFormat="false" ht="15" hidden="false" customHeight="true" outlineLevel="0" collapsed="false">
      <c r="A163" s="0" t="s">
        <v>641</v>
      </c>
      <c r="B163" s="0" t="s">
        <v>642</v>
      </c>
      <c r="C163" s="2" t="n">
        <v>5.33072331101242</v>
      </c>
      <c r="D163" s="2" t="n">
        <v>5.08795497090577</v>
      </c>
      <c r="E163" s="2" t="n">
        <v>4.49945048663897</v>
      </c>
      <c r="F163" s="1" t="n">
        <v>4.21386049433553</v>
      </c>
      <c r="G163" s="1" t="n">
        <v>3.87856841166287</v>
      </c>
      <c r="H163" s="1" t="n">
        <v>4.53276578338685</v>
      </c>
      <c r="J163" s="7" t="n">
        <f aca="false">AVERAGE(C163:E163)</f>
        <v>4.97270958951905</v>
      </c>
      <c r="L163" s="1" t="n">
        <f aca="false">AVERAGE(F163:H163)</f>
        <v>4.20839822979508</v>
      </c>
      <c r="N163" s="6" t="n">
        <f aca="false">(J163-L163)</f>
        <v>0.76431135972397</v>
      </c>
      <c r="P163" s="6" t="n">
        <f aca="false">2^N163</f>
        <v>1.69855903314767</v>
      </c>
    </row>
    <row r="164" customFormat="false" ht="15" hidden="false" customHeight="true" outlineLevel="0" collapsed="false">
      <c r="A164" s="0" t="s">
        <v>644</v>
      </c>
      <c r="B164" s="0" t="s">
        <v>645</v>
      </c>
      <c r="C164" s="2" t="n">
        <v>6.33614946812417</v>
      </c>
      <c r="D164" s="2" t="n">
        <v>6.92342376092831</v>
      </c>
      <c r="E164" s="2" t="n">
        <v>6.927257668584</v>
      </c>
      <c r="F164" s="1" t="n">
        <v>3.7360203193031</v>
      </c>
      <c r="G164" s="1" t="n">
        <v>4.57042042675815</v>
      </c>
      <c r="H164" s="1" t="n">
        <v>6.30648463564019</v>
      </c>
      <c r="J164" s="7" t="n">
        <f aca="false">AVERAGE(C164:E164)</f>
        <v>6.72894363254549</v>
      </c>
      <c r="L164" s="1" t="n">
        <f aca="false">AVERAGE(F164:H164)</f>
        <v>4.87097512723381</v>
      </c>
      <c r="N164" s="6" t="n">
        <f aca="false">(J164-L164)</f>
        <v>1.85796850531168</v>
      </c>
      <c r="P164" s="6" t="n">
        <f aca="false">2^N164</f>
        <v>3.62496861749341</v>
      </c>
    </row>
    <row r="165" customFormat="false" ht="15" hidden="false" customHeight="true" outlineLevel="0" collapsed="false">
      <c r="A165" s="0" t="s">
        <v>647</v>
      </c>
      <c r="B165" s="0" t="s">
        <v>648</v>
      </c>
      <c r="C165" s="2" t="n">
        <v>7.13539224308035</v>
      </c>
      <c r="D165" s="2" t="n">
        <v>7.97033198621515</v>
      </c>
      <c r="E165" s="2" t="n">
        <v>7.88240156112608</v>
      </c>
      <c r="F165" s="1" t="n">
        <v>7.07064692900643</v>
      </c>
      <c r="G165" s="1" t="n">
        <v>7.30001753244721</v>
      </c>
      <c r="H165" s="1" t="n">
        <v>6.83789405826718</v>
      </c>
      <c r="J165" s="7" t="n">
        <f aca="false">AVERAGE(C165:E165)</f>
        <v>7.66270859680719</v>
      </c>
      <c r="L165" s="1" t="n">
        <f aca="false">AVERAGE(F165:H165)</f>
        <v>7.06951950657361</v>
      </c>
      <c r="N165" s="6" t="n">
        <f aca="false">(J165-L165)</f>
        <v>0.593189090233587</v>
      </c>
      <c r="P165" s="6" t="n">
        <f aca="false">2^N165</f>
        <v>1.50857778904108</v>
      </c>
    </row>
    <row r="166" customFormat="false" ht="15" hidden="false" customHeight="true" outlineLevel="0" collapsed="false">
      <c r="A166" s="0" t="s">
        <v>650</v>
      </c>
      <c r="B166" s="0" t="s">
        <v>651</v>
      </c>
      <c r="C166" s="2" t="n">
        <v>5.36603539544991</v>
      </c>
      <c r="D166" s="2" t="n">
        <v>5.67876772493346</v>
      </c>
      <c r="E166" s="2" t="n">
        <v>5.52566487565334</v>
      </c>
      <c r="F166" s="1" t="n">
        <v>5.25433326412764</v>
      </c>
      <c r="G166" s="1" t="n">
        <v>5.3143956307418</v>
      </c>
      <c r="H166" s="1" t="n">
        <v>4.48394472748251</v>
      </c>
      <c r="J166" s="7" t="n">
        <f aca="false">AVERAGE(C166:E166)</f>
        <v>5.52348933201224</v>
      </c>
      <c r="L166" s="1" t="n">
        <f aca="false">AVERAGE(F166:H166)</f>
        <v>5.01755787411732</v>
      </c>
      <c r="N166" s="6" t="n">
        <f aca="false">(J166-L166)</f>
        <v>0.50593145789492</v>
      </c>
      <c r="P166" s="6" t="n">
        <f aca="false">2^N166</f>
        <v>1.42003989117656</v>
      </c>
    </row>
    <row r="167" customFormat="false" ht="15" hidden="false" customHeight="true" outlineLevel="0" collapsed="false">
      <c r="A167" s="0" t="s">
        <v>653</v>
      </c>
      <c r="B167" s="0" t="s">
        <v>654</v>
      </c>
      <c r="C167" s="2" t="n">
        <v>6.68351119363252</v>
      </c>
      <c r="D167" s="2" t="n">
        <v>6.6152971075542</v>
      </c>
      <c r="E167" s="2" t="n">
        <v>6.90788330907529</v>
      </c>
      <c r="F167" s="1" t="n">
        <v>6.14045147695366</v>
      </c>
      <c r="G167" s="1" t="n">
        <v>5.99621924694195</v>
      </c>
      <c r="H167" s="1" t="n">
        <v>6.34617684337941</v>
      </c>
      <c r="J167" s="7" t="n">
        <f aca="false">AVERAGE(C167:E167)</f>
        <v>6.73556387008734</v>
      </c>
      <c r="L167" s="1" t="n">
        <f aca="false">AVERAGE(F167:H167)</f>
        <v>6.16094918909167</v>
      </c>
      <c r="N167" s="6" t="n">
        <f aca="false">(J167-L167)</f>
        <v>0.574614680995663</v>
      </c>
      <c r="P167" s="6" t="n">
        <f aca="false">2^N167</f>
        <v>1.48927964904936</v>
      </c>
    </row>
    <row r="168" customFormat="false" ht="15" hidden="false" customHeight="true" outlineLevel="0" collapsed="false">
      <c r="A168" s="0" t="s">
        <v>656</v>
      </c>
      <c r="B168" s="0" t="s">
        <v>657</v>
      </c>
      <c r="C168" s="2" t="n">
        <v>5.04500604200745</v>
      </c>
      <c r="D168" s="2" t="n">
        <v>4.23809132516932</v>
      </c>
      <c r="E168" s="2" t="n">
        <v>4.13375256295658</v>
      </c>
      <c r="F168" s="1" t="n">
        <v>4.61413854154799</v>
      </c>
      <c r="G168" s="1" t="n">
        <v>4.39408192722117</v>
      </c>
      <c r="H168" s="1" t="n">
        <v>5.26833707275797</v>
      </c>
      <c r="J168" s="7" t="n">
        <f aca="false">AVERAGE(C168:E168)</f>
        <v>4.47228331004445</v>
      </c>
      <c r="L168" s="1" t="n">
        <f aca="false">AVERAGE(F168:H168)</f>
        <v>4.75885251384238</v>
      </c>
      <c r="N168" s="6" t="n">
        <f aca="false">(J168-L168)</f>
        <v>-0.286569203797927</v>
      </c>
      <c r="P168" s="6" t="n">
        <f aca="false">2^N168</f>
        <v>0.81984938235674</v>
      </c>
    </row>
    <row r="169" customFormat="false" ht="15" hidden="false" customHeight="true" outlineLevel="0" collapsed="false">
      <c r="A169" s="0" t="s">
        <v>659</v>
      </c>
      <c r="B169" s="0" t="s">
        <v>660</v>
      </c>
      <c r="C169" s="2" t="n">
        <v>5.21231252561513</v>
      </c>
      <c r="D169" s="2" t="n">
        <v>6.29170484663586</v>
      </c>
      <c r="E169" s="2" t="n">
        <v>5.97265589697447</v>
      </c>
      <c r="F169" s="1" t="n">
        <v>6.16423518823293</v>
      </c>
      <c r="G169" s="1" t="n">
        <v>5.9623893829848</v>
      </c>
      <c r="H169" s="1" t="n">
        <v>5.62876193230049</v>
      </c>
      <c r="J169" s="7" t="n">
        <f aca="false">AVERAGE(C169:E169)</f>
        <v>5.82555775640849</v>
      </c>
      <c r="L169" s="1" t="n">
        <f aca="false">AVERAGE(F169:H169)</f>
        <v>5.91846216783941</v>
      </c>
      <c r="N169" s="6" t="n">
        <f aca="false">(J169-L169)</f>
        <v>-0.0929044114309203</v>
      </c>
      <c r="P169" s="6" t="n">
        <f aca="false">2^N169</f>
        <v>0.937633219113704</v>
      </c>
    </row>
    <row r="170" customFormat="false" ht="15" hidden="false" customHeight="true" outlineLevel="0" collapsed="false">
      <c r="A170" s="0" t="s">
        <v>662</v>
      </c>
      <c r="B170" s="0" t="s">
        <v>663</v>
      </c>
      <c r="C170" s="2" t="n">
        <v>4.92781114072435</v>
      </c>
      <c r="D170" s="2" t="n">
        <v>6.06011225159292</v>
      </c>
      <c r="E170" s="2" t="n">
        <v>5.36495756645377</v>
      </c>
      <c r="F170" s="1" t="n">
        <v>4.99679998247009</v>
      </c>
      <c r="G170" s="1" t="n">
        <v>5.39905485304373</v>
      </c>
      <c r="H170" s="1" t="n">
        <v>5.16559443071768</v>
      </c>
      <c r="J170" s="7" t="n">
        <f aca="false">AVERAGE(C170:E170)</f>
        <v>5.45096031959035</v>
      </c>
      <c r="L170" s="1" t="n">
        <f aca="false">AVERAGE(F170:H170)</f>
        <v>5.1871497554105</v>
      </c>
      <c r="N170" s="6" t="n">
        <f aca="false">(J170-L170)</f>
        <v>0.263810564179846</v>
      </c>
      <c r="P170" s="6" t="n">
        <f aca="false">2^N170</f>
        <v>1.20064576405544</v>
      </c>
    </row>
    <row r="171" customFormat="false" ht="15" hidden="false" customHeight="true" outlineLevel="0" collapsed="false">
      <c r="A171" s="0" t="s">
        <v>665</v>
      </c>
      <c r="B171" s="0" t="s">
        <v>666</v>
      </c>
      <c r="C171" s="2" t="n">
        <v>3.93535602090363</v>
      </c>
      <c r="D171" s="2" t="n">
        <v>4.74912660850612</v>
      </c>
      <c r="E171" s="2" t="n">
        <v>4.49287224076993</v>
      </c>
      <c r="F171" s="1" t="n">
        <v>3.38530678059514</v>
      </c>
      <c r="G171" s="1" t="n">
        <v>3.54927487055229</v>
      </c>
      <c r="H171" s="1" t="n">
        <v>3.8446367267821</v>
      </c>
      <c r="J171" s="7" t="n">
        <f aca="false">AVERAGE(C171:E171)</f>
        <v>4.39245162339323</v>
      </c>
      <c r="L171" s="1" t="n">
        <f aca="false">AVERAGE(F171:H171)</f>
        <v>3.59307279264318</v>
      </c>
      <c r="N171" s="6" t="n">
        <f aca="false">(J171-L171)</f>
        <v>0.79937883075005</v>
      </c>
      <c r="P171" s="6" t="n">
        <f aca="false">2^N171</f>
        <v>1.74035163646895</v>
      </c>
    </row>
    <row r="172" customFormat="false" ht="15" hidden="false" customHeight="true" outlineLevel="0" collapsed="false">
      <c r="A172" s="0" t="s">
        <v>671</v>
      </c>
      <c r="B172" s="0" t="s">
        <v>672</v>
      </c>
      <c r="C172" s="2" t="n">
        <v>3.99477882773401</v>
      </c>
      <c r="D172" s="2" t="n">
        <v>4.83422072937037</v>
      </c>
      <c r="E172" s="2" t="n">
        <v>5.31248729409196</v>
      </c>
      <c r="F172" s="1" t="n">
        <v>5.56207753536543</v>
      </c>
      <c r="G172" s="1" t="n">
        <v>5.57894173128069</v>
      </c>
      <c r="H172" s="1" t="n">
        <v>5.74402381768286</v>
      </c>
      <c r="J172" s="7" t="n">
        <f aca="false">AVERAGE(C172:E172)</f>
        <v>4.71382895039878</v>
      </c>
      <c r="L172" s="1" t="n">
        <f aca="false">AVERAGE(F172:H172)</f>
        <v>5.62834769477633</v>
      </c>
      <c r="N172" s="6" t="n">
        <f aca="false">(J172-L172)</f>
        <v>-0.914518744377547</v>
      </c>
      <c r="P172" s="6" t="n">
        <f aca="false">2^N172</f>
        <v>0.530520812821703</v>
      </c>
    </row>
    <row r="173" customFormat="false" ht="15" hidden="false" customHeight="true" outlineLevel="0" collapsed="false">
      <c r="A173" s="0" t="s">
        <v>677</v>
      </c>
      <c r="B173" s="0" t="s">
        <v>678</v>
      </c>
      <c r="C173" s="2" t="n">
        <v>7.14511799675021</v>
      </c>
      <c r="D173" s="2" t="n">
        <v>8.2159823614157</v>
      </c>
      <c r="E173" s="2" t="n">
        <v>8.17882068850765</v>
      </c>
      <c r="F173" s="1" t="n">
        <v>7.65790934220365</v>
      </c>
      <c r="G173" s="1" t="n">
        <v>7.71433070285833</v>
      </c>
      <c r="H173" s="1" t="n">
        <v>8.0119657486077</v>
      </c>
      <c r="J173" s="7" t="n">
        <f aca="false">AVERAGE(C173:E173)</f>
        <v>7.84664034889119</v>
      </c>
      <c r="L173" s="1" t="n">
        <f aca="false">AVERAGE(F173:H173)</f>
        <v>7.79473526455656</v>
      </c>
      <c r="N173" s="6" t="n">
        <f aca="false">(J173-L173)</f>
        <v>0.0519050843346278</v>
      </c>
      <c r="P173" s="6" t="n">
        <f aca="false">2^N173</f>
        <v>1.03663289815272</v>
      </c>
    </row>
    <row r="174" customFormat="false" ht="15" hidden="false" customHeight="true" outlineLevel="0" collapsed="false">
      <c r="A174" s="0" t="s">
        <v>680</v>
      </c>
      <c r="B174" s="0" t="s">
        <v>681</v>
      </c>
      <c r="C174" s="2" t="n">
        <v>6.20413288963746</v>
      </c>
      <c r="D174" s="2" t="n">
        <v>7.34321148159574</v>
      </c>
      <c r="E174" s="2" t="n">
        <v>7.23069489712192</v>
      </c>
      <c r="F174" s="1" t="n">
        <v>5.46074256378964</v>
      </c>
      <c r="G174" s="1" t="n">
        <v>6.60981848048126</v>
      </c>
      <c r="H174" s="1" t="n">
        <v>6.65280626165916</v>
      </c>
      <c r="J174" s="7" t="n">
        <f aca="false">AVERAGE(C174:E174)</f>
        <v>6.92601308945171</v>
      </c>
      <c r="L174" s="1" t="n">
        <f aca="false">AVERAGE(F174:H174)</f>
        <v>6.24112243531002</v>
      </c>
      <c r="N174" s="6" t="n">
        <f aca="false">(J174-L174)</f>
        <v>0.684890654141686</v>
      </c>
      <c r="P174" s="6" t="n">
        <f aca="false">2^N174</f>
        <v>1.60758013391197</v>
      </c>
    </row>
    <row r="175" customFormat="false" ht="15" hidden="false" customHeight="true" outlineLevel="0" collapsed="false">
      <c r="A175" s="0" t="s">
        <v>683</v>
      </c>
      <c r="B175" s="0" t="s">
        <v>684</v>
      </c>
      <c r="C175" s="2" t="n">
        <v>4.88878220722567</v>
      </c>
      <c r="D175" s="2" t="n">
        <v>5.45414627551097</v>
      </c>
      <c r="E175" s="2" t="n">
        <v>5.35717896694447</v>
      </c>
      <c r="F175" s="1" t="n">
        <v>4.56806859743893</v>
      </c>
      <c r="G175" s="1" t="n">
        <v>4.67353381103799</v>
      </c>
      <c r="H175" s="1" t="n">
        <v>4.70701118663285</v>
      </c>
      <c r="J175" s="7" t="n">
        <f aca="false">AVERAGE(C175:E175)</f>
        <v>5.2333691498937</v>
      </c>
      <c r="L175" s="1" t="n">
        <f aca="false">AVERAGE(F175:H175)</f>
        <v>4.64953786503659</v>
      </c>
      <c r="N175" s="6" t="n">
        <f aca="false">(J175-L175)</f>
        <v>0.583831284857114</v>
      </c>
      <c r="P175" s="6" t="n">
        <f aca="false">2^N175</f>
        <v>1.49882431235789</v>
      </c>
    </row>
    <row r="176" customFormat="false" ht="15" hidden="false" customHeight="true" outlineLevel="0" collapsed="false">
      <c r="A176" s="0" t="s">
        <v>686</v>
      </c>
      <c r="B176" s="0" t="s">
        <v>687</v>
      </c>
      <c r="C176" s="2" t="n">
        <v>4.57776113835644</v>
      </c>
      <c r="D176" s="2" t="n">
        <v>6.63467457746917</v>
      </c>
      <c r="E176" s="2" t="n">
        <v>6.61877016964947</v>
      </c>
      <c r="F176" s="1" t="n">
        <v>5.45887082590349</v>
      </c>
      <c r="G176" s="1" t="n">
        <v>6.06464792901811</v>
      </c>
      <c r="H176" s="1" t="n">
        <v>5.18796960256592</v>
      </c>
      <c r="J176" s="7" t="n">
        <f aca="false">AVERAGE(C176:E176)</f>
        <v>5.94373529515836</v>
      </c>
      <c r="L176" s="1" t="n">
        <f aca="false">AVERAGE(F176:H176)</f>
        <v>5.57049611916251</v>
      </c>
      <c r="N176" s="6" t="n">
        <f aca="false">(J176-L176)</f>
        <v>0.373239175995853</v>
      </c>
      <c r="P176" s="6" t="n">
        <f aca="false">2^N176</f>
        <v>1.29525771427717</v>
      </c>
    </row>
    <row r="177" customFormat="false" ht="15" hidden="false" customHeight="true" outlineLevel="0" collapsed="false">
      <c r="A177" s="0" t="s">
        <v>689</v>
      </c>
      <c r="B177" s="0" t="s">
        <v>690</v>
      </c>
      <c r="C177" s="2" t="n">
        <v>6.77980338680996</v>
      </c>
      <c r="D177" s="2" t="n">
        <v>7.96223551038412</v>
      </c>
      <c r="E177" s="2" t="n">
        <v>8.04485472457993</v>
      </c>
      <c r="F177" s="1" t="n">
        <v>7.64061297537715</v>
      </c>
      <c r="G177" s="1" t="n">
        <v>7.7606274789758</v>
      </c>
      <c r="H177" s="1" t="n">
        <v>7.76204977361429</v>
      </c>
      <c r="J177" s="7" t="n">
        <f aca="false">AVERAGE(C177:E177)</f>
        <v>7.595631207258</v>
      </c>
      <c r="L177" s="1" t="n">
        <f aca="false">AVERAGE(F177:H177)</f>
        <v>7.72109674265575</v>
      </c>
      <c r="N177" s="6" t="n">
        <f aca="false">(J177-L177)</f>
        <v>-0.125465535397743</v>
      </c>
      <c r="P177" s="6" t="n">
        <f aca="false">2^N177</f>
        <v>0.916708187905646</v>
      </c>
    </row>
    <row r="178" customFormat="false" ht="15" hidden="false" customHeight="true" outlineLevel="0" collapsed="false">
      <c r="A178" s="0" t="s">
        <v>692</v>
      </c>
      <c r="B178" s="0" t="s">
        <v>693</v>
      </c>
      <c r="C178" s="2" t="n">
        <v>-0.601211852366231</v>
      </c>
      <c r="D178" s="2" t="n">
        <v>3.74235120878573</v>
      </c>
      <c r="E178" s="2" t="n">
        <v>3.64145354567194</v>
      </c>
      <c r="F178" s="1" t="n">
        <v>0.873576994296963</v>
      </c>
      <c r="G178" s="1" t="n">
        <v>3.53407405657179</v>
      </c>
      <c r="H178" s="1" t="n">
        <v>2.73675638821748</v>
      </c>
      <c r="J178" s="7" t="n">
        <f aca="false">AVERAGE(C178:E178)</f>
        <v>2.26086430069715</v>
      </c>
      <c r="L178" s="1" t="n">
        <f aca="false">AVERAGE(F178:H178)</f>
        <v>2.38146914636208</v>
      </c>
      <c r="N178" s="6" t="n">
        <f aca="false">(J178-L178)</f>
        <v>-0.120604845664932</v>
      </c>
      <c r="P178" s="6" t="n">
        <f aca="false">2^N178</f>
        <v>0.919801945509484</v>
      </c>
    </row>
    <row r="179" customFormat="false" ht="15" hidden="false" customHeight="true" outlineLevel="0" collapsed="false">
      <c r="A179" s="0" t="s">
        <v>695</v>
      </c>
      <c r="B179" s="0" t="s">
        <v>696</v>
      </c>
      <c r="C179" s="2" t="n">
        <v>3.73846521733978</v>
      </c>
      <c r="D179" s="2" t="n">
        <v>3.88499834271255</v>
      </c>
      <c r="E179" s="2" t="n">
        <v>3.95165306521833</v>
      </c>
      <c r="F179" s="1" t="n">
        <v>3.9459260197715</v>
      </c>
      <c r="G179" s="1" t="n">
        <v>4.17014138946975</v>
      </c>
      <c r="H179" s="1" t="n">
        <v>2.50495083976401</v>
      </c>
      <c r="J179" s="7" t="n">
        <f aca="false">AVERAGE(C179:E179)</f>
        <v>3.85837220842355</v>
      </c>
      <c r="L179" s="1" t="n">
        <f aca="false">AVERAGE(F179:H179)</f>
        <v>3.54033941633509</v>
      </c>
      <c r="N179" s="6" t="n">
        <f aca="false">(J179-L179)</f>
        <v>0.318032792088466</v>
      </c>
      <c r="P179" s="6" t="n">
        <f aca="false">2^N179</f>
        <v>1.24662952952272</v>
      </c>
    </row>
    <row r="180" customFormat="false" ht="15" hidden="false" customHeight="true" outlineLevel="0" collapsed="false">
      <c r="A180" s="0" t="s">
        <v>698</v>
      </c>
      <c r="B180" s="0" t="s">
        <v>699</v>
      </c>
      <c r="C180" s="2" t="n">
        <v>3.76599082049298</v>
      </c>
      <c r="D180" s="2" t="n">
        <v>6.0589160506534</v>
      </c>
      <c r="E180" s="2" t="n">
        <v>6.1434995433295</v>
      </c>
      <c r="F180" s="1" t="n">
        <v>5.21997775188973</v>
      </c>
      <c r="G180" s="1" t="n">
        <v>4.80807608930126</v>
      </c>
      <c r="H180" s="1" t="n">
        <v>4.81096229836185</v>
      </c>
      <c r="J180" s="7" t="n">
        <f aca="false">AVERAGE(C180:E180)</f>
        <v>5.32280213815863</v>
      </c>
      <c r="L180" s="1" t="n">
        <f aca="false">AVERAGE(F180:H180)</f>
        <v>4.94633871318428</v>
      </c>
      <c r="N180" s="6" t="n">
        <f aca="false">(J180-L180)</f>
        <v>0.376463424974347</v>
      </c>
      <c r="P180" s="6" t="n">
        <f aca="false">2^N180</f>
        <v>1.29815569577042</v>
      </c>
    </row>
    <row r="181" customFormat="false" ht="15" hidden="false" customHeight="true" outlineLevel="0" collapsed="false">
      <c r="A181" s="0" t="s">
        <v>701</v>
      </c>
      <c r="B181" s="0" t="s">
        <v>702</v>
      </c>
      <c r="C181" s="2" t="n">
        <v>5.95389145067821</v>
      </c>
      <c r="D181" s="2" t="n">
        <v>5.56618497869158</v>
      </c>
      <c r="E181" s="2" t="n">
        <v>5.90355170488255</v>
      </c>
      <c r="F181" s="1" t="n">
        <v>5.82447765593713</v>
      </c>
      <c r="G181" s="1" t="n">
        <v>6.22117527817323</v>
      </c>
      <c r="H181" s="1" t="n">
        <v>5.37396483179542</v>
      </c>
      <c r="J181" s="7" t="n">
        <f aca="false">AVERAGE(C181:E181)</f>
        <v>5.80787604475078</v>
      </c>
      <c r="L181" s="1" t="n">
        <f aca="false">AVERAGE(F181:H181)</f>
        <v>5.80653925530193</v>
      </c>
      <c r="N181" s="6" t="n">
        <f aca="false">(J181-L181)</f>
        <v>0.00133678944885318</v>
      </c>
      <c r="P181" s="6" t="n">
        <f aca="false">2^N181</f>
        <v>1.00092702125631</v>
      </c>
    </row>
    <row r="182" customFormat="false" ht="15" hidden="false" customHeight="true" outlineLevel="0" collapsed="false">
      <c r="A182" s="0" t="s">
        <v>704</v>
      </c>
      <c r="B182" s="0" t="s">
        <v>705</v>
      </c>
      <c r="C182" s="2" t="n">
        <v>4.51132887397535</v>
      </c>
      <c r="D182" s="2" t="n">
        <v>5.15988344325941</v>
      </c>
      <c r="E182" s="2" t="n">
        <v>5.00486539085484</v>
      </c>
      <c r="F182" s="1" t="n">
        <v>4.13665897211434</v>
      </c>
      <c r="G182" s="1" t="n">
        <v>2.72809465627692</v>
      </c>
      <c r="H182" s="1" t="n">
        <v>4.50177668993847</v>
      </c>
      <c r="J182" s="7" t="n">
        <f aca="false">AVERAGE(C182:E182)</f>
        <v>4.89202590269653</v>
      </c>
      <c r="L182" s="1" t="n">
        <f aca="false">AVERAGE(F182:H182)</f>
        <v>3.78884343944324</v>
      </c>
      <c r="N182" s="6" t="n">
        <f aca="false">(J182-L182)</f>
        <v>1.10318246325329</v>
      </c>
      <c r="P182" s="6" t="n">
        <f aca="false">2^N182</f>
        <v>2.14828062746626</v>
      </c>
    </row>
    <row r="183" customFormat="false" ht="15" hidden="false" customHeight="true" outlineLevel="0" collapsed="false">
      <c r="A183" s="0" t="s">
        <v>707</v>
      </c>
      <c r="B183" s="0" t="s">
        <v>708</v>
      </c>
      <c r="C183" s="2" t="n">
        <v>5.85489580355335</v>
      </c>
      <c r="D183" s="2" t="n">
        <v>6.39745559189953</v>
      </c>
      <c r="E183" s="2" t="n">
        <v>5.98535469617265</v>
      </c>
      <c r="F183" s="1" t="n">
        <v>5.39337844387392</v>
      </c>
      <c r="G183" s="1" t="n">
        <v>5.47299782345531</v>
      </c>
      <c r="H183" s="1" t="n">
        <v>5.36957466427358</v>
      </c>
      <c r="J183" s="7" t="n">
        <f aca="false">AVERAGE(C183:E183)</f>
        <v>6.07923536387518</v>
      </c>
      <c r="L183" s="1" t="n">
        <f aca="false">AVERAGE(F183:H183)</f>
        <v>5.4119836438676</v>
      </c>
      <c r="N183" s="6" t="n">
        <f aca="false">(J183-L183)</f>
        <v>0.667251720007573</v>
      </c>
      <c r="P183" s="6" t="n">
        <f aca="false">2^N183</f>
        <v>1.58804491820313</v>
      </c>
    </row>
    <row r="184" customFormat="false" ht="15" hidden="false" customHeight="true" outlineLevel="0" collapsed="false">
      <c r="A184" s="0" t="s">
        <v>710</v>
      </c>
      <c r="B184" s="0" t="s">
        <v>711</v>
      </c>
      <c r="C184" s="2" t="n">
        <v>5.36117881104292</v>
      </c>
      <c r="D184" s="2" t="n">
        <v>4.30065822827361</v>
      </c>
      <c r="E184" s="2" t="n">
        <v>5.01137039945749</v>
      </c>
      <c r="F184" s="1" t="n">
        <v>6.36531284906472</v>
      </c>
      <c r="G184" s="1" t="n">
        <v>4.31891693550146</v>
      </c>
      <c r="H184" s="1" t="n">
        <v>4.54710429117895</v>
      </c>
      <c r="J184" s="7" t="n">
        <f aca="false">AVERAGE(C184:E184)</f>
        <v>4.89106914625801</v>
      </c>
      <c r="L184" s="1" t="n">
        <f aca="false">AVERAGE(F184:H184)</f>
        <v>5.07711135858171</v>
      </c>
      <c r="N184" s="6" t="n">
        <f aca="false">(J184-L184)</f>
        <v>-0.186042212323704</v>
      </c>
      <c r="P184" s="6" t="n">
        <f aca="false">2^N184</f>
        <v>0.879013841159106</v>
      </c>
    </row>
    <row r="185" customFormat="false" ht="15" hidden="false" customHeight="true" outlineLevel="0" collapsed="false">
      <c r="A185" s="0" t="s">
        <v>713</v>
      </c>
      <c r="B185" s="0" t="s">
        <v>714</v>
      </c>
      <c r="C185" s="2" t="n">
        <v>5.61061739060039</v>
      </c>
      <c r="D185" s="2" t="n">
        <v>6.24886306353173</v>
      </c>
      <c r="E185" s="2" t="n">
        <v>6.37803295751958</v>
      </c>
      <c r="F185" s="1" t="n">
        <v>6.01246587558444</v>
      </c>
      <c r="G185" s="1" t="n">
        <v>6.10499285292718</v>
      </c>
      <c r="H185" s="1" t="n">
        <v>5.79974010223814</v>
      </c>
      <c r="J185" s="7" t="n">
        <f aca="false">AVERAGE(C185:E185)</f>
        <v>6.07917113721723</v>
      </c>
      <c r="L185" s="1" t="n">
        <f aca="false">AVERAGE(F185:H185)</f>
        <v>5.97239961024992</v>
      </c>
      <c r="N185" s="6" t="n">
        <f aca="false">(J185-L185)</f>
        <v>0.106771526967314</v>
      </c>
      <c r="P185" s="6" t="n">
        <f aca="false">2^N185</f>
        <v>1.07681583227788</v>
      </c>
    </row>
    <row r="186" customFormat="false" ht="15" hidden="false" customHeight="true" outlineLevel="0" collapsed="false">
      <c r="A186" s="0" t="s">
        <v>722</v>
      </c>
      <c r="B186" s="0" t="s">
        <v>723</v>
      </c>
      <c r="C186" s="2" t="n">
        <v>6.25016006416186</v>
      </c>
      <c r="D186" s="2" t="n">
        <v>7.70514714556591</v>
      </c>
      <c r="E186" s="2" t="n">
        <v>7.75350826782966</v>
      </c>
      <c r="F186" s="1" t="n">
        <v>7.56530089946136</v>
      </c>
      <c r="G186" s="1" t="n">
        <v>7.55931896088743</v>
      </c>
      <c r="H186" s="1" t="n">
        <v>7.35561802537681</v>
      </c>
      <c r="J186" s="7" t="n">
        <f aca="false">AVERAGE(C186:E186)</f>
        <v>7.23627182585248</v>
      </c>
      <c r="L186" s="1" t="n">
        <f aca="false">AVERAGE(F186:H186)</f>
        <v>7.4934126285752</v>
      </c>
      <c r="N186" s="6" t="n">
        <f aca="false">(J186-L186)</f>
        <v>-0.257140802722724</v>
      </c>
      <c r="P186" s="6" t="n">
        <f aca="false">2^N186</f>
        <v>0.836744574929318</v>
      </c>
    </row>
    <row r="187" customFormat="false" ht="15" hidden="false" customHeight="true" outlineLevel="0" collapsed="false">
      <c r="A187" s="0" t="s">
        <v>725</v>
      </c>
      <c r="B187" s="0" t="s">
        <v>726</v>
      </c>
      <c r="C187" s="2" t="n">
        <v>3.80024762845357</v>
      </c>
      <c r="D187" s="2" t="n">
        <v>4.58253793910664</v>
      </c>
      <c r="E187" s="2" t="n">
        <v>4.36204901208824</v>
      </c>
      <c r="F187" s="1" t="n">
        <v>4.02127539036691</v>
      </c>
      <c r="G187" s="1" t="n">
        <v>3.11852584893567</v>
      </c>
      <c r="H187" s="1" t="n">
        <v>2.44739405423361</v>
      </c>
      <c r="J187" s="7" t="n">
        <f aca="false">AVERAGE(C187:E187)</f>
        <v>4.24827819321615</v>
      </c>
      <c r="L187" s="1" t="n">
        <f aca="false">AVERAGE(F187:H187)</f>
        <v>3.19573176451206</v>
      </c>
      <c r="N187" s="6" t="n">
        <f aca="false">(J187-L187)</f>
        <v>1.05254642870409</v>
      </c>
      <c r="P187" s="6" t="n">
        <f aca="false">2^N187</f>
        <v>2.07418766329905</v>
      </c>
    </row>
    <row r="188" customFormat="false" ht="15" hidden="false" customHeight="true" outlineLevel="0" collapsed="false">
      <c r="A188" s="0" t="s">
        <v>728</v>
      </c>
      <c r="B188" s="0" t="s">
        <v>729</v>
      </c>
      <c r="C188" s="2" t="n">
        <v>4.89352724718993</v>
      </c>
      <c r="D188" s="2" t="n">
        <v>6.25653328788312</v>
      </c>
      <c r="E188" s="2" t="n">
        <v>6.42558015092664</v>
      </c>
      <c r="F188" s="1" t="n">
        <v>6.02173288751661</v>
      </c>
      <c r="G188" s="1" t="n">
        <v>6.02666065109371</v>
      </c>
      <c r="H188" s="1" t="n">
        <v>5.69540370141088</v>
      </c>
      <c r="J188" s="7" t="n">
        <f aca="false">AVERAGE(C188:E188)</f>
        <v>5.85854689533323</v>
      </c>
      <c r="L188" s="1" t="n">
        <f aca="false">AVERAGE(F188:H188)</f>
        <v>5.91459908000707</v>
      </c>
      <c r="N188" s="6" t="n">
        <f aca="false">(J188-L188)</f>
        <v>-0.0560521846738373</v>
      </c>
      <c r="P188" s="6" t="n">
        <f aca="false">2^N188</f>
        <v>0.961892660781663</v>
      </c>
    </row>
    <row r="189" customFormat="false" ht="15" hidden="false" customHeight="true" outlineLevel="0" collapsed="false">
      <c r="A189" s="0" t="s">
        <v>731</v>
      </c>
      <c r="B189" s="0" t="s">
        <v>732</v>
      </c>
      <c r="C189" s="2" t="n">
        <v>6.0432941916728</v>
      </c>
      <c r="D189" s="2" t="n">
        <v>6.65028492113159</v>
      </c>
      <c r="E189" s="2" t="n">
        <v>6.34841125757389</v>
      </c>
      <c r="F189" s="1" t="n">
        <v>6.01708677336272</v>
      </c>
      <c r="G189" s="1" t="n">
        <v>6.11304200262578</v>
      </c>
      <c r="H189" s="1" t="n">
        <v>5.51271044337466</v>
      </c>
      <c r="J189" s="7" t="n">
        <f aca="false">AVERAGE(C189:E189)</f>
        <v>6.34733012345943</v>
      </c>
      <c r="L189" s="1" t="n">
        <f aca="false">AVERAGE(F189:H189)</f>
        <v>5.88094640645439</v>
      </c>
      <c r="N189" s="6" t="n">
        <f aca="false">(J189-L189)</f>
        <v>0.466383717005039</v>
      </c>
      <c r="P189" s="6" t="n">
        <f aca="false">2^N189</f>
        <v>1.38164187782978</v>
      </c>
    </row>
    <row r="190" customFormat="false" ht="15" hidden="false" customHeight="true" outlineLevel="0" collapsed="false">
      <c r="A190" s="0" t="s">
        <v>734</v>
      </c>
      <c r="B190" s="0" t="s">
        <v>735</v>
      </c>
      <c r="C190" s="2" t="n">
        <v>7.52095805207774</v>
      </c>
      <c r="D190" s="2" t="n">
        <v>7.88637150642745</v>
      </c>
      <c r="E190" s="2" t="n">
        <v>7.87300108482771</v>
      </c>
      <c r="F190" s="1" t="n">
        <v>8.00406480980987</v>
      </c>
      <c r="G190" s="1" t="n">
        <v>8.16428749047695</v>
      </c>
      <c r="H190" s="1" t="n">
        <v>7.95274474109558</v>
      </c>
      <c r="J190" s="7" t="n">
        <f aca="false">AVERAGE(C190:E190)</f>
        <v>7.7601102144443</v>
      </c>
      <c r="L190" s="1" t="n">
        <f aca="false">AVERAGE(F190:H190)</f>
        <v>8.0403656804608</v>
      </c>
      <c r="N190" s="6" t="n">
        <f aca="false">(J190-L190)</f>
        <v>-0.2802554660165</v>
      </c>
      <c r="P190" s="6" t="n">
        <f aca="false">2^N190</f>
        <v>0.823445192347379</v>
      </c>
    </row>
    <row r="191" customFormat="false" ht="15" hidden="false" customHeight="true" outlineLevel="0" collapsed="false">
      <c r="A191" s="0" t="s">
        <v>737</v>
      </c>
      <c r="B191" s="0" t="s">
        <v>738</v>
      </c>
      <c r="C191" s="2" t="n">
        <v>6.02490694010225</v>
      </c>
      <c r="D191" s="2" t="n">
        <v>6.29294551526253</v>
      </c>
      <c r="E191" s="2" t="n">
        <v>6.24963685334658</v>
      </c>
      <c r="F191" s="1" t="n">
        <v>5.75653497381524</v>
      </c>
      <c r="G191" s="1" t="n">
        <v>5.82894124861155</v>
      </c>
      <c r="H191" s="1" t="n">
        <v>5.80365068838505</v>
      </c>
      <c r="J191" s="7" t="n">
        <f aca="false">AVERAGE(C191:E191)</f>
        <v>6.18916310290379</v>
      </c>
      <c r="L191" s="1" t="n">
        <f aca="false">AVERAGE(F191:H191)</f>
        <v>5.79637563693728</v>
      </c>
      <c r="N191" s="6" t="n">
        <f aca="false">(J191-L191)</f>
        <v>0.392787465966506</v>
      </c>
      <c r="P191" s="6" t="n">
        <f aca="false">2^N191</f>
        <v>1.31292769412684</v>
      </c>
    </row>
    <row r="192" customFormat="false" ht="15" hidden="false" customHeight="true" outlineLevel="0" collapsed="false">
      <c r="A192" s="0" t="s">
        <v>743</v>
      </c>
      <c r="B192" s="0" t="s">
        <v>744</v>
      </c>
      <c r="C192" s="2" t="n">
        <v>4.44353371927626</v>
      </c>
      <c r="D192" s="2" t="n">
        <v>4.78174787742141</v>
      </c>
      <c r="E192" s="2" t="n">
        <v>4.61273582957833</v>
      </c>
      <c r="F192" s="1" t="n">
        <v>4.12725357317259</v>
      </c>
      <c r="G192" s="1" t="n">
        <v>5.54667533876058</v>
      </c>
      <c r="H192" s="1" t="n">
        <v>4.82519540581482</v>
      </c>
      <c r="J192" s="7" t="n">
        <f aca="false">AVERAGE(C192:E192)</f>
        <v>4.61267247542533</v>
      </c>
      <c r="L192" s="1" t="n">
        <f aca="false">AVERAGE(F192:H192)</f>
        <v>4.83304143924933</v>
      </c>
      <c r="N192" s="6" t="n">
        <f aca="false">(J192-L192)</f>
        <v>-0.220368963823996</v>
      </c>
      <c r="P192" s="6" t="n">
        <f aca="false">2^N192</f>
        <v>0.858345889635788</v>
      </c>
    </row>
    <row r="193" customFormat="false" ht="15" hidden="false" customHeight="true" outlineLevel="0" collapsed="false">
      <c r="A193" s="0" t="s">
        <v>746</v>
      </c>
      <c r="B193" s="0" t="s">
        <v>747</v>
      </c>
      <c r="C193" s="2" t="n">
        <v>4.0374173663994</v>
      </c>
      <c r="D193" s="2" t="n">
        <v>4.72247148921468</v>
      </c>
      <c r="E193" s="2" t="n">
        <v>4.64594946362479</v>
      </c>
      <c r="F193" s="1" t="n">
        <v>4.30934356066852</v>
      </c>
      <c r="G193" s="1" t="n">
        <v>4.74278234020002</v>
      </c>
      <c r="H193" s="1" t="n">
        <v>3.32842002120705</v>
      </c>
      <c r="J193" s="7" t="n">
        <f aca="false">AVERAGE(C193:E193)</f>
        <v>4.46861277307962</v>
      </c>
      <c r="L193" s="1" t="n">
        <f aca="false">AVERAGE(F193:H193)</f>
        <v>4.12684864069186</v>
      </c>
      <c r="N193" s="6" t="n">
        <f aca="false">(J193-L193)</f>
        <v>0.34176413238776</v>
      </c>
      <c r="P193" s="6" t="n">
        <f aca="false">2^N193</f>
        <v>1.26730531212113</v>
      </c>
    </row>
    <row r="194" customFormat="false" ht="15" hidden="false" customHeight="true" outlineLevel="0" collapsed="false">
      <c r="A194" s="0" t="s">
        <v>749</v>
      </c>
      <c r="B194" s="0" t="s">
        <v>750</v>
      </c>
      <c r="C194" s="2" t="n">
        <v>4.91333943475382</v>
      </c>
      <c r="D194" s="2" t="n">
        <v>5.48734485127701</v>
      </c>
      <c r="E194" s="2" t="n">
        <v>5.37613407364456</v>
      </c>
      <c r="F194" s="1" t="n">
        <v>4.78055157800269</v>
      </c>
      <c r="G194" s="1" t="n">
        <v>5.0525637036939</v>
      </c>
      <c r="H194" s="1" t="n">
        <v>5.65497393042254</v>
      </c>
      <c r="J194" s="7" t="n">
        <f aca="false">AVERAGE(C194:E194)</f>
        <v>5.25893945322513</v>
      </c>
      <c r="L194" s="1" t="n">
        <f aca="false">AVERAGE(F194:H194)</f>
        <v>5.16269640403971</v>
      </c>
      <c r="N194" s="6" t="n">
        <f aca="false">(J194-L194)</f>
        <v>0.0962430491854196</v>
      </c>
      <c r="P194" s="6" t="n">
        <f aca="false">2^N194</f>
        <v>1.0689860669035</v>
      </c>
    </row>
    <row r="195" customFormat="false" ht="15" hidden="false" customHeight="true" outlineLevel="0" collapsed="false">
      <c r="A195" s="0" t="s">
        <v>752</v>
      </c>
      <c r="B195" s="0" t="s">
        <v>753</v>
      </c>
      <c r="C195" s="2" t="n">
        <v>6.68004439958018</v>
      </c>
      <c r="D195" s="2" t="n">
        <v>7.24864962935407</v>
      </c>
      <c r="E195" s="2" t="n">
        <v>7.35175022094327</v>
      </c>
      <c r="F195" s="1" t="n">
        <v>7.03530938552318</v>
      </c>
      <c r="G195" s="1" t="n">
        <v>7.10518252727391</v>
      </c>
      <c r="H195" s="1" t="n">
        <v>6.20456723185057</v>
      </c>
      <c r="J195" s="7" t="n">
        <f aca="false">AVERAGE(C195:E195)</f>
        <v>7.09348141662584</v>
      </c>
      <c r="L195" s="1" t="n">
        <f aca="false">AVERAGE(F195:H195)</f>
        <v>6.78168638154922</v>
      </c>
      <c r="N195" s="6" t="n">
        <f aca="false">(J195-L195)</f>
        <v>0.311795035076619</v>
      </c>
      <c r="P195" s="6" t="n">
        <f aca="false">2^N195</f>
        <v>1.24125113338428</v>
      </c>
    </row>
    <row r="196" customFormat="false" ht="15" hidden="false" customHeight="true" outlineLevel="0" collapsed="false">
      <c r="A196" s="0" t="s">
        <v>755</v>
      </c>
      <c r="B196" s="0" t="s">
        <v>756</v>
      </c>
      <c r="C196" s="2" t="n">
        <v>5.30563132378497</v>
      </c>
      <c r="D196" s="2" t="n">
        <v>5.91163885783435</v>
      </c>
      <c r="E196" s="2" t="n">
        <v>5.64571894868425</v>
      </c>
      <c r="F196" s="1" t="n">
        <v>5.03351110236132</v>
      </c>
      <c r="G196" s="1" t="n">
        <v>5.1623147858377</v>
      </c>
      <c r="H196" s="1" t="n">
        <v>4.86495867744123</v>
      </c>
      <c r="J196" s="7" t="n">
        <f aca="false">AVERAGE(C196:E196)</f>
        <v>5.62099637676786</v>
      </c>
      <c r="L196" s="1" t="n">
        <f aca="false">AVERAGE(F196:H196)</f>
        <v>5.02026152188008</v>
      </c>
      <c r="N196" s="6" t="n">
        <f aca="false">(J196-L196)</f>
        <v>0.600734854887772</v>
      </c>
      <c r="P196" s="6" t="n">
        <f aca="false">2^N196</f>
        <v>1.51648881249176</v>
      </c>
    </row>
    <row r="197" customFormat="false" ht="15" hidden="false" customHeight="true" outlineLevel="0" collapsed="false">
      <c r="A197" s="0" t="s">
        <v>758</v>
      </c>
      <c r="B197" s="0" t="s">
        <v>759</v>
      </c>
      <c r="C197" s="2" t="n">
        <v>3.50131174924366</v>
      </c>
      <c r="D197" s="2" t="n">
        <v>4.97684017799902</v>
      </c>
      <c r="E197" s="2" t="n">
        <v>4.83453931170528</v>
      </c>
      <c r="F197" s="1" t="n">
        <v>4.87718472910067</v>
      </c>
      <c r="G197" s="1" t="n">
        <v>4.90775595305177</v>
      </c>
      <c r="H197" s="1" t="n">
        <v>5.42853437441802</v>
      </c>
      <c r="J197" s="7" t="n">
        <f aca="false">AVERAGE(C197:E197)</f>
        <v>4.43756374631599</v>
      </c>
      <c r="L197" s="1" t="n">
        <f aca="false">AVERAGE(F197:H197)</f>
        <v>5.07115835219015</v>
      </c>
      <c r="N197" s="6" t="n">
        <f aca="false">(J197-L197)</f>
        <v>-0.633594605874166</v>
      </c>
      <c r="P197" s="6" t="n">
        <f aca="false">2^N197</f>
        <v>0.644568412100151</v>
      </c>
    </row>
    <row r="198" customFormat="false" ht="15" hidden="false" customHeight="true" outlineLevel="0" collapsed="false">
      <c r="A198" s="0" t="s">
        <v>761</v>
      </c>
      <c r="B198" s="0" t="s">
        <v>762</v>
      </c>
      <c r="C198" s="2" t="n">
        <v>3.56719251854568</v>
      </c>
      <c r="D198" s="2" t="n">
        <v>3.0201999229435</v>
      </c>
      <c r="E198" s="2" t="n">
        <v>4.2363471935148</v>
      </c>
      <c r="F198" s="1" t="n">
        <v>3.91598929427073</v>
      </c>
      <c r="G198" s="1" t="n">
        <v>4.29197921095311</v>
      </c>
      <c r="H198" s="1" t="n">
        <v>4.38255659116327</v>
      </c>
      <c r="J198" s="7" t="n">
        <f aca="false">AVERAGE(C198:E198)</f>
        <v>3.60791321166799</v>
      </c>
      <c r="L198" s="1" t="n">
        <f aca="false">AVERAGE(F198:H198)</f>
        <v>4.1968416987957</v>
      </c>
      <c r="N198" s="6" t="n">
        <f aca="false">(J198-L198)</f>
        <v>-0.58892848712771</v>
      </c>
      <c r="P198" s="6" t="n">
        <f aca="false">2^N198</f>
        <v>0.66483650851895</v>
      </c>
    </row>
    <row r="199" customFormat="false" ht="15" hidden="false" customHeight="true" outlineLevel="0" collapsed="false">
      <c r="A199" s="0" t="s">
        <v>767</v>
      </c>
      <c r="B199" s="0" t="s">
        <v>768</v>
      </c>
      <c r="C199" s="2" t="n">
        <v>6.00030203265625</v>
      </c>
      <c r="D199" s="2" t="n">
        <v>6.40832974076739</v>
      </c>
      <c r="E199" s="2" t="n">
        <v>6.16812652333579</v>
      </c>
      <c r="F199" s="1" t="n">
        <v>6.27082231037659</v>
      </c>
      <c r="G199" s="1" t="n">
        <v>6.3430026737037</v>
      </c>
      <c r="H199" s="1" t="n">
        <v>5.83466571377176</v>
      </c>
      <c r="J199" s="7" t="n">
        <f aca="false">AVERAGE(C199:E199)</f>
        <v>6.19225276558648</v>
      </c>
      <c r="L199" s="1" t="n">
        <f aca="false">AVERAGE(F199:H199)</f>
        <v>6.14949689928402</v>
      </c>
      <c r="N199" s="6" t="n">
        <f aca="false">(J199-L199)</f>
        <v>0.0427558663024596</v>
      </c>
      <c r="P199" s="6" t="n">
        <f aca="false">2^N199</f>
        <v>1.03007962819438</v>
      </c>
    </row>
    <row r="200" customFormat="false" ht="15" hidden="false" customHeight="true" outlineLevel="0" collapsed="false">
      <c r="A200" s="0" t="s">
        <v>773</v>
      </c>
      <c r="B200" s="0" t="s">
        <v>774</v>
      </c>
      <c r="C200" s="2" t="n">
        <v>4.62087374792127</v>
      </c>
      <c r="D200" s="2" t="n">
        <v>5.80760737160107</v>
      </c>
      <c r="E200" s="2" t="n">
        <v>5.58009723294623</v>
      </c>
      <c r="F200" s="1" t="n">
        <v>6.38795354696223</v>
      </c>
      <c r="G200" s="1" t="n">
        <v>6.56367067210314</v>
      </c>
      <c r="H200" s="1" t="n">
        <v>5.86169736259615</v>
      </c>
      <c r="J200" s="7" t="n">
        <f aca="false">AVERAGE(C200:E200)</f>
        <v>5.33619278415619</v>
      </c>
      <c r="L200" s="1" t="n">
        <f aca="false">AVERAGE(F200:H200)</f>
        <v>6.27110719388717</v>
      </c>
      <c r="N200" s="6" t="n">
        <f aca="false">(J200-L200)</f>
        <v>-0.934914409730983</v>
      </c>
      <c r="P200" s="6" t="n">
        <f aca="false">2^N200</f>
        <v>0.523073501176203</v>
      </c>
    </row>
    <row r="201" customFormat="false" ht="15" hidden="false" customHeight="true" outlineLevel="0" collapsed="false">
      <c r="A201" s="0" t="s">
        <v>776</v>
      </c>
      <c r="B201" s="0" t="s">
        <v>777</v>
      </c>
      <c r="C201" s="2" t="n">
        <v>5.11308368853253</v>
      </c>
      <c r="D201" s="2" t="n">
        <v>5.21532137277387</v>
      </c>
      <c r="E201" s="2" t="n">
        <v>5.5312317243959</v>
      </c>
      <c r="F201" s="1" t="n">
        <v>5.67903807448661</v>
      </c>
      <c r="G201" s="1" t="n">
        <v>5.30189122441849</v>
      </c>
      <c r="H201" s="1" t="n">
        <v>5.42309069165941</v>
      </c>
      <c r="J201" s="7" t="n">
        <f aca="false">AVERAGE(C201:E201)</f>
        <v>5.2865455952341</v>
      </c>
      <c r="L201" s="1" t="n">
        <f aca="false">AVERAGE(F201:H201)</f>
        <v>5.4680066635215</v>
      </c>
      <c r="N201" s="6" t="n">
        <f aca="false">(J201-L201)</f>
        <v>-0.181461068287404</v>
      </c>
      <c r="P201" s="6" t="n">
        <f aca="false">2^N201</f>
        <v>0.881809504262239</v>
      </c>
    </row>
    <row r="202" customFormat="false" ht="15" hidden="false" customHeight="true" outlineLevel="0" collapsed="false">
      <c r="A202" s="0" t="s">
        <v>779</v>
      </c>
      <c r="B202" s="0" t="s">
        <v>780</v>
      </c>
      <c r="C202" s="2" t="n">
        <v>5.91217080294995</v>
      </c>
      <c r="D202" s="2" t="n">
        <v>6.1696925485154</v>
      </c>
      <c r="E202" s="2" t="n">
        <v>5.75970979052238</v>
      </c>
      <c r="F202" s="1" t="n">
        <v>5.76559574137125</v>
      </c>
      <c r="G202" s="1" t="n">
        <v>6.95269233157079</v>
      </c>
      <c r="H202" s="1" t="n">
        <v>5.74175010437514</v>
      </c>
      <c r="J202" s="7" t="n">
        <f aca="false">AVERAGE(C202:E202)</f>
        <v>5.94719104732924</v>
      </c>
      <c r="L202" s="1" t="n">
        <f aca="false">AVERAGE(F202:H202)</f>
        <v>6.15334605910573</v>
      </c>
      <c r="N202" s="6" t="n">
        <f aca="false">(J202-L202)</f>
        <v>-0.206155011776483</v>
      </c>
      <c r="P202" s="6" t="n">
        <f aca="false">2^N202</f>
        <v>0.866844419566258</v>
      </c>
    </row>
    <row r="203" customFormat="false" ht="15" hidden="false" customHeight="true" outlineLevel="0" collapsed="false">
      <c r="A203" s="0" t="s">
        <v>782</v>
      </c>
      <c r="B203" s="0" t="s">
        <v>783</v>
      </c>
      <c r="C203" s="2" t="n">
        <v>6.07477086509255</v>
      </c>
      <c r="D203" s="2" t="n">
        <v>6.57086969424916</v>
      </c>
      <c r="E203" s="2" t="n">
        <v>6.22387621700068</v>
      </c>
      <c r="F203" s="1" t="n">
        <v>5.7905635408545</v>
      </c>
      <c r="G203" s="1" t="n">
        <v>6.0377533914602</v>
      </c>
      <c r="H203" s="1" t="n">
        <v>5.106942898243</v>
      </c>
      <c r="J203" s="7" t="n">
        <f aca="false">AVERAGE(C203:E203)</f>
        <v>6.28983892544746</v>
      </c>
      <c r="L203" s="1" t="n">
        <f aca="false">AVERAGE(F203:H203)</f>
        <v>5.6450866101859</v>
      </c>
      <c r="N203" s="6" t="n">
        <f aca="false">(J203-L203)</f>
        <v>0.644752315261563</v>
      </c>
      <c r="P203" s="6" t="n">
        <f aca="false">2^N203</f>
        <v>1.56347084344732</v>
      </c>
    </row>
    <row r="204" customFormat="false" ht="15" hidden="false" customHeight="true" outlineLevel="0" collapsed="false">
      <c r="A204" s="0" t="s">
        <v>785</v>
      </c>
      <c r="B204" s="0" t="s">
        <v>786</v>
      </c>
      <c r="C204" s="2" t="n">
        <v>4.9831714771056</v>
      </c>
      <c r="D204" s="2" t="n">
        <v>5.14951952149003</v>
      </c>
      <c r="E204" s="2" t="n">
        <v>5.25430302584253</v>
      </c>
      <c r="F204" s="1" t="n">
        <v>3.72258624404875</v>
      </c>
      <c r="G204" s="1" t="n">
        <v>2.79420789531891</v>
      </c>
      <c r="H204" s="1" t="n">
        <v>3.65851998652567</v>
      </c>
      <c r="J204" s="7" t="n">
        <f aca="false">AVERAGE(C204:E204)</f>
        <v>5.12899800814605</v>
      </c>
      <c r="L204" s="1" t="n">
        <f aca="false">AVERAGE(F204:H204)</f>
        <v>3.39177137529778</v>
      </c>
      <c r="N204" s="6" t="n">
        <f aca="false">(J204-L204)</f>
        <v>1.73722663284828</v>
      </c>
      <c r="P204" s="6" t="n">
        <f aca="false">2^N204</f>
        <v>3.33393651532267</v>
      </c>
    </row>
    <row r="205" customFormat="false" ht="15" hidden="false" customHeight="true" outlineLevel="0" collapsed="false">
      <c r="A205" s="0" t="s">
        <v>788</v>
      </c>
      <c r="B205" s="0" t="s">
        <v>789</v>
      </c>
      <c r="C205" s="2" t="n">
        <v>5.43524520224131</v>
      </c>
      <c r="D205" s="2" t="n">
        <v>6.4840204803613</v>
      </c>
      <c r="E205" s="2" t="n">
        <v>6.64250519485215</v>
      </c>
      <c r="F205" s="1" t="n">
        <v>6.19268931615504</v>
      </c>
      <c r="G205" s="1" t="n">
        <v>6.36934084435945</v>
      </c>
      <c r="H205" s="1" t="n">
        <v>6.46974436906714</v>
      </c>
      <c r="J205" s="7" t="n">
        <f aca="false">AVERAGE(C205:E205)</f>
        <v>6.18725695915159</v>
      </c>
      <c r="L205" s="1" t="n">
        <f aca="false">AVERAGE(F205:H205)</f>
        <v>6.34392484319388</v>
      </c>
      <c r="N205" s="6" t="n">
        <f aca="false">(J205-L205)</f>
        <v>-0.156667884042289</v>
      </c>
      <c r="P205" s="6" t="n">
        <f aca="false">2^N205</f>
        <v>0.897094651782672</v>
      </c>
    </row>
    <row r="206" customFormat="false" ht="15" hidden="false" customHeight="true" outlineLevel="0" collapsed="false">
      <c r="A206" s="0" t="s">
        <v>794</v>
      </c>
      <c r="B206" s="0" t="s">
        <v>795</v>
      </c>
      <c r="C206" s="2" t="n">
        <v>5.87263425340623</v>
      </c>
      <c r="D206" s="2" t="n">
        <v>7.10770251376627</v>
      </c>
      <c r="E206" s="2" t="n">
        <v>6.94032534423334</v>
      </c>
      <c r="F206" s="1" t="n">
        <v>8.67490866998374</v>
      </c>
      <c r="G206" s="1" t="n">
        <v>8.69229850982262</v>
      </c>
      <c r="H206" s="1" t="n">
        <v>8.36570215933115</v>
      </c>
      <c r="J206" s="7" t="n">
        <f aca="false">AVERAGE(C206:E206)</f>
        <v>6.64022070380195</v>
      </c>
      <c r="L206" s="1" t="n">
        <f aca="false">AVERAGE(F206:H206)</f>
        <v>8.57763644637917</v>
      </c>
      <c r="N206" s="6" t="n">
        <f aca="false">(J206-L206)</f>
        <v>-1.93741574257722</v>
      </c>
      <c r="P206" s="6" t="n">
        <f aca="false">2^N206</f>
        <v>0.261083693179019</v>
      </c>
    </row>
    <row r="207" customFormat="false" ht="15" hidden="false" customHeight="true" outlineLevel="0" collapsed="false">
      <c r="A207" s="0" t="s">
        <v>797</v>
      </c>
      <c r="B207" s="0" t="s">
        <v>798</v>
      </c>
      <c r="C207" s="2" t="n">
        <v>5.66959658555695</v>
      </c>
      <c r="D207" s="2" t="n">
        <v>4.07322041352915</v>
      </c>
      <c r="E207" s="2" t="n">
        <v>3.90524498508559</v>
      </c>
      <c r="F207" s="1" t="n">
        <v>4.98578730136371</v>
      </c>
      <c r="G207" s="1" t="n">
        <v>3.47846709697038</v>
      </c>
      <c r="H207" s="1" t="n">
        <v>3.73557633149939</v>
      </c>
      <c r="J207" s="7" t="n">
        <f aca="false">AVERAGE(C207:E207)</f>
        <v>4.5493539947239</v>
      </c>
      <c r="L207" s="1" t="n">
        <f aca="false">AVERAGE(F207:H207)</f>
        <v>4.06661024327783</v>
      </c>
      <c r="N207" s="6" t="n">
        <f aca="false">(J207-L207)</f>
        <v>0.482743751446071</v>
      </c>
      <c r="P207" s="6" t="n">
        <f aca="false">2^N207</f>
        <v>1.39739874668866</v>
      </c>
    </row>
    <row r="208" customFormat="false" ht="15" hidden="false" customHeight="true" outlineLevel="0" collapsed="false">
      <c r="A208" s="0" t="s">
        <v>800</v>
      </c>
      <c r="B208" s="0" t="s">
        <v>801</v>
      </c>
      <c r="C208" s="2" t="n">
        <v>7.13934056027784</v>
      </c>
      <c r="D208" s="2" t="n">
        <v>8.08483548789867</v>
      </c>
      <c r="E208" s="2" t="n">
        <v>7.98274036804938</v>
      </c>
      <c r="F208" s="1" t="n">
        <v>7.53634591791179</v>
      </c>
      <c r="G208" s="1" t="n">
        <v>7.69020824723618</v>
      </c>
      <c r="H208" s="1" t="n">
        <v>7.78556689835442</v>
      </c>
      <c r="J208" s="7" t="n">
        <f aca="false">AVERAGE(C208:E208)</f>
        <v>7.73563880540863</v>
      </c>
      <c r="L208" s="1" t="n">
        <f aca="false">AVERAGE(F208:H208)</f>
        <v>7.67070702116746</v>
      </c>
      <c r="N208" s="6" t="n">
        <f aca="false">(J208-L208)</f>
        <v>0.0649317842411667</v>
      </c>
      <c r="P208" s="6" t="n">
        <f aca="false">2^N208</f>
        <v>1.04603547834093</v>
      </c>
    </row>
    <row r="209" customFormat="false" ht="15" hidden="false" customHeight="true" outlineLevel="0" collapsed="false">
      <c r="A209" s="0" t="s">
        <v>806</v>
      </c>
      <c r="B209" s="0" t="s">
        <v>807</v>
      </c>
      <c r="C209" s="2" t="n">
        <v>6.38099085789218</v>
      </c>
      <c r="D209" s="2" t="n">
        <v>6.31393510375951</v>
      </c>
      <c r="E209" s="2" t="n">
        <v>6.48921215166536</v>
      </c>
      <c r="F209" s="1" t="n">
        <v>5.96669347306978</v>
      </c>
      <c r="G209" s="1" t="n">
        <v>5.88833655854878</v>
      </c>
      <c r="H209" s="1" t="n">
        <v>6.23097727021675</v>
      </c>
      <c r="J209" s="7" t="n">
        <f aca="false">AVERAGE(C209:E209)</f>
        <v>6.39471270443902</v>
      </c>
      <c r="L209" s="1" t="n">
        <f aca="false">AVERAGE(F209:H209)</f>
        <v>6.02866910061177</v>
      </c>
      <c r="N209" s="6" t="n">
        <f aca="false">(J209-L209)</f>
        <v>0.366043603827247</v>
      </c>
      <c r="P209" s="6" t="n">
        <f aca="false">2^N209</f>
        <v>1.28881358283044</v>
      </c>
    </row>
    <row r="210" customFormat="false" ht="15" hidden="false" customHeight="true" outlineLevel="0" collapsed="false">
      <c r="A210" s="0" t="s">
        <v>809</v>
      </c>
      <c r="B210" s="0" t="s">
        <v>810</v>
      </c>
      <c r="C210" s="2" t="n">
        <v>5.95842975487516</v>
      </c>
      <c r="D210" s="2" t="n">
        <v>6.58988480486808</v>
      </c>
      <c r="E210" s="2" t="n">
        <v>6.54476510693426</v>
      </c>
      <c r="F210" s="1" t="n">
        <v>6.191067112926</v>
      </c>
      <c r="G210" s="1" t="n">
        <v>6.27860556749837</v>
      </c>
      <c r="H210" s="1" t="n">
        <v>5.80800141371228</v>
      </c>
      <c r="J210" s="7" t="n">
        <f aca="false">AVERAGE(C210:E210)</f>
        <v>6.3643598888925</v>
      </c>
      <c r="L210" s="1" t="n">
        <f aca="false">AVERAGE(F210:H210)</f>
        <v>6.09255803137888</v>
      </c>
      <c r="N210" s="6" t="n">
        <f aca="false">(J210-L210)</f>
        <v>0.271801857513617</v>
      </c>
      <c r="P210" s="6" t="n">
        <f aca="false">2^N210</f>
        <v>1.20731476518857</v>
      </c>
    </row>
    <row r="211" customFormat="false" ht="15" hidden="false" customHeight="true" outlineLevel="0" collapsed="false">
      <c r="A211" s="0" t="s">
        <v>818</v>
      </c>
      <c r="B211" s="0" t="s">
        <v>819</v>
      </c>
      <c r="C211" s="2" t="n">
        <v>4.21898260415599</v>
      </c>
      <c r="D211" s="2" t="n">
        <v>5.01726274859121</v>
      </c>
      <c r="E211" s="2" t="n">
        <v>4.90653468693456</v>
      </c>
      <c r="F211" s="1" t="n">
        <v>4.94699748147253</v>
      </c>
      <c r="G211" s="1" t="n">
        <v>5.07538287746876</v>
      </c>
      <c r="H211" s="1" t="n">
        <v>4.86474082545924</v>
      </c>
      <c r="J211" s="7" t="n">
        <f aca="false">AVERAGE(C211:E211)</f>
        <v>4.71426001322725</v>
      </c>
      <c r="L211" s="1" t="n">
        <f aca="false">AVERAGE(F211:H211)</f>
        <v>4.96237372813351</v>
      </c>
      <c r="N211" s="6" t="n">
        <f aca="false">(J211-L211)</f>
        <v>-0.248113714906257</v>
      </c>
      <c r="P211" s="6" t="n">
        <f aca="false">2^N211</f>
        <v>0.841996583839717</v>
      </c>
    </row>
    <row r="212" customFormat="false" ht="15" hidden="false" customHeight="true" outlineLevel="0" collapsed="false">
      <c r="A212" s="0" t="s">
        <v>821</v>
      </c>
      <c r="B212" s="0" t="s">
        <v>822</v>
      </c>
      <c r="C212" s="2" t="n">
        <v>2.80791128285355</v>
      </c>
      <c r="D212" s="2" t="n">
        <v>7.89972850122457</v>
      </c>
      <c r="E212" s="2" t="n">
        <v>5.08775559377446</v>
      </c>
      <c r="F212" s="1" t="n">
        <v>3.2736352390603</v>
      </c>
      <c r="G212" s="1" t="n">
        <v>3.22807984147345</v>
      </c>
      <c r="H212" s="1" t="n">
        <v>4.42424356648274</v>
      </c>
      <c r="J212" s="7" t="n">
        <f aca="false">AVERAGE(C212:E212)</f>
        <v>5.26513179261753</v>
      </c>
      <c r="L212" s="1" t="n">
        <f aca="false">AVERAGE(F212:H212)</f>
        <v>3.64198621567216</v>
      </c>
      <c r="N212" s="6" t="n">
        <f aca="false">(J212-L212)</f>
        <v>1.62314557694536</v>
      </c>
      <c r="P212" s="6" t="n">
        <f aca="false">2^N212</f>
        <v>3.08045951887805</v>
      </c>
    </row>
    <row r="213" customFormat="false" ht="15" hidden="false" customHeight="true" outlineLevel="0" collapsed="false">
      <c r="A213" s="0" t="s">
        <v>824</v>
      </c>
      <c r="B213" s="0" t="s">
        <v>825</v>
      </c>
      <c r="C213" s="2" t="n">
        <v>3.42164072817665</v>
      </c>
      <c r="D213" s="2" t="n">
        <v>4.00319743377913</v>
      </c>
      <c r="E213" s="2" t="n">
        <v>4.04351074472754</v>
      </c>
      <c r="F213" s="1" t="n">
        <v>3.70613266526296</v>
      </c>
      <c r="G213" s="1" t="n">
        <v>4.25630116903925</v>
      </c>
      <c r="H213" s="1" t="n">
        <v>3.48796219558464</v>
      </c>
      <c r="J213" s="7" t="n">
        <f aca="false">AVERAGE(C213:E213)</f>
        <v>3.82278296889444</v>
      </c>
      <c r="L213" s="1" t="n">
        <f aca="false">AVERAGE(F213:H213)</f>
        <v>3.81679867662895</v>
      </c>
      <c r="N213" s="6" t="n">
        <f aca="false">(J213-L213)</f>
        <v>0.0059842922654898</v>
      </c>
      <c r="P213" s="6" t="n">
        <f aca="false">2^N213</f>
        <v>1.00415661015134</v>
      </c>
    </row>
    <row r="214" customFormat="false" ht="15" hidden="false" customHeight="true" outlineLevel="0" collapsed="false">
      <c r="A214" s="0" t="s">
        <v>827</v>
      </c>
      <c r="B214" s="0" t="s">
        <v>828</v>
      </c>
      <c r="C214" s="2" t="n">
        <v>4.83027560938841</v>
      </c>
      <c r="D214" s="2" t="n">
        <v>4.55843295890404</v>
      </c>
      <c r="E214" s="2" t="n">
        <v>4.67499162109271</v>
      </c>
      <c r="F214" s="1" t="n">
        <v>4.66316242064253</v>
      </c>
      <c r="G214" s="1" t="n">
        <v>5.10636925953898</v>
      </c>
      <c r="H214" s="1" t="n">
        <v>3.19696893135933</v>
      </c>
      <c r="J214" s="7" t="n">
        <f aca="false">AVERAGE(C214:E214)</f>
        <v>4.68790006312839</v>
      </c>
      <c r="L214" s="1" t="n">
        <f aca="false">AVERAGE(F214:H214)</f>
        <v>4.32216687051361</v>
      </c>
      <c r="N214" s="6" t="n">
        <f aca="false">(J214-L214)</f>
        <v>0.365733192614774</v>
      </c>
      <c r="P214" s="6" t="n">
        <f aca="false">2^N214</f>
        <v>1.28853631068364</v>
      </c>
    </row>
    <row r="215" customFormat="false" ht="15" hidden="false" customHeight="true" outlineLevel="0" collapsed="false">
      <c r="A215" s="0" t="s">
        <v>830</v>
      </c>
      <c r="B215" s="0" t="s">
        <v>831</v>
      </c>
      <c r="C215" s="2" t="n">
        <v>6.55718490040959</v>
      </c>
      <c r="D215" s="2" t="n">
        <v>7.10892271108732</v>
      </c>
      <c r="E215" s="2" t="n">
        <v>6.97295911446686</v>
      </c>
      <c r="F215" s="1" t="n">
        <v>5.93241320117823</v>
      </c>
      <c r="G215" s="1" t="n">
        <v>6.23128647258664</v>
      </c>
      <c r="H215" s="1" t="n">
        <v>6.27040746682933</v>
      </c>
      <c r="J215" s="7" t="n">
        <f aca="false">AVERAGE(C215:E215)</f>
        <v>6.87968890865459</v>
      </c>
      <c r="L215" s="1" t="n">
        <f aca="false">AVERAGE(F215:H215)</f>
        <v>6.14470238019807</v>
      </c>
      <c r="N215" s="6" t="n">
        <f aca="false">(J215-L215)</f>
        <v>0.734986528456524</v>
      </c>
      <c r="P215" s="6" t="n">
        <f aca="false">2^N215</f>
        <v>1.66438192774754</v>
      </c>
    </row>
    <row r="216" customFormat="false" ht="15" hidden="false" customHeight="true" outlineLevel="0" collapsed="false">
      <c r="A216" s="0" t="s">
        <v>833</v>
      </c>
      <c r="B216" s="0" t="s">
        <v>834</v>
      </c>
      <c r="C216" s="2" t="n">
        <v>6.62488170433457</v>
      </c>
      <c r="D216" s="2" t="n">
        <v>7.79669638051936</v>
      </c>
      <c r="E216" s="2" t="n">
        <v>7.52733703048298</v>
      </c>
      <c r="F216" s="1" t="n">
        <v>7.46903938155716</v>
      </c>
      <c r="G216" s="1" t="n">
        <v>7.52381126985226</v>
      </c>
      <c r="H216" s="1" t="n">
        <v>7.56042225942487</v>
      </c>
      <c r="J216" s="7" t="n">
        <f aca="false">AVERAGE(C216:E216)</f>
        <v>7.31630503844564</v>
      </c>
      <c r="L216" s="1" t="n">
        <f aca="false">AVERAGE(F216:H216)</f>
        <v>7.51775763694476</v>
      </c>
      <c r="N216" s="6" t="n">
        <f aca="false">(J216-L216)</f>
        <v>-0.201452598499126</v>
      </c>
      <c r="P216" s="6" t="n">
        <f aca="false">2^N216</f>
        <v>0.869674477915013</v>
      </c>
    </row>
    <row r="217" customFormat="false" ht="15" hidden="false" customHeight="true" outlineLevel="0" collapsed="false">
      <c r="A217" s="0" t="s">
        <v>836</v>
      </c>
      <c r="B217" s="0" t="s">
        <v>837</v>
      </c>
      <c r="C217" s="2" t="n">
        <v>5.00652693370136</v>
      </c>
      <c r="D217" s="2" t="n">
        <v>4.4658700122132</v>
      </c>
      <c r="E217" s="2" t="n">
        <v>5.8777000851391</v>
      </c>
      <c r="F217" s="1" t="n">
        <v>5.46032974457075</v>
      </c>
      <c r="G217" s="1" t="n">
        <v>4.17661000633204</v>
      </c>
      <c r="H217" s="1" t="n">
        <v>3.070835807262</v>
      </c>
      <c r="J217" s="7" t="n">
        <f aca="false">AVERAGE(C217:E217)</f>
        <v>5.11669901035122</v>
      </c>
      <c r="L217" s="1" t="n">
        <f aca="false">AVERAGE(F217:H217)</f>
        <v>4.23592518605493</v>
      </c>
      <c r="N217" s="6" t="n">
        <f aca="false">(J217-L217)</f>
        <v>0.88077382429629</v>
      </c>
      <c r="P217" s="6" t="n">
        <f aca="false">2^N217</f>
        <v>1.84136269573215</v>
      </c>
    </row>
    <row r="218" customFormat="false" ht="15" hidden="false" customHeight="true" outlineLevel="0" collapsed="false">
      <c r="A218" s="0" t="s">
        <v>839</v>
      </c>
      <c r="B218" s="0" t="s">
        <v>840</v>
      </c>
      <c r="C218" s="2" t="n">
        <v>7.92442951520224</v>
      </c>
      <c r="D218" s="2" t="n">
        <v>8.55932852184429</v>
      </c>
      <c r="E218" s="2" t="n">
        <v>8.40632194721899</v>
      </c>
      <c r="F218" s="1" t="n">
        <v>8.18582691028775</v>
      </c>
      <c r="G218" s="1" t="n">
        <v>8.18708825612805</v>
      </c>
      <c r="H218" s="1" t="n">
        <v>8.01617871195978</v>
      </c>
      <c r="J218" s="7" t="n">
        <f aca="false">AVERAGE(C218:E218)</f>
        <v>8.29669332808851</v>
      </c>
      <c r="L218" s="1" t="n">
        <f aca="false">AVERAGE(F218:H218)</f>
        <v>8.12969795945853</v>
      </c>
      <c r="N218" s="6" t="n">
        <f aca="false">(J218-L218)</f>
        <v>0.16699536862998</v>
      </c>
      <c r="P218" s="6" t="n">
        <f aca="false">2^N218</f>
        <v>1.12271781789543</v>
      </c>
    </row>
    <row r="219" customFormat="false" ht="15" hidden="false" customHeight="true" outlineLevel="0" collapsed="false">
      <c r="A219" s="0" t="s">
        <v>842</v>
      </c>
      <c r="B219" s="0" t="s">
        <v>843</v>
      </c>
      <c r="C219" s="2" t="n">
        <v>5.95460113896538</v>
      </c>
      <c r="D219" s="2" t="n">
        <v>6.73915952665918</v>
      </c>
      <c r="E219" s="2" t="n">
        <v>6.92711659997397</v>
      </c>
      <c r="F219" s="1" t="n">
        <v>5.98635859678543</v>
      </c>
      <c r="G219" s="1" t="n">
        <v>6.12015906489416</v>
      </c>
      <c r="H219" s="1" t="n">
        <v>6.35541452956031</v>
      </c>
      <c r="J219" s="7" t="n">
        <f aca="false">AVERAGE(C219:E219)</f>
        <v>6.54029242186618</v>
      </c>
      <c r="L219" s="1" t="n">
        <f aca="false">AVERAGE(F219:H219)</f>
        <v>6.15397739707997</v>
      </c>
      <c r="N219" s="6" t="n">
        <f aca="false">(J219-L219)</f>
        <v>0.38631502478621</v>
      </c>
      <c r="P219" s="6" t="n">
        <f aca="false">2^N219</f>
        <v>1.30705062840508</v>
      </c>
    </row>
    <row r="220" customFormat="false" ht="15" hidden="false" customHeight="true" outlineLevel="0" collapsed="false">
      <c r="A220" s="0" t="s">
        <v>848</v>
      </c>
      <c r="B220" s="0" t="s">
        <v>849</v>
      </c>
      <c r="C220" s="2" t="n">
        <v>8.05367939441813</v>
      </c>
      <c r="D220" s="2" t="n">
        <v>8.29379119051679</v>
      </c>
      <c r="E220" s="2" t="n">
        <v>8.49791728553202</v>
      </c>
      <c r="F220" s="1" t="n">
        <v>7.85116372561852</v>
      </c>
      <c r="G220" s="1" t="n">
        <v>8.3751941216783</v>
      </c>
      <c r="H220" s="1" t="n">
        <v>7.97562674735834</v>
      </c>
      <c r="J220" s="7" t="n">
        <f aca="false">AVERAGE(C220:E220)</f>
        <v>8.28179595682231</v>
      </c>
      <c r="L220" s="1" t="n">
        <f aca="false">AVERAGE(F220:H220)</f>
        <v>8.06732819821839</v>
      </c>
      <c r="N220" s="6" t="n">
        <f aca="false">(J220-L220)</f>
        <v>0.214467758603929</v>
      </c>
      <c r="P220" s="6" t="n">
        <f aca="false">2^N220</f>
        <v>1.16027578458975</v>
      </c>
    </row>
    <row r="221" customFormat="false" ht="15" hidden="false" customHeight="true" outlineLevel="0" collapsed="false">
      <c r="A221" s="0" t="s">
        <v>851</v>
      </c>
      <c r="B221" s="0" t="s">
        <v>852</v>
      </c>
      <c r="C221" s="2" t="n">
        <v>5.19552871133087</v>
      </c>
      <c r="D221" s="2" t="n">
        <v>5.88817579901341</v>
      </c>
      <c r="E221" s="2" t="n">
        <v>5.73370141345868</v>
      </c>
      <c r="F221" s="1" t="n">
        <v>5.90251500540448</v>
      </c>
      <c r="G221" s="1" t="n">
        <v>5.41002218925616</v>
      </c>
      <c r="H221" s="1" t="n">
        <v>4.93602539966154</v>
      </c>
      <c r="J221" s="7" t="n">
        <f aca="false">AVERAGE(C221:E221)</f>
        <v>5.60580197460099</v>
      </c>
      <c r="L221" s="1" t="n">
        <f aca="false">AVERAGE(F221:H221)</f>
        <v>5.41618753144073</v>
      </c>
      <c r="N221" s="6" t="n">
        <f aca="false">(J221-L221)</f>
        <v>0.189614443160259</v>
      </c>
      <c r="P221" s="6" t="n">
        <f aca="false">2^N221</f>
        <v>1.14045889019544</v>
      </c>
    </row>
    <row r="222" customFormat="false" ht="15" hidden="false" customHeight="true" outlineLevel="0" collapsed="false">
      <c r="A222" s="0" t="s">
        <v>857</v>
      </c>
      <c r="B222" s="0" t="s">
        <v>858</v>
      </c>
      <c r="C222" s="2" t="n">
        <v>7.29122872834639</v>
      </c>
      <c r="D222" s="2" t="n">
        <v>7.95075533821996</v>
      </c>
      <c r="E222" s="2" t="n">
        <v>7.92838275999158</v>
      </c>
      <c r="F222" s="1" t="n">
        <v>7.76371498127582</v>
      </c>
      <c r="G222" s="1" t="n">
        <v>7.95569174943639</v>
      </c>
      <c r="H222" s="1" t="n">
        <v>7.40695666950697</v>
      </c>
      <c r="J222" s="7" t="n">
        <f aca="false">AVERAGE(C222:E222)</f>
        <v>7.72345560885264</v>
      </c>
      <c r="L222" s="1" t="n">
        <f aca="false">AVERAGE(F222:H222)</f>
        <v>7.70878780007306</v>
      </c>
      <c r="N222" s="6" t="n">
        <f aca="false">(J222-L222)</f>
        <v>0.0146678087795831</v>
      </c>
      <c r="P222" s="6" t="n">
        <f aca="false">2^N222</f>
        <v>1.01021880934019</v>
      </c>
    </row>
    <row r="223" customFormat="false" ht="15" hidden="false" customHeight="true" outlineLevel="0" collapsed="false">
      <c r="A223" s="0" t="s">
        <v>860</v>
      </c>
      <c r="B223" s="0" t="s">
        <v>861</v>
      </c>
      <c r="C223" s="2" t="n">
        <v>7.3042326609636</v>
      </c>
      <c r="D223" s="2" t="n">
        <v>8.2385499569475</v>
      </c>
      <c r="E223" s="2" t="n">
        <v>8.13071881430371</v>
      </c>
      <c r="F223" s="1" t="n">
        <v>7.68264562691547</v>
      </c>
      <c r="G223" s="1" t="n">
        <v>7.86046129226063</v>
      </c>
      <c r="H223" s="1" t="n">
        <v>7.97578378312537</v>
      </c>
      <c r="J223" s="7" t="n">
        <f aca="false">AVERAGE(C223:E223)</f>
        <v>7.8911671440716</v>
      </c>
      <c r="L223" s="1" t="n">
        <f aca="false">AVERAGE(F223:H223)</f>
        <v>7.83963023410049</v>
      </c>
      <c r="N223" s="6" t="n">
        <f aca="false">(J223-L223)</f>
        <v>0.0515369099711132</v>
      </c>
      <c r="P223" s="6" t="n">
        <f aca="false">2^N223</f>
        <v>1.0363683842042</v>
      </c>
    </row>
    <row r="224" customFormat="false" ht="15" hidden="false" customHeight="true" outlineLevel="0" collapsed="false">
      <c r="A224" s="0" t="s">
        <v>863</v>
      </c>
      <c r="B224" s="0" t="s">
        <v>864</v>
      </c>
      <c r="C224" s="2" t="n">
        <v>6.29490925904975</v>
      </c>
      <c r="D224" s="2" t="n">
        <v>7.51010506469297</v>
      </c>
      <c r="E224" s="2" t="n">
        <v>7.393405045216</v>
      </c>
      <c r="F224" s="1" t="n">
        <v>7.50615363251525</v>
      </c>
      <c r="G224" s="1" t="n">
        <v>7.6675614933807</v>
      </c>
      <c r="H224" s="1" t="n">
        <v>7.33951244400166</v>
      </c>
      <c r="J224" s="7" t="n">
        <f aca="false">AVERAGE(C224:E224)</f>
        <v>7.06613978965291</v>
      </c>
      <c r="L224" s="1" t="n">
        <f aca="false">AVERAGE(F224:H224)</f>
        <v>7.50440918996587</v>
      </c>
      <c r="N224" s="6" t="n">
        <f aca="false">(J224-L224)</f>
        <v>-0.438269400312962</v>
      </c>
      <c r="P224" s="6" t="n">
        <f aca="false">2^N224</f>
        <v>0.738019376613397</v>
      </c>
    </row>
    <row r="225" customFormat="false" ht="15" hidden="false" customHeight="true" outlineLevel="0" collapsed="false">
      <c r="A225" s="0" t="s">
        <v>866</v>
      </c>
      <c r="B225" s="0" t="s">
        <v>867</v>
      </c>
      <c r="C225" s="2" t="n">
        <v>5.50225421273424</v>
      </c>
      <c r="D225" s="2" t="n">
        <v>7.22607496255045</v>
      </c>
      <c r="E225" s="2" t="n">
        <v>6.62466388045843</v>
      </c>
      <c r="F225" s="1" t="n">
        <v>6.95588350932243</v>
      </c>
      <c r="G225" s="1" t="n">
        <v>5.72068341383207</v>
      </c>
      <c r="H225" s="1" t="n">
        <v>6.77600657654279</v>
      </c>
      <c r="J225" s="7" t="n">
        <f aca="false">AVERAGE(C225:E225)</f>
        <v>6.45099768524771</v>
      </c>
      <c r="L225" s="1" t="n">
        <f aca="false">AVERAGE(F225:H225)</f>
        <v>6.48419116656576</v>
      </c>
      <c r="N225" s="6" t="n">
        <f aca="false">(J225-L225)</f>
        <v>-0.0331934813180572</v>
      </c>
      <c r="P225" s="6" t="n">
        <f aca="false">2^N225</f>
        <v>0.977254696987989</v>
      </c>
    </row>
    <row r="226" customFormat="false" ht="15" hidden="false" customHeight="true" outlineLevel="0" collapsed="false">
      <c r="A226" s="0" t="s">
        <v>872</v>
      </c>
      <c r="B226" s="0" t="s">
        <v>873</v>
      </c>
      <c r="C226" s="2" t="n">
        <v>6.16102301525096</v>
      </c>
      <c r="D226" s="2" t="n">
        <v>6.85443582150438</v>
      </c>
      <c r="E226" s="2" t="n">
        <v>6.21296419728797</v>
      </c>
      <c r="F226" s="1" t="n">
        <v>6.703306997777</v>
      </c>
      <c r="G226" s="1" t="n">
        <v>6.1571811801412</v>
      </c>
      <c r="H226" s="1" t="n">
        <v>4.90418059423439</v>
      </c>
      <c r="J226" s="7" t="n">
        <f aca="false">AVERAGE(C226:E226)</f>
        <v>6.4094743446811</v>
      </c>
      <c r="L226" s="1" t="n">
        <f aca="false">AVERAGE(F226:H226)</f>
        <v>5.9215562573842</v>
      </c>
      <c r="N226" s="6" t="n">
        <f aca="false">(J226-L226)</f>
        <v>0.487918087296907</v>
      </c>
      <c r="P226" s="6" t="n">
        <f aca="false">2^N226</f>
        <v>1.40241962241874</v>
      </c>
    </row>
    <row r="227" customFormat="false" ht="15" hidden="false" customHeight="true" outlineLevel="0" collapsed="false">
      <c r="A227" s="0" t="s">
        <v>878</v>
      </c>
      <c r="B227" s="0" t="s">
        <v>879</v>
      </c>
      <c r="C227" s="2" t="n">
        <v>4.35237718288666</v>
      </c>
      <c r="D227" s="2" t="n">
        <v>4.68913698802531</v>
      </c>
      <c r="E227" s="2" t="n">
        <v>4.48931813925505</v>
      </c>
      <c r="F227" s="1" t="n">
        <v>5.79933084394736</v>
      </c>
      <c r="G227" s="1" t="n">
        <v>3.09168291092857</v>
      </c>
      <c r="H227" s="1" t="n">
        <v>4.72795856298549</v>
      </c>
      <c r="J227" s="7" t="n">
        <f aca="false">AVERAGE(C227:E227)</f>
        <v>4.51027743672234</v>
      </c>
      <c r="L227" s="1" t="n">
        <f aca="false">AVERAGE(F227:H227)</f>
        <v>4.53965743928714</v>
      </c>
      <c r="N227" s="6" t="n">
        <f aca="false">(J227-L227)</f>
        <v>-0.0293800025647997</v>
      </c>
      <c r="P227" s="6" t="n">
        <f aca="false">2^N227</f>
        <v>0.979841293399685</v>
      </c>
    </row>
    <row r="228" customFormat="false" ht="15" hidden="false" customHeight="true" outlineLevel="0" collapsed="false">
      <c r="A228" s="0" t="s">
        <v>881</v>
      </c>
      <c r="B228" s="0" t="s">
        <v>882</v>
      </c>
      <c r="C228" s="2" t="n">
        <v>4.22356156096094</v>
      </c>
      <c r="D228" s="2" t="n">
        <v>5.0393577651597</v>
      </c>
      <c r="E228" s="2" t="n">
        <v>5.44523671820175</v>
      </c>
      <c r="F228" s="1" t="n">
        <v>5.48568442828527</v>
      </c>
      <c r="G228" s="1" t="n">
        <v>5.65907684019505</v>
      </c>
      <c r="H228" s="1" t="n">
        <v>5.03215375277288</v>
      </c>
      <c r="J228" s="7" t="n">
        <f aca="false">AVERAGE(C228:E228)</f>
        <v>4.9027186814408</v>
      </c>
      <c r="L228" s="1" t="n">
        <f aca="false">AVERAGE(F228:H228)</f>
        <v>5.3923050070844</v>
      </c>
      <c r="N228" s="6" t="n">
        <f aca="false">(J228-L228)</f>
        <v>-0.489586325643604</v>
      </c>
      <c r="P228" s="6" t="n">
        <f aca="false">2^N228</f>
        <v>0.712229291164758</v>
      </c>
    </row>
    <row r="229" customFormat="false" ht="15" hidden="false" customHeight="true" outlineLevel="0" collapsed="false">
      <c r="A229" s="0" t="s">
        <v>884</v>
      </c>
      <c r="B229" s="0" t="s">
        <v>885</v>
      </c>
      <c r="C229" s="2" t="n">
        <v>7.37089050305155</v>
      </c>
      <c r="D229" s="2" t="n">
        <v>7.93585513821583</v>
      </c>
      <c r="E229" s="2" t="n">
        <v>7.8966920488393</v>
      </c>
      <c r="F229" s="1" t="n">
        <v>7.58020579650052</v>
      </c>
      <c r="G229" s="1" t="n">
        <v>7.81560680816309</v>
      </c>
      <c r="H229" s="1" t="n">
        <v>7.32055598062768</v>
      </c>
      <c r="J229" s="7" t="n">
        <f aca="false">AVERAGE(C229:E229)</f>
        <v>7.73447923003556</v>
      </c>
      <c r="L229" s="1" t="n">
        <f aca="false">AVERAGE(F229:H229)</f>
        <v>7.57212286176376</v>
      </c>
      <c r="N229" s="6" t="n">
        <f aca="false">(J229-L229)</f>
        <v>0.162356368271797</v>
      </c>
      <c r="P229" s="6" t="n">
        <f aca="false">2^N229</f>
        <v>1.11911350546054</v>
      </c>
    </row>
    <row r="230" customFormat="false" ht="15" hidden="false" customHeight="true" outlineLevel="0" collapsed="false">
      <c r="A230" s="0" t="s">
        <v>887</v>
      </c>
      <c r="B230" s="0" t="s">
        <v>888</v>
      </c>
      <c r="C230" s="2" t="n">
        <v>6.60642298022454</v>
      </c>
      <c r="D230" s="2" t="n">
        <v>7.68480822020073</v>
      </c>
      <c r="E230" s="2" t="n">
        <v>7.44037254595168</v>
      </c>
      <c r="F230" s="1" t="n">
        <v>7.00243699685956</v>
      </c>
      <c r="G230" s="1" t="n">
        <v>7.27379653148863</v>
      </c>
      <c r="H230" s="1" t="n">
        <v>7.49730179192444</v>
      </c>
      <c r="J230" s="7" t="n">
        <f aca="false">AVERAGE(C230:E230)</f>
        <v>7.24386791545898</v>
      </c>
      <c r="L230" s="1" t="n">
        <f aca="false">AVERAGE(F230:H230)</f>
        <v>7.25784510675754</v>
      </c>
      <c r="N230" s="6" t="n">
        <f aca="false">(J230-L230)</f>
        <v>-0.0139771912985589</v>
      </c>
      <c r="P230" s="6" t="n">
        <f aca="false">2^N230</f>
        <v>0.99035852916675</v>
      </c>
    </row>
    <row r="231" customFormat="false" ht="15" hidden="false" customHeight="true" outlineLevel="0" collapsed="false">
      <c r="A231" s="0" t="s">
        <v>890</v>
      </c>
      <c r="B231" s="0" t="s">
        <v>891</v>
      </c>
      <c r="C231" s="2" t="n">
        <v>3.93748564127727</v>
      </c>
      <c r="D231" s="2" t="n">
        <v>5.01872763296973</v>
      </c>
      <c r="E231" s="2" t="n">
        <v>5.14546144230962</v>
      </c>
      <c r="F231" s="1" t="n">
        <v>3.33636908997474</v>
      </c>
      <c r="G231" s="1" t="n">
        <v>3.56185154595108</v>
      </c>
      <c r="H231" s="1" t="n">
        <v>6.38476821163377</v>
      </c>
      <c r="J231" s="7" t="n">
        <f aca="false">AVERAGE(C231:E231)</f>
        <v>4.70055823885221</v>
      </c>
      <c r="L231" s="1" t="n">
        <f aca="false">AVERAGE(F231:H231)</f>
        <v>4.42766294918653</v>
      </c>
      <c r="N231" s="6" t="n">
        <f aca="false">(J231-L231)</f>
        <v>0.272895289665676</v>
      </c>
      <c r="P231" s="6" t="n">
        <f aca="false">2^N231</f>
        <v>1.20823014725849</v>
      </c>
    </row>
    <row r="232" customFormat="false" ht="15" hidden="false" customHeight="true" outlineLevel="0" collapsed="false">
      <c r="A232" s="0" t="s">
        <v>893</v>
      </c>
      <c r="B232" s="0" t="s">
        <v>894</v>
      </c>
      <c r="C232" s="2" t="n">
        <v>5.75296797567795</v>
      </c>
      <c r="D232" s="2" t="n">
        <v>5.87392882583131</v>
      </c>
      <c r="E232" s="2" t="n">
        <v>5.56450011565452</v>
      </c>
      <c r="F232" s="1" t="n">
        <v>5.22571452081068</v>
      </c>
      <c r="G232" s="1" t="n">
        <v>5.24306351546505</v>
      </c>
      <c r="H232" s="1" t="n">
        <v>4.97745853182945</v>
      </c>
      <c r="J232" s="7" t="n">
        <f aca="false">AVERAGE(C232:E232)</f>
        <v>5.73046563905459</v>
      </c>
      <c r="L232" s="1" t="n">
        <f aca="false">AVERAGE(F232:H232)</f>
        <v>5.14874552270173</v>
      </c>
      <c r="N232" s="6" t="n">
        <f aca="false">(J232-L232)</f>
        <v>0.581720116352868</v>
      </c>
      <c r="P232" s="6" t="n">
        <f aca="false">2^N232</f>
        <v>1.49663261106108</v>
      </c>
    </row>
    <row r="233" customFormat="false" ht="15" hidden="false" customHeight="true" outlineLevel="0" collapsed="false">
      <c r="A233" s="0" t="s">
        <v>896</v>
      </c>
      <c r="B233" s="0" t="s">
        <v>897</v>
      </c>
      <c r="C233" s="2" t="n">
        <v>4.71348137395809</v>
      </c>
      <c r="D233" s="2" t="n">
        <v>5.73280373350203</v>
      </c>
      <c r="E233" s="2" t="n">
        <v>5.13596984535799</v>
      </c>
      <c r="F233" s="1" t="n">
        <v>4.50305609538433</v>
      </c>
      <c r="G233" s="1" t="n">
        <v>4.98980205861803</v>
      </c>
      <c r="H233" s="1" t="n">
        <v>2.9730969195353</v>
      </c>
      <c r="J233" s="7" t="n">
        <f aca="false">AVERAGE(C233:E233)</f>
        <v>5.1940849842727</v>
      </c>
      <c r="L233" s="1" t="n">
        <f aca="false">AVERAGE(F233:H233)</f>
        <v>4.15531835784589</v>
      </c>
      <c r="N233" s="6" t="n">
        <f aca="false">(J233-L233)</f>
        <v>1.03876662642682</v>
      </c>
      <c r="P233" s="6" t="n">
        <f aca="false">2^N233</f>
        <v>2.05447051613586</v>
      </c>
    </row>
    <row r="234" customFormat="false" ht="15" hidden="false" customHeight="true" outlineLevel="0" collapsed="false">
      <c r="A234" s="0" t="s">
        <v>899</v>
      </c>
      <c r="B234" s="0" t="s">
        <v>900</v>
      </c>
      <c r="C234" s="2" t="n">
        <v>6.33599410564999</v>
      </c>
      <c r="D234" s="2" t="n">
        <v>6.72331144738537</v>
      </c>
      <c r="E234" s="2" t="n">
        <v>6.67077520017371</v>
      </c>
      <c r="F234" s="1" t="n">
        <v>6.35861779766595</v>
      </c>
      <c r="G234" s="1" t="n">
        <v>6.23346820979455</v>
      </c>
      <c r="H234" s="1" t="n">
        <v>5.80969482668795</v>
      </c>
      <c r="J234" s="7" t="n">
        <f aca="false">AVERAGE(C234:E234)</f>
        <v>6.57669358440302</v>
      </c>
      <c r="L234" s="1" t="n">
        <f aca="false">AVERAGE(F234:H234)</f>
        <v>6.13392694471615</v>
      </c>
      <c r="N234" s="6" t="n">
        <f aca="false">(J234-L234)</f>
        <v>0.442766639686874</v>
      </c>
      <c r="P234" s="6" t="n">
        <f aca="false">2^N234</f>
        <v>1.35920836803485</v>
      </c>
    </row>
    <row r="235" customFormat="false" ht="15" hidden="false" customHeight="true" outlineLevel="0" collapsed="false">
      <c r="A235" s="0" t="s">
        <v>902</v>
      </c>
      <c r="B235" s="0" t="s">
        <v>903</v>
      </c>
      <c r="C235" s="2" t="n">
        <v>5.75913452352411</v>
      </c>
      <c r="D235" s="2" t="n">
        <v>6.42891285563797</v>
      </c>
      <c r="E235" s="2" t="n">
        <v>6.53394328262731</v>
      </c>
      <c r="F235" s="1" t="n">
        <v>5.62470335433897</v>
      </c>
      <c r="G235" s="1" t="n">
        <v>5.90173819817266</v>
      </c>
      <c r="H235" s="1" t="n">
        <v>5.47433869212426</v>
      </c>
      <c r="J235" s="7" t="n">
        <f aca="false">AVERAGE(C235:E235)</f>
        <v>6.2406635539298</v>
      </c>
      <c r="L235" s="1" t="n">
        <f aca="false">AVERAGE(F235:H235)</f>
        <v>5.66692674821196</v>
      </c>
      <c r="N235" s="6" t="n">
        <f aca="false">(J235-L235)</f>
        <v>0.573736805717833</v>
      </c>
      <c r="P235" s="6" t="n">
        <f aca="false">2^N235</f>
        <v>1.48837370284839</v>
      </c>
    </row>
    <row r="236" customFormat="false" ht="15" hidden="false" customHeight="true" outlineLevel="0" collapsed="false">
      <c r="A236" s="0" t="s">
        <v>905</v>
      </c>
      <c r="B236" s="0" t="s">
        <v>906</v>
      </c>
      <c r="C236" s="2" t="n">
        <v>7.44783868641148</v>
      </c>
      <c r="D236" s="2" t="n">
        <v>7.99070758486813</v>
      </c>
      <c r="E236" s="2" t="n">
        <v>7.79326840260319</v>
      </c>
      <c r="F236" s="1" t="n">
        <v>8.00200823073091</v>
      </c>
      <c r="G236" s="1" t="n">
        <v>8.1055424208083</v>
      </c>
      <c r="H236" s="1" t="n">
        <v>7.53703664446566</v>
      </c>
      <c r="J236" s="7" t="n">
        <f aca="false">AVERAGE(C236:E236)</f>
        <v>7.7439382246276</v>
      </c>
      <c r="L236" s="1" t="n">
        <f aca="false">AVERAGE(F236:H236)</f>
        <v>7.88152909866829</v>
      </c>
      <c r="N236" s="6" t="n">
        <f aca="false">(J236-L236)</f>
        <v>-0.13759087404069</v>
      </c>
      <c r="P236" s="6" t="n">
        <f aca="false">2^N236</f>
        <v>0.909035868386501</v>
      </c>
    </row>
    <row r="237" customFormat="false" ht="15" hidden="false" customHeight="true" outlineLevel="0" collapsed="false">
      <c r="A237" s="0" t="s">
        <v>908</v>
      </c>
      <c r="B237" s="0" t="s">
        <v>909</v>
      </c>
      <c r="C237" s="2" t="n">
        <v>6.32145914279023</v>
      </c>
      <c r="D237" s="2" t="n">
        <v>6.54846745118381</v>
      </c>
      <c r="E237" s="2" t="n">
        <v>6.76229034118922</v>
      </c>
      <c r="F237" s="1" t="n">
        <v>6.21895742614756</v>
      </c>
      <c r="G237" s="1" t="n">
        <v>6.7147400711901</v>
      </c>
      <c r="H237" s="1" t="n">
        <v>6.23797855586029</v>
      </c>
      <c r="J237" s="7" t="n">
        <f aca="false">AVERAGE(C237:E237)</f>
        <v>6.54407231172109</v>
      </c>
      <c r="L237" s="1" t="n">
        <f aca="false">AVERAGE(F237:H237)</f>
        <v>6.39055868439932</v>
      </c>
      <c r="N237" s="6" t="n">
        <f aca="false">(J237-L237)</f>
        <v>0.15351362732177</v>
      </c>
      <c r="P237" s="6" t="n">
        <f aca="false">2^N237</f>
        <v>1.11227507846332</v>
      </c>
    </row>
    <row r="238" customFormat="false" ht="15" hidden="false" customHeight="true" outlineLevel="0" collapsed="false">
      <c r="A238" s="0" t="s">
        <v>911</v>
      </c>
      <c r="B238" s="0" t="s">
        <v>912</v>
      </c>
      <c r="C238" s="2" t="n">
        <v>4.39007607031028</v>
      </c>
      <c r="D238" s="2" t="n">
        <v>3.59236135276595</v>
      </c>
      <c r="E238" s="2" t="n">
        <v>4.40092041165411</v>
      </c>
      <c r="F238" s="1" t="n">
        <v>4.28872029809358</v>
      </c>
      <c r="G238" s="1" t="n">
        <v>3.32048467801769</v>
      </c>
      <c r="H238" s="1" t="n">
        <v>3.98850291846641</v>
      </c>
      <c r="J238" s="7" t="n">
        <f aca="false">AVERAGE(C238:E238)</f>
        <v>4.12778594491011</v>
      </c>
      <c r="L238" s="1" t="n">
        <f aca="false">AVERAGE(F238:H238)</f>
        <v>3.86590263152589</v>
      </c>
      <c r="N238" s="6" t="n">
        <f aca="false">(J238-L238)</f>
        <v>0.26188331338422</v>
      </c>
      <c r="P238" s="6" t="n">
        <f aca="false">2^N238</f>
        <v>1.19904293007938</v>
      </c>
    </row>
    <row r="239" customFormat="false" ht="15" hidden="false" customHeight="true" outlineLevel="0" collapsed="false">
      <c r="A239" s="0" t="s">
        <v>914</v>
      </c>
      <c r="B239" s="0" t="s">
        <v>915</v>
      </c>
      <c r="C239" s="2" t="n">
        <v>8.21324179781531</v>
      </c>
      <c r="D239" s="2" t="n">
        <v>8.87664064468769</v>
      </c>
      <c r="E239" s="2" t="n">
        <v>8.71593694444012</v>
      </c>
      <c r="F239" s="1" t="n">
        <v>8.18665357044367</v>
      </c>
      <c r="G239" s="1" t="n">
        <v>8.4016018833839</v>
      </c>
      <c r="H239" s="1" t="n">
        <v>8.59983996193704</v>
      </c>
      <c r="J239" s="7" t="n">
        <f aca="false">AVERAGE(C239:E239)</f>
        <v>8.60193979564771</v>
      </c>
      <c r="L239" s="1" t="n">
        <f aca="false">AVERAGE(F239:H239)</f>
        <v>8.39603180525487</v>
      </c>
      <c r="N239" s="6" t="n">
        <f aca="false">(J239-L239)</f>
        <v>0.205907990392838</v>
      </c>
      <c r="P239" s="6" t="n">
        <f aca="false">2^N239</f>
        <v>1.15341204247742</v>
      </c>
    </row>
    <row r="240" customFormat="false" ht="15" hidden="false" customHeight="true" outlineLevel="0" collapsed="false">
      <c r="A240" s="0" t="s">
        <v>920</v>
      </c>
      <c r="B240" s="0" t="s">
        <v>921</v>
      </c>
      <c r="C240" s="2" t="n">
        <v>3.80466281609502</v>
      </c>
      <c r="D240" s="2" t="n">
        <v>2.68183153447397</v>
      </c>
      <c r="E240" s="2" t="n">
        <v>4.0550047170955</v>
      </c>
      <c r="F240" s="1" t="n">
        <v>4.76408071078379</v>
      </c>
      <c r="G240" s="1" t="n">
        <v>5.53754146591783</v>
      </c>
      <c r="H240" s="1" t="n">
        <v>4.63000350189893</v>
      </c>
      <c r="J240" s="7" t="n">
        <f aca="false">AVERAGE(C240:E240)</f>
        <v>3.51383302255483</v>
      </c>
      <c r="L240" s="1" t="n">
        <f aca="false">AVERAGE(F240:H240)</f>
        <v>4.97720855953352</v>
      </c>
      <c r="N240" s="6" t="n">
        <f aca="false">(J240-L240)</f>
        <v>-1.46337553697869</v>
      </c>
      <c r="P240" s="6" t="n">
        <f aca="false">2^N240</f>
        <v>0.3626436426618</v>
      </c>
    </row>
    <row r="241" customFormat="false" ht="15" hidden="false" customHeight="true" outlineLevel="0" collapsed="false">
      <c r="A241" s="0" t="s">
        <v>923</v>
      </c>
      <c r="B241" s="0" t="s">
        <v>924</v>
      </c>
      <c r="C241" s="2" t="n">
        <v>4.53066383371993</v>
      </c>
      <c r="D241" s="2" t="n">
        <v>6.48986882819996</v>
      </c>
      <c r="E241" s="2" t="n">
        <v>6.53051090187512</v>
      </c>
      <c r="F241" s="1" t="n">
        <v>6.02330636921182</v>
      </c>
      <c r="G241" s="1" t="n">
        <v>6.05270932475719</v>
      </c>
      <c r="H241" s="1" t="n">
        <v>5.56277360459622</v>
      </c>
      <c r="J241" s="7" t="n">
        <f aca="false">AVERAGE(C241:E241)</f>
        <v>5.85034785459834</v>
      </c>
      <c r="L241" s="1" t="n">
        <f aca="false">AVERAGE(F241:H241)</f>
        <v>5.87959643285508</v>
      </c>
      <c r="N241" s="6" t="n">
        <f aca="false">(J241-L241)</f>
        <v>-0.0292485782567402</v>
      </c>
      <c r="P241" s="6" t="n">
        <f aca="false">2^N241</f>
        <v>0.979930557468659</v>
      </c>
    </row>
    <row r="242" customFormat="false" ht="15" hidden="false" customHeight="true" outlineLevel="0" collapsed="false">
      <c r="A242" s="0" t="s">
        <v>926</v>
      </c>
      <c r="B242" s="0" t="s">
        <v>927</v>
      </c>
      <c r="C242" s="2" t="n">
        <v>4.12163711829091</v>
      </c>
      <c r="D242" s="2" t="n">
        <v>4.60186882149666</v>
      </c>
      <c r="E242" s="2" t="n">
        <v>4.96874050986084</v>
      </c>
      <c r="F242" s="1" t="n">
        <v>2.84018121355849</v>
      </c>
      <c r="G242" s="1" t="n">
        <v>3.24040592611104</v>
      </c>
      <c r="H242" s="1" t="n">
        <v>3.10487337672602</v>
      </c>
      <c r="J242" s="7" t="n">
        <f aca="false">AVERAGE(C242:E242)</f>
        <v>4.5640821498828</v>
      </c>
      <c r="L242" s="1" t="n">
        <f aca="false">AVERAGE(F242:H242)</f>
        <v>3.06182017213185</v>
      </c>
      <c r="N242" s="6" t="n">
        <f aca="false">(J242-L242)</f>
        <v>1.50226197775095</v>
      </c>
      <c r="P242" s="6" t="n">
        <f aca="false">2^N242</f>
        <v>2.83286524728801</v>
      </c>
    </row>
    <row r="243" customFormat="false" ht="15" hidden="false" customHeight="true" outlineLevel="0" collapsed="false">
      <c r="A243" s="0" t="s">
        <v>929</v>
      </c>
      <c r="B243" s="0" t="s">
        <v>930</v>
      </c>
      <c r="C243" s="2" t="n">
        <v>4.01886558494114</v>
      </c>
      <c r="D243" s="2" t="n">
        <v>4.88236915583116</v>
      </c>
      <c r="E243" s="2" t="n">
        <v>4.39307978869284</v>
      </c>
      <c r="F243" s="1" t="n">
        <v>6.24312446437749</v>
      </c>
      <c r="G243" s="1" t="n">
        <v>4.48073043250549</v>
      </c>
      <c r="H243" s="1" t="n">
        <v>4.65355879601126</v>
      </c>
      <c r="J243" s="7" t="n">
        <f aca="false">AVERAGE(C243:E243)</f>
        <v>4.43143817648838</v>
      </c>
      <c r="L243" s="1" t="n">
        <f aca="false">AVERAGE(F243:H243)</f>
        <v>5.12580456429808</v>
      </c>
      <c r="N243" s="6" t="n">
        <f aca="false">(J243-L243)</f>
        <v>-0.6943663878097</v>
      </c>
      <c r="P243" s="6" t="n">
        <f aca="false">2^N243</f>
        <v>0.617980667741212</v>
      </c>
    </row>
    <row r="244" customFormat="false" ht="15" hidden="false" customHeight="true" outlineLevel="0" collapsed="false">
      <c r="A244" s="0" t="s">
        <v>932</v>
      </c>
      <c r="B244" s="0" t="s">
        <v>933</v>
      </c>
      <c r="C244" s="2" t="n">
        <v>2.28472140212484</v>
      </c>
      <c r="D244" s="2" t="n">
        <v>3.2677604994228</v>
      </c>
      <c r="E244" s="2" t="n">
        <v>4.0337929888493</v>
      </c>
      <c r="F244" s="1" t="n">
        <v>4.13909289134983</v>
      </c>
      <c r="G244" s="1" t="n">
        <v>4.0729204101033</v>
      </c>
      <c r="H244" s="1" t="n">
        <v>3.35909943253201</v>
      </c>
      <c r="J244" s="7" t="n">
        <f aca="false">AVERAGE(C244:E244)</f>
        <v>3.19542496346565</v>
      </c>
      <c r="L244" s="1" t="n">
        <f aca="false">AVERAGE(F244:H244)</f>
        <v>3.85703757799505</v>
      </c>
      <c r="N244" s="6" t="n">
        <f aca="false">(J244-L244)</f>
        <v>-0.6616126145294</v>
      </c>
      <c r="P244" s="6" t="n">
        <f aca="false">2^N244</f>
        <v>0.632171274000948</v>
      </c>
    </row>
    <row r="245" customFormat="false" ht="15" hidden="false" customHeight="true" outlineLevel="0" collapsed="false">
      <c r="A245" s="0" t="s">
        <v>935</v>
      </c>
      <c r="B245" s="0" t="s">
        <v>936</v>
      </c>
      <c r="C245" s="2" t="n">
        <v>6.17727401529542</v>
      </c>
      <c r="D245" s="2" t="n">
        <v>6.45613917565048</v>
      </c>
      <c r="E245" s="2" t="n">
        <v>6.25873373008102</v>
      </c>
      <c r="F245" s="1" t="n">
        <v>4.87499363893297</v>
      </c>
      <c r="G245" s="1" t="n">
        <v>5.20847043856631</v>
      </c>
      <c r="H245" s="1" t="n">
        <v>4.78637157667426</v>
      </c>
      <c r="J245" s="7" t="n">
        <f aca="false">AVERAGE(C245:E245)</f>
        <v>6.29738230700897</v>
      </c>
      <c r="L245" s="1" t="n">
        <f aca="false">AVERAGE(F245:H245)</f>
        <v>4.95661188472451</v>
      </c>
      <c r="N245" s="6" t="n">
        <f aca="false">(J245-L245)</f>
        <v>1.34077042228446</v>
      </c>
      <c r="P245" s="6" t="n">
        <f aca="false">2^N245</f>
        <v>2.53286541759802</v>
      </c>
    </row>
    <row r="246" customFormat="false" ht="15" hidden="false" customHeight="true" outlineLevel="0" collapsed="false">
      <c r="A246" s="0" t="s">
        <v>938</v>
      </c>
      <c r="B246" s="0" t="s">
        <v>939</v>
      </c>
      <c r="C246" s="2" t="n">
        <v>5.81338872478806</v>
      </c>
      <c r="D246" s="2" t="n">
        <v>6.24599186518044</v>
      </c>
      <c r="E246" s="2" t="n">
        <v>6.47426729712179</v>
      </c>
      <c r="F246" s="1" t="n">
        <v>6.04501915179559</v>
      </c>
      <c r="G246" s="1" t="n">
        <v>6.14251759244789</v>
      </c>
      <c r="H246" s="1" t="n">
        <v>5.549231737432</v>
      </c>
      <c r="J246" s="7" t="n">
        <f aca="false">AVERAGE(C246:E246)</f>
        <v>6.1778826290301</v>
      </c>
      <c r="L246" s="1" t="n">
        <f aca="false">AVERAGE(F246:H246)</f>
        <v>5.91225616055849</v>
      </c>
      <c r="N246" s="6" t="n">
        <f aca="false">(J246-L246)</f>
        <v>0.265626468471604</v>
      </c>
      <c r="P246" s="6" t="n">
        <f aca="false">2^N246</f>
        <v>1.20215795508893</v>
      </c>
    </row>
    <row r="247" customFormat="false" ht="15" hidden="false" customHeight="true" outlineLevel="0" collapsed="false">
      <c r="A247" s="0" t="s">
        <v>941</v>
      </c>
      <c r="B247" s="0" t="s">
        <v>942</v>
      </c>
      <c r="C247" s="2" t="n">
        <v>7.4606393700587</v>
      </c>
      <c r="D247" s="2" t="n">
        <v>8.75635816767839</v>
      </c>
      <c r="E247" s="2" t="n">
        <v>8.60928882949122</v>
      </c>
      <c r="F247" s="1" t="n">
        <v>8.03672914926989</v>
      </c>
      <c r="G247" s="1" t="n">
        <v>8.15363208069587</v>
      </c>
      <c r="H247" s="1" t="n">
        <v>8.22723181533531</v>
      </c>
      <c r="J247" s="7" t="n">
        <f aca="false">AVERAGE(C247:E247)</f>
        <v>8.2754287890761</v>
      </c>
      <c r="L247" s="1" t="n">
        <f aca="false">AVERAGE(F247:H247)</f>
        <v>8.13919768176702</v>
      </c>
      <c r="N247" s="6" t="n">
        <f aca="false">(J247-L247)</f>
        <v>0.136231107309081</v>
      </c>
      <c r="P247" s="6" t="n">
        <f aca="false">2^N247</f>
        <v>1.09903025864983</v>
      </c>
    </row>
    <row r="248" customFormat="false" ht="15" hidden="false" customHeight="true" outlineLevel="0" collapsed="false">
      <c r="A248" s="0" t="s">
        <v>950</v>
      </c>
      <c r="B248" s="0" t="s">
        <v>951</v>
      </c>
      <c r="C248" s="2" t="n">
        <v>5.58632340209162</v>
      </c>
      <c r="D248" s="2" t="n">
        <v>5.14580786241265</v>
      </c>
      <c r="E248" s="2" t="n">
        <v>5.70389527013996</v>
      </c>
      <c r="F248" s="1" t="n">
        <v>4.17001316344544</v>
      </c>
      <c r="G248" s="1" t="n">
        <v>4.72551213911465</v>
      </c>
      <c r="H248" s="1" t="n">
        <v>4.87193726297806</v>
      </c>
      <c r="J248" s="7" t="n">
        <f aca="false">AVERAGE(C248:E248)</f>
        <v>5.47867551154808</v>
      </c>
      <c r="L248" s="1" t="n">
        <f aca="false">AVERAGE(F248:H248)</f>
        <v>4.58915418851272</v>
      </c>
      <c r="N248" s="6" t="n">
        <f aca="false">(J248-L248)</f>
        <v>0.889521323035361</v>
      </c>
      <c r="P248" s="6" t="n">
        <f aca="false">2^N248</f>
        <v>1.85256135381863</v>
      </c>
    </row>
    <row r="249" customFormat="false" ht="15" hidden="false" customHeight="true" outlineLevel="0" collapsed="false">
      <c r="A249" s="0" t="s">
        <v>953</v>
      </c>
      <c r="B249" s="0" t="s">
        <v>954</v>
      </c>
      <c r="C249" s="2" t="n">
        <v>7.04926482040011</v>
      </c>
      <c r="D249" s="2" t="n">
        <v>7.56674895287781</v>
      </c>
      <c r="E249" s="2" t="n">
        <v>7.59352558130632</v>
      </c>
      <c r="F249" s="1" t="n">
        <v>6.95481979221012</v>
      </c>
      <c r="G249" s="1" t="n">
        <v>6.99509213387667</v>
      </c>
      <c r="H249" s="1" t="n">
        <v>6.60191635029352</v>
      </c>
      <c r="J249" s="7" t="n">
        <f aca="false">AVERAGE(C249:E249)</f>
        <v>7.40317978486141</v>
      </c>
      <c r="L249" s="1" t="n">
        <f aca="false">AVERAGE(F249:H249)</f>
        <v>6.8506094254601</v>
      </c>
      <c r="N249" s="6" t="n">
        <f aca="false">(J249-L249)</f>
        <v>0.552570359401309</v>
      </c>
      <c r="P249" s="6" t="n">
        <f aca="false">2^N249</f>
        <v>1.46669649079162</v>
      </c>
    </row>
    <row r="250" customFormat="false" ht="15" hidden="false" customHeight="true" outlineLevel="0" collapsed="false">
      <c r="A250" s="0" t="s">
        <v>956</v>
      </c>
      <c r="B250" s="0" t="s">
        <v>957</v>
      </c>
      <c r="C250" s="2" t="n">
        <v>5.27227705715504</v>
      </c>
      <c r="D250" s="2" t="n">
        <v>6.02172178493461</v>
      </c>
      <c r="E250" s="2" t="n">
        <v>6.13160800351463</v>
      </c>
      <c r="F250" s="1" t="n">
        <v>5.72869875549653</v>
      </c>
      <c r="G250" s="1" t="n">
        <v>6.0609790395638</v>
      </c>
      <c r="H250" s="1" t="n">
        <v>6.41899609338394</v>
      </c>
      <c r="J250" s="7" t="n">
        <f aca="false">AVERAGE(C250:E250)</f>
        <v>5.80853561520143</v>
      </c>
      <c r="L250" s="1" t="n">
        <f aca="false">AVERAGE(F250:H250)</f>
        <v>6.06955796281476</v>
      </c>
      <c r="N250" s="6" t="n">
        <f aca="false">(J250-L250)</f>
        <v>-0.261022347613329</v>
      </c>
      <c r="P250" s="6" t="n">
        <f aca="false">2^N250</f>
        <v>0.834496354552235</v>
      </c>
    </row>
    <row r="251" customFormat="false" ht="15" hidden="false" customHeight="true" outlineLevel="0" collapsed="false">
      <c r="A251" s="0" t="s">
        <v>962</v>
      </c>
      <c r="B251" s="0" t="s">
        <v>963</v>
      </c>
      <c r="C251" s="2" t="n">
        <v>5.37681823756408</v>
      </c>
      <c r="D251" s="2" t="n">
        <v>5.19448503097918</v>
      </c>
      <c r="E251" s="2" t="n">
        <v>4.49447961496887</v>
      </c>
      <c r="F251" s="1" t="n">
        <v>4.35308329257445</v>
      </c>
      <c r="G251" s="1" t="n">
        <v>4.76666936162338</v>
      </c>
      <c r="H251" s="1" t="n">
        <v>4.93017907213794</v>
      </c>
      <c r="J251" s="7" t="n">
        <f aca="false">AVERAGE(C251:E251)</f>
        <v>5.02192762783738</v>
      </c>
      <c r="L251" s="1" t="n">
        <f aca="false">AVERAGE(F251:H251)</f>
        <v>4.68331057544526</v>
      </c>
      <c r="N251" s="6" t="n">
        <f aca="false">(J251-L251)</f>
        <v>0.33861705239212</v>
      </c>
      <c r="P251" s="6" t="n">
        <f aca="false">2^N251</f>
        <v>1.26454383848033</v>
      </c>
    </row>
    <row r="252" customFormat="false" ht="15" hidden="false" customHeight="true" outlineLevel="0" collapsed="false">
      <c r="A252" s="0" t="s">
        <v>965</v>
      </c>
      <c r="B252" s="0" t="s">
        <v>966</v>
      </c>
      <c r="C252" s="2" t="n">
        <v>5.35879007970185</v>
      </c>
      <c r="D252" s="2" t="n">
        <v>5.72867426990658</v>
      </c>
      <c r="E252" s="2" t="n">
        <v>6.44512578630031</v>
      </c>
      <c r="F252" s="1" t="n">
        <v>6.10783221528011</v>
      </c>
      <c r="G252" s="1" t="n">
        <v>6.21471544317829</v>
      </c>
      <c r="H252" s="1" t="n">
        <v>5.60791023456927</v>
      </c>
      <c r="J252" s="7" t="n">
        <f aca="false">AVERAGE(C252:E252)</f>
        <v>5.84419671196958</v>
      </c>
      <c r="L252" s="1" t="n">
        <f aca="false">AVERAGE(F252:H252)</f>
        <v>5.97681929767589</v>
      </c>
      <c r="N252" s="6" t="n">
        <f aca="false">(J252-L252)</f>
        <v>-0.132622585706311</v>
      </c>
      <c r="P252" s="6" t="n">
        <f aca="false">2^N252</f>
        <v>0.91217176177515</v>
      </c>
    </row>
    <row r="253" customFormat="false" ht="15" hidden="false" customHeight="true" outlineLevel="0" collapsed="false">
      <c r="A253" s="0" t="s">
        <v>968</v>
      </c>
      <c r="B253" s="0" t="s">
        <v>969</v>
      </c>
      <c r="C253" s="2" t="n">
        <v>6.3219479318078</v>
      </c>
      <c r="D253" s="2" t="n">
        <v>7.00528207898668</v>
      </c>
      <c r="E253" s="2" t="n">
        <v>7.04084312749823</v>
      </c>
      <c r="F253" s="1" t="n">
        <v>6.65593995044884</v>
      </c>
      <c r="G253" s="1" t="n">
        <v>6.63442047155417</v>
      </c>
      <c r="H253" s="1" t="n">
        <v>6.5727547883146</v>
      </c>
      <c r="J253" s="7" t="n">
        <f aca="false">AVERAGE(C253:E253)</f>
        <v>6.78935771276424</v>
      </c>
      <c r="L253" s="1" t="n">
        <f aca="false">AVERAGE(F253:H253)</f>
        <v>6.6210384034392</v>
      </c>
      <c r="N253" s="6" t="n">
        <f aca="false">(J253-L253)</f>
        <v>0.168319309325033</v>
      </c>
      <c r="P253" s="6" t="n">
        <f aca="false">2^N253</f>
        <v>1.12374859294086</v>
      </c>
    </row>
    <row r="254" customFormat="false" ht="15" hidden="false" customHeight="true" outlineLevel="0" collapsed="false">
      <c r="A254" s="0" t="s">
        <v>971</v>
      </c>
      <c r="B254" s="0" t="s">
        <v>972</v>
      </c>
      <c r="C254" s="2" t="n">
        <v>2.01224684689484</v>
      </c>
      <c r="D254" s="2" t="n">
        <v>3.56777663024834</v>
      </c>
      <c r="E254" s="2" t="n">
        <v>3.71125260163994</v>
      </c>
      <c r="F254" s="1" t="n">
        <v>4.22474261419463</v>
      </c>
      <c r="G254" s="1" t="n">
        <v>4.84588642399555</v>
      </c>
      <c r="H254" s="1" t="n">
        <v>3.08800587129002</v>
      </c>
      <c r="J254" s="7" t="n">
        <f aca="false">AVERAGE(C254:E254)</f>
        <v>3.09709202626104</v>
      </c>
      <c r="L254" s="1" t="n">
        <f aca="false">AVERAGE(F254:H254)</f>
        <v>4.05287830316007</v>
      </c>
      <c r="N254" s="6" t="n">
        <f aca="false">(J254-L254)</f>
        <v>-0.955786276899027</v>
      </c>
      <c r="P254" s="6" t="n">
        <f aca="false">2^N254</f>
        <v>0.515560529684095</v>
      </c>
    </row>
    <row r="255" customFormat="false" ht="15" hidden="false" customHeight="true" outlineLevel="0" collapsed="false">
      <c r="A255" s="0" t="s">
        <v>974</v>
      </c>
      <c r="B255" s="0" t="s">
        <v>975</v>
      </c>
      <c r="C255" s="2" t="n">
        <v>5.51765364239942</v>
      </c>
      <c r="D255" s="2" t="n">
        <v>5.65561515367441</v>
      </c>
      <c r="E255" s="2" t="n">
        <v>5.57838325913404</v>
      </c>
      <c r="F255" s="1" t="n">
        <v>5.42879228832742</v>
      </c>
      <c r="G255" s="1" t="n">
        <v>5.33651191551276</v>
      </c>
      <c r="H255" s="1" t="n">
        <v>5.29382658862154</v>
      </c>
      <c r="J255" s="7" t="n">
        <f aca="false">AVERAGE(C255:E255)</f>
        <v>5.58388401840262</v>
      </c>
      <c r="L255" s="1" t="n">
        <f aca="false">AVERAGE(F255:H255)</f>
        <v>5.35304359748724</v>
      </c>
      <c r="N255" s="6" t="n">
        <f aca="false">(J255-L255)</f>
        <v>0.230840420915383</v>
      </c>
      <c r="P255" s="6" t="n">
        <f aca="false">2^N255</f>
        <v>1.17351836613201</v>
      </c>
    </row>
    <row r="256" customFormat="false" ht="15" hidden="false" customHeight="true" outlineLevel="0" collapsed="false">
      <c r="A256" s="0" t="s">
        <v>977</v>
      </c>
      <c r="B256" s="0" t="s">
        <v>978</v>
      </c>
      <c r="C256" s="2" t="n">
        <v>5.44662016667584</v>
      </c>
      <c r="D256" s="2" t="n">
        <v>5.7871503340491</v>
      </c>
      <c r="E256" s="2" t="n">
        <v>5.63392810473509</v>
      </c>
      <c r="F256" s="1" t="n">
        <v>5.20838459568094</v>
      </c>
      <c r="G256" s="1" t="n">
        <v>5.27604994167305</v>
      </c>
      <c r="H256" s="1" t="n">
        <v>5.39333038859326</v>
      </c>
      <c r="J256" s="7" t="n">
        <f aca="false">AVERAGE(C256:E256)</f>
        <v>5.62256620182001</v>
      </c>
      <c r="L256" s="1" t="n">
        <f aca="false">AVERAGE(F256:H256)</f>
        <v>5.29258830864908</v>
      </c>
      <c r="N256" s="6" t="n">
        <f aca="false">(J256-L256)</f>
        <v>0.329977893170926</v>
      </c>
      <c r="P256" s="6" t="n">
        <f aca="false">2^N256</f>
        <v>1.25699411309365</v>
      </c>
    </row>
    <row r="257" customFormat="false" ht="15" hidden="false" customHeight="true" outlineLevel="0" collapsed="false">
      <c r="A257" s="0" t="s">
        <v>980</v>
      </c>
      <c r="B257" s="0" t="s">
        <v>981</v>
      </c>
      <c r="C257" s="2" t="n">
        <v>5.33106741235202</v>
      </c>
      <c r="D257" s="2" t="n">
        <v>6.09011241966429</v>
      </c>
      <c r="E257" s="2" t="n">
        <v>6.4824191529723</v>
      </c>
      <c r="F257" s="1" t="n">
        <v>5.48181557361786</v>
      </c>
      <c r="G257" s="1" t="n">
        <v>5.259016320007</v>
      </c>
      <c r="H257" s="1" t="n">
        <v>5.17104666144064</v>
      </c>
      <c r="J257" s="7" t="n">
        <f aca="false">AVERAGE(C257:E257)</f>
        <v>5.96786632832954</v>
      </c>
      <c r="L257" s="1" t="n">
        <f aca="false">AVERAGE(F257:H257)</f>
        <v>5.30395951835517</v>
      </c>
      <c r="N257" s="6" t="n">
        <f aca="false">(J257-L257)</f>
        <v>0.663906809974371</v>
      </c>
      <c r="P257" s="6" t="n">
        <f aca="false">2^N257</f>
        <v>1.5843672772853</v>
      </c>
    </row>
    <row r="258" customFormat="false" ht="15" hidden="false" customHeight="true" outlineLevel="0" collapsed="false">
      <c r="A258" s="0" t="s">
        <v>983</v>
      </c>
      <c r="B258" s="0" t="s">
        <v>984</v>
      </c>
      <c r="C258" s="2" t="n">
        <v>4.94182935575925</v>
      </c>
      <c r="D258" s="2" t="n">
        <v>6.81062818470793</v>
      </c>
      <c r="E258" s="2" t="n">
        <v>6.84349775678859</v>
      </c>
      <c r="F258" s="1" t="n">
        <v>6.59817461214801</v>
      </c>
      <c r="G258" s="1" t="n">
        <v>6.74562995855693</v>
      </c>
      <c r="H258" s="1" t="n">
        <v>6.80653415582557</v>
      </c>
      <c r="J258" s="7" t="n">
        <f aca="false">AVERAGE(C258:E258)</f>
        <v>6.19865176575192</v>
      </c>
      <c r="L258" s="1" t="n">
        <f aca="false">AVERAGE(F258:H258)</f>
        <v>6.71677957551017</v>
      </c>
      <c r="N258" s="6" t="n">
        <f aca="false">(J258-L258)</f>
        <v>-0.518127809758247</v>
      </c>
      <c r="P258" s="6" t="n">
        <f aca="false">2^N258</f>
        <v>0.698277402418545</v>
      </c>
    </row>
    <row r="259" customFormat="false" ht="15" hidden="false" customHeight="true" outlineLevel="0" collapsed="false">
      <c r="A259" s="0" t="s">
        <v>986</v>
      </c>
      <c r="B259" s="0" t="s">
        <v>987</v>
      </c>
      <c r="C259" s="2" t="n">
        <v>8.31998049509626</v>
      </c>
      <c r="D259" s="2" t="n">
        <v>8.76130655189262</v>
      </c>
      <c r="E259" s="2" t="n">
        <v>8.91544889566135</v>
      </c>
      <c r="F259" s="1" t="n">
        <v>8.40618671911674</v>
      </c>
      <c r="G259" s="1" t="n">
        <v>8.42876633154663</v>
      </c>
      <c r="H259" s="1" t="n">
        <v>8.39355177283689</v>
      </c>
      <c r="J259" s="7" t="n">
        <f aca="false">AVERAGE(C259:E259)</f>
        <v>8.66557864755008</v>
      </c>
      <c r="L259" s="1" t="n">
        <f aca="false">AVERAGE(F259:H259)</f>
        <v>8.40950160783342</v>
      </c>
      <c r="N259" s="6" t="n">
        <f aca="false">(J259-L259)</f>
        <v>0.256077039716656</v>
      </c>
      <c r="P259" s="6" t="n">
        <f aca="false">2^N259</f>
        <v>1.19422695692709</v>
      </c>
    </row>
    <row r="260" customFormat="false" ht="15" hidden="false" customHeight="true" outlineLevel="0" collapsed="false">
      <c r="A260" s="0" t="s">
        <v>989</v>
      </c>
      <c r="B260" s="0" t="s">
        <v>990</v>
      </c>
      <c r="C260" s="2" t="n">
        <v>4.76196603073695</v>
      </c>
      <c r="D260" s="2" t="n">
        <v>5.40949276984062</v>
      </c>
      <c r="E260" s="2" t="n">
        <v>4.72954189446092</v>
      </c>
      <c r="F260" s="1" t="n">
        <v>5.41919165910164</v>
      </c>
      <c r="G260" s="1" t="n">
        <v>5.6751553914058</v>
      </c>
      <c r="H260" s="1" t="n">
        <v>5.15791278530699</v>
      </c>
      <c r="J260" s="7" t="n">
        <f aca="false">AVERAGE(C260:E260)</f>
        <v>4.9670002316795</v>
      </c>
      <c r="L260" s="1" t="n">
        <f aca="false">AVERAGE(F260:H260)</f>
        <v>5.41741994527148</v>
      </c>
      <c r="N260" s="6" t="n">
        <f aca="false">(J260-L260)</f>
        <v>-0.450419713591979</v>
      </c>
      <c r="P260" s="6" t="n">
        <f aca="false">2^N260</f>
        <v>0.731829910632637</v>
      </c>
    </row>
    <row r="261" customFormat="false" ht="15" hidden="false" customHeight="true" outlineLevel="0" collapsed="false">
      <c r="A261" s="0" t="s">
        <v>992</v>
      </c>
      <c r="B261" s="0" t="s">
        <v>993</v>
      </c>
      <c r="C261" s="2" t="n">
        <v>6.75567142061696</v>
      </c>
      <c r="D261" s="2" t="n">
        <v>6.98069255236269</v>
      </c>
      <c r="E261" s="2" t="n">
        <v>7.02782308067912</v>
      </c>
      <c r="F261" s="1" t="n">
        <v>6.6589954672995</v>
      </c>
      <c r="G261" s="1" t="n">
        <v>6.8205440584994</v>
      </c>
      <c r="H261" s="1" t="n">
        <v>6.37173309062267</v>
      </c>
      <c r="J261" s="7" t="n">
        <f aca="false">AVERAGE(C261:E261)</f>
        <v>6.92139568455292</v>
      </c>
      <c r="L261" s="1" t="n">
        <f aca="false">AVERAGE(F261:H261)</f>
        <v>6.61709087214052</v>
      </c>
      <c r="N261" s="6" t="n">
        <f aca="false">(J261-L261)</f>
        <v>0.3043048124124</v>
      </c>
      <c r="P261" s="6" t="n">
        <f aca="false">2^N261</f>
        <v>1.23482347267041</v>
      </c>
    </row>
    <row r="262" customFormat="false" ht="15" hidden="false" customHeight="true" outlineLevel="0" collapsed="false">
      <c r="A262" s="0" t="s">
        <v>995</v>
      </c>
      <c r="B262" s="0" t="s">
        <v>996</v>
      </c>
      <c r="C262" s="2" t="n">
        <v>7.48673126443263</v>
      </c>
      <c r="D262" s="2" t="n">
        <v>8.6792467862963</v>
      </c>
      <c r="E262" s="2" t="n">
        <v>8.68887411799513</v>
      </c>
      <c r="F262" s="1" t="n">
        <v>8.17344178919</v>
      </c>
      <c r="G262" s="1" t="n">
        <v>8.27830773725421</v>
      </c>
      <c r="H262" s="1" t="n">
        <v>8.36447000431534</v>
      </c>
      <c r="J262" s="7" t="n">
        <f aca="false">AVERAGE(C262:E262)</f>
        <v>8.28495072290802</v>
      </c>
      <c r="L262" s="1" t="n">
        <f aca="false">AVERAGE(F262:H262)</f>
        <v>8.27207317691985</v>
      </c>
      <c r="N262" s="6" t="n">
        <f aca="false">(J262-L262)</f>
        <v>0.0128775459881698</v>
      </c>
      <c r="P262" s="6" t="n">
        <f aca="false">2^N262</f>
        <v>1.00896599053584</v>
      </c>
    </row>
    <row r="263" customFormat="false" ht="15" hidden="false" customHeight="true" outlineLevel="0" collapsed="false">
      <c r="A263" s="0" t="s">
        <v>998</v>
      </c>
      <c r="B263" s="0" t="s">
        <v>999</v>
      </c>
      <c r="C263" s="2" t="n">
        <v>4.87011315082349</v>
      </c>
      <c r="D263" s="2" t="n">
        <v>5.67442110345678</v>
      </c>
      <c r="E263" s="2" t="n">
        <v>5.81893489965814</v>
      </c>
      <c r="F263" s="1" t="n">
        <v>3.67833111609001</v>
      </c>
      <c r="G263" s="1" t="n">
        <v>4.30998376583365</v>
      </c>
      <c r="H263" s="1" t="n">
        <v>4.58546735564101</v>
      </c>
      <c r="J263" s="7" t="n">
        <f aca="false">AVERAGE(C263:E263)</f>
        <v>5.45448971797947</v>
      </c>
      <c r="L263" s="1" t="n">
        <f aca="false">AVERAGE(F263:H263)</f>
        <v>4.19126074585489</v>
      </c>
      <c r="N263" s="6" t="n">
        <f aca="false">(J263-L263)</f>
        <v>1.26322897212458</v>
      </c>
      <c r="P263" s="6" t="n">
        <f aca="false">2^N263</f>
        <v>2.40032369320878</v>
      </c>
    </row>
    <row r="264" customFormat="false" ht="15" hidden="false" customHeight="true" outlineLevel="0" collapsed="false">
      <c r="A264" s="0" t="s">
        <v>1001</v>
      </c>
      <c r="B264" s="0" t="s">
        <v>1002</v>
      </c>
      <c r="C264" s="2" t="n">
        <v>7.68648091760279</v>
      </c>
      <c r="D264" s="2" t="n">
        <v>8.7778319491355</v>
      </c>
      <c r="E264" s="2" t="n">
        <v>8.66481879957187</v>
      </c>
      <c r="F264" s="1" t="n">
        <v>8.59617260772935</v>
      </c>
      <c r="G264" s="1" t="n">
        <v>8.33566368154521</v>
      </c>
      <c r="H264" s="1" t="n">
        <v>8.29713270957116</v>
      </c>
      <c r="J264" s="7" t="n">
        <f aca="false">AVERAGE(C264:E264)</f>
        <v>8.37637722210339</v>
      </c>
      <c r="L264" s="1" t="n">
        <f aca="false">AVERAGE(F264:H264)</f>
        <v>8.40965633294857</v>
      </c>
      <c r="N264" s="6" t="n">
        <f aca="false">(J264-L264)</f>
        <v>-0.0332791108451858</v>
      </c>
      <c r="P264" s="6" t="n">
        <f aca="false">2^N264</f>
        <v>0.97719669486568</v>
      </c>
    </row>
    <row r="265" customFormat="false" ht="15" hidden="false" customHeight="true" outlineLevel="0" collapsed="false">
      <c r="A265" s="0" t="s">
        <v>1004</v>
      </c>
      <c r="B265" s="0" t="s">
        <v>1005</v>
      </c>
      <c r="C265" s="2" t="n">
        <v>3.79639009733101</v>
      </c>
      <c r="D265" s="2" t="n">
        <v>5.10525063628566</v>
      </c>
      <c r="E265" s="2" t="n">
        <v>5.73536241055364</v>
      </c>
      <c r="F265" s="1" t="n">
        <v>4.92114589635526</v>
      </c>
      <c r="G265" s="1" t="n">
        <v>4.77073920508249</v>
      </c>
      <c r="H265" s="1" t="n">
        <v>3.76850194743426</v>
      </c>
      <c r="J265" s="7" t="n">
        <f aca="false">AVERAGE(C265:E265)</f>
        <v>4.87900104805677</v>
      </c>
      <c r="L265" s="1" t="n">
        <f aca="false">AVERAGE(F265:H265)</f>
        <v>4.48679568295734</v>
      </c>
      <c r="N265" s="6" t="n">
        <f aca="false">(J265-L265)</f>
        <v>0.392205365099433</v>
      </c>
      <c r="P265" s="6" t="n">
        <f aca="false">2^N265</f>
        <v>1.31239805884942</v>
      </c>
    </row>
    <row r="266" customFormat="false" ht="15" hidden="false" customHeight="true" outlineLevel="0" collapsed="false">
      <c r="A266" s="0" t="s">
        <v>1007</v>
      </c>
      <c r="B266" s="0" t="s">
        <v>1008</v>
      </c>
      <c r="C266" s="2" t="n">
        <v>2.29619307261479</v>
      </c>
      <c r="D266" s="2" t="n">
        <v>3.88631601959892</v>
      </c>
      <c r="E266" s="2" t="n">
        <v>3.40762467556661</v>
      </c>
      <c r="F266" s="1" t="n">
        <v>2.10902617649837</v>
      </c>
      <c r="G266" s="1" t="n">
        <v>-0.824954513889086</v>
      </c>
      <c r="H266" s="1" t="n">
        <v>3.24401935501619</v>
      </c>
      <c r="J266" s="7" t="n">
        <f aca="false">AVERAGE(C266:E266)</f>
        <v>3.19671125592677</v>
      </c>
      <c r="L266" s="1" t="n">
        <f aca="false">AVERAGE(F266:H266)</f>
        <v>1.50936367254182</v>
      </c>
      <c r="N266" s="6" t="n">
        <f aca="false">(J266-L266)</f>
        <v>1.68734758338495</v>
      </c>
      <c r="P266" s="6" t="n">
        <f aca="false">2^N266</f>
        <v>3.22064039445541</v>
      </c>
    </row>
    <row r="267" customFormat="false" ht="15" hidden="false" customHeight="true" outlineLevel="0" collapsed="false">
      <c r="A267" s="0" t="s">
        <v>1010</v>
      </c>
      <c r="B267" s="0" t="s">
        <v>1011</v>
      </c>
      <c r="C267" s="2" t="n">
        <v>5.54622155962936</v>
      </c>
      <c r="D267" s="2" t="n">
        <v>6.16160354825276</v>
      </c>
      <c r="E267" s="2" t="n">
        <v>6.20189258218911</v>
      </c>
      <c r="F267" s="1" t="n">
        <v>5.63890213506512</v>
      </c>
      <c r="G267" s="1" t="n">
        <v>5.84855283814286</v>
      </c>
      <c r="H267" s="1" t="n">
        <v>5.64978788242966</v>
      </c>
      <c r="J267" s="7" t="n">
        <f aca="false">AVERAGE(C267:E267)</f>
        <v>5.96990589669041</v>
      </c>
      <c r="L267" s="1" t="n">
        <f aca="false">AVERAGE(F267:H267)</f>
        <v>5.71241428521255</v>
      </c>
      <c r="N267" s="6" t="n">
        <f aca="false">(J267-L267)</f>
        <v>0.257491611477864</v>
      </c>
      <c r="P267" s="6" t="n">
        <f aca="false">2^N267</f>
        <v>1.19539847838312</v>
      </c>
    </row>
    <row r="268" customFormat="false" ht="15" hidden="false" customHeight="true" outlineLevel="0" collapsed="false">
      <c r="A268" s="0" t="s">
        <v>1013</v>
      </c>
      <c r="B268" s="0" t="s">
        <v>1014</v>
      </c>
      <c r="C268" s="2" t="n">
        <v>5.55223564758508</v>
      </c>
      <c r="D268" s="2" t="n">
        <v>5.84526672955882</v>
      </c>
      <c r="E268" s="2" t="n">
        <v>5.78370808256598</v>
      </c>
      <c r="F268" s="1" t="n">
        <v>4.75237930840035</v>
      </c>
      <c r="G268" s="1" t="n">
        <v>5.27491762148204</v>
      </c>
      <c r="H268" s="1" t="n">
        <v>4.97172747147544</v>
      </c>
      <c r="J268" s="7" t="n">
        <f aca="false">AVERAGE(C268:E268)</f>
        <v>5.72707015323663</v>
      </c>
      <c r="L268" s="1" t="n">
        <f aca="false">AVERAGE(F268:H268)</f>
        <v>4.99967480045261</v>
      </c>
      <c r="N268" s="6" t="n">
        <f aca="false">(J268-L268)</f>
        <v>0.727395352784018</v>
      </c>
      <c r="P268" s="6" t="n">
        <f aca="false">2^N268</f>
        <v>1.65564727971416</v>
      </c>
    </row>
    <row r="269" customFormat="false" ht="15" hidden="false" customHeight="true" outlineLevel="0" collapsed="false">
      <c r="A269" s="0" t="s">
        <v>1016</v>
      </c>
      <c r="B269" s="0" t="s">
        <v>1017</v>
      </c>
      <c r="C269" s="2" t="n">
        <v>5.28890851253244</v>
      </c>
      <c r="D269" s="2" t="n">
        <v>5.1121246078086</v>
      </c>
      <c r="E269" s="2" t="n">
        <v>5.55283199183235</v>
      </c>
      <c r="F269" s="1" t="n">
        <v>5.32902669560928</v>
      </c>
      <c r="G269" s="1" t="n">
        <v>5.75248100445637</v>
      </c>
      <c r="H269" s="1" t="n">
        <v>5.0114777481634</v>
      </c>
      <c r="J269" s="7" t="n">
        <f aca="false">AVERAGE(C269:E269)</f>
        <v>5.31795503739113</v>
      </c>
      <c r="L269" s="1" t="n">
        <f aca="false">AVERAGE(F269:H269)</f>
        <v>5.36432848274302</v>
      </c>
      <c r="N269" s="6" t="n">
        <f aca="false">(J269-L269)</f>
        <v>-0.0463734453518869</v>
      </c>
      <c r="P269" s="6" t="n">
        <f aca="false">2^N269</f>
        <v>0.968367492345127</v>
      </c>
    </row>
    <row r="270" customFormat="false" ht="15" hidden="false" customHeight="true" outlineLevel="0" collapsed="false">
      <c r="A270" s="0" t="s">
        <v>1019</v>
      </c>
      <c r="B270" s="0" t="s">
        <v>1020</v>
      </c>
      <c r="C270" s="2" t="n">
        <v>4.17813298479847</v>
      </c>
      <c r="D270" s="2" t="n">
        <v>4.53052026551519</v>
      </c>
      <c r="E270" s="2" t="n">
        <v>4.16827297160914</v>
      </c>
      <c r="F270" s="1" t="n">
        <v>4.26328986046291</v>
      </c>
      <c r="G270" s="1" t="n">
        <v>3.59985334838144</v>
      </c>
      <c r="H270" s="1" t="n">
        <v>5.48364167618486</v>
      </c>
      <c r="J270" s="7" t="n">
        <f aca="false">AVERAGE(C270:E270)</f>
        <v>4.29230874064093</v>
      </c>
      <c r="L270" s="1" t="n">
        <f aca="false">AVERAGE(F270:H270)</f>
        <v>4.44892829500974</v>
      </c>
      <c r="N270" s="6" t="n">
        <f aca="false">(J270-L270)</f>
        <v>-0.156619554368803</v>
      </c>
      <c r="P270" s="6" t="n">
        <f aca="false">2^N270</f>
        <v>0.897124704577333</v>
      </c>
    </row>
    <row r="271" customFormat="false" ht="15" hidden="false" customHeight="true" outlineLevel="0" collapsed="false">
      <c r="A271" s="0" t="s">
        <v>1022</v>
      </c>
      <c r="B271" s="0" t="s">
        <v>1023</v>
      </c>
      <c r="C271" s="2" t="n">
        <v>4.9974143585438</v>
      </c>
      <c r="D271" s="2" t="n">
        <v>4.19548934087175</v>
      </c>
      <c r="E271" s="2" t="n">
        <v>5.17167120822437</v>
      </c>
      <c r="F271" s="1" t="n">
        <v>3.40536614858359</v>
      </c>
      <c r="G271" s="1" t="n">
        <v>4.14327912189226</v>
      </c>
      <c r="H271" s="1" t="n">
        <v>4.53133155020293</v>
      </c>
      <c r="J271" s="7" t="n">
        <f aca="false">AVERAGE(C271:E271)</f>
        <v>4.78819163587997</v>
      </c>
      <c r="L271" s="1" t="n">
        <f aca="false">AVERAGE(F271:H271)</f>
        <v>4.02665894022626</v>
      </c>
      <c r="N271" s="6" t="n">
        <f aca="false">(J271-L271)</f>
        <v>0.761532695653712</v>
      </c>
      <c r="P271" s="6" t="n">
        <f aca="false">2^N271</f>
        <v>1.6952907175371</v>
      </c>
    </row>
    <row r="272" customFormat="false" ht="15" hidden="false" customHeight="true" outlineLevel="0" collapsed="false">
      <c r="A272" s="0" t="s">
        <v>1025</v>
      </c>
      <c r="B272" s="0" t="s">
        <v>1026</v>
      </c>
      <c r="C272" s="2" t="n">
        <v>4.35436752600632</v>
      </c>
      <c r="D272" s="2" t="n">
        <v>4.99776660327015</v>
      </c>
      <c r="E272" s="2" t="n">
        <v>5.1585228462143</v>
      </c>
      <c r="F272" s="1" t="n">
        <v>4.46133210069394</v>
      </c>
      <c r="G272" s="1" t="n">
        <v>4.72378788916311</v>
      </c>
      <c r="H272" s="1" t="n">
        <v>3.74785998480159</v>
      </c>
      <c r="J272" s="7" t="n">
        <f aca="false">AVERAGE(C272:E272)</f>
        <v>4.83688565849692</v>
      </c>
      <c r="L272" s="1" t="n">
        <f aca="false">AVERAGE(F272:H272)</f>
        <v>4.31099332488621</v>
      </c>
      <c r="N272" s="6" t="n">
        <f aca="false">(J272-L272)</f>
        <v>0.525892333610711</v>
      </c>
      <c r="P272" s="6" t="n">
        <f aca="false">2^N272</f>
        <v>1.43982386238798</v>
      </c>
    </row>
    <row r="273" customFormat="false" ht="15" hidden="false" customHeight="true" outlineLevel="0" collapsed="false">
      <c r="A273" s="0" t="s">
        <v>1031</v>
      </c>
      <c r="B273" s="0" t="s">
        <v>1032</v>
      </c>
      <c r="C273" s="2" t="n">
        <v>5.22695930157954</v>
      </c>
      <c r="D273" s="2" t="n">
        <v>6.62940762354817</v>
      </c>
      <c r="E273" s="2" t="n">
        <v>6.32867672228178</v>
      </c>
      <c r="F273" s="1" t="n">
        <v>5.56245919385657</v>
      </c>
      <c r="G273" s="1" t="n">
        <v>5.98151248413675</v>
      </c>
      <c r="H273" s="1" t="n">
        <v>5.71145085422056</v>
      </c>
      <c r="J273" s="7" t="n">
        <f aca="false">AVERAGE(C273:E273)</f>
        <v>6.06168121580316</v>
      </c>
      <c r="L273" s="1" t="n">
        <f aca="false">AVERAGE(F273:H273)</f>
        <v>5.75180751073796</v>
      </c>
      <c r="N273" s="6" t="n">
        <f aca="false">(J273-L273)</f>
        <v>0.309873705065204</v>
      </c>
      <c r="P273" s="6" t="n">
        <f aca="false">2^N273</f>
        <v>1.2395991794646</v>
      </c>
    </row>
    <row r="274" customFormat="false" ht="15" hidden="false" customHeight="true" outlineLevel="0" collapsed="false">
      <c r="A274" s="0" t="s">
        <v>1034</v>
      </c>
      <c r="B274" s="0" t="s">
        <v>1035</v>
      </c>
      <c r="C274" s="2" t="n">
        <v>5.43451814497144</v>
      </c>
      <c r="D274" s="2" t="n">
        <v>5.92892692061929</v>
      </c>
      <c r="E274" s="2" t="n">
        <v>5.67025117553814</v>
      </c>
      <c r="F274" s="1" t="n">
        <v>5.7104235005715</v>
      </c>
      <c r="G274" s="1" t="n">
        <v>6.07050954746906</v>
      </c>
      <c r="H274" s="1" t="n">
        <v>5.61347271809323</v>
      </c>
      <c r="J274" s="7" t="n">
        <f aca="false">AVERAGE(C274:E274)</f>
        <v>5.67789874704296</v>
      </c>
      <c r="L274" s="1" t="n">
        <f aca="false">AVERAGE(F274:H274)</f>
        <v>5.79813525537793</v>
      </c>
      <c r="N274" s="6" t="n">
        <f aca="false">(J274-L274)</f>
        <v>-0.120236508334973</v>
      </c>
      <c r="P274" s="6" t="n">
        <f aca="false">2^N274</f>
        <v>0.920036811947847</v>
      </c>
    </row>
    <row r="275" customFormat="false" ht="15" hidden="false" customHeight="true" outlineLevel="0" collapsed="false">
      <c r="A275" s="0" t="s">
        <v>1037</v>
      </c>
      <c r="B275" s="0" t="s">
        <v>1038</v>
      </c>
      <c r="C275" s="2" t="n">
        <v>6.35294033326583</v>
      </c>
      <c r="D275" s="2" t="n">
        <v>6.53474953317416</v>
      </c>
      <c r="E275" s="2" t="n">
        <v>6.764566436756</v>
      </c>
      <c r="F275" s="1" t="n">
        <v>6.54625088980594</v>
      </c>
      <c r="G275" s="1" t="n">
        <v>6.70340667491413</v>
      </c>
      <c r="H275" s="1" t="n">
        <v>5.6687743852229</v>
      </c>
      <c r="J275" s="7" t="n">
        <f aca="false">AVERAGE(C275:E275)</f>
        <v>6.55075210106533</v>
      </c>
      <c r="L275" s="1" t="n">
        <f aca="false">AVERAGE(F275:H275)</f>
        <v>6.30614398331432</v>
      </c>
      <c r="N275" s="6" t="n">
        <f aca="false">(J275-L275)</f>
        <v>0.244608117751007</v>
      </c>
      <c r="P275" s="6" t="n">
        <f aca="false">2^N275</f>
        <v>1.18477090544843</v>
      </c>
    </row>
    <row r="276" customFormat="false" ht="15" hidden="false" customHeight="true" outlineLevel="0" collapsed="false">
      <c r="A276" s="0" t="s">
        <v>1040</v>
      </c>
      <c r="B276" s="0" t="s">
        <v>1041</v>
      </c>
      <c r="C276" s="2" t="n">
        <v>4.77786678964092</v>
      </c>
      <c r="D276" s="2" t="n">
        <v>5.02451028818249</v>
      </c>
      <c r="E276" s="2" t="n">
        <v>5.74090597907956</v>
      </c>
      <c r="F276" s="1" t="n">
        <v>4.75775401265889</v>
      </c>
      <c r="G276" s="1" t="n">
        <v>5.65227710251062</v>
      </c>
      <c r="H276" s="1" t="n">
        <v>5.20876304638473</v>
      </c>
      <c r="J276" s="7" t="n">
        <f aca="false">AVERAGE(C276:E276)</f>
        <v>5.18109435230099</v>
      </c>
      <c r="L276" s="1" t="n">
        <f aca="false">AVERAGE(F276:H276)</f>
        <v>5.20626472051808</v>
      </c>
      <c r="N276" s="6" t="n">
        <f aca="false">(J276-L276)</f>
        <v>-0.0251703682170898</v>
      </c>
      <c r="P276" s="6" t="n">
        <f aca="false">2^N276</f>
        <v>0.982704543868317</v>
      </c>
    </row>
    <row r="277" customFormat="false" ht="15" hidden="false" customHeight="true" outlineLevel="0" collapsed="false">
      <c r="A277" s="0" t="s">
        <v>1043</v>
      </c>
      <c r="B277" s="0" t="s">
        <v>1044</v>
      </c>
      <c r="C277" s="2" t="n">
        <v>5.95151552770899</v>
      </c>
      <c r="D277" s="2" t="n">
        <v>6.39660991836574</v>
      </c>
      <c r="E277" s="2" t="n">
        <v>6.96074452607631</v>
      </c>
      <c r="F277" s="1" t="n">
        <v>5.85111436583148</v>
      </c>
      <c r="G277" s="1" t="n">
        <v>6.66547520515464</v>
      </c>
      <c r="H277" s="1" t="n">
        <v>7.49270083129933</v>
      </c>
      <c r="J277" s="7" t="n">
        <f aca="false">AVERAGE(C277:E277)</f>
        <v>6.43628999071701</v>
      </c>
      <c r="L277" s="1" t="n">
        <f aca="false">AVERAGE(F277:H277)</f>
        <v>6.66976346742848</v>
      </c>
      <c r="N277" s="6" t="n">
        <f aca="false">(J277-L277)</f>
        <v>-0.233473476711472</v>
      </c>
      <c r="P277" s="6" t="n">
        <f aca="false">2^N277</f>
        <v>0.850584531166926</v>
      </c>
    </row>
    <row r="278" customFormat="false" ht="15" hidden="false" customHeight="true" outlineLevel="0" collapsed="false">
      <c r="A278" s="0" t="s">
        <v>1046</v>
      </c>
      <c r="B278" s="0" t="s">
        <v>1047</v>
      </c>
      <c r="C278" s="2" t="n">
        <v>5.69874911012074</v>
      </c>
      <c r="D278" s="2" t="n">
        <v>6.05732895939246</v>
      </c>
      <c r="E278" s="2" t="n">
        <v>6.1394572160342</v>
      </c>
      <c r="F278" s="1" t="n">
        <v>5.28751292760056</v>
      </c>
      <c r="G278" s="1" t="n">
        <v>5.65643916501647</v>
      </c>
      <c r="H278" s="1" t="n">
        <v>5.64805408974979</v>
      </c>
      <c r="J278" s="7" t="n">
        <f aca="false">AVERAGE(C278:E278)</f>
        <v>5.9651784285158</v>
      </c>
      <c r="L278" s="1" t="n">
        <f aca="false">AVERAGE(F278:H278)</f>
        <v>5.53066872745561</v>
      </c>
      <c r="N278" s="6" t="n">
        <f aca="false">(J278-L278)</f>
        <v>0.434509701060193</v>
      </c>
      <c r="P278" s="6" t="n">
        <f aca="false">2^N278</f>
        <v>1.35145146510269</v>
      </c>
    </row>
    <row r="279" customFormat="false" ht="15" hidden="false" customHeight="true" outlineLevel="0" collapsed="false">
      <c r="A279" s="0" t="s">
        <v>1049</v>
      </c>
      <c r="B279" s="0" t="s">
        <v>1050</v>
      </c>
      <c r="C279" s="2" t="n">
        <v>3.8648992665267</v>
      </c>
      <c r="D279" s="2" t="n">
        <v>4.99252373183907</v>
      </c>
      <c r="E279" s="2" t="n">
        <v>4.82792569882786</v>
      </c>
      <c r="F279" s="1" t="n">
        <v>4.86845959802728</v>
      </c>
      <c r="G279" s="1" t="n">
        <v>4.01813562476543</v>
      </c>
      <c r="H279" s="1" t="n">
        <v>4.49003736443399</v>
      </c>
      <c r="J279" s="7" t="n">
        <f aca="false">AVERAGE(C279:E279)</f>
        <v>4.56178289906454</v>
      </c>
      <c r="L279" s="1" t="n">
        <f aca="false">AVERAGE(F279:H279)</f>
        <v>4.45887752907557</v>
      </c>
      <c r="N279" s="6" t="n">
        <f aca="false">(J279-L279)</f>
        <v>0.102905369988978</v>
      </c>
      <c r="P279" s="6" t="n">
        <f aca="false">2^N279</f>
        <v>1.07393402726495</v>
      </c>
    </row>
    <row r="280" customFormat="false" ht="15" hidden="false" customHeight="true" outlineLevel="0" collapsed="false">
      <c r="A280" s="0" t="s">
        <v>1055</v>
      </c>
      <c r="B280" s="0" t="s">
        <v>1056</v>
      </c>
      <c r="C280" s="2" t="n">
        <v>4.93724080066714</v>
      </c>
      <c r="D280" s="2" t="n">
        <v>5.25084791135837</v>
      </c>
      <c r="E280" s="2" t="n">
        <v>5.11355882275551</v>
      </c>
      <c r="F280" s="1" t="n">
        <v>5.50810217097728</v>
      </c>
      <c r="G280" s="1" t="n">
        <v>5.25468095886094</v>
      </c>
      <c r="H280" s="1" t="n">
        <v>4.79857418750388</v>
      </c>
      <c r="J280" s="7" t="n">
        <f aca="false">AVERAGE(C280:E280)</f>
        <v>5.10054917826034</v>
      </c>
      <c r="L280" s="1" t="n">
        <f aca="false">AVERAGE(F280:H280)</f>
        <v>5.1871191057807</v>
      </c>
      <c r="N280" s="6" t="n">
        <f aca="false">(J280-L280)</f>
        <v>-0.0865699275203591</v>
      </c>
      <c r="P280" s="6" t="n">
        <f aca="false">2^N280</f>
        <v>0.941759164428532</v>
      </c>
    </row>
    <row r="281" customFormat="false" ht="15" hidden="false" customHeight="true" outlineLevel="0" collapsed="false">
      <c r="A281" s="0" t="s">
        <v>1058</v>
      </c>
      <c r="B281" s="0" t="s">
        <v>1059</v>
      </c>
      <c r="C281" s="2" t="n">
        <v>5.67104988299206</v>
      </c>
      <c r="D281" s="2" t="n">
        <v>6.07161681383216</v>
      </c>
      <c r="E281" s="2" t="n">
        <v>6.04486838203905</v>
      </c>
      <c r="F281" s="1" t="n">
        <v>4.54913930497441</v>
      </c>
      <c r="G281" s="1" t="n">
        <v>4.36197183804666</v>
      </c>
      <c r="H281" s="1" t="n">
        <v>5.78103179102276</v>
      </c>
      <c r="J281" s="7" t="n">
        <f aca="false">AVERAGE(C281:E281)</f>
        <v>5.92917835962109</v>
      </c>
      <c r="L281" s="1" t="n">
        <f aca="false">AVERAGE(F281:H281)</f>
        <v>4.89738097801461</v>
      </c>
      <c r="N281" s="6" t="n">
        <f aca="false">(J281-L281)</f>
        <v>1.03179738160648</v>
      </c>
      <c r="P281" s="6" t="n">
        <f aca="false">2^N281</f>
        <v>2.0445698927279</v>
      </c>
    </row>
    <row r="282" customFormat="false" ht="15" hidden="false" customHeight="true" outlineLevel="0" collapsed="false">
      <c r="A282" s="0" t="s">
        <v>1061</v>
      </c>
      <c r="B282" s="0" t="s">
        <v>1062</v>
      </c>
      <c r="C282" s="2" t="n">
        <v>4.74396190377322</v>
      </c>
      <c r="D282" s="2" t="n">
        <v>5.08509742923552</v>
      </c>
      <c r="E282" s="2" t="n">
        <v>5.17136697561622</v>
      </c>
      <c r="F282" s="1" t="n">
        <v>4.76201388440493</v>
      </c>
      <c r="G282" s="1" t="n">
        <v>5.00748706142372</v>
      </c>
      <c r="H282" s="1" t="n">
        <v>4.83251030761145</v>
      </c>
      <c r="J282" s="7" t="n">
        <f aca="false">AVERAGE(C282:E282)</f>
        <v>5.00014210287499</v>
      </c>
      <c r="L282" s="1" t="n">
        <f aca="false">AVERAGE(F282:H282)</f>
        <v>4.86733708448003</v>
      </c>
      <c r="N282" s="6" t="n">
        <f aca="false">(J282-L282)</f>
        <v>0.132805018394953</v>
      </c>
      <c r="P282" s="6" t="n">
        <f aca="false">2^N282</f>
        <v>1.09642339591059</v>
      </c>
    </row>
    <row r="283" customFormat="false" ht="15" hidden="false" customHeight="true" outlineLevel="0" collapsed="false">
      <c r="A283" s="0" t="s">
        <v>1067</v>
      </c>
      <c r="B283" s="0" t="s">
        <v>1068</v>
      </c>
      <c r="C283" s="2" t="n">
        <v>2.99485122220122</v>
      </c>
      <c r="D283" s="2" t="n">
        <v>4.2260306350005</v>
      </c>
      <c r="E283" s="2" t="n">
        <v>4.12013624996097</v>
      </c>
      <c r="F283" s="1" t="n">
        <v>5.01720929003222</v>
      </c>
      <c r="G283" s="1" t="n">
        <v>5.28219884146787</v>
      </c>
      <c r="H283" s="1" t="n">
        <v>4.9649622914409</v>
      </c>
      <c r="J283" s="7" t="n">
        <f aca="false">AVERAGE(C283:E283)</f>
        <v>3.78033936905423</v>
      </c>
      <c r="L283" s="1" t="n">
        <f aca="false">AVERAGE(F283:H283)</f>
        <v>5.08812347431366</v>
      </c>
      <c r="N283" s="6" t="n">
        <f aca="false">(J283-L283)</f>
        <v>-1.30778410525943</v>
      </c>
      <c r="P283" s="6" t="n">
        <f aca="false">2^N283</f>
        <v>0.403940832747489</v>
      </c>
    </row>
    <row r="284" customFormat="false" ht="15" hidden="false" customHeight="true" outlineLevel="0" collapsed="false">
      <c r="A284" s="0" t="s">
        <v>1070</v>
      </c>
      <c r="B284" s="0" t="s">
        <v>1071</v>
      </c>
      <c r="C284" s="2" t="n">
        <v>9.37431681651885</v>
      </c>
      <c r="D284" s="2" t="n">
        <v>10.0105462880652</v>
      </c>
      <c r="E284" s="2" t="n">
        <v>9.84052318755513</v>
      </c>
      <c r="F284" s="1" t="n">
        <v>4.73988049818233</v>
      </c>
      <c r="G284" s="1" t="n">
        <v>5.54705183621718</v>
      </c>
      <c r="H284" s="1" t="n">
        <v>5.42192343402181</v>
      </c>
      <c r="J284" s="7" t="n">
        <f aca="false">AVERAGE(C284:E284)</f>
        <v>9.74179543071306</v>
      </c>
      <c r="L284" s="1" t="n">
        <f aca="false">AVERAGE(F284:H284)</f>
        <v>5.23628525614044</v>
      </c>
      <c r="N284" s="6" t="n">
        <f aca="false">(J284-L284)</f>
        <v>4.50551017457262</v>
      </c>
      <c r="P284" s="6" t="n">
        <f aca="false">2^N284</f>
        <v>22.714004543248</v>
      </c>
    </row>
    <row r="285" customFormat="false" ht="15" hidden="false" customHeight="true" outlineLevel="0" collapsed="false">
      <c r="A285" s="0" t="s">
        <v>1076</v>
      </c>
      <c r="B285" s="0" t="s">
        <v>1077</v>
      </c>
      <c r="C285" s="2" t="n">
        <v>7.08344847859194</v>
      </c>
      <c r="D285" s="2" t="n">
        <v>7.88506608600563</v>
      </c>
      <c r="E285" s="2" t="n">
        <v>7.98777902622801</v>
      </c>
      <c r="F285" s="1" t="n">
        <v>6.77274476119785</v>
      </c>
      <c r="G285" s="1" t="n">
        <v>6.88332266760226</v>
      </c>
      <c r="H285" s="1" t="n">
        <v>7.22192057002287</v>
      </c>
      <c r="J285" s="7" t="n">
        <f aca="false">AVERAGE(C285:E285)</f>
        <v>7.65209786360853</v>
      </c>
      <c r="L285" s="1" t="n">
        <f aca="false">AVERAGE(F285:H285)</f>
        <v>6.95932933294099</v>
      </c>
      <c r="N285" s="6" t="n">
        <f aca="false">(J285-L285)</f>
        <v>0.692768530667534</v>
      </c>
      <c r="P285" s="6" t="n">
        <f aca="false">2^N285</f>
        <v>1.6163823806744</v>
      </c>
    </row>
    <row r="286" customFormat="false" ht="15" hidden="false" customHeight="true" outlineLevel="0" collapsed="false">
      <c r="A286" s="0" t="s">
        <v>1079</v>
      </c>
      <c r="B286" s="0" t="s">
        <v>1080</v>
      </c>
      <c r="C286" s="2" t="n">
        <v>6.53481799701932</v>
      </c>
      <c r="D286" s="2" t="n">
        <v>5.84998925461143</v>
      </c>
      <c r="E286" s="2" t="n">
        <v>5.86123333986668</v>
      </c>
      <c r="F286" s="1" t="n">
        <v>5.68157857357263</v>
      </c>
      <c r="G286" s="1" t="n">
        <v>5.97059830784545</v>
      </c>
      <c r="H286" s="1" t="n">
        <v>5.79336790726759</v>
      </c>
      <c r="J286" s="7" t="n">
        <f aca="false">AVERAGE(C286:E286)</f>
        <v>6.08201353049914</v>
      </c>
      <c r="L286" s="1" t="n">
        <f aca="false">AVERAGE(F286:H286)</f>
        <v>5.81518159622856</v>
      </c>
      <c r="N286" s="6" t="n">
        <f aca="false">(J286-L286)</f>
        <v>0.266831934270587</v>
      </c>
      <c r="P286" s="6" t="n">
        <f aca="false">2^N286</f>
        <v>1.2031628562367</v>
      </c>
    </row>
    <row r="287" customFormat="false" ht="15" hidden="false" customHeight="true" outlineLevel="0" collapsed="false">
      <c r="A287" s="0" t="s">
        <v>1094</v>
      </c>
      <c r="B287" s="0" t="s">
        <v>1095</v>
      </c>
      <c r="C287" s="2" t="n">
        <v>5.36972121863</v>
      </c>
      <c r="D287" s="2" t="n">
        <v>5.77545357565151</v>
      </c>
      <c r="E287" s="2" t="n">
        <v>5.86903485448812</v>
      </c>
      <c r="F287" s="1" t="n">
        <v>5.12701827005033</v>
      </c>
      <c r="G287" s="1" t="n">
        <v>4.73255141471879</v>
      </c>
      <c r="H287" s="1" t="n">
        <v>5.27071580787426</v>
      </c>
      <c r="J287" s="7" t="n">
        <f aca="false">AVERAGE(C287:E287)</f>
        <v>5.67140321625654</v>
      </c>
      <c r="L287" s="1" t="n">
        <f aca="false">AVERAGE(F287:H287)</f>
        <v>5.04342849754779</v>
      </c>
      <c r="N287" s="6" t="n">
        <f aca="false">(J287-L287)</f>
        <v>0.62797471870875</v>
      </c>
      <c r="P287" s="6" t="n">
        <f aca="false">2^N287</f>
        <v>1.54539401810592</v>
      </c>
    </row>
    <row r="288" customFormat="false" ht="15" hidden="false" customHeight="true" outlineLevel="0" collapsed="false">
      <c r="A288" s="0" t="s">
        <v>1097</v>
      </c>
      <c r="B288" s="0" t="s">
        <v>1098</v>
      </c>
      <c r="C288" s="2" t="n">
        <v>4.51738278886632</v>
      </c>
      <c r="D288" s="2" t="n">
        <v>5.09952665667873</v>
      </c>
      <c r="E288" s="2" t="n">
        <v>5.12984349813156</v>
      </c>
      <c r="F288" s="1" t="n">
        <v>4.44079941836602</v>
      </c>
      <c r="G288" s="1" t="n">
        <v>4.70952224248217</v>
      </c>
      <c r="H288" s="1" t="n">
        <v>3.90529312900195</v>
      </c>
      <c r="J288" s="7" t="n">
        <f aca="false">AVERAGE(C288:E288)</f>
        <v>4.91558431455887</v>
      </c>
      <c r="L288" s="1" t="n">
        <f aca="false">AVERAGE(F288:H288)</f>
        <v>4.35187159661671</v>
      </c>
      <c r="N288" s="6" t="n">
        <f aca="false">(J288-L288)</f>
        <v>0.563712717942157</v>
      </c>
      <c r="P288" s="6" t="n">
        <f aca="false">2^N288</f>
        <v>1.47806807612145</v>
      </c>
    </row>
    <row r="289" customFormat="false" ht="15" hidden="false" customHeight="true" outlineLevel="0" collapsed="false">
      <c r="A289" s="0" t="s">
        <v>1100</v>
      </c>
      <c r="B289" s="0" t="s">
        <v>1101</v>
      </c>
      <c r="C289" s="2" t="n">
        <v>3.46840085081114</v>
      </c>
      <c r="D289" s="2" t="n">
        <v>4.11131514807359</v>
      </c>
      <c r="E289" s="2" t="n">
        <v>4.56018913080792</v>
      </c>
      <c r="F289" s="1" t="n">
        <v>4.19633950384768</v>
      </c>
      <c r="G289" s="1" t="n">
        <v>4.58734098582758</v>
      </c>
      <c r="H289" s="1" t="n">
        <v>5.71121129558967</v>
      </c>
      <c r="J289" s="7" t="n">
        <f aca="false">AVERAGE(C289:E289)</f>
        <v>4.04663504323088</v>
      </c>
      <c r="L289" s="1" t="n">
        <f aca="false">AVERAGE(F289:H289)</f>
        <v>4.83163059508831</v>
      </c>
      <c r="N289" s="6" t="n">
        <f aca="false">(J289-L289)</f>
        <v>-0.784995551857427</v>
      </c>
      <c r="P289" s="6" t="n">
        <f aca="false">2^N289</f>
        <v>0.580353746545919</v>
      </c>
    </row>
    <row r="290" customFormat="false" ht="15" hidden="false" customHeight="true" outlineLevel="0" collapsed="false">
      <c r="A290" s="0" t="s">
        <v>1103</v>
      </c>
      <c r="B290" s="0" t="s">
        <v>1104</v>
      </c>
      <c r="C290" s="2" t="n">
        <v>6.4827160084523</v>
      </c>
      <c r="D290" s="2" t="n">
        <v>7.25950977767239</v>
      </c>
      <c r="E290" s="2" t="n">
        <v>6.58297742999084</v>
      </c>
      <c r="F290" s="1" t="n">
        <v>6.82604758814647</v>
      </c>
      <c r="G290" s="1" t="n">
        <v>7.20908484645426</v>
      </c>
      <c r="H290" s="1" t="n">
        <v>6.89887826154813</v>
      </c>
      <c r="J290" s="7" t="n">
        <f aca="false">AVERAGE(C290:E290)</f>
        <v>6.77506773870518</v>
      </c>
      <c r="L290" s="1" t="n">
        <f aca="false">AVERAGE(F290:H290)</f>
        <v>6.97800356538295</v>
      </c>
      <c r="N290" s="6" t="n">
        <f aca="false">(J290-L290)</f>
        <v>-0.202935826677777</v>
      </c>
      <c r="P290" s="6" t="n">
        <f aca="false">2^N290</f>
        <v>0.868780829015432</v>
      </c>
    </row>
    <row r="291" customFormat="false" ht="15" hidden="false" customHeight="true" outlineLevel="0" collapsed="false">
      <c r="A291" s="0" t="s">
        <v>1112</v>
      </c>
      <c r="B291" s="0" t="s">
        <v>1113</v>
      </c>
      <c r="C291" s="2" t="n">
        <v>2.84783659819978</v>
      </c>
      <c r="D291" s="2" t="n">
        <v>4.98108544690393</v>
      </c>
      <c r="E291" s="2" t="n">
        <v>4.38034157512014</v>
      </c>
      <c r="F291" s="1" t="n">
        <v>4.18813185809562</v>
      </c>
      <c r="G291" s="1" t="n">
        <v>3.73200864413847</v>
      </c>
      <c r="H291" s="1" t="n">
        <v>3.6426553678895</v>
      </c>
      <c r="J291" s="7" t="n">
        <f aca="false">AVERAGE(C291:E291)</f>
        <v>4.06975454007462</v>
      </c>
      <c r="L291" s="1" t="n">
        <f aca="false">AVERAGE(F291:H291)</f>
        <v>3.8542652900412</v>
      </c>
      <c r="N291" s="6" t="n">
        <f aca="false">(J291-L291)</f>
        <v>0.21548925003342</v>
      </c>
      <c r="P291" s="6" t="n">
        <f aca="false">2^N291</f>
        <v>1.16109760169332</v>
      </c>
    </row>
    <row r="292" customFormat="false" ht="15" hidden="false" customHeight="true" outlineLevel="0" collapsed="false">
      <c r="A292" s="0" t="s">
        <v>1115</v>
      </c>
      <c r="B292" s="0" t="s">
        <v>1116</v>
      </c>
      <c r="C292" s="2" t="n">
        <v>5.98309165181387</v>
      </c>
      <c r="D292" s="2" t="n">
        <v>7.01451040113832</v>
      </c>
      <c r="E292" s="2" t="n">
        <v>6.68389993293402</v>
      </c>
      <c r="F292" s="1" t="n">
        <v>6.66646404728684</v>
      </c>
      <c r="G292" s="1" t="n">
        <v>6.85955963344603</v>
      </c>
      <c r="H292" s="1" t="n">
        <v>6.28991375222007</v>
      </c>
      <c r="J292" s="7" t="n">
        <f aca="false">AVERAGE(C292:E292)</f>
        <v>6.56050066196207</v>
      </c>
      <c r="L292" s="1" t="n">
        <f aca="false">AVERAGE(F292:H292)</f>
        <v>6.60531247765098</v>
      </c>
      <c r="N292" s="6" t="n">
        <f aca="false">(J292-L292)</f>
        <v>-0.0448118156889095</v>
      </c>
      <c r="P292" s="6" t="n">
        <f aca="false">2^N292</f>
        <v>0.969416258787435</v>
      </c>
    </row>
    <row r="293" customFormat="false" ht="15" hidden="false" customHeight="true" outlineLevel="0" collapsed="false">
      <c r="A293" s="0" t="s">
        <v>1118</v>
      </c>
      <c r="B293" s="0" t="s">
        <v>1119</v>
      </c>
      <c r="C293" s="2" t="n">
        <v>6.97852170964835</v>
      </c>
      <c r="D293" s="2" t="n">
        <v>7.57754212424466</v>
      </c>
      <c r="E293" s="2" t="n">
        <v>6.93614557211471</v>
      </c>
      <c r="F293" s="1" t="n">
        <v>7.43984833331913</v>
      </c>
      <c r="G293" s="1" t="n">
        <v>7.6460070866054</v>
      </c>
      <c r="H293" s="1" t="n">
        <v>7.29676757181648</v>
      </c>
      <c r="J293" s="7" t="n">
        <f aca="false">AVERAGE(C293:E293)</f>
        <v>7.16406980200257</v>
      </c>
      <c r="L293" s="1" t="n">
        <f aca="false">AVERAGE(F293:H293)</f>
        <v>7.46087433058034</v>
      </c>
      <c r="N293" s="6" t="n">
        <f aca="false">(J293-L293)</f>
        <v>-0.296804528577764</v>
      </c>
      <c r="P293" s="6" t="n">
        <f aca="false">2^N293</f>
        <v>0.814053474082615</v>
      </c>
    </row>
    <row r="294" customFormat="false" ht="15" hidden="false" customHeight="true" outlineLevel="0" collapsed="false">
      <c r="A294" s="0" t="s">
        <v>1121</v>
      </c>
      <c r="B294" s="0" t="s">
        <v>1122</v>
      </c>
      <c r="C294" s="2" t="n">
        <v>6.60345573342829</v>
      </c>
      <c r="D294" s="2" t="n">
        <v>7.6382976113752</v>
      </c>
      <c r="E294" s="2" t="n">
        <v>7.83239637615523</v>
      </c>
      <c r="F294" s="1" t="n">
        <v>6.88702438341042</v>
      </c>
      <c r="G294" s="1" t="n">
        <v>7.38575112121671</v>
      </c>
      <c r="H294" s="1" t="n">
        <v>7.63566081037656</v>
      </c>
      <c r="J294" s="7" t="n">
        <f aca="false">AVERAGE(C294:E294)</f>
        <v>7.35804990698624</v>
      </c>
      <c r="L294" s="1" t="n">
        <f aca="false">AVERAGE(F294:H294)</f>
        <v>7.30281210500123</v>
      </c>
      <c r="N294" s="6" t="n">
        <f aca="false">(J294-L294)</f>
        <v>0.0552378019850091</v>
      </c>
      <c r="P294" s="6" t="n">
        <f aca="false">2^N294</f>
        <v>1.03903035440152</v>
      </c>
    </row>
    <row r="295" customFormat="false" ht="15" hidden="false" customHeight="true" outlineLevel="0" collapsed="false">
      <c r="A295" s="0" t="s">
        <v>1124</v>
      </c>
      <c r="B295" s="0" t="s">
        <v>1125</v>
      </c>
      <c r="C295" s="2" t="n">
        <v>4.11017111624456</v>
      </c>
      <c r="D295" s="2" t="n">
        <v>4.67847197208991</v>
      </c>
      <c r="E295" s="2" t="n">
        <v>4.71842190843237</v>
      </c>
      <c r="F295" s="1" t="n">
        <v>4.75863897084489</v>
      </c>
      <c r="G295" s="1" t="n">
        <v>4.4198826703973</v>
      </c>
      <c r="H295" s="1" t="n">
        <v>3.68080817498169</v>
      </c>
      <c r="J295" s="7" t="n">
        <f aca="false">AVERAGE(C295:E295)</f>
        <v>4.50235499892228</v>
      </c>
      <c r="L295" s="1" t="n">
        <f aca="false">AVERAGE(F295:H295)</f>
        <v>4.28644327207463</v>
      </c>
      <c r="N295" s="6" t="n">
        <f aca="false">(J295-L295)</f>
        <v>0.215911726847653</v>
      </c>
      <c r="P295" s="6" t="n">
        <f aca="false">2^N295</f>
        <v>1.16143766569364</v>
      </c>
    </row>
    <row r="296" customFormat="false" ht="15" hidden="false" customHeight="true" outlineLevel="0" collapsed="false">
      <c r="A296" s="0" t="s">
        <v>1127</v>
      </c>
      <c r="B296" s="0" t="s">
        <v>1128</v>
      </c>
      <c r="C296" s="2" t="n">
        <v>3.47328038610204</v>
      </c>
      <c r="D296" s="2" t="n">
        <v>5.14879177978802</v>
      </c>
      <c r="E296" s="2" t="n">
        <v>5.52566487565334</v>
      </c>
      <c r="F296" s="1" t="n">
        <v>5.79345114772773</v>
      </c>
      <c r="G296" s="1" t="n">
        <v>5.31002376922519</v>
      </c>
      <c r="H296" s="1" t="n">
        <v>5.41013754975789</v>
      </c>
      <c r="J296" s="7" t="n">
        <f aca="false">AVERAGE(C296:E296)</f>
        <v>4.71591234718113</v>
      </c>
      <c r="L296" s="1" t="n">
        <f aca="false">AVERAGE(F296:H296)</f>
        <v>5.5045374889036</v>
      </c>
      <c r="N296" s="6" t="n">
        <f aca="false">(J296-L296)</f>
        <v>-0.78862514172247</v>
      </c>
      <c r="P296" s="6" t="n">
        <f aca="false">2^N296</f>
        <v>0.578895504507887</v>
      </c>
    </row>
    <row r="297" customFormat="false" ht="15" hidden="false" customHeight="true" outlineLevel="0" collapsed="false">
      <c r="A297" s="0" t="s">
        <v>1130</v>
      </c>
      <c r="B297" s="0" t="s">
        <v>1131</v>
      </c>
      <c r="C297" s="2" t="n">
        <v>7.00838716150084</v>
      </c>
      <c r="D297" s="2" t="n">
        <v>8.62333319829306</v>
      </c>
      <c r="E297" s="2" t="n">
        <v>8.28285907829134</v>
      </c>
      <c r="F297" s="1" t="n">
        <v>8.06901467791518</v>
      </c>
      <c r="G297" s="1" t="n">
        <v>8.26745293061154</v>
      </c>
      <c r="H297" s="1" t="n">
        <v>7.58247772444834</v>
      </c>
      <c r="J297" s="7" t="n">
        <f aca="false">AVERAGE(C297:E297)</f>
        <v>7.97152647936175</v>
      </c>
      <c r="L297" s="1" t="n">
        <f aca="false">AVERAGE(F297:H297)</f>
        <v>7.97298177765835</v>
      </c>
      <c r="N297" s="6" t="n">
        <f aca="false">(J297-L297)</f>
        <v>-0.00145529829660696</v>
      </c>
      <c r="P297" s="6" t="n">
        <f aca="false">2^N297</f>
        <v>0.998991772691873</v>
      </c>
    </row>
    <row r="298" customFormat="false" ht="15" hidden="false" customHeight="true" outlineLevel="0" collapsed="false">
      <c r="A298" s="0" t="s">
        <v>1133</v>
      </c>
      <c r="B298" s="0" t="s">
        <v>1134</v>
      </c>
      <c r="C298" s="2" t="n">
        <v>8.37450614399538</v>
      </c>
      <c r="D298" s="2" t="n">
        <v>8.5374995336322</v>
      </c>
      <c r="E298" s="2" t="n">
        <v>8.7600575693044</v>
      </c>
      <c r="F298" s="1" t="n">
        <v>8.21878649458863</v>
      </c>
      <c r="G298" s="1" t="n">
        <v>8.35132090394108</v>
      </c>
      <c r="H298" s="1" t="n">
        <v>8.19193123225183</v>
      </c>
      <c r="J298" s="7" t="n">
        <f aca="false">AVERAGE(C298:E298)</f>
        <v>8.55735441564399</v>
      </c>
      <c r="L298" s="1" t="n">
        <f aca="false">AVERAGE(F298:H298)</f>
        <v>8.25401287692718</v>
      </c>
      <c r="N298" s="6" t="n">
        <f aca="false">(J298-L298)</f>
        <v>0.303341538716815</v>
      </c>
      <c r="P298" s="6" t="n">
        <f aca="false">2^N298</f>
        <v>1.23399926802237</v>
      </c>
    </row>
    <row r="299" customFormat="false" ht="15" hidden="false" customHeight="true" outlineLevel="0" collapsed="false">
      <c r="A299" s="0" t="s">
        <v>1136</v>
      </c>
      <c r="B299" s="0" t="s">
        <v>1137</v>
      </c>
      <c r="C299" s="2" t="n">
        <v>6.68237244089079</v>
      </c>
      <c r="D299" s="2" t="n">
        <v>7.53566885594423</v>
      </c>
      <c r="E299" s="2" t="n">
        <v>7.61136495281175</v>
      </c>
      <c r="F299" s="1" t="n">
        <v>7.25649271695743</v>
      </c>
      <c r="G299" s="1" t="n">
        <v>7.13964139013069</v>
      </c>
      <c r="H299" s="1" t="n">
        <v>6.95898995250871</v>
      </c>
      <c r="J299" s="7" t="n">
        <f aca="false">AVERAGE(C299:E299)</f>
        <v>7.27646874988226</v>
      </c>
      <c r="L299" s="1" t="n">
        <f aca="false">AVERAGE(F299:H299)</f>
        <v>7.11837468653228</v>
      </c>
      <c r="N299" s="6" t="n">
        <f aca="false">(J299-L299)</f>
        <v>0.158094063349981</v>
      </c>
      <c r="P299" s="6" t="n">
        <f aca="false">2^N299</f>
        <v>1.11581207061676</v>
      </c>
    </row>
    <row r="300" customFormat="false" ht="15" hidden="false" customHeight="true" outlineLevel="0" collapsed="false">
      <c r="A300" s="0" t="s">
        <v>1142</v>
      </c>
      <c r="B300" s="0" t="s">
        <v>1143</v>
      </c>
      <c r="C300" s="2" t="n">
        <v>4.17322339669971</v>
      </c>
      <c r="D300" s="2" t="n">
        <v>5.93143959354746</v>
      </c>
      <c r="E300" s="2" t="n">
        <v>5.79224629409337</v>
      </c>
      <c r="F300" s="1" t="n">
        <v>4.63797533656642</v>
      </c>
      <c r="G300" s="1" t="n">
        <v>5.01090065492914</v>
      </c>
      <c r="H300" s="1" t="n">
        <v>4.67321153795199</v>
      </c>
      <c r="J300" s="7" t="n">
        <f aca="false">AVERAGE(C300:E300)</f>
        <v>5.29896976144685</v>
      </c>
      <c r="L300" s="1" t="n">
        <f aca="false">AVERAGE(F300:H300)</f>
        <v>4.77402917648252</v>
      </c>
      <c r="N300" s="6" t="n">
        <f aca="false">(J300-L300)</f>
        <v>0.524940584964329</v>
      </c>
      <c r="P300" s="6" t="n">
        <f aca="false">2^N300</f>
        <v>1.43887432110501</v>
      </c>
    </row>
    <row r="301" customFormat="false" ht="15" hidden="false" customHeight="true" outlineLevel="0" collapsed="false">
      <c r="A301" s="0" t="s">
        <v>1151</v>
      </c>
      <c r="B301" s="0" t="s">
        <v>1152</v>
      </c>
      <c r="C301" s="2" t="n">
        <v>5.36624876608322</v>
      </c>
      <c r="D301" s="2" t="n">
        <v>5.57978959183695</v>
      </c>
      <c r="E301" s="2" t="n">
        <v>5.36398753201843</v>
      </c>
      <c r="F301" s="1" t="n">
        <v>5.25152596302066</v>
      </c>
      <c r="G301" s="1" t="n">
        <v>5.43374065552095</v>
      </c>
      <c r="H301" s="1" t="n">
        <v>4.93390778044302</v>
      </c>
      <c r="J301" s="7" t="n">
        <f aca="false">AVERAGE(C301:E301)</f>
        <v>5.4366752966462</v>
      </c>
      <c r="L301" s="1" t="n">
        <f aca="false">AVERAGE(F301:H301)</f>
        <v>5.20639146632821</v>
      </c>
      <c r="N301" s="6" t="n">
        <f aca="false">(J301-L301)</f>
        <v>0.23028383031799</v>
      </c>
      <c r="P301" s="6" t="n">
        <f aca="false">2^N301</f>
        <v>1.17306571100389</v>
      </c>
    </row>
    <row r="302" customFormat="false" ht="15" hidden="false" customHeight="true" outlineLevel="0" collapsed="false">
      <c r="A302" s="0" t="s">
        <v>1154</v>
      </c>
      <c r="B302" s="0" t="s">
        <v>1155</v>
      </c>
      <c r="C302" s="2" t="n">
        <v>7.51865551590875</v>
      </c>
      <c r="D302" s="2" t="n">
        <v>7.97600154166814</v>
      </c>
      <c r="E302" s="2" t="n">
        <v>7.70287290661555</v>
      </c>
      <c r="F302" s="1" t="n">
        <v>7.31284121633349</v>
      </c>
      <c r="G302" s="1" t="n">
        <v>7.57635509367135</v>
      </c>
      <c r="H302" s="1" t="n">
        <v>7.33814001965222</v>
      </c>
      <c r="J302" s="7" t="n">
        <f aca="false">AVERAGE(C302:E302)</f>
        <v>7.73250998806415</v>
      </c>
      <c r="L302" s="1" t="n">
        <f aca="false">AVERAGE(F302:H302)</f>
        <v>7.40911210988569</v>
      </c>
      <c r="N302" s="6" t="n">
        <f aca="false">(J302-L302)</f>
        <v>0.32339787817846</v>
      </c>
      <c r="P302" s="6" t="n">
        <f aca="false">2^N302</f>
        <v>1.25127411909119</v>
      </c>
    </row>
    <row r="303" customFormat="false" ht="15" hidden="false" customHeight="true" outlineLevel="0" collapsed="false">
      <c r="A303" s="0" t="s">
        <v>1157</v>
      </c>
      <c r="B303" s="0" t="s">
        <v>1158</v>
      </c>
      <c r="C303" s="2" t="n">
        <v>6.13772482930991</v>
      </c>
      <c r="D303" s="2" t="n">
        <v>6.55176054755544</v>
      </c>
      <c r="E303" s="2" t="n">
        <v>6.31121972186961</v>
      </c>
      <c r="F303" s="1" t="n">
        <v>6.38535165226798</v>
      </c>
      <c r="G303" s="1" t="n">
        <v>6.18146635988465</v>
      </c>
      <c r="H303" s="1" t="n">
        <v>6.17732784046807</v>
      </c>
      <c r="J303" s="7" t="n">
        <f aca="false">AVERAGE(C303:E303)</f>
        <v>6.33356836624499</v>
      </c>
      <c r="L303" s="1" t="n">
        <f aca="false">AVERAGE(F303:H303)</f>
        <v>6.24804861754023</v>
      </c>
      <c r="N303" s="6" t="n">
        <f aca="false">(J303-L303)</f>
        <v>0.085519748704753</v>
      </c>
      <c r="P303" s="6" t="n">
        <f aca="false">2^N303</f>
        <v>1.06106993606684</v>
      </c>
    </row>
    <row r="304" customFormat="false" ht="15" hidden="false" customHeight="true" outlineLevel="0" collapsed="false">
      <c r="A304" s="0" t="s">
        <v>1160</v>
      </c>
      <c r="B304" s="0" t="s">
        <v>1161</v>
      </c>
      <c r="C304" s="2" t="n">
        <v>5.31640282618316</v>
      </c>
      <c r="D304" s="2" t="n">
        <v>5.83096513724025</v>
      </c>
      <c r="E304" s="2" t="n">
        <v>5.45151116119678</v>
      </c>
      <c r="F304" s="1" t="n">
        <v>4.97835124194697</v>
      </c>
      <c r="G304" s="1" t="n">
        <v>5.12379860846262</v>
      </c>
      <c r="H304" s="1" t="n">
        <v>5.32424896610279</v>
      </c>
      <c r="J304" s="7" t="n">
        <f aca="false">AVERAGE(C304:E304)</f>
        <v>5.53295970820673</v>
      </c>
      <c r="L304" s="1" t="n">
        <f aca="false">AVERAGE(F304:H304)</f>
        <v>5.14213293883746</v>
      </c>
      <c r="N304" s="6" t="n">
        <f aca="false">(J304-L304)</f>
        <v>0.39082676936927</v>
      </c>
      <c r="P304" s="6" t="n">
        <f aca="false">2^N304</f>
        <v>1.31114456996637</v>
      </c>
    </row>
    <row r="305" customFormat="false" ht="15" hidden="false" customHeight="true" outlineLevel="0" collapsed="false">
      <c r="A305" s="0" t="s">
        <v>1163</v>
      </c>
      <c r="B305" s="0" t="s">
        <v>1164</v>
      </c>
      <c r="C305" s="2" t="n">
        <v>4.13893730895863</v>
      </c>
      <c r="D305" s="2" t="n">
        <v>5.6138645894568</v>
      </c>
      <c r="E305" s="2" t="n">
        <v>4.86997994960089</v>
      </c>
      <c r="F305" s="1" t="n">
        <v>5.86311827904733</v>
      </c>
      <c r="G305" s="1" t="n">
        <v>5.59687254475678</v>
      </c>
      <c r="H305" s="1" t="n">
        <v>4.33783951623777</v>
      </c>
      <c r="J305" s="7" t="n">
        <f aca="false">AVERAGE(C305:E305)</f>
        <v>4.87426061600544</v>
      </c>
      <c r="L305" s="1" t="n">
        <f aca="false">AVERAGE(F305:H305)</f>
        <v>5.26594344668063</v>
      </c>
      <c r="N305" s="6" t="n">
        <f aca="false">(J305-L305)</f>
        <v>-0.391682830675187</v>
      </c>
      <c r="P305" s="6" t="n">
        <f aca="false">2^N305</f>
        <v>0.762239971415248</v>
      </c>
    </row>
    <row r="306" customFormat="false" ht="15" hidden="false" customHeight="true" outlineLevel="0" collapsed="false">
      <c r="A306" s="0" t="s">
        <v>1166</v>
      </c>
      <c r="B306" s="0" t="s">
        <v>1167</v>
      </c>
      <c r="C306" s="2" t="n">
        <v>4.77946985729517</v>
      </c>
      <c r="D306" s="2" t="n">
        <v>5.48290957694926</v>
      </c>
      <c r="E306" s="2" t="n">
        <v>5.6035313984351</v>
      </c>
      <c r="F306" s="1" t="n">
        <v>4.54653026843732</v>
      </c>
      <c r="G306" s="1" t="n">
        <v>4.906404806499</v>
      </c>
      <c r="H306" s="1" t="n">
        <v>4.75714595573381</v>
      </c>
      <c r="J306" s="7" t="n">
        <f aca="false">AVERAGE(C306:E306)</f>
        <v>5.28863694422651</v>
      </c>
      <c r="L306" s="1" t="n">
        <f aca="false">AVERAGE(F306:H306)</f>
        <v>4.73669367689004</v>
      </c>
      <c r="N306" s="6" t="n">
        <f aca="false">(J306-L306)</f>
        <v>0.551943267336467</v>
      </c>
      <c r="P306" s="6" t="n">
        <f aca="false">2^N306</f>
        <v>1.46605910462167</v>
      </c>
    </row>
    <row r="307" customFormat="false" ht="15" hidden="false" customHeight="true" outlineLevel="0" collapsed="false">
      <c r="A307" s="0" t="s">
        <v>1169</v>
      </c>
      <c r="B307" s="0" t="s">
        <v>1170</v>
      </c>
      <c r="C307" s="2" t="n">
        <v>6.72729968995648</v>
      </c>
      <c r="D307" s="2" t="n">
        <v>7.61659515630319</v>
      </c>
      <c r="E307" s="2" t="n">
        <v>7.41600873722311</v>
      </c>
      <c r="F307" s="1" t="n">
        <v>7.05881109239813</v>
      </c>
      <c r="G307" s="1" t="n">
        <v>7.20327653947074</v>
      </c>
      <c r="H307" s="1" t="n">
        <v>6.83525207449285</v>
      </c>
      <c r="J307" s="7" t="n">
        <f aca="false">AVERAGE(C307:E307)</f>
        <v>7.25330119449426</v>
      </c>
      <c r="L307" s="1" t="n">
        <f aca="false">AVERAGE(F307:H307)</f>
        <v>7.03244656878724</v>
      </c>
      <c r="N307" s="6" t="n">
        <f aca="false">(J307-L307)</f>
        <v>0.220854625707021</v>
      </c>
      <c r="P307" s="6" t="n">
        <f aca="false">2^N307</f>
        <v>1.16542375738219</v>
      </c>
    </row>
    <row r="308" customFormat="false" ht="15" hidden="false" customHeight="true" outlineLevel="0" collapsed="false">
      <c r="A308" s="0" t="s">
        <v>1172</v>
      </c>
      <c r="B308" s="0" t="s">
        <v>1173</v>
      </c>
      <c r="C308" s="2" t="n">
        <v>5.46319410952481</v>
      </c>
      <c r="D308" s="2" t="n">
        <v>6.60533283352246</v>
      </c>
      <c r="E308" s="2" t="n">
        <v>6.17575811196393</v>
      </c>
      <c r="F308" s="1" t="n">
        <v>6.53329702305962</v>
      </c>
      <c r="G308" s="1" t="n">
        <v>6.56416778560604</v>
      </c>
      <c r="H308" s="1" t="n">
        <v>5.72887286326344</v>
      </c>
      <c r="J308" s="7" t="n">
        <f aca="false">AVERAGE(C308:E308)</f>
        <v>6.0814283516704</v>
      </c>
      <c r="L308" s="1" t="n">
        <f aca="false">AVERAGE(F308:H308)</f>
        <v>6.27544589064303</v>
      </c>
      <c r="N308" s="6" t="n">
        <f aca="false">(J308-L308)</f>
        <v>-0.194017538972633</v>
      </c>
      <c r="P308" s="6" t="n">
        <f aca="false">2^N308</f>
        <v>0.874167993007306</v>
      </c>
    </row>
    <row r="309" customFormat="false" ht="15" hidden="false" customHeight="true" outlineLevel="0" collapsed="false">
      <c r="A309" s="0" t="s">
        <v>1175</v>
      </c>
      <c r="B309" s="0" t="s">
        <v>1176</v>
      </c>
      <c r="C309" s="2" t="n">
        <v>5.86178915689627</v>
      </c>
      <c r="D309" s="2" t="n">
        <v>6.64340311239501</v>
      </c>
      <c r="E309" s="2" t="n">
        <v>6.54507103764064</v>
      </c>
      <c r="F309" s="1" t="n">
        <v>6.00409009811082</v>
      </c>
      <c r="G309" s="1" t="n">
        <v>6.13238970788732</v>
      </c>
      <c r="H309" s="1" t="n">
        <v>5.70643661682706</v>
      </c>
      <c r="J309" s="7" t="n">
        <f aca="false">AVERAGE(C309:E309)</f>
        <v>6.35008776897731</v>
      </c>
      <c r="L309" s="1" t="n">
        <f aca="false">AVERAGE(F309:H309)</f>
        <v>5.9476388076084</v>
      </c>
      <c r="N309" s="6" t="n">
        <f aca="false">(J309-L309)</f>
        <v>0.402448961368907</v>
      </c>
      <c r="P309" s="6" t="n">
        <f aca="false">2^N309</f>
        <v>1.32174966527837</v>
      </c>
    </row>
    <row r="310" customFormat="false" ht="15" hidden="false" customHeight="true" outlineLevel="0" collapsed="false">
      <c r="A310" s="0" t="s">
        <v>1181</v>
      </c>
      <c r="B310" s="0" t="s">
        <v>1182</v>
      </c>
      <c r="C310" s="2" t="n">
        <v>6.7178573482964</v>
      </c>
      <c r="D310" s="2" t="n">
        <v>7.42850003824464</v>
      </c>
      <c r="E310" s="2" t="n">
        <v>7.42867589782383</v>
      </c>
      <c r="F310" s="1" t="n">
        <v>7.2235876240372</v>
      </c>
      <c r="G310" s="1" t="n">
        <v>7.20201996564446</v>
      </c>
      <c r="H310" s="1" t="n">
        <v>6.74602785440018</v>
      </c>
      <c r="J310" s="7" t="n">
        <f aca="false">AVERAGE(C310:E310)</f>
        <v>7.19167776145496</v>
      </c>
      <c r="L310" s="1" t="n">
        <f aca="false">AVERAGE(F310:H310)</f>
        <v>7.05721181469395</v>
      </c>
      <c r="N310" s="6" t="n">
        <f aca="false">(J310-L310)</f>
        <v>0.134465946761011</v>
      </c>
      <c r="P310" s="6" t="n">
        <f aca="false">2^N310</f>
        <v>1.09768639976521</v>
      </c>
    </row>
    <row r="311" customFormat="false" ht="15" hidden="false" customHeight="true" outlineLevel="0" collapsed="false">
      <c r="A311" s="0" t="s">
        <v>1184</v>
      </c>
      <c r="B311" s="0" t="s">
        <v>1185</v>
      </c>
      <c r="C311" s="2" t="n">
        <v>3.04781754802137</v>
      </c>
      <c r="D311" s="2" t="n">
        <v>4.35726343675216</v>
      </c>
      <c r="E311" s="2" t="n">
        <v>2.80883807432347</v>
      </c>
      <c r="F311" s="1" t="n">
        <v>3.21749441056864</v>
      </c>
      <c r="G311" s="1" t="n">
        <v>2.7152783922911</v>
      </c>
      <c r="H311" s="1" t="n">
        <v>2.55807166895887</v>
      </c>
      <c r="J311" s="7" t="n">
        <f aca="false">AVERAGE(C311:E311)</f>
        <v>3.40463968636567</v>
      </c>
      <c r="L311" s="1" t="n">
        <f aca="false">AVERAGE(F311:H311)</f>
        <v>2.8302814906062</v>
      </c>
      <c r="N311" s="6" t="n">
        <f aca="false">(J311-L311)</f>
        <v>0.574358195759464</v>
      </c>
      <c r="P311" s="6" t="n">
        <f aca="false">2^N311</f>
        <v>1.48901490544153</v>
      </c>
    </row>
    <row r="312" customFormat="false" ht="15" hidden="false" customHeight="true" outlineLevel="0" collapsed="false">
      <c r="A312" s="0" t="s">
        <v>1187</v>
      </c>
      <c r="B312" s="0" t="s">
        <v>1188</v>
      </c>
      <c r="C312" s="2" t="n">
        <v>3.89060233580554</v>
      </c>
      <c r="D312" s="2" t="n">
        <v>4.89323599369823</v>
      </c>
      <c r="E312" s="2" t="n">
        <v>4.95353065558421</v>
      </c>
      <c r="F312" s="1" t="n">
        <v>5.18468892078337</v>
      </c>
      <c r="G312" s="1" t="n">
        <v>5.63080441748939</v>
      </c>
      <c r="H312" s="1" t="n">
        <v>5.11335044981716</v>
      </c>
      <c r="J312" s="7" t="n">
        <f aca="false">AVERAGE(C312:E312)</f>
        <v>4.57912299502933</v>
      </c>
      <c r="L312" s="1" t="n">
        <f aca="false">AVERAGE(F312:H312)</f>
        <v>5.30961459602997</v>
      </c>
      <c r="N312" s="6" t="n">
        <f aca="false">(J312-L312)</f>
        <v>-0.730491601000647</v>
      </c>
      <c r="P312" s="6" t="n">
        <f aca="false">2^N312</f>
        <v>0.602698508220997</v>
      </c>
    </row>
    <row r="313" customFormat="false" ht="15" hidden="false" customHeight="true" outlineLevel="0" collapsed="false">
      <c r="A313" s="0" t="s">
        <v>1190</v>
      </c>
      <c r="B313" s="0" t="s">
        <v>1191</v>
      </c>
      <c r="C313" s="2" t="n">
        <v>5.25021123764092</v>
      </c>
      <c r="D313" s="2" t="n">
        <v>5.55580388719451</v>
      </c>
      <c r="E313" s="2" t="n">
        <v>5.80836188084947</v>
      </c>
      <c r="F313" s="1" t="n">
        <v>5.44209089309987</v>
      </c>
      <c r="G313" s="1" t="n">
        <v>5.44824683397345</v>
      </c>
      <c r="H313" s="1" t="n">
        <v>4.73048236480079</v>
      </c>
      <c r="J313" s="7" t="n">
        <f aca="false">AVERAGE(C313:E313)</f>
        <v>5.53812566856163</v>
      </c>
      <c r="L313" s="1" t="n">
        <f aca="false">AVERAGE(F313:H313)</f>
        <v>5.2069400306247</v>
      </c>
      <c r="N313" s="6" t="n">
        <f aca="false">(J313-L313)</f>
        <v>0.33118563793693</v>
      </c>
      <c r="P313" s="6" t="n">
        <f aca="false">2^N313</f>
        <v>1.25804683985979</v>
      </c>
    </row>
    <row r="314" customFormat="false" ht="15" hidden="false" customHeight="true" outlineLevel="0" collapsed="false">
      <c r="A314" s="0" t="s">
        <v>1196</v>
      </c>
      <c r="B314" s="0" t="s">
        <v>1197</v>
      </c>
      <c r="C314" s="2" t="n">
        <v>5.88284843539138</v>
      </c>
      <c r="D314" s="2" t="n">
        <v>6.48242722050473</v>
      </c>
      <c r="E314" s="2" t="n">
        <v>6.47253163652347</v>
      </c>
      <c r="F314" s="1" t="n">
        <v>6.01957516162221</v>
      </c>
      <c r="G314" s="1" t="n">
        <v>6.49867691033977</v>
      </c>
      <c r="H314" s="1" t="n">
        <v>6.13546714949813</v>
      </c>
      <c r="J314" s="7" t="n">
        <f aca="false">AVERAGE(C314:E314)</f>
        <v>6.27926909747319</v>
      </c>
      <c r="L314" s="1" t="n">
        <f aca="false">AVERAGE(F314:H314)</f>
        <v>6.21790640715337</v>
      </c>
      <c r="N314" s="6" t="n">
        <f aca="false">(J314-L314)</f>
        <v>0.0613626903198226</v>
      </c>
      <c r="P314" s="6" t="n">
        <f aca="false">2^N314</f>
        <v>1.04345088178664</v>
      </c>
    </row>
    <row r="315" customFormat="false" ht="15" hidden="false" customHeight="true" outlineLevel="0" collapsed="false">
      <c r="A315" s="0" t="s">
        <v>1205</v>
      </c>
      <c r="B315" s="0" t="s">
        <v>1206</v>
      </c>
      <c r="C315" s="2" t="n">
        <v>6.14170253529526</v>
      </c>
      <c r="D315" s="2" t="n">
        <v>6.84691698586994</v>
      </c>
      <c r="E315" s="2" t="n">
        <v>6.41353315650107</v>
      </c>
      <c r="F315" s="1" t="n">
        <v>6.53967219508494</v>
      </c>
      <c r="G315" s="1" t="n">
        <v>6.61021725247719</v>
      </c>
      <c r="H315" s="1" t="n">
        <v>6.35749922212666</v>
      </c>
      <c r="J315" s="7" t="n">
        <f aca="false">AVERAGE(C315:E315)</f>
        <v>6.46738422588876</v>
      </c>
      <c r="L315" s="1" t="n">
        <f aca="false">AVERAGE(F315:H315)</f>
        <v>6.50246288989626</v>
      </c>
      <c r="N315" s="6" t="n">
        <f aca="false">(J315-L315)</f>
        <v>-0.0350786640075071</v>
      </c>
      <c r="P315" s="6" t="n">
        <f aca="false">2^N315</f>
        <v>0.975978543377942</v>
      </c>
    </row>
    <row r="316" customFormat="false" ht="15" hidden="false" customHeight="true" outlineLevel="0" collapsed="false">
      <c r="A316" s="0" t="s">
        <v>1208</v>
      </c>
      <c r="B316" s="0" t="s">
        <v>1209</v>
      </c>
      <c r="C316" s="2" t="n">
        <v>4.05017951472425</v>
      </c>
      <c r="D316" s="2" t="n">
        <v>4.82686368490066</v>
      </c>
      <c r="E316" s="2" t="n">
        <v>5.21124587246033</v>
      </c>
      <c r="F316" s="1" t="n">
        <v>6.05524555410391</v>
      </c>
      <c r="G316" s="1" t="n">
        <v>6.84435803221908</v>
      </c>
      <c r="H316" s="1" t="n">
        <v>5.87274751332853</v>
      </c>
      <c r="J316" s="7" t="n">
        <f aca="false">AVERAGE(C316:E316)</f>
        <v>4.69609635736175</v>
      </c>
      <c r="L316" s="1" t="n">
        <f aca="false">AVERAGE(F316:H316)</f>
        <v>6.25745036655051</v>
      </c>
      <c r="N316" s="6" t="n">
        <f aca="false">(J316-L316)</f>
        <v>-1.56135400918876</v>
      </c>
      <c r="P316" s="6" t="n">
        <f aca="false">2^N316</f>
        <v>0.338832928514717</v>
      </c>
    </row>
    <row r="317" customFormat="false" ht="15" hidden="false" customHeight="true" outlineLevel="0" collapsed="false">
      <c r="A317" s="0" t="s">
        <v>1211</v>
      </c>
      <c r="B317" s="0" t="s">
        <v>1212</v>
      </c>
      <c r="C317" s="2" t="n">
        <v>4.23115588588069</v>
      </c>
      <c r="D317" s="2" t="n">
        <v>5.53654097095148</v>
      </c>
      <c r="E317" s="2" t="n">
        <v>5.80543950393141</v>
      </c>
      <c r="F317" s="1" t="n">
        <v>4.62353329953836</v>
      </c>
      <c r="G317" s="1" t="n">
        <v>4.89563707838807</v>
      </c>
      <c r="H317" s="1" t="n">
        <v>4.13353064717501</v>
      </c>
      <c r="J317" s="7" t="n">
        <f aca="false">AVERAGE(C317:E317)</f>
        <v>5.19104545358786</v>
      </c>
      <c r="L317" s="1" t="n">
        <f aca="false">AVERAGE(F317:H317)</f>
        <v>4.55090034170048</v>
      </c>
      <c r="N317" s="6" t="n">
        <f aca="false">(J317-L317)</f>
        <v>0.640145111887381</v>
      </c>
      <c r="P317" s="6" t="n">
        <f aca="false">2^N317</f>
        <v>1.55848591002164</v>
      </c>
    </row>
    <row r="318" customFormat="false" ht="15" hidden="false" customHeight="true" outlineLevel="0" collapsed="false">
      <c r="A318" s="0" t="s">
        <v>1214</v>
      </c>
      <c r="B318" s="0" t="s">
        <v>1215</v>
      </c>
      <c r="C318" s="2" t="n">
        <v>6.64385618977473</v>
      </c>
      <c r="D318" s="2" t="n">
        <v>6.64385618977473</v>
      </c>
      <c r="E318" s="2" t="n">
        <v>6.64385618977473</v>
      </c>
      <c r="F318" s="1" t="n">
        <v>6.64385618977473</v>
      </c>
      <c r="G318" s="1" t="n">
        <v>6.64385618977473</v>
      </c>
      <c r="H318" s="1" t="n">
        <v>6.64385618977473</v>
      </c>
      <c r="J318" s="7" t="n">
        <f aca="false">AVERAGE(C318:E318)</f>
        <v>6.64385618977473</v>
      </c>
      <c r="L318" s="1" t="n">
        <f aca="false">AVERAGE(F318:H318)</f>
        <v>6.64385618977473</v>
      </c>
      <c r="N318" s="6" t="n">
        <f aca="false">(J318-L318)</f>
        <v>0</v>
      </c>
      <c r="P318" s="6" t="n">
        <f aca="false">2^N318</f>
        <v>1</v>
      </c>
    </row>
    <row r="319" customFormat="false" ht="15" hidden="false" customHeight="true" outlineLevel="0" collapsed="false">
      <c r="A319" s="0" t="s">
        <v>1223</v>
      </c>
      <c r="B319" s="0" t="s">
        <v>1224</v>
      </c>
      <c r="C319" s="2" t="n">
        <v>4.32943937556972</v>
      </c>
      <c r="D319" s="2" t="n">
        <v>6.5147992524782</v>
      </c>
      <c r="E319" s="2" t="n">
        <v>5.92678936252818</v>
      </c>
      <c r="F319" s="1" t="n">
        <v>5.31374287184964</v>
      </c>
      <c r="G319" s="1" t="n">
        <v>5.01381953941237</v>
      </c>
      <c r="H319" s="1" t="n">
        <v>5.35948251625269</v>
      </c>
      <c r="J319" s="7" t="n">
        <f aca="false">AVERAGE(C319:E319)</f>
        <v>5.59034266352537</v>
      </c>
      <c r="L319" s="1" t="n">
        <f aca="false">AVERAGE(F319:H319)</f>
        <v>5.22901497583823</v>
      </c>
      <c r="N319" s="6" t="n">
        <f aca="false">(J319-L319)</f>
        <v>0.361327687687133</v>
      </c>
      <c r="P319" s="6" t="n">
        <f aca="false">2^N319</f>
        <v>1.28460755621545</v>
      </c>
    </row>
    <row r="320" customFormat="false" ht="15" hidden="false" customHeight="true" outlineLevel="0" collapsed="false">
      <c r="A320" s="0" t="s">
        <v>1226</v>
      </c>
      <c r="B320" s="0" t="s">
        <v>1227</v>
      </c>
      <c r="C320" s="2" t="n">
        <v>7.59585718965686</v>
      </c>
      <c r="D320" s="2" t="n">
        <v>8.80418653321308</v>
      </c>
      <c r="E320" s="2" t="n">
        <v>8.56471616534379</v>
      </c>
      <c r="F320" s="1" t="n">
        <v>8.00251632150462</v>
      </c>
      <c r="G320" s="1" t="n">
        <v>8.14206415882992</v>
      </c>
      <c r="H320" s="1" t="n">
        <v>8.06393322750628</v>
      </c>
      <c r="J320" s="7" t="n">
        <f aca="false">AVERAGE(C320:E320)</f>
        <v>8.32158662940458</v>
      </c>
      <c r="L320" s="1" t="n">
        <f aca="false">AVERAGE(F320:H320)</f>
        <v>8.06950456928028</v>
      </c>
      <c r="N320" s="6" t="n">
        <f aca="false">(J320-L320)</f>
        <v>0.252082060124303</v>
      </c>
      <c r="P320" s="6" t="n">
        <f aca="false">2^N320</f>
        <v>1.19092458692389</v>
      </c>
    </row>
    <row r="321" customFormat="false" ht="15" hidden="false" customHeight="true" outlineLevel="0" collapsed="false">
      <c r="A321" s="0" t="s">
        <v>1229</v>
      </c>
      <c r="B321" s="0" t="s">
        <v>1230</v>
      </c>
      <c r="C321" s="2" t="n">
        <v>4.95680940894799</v>
      </c>
      <c r="D321" s="2" t="n">
        <v>5.47909148553172</v>
      </c>
      <c r="E321" s="2" t="n">
        <v>5.20114373205303</v>
      </c>
      <c r="F321" s="1" t="n">
        <v>4.48961357870211</v>
      </c>
      <c r="G321" s="1" t="n">
        <v>5.33188432425228</v>
      </c>
      <c r="H321" s="1" t="n">
        <v>4.28950989604363</v>
      </c>
      <c r="J321" s="7" t="n">
        <f aca="false">AVERAGE(C321:E321)</f>
        <v>5.21234820884425</v>
      </c>
      <c r="L321" s="1" t="n">
        <f aca="false">AVERAGE(F321:H321)</f>
        <v>4.70366926633267</v>
      </c>
      <c r="N321" s="6" t="n">
        <f aca="false">(J321-L321)</f>
        <v>0.508678942511573</v>
      </c>
      <c r="P321" s="6" t="n">
        <f aca="false">2^N321</f>
        <v>1.42274680779508</v>
      </c>
    </row>
    <row r="322" customFormat="false" ht="15" hidden="false" customHeight="true" outlineLevel="0" collapsed="false">
      <c r="A322" s="0" t="s">
        <v>1232</v>
      </c>
      <c r="B322" s="0" t="s">
        <v>1233</v>
      </c>
      <c r="C322" s="2" t="n">
        <v>6.46989085903371</v>
      </c>
      <c r="D322" s="2" t="n">
        <v>7.03243039432167</v>
      </c>
      <c r="E322" s="2" t="n">
        <v>7.07994551931228</v>
      </c>
      <c r="F322" s="1" t="n">
        <v>7.14662060419101</v>
      </c>
      <c r="G322" s="1" t="n">
        <v>6.83706146562724</v>
      </c>
      <c r="H322" s="1" t="n">
        <v>6.45147324631512</v>
      </c>
      <c r="J322" s="7" t="n">
        <f aca="false">AVERAGE(C322:E322)</f>
        <v>6.86075559088922</v>
      </c>
      <c r="L322" s="1" t="n">
        <f aca="false">AVERAGE(F322:H322)</f>
        <v>6.81171843871112</v>
      </c>
      <c r="N322" s="6" t="n">
        <f aca="false">(J322-L322)</f>
        <v>0.0490371521780961</v>
      </c>
      <c r="P322" s="6" t="n">
        <f aca="false">2^N322</f>
        <v>1.03457422345626</v>
      </c>
    </row>
    <row r="323" customFormat="false" ht="15" hidden="false" customHeight="true" outlineLevel="0" collapsed="false">
      <c r="A323" s="0" t="s">
        <v>1235</v>
      </c>
      <c r="B323" s="0" t="s">
        <v>1236</v>
      </c>
      <c r="C323" s="2" t="n">
        <v>4.64303650617932</v>
      </c>
      <c r="D323" s="2" t="n">
        <v>4.11617342720448</v>
      </c>
      <c r="E323" s="2" t="n">
        <v>5.03280173801688</v>
      </c>
      <c r="F323" s="1" t="n">
        <v>4.26903314645524</v>
      </c>
      <c r="G323" s="1" t="n">
        <v>4.6180917939838</v>
      </c>
      <c r="H323" s="1" t="n">
        <v>4.98651105572393</v>
      </c>
      <c r="J323" s="7" t="n">
        <f aca="false">AVERAGE(C323:E323)</f>
        <v>4.59733722380023</v>
      </c>
      <c r="L323" s="1" t="n">
        <f aca="false">AVERAGE(F323:H323)</f>
        <v>4.62454533205432</v>
      </c>
      <c r="N323" s="6" t="n">
        <f aca="false">(J323-L323)</f>
        <v>-0.0272081082540971</v>
      </c>
      <c r="P323" s="6" t="n">
        <f aca="false">2^N323</f>
        <v>0.981317498938033</v>
      </c>
    </row>
    <row r="324" customFormat="false" ht="15" hidden="false" customHeight="true" outlineLevel="0" collapsed="false">
      <c r="A324" s="0" t="s">
        <v>1241</v>
      </c>
      <c r="B324" s="0" t="s">
        <v>1242</v>
      </c>
      <c r="C324" s="2" t="n">
        <v>3.02444379953552</v>
      </c>
      <c r="D324" s="2" t="n">
        <v>3.56649857859576</v>
      </c>
      <c r="E324" s="2" t="n">
        <v>3.45155402029797</v>
      </c>
      <c r="F324" s="1" t="n">
        <v>3.76698731795228</v>
      </c>
      <c r="G324" s="1" t="n">
        <v>2.59112884762767</v>
      </c>
      <c r="H324" s="1" t="n">
        <v>4.07405152571293</v>
      </c>
      <c r="J324" s="7" t="n">
        <f aca="false">AVERAGE(C324:E324)</f>
        <v>3.34749879947642</v>
      </c>
      <c r="L324" s="1" t="n">
        <f aca="false">AVERAGE(F324:H324)</f>
        <v>3.47738923043096</v>
      </c>
      <c r="N324" s="6" t="n">
        <f aca="false">(J324-L324)</f>
        <v>-0.129890430954543</v>
      </c>
      <c r="P324" s="6" t="n">
        <f aca="false">2^N324</f>
        <v>0.913900856056127</v>
      </c>
    </row>
    <row r="325" customFormat="false" ht="15" hidden="false" customHeight="true" outlineLevel="0" collapsed="false">
      <c r="A325" s="0" t="s">
        <v>1244</v>
      </c>
      <c r="B325" s="0" t="s">
        <v>1245</v>
      </c>
      <c r="C325" s="2" t="n">
        <v>5.21668378460271</v>
      </c>
      <c r="D325" s="2" t="n">
        <v>5.78127577246215</v>
      </c>
      <c r="E325" s="2" t="n">
        <v>5.74676420988223</v>
      </c>
      <c r="F325" s="1" t="n">
        <v>5.98328778605287</v>
      </c>
      <c r="G325" s="1" t="n">
        <v>5.98228402765664</v>
      </c>
      <c r="H325" s="1" t="n">
        <v>6.01042180548651</v>
      </c>
      <c r="J325" s="7" t="n">
        <f aca="false">AVERAGE(C325:E325)</f>
        <v>5.58157458898236</v>
      </c>
      <c r="L325" s="1" t="n">
        <f aca="false">AVERAGE(F325:H325)</f>
        <v>5.99199787306534</v>
      </c>
      <c r="N325" s="6" t="n">
        <f aca="false">(J325-L325)</f>
        <v>-0.410423284082976</v>
      </c>
      <c r="P325" s="6" t="n">
        <f aca="false">2^N325</f>
        <v>0.752402587776652</v>
      </c>
    </row>
    <row r="326" customFormat="false" ht="15" hidden="false" customHeight="true" outlineLevel="0" collapsed="false">
      <c r="A326" s="0" t="s">
        <v>1247</v>
      </c>
      <c r="B326" s="0" t="s">
        <v>1248</v>
      </c>
      <c r="C326" s="2" t="n">
        <v>4.82809331379561</v>
      </c>
      <c r="D326" s="2" t="n">
        <v>7.17727401529542</v>
      </c>
      <c r="E326" s="2" t="n">
        <v>6.91904207268266</v>
      </c>
      <c r="F326" s="1" t="n">
        <v>6.85859152391277</v>
      </c>
      <c r="G326" s="1" t="n">
        <v>5.04263996029311</v>
      </c>
      <c r="H326" s="1" t="n">
        <v>6.61316621818962</v>
      </c>
      <c r="J326" s="7" t="n">
        <f aca="false">AVERAGE(C326:E326)</f>
        <v>6.3081364672579</v>
      </c>
      <c r="L326" s="1" t="n">
        <f aca="false">AVERAGE(F326:H326)</f>
        <v>6.1714659007985</v>
      </c>
      <c r="N326" s="6" t="n">
        <f aca="false">(J326-L326)</f>
        <v>0.136670566459397</v>
      </c>
      <c r="P326" s="6" t="n">
        <f aca="false">2^N326</f>
        <v>1.09936508510829</v>
      </c>
    </row>
    <row r="327" customFormat="false" ht="15" hidden="false" customHeight="true" outlineLevel="0" collapsed="false">
      <c r="A327" s="0" t="s">
        <v>1250</v>
      </c>
      <c r="B327" s="0" t="s">
        <v>1251</v>
      </c>
      <c r="C327" s="2" t="n">
        <v>4.99520861664309</v>
      </c>
      <c r="D327" s="2" t="n">
        <v>5.26859533283185</v>
      </c>
      <c r="E327" s="2" t="n">
        <v>5.61611652184623</v>
      </c>
      <c r="F327" s="1" t="n">
        <v>3.96526713007979</v>
      </c>
      <c r="G327" s="1" t="n">
        <v>4.98641548633332</v>
      </c>
      <c r="H327" s="1" t="n">
        <v>4.87107479467631</v>
      </c>
      <c r="J327" s="7" t="n">
        <f aca="false">AVERAGE(C327:E327)</f>
        <v>5.29330682377372</v>
      </c>
      <c r="L327" s="1" t="n">
        <f aca="false">AVERAGE(F327:H327)</f>
        <v>4.60758580369647</v>
      </c>
      <c r="N327" s="6" t="n">
        <f aca="false">(J327-L327)</f>
        <v>0.68572102007725</v>
      </c>
      <c r="P327" s="6" t="n">
        <f aca="false">2^N327</f>
        <v>1.60850566839663</v>
      </c>
    </row>
    <row r="328" customFormat="false" ht="15" hidden="false" customHeight="true" outlineLevel="0" collapsed="false">
      <c r="A328" s="0" t="s">
        <v>1256</v>
      </c>
      <c r="B328" s="0" t="s">
        <v>1257</v>
      </c>
      <c r="C328" s="2" t="n">
        <v>4.1394694950388</v>
      </c>
      <c r="D328" s="2" t="n">
        <v>3.24742627968374</v>
      </c>
      <c r="E328" s="2" t="n">
        <v>4.0477303165557</v>
      </c>
      <c r="F328" s="1" t="n">
        <v>1.29425313644451</v>
      </c>
      <c r="G328" s="1" t="n">
        <v>3.48788504199133</v>
      </c>
      <c r="H328" s="1" t="n">
        <v>-1.27020797844003</v>
      </c>
      <c r="J328" s="7" t="n">
        <f aca="false">AVERAGE(C328:E328)</f>
        <v>3.81154203042608</v>
      </c>
      <c r="L328" s="1" t="n">
        <f aca="false">AVERAGE(F328:H328)</f>
        <v>1.1706433999986</v>
      </c>
      <c r="N328" s="6" t="n">
        <f aca="false">(J328-L328)</f>
        <v>2.64089863042748</v>
      </c>
      <c r="P328" s="6" t="n">
        <f aca="false">2^N328</f>
        <v>6.23720047463119</v>
      </c>
    </row>
    <row r="329" customFormat="false" ht="15" hidden="false" customHeight="true" outlineLevel="0" collapsed="false">
      <c r="A329" s="0" t="s">
        <v>1259</v>
      </c>
      <c r="B329" s="0" t="s">
        <v>1260</v>
      </c>
      <c r="C329" s="2" t="n">
        <v>6.50570518348637</v>
      </c>
      <c r="D329" s="2" t="n">
        <v>6.67336278911075</v>
      </c>
      <c r="E329" s="2" t="n">
        <v>7.79496554540647</v>
      </c>
      <c r="F329" s="1" t="n">
        <v>6.73643440427614</v>
      </c>
      <c r="G329" s="1" t="n">
        <v>6.89028130345853</v>
      </c>
      <c r="H329" s="1" t="n">
        <v>6.96511356411955</v>
      </c>
      <c r="J329" s="7" t="n">
        <f aca="false">AVERAGE(C329:E329)</f>
        <v>6.9913445060012</v>
      </c>
      <c r="L329" s="1" t="n">
        <f aca="false">AVERAGE(F329:H329)</f>
        <v>6.86394309061807</v>
      </c>
      <c r="N329" s="6" t="n">
        <f aca="false">(J329-L329)</f>
        <v>0.127401415383124</v>
      </c>
      <c r="P329" s="6" t="n">
        <f aca="false">2^N329</f>
        <v>1.09232443175257</v>
      </c>
    </row>
    <row r="330" customFormat="false" ht="15" hidden="false" customHeight="true" outlineLevel="0" collapsed="false">
      <c r="A330" s="0" t="s">
        <v>1265</v>
      </c>
      <c r="B330" s="0" t="s">
        <v>1266</v>
      </c>
      <c r="C330" s="2" t="n">
        <v>4.72164061054735</v>
      </c>
      <c r="D330" s="2" t="n">
        <v>5.82145256791534</v>
      </c>
      <c r="E330" s="2" t="n">
        <v>5.76829020676596</v>
      </c>
      <c r="F330" s="1" t="n">
        <v>5.59488888033796</v>
      </c>
      <c r="G330" s="1" t="n">
        <v>5.92531587479002</v>
      </c>
      <c r="H330" s="1" t="n">
        <v>5.17892174983759</v>
      </c>
      <c r="J330" s="7" t="n">
        <f aca="false">AVERAGE(C330:E330)</f>
        <v>5.43712779507622</v>
      </c>
      <c r="L330" s="1" t="n">
        <f aca="false">AVERAGE(F330:H330)</f>
        <v>5.56637550165519</v>
      </c>
      <c r="N330" s="6" t="n">
        <f aca="false">(J330-L330)</f>
        <v>-0.129247706578973</v>
      </c>
      <c r="P330" s="6" t="n">
        <f aca="false">2^N330</f>
        <v>0.914308091958999</v>
      </c>
    </row>
    <row r="331" customFormat="false" ht="15" hidden="false" customHeight="true" outlineLevel="0" collapsed="false">
      <c r="A331" s="0" t="s">
        <v>1268</v>
      </c>
      <c r="B331" s="0" t="s">
        <v>1269</v>
      </c>
      <c r="C331" s="2" t="n">
        <v>3.99225179545287</v>
      </c>
      <c r="D331" s="2" t="n">
        <v>5.24288827299754</v>
      </c>
      <c r="E331" s="2" t="n">
        <v>4.10463020161487</v>
      </c>
      <c r="F331" s="1" t="n">
        <v>5.94579495674006</v>
      </c>
      <c r="G331" s="1" t="n">
        <v>4.3102674022956</v>
      </c>
      <c r="H331" s="1" t="n">
        <v>5.59638955743547</v>
      </c>
      <c r="J331" s="7" t="n">
        <f aca="false">AVERAGE(C331:E331)</f>
        <v>4.44659009002176</v>
      </c>
      <c r="L331" s="1" t="n">
        <f aca="false">AVERAGE(F331:H331)</f>
        <v>5.28415063882371</v>
      </c>
      <c r="N331" s="6" t="n">
        <f aca="false">(J331-L331)</f>
        <v>-0.83756054880195</v>
      </c>
      <c r="P331" s="6" t="n">
        <f aca="false">2^N331</f>
        <v>0.559588977801934</v>
      </c>
    </row>
    <row r="332" customFormat="false" ht="15" hidden="false" customHeight="true" outlineLevel="0" collapsed="false">
      <c r="A332" s="0" t="s">
        <v>1274</v>
      </c>
      <c r="B332" s="0" t="s">
        <v>1275</v>
      </c>
      <c r="C332" s="2" t="n">
        <v>5.36707047286884</v>
      </c>
      <c r="D332" s="2" t="n">
        <v>4.75064937775103</v>
      </c>
      <c r="E332" s="2" t="n">
        <v>4.91595584263354</v>
      </c>
      <c r="F332" s="1" t="n">
        <v>4.60068009240165</v>
      </c>
      <c r="G332" s="1" t="n">
        <v>4.45073618090023</v>
      </c>
      <c r="H332" s="1" t="n">
        <v>4.38232832483966</v>
      </c>
      <c r="J332" s="7" t="n">
        <f aca="false">AVERAGE(C332:E332)</f>
        <v>5.01122523108447</v>
      </c>
      <c r="L332" s="1" t="n">
        <f aca="false">AVERAGE(F332:H332)</f>
        <v>4.47791486604718</v>
      </c>
      <c r="N332" s="6" t="n">
        <f aca="false">(J332-L332)</f>
        <v>0.53331036503729</v>
      </c>
      <c r="P332" s="6" t="n">
        <f aca="false">2^N332</f>
        <v>1.44724619650466</v>
      </c>
    </row>
    <row r="333" customFormat="false" ht="15" hidden="false" customHeight="true" outlineLevel="0" collapsed="false">
      <c r="A333" s="0" t="s">
        <v>1277</v>
      </c>
      <c r="B333" s="0" t="s">
        <v>1278</v>
      </c>
      <c r="C333" s="2" t="n">
        <v>3.98829385659902</v>
      </c>
      <c r="D333" s="2" t="n">
        <v>4.95772891164632</v>
      </c>
      <c r="E333" s="2" t="n">
        <v>5.49346480818636</v>
      </c>
      <c r="F333" s="1" t="n">
        <v>6.34127418369217</v>
      </c>
      <c r="G333" s="1" t="n">
        <v>6.4238420134916</v>
      </c>
      <c r="H333" s="1" t="n">
        <v>5.78177934559303</v>
      </c>
      <c r="J333" s="7" t="n">
        <f aca="false">AVERAGE(C333:E333)</f>
        <v>4.81316252547723</v>
      </c>
      <c r="L333" s="1" t="n">
        <f aca="false">AVERAGE(F333:H333)</f>
        <v>6.18229851425893</v>
      </c>
      <c r="N333" s="6" t="n">
        <f aca="false">(J333-L333)</f>
        <v>-1.3691359887817</v>
      </c>
      <c r="P333" s="6" t="n">
        <f aca="false">2^N333</f>
        <v>0.387123021897568</v>
      </c>
    </row>
    <row r="334" customFormat="false" ht="15" hidden="false" customHeight="true" outlineLevel="0" collapsed="false">
      <c r="A334" s="0" t="s">
        <v>1280</v>
      </c>
      <c r="B334" s="0" t="s">
        <v>1281</v>
      </c>
      <c r="C334" s="2" t="n">
        <v>4.62000569680837</v>
      </c>
      <c r="D334" s="2" t="n">
        <v>5.43091748453413</v>
      </c>
      <c r="E334" s="2" t="n">
        <v>5.61246455983692</v>
      </c>
      <c r="F334" s="1" t="n">
        <v>6.00573457154639</v>
      </c>
      <c r="G334" s="1" t="n">
        <v>6.0640184066011</v>
      </c>
      <c r="H334" s="1" t="n">
        <v>6.42897313551499</v>
      </c>
      <c r="J334" s="7" t="n">
        <f aca="false">AVERAGE(C334:E334)</f>
        <v>5.22112924705981</v>
      </c>
      <c r="L334" s="1" t="n">
        <f aca="false">AVERAGE(F334:H334)</f>
        <v>6.16624203788749</v>
      </c>
      <c r="N334" s="6" t="n">
        <f aca="false">(J334-L334)</f>
        <v>-0.945112790827687</v>
      </c>
      <c r="P334" s="6" t="n">
        <f aca="false">2^N334</f>
        <v>0.519388943899256</v>
      </c>
    </row>
    <row r="335" customFormat="false" ht="15" hidden="false" customHeight="true" outlineLevel="0" collapsed="false">
      <c r="A335" s="0" t="s">
        <v>1289</v>
      </c>
      <c r="B335" s="0" t="s">
        <v>1290</v>
      </c>
      <c r="C335" s="2" t="n">
        <v>5.62506003228478</v>
      </c>
      <c r="D335" s="2" t="n">
        <v>7.38547245368154</v>
      </c>
      <c r="E335" s="2" t="n">
        <v>7.24040401790416</v>
      </c>
      <c r="F335" s="1" t="n">
        <v>7.22936777190625</v>
      </c>
      <c r="G335" s="1" t="n">
        <v>7.12068370880198</v>
      </c>
      <c r="H335" s="1" t="n">
        <v>7.40798064913941</v>
      </c>
      <c r="J335" s="7" t="n">
        <f aca="false">AVERAGE(C335:E335)</f>
        <v>6.75031216795683</v>
      </c>
      <c r="L335" s="1" t="n">
        <f aca="false">AVERAGE(F335:H335)</f>
        <v>7.25267737661588</v>
      </c>
      <c r="N335" s="6" t="n">
        <f aca="false">(J335-L335)</f>
        <v>-0.502365208659054</v>
      </c>
      <c r="P335" s="6" t="n">
        <f aca="false">2^N335</f>
        <v>0.705948473408193</v>
      </c>
    </row>
    <row r="336" customFormat="false" ht="15" hidden="false" customHeight="true" outlineLevel="0" collapsed="false">
      <c r="A336" s="0" t="s">
        <v>1292</v>
      </c>
      <c r="B336" s="0" t="s">
        <v>1293</v>
      </c>
      <c r="C336" s="2" t="n">
        <v>4.34913877707708</v>
      </c>
      <c r="D336" s="2" t="n">
        <v>5.83683052528511</v>
      </c>
      <c r="E336" s="2" t="n">
        <v>5.07433844810708</v>
      </c>
      <c r="F336" s="1" t="n">
        <v>5.19181134256264</v>
      </c>
      <c r="G336" s="1" t="n">
        <v>5.31225129768603</v>
      </c>
      <c r="H336" s="1" t="n">
        <v>5.28022513340305</v>
      </c>
      <c r="J336" s="7" t="n">
        <f aca="false">AVERAGE(C336:E336)</f>
        <v>5.08676925015642</v>
      </c>
      <c r="L336" s="1" t="n">
        <f aca="false">AVERAGE(F336:H336)</f>
        <v>5.26142925788391</v>
      </c>
      <c r="N336" s="6" t="n">
        <f aca="false">(J336-L336)</f>
        <v>-0.174660007727484</v>
      </c>
      <c r="P336" s="6" t="n">
        <f aca="false">2^N336</f>
        <v>0.885976287824569</v>
      </c>
    </row>
    <row r="337" customFormat="false" ht="15" hidden="false" customHeight="true" outlineLevel="0" collapsed="false">
      <c r="A337" s="0" t="s">
        <v>1298</v>
      </c>
      <c r="B337" s="0" t="s">
        <v>1299</v>
      </c>
      <c r="C337" s="2" t="n">
        <v>6.43342520234728</v>
      </c>
      <c r="D337" s="2" t="n">
        <v>7.61242106347597</v>
      </c>
      <c r="E337" s="2" t="n">
        <v>7.45507154057972</v>
      </c>
      <c r="F337" s="1" t="n">
        <v>7.07990179842095</v>
      </c>
      <c r="G337" s="1" t="n">
        <v>7.16052292457517</v>
      </c>
      <c r="H337" s="1" t="n">
        <v>7.88138686889636</v>
      </c>
      <c r="J337" s="7" t="n">
        <f aca="false">AVERAGE(C337:E337)</f>
        <v>7.16697260213432</v>
      </c>
      <c r="L337" s="1" t="n">
        <f aca="false">AVERAGE(F337:H337)</f>
        <v>7.37393719729749</v>
      </c>
      <c r="N337" s="6" t="n">
        <f aca="false">(J337-L337)</f>
        <v>-0.20696459516317</v>
      </c>
      <c r="P337" s="6" t="n">
        <f aca="false">2^N337</f>
        <v>0.866358117228286</v>
      </c>
    </row>
    <row r="338" customFormat="false" ht="15" hidden="false" customHeight="true" outlineLevel="0" collapsed="false">
      <c r="A338" s="0" t="s">
        <v>1301</v>
      </c>
      <c r="B338" s="0" t="s">
        <v>1302</v>
      </c>
      <c r="C338" s="2" t="n">
        <v>6.29035251799503</v>
      </c>
      <c r="D338" s="2" t="n">
        <v>6.94476593236391</v>
      </c>
      <c r="E338" s="2" t="n">
        <v>7.04567558134086</v>
      </c>
      <c r="F338" s="1" t="n">
        <v>7.02957877376856</v>
      </c>
      <c r="G338" s="1" t="n">
        <v>6.6979266864315</v>
      </c>
      <c r="H338" s="1" t="n">
        <v>6.41329450525108</v>
      </c>
      <c r="J338" s="7" t="n">
        <f aca="false">AVERAGE(C338:E338)</f>
        <v>6.76026467723327</v>
      </c>
      <c r="L338" s="1" t="n">
        <f aca="false">AVERAGE(F338:H338)</f>
        <v>6.71359998848371</v>
      </c>
      <c r="N338" s="6" t="n">
        <f aca="false">(J338-L338)</f>
        <v>0.0466646887495523</v>
      </c>
      <c r="P338" s="6" t="n">
        <f aca="false">2^N338</f>
        <v>1.03287429909049</v>
      </c>
    </row>
    <row r="339" customFormat="false" ht="15" hidden="false" customHeight="true" outlineLevel="0" collapsed="false">
      <c r="A339" s="0" t="s">
        <v>1304</v>
      </c>
      <c r="B339" s="0" t="s">
        <v>1305</v>
      </c>
      <c r="C339" s="2" t="n">
        <v>5.42769667358198</v>
      </c>
      <c r="D339" s="2" t="n">
        <v>5.86080144131675</v>
      </c>
      <c r="E339" s="2" t="n">
        <v>6.20013354095467</v>
      </c>
      <c r="F339" s="1" t="n">
        <v>5.26406346176427</v>
      </c>
      <c r="G339" s="1" t="n">
        <v>5.2170561861028</v>
      </c>
      <c r="H339" s="1" t="n">
        <v>5.20863430625609</v>
      </c>
      <c r="J339" s="7" t="n">
        <f aca="false">AVERAGE(C339:E339)</f>
        <v>5.82954388528447</v>
      </c>
      <c r="L339" s="1" t="n">
        <f aca="false">AVERAGE(F339:H339)</f>
        <v>5.22991798470772</v>
      </c>
      <c r="N339" s="6" t="n">
        <f aca="false">(J339-L339)</f>
        <v>0.599625900576747</v>
      </c>
      <c r="P339" s="6" t="n">
        <f aca="false">2^N339</f>
        <v>1.51532358312398</v>
      </c>
    </row>
    <row r="340" customFormat="false" ht="15" hidden="false" customHeight="true" outlineLevel="0" collapsed="false">
      <c r="A340" s="0" t="s">
        <v>1310</v>
      </c>
      <c r="B340" s="0" t="s">
        <v>1311</v>
      </c>
      <c r="C340" s="2" t="n">
        <v>5.68739668066549</v>
      </c>
      <c r="D340" s="2" t="n">
        <v>5.36450940055308</v>
      </c>
      <c r="E340" s="2" t="n">
        <v>5.76227173518381</v>
      </c>
      <c r="F340" s="1" t="n">
        <v>5.18899032141656</v>
      </c>
      <c r="G340" s="1" t="n">
        <v>5.20027677612436</v>
      </c>
      <c r="H340" s="1" t="n">
        <v>5.99813456199428</v>
      </c>
      <c r="J340" s="7" t="n">
        <f aca="false">AVERAGE(C340:E340)</f>
        <v>5.60472593880079</v>
      </c>
      <c r="L340" s="1" t="n">
        <f aca="false">AVERAGE(F340:H340)</f>
        <v>5.46246721984507</v>
      </c>
      <c r="N340" s="6" t="n">
        <f aca="false">(J340-L340)</f>
        <v>0.142258718955726</v>
      </c>
      <c r="P340" s="6" t="n">
        <f aca="false">2^N340</f>
        <v>1.10363163690576</v>
      </c>
    </row>
    <row r="341" customFormat="false" ht="15" hidden="false" customHeight="true" outlineLevel="0" collapsed="false">
      <c r="A341" s="0" t="s">
        <v>1316</v>
      </c>
      <c r="B341" s="0" t="s">
        <v>1317</v>
      </c>
      <c r="C341" s="2" t="n">
        <v>6.94667121441393</v>
      </c>
      <c r="D341" s="2" t="n">
        <v>8.00565149421928</v>
      </c>
      <c r="E341" s="2" t="n">
        <v>7.88490740302072</v>
      </c>
      <c r="F341" s="1" t="n">
        <v>7.50841042856683</v>
      </c>
      <c r="G341" s="1" t="n">
        <v>7.65910895981147</v>
      </c>
      <c r="H341" s="1" t="n">
        <v>7.61035384346371</v>
      </c>
      <c r="J341" s="7" t="n">
        <f aca="false">AVERAGE(C341:E341)</f>
        <v>7.61241003721798</v>
      </c>
      <c r="L341" s="1" t="n">
        <f aca="false">AVERAGE(F341:H341)</f>
        <v>7.592624410614</v>
      </c>
      <c r="N341" s="6" t="n">
        <f aca="false">(J341-L341)</f>
        <v>0.0197856266039738</v>
      </c>
      <c r="P341" s="6" t="n">
        <f aca="false">2^N341</f>
        <v>1.01380882439696</v>
      </c>
    </row>
    <row r="342" customFormat="false" ht="15" hidden="false" customHeight="true" outlineLevel="0" collapsed="false">
      <c r="A342" s="0" t="s">
        <v>1328</v>
      </c>
      <c r="B342" s="0" t="s">
        <v>1329</v>
      </c>
      <c r="C342" s="2" t="n">
        <v>8.08280369534595</v>
      </c>
      <c r="D342" s="2" t="n">
        <v>8.29079575714425</v>
      </c>
      <c r="E342" s="2" t="n">
        <v>8.62818304236548</v>
      </c>
      <c r="F342" s="1" t="n">
        <v>7.78809642891096</v>
      </c>
      <c r="G342" s="1" t="n">
        <v>8.19922621811282</v>
      </c>
      <c r="H342" s="1" t="n">
        <v>8.2067843494419</v>
      </c>
      <c r="J342" s="7" t="n">
        <f aca="false">AVERAGE(C342:E342)</f>
        <v>8.33392749828523</v>
      </c>
      <c r="L342" s="1" t="n">
        <f aca="false">AVERAGE(F342:H342)</f>
        <v>8.06470233215523</v>
      </c>
      <c r="N342" s="6" t="n">
        <f aca="false">(J342-L342)</f>
        <v>0.269225166130001</v>
      </c>
      <c r="P342" s="6" t="n">
        <f aca="false">2^N342</f>
        <v>1.20516039363868</v>
      </c>
    </row>
    <row r="343" customFormat="false" ht="15" hidden="false" customHeight="true" outlineLevel="0" collapsed="false">
      <c r="A343" s="0" t="s">
        <v>1334</v>
      </c>
      <c r="B343" s="0" t="s">
        <v>1335</v>
      </c>
      <c r="C343" s="2" t="n">
        <v>7.68041367850857</v>
      </c>
      <c r="D343" s="2" t="n">
        <v>8.59333285354347</v>
      </c>
      <c r="E343" s="2" t="n">
        <v>8.54345644386059</v>
      </c>
      <c r="F343" s="1" t="n">
        <v>8.13355787479088</v>
      </c>
      <c r="G343" s="1" t="n">
        <v>8.14792939829545</v>
      </c>
      <c r="H343" s="1" t="n">
        <v>7.62213530294681</v>
      </c>
      <c r="J343" s="7" t="n">
        <f aca="false">AVERAGE(C343:E343)</f>
        <v>8.27240099197088</v>
      </c>
      <c r="L343" s="1" t="n">
        <f aca="false">AVERAGE(F343:H343)</f>
        <v>7.96787419201105</v>
      </c>
      <c r="N343" s="6" t="n">
        <f aca="false">(J343-L343)</f>
        <v>0.304526799959831</v>
      </c>
      <c r="P343" s="6" t="n">
        <f aca="false">2^N343</f>
        <v>1.23501348962936</v>
      </c>
    </row>
    <row r="344" customFormat="false" ht="15" hidden="false" customHeight="true" outlineLevel="0" collapsed="false">
      <c r="A344" s="0" t="s">
        <v>1337</v>
      </c>
      <c r="B344" s="0" t="s">
        <v>1338</v>
      </c>
      <c r="C344" s="2" t="n">
        <v>6.95852951612825</v>
      </c>
      <c r="D344" s="2" t="n">
        <v>7.86859047051045</v>
      </c>
      <c r="E344" s="2" t="n">
        <v>7.863221755367</v>
      </c>
      <c r="F344" s="1" t="n">
        <v>7.38752022358445</v>
      </c>
      <c r="G344" s="1" t="n">
        <v>7.41544517208876</v>
      </c>
      <c r="H344" s="1" t="n">
        <v>7.63832440401673</v>
      </c>
      <c r="J344" s="7" t="n">
        <f aca="false">AVERAGE(C344:E344)</f>
        <v>7.56344724733523</v>
      </c>
      <c r="L344" s="1" t="n">
        <f aca="false">AVERAGE(F344:H344)</f>
        <v>7.48042993322998</v>
      </c>
      <c r="N344" s="6" t="n">
        <f aca="false">(J344-L344)</f>
        <v>0.0830173141052528</v>
      </c>
      <c r="P344" s="6" t="n">
        <f aca="false">2^N344</f>
        <v>1.05923104667585</v>
      </c>
    </row>
    <row r="345" customFormat="false" ht="15" hidden="false" customHeight="true" outlineLevel="0" collapsed="false">
      <c r="A345" s="0" t="s">
        <v>1340</v>
      </c>
      <c r="B345" s="0" t="s">
        <v>1341</v>
      </c>
      <c r="C345" s="2" t="n">
        <v>5.39094621106117</v>
      </c>
      <c r="D345" s="2" t="n">
        <v>6.63964025159577</v>
      </c>
      <c r="E345" s="2" t="n">
        <v>6.80454021086964</v>
      </c>
      <c r="F345" s="1" t="n">
        <v>5.99421764740599</v>
      </c>
      <c r="G345" s="1" t="n">
        <v>6.48612063527176</v>
      </c>
      <c r="H345" s="1" t="n">
        <v>5.70483047531375</v>
      </c>
      <c r="J345" s="7" t="n">
        <f aca="false">AVERAGE(C345:E345)</f>
        <v>6.27837555784219</v>
      </c>
      <c r="L345" s="1" t="n">
        <f aca="false">AVERAGE(F345:H345)</f>
        <v>6.0617229193305</v>
      </c>
      <c r="N345" s="6" t="n">
        <f aca="false">(J345-L345)</f>
        <v>0.216652638511693</v>
      </c>
      <c r="P345" s="6" t="n">
        <f aca="false">2^N345</f>
        <v>1.16203428777411</v>
      </c>
    </row>
    <row r="346" customFormat="false" ht="15" hidden="false" customHeight="true" outlineLevel="0" collapsed="false">
      <c r="A346" s="0" t="s">
        <v>1343</v>
      </c>
      <c r="B346" s="0" t="s">
        <v>1344</v>
      </c>
      <c r="C346" s="2" t="n">
        <v>5.56275834352124</v>
      </c>
      <c r="D346" s="2" t="n">
        <v>6.65598000842157</v>
      </c>
      <c r="E346" s="2" t="n">
        <v>5.3645409167687</v>
      </c>
      <c r="F346" s="1" t="n">
        <v>4.03119225889922</v>
      </c>
      <c r="G346" s="1" t="n">
        <v>3.83187724119167</v>
      </c>
      <c r="H346" s="1" t="n">
        <v>4.99813230486488</v>
      </c>
      <c r="J346" s="7" t="n">
        <f aca="false">AVERAGE(C346:E346)</f>
        <v>5.8610930895705</v>
      </c>
      <c r="L346" s="1" t="n">
        <f aca="false">AVERAGE(F346:H346)</f>
        <v>4.28706726831859</v>
      </c>
      <c r="N346" s="6" t="n">
        <f aca="false">(J346-L346)</f>
        <v>1.57402582125191</v>
      </c>
      <c r="P346" s="6" t="n">
        <f aca="false">2^N346</f>
        <v>2.97734379814102</v>
      </c>
    </row>
    <row r="347" customFormat="false" ht="15" hidden="false" customHeight="true" outlineLevel="0" collapsed="false">
      <c r="A347" s="0" t="s">
        <v>1346</v>
      </c>
      <c r="B347" s="0" t="s">
        <v>1347</v>
      </c>
      <c r="C347" s="2" t="n">
        <v>5.43739421461045</v>
      </c>
      <c r="D347" s="2" t="n">
        <v>5.52908067281738</v>
      </c>
      <c r="E347" s="2" t="n">
        <v>6.44774448211255</v>
      </c>
      <c r="F347" s="1" t="n">
        <v>5.29404355542888</v>
      </c>
      <c r="G347" s="1" t="n">
        <v>5.8011586560937</v>
      </c>
      <c r="H347" s="1" t="n">
        <v>6.25156951410638</v>
      </c>
      <c r="J347" s="7" t="n">
        <f aca="false">AVERAGE(C347:E347)</f>
        <v>5.80473978984679</v>
      </c>
      <c r="L347" s="1" t="n">
        <f aca="false">AVERAGE(F347:H347)</f>
        <v>5.78225724187632</v>
      </c>
      <c r="N347" s="6" t="n">
        <f aca="false">(J347-L347)</f>
        <v>0.0224825479704727</v>
      </c>
      <c r="P347" s="6" t="n">
        <f aca="false">2^N347</f>
        <v>1.01570577404159</v>
      </c>
    </row>
    <row r="348" customFormat="false" ht="15" hidden="false" customHeight="true" outlineLevel="0" collapsed="false">
      <c r="A348" s="0" t="s">
        <v>1349</v>
      </c>
      <c r="B348" s="0" t="s">
        <v>1350</v>
      </c>
      <c r="C348" s="2" t="n">
        <v>5.3178864996897</v>
      </c>
      <c r="D348" s="2" t="n">
        <v>6.19180147465475</v>
      </c>
      <c r="E348" s="2" t="n">
        <v>5.59280682971938</v>
      </c>
      <c r="F348" s="1" t="n">
        <v>6.18105681961839</v>
      </c>
      <c r="G348" s="1" t="n">
        <v>6.37187419988904</v>
      </c>
      <c r="H348" s="1" t="n">
        <v>5.53399621636618</v>
      </c>
      <c r="J348" s="7" t="n">
        <f aca="false">AVERAGE(C348:E348)</f>
        <v>5.70083160135461</v>
      </c>
      <c r="L348" s="1" t="n">
        <f aca="false">AVERAGE(F348:H348)</f>
        <v>6.0289757452912</v>
      </c>
      <c r="N348" s="6" t="n">
        <f aca="false">(J348-L348)</f>
        <v>-0.328144143936592</v>
      </c>
      <c r="P348" s="6" t="n">
        <f aca="false">2^N348</f>
        <v>0.796560505589061</v>
      </c>
    </row>
    <row r="349" customFormat="false" ht="15" hidden="false" customHeight="true" outlineLevel="0" collapsed="false">
      <c r="A349" s="0" t="s">
        <v>1352</v>
      </c>
      <c r="B349" s="0" t="s">
        <v>1353</v>
      </c>
      <c r="C349" s="2" t="n">
        <v>4.45773217255973</v>
      </c>
      <c r="D349" s="2" t="n">
        <v>5.83686838689109</v>
      </c>
      <c r="E349" s="2" t="n">
        <v>5.9248718725505</v>
      </c>
      <c r="F349" s="1" t="n">
        <v>5.57957239390295</v>
      </c>
      <c r="G349" s="1" t="n">
        <v>5.86293733255701</v>
      </c>
      <c r="H349" s="1" t="n">
        <v>5.99885891808989</v>
      </c>
      <c r="J349" s="7" t="n">
        <f aca="false">AVERAGE(C349:E349)</f>
        <v>5.40649081066711</v>
      </c>
      <c r="L349" s="1" t="n">
        <f aca="false">AVERAGE(F349:H349)</f>
        <v>5.81378954818328</v>
      </c>
      <c r="N349" s="6" t="n">
        <f aca="false">(J349-L349)</f>
        <v>-0.407298737516178</v>
      </c>
      <c r="P349" s="6" t="n">
        <f aca="false">2^N349</f>
        <v>0.754033885083472</v>
      </c>
    </row>
    <row r="350" customFormat="false" ht="15" hidden="false" customHeight="true" outlineLevel="0" collapsed="false">
      <c r="A350" s="0" t="s">
        <v>1355</v>
      </c>
      <c r="B350" s="0" t="s">
        <v>1356</v>
      </c>
      <c r="C350" s="2" t="n">
        <v>5.61210770347939</v>
      </c>
      <c r="D350" s="2" t="n">
        <v>6.26540126332202</v>
      </c>
      <c r="E350" s="2" t="n">
        <v>6.23556432629934</v>
      </c>
      <c r="F350" s="1" t="n">
        <v>5.89400040874319</v>
      </c>
      <c r="G350" s="1" t="n">
        <v>6.37014683973072</v>
      </c>
      <c r="H350" s="1" t="n">
        <v>6.01336175897354</v>
      </c>
      <c r="J350" s="7" t="n">
        <f aca="false">AVERAGE(C350:E350)</f>
        <v>6.03769109770025</v>
      </c>
      <c r="L350" s="1" t="n">
        <f aca="false">AVERAGE(F350:H350)</f>
        <v>6.09250300248248</v>
      </c>
      <c r="N350" s="6" t="n">
        <f aca="false">(J350-L350)</f>
        <v>-0.054811904782234</v>
      </c>
      <c r="P350" s="6" t="n">
        <f aca="false">2^N350</f>
        <v>0.962719952103882</v>
      </c>
    </row>
    <row r="351" customFormat="false" ht="15" hidden="false" customHeight="true" outlineLevel="0" collapsed="false">
      <c r="A351" s="0" t="s">
        <v>1358</v>
      </c>
      <c r="B351" s="0" t="s">
        <v>1359</v>
      </c>
      <c r="C351" s="2" t="n">
        <v>7.72736572695739</v>
      </c>
      <c r="D351" s="2" t="n">
        <v>8.51130633742225</v>
      </c>
      <c r="E351" s="2" t="n">
        <v>8.44383661239451</v>
      </c>
      <c r="F351" s="1" t="n">
        <v>8.26146076611026</v>
      </c>
      <c r="G351" s="1" t="n">
        <v>8.1611928654858</v>
      </c>
      <c r="H351" s="1" t="n">
        <v>8.02985204539544</v>
      </c>
      <c r="J351" s="7" t="n">
        <f aca="false">AVERAGE(C351:E351)</f>
        <v>8.22750289225805</v>
      </c>
      <c r="L351" s="1" t="n">
        <f aca="false">AVERAGE(F351:H351)</f>
        <v>8.15083522566383</v>
      </c>
      <c r="N351" s="6" t="n">
        <f aca="false">(J351-L351)</f>
        <v>0.0766676665942168</v>
      </c>
      <c r="P351" s="6" t="n">
        <f aca="false">2^N351</f>
        <v>1.05457936044151</v>
      </c>
    </row>
    <row r="352" customFormat="false" ht="15" hidden="false" customHeight="true" outlineLevel="0" collapsed="false">
      <c r="A352" s="0" t="s">
        <v>1361</v>
      </c>
      <c r="B352" s="0" t="s">
        <v>1362</v>
      </c>
      <c r="C352" s="2" t="n">
        <v>4.91177306068673</v>
      </c>
      <c r="D352" s="2" t="n">
        <v>5.58307975796646</v>
      </c>
      <c r="E352" s="2" t="n">
        <v>5.38235253661651</v>
      </c>
      <c r="F352" s="1" t="n">
        <v>3.95376809218438</v>
      </c>
      <c r="G352" s="1" t="n">
        <v>4.9001084392491</v>
      </c>
      <c r="H352" s="1" t="n">
        <v>4.61917821605907</v>
      </c>
      <c r="J352" s="7" t="n">
        <f aca="false">AVERAGE(C352:E352)</f>
        <v>5.2924017850899</v>
      </c>
      <c r="L352" s="1" t="n">
        <f aca="false">AVERAGE(F352:H352)</f>
        <v>4.49101824916418</v>
      </c>
      <c r="N352" s="6" t="n">
        <f aca="false">(J352-L352)</f>
        <v>0.801383535925718</v>
      </c>
      <c r="P352" s="6" t="n">
        <f aca="false">2^N352</f>
        <v>1.74277163304634</v>
      </c>
    </row>
    <row r="353" customFormat="false" ht="15" hidden="false" customHeight="true" outlineLevel="0" collapsed="false">
      <c r="A353" s="0" t="s">
        <v>1373</v>
      </c>
      <c r="B353" s="0" t="s">
        <v>1374</v>
      </c>
      <c r="C353" s="2" t="n">
        <v>7.29321872395244</v>
      </c>
      <c r="D353" s="2" t="n">
        <v>8.22981140396266</v>
      </c>
      <c r="E353" s="2" t="n">
        <v>8.16466059185904</v>
      </c>
      <c r="F353" s="1" t="n">
        <v>7.62530410120553</v>
      </c>
      <c r="G353" s="1" t="n">
        <v>7.82657454454312</v>
      </c>
      <c r="H353" s="1" t="n">
        <v>7.94226230489523</v>
      </c>
      <c r="J353" s="7" t="n">
        <f aca="false">AVERAGE(C353:E353)</f>
        <v>7.89589690659138</v>
      </c>
      <c r="L353" s="1" t="n">
        <f aca="false">AVERAGE(F353:H353)</f>
        <v>7.79804698354796</v>
      </c>
      <c r="N353" s="6" t="n">
        <f aca="false">(J353-L353)</f>
        <v>0.0978499230434196</v>
      </c>
      <c r="P353" s="6" t="n">
        <f aca="false">2^N353</f>
        <v>1.07017736698673</v>
      </c>
    </row>
    <row r="354" customFormat="false" ht="15" hidden="false" customHeight="true" outlineLevel="0" collapsed="false">
      <c r="A354" s="0" t="s">
        <v>1379</v>
      </c>
      <c r="B354" s="0" t="s">
        <v>1380</v>
      </c>
      <c r="C354" s="2" t="n">
        <v>3.67540948095381</v>
      </c>
      <c r="D354" s="2" t="n">
        <v>6.29159619130914</v>
      </c>
      <c r="E354" s="2" t="n">
        <v>6.02523703089657</v>
      </c>
      <c r="F354" s="1" t="n">
        <v>6.01830256896472</v>
      </c>
      <c r="G354" s="1" t="n">
        <v>6.07356534036346</v>
      </c>
      <c r="H354" s="1" t="n">
        <v>6.46261024063105</v>
      </c>
      <c r="J354" s="7" t="n">
        <f aca="false">AVERAGE(C354:E354)</f>
        <v>5.33074756771984</v>
      </c>
      <c r="L354" s="1" t="n">
        <f aca="false">AVERAGE(F354:H354)</f>
        <v>6.18482604998641</v>
      </c>
      <c r="N354" s="6" t="n">
        <f aca="false">(J354-L354)</f>
        <v>-0.854078482266569</v>
      </c>
      <c r="P354" s="6" t="n">
        <f aca="false">2^N354</f>
        <v>0.553218580768527</v>
      </c>
    </row>
    <row r="355" customFormat="false" ht="15" hidden="false" customHeight="true" outlineLevel="0" collapsed="false">
      <c r="A355" s="0" t="s">
        <v>1382</v>
      </c>
      <c r="B355" s="0" t="s">
        <v>1383</v>
      </c>
      <c r="C355" s="2" t="n">
        <v>6.46008232406448</v>
      </c>
      <c r="D355" s="2" t="n">
        <v>7.8528865107953</v>
      </c>
      <c r="E355" s="2" t="n">
        <v>7.32821444790323</v>
      </c>
      <c r="F355" s="1" t="n">
        <v>7.41034110461409</v>
      </c>
      <c r="G355" s="1" t="n">
        <v>7.17823857683587</v>
      </c>
      <c r="H355" s="1" t="n">
        <v>7.1567485097163</v>
      </c>
      <c r="J355" s="7" t="n">
        <f aca="false">AVERAGE(C355:E355)</f>
        <v>7.213727760921</v>
      </c>
      <c r="L355" s="1" t="n">
        <f aca="false">AVERAGE(F355:H355)</f>
        <v>7.24844273038875</v>
      </c>
      <c r="N355" s="6" t="n">
        <f aca="false">(J355-L355)</f>
        <v>-0.0347149694677498</v>
      </c>
      <c r="P355" s="6" t="n">
        <f aca="false">2^N355</f>
        <v>0.976224612576364</v>
      </c>
    </row>
    <row r="356" customFormat="false" ht="15" hidden="false" customHeight="true" outlineLevel="0" collapsed="false">
      <c r="A356" s="0" t="s">
        <v>1385</v>
      </c>
      <c r="B356" s="0" t="s">
        <v>1386</v>
      </c>
      <c r="C356" s="2" t="n">
        <v>6.06092717662853</v>
      </c>
      <c r="D356" s="2" t="n">
        <v>5.79212653444303</v>
      </c>
      <c r="E356" s="2" t="n">
        <v>5.73094422108879</v>
      </c>
      <c r="F356" s="1" t="n">
        <v>5.33145801127778</v>
      </c>
      <c r="G356" s="1" t="n">
        <v>5.67577642020367</v>
      </c>
      <c r="H356" s="1" t="n">
        <v>5.69817679729564</v>
      </c>
      <c r="J356" s="7" t="n">
        <f aca="false">AVERAGE(C356:E356)</f>
        <v>5.86133264405345</v>
      </c>
      <c r="L356" s="1" t="n">
        <f aca="false">AVERAGE(F356:H356)</f>
        <v>5.56847040959236</v>
      </c>
      <c r="N356" s="6" t="n">
        <f aca="false">(J356-L356)</f>
        <v>0.292862234461088</v>
      </c>
      <c r="P356" s="6" t="n">
        <f aca="false">2^N356</f>
        <v>1.22506834234414</v>
      </c>
    </row>
    <row r="357" customFormat="false" ht="15" hidden="false" customHeight="true" outlineLevel="0" collapsed="false">
      <c r="A357" s="0" t="s">
        <v>1388</v>
      </c>
      <c r="B357" s="0" t="s">
        <v>1389</v>
      </c>
      <c r="C357" s="2" t="n">
        <v>4.78568654993764</v>
      </c>
      <c r="D357" s="2" t="n">
        <v>4.96188721178143</v>
      </c>
      <c r="E357" s="2" t="n">
        <v>4.62130757769553</v>
      </c>
      <c r="F357" s="1" t="n">
        <v>4.74200621086674</v>
      </c>
      <c r="G357" s="1" t="n">
        <v>4.6811849906557</v>
      </c>
      <c r="H357" s="1" t="n">
        <v>3.93422396999249</v>
      </c>
      <c r="J357" s="7" t="n">
        <f aca="false">AVERAGE(C357:E357)</f>
        <v>4.7896271131382</v>
      </c>
      <c r="L357" s="1" t="n">
        <f aca="false">AVERAGE(F357:H357)</f>
        <v>4.45247172383831</v>
      </c>
      <c r="N357" s="6" t="n">
        <f aca="false">(J357-L357)</f>
        <v>0.337155389299889</v>
      </c>
      <c r="P357" s="6" t="n">
        <f aca="false">2^N357</f>
        <v>1.26326331764827</v>
      </c>
    </row>
    <row r="358" customFormat="false" ht="15" hidden="false" customHeight="true" outlineLevel="0" collapsed="false">
      <c r="A358" s="0" t="s">
        <v>1391</v>
      </c>
      <c r="B358" s="0" t="s">
        <v>1392</v>
      </c>
      <c r="C358" s="2" t="n">
        <v>6.11529756295776</v>
      </c>
      <c r="D358" s="2" t="n">
        <v>7.00665932573298</v>
      </c>
      <c r="E358" s="2" t="n">
        <v>6.62389172963774</v>
      </c>
      <c r="F358" s="1" t="n">
        <v>6.61122255473552</v>
      </c>
      <c r="G358" s="1" t="n">
        <v>6.854389690552</v>
      </c>
      <c r="H358" s="1" t="n">
        <v>6.21286111659291</v>
      </c>
      <c r="J358" s="7" t="n">
        <f aca="false">AVERAGE(C358:E358)</f>
        <v>6.58194953944283</v>
      </c>
      <c r="L358" s="1" t="n">
        <f aca="false">AVERAGE(F358:H358)</f>
        <v>6.55949112062681</v>
      </c>
      <c r="N358" s="6" t="n">
        <f aca="false">(J358-L358)</f>
        <v>0.0224584188160177</v>
      </c>
      <c r="P358" s="6" t="n">
        <f aca="false">2^N358</f>
        <v>1.01568878644833</v>
      </c>
    </row>
    <row r="359" customFormat="false" ht="15" hidden="false" customHeight="true" outlineLevel="0" collapsed="false">
      <c r="A359" s="0" t="s">
        <v>1394</v>
      </c>
      <c r="B359" s="0" t="s">
        <v>1395</v>
      </c>
      <c r="C359" s="2" t="n">
        <v>5.76620024809316</v>
      </c>
      <c r="D359" s="2" t="n">
        <v>6.09520500233794</v>
      </c>
      <c r="E359" s="2" t="n">
        <v>6.11072445659344</v>
      </c>
      <c r="F359" s="1" t="n">
        <v>5.2585189247113</v>
      </c>
      <c r="G359" s="1" t="n">
        <v>6.26409725042371</v>
      </c>
      <c r="H359" s="1" t="n">
        <v>5.13838444631883</v>
      </c>
      <c r="J359" s="7" t="n">
        <f aca="false">AVERAGE(C359:E359)</f>
        <v>5.99070990234151</v>
      </c>
      <c r="L359" s="1" t="n">
        <f aca="false">AVERAGE(F359:H359)</f>
        <v>5.55366687381795</v>
      </c>
      <c r="N359" s="6" t="n">
        <f aca="false">(J359-L359)</f>
        <v>0.437043028523567</v>
      </c>
      <c r="P359" s="6" t="n">
        <f aca="false">2^N359</f>
        <v>1.35382665646546</v>
      </c>
    </row>
    <row r="360" customFormat="false" ht="15" hidden="false" customHeight="true" outlineLevel="0" collapsed="false">
      <c r="A360" s="0" t="s">
        <v>1397</v>
      </c>
      <c r="B360" s="0" t="s">
        <v>1398</v>
      </c>
      <c r="C360" s="2" t="n">
        <v>3.69484677090532</v>
      </c>
      <c r="D360" s="2" t="n">
        <v>4.57694533088711</v>
      </c>
      <c r="E360" s="2" t="n">
        <v>3.47209780118306</v>
      </c>
      <c r="F360" s="1" t="n">
        <v>4.21820769488972</v>
      </c>
      <c r="G360" s="1" t="n">
        <v>5.40374149758766</v>
      </c>
      <c r="H360" s="1" t="n">
        <v>5.01108409718487</v>
      </c>
      <c r="J360" s="7" t="n">
        <f aca="false">AVERAGE(C360:E360)</f>
        <v>3.9146299676585</v>
      </c>
      <c r="L360" s="1" t="n">
        <f aca="false">AVERAGE(F360:H360)</f>
        <v>4.87767776322075</v>
      </c>
      <c r="N360" s="6" t="n">
        <f aca="false">(J360-L360)</f>
        <v>-0.963047795562253</v>
      </c>
      <c r="P360" s="6" t="n">
        <f aca="false">2^N360</f>
        <v>0.51297207795082</v>
      </c>
    </row>
    <row r="361" customFormat="false" ht="15" hidden="false" customHeight="true" outlineLevel="0" collapsed="false">
      <c r="A361" s="0" t="s">
        <v>1403</v>
      </c>
      <c r="B361" s="0" t="s">
        <v>1404</v>
      </c>
      <c r="C361" s="2" t="n">
        <v>4.87178944788242</v>
      </c>
      <c r="D361" s="2" t="n">
        <v>4.73703772711494</v>
      </c>
      <c r="E361" s="2" t="n">
        <v>5.37388829255816</v>
      </c>
      <c r="F361" s="1" t="n">
        <v>4.84696460961854</v>
      </c>
      <c r="G361" s="1" t="n">
        <v>4.50568136813577</v>
      </c>
      <c r="H361" s="1" t="n">
        <v>4.22782577470554</v>
      </c>
      <c r="J361" s="7" t="n">
        <f aca="false">AVERAGE(C361:E361)</f>
        <v>4.99423848918517</v>
      </c>
      <c r="L361" s="1" t="n">
        <f aca="false">AVERAGE(F361:H361)</f>
        <v>4.52682391748662</v>
      </c>
      <c r="N361" s="6" t="n">
        <f aca="false">(J361-L361)</f>
        <v>0.467414571698556</v>
      </c>
      <c r="P361" s="6" t="n">
        <f aca="false">2^N361</f>
        <v>1.38262946074978</v>
      </c>
    </row>
    <row r="362" customFormat="false" ht="15" hidden="false" customHeight="true" outlineLevel="0" collapsed="false">
      <c r="A362" s="0" t="s">
        <v>1406</v>
      </c>
      <c r="B362" s="0" t="s">
        <v>1407</v>
      </c>
      <c r="C362" s="2" t="n">
        <v>8.16979625520285</v>
      </c>
      <c r="D362" s="2" t="n">
        <v>8.92655989635434</v>
      </c>
      <c r="E362" s="2" t="n">
        <v>8.92204200797908</v>
      </c>
      <c r="F362" s="1" t="n">
        <v>8.17084642896042</v>
      </c>
      <c r="G362" s="1" t="n">
        <v>8.44372474409357</v>
      </c>
      <c r="H362" s="1" t="n">
        <v>8.32342096243794</v>
      </c>
      <c r="J362" s="7" t="n">
        <f aca="false">AVERAGE(C362:E362)</f>
        <v>8.67279938651209</v>
      </c>
      <c r="L362" s="1" t="n">
        <f aca="false">AVERAGE(F362:H362)</f>
        <v>8.31266404516398</v>
      </c>
      <c r="N362" s="6" t="n">
        <f aca="false">(J362-L362)</f>
        <v>0.360135341348116</v>
      </c>
      <c r="P362" s="6" t="n">
        <f aca="false">2^N362</f>
        <v>1.28354630328558</v>
      </c>
    </row>
    <row r="363" customFormat="false" ht="15" hidden="false" customHeight="true" outlineLevel="0" collapsed="false">
      <c r="A363" s="0" t="s">
        <v>1409</v>
      </c>
      <c r="B363" s="0" t="s">
        <v>1410</v>
      </c>
      <c r="C363" s="2" t="n">
        <v>6.25985810988293</v>
      </c>
      <c r="D363" s="2" t="n">
        <v>6.6453659012864</v>
      </c>
      <c r="E363" s="2" t="n">
        <v>6.24898636666583</v>
      </c>
      <c r="F363" s="1" t="n">
        <v>6.05261369467097</v>
      </c>
      <c r="G363" s="1" t="n">
        <v>6.01907916197173</v>
      </c>
      <c r="H363" s="1" t="n">
        <v>4.63637520848627</v>
      </c>
      <c r="J363" s="7" t="n">
        <f aca="false">AVERAGE(C363:E363)</f>
        <v>6.38473679261172</v>
      </c>
      <c r="L363" s="1" t="n">
        <f aca="false">AVERAGE(F363:H363)</f>
        <v>5.56935602170966</v>
      </c>
      <c r="N363" s="6" t="n">
        <f aca="false">(J363-L363)</f>
        <v>0.815380770902063</v>
      </c>
      <c r="P363" s="6" t="n">
        <f aca="false">2^N363</f>
        <v>1.75976254517481</v>
      </c>
    </row>
    <row r="364" customFormat="false" ht="15" hidden="false" customHeight="true" outlineLevel="0" collapsed="false">
      <c r="A364" s="0" t="s">
        <v>1412</v>
      </c>
      <c r="B364" s="0" t="s">
        <v>1413</v>
      </c>
      <c r="C364" s="2" t="n">
        <v>6.81610302268284</v>
      </c>
      <c r="D364" s="2" t="n">
        <v>7.56082116593056</v>
      </c>
      <c r="E364" s="2" t="n">
        <v>7.44523506256444</v>
      </c>
      <c r="F364" s="1" t="n">
        <v>7.23202464129833</v>
      </c>
      <c r="G364" s="1" t="n">
        <v>7.22004258691905</v>
      </c>
      <c r="H364" s="1" t="n">
        <v>6.74372902984454</v>
      </c>
      <c r="J364" s="7" t="n">
        <f aca="false">AVERAGE(C364:E364)</f>
        <v>7.27405308372595</v>
      </c>
      <c r="L364" s="1" t="n">
        <f aca="false">AVERAGE(F364:H364)</f>
        <v>7.06526541935397</v>
      </c>
      <c r="N364" s="6" t="n">
        <f aca="false">(J364-L364)</f>
        <v>0.208787664371973</v>
      </c>
      <c r="P364" s="6" t="n">
        <f aca="false">2^N364</f>
        <v>1.15571659585081</v>
      </c>
    </row>
    <row r="365" customFormat="false" ht="15" hidden="false" customHeight="true" outlineLevel="0" collapsed="false">
      <c r="A365" s="0" t="s">
        <v>1415</v>
      </c>
      <c r="B365" s="0" t="s">
        <v>1416</v>
      </c>
      <c r="C365" s="2" t="n">
        <v>6.57518070296675</v>
      </c>
      <c r="D365" s="2" t="n">
        <v>3.67897330785417</v>
      </c>
      <c r="E365" s="2" t="n">
        <v>7.12623777972204</v>
      </c>
      <c r="F365" s="1" t="n">
        <v>3.47789747069391</v>
      </c>
      <c r="G365" s="1" t="n">
        <v>3.60866733126591</v>
      </c>
      <c r="H365" s="1" t="n">
        <v>4.56464643855679</v>
      </c>
      <c r="J365" s="7" t="n">
        <f aca="false">AVERAGE(C365:E365)</f>
        <v>5.79346393018099</v>
      </c>
      <c r="L365" s="1" t="n">
        <f aca="false">AVERAGE(F365:H365)</f>
        <v>3.8837370801722</v>
      </c>
      <c r="N365" s="6" t="n">
        <f aca="false">(J365-L365)</f>
        <v>1.90972685000878</v>
      </c>
      <c r="P365" s="6" t="n">
        <f aca="false">2^N365</f>
        <v>3.75737953301757</v>
      </c>
    </row>
    <row r="366" customFormat="false" ht="15" hidden="false" customHeight="true" outlineLevel="0" collapsed="false">
      <c r="A366" s="0" t="s">
        <v>1418</v>
      </c>
      <c r="B366" s="0" t="s">
        <v>1419</v>
      </c>
      <c r="C366" s="2" t="n">
        <v>7.33240987714139</v>
      </c>
      <c r="D366" s="2" t="n">
        <v>7.47468101452573</v>
      </c>
      <c r="E366" s="2" t="n">
        <v>7.72878513189783</v>
      </c>
      <c r="F366" s="1" t="n">
        <v>6.63461069219369</v>
      </c>
      <c r="G366" s="1" t="n">
        <v>6.88653917343595</v>
      </c>
      <c r="H366" s="1" t="n">
        <v>7.01734404635272</v>
      </c>
      <c r="J366" s="7" t="n">
        <f aca="false">AVERAGE(C366:E366)</f>
        <v>7.51195867452165</v>
      </c>
      <c r="L366" s="1" t="n">
        <f aca="false">AVERAGE(F366:H366)</f>
        <v>6.84616463732745</v>
      </c>
      <c r="N366" s="6" t="n">
        <f aca="false">(J366-L366)</f>
        <v>0.665794037194196</v>
      </c>
      <c r="P366" s="6" t="n">
        <f aca="false">2^N366</f>
        <v>1.58644118584447</v>
      </c>
    </row>
    <row r="367" customFormat="false" ht="15" hidden="false" customHeight="true" outlineLevel="0" collapsed="false">
      <c r="A367" s="0" t="s">
        <v>1421</v>
      </c>
      <c r="B367" s="0" t="s">
        <v>1422</v>
      </c>
      <c r="C367" s="2" t="n">
        <v>4.71939703555238</v>
      </c>
      <c r="D367" s="2" t="n">
        <v>4.85271800716074</v>
      </c>
      <c r="E367" s="2" t="n">
        <v>4.65353013522681</v>
      </c>
      <c r="F367" s="1" t="n">
        <v>5.32242213333961</v>
      </c>
      <c r="G367" s="1" t="n">
        <v>5.33546896379908</v>
      </c>
      <c r="H367" s="1" t="n">
        <v>5.04633389531116</v>
      </c>
      <c r="J367" s="7" t="n">
        <f aca="false">AVERAGE(C367:E367)</f>
        <v>4.74188172597998</v>
      </c>
      <c r="L367" s="1" t="n">
        <f aca="false">AVERAGE(F367:H367)</f>
        <v>5.23474166414995</v>
      </c>
      <c r="N367" s="6" t="n">
        <f aca="false">(J367-L367)</f>
        <v>-0.492859938169974</v>
      </c>
      <c r="P367" s="6" t="n">
        <f aca="false">2^N367</f>
        <v>0.71061500720741</v>
      </c>
    </row>
    <row r="368" customFormat="false" ht="15" hidden="false" customHeight="true" outlineLevel="0" collapsed="false">
      <c r="A368" s="0" t="s">
        <v>1424</v>
      </c>
      <c r="B368" s="0" t="s">
        <v>1425</v>
      </c>
      <c r="C368" s="2" t="n">
        <v>4.07404295998817</v>
      </c>
      <c r="D368" s="2" t="n">
        <v>4.21328506173771</v>
      </c>
      <c r="E368" s="2" t="n">
        <v>4.44151667818449</v>
      </c>
      <c r="F368" s="1" t="n">
        <v>3.86597818349693</v>
      </c>
      <c r="G368" s="1" t="n">
        <v>3.80772585309331</v>
      </c>
      <c r="H368" s="1" t="n">
        <v>3.73849764388979</v>
      </c>
      <c r="J368" s="7" t="n">
        <f aca="false">AVERAGE(C368:E368)</f>
        <v>4.24294823330346</v>
      </c>
      <c r="L368" s="1" t="n">
        <f aca="false">AVERAGE(F368:H368)</f>
        <v>3.80406722682668</v>
      </c>
      <c r="N368" s="6" t="n">
        <f aca="false">(J368-L368)</f>
        <v>0.438881006476779</v>
      </c>
      <c r="P368" s="6" t="n">
        <f aca="false">2^N368</f>
        <v>1.3555525161834</v>
      </c>
    </row>
    <row r="369" customFormat="false" ht="15" hidden="false" customHeight="true" outlineLevel="0" collapsed="false">
      <c r="A369" s="0" t="s">
        <v>1427</v>
      </c>
      <c r="B369" s="0" t="s">
        <v>1428</v>
      </c>
      <c r="C369" s="2" t="n">
        <v>3.47577233457779</v>
      </c>
      <c r="D369" s="2" t="n">
        <v>3.90596697519228</v>
      </c>
      <c r="E369" s="2" t="n">
        <v>3.66068907548054</v>
      </c>
      <c r="F369" s="1" t="n">
        <v>3.8442148978707</v>
      </c>
      <c r="G369" s="1" t="n">
        <v>5.32966181492899</v>
      </c>
      <c r="H369" s="1" t="n">
        <v>3.43618849640448</v>
      </c>
      <c r="J369" s="7" t="n">
        <f aca="false">AVERAGE(C369:E369)</f>
        <v>3.6808094617502</v>
      </c>
      <c r="L369" s="1" t="n">
        <f aca="false">AVERAGE(F369:H369)</f>
        <v>4.20335506973472</v>
      </c>
      <c r="N369" s="6" t="n">
        <f aca="false">(J369-L369)</f>
        <v>-0.522545607984519</v>
      </c>
      <c r="P369" s="6" t="n">
        <f aca="false">2^N369</f>
        <v>0.696142418785661</v>
      </c>
    </row>
    <row r="370" customFormat="false" ht="15" hidden="false" customHeight="true" outlineLevel="0" collapsed="false">
      <c r="A370" s="0" t="s">
        <v>1430</v>
      </c>
      <c r="B370" s="0" t="s">
        <v>1431</v>
      </c>
      <c r="C370" s="2" t="n">
        <v>3.36600041364669</v>
      </c>
      <c r="D370" s="2" t="n">
        <v>3.64952349150802</v>
      </c>
      <c r="E370" s="2" t="n">
        <v>4.69003150582968</v>
      </c>
      <c r="F370" s="1" t="n">
        <v>3.88674522474211</v>
      </c>
      <c r="G370" s="1" t="n">
        <v>4.33277237019349</v>
      </c>
      <c r="H370" s="1" t="n">
        <v>5.29829173062012</v>
      </c>
      <c r="J370" s="7" t="n">
        <f aca="false">AVERAGE(C370:E370)</f>
        <v>3.90185180366146</v>
      </c>
      <c r="L370" s="1" t="n">
        <f aca="false">AVERAGE(F370:H370)</f>
        <v>4.50593644185191</v>
      </c>
      <c r="N370" s="6" t="n">
        <f aca="false">(J370-L370)</f>
        <v>-0.604084638190444</v>
      </c>
      <c r="P370" s="6" t="n">
        <f aca="false">2^N370</f>
        <v>0.657888665210191</v>
      </c>
    </row>
    <row r="371" customFormat="false" ht="15" hidden="false" customHeight="true" outlineLevel="0" collapsed="false">
      <c r="A371" s="0" t="s">
        <v>1433</v>
      </c>
      <c r="B371" s="0" t="s">
        <v>1434</v>
      </c>
      <c r="C371" s="2" t="n">
        <v>3.60416623469425</v>
      </c>
      <c r="D371" s="2" t="n">
        <v>5.63604162496934</v>
      </c>
      <c r="E371" s="2" t="n">
        <v>5.68829787356741</v>
      </c>
      <c r="F371" s="1" t="n">
        <v>6.29206758566276</v>
      </c>
      <c r="G371" s="1" t="n">
        <v>6.20102607628385</v>
      </c>
      <c r="H371" s="1" t="n">
        <v>5.58167663040683</v>
      </c>
      <c r="J371" s="7" t="n">
        <f aca="false">AVERAGE(C371:E371)</f>
        <v>4.97616857774367</v>
      </c>
      <c r="L371" s="1" t="n">
        <f aca="false">AVERAGE(F371:H371)</f>
        <v>6.02492343078448</v>
      </c>
      <c r="N371" s="6" t="n">
        <f aca="false">(J371-L371)</f>
        <v>-1.04875485304081</v>
      </c>
      <c r="P371" s="6" t="n">
        <f aca="false">2^N371</f>
        <v>0.483385179777263</v>
      </c>
    </row>
    <row r="372" customFormat="false" ht="15" hidden="false" customHeight="true" outlineLevel="0" collapsed="false">
      <c r="A372" s="0" t="s">
        <v>1436</v>
      </c>
      <c r="B372" s="0" t="s">
        <v>1437</v>
      </c>
      <c r="C372" s="2" t="n">
        <v>4.20186122453652</v>
      </c>
      <c r="D372" s="2" t="n">
        <v>6.3334559363801</v>
      </c>
      <c r="E372" s="2" t="n">
        <v>6.07023474514137</v>
      </c>
      <c r="F372" s="1" t="n">
        <v>5.87616328945821</v>
      </c>
      <c r="G372" s="1" t="n">
        <v>5.94197955337564</v>
      </c>
      <c r="H372" s="1" t="n">
        <v>6.11211835084121</v>
      </c>
      <c r="J372" s="7" t="n">
        <f aca="false">AVERAGE(C372:E372)</f>
        <v>5.535183968686</v>
      </c>
      <c r="L372" s="1" t="n">
        <f aca="false">AVERAGE(F372:H372)</f>
        <v>5.97675373122502</v>
      </c>
      <c r="N372" s="6" t="n">
        <f aca="false">(J372-L372)</f>
        <v>-0.441569762539023</v>
      </c>
      <c r="P372" s="6" t="n">
        <f aca="false">2^N372</f>
        <v>0.736332986009165</v>
      </c>
    </row>
    <row r="373" customFormat="false" ht="15" hidden="false" customHeight="true" outlineLevel="0" collapsed="false">
      <c r="A373" s="0" t="s">
        <v>1445</v>
      </c>
      <c r="B373" s="0" t="s">
        <v>1446</v>
      </c>
      <c r="C373" s="2" t="n">
        <v>4.7469146596479</v>
      </c>
      <c r="D373" s="2" t="n">
        <v>3.16415874308072</v>
      </c>
      <c r="E373" s="2" t="n">
        <v>3.53848850029512</v>
      </c>
      <c r="F373" s="1" t="n">
        <v>3.29312030119463</v>
      </c>
      <c r="G373" s="1" t="n">
        <v>3.65608444004934</v>
      </c>
      <c r="H373" s="1" t="n">
        <v>2.27798474729977</v>
      </c>
      <c r="J373" s="7" t="n">
        <f aca="false">AVERAGE(C373:E373)</f>
        <v>3.81652063434125</v>
      </c>
      <c r="L373" s="1" t="n">
        <f aca="false">AVERAGE(F373:H373)</f>
        <v>3.07572982951458</v>
      </c>
      <c r="N373" s="6" t="n">
        <f aca="false">(J373-L373)</f>
        <v>0.740790804826667</v>
      </c>
      <c r="P373" s="6" t="n">
        <f aca="false">2^N373</f>
        <v>1.67109158690689</v>
      </c>
    </row>
    <row r="374" customFormat="false" ht="15" hidden="false" customHeight="true" outlineLevel="0" collapsed="false">
      <c r="A374" s="0" t="s">
        <v>1448</v>
      </c>
      <c r="B374" s="0" t="s">
        <v>1449</v>
      </c>
      <c r="C374" s="2" t="n">
        <v>3.54616598502792</v>
      </c>
      <c r="D374" s="2" t="n">
        <v>5.18865016203416</v>
      </c>
      <c r="E374" s="2" t="n">
        <v>5.91193600451182</v>
      </c>
      <c r="F374" s="1" t="n">
        <v>2.42575468862414</v>
      </c>
      <c r="G374" s="1" t="n">
        <v>3.13454953446445</v>
      </c>
      <c r="H374" s="1" t="n">
        <v>2.04337950433232</v>
      </c>
      <c r="J374" s="7" t="n">
        <f aca="false">AVERAGE(C374:E374)</f>
        <v>4.8822507171913</v>
      </c>
      <c r="L374" s="1" t="n">
        <f aca="false">AVERAGE(F374:H374)</f>
        <v>2.53456124247364</v>
      </c>
      <c r="N374" s="6" t="n">
        <f aca="false">(J374-L374)</f>
        <v>2.34768947471766</v>
      </c>
      <c r="P374" s="6" t="n">
        <f aca="false">2^N374</f>
        <v>5.09008403490573</v>
      </c>
    </row>
    <row r="375" customFormat="false" ht="15" hidden="false" customHeight="true" outlineLevel="0" collapsed="false">
      <c r="A375" s="0" t="s">
        <v>1451</v>
      </c>
      <c r="B375" s="0" t="s">
        <v>1452</v>
      </c>
      <c r="C375" s="2" t="n">
        <v>6.09652752605634</v>
      </c>
      <c r="D375" s="2" t="n">
        <v>5.75157351520686</v>
      </c>
      <c r="E375" s="2" t="n">
        <v>6.10451488874483</v>
      </c>
      <c r="F375" s="1" t="n">
        <v>4.89375050172057</v>
      </c>
      <c r="G375" s="1" t="n">
        <v>5.27399695648906</v>
      </c>
      <c r="H375" s="1" t="n">
        <v>5.69112653482174</v>
      </c>
      <c r="J375" s="7" t="n">
        <f aca="false">AVERAGE(C375:E375)</f>
        <v>5.98420531000268</v>
      </c>
      <c r="L375" s="1" t="n">
        <f aca="false">AVERAGE(F375:H375)</f>
        <v>5.28629133101046</v>
      </c>
      <c r="N375" s="6" t="n">
        <f aca="false">(J375-L375)</f>
        <v>0.69791397899222</v>
      </c>
      <c r="P375" s="6" t="n">
        <f aca="false">2^N375</f>
        <v>1.62215758676912</v>
      </c>
    </row>
    <row r="376" customFormat="false" ht="15" hidden="false" customHeight="true" outlineLevel="0" collapsed="false">
      <c r="A376" s="0" t="s">
        <v>1457</v>
      </c>
      <c r="B376" s="0" t="s">
        <v>1458</v>
      </c>
      <c r="C376" s="2" t="n">
        <v>5.86731333926148</v>
      </c>
      <c r="D376" s="2" t="n">
        <v>6.3350526441334</v>
      </c>
      <c r="E376" s="2" t="n">
        <v>6.25525145016599</v>
      </c>
      <c r="F376" s="1" t="n">
        <v>6.32826202860941</v>
      </c>
      <c r="G376" s="1" t="n">
        <v>6.04783063228632</v>
      </c>
      <c r="H376" s="1" t="n">
        <v>6.24178489952951</v>
      </c>
      <c r="J376" s="7" t="n">
        <f aca="false">AVERAGE(C376:E376)</f>
        <v>6.15253914452029</v>
      </c>
      <c r="L376" s="1" t="n">
        <f aca="false">AVERAGE(F376:H376)</f>
        <v>6.20595918680841</v>
      </c>
      <c r="N376" s="6" t="n">
        <f aca="false">(J376-L376)</f>
        <v>-0.0534200422881233</v>
      </c>
      <c r="P376" s="6" t="n">
        <f aca="false">2^N376</f>
        <v>0.963649199341776</v>
      </c>
    </row>
    <row r="377" customFormat="false" ht="15" hidden="false" customHeight="true" outlineLevel="0" collapsed="false">
      <c r="A377" s="0" t="s">
        <v>1460</v>
      </c>
      <c r="B377" s="0" t="s">
        <v>1461</v>
      </c>
      <c r="C377" s="2" t="n">
        <v>6.76374883672125</v>
      </c>
      <c r="D377" s="2" t="n">
        <v>7.65944367503398</v>
      </c>
      <c r="E377" s="2" t="n">
        <v>7.55736566776134</v>
      </c>
      <c r="F377" s="1" t="n">
        <v>6.83727975229081</v>
      </c>
      <c r="G377" s="1" t="n">
        <v>6.84764996681588</v>
      </c>
      <c r="H377" s="1" t="n">
        <v>6.50511921171272</v>
      </c>
      <c r="J377" s="7" t="n">
        <f aca="false">AVERAGE(C377:E377)</f>
        <v>7.32685272650552</v>
      </c>
      <c r="L377" s="1" t="n">
        <f aca="false">AVERAGE(F377:H377)</f>
        <v>6.73001631027314</v>
      </c>
      <c r="N377" s="6" t="n">
        <f aca="false">(J377-L377)</f>
        <v>0.596836416232388</v>
      </c>
      <c r="P377" s="6" t="n">
        <f aca="false">2^N377</f>
        <v>1.5123965005106</v>
      </c>
    </row>
    <row r="378" customFormat="false" ht="15" hidden="false" customHeight="true" outlineLevel="0" collapsed="false">
      <c r="A378" s="0" t="s">
        <v>1463</v>
      </c>
      <c r="B378" s="0" t="s">
        <v>1464</v>
      </c>
      <c r="C378" s="2" t="n">
        <v>6.26926509640928</v>
      </c>
      <c r="D378" s="2" t="n">
        <v>6.84817222342456</v>
      </c>
      <c r="E378" s="2" t="n">
        <v>6.96445177341846</v>
      </c>
      <c r="F378" s="1" t="n">
        <v>6.5277318987634</v>
      </c>
      <c r="G378" s="1" t="n">
        <v>6.50452187902637</v>
      </c>
      <c r="H378" s="1" t="n">
        <v>6.18155779474728</v>
      </c>
      <c r="J378" s="7" t="n">
        <f aca="false">AVERAGE(C378:E378)</f>
        <v>6.6939630310841</v>
      </c>
      <c r="L378" s="1" t="n">
        <f aca="false">AVERAGE(F378:H378)</f>
        <v>6.40460385751235</v>
      </c>
      <c r="N378" s="6" t="n">
        <f aca="false">(J378-L378)</f>
        <v>0.28935917357175</v>
      </c>
      <c r="P378" s="6" t="n">
        <f aca="false">2^N378</f>
        <v>1.22209731733286</v>
      </c>
    </row>
    <row r="379" customFormat="false" ht="15" hidden="false" customHeight="true" outlineLevel="0" collapsed="false">
      <c r="A379" s="0" t="s">
        <v>1466</v>
      </c>
      <c r="B379" s="0" t="s">
        <v>1467</v>
      </c>
      <c r="C379" s="2" t="n">
        <v>3.99973848782358</v>
      </c>
      <c r="D379" s="2" t="n">
        <v>4.40042179888856</v>
      </c>
      <c r="E379" s="2" t="n">
        <v>4.09162367813638</v>
      </c>
      <c r="F379" s="1" t="n">
        <v>3.20378062425444</v>
      </c>
      <c r="G379" s="1" t="n">
        <v>3.08503367507422</v>
      </c>
      <c r="H379" s="1" t="n">
        <v>3.49148115366669</v>
      </c>
      <c r="J379" s="7" t="n">
        <f aca="false">AVERAGE(C379:E379)</f>
        <v>4.16392798828284</v>
      </c>
      <c r="L379" s="1" t="n">
        <f aca="false">AVERAGE(F379:H379)</f>
        <v>3.26009848433178</v>
      </c>
      <c r="N379" s="6" t="n">
        <f aca="false">(J379-L379)</f>
        <v>0.903829503951057</v>
      </c>
      <c r="P379" s="6" t="n">
        <f aca="false">2^N379</f>
        <v>1.8710258669009</v>
      </c>
    </row>
    <row r="380" customFormat="false" ht="15" hidden="false" customHeight="true" outlineLevel="0" collapsed="false">
      <c r="A380" s="0" t="s">
        <v>1469</v>
      </c>
      <c r="B380" s="0" t="s">
        <v>1470</v>
      </c>
      <c r="C380" s="2" t="n">
        <v>5.56791045587868</v>
      </c>
      <c r="D380" s="2" t="n">
        <v>6.40123963823947</v>
      </c>
      <c r="E380" s="2" t="n">
        <v>6.21573294900327</v>
      </c>
      <c r="F380" s="1" t="n">
        <v>5.9853706365604</v>
      </c>
      <c r="G380" s="1" t="n">
        <v>6.14295455125539</v>
      </c>
      <c r="H380" s="1" t="n">
        <v>5.14354035841875</v>
      </c>
      <c r="J380" s="7" t="n">
        <f aca="false">AVERAGE(C380:E380)</f>
        <v>6.06162768104047</v>
      </c>
      <c r="L380" s="1" t="n">
        <f aca="false">AVERAGE(F380:H380)</f>
        <v>5.75728851541151</v>
      </c>
      <c r="N380" s="6" t="n">
        <f aca="false">(J380-L380)</f>
        <v>0.304339165628959</v>
      </c>
      <c r="P380" s="6" t="n">
        <f aca="false">2^N380</f>
        <v>1.23485287643352</v>
      </c>
    </row>
    <row r="381" customFormat="false" ht="15" hidden="false" customHeight="true" outlineLevel="0" collapsed="false">
      <c r="A381" s="0" t="s">
        <v>1472</v>
      </c>
      <c r="B381" s="0" t="s">
        <v>1473</v>
      </c>
      <c r="C381" s="2" t="n">
        <v>6.06805809403078</v>
      </c>
      <c r="D381" s="2" t="n">
        <v>6.6690636263507</v>
      </c>
      <c r="E381" s="2" t="n">
        <v>6.84672522171001</v>
      </c>
      <c r="F381" s="1" t="n">
        <v>6.05219197732191</v>
      </c>
      <c r="G381" s="1" t="n">
        <v>6.62002769779719</v>
      </c>
      <c r="H381" s="1" t="n">
        <v>5.80735234581416</v>
      </c>
      <c r="J381" s="7" t="n">
        <f aca="false">AVERAGE(C381:E381)</f>
        <v>6.52794898069716</v>
      </c>
      <c r="L381" s="1" t="n">
        <f aca="false">AVERAGE(F381:H381)</f>
        <v>6.15985734031109</v>
      </c>
      <c r="N381" s="6" t="n">
        <f aca="false">(J381-L381)</f>
        <v>0.368091640386076</v>
      </c>
      <c r="P381" s="6" t="n">
        <f aca="false">2^N381</f>
        <v>1.29064446994003</v>
      </c>
    </row>
    <row r="382" customFormat="false" ht="15" hidden="false" customHeight="true" outlineLevel="0" collapsed="false">
      <c r="A382" s="0" t="s">
        <v>1478</v>
      </c>
      <c r="B382" s="0" t="s">
        <v>1479</v>
      </c>
      <c r="C382" s="2" t="n">
        <v>6.62703332290486</v>
      </c>
      <c r="D382" s="2" t="n">
        <v>6.92993653785923</v>
      </c>
      <c r="E382" s="2" t="n">
        <v>6.60585727320801</v>
      </c>
      <c r="F382" s="1" t="n">
        <v>6.45885114500639</v>
      </c>
      <c r="G382" s="1" t="n">
        <v>6.68865036108654</v>
      </c>
      <c r="H382" s="1" t="n">
        <v>6.38933965200803</v>
      </c>
      <c r="J382" s="7" t="n">
        <f aca="false">AVERAGE(C382:E382)</f>
        <v>6.7209423779907</v>
      </c>
      <c r="L382" s="1" t="n">
        <f aca="false">AVERAGE(F382:H382)</f>
        <v>6.51228038603365</v>
      </c>
      <c r="N382" s="6" t="n">
        <f aca="false">(J382-L382)</f>
        <v>0.208661991957046</v>
      </c>
      <c r="P382" s="6" t="n">
        <f aca="false">2^N382</f>
        <v>1.15561592636373</v>
      </c>
    </row>
    <row r="383" customFormat="false" ht="15" hidden="false" customHeight="true" outlineLevel="0" collapsed="false">
      <c r="A383" s="0" t="s">
        <v>1481</v>
      </c>
      <c r="B383" s="0" t="s">
        <v>1482</v>
      </c>
      <c r="C383" s="2" t="n">
        <v>6.76319244453589</v>
      </c>
      <c r="D383" s="2" t="n">
        <v>7.5068803794794</v>
      </c>
      <c r="E383" s="2" t="n">
        <v>7.44797254509767</v>
      </c>
      <c r="F383" s="1" t="n">
        <v>7.27153212620626</v>
      </c>
      <c r="G383" s="1" t="n">
        <v>7.28472325260573</v>
      </c>
      <c r="H383" s="1" t="n">
        <v>6.87552206489989</v>
      </c>
      <c r="J383" s="7" t="n">
        <f aca="false">AVERAGE(C383:E383)</f>
        <v>7.23934845637099</v>
      </c>
      <c r="L383" s="1" t="n">
        <f aca="false">AVERAGE(F383:H383)</f>
        <v>7.14392581457063</v>
      </c>
      <c r="N383" s="6" t="n">
        <f aca="false">(J383-L383)</f>
        <v>0.0954226418003605</v>
      </c>
      <c r="P383" s="6" t="n">
        <f aca="false">2^N383</f>
        <v>1.06837834681969</v>
      </c>
    </row>
    <row r="384" customFormat="false" ht="15" hidden="false" customHeight="true" outlineLevel="0" collapsed="false">
      <c r="A384" s="0" t="s">
        <v>1484</v>
      </c>
      <c r="B384" s="0" t="s">
        <v>1485</v>
      </c>
      <c r="C384" s="2" t="n">
        <v>2.56252330257827</v>
      </c>
      <c r="D384" s="2" t="n">
        <v>2.6538167174525</v>
      </c>
      <c r="E384" s="2" t="n">
        <v>2.90342396588874</v>
      </c>
      <c r="F384" s="1" t="n">
        <v>3.43784027477474</v>
      </c>
      <c r="G384" s="1" t="n">
        <v>3.51814482836826</v>
      </c>
      <c r="H384" s="1" t="n">
        <v>3.93731614066524</v>
      </c>
      <c r="J384" s="7" t="n">
        <f aca="false">AVERAGE(C384:E384)</f>
        <v>2.7065879953065</v>
      </c>
      <c r="L384" s="1" t="n">
        <f aca="false">AVERAGE(F384:H384)</f>
        <v>3.63110041460275</v>
      </c>
      <c r="N384" s="6" t="n">
        <f aca="false">(J384-L384)</f>
        <v>-0.924512419296243</v>
      </c>
      <c r="P384" s="6" t="n">
        <f aca="false">2^N384</f>
        <v>0.526858547741037</v>
      </c>
    </row>
    <row r="385" customFormat="false" ht="15" hidden="false" customHeight="true" outlineLevel="0" collapsed="false">
      <c r="A385" s="0" t="s">
        <v>1487</v>
      </c>
      <c r="B385" s="0" t="s">
        <v>1488</v>
      </c>
      <c r="C385" s="2" t="n">
        <v>5.94058258146484</v>
      </c>
      <c r="D385" s="2" t="n">
        <v>6.39039598542446</v>
      </c>
      <c r="E385" s="2" t="n">
        <v>6.72428464080675</v>
      </c>
      <c r="F385" s="1" t="n">
        <v>7.37808586135784</v>
      </c>
      <c r="G385" s="1" t="n">
        <v>6.35940520479576</v>
      </c>
      <c r="H385" s="1" t="n">
        <v>5.76362137679188</v>
      </c>
      <c r="J385" s="7" t="n">
        <f aca="false">AVERAGE(C385:E385)</f>
        <v>6.35175440256535</v>
      </c>
      <c r="L385" s="1" t="n">
        <f aca="false">AVERAGE(F385:H385)</f>
        <v>6.50037081431516</v>
      </c>
      <c r="N385" s="6" t="n">
        <f aca="false">(J385-L385)</f>
        <v>-0.14861641174981</v>
      </c>
      <c r="P385" s="6" t="n">
        <f aca="false">2^N385</f>
        <v>0.902115203697736</v>
      </c>
    </row>
    <row r="386" customFormat="false" ht="15" hidden="false" customHeight="true" outlineLevel="0" collapsed="false">
      <c r="A386" s="0" t="s">
        <v>1490</v>
      </c>
      <c r="B386" s="0" t="s">
        <v>1491</v>
      </c>
      <c r="C386" s="2" t="n">
        <v>3.8068189643584</v>
      </c>
      <c r="D386" s="2" t="n">
        <v>5.94534550736104</v>
      </c>
      <c r="E386" s="2" t="n">
        <v>5.52392885574628</v>
      </c>
      <c r="F386" s="1" t="n">
        <v>5.11126923726333</v>
      </c>
      <c r="G386" s="1" t="n">
        <v>4.97054539255835</v>
      </c>
      <c r="H386" s="1" t="n">
        <v>4.670358828565</v>
      </c>
      <c r="J386" s="7" t="n">
        <f aca="false">AVERAGE(C386:E386)</f>
        <v>5.09203110915524</v>
      </c>
      <c r="L386" s="1" t="n">
        <f aca="false">AVERAGE(F386:H386)</f>
        <v>4.91739115279556</v>
      </c>
      <c r="N386" s="6" t="n">
        <f aca="false">(J386-L386)</f>
        <v>0.17463995635968</v>
      </c>
      <c r="P386" s="6" t="n">
        <f aca="false">2^N386</f>
        <v>1.12868269195206</v>
      </c>
    </row>
    <row r="387" customFormat="false" ht="15" hidden="false" customHeight="true" outlineLevel="0" collapsed="false">
      <c r="A387" s="0" t="s">
        <v>1493</v>
      </c>
      <c r="B387" s="0" t="s">
        <v>1494</v>
      </c>
      <c r="C387" s="2" t="n">
        <v>6.76276869892948</v>
      </c>
      <c r="D387" s="2" t="n">
        <v>7.62705229779293</v>
      </c>
      <c r="E387" s="2" t="n">
        <v>7.56249811734878</v>
      </c>
      <c r="F387" s="1" t="n">
        <v>7.30665778904641</v>
      </c>
      <c r="G387" s="1" t="n">
        <v>7.50181728552312</v>
      </c>
      <c r="H387" s="1" t="n">
        <v>7.18664119137072</v>
      </c>
      <c r="J387" s="7" t="n">
        <f aca="false">AVERAGE(C387:E387)</f>
        <v>7.3174397046904</v>
      </c>
      <c r="L387" s="1" t="n">
        <f aca="false">AVERAGE(F387:H387)</f>
        <v>7.33170542198008</v>
      </c>
      <c r="N387" s="6" t="n">
        <f aca="false">(J387-L387)</f>
        <v>-0.0142657172896854</v>
      </c>
      <c r="P387" s="6" t="n">
        <f aca="false">2^N387</f>
        <v>0.99016048620072</v>
      </c>
    </row>
    <row r="388" customFormat="false" ht="15" hidden="false" customHeight="true" outlineLevel="0" collapsed="false">
      <c r="A388" s="0" t="s">
        <v>1505</v>
      </c>
      <c r="B388" s="0" t="s">
        <v>1506</v>
      </c>
      <c r="C388" s="2" t="n">
        <v>2.59691129599113</v>
      </c>
      <c r="D388" s="2" t="n">
        <v>3.66125934674658</v>
      </c>
      <c r="E388" s="2" t="n">
        <v>3.53534381551693</v>
      </c>
      <c r="F388" s="1" t="n">
        <v>4.94892317533638</v>
      </c>
      <c r="G388" s="1" t="n">
        <v>5.20539251298969</v>
      </c>
      <c r="H388" s="1" t="n">
        <v>5.33455039917948</v>
      </c>
      <c r="J388" s="7" t="n">
        <f aca="false">AVERAGE(C388:E388)</f>
        <v>3.26450481941821</v>
      </c>
      <c r="L388" s="1" t="n">
        <f aca="false">AVERAGE(F388:H388)</f>
        <v>5.16295536250185</v>
      </c>
      <c r="N388" s="6" t="n">
        <f aca="false">(J388-L388)</f>
        <v>-1.89845054308364</v>
      </c>
      <c r="P388" s="6" t="n">
        <f aca="false">2^N388</f>
        <v>0.268231291851332</v>
      </c>
    </row>
    <row r="389" customFormat="false" ht="15" hidden="false" customHeight="true" outlineLevel="0" collapsed="false">
      <c r="A389" s="0" t="s">
        <v>1508</v>
      </c>
      <c r="B389" s="0" t="s">
        <v>1509</v>
      </c>
      <c r="C389" s="2" t="n">
        <v>4.7896457958866</v>
      </c>
      <c r="D389" s="2" t="n">
        <v>5.92114589635526</v>
      </c>
      <c r="E389" s="2" t="n">
        <v>5.40601277502725</v>
      </c>
      <c r="F389" s="1" t="n">
        <v>5.91390903899563</v>
      </c>
      <c r="G389" s="1" t="n">
        <v>6.62090159902124</v>
      </c>
      <c r="H389" s="1" t="n">
        <v>6.46992178279187</v>
      </c>
      <c r="J389" s="7" t="n">
        <f aca="false">AVERAGE(C389:E389)</f>
        <v>5.37226815575637</v>
      </c>
      <c r="L389" s="1" t="n">
        <f aca="false">AVERAGE(F389:H389)</f>
        <v>6.33491080693625</v>
      </c>
      <c r="N389" s="6" t="n">
        <f aca="false">(J389-L389)</f>
        <v>-0.962642651179877</v>
      </c>
      <c r="P389" s="6" t="n">
        <f aca="false">2^N389</f>
        <v>0.513116153402749</v>
      </c>
    </row>
    <row r="390" customFormat="false" ht="15" hidden="false" customHeight="true" outlineLevel="0" collapsed="false">
      <c r="A390" s="0" t="s">
        <v>1511</v>
      </c>
      <c r="B390" s="0" t="s">
        <v>1512</v>
      </c>
      <c r="C390" s="2" t="n">
        <v>7.30041662783687</v>
      </c>
      <c r="D390" s="2" t="n">
        <v>6.52205103979882</v>
      </c>
      <c r="E390" s="2" t="n">
        <v>7.08097204622589</v>
      </c>
      <c r="F390" s="1" t="n">
        <v>7.13991351547985</v>
      </c>
      <c r="G390" s="1" t="n">
        <v>6.4419830377888</v>
      </c>
      <c r="H390" s="1" t="n">
        <v>6.65453435611376</v>
      </c>
      <c r="J390" s="7" t="n">
        <f aca="false">AVERAGE(C390:E390)</f>
        <v>6.96781323795386</v>
      </c>
      <c r="L390" s="1" t="n">
        <f aca="false">AVERAGE(F390:H390)</f>
        <v>6.74547696979414</v>
      </c>
      <c r="N390" s="6" t="n">
        <f aca="false">(J390-L390)</f>
        <v>0.222336268159723</v>
      </c>
      <c r="P390" s="6" t="n">
        <f aca="false">2^N390</f>
        <v>1.1666212580649</v>
      </c>
    </row>
    <row r="391" customFormat="false" ht="15" hidden="false" customHeight="true" outlineLevel="0" collapsed="false">
      <c r="A391" s="0" t="s">
        <v>1514</v>
      </c>
      <c r="B391" s="0" t="s">
        <v>1515</v>
      </c>
      <c r="C391" s="2" t="n">
        <v>6.14779918271473</v>
      </c>
      <c r="D391" s="2" t="n">
        <v>6.16256857045341</v>
      </c>
      <c r="E391" s="2" t="n">
        <v>4.02994754024353</v>
      </c>
      <c r="F391" s="1" t="n">
        <v>4.40272217684561</v>
      </c>
      <c r="G391" s="1" t="n">
        <v>4.74732294422745</v>
      </c>
      <c r="H391" s="1" t="n">
        <v>3.61402661041959</v>
      </c>
      <c r="J391" s="7" t="n">
        <f aca="false">AVERAGE(C391:E391)</f>
        <v>5.44677176447056</v>
      </c>
      <c r="L391" s="1" t="n">
        <f aca="false">AVERAGE(F391:H391)</f>
        <v>4.25469057716422</v>
      </c>
      <c r="N391" s="6" t="n">
        <f aca="false">(J391-L391)</f>
        <v>1.19208118730634</v>
      </c>
      <c r="P391" s="6" t="n">
        <f aca="false">2^N391</f>
        <v>2.28482106781939</v>
      </c>
    </row>
    <row r="392" customFormat="false" ht="15" hidden="false" customHeight="true" outlineLevel="0" collapsed="false">
      <c r="A392" s="0" t="s">
        <v>1517</v>
      </c>
      <c r="B392" s="0" t="s">
        <v>1518</v>
      </c>
      <c r="C392" s="2" t="n">
        <v>5.23349313583132</v>
      </c>
      <c r="D392" s="2" t="n">
        <v>6.50259315799636</v>
      </c>
      <c r="E392" s="2" t="n">
        <v>5.35629877890826</v>
      </c>
      <c r="F392" s="1" t="n">
        <v>5.2513062940284</v>
      </c>
      <c r="G392" s="1" t="n">
        <v>5.3732271028488</v>
      </c>
      <c r="H392" s="1" t="n">
        <v>4.69869633348972</v>
      </c>
      <c r="J392" s="7" t="n">
        <f aca="false">AVERAGE(C392:E392)</f>
        <v>5.69746169091198</v>
      </c>
      <c r="L392" s="1" t="n">
        <f aca="false">AVERAGE(F392:H392)</f>
        <v>5.10774324345564</v>
      </c>
      <c r="N392" s="6" t="n">
        <f aca="false">(J392-L392)</f>
        <v>0.58971844745634</v>
      </c>
      <c r="P392" s="6" t="n">
        <f aca="false">2^N392</f>
        <v>1.50495301610485</v>
      </c>
    </row>
    <row r="393" customFormat="false" ht="15" hidden="false" customHeight="true" outlineLevel="0" collapsed="false">
      <c r="A393" s="0" t="s">
        <v>1520</v>
      </c>
      <c r="B393" s="0" t="s">
        <v>1521</v>
      </c>
      <c r="C393" s="2" t="n">
        <v>7.32074369722978</v>
      </c>
      <c r="D393" s="2" t="n">
        <v>8.08156385927667</v>
      </c>
      <c r="E393" s="2" t="n">
        <v>8.12300654153069</v>
      </c>
      <c r="F393" s="1" t="n">
        <v>7.41624102758529</v>
      </c>
      <c r="G393" s="1" t="n">
        <v>7.4824288340058</v>
      </c>
      <c r="H393" s="1" t="n">
        <v>6.61544131113677</v>
      </c>
      <c r="J393" s="7" t="n">
        <f aca="false">AVERAGE(C393:E393)</f>
        <v>7.84177136601238</v>
      </c>
      <c r="L393" s="1" t="n">
        <f aca="false">AVERAGE(F393:H393)</f>
        <v>7.17137039090929</v>
      </c>
      <c r="N393" s="6" t="n">
        <f aca="false">(J393-L393)</f>
        <v>0.670400975103095</v>
      </c>
      <c r="P393" s="6" t="n">
        <f aca="false">2^N393</f>
        <v>1.59151524345576</v>
      </c>
    </row>
    <row r="394" customFormat="false" ht="15" hidden="false" customHeight="true" outlineLevel="0" collapsed="false">
      <c r="A394" s="0" t="s">
        <v>1523</v>
      </c>
      <c r="B394" s="0" t="s">
        <v>1524</v>
      </c>
      <c r="C394" s="2" t="n">
        <v>6.3820014260765</v>
      </c>
      <c r="D394" s="2" t="n">
        <v>4.46762511191703</v>
      </c>
      <c r="E394" s="2" t="n">
        <v>4.50129900903339</v>
      </c>
      <c r="F394" s="1" t="n">
        <v>4.99359737973537</v>
      </c>
      <c r="G394" s="1" t="n">
        <v>5.31566041685634</v>
      </c>
      <c r="H394" s="1" t="n">
        <v>5.08046580284346</v>
      </c>
      <c r="J394" s="7" t="n">
        <f aca="false">AVERAGE(C394:E394)</f>
        <v>5.11697518234231</v>
      </c>
      <c r="L394" s="1" t="n">
        <f aca="false">AVERAGE(F394:H394)</f>
        <v>5.12990786647839</v>
      </c>
      <c r="N394" s="6" t="n">
        <f aca="false">(J394-L394)</f>
        <v>-0.0129326841360822</v>
      </c>
      <c r="P394" s="6" t="n">
        <f aca="false">2^N394</f>
        <v>0.991075805585385</v>
      </c>
    </row>
    <row r="395" customFormat="false" ht="15" hidden="false" customHeight="true" outlineLevel="0" collapsed="false">
      <c r="A395" s="0" t="s">
        <v>1526</v>
      </c>
      <c r="B395" s="0" t="s">
        <v>1527</v>
      </c>
      <c r="C395" s="2" t="n">
        <v>4.88321023488773</v>
      </c>
      <c r="D395" s="2" t="n">
        <v>5.40532189512648</v>
      </c>
      <c r="E395" s="2" t="n">
        <v>4.68626519462463</v>
      </c>
      <c r="F395" s="1" t="n">
        <v>4.14134286493174</v>
      </c>
      <c r="G395" s="1" t="n">
        <v>3.17590777854483</v>
      </c>
      <c r="H395" s="1" t="n">
        <v>3.78682633842142</v>
      </c>
      <c r="J395" s="7" t="n">
        <f aca="false">AVERAGE(C395:E395)</f>
        <v>4.99159910821295</v>
      </c>
      <c r="L395" s="1" t="n">
        <f aca="false">AVERAGE(F395:H395)</f>
        <v>3.701358993966</v>
      </c>
      <c r="N395" s="6" t="n">
        <f aca="false">(J395-L395)</f>
        <v>1.29024011424695</v>
      </c>
      <c r="P395" s="6" t="n">
        <f aca="false">2^N395</f>
        <v>2.44568756833278</v>
      </c>
    </row>
    <row r="396" customFormat="false" ht="15" hidden="false" customHeight="true" outlineLevel="0" collapsed="false">
      <c r="A396" s="0" t="s">
        <v>1529</v>
      </c>
      <c r="B396" s="0" t="s">
        <v>1530</v>
      </c>
      <c r="C396" s="2" t="n">
        <v>4.54828864838524</v>
      </c>
      <c r="D396" s="2" t="n">
        <v>5.14171479520454</v>
      </c>
      <c r="E396" s="2" t="n">
        <v>5.69551227781439</v>
      </c>
      <c r="F396" s="1" t="n">
        <v>4.19516646257416</v>
      </c>
      <c r="G396" s="1" t="n">
        <v>4.35825558670513</v>
      </c>
      <c r="H396" s="1" t="n">
        <v>4.39138967773103</v>
      </c>
      <c r="J396" s="7" t="n">
        <f aca="false">AVERAGE(C396:E396)</f>
        <v>5.12850524046806</v>
      </c>
      <c r="L396" s="1" t="n">
        <f aca="false">AVERAGE(F396:H396)</f>
        <v>4.31493724233677</v>
      </c>
      <c r="N396" s="6" t="n">
        <f aca="false">(J396-L396)</f>
        <v>0.813567998131284</v>
      </c>
      <c r="P396" s="6" t="n">
        <f aca="false">2^N396</f>
        <v>1.75755275988005</v>
      </c>
    </row>
    <row r="397" customFormat="false" ht="15" hidden="false" customHeight="true" outlineLevel="0" collapsed="false">
      <c r="A397" s="0" t="s">
        <v>1532</v>
      </c>
      <c r="B397" s="0" t="s">
        <v>1533</v>
      </c>
      <c r="C397" s="2" t="n">
        <v>5.19751552368706</v>
      </c>
      <c r="D397" s="2" t="n">
        <v>7.16855278690014</v>
      </c>
      <c r="E397" s="2" t="n">
        <v>7.29497724348956</v>
      </c>
      <c r="F397" s="1" t="n">
        <v>6.28453449132804</v>
      </c>
      <c r="G397" s="1" t="n">
        <v>6.49490037432803</v>
      </c>
      <c r="H397" s="1" t="n">
        <v>6.42956073235988</v>
      </c>
      <c r="J397" s="7" t="n">
        <f aca="false">AVERAGE(C397:E397)</f>
        <v>6.55368185135892</v>
      </c>
      <c r="L397" s="1" t="n">
        <f aca="false">AVERAGE(F397:H397)</f>
        <v>6.40299853267198</v>
      </c>
      <c r="N397" s="6" t="n">
        <f aca="false">(J397-L397)</f>
        <v>0.150683318686936</v>
      </c>
      <c r="P397" s="6" t="n">
        <f aca="false">2^N397</f>
        <v>1.11009513349745</v>
      </c>
    </row>
    <row r="398" customFormat="false" ht="15" hidden="false" customHeight="true" outlineLevel="0" collapsed="false">
      <c r="A398" s="0" t="s">
        <v>1535</v>
      </c>
      <c r="B398" s="0" t="s">
        <v>1536</v>
      </c>
      <c r="C398" s="2" t="n">
        <v>7.59763470965123</v>
      </c>
      <c r="D398" s="2" t="n">
        <v>7.95888906340552</v>
      </c>
      <c r="E398" s="2" t="n">
        <v>8.11025569709485</v>
      </c>
      <c r="F398" s="1" t="n">
        <v>7.93881917517159</v>
      </c>
      <c r="G398" s="1" t="n">
        <v>7.9402730689603</v>
      </c>
      <c r="H398" s="1" t="n">
        <v>7.95410904796717</v>
      </c>
      <c r="J398" s="7" t="n">
        <f aca="false">AVERAGE(C398:E398)</f>
        <v>7.88892649005053</v>
      </c>
      <c r="L398" s="1" t="n">
        <f aca="false">AVERAGE(F398:H398)</f>
        <v>7.94440043069969</v>
      </c>
      <c r="N398" s="6" t="n">
        <f aca="false">(J398-L398)</f>
        <v>-0.0554739406491533</v>
      </c>
      <c r="P398" s="6" t="n">
        <f aca="false">2^N398</f>
        <v>0.962278272535441</v>
      </c>
    </row>
    <row r="399" customFormat="false" ht="15" hidden="false" customHeight="true" outlineLevel="0" collapsed="false">
      <c r="A399" s="0" t="s">
        <v>1541</v>
      </c>
      <c r="B399" s="0" t="s">
        <v>1542</v>
      </c>
      <c r="C399" s="2" t="n">
        <v>4.21661782848406</v>
      </c>
      <c r="D399" s="2" t="n">
        <v>5.08630397668459</v>
      </c>
      <c r="E399" s="2" t="n">
        <v>6.5077946401987</v>
      </c>
      <c r="F399" s="1" t="n">
        <v>5.0936573553692</v>
      </c>
      <c r="G399" s="1" t="n">
        <v>6.15681726041731</v>
      </c>
      <c r="H399" s="1" t="n">
        <v>4.69674502116691</v>
      </c>
      <c r="J399" s="7" t="n">
        <f aca="false">AVERAGE(C399:E399)</f>
        <v>5.27023881512245</v>
      </c>
      <c r="L399" s="1" t="n">
        <f aca="false">AVERAGE(F399:H399)</f>
        <v>5.31573987898447</v>
      </c>
      <c r="N399" s="6" t="n">
        <f aca="false">(J399-L399)</f>
        <v>-0.045501063862023</v>
      </c>
      <c r="P399" s="6" t="n">
        <f aca="false">2^N399</f>
        <v>0.968953230369806</v>
      </c>
    </row>
    <row r="400" customFormat="false" ht="15" hidden="false" customHeight="true" outlineLevel="0" collapsed="false">
      <c r="A400" s="0" t="s">
        <v>1544</v>
      </c>
      <c r="B400" s="0" t="s">
        <v>1545</v>
      </c>
      <c r="C400" s="2" t="n">
        <v>3.64354453398586</v>
      </c>
      <c r="D400" s="2" t="n">
        <v>5.48686236716111</v>
      </c>
      <c r="E400" s="2" t="n">
        <v>5.4114330252925</v>
      </c>
      <c r="F400" s="1" t="n">
        <v>6.05858924828031</v>
      </c>
      <c r="G400" s="1" t="n">
        <v>6.42075523121307</v>
      </c>
      <c r="H400" s="1" t="n">
        <v>5.8125649676884</v>
      </c>
      <c r="J400" s="7" t="n">
        <f aca="false">AVERAGE(C400:E400)</f>
        <v>4.84727997547982</v>
      </c>
      <c r="L400" s="1" t="n">
        <f aca="false">AVERAGE(F400:H400)</f>
        <v>6.09730314906059</v>
      </c>
      <c r="N400" s="6" t="n">
        <f aca="false">(J400-L400)</f>
        <v>-1.25002317358077</v>
      </c>
      <c r="P400" s="6" t="n">
        <f aca="false">2^N400</f>
        <v>0.420441454146758</v>
      </c>
    </row>
    <row r="401" customFormat="false" ht="15" hidden="false" customHeight="true" outlineLevel="0" collapsed="false">
      <c r="A401" s="0" t="s">
        <v>1547</v>
      </c>
      <c r="B401" s="0" t="s">
        <v>1548</v>
      </c>
      <c r="C401" s="2" t="n">
        <v>4.20527520322468</v>
      </c>
      <c r="D401" s="2" t="n">
        <v>4.39550843019917</v>
      </c>
      <c r="E401" s="2" t="n">
        <v>4.56739333361928</v>
      </c>
      <c r="F401" s="1" t="n">
        <v>2.51313697663792</v>
      </c>
      <c r="G401" s="1" t="n">
        <v>4.2890745637073</v>
      </c>
      <c r="H401" s="1" t="n">
        <v>3.75615865096065</v>
      </c>
      <c r="J401" s="7" t="n">
        <f aca="false">AVERAGE(C401:E401)</f>
        <v>4.38939232234771</v>
      </c>
      <c r="L401" s="1" t="n">
        <f aca="false">AVERAGE(F401:H401)</f>
        <v>3.51945673043529</v>
      </c>
      <c r="N401" s="6" t="n">
        <f aca="false">(J401-L401)</f>
        <v>0.869935591912421</v>
      </c>
      <c r="P401" s="6" t="n">
        <f aca="false">2^N401</f>
        <v>1.82758130757799</v>
      </c>
    </row>
    <row r="402" customFormat="false" ht="15" hidden="false" customHeight="true" outlineLevel="0" collapsed="false">
      <c r="A402" s="0" t="s">
        <v>1550</v>
      </c>
      <c r="B402" s="0" t="s">
        <v>1551</v>
      </c>
      <c r="C402" s="2" t="n">
        <v>5.77306797704616</v>
      </c>
      <c r="D402" s="2" t="n">
        <v>6.24097827424995</v>
      </c>
      <c r="E402" s="2" t="n">
        <v>6.15350339217918</v>
      </c>
      <c r="F402" s="1" t="n">
        <v>5.97984243756774</v>
      </c>
      <c r="G402" s="1" t="n">
        <v>5.94780639901127</v>
      </c>
      <c r="H402" s="1" t="n">
        <v>5.6940304793214</v>
      </c>
      <c r="J402" s="7" t="n">
        <f aca="false">AVERAGE(C402:E402)</f>
        <v>6.05584988115843</v>
      </c>
      <c r="L402" s="1" t="n">
        <f aca="false">AVERAGE(F402:H402)</f>
        <v>5.87389310530014</v>
      </c>
      <c r="N402" s="6" t="n">
        <f aca="false">(J402-L402)</f>
        <v>0.181956775858294</v>
      </c>
      <c r="P402" s="6" t="n">
        <f aca="false">2^N402</f>
        <v>1.1344214963738</v>
      </c>
    </row>
    <row r="403" customFormat="false" ht="15" hidden="false" customHeight="true" outlineLevel="0" collapsed="false">
      <c r="A403" s="0" t="s">
        <v>1553</v>
      </c>
      <c r="B403" s="0" t="s">
        <v>1554</v>
      </c>
      <c r="C403" s="2" t="n">
        <v>5.78006595422559</v>
      </c>
      <c r="D403" s="2" t="n">
        <v>4.61170355292603</v>
      </c>
      <c r="E403" s="2" t="n">
        <v>7.15413253948975</v>
      </c>
      <c r="F403" s="1" t="n">
        <v>3.78168493901893</v>
      </c>
      <c r="G403" s="1" t="n">
        <v>3.18968225865284</v>
      </c>
      <c r="H403" s="1" t="n">
        <v>4.87598151527218</v>
      </c>
      <c r="J403" s="7" t="n">
        <f aca="false">AVERAGE(C403:E403)</f>
        <v>5.84863401554712</v>
      </c>
      <c r="L403" s="1" t="n">
        <f aca="false">AVERAGE(F403:H403)</f>
        <v>3.94911623764798</v>
      </c>
      <c r="N403" s="6" t="n">
        <f aca="false">(J403-L403)</f>
        <v>1.89951777789914</v>
      </c>
      <c r="P403" s="6" t="n">
        <f aca="false">2^N403</f>
        <v>3.73088470617787</v>
      </c>
    </row>
    <row r="404" customFormat="false" ht="15" hidden="false" customHeight="true" outlineLevel="0" collapsed="false">
      <c r="A404" s="0" t="s">
        <v>1556</v>
      </c>
      <c r="B404" s="0" t="s">
        <v>1557</v>
      </c>
      <c r="C404" s="2" t="n">
        <v>3.66323074786037</v>
      </c>
      <c r="D404" s="2" t="n">
        <v>5.00736595903145</v>
      </c>
      <c r="E404" s="2" t="n">
        <v>5.33425361713849</v>
      </c>
      <c r="F404" s="1" t="n">
        <v>4.15807845649863</v>
      </c>
      <c r="G404" s="1" t="n">
        <v>4.56596876818706</v>
      </c>
      <c r="H404" s="1" t="n">
        <v>4.74305173192294</v>
      </c>
      <c r="J404" s="7" t="n">
        <f aca="false">AVERAGE(C404:E404)</f>
        <v>4.66828344134344</v>
      </c>
      <c r="L404" s="1" t="n">
        <f aca="false">AVERAGE(F404:H404)</f>
        <v>4.48903298553621</v>
      </c>
      <c r="N404" s="6" t="n">
        <f aca="false">(J404-L404)</f>
        <v>0.179250455807226</v>
      </c>
      <c r="P404" s="6" t="n">
        <f aca="false">2^N404</f>
        <v>1.13229545463876</v>
      </c>
    </row>
    <row r="405" customFormat="false" ht="15" hidden="false" customHeight="true" outlineLevel="0" collapsed="false">
      <c r="A405" s="0" t="s">
        <v>1559</v>
      </c>
      <c r="B405" s="0" t="s">
        <v>1560</v>
      </c>
      <c r="C405" s="2" t="n">
        <v>3.38538961951649</v>
      </c>
      <c r="D405" s="2" t="n">
        <v>3.75737534064231</v>
      </c>
      <c r="E405" s="2" t="n">
        <v>3.3828055677867</v>
      </c>
      <c r="F405" s="1" t="n">
        <v>3.44739405423361</v>
      </c>
      <c r="G405" s="1" t="n">
        <v>3.48573594298921</v>
      </c>
      <c r="H405" s="1" t="n">
        <v>3.37989816352469</v>
      </c>
      <c r="J405" s="7" t="n">
        <f aca="false">AVERAGE(C405:E405)</f>
        <v>3.50852350931517</v>
      </c>
      <c r="L405" s="1" t="n">
        <f aca="false">AVERAGE(F405:H405)</f>
        <v>3.4376760535825</v>
      </c>
      <c r="N405" s="6" t="n">
        <f aca="false">(J405-L405)</f>
        <v>0.0708474557326633</v>
      </c>
      <c r="P405" s="6" t="n">
        <f aca="false">2^N405</f>
        <v>1.05033348046815</v>
      </c>
    </row>
    <row r="406" customFormat="false" ht="15" hidden="false" customHeight="true" outlineLevel="0" collapsed="false">
      <c r="A406" s="0" t="s">
        <v>1562</v>
      </c>
      <c r="B406" s="0" t="s">
        <v>1563</v>
      </c>
      <c r="C406" s="2" t="n">
        <v>6.14077661114552</v>
      </c>
      <c r="D406" s="2" t="n">
        <v>6.22804904788446</v>
      </c>
      <c r="E406" s="2" t="n">
        <v>5.82674930663197</v>
      </c>
      <c r="F406" s="1" t="n">
        <v>5.34738219131511</v>
      </c>
      <c r="G406" s="1" t="n">
        <v>4.86942727984259</v>
      </c>
      <c r="H406" s="1" t="n">
        <v>4.60007941179214</v>
      </c>
      <c r="J406" s="7" t="n">
        <f aca="false">AVERAGE(C406:E406)</f>
        <v>6.06519165522065</v>
      </c>
      <c r="L406" s="1" t="n">
        <f aca="false">AVERAGE(F406:H406)</f>
        <v>4.93896296098328</v>
      </c>
      <c r="N406" s="6" t="n">
        <f aca="false">(J406-L406)</f>
        <v>1.12622869423737</v>
      </c>
      <c r="P406" s="6" t="n">
        <f aca="false">2^N406</f>
        <v>2.18287375313882</v>
      </c>
    </row>
    <row r="407" customFormat="false" ht="15" hidden="false" customHeight="true" outlineLevel="0" collapsed="false">
      <c r="A407" s="0" t="s">
        <v>1565</v>
      </c>
      <c r="B407" s="0" t="s">
        <v>1566</v>
      </c>
      <c r="C407" s="2" t="n">
        <v>8.06474060946194</v>
      </c>
      <c r="D407" s="2" t="n">
        <v>8.26182554849253</v>
      </c>
      <c r="E407" s="2" t="n">
        <v>7.92792962964594</v>
      </c>
      <c r="F407" s="1" t="n">
        <v>7.56768461792599</v>
      </c>
      <c r="G407" s="1" t="n">
        <v>7.8802722705799</v>
      </c>
      <c r="H407" s="1" t="n">
        <v>8.24504541588867</v>
      </c>
      <c r="J407" s="7" t="n">
        <f aca="false">AVERAGE(C407:E407)</f>
        <v>8.08483192920014</v>
      </c>
      <c r="L407" s="1" t="n">
        <f aca="false">AVERAGE(F407:H407)</f>
        <v>7.89766743479819</v>
      </c>
      <c r="N407" s="6" t="n">
        <f aca="false">(J407-L407)</f>
        <v>0.18716449440195</v>
      </c>
      <c r="P407" s="6" t="n">
        <f aca="false">2^N407</f>
        <v>1.13852383483122</v>
      </c>
    </row>
    <row r="408" customFormat="false" ht="15" hidden="false" customHeight="true" outlineLevel="0" collapsed="false">
      <c r="A408" s="0" t="s">
        <v>1568</v>
      </c>
      <c r="B408" s="0" t="s">
        <v>1569</v>
      </c>
      <c r="C408" s="2" t="n">
        <v>5.69251089161507</v>
      </c>
      <c r="D408" s="2" t="n">
        <v>5.97721809238749</v>
      </c>
      <c r="E408" s="2" t="n">
        <v>6.29206758566276</v>
      </c>
      <c r="F408" s="1" t="n">
        <v>5.58100770745031</v>
      </c>
      <c r="G408" s="1" t="n">
        <v>5.78469242135357</v>
      </c>
      <c r="H408" s="1" t="n">
        <v>5.86785446712164</v>
      </c>
      <c r="J408" s="7" t="n">
        <f aca="false">AVERAGE(C408:E408)</f>
        <v>5.98726552322177</v>
      </c>
      <c r="L408" s="1" t="n">
        <f aca="false">AVERAGE(F408:H408)</f>
        <v>5.74451819864184</v>
      </c>
      <c r="N408" s="6" t="n">
        <f aca="false">(J408-L408)</f>
        <v>0.242747324579932</v>
      </c>
      <c r="P408" s="6" t="n">
        <f aca="false">2^N408</f>
        <v>1.18324376880517</v>
      </c>
    </row>
    <row r="409" customFormat="false" ht="15" hidden="false" customHeight="true" outlineLevel="0" collapsed="false">
      <c r="A409" s="0" t="s">
        <v>1571</v>
      </c>
      <c r="B409" s="0" t="s">
        <v>1572</v>
      </c>
      <c r="C409" s="2" t="n">
        <v>6.85929871793496</v>
      </c>
      <c r="D409" s="2" t="n">
        <v>7.96167252075638</v>
      </c>
      <c r="E409" s="2" t="n">
        <v>7.95517387039387</v>
      </c>
      <c r="F409" s="1" t="n">
        <v>7.29510401672549</v>
      </c>
      <c r="G409" s="1" t="n">
        <v>7.597224248581</v>
      </c>
      <c r="H409" s="1" t="n">
        <v>7.56350899706035</v>
      </c>
      <c r="J409" s="7" t="n">
        <f aca="false">AVERAGE(C409:E409)</f>
        <v>7.59204836969507</v>
      </c>
      <c r="L409" s="1" t="n">
        <f aca="false">AVERAGE(F409:H409)</f>
        <v>7.48527908745561</v>
      </c>
      <c r="N409" s="6" t="n">
        <f aca="false">(J409-L409)</f>
        <v>0.106769282239458</v>
      </c>
      <c r="P409" s="6" t="n">
        <f aca="false">2^N409</f>
        <v>1.07681415683258</v>
      </c>
    </row>
    <row r="410" customFormat="false" ht="15" hidden="false" customHeight="true" outlineLevel="0" collapsed="false">
      <c r="A410" s="0" t="s">
        <v>1580</v>
      </c>
      <c r="B410" s="0" t="s">
        <v>1581</v>
      </c>
      <c r="C410" s="2" t="n">
        <v>5.1687182435265</v>
      </c>
      <c r="D410" s="2" t="n">
        <v>5.40195465429894</v>
      </c>
      <c r="E410" s="2" t="n">
        <v>5.67711072755812</v>
      </c>
      <c r="F410" s="1" t="n">
        <v>5.22010935427707</v>
      </c>
      <c r="G410" s="1" t="n">
        <v>5.35655232812523</v>
      </c>
      <c r="H410" s="1" t="n">
        <v>5.04977450735227</v>
      </c>
      <c r="J410" s="7" t="n">
        <f aca="false">AVERAGE(C410:E410)</f>
        <v>5.41592787512785</v>
      </c>
      <c r="L410" s="1" t="n">
        <f aca="false">AVERAGE(F410:H410)</f>
        <v>5.20881206325152</v>
      </c>
      <c r="N410" s="6" t="n">
        <f aca="false">(J410-L410)</f>
        <v>0.207115811876329</v>
      </c>
      <c r="P410" s="6" t="n">
        <f aca="false">2^N410</f>
        <v>1.15437808112345</v>
      </c>
    </row>
    <row r="411" customFormat="false" ht="15" hidden="false" customHeight="true" outlineLevel="0" collapsed="false">
      <c r="A411" s="0" t="s">
        <v>1583</v>
      </c>
      <c r="B411" s="0" t="s">
        <v>1584</v>
      </c>
      <c r="C411" s="2" t="n">
        <v>4.14506601418589</v>
      </c>
      <c r="D411" s="2" t="n">
        <v>4.70734808748327</v>
      </c>
      <c r="E411" s="2" t="n">
        <v>4.51684092920114</v>
      </c>
      <c r="F411" s="1" t="n">
        <v>3.3638579112388</v>
      </c>
      <c r="G411" s="1" t="n">
        <v>3.53063262445596</v>
      </c>
      <c r="H411" s="1" t="n">
        <v>3.34329410786244</v>
      </c>
      <c r="J411" s="7" t="n">
        <f aca="false">AVERAGE(C411:E411)</f>
        <v>4.45641834362343</v>
      </c>
      <c r="L411" s="1" t="n">
        <f aca="false">AVERAGE(F411:H411)</f>
        <v>3.41259488118573</v>
      </c>
      <c r="N411" s="6" t="n">
        <f aca="false">(J411-L411)</f>
        <v>1.0438234624377</v>
      </c>
      <c r="P411" s="6" t="n">
        <f aca="false">2^N411</f>
        <v>2.06168434102867</v>
      </c>
    </row>
    <row r="412" customFormat="false" ht="15" hidden="false" customHeight="true" outlineLevel="0" collapsed="false">
      <c r="A412" s="0" t="s">
        <v>1589</v>
      </c>
      <c r="B412" s="0" t="s">
        <v>1590</v>
      </c>
      <c r="C412" s="2" t="n">
        <v>3.70123852805218</v>
      </c>
      <c r="D412" s="2" t="n">
        <v>4.16489084078765</v>
      </c>
      <c r="E412" s="2" t="n">
        <v>4.74549013125844</v>
      </c>
      <c r="F412" s="1" t="n">
        <v>3.25268813698043</v>
      </c>
      <c r="G412" s="1" t="n">
        <v>4.61802717013819</v>
      </c>
      <c r="H412" s="1" t="n">
        <v>4.4740206326522</v>
      </c>
      <c r="J412" s="7" t="n">
        <f aca="false">AVERAGE(C412:E412)</f>
        <v>4.20387316669942</v>
      </c>
      <c r="L412" s="1" t="n">
        <f aca="false">AVERAGE(F412:H412)</f>
        <v>4.11491197992361</v>
      </c>
      <c r="N412" s="6" t="n">
        <f aca="false">(J412-L412)</f>
        <v>0.0889611867758164</v>
      </c>
      <c r="P412" s="6" t="n">
        <f aca="false">2^N412</f>
        <v>1.06360405807377</v>
      </c>
    </row>
    <row r="413" customFormat="false" ht="15" hidden="false" customHeight="true" outlineLevel="0" collapsed="false">
      <c r="A413" s="0" t="s">
        <v>1592</v>
      </c>
      <c r="B413" s="0" t="s">
        <v>1593</v>
      </c>
      <c r="C413" s="2" t="n">
        <v>5.29038385330193</v>
      </c>
      <c r="D413" s="2" t="n">
        <v>5.17782612633919</v>
      </c>
      <c r="E413" s="2" t="n">
        <v>4.38617635212594</v>
      </c>
      <c r="F413" s="1" t="n">
        <v>4.68885174386588</v>
      </c>
      <c r="G413" s="1" t="n">
        <v>4.74532877522608</v>
      </c>
      <c r="H413" s="1" t="n">
        <v>2.65512281122325</v>
      </c>
      <c r="J413" s="7" t="n">
        <f aca="false">AVERAGE(C413:E413)</f>
        <v>4.95146211058902</v>
      </c>
      <c r="L413" s="1" t="n">
        <f aca="false">AVERAGE(F413:H413)</f>
        <v>4.02976777677174</v>
      </c>
      <c r="N413" s="6" t="n">
        <f aca="false">(J413-L413)</f>
        <v>0.921694333817283</v>
      </c>
      <c r="P413" s="6" t="n">
        <f aca="false">2^N413</f>
        <v>1.89433874199736</v>
      </c>
    </row>
    <row r="414" customFormat="false" ht="15" hidden="false" customHeight="true" outlineLevel="0" collapsed="false">
      <c r="A414" s="0" t="s">
        <v>1595</v>
      </c>
      <c r="B414" s="0" t="s">
        <v>1596</v>
      </c>
      <c r="C414" s="2" t="n">
        <v>6.52065639244566</v>
      </c>
      <c r="D414" s="2" t="n">
        <v>6.85465897474394</v>
      </c>
      <c r="E414" s="2" t="n">
        <v>6.97475987747438</v>
      </c>
      <c r="F414" s="1" t="n">
        <v>6.60547803647422</v>
      </c>
      <c r="G414" s="1" t="n">
        <v>6.71038905915741</v>
      </c>
      <c r="H414" s="1" t="n">
        <v>6.2181359947471</v>
      </c>
      <c r="J414" s="7" t="n">
        <f aca="false">AVERAGE(C414:E414)</f>
        <v>6.78335841488799</v>
      </c>
      <c r="L414" s="1" t="n">
        <f aca="false">AVERAGE(F414:H414)</f>
        <v>6.51133436345958</v>
      </c>
      <c r="N414" s="6" t="n">
        <f aca="false">(J414-L414)</f>
        <v>0.272024051428417</v>
      </c>
      <c r="P414" s="6" t="n">
        <f aca="false">2^N414</f>
        <v>1.20750072178033</v>
      </c>
    </row>
    <row r="415" customFormat="false" ht="15" hidden="false" customHeight="true" outlineLevel="0" collapsed="false">
      <c r="A415" s="0" t="s">
        <v>1601</v>
      </c>
      <c r="B415" s="0" t="s">
        <v>1602</v>
      </c>
      <c r="C415" s="2" t="n">
        <v>5.11239154647443</v>
      </c>
      <c r="D415" s="2" t="n">
        <v>6.34888923143334</v>
      </c>
      <c r="E415" s="2" t="n">
        <v>6.14153292919375</v>
      </c>
      <c r="F415" s="1" t="n">
        <v>1.75578489991633</v>
      </c>
      <c r="G415" s="1" t="n">
        <v>5.07644365438784</v>
      </c>
      <c r="H415" s="1" t="n">
        <v>5.07508332342959</v>
      </c>
      <c r="J415" s="7" t="n">
        <f aca="false">AVERAGE(C415:E415)</f>
        <v>5.86760456903384</v>
      </c>
      <c r="L415" s="1" t="n">
        <f aca="false">AVERAGE(F415:H415)</f>
        <v>3.96910395924459</v>
      </c>
      <c r="N415" s="6" t="n">
        <f aca="false">(J415-L415)</f>
        <v>1.89850060978925</v>
      </c>
      <c r="P415" s="6" t="n">
        <f aca="false">2^N415</f>
        <v>3.72825518341196</v>
      </c>
    </row>
    <row r="416" customFormat="false" ht="15" hidden="false" customHeight="true" outlineLevel="0" collapsed="false">
      <c r="A416" s="0" t="s">
        <v>1604</v>
      </c>
      <c r="B416" s="0" t="s">
        <v>1605</v>
      </c>
      <c r="C416" s="2" t="n">
        <v>5.90872165583316</v>
      </c>
      <c r="D416" s="2" t="n">
        <v>6.8048860599031</v>
      </c>
      <c r="E416" s="2" t="n">
        <v>6.43295439790963</v>
      </c>
      <c r="F416" s="1" t="n">
        <v>6.81028113861072</v>
      </c>
      <c r="G416" s="1" t="n">
        <v>6.5624683524198</v>
      </c>
      <c r="H416" s="1" t="n">
        <v>6.72890278591994</v>
      </c>
      <c r="J416" s="7" t="n">
        <f aca="false">AVERAGE(C416:E416)</f>
        <v>6.3821873712153</v>
      </c>
      <c r="L416" s="1" t="n">
        <f aca="false">AVERAGE(F416:H416)</f>
        <v>6.70055075898349</v>
      </c>
      <c r="N416" s="6" t="n">
        <f aca="false">(J416-L416)</f>
        <v>-0.318363387768189</v>
      </c>
      <c r="P416" s="6" t="n">
        <f aca="false">2^N416</f>
        <v>0.801979137436808</v>
      </c>
    </row>
    <row r="417" customFormat="false" ht="15" hidden="false" customHeight="true" outlineLevel="0" collapsed="false">
      <c r="A417" s="0" t="s">
        <v>1607</v>
      </c>
      <c r="B417" s="0" t="s">
        <v>1608</v>
      </c>
      <c r="C417" s="2" t="n">
        <v>8.75947178830518</v>
      </c>
      <c r="D417" s="2" t="n">
        <v>9.35792560545867</v>
      </c>
      <c r="E417" s="2" t="n">
        <v>9.49415716306015</v>
      </c>
      <c r="F417" s="1" t="n">
        <v>8.69061613683955</v>
      </c>
      <c r="G417" s="1" t="n">
        <v>9.19956561089798</v>
      </c>
      <c r="H417" s="1" t="n">
        <v>8.50517996374719</v>
      </c>
      <c r="J417" s="7" t="n">
        <f aca="false">AVERAGE(C417:E417)</f>
        <v>9.20385151894133</v>
      </c>
      <c r="L417" s="1" t="n">
        <f aca="false">AVERAGE(F417:H417)</f>
        <v>8.79845390382824</v>
      </c>
      <c r="N417" s="6" t="n">
        <f aca="false">(J417-L417)</f>
        <v>0.405397615113092</v>
      </c>
      <c r="P417" s="6" t="n">
        <f aca="false">2^N417</f>
        <v>1.32445388726421</v>
      </c>
    </row>
    <row r="418" customFormat="false" ht="15" hidden="false" customHeight="true" outlineLevel="0" collapsed="false">
      <c r="A418" s="0" t="s">
        <v>1610</v>
      </c>
      <c r="B418" s="0" t="s">
        <v>1611</v>
      </c>
      <c r="C418" s="2" t="n">
        <v>3.03530718581175</v>
      </c>
      <c r="D418" s="2" t="n">
        <v>5.52223783270915</v>
      </c>
      <c r="E418" s="2" t="n">
        <v>5.57838325913404</v>
      </c>
      <c r="F418" s="1" t="n">
        <v>4.81323222147084</v>
      </c>
      <c r="G418" s="1" t="n">
        <v>4.32994878278909</v>
      </c>
      <c r="H418" s="1" t="n">
        <v>4.50546542434761</v>
      </c>
      <c r="J418" s="7" t="n">
        <f aca="false">AVERAGE(C418:E418)</f>
        <v>4.71197609255165</v>
      </c>
      <c r="L418" s="1" t="n">
        <f aca="false">AVERAGE(F418:H418)</f>
        <v>4.54954880953585</v>
      </c>
      <c r="N418" s="6" t="n">
        <f aca="false">(J418-L418)</f>
        <v>0.1624272830158</v>
      </c>
      <c r="P418" s="6" t="n">
        <f aca="false">2^N418</f>
        <v>1.11916851611491</v>
      </c>
    </row>
    <row r="419" customFormat="false" ht="15" hidden="false" customHeight="true" outlineLevel="0" collapsed="false">
      <c r="A419" s="0" t="s">
        <v>1613</v>
      </c>
      <c r="B419" s="0" t="s">
        <v>1614</v>
      </c>
      <c r="C419" s="2" t="n">
        <v>5.16658289729543</v>
      </c>
      <c r="D419" s="2" t="n">
        <v>4.48988969565878</v>
      </c>
      <c r="E419" s="2" t="n">
        <v>3.96234542105922</v>
      </c>
      <c r="F419" s="1" t="n">
        <v>4.15769051358205</v>
      </c>
      <c r="G419" s="1" t="n">
        <v>3.81397610217998</v>
      </c>
      <c r="H419" s="1" t="n">
        <v>4.20400764957762</v>
      </c>
      <c r="J419" s="7" t="n">
        <f aca="false">AVERAGE(C419:E419)</f>
        <v>4.53960600467114</v>
      </c>
      <c r="L419" s="1" t="n">
        <f aca="false">AVERAGE(F419:H419)</f>
        <v>4.05855808844655</v>
      </c>
      <c r="N419" s="6" t="n">
        <f aca="false">(J419-L419)</f>
        <v>0.481047916224593</v>
      </c>
      <c r="P419" s="6" t="n">
        <f aca="false">2^N419</f>
        <v>1.39575712062798</v>
      </c>
    </row>
    <row r="420" customFormat="false" ht="15" hidden="false" customHeight="true" outlineLevel="0" collapsed="false">
      <c r="A420" s="0" t="s">
        <v>1616</v>
      </c>
      <c r="B420" s="0" t="s">
        <v>1617</v>
      </c>
      <c r="C420" s="2" t="n">
        <v>4.69833517841903</v>
      </c>
      <c r="D420" s="2" t="n">
        <v>5.82507580563004</v>
      </c>
      <c r="E420" s="2" t="n">
        <v>6.21257906572633</v>
      </c>
      <c r="F420" s="1" t="n">
        <v>6.02629325689488</v>
      </c>
      <c r="G420" s="1" t="n">
        <v>5.90943230757924</v>
      </c>
      <c r="H420" s="1" t="n">
        <v>6.22087163779343</v>
      </c>
      <c r="J420" s="7" t="n">
        <f aca="false">AVERAGE(C420:E420)</f>
        <v>5.57866334992513</v>
      </c>
      <c r="L420" s="1" t="n">
        <f aca="false">AVERAGE(F420:H420)</f>
        <v>6.05219906742252</v>
      </c>
      <c r="N420" s="6" t="n">
        <f aca="false">(J420-L420)</f>
        <v>-0.473535717497384</v>
      </c>
      <c r="P420" s="6" t="n">
        <f aca="false">2^N420</f>
        <v>0.720197393089302</v>
      </c>
    </row>
    <row r="421" customFormat="false" ht="15" hidden="false" customHeight="true" outlineLevel="0" collapsed="false">
      <c r="A421" s="0" t="s">
        <v>1619</v>
      </c>
      <c r="B421" s="0" t="s">
        <v>1620</v>
      </c>
      <c r="C421" s="2" t="n">
        <v>3.34899719619385</v>
      </c>
      <c r="D421" s="2" t="n">
        <v>4.13917477008021</v>
      </c>
      <c r="E421" s="2" t="n">
        <v>3.69665044612076</v>
      </c>
      <c r="F421" s="1" t="n">
        <v>4.32630723488627</v>
      </c>
      <c r="G421" s="1" t="n">
        <v>4.29997725063205</v>
      </c>
      <c r="H421" s="1" t="n">
        <v>4.13897006454059</v>
      </c>
      <c r="J421" s="7" t="n">
        <f aca="false">AVERAGE(C421:E421)</f>
        <v>3.72827413746494</v>
      </c>
      <c r="L421" s="1" t="n">
        <f aca="false">AVERAGE(F421:H421)</f>
        <v>4.25508485001964</v>
      </c>
      <c r="N421" s="6" t="n">
        <f aca="false">(J421-L421)</f>
        <v>-0.526810712554697</v>
      </c>
      <c r="P421" s="6" t="n">
        <f aca="false">2^N421</f>
        <v>0.694087420620777</v>
      </c>
    </row>
    <row r="422" customFormat="false" ht="15" hidden="false" customHeight="true" outlineLevel="0" collapsed="false">
      <c r="A422" s="0" t="s">
        <v>1622</v>
      </c>
      <c r="B422" s="0" t="s">
        <v>1623</v>
      </c>
      <c r="C422" s="2" t="n">
        <v>6.03464712090489</v>
      </c>
      <c r="D422" s="2" t="n">
        <v>6.7147661679168</v>
      </c>
      <c r="E422" s="2" t="n">
        <v>7.03692197105162</v>
      </c>
      <c r="F422" s="1" t="n">
        <v>6.31042374214517</v>
      </c>
      <c r="G422" s="1" t="n">
        <v>6.18096137605743</v>
      </c>
      <c r="H422" s="1" t="n">
        <v>6.74237142094914</v>
      </c>
      <c r="J422" s="7" t="n">
        <f aca="false">AVERAGE(C422:E422)</f>
        <v>6.59544508662444</v>
      </c>
      <c r="L422" s="1" t="n">
        <f aca="false">AVERAGE(F422:H422)</f>
        <v>6.41125217971725</v>
      </c>
      <c r="N422" s="6" t="n">
        <f aca="false">(J422-L422)</f>
        <v>0.184192906907189</v>
      </c>
      <c r="P422" s="6" t="n">
        <f aca="false">2^N422</f>
        <v>1.13618117668618</v>
      </c>
    </row>
    <row r="423" customFormat="false" ht="15" hidden="false" customHeight="true" outlineLevel="0" collapsed="false">
      <c r="A423" s="0" t="s">
        <v>1625</v>
      </c>
      <c r="B423" s="0" t="s">
        <v>1626</v>
      </c>
      <c r="C423" s="2" t="n">
        <v>3.11917354585507</v>
      </c>
      <c r="D423" s="2" t="n">
        <v>4.25582549181178</v>
      </c>
      <c r="E423" s="2" t="n">
        <v>4.27351588970212</v>
      </c>
      <c r="F423" s="1" t="n">
        <v>3.84157063739552</v>
      </c>
      <c r="G423" s="1" t="n">
        <v>4.46625514256912</v>
      </c>
      <c r="H423" s="1" t="n">
        <v>4.0136766381874</v>
      </c>
      <c r="J423" s="7" t="n">
        <f aca="false">AVERAGE(C423:E423)</f>
        <v>3.88283830912299</v>
      </c>
      <c r="L423" s="1" t="n">
        <f aca="false">AVERAGE(F423:H423)</f>
        <v>4.10716747271735</v>
      </c>
      <c r="N423" s="6" t="n">
        <f aca="false">(J423-L423)</f>
        <v>-0.224329163594357</v>
      </c>
      <c r="P423" s="6" t="n">
        <f aca="false">2^N423</f>
        <v>0.855992959923372</v>
      </c>
    </row>
    <row r="424" customFormat="false" ht="15" hidden="false" customHeight="true" outlineLevel="0" collapsed="false">
      <c r="A424" s="0" t="s">
        <v>1631</v>
      </c>
      <c r="B424" s="0" t="s">
        <v>1632</v>
      </c>
      <c r="C424" s="2" t="n">
        <v>6.36334982563502</v>
      </c>
      <c r="D424" s="2" t="n">
        <v>7.66096996225002</v>
      </c>
      <c r="E424" s="2" t="n">
        <v>7.56232715144183</v>
      </c>
      <c r="F424" s="1" t="n">
        <v>6.99450165908785</v>
      </c>
      <c r="G424" s="1" t="n">
        <v>7.24963211325092</v>
      </c>
      <c r="H424" s="1" t="n">
        <v>6.92594840129994</v>
      </c>
      <c r="J424" s="7" t="n">
        <f aca="false">AVERAGE(C424:E424)</f>
        <v>7.19554897977562</v>
      </c>
      <c r="L424" s="1" t="n">
        <f aca="false">AVERAGE(F424:H424)</f>
        <v>7.05669405787957</v>
      </c>
      <c r="N424" s="6" t="n">
        <f aca="false">(J424-L424)</f>
        <v>0.138854921896054</v>
      </c>
      <c r="P424" s="6" t="n">
        <f aca="false">2^N424</f>
        <v>1.10103087233914</v>
      </c>
    </row>
    <row r="425" customFormat="false" ht="15" hidden="false" customHeight="true" outlineLevel="0" collapsed="false">
      <c r="A425" s="0" t="s">
        <v>1634</v>
      </c>
      <c r="B425" s="0" t="s">
        <v>1635</v>
      </c>
      <c r="C425" s="2" t="n">
        <v>7.07430419171655</v>
      </c>
      <c r="D425" s="2" t="n">
        <v>8.11379372715272</v>
      </c>
      <c r="E425" s="2" t="n">
        <v>7.94203411348157</v>
      </c>
      <c r="F425" s="1" t="n">
        <v>7.40774107754501</v>
      </c>
      <c r="G425" s="1" t="n">
        <v>7.5513314392913</v>
      </c>
      <c r="H425" s="1" t="n">
        <v>7.20667740788735</v>
      </c>
      <c r="J425" s="7" t="n">
        <f aca="false">AVERAGE(C425:E425)</f>
        <v>7.71004401078361</v>
      </c>
      <c r="L425" s="1" t="n">
        <f aca="false">AVERAGE(F425:H425)</f>
        <v>7.38858330824122</v>
      </c>
      <c r="N425" s="6" t="n">
        <f aca="false">(J425-L425)</f>
        <v>0.321460702542393</v>
      </c>
      <c r="P425" s="6" t="n">
        <f aca="false">2^N425</f>
        <v>1.24959510098379</v>
      </c>
    </row>
    <row r="426" customFormat="false" ht="15" hidden="false" customHeight="true" outlineLevel="0" collapsed="false">
      <c r="A426" s="0" t="s">
        <v>1637</v>
      </c>
      <c r="B426" s="0" t="s">
        <v>1638</v>
      </c>
      <c r="C426" s="2" t="n">
        <v>4.82574493027468</v>
      </c>
      <c r="D426" s="2" t="n">
        <v>5.21984613749654</v>
      </c>
      <c r="E426" s="2" t="n">
        <v>4.85309243295849</v>
      </c>
      <c r="F426" s="1" t="n">
        <v>4.43494175040853</v>
      </c>
      <c r="G426" s="1" t="n">
        <v>4.60727112504662</v>
      </c>
      <c r="H426" s="1" t="n">
        <v>4.77867117410358</v>
      </c>
      <c r="J426" s="7" t="n">
        <f aca="false">AVERAGE(C426:E426)</f>
        <v>4.96622783357657</v>
      </c>
      <c r="L426" s="1" t="n">
        <f aca="false">AVERAGE(F426:H426)</f>
        <v>4.60696134985291</v>
      </c>
      <c r="N426" s="6" t="n">
        <f aca="false">(J426-L426)</f>
        <v>0.35926648372366</v>
      </c>
      <c r="P426" s="6" t="n">
        <f aca="false">2^N426</f>
        <v>1.28277352511032</v>
      </c>
    </row>
    <row r="427" customFormat="false" ht="15" hidden="false" customHeight="true" outlineLevel="0" collapsed="false">
      <c r="A427" s="0" t="s">
        <v>1640</v>
      </c>
      <c r="B427" s="0" t="s">
        <v>1641</v>
      </c>
      <c r="C427" s="2" t="n">
        <v>5.83066097439976</v>
      </c>
      <c r="D427" s="2" t="n">
        <v>6.63610689737912</v>
      </c>
      <c r="E427" s="2" t="n">
        <v>6.78663948528285</v>
      </c>
      <c r="F427" s="1" t="n">
        <v>6.11527050880335</v>
      </c>
      <c r="G427" s="1" t="n">
        <v>6.50104577401247</v>
      </c>
      <c r="H427" s="1" t="n">
        <v>6.38357643119985</v>
      </c>
      <c r="J427" s="7" t="n">
        <f aca="false">AVERAGE(C427:E427)</f>
        <v>6.41780245235391</v>
      </c>
      <c r="L427" s="1" t="n">
        <f aca="false">AVERAGE(F427:H427)</f>
        <v>6.33329757133856</v>
      </c>
      <c r="N427" s="6" t="n">
        <f aca="false">(J427-L427)</f>
        <v>0.0845048810153521</v>
      </c>
      <c r="P427" s="6" t="n">
        <f aca="false">2^N427</f>
        <v>1.06032378605063</v>
      </c>
    </row>
    <row r="428" customFormat="false" ht="15" hidden="false" customHeight="true" outlineLevel="0" collapsed="false">
      <c r="A428" s="0" t="s">
        <v>1643</v>
      </c>
      <c r="B428" s="0" t="s">
        <v>1644</v>
      </c>
      <c r="C428" s="2" t="n">
        <v>5.64537598955396</v>
      </c>
      <c r="D428" s="2" t="n">
        <v>6.5348662309594</v>
      </c>
      <c r="E428" s="2" t="n">
        <v>6.44403422519605</v>
      </c>
      <c r="F428" s="1" t="n">
        <v>6.03725701313305</v>
      </c>
      <c r="G428" s="1" t="n">
        <v>6.40518061539085</v>
      </c>
      <c r="H428" s="1" t="n">
        <v>6.54776290145581</v>
      </c>
      <c r="J428" s="7" t="n">
        <f aca="false">AVERAGE(C428:E428)</f>
        <v>6.2080921485698</v>
      </c>
      <c r="L428" s="1" t="n">
        <f aca="false">AVERAGE(F428:H428)</f>
        <v>6.33006684332657</v>
      </c>
      <c r="N428" s="6" t="n">
        <f aca="false">(J428-L428)</f>
        <v>-0.121974694756766</v>
      </c>
      <c r="P428" s="6" t="n">
        <f aca="false">2^N428</f>
        <v>0.918929001589464</v>
      </c>
    </row>
    <row r="429" customFormat="false" ht="15" hidden="false" customHeight="true" outlineLevel="0" collapsed="false">
      <c r="A429" s="0" t="s">
        <v>1646</v>
      </c>
      <c r="B429" s="0" t="s">
        <v>1647</v>
      </c>
      <c r="C429" s="2" t="n">
        <v>3.16812852957695</v>
      </c>
      <c r="D429" s="2" t="n">
        <v>4.44876883016506</v>
      </c>
      <c r="E429" s="2" t="n">
        <v>4.33090254070135</v>
      </c>
      <c r="F429" s="1" t="n">
        <v>3.44466706684191</v>
      </c>
      <c r="G429" s="1" t="n">
        <v>3.43768050788189</v>
      </c>
      <c r="H429" s="1" t="n">
        <v>2.46066394066415</v>
      </c>
      <c r="J429" s="7" t="n">
        <f aca="false">AVERAGE(C429:E429)</f>
        <v>3.98259996681445</v>
      </c>
      <c r="L429" s="1" t="n">
        <f aca="false">AVERAGE(F429:H429)</f>
        <v>3.11433717179598</v>
      </c>
      <c r="N429" s="6" t="n">
        <f aca="false">(J429-L429)</f>
        <v>0.86826279501847</v>
      </c>
      <c r="P429" s="6" t="n">
        <f aca="false">2^N429</f>
        <v>1.82546346524416</v>
      </c>
    </row>
    <row r="430" customFormat="false" ht="15" hidden="false" customHeight="true" outlineLevel="0" collapsed="false">
      <c r="A430" s="0" t="s">
        <v>1649</v>
      </c>
      <c r="B430" s="0" t="s">
        <v>1650</v>
      </c>
      <c r="C430" s="2" t="n">
        <v>1.85877674530819</v>
      </c>
      <c r="D430" s="2" t="n">
        <v>6.64423556868434</v>
      </c>
      <c r="E430" s="2" t="n">
        <v>6.36836327619568</v>
      </c>
      <c r="F430" s="1" t="n">
        <v>6.24365194581526</v>
      </c>
      <c r="G430" s="1" t="n">
        <v>2.94397757087781</v>
      </c>
      <c r="H430" s="1" t="n">
        <v>6.33651370074251</v>
      </c>
      <c r="J430" s="7" t="n">
        <f aca="false">AVERAGE(C430:E430)</f>
        <v>4.9571251967294</v>
      </c>
      <c r="L430" s="1" t="n">
        <f aca="false">AVERAGE(F430:H430)</f>
        <v>5.17471440581186</v>
      </c>
      <c r="N430" s="6" t="n">
        <f aca="false">(J430-L430)</f>
        <v>-0.217589209082456</v>
      </c>
      <c r="P430" s="6" t="n">
        <f aca="false">2^N430</f>
        <v>0.860001326928401</v>
      </c>
    </row>
    <row r="431" customFormat="false" ht="15" hidden="false" customHeight="true" outlineLevel="0" collapsed="false">
      <c r="A431" s="0" t="s">
        <v>1652</v>
      </c>
      <c r="B431" s="0" t="s">
        <v>1653</v>
      </c>
      <c r="C431" s="2" t="n">
        <v>4.07344323283935</v>
      </c>
      <c r="D431" s="2" t="n">
        <v>4.89395916493574</v>
      </c>
      <c r="E431" s="2" t="n">
        <v>4.85585518563017</v>
      </c>
      <c r="F431" s="1" t="n">
        <v>5.07509188297964</v>
      </c>
      <c r="G431" s="1" t="n">
        <v>5.0866139474095</v>
      </c>
      <c r="H431" s="1" t="n">
        <v>5.18136100383589</v>
      </c>
      <c r="J431" s="7" t="n">
        <f aca="false">AVERAGE(C431:E431)</f>
        <v>4.60775252780175</v>
      </c>
      <c r="L431" s="1" t="n">
        <f aca="false">AVERAGE(F431:H431)</f>
        <v>5.11435561140834</v>
      </c>
      <c r="N431" s="6" t="n">
        <f aca="false">(J431-L431)</f>
        <v>-0.50660308360659</v>
      </c>
      <c r="P431" s="6" t="n">
        <f aca="false">2^N431</f>
        <v>0.703877812931178</v>
      </c>
    </row>
    <row r="432" customFormat="false" ht="15" hidden="false" customHeight="true" outlineLevel="0" collapsed="false">
      <c r="A432" s="0" t="s">
        <v>1655</v>
      </c>
      <c r="B432" s="0" t="s">
        <v>1656</v>
      </c>
      <c r="C432" s="2" t="n">
        <v>4.6685786892197</v>
      </c>
      <c r="D432" s="2" t="n">
        <v>5.1026707275984</v>
      </c>
      <c r="E432" s="2" t="n">
        <v>5.15931836586502</v>
      </c>
      <c r="F432" s="1" t="n">
        <v>4.30058502029254</v>
      </c>
      <c r="G432" s="1" t="n">
        <v>4.6495004987031</v>
      </c>
      <c r="H432" s="1" t="n">
        <v>3.90127239576166</v>
      </c>
      <c r="J432" s="7" t="n">
        <f aca="false">AVERAGE(C432:E432)</f>
        <v>4.97685592756104</v>
      </c>
      <c r="L432" s="1" t="n">
        <f aca="false">AVERAGE(F432:H432)</f>
        <v>4.28378597158577</v>
      </c>
      <c r="N432" s="6" t="n">
        <f aca="false">(J432-L432)</f>
        <v>0.693069955975273</v>
      </c>
      <c r="P432" s="6" t="n">
        <f aca="false">2^N432</f>
        <v>1.61672013012529</v>
      </c>
    </row>
    <row r="433" customFormat="false" ht="15" hidden="false" customHeight="true" outlineLevel="0" collapsed="false">
      <c r="A433" s="0" t="s">
        <v>1658</v>
      </c>
      <c r="B433" s="0" t="s">
        <v>1659</v>
      </c>
      <c r="C433" s="2" t="n">
        <v>4.63567314309065</v>
      </c>
      <c r="D433" s="2" t="n">
        <v>4.96859307276272</v>
      </c>
      <c r="E433" s="2" t="n">
        <v>4.9639318295961</v>
      </c>
      <c r="F433" s="1" t="n">
        <v>4.33746848205966</v>
      </c>
      <c r="G433" s="1" t="n">
        <v>4.74466164543825</v>
      </c>
      <c r="H433" s="1" t="n">
        <v>5.25358089852295</v>
      </c>
      <c r="J433" s="7" t="n">
        <f aca="false">AVERAGE(C433:E433)</f>
        <v>4.85606601514982</v>
      </c>
      <c r="L433" s="1" t="n">
        <f aca="false">AVERAGE(F433:H433)</f>
        <v>4.77857034200695</v>
      </c>
      <c r="N433" s="6" t="n">
        <f aca="false">(J433-L433)</f>
        <v>0.0774956731428702</v>
      </c>
      <c r="P433" s="6" t="n">
        <f aca="false">2^N433</f>
        <v>1.05518478932102</v>
      </c>
    </row>
    <row r="434" customFormat="false" ht="15" hidden="false" customHeight="true" outlineLevel="0" collapsed="false">
      <c r="A434" s="0" t="s">
        <v>1661</v>
      </c>
      <c r="B434" s="0" t="s">
        <v>1662</v>
      </c>
      <c r="C434" s="2" t="n">
        <v>4.4355352558638</v>
      </c>
      <c r="D434" s="2" t="n">
        <v>5.51861696491441</v>
      </c>
      <c r="E434" s="2" t="n">
        <v>5.38699713314831</v>
      </c>
      <c r="F434" s="1" t="n">
        <v>5.33673326715708</v>
      </c>
      <c r="G434" s="1" t="n">
        <v>5.2910214711116</v>
      </c>
      <c r="H434" s="1" t="n">
        <v>4.56042760947552</v>
      </c>
      <c r="J434" s="7" t="n">
        <f aca="false">AVERAGE(C434:E434)</f>
        <v>5.11371645130884</v>
      </c>
      <c r="L434" s="1" t="n">
        <f aca="false">AVERAGE(F434:H434)</f>
        <v>5.06272744924807</v>
      </c>
      <c r="N434" s="6" t="n">
        <f aca="false">(J434-L434)</f>
        <v>0.0509890020607742</v>
      </c>
      <c r="P434" s="6" t="n">
        <f aca="false">2^N434</f>
        <v>1.03597486609609</v>
      </c>
    </row>
    <row r="435" customFormat="false" ht="15" hidden="false" customHeight="true" outlineLevel="0" collapsed="false">
      <c r="A435" s="0" t="s">
        <v>1664</v>
      </c>
      <c r="B435" s="0" t="s">
        <v>1665</v>
      </c>
      <c r="C435" s="2" t="n">
        <v>3.39250976929473</v>
      </c>
      <c r="D435" s="2" t="n">
        <v>5.35415239078309</v>
      </c>
      <c r="E435" s="2" t="n">
        <v>5.43264545336358</v>
      </c>
      <c r="F435" s="1" t="n">
        <v>5.48059796356103</v>
      </c>
      <c r="G435" s="1" t="n">
        <v>5.68721749449633</v>
      </c>
      <c r="H435" s="1" t="n">
        <v>5.60586467918302</v>
      </c>
      <c r="J435" s="7" t="n">
        <f aca="false">AVERAGE(C435:E435)</f>
        <v>4.72643587114713</v>
      </c>
      <c r="L435" s="1" t="n">
        <f aca="false">AVERAGE(F435:H435)</f>
        <v>5.59122671241346</v>
      </c>
      <c r="N435" s="6" t="n">
        <f aca="false">(J435-L435)</f>
        <v>-0.864790841266325</v>
      </c>
      <c r="P435" s="6" t="n">
        <f aca="false">2^N435</f>
        <v>0.549126012196663</v>
      </c>
    </row>
    <row r="436" customFormat="false" ht="15" hidden="false" customHeight="true" outlineLevel="0" collapsed="false">
      <c r="A436" s="0" t="s">
        <v>1667</v>
      </c>
      <c r="B436" s="0" t="s">
        <v>1668</v>
      </c>
      <c r="C436" s="2" t="n">
        <v>4.41009004949197</v>
      </c>
      <c r="D436" s="2" t="n">
        <v>4.48334501113294</v>
      </c>
      <c r="E436" s="2" t="n">
        <v>4.47851887002659</v>
      </c>
      <c r="F436" s="1" t="n">
        <v>3.37898319647567</v>
      </c>
      <c r="G436" s="1" t="n">
        <v>1.13730677919329</v>
      </c>
      <c r="H436" s="1" t="n">
        <v>4.60322277898243</v>
      </c>
      <c r="J436" s="7" t="n">
        <f aca="false">AVERAGE(C436:E436)</f>
        <v>4.45731797688383</v>
      </c>
      <c r="L436" s="1" t="n">
        <f aca="false">AVERAGE(F436:H436)</f>
        <v>3.0398375848838</v>
      </c>
      <c r="N436" s="6" t="n">
        <f aca="false">(J436-L436)</f>
        <v>1.41748039200004</v>
      </c>
      <c r="P436" s="6" t="n">
        <f aca="false">2^N436</f>
        <v>2.67118591631282</v>
      </c>
    </row>
    <row r="437" customFormat="false" ht="15" hidden="false" customHeight="true" outlineLevel="0" collapsed="false">
      <c r="A437" s="0" t="s">
        <v>1673</v>
      </c>
      <c r="B437" s="0" t="s">
        <v>1674</v>
      </c>
      <c r="C437" s="2" t="n">
        <v>7.12081121199862</v>
      </c>
      <c r="D437" s="2" t="n">
        <v>8.22010741903481</v>
      </c>
      <c r="E437" s="2" t="n">
        <v>8.11844694290403</v>
      </c>
      <c r="F437" s="1" t="n">
        <v>7.58816218371908</v>
      </c>
      <c r="G437" s="1" t="n">
        <v>7.77146173779621</v>
      </c>
      <c r="H437" s="1" t="n">
        <v>7.77305412642346</v>
      </c>
      <c r="J437" s="7" t="n">
        <f aca="false">AVERAGE(C437:E437)</f>
        <v>7.81978852464582</v>
      </c>
      <c r="L437" s="1" t="n">
        <f aca="false">AVERAGE(F437:H437)</f>
        <v>7.71089268264625</v>
      </c>
      <c r="N437" s="6" t="n">
        <f aca="false">(J437-L437)</f>
        <v>0.10889584199957</v>
      </c>
      <c r="P437" s="6" t="n">
        <f aca="false">2^N437</f>
        <v>1.07840257164284</v>
      </c>
    </row>
    <row r="438" customFormat="false" ht="15" hidden="false" customHeight="true" outlineLevel="0" collapsed="false">
      <c r="A438" s="0" t="s">
        <v>1676</v>
      </c>
      <c r="B438" s="0" t="s">
        <v>1677</v>
      </c>
      <c r="C438" s="2" t="n">
        <v>3.85658737530124</v>
      </c>
      <c r="D438" s="2" t="n">
        <v>4.9343041861706</v>
      </c>
      <c r="E438" s="2" t="n">
        <v>4.66774455642815</v>
      </c>
      <c r="F438" s="1" t="n">
        <v>4.74391344755568</v>
      </c>
      <c r="G438" s="1" t="n">
        <v>3.79092839084601</v>
      </c>
      <c r="H438" s="1" t="n">
        <v>3.95261313134312</v>
      </c>
      <c r="J438" s="7" t="n">
        <f aca="false">AVERAGE(C438:E438)</f>
        <v>4.4862120393</v>
      </c>
      <c r="L438" s="1" t="n">
        <f aca="false">AVERAGE(F438:H438)</f>
        <v>4.16248498991494</v>
      </c>
      <c r="N438" s="6" t="n">
        <f aca="false">(J438-L438)</f>
        <v>0.32372704938506</v>
      </c>
      <c r="P438" s="6" t="n">
        <f aca="false">2^N438</f>
        <v>1.25155964748906</v>
      </c>
    </row>
    <row r="439" customFormat="false" ht="15" hidden="false" customHeight="true" outlineLevel="0" collapsed="false">
      <c r="A439" s="0" t="s">
        <v>1679</v>
      </c>
      <c r="B439" s="0" t="s">
        <v>1680</v>
      </c>
      <c r="C439" s="2" t="n">
        <v>5.83106904484793</v>
      </c>
      <c r="D439" s="2" t="n">
        <v>7.25612092092638</v>
      </c>
      <c r="E439" s="2" t="n">
        <v>7.24021795561277</v>
      </c>
      <c r="F439" s="1" t="n">
        <v>7.04328872274051</v>
      </c>
      <c r="G439" s="1" t="n">
        <v>7.45662465124551</v>
      </c>
      <c r="H439" s="1" t="n">
        <v>7.01419012350861</v>
      </c>
      <c r="J439" s="7" t="n">
        <f aca="false">AVERAGE(C439:E439)</f>
        <v>6.77580264046236</v>
      </c>
      <c r="L439" s="1" t="n">
        <f aca="false">AVERAGE(F439:H439)</f>
        <v>7.17136783249821</v>
      </c>
      <c r="N439" s="6" t="n">
        <f aca="false">(J439-L439)</f>
        <v>-0.395565192035851</v>
      </c>
      <c r="P439" s="6" t="n">
        <f aca="false">2^N439</f>
        <v>0.760191504690597</v>
      </c>
    </row>
    <row r="440" customFormat="false" ht="15" hidden="false" customHeight="true" outlineLevel="0" collapsed="false">
      <c r="A440" s="0" t="s">
        <v>1682</v>
      </c>
      <c r="B440" s="0" t="s">
        <v>1683</v>
      </c>
      <c r="C440" s="2" t="n">
        <v>5.05290708505311</v>
      </c>
      <c r="D440" s="2" t="n">
        <v>5.31222588038576</v>
      </c>
      <c r="E440" s="2" t="n">
        <v>6.04094501881508</v>
      </c>
      <c r="F440" s="1" t="n">
        <v>5.19802260761727</v>
      </c>
      <c r="G440" s="1" t="n">
        <v>5.52910566715506</v>
      </c>
      <c r="H440" s="1" t="n">
        <v>5.01382847026898</v>
      </c>
      <c r="J440" s="7" t="n">
        <f aca="false">AVERAGE(C440:E440)</f>
        <v>5.46869266141798</v>
      </c>
      <c r="L440" s="1" t="n">
        <f aca="false">AVERAGE(F440:H440)</f>
        <v>5.24698558168044</v>
      </c>
      <c r="N440" s="6" t="n">
        <f aca="false">(J440-L440)</f>
        <v>0.221707079737547</v>
      </c>
      <c r="P440" s="6" t="n">
        <f aca="false">2^N440</f>
        <v>1.16611258192085</v>
      </c>
    </row>
    <row r="441" customFormat="false" ht="15" hidden="false" customHeight="true" outlineLevel="0" collapsed="false">
      <c r="A441" s="0" t="s">
        <v>1685</v>
      </c>
      <c r="B441" s="0" t="s">
        <v>1686</v>
      </c>
      <c r="C441" s="2" t="n">
        <v>4.4255600106027</v>
      </c>
      <c r="D441" s="2" t="n">
        <v>5.88733761070237</v>
      </c>
      <c r="E441" s="2" t="n">
        <v>5.59552454648923</v>
      </c>
      <c r="F441" s="1" t="n">
        <v>5.65969626580899</v>
      </c>
      <c r="G441" s="1" t="n">
        <v>5.7895597273568</v>
      </c>
      <c r="H441" s="1" t="n">
        <v>6.11481259230982</v>
      </c>
      <c r="J441" s="7" t="n">
        <f aca="false">AVERAGE(C441:E441)</f>
        <v>5.30280738926477</v>
      </c>
      <c r="L441" s="1" t="n">
        <f aca="false">AVERAGE(F441:H441)</f>
        <v>5.85468952849187</v>
      </c>
      <c r="N441" s="6" t="n">
        <f aca="false">(J441-L441)</f>
        <v>-0.551882139227104</v>
      </c>
      <c r="P441" s="6" t="n">
        <f aca="false">2^N441</f>
        <v>0.682129641650691</v>
      </c>
    </row>
    <row r="442" customFormat="false" ht="15" hidden="false" customHeight="true" outlineLevel="0" collapsed="false">
      <c r="A442" s="0" t="s">
        <v>1688</v>
      </c>
      <c r="B442" s="0" t="s">
        <v>1689</v>
      </c>
      <c r="C442" s="2" t="n">
        <v>4.70476685631097</v>
      </c>
      <c r="D442" s="2" t="n">
        <v>5.43226795022753</v>
      </c>
      <c r="E442" s="2" t="n">
        <v>5.04875495331798</v>
      </c>
      <c r="F442" s="1" t="n">
        <v>4.95685121724145</v>
      </c>
      <c r="G442" s="1" t="n">
        <v>5.73328654320124</v>
      </c>
      <c r="H442" s="1" t="n">
        <v>4.75597712683241</v>
      </c>
      <c r="J442" s="7" t="n">
        <f aca="false">AVERAGE(C442:E442)</f>
        <v>5.06192991995216</v>
      </c>
      <c r="L442" s="1" t="n">
        <f aca="false">AVERAGE(F442:H442)</f>
        <v>5.14870496242503</v>
      </c>
      <c r="N442" s="6" t="n">
        <f aca="false">(J442-L442)</f>
        <v>-0.0867750424728735</v>
      </c>
      <c r="P442" s="6" t="n">
        <f aca="false">2^N442</f>
        <v>0.941625279477389</v>
      </c>
    </row>
    <row r="443" customFormat="false" ht="15" hidden="false" customHeight="true" outlineLevel="0" collapsed="false">
      <c r="A443" s="0" t="s">
        <v>1691</v>
      </c>
      <c r="B443" s="0" t="s">
        <v>1692</v>
      </c>
      <c r="C443" s="2" t="n">
        <v>3.60622900621223</v>
      </c>
      <c r="D443" s="2" t="n">
        <v>4.21828520454911</v>
      </c>
      <c r="E443" s="2" t="n">
        <v>5.05980518431724</v>
      </c>
      <c r="F443" s="1" t="n">
        <v>3.74305173192294</v>
      </c>
      <c r="G443" s="1" t="n">
        <v>3.22978785596022</v>
      </c>
      <c r="H443" s="1" t="n">
        <v>3.25598406831464</v>
      </c>
      <c r="J443" s="7" t="n">
        <f aca="false">AVERAGE(C443:E443)</f>
        <v>4.29477313169286</v>
      </c>
      <c r="L443" s="1" t="n">
        <f aca="false">AVERAGE(F443:H443)</f>
        <v>3.40960788539927</v>
      </c>
      <c r="N443" s="6" t="n">
        <f aca="false">(J443-L443)</f>
        <v>0.885165246293593</v>
      </c>
      <c r="P443" s="6" t="n">
        <f aca="false">2^N443</f>
        <v>1.84697616199785</v>
      </c>
    </row>
    <row r="444" customFormat="false" ht="15" hidden="false" customHeight="true" outlineLevel="0" collapsed="false">
      <c r="A444" s="0" t="s">
        <v>1694</v>
      </c>
      <c r="B444" s="0" t="s">
        <v>1695</v>
      </c>
      <c r="C444" s="2" t="n">
        <v>6.68934669040352</v>
      </c>
      <c r="D444" s="2" t="n">
        <v>7.33736321941325</v>
      </c>
      <c r="E444" s="2" t="n">
        <v>6.87582305827797</v>
      </c>
      <c r="F444" s="1" t="n">
        <v>6.49302440968278</v>
      </c>
      <c r="G444" s="1" t="n">
        <v>6.80280326004153</v>
      </c>
      <c r="H444" s="1" t="n">
        <v>6.54612430267189</v>
      </c>
      <c r="J444" s="7" t="n">
        <f aca="false">AVERAGE(C444:E444)</f>
        <v>6.96751098936491</v>
      </c>
      <c r="L444" s="1" t="n">
        <f aca="false">AVERAGE(F444:H444)</f>
        <v>6.61398399079873</v>
      </c>
      <c r="N444" s="6" t="n">
        <f aca="false">(J444-L444)</f>
        <v>0.35352699856618</v>
      </c>
      <c r="P444" s="6" t="n">
        <f aca="false">2^N444</f>
        <v>1.27768039472914</v>
      </c>
    </row>
    <row r="445" customFormat="false" ht="15" hidden="false" customHeight="true" outlineLevel="0" collapsed="false">
      <c r="A445" s="0" t="s">
        <v>1697</v>
      </c>
      <c r="B445" s="0" t="s">
        <v>1698</v>
      </c>
      <c r="C445" s="2" t="n">
        <v>5.37793928694937</v>
      </c>
      <c r="D445" s="2" t="n">
        <v>6.28814627696285</v>
      </c>
      <c r="E445" s="2" t="n">
        <v>6.17733581439693</v>
      </c>
      <c r="F445" s="1" t="n">
        <v>5.56081887367953</v>
      </c>
      <c r="G445" s="1" t="n">
        <v>6.07757414832263</v>
      </c>
      <c r="H445" s="1" t="n">
        <v>5.27206425898746</v>
      </c>
      <c r="J445" s="7" t="n">
        <f aca="false">AVERAGE(C445:E445)</f>
        <v>5.94780712610305</v>
      </c>
      <c r="L445" s="1" t="n">
        <f aca="false">AVERAGE(F445:H445)</f>
        <v>5.63681909366321</v>
      </c>
      <c r="N445" s="6" t="n">
        <f aca="false">(J445-L445)</f>
        <v>0.310988032439844</v>
      </c>
      <c r="P445" s="6" t="n">
        <f aca="false">2^N445</f>
        <v>1.24055700690426</v>
      </c>
    </row>
    <row r="446" customFormat="false" ht="15" hidden="false" customHeight="true" outlineLevel="0" collapsed="false">
      <c r="A446" s="0" t="s">
        <v>1703</v>
      </c>
      <c r="B446" s="0" t="s">
        <v>1704</v>
      </c>
      <c r="C446" s="2" t="n">
        <v>5.49468761021748</v>
      </c>
      <c r="D446" s="2" t="n">
        <v>5.61637534237607</v>
      </c>
      <c r="E446" s="2" t="n">
        <v>6.33075915873154</v>
      </c>
      <c r="F446" s="1" t="n">
        <v>5.01883888558904</v>
      </c>
      <c r="G446" s="1" t="n">
        <v>5.24584929576895</v>
      </c>
      <c r="H446" s="1" t="n">
        <v>5.1652406683862</v>
      </c>
      <c r="J446" s="7" t="n">
        <f aca="false">AVERAGE(C446:E446)</f>
        <v>5.81394070377503</v>
      </c>
      <c r="L446" s="1" t="n">
        <f aca="false">AVERAGE(F446:H446)</f>
        <v>5.1433096165814</v>
      </c>
      <c r="N446" s="6" t="n">
        <f aca="false">(J446-L446)</f>
        <v>0.670631087193634</v>
      </c>
      <c r="P446" s="6" t="n">
        <f aca="false">2^N446</f>
        <v>1.59176911284454</v>
      </c>
    </row>
    <row r="447" customFormat="false" ht="15" hidden="false" customHeight="true" outlineLevel="0" collapsed="false">
      <c r="A447" s="0" t="s">
        <v>1706</v>
      </c>
      <c r="B447" s="0" t="s">
        <v>1707</v>
      </c>
      <c r="C447" s="2" t="n">
        <v>7.41288819954902</v>
      </c>
      <c r="D447" s="2" t="n">
        <v>7.95314415558951</v>
      </c>
      <c r="E447" s="2" t="n">
        <v>7.75201729255315</v>
      </c>
      <c r="F447" s="1" t="n">
        <v>7.47853747551485</v>
      </c>
      <c r="G447" s="1" t="n">
        <v>7.46722567188833</v>
      </c>
      <c r="H447" s="1" t="n">
        <v>6.94627936254841</v>
      </c>
      <c r="J447" s="7" t="n">
        <f aca="false">AVERAGE(C447:E447)</f>
        <v>7.70601654923056</v>
      </c>
      <c r="L447" s="1" t="n">
        <f aca="false">AVERAGE(F447:H447)</f>
        <v>7.2973475033172</v>
      </c>
      <c r="N447" s="6" t="n">
        <f aca="false">(J447-L447)</f>
        <v>0.408669045913365</v>
      </c>
      <c r="P447" s="6" t="n">
        <f aca="false">2^N447</f>
        <v>1.32746060413213</v>
      </c>
    </row>
    <row r="448" customFormat="false" ht="15" hidden="false" customHeight="true" outlineLevel="0" collapsed="false">
      <c r="A448" s="0" t="s">
        <v>1709</v>
      </c>
      <c r="B448" s="0" t="s">
        <v>1710</v>
      </c>
      <c r="C448" s="2" t="n">
        <v>6.89277715018275</v>
      </c>
      <c r="D448" s="2" t="n">
        <v>7.77452814177928</v>
      </c>
      <c r="E448" s="2" t="n">
        <v>7.83773766842398</v>
      </c>
      <c r="F448" s="1" t="n">
        <v>7.38452302711791</v>
      </c>
      <c r="G448" s="1" t="n">
        <v>7.3254259932406</v>
      </c>
      <c r="H448" s="1" t="n">
        <v>7.51652501302176</v>
      </c>
      <c r="J448" s="7" t="n">
        <f aca="false">AVERAGE(C448:E448)</f>
        <v>7.50168098679534</v>
      </c>
      <c r="L448" s="1" t="n">
        <f aca="false">AVERAGE(F448:H448)</f>
        <v>7.40882467779342</v>
      </c>
      <c r="N448" s="6" t="n">
        <f aca="false">(J448-L448)</f>
        <v>0.0928563090019132</v>
      </c>
      <c r="P448" s="6" t="n">
        <f aca="false">2^N448</f>
        <v>1.06647955523378</v>
      </c>
    </row>
    <row r="449" customFormat="false" ht="15" hidden="false" customHeight="true" outlineLevel="0" collapsed="false">
      <c r="A449" s="0" t="s">
        <v>1712</v>
      </c>
      <c r="B449" s="0" t="s">
        <v>1713</v>
      </c>
      <c r="C449" s="2" t="n">
        <v>6.00632495635043</v>
      </c>
      <c r="D449" s="2" t="n">
        <v>7.09234488344001</v>
      </c>
      <c r="E449" s="2" t="n">
        <v>7.79059807525344</v>
      </c>
      <c r="F449" s="1" t="n">
        <v>6.40793562630812</v>
      </c>
      <c r="G449" s="1" t="n">
        <v>5.98513378981026</v>
      </c>
      <c r="H449" s="1" t="n">
        <v>6.27014205388562</v>
      </c>
      <c r="J449" s="7" t="n">
        <f aca="false">AVERAGE(C449:E449)</f>
        <v>6.96308930501463</v>
      </c>
      <c r="L449" s="1" t="n">
        <f aca="false">AVERAGE(F449:H449)</f>
        <v>6.22107049000133</v>
      </c>
      <c r="N449" s="6" t="n">
        <f aca="false">(J449-L449)</f>
        <v>0.742018815013293</v>
      </c>
      <c r="P449" s="6" t="n">
        <f aca="false">2^N449</f>
        <v>1.67251461190799</v>
      </c>
    </row>
    <row r="450" customFormat="false" ht="15" hidden="false" customHeight="true" outlineLevel="0" collapsed="false">
      <c r="A450" s="0" t="s">
        <v>1715</v>
      </c>
      <c r="B450" s="0" t="s">
        <v>1716</v>
      </c>
      <c r="C450" s="2" t="n">
        <v>4.49463321435586</v>
      </c>
      <c r="D450" s="2" t="n">
        <v>4.40052426763419</v>
      </c>
      <c r="E450" s="2" t="n">
        <v>3.60611053597222</v>
      </c>
      <c r="F450" s="1" t="n">
        <v>4.22879560719056</v>
      </c>
      <c r="G450" s="1" t="n">
        <v>4.14520463019538</v>
      </c>
      <c r="H450" s="1" t="n">
        <v>4.49028772477482</v>
      </c>
      <c r="J450" s="7" t="n">
        <f aca="false">AVERAGE(C450:E450)</f>
        <v>4.16708933932076</v>
      </c>
      <c r="L450" s="1" t="n">
        <f aca="false">AVERAGE(F450:H450)</f>
        <v>4.28809598738692</v>
      </c>
      <c r="N450" s="6" t="n">
        <f aca="false">(J450-L450)</f>
        <v>-0.121006648066164</v>
      </c>
      <c r="P450" s="6" t="n">
        <f aca="false">2^N450</f>
        <v>0.919545808793596</v>
      </c>
    </row>
    <row r="451" customFormat="false" ht="15" hidden="false" customHeight="true" outlineLevel="0" collapsed="false">
      <c r="A451" s="0" t="s">
        <v>1718</v>
      </c>
      <c r="B451" s="0" t="s">
        <v>1719</v>
      </c>
      <c r="C451" s="2" t="n">
        <v>4.69455151054472</v>
      </c>
      <c r="D451" s="2" t="n">
        <v>4.9585596751491</v>
      </c>
      <c r="E451" s="2" t="n">
        <v>4.67521185961727</v>
      </c>
      <c r="F451" s="1" t="n">
        <v>4.89829059636059</v>
      </c>
      <c r="G451" s="1" t="n">
        <v>4.52824623830517</v>
      </c>
      <c r="H451" s="1" t="n">
        <v>4.76181714250714</v>
      </c>
      <c r="J451" s="7" t="n">
        <f aca="false">AVERAGE(C451:E451)</f>
        <v>4.77610768177036</v>
      </c>
      <c r="L451" s="1" t="n">
        <f aca="false">AVERAGE(F451:H451)</f>
        <v>4.7294513257243</v>
      </c>
      <c r="N451" s="6" t="n">
        <f aca="false">(J451-L451)</f>
        <v>0.0466563560460642</v>
      </c>
      <c r="P451" s="6" t="n">
        <f aca="false">2^N451</f>
        <v>1.03286833344274</v>
      </c>
    </row>
    <row r="452" customFormat="false" ht="15" hidden="false" customHeight="true" outlineLevel="0" collapsed="false">
      <c r="A452" s="0" t="s">
        <v>1721</v>
      </c>
      <c r="B452" s="0" t="s">
        <v>1722</v>
      </c>
      <c r="C452" s="2" t="n">
        <v>4.49166072416579</v>
      </c>
      <c r="D452" s="2" t="n">
        <v>5.86123830346628</v>
      </c>
      <c r="E452" s="2" t="n">
        <v>5.97375820069626</v>
      </c>
      <c r="F452" s="1" t="n">
        <v>5.19771208899965</v>
      </c>
      <c r="G452" s="1" t="n">
        <v>5.24536255269789</v>
      </c>
      <c r="H452" s="1" t="n">
        <v>5.53648502217924</v>
      </c>
      <c r="J452" s="7" t="n">
        <f aca="false">AVERAGE(C452:E452)</f>
        <v>5.44221907610944</v>
      </c>
      <c r="L452" s="1" t="n">
        <f aca="false">AVERAGE(F452:H452)</f>
        <v>5.32651988795893</v>
      </c>
      <c r="N452" s="6" t="n">
        <f aca="false">(J452-L452)</f>
        <v>0.115699188150516</v>
      </c>
      <c r="P452" s="6" t="n">
        <f aca="false">2^N452</f>
        <v>1.08350002607478</v>
      </c>
    </row>
    <row r="453" customFormat="false" ht="15" hidden="false" customHeight="true" outlineLevel="0" collapsed="false">
      <c r="A453" s="0" t="s">
        <v>1730</v>
      </c>
      <c r="B453" s="0" t="s">
        <v>1731</v>
      </c>
      <c r="C453" s="2" t="n">
        <v>5.39375939695267</v>
      </c>
      <c r="D453" s="2" t="n">
        <v>5.52833376720196</v>
      </c>
      <c r="E453" s="2" t="n">
        <v>5.1971537735216</v>
      </c>
      <c r="F453" s="1" t="n">
        <v>5.22611157993403</v>
      </c>
      <c r="G453" s="1" t="n">
        <v>5.30148156218526</v>
      </c>
      <c r="H453" s="1" t="n">
        <v>5.13109555164169</v>
      </c>
      <c r="J453" s="7" t="n">
        <f aca="false">AVERAGE(C453:E453)</f>
        <v>5.37308231255874</v>
      </c>
      <c r="L453" s="1" t="n">
        <f aca="false">AVERAGE(F453:H453)</f>
        <v>5.21956289792033</v>
      </c>
      <c r="N453" s="6" t="n">
        <f aca="false">(J453-L453)</f>
        <v>0.153519414638417</v>
      </c>
      <c r="P453" s="6" t="n">
        <f aca="false">2^N453</f>
        <v>1.11227954032172</v>
      </c>
    </row>
    <row r="454" customFormat="false" ht="15" hidden="false" customHeight="true" outlineLevel="0" collapsed="false">
      <c r="A454" s="0" t="s">
        <v>1733</v>
      </c>
      <c r="B454" s="0" t="s">
        <v>1734</v>
      </c>
      <c r="C454" s="2" t="n">
        <v>5.64419662563452</v>
      </c>
      <c r="D454" s="2" t="n">
        <v>5.31829876233648</v>
      </c>
      <c r="E454" s="2" t="n">
        <v>5.31353973105468</v>
      </c>
      <c r="F454" s="1" t="n">
        <v>5.17536491377543</v>
      </c>
      <c r="G454" s="1" t="n">
        <v>5.42820605365249</v>
      </c>
      <c r="H454" s="1" t="n">
        <v>5.27406779773588</v>
      </c>
      <c r="J454" s="7" t="n">
        <f aca="false">AVERAGE(C454:E454)</f>
        <v>5.42534503967523</v>
      </c>
      <c r="L454" s="1" t="n">
        <f aca="false">AVERAGE(F454:H454)</f>
        <v>5.2925462550546</v>
      </c>
      <c r="N454" s="6" t="n">
        <f aca="false">(J454-L454)</f>
        <v>0.132798784620628</v>
      </c>
      <c r="P454" s="6" t="n">
        <f aca="false">2^N454</f>
        <v>1.09641865835965</v>
      </c>
    </row>
    <row r="455" customFormat="false" ht="15" hidden="false" customHeight="true" outlineLevel="0" collapsed="false">
      <c r="A455" s="0" t="s">
        <v>1742</v>
      </c>
      <c r="B455" s="0" t="s">
        <v>1743</v>
      </c>
      <c r="C455" s="2" t="n">
        <v>7.97031185191166</v>
      </c>
      <c r="D455" s="2" t="n">
        <v>8.59329363253198</v>
      </c>
      <c r="E455" s="2" t="n">
        <v>8.45895897662731</v>
      </c>
      <c r="F455" s="1" t="n">
        <v>8.1149021055985</v>
      </c>
      <c r="G455" s="1" t="n">
        <v>8.25388434945112</v>
      </c>
      <c r="H455" s="1" t="n">
        <v>7.72858244524289</v>
      </c>
      <c r="J455" s="7" t="n">
        <f aca="false">AVERAGE(C455:E455)</f>
        <v>8.34085482035698</v>
      </c>
      <c r="L455" s="1" t="n">
        <f aca="false">AVERAGE(F455:H455)</f>
        <v>8.0324563000975</v>
      </c>
      <c r="N455" s="6" t="n">
        <f aca="false">(J455-L455)</f>
        <v>0.30839852025948</v>
      </c>
      <c r="P455" s="6" t="n">
        <f aca="false">2^N455</f>
        <v>1.23833231208658</v>
      </c>
    </row>
    <row r="456" customFormat="false" ht="15" hidden="false" customHeight="true" outlineLevel="0" collapsed="false">
      <c r="A456" s="0" t="s">
        <v>1748</v>
      </c>
      <c r="B456" s="0" t="s">
        <v>1749</v>
      </c>
      <c r="C456" s="2" t="n">
        <v>1.94508326388049</v>
      </c>
      <c r="D456" s="2" t="n">
        <v>3.50736335260622</v>
      </c>
      <c r="E456" s="2" t="n">
        <v>3.29791038344051</v>
      </c>
      <c r="F456" s="1" t="n">
        <v>3.41065316628979</v>
      </c>
      <c r="G456" s="1" t="n">
        <v>3.15854708171695</v>
      </c>
      <c r="H456" s="1" t="n">
        <v>3.25067361196281</v>
      </c>
      <c r="J456" s="7" t="n">
        <f aca="false">AVERAGE(C456:E456)</f>
        <v>2.91678566664241</v>
      </c>
      <c r="L456" s="1" t="n">
        <f aca="false">AVERAGE(F456:H456)</f>
        <v>3.27329128665652</v>
      </c>
      <c r="N456" s="6" t="n">
        <f aca="false">(J456-L456)</f>
        <v>-0.356505620014111</v>
      </c>
      <c r="P456" s="6" t="n">
        <f aca="false">2^N456</f>
        <v>0.78105409688243</v>
      </c>
    </row>
    <row r="457" customFormat="false" ht="15" hidden="false" customHeight="true" outlineLevel="0" collapsed="false">
      <c r="A457" s="0" t="s">
        <v>1751</v>
      </c>
      <c r="B457" s="0" t="s">
        <v>1752</v>
      </c>
      <c r="C457" s="2" t="n">
        <v>7.2211569068456</v>
      </c>
      <c r="D457" s="2" t="n">
        <v>8.39478935409578</v>
      </c>
      <c r="E457" s="2" t="n">
        <v>7.27370982739565</v>
      </c>
      <c r="F457" s="1" t="n">
        <v>4.61588707391606</v>
      </c>
      <c r="G457" s="1" t="n">
        <v>3.82157757077914</v>
      </c>
      <c r="H457" s="1" t="n">
        <v>6.46716370801663</v>
      </c>
      <c r="J457" s="7" t="n">
        <f aca="false">AVERAGE(C457:E457)</f>
        <v>7.62988536277901</v>
      </c>
      <c r="L457" s="1" t="n">
        <f aca="false">AVERAGE(F457:H457)</f>
        <v>4.96820945090394</v>
      </c>
      <c r="N457" s="6" t="n">
        <f aca="false">(J457-L457)</f>
        <v>2.66167591187507</v>
      </c>
      <c r="P457" s="6" t="n">
        <f aca="false">2^N457</f>
        <v>6.32767679562536</v>
      </c>
    </row>
    <row r="458" customFormat="false" ht="15" hidden="false" customHeight="true" outlineLevel="0" collapsed="false">
      <c r="A458" s="0" t="s">
        <v>1754</v>
      </c>
      <c r="B458" s="0" t="s">
        <v>1755</v>
      </c>
      <c r="C458" s="2" t="n">
        <v>2.93083193741479</v>
      </c>
      <c r="D458" s="2" t="n">
        <v>4.7652536055996</v>
      </c>
      <c r="E458" s="2" t="n">
        <v>4.58580983517755</v>
      </c>
      <c r="F458" s="1" t="n">
        <v>4.54801115188683</v>
      </c>
      <c r="G458" s="1" t="n">
        <v>4.01261336596572</v>
      </c>
      <c r="H458" s="1" t="n">
        <v>3.76012511852113</v>
      </c>
      <c r="J458" s="7" t="n">
        <f aca="false">AVERAGE(C458:E458)</f>
        <v>4.09396512606398</v>
      </c>
      <c r="L458" s="1" t="n">
        <f aca="false">AVERAGE(F458:H458)</f>
        <v>4.10691654545789</v>
      </c>
      <c r="N458" s="6" t="n">
        <f aca="false">(J458-L458)</f>
        <v>-0.0129514193939126</v>
      </c>
      <c r="P458" s="6" t="n">
        <f aca="false">2^N458</f>
        <v>0.991062935269999</v>
      </c>
    </row>
    <row r="459" customFormat="false" ht="15" hidden="false" customHeight="true" outlineLevel="0" collapsed="false">
      <c r="A459" s="0" t="s">
        <v>1757</v>
      </c>
      <c r="B459" s="0" t="s">
        <v>1758</v>
      </c>
      <c r="C459" s="2" t="n">
        <v>4.45544559042613</v>
      </c>
      <c r="D459" s="2" t="n">
        <v>4.48402209208146</v>
      </c>
      <c r="E459" s="2" t="n">
        <v>6.7358443648724</v>
      </c>
      <c r="F459" s="1" t="n">
        <v>4.07401726250875</v>
      </c>
      <c r="G459" s="1" t="n">
        <v>4.25714643038409</v>
      </c>
      <c r="H459" s="1" t="n">
        <v>4.76059355020191</v>
      </c>
      <c r="J459" s="7" t="n">
        <f aca="false">AVERAGE(C459:E459)</f>
        <v>5.22510401579333</v>
      </c>
      <c r="L459" s="1" t="n">
        <f aca="false">AVERAGE(F459:H459)</f>
        <v>4.36391908103158</v>
      </c>
      <c r="N459" s="6" t="n">
        <f aca="false">(J459-L459)</f>
        <v>0.861184934761747</v>
      </c>
      <c r="P459" s="6" t="n">
        <f aca="false">2^N459</f>
        <v>1.8165296760245</v>
      </c>
    </row>
    <row r="460" customFormat="false" ht="15" hidden="false" customHeight="true" outlineLevel="0" collapsed="false">
      <c r="A460" s="0" t="s">
        <v>1760</v>
      </c>
      <c r="B460" s="0" t="s">
        <v>1761</v>
      </c>
      <c r="C460" s="2" t="n">
        <v>5.21483198786656</v>
      </c>
      <c r="D460" s="2" t="n">
        <v>6.15192171413273</v>
      </c>
      <c r="E460" s="2" t="n">
        <v>6.26743279825075</v>
      </c>
      <c r="F460" s="1" t="n">
        <v>5.98261032574379</v>
      </c>
      <c r="G460" s="1" t="n">
        <v>5.82256700712611</v>
      </c>
      <c r="H460" s="1" t="n">
        <v>7.13943265771147</v>
      </c>
      <c r="J460" s="7" t="n">
        <f aca="false">AVERAGE(C460:E460)</f>
        <v>5.87806216675001</v>
      </c>
      <c r="L460" s="1" t="n">
        <f aca="false">AVERAGE(F460:H460)</f>
        <v>6.31486999686046</v>
      </c>
      <c r="N460" s="6" t="n">
        <f aca="false">(J460-L460)</f>
        <v>-0.436807830110443</v>
      </c>
      <c r="P460" s="6" t="n">
        <f aca="false">2^N460</f>
        <v>0.738767430549621</v>
      </c>
    </row>
    <row r="461" customFormat="false" ht="15" hidden="false" customHeight="true" outlineLevel="0" collapsed="false">
      <c r="A461" s="0" t="s">
        <v>1766</v>
      </c>
      <c r="B461" s="0" t="s">
        <v>1767</v>
      </c>
      <c r="C461" s="2" t="n">
        <v>4.35578450060681</v>
      </c>
      <c r="D461" s="2" t="n">
        <v>5.04309073343139</v>
      </c>
      <c r="E461" s="2" t="n">
        <v>5.08177421137061</v>
      </c>
      <c r="F461" s="1" t="n">
        <v>4.72801300184264</v>
      </c>
      <c r="G461" s="1" t="n">
        <v>4.50475385141043</v>
      </c>
      <c r="H461" s="1" t="n">
        <v>4.42401508141416</v>
      </c>
      <c r="J461" s="7" t="n">
        <f aca="false">AVERAGE(C461:E461)</f>
        <v>4.8268831484696</v>
      </c>
      <c r="L461" s="1" t="n">
        <f aca="false">AVERAGE(F461:H461)</f>
        <v>4.55226064488908</v>
      </c>
      <c r="N461" s="6" t="n">
        <f aca="false">(J461-L461)</f>
        <v>0.274622503580526</v>
      </c>
      <c r="P461" s="6" t="n">
        <f aca="false">2^N461</f>
        <v>1.2096775228838</v>
      </c>
    </row>
    <row r="462" customFormat="false" ht="15" hidden="false" customHeight="true" outlineLevel="0" collapsed="false">
      <c r="A462" s="0" t="s">
        <v>1769</v>
      </c>
      <c r="B462" s="0" t="s">
        <v>1770</v>
      </c>
      <c r="C462" s="2" t="n">
        <v>6.88338987862737</v>
      </c>
      <c r="D462" s="2" t="n">
        <v>7.6843166237233</v>
      </c>
      <c r="E462" s="2" t="n">
        <v>7.43607769964322</v>
      </c>
      <c r="F462" s="1" t="n">
        <v>7.43003682833363</v>
      </c>
      <c r="G462" s="1" t="n">
        <v>6.969320897013</v>
      </c>
      <c r="H462" s="1" t="n">
        <v>6.93493632231049</v>
      </c>
      <c r="J462" s="7" t="n">
        <f aca="false">AVERAGE(C462:E462)</f>
        <v>7.33459473399796</v>
      </c>
      <c r="L462" s="1" t="n">
        <f aca="false">AVERAGE(F462:H462)</f>
        <v>7.11143134921904</v>
      </c>
      <c r="N462" s="6" t="n">
        <f aca="false">(J462-L462)</f>
        <v>0.223163384778923</v>
      </c>
      <c r="P462" s="6" t="n">
        <f aca="false">2^N462</f>
        <v>1.16729028960699</v>
      </c>
    </row>
    <row r="463" customFormat="false" ht="15" hidden="false" customHeight="true" outlineLevel="0" collapsed="false">
      <c r="A463" s="0" t="s">
        <v>1772</v>
      </c>
      <c r="B463" s="0" t="s">
        <v>1773</v>
      </c>
      <c r="C463" s="2" t="n">
        <v>2.14300150624249</v>
      </c>
      <c r="D463" s="2" t="n">
        <v>5.58658762260487</v>
      </c>
      <c r="E463" s="2" t="n">
        <v>5.70236110669874</v>
      </c>
      <c r="F463" s="1" t="n">
        <v>6.27176740911534</v>
      </c>
      <c r="G463" s="1" t="n">
        <v>6.02795463834129</v>
      </c>
      <c r="H463" s="1" t="n">
        <v>5.88772265301272</v>
      </c>
      <c r="J463" s="7" t="n">
        <f aca="false">AVERAGE(C463:E463)</f>
        <v>4.47731674518203</v>
      </c>
      <c r="L463" s="1" t="n">
        <f aca="false">AVERAGE(F463:H463)</f>
        <v>6.06248156682312</v>
      </c>
      <c r="N463" s="6" t="n">
        <f aca="false">(J463-L463)</f>
        <v>-1.58516482164108</v>
      </c>
      <c r="P463" s="6" t="n">
        <f aca="false">2^N463</f>
        <v>0.333286590552566</v>
      </c>
    </row>
    <row r="464" customFormat="false" ht="15" hidden="false" customHeight="true" outlineLevel="0" collapsed="false">
      <c r="A464" s="0" t="s">
        <v>1778</v>
      </c>
      <c r="B464" s="0" t="s">
        <v>1779</v>
      </c>
      <c r="C464" s="2" t="n">
        <v>6.45563298992511</v>
      </c>
      <c r="D464" s="2" t="n">
        <v>7.66318662023561</v>
      </c>
      <c r="E464" s="2" t="n">
        <v>7.5499625155868</v>
      </c>
      <c r="F464" s="1" t="n">
        <v>7.02001985935411</v>
      </c>
      <c r="G464" s="1" t="n">
        <v>7.16518236967688</v>
      </c>
      <c r="H464" s="1" t="n">
        <v>6.50642422192425</v>
      </c>
      <c r="J464" s="7" t="n">
        <f aca="false">AVERAGE(C464:E464)</f>
        <v>7.22292737524917</v>
      </c>
      <c r="L464" s="1" t="n">
        <f aca="false">AVERAGE(F464:H464)</f>
        <v>6.89720881698508</v>
      </c>
      <c r="N464" s="6" t="n">
        <f aca="false">(J464-L464)</f>
        <v>0.325718558264093</v>
      </c>
      <c r="P464" s="6" t="n">
        <f aca="false">2^N464</f>
        <v>1.2532885043859</v>
      </c>
    </row>
    <row r="465" customFormat="false" ht="15" hidden="false" customHeight="true" outlineLevel="0" collapsed="false">
      <c r="A465" s="0" t="s">
        <v>1781</v>
      </c>
      <c r="B465" s="0" t="s">
        <v>1782</v>
      </c>
      <c r="C465" s="2" t="n">
        <v>8.02272289426108</v>
      </c>
      <c r="D465" s="2" t="n">
        <v>8.75959894961936</v>
      </c>
      <c r="E465" s="2" t="n">
        <v>8.51158940259919</v>
      </c>
      <c r="F465" s="1" t="n">
        <v>8.68151356951135</v>
      </c>
      <c r="G465" s="1" t="n">
        <v>8.82134126798568</v>
      </c>
      <c r="H465" s="1" t="n">
        <v>8.40143207896404</v>
      </c>
      <c r="J465" s="7" t="n">
        <f aca="false">AVERAGE(C465:E465)</f>
        <v>8.43130374882654</v>
      </c>
      <c r="L465" s="1" t="n">
        <f aca="false">AVERAGE(F465:H465)</f>
        <v>8.63476230548702</v>
      </c>
      <c r="N465" s="6" t="n">
        <f aca="false">(J465-L465)</f>
        <v>-0.203458556660481</v>
      </c>
      <c r="P465" s="6" t="n">
        <f aca="false">2^N465</f>
        <v>0.868466101709113</v>
      </c>
    </row>
    <row r="466" customFormat="false" ht="15" hidden="false" customHeight="true" outlineLevel="0" collapsed="false">
      <c r="A466" s="0" t="s">
        <v>1787</v>
      </c>
      <c r="B466" s="0" t="s">
        <v>1788</v>
      </c>
      <c r="C466" s="2" t="n">
        <v>6.8742658147455</v>
      </c>
      <c r="D466" s="2" t="n">
        <v>6.73525408405315</v>
      </c>
      <c r="E466" s="2" t="n">
        <v>7.11652175269775</v>
      </c>
      <c r="F466" s="1" t="n">
        <v>5.98581234295538</v>
      </c>
      <c r="G466" s="1" t="n">
        <v>6.16964645426129</v>
      </c>
      <c r="H466" s="1" t="n">
        <v>6.44075789935732</v>
      </c>
      <c r="J466" s="7" t="n">
        <f aca="false">AVERAGE(C466:E466)</f>
        <v>6.9086805504988</v>
      </c>
      <c r="L466" s="1" t="n">
        <f aca="false">AVERAGE(F466:H466)</f>
        <v>6.198738898858</v>
      </c>
      <c r="N466" s="6" t="n">
        <f aca="false">(J466-L466)</f>
        <v>0.709941651640803</v>
      </c>
      <c r="P466" s="6" t="n">
        <f aca="false">2^N466</f>
        <v>1.6357379599906</v>
      </c>
    </row>
    <row r="467" customFormat="false" ht="15" hidden="false" customHeight="true" outlineLevel="0" collapsed="false">
      <c r="A467" s="0" t="s">
        <v>1790</v>
      </c>
      <c r="B467" s="0" t="s">
        <v>1791</v>
      </c>
      <c r="C467" s="2" t="n">
        <v>3.3875555490503</v>
      </c>
      <c r="D467" s="2" t="n">
        <v>5.2725122186178</v>
      </c>
      <c r="E467" s="2" t="n">
        <v>5.67368644158717</v>
      </c>
      <c r="F467" s="1" t="n">
        <v>5.31701457402145</v>
      </c>
      <c r="G467" s="1" t="n">
        <v>5.2900667823293</v>
      </c>
      <c r="H467" s="1" t="n">
        <v>4.62546922621805</v>
      </c>
      <c r="J467" s="7" t="n">
        <f aca="false">AVERAGE(C467:E467)</f>
        <v>4.77791806975176</v>
      </c>
      <c r="L467" s="1" t="n">
        <f aca="false">AVERAGE(F467:H467)</f>
        <v>5.07751686085627</v>
      </c>
      <c r="N467" s="6" t="n">
        <f aca="false">(J467-L467)</f>
        <v>-0.29959879110451</v>
      </c>
      <c r="P467" s="6" t="n">
        <f aca="false">2^N467</f>
        <v>0.812478312572248</v>
      </c>
    </row>
    <row r="468" customFormat="false" ht="15" hidden="false" customHeight="true" outlineLevel="0" collapsed="false">
      <c r="A468" s="0" t="s">
        <v>1793</v>
      </c>
      <c r="B468" s="0" t="s">
        <v>1794</v>
      </c>
      <c r="C468" s="2" t="n">
        <v>4.11286690866318</v>
      </c>
      <c r="D468" s="2" t="n">
        <v>4.91350220177226</v>
      </c>
      <c r="E468" s="2" t="n">
        <v>4.84019632318711</v>
      </c>
      <c r="F468" s="1" t="n">
        <v>4.52098161658034</v>
      </c>
      <c r="G468" s="1" t="n">
        <v>4.67324546482505</v>
      </c>
      <c r="H468" s="1" t="n">
        <v>4.23556624091827</v>
      </c>
      <c r="J468" s="7" t="n">
        <f aca="false">AVERAGE(C468:E468)</f>
        <v>4.62218847787418</v>
      </c>
      <c r="L468" s="1" t="n">
        <f aca="false">AVERAGE(F468:H468)</f>
        <v>4.47659777410789</v>
      </c>
      <c r="N468" s="6" t="n">
        <f aca="false">(J468-L468)</f>
        <v>0.145590703766296</v>
      </c>
      <c r="P468" s="6" t="n">
        <f aca="false">2^N468</f>
        <v>1.1061834815185</v>
      </c>
    </row>
    <row r="469" customFormat="false" ht="15" hidden="false" customHeight="true" outlineLevel="0" collapsed="false">
      <c r="A469" s="0" t="s">
        <v>1802</v>
      </c>
      <c r="B469" s="0" t="s">
        <v>1803</v>
      </c>
      <c r="C469" s="2" t="n">
        <v>4.70269078482917</v>
      </c>
      <c r="D469" s="2" t="n">
        <v>5.06569724095559</v>
      </c>
      <c r="E469" s="2" t="n">
        <v>5.36107350919106</v>
      </c>
      <c r="F469" s="1" t="n">
        <v>4.68782775620134</v>
      </c>
      <c r="G469" s="1" t="n">
        <v>4.47606407822888</v>
      </c>
      <c r="H469" s="1" t="n">
        <v>4.22267320429588</v>
      </c>
      <c r="J469" s="7" t="n">
        <f aca="false">AVERAGE(C469:E469)</f>
        <v>5.04315384499194</v>
      </c>
      <c r="L469" s="1" t="n">
        <f aca="false">AVERAGE(F469:H469)</f>
        <v>4.46218834624203</v>
      </c>
      <c r="N469" s="6" t="n">
        <f aca="false">(J469-L469)</f>
        <v>0.580965498749907</v>
      </c>
      <c r="P469" s="6" t="n">
        <f aca="false">2^N469</f>
        <v>1.4958499855136</v>
      </c>
    </row>
    <row r="470" customFormat="false" ht="15" hidden="false" customHeight="true" outlineLevel="0" collapsed="false">
      <c r="A470" s="0" t="s">
        <v>1805</v>
      </c>
      <c r="B470" s="0" t="s">
        <v>1806</v>
      </c>
      <c r="C470" s="2" t="n">
        <v>6.52125964864763</v>
      </c>
      <c r="D470" s="2" t="n">
        <v>7.45121440941723</v>
      </c>
      <c r="E470" s="2" t="n">
        <v>7.26607157374775</v>
      </c>
      <c r="F470" s="1" t="n">
        <v>6.73191228101719</v>
      </c>
      <c r="G470" s="1" t="n">
        <v>6.80357320037372</v>
      </c>
      <c r="H470" s="1" t="n">
        <v>6.3385795157744</v>
      </c>
      <c r="J470" s="7" t="n">
        <f aca="false">AVERAGE(C470:E470)</f>
        <v>7.0795152106042</v>
      </c>
      <c r="L470" s="1" t="n">
        <f aca="false">AVERAGE(F470:H470)</f>
        <v>6.62468833238844</v>
      </c>
      <c r="N470" s="6" t="n">
        <f aca="false">(J470-L470)</f>
        <v>0.454826878215767</v>
      </c>
      <c r="P470" s="6" t="n">
        <f aca="false">2^N470</f>
        <v>1.37061832245205</v>
      </c>
    </row>
    <row r="471" customFormat="false" ht="15" hidden="false" customHeight="true" outlineLevel="0" collapsed="false">
      <c r="A471" s="0" t="s">
        <v>1808</v>
      </c>
      <c r="B471" s="0" t="s">
        <v>1809</v>
      </c>
      <c r="C471" s="2" t="n">
        <v>6.54358094548416</v>
      </c>
      <c r="D471" s="2" t="n">
        <v>7.20330199263325</v>
      </c>
      <c r="E471" s="2" t="n">
        <v>7.17177827483355</v>
      </c>
      <c r="F471" s="1" t="n">
        <v>6.7045552337898</v>
      </c>
      <c r="G471" s="1" t="n">
        <v>6.7150037637661</v>
      </c>
      <c r="H471" s="1" t="n">
        <v>6.4157029016044</v>
      </c>
      <c r="J471" s="7" t="n">
        <f aca="false">AVERAGE(C471:E471)</f>
        <v>6.97288707098365</v>
      </c>
      <c r="L471" s="1" t="n">
        <f aca="false">AVERAGE(F471:H471)</f>
        <v>6.61175396638677</v>
      </c>
      <c r="N471" s="6" t="n">
        <f aca="false">(J471-L471)</f>
        <v>0.361133104596886</v>
      </c>
      <c r="P471" s="6" t="n">
        <f aca="false">2^N471</f>
        <v>1.28443430681424</v>
      </c>
    </row>
    <row r="472" customFormat="false" ht="15" hidden="false" customHeight="true" outlineLevel="0" collapsed="false">
      <c r="A472" s="0" t="s">
        <v>1814</v>
      </c>
      <c r="B472" s="0" t="s">
        <v>1815</v>
      </c>
      <c r="C472" s="2" t="n">
        <v>3.13170471095979</v>
      </c>
      <c r="D472" s="2" t="n">
        <v>3.04968303833713</v>
      </c>
      <c r="E472" s="2" t="n">
        <v>3.31215688831337</v>
      </c>
      <c r="F472" s="1" t="n">
        <v>2.28350697488886</v>
      </c>
      <c r="G472" s="1" t="n">
        <v>2.61357879904433</v>
      </c>
      <c r="H472" s="1" t="n">
        <v>2.67283263366221</v>
      </c>
      <c r="J472" s="7" t="n">
        <f aca="false">AVERAGE(C472:E472)</f>
        <v>3.16451487920343</v>
      </c>
      <c r="L472" s="1" t="n">
        <f aca="false">AVERAGE(F472:H472)</f>
        <v>2.52330613586513</v>
      </c>
      <c r="N472" s="6" t="n">
        <f aca="false">(J472-L472)</f>
        <v>0.641208743338297</v>
      </c>
      <c r="P472" s="6" t="n">
        <f aca="false">2^N472</f>
        <v>1.5596353323101</v>
      </c>
    </row>
    <row r="473" customFormat="false" ht="15" hidden="false" customHeight="true" outlineLevel="0" collapsed="false">
      <c r="A473" s="0" t="s">
        <v>1817</v>
      </c>
      <c r="B473" s="0" t="s">
        <v>1818</v>
      </c>
      <c r="C473" s="2" t="n">
        <v>5.12412544858323</v>
      </c>
      <c r="D473" s="2" t="n">
        <v>6.8213454139823</v>
      </c>
      <c r="E473" s="2" t="n">
        <v>7.29064556869481</v>
      </c>
      <c r="F473" s="1" t="n">
        <v>6.49472600606146</v>
      </c>
      <c r="G473" s="1" t="n">
        <v>6.05627570902779</v>
      </c>
      <c r="H473" s="1" t="n">
        <v>6.11648536441607</v>
      </c>
      <c r="J473" s="7" t="n">
        <f aca="false">AVERAGE(C473:E473)</f>
        <v>6.41203881042011</v>
      </c>
      <c r="L473" s="1" t="n">
        <f aca="false">AVERAGE(F473:H473)</f>
        <v>6.22249569316844</v>
      </c>
      <c r="N473" s="6" t="n">
        <f aca="false">(J473-L473)</f>
        <v>0.189543117251675</v>
      </c>
      <c r="P473" s="6" t="n">
        <f aca="false">2^N473</f>
        <v>1.14040250804019</v>
      </c>
    </row>
    <row r="474" customFormat="false" ht="15" hidden="false" customHeight="true" outlineLevel="0" collapsed="false">
      <c r="A474" s="0" t="s">
        <v>1823</v>
      </c>
      <c r="B474" s="0" t="s">
        <v>1824</v>
      </c>
      <c r="C474" s="2" t="n">
        <v>5.0451983069619</v>
      </c>
      <c r="D474" s="2" t="n">
        <v>5.92271402389467</v>
      </c>
      <c r="E474" s="2" t="n">
        <v>5.9464829048609</v>
      </c>
      <c r="F474" s="1" t="n">
        <v>4.89253188824915</v>
      </c>
      <c r="G474" s="1" t="n">
        <v>5.17935976636975</v>
      </c>
      <c r="H474" s="1" t="n">
        <v>4.89661092464912</v>
      </c>
      <c r="J474" s="7" t="n">
        <f aca="false">AVERAGE(C474:E474)</f>
        <v>5.63813174523916</v>
      </c>
      <c r="L474" s="1" t="n">
        <f aca="false">AVERAGE(F474:H474)</f>
        <v>4.98950085975601</v>
      </c>
      <c r="N474" s="6" t="n">
        <f aca="false">(J474-L474)</f>
        <v>0.648630885483151</v>
      </c>
      <c r="P474" s="6" t="n">
        <f aca="false">2^N474</f>
        <v>1.56767976489297</v>
      </c>
    </row>
    <row r="475" customFormat="false" ht="15" hidden="false" customHeight="true" outlineLevel="0" collapsed="false">
      <c r="A475" s="0" t="s">
        <v>1826</v>
      </c>
      <c r="B475" s="0" t="s">
        <v>1827</v>
      </c>
      <c r="C475" s="2" t="n">
        <v>4.63986305963014</v>
      </c>
      <c r="D475" s="2" t="n">
        <v>6.00944347413502</v>
      </c>
      <c r="E475" s="2" t="n">
        <v>5.89103756103684</v>
      </c>
      <c r="F475" s="1" t="n">
        <v>6.50583695465406</v>
      </c>
      <c r="G475" s="1" t="n">
        <v>6.64530104645333</v>
      </c>
      <c r="H475" s="1" t="n">
        <v>6.93953455178097</v>
      </c>
      <c r="J475" s="7" t="n">
        <f aca="false">AVERAGE(C475:E475)</f>
        <v>5.51344803160067</v>
      </c>
      <c r="L475" s="1" t="n">
        <f aca="false">AVERAGE(F475:H475)</f>
        <v>6.69689085096279</v>
      </c>
      <c r="N475" s="6" t="n">
        <f aca="false">(J475-L475)</f>
        <v>-1.18344281936212</v>
      </c>
      <c r="P475" s="6" t="n">
        <f aca="false">2^N475</f>
        <v>0.44029952122934</v>
      </c>
    </row>
    <row r="476" customFormat="false" ht="15" hidden="false" customHeight="true" outlineLevel="0" collapsed="false">
      <c r="A476" s="0" t="s">
        <v>1829</v>
      </c>
      <c r="B476" s="0" t="s">
        <v>1830</v>
      </c>
      <c r="C476" s="2" t="n">
        <v>5.46199340536413</v>
      </c>
      <c r="D476" s="2" t="n">
        <v>5.95023976712877</v>
      </c>
      <c r="E476" s="2" t="n">
        <v>5.71092487444459</v>
      </c>
      <c r="F476" s="1" t="n">
        <v>5.57140074224553</v>
      </c>
      <c r="G476" s="1" t="n">
        <v>5.53410830493179</v>
      </c>
      <c r="H476" s="1" t="n">
        <v>5.46216359316066</v>
      </c>
      <c r="J476" s="7" t="n">
        <f aca="false">AVERAGE(C476:E476)</f>
        <v>5.70771934897916</v>
      </c>
      <c r="L476" s="1" t="n">
        <f aca="false">AVERAGE(F476:H476)</f>
        <v>5.52255754677933</v>
      </c>
      <c r="N476" s="6" t="n">
        <f aca="false">(J476-L476)</f>
        <v>0.185161802199838</v>
      </c>
      <c r="P476" s="6" t="n">
        <f aca="false">2^N476</f>
        <v>1.13694447752272</v>
      </c>
    </row>
    <row r="477" customFormat="false" ht="15" hidden="false" customHeight="true" outlineLevel="0" collapsed="false">
      <c r="A477" s="0" t="s">
        <v>1832</v>
      </c>
      <c r="B477" s="0" t="s">
        <v>1833</v>
      </c>
      <c r="C477" s="2" t="n">
        <v>7.26276011742278</v>
      </c>
      <c r="D477" s="2" t="n">
        <v>8.13959688354507</v>
      </c>
      <c r="E477" s="2" t="n">
        <v>7.96589046310978</v>
      </c>
      <c r="F477" s="1" t="n">
        <v>7.70592262495151</v>
      </c>
      <c r="G477" s="1" t="n">
        <v>7.80131776809587</v>
      </c>
      <c r="H477" s="1" t="n">
        <v>7.51724970556485</v>
      </c>
      <c r="J477" s="7" t="n">
        <f aca="false">AVERAGE(C477:E477)</f>
        <v>7.78941582135921</v>
      </c>
      <c r="L477" s="1" t="n">
        <f aca="false">AVERAGE(F477:H477)</f>
        <v>7.67483003287074</v>
      </c>
      <c r="N477" s="6" t="n">
        <f aca="false">(J477-L477)</f>
        <v>0.114585788488466</v>
      </c>
      <c r="P477" s="6" t="n">
        <f aca="false">2^N477</f>
        <v>1.08266415768885</v>
      </c>
    </row>
    <row r="478" customFormat="false" ht="15" hidden="false" customHeight="true" outlineLevel="0" collapsed="false">
      <c r="A478" s="0" t="s">
        <v>1835</v>
      </c>
      <c r="B478" s="0" t="s">
        <v>1836</v>
      </c>
      <c r="C478" s="2" t="n">
        <v>6.6909785310139</v>
      </c>
      <c r="D478" s="2" t="n">
        <v>6.8541378144752</v>
      </c>
      <c r="E478" s="2" t="n">
        <v>7.07450650673883</v>
      </c>
      <c r="F478" s="1" t="n">
        <v>6.59041339212298</v>
      </c>
      <c r="G478" s="1" t="n">
        <v>7.06532780645268</v>
      </c>
      <c r="H478" s="1" t="n">
        <v>6.88849486482717</v>
      </c>
      <c r="J478" s="7" t="n">
        <f aca="false">AVERAGE(C478:E478)</f>
        <v>6.87320761740931</v>
      </c>
      <c r="L478" s="1" t="n">
        <f aca="false">AVERAGE(F478:H478)</f>
        <v>6.84807868780094</v>
      </c>
      <c r="N478" s="6" t="n">
        <f aca="false">(J478-L478)</f>
        <v>0.0251289296083668</v>
      </c>
      <c r="P478" s="6" t="n">
        <f aca="false">2^N478</f>
        <v>1.01757062547143</v>
      </c>
    </row>
    <row r="479" customFormat="false" ht="15" hidden="false" customHeight="true" outlineLevel="0" collapsed="false">
      <c r="A479" s="0" t="s">
        <v>1838</v>
      </c>
      <c r="B479" s="0" t="s">
        <v>1839</v>
      </c>
      <c r="C479" s="2" t="n">
        <v>4.01506039853913</v>
      </c>
      <c r="D479" s="2" t="n">
        <v>5.38505823528781</v>
      </c>
      <c r="E479" s="2" t="n">
        <v>5.37608891435808</v>
      </c>
      <c r="F479" s="1" t="n">
        <v>4.97573564259028</v>
      </c>
      <c r="G479" s="1" t="n">
        <v>4.79707525109821</v>
      </c>
      <c r="H479" s="1" t="n">
        <v>5.8662576794515</v>
      </c>
      <c r="J479" s="7" t="n">
        <f aca="false">AVERAGE(C479:E479)</f>
        <v>4.92540251606167</v>
      </c>
      <c r="L479" s="1" t="n">
        <f aca="false">AVERAGE(F479:H479)</f>
        <v>5.21302285771333</v>
      </c>
      <c r="N479" s="6" t="n">
        <f aca="false">(J479-L479)</f>
        <v>-0.287620341651657</v>
      </c>
      <c r="P479" s="6" t="n">
        <f aca="false">2^N479</f>
        <v>0.819252263194096</v>
      </c>
    </row>
    <row r="480" customFormat="false" ht="15" hidden="false" customHeight="true" outlineLevel="0" collapsed="false">
      <c r="A480" s="0" t="s">
        <v>1844</v>
      </c>
      <c r="B480" s="0" t="s">
        <v>1845</v>
      </c>
      <c r="C480" s="2" t="n">
        <v>2.98693876494444</v>
      </c>
      <c r="D480" s="2" t="n">
        <v>5.04701481951759</v>
      </c>
      <c r="E480" s="2" t="n">
        <v>4.54832564388589</v>
      </c>
      <c r="F480" s="1" t="n">
        <v>4.53569840144297</v>
      </c>
      <c r="G480" s="1" t="n">
        <v>4.68762623042499</v>
      </c>
      <c r="H480" s="1" t="n">
        <v>5.28599027466799</v>
      </c>
      <c r="J480" s="7" t="n">
        <f aca="false">AVERAGE(C480:E480)</f>
        <v>4.19409307611597</v>
      </c>
      <c r="L480" s="1" t="n">
        <f aca="false">AVERAGE(F480:H480)</f>
        <v>4.83643830217865</v>
      </c>
      <c r="N480" s="6" t="n">
        <f aca="false">(J480-L480)</f>
        <v>-0.642345226062677</v>
      </c>
      <c r="P480" s="6" t="n">
        <f aca="false">2^N480</f>
        <v>0.640670636075704</v>
      </c>
    </row>
    <row r="481" customFormat="false" ht="15" hidden="false" customHeight="true" outlineLevel="0" collapsed="false">
      <c r="A481" s="0" t="s">
        <v>1847</v>
      </c>
      <c r="B481" s="0" t="s">
        <v>1848</v>
      </c>
      <c r="C481" s="2" t="n">
        <v>4.96327527730162</v>
      </c>
      <c r="D481" s="2" t="n">
        <v>5.58443040881435</v>
      </c>
      <c r="E481" s="2" t="n">
        <v>5.30946725880824</v>
      </c>
      <c r="F481" s="1" t="n">
        <v>5.14874704625601</v>
      </c>
      <c r="G481" s="1" t="n">
        <v>5.45932997063314</v>
      </c>
      <c r="H481" s="1" t="n">
        <v>5.25871112049553</v>
      </c>
      <c r="J481" s="7" t="n">
        <f aca="false">AVERAGE(C481:E481)</f>
        <v>5.28572431497474</v>
      </c>
      <c r="L481" s="1" t="n">
        <f aca="false">AVERAGE(F481:H481)</f>
        <v>5.28892937912823</v>
      </c>
      <c r="N481" s="6" t="n">
        <f aca="false">(J481-L481)</f>
        <v>-0.00320506415349087</v>
      </c>
      <c r="P481" s="6" t="n">
        <f aca="false">2^N481</f>
        <v>0.997780884703574</v>
      </c>
    </row>
    <row r="482" customFormat="false" ht="15" hidden="false" customHeight="true" outlineLevel="0" collapsed="false">
      <c r="A482" s="0" t="s">
        <v>1850</v>
      </c>
      <c r="B482" s="0" t="s">
        <v>1851</v>
      </c>
      <c r="C482" s="2" t="n">
        <v>5.93562003834941</v>
      </c>
      <c r="D482" s="2" t="n">
        <v>4.92448949374397</v>
      </c>
      <c r="E482" s="2" t="n">
        <v>4.61165044443751</v>
      </c>
      <c r="F482" s="1" t="n">
        <v>5.43848249229107</v>
      </c>
      <c r="G482" s="1" t="n">
        <v>5.17949512639731</v>
      </c>
      <c r="H482" s="1" t="n">
        <v>6.22715189614076</v>
      </c>
      <c r="J482" s="7" t="n">
        <f aca="false">AVERAGE(C482:E482)</f>
        <v>5.1572533255103</v>
      </c>
      <c r="L482" s="1" t="n">
        <f aca="false">AVERAGE(F482:H482)</f>
        <v>5.61504317160971</v>
      </c>
      <c r="N482" s="6" t="n">
        <f aca="false">(J482-L482)</f>
        <v>-0.457789846099416</v>
      </c>
      <c r="P482" s="6" t="n">
        <f aca="false">2^N482</f>
        <v>0.728100827463323</v>
      </c>
    </row>
    <row r="483" customFormat="false" ht="15" hidden="false" customHeight="true" outlineLevel="0" collapsed="false">
      <c r="A483" s="0" t="s">
        <v>1853</v>
      </c>
      <c r="B483" s="0" t="s">
        <v>1854</v>
      </c>
      <c r="C483" s="2" t="n">
        <v>6.63191767946508</v>
      </c>
      <c r="D483" s="2" t="n">
        <v>7.83699079928393</v>
      </c>
      <c r="E483" s="2" t="n">
        <v>7.68920129999518</v>
      </c>
      <c r="F483" s="1" t="n">
        <v>4.37883064553565</v>
      </c>
      <c r="G483" s="1" t="n">
        <v>4.9045081827595</v>
      </c>
      <c r="H483" s="1" t="n">
        <v>6.80094518560096</v>
      </c>
      <c r="J483" s="7" t="n">
        <f aca="false">AVERAGE(C483:E483)</f>
        <v>7.38603659291473</v>
      </c>
      <c r="L483" s="1" t="n">
        <f aca="false">AVERAGE(F483:H483)</f>
        <v>5.36142800463204</v>
      </c>
      <c r="N483" s="6" t="n">
        <f aca="false">(J483-L483)</f>
        <v>2.02460858828269</v>
      </c>
      <c r="P483" s="6" t="n">
        <f aca="false">2^N483</f>
        <v>4.06881472509474</v>
      </c>
    </row>
    <row r="484" customFormat="false" ht="15" hidden="false" customHeight="true" outlineLevel="0" collapsed="false">
      <c r="A484" s="0" t="s">
        <v>1859</v>
      </c>
      <c r="B484" s="0" t="s">
        <v>1860</v>
      </c>
      <c r="C484" s="2" t="n">
        <v>6.86442389111335</v>
      </c>
      <c r="D484" s="2" t="n">
        <v>7.71130973972667</v>
      </c>
      <c r="E484" s="2" t="n">
        <v>7.9918806328771</v>
      </c>
      <c r="F484" s="1" t="n">
        <v>7.3191021551211</v>
      </c>
      <c r="G484" s="1" t="n">
        <v>7.44084342721073</v>
      </c>
      <c r="H484" s="1" t="n">
        <v>7.41785926432059</v>
      </c>
      <c r="J484" s="7" t="n">
        <f aca="false">AVERAGE(C484:E484)</f>
        <v>7.52253808790571</v>
      </c>
      <c r="L484" s="1" t="n">
        <f aca="false">AVERAGE(F484:H484)</f>
        <v>7.39260161555081</v>
      </c>
      <c r="N484" s="6" t="n">
        <f aca="false">(J484-L484)</f>
        <v>0.129936472354901</v>
      </c>
      <c r="P484" s="6" t="n">
        <f aca="false">2^N484</f>
        <v>1.09424551618395</v>
      </c>
    </row>
    <row r="485" customFormat="false" ht="15" hidden="false" customHeight="true" outlineLevel="0" collapsed="false">
      <c r="A485" s="0" t="s">
        <v>1862</v>
      </c>
      <c r="B485" s="0" t="s">
        <v>1863</v>
      </c>
      <c r="C485" s="2" t="n">
        <v>3.65167170147249</v>
      </c>
      <c r="D485" s="2" t="n">
        <v>4.42665389436642</v>
      </c>
      <c r="E485" s="2" t="n">
        <v>7.56518359070804</v>
      </c>
      <c r="F485" s="1" t="n">
        <v>6.71771206164859</v>
      </c>
      <c r="G485" s="1" t="n">
        <v>6.77162547918922</v>
      </c>
      <c r="H485" s="1" t="n">
        <v>3.29225168225579</v>
      </c>
      <c r="J485" s="7" t="n">
        <f aca="false">AVERAGE(C485:E485)</f>
        <v>5.21450306218232</v>
      </c>
      <c r="L485" s="1" t="n">
        <f aca="false">AVERAGE(F485:H485)</f>
        <v>5.59386307436453</v>
      </c>
      <c r="N485" s="6" t="n">
        <f aca="false">(J485-L485)</f>
        <v>-0.379360012182217</v>
      </c>
      <c r="P485" s="6" t="n">
        <f aca="false">2^N485</f>
        <v>0.768778549598961</v>
      </c>
    </row>
    <row r="486" customFormat="false" ht="15" hidden="false" customHeight="true" outlineLevel="0" collapsed="false">
      <c r="A486" s="0" t="s">
        <v>1865</v>
      </c>
      <c r="B486" s="0" t="s">
        <v>1866</v>
      </c>
      <c r="C486" s="2" t="n">
        <v>4.61672820464951</v>
      </c>
      <c r="D486" s="2" t="n">
        <v>4.68469532912238</v>
      </c>
      <c r="E486" s="2" t="n">
        <v>5.02700804026239</v>
      </c>
      <c r="F486" s="1" t="n">
        <v>4.60135778801527</v>
      </c>
      <c r="G486" s="1" t="n">
        <v>4.82507835041805</v>
      </c>
      <c r="H486" s="1" t="n">
        <v>4.64720512309478</v>
      </c>
      <c r="J486" s="7" t="n">
        <f aca="false">AVERAGE(C486:E486)</f>
        <v>4.77614385801143</v>
      </c>
      <c r="L486" s="1" t="n">
        <f aca="false">AVERAGE(F486:H486)</f>
        <v>4.6912137538427</v>
      </c>
      <c r="N486" s="6" t="n">
        <f aca="false">(J486-L486)</f>
        <v>0.0849301041687269</v>
      </c>
      <c r="P486" s="6" t="n">
        <f aca="false">2^N486</f>
        <v>1.06063635430899</v>
      </c>
    </row>
    <row r="487" customFormat="false" ht="15" hidden="false" customHeight="true" outlineLevel="0" collapsed="false">
      <c r="A487" s="0" t="s">
        <v>1868</v>
      </c>
      <c r="B487" s="0" t="s">
        <v>1869</v>
      </c>
      <c r="C487" s="2" t="n">
        <v>5.26758448633213</v>
      </c>
      <c r="D487" s="2" t="n">
        <v>5.49075623123705</v>
      </c>
      <c r="E487" s="2" t="n">
        <v>5.4532903911826</v>
      </c>
      <c r="F487" s="1" t="n">
        <v>4.48255145480744</v>
      </c>
      <c r="G487" s="1" t="n">
        <v>5.40040130426606</v>
      </c>
      <c r="H487" s="1" t="n">
        <v>5.1916495003493</v>
      </c>
      <c r="J487" s="7" t="n">
        <f aca="false">AVERAGE(C487:E487)</f>
        <v>5.40387703625059</v>
      </c>
      <c r="L487" s="1" t="n">
        <f aca="false">AVERAGE(F487:H487)</f>
        <v>5.0248674198076</v>
      </c>
      <c r="N487" s="6" t="n">
        <f aca="false">(J487-L487)</f>
        <v>0.379009616442994</v>
      </c>
      <c r="P487" s="6" t="n">
        <f aca="false">2^N487</f>
        <v>1.30044881480467</v>
      </c>
    </row>
    <row r="488" customFormat="false" ht="15" hidden="false" customHeight="true" outlineLevel="0" collapsed="false">
      <c r="A488" s="0" t="s">
        <v>1874</v>
      </c>
      <c r="B488" s="0" t="s">
        <v>1875</v>
      </c>
      <c r="C488" s="2" t="n">
        <v>5.39076397206126</v>
      </c>
      <c r="D488" s="2" t="n">
        <v>7.23604672992877</v>
      </c>
      <c r="E488" s="2" t="n">
        <v>7.4361010259843</v>
      </c>
      <c r="F488" s="1" t="n">
        <v>6.83712329583833</v>
      </c>
      <c r="G488" s="1" t="n">
        <v>6.79518769665743</v>
      </c>
      <c r="H488" s="1" t="n">
        <v>6.85716489542692</v>
      </c>
      <c r="J488" s="7" t="n">
        <f aca="false">AVERAGE(C488:E488)</f>
        <v>6.68763724265811</v>
      </c>
      <c r="L488" s="1" t="n">
        <f aca="false">AVERAGE(F488:H488)</f>
        <v>6.82982529597423</v>
      </c>
      <c r="N488" s="6" t="n">
        <f aca="false">(J488-L488)</f>
        <v>-0.142188053316117</v>
      </c>
      <c r="P488" s="6" t="n">
        <f aca="false">2^N488</f>
        <v>0.906143815967718</v>
      </c>
    </row>
    <row r="489" customFormat="false" ht="15" hidden="false" customHeight="true" outlineLevel="0" collapsed="false">
      <c r="A489" s="0" t="s">
        <v>1880</v>
      </c>
      <c r="B489" s="0" t="s">
        <v>1881</v>
      </c>
      <c r="C489" s="2" t="n">
        <v>6.13303737874735</v>
      </c>
      <c r="D489" s="2" t="n">
        <v>6.31113796336997</v>
      </c>
      <c r="E489" s="2" t="n">
        <v>6.23624577012873</v>
      </c>
      <c r="F489" s="1" t="n">
        <v>5.58938598831678</v>
      </c>
      <c r="G489" s="1" t="n">
        <v>5.919800088646</v>
      </c>
      <c r="H489" s="1" t="n">
        <v>5.8386265946342</v>
      </c>
      <c r="J489" s="7" t="n">
        <f aca="false">AVERAGE(C489:E489)</f>
        <v>6.22680703741535</v>
      </c>
      <c r="L489" s="1" t="n">
        <f aca="false">AVERAGE(F489:H489)</f>
        <v>5.78260422386566</v>
      </c>
      <c r="N489" s="6" t="n">
        <f aca="false">(J489-L489)</f>
        <v>0.444202813549691</v>
      </c>
      <c r="P489" s="6" t="n">
        <f aca="false">2^N489</f>
        <v>1.36056210629374</v>
      </c>
    </row>
    <row r="490" customFormat="false" ht="15" hidden="false" customHeight="true" outlineLevel="0" collapsed="false">
      <c r="A490" s="0" t="s">
        <v>1883</v>
      </c>
      <c r="B490" s="0" t="s">
        <v>1884</v>
      </c>
      <c r="C490" s="2" t="n">
        <v>4.82844879624433</v>
      </c>
      <c r="D490" s="2" t="n">
        <v>5.28036248997378</v>
      </c>
      <c r="E490" s="2" t="n">
        <v>5.40156562029921</v>
      </c>
      <c r="F490" s="1" t="n">
        <v>5.00709231989754</v>
      </c>
      <c r="G490" s="1" t="n">
        <v>4.36914538371142</v>
      </c>
      <c r="H490" s="1" t="n">
        <v>4.93788577205332</v>
      </c>
      <c r="J490" s="7" t="n">
        <f aca="false">AVERAGE(C490:E490)</f>
        <v>5.17012563550577</v>
      </c>
      <c r="L490" s="1" t="n">
        <f aca="false">AVERAGE(F490:H490)</f>
        <v>4.77137449188743</v>
      </c>
      <c r="N490" s="6" t="n">
        <f aca="false">(J490-L490)</f>
        <v>0.398751143618346</v>
      </c>
      <c r="P490" s="6" t="n">
        <f aca="false">2^N490</f>
        <v>1.31836618449021</v>
      </c>
    </row>
    <row r="491" customFormat="false" ht="15" hidden="false" customHeight="true" outlineLevel="0" collapsed="false">
      <c r="A491" s="0" t="s">
        <v>1895</v>
      </c>
      <c r="B491" s="0" t="s">
        <v>1896</v>
      </c>
      <c r="C491" s="2" t="n">
        <v>4.13468095139303</v>
      </c>
      <c r="D491" s="2" t="n">
        <v>0.590721770009841</v>
      </c>
      <c r="E491" s="2" t="n">
        <v>1.06674363795618</v>
      </c>
      <c r="F491" s="1" t="n">
        <v>2.3309312153854</v>
      </c>
      <c r="G491" s="1" t="n">
        <v>5.2414131070265</v>
      </c>
      <c r="H491" s="1" t="n">
        <v>3.64072503152277</v>
      </c>
      <c r="J491" s="7" t="n">
        <f aca="false">AVERAGE(C491:E491)</f>
        <v>1.93071545311968</v>
      </c>
      <c r="L491" s="1" t="n">
        <f aca="false">AVERAGE(F491:H491)</f>
        <v>3.73768978464489</v>
      </c>
      <c r="N491" s="6" t="n">
        <f aca="false">(J491-L491)</f>
        <v>-1.80697433152521</v>
      </c>
      <c r="P491" s="6" t="n">
        <f aca="false">2^N491</f>
        <v>0.285789668586899</v>
      </c>
    </row>
    <row r="492" customFormat="false" ht="15" hidden="false" customHeight="true" outlineLevel="0" collapsed="false">
      <c r="A492" s="0" t="s">
        <v>1898</v>
      </c>
      <c r="B492" s="0" t="s">
        <v>1899</v>
      </c>
      <c r="C492" s="2" t="n">
        <v>6.00246400148372</v>
      </c>
      <c r="D492" s="2" t="n">
        <v>6.92070060871291</v>
      </c>
      <c r="E492" s="2" t="n">
        <v>6.79398039267064</v>
      </c>
      <c r="F492" s="1" t="n">
        <v>6.19757253038494</v>
      </c>
      <c r="G492" s="1" t="n">
        <v>6.54863544396605</v>
      </c>
      <c r="H492" s="1" t="n">
        <v>6.25978280193641</v>
      </c>
      <c r="J492" s="7" t="n">
        <f aca="false">AVERAGE(C492:E492)</f>
        <v>6.57238166762242</v>
      </c>
      <c r="L492" s="1" t="n">
        <f aca="false">AVERAGE(F492:H492)</f>
        <v>6.33533025876247</v>
      </c>
      <c r="N492" s="6" t="n">
        <f aca="false">(J492-L492)</f>
        <v>0.237051408859958</v>
      </c>
      <c r="P492" s="6" t="n">
        <f aca="false">2^N492</f>
        <v>1.1785814045228</v>
      </c>
    </row>
    <row r="493" customFormat="false" ht="15" hidden="false" customHeight="true" outlineLevel="0" collapsed="false">
      <c r="A493" s="0" t="s">
        <v>1901</v>
      </c>
      <c r="B493" s="0" t="s">
        <v>1902</v>
      </c>
      <c r="C493" s="2" t="n">
        <v>6.5371220882067</v>
      </c>
      <c r="D493" s="2" t="n">
        <v>7.93871686554858</v>
      </c>
      <c r="E493" s="2" t="n">
        <v>7.75153133921596</v>
      </c>
      <c r="F493" s="1" t="n">
        <v>7.35335328817943</v>
      </c>
      <c r="G493" s="1" t="n">
        <v>7.43177504304167</v>
      </c>
      <c r="H493" s="1" t="n">
        <v>7.52677855697953</v>
      </c>
      <c r="J493" s="7" t="n">
        <f aca="false">AVERAGE(C493:E493)</f>
        <v>7.40912343099041</v>
      </c>
      <c r="L493" s="1" t="n">
        <f aca="false">AVERAGE(F493:H493)</f>
        <v>7.43730229606688</v>
      </c>
      <c r="N493" s="6" t="n">
        <f aca="false">(J493-L493)</f>
        <v>-0.0281788650764643</v>
      </c>
      <c r="P493" s="6" t="n">
        <f aca="false">2^N493</f>
        <v>0.980657414718255</v>
      </c>
    </row>
    <row r="494" customFormat="false" ht="15" hidden="false" customHeight="true" outlineLevel="0" collapsed="false">
      <c r="A494" s="0" t="s">
        <v>1904</v>
      </c>
      <c r="B494" s="0" t="s">
        <v>1905</v>
      </c>
      <c r="C494" s="2" t="n">
        <v>5.78029434901154</v>
      </c>
      <c r="D494" s="2" t="n">
        <v>5.09378410101974</v>
      </c>
      <c r="E494" s="2" t="n">
        <v>5.05986573796743</v>
      </c>
      <c r="F494" s="1" t="n">
        <v>6.02520601886874</v>
      </c>
      <c r="G494" s="1" t="n">
        <v>6.02014212720341</v>
      </c>
      <c r="H494" s="1" t="n">
        <v>6.27057192358753</v>
      </c>
      <c r="J494" s="7" t="n">
        <f aca="false">AVERAGE(C494:E494)</f>
        <v>5.3113147293329</v>
      </c>
      <c r="L494" s="1" t="n">
        <f aca="false">AVERAGE(F494:H494)</f>
        <v>6.10530668988656</v>
      </c>
      <c r="N494" s="6" t="n">
        <f aca="false">(J494-L494)</f>
        <v>-0.793991960553657</v>
      </c>
      <c r="P494" s="6" t="n">
        <f aca="false">2^N494</f>
        <v>0.576746016449518</v>
      </c>
    </row>
    <row r="495" customFormat="false" ht="15" hidden="false" customHeight="true" outlineLevel="0" collapsed="false">
      <c r="A495" s="0" t="s">
        <v>1910</v>
      </c>
      <c r="B495" s="0" t="s">
        <v>1911</v>
      </c>
      <c r="C495" s="2" t="n">
        <v>5.06381353698898</v>
      </c>
      <c r="D495" s="2" t="n">
        <v>5.60244797198853</v>
      </c>
      <c r="E495" s="2" t="n">
        <v>5.40928570042608</v>
      </c>
      <c r="F495" s="1" t="n">
        <v>5.04967868252508</v>
      </c>
      <c r="G495" s="1" t="n">
        <v>5.21386438161309</v>
      </c>
      <c r="H495" s="1" t="n">
        <v>4.91401910464283</v>
      </c>
      <c r="J495" s="7" t="n">
        <f aca="false">AVERAGE(C495:E495)</f>
        <v>5.35851573646786</v>
      </c>
      <c r="L495" s="1" t="n">
        <f aca="false">AVERAGE(F495:H495)</f>
        <v>5.05918738959367</v>
      </c>
      <c r="N495" s="6" t="n">
        <f aca="false">(J495-L495)</f>
        <v>0.299328346874198</v>
      </c>
      <c r="P495" s="6" t="n">
        <f aca="false">2^N495</f>
        <v>1.23057138195851</v>
      </c>
    </row>
    <row r="496" customFormat="false" ht="15" hidden="false" customHeight="true" outlineLevel="0" collapsed="false">
      <c r="A496" s="0" t="s">
        <v>1913</v>
      </c>
      <c r="B496" s="0" t="s">
        <v>1914</v>
      </c>
      <c r="C496" s="2" t="n">
        <v>5.12311158913237</v>
      </c>
      <c r="D496" s="2" t="n">
        <v>4.5913443128151</v>
      </c>
      <c r="E496" s="2" t="n">
        <v>5.23553943602201</v>
      </c>
      <c r="F496" s="1" t="n">
        <v>4.93114407292262</v>
      </c>
      <c r="G496" s="1" t="n">
        <v>5.56637984490327</v>
      </c>
      <c r="H496" s="1" t="n">
        <v>5.94203118019502</v>
      </c>
      <c r="J496" s="7" t="n">
        <f aca="false">AVERAGE(C496:E496)</f>
        <v>4.98333177932316</v>
      </c>
      <c r="L496" s="1" t="n">
        <f aca="false">AVERAGE(F496:H496)</f>
        <v>5.4798516993403</v>
      </c>
      <c r="N496" s="6" t="n">
        <f aca="false">(J496-L496)</f>
        <v>-0.496519920017144</v>
      </c>
      <c r="P496" s="6" t="n">
        <f aca="false">2^N496</f>
        <v>0.708814528450515</v>
      </c>
    </row>
    <row r="497" customFormat="false" ht="15" hidden="false" customHeight="true" outlineLevel="0" collapsed="false">
      <c r="A497" s="0" t="s">
        <v>1916</v>
      </c>
      <c r="B497" s="0" t="s">
        <v>1917</v>
      </c>
      <c r="C497" s="2" t="n">
        <v>5.0907814632345</v>
      </c>
      <c r="D497" s="2" t="n">
        <v>5.17979366979479</v>
      </c>
      <c r="E497" s="2" t="n">
        <v>5.18126558039721</v>
      </c>
      <c r="F497" s="1" t="n">
        <v>3.92279726071428</v>
      </c>
      <c r="G497" s="1" t="n">
        <v>4.40377898395031</v>
      </c>
      <c r="H497" s="1" t="n">
        <v>3.944746023632</v>
      </c>
      <c r="J497" s="7" t="n">
        <f aca="false">AVERAGE(C497:E497)</f>
        <v>5.15061357114217</v>
      </c>
      <c r="L497" s="1" t="n">
        <f aca="false">AVERAGE(F497:H497)</f>
        <v>4.09044075609886</v>
      </c>
      <c r="N497" s="6" t="n">
        <f aca="false">(J497-L497)</f>
        <v>1.0601728150433</v>
      </c>
      <c r="P497" s="6" t="n">
        <f aca="false">2^N497</f>
        <v>2.08518128279031</v>
      </c>
    </row>
    <row r="498" customFormat="false" ht="15" hidden="false" customHeight="true" outlineLevel="0" collapsed="false">
      <c r="A498" s="0" t="s">
        <v>1919</v>
      </c>
      <c r="B498" s="0" t="s">
        <v>1920</v>
      </c>
      <c r="C498" s="2" t="n">
        <v>3.65875988830477</v>
      </c>
      <c r="D498" s="2" t="n">
        <v>5.20013550317635</v>
      </c>
      <c r="E498" s="2" t="n">
        <v>4.06527071338182</v>
      </c>
      <c r="F498" s="1" t="n">
        <v>3.4154477073574</v>
      </c>
      <c r="G498" s="1" t="n">
        <v>3.37784561029697</v>
      </c>
      <c r="H498" s="1" t="n">
        <v>3.35215115477698</v>
      </c>
      <c r="J498" s="7" t="n">
        <f aca="false">AVERAGE(C498:E498)</f>
        <v>4.30805536828765</v>
      </c>
      <c r="L498" s="1" t="n">
        <f aca="false">AVERAGE(F498:H498)</f>
        <v>3.38181482414378</v>
      </c>
      <c r="N498" s="6" t="n">
        <f aca="false">(J498-L498)</f>
        <v>0.926240544143863</v>
      </c>
      <c r="P498" s="6" t="n">
        <f aca="false">2^N498</f>
        <v>1.90031758402939</v>
      </c>
    </row>
    <row r="499" customFormat="false" ht="15" hidden="false" customHeight="true" outlineLevel="0" collapsed="false">
      <c r="A499" s="0" t="s">
        <v>1922</v>
      </c>
      <c r="B499" s="0" t="s">
        <v>1923</v>
      </c>
      <c r="C499" s="2" t="n">
        <v>4.96303477493956</v>
      </c>
      <c r="D499" s="2" t="n">
        <v>6.35488936012998</v>
      </c>
      <c r="E499" s="2" t="n">
        <v>4.97885457842908</v>
      </c>
      <c r="F499" s="1" t="n">
        <v>5.87620013278541</v>
      </c>
      <c r="G499" s="1" t="n">
        <v>5.53698226854103</v>
      </c>
      <c r="H499" s="1" t="n">
        <v>5.07203289193279</v>
      </c>
      <c r="J499" s="7" t="n">
        <f aca="false">AVERAGE(C499:E499)</f>
        <v>5.43225957116621</v>
      </c>
      <c r="L499" s="1" t="n">
        <f aca="false">AVERAGE(F499:H499)</f>
        <v>5.49507176441974</v>
      </c>
      <c r="N499" s="6" t="n">
        <f aca="false">(J499-L499)</f>
        <v>-0.0628121932535377</v>
      </c>
      <c r="P499" s="6" t="n">
        <f aca="false">2^N499</f>
        <v>0.957396081719511</v>
      </c>
    </row>
    <row r="500" customFormat="false" ht="15" hidden="false" customHeight="true" outlineLevel="0" collapsed="false">
      <c r="A500" s="0" t="s">
        <v>1928</v>
      </c>
      <c r="B500" s="0" t="s">
        <v>1929</v>
      </c>
      <c r="C500" s="2" t="n">
        <v>3.51546015756005</v>
      </c>
      <c r="D500" s="2" t="n">
        <v>4.51044929181706</v>
      </c>
      <c r="E500" s="2" t="n">
        <v>3.95861999129946</v>
      </c>
      <c r="F500" s="1" t="n">
        <v>4.53163722377549</v>
      </c>
      <c r="G500" s="1" t="n">
        <v>4.28023627090949</v>
      </c>
      <c r="H500" s="1" t="n">
        <v>3.87301585460937</v>
      </c>
      <c r="J500" s="7" t="n">
        <f aca="false">AVERAGE(C500:E500)</f>
        <v>3.99484314689219</v>
      </c>
      <c r="L500" s="1" t="n">
        <f aca="false">AVERAGE(F500:H500)</f>
        <v>4.22829644976478</v>
      </c>
      <c r="N500" s="6" t="n">
        <f aca="false">(J500-L500)</f>
        <v>-0.233453302872593</v>
      </c>
      <c r="P500" s="6" t="n">
        <f aca="false">2^N500</f>
        <v>0.850596425347452</v>
      </c>
    </row>
    <row r="501" customFormat="false" ht="15" hidden="false" customHeight="true" outlineLevel="0" collapsed="false">
      <c r="A501" s="0" t="s">
        <v>1931</v>
      </c>
      <c r="B501" s="0" t="s">
        <v>1932</v>
      </c>
      <c r="C501" s="2" t="n">
        <v>2.95713455263351</v>
      </c>
      <c r="D501" s="2" t="n">
        <v>4.81594425260496</v>
      </c>
      <c r="E501" s="2" t="n">
        <v>5.05139820573771</v>
      </c>
      <c r="F501" s="1" t="n">
        <v>4.12725357317259</v>
      </c>
      <c r="G501" s="1" t="n">
        <v>4.03825179429019</v>
      </c>
      <c r="H501" s="1" t="n">
        <v>3.89830510949483</v>
      </c>
      <c r="J501" s="7" t="n">
        <f aca="false">AVERAGE(C501:E501)</f>
        <v>4.27482567032539</v>
      </c>
      <c r="L501" s="1" t="n">
        <f aca="false">AVERAGE(F501:H501)</f>
        <v>4.02127015898587</v>
      </c>
      <c r="N501" s="6" t="n">
        <f aca="false">(J501-L501)</f>
        <v>0.253555511339523</v>
      </c>
      <c r="P501" s="6" t="n">
        <f aca="false">2^N501</f>
        <v>1.19214152163596</v>
      </c>
    </row>
    <row r="502" customFormat="false" ht="15" hidden="false" customHeight="true" outlineLevel="0" collapsed="false">
      <c r="A502" s="0" t="s">
        <v>1934</v>
      </c>
      <c r="B502" s="0" t="s">
        <v>1935</v>
      </c>
      <c r="C502" s="2" t="n">
        <v>5.61275057103777</v>
      </c>
      <c r="D502" s="2" t="n">
        <v>6.28233415671715</v>
      </c>
      <c r="E502" s="2" t="n">
        <v>6.2758283897316</v>
      </c>
      <c r="F502" s="1" t="n">
        <v>6.60869098413692</v>
      </c>
      <c r="G502" s="1" t="n">
        <v>6.88381873343142</v>
      </c>
      <c r="H502" s="1" t="n">
        <v>6.47487079810689</v>
      </c>
      <c r="J502" s="7" t="n">
        <f aca="false">AVERAGE(C502:E502)</f>
        <v>6.05697103916217</v>
      </c>
      <c r="L502" s="1" t="n">
        <f aca="false">AVERAGE(F502:H502)</f>
        <v>6.65579350522508</v>
      </c>
      <c r="N502" s="6" t="n">
        <f aca="false">(J502-L502)</f>
        <v>-0.598822466062903</v>
      </c>
      <c r="P502" s="6" t="n">
        <f aca="false">2^N502</f>
        <v>0.66029266924097</v>
      </c>
    </row>
    <row r="503" customFormat="false" ht="15" hidden="false" customHeight="true" outlineLevel="0" collapsed="false">
      <c r="A503" s="0" t="s">
        <v>1937</v>
      </c>
      <c r="B503" s="0" t="s">
        <v>1938</v>
      </c>
      <c r="C503" s="2" t="n">
        <v>4.30598510832258</v>
      </c>
      <c r="D503" s="2" t="n">
        <v>6.40817006943431</v>
      </c>
      <c r="E503" s="2" t="n">
        <v>4.83780199210545</v>
      </c>
      <c r="F503" s="1" t="n">
        <v>4.39474734691513</v>
      </c>
      <c r="G503" s="1" t="n">
        <v>4.50889764234444</v>
      </c>
      <c r="H503" s="1" t="n">
        <v>4.34959174255675</v>
      </c>
      <c r="J503" s="7" t="n">
        <f aca="false">AVERAGE(C503:E503)</f>
        <v>5.18398572328745</v>
      </c>
      <c r="L503" s="1" t="n">
        <f aca="false">AVERAGE(F503:H503)</f>
        <v>4.41774557727211</v>
      </c>
      <c r="N503" s="6" t="n">
        <f aca="false">(J503-L503)</f>
        <v>0.76624014601534</v>
      </c>
      <c r="P503" s="6" t="n">
        <f aca="false">2^N503</f>
        <v>1.70083141106725</v>
      </c>
    </row>
    <row r="504" customFormat="false" ht="15" hidden="false" customHeight="true" outlineLevel="0" collapsed="false">
      <c r="A504" s="0" t="s">
        <v>1940</v>
      </c>
      <c r="B504" s="0" t="s">
        <v>1941</v>
      </c>
      <c r="C504" s="2" t="n">
        <v>3.25333884828745</v>
      </c>
      <c r="D504" s="2" t="n">
        <v>5.28740210904638</v>
      </c>
      <c r="E504" s="2" t="n">
        <v>5.12853674452817</v>
      </c>
      <c r="F504" s="1" t="n">
        <v>4.80127766835094</v>
      </c>
      <c r="G504" s="1" t="n">
        <v>4.92293518544315</v>
      </c>
      <c r="H504" s="1" t="n">
        <v>5.1274393116902</v>
      </c>
      <c r="J504" s="7" t="n">
        <f aca="false">AVERAGE(C504:E504)</f>
        <v>4.55642590062067</v>
      </c>
      <c r="L504" s="1" t="n">
        <f aca="false">AVERAGE(F504:H504)</f>
        <v>4.9505507218281</v>
      </c>
      <c r="N504" s="6" t="n">
        <f aca="false">(J504-L504)</f>
        <v>-0.39412482120743</v>
      </c>
      <c r="P504" s="6" t="n">
        <f aca="false">2^N504</f>
        <v>0.76095085050874</v>
      </c>
    </row>
    <row r="505" customFormat="false" ht="15" hidden="false" customHeight="true" outlineLevel="0" collapsed="false">
      <c r="A505" s="0" t="s">
        <v>1943</v>
      </c>
      <c r="B505" s="0" t="s">
        <v>1944</v>
      </c>
      <c r="C505" s="2" t="n">
        <v>5.39940354727853</v>
      </c>
      <c r="D505" s="2" t="n">
        <v>5.25949471276063</v>
      </c>
      <c r="E505" s="2" t="n">
        <v>6.13019574802282</v>
      </c>
      <c r="F505" s="1" t="n">
        <v>4.84358192315399</v>
      </c>
      <c r="G505" s="1" t="n">
        <v>5.21031482622926</v>
      </c>
      <c r="H505" s="1" t="n">
        <v>5.57645260148795</v>
      </c>
      <c r="J505" s="7" t="n">
        <f aca="false">AVERAGE(C505:E505)</f>
        <v>5.59636466935399</v>
      </c>
      <c r="L505" s="1" t="n">
        <f aca="false">AVERAGE(F505:H505)</f>
        <v>5.2101164502904</v>
      </c>
      <c r="N505" s="6" t="n">
        <f aca="false">(J505-L505)</f>
        <v>0.386248219063593</v>
      </c>
      <c r="P505" s="6" t="n">
        <f aca="false">2^N505</f>
        <v>1.30699010526083</v>
      </c>
    </row>
    <row r="506" customFormat="false" ht="15" hidden="false" customHeight="true" outlineLevel="0" collapsed="false">
      <c r="A506" s="0" t="s">
        <v>1946</v>
      </c>
      <c r="B506" s="0" t="s">
        <v>1947</v>
      </c>
      <c r="C506" s="2" t="n">
        <v>5.19229676029796</v>
      </c>
      <c r="D506" s="2" t="n">
        <v>6.14136330315066</v>
      </c>
      <c r="E506" s="2" t="n">
        <v>5.62495186878126</v>
      </c>
      <c r="F506" s="1" t="n">
        <v>5.50721427470532</v>
      </c>
      <c r="G506" s="1" t="n">
        <v>5.65406886272908</v>
      </c>
      <c r="H506" s="1" t="n">
        <v>5.61242327518699</v>
      </c>
      <c r="J506" s="7" t="n">
        <f aca="false">AVERAGE(C506:E506)</f>
        <v>5.65287064407663</v>
      </c>
      <c r="L506" s="1" t="n">
        <f aca="false">AVERAGE(F506:H506)</f>
        <v>5.5912354708738</v>
      </c>
      <c r="N506" s="6" t="n">
        <f aca="false">(J506-L506)</f>
        <v>0.0616351732028289</v>
      </c>
      <c r="P506" s="6" t="n">
        <f aca="false">2^N506</f>
        <v>1.04364797774127</v>
      </c>
    </row>
    <row r="507" customFormat="false" ht="15" hidden="false" customHeight="true" outlineLevel="0" collapsed="false">
      <c r="A507" s="0" t="s">
        <v>1949</v>
      </c>
      <c r="B507" s="0" t="s">
        <v>1950</v>
      </c>
      <c r="C507" s="2" t="n">
        <v>5.26116972020376</v>
      </c>
      <c r="D507" s="2" t="n">
        <v>6.15025095879722</v>
      </c>
      <c r="E507" s="2" t="n">
        <v>6.40513805854226</v>
      </c>
      <c r="F507" s="1" t="n">
        <v>6.28072252485954</v>
      </c>
      <c r="G507" s="1" t="n">
        <v>6.34619989624052</v>
      </c>
      <c r="H507" s="1" t="n">
        <v>6.51856031668641</v>
      </c>
      <c r="J507" s="7" t="n">
        <f aca="false">AVERAGE(C507:E507)</f>
        <v>5.93885291251441</v>
      </c>
      <c r="L507" s="1" t="n">
        <f aca="false">AVERAGE(F507:H507)</f>
        <v>6.38182757926216</v>
      </c>
      <c r="N507" s="6" t="n">
        <f aca="false">(J507-L507)</f>
        <v>-0.442974666747745</v>
      </c>
      <c r="P507" s="6" t="n">
        <f aca="false">2^N507</f>
        <v>0.735616289995505</v>
      </c>
    </row>
    <row r="508" customFormat="false" ht="15" hidden="false" customHeight="true" outlineLevel="0" collapsed="false">
      <c r="A508" s="0" t="s">
        <v>1952</v>
      </c>
      <c r="B508" s="0" t="s">
        <v>1953</v>
      </c>
      <c r="C508" s="2" t="n">
        <v>6.4300025279005</v>
      </c>
      <c r="D508" s="2" t="n">
        <v>6.94455629134339</v>
      </c>
      <c r="E508" s="2" t="n">
        <v>6.79699481429503</v>
      </c>
      <c r="F508" s="1" t="n">
        <v>6.88327134071088</v>
      </c>
      <c r="G508" s="1" t="n">
        <v>6.79865064855848</v>
      </c>
      <c r="H508" s="1" t="n">
        <v>6.61658559987231</v>
      </c>
      <c r="J508" s="7" t="n">
        <f aca="false">AVERAGE(C508:E508)</f>
        <v>6.72385121117964</v>
      </c>
      <c r="L508" s="1" t="n">
        <f aca="false">AVERAGE(F508:H508)</f>
        <v>6.76616919638056</v>
      </c>
      <c r="N508" s="6" t="n">
        <f aca="false">(J508-L508)</f>
        <v>-0.042317985200917</v>
      </c>
      <c r="P508" s="6" t="n">
        <f aca="false">2^N508</f>
        <v>0.971093432718435</v>
      </c>
    </row>
    <row r="509" customFormat="false" ht="15" hidden="false" customHeight="true" outlineLevel="0" collapsed="false">
      <c r="A509" s="0" t="s">
        <v>1964</v>
      </c>
      <c r="B509" s="0" t="s">
        <v>1965</v>
      </c>
      <c r="C509" s="2" t="n">
        <v>2.95616819668582</v>
      </c>
      <c r="D509" s="2" t="n">
        <v>3.79704411480318</v>
      </c>
      <c r="E509" s="2" t="n">
        <v>3.51916444980607</v>
      </c>
      <c r="F509" s="1" t="n">
        <v>3.5859239769586</v>
      </c>
      <c r="G509" s="1" t="n">
        <v>7.76944580037385</v>
      </c>
      <c r="H509" s="1" t="n">
        <v>7.35632255104039</v>
      </c>
      <c r="J509" s="7" t="n">
        <f aca="false">AVERAGE(C509:E509)</f>
        <v>3.42412558709836</v>
      </c>
      <c r="L509" s="1" t="n">
        <f aca="false">AVERAGE(F509:H509)</f>
        <v>6.23723077612428</v>
      </c>
      <c r="N509" s="6" t="n">
        <f aca="false">(J509-L509)</f>
        <v>-2.81310518902592</v>
      </c>
      <c r="P509" s="6" t="n">
        <f aca="false">2^N509</f>
        <v>0.142288878763866</v>
      </c>
    </row>
    <row r="510" customFormat="false" ht="15" hidden="false" customHeight="true" outlineLevel="0" collapsed="false">
      <c r="A510" s="0" t="s">
        <v>1967</v>
      </c>
      <c r="B510" s="0" t="s">
        <v>1968</v>
      </c>
      <c r="C510" s="2" t="n">
        <v>6.18785284644399</v>
      </c>
      <c r="D510" s="2" t="n">
        <v>7.03272681582889</v>
      </c>
      <c r="E510" s="2" t="n">
        <v>6.58755401721221</v>
      </c>
      <c r="F510" s="1" t="n">
        <v>5.9767829096063</v>
      </c>
      <c r="G510" s="1" t="n">
        <v>6.30028482872529</v>
      </c>
      <c r="H510" s="1" t="n">
        <v>5.76269164090007</v>
      </c>
      <c r="J510" s="7" t="n">
        <f aca="false">AVERAGE(C510:E510)</f>
        <v>6.60271122649503</v>
      </c>
      <c r="L510" s="1" t="n">
        <f aca="false">AVERAGE(F510:H510)</f>
        <v>6.01325312641055</v>
      </c>
      <c r="N510" s="6" t="n">
        <f aca="false">(J510-L510)</f>
        <v>0.589458100084475</v>
      </c>
      <c r="P510" s="6" t="n">
        <f aca="false">2^N510</f>
        <v>1.5046814582214</v>
      </c>
    </row>
    <row r="511" customFormat="false" ht="15" hidden="false" customHeight="true" outlineLevel="0" collapsed="false">
      <c r="A511" s="0" t="s">
        <v>1970</v>
      </c>
      <c r="B511" s="0" t="s">
        <v>1971</v>
      </c>
      <c r="C511" s="2" t="n">
        <v>6.55246314818334</v>
      </c>
      <c r="D511" s="2" t="n">
        <v>6.93414374935398</v>
      </c>
      <c r="E511" s="2" t="n">
        <v>6.72253706452327</v>
      </c>
      <c r="F511" s="1" t="n">
        <v>6.15743586933871</v>
      </c>
      <c r="G511" s="1" t="n">
        <v>6.21860295062252</v>
      </c>
      <c r="H511" s="1" t="n">
        <v>5.99597965367343</v>
      </c>
      <c r="J511" s="7" t="n">
        <f aca="false">AVERAGE(C511:E511)</f>
        <v>6.73638132068686</v>
      </c>
      <c r="L511" s="1" t="n">
        <f aca="false">AVERAGE(F511:H511)</f>
        <v>6.12400615787822</v>
      </c>
      <c r="N511" s="6" t="n">
        <f aca="false">(J511-L511)</f>
        <v>0.612375162808643</v>
      </c>
      <c r="P511" s="6" t="n">
        <f aca="false">2^N511</f>
        <v>1.52877401612728</v>
      </c>
    </row>
    <row r="512" customFormat="false" ht="15" hidden="false" customHeight="true" outlineLevel="0" collapsed="false">
      <c r="A512" s="0" t="s">
        <v>1973</v>
      </c>
      <c r="B512" s="0" t="s">
        <v>1974</v>
      </c>
      <c r="C512" s="2" t="n">
        <v>3.62307086632125</v>
      </c>
      <c r="D512" s="2" t="n">
        <v>5.19354310147547</v>
      </c>
      <c r="E512" s="2" t="n">
        <v>4.61078863352202</v>
      </c>
      <c r="F512" s="1" t="n">
        <v>4.43791349535471</v>
      </c>
      <c r="G512" s="1" t="n">
        <v>5.0516809689813</v>
      </c>
      <c r="H512" s="1" t="n">
        <v>4.9062364255669</v>
      </c>
      <c r="J512" s="7" t="n">
        <f aca="false">AVERAGE(C512:E512)</f>
        <v>4.47580086710625</v>
      </c>
      <c r="L512" s="1" t="n">
        <f aca="false">AVERAGE(F512:H512)</f>
        <v>4.7986102966343</v>
      </c>
      <c r="N512" s="6" t="n">
        <f aca="false">(J512-L512)</f>
        <v>-0.322809429528057</v>
      </c>
      <c r="P512" s="6" t="n">
        <f aca="false">2^N512</f>
        <v>0.799511433549441</v>
      </c>
    </row>
    <row r="513" customFormat="false" ht="15" hidden="false" customHeight="true" outlineLevel="0" collapsed="false">
      <c r="A513" s="0" t="s">
        <v>1979</v>
      </c>
      <c r="B513" s="0" t="s">
        <v>1980</v>
      </c>
      <c r="C513" s="2" t="n">
        <v>5.52469058016325</v>
      </c>
      <c r="D513" s="2" t="n">
        <v>7.28846469309646</v>
      </c>
      <c r="E513" s="2" t="n">
        <v>7.27644176327513</v>
      </c>
      <c r="F513" s="1" t="n">
        <v>6.1609201881811</v>
      </c>
      <c r="G513" s="1" t="n">
        <v>6.40005455944019</v>
      </c>
      <c r="H513" s="1" t="n">
        <v>6.72609824203347</v>
      </c>
      <c r="J513" s="7" t="n">
        <f aca="false">AVERAGE(C513:E513)</f>
        <v>6.69653234551161</v>
      </c>
      <c r="L513" s="1" t="n">
        <f aca="false">AVERAGE(F513:H513)</f>
        <v>6.42902432988492</v>
      </c>
      <c r="N513" s="6" t="n">
        <f aca="false">(J513-L513)</f>
        <v>0.267508015626693</v>
      </c>
      <c r="P513" s="6" t="n">
        <f aca="false">2^N513</f>
        <v>1.2037268192226</v>
      </c>
    </row>
    <row r="514" customFormat="false" ht="15" hidden="false" customHeight="true" outlineLevel="0" collapsed="false">
      <c r="A514" s="0" t="s">
        <v>1982</v>
      </c>
      <c r="B514" s="0" t="s">
        <v>1983</v>
      </c>
      <c r="C514" s="2" t="n">
        <v>6.89068987768527</v>
      </c>
      <c r="D514" s="2" t="n">
        <v>7.50599014335195</v>
      </c>
      <c r="E514" s="2" t="n">
        <v>7.38015972356791</v>
      </c>
      <c r="F514" s="1" t="n">
        <v>6.57990421089813</v>
      </c>
      <c r="G514" s="1" t="n">
        <v>6.96523826554528</v>
      </c>
      <c r="H514" s="1" t="n">
        <v>7.16525272989401</v>
      </c>
      <c r="J514" s="7" t="n">
        <f aca="false">AVERAGE(C514:E514)</f>
        <v>7.25894658153504</v>
      </c>
      <c r="L514" s="1" t="n">
        <f aca="false">AVERAGE(F514:H514)</f>
        <v>6.90346506877914</v>
      </c>
      <c r="N514" s="6" t="n">
        <f aca="false">(J514-L514)</f>
        <v>0.355481512755903</v>
      </c>
      <c r="P514" s="6" t="n">
        <f aca="false">2^N514</f>
        <v>1.27941252573792</v>
      </c>
    </row>
    <row r="515" customFormat="false" ht="15" hidden="false" customHeight="true" outlineLevel="0" collapsed="false">
      <c r="A515" s="0" t="s">
        <v>1985</v>
      </c>
      <c r="B515" s="0" t="s">
        <v>1986</v>
      </c>
      <c r="C515" s="2" t="n">
        <v>4.75336385310843</v>
      </c>
      <c r="D515" s="2" t="n">
        <v>5.54400927272252</v>
      </c>
      <c r="E515" s="2" t="n">
        <v>5.18261285176927</v>
      </c>
      <c r="F515" s="1" t="n">
        <v>5.03688132130986</v>
      </c>
      <c r="G515" s="1" t="n">
        <v>5.04269248480121</v>
      </c>
      <c r="H515" s="1" t="n">
        <v>4.54642531485412</v>
      </c>
      <c r="J515" s="7" t="n">
        <f aca="false">AVERAGE(C515:E515)</f>
        <v>5.15999532586674</v>
      </c>
      <c r="L515" s="1" t="n">
        <f aca="false">AVERAGE(F515:H515)</f>
        <v>4.87533304032173</v>
      </c>
      <c r="N515" s="6" t="n">
        <f aca="false">(J515-L515)</f>
        <v>0.28466228554501</v>
      </c>
      <c r="P515" s="6" t="n">
        <f aca="false">2^N515</f>
        <v>1.21812508448621</v>
      </c>
    </row>
    <row r="516" customFormat="false" ht="15" hidden="false" customHeight="true" outlineLevel="0" collapsed="false">
      <c r="A516" s="0" t="s">
        <v>1988</v>
      </c>
      <c r="B516" s="0" t="s">
        <v>1989</v>
      </c>
      <c r="C516" s="2" t="n">
        <v>3.1248078506065</v>
      </c>
      <c r="D516" s="2" t="n">
        <v>3.55754488082642</v>
      </c>
      <c r="E516" s="2" t="n">
        <v>3.83627763265362</v>
      </c>
      <c r="F516" s="1" t="n">
        <v>4.13515723743413</v>
      </c>
      <c r="G516" s="1" t="n">
        <v>2.97385002133394</v>
      </c>
      <c r="H516" s="1" t="n">
        <v>3.66488100565537</v>
      </c>
      <c r="J516" s="7" t="n">
        <f aca="false">AVERAGE(C516:E516)</f>
        <v>3.50621012136218</v>
      </c>
      <c r="L516" s="1" t="n">
        <f aca="false">AVERAGE(F516:H516)</f>
        <v>3.59129608814115</v>
      </c>
      <c r="N516" s="6" t="n">
        <f aca="false">(J516-L516)</f>
        <v>-0.085085966778967</v>
      </c>
      <c r="P516" s="6" t="n">
        <f aca="false">2^N516</f>
        <v>0.94272835929544</v>
      </c>
    </row>
    <row r="517" customFormat="false" ht="15" hidden="false" customHeight="true" outlineLevel="0" collapsed="false">
      <c r="A517" s="0" t="s">
        <v>1991</v>
      </c>
      <c r="B517" s="0" t="s">
        <v>1992</v>
      </c>
      <c r="C517" s="2" t="n">
        <v>4.1122831085982</v>
      </c>
      <c r="D517" s="2" t="n">
        <v>4.07539571410918</v>
      </c>
      <c r="E517" s="2" t="n">
        <v>4.79052705078006</v>
      </c>
      <c r="F517" s="1" t="n">
        <v>4.54886197206381</v>
      </c>
      <c r="G517" s="1" t="n">
        <v>4.98215394420887</v>
      </c>
      <c r="H517" s="1" t="n">
        <v>4.53399310267059</v>
      </c>
      <c r="J517" s="7" t="n">
        <f aca="false">AVERAGE(C517:E517)</f>
        <v>4.32606862449581</v>
      </c>
      <c r="L517" s="1" t="n">
        <f aca="false">AVERAGE(F517:H517)</f>
        <v>4.68833633964776</v>
      </c>
      <c r="N517" s="6" t="n">
        <f aca="false">(J517-L517)</f>
        <v>-0.362267715151944</v>
      </c>
      <c r="P517" s="6" t="n">
        <f aca="false">2^N517</f>
        <v>0.777940803795148</v>
      </c>
    </row>
    <row r="518" customFormat="false" ht="15" hidden="false" customHeight="true" outlineLevel="0" collapsed="false">
      <c r="A518" s="0" t="s">
        <v>1994</v>
      </c>
      <c r="B518" s="0" t="s">
        <v>1995</v>
      </c>
      <c r="C518" s="2" t="n">
        <v>6.35315564929398</v>
      </c>
      <c r="D518" s="2" t="n">
        <v>7.34285249104615</v>
      </c>
      <c r="E518" s="2" t="n">
        <v>6.83178605674152</v>
      </c>
      <c r="F518" s="1" t="n">
        <v>6.45605537145123</v>
      </c>
      <c r="G518" s="1" t="n">
        <v>6.73519314682201</v>
      </c>
      <c r="H518" s="1" t="n">
        <v>6.44477472169004</v>
      </c>
      <c r="J518" s="7" t="n">
        <f aca="false">AVERAGE(C518:E518)</f>
        <v>6.84259806569388</v>
      </c>
      <c r="L518" s="1" t="n">
        <f aca="false">AVERAGE(F518:H518)</f>
        <v>6.54534107998776</v>
      </c>
      <c r="N518" s="6" t="n">
        <f aca="false">(J518-L518)</f>
        <v>0.297256985706122</v>
      </c>
      <c r="P518" s="6" t="n">
        <f aca="false">2^N518</f>
        <v>1.22880584680734</v>
      </c>
    </row>
    <row r="519" customFormat="false" ht="15" hidden="false" customHeight="true" outlineLevel="0" collapsed="false">
      <c r="A519" s="0" t="s">
        <v>1997</v>
      </c>
      <c r="B519" s="0" t="s">
        <v>1998</v>
      </c>
      <c r="C519" s="2" t="n">
        <v>3.93904787561946</v>
      </c>
      <c r="D519" s="2" t="n">
        <v>5.12207630369574</v>
      </c>
      <c r="E519" s="2" t="n">
        <v>5.07128643957322</v>
      </c>
      <c r="F519" s="1" t="n">
        <v>4.82013299971713</v>
      </c>
      <c r="G519" s="1" t="n">
        <v>4.9340304890934</v>
      </c>
      <c r="H519" s="1" t="n">
        <v>5.50351729418523</v>
      </c>
      <c r="J519" s="7" t="n">
        <f aca="false">AVERAGE(C519:E519)</f>
        <v>4.71080353962947</v>
      </c>
      <c r="L519" s="1" t="n">
        <f aca="false">AVERAGE(F519:H519)</f>
        <v>5.08589359433192</v>
      </c>
      <c r="N519" s="6" t="n">
        <f aca="false">(J519-L519)</f>
        <v>-0.375090054702447</v>
      </c>
      <c r="P519" s="6" t="n">
        <f aca="false">2^N519</f>
        <v>0.771057280909476</v>
      </c>
    </row>
    <row r="520" customFormat="false" ht="15" hidden="false" customHeight="true" outlineLevel="0" collapsed="false">
      <c r="A520" s="0" t="s">
        <v>2000</v>
      </c>
      <c r="B520" s="0" t="s">
        <v>2001</v>
      </c>
      <c r="C520" s="2" t="n">
        <v>6.21444929751038</v>
      </c>
      <c r="D520" s="2" t="n">
        <v>6.02407805719409</v>
      </c>
      <c r="E520" s="2" t="n">
        <v>6.52595453116707</v>
      </c>
      <c r="F520" s="1" t="n">
        <v>5.47196778766152</v>
      </c>
      <c r="G520" s="1" t="n">
        <v>5.8979301400214</v>
      </c>
      <c r="H520" s="1" t="n">
        <v>5.70449575259079</v>
      </c>
      <c r="J520" s="7" t="n">
        <f aca="false">AVERAGE(C520:E520)</f>
        <v>6.25482729529051</v>
      </c>
      <c r="L520" s="1" t="n">
        <f aca="false">AVERAGE(F520:H520)</f>
        <v>5.69146456009124</v>
      </c>
      <c r="N520" s="6" t="n">
        <f aca="false">(J520-L520)</f>
        <v>0.563362735199276</v>
      </c>
      <c r="P520" s="6" t="n">
        <f aca="false">2^N520</f>
        <v>1.47770955573823</v>
      </c>
    </row>
    <row r="521" customFormat="false" ht="15" hidden="false" customHeight="true" outlineLevel="0" collapsed="false">
      <c r="A521" s="0" t="s">
        <v>2003</v>
      </c>
      <c r="B521" s="0" t="s">
        <v>2004</v>
      </c>
      <c r="C521" s="2" t="n">
        <v>6.26748523544062</v>
      </c>
      <c r="D521" s="2" t="n">
        <v>6.55988333124832</v>
      </c>
      <c r="E521" s="2" t="n">
        <v>6.41065147048484</v>
      </c>
      <c r="F521" s="1" t="n">
        <v>6.40086919225736</v>
      </c>
      <c r="G521" s="1" t="n">
        <v>6.26774926518625</v>
      </c>
      <c r="H521" s="1" t="n">
        <v>5.51945698586437</v>
      </c>
      <c r="J521" s="7" t="n">
        <f aca="false">AVERAGE(C521:E521)</f>
        <v>6.41267334572459</v>
      </c>
      <c r="L521" s="1" t="n">
        <f aca="false">AVERAGE(F521:H521)</f>
        <v>6.06269181443599</v>
      </c>
      <c r="N521" s="6" t="n">
        <f aca="false">(J521-L521)</f>
        <v>0.349981531288599</v>
      </c>
      <c r="P521" s="6" t="n">
        <f aca="false">2^N521</f>
        <v>1.27454431109092</v>
      </c>
    </row>
    <row r="522" customFormat="false" ht="15" hidden="false" customHeight="true" outlineLevel="0" collapsed="false">
      <c r="A522" s="0" t="s">
        <v>2006</v>
      </c>
      <c r="B522" s="0" t="s">
        <v>2007</v>
      </c>
      <c r="C522" s="2" t="n">
        <v>4.05177231141634</v>
      </c>
      <c r="D522" s="2" t="n">
        <v>4.3581008280836</v>
      </c>
      <c r="E522" s="2" t="n">
        <v>3.76898883306782</v>
      </c>
      <c r="F522" s="1" t="n">
        <v>3.55728754227831</v>
      </c>
      <c r="G522" s="1" t="n">
        <v>3.50575122538281</v>
      </c>
      <c r="H522" s="1" t="n">
        <v>4.37594300546321</v>
      </c>
      <c r="J522" s="7" t="n">
        <f aca="false">AVERAGE(C522:E522)</f>
        <v>4.05962065752259</v>
      </c>
      <c r="L522" s="1" t="n">
        <f aca="false">AVERAGE(F522:H522)</f>
        <v>3.81299392437478</v>
      </c>
      <c r="N522" s="6" t="n">
        <f aca="false">(J522-L522)</f>
        <v>0.24662673314781</v>
      </c>
      <c r="P522" s="6" t="n">
        <f aca="false">2^N522</f>
        <v>1.18642979430743</v>
      </c>
    </row>
    <row r="523" customFormat="false" ht="15" hidden="false" customHeight="true" outlineLevel="0" collapsed="false">
      <c r="A523" s="0" t="s">
        <v>2015</v>
      </c>
      <c r="B523" s="0" t="s">
        <v>2016</v>
      </c>
      <c r="C523" s="2" t="n">
        <v>5.79419229628294</v>
      </c>
      <c r="D523" s="2" t="n">
        <v>7.48913345887277</v>
      </c>
      <c r="E523" s="2" t="n">
        <v>7.81793082060911</v>
      </c>
      <c r="F523" s="1" t="n">
        <v>5.6723829091404</v>
      </c>
      <c r="G523" s="1" t="n">
        <v>7.39401416753615</v>
      </c>
      <c r="H523" s="1" t="n">
        <v>6.10390043025272</v>
      </c>
      <c r="J523" s="7" t="n">
        <f aca="false">AVERAGE(C523:E523)</f>
        <v>7.03375219192161</v>
      </c>
      <c r="L523" s="1" t="n">
        <f aca="false">AVERAGE(F523:H523)</f>
        <v>6.39009916897642</v>
      </c>
      <c r="N523" s="6" t="n">
        <f aca="false">(J523-L523)</f>
        <v>0.643653022945184</v>
      </c>
      <c r="P523" s="6" t="n">
        <f aca="false">2^N523</f>
        <v>1.56227997718785</v>
      </c>
    </row>
    <row r="524" customFormat="false" ht="15" hidden="false" customHeight="true" outlineLevel="0" collapsed="false">
      <c r="A524" s="0" t="s">
        <v>2018</v>
      </c>
      <c r="B524" s="0" t="s">
        <v>2019</v>
      </c>
      <c r="C524" s="2" t="n">
        <v>6.71497492473798</v>
      </c>
      <c r="D524" s="2" t="n">
        <v>7.16369797467515</v>
      </c>
      <c r="E524" s="2" t="n">
        <v>7.18194334759922</v>
      </c>
      <c r="F524" s="1" t="n">
        <v>6.74491454545408</v>
      </c>
      <c r="G524" s="1" t="n">
        <v>6.80987100246049</v>
      </c>
      <c r="H524" s="1" t="n">
        <v>6.74371422156063</v>
      </c>
      <c r="J524" s="7" t="n">
        <f aca="false">AVERAGE(C524:E524)</f>
        <v>7.02020541567078</v>
      </c>
      <c r="L524" s="1" t="n">
        <f aca="false">AVERAGE(F524:H524)</f>
        <v>6.76616658982507</v>
      </c>
      <c r="N524" s="6" t="n">
        <f aca="false">(J524-L524)</f>
        <v>0.254038825845718</v>
      </c>
      <c r="P524" s="6" t="n">
        <f aca="false">2^N524</f>
        <v>1.19254096559165</v>
      </c>
    </row>
    <row r="525" customFormat="false" ht="15" hidden="false" customHeight="true" outlineLevel="0" collapsed="false">
      <c r="A525" s="0" t="s">
        <v>2021</v>
      </c>
      <c r="B525" s="0" t="s">
        <v>2022</v>
      </c>
      <c r="C525" s="2" t="n">
        <v>4.93732555788838</v>
      </c>
      <c r="D525" s="2" t="n">
        <v>5.54507258258058</v>
      </c>
      <c r="E525" s="2" t="n">
        <v>5.51305483929501</v>
      </c>
      <c r="F525" s="1" t="n">
        <v>5.01333272409609</v>
      </c>
      <c r="G525" s="1" t="n">
        <v>5.26861404553364</v>
      </c>
      <c r="H525" s="1" t="n">
        <v>5.06977519305627</v>
      </c>
      <c r="J525" s="7" t="n">
        <f aca="false">AVERAGE(C525:E525)</f>
        <v>5.33181765992132</v>
      </c>
      <c r="L525" s="1" t="n">
        <f aca="false">AVERAGE(F525:H525)</f>
        <v>5.11724065422867</v>
      </c>
      <c r="N525" s="6" t="n">
        <f aca="false">(J525-L525)</f>
        <v>0.214577005692656</v>
      </c>
      <c r="P525" s="6" t="n">
        <f aca="false">2^N525</f>
        <v>1.16036364900143</v>
      </c>
    </row>
    <row r="526" customFormat="false" ht="15" hidden="false" customHeight="true" outlineLevel="0" collapsed="false">
      <c r="A526" s="0" t="s">
        <v>2024</v>
      </c>
      <c r="B526" s="0" t="s">
        <v>2025</v>
      </c>
      <c r="C526" s="2" t="n">
        <v>7.12787776610593</v>
      </c>
      <c r="D526" s="2" t="n">
        <v>8.17187232679416</v>
      </c>
      <c r="E526" s="2" t="n">
        <v>8.13169596640421</v>
      </c>
      <c r="F526" s="1" t="n">
        <v>7.17312743348066</v>
      </c>
      <c r="G526" s="1" t="n">
        <v>7.37025496935095</v>
      </c>
      <c r="H526" s="1" t="n">
        <v>7.65139258629585</v>
      </c>
      <c r="J526" s="7" t="n">
        <f aca="false">AVERAGE(C526:E526)</f>
        <v>7.8104820197681</v>
      </c>
      <c r="L526" s="1" t="n">
        <f aca="false">AVERAGE(F526:H526)</f>
        <v>7.39825832970915</v>
      </c>
      <c r="N526" s="6" t="n">
        <f aca="false">(J526-L526)</f>
        <v>0.412223690058946</v>
      </c>
      <c r="P526" s="6" t="n">
        <f aca="false">2^N526</f>
        <v>1.33073535578052</v>
      </c>
    </row>
    <row r="527" customFormat="false" ht="15" hidden="false" customHeight="true" outlineLevel="0" collapsed="false">
      <c r="A527" s="0" t="s">
        <v>2027</v>
      </c>
      <c r="B527" s="0" t="s">
        <v>2028</v>
      </c>
      <c r="C527" s="2" t="n">
        <v>9.25709479496861</v>
      </c>
      <c r="D527" s="2" t="n">
        <v>9.94139363553227</v>
      </c>
      <c r="E527" s="2" t="n">
        <v>9.96644777179055</v>
      </c>
      <c r="F527" s="1" t="n">
        <v>9.48146949094846</v>
      </c>
      <c r="G527" s="1" t="n">
        <v>9.64855711855236</v>
      </c>
      <c r="H527" s="1" t="n">
        <v>9.38060045754549</v>
      </c>
      <c r="J527" s="7" t="n">
        <f aca="false">AVERAGE(C527:E527)</f>
        <v>9.72164540076381</v>
      </c>
      <c r="L527" s="1" t="n">
        <f aca="false">AVERAGE(F527:H527)</f>
        <v>9.5035423556821</v>
      </c>
      <c r="N527" s="6" t="n">
        <f aca="false">(J527-L527)</f>
        <v>0.218103045081707</v>
      </c>
      <c r="P527" s="6" t="n">
        <f aca="false">2^N527</f>
        <v>1.16320312083815</v>
      </c>
    </row>
    <row r="528" customFormat="false" ht="15" hidden="false" customHeight="true" outlineLevel="0" collapsed="false">
      <c r="A528" s="0" t="s">
        <v>2030</v>
      </c>
      <c r="B528" s="0" t="s">
        <v>2031</v>
      </c>
      <c r="C528" s="2" t="n">
        <v>5.08997264353895</v>
      </c>
      <c r="D528" s="2" t="n">
        <v>5.36293621697404</v>
      </c>
      <c r="E528" s="2" t="n">
        <v>5.55258918036914</v>
      </c>
      <c r="F528" s="1" t="n">
        <v>5.03547435432256</v>
      </c>
      <c r="G528" s="1" t="n">
        <v>5.02329084251668</v>
      </c>
      <c r="H528" s="1" t="n">
        <v>4.47686120999167</v>
      </c>
      <c r="J528" s="7" t="n">
        <f aca="false">AVERAGE(C528:E528)</f>
        <v>5.33516601362738</v>
      </c>
      <c r="L528" s="1" t="n">
        <f aca="false">AVERAGE(F528:H528)</f>
        <v>4.84520880227697</v>
      </c>
      <c r="N528" s="6" t="n">
        <f aca="false">(J528-L528)</f>
        <v>0.489957211350406</v>
      </c>
      <c r="P528" s="6" t="n">
        <f aca="false">2^N528</f>
        <v>1.40440322216132</v>
      </c>
    </row>
    <row r="529" customFormat="false" ht="15" hidden="false" customHeight="true" outlineLevel="0" collapsed="false">
      <c r="A529" s="0" t="s">
        <v>2036</v>
      </c>
      <c r="B529" s="0" t="s">
        <v>2037</v>
      </c>
      <c r="C529" s="2" t="n">
        <v>4.50031130034868</v>
      </c>
      <c r="D529" s="2" t="n">
        <v>4.85741873199119</v>
      </c>
      <c r="E529" s="2" t="n">
        <v>5.00930237849876</v>
      </c>
      <c r="F529" s="1" t="n">
        <v>4.73192721093621</v>
      </c>
      <c r="G529" s="1" t="n">
        <v>4.43850577978275</v>
      </c>
      <c r="H529" s="1" t="n">
        <v>4.4404140760517</v>
      </c>
      <c r="J529" s="7" t="n">
        <f aca="false">AVERAGE(C529:E529)</f>
        <v>4.78901080361288</v>
      </c>
      <c r="L529" s="1" t="n">
        <f aca="false">AVERAGE(F529:H529)</f>
        <v>4.53694902225689</v>
      </c>
      <c r="N529" s="6" t="n">
        <f aca="false">(J529-L529)</f>
        <v>0.252061781355991</v>
      </c>
      <c r="P529" s="6" t="n">
        <f aca="false">2^N529</f>
        <v>1.1909078472018</v>
      </c>
    </row>
    <row r="530" customFormat="false" ht="15" hidden="false" customHeight="true" outlineLevel="0" collapsed="false">
      <c r="A530" s="0" t="s">
        <v>2042</v>
      </c>
      <c r="B530" s="0" t="s">
        <v>2043</v>
      </c>
      <c r="C530" s="2" t="n">
        <v>4.65046588113911</v>
      </c>
      <c r="D530" s="2" t="n">
        <v>4.86024276004665</v>
      </c>
      <c r="E530" s="2" t="n">
        <v>5.41643105552088</v>
      </c>
      <c r="F530" s="1" t="n">
        <v>4.06517591234923</v>
      </c>
      <c r="G530" s="1" t="n">
        <v>3.89099137017336</v>
      </c>
      <c r="H530" s="1" t="n">
        <v>4.66295172468059</v>
      </c>
      <c r="J530" s="7" t="n">
        <f aca="false">AVERAGE(C530:E530)</f>
        <v>4.97571323223555</v>
      </c>
      <c r="L530" s="1" t="n">
        <f aca="false">AVERAGE(F530:H530)</f>
        <v>4.20637300240106</v>
      </c>
      <c r="N530" s="6" t="n">
        <f aca="false">(J530-L530)</f>
        <v>0.769340229834487</v>
      </c>
      <c r="P530" s="6" t="n">
        <f aca="false">2^N530</f>
        <v>1.70449011155141</v>
      </c>
    </row>
    <row r="531" customFormat="false" ht="15" hidden="false" customHeight="true" outlineLevel="0" collapsed="false">
      <c r="A531" s="0" t="s">
        <v>2045</v>
      </c>
      <c r="B531" s="0" t="s">
        <v>2046</v>
      </c>
      <c r="C531" s="2" t="n">
        <v>6.91423681847198</v>
      </c>
      <c r="D531" s="2" t="n">
        <v>7.89913272126839</v>
      </c>
      <c r="E531" s="2" t="n">
        <v>7.76237738752717</v>
      </c>
      <c r="F531" s="1" t="n">
        <v>7.54828710688546</v>
      </c>
      <c r="G531" s="1" t="n">
        <v>7.48749680036026</v>
      </c>
      <c r="H531" s="1" t="n">
        <v>7.46553783630791</v>
      </c>
      <c r="J531" s="7" t="n">
        <f aca="false">AVERAGE(C531:E531)</f>
        <v>7.52524897575585</v>
      </c>
      <c r="L531" s="1" t="n">
        <f aca="false">AVERAGE(F531:H531)</f>
        <v>7.50044058118454</v>
      </c>
      <c r="N531" s="6" t="n">
        <f aca="false">(J531-L531)</f>
        <v>0.0248083945713029</v>
      </c>
      <c r="P531" s="6" t="n">
        <f aca="false">2^N531</f>
        <v>1.01734456882188</v>
      </c>
    </row>
    <row r="532" customFormat="false" ht="15" hidden="false" customHeight="true" outlineLevel="0" collapsed="false">
      <c r="A532" s="0" t="s">
        <v>2048</v>
      </c>
      <c r="B532" s="0" t="s">
        <v>2049</v>
      </c>
      <c r="C532" s="2" t="n">
        <v>5.14519239990673</v>
      </c>
      <c r="D532" s="2" t="n">
        <v>5.82580343212447</v>
      </c>
      <c r="E532" s="2" t="n">
        <v>4.75389865008261</v>
      </c>
      <c r="F532" s="1" t="n">
        <v>3.26366544688402</v>
      </c>
      <c r="G532" s="1" t="n">
        <v>3.66544962265819</v>
      </c>
      <c r="H532" s="1" t="n">
        <v>3.8783133642969</v>
      </c>
      <c r="J532" s="7" t="n">
        <f aca="false">AVERAGE(C532:E532)</f>
        <v>5.24163149403794</v>
      </c>
      <c r="L532" s="1" t="n">
        <f aca="false">AVERAGE(F532:H532)</f>
        <v>3.60247614461304</v>
      </c>
      <c r="N532" s="6" t="n">
        <f aca="false">(J532-L532)</f>
        <v>1.6391553494249</v>
      </c>
      <c r="P532" s="6" t="n">
        <f aca="false">2^N532</f>
        <v>3.11483415157994</v>
      </c>
    </row>
    <row r="533" customFormat="false" ht="15" hidden="false" customHeight="true" outlineLevel="0" collapsed="false">
      <c r="A533" s="0" t="s">
        <v>2051</v>
      </c>
      <c r="B533" s="0" t="s">
        <v>2052</v>
      </c>
      <c r="C533" s="2" t="n">
        <v>2.33842441478356</v>
      </c>
      <c r="D533" s="2" t="n">
        <v>3.30256764398193</v>
      </c>
      <c r="E533" s="2" t="n">
        <v>2.71892051082171</v>
      </c>
      <c r="F533" s="1" t="n">
        <v>1.48954293564247</v>
      </c>
      <c r="G533" s="1" t="n">
        <v>2.86137975887641</v>
      </c>
      <c r="H533" s="1" t="n">
        <v>1.32653734813995</v>
      </c>
      <c r="J533" s="7" t="n">
        <f aca="false">AVERAGE(C533:E533)</f>
        <v>2.78663752319573</v>
      </c>
      <c r="L533" s="1" t="n">
        <f aca="false">AVERAGE(F533:H533)</f>
        <v>1.89248668088628</v>
      </c>
      <c r="N533" s="6" t="n">
        <f aca="false">(J533-L533)</f>
        <v>0.894150842309456</v>
      </c>
      <c r="P533" s="6" t="n">
        <f aca="false">2^N533</f>
        <v>1.85851565716076</v>
      </c>
    </row>
    <row r="534" customFormat="false" ht="15" hidden="false" customHeight="true" outlineLevel="0" collapsed="false">
      <c r="A534" s="0" t="s">
        <v>2054</v>
      </c>
      <c r="B534" s="0" t="s">
        <v>2055</v>
      </c>
      <c r="C534" s="2" t="n">
        <v>5.38430543413015</v>
      </c>
      <c r="D534" s="2" t="n">
        <v>3.71887668455256</v>
      </c>
      <c r="E534" s="2" t="n">
        <v>4.23503770964215</v>
      </c>
      <c r="F534" s="1" t="n">
        <v>6.10102598896902</v>
      </c>
      <c r="G534" s="1" t="n">
        <v>4.13247813723825</v>
      </c>
      <c r="H534" s="1" t="n">
        <v>4.40585624994972</v>
      </c>
      <c r="J534" s="7" t="n">
        <f aca="false">AVERAGE(C534:E534)</f>
        <v>4.44607327610829</v>
      </c>
      <c r="L534" s="1" t="n">
        <f aca="false">AVERAGE(F534:H534)</f>
        <v>4.87978679205233</v>
      </c>
      <c r="N534" s="6" t="n">
        <f aca="false">(J534-L534)</f>
        <v>-0.433713515944043</v>
      </c>
      <c r="P534" s="6" t="n">
        <f aca="false">2^N534</f>
        <v>0.740353650586049</v>
      </c>
    </row>
    <row r="535" customFormat="false" ht="15" hidden="false" customHeight="true" outlineLevel="0" collapsed="false">
      <c r="A535" s="0" t="s">
        <v>2057</v>
      </c>
      <c r="B535" s="0" t="s">
        <v>2058</v>
      </c>
      <c r="C535" s="2" t="n">
        <v>5.171999387259</v>
      </c>
      <c r="D535" s="2" t="n">
        <v>6.2329926152177</v>
      </c>
      <c r="E535" s="2" t="n">
        <v>5.75492757646913</v>
      </c>
      <c r="F535" s="1" t="n">
        <v>5.63585304363963</v>
      </c>
      <c r="G535" s="1" t="n">
        <v>5.94464530466</v>
      </c>
      <c r="H535" s="1" t="n">
        <v>5.60112003633221</v>
      </c>
      <c r="J535" s="7" t="n">
        <f aca="false">AVERAGE(C535:E535)</f>
        <v>5.71997319298194</v>
      </c>
      <c r="L535" s="1" t="n">
        <f aca="false">AVERAGE(F535:H535)</f>
        <v>5.72720612821061</v>
      </c>
      <c r="N535" s="6" t="n">
        <f aca="false">(J535-L535)</f>
        <v>-0.00723293522867063</v>
      </c>
      <c r="P535" s="6" t="n">
        <f aca="false">2^N535</f>
        <v>0.994999057897251</v>
      </c>
    </row>
    <row r="536" customFormat="false" ht="15" hidden="false" customHeight="true" outlineLevel="0" collapsed="false">
      <c r="A536" s="0" t="s">
        <v>2060</v>
      </c>
      <c r="B536" s="0" t="s">
        <v>2061</v>
      </c>
      <c r="C536" s="2" t="n">
        <v>3.17621105520349</v>
      </c>
      <c r="D536" s="2" t="n">
        <v>4.10493206802616</v>
      </c>
      <c r="E536" s="2" t="n">
        <v>4.15356216473691</v>
      </c>
      <c r="F536" s="1" t="n">
        <v>3.78754739074343</v>
      </c>
      <c r="G536" s="1" t="n">
        <v>3.9204743404087</v>
      </c>
      <c r="H536" s="1" t="n">
        <v>3.614533176763</v>
      </c>
      <c r="J536" s="7" t="n">
        <f aca="false">AVERAGE(C536:E536)</f>
        <v>3.81156842932219</v>
      </c>
      <c r="L536" s="1" t="n">
        <f aca="false">AVERAGE(F536:H536)</f>
        <v>3.77418496930504</v>
      </c>
      <c r="N536" s="6" t="n">
        <f aca="false">(J536-L536)</f>
        <v>0.0373834600171432</v>
      </c>
      <c r="P536" s="6" t="n">
        <f aca="false">2^N536</f>
        <v>1.02625088065214</v>
      </c>
    </row>
    <row r="537" customFormat="false" ht="15" hidden="false" customHeight="true" outlineLevel="0" collapsed="false">
      <c r="A537" s="0" t="s">
        <v>2063</v>
      </c>
      <c r="B537" s="0" t="s">
        <v>2064</v>
      </c>
      <c r="C537" s="2" t="n">
        <v>6.27227705715504</v>
      </c>
      <c r="D537" s="2" t="n">
        <v>6.87666796120567</v>
      </c>
      <c r="E537" s="2" t="n">
        <v>7.04316730710459</v>
      </c>
      <c r="F537" s="1" t="n">
        <v>6.70229322243663</v>
      </c>
      <c r="G537" s="1" t="n">
        <v>6.81544734300633</v>
      </c>
      <c r="H537" s="1" t="n">
        <v>6.74316890162404</v>
      </c>
      <c r="J537" s="7" t="n">
        <f aca="false">AVERAGE(C537:E537)</f>
        <v>6.73070410848843</v>
      </c>
      <c r="L537" s="1" t="n">
        <f aca="false">AVERAGE(F537:H537)</f>
        <v>6.75363648902233</v>
      </c>
      <c r="N537" s="6" t="n">
        <f aca="false">(J537-L537)</f>
        <v>-0.0229323805339012</v>
      </c>
      <c r="P537" s="6" t="n">
        <f aca="false">2^N537</f>
        <v>0.984230152058413</v>
      </c>
    </row>
    <row r="538" customFormat="false" ht="15" hidden="false" customHeight="true" outlineLevel="0" collapsed="false">
      <c r="A538" s="0" t="s">
        <v>2066</v>
      </c>
      <c r="B538" s="0" t="s">
        <v>2067</v>
      </c>
      <c r="C538" s="2" t="n">
        <v>4.03337894910792</v>
      </c>
      <c r="D538" s="2" t="n">
        <v>5.08012891934641</v>
      </c>
      <c r="E538" s="2" t="n">
        <v>5.38740390191284</v>
      </c>
      <c r="F538" s="1" t="n">
        <v>6.30081378289997</v>
      </c>
      <c r="G538" s="1" t="n">
        <v>6.38384596335422</v>
      </c>
      <c r="H538" s="1" t="n">
        <v>6.00794222579744</v>
      </c>
      <c r="J538" s="7" t="n">
        <f aca="false">AVERAGE(C538:E538)</f>
        <v>4.83363725678906</v>
      </c>
      <c r="L538" s="1" t="n">
        <f aca="false">AVERAGE(F538:H538)</f>
        <v>6.23086732401721</v>
      </c>
      <c r="N538" s="6" t="n">
        <f aca="false">(J538-L538)</f>
        <v>-1.39723006722815</v>
      </c>
      <c r="P538" s="6" t="n">
        <f aca="false">2^N538</f>
        <v>0.379657373493476</v>
      </c>
    </row>
    <row r="539" customFormat="false" ht="15" hidden="false" customHeight="true" outlineLevel="0" collapsed="false">
      <c r="A539" s="0" t="s">
        <v>2072</v>
      </c>
      <c r="B539" s="0" t="s">
        <v>2073</v>
      </c>
      <c r="C539" s="2" t="n">
        <v>3.53044535469291</v>
      </c>
      <c r="D539" s="2" t="n">
        <v>3.87414775459479</v>
      </c>
      <c r="E539" s="2" t="n">
        <v>3.90875527562808</v>
      </c>
      <c r="F539" s="1" t="n">
        <v>3.12111489374034</v>
      </c>
      <c r="G539" s="1" t="n">
        <v>2.9943805932158</v>
      </c>
      <c r="H539" s="1" t="n">
        <v>3.38897474480597</v>
      </c>
      <c r="J539" s="7" t="n">
        <f aca="false">AVERAGE(C539:E539)</f>
        <v>3.77111612830526</v>
      </c>
      <c r="L539" s="1" t="n">
        <f aca="false">AVERAGE(F539:H539)</f>
        <v>3.1681567439207</v>
      </c>
      <c r="N539" s="6" t="n">
        <f aca="false">(J539-L539)</f>
        <v>0.602959384384557</v>
      </c>
      <c r="P539" s="6" t="n">
        <f aca="false">2^N539</f>
        <v>1.51882893023031</v>
      </c>
    </row>
    <row r="540" customFormat="false" ht="15" hidden="false" customHeight="true" outlineLevel="0" collapsed="false">
      <c r="A540" s="0" t="s">
        <v>2075</v>
      </c>
      <c r="B540" s="0" t="s">
        <v>2076</v>
      </c>
      <c r="C540" s="2" t="n">
        <v>5.80736007453069</v>
      </c>
      <c r="D540" s="2" t="n">
        <v>4.96272021134381</v>
      </c>
      <c r="E540" s="2" t="n">
        <v>5.25694270732229</v>
      </c>
      <c r="F540" s="1" t="n">
        <v>4.87071486973067</v>
      </c>
      <c r="G540" s="1" t="n">
        <v>5.45807353474093</v>
      </c>
      <c r="H540" s="1" t="n">
        <v>4.99283186445781</v>
      </c>
      <c r="J540" s="7" t="n">
        <f aca="false">AVERAGE(C540:E540)</f>
        <v>5.34234099773226</v>
      </c>
      <c r="L540" s="1" t="n">
        <f aca="false">AVERAGE(F540:H540)</f>
        <v>5.1072067563098</v>
      </c>
      <c r="N540" s="6" t="n">
        <f aca="false">(J540-L540)</f>
        <v>0.235134241422458</v>
      </c>
      <c r="P540" s="6" t="n">
        <f aca="false">2^N540</f>
        <v>1.17701625238355</v>
      </c>
    </row>
    <row r="541" customFormat="false" ht="15" hidden="false" customHeight="true" outlineLevel="0" collapsed="false">
      <c r="A541" s="0" t="s">
        <v>2084</v>
      </c>
      <c r="B541" s="0" t="s">
        <v>2085</v>
      </c>
      <c r="C541" s="2" t="n">
        <v>4.90390112169981</v>
      </c>
      <c r="D541" s="2" t="n">
        <v>5.95139196588437</v>
      </c>
      <c r="E541" s="2" t="n">
        <v>5.79266016937621</v>
      </c>
      <c r="F541" s="1" t="n">
        <v>5.55220182686564</v>
      </c>
      <c r="G541" s="1" t="n">
        <v>5.63024527963679</v>
      </c>
      <c r="H541" s="1" t="n">
        <v>5.11877499754882</v>
      </c>
      <c r="J541" s="7" t="n">
        <f aca="false">AVERAGE(C541:E541)</f>
        <v>5.54931775232013</v>
      </c>
      <c r="L541" s="1" t="n">
        <f aca="false">AVERAGE(F541:H541)</f>
        <v>5.43374070135042</v>
      </c>
      <c r="N541" s="6" t="n">
        <f aca="false">(J541-L541)</f>
        <v>0.115577050969713</v>
      </c>
      <c r="P541" s="6" t="n">
        <f aca="false">2^N541</f>
        <v>1.08340830188271</v>
      </c>
    </row>
    <row r="542" customFormat="false" ht="15" hidden="false" customHeight="true" outlineLevel="0" collapsed="false">
      <c r="A542" s="0" t="s">
        <v>2087</v>
      </c>
      <c r="B542" s="0" t="s">
        <v>2088</v>
      </c>
      <c r="C542" s="2" t="n">
        <v>5.02359247411143</v>
      </c>
      <c r="D542" s="2" t="n">
        <v>6.16991899020045</v>
      </c>
      <c r="E542" s="2" t="n">
        <v>6.08958924859547</v>
      </c>
      <c r="F542" s="1" t="n">
        <v>6.0539302245388</v>
      </c>
      <c r="G542" s="1" t="n">
        <v>6.13377721815867</v>
      </c>
      <c r="H542" s="1" t="n">
        <v>5.66648961180155</v>
      </c>
      <c r="J542" s="7" t="n">
        <f aca="false">AVERAGE(C542:E542)</f>
        <v>5.76103357096912</v>
      </c>
      <c r="L542" s="1" t="n">
        <f aca="false">AVERAGE(F542:H542)</f>
        <v>5.95139901816634</v>
      </c>
      <c r="N542" s="6" t="n">
        <f aca="false">(J542-L542)</f>
        <v>-0.190365447197225</v>
      </c>
      <c r="P542" s="6" t="n">
        <f aca="false">2^N542</f>
        <v>0.876383697586723</v>
      </c>
    </row>
    <row r="543" customFormat="false" ht="15" hidden="false" customHeight="true" outlineLevel="0" collapsed="false">
      <c r="A543" s="0" t="s">
        <v>2090</v>
      </c>
      <c r="B543" s="0" t="s">
        <v>2091</v>
      </c>
      <c r="C543" s="2" t="n">
        <v>4.58039274791803</v>
      </c>
      <c r="D543" s="2" t="n">
        <v>4.94867092488985</v>
      </c>
      <c r="E543" s="2" t="n">
        <v>5.1281572757169</v>
      </c>
      <c r="F543" s="1" t="n">
        <v>5.20347134262683</v>
      </c>
      <c r="G543" s="1" t="n">
        <v>5.10819824536972</v>
      </c>
      <c r="H543" s="1" t="n">
        <v>4.70173755973674</v>
      </c>
      <c r="J543" s="7" t="n">
        <f aca="false">AVERAGE(C543:E543)</f>
        <v>4.88574031617493</v>
      </c>
      <c r="L543" s="1" t="n">
        <f aca="false">AVERAGE(F543:H543)</f>
        <v>5.00446904924443</v>
      </c>
      <c r="N543" s="6" t="n">
        <f aca="false">(J543-L543)</f>
        <v>-0.118728733069503</v>
      </c>
      <c r="P543" s="6" t="n">
        <f aca="false">2^N543</f>
        <v>0.920998854413251</v>
      </c>
    </row>
    <row r="544" customFormat="false" ht="15" hidden="false" customHeight="true" outlineLevel="0" collapsed="false">
      <c r="A544" s="0" t="s">
        <v>2093</v>
      </c>
      <c r="B544" s="0" t="s">
        <v>2094</v>
      </c>
      <c r="C544" s="2" t="n">
        <v>3.99548451887751</v>
      </c>
      <c r="D544" s="2" t="n">
        <v>4.48825791280799</v>
      </c>
      <c r="E544" s="2" t="n">
        <v>4.32540800311119</v>
      </c>
      <c r="F544" s="1" t="n">
        <v>3.32010915296163</v>
      </c>
      <c r="G544" s="1" t="n">
        <v>5.14978775822924</v>
      </c>
      <c r="H544" s="1" t="n">
        <v>3.56691254785694</v>
      </c>
      <c r="J544" s="7" t="n">
        <f aca="false">AVERAGE(C544:E544)</f>
        <v>4.2697168115989</v>
      </c>
      <c r="L544" s="1" t="n">
        <f aca="false">AVERAGE(F544:H544)</f>
        <v>4.0122698196826</v>
      </c>
      <c r="N544" s="6" t="n">
        <f aca="false">(J544-L544)</f>
        <v>0.257446991916294</v>
      </c>
      <c r="P544" s="6" t="n">
        <f aca="false">2^N544</f>
        <v>1.19536150776239</v>
      </c>
    </row>
    <row r="545" customFormat="false" ht="15" hidden="false" customHeight="true" outlineLevel="0" collapsed="false">
      <c r="A545" s="0" t="s">
        <v>2096</v>
      </c>
      <c r="B545" s="0" t="s">
        <v>2097</v>
      </c>
      <c r="C545" s="2" t="n">
        <v>7.50409835377916</v>
      </c>
      <c r="D545" s="2" t="n">
        <v>8.05984573391769</v>
      </c>
      <c r="E545" s="2" t="n">
        <v>8.22838726017661</v>
      </c>
      <c r="F545" s="1" t="n">
        <v>7.59647528458047</v>
      </c>
      <c r="G545" s="1" t="n">
        <v>7.62557296766486</v>
      </c>
      <c r="H545" s="1" t="n">
        <v>7.37366821962934</v>
      </c>
      <c r="J545" s="7" t="n">
        <f aca="false">AVERAGE(C545:E545)</f>
        <v>7.93077711595782</v>
      </c>
      <c r="L545" s="1" t="n">
        <f aca="false">AVERAGE(F545:H545)</f>
        <v>7.53190549062489</v>
      </c>
      <c r="N545" s="6" t="n">
        <f aca="false">(J545-L545)</f>
        <v>0.39887162533293</v>
      </c>
      <c r="P545" s="6" t="n">
        <f aca="false">2^N545</f>
        <v>1.31847628790534</v>
      </c>
    </row>
    <row r="546" customFormat="false" ht="15" hidden="false" customHeight="true" outlineLevel="0" collapsed="false">
      <c r="A546" s="0" t="s">
        <v>2099</v>
      </c>
      <c r="B546" s="0" t="s">
        <v>2100</v>
      </c>
      <c r="C546" s="2" t="n">
        <v>4.00952633339464</v>
      </c>
      <c r="D546" s="2" t="n">
        <v>6.67642680236596</v>
      </c>
      <c r="E546" s="2" t="n">
        <v>5.76713832266402</v>
      </c>
      <c r="F546" s="1" t="n">
        <v>6.20111824078395</v>
      </c>
      <c r="G546" s="1" t="n">
        <v>6.59653715405066</v>
      </c>
      <c r="H546" s="1" t="n">
        <v>5.87242248274111</v>
      </c>
      <c r="J546" s="7" t="n">
        <f aca="false">AVERAGE(C546:E546)</f>
        <v>5.48436381947487</v>
      </c>
      <c r="L546" s="1" t="n">
        <f aca="false">AVERAGE(F546:H546)</f>
        <v>6.22335929252524</v>
      </c>
      <c r="N546" s="6" t="n">
        <f aca="false">(J546-L546)</f>
        <v>-0.738995473050368</v>
      </c>
      <c r="P546" s="6" t="n">
        <f aca="false">2^N546</f>
        <v>0.599156390725071</v>
      </c>
    </row>
    <row r="547" customFormat="false" ht="15" hidden="false" customHeight="true" outlineLevel="0" collapsed="false">
      <c r="A547" s="0" t="s">
        <v>2102</v>
      </c>
      <c r="B547" s="0" t="s">
        <v>2103</v>
      </c>
      <c r="C547" s="2" t="n">
        <v>5.36441834984034</v>
      </c>
      <c r="D547" s="2" t="n">
        <v>4.82015342776371</v>
      </c>
      <c r="E547" s="2" t="n">
        <v>5.05472260460885</v>
      </c>
      <c r="F547" s="1" t="n">
        <v>4.96178073828524</v>
      </c>
      <c r="G547" s="1" t="n">
        <v>4.10744516818067</v>
      </c>
      <c r="H547" s="1" t="n">
        <v>4.76873482628149</v>
      </c>
      <c r="J547" s="7" t="n">
        <f aca="false">AVERAGE(C547:E547)</f>
        <v>5.07976479407097</v>
      </c>
      <c r="L547" s="1" t="n">
        <f aca="false">AVERAGE(F547:H547)</f>
        <v>4.61265357758247</v>
      </c>
      <c r="N547" s="6" t="n">
        <f aca="false">(J547-L547)</f>
        <v>0.467111216488501</v>
      </c>
      <c r="P547" s="6" t="n">
        <f aca="false">2^N547</f>
        <v>1.38233876608099</v>
      </c>
    </row>
    <row r="548" customFormat="false" ht="15" hidden="false" customHeight="true" outlineLevel="0" collapsed="false">
      <c r="A548" s="0" t="s">
        <v>2108</v>
      </c>
      <c r="B548" s="0" t="s">
        <v>2109</v>
      </c>
      <c r="C548" s="2" t="n">
        <v>3.467605550083</v>
      </c>
      <c r="D548" s="2" t="n">
        <v>4.8937407957202</v>
      </c>
      <c r="E548" s="2" t="n">
        <v>4.69400539820562</v>
      </c>
      <c r="F548" s="1" t="n">
        <v>4.05757157477529</v>
      </c>
      <c r="G548" s="1" t="n">
        <v>4.95219376356509</v>
      </c>
      <c r="H548" s="1" t="n">
        <v>4.645373107199</v>
      </c>
      <c r="J548" s="7" t="n">
        <f aca="false">AVERAGE(C548:E548)</f>
        <v>4.35178391466961</v>
      </c>
      <c r="L548" s="1" t="n">
        <f aca="false">AVERAGE(F548:H548)</f>
        <v>4.55171281517979</v>
      </c>
      <c r="N548" s="6" t="n">
        <f aca="false">(J548-L548)</f>
        <v>-0.199928900510186</v>
      </c>
      <c r="P548" s="6" t="n">
        <f aca="false">2^N548</f>
        <v>0.870593467183892</v>
      </c>
    </row>
    <row r="549" customFormat="false" ht="15" hidden="false" customHeight="true" outlineLevel="0" collapsed="false">
      <c r="A549" s="0" t="s">
        <v>2111</v>
      </c>
      <c r="B549" s="0" t="s">
        <v>2112</v>
      </c>
      <c r="C549" s="2" t="n">
        <v>5.78951017041939</v>
      </c>
      <c r="D549" s="2" t="n">
        <v>7.48242722050473</v>
      </c>
      <c r="E549" s="2" t="n">
        <v>7.57160931477423</v>
      </c>
      <c r="F549" s="1" t="n">
        <v>7.26105780000918</v>
      </c>
      <c r="G549" s="1" t="n">
        <v>7.15730650901597</v>
      </c>
      <c r="H549" s="1" t="n">
        <v>7.26235892367938</v>
      </c>
      <c r="J549" s="7" t="n">
        <f aca="false">AVERAGE(C549:E549)</f>
        <v>6.94784890189945</v>
      </c>
      <c r="L549" s="1" t="n">
        <f aca="false">AVERAGE(F549:H549)</f>
        <v>7.22690774423484</v>
      </c>
      <c r="N549" s="6" t="n">
        <f aca="false">(J549-L549)</f>
        <v>-0.279058842335393</v>
      </c>
      <c r="P549" s="6" t="n">
        <f aca="false">2^N549</f>
        <v>0.824128471035206</v>
      </c>
    </row>
    <row r="550" customFormat="false" ht="15" hidden="false" customHeight="true" outlineLevel="0" collapsed="false">
      <c r="A550" s="0" t="s">
        <v>2114</v>
      </c>
      <c r="B550" s="0" t="s">
        <v>2115</v>
      </c>
      <c r="C550" s="2" t="n">
        <v>6.48506127665013</v>
      </c>
      <c r="D550" s="2" t="n">
        <v>7.26447450337395</v>
      </c>
      <c r="E550" s="2" t="n">
        <v>7.1621576587004</v>
      </c>
      <c r="F550" s="1" t="n">
        <v>6.55669150474413</v>
      </c>
      <c r="G550" s="1" t="n">
        <v>6.78604740608899</v>
      </c>
      <c r="H550" s="1" t="n">
        <v>6.76928379524209</v>
      </c>
      <c r="J550" s="7" t="n">
        <f aca="false">AVERAGE(C550:E550)</f>
        <v>6.97056447957483</v>
      </c>
      <c r="L550" s="1" t="n">
        <f aca="false">AVERAGE(F550:H550)</f>
        <v>6.70400756869174</v>
      </c>
      <c r="N550" s="6" t="n">
        <f aca="false">(J550-L550)</f>
        <v>0.26655691088309</v>
      </c>
      <c r="P550" s="6" t="n">
        <f aca="false">2^N550</f>
        <v>1.20293351713367</v>
      </c>
    </row>
    <row r="551" customFormat="false" ht="15" hidden="false" customHeight="true" outlineLevel="0" collapsed="false">
      <c r="A551" s="0" t="s">
        <v>2117</v>
      </c>
      <c r="B551" s="0" t="s">
        <v>2118</v>
      </c>
      <c r="C551" s="2" t="n">
        <v>5.3528008901696</v>
      </c>
      <c r="D551" s="2" t="n">
        <v>5.59232546944148</v>
      </c>
      <c r="E551" s="2" t="n">
        <v>5.21165471961207</v>
      </c>
      <c r="F551" s="1" t="n">
        <v>4.97264211284685</v>
      </c>
      <c r="G551" s="1" t="n">
        <v>5.01211273128357</v>
      </c>
      <c r="H551" s="1" t="n">
        <v>5.22596895962174</v>
      </c>
      <c r="J551" s="7" t="n">
        <f aca="false">AVERAGE(C551:E551)</f>
        <v>5.38559369307438</v>
      </c>
      <c r="L551" s="1" t="n">
        <f aca="false">AVERAGE(F551:H551)</f>
        <v>5.07024126791739</v>
      </c>
      <c r="N551" s="6" t="n">
        <f aca="false">(J551-L551)</f>
        <v>0.315352425156997</v>
      </c>
      <c r="P551" s="6" t="n">
        <f aca="false">2^N551</f>
        <v>1.24431558070062</v>
      </c>
    </row>
    <row r="552" customFormat="false" ht="15" hidden="false" customHeight="true" outlineLevel="0" collapsed="false">
      <c r="A552" s="0" t="s">
        <v>2120</v>
      </c>
      <c r="B552" s="0" t="s">
        <v>2121</v>
      </c>
      <c r="C552" s="2" t="n">
        <v>4.14307499793703</v>
      </c>
      <c r="D552" s="2" t="n">
        <v>5.65788291082446</v>
      </c>
      <c r="E552" s="2" t="n">
        <v>5.66159570109162</v>
      </c>
      <c r="F552" s="1" t="n">
        <v>5.60217179075338</v>
      </c>
      <c r="G552" s="1" t="n">
        <v>5.55429721363049</v>
      </c>
      <c r="H552" s="1" t="n">
        <v>5.14822640860838</v>
      </c>
      <c r="J552" s="7" t="n">
        <f aca="false">AVERAGE(C552:E552)</f>
        <v>5.1541845366177</v>
      </c>
      <c r="L552" s="1" t="n">
        <f aca="false">AVERAGE(F552:H552)</f>
        <v>5.43489847099742</v>
      </c>
      <c r="N552" s="6" t="n">
        <f aca="false">(J552-L552)</f>
        <v>-0.280713934379714</v>
      </c>
      <c r="P552" s="6" t="n">
        <f aca="false">2^N552</f>
        <v>0.823183554524191</v>
      </c>
    </row>
    <row r="553" customFormat="false" ht="15" hidden="false" customHeight="true" outlineLevel="0" collapsed="false">
      <c r="A553" s="0" t="s">
        <v>2123</v>
      </c>
      <c r="B553" s="0" t="s">
        <v>2124</v>
      </c>
      <c r="C553" s="2" t="n">
        <v>6.03138196209937</v>
      </c>
      <c r="D553" s="2" t="n">
        <v>6.26826033440671</v>
      </c>
      <c r="E553" s="2" t="n">
        <v>6.52684192408999</v>
      </c>
      <c r="F553" s="1" t="n">
        <v>5.41173468373232</v>
      </c>
      <c r="G553" s="1" t="n">
        <v>6.12321507682682</v>
      </c>
      <c r="H553" s="1" t="n">
        <v>6.05496782859779</v>
      </c>
      <c r="J553" s="7" t="n">
        <f aca="false">AVERAGE(C553:E553)</f>
        <v>6.27549474019869</v>
      </c>
      <c r="L553" s="1" t="n">
        <f aca="false">AVERAGE(F553:H553)</f>
        <v>5.86330586305231</v>
      </c>
      <c r="N553" s="6" t="n">
        <f aca="false">(J553-L553)</f>
        <v>0.412188877146381</v>
      </c>
      <c r="P553" s="6" t="n">
        <f aca="false">2^N553</f>
        <v>1.33070324489545</v>
      </c>
    </row>
    <row r="554" customFormat="false" ht="15" hidden="false" customHeight="true" outlineLevel="0" collapsed="false">
      <c r="A554" s="0" t="s">
        <v>2126</v>
      </c>
      <c r="B554" s="0" t="s">
        <v>2127</v>
      </c>
      <c r="C554" s="2" t="n">
        <v>5.05993926398308</v>
      </c>
      <c r="D554" s="2" t="n">
        <v>6.31661823444799</v>
      </c>
      <c r="E554" s="2" t="n">
        <v>6.17801941492476</v>
      </c>
      <c r="F554" s="1" t="n">
        <v>5.94552811305865</v>
      </c>
      <c r="G554" s="1" t="n">
        <v>6.40986949205403</v>
      </c>
      <c r="H554" s="1" t="n">
        <v>5.14188233685732</v>
      </c>
      <c r="J554" s="7" t="n">
        <f aca="false">AVERAGE(C554:E554)</f>
        <v>5.85152563778528</v>
      </c>
      <c r="L554" s="1" t="n">
        <f aca="false">AVERAGE(F554:H554)</f>
        <v>5.83242664732333</v>
      </c>
      <c r="N554" s="6" t="n">
        <f aca="false">(J554-L554)</f>
        <v>0.0190989904619432</v>
      </c>
      <c r="P554" s="6" t="n">
        <f aca="false">2^N554</f>
        <v>1.01332642712562</v>
      </c>
    </row>
    <row r="555" customFormat="false" ht="15" hidden="false" customHeight="true" outlineLevel="0" collapsed="false">
      <c r="A555" s="0" t="s">
        <v>2129</v>
      </c>
      <c r="B555" s="0" t="s">
        <v>2130</v>
      </c>
      <c r="C555" s="2" t="n">
        <v>7.08609800040209</v>
      </c>
      <c r="D555" s="2" t="n">
        <v>7.38591156788575</v>
      </c>
      <c r="E555" s="2" t="n">
        <v>7.27198025106968</v>
      </c>
      <c r="F555" s="1" t="n">
        <v>7.00525849607908</v>
      </c>
      <c r="G555" s="1" t="n">
        <v>7.29087683398034</v>
      </c>
      <c r="H555" s="1" t="n">
        <v>6.91833733274399</v>
      </c>
      <c r="J555" s="7" t="n">
        <f aca="false">AVERAGE(C555:E555)</f>
        <v>7.24799660645251</v>
      </c>
      <c r="L555" s="1" t="n">
        <f aca="false">AVERAGE(F555:H555)</f>
        <v>7.07149088760114</v>
      </c>
      <c r="N555" s="6" t="n">
        <f aca="false">(J555-L555)</f>
        <v>0.17650571885137</v>
      </c>
      <c r="P555" s="6" t="n">
        <f aca="false">2^N555</f>
        <v>1.13014330286065</v>
      </c>
    </row>
    <row r="556" customFormat="false" ht="15" hidden="false" customHeight="true" outlineLevel="0" collapsed="false">
      <c r="A556" s="0" t="s">
        <v>2132</v>
      </c>
      <c r="B556" s="0" t="s">
        <v>2133</v>
      </c>
      <c r="C556" s="2" t="n">
        <v>7.39970687689627</v>
      </c>
      <c r="D556" s="2" t="n">
        <v>7.8226453934937</v>
      </c>
      <c r="E556" s="2" t="n">
        <v>7.86173209626146</v>
      </c>
      <c r="F556" s="1" t="n">
        <v>7.48716474274855</v>
      </c>
      <c r="G556" s="1" t="n">
        <v>7.33885313031352</v>
      </c>
      <c r="H556" s="1" t="n">
        <v>7.31932980714948</v>
      </c>
      <c r="J556" s="7" t="n">
        <f aca="false">AVERAGE(C556:E556)</f>
        <v>7.69469478888381</v>
      </c>
      <c r="L556" s="1" t="n">
        <f aca="false">AVERAGE(F556:H556)</f>
        <v>7.38178256007052</v>
      </c>
      <c r="N556" s="6" t="n">
        <f aca="false">(J556-L556)</f>
        <v>0.312912228813294</v>
      </c>
      <c r="P556" s="6" t="n">
        <f aca="false">2^N556</f>
        <v>1.2422127053134</v>
      </c>
    </row>
    <row r="557" customFormat="false" ht="15" hidden="false" customHeight="true" outlineLevel="0" collapsed="false">
      <c r="A557" s="0" t="s">
        <v>2135</v>
      </c>
      <c r="B557" s="0" t="s">
        <v>2136</v>
      </c>
      <c r="C557" s="2" t="n">
        <v>6.70865352535235</v>
      </c>
      <c r="D557" s="2" t="n">
        <v>7.62086788446328</v>
      </c>
      <c r="E557" s="2" t="n">
        <v>7.55290421267319</v>
      </c>
      <c r="F557" s="1" t="n">
        <v>7.05782172916354</v>
      </c>
      <c r="G557" s="1" t="n">
        <v>7.2855252126196</v>
      </c>
      <c r="H557" s="1" t="n">
        <v>7.42967956188527</v>
      </c>
      <c r="J557" s="7" t="n">
        <f aca="false">AVERAGE(C557:E557)</f>
        <v>7.29414187416294</v>
      </c>
      <c r="L557" s="1" t="n">
        <f aca="false">AVERAGE(F557:H557)</f>
        <v>7.2576755012228</v>
      </c>
      <c r="N557" s="6" t="n">
        <f aca="false">(J557-L557)</f>
        <v>0.0364663729401373</v>
      </c>
      <c r="P557" s="6" t="n">
        <f aca="false">2^N557</f>
        <v>1.02559872456918</v>
      </c>
    </row>
    <row r="558" customFormat="false" ht="15" hidden="false" customHeight="true" outlineLevel="0" collapsed="false">
      <c r="A558" s="0" t="s">
        <v>2138</v>
      </c>
      <c r="B558" s="0" t="s">
        <v>2139</v>
      </c>
      <c r="C558" s="2" t="n">
        <v>4.60271816267466</v>
      </c>
      <c r="D558" s="2" t="n">
        <v>6.74954767555343</v>
      </c>
      <c r="E558" s="2" t="n">
        <v>6.17122684691513</v>
      </c>
      <c r="F558" s="1" t="n">
        <v>6.49267680030661</v>
      </c>
      <c r="G558" s="1" t="n">
        <v>6.53402268250731</v>
      </c>
      <c r="H558" s="1" t="n">
        <v>5.31475089756037</v>
      </c>
      <c r="J558" s="7" t="n">
        <f aca="false">AVERAGE(C558:E558)</f>
        <v>5.84116422838107</v>
      </c>
      <c r="L558" s="1" t="n">
        <f aca="false">AVERAGE(F558:H558)</f>
        <v>6.1138167934581</v>
      </c>
      <c r="N558" s="6" t="n">
        <f aca="false">(J558-L558)</f>
        <v>-0.272652565077024</v>
      </c>
      <c r="P558" s="6" t="n">
        <f aca="false">2^N558</f>
        <v>0.827796144871471</v>
      </c>
    </row>
    <row r="559" customFormat="false" ht="15" hidden="false" customHeight="true" outlineLevel="0" collapsed="false">
      <c r="A559" s="0" t="s">
        <v>2141</v>
      </c>
      <c r="B559" s="0" t="s">
        <v>2142</v>
      </c>
      <c r="C559" s="2" t="n">
        <v>3.2724114398274</v>
      </c>
      <c r="D559" s="2" t="n">
        <v>4.83724694831143</v>
      </c>
      <c r="E559" s="2" t="n">
        <v>4.0516853187522</v>
      </c>
      <c r="F559" s="1" t="n">
        <v>4.35783347862949</v>
      </c>
      <c r="G559" s="1" t="n">
        <v>3.54427517366714</v>
      </c>
      <c r="H559" s="1" t="n">
        <v>2.8911858480245</v>
      </c>
      <c r="J559" s="7" t="n">
        <f aca="false">AVERAGE(C559:E559)</f>
        <v>4.05378123563034</v>
      </c>
      <c r="L559" s="1" t="n">
        <f aca="false">AVERAGE(F559:H559)</f>
        <v>3.59776483344038</v>
      </c>
      <c r="N559" s="6" t="n">
        <f aca="false">(J559-L559)</f>
        <v>0.456016402189966</v>
      </c>
      <c r="P559" s="6" t="n">
        <f aca="false">2^N559</f>
        <v>1.37174888409571</v>
      </c>
    </row>
    <row r="560" customFormat="false" ht="15" hidden="false" customHeight="true" outlineLevel="0" collapsed="false">
      <c r="A560" s="0" t="s">
        <v>2144</v>
      </c>
      <c r="B560" s="0" t="s">
        <v>2145</v>
      </c>
      <c r="C560" s="2" t="n">
        <v>6.02916794083929</v>
      </c>
      <c r="D560" s="2" t="n">
        <v>7.11134436328308</v>
      </c>
      <c r="E560" s="2" t="n">
        <v>6.56484151267738</v>
      </c>
      <c r="F560" s="1" t="n">
        <v>5.87760439007927</v>
      </c>
      <c r="G560" s="1" t="n">
        <v>6.07084868442445</v>
      </c>
      <c r="H560" s="1" t="n">
        <v>5.91750097635716</v>
      </c>
      <c r="J560" s="7" t="n">
        <f aca="false">AVERAGE(C560:E560)</f>
        <v>6.56845127226658</v>
      </c>
      <c r="L560" s="1" t="n">
        <f aca="false">AVERAGE(F560:H560)</f>
        <v>5.95531801695363</v>
      </c>
      <c r="N560" s="6" t="n">
        <f aca="false">(J560-L560)</f>
        <v>0.613133255312957</v>
      </c>
      <c r="P560" s="6" t="n">
        <f aca="false">2^N560</f>
        <v>1.52957755162162</v>
      </c>
    </row>
    <row r="561" customFormat="false" ht="15" hidden="false" customHeight="true" outlineLevel="0" collapsed="false">
      <c r="A561" s="0" t="s">
        <v>2147</v>
      </c>
      <c r="B561" s="0" t="s">
        <v>2148</v>
      </c>
      <c r="C561" s="2" t="n">
        <v>3.19597745864259</v>
      </c>
      <c r="D561" s="2" t="n">
        <v>4.26045478637753</v>
      </c>
      <c r="E561" s="2" t="n">
        <v>4.49067280971324</v>
      </c>
      <c r="F561" s="1" t="n">
        <v>5.76980082554981</v>
      </c>
      <c r="G561" s="1" t="n">
        <v>5.55215263167653</v>
      </c>
      <c r="H561" s="1" t="n">
        <v>3.52331103075142</v>
      </c>
      <c r="J561" s="7" t="n">
        <f aca="false">AVERAGE(C561:E561)</f>
        <v>3.98236835157779</v>
      </c>
      <c r="L561" s="1" t="n">
        <f aca="false">AVERAGE(F561:H561)</f>
        <v>4.94842149599259</v>
      </c>
      <c r="N561" s="6" t="n">
        <f aca="false">(J561-L561)</f>
        <v>-0.9660531444148</v>
      </c>
      <c r="P561" s="6" t="n">
        <f aca="false">2^N561</f>
        <v>0.511904592887947</v>
      </c>
    </row>
    <row r="562" customFormat="false" ht="15" hidden="false" customHeight="true" outlineLevel="0" collapsed="false">
      <c r="A562" s="0" t="s">
        <v>2150</v>
      </c>
      <c r="B562" s="0" t="s">
        <v>2151</v>
      </c>
      <c r="C562" s="2" t="n">
        <v>5.36493656178691</v>
      </c>
      <c r="D562" s="2" t="n">
        <v>6.74239837005986</v>
      </c>
      <c r="E562" s="2" t="n">
        <v>6.49257586576583</v>
      </c>
      <c r="F562" s="1" t="n">
        <v>5.88951491477138</v>
      </c>
      <c r="G562" s="1" t="n">
        <v>6.24538917570482</v>
      </c>
      <c r="H562" s="1" t="n">
        <v>4.78120232002585</v>
      </c>
      <c r="J562" s="7" t="n">
        <f aca="false">AVERAGE(C562:E562)</f>
        <v>6.19997026587087</v>
      </c>
      <c r="L562" s="1" t="n">
        <f aca="false">AVERAGE(F562:H562)</f>
        <v>5.63870213683402</v>
      </c>
      <c r="N562" s="6" t="n">
        <f aca="false">(J562-L562)</f>
        <v>0.56126812903685</v>
      </c>
      <c r="P562" s="6" t="n">
        <f aca="false">2^N562</f>
        <v>1.47556566973853</v>
      </c>
    </row>
    <row r="563" customFormat="false" ht="15" hidden="false" customHeight="true" outlineLevel="0" collapsed="false">
      <c r="A563" s="0" t="s">
        <v>2153</v>
      </c>
      <c r="B563" s="0" t="s">
        <v>2154</v>
      </c>
      <c r="C563" s="2" t="n">
        <v>4.37442745981801</v>
      </c>
      <c r="D563" s="2" t="n">
        <v>5.32762629262523</v>
      </c>
      <c r="E563" s="2" t="n">
        <v>6.44674090723558</v>
      </c>
      <c r="F563" s="1" t="n">
        <v>5.27896232528628</v>
      </c>
      <c r="G563" s="1" t="n">
        <v>5.63384965910469</v>
      </c>
      <c r="H563" s="1" t="n">
        <v>5.60949495110505</v>
      </c>
      <c r="J563" s="7" t="n">
        <f aca="false">AVERAGE(C563:E563)</f>
        <v>5.38293155322627</v>
      </c>
      <c r="L563" s="1" t="n">
        <f aca="false">AVERAGE(F563:H563)</f>
        <v>5.50743564516534</v>
      </c>
      <c r="N563" s="6" t="n">
        <f aca="false">(J563-L563)</f>
        <v>-0.124504091939066</v>
      </c>
      <c r="P563" s="6" t="n">
        <f aca="false">2^N563</f>
        <v>0.91731930585562</v>
      </c>
    </row>
    <row r="564" customFormat="false" ht="15" hidden="false" customHeight="true" outlineLevel="0" collapsed="false">
      <c r="A564" s="0" t="s">
        <v>2159</v>
      </c>
      <c r="B564" s="0" t="s">
        <v>2160</v>
      </c>
      <c r="C564" s="2" t="n">
        <v>6.37093669691854</v>
      </c>
      <c r="D564" s="2" t="n">
        <v>7.08041570173346</v>
      </c>
      <c r="E564" s="2" t="n">
        <v>6.97435148844366</v>
      </c>
      <c r="F564" s="1" t="n">
        <v>6.82774663405352</v>
      </c>
      <c r="G564" s="1" t="n">
        <v>7.21965062924871</v>
      </c>
      <c r="H564" s="1" t="n">
        <v>7.05707113583549</v>
      </c>
      <c r="J564" s="7" t="n">
        <f aca="false">AVERAGE(C564:E564)</f>
        <v>6.80856796236522</v>
      </c>
      <c r="L564" s="1" t="n">
        <f aca="false">AVERAGE(F564:H564)</f>
        <v>7.03482279971257</v>
      </c>
      <c r="N564" s="6" t="n">
        <f aca="false">(J564-L564)</f>
        <v>-0.226254837347354</v>
      </c>
      <c r="P564" s="6" t="n">
        <f aca="false">2^N564</f>
        <v>0.854851163825768</v>
      </c>
    </row>
    <row r="565" customFormat="false" ht="15" hidden="false" customHeight="true" outlineLevel="0" collapsed="false">
      <c r="A565" s="0" t="s">
        <v>2165</v>
      </c>
      <c r="B565" s="0" t="s">
        <v>2166</v>
      </c>
      <c r="C565" s="2" t="n">
        <v>4.86356187372876</v>
      </c>
      <c r="D565" s="2" t="n">
        <v>4.96064144304847</v>
      </c>
      <c r="E565" s="2" t="n">
        <v>5.0131987093967</v>
      </c>
      <c r="F565" s="1" t="n">
        <v>4.50559880520984</v>
      </c>
      <c r="G565" s="1" t="n">
        <v>4.43678148929201</v>
      </c>
      <c r="H565" s="1" t="n">
        <v>4.48280956980198</v>
      </c>
      <c r="J565" s="7" t="n">
        <f aca="false">AVERAGE(C565:E565)</f>
        <v>4.94580067539131</v>
      </c>
      <c r="L565" s="1" t="n">
        <f aca="false">AVERAGE(F565:H565)</f>
        <v>4.47506328810128</v>
      </c>
      <c r="N565" s="6" t="n">
        <f aca="false">(J565-L565)</f>
        <v>0.470737387290033</v>
      </c>
      <c r="P565" s="6" t="n">
        <f aca="false">2^N565</f>
        <v>1.3858176033376</v>
      </c>
    </row>
    <row r="566" customFormat="false" ht="15" hidden="false" customHeight="true" outlineLevel="0" collapsed="false">
      <c r="A566" s="0" t="s">
        <v>2174</v>
      </c>
      <c r="B566" s="0" t="s">
        <v>2175</v>
      </c>
      <c r="C566" s="2" t="n">
        <v>6.57394099782329</v>
      </c>
      <c r="D566" s="2" t="n">
        <v>6.66861839780179</v>
      </c>
      <c r="E566" s="2" t="n">
        <v>7.129734303803</v>
      </c>
      <c r="F566" s="1" t="n">
        <v>5.99729240763651</v>
      </c>
      <c r="G566" s="1" t="n">
        <v>6.71538960197177</v>
      </c>
      <c r="H566" s="1" t="n">
        <v>6.18354010835399</v>
      </c>
      <c r="J566" s="7" t="n">
        <f aca="false">AVERAGE(C566:E566)</f>
        <v>6.79076456647603</v>
      </c>
      <c r="L566" s="1" t="n">
        <f aca="false">AVERAGE(F566:H566)</f>
        <v>6.29874070598742</v>
      </c>
      <c r="N566" s="6" t="n">
        <f aca="false">(J566-L566)</f>
        <v>0.492023860488604</v>
      </c>
      <c r="P566" s="6" t="n">
        <f aca="false">2^N566</f>
        <v>1.40641646020408</v>
      </c>
    </row>
    <row r="567" customFormat="false" ht="15" hidden="false" customHeight="true" outlineLevel="0" collapsed="false">
      <c r="A567" s="0" t="s">
        <v>2177</v>
      </c>
      <c r="B567" s="0" t="s">
        <v>2178</v>
      </c>
      <c r="C567" s="2" t="n">
        <v>2.48735771531155</v>
      </c>
      <c r="D567" s="2" t="n">
        <v>3.71608000851797</v>
      </c>
      <c r="E567" s="2" t="n">
        <v>3.90685212322779</v>
      </c>
      <c r="F567" s="1" t="n">
        <v>3.27306824165357</v>
      </c>
      <c r="G567" s="1" t="n">
        <v>2.9513453360304</v>
      </c>
      <c r="H567" s="1" t="n">
        <v>3.99675027884918</v>
      </c>
      <c r="J567" s="7" t="n">
        <f aca="false">AVERAGE(C567:E567)</f>
        <v>3.37009661568577</v>
      </c>
      <c r="L567" s="1" t="n">
        <f aca="false">AVERAGE(F567:H567)</f>
        <v>3.40705461884438</v>
      </c>
      <c r="N567" s="6" t="n">
        <f aca="false">(J567-L567)</f>
        <v>-0.0369580031586141</v>
      </c>
      <c r="P567" s="6" t="n">
        <f aca="false">2^N567</f>
        <v>0.974708004220972</v>
      </c>
    </row>
    <row r="568" customFormat="false" ht="15" hidden="false" customHeight="true" outlineLevel="0" collapsed="false">
      <c r="A568" s="0" t="s">
        <v>2186</v>
      </c>
      <c r="B568" s="0" t="s">
        <v>2187</v>
      </c>
      <c r="C568" s="2" t="n">
        <v>4.54171926046498</v>
      </c>
      <c r="D568" s="2" t="n">
        <v>4.12114805647531</v>
      </c>
      <c r="E568" s="2" t="n">
        <v>4.62219242044641</v>
      </c>
      <c r="F568" s="1" t="n">
        <v>3.95977015521147</v>
      </c>
      <c r="G568" s="1" t="n">
        <v>6.03547655377912</v>
      </c>
      <c r="H568" s="1" t="n">
        <v>4.10304436587412</v>
      </c>
      <c r="J568" s="7" t="n">
        <f aca="false">AVERAGE(C568:E568)</f>
        <v>4.42835324579557</v>
      </c>
      <c r="L568" s="1" t="n">
        <f aca="false">AVERAGE(F568:H568)</f>
        <v>4.69943035828824</v>
      </c>
      <c r="N568" s="6" t="n">
        <f aca="false">(J568-L568)</f>
        <v>-0.27107711249267</v>
      </c>
      <c r="P568" s="6" t="n">
        <f aca="false">2^N568</f>
        <v>0.828700609002336</v>
      </c>
    </row>
    <row r="569" customFormat="false" ht="15" hidden="false" customHeight="true" outlineLevel="0" collapsed="false">
      <c r="A569" s="0" t="s">
        <v>2189</v>
      </c>
      <c r="B569" s="0" t="s">
        <v>2190</v>
      </c>
      <c r="C569" s="2" t="n">
        <v>8.06302020153906</v>
      </c>
      <c r="D569" s="2" t="n">
        <v>8.5510933752764</v>
      </c>
      <c r="E569" s="2" t="n">
        <v>8.38923939778615</v>
      </c>
      <c r="F569" s="1" t="n">
        <v>7.91149984886111</v>
      </c>
      <c r="G569" s="1" t="n">
        <v>7.95690812102743</v>
      </c>
      <c r="H569" s="1" t="n">
        <v>8.39207523578421</v>
      </c>
      <c r="J569" s="7" t="n">
        <f aca="false">AVERAGE(C569:E569)</f>
        <v>8.33445099153387</v>
      </c>
      <c r="L569" s="1" t="n">
        <f aca="false">AVERAGE(F569:H569)</f>
        <v>8.08682773522425</v>
      </c>
      <c r="N569" s="6" t="n">
        <f aca="false">(J569-L569)</f>
        <v>0.247623256309621</v>
      </c>
      <c r="P569" s="6" t="n">
        <f aca="false">2^N569</f>
        <v>1.18724958862387</v>
      </c>
    </row>
    <row r="570" customFormat="false" ht="15" hidden="false" customHeight="true" outlineLevel="0" collapsed="false">
      <c r="A570" s="0" t="s">
        <v>2192</v>
      </c>
      <c r="B570" s="0" t="s">
        <v>2193</v>
      </c>
      <c r="C570" s="2" t="n">
        <v>6.00970547228367</v>
      </c>
      <c r="D570" s="2" t="n">
        <v>6.41172451649746</v>
      </c>
      <c r="E570" s="2" t="n">
        <v>6.33689211958162</v>
      </c>
      <c r="F570" s="1" t="n">
        <v>5.68446531251077</v>
      </c>
      <c r="G570" s="1" t="n">
        <v>5.56949716798636</v>
      </c>
      <c r="H570" s="1" t="n">
        <v>5.62245308186328</v>
      </c>
      <c r="J570" s="7" t="n">
        <f aca="false">AVERAGE(C570:E570)</f>
        <v>6.25277403612092</v>
      </c>
      <c r="L570" s="1" t="n">
        <f aca="false">AVERAGE(F570:H570)</f>
        <v>5.62547185412014</v>
      </c>
      <c r="N570" s="6" t="n">
        <f aca="false">(J570-L570)</f>
        <v>0.627302182000781</v>
      </c>
      <c r="P570" s="6" t="n">
        <f aca="false">2^N570</f>
        <v>1.54467377442169</v>
      </c>
    </row>
    <row r="571" customFormat="false" ht="15" hidden="false" customHeight="true" outlineLevel="0" collapsed="false">
      <c r="A571" s="0" t="s">
        <v>2195</v>
      </c>
      <c r="B571" s="0" t="s">
        <v>2196</v>
      </c>
      <c r="C571" s="2" t="n">
        <v>5.49544254097718</v>
      </c>
      <c r="D571" s="2" t="n">
        <v>5.46571984879481</v>
      </c>
      <c r="E571" s="2" t="n">
        <v>5.80754812720588</v>
      </c>
      <c r="F571" s="1" t="n">
        <v>5.54794331129035</v>
      </c>
      <c r="G571" s="1" t="n">
        <v>4.35524184393088</v>
      </c>
      <c r="H571" s="1" t="n">
        <v>4.08340911889712</v>
      </c>
      <c r="J571" s="7" t="n">
        <f aca="false">AVERAGE(C571:E571)</f>
        <v>5.58957017232596</v>
      </c>
      <c r="L571" s="1" t="n">
        <f aca="false">AVERAGE(F571:H571)</f>
        <v>4.66219809137278</v>
      </c>
      <c r="N571" s="6" t="n">
        <f aca="false">(J571-L571)</f>
        <v>0.927372080953173</v>
      </c>
      <c r="P571" s="6" t="n">
        <f aca="false">2^N571</f>
        <v>1.90180862871343</v>
      </c>
    </row>
    <row r="572" customFormat="false" ht="15" hidden="false" customHeight="true" outlineLevel="0" collapsed="false">
      <c r="A572" s="0" t="s">
        <v>2198</v>
      </c>
      <c r="B572" s="0" t="s">
        <v>2199</v>
      </c>
      <c r="C572" s="2" t="n">
        <v>5.65564091115412</v>
      </c>
      <c r="D572" s="2" t="n">
        <v>4.31103076187244</v>
      </c>
      <c r="E572" s="2" t="n">
        <v>4.60070982256944</v>
      </c>
      <c r="F572" s="1" t="n">
        <v>6.4393754647308</v>
      </c>
      <c r="G572" s="1" t="n">
        <v>6.14752243557568</v>
      </c>
      <c r="H572" s="1" t="n">
        <v>6.03512239807681</v>
      </c>
      <c r="J572" s="7" t="n">
        <f aca="false">AVERAGE(C572:E572)</f>
        <v>4.85579383186533</v>
      </c>
      <c r="L572" s="1" t="n">
        <f aca="false">AVERAGE(F572:H572)</f>
        <v>6.2073400994611</v>
      </c>
      <c r="N572" s="6" t="n">
        <f aca="false">(J572-L572)</f>
        <v>-1.35154626759576</v>
      </c>
      <c r="P572" s="6" t="n">
        <f aca="false">2^N572</f>
        <v>0.391871819090894</v>
      </c>
    </row>
    <row r="573" customFormat="false" ht="15" hidden="false" customHeight="true" outlineLevel="0" collapsed="false">
      <c r="A573" s="0" t="s">
        <v>2201</v>
      </c>
      <c r="B573" s="0" t="s">
        <v>2202</v>
      </c>
      <c r="C573" s="2" t="n">
        <v>5.0149443921958</v>
      </c>
      <c r="D573" s="2" t="n">
        <v>5.72034687669176</v>
      </c>
      <c r="E573" s="2" t="n">
        <v>5.46862567193055</v>
      </c>
      <c r="F573" s="1" t="n">
        <v>4.6963110375573</v>
      </c>
      <c r="G573" s="1" t="n">
        <v>4.82536333827491</v>
      </c>
      <c r="H573" s="1" t="n">
        <v>4.65463030069509</v>
      </c>
      <c r="J573" s="7" t="n">
        <f aca="false">AVERAGE(C573:E573)</f>
        <v>5.40130564693937</v>
      </c>
      <c r="L573" s="1" t="n">
        <f aca="false">AVERAGE(F573:H573)</f>
        <v>4.72543489217577</v>
      </c>
      <c r="N573" s="6" t="n">
        <f aca="false">(J573-L573)</f>
        <v>0.675870754763603</v>
      </c>
      <c r="P573" s="6" t="n">
        <f aca="false">2^N573</f>
        <v>1.59756070745983</v>
      </c>
    </row>
    <row r="574" customFormat="false" ht="15" hidden="false" customHeight="true" outlineLevel="0" collapsed="false">
      <c r="A574" s="0" t="s">
        <v>2204</v>
      </c>
      <c r="B574" s="0" t="s">
        <v>2205</v>
      </c>
      <c r="C574" s="2" t="n">
        <v>4.62390782032906</v>
      </c>
      <c r="D574" s="2" t="n">
        <v>6.1636818753017</v>
      </c>
      <c r="E574" s="2" t="n">
        <v>6.41166690081313</v>
      </c>
      <c r="F574" s="1" t="n">
        <v>5.52695144092864</v>
      </c>
      <c r="G574" s="1" t="n">
        <v>5.33047235203486</v>
      </c>
      <c r="H574" s="1" t="n">
        <v>5.60708762463395</v>
      </c>
      <c r="J574" s="7" t="n">
        <f aca="false">AVERAGE(C574:E574)</f>
        <v>5.73308553214796</v>
      </c>
      <c r="L574" s="1" t="n">
        <f aca="false">AVERAGE(F574:H574)</f>
        <v>5.48817047253248</v>
      </c>
      <c r="N574" s="6" t="n">
        <f aca="false">(J574-L574)</f>
        <v>0.244915059615479</v>
      </c>
      <c r="P574" s="6" t="n">
        <f aca="false">2^N574</f>
        <v>1.18502299925071</v>
      </c>
    </row>
    <row r="575" customFormat="false" ht="15" hidden="false" customHeight="true" outlineLevel="0" collapsed="false">
      <c r="A575" s="0" t="s">
        <v>2207</v>
      </c>
      <c r="B575" s="0" t="s">
        <v>2208</v>
      </c>
      <c r="C575" s="2" t="n">
        <v>4.98837112212274</v>
      </c>
      <c r="D575" s="2" t="n">
        <v>5.54622773445293</v>
      </c>
      <c r="E575" s="2" t="n">
        <v>5.16213751295793</v>
      </c>
      <c r="F575" s="1" t="n">
        <v>5.31722084468861</v>
      </c>
      <c r="G575" s="1" t="n">
        <v>5.07036356524993</v>
      </c>
      <c r="H575" s="1" t="n">
        <v>3.73968611437187</v>
      </c>
      <c r="J575" s="7" t="n">
        <f aca="false">AVERAGE(C575:E575)</f>
        <v>5.2322454565112</v>
      </c>
      <c r="L575" s="1" t="n">
        <f aca="false">AVERAGE(F575:H575)</f>
        <v>4.70909017477014</v>
      </c>
      <c r="N575" s="6" t="n">
        <f aca="false">(J575-L575)</f>
        <v>0.523155281741063</v>
      </c>
      <c r="P575" s="6" t="n">
        <f aca="false">2^N575</f>
        <v>1.43709484719492</v>
      </c>
    </row>
    <row r="576" customFormat="false" ht="15" hidden="false" customHeight="true" outlineLevel="0" collapsed="false">
      <c r="A576" s="0" t="s">
        <v>2210</v>
      </c>
      <c r="B576" s="0" t="s">
        <v>2211</v>
      </c>
      <c r="C576" s="2" t="n">
        <v>5.77529817058399</v>
      </c>
      <c r="D576" s="2" t="n">
        <v>7.28448174479159</v>
      </c>
      <c r="E576" s="2" t="n">
        <v>7.54705569326463</v>
      </c>
      <c r="F576" s="1" t="n">
        <v>6.89683975579925</v>
      </c>
      <c r="G576" s="1" t="n">
        <v>7.53878179959854</v>
      </c>
      <c r="H576" s="1" t="n">
        <v>7.80822735989838</v>
      </c>
      <c r="J576" s="7" t="n">
        <f aca="false">AVERAGE(C576:E576)</f>
        <v>6.86894520288007</v>
      </c>
      <c r="L576" s="1" t="n">
        <f aca="false">AVERAGE(F576:H576)</f>
        <v>7.41461630509872</v>
      </c>
      <c r="N576" s="6" t="n">
        <f aca="false">(J576-L576)</f>
        <v>-0.545671102218653</v>
      </c>
      <c r="P576" s="6" t="n">
        <f aca="false">2^N576</f>
        <v>0.685072651324689</v>
      </c>
    </row>
    <row r="577" customFormat="false" ht="15" hidden="false" customHeight="true" outlineLevel="0" collapsed="false">
      <c r="A577" s="0" t="s">
        <v>2213</v>
      </c>
      <c r="B577" s="0" t="s">
        <v>2214</v>
      </c>
      <c r="C577" s="2" t="n">
        <v>5.76469646677856</v>
      </c>
      <c r="D577" s="2" t="n">
        <v>6.51241179504032</v>
      </c>
      <c r="E577" s="2" t="n">
        <v>6.38027403293369</v>
      </c>
      <c r="F577" s="1" t="n">
        <v>6.11869195279181</v>
      </c>
      <c r="G577" s="1" t="n">
        <v>6.19372247018365</v>
      </c>
      <c r="H577" s="1" t="n">
        <v>5.98211742744846</v>
      </c>
      <c r="J577" s="7" t="n">
        <f aca="false">AVERAGE(C577:E577)</f>
        <v>6.21912743158419</v>
      </c>
      <c r="L577" s="1" t="n">
        <f aca="false">AVERAGE(F577:H577)</f>
        <v>6.09817728347464</v>
      </c>
      <c r="N577" s="6" t="n">
        <f aca="false">(J577-L577)</f>
        <v>0.120950148109549</v>
      </c>
      <c r="P577" s="6" t="n">
        <f aca="false">2^N577</f>
        <v>1.08745081367195</v>
      </c>
    </row>
    <row r="578" customFormat="false" ht="15" hidden="false" customHeight="true" outlineLevel="0" collapsed="false">
      <c r="A578" s="0" t="s">
        <v>2216</v>
      </c>
      <c r="B578" s="0" t="s">
        <v>2217</v>
      </c>
      <c r="C578" s="2" t="n">
        <v>2.63698416203998</v>
      </c>
      <c r="D578" s="2" t="n">
        <v>4.13938763303402</v>
      </c>
      <c r="E578" s="2" t="n">
        <v>3.84596167240122</v>
      </c>
      <c r="F578" s="1" t="n">
        <v>3.26767062308083</v>
      </c>
      <c r="G578" s="1" t="n">
        <v>3.47351418920632</v>
      </c>
      <c r="H578" s="1" t="n">
        <v>3.17008529198643</v>
      </c>
      <c r="J578" s="7" t="n">
        <f aca="false">AVERAGE(C578:E578)</f>
        <v>3.54077782249174</v>
      </c>
      <c r="L578" s="1" t="n">
        <f aca="false">AVERAGE(F578:H578)</f>
        <v>3.30375670142453</v>
      </c>
      <c r="N578" s="6" t="n">
        <f aca="false">(J578-L578)</f>
        <v>0.237021121067214</v>
      </c>
      <c r="P578" s="6" t="n">
        <f aca="false">2^N578</f>
        <v>1.17855666176456</v>
      </c>
    </row>
    <row r="579" customFormat="false" ht="15" hidden="false" customHeight="true" outlineLevel="0" collapsed="false">
      <c r="A579" s="0" t="s">
        <v>2219</v>
      </c>
      <c r="B579" s="0" t="s">
        <v>2220</v>
      </c>
      <c r="C579" s="2" t="n">
        <v>7.39624770208031</v>
      </c>
      <c r="D579" s="2" t="n">
        <v>7.62209575873774</v>
      </c>
      <c r="E579" s="2" t="n">
        <v>7.48803613057331</v>
      </c>
      <c r="F579" s="1" t="n">
        <v>7.09084178893888</v>
      </c>
      <c r="G579" s="1" t="n">
        <v>7.20579227212669</v>
      </c>
      <c r="H579" s="1" t="n">
        <v>6.99703266301305</v>
      </c>
      <c r="J579" s="7" t="n">
        <f aca="false">AVERAGE(C579:E579)</f>
        <v>7.50212653046379</v>
      </c>
      <c r="L579" s="1" t="n">
        <f aca="false">AVERAGE(F579:H579)</f>
        <v>7.09788890802621</v>
      </c>
      <c r="N579" s="6" t="n">
        <f aca="false">(J579-L579)</f>
        <v>0.40423762243758</v>
      </c>
      <c r="P579" s="6" t="n">
        <f aca="false">2^N579</f>
        <v>1.3233893938822</v>
      </c>
    </row>
    <row r="580" customFormat="false" ht="15" hidden="false" customHeight="true" outlineLevel="0" collapsed="false">
      <c r="A580" s="0" t="s">
        <v>2222</v>
      </c>
      <c r="B580" s="0" t="s">
        <v>2223</v>
      </c>
      <c r="C580" s="2" t="n">
        <v>4.357566079623</v>
      </c>
      <c r="D580" s="2" t="n">
        <v>5.36403657468202</v>
      </c>
      <c r="E580" s="2" t="n">
        <v>5.41281877754637</v>
      </c>
      <c r="F580" s="1" t="n">
        <v>4.61016261246139</v>
      </c>
      <c r="G580" s="1" t="n">
        <v>4.90103098819959</v>
      </c>
      <c r="H580" s="1" t="n">
        <v>5.4652790615401</v>
      </c>
      <c r="J580" s="7" t="n">
        <f aca="false">AVERAGE(C580:E580)</f>
        <v>5.04480714395046</v>
      </c>
      <c r="L580" s="1" t="n">
        <f aca="false">AVERAGE(F580:H580)</f>
        <v>4.99215755406703</v>
      </c>
      <c r="N580" s="6" t="n">
        <f aca="false">(J580-L580)</f>
        <v>0.0526495898834369</v>
      </c>
      <c r="P580" s="6" t="n">
        <f aca="false">2^N580</f>
        <v>1.03716799260867</v>
      </c>
    </row>
    <row r="581" customFormat="false" ht="15" hidden="false" customHeight="true" outlineLevel="0" collapsed="false">
      <c r="A581" s="0" t="s">
        <v>2225</v>
      </c>
      <c r="B581" s="0" t="s">
        <v>2226</v>
      </c>
      <c r="C581" s="2" t="n">
        <v>4.85445950979862</v>
      </c>
      <c r="D581" s="2" t="n">
        <v>4.49745908310218</v>
      </c>
      <c r="E581" s="2" t="n">
        <v>5.10014087738731</v>
      </c>
      <c r="F581" s="1" t="n">
        <v>4.82421286369968</v>
      </c>
      <c r="G581" s="1" t="n">
        <v>4.06712239296616</v>
      </c>
      <c r="H581" s="1" t="n">
        <v>3.70761313449235</v>
      </c>
      <c r="J581" s="7" t="n">
        <f aca="false">AVERAGE(C581:E581)</f>
        <v>4.8173531567627</v>
      </c>
      <c r="L581" s="1" t="n">
        <f aca="false">AVERAGE(F581:H581)</f>
        <v>4.1996494637194</v>
      </c>
      <c r="N581" s="6" t="n">
        <f aca="false">(J581-L581)</f>
        <v>0.617703693043306</v>
      </c>
      <c r="P581" s="6" t="n">
        <f aca="false">2^N581</f>
        <v>1.53443091556743</v>
      </c>
    </row>
    <row r="582" customFormat="false" ht="15" hidden="false" customHeight="true" outlineLevel="0" collapsed="false">
      <c r="A582" s="0" t="s">
        <v>2228</v>
      </c>
      <c r="B582" s="0" t="s">
        <v>2229</v>
      </c>
      <c r="C582" s="2" t="n">
        <v>5.80119487825478</v>
      </c>
      <c r="D582" s="2" t="n">
        <v>6.06082344516444</v>
      </c>
      <c r="E582" s="2" t="n">
        <v>5.92631971824552</v>
      </c>
      <c r="F582" s="1" t="n">
        <v>4.9669564308956</v>
      </c>
      <c r="G582" s="1" t="n">
        <v>5.51306431691939</v>
      </c>
      <c r="H582" s="1" t="n">
        <v>5.19182318396302</v>
      </c>
      <c r="J582" s="7" t="n">
        <f aca="false">AVERAGE(C582:E582)</f>
        <v>5.92944601388825</v>
      </c>
      <c r="L582" s="1" t="n">
        <f aca="false">AVERAGE(F582:H582)</f>
        <v>5.22394797725934</v>
      </c>
      <c r="N582" s="6" t="n">
        <f aca="false">(J582-L582)</f>
        <v>0.70549803662891</v>
      </c>
      <c r="P582" s="6" t="n">
        <f aca="false">2^N582</f>
        <v>1.63070750856698</v>
      </c>
    </row>
    <row r="583" customFormat="false" ht="15" hidden="false" customHeight="true" outlineLevel="0" collapsed="false">
      <c r="A583" s="0" t="s">
        <v>2231</v>
      </c>
      <c r="B583" s="0" t="s">
        <v>2232</v>
      </c>
      <c r="C583" s="2" t="n">
        <v>6.08810554600747</v>
      </c>
      <c r="D583" s="2" t="n">
        <v>6.79454973184132</v>
      </c>
      <c r="E583" s="2" t="n">
        <v>6.65411327011695</v>
      </c>
      <c r="F583" s="1" t="n">
        <v>6.94937501378136</v>
      </c>
      <c r="G583" s="1" t="n">
        <v>6.05697146059885</v>
      </c>
      <c r="H583" s="1" t="n">
        <v>5.99111817511983</v>
      </c>
      <c r="J583" s="7" t="n">
        <f aca="false">AVERAGE(C583:E583)</f>
        <v>6.51225618265525</v>
      </c>
      <c r="L583" s="1" t="n">
        <f aca="false">AVERAGE(F583:H583)</f>
        <v>6.33248821650001</v>
      </c>
      <c r="N583" s="6" t="n">
        <f aca="false">(J583-L583)</f>
        <v>0.179767966155233</v>
      </c>
      <c r="P583" s="6" t="n">
        <f aca="false">2^N583</f>
        <v>1.13270169414777</v>
      </c>
    </row>
    <row r="584" customFormat="false" ht="15" hidden="false" customHeight="true" outlineLevel="0" collapsed="false">
      <c r="A584" s="0" t="s">
        <v>2234</v>
      </c>
      <c r="B584" s="0" t="s">
        <v>2235</v>
      </c>
      <c r="C584" s="2" t="n">
        <v>6.57997358116947</v>
      </c>
      <c r="D584" s="2" t="n">
        <v>7.65664366437161</v>
      </c>
      <c r="E584" s="2" t="n">
        <v>7.4332849787934</v>
      </c>
      <c r="F584" s="1" t="n">
        <v>6.76497373656191</v>
      </c>
      <c r="G584" s="1" t="n">
        <v>7.33856168892243</v>
      </c>
      <c r="H584" s="1" t="n">
        <v>7.19822008627115</v>
      </c>
      <c r="J584" s="7" t="n">
        <f aca="false">AVERAGE(C584:E584)</f>
        <v>7.22330074144483</v>
      </c>
      <c r="L584" s="1" t="n">
        <f aca="false">AVERAGE(F584:H584)</f>
        <v>7.10058517058516</v>
      </c>
      <c r="N584" s="6" t="n">
        <f aca="false">(J584-L584)</f>
        <v>0.122715570859664</v>
      </c>
      <c r="P584" s="6" t="n">
        <f aca="false">2^N584</f>
        <v>1.08878233936851</v>
      </c>
    </row>
    <row r="585" customFormat="false" ht="15" hidden="false" customHeight="true" outlineLevel="0" collapsed="false">
      <c r="A585" s="0" t="s">
        <v>2237</v>
      </c>
      <c r="B585" s="0" t="s">
        <v>2238</v>
      </c>
      <c r="C585" s="2" t="n">
        <v>4.18902591485605</v>
      </c>
      <c r="D585" s="2" t="n">
        <v>6.99287830521155</v>
      </c>
      <c r="E585" s="2" t="n">
        <v>5.1460564185227</v>
      </c>
      <c r="F585" s="1" t="n">
        <v>4.10768786931437</v>
      </c>
      <c r="G585" s="1" t="n">
        <v>4.36410312991614</v>
      </c>
      <c r="H585" s="1" t="n">
        <v>3.09288396567848</v>
      </c>
      <c r="J585" s="7" t="n">
        <f aca="false">AVERAGE(C585:E585)</f>
        <v>5.44265354619677</v>
      </c>
      <c r="L585" s="1" t="n">
        <f aca="false">AVERAGE(F585:H585)</f>
        <v>3.85489165496966</v>
      </c>
      <c r="N585" s="6" t="n">
        <f aca="false">(J585-L585)</f>
        <v>1.5877618912271</v>
      </c>
      <c r="P585" s="6" t="n">
        <f aca="false">2^N585</f>
        <v>3.00582682023203</v>
      </c>
    </row>
    <row r="586" customFormat="false" ht="15" hidden="false" customHeight="true" outlineLevel="0" collapsed="false">
      <c r="A586" s="0" t="s">
        <v>2240</v>
      </c>
      <c r="B586" s="0" t="s">
        <v>2241</v>
      </c>
      <c r="C586" s="2" t="n">
        <v>6.83937387748534</v>
      </c>
      <c r="D586" s="2" t="n">
        <v>7.48348932050362</v>
      </c>
      <c r="E586" s="2" t="n">
        <v>7.37179754965422</v>
      </c>
      <c r="F586" s="1" t="n">
        <v>7.17610631224886</v>
      </c>
      <c r="G586" s="1" t="n">
        <v>7.35753441066884</v>
      </c>
      <c r="H586" s="1" t="n">
        <v>7.19172548950316</v>
      </c>
      <c r="J586" s="7" t="n">
        <f aca="false">AVERAGE(C586:E586)</f>
        <v>7.23155358254773</v>
      </c>
      <c r="L586" s="1" t="n">
        <f aca="false">AVERAGE(F586:H586)</f>
        <v>7.24178873747362</v>
      </c>
      <c r="N586" s="6" t="n">
        <f aca="false">(J586-L586)</f>
        <v>-0.0102351549258932</v>
      </c>
      <c r="P586" s="6" t="n">
        <f aca="false">2^N586</f>
        <v>0.99293063755703</v>
      </c>
    </row>
    <row r="587" customFormat="false" ht="15" hidden="false" customHeight="true" outlineLevel="0" collapsed="false">
      <c r="A587" s="0" t="s">
        <v>2246</v>
      </c>
      <c r="B587" s="0" t="s">
        <v>2247</v>
      </c>
      <c r="C587" s="2" t="n">
        <v>4.77101927898983</v>
      </c>
      <c r="D587" s="2" t="n">
        <v>6.04014284089154</v>
      </c>
      <c r="E587" s="2" t="n">
        <v>5.49915386517325</v>
      </c>
      <c r="F587" s="1" t="n">
        <v>5.71311565122867</v>
      </c>
      <c r="G587" s="1" t="n">
        <v>5.29545488165427</v>
      </c>
      <c r="H587" s="1" t="n">
        <v>5.66650381411398</v>
      </c>
      <c r="J587" s="7" t="n">
        <f aca="false">AVERAGE(C587:E587)</f>
        <v>5.43677199501821</v>
      </c>
      <c r="L587" s="1" t="n">
        <f aca="false">AVERAGE(F587:H587)</f>
        <v>5.55835811566564</v>
      </c>
      <c r="N587" s="6" t="n">
        <f aca="false">(J587-L587)</f>
        <v>-0.121586120647434</v>
      </c>
      <c r="P587" s="6" t="n">
        <f aca="false">2^N587</f>
        <v>0.919176538386394</v>
      </c>
    </row>
    <row r="588" customFormat="false" ht="15" hidden="false" customHeight="true" outlineLevel="0" collapsed="false">
      <c r="A588" s="0" t="s">
        <v>2249</v>
      </c>
      <c r="B588" s="0" t="s">
        <v>2250</v>
      </c>
      <c r="C588" s="2" t="n">
        <v>6.85117434712405</v>
      </c>
      <c r="D588" s="2" t="n">
        <v>7.44744695446245</v>
      </c>
      <c r="E588" s="2" t="n">
        <v>7.10342210395417</v>
      </c>
      <c r="F588" s="1" t="n">
        <v>6.94405490324363</v>
      </c>
      <c r="G588" s="1" t="n">
        <v>7.15319327662698</v>
      </c>
      <c r="H588" s="1" t="n">
        <v>6.80017901927479</v>
      </c>
      <c r="J588" s="7" t="n">
        <f aca="false">AVERAGE(C588:E588)</f>
        <v>7.13401446851356</v>
      </c>
      <c r="L588" s="1" t="n">
        <f aca="false">AVERAGE(F588:H588)</f>
        <v>6.9658090663818</v>
      </c>
      <c r="N588" s="6" t="n">
        <f aca="false">(J588-L588)</f>
        <v>0.168205402131758</v>
      </c>
      <c r="P588" s="6" t="n">
        <f aca="false">2^N588</f>
        <v>1.12365987149145</v>
      </c>
    </row>
    <row r="589" customFormat="false" ht="15" hidden="false" customHeight="true" outlineLevel="0" collapsed="false">
      <c r="A589" s="0" t="s">
        <v>2252</v>
      </c>
      <c r="B589" s="0" t="s">
        <v>2253</v>
      </c>
      <c r="C589" s="2" t="n">
        <v>3.37706820638406</v>
      </c>
      <c r="D589" s="2" t="n">
        <v>4.08611286565446</v>
      </c>
      <c r="E589" s="2" t="n">
        <v>4.35369732700265</v>
      </c>
      <c r="F589" s="1" t="n">
        <v>4.12243252571804</v>
      </c>
      <c r="G589" s="1" t="n">
        <v>3.82650781161504</v>
      </c>
      <c r="H589" s="1" t="n">
        <v>5.24188974676069</v>
      </c>
      <c r="J589" s="7" t="n">
        <f aca="false">AVERAGE(C589:E589)</f>
        <v>3.93895946634706</v>
      </c>
      <c r="L589" s="1" t="n">
        <f aca="false">AVERAGE(F589:H589)</f>
        <v>4.39694336136459</v>
      </c>
      <c r="N589" s="6" t="n">
        <f aca="false">(J589-L589)</f>
        <v>-0.457983895017534</v>
      </c>
      <c r="P589" s="6" t="n">
        <f aca="false">2^N589</f>
        <v>0.728002901240252</v>
      </c>
    </row>
    <row r="590" customFormat="false" ht="15" hidden="false" customHeight="true" outlineLevel="0" collapsed="false">
      <c r="A590" s="0" t="s">
        <v>2255</v>
      </c>
      <c r="B590" s="0" t="s">
        <v>2256</v>
      </c>
      <c r="C590" s="2" t="n">
        <v>4.29468690918538</v>
      </c>
      <c r="D590" s="2" t="n">
        <v>5.21654022918969</v>
      </c>
      <c r="E590" s="2" t="n">
        <v>5.17815290841593</v>
      </c>
      <c r="F590" s="1" t="n">
        <v>3.71142882750135</v>
      </c>
      <c r="G590" s="1" t="n">
        <v>4.22901103701185</v>
      </c>
      <c r="H590" s="1" t="n">
        <v>5.49737285452942</v>
      </c>
      <c r="J590" s="7" t="n">
        <f aca="false">AVERAGE(C590:E590)</f>
        <v>4.896460015597</v>
      </c>
      <c r="L590" s="1" t="n">
        <f aca="false">AVERAGE(F590:H590)</f>
        <v>4.47927090634754</v>
      </c>
      <c r="N590" s="6" t="n">
        <f aca="false">(J590-L590)</f>
        <v>0.417189109249459</v>
      </c>
      <c r="P590" s="6" t="n">
        <f aca="false">2^N590</f>
        <v>1.33532332673143</v>
      </c>
    </row>
    <row r="591" customFormat="false" ht="15" hidden="false" customHeight="true" outlineLevel="0" collapsed="false">
      <c r="A591" s="0" t="s">
        <v>2258</v>
      </c>
      <c r="B591" s="0" t="s">
        <v>2259</v>
      </c>
      <c r="C591" s="2" t="n">
        <v>2.43250515399739</v>
      </c>
      <c r="D591" s="2" t="n">
        <v>4.92967266157935</v>
      </c>
      <c r="E591" s="2" t="n">
        <v>4.44763208998956</v>
      </c>
      <c r="F591" s="1" t="n">
        <v>4.65424075470011</v>
      </c>
      <c r="G591" s="1" t="n">
        <v>6.1005025562803</v>
      </c>
      <c r="H591" s="1" t="n">
        <v>2.70374303441715</v>
      </c>
      <c r="J591" s="7" t="n">
        <f aca="false">AVERAGE(C591:E591)</f>
        <v>3.93660330185543</v>
      </c>
      <c r="L591" s="1" t="n">
        <f aca="false">AVERAGE(F591:H591)</f>
        <v>4.48616211513252</v>
      </c>
      <c r="N591" s="6" t="n">
        <f aca="false">(J591-L591)</f>
        <v>-0.549558813277086</v>
      </c>
      <c r="P591" s="6" t="n">
        <f aca="false">2^N591</f>
        <v>0.683229032881739</v>
      </c>
    </row>
    <row r="592" customFormat="false" ht="15" hidden="false" customHeight="true" outlineLevel="0" collapsed="false">
      <c r="A592" s="0" t="s">
        <v>2261</v>
      </c>
      <c r="B592" s="0" t="s">
        <v>2262</v>
      </c>
      <c r="C592" s="2" t="n">
        <v>5.04899901474645</v>
      </c>
      <c r="D592" s="2" t="n">
        <v>5.09908476089186</v>
      </c>
      <c r="E592" s="2" t="n">
        <v>5.25030978885692</v>
      </c>
      <c r="F592" s="1" t="n">
        <v>5.32275380146231</v>
      </c>
      <c r="G592" s="1" t="n">
        <v>4.69786276225371</v>
      </c>
      <c r="H592" s="1" t="n">
        <v>4.84864296902841</v>
      </c>
      <c r="J592" s="7" t="n">
        <f aca="false">AVERAGE(C592:E592)</f>
        <v>5.13279785483174</v>
      </c>
      <c r="L592" s="1" t="n">
        <f aca="false">AVERAGE(F592:H592)</f>
        <v>4.95641984424814</v>
      </c>
      <c r="N592" s="6" t="n">
        <f aca="false">(J592-L592)</f>
        <v>0.176378010583599</v>
      </c>
      <c r="P592" s="6" t="n">
        <f aca="false">2^N592</f>
        <v>1.13004326629602</v>
      </c>
    </row>
    <row r="593" customFormat="false" ht="15" hidden="false" customHeight="true" outlineLevel="0" collapsed="false">
      <c r="A593" s="0" t="s">
        <v>2264</v>
      </c>
      <c r="B593" s="0" t="s">
        <v>2265</v>
      </c>
      <c r="C593" s="2" t="n">
        <v>6.80284202524993</v>
      </c>
      <c r="D593" s="2" t="n">
        <v>7.34082927819604</v>
      </c>
      <c r="E593" s="2" t="n">
        <v>7.38997715746388</v>
      </c>
      <c r="F593" s="1" t="n">
        <v>6.45440129667675</v>
      </c>
      <c r="G593" s="1" t="n">
        <v>6.63727984676331</v>
      </c>
      <c r="H593" s="1" t="n">
        <v>6.05387376441895</v>
      </c>
      <c r="J593" s="7" t="n">
        <f aca="false">AVERAGE(C593:E593)</f>
        <v>7.17788282030328</v>
      </c>
      <c r="L593" s="1" t="n">
        <f aca="false">AVERAGE(F593:H593)</f>
        <v>6.381851635953</v>
      </c>
      <c r="N593" s="6" t="n">
        <f aca="false">(J593-L593)</f>
        <v>0.796031184350282</v>
      </c>
      <c r="P593" s="6" t="n">
        <f aca="false">2^N593</f>
        <v>1.73631798590785</v>
      </c>
    </row>
    <row r="594" customFormat="false" ht="15" hidden="false" customHeight="true" outlineLevel="0" collapsed="false">
      <c r="A594" s="0" t="s">
        <v>2270</v>
      </c>
      <c r="B594" s="0" t="s">
        <v>2271</v>
      </c>
      <c r="C594" s="2" t="n">
        <v>5.70510151614779</v>
      </c>
      <c r="D594" s="2" t="n">
        <v>5.61165929598803</v>
      </c>
      <c r="E594" s="2" t="n">
        <v>5.68984705692653</v>
      </c>
      <c r="F594" s="1" t="n">
        <v>6.0903940486004</v>
      </c>
      <c r="G594" s="1" t="n">
        <v>6.1330599905718</v>
      </c>
      <c r="H594" s="1" t="n">
        <v>5.61366719387889</v>
      </c>
      <c r="J594" s="7" t="n">
        <f aca="false">AVERAGE(C594:E594)</f>
        <v>5.66886928968745</v>
      </c>
      <c r="L594" s="1" t="n">
        <f aca="false">AVERAGE(F594:H594)</f>
        <v>5.9457070776837</v>
      </c>
      <c r="N594" s="6" t="n">
        <f aca="false">(J594-L594)</f>
        <v>-0.276837787996247</v>
      </c>
      <c r="P594" s="6" t="n">
        <f aca="false">2^N594</f>
        <v>0.825398208423045</v>
      </c>
    </row>
    <row r="595" customFormat="false" ht="15" hidden="false" customHeight="true" outlineLevel="0" collapsed="false">
      <c r="A595" s="0" t="s">
        <v>2276</v>
      </c>
      <c r="B595" s="0" t="s">
        <v>2277</v>
      </c>
      <c r="C595" s="2" t="n">
        <v>5.49666686388829</v>
      </c>
      <c r="D595" s="2" t="n">
        <v>5.34791010012403</v>
      </c>
      <c r="E595" s="2" t="n">
        <v>6.35360029871796</v>
      </c>
      <c r="F595" s="1" t="n">
        <v>4.57676397767313</v>
      </c>
      <c r="G595" s="1" t="n">
        <v>6.15551853195848</v>
      </c>
      <c r="H595" s="1" t="n">
        <v>5.03938408746859</v>
      </c>
      <c r="J595" s="7" t="n">
        <f aca="false">AVERAGE(C595:E595)</f>
        <v>5.73272575424343</v>
      </c>
      <c r="L595" s="1" t="n">
        <f aca="false">AVERAGE(F595:H595)</f>
        <v>5.2572221990334</v>
      </c>
      <c r="N595" s="6" t="n">
        <f aca="false">(J595-L595)</f>
        <v>0.475503555210027</v>
      </c>
      <c r="P595" s="6" t="n">
        <f aca="false">2^N595</f>
        <v>1.39040343861788</v>
      </c>
    </row>
    <row r="596" customFormat="false" ht="15" hidden="false" customHeight="true" outlineLevel="0" collapsed="false">
      <c r="A596" s="0" t="s">
        <v>2279</v>
      </c>
      <c r="B596" s="0" t="s">
        <v>2280</v>
      </c>
      <c r="C596" s="2" t="n">
        <v>4.26745339880264</v>
      </c>
      <c r="D596" s="2" t="n">
        <v>4.1503728289699</v>
      </c>
      <c r="E596" s="2" t="n">
        <v>4.51159454153741</v>
      </c>
      <c r="F596" s="1" t="n">
        <v>2.89905959136031</v>
      </c>
      <c r="G596" s="1" t="n">
        <v>4.06828386201448</v>
      </c>
      <c r="H596" s="1" t="n">
        <v>2.5626454065487</v>
      </c>
      <c r="J596" s="7" t="n">
        <f aca="false">AVERAGE(C596:E596)</f>
        <v>4.30980692310332</v>
      </c>
      <c r="L596" s="1" t="n">
        <f aca="false">AVERAGE(F596:H596)</f>
        <v>3.17666295330783</v>
      </c>
      <c r="N596" s="6" t="n">
        <f aca="false">(J596-L596)</f>
        <v>1.13314396979549</v>
      </c>
      <c r="P596" s="6" t="n">
        <f aca="false">2^N596</f>
        <v>2.19336204680574</v>
      </c>
    </row>
    <row r="597" customFormat="false" ht="15" hidden="false" customHeight="true" outlineLevel="0" collapsed="false">
      <c r="A597" s="0" t="s">
        <v>2282</v>
      </c>
      <c r="B597" s="0" t="s">
        <v>2283</v>
      </c>
      <c r="C597" s="2" t="n">
        <v>3.85419517626058</v>
      </c>
      <c r="D597" s="2" t="n">
        <v>2.92506895992872</v>
      </c>
      <c r="E597" s="2" t="n">
        <v>4.59209220607507</v>
      </c>
      <c r="F597" s="1" t="n">
        <v>4.38491323074869</v>
      </c>
      <c r="G597" s="1" t="n">
        <v>4.48793004875553</v>
      </c>
      <c r="H597" s="1" t="n">
        <v>4.09535904275225</v>
      </c>
      <c r="J597" s="7" t="n">
        <f aca="false">AVERAGE(C597:E597)</f>
        <v>3.79045211408812</v>
      </c>
      <c r="L597" s="1" t="n">
        <f aca="false">AVERAGE(F597:H597)</f>
        <v>4.32273410741882</v>
      </c>
      <c r="N597" s="6" t="n">
        <f aca="false">(J597-L597)</f>
        <v>-0.5322819933307</v>
      </c>
      <c r="P597" s="6" t="n">
        <f aca="false">2^N597</f>
        <v>0.691460146502648</v>
      </c>
    </row>
    <row r="598" customFormat="false" ht="15" hidden="false" customHeight="true" outlineLevel="0" collapsed="false">
      <c r="A598" s="0" t="s">
        <v>2285</v>
      </c>
      <c r="B598" s="0" t="s">
        <v>2286</v>
      </c>
      <c r="C598" s="2" t="n">
        <v>6.09400799112652</v>
      </c>
      <c r="D598" s="2" t="n">
        <v>7.12983525733849</v>
      </c>
      <c r="E598" s="2" t="n">
        <v>6.80871968414107</v>
      </c>
      <c r="F598" s="1" t="n">
        <v>9.20896905545406</v>
      </c>
      <c r="G598" s="1" t="n">
        <v>9.39206514377708</v>
      </c>
      <c r="H598" s="1" t="n">
        <v>9.33449118173524</v>
      </c>
      <c r="J598" s="7" t="n">
        <f aca="false">AVERAGE(C598:E598)</f>
        <v>6.67752097753536</v>
      </c>
      <c r="L598" s="1" t="n">
        <f aca="false">AVERAGE(F598:H598)</f>
        <v>9.31184179365546</v>
      </c>
      <c r="N598" s="6" t="n">
        <f aca="false">(J598-L598)</f>
        <v>-2.6343208161201</v>
      </c>
      <c r="P598" s="6" t="n">
        <f aca="false">2^N598</f>
        <v>0.161061009242281</v>
      </c>
    </row>
    <row r="599" customFormat="false" ht="15" hidden="false" customHeight="true" outlineLevel="0" collapsed="false">
      <c r="A599" s="0" t="s">
        <v>2288</v>
      </c>
      <c r="B599" s="0" t="s">
        <v>2289</v>
      </c>
      <c r="C599" s="2" t="n">
        <v>7.02258752984898</v>
      </c>
      <c r="D599" s="2" t="n">
        <v>6.90356616518806</v>
      </c>
      <c r="E599" s="2" t="n">
        <v>7.56043372379483</v>
      </c>
      <c r="F599" s="1" t="n">
        <v>7.36004290044867</v>
      </c>
      <c r="G599" s="1" t="n">
        <v>7.38035110004588</v>
      </c>
      <c r="H599" s="1" t="n">
        <v>6.87001941791194</v>
      </c>
      <c r="J599" s="7" t="n">
        <f aca="false">AVERAGE(C599:E599)</f>
        <v>7.16219580627729</v>
      </c>
      <c r="L599" s="1" t="n">
        <f aca="false">AVERAGE(F599:H599)</f>
        <v>7.20347113946883</v>
      </c>
      <c r="N599" s="6" t="n">
        <f aca="false">(J599-L599)</f>
        <v>-0.041275333191539</v>
      </c>
      <c r="P599" s="6" t="n">
        <f aca="false">2^N599</f>
        <v>0.971795506584004</v>
      </c>
    </row>
    <row r="600" customFormat="false" ht="15" hidden="false" customHeight="true" outlineLevel="0" collapsed="false">
      <c r="A600" s="0" t="s">
        <v>2291</v>
      </c>
      <c r="B600" s="0" t="s">
        <v>2292</v>
      </c>
      <c r="C600" s="2" t="n">
        <v>5.75051807542354</v>
      </c>
      <c r="D600" s="2" t="n">
        <v>5.94116970923783</v>
      </c>
      <c r="E600" s="2" t="n">
        <v>5.57123993120149</v>
      </c>
      <c r="F600" s="1" t="n">
        <v>5.65096268635135</v>
      </c>
      <c r="G600" s="1" t="n">
        <v>5.16449265789499</v>
      </c>
      <c r="H600" s="1" t="n">
        <v>4.75146907716631</v>
      </c>
      <c r="J600" s="7" t="n">
        <f aca="false">AVERAGE(C600:E600)</f>
        <v>5.75430923862095</v>
      </c>
      <c r="L600" s="1" t="n">
        <f aca="false">AVERAGE(F600:H600)</f>
        <v>5.18897480713755</v>
      </c>
      <c r="N600" s="6" t="n">
        <f aca="false">(J600-L600)</f>
        <v>0.565334431483402</v>
      </c>
      <c r="P600" s="6" t="n">
        <f aca="false">2^N600</f>
        <v>1.47973048617337</v>
      </c>
    </row>
    <row r="601" customFormat="false" ht="15" hidden="false" customHeight="true" outlineLevel="0" collapsed="false">
      <c r="A601" s="0" t="s">
        <v>2294</v>
      </c>
      <c r="B601" s="0" t="s">
        <v>2295</v>
      </c>
      <c r="C601" s="2" t="n">
        <v>4.35024263137487</v>
      </c>
      <c r="D601" s="2" t="n">
        <v>4.69273405061563</v>
      </c>
      <c r="E601" s="2" t="n">
        <v>4.88538400977538</v>
      </c>
      <c r="F601" s="1" t="n">
        <v>3.49964182296647</v>
      </c>
      <c r="G601" s="1" t="n">
        <v>3.34000673161013</v>
      </c>
      <c r="H601" s="1" t="n">
        <v>3.83669169089486</v>
      </c>
      <c r="J601" s="7" t="n">
        <f aca="false">AVERAGE(C601:E601)</f>
        <v>4.64278689725529</v>
      </c>
      <c r="L601" s="1" t="n">
        <f aca="false">AVERAGE(F601:H601)</f>
        <v>3.55878008182382</v>
      </c>
      <c r="N601" s="6" t="n">
        <f aca="false">(J601-L601)</f>
        <v>1.08400681543147</v>
      </c>
      <c r="P601" s="6" t="n">
        <f aca="false">2^N601</f>
        <v>2.11991558145798</v>
      </c>
    </row>
    <row r="602" customFormat="false" ht="15" hidden="false" customHeight="true" outlineLevel="0" collapsed="false">
      <c r="A602" s="0" t="s">
        <v>2300</v>
      </c>
      <c r="B602" s="0" t="s">
        <v>2301</v>
      </c>
      <c r="C602" s="2" t="n">
        <v>6.21324617287766</v>
      </c>
      <c r="D602" s="2" t="n">
        <v>6.58750901320245</v>
      </c>
      <c r="E602" s="2" t="n">
        <v>6.63668406705423</v>
      </c>
      <c r="F602" s="1" t="n">
        <v>6.15134944962446</v>
      </c>
      <c r="G602" s="1" t="n">
        <v>6.170389794965</v>
      </c>
      <c r="H602" s="1" t="n">
        <v>5.44665986331731</v>
      </c>
      <c r="J602" s="7" t="n">
        <f aca="false">AVERAGE(C602:E602)</f>
        <v>6.47914641771145</v>
      </c>
      <c r="L602" s="1" t="n">
        <f aca="false">AVERAGE(F602:H602)</f>
        <v>5.92279970263559</v>
      </c>
      <c r="N602" s="6" t="n">
        <f aca="false">(J602-L602)</f>
        <v>0.556346715075858</v>
      </c>
      <c r="P602" s="6" t="n">
        <f aca="false">2^N602</f>
        <v>1.47054070099859</v>
      </c>
    </row>
    <row r="603" customFormat="false" ht="15" hidden="false" customHeight="true" outlineLevel="0" collapsed="false">
      <c r="A603" s="0" t="s">
        <v>2303</v>
      </c>
      <c r="B603" s="0" t="s">
        <v>2304</v>
      </c>
      <c r="C603" s="2" t="n">
        <v>4.18405014319019</v>
      </c>
      <c r="D603" s="2" t="n">
        <v>3.79782232065464</v>
      </c>
      <c r="E603" s="2" t="n">
        <v>4.26730356989687</v>
      </c>
      <c r="F603" s="1" t="n">
        <v>4.4824804650873</v>
      </c>
      <c r="G603" s="1" t="n">
        <v>5.02059109477325</v>
      </c>
      <c r="H603" s="1" t="n">
        <v>5.14403004944475</v>
      </c>
      <c r="J603" s="7" t="n">
        <f aca="false">AVERAGE(C603:E603)</f>
        <v>4.0830586779139</v>
      </c>
      <c r="L603" s="1" t="n">
        <f aca="false">AVERAGE(F603:H603)</f>
        <v>4.88236720310177</v>
      </c>
      <c r="N603" s="6" t="n">
        <f aca="false">(J603-L603)</f>
        <v>-0.799308525187866</v>
      </c>
      <c r="P603" s="6" t="n">
        <f aca="false">2^N603</f>
        <v>0.574624525488804</v>
      </c>
    </row>
    <row r="604" customFormat="false" ht="15" hidden="false" customHeight="true" outlineLevel="0" collapsed="false">
      <c r="A604" s="0" t="s">
        <v>2306</v>
      </c>
      <c r="B604" s="0" t="s">
        <v>2307</v>
      </c>
      <c r="C604" s="2" t="n">
        <v>7.85854055277935</v>
      </c>
      <c r="D604" s="2" t="n">
        <v>8.47689441425889</v>
      </c>
      <c r="E604" s="2" t="n">
        <v>8.00084451834436</v>
      </c>
      <c r="F604" s="1" t="n">
        <v>7.49073537630832</v>
      </c>
      <c r="G604" s="1" t="n">
        <v>7.85727813196113</v>
      </c>
      <c r="H604" s="1" t="n">
        <v>8.30815151310906</v>
      </c>
      <c r="J604" s="7" t="n">
        <f aca="false">AVERAGE(C604:E604)</f>
        <v>8.1120931617942</v>
      </c>
      <c r="L604" s="1" t="n">
        <f aca="false">AVERAGE(F604:H604)</f>
        <v>7.8853883404595</v>
      </c>
      <c r="N604" s="6" t="n">
        <f aca="false">(J604-L604)</f>
        <v>0.226704821334697</v>
      </c>
      <c r="P604" s="6" t="n">
        <f aca="false">2^N604</f>
        <v>1.17015919976389</v>
      </c>
    </row>
    <row r="605" customFormat="false" ht="15" hidden="false" customHeight="true" outlineLevel="0" collapsed="false">
      <c r="A605" s="0" t="s">
        <v>2309</v>
      </c>
      <c r="B605" s="0" t="s">
        <v>2310</v>
      </c>
      <c r="C605" s="2" t="n">
        <v>4.21271718028181</v>
      </c>
      <c r="D605" s="2" t="n">
        <v>6.30260419816833</v>
      </c>
      <c r="E605" s="2" t="n">
        <v>6.37849081500212</v>
      </c>
      <c r="F605" s="1" t="n">
        <v>5.77995043044999</v>
      </c>
      <c r="G605" s="1" t="n">
        <v>5.84352665027348</v>
      </c>
      <c r="H605" s="1" t="n">
        <v>5.73119682109264</v>
      </c>
      <c r="J605" s="7" t="n">
        <f aca="false">AVERAGE(C605:E605)</f>
        <v>5.63127073115075</v>
      </c>
      <c r="L605" s="1" t="n">
        <f aca="false">AVERAGE(F605:H605)</f>
        <v>5.78489130060537</v>
      </c>
      <c r="N605" s="6" t="n">
        <f aca="false">(J605-L605)</f>
        <v>-0.153620569454616</v>
      </c>
      <c r="P605" s="6" t="n">
        <f aca="false">2^N605</f>
        <v>0.898991531385303</v>
      </c>
    </row>
    <row r="606" customFormat="false" ht="15" hidden="false" customHeight="true" outlineLevel="0" collapsed="false">
      <c r="A606" s="0" t="s">
        <v>2312</v>
      </c>
      <c r="B606" s="0" t="s">
        <v>2313</v>
      </c>
      <c r="C606" s="2" t="n">
        <v>5.16507581767241</v>
      </c>
      <c r="D606" s="2" t="n">
        <v>5.8766863765439</v>
      </c>
      <c r="E606" s="2" t="n">
        <v>5.73613129490782</v>
      </c>
      <c r="F606" s="1" t="n">
        <v>5.26894709102062</v>
      </c>
      <c r="G606" s="1" t="n">
        <v>5.96797782101674</v>
      </c>
      <c r="H606" s="1" t="n">
        <v>7.24768451276238</v>
      </c>
      <c r="J606" s="7" t="n">
        <f aca="false">AVERAGE(C606:E606)</f>
        <v>5.59263116304138</v>
      </c>
      <c r="L606" s="1" t="n">
        <f aca="false">AVERAGE(F606:H606)</f>
        <v>6.16153647493325</v>
      </c>
      <c r="N606" s="6" t="n">
        <f aca="false">(J606-L606)</f>
        <v>-0.568905311891869</v>
      </c>
      <c r="P606" s="6" t="n">
        <f aca="false">2^N606</f>
        <v>0.674128109328729</v>
      </c>
    </row>
    <row r="607" customFormat="false" ht="15" hidden="false" customHeight="true" outlineLevel="0" collapsed="false">
      <c r="A607" s="0" t="s">
        <v>2315</v>
      </c>
      <c r="B607" s="0" t="s">
        <v>2316</v>
      </c>
      <c r="C607" s="2" t="n">
        <v>4.34598531305923</v>
      </c>
      <c r="D607" s="2" t="n">
        <v>5.35883929936213</v>
      </c>
      <c r="E607" s="2" t="n">
        <v>5.16643828594606</v>
      </c>
      <c r="F607" s="1" t="n">
        <v>4.74889054264592</v>
      </c>
      <c r="G607" s="1" t="n">
        <v>4.98866651097212</v>
      </c>
      <c r="H607" s="1" t="n">
        <v>4.2612675257015</v>
      </c>
      <c r="J607" s="7" t="n">
        <f aca="false">AVERAGE(C607:E607)</f>
        <v>4.95708763278914</v>
      </c>
      <c r="L607" s="1" t="n">
        <f aca="false">AVERAGE(F607:H607)</f>
        <v>4.66627485977318</v>
      </c>
      <c r="N607" s="6" t="n">
        <f aca="false">(J607-L607)</f>
        <v>0.29081277301596</v>
      </c>
      <c r="P607" s="6" t="n">
        <f aca="false">2^N607</f>
        <v>1.22332927222629</v>
      </c>
    </row>
    <row r="608" customFormat="false" ht="15" hidden="false" customHeight="true" outlineLevel="0" collapsed="false">
      <c r="A608" s="0" t="s">
        <v>2318</v>
      </c>
      <c r="B608" s="0" t="s">
        <v>2319</v>
      </c>
      <c r="C608" s="2" t="n">
        <v>6.10848054800005</v>
      </c>
      <c r="D608" s="2" t="n">
        <v>6.42446193750631</v>
      </c>
      <c r="E608" s="2" t="n">
        <v>6.64156336906794</v>
      </c>
      <c r="F608" s="1" t="n">
        <v>6.47497784449891</v>
      </c>
      <c r="G608" s="1" t="n">
        <v>6.14425647534215</v>
      </c>
      <c r="H608" s="1" t="n">
        <v>6.57277600624573</v>
      </c>
      <c r="J608" s="7" t="n">
        <f aca="false">AVERAGE(C608:E608)</f>
        <v>6.39150195152477</v>
      </c>
      <c r="L608" s="1" t="n">
        <f aca="false">AVERAGE(F608:H608)</f>
        <v>6.39733677536226</v>
      </c>
      <c r="N608" s="6" t="n">
        <f aca="false">(J608-L608)</f>
        <v>-0.00583482383749701</v>
      </c>
      <c r="P608" s="6" t="n">
        <f aca="false">2^N608</f>
        <v>0.995963775845437</v>
      </c>
    </row>
    <row r="609" customFormat="false" ht="15" hidden="false" customHeight="true" outlineLevel="0" collapsed="false">
      <c r="A609" s="0" t="s">
        <v>2321</v>
      </c>
      <c r="B609" s="0" t="s">
        <v>2322</v>
      </c>
      <c r="C609" s="2" t="n">
        <v>4.38400834944546</v>
      </c>
      <c r="D609" s="2" t="n">
        <v>4.64149978812081</v>
      </c>
      <c r="E609" s="2" t="n">
        <v>4.98120420791355</v>
      </c>
      <c r="F609" s="1" t="n">
        <v>4.12824390238938</v>
      </c>
      <c r="G609" s="1" t="n">
        <v>4.35031336246838</v>
      </c>
      <c r="H609" s="1" t="n">
        <v>4.25796857556289</v>
      </c>
      <c r="J609" s="7" t="n">
        <f aca="false">AVERAGE(C609:E609)</f>
        <v>4.66890411515994</v>
      </c>
      <c r="L609" s="1" t="n">
        <f aca="false">AVERAGE(F609:H609)</f>
        <v>4.24550861347355</v>
      </c>
      <c r="N609" s="6" t="n">
        <f aca="false">(J609-L609)</f>
        <v>0.42339550168639</v>
      </c>
      <c r="P609" s="6" t="n">
        <f aca="false">2^N609</f>
        <v>1.34108018609249</v>
      </c>
    </row>
    <row r="610" customFormat="false" ht="15" hidden="false" customHeight="true" outlineLevel="0" collapsed="false">
      <c r="A610" s="0" t="s">
        <v>2324</v>
      </c>
      <c r="B610" s="0" t="s">
        <v>2325</v>
      </c>
      <c r="C610" s="2" t="n">
        <v>3.26785037016605</v>
      </c>
      <c r="D610" s="2" t="n">
        <v>4.51409069100604</v>
      </c>
      <c r="E610" s="2" t="n">
        <v>4.40093406985281</v>
      </c>
      <c r="F610" s="1" t="n">
        <v>4.11703005301019</v>
      </c>
      <c r="G610" s="1" t="n">
        <v>4.49772731681884</v>
      </c>
      <c r="H610" s="1" t="n">
        <v>4.98186634969663</v>
      </c>
      <c r="J610" s="7" t="n">
        <f aca="false">AVERAGE(C610:E610)</f>
        <v>4.0609583770083</v>
      </c>
      <c r="L610" s="1" t="n">
        <f aca="false">AVERAGE(F610:H610)</f>
        <v>4.53220790650855</v>
      </c>
      <c r="N610" s="6" t="n">
        <f aca="false">(J610-L610)</f>
        <v>-0.471249529500253</v>
      </c>
      <c r="P610" s="6" t="n">
        <f aca="false">2^N610</f>
        <v>0.721339569265728</v>
      </c>
    </row>
    <row r="611" customFormat="false" ht="15" hidden="false" customHeight="true" outlineLevel="0" collapsed="false">
      <c r="A611" s="0" t="s">
        <v>2327</v>
      </c>
      <c r="B611" s="0" t="s">
        <v>2328</v>
      </c>
      <c r="C611" s="2" t="n">
        <v>5.77745390842974</v>
      </c>
      <c r="D611" s="2" t="n">
        <v>6.19954671694144</v>
      </c>
      <c r="E611" s="2" t="n">
        <v>5.9900336006136</v>
      </c>
      <c r="F611" s="1" t="n">
        <v>6.05281364125862</v>
      </c>
      <c r="G611" s="1" t="n">
        <v>6.21384105779059</v>
      </c>
      <c r="H611" s="1" t="n">
        <v>5.72245236252155</v>
      </c>
      <c r="J611" s="7" t="n">
        <f aca="false">AVERAGE(C611:E611)</f>
        <v>5.98901140866159</v>
      </c>
      <c r="L611" s="1" t="n">
        <f aca="false">AVERAGE(F611:H611)</f>
        <v>5.99636902052359</v>
      </c>
      <c r="N611" s="6" t="n">
        <f aca="false">(J611-L611)</f>
        <v>-0.00735761186199291</v>
      </c>
      <c r="P611" s="6" t="n">
        <f aca="false">2^N611</f>
        <v>0.994913074533445</v>
      </c>
    </row>
    <row r="612" customFormat="false" ht="15" hidden="false" customHeight="true" outlineLevel="0" collapsed="false">
      <c r="A612" s="0" t="s">
        <v>2330</v>
      </c>
      <c r="B612" s="0" t="s">
        <v>2331</v>
      </c>
      <c r="C612" s="2" t="n">
        <v>6.8320735214936</v>
      </c>
      <c r="D612" s="2" t="n">
        <v>7.54200648497681</v>
      </c>
      <c r="E612" s="2" t="n">
        <v>7.45242246696872</v>
      </c>
      <c r="F612" s="1" t="n">
        <v>7.16987891461462</v>
      </c>
      <c r="G612" s="1" t="n">
        <v>7.08921740645935</v>
      </c>
      <c r="H612" s="1" t="n">
        <v>7.23278641159086</v>
      </c>
      <c r="J612" s="7" t="n">
        <f aca="false">AVERAGE(C612:E612)</f>
        <v>7.27550082447971</v>
      </c>
      <c r="L612" s="1" t="n">
        <f aca="false">AVERAGE(F612:H612)</f>
        <v>7.16396091088828</v>
      </c>
      <c r="N612" s="6" t="n">
        <f aca="false">(J612-L612)</f>
        <v>0.111539913591432</v>
      </c>
      <c r="P612" s="6" t="n">
        <f aca="false">2^N612</f>
        <v>1.08038080544862</v>
      </c>
    </row>
    <row r="613" customFormat="false" ht="15" hidden="false" customHeight="true" outlineLevel="0" collapsed="false">
      <c r="A613" s="0" t="s">
        <v>2333</v>
      </c>
      <c r="B613" s="0" t="s">
        <v>2334</v>
      </c>
      <c r="C613" s="2" t="n">
        <v>3.67636897114402</v>
      </c>
      <c r="D613" s="2" t="n">
        <v>5.3533056455677</v>
      </c>
      <c r="E613" s="2" t="n">
        <v>7.83523185912437</v>
      </c>
      <c r="F613" s="1" t="n">
        <v>6.20465525825371</v>
      </c>
      <c r="G613" s="1" t="n">
        <v>6.4452681749498</v>
      </c>
      <c r="H613" s="1" t="n">
        <v>6.01766139787368</v>
      </c>
      <c r="J613" s="7" t="n">
        <f aca="false">AVERAGE(C613:E613)</f>
        <v>5.62163549194536</v>
      </c>
      <c r="L613" s="1" t="n">
        <f aca="false">AVERAGE(F613:H613)</f>
        <v>6.22252827702573</v>
      </c>
      <c r="N613" s="6" t="n">
        <f aca="false">(J613-L613)</f>
        <v>-0.600892785080367</v>
      </c>
      <c r="P613" s="6" t="n">
        <f aca="false">2^N613</f>
        <v>0.659345805183254</v>
      </c>
    </row>
    <row r="614" customFormat="false" ht="15" hidden="false" customHeight="true" outlineLevel="0" collapsed="false">
      <c r="A614" s="0" t="s">
        <v>2336</v>
      </c>
      <c r="B614" s="0" t="s">
        <v>2337</v>
      </c>
      <c r="C614" s="2" t="n">
        <v>6.7049203669481</v>
      </c>
      <c r="D614" s="2" t="n">
        <v>7.1836284346876</v>
      </c>
      <c r="E614" s="2" t="n">
        <v>7.26234576789704</v>
      </c>
      <c r="F614" s="1" t="n">
        <v>6.82452093466261</v>
      </c>
      <c r="G614" s="1" t="n">
        <v>7.0432941916728</v>
      </c>
      <c r="H614" s="1" t="n">
        <v>6.20278794750929</v>
      </c>
      <c r="J614" s="7" t="n">
        <f aca="false">AVERAGE(C614:E614)</f>
        <v>7.05029818984425</v>
      </c>
      <c r="L614" s="1" t="n">
        <f aca="false">AVERAGE(F614:H614)</f>
        <v>6.6902010246149</v>
      </c>
      <c r="N614" s="6" t="n">
        <f aca="false">(J614-L614)</f>
        <v>0.360097165229345</v>
      </c>
      <c r="P614" s="6" t="n">
        <f aca="false">2^N614</f>
        <v>1.28351233895741</v>
      </c>
    </row>
    <row r="615" customFormat="false" ht="15" hidden="false" customHeight="true" outlineLevel="0" collapsed="false">
      <c r="A615" s="0" t="s">
        <v>2339</v>
      </c>
      <c r="B615" s="0" t="s">
        <v>2340</v>
      </c>
      <c r="C615" s="2" t="n">
        <v>4.65955356459117</v>
      </c>
      <c r="D615" s="2" t="n">
        <v>4.62006436536632</v>
      </c>
      <c r="E615" s="2" t="n">
        <v>4.74208168621147</v>
      </c>
      <c r="F615" s="1" t="n">
        <v>5.47608676692917</v>
      </c>
      <c r="G615" s="1" t="n">
        <v>6.17502751620359</v>
      </c>
      <c r="H615" s="1" t="n">
        <v>6.07240811719888</v>
      </c>
      <c r="J615" s="7" t="n">
        <f aca="false">AVERAGE(C615:E615)</f>
        <v>4.67389987205632</v>
      </c>
      <c r="L615" s="1" t="n">
        <f aca="false">AVERAGE(F615:H615)</f>
        <v>5.90784080011055</v>
      </c>
      <c r="N615" s="6" t="n">
        <f aca="false">(J615-L615)</f>
        <v>-1.23394092805423</v>
      </c>
      <c r="P615" s="6" t="n">
        <f aca="false">2^N615</f>
        <v>0.425154487861181</v>
      </c>
    </row>
    <row r="616" customFormat="false" ht="15" hidden="false" customHeight="true" outlineLevel="0" collapsed="false">
      <c r="A616" s="0" t="s">
        <v>2342</v>
      </c>
      <c r="B616" s="0" t="s">
        <v>2343</v>
      </c>
      <c r="C616" s="2" t="n">
        <v>5.15123781129389</v>
      </c>
      <c r="D616" s="2" t="n">
        <v>5.35075888863458</v>
      </c>
      <c r="E616" s="2" t="n">
        <v>5.17764277715125</v>
      </c>
      <c r="F616" s="1" t="n">
        <v>5.92322763736391</v>
      </c>
      <c r="G616" s="1" t="n">
        <v>6.18364133583427</v>
      </c>
      <c r="H616" s="1" t="n">
        <v>5.91492323926577</v>
      </c>
      <c r="J616" s="7" t="n">
        <f aca="false">AVERAGE(C616:E616)</f>
        <v>5.22654649235991</v>
      </c>
      <c r="L616" s="1" t="n">
        <f aca="false">AVERAGE(F616:H616)</f>
        <v>6.00726407082132</v>
      </c>
      <c r="N616" s="6" t="n">
        <f aca="false">(J616-L616)</f>
        <v>-0.780717578461411</v>
      </c>
      <c r="P616" s="6" t="n">
        <f aca="false">2^N616</f>
        <v>0.582077203303395</v>
      </c>
    </row>
    <row r="617" customFormat="false" ht="15" hidden="false" customHeight="true" outlineLevel="0" collapsed="false">
      <c r="A617" s="0" t="s">
        <v>2345</v>
      </c>
      <c r="B617" s="0" t="s">
        <v>2346</v>
      </c>
      <c r="C617" s="2" t="n">
        <v>6.78939540044931</v>
      </c>
      <c r="D617" s="2" t="n">
        <v>7.25666159771928</v>
      </c>
      <c r="E617" s="2" t="n">
        <v>7.24097064443481</v>
      </c>
      <c r="F617" s="1" t="n">
        <v>6.69588248975317</v>
      </c>
      <c r="G617" s="1" t="n">
        <v>6.72501853756813</v>
      </c>
      <c r="H617" s="1" t="n">
        <v>6.53102425179583</v>
      </c>
      <c r="J617" s="7" t="n">
        <f aca="false">AVERAGE(C617:E617)</f>
        <v>7.0956758808678</v>
      </c>
      <c r="L617" s="1" t="n">
        <f aca="false">AVERAGE(F617:H617)</f>
        <v>6.65064175970571</v>
      </c>
      <c r="N617" s="6" t="n">
        <f aca="false">(J617-L617)</f>
        <v>0.445034121162089</v>
      </c>
      <c r="P617" s="6" t="n">
        <f aca="false">2^N617</f>
        <v>1.36134631330309</v>
      </c>
    </row>
    <row r="618" customFormat="false" ht="15" hidden="false" customHeight="true" outlineLevel="0" collapsed="false">
      <c r="A618" s="0" t="s">
        <v>2348</v>
      </c>
      <c r="B618" s="0" t="s">
        <v>2349</v>
      </c>
      <c r="C618" s="2" t="n">
        <v>6.43013637863113</v>
      </c>
      <c r="D618" s="2" t="n">
        <v>6.97514980404414</v>
      </c>
      <c r="E618" s="2" t="n">
        <v>7.11637099526963</v>
      </c>
      <c r="F618" s="1" t="n">
        <v>6.54501078369255</v>
      </c>
      <c r="G618" s="1" t="n">
        <v>6.85047315996997</v>
      </c>
      <c r="H618" s="1" t="n">
        <v>6.48648109058828</v>
      </c>
      <c r="J618" s="7" t="n">
        <f aca="false">AVERAGE(C618:E618)</f>
        <v>6.8405523926483</v>
      </c>
      <c r="L618" s="1" t="n">
        <f aca="false">AVERAGE(F618:H618)</f>
        <v>6.6273216780836</v>
      </c>
      <c r="N618" s="6" t="n">
        <f aca="false">(J618-L618)</f>
        <v>0.213230714564699</v>
      </c>
      <c r="P618" s="6" t="n">
        <f aca="false">2^N618</f>
        <v>1.15928132836612</v>
      </c>
    </row>
    <row r="619" customFormat="false" ht="15" hidden="false" customHeight="true" outlineLevel="0" collapsed="false">
      <c r="A619" s="0" t="s">
        <v>2351</v>
      </c>
      <c r="B619" s="0" t="s">
        <v>2352</v>
      </c>
      <c r="C619" s="2" t="n">
        <v>6.52225823719206</v>
      </c>
      <c r="D619" s="2" t="n">
        <v>6.7147661679168</v>
      </c>
      <c r="E619" s="2" t="n">
        <v>6.26500736928691</v>
      </c>
      <c r="F619" s="1" t="n">
        <v>6.50369378299343</v>
      </c>
      <c r="G619" s="1" t="n">
        <v>6.84493921264903</v>
      </c>
      <c r="H619" s="1" t="n">
        <v>7.01736854614963</v>
      </c>
      <c r="J619" s="7" t="n">
        <f aca="false">AVERAGE(C619:E619)</f>
        <v>6.50067725813192</v>
      </c>
      <c r="L619" s="1" t="n">
        <f aca="false">AVERAGE(F619:H619)</f>
        <v>6.78866718059736</v>
      </c>
      <c r="N619" s="6" t="n">
        <f aca="false">(J619-L619)</f>
        <v>-0.287989922465441</v>
      </c>
      <c r="P619" s="6" t="n">
        <f aca="false">2^N619</f>
        <v>0.819042419026964</v>
      </c>
    </row>
    <row r="620" customFormat="false" ht="15" hidden="false" customHeight="true" outlineLevel="0" collapsed="false">
      <c r="A620" s="0" t="s">
        <v>2354</v>
      </c>
      <c r="B620" s="0" t="s">
        <v>2355</v>
      </c>
      <c r="C620" s="2" t="n">
        <v>3.95454065455719</v>
      </c>
      <c r="D620" s="2" t="n">
        <v>7.25158182178364</v>
      </c>
      <c r="E620" s="2" t="n">
        <v>6.74442888444072</v>
      </c>
      <c r="F620" s="1" t="n">
        <v>5.75939821603926</v>
      </c>
      <c r="G620" s="1" t="n">
        <v>6.64872715224046</v>
      </c>
      <c r="H620" s="1" t="n">
        <v>6.20914724785528</v>
      </c>
      <c r="J620" s="7" t="n">
        <f aca="false">AVERAGE(C620:E620)</f>
        <v>5.98351712026052</v>
      </c>
      <c r="L620" s="1" t="n">
        <f aca="false">AVERAGE(F620:H620)</f>
        <v>6.20575753871167</v>
      </c>
      <c r="N620" s="6" t="n">
        <f aca="false">(J620-L620)</f>
        <v>-0.22224041845115</v>
      </c>
      <c r="P620" s="6" t="n">
        <f aca="false">2^N620</f>
        <v>0.857233170790268</v>
      </c>
    </row>
    <row r="621" customFormat="false" ht="15" hidden="false" customHeight="true" outlineLevel="0" collapsed="false">
      <c r="A621" s="0" t="s">
        <v>2357</v>
      </c>
      <c r="B621" s="0" t="s">
        <v>2358</v>
      </c>
      <c r="C621" s="2" t="n">
        <v>2.98773924140031</v>
      </c>
      <c r="D621" s="2" t="n">
        <v>3.84019128666182</v>
      </c>
      <c r="E621" s="2" t="n">
        <v>4.56079442277529</v>
      </c>
      <c r="F621" s="1" t="n">
        <v>3.8187381015418</v>
      </c>
      <c r="G621" s="1" t="n">
        <v>4.02433741132637</v>
      </c>
      <c r="H621" s="1" t="n">
        <v>4.12802938874064</v>
      </c>
      <c r="J621" s="7" t="n">
        <f aca="false">AVERAGE(C621:E621)</f>
        <v>3.79624165027914</v>
      </c>
      <c r="L621" s="1" t="n">
        <f aca="false">AVERAGE(F621:H621)</f>
        <v>3.99036830053627</v>
      </c>
      <c r="N621" s="6" t="n">
        <f aca="false">(J621-L621)</f>
        <v>-0.19412665025713</v>
      </c>
      <c r="P621" s="6" t="n">
        <f aca="false">2^N621</f>
        <v>0.874101882025354</v>
      </c>
    </row>
    <row r="622" customFormat="false" ht="15" hidden="false" customHeight="true" outlineLevel="0" collapsed="false">
      <c r="A622" s="0" t="s">
        <v>2360</v>
      </c>
      <c r="B622" s="0" t="s">
        <v>2361</v>
      </c>
      <c r="C622" s="2" t="n">
        <v>3.24944534108584</v>
      </c>
      <c r="D622" s="2" t="n">
        <v>5.7399074938625</v>
      </c>
      <c r="E622" s="2" t="n">
        <v>5.70895970441307</v>
      </c>
      <c r="F622" s="1" t="n">
        <v>5.16690018807021</v>
      </c>
      <c r="G622" s="1" t="n">
        <v>5.20142214582003</v>
      </c>
      <c r="H622" s="1" t="n">
        <v>5.45132982014033</v>
      </c>
      <c r="J622" s="7" t="n">
        <f aca="false">AVERAGE(C622:E622)</f>
        <v>4.89943751312047</v>
      </c>
      <c r="L622" s="1" t="n">
        <f aca="false">AVERAGE(F622:H622)</f>
        <v>5.27321738467686</v>
      </c>
      <c r="N622" s="6" t="n">
        <f aca="false">(J622-L622)</f>
        <v>-0.373779871556386</v>
      </c>
      <c r="P622" s="6" t="n">
        <f aca="false">2^N622</f>
        <v>0.771757834444842</v>
      </c>
    </row>
    <row r="623" customFormat="false" ht="15" hidden="false" customHeight="true" outlineLevel="0" collapsed="false">
      <c r="A623" s="0" t="s">
        <v>2363</v>
      </c>
      <c r="B623" s="0" t="s">
        <v>2364</v>
      </c>
      <c r="C623" s="2" t="n">
        <v>5.35560128870899</v>
      </c>
      <c r="D623" s="2" t="n">
        <v>5.62348647760266</v>
      </c>
      <c r="E623" s="2" t="n">
        <v>5.95255023394723</v>
      </c>
      <c r="F623" s="1" t="n">
        <v>5.22633126472038</v>
      </c>
      <c r="G623" s="1" t="n">
        <v>5.5323574839052</v>
      </c>
      <c r="H623" s="1" t="n">
        <v>4.92363411838834</v>
      </c>
      <c r="J623" s="7" t="n">
        <f aca="false">AVERAGE(C623:E623)</f>
        <v>5.64387933341963</v>
      </c>
      <c r="L623" s="1" t="n">
        <f aca="false">AVERAGE(F623:H623)</f>
        <v>5.22744095567131</v>
      </c>
      <c r="N623" s="6" t="n">
        <f aca="false">(J623-L623)</f>
        <v>0.41643837774832</v>
      </c>
      <c r="P623" s="6" t="n">
        <f aca="false">2^N623</f>
        <v>1.33462864873211</v>
      </c>
    </row>
    <row r="624" customFormat="false" ht="15" hidden="false" customHeight="true" outlineLevel="0" collapsed="false">
      <c r="A624" s="0" t="s">
        <v>2372</v>
      </c>
      <c r="B624" s="0" t="s">
        <v>2373</v>
      </c>
      <c r="C624" s="2" t="n">
        <v>5.24401935501619</v>
      </c>
      <c r="D624" s="2" t="n">
        <v>5.22245296173308</v>
      </c>
      <c r="E624" s="2" t="n">
        <v>5.31530899729377</v>
      </c>
      <c r="F624" s="1" t="n">
        <v>6.31351615035959</v>
      </c>
      <c r="G624" s="1" t="n">
        <v>5.44228335331464</v>
      </c>
      <c r="H624" s="1" t="n">
        <v>5.33306229907157</v>
      </c>
      <c r="J624" s="7" t="n">
        <f aca="false">AVERAGE(C624:E624)</f>
        <v>5.26059377134768</v>
      </c>
      <c r="L624" s="1" t="n">
        <f aca="false">AVERAGE(F624:H624)</f>
        <v>5.69628726758193</v>
      </c>
      <c r="N624" s="6" t="n">
        <f aca="false">(J624-L624)</f>
        <v>-0.435693496234253</v>
      </c>
      <c r="P624" s="6" t="n">
        <f aca="false">2^N624</f>
        <v>0.739338273010951</v>
      </c>
    </row>
    <row r="625" customFormat="false" ht="15" hidden="false" customHeight="true" outlineLevel="0" collapsed="false">
      <c r="A625" s="0" t="s">
        <v>2375</v>
      </c>
      <c r="B625" s="0" t="s">
        <v>2376</v>
      </c>
      <c r="C625" s="2" t="n">
        <v>6.7288429399863</v>
      </c>
      <c r="D625" s="2" t="n">
        <v>6.87499486805513</v>
      </c>
      <c r="E625" s="2" t="n">
        <v>7.02534113782898</v>
      </c>
      <c r="F625" s="1" t="n">
        <v>6.58952381673924</v>
      </c>
      <c r="G625" s="1" t="n">
        <v>6.48238365529368</v>
      </c>
      <c r="H625" s="1" t="n">
        <v>6.02532784800059</v>
      </c>
      <c r="J625" s="7" t="n">
        <f aca="false">AVERAGE(C625:E625)</f>
        <v>6.8763929819568</v>
      </c>
      <c r="L625" s="1" t="n">
        <f aca="false">AVERAGE(F625:H625)</f>
        <v>6.36574510667784</v>
      </c>
      <c r="N625" s="6" t="n">
        <f aca="false">(J625-L625)</f>
        <v>0.510647875278966</v>
      </c>
      <c r="P625" s="6" t="n">
        <f aca="false">2^N625</f>
        <v>1.42468984159396</v>
      </c>
    </row>
    <row r="626" customFormat="false" ht="15" hidden="false" customHeight="true" outlineLevel="0" collapsed="false">
      <c r="A626" s="0" t="s">
        <v>2378</v>
      </c>
      <c r="B626" s="0" t="s">
        <v>2379</v>
      </c>
      <c r="C626" s="2" t="n">
        <v>7.06813227883696</v>
      </c>
      <c r="D626" s="2" t="n">
        <v>8.10922786046397</v>
      </c>
      <c r="E626" s="2" t="n">
        <v>8.14564434211165</v>
      </c>
      <c r="F626" s="1" t="n">
        <v>7.82084270477048</v>
      </c>
      <c r="G626" s="1" t="n">
        <v>7.68121451309928</v>
      </c>
      <c r="H626" s="1" t="n">
        <v>7.78459951381776</v>
      </c>
      <c r="J626" s="7" t="n">
        <f aca="false">AVERAGE(C626:E626)</f>
        <v>7.77433482713753</v>
      </c>
      <c r="L626" s="1" t="n">
        <f aca="false">AVERAGE(F626:H626)</f>
        <v>7.76221891056251</v>
      </c>
      <c r="N626" s="6" t="n">
        <f aca="false">(J626-L626)</f>
        <v>0.0121159165750191</v>
      </c>
      <c r="P626" s="6" t="n">
        <f aca="false">2^N626</f>
        <v>1.0084334764934</v>
      </c>
    </row>
    <row r="627" customFormat="false" ht="15" hidden="false" customHeight="true" outlineLevel="0" collapsed="false">
      <c r="A627" s="0" t="s">
        <v>2381</v>
      </c>
      <c r="B627" s="0" t="s">
        <v>2382</v>
      </c>
      <c r="C627" s="2" t="n">
        <v>6.15240248434637</v>
      </c>
      <c r="D627" s="2" t="n">
        <v>7.28189016398753</v>
      </c>
      <c r="E627" s="2" t="n">
        <v>7.25563763161432</v>
      </c>
      <c r="F627" s="1" t="n">
        <v>6.50953275371081</v>
      </c>
      <c r="G627" s="1" t="n">
        <v>6.76172009101396</v>
      </c>
      <c r="H627" s="1" t="n">
        <v>6.95490584876065</v>
      </c>
      <c r="J627" s="7" t="n">
        <f aca="false">AVERAGE(C627:E627)</f>
        <v>6.89664342664941</v>
      </c>
      <c r="L627" s="1" t="n">
        <f aca="false">AVERAGE(F627:H627)</f>
        <v>6.74205289782847</v>
      </c>
      <c r="N627" s="6" t="n">
        <f aca="false">(J627-L627)</f>
        <v>0.154590528820934</v>
      </c>
      <c r="P627" s="6" t="n">
        <f aca="false">2^N627</f>
        <v>1.11310564752359</v>
      </c>
    </row>
    <row r="628" customFormat="false" ht="15" hidden="false" customHeight="true" outlineLevel="0" collapsed="false">
      <c r="A628" s="0" t="s">
        <v>2384</v>
      </c>
      <c r="B628" s="0" t="s">
        <v>2385</v>
      </c>
      <c r="C628" s="2" t="n">
        <v>4.03568548686345</v>
      </c>
      <c r="D628" s="2" t="n">
        <v>3.44233312332975</v>
      </c>
      <c r="E628" s="2" t="n">
        <v>4.64921305771853</v>
      </c>
      <c r="F628" s="1" t="n">
        <v>3.83788270796202</v>
      </c>
      <c r="G628" s="1" t="n">
        <v>3.94693667743579</v>
      </c>
      <c r="H628" s="1" t="n">
        <v>3.71750644233093</v>
      </c>
      <c r="J628" s="7" t="n">
        <f aca="false">AVERAGE(C628:E628)</f>
        <v>4.04241055597058</v>
      </c>
      <c r="L628" s="1" t="n">
        <f aca="false">AVERAGE(F628:H628)</f>
        <v>3.83410860924291</v>
      </c>
      <c r="N628" s="6" t="n">
        <f aca="false">(J628-L628)</f>
        <v>0.208301946727663</v>
      </c>
      <c r="P628" s="6" t="n">
        <f aca="false">2^N628</f>
        <v>1.15532756182708</v>
      </c>
    </row>
    <row r="629" customFormat="false" ht="15" hidden="false" customHeight="true" outlineLevel="0" collapsed="false">
      <c r="A629" s="0" t="s">
        <v>2387</v>
      </c>
      <c r="B629" s="0" t="s">
        <v>2388</v>
      </c>
      <c r="C629" s="2" t="n">
        <v>6.76147809858416</v>
      </c>
      <c r="D629" s="2" t="n">
        <v>7.50855304475328</v>
      </c>
      <c r="E629" s="2" t="n">
        <v>7.25285840956836</v>
      </c>
      <c r="F629" s="1" t="n">
        <v>6.876720751213</v>
      </c>
      <c r="G629" s="1" t="n">
        <v>7.27595685676649</v>
      </c>
      <c r="H629" s="1" t="n">
        <v>7.06386853116244</v>
      </c>
      <c r="J629" s="7" t="n">
        <f aca="false">AVERAGE(C629:E629)</f>
        <v>7.17429651763527</v>
      </c>
      <c r="L629" s="1" t="n">
        <f aca="false">AVERAGE(F629:H629)</f>
        <v>7.07218204638064</v>
      </c>
      <c r="N629" s="6" t="n">
        <f aca="false">(J629-L629)</f>
        <v>0.102114471254624</v>
      </c>
      <c r="P629" s="6" t="n">
        <f aca="false">2^N629</f>
        <v>1.07334544806814</v>
      </c>
    </row>
    <row r="630" customFormat="false" ht="15" hidden="false" customHeight="true" outlineLevel="0" collapsed="false">
      <c r="A630" s="0" t="s">
        <v>2390</v>
      </c>
      <c r="B630" s="0" t="s">
        <v>2391</v>
      </c>
      <c r="C630" s="2" t="n">
        <v>4.95612172095331</v>
      </c>
      <c r="D630" s="2" t="n">
        <v>5.74180402530956</v>
      </c>
      <c r="E630" s="2" t="n">
        <v>5.5285931966626</v>
      </c>
      <c r="F630" s="1" t="n">
        <v>4.85519240795915</v>
      </c>
      <c r="G630" s="1" t="n">
        <v>4.98820749611647</v>
      </c>
      <c r="H630" s="1" t="n">
        <v>4.74888517706378</v>
      </c>
      <c r="J630" s="7" t="n">
        <f aca="false">AVERAGE(C630:E630)</f>
        <v>5.40883964764182</v>
      </c>
      <c r="L630" s="1" t="n">
        <f aca="false">AVERAGE(F630:H630)</f>
        <v>4.86409502704647</v>
      </c>
      <c r="N630" s="6" t="n">
        <f aca="false">(J630-L630)</f>
        <v>0.544744620595357</v>
      </c>
      <c r="P630" s="6" t="n">
        <f aca="false">2^N630</f>
        <v>1.45876209786105</v>
      </c>
    </row>
    <row r="631" customFormat="false" ht="15" hidden="false" customHeight="true" outlineLevel="0" collapsed="false">
      <c r="A631" s="0" t="s">
        <v>2393</v>
      </c>
      <c r="B631" s="0" t="s">
        <v>2394</v>
      </c>
      <c r="C631" s="2" t="n">
        <v>4.44923120066949</v>
      </c>
      <c r="D631" s="2" t="n">
        <v>5.33723653723198</v>
      </c>
      <c r="E631" s="2" t="n">
        <v>6.01713578127905</v>
      </c>
      <c r="F631" s="1" t="n">
        <v>4.59002707827637</v>
      </c>
      <c r="G631" s="1" t="n">
        <v>5.17816486245434</v>
      </c>
      <c r="H631" s="1" t="n">
        <v>4.49475480227387</v>
      </c>
      <c r="J631" s="7" t="n">
        <f aca="false">AVERAGE(C631:E631)</f>
        <v>5.26786783972684</v>
      </c>
      <c r="L631" s="1" t="n">
        <f aca="false">AVERAGE(F631:H631)</f>
        <v>4.75431558100153</v>
      </c>
      <c r="N631" s="6" t="n">
        <f aca="false">(J631-L631)</f>
        <v>0.513552258725313</v>
      </c>
      <c r="P631" s="6" t="n">
        <f aca="false">2^N631</f>
        <v>1.42756086655384</v>
      </c>
    </row>
    <row r="632" customFormat="false" ht="15" hidden="false" customHeight="true" outlineLevel="0" collapsed="false">
      <c r="A632" s="0" t="s">
        <v>2396</v>
      </c>
      <c r="B632" s="0" t="s">
        <v>2397</v>
      </c>
      <c r="C632" s="2" t="n">
        <v>5.54360723637848</v>
      </c>
      <c r="D632" s="2" t="n">
        <v>6.22033962957244</v>
      </c>
      <c r="E632" s="2" t="n">
        <v>6.04763435585115</v>
      </c>
      <c r="F632" s="1" t="n">
        <v>5.6838255613152</v>
      </c>
      <c r="G632" s="1" t="n">
        <v>5.67706279285328</v>
      </c>
      <c r="H632" s="1" t="n">
        <v>5.14058235738928</v>
      </c>
      <c r="J632" s="7" t="n">
        <f aca="false">AVERAGE(C632:E632)</f>
        <v>5.93719374060069</v>
      </c>
      <c r="L632" s="1" t="n">
        <f aca="false">AVERAGE(F632:H632)</f>
        <v>5.50049023718592</v>
      </c>
      <c r="N632" s="6" t="n">
        <f aca="false">(J632-L632)</f>
        <v>0.436703503414769</v>
      </c>
      <c r="P632" s="6" t="n">
        <f aca="false">2^N632</f>
        <v>1.35350808320786</v>
      </c>
    </row>
    <row r="633" customFormat="false" ht="15" hidden="false" customHeight="true" outlineLevel="0" collapsed="false">
      <c r="A633" s="0" t="s">
        <v>2399</v>
      </c>
      <c r="B633" s="0" t="s">
        <v>2400</v>
      </c>
      <c r="C633" s="2" t="n">
        <v>7.62354866265491</v>
      </c>
      <c r="D633" s="2" t="n">
        <v>8.5797096547334</v>
      </c>
      <c r="E633" s="2" t="n">
        <v>8.56412280845688</v>
      </c>
      <c r="F633" s="1" t="n">
        <v>8.20926960526747</v>
      </c>
      <c r="G633" s="1" t="n">
        <v>8.26744778049948</v>
      </c>
      <c r="H633" s="1" t="n">
        <v>8.24207797607848</v>
      </c>
      <c r="J633" s="7" t="n">
        <f aca="false">AVERAGE(C633:E633)</f>
        <v>8.25579370861506</v>
      </c>
      <c r="L633" s="1" t="n">
        <f aca="false">AVERAGE(F633:H633)</f>
        <v>8.23959845394848</v>
      </c>
      <c r="N633" s="6" t="n">
        <f aca="false">(J633-L633)</f>
        <v>0.016195254666588</v>
      </c>
      <c r="P633" s="6" t="n">
        <f aca="false">2^N633</f>
        <v>1.01128893965908</v>
      </c>
    </row>
    <row r="634" customFormat="false" ht="15" hidden="false" customHeight="true" outlineLevel="0" collapsed="false">
      <c r="A634" s="0" t="s">
        <v>2405</v>
      </c>
      <c r="B634" s="0" t="s">
        <v>2406</v>
      </c>
      <c r="C634" s="2" t="n">
        <v>5.43483169166444</v>
      </c>
      <c r="D634" s="2" t="n">
        <v>7.49993675009731</v>
      </c>
      <c r="E634" s="2" t="n">
        <v>7.40859214090163</v>
      </c>
      <c r="F634" s="1" t="n">
        <v>6.78031009904338</v>
      </c>
      <c r="G634" s="1" t="n">
        <v>7.05385964904373</v>
      </c>
      <c r="H634" s="1" t="n">
        <v>6.56192026269416</v>
      </c>
      <c r="J634" s="7" t="n">
        <f aca="false">AVERAGE(C634:E634)</f>
        <v>6.78112019422113</v>
      </c>
      <c r="L634" s="1" t="n">
        <f aca="false">AVERAGE(F634:H634)</f>
        <v>6.79869667026042</v>
      </c>
      <c r="N634" s="6" t="n">
        <f aca="false">(J634-L634)</f>
        <v>-0.0175764760392969</v>
      </c>
      <c r="P634" s="6" t="n">
        <f aca="false">2^N634</f>
        <v>0.987890828498401</v>
      </c>
    </row>
    <row r="635" customFormat="false" ht="15" hidden="false" customHeight="true" outlineLevel="0" collapsed="false">
      <c r="A635" s="0" t="s">
        <v>2408</v>
      </c>
      <c r="B635" s="0" t="s">
        <v>2409</v>
      </c>
      <c r="C635" s="2" t="n">
        <v>6.26041714846553</v>
      </c>
      <c r="D635" s="2" t="n">
        <v>7.52862445007544</v>
      </c>
      <c r="E635" s="2" t="n">
        <v>7.66555479224266</v>
      </c>
      <c r="F635" s="1" t="n">
        <v>6.93851398880465</v>
      </c>
      <c r="G635" s="1" t="n">
        <v>7.07367137272407</v>
      </c>
      <c r="H635" s="1" t="n">
        <v>7.15546287494572</v>
      </c>
      <c r="J635" s="7" t="n">
        <f aca="false">AVERAGE(C635:E635)</f>
        <v>7.15153213026121</v>
      </c>
      <c r="L635" s="1" t="n">
        <f aca="false">AVERAGE(F635:H635)</f>
        <v>7.05588274549148</v>
      </c>
      <c r="N635" s="6" t="n">
        <f aca="false">(J635-L635)</f>
        <v>0.0956493847697288</v>
      </c>
      <c r="P635" s="6" t="n">
        <f aca="false">2^N635</f>
        <v>1.06854627303379</v>
      </c>
    </row>
    <row r="636" customFormat="false" ht="15" hidden="false" customHeight="true" outlineLevel="0" collapsed="false">
      <c r="A636" s="0" t="s">
        <v>2414</v>
      </c>
      <c r="B636" s="0" t="s">
        <v>2415</v>
      </c>
      <c r="C636" s="2" t="n">
        <v>4.57860667393575</v>
      </c>
      <c r="D636" s="2" t="n">
        <v>5.86621563484765</v>
      </c>
      <c r="E636" s="2" t="n">
        <v>5.93859396681167</v>
      </c>
      <c r="F636" s="1" t="n">
        <v>5.27594196262406</v>
      </c>
      <c r="G636" s="1" t="n">
        <v>5.90661886245348</v>
      </c>
      <c r="H636" s="1" t="n">
        <v>6.14458891023817</v>
      </c>
      <c r="J636" s="7" t="n">
        <f aca="false">AVERAGE(C636:E636)</f>
        <v>5.46113875853169</v>
      </c>
      <c r="L636" s="1" t="n">
        <f aca="false">AVERAGE(F636:H636)</f>
        <v>5.77571657843857</v>
      </c>
      <c r="N636" s="6" t="n">
        <f aca="false">(J636-L636)</f>
        <v>-0.31457781990688</v>
      </c>
      <c r="P636" s="6" t="n">
        <f aca="false">2^N636</f>
        <v>0.804086258444748</v>
      </c>
    </row>
    <row r="637" customFormat="false" ht="15" hidden="false" customHeight="true" outlineLevel="0" collapsed="false">
      <c r="A637" s="0" t="s">
        <v>2420</v>
      </c>
      <c r="B637" s="0" t="s">
        <v>2421</v>
      </c>
      <c r="C637" s="2" t="n">
        <v>4.46692071873482</v>
      </c>
      <c r="D637" s="2" t="n">
        <v>4.64943726660003</v>
      </c>
      <c r="E637" s="2" t="n">
        <v>4.20450071945039</v>
      </c>
      <c r="F637" s="1" t="n">
        <v>3.02886968235948</v>
      </c>
      <c r="G637" s="1" t="n">
        <v>2.52999580805741</v>
      </c>
      <c r="H637" s="1" t="n">
        <v>5.07971943602493</v>
      </c>
      <c r="J637" s="7" t="n">
        <f aca="false">AVERAGE(C637:E637)</f>
        <v>4.44028623492841</v>
      </c>
      <c r="L637" s="1" t="n">
        <f aca="false">AVERAGE(F637:H637)</f>
        <v>3.54619497548061</v>
      </c>
      <c r="N637" s="6" t="n">
        <f aca="false">(J637-L637)</f>
        <v>0.894091259447808</v>
      </c>
      <c r="P637" s="6" t="n">
        <f aca="false">2^N637</f>
        <v>1.85843890262048</v>
      </c>
    </row>
    <row r="638" customFormat="false" ht="15" hidden="false" customHeight="true" outlineLevel="0" collapsed="false">
      <c r="A638" s="0" t="s">
        <v>2423</v>
      </c>
      <c r="B638" s="0" t="s">
        <v>2424</v>
      </c>
      <c r="C638" s="2" t="n">
        <v>4.934285312177</v>
      </c>
      <c r="D638" s="2" t="n">
        <v>4.90509572873408</v>
      </c>
      <c r="E638" s="2" t="n">
        <v>5.10716894135459</v>
      </c>
      <c r="F638" s="1" t="n">
        <v>6.41857621190638</v>
      </c>
      <c r="G638" s="1" t="n">
        <v>6.59809717647756</v>
      </c>
      <c r="H638" s="1" t="n">
        <v>6.30600516567176</v>
      </c>
      <c r="J638" s="7" t="n">
        <f aca="false">AVERAGE(C638:E638)</f>
        <v>4.98218332742189</v>
      </c>
      <c r="L638" s="1" t="n">
        <f aca="false">AVERAGE(F638:H638)</f>
        <v>6.4408928513519</v>
      </c>
      <c r="N638" s="6" t="n">
        <f aca="false">(J638-L638)</f>
        <v>-1.45870952393001</v>
      </c>
      <c r="P638" s="6" t="n">
        <f aca="false">2^N638</f>
        <v>0.363818415705616</v>
      </c>
    </row>
    <row r="639" customFormat="false" ht="15" hidden="false" customHeight="true" outlineLevel="0" collapsed="false">
      <c r="A639" s="0" t="s">
        <v>2426</v>
      </c>
      <c r="B639" s="0" t="s">
        <v>2427</v>
      </c>
      <c r="C639" s="2" t="n">
        <v>4.32469541358922</v>
      </c>
      <c r="D639" s="2" t="n">
        <v>5.21281054601187</v>
      </c>
      <c r="E639" s="2" t="n">
        <v>5.24480716082502</v>
      </c>
      <c r="F639" s="1" t="n">
        <v>4.84218437679123</v>
      </c>
      <c r="G639" s="1" t="n">
        <v>5.05555142423546</v>
      </c>
      <c r="H639" s="1" t="n">
        <v>4.79715308889598</v>
      </c>
      <c r="J639" s="7" t="n">
        <f aca="false">AVERAGE(C639:E639)</f>
        <v>4.9274377068087</v>
      </c>
      <c r="L639" s="1" t="n">
        <f aca="false">AVERAGE(F639:H639)</f>
        <v>4.89829629664089</v>
      </c>
      <c r="N639" s="6" t="n">
        <f aca="false">(J639-L639)</f>
        <v>0.0291414101678127</v>
      </c>
      <c r="P639" s="6" t="n">
        <f aca="false">2^N639</f>
        <v>1.02040467243234</v>
      </c>
    </row>
    <row r="640" customFormat="false" ht="15" hidden="false" customHeight="true" outlineLevel="0" collapsed="false">
      <c r="A640" s="0" t="s">
        <v>2429</v>
      </c>
      <c r="B640" s="0" t="s">
        <v>2430</v>
      </c>
      <c r="C640" s="2" t="n">
        <v>6.3359744609273</v>
      </c>
      <c r="D640" s="2" t="n">
        <v>6.74129169504649</v>
      </c>
      <c r="E640" s="2" t="n">
        <v>6.56192331669566</v>
      </c>
      <c r="F640" s="1" t="n">
        <v>6.15002750340578</v>
      </c>
      <c r="G640" s="1" t="n">
        <v>6.13531733277313</v>
      </c>
      <c r="H640" s="1" t="n">
        <v>6.25784415248261</v>
      </c>
      <c r="J640" s="7" t="n">
        <f aca="false">AVERAGE(C640:E640)</f>
        <v>6.54639649088982</v>
      </c>
      <c r="L640" s="1" t="n">
        <f aca="false">AVERAGE(F640:H640)</f>
        <v>6.18106299622051</v>
      </c>
      <c r="N640" s="6" t="n">
        <f aca="false">(J640-L640)</f>
        <v>0.36533349466931</v>
      </c>
      <c r="P640" s="6" t="n">
        <f aca="false">2^N640</f>
        <v>1.28817937178507</v>
      </c>
    </row>
    <row r="641" customFormat="false" ht="15" hidden="false" customHeight="true" outlineLevel="0" collapsed="false">
      <c r="A641" s="0" t="s">
        <v>2432</v>
      </c>
      <c r="B641" s="0" t="s">
        <v>2433</v>
      </c>
      <c r="C641" s="2" t="n">
        <v>4.05797873032507</v>
      </c>
      <c r="D641" s="2" t="n">
        <v>3.35662275055589</v>
      </c>
      <c r="E641" s="2" t="n">
        <v>3.64496375431576</v>
      </c>
      <c r="F641" s="1" t="n">
        <v>4.04224158719268</v>
      </c>
      <c r="G641" s="1" t="n">
        <v>4.41257831454289</v>
      </c>
      <c r="H641" s="1" t="n">
        <v>3.99734660931241</v>
      </c>
      <c r="J641" s="7" t="n">
        <f aca="false">AVERAGE(C641:E641)</f>
        <v>3.68652174506557</v>
      </c>
      <c r="L641" s="1" t="n">
        <f aca="false">AVERAGE(F641:H641)</f>
        <v>4.15072217034933</v>
      </c>
      <c r="N641" s="6" t="n">
        <f aca="false">(J641-L641)</f>
        <v>-0.464200425283754</v>
      </c>
      <c r="P641" s="6" t="n">
        <f aca="false">2^N641</f>
        <v>0.724872707068422</v>
      </c>
    </row>
    <row r="642" customFormat="false" ht="15" hidden="false" customHeight="true" outlineLevel="0" collapsed="false">
      <c r="A642" s="0" t="s">
        <v>2438</v>
      </c>
      <c r="B642" s="0" t="s">
        <v>2439</v>
      </c>
      <c r="C642" s="2" t="n">
        <v>4.72979745862401</v>
      </c>
      <c r="D642" s="2" t="n">
        <v>4.64193323901055</v>
      </c>
      <c r="E642" s="2" t="n">
        <v>4.47851887002659</v>
      </c>
      <c r="F642" s="1" t="n">
        <v>4.60928217991657</v>
      </c>
      <c r="G642" s="1" t="n">
        <v>3.2508554891153</v>
      </c>
      <c r="H642" s="1" t="n">
        <v>0.913416033285306</v>
      </c>
      <c r="J642" s="7" t="n">
        <f aca="false">AVERAGE(C642:E642)</f>
        <v>4.61674985588705</v>
      </c>
      <c r="L642" s="1" t="n">
        <f aca="false">AVERAGE(F642:H642)</f>
        <v>2.92451790077239</v>
      </c>
      <c r="N642" s="6" t="n">
        <f aca="false">(J642-L642)</f>
        <v>1.69223195511466</v>
      </c>
      <c r="P642" s="6" t="n">
        <f aca="false">2^N642</f>
        <v>3.23156263619101</v>
      </c>
    </row>
    <row r="643" customFormat="false" ht="15" hidden="false" customHeight="true" outlineLevel="0" collapsed="false">
      <c r="A643" s="0" t="s">
        <v>2441</v>
      </c>
      <c r="B643" s="0" t="s">
        <v>2442</v>
      </c>
      <c r="C643" s="2" t="n">
        <v>3.43413445790934</v>
      </c>
      <c r="D643" s="2" t="n">
        <v>5.44302640697434</v>
      </c>
      <c r="E643" s="2" t="n">
        <v>4.65753139887839</v>
      </c>
      <c r="F643" s="1" t="n">
        <v>4.99610397590206</v>
      </c>
      <c r="G643" s="1" t="n">
        <v>4.41007647770016</v>
      </c>
      <c r="H643" s="1" t="n">
        <v>4.02123985053526</v>
      </c>
      <c r="J643" s="7" t="n">
        <f aca="false">AVERAGE(C643:E643)</f>
        <v>4.51156408792069</v>
      </c>
      <c r="L643" s="1" t="n">
        <f aca="false">AVERAGE(F643:H643)</f>
        <v>4.47580676804583</v>
      </c>
      <c r="N643" s="6" t="n">
        <f aca="false">(J643-L643)</f>
        <v>0.0357573198748629</v>
      </c>
      <c r="P643" s="6" t="n">
        <f aca="false">2^N643</f>
        <v>1.02509478906954</v>
      </c>
    </row>
    <row r="644" customFormat="false" ht="15" hidden="false" customHeight="true" outlineLevel="0" collapsed="false">
      <c r="A644" s="0" t="s">
        <v>2444</v>
      </c>
      <c r="B644" s="0" t="s">
        <v>2445</v>
      </c>
      <c r="C644" s="2" t="n">
        <v>6.86906817776909</v>
      </c>
      <c r="D644" s="2" t="n">
        <v>6.67107678210595</v>
      </c>
      <c r="E644" s="2" t="n">
        <v>6.05592228612686</v>
      </c>
      <c r="F644" s="1" t="n">
        <v>5.86765681837262</v>
      </c>
      <c r="G644" s="1" t="n">
        <v>6.91029734166152</v>
      </c>
      <c r="H644" s="1" t="n">
        <v>6.48834950856508</v>
      </c>
      <c r="J644" s="7" t="n">
        <f aca="false">AVERAGE(C644:E644)</f>
        <v>6.53202241533397</v>
      </c>
      <c r="L644" s="1" t="n">
        <f aca="false">AVERAGE(F644:H644)</f>
        <v>6.42210122286641</v>
      </c>
      <c r="N644" s="6" t="n">
        <f aca="false">(J644-L644)</f>
        <v>0.10992119246756</v>
      </c>
      <c r="P644" s="6" t="n">
        <f aca="false">2^N644</f>
        <v>1.07916928503588</v>
      </c>
    </row>
    <row r="645" customFormat="false" ht="15" hidden="false" customHeight="true" outlineLevel="0" collapsed="false">
      <c r="A645" s="0" t="s">
        <v>2447</v>
      </c>
      <c r="B645" s="0" t="s">
        <v>2448</v>
      </c>
      <c r="C645" s="2" t="n">
        <v>4.50369855266158</v>
      </c>
      <c r="D645" s="2" t="n">
        <v>4.71213351576515</v>
      </c>
      <c r="E645" s="2" t="n">
        <v>4.62010543193738</v>
      </c>
      <c r="F645" s="1" t="n">
        <v>4.54473265593262</v>
      </c>
      <c r="G645" s="1" t="n">
        <v>4.88858253467654</v>
      </c>
      <c r="H645" s="1" t="n">
        <v>4.55533149497076</v>
      </c>
      <c r="J645" s="7" t="n">
        <f aca="false">AVERAGE(C645:E645)</f>
        <v>4.61197916678804</v>
      </c>
      <c r="L645" s="1" t="n">
        <f aca="false">AVERAGE(F645:H645)</f>
        <v>4.66288222852664</v>
      </c>
      <c r="N645" s="6" t="n">
        <f aca="false">(J645-L645)</f>
        <v>-0.0509030617386035</v>
      </c>
      <c r="P645" s="6" t="n">
        <f aca="false">2^N645</f>
        <v>0.965331885738563</v>
      </c>
    </row>
    <row r="646" customFormat="false" ht="15" hidden="false" customHeight="true" outlineLevel="0" collapsed="false">
      <c r="A646" s="0" t="s">
        <v>2450</v>
      </c>
      <c r="B646" s="0" t="s">
        <v>2451</v>
      </c>
      <c r="C646" s="2" t="n">
        <v>2.22085616396088</v>
      </c>
      <c r="D646" s="2" t="n">
        <v>4.91500453577586</v>
      </c>
      <c r="E646" s="2" t="n">
        <v>4.89832929772746</v>
      </c>
      <c r="F646" s="1" t="n">
        <v>4.35959847567056</v>
      </c>
      <c r="G646" s="1" t="n">
        <v>4.41059211605566</v>
      </c>
      <c r="H646" s="1" t="n">
        <v>4.67327373660982</v>
      </c>
      <c r="J646" s="7" t="n">
        <f aca="false">AVERAGE(C646:E646)</f>
        <v>4.0113966658214</v>
      </c>
      <c r="L646" s="1" t="n">
        <f aca="false">AVERAGE(F646:H646)</f>
        <v>4.48115477611201</v>
      </c>
      <c r="N646" s="6" t="n">
        <f aca="false">(J646-L646)</f>
        <v>-0.469758110290613</v>
      </c>
      <c r="P646" s="6" t="n">
        <f aca="false">2^N646</f>
        <v>0.722085656226675</v>
      </c>
    </row>
    <row r="647" customFormat="false" ht="15" hidden="false" customHeight="true" outlineLevel="0" collapsed="false">
      <c r="A647" s="0" t="s">
        <v>2453</v>
      </c>
      <c r="B647" s="0" t="s">
        <v>2454</v>
      </c>
      <c r="C647" s="2" t="n">
        <v>6.42232552130217</v>
      </c>
      <c r="D647" s="2" t="n">
        <v>7.62105403762214</v>
      </c>
      <c r="E647" s="2" t="n">
        <v>7.41132115837886</v>
      </c>
      <c r="F647" s="1" t="n">
        <v>6.90569506800025</v>
      </c>
      <c r="G647" s="1" t="n">
        <v>7.17442040116204</v>
      </c>
      <c r="H647" s="1" t="n">
        <v>6.73812739743246</v>
      </c>
      <c r="J647" s="7" t="n">
        <f aca="false">AVERAGE(C647:E647)</f>
        <v>7.15156690576772</v>
      </c>
      <c r="L647" s="1" t="n">
        <f aca="false">AVERAGE(F647:H647)</f>
        <v>6.93941428886492</v>
      </c>
      <c r="N647" s="6" t="n">
        <f aca="false">(J647-L647)</f>
        <v>0.212152616902807</v>
      </c>
      <c r="P647" s="6" t="n">
        <f aca="false">2^N647</f>
        <v>1.15841534381078</v>
      </c>
    </row>
    <row r="648" customFormat="false" ht="15" hidden="false" customHeight="true" outlineLevel="0" collapsed="false">
      <c r="A648" s="0" t="s">
        <v>2456</v>
      </c>
      <c r="B648" s="0" t="s">
        <v>2457</v>
      </c>
      <c r="C648" s="2" t="n">
        <v>4.01801096049819</v>
      </c>
      <c r="D648" s="2" t="n">
        <v>4.84304920543976</v>
      </c>
      <c r="E648" s="2" t="n">
        <v>5.05838144138471</v>
      </c>
      <c r="F648" s="1" t="n">
        <v>3.48498879968601</v>
      </c>
      <c r="G648" s="1" t="n">
        <v>4.09410091643887</v>
      </c>
      <c r="H648" s="1" t="n">
        <v>4.00484292446359</v>
      </c>
      <c r="J648" s="7" t="n">
        <f aca="false">AVERAGE(C648:E648)</f>
        <v>4.63981386910755</v>
      </c>
      <c r="L648" s="1" t="n">
        <f aca="false">AVERAGE(F648:H648)</f>
        <v>3.86131088019616</v>
      </c>
      <c r="N648" s="6" t="n">
        <f aca="false">(J648-L648)</f>
        <v>0.778502988911396</v>
      </c>
      <c r="P648" s="6" t="n">
        <f aca="false">2^N648</f>
        <v>1.7153500178271</v>
      </c>
    </row>
    <row r="649" customFormat="false" ht="15" hidden="false" customHeight="true" outlineLevel="0" collapsed="false">
      <c r="A649" s="0" t="s">
        <v>2459</v>
      </c>
      <c r="B649" s="0" t="s">
        <v>2460</v>
      </c>
      <c r="C649" s="2" t="n">
        <v>4.73638840070346</v>
      </c>
      <c r="D649" s="2" t="n">
        <v>5.13773712306792</v>
      </c>
      <c r="E649" s="2" t="n">
        <v>4.92017418242694</v>
      </c>
      <c r="F649" s="1" t="n">
        <v>4.60542914323469</v>
      </c>
      <c r="G649" s="1" t="n">
        <v>4.17082239919518</v>
      </c>
      <c r="H649" s="1" t="n">
        <v>4.30430659685326</v>
      </c>
      <c r="J649" s="7" t="n">
        <f aca="false">AVERAGE(C649:E649)</f>
        <v>4.93143323539944</v>
      </c>
      <c r="L649" s="1" t="n">
        <f aca="false">AVERAGE(F649:H649)</f>
        <v>4.36018604642771</v>
      </c>
      <c r="N649" s="6" t="n">
        <f aca="false">(J649-L649)</f>
        <v>0.571247188971729</v>
      </c>
      <c r="P649" s="6" t="n">
        <f aca="false">2^N649</f>
        <v>1.48580747463729</v>
      </c>
    </row>
    <row r="650" customFormat="false" ht="15" hidden="false" customHeight="true" outlineLevel="0" collapsed="false">
      <c r="A650" s="0" t="s">
        <v>2462</v>
      </c>
      <c r="B650" s="0" t="s">
        <v>2463</v>
      </c>
      <c r="C650" s="2" t="n">
        <v>8.48705739058721</v>
      </c>
      <c r="D650" s="2" t="n">
        <v>9.23540899437369</v>
      </c>
      <c r="E650" s="2" t="n">
        <v>9.03260836472597</v>
      </c>
      <c r="F650" s="1" t="n">
        <v>8.65954535884199</v>
      </c>
      <c r="G650" s="1" t="n">
        <v>8.80694298669991</v>
      </c>
      <c r="H650" s="1" t="n">
        <v>8.71868869584257</v>
      </c>
      <c r="J650" s="7" t="n">
        <f aca="false">AVERAGE(C650:E650)</f>
        <v>8.91835824989562</v>
      </c>
      <c r="L650" s="1" t="n">
        <f aca="false">AVERAGE(F650:H650)</f>
        <v>8.72839234712816</v>
      </c>
      <c r="N650" s="6" t="n">
        <f aca="false">(J650-L650)</f>
        <v>0.189965902767467</v>
      </c>
      <c r="P650" s="6" t="n">
        <f aca="false">2^N650</f>
        <v>1.14073675492038</v>
      </c>
    </row>
    <row r="651" customFormat="false" ht="15" hidden="false" customHeight="true" outlineLevel="0" collapsed="false">
      <c r="A651" s="0" t="s">
        <v>2465</v>
      </c>
      <c r="B651" s="0" t="s">
        <v>2466</v>
      </c>
      <c r="C651" s="2" t="n">
        <v>5.14478058634029</v>
      </c>
      <c r="D651" s="2" t="n">
        <v>6.26053758632773</v>
      </c>
      <c r="E651" s="2" t="n">
        <v>5.88888690251801</v>
      </c>
      <c r="F651" s="1" t="n">
        <v>6.19129219898895</v>
      </c>
      <c r="G651" s="1" t="n">
        <v>5.66058640270898</v>
      </c>
      <c r="H651" s="1" t="n">
        <v>5.40017926052549</v>
      </c>
      <c r="J651" s="7" t="n">
        <f aca="false">AVERAGE(C651:E651)</f>
        <v>5.76473502506201</v>
      </c>
      <c r="L651" s="1" t="n">
        <f aca="false">AVERAGE(F651:H651)</f>
        <v>5.75068595407447</v>
      </c>
      <c r="N651" s="6" t="n">
        <f aca="false">(J651-L651)</f>
        <v>0.0140490709875358</v>
      </c>
      <c r="P651" s="6" t="n">
        <f aca="false">2^N651</f>
        <v>1.0097856432724</v>
      </c>
    </row>
    <row r="652" customFormat="false" ht="15" hidden="false" customHeight="true" outlineLevel="0" collapsed="false">
      <c r="A652" s="0" t="s">
        <v>2468</v>
      </c>
      <c r="B652" s="0" t="s">
        <v>2469</v>
      </c>
      <c r="C652" s="2" t="n">
        <v>3.88265283031201</v>
      </c>
      <c r="D652" s="2" t="n">
        <v>4.56139335066728</v>
      </c>
      <c r="E652" s="2" t="n">
        <v>4.36597242759338</v>
      </c>
      <c r="F652" s="1" t="n">
        <v>4.28476581301107</v>
      </c>
      <c r="G652" s="1" t="n">
        <v>5.44519367101397</v>
      </c>
      <c r="H652" s="1" t="n">
        <v>4.61214604765123</v>
      </c>
      <c r="J652" s="7" t="n">
        <f aca="false">AVERAGE(C652:E652)</f>
        <v>4.27000620285756</v>
      </c>
      <c r="L652" s="1" t="n">
        <f aca="false">AVERAGE(F652:H652)</f>
        <v>4.78070184389209</v>
      </c>
      <c r="N652" s="6" t="n">
        <f aca="false">(J652-L652)</f>
        <v>-0.510695641034534</v>
      </c>
      <c r="P652" s="6" t="n">
        <f aca="false">2^N652</f>
        <v>0.701883920734993</v>
      </c>
    </row>
    <row r="653" customFormat="false" ht="15" hidden="false" customHeight="true" outlineLevel="0" collapsed="false">
      <c r="A653" s="0" t="s">
        <v>2471</v>
      </c>
      <c r="B653" s="0" t="s">
        <v>2472</v>
      </c>
      <c r="C653" s="2" t="n">
        <v>5.81660482609659</v>
      </c>
      <c r="D653" s="2" t="n">
        <v>5.52181712213454</v>
      </c>
      <c r="E653" s="2" t="n">
        <v>4.0224743465749</v>
      </c>
      <c r="F653" s="1" t="n">
        <v>4.68373013550964</v>
      </c>
      <c r="G653" s="1" t="n">
        <v>3.36387192485753</v>
      </c>
      <c r="H653" s="1" t="n">
        <v>7.01936833047847</v>
      </c>
      <c r="J653" s="7" t="n">
        <f aca="false">AVERAGE(C653:E653)</f>
        <v>5.12029876493534</v>
      </c>
      <c r="L653" s="1" t="n">
        <f aca="false">AVERAGE(F653:H653)</f>
        <v>5.02232346361521</v>
      </c>
      <c r="N653" s="6" t="n">
        <f aca="false">(J653-L653)</f>
        <v>0.0979753013201306</v>
      </c>
      <c r="P653" s="6" t="n">
        <f aca="false">2^N653</f>
        <v>1.07027037543327</v>
      </c>
    </row>
    <row r="654" customFormat="false" ht="15" hidden="false" customHeight="true" outlineLevel="0" collapsed="false">
      <c r="A654" s="0" t="s">
        <v>2477</v>
      </c>
      <c r="B654" s="0" t="s">
        <v>2478</v>
      </c>
      <c r="C654" s="2" t="n">
        <v>5.56507008160063</v>
      </c>
      <c r="D654" s="2" t="n">
        <v>5.91332267828292</v>
      </c>
      <c r="E654" s="2" t="n">
        <v>5.6931244958253</v>
      </c>
      <c r="F654" s="1" t="n">
        <v>6.19815819288506</v>
      </c>
      <c r="G654" s="1" t="n">
        <v>6.12113976586303</v>
      </c>
      <c r="H654" s="1" t="n">
        <v>5.87447239676478</v>
      </c>
      <c r="J654" s="7" t="n">
        <f aca="false">AVERAGE(C654:E654)</f>
        <v>5.72383908523628</v>
      </c>
      <c r="L654" s="1" t="n">
        <f aca="false">AVERAGE(F654:H654)</f>
        <v>6.06459011850429</v>
      </c>
      <c r="N654" s="6" t="n">
        <f aca="false">(J654-L654)</f>
        <v>-0.340751033268008</v>
      </c>
      <c r="P654" s="6" t="n">
        <f aca="false">2^N654</f>
        <v>0.789630141881549</v>
      </c>
    </row>
    <row r="655" customFormat="false" ht="15" hidden="false" customHeight="true" outlineLevel="0" collapsed="false">
      <c r="A655" s="0" t="s">
        <v>2480</v>
      </c>
      <c r="B655" s="0" t="s">
        <v>2481</v>
      </c>
      <c r="C655" s="2" t="n">
        <v>6.28972751296122</v>
      </c>
      <c r="D655" s="2" t="n">
        <v>6.66891475948317</v>
      </c>
      <c r="E655" s="2" t="n">
        <v>6.50597347594029</v>
      </c>
      <c r="F655" s="1" t="n">
        <v>5.95706488515519</v>
      </c>
      <c r="G655" s="1" t="n">
        <v>5.91094607673322</v>
      </c>
      <c r="H655" s="1" t="n">
        <v>6.15598394291683</v>
      </c>
      <c r="J655" s="7" t="n">
        <f aca="false">AVERAGE(C655:E655)</f>
        <v>6.48820524946156</v>
      </c>
      <c r="L655" s="1" t="n">
        <f aca="false">AVERAGE(F655:H655)</f>
        <v>6.00799830160175</v>
      </c>
      <c r="N655" s="6" t="n">
        <f aca="false">(J655-L655)</f>
        <v>0.480206947859815</v>
      </c>
      <c r="P655" s="6" t="n">
        <f aca="false">2^N655</f>
        <v>1.39494375015989</v>
      </c>
    </row>
    <row r="656" customFormat="false" ht="15" hidden="false" customHeight="true" outlineLevel="0" collapsed="false">
      <c r="A656" s="0" t="s">
        <v>2483</v>
      </c>
      <c r="B656" s="0" t="s">
        <v>2484</v>
      </c>
      <c r="C656" s="2" t="n">
        <v>7.65938515899742</v>
      </c>
      <c r="D656" s="2" t="n">
        <v>8.35249371479505</v>
      </c>
      <c r="E656" s="2" t="n">
        <v>8.33437653879404</v>
      </c>
      <c r="F656" s="1" t="n">
        <v>8.03799053850797</v>
      </c>
      <c r="G656" s="1" t="n">
        <v>8.24631924626925</v>
      </c>
      <c r="H656" s="1" t="n">
        <v>8.28994878464157</v>
      </c>
      <c r="J656" s="7" t="n">
        <f aca="false">AVERAGE(C656:E656)</f>
        <v>8.11541847086217</v>
      </c>
      <c r="L656" s="1" t="n">
        <f aca="false">AVERAGE(F656:H656)</f>
        <v>8.1914195231396</v>
      </c>
      <c r="N656" s="6" t="n">
        <f aca="false">(J656-L656)</f>
        <v>-0.0760010522774248</v>
      </c>
      <c r="P656" s="6" t="n">
        <f aca="false">2^N656</f>
        <v>0.948683623186371</v>
      </c>
    </row>
    <row r="657" customFormat="false" ht="15" hidden="false" customHeight="true" outlineLevel="0" collapsed="false">
      <c r="A657" s="0" t="s">
        <v>2486</v>
      </c>
      <c r="B657" s="0" t="s">
        <v>2487</v>
      </c>
      <c r="C657" s="2" t="n">
        <v>7.58243030363599</v>
      </c>
      <c r="D657" s="2" t="n">
        <v>8.44837445966279</v>
      </c>
      <c r="E657" s="2" t="n">
        <v>8.28920508496469</v>
      </c>
      <c r="F657" s="1" t="n">
        <v>7.75993211236742</v>
      </c>
      <c r="G657" s="1" t="n">
        <v>7.8709632521976</v>
      </c>
      <c r="H657" s="1" t="n">
        <v>7.58712117047565</v>
      </c>
      <c r="J657" s="7" t="n">
        <f aca="false">AVERAGE(C657:E657)</f>
        <v>8.10666994942116</v>
      </c>
      <c r="L657" s="1" t="n">
        <f aca="false">AVERAGE(F657:H657)</f>
        <v>7.73933884501356</v>
      </c>
      <c r="N657" s="6" t="n">
        <f aca="false">(J657-L657)</f>
        <v>0.367331104407598</v>
      </c>
      <c r="P657" s="6" t="n">
        <f aca="false">2^N657</f>
        <v>1.28996426875715</v>
      </c>
    </row>
    <row r="658" customFormat="false" ht="15" hidden="false" customHeight="true" outlineLevel="0" collapsed="false">
      <c r="A658" s="0" t="s">
        <v>2489</v>
      </c>
      <c r="B658" s="0" t="s">
        <v>2490</v>
      </c>
      <c r="C658" s="2" t="n">
        <v>3.58982339832573</v>
      </c>
      <c r="D658" s="2" t="n">
        <v>4.24254915647304</v>
      </c>
      <c r="E658" s="2" t="n">
        <v>3.00717755732444</v>
      </c>
      <c r="F658" s="1" t="n">
        <v>3.07879767338433</v>
      </c>
      <c r="G658" s="1" t="n">
        <v>4.09142903898041</v>
      </c>
      <c r="H658" s="1" t="n">
        <v>3.8639780843587</v>
      </c>
      <c r="J658" s="7" t="n">
        <f aca="false">AVERAGE(C658:E658)</f>
        <v>3.61318337070774</v>
      </c>
      <c r="L658" s="1" t="n">
        <f aca="false">AVERAGE(F658:H658)</f>
        <v>3.67806826557448</v>
      </c>
      <c r="N658" s="6" t="n">
        <f aca="false">(J658-L658)</f>
        <v>-0.0648848948667427</v>
      </c>
      <c r="P658" s="6" t="n">
        <f aca="false">2^N658</f>
        <v>0.956021590541035</v>
      </c>
    </row>
    <row r="659" customFormat="false" ht="15" hidden="false" customHeight="true" outlineLevel="0" collapsed="false">
      <c r="A659" s="0" t="s">
        <v>2492</v>
      </c>
      <c r="B659" s="0" t="s">
        <v>2493</v>
      </c>
      <c r="C659" s="2" t="n">
        <v>4.84525920126937</v>
      </c>
      <c r="D659" s="2" t="n">
        <v>5.030071177362</v>
      </c>
      <c r="E659" s="2" t="n">
        <v>4.70965457250963</v>
      </c>
      <c r="F659" s="1" t="n">
        <v>4.62319966008399</v>
      </c>
      <c r="G659" s="1" t="n">
        <v>4.77725136935394</v>
      </c>
      <c r="H659" s="1" t="n">
        <v>5.06855043776168</v>
      </c>
      <c r="J659" s="7" t="n">
        <f aca="false">AVERAGE(C659:E659)</f>
        <v>4.86166165038033</v>
      </c>
      <c r="L659" s="1" t="n">
        <f aca="false">AVERAGE(F659:H659)</f>
        <v>4.82300048906654</v>
      </c>
      <c r="N659" s="6" t="n">
        <f aca="false">(J659-L659)</f>
        <v>0.0386611613137964</v>
      </c>
      <c r="P659" s="6" t="n">
        <f aca="false">2^N659</f>
        <v>1.02716016699204</v>
      </c>
    </row>
    <row r="660" customFormat="false" ht="15" hidden="false" customHeight="true" outlineLevel="0" collapsed="false">
      <c r="A660" s="0" t="s">
        <v>2498</v>
      </c>
      <c r="B660" s="0" t="s">
        <v>2499</v>
      </c>
      <c r="C660" s="2" t="n">
        <v>6.28313651924539</v>
      </c>
      <c r="D660" s="2" t="n">
        <v>5.8630662282726</v>
      </c>
      <c r="E660" s="2" t="n">
        <v>6.21693400245637</v>
      </c>
      <c r="F660" s="1" t="n">
        <v>4.94630509936927</v>
      </c>
      <c r="G660" s="1" t="n">
        <v>4.73023235737166</v>
      </c>
      <c r="H660" s="1" t="n">
        <v>5.41518401555378</v>
      </c>
      <c r="J660" s="7" t="n">
        <f aca="false">AVERAGE(C660:E660)</f>
        <v>6.12104558332479</v>
      </c>
      <c r="L660" s="1" t="n">
        <f aca="false">AVERAGE(F660:H660)</f>
        <v>5.03057382409824</v>
      </c>
      <c r="N660" s="6" t="n">
        <f aca="false">(J660-L660)</f>
        <v>1.09047175922655</v>
      </c>
      <c r="P660" s="6" t="n">
        <f aca="false">2^N660</f>
        <v>2.12943657380198</v>
      </c>
    </row>
    <row r="661" customFormat="false" ht="15" hidden="false" customHeight="true" outlineLevel="0" collapsed="false">
      <c r="A661" s="0" t="s">
        <v>2501</v>
      </c>
      <c r="B661" s="0" t="s">
        <v>2502</v>
      </c>
      <c r="C661" s="2" t="n">
        <v>9.40776295497058</v>
      </c>
      <c r="D661" s="2" t="n">
        <v>10.0346297901327</v>
      </c>
      <c r="E661" s="2" t="n">
        <v>9.72071658448271</v>
      </c>
      <c r="F661" s="1" t="n">
        <v>9.30484206255229</v>
      </c>
      <c r="G661" s="1" t="n">
        <v>9.59342380483348</v>
      </c>
      <c r="H661" s="1" t="n">
        <v>7.06162176911912</v>
      </c>
      <c r="J661" s="7" t="n">
        <f aca="false">AVERAGE(C661:E661)</f>
        <v>9.72103644319533</v>
      </c>
      <c r="L661" s="1" t="n">
        <f aca="false">AVERAGE(F661:H661)</f>
        <v>8.65329587883496</v>
      </c>
      <c r="N661" s="6" t="n">
        <f aca="false">(J661-L661)</f>
        <v>1.06774056436037</v>
      </c>
      <c r="P661" s="6" t="n">
        <f aca="false">2^N661</f>
        <v>2.09614797296571</v>
      </c>
    </row>
    <row r="662" customFormat="false" ht="15" hidden="false" customHeight="true" outlineLevel="0" collapsed="false">
      <c r="A662" s="0" t="s">
        <v>2504</v>
      </c>
      <c r="B662" s="0" t="s">
        <v>2505</v>
      </c>
      <c r="C662" s="2" t="n">
        <v>6.60452950827193</v>
      </c>
      <c r="D662" s="2" t="n">
        <v>7.78802071192978</v>
      </c>
      <c r="E662" s="2" t="n">
        <v>7.86083185219888</v>
      </c>
      <c r="F662" s="1" t="n">
        <v>7.1118419743781</v>
      </c>
      <c r="G662" s="1" t="n">
        <v>7.23775681422523</v>
      </c>
      <c r="H662" s="1" t="n">
        <v>7.33599857032239</v>
      </c>
      <c r="J662" s="7" t="n">
        <f aca="false">AVERAGE(C662:E662)</f>
        <v>7.41779402413353</v>
      </c>
      <c r="L662" s="1" t="n">
        <f aca="false">AVERAGE(F662:H662)</f>
        <v>7.22853245297524</v>
      </c>
      <c r="N662" s="6" t="n">
        <f aca="false">(J662-L662)</f>
        <v>0.189261571158291</v>
      </c>
      <c r="P662" s="6" t="n">
        <f aca="false">2^N662</f>
        <v>1.14017997691994</v>
      </c>
    </row>
    <row r="663" customFormat="false" ht="15" hidden="false" customHeight="true" outlineLevel="0" collapsed="false">
      <c r="A663" s="0" t="s">
        <v>2507</v>
      </c>
      <c r="B663" s="0" t="s">
        <v>2508</v>
      </c>
      <c r="C663" s="2" t="n">
        <v>4.98289320980917</v>
      </c>
      <c r="D663" s="2" t="n">
        <v>6.05859141277796</v>
      </c>
      <c r="E663" s="2" t="n">
        <v>5.61413559610323</v>
      </c>
      <c r="F663" s="1" t="n">
        <v>4.34279650179459</v>
      </c>
      <c r="G663" s="1" t="n">
        <v>6.66640297466795</v>
      </c>
      <c r="H663" s="1" t="n">
        <v>5.0028240148463</v>
      </c>
      <c r="J663" s="7" t="n">
        <f aca="false">AVERAGE(C663:E663)</f>
        <v>5.55187340623012</v>
      </c>
      <c r="L663" s="1" t="n">
        <f aca="false">AVERAGE(F663:H663)</f>
        <v>5.33734116376961</v>
      </c>
      <c r="N663" s="6" t="n">
        <f aca="false">(J663-L663)</f>
        <v>0.214532242460507</v>
      </c>
      <c r="P663" s="6" t="n">
        <f aca="false">2^N663</f>
        <v>1.16032764636738</v>
      </c>
    </row>
    <row r="664" customFormat="false" ht="15" hidden="false" customHeight="true" outlineLevel="0" collapsed="false">
      <c r="A664" s="0" t="s">
        <v>2510</v>
      </c>
      <c r="B664" s="0" t="s">
        <v>2511</v>
      </c>
      <c r="C664" s="2" t="n">
        <v>6.86602023502132</v>
      </c>
      <c r="D664" s="2" t="n">
        <v>7.48585184434801</v>
      </c>
      <c r="E664" s="2" t="n">
        <v>7.46204822766359</v>
      </c>
      <c r="F664" s="1" t="n">
        <v>7.03632749181777</v>
      </c>
      <c r="G664" s="1" t="n">
        <v>6.97890032758449</v>
      </c>
      <c r="H664" s="1" t="n">
        <v>5.85764266834709</v>
      </c>
      <c r="J664" s="7" t="n">
        <f aca="false">AVERAGE(C664:E664)</f>
        <v>7.27130676901097</v>
      </c>
      <c r="L664" s="1" t="n">
        <f aca="false">AVERAGE(F664:H664)</f>
        <v>6.62429016258312</v>
      </c>
      <c r="N664" s="6" t="n">
        <f aca="false">(J664-L664)</f>
        <v>0.647016606427858</v>
      </c>
      <c r="P664" s="6" t="n">
        <f aca="false">2^N664</f>
        <v>1.56592661731874</v>
      </c>
    </row>
    <row r="665" customFormat="false" ht="15" hidden="false" customHeight="true" outlineLevel="0" collapsed="false">
      <c r="A665" s="0" t="s">
        <v>2513</v>
      </c>
      <c r="B665" s="0" t="s">
        <v>2514</v>
      </c>
      <c r="C665" s="2" t="n">
        <v>6.83423590155311</v>
      </c>
      <c r="D665" s="2" t="n">
        <v>7.54770584407744</v>
      </c>
      <c r="E665" s="2" t="n">
        <v>7.25148525103423</v>
      </c>
      <c r="F665" s="1" t="n">
        <v>7.0688545749235</v>
      </c>
      <c r="G665" s="1" t="n">
        <v>6.92323001477887</v>
      </c>
      <c r="H665" s="1" t="n">
        <v>6.24847411537262</v>
      </c>
      <c r="J665" s="7" t="n">
        <f aca="false">AVERAGE(C665:E665)</f>
        <v>7.21114233222159</v>
      </c>
      <c r="L665" s="1" t="n">
        <f aca="false">AVERAGE(F665:H665)</f>
        <v>6.74685290169166</v>
      </c>
      <c r="N665" s="6" t="n">
        <f aca="false">(J665-L665)</f>
        <v>0.464289430529931</v>
      </c>
      <c r="P665" s="6" t="n">
        <f aca="false">2^N665</f>
        <v>1.37963767415531</v>
      </c>
    </row>
    <row r="666" customFormat="false" ht="15" hidden="false" customHeight="true" outlineLevel="0" collapsed="false">
      <c r="A666" s="0" t="s">
        <v>2516</v>
      </c>
      <c r="B666" s="0" t="s">
        <v>2517</v>
      </c>
      <c r="C666" s="2" t="n">
        <v>5.09354750013101</v>
      </c>
      <c r="D666" s="2" t="n">
        <v>5.13454542749254</v>
      </c>
      <c r="E666" s="2" t="n">
        <v>4.9931444611829</v>
      </c>
      <c r="F666" s="1" t="n">
        <v>5.11146121820518</v>
      </c>
      <c r="G666" s="1" t="n">
        <v>5.5924361068255</v>
      </c>
      <c r="H666" s="1" t="n">
        <v>5.79208487658206</v>
      </c>
      <c r="J666" s="7" t="n">
        <f aca="false">AVERAGE(C666:E666)</f>
        <v>5.07374579626882</v>
      </c>
      <c r="L666" s="1" t="n">
        <f aca="false">AVERAGE(F666:H666)</f>
        <v>5.49866073387091</v>
      </c>
      <c r="N666" s="6" t="n">
        <f aca="false">(J666-L666)</f>
        <v>-0.424914937602097</v>
      </c>
      <c r="P666" s="6" t="n">
        <f aca="false">2^N666</f>
        <v>0.744882649114687</v>
      </c>
    </row>
    <row r="667" customFormat="false" ht="15" hidden="false" customHeight="true" outlineLevel="0" collapsed="false">
      <c r="A667" s="0" t="s">
        <v>2519</v>
      </c>
      <c r="B667" s="0" t="s">
        <v>2520</v>
      </c>
      <c r="C667" s="2" t="n">
        <v>3.78782944358188</v>
      </c>
      <c r="D667" s="2" t="n">
        <v>5.2509880934189</v>
      </c>
      <c r="E667" s="2" t="n">
        <v>4.8594627274788</v>
      </c>
      <c r="F667" s="1" t="n">
        <v>5.4118532961783</v>
      </c>
      <c r="G667" s="1" t="n">
        <v>5.49145549891358</v>
      </c>
      <c r="H667" s="1" t="n">
        <v>5.14537176708327</v>
      </c>
      <c r="J667" s="7" t="n">
        <f aca="false">AVERAGE(C667:E667)</f>
        <v>4.63276008815986</v>
      </c>
      <c r="L667" s="1" t="n">
        <f aca="false">AVERAGE(F667:H667)</f>
        <v>5.34956018739172</v>
      </c>
      <c r="N667" s="6" t="n">
        <f aca="false">(J667-L667)</f>
        <v>-0.716800099231857</v>
      </c>
      <c r="P667" s="6" t="n">
        <f aca="false">2^N667</f>
        <v>0.608445480080055</v>
      </c>
    </row>
    <row r="668" customFormat="false" ht="15" hidden="false" customHeight="true" outlineLevel="0" collapsed="false">
      <c r="A668" s="0" t="s">
        <v>2522</v>
      </c>
      <c r="B668" s="0" t="s">
        <v>2523</v>
      </c>
      <c r="C668" s="2" t="n">
        <v>4.10766276419384</v>
      </c>
      <c r="D668" s="2" t="n">
        <v>4.49516428620068</v>
      </c>
      <c r="E668" s="2" t="n">
        <v>4.6463642977242</v>
      </c>
      <c r="F668" s="1" t="n">
        <v>3.37215811868582</v>
      </c>
      <c r="G668" s="1" t="n">
        <v>4.57096681477367</v>
      </c>
      <c r="H668" s="1" t="n">
        <v>3.94683377245833</v>
      </c>
      <c r="J668" s="7" t="n">
        <f aca="false">AVERAGE(C668:E668)</f>
        <v>4.41639711603957</v>
      </c>
      <c r="L668" s="1" t="n">
        <f aca="false">AVERAGE(F668:H668)</f>
        <v>3.96331956863927</v>
      </c>
      <c r="N668" s="6" t="n">
        <f aca="false">(J668-L668)</f>
        <v>0.4530775474003</v>
      </c>
      <c r="P668" s="6" t="n">
        <f aca="false">2^N668</f>
        <v>1.36895739498616</v>
      </c>
    </row>
    <row r="669" customFormat="false" ht="15" hidden="false" customHeight="true" outlineLevel="0" collapsed="false">
      <c r="A669" s="0" t="s">
        <v>2531</v>
      </c>
      <c r="B669" s="0" t="s">
        <v>2532</v>
      </c>
      <c r="C669" s="2" t="n">
        <v>7.17794369670849</v>
      </c>
      <c r="D669" s="2" t="n">
        <v>8.18129490389648</v>
      </c>
      <c r="E669" s="2" t="n">
        <v>8.14431358617244</v>
      </c>
      <c r="F669" s="1" t="n">
        <v>7.73150164768604</v>
      </c>
      <c r="G669" s="1" t="n">
        <v>7.85109374668619</v>
      </c>
      <c r="H669" s="1" t="n">
        <v>7.79598897567436</v>
      </c>
      <c r="J669" s="7" t="n">
        <f aca="false">AVERAGE(C669:E669)</f>
        <v>7.83451739559247</v>
      </c>
      <c r="L669" s="1" t="n">
        <f aca="false">AVERAGE(F669:H669)</f>
        <v>7.7928614566822</v>
      </c>
      <c r="N669" s="6" t="n">
        <f aca="false">(J669-L669)</f>
        <v>0.0416559389102744</v>
      </c>
      <c r="P669" s="6" t="n">
        <f aca="false">2^N669</f>
        <v>1.02929458286894</v>
      </c>
    </row>
    <row r="670" customFormat="false" ht="15" hidden="false" customHeight="true" outlineLevel="0" collapsed="false">
      <c r="A670" s="0" t="s">
        <v>2534</v>
      </c>
      <c r="B670" s="0" t="s">
        <v>2535</v>
      </c>
      <c r="C670" s="2" t="n">
        <v>4.73864895815381</v>
      </c>
      <c r="D670" s="2" t="n">
        <v>5.21282221630329</v>
      </c>
      <c r="E670" s="2" t="n">
        <v>4.86103726402165</v>
      </c>
      <c r="F670" s="1" t="n">
        <v>4.71331639773861</v>
      </c>
      <c r="G670" s="1" t="n">
        <v>4.61491592868679</v>
      </c>
      <c r="H670" s="1" t="n">
        <v>4.10680893005515</v>
      </c>
      <c r="J670" s="7" t="n">
        <f aca="false">AVERAGE(C670:E670)</f>
        <v>4.93750281282625</v>
      </c>
      <c r="L670" s="1" t="n">
        <f aca="false">AVERAGE(F670:H670)</f>
        <v>4.47834708549352</v>
      </c>
      <c r="N670" s="6" t="n">
        <f aca="false">(J670-L670)</f>
        <v>0.459155727332734</v>
      </c>
      <c r="P670" s="6" t="n">
        <f aca="false">2^N670</f>
        <v>1.37473707938053</v>
      </c>
    </row>
    <row r="671" customFormat="false" ht="15" hidden="false" customHeight="true" outlineLevel="0" collapsed="false">
      <c r="A671" s="0" t="s">
        <v>2537</v>
      </c>
      <c r="B671" s="0" t="s">
        <v>2538</v>
      </c>
      <c r="C671" s="2" t="n">
        <v>6.14056190810387</v>
      </c>
      <c r="D671" s="2" t="n">
        <v>6.59710652676254</v>
      </c>
      <c r="E671" s="2" t="n">
        <v>6.6706435037808</v>
      </c>
      <c r="F671" s="1" t="n">
        <v>5.69821847822441</v>
      </c>
      <c r="G671" s="1" t="n">
        <v>5.90301416070289</v>
      </c>
      <c r="H671" s="1" t="n">
        <v>5.88448802974189</v>
      </c>
      <c r="J671" s="7" t="n">
        <f aca="false">AVERAGE(C671:E671)</f>
        <v>6.4694373128824</v>
      </c>
      <c r="L671" s="1" t="n">
        <f aca="false">AVERAGE(F671:H671)</f>
        <v>5.82857355622306</v>
      </c>
      <c r="N671" s="6" t="n">
        <f aca="false">(J671-L671)</f>
        <v>0.64086375665934</v>
      </c>
      <c r="P671" s="6" t="n">
        <f aca="false">2^N671</f>
        <v>1.55926242669101</v>
      </c>
    </row>
    <row r="672" customFormat="false" ht="15" hidden="false" customHeight="true" outlineLevel="0" collapsed="false">
      <c r="A672" s="0" t="s">
        <v>2540</v>
      </c>
      <c r="B672" s="0" t="s">
        <v>2541</v>
      </c>
      <c r="C672" s="2" t="n">
        <v>5.30480670558611</v>
      </c>
      <c r="D672" s="2" t="n">
        <v>6.04672241067377</v>
      </c>
      <c r="E672" s="2" t="n">
        <v>6.31576365272777</v>
      </c>
      <c r="F672" s="1" t="n">
        <v>5.34060143346384</v>
      </c>
      <c r="G672" s="1" t="n">
        <v>5.76911052880619</v>
      </c>
      <c r="H672" s="1" t="n">
        <v>5.4780301878197</v>
      </c>
      <c r="J672" s="7" t="n">
        <f aca="false">AVERAGE(C672:E672)</f>
        <v>5.88909758966255</v>
      </c>
      <c r="L672" s="1" t="n">
        <f aca="false">AVERAGE(F672:H672)</f>
        <v>5.52924738336324</v>
      </c>
      <c r="N672" s="6" t="n">
        <f aca="false">(J672-L672)</f>
        <v>0.359850206299306</v>
      </c>
      <c r="P672" s="6" t="n">
        <f aca="false">2^N672</f>
        <v>1.28329264754877</v>
      </c>
    </row>
    <row r="673" customFormat="false" ht="15" hidden="false" customHeight="true" outlineLevel="0" collapsed="false">
      <c r="A673" s="0" t="s">
        <v>2543</v>
      </c>
      <c r="B673" s="0" t="s">
        <v>2544</v>
      </c>
      <c r="C673" s="2" t="n">
        <v>6.1396168349429</v>
      </c>
      <c r="D673" s="2" t="n">
        <v>6.07718958062121</v>
      </c>
      <c r="E673" s="2" t="n">
        <v>6.14236850612806</v>
      </c>
      <c r="F673" s="1" t="n">
        <v>6.68920269804964</v>
      </c>
      <c r="G673" s="1" t="n">
        <v>4.90314916820993</v>
      </c>
      <c r="H673" s="1" t="n">
        <v>4.30126571118411</v>
      </c>
      <c r="J673" s="7" t="n">
        <f aca="false">AVERAGE(C673:E673)</f>
        <v>6.11972497389739</v>
      </c>
      <c r="L673" s="1" t="n">
        <f aca="false">AVERAGE(F673:H673)</f>
        <v>5.29787252581456</v>
      </c>
      <c r="N673" s="6" t="n">
        <f aca="false">(J673-L673)</f>
        <v>0.821852448082829</v>
      </c>
      <c r="P673" s="6" t="n">
        <f aca="false">2^N673</f>
        <v>1.76767426365123</v>
      </c>
    </row>
    <row r="674" customFormat="false" ht="15" hidden="false" customHeight="true" outlineLevel="0" collapsed="false">
      <c r="A674" s="0" t="s">
        <v>2549</v>
      </c>
      <c r="B674" s="0" t="s">
        <v>2550</v>
      </c>
      <c r="C674" s="2" t="n">
        <v>6.85604574013987</v>
      </c>
      <c r="D674" s="2" t="n">
        <v>7.94696357184503</v>
      </c>
      <c r="E674" s="2" t="n">
        <v>7.76029880198555</v>
      </c>
      <c r="F674" s="1" t="n">
        <v>7.44061091246406</v>
      </c>
      <c r="G674" s="1" t="n">
        <v>7.41704319754779</v>
      </c>
      <c r="H674" s="1" t="n">
        <v>7.59048824718276</v>
      </c>
      <c r="J674" s="7" t="n">
        <f aca="false">AVERAGE(C674:E674)</f>
        <v>7.52110270465682</v>
      </c>
      <c r="L674" s="1" t="n">
        <f aca="false">AVERAGE(F674:H674)</f>
        <v>7.48271411906487</v>
      </c>
      <c r="N674" s="6" t="n">
        <f aca="false">(J674-L674)</f>
        <v>0.0383885855919468</v>
      </c>
      <c r="P674" s="6" t="n">
        <f aca="false">2^N674</f>
        <v>1.02696611872212</v>
      </c>
    </row>
    <row r="675" customFormat="false" ht="15" hidden="false" customHeight="true" outlineLevel="0" collapsed="false">
      <c r="A675" s="0" t="s">
        <v>2552</v>
      </c>
      <c r="B675" s="0" t="s">
        <v>2553</v>
      </c>
      <c r="C675" s="2" t="n">
        <v>8.33175402556579</v>
      </c>
      <c r="D675" s="2" t="n">
        <v>8.68318026167824</v>
      </c>
      <c r="E675" s="2" t="n">
        <v>8.84703948851777</v>
      </c>
      <c r="F675" s="1" t="n">
        <v>8.51556935914384</v>
      </c>
      <c r="G675" s="1" t="n">
        <v>8.33889813359865</v>
      </c>
      <c r="H675" s="1" t="n">
        <v>8.30893464465223</v>
      </c>
      <c r="J675" s="7" t="n">
        <f aca="false">AVERAGE(C675:E675)</f>
        <v>8.62065792525393</v>
      </c>
      <c r="L675" s="1" t="n">
        <f aca="false">AVERAGE(F675:H675)</f>
        <v>8.38780071246491</v>
      </c>
      <c r="N675" s="6" t="n">
        <f aca="false">(J675-L675)</f>
        <v>0.232857212789026</v>
      </c>
      <c r="P675" s="6" t="n">
        <f aca="false">2^N675</f>
        <v>1.17516001407747</v>
      </c>
    </row>
    <row r="676" customFormat="false" ht="15" hidden="false" customHeight="true" outlineLevel="0" collapsed="false">
      <c r="A676" s="0" t="s">
        <v>2558</v>
      </c>
      <c r="B676" s="0" t="s">
        <v>2559</v>
      </c>
      <c r="C676" s="2" t="n">
        <v>4.13572364886353</v>
      </c>
      <c r="D676" s="2" t="n">
        <v>5.00749603156692</v>
      </c>
      <c r="E676" s="2" t="n">
        <v>4.8503893946901</v>
      </c>
      <c r="F676" s="1" t="n">
        <v>4.16588782683936</v>
      </c>
      <c r="G676" s="1" t="n">
        <v>4.59455452095787</v>
      </c>
      <c r="H676" s="1" t="n">
        <v>4.40204677856709</v>
      </c>
      <c r="J676" s="7" t="n">
        <f aca="false">AVERAGE(C676:E676)</f>
        <v>4.66453635837352</v>
      </c>
      <c r="L676" s="1" t="n">
        <f aca="false">AVERAGE(F676:H676)</f>
        <v>4.38749637545477</v>
      </c>
      <c r="N676" s="6" t="n">
        <f aca="false">(J676-L676)</f>
        <v>0.277039982918743</v>
      </c>
      <c r="P676" s="6" t="n">
        <f aca="false">2^N676</f>
        <v>1.21170624124911</v>
      </c>
    </row>
    <row r="677" customFormat="false" ht="15" hidden="false" customHeight="true" outlineLevel="0" collapsed="false">
      <c r="A677" s="0" t="s">
        <v>2561</v>
      </c>
      <c r="B677" s="0" t="s">
        <v>2562</v>
      </c>
      <c r="C677" s="2" t="n">
        <v>5.04397873826623</v>
      </c>
      <c r="D677" s="2" t="n">
        <v>5.42288892788668</v>
      </c>
      <c r="E677" s="2" t="n">
        <v>5.3780121423629</v>
      </c>
      <c r="F677" s="1" t="n">
        <v>5.15750458729262</v>
      </c>
      <c r="G677" s="1" t="n">
        <v>5.49445081326315</v>
      </c>
      <c r="H677" s="1" t="n">
        <v>5.26427368945611</v>
      </c>
      <c r="J677" s="7" t="n">
        <f aca="false">AVERAGE(C677:E677)</f>
        <v>5.2816266028386</v>
      </c>
      <c r="L677" s="1" t="n">
        <f aca="false">AVERAGE(F677:H677)</f>
        <v>5.30540969667063</v>
      </c>
      <c r="N677" s="6" t="n">
        <f aca="false">(J677-L677)</f>
        <v>-0.0237830938320238</v>
      </c>
      <c r="P677" s="6" t="n">
        <f aca="false">2^N677</f>
        <v>0.983649952612862</v>
      </c>
    </row>
    <row r="678" customFormat="false" ht="15" hidden="false" customHeight="true" outlineLevel="0" collapsed="false">
      <c r="A678" s="0" t="s">
        <v>2564</v>
      </c>
      <c r="B678" s="0" t="s">
        <v>2565</v>
      </c>
      <c r="C678" s="2" t="n">
        <v>4.30216548679115</v>
      </c>
      <c r="D678" s="2" t="n">
        <v>5.29704097510914</v>
      </c>
      <c r="E678" s="2" t="n">
        <v>5.35662275055589</v>
      </c>
      <c r="F678" s="1" t="n">
        <v>6.0597013721463</v>
      </c>
      <c r="G678" s="1" t="n">
        <v>2.16851367619749</v>
      </c>
      <c r="H678" s="1" t="n">
        <v>4.53392459966752</v>
      </c>
      <c r="J678" s="7" t="n">
        <f aca="false">AVERAGE(C678:E678)</f>
        <v>4.98527640415206</v>
      </c>
      <c r="L678" s="1" t="n">
        <f aca="false">AVERAGE(F678:H678)</f>
        <v>4.2540465493371</v>
      </c>
      <c r="N678" s="6" t="n">
        <f aca="false">(J678-L678)</f>
        <v>0.731229854814957</v>
      </c>
      <c r="P678" s="6" t="n">
        <f aca="false">2^N678</f>
        <v>1.6600536351972</v>
      </c>
    </row>
    <row r="679" customFormat="false" ht="15" hidden="false" customHeight="true" outlineLevel="0" collapsed="false">
      <c r="A679" s="0" t="s">
        <v>2567</v>
      </c>
      <c r="B679" s="0" t="s">
        <v>2568</v>
      </c>
      <c r="C679" s="2" t="n">
        <v>4.51281471870704</v>
      </c>
      <c r="D679" s="2" t="n">
        <v>6.33812307898812</v>
      </c>
      <c r="E679" s="2" t="n">
        <v>4.91160051186918</v>
      </c>
      <c r="F679" s="1" t="n">
        <v>4.53810976114083</v>
      </c>
      <c r="G679" s="1" t="n">
        <v>4.29562018110573</v>
      </c>
      <c r="H679" s="1" t="n">
        <v>4.10973664755733</v>
      </c>
      <c r="J679" s="7" t="n">
        <f aca="false">AVERAGE(C679:E679)</f>
        <v>5.25417943652145</v>
      </c>
      <c r="L679" s="1" t="n">
        <f aca="false">AVERAGE(F679:H679)</f>
        <v>4.31448886326796</v>
      </c>
      <c r="N679" s="6" t="n">
        <f aca="false">(J679-L679)</f>
        <v>0.939690573253484</v>
      </c>
      <c r="P679" s="6" t="n">
        <f aca="false">2^N679</f>
        <v>1.91811680014354</v>
      </c>
    </row>
    <row r="680" customFormat="false" ht="15" hidden="false" customHeight="true" outlineLevel="0" collapsed="false">
      <c r="A680" s="0" t="s">
        <v>2570</v>
      </c>
      <c r="B680" s="0" t="s">
        <v>2571</v>
      </c>
      <c r="C680" s="2" t="n">
        <v>6.71145223087934</v>
      </c>
      <c r="D680" s="2" t="n">
        <v>7.10770251376627</v>
      </c>
      <c r="E680" s="2" t="n">
        <v>7.14851013874756</v>
      </c>
      <c r="F680" s="1" t="n">
        <v>6.25284327504096</v>
      </c>
      <c r="G680" s="1" t="n">
        <v>6.12067126886239</v>
      </c>
      <c r="H680" s="1" t="n">
        <v>6.46974436906714</v>
      </c>
      <c r="J680" s="7" t="n">
        <f aca="false">AVERAGE(C680:E680)</f>
        <v>6.98922162779772</v>
      </c>
      <c r="L680" s="1" t="n">
        <f aca="false">AVERAGE(F680:H680)</f>
        <v>6.2810863043235</v>
      </c>
      <c r="N680" s="6" t="n">
        <f aca="false">(J680-L680)</f>
        <v>0.708135323474226</v>
      </c>
      <c r="P680" s="6" t="n">
        <f aca="false">2^N680</f>
        <v>1.63369121377385</v>
      </c>
    </row>
    <row r="681" customFormat="false" ht="15" hidden="false" customHeight="true" outlineLevel="0" collapsed="false">
      <c r="A681" s="0" t="s">
        <v>2573</v>
      </c>
      <c r="B681" s="0" t="s">
        <v>2574</v>
      </c>
      <c r="C681" s="2" t="n">
        <v>6.34575295974286</v>
      </c>
      <c r="D681" s="2" t="n">
        <v>6.05784663393622</v>
      </c>
      <c r="E681" s="2" t="n">
        <v>5.87241755747203</v>
      </c>
      <c r="F681" s="1" t="n">
        <v>6.62105550329974</v>
      </c>
      <c r="G681" s="1" t="n">
        <v>6.74824518827411</v>
      </c>
      <c r="H681" s="1" t="n">
        <v>5.99605424829619</v>
      </c>
      <c r="J681" s="7" t="n">
        <f aca="false">AVERAGE(C681:E681)</f>
        <v>6.09200571705037</v>
      </c>
      <c r="L681" s="1" t="n">
        <f aca="false">AVERAGE(F681:H681)</f>
        <v>6.45511831329001</v>
      </c>
      <c r="N681" s="6" t="n">
        <f aca="false">(J681-L681)</f>
        <v>-0.363112596239643</v>
      </c>
      <c r="P681" s="6" t="n">
        <f aca="false">2^N681</f>
        <v>0.777485354074559</v>
      </c>
    </row>
    <row r="682" customFormat="false" ht="15" hidden="false" customHeight="true" outlineLevel="0" collapsed="false">
      <c r="A682" s="0" t="s">
        <v>2576</v>
      </c>
      <c r="B682" s="0" t="s">
        <v>2577</v>
      </c>
      <c r="C682" s="2" t="n">
        <v>5.31356149750806</v>
      </c>
      <c r="D682" s="2" t="n">
        <v>5.52148737511059</v>
      </c>
      <c r="E682" s="2" t="n">
        <v>5.24620664315903</v>
      </c>
      <c r="F682" s="1" t="n">
        <v>5.19503256501146</v>
      </c>
      <c r="G682" s="1" t="n">
        <v>5.37142295015561</v>
      </c>
      <c r="H682" s="1" t="n">
        <v>4.68659016758531</v>
      </c>
      <c r="J682" s="7" t="n">
        <f aca="false">AVERAGE(C682:E682)</f>
        <v>5.36041850525923</v>
      </c>
      <c r="L682" s="1" t="n">
        <f aca="false">AVERAGE(F682:H682)</f>
        <v>5.08434856091746</v>
      </c>
      <c r="N682" s="6" t="n">
        <f aca="false">(J682-L682)</f>
        <v>0.276069944341766</v>
      </c>
      <c r="P682" s="6" t="n">
        <f aca="false">2^N682</f>
        <v>1.21089178864812</v>
      </c>
    </row>
    <row r="683" customFormat="false" ht="15" hidden="false" customHeight="true" outlineLevel="0" collapsed="false">
      <c r="A683" s="0" t="s">
        <v>2579</v>
      </c>
      <c r="B683" s="0" t="s">
        <v>2580</v>
      </c>
      <c r="C683" s="2" t="n">
        <v>3.13084852186896</v>
      </c>
      <c r="D683" s="2" t="n">
        <v>4.41759601296667</v>
      </c>
      <c r="E683" s="2" t="n">
        <v>4.582001940275</v>
      </c>
      <c r="F683" s="1" t="n">
        <v>3.25373215930029</v>
      </c>
      <c r="G683" s="1" t="n">
        <v>3.12449357219531</v>
      </c>
      <c r="H683" s="1" t="n">
        <v>4.11229979187891</v>
      </c>
      <c r="J683" s="7" t="n">
        <f aca="false">AVERAGE(C683:E683)</f>
        <v>4.04348215837021</v>
      </c>
      <c r="L683" s="1" t="n">
        <f aca="false">AVERAGE(F683:H683)</f>
        <v>3.49684184112484</v>
      </c>
      <c r="N683" s="6" t="n">
        <f aca="false">(J683-L683)</f>
        <v>0.546640317245374</v>
      </c>
      <c r="P683" s="6" t="n">
        <f aca="false">2^N683</f>
        <v>1.46068016646433</v>
      </c>
    </row>
    <row r="684" customFormat="false" ht="15" hidden="false" customHeight="true" outlineLevel="0" collapsed="false">
      <c r="A684" s="0" t="s">
        <v>2582</v>
      </c>
      <c r="B684" s="0" t="s">
        <v>2583</v>
      </c>
      <c r="C684" s="2" t="n">
        <v>4.08319634519822</v>
      </c>
      <c r="D684" s="2" t="n">
        <v>4.35325270748711</v>
      </c>
      <c r="E684" s="2" t="n">
        <v>5.96167657182617</v>
      </c>
      <c r="F684" s="1" t="n">
        <v>3.35049724708413</v>
      </c>
      <c r="G684" s="1" t="n">
        <v>4.29917137804795</v>
      </c>
      <c r="H684" s="1" t="n">
        <v>4.24743387543407</v>
      </c>
      <c r="J684" s="7" t="n">
        <f aca="false">AVERAGE(C684:E684)</f>
        <v>4.7993752081705</v>
      </c>
      <c r="L684" s="1" t="n">
        <f aca="false">AVERAGE(F684:H684)</f>
        <v>3.96570083352205</v>
      </c>
      <c r="N684" s="6" t="n">
        <f aca="false">(J684-L684)</f>
        <v>0.83367437464845</v>
      </c>
      <c r="P684" s="6" t="n">
        <f aca="false">2^N684</f>
        <v>1.78221868841857</v>
      </c>
    </row>
    <row r="685" customFormat="false" ht="15" hidden="false" customHeight="true" outlineLevel="0" collapsed="false">
      <c r="A685" s="0" t="s">
        <v>2585</v>
      </c>
      <c r="B685" s="0" t="s">
        <v>2586</v>
      </c>
      <c r="C685" s="2" t="n">
        <v>3.37706820638406</v>
      </c>
      <c r="D685" s="2" t="n">
        <v>4.96852395643585</v>
      </c>
      <c r="E685" s="2" t="n">
        <v>5.58394925284401</v>
      </c>
      <c r="F685" s="1" t="n">
        <v>5.14225004299946</v>
      </c>
      <c r="G685" s="1" t="n">
        <v>5.20266063184821</v>
      </c>
      <c r="H685" s="1" t="n">
        <v>4.60810546157616</v>
      </c>
      <c r="J685" s="7" t="n">
        <f aca="false">AVERAGE(C685:E685)</f>
        <v>4.64318047188797</v>
      </c>
      <c r="L685" s="1" t="n">
        <f aca="false">AVERAGE(F685:H685)</f>
        <v>4.98433871214128</v>
      </c>
      <c r="N685" s="6" t="n">
        <f aca="false">(J685-L685)</f>
        <v>-0.341158240253304</v>
      </c>
      <c r="P685" s="6" t="n">
        <f aca="false">2^N685</f>
        <v>0.789407296771331</v>
      </c>
    </row>
    <row r="686" customFormat="false" ht="15" hidden="false" customHeight="true" outlineLevel="0" collapsed="false">
      <c r="A686" s="0" t="s">
        <v>2588</v>
      </c>
      <c r="B686" s="0" t="s">
        <v>2589</v>
      </c>
      <c r="C686" s="2" t="n">
        <v>3.15914476194039</v>
      </c>
      <c r="D686" s="2" t="n">
        <v>6.19846075753401</v>
      </c>
      <c r="E686" s="2" t="n">
        <v>5.57603228822081</v>
      </c>
      <c r="F686" s="1" t="n">
        <v>5.50886279023761</v>
      </c>
      <c r="G686" s="1" t="n">
        <v>5.0334450272478</v>
      </c>
      <c r="H686" s="1" t="n">
        <v>4.26579692475975</v>
      </c>
      <c r="J686" s="7" t="n">
        <f aca="false">AVERAGE(C686:E686)</f>
        <v>4.97787926923174</v>
      </c>
      <c r="L686" s="1" t="n">
        <f aca="false">AVERAGE(F686:H686)</f>
        <v>4.93603491408172</v>
      </c>
      <c r="N686" s="6" t="n">
        <f aca="false">(J686-L686)</f>
        <v>0.0418443551500163</v>
      </c>
      <c r="P686" s="6" t="n">
        <f aca="false">2^N686</f>
        <v>1.02942901771065</v>
      </c>
    </row>
    <row r="687" customFormat="false" ht="15" hidden="false" customHeight="true" outlineLevel="0" collapsed="false">
      <c r="A687" s="0" t="s">
        <v>2597</v>
      </c>
      <c r="B687" s="0" t="s">
        <v>2598</v>
      </c>
      <c r="C687" s="2" t="n">
        <v>3.57206503562254</v>
      </c>
      <c r="D687" s="2" t="n">
        <v>5.07354177655832</v>
      </c>
      <c r="E687" s="2" t="n">
        <v>7.12135427012475</v>
      </c>
      <c r="F687" s="1" t="n">
        <v>5.72374694046319</v>
      </c>
      <c r="G687" s="1" t="n">
        <v>6.02807844635959</v>
      </c>
      <c r="H687" s="1" t="n">
        <v>5.28599027466799</v>
      </c>
      <c r="J687" s="7" t="n">
        <f aca="false">AVERAGE(C687:E687)</f>
        <v>5.25565369410187</v>
      </c>
      <c r="L687" s="1" t="n">
        <f aca="false">AVERAGE(F687:H687)</f>
        <v>5.67927188716359</v>
      </c>
      <c r="N687" s="6" t="n">
        <f aca="false">(J687-L687)</f>
        <v>-0.42361819306172</v>
      </c>
      <c r="P687" s="6" t="n">
        <f aca="false">2^N687</f>
        <v>0.745552476565088</v>
      </c>
    </row>
    <row r="688" customFormat="false" ht="15" hidden="false" customHeight="true" outlineLevel="0" collapsed="false">
      <c r="A688" s="0" t="s">
        <v>2600</v>
      </c>
      <c r="B688" s="0" t="s">
        <v>2601</v>
      </c>
      <c r="C688" s="2" t="n">
        <v>5.6606234798305</v>
      </c>
      <c r="D688" s="2" t="n">
        <v>6.91015220571973</v>
      </c>
      <c r="E688" s="2" t="n">
        <v>7.14545329024664</v>
      </c>
      <c r="F688" s="1" t="n">
        <v>6.04319355999982</v>
      </c>
      <c r="G688" s="1" t="n">
        <v>6.17177127071884</v>
      </c>
      <c r="H688" s="1" t="n">
        <v>6.32083844873829</v>
      </c>
      <c r="J688" s="7" t="n">
        <f aca="false">AVERAGE(C688:E688)</f>
        <v>6.57207632526562</v>
      </c>
      <c r="L688" s="1" t="n">
        <f aca="false">AVERAGE(F688:H688)</f>
        <v>6.17860109315232</v>
      </c>
      <c r="N688" s="6" t="n">
        <f aca="false">(J688-L688)</f>
        <v>0.393475232113307</v>
      </c>
      <c r="P688" s="6" t="n">
        <f aca="false">2^N688</f>
        <v>1.31355374638826</v>
      </c>
    </row>
    <row r="689" customFormat="false" ht="15" hidden="false" customHeight="true" outlineLevel="0" collapsed="false">
      <c r="A689" s="0" t="s">
        <v>2603</v>
      </c>
      <c r="B689" s="0" t="s">
        <v>2604</v>
      </c>
      <c r="C689" s="2" t="n">
        <v>5.26928005964195</v>
      </c>
      <c r="D689" s="2" t="n">
        <v>4.94811021038454</v>
      </c>
      <c r="E689" s="2" t="n">
        <v>5.18637773951517</v>
      </c>
      <c r="F689" s="1" t="n">
        <v>4.38618325139135</v>
      </c>
      <c r="G689" s="1" t="n">
        <v>4.48566510979705</v>
      </c>
      <c r="H689" s="1" t="n">
        <v>3.49218648066064</v>
      </c>
      <c r="J689" s="7" t="n">
        <f aca="false">AVERAGE(C689:E689)</f>
        <v>5.13458933651389</v>
      </c>
      <c r="L689" s="1" t="n">
        <f aca="false">AVERAGE(F689:H689)</f>
        <v>4.12134494728301</v>
      </c>
      <c r="N689" s="6" t="n">
        <f aca="false">(J689-L689)</f>
        <v>1.01324438923087</v>
      </c>
      <c r="P689" s="6" t="n">
        <f aca="false">2^N689</f>
        <v>2.01844515871102</v>
      </c>
    </row>
    <row r="690" customFormat="false" ht="15" hidden="false" customHeight="true" outlineLevel="0" collapsed="false">
      <c r="A690" s="0" t="s">
        <v>2606</v>
      </c>
      <c r="B690" s="0" t="s">
        <v>2607</v>
      </c>
      <c r="C690" s="2" t="n">
        <v>6.68530806024693</v>
      </c>
      <c r="D690" s="2" t="n">
        <v>7.85383849859782</v>
      </c>
      <c r="E690" s="2" t="n">
        <v>7.81015258183045</v>
      </c>
      <c r="F690" s="1" t="n">
        <v>6.79975305155496</v>
      </c>
      <c r="G690" s="1" t="n">
        <v>7.54304651787784</v>
      </c>
      <c r="H690" s="1" t="n">
        <v>7.6457909885598</v>
      </c>
      <c r="J690" s="7" t="n">
        <f aca="false">AVERAGE(C690:E690)</f>
        <v>7.44976638022507</v>
      </c>
      <c r="L690" s="1" t="n">
        <f aca="false">AVERAGE(F690:H690)</f>
        <v>7.32953018599753</v>
      </c>
      <c r="N690" s="6" t="n">
        <f aca="false">(J690-L690)</f>
        <v>0.120236194227533</v>
      </c>
      <c r="P690" s="6" t="n">
        <f aca="false">2^N690</f>
        <v>1.08691279445678</v>
      </c>
    </row>
    <row r="691" customFormat="false" ht="15" hidden="false" customHeight="true" outlineLevel="0" collapsed="false">
      <c r="A691" s="0" t="s">
        <v>2609</v>
      </c>
      <c r="B691" s="0" t="s">
        <v>2610</v>
      </c>
      <c r="C691" s="2" t="n">
        <v>3.89399313050991</v>
      </c>
      <c r="D691" s="2" t="n">
        <v>5.68683664997608</v>
      </c>
      <c r="E691" s="2" t="n">
        <v>5.89998522706891</v>
      </c>
      <c r="F691" s="1" t="n">
        <v>4.57531233068744</v>
      </c>
      <c r="G691" s="1" t="n">
        <v>4.39253724527513</v>
      </c>
      <c r="H691" s="1" t="n">
        <v>4.01465879837298</v>
      </c>
      <c r="J691" s="7" t="n">
        <f aca="false">AVERAGE(C691:E691)</f>
        <v>5.16027166918497</v>
      </c>
      <c r="L691" s="1" t="n">
        <f aca="false">AVERAGE(F691:H691)</f>
        <v>4.32750279144518</v>
      </c>
      <c r="N691" s="6" t="n">
        <f aca="false">(J691-L691)</f>
        <v>0.832768877739784</v>
      </c>
      <c r="P691" s="6" t="n">
        <f aca="false">2^N691</f>
        <v>1.78110044296105</v>
      </c>
    </row>
    <row r="692" customFormat="false" ht="15" hidden="false" customHeight="true" outlineLevel="0" collapsed="false">
      <c r="A692" s="0" t="s">
        <v>2615</v>
      </c>
      <c r="B692" s="0" t="s">
        <v>2616</v>
      </c>
      <c r="C692" s="2" t="n">
        <v>6.38593140682564</v>
      </c>
      <c r="D692" s="2" t="n">
        <v>6.50749814382946</v>
      </c>
      <c r="E692" s="2" t="n">
        <v>7.78825046153831</v>
      </c>
      <c r="F692" s="1" t="n">
        <v>7.29752710130456</v>
      </c>
      <c r="G692" s="1" t="n">
        <v>7.41972090230355</v>
      </c>
      <c r="H692" s="1" t="n">
        <v>6.8007601522872</v>
      </c>
      <c r="J692" s="7" t="n">
        <f aca="false">AVERAGE(C692:E692)</f>
        <v>6.8938933373978</v>
      </c>
      <c r="L692" s="1" t="n">
        <f aca="false">AVERAGE(F692:H692)</f>
        <v>7.17266938529844</v>
      </c>
      <c r="N692" s="6" t="n">
        <f aca="false">(J692-L692)</f>
        <v>-0.278776047900633</v>
      </c>
      <c r="P692" s="6" t="n">
        <f aca="false">2^N692</f>
        <v>0.824290031019759</v>
      </c>
    </row>
    <row r="693" customFormat="false" ht="15" hidden="false" customHeight="true" outlineLevel="0" collapsed="false">
      <c r="A693" s="0" t="s">
        <v>2618</v>
      </c>
      <c r="B693" s="0" t="s">
        <v>2619</v>
      </c>
      <c r="C693" s="2" t="n">
        <v>6.32347996047716</v>
      </c>
      <c r="D693" s="2" t="n">
        <v>6.71332739674019</v>
      </c>
      <c r="E693" s="2" t="n">
        <v>6.88655624389294</v>
      </c>
      <c r="F693" s="1" t="n">
        <v>6.25199359507332</v>
      </c>
      <c r="G693" s="1" t="n">
        <v>6.81279982488685</v>
      </c>
      <c r="H693" s="1" t="n">
        <v>5.05425374184893</v>
      </c>
      <c r="J693" s="7" t="n">
        <f aca="false">AVERAGE(C693:E693)</f>
        <v>6.6411212003701</v>
      </c>
      <c r="L693" s="1" t="n">
        <f aca="false">AVERAGE(F693:H693)</f>
        <v>6.0396823872697</v>
      </c>
      <c r="N693" s="6" t="n">
        <f aca="false">(J693-L693)</f>
        <v>0.601438813100397</v>
      </c>
      <c r="P693" s="6" t="n">
        <f aca="false">2^N693</f>
        <v>1.5172289586893</v>
      </c>
    </row>
    <row r="694" customFormat="false" ht="15" hidden="false" customHeight="true" outlineLevel="0" collapsed="false">
      <c r="A694" s="0" t="s">
        <v>2621</v>
      </c>
      <c r="B694" s="0" t="s">
        <v>2622</v>
      </c>
      <c r="C694" s="2" t="n">
        <v>5.00409234593835</v>
      </c>
      <c r="D694" s="2" t="n">
        <v>5.6965252637318</v>
      </c>
      <c r="E694" s="2" t="n">
        <v>5.41785588960719</v>
      </c>
      <c r="F694" s="1" t="n">
        <v>8.92148393743373</v>
      </c>
      <c r="G694" s="1" t="n">
        <v>9.11428216416682</v>
      </c>
      <c r="H694" s="1" t="n">
        <v>9.26767179338168</v>
      </c>
      <c r="J694" s="7" t="n">
        <f aca="false">AVERAGE(C694:E694)</f>
        <v>5.37282449975911</v>
      </c>
      <c r="L694" s="1" t="n">
        <f aca="false">AVERAGE(F694:H694)</f>
        <v>9.10114596499408</v>
      </c>
      <c r="N694" s="6" t="n">
        <f aca="false">(J694-L694)</f>
        <v>-3.72832146523496</v>
      </c>
      <c r="P694" s="6" t="n">
        <f aca="false">2^N694</f>
        <v>0.0754507229592929</v>
      </c>
    </row>
    <row r="695" customFormat="false" ht="15" hidden="false" customHeight="true" outlineLevel="0" collapsed="false">
      <c r="A695" s="0" t="s">
        <v>2624</v>
      </c>
      <c r="B695" s="0" t="s">
        <v>2625</v>
      </c>
      <c r="C695" s="2" t="n">
        <v>5.73036008397125</v>
      </c>
      <c r="D695" s="2" t="n">
        <v>6.14717846256828</v>
      </c>
      <c r="E695" s="2" t="n">
        <v>5.6947771394729</v>
      </c>
      <c r="F695" s="1" t="n">
        <v>5.68032435684402</v>
      </c>
      <c r="G695" s="1" t="n">
        <v>6.01143078408742</v>
      </c>
      <c r="H695" s="1" t="n">
        <v>5.6514248774461</v>
      </c>
      <c r="J695" s="7" t="n">
        <f aca="false">AVERAGE(C695:E695)</f>
        <v>5.85743856200414</v>
      </c>
      <c r="L695" s="1" t="n">
        <f aca="false">AVERAGE(F695:H695)</f>
        <v>5.78106000612585</v>
      </c>
      <c r="N695" s="6" t="n">
        <f aca="false">(J695-L695)</f>
        <v>0.0763785558782981</v>
      </c>
      <c r="P695" s="6" t="n">
        <f aca="false">2^N695</f>
        <v>1.05436804783707</v>
      </c>
    </row>
    <row r="696" customFormat="false" ht="15" hidden="false" customHeight="true" outlineLevel="0" collapsed="false">
      <c r="A696" s="0" t="s">
        <v>2627</v>
      </c>
      <c r="B696" s="0" t="s">
        <v>2628</v>
      </c>
      <c r="C696" s="2" t="n">
        <v>6.53982726005749</v>
      </c>
      <c r="D696" s="2" t="n">
        <v>7.15769354479044</v>
      </c>
      <c r="E696" s="2" t="n">
        <v>6.95627740876425</v>
      </c>
      <c r="F696" s="1" t="n">
        <v>6.6520605071553</v>
      </c>
      <c r="G696" s="1" t="n">
        <v>6.8257945298221</v>
      </c>
      <c r="H696" s="1" t="n">
        <v>5.82664254539921</v>
      </c>
      <c r="J696" s="7" t="n">
        <f aca="false">AVERAGE(C696:E696)</f>
        <v>6.88459940453739</v>
      </c>
      <c r="L696" s="1" t="n">
        <f aca="false">AVERAGE(F696:H696)</f>
        <v>6.43483252745887</v>
      </c>
      <c r="N696" s="6" t="n">
        <f aca="false">(J696-L696)</f>
        <v>0.449766877078523</v>
      </c>
      <c r="P696" s="6" t="n">
        <f aca="false">2^N696</f>
        <v>1.36581953819745</v>
      </c>
    </row>
    <row r="697" customFormat="false" ht="15" hidden="false" customHeight="true" outlineLevel="0" collapsed="false">
      <c r="A697" s="0" t="s">
        <v>2630</v>
      </c>
      <c r="B697" s="0" t="s">
        <v>2631</v>
      </c>
      <c r="C697" s="2" t="n">
        <v>5.71602786210394</v>
      </c>
      <c r="D697" s="2" t="n">
        <v>7.14902660807753</v>
      </c>
      <c r="E697" s="2" t="n">
        <v>6.2659975267796</v>
      </c>
      <c r="F697" s="1" t="n">
        <v>5.60028759675751</v>
      </c>
      <c r="G697" s="1" t="n">
        <v>5.48737057923138</v>
      </c>
      <c r="H697" s="1" t="n">
        <v>4.99944535749147</v>
      </c>
      <c r="J697" s="7" t="n">
        <f aca="false">AVERAGE(C697:E697)</f>
        <v>6.37701733232036</v>
      </c>
      <c r="L697" s="1" t="n">
        <f aca="false">AVERAGE(F697:H697)</f>
        <v>5.36236784449345</v>
      </c>
      <c r="N697" s="6" t="n">
        <f aca="false">(J697-L697)</f>
        <v>1.0146494878269</v>
      </c>
      <c r="P697" s="6" t="n">
        <f aca="false">2^N697</f>
        <v>2.0204119610702</v>
      </c>
    </row>
    <row r="698" customFormat="false" ht="15" hidden="false" customHeight="true" outlineLevel="0" collapsed="false">
      <c r="A698" s="0" t="s">
        <v>2633</v>
      </c>
      <c r="B698" s="0" t="s">
        <v>2634</v>
      </c>
      <c r="C698" s="2" t="n">
        <v>3.87045349808507</v>
      </c>
      <c r="D698" s="2" t="n">
        <v>4.87877928216256</v>
      </c>
      <c r="E698" s="2" t="n">
        <v>5.22512451274013</v>
      </c>
      <c r="F698" s="1" t="n">
        <v>4.53924568045209</v>
      </c>
      <c r="G698" s="1" t="n">
        <v>4.29031380873505</v>
      </c>
      <c r="H698" s="1" t="n">
        <v>4.91574555743727</v>
      </c>
      <c r="J698" s="7" t="n">
        <f aca="false">AVERAGE(C698:E698)</f>
        <v>4.65811909766259</v>
      </c>
      <c r="L698" s="1" t="n">
        <f aca="false">AVERAGE(F698:H698)</f>
        <v>4.5817683488748</v>
      </c>
      <c r="N698" s="6" t="n">
        <f aca="false">(J698-L698)</f>
        <v>0.0763507487877826</v>
      </c>
      <c r="P698" s="6" t="n">
        <f aca="false">2^N698</f>
        <v>1.05434772571468</v>
      </c>
    </row>
    <row r="699" customFormat="false" ht="15" hidden="false" customHeight="true" outlineLevel="0" collapsed="false">
      <c r="A699" s="0" t="s">
        <v>2636</v>
      </c>
      <c r="B699" s="0" t="s">
        <v>2637</v>
      </c>
      <c r="C699" s="2" t="n">
        <v>7.20038370269937</v>
      </c>
      <c r="D699" s="2" t="n">
        <v>7.8349974665143</v>
      </c>
      <c r="E699" s="2" t="n">
        <v>7.91579932645522</v>
      </c>
      <c r="F699" s="1" t="n">
        <v>7.43498093596477</v>
      </c>
      <c r="G699" s="1" t="n">
        <v>7.50342904168409</v>
      </c>
      <c r="H699" s="1" t="n">
        <v>7.2388479894378</v>
      </c>
      <c r="J699" s="7" t="n">
        <f aca="false">AVERAGE(C699:E699)</f>
        <v>7.6503934985563</v>
      </c>
      <c r="L699" s="1" t="n">
        <f aca="false">AVERAGE(F699:H699)</f>
        <v>7.39241932236222</v>
      </c>
      <c r="N699" s="6" t="n">
        <f aca="false">(J699-L699)</f>
        <v>0.257974176194077</v>
      </c>
      <c r="P699" s="6" t="n">
        <f aca="false">2^N699</f>
        <v>1.19579839215415</v>
      </c>
    </row>
    <row r="700" customFormat="false" ht="15" hidden="false" customHeight="true" outlineLevel="0" collapsed="false">
      <c r="A700" s="0" t="s">
        <v>2639</v>
      </c>
      <c r="B700" s="0" t="s">
        <v>2640</v>
      </c>
      <c r="C700" s="2" t="n">
        <v>0.21088754922081</v>
      </c>
      <c r="D700" s="2" t="n">
        <v>2.5197934862411</v>
      </c>
      <c r="E700" s="2" t="n">
        <v>-0.360675210829155</v>
      </c>
      <c r="F700" s="1" t="n">
        <v>0.869002764675252</v>
      </c>
      <c r="G700" s="1" t="n">
        <v>3.83919370809638</v>
      </c>
      <c r="H700" s="1" t="n">
        <v>4.16873027599552</v>
      </c>
      <c r="J700" s="7" t="n">
        <f aca="false">AVERAGE(C700:E700)</f>
        <v>0.790001941544252</v>
      </c>
      <c r="L700" s="1" t="n">
        <f aca="false">AVERAGE(F700:H700)</f>
        <v>2.95897558292238</v>
      </c>
      <c r="N700" s="6" t="n">
        <f aca="false">(J700-L700)</f>
        <v>-2.16897364137813</v>
      </c>
      <c r="P700" s="6" t="n">
        <f aca="false">2^N700</f>
        <v>0.222368811115472</v>
      </c>
    </row>
    <row r="701" customFormat="false" ht="15" hidden="false" customHeight="true" outlineLevel="0" collapsed="false">
      <c r="A701" s="0" t="s">
        <v>2642</v>
      </c>
      <c r="B701" s="0" t="s">
        <v>2643</v>
      </c>
      <c r="C701" s="2" t="n">
        <v>5.12878829383071</v>
      </c>
      <c r="D701" s="2" t="n">
        <v>7.42045124241527</v>
      </c>
      <c r="E701" s="2" t="n">
        <v>7.41951023957542</v>
      </c>
      <c r="F701" s="1" t="n">
        <v>6.32911103545917</v>
      </c>
      <c r="G701" s="1" t="n">
        <v>7.29228665795287</v>
      </c>
      <c r="H701" s="1" t="n">
        <v>7.01132566847246</v>
      </c>
      <c r="J701" s="7" t="n">
        <f aca="false">AVERAGE(C701:E701)</f>
        <v>6.6562499252738</v>
      </c>
      <c r="L701" s="1" t="n">
        <f aca="false">AVERAGE(F701:H701)</f>
        <v>6.8775744539615</v>
      </c>
      <c r="N701" s="6" t="n">
        <f aca="false">(J701-L701)</f>
        <v>-0.2213245286877</v>
      </c>
      <c r="P701" s="6" t="n">
        <f aca="false">2^N701</f>
        <v>0.857777554970798</v>
      </c>
    </row>
    <row r="702" customFormat="false" ht="15" hidden="false" customHeight="true" outlineLevel="0" collapsed="false">
      <c r="A702" s="0" t="s">
        <v>2645</v>
      </c>
      <c r="B702" s="0" t="s">
        <v>2646</v>
      </c>
      <c r="C702" s="2" t="n">
        <v>5.77642250418709</v>
      </c>
      <c r="D702" s="2" t="n">
        <v>5.74872420031988</v>
      </c>
      <c r="E702" s="2" t="n">
        <v>5.93440091151251</v>
      </c>
      <c r="F702" s="1" t="n">
        <v>5.56389027710256</v>
      </c>
      <c r="G702" s="1" t="n">
        <v>5.14584861225069</v>
      </c>
      <c r="H702" s="1" t="n">
        <v>5.45673716626102</v>
      </c>
      <c r="J702" s="7" t="n">
        <f aca="false">AVERAGE(C702:E702)</f>
        <v>5.81984920533983</v>
      </c>
      <c r="L702" s="1" t="n">
        <f aca="false">AVERAGE(F702:H702)</f>
        <v>5.38882535187142</v>
      </c>
      <c r="N702" s="6" t="n">
        <f aca="false">(J702-L702)</f>
        <v>0.431023853468403</v>
      </c>
      <c r="P702" s="6" t="n">
        <f aca="false">2^N702</f>
        <v>1.34819002247858</v>
      </c>
    </row>
    <row r="703" customFormat="false" ht="15" hidden="false" customHeight="true" outlineLevel="0" collapsed="false">
      <c r="A703" s="0" t="s">
        <v>2648</v>
      </c>
      <c r="B703" s="0" t="s">
        <v>2649</v>
      </c>
      <c r="C703" s="2" t="n">
        <v>7.21299142492115</v>
      </c>
      <c r="D703" s="2" t="n">
        <v>8.14286165753953</v>
      </c>
      <c r="E703" s="2" t="n">
        <v>8.05516419474655</v>
      </c>
      <c r="F703" s="1" t="n">
        <v>7.73646552350822</v>
      </c>
      <c r="G703" s="1" t="n">
        <v>7.65306933495779</v>
      </c>
      <c r="H703" s="1" t="n">
        <v>7.78273420923867</v>
      </c>
      <c r="J703" s="7" t="n">
        <f aca="false">AVERAGE(C703:E703)</f>
        <v>7.80367242573574</v>
      </c>
      <c r="L703" s="1" t="n">
        <f aca="false">AVERAGE(F703:H703)</f>
        <v>7.72408968923489</v>
      </c>
      <c r="N703" s="6" t="n">
        <f aca="false">(J703-L703)</f>
        <v>0.0795827365008499</v>
      </c>
      <c r="P703" s="6" t="n">
        <f aca="false">2^N703</f>
        <v>1.05671236870569</v>
      </c>
    </row>
    <row r="704" customFormat="false" ht="15" hidden="false" customHeight="true" outlineLevel="0" collapsed="false">
      <c r="A704" s="0" t="s">
        <v>2651</v>
      </c>
      <c r="B704" s="0" t="s">
        <v>2652</v>
      </c>
      <c r="C704" s="2" t="n">
        <v>6.67266718528029</v>
      </c>
      <c r="D704" s="2" t="n">
        <v>7.42641824257919</v>
      </c>
      <c r="E704" s="2" t="n">
        <v>7.44148513953088</v>
      </c>
      <c r="F704" s="1" t="n">
        <v>6.66184791539815</v>
      </c>
      <c r="G704" s="1" t="n">
        <v>6.91603827562583</v>
      </c>
      <c r="H704" s="1" t="n">
        <v>6.76413114895794</v>
      </c>
      <c r="J704" s="7" t="n">
        <f aca="false">AVERAGE(C704:E704)</f>
        <v>7.18019018913012</v>
      </c>
      <c r="L704" s="1" t="n">
        <f aca="false">AVERAGE(F704:H704)</f>
        <v>6.78067244666064</v>
      </c>
      <c r="N704" s="6" t="n">
        <f aca="false">(J704-L704)</f>
        <v>0.399517742469479</v>
      </c>
      <c r="P704" s="6" t="n">
        <f aca="false">2^N704</f>
        <v>1.31906690538817</v>
      </c>
    </row>
    <row r="705" customFormat="false" ht="15" hidden="false" customHeight="true" outlineLevel="0" collapsed="false">
      <c r="A705" s="0" t="s">
        <v>2654</v>
      </c>
      <c r="B705" s="0" t="s">
        <v>2655</v>
      </c>
      <c r="C705" s="2" t="n">
        <v>4.48033622086454</v>
      </c>
      <c r="D705" s="2" t="n">
        <v>4.30470815772645</v>
      </c>
      <c r="E705" s="2" t="n">
        <v>4.33383158091881</v>
      </c>
      <c r="F705" s="1" t="n">
        <v>2.85107937559247</v>
      </c>
      <c r="G705" s="1" t="n">
        <v>3.90559158542942</v>
      </c>
      <c r="H705" s="1" t="n">
        <v>1.38399453006415</v>
      </c>
      <c r="J705" s="7" t="n">
        <f aca="false">AVERAGE(C705:E705)</f>
        <v>4.37295865316993</v>
      </c>
      <c r="L705" s="1" t="n">
        <f aca="false">AVERAGE(F705:H705)</f>
        <v>2.71355516369535</v>
      </c>
      <c r="N705" s="6" t="n">
        <f aca="false">(J705-L705)</f>
        <v>1.65940348947459</v>
      </c>
      <c r="P705" s="6" t="n">
        <f aca="false">2^N705</f>
        <v>3.15885888531702</v>
      </c>
    </row>
    <row r="706" customFormat="false" ht="15" hidden="false" customHeight="true" outlineLevel="0" collapsed="false">
      <c r="A706" s="0" t="s">
        <v>2657</v>
      </c>
      <c r="B706" s="0" t="s">
        <v>2658</v>
      </c>
      <c r="C706" s="2" t="n">
        <v>5.71449556313656</v>
      </c>
      <c r="D706" s="2" t="n">
        <v>6.64990856652595</v>
      </c>
      <c r="E706" s="2" t="n">
        <v>6.30160227832454</v>
      </c>
      <c r="F706" s="1" t="n">
        <v>6.11574700390987</v>
      </c>
      <c r="G706" s="1" t="n">
        <v>5.76660576194779</v>
      </c>
      <c r="H706" s="1" t="n">
        <v>5.98504040684671</v>
      </c>
      <c r="J706" s="7" t="n">
        <f aca="false">AVERAGE(C706:E706)</f>
        <v>6.22200213599568</v>
      </c>
      <c r="L706" s="1" t="n">
        <f aca="false">AVERAGE(F706:H706)</f>
        <v>5.95579772423479</v>
      </c>
      <c r="N706" s="6" t="n">
        <f aca="false">(J706-L706)</f>
        <v>0.266204411760892</v>
      </c>
      <c r="P706" s="6" t="n">
        <f aca="false">2^N706</f>
        <v>1.20263963575316</v>
      </c>
    </row>
    <row r="707" customFormat="false" ht="15" hidden="false" customHeight="true" outlineLevel="0" collapsed="false">
      <c r="A707" s="0" t="s">
        <v>2660</v>
      </c>
      <c r="B707" s="0" t="s">
        <v>2661</v>
      </c>
      <c r="C707" s="2" t="n">
        <v>3.32153851463062</v>
      </c>
      <c r="D707" s="2" t="n">
        <v>4.18211224293802</v>
      </c>
      <c r="E707" s="2" t="n">
        <v>4.78142791204191</v>
      </c>
      <c r="F707" s="1" t="n">
        <v>5.61346387766188</v>
      </c>
      <c r="G707" s="1" t="n">
        <v>5.67136697749375</v>
      </c>
      <c r="H707" s="1" t="n">
        <v>5.20512659716088</v>
      </c>
      <c r="J707" s="7" t="n">
        <f aca="false">AVERAGE(C707:E707)</f>
        <v>4.09502622320352</v>
      </c>
      <c r="L707" s="1" t="n">
        <f aca="false">AVERAGE(F707:H707)</f>
        <v>5.4966524841055</v>
      </c>
      <c r="N707" s="6" t="n">
        <f aca="false">(J707-L707)</f>
        <v>-1.40162626090199</v>
      </c>
      <c r="P707" s="6" t="n">
        <f aca="false">2^N707</f>
        <v>0.378502238895304</v>
      </c>
    </row>
    <row r="708" customFormat="false" ht="15" hidden="false" customHeight="true" outlineLevel="0" collapsed="false">
      <c r="A708" s="0" t="s">
        <v>2663</v>
      </c>
      <c r="B708" s="0" t="s">
        <v>2664</v>
      </c>
      <c r="C708" s="2" t="n">
        <v>5.78267327937406</v>
      </c>
      <c r="D708" s="2" t="n">
        <v>6.59004205360847</v>
      </c>
      <c r="E708" s="2" t="n">
        <v>5.81949192280428</v>
      </c>
      <c r="F708" s="1" t="n">
        <v>4.06970216663007</v>
      </c>
      <c r="G708" s="1" t="n">
        <v>5.44683186947626</v>
      </c>
      <c r="H708" s="1" t="n">
        <v>5.3784942830649</v>
      </c>
      <c r="J708" s="7" t="n">
        <f aca="false">AVERAGE(C708:E708)</f>
        <v>6.06406908526227</v>
      </c>
      <c r="L708" s="1" t="n">
        <f aca="false">AVERAGE(F708:H708)</f>
        <v>4.96500943972374</v>
      </c>
      <c r="N708" s="6" t="n">
        <f aca="false">(J708-L708)</f>
        <v>1.09905964553853</v>
      </c>
      <c r="P708" s="6" t="n">
        <f aca="false">2^N708</f>
        <v>2.14215020776141</v>
      </c>
    </row>
    <row r="709" customFormat="false" ht="15" hidden="false" customHeight="true" outlineLevel="0" collapsed="false">
      <c r="A709" s="0" t="s">
        <v>2666</v>
      </c>
      <c r="B709" s="0" t="s">
        <v>2667</v>
      </c>
      <c r="C709" s="2" t="n">
        <v>7.30953001336796</v>
      </c>
      <c r="D709" s="2" t="n">
        <v>7.33705630819908</v>
      </c>
      <c r="E709" s="2" t="n">
        <v>7.61972845559864</v>
      </c>
      <c r="F709" s="1" t="n">
        <v>5.38558979394123</v>
      </c>
      <c r="G709" s="1" t="n">
        <v>5.33026796747309</v>
      </c>
      <c r="H709" s="1" t="n">
        <v>5.4486168760784</v>
      </c>
      <c r="J709" s="7" t="n">
        <f aca="false">AVERAGE(C709:E709)</f>
        <v>7.42210492572189</v>
      </c>
      <c r="L709" s="1" t="n">
        <f aca="false">AVERAGE(F709:H709)</f>
        <v>5.38815821249757</v>
      </c>
      <c r="N709" s="6" t="n">
        <f aca="false">(J709-L709)</f>
        <v>2.03394671322432</v>
      </c>
      <c r="P709" s="6" t="n">
        <f aca="false">2^N709</f>
        <v>4.09523633899775</v>
      </c>
    </row>
    <row r="710" customFormat="false" ht="15" hidden="false" customHeight="true" outlineLevel="0" collapsed="false">
      <c r="A710" s="0" t="s">
        <v>2669</v>
      </c>
      <c r="B710" s="0" t="s">
        <v>2670</v>
      </c>
      <c r="C710" s="2" t="n">
        <v>5.41224634200853</v>
      </c>
      <c r="D710" s="2" t="n">
        <v>6.20576002182983</v>
      </c>
      <c r="E710" s="2" t="n">
        <v>6.27523990174459</v>
      </c>
      <c r="F710" s="1" t="n">
        <v>6.1717552611861</v>
      </c>
      <c r="G710" s="1" t="n">
        <v>6.0729246963058</v>
      </c>
      <c r="H710" s="1" t="n">
        <v>5.19618603925671</v>
      </c>
      <c r="J710" s="7" t="n">
        <f aca="false">AVERAGE(C710:E710)</f>
        <v>5.96441542186098</v>
      </c>
      <c r="L710" s="1" t="n">
        <f aca="false">AVERAGE(F710:H710)</f>
        <v>5.8136219989162</v>
      </c>
      <c r="N710" s="6" t="n">
        <f aca="false">(J710-L710)</f>
        <v>0.15079342294478</v>
      </c>
      <c r="P710" s="6" t="n">
        <f aca="false">2^N710</f>
        <v>1.11017985747689</v>
      </c>
    </row>
    <row r="711" customFormat="false" ht="15" hidden="false" customHeight="true" outlineLevel="0" collapsed="false">
      <c r="A711" s="0" t="s">
        <v>2675</v>
      </c>
      <c r="B711" s="0" t="s">
        <v>2676</v>
      </c>
      <c r="C711" s="2" t="n">
        <v>4.03491118310806</v>
      </c>
      <c r="D711" s="2" t="n">
        <v>5.32509853776749</v>
      </c>
      <c r="E711" s="2" t="n">
        <v>4.77100871115024</v>
      </c>
      <c r="F711" s="1" t="n">
        <v>4.04693626773989</v>
      </c>
      <c r="G711" s="1" t="n">
        <v>4.13035433539202</v>
      </c>
      <c r="H711" s="1" t="n">
        <v>3.63682179955641</v>
      </c>
      <c r="J711" s="7" t="n">
        <f aca="false">AVERAGE(C711:E711)</f>
        <v>4.71033947734193</v>
      </c>
      <c r="L711" s="1" t="n">
        <f aca="false">AVERAGE(F711:H711)</f>
        <v>3.93803746756277</v>
      </c>
      <c r="N711" s="6" t="n">
        <f aca="false">(J711-L711)</f>
        <v>0.772302009779156</v>
      </c>
      <c r="P711" s="6" t="n">
        <f aca="false">2^N711</f>
        <v>1.70799293786642</v>
      </c>
    </row>
    <row r="712" customFormat="false" ht="15" hidden="false" customHeight="true" outlineLevel="0" collapsed="false">
      <c r="A712" s="0" t="s">
        <v>2684</v>
      </c>
      <c r="B712" s="0" t="s">
        <v>2685</v>
      </c>
      <c r="C712" s="2" t="n">
        <v>7.01992981913102</v>
      </c>
      <c r="D712" s="2" t="n">
        <v>7.8333588138772</v>
      </c>
      <c r="E712" s="2" t="n">
        <v>7.82407026313141</v>
      </c>
      <c r="F712" s="1" t="n">
        <v>7.07465742169204</v>
      </c>
      <c r="G712" s="1" t="n">
        <v>7.19665916932378</v>
      </c>
      <c r="H712" s="1" t="n">
        <v>7.03098157087895</v>
      </c>
      <c r="J712" s="7" t="n">
        <f aca="false">AVERAGE(C712:E712)</f>
        <v>7.55911963204654</v>
      </c>
      <c r="L712" s="1" t="n">
        <f aca="false">AVERAGE(F712:H712)</f>
        <v>7.10076605396492</v>
      </c>
      <c r="N712" s="6" t="n">
        <f aca="false">(J712-L712)</f>
        <v>0.458353578081621</v>
      </c>
      <c r="P712" s="6" t="n">
        <f aca="false">2^N712</f>
        <v>1.37397292772185</v>
      </c>
    </row>
    <row r="713" customFormat="false" ht="15" hidden="false" customHeight="true" outlineLevel="0" collapsed="false">
      <c r="A713" s="0" t="s">
        <v>2687</v>
      </c>
      <c r="B713" s="0" t="s">
        <v>2688</v>
      </c>
      <c r="C713" s="2" t="n">
        <v>6.49588699761416</v>
      </c>
      <c r="D713" s="2" t="n">
        <v>6.3959950387767</v>
      </c>
      <c r="E713" s="2" t="n">
        <v>6.5358927646407</v>
      </c>
      <c r="F713" s="1" t="n">
        <v>5.92559360350556</v>
      </c>
      <c r="G713" s="1" t="n">
        <v>6.14164532100772</v>
      </c>
      <c r="H713" s="1" t="n">
        <v>6.26948578835499</v>
      </c>
      <c r="J713" s="7" t="n">
        <f aca="false">AVERAGE(C713:E713)</f>
        <v>6.47592493367719</v>
      </c>
      <c r="L713" s="1" t="n">
        <f aca="false">AVERAGE(F713:H713)</f>
        <v>6.11224157095609</v>
      </c>
      <c r="N713" s="6" t="n">
        <f aca="false">(J713-L713)</f>
        <v>0.363683362721097</v>
      </c>
      <c r="P713" s="6" t="n">
        <f aca="false">2^N713</f>
        <v>1.2867068147388</v>
      </c>
    </row>
    <row r="714" customFormat="false" ht="15" hidden="false" customHeight="true" outlineLevel="0" collapsed="false">
      <c r="A714" s="0" t="s">
        <v>2693</v>
      </c>
      <c r="B714" s="0" t="s">
        <v>2694</v>
      </c>
      <c r="C714" s="2" t="n">
        <v>4.98575542961839</v>
      </c>
      <c r="D714" s="2" t="n">
        <v>5.3705758224527</v>
      </c>
      <c r="E714" s="2" t="n">
        <v>5.37993280996364</v>
      </c>
      <c r="F714" s="1" t="n">
        <v>4.64108355271207</v>
      </c>
      <c r="G714" s="1" t="n">
        <v>4.55820027405602</v>
      </c>
      <c r="H714" s="1" t="n">
        <v>4.60859045675686</v>
      </c>
      <c r="J714" s="7" t="n">
        <f aca="false">AVERAGE(C714:E714)</f>
        <v>5.24542135401158</v>
      </c>
      <c r="L714" s="1" t="n">
        <f aca="false">AVERAGE(F714:H714)</f>
        <v>4.60262476117498</v>
      </c>
      <c r="N714" s="6" t="n">
        <f aca="false">(J714-L714)</f>
        <v>0.642796592836593</v>
      </c>
      <c r="P714" s="6" t="n">
        <f aca="false">2^N714</f>
        <v>1.56135283283915</v>
      </c>
    </row>
    <row r="715" customFormat="false" ht="15" hidden="false" customHeight="true" outlineLevel="0" collapsed="false">
      <c r="A715" s="0" t="s">
        <v>2696</v>
      </c>
      <c r="B715" s="0" t="s">
        <v>2697</v>
      </c>
      <c r="C715" s="2" t="n">
        <v>7.99983430597675</v>
      </c>
      <c r="D715" s="2" t="n">
        <v>8.50279799827344</v>
      </c>
      <c r="E715" s="2" t="n">
        <v>8.52898615906352</v>
      </c>
      <c r="F715" s="1" t="n">
        <v>8.02218413516004</v>
      </c>
      <c r="G715" s="1" t="n">
        <v>8.31041601644588</v>
      </c>
      <c r="H715" s="1" t="n">
        <v>7.79160767809231</v>
      </c>
      <c r="J715" s="7" t="n">
        <f aca="false">AVERAGE(C715:E715)</f>
        <v>8.34387282110457</v>
      </c>
      <c r="L715" s="1" t="n">
        <f aca="false">AVERAGE(F715:H715)</f>
        <v>8.04140260989941</v>
      </c>
      <c r="N715" s="6" t="n">
        <f aca="false">(J715-L715)</f>
        <v>0.30247021120516</v>
      </c>
      <c r="P715" s="6" t="n">
        <f aca="false">2^N715</f>
        <v>1.23325420905061</v>
      </c>
    </row>
    <row r="716" customFormat="false" ht="15" hidden="false" customHeight="true" outlineLevel="0" collapsed="false">
      <c r="A716" s="0" t="s">
        <v>2702</v>
      </c>
      <c r="B716" s="0" t="s">
        <v>2703</v>
      </c>
      <c r="C716" s="2" t="n">
        <v>5.36264521779471</v>
      </c>
      <c r="D716" s="2" t="n">
        <v>5.79265236150748</v>
      </c>
      <c r="E716" s="2" t="n">
        <v>6.07300827470931</v>
      </c>
      <c r="F716" s="1" t="n">
        <v>5.46339685464626</v>
      </c>
      <c r="G716" s="1" t="n">
        <v>5.83737311338053</v>
      </c>
      <c r="H716" s="1" t="n">
        <v>5.23929874211195</v>
      </c>
      <c r="J716" s="7" t="n">
        <f aca="false">AVERAGE(C716:E716)</f>
        <v>5.74276861800383</v>
      </c>
      <c r="L716" s="1" t="n">
        <f aca="false">AVERAGE(F716:H716)</f>
        <v>5.51335623671291</v>
      </c>
      <c r="N716" s="6" t="n">
        <f aca="false">(J716-L716)</f>
        <v>0.229412381290921</v>
      </c>
      <c r="P716" s="6" t="n">
        <f aca="false">2^N716</f>
        <v>1.17235734349765</v>
      </c>
    </row>
    <row r="717" customFormat="false" ht="15" hidden="false" customHeight="true" outlineLevel="0" collapsed="false">
      <c r="A717" s="0" t="s">
        <v>2708</v>
      </c>
      <c r="B717" s="0" t="s">
        <v>2709</v>
      </c>
      <c r="C717" s="2" t="n">
        <v>5.51077524271052</v>
      </c>
      <c r="D717" s="2" t="n">
        <v>5.97337478639036</v>
      </c>
      <c r="E717" s="2" t="n">
        <v>5.94082685564371</v>
      </c>
      <c r="F717" s="1" t="n">
        <v>5.4109990688265</v>
      </c>
      <c r="G717" s="1" t="n">
        <v>5.3826015484546</v>
      </c>
      <c r="H717" s="1" t="n">
        <v>5.0945527860391</v>
      </c>
      <c r="J717" s="7" t="n">
        <f aca="false">AVERAGE(C717:E717)</f>
        <v>5.8083256282482</v>
      </c>
      <c r="L717" s="1" t="n">
        <f aca="false">AVERAGE(F717:H717)</f>
        <v>5.29605113444007</v>
      </c>
      <c r="N717" s="6" t="n">
        <f aca="false">(J717-L717)</f>
        <v>0.512274493808128</v>
      </c>
      <c r="P717" s="6" t="n">
        <f aca="false">2^N717</f>
        <v>1.42629706540309</v>
      </c>
    </row>
    <row r="718" customFormat="false" ht="15" hidden="false" customHeight="true" outlineLevel="0" collapsed="false">
      <c r="A718" s="0" t="s">
        <v>2714</v>
      </c>
      <c r="B718" s="0" t="s">
        <v>2715</v>
      </c>
      <c r="C718" s="2" t="n">
        <v>4.97335871290673</v>
      </c>
      <c r="D718" s="2" t="n">
        <v>6.23328029196373</v>
      </c>
      <c r="E718" s="2" t="n">
        <v>4.77539299600592</v>
      </c>
      <c r="F718" s="1" t="n">
        <v>5.04334450487717</v>
      </c>
      <c r="G718" s="1" t="n">
        <v>6.13608882527131</v>
      </c>
      <c r="H718" s="1" t="n">
        <v>5.21783946712883</v>
      </c>
      <c r="J718" s="7" t="n">
        <f aca="false">AVERAGE(C718:E718)</f>
        <v>5.32734400029213</v>
      </c>
      <c r="L718" s="1" t="n">
        <f aca="false">AVERAGE(F718:H718)</f>
        <v>5.46575759909244</v>
      </c>
      <c r="N718" s="6" t="n">
        <f aca="false">(J718-L718)</f>
        <v>-0.138413598800311</v>
      </c>
      <c r="P718" s="6" t="n">
        <f aca="false">2^N718</f>
        <v>0.908517620879353</v>
      </c>
    </row>
    <row r="719" customFormat="false" ht="15" hidden="false" customHeight="true" outlineLevel="0" collapsed="false">
      <c r="A719" s="0" t="s">
        <v>2717</v>
      </c>
      <c r="B719" s="0" t="s">
        <v>2718</v>
      </c>
      <c r="C719" s="2" t="n">
        <v>8.2941184749463</v>
      </c>
      <c r="D719" s="2" t="n">
        <v>9.017414760543</v>
      </c>
      <c r="E719" s="2" t="n">
        <v>8.94773569526505</v>
      </c>
      <c r="F719" s="1" t="n">
        <v>8.78110361242526</v>
      </c>
      <c r="G719" s="1" t="n">
        <v>8.75968116575946</v>
      </c>
      <c r="H719" s="1" t="n">
        <v>9.00961926446986</v>
      </c>
      <c r="J719" s="7" t="n">
        <f aca="false">AVERAGE(C719:E719)</f>
        <v>8.75308964358479</v>
      </c>
      <c r="L719" s="1" t="n">
        <f aca="false">AVERAGE(F719:H719)</f>
        <v>8.85013468088486</v>
      </c>
      <c r="N719" s="6" t="n">
        <f aca="false">(J719-L719)</f>
        <v>-0.0970450373000773</v>
      </c>
      <c r="P719" s="6" t="n">
        <f aca="false">2^N719</f>
        <v>0.934946010639769</v>
      </c>
    </row>
    <row r="720" customFormat="false" ht="15" hidden="false" customHeight="true" outlineLevel="0" collapsed="false">
      <c r="A720" s="0" t="s">
        <v>2720</v>
      </c>
      <c r="B720" s="0" t="s">
        <v>2721</v>
      </c>
      <c r="C720" s="2" t="n">
        <v>3.89323599369823</v>
      </c>
      <c r="D720" s="2" t="n">
        <v>5.75605454432742</v>
      </c>
      <c r="E720" s="2" t="n">
        <v>5.85667700564803</v>
      </c>
      <c r="F720" s="1" t="n">
        <v>5.25683706181544</v>
      </c>
      <c r="G720" s="1" t="n">
        <v>5.61796254339771</v>
      </c>
      <c r="H720" s="1" t="n">
        <v>5.89054883537503</v>
      </c>
      <c r="J720" s="7" t="n">
        <f aca="false">AVERAGE(C720:E720)</f>
        <v>5.16865584789123</v>
      </c>
      <c r="L720" s="1" t="n">
        <f aca="false">AVERAGE(F720:H720)</f>
        <v>5.58844948019606</v>
      </c>
      <c r="N720" s="6" t="n">
        <f aca="false">(J720-L720)</f>
        <v>-0.419793632304834</v>
      </c>
      <c r="P720" s="6" t="n">
        <f aca="false">2^N720</f>
        <v>0.747531545964098</v>
      </c>
    </row>
    <row r="721" customFormat="false" ht="15" hidden="false" customHeight="true" outlineLevel="0" collapsed="false">
      <c r="A721" s="0" t="s">
        <v>2726</v>
      </c>
      <c r="B721" s="0" t="s">
        <v>2727</v>
      </c>
      <c r="C721" s="2" t="n">
        <v>4.0547269452188</v>
      </c>
      <c r="D721" s="2" t="n">
        <v>4.07796074917194</v>
      </c>
      <c r="E721" s="2" t="n">
        <v>4.19544209490256</v>
      </c>
      <c r="F721" s="1" t="n">
        <v>2.41883759826867</v>
      </c>
      <c r="G721" s="1" t="n">
        <v>3.48167351824043</v>
      </c>
      <c r="H721" s="1" t="n">
        <v>3.3207012826335</v>
      </c>
      <c r="J721" s="7" t="n">
        <f aca="false">AVERAGE(C721:E721)</f>
        <v>4.1093765964311</v>
      </c>
      <c r="L721" s="1" t="n">
        <f aca="false">AVERAGE(F721:H721)</f>
        <v>3.07373746638087</v>
      </c>
      <c r="N721" s="6" t="n">
        <f aca="false">(J721-L721)</f>
        <v>1.03563913005023</v>
      </c>
      <c r="P721" s="6" t="n">
        <f aca="false">2^N721</f>
        <v>2.05002162745328</v>
      </c>
    </row>
    <row r="722" customFormat="false" ht="15" hidden="false" customHeight="true" outlineLevel="0" collapsed="false">
      <c r="A722" s="0" t="s">
        <v>2732</v>
      </c>
      <c r="B722" s="0" t="s">
        <v>2733</v>
      </c>
      <c r="C722" s="2" t="n">
        <v>5.49343278373695</v>
      </c>
      <c r="D722" s="2" t="n">
        <v>6.34461903541605</v>
      </c>
      <c r="E722" s="2" t="n">
        <v>5.85684131348932</v>
      </c>
      <c r="F722" s="1" t="n">
        <v>5.44474325418071</v>
      </c>
      <c r="G722" s="1" t="n">
        <v>5.06523193189416</v>
      </c>
      <c r="H722" s="1" t="n">
        <v>4.72899255016591</v>
      </c>
      <c r="J722" s="7" t="n">
        <f aca="false">AVERAGE(C722:E722)</f>
        <v>5.89829771088077</v>
      </c>
      <c r="L722" s="1" t="n">
        <f aca="false">AVERAGE(F722:H722)</f>
        <v>5.07965591208026</v>
      </c>
      <c r="N722" s="6" t="n">
        <f aca="false">(J722-L722)</f>
        <v>0.818641798800513</v>
      </c>
      <c r="P722" s="6" t="n">
        <f aca="false">2^N722</f>
        <v>1.7637447626266</v>
      </c>
    </row>
    <row r="723" customFormat="false" ht="15" hidden="false" customHeight="true" outlineLevel="0" collapsed="false">
      <c r="A723" s="0" t="s">
        <v>2735</v>
      </c>
      <c r="B723" s="0" t="s">
        <v>2736</v>
      </c>
      <c r="C723" s="2" t="n">
        <v>4.81255983377073</v>
      </c>
      <c r="D723" s="2" t="n">
        <v>6.11018782396603</v>
      </c>
      <c r="E723" s="2" t="n">
        <v>5.871700751555</v>
      </c>
      <c r="F723" s="1" t="n">
        <v>5.20244123080853</v>
      </c>
      <c r="G723" s="1" t="n">
        <v>5.36461795350859</v>
      </c>
      <c r="H723" s="1" t="n">
        <v>5.01142854766471</v>
      </c>
      <c r="J723" s="7" t="n">
        <f aca="false">AVERAGE(C723:E723)</f>
        <v>5.59814946976392</v>
      </c>
      <c r="L723" s="1" t="n">
        <f aca="false">AVERAGE(F723:H723)</f>
        <v>5.19282924399394</v>
      </c>
      <c r="N723" s="6" t="n">
        <f aca="false">(J723-L723)</f>
        <v>0.405320225769978</v>
      </c>
      <c r="P723" s="6" t="n">
        <f aca="false">2^N723</f>
        <v>1.32438284254281</v>
      </c>
    </row>
    <row r="724" customFormat="false" ht="15" hidden="false" customHeight="true" outlineLevel="0" collapsed="false">
      <c r="A724" s="0" t="s">
        <v>2741</v>
      </c>
      <c r="B724" s="0" t="s">
        <v>2742</v>
      </c>
      <c r="C724" s="2" t="n">
        <v>4.7045234185698</v>
      </c>
      <c r="D724" s="2" t="n">
        <v>6.27630310223766</v>
      </c>
      <c r="E724" s="2" t="n">
        <v>6.45240105047316</v>
      </c>
      <c r="F724" s="1" t="n">
        <v>7.49815032222385</v>
      </c>
      <c r="G724" s="1" t="n">
        <v>7.4038292482261</v>
      </c>
      <c r="H724" s="1" t="n">
        <v>7.13408229141964</v>
      </c>
      <c r="J724" s="7" t="n">
        <f aca="false">AVERAGE(C724:E724)</f>
        <v>5.81107585709354</v>
      </c>
      <c r="L724" s="1" t="n">
        <f aca="false">AVERAGE(F724:H724)</f>
        <v>7.34535395395653</v>
      </c>
      <c r="N724" s="6" t="n">
        <f aca="false">(J724-L724)</f>
        <v>-1.53427809686299</v>
      </c>
      <c r="P724" s="6" t="n">
        <f aca="false">2^N724</f>
        <v>0.345252054125285</v>
      </c>
    </row>
    <row r="725" customFormat="false" ht="15" hidden="false" customHeight="true" outlineLevel="0" collapsed="false">
      <c r="A725" s="0" t="s">
        <v>2744</v>
      </c>
      <c r="B725" s="0" t="s">
        <v>2745</v>
      </c>
      <c r="C725" s="2" t="n">
        <v>3.86968390284599</v>
      </c>
      <c r="D725" s="2" t="n">
        <v>5.66594129565889</v>
      </c>
      <c r="E725" s="2" t="n">
        <v>5.32682853261398</v>
      </c>
      <c r="F725" s="1" t="n">
        <v>6.10630015627387</v>
      </c>
      <c r="G725" s="1" t="n">
        <v>6.23883270721796</v>
      </c>
      <c r="H725" s="1" t="n">
        <v>5.55496022110968</v>
      </c>
      <c r="J725" s="7" t="n">
        <f aca="false">AVERAGE(C725:E725)</f>
        <v>4.95415124370629</v>
      </c>
      <c r="L725" s="1" t="n">
        <f aca="false">AVERAGE(F725:H725)</f>
        <v>5.96669769486717</v>
      </c>
      <c r="N725" s="6" t="n">
        <f aca="false">(J725-L725)</f>
        <v>-1.01254645116088</v>
      </c>
      <c r="P725" s="6" t="n">
        <f aca="false">2^N725</f>
        <v>0.495670584125132</v>
      </c>
    </row>
    <row r="726" customFormat="false" ht="15" hidden="false" customHeight="true" outlineLevel="0" collapsed="false">
      <c r="A726" s="0" t="s">
        <v>2750</v>
      </c>
      <c r="B726" s="0" t="s">
        <v>2751</v>
      </c>
      <c r="C726" s="2" t="n">
        <v>5.38463699130104</v>
      </c>
      <c r="D726" s="2" t="n">
        <v>6.61782740540285</v>
      </c>
      <c r="E726" s="2" t="n">
        <v>5.22829922677208</v>
      </c>
      <c r="F726" s="1" t="n">
        <v>5.90276339895179</v>
      </c>
      <c r="G726" s="1" t="n">
        <v>6.0273066838211</v>
      </c>
      <c r="H726" s="1" t="n">
        <v>5.44995418316888</v>
      </c>
      <c r="J726" s="7" t="n">
        <f aca="false">AVERAGE(C726:E726)</f>
        <v>5.74358787449199</v>
      </c>
      <c r="L726" s="1" t="n">
        <f aca="false">AVERAGE(F726:H726)</f>
        <v>5.79334142198059</v>
      </c>
      <c r="N726" s="6" t="n">
        <f aca="false">(J726-L726)</f>
        <v>-0.0497535474886002</v>
      </c>
      <c r="P726" s="6" t="n">
        <f aca="false">2^N726</f>
        <v>0.966101351858971</v>
      </c>
    </row>
    <row r="727" customFormat="false" ht="15" hidden="false" customHeight="true" outlineLevel="0" collapsed="false">
      <c r="A727" s="0" t="s">
        <v>2753</v>
      </c>
      <c r="B727" s="0" t="s">
        <v>2754</v>
      </c>
      <c r="C727" s="2" t="n">
        <v>7.47493891945716</v>
      </c>
      <c r="D727" s="2" t="n">
        <v>8.33105576443004</v>
      </c>
      <c r="E727" s="2" t="n">
        <v>8.320379071475</v>
      </c>
      <c r="F727" s="1" t="n">
        <v>7.89533049571619</v>
      </c>
      <c r="G727" s="1" t="n">
        <v>8.02173066700704</v>
      </c>
      <c r="H727" s="1" t="n">
        <v>7.81856428347791</v>
      </c>
      <c r="J727" s="7" t="n">
        <f aca="false">AVERAGE(C727:E727)</f>
        <v>8.04212458512073</v>
      </c>
      <c r="L727" s="1" t="n">
        <f aca="false">AVERAGE(F727:H727)</f>
        <v>7.91187514873371</v>
      </c>
      <c r="N727" s="6" t="n">
        <f aca="false">(J727-L727)</f>
        <v>0.13024943638702</v>
      </c>
      <c r="P727" s="6" t="n">
        <f aca="false">2^N727</f>
        <v>1.09448291676185</v>
      </c>
    </row>
    <row r="728" customFormat="false" ht="15" hidden="false" customHeight="true" outlineLevel="0" collapsed="false">
      <c r="A728" s="0" t="s">
        <v>2756</v>
      </c>
      <c r="B728" s="0" t="s">
        <v>2757</v>
      </c>
      <c r="C728" s="2" t="n">
        <v>5.29427519583307</v>
      </c>
      <c r="D728" s="2" t="n">
        <v>6.01642946087785</v>
      </c>
      <c r="E728" s="2" t="n">
        <v>5.8664604656271</v>
      </c>
      <c r="F728" s="1" t="n">
        <v>5.38002635119298</v>
      </c>
      <c r="G728" s="1" t="n">
        <v>5.6500464788468</v>
      </c>
      <c r="H728" s="1" t="n">
        <v>5.33619410941885</v>
      </c>
      <c r="J728" s="7" t="n">
        <f aca="false">AVERAGE(C728:E728)</f>
        <v>5.72572170744601</v>
      </c>
      <c r="L728" s="1" t="n">
        <f aca="false">AVERAGE(F728:H728)</f>
        <v>5.45542231315288</v>
      </c>
      <c r="N728" s="6" t="n">
        <f aca="false">(J728-L728)</f>
        <v>0.27029939429313</v>
      </c>
      <c r="P728" s="6" t="n">
        <f aca="false">2^N728</f>
        <v>1.20605808809505</v>
      </c>
    </row>
    <row r="729" customFormat="false" ht="15" hidden="false" customHeight="true" outlineLevel="0" collapsed="false">
      <c r="A729" s="0" t="s">
        <v>2759</v>
      </c>
      <c r="B729" s="0" t="s">
        <v>2760</v>
      </c>
      <c r="C729" s="2" t="n">
        <v>6.93202927177848</v>
      </c>
      <c r="D729" s="2" t="n">
        <v>7.49860830520237</v>
      </c>
      <c r="E729" s="2" t="n">
        <v>7.48779261298387</v>
      </c>
      <c r="F729" s="1" t="n">
        <v>7.26996259211509</v>
      </c>
      <c r="G729" s="1" t="n">
        <v>7.44937235927737</v>
      </c>
      <c r="H729" s="1" t="n">
        <v>6.85295889890575</v>
      </c>
      <c r="J729" s="7" t="n">
        <f aca="false">AVERAGE(C729:E729)</f>
        <v>7.30614339665491</v>
      </c>
      <c r="L729" s="1" t="n">
        <f aca="false">AVERAGE(F729:H729)</f>
        <v>7.19076461676607</v>
      </c>
      <c r="N729" s="6" t="n">
        <f aca="false">(J729-L729)</f>
        <v>0.115378779888837</v>
      </c>
      <c r="P729" s="6" t="n">
        <f aca="false">2^N729</f>
        <v>1.08325941818314</v>
      </c>
    </row>
    <row r="730" customFormat="false" ht="15" hidden="false" customHeight="true" outlineLevel="0" collapsed="false">
      <c r="A730" s="0" t="s">
        <v>2762</v>
      </c>
      <c r="B730" s="0" t="s">
        <v>2763</v>
      </c>
      <c r="C730" s="2" t="n">
        <v>5.26474283721966</v>
      </c>
      <c r="D730" s="2" t="n">
        <v>5.94709569796493</v>
      </c>
      <c r="E730" s="2" t="n">
        <v>5.93785047086027</v>
      </c>
      <c r="F730" s="1" t="n">
        <v>4.95419631038688</v>
      </c>
      <c r="G730" s="1" t="n">
        <v>5.3328904963995</v>
      </c>
      <c r="H730" s="1" t="n">
        <v>5.55972734851099</v>
      </c>
      <c r="J730" s="7" t="n">
        <f aca="false">AVERAGE(C730:E730)</f>
        <v>5.71656300201495</v>
      </c>
      <c r="L730" s="1" t="n">
        <f aca="false">AVERAGE(F730:H730)</f>
        <v>5.28227138509912</v>
      </c>
      <c r="N730" s="6" t="n">
        <f aca="false">(J730-L730)</f>
        <v>0.43429161691583</v>
      </c>
      <c r="P730" s="6" t="n">
        <f aca="false">2^N730</f>
        <v>1.35124718917963</v>
      </c>
    </row>
    <row r="731" customFormat="false" ht="15" hidden="false" customHeight="true" outlineLevel="0" collapsed="false">
      <c r="A731" s="0" t="s">
        <v>2765</v>
      </c>
      <c r="B731" s="0" t="s">
        <v>2766</v>
      </c>
      <c r="C731" s="2" t="n">
        <v>6.42348236908558</v>
      </c>
      <c r="D731" s="2" t="n">
        <v>5.7241891249272</v>
      </c>
      <c r="E731" s="2" t="n">
        <v>5.98580551347349</v>
      </c>
      <c r="F731" s="1" t="n">
        <v>4.85524723570894</v>
      </c>
      <c r="G731" s="1" t="n">
        <v>4.51835258748463</v>
      </c>
      <c r="H731" s="1" t="n">
        <v>5.41136522819851</v>
      </c>
      <c r="J731" s="7" t="n">
        <f aca="false">AVERAGE(C731:E731)</f>
        <v>6.04449233582876</v>
      </c>
      <c r="L731" s="1" t="n">
        <f aca="false">AVERAGE(F731:H731)</f>
        <v>4.92832168379736</v>
      </c>
      <c r="N731" s="6" t="n">
        <f aca="false">(J731-L731)</f>
        <v>1.1161706520314</v>
      </c>
      <c r="P731" s="6" t="n">
        <f aca="false">2^N731</f>
        <v>2.16770833018488</v>
      </c>
    </row>
    <row r="732" customFormat="false" ht="15" hidden="false" customHeight="true" outlineLevel="0" collapsed="false">
      <c r="A732" s="0" t="s">
        <v>2771</v>
      </c>
      <c r="B732" s="0" t="s">
        <v>2772</v>
      </c>
      <c r="C732" s="2" t="n">
        <v>7.07491105168889</v>
      </c>
      <c r="D732" s="2" t="n">
        <v>7.92768612436208</v>
      </c>
      <c r="E732" s="2" t="n">
        <v>7.88081223298321</v>
      </c>
      <c r="F732" s="1" t="n">
        <v>7.11523512952821</v>
      </c>
      <c r="G732" s="1" t="n">
        <v>7.34034684561404</v>
      </c>
      <c r="H732" s="1" t="n">
        <v>7.23762298812736</v>
      </c>
      <c r="J732" s="7" t="n">
        <f aca="false">AVERAGE(C732:E732)</f>
        <v>7.62780313634473</v>
      </c>
      <c r="L732" s="1" t="n">
        <f aca="false">AVERAGE(F732:H732)</f>
        <v>7.23106832108987</v>
      </c>
      <c r="N732" s="6" t="n">
        <f aca="false">(J732-L732)</f>
        <v>0.396734815254856</v>
      </c>
      <c r="P732" s="6" t="n">
        <f aca="false">2^N732</f>
        <v>1.31652490666419</v>
      </c>
    </row>
    <row r="733" customFormat="false" ht="15" hidden="false" customHeight="true" outlineLevel="0" collapsed="false">
      <c r="A733" s="0" t="s">
        <v>2774</v>
      </c>
      <c r="B733" s="0" t="s">
        <v>2775</v>
      </c>
      <c r="C733" s="2" t="n">
        <v>6.17013337567711</v>
      </c>
      <c r="D733" s="2" t="n">
        <v>6.30915253535322</v>
      </c>
      <c r="E733" s="2" t="n">
        <v>6.48169450457447</v>
      </c>
      <c r="F733" s="1" t="n">
        <v>5.87068774845991</v>
      </c>
      <c r="G733" s="1" t="n">
        <v>5.89670294577104</v>
      </c>
      <c r="H733" s="1" t="n">
        <v>6.48100663959487</v>
      </c>
      <c r="J733" s="7" t="n">
        <f aca="false">AVERAGE(C733:E733)</f>
        <v>6.3203268052016</v>
      </c>
      <c r="L733" s="1" t="n">
        <f aca="false">AVERAGE(F733:H733)</f>
        <v>6.08279911127527</v>
      </c>
      <c r="N733" s="6" t="n">
        <f aca="false">(J733-L733)</f>
        <v>0.237527693926326</v>
      </c>
      <c r="P733" s="6" t="n">
        <f aca="false">2^N733</f>
        <v>1.17897056049551</v>
      </c>
    </row>
    <row r="734" customFormat="false" ht="15" hidden="false" customHeight="true" outlineLevel="0" collapsed="false">
      <c r="A734" s="0" t="s">
        <v>2783</v>
      </c>
      <c r="B734" s="0" t="s">
        <v>2784</v>
      </c>
      <c r="C734" s="2" t="n">
        <v>4.57546361208441</v>
      </c>
      <c r="D734" s="2" t="n">
        <v>5.21334728173344</v>
      </c>
      <c r="E734" s="2" t="n">
        <v>5.36392797797126</v>
      </c>
      <c r="F734" s="1" t="n">
        <v>4.2346775846875</v>
      </c>
      <c r="G734" s="1" t="n">
        <v>3.53966754287825</v>
      </c>
      <c r="H734" s="1" t="n">
        <v>4.70803821238659</v>
      </c>
      <c r="J734" s="7" t="n">
        <f aca="false">AVERAGE(C734:E734)</f>
        <v>5.05091295726304</v>
      </c>
      <c r="L734" s="1" t="n">
        <f aca="false">AVERAGE(F734:H734)</f>
        <v>4.16079444665078</v>
      </c>
      <c r="N734" s="6" t="n">
        <f aca="false">(J734-L734)</f>
        <v>0.890118510612256</v>
      </c>
      <c r="P734" s="6" t="n">
        <f aca="false">2^N734</f>
        <v>1.85332835973601</v>
      </c>
    </row>
    <row r="735" customFormat="false" ht="15" hidden="false" customHeight="true" outlineLevel="0" collapsed="false">
      <c r="A735" s="0" t="s">
        <v>2789</v>
      </c>
      <c r="B735" s="0" t="s">
        <v>2790</v>
      </c>
      <c r="C735" s="2" t="n">
        <v>4.11185761974256</v>
      </c>
      <c r="D735" s="2" t="n">
        <v>5.15945561929674</v>
      </c>
      <c r="E735" s="2" t="n">
        <v>7.1429208652145</v>
      </c>
      <c r="F735" s="1" t="n">
        <v>4.20152408671855</v>
      </c>
      <c r="G735" s="1" t="n">
        <v>6.5495367225317</v>
      </c>
      <c r="H735" s="1" t="n">
        <v>5.78333092382368</v>
      </c>
      <c r="J735" s="7" t="n">
        <f aca="false">AVERAGE(C735:E735)</f>
        <v>5.4714113680846</v>
      </c>
      <c r="L735" s="1" t="n">
        <f aca="false">AVERAGE(F735:H735)</f>
        <v>5.51146391102464</v>
      </c>
      <c r="N735" s="6" t="n">
        <f aca="false">(J735-L735)</f>
        <v>-0.0400525429400442</v>
      </c>
      <c r="P735" s="6" t="n">
        <f aca="false">2^N735</f>
        <v>0.972619523973162</v>
      </c>
    </row>
    <row r="736" customFormat="false" ht="15" hidden="false" customHeight="true" outlineLevel="0" collapsed="false">
      <c r="A736" s="0" t="s">
        <v>2795</v>
      </c>
      <c r="B736" s="0" t="s">
        <v>2796</v>
      </c>
      <c r="C736" s="2" t="n">
        <v>4.8841485350165</v>
      </c>
      <c r="D736" s="2" t="n">
        <v>5.17232749165762</v>
      </c>
      <c r="E736" s="2" t="n">
        <v>5.63438707144884</v>
      </c>
      <c r="F736" s="1" t="n">
        <v>4.86059537518695</v>
      </c>
      <c r="G736" s="1" t="n">
        <v>5.54524869488966</v>
      </c>
      <c r="H736" s="1" t="n">
        <v>4.53508870858282</v>
      </c>
      <c r="J736" s="7" t="n">
        <f aca="false">AVERAGE(C736:E736)</f>
        <v>5.23028769937432</v>
      </c>
      <c r="L736" s="1" t="n">
        <f aca="false">AVERAGE(F736:H736)</f>
        <v>4.98031092621981</v>
      </c>
      <c r="N736" s="6" t="n">
        <f aca="false">(J736-L736)</f>
        <v>0.249976773154509</v>
      </c>
      <c r="P736" s="6" t="n">
        <f aca="false">2^N736</f>
        <v>1.18918796937126</v>
      </c>
    </row>
    <row r="737" customFormat="false" ht="15" hidden="false" customHeight="true" outlineLevel="0" collapsed="false">
      <c r="A737" s="0" t="s">
        <v>2798</v>
      </c>
      <c r="B737" s="0" t="s">
        <v>2799</v>
      </c>
      <c r="C737" s="2" t="n">
        <v>4.10521710609709</v>
      </c>
      <c r="D737" s="2" t="n">
        <v>4.6206802412243</v>
      </c>
      <c r="E737" s="2" t="n">
        <v>4.8846760607854</v>
      </c>
      <c r="F737" s="1" t="n">
        <v>4.08581553150101</v>
      </c>
      <c r="G737" s="1" t="n">
        <v>4.1495113923254</v>
      </c>
      <c r="H737" s="1" t="n">
        <v>3.83270776749112</v>
      </c>
      <c r="J737" s="7" t="n">
        <f aca="false">AVERAGE(C737:E737)</f>
        <v>4.53685780270226</v>
      </c>
      <c r="L737" s="1" t="n">
        <f aca="false">AVERAGE(F737:H737)</f>
        <v>4.02267823043918</v>
      </c>
      <c r="N737" s="6" t="n">
        <f aca="false">(J737-L737)</f>
        <v>0.514179572263087</v>
      </c>
      <c r="P737" s="6" t="n">
        <f aca="false">2^N737</f>
        <v>1.42818173441398</v>
      </c>
    </row>
    <row r="738" customFormat="false" ht="15" hidden="false" customHeight="true" outlineLevel="0" collapsed="false">
      <c r="A738" s="0" t="s">
        <v>2801</v>
      </c>
      <c r="B738" s="0" t="s">
        <v>2802</v>
      </c>
      <c r="C738" s="2" t="n">
        <v>5.86912124659056</v>
      </c>
      <c r="D738" s="2" t="n">
        <v>7.05841283080374</v>
      </c>
      <c r="E738" s="2" t="n">
        <v>5.83847028418295</v>
      </c>
      <c r="F738" s="1" t="n">
        <v>6.03896287288467</v>
      </c>
      <c r="G738" s="1" t="n">
        <v>6.08826034627717</v>
      </c>
      <c r="H738" s="1" t="n">
        <v>5.68597938204337</v>
      </c>
      <c r="J738" s="7" t="n">
        <f aca="false">AVERAGE(C738:E738)</f>
        <v>6.25533478719242</v>
      </c>
      <c r="L738" s="1" t="n">
        <f aca="false">AVERAGE(F738:H738)</f>
        <v>5.93773420040174</v>
      </c>
      <c r="N738" s="6" t="n">
        <f aca="false">(J738-L738)</f>
        <v>0.317600586790681</v>
      </c>
      <c r="P738" s="6" t="n">
        <f aca="false">2^N738</f>
        <v>1.24625611783662</v>
      </c>
    </row>
    <row r="739" customFormat="false" ht="15" hidden="false" customHeight="true" outlineLevel="0" collapsed="false">
      <c r="A739" s="0" t="s">
        <v>2804</v>
      </c>
      <c r="B739" s="0" t="s">
        <v>2805</v>
      </c>
      <c r="C739" s="2" t="n">
        <v>6.84232519818307</v>
      </c>
      <c r="D739" s="2" t="n">
        <v>7.39931039947056</v>
      </c>
      <c r="E739" s="2" t="n">
        <v>7.42489438255805</v>
      </c>
      <c r="F739" s="1" t="n">
        <v>6.61300999607224</v>
      </c>
      <c r="G739" s="1" t="n">
        <v>6.82877627040876</v>
      </c>
      <c r="H739" s="1" t="n">
        <v>6.90918626002312</v>
      </c>
      <c r="J739" s="7" t="n">
        <f aca="false">AVERAGE(C739:E739)</f>
        <v>7.22217666007056</v>
      </c>
      <c r="L739" s="1" t="n">
        <f aca="false">AVERAGE(F739:H739)</f>
        <v>6.78365750883471</v>
      </c>
      <c r="N739" s="6" t="n">
        <f aca="false">(J739-L739)</f>
        <v>0.438519151235853</v>
      </c>
      <c r="P739" s="6" t="n">
        <f aca="false">2^N739</f>
        <v>1.35521256057359</v>
      </c>
    </row>
    <row r="740" customFormat="false" ht="15" hidden="false" customHeight="true" outlineLevel="0" collapsed="false">
      <c r="A740" s="0" t="s">
        <v>2807</v>
      </c>
      <c r="B740" s="0" t="s">
        <v>2808</v>
      </c>
      <c r="C740" s="2" t="n">
        <v>5.36340940355244</v>
      </c>
      <c r="D740" s="2" t="n">
        <v>5.74752167254042</v>
      </c>
      <c r="E740" s="2" t="n">
        <v>5.75524278885762</v>
      </c>
      <c r="F740" s="1" t="n">
        <v>4.47215630344543</v>
      </c>
      <c r="G740" s="1" t="n">
        <v>4.58247170284428</v>
      </c>
      <c r="H740" s="1" t="n">
        <v>3.92426144323284</v>
      </c>
      <c r="J740" s="7" t="n">
        <f aca="false">AVERAGE(C740:E740)</f>
        <v>5.62205795498349</v>
      </c>
      <c r="L740" s="1" t="n">
        <f aca="false">AVERAGE(F740:H740)</f>
        <v>4.32629648317418</v>
      </c>
      <c r="N740" s="6" t="n">
        <f aca="false">(J740-L740)</f>
        <v>1.29576147180931</v>
      </c>
      <c r="P740" s="6" t="n">
        <f aca="false">2^N740</f>
        <v>2.45506542567991</v>
      </c>
    </row>
    <row r="741" customFormat="false" ht="15" hidden="false" customHeight="true" outlineLevel="0" collapsed="false">
      <c r="A741" s="0" t="s">
        <v>2810</v>
      </c>
      <c r="B741" s="0" t="s">
        <v>2811</v>
      </c>
      <c r="C741" s="2" t="n">
        <v>4.86877564713624</v>
      </c>
      <c r="D741" s="2" t="n">
        <v>5.36963398568747</v>
      </c>
      <c r="E741" s="2" t="n">
        <v>5.80015701186592</v>
      </c>
      <c r="F741" s="1" t="n">
        <v>4.39811774711905</v>
      </c>
      <c r="G741" s="1" t="n">
        <v>4.3805770821107</v>
      </c>
      <c r="H741" s="1" t="n">
        <v>3.57582057329859</v>
      </c>
      <c r="J741" s="7" t="n">
        <f aca="false">AVERAGE(C741:E741)</f>
        <v>5.34618888156321</v>
      </c>
      <c r="L741" s="1" t="n">
        <f aca="false">AVERAGE(F741:H741)</f>
        <v>4.11817180084278</v>
      </c>
      <c r="N741" s="6" t="n">
        <f aca="false">(J741-L741)</f>
        <v>1.22801708072043</v>
      </c>
      <c r="P741" s="6" t="n">
        <f aca="false">2^N741</f>
        <v>2.34244809557807</v>
      </c>
    </row>
    <row r="742" customFormat="false" ht="15" hidden="false" customHeight="true" outlineLevel="0" collapsed="false">
      <c r="A742" s="0" t="s">
        <v>2813</v>
      </c>
      <c r="B742" s="0" t="s">
        <v>2814</v>
      </c>
      <c r="C742" s="2" t="n">
        <v>5.41911073857161</v>
      </c>
      <c r="D742" s="2" t="n">
        <v>7.59513139166667</v>
      </c>
      <c r="E742" s="2" t="n">
        <v>7.67901484331156</v>
      </c>
      <c r="F742" s="1" t="n">
        <v>7.01589782142169</v>
      </c>
      <c r="G742" s="1" t="n">
        <v>6.98300269842857</v>
      </c>
      <c r="H742" s="1" t="n">
        <v>7.13005980211575</v>
      </c>
      <c r="J742" s="7" t="n">
        <f aca="false">AVERAGE(C742:E742)</f>
        <v>6.89775232451661</v>
      </c>
      <c r="L742" s="1" t="n">
        <f aca="false">AVERAGE(F742:H742)</f>
        <v>7.04298677398867</v>
      </c>
      <c r="N742" s="6" t="n">
        <f aca="false">(J742-L742)</f>
        <v>-0.145234449472056</v>
      </c>
      <c r="P742" s="6" t="n">
        <f aca="false">2^N742</f>
        <v>0.904232420626917</v>
      </c>
    </row>
    <row r="743" customFormat="false" ht="15" hidden="false" customHeight="true" outlineLevel="0" collapsed="false">
      <c r="A743" s="0" t="s">
        <v>2816</v>
      </c>
      <c r="B743" s="0" t="s">
        <v>2817</v>
      </c>
      <c r="C743" s="2" t="n">
        <v>3.83212037155332</v>
      </c>
      <c r="D743" s="2" t="n">
        <v>5.00709680620346</v>
      </c>
      <c r="E743" s="2" t="n">
        <v>5.19013677963606</v>
      </c>
      <c r="F743" s="1" t="n">
        <v>5.63499105824699</v>
      </c>
      <c r="G743" s="1" t="n">
        <v>5.7232636580093</v>
      </c>
      <c r="H743" s="1" t="n">
        <v>4.98721170454548</v>
      </c>
      <c r="J743" s="7" t="n">
        <f aca="false">AVERAGE(C743:E743)</f>
        <v>4.67645131913095</v>
      </c>
      <c r="L743" s="1" t="n">
        <f aca="false">AVERAGE(F743:H743)</f>
        <v>5.44848880693392</v>
      </c>
      <c r="N743" s="6" t="n">
        <f aca="false">(J743-L743)</f>
        <v>-0.772037487802977</v>
      </c>
      <c r="P743" s="6" t="n">
        <f aca="false">2^N743</f>
        <v>0.585589874113597</v>
      </c>
    </row>
    <row r="744" customFormat="false" ht="15" hidden="false" customHeight="true" outlineLevel="0" collapsed="false">
      <c r="A744" s="0" t="s">
        <v>2819</v>
      </c>
      <c r="B744" s="0" t="s">
        <v>2820</v>
      </c>
      <c r="C744" s="2" t="n">
        <v>6.96391449490773</v>
      </c>
      <c r="D744" s="2" t="n">
        <v>7.95889892069785</v>
      </c>
      <c r="E744" s="2" t="n">
        <v>7.94646418952527</v>
      </c>
      <c r="F744" s="1" t="n">
        <v>7.11649576116163</v>
      </c>
      <c r="G744" s="1" t="n">
        <v>6.98215508534274</v>
      </c>
      <c r="H744" s="1" t="n">
        <v>6.79796494620489</v>
      </c>
      <c r="J744" s="7" t="n">
        <f aca="false">AVERAGE(C744:E744)</f>
        <v>7.62309253504362</v>
      </c>
      <c r="L744" s="1" t="n">
        <f aca="false">AVERAGE(F744:H744)</f>
        <v>6.96553859756975</v>
      </c>
      <c r="N744" s="6" t="n">
        <f aca="false">(J744-L744)</f>
        <v>0.657553937473864</v>
      </c>
      <c r="P744" s="6" t="n">
        <f aca="false">2^N744</f>
        <v>1.57740589293188</v>
      </c>
    </row>
    <row r="745" customFormat="false" ht="15" hidden="false" customHeight="true" outlineLevel="0" collapsed="false">
      <c r="A745" s="0" t="s">
        <v>2822</v>
      </c>
      <c r="B745" s="0" t="s">
        <v>2823</v>
      </c>
      <c r="C745" s="2" t="n">
        <v>4.97668898452074</v>
      </c>
      <c r="D745" s="2" t="n">
        <v>7.14772593128533</v>
      </c>
      <c r="E745" s="2" t="n">
        <v>4.36481752956455</v>
      </c>
      <c r="F745" s="1" t="n">
        <v>5.8086733549032</v>
      </c>
      <c r="G745" s="1" t="n">
        <v>6.50920493811745</v>
      </c>
      <c r="H745" s="1" t="n">
        <v>6.53682378987025</v>
      </c>
      <c r="J745" s="7" t="n">
        <f aca="false">AVERAGE(C745:E745)</f>
        <v>5.49641081512354</v>
      </c>
      <c r="L745" s="1" t="n">
        <f aca="false">AVERAGE(F745:H745)</f>
        <v>6.28490069429697</v>
      </c>
      <c r="N745" s="6" t="n">
        <f aca="false">(J745-L745)</f>
        <v>-0.788489879173427</v>
      </c>
      <c r="P745" s="6" t="n">
        <f aca="false">2^N745</f>
        <v>0.578949782473903</v>
      </c>
    </row>
    <row r="746" customFormat="false" ht="15" hidden="false" customHeight="true" outlineLevel="0" collapsed="false">
      <c r="A746" s="0" t="s">
        <v>2825</v>
      </c>
      <c r="B746" s="0" t="s">
        <v>2826</v>
      </c>
      <c r="C746" s="2" t="n">
        <v>4.47830529419365</v>
      </c>
      <c r="D746" s="2" t="n">
        <v>5.60861115414303</v>
      </c>
      <c r="E746" s="2" t="n">
        <v>7.84675843758899</v>
      </c>
      <c r="F746" s="1" t="n">
        <v>5.82581360611706</v>
      </c>
      <c r="G746" s="1" t="n">
        <v>6.09877324824589</v>
      </c>
      <c r="H746" s="1" t="n">
        <v>5.75052879442884</v>
      </c>
      <c r="J746" s="7" t="n">
        <f aca="false">AVERAGE(C746:E746)</f>
        <v>5.97789162864189</v>
      </c>
      <c r="L746" s="1" t="n">
        <f aca="false">AVERAGE(F746:H746)</f>
        <v>5.89170521626393</v>
      </c>
      <c r="N746" s="6" t="n">
        <f aca="false">(J746-L746)</f>
        <v>0.0861864123779599</v>
      </c>
      <c r="P746" s="6" t="n">
        <f aca="false">2^N746</f>
        <v>1.06156036559231</v>
      </c>
    </row>
    <row r="747" customFormat="false" ht="15" hidden="false" customHeight="true" outlineLevel="0" collapsed="false">
      <c r="A747" s="0" t="s">
        <v>2828</v>
      </c>
      <c r="B747" s="0" t="s">
        <v>2829</v>
      </c>
      <c r="C747" s="2" t="n">
        <v>4.0944303306888</v>
      </c>
      <c r="D747" s="2" t="n">
        <v>5.17955484001932</v>
      </c>
      <c r="E747" s="2" t="n">
        <v>5.19871022740098</v>
      </c>
      <c r="F747" s="1" t="n">
        <v>4.49232750468914</v>
      </c>
      <c r="G747" s="1" t="n">
        <v>4.70466727310899</v>
      </c>
      <c r="H747" s="1" t="n">
        <v>5.3426365205304</v>
      </c>
      <c r="J747" s="7" t="n">
        <f aca="false">AVERAGE(C747:E747)</f>
        <v>4.8242317993697</v>
      </c>
      <c r="L747" s="1" t="n">
        <f aca="false">AVERAGE(F747:H747)</f>
        <v>4.84654376610951</v>
      </c>
      <c r="N747" s="6" t="n">
        <f aca="false">(J747-L747)</f>
        <v>-0.0223119667398093</v>
      </c>
      <c r="P747" s="6" t="n">
        <f aca="false">2^N747</f>
        <v>0.984653499516799</v>
      </c>
    </row>
    <row r="748" customFormat="false" ht="15" hidden="false" customHeight="true" outlineLevel="0" collapsed="false">
      <c r="A748" s="0" t="s">
        <v>2831</v>
      </c>
      <c r="B748" s="0" t="s">
        <v>2832</v>
      </c>
      <c r="C748" s="2" t="n">
        <v>3.61519262452525</v>
      </c>
      <c r="D748" s="2" t="n">
        <v>4.62260828483091</v>
      </c>
      <c r="E748" s="2" t="n">
        <v>4.61607534157141</v>
      </c>
      <c r="F748" s="1" t="n">
        <v>5.12030631623808</v>
      </c>
      <c r="G748" s="1" t="n">
        <v>3.02263413214576</v>
      </c>
      <c r="H748" s="1" t="n">
        <v>2.87383288028542</v>
      </c>
      <c r="J748" s="7" t="n">
        <f aca="false">AVERAGE(C748:E748)</f>
        <v>4.28462541697586</v>
      </c>
      <c r="L748" s="1" t="n">
        <f aca="false">AVERAGE(F748:H748)</f>
        <v>3.67225777622309</v>
      </c>
      <c r="N748" s="6" t="n">
        <f aca="false">(J748-L748)</f>
        <v>0.61236764075277</v>
      </c>
      <c r="P748" s="6" t="n">
        <f aca="false">2^N748</f>
        <v>1.52876604528572</v>
      </c>
    </row>
    <row r="749" customFormat="false" ht="15" hidden="false" customHeight="true" outlineLevel="0" collapsed="false">
      <c r="A749" s="0" t="s">
        <v>2834</v>
      </c>
      <c r="B749" s="0" t="s">
        <v>2835</v>
      </c>
      <c r="C749" s="2" t="n">
        <v>2.82431980487674</v>
      </c>
      <c r="D749" s="2" t="n">
        <v>4.29594337864384</v>
      </c>
      <c r="E749" s="2" t="n">
        <v>4.77761434128071</v>
      </c>
      <c r="F749" s="1" t="n">
        <v>3.64727996735291</v>
      </c>
      <c r="G749" s="1" t="n">
        <v>3.30739937954348</v>
      </c>
      <c r="H749" s="1" t="n">
        <v>4.68787813324722</v>
      </c>
      <c r="J749" s="7" t="n">
        <f aca="false">AVERAGE(C749:E749)</f>
        <v>3.96595917493376</v>
      </c>
      <c r="L749" s="1" t="n">
        <f aca="false">AVERAGE(F749:H749)</f>
        <v>3.8808524933812</v>
      </c>
      <c r="N749" s="6" t="n">
        <f aca="false">(J749-L749)</f>
        <v>0.0851066815525603</v>
      </c>
      <c r="P749" s="6" t="n">
        <f aca="false">2^N749</f>
        <v>1.06076617790237</v>
      </c>
    </row>
    <row r="750" customFormat="false" ht="15" hidden="false" customHeight="true" outlineLevel="0" collapsed="false">
      <c r="A750" s="0" t="s">
        <v>2837</v>
      </c>
      <c r="B750" s="0" t="s">
        <v>2838</v>
      </c>
      <c r="C750" s="2" t="n">
        <v>7.31123334783576</v>
      </c>
      <c r="D750" s="2" t="n">
        <v>7.29356453011857</v>
      </c>
      <c r="E750" s="2" t="n">
        <v>7.80118064822853</v>
      </c>
      <c r="F750" s="1" t="n">
        <v>7.26584379688782</v>
      </c>
      <c r="G750" s="1" t="n">
        <v>7.13070954903137</v>
      </c>
      <c r="H750" s="1" t="n">
        <v>7.26114338682144</v>
      </c>
      <c r="J750" s="7" t="n">
        <f aca="false">AVERAGE(C750:E750)</f>
        <v>7.46865950872762</v>
      </c>
      <c r="L750" s="1" t="n">
        <f aca="false">AVERAGE(F750:H750)</f>
        <v>7.21923224424688</v>
      </c>
      <c r="N750" s="6" t="n">
        <f aca="false">(J750-L750)</f>
        <v>0.249427264480742</v>
      </c>
      <c r="P750" s="6" t="n">
        <f aca="false">2^N750</f>
        <v>1.18873510535555</v>
      </c>
    </row>
    <row r="751" customFormat="false" ht="15" hidden="false" customHeight="true" outlineLevel="0" collapsed="false">
      <c r="A751" s="0" t="s">
        <v>2840</v>
      </c>
      <c r="B751" s="0" t="s">
        <v>2841</v>
      </c>
      <c r="C751" s="2" t="n">
        <v>5.82716610818845</v>
      </c>
      <c r="D751" s="2" t="n">
        <v>6.29090723661922</v>
      </c>
      <c r="E751" s="2" t="n">
        <v>6.49168797844863</v>
      </c>
      <c r="F751" s="1" t="n">
        <v>5.2124370468325</v>
      </c>
      <c r="G751" s="1" t="n">
        <v>5.46301423112997</v>
      </c>
      <c r="H751" s="1" t="n">
        <v>5.38641435771839</v>
      </c>
      <c r="J751" s="7" t="n">
        <f aca="false">AVERAGE(C751:E751)</f>
        <v>6.20325377441877</v>
      </c>
      <c r="L751" s="1" t="n">
        <f aca="false">AVERAGE(F751:H751)</f>
        <v>5.35395521189362</v>
      </c>
      <c r="N751" s="6" t="n">
        <f aca="false">(J751-L751)</f>
        <v>0.849298562525147</v>
      </c>
      <c r="P751" s="6" t="n">
        <f aca="false">2^N751</f>
        <v>1.80162476335079</v>
      </c>
    </row>
    <row r="752" customFormat="false" ht="15" hidden="false" customHeight="true" outlineLevel="0" collapsed="false">
      <c r="A752" s="0" t="s">
        <v>2843</v>
      </c>
      <c r="B752" s="0" t="s">
        <v>2844</v>
      </c>
      <c r="C752" s="2" t="n">
        <v>7.02355366475753</v>
      </c>
      <c r="D752" s="2" t="n">
        <v>7.83259448451885</v>
      </c>
      <c r="E752" s="2" t="n">
        <v>7.89700378965845</v>
      </c>
      <c r="F752" s="1" t="n">
        <v>7.4674938795349</v>
      </c>
      <c r="G752" s="1" t="n">
        <v>7.74861620168702</v>
      </c>
      <c r="H752" s="1" t="n">
        <v>7.44905039841943</v>
      </c>
      <c r="J752" s="7" t="n">
        <f aca="false">AVERAGE(C752:E752)</f>
        <v>7.58438397964494</v>
      </c>
      <c r="L752" s="1" t="n">
        <f aca="false">AVERAGE(F752:H752)</f>
        <v>7.55505349321378</v>
      </c>
      <c r="N752" s="6" t="n">
        <f aca="false">(J752-L752)</f>
        <v>0.0293304864311601</v>
      </c>
      <c r="P752" s="6" t="n">
        <f aca="false">2^N752</f>
        <v>1.02053841306387</v>
      </c>
    </row>
    <row r="753" customFormat="false" ht="15" hidden="false" customHeight="true" outlineLevel="0" collapsed="false">
      <c r="A753" s="0" t="s">
        <v>2846</v>
      </c>
      <c r="B753" s="0" t="s">
        <v>2847</v>
      </c>
      <c r="C753" s="2" t="n">
        <v>4.77954865075085</v>
      </c>
      <c r="D753" s="2" t="n">
        <v>5.28087096669257</v>
      </c>
      <c r="E753" s="2" t="n">
        <v>5.38875782225948</v>
      </c>
      <c r="F753" s="1" t="n">
        <v>5.02026660745897</v>
      </c>
      <c r="G753" s="1" t="n">
        <v>4.74241588671189</v>
      </c>
      <c r="H753" s="1" t="n">
        <v>4.83224698572428</v>
      </c>
      <c r="J753" s="7" t="n">
        <f aca="false">AVERAGE(C753:E753)</f>
        <v>5.1497258132343</v>
      </c>
      <c r="L753" s="1" t="n">
        <f aca="false">AVERAGE(F753:H753)</f>
        <v>4.86497649329838</v>
      </c>
      <c r="N753" s="6" t="n">
        <f aca="false">(J753-L753)</f>
        <v>0.284749319935921</v>
      </c>
      <c r="P753" s="6" t="n">
        <f aca="false">2^N753</f>
        <v>1.21819857331772</v>
      </c>
    </row>
    <row r="754" customFormat="false" ht="15" hidden="false" customHeight="true" outlineLevel="0" collapsed="false">
      <c r="A754" s="0" t="s">
        <v>2849</v>
      </c>
      <c r="B754" s="0" t="s">
        <v>2850</v>
      </c>
      <c r="C754" s="2" t="n">
        <v>6.95975277044605</v>
      </c>
      <c r="D754" s="2" t="n">
        <v>7.47398898514475</v>
      </c>
      <c r="E754" s="2" t="n">
        <v>7.39985211075329</v>
      </c>
      <c r="F754" s="1" t="n">
        <v>6.98266165963313</v>
      </c>
      <c r="G754" s="1" t="n">
        <v>5.776714634824</v>
      </c>
      <c r="H754" s="1" t="n">
        <v>7.26819482282843</v>
      </c>
      <c r="J754" s="7" t="n">
        <f aca="false">AVERAGE(C754:E754)</f>
        <v>7.2778646221147</v>
      </c>
      <c r="L754" s="1" t="n">
        <f aca="false">AVERAGE(F754:H754)</f>
        <v>6.67585703909519</v>
      </c>
      <c r="N754" s="6" t="n">
        <f aca="false">(J754-L754)</f>
        <v>0.602007583019509</v>
      </c>
      <c r="P754" s="6" t="n">
        <f aca="false">2^N754</f>
        <v>1.51782723087855</v>
      </c>
    </row>
    <row r="755" customFormat="false" ht="15" hidden="false" customHeight="true" outlineLevel="0" collapsed="false">
      <c r="A755" s="0" t="s">
        <v>2852</v>
      </c>
      <c r="B755" s="0" t="s">
        <v>2853</v>
      </c>
      <c r="C755" s="2" t="n">
        <v>5.40783877998485</v>
      </c>
      <c r="D755" s="2" t="n">
        <v>6.99785239344802</v>
      </c>
      <c r="E755" s="2" t="n">
        <v>6.52836815210141</v>
      </c>
      <c r="F755" s="1" t="n">
        <v>7.53399933005504</v>
      </c>
      <c r="G755" s="1" t="n">
        <v>7.57554681009146</v>
      </c>
      <c r="H755" s="1" t="n">
        <v>8.40288969830745</v>
      </c>
      <c r="J755" s="7" t="n">
        <f aca="false">AVERAGE(C755:E755)</f>
        <v>6.31135310851143</v>
      </c>
      <c r="L755" s="1" t="n">
        <f aca="false">AVERAGE(F755:H755)</f>
        <v>7.83747861281798</v>
      </c>
      <c r="N755" s="6" t="n">
        <f aca="false">(J755-L755)</f>
        <v>-1.52612550430656</v>
      </c>
      <c r="P755" s="6" t="n">
        <f aca="false">2^N755</f>
        <v>0.347208577926816</v>
      </c>
    </row>
    <row r="756" customFormat="false" ht="15" hidden="false" customHeight="true" outlineLevel="0" collapsed="false">
      <c r="A756" s="0" t="s">
        <v>2861</v>
      </c>
      <c r="B756" s="0" t="s">
        <v>2862</v>
      </c>
      <c r="C756" s="2" t="n">
        <v>5.61997929517891</v>
      </c>
      <c r="D756" s="2" t="n">
        <v>6.48100179431215</v>
      </c>
      <c r="E756" s="2" t="n">
        <v>6.59713782084152</v>
      </c>
      <c r="F756" s="1" t="n">
        <v>6.59340456920712</v>
      </c>
      <c r="G756" s="1" t="n">
        <v>7.19180147465475</v>
      </c>
      <c r="H756" s="1" t="n">
        <v>6.31204613098184</v>
      </c>
      <c r="J756" s="7" t="n">
        <f aca="false">AVERAGE(C756:E756)</f>
        <v>6.23270630344419</v>
      </c>
      <c r="L756" s="1" t="n">
        <f aca="false">AVERAGE(F756:H756)</f>
        <v>6.69908405828124</v>
      </c>
      <c r="N756" s="6" t="n">
        <f aca="false">(J756-L756)</f>
        <v>-0.466377754837043</v>
      </c>
      <c r="P756" s="6" t="n">
        <f aca="false">2^N756</f>
        <v>0.723779547156774</v>
      </c>
    </row>
    <row r="757" customFormat="false" ht="15" hidden="false" customHeight="true" outlineLevel="0" collapsed="false">
      <c r="A757" s="0" t="s">
        <v>2864</v>
      </c>
      <c r="B757" s="0" t="s">
        <v>2865</v>
      </c>
      <c r="C757" s="2" t="n">
        <v>5.94479520941176</v>
      </c>
      <c r="D757" s="2" t="n">
        <v>6.23491512400489</v>
      </c>
      <c r="E757" s="2" t="n">
        <v>5.90593329035671</v>
      </c>
      <c r="F757" s="1" t="n">
        <v>5.57814471054806</v>
      </c>
      <c r="G757" s="1" t="n">
        <v>6.23527901968018</v>
      </c>
      <c r="H757" s="1" t="n">
        <v>5.95897719680483</v>
      </c>
      <c r="J757" s="7" t="n">
        <f aca="false">AVERAGE(C757:E757)</f>
        <v>6.02854787459112</v>
      </c>
      <c r="L757" s="1" t="n">
        <f aca="false">AVERAGE(F757:H757)</f>
        <v>5.92413364234436</v>
      </c>
      <c r="N757" s="6" t="n">
        <f aca="false">(J757-L757)</f>
        <v>0.104414232246762</v>
      </c>
      <c r="P757" s="6" t="n">
        <f aca="false">2^N757</f>
        <v>1.07505780334999</v>
      </c>
    </row>
    <row r="758" customFormat="false" ht="15" hidden="false" customHeight="true" outlineLevel="0" collapsed="false">
      <c r="A758" s="0" t="s">
        <v>2867</v>
      </c>
      <c r="B758" s="0" t="s">
        <v>2868</v>
      </c>
      <c r="C758" s="2" t="n">
        <v>6.20469046731116</v>
      </c>
      <c r="D758" s="2" t="n">
        <v>7.36358023834948</v>
      </c>
      <c r="E758" s="2" t="n">
        <v>7.23333686164099</v>
      </c>
      <c r="F758" s="1" t="n">
        <v>7.33118209456261</v>
      </c>
      <c r="G758" s="1" t="n">
        <v>6.95941082747947</v>
      </c>
      <c r="H758" s="1" t="n">
        <v>5.64778938086999</v>
      </c>
      <c r="J758" s="7" t="n">
        <f aca="false">AVERAGE(C758:E758)</f>
        <v>6.93386918910054</v>
      </c>
      <c r="L758" s="1" t="n">
        <f aca="false">AVERAGE(F758:H758)</f>
        <v>6.64612743430402</v>
      </c>
      <c r="N758" s="6" t="n">
        <f aca="false">(J758-L758)</f>
        <v>0.28774175479652</v>
      </c>
      <c r="P758" s="6" t="n">
        <f aca="false">2^N758</f>
        <v>1.22072798044065</v>
      </c>
    </row>
    <row r="759" customFormat="false" ht="15" hidden="false" customHeight="true" outlineLevel="0" collapsed="false">
      <c r="A759" s="0" t="s">
        <v>2870</v>
      </c>
      <c r="B759" s="0" t="s">
        <v>2871</v>
      </c>
      <c r="C759" s="2" t="n">
        <v>3.94379008126886</v>
      </c>
      <c r="D759" s="2" t="n">
        <v>6.89591331052836</v>
      </c>
      <c r="E759" s="2" t="n">
        <v>6.68197766944733</v>
      </c>
      <c r="F759" s="1" t="n">
        <v>5.45161665823254</v>
      </c>
      <c r="G759" s="1" t="n">
        <v>5.70120802607402</v>
      </c>
      <c r="H759" s="1" t="n">
        <v>5.28039589905423</v>
      </c>
      <c r="J759" s="7" t="n">
        <f aca="false">AVERAGE(C759:E759)</f>
        <v>5.84056035374818</v>
      </c>
      <c r="L759" s="1" t="n">
        <f aca="false">AVERAGE(F759:H759)</f>
        <v>5.4777401944536</v>
      </c>
      <c r="N759" s="6" t="n">
        <f aca="false">(J759-L759)</f>
        <v>0.362820159294587</v>
      </c>
      <c r="P759" s="6" t="n">
        <f aca="false">2^N759</f>
        <v>1.28593717355452</v>
      </c>
    </row>
    <row r="760" customFormat="false" ht="15" hidden="false" customHeight="true" outlineLevel="0" collapsed="false">
      <c r="A760" s="0" t="s">
        <v>2876</v>
      </c>
      <c r="B760" s="0" t="s">
        <v>2877</v>
      </c>
      <c r="C760" s="2" t="n">
        <v>6.72542352144125</v>
      </c>
      <c r="D760" s="2" t="n">
        <v>7.4014700520391</v>
      </c>
      <c r="E760" s="2" t="n">
        <v>7.37233924013553</v>
      </c>
      <c r="F760" s="1" t="n">
        <v>7.04228208618457</v>
      </c>
      <c r="G760" s="1" t="n">
        <v>7.12344789700109</v>
      </c>
      <c r="H760" s="1" t="n">
        <v>6.78180819081406</v>
      </c>
      <c r="J760" s="7" t="n">
        <f aca="false">AVERAGE(C760:E760)</f>
        <v>7.16641093787196</v>
      </c>
      <c r="L760" s="1" t="n">
        <f aca="false">AVERAGE(F760:H760)</f>
        <v>6.98251272466657</v>
      </c>
      <c r="N760" s="6" t="n">
        <f aca="false">(J760-L760)</f>
        <v>0.183898213205386</v>
      </c>
      <c r="P760" s="6" t="n">
        <f aca="false">2^N760</f>
        <v>1.13594911708039</v>
      </c>
    </row>
    <row r="761" customFormat="false" ht="15" hidden="false" customHeight="true" outlineLevel="0" collapsed="false">
      <c r="A761" s="0" t="s">
        <v>2879</v>
      </c>
      <c r="B761" s="0" t="s">
        <v>2880</v>
      </c>
      <c r="C761" s="2" t="n">
        <v>4.65106891728553</v>
      </c>
      <c r="D761" s="2" t="n">
        <v>6.43892489036713</v>
      </c>
      <c r="E761" s="2" t="n">
        <v>6.72086122696277</v>
      </c>
      <c r="F761" s="1" t="n">
        <v>5.69806008428828</v>
      </c>
      <c r="G761" s="1" t="n">
        <v>6.99830383663572</v>
      </c>
      <c r="H761" s="1" t="n">
        <v>7.02400378909076</v>
      </c>
      <c r="J761" s="7" t="n">
        <f aca="false">AVERAGE(C761:E761)</f>
        <v>5.93695167820514</v>
      </c>
      <c r="L761" s="1" t="n">
        <f aca="false">AVERAGE(F761:H761)</f>
        <v>6.57345590333825</v>
      </c>
      <c r="N761" s="6" t="n">
        <f aca="false">(J761-L761)</f>
        <v>-0.63650422513311</v>
      </c>
      <c r="P761" s="6" t="n">
        <f aca="false">2^N761</f>
        <v>0.643269760142511</v>
      </c>
    </row>
    <row r="762" customFormat="false" ht="15" hidden="false" customHeight="true" outlineLevel="0" collapsed="false">
      <c r="A762" s="0" t="s">
        <v>2882</v>
      </c>
      <c r="B762" s="0" t="s">
        <v>2883</v>
      </c>
      <c r="C762" s="2" t="n">
        <v>4.05419729438881</v>
      </c>
      <c r="D762" s="2" t="n">
        <v>4.35103462161425</v>
      </c>
      <c r="E762" s="2" t="n">
        <v>5.06714821355077</v>
      </c>
      <c r="F762" s="1" t="n">
        <v>4.46459639181881</v>
      </c>
      <c r="G762" s="1" t="n">
        <v>4.21622202843754</v>
      </c>
      <c r="H762" s="1" t="n">
        <v>5.24934673079927</v>
      </c>
      <c r="J762" s="7" t="n">
        <f aca="false">AVERAGE(C762:E762)</f>
        <v>4.49079337651794</v>
      </c>
      <c r="L762" s="1" t="n">
        <f aca="false">AVERAGE(F762:H762)</f>
        <v>4.64338838368521</v>
      </c>
      <c r="N762" s="6" t="n">
        <f aca="false">(J762-L762)</f>
        <v>-0.152595007167263</v>
      </c>
      <c r="P762" s="6" t="n">
        <f aca="false">2^N762</f>
        <v>0.899630820744307</v>
      </c>
    </row>
    <row r="763" customFormat="false" ht="15" hidden="false" customHeight="true" outlineLevel="0" collapsed="false">
      <c r="A763" s="0" t="s">
        <v>2885</v>
      </c>
      <c r="B763" s="0" t="s">
        <v>2886</v>
      </c>
      <c r="C763" s="2" t="n">
        <v>5.90893056615235</v>
      </c>
      <c r="D763" s="2" t="n">
        <v>6.22094707035051</v>
      </c>
      <c r="E763" s="2" t="n">
        <v>6.18313512739107</v>
      </c>
      <c r="F763" s="1" t="n">
        <v>6.00056569603914</v>
      </c>
      <c r="G763" s="1" t="n">
        <v>5.71045105311078</v>
      </c>
      <c r="H763" s="1" t="n">
        <v>5.50974017340892</v>
      </c>
      <c r="J763" s="7" t="n">
        <f aca="false">AVERAGE(C763:E763)</f>
        <v>6.10433758796464</v>
      </c>
      <c r="L763" s="1" t="n">
        <f aca="false">AVERAGE(F763:H763)</f>
        <v>5.74025230751961</v>
      </c>
      <c r="N763" s="6" t="n">
        <f aca="false">(J763-L763)</f>
        <v>0.364085280445031</v>
      </c>
      <c r="P763" s="6" t="n">
        <f aca="false">2^N763</f>
        <v>1.28706532592955</v>
      </c>
    </row>
    <row r="764" customFormat="false" ht="15" hidden="false" customHeight="true" outlineLevel="0" collapsed="false">
      <c r="A764" s="0" t="s">
        <v>2888</v>
      </c>
      <c r="B764" s="0" t="s">
        <v>2889</v>
      </c>
      <c r="C764" s="2" t="n">
        <v>5.66457101500895</v>
      </c>
      <c r="D764" s="2" t="n">
        <v>7.41862933619499</v>
      </c>
      <c r="E764" s="2" t="n">
        <v>6.96419298036083</v>
      </c>
      <c r="F764" s="1" t="n">
        <v>5.94073056018486</v>
      </c>
      <c r="G764" s="1" t="n">
        <v>6.16410643616891</v>
      </c>
      <c r="H764" s="1" t="n">
        <v>6.66850919657105</v>
      </c>
      <c r="J764" s="7" t="n">
        <f aca="false">AVERAGE(C764:E764)</f>
        <v>6.68246444385492</v>
      </c>
      <c r="L764" s="1" t="n">
        <f aca="false">AVERAGE(F764:H764)</f>
        <v>6.25778206430827</v>
      </c>
      <c r="N764" s="6" t="n">
        <f aca="false">(J764-L764)</f>
        <v>0.42468237954665</v>
      </c>
      <c r="P764" s="6" t="n">
        <f aca="false">2^N764</f>
        <v>1.34227695761127</v>
      </c>
    </row>
    <row r="765" customFormat="false" ht="15" hidden="false" customHeight="true" outlineLevel="0" collapsed="false">
      <c r="A765" s="0" t="s">
        <v>2891</v>
      </c>
      <c r="B765" s="0" t="s">
        <v>2892</v>
      </c>
      <c r="C765" s="2" t="n">
        <v>6.21072978088223</v>
      </c>
      <c r="D765" s="2" t="n">
        <v>6.46842203110704</v>
      </c>
      <c r="E765" s="2" t="n">
        <v>6.51699374162901</v>
      </c>
      <c r="F765" s="1" t="n">
        <v>5.66768779517713</v>
      </c>
      <c r="G765" s="1" t="n">
        <v>5.7497487788645</v>
      </c>
      <c r="H765" s="1" t="n">
        <v>5.64254851560179</v>
      </c>
      <c r="J765" s="7" t="n">
        <f aca="false">AVERAGE(C765:E765)</f>
        <v>6.39871518453943</v>
      </c>
      <c r="L765" s="1" t="n">
        <f aca="false">AVERAGE(F765:H765)</f>
        <v>5.68666169654781</v>
      </c>
      <c r="N765" s="6" t="n">
        <f aca="false">(J765-L765)</f>
        <v>0.712053487991621</v>
      </c>
      <c r="P765" s="6" t="n">
        <f aca="false">2^N765</f>
        <v>1.63813412849949</v>
      </c>
    </row>
    <row r="766" customFormat="false" ht="15" hidden="false" customHeight="true" outlineLevel="0" collapsed="false">
      <c r="A766" s="0" t="s">
        <v>2894</v>
      </c>
      <c r="B766" s="0" t="s">
        <v>2895</v>
      </c>
      <c r="C766" s="2" t="n">
        <v>6.34158731488686</v>
      </c>
      <c r="D766" s="2" t="n">
        <v>7.12582155209394</v>
      </c>
      <c r="E766" s="2" t="n">
        <v>7.29790671615138</v>
      </c>
      <c r="F766" s="1" t="n">
        <v>6.73889075782631</v>
      </c>
      <c r="G766" s="1" t="n">
        <v>6.28992297136084</v>
      </c>
      <c r="H766" s="1" t="n">
        <v>6.68202684615758</v>
      </c>
      <c r="J766" s="7" t="n">
        <f aca="false">AVERAGE(C766:E766)</f>
        <v>6.92177186104406</v>
      </c>
      <c r="L766" s="1" t="n">
        <f aca="false">AVERAGE(F766:H766)</f>
        <v>6.57028019178158</v>
      </c>
      <c r="N766" s="6" t="n">
        <f aca="false">(J766-L766)</f>
        <v>0.351491669262482</v>
      </c>
      <c r="P766" s="6" t="n">
        <f aca="false">2^N766</f>
        <v>1.27587913613582</v>
      </c>
    </row>
    <row r="767" customFormat="false" ht="15" hidden="false" customHeight="true" outlineLevel="0" collapsed="false">
      <c r="A767" s="0" t="s">
        <v>2900</v>
      </c>
      <c r="B767" s="0" t="s">
        <v>2901</v>
      </c>
      <c r="C767" s="2" t="n">
        <v>6.15568852553892</v>
      </c>
      <c r="D767" s="2" t="n">
        <v>6.53001454196422</v>
      </c>
      <c r="E767" s="2" t="n">
        <v>6.11240197276378</v>
      </c>
      <c r="F767" s="1" t="n">
        <v>5.92746272692121</v>
      </c>
      <c r="G767" s="1" t="n">
        <v>5.62057174884241</v>
      </c>
      <c r="H767" s="1" t="n">
        <v>5.82131479711101</v>
      </c>
      <c r="J767" s="7" t="n">
        <f aca="false">AVERAGE(C767:E767)</f>
        <v>6.26603501342231</v>
      </c>
      <c r="L767" s="1" t="n">
        <f aca="false">AVERAGE(F767:H767)</f>
        <v>5.78978309095821</v>
      </c>
      <c r="N767" s="6" t="n">
        <f aca="false">(J767-L767)</f>
        <v>0.476251922464097</v>
      </c>
      <c r="P767" s="6" t="n">
        <f aca="false">2^N767</f>
        <v>1.39112486781641</v>
      </c>
    </row>
    <row r="768" customFormat="false" ht="15" hidden="false" customHeight="true" outlineLevel="0" collapsed="false">
      <c r="A768" s="0" t="s">
        <v>2906</v>
      </c>
      <c r="B768" s="0" t="s">
        <v>2907</v>
      </c>
      <c r="C768" s="2" t="n">
        <v>5.89614830851623</v>
      </c>
      <c r="D768" s="2" t="n">
        <v>5.0949200897386</v>
      </c>
      <c r="E768" s="2" t="n">
        <v>4.77449190275382</v>
      </c>
      <c r="F768" s="1" t="n">
        <v>4.63266955466186</v>
      </c>
      <c r="G768" s="1" t="n">
        <v>6.55386578820963</v>
      </c>
      <c r="H768" s="1" t="n">
        <v>5.91131528176892</v>
      </c>
      <c r="J768" s="7" t="n">
        <f aca="false">AVERAGE(C768:E768)</f>
        <v>5.25518676700288</v>
      </c>
      <c r="L768" s="1" t="n">
        <f aca="false">AVERAGE(F768:H768)</f>
        <v>5.6992835415468</v>
      </c>
      <c r="N768" s="6" t="n">
        <f aca="false">(J768-L768)</f>
        <v>-0.444096774543921</v>
      </c>
      <c r="P768" s="6" t="n">
        <f aca="false">2^N768</f>
        <v>0.735044360498458</v>
      </c>
    </row>
    <row r="769" customFormat="false" ht="15" hidden="false" customHeight="true" outlineLevel="0" collapsed="false">
      <c r="A769" s="0" t="s">
        <v>2909</v>
      </c>
      <c r="B769" s="0" t="s">
        <v>2910</v>
      </c>
      <c r="C769" s="2" t="n">
        <v>5.51487971295721</v>
      </c>
      <c r="D769" s="2" t="n">
        <v>6.1303893458387</v>
      </c>
      <c r="E769" s="2" t="n">
        <v>5.97226299771843</v>
      </c>
      <c r="F769" s="1" t="n">
        <v>5.63588786050973</v>
      </c>
      <c r="G769" s="1" t="n">
        <v>5.88592084288431</v>
      </c>
      <c r="H769" s="1" t="n">
        <v>5.3486608859002</v>
      </c>
      <c r="J769" s="7" t="n">
        <f aca="false">AVERAGE(C769:E769)</f>
        <v>5.87251068550478</v>
      </c>
      <c r="L769" s="1" t="n">
        <f aca="false">AVERAGE(F769:H769)</f>
        <v>5.62348986309808</v>
      </c>
      <c r="N769" s="6" t="n">
        <f aca="false">(J769-L769)</f>
        <v>0.249020822406702</v>
      </c>
      <c r="P769" s="6" t="n">
        <f aca="false">2^N769</f>
        <v>1.18840025710515</v>
      </c>
    </row>
    <row r="770" customFormat="false" ht="15" hidden="false" customHeight="true" outlineLevel="0" collapsed="false">
      <c r="A770" s="0" t="s">
        <v>2915</v>
      </c>
      <c r="B770" s="0" t="s">
        <v>2916</v>
      </c>
      <c r="C770" s="2" t="n">
        <v>4.13250281422931</v>
      </c>
      <c r="D770" s="2" t="n">
        <v>5.76346469186626</v>
      </c>
      <c r="E770" s="2" t="n">
        <v>4.52686382812282</v>
      </c>
      <c r="F770" s="1" t="n">
        <v>5.13778629705238</v>
      </c>
      <c r="G770" s="1" t="n">
        <v>5.15230106936517</v>
      </c>
      <c r="H770" s="1" t="n">
        <v>4.98920260083619</v>
      </c>
      <c r="J770" s="7" t="n">
        <f aca="false">AVERAGE(C770:E770)</f>
        <v>4.80761044473946</v>
      </c>
      <c r="L770" s="1" t="n">
        <f aca="false">AVERAGE(F770:H770)</f>
        <v>5.09309665575125</v>
      </c>
      <c r="N770" s="6" t="n">
        <f aca="false">(J770-L770)</f>
        <v>-0.285486211011783</v>
      </c>
      <c r="P770" s="6" t="n">
        <f aca="false">2^N770</f>
        <v>0.820465052531733</v>
      </c>
    </row>
    <row r="771" customFormat="false" ht="15" hidden="false" customHeight="true" outlineLevel="0" collapsed="false">
      <c r="A771" s="0" t="s">
        <v>2918</v>
      </c>
      <c r="B771" s="0" t="s">
        <v>2919</v>
      </c>
      <c r="C771" s="2" t="n">
        <v>4.44630255421595</v>
      </c>
      <c r="D771" s="2" t="n">
        <v>4.59062597034575</v>
      </c>
      <c r="E771" s="2" t="n">
        <v>4.64488302313453</v>
      </c>
      <c r="F771" s="1" t="n">
        <v>4.68552532800263</v>
      </c>
      <c r="G771" s="1" t="n">
        <v>4.59341353341443</v>
      </c>
      <c r="H771" s="1" t="n">
        <v>4.80932697433862</v>
      </c>
      <c r="J771" s="7" t="n">
        <f aca="false">AVERAGE(C771:E771)</f>
        <v>4.56060384923208</v>
      </c>
      <c r="L771" s="1" t="n">
        <f aca="false">AVERAGE(F771:H771)</f>
        <v>4.69608861191856</v>
      </c>
      <c r="N771" s="6" t="n">
        <f aca="false">(J771-L771)</f>
        <v>-0.135484762686483</v>
      </c>
      <c r="P771" s="6" t="n">
        <f aca="false">2^N771</f>
        <v>0.910363889103966</v>
      </c>
    </row>
    <row r="772" customFormat="false" ht="15" hidden="false" customHeight="true" outlineLevel="0" collapsed="false">
      <c r="A772" s="0" t="s">
        <v>2921</v>
      </c>
      <c r="B772" s="0" t="s">
        <v>2922</v>
      </c>
      <c r="C772" s="2" t="n">
        <v>5.06779357802166</v>
      </c>
      <c r="D772" s="2" t="n">
        <v>5.57418024244608</v>
      </c>
      <c r="E772" s="2" t="n">
        <v>5.72459024913245</v>
      </c>
      <c r="F772" s="1" t="n">
        <v>5.06320522630922</v>
      </c>
      <c r="G772" s="1" t="n">
        <v>5.10196936981063</v>
      </c>
      <c r="H772" s="1" t="n">
        <v>5.30857930760001</v>
      </c>
      <c r="J772" s="7" t="n">
        <f aca="false">AVERAGE(C772:E772)</f>
        <v>5.4555213565334</v>
      </c>
      <c r="L772" s="1" t="n">
        <f aca="false">AVERAGE(F772:H772)</f>
        <v>5.15791796790662</v>
      </c>
      <c r="N772" s="6" t="n">
        <f aca="false">(J772-L772)</f>
        <v>0.297603388626777</v>
      </c>
      <c r="P772" s="6" t="n">
        <f aca="false">2^N772</f>
        <v>1.2291009286013</v>
      </c>
    </row>
    <row r="773" customFormat="false" ht="15" hidden="false" customHeight="true" outlineLevel="0" collapsed="false">
      <c r="A773" s="0" t="s">
        <v>2924</v>
      </c>
      <c r="B773" s="0" t="s">
        <v>2925</v>
      </c>
      <c r="C773" s="2" t="n">
        <v>4.26555691560251</v>
      </c>
      <c r="D773" s="2" t="n">
        <v>5.26095903968546</v>
      </c>
      <c r="E773" s="2" t="n">
        <v>5.25430302584253</v>
      </c>
      <c r="F773" s="1" t="n">
        <v>4.3771654047853</v>
      </c>
      <c r="G773" s="1" t="n">
        <v>4.66827232913058</v>
      </c>
      <c r="H773" s="1" t="n">
        <v>5.15963725817466</v>
      </c>
      <c r="J773" s="7" t="n">
        <f aca="false">AVERAGE(C773:E773)</f>
        <v>4.92693966037683</v>
      </c>
      <c r="L773" s="1" t="n">
        <f aca="false">AVERAGE(F773:H773)</f>
        <v>4.73502499736351</v>
      </c>
      <c r="N773" s="6" t="n">
        <f aca="false">(J773-L773)</f>
        <v>0.191914663013321</v>
      </c>
      <c r="P773" s="6" t="n">
        <f aca="false">2^N773</f>
        <v>1.14227867781934</v>
      </c>
    </row>
    <row r="774" customFormat="false" ht="15" hidden="false" customHeight="true" outlineLevel="0" collapsed="false">
      <c r="A774" s="0" t="s">
        <v>2930</v>
      </c>
      <c r="B774" s="0" t="s">
        <v>2931</v>
      </c>
      <c r="C774" s="2" t="n">
        <v>5.01175502868868</v>
      </c>
      <c r="D774" s="2" t="n">
        <v>6.25498134498556</v>
      </c>
      <c r="E774" s="2" t="n">
        <v>5.89490989887264</v>
      </c>
      <c r="F774" s="1" t="n">
        <v>5.36198586999765</v>
      </c>
      <c r="G774" s="1" t="n">
        <v>5.65897976322991</v>
      </c>
      <c r="H774" s="1" t="n">
        <v>4.53673677456944</v>
      </c>
      <c r="J774" s="7" t="n">
        <f aca="false">AVERAGE(C774:E774)</f>
        <v>5.72054875751563</v>
      </c>
      <c r="L774" s="1" t="n">
        <f aca="false">AVERAGE(F774:H774)</f>
        <v>5.185900802599</v>
      </c>
      <c r="N774" s="6" t="n">
        <f aca="false">(J774-L774)</f>
        <v>0.534647954916626</v>
      </c>
      <c r="P774" s="6" t="n">
        <f aca="false">2^N774</f>
        <v>1.44858862819206</v>
      </c>
    </row>
    <row r="775" customFormat="false" ht="15" hidden="false" customHeight="true" outlineLevel="0" collapsed="false">
      <c r="A775" s="0" t="s">
        <v>2936</v>
      </c>
      <c r="B775" s="0" t="s">
        <v>2937</v>
      </c>
      <c r="C775" s="2" t="n">
        <v>4.37688073382959</v>
      </c>
      <c r="D775" s="2" t="n">
        <v>6.65709260323202</v>
      </c>
      <c r="E775" s="2" t="n">
        <v>5.2724114398274</v>
      </c>
      <c r="F775" s="1" t="n">
        <v>5.81933352526112</v>
      </c>
      <c r="G775" s="1" t="n">
        <v>5.40565886803497</v>
      </c>
      <c r="H775" s="1" t="n">
        <v>6.0193193983438</v>
      </c>
      <c r="J775" s="7" t="n">
        <f aca="false">AVERAGE(C775:E775)</f>
        <v>5.43546159229634</v>
      </c>
      <c r="L775" s="1" t="n">
        <f aca="false">AVERAGE(F775:H775)</f>
        <v>5.74810393054663</v>
      </c>
      <c r="N775" s="6" t="n">
        <f aca="false">(J775-L775)</f>
        <v>-0.312642338250292</v>
      </c>
      <c r="P775" s="6" t="n">
        <f aca="false">2^N775</f>
        <v>0.805165723312959</v>
      </c>
    </row>
    <row r="776" customFormat="false" ht="15" hidden="false" customHeight="true" outlineLevel="0" collapsed="false">
      <c r="A776" s="0" t="s">
        <v>2939</v>
      </c>
      <c r="B776" s="0" t="s">
        <v>2940</v>
      </c>
      <c r="C776" s="2" t="n">
        <v>4.86882008598993</v>
      </c>
      <c r="D776" s="2" t="n">
        <v>6.336228035879</v>
      </c>
      <c r="E776" s="2" t="n">
        <v>6.0131964757129</v>
      </c>
      <c r="F776" s="1" t="n">
        <v>5.6955484681331</v>
      </c>
      <c r="G776" s="1" t="n">
        <v>5.89206067407781</v>
      </c>
      <c r="H776" s="1" t="n">
        <v>5.56073329370166</v>
      </c>
      <c r="J776" s="7" t="n">
        <f aca="false">AVERAGE(C776:E776)</f>
        <v>5.73941486586061</v>
      </c>
      <c r="L776" s="1" t="n">
        <f aca="false">AVERAGE(F776:H776)</f>
        <v>5.71611414530419</v>
      </c>
      <c r="N776" s="6" t="n">
        <f aca="false">(J776-L776)</f>
        <v>0.0233007205564197</v>
      </c>
      <c r="P776" s="6" t="n">
        <f aca="false">2^N776</f>
        <v>1.01628195839309</v>
      </c>
    </row>
    <row r="777" customFormat="false" ht="15" hidden="false" customHeight="true" outlineLevel="0" collapsed="false">
      <c r="A777" s="0" t="s">
        <v>2942</v>
      </c>
      <c r="B777" s="0" t="s">
        <v>2943</v>
      </c>
      <c r="C777" s="2" t="n">
        <v>5.74405611953748</v>
      </c>
      <c r="D777" s="2" t="n">
        <v>6.507106421514</v>
      </c>
      <c r="E777" s="2" t="n">
        <v>5.55210343480984</v>
      </c>
      <c r="F777" s="1" t="n">
        <v>6.38917270120443</v>
      </c>
      <c r="G777" s="1" t="n">
        <v>5.34072960055333</v>
      </c>
      <c r="H777" s="1" t="n">
        <v>5.1238606724085</v>
      </c>
      <c r="J777" s="7" t="n">
        <f aca="false">AVERAGE(C777:E777)</f>
        <v>5.93442199195377</v>
      </c>
      <c r="L777" s="1" t="n">
        <f aca="false">AVERAGE(F777:H777)</f>
        <v>5.61792099138875</v>
      </c>
      <c r="N777" s="6" t="n">
        <f aca="false">(J777-L777)</f>
        <v>0.31650100056502</v>
      </c>
      <c r="P777" s="6" t="n">
        <f aca="false">2^N777</f>
        <v>1.24530661435514</v>
      </c>
    </row>
    <row r="778" customFormat="false" ht="15" hidden="false" customHeight="true" outlineLevel="0" collapsed="false">
      <c r="A778" s="0" t="s">
        <v>2945</v>
      </c>
      <c r="B778" s="0" t="s">
        <v>2946</v>
      </c>
      <c r="C778" s="2" t="n">
        <v>4.29359855443768</v>
      </c>
      <c r="D778" s="2" t="n">
        <v>5.28125313412649</v>
      </c>
      <c r="E778" s="2" t="n">
        <v>4.66804535378081</v>
      </c>
      <c r="F778" s="1" t="n">
        <v>6.3968051177995</v>
      </c>
      <c r="G778" s="1" t="n">
        <v>6.46235175821876</v>
      </c>
      <c r="H778" s="1" t="n">
        <v>5.11877499754882</v>
      </c>
      <c r="J778" s="7" t="n">
        <f aca="false">AVERAGE(C778:E778)</f>
        <v>4.74763234744833</v>
      </c>
      <c r="L778" s="1" t="n">
        <f aca="false">AVERAGE(F778:H778)</f>
        <v>5.99264395785569</v>
      </c>
      <c r="N778" s="6" t="n">
        <f aca="false">(J778-L778)</f>
        <v>-1.24501161040737</v>
      </c>
      <c r="P778" s="6" t="n">
        <f aca="false">2^N778</f>
        <v>0.421904502681565</v>
      </c>
    </row>
    <row r="779" customFormat="false" ht="15" hidden="false" customHeight="true" outlineLevel="0" collapsed="false">
      <c r="A779" s="0" t="s">
        <v>2948</v>
      </c>
      <c r="B779" s="0" t="s">
        <v>2949</v>
      </c>
      <c r="C779" s="2" t="n">
        <v>4.31264339357755</v>
      </c>
      <c r="D779" s="2" t="n">
        <v>4.87958815047933</v>
      </c>
      <c r="E779" s="2" t="n">
        <v>4.89921914274447</v>
      </c>
      <c r="F779" s="1" t="n">
        <v>4.10539313089379</v>
      </c>
      <c r="G779" s="1" t="n">
        <v>5.09462034316269</v>
      </c>
      <c r="H779" s="1" t="n">
        <v>4.03022129390559</v>
      </c>
      <c r="J779" s="7" t="n">
        <f aca="false">AVERAGE(C779:E779)</f>
        <v>4.69715022893378</v>
      </c>
      <c r="L779" s="1" t="n">
        <f aca="false">AVERAGE(F779:H779)</f>
        <v>4.41007825598736</v>
      </c>
      <c r="N779" s="6" t="n">
        <f aca="false">(J779-L779)</f>
        <v>0.287071972946426</v>
      </c>
      <c r="P779" s="6" t="n">
        <f aca="false">2^N779</f>
        <v>1.22016137997555</v>
      </c>
    </row>
    <row r="780" customFormat="false" ht="15" hidden="false" customHeight="true" outlineLevel="0" collapsed="false">
      <c r="A780" s="0" t="s">
        <v>2954</v>
      </c>
      <c r="B780" s="0" t="s">
        <v>2955</v>
      </c>
      <c r="C780" s="2" t="n">
        <v>5.19167713323198</v>
      </c>
      <c r="D780" s="2" t="n">
        <v>5.47778416592603</v>
      </c>
      <c r="E780" s="2" t="n">
        <v>5.37452831390027</v>
      </c>
      <c r="F780" s="1" t="n">
        <v>4.23037980339677</v>
      </c>
      <c r="G780" s="1" t="n">
        <v>4.56932702953878</v>
      </c>
      <c r="H780" s="1" t="n">
        <v>4.00612744004004</v>
      </c>
      <c r="J780" s="7" t="n">
        <f aca="false">AVERAGE(C780:E780)</f>
        <v>5.34799653768609</v>
      </c>
      <c r="L780" s="1" t="n">
        <f aca="false">AVERAGE(F780:H780)</f>
        <v>4.2686114243252</v>
      </c>
      <c r="N780" s="6" t="n">
        <f aca="false">(J780-L780)</f>
        <v>1.0793851133609</v>
      </c>
      <c r="P780" s="6" t="n">
        <f aca="false">2^N780</f>
        <v>2.11313525625557</v>
      </c>
    </row>
    <row r="781" customFormat="false" ht="15" hidden="false" customHeight="true" outlineLevel="0" collapsed="false">
      <c r="A781" s="0" t="s">
        <v>2957</v>
      </c>
      <c r="B781" s="0" t="s">
        <v>2958</v>
      </c>
      <c r="C781" s="2" t="n">
        <v>6.89738323563283</v>
      </c>
      <c r="D781" s="2" t="n">
        <v>7.16939290953551</v>
      </c>
      <c r="E781" s="2" t="n">
        <v>7.41716643887406</v>
      </c>
      <c r="F781" s="1" t="n">
        <v>6.16331556601201</v>
      </c>
      <c r="G781" s="1" t="n">
        <v>7.63612792897097</v>
      </c>
      <c r="H781" s="1" t="n">
        <v>7.61731023878253</v>
      </c>
      <c r="J781" s="7" t="n">
        <f aca="false">AVERAGE(C781:E781)</f>
        <v>7.1613141946808</v>
      </c>
      <c r="L781" s="1" t="n">
        <f aca="false">AVERAGE(F781:H781)</f>
        <v>7.13891791125517</v>
      </c>
      <c r="N781" s="6" t="n">
        <f aca="false">(J781-L781)</f>
        <v>0.0223962834256293</v>
      </c>
      <c r="P781" s="6" t="n">
        <f aca="false">2^N781</f>
        <v>1.01564504271979</v>
      </c>
    </row>
    <row r="782" customFormat="false" ht="15" hidden="false" customHeight="true" outlineLevel="0" collapsed="false">
      <c r="A782" s="0" t="s">
        <v>2960</v>
      </c>
      <c r="B782" s="0" t="s">
        <v>2961</v>
      </c>
      <c r="C782" s="2" t="n">
        <v>5.52698585878957</v>
      </c>
      <c r="D782" s="2" t="n">
        <v>6.26233918996088</v>
      </c>
      <c r="E782" s="2" t="n">
        <v>6.08197015737348</v>
      </c>
      <c r="F782" s="1" t="n">
        <v>5.40844014146165</v>
      </c>
      <c r="G782" s="1" t="n">
        <v>5.70485536894249</v>
      </c>
      <c r="H782" s="1" t="n">
        <v>5.18423664786958</v>
      </c>
      <c r="J782" s="7" t="n">
        <f aca="false">AVERAGE(C782:E782)</f>
        <v>5.95709840204131</v>
      </c>
      <c r="L782" s="1" t="n">
        <f aca="false">AVERAGE(F782:H782)</f>
        <v>5.43251071942457</v>
      </c>
      <c r="N782" s="6" t="n">
        <f aca="false">(J782-L782)</f>
        <v>0.524587682616737</v>
      </c>
      <c r="P782" s="6" t="n">
        <f aca="false">2^N782</f>
        <v>1.43852239640065</v>
      </c>
    </row>
    <row r="783" customFormat="false" ht="15" hidden="false" customHeight="true" outlineLevel="0" collapsed="false">
      <c r="A783" s="0" t="s">
        <v>2963</v>
      </c>
      <c r="B783" s="0" t="s">
        <v>2964</v>
      </c>
      <c r="C783" s="2" t="n">
        <v>5.62869778465878</v>
      </c>
      <c r="D783" s="2" t="n">
        <v>6.61225517548569</v>
      </c>
      <c r="E783" s="2" t="n">
        <v>6.2930871854861</v>
      </c>
      <c r="F783" s="1" t="n">
        <v>5.08338358771008</v>
      </c>
      <c r="G783" s="1" t="n">
        <v>5.50639883152745</v>
      </c>
      <c r="H783" s="1" t="n">
        <v>3.18510536254259</v>
      </c>
      <c r="J783" s="7" t="n">
        <f aca="false">AVERAGE(C783:E783)</f>
        <v>6.17801338187686</v>
      </c>
      <c r="L783" s="1" t="n">
        <f aca="false">AVERAGE(F783:H783)</f>
        <v>4.59162926059337</v>
      </c>
      <c r="N783" s="6" t="n">
        <f aca="false">(J783-L783)</f>
        <v>1.58638412128348</v>
      </c>
      <c r="P783" s="6" t="n">
        <f aca="false">2^N783</f>
        <v>3.00295763382927</v>
      </c>
    </row>
    <row r="784" customFormat="false" ht="15" hidden="false" customHeight="true" outlineLevel="0" collapsed="false">
      <c r="A784" s="0" t="s">
        <v>2969</v>
      </c>
      <c r="B784" s="0" t="s">
        <v>2970</v>
      </c>
      <c r="C784" s="2" t="n">
        <v>4.69460165335612</v>
      </c>
      <c r="D784" s="2" t="n">
        <v>5.3231034124688</v>
      </c>
      <c r="E784" s="2" t="n">
        <v>5.31602623700165</v>
      </c>
      <c r="F784" s="1" t="n">
        <v>4.67865224770472</v>
      </c>
      <c r="G784" s="1" t="n">
        <v>6.10520662775335</v>
      </c>
      <c r="H784" s="1" t="n">
        <v>5.84960401494078</v>
      </c>
      <c r="J784" s="7" t="n">
        <f aca="false">AVERAGE(C784:E784)</f>
        <v>5.11124376760886</v>
      </c>
      <c r="L784" s="1" t="n">
        <f aca="false">AVERAGE(F784:H784)</f>
        <v>5.54448763013295</v>
      </c>
      <c r="N784" s="6" t="n">
        <f aca="false">(J784-L784)</f>
        <v>-0.433243862524094</v>
      </c>
      <c r="P784" s="6" t="n">
        <f aca="false">2^N784</f>
        <v>0.740594703765527</v>
      </c>
    </row>
    <row r="785" customFormat="false" ht="15" hidden="false" customHeight="true" outlineLevel="0" collapsed="false">
      <c r="A785" s="0" t="s">
        <v>2975</v>
      </c>
      <c r="B785" s="0" t="s">
        <v>2976</v>
      </c>
      <c r="C785" s="2" t="n">
        <v>7.27358675457431</v>
      </c>
      <c r="D785" s="2" t="n">
        <v>8.0697939860238</v>
      </c>
      <c r="E785" s="2" t="n">
        <v>8.15574113854033</v>
      </c>
      <c r="F785" s="1" t="n">
        <v>7.56961260764975</v>
      </c>
      <c r="G785" s="1" t="n">
        <v>7.67392312832521</v>
      </c>
      <c r="H785" s="1" t="n">
        <v>7.79732561437707</v>
      </c>
      <c r="J785" s="7" t="n">
        <f aca="false">AVERAGE(C785:E785)</f>
        <v>7.83304062637948</v>
      </c>
      <c r="L785" s="1" t="n">
        <f aca="false">AVERAGE(F785:H785)</f>
        <v>7.68028711678401</v>
      </c>
      <c r="N785" s="6" t="n">
        <f aca="false">(J785-L785)</f>
        <v>0.15275350959547</v>
      </c>
      <c r="P785" s="6" t="n">
        <f aca="false">2^N785</f>
        <v>1.11168920459975</v>
      </c>
    </row>
    <row r="786" customFormat="false" ht="15" hidden="false" customHeight="true" outlineLevel="0" collapsed="false">
      <c r="A786" s="0" t="s">
        <v>2981</v>
      </c>
      <c r="B786" s="0" t="s">
        <v>2982</v>
      </c>
      <c r="C786" s="2" t="n">
        <v>3.61241147935572</v>
      </c>
      <c r="D786" s="2" t="n">
        <v>6.55864571022799</v>
      </c>
      <c r="E786" s="2" t="n">
        <v>4.45172544397143</v>
      </c>
      <c r="F786" s="1" t="n">
        <v>3.91149984886111</v>
      </c>
      <c r="G786" s="1" t="n">
        <v>4.64184078041438</v>
      </c>
      <c r="H786" s="1" t="n">
        <v>4.3327508916623</v>
      </c>
      <c r="J786" s="7" t="n">
        <f aca="false">AVERAGE(C786:E786)</f>
        <v>4.87426087785171</v>
      </c>
      <c r="L786" s="1" t="n">
        <f aca="false">AVERAGE(F786:H786)</f>
        <v>4.2953638403126</v>
      </c>
      <c r="N786" s="6" t="n">
        <f aca="false">(J786-L786)</f>
        <v>0.578897037539115</v>
      </c>
      <c r="P786" s="6" t="n">
        <f aca="false">2^N786</f>
        <v>1.49370685022941</v>
      </c>
    </row>
    <row r="787" customFormat="false" ht="15" hidden="false" customHeight="true" outlineLevel="0" collapsed="false">
      <c r="A787" s="0" t="s">
        <v>2984</v>
      </c>
      <c r="B787" s="0" t="s">
        <v>2985</v>
      </c>
      <c r="C787" s="2" t="n">
        <v>5.6034957918674</v>
      </c>
      <c r="D787" s="2" t="n">
        <v>7.6794625055562</v>
      </c>
      <c r="E787" s="2" t="n">
        <v>7.65503906766335</v>
      </c>
      <c r="F787" s="1" t="n">
        <v>6.59138919734572</v>
      </c>
      <c r="G787" s="1" t="n">
        <v>6.59875078170004</v>
      </c>
      <c r="H787" s="1" t="n">
        <v>6.59446046841849</v>
      </c>
      <c r="J787" s="7" t="n">
        <f aca="false">AVERAGE(C787:E787)</f>
        <v>6.97933245502898</v>
      </c>
      <c r="L787" s="1" t="n">
        <f aca="false">AVERAGE(F787:H787)</f>
        <v>6.59486681582142</v>
      </c>
      <c r="N787" s="6" t="n">
        <f aca="false">(J787-L787)</f>
        <v>0.384465639207567</v>
      </c>
      <c r="P787" s="6" t="n">
        <f aca="false">2^N787</f>
        <v>1.30537619836264</v>
      </c>
    </row>
    <row r="788" customFormat="false" ht="15" hidden="false" customHeight="true" outlineLevel="0" collapsed="false">
      <c r="A788" s="0" t="s">
        <v>2993</v>
      </c>
      <c r="B788" s="0" t="s">
        <v>2994</v>
      </c>
      <c r="C788" s="2" t="n">
        <v>4.65471621580049</v>
      </c>
      <c r="D788" s="2" t="n">
        <v>6.23809323643758</v>
      </c>
      <c r="E788" s="2" t="n">
        <v>5.65662507471892</v>
      </c>
      <c r="F788" s="1" t="n">
        <v>5.47678993971566</v>
      </c>
      <c r="G788" s="1" t="n">
        <v>6.23089659782907</v>
      </c>
      <c r="H788" s="1" t="n">
        <v>5.68877063473848</v>
      </c>
      <c r="J788" s="7" t="n">
        <f aca="false">AVERAGE(C788:E788)</f>
        <v>5.51647817565233</v>
      </c>
      <c r="L788" s="1" t="n">
        <f aca="false">AVERAGE(F788:H788)</f>
        <v>5.79881905742774</v>
      </c>
      <c r="N788" s="6" t="n">
        <f aca="false">(J788-L788)</f>
        <v>-0.282340881775408</v>
      </c>
      <c r="P788" s="6" t="n">
        <f aca="false">2^N788</f>
        <v>0.822255762145536</v>
      </c>
    </row>
    <row r="789" customFormat="false" ht="15" hidden="false" customHeight="true" outlineLevel="0" collapsed="false">
      <c r="A789" s="0" t="s">
        <v>2996</v>
      </c>
      <c r="B789" s="0" t="s">
        <v>2997</v>
      </c>
      <c r="C789" s="2" t="n">
        <v>4.11265009621551</v>
      </c>
      <c r="D789" s="2" t="n">
        <v>4.61646356603586</v>
      </c>
      <c r="E789" s="2" t="n">
        <v>4.29829173062012</v>
      </c>
      <c r="F789" s="1" t="n">
        <v>5.10522129741328</v>
      </c>
      <c r="G789" s="1" t="n">
        <v>4.63264047586563</v>
      </c>
      <c r="H789" s="1" t="n">
        <v>4.10956115195305</v>
      </c>
      <c r="J789" s="7" t="n">
        <f aca="false">AVERAGE(C789:E789)</f>
        <v>4.3424684642905</v>
      </c>
      <c r="L789" s="1" t="n">
        <f aca="false">AVERAGE(F789:H789)</f>
        <v>4.61580764174399</v>
      </c>
      <c r="N789" s="6" t="n">
        <f aca="false">(J789-L789)</f>
        <v>-0.27333917745349</v>
      </c>
      <c r="P789" s="6" t="n">
        <f aca="false">2^N789</f>
        <v>0.827402271022807</v>
      </c>
    </row>
    <row r="790" customFormat="false" ht="15" hidden="false" customHeight="true" outlineLevel="0" collapsed="false">
      <c r="A790" s="0" t="s">
        <v>3005</v>
      </c>
      <c r="B790" s="0" t="s">
        <v>3006</v>
      </c>
      <c r="C790" s="2" t="n">
        <v>6.18472858708274</v>
      </c>
      <c r="D790" s="2" t="n">
        <v>6.97581243744314</v>
      </c>
      <c r="E790" s="2" t="n">
        <v>6.79993432978727</v>
      </c>
      <c r="F790" s="1" t="n">
        <v>6.50797536210389</v>
      </c>
      <c r="G790" s="1" t="n">
        <v>6.44610732019377</v>
      </c>
      <c r="H790" s="1" t="n">
        <v>6.00390801244943</v>
      </c>
      <c r="J790" s="7" t="n">
        <f aca="false">AVERAGE(C790:E790)</f>
        <v>6.65349178477105</v>
      </c>
      <c r="L790" s="1" t="n">
        <f aca="false">AVERAGE(F790:H790)</f>
        <v>6.31933023158236</v>
      </c>
      <c r="N790" s="6" t="n">
        <f aca="false">(J790-L790)</f>
        <v>0.334161553188687</v>
      </c>
      <c r="P790" s="6" t="n">
        <f aca="false">2^N790</f>
        <v>1.26064455082915</v>
      </c>
    </row>
    <row r="791" customFormat="false" ht="15" hidden="false" customHeight="true" outlineLevel="0" collapsed="false">
      <c r="A791" s="0" t="s">
        <v>3011</v>
      </c>
      <c r="B791" s="0" t="s">
        <v>3012</v>
      </c>
      <c r="C791" s="2" t="n">
        <v>5.31169201361211</v>
      </c>
      <c r="D791" s="2" t="n">
        <v>5.98409029024845</v>
      </c>
      <c r="E791" s="2" t="n">
        <v>5.65390554638452</v>
      </c>
      <c r="F791" s="1" t="n">
        <v>5.21132375704161</v>
      </c>
      <c r="G791" s="1" t="n">
        <v>5.54733260232457</v>
      </c>
      <c r="H791" s="1" t="n">
        <v>5.36616831856687</v>
      </c>
      <c r="J791" s="7" t="n">
        <f aca="false">AVERAGE(C791:E791)</f>
        <v>5.64989595008169</v>
      </c>
      <c r="L791" s="1" t="n">
        <f aca="false">AVERAGE(F791:H791)</f>
        <v>5.37494155931102</v>
      </c>
      <c r="N791" s="6" t="n">
        <f aca="false">(J791-L791)</f>
        <v>0.274954390770677</v>
      </c>
      <c r="P791" s="6" t="n">
        <f aca="false">2^N791</f>
        <v>1.20995583718126</v>
      </c>
    </row>
    <row r="792" customFormat="false" ht="15" hidden="false" customHeight="true" outlineLevel="0" collapsed="false">
      <c r="A792" s="0" t="s">
        <v>3017</v>
      </c>
      <c r="B792" s="0" t="s">
        <v>3018</v>
      </c>
      <c r="C792" s="2" t="n">
        <v>5.22245296173308</v>
      </c>
      <c r="D792" s="2" t="n">
        <v>4.4749162126978</v>
      </c>
      <c r="E792" s="2" t="n">
        <v>5.18627472269888</v>
      </c>
      <c r="F792" s="1" t="n">
        <v>3.13305382374574</v>
      </c>
      <c r="G792" s="1" t="n">
        <v>4.17688920649454</v>
      </c>
      <c r="H792" s="1" t="n">
        <v>3.75009193044865</v>
      </c>
      <c r="J792" s="7" t="n">
        <f aca="false">AVERAGE(C792:E792)</f>
        <v>4.96121463237659</v>
      </c>
      <c r="L792" s="1" t="n">
        <f aca="false">AVERAGE(F792:H792)</f>
        <v>3.68667832022964</v>
      </c>
      <c r="N792" s="6" t="n">
        <f aca="false">(J792-L792)</f>
        <v>1.27453631214694</v>
      </c>
      <c r="P792" s="6" t="n">
        <f aca="false">2^N792</f>
        <v>2.41921050971189</v>
      </c>
    </row>
    <row r="793" customFormat="false" ht="15" hidden="false" customHeight="true" outlineLevel="0" collapsed="false">
      <c r="A793" s="0" t="s">
        <v>3020</v>
      </c>
      <c r="B793" s="0" t="s">
        <v>3021</v>
      </c>
      <c r="C793" s="2" t="n">
        <v>6.12334753024441</v>
      </c>
      <c r="D793" s="2" t="n">
        <v>7.08095819350794</v>
      </c>
      <c r="E793" s="2" t="n">
        <v>7.10498551695433</v>
      </c>
      <c r="F793" s="1" t="n">
        <v>6.63155396284974</v>
      </c>
      <c r="G793" s="1" t="n">
        <v>6.46632530355398</v>
      </c>
      <c r="H793" s="1" t="n">
        <v>5.84235034341381</v>
      </c>
      <c r="J793" s="7" t="n">
        <f aca="false">AVERAGE(C793:E793)</f>
        <v>6.76976374690223</v>
      </c>
      <c r="L793" s="1" t="n">
        <f aca="false">AVERAGE(F793:H793)</f>
        <v>6.31340986993918</v>
      </c>
      <c r="N793" s="6" t="n">
        <f aca="false">(J793-L793)</f>
        <v>0.456353876963052</v>
      </c>
      <c r="P793" s="6" t="n">
        <f aca="false">2^N793</f>
        <v>1.37206980069886</v>
      </c>
    </row>
    <row r="794" customFormat="false" ht="15" hidden="false" customHeight="true" outlineLevel="0" collapsed="false">
      <c r="A794" s="0" t="s">
        <v>3023</v>
      </c>
      <c r="B794" s="0" t="s">
        <v>3024</v>
      </c>
      <c r="C794" s="2" t="n">
        <v>7.43744332127211</v>
      </c>
      <c r="D794" s="2" t="n">
        <v>7.76201255515781</v>
      </c>
      <c r="E794" s="2" t="n">
        <v>7.87660043628769</v>
      </c>
      <c r="F794" s="1" t="n">
        <v>7.24289684513512</v>
      </c>
      <c r="G794" s="1" t="n">
        <v>7.4397120566886</v>
      </c>
      <c r="H794" s="1" t="n">
        <v>6.89092086547771</v>
      </c>
      <c r="J794" s="7" t="n">
        <f aca="false">AVERAGE(C794:E794)</f>
        <v>7.69201877090587</v>
      </c>
      <c r="L794" s="1" t="n">
        <f aca="false">AVERAGE(F794:H794)</f>
        <v>7.19117658910048</v>
      </c>
      <c r="N794" s="6" t="n">
        <f aca="false">(J794-L794)</f>
        <v>0.500842181805394</v>
      </c>
      <c r="P794" s="6" t="n">
        <f aca="false">2^N794</f>
        <v>1.41503935895449</v>
      </c>
    </row>
    <row r="795" customFormat="false" ht="15" hidden="false" customHeight="true" outlineLevel="0" collapsed="false">
      <c r="A795" s="0" t="s">
        <v>3026</v>
      </c>
      <c r="B795" s="0" t="s">
        <v>3027</v>
      </c>
      <c r="C795" s="2" t="n">
        <v>5.5120150818177</v>
      </c>
      <c r="D795" s="2" t="n">
        <v>6.25399115655324</v>
      </c>
      <c r="E795" s="2" t="n">
        <v>6.63202968571455</v>
      </c>
      <c r="F795" s="1" t="n">
        <v>5.71328615005189</v>
      </c>
      <c r="G795" s="1" t="n">
        <v>5.7083721143192</v>
      </c>
      <c r="H795" s="1" t="n">
        <v>6.23275475912268</v>
      </c>
      <c r="J795" s="7" t="n">
        <f aca="false">AVERAGE(C795:E795)</f>
        <v>6.13267864136183</v>
      </c>
      <c r="L795" s="1" t="n">
        <f aca="false">AVERAGE(F795:H795)</f>
        <v>5.88480434116459</v>
      </c>
      <c r="N795" s="6" t="n">
        <f aca="false">(J795-L795)</f>
        <v>0.247874300197241</v>
      </c>
      <c r="P795" s="6" t="n">
        <f aca="false">2^N795</f>
        <v>1.18745620033141</v>
      </c>
    </row>
    <row r="796" customFormat="false" ht="15" hidden="false" customHeight="true" outlineLevel="0" collapsed="false">
      <c r="A796" s="0" t="s">
        <v>3029</v>
      </c>
      <c r="B796" s="0" t="s">
        <v>3030</v>
      </c>
      <c r="C796" s="2" t="n">
        <v>6.41294745959128</v>
      </c>
      <c r="D796" s="2" t="n">
        <v>7.41695033753925</v>
      </c>
      <c r="E796" s="2" t="n">
        <v>7.19392250897584</v>
      </c>
      <c r="F796" s="1" t="n">
        <v>6.88692686687049</v>
      </c>
      <c r="G796" s="1" t="n">
        <v>6.81743651362086</v>
      </c>
      <c r="H796" s="1" t="n">
        <v>7.18899328757006</v>
      </c>
      <c r="J796" s="7" t="n">
        <f aca="false">AVERAGE(C796:E796)</f>
        <v>7.00794010203546</v>
      </c>
      <c r="L796" s="1" t="n">
        <f aca="false">AVERAGE(F796:H796)</f>
        <v>6.96445222268714</v>
      </c>
      <c r="N796" s="6" t="n">
        <f aca="false">(J796-L796)</f>
        <v>0.0434878793483193</v>
      </c>
      <c r="P796" s="6" t="n">
        <f aca="false">2^N796</f>
        <v>1.0306024157775</v>
      </c>
    </row>
    <row r="797" customFormat="false" ht="15" hidden="false" customHeight="true" outlineLevel="0" collapsed="false">
      <c r="A797" s="0" t="s">
        <v>3032</v>
      </c>
      <c r="B797" s="0" t="s">
        <v>3033</v>
      </c>
      <c r="C797" s="2" t="n">
        <v>4.39241359924231</v>
      </c>
      <c r="D797" s="2" t="n">
        <v>4.60347205366738</v>
      </c>
      <c r="E797" s="2" t="n">
        <v>3.98337672186258</v>
      </c>
      <c r="F797" s="1" t="n">
        <v>4.20127314231769</v>
      </c>
      <c r="G797" s="1" t="n">
        <v>5.04603698158843</v>
      </c>
      <c r="H797" s="1" t="n">
        <v>5.13181992838915</v>
      </c>
      <c r="J797" s="7" t="n">
        <f aca="false">AVERAGE(C797:E797)</f>
        <v>4.32642079159076</v>
      </c>
      <c r="L797" s="1" t="n">
        <f aca="false">AVERAGE(F797:H797)</f>
        <v>4.79304335076509</v>
      </c>
      <c r="N797" s="6" t="n">
        <f aca="false">(J797-L797)</f>
        <v>-0.466622559174333</v>
      </c>
      <c r="P797" s="6" t="n">
        <f aca="false">2^N797</f>
        <v>0.723656742727972</v>
      </c>
    </row>
    <row r="798" customFormat="false" ht="15" hidden="false" customHeight="true" outlineLevel="0" collapsed="false">
      <c r="A798" s="0" t="s">
        <v>3038</v>
      </c>
      <c r="B798" s="0" t="s">
        <v>3039</v>
      </c>
      <c r="C798" s="2" t="n">
        <v>4.78914496154562</v>
      </c>
      <c r="D798" s="2" t="n">
        <v>6.0194617417636</v>
      </c>
      <c r="E798" s="2" t="n">
        <v>7.53030410599883</v>
      </c>
      <c r="F798" s="1" t="n">
        <v>5.47704908748083</v>
      </c>
      <c r="G798" s="1" t="n">
        <v>5.55981910510478</v>
      </c>
      <c r="H798" s="1" t="n">
        <v>5.87606012313619</v>
      </c>
      <c r="J798" s="7" t="n">
        <f aca="false">AVERAGE(C798:E798)</f>
        <v>6.11297026976935</v>
      </c>
      <c r="L798" s="1" t="n">
        <f aca="false">AVERAGE(F798:H798)</f>
        <v>5.63764277190727</v>
      </c>
      <c r="N798" s="6" t="n">
        <f aca="false">(J798-L798)</f>
        <v>0.475327497862083</v>
      </c>
      <c r="P798" s="6" t="n">
        <f aca="false">2^N798</f>
        <v>1.39023377295793</v>
      </c>
    </row>
    <row r="799" customFormat="false" ht="15" hidden="false" customHeight="true" outlineLevel="0" collapsed="false">
      <c r="A799" s="0" t="s">
        <v>3041</v>
      </c>
      <c r="B799" s="0" t="s">
        <v>3042</v>
      </c>
      <c r="C799" s="2" t="n">
        <v>5.29705565301505</v>
      </c>
      <c r="D799" s="2" t="n">
        <v>6.40936377926957</v>
      </c>
      <c r="E799" s="2" t="n">
        <v>6.06618177836246</v>
      </c>
      <c r="F799" s="1" t="n">
        <v>5.9509209350843</v>
      </c>
      <c r="G799" s="1" t="n">
        <v>6.16066006346227</v>
      </c>
      <c r="H799" s="1" t="n">
        <v>5.38137682620938</v>
      </c>
      <c r="J799" s="7" t="n">
        <f aca="false">AVERAGE(C799:E799)</f>
        <v>5.92420040354903</v>
      </c>
      <c r="L799" s="1" t="n">
        <f aca="false">AVERAGE(F799:H799)</f>
        <v>5.83098594158532</v>
      </c>
      <c r="N799" s="6" t="n">
        <f aca="false">(J799-L799)</f>
        <v>0.0932144619637114</v>
      </c>
      <c r="P799" s="6" t="n">
        <f aca="false">2^N799</f>
        <v>1.06674434454555</v>
      </c>
    </row>
    <row r="800" customFormat="false" ht="15" hidden="false" customHeight="true" outlineLevel="0" collapsed="false">
      <c r="A800" s="0" t="s">
        <v>3044</v>
      </c>
      <c r="B800" s="0" t="s">
        <v>3045</v>
      </c>
      <c r="C800" s="2" t="n">
        <v>4.1571003170243</v>
      </c>
      <c r="D800" s="2" t="n">
        <v>4.70949467219861</v>
      </c>
      <c r="E800" s="2" t="n">
        <v>4.78320518232877</v>
      </c>
      <c r="F800" s="1" t="n">
        <v>4.51731349258446</v>
      </c>
      <c r="G800" s="1" t="n">
        <v>3.94187629419414</v>
      </c>
      <c r="H800" s="1" t="n">
        <v>4.69747915769494</v>
      </c>
      <c r="J800" s="7" t="n">
        <f aca="false">AVERAGE(C800:E800)</f>
        <v>4.54993339051723</v>
      </c>
      <c r="L800" s="1" t="n">
        <f aca="false">AVERAGE(F800:H800)</f>
        <v>4.38555631482451</v>
      </c>
      <c r="N800" s="6" t="n">
        <f aca="false">(J800-L800)</f>
        <v>0.164377075692713</v>
      </c>
      <c r="P800" s="6" t="n">
        <f aca="false">2^N800</f>
        <v>1.12068208742265</v>
      </c>
    </row>
    <row r="801" customFormat="false" ht="15" hidden="false" customHeight="true" outlineLevel="0" collapsed="false">
      <c r="A801" s="0" t="s">
        <v>3047</v>
      </c>
      <c r="B801" s="0" t="s">
        <v>3048</v>
      </c>
      <c r="C801" s="2" t="n">
        <v>6.0876983207809</v>
      </c>
      <c r="D801" s="2" t="n">
        <v>6.25994659169726</v>
      </c>
      <c r="E801" s="2" t="n">
        <v>6.61491298482874</v>
      </c>
      <c r="F801" s="1" t="n">
        <v>4.34271829094855</v>
      </c>
      <c r="G801" s="1" t="n">
        <v>5.51920534550976</v>
      </c>
      <c r="H801" s="1" t="n">
        <v>5.78914496154562</v>
      </c>
      <c r="J801" s="7" t="n">
        <f aca="false">AVERAGE(C801:E801)</f>
        <v>6.32085263243563</v>
      </c>
      <c r="L801" s="1" t="n">
        <f aca="false">AVERAGE(F801:H801)</f>
        <v>5.21702286600131</v>
      </c>
      <c r="N801" s="6" t="n">
        <f aca="false">(J801-L801)</f>
        <v>1.10382976643432</v>
      </c>
      <c r="P801" s="6" t="n">
        <f aca="false">2^N801</f>
        <v>2.14924472649851</v>
      </c>
    </row>
    <row r="802" customFormat="false" ht="15" hidden="false" customHeight="true" outlineLevel="0" collapsed="false">
      <c r="A802" s="0" t="s">
        <v>3050</v>
      </c>
      <c r="B802" s="0" t="s">
        <v>3051</v>
      </c>
      <c r="C802" s="2" t="n">
        <v>4.38907802979401</v>
      </c>
      <c r="D802" s="2" t="n">
        <v>5.13705261109088</v>
      </c>
      <c r="E802" s="2" t="n">
        <v>5.17537689093714</v>
      </c>
      <c r="F802" s="1" t="n">
        <v>4.84040784137352</v>
      </c>
      <c r="G802" s="1" t="n">
        <v>4.82394802285334</v>
      </c>
      <c r="H802" s="1" t="n">
        <v>3.6225907155217</v>
      </c>
      <c r="J802" s="7" t="n">
        <f aca="false">AVERAGE(C802:E802)</f>
        <v>4.90050251060734</v>
      </c>
      <c r="L802" s="1" t="n">
        <f aca="false">AVERAGE(F802:H802)</f>
        <v>4.42898219324952</v>
      </c>
      <c r="N802" s="6" t="n">
        <f aca="false">(J802-L802)</f>
        <v>0.471520317357824</v>
      </c>
      <c r="P802" s="6" t="n">
        <f aca="false">2^N802</f>
        <v>1.38656987093345</v>
      </c>
    </row>
    <row r="803" customFormat="false" ht="15" hidden="false" customHeight="true" outlineLevel="0" collapsed="false">
      <c r="A803" s="0" t="s">
        <v>3053</v>
      </c>
      <c r="B803" s="0" t="s">
        <v>3054</v>
      </c>
      <c r="C803" s="2" t="n">
        <v>6.55566279922404</v>
      </c>
      <c r="D803" s="2" t="n">
        <v>7.55533456295173</v>
      </c>
      <c r="E803" s="2" t="n">
        <v>7.51254295509686</v>
      </c>
      <c r="F803" s="1" t="n">
        <v>6.98363893656731</v>
      </c>
      <c r="G803" s="1" t="n">
        <v>6.94802958975637</v>
      </c>
      <c r="H803" s="1" t="n">
        <v>7.74278436082517</v>
      </c>
      <c r="J803" s="7" t="n">
        <f aca="false">AVERAGE(C803:E803)</f>
        <v>7.20784677242421</v>
      </c>
      <c r="L803" s="1" t="n">
        <f aca="false">AVERAGE(F803:H803)</f>
        <v>7.22481762904962</v>
      </c>
      <c r="N803" s="6" t="n">
        <f aca="false">(J803-L803)</f>
        <v>-0.0169708566254077</v>
      </c>
      <c r="P803" s="6" t="n">
        <f aca="false">2^N803</f>
        <v>0.988305615712878</v>
      </c>
    </row>
    <row r="804" customFormat="false" ht="15" hidden="false" customHeight="true" outlineLevel="0" collapsed="false">
      <c r="A804" s="0" t="s">
        <v>3056</v>
      </c>
      <c r="B804" s="0" t="s">
        <v>3057</v>
      </c>
      <c r="C804" s="2" t="n">
        <v>3.08430242591454</v>
      </c>
      <c r="D804" s="2" t="n">
        <v>4.82190915855407</v>
      </c>
      <c r="E804" s="2" t="n">
        <v>4.55400551661735</v>
      </c>
      <c r="F804" s="1" t="n">
        <v>3.71820816893196</v>
      </c>
      <c r="G804" s="1" t="n">
        <v>4.06256212269074</v>
      </c>
      <c r="H804" s="1" t="n">
        <v>3.14189050912319</v>
      </c>
      <c r="J804" s="7" t="n">
        <f aca="false">AVERAGE(C804:E804)</f>
        <v>4.15340570036199</v>
      </c>
      <c r="L804" s="1" t="n">
        <f aca="false">AVERAGE(F804:H804)</f>
        <v>3.64088693358196</v>
      </c>
      <c r="N804" s="6" t="n">
        <f aca="false">(J804-L804)</f>
        <v>0.512518766780023</v>
      </c>
      <c r="P804" s="6" t="n">
        <f aca="false">2^N804</f>
        <v>1.42653858236287</v>
      </c>
    </row>
    <row r="805" customFormat="false" ht="15" hidden="false" customHeight="true" outlineLevel="0" collapsed="false">
      <c r="A805" s="0" t="s">
        <v>3059</v>
      </c>
      <c r="B805" s="0" t="s">
        <v>3060</v>
      </c>
      <c r="C805" s="2" t="n">
        <v>7.81506493907663</v>
      </c>
      <c r="D805" s="2" t="n">
        <v>8.36064037450802</v>
      </c>
      <c r="E805" s="2" t="n">
        <v>8.51166767059763</v>
      </c>
      <c r="F805" s="1" t="n">
        <v>8.15259464618296</v>
      </c>
      <c r="G805" s="1" t="n">
        <v>8.25848500515016</v>
      </c>
      <c r="H805" s="1" t="n">
        <v>8.1433985210178</v>
      </c>
      <c r="J805" s="7" t="n">
        <f aca="false">AVERAGE(C805:E805)</f>
        <v>8.22912432806076</v>
      </c>
      <c r="L805" s="1" t="n">
        <f aca="false">AVERAGE(F805:H805)</f>
        <v>8.18482605745031</v>
      </c>
      <c r="N805" s="6" t="n">
        <f aca="false">(J805-L805)</f>
        <v>0.0442982706104527</v>
      </c>
      <c r="P805" s="6" t="n">
        <f aca="false">2^N805</f>
        <v>1.03118148882114</v>
      </c>
    </row>
    <row r="806" customFormat="false" ht="15" hidden="false" customHeight="true" outlineLevel="0" collapsed="false">
      <c r="A806" s="0" t="s">
        <v>3062</v>
      </c>
      <c r="B806" s="0" t="s">
        <v>3063</v>
      </c>
      <c r="C806" s="2" t="n">
        <v>3.92512594403225</v>
      </c>
      <c r="D806" s="2" t="n">
        <v>3.39386920258618</v>
      </c>
      <c r="E806" s="2" t="n">
        <v>4.53541847242831</v>
      </c>
      <c r="F806" s="1" t="n">
        <v>4.04983112812224</v>
      </c>
      <c r="G806" s="1" t="n">
        <v>7.54913006140292</v>
      </c>
      <c r="H806" s="1" t="n">
        <v>2.67333027851733</v>
      </c>
      <c r="J806" s="7" t="n">
        <f aca="false">AVERAGE(C806:E806)</f>
        <v>3.95147120634891</v>
      </c>
      <c r="L806" s="1" t="n">
        <f aca="false">AVERAGE(F806:H806)</f>
        <v>4.7574304893475</v>
      </c>
      <c r="N806" s="6" t="n">
        <f aca="false">(J806-L806)</f>
        <v>-0.805959282998583</v>
      </c>
      <c r="P806" s="6" t="n">
        <f aca="false">2^N806</f>
        <v>0.57198162933998</v>
      </c>
    </row>
    <row r="807" customFormat="false" ht="15" hidden="false" customHeight="true" outlineLevel="0" collapsed="false">
      <c r="A807" s="0" t="s">
        <v>3065</v>
      </c>
      <c r="B807" s="0" t="s">
        <v>3066</v>
      </c>
      <c r="C807" s="2" t="n">
        <v>5.8418850856862</v>
      </c>
      <c r="D807" s="2" t="n">
        <v>5.84094153512898</v>
      </c>
      <c r="E807" s="2" t="n">
        <v>5.8851887481984</v>
      </c>
      <c r="F807" s="1" t="n">
        <v>5.61336368232033</v>
      </c>
      <c r="G807" s="1" t="n">
        <v>5.82134796535892</v>
      </c>
      <c r="H807" s="1" t="n">
        <v>5.25182132721476</v>
      </c>
      <c r="J807" s="7" t="n">
        <f aca="false">AVERAGE(C807:E807)</f>
        <v>5.85600512300453</v>
      </c>
      <c r="L807" s="1" t="n">
        <f aca="false">AVERAGE(F807:H807)</f>
        <v>5.562177658298</v>
      </c>
      <c r="N807" s="6" t="n">
        <f aca="false">(J807-L807)</f>
        <v>0.293827464706522</v>
      </c>
      <c r="P807" s="6" t="n">
        <f aca="false">2^N807</f>
        <v>1.22588824442757</v>
      </c>
    </row>
    <row r="808" customFormat="false" ht="15" hidden="false" customHeight="true" outlineLevel="0" collapsed="false">
      <c r="A808" s="0" t="s">
        <v>3068</v>
      </c>
      <c r="B808" s="0" t="s">
        <v>3069</v>
      </c>
      <c r="C808" s="2" t="n">
        <v>7.60056265224901</v>
      </c>
      <c r="D808" s="2" t="n">
        <v>8.38893471988521</v>
      </c>
      <c r="E808" s="2" t="n">
        <v>8.28523343216542</v>
      </c>
      <c r="F808" s="1" t="n">
        <v>7.96660869355384</v>
      </c>
      <c r="G808" s="1" t="n">
        <v>8.08750209050799</v>
      </c>
      <c r="H808" s="1" t="n">
        <v>7.57365097408951</v>
      </c>
      <c r="J808" s="7" t="n">
        <f aca="false">AVERAGE(C808:E808)</f>
        <v>8.09157693476655</v>
      </c>
      <c r="L808" s="1" t="n">
        <f aca="false">AVERAGE(F808:H808)</f>
        <v>7.87592058605045</v>
      </c>
      <c r="N808" s="6" t="n">
        <f aca="false">(J808-L808)</f>
        <v>0.2156563487161</v>
      </c>
      <c r="P808" s="6" t="n">
        <f aca="false">2^N808</f>
        <v>1.16123209242809</v>
      </c>
    </row>
    <row r="809" customFormat="false" ht="15" hidden="false" customHeight="true" outlineLevel="0" collapsed="false">
      <c r="A809" s="0" t="s">
        <v>3071</v>
      </c>
      <c r="B809" s="0" t="s">
        <v>3072</v>
      </c>
      <c r="C809" s="2" t="n">
        <v>3.15434016879987</v>
      </c>
      <c r="D809" s="2" t="n">
        <v>4.7792334511048</v>
      </c>
      <c r="E809" s="2" t="n">
        <v>4.30196802313854</v>
      </c>
      <c r="F809" s="1" t="n">
        <v>3.43905126490428</v>
      </c>
      <c r="G809" s="1" t="n">
        <v>3.61225812477206</v>
      </c>
      <c r="H809" s="1" t="n">
        <v>3.62290693035603</v>
      </c>
      <c r="J809" s="7" t="n">
        <f aca="false">AVERAGE(C809:E809)</f>
        <v>4.0785138810144</v>
      </c>
      <c r="L809" s="1" t="n">
        <f aca="false">AVERAGE(F809:H809)</f>
        <v>3.55807210667746</v>
      </c>
      <c r="N809" s="6" t="n">
        <f aca="false">(J809-L809)</f>
        <v>0.520441774336946</v>
      </c>
      <c r="P809" s="6" t="n">
        <f aca="false">2^N809</f>
        <v>1.43439441333627</v>
      </c>
    </row>
    <row r="810" customFormat="false" ht="15" hidden="false" customHeight="true" outlineLevel="0" collapsed="false">
      <c r="A810" s="0" t="s">
        <v>3077</v>
      </c>
      <c r="B810" s="0" t="s">
        <v>3078</v>
      </c>
      <c r="C810" s="2" t="n">
        <v>6.53113813142812</v>
      </c>
      <c r="D810" s="2" t="n">
        <v>7.14062938964576</v>
      </c>
      <c r="E810" s="2" t="n">
        <v>7.07893213378861</v>
      </c>
      <c r="F810" s="1" t="n">
        <v>6.45550970352044</v>
      </c>
      <c r="G810" s="1" t="n">
        <v>6.48494209037975</v>
      </c>
      <c r="H810" s="1" t="n">
        <v>6.76977702771131</v>
      </c>
      <c r="J810" s="7" t="n">
        <f aca="false">AVERAGE(C810:E810)</f>
        <v>6.91689988495416</v>
      </c>
      <c r="L810" s="1" t="n">
        <f aca="false">AVERAGE(F810:H810)</f>
        <v>6.5700762738705</v>
      </c>
      <c r="N810" s="6" t="n">
        <f aca="false">(J810-L810)</f>
        <v>0.346823611083662</v>
      </c>
      <c r="P810" s="6" t="n">
        <f aca="false">2^N810</f>
        <v>1.27175750773918</v>
      </c>
    </row>
    <row r="811" customFormat="false" ht="15" hidden="false" customHeight="true" outlineLevel="0" collapsed="false">
      <c r="A811" s="0" t="s">
        <v>3080</v>
      </c>
      <c r="B811" s="0" t="s">
        <v>3081</v>
      </c>
      <c r="C811" s="2" t="n">
        <v>4.77786678964092</v>
      </c>
      <c r="D811" s="2" t="n">
        <v>5.29484494649582</v>
      </c>
      <c r="E811" s="2" t="n">
        <v>5.27769469182107</v>
      </c>
      <c r="F811" s="1" t="n">
        <v>4.76201388440493</v>
      </c>
      <c r="G811" s="1" t="n">
        <v>4.86095783331055</v>
      </c>
      <c r="H811" s="1" t="n">
        <v>4.94534550736103</v>
      </c>
      <c r="J811" s="7" t="n">
        <f aca="false">AVERAGE(C811:E811)</f>
        <v>5.1168021426526</v>
      </c>
      <c r="L811" s="1" t="n">
        <f aca="false">AVERAGE(F811:H811)</f>
        <v>4.85610574169217</v>
      </c>
      <c r="N811" s="6" t="n">
        <f aca="false">(J811-L811)</f>
        <v>0.260696400960434</v>
      </c>
      <c r="P811" s="6" t="n">
        <f aca="false">2^N811</f>
        <v>1.19805687713641</v>
      </c>
    </row>
    <row r="812" customFormat="false" ht="15" hidden="false" customHeight="true" outlineLevel="0" collapsed="false">
      <c r="A812" s="0" t="s">
        <v>3083</v>
      </c>
      <c r="B812" s="0" t="s">
        <v>3084</v>
      </c>
      <c r="C812" s="2" t="n">
        <v>6.36701104595135</v>
      </c>
      <c r="D812" s="2" t="n">
        <v>5.75069224939244</v>
      </c>
      <c r="E812" s="2" t="n">
        <v>5.90081368685065</v>
      </c>
      <c r="F812" s="1" t="n">
        <v>5.36956768512335</v>
      </c>
      <c r="G812" s="1" t="n">
        <v>5.19965664194774</v>
      </c>
      <c r="H812" s="1" t="n">
        <v>6.18840290284758</v>
      </c>
      <c r="J812" s="7" t="n">
        <f aca="false">AVERAGE(C812:E812)</f>
        <v>6.00617232739815</v>
      </c>
      <c r="L812" s="1" t="n">
        <f aca="false">AVERAGE(F812:H812)</f>
        <v>5.58587574330622</v>
      </c>
      <c r="N812" s="6" t="n">
        <f aca="false">(J812-L812)</f>
        <v>0.420296584091925</v>
      </c>
      <c r="P812" s="6" t="n">
        <f aca="false">2^N812</f>
        <v>1.33820262942603</v>
      </c>
    </row>
    <row r="813" customFormat="false" ht="15" hidden="false" customHeight="true" outlineLevel="0" collapsed="false">
      <c r="A813" s="0" t="s">
        <v>3086</v>
      </c>
      <c r="B813" s="0" t="s">
        <v>3087</v>
      </c>
      <c r="C813" s="2" t="n">
        <v>5.95717402937793</v>
      </c>
      <c r="D813" s="2" t="n">
        <v>7.01204566880229</v>
      </c>
      <c r="E813" s="2" t="n">
        <v>6.49669082851084</v>
      </c>
      <c r="F813" s="1" t="n">
        <v>6.31017468112581</v>
      </c>
      <c r="G813" s="1" t="n">
        <v>6.5912739909094</v>
      </c>
      <c r="H813" s="1" t="n">
        <v>6.47809330509556</v>
      </c>
      <c r="J813" s="7" t="n">
        <f aca="false">AVERAGE(C813:E813)</f>
        <v>6.48863684223035</v>
      </c>
      <c r="L813" s="1" t="n">
        <f aca="false">AVERAGE(F813:H813)</f>
        <v>6.45984732571026</v>
      </c>
      <c r="N813" s="6" t="n">
        <f aca="false">(J813-L813)</f>
        <v>0.0287895165200966</v>
      </c>
      <c r="P813" s="6" t="n">
        <f aca="false">2^N813</f>
        <v>1.02015581170702</v>
      </c>
    </row>
    <row r="814" customFormat="false" ht="15" hidden="false" customHeight="true" outlineLevel="0" collapsed="false">
      <c r="A814" s="0" t="s">
        <v>3089</v>
      </c>
      <c r="B814" s="0" t="s">
        <v>3090</v>
      </c>
      <c r="C814" s="2" t="n">
        <v>6.72783198470192</v>
      </c>
      <c r="D814" s="2" t="n">
        <v>7.59989796896571</v>
      </c>
      <c r="E814" s="2" t="n">
        <v>7.62537716770155</v>
      </c>
      <c r="F814" s="1" t="n">
        <v>7.50163897483725</v>
      </c>
      <c r="G814" s="1" t="n">
        <v>7.329108343838</v>
      </c>
      <c r="H814" s="1" t="n">
        <v>7.32283129987017</v>
      </c>
      <c r="J814" s="7" t="n">
        <f aca="false">AVERAGE(C814:E814)</f>
        <v>7.31770237378973</v>
      </c>
      <c r="L814" s="1" t="n">
        <f aca="false">AVERAGE(F814:H814)</f>
        <v>7.38452620618181</v>
      </c>
      <c r="N814" s="6" t="n">
        <f aca="false">(J814-L814)</f>
        <v>-0.0668238323920809</v>
      </c>
      <c r="P814" s="6" t="n">
        <f aca="false">2^N814</f>
        <v>0.95473759010623</v>
      </c>
    </row>
    <row r="815" customFormat="false" ht="15" hidden="false" customHeight="true" outlineLevel="0" collapsed="false">
      <c r="A815" s="0" t="s">
        <v>3092</v>
      </c>
      <c r="B815" s="0" t="s">
        <v>3093</v>
      </c>
      <c r="C815" s="2" t="n">
        <v>4.25043865336695</v>
      </c>
      <c r="D815" s="2" t="n">
        <v>4.40572693381472</v>
      </c>
      <c r="E815" s="2" t="n">
        <v>4.31157577152756</v>
      </c>
      <c r="F815" s="1" t="n">
        <v>3.85621883647222</v>
      </c>
      <c r="G815" s="1" t="n">
        <v>4.24982454861618</v>
      </c>
      <c r="H815" s="1" t="n">
        <v>4.32496177611795</v>
      </c>
      <c r="J815" s="7" t="n">
        <f aca="false">AVERAGE(C815:E815)</f>
        <v>4.32258045290308</v>
      </c>
      <c r="L815" s="1" t="n">
        <f aca="false">AVERAGE(F815:H815)</f>
        <v>4.14366838706878</v>
      </c>
      <c r="N815" s="6" t="n">
        <f aca="false">(J815-L815)</f>
        <v>0.178912065834293</v>
      </c>
      <c r="P815" s="6" t="n">
        <f aca="false">2^N815</f>
        <v>1.13202990129218</v>
      </c>
    </row>
    <row r="816" customFormat="false" ht="15" hidden="false" customHeight="true" outlineLevel="0" collapsed="false">
      <c r="A816" s="0" t="s">
        <v>3095</v>
      </c>
      <c r="B816" s="0" t="s">
        <v>3096</v>
      </c>
      <c r="C816" s="2" t="n">
        <v>5.34050174007727</v>
      </c>
      <c r="D816" s="2" t="n">
        <v>5.81567788936053</v>
      </c>
      <c r="E816" s="2" t="n">
        <v>5.63893977367203</v>
      </c>
      <c r="F816" s="1" t="n">
        <v>5.56469216142044</v>
      </c>
      <c r="G816" s="1" t="n">
        <v>5.56586521928761</v>
      </c>
      <c r="H816" s="1" t="n">
        <v>5.09589489085047</v>
      </c>
      <c r="J816" s="7" t="n">
        <f aca="false">AVERAGE(C816:E816)</f>
        <v>5.59837313436994</v>
      </c>
      <c r="L816" s="1" t="n">
        <f aca="false">AVERAGE(F816:H816)</f>
        <v>5.40881742385284</v>
      </c>
      <c r="N816" s="6" t="n">
        <f aca="false">(J816-L816)</f>
        <v>0.189555710517104</v>
      </c>
      <c r="P816" s="6" t="n">
        <f aca="false">2^N816</f>
        <v>1.14041246264165</v>
      </c>
    </row>
    <row r="817" customFormat="false" ht="15" hidden="false" customHeight="true" outlineLevel="0" collapsed="false">
      <c r="A817" s="0" t="s">
        <v>3101</v>
      </c>
      <c r="B817" s="0" t="s">
        <v>3102</v>
      </c>
      <c r="C817" s="2" t="n">
        <v>4.41209726826409</v>
      </c>
      <c r="D817" s="2" t="n">
        <v>4.98046864598588</v>
      </c>
      <c r="E817" s="2" t="n">
        <v>4.54889895286564</v>
      </c>
      <c r="F817" s="1" t="n">
        <v>3.62814366357998</v>
      </c>
      <c r="G817" s="1" t="n">
        <v>3.59852004374092</v>
      </c>
      <c r="H817" s="1" t="n">
        <v>4.08023127201926</v>
      </c>
      <c r="J817" s="7" t="n">
        <f aca="false">AVERAGE(C817:E817)</f>
        <v>4.6471549557052</v>
      </c>
      <c r="L817" s="1" t="n">
        <f aca="false">AVERAGE(F817:H817)</f>
        <v>3.76896499311339</v>
      </c>
      <c r="N817" s="6" t="n">
        <f aca="false">(J817-L817)</f>
        <v>0.878189962591816</v>
      </c>
      <c r="P817" s="6" t="n">
        <f aca="false">2^N817</f>
        <v>1.83806777314906</v>
      </c>
    </row>
    <row r="818" customFormat="false" ht="15" hidden="false" customHeight="true" outlineLevel="0" collapsed="false">
      <c r="A818" s="0" t="s">
        <v>3104</v>
      </c>
      <c r="B818" s="0" t="s">
        <v>3105</v>
      </c>
      <c r="C818" s="2" t="n">
        <v>6.06646596458591</v>
      </c>
      <c r="D818" s="2" t="n">
        <v>6.64714035089115</v>
      </c>
      <c r="E818" s="2" t="n">
        <v>6.68648932174133</v>
      </c>
      <c r="F818" s="1" t="n">
        <v>6.48641673017223</v>
      </c>
      <c r="G818" s="1" t="n">
        <v>6.63249361899046</v>
      </c>
      <c r="H818" s="1" t="n">
        <v>6.17182530158028</v>
      </c>
      <c r="J818" s="7" t="n">
        <f aca="false">AVERAGE(C818:E818)</f>
        <v>6.46669854573946</v>
      </c>
      <c r="L818" s="1" t="n">
        <f aca="false">AVERAGE(F818:H818)</f>
        <v>6.43024521691432</v>
      </c>
      <c r="N818" s="6" t="n">
        <f aca="false">(J818-L818)</f>
        <v>0.0364533288251394</v>
      </c>
      <c r="P818" s="6" t="n">
        <f aca="false">2^N818</f>
        <v>1.02558945166892</v>
      </c>
    </row>
    <row r="819" customFormat="false" ht="15" hidden="false" customHeight="true" outlineLevel="0" collapsed="false">
      <c r="A819" s="0" t="s">
        <v>3110</v>
      </c>
      <c r="B819" s="0" t="s">
        <v>3111</v>
      </c>
      <c r="C819" s="2" t="n">
        <v>5.90987148817329</v>
      </c>
      <c r="D819" s="2" t="n">
        <v>6.28119748497255</v>
      </c>
      <c r="E819" s="2" t="n">
        <v>6.31674312030907</v>
      </c>
      <c r="F819" s="1" t="n">
        <v>5.21581059173039</v>
      </c>
      <c r="G819" s="1" t="n">
        <v>5.79186354902417</v>
      </c>
      <c r="H819" s="1" t="n">
        <v>5.19506407143836</v>
      </c>
      <c r="J819" s="7" t="n">
        <f aca="false">AVERAGE(C819:E819)</f>
        <v>6.1692706978183</v>
      </c>
      <c r="L819" s="1" t="n">
        <f aca="false">AVERAGE(F819:H819)</f>
        <v>5.40091273739764</v>
      </c>
      <c r="N819" s="6" t="n">
        <f aca="false">(J819-L819)</f>
        <v>0.768357960420663</v>
      </c>
      <c r="P819" s="6" t="n">
        <f aca="false">2^N819</f>
        <v>1.70332999204195</v>
      </c>
    </row>
    <row r="820" customFormat="false" ht="15" hidden="false" customHeight="true" outlineLevel="0" collapsed="false">
      <c r="A820" s="0" t="s">
        <v>3116</v>
      </c>
      <c r="B820" s="0" t="s">
        <v>3117</v>
      </c>
      <c r="C820" s="2" t="n">
        <v>4.35246193429898</v>
      </c>
      <c r="D820" s="2" t="n">
        <v>4.14951952149003</v>
      </c>
      <c r="E820" s="2" t="n">
        <v>4.65858282179994</v>
      </c>
      <c r="F820" s="1" t="n">
        <v>4.36361265087392</v>
      </c>
      <c r="G820" s="1" t="n">
        <v>3.65105169117893</v>
      </c>
      <c r="H820" s="1" t="n">
        <v>4.0075991842052</v>
      </c>
      <c r="J820" s="7" t="n">
        <f aca="false">AVERAGE(C820:E820)</f>
        <v>4.38685475919632</v>
      </c>
      <c r="L820" s="1" t="n">
        <f aca="false">AVERAGE(F820:H820)</f>
        <v>4.00742117541935</v>
      </c>
      <c r="N820" s="6" t="n">
        <f aca="false">(J820-L820)</f>
        <v>0.379433583776967</v>
      </c>
      <c r="P820" s="6" t="n">
        <f aca="false">2^N820</f>
        <v>1.3008310361488</v>
      </c>
    </row>
    <row r="821" customFormat="false" ht="15" hidden="false" customHeight="true" outlineLevel="0" collapsed="false">
      <c r="A821" s="0" t="s">
        <v>3119</v>
      </c>
      <c r="B821" s="0" t="s">
        <v>3120</v>
      </c>
      <c r="C821" s="2" t="n">
        <v>5.33907679615797</v>
      </c>
      <c r="D821" s="2" t="n">
        <v>6.14663078602091</v>
      </c>
      <c r="E821" s="2" t="n">
        <v>6.26872444553397</v>
      </c>
      <c r="F821" s="1" t="n">
        <v>6.01119817755575</v>
      </c>
      <c r="G821" s="1" t="n">
        <v>6.00444745870194</v>
      </c>
      <c r="H821" s="1" t="n">
        <v>5.92479113018759</v>
      </c>
      <c r="J821" s="7" t="n">
        <f aca="false">AVERAGE(C821:E821)</f>
        <v>5.91814400923762</v>
      </c>
      <c r="L821" s="1" t="n">
        <f aca="false">AVERAGE(F821:H821)</f>
        <v>5.98014558881509</v>
      </c>
      <c r="N821" s="6" t="n">
        <f aca="false">(J821-L821)</f>
        <v>-0.0620015795774762</v>
      </c>
      <c r="P821" s="6" t="n">
        <f aca="false">2^N821</f>
        <v>0.957934169399471</v>
      </c>
    </row>
    <row r="822" customFormat="false" ht="15" hidden="false" customHeight="true" outlineLevel="0" collapsed="false">
      <c r="A822" s="0" t="s">
        <v>3122</v>
      </c>
      <c r="B822" s="0" t="s">
        <v>3123</v>
      </c>
      <c r="C822" s="2" t="n">
        <v>4.49597011818879</v>
      </c>
      <c r="D822" s="2" t="n">
        <v>4.90740025782128</v>
      </c>
      <c r="E822" s="2" t="n">
        <v>4.7006061733505</v>
      </c>
      <c r="F822" s="1" t="n">
        <v>3.90480198565698</v>
      </c>
      <c r="G822" s="1" t="n">
        <v>3.73310483042292</v>
      </c>
      <c r="H822" s="1" t="n">
        <v>3.76838549391245</v>
      </c>
      <c r="J822" s="7" t="n">
        <f aca="false">AVERAGE(C822:E822)</f>
        <v>4.70132551645352</v>
      </c>
      <c r="L822" s="1" t="n">
        <f aca="false">AVERAGE(F822:H822)</f>
        <v>3.80209743666412</v>
      </c>
      <c r="N822" s="6" t="n">
        <f aca="false">(J822-L822)</f>
        <v>0.899228079789407</v>
      </c>
      <c r="P822" s="6" t="n">
        <f aca="false">2^N822</f>
        <v>1.86506780347643</v>
      </c>
    </row>
    <row r="823" customFormat="false" ht="15" hidden="false" customHeight="true" outlineLevel="0" collapsed="false">
      <c r="A823" s="0" t="s">
        <v>3128</v>
      </c>
      <c r="B823" s="0" t="s">
        <v>3129</v>
      </c>
      <c r="C823" s="2" t="n">
        <v>4.87483630265047</v>
      </c>
      <c r="D823" s="2" t="n">
        <v>5.37679740487395</v>
      </c>
      <c r="E823" s="2" t="n">
        <v>5.1648466036707</v>
      </c>
      <c r="F823" s="1" t="n">
        <v>5.28654482465287</v>
      </c>
      <c r="G823" s="1" t="n">
        <v>6.16088591086244</v>
      </c>
      <c r="H823" s="1" t="n">
        <v>7.4569178289501</v>
      </c>
      <c r="J823" s="7" t="n">
        <f aca="false">AVERAGE(C823:E823)</f>
        <v>5.13882677039837</v>
      </c>
      <c r="L823" s="1" t="n">
        <f aca="false">AVERAGE(F823:H823)</f>
        <v>6.30144952148847</v>
      </c>
      <c r="N823" s="6" t="n">
        <f aca="false">(J823-L823)</f>
        <v>-1.1626227510901</v>
      </c>
      <c r="P823" s="6" t="n">
        <f aca="false">2^N823</f>
        <v>0.446699717976543</v>
      </c>
    </row>
    <row r="824" customFormat="false" ht="15" hidden="false" customHeight="true" outlineLevel="0" collapsed="false">
      <c r="A824" s="0" t="s">
        <v>3131</v>
      </c>
      <c r="B824" s="0" t="s">
        <v>3132</v>
      </c>
      <c r="C824" s="2" t="n">
        <v>5.51711503481668</v>
      </c>
      <c r="D824" s="2" t="n">
        <v>6.44337789722458</v>
      </c>
      <c r="E824" s="2" t="n">
        <v>6.18196719284574</v>
      </c>
      <c r="F824" s="1" t="n">
        <v>5.85879663344021</v>
      </c>
      <c r="G824" s="1" t="n">
        <v>6.11252499728799</v>
      </c>
      <c r="H824" s="1" t="n">
        <v>5.83353022620774</v>
      </c>
      <c r="J824" s="7" t="n">
        <f aca="false">AVERAGE(C824:E824)</f>
        <v>6.04748670829567</v>
      </c>
      <c r="L824" s="1" t="n">
        <f aca="false">AVERAGE(F824:H824)</f>
        <v>5.93495061897865</v>
      </c>
      <c r="N824" s="6" t="n">
        <f aca="false">(J824-L824)</f>
        <v>0.112536089317019</v>
      </c>
      <c r="P824" s="6" t="n">
        <f aca="false">2^N824</f>
        <v>1.0811270621147</v>
      </c>
    </row>
    <row r="825" customFormat="false" ht="15" hidden="false" customHeight="true" outlineLevel="0" collapsed="false">
      <c r="A825" s="0" t="s">
        <v>3134</v>
      </c>
      <c r="B825" s="0" t="s">
        <v>3135</v>
      </c>
      <c r="C825" s="2" t="n">
        <v>5.22709412047197</v>
      </c>
      <c r="D825" s="2" t="n">
        <v>6.13362106142885</v>
      </c>
      <c r="E825" s="2" t="n">
        <v>6.08930958139279</v>
      </c>
      <c r="F825" s="1" t="n">
        <v>5.53555533339931</v>
      </c>
      <c r="G825" s="1" t="n">
        <v>6.20844702737685</v>
      </c>
      <c r="H825" s="1" t="n">
        <v>5.54984164317132</v>
      </c>
      <c r="J825" s="7" t="n">
        <f aca="false">AVERAGE(C825:E825)</f>
        <v>5.81667492109787</v>
      </c>
      <c r="L825" s="1" t="n">
        <f aca="false">AVERAGE(F825:H825)</f>
        <v>5.76461466798249</v>
      </c>
      <c r="N825" s="6" t="n">
        <f aca="false">(J825-L825)</f>
        <v>0.0520602531153784</v>
      </c>
      <c r="P825" s="6" t="n">
        <f aca="false">2^N825</f>
        <v>1.03674439899586</v>
      </c>
    </row>
    <row r="826" customFormat="false" ht="15" hidden="false" customHeight="true" outlineLevel="0" collapsed="false">
      <c r="A826" s="0" t="s">
        <v>3140</v>
      </c>
      <c r="B826" s="0" t="s">
        <v>3141</v>
      </c>
      <c r="C826" s="2" t="n">
        <v>3.91031053511407</v>
      </c>
      <c r="D826" s="2" t="n">
        <v>4.38314438360657</v>
      </c>
      <c r="E826" s="2" t="n">
        <v>7.28309113188818</v>
      </c>
      <c r="F826" s="1" t="n">
        <v>3.26800014229841</v>
      </c>
      <c r="G826" s="1" t="n">
        <v>3.50618299511114</v>
      </c>
      <c r="H826" s="1" t="n">
        <v>3.42386049746388</v>
      </c>
      <c r="J826" s="7" t="n">
        <f aca="false">AVERAGE(C826:E826)</f>
        <v>5.19218201686961</v>
      </c>
      <c r="L826" s="1" t="n">
        <f aca="false">AVERAGE(F826:H826)</f>
        <v>3.39934787829114</v>
      </c>
      <c r="N826" s="6" t="n">
        <f aca="false">(J826-L826)</f>
        <v>1.79283413857846</v>
      </c>
      <c r="P826" s="6" t="n">
        <f aca="false">2^N826</f>
        <v>3.46494905006315</v>
      </c>
    </row>
    <row r="827" customFormat="false" ht="15" hidden="false" customHeight="true" outlineLevel="0" collapsed="false">
      <c r="A827" s="0" t="s">
        <v>3152</v>
      </c>
      <c r="B827" s="0" t="s">
        <v>3153</v>
      </c>
      <c r="C827" s="2" t="n">
        <v>4.42830991830075</v>
      </c>
      <c r="D827" s="2" t="n">
        <v>4.476958391058</v>
      </c>
      <c r="E827" s="2" t="n">
        <v>6.92871141255659</v>
      </c>
      <c r="F827" s="1" t="n">
        <v>5.18645697821475</v>
      </c>
      <c r="G827" s="1" t="n">
        <v>6.05581168817051</v>
      </c>
      <c r="H827" s="1" t="n">
        <v>5.25986375782045</v>
      </c>
      <c r="J827" s="7" t="n">
        <f aca="false">AVERAGE(C827:E827)</f>
        <v>5.27799324063845</v>
      </c>
      <c r="L827" s="1" t="n">
        <f aca="false">AVERAGE(F827:H827)</f>
        <v>5.50071080806857</v>
      </c>
      <c r="N827" s="6" t="n">
        <f aca="false">(J827-L827)</f>
        <v>-0.222717567430124</v>
      </c>
      <c r="P827" s="6" t="n">
        <f aca="false">2^N827</f>
        <v>0.856949701111485</v>
      </c>
    </row>
    <row r="828" customFormat="false" ht="15" hidden="false" customHeight="true" outlineLevel="0" collapsed="false">
      <c r="A828" s="0" t="s">
        <v>3158</v>
      </c>
      <c r="B828" s="0" t="s">
        <v>3159</v>
      </c>
      <c r="C828" s="2" t="n">
        <v>5.42091688337651</v>
      </c>
      <c r="D828" s="2" t="n">
        <v>6.1946997363548</v>
      </c>
      <c r="E828" s="2" t="n">
        <v>5.9848285645458</v>
      </c>
      <c r="F828" s="1" t="n">
        <v>6.39248572738262</v>
      </c>
      <c r="G828" s="1" t="n">
        <v>6.46281306781573</v>
      </c>
      <c r="H828" s="1" t="n">
        <v>5.67302492588753</v>
      </c>
      <c r="J828" s="7" t="n">
        <f aca="false">AVERAGE(C828:E828)</f>
        <v>5.8668150614257</v>
      </c>
      <c r="L828" s="1" t="n">
        <f aca="false">AVERAGE(F828:H828)</f>
        <v>6.17610790702863</v>
      </c>
      <c r="N828" s="6" t="n">
        <f aca="false">(J828-L828)</f>
        <v>-0.309292845602923</v>
      </c>
      <c r="P828" s="6" t="n">
        <f aca="false">2^N828</f>
        <v>0.807037241339112</v>
      </c>
    </row>
    <row r="829" customFormat="false" ht="15" hidden="false" customHeight="true" outlineLevel="0" collapsed="false">
      <c r="A829" s="0" t="s">
        <v>3161</v>
      </c>
      <c r="B829" s="0" t="s">
        <v>3162</v>
      </c>
      <c r="C829" s="2" t="n">
        <v>4.12292943275824</v>
      </c>
      <c r="D829" s="2" t="n">
        <v>5.03251084186741</v>
      </c>
      <c r="E829" s="2" t="n">
        <v>4.65307148522306</v>
      </c>
      <c r="F829" s="1" t="n">
        <v>6.74126607375682</v>
      </c>
      <c r="G829" s="1" t="n">
        <v>5.32444340376443</v>
      </c>
      <c r="H829" s="1" t="n">
        <v>5.40514827230041</v>
      </c>
      <c r="J829" s="7" t="n">
        <f aca="false">AVERAGE(C829:E829)</f>
        <v>4.6028372532829</v>
      </c>
      <c r="L829" s="1" t="n">
        <f aca="false">AVERAGE(F829:H829)</f>
        <v>5.82361924994055</v>
      </c>
      <c r="N829" s="6" t="n">
        <f aca="false">(J829-L829)</f>
        <v>-1.22078199665765</v>
      </c>
      <c r="P829" s="6" t="n">
        <f aca="false">2^N829</f>
        <v>0.429050093390215</v>
      </c>
    </row>
    <row r="830" customFormat="false" ht="15" hidden="false" customHeight="true" outlineLevel="0" collapsed="false">
      <c r="A830" s="0" t="s">
        <v>3164</v>
      </c>
      <c r="B830" s="0" t="s">
        <v>3165</v>
      </c>
      <c r="C830" s="2" t="n">
        <v>6.05502858562083</v>
      </c>
      <c r="D830" s="2" t="n">
        <v>7.4829434487662</v>
      </c>
      <c r="E830" s="2" t="n">
        <v>7.39291155338187</v>
      </c>
      <c r="F830" s="1" t="n">
        <v>7.27509367366899</v>
      </c>
      <c r="G830" s="1" t="n">
        <v>7.20886251952532</v>
      </c>
      <c r="H830" s="1" t="n">
        <v>7.26302031694624</v>
      </c>
      <c r="J830" s="7" t="n">
        <f aca="false">AVERAGE(C830:E830)</f>
        <v>6.97696119592297</v>
      </c>
      <c r="L830" s="1" t="n">
        <f aca="false">AVERAGE(F830:H830)</f>
        <v>7.24899217004685</v>
      </c>
      <c r="N830" s="6" t="n">
        <f aca="false">(J830-L830)</f>
        <v>-0.272030974123884</v>
      </c>
      <c r="P830" s="6" t="n">
        <f aca="false">2^N830</f>
        <v>0.828152881010521</v>
      </c>
    </row>
    <row r="831" customFormat="false" ht="15" hidden="false" customHeight="true" outlineLevel="0" collapsed="false">
      <c r="A831" s="0" t="s">
        <v>3167</v>
      </c>
      <c r="B831" s="0" t="s">
        <v>3168</v>
      </c>
      <c r="C831" s="2" t="n">
        <v>4.03445344456672</v>
      </c>
      <c r="D831" s="2" t="n">
        <v>3.87149870067285</v>
      </c>
      <c r="E831" s="2" t="n">
        <v>5.53697916128344</v>
      </c>
      <c r="F831" s="1" t="n">
        <v>5.6120841065594</v>
      </c>
      <c r="G831" s="1" t="n">
        <v>3.31802755016881</v>
      </c>
      <c r="H831" s="1" t="n">
        <v>3.86082378406813</v>
      </c>
      <c r="J831" s="7" t="n">
        <f aca="false">AVERAGE(C831:E831)</f>
        <v>4.48097710217434</v>
      </c>
      <c r="L831" s="1" t="n">
        <f aca="false">AVERAGE(F831:H831)</f>
        <v>4.26364514693211</v>
      </c>
      <c r="N831" s="6" t="n">
        <f aca="false">(J831-L831)</f>
        <v>0.217331955242224</v>
      </c>
      <c r="P831" s="6" t="n">
        <f aca="false">2^N831</f>
        <v>1.16258157960532</v>
      </c>
    </row>
    <row r="832" customFormat="false" ht="15" hidden="false" customHeight="true" outlineLevel="0" collapsed="false">
      <c r="A832" s="0" t="s">
        <v>3173</v>
      </c>
      <c r="B832" s="0" t="s">
        <v>3174</v>
      </c>
      <c r="C832" s="2" t="n">
        <v>4.12315298510096</v>
      </c>
      <c r="D832" s="2" t="n">
        <v>4.35007993669853</v>
      </c>
      <c r="E832" s="2" t="n">
        <v>4.07038074039536</v>
      </c>
      <c r="F832" s="1" t="n">
        <v>5.48979980291652</v>
      </c>
      <c r="G832" s="1" t="n">
        <v>4.97272022116205</v>
      </c>
      <c r="H832" s="1" t="n">
        <v>4.82619762187006</v>
      </c>
      <c r="J832" s="7" t="n">
        <f aca="false">AVERAGE(C832:E832)</f>
        <v>4.18120455406495</v>
      </c>
      <c r="L832" s="1" t="n">
        <f aca="false">AVERAGE(F832:H832)</f>
        <v>5.09623921531621</v>
      </c>
      <c r="N832" s="6" t="n">
        <f aca="false">(J832-L832)</f>
        <v>-0.915034661251259</v>
      </c>
      <c r="P832" s="6" t="n">
        <f aca="false">2^N832</f>
        <v>0.530331129140806</v>
      </c>
    </row>
    <row r="833" customFormat="false" ht="15" hidden="false" customHeight="true" outlineLevel="0" collapsed="false">
      <c r="A833" s="0" t="s">
        <v>3176</v>
      </c>
      <c r="B833" s="0" t="s">
        <v>3177</v>
      </c>
      <c r="C833" s="2" t="n">
        <v>6.89221614318807</v>
      </c>
      <c r="D833" s="2" t="n">
        <v>8.32174504134134</v>
      </c>
      <c r="E833" s="2" t="n">
        <v>8.32679393506646</v>
      </c>
      <c r="F833" s="1" t="n">
        <v>8.02753891941206</v>
      </c>
      <c r="G833" s="1" t="n">
        <v>8.02262581041746</v>
      </c>
      <c r="H833" s="1" t="n">
        <v>7.96924836138646</v>
      </c>
      <c r="J833" s="7" t="n">
        <f aca="false">AVERAGE(C833:E833)</f>
        <v>7.84691837319862</v>
      </c>
      <c r="L833" s="1" t="n">
        <f aca="false">AVERAGE(F833:H833)</f>
        <v>8.00647103040533</v>
      </c>
      <c r="N833" s="6" t="n">
        <f aca="false">(J833-L833)</f>
        <v>-0.159552657206705</v>
      </c>
      <c r="P833" s="6" t="n">
        <f aca="false">2^N833</f>
        <v>0.895302638317217</v>
      </c>
    </row>
    <row r="834" customFormat="false" ht="15" hidden="false" customHeight="true" outlineLevel="0" collapsed="false">
      <c r="A834" s="0" t="s">
        <v>3179</v>
      </c>
      <c r="B834" s="0" t="s">
        <v>3180</v>
      </c>
      <c r="C834" s="2" t="n">
        <v>5.82207747395329</v>
      </c>
      <c r="D834" s="2" t="n">
        <v>6.53195998219369</v>
      </c>
      <c r="E834" s="2" t="n">
        <v>6.80268308127557</v>
      </c>
      <c r="F834" s="1" t="n">
        <v>6.64321260425625</v>
      </c>
      <c r="G834" s="1" t="n">
        <v>6.48128117903062</v>
      </c>
      <c r="H834" s="1" t="n">
        <v>5.84537713995764</v>
      </c>
      <c r="J834" s="7" t="n">
        <f aca="false">AVERAGE(C834:E834)</f>
        <v>6.38557351247418</v>
      </c>
      <c r="L834" s="1" t="n">
        <f aca="false">AVERAGE(F834:H834)</f>
        <v>6.32329030774817</v>
      </c>
      <c r="N834" s="6" t="n">
        <f aca="false">(J834-L834)</f>
        <v>0.0622832047260138</v>
      </c>
      <c r="P834" s="6" t="n">
        <f aca="false">2^N834</f>
        <v>1.04411687011746</v>
      </c>
    </row>
    <row r="835" customFormat="false" ht="15" hidden="false" customHeight="true" outlineLevel="0" collapsed="false">
      <c r="A835" s="0" t="s">
        <v>3182</v>
      </c>
      <c r="B835" s="0" t="s">
        <v>3183</v>
      </c>
      <c r="C835" s="2" t="n">
        <v>5.60811729266694</v>
      </c>
      <c r="D835" s="2" t="n">
        <v>5.86603012931951</v>
      </c>
      <c r="E835" s="2" t="n">
        <v>6.05386073484673</v>
      </c>
      <c r="F835" s="1" t="n">
        <v>5.36184905265353</v>
      </c>
      <c r="G835" s="1" t="n">
        <v>6.49563760715257</v>
      </c>
      <c r="H835" s="1" t="n">
        <v>4.96870365199886</v>
      </c>
      <c r="J835" s="7" t="n">
        <f aca="false">AVERAGE(C835:E835)</f>
        <v>5.84266938561106</v>
      </c>
      <c r="L835" s="1" t="n">
        <f aca="false">AVERAGE(F835:H835)</f>
        <v>5.60873010393499</v>
      </c>
      <c r="N835" s="6" t="n">
        <f aca="false">(J835-L835)</f>
        <v>0.233939281676073</v>
      </c>
      <c r="P835" s="6" t="n">
        <f aca="false">2^N835</f>
        <v>1.17604175349172</v>
      </c>
    </row>
    <row r="836" customFormat="false" ht="15" hidden="false" customHeight="true" outlineLevel="0" collapsed="false">
      <c r="A836" s="0" t="s">
        <v>3188</v>
      </c>
      <c r="B836" s="0" t="s">
        <v>3189</v>
      </c>
      <c r="C836" s="2" t="n">
        <v>6.14068664423642</v>
      </c>
      <c r="D836" s="2" t="n">
        <v>6.45153423933256</v>
      </c>
      <c r="E836" s="2" t="n">
        <v>6.40203654282779</v>
      </c>
      <c r="F836" s="1" t="n">
        <v>6.07575295477773</v>
      </c>
      <c r="G836" s="1" t="n">
        <v>6.48140228276325</v>
      </c>
      <c r="H836" s="1" t="n">
        <v>6.14599530213805</v>
      </c>
      <c r="J836" s="7" t="n">
        <f aca="false">AVERAGE(C836:E836)</f>
        <v>6.33141914213226</v>
      </c>
      <c r="L836" s="1" t="n">
        <f aca="false">AVERAGE(F836:H836)</f>
        <v>6.23438351322634</v>
      </c>
      <c r="N836" s="6" t="n">
        <f aca="false">(J836-L836)</f>
        <v>0.097035628905914</v>
      </c>
      <c r="P836" s="6" t="n">
        <f aca="false">2^N836</f>
        <v>1.06957350182723</v>
      </c>
    </row>
    <row r="837" customFormat="false" ht="15" hidden="false" customHeight="true" outlineLevel="0" collapsed="false">
      <c r="A837" s="0" t="s">
        <v>3191</v>
      </c>
      <c r="B837" s="0" t="s">
        <v>3192</v>
      </c>
      <c r="C837" s="2" t="n">
        <v>6.6332277539213</v>
      </c>
      <c r="D837" s="2" t="n">
        <v>7.35964151884004</v>
      </c>
      <c r="E837" s="2" t="n">
        <v>7.22480434202096</v>
      </c>
      <c r="F837" s="1" t="n">
        <v>6.89916233480476</v>
      </c>
      <c r="G837" s="1" t="n">
        <v>6.95248150958348</v>
      </c>
      <c r="H837" s="1" t="n">
        <v>6.78143446942176</v>
      </c>
      <c r="J837" s="7" t="n">
        <f aca="false">AVERAGE(C837:E837)</f>
        <v>7.0725578715941</v>
      </c>
      <c r="L837" s="1" t="n">
        <f aca="false">AVERAGE(F837:H837)</f>
        <v>6.87769277127</v>
      </c>
      <c r="N837" s="6" t="n">
        <f aca="false">(J837-L837)</f>
        <v>0.1948651003241</v>
      </c>
      <c r="P837" s="6" t="n">
        <f aca="false">2^N837</f>
        <v>1.14461712779243</v>
      </c>
    </row>
    <row r="838" customFormat="false" ht="15" hidden="false" customHeight="true" outlineLevel="0" collapsed="false">
      <c r="A838" s="0" t="s">
        <v>3194</v>
      </c>
      <c r="B838" s="0" t="s">
        <v>3195</v>
      </c>
      <c r="C838" s="2" t="n">
        <v>7.14364239109035</v>
      </c>
      <c r="D838" s="2" t="n">
        <v>8.1606756924344</v>
      </c>
      <c r="E838" s="2" t="n">
        <v>8.14680641127652</v>
      </c>
      <c r="F838" s="1" t="n">
        <v>7.57937854730033</v>
      </c>
      <c r="G838" s="1" t="n">
        <v>8.03220500710321</v>
      </c>
      <c r="H838" s="1" t="n">
        <v>8.20291672076762</v>
      </c>
      <c r="J838" s="7" t="n">
        <f aca="false">AVERAGE(C838:E838)</f>
        <v>7.81704149826709</v>
      </c>
      <c r="L838" s="1" t="n">
        <f aca="false">AVERAGE(F838:H838)</f>
        <v>7.93816675839039</v>
      </c>
      <c r="N838" s="6" t="n">
        <f aca="false">(J838-L838)</f>
        <v>-0.121125260123296</v>
      </c>
      <c r="P838" s="6" t="n">
        <f aca="false">2^N838</f>
        <v>0.919470210878968</v>
      </c>
    </row>
    <row r="839" customFormat="false" ht="15" hidden="false" customHeight="true" outlineLevel="0" collapsed="false">
      <c r="A839" s="0" t="s">
        <v>3203</v>
      </c>
      <c r="B839" s="0" t="s">
        <v>3204</v>
      </c>
      <c r="C839" s="2" t="n">
        <v>4.31320956624471</v>
      </c>
      <c r="D839" s="2" t="n">
        <v>5.21677301455225</v>
      </c>
      <c r="E839" s="2" t="n">
        <v>5.18580312875092</v>
      </c>
      <c r="F839" s="1" t="n">
        <v>6.62645081839124</v>
      </c>
      <c r="G839" s="1" t="n">
        <v>5.60310109355214</v>
      </c>
      <c r="H839" s="1" t="n">
        <v>5.65682239880835</v>
      </c>
      <c r="J839" s="7" t="n">
        <f aca="false">AVERAGE(C839:E839)</f>
        <v>4.90526190318263</v>
      </c>
      <c r="L839" s="1" t="n">
        <f aca="false">AVERAGE(F839:H839)</f>
        <v>5.96212477025058</v>
      </c>
      <c r="N839" s="6" t="n">
        <f aca="false">(J839-L839)</f>
        <v>-1.05686286706795</v>
      </c>
      <c r="P839" s="6" t="n">
        <f aca="false">2^N839</f>
        <v>0.480676151879937</v>
      </c>
    </row>
    <row r="840" customFormat="false" ht="15" hidden="false" customHeight="true" outlineLevel="0" collapsed="false">
      <c r="A840" s="0" t="s">
        <v>3206</v>
      </c>
      <c r="B840" s="0" t="s">
        <v>3207</v>
      </c>
      <c r="C840" s="2" t="n">
        <v>3.83237358878426</v>
      </c>
      <c r="D840" s="2" t="n">
        <v>4.93174450737471</v>
      </c>
      <c r="E840" s="2" t="n">
        <v>5.13796249006763</v>
      </c>
      <c r="F840" s="1" t="n">
        <v>5.91053360613596</v>
      </c>
      <c r="G840" s="1" t="n">
        <v>4.9468150616738</v>
      </c>
      <c r="H840" s="1" t="n">
        <v>4.45190343930665</v>
      </c>
      <c r="J840" s="7" t="n">
        <f aca="false">AVERAGE(C840:E840)</f>
        <v>4.63402686207553</v>
      </c>
      <c r="L840" s="1" t="n">
        <f aca="false">AVERAGE(F840:H840)</f>
        <v>5.10308403570547</v>
      </c>
      <c r="N840" s="6" t="n">
        <f aca="false">(J840-L840)</f>
        <v>-0.469057173629937</v>
      </c>
      <c r="P840" s="6" t="n">
        <f aca="false">2^N840</f>
        <v>0.722436568420799</v>
      </c>
    </row>
    <row r="841" customFormat="false" ht="15" hidden="false" customHeight="true" outlineLevel="0" collapsed="false">
      <c r="A841" s="0" t="s">
        <v>3209</v>
      </c>
      <c r="B841" s="0" t="s">
        <v>3210</v>
      </c>
      <c r="C841" s="2" t="n">
        <v>4.78764663784477</v>
      </c>
      <c r="D841" s="2" t="n">
        <v>6.65285070792739</v>
      </c>
      <c r="E841" s="2" t="n">
        <v>6.91305454827663</v>
      </c>
      <c r="F841" s="1" t="n">
        <v>6.42052114024722</v>
      </c>
      <c r="G841" s="1" t="n">
        <v>6.38256177861454</v>
      </c>
      <c r="H841" s="1" t="n">
        <v>5.31538508507796</v>
      </c>
      <c r="J841" s="7" t="n">
        <f aca="false">AVERAGE(C841:E841)</f>
        <v>6.1178506313496</v>
      </c>
      <c r="L841" s="1" t="n">
        <f aca="false">AVERAGE(F841:H841)</f>
        <v>6.03948933464657</v>
      </c>
      <c r="N841" s="6" t="n">
        <f aca="false">(J841-L841)</f>
        <v>0.0783612967030232</v>
      </c>
      <c r="P841" s="6" t="n">
        <f aca="false">2^N841</f>
        <v>1.05581809494888</v>
      </c>
    </row>
    <row r="842" customFormat="false" ht="15" hidden="false" customHeight="true" outlineLevel="0" collapsed="false">
      <c r="A842" s="0" t="s">
        <v>3212</v>
      </c>
      <c r="B842" s="0" t="s">
        <v>3213</v>
      </c>
      <c r="C842" s="2" t="n">
        <v>1.50634804939327</v>
      </c>
      <c r="D842" s="2" t="n">
        <v>2.59757884613516</v>
      </c>
      <c r="E842" s="2" t="n">
        <v>3.84490783739516</v>
      </c>
      <c r="F842" s="1" t="n">
        <v>4.76856017067033</v>
      </c>
      <c r="G842" s="1" t="n">
        <v>4.82140409450287</v>
      </c>
      <c r="H842" s="1" t="n">
        <v>4.15294594716629</v>
      </c>
      <c r="J842" s="7" t="n">
        <f aca="false">AVERAGE(C842:E842)</f>
        <v>2.6496115776412</v>
      </c>
      <c r="L842" s="1" t="n">
        <f aca="false">AVERAGE(F842:H842)</f>
        <v>4.58097007077983</v>
      </c>
      <c r="N842" s="6" t="n">
        <f aca="false">(J842-L842)</f>
        <v>-1.93135849313863</v>
      </c>
      <c r="P842" s="6" t="n">
        <f aca="false">2^N842</f>
        <v>0.262182174541192</v>
      </c>
    </row>
    <row r="843" customFormat="false" ht="15" hidden="false" customHeight="true" outlineLevel="0" collapsed="false">
      <c r="A843" s="0" t="s">
        <v>3215</v>
      </c>
      <c r="B843" s="0" t="s">
        <v>3216</v>
      </c>
      <c r="C843" s="2" t="n">
        <v>6.18213211167802</v>
      </c>
      <c r="D843" s="2" t="n">
        <v>6.96648814811332</v>
      </c>
      <c r="E843" s="2" t="n">
        <v>6.50350139323239</v>
      </c>
      <c r="F843" s="1" t="n">
        <v>6.33469161738723</v>
      </c>
      <c r="G843" s="1" t="n">
        <v>7.29796447487237</v>
      </c>
      <c r="H843" s="1" t="n">
        <v>6.05627570902779</v>
      </c>
      <c r="J843" s="7" t="n">
        <f aca="false">AVERAGE(C843:E843)</f>
        <v>6.55070721767458</v>
      </c>
      <c r="L843" s="1" t="n">
        <f aca="false">AVERAGE(F843:H843)</f>
        <v>6.5629772670958</v>
      </c>
      <c r="N843" s="6" t="n">
        <f aca="false">(J843-L843)</f>
        <v>-0.0122700494212191</v>
      </c>
      <c r="P843" s="6" t="n">
        <f aca="false">2^N843</f>
        <v>0.991531114611521</v>
      </c>
    </row>
    <row r="844" customFormat="false" ht="15" hidden="false" customHeight="true" outlineLevel="0" collapsed="false">
      <c r="A844" s="0" t="s">
        <v>3218</v>
      </c>
      <c r="B844" s="0" t="s">
        <v>3219</v>
      </c>
      <c r="C844" s="2" t="n">
        <v>7.61573482389994</v>
      </c>
      <c r="D844" s="2" t="n">
        <v>8.66871908252156</v>
      </c>
      <c r="E844" s="2" t="n">
        <v>8.2875614080414</v>
      </c>
      <c r="F844" s="1" t="n">
        <v>8.38485885028885</v>
      </c>
      <c r="G844" s="1" t="n">
        <v>8.23779457005761</v>
      </c>
      <c r="H844" s="1" t="n">
        <v>8.34073583060777</v>
      </c>
      <c r="J844" s="7" t="n">
        <f aca="false">AVERAGE(C844:E844)</f>
        <v>8.19067177148764</v>
      </c>
      <c r="L844" s="1" t="n">
        <f aca="false">AVERAGE(F844:H844)</f>
        <v>8.32112975031808</v>
      </c>
      <c r="N844" s="6" t="n">
        <f aca="false">(J844-L844)</f>
        <v>-0.130457978830442</v>
      </c>
      <c r="P844" s="6" t="n">
        <f aca="false">2^N844</f>
        <v>0.91354140345875</v>
      </c>
    </row>
    <row r="845" customFormat="false" ht="15" hidden="false" customHeight="true" outlineLevel="0" collapsed="false">
      <c r="A845" s="0" t="s">
        <v>3221</v>
      </c>
      <c r="B845" s="0" t="s">
        <v>3222</v>
      </c>
      <c r="C845" s="2" t="n">
        <v>7.07690536194961</v>
      </c>
      <c r="D845" s="2" t="n">
        <v>7.39650717121243</v>
      </c>
      <c r="E845" s="2" t="n">
        <v>7.27381331232412</v>
      </c>
      <c r="F845" s="1" t="n">
        <v>7.28130599883456</v>
      </c>
      <c r="G845" s="1" t="n">
        <v>7.56686080819488</v>
      </c>
      <c r="H845" s="1" t="n">
        <v>7.26639958422609</v>
      </c>
      <c r="J845" s="7" t="n">
        <f aca="false">AVERAGE(C845:E845)</f>
        <v>7.24907528182872</v>
      </c>
      <c r="L845" s="1" t="n">
        <f aca="false">AVERAGE(F845:H845)</f>
        <v>7.37152213041851</v>
      </c>
      <c r="N845" s="6" t="n">
        <f aca="false">(J845-L845)</f>
        <v>-0.12244684858979</v>
      </c>
      <c r="P845" s="6" t="n">
        <f aca="false">2^N845</f>
        <v>0.91862831097357</v>
      </c>
    </row>
    <row r="846" customFormat="false" ht="15" hidden="false" customHeight="true" outlineLevel="0" collapsed="false">
      <c r="A846" s="0" t="s">
        <v>3224</v>
      </c>
      <c r="B846" s="0" t="s">
        <v>3225</v>
      </c>
      <c r="C846" s="2" t="n">
        <v>7.17625195276904</v>
      </c>
      <c r="D846" s="2" t="n">
        <v>8.60940630025668</v>
      </c>
      <c r="E846" s="2" t="n">
        <v>8.62161381813482</v>
      </c>
      <c r="F846" s="1" t="n">
        <v>8.17191584876461</v>
      </c>
      <c r="G846" s="1" t="n">
        <v>8.20494570728306</v>
      </c>
      <c r="H846" s="1" t="n">
        <v>8.12794223345912</v>
      </c>
      <c r="J846" s="7" t="n">
        <f aca="false">AVERAGE(C846:E846)</f>
        <v>8.13575735705351</v>
      </c>
      <c r="L846" s="1" t="n">
        <f aca="false">AVERAGE(F846:H846)</f>
        <v>8.1682679298356</v>
      </c>
      <c r="N846" s="6" t="n">
        <f aca="false">(J846-L846)</f>
        <v>-0.0325105727820834</v>
      </c>
      <c r="P846" s="6" t="n">
        <f aca="false">2^N846</f>
        <v>0.977717395987818</v>
      </c>
    </row>
    <row r="847" customFormat="false" ht="15" hidden="false" customHeight="true" outlineLevel="0" collapsed="false">
      <c r="A847" s="0" t="s">
        <v>3227</v>
      </c>
      <c r="B847" s="0" t="s">
        <v>3228</v>
      </c>
      <c r="C847" s="2" t="n">
        <v>5.40157585938017</v>
      </c>
      <c r="D847" s="2" t="n">
        <v>5.69102042042458</v>
      </c>
      <c r="E847" s="2" t="n">
        <v>5.58529608538012</v>
      </c>
      <c r="F847" s="1" t="n">
        <v>5.36032564495164</v>
      </c>
      <c r="G847" s="1" t="n">
        <v>5.28345141260624</v>
      </c>
      <c r="H847" s="1" t="n">
        <v>6.41751669064152</v>
      </c>
      <c r="J847" s="7" t="n">
        <f aca="false">AVERAGE(C847:E847)</f>
        <v>5.55929745506162</v>
      </c>
      <c r="L847" s="1" t="n">
        <f aca="false">AVERAGE(F847:H847)</f>
        <v>5.68709791606647</v>
      </c>
      <c r="N847" s="6" t="n">
        <f aca="false">(J847-L847)</f>
        <v>-0.127800461004843</v>
      </c>
      <c r="P847" s="6" t="n">
        <f aca="false">2^N847</f>
        <v>0.91522574414811</v>
      </c>
    </row>
    <row r="848" customFormat="false" ht="15" hidden="false" customHeight="true" outlineLevel="0" collapsed="false">
      <c r="A848" s="0" t="s">
        <v>3233</v>
      </c>
      <c r="B848" s="0" t="s">
        <v>3234</v>
      </c>
      <c r="C848" s="2" t="n">
        <v>6.47064260679431</v>
      </c>
      <c r="D848" s="2" t="n">
        <v>7.14177711479922</v>
      </c>
      <c r="E848" s="2" t="n">
        <v>7.23869133900967</v>
      </c>
      <c r="F848" s="1" t="n">
        <v>6.57269871085152</v>
      </c>
      <c r="G848" s="1" t="n">
        <v>6.69866161096901</v>
      </c>
      <c r="H848" s="1" t="n">
        <v>6.13019574802282</v>
      </c>
      <c r="J848" s="7" t="n">
        <f aca="false">AVERAGE(C848:E848)</f>
        <v>6.9503703535344</v>
      </c>
      <c r="L848" s="1" t="n">
        <f aca="false">AVERAGE(F848:H848)</f>
        <v>6.46718535661445</v>
      </c>
      <c r="N848" s="6" t="n">
        <f aca="false">(J848-L848)</f>
        <v>0.483184996919951</v>
      </c>
      <c r="P848" s="6" t="n">
        <f aca="false">2^N848</f>
        <v>1.39782620374413</v>
      </c>
    </row>
    <row r="849" customFormat="false" ht="15" hidden="false" customHeight="true" outlineLevel="0" collapsed="false">
      <c r="A849" s="0" t="s">
        <v>3236</v>
      </c>
      <c r="B849" s="0" t="s">
        <v>3237</v>
      </c>
      <c r="C849" s="2" t="n">
        <v>4.32436419158408</v>
      </c>
      <c r="D849" s="2" t="n">
        <v>5.48724836736164</v>
      </c>
      <c r="E849" s="2" t="n">
        <v>5.61793904204702</v>
      </c>
      <c r="F849" s="1" t="n">
        <v>4.61716328262586</v>
      </c>
      <c r="G849" s="1" t="n">
        <v>4.61511609694279</v>
      </c>
      <c r="H849" s="1" t="n">
        <v>4.98810749330942</v>
      </c>
      <c r="J849" s="7" t="n">
        <f aca="false">AVERAGE(C849:E849)</f>
        <v>5.14318386699758</v>
      </c>
      <c r="L849" s="1" t="n">
        <f aca="false">AVERAGE(F849:H849)</f>
        <v>4.74012895762602</v>
      </c>
      <c r="N849" s="6" t="n">
        <f aca="false">(J849-L849)</f>
        <v>0.403054909371558</v>
      </c>
      <c r="P849" s="6" t="n">
        <f aca="false">2^N849</f>
        <v>1.32230493147561</v>
      </c>
    </row>
    <row r="850" customFormat="false" ht="15" hidden="false" customHeight="true" outlineLevel="0" collapsed="false">
      <c r="A850" s="0" t="s">
        <v>3239</v>
      </c>
      <c r="B850" s="0" t="s">
        <v>3240</v>
      </c>
      <c r="C850" s="2" t="n">
        <v>2.07179698609083</v>
      </c>
      <c r="D850" s="2" t="n">
        <v>6.84408305103788</v>
      </c>
      <c r="E850" s="2" t="n">
        <v>7.10998000791662</v>
      </c>
      <c r="F850" s="1" t="n">
        <v>3.39349857507303</v>
      </c>
      <c r="G850" s="1" t="n">
        <v>5.27033831463927</v>
      </c>
      <c r="H850" s="1" t="n">
        <v>4.66157860022051</v>
      </c>
      <c r="J850" s="7" t="n">
        <f aca="false">AVERAGE(C850:E850)</f>
        <v>5.34195334834844</v>
      </c>
      <c r="L850" s="1" t="n">
        <f aca="false">AVERAGE(F850:H850)</f>
        <v>4.44180516331094</v>
      </c>
      <c r="N850" s="6" t="n">
        <f aca="false">(J850-L850)</f>
        <v>0.900148185037507</v>
      </c>
      <c r="P850" s="6" t="n">
        <f aca="false">2^N850</f>
        <v>1.86625766409541</v>
      </c>
    </row>
    <row r="851" customFormat="false" ht="15" hidden="false" customHeight="true" outlineLevel="0" collapsed="false">
      <c r="A851" s="0" t="s">
        <v>3242</v>
      </c>
      <c r="B851" s="0" t="s">
        <v>3243</v>
      </c>
      <c r="C851" s="2" t="n">
        <v>3.15421053058834</v>
      </c>
      <c r="D851" s="2" t="n">
        <v>3.971764252167</v>
      </c>
      <c r="E851" s="2" t="n">
        <v>3.73416766115076</v>
      </c>
      <c r="F851" s="1" t="n">
        <v>3.45267449876074</v>
      </c>
      <c r="G851" s="1" t="n">
        <v>7.56539458726375</v>
      </c>
      <c r="H851" s="1" t="n">
        <v>3.43135552157352</v>
      </c>
      <c r="J851" s="7" t="n">
        <f aca="false">AVERAGE(C851:E851)</f>
        <v>3.62004748130203</v>
      </c>
      <c r="L851" s="1" t="n">
        <f aca="false">AVERAGE(F851:H851)</f>
        <v>4.81647486919934</v>
      </c>
      <c r="N851" s="6" t="n">
        <f aca="false">(J851-L851)</f>
        <v>-1.1964273878973</v>
      </c>
      <c r="P851" s="6" t="n">
        <f aca="false">2^N851</f>
        <v>0.436354509572746</v>
      </c>
    </row>
    <row r="852" customFormat="false" ht="15" hidden="false" customHeight="true" outlineLevel="0" collapsed="false">
      <c r="A852" s="0" t="s">
        <v>3245</v>
      </c>
      <c r="B852" s="0" t="s">
        <v>3246</v>
      </c>
      <c r="C852" s="2" t="n">
        <v>6.39313986797838</v>
      </c>
      <c r="D852" s="2" t="n">
        <v>3.47957980843963</v>
      </c>
      <c r="E852" s="2" t="n">
        <v>6.98674767649521</v>
      </c>
      <c r="F852" s="1" t="n">
        <v>6.45748758941065</v>
      </c>
      <c r="G852" s="1" t="n">
        <v>6.61593561402152</v>
      </c>
      <c r="H852" s="1" t="n">
        <v>6.53937287255509</v>
      </c>
      <c r="J852" s="7" t="n">
        <f aca="false">AVERAGE(C852:E852)</f>
        <v>5.61982245097107</v>
      </c>
      <c r="L852" s="1" t="n">
        <f aca="false">AVERAGE(F852:H852)</f>
        <v>6.53759869199575</v>
      </c>
      <c r="N852" s="6" t="n">
        <f aca="false">(J852-L852)</f>
        <v>-0.917776241024679</v>
      </c>
      <c r="P852" s="6" t="n">
        <f aca="false">2^N852</f>
        <v>0.529324288158383</v>
      </c>
    </row>
    <row r="853" customFormat="false" ht="15" hidden="false" customHeight="true" outlineLevel="0" collapsed="false">
      <c r="A853" s="0" t="s">
        <v>3251</v>
      </c>
      <c r="B853" s="0" t="s">
        <v>3252</v>
      </c>
      <c r="C853" s="2" t="n">
        <v>3.097307394273</v>
      </c>
      <c r="D853" s="2" t="n">
        <v>4.92164578821736</v>
      </c>
      <c r="E853" s="2" t="n">
        <v>4.50716669340894</v>
      </c>
      <c r="F853" s="1" t="n">
        <v>4.53199895779248</v>
      </c>
      <c r="G853" s="1" t="n">
        <v>4.81910611773823</v>
      </c>
      <c r="H853" s="1" t="n">
        <v>3.58809695495043</v>
      </c>
      <c r="J853" s="7" t="n">
        <f aca="false">AVERAGE(C853:E853)</f>
        <v>4.17537329196643</v>
      </c>
      <c r="L853" s="1" t="n">
        <f aca="false">AVERAGE(F853:H853)</f>
        <v>4.31306734349371</v>
      </c>
      <c r="N853" s="6" t="n">
        <f aca="false">(J853-L853)</f>
        <v>-0.13769405152728</v>
      </c>
      <c r="P853" s="6" t="n">
        <f aca="false">2^N853</f>
        <v>0.908970859025776</v>
      </c>
    </row>
    <row r="854" customFormat="false" ht="15" hidden="false" customHeight="true" outlineLevel="0" collapsed="false">
      <c r="A854" s="0" t="s">
        <v>3254</v>
      </c>
      <c r="B854" s="0" t="s">
        <v>3255</v>
      </c>
      <c r="C854" s="2" t="n">
        <v>6.38174539013797</v>
      </c>
      <c r="D854" s="2" t="n">
        <v>7.16927263558627</v>
      </c>
      <c r="E854" s="2" t="n">
        <v>7.17321540000859</v>
      </c>
      <c r="F854" s="1" t="n">
        <v>7.25377280793057</v>
      </c>
      <c r="G854" s="1" t="n">
        <v>7.50781762801346</v>
      </c>
      <c r="H854" s="1" t="n">
        <v>7.66337166252795</v>
      </c>
      <c r="J854" s="7" t="n">
        <f aca="false">AVERAGE(C854:E854)</f>
        <v>6.90807780857761</v>
      </c>
      <c r="L854" s="1" t="n">
        <f aca="false">AVERAGE(F854:H854)</f>
        <v>7.47498736615733</v>
      </c>
      <c r="N854" s="6" t="n">
        <f aca="false">(J854-L854)</f>
        <v>-0.566909557579717</v>
      </c>
      <c r="P854" s="6" t="n">
        <f aca="false">2^N854</f>
        <v>0.675061310766783</v>
      </c>
    </row>
    <row r="855" customFormat="false" ht="15" hidden="false" customHeight="true" outlineLevel="0" collapsed="false">
      <c r="A855" s="0" t="s">
        <v>3260</v>
      </c>
      <c r="B855" s="0" t="s">
        <v>3261</v>
      </c>
      <c r="C855" s="2" t="n">
        <v>6.1594051599941</v>
      </c>
      <c r="D855" s="2" t="n">
        <v>6.60827848161289</v>
      </c>
      <c r="E855" s="2" t="n">
        <v>6.47542216430289</v>
      </c>
      <c r="F855" s="1" t="n">
        <v>6.15234569283519</v>
      </c>
      <c r="G855" s="1" t="n">
        <v>6.27770584887942</v>
      </c>
      <c r="H855" s="1" t="n">
        <v>5.78588267860827</v>
      </c>
      <c r="J855" s="7" t="n">
        <f aca="false">AVERAGE(C855:E855)</f>
        <v>6.41436860196996</v>
      </c>
      <c r="L855" s="1" t="n">
        <f aca="false">AVERAGE(F855:H855)</f>
        <v>6.07197807344096</v>
      </c>
      <c r="N855" s="6" t="n">
        <f aca="false">(J855-L855)</f>
        <v>0.342390528529001</v>
      </c>
      <c r="P855" s="6" t="n">
        <f aca="false">2^N855</f>
        <v>1.26785567619342</v>
      </c>
    </row>
    <row r="856" customFormat="false" ht="15" hidden="false" customHeight="true" outlineLevel="0" collapsed="false">
      <c r="A856" s="0" t="s">
        <v>3263</v>
      </c>
      <c r="B856" s="0" t="s">
        <v>3264</v>
      </c>
      <c r="C856" s="2" t="n">
        <v>6.19252165461076</v>
      </c>
      <c r="D856" s="2" t="n">
        <v>6.40381646933895</v>
      </c>
      <c r="E856" s="2" t="n">
        <v>6.57951959779834</v>
      </c>
      <c r="F856" s="1" t="n">
        <v>4.94881574072347</v>
      </c>
      <c r="G856" s="1" t="n">
        <v>5.90531960747116</v>
      </c>
      <c r="H856" s="1" t="n">
        <v>4.28691810159359</v>
      </c>
      <c r="J856" s="7" t="n">
        <f aca="false">AVERAGE(C856:E856)</f>
        <v>6.39195257391602</v>
      </c>
      <c r="L856" s="1" t="n">
        <f aca="false">AVERAGE(F856:H856)</f>
        <v>5.04701781659607</v>
      </c>
      <c r="N856" s="6" t="n">
        <f aca="false">(J856-L856)</f>
        <v>1.34493475731994</v>
      </c>
      <c r="P856" s="6" t="n">
        <f aca="false">2^N856</f>
        <v>2.5401870881589</v>
      </c>
    </row>
    <row r="857" customFormat="false" ht="15" hidden="false" customHeight="true" outlineLevel="0" collapsed="false">
      <c r="A857" s="0" t="s">
        <v>3266</v>
      </c>
      <c r="B857" s="0" t="s">
        <v>3267</v>
      </c>
      <c r="C857" s="2" t="n">
        <v>5.68316867943969</v>
      </c>
      <c r="D857" s="2" t="n">
        <v>6.20590660827947</v>
      </c>
      <c r="E857" s="2" t="n">
        <v>6.40019121759749</v>
      </c>
      <c r="F857" s="1" t="n">
        <v>5.92768079166971</v>
      </c>
      <c r="G857" s="1" t="n">
        <v>6.04278877476642</v>
      </c>
      <c r="H857" s="1" t="n">
        <v>6.62874443777198</v>
      </c>
      <c r="J857" s="7" t="n">
        <f aca="false">AVERAGE(C857:E857)</f>
        <v>6.09642216843888</v>
      </c>
      <c r="L857" s="1" t="n">
        <f aca="false">AVERAGE(F857:H857)</f>
        <v>6.1997380014027</v>
      </c>
      <c r="N857" s="6" t="n">
        <f aca="false">(J857-L857)</f>
        <v>-0.103315832963819</v>
      </c>
      <c r="P857" s="6" t="n">
        <f aca="false">2^N857</f>
        <v>0.930891008046175</v>
      </c>
    </row>
    <row r="858" customFormat="false" ht="15" hidden="false" customHeight="true" outlineLevel="0" collapsed="false">
      <c r="A858" s="0" t="s">
        <v>3269</v>
      </c>
      <c r="B858" s="0" t="s">
        <v>3270</v>
      </c>
      <c r="C858" s="2" t="n">
        <v>5.18131726887663</v>
      </c>
      <c r="D858" s="2" t="n">
        <v>5.81874065753356</v>
      </c>
      <c r="E858" s="2" t="n">
        <v>6.28953940534605</v>
      </c>
      <c r="F858" s="1" t="n">
        <v>5.98255784921338</v>
      </c>
      <c r="G858" s="1" t="n">
        <v>5.05222024058573</v>
      </c>
      <c r="H858" s="1" t="n">
        <v>4.87581937302451</v>
      </c>
      <c r="J858" s="7" t="n">
        <f aca="false">AVERAGE(C858:E858)</f>
        <v>5.76319911058541</v>
      </c>
      <c r="L858" s="1" t="n">
        <f aca="false">AVERAGE(F858:H858)</f>
        <v>5.30353248760787</v>
      </c>
      <c r="N858" s="6" t="n">
        <f aca="false">(J858-L858)</f>
        <v>0.45966662297754</v>
      </c>
      <c r="P858" s="6" t="n">
        <f aca="false">2^N858</f>
        <v>1.37522399556242</v>
      </c>
    </row>
    <row r="859" customFormat="false" ht="15" hidden="false" customHeight="true" outlineLevel="0" collapsed="false">
      <c r="A859" s="0" t="s">
        <v>3272</v>
      </c>
      <c r="B859" s="0" t="s">
        <v>3273</v>
      </c>
      <c r="C859" s="2" t="n">
        <v>5.69275636461728</v>
      </c>
      <c r="D859" s="2" t="n">
        <v>6.96941875676162</v>
      </c>
      <c r="E859" s="2" t="n">
        <v>6.75485677777525</v>
      </c>
      <c r="F859" s="1" t="n">
        <v>6.21623367116541</v>
      </c>
      <c r="G859" s="1" t="n">
        <v>6.66355383482982</v>
      </c>
      <c r="H859" s="1" t="n">
        <v>6.55709297611982</v>
      </c>
      <c r="J859" s="7" t="n">
        <f aca="false">AVERAGE(C859:E859)</f>
        <v>6.47234396638472</v>
      </c>
      <c r="L859" s="1" t="n">
        <f aca="false">AVERAGE(F859:H859)</f>
        <v>6.47896016070502</v>
      </c>
      <c r="N859" s="6" t="n">
        <f aca="false">(J859-L859)</f>
        <v>-0.00661619432030136</v>
      </c>
      <c r="P859" s="6" t="n">
        <f aca="false">2^N859</f>
        <v>0.99542450318597</v>
      </c>
    </row>
    <row r="860" customFormat="false" ht="15" hidden="false" customHeight="true" outlineLevel="0" collapsed="false">
      <c r="A860" s="0" t="s">
        <v>3275</v>
      </c>
      <c r="B860" s="0" t="s">
        <v>3276</v>
      </c>
      <c r="C860" s="2" t="n">
        <v>4.29096251250308</v>
      </c>
      <c r="D860" s="2" t="n">
        <v>5.60177970078198</v>
      </c>
      <c r="E860" s="2" t="n">
        <v>5.05974895365192</v>
      </c>
      <c r="F860" s="1" t="n">
        <v>5.89635420312467</v>
      </c>
      <c r="G860" s="1" t="n">
        <v>4.79981779639564</v>
      </c>
      <c r="H860" s="1" t="n">
        <v>5.35886742412839</v>
      </c>
      <c r="J860" s="7" t="n">
        <f aca="false">AVERAGE(C860:E860)</f>
        <v>4.98416372231233</v>
      </c>
      <c r="L860" s="1" t="n">
        <f aca="false">AVERAGE(F860:H860)</f>
        <v>5.3516798078829</v>
      </c>
      <c r="N860" s="6" t="n">
        <f aca="false">(J860-L860)</f>
        <v>-0.367516085570573</v>
      </c>
      <c r="P860" s="6" t="n">
        <f aca="false">2^N860</f>
        <v>0.775115879768908</v>
      </c>
    </row>
    <row r="861" customFormat="false" ht="15" hidden="false" customHeight="true" outlineLevel="0" collapsed="false">
      <c r="A861" s="0" t="s">
        <v>3278</v>
      </c>
      <c r="B861" s="0" t="s">
        <v>3279</v>
      </c>
      <c r="C861" s="2" t="n">
        <v>6.37958630812681</v>
      </c>
      <c r="D861" s="2" t="n">
        <v>6.76550822598979</v>
      </c>
      <c r="E861" s="2" t="n">
        <v>6.60940777781546</v>
      </c>
      <c r="F861" s="1" t="n">
        <v>6.57174657696762</v>
      </c>
      <c r="G861" s="1" t="n">
        <v>6.70228490985849</v>
      </c>
      <c r="H861" s="1" t="n">
        <v>6.87991769555423</v>
      </c>
      <c r="J861" s="7" t="n">
        <f aca="false">AVERAGE(C861:E861)</f>
        <v>6.58483410397735</v>
      </c>
      <c r="L861" s="1" t="n">
        <f aca="false">AVERAGE(F861:H861)</f>
        <v>6.71798306079345</v>
      </c>
      <c r="N861" s="6" t="n">
        <f aca="false">(J861-L861)</f>
        <v>-0.133148956816093</v>
      </c>
      <c r="P861" s="6" t="n">
        <f aca="false">2^N861</f>
        <v>0.911839014195605</v>
      </c>
    </row>
    <row r="862" customFormat="false" ht="15" hidden="false" customHeight="true" outlineLevel="0" collapsed="false">
      <c r="A862" s="0" t="s">
        <v>3281</v>
      </c>
      <c r="B862" s="0" t="s">
        <v>3282</v>
      </c>
      <c r="C862" s="2" t="n">
        <v>2.71758321030436</v>
      </c>
      <c r="D862" s="2" t="n">
        <v>4.09901741250544</v>
      </c>
      <c r="E862" s="2" t="n">
        <v>4.68212378961972</v>
      </c>
      <c r="F862" s="1" t="n">
        <v>3.68936626107035</v>
      </c>
      <c r="G862" s="1" t="n">
        <v>3.61093624041816</v>
      </c>
      <c r="H862" s="1" t="n">
        <v>3.60352546406817</v>
      </c>
      <c r="J862" s="7" t="n">
        <f aca="false">AVERAGE(C862:E862)</f>
        <v>3.83290813747651</v>
      </c>
      <c r="L862" s="1" t="n">
        <f aca="false">AVERAGE(F862:H862)</f>
        <v>3.63460932185223</v>
      </c>
      <c r="N862" s="6" t="n">
        <f aca="false">(J862-L862)</f>
        <v>0.19829881562428</v>
      </c>
      <c r="P862" s="6" t="n">
        <f aca="false">2^N862</f>
        <v>1.1473446413195</v>
      </c>
    </row>
    <row r="863" customFormat="false" ht="15" hidden="false" customHeight="true" outlineLevel="0" collapsed="false">
      <c r="A863" s="0" t="s">
        <v>3284</v>
      </c>
      <c r="B863" s="0" t="s">
        <v>3285</v>
      </c>
      <c r="C863" s="2" t="n">
        <v>5.59763843380873</v>
      </c>
      <c r="D863" s="2" t="n">
        <v>6.43875193884921</v>
      </c>
      <c r="E863" s="2" t="n">
        <v>6.00599050945406</v>
      </c>
      <c r="F863" s="1" t="n">
        <v>6.21960029610449</v>
      </c>
      <c r="G863" s="1" t="n">
        <v>6.31474364809156</v>
      </c>
      <c r="H863" s="1" t="n">
        <v>5.78106065119411</v>
      </c>
      <c r="J863" s="7" t="n">
        <f aca="false">AVERAGE(C863:E863)</f>
        <v>6.014126960704</v>
      </c>
      <c r="L863" s="1" t="n">
        <f aca="false">AVERAGE(F863:H863)</f>
        <v>6.10513486513005</v>
      </c>
      <c r="N863" s="6" t="n">
        <f aca="false">(J863-L863)</f>
        <v>-0.0910079044260543</v>
      </c>
      <c r="P863" s="6" t="n">
        <f aca="false">2^N863</f>
        <v>0.938866603316367</v>
      </c>
    </row>
    <row r="864" customFormat="false" ht="15" hidden="false" customHeight="true" outlineLevel="0" collapsed="false">
      <c r="A864" s="0" t="s">
        <v>3287</v>
      </c>
      <c r="B864" s="0" t="s">
        <v>3288</v>
      </c>
      <c r="C864" s="2" t="n">
        <v>4.73052583993151</v>
      </c>
      <c r="D864" s="2" t="n">
        <v>5.376200073136</v>
      </c>
      <c r="E864" s="2" t="n">
        <v>5.71842464847679</v>
      </c>
      <c r="F864" s="1" t="n">
        <v>5.29882691336484</v>
      </c>
      <c r="G864" s="1" t="n">
        <v>5.27504430670471</v>
      </c>
      <c r="H864" s="1" t="n">
        <v>4.33486141844693</v>
      </c>
      <c r="J864" s="7" t="n">
        <f aca="false">AVERAGE(C864:E864)</f>
        <v>5.27505018718143</v>
      </c>
      <c r="L864" s="1" t="n">
        <f aca="false">AVERAGE(F864:H864)</f>
        <v>4.96957754617216</v>
      </c>
      <c r="N864" s="6" t="n">
        <f aca="false">(J864-L864)</f>
        <v>0.305472641009274</v>
      </c>
      <c r="P864" s="6" t="n">
        <f aca="false">2^N864</f>
        <v>1.2358234386634</v>
      </c>
    </row>
    <row r="865" customFormat="false" ht="15" hidden="false" customHeight="true" outlineLevel="0" collapsed="false">
      <c r="A865" s="0" t="s">
        <v>3290</v>
      </c>
      <c r="B865" s="0" t="s">
        <v>3291</v>
      </c>
      <c r="C865" s="2" t="n">
        <v>7.16771217475223</v>
      </c>
      <c r="D865" s="2" t="n">
        <v>7.38384509954955</v>
      </c>
      <c r="E865" s="2" t="n">
        <v>7.58087132360718</v>
      </c>
      <c r="F865" s="1" t="n">
        <v>7.28213303288979</v>
      </c>
      <c r="G865" s="1" t="n">
        <v>7.43865464450818</v>
      </c>
      <c r="H865" s="1" t="n">
        <v>7.58962643043735</v>
      </c>
      <c r="J865" s="7" t="n">
        <f aca="false">AVERAGE(C865:E865)</f>
        <v>7.37747619930299</v>
      </c>
      <c r="L865" s="1" t="n">
        <f aca="false">AVERAGE(F865:H865)</f>
        <v>7.43680470261177</v>
      </c>
      <c r="N865" s="6" t="n">
        <f aca="false">(J865-L865)</f>
        <v>-0.0593285033087865</v>
      </c>
      <c r="P865" s="6" t="n">
        <f aca="false">2^N865</f>
        <v>0.959710708932878</v>
      </c>
    </row>
    <row r="866" customFormat="false" ht="15" hidden="false" customHeight="true" outlineLevel="0" collapsed="false">
      <c r="A866" s="0" t="s">
        <v>3296</v>
      </c>
      <c r="B866" s="0" t="s">
        <v>3297</v>
      </c>
      <c r="C866" s="2" t="n">
        <v>4.59649392024229</v>
      </c>
      <c r="D866" s="2" t="n">
        <v>7.50978529511906</v>
      </c>
      <c r="E866" s="2" t="n">
        <v>5.61016851958989</v>
      </c>
      <c r="F866" s="1" t="n">
        <v>7.12687892774177</v>
      </c>
      <c r="G866" s="1" t="n">
        <v>7.03470984005463</v>
      </c>
      <c r="H866" s="1" t="n">
        <v>7.29752985249611</v>
      </c>
      <c r="J866" s="7" t="n">
        <f aca="false">AVERAGE(C866:E866)</f>
        <v>5.90548257831708</v>
      </c>
      <c r="L866" s="1" t="n">
        <f aca="false">AVERAGE(F866:H866)</f>
        <v>7.1530395400975</v>
      </c>
      <c r="N866" s="6" t="n">
        <f aca="false">(J866-L866)</f>
        <v>-1.24755696178042</v>
      </c>
      <c r="P866" s="6" t="n">
        <f aca="false">2^N866</f>
        <v>0.421160791506756</v>
      </c>
    </row>
    <row r="867" customFormat="false" ht="15" hidden="false" customHeight="true" outlineLevel="0" collapsed="false">
      <c r="A867" s="0" t="s">
        <v>3299</v>
      </c>
      <c r="B867" s="0" t="s">
        <v>3300</v>
      </c>
      <c r="C867" s="2" t="n">
        <v>6.37321317980804</v>
      </c>
      <c r="D867" s="2" t="n">
        <v>6.05444043694559</v>
      </c>
      <c r="E867" s="2" t="n">
        <v>5.90967231354227</v>
      </c>
      <c r="F867" s="1" t="n">
        <v>5.52370621834811</v>
      </c>
      <c r="G867" s="1" t="n">
        <v>5.54712588972653</v>
      </c>
      <c r="H867" s="1" t="n">
        <v>5.58520593497012</v>
      </c>
      <c r="J867" s="7" t="n">
        <f aca="false">AVERAGE(C867:E867)</f>
        <v>6.1124419767653</v>
      </c>
      <c r="L867" s="1" t="n">
        <f aca="false">AVERAGE(F867:H867)</f>
        <v>5.55201268101492</v>
      </c>
      <c r="N867" s="6" t="n">
        <f aca="false">(J867-L867)</f>
        <v>0.560429295750381</v>
      </c>
      <c r="P867" s="6" t="n">
        <f aca="false">2^N867</f>
        <v>1.47470797369174</v>
      </c>
    </row>
    <row r="868" customFormat="false" ht="15" hidden="false" customHeight="true" outlineLevel="0" collapsed="false">
      <c r="A868" s="0" t="s">
        <v>3302</v>
      </c>
      <c r="B868" s="0" t="s">
        <v>3303</v>
      </c>
      <c r="C868" s="2" t="n">
        <v>4.88261370611345</v>
      </c>
      <c r="D868" s="2" t="n">
        <v>5.51451681645401</v>
      </c>
      <c r="E868" s="2" t="n">
        <v>5.64058044131749</v>
      </c>
      <c r="F868" s="1" t="n">
        <v>5.28053323936839</v>
      </c>
      <c r="G868" s="1" t="n">
        <v>5.50904021037836</v>
      </c>
      <c r="H868" s="1" t="n">
        <v>5.22694004070925</v>
      </c>
      <c r="J868" s="7" t="n">
        <f aca="false">AVERAGE(C868:E868)</f>
        <v>5.34590365462832</v>
      </c>
      <c r="L868" s="1" t="n">
        <f aca="false">AVERAGE(F868:H868)</f>
        <v>5.338837830152</v>
      </c>
      <c r="N868" s="6" t="n">
        <f aca="false">(J868-L868)</f>
        <v>0.00706582447631643</v>
      </c>
      <c r="P868" s="6" t="n">
        <f aca="false">2^N868</f>
        <v>1.00490966943682</v>
      </c>
    </row>
    <row r="869" customFormat="false" ht="15" hidden="false" customHeight="true" outlineLevel="0" collapsed="false">
      <c r="A869" s="0" t="s">
        <v>3305</v>
      </c>
      <c r="B869" s="0" t="s">
        <v>3306</v>
      </c>
      <c r="C869" s="2" t="n">
        <v>5.47549025962427</v>
      </c>
      <c r="D869" s="2" t="n">
        <v>7.12719475098985</v>
      </c>
      <c r="E869" s="2" t="n">
        <v>7.32296285740252</v>
      </c>
      <c r="F869" s="1" t="n">
        <v>5.66380855283711</v>
      </c>
      <c r="G869" s="1" t="n">
        <v>5.81475804586729</v>
      </c>
      <c r="H869" s="1" t="n">
        <v>7.09643897382623</v>
      </c>
      <c r="J869" s="7" t="n">
        <f aca="false">AVERAGE(C869:E869)</f>
        <v>6.64188262267221</v>
      </c>
      <c r="L869" s="1" t="n">
        <f aca="false">AVERAGE(F869:H869)</f>
        <v>6.19166852417688</v>
      </c>
      <c r="N869" s="6" t="n">
        <f aca="false">(J869-L869)</f>
        <v>0.450214098495336</v>
      </c>
      <c r="P869" s="6" t="n">
        <f aca="false">2^N869</f>
        <v>1.36624299458716</v>
      </c>
    </row>
    <row r="870" customFormat="false" ht="15" hidden="false" customHeight="true" outlineLevel="0" collapsed="false">
      <c r="A870" s="0" t="s">
        <v>3311</v>
      </c>
      <c r="B870" s="0" t="s">
        <v>3312</v>
      </c>
      <c r="C870" s="2" t="n">
        <v>5.87874986022214</v>
      </c>
      <c r="D870" s="2" t="n">
        <v>6.77251516799957</v>
      </c>
      <c r="E870" s="2" t="n">
        <v>6.68100924932334</v>
      </c>
      <c r="F870" s="1" t="n">
        <v>6.42392434936423</v>
      </c>
      <c r="G870" s="1" t="n">
        <v>6.47358237464172</v>
      </c>
      <c r="H870" s="1" t="n">
        <v>6.14194975666633</v>
      </c>
      <c r="J870" s="7" t="n">
        <f aca="false">AVERAGE(C870:E870)</f>
        <v>6.44409142584835</v>
      </c>
      <c r="L870" s="1" t="n">
        <f aca="false">AVERAGE(F870:H870)</f>
        <v>6.34648549355743</v>
      </c>
      <c r="N870" s="6" t="n">
        <f aca="false">(J870-L870)</f>
        <v>0.0976059322909224</v>
      </c>
      <c r="P870" s="6" t="n">
        <f aca="false">2^N870</f>
        <v>1.06999639228661</v>
      </c>
    </row>
    <row r="871" customFormat="false" ht="15" hidden="false" customHeight="true" outlineLevel="0" collapsed="false">
      <c r="A871" s="0" t="s">
        <v>3314</v>
      </c>
      <c r="B871" s="0" t="s">
        <v>3315</v>
      </c>
      <c r="C871" s="2" t="n">
        <v>2.2109810334289</v>
      </c>
      <c r="D871" s="2" t="n">
        <v>4.72091866959827</v>
      </c>
      <c r="E871" s="2" t="n">
        <v>4.75002223438854</v>
      </c>
      <c r="F871" s="1" t="n">
        <v>4.33962912895919</v>
      </c>
      <c r="G871" s="1" t="n">
        <v>4.81599547066824</v>
      </c>
      <c r="H871" s="1" t="n">
        <v>5.58444844904195</v>
      </c>
      <c r="J871" s="7" t="n">
        <f aca="false">AVERAGE(C871:E871)</f>
        <v>3.89397397913857</v>
      </c>
      <c r="L871" s="1" t="n">
        <f aca="false">AVERAGE(F871:H871)</f>
        <v>4.91335768288979</v>
      </c>
      <c r="N871" s="6" t="n">
        <f aca="false">(J871-L871)</f>
        <v>-1.01938370375122</v>
      </c>
      <c r="P871" s="6" t="n">
        <f aca="false">2^N871</f>
        <v>0.493327048665929</v>
      </c>
    </row>
    <row r="872" customFormat="false" ht="15" hidden="false" customHeight="true" outlineLevel="0" collapsed="false">
      <c r="A872" s="0" t="s">
        <v>3317</v>
      </c>
      <c r="B872" s="0" t="s">
        <v>3318</v>
      </c>
      <c r="C872" s="2" t="n">
        <v>2.81305260657821</v>
      </c>
      <c r="D872" s="2" t="n">
        <v>4.73814091174765</v>
      </c>
      <c r="E872" s="2" t="n">
        <v>4.30429929471181</v>
      </c>
      <c r="F872" s="1" t="n">
        <v>4.72977571024488</v>
      </c>
      <c r="G872" s="1" t="n">
        <v>5.16217780416156</v>
      </c>
      <c r="H872" s="1" t="n">
        <v>4.0423028825224</v>
      </c>
      <c r="J872" s="7" t="n">
        <f aca="false">AVERAGE(C872:E872)</f>
        <v>3.95183093767922</v>
      </c>
      <c r="L872" s="1" t="n">
        <f aca="false">AVERAGE(F872:H872)</f>
        <v>4.64475213230961</v>
      </c>
      <c r="N872" s="6" t="n">
        <f aca="false">(J872-L872)</f>
        <v>-0.69292119463039</v>
      </c>
      <c r="P872" s="6" t="n">
        <f aca="false">2^N872</f>
        <v>0.618600028655337</v>
      </c>
    </row>
    <row r="873" customFormat="false" ht="15" hidden="false" customHeight="true" outlineLevel="0" collapsed="false">
      <c r="A873" s="0" t="s">
        <v>3323</v>
      </c>
      <c r="B873" s="0" t="s">
        <v>3324</v>
      </c>
      <c r="C873" s="2" t="n">
        <v>6.19295161806985</v>
      </c>
      <c r="D873" s="2" t="n">
        <v>7.20443322579214</v>
      </c>
      <c r="E873" s="2" t="n">
        <v>6.89347142815869</v>
      </c>
      <c r="F873" s="1" t="n">
        <v>6.84557661005008</v>
      </c>
      <c r="G873" s="1" t="n">
        <v>7.7210786763096</v>
      </c>
      <c r="H873" s="1" t="n">
        <v>5.54321127571534</v>
      </c>
      <c r="J873" s="7" t="n">
        <f aca="false">AVERAGE(C873:E873)</f>
        <v>6.76361875734023</v>
      </c>
      <c r="L873" s="1" t="n">
        <f aca="false">AVERAGE(F873:H873)</f>
        <v>6.70328885402501</v>
      </c>
      <c r="N873" s="6" t="n">
        <f aca="false">(J873-L873)</f>
        <v>0.0603299033152211</v>
      </c>
      <c r="P873" s="6" t="n">
        <f aca="false">2^N873</f>
        <v>1.0427041703631</v>
      </c>
    </row>
    <row r="874" customFormat="false" ht="15" hidden="false" customHeight="true" outlineLevel="0" collapsed="false">
      <c r="A874" s="0" t="s">
        <v>3326</v>
      </c>
      <c r="B874" s="0" t="s">
        <v>3327</v>
      </c>
      <c r="C874" s="2" t="n">
        <v>6.7045953476324</v>
      </c>
      <c r="D874" s="2" t="n">
        <v>8.29944112075327</v>
      </c>
      <c r="E874" s="2" t="n">
        <v>7.5395380504387</v>
      </c>
      <c r="F874" s="1" t="n">
        <v>7.35196129911894</v>
      </c>
      <c r="G874" s="1" t="n">
        <v>7.71950313673168</v>
      </c>
      <c r="H874" s="1" t="n">
        <v>4.13056026699676</v>
      </c>
      <c r="J874" s="7" t="n">
        <f aca="false">AVERAGE(C874:E874)</f>
        <v>7.51452483960812</v>
      </c>
      <c r="L874" s="1" t="n">
        <f aca="false">AVERAGE(F874:H874)</f>
        <v>6.40067490094913</v>
      </c>
      <c r="N874" s="6" t="n">
        <f aca="false">(J874-L874)</f>
        <v>1.113849938659</v>
      </c>
      <c r="P874" s="6" t="n">
        <f aca="false">2^N874</f>
        <v>2.16422416644253</v>
      </c>
    </row>
    <row r="875" customFormat="false" ht="15" hidden="false" customHeight="true" outlineLevel="0" collapsed="false">
      <c r="A875" s="0" t="s">
        <v>3329</v>
      </c>
      <c r="B875" s="0" t="s">
        <v>3330</v>
      </c>
      <c r="C875" s="2" t="n">
        <v>4.3004385931849</v>
      </c>
      <c r="D875" s="2" t="n">
        <v>4.64685387894268</v>
      </c>
      <c r="E875" s="2" t="n">
        <v>5.34884498124637</v>
      </c>
      <c r="F875" s="1" t="n">
        <v>4.2346775846875</v>
      </c>
      <c r="G875" s="1" t="n">
        <v>4.32013804297497</v>
      </c>
      <c r="H875" s="1" t="n">
        <v>4.00189229569359</v>
      </c>
      <c r="J875" s="7" t="n">
        <f aca="false">AVERAGE(C875:E875)</f>
        <v>4.76537915112465</v>
      </c>
      <c r="L875" s="1" t="n">
        <f aca="false">AVERAGE(F875:H875)</f>
        <v>4.18556930778535</v>
      </c>
      <c r="N875" s="6" t="n">
        <f aca="false">(J875-L875)</f>
        <v>0.579809843339296</v>
      </c>
      <c r="P875" s="6" t="n">
        <f aca="false">2^N875</f>
        <v>1.49465223069229</v>
      </c>
    </row>
    <row r="876" customFormat="false" ht="15" hidden="false" customHeight="true" outlineLevel="0" collapsed="false">
      <c r="A876" s="0" t="s">
        <v>3335</v>
      </c>
      <c r="B876" s="0" t="s">
        <v>3336</v>
      </c>
      <c r="C876" s="2" t="n">
        <v>6.18909512180801</v>
      </c>
      <c r="D876" s="2" t="n">
        <v>6.88191173553493</v>
      </c>
      <c r="E876" s="2" t="n">
        <v>6.90617027053785</v>
      </c>
      <c r="F876" s="1" t="n">
        <v>6.40028345453633</v>
      </c>
      <c r="G876" s="1" t="n">
        <v>6.19178963307619</v>
      </c>
      <c r="H876" s="1" t="n">
        <v>6.16539545008014</v>
      </c>
      <c r="J876" s="7" t="n">
        <f aca="false">AVERAGE(C876:E876)</f>
        <v>6.65905904262693</v>
      </c>
      <c r="L876" s="1" t="n">
        <f aca="false">AVERAGE(F876:H876)</f>
        <v>6.25248951256422</v>
      </c>
      <c r="N876" s="6" t="n">
        <f aca="false">(J876-L876)</f>
        <v>0.406569530062709</v>
      </c>
      <c r="P876" s="6" t="n">
        <f aca="false">2^N876</f>
        <v>1.32553019088301</v>
      </c>
    </row>
    <row r="877" customFormat="false" ht="15" hidden="false" customHeight="true" outlineLevel="0" collapsed="false">
      <c r="A877" s="0" t="s">
        <v>3341</v>
      </c>
      <c r="B877" s="0" t="s">
        <v>3342</v>
      </c>
      <c r="C877" s="2" t="n">
        <v>5.50624013142269</v>
      </c>
      <c r="D877" s="2" t="n">
        <v>7.04029081708991</v>
      </c>
      <c r="E877" s="2" t="n">
        <v>6.77998850180707</v>
      </c>
      <c r="F877" s="1" t="n">
        <v>7.44285809240762</v>
      </c>
      <c r="G877" s="1" t="n">
        <v>7.46751018234353</v>
      </c>
      <c r="H877" s="1" t="n">
        <v>6.7012038666634</v>
      </c>
      <c r="J877" s="7" t="n">
        <f aca="false">AVERAGE(C877:E877)</f>
        <v>6.44217315010656</v>
      </c>
      <c r="L877" s="1" t="n">
        <f aca="false">AVERAGE(F877:H877)</f>
        <v>7.20385738047152</v>
      </c>
      <c r="N877" s="6" t="n">
        <f aca="false">(J877-L877)</f>
        <v>-0.76168423036496</v>
      </c>
      <c r="P877" s="6" t="n">
        <f aca="false">2^N877</f>
        <v>0.589807375994397</v>
      </c>
    </row>
    <row r="878" customFormat="false" ht="15" hidden="false" customHeight="true" outlineLevel="0" collapsed="false">
      <c r="A878" s="0" t="s">
        <v>3344</v>
      </c>
      <c r="B878" s="0" t="s">
        <v>3345</v>
      </c>
      <c r="C878" s="2" t="n">
        <v>4.62179401538061</v>
      </c>
      <c r="D878" s="2" t="n">
        <v>4.27991696162368</v>
      </c>
      <c r="E878" s="2" t="n">
        <v>5.03187154578311</v>
      </c>
      <c r="F878" s="1" t="n">
        <v>3.87134098275927</v>
      </c>
      <c r="G878" s="1" t="n">
        <v>4.36481752956455</v>
      </c>
      <c r="H878" s="1" t="n">
        <v>3.57979562464614</v>
      </c>
      <c r="J878" s="7" t="n">
        <f aca="false">AVERAGE(C878:E878)</f>
        <v>4.6445275075958</v>
      </c>
      <c r="L878" s="1" t="n">
        <f aca="false">AVERAGE(F878:H878)</f>
        <v>3.93865137898999</v>
      </c>
      <c r="N878" s="6" t="n">
        <f aca="false">(J878-L878)</f>
        <v>0.705876128605814</v>
      </c>
      <c r="P878" s="6" t="n">
        <f aca="false">2^N878</f>
        <v>1.63113492961362</v>
      </c>
    </row>
    <row r="879" customFormat="false" ht="15" hidden="false" customHeight="true" outlineLevel="0" collapsed="false">
      <c r="A879" s="0" t="s">
        <v>3350</v>
      </c>
      <c r="B879" s="0" t="s">
        <v>3351</v>
      </c>
      <c r="C879" s="2" t="n">
        <v>7.04823073542253</v>
      </c>
      <c r="D879" s="2" t="n">
        <v>7.6614923802413</v>
      </c>
      <c r="E879" s="2" t="n">
        <v>7.78597615722505</v>
      </c>
      <c r="F879" s="1" t="n">
        <v>7.12602916450702</v>
      </c>
      <c r="G879" s="1" t="n">
        <v>7.69225909892453</v>
      </c>
      <c r="H879" s="1" t="n">
        <v>7.13166150205139</v>
      </c>
      <c r="J879" s="7" t="n">
        <f aca="false">AVERAGE(C879:E879)</f>
        <v>7.49856642429629</v>
      </c>
      <c r="L879" s="1" t="n">
        <f aca="false">AVERAGE(F879:H879)</f>
        <v>7.31664992182765</v>
      </c>
      <c r="N879" s="6" t="n">
        <f aca="false">(J879-L879)</f>
        <v>0.181916502468646</v>
      </c>
      <c r="P879" s="6" t="n">
        <f aca="false">2^N879</f>
        <v>1.13438982900129</v>
      </c>
    </row>
    <row r="880" customFormat="false" ht="15" hidden="false" customHeight="true" outlineLevel="0" collapsed="false">
      <c r="A880" s="0" t="s">
        <v>3353</v>
      </c>
      <c r="B880" s="0" t="s">
        <v>3354</v>
      </c>
      <c r="C880" s="2" t="n">
        <v>5.61122255473552</v>
      </c>
      <c r="D880" s="2" t="n">
        <v>6.20754735975891</v>
      </c>
      <c r="E880" s="2" t="n">
        <v>6.11615886848728</v>
      </c>
      <c r="F880" s="1" t="n">
        <v>5.58835485377923</v>
      </c>
      <c r="G880" s="1" t="n">
        <v>5.46492960112985</v>
      </c>
      <c r="H880" s="1" t="n">
        <v>5.34759125213322</v>
      </c>
      <c r="J880" s="7" t="n">
        <f aca="false">AVERAGE(C880:E880)</f>
        <v>5.97830959432724</v>
      </c>
      <c r="L880" s="1" t="n">
        <f aca="false">AVERAGE(F880:H880)</f>
        <v>5.4669585690141</v>
      </c>
      <c r="N880" s="6" t="n">
        <f aca="false">(J880-L880)</f>
        <v>0.511351025313137</v>
      </c>
      <c r="P880" s="6" t="n">
        <f aca="false">2^N880</f>
        <v>1.42538438537959</v>
      </c>
    </row>
    <row r="881" customFormat="false" ht="15" hidden="false" customHeight="true" outlineLevel="0" collapsed="false">
      <c r="A881" s="0" t="s">
        <v>3356</v>
      </c>
      <c r="B881" s="0" t="s">
        <v>3357</v>
      </c>
      <c r="C881" s="2" t="n">
        <v>5.61762467467301</v>
      </c>
      <c r="D881" s="2" t="n">
        <v>6.14018558950961</v>
      </c>
      <c r="E881" s="2" t="n">
        <v>5.66549794477066</v>
      </c>
      <c r="F881" s="1" t="n">
        <v>5.46036906577655</v>
      </c>
      <c r="G881" s="1" t="n">
        <v>5.70936508480793</v>
      </c>
      <c r="H881" s="1" t="n">
        <v>5.21239035263546</v>
      </c>
      <c r="J881" s="7" t="n">
        <f aca="false">AVERAGE(C881:E881)</f>
        <v>5.80776940298443</v>
      </c>
      <c r="L881" s="1" t="n">
        <f aca="false">AVERAGE(F881:H881)</f>
        <v>5.46070816773998</v>
      </c>
      <c r="N881" s="6" t="n">
        <f aca="false">(J881-L881)</f>
        <v>0.347061235244447</v>
      </c>
      <c r="P881" s="6" t="n">
        <f aca="false">2^N881</f>
        <v>1.271966994284</v>
      </c>
    </row>
    <row r="882" customFormat="false" ht="15" hidden="false" customHeight="true" outlineLevel="0" collapsed="false">
      <c r="A882" s="0" t="s">
        <v>3362</v>
      </c>
      <c r="B882" s="0" t="s">
        <v>3363</v>
      </c>
      <c r="C882" s="2" t="n">
        <v>6.73665763607735</v>
      </c>
      <c r="D882" s="2" t="n">
        <v>7.75782000342103</v>
      </c>
      <c r="E882" s="2" t="n">
        <v>7.81523917923304</v>
      </c>
      <c r="F882" s="1" t="n">
        <v>7.23999846667782</v>
      </c>
      <c r="G882" s="1" t="n">
        <v>7.38683853119972</v>
      </c>
      <c r="H882" s="1" t="n">
        <v>7.34781799572022</v>
      </c>
      <c r="J882" s="7" t="n">
        <f aca="false">AVERAGE(C882:E882)</f>
        <v>7.43657227291047</v>
      </c>
      <c r="L882" s="1" t="n">
        <f aca="false">AVERAGE(F882:H882)</f>
        <v>7.32488499786592</v>
      </c>
      <c r="N882" s="6" t="n">
        <f aca="false">(J882-L882)</f>
        <v>0.111687275044554</v>
      </c>
      <c r="P882" s="6" t="n">
        <f aca="false">2^N882</f>
        <v>1.08049116461124</v>
      </c>
    </row>
    <row r="883" customFormat="false" ht="15" hidden="false" customHeight="true" outlineLevel="0" collapsed="false">
      <c r="A883" s="0" t="s">
        <v>3368</v>
      </c>
      <c r="B883" s="0" t="s">
        <v>3369</v>
      </c>
      <c r="C883" s="2" t="n">
        <v>6.09231316644616</v>
      </c>
      <c r="D883" s="2" t="n">
        <v>7.40566397307985</v>
      </c>
      <c r="E883" s="2" t="n">
        <v>6.69978342008282</v>
      </c>
      <c r="F883" s="1" t="n">
        <v>6.33172491944025</v>
      </c>
      <c r="G883" s="1" t="n">
        <v>7.31104529813555</v>
      </c>
      <c r="H883" s="1" t="n">
        <v>6.78219623408086</v>
      </c>
      <c r="J883" s="7" t="n">
        <f aca="false">AVERAGE(C883:E883)</f>
        <v>6.73258685320294</v>
      </c>
      <c r="L883" s="1" t="n">
        <f aca="false">AVERAGE(F883:H883)</f>
        <v>6.80832215055222</v>
      </c>
      <c r="N883" s="6" t="n">
        <f aca="false">(J883-L883)</f>
        <v>-0.0757352973492758</v>
      </c>
      <c r="P883" s="6" t="n">
        <f aca="false">2^N883</f>
        <v>0.948858393711895</v>
      </c>
    </row>
    <row r="884" customFormat="false" ht="15" hidden="false" customHeight="true" outlineLevel="0" collapsed="false">
      <c r="A884" s="0" t="s">
        <v>3371</v>
      </c>
      <c r="B884" s="0" t="s">
        <v>3372</v>
      </c>
      <c r="C884" s="2" t="n">
        <v>4.58501058975437</v>
      </c>
      <c r="D884" s="2" t="n">
        <v>4.54271617201327</v>
      </c>
      <c r="E884" s="2" t="n">
        <v>4.84464174781203</v>
      </c>
      <c r="F884" s="1" t="n">
        <v>4.04704100249308</v>
      </c>
      <c r="G884" s="1" t="n">
        <v>4.58565362652591</v>
      </c>
      <c r="H884" s="1" t="n">
        <v>4.65995309243667</v>
      </c>
      <c r="J884" s="7" t="n">
        <f aca="false">AVERAGE(C884:E884)</f>
        <v>4.65745616985989</v>
      </c>
      <c r="L884" s="1" t="n">
        <f aca="false">AVERAGE(F884:H884)</f>
        <v>4.43088257381855</v>
      </c>
      <c r="N884" s="6" t="n">
        <f aca="false">(J884-L884)</f>
        <v>0.226573596041337</v>
      </c>
      <c r="P884" s="6" t="n">
        <f aca="false">2^N884</f>
        <v>1.17005276874653</v>
      </c>
    </row>
    <row r="885" customFormat="false" ht="15" hidden="false" customHeight="true" outlineLevel="0" collapsed="false">
      <c r="A885" s="0" t="s">
        <v>3377</v>
      </c>
      <c r="B885" s="0" t="s">
        <v>3378</v>
      </c>
      <c r="C885" s="2" t="n">
        <v>4.59685764015872</v>
      </c>
      <c r="D885" s="2" t="n">
        <v>5.19952316049322</v>
      </c>
      <c r="E885" s="2" t="n">
        <v>5.3171918961986</v>
      </c>
      <c r="F885" s="1" t="n">
        <v>4.25052960962084</v>
      </c>
      <c r="G885" s="1" t="n">
        <v>4.65917105570893</v>
      </c>
      <c r="H885" s="1" t="n">
        <v>4.04029629739838</v>
      </c>
      <c r="J885" s="7" t="n">
        <f aca="false">AVERAGE(C885:E885)</f>
        <v>5.03785756561685</v>
      </c>
      <c r="L885" s="1" t="n">
        <f aca="false">AVERAGE(F885:H885)</f>
        <v>4.31666565424272</v>
      </c>
      <c r="N885" s="6" t="n">
        <f aca="false">(J885-L885)</f>
        <v>0.72119191137413</v>
      </c>
      <c r="P885" s="6" t="n">
        <f aca="false">2^N885</f>
        <v>1.64854344923311</v>
      </c>
    </row>
    <row r="886" customFormat="false" ht="15" hidden="false" customHeight="true" outlineLevel="0" collapsed="false">
      <c r="A886" s="0" t="s">
        <v>3380</v>
      </c>
      <c r="B886" s="0" t="s">
        <v>3381</v>
      </c>
      <c r="C886" s="2" t="n">
        <v>5.18754211039067</v>
      </c>
      <c r="D886" s="2" t="n">
        <v>5.88430730148718</v>
      </c>
      <c r="E886" s="2" t="n">
        <v>5.26503175632628</v>
      </c>
      <c r="F886" s="1" t="n">
        <v>4.88679886640795</v>
      </c>
      <c r="G886" s="1" t="n">
        <v>4.84623754964785</v>
      </c>
      <c r="H886" s="1" t="n">
        <v>4.8508944130873</v>
      </c>
      <c r="J886" s="7" t="n">
        <f aca="false">AVERAGE(C886:E886)</f>
        <v>5.44562705606804</v>
      </c>
      <c r="L886" s="1" t="n">
        <f aca="false">AVERAGE(F886:H886)</f>
        <v>4.86131027638103</v>
      </c>
      <c r="N886" s="6" t="n">
        <f aca="false">(J886-L886)</f>
        <v>0.58431677968701</v>
      </c>
      <c r="P886" s="6" t="n">
        <f aca="false">2^N886</f>
        <v>1.49932878065192</v>
      </c>
    </row>
    <row r="887" customFormat="false" ht="15" hidden="false" customHeight="true" outlineLevel="0" collapsed="false">
      <c r="A887" s="0" t="s">
        <v>3386</v>
      </c>
      <c r="B887" s="0" t="s">
        <v>3387</v>
      </c>
      <c r="C887" s="2" t="n">
        <v>4.64439854115443</v>
      </c>
      <c r="D887" s="2" t="n">
        <v>5.54479446673535</v>
      </c>
      <c r="E887" s="2" t="n">
        <v>4.49784864426146</v>
      </c>
      <c r="F887" s="1" t="n">
        <v>4.8661463822407</v>
      </c>
      <c r="G887" s="1" t="n">
        <v>5.03408802976768</v>
      </c>
      <c r="H887" s="1" t="n">
        <v>2.53943181143483</v>
      </c>
      <c r="J887" s="7" t="n">
        <f aca="false">AVERAGE(C887:E887)</f>
        <v>4.89568055071708</v>
      </c>
      <c r="L887" s="1" t="n">
        <f aca="false">AVERAGE(F887:H887)</f>
        <v>4.1465554078144</v>
      </c>
      <c r="N887" s="6" t="n">
        <f aca="false">(J887-L887)</f>
        <v>0.749125142902677</v>
      </c>
      <c r="P887" s="6" t="n">
        <f aca="false">2^N887</f>
        <v>1.68077329253702</v>
      </c>
    </row>
    <row r="888" customFormat="false" ht="15" hidden="false" customHeight="true" outlineLevel="0" collapsed="false">
      <c r="A888" s="0" t="s">
        <v>3389</v>
      </c>
      <c r="B888" s="0" t="s">
        <v>3390</v>
      </c>
      <c r="C888" s="2" t="n">
        <v>5.70950570037526</v>
      </c>
      <c r="D888" s="2" t="n">
        <v>7.28187625804191</v>
      </c>
      <c r="E888" s="2" t="n">
        <v>7.39817248537055</v>
      </c>
      <c r="F888" s="1" t="n">
        <v>6.97183896006003</v>
      </c>
      <c r="G888" s="1" t="n">
        <v>7.71457043095909</v>
      </c>
      <c r="H888" s="1" t="n">
        <v>7.29457296457027</v>
      </c>
      <c r="J888" s="7" t="n">
        <f aca="false">AVERAGE(C888:E888)</f>
        <v>6.79651814792924</v>
      </c>
      <c r="L888" s="1" t="n">
        <f aca="false">AVERAGE(F888:H888)</f>
        <v>7.3269941185298</v>
      </c>
      <c r="N888" s="6" t="n">
        <f aca="false">(J888-L888)</f>
        <v>-0.530475970600556</v>
      </c>
      <c r="P888" s="6" t="n">
        <f aca="false">2^N888</f>
        <v>0.692326285691114</v>
      </c>
    </row>
    <row r="889" customFormat="false" ht="15" hidden="false" customHeight="true" outlineLevel="0" collapsed="false">
      <c r="A889" s="0" t="s">
        <v>3398</v>
      </c>
      <c r="B889" s="0" t="s">
        <v>3399</v>
      </c>
      <c r="C889" s="2" t="n">
        <v>2.45995613965412</v>
      </c>
      <c r="D889" s="2" t="n">
        <v>3.21967966680238</v>
      </c>
      <c r="E889" s="2" t="n">
        <v>3.55732430773851</v>
      </c>
      <c r="F889" s="1" t="n">
        <v>3.56364626948406</v>
      </c>
      <c r="G889" s="1" t="n">
        <v>3.92897664867779</v>
      </c>
      <c r="H889" s="1" t="n">
        <v>3.80548851671114</v>
      </c>
      <c r="J889" s="7" t="n">
        <f aca="false">AVERAGE(C889:E889)</f>
        <v>3.07898670473167</v>
      </c>
      <c r="L889" s="1" t="n">
        <f aca="false">AVERAGE(F889:H889)</f>
        <v>3.76603714495766</v>
      </c>
      <c r="N889" s="6" t="n">
        <f aca="false">(J889-L889)</f>
        <v>-0.687050440225993</v>
      </c>
      <c r="P889" s="6" t="n">
        <f aca="false">2^N889</f>
        <v>0.621122424519556</v>
      </c>
    </row>
    <row r="890" customFormat="false" ht="15" hidden="false" customHeight="true" outlineLevel="0" collapsed="false">
      <c r="A890" s="0" t="s">
        <v>3401</v>
      </c>
      <c r="B890" s="0" t="s">
        <v>3402</v>
      </c>
      <c r="C890" s="2" t="n">
        <v>5.57037184891857</v>
      </c>
      <c r="D890" s="2" t="n">
        <v>6.24385755420354</v>
      </c>
      <c r="E890" s="2" t="n">
        <v>6.48669024211345</v>
      </c>
      <c r="F890" s="1" t="n">
        <v>5.70379562675578</v>
      </c>
      <c r="G890" s="1" t="n">
        <v>6.00451487530316</v>
      </c>
      <c r="H890" s="1" t="n">
        <v>5.7104565635555</v>
      </c>
      <c r="J890" s="7" t="n">
        <f aca="false">AVERAGE(C890:E890)</f>
        <v>6.10030654841185</v>
      </c>
      <c r="L890" s="1" t="n">
        <f aca="false">AVERAGE(F890:H890)</f>
        <v>5.80625568853815</v>
      </c>
      <c r="N890" s="6" t="n">
        <f aca="false">(J890-L890)</f>
        <v>0.294050859873707</v>
      </c>
      <c r="P890" s="6" t="n">
        <f aca="false">2^N890</f>
        <v>1.22607808268546</v>
      </c>
    </row>
    <row r="891" customFormat="false" ht="15" hidden="false" customHeight="true" outlineLevel="0" collapsed="false">
      <c r="A891" s="0" t="s">
        <v>3404</v>
      </c>
      <c r="B891" s="0" t="s">
        <v>3405</v>
      </c>
      <c r="C891" s="2" t="n">
        <v>7.02566005698892</v>
      </c>
      <c r="D891" s="2" t="n">
        <v>7.78436329236431</v>
      </c>
      <c r="E891" s="2" t="n">
        <v>7.85481977327795</v>
      </c>
      <c r="F891" s="1" t="n">
        <v>7.42895555414437</v>
      </c>
      <c r="G891" s="1" t="n">
        <v>7.56770819189004</v>
      </c>
      <c r="H891" s="1" t="n">
        <v>7.39924203027987</v>
      </c>
      <c r="J891" s="7" t="n">
        <f aca="false">AVERAGE(C891:E891)</f>
        <v>7.55494770754373</v>
      </c>
      <c r="L891" s="1" t="n">
        <f aca="false">AVERAGE(F891:H891)</f>
        <v>7.46530192543809</v>
      </c>
      <c r="N891" s="6" t="n">
        <f aca="false">(J891-L891)</f>
        <v>0.0896457821056327</v>
      </c>
      <c r="P891" s="6" t="n">
        <f aca="false">2^N891</f>
        <v>1.06410888489972</v>
      </c>
    </row>
    <row r="892" customFormat="false" ht="15" hidden="false" customHeight="true" outlineLevel="0" collapsed="false">
      <c r="A892" s="0" t="s">
        <v>3407</v>
      </c>
      <c r="B892" s="0" t="s">
        <v>3408</v>
      </c>
      <c r="C892" s="2" t="n">
        <v>4.97335871290673</v>
      </c>
      <c r="D892" s="2" t="n">
        <v>3.76993038467316</v>
      </c>
      <c r="E892" s="2" t="n">
        <v>4.62196393687876</v>
      </c>
      <c r="F892" s="1" t="n">
        <v>2.33930844533607</v>
      </c>
      <c r="G892" s="1" t="n">
        <v>3.81415047388134</v>
      </c>
      <c r="H892" s="1" t="n">
        <v>2.24883840164025</v>
      </c>
      <c r="J892" s="7" t="n">
        <f aca="false">AVERAGE(C892:E892)</f>
        <v>4.45508434481955</v>
      </c>
      <c r="L892" s="1" t="n">
        <f aca="false">AVERAGE(F892:H892)</f>
        <v>2.80076577361922</v>
      </c>
      <c r="N892" s="6" t="n">
        <f aca="false">(J892-L892)</f>
        <v>1.65431857120033</v>
      </c>
      <c r="P892" s="6" t="n">
        <f aca="false">2^N892</f>
        <v>3.14774477938476</v>
      </c>
    </row>
    <row r="893" customFormat="false" ht="15" hidden="false" customHeight="true" outlineLevel="0" collapsed="false">
      <c r="A893" s="0" t="s">
        <v>3410</v>
      </c>
      <c r="B893" s="0" t="s">
        <v>3411</v>
      </c>
      <c r="C893" s="2" t="n">
        <v>4.92975313121009</v>
      </c>
      <c r="D893" s="2" t="n">
        <v>5.79078246192146</v>
      </c>
      <c r="E893" s="2" t="n">
        <v>5.48935988980414</v>
      </c>
      <c r="F893" s="1" t="n">
        <v>5.55012802507802</v>
      </c>
      <c r="G893" s="1" t="n">
        <v>4.75300007789512</v>
      </c>
      <c r="H893" s="1" t="n">
        <v>5.03195974139755</v>
      </c>
      <c r="J893" s="7" t="n">
        <f aca="false">AVERAGE(C893:E893)</f>
        <v>5.4032984943119</v>
      </c>
      <c r="L893" s="1" t="n">
        <f aca="false">AVERAGE(F893:H893)</f>
        <v>5.11169594812356</v>
      </c>
      <c r="N893" s="6" t="n">
        <f aca="false">(J893-L893)</f>
        <v>0.291602546188334</v>
      </c>
      <c r="P893" s="6" t="n">
        <f aca="false">2^N893</f>
        <v>1.22399914154106</v>
      </c>
    </row>
    <row r="894" customFormat="false" ht="15" hidden="false" customHeight="true" outlineLevel="0" collapsed="false">
      <c r="A894" s="0" t="s">
        <v>3413</v>
      </c>
      <c r="B894" s="0" t="s">
        <v>3414</v>
      </c>
      <c r="C894" s="2" t="n">
        <v>8.18759060545608</v>
      </c>
      <c r="D894" s="2" t="n">
        <v>9.090548603523</v>
      </c>
      <c r="E894" s="2" t="n">
        <v>8.6004652737336</v>
      </c>
      <c r="F894" s="1" t="n">
        <v>2.41359408240918</v>
      </c>
      <c r="G894" s="1" t="n">
        <v>7.23894063443016</v>
      </c>
      <c r="H894" s="1" t="n">
        <v>9.34689086773277</v>
      </c>
      <c r="J894" s="7" t="n">
        <f aca="false">AVERAGE(C894:E894)</f>
        <v>8.62620149423756</v>
      </c>
      <c r="L894" s="1" t="n">
        <f aca="false">AVERAGE(F894:H894)</f>
        <v>6.33314186152404</v>
      </c>
      <c r="N894" s="6" t="n">
        <f aca="false">(J894-L894)</f>
        <v>2.29305963271352</v>
      </c>
      <c r="P894" s="6" t="n">
        <f aca="false">2^N894</f>
        <v>4.90094390025901</v>
      </c>
    </row>
    <row r="895" customFormat="false" ht="15" hidden="false" customHeight="true" outlineLevel="0" collapsed="false">
      <c r="A895" s="0" t="s">
        <v>3419</v>
      </c>
      <c r="B895" s="0" t="s">
        <v>3420</v>
      </c>
      <c r="C895" s="2" t="n">
        <v>7.87944969459086</v>
      </c>
      <c r="D895" s="2" t="n">
        <v>8.33780384402073</v>
      </c>
      <c r="E895" s="2" t="n">
        <v>8.02230067065842</v>
      </c>
      <c r="F895" s="1" t="n">
        <v>8.05122906507847</v>
      </c>
      <c r="G895" s="1" t="n">
        <v>8.27489246941576</v>
      </c>
      <c r="H895" s="1" t="n">
        <v>8.35146181527206</v>
      </c>
      <c r="J895" s="7" t="n">
        <f aca="false">AVERAGE(C895:E895)</f>
        <v>8.07985140309</v>
      </c>
      <c r="L895" s="1" t="n">
        <f aca="false">AVERAGE(F895:H895)</f>
        <v>8.22586111658876</v>
      </c>
      <c r="N895" s="6" t="n">
        <f aca="false">(J895-L895)</f>
        <v>-0.14600971349876</v>
      </c>
      <c r="P895" s="6" t="n">
        <f aca="false">2^N895</f>
        <v>0.903746641909044</v>
      </c>
    </row>
    <row r="896" customFormat="false" ht="15" hidden="false" customHeight="true" outlineLevel="0" collapsed="false">
      <c r="A896" s="0" t="s">
        <v>3428</v>
      </c>
      <c r="B896" s="0" t="s">
        <v>3429</v>
      </c>
      <c r="C896" s="2" t="n">
        <v>5.71667544180249</v>
      </c>
      <c r="D896" s="2" t="n">
        <v>5.97148377570665</v>
      </c>
      <c r="E896" s="2" t="n">
        <v>6.00522031341134</v>
      </c>
      <c r="F896" s="1" t="n">
        <v>5.98318288035815</v>
      </c>
      <c r="G896" s="1" t="n">
        <v>6.0530743995173</v>
      </c>
      <c r="H896" s="1" t="n">
        <v>5.39811774711905</v>
      </c>
      <c r="J896" s="7" t="n">
        <f aca="false">AVERAGE(C896:E896)</f>
        <v>5.89779317697349</v>
      </c>
      <c r="L896" s="1" t="n">
        <f aca="false">AVERAGE(F896:H896)</f>
        <v>5.8114583423315</v>
      </c>
      <c r="N896" s="6" t="n">
        <f aca="false">(J896-L896)</f>
        <v>0.0863348346419928</v>
      </c>
      <c r="P896" s="6" t="n">
        <f aca="false">2^N896</f>
        <v>1.06166958292057</v>
      </c>
    </row>
    <row r="897" customFormat="false" ht="15" hidden="false" customHeight="true" outlineLevel="0" collapsed="false">
      <c r="A897" s="0" t="s">
        <v>3437</v>
      </c>
      <c r="B897" s="0" t="s">
        <v>3438</v>
      </c>
      <c r="C897" s="2" t="n">
        <v>5.40623732482784</v>
      </c>
      <c r="D897" s="2" t="n">
        <v>5.90282609347588</v>
      </c>
      <c r="E897" s="2" t="n">
        <v>5.77574063590529</v>
      </c>
      <c r="F897" s="1" t="n">
        <v>4.7681366753465</v>
      </c>
      <c r="G897" s="1" t="n">
        <v>4.41242927509902</v>
      </c>
      <c r="H897" s="1" t="n">
        <v>4.93323741820646</v>
      </c>
      <c r="J897" s="7" t="n">
        <f aca="false">AVERAGE(C897:E897)</f>
        <v>5.69493468473634</v>
      </c>
      <c r="L897" s="1" t="n">
        <f aca="false">AVERAGE(F897:H897)</f>
        <v>4.70460112288399</v>
      </c>
      <c r="N897" s="6" t="n">
        <f aca="false">(J897-L897)</f>
        <v>0.990333561852343</v>
      </c>
      <c r="P897" s="6" t="n">
        <f aca="false">2^N897</f>
        <v>1.98664426474765</v>
      </c>
    </row>
    <row r="898" customFormat="false" ht="15" hidden="false" customHeight="true" outlineLevel="0" collapsed="false">
      <c r="A898" s="0" t="s">
        <v>3440</v>
      </c>
      <c r="B898" s="0" t="s">
        <v>3441</v>
      </c>
      <c r="C898" s="2" t="n">
        <v>5.59173027415084</v>
      </c>
      <c r="D898" s="2" t="n">
        <v>6.25814199589377</v>
      </c>
      <c r="E898" s="2" t="n">
        <v>5.97265589697447</v>
      </c>
      <c r="F898" s="1" t="n">
        <v>5.15690622704962</v>
      </c>
      <c r="G898" s="1" t="n">
        <v>5.48145717977338</v>
      </c>
      <c r="H898" s="1" t="n">
        <v>5.16422714156555</v>
      </c>
      <c r="J898" s="7" t="n">
        <f aca="false">AVERAGE(C898:E898)</f>
        <v>5.94084272233969</v>
      </c>
      <c r="L898" s="1" t="n">
        <f aca="false">AVERAGE(F898:H898)</f>
        <v>5.26753018279618</v>
      </c>
      <c r="N898" s="6" t="n">
        <f aca="false">(J898-L898)</f>
        <v>0.67331253954351</v>
      </c>
      <c r="P898" s="6" t="n">
        <f aca="false">2^N898</f>
        <v>1.59473039152158</v>
      </c>
    </row>
    <row r="899" customFormat="false" ht="15" hidden="false" customHeight="true" outlineLevel="0" collapsed="false">
      <c r="A899" s="0" t="s">
        <v>3446</v>
      </c>
      <c r="B899" s="0" t="s">
        <v>3447</v>
      </c>
      <c r="C899" s="2" t="n">
        <v>3.45516280124451</v>
      </c>
      <c r="D899" s="2" t="n">
        <v>3.91465062341385</v>
      </c>
      <c r="E899" s="2" t="n">
        <v>4.77900226092246</v>
      </c>
      <c r="F899" s="1" t="n">
        <v>3.75580625972743</v>
      </c>
      <c r="G899" s="1" t="n">
        <v>5.00104557492951</v>
      </c>
      <c r="H899" s="1" t="n">
        <v>4.28789333986579</v>
      </c>
      <c r="J899" s="7" t="n">
        <f aca="false">AVERAGE(C899:E899)</f>
        <v>4.04960522852694</v>
      </c>
      <c r="L899" s="1" t="n">
        <f aca="false">AVERAGE(F899:H899)</f>
        <v>4.34824839150758</v>
      </c>
      <c r="N899" s="6" t="n">
        <f aca="false">(J899-L899)</f>
        <v>-0.298643162980636</v>
      </c>
      <c r="P899" s="6" t="n">
        <f aca="false">2^N899</f>
        <v>0.813016669126789</v>
      </c>
    </row>
    <row r="900" customFormat="false" ht="15" hidden="false" customHeight="true" outlineLevel="0" collapsed="false">
      <c r="A900" s="0" t="s">
        <v>3449</v>
      </c>
      <c r="B900" s="0" t="s">
        <v>3450</v>
      </c>
      <c r="C900" s="2" t="n">
        <v>4.66323074786037</v>
      </c>
      <c r="D900" s="2" t="n">
        <v>0.850479410915245</v>
      </c>
      <c r="E900" s="2" t="n">
        <v>4.26800014229841</v>
      </c>
      <c r="F900" s="1" t="n">
        <v>5.30293679870846</v>
      </c>
      <c r="G900" s="1" t="n">
        <v>3.19997066725064</v>
      </c>
      <c r="H900" s="1" t="n">
        <v>5.4220782256556</v>
      </c>
      <c r="J900" s="7" t="n">
        <f aca="false">AVERAGE(C900:E900)</f>
        <v>3.26057010035801</v>
      </c>
      <c r="L900" s="1" t="n">
        <f aca="false">AVERAGE(F900:H900)</f>
        <v>4.6416618972049</v>
      </c>
      <c r="N900" s="6" t="n">
        <f aca="false">(J900-L900)</f>
        <v>-1.38109179684689</v>
      </c>
      <c r="P900" s="6" t="n">
        <f aca="false">2^N900</f>
        <v>0.383928137790187</v>
      </c>
    </row>
    <row r="901" customFormat="false" ht="15" hidden="false" customHeight="true" outlineLevel="0" collapsed="false">
      <c r="A901" s="0" t="s">
        <v>3455</v>
      </c>
      <c r="B901" s="0" t="s">
        <v>3456</v>
      </c>
      <c r="C901" s="2" t="n">
        <v>6.81484134275468</v>
      </c>
      <c r="D901" s="2" t="n">
        <v>7.83297290347227</v>
      </c>
      <c r="E901" s="2" t="n">
        <v>7.50802450186507</v>
      </c>
      <c r="F901" s="1" t="n">
        <v>7.07608230791192</v>
      </c>
      <c r="G901" s="1" t="n">
        <v>7.28610767220051</v>
      </c>
      <c r="H901" s="1" t="n">
        <v>7.48599751271115</v>
      </c>
      <c r="J901" s="7" t="n">
        <f aca="false">AVERAGE(C901:E901)</f>
        <v>7.38527958269734</v>
      </c>
      <c r="L901" s="1" t="n">
        <f aca="false">AVERAGE(F901:H901)</f>
        <v>7.28272916427453</v>
      </c>
      <c r="N901" s="6" t="n">
        <f aca="false">(J901-L901)</f>
        <v>0.102550418422813</v>
      </c>
      <c r="P901" s="6" t="n">
        <f aca="false">2^N901</f>
        <v>1.07366983582834</v>
      </c>
    </row>
    <row r="902" customFormat="false" ht="15" hidden="false" customHeight="true" outlineLevel="0" collapsed="false">
      <c r="A902" s="0" t="s">
        <v>3458</v>
      </c>
      <c r="B902" s="0" t="s">
        <v>3459</v>
      </c>
      <c r="C902" s="2" t="n">
        <v>5.93877978094585</v>
      </c>
      <c r="D902" s="2" t="n">
        <v>6.04929967652577</v>
      </c>
      <c r="E902" s="2" t="n">
        <v>5.59351811171759</v>
      </c>
      <c r="F902" s="1" t="n">
        <v>5.81832397107742</v>
      </c>
      <c r="G902" s="1" t="n">
        <v>6.08189561583487</v>
      </c>
      <c r="H902" s="1" t="n">
        <v>6.0601425222922</v>
      </c>
      <c r="J902" s="7" t="n">
        <f aca="false">AVERAGE(C902:E902)</f>
        <v>5.86053252306307</v>
      </c>
      <c r="L902" s="1" t="n">
        <f aca="false">AVERAGE(F902:H902)</f>
        <v>5.98678736973483</v>
      </c>
      <c r="N902" s="6" t="n">
        <f aca="false">(J902-L902)</f>
        <v>-0.12625484667176</v>
      </c>
      <c r="P902" s="6" t="n">
        <f aca="false">2^N902</f>
        <v>0.916206785885109</v>
      </c>
    </row>
    <row r="903" customFormat="false" ht="15" hidden="false" customHeight="true" outlineLevel="0" collapsed="false">
      <c r="A903" s="0" t="s">
        <v>3461</v>
      </c>
      <c r="B903" s="0" t="s">
        <v>3462</v>
      </c>
      <c r="C903" s="2" t="n">
        <v>3.81845180180562</v>
      </c>
      <c r="D903" s="2" t="n">
        <v>3.82076102988084</v>
      </c>
      <c r="E903" s="2" t="n">
        <v>4.84557033782565</v>
      </c>
      <c r="F903" s="1" t="n">
        <v>5.05999981200598</v>
      </c>
      <c r="G903" s="1" t="n">
        <v>5.2536187152041</v>
      </c>
      <c r="H903" s="1" t="n">
        <v>4.49042893452058</v>
      </c>
      <c r="J903" s="7" t="n">
        <f aca="false">AVERAGE(C903:E903)</f>
        <v>4.16159438983737</v>
      </c>
      <c r="L903" s="1" t="n">
        <f aca="false">AVERAGE(F903:H903)</f>
        <v>4.93468248724355</v>
      </c>
      <c r="N903" s="6" t="n">
        <f aca="false">(J903-L903)</f>
        <v>-0.773088097406183</v>
      </c>
      <c r="P903" s="6" t="n">
        <f aca="false">2^N903</f>
        <v>0.585163586942728</v>
      </c>
    </row>
    <row r="904" customFormat="false" ht="15" hidden="false" customHeight="true" outlineLevel="0" collapsed="false">
      <c r="A904" s="0" t="s">
        <v>3467</v>
      </c>
      <c r="B904" s="0" t="s">
        <v>3468</v>
      </c>
      <c r="C904" s="2" t="n">
        <v>4.51358549040001</v>
      </c>
      <c r="D904" s="2" t="n">
        <v>5.60971655439643</v>
      </c>
      <c r="E904" s="2" t="n">
        <v>4.65820576909675</v>
      </c>
      <c r="F904" s="1" t="n">
        <v>3.93928300537465</v>
      </c>
      <c r="G904" s="1" t="n">
        <v>4.08484664661307</v>
      </c>
      <c r="H904" s="1" t="n">
        <v>3.28165374468103</v>
      </c>
      <c r="J904" s="7" t="n">
        <f aca="false">AVERAGE(C904:E904)</f>
        <v>4.92716927129773</v>
      </c>
      <c r="L904" s="1" t="n">
        <f aca="false">AVERAGE(F904:H904)</f>
        <v>3.76859446555625</v>
      </c>
      <c r="N904" s="6" t="n">
        <f aca="false">(J904-L904)</f>
        <v>1.15857480574148</v>
      </c>
      <c r="P904" s="6" t="n">
        <f aca="false">2^N904</f>
        <v>2.23236789862097</v>
      </c>
    </row>
    <row r="905" customFormat="false" ht="15" hidden="false" customHeight="true" outlineLevel="0" collapsed="false">
      <c r="A905" s="0" t="s">
        <v>3470</v>
      </c>
      <c r="B905" s="0" t="s">
        <v>3471</v>
      </c>
      <c r="C905" s="2" t="n">
        <v>4.61035753493252</v>
      </c>
      <c r="D905" s="2" t="n">
        <v>5.07367030172909</v>
      </c>
      <c r="E905" s="2" t="n">
        <v>4.97836954816886</v>
      </c>
      <c r="F905" s="1" t="n">
        <v>4.67180852872375</v>
      </c>
      <c r="G905" s="1" t="n">
        <v>4.72575751349786</v>
      </c>
      <c r="H905" s="1" t="n">
        <v>5.21605513901227</v>
      </c>
      <c r="J905" s="7" t="n">
        <f aca="false">AVERAGE(C905:E905)</f>
        <v>4.88746579494349</v>
      </c>
      <c r="L905" s="1" t="n">
        <f aca="false">AVERAGE(F905:H905)</f>
        <v>4.87120706041129</v>
      </c>
      <c r="N905" s="6" t="n">
        <f aca="false">(J905-L905)</f>
        <v>0.0162587345321974</v>
      </c>
      <c r="P905" s="6" t="n">
        <f aca="false">2^N905</f>
        <v>1.01133343825132</v>
      </c>
    </row>
    <row r="906" customFormat="false" ht="15" hidden="false" customHeight="true" outlineLevel="0" collapsed="false">
      <c r="A906" s="0" t="s">
        <v>3476</v>
      </c>
      <c r="B906" s="0" t="s">
        <v>3477</v>
      </c>
      <c r="C906" s="2" t="n">
        <v>6.82165409779954</v>
      </c>
      <c r="D906" s="2" t="n">
        <v>7.327339760687</v>
      </c>
      <c r="E906" s="2" t="n">
        <v>7.44678060055498</v>
      </c>
      <c r="F906" s="1" t="n">
        <v>7.34190482456421</v>
      </c>
      <c r="G906" s="1" t="n">
        <v>7.38595555821035</v>
      </c>
      <c r="H906" s="1" t="n">
        <v>7.11577300893895</v>
      </c>
      <c r="J906" s="7" t="n">
        <f aca="false">AVERAGE(C906:E906)</f>
        <v>7.19859148634717</v>
      </c>
      <c r="L906" s="1" t="n">
        <f aca="false">AVERAGE(F906:H906)</f>
        <v>7.28121113057117</v>
      </c>
      <c r="N906" s="6" t="n">
        <f aca="false">(J906-L906)</f>
        <v>-0.0826196442239962</v>
      </c>
      <c r="P906" s="6" t="n">
        <f aca="false">2^N906</f>
        <v>0.944341354881307</v>
      </c>
    </row>
    <row r="907" customFormat="false" ht="15" hidden="false" customHeight="true" outlineLevel="0" collapsed="false">
      <c r="A907" s="0" t="s">
        <v>3479</v>
      </c>
      <c r="B907" s="0" t="s">
        <v>3480</v>
      </c>
      <c r="C907" s="2" t="n">
        <v>4.585743748966</v>
      </c>
      <c r="D907" s="2" t="n">
        <v>6.60098033894515</v>
      </c>
      <c r="E907" s="2" t="n">
        <v>6.83554011271974</v>
      </c>
      <c r="F907" s="1" t="n">
        <v>7.12056552504478</v>
      </c>
      <c r="G907" s="1" t="n">
        <v>6.18996684507279</v>
      </c>
      <c r="H907" s="1" t="n">
        <v>6.12472308488296</v>
      </c>
      <c r="J907" s="7" t="n">
        <f aca="false">AVERAGE(C907:E907)</f>
        <v>6.0074214002103</v>
      </c>
      <c r="L907" s="1" t="n">
        <f aca="false">AVERAGE(F907:H907)</f>
        <v>6.47841848500018</v>
      </c>
      <c r="N907" s="6" t="n">
        <f aca="false">(J907-L907)</f>
        <v>-0.47099708478988</v>
      </c>
      <c r="P907" s="6" t="n">
        <f aca="false">2^N907</f>
        <v>0.721465801273408</v>
      </c>
    </row>
    <row r="908" customFormat="false" ht="15" hidden="false" customHeight="true" outlineLevel="0" collapsed="false">
      <c r="A908" s="0" t="s">
        <v>3482</v>
      </c>
      <c r="B908" s="0" t="s">
        <v>3483</v>
      </c>
      <c r="C908" s="2" t="n">
        <v>4.9108957232706</v>
      </c>
      <c r="D908" s="2" t="n">
        <v>5.97574481233986</v>
      </c>
      <c r="E908" s="2" t="n">
        <v>5.96846866099018</v>
      </c>
      <c r="F908" s="1" t="n">
        <v>5.44440203606301</v>
      </c>
      <c r="G908" s="1" t="n">
        <v>5.47923702951609</v>
      </c>
      <c r="H908" s="1" t="n">
        <v>5.63888476306919</v>
      </c>
      <c r="J908" s="7" t="n">
        <f aca="false">AVERAGE(C908:E908)</f>
        <v>5.61836973220021</v>
      </c>
      <c r="L908" s="1" t="n">
        <f aca="false">AVERAGE(F908:H908)</f>
        <v>5.5208412762161</v>
      </c>
      <c r="N908" s="6" t="n">
        <f aca="false">(J908-L908)</f>
        <v>0.0975284559841167</v>
      </c>
      <c r="P908" s="6" t="n">
        <f aca="false">2^N908</f>
        <v>1.06993893236577</v>
      </c>
    </row>
    <row r="909" customFormat="false" ht="15" hidden="false" customHeight="true" outlineLevel="0" collapsed="false">
      <c r="A909" s="0" t="s">
        <v>3485</v>
      </c>
      <c r="B909" s="0" t="s">
        <v>3486</v>
      </c>
      <c r="C909" s="2" t="n">
        <v>5.27552858882227</v>
      </c>
      <c r="D909" s="2" t="n">
        <v>6.33839053993483</v>
      </c>
      <c r="E909" s="2" t="n">
        <v>6.07247243173242</v>
      </c>
      <c r="F909" s="1" t="n">
        <v>5.50516368404116</v>
      </c>
      <c r="G909" s="1" t="n">
        <v>5.58595701631514</v>
      </c>
      <c r="H909" s="1" t="n">
        <v>5.1191403377011</v>
      </c>
      <c r="J909" s="7" t="n">
        <f aca="false">AVERAGE(C909:E909)</f>
        <v>5.89546385349651</v>
      </c>
      <c r="L909" s="1" t="n">
        <f aca="false">AVERAGE(F909:H909)</f>
        <v>5.40342034601913</v>
      </c>
      <c r="N909" s="6" t="n">
        <f aca="false">(J909-L909)</f>
        <v>0.492043507477373</v>
      </c>
      <c r="P909" s="6" t="n">
        <f aca="false">2^N909</f>
        <v>1.40643561327231</v>
      </c>
    </row>
    <row r="910" customFormat="false" ht="15" hidden="false" customHeight="true" outlineLevel="0" collapsed="false">
      <c r="A910" s="0" t="s">
        <v>3488</v>
      </c>
      <c r="B910" s="0" t="s">
        <v>3489</v>
      </c>
      <c r="C910" s="2" t="n">
        <v>3.98805748930633</v>
      </c>
      <c r="D910" s="2" t="n">
        <v>4.44475981611328</v>
      </c>
      <c r="E910" s="2" t="n">
        <v>4.50482375358243</v>
      </c>
      <c r="F910" s="1" t="n">
        <v>3.72520672603261</v>
      </c>
      <c r="G910" s="1" t="n">
        <v>3.87225747707307</v>
      </c>
      <c r="H910" s="1" t="n">
        <v>3.49527303583523</v>
      </c>
      <c r="J910" s="7" t="n">
        <f aca="false">AVERAGE(C910:E910)</f>
        <v>4.31254701966735</v>
      </c>
      <c r="L910" s="1" t="n">
        <f aca="false">AVERAGE(F910:H910)</f>
        <v>3.69757907964697</v>
      </c>
      <c r="N910" s="6" t="n">
        <f aca="false">(J910-L910)</f>
        <v>0.614967940020378</v>
      </c>
      <c r="P910" s="6" t="n">
        <f aca="false">2^N910</f>
        <v>1.53152396275503</v>
      </c>
    </row>
    <row r="911" customFormat="false" ht="15" hidden="false" customHeight="true" outlineLevel="0" collapsed="false">
      <c r="A911" s="0" t="s">
        <v>3491</v>
      </c>
      <c r="B911" s="0" t="s">
        <v>3492</v>
      </c>
      <c r="C911" s="2" t="n">
        <v>4.75820722171384</v>
      </c>
      <c r="D911" s="2" t="n">
        <v>5.04538180870112</v>
      </c>
      <c r="E911" s="2" t="n">
        <v>4.9290713640476</v>
      </c>
      <c r="F911" s="1" t="n">
        <v>3.49423638248983</v>
      </c>
      <c r="G911" s="1" t="n">
        <v>3.40569290132626</v>
      </c>
      <c r="H911" s="1" t="n">
        <v>3.91642887228781</v>
      </c>
      <c r="J911" s="7" t="n">
        <f aca="false">AVERAGE(C911:E911)</f>
        <v>4.91088679815419</v>
      </c>
      <c r="L911" s="1" t="n">
        <f aca="false">AVERAGE(F911:H911)</f>
        <v>3.6054527187013</v>
      </c>
      <c r="N911" s="6" t="n">
        <f aca="false">(J911-L911)</f>
        <v>1.30543407945289</v>
      </c>
      <c r="P911" s="6" t="n">
        <f aca="false">2^N911</f>
        <v>2.47158081397039</v>
      </c>
    </row>
    <row r="912" customFormat="false" ht="15" hidden="false" customHeight="true" outlineLevel="0" collapsed="false">
      <c r="A912" s="0" t="s">
        <v>3497</v>
      </c>
      <c r="B912" s="0" t="s">
        <v>3498</v>
      </c>
      <c r="C912" s="2" t="n">
        <v>4.36643412806572</v>
      </c>
      <c r="D912" s="2" t="n">
        <v>3.70767938863696</v>
      </c>
      <c r="E912" s="2" t="n">
        <v>4.54025670302685</v>
      </c>
      <c r="F912" s="1" t="n">
        <v>4.85342683784401</v>
      </c>
      <c r="G912" s="1" t="n">
        <v>4.9981503618012</v>
      </c>
      <c r="H912" s="1" t="n">
        <v>4.03765456868412</v>
      </c>
      <c r="J912" s="7" t="n">
        <f aca="false">AVERAGE(C912:E912)</f>
        <v>4.20479007324318</v>
      </c>
      <c r="L912" s="1" t="n">
        <f aca="false">AVERAGE(F912:H912)</f>
        <v>4.62974392277644</v>
      </c>
      <c r="N912" s="6" t="n">
        <f aca="false">(J912-L912)</f>
        <v>-0.424953849533266</v>
      </c>
      <c r="P912" s="6" t="n">
        <f aca="false">2^N912</f>
        <v>0.744862558637719</v>
      </c>
    </row>
    <row r="913" customFormat="false" ht="15" hidden="false" customHeight="true" outlineLevel="0" collapsed="false">
      <c r="A913" s="0" t="s">
        <v>3500</v>
      </c>
      <c r="B913" s="0" t="s">
        <v>3501</v>
      </c>
      <c r="C913" s="2" t="n">
        <v>3.93263760489585</v>
      </c>
      <c r="D913" s="2" t="n">
        <v>4.61549280892332</v>
      </c>
      <c r="E913" s="2" t="n">
        <v>4.62134274736572</v>
      </c>
      <c r="F913" s="1" t="n">
        <v>4.49064072322731</v>
      </c>
      <c r="G913" s="1" t="n">
        <v>4.27973871175225</v>
      </c>
      <c r="H913" s="1" t="n">
        <v>4.40898352943074</v>
      </c>
      <c r="J913" s="7" t="n">
        <f aca="false">AVERAGE(C913:E913)</f>
        <v>4.38982438706163</v>
      </c>
      <c r="L913" s="1" t="n">
        <f aca="false">AVERAGE(F913:H913)</f>
        <v>4.39312098813677</v>
      </c>
      <c r="N913" s="6" t="n">
        <f aca="false">(J913-L913)</f>
        <v>-0.00329660107513607</v>
      </c>
      <c r="P913" s="6" t="n">
        <f aca="false">2^N913</f>
        <v>0.997717578952438</v>
      </c>
    </row>
    <row r="914" customFormat="false" ht="15" hidden="false" customHeight="true" outlineLevel="0" collapsed="false">
      <c r="A914" s="0" t="s">
        <v>3503</v>
      </c>
      <c r="B914" s="0" t="s">
        <v>3504</v>
      </c>
      <c r="C914" s="2" t="n">
        <v>5.89954544289977</v>
      </c>
      <c r="D914" s="2" t="n">
        <v>5.59304296640973</v>
      </c>
      <c r="E914" s="2" t="n">
        <v>5.71172340704298</v>
      </c>
      <c r="F914" s="1" t="n">
        <v>5.43490506509339</v>
      </c>
      <c r="G914" s="1" t="n">
        <v>5.51718434063139</v>
      </c>
      <c r="H914" s="1" t="n">
        <v>7.86318519871269</v>
      </c>
      <c r="J914" s="7" t="n">
        <f aca="false">AVERAGE(C914:E914)</f>
        <v>5.73477060545083</v>
      </c>
      <c r="L914" s="1" t="n">
        <f aca="false">AVERAGE(F914:H914)</f>
        <v>6.27175820147916</v>
      </c>
      <c r="N914" s="6" t="n">
        <f aca="false">(J914-L914)</f>
        <v>-0.53698759602833</v>
      </c>
      <c r="P914" s="6" t="n">
        <f aca="false">2^N914</f>
        <v>0.689208502124033</v>
      </c>
    </row>
    <row r="915" customFormat="false" ht="15" hidden="false" customHeight="true" outlineLevel="0" collapsed="false">
      <c r="A915" s="0" t="s">
        <v>3512</v>
      </c>
      <c r="B915" s="0" t="s">
        <v>3513</v>
      </c>
      <c r="C915" s="2" t="n">
        <v>5.45507400716008</v>
      </c>
      <c r="D915" s="2" t="n">
        <v>5.91486345949735</v>
      </c>
      <c r="E915" s="2" t="n">
        <v>5.88702316449435</v>
      </c>
      <c r="F915" s="1" t="n">
        <v>5.6567909431531</v>
      </c>
      <c r="G915" s="1" t="n">
        <v>5.6595592729109</v>
      </c>
      <c r="H915" s="1" t="n">
        <v>4.91422964161668</v>
      </c>
      <c r="J915" s="7" t="n">
        <f aca="false">AVERAGE(C915:E915)</f>
        <v>5.75232021038393</v>
      </c>
      <c r="L915" s="1" t="n">
        <f aca="false">AVERAGE(F915:H915)</f>
        <v>5.41019328589356</v>
      </c>
      <c r="N915" s="6" t="n">
        <f aca="false">(J915-L915)</f>
        <v>0.342126924490366</v>
      </c>
      <c r="P915" s="6" t="n">
        <f aca="false">2^N915</f>
        <v>1.26762403933598</v>
      </c>
    </row>
    <row r="916" customFormat="false" ht="15" hidden="false" customHeight="true" outlineLevel="0" collapsed="false">
      <c r="A916" s="0" t="s">
        <v>3515</v>
      </c>
      <c r="B916" s="0" t="s">
        <v>3516</v>
      </c>
      <c r="C916" s="2" t="n">
        <v>5.08145467711213</v>
      </c>
      <c r="D916" s="2" t="n">
        <v>5.317159328453</v>
      </c>
      <c r="E916" s="2" t="n">
        <v>5.78825764062406</v>
      </c>
      <c r="F916" s="1" t="n">
        <v>4.98346793238286</v>
      </c>
      <c r="G916" s="1" t="n">
        <v>5.02503765622746</v>
      </c>
      <c r="H916" s="1" t="n">
        <v>4.80090507549861</v>
      </c>
      <c r="J916" s="7" t="n">
        <f aca="false">AVERAGE(C916:E916)</f>
        <v>5.39562388206306</v>
      </c>
      <c r="L916" s="1" t="n">
        <f aca="false">AVERAGE(F916:H916)</f>
        <v>4.93647022136964</v>
      </c>
      <c r="N916" s="6" t="n">
        <f aca="false">(J916-L916)</f>
        <v>0.45915366069342</v>
      </c>
      <c r="P916" s="6" t="n">
        <f aca="false">2^N916</f>
        <v>1.3747351100914</v>
      </c>
    </row>
    <row r="917" customFormat="false" ht="15" hidden="false" customHeight="true" outlineLevel="0" collapsed="false">
      <c r="A917" s="0" t="s">
        <v>3518</v>
      </c>
      <c r="B917" s="0" t="s">
        <v>3519</v>
      </c>
      <c r="C917" s="2" t="n">
        <v>5.69457658216827</v>
      </c>
      <c r="D917" s="2" t="n">
        <v>6.88587204812803</v>
      </c>
      <c r="E917" s="2" t="n">
        <v>5.81631810266122</v>
      </c>
      <c r="F917" s="1" t="n">
        <v>5.87154059159558</v>
      </c>
      <c r="G917" s="1" t="n">
        <v>6.67462448215506</v>
      </c>
      <c r="H917" s="1" t="n">
        <v>6.45428777669263</v>
      </c>
      <c r="J917" s="7" t="n">
        <f aca="false">AVERAGE(C917:E917)</f>
        <v>6.13225557765251</v>
      </c>
      <c r="L917" s="1" t="n">
        <f aca="false">AVERAGE(F917:H917)</f>
        <v>6.33348428348109</v>
      </c>
      <c r="N917" s="6" t="n">
        <f aca="false">(J917-L917)</f>
        <v>-0.201228705828584</v>
      </c>
      <c r="P917" s="6" t="n">
        <f aca="false">2^N917</f>
        <v>0.869809453669066</v>
      </c>
    </row>
    <row r="918" customFormat="false" ht="15" hidden="false" customHeight="true" outlineLevel="0" collapsed="false">
      <c r="A918" s="0" t="s">
        <v>3521</v>
      </c>
      <c r="B918" s="0" t="s">
        <v>3522</v>
      </c>
      <c r="C918" s="2" t="n">
        <v>4.16146045243656</v>
      </c>
      <c r="D918" s="2" t="n">
        <v>6.25141423900601</v>
      </c>
      <c r="E918" s="2" t="n">
        <v>6.33498294798696</v>
      </c>
      <c r="F918" s="1" t="n">
        <v>5.85091441017707</v>
      </c>
      <c r="G918" s="1" t="n">
        <v>5.69986530019943</v>
      </c>
      <c r="H918" s="1" t="n">
        <v>6.71940935738013</v>
      </c>
      <c r="J918" s="7" t="n">
        <f aca="false">AVERAGE(C918:E918)</f>
        <v>5.58261921314318</v>
      </c>
      <c r="L918" s="1" t="n">
        <f aca="false">AVERAGE(F918:H918)</f>
        <v>6.09006302258554</v>
      </c>
      <c r="N918" s="6" t="n">
        <f aca="false">(J918-L918)</f>
        <v>-0.507443809442367</v>
      </c>
      <c r="P918" s="6" t="n">
        <f aca="false">2^N918</f>
        <v>0.703467749921485</v>
      </c>
    </row>
    <row r="919" customFormat="false" ht="15" hidden="false" customHeight="true" outlineLevel="0" collapsed="false">
      <c r="A919" s="0" t="s">
        <v>3527</v>
      </c>
      <c r="B919" s="0" t="s">
        <v>3528</v>
      </c>
      <c r="C919" s="2" t="n">
        <v>6.62512288032535</v>
      </c>
      <c r="D919" s="2" t="n">
        <v>7.75185331833391</v>
      </c>
      <c r="E919" s="2" t="n">
        <v>7.77279423770512</v>
      </c>
      <c r="F919" s="1" t="n">
        <v>7.06837630918322</v>
      </c>
      <c r="G919" s="1" t="n">
        <v>7.40267784221127</v>
      </c>
      <c r="H919" s="1" t="n">
        <v>7.37845526687798</v>
      </c>
      <c r="J919" s="7" t="n">
        <f aca="false">AVERAGE(C919:E919)</f>
        <v>7.38325681212146</v>
      </c>
      <c r="L919" s="1" t="n">
        <f aca="false">AVERAGE(F919:H919)</f>
        <v>7.28316980609082</v>
      </c>
      <c r="N919" s="6" t="n">
        <f aca="false">(J919-L919)</f>
        <v>0.100087006030637</v>
      </c>
      <c r="P919" s="6" t="n">
        <f aca="false">2^N919</f>
        <v>1.0718381009831</v>
      </c>
    </row>
    <row r="920" customFormat="false" ht="15" hidden="false" customHeight="true" outlineLevel="0" collapsed="false">
      <c r="A920" s="0" t="s">
        <v>3530</v>
      </c>
      <c r="B920" s="0" t="s">
        <v>3531</v>
      </c>
      <c r="C920" s="2" t="n">
        <v>6.26205537043813</v>
      </c>
      <c r="D920" s="2" t="n">
        <v>5.71089733095293</v>
      </c>
      <c r="E920" s="2" t="n">
        <v>6.15272899215831</v>
      </c>
      <c r="F920" s="1" t="n">
        <v>4.44444179378381</v>
      </c>
      <c r="G920" s="1" t="n">
        <v>5.017187015048</v>
      </c>
      <c r="H920" s="1" t="n">
        <v>5.38769684226464</v>
      </c>
      <c r="J920" s="7" t="n">
        <f aca="false">AVERAGE(C920:E920)</f>
        <v>6.04189389784979</v>
      </c>
      <c r="L920" s="1" t="n">
        <f aca="false">AVERAGE(F920:H920)</f>
        <v>4.94977521703215</v>
      </c>
      <c r="N920" s="6" t="n">
        <f aca="false">(J920-L920)</f>
        <v>1.09211868081764</v>
      </c>
      <c r="P920" s="6" t="n">
        <f aca="false">2^N920</f>
        <v>2.1318688394334</v>
      </c>
    </row>
    <row r="921" customFormat="false" ht="15" hidden="false" customHeight="true" outlineLevel="0" collapsed="false">
      <c r="A921" s="0" t="s">
        <v>3533</v>
      </c>
      <c r="B921" s="0" t="s">
        <v>3534</v>
      </c>
      <c r="C921" s="2" t="n">
        <v>4.500808425371</v>
      </c>
      <c r="D921" s="2" t="n">
        <v>4.8740739620942</v>
      </c>
      <c r="E921" s="2" t="n">
        <v>4.55409149660381</v>
      </c>
      <c r="F921" s="1" t="n">
        <v>4.68814678111998</v>
      </c>
      <c r="G921" s="1" t="n">
        <v>4.90954271528122</v>
      </c>
      <c r="H921" s="1" t="n">
        <v>4.51441897655725</v>
      </c>
      <c r="J921" s="7" t="n">
        <f aca="false">AVERAGE(C921:E921)</f>
        <v>4.64299129468967</v>
      </c>
      <c r="L921" s="1" t="n">
        <f aca="false">AVERAGE(F921:H921)</f>
        <v>4.70403615765282</v>
      </c>
      <c r="N921" s="6" t="n">
        <f aca="false">(J921-L921)</f>
        <v>-0.0610448629631462</v>
      </c>
      <c r="P921" s="6" t="n">
        <f aca="false">2^N921</f>
        <v>0.958569629738247</v>
      </c>
    </row>
    <row r="922" customFormat="false" ht="15" hidden="false" customHeight="true" outlineLevel="0" collapsed="false">
      <c r="A922" s="0" t="s">
        <v>3539</v>
      </c>
      <c r="B922" s="0" t="s">
        <v>3540</v>
      </c>
      <c r="C922" s="2" t="n">
        <v>7.20121236015422</v>
      </c>
      <c r="D922" s="2" t="n">
        <v>7.89974783276095</v>
      </c>
      <c r="E922" s="2" t="n">
        <v>8.02295143157475</v>
      </c>
      <c r="F922" s="1" t="n">
        <v>7.04485636348185</v>
      </c>
      <c r="G922" s="1" t="n">
        <v>7.10493521213558</v>
      </c>
      <c r="H922" s="1" t="n">
        <v>7.31151946340064</v>
      </c>
      <c r="J922" s="7" t="n">
        <f aca="false">AVERAGE(C922:E922)</f>
        <v>7.70797054149664</v>
      </c>
      <c r="L922" s="1" t="n">
        <f aca="false">AVERAGE(F922:H922)</f>
        <v>7.15377034633936</v>
      </c>
      <c r="N922" s="6" t="n">
        <f aca="false">(J922-L922)</f>
        <v>0.554200195157283</v>
      </c>
      <c r="P922" s="6" t="n">
        <f aca="false">2^N922</f>
        <v>1.46835437766538</v>
      </c>
    </row>
    <row r="923" customFormat="false" ht="15" hidden="false" customHeight="true" outlineLevel="0" collapsed="false">
      <c r="A923" s="0" t="s">
        <v>3542</v>
      </c>
      <c r="B923" s="0" t="s">
        <v>3543</v>
      </c>
      <c r="C923" s="2" t="n">
        <v>6.35392487683525</v>
      </c>
      <c r="D923" s="2" t="n">
        <v>6.76659913682034</v>
      </c>
      <c r="E923" s="2" t="n">
        <v>6.57693021898996</v>
      </c>
      <c r="F923" s="1" t="n">
        <v>4.95881484162991</v>
      </c>
      <c r="G923" s="1" t="n">
        <v>5.20451245715559</v>
      </c>
      <c r="H923" s="1" t="n">
        <v>5.66413577812763</v>
      </c>
      <c r="J923" s="7" t="n">
        <f aca="false">AVERAGE(C923:E923)</f>
        <v>6.56581807754852</v>
      </c>
      <c r="L923" s="1" t="n">
        <f aca="false">AVERAGE(F923:H923)</f>
        <v>5.27582102563771</v>
      </c>
      <c r="N923" s="6" t="n">
        <f aca="false">(J923-L923)</f>
        <v>1.28999705191081</v>
      </c>
      <c r="P923" s="6" t="n">
        <f aca="false">2^N923</f>
        <v>2.44527555855694</v>
      </c>
    </row>
    <row r="924" customFormat="false" ht="15" hidden="false" customHeight="true" outlineLevel="0" collapsed="false">
      <c r="A924" s="0" t="s">
        <v>3545</v>
      </c>
      <c r="B924" s="0" t="s">
        <v>3546</v>
      </c>
      <c r="C924" s="2" t="n">
        <v>4.48792361930375</v>
      </c>
      <c r="D924" s="2" t="n">
        <v>5.30749045774091</v>
      </c>
      <c r="E924" s="2" t="n">
        <v>5.08143763329695</v>
      </c>
      <c r="F924" s="1" t="n">
        <v>4.51399597936701</v>
      </c>
      <c r="G924" s="1" t="n">
        <v>4.98045950621191</v>
      </c>
      <c r="H924" s="1" t="n">
        <v>4.33313745630767</v>
      </c>
      <c r="J924" s="7" t="n">
        <f aca="false">AVERAGE(C924:E924)</f>
        <v>4.95895057011387</v>
      </c>
      <c r="L924" s="1" t="n">
        <f aca="false">AVERAGE(F924:H924)</f>
        <v>4.60919764729553</v>
      </c>
      <c r="N924" s="6" t="n">
        <f aca="false">(J924-L924)</f>
        <v>0.34975292281834</v>
      </c>
      <c r="P924" s="6" t="n">
        <f aca="false">2^N924</f>
        <v>1.27434236367104</v>
      </c>
    </row>
    <row r="925" customFormat="false" ht="15" hidden="false" customHeight="true" outlineLevel="0" collapsed="false">
      <c r="A925" s="0" t="s">
        <v>3548</v>
      </c>
      <c r="B925" s="0" t="s">
        <v>3549</v>
      </c>
      <c r="C925" s="2" t="n">
        <v>4.52171035515869</v>
      </c>
      <c r="D925" s="2" t="n">
        <v>4.75193497313185</v>
      </c>
      <c r="E925" s="2" t="n">
        <v>4.66046660857292</v>
      </c>
      <c r="F925" s="1" t="n">
        <v>3.70563515180435</v>
      </c>
      <c r="G925" s="1" t="n">
        <v>4.30304277617765</v>
      </c>
      <c r="H925" s="1" t="n">
        <v>4.43563526083447</v>
      </c>
      <c r="J925" s="7" t="n">
        <f aca="false">AVERAGE(C925:E925)</f>
        <v>4.64470397895449</v>
      </c>
      <c r="L925" s="1" t="n">
        <f aca="false">AVERAGE(F925:H925)</f>
        <v>4.14810439627216</v>
      </c>
      <c r="N925" s="6" t="n">
        <f aca="false">(J925-L925)</f>
        <v>0.49659958268233</v>
      </c>
      <c r="P925" s="6" t="n">
        <f aca="false">2^N925</f>
        <v>1.41088420078303</v>
      </c>
    </row>
    <row r="926" customFormat="false" ht="15" hidden="false" customHeight="true" outlineLevel="0" collapsed="false">
      <c r="A926" s="0" t="s">
        <v>3551</v>
      </c>
      <c r="B926" s="0" t="s">
        <v>3552</v>
      </c>
      <c r="C926" s="2" t="n">
        <v>5.25499456809467</v>
      </c>
      <c r="D926" s="2" t="n">
        <v>6.21935441281288</v>
      </c>
      <c r="E926" s="2" t="n">
        <v>6.2595304916692</v>
      </c>
      <c r="F926" s="1" t="n">
        <v>5.49269602513281</v>
      </c>
      <c r="G926" s="1" t="n">
        <v>5.74771768851727</v>
      </c>
      <c r="H926" s="1" t="n">
        <v>4.49499154934227</v>
      </c>
      <c r="J926" s="7" t="n">
        <f aca="false">AVERAGE(C926:E926)</f>
        <v>5.91129315752558</v>
      </c>
      <c r="L926" s="1" t="n">
        <f aca="false">AVERAGE(F926:H926)</f>
        <v>5.24513508766412</v>
      </c>
      <c r="N926" s="6" t="n">
        <f aca="false">(J926-L926)</f>
        <v>0.666158069861467</v>
      </c>
      <c r="P926" s="6" t="n">
        <f aca="false">2^N926</f>
        <v>1.58684154022842</v>
      </c>
    </row>
    <row r="927" customFormat="false" ht="15" hidden="false" customHeight="true" outlineLevel="0" collapsed="false">
      <c r="A927" s="0" t="s">
        <v>3554</v>
      </c>
      <c r="B927" s="0" t="s">
        <v>3555</v>
      </c>
      <c r="C927" s="2" t="n">
        <v>2.58846879439135</v>
      </c>
      <c r="D927" s="2" t="n">
        <v>4.20160249789307</v>
      </c>
      <c r="E927" s="2" t="n">
        <v>4.20573656661566</v>
      </c>
      <c r="F927" s="1" t="n">
        <v>4.65095981513646</v>
      </c>
      <c r="G927" s="1" t="n">
        <v>4.59731067114316</v>
      </c>
      <c r="H927" s="1" t="n">
        <v>4.30094370390955</v>
      </c>
      <c r="J927" s="7" t="n">
        <f aca="false">AVERAGE(C927:E927)</f>
        <v>3.66526928630003</v>
      </c>
      <c r="L927" s="1" t="n">
        <f aca="false">AVERAGE(F927:H927)</f>
        <v>4.51640473006306</v>
      </c>
      <c r="N927" s="6" t="n">
        <f aca="false">(J927-L927)</f>
        <v>-0.85113544376303</v>
      </c>
      <c r="P927" s="6" t="n">
        <f aca="false">2^N927</f>
        <v>0.554348275777273</v>
      </c>
    </row>
    <row r="928" customFormat="false" ht="15" hidden="false" customHeight="true" outlineLevel="0" collapsed="false">
      <c r="A928" s="0" t="s">
        <v>3560</v>
      </c>
      <c r="B928" s="0" t="s">
        <v>3561</v>
      </c>
      <c r="C928" s="2" t="n">
        <v>5.60152716218931</v>
      </c>
      <c r="D928" s="2" t="n">
        <v>6.41996691742942</v>
      </c>
      <c r="E928" s="2" t="n">
        <v>6.12995062415814</v>
      </c>
      <c r="F928" s="1" t="n">
        <v>5.43791349535472</v>
      </c>
      <c r="G928" s="1" t="n">
        <v>5.80540338818608</v>
      </c>
      <c r="H928" s="1" t="n">
        <v>5.6401523693604</v>
      </c>
      <c r="J928" s="7" t="n">
        <f aca="false">AVERAGE(C928:E928)</f>
        <v>6.05048156792562</v>
      </c>
      <c r="L928" s="1" t="n">
        <f aca="false">AVERAGE(F928:H928)</f>
        <v>5.6278230843004</v>
      </c>
      <c r="N928" s="6" t="n">
        <f aca="false">(J928-L928)</f>
        <v>0.422658483625224</v>
      </c>
      <c r="P928" s="6" t="n">
        <f aca="false">2^N928</f>
        <v>1.34039525416611</v>
      </c>
    </row>
    <row r="929" customFormat="false" ht="15" hidden="false" customHeight="true" outlineLevel="0" collapsed="false">
      <c r="A929" s="0" t="s">
        <v>3566</v>
      </c>
      <c r="B929" s="0" t="s">
        <v>3567</v>
      </c>
      <c r="C929" s="2" t="n">
        <v>5.37951006655307</v>
      </c>
      <c r="D929" s="2" t="n">
        <v>5.90952111443915</v>
      </c>
      <c r="E929" s="2" t="n">
        <v>5.83557295553164</v>
      </c>
      <c r="F929" s="1" t="n">
        <v>5.60054035240589</v>
      </c>
      <c r="G929" s="1" t="n">
        <v>5.38997973788515</v>
      </c>
      <c r="H929" s="1" t="n">
        <v>5.63160197869639</v>
      </c>
      <c r="J929" s="7" t="n">
        <f aca="false">AVERAGE(C929:E929)</f>
        <v>5.70820137884129</v>
      </c>
      <c r="L929" s="1" t="n">
        <f aca="false">AVERAGE(F929:H929)</f>
        <v>5.54070735632914</v>
      </c>
      <c r="N929" s="6" t="n">
        <f aca="false">(J929-L929)</f>
        <v>0.167494022512144</v>
      </c>
      <c r="P929" s="6" t="n">
        <f aca="false">2^N929</f>
        <v>1.12310594175165</v>
      </c>
    </row>
    <row r="930" customFormat="false" ht="15" hidden="false" customHeight="true" outlineLevel="0" collapsed="false">
      <c r="A930" s="0" t="s">
        <v>3569</v>
      </c>
      <c r="B930" s="0" t="s">
        <v>3570</v>
      </c>
      <c r="C930" s="2" t="n">
        <v>2.73701608760901</v>
      </c>
      <c r="D930" s="2" t="n">
        <v>2.66864108792943</v>
      </c>
      <c r="E930" s="2" t="n">
        <v>3.84010062619985</v>
      </c>
      <c r="F930" s="1" t="n">
        <v>2.22832616652638</v>
      </c>
      <c r="G930" s="1" t="n">
        <v>5.60298533447083</v>
      </c>
      <c r="H930" s="1" t="n">
        <v>3.81479649118215</v>
      </c>
      <c r="J930" s="7" t="n">
        <f aca="false">AVERAGE(C930:E930)</f>
        <v>3.0819192672461</v>
      </c>
      <c r="L930" s="1" t="n">
        <f aca="false">AVERAGE(F930:H930)</f>
        <v>3.88203599739312</v>
      </c>
      <c r="N930" s="6" t="n">
        <f aca="false">(J930-L930)</f>
        <v>-0.800116730147023</v>
      </c>
      <c r="P930" s="6" t="n">
        <f aca="false">2^N930</f>
        <v>0.574302708113231</v>
      </c>
    </row>
    <row r="931" customFormat="false" ht="15" hidden="false" customHeight="true" outlineLevel="0" collapsed="false">
      <c r="A931" s="0" t="s">
        <v>3572</v>
      </c>
      <c r="B931" s="0" t="s">
        <v>3573</v>
      </c>
      <c r="C931" s="2" t="n">
        <v>3.91615176261925</v>
      </c>
      <c r="D931" s="2" t="n">
        <v>5.0209910471967</v>
      </c>
      <c r="E931" s="2" t="n">
        <v>3.98054633172687</v>
      </c>
      <c r="F931" s="1" t="n">
        <v>4.20181418677965</v>
      </c>
      <c r="G931" s="1" t="n">
        <v>3.64509060847387</v>
      </c>
      <c r="H931" s="1" t="n">
        <v>3.48585184434801</v>
      </c>
      <c r="J931" s="7" t="n">
        <f aca="false">AVERAGE(C931:E931)</f>
        <v>4.30589638051427</v>
      </c>
      <c r="L931" s="1" t="n">
        <f aca="false">AVERAGE(F931:H931)</f>
        <v>3.77758554653384</v>
      </c>
      <c r="N931" s="6" t="n">
        <f aca="false">(J931-L931)</f>
        <v>0.52831083398043</v>
      </c>
      <c r="P931" s="6" t="n">
        <f aca="false">2^N931</f>
        <v>1.44223957383641</v>
      </c>
    </row>
    <row r="932" customFormat="false" ht="15" hidden="false" customHeight="true" outlineLevel="0" collapsed="false">
      <c r="A932" s="0" t="s">
        <v>3575</v>
      </c>
      <c r="B932" s="0" t="s">
        <v>3576</v>
      </c>
      <c r="C932" s="2" t="n">
        <v>5.10561522677639</v>
      </c>
      <c r="D932" s="2" t="n">
        <v>6.18964470486324</v>
      </c>
      <c r="E932" s="2" t="n">
        <v>5.00930237849876</v>
      </c>
      <c r="F932" s="1" t="n">
        <v>4.60292003037842</v>
      </c>
      <c r="G932" s="1" t="n">
        <v>4.45207482146899</v>
      </c>
      <c r="H932" s="1" t="n">
        <v>6.52509792198127</v>
      </c>
      <c r="J932" s="7" t="n">
        <f aca="false">AVERAGE(C932:E932)</f>
        <v>5.43485410337946</v>
      </c>
      <c r="L932" s="1" t="n">
        <f aca="false">AVERAGE(F932:H932)</f>
        <v>5.19336425794289</v>
      </c>
      <c r="N932" s="6" t="n">
        <f aca="false">(J932-L932)</f>
        <v>0.24148984543657</v>
      </c>
      <c r="P932" s="6" t="n">
        <f aca="false">2^N932</f>
        <v>1.18221288142788</v>
      </c>
    </row>
    <row r="933" customFormat="false" ht="15" hidden="false" customHeight="true" outlineLevel="0" collapsed="false">
      <c r="A933" s="0" t="s">
        <v>3578</v>
      </c>
      <c r="B933" s="0" t="s">
        <v>3579</v>
      </c>
      <c r="C933" s="2" t="n">
        <v>5.74857930589137</v>
      </c>
      <c r="D933" s="2" t="n">
        <v>6.43593690050453</v>
      </c>
      <c r="E933" s="2" t="n">
        <v>6.34196618392358</v>
      </c>
      <c r="F933" s="1" t="n">
        <v>5.9692495127741</v>
      </c>
      <c r="G933" s="1" t="n">
        <v>6.24589111758991</v>
      </c>
      <c r="H933" s="1" t="n">
        <v>5.29431196073112</v>
      </c>
      <c r="J933" s="7" t="n">
        <f aca="false">AVERAGE(C933:E933)</f>
        <v>6.17549413010649</v>
      </c>
      <c r="L933" s="1" t="n">
        <f aca="false">AVERAGE(F933:H933)</f>
        <v>5.83648419703171</v>
      </c>
      <c r="N933" s="6" t="n">
        <f aca="false">(J933-L933)</f>
        <v>0.339009933074784</v>
      </c>
      <c r="P933" s="6" t="n">
        <f aca="false">2^N933</f>
        <v>1.26488825118427</v>
      </c>
    </row>
    <row r="934" customFormat="false" ht="15" hidden="false" customHeight="true" outlineLevel="0" collapsed="false">
      <c r="A934" s="0" t="s">
        <v>3581</v>
      </c>
      <c r="B934" s="0" t="s">
        <v>3582</v>
      </c>
      <c r="C934" s="2" t="n">
        <v>5.98199874159333</v>
      </c>
      <c r="D934" s="2" t="n">
        <v>6.33392815942169</v>
      </c>
      <c r="E934" s="2" t="n">
        <v>6.40223953809541</v>
      </c>
      <c r="F934" s="1" t="n">
        <v>5.77925972037238</v>
      </c>
      <c r="G934" s="1" t="n">
        <v>5.7439942070141</v>
      </c>
      <c r="H934" s="1" t="n">
        <v>5.77538772809043</v>
      </c>
      <c r="J934" s="7" t="n">
        <f aca="false">AVERAGE(C934:E934)</f>
        <v>6.23938881303681</v>
      </c>
      <c r="L934" s="1" t="n">
        <f aca="false">AVERAGE(F934:H934)</f>
        <v>5.76621388515897</v>
      </c>
      <c r="N934" s="6" t="n">
        <f aca="false">(J934-L934)</f>
        <v>0.473174927877841</v>
      </c>
      <c r="P934" s="6" t="n">
        <f aca="false">2^N934</f>
        <v>1.38816102439841</v>
      </c>
    </row>
    <row r="935" customFormat="false" ht="15" hidden="false" customHeight="true" outlineLevel="0" collapsed="false">
      <c r="A935" s="0" t="s">
        <v>3587</v>
      </c>
      <c r="B935" s="0" t="s">
        <v>3588</v>
      </c>
      <c r="C935" s="2" t="n">
        <v>5.15741565755286</v>
      </c>
      <c r="D935" s="2" t="n">
        <v>5.22083295290086</v>
      </c>
      <c r="E935" s="2" t="n">
        <v>4.10970322146902</v>
      </c>
      <c r="F935" s="1" t="n">
        <v>4.00821794519928</v>
      </c>
      <c r="G935" s="1" t="n">
        <v>5.20583038518444</v>
      </c>
      <c r="H935" s="1" t="n">
        <v>3.99625314843625</v>
      </c>
      <c r="J935" s="7" t="n">
        <f aca="false">AVERAGE(C935:E935)</f>
        <v>4.82931727730758</v>
      </c>
      <c r="L935" s="1" t="n">
        <f aca="false">AVERAGE(F935:H935)</f>
        <v>4.40343382627332</v>
      </c>
      <c r="N935" s="6" t="n">
        <f aca="false">(J935-L935)</f>
        <v>0.425883451034258</v>
      </c>
      <c r="P935" s="6" t="n">
        <f aca="false">2^N935</f>
        <v>1.34339489439235</v>
      </c>
    </row>
    <row r="936" customFormat="false" ht="15" hidden="false" customHeight="true" outlineLevel="0" collapsed="false">
      <c r="A936" s="0" t="s">
        <v>3590</v>
      </c>
      <c r="B936" s="0" t="s">
        <v>3591</v>
      </c>
      <c r="C936" s="2" t="n">
        <v>6.05292664229067</v>
      </c>
      <c r="D936" s="2" t="n">
        <v>6.73334756101594</v>
      </c>
      <c r="E936" s="2" t="n">
        <v>6.55090681947672</v>
      </c>
      <c r="F936" s="1" t="n">
        <v>6.47443604325227</v>
      </c>
      <c r="G936" s="1" t="n">
        <v>7.14308112207593</v>
      </c>
      <c r="H936" s="1" t="n">
        <v>6.40928230559789</v>
      </c>
      <c r="J936" s="7" t="n">
        <f aca="false">AVERAGE(C936:E936)</f>
        <v>6.44572700759444</v>
      </c>
      <c r="L936" s="1" t="n">
        <f aca="false">AVERAGE(F936:H936)</f>
        <v>6.67559982364203</v>
      </c>
      <c r="N936" s="6" t="n">
        <f aca="false">(J936-L936)</f>
        <v>-0.229872816047589</v>
      </c>
      <c r="P936" s="6" t="n">
        <f aca="false">2^N936</f>
        <v>0.852710060984259</v>
      </c>
    </row>
    <row r="937" customFormat="false" ht="15" hidden="false" customHeight="true" outlineLevel="0" collapsed="false">
      <c r="A937" s="0" t="s">
        <v>3593</v>
      </c>
      <c r="B937" s="0" t="s">
        <v>3594</v>
      </c>
      <c r="C937" s="2" t="n">
        <v>2.6313138596426</v>
      </c>
      <c r="D937" s="2" t="n">
        <v>6.90392642101123</v>
      </c>
      <c r="E937" s="2" t="n">
        <v>4.81885056089543</v>
      </c>
      <c r="F937" s="1" t="n">
        <v>5.79217079460236</v>
      </c>
      <c r="G937" s="1" t="n">
        <v>5.93588872078378</v>
      </c>
      <c r="H937" s="1" t="n">
        <v>5.41362792902417</v>
      </c>
      <c r="J937" s="7" t="n">
        <f aca="false">AVERAGE(C937:E937)</f>
        <v>4.78469694718309</v>
      </c>
      <c r="L937" s="1" t="n">
        <f aca="false">AVERAGE(F937:H937)</f>
        <v>5.71389581480344</v>
      </c>
      <c r="N937" s="6" t="n">
        <f aca="false">(J937-L937)</f>
        <v>-0.92919886762035</v>
      </c>
      <c r="P937" s="6" t="n">
        <f aca="false">2^N937</f>
        <v>0.525149877977637</v>
      </c>
    </row>
    <row r="938" customFormat="false" ht="15" hidden="false" customHeight="true" outlineLevel="0" collapsed="false">
      <c r="A938" s="0" t="s">
        <v>3596</v>
      </c>
      <c r="B938" s="0" t="s">
        <v>3597</v>
      </c>
      <c r="C938" s="2" t="n">
        <v>6.82494856050555</v>
      </c>
      <c r="D938" s="2" t="n">
        <v>7.73077919236306</v>
      </c>
      <c r="E938" s="2" t="n">
        <v>7.65469903318872</v>
      </c>
      <c r="F938" s="1" t="n">
        <v>7.0766446008386</v>
      </c>
      <c r="G938" s="1" t="n">
        <v>7.1954519379404</v>
      </c>
      <c r="H938" s="1" t="n">
        <v>7.4007676017404</v>
      </c>
      <c r="J938" s="7" t="n">
        <f aca="false">AVERAGE(C938:E938)</f>
        <v>7.40347559535244</v>
      </c>
      <c r="L938" s="1" t="n">
        <f aca="false">AVERAGE(F938:H938)</f>
        <v>7.2242880468398</v>
      </c>
      <c r="N938" s="6" t="n">
        <f aca="false">(J938-L938)</f>
        <v>0.179187548512643</v>
      </c>
      <c r="P938" s="6" t="n">
        <f aca="false">2^N938</f>
        <v>1.13224608308844</v>
      </c>
    </row>
    <row r="939" customFormat="false" ht="15" hidden="false" customHeight="true" outlineLevel="0" collapsed="false">
      <c r="A939" s="0" t="s">
        <v>3599</v>
      </c>
      <c r="B939" s="0" t="s">
        <v>3600</v>
      </c>
      <c r="C939" s="2" t="n">
        <v>5.09711773539538</v>
      </c>
      <c r="D939" s="2" t="n">
        <v>5.12937369778331</v>
      </c>
      <c r="E939" s="2" t="n">
        <v>5.20403504676974</v>
      </c>
      <c r="F939" s="1" t="n">
        <v>6.49979965633565</v>
      </c>
      <c r="G939" s="1" t="n">
        <v>5.55974875890486</v>
      </c>
      <c r="H939" s="1" t="n">
        <v>6.84845268610996</v>
      </c>
      <c r="J939" s="7" t="n">
        <f aca="false">AVERAGE(C939:E939)</f>
        <v>5.14350882664948</v>
      </c>
      <c r="L939" s="1" t="n">
        <f aca="false">AVERAGE(F939:H939)</f>
        <v>6.30266703378349</v>
      </c>
      <c r="N939" s="6" t="n">
        <f aca="false">(J939-L939)</f>
        <v>-1.15915820713401</v>
      </c>
      <c r="P939" s="6" t="n">
        <f aca="false">2^N939</f>
        <v>0.447773729114687</v>
      </c>
    </row>
    <row r="940" customFormat="false" ht="15" hidden="false" customHeight="true" outlineLevel="0" collapsed="false">
      <c r="A940" s="0" t="s">
        <v>3602</v>
      </c>
      <c r="B940" s="0" t="s">
        <v>3603</v>
      </c>
      <c r="C940" s="2" t="n">
        <v>6.4064159190327</v>
      </c>
      <c r="D940" s="2" t="n">
        <v>7.42014297784234</v>
      </c>
      <c r="E940" s="2" t="n">
        <v>7.12773541198671</v>
      </c>
      <c r="F940" s="1" t="n">
        <v>6.66563579602016</v>
      </c>
      <c r="G940" s="1" t="n">
        <v>6.86755180646008</v>
      </c>
      <c r="H940" s="1" t="n">
        <v>6.64259039108998</v>
      </c>
      <c r="J940" s="7" t="n">
        <f aca="false">AVERAGE(C940:E940)</f>
        <v>6.98476476962058</v>
      </c>
      <c r="L940" s="1" t="n">
        <f aca="false">AVERAGE(F940:H940)</f>
        <v>6.72525933119007</v>
      </c>
      <c r="N940" s="6" t="n">
        <f aca="false">(J940-L940)</f>
        <v>0.259505438430509</v>
      </c>
      <c r="P940" s="6" t="n">
        <f aca="false">2^N940</f>
        <v>1.1970682745325</v>
      </c>
    </row>
    <row r="941" customFormat="false" ht="15" hidden="false" customHeight="true" outlineLevel="0" collapsed="false">
      <c r="A941" s="0" t="s">
        <v>3605</v>
      </c>
      <c r="B941" s="0" t="s">
        <v>3606</v>
      </c>
      <c r="C941" s="2" t="n">
        <v>6.71023888498379</v>
      </c>
      <c r="D941" s="2" t="n">
        <v>7.72057055951559</v>
      </c>
      <c r="E941" s="2" t="n">
        <v>7.84142596816393</v>
      </c>
      <c r="F941" s="1" t="n">
        <v>7.20808215391136</v>
      </c>
      <c r="G941" s="1" t="n">
        <v>7.19795382761007</v>
      </c>
      <c r="H941" s="1" t="n">
        <v>6.93637646363627</v>
      </c>
      <c r="J941" s="7" t="n">
        <f aca="false">AVERAGE(C941:E941)</f>
        <v>7.42407847088777</v>
      </c>
      <c r="L941" s="1" t="n">
        <f aca="false">AVERAGE(F941:H941)</f>
        <v>7.11413748171923</v>
      </c>
      <c r="N941" s="6" t="n">
        <f aca="false">(J941-L941)</f>
        <v>0.309940989168536</v>
      </c>
      <c r="P941" s="6" t="n">
        <f aca="false">2^N941</f>
        <v>1.23965699297464</v>
      </c>
    </row>
    <row r="942" customFormat="false" ht="15" hidden="false" customHeight="true" outlineLevel="0" collapsed="false">
      <c r="A942" s="0" t="s">
        <v>3608</v>
      </c>
      <c r="B942" s="0" t="s">
        <v>3609</v>
      </c>
      <c r="C942" s="2" t="n">
        <v>4.30896512403683</v>
      </c>
      <c r="D942" s="2" t="n">
        <v>4.98053719244504</v>
      </c>
      <c r="E942" s="2" t="n">
        <v>4.76766009446493</v>
      </c>
      <c r="F942" s="1" t="n">
        <v>4.55931437160563</v>
      </c>
      <c r="G942" s="1" t="n">
        <v>4.79894220013772</v>
      </c>
      <c r="H942" s="1" t="n">
        <v>4.1684976304743</v>
      </c>
      <c r="J942" s="7" t="n">
        <f aca="false">AVERAGE(C942:E942)</f>
        <v>4.68572080364893</v>
      </c>
      <c r="L942" s="1" t="n">
        <f aca="false">AVERAGE(F942:H942)</f>
        <v>4.50891806740588</v>
      </c>
      <c r="N942" s="6" t="n">
        <f aca="false">(J942-L942)</f>
        <v>0.176802736243051</v>
      </c>
      <c r="P942" s="6" t="n">
        <f aca="false">2^N942</f>
        <v>1.13037599706313</v>
      </c>
    </row>
    <row r="943" customFormat="false" ht="15" hidden="false" customHeight="true" outlineLevel="0" collapsed="false">
      <c r="A943" s="0" t="s">
        <v>3611</v>
      </c>
      <c r="B943" s="0" t="s">
        <v>3612</v>
      </c>
      <c r="C943" s="2" t="n">
        <v>3.89912728198134</v>
      </c>
      <c r="D943" s="2" t="n">
        <v>6.25639364362325</v>
      </c>
      <c r="E943" s="2" t="n">
        <v>4.92299700948982</v>
      </c>
      <c r="F943" s="1" t="n">
        <v>6.27261299036884</v>
      </c>
      <c r="G943" s="1" t="n">
        <v>5.92813103848148</v>
      </c>
      <c r="H943" s="1" t="n">
        <v>6.15047031769628</v>
      </c>
      <c r="J943" s="7" t="n">
        <f aca="false">AVERAGE(C943:E943)</f>
        <v>5.02617264503147</v>
      </c>
      <c r="L943" s="1" t="n">
        <f aca="false">AVERAGE(F943:H943)</f>
        <v>6.11707144884887</v>
      </c>
      <c r="N943" s="6" t="n">
        <f aca="false">(J943-L943)</f>
        <v>-1.0908988038174</v>
      </c>
      <c r="P943" s="6" t="n">
        <f aca="false">2^N943</f>
        <v>0.469468802851478</v>
      </c>
    </row>
    <row r="944" customFormat="false" ht="15" hidden="false" customHeight="true" outlineLevel="0" collapsed="false">
      <c r="A944" s="0" t="s">
        <v>3614</v>
      </c>
      <c r="B944" s="0" t="s">
        <v>3615</v>
      </c>
      <c r="C944" s="2" t="n">
        <v>7.4606393700587</v>
      </c>
      <c r="D944" s="2" t="n">
        <v>8.75635816767839</v>
      </c>
      <c r="E944" s="2" t="n">
        <v>8.64307115012233</v>
      </c>
      <c r="F944" s="1" t="n">
        <v>8.03672914926989</v>
      </c>
      <c r="G944" s="1" t="n">
        <v>8.15363208069587</v>
      </c>
      <c r="H944" s="1" t="n">
        <v>8.22723181533531</v>
      </c>
      <c r="J944" s="7" t="n">
        <f aca="false">AVERAGE(C944:E944)</f>
        <v>8.28668956261981</v>
      </c>
      <c r="L944" s="1" t="n">
        <f aca="false">AVERAGE(F944:H944)</f>
        <v>8.13919768176702</v>
      </c>
      <c r="N944" s="6" t="n">
        <f aca="false">(J944-L944)</f>
        <v>0.147491880852785</v>
      </c>
      <c r="P944" s="6" t="n">
        <f aca="false">2^N944</f>
        <v>1.10764216608673</v>
      </c>
    </row>
    <row r="945" customFormat="false" ht="15" hidden="false" customHeight="true" outlineLevel="0" collapsed="false">
      <c r="A945" s="0" t="s">
        <v>3620</v>
      </c>
      <c r="B945" s="0" t="s">
        <v>3621</v>
      </c>
      <c r="C945" s="2" t="n">
        <v>6.44628931884591</v>
      </c>
      <c r="D945" s="2" t="n">
        <v>7.30422992252455</v>
      </c>
      <c r="E945" s="2" t="n">
        <v>7.11177000351621</v>
      </c>
      <c r="F945" s="1" t="n">
        <v>6.90170079472434</v>
      </c>
      <c r="G945" s="1" t="n">
        <v>7.01048670560928</v>
      </c>
      <c r="H945" s="1" t="n">
        <v>6.84077918221613</v>
      </c>
      <c r="J945" s="7" t="n">
        <f aca="false">AVERAGE(C945:E945)</f>
        <v>6.95409641496222</v>
      </c>
      <c r="L945" s="1" t="n">
        <f aca="false">AVERAGE(F945:H945)</f>
        <v>6.91765556084992</v>
      </c>
      <c r="N945" s="6" t="n">
        <f aca="false">(J945-L945)</f>
        <v>0.0364408541123078</v>
      </c>
      <c r="P945" s="6" t="n">
        <f aca="false">2^N945</f>
        <v>1.02558058362805</v>
      </c>
    </row>
    <row r="946" customFormat="false" ht="15" hidden="false" customHeight="true" outlineLevel="0" collapsed="false">
      <c r="A946" s="0" t="s">
        <v>3623</v>
      </c>
      <c r="B946" s="0" t="s">
        <v>3624</v>
      </c>
      <c r="C946" s="2" t="n">
        <v>5.06234625185104</v>
      </c>
      <c r="D946" s="2" t="n">
        <v>4.91091970132913</v>
      </c>
      <c r="E946" s="2" t="n">
        <v>4.98815294999013</v>
      </c>
      <c r="F946" s="1" t="n">
        <v>3.48026512205446</v>
      </c>
      <c r="G946" s="1" t="n">
        <v>4.08770892706236</v>
      </c>
      <c r="H946" s="1" t="n">
        <v>4.9994679080932</v>
      </c>
      <c r="J946" s="7" t="n">
        <f aca="false">AVERAGE(C946:E946)</f>
        <v>4.9871396343901</v>
      </c>
      <c r="L946" s="1" t="n">
        <f aca="false">AVERAGE(F946:H946)</f>
        <v>4.18914731907001</v>
      </c>
      <c r="N946" s="6" t="n">
        <f aca="false">(J946-L946)</f>
        <v>0.797992315320093</v>
      </c>
      <c r="P946" s="6" t="n">
        <f aca="false">2^N946</f>
        <v>1.73867985887853</v>
      </c>
    </row>
    <row r="947" customFormat="false" ht="15" hidden="false" customHeight="true" outlineLevel="0" collapsed="false">
      <c r="A947" s="0" t="s">
        <v>3626</v>
      </c>
      <c r="B947" s="0" t="s">
        <v>3627</v>
      </c>
      <c r="C947" s="2" t="n">
        <v>6.93562946665036</v>
      </c>
      <c r="D947" s="2" t="n">
        <v>7.94248635491746</v>
      </c>
      <c r="E947" s="2" t="n">
        <v>7.89996227461776</v>
      </c>
      <c r="F947" s="1" t="n">
        <v>7.35565061727802</v>
      </c>
      <c r="G947" s="1" t="n">
        <v>7.43418117309411</v>
      </c>
      <c r="H947" s="1" t="n">
        <v>7.60926149215499</v>
      </c>
      <c r="J947" s="7" t="n">
        <f aca="false">AVERAGE(C947:E947)</f>
        <v>7.59269269872853</v>
      </c>
      <c r="L947" s="1" t="n">
        <f aca="false">AVERAGE(F947:H947)</f>
        <v>7.46636442750904</v>
      </c>
      <c r="N947" s="6" t="n">
        <f aca="false">(J947-L947)</f>
        <v>0.126328271219488</v>
      </c>
      <c r="P947" s="6" t="n">
        <f aca="false">2^N947</f>
        <v>1.09151221178444</v>
      </c>
    </row>
    <row r="948" customFormat="false" ht="15" hidden="false" customHeight="true" outlineLevel="0" collapsed="false">
      <c r="A948" s="0" t="s">
        <v>3629</v>
      </c>
      <c r="B948" s="0" t="s">
        <v>3630</v>
      </c>
      <c r="C948" s="2" t="n">
        <v>7.28958182391085</v>
      </c>
      <c r="D948" s="2" t="n">
        <v>8.22062113472546</v>
      </c>
      <c r="E948" s="2" t="n">
        <v>8.20299065003012</v>
      </c>
      <c r="F948" s="1" t="n">
        <v>7.52112221011346</v>
      </c>
      <c r="G948" s="1" t="n">
        <v>7.82119806432812</v>
      </c>
      <c r="H948" s="1" t="n">
        <v>7.05920599872362</v>
      </c>
      <c r="J948" s="7" t="n">
        <f aca="false">AVERAGE(C948:E948)</f>
        <v>7.90439786955548</v>
      </c>
      <c r="L948" s="1" t="n">
        <f aca="false">AVERAGE(F948:H948)</f>
        <v>7.4671754243884</v>
      </c>
      <c r="N948" s="6" t="n">
        <f aca="false">(J948-L948)</f>
        <v>0.437222445167077</v>
      </c>
      <c r="P948" s="6" t="n">
        <f aca="false">2^N948</f>
        <v>1.35399503171599</v>
      </c>
    </row>
    <row r="949" customFormat="false" ht="15" hidden="false" customHeight="true" outlineLevel="0" collapsed="false">
      <c r="A949" s="0" t="s">
        <v>3632</v>
      </c>
      <c r="B949" s="0" t="s">
        <v>3633</v>
      </c>
      <c r="C949" s="2" t="n">
        <v>5.15201301193936</v>
      </c>
      <c r="D949" s="2" t="n">
        <v>7.05612827932453</v>
      </c>
      <c r="E949" s="2" t="n">
        <v>7.14139804745834</v>
      </c>
      <c r="F949" s="1" t="n">
        <v>6.19550508918432</v>
      </c>
      <c r="G949" s="1" t="n">
        <v>6.34808366551873</v>
      </c>
      <c r="H949" s="1" t="n">
        <v>6.22049054638166</v>
      </c>
      <c r="J949" s="7" t="n">
        <f aca="false">AVERAGE(C949:E949)</f>
        <v>6.44984644624074</v>
      </c>
      <c r="L949" s="1" t="n">
        <f aca="false">AVERAGE(F949:H949)</f>
        <v>6.25469310036157</v>
      </c>
      <c r="N949" s="6" t="n">
        <f aca="false">(J949-L949)</f>
        <v>0.195153345879174</v>
      </c>
      <c r="P949" s="6" t="n">
        <f aca="false">2^N949</f>
        <v>1.1448458412431</v>
      </c>
    </row>
    <row r="950" customFormat="false" ht="15" hidden="false" customHeight="true" outlineLevel="0" collapsed="false">
      <c r="A950" s="0" t="s">
        <v>3641</v>
      </c>
      <c r="B950" s="0" t="s">
        <v>3642</v>
      </c>
      <c r="C950" s="2" t="n">
        <v>5.37296950484158</v>
      </c>
      <c r="D950" s="2" t="n">
        <v>6.20066324391429</v>
      </c>
      <c r="E950" s="2" t="n">
        <v>5.94370335908346</v>
      </c>
      <c r="F950" s="1" t="n">
        <v>5.77748810053327</v>
      </c>
      <c r="G950" s="1" t="n">
        <v>6.00307372134517</v>
      </c>
      <c r="H950" s="1" t="n">
        <v>6.23577874782681</v>
      </c>
      <c r="J950" s="7" t="n">
        <f aca="false">AVERAGE(C950:E950)</f>
        <v>5.83911203594644</v>
      </c>
      <c r="L950" s="1" t="n">
        <f aca="false">AVERAGE(F950:H950)</f>
        <v>6.00544685656842</v>
      </c>
      <c r="N950" s="6" t="n">
        <f aca="false">(J950-L950)</f>
        <v>-0.166334820621973</v>
      </c>
      <c r="P950" s="6" t="n">
        <f aca="false">2^N950</f>
        <v>0.891103664585352</v>
      </c>
    </row>
    <row r="951" customFormat="false" ht="15" hidden="false" customHeight="true" outlineLevel="0" collapsed="false">
      <c r="A951" s="0" t="s">
        <v>3647</v>
      </c>
      <c r="B951" s="0" t="s">
        <v>3648</v>
      </c>
      <c r="C951" s="2" t="n">
        <v>4.70775116052691</v>
      </c>
      <c r="D951" s="2" t="n">
        <v>5.95473838264021</v>
      </c>
      <c r="E951" s="2" t="n">
        <v>6.27909051357024</v>
      </c>
      <c r="F951" s="1" t="n">
        <v>4.10749538555827</v>
      </c>
      <c r="G951" s="1" t="n">
        <v>5.17284750429357</v>
      </c>
      <c r="H951" s="1" t="n">
        <v>4.9703153035265</v>
      </c>
      <c r="J951" s="7" t="n">
        <f aca="false">AVERAGE(C951:E951)</f>
        <v>5.64719335224579</v>
      </c>
      <c r="L951" s="1" t="n">
        <f aca="false">AVERAGE(F951:H951)</f>
        <v>4.75021939779278</v>
      </c>
      <c r="N951" s="6" t="n">
        <f aca="false">(J951-L951)</f>
        <v>0.896973954453006</v>
      </c>
      <c r="P951" s="6" t="n">
        <f aca="false">2^N951</f>
        <v>1.8621560211142</v>
      </c>
    </row>
    <row r="952" customFormat="false" ht="15" hidden="false" customHeight="true" outlineLevel="0" collapsed="false">
      <c r="A952" s="0" t="s">
        <v>3650</v>
      </c>
      <c r="B952" s="0" t="s">
        <v>3651</v>
      </c>
      <c r="C952" s="2" t="n">
        <v>3.63790000802925</v>
      </c>
      <c r="D952" s="2" t="n">
        <v>5.4950235392098</v>
      </c>
      <c r="E952" s="2" t="n">
        <v>4.49869126914171</v>
      </c>
      <c r="F952" s="1" t="n">
        <v>4.88886012072455</v>
      </c>
      <c r="G952" s="1" t="n">
        <v>5.98243691776706</v>
      </c>
      <c r="H952" s="1" t="n">
        <v>4.83967746869808</v>
      </c>
      <c r="J952" s="7" t="n">
        <f aca="false">AVERAGE(C952:E952)</f>
        <v>4.54387160546025</v>
      </c>
      <c r="L952" s="1" t="n">
        <f aca="false">AVERAGE(F952:H952)</f>
        <v>5.23699150239656</v>
      </c>
      <c r="N952" s="6" t="n">
        <f aca="false">(J952-L952)</f>
        <v>-0.693119896936311</v>
      </c>
      <c r="P952" s="6" t="n">
        <f aca="false">2^N952</f>
        <v>0.618514834775585</v>
      </c>
    </row>
    <row r="953" customFormat="false" ht="15" hidden="false" customHeight="true" outlineLevel="0" collapsed="false">
      <c r="A953" s="0" t="s">
        <v>3653</v>
      </c>
      <c r="B953" s="0" t="s">
        <v>3654</v>
      </c>
      <c r="C953" s="2" t="n">
        <v>5.05154176938731</v>
      </c>
      <c r="D953" s="2" t="n">
        <v>5.81164827384012</v>
      </c>
      <c r="E953" s="2" t="n">
        <v>6.03094075341152</v>
      </c>
      <c r="F953" s="1" t="n">
        <v>5.29953773957278</v>
      </c>
      <c r="G953" s="1" t="n">
        <v>5.33470412972632</v>
      </c>
      <c r="H953" s="1" t="n">
        <v>5.26686148394527</v>
      </c>
      <c r="J953" s="7" t="n">
        <f aca="false">AVERAGE(C953:E953)</f>
        <v>5.63137693221298</v>
      </c>
      <c r="L953" s="1" t="n">
        <f aca="false">AVERAGE(F953:H953)</f>
        <v>5.30036778441479</v>
      </c>
      <c r="N953" s="6" t="n">
        <f aca="false">(J953-L953)</f>
        <v>0.331009147798194</v>
      </c>
      <c r="P953" s="6" t="n">
        <f aca="false">2^N953</f>
        <v>1.25789294782126</v>
      </c>
    </row>
    <row r="954" customFormat="false" ht="15" hidden="false" customHeight="true" outlineLevel="0" collapsed="false">
      <c r="A954" s="0" t="s">
        <v>3656</v>
      </c>
      <c r="B954" s="0" t="s">
        <v>3657</v>
      </c>
      <c r="C954" s="2" t="n">
        <v>7.62975949834575</v>
      </c>
      <c r="D954" s="2" t="n">
        <v>7.98804839748319</v>
      </c>
      <c r="E954" s="2" t="n">
        <v>7.90103702388098</v>
      </c>
      <c r="F954" s="1" t="n">
        <v>7.36208935142159</v>
      </c>
      <c r="G954" s="1" t="n">
        <v>7.54206222003604</v>
      </c>
      <c r="H954" s="1" t="n">
        <v>7.74433334738136</v>
      </c>
      <c r="J954" s="7" t="n">
        <f aca="false">AVERAGE(C954:E954)</f>
        <v>7.83961497323664</v>
      </c>
      <c r="L954" s="1" t="n">
        <f aca="false">AVERAGE(F954:H954)</f>
        <v>7.54949497294633</v>
      </c>
      <c r="N954" s="6" t="n">
        <f aca="false">(J954-L954)</f>
        <v>0.29012000029031</v>
      </c>
      <c r="P954" s="6" t="n">
        <f aca="false">2^N954</f>
        <v>1.22274197852703</v>
      </c>
    </row>
    <row r="955" customFormat="false" ht="15" hidden="false" customHeight="true" outlineLevel="0" collapsed="false">
      <c r="A955" s="0" t="s">
        <v>3659</v>
      </c>
      <c r="B955" s="0" t="s">
        <v>3660</v>
      </c>
      <c r="C955" s="2" t="n">
        <v>3.3648525400612</v>
      </c>
      <c r="D955" s="2" t="n">
        <v>4.40863035053245</v>
      </c>
      <c r="E955" s="2" t="n">
        <v>4.05248545346944</v>
      </c>
      <c r="F955" s="1" t="n">
        <v>4.26843439357638</v>
      </c>
      <c r="G955" s="1" t="n">
        <v>4.57199225127014</v>
      </c>
      <c r="H955" s="1" t="n">
        <v>3.7218210393507</v>
      </c>
      <c r="J955" s="7" t="n">
        <f aca="false">AVERAGE(C955:E955)</f>
        <v>3.94198944802103</v>
      </c>
      <c r="L955" s="1" t="n">
        <f aca="false">AVERAGE(F955:H955)</f>
        <v>4.18741589473241</v>
      </c>
      <c r="N955" s="6" t="n">
        <f aca="false">(J955-L955)</f>
        <v>-0.245426446711377</v>
      </c>
      <c r="P955" s="6" t="n">
        <f aca="false">2^N955</f>
        <v>0.843566409195612</v>
      </c>
    </row>
    <row r="956" customFormat="false" ht="15" hidden="false" customHeight="true" outlineLevel="0" collapsed="false">
      <c r="A956" s="0" t="s">
        <v>3662</v>
      </c>
      <c r="B956" s="0" t="s">
        <v>3663</v>
      </c>
      <c r="C956" s="2" t="n">
        <v>5.38938439842489</v>
      </c>
      <c r="D956" s="2" t="n">
        <v>6.26472782685386</v>
      </c>
      <c r="E956" s="2" t="n">
        <v>6.68264071142861</v>
      </c>
      <c r="F956" s="1" t="n">
        <v>6.25910108619215</v>
      </c>
      <c r="G956" s="1" t="n">
        <v>6.45060752686237</v>
      </c>
      <c r="H956" s="1" t="n">
        <v>6.29630321798256</v>
      </c>
      <c r="J956" s="7" t="n">
        <f aca="false">AVERAGE(C956:E956)</f>
        <v>6.11225097890245</v>
      </c>
      <c r="L956" s="1" t="n">
        <f aca="false">AVERAGE(F956:H956)</f>
        <v>6.33533727701236</v>
      </c>
      <c r="N956" s="6" t="n">
        <f aca="false">(J956-L956)</f>
        <v>-0.223086298109907</v>
      </c>
      <c r="P956" s="6" t="n">
        <f aca="false">2^N956</f>
        <v>0.856730705925369</v>
      </c>
    </row>
    <row r="957" customFormat="false" ht="15" hidden="false" customHeight="true" outlineLevel="0" collapsed="false">
      <c r="A957" s="0" t="s">
        <v>3665</v>
      </c>
      <c r="B957" s="0" t="s">
        <v>3666</v>
      </c>
      <c r="C957" s="2" t="n">
        <v>3.47270870783917</v>
      </c>
      <c r="D957" s="2" t="n">
        <v>3.86247122886593</v>
      </c>
      <c r="E957" s="2" t="n">
        <v>4.03831325936399</v>
      </c>
      <c r="F957" s="1" t="n">
        <v>3.69115445836591</v>
      </c>
      <c r="G957" s="1" t="n">
        <v>5.71227936525969</v>
      </c>
      <c r="H957" s="1" t="n">
        <v>3.60975496217244</v>
      </c>
      <c r="J957" s="7" t="n">
        <f aca="false">AVERAGE(C957:E957)</f>
        <v>3.7911643986897</v>
      </c>
      <c r="L957" s="1" t="n">
        <f aca="false">AVERAGE(F957:H957)</f>
        <v>4.33772959526601</v>
      </c>
      <c r="N957" s="6" t="n">
        <f aca="false">(J957-L957)</f>
        <v>-0.546565196576316</v>
      </c>
      <c r="P957" s="6" t="n">
        <f aca="false">2^N957</f>
        <v>0.684648216629308</v>
      </c>
    </row>
    <row r="958" customFormat="false" ht="15" hidden="false" customHeight="true" outlineLevel="0" collapsed="false">
      <c r="A958" s="0" t="s">
        <v>3668</v>
      </c>
      <c r="B958" s="0" t="s">
        <v>3669</v>
      </c>
      <c r="C958" s="2" t="n">
        <v>5.10667494942591</v>
      </c>
      <c r="D958" s="2" t="n">
        <v>4.97958181820785</v>
      </c>
      <c r="E958" s="2" t="n">
        <v>5.14562447389645</v>
      </c>
      <c r="F958" s="1" t="n">
        <v>4.93184376773923</v>
      </c>
      <c r="G958" s="1" t="n">
        <v>4.97497893743149</v>
      </c>
      <c r="H958" s="1" t="n">
        <v>5.23240749553877</v>
      </c>
      <c r="J958" s="7" t="n">
        <f aca="false">AVERAGE(C958:E958)</f>
        <v>5.07729374717674</v>
      </c>
      <c r="L958" s="1" t="n">
        <f aca="false">AVERAGE(F958:H958)</f>
        <v>5.04641006690316</v>
      </c>
      <c r="N958" s="6" t="n">
        <f aca="false">(J958-L958)</f>
        <v>0.0308836802735728</v>
      </c>
      <c r="P958" s="6" t="n">
        <f aca="false">2^N958</f>
        <v>1.02163770812634</v>
      </c>
    </row>
    <row r="959" customFormat="false" ht="15" hidden="false" customHeight="true" outlineLevel="0" collapsed="false">
      <c r="A959" s="0" t="s">
        <v>3671</v>
      </c>
      <c r="B959" s="0" t="s">
        <v>3672</v>
      </c>
      <c r="C959" s="2" t="n">
        <v>8.52796603197577</v>
      </c>
      <c r="D959" s="2" t="n">
        <v>7.97914448916776</v>
      </c>
      <c r="E959" s="2" t="n">
        <v>7.2942871445277</v>
      </c>
      <c r="F959" s="1" t="n">
        <v>6.54628639395875</v>
      </c>
      <c r="G959" s="1" t="n">
        <v>6.57000898144034</v>
      </c>
      <c r="H959" s="1" t="n">
        <v>8.19477704216383</v>
      </c>
      <c r="J959" s="7" t="n">
        <f aca="false">AVERAGE(C959:E959)</f>
        <v>7.93379922189041</v>
      </c>
      <c r="L959" s="1" t="n">
        <f aca="false">AVERAGE(F959:H959)</f>
        <v>7.10369080585431</v>
      </c>
      <c r="N959" s="6" t="n">
        <f aca="false">(J959-L959)</f>
        <v>0.830108416036104</v>
      </c>
      <c r="P959" s="6" t="n">
        <f aca="false">2^N959</f>
        <v>1.77781895733194</v>
      </c>
    </row>
    <row r="960" customFormat="false" ht="15" hidden="false" customHeight="true" outlineLevel="0" collapsed="false">
      <c r="A960" s="0" t="s">
        <v>3674</v>
      </c>
      <c r="B960" s="0" t="s">
        <v>3675</v>
      </c>
      <c r="C960" s="2" t="n">
        <v>5.20738532094126</v>
      </c>
      <c r="D960" s="2" t="n">
        <v>4.83164926925929</v>
      </c>
      <c r="E960" s="2" t="n">
        <v>5.55165751169533</v>
      </c>
      <c r="F960" s="1" t="n">
        <v>5.18296635176522</v>
      </c>
      <c r="G960" s="1" t="n">
        <v>4.63172128388155</v>
      </c>
      <c r="H960" s="1" t="n">
        <v>5.07747374331124</v>
      </c>
      <c r="J960" s="7" t="n">
        <f aca="false">AVERAGE(C960:E960)</f>
        <v>5.19689736729863</v>
      </c>
      <c r="L960" s="1" t="n">
        <f aca="false">AVERAGE(F960:H960)</f>
        <v>4.964053792986</v>
      </c>
      <c r="N960" s="6" t="n">
        <f aca="false">(J960-L960)</f>
        <v>0.232843574312623</v>
      </c>
      <c r="P960" s="6" t="n">
        <f aca="false">2^N960</f>
        <v>1.17514890478832</v>
      </c>
    </row>
    <row r="961" customFormat="false" ht="15" hidden="false" customHeight="true" outlineLevel="0" collapsed="false">
      <c r="A961" s="0" t="s">
        <v>3677</v>
      </c>
      <c r="B961" s="0" t="s">
        <v>3678</v>
      </c>
      <c r="C961" s="2" t="n">
        <v>7.27491016906367</v>
      </c>
      <c r="D961" s="2" t="n">
        <v>7.86913543908406</v>
      </c>
      <c r="E961" s="2" t="n">
        <v>7.84457459009047</v>
      </c>
      <c r="F961" s="1" t="n">
        <v>7.59150813459884</v>
      </c>
      <c r="G961" s="1" t="n">
        <v>7.760844338171</v>
      </c>
      <c r="H961" s="1" t="n">
        <v>7.40326346106458</v>
      </c>
      <c r="J961" s="7" t="n">
        <f aca="false">AVERAGE(C961:E961)</f>
        <v>7.66287339941273</v>
      </c>
      <c r="L961" s="1" t="n">
        <f aca="false">AVERAGE(F961:H961)</f>
        <v>7.58520531127814</v>
      </c>
      <c r="N961" s="6" t="n">
        <f aca="false">(J961-L961)</f>
        <v>0.0776680881345939</v>
      </c>
      <c r="P961" s="6" t="n">
        <f aca="false">2^N961</f>
        <v>1.05531090089908</v>
      </c>
    </row>
    <row r="962" customFormat="false" ht="15" hidden="false" customHeight="true" outlineLevel="0" collapsed="false">
      <c r="A962" s="0" t="s">
        <v>3683</v>
      </c>
      <c r="B962" s="0" t="s">
        <v>3684</v>
      </c>
      <c r="C962" s="2" t="n">
        <v>5.67233481708969</v>
      </c>
      <c r="D962" s="2" t="n">
        <v>6.4517567595575</v>
      </c>
      <c r="E962" s="2" t="n">
        <v>5.94836489523454</v>
      </c>
      <c r="F962" s="1" t="n">
        <v>5.75014822096238</v>
      </c>
      <c r="G962" s="1" t="n">
        <v>5.94820134132213</v>
      </c>
      <c r="H962" s="1" t="n">
        <v>3.97821393787818</v>
      </c>
      <c r="J962" s="7" t="n">
        <f aca="false">AVERAGE(C962:E962)</f>
        <v>6.02415215729391</v>
      </c>
      <c r="L962" s="1" t="n">
        <f aca="false">AVERAGE(F962:H962)</f>
        <v>5.2255211667209</v>
      </c>
      <c r="N962" s="6" t="n">
        <f aca="false">(J962-L962)</f>
        <v>0.798630990573013</v>
      </c>
      <c r="P962" s="6" t="n">
        <f aca="false">2^N962</f>
        <v>1.73944973581002</v>
      </c>
    </row>
    <row r="963" customFormat="false" ht="15" hidden="false" customHeight="true" outlineLevel="0" collapsed="false">
      <c r="A963" s="0" t="s">
        <v>3686</v>
      </c>
      <c r="B963" s="0" t="s">
        <v>3687</v>
      </c>
      <c r="C963" s="2" t="n">
        <v>7.65001774820045</v>
      </c>
      <c r="D963" s="2" t="n">
        <v>8.06297326728504</v>
      </c>
      <c r="E963" s="2" t="n">
        <v>7.89779403828487</v>
      </c>
      <c r="F963" s="1" t="n">
        <v>7.36682138779886</v>
      </c>
      <c r="G963" s="1" t="n">
        <v>7.53207534691182</v>
      </c>
      <c r="H963" s="1" t="n">
        <v>6.92558529615731</v>
      </c>
      <c r="J963" s="7" t="n">
        <f aca="false">AVERAGE(C963:E963)</f>
        <v>7.87026168459012</v>
      </c>
      <c r="L963" s="1" t="n">
        <f aca="false">AVERAGE(F963:H963)</f>
        <v>7.27482734362266</v>
      </c>
      <c r="N963" s="6" t="n">
        <f aca="false">(J963-L963)</f>
        <v>0.595434340967456</v>
      </c>
      <c r="P963" s="6" t="n">
        <f aca="false">2^N963</f>
        <v>1.51092740024847</v>
      </c>
    </row>
    <row r="964" customFormat="false" ht="15" hidden="false" customHeight="true" outlineLevel="0" collapsed="false">
      <c r="A964" s="0" t="s">
        <v>3692</v>
      </c>
      <c r="B964" s="0" t="s">
        <v>3693</v>
      </c>
      <c r="C964" s="2" t="n">
        <v>7.0477935598941</v>
      </c>
      <c r="D964" s="2" t="n">
        <v>8.15018240230072</v>
      </c>
      <c r="E964" s="2" t="n">
        <v>7.99458368392851</v>
      </c>
      <c r="F964" s="1" t="n">
        <v>7.34655184995043</v>
      </c>
      <c r="G964" s="1" t="n">
        <v>7.59397443259617</v>
      </c>
      <c r="H964" s="1" t="n">
        <v>7.68958920814205</v>
      </c>
      <c r="J964" s="7" t="n">
        <f aca="false">AVERAGE(C964:E964)</f>
        <v>7.73085321537444</v>
      </c>
      <c r="L964" s="1" t="n">
        <f aca="false">AVERAGE(F964:H964)</f>
        <v>7.54337183022955</v>
      </c>
      <c r="N964" s="6" t="n">
        <f aca="false">(J964-L964)</f>
        <v>0.187481385144893</v>
      </c>
      <c r="P964" s="6" t="n">
        <f aca="false">2^N964</f>
        <v>1.13877394125039</v>
      </c>
    </row>
    <row r="965" customFormat="false" ht="15" hidden="false" customHeight="true" outlineLevel="0" collapsed="false">
      <c r="A965" s="0" t="s">
        <v>3695</v>
      </c>
      <c r="B965" s="0" t="s">
        <v>3696</v>
      </c>
      <c r="C965" s="2" t="n">
        <v>5.55092220643483</v>
      </c>
      <c r="D965" s="2" t="n">
        <v>6.38658335234339</v>
      </c>
      <c r="E965" s="2" t="n">
        <v>6.32053341689173</v>
      </c>
      <c r="F965" s="1" t="n">
        <v>5.86073689364678</v>
      </c>
      <c r="G965" s="1" t="n">
        <v>5.85454428577006</v>
      </c>
      <c r="H965" s="1" t="n">
        <v>5.49383303827</v>
      </c>
      <c r="J965" s="7" t="n">
        <f aca="false">AVERAGE(C965:E965)</f>
        <v>6.08601299188998</v>
      </c>
      <c r="L965" s="1" t="n">
        <f aca="false">AVERAGE(F965:H965)</f>
        <v>5.73637140589561</v>
      </c>
      <c r="N965" s="6" t="n">
        <f aca="false">(J965-L965)</f>
        <v>0.34964158599437</v>
      </c>
      <c r="P965" s="6" t="n">
        <f aca="false">2^N965</f>
        <v>1.27424402289017</v>
      </c>
    </row>
    <row r="966" customFormat="false" ht="15" hidden="false" customHeight="true" outlineLevel="0" collapsed="false">
      <c r="A966" s="0" t="s">
        <v>3698</v>
      </c>
      <c r="B966" s="0" t="s">
        <v>3699</v>
      </c>
      <c r="C966" s="2" t="n">
        <v>6.8197588599562</v>
      </c>
      <c r="D966" s="2" t="n">
        <v>7.75697189226592</v>
      </c>
      <c r="E966" s="2" t="n">
        <v>7.61975779581352</v>
      </c>
      <c r="F966" s="1" t="n">
        <v>7.31465483914204</v>
      </c>
      <c r="G966" s="1" t="n">
        <v>7.36487442119018</v>
      </c>
      <c r="H966" s="1" t="n">
        <v>6.75996539113267</v>
      </c>
      <c r="J966" s="7" t="n">
        <f aca="false">AVERAGE(C966:E966)</f>
        <v>7.39882951601188</v>
      </c>
      <c r="L966" s="1" t="n">
        <f aca="false">AVERAGE(F966:H966)</f>
        <v>7.14649821715496</v>
      </c>
      <c r="N966" s="6" t="n">
        <f aca="false">(J966-L966)</f>
        <v>0.252331298856916</v>
      </c>
      <c r="P966" s="6" t="n">
        <f aca="false">2^N966</f>
        <v>1.19113034778625</v>
      </c>
    </row>
    <row r="967" customFormat="false" ht="15" hidden="false" customHeight="true" outlineLevel="0" collapsed="false">
      <c r="A967" s="0" t="s">
        <v>3701</v>
      </c>
      <c r="B967" s="0" t="s">
        <v>3702</v>
      </c>
      <c r="C967" s="2" t="n">
        <v>5.8206819029219</v>
      </c>
      <c r="D967" s="2" t="n">
        <v>6.79706487240786</v>
      </c>
      <c r="E967" s="2" t="n">
        <v>6.97818990832259</v>
      </c>
      <c r="F967" s="1" t="n">
        <v>6.29714922115488</v>
      </c>
      <c r="G967" s="1" t="n">
        <v>6.50968159224123</v>
      </c>
      <c r="H967" s="1" t="n">
        <v>6.53770918287368</v>
      </c>
      <c r="J967" s="7" t="n">
        <f aca="false">AVERAGE(C967:E967)</f>
        <v>6.53197889455078</v>
      </c>
      <c r="L967" s="1" t="n">
        <f aca="false">AVERAGE(F967:H967)</f>
        <v>6.4481799987566</v>
      </c>
      <c r="N967" s="6" t="n">
        <f aca="false">(J967-L967)</f>
        <v>0.0837988957941871</v>
      </c>
      <c r="P967" s="6" t="n">
        <f aca="false">2^N967</f>
        <v>1.05980504177443</v>
      </c>
    </row>
    <row r="968" customFormat="false" ht="15" hidden="false" customHeight="true" outlineLevel="0" collapsed="false">
      <c r="A968" s="0" t="s">
        <v>3707</v>
      </c>
      <c r="B968" s="0" t="s">
        <v>3708</v>
      </c>
      <c r="C968" s="2" t="n">
        <v>4.13211615953373</v>
      </c>
      <c r="D968" s="2" t="n">
        <v>5.67750260452397</v>
      </c>
      <c r="E968" s="2" t="n">
        <v>5.0784561303042</v>
      </c>
      <c r="F968" s="1" t="n">
        <v>5.31170291082736</v>
      </c>
      <c r="G968" s="1" t="n">
        <v>5.62939159408092</v>
      </c>
      <c r="H968" s="1" t="n">
        <v>5.61516613466763</v>
      </c>
      <c r="J968" s="7" t="n">
        <f aca="false">AVERAGE(C968:E968)</f>
        <v>4.96269163145397</v>
      </c>
      <c r="L968" s="1" t="n">
        <f aca="false">AVERAGE(F968:H968)</f>
        <v>5.5187535465253</v>
      </c>
      <c r="N968" s="6" t="n">
        <f aca="false">(J968-L968)</f>
        <v>-0.556061915071337</v>
      </c>
      <c r="P968" s="6" t="n">
        <f aca="false">2^N968</f>
        <v>0.680156235816705</v>
      </c>
    </row>
    <row r="969" customFormat="false" ht="15" hidden="false" customHeight="true" outlineLevel="0" collapsed="false">
      <c r="A969" s="0" t="s">
        <v>3710</v>
      </c>
      <c r="B969" s="0" t="s">
        <v>3711</v>
      </c>
      <c r="C969" s="2" t="n">
        <v>6.69456543927826</v>
      </c>
      <c r="D969" s="2" t="n">
        <v>7.0869089946514</v>
      </c>
      <c r="E969" s="2" t="n">
        <v>6.95403807064005</v>
      </c>
      <c r="F969" s="1" t="n">
        <v>5.30672157716828</v>
      </c>
      <c r="G969" s="1" t="n">
        <v>4.98605590667201</v>
      </c>
      <c r="H969" s="1" t="n">
        <v>7.25686064407249</v>
      </c>
      <c r="J969" s="7" t="n">
        <f aca="false">AVERAGE(C969:E969)</f>
        <v>6.91183750152324</v>
      </c>
      <c r="L969" s="1" t="n">
        <f aca="false">AVERAGE(F969:H969)</f>
        <v>5.84987937597093</v>
      </c>
      <c r="N969" s="6" t="n">
        <f aca="false">(J969-L969)</f>
        <v>1.06195812555231</v>
      </c>
      <c r="P969" s="6" t="n">
        <f aca="false">2^N969</f>
        <v>2.08776325631115</v>
      </c>
    </row>
    <row r="970" customFormat="false" ht="15" hidden="false" customHeight="true" outlineLevel="0" collapsed="false">
      <c r="A970" s="0" t="s">
        <v>3713</v>
      </c>
      <c r="B970" s="0" t="s">
        <v>3714</v>
      </c>
      <c r="C970" s="2" t="n">
        <v>4.00579519252273</v>
      </c>
      <c r="D970" s="2" t="n">
        <v>5.49798911592275</v>
      </c>
      <c r="E970" s="2" t="n">
        <v>5.64864375555714</v>
      </c>
      <c r="F970" s="1" t="n">
        <v>4.57503393146232</v>
      </c>
      <c r="G970" s="1" t="n">
        <v>5.16648247428518</v>
      </c>
      <c r="H970" s="1" t="n">
        <v>5.04917331906332</v>
      </c>
      <c r="J970" s="7" t="n">
        <f aca="false">AVERAGE(C970:E970)</f>
        <v>5.05080935466754</v>
      </c>
      <c r="L970" s="1" t="n">
        <f aca="false">AVERAGE(F970:H970)</f>
        <v>4.93022990827027</v>
      </c>
      <c r="N970" s="6" t="n">
        <f aca="false">(J970-L970)</f>
        <v>0.120579446397267</v>
      </c>
      <c r="P970" s="6" t="n">
        <f aca="false">2^N970</f>
        <v>1.08717142816034</v>
      </c>
    </row>
    <row r="971" customFormat="false" ht="15" hidden="false" customHeight="true" outlineLevel="0" collapsed="false">
      <c r="A971" s="0" t="s">
        <v>3716</v>
      </c>
      <c r="B971" s="0" t="s">
        <v>3717</v>
      </c>
      <c r="C971" s="2" t="n">
        <v>6.19869844239383</v>
      </c>
      <c r="D971" s="2" t="n">
        <v>7.43478916671913</v>
      </c>
      <c r="E971" s="2" t="n">
        <v>6.7900825797218</v>
      </c>
      <c r="F971" s="1" t="n">
        <v>6.71587827377394</v>
      </c>
      <c r="G971" s="1" t="n">
        <v>6.78662119066789</v>
      </c>
      <c r="H971" s="1" t="n">
        <v>6.41707274266075</v>
      </c>
      <c r="J971" s="7" t="n">
        <f aca="false">AVERAGE(C971:E971)</f>
        <v>6.80785672961159</v>
      </c>
      <c r="L971" s="1" t="n">
        <f aca="false">AVERAGE(F971:H971)</f>
        <v>6.63985740236753</v>
      </c>
      <c r="N971" s="6" t="n">
        <f aca="false">(J971-L971)</f>
        <v>0.167999327244059</v>
      </c>
      <c r="P971" s="6" t="n">
        <f aca="false">2^N971</f>
        <v>1.12349937912255</v>
      </c>
    </row>
    <row r="972" customFormat="false" ht="15" hidden="false" customHeight="true" outlineLevel="0" collapsed="false">
      <c r="A972" s="0" t="s">
        <v>3722</v>
      </c>
      <c r="B972" s="0" t="s">
        <v>3723</v>
      </c>
      <c r="C972" s="2" t="n">
        <v>3.67262900218983</v>
      </c>
      <c r="D972" s="2" t="n">
        <v>4.36555957023507</v>
      </c>
      <c r="E972" s="2" t="n">
        <v>4.12527087298643</v>
      </c>
      <c r="F972" s="1" t="n">
        <v>4.20521263411615</v>
      </c>
      <c r="G972" s="1" t="n">
        <v>4.5794818851121</v>
      </c>
      <c r="H972" s="1" t="n">
        <v>4.54087041401895</v>
      </c>
      <c r="J972" s="7" t="n">
        <f aca="false">AVERAGE(C972:E972)</f>
        <v>4.05448648180378</v>
      </c>
      <c r="L972" s="1" t="n">
        <f aca="false">AVERAGE(F972:H972)</f>
        <v>4.44185497774907</v>
      </c>
      <c r="N972" s="6" t="n">
        <f aca="false">(J972-L972)</f>
        <v>-0.38736849594529</v>
      </c>
      <c r="P972" s="6" t="n">
        <f aca="false">2^N972</f>
        <v>0.764522838104971</v>
      </c>
    </row>
    <row r="973" customFormat="false" ht="15" hidden="false" customHeight="true" outlineLevel="0" collapsed="false">
      <c r="A973" s="0" t="s">
        <v>3725</v>
      </c>
      <c r="B973" s="0" t="s">
        <v>3726</v>
      </c>
      <c r="C973" s="2" t="n">
        <v>8.05042932144587</v>
      </c>
      <c r="D973" s="2" t="n">
        <v>8.68904995258789</v>
      </c>
      <c r="E973" s="2" t="n">
        <v>8.66036285025576</v>
      </c>
      <c r="F973" s="1" t="n">
        <v>8.15449966858406</v>
      </c>
      <c r="G973" s="1" t="n">
        <v>8.23362399045936</v>
      </c>
      <c r="H973" s="1" t="n">
        <v>7.7401106201548</v>
      </c>
      <c r="J973" s="7" t="n">
        <f aca="false">AVERAGE(C973:E973)</f>
        <v>8.46661404142984</v>
      </c>
      <c r="L973" s="1" t="n">
        <f aca="false">AVERAGE(F973:H973)</f>
        <v>8.04274475973274</v>
      </c>
      <c r="N973" s="6" t="n">
        <f aca="false">(J973-L973)</f>
        <v>0.423869281697101</v>
      </c>
      <c r="P973" s="6" t="n">
        <f aca="false">2^N973</f>
        <v>1.34152066818123</v>
      </c>
    </row>
    <row r="974" customFormat="false" ht="15" hidden="false" customHeight="true" outlineLevel="0" collapsed="false">
      <c r="A974" s="0" t="s">
        <v>3728</v>
      </c>
      <c r="B974" s="0" t="s">
        <v>3729</v>
      </c>
      <c r="C974" s="2" t="n">
        <v>7.71874108860092</v>
      </c>
      <c r="D974" s="2" t="n">
        <v>8.05813787958102</v>
      </c>
      <c r="E974" s="2" t="n">
        <v>7.91403046963897</v>
      </c>
      <c r="F974" s="1" t="n">
        <v>7.09580419040216</v>
      </c>
      <c r="G974" s="1" t="n">
        <v>7.09433531506633</v>
      </c>
      <c r="H974" s="1" t="n">
        <v>7.92450493336105</v>
      </c>
      <c r="J974" s="7" t="n">
        <f aca="false">AVERAGE(C974:E974)</f>
        <v>7.89696981260697</v>
      </c>
      <c r="L974" s="1" t="n">
        <f aca="false">AVERAGE(F974:H974)</f>
        <v>7.37154814627651</v>
      </c>
      <c r="N974" s="6" t="n">
        <f aca="false">(J974-L974)</f>
        <v>0.525421666330456</v>
      </c>
      <c r="P974" s="6" t="n">
        <f aca="false">2^N974</f>
        <v>1.4393542084204</v>
      </c>
    </row>
    <row r="975" customFormat="false" ht="15" hidden="false" customHeight="true" outlineLevel="0" collapsed="false">
      <c r="A975" s="0" t="s">
        <v>3731</v>
      </c>
      <c r="B975" s="0" t="s">
        <v>3732</v>
      </c>
      <c r="C975" s="2" t="n">
        <v>6.93972259520993</v>
      </c>
      <c r="D975" s="2" t="n">
        <v>7.68705578787287</v>
      </c>
      <c r="E975" s="2" t="n">
        <v>7.56283006917003</v>
      </c>
      <c r="F975" s="1" t="n">
        <v>7.3091971101892</v>
      </c>
      <c r="G975" s="1" t="n">
        <v>7.5216381259591</v>
      </c>
      <c r="H975" s="1" t="n">
        <v>7.18289685018001</v>
      </c>
      <c r="J975" s="7" t="n">
        <f aca="false">AVERAGE(C975:E975)</f>
        <v>7.39653615075094</v>
      </c>
      <c r="L975" s="1" t="n">
        <f aca="false">AVERAGE(F975:H975)</f>
        <v>7.33791069544277</v>
      </c>
      <c r="N975" s="6" t="n">
        <f aca="false">(J975-L975)</f>
        <v>0.0586254553081735</v>
      </c>
      <c r="P975" s="6" t="n">
        <f aca="false">2^N975</f>
        <v>1.04147301231116</v>
      </c>
    </row>
    <row r="976" customFormat="false" ht="15" hidden="false" customHeight="true" outlineLevel="0" collapsed="false">
      <c r="A976" s="0" t="s">
        <v>3734</v>
      </c>
      <c r="B976" s="0" t="s">
        <v>3735</v>
      </c>
      <c r="C976" s="2" t="n">
        <v>6.4489983826163</v>
      </c>
      <c r="D976" s="2" t="n">
        <v>7.37866594175324</v>
      </c>
      <c r="E976" s="2" t="n">
        <v>7.29232163280204</v>
      </c>
      <c r="F976" s="1" t="n">
        <v>7.05968947652469</v>
      </c>
      <c r="G976" s="1" t="n">
        <v>7.11696769451173</v>
      </c>
      <c r="H976" s="1" t="n">
        <v>6.67319457421627</v>
      </c>
      <c r="J976" s="7" t="n">
        <f aca="false">AVERAGE(C976:E976)</f>
        <v>7.03999531905719</v>
      </c>
      <c r="L976" s="1" t="n">
        <f aca="false">AVERAGE(F976:H976)</f>
        <v>6.9499505817509</v>
      </c>
      <c r="N976" s="6" t="n">
        <f aca="false">(J976-L976)</f>
        <v>0.0900447373062967</v>
      </c>
      <c r="P976" s="6" t="n">
        <f aca="false">2^N976</f>
        <v>1.06440318859244</v>
      </c>
    </row>
    <row r="977" customFormat="false" ht="15" hidden="false" customHeight="true" outlineLevel="0" collapsed="false">
      <c r="A977" s="0" t="s">
        <v>3737</v>
      </c>
      <c r="B977" s="0" t="s">
        <v>3738</v>
      </c>
      <c r="C977" s="2" t="n">
        <v>3.61703982788494</v>
      </c>
      <c r="D977" s="2" t="n">
        <v>4.79440546851054</v>
      </c>
      <c r="E977" s="2" t="n">
        <v>4.56305437956699</v>
      </c>
      <c r="F977" s="1" t="n">
        <v>4.86806443925247</v>
      </c>
      <c r="G977" s="1" t="n">
        <v>4.9894342390526</v>
      </c>
      <c r="H977" s="1" t="n">
        <v>4.15107947302881</v>
      </c>
      <c r="J977" s="7" t="n">
        <f aca="false">AVERAGE(C977:E977)</f>
        <v>4.32483322532082</v>
      </c>
      <c r="L977" s="1" t="n">
        <f aca="false">AVERAGE(F977:H977)</f>
        <v>4.66952605044463</v>
      </c>
      <c r="N977" s="6" t="n">
        <f aca="false">(J977-L977)</f>
        <v>-0.344692825123805</v>
      </c>
      <c r="P977" s="6" t="n">
        <f aca="false">2^N977</f>
        <v>0.787475625983186</v>
      </c>
    </row>
    <row r="978" customFormat="false" ht="15" hidden="false" customHeight="true" outlineLevel="0" collapsed="false">
      <c r="A978" s="0" t="s">
        <v>3740</v>
      </c>
      <c r="B978" s="0" t="s">
        <v>3741</v>
      </c>
      <c r="C978" s="2" t="n">
        <v>0.761029906507091</v>
      </c>
      <c r="D978" s="2" t="n">
        <v>1.42029374934662</v>
      </c>
      <c r="E978" s="2" t="n">
        <v>3.11506654577148</v>
      </c>
      <c r="F978" s="1" t="n">
        <v>5.56414948998573</v>
      </c>
      <c r="G978" s="1" t="n">
        <v>3.02252761039822</v>
      </c>
      <c r="H978" s="1" t="n">
        <v>1.23008001621891</v>
      </c>
      <c r="J978" s="7" t="n">
        <f aca="false">AVERAGE(C978:E978)</f>
        <v>1.76546340054173</v>
      </c>
      <c r="L978" s="1" t="n">
        <f aca="false">AVERAGE(F978:H978)</f>
        <v>3.27225237220095</v>
      </c>
      <c r="N978" s="6" t="n">
        <f aca="false">(J978-L978)</f>
        <v>-1.50678897165922</v>
      </c>
      <c r="P978" s="6" t="n">
        <f aca="false">2^N978</f>
        <v>0.351893562840218</v>
      </c>
    </row>
    <row r="979" customFormat="false" ht="15" hidden="false" customHeight="true" outlineLevel="0" collapsed="false">
      <c r="A979" s="0" t="s">
        <v>3746</v>
      </c>
      <c r="B979" s="0" t="s">
        <v>3747</v>
      </c>
      <c r="C979" s="2" t="n">
        <v>5.46993154805148</v>
      </c>
      <c r="D979" s="2" t="n">
        <v>5.18044626952708</v>
      </c>
      <c r="E979" s="2" t="n">
        <v>4.67959832527912</v>
      </c>
      <c r="F979" s="1" t="n">
        <v>4.5331334657037</v>
      </c>
      <c r="G979" s="1" t="n">
        <v>5.28657809087443</v>
      </c>
      <c r="H979" s="1" t="n">
        <v>4.07967677482759</v>
      </c>
      <c r="J979" s="7" t="n">
        <f aca="false">AVERAGE(C979:E979)</f>
        <v>5.10999204761923</v>
      </c>
      <c r="L979" s="1" t="n">
        <f aca="false">AVERAGE(F979:H979)</f>
        <v>4.63312944380191</v>
      </c>
      <c r="N979" s="6" t="n">
        <f aca="false">(J979-L979)</f>
        <v>0.476862603817319</v>
      </c>
      <c r="P979" s="6" t="n">
        <f aca="false">2^N979</f>
        <v>1.39171384457073</v>
      </c>
    </row>
    <row r="980" customFormat="false" ht="15" hidden="false" customHeight="true" outlineLevel="0" collapsed="false">
      <c r="A980" s="0" t="s">
        <v>3749</v>
      </c>
      <c r="B980" s="0" t="s">
        <v>3750</v>
      </c>
      <c r="C980" s="2" t="n">
        <v>8.48616328312029</v>
      </c>
      <c r="D980" s="2" t="n">
        <v>9.06891018317775</v>
      </c>
      <c r="E980" s="2" t="n">
        <v>9.08393400379119</v>
      </c>
      <c r="F980" s="1" t="n">
        <v>8.68550780762234</v>
      </c>
      <c r="G980" s="1" t="n">
        <v>8.63502553303739</v>
      </c>
      <c r="H980" s="1" t="n">
        <v>8.64930324849296</v>
      </c>
      <c r="J980" s="7" t="n">
        <f aca="false">AVERAGE(C980:E980)</f>
        <v>8.87966915669641</v>
      </c>
      <c r="L980" s="1" t="n">
        <f aca="false">AVERAGE(F980:H980)</f>
        <v>8.65661219638423</v>
      </c>
      <c r="N980" s="6" t="n">
        <f aca="false">(J980-L980)</f>
        <v>0.223056960312181</v>
      </c>
      <c r="P980" s="6" t="n">
        <f aca="false">2^N980</f>
        <v>1.16720418432405</v>
      </c>
    </row>
    <row r="981" customFormat="false" ht="15" hidden="false" customHeight="true" outlineLevel="0" collapsed="false">
      <c r="A981" s="0" t="s">
        <v>3752</v>
      </c>
      <c r="B981" s="0" t="s">
        <v>3753</v>
      </c>
      <c r="C981" s="2" t="n">
        <v>5.98341092648346</v>
      </c>
      <c r="D981" s="2" t="n">
        <v>6.18294450877066</v>
      </c>
      <c r="E981" s="2" t="n">
        <v>6.44565056792986</v>
      </c>
      <c r="F981" s="1" t="n">
        <v>6.73802603603314</v>
      </c>
      <c r="G981" s="1" t="n">
        <v>6.71234127803977</v>
      </c>
      <c r="H981" s="1" t="n">
        <v>6.25660121804142</v>
      </c>
      <c r="J981" s="7" t="n">
        <f aca="false">AVERAGE(C981:E981)</f>
        <v>6.20400200106133</v>
      </c>
      <c r="L981" s="1" t="n">
        <f aca="false">AVERAGE(F981:H981)</f>
        <v>6.56898951070478</v>
      </c>
      <c r="N981" s="6" t="n">
        <f aca="false">(J981-L981)</f>
        <v>-0.364987509643451</v>
      </c>
      <c r="P981" s="6" t="n">
        <f aca="false">2^N981</f>
        <v>0.776475597430109</v>
      </c>
    </row>
    <row r="982" customFormat="false" ht="15" hidden="false" customHeight="true" outlineLevel="0" collapsed="false">
      <c r="A982" s="0" t="s">
        <v>3755</v>
      </c>
      <c r="B982" s="0" t="s">
        <v>3756</v>
      </c>
      <c r="C982" s="2" t="n">
        <v>5.79785344015912</v>
      </c>
      <c r="D982" s="2" t="n">
        <v>6.22354997722035</v>
      </c>
      <c r="E982" s="2" t="n">
        <v>6.68262245375938</v>
      </c>
      <c r="F982" s="1" t="n">
        <v>4.70768490967834</v>
      </c>
      <c r="G982" s="1" t="n">
        <v>4.40431731698632</v>
      </c>
      <c r="H982" s="1" t="n">
        <v>5.01103488325937</v>
      </c>
      <c r="J982" s="7" t="n">
        <f aca="false">AVERAGE(C982:E982)</f>
        <v>6.23467529037962</v>
      </c>
      <c r="L982" s="1" t="n">
        <f aca="false">AVERAGE(F982:H982)</f>
        <v>4.70767903664134</v>
      </c>
      <c r="N982" s="6" t="n">
        <f aca="false">(J982-L982)</f>
        <v>1.52699625373827</v>
      </c>
      <c r="P982" s="6" t="n">
        <f aca="false">2^N982</f>
        <v>2.88185201433001</v>
      </c>
    </row>
    <row r="983" customFormat="false" ht="15" hidden="false" customHeight="true" outlineLevel="0" collapsed="false">
      <c r="A983" s="0" t="s">
        <v>3761</v>
      </c>
      <c r="B983" s="0" t="s">
        <v>3762</v>
      </c>
      <c r="C983" s="2" t="n">
        <v>5.3599849397628</v>
      </c>
      <c r="D983" s="2" t="n">
        <v>5.3921697107249</v>
      </c>
      <c r="E983" s="2" t="n">
        <v>5.50959134092233</v>
      </c>
      <c r="F983" s="1" t="n">
        <v>4.23992497813801</v>
      </c>
      <c r="G983" s="1" t="n">
        <v>4.6285053246184</v>
      </c>
      <c r="H983" s="1" t="n">
        <v>6.14282184411593</v>
      </c>
      <c r="J983" s="7" t="n">
        <f aca="false">AVERAGE(C983:E983)</f>
        <v>5.42058199713668</v>
      </c>
      <c r="L983" s="1" t="n">
        <f aca="false">AVERAGE(F983:H983)</f>
        <v>5.00375071562411</v>
      </c>
      <c r="N983" s="6" t="n">
        <f aca="false">(J983-L983)</f>
        <v>0.416831281512563</v>
      </c>
      <c r="P983" s="6" t="n">
        <f aca="false">2^N983</f>
        <v>1.334992171179</v>
      </c>
    </row>
    <row r="984" customFormat="false" ht="15" hidden="false" customHeight="true" outlineLevel="0" collapsed="false">
      <c r="A984" s="0" t="s">
        <v>3764</v>
      </c>
      <c r="B984" s="0" t="s">
        <v>3765</v>
      </c>
      <c r="C984" s="2" t="n">
        <v>4.02508196409065</v>
      </c>
      <c r="D984" s="2" t="n">
        <v>5.97864411362655</v>
      </c>
      <c r="E984" s="2" t="n">
        <v>6.00222319240889</v>
      </c>
      <c r="F984" s="1" t="n">
        <v>4.9283845366932</v>
      </c>
      <c r="G984" s="1" t="n">
        <v>4.93460613649208</v>
      </c>
      <c r="H984" s="1" t="n">
        <v>7.58463560309319</v>
      </c>
      <c r="J984" s="7" t="n">
        <f aca="false">AVERAGE(C984:E984)</f>
        <v>5.33531642337536</v>
      </c>
      <c r="L984" s="1" t="n">
        <f aca="false">AVERAGE(F984:H984)</f>
        <v>5.81587542542616</v>
      </c>
      <c r="N984" s="6" t="n">
        <f aca="false">(J984-L984)</f>
        <v>-0.480559002050794</v>
      </c>
      <c r="P984" s="6" t="n">
        <f aca="false">2^N984</f>
        <v>0.716699870003572</v>
      </c>
    </row>
    <row r="985" customFormat="false" ht="15" hidden="false" customHeight="true" outlineLevel="0" collapsed="false">
      <c r="A985" s="0" t="s">
        <v>3767</v>
      </c>
      <c r="B985" s="0" t="s">
        <v>3768</v>
      </c>
      <c r="C985" s="2" t="n">
        <v>3.50319606094747</v>
      </c>
      <c r="D985" s="2" t="n">
        <v>4.17292748960384</v>
      </c>
      <c r="E985" s="2" t="n">
        <v>4.78719213463701</v>
      </c>
      <c r="F985" s="1" t="n">
        <v>3.97348270371433</v>
      </c>
      <c r="G985" s="1" t="n">
        <v>4.81674304739512</v>
      </c>
      <c r="H985" s="1" t="n">
        <v>4.93858220561811</v>
      </c>
      <c r="J985" s="7" t="n">
        <f aca="false">AVERAGE(C985:E985)</f>
        <v>4.15443856172944</v>
      </c>
      <c r="L985" s="1" t="n">
        <f aca="false">AVERAGE(F985:H985)</f>
        <v>4.57626931890919</v>
      </c>
      <c r="N985" s="6" t="n">
        <f aca="false">(J985-L985)</f>
        <v>-0.421830757179746</v>
      </c>
      <c r="P985" s="6" t="n">
        <f aca="false">2^N985</f>
        <v>0.746476755837637</v>
      </c>
    </row>
    <row r="986" customFormat="false" ht="15" hidden="false" customHeight="true" outlineLevel="0" collapsed="false">
      <c r="A986" s="0" t="s">
        <v>3770</v>
      </c>
      <c r="B986" s="0" t="s">
        <v>3771</v>
      </c>
      <c r="C986" s="2" t="n">
        <v>5.96948898143144</v>
      </c>
      <c r="D986" s="2" t="n">
        <v>6.44064163977586</v>
      </c>
      <c r="E986" s="2" t="n">
        <v>6.61522352874441</v>
      </c>
      <c r="F986" s="1" t="n">
        <v>5.31610590829602</v>
      </c>
      <c r="G986" s="1" t="n">
        <v>5.61365540821387</v>
      </c>
      <c r="H986" s="1" t="n">
        <v>5.24884978410408</v>
      </c>
      <c r="J986" s="7" t="n">
        <f aca="false">AVERAGE(C986:E986)</f>
        <v>6.34178471665057</v>
      </c>
      <c r="L986" s="1" t="n">
        <f aca="false">AVERAGE(F986:H986)</f>
        <v>5.39287036687132</v>
      </c>
      <c r="N986" s="6" t="n">
        <f aca="false">(J986-L986)</f>
        <v>0.948914349779246</v>
      </c>
      <c r="P986" s="6" t="n">
        <f aca="false">2^N986</f>
        <v>1.93041944079661</v>
      </c>
    </row>
    <row r="987" customFormat="false" ht="15" hidden="false" customHeight="true" outlineLevel="0" collapsed="false">
      <c r="A987" s="0" t="s">
        <v>3773</v>
      </c>
      <c r="B987" s="0" t="s">
        <v>3774</v>
      </c>
      <c r="C987" s="2" t="n">
        <v>5.58385901823187</v>
      </c>
      <c r="D987" s="2" t="n">
        <v>6.71293688082399</v>
      </c>
      <c r="E987" s="2" t="n">
        <v>7.32797831665397</v>
      </c>
      <c r="F987" s="1" t="n">
        <v>6.5816434928779</v>
      </c>
      <c r="G987" s="1" t="n">
        <v>6.52987871562804</v>
      </c>
      <c r="H987" s="1" t="n">
        <v>7.3442621706527</v>
      </c>
      <c r="J987" s="7" t="n">
        <f aca="false">AVERAGE(C987:E987)</f>
        <v>6.54159140523661</v>
      </c>
      <c r="L987" s="1" t="n">
        <f aca="false">AVERAGE(F987:H987)</f>
        <v>6.81859479305288</v>
      </c>
      <c r="N987" s="6" t="n">
        <f aca="false">(J987-L987)</f>
        <v>-0.277003387816269</v>
      </c>
      <c r="P987" s="6" t="n">
        <f aca="false">2^N987</f>
        <v>0.825303470487137</v>
      </c>
    </row>
    <row r="988" customFormat="false" ht="15" hidden="false" customHeight="true" outlineLevel="0" collapsed="false">
      <c r="A988" s="0" t="s">
        <v>3776</v>
      </c>
      <c r="B988" s="0" t="s">
        <v>3777</v>
      </c>
      <c r="C988" s="2" t="n">
        <v>3.70659685641659</v>
      </c>
      <c r="D988" s="2" t="n">
        <v>4.84718015008412</v>
      </c>
      <c r="E988" s="2" t="n">
        <v>5.34968727180175</v>
      </c>
      <c r="F988" s="1" t="n">
        <v>4.40443313454471</v>
      </c>
      <c r="G988" s="1" t="n">
        <v>4.55695661096802</v>
      </c>
      <c r="H988" s="1" t="n">
        <v>4.49883803980955</v>
      </c>
      <c r="J988" s="7" t="n">
        <f aca="false">AVERAGE(C988:E988)</f>
        <v>4.63448809276749</v>
      </c>
      <c r="L988" s="1" t="n">
        <f aca="false">AVERAGE(F988:H988)</f>
        <v>4.48674259510743</v>
      </c>
      <c r="N988" s="6" t="n">
        <f aca="false">(J988-L988)</f>
        <v>0.147745497660059</v>
      </c>
      <c r="P988" s="6" t="n">
        <f aca="false">2^N988</f>
        <v>1.10783689980034</v>
      </c>
    </row>
    <row r="989" customFormat="false" ht="15" hidden="false" customHeight="true" outlineLevel="0" collapsed="false">
      <c r="A989" s="0" t="s">
        <v>3782</v>
      </c>
      <c r="B989" s="0" t="s">
        <v>3783</v>
      </c>
      <c r="C989" s="2" t="n">
        <v>5.73841387381165</v>
      </c>
      <c r="D989" s="2" t="n">
        <v>6.67247484536378</v>
      </c>
      <c r="E989" s="2" t="n">
        <v>6.3952359262481</v>
      </c>
      <c r="F989" s="1" t="n">
        <v>4.93881741127404</v>
      </c>
      <c r="G989" s="1" t="n">
        <v>5.71815335883075</v>
      </c>
      <c r="H989" s="1" t="n">
        <v>5.71405589385663</v>
      </c>
      <c r="J989" s="7" t="n">
        <f aca="false">AVERAGE(C989:E989)</f>
        <v>6.26870821514118</v>
      </c>
      <c r="L989" s="1" t="n">
        <f aca="false">AVERAGE(F989:H989)</f>
        <v>5.45700888798714</v>
      </c>
      <c r="N989" s="6" t="n">
        <f aca="false">(J989-L989)</f>
        <v>0.811699327154037</v>
      </c>
      <c r="P989" s="6" t="n">
        <f aca="false">2^N989</f>
        <v>1.7552777387228</v>
      </c>
    </row>
    <row r="990" customFormat="false" ht="15" hidden="false" customHeight="true" outlineLevel="0" collapsed="false">
      <c r="A990" s="0" t="s">
        <v>3785</v>
      </c>
      <c r="B990" s="0" t="s">
        <v>3786</v>
      </c>
      <c r="C990" s="2" t="n">
        <v>6.51008527902892</v>
      </c>
      <c r="D990" s="2" t="n">
        <v>6.21142305378509</v>
      </c>
      <c r="E990" s="2" t="n">
        <v>6.44409884740875</v>
      </c>
      <c r="F990" s="1" t="n">
        <v>7.15815219426426</v>
      </c>
      <c r="G990" s="1" t="n">
        <v>7.02890061573433</v>
      </c>
      <c r="H990" s="1" t="n">
        <v>7.00362584667704</v>
      </c>
      <c r="J990" s="7" t="n">
        <f aca="false">AVERAGE(C990:E990)</f>
        <v>6.38853572674092</v>
      </c>
      <c r="L990" s="1" t="n">
        <f aca="false">AVERAGE(F990:H990)</f>
        <v>7.06355955222521</v>
      </c>
      <c r="N990" s="6" t="n">
        <f aca="false">(J990-L990)</f>
        <v>-0.67502382548429</v>
      </c>
      <c r="P990" s="6" t="n">
        <f aca="false">2^N990</f>
        <v>0.62632187579191</v>
      </c>
    </row>
    <row r="991" customFormat="false" ht="15" hidden="false" customHeight="true" outlineLevel="0" collapsed="false">
      <c r="A991" s="0" t="s">
        <v>3791</v>
      </c>
      <c r="B991" s="0" t="s">
        <v>3792</v>
      </c>
      <c r="C991" s="2" t="n">
        <v>5.54657039573085</v>
      </c>
      <c r="D991" s="2" t="n">
        <v>5.30579910871141</v>
      </c>
      <c r="E991" s="2" t="n">
        <v>5.99149917092633</v>
      </c>
      <c r="F991" s="1" t="n">
        <v>3.95934358848011</v>
      </c>
      <c r="G991" s="1" t="n">
        <v>4.37955858438435</v>
      </c>
      <c r="H991" s="1" t="n">
        <v>4.25333128356318</v>
      </c>
      <c r="J991" s="7" t="n">
        <f aca="false">AVERAGE(C991:E991)</f>
        <v>5.61462289178953</v>
      </c>
      <c r="L991" s="1" t="n">
        <f aca="false">AVERAGE(F991:H991)</f>
        <v>4.19741115214255</v>
      </c>
      <c r="N991" s="6" t="n">
        <f aca="false">(J991-L991)</f>
        <v>1.41721173964698</v>
      </c>
      <c r="P991" s="6" t="n">
        <f aca="false">2^N991</f>
        <v>2.67068854607892</v>
      </c>
    </row>
    <row r="992" customFormat="false" ht="15" hidden="false" customHeight="true" outlineLevel="0" collapsed="false">
      <c r="A992" s="0" t="s">
        <v>3794</v>
      </c>
      <c r="B992" s="0" t="s">
        <v>3795</v>
      </c>
      <c r="C992" s="2" t="n">
        <v>3.52695769878261</v>
      </c>
      <c r="D992" s="2" t="n">
        <v>4.46567414378236</v>
      </c>
      <c r="E992" s="2" t="n">
        <v>4.68574957008042</v>
      </c>
      <c r="F992" s="1" t="n">
        <v>4.9536656733455</v>
      </c>
      <c r="G992" s="1" t="n">
        <v>5.05627570902779</v>
      </c>
      <c r="H992" s="1" t="n">
        <v>3.93287378163269</v>
      </c>
      <c r="J992" s="7" t="n">
        <f aca="false">AVERAGE(C992:E992)</f>
        <v>4.22612713754846</v>
      </c>
      <c r="L992" s="1" t="n">
        <f aca="false">AVERAGE(F992:H992)</f>
        <v>4.64760505466866</v>
      </c>
      <c r="N992" s="6" t="n">
        <f aca="false">(J992-L992)</f>
        <v>-0.421477917120197</v>
      </c>
      <c r="P992" s="6" t="n">
        <f aca="false">2^N992</f>
        <v>0.746659344053734</v>
      </c>
    </row>
    <row r="993" customFormat="false" ht="15" hidden="false" customHeight="true" outlineLevel="0" collapsed="false">
      <c r="A993" s="0" t="s">
        <v>3797</v>
      </c>
      <c r="B993" s="0" t="s">
        <v>3798</v>
      </c>
      <c r="C993" s="2" t="n">
        <v>4.8930903448999</v>
      </c>
      <c r="D993" s="2" t="n">
        <v>6.93837048773689</v>
      </c>
      <c r="E993" s="2" t="n">
        <v>6.31082542150918</v>
      </c>
      <c r="F993" s="1" t="n">
        <v>7.43003682833363</v>
      </c>
      <c r="G993" s="1" t="n">
        <v>6.38418626215714</v>
      </c>
      <c r="H993" s="1" t="n">
        <v>6.7481109827109</v>
      </c>
      <c r="J993" s="7" t="n">
        <f aca="false">AVERAGE(C993:E993)</f>
        <v>6.04742875138199</v>
      </c>
      <c r="L993" s="1" t="n">
        <f aca="false">AVERAGE(F993:H993)</f>
        <v>6.85411135773389</v>
      </c>
      <c r="N993" s="6" t="n">
        <f aca="false">(J993-L993)</f>
        <v>-0.8066826063519</v>
      </c>
      <c r="P993" s="6" t="n">
        <f aca="false">2^N993</f>
        <v>0.571694927049786</v>
      </c>
    </row>
    <row r="994" customFormat="false" ht="15" hidden="false" customHeight="true" outlineLevel="0" collapsed="false">
      <c r="A994" s="0" t="s">
        <v>3800</v>
      </c>
      <c r="B994" s="0" t="s">
        <v>3801</v>
      </c>
      <c r="C994" s="2" t="n">
        <v>4.76363465439328</v>
      </c>
      <c r="D994" s="2" t="n">
        <v>6.35536343086404</v>
      </c>
      <c r="E994" s="2" t="n">
        <v>6.36949789176401</v>
      </c>
      <c r="F994" s="1" t="n">
        <v>6.07274252146887</v>
      </c>
      <c r="G994" s="1" t="n">
        <v>6.27931713744921</v>
      </c>
      <c r="H994" s="1" t="n">
        <v>6.84317612066864</v>
      </c>
      <c r="J994" s="7" t="n">
        <f aca="false">AVERAGE(C994:E994)</f>
        <v>5.82949865900711</v>
      </c>
      <c r="L994" s="1" t="n">
        <f aca="false">AVERAGE(F994:H994)</f>
        <v>6.39841192652891</v>
      </c>
      <c r="N994" s="6" t="n">
        <f aca="false">(J994-L994)</f>
        <v>-0.568913267521795</v>
      </c>
      <c r="P994" s="6" t="n">
        <f aca="false">2^N994</f>
        <v>0.674124391911796</v>
      </c>
    </row>
    <row r="995" customFormat="false" ht="15" hidden="false" customHeight="true" outlineLevel="0" collapsed="false">
      <c r="A995" s="0" t="s">
        <v>3806</v>
      </c>
      <c r="B995" s="0" t="s">
        <v>3807</v>
      </c>
      <c r="C995" s="2" t="n">
        <v>6.71808484327585</v>
      </c>
      <c r="D995" s="2" t="n">
        <v>7.45223794519213</v>
      </c>
      <c r="E995" s="2" t="n">
        <v>7.24837259213345</v>
      </c>
      <c r="F995" s="1" t="n">
        <v>6.73175754366695</v>
      </c>
      <c r="G995" s="1" t="n">
        <v>7.00311083618926</v>
      </c>
      <c r="H995" s="1" t="n">
        <v>6.92115661014001</v>
      </c>
      <c r="J995" s="7" t="n">
        <f aca="false">AVERAGE(C995:E995)</f>
        <v>7.13956512686714</v>
      </c>
      <c r="L995" s="1" t="n">
        <f aca="false">AVERAGE(F995:H995)</f>
        <v>6.88534166333207</v>
      </c>
      <c r="N995" s="6" t="n">
        <f aca="false">(J995-L995)</f>
        <v>0.25422346353507</v>
      </c>
      <c r="P995" s="6" t="n">
        <f aca="false">2^N995</f>
        <v>1.19269359805565</v>
      </c>
    </row>
    <row r="996" customFormat="false" ht="15" hidden="false" customHeight="true" outlineLevel="0" collapsed="false">
      <c r="A996" s="0" t="s">
        <v>3809</v>
      </c>
      <c r="B996" s="0" t="s">
        <v>3810</v>
      </c>
      <c r="C996" s="2" t="n">
        <v>4.96971229618611</v>
      </c>
      <c r="D996" s="2" t="n">
        <v>6.2407779782287</v>
      </c>
      <c r="E996" s="2" t="n">
        <v>6.35938236198151</v>
      </c>
      <c r="F996" s="1" t="n">
        <v>5.60356403701684</v>
      </c>
      <c r="G996" s="1" t="n">
        <v>5.90016158635282</v>
      </c>
      <c r="H996" s="1" t="n">
        <v>5.12436122395854</v>
      </c>
      <c r="J996" s="7" t="n">
        <f aca="false">AVERAGE(C996:E996)</f>
        <v>5.85662421213211</v>
      </c>
      <c r="L996" s="1" t="n">
        <f aca="false">AVERAGE(F996:H996)</f>
        <v>5.54269561577607</v>
      </c>
      <c r="N996" s="6" t="n">
        <f aca="false">(J996-L996)</f>
        <v>0.313928596356041</v>
      </c>
      <c r="P996" s="6" t="n">
        <f aca="false">2^N996</f>
        <v>1.24308814292844</v>
      </c>
    </row>
    <row r="997" customFormat="false" ht="15" hidden="false" customHeight="true" outlineLevel="0" collapsed="false">
      <c r="A997" s="0" t="s">
        <v>3812</v>
      </c>
      <c r="B997" s="0" t="s">
        <v>3813</v>
      </c>
      <c r="C997" s="2" t="n">
        <v>4.65980470929521</v>
      </c>
      <c r="D997" s="2" t="n">
        <v>5.71106258401566</v>
      </c>
      <c r="E997" s="2" t="n">
        <v>5.55246929635029</v>
      </c>
      <c r="F997" s="1" t="n">
        <v>5.27253461294856</v>
      </c>
      <c r="G997" s="1" t="n">
        <v>5.08598969179706</v>
      </c>
      <c r="H997" s="1" t="n">
        <v>5.1042821383324</v>
      </c>
      <c r="J997" s="7" t="n">
        <f aca="false">AVERAGE(C997:E997)</f>
        <v>5.30777886322039</v>
      </c>
      <c r="L997" s="1" t="n">
        <f aca="false">AVERAGE(F997:H997)</f>
        <v>5.15426881435934</v>
      </c>
      <c r="N997" s="6" t="n">
        <f aca="false">(J997-L997)</f>
        <v>0.153510048861047</v>
      </c>
      <c r="P997" s="6" t="n">
        <f aca="false">2^N997</f>
        <v>1.11227231957968</v>
      </c>
    </row>
    <row r="998" customFormat="false" ht="15" hidden="false" customHeight="true" outlineLevel="0" collapsed="false">
      <c r="A998" s="0" t="s">
        <v>3815</v>
      </c>
      <c r="B998" s="0" t="s">
        <v>3816</v>
      </c>
      <c r="C998" s="2" t="n">
        <v>4.9833311144399</v>
      </c>
      <c r="D998" s="2" t="n">
        <v>5.68758984082606</v>
      </c>
      <c r="E998" s="2" t="n">
        <v>5.633198686374</v>
      </c>
      <c r="F998" s="1" t="n">
        <v>5.11873762799972</v>
      </c>
      <c r="G998" s="1" t="n">
        <v>6.05042986563987</v>
      </c>
      <c r="H998" s="1" t="n">
        <v>4.64569013172677</v>
      </c>
      <c r="J998" s="7" t="n">
        <f aca="false">AVERAGE(C998:E998)</f>
        <v>5.43470654721332</v>
      </c>
      <c r="L998" s="1" t="n">
        <f aca="false">AVERAGE(F998:H998)</f>
        <v>5.27161920845545</v>
      </c>
      <c r="N998" s="6" t="n">
        <f aca="false">(J998-L998)</f>
        <v>0.163087338757866</v>
      </c>
      <c r="P998" s="6" t="n">
        <f aca="false">2^N998</f>
        <v>1.11968067051817</v>
      </c>
    </row>
    <row r="999" customFormat="false" ht="15" hidden="false" customHeight="true" outlineLevel="0" collapsed="false">
      <c r="A999" s="0" t="s">
        <v>3818</v>
      </c>
      <c r="B999" s="0" t="s">
        <v>3819</v>
      </c>
      <c r="C999" s="2" t="n">
        <v>4.55691983613616</v>
      </c>
      <c r="D999" s="2" t="n">
        <v>4.88405082388799</v>
      </c>
      <c r="E999" s="2" t="n">
        <v>4.2556971075895</v>
      </c>
      <c r="F999" s="1" t="n">
        <v>5.1291428626191</v>
      </c>
      <c r="G999" s="1" t="n">
        <v>5.3188807923151</v>
      </c>
      <c r="H999" s="1" t="n">
        <v>4.41121606337603</v>
      </c>
      <c r="J999" s="7" t="n">
        <f aca="false">AVERAGE(C999:E999)</f>
        <v>4.56555592253788</v>
      </c>
      <c r="L999" s="1" t="n">
        <f aca="false">AVERAGE(F999:H999)</f>
        <v>4.95307990610341</v>
      </c>
      <c r="N999" s="6" t="n">
        <f aca="false">(J999-L999)</f>
        <v>-0.387523983565527</v>
      </c>
      <c r="P999" s="6" t="n">
        <f aca="false">2^N999</f>
        <v>0.764440445480256</v>
      </c>
    </row>
    <row r="1000" customFormat="false" ht="15" hidden="false" customHeight="true" outlineLevel="0" collapsed="false">
      <c r="A1000" s="0" t="s">
        <v>3821</v>
      </c>
      <c r="B1000" s="0" t="s">
        <v>3822</v>
      </c>
      <c r="C1000" s="2" t="n">
        <v>5.23178950500487</v>
      </c>
      <c r="D1000" s="2" t="n">
        <v>5.2215252556284</v>
      </c>
      <c r="E1000" s="2" t="n">
        <v>5.46523007686423</v>
      </c>
      <c r="F1000" s="1" t="n">
        <v>4.96114636373547</v>
      </c>
      <c r="G1000" s="1" t="n">
        <v>4.57014715513127</v>
      </c>
      <c r="H1000" s="1" t="n">
        <v>4.86555265206384</v>
      </c>
      <c r="J1000" s="7" t="n">
        <f aca="false">AVERAGE(C1000:E1000)</f>
        <v>5.30618161249917</v>
      </c>
      <c r="L1000" s="1" t="n">
        <f aca="false">AVERAGE(F1000:H1000)</f>
        <v>4.79894872364353</v>
      </c>
      <c r="N1000" s="6" t="n">
        <f aca="false">(J1000-L1000)</f>
        <v>0.50723288885564</v>
      </c>
      <c r="P1000" s="6" t="n">
        <f aca="false">2^N1000</f>
        <v>1.42132146326273</v>
      </c>
    </row>
    <row r="1001" customFormat="false" ht="15" hidden="false" customHeight="true" outlineLevel="0" collapsed="false">
      <c r="A1001" s="0" t="s">
        <v>3824</v>
      </c>
      <c r="B1001" s="0" t="s">
        <v>3825</v>
      </c>
      <c r="C1001" s="2" t="n">
        <v>5.90160788518902</v>
      </c>
      <c r="D1001" s="2" t="n">
        <v>5.8589805856654</v>
      </c>
      <c r="E1001" s="2" t="n">
        <v>6.5290072494461</v>
      </c>
      <c r="F1001" s="1" t="n">
        <v>6.09319886561681</v>
      </c>
      <c r="G1001" s="1" t="n">
        <v>4.95405203366883</v>
      </c>
      <c r="H1001" s="1" t="n">
        <v>5.70113315484797</v>
      </c>
      <c r="J1001" s="7" t="n">
        <f aca="false">AVERAGE(C1001:E1001)</f>
        <v>6.09653190676684</v>
      </c>
      <c r="L1001" s="1" t="n">
        <f aca="false">AVERAGE(F1001:H1001)</f>
        <v>5.5827946847112</v>
      </c>
      <c r="N1001" s="6" t="n">
        <f aca="false">(J1001-L1001)</f>
        <v>0.513737222055636</v>
      </c>
      <c r="P1001" s="6" t="n">
        <f aca="false">2^N1001</f>
        <v>1.42774390131283</v>
      </c>
    </row>
    <row r="1002" customFormat="false" ht="15" hidden="false" customHeight="true" outlineLevel="0" collapsed="false">
      <c r="A1002" s="0" t="s">
        <v>3827</v>
      </c>
      <c r="B1002" s="0" t="s">
        <v>3828</v>
      </c>
      <c r="C1002" s="2" t="n">
        <v>6.05231154888493</v>
      </c>
      <c r="D1002" s="2" t="n">
        <v>6.72806335595668</v>
      </c>
      <c r="E1002" s="2" t="n">
        <v>7.3214501229866</v>
      </c>
      <c r="F1002" s="1" t="n">
        <v>6.38984210897583</v>
      </c>
      <c r="G1002" s="1" t="n">
        <v>6.81367346596552</v>
      </c>
      <c r="H1002" s="1" t="n">
        <v>6.59490231280104</v>
      </c>
      <c r="J1002" s="7" t="n">
        <f aca="false">AVERAGE(C1002:E1002)</f>
        <v>6.7006083426094</v>
      </c>
      <c r="L1002" s="1" t="n">
        <f aca="false">AVERAGE(F1002:H1002)</f>
        <v>6.59947262924746</v>
      </c>
      <c r="N1002" s="6" t="n">
        <f aca="false">(J1002-L1002)</f>
        <v>0.10113571336194</v>
      </c>
      <c r="P1002" s="6" t="n">
        <f aca="false">2^N1002</f>
        <v>1.07261751248752</v>
      </c>
    </row>
    <row r="1003" customFormat="false" ht="15" hidden="false" customHeight="true" outlineLevel="0" collapsed="false">
      <c r="A1003" s="0" t="s">
        <v>3830</v>
      </c>
      <c r="B1003" s="0" t="s">
        <v>3831</v>
      </c>
      <c r="C1003" s="2" t="n">
        <v>5.9302879035363</v>
      </c>
      <c r="D1003" s="2" t="n">
        <v>6.42092361849026</v>
      </c>
      <c r="E1003" s="2" t="n">
        <v>5.86583965215866</v>
      </c>
      <c r="F1003" s="1" t="n">
        <v>5.87768781689641</v>
      </c>
      <c r="G1003" s="1" t="n">
        <v>6.06472121172217</v>
      </c>
      <c r="H1003" s="1" t="n">
        <v>6.02413791228607</v>
      </c>
      <c r="J1003" s="7" t="n">
        <f aca="false">AVERAGE(C1003:E1003)</f>
        <v>6.07235039139507</v>
      </c>
      <c r="L1003" s="1" t="n">
        <f aca="false">AVERAGE(F1003:H1003)</f>
        <v>5.98884898030155</v>
      </c>
      <c r="N1003" s="6" t="n">
        <f aca="false">(J1003-L1003)</f>
        <v>0.0835014110935228</v>
      </c>
      <c r="P1003" s="6" t="n">
        <f aca="false">2^N1003</f>
        <v>1.05958653178176</v>
      </c>
    </row>
    <row r="1004" customFormat="false" ht="15" hidden="false" customHeight="true" outlineLevel="0" collapsed="false">
      <c r="A1004" s="0" t="s">
        <v>3833</v>
      </c>
      <c r="B1004" s="0" t="s">
        <v>3834</v>
      </c>
      <c r="C1004" s="2" t="n">
        <v>3.0149443921958</v>
      </c>
      <c r="D1004" s="2" t="n">
        <v>4.3323857076992</v>
      </c>
      <c r="E1004" s="2" t="n">
        <v>4.22956485173996</v>
      </c>
      <c r="F1004" s="1" t="n">
        <v>4.49540096608758</v>
      </c>
      <c r="G1004" s="1" t="n">
        <v>4.09180983015186</v>
      </c>
      <c r="H1004" s="1" t="n">
        <v>3.98216307325455</v>
      </c>
      <c r="J1004" s="7" t="n">
        <f aca="false">AVERAGE(C1004:E1004)</f>
        <v>3.85896498387832</v>
      </c>
      <c r="L1004" s="1" t="n">
        <f aca="false">AVERAGE(F1004:H1004)</f>
        <v>4.18979128983133</v>
      </c>
      <c r="N1004" s="6" t="n">
        <f aca="false">(J1004-L1004)</f>
        <v>-0.330826305953009</v>
      </c>
      <c r="P1004" s="6" t="n">
        <f aca="false">2^N1004</f>
        <v>0.795080969388642</v>
      </c>
    </row>
    <row r="1005" customFormat="false" ht="15" hidden="false" customHeight="true" outlineLevel="0" collapsed="false">
      <c r="A1005" s="0" t="s">
        <v>3842</v>
      </c>
      <c r="B1005" s="0" t="s">
        <v>3843</v>
      </c>
      <c r="C1005" s="2" t="n">
        <v>4.95141528024619</v>
      </c>
      <c r="D1005" s="2" t="n">
        <v>6.20619973650413</v>
      </c>
      <c r="E1005" s="2" t="n">
        <v>5.8361740995225</v>
      </c>
      <c r="F1005" s="1" t="n">
        <v>4.49481879179924</v>
      </c>
      <c r="G1005" s="1" t="n">
        <v>4.57608067584099</v>
      </c>
      <c r="H1005" s="1" t="n">
        <v>5.09529152021173</v>
      </c>
      <c r="J1005" s="7" t="n">
        <f aca="false">AVERAGE(C1005:E1005)</f>
        <v>5.66459637209094</v>
      </c>
      <c r="L1005" s="1" t="n">
        <f aca="false">AVERAGE(F1005:H1005)</f>
        <v>4.72206366261732</v>
      </c>
      <c r="N1005" s="6" t="n">
        <f aca="false">(J1005-L1005)</f>
        <v>0.94253270947362</v>
      </c>
      <c r="P1005" s="6" t="n">
        <f aca="false">2^N1005</f>
        <v>1.92189925064931</v>
      </c>
    </row>
    <row r="1006" customFormat="false" ht="15" hidden="false" customHeight="true" outlineLevel="0" collapsed="false">
      <c r="A1006" s="0" t="s">
        <v>3851</v>
      </c>
      <c r="B1006" s="0" t="s">
        <v>3852</v>
      </c>
      <c r="C1006" s="2" t="n">
        <v>8.14797771749375</v>
      </c>
      <c r="D1006" s="2" t="n">
        <v>8.68924813408218</v>
      </c>
      <c r="E1006" s="2" t="n">
        <v>8.47838174826713</v>
      </c>
      <c r="F1006" s="1" t="n">
        <v>8.06301426740736</v>
      </c>
      <c r="G1006" s="1" t="n">
        <v>8.13932981519428</v>
      </c>
      <c r="H1006" s="1" t="n">
        <v>8.30646093934696</v>
      </c>
      <c r="J1006" s="7" t="n">
        <f aca="false">AVERAGE(C1006:E1006)</f>
        <v>8.43853586661435</v>
      </c>
      <c r="L1006" s="1" t="n">
        <f aca="false">AVERAGE(F1006:H1006)</f>
        <v>8.16960167398287</v>
      </c>
      <c r="N1006" s="6" t="n">
        <f aca="false">(J1006-L1006)</f>
        <v>0.268934192631486</v>
      </c>
      <c r="P1006" s="6" t="n">
        <f aca="false">2^N1006</f>
        <v>1.20491735240987</v>
      </c>
    </row>
    <row r="1007" customFormat="false" ht="15" hidden="false" customHeight="true" outlineLevel="0" collapsed="false">
      <c r="A1007" s="0" t="s">
        <v>3854</v>
      </c>
      <c r="B1007" s="0" t="s">
        <v>3855</v>
      </c>
      <c r="C1007" s="2" t="n">
        <v>5.18999055807399</v>
      </c>
      <c r="D1007" s="2" t="n">
        <v>6.25152975012378</v>
      </c>
      <c r="E1007" s="2" t="n">
        <v>6.15532018079506</v>
      </c>
      <c r="F1007" s="1" t="n">
        <v>5.41441971321019</v>
      </c>
      <c r="G1007" s="1" t="n">
        <v>5.37896586195393</v>
      </c>
      <c r="H1007" s="1" t="n">
        <v>5.03663959648801</v>
      </c>
      <c r="J1007" s="7" t="n">
        <f aca="false">AVERAGE(C1007:E1007)</f>
        <v>5.86561349633094</v>
      </c>
      <c r="L1007" s="1" t="n">
        <f aca="false">AVERAGE(F1007:H1007)</f>
        <v>5.27667505721738</v>
      </c>
      <c r="N1007" s="6" t="n">
        <f aca="false">(J1007-L1007)</f>
        <v>0.588938439113567</v>
      </c>
      <c r="P1007" s="6" t="n">
        <f aca="false">2^N1007</f>
        <v>1.50413956724855</v>
      </c>
    </row>
    <row r="1008" customFormat="false" ht="15" hidden="false" customHeight="true" outlineLevel="0" collapsed="false">
      <c r="A1008" s="0" t="s">
        <v>3857</v>
      </c>
      <c r="B1008" s="0" t="s">
        <v>3858</v>
      </c>
      <c r="C1008" s="2" t="n">
        <v>4.07109332867514</v>
      </c>
      <c r="D1008" s="2" t="n">
        <v>5.35973550660356</v>
      </c>
      <c r="E1008" s="2" t="n">
        <v>5.27120528071897</v>
      </c>
      <c r="F1008" s="1" t="n">
        <v>4.28426240956394</v>
      </c>
      <c r="G1008" s="1" t="n">
        <v>6.16790782632195</v>
      </c>
      <c r="H1008" s="1" t="n">
        <v>4.31061641679206</v>
      </c>
      <c r="J1008" s="7" t="n">
        <f aca="false">AVERAGE(C1008:E1008)</f>
        <v>4.90067803866589</v>
      </c>
      <c r="L1008" s="1" t="n">
        <f aca="false">AVERAGE(F1008:H1008)</f>
        <v>4.92092888422598</v>
      </c>
      <c r="N1008" s="6" t="n">
        <f aca="false">(J1008-L1008)</f>
        <v>-0.0202508455600929</v>
      </c>
      <c r="P1008" s="6" t="n">
        <f aca="false">2^N1008</f>
        <v>0.986061240267042</v>
      </c>
    </row>
    <row r="1009" customFormat="false" ht="15" hidden="false" customHeight="true" outlineLevel="0" collapsed="false">
      <c r="A1009" s="0" t="s">
        <v>3860</v>
      </c>
      <c r="B1009" s="0" t="s">
        <v>3861</v>
      </c>
      <c r="C1009" s="2" t="n">
        <v>5.96373766918809</v>
      </c>
      <c r="D1009" s="2" t="n">
        <v>3.83399312748013</v>
      </c>
      <c r="E1009" s="2" t="n">
        <v>6.20581670368981</v>
      </c>
      <c r="F1009" s="1" t="n">
        <v>3.41421673304681</v>
      </c>
      <c r="G1009" s="1" t="n">
        <v>6.4155305236831</v>
      </c>
      <c r="H1009" s="1" t="n">
        <v>5.71852328661037</v>
      </c>
      <c r="J1009" s="7" t="n">
        <f aca="false">AVERAGE(C1009:E1009)</f>
        <v>5.33451583345268</v>
      </c>
      <c r="L1009" s="1" t="n">
        <f aca="false">AVERAGE(F1009:H1009)</f>
        <v>5.18275684778009</v>
      </c>
      <c r="N1009" s="6" t="n">
        <f aca="false">(J1009-L1009)</f>
        <v>0.151758985672584</v>
      </c>
      <c r="P1009" s="6" t="n">
        <f aca="false">2^N1009</f>
        <v>1.1109231241108</v>
      </c>
    </row>
    <row r="1010" customFormat="false" ht="15" hidden="false" customHeight="true" outlineLevel="0" collapsed="false">
      <c r="A1010" s="0" t="s">
        <v>3863</v>
      </c>
      <c r="B1010" s="0" t="s">
        <v>3864</v>
      </c>
      <c r="C1010" s="2" t="n">
        <v>6.82338380068896</v>
      </c>
      <c r="D1010" s="2" t="n">
        <v>7.58718269214034</v>
      </c>
      <c r="E1010" s="2" t="n">
        <v>7.55893034997858</v>
      </c>
      <c r="F1010" s="1" t="n">
        <v>6.9995366852515</v>
      </c>
      <c r="G1010" s="1" t="n">
        <v>7.30603433950008</v>
      </c>
      <c r="H1010" s="1" t="n">
        <v>6.52989588977906</v>
      </c>
      <c r="J1010" s="7" t="n">
        <f aca="false">AVERAGE(C1010:E1010)</f>
        <v>7.32316561426929</v>
      </c>
      <c r="L1010" s="1" t="n">
        <f aca="false">AVERAGE(F1010:H1010)</f>
        <v>6.94515563817688</v>
      </c>
      <c r="N1010" s="6" t="n">
        <f aca="false">(J1010-L1010)</f>
        <v>0.378009976092414</v>
      </c>
      <c r="P1010" s="6" t="n">
        <f aca="false">2^N1010</f>
        <v>1.2995480486696</v>
      </c>
    </row>
    <row r="1011" customFormat="false" ht="15" hidden="false" customHeight="true" outlineLevel="0" collapsed="false">
      <c r="A1011" s="0" t="s">
        <v>3866</v>
      </c>
      <c r="B1011" s="0" t="s">
        <v>3867</v>
      </c>
      <c r="C1011" s="2" t="n">
        <v>4.66912316879688</v>
      </c>
      <c r="D1011" s="2" t="n">
        <v>5.04527695342243</v>
      </c>
      <c r="E1011" s="2" t="n">
        <v>4.77719875714952</v>
      </c>
      <c r="F1011" s="1" t="n">
        <v>4.7632309606928</v>
      </c>
      <c r="G1011" s="1" t="n">
        <v>5.40078382255496</v>
      </c>
      <c r="H1011" s="1" t="n">
        <v>4.9252968828394</v>
      </c>
      <c r="J1011" s="7" t="n">
        <f aca="false">AVERAGE(C1011:E1011)</f>
        <v>4.83053295978961</v>
      </c>
      <c r="L1011" s="1" t="n">
        <f aca="false">AVERAGE(F1011:H1011)</f>
        <v>5.02977055536239</v>
      </c>
      <c r="N1011" s="6" t="n">
        <f aca="false">(J1011-L1011)</f>
        <v>-0.199237595572777</v>
      </c>
      <c r="P1011" s="6" t="n">
        <f aca="false">2^N1011</f>
        <v>0.871010734702881</v>
      </c>
    </row>
    <row r="1012" customFormat="false" ht="15" hidden="false" customHeight="true" outlineLevel="0" collapsed="false">
      <c r="A1012" s="0" t="s">
        <v>3869</v>
      </c>
      <c r="B1012" s="0" t="s">
        <v>3870</v>
      </c>
      <c r="C1012" s="2" t="n">
        <v>5.95084630223069</v>
      </c>
      <c r="D1012" s="2" t="n">
        <v>6.95524188531639</v>
      </c>
      <c r="E1012" s="2" t="n">
        <v>6.91650888974467</v>
      </c>
      <c r="F1012" s="1" t="n">
        <v>6.03527198997269</v>
      </c>
      <c r="G1012" s="1" t="n">
        <v>6.21079600673038</v>
      </c>
      <c r="H1012" s="1" t="n">
        <v>6.08922270402882</v>
      </c>
      <c r="J1012" s="7" t="n">
        <f aca="false">AVERAGE(C1012:E1012)</f>
        <v>6.60753235909725</v>
      </c>
      <c r="L1012" s="1" t="n">
        <f aca="false">AVERAGE(F1012:H1012)</f>
        <v>6.11176356691063</v>
      </c>
      <c r="N1012" s="6" t="n">
        <f aca="false">(J1012-L1012)</f>
        <v>0.49576879218662</v>
      </c>
      <c r="P1012" s="6" t="n">
        <f aca="false">2^N1012</f>
        <v>1.41007196277074</v>
      </c>
    </row>
    <row r="1013" customFormat="false" ht="15" hidden="false" customHeight="true" outlineLevel="0" collapsed="false">
      <c r="A1013" s="0" t="s">
        <v>3875</v>
      </c>
      <c r="B1013" s="0" t="s">
        <v>3876</v>
      </c>
      <c r="C1013" s="2" t="n">
        <v>7.21211015571147</v>
      </c>
      <c r="D1013" s="2" t="n">
        <v>7.11766907226318</v>
      </c>
      <c r="E1013" s="2" t="n">
        <v>7.63681817518533</v>
      </c>
      <c r="F1013" s="1" t="n">
        <v>7.72971590051172</v>
      </c>
      <c r="G1013" s="1" t="n">
        <v>6.20561146569938</v>
      </c>
      <c r="H1013" s="1" t="n">
        <v>7.94813708292613</v>
      </c>
      <c r="J1013" s="7" t="n">
        <f aca="false">AVERAGE(C1013:E1013)</f>
        <v>7.32219913438666</v>
      </c>
      <c r="L1013" s="1" t="n">
        <f aca="false">AVERAGE(F1013:H1013)</f>
        <v>7.29448814971241</v>
      </c>
      <c r="N1013" s="6" t="n">
        <f aca="false">(J1013-L1013)</f>
        <v>0.0277109846742505</v>
      </c>
      <c r="P1013" s="6" t="n">
        <f aca="false">2^N1013</f>
        <v>1.01939344729104</v>
      </c>
    </row>
    <row r="1014" customFormat="false" ht="15" hidden="false" customHeight="true" outlineLevel="0" collapsed="false">
      <c r="A1014" s="0" t="s">
        <v>3878</v>
      </c>
      <c r="B1014" s="0" t="s">
        <v>3879</v>
      </c>
      <c r="C1014" s="2" t="n">
        <v>5.12473755743224</v>
      </c>
      <c r="D1014" s="2" t="n">
        <v>5.41964001145408</v>
      </c>
      <c r="E1014" s="2" t="n">
        <v>5.68132556830956</v>
      </c>
      <c r="F1014" s="1" t="n">
        <v>4.81053050610028</v>
      </c>
      <c r="G1014" s="1" t="n">
        <v>5.20159857743556</v>
      </c>
      <c r="H1014" s="1" t="n">
        <v>5.44442854133195</v>
      </c>
      <c r="J1014" s="7" t="n">
        <f aca="false">AVERAGE(C1014:E1014)</f>
        <v>5.40856771239863</v>
      </c>
      <c r="L1014" s="1" t="n">
        <f aca="false">AVERAGE(F1014:H1014)</f>
        <v>5.15218587495593</v>
      </c>
      <c r="N1014" s="6" t="n">
        <f aca="false">(J1014-L1014)</f>
        <v>0.256381837442696</v>
      </c>
      <c r="P1014" s="6" t="n">
        <f aca="false">2^N1014</f>
        <v>1.1944792875334</v>
      </c>
    </row>
    <row r="1015" customFormat="false" ht="15" hidden="false" customHeight="true" outlineLevel="0" collapsed="false">
      <c r="A1015" s="0" t="s">
        <v>3881</v>
      </c>
      <c r="B1015" s="0" t="s">
        <v>3882</v>
      </c>
      <c r="C1015" s="2" t="n">
        <v>5.21153402441131</v>
      </c>
      <c r="D1015" s="2" t="n">
        <v>5.58159227883601</v>
      </c>
      <c r="E1015" s="2" t="n">
        <v>5.43989901829377</v>
      </c>
      <c r="F1015" s="1" t="n">
        <v>4.49897841517354</v>
      </c>
      <c r="G1015" s="1" t="n">
        <v>4.55923482173473</v>
      </c>
      <c r="H1015" s="1" t="n">
        <v>4.90850070625961</v>
      </c>
      <c r="J1015" s="7" t="n">
        <f aca="false">AVERAGE(C1015:E1015)</f>
        <v>5.4110084405137</v>
      </c>
      <c r="L1015" s="1" t="n">
        <f aca="false">AVERAGE(F1015:H1015)</f>
        <v>4.65557131438929</v>
      </c>
      <c r="N1015" s="6" t="n">
        <f aca="false">(J1015-L1015)</f>
        <v>0.755437126124404</v>
      </c>
      <c r="P1015" s="6" t="n">
        <f aca="false">2^N1015</f>
        <v>1.68814300985543</v>
      </c>
    </row>
    <row r="1016" customFormat="false" ht="15" hidden="false" customHeight="true" outlineLevel="0" collapsed="false">
      <c r="A1016" s="0" t="s">
        <v>3884</v>
      </c>
      <c r="B1016" s="0" t="s">
        <v>3885</v>
      </c>
      <c r="C1016" s="2" t="n">
        <v>6.28323469925534</v>
      </c>
      <c r="D1016" s="2" t="n">
        <v>6.72608733996658</v>
      </c>
      <c r="E1016" s="2" t="n">
        <v>6.85083567003307</v>
      </c>
      <c r="F1016" s="1" t="n">
        <v>6.307386628137</v>
      </c>
      <c r="G1016" s="1" t="n">
        <v>6.48021987553273</v>
      </c>
      <c r="H1016" s="1" t="n">
        <v>5.9771081638663</v>
      </c>
      <c r="J1016" s="7" t="n">
        <f aca="false">AVERAGE(C1016:E1016)</f>
        <v>6.62005256975166</v>
      </c>
      <c r="L1016" s="1" t="n">
        <f aca="false">AVERAGE(F1016:H1016)</f>
        <v>6.25490488917868</v>
      </c>
      <c r="N1016" s="6" t="n">
        <f aca="false">(J1016-L1016)</f>
        <v>0.365147680572988</v>
      </c>
      <c r="P1016" s="6" t="n">
        <f aca="false">2^N1016</f>
        <v>1.2880134694528</v>
      </c>
    </row>
    <row r="1017" customFormat="false" ht="15" hidden="false" customHeight="true" outlineLevel="0" collapsed="false">
      <c r="A1017" s="0" t="s">
        <v>3887</v>
      </c>
      <c r="B1017" s="0" t="s">
        <v>3888</v>
      </c>
      <c r="C1017" s="2" t="n">
        <v>4.73444950527782</v>
      </c>
      <c r="D1017" s="2" t="n">
        <v>4.5286588280476</v>
      </c>
      <c r="E1017" s="2" t="n">
        <v>4.78605263522481</v>
      </c>
      <c r="F1017" s="1" t="n">
        <v>5.1519521473769</v>
      </c>
      <c r="G1017" s="1" t="n">
        <v>3.70311177676557</v>
      </c>
      <c r="H1017" s="1" t="n">
        <v>3.87220821799198</v>
      </c>
      <c r="J1017" s="7" t="n">
        <f aca="false">AVERAGE(C1017:E1017)</f>
        <v>4.68305365618341</v>
      </c>
      <c r="L1017" s="1" t="n">
        <f aca="false">AVERAGE(F1017:H1017)</f>
        <v>4.24242404737815</v>
      </c>
      <c r="N1017" s="6" t="n">
        <f aca="false">(J1017-L1017)</f>
        <v>0.44062960880526</v>
      </c>
      <c r="P1017" s="6" t="n">
        <f aca="false">2^N1017</f>
        <v>1.35719649447454</v>
      </c>
    </row>
    <row r="1018" customFormat="false" ht="15" hidden="false" customHeight="true" outlineLevel="0" collapsed="false">
      <c r="A1018" s="0" t="s">
        <v>3890</v>
      </c>
      <c r="B1018" s="0" t="s">
        <v>3891</v>
      </c>
      <c r="C1018" s="2" t="n">
        <v>2.98679317604078</v>
      </c>
      <c r="D1018" s="2" t="n">
        <v>3.57866101284572</v>
      </c>
      <c r="E1018" s="2" t="n">
        <v>2.25571221220865</v>
      </c>
      <c r="F1018" s="1" t="n">
        <v>2.80922920758895</v>
      </c>
      <c r="G1018" s="1" t="n">
        <v>2.78550870356043</v>
      </c>
      <c r="H1018" s="1" t="n">
        <v>2.71437741518321</v>
      </c>
      <c r="J1018" s="7" t="n">
        <f aca="false">AVERAGE(C1018:E1018)</f>
        <v>2.94038880036505</v>
      </c>
      <c r="L1018" s="1" t="n">
        <f aca="false">AVERAGE(F1018:H1018)</f>
        <v>2.76970510877753</v>
      </c>
      <c r="N1018" s="6" t="n">
        <f aca="false">(J1018-L1018)</f>
        <v>0.17068369158752</v>
      </c>
      <c r="P1018" s="6" t="n">
        <f aca="false">2^N1018</f>
        <v>1.1255917750158</v>
      </c>
    </row>
    <row r="1019" customFormat="false" ht="15" hidden="false" customHeight="true" outlineLevel="0" collapsed="false">
      <c r="A1019" s="0" t="s">
        <v>3896</v>
      </c>
      <c r="B1019" s="0" t="s">
        <v>3897</v>
      </c>
      <c r="C1019" s="2" t="n">
        <v>4.69163465875164</v>
      </c>
      <c r="D1019" s="2" t="n">
        <v>4.3478569636856</v>
      </c>
      <c r="E1019" s="2" t="n">
        <v>4.54901605248476</v>
      </c>
      <c r="F1019" s="1" t="n">
        <v>4.35678470910214</v>
      </c>
      <c r="G1019" s="1" t="n">
        <v>4.07253459972296</v>
      </c>
      <c r="H1019" s="1" t="n">
        <v>3.53140641502552</v>
      </c>
      <c r="J1019" s="7" t="n">
        <f aca="false">AVERAGE(C1019:E1019)</f>
        <v>4.52950255830733</v>
      </c>
      <c r="L1019" s="1" t="n">
        <f aca="false">AVERAGE(F1019:H1019)</f>
        <v>3.98690857461687</v>
      </c>
      <c r="N1019" s="6" t="n">
        <f aca="false">(J1019-L1019)</f>
        <v>0.54259398369046</v>
      </c>
      <c r="P1019" s="6" t="n">
        <f aca="false">2^N1019</f>
        <v>1.45658912970009</v>
      </c>
    </row>
    <row r="1020" customFormat="false" ht="15" hidden="false" customHeight="true" outlineLevel="0" collapsed="false">
      <c r="A1020" s="0" t="s">
        <v>3905</v>
      </c>
      <c r="B1020" s="0" t="s">
        <v>3906</v>
      </c>
      <c r="C1020" s="2" t="n">
        <v>6.47109639470602</v>
      </c>
      <c r="D1020" s="2" t="n">
        <v>7.365910331599</v>
      </c>
      <c r="E1020" s="2" t="n">
        <v>6.99868858043862</v>
      </c>
      <c r="F1020" s="1" t="n">
        <v>6.82947285769117</v>
      </c>
      <c r="G1020" s="1" t="n">
        <v>6.91622701749209</v>
      </c>
      <c r="H1020" s="1" t="n">
        <v>6.4293230439424</v>
      </c>
      <c r="J1020" s="7" t="n">
        <f aca="false">AVERAGE(C1020:E1020)</f>
        <v>6.94523176891455</v>
      </c>
      <c r="L1020" s="1" t="n">
        <f aca="false">AVERAGE(F1020:H1020)</f>
        <v>6.72500763970855</v>
      </c>
      <c r="N1020" s="6" t="n">
        <f aca="false">(J1020-L1020)</f>
        <v>0.220224129205993</v>
      </c>
      <c r="P1020" s="6" t="n">
        <f aca="false">2^N1020</f>
        <v>1.16491454716028</v>
      </c>
    </row>
    <row r="1021" customFormat="false" ht="15" hidden="false" customHeight="true" outlineLevel="0" collapsed="false">
      <c r="A1021" s="0" t="s">
        <v>3908</v>
      </c>
      <c r="B1021" s="0" t="s">
        <v>3909</v>
      </c>
      <c r="C1021" s="2" t="n">
        <v>9.79295569866973</v>
      </c>
      <c r="D1021" s="2" t="n">
        <v>10.3388277318002</v>
      </c>
      <c r="E1021" s="2" t="n">
        <v>10.4087829666863</v>
      </c>
      <c r="F1021" s="1" t="n">
        <v>9.88242647602297</v>
      </c>
      <c r="G1021" s="1" t="n">
        <v>10.2488123164886</v>
      </c>
      <c r="H1021" s="1" t="n">
        <v>10.1036471258818</v>
      </c>
      <c r="J1021" s="7" t="n">
        <f aca="false">AVERAGE(C1021:E1021)</f>
        <v>10.1801887990521</v>
      </c>
      <c r="L1021" s="1" t="n">
        <f aca="false">AVERAGE(F1021:H1021)</f>
        <v>10.0782953061311</v>
      </c>
      <c r="N1021" s="6" t="n">
        <f aca="false">(J1021-L1021)</f>
        <v>0.101893492920953</v>
      </c>
      <c r="P1021" s="6" t="n">
        <f aca="false">2^N1021</f>
        <v>1.07318105578992</v>
      </c>
    </row>
    <row r="1022" customFormat="false" ht="15" hidden="false" customHeight="true" outlineLevel="0" collapsed="false">
      <c r="A1022" s="0" t="s">
        <v>3911</v>
      </c>
      <c r="B1022" s="0" t="s">
        <v>3912</v>
      </c>
      <c r="C1022" s="2" t="n">
        <v>3.10374939697487</v>
      </c>
      <c r="D1022" s="2" t="n">
        <v>4.4428240954563</v>
      </c>
      <c r="E1022" s="2" t="n">
        <v>4.74002626885452</v>
      </c>
      <c r="F1022" s="1" t="n">
        <v>5.26363540356833</v>
      </c>
      <c r="G1022" s="1" t="n">
        <v>4.23420238868818</v>
      </c>
      <c r="H1022" s="1" t="n">
        <v>4.9238955368912</v>
      </c>
      <c r="J1022" s="7" t="n">
        <f aca="false">AVERAGE(C1022:E1022)</f>
        <v>4.0955332537619</v>
      </c>
      <c r="L1022" s="1" t="n">
        <f aca="false">AVERAGE(F1022:H1022)</f>
        <v>4.80724444304924</v>
      </c>
      <c r="N1022" s="6" t="n">
        <f aca="false">(J1022-L1022)</f>
        <v>-0.71171118928734</v>
      </c>
      <c r="P1022" s="6" t="n">
        <f aca="false">2^N1022</f>
        <v>0.610595478190279</v>
      </c>
    </row>
    <row r="1023" customFormat="false" ht="15" hidden="false" customHeight="true" outlineLevel="0" collapsed="false">
      <c r="A1023" s="0" t="s">
        <v>3914</v>
      </c>
      <c r="B1023" s="0" t="s">
        <v>3915</v>
      </c>
      <c r="C1023" s="2" t="n">
        <v>4.01848284700431</v>
      </c>
      <c r="D1023" s="2" t="n">
        <v>5.33197386979121</v>
      </c>
      <c r="E1023" s="2" t="n">
        <v>5.58984736216543</v>
      </c>
      <c r="F1023" s="1" t="n">
        <v>4.0813311048899</v>
      </c>
      <c r="G1023" s="1" t="n">
        <v>4.65872561906435</v>
      </c>
      <c r="H1023" s="1" t="n">
        <v>5.44557442849163</v>
      </c>
      <c r="J1023" s="7" t="n">
        <f aca="false">AVERAGE(C1023:E1023)</f>
        <v>4.98010135965365</v>
      </c>
      <c r="L1023" s="1" t="n">
        <f aca="false">AVERAGE(F1023:H1023)</f>
        <v>4.72854371748196</v>
      </c>
      <c r="N1023" s="6" t="n">
        <f aca="false">(J1023-L1023)</f>
        <v>0.251557642171689</v>
      </c>
      <c r="P1023" s="6" t="n">
        <f aca="false">2^N1023</f>
        <v>1.19049176590527</v>
      </c>
    </row>
    <row r="1024" customFormat="false" ht="15" hidden="false" customHeight="true" outlineLevel="0" collapsed="false">
      <c r="A1024" s="0" t="s">
        <v>3920</v>
      </c>
      <c r="B1024" s="0" t="s">
        <v>3921</v>
      </c>
      <c r="C1024" s="2" t="n">
        <v>4.8841485350165</v>
      </c>
      <c r="D1024" s="2" t="n">
        <v>5.89539230220937</v>
      </c>
      <c r="E1024" s="2" t="n">
        <v>5.81483493547254</v>
      </c>
      <c r="F1024" s="1" t="n">
        <v>5.00159509926229</v>
      </c>
      <c r="G1024" s="1" t="n">
        <v>5.40809022714038</v>
      </c>
      <c r="H1024" s="1" t="n">
        <v>4.904787537733</v>
      </c>
      <c r="J1024" s="7" t="n">
        <f aca="false">AVERAGE(C1024:E1024)</f>
        <v>5.53145859089947</v>
      </c>
      <c r="L1024" s="1" t="n">
        <f aca="false">AVERAGE(F1024:H1024)</f>
        <v>5.10482428804522</v>
      </c>
      <c r="N1024" s="6" t="n">
        <f aca="false">(J1024-L1024)</f>
        <v>0.426634302854247</v>
      </c>
      <c r="P1024" s="6" t="n">
        <f aca="false">2^N1024</f>
        <v>1.34409424734309</v>
      </c>
    </row>
    <row r="1025" customFormat="false" ht="15" hidden="false" customHeight="true" outlineLevel="0" collapsed="false">
      <c r="A1025" s="0" t="s">
        <v>3923</v>
      </c>
      <c r="B1025" s="0" t="s">
        <v>3924</v>
      </c>
      <c r="C1025" s="2" t="n">
        <v>2.58029022917285</v>
      </c>
      <c r="D1025" s="2" t="n">
        <v>5.22326035347373</v>
      </c>
      <c r="E1025" s="2" t="n">
        <v>4.39624170719239</v>
      </c>
      <c r="F1025" s="1" t="n">
        <v>3.14517201586191</v>
      </c>
      <c r="G1025" s="1" t="n">
        <v>2.64664654717862</v>
      </c>
      <c r="H1025" s="1" t="n">
        <v>3.44012832477884</v>
      </c>
      <c r="J1025" s="7" t="n">
        <f aca="false">AVERAGE(C1025:E1025)</f>
        <v>4.06659742994632</v>
      </c>
      <c r="L1025" s="1" t="n">
        <f aca="false">AVERAGE(F1025:H1025)</f>
        <v>3.07731562927312</v>
      </c>
      <c r="N1025" s="6" t="n">
        <f aca="false">(J1025-L1025)</f>
        <v>0.9892818006732</v>
      </c>
      <c r="P1025" s="6" t="n">
        <f aca="false">2^N1025</f>
        <v>1.98519647862508</v>
      </c>
    </row>
    <row r="1026" customFormat="false" ht="15" hidden="false" customHeight="true" outlineLevel="0" collapsed="false">
      <c r="A1026" s="0" t="s">
        <v>3926</v>
      </c>
      <c r="B1026" s="0" t="s">
        <v>3927</v>
      </c>
      <c r="C1026" s="2" t="n">
        <v>5.04649979107442</v>
      </c>
      <c r="D1026" s="2" t="n">
        <v>5.22121975515555</v>
      </c>
      <c r="E1026" s="2" t="n">
        <v>5.04985726003583</v>
      </c>
      <c r="F1026" s="1" t="n">
        <v>4.9731244789695</v>
      </c>
      <c r="G1026" s="1" t="n">
        <v>4.69814067284993</v>
      </c>
      <c r="H1026" s="1" t="n">
        <v>4.288956484835</v>
      </c>
      <c r="J1026" s="7" t="n">
        <f aca="false">AVERAGE(C1026:E1026)</f>
        <v>5.10585893542193</v>
      </c>
      <c r="L1026" s="1" t="n">
        <f aca="false">AVERAGE(F1026:H1026)</f>
        <v>4.65340721221814</v>
      </c>
      <c r="N1026" s="6" t="n">
        <f aca="false">(J1026-L1026)</f>
        <v>0.45245172320379</v>
      </c>
      <c r="P1026" s="6" t="n">
        <f aca="false">2^N1026</f>
        <v>1.36836368609733</v>
      </c>
    </row>
    <row r="1027" customFormat="false" ht="15" hidden="false" customHeight="true" outlineLevel="0" collapsed="false">
      <c r="A1027" s="0" t="s">
        <v>3932</v>
      </c>
      <c r="B1027" s="0" t="s">
        <v>3933</v>
      </c>
      <c r="C1027" s="2" t="n">
        <v>5.65358172422888</v>
      </c>
      <c r="D1027" s="2" t="n">
        <v>6.13571133793589</v>
      </c>
      <c r="E1027" s="2" t="n">
        <v>5.73720001306433</v>
      </c>
      <c r="F1027" s="1" t="n">
        <v>4.93076571816978</v>
      </c>
      <c r="G1027" s="1" t="n">
        <v>5.27395221285663</v>
      </c>
      <c r="H1027" s="1" t="n">
        <v>3.8829657857103</v>
      </c>
      <c r="J1027" s="7" t="n">
        <f aca="false">AVERAGE(C1027:E1027)</f>
        <v>5.8421643584097</v>
      </c>
      <c r="L1027" s="1" t="n">
        <f aca="false">AVERAGE(F1027:H1027)</f>
        <v>4.69589457224557</v>
      </c>
      <c r="N1027" s="6" t="n">
        <f aca="false">(J1027-L1027)</f>
        <v>1.14626978616413</v>
      </c>
      <c r="P1027" s="6" t="n">
        <f aca="false">2^N1027</f>
        <v>2.21340857825233</v>
      </c>
    </row>
    <row r="1028" customFormat="false" ht="15" hidden="false" customHeight="true" outlineLevel="0" collapsed="false">
      <c r="A1028" s="0" t="s">
        <v>3935</v>
      </c>
      <c r="B1028" s="0" t="s">
        <v>3936</v>
      </c>
      <c r="C1028" s="2" t="n">
        <v>6.04127146080699</v>
      </c>
      <c r="D1028" s="2" t="n">
        <v>6.67335854864011</v>
      </c>
      <c r="E1028" s="2" t="n">
        <v>6.45946768556249</v>
      </c>
      <c r="F1028" s="1" t="n">
        <v>6.38835832397988</v>
      </c>
      <c r="G1028" s="1" t="n">
        <v>6.54713977433636</v>
      </c>
      <c r="H1028" s="1" t="n">
        <v>5.69987640223035</v>
      </c>
      <c r="J1028" s="7" t="n">
        <f aca="false">AVERAGE(C1028:E1028)</f>
        <v>6.39136589833653</v>
      </c>
      <c r="L1028" s="1" t="n">
        <f aca="false">AVERAGE(F1028:H1028)</f>
        <v>6.2117915001822</v>
      </c>
      <c r="N1028" s="6" t="n">
        <f aca="false">(J1028-L1028)</f>
        <v>0.179574398154333</v>
      </c>
      <c r="P1028" s="6" t="n">
        <f aca="false">2^N1028</f>
        <v>1.13254972849448</v>
      </c>
    </row>
    <row r="1029" customFormat="false" ht="15" hidden="false" customHeight="true" outlineLevel="0" collapsed="false">
      <c r="A1029" s="0" t="s">
        <v>3941</v>
      </c>
      <c r="B1029" s="0" t="s">
        <v>3942</v>
      </c>
      <c r="C1029" s="2" t="n">
        <v>4.54360723637848</v>
      </c>
      <c r="D1029" s="2" t="n">
        <v>5.52087478775252</v>
      </c>
      <c r="E1029" s="2" t="n">
        <v>5.91642887228781</v>
      </c>
      <c r="F1029" s="1" t="n">
        <v>5.06768603732261</v>
      </c>
      <c r="G1029" s="1" t="n">
        <v>5.40761447932552</v>
      </c>
      <c r="H1029" s="1" t="n">
        <v>5.44015823163355</v>
      </c>
      <c r="J1029" s="7" t="n">
        <f aca="false">AVERAGE(C1029:E1029)</f>
        <v>5.32697029880627</v>
      </c>
      <c r="L1029" s="1" t="n">
        <f aca="false">AVERAGE(F1029:H1029)</f>
        <v>5.30515291609389</v>
      </c>
      <c r="N1029" s="6" t="n">
        <f aca="false">(J1029-L1029)</f>
        <v>0.0218173827123769</v>
      </c>
      <c r="P1029" s="6" t="n">
        <f aca="false">2^N1029</f>
        <v>1.01523758329432</v>
      </c>
    </row>
    <row r="1030" customFormat="false" ht="15" hidden="false" customHeight="true" outlineLevel="0" collapsed="false">
      <c r="A1030" s="0" t="s">
        <v>3944</v>
      </c>
      <c r="B1030" s="0" t="s">
        <v>3945</v>
      </c>
      <c r="C1030" s="2" t="n">
        <v>5.95945951583315</v>
      </c>
      <c r="D1030" s="2" t="n">
        <v>6.93830343726344</v>
      </c>
      <c r="E1030" s="2" t="n">
        <v>6.95990459032364</v>
      </c>
      <c r="F1030" s="1" t="n">
        <v>6.34188437086448</v>
      </c>
      <c r="G1030" s="1" t="n">
        <v>6.26762193772435</v>
      </c>
      <c r="H1030" s="1" t="n">
        <v>5.95426844333561</v>
      </c>
      <c r="J1030" s="7" t="n">
        <f aca="false">AVERAGE(C1030:E1030)</f>
        <v>6.61922251447341</v>
      </c>
      <c r="L1030" s="1" t="n">
        <f aca="false">AVERAGE(F1030:H1030)</f>
        <v>6.18792491730815</v>
      </c>
      <c r="N1030" s="6" t="n">
        <f aca="false">(J1030-L1030)</f>
        <v>0.431297597165263</v>
      </c>
      <c r="P1030" s="6" t="n">
        <f aca="false">2^N1030</f>
        <v>1.34844585862275</v>
      </c>
    </row>
    <row r="1031" customFormat="false" ht="15" hidden="false" customHeight="true" outlineLevel="0" collapsed="false">
      <c r="A1031" s="0" t="s">
        <v>3950</v>
      </c>
      <c r="B1031" s="0" t="s">
        <v>3951</v>
      </c>
      <c r="C1031" s="2" t="n">
        <v>5.06910492948878</v>
      </c>
      <c r="D1031" s="2" t="n">
        <v>6.17220946269296</v>
      </c>
      <c r="E1031" s="2" t="n">
        <v>6.15294391970042</v>
      </c>
      <c r="F1031" s="1" t="n">
        <v>6.15172083861873</v>
      </c>
      <c r="G1031" s="1" t="n">
        <v>5.99873483304822</v>
      </c>
      <c r="H1031" s="1" t="n">
        <v>6.04271874633818</v>
      </c>
      <c r="J1031" s="7" t="n">
        <f aca="false">AVERAGE(C1031:E1031)</f>
        <v>5.79808610396072</v>
      </c>
      <c r="L1031" s="1" t="n">
        <f aca="false">AVERAGE(F1031:H1031)</f>
        <v>6.06439147266838</v>
      </c>
      <c r="N1031" s="6" t="n">
        <f aca="false">(J1031-L1031)</f>
        <v>-0.266305368707656</v>
      </c>
      <c r="P1031" s="6" t="n">
        <f aca="false">2^N1031</f>
        <v>0.831446091329916</v>
      </c>
    </row>
    <row r="1032" customFormat="false" ht="15" hidden="false" customHeight="true" outlineLevel="0" collapsed="false">
      <c r="A1032" s="0" t="s">
        <v>3956</v>
      </c>
      <c r="B1032" s="0" t="s">
        <v>3957</v>
      </c>
      <c r="C1032" s="2" t="n">
        <v>3.36795808953469</v>
      </c>
      <c r="D1032" s="2" t="n">
        <v>4.61488060199376</v>
      </c>
      <c r="E1032" s="2" t="n">
        <v>4.74605473529694</v>
      </c>
      <c r="F1032" s="1" t="n">
        <v>3.99318522967576</v>
      </c>
      <c r="G1032" s="1" t="n">
        <v>5.20018652000339</v>
      </c>
      <c r="H1032" s="1" t="n">
        <v>4.96561807661961</v>
      </c>
      <c r="J1032" s="7" t="n">
        <f aca="false">AVERAGE(C1032:E1032)</f>
        <v>4.24296447560846</v>
      </c>
      <c r="L1032" s="1" t="n">
        <f aca="false">AVERAGE(F1032:H1032)</f>
        <v>4.71966327543292</v>
      </c>
      <c r="N1032" s="6" t="n">
        <f aca="false">(J1032-L1032)</f>
        <v>-0.476698799824457</v>
      </c>
      <c r="P1032" s="6" t="n">
        <f aca="false">2^N1032</f>
        <v>0.718620103280098</v>
      </c>
    </row>
    <row r="1033" customFormat="false" ht="15" hidden="false" customHeight="true" outlineLevel="0" collapsed="false">
      <c r="A1033" s="0" t="s">
        <v>3959</v>
      </c>
      <c r="B1033" s="0" t="s">
        <v>3960</v>
      </c>
      <c r="C1033" s="2" t="n">
        <v>7.13713563059702</v>
      </c>
      <c r="D1033" s="2" t="n">
        <v>7.78542042607717</v>
      </c>
      <c r="E1033" s="2" t="n">
        <v>7.78840513029773</v>
      </c>
      <c r="F1033" s="1" t="n">
        <v>7.56473559679875</v>
      </c>
      <c r="G1033" s="1" t="n">
        <v>7.49211516212518</v>
      </c>
      <c r="H1033" s="1" t="n">
        <v>7.68544052738472</v>
      </c>
      <c r="J1033" s="7" t="n">
        <f aca="false">AVERAGE(C1033:E1033)</f>
        <v>7.57032039565731</v>
      </c>
      <c r="L1033" s="1" t="n">
        <f aca="false">AVERAGE(F1033:H1033)</f>
        <v>7.58076376210288</v>
      </c>
      <c r="N1033" s="6" t="n">
        <f aca="false">(J1033-L1033)</f>
        <v>-0.0104433664455774</v>
      </c>
      <c r="P1033" s="6" t="n">
        <f aca="false">2^N1033</f>
        <v>0.992787346928457</v>
      </c>
    </row>
    <row r="1034" customFormat="false" ht="15" hidden="false" customHeight="true" outlineLevel="0" collapsed="false">
      <c r="A1034" s="0" t="s">
        <v>3962</v>
      </c>
      <c r="B1034" s="0" t="s">
        <v>3963</v>
      </c>
      <c r="C1034" s="2" t="n">
        <v>3.61734550603281</v>
      </c>
      <c r="D1034" s="2" t="n">
        <v>5.24749843769727</v>
      </c>
      <c r="E1034" s="2" t="n">
        <v>6.37469001349014</v>
      </c>
      <c r="F1034" s="1" t="n">
        <v>4.9539822171735</v>
      </c>
      <c r="G1034" s="1" t="n">
        <v>5.1485070881826</v>
      </c>
      <c r="H1034" s="1" t="n">
        <v>4.78424745774068</v>
      </c>
      <c r="J1034" s="7" t="n">
        <f aca="false">AVERAGE(C1034:E1034)</f>
        <v>5.07984465240674</v>
      </c>
      <c r="L1034" s="1" t="n">
        <f aca="false">AVERAGE(F1034:H1034)</f>
        <v>4.96224558769893</v>
      </c>
      <c r="N1034" s="6" t="n">
        <f aca="false">(J1034-L1034)</f>
        <v>0.117599064707813</v>
      </c>
      <c r="P1034" s="6" t="n">
        <f aca="false">2^N1034</f>
        <v>1.08492782076467</v>
      </c>
    </row>
    <row r="1035" customFormat="false" ht="15" hidden="false" customHeight="true" outlineLevel="0" collapsed="false">
      <c r="A1035" s="0" t="s">
        <v>3965</v>
      </c>
      <c r="B1035" s="0" t="s">
        <v>3966</v>
      </c>
      <c r="C1035" s="2" t="n">
        <v>5.45810963563335</v>
      </c>
      <c r="D1035" s="2" t="n">
        <v>5.9998602321478</v>
      </c>
      <c r="E1035" s="2" t="n">
        <v>5.56019218847621</v>
      </c>
      <c r="F1035" s="1" t="n">
        <v>4.71671110511999</v>
      </c>
      <c r="G1035" s="1" t="n">
        <v>4.87696871563213</v>
      </c>
      <c r="H1035" s="1" t="n">
        <v>4.54785079624468</v>
      </c>
      <c r="J1035" s="7" t="n">
        <f aca="false">AVERAGE(C1035:E1035)</f>
        <v>5.67272068541912</v>
      </c>
      <c r="L1035" s="1" t="n">
        <f aca="false">AVERAGE(F1035:H1035)</f>
        <v>4.71384353899893</v>
      </c>
      <c r="N1035" s="6" t="n">
        <f aca="false">(J1035-L1035)</f>
        <v>0.958877146420186</v>
      </c>
      <c r="P1035" s="6" t="n">
        <f aca="false">2^N1035</f>
        <v>1.94379644373812</v>
      </c>
    </row>
    <row r="1036" customFormat="false" ht="15" hidden="false" customHeight="true" outlineLevel="0" collapsed="false">
      <c r="A1036" s="0" t="s">
        <v>3968</v>
      </c>
      <c r="B1036" s="0" t="s">
        <v>3969</v>
      </c>
      <c r="C1036" s="2" t="n">
        <v>4.39567293596948</v>
      </c>
      <c r="D1036" s="2" t="n">
        <v>4.68638846884762</v>
      </c>
      <c r="E1036" s="2" t="n">
        <v>4.22156778853841</v>
      </c>
      <c r="F1036" s="1" t="n">
        <v>6.38335523899611</v>
      </c>
      <c r="G1036" s="1" t="n">
        <v>4.09939620628927</v>
      </c>
      <c r="H1036" s="1" t="n">
        <v>3.52234456065747</v>
      </c>
      <c r="J1036" s="7" t="n">
        <f aca="false">AVERAGE(C1036:E1036)</f>
        <v>4.43454306445184</v>
      </c>
      <c r="L1036" s="1" t="n">
        <f aca="false">AVERAGE(F1036:H1036)</f>
        <v>4.66836533531428</v>
      </c>
      <c r="N1036" s="6" t="n">
        <f aca="false">(J1036-L1036)</f>
        <v>-0.233822270862447</v>
      </c>
      <c r="P1036" s="6" t="n">
        <f aca="false">2^N1036</f>
        <v>0.850378913873961</v>
      </c>
    </row>
    <row r="1037" customFormat="false" ht="15" hidden="false" customHeight="true" outlineLevel="0" collapsed="false">
      <c r="A1037" s="0" t="s">
        <v>3971</v>
      </c>
      <c r="B1037" s="0" t="s">
        <v>3972</v>
      </c>
      <c r="C1037" s="2" t="n">
        <v>4.15270263091575</v>
      </c>
      <c r="D1037" s="2" t="n">
        <v>4.22994932025896</v>
      </c>
      <c r="E1037" s="2" t="n">
        <v>4.14961706789295</v>
      </c>
      <c r="F1037" s="1" t="n">
        <v>4.48924105814385</v>
      </c>
      <c r="G1037" s="1" t="n">
        <v>4.52387555132852</v>
      </c>
      <c r="H1037" s="1" t="n">
        <v>3.10180132929505</v>
      </c>
      <c r="J1037" s="7" t="n">
        <f aca="false">AVERAGE(C1037:E1037)</f>
        <v>4.17742300635589</v>
      </c>
      <c r="L1037" s="1" t="n">
        <f aca="false">AVERAGE(F1037:H1037)</f>
        <v>4.03830597958914</v>
      </c>
      <c r="N1037" s="6" t="n">
        <f aca="false">(J1037-L1037)</f>
        <v>0.139117026766748</v>
      </c>
      <c r="P1037" s="6" t="n">
        <f aca="false">2^N1037</f>
        <v>1.1012309227743</v>
      </c>
    </row>
    <row r="1038" customFormat="false" ht="15" hidden="false" customHeight="true" outlineLevel="0" collapsed="false">
      <c r="A1038" s="0" t="s">
        <v>3974</v>
      </c>
      <c r="B1038" s="0" t="s">
        <v>3975</v>
      </c>
      <c r="C1038" s="2" t="n">
        <v>4.0857220709667</v>
      </c>
      <c r="D1038" s="2" t="n">
        <v>4.32013804297497</v>
      </c>
      <c r="E1038" s="2" t="n">
        <v>4.45528776143905</v>
      </c>
      <c r="F1038" s="1" t="n">
        <v>5.47541892158836</v>
      </c>
      <c r="G1038" s="1" t="n">
        <v>2.95921373878461</v>
      </c>
      <c r="H1038" s="1" t="n">
        <v>5.4497726462885</v>
      </c>
      <c r="J1038" s="7" t="n">
        <f aca="false">AVERAGE(C1038:E1038)</f>
        <v>4.28704929179357</v>
      </c>
      <c r="L1038" s="1" t="n">
        <f aca="false">AVERAGE(F1038:H1038)</f>
        <v>4.62813510222049</v>
      </c>
      <c r="N1038" s="6" t="n">
        <f aca="false">(J1038-L1038)</f>
        <v>-0.341085810426917</v>
      </c>
      <c r="P1038" s="6" t="n">
        <f aca="false">2^N1038</f>
        <v>0.789446929588469</v>
      </c>
    </row>
    <row r="1039" customFormat="false" ht="15" hidden="false" customHeight="true" outlineLevel="0" collapsed="false">
      <c r="A1039" s="0" t="s">
        <v>3977</v>
      </c>
      <c r="B1039" s="0" t="s">
        <v>3978</v>
      </c>
      <c r="C1039" s="2" t="n">
        <v>4.81747488762637</v>
      </c>
      <c r="D1039" s="2" t="n">
        <v>5.70883558559844</v>
      </c>
      <c r="E1039" s="2" t="n">
        <v>5.34454447395471</v>
      </c>
      <c r="F1039" s="1" t="n">
        <v>4.91702113516832</v>
      </c>
      <c r="G1039" s="1" t="n">
        <v>4.97390970161477</v>
      </c>
      <c r="H1039" s="1" t="n">
        <v>4.19359829422248</v>
      </c>
      <c r="J1039" s="7" t="n">
        <f aca="false">AVERAGE(C1039:E1039)</f>
        <v>5.29028498239317</v>
      </c>
      <c r="L1039" s="1" t="n">
        <f aca="false">AVERAGE(F1039:H1039)</f>
        <v>4.69484304366852</v>
      </c>
      <c r="N1039" s="6" t="n">
        <f aca="false">(J1039-L1039)</f>
        <v>0.59544193872465</v>
      </c>
      <c r="P1039" s="6" t="n">
        <f aca="false">2^N1039</f>
        <v>1.51093535736305</v>
      </c>
    </row>
    <row r="1040" customFormat="false" ht="15" hidden="false" customHeight="true" outlineLevel="0" collapsed="false">
      <c r="A1040" s="0" t="s">
        <v>3980</v>
      </c>
      <c r="B1040" s="0" t="s">
        <v>3981</v>
      </c>
      <c r="C1040" s="2" t="n">
        <v>7.53116465005211</v>
      </c>
      <c r="D1040" s="2" t="n">
        <v>8.31792492827031</v>
      </c>
      <c r="E1040" s="2" t="n">
        <v>8.32742689397487</v>
      </c>
      <c r="F1040" s="1" t="n">
        <v>7.83085615292792</v>
      </c>
      <c r="G1040" s="1" t="n">
        <v>7.92875345099723</v>
      </c>
      <c r="H1040" s="1" t="n">
        <v>8.03175578085636</v>
      </c>
      <c r="J1040" s="7" t="n">
        <f aca="false">AVERAGE(C1040:E1040)</f>
        <v>8.0588388240991</v>
      </c>
      <c r="L1040" s="1" t="n">
        <f aca="false">AVERAGE(F1040:H1040)</f>
        <v>7.9304551282605</v>
      </c>
      <c r="N1040" s="6" t="n">
        <f aca="false">(J1040-L1040)</f>
        <v>0.128383695838596</v>
      </c>
      <c r="P1040" s="6" t="n">
        <f aca="false">2^N1040</f>
        <v>1.09306841039414</v>
      </c>
    </row>
    <row r="1041" customFormat="false" ht="15" hidden="false" customHeight="true" outlineLevel="0" collapsed="false">
      <c r="A1041" s="0" t="s">
        <v>3983</v>
      </c>
      <c r="B1041" s="0" t="s">
        <v>3984</v>
      </c>
      <c r="C1041" s="2" t="n">
        <v>7.10023551143735</v>
      </c>
      <c r="D1041" s="2" t="n">
        <v>7.58033018219722</v>
      </c>
      <c r="E1041" s="2" t="n">
        <v>7.61594076211874</v>
      </c>
      <c r="F1041" s="1" t="n">
        <v>7.03297029871524</v>
      </c>
      <c r="G1041" s="1" t="n">
        <v>7.03225515742735</v>
      </c>
      <c r="H1041" s="1" t="n">
        <v>6.5129300447668</v>
      </c>
      <c r="J1041" s="7" t="n">
        <f aca="false">AVERAGE(C1041:E1041)</f>
        <v>7.43216881858444</v>
      </c>
      <c r="L1041" s="1" t="n">
        <f aca="false">AVERAGE(F1041:H1041)</f>
        <v>6.8593851669698</v>
      </c>
      <c r="N1041" s="6" t="n">
        <f aca="false">(J1041-L1041)</f>
        <v>0.57278365161464</v>
      </c>
      <c r="P1041" s="6" t="n">
        <f aca="false">2^N1041</f>
        <v>1.48739069470664</v>
      </c>
    </row>
    <row r="1042" customFormat="false" ht="15" hidden="false" customHeight="true" outlineLevel="0" collapsed="false">
      <c r="A1042" s="0" t="s">
        <v>3986</v>
      </c>
      <c r="B1042" s="0" t="s">
        <v>3987</v>
      </c>
      <c r="C1042" s="2" t="n">
        <v>5.04748167793803</v>
      </c>
      <c r="D1042" s="2" t="n">
        <v>7.46616131731526</v>
      </c>
      <c r="E1042" s="2" t="n">
        <v>7.52271883084348</v>
      </c>
      <c r="F1042" s="1" t="n">
        <v>6.62899079950619</v>
      </c>
      <c r="G1042" s="1" t="n">
        <v>6.80310172528105</v>
      </c>
      <c r="H1042" s="1" t="n">
        <v>6.80130871341218</v>
      </c>
      <c r="J1042" s="7" t="n">
        <f aca="false">AVERAGE(C1042:E1042)</f>
        <v>6.67878727536559</v>
      </c>
      <c r="L1042" s="1" t="n">
        <f aca="false">AVERAGE(F1042:H1042)</f>
        <v>6.74446707939981</v>
      </c>
      <c r="N1042" s="6" t="n">
        <f aca="false">(J1042-L1042)</f>
        <v>-0.0656798040342173</v>
      </c>
      <c r="P1042" s="6" t="n">
        <f aca="false">2^N1042</f>
        <v>0.955494978206907</v>
      </c>
    </row>
    <row r="1043" customFormat="false" ht="15" hidden="false" customHeight="true" outlineLevel="0" collapsed="false">
      <c r="A1043" s="0" t="s">
        <v>3989</v>
      </c>
      <c r="B1043" s="0" t="s">
        <v>3990</v>
      </c>
      <c r="C1043" s="2" t="n">
        <v>5.61933964140928</v>
      </c>
      <c r="D1043" s="2" t="n">
        <v>6.21311199826311</v>
      </c>
      <c r="E1043" s="2" t="n">
        <v>7.18944506041248</v>
      </c>
      <c r="F1043" s="1" t="n">
        <v>2.86415642359193</v>
      </c>
      <c r="G1043" s="1" t="n">
        <v>3.81478623919836</v>
      </c>
      <c r="H1043" s="1" t="n">
        <v>2.68248340700574</v>
      </c>
      <c r="J1043" s="7" t="n">
        <f aca="false">AVERAGE(C1043:E1043)</f>
        <v>6.34063223336162</v>
      </c>
      <c r="L1043" s="1" t="n">
        <f aca="false">AVERAGE(F1043:H1043)</f>
        <v>3.12047535659868</v>
      </c>
      <c r="N1043" s="6" t="n">
        <f aca="false">(J1043-L1043)</f>
        <v>3.22015687676295</v>
      </c>
      <c r="P1043" s="6" t="n">
        <f aca="false">2^N1043</f>
        <v>9.31888195963459</v>
      </c>
    </row>
    <row r="1044" customFormat="false" ht="15" hidden="false" customHeight="true" outlineLevel="0" collapsed="false">
      <c r="A1044" s="0" t="s">
        <v>3992</v>
      </c>
      <c r="B1044" s="0" t="s">
        <v>3993</v>
      </c>
      <c r="C1044" s="2" t="n">
        <v>6.91902538231584</v>
      </c>
      <c r="D1044" s="2" t="n">
        <v>7.83196905304413</v>
      </c>
      <c r="E1044" s="2" t="n">
        <v>7.88064267472114</v>
      </c>
      <c r="F1044" s="1" t="n">
        <v>7.59840763865835</v>
      </c>
      <c r="G1044" s="1" t="n">
        <v>7.46071226163416</v>
      </c>
      <c r="H1044" s="1" t="n">
        <v>7.63743998402217</v>
      </c>
      <c r="J1044" s="7" t="n">
        <f aca="false">AVERAGE(C1044:E1044)</f>
        <v>7.5438790366937</v>
      </c>
      <c r="L1044" s="1" t="n">
        <f aca="false">AVERAGE(F1044:H1044)</f>
        <v>7.56551996143823</v>
      </c>
      <c r="N1044" s="6" t="n">
        <f aca="false">(J1044-L1044)</f>
        <v>-0.0216409247445233</v>
      </c>
      <c r="P1044" s="6" t="n">
        <f aca="false">2^N1044</f>
        <v>0.985111598782588</v>
      </c>
    </row>
    <row r="1045" customFormat="false" ht="15" hidden="false" customHeight="true" outlineLevel="0" collapsed="false">
      <c r="A1045" s="0" t="s">
        <v>3995</v>
      </c>
      <c r="B1045" s="0" t="s">
        <v>3996</v>
      </c>
      <c r="C1045" s="2" t="n">
        <v>4.01777941256124</v>
      </c>
      <c r="D1045" s="2" t="n">
        <v>4.85182398466643</v>
      </c>
      <c r="E1045" s="2" t="n">
        <v>4.9177849862439</v>
      </c>
      <c r="F1045" s="1" t="n">
        <v>4.14581601247234</v>
      </c>
      <c r="G1045" s="1" t="n">
        <v>4.61763348964498</v>
      </c>
      <c r="H1045" s="1" t="n">
        <v>4.45093408778932</v>
      </c>
      <c r="J1045" s="7" t="n">
        <f aca="false">AVERAGE(C1045:E1045)</f>
        <v>4.59579612782386</v>
      </c>
      <c r="L1045" s="1" t="n">
        <f aca="false">AVERAGE(F1045:H1045)</f>
        <v>4.40479452996888</v>
      </c>
      <c r="N1045" s="6" t="n">
        <f aca="false">(J1045-L1045)</f>
        <v>0.191001597854975</v>
      </c>
      <c r="P1045" s="6" t="n">
        <f aca="false">2^N1045</f>
        <v>1.14155597145487</v>
      </c>
    </row>
    <row r="1046" customFormat="false" ht="15" hidden="false" customHeight="true" outlineLevel="0" collapsed="false">
      <c r="A1046" s="0" t="s">
        <v>4004</v>
      </c>
      <c r="B1046" s="0" t="s">
        <v>4005</v>
      </c>
      <c r="C1046" s="2" t="n">
        <v>5.89037372918414</v>
      </c>
      <c r="D1046" s="2" t="n">
        <v>7.3126860457315</v>
      </c>
      <c r="E1046" s="2" t="n">
        <v>6.4243174803758</v>
      </c>
      <c r="F1046" s="1" t="n">
        <v>7.12413889295195</v>
      </c>
      <c r="G1046" s="1" t="n">
        <v>7.20771133232365</v>
      </c>
      <c r="H1046" s="1" t="n">
        <v>6.38505133064023</v>
      </c>
      <c r="J1046" s="7" t="n">
        <f aca="false">AVERAGE(C1046:E1046)</f>
        <v>6.54245908509715</v>
      </c>
      <c r="L1046" s="1" t="n">
        <f aca="false">AVERAGE(F1046:H1046)</f>
        <v>6.90563385197194</v>
      </c>
      <c r="N1046" s="6" t="n">
        <f aca="false">(J1046-L1046)</f>
        <v>-0.363174766874796</v>
      </c>
      <c r="P1046" s="6" t="n">
        <f aca="false">2^N1046</f>
        <v>0.777451850308736</v>
      </c>
    </row>
    <row r="1047" customFormat="false" ht="15" hidden="false" customHeight="true" outlineLevel="0" collapsed="false">
      <c r="A1047" s="0" t="s">
        <v>4007</v>
      </c>
      <c r="B1047" s="0" t="s">
        <v>4008</v>
      </c>
      <c r="C1047" s="2" t="n">
        <v>5.81569069641114</v>
      </c>
      <c r="D1047" s="2" t="n">
        <v>6.46158749189015</v>
      </c>
      <c r="E1047" s="2" t="n">
        <v>6.65788719702695</v>
      </c>
      <c r="F1047" s="1" t="n">
        <v>5.96748450839929</v>
      </c>
      <c r="G1047" s="1" t="n">
        <v>6.21904070557538</v>
      </c>
      <c r="H1047" s="1" t="n">
        <v>5.85633339240797</v>
      </c>
      <c r="J1047" s="7" t="n">
        <f aca="false">AVERAGE(C1047:E1047)</f>
        <v>6.31172179510941</v>
      </c>
      <c r="L1047" s="1" t="n">
        <f aca="false">AVERAGE(F1047:H1047)</f>
        <v>6.01428620212755</v>
      </c>
      <c r="N1047" s="6" t="n">
        <f aca="false">(J1047-L1047)</f>
        <v>0.297435592981867</v>
      </c>
      <c r="P1047" s="6" t="n">
        <f aca="false">2^N1047</f>
        <v>1.22895798377642</v>
      </c>
    </row>
    <row r="1048" customFormat="false" ht="15" hidden="false" customHeight="true" outlineLevel="0" collapsed="false">
      <c r="A1048" s="0" t="s">
        <v>4010</v>
      </c>
      <c r="B1048" s="0" t="s">
        <v>4011</v>
      </c>
      <c r="C1048" s="2" t="n">
        <v>4.50186583952613</v>
      </c>
      <c r="D1048" s="2" t="n">
        <v>6.15912861167602</v>
      </c>
      <c r="E1048" s="2" t="n">
        <v>6.33040422706476</v>
      </c>
      <c r="F1048" s="1" t="n">
        <v>5.83028321627265</v>
      </c>
      <c r="G1048" s="1" t="n">
        <v>5.86402762524599</v>
      </c>
      <c r="H1048" s="1" t="n">
        <v>6.29457296457027</v>
      </c>
      <c r="J1048" s="7" t="n">
        <f aca="false">AVERAGE(C1048:E1048)</f>
        <v>5.6637995594223</v>
      </c>
      <c r="L1048" s="1" t="n">
        <f aca="false">AVERAGE(F1048:H1048)</f>
        <v>5.99629460202964</v>
      </c>
      <c r="N1048" s="6" t="n">
        <f aca="false">(J1048-L1048)</f>
        <v>-0.332495042607334</v>
      </c>
      <c r="P1048" s="6" t="n">
        <f aca="false">2^N1048</f>
        <v>0.794161846715793</v>
      </c>
    </row>
    <row r="1049" customFormat="false" ht="15" hidden="false" customHeight="true" outlineLevel="0" collapsed="false">
      <c r="A1049" s="0" t="s">
        <v>4013</v>
      </c>
      <c r="B1049" s="0" t="s">
        <v>4014</v>
      </c>
      <c r="C1049" s="2" t="n">
        <v>6.16595212486739</v>
      </c>
      <c r="D1049" s="2" t="n">
        <v>6.87343180802759</v>
      </c>
      <c r="E1049" s="2" t="n">
        <v>6.84041287714286</v>
      </c>
      <c r="F1049" s="1" t="n">
        <v>5.7945198406243</v>
      </c>
      <c r="G1049" s="1" t="n">
        <v>5.6232435644207</v>
      </c>
      <c r="H1049" s="1" t="n">
        <v>6.8601608019315</v>
      </c>
      <c r="J1049" s="7" t="n">
        <f aca="false">AVERAGE(C1049:E1049)</f>
        <v>6.62659893667928</v>
      </c>
      <c r="L1049" s="1" t="n">
        <f aca="false">AVERAGE(F1049:H1049)</f>
        <v>6.0926414023255</v>
      </c>
      <c r="N1049" s="6" t="n">
        <f aca="false">(J1049-L1049)</f>
        <v>0.533957534353779</v>
      </c>
      <c r="P1049" s="6" t="n">
        <f aca="false">2^N1049</f>
        <v>1.44789555302931</v>
      </c>
    </row>
    <row r="1050" customFormat="false" ht="15" hidden="false" customHeight="true" outlineLevel="0" collapsed="false">
      <c r="A1050" s="0" t="s">
        <v>4016</v>
      </c>
      <c r="B1050" s="0" t="s">
        <v>4017</v>
      </c>
      <c r="C1050" s="2" t="n">
        <v>5.9415030914404</v>
      </c>
      <c r="D1050" s="2" t="n">
        <v>6.80546530033883</v>
      </c>
      <c r="E1050" s="2" t="n">
        <v>6.52880101913992</v>
      </c>
      <c r="F1050" s="1" t="n">
        <v>5.925294508828</v>
      </c>
      <c r="G1050" s="1" t="n">
        <v>6.13544252315977</v>
      </c>
      <c r="H1050" s="1" t="n">
        <v>6.12922530798914</v>
      </c>
      <c r="J1050" s="7" t="n">
        <f aca="false">AVERAGE(C1050:E1050)</f>
        <v>6.42525647030638</v>
      </c>
      <c r="L1050" s="1" t="n">
        <f aca="false">AVERAGE(F1050:H1050)</f>
        <v>6.0633207799923</v>
      </c>
      <c r="N1050" s="6" t="n">
        <f aca="false">(J1050-L1050)</f>
        <v>0.36193569031408</v>
      </c>
      <c r="P1050" s="6" t="n">
        <f aca="false">2^N1050</f>
        <v>1.28514904928895</v>
      </c>
    </row>
    <row r="1051" customFormat="false" ht="15" hidden="false" customHeight="true" outlineLevel="0" collapsed="false">
      <c r="A1051" s="0" t="s">
        <v>4019</v>
      </c>
      <c r="B1051" s="0" t="s">
        <v>4020</v>
      </c>
      <c r="C1051" s="2" t="n">
        <v>8.6660379053361</v>
      </c>
      <c r="D1051" s="2" t="n">
        <v>9.42405414484508</v>
      </c>
      <c r="E1051" s="2" t="n">
        <v>9.25166939260971</v>
      </c>
      <c r="F1051" s="1" t="n">
        <v>9.10016663949363</v>
      </c>
      <c r="G1051" s="1" t="n">
        <v>8.90948391223076</v>
      </c>
      <c r="H1051" s="1" t="n">
        <v>8.84046480748893</v>
      </c>
      <c r="J1051" s="7" t="n">
        <f aca="false">AVERAGE(C1051:E1051)</f>
        <v>9.1139204809303</v>
      </c>
      <c r="L1051" s="1" t="n">
        <f aca="false">AVERAGE(F1051:H1051)</f>
        <v>8.95003845307111</v>
      </c>
      <c r="N1051" s="6" t="n">
        <f aca="false">(J1051-L1051)</f>
        <v>0.16388202785919</v>
      </c>
      <c r="P1051" s="6" t="n">
        <f aca="false">2^N1051</f>
        <v>1.12029760140946</v>
      </c>
    </row>
    <row r="1052" customFormat="false" ht="15" hidden="false" customHeight="true" outlineLevel="0" collapsed="false">
      <c r="A1052" s="0" t="s">
        <v>4022</v>
      </c>
      <c r="B1052" s="0" t="s">
        <v>4023</v>
      </c>
      <c r="C1052" s="2" t="n">
        <v>6.18311924346796</v>
      </c>
      <c r="D1052" s="2" t="n">
        <v>6.54521162040059</v>
      </c>
      <c r="E1052" s="2" t="n">
        <v>6.46158421793012</v>
      </c>
      <c r="F1052" s="1" t="n">
        <v>5.96442404781123</v>
      </c>
      <c r="G1052" s="1" t="n">
        <v>5.98074052777983</v>
      </c>
      <c r="H1052" s="1" t="n">
        <v>6.12499597137112</v>
      </c>
      <c r="J1052" s="7" t="n">
        <f aca="false">AVERAGE(C1052:E1052)</f>
        <v>6.39663836059956</v>
      </c>
      <c r="L1052" s="1" t="n">
        <f aca="false">AVERAGE(F1052:H1052)</f>
        <v>6.02338684898739</v>
      </c>
      <c r="N1052" s="6" t="n">
        <f aca="false">(J1052-L1052)</f>
        <v>0.373251511612164</v>
      </c>
      <c r="P1052" s="6" t="n">
        <f aca="false">2^N1052</f>
        <v>1.29526878929306</v>
      </c>
    </row>
    <row r="1053" customFormat="false" ht="15" hidden="false" customHeight="true" outlineLevel="0" collapsed="false">
      <c r="A1053" s="0" t="s">
        <v>4025</v>
      </c>
      <c r="B1053" s="0" t="s">
        <v>4026</v>
      </c>
      <c r="C1053" s="2" t="n">
        <v>5.64557774009241</v>
      </c>
      <c r="D1053" s="2" t="n">
        <v>5.99428554373002</v>
      </c>
      <c r="E1053" s="2" t="n">
        <v>5.98949554882615</v>
      </c>
      <c r="F1053" s="1" t="n">
        <v>5.67003017836534</v>
      </c>
      <c r="G1053" s="1" t="n">
        <v>6.27437349374739</v>
      </c>
      <c r="H1053" s="1" t="n">
        <v>5.5598282804432</v>
      </c>
      <c r="J1053" s="7" t="n">
        <f aca="false">AVERAGE(C1053:E1053)</f>
        <v>5.87645294421619</v>
      </c>
      <c r="L1053" s="1" t="n">
        <f aca="false">AVERAGE(F1053:H1053)</f>
        <v>5.83474398418531</v>
      </c>
      <c r="N1053" s="6" t="n">
        <f aca="false">(J1053-L1053)</f>
        <v>0.0417089600308831</v>
      </c>
      <c r="P1053" s="6" t="n">
        <f aca="false">2^N1053</f>
        <v>1.02933241162244</v>
      </c>
    </row>
    <row r="1054" customFormat="false" ht="15" hidden="false" customHeight="true" outlineLevel="0" collapsed="false">
      <c r="A1054" s="0" t="s">
        <v>4028</v>
      </c>
      <c r="B1054" s="0" t="s">
        <v>4029</v>
      </c>
      <c r="C1054" s="2" t="n">
        <v>6.0595045410646</v>
      </c>
      <c r="D1054" s="2" t="n">
        <v>6.58527505078831</v>
      </c>
      <c r="E1054" s="2" t="n">
        <v>6.38743319862485</v>
      </c>
      <c r="F1054" s="1" t="n">
        <v>6.83430670296291</v>
      </c>
      <c r="G1054" s="1" t="n">
        <v>6.95210171932306</v>
      </c>
      <c r="H1054" s="1" t="n">
        <v>6.61092000439881</v>
      </c>
      <c r="J1054" s="7" t="n">
        <f aca="false">AVERAGE(C1054:E1054)</f>
        <v>6.34407093015925</v>
      </c>
      <c r="L1054" s="1" t="n">
        <f aca="false">AVERAGE(F1054:H1054)</f>
        <v>6.79910947556159</v>
      </c>
      <c r="N1054" s="6" t="n">
        <f aca="false">(J1054-L1054)</f>
        <v>-0.455038545402341</v>
      </c>
      <c r="P1054" s="6" t="n">
        <f aca="false">2^N1054</f>
        <v>0.729490681592525</v>
      </c>
    </row>
    <row r="1055" customFormat="false" ht="15" hidden="false" customHeight="true" outlineLevel="0" collapsed="false">
      <c r="A1055" s="0" t="s">
        <v>4031</v>
      </c>
      <c r="B1055" s="0" t="s">
        <v>4032</v>
      </c>
      <c r="C1055" s="2" t="n">
        <v>6.18083211950316</v>
      </c>
      <c r="D1055" s="2" t="n">
        <v>6.66012713782584</v>
      </c>
      <c r="E1055" s="2" t="n">
        <v>6.43409942052805</v>
      </c>
      <c r="F1055" s="1" t="n">
        <v>6.06699973887802</v>
      </c>
      <c r="G1055" s="1" t="n">
        <v>6.11910712878272</v>
      </c>
      <c r="H1055" s="1" t="n">
        <v>6.02915689532843</v>
      </c>
      <c r="J1055" s="7" t="n">
        <f aca="false">AVERAGE(C1055:E1055)</f>
        <v>6.42501955928568</v>
      </c>
      <c r="L1055" s="1" t="n">
        <f aca="false">AVERAGE(F1055:H1055)</f>
        <v>6.07175458766306</v>
      </c>
      <c r="N1055" s="6" t="n">
        <f aca="false">(J1055-L1055)</f>
        <v>0.353264971622626</v>
      </c>
      <c r="P1055" s="6" t="n">
        <f aca="false">2^N1055</f>
        <v>1.27744835935195</v>
      </c>
    </row>
    <row r="1056" customFormat="false" ht="15" hidden="false" customHeight="true" outlineLevel="0" collapsed="false">
      <c r="A1056" s="0" t="s">
        <v>4034</v>
      </c>
      <c r="B1056" s="0" t="s">
        <v>4035</v>
      </c>
      <c r="C1056" s="2" t="n">
        <v>5.35526299022057</v>
      </c>
      <c r="D1056" s="2" t="n">
        <v>6.40070357042835</v>
      </c>
      <c r="E1056" s="2" t="n">
        <v>6.15393298462778</v>
      </c>
      <c r="F1056" s="1" t="n">
        <v>4.51009477618153</v>
      </c>
      <c r="G1056" s="1" t="n">
        <v>6.25661631319779</v>
      </c>
      <c r="H1056" s="1" t="n">
        <v>5.92981703036668</v>
      </c>
      <c r="J1056" s="7" t="n">
        <f aca="false">AVERAGE(C1056:E1056)</f>
        <v>5.96996651509223</v>
      </c>
      <c r="L1056" s="1" t="n">
        <f aca="false">AVERAGE(F1056:H1056)</f>
        <v>5.56550937324867</v>
      </c>
      <c r="N1056" s="6" t="n">
        <f aca="false">(J1056-L1056)</f>
        <v>0.404457141843568</v>
      </c>
      <c r="P1056" s="6" t="n">
        <f aca="false">2^N1056</f>
        <v>1.32359077515017</v>
      </c>
    </row>
    <row r="1057" customFormat="false" ht="15" hidden="false" customHeight="true" outlineLevel="0" collapsed="false">
      <c r="A1057" s="0" t="s">
        <v>4043</v>
      </c>
      <c r="B1057" s="0" t="s">
        <v>4044</v>
      </c>
      <c r="C1057" s="2" t="n">
        <v>5.97557745523526</v>
      </c>
      <c r="D1057" s="2" t="n">
        <v>6.16142215678256</v>
      </c>
      <c r="E1057" s="2" t="n">
        <v>6.40210477971809</v>
      </c>
      <c r="F1057" s="1" t="n">
        <v>6.03846032587571</v>
      </c>
      <c r="G1057" s="1" t="n">
        <v>6.09026488726679</v>
      </c>
      <c r="H1057" s="1" t="n">
        <v>6.40133863534373</v>
      </c>
      <c r="J1057" s="7" t="n">
        <f aca="false">AVERAGE(C1057:E1057)</f>
        <v>6.17970146391197</v>
      </c>
      <c r="L1057" s="1" t="n">
        <f aca="false">AVERAGE(F1057:H1057)</f>
        <v>6.17668794949541</v>
      </c>
      <c r="N1057" s="6" t="n">
        <f aca="false">(J1057-L1057)</f>
        <v>0.00301351441656106</v>
      </c>
      <c r="P1057" s="6" t="n">
        <f aca="false">2^N1057</f>
        <v>1.00209099210273</v>
      </c>
    </row>
    <row r="1058" customFormat="false" ht="15" hidden="false" customHeight="true" outlineLevel="0" collapsed="false">
      <c r="A1058" s="0" t="s">
        <v>4049</v>
      </c>
      <c r="B1058" s="0" t="s">
        <v>4050</v>
      </c>
      <c r="C1058" s="2" t="n">
        <v>6.64797496990197</v>
      </c>
      <c r="D1058" s="2" t="n">
        <v>6.62812032749618</v>
      </c>
      <c r="E1058" s="2" t="n">
        <v>6.6341009606058</v>
      </c>
      <c r="F1058" s="1" t="n">
        <v>6.26759946700569</v>
      </c>
      <c r="G1058" s="1" t="n">
        <v>6.40234187782031</v>
      </c>
      <c r="H1058" s="1" t="n">
        <v>6.45957752018972</v>
      </c>
      <c r="J1058" s="7" t="n">
        <f aca="false">AVERAGE(C1058:E1058)</f>
        <v>6.63673208600132</v>
      </c>
      <c r="L1058" s="1" t="n">
        <f aca="false">AVERAGE(F1058:H1058)</f>
        <v>6.37650628833857</v>
      </c>
      <c r="N1058" s="6" t="n">
        <f aca="false">(J1058-L1058)</f>
        <v>0.260225797662744</v>
      </c>
      <c r="P1058" s="6" t="n">
        <f aca="false">2^N1058</f>
        <v>1.19766613789171</v>
      </c>
    </row>
    <row r="1059" customFormat="false" ht="15" hidden="false" customHeight="true" outlineLevel="0" collapsed="false">
      <c r="A1059" s="0" t="s">
        <v>4052</v>
      </c>
      <c r="B1059" s="0" t="s">
        <v>4053</v>
      </c>
      <c r="C1059" s="2" t="n">
        <v>5.16990496387204</v>
      </c>
      <c r="D1059" s="2" t="n">
        <v>4.88726692721633</v>
      </c>
      <c r="E1059" s="2" t="n">
        <v>6.06413053343805</v>
      </c>
      <c r="F1059" s="1" t="n">
        <v>3.54851060716014</v>
      </c>
      <c r="G1059" s="1" t="n">
        <v>4.36347248337167</v>
      </c>
      <c r="H1059" s="1" t="n">
        <v>3.63790000802925</v>
      </c>
      <c r="J1059" s="7" t="n">
        <f aca="false">AVERAGE(C1059:E1059)</f>
        <v>5.37376747484214</v>
      </c>
      <c r="L1059" s="1" t="n">
        <f aca="false">AVERAGE(F1059:H1059)</f>
        <v>3.84996103285369</v>
      </c>
      <c r="N1059" s="6" t="n">
        <f aca="false">(J1059-L1059)</f>
        <v>1.52380644198845</v>
      </c>
      <c r="P1059" s="6" t="n">
        <f aca="false">2^N1059</f>
        <v>2.87548725239532</v>
      </c>
    </row>
    <row r="1060" customFormat="false" ht="15" hidden="false" customHeight="true" outlineLevel="0" collapsed="false">
      <c r="A1060" s="0" t="s">
        <v>4061</v>
      </c>
      <c r="B1060" s="0" t="s">
        <v>4062</v>
      </c>
      <c r="C1060" s="2" t="n">
        <v>4.86066489476158</v>
      </c>
      <c r="D1060" s="2" t="n">
        <v>4.92541557842919</v>
      </c>
      <c r="E1060" s="2" t="n">
        <v>4.09886586713984</v>
      </c>
      <c r="F1060" s="1" t="n">
        <v>5.31998997554107</v>
      </c>
      <c r="G1060" s="1" t="n">
        <v>3.58314596631863</v>
      </c>
      <c r="H1060" s="1" t="n">
        <v>3.49863383307648</v>
      </c>
      <c r="J1060" s="7" t="n">
        <f aca="false">AVERAGE(C1060:E1060)</f>
        <v>4.62831544677687</v>
      </c>
      <c r="L1060" s="1" t="n">
        <f aca="false">AVERAGE(F1060:H1060)</f>
        <v>4.13392325831206</v>
      </c>
      <c r="N1060" s="6" t="n">
        <f aca="false">(J1060-L1060)</f>
        <v>0.49439218846481</v>
      </c>
      <c r="P1060" s="6" t="n">
        <f aca="false">2^N1060</f>
        <v>1.4087271293455</v>
      </c>
    </row>
    <row r="1061" customFormat="false" ht="15" hidden="false" customHeight="true" outlineLevel="0" collapsed="false">
      <c r="A1061" s="0" t="s">
        <v>4064</v>
      </c>
      <c r="B1061" s="0" t="s">
        <v>4065</v>
      </c>
      <c r="C1061" s="2" t="n">
        <v>4.35012238055688</v>
      </c>
      <c r="D1061" s="2" t="n">
        <v>5.4938746583673</v>
      </c>
      <c r="E1061" s="2" t="n">
        <v>5.05288970061937</v>
      </c>
      <c r="F1061" s="1" t="n">
        <v>4.70903692850884</v>
      </c>
      <c r="G1061" s="1" t="n">
        <v>4.4450843916145</v>
      </c>
      <c r="H1061" s="1" t="n">
        <v>4.608850630874</v>
      </c>
      <c r="J1061" s="7" t="n">
        <f aca="false">AVERAGE(C1061:E1061)</f>
        <v>4.96562891318118</v>
      </c>
      <c r="L1061" s="1" t="n">
        <f aca="false">AVERAGE(F1061:H1061)</f>
        <v>4.58765731699911</v>
      </c>
      <c r="N1061" s="6" t="n">
        <f aca="false">(J1061-L1061)</f>
        <v>0.37797159618207</v>
      </c>
      <c r="P1061" s="6" t="n">
        <f aca="false">2^N1061</f>
        <v>1.29951347734804</v>
      </c>
    </row>
    <row r="1062" customFormat="false" ht="15" hidden="false" customHeight="true" outlineLevel="0" collapsed="false">
      <c r="A1062" s="0" t="s">
        <v>4067</v>
      </c>
      <c r="B1062" s="0" t="s">
        <v>4068</v>
      </c>
      <c r="C1062" s="2" t="n">
        <v>6.18384575399237</v>
      </c>
      <c r="D1062" s="2" t="n">
        <v>7.06973760638679</v>
      </c>
      <c r="E1062" s="2" t="n">
        <v>6.97615166131196</v>
      </c>
      <c r="F1062" s="1" t="n">
        <v>6.3244812080446</v>
      </c>
      <c r="G1062" s="1" t="n">
        <v>6.63193368089027</v>
      </c>
      <c r="H1062" s="1" t="n">
        <v>6.693099398954</v>
      </c>
      <c r="J1062" s="7" t="n">
        <f aca="false">AVERAGE(C1062:E1062)</f>
        <v>6.74324500723037</v>
      </c>
      <c r="L1062" s="1" t="n">
        <f aca="false">AVERAGE(F1062:H1062)</f>
        <v>6.54983809596296</v>
      </c>
      <c r="N1062" s="6" t="n">
        <f aca="false">(J1062-L1062)</f>
        <v>0.193406911267417</v>
      </c>
      <c r="P1062" s="6" t="n">
        <f aca="false">2^N1062</f>
        <v>1.14346080236675</v>
      </c>
    </row>
    <row r="1063" customFormat="false" ht="15" hidden="false" customHeight="true" outlineLevel="0" collapsed="false">
      <c r="A1063" s="0" t="s">
        <v>4070</v>
      </c>
      <c r="B1063" s="0" t="s">
        <v>4071</v>
      </c>
      <c r="C1063" s="2" t="n">
        <v>4.88051901316964</v>
      </c>
      <c r="D1063" s="2" t="n">
        <v>5.73572795245389</v>
      </c>
      <c r="E1063" s="2" t="n">
        <v>5.57431347541556</v>
      </c>
      <c r="F1063" s="1" t="n">
        <v>5.2932122852857</v>
      </c>
      <c r="G1063" s="1" t="n">
        <v>5.30944543049542</v>
      </c>
      <c r="H1063" s="1" t="n">
        <v>5.51581335736198</v>
      </c>
      <c r="J1063" s="7" t="n">
        <f aca="false">AVERAGE(C1063:E1063)</f>
        <v>5.39685348034636</v>
      </c>
      <c r="L1063" s="1" t="n">
        <f aca="false">AVERAGE(F1063:H1063)</f>
        <v>5.3728236910477</v>
      </c>
      <c r="N1063" s="6" t="n">
        <f aca="false">(J1063-L1063)</f>
        <v>0.0240297892986625</v>
      </c>
      <c r="P1063" s="6" t="n">
        <f aca="false">2^N1063</f>
        <v>1.01679566824672</v>
      </c>
    </row>
    <row r="1064" customFormat="false" ht="15" hidden="false" customHeight="true" outlineLevel="0" collapsed="false">
      <c r="A1064" s="0" t="s">
        <v>4073</v>
      </c>
      <c r="B1064" s="0" t="s">
        <v>4074</v>
      </c>
      <c r="C1064" s="2" t="n">
        <v>2.43669488755288</v>
      </c>
      <c r="D1064" s="2" t="n">
        <v>5.62611201085861</v>
      </c>
      <c r="E1064" s="2" t="n">
        <v>6.38876815264419</v>
      </c>
      <c r="F1064" s="1" t="n">
        <v>5.24805659090965</v>
      </c>
      <c r="G1064" s="1" t="n">
        <v>5.1199703123195</v>
      </c>
      <c r="H1064" s="1" t="n">
        <v>5.2884582331777</v>
      </c>
      <c r="J1064" s="7" t="n">
        <f aca="false">AVERAGE(C1064:E1064)</f>
        <v>4.81719168368523</v>
      </c>
      <c r="L1064" s="1" t="n">
        <f aca="false">AVERAGE(F1064:H1064)</f>
        <v>5.21882837880228</v>
      </c>
      <c r="N1064" s="6" t="n">
        <f aca="false">(J1064-L1064)</f>
        <v>-0.401636695117056</v>
      </c>
      <c r="P1064" s="6" t="n">
        <f aca="false">2^N1064</f>
        <v>0.756999002815826</v>
      </c>
    </row>
    <row r="1065" customFormat="false" ht="15" hidden="false" customHeight="true" outlineLevel="0" collapsed="false">
      <c r="A1065" s="0" t="s">
        <v>4076</v>
      </c>
      <c r="B1065" s="0" t="s">
        <v>4077</v>
      </c>
      <c r="C1065" s="2" t="n">
        <v>5.45191662327274</v>
      </c>
      <c r="D1065" s="2" t="n">
        <v>6.01719592508296</v>
      </c>
      <c r="E1065" s="2" t="n">
        <v>6.32210481420603</v>
      </c>
      <c r="F1065" s="1" t="n">
        <v>5.46675761572617</v>
      </c>
      <c r="G1065" s="1" t="n">
        <v>5.05432321261424</v>
      </c>
      <c r="H1065" s="1" t="n">
        <v>5.1455062778326</v>
      </c>
      <c r="J1065" s="7" t="n">
        <f aca="false">AVERAGE(C1065:E1065)</f>
        <v>5.93040578752058</v>
      </c>
      <c r="L1065" s="1" t="n">
        <f aca="false">AVERAGE(F1065:H1065)</f>
        <v>5.22219570205767</v>
      </c>
      <c r="N1065" s="6" t="n">
        <f aca="false">(J1065-L1065)</f>
        <v>0.708210085462907</v>
      </c>
      <c r="P1065" s="6" t="n">
        <f aca="false">2^N1065</f>
        <v>1.6337758755806</v>
      </c>
    </row>
    <row r="1066" customFormat="false" ht="15" hidden="false" customHeight="true" outlineLevel="0" collapsed="false">
      <c r="A1066" s="0" t="s">
        <v>4082</v>
      </c>
      <c r="B1066" s="0" t="s">
        <v>4083</v>
      </c>
      <c r="C1066" s="2" t="n">
        <v>3.60899843617667</v>
      </c>
      <c r="D1066" s="2" t="n">
        <v>4.13878170978737</v>
      </c>
      <c r="E1066" s="2" t="n">
        <v>4.18064915196729</v>
      </c>
      <c r="F1066" s="1" t="n">
        <v>4.92770686242283</v>
      </c>
      <c r="G1066" s="1" t="n">
        <v>5.04334012988558</v>
      </c>
      <c r="H1066" s="1" t="n">
        <v>4.04695372406011</v>
      </c>
      <c r="J1066" s="7" t="n">
        <f aca="false">AVERAGE(C1066:E1066)</f>
        <v>3.97614309931044</v>
      </c>
      <c r="L1066" s="1" t="n">
        <f aca="false">AVERAGE(F1066:H1066)</f>
        <v>4.67266690545617</v>
      </c>
      <c r="N1066" s="6" t="n">
        <f aca="false">(J1066-L1066)</f>
        <v>-0.696523806145729</v>
      </c>
      <c r="P1066" s="6" t="n">
        <f aca="false">2^N1066</f>
        <v>0.617057224871042</v>
      </c>
    </row>
    <row r="1067" customFormat="false" ht="15" hidden="false" customHeight="true" outlineLevel="0" collapsed="false">
      <c r="A1067" s="0" t="s">
        <v>4091</v>
      </c>
      <c r="B1067" s="0" t="s">
        <v>4092</v>
      </c>
      <c r="C1067" s="2" t="n">
        <v>6.09547930944999</v>
      </c>
      <c r="D1067" s="2" t="n">
        <v>6.6118363155947</v>
      </c>
      <c r="E1067" s="2" t="n">
        <v>6.67684988712432</v>
      </c>
      <c r="F1067" s="1" t="n">
        <v>6.10119411981279</v>
      </c>
      <c r="G1067" s="1" t="n">
        <v>6.43505513548523</v>
      </c>
      <c r="H1067" s="1" t="n">
        <v>6.46520721677962</v>
      </c>
      <c r="J1067" s="7" t="n">
        <f aca="false">AVERAGE(C1067:E1067)</f>
        <v>6.46138850405634</v>
      </c>
      <c r="L1067" s="1" t="n">
        <f aca="false">AVERAGE(F1067:H1067)</f>
        <v>6.33381882402588</v>
      </c>
      <c r="N1067" s="6" t="n">
        <f aca="false">(J1067-L1067)</f>
        <v>0.127569680030457</v>
      </c>
      <c r="P1067" s="6" t="n">
        <f aca="false">2^N1067</f>
        <v>1.09245183934667</v>
      </c>
    </row>
    <row r="1068" customFormat="false" ht="15" hidden="false" customHeight="true" outlineLevel="0" collapsed="false">
      <c r="A1068" s="0" t="s">
        <v>4094</v>
      </c>
      <c r="B1068" s="0" t="s">
        <v>4095</v>
      </c>
      <c r="C1068" s="2" t="n">
        <v>5.59911839756031</v>
      </c>
      <c r="D1068" s="2" t="n">
        <v>5.82023003036234</v>
      </c>
      <c r="E1068" s="2" t="n">
        <v>5.83740591449133</v>
      </c>
      <c r="F1068" s="1" t="n">
        <v>5.57157366996927</v>
      </c>
      <c r="G1068" s="1" t="n">
        <v>5.63633170196673</v>
      </c>
      <c r="H1068" s="1" t="n">
        <v>5.26110200482092</v>
      </c>
      <c r="J1068" s="7" t="n">
        <f aca="false">AVERAGE(C1068:E1068)</f>
        <v>5.75225144747133</v>
      </c>
      <c r="L1068" s="1" t="n">
        <f aca="false">AVERAGE(F1068:H1068)</f>
        <v>5.48966912558564</v>
      </c>
      <c r="N1068" s="6" t="n">
        <f aca="false">(J1068-L1068)</f>
        <v>0.262582321885687</v>
      </c>
      <c r="P1068" s="6" t="n">
        <f aca="false">2^N1068</f>
        <v>1.199624026054</v>
      </c>
    </row>
    <row r="1069" customFormat="false" ht="15" hidden="false" customHeight="true" outlineLevel="0" collapsed="false">
      <c r="A1069" s="0" t="s">
        <v>4100</v>
      </c>
      <c r="B1069" s="0" t="s">
        <v>4101</v>
      </c>
      <c r="C1069" s="2" t="n">
        <v>6.88361592909907</v>
      </c>
      <c r="D1069" s="2" t="n">
        <v>7.63404794399027</v>
      </c>
      <c r="E1069" s="2" t="n">
        <v>8.24836547575061</v>
      </c>
      <c r="F1069" s="1" t="n">
        <v>7.35025058879601</v>
      </c>
      <c r="G1069" s="1" t="n">
        <v>7.21954124921622</v>
      </c>
      <c r="H1069" s="1" t="n">
        <v>3.06705353581452</v>
      </c>
      <c r="J1069" s="7" t="n">
        <f aca="false">AVERAGE(C1069:E1069)</f>
        <v>7.58867644961332</v>
      </c>
      <c r="L1069" s="1" t="n">
        <f aca="false">AVERAGE(F1069:H1069)</f>
        <v>5.87894845794225</v>
      </c>
      <c r="N1069" s="6" t="n">
        <f aca="false">(J1069-L1069)</f>
        <v>1.70972799167107</v>
      </c>
      <c r="P1069" s="6" t="n">
        <f aca="false">2^N1069</f>
        <v>3.2709914574511</v>
      </c>
    </row>
    <row r="1070" customFormat="false" ht="15" hidden="false" customHeight="true" outlineLevel="0" collapsed="false">
      <c r="A1070" s="0" t="s">
        <v>4103</v>
      </c>
      <c r="B1070" s="0" t="s">
        <v>4104</v>
      </c>
      <c r="C1070" s="2" t="n">
        <v>8.15749043974615</v>
      </c>
      <c r="D1070" s="2" t="n">
        <v>9.23145328951035</v>
      </c>
      <c r="E1070" s="2" t="n">
        <v>9.01796866124564</v>
      </c>
      <c r="F1070" s="1" t="n">
        <v>8.48093436243864</v>
      </c>
      <c r="G1070" s="1" t="n">
        <v>8.68169311414222</v>
      </c>
      <c r="H1070" s="1" t="n">
        <v>8.77798510960498</v>
      </c>
      <c r="J1070" s="7" t="n">
        <f aca="false">AVERAGE(C1070:E1070)</f>
        <v>8.80230413016738</v>
      </c>
      <c r="L1070" s="1" t="n">
        <f aca="false">AVERAGE(F1070:H1070)</f>
        <v>8.64687086206195</v>
      </c>
      <c r="N1070" s="6" t="n">
        <f aca="false">(J1070-L1070)</f>
        <v>0.155433268105432</v>
      </c>
      <c r="P1070" s="6" t="n">
        <f aca="false">2^N1070</f>
        <v>1.11375604962756</v>
      </c>
    </row>
    <row r="1071" customFormat="false" ht="15" hidden="false" customHeight="true" outlineLevel="0" collapsed="false">
      <c r="A1071" s="0" t="s">
        <v>4106</v>
      </c>
      <c r="B1071" s="0" t="s">
        <v>4107</v>
      </c>
      <c r="C1071" s="2" t="n">
        <v>5.75154673694284</v>
      </c>
      <c r="D1071" s="2" t="n">
        <v>5.78280430815762</v>
      </c>
      <c r="E1071" s="2" t="n">
        <v>5.67629279965573</v>
      </c>
      <c r="F1071" s="1" t="n">
        <v>4.99628478911221</v>
      </c>
      <c r="G1071" s="1" t="n">
        <v>5.04780446363776</v>
      </c>
      <c r="H1071" s="1" t="n">
        <v>5.25643704801659</v>
      </c>
      <c r="J1071" s="7" t="n">
        <f aca="false">AVERAGE(C1071:E1071)</f>
        <v>5.7368812815854</v>
      </c>
      <c r="L1071" s="1" t="n">
        <f aca="false">AVERAGE(F1071:H1071)</f>
        <v>5.10017543358885</v>
      </c>
      <c r="N1071" s="6" t="n">
        <f aca="false">(J1071-L1071)</f>
        <v>0.636705847996544</v>
      </c>
      <c r="P1071" s="6" t="n">
        <f aca="false">2^N1071</f>
        <v>1.55477503538149</v>
      </c>
    </row>
    <row r="1072" customFormat="false" ht="15" hidden="false" customHeight="true" outlineLevel="0" collapsed="false">
      <c r="A1072" s="0" t="s">
        <v>4109</v>
      </c>
      <c r="B1072" s="0" t="s">
        <v>4110</v>
      </c>
      <c r="C1072" s="2" t="n">
        <v>5.11006251133844</v>
      </c>
      <c r="D1072" s="2" t="n">
        <v>4.6078155695403</v>
      </c>
      <c r="E1072" s="2" t="n">
        <v>4.66924224631749</v>
      </c>
      <c r="F1072" s="1" t="n">
        <v>3.24071120670825</v>
      </c>
      <c r="G1072" s="1" t="n">
        <v>3.39462389016193</v>
      </c>
      <c r="H1072" s="1" t="n">
        <v>3.8601781873753</v>
      </c>
      <c r="J1072" s="7" t="n">
        <f aca="false">AVERAGE(C1072:E1072)</f>
        <v>4.79570677573208</v>
      </c>
      <c r="L1072" s="1" t="n">
        <f aca="false">AVERAGE(F1072:H1072)</f>
        <v>3.49850442808183</v>
      </c>
      <c r="N1072" s="6" t="n">
        <f aca="false">(J1072-L1072)</f>
        <v>1.29720234765025</v>
      </c>
      <c r="P1072" s="6" t="n">
        <f aca="false">2^N1072</f>
        <v>2.45751862018022</v>
      </c>
    </row>
    <row r="1073" customFormat="false" ht="15" hidden="false" customHeight="true" outlineLevel="0" collapsed="false">
      <c r="A1073" s="0" t="s">
        <v>4112</v>
      </c>
      <c r="B1073" s="0" t="s">
        <v>4113</v>
      </c>
      <c r="C1073" s="2" t="n">
        <v>3.96617202897858</v>
      </c>
      <c r="D1073" s="2" t="n">
        <v>5.21932730500351</v>
      </c>
      <c r="E1073" s="2" t="n">
        <v>5.13385939912268</v>
      </c>
      <c r="F1073" s="1" t="n">
        <v>4.10931040690884</v>
      </c>
      <c r="G1073" s="1" t="n">
        <v>4.87945091992248</v>
      </c>
      <c r="H1073" s="1" t="n">
        <v>4.9085535451057</v>
      </c>
      <c r="J1073" s="7" t="n">
        <f aca="false">AVERAGE(C1073:E1073)</f>
        <v>4.77311957770159</v>
      </c>
      <c r="L1073" s="1" t="n">
        <f aca="false">AVERAGE(F1073:H1073)</f>
        <v>4.63243829064567</v>
      </c>
      <c r="N1073" s="6" t="n">
        <f aca="false">(J1073-L1073)</f>
        <v>0.140681287055917</v>
      </c>
      <c r="P1073" s="6" t="n">
        <f aca="false">2^N1073</f>
        <v>1.10242559383939</v>
      </c>
    </row>
    <row r="1074" customFormat="false" ht="15" hidden="false" customHeight="true" outlineLevel="0" collapsed="false">
      <c r="A1074" s="0" t="s">
        <v>4118</v>
      </c>
      <c r="B1074" s="0" t="s">
        <v>4119</v>
      </c>
      <c r="C1074" s="2" t="n">
        <v>8.09438968588286</v>
      </c>
      <c r="D1074" s="2" t="n">
        <v>9.1086020779558</v>
      </c>
      <c r="E1074" s="2" t="n">
        <v>8.98688274907787</v>
      </c>
      <c r="F1074" s="1" t="n">
        <v>8.45319283751574</v>
      </c>
      <c r="G1074" s="1" t="n">
        <v>7.24093917102081</v>
      </c>
      <c r="H1074" s="1" t="n">
        <v>8.71142159991084</v>
      </c>
      <c r="J1074" s="7" t="n">
        <f aca="false">AVERAGE(C1074:E1074)</f>
        <v>8.72995817097218</v>
      </c>
      <c r="L1074" s="1" t="n">
        <f aca="false">AVERAGE(F1074:H1074)</f>
        <v>8.13518453614913</v>
      </c>
      <c r="N1074" s="6" t="n">
        <f aca="false">(J1074-L1074)</f>
        <v>0.594773634823046</v>
      </c>
      <c r="P1074" s="6" t="n">
        <f aca="false">2^N1074</f>
        <v>1.51023560438414</v>
      </c>
    </row>
    <row r="1075" customFormat="false" ht="15" hidden="false" customHeight="true" outlineLevel="0" collapsed="false">
      <c r="A1075" s="0" t="s">
        <v>4124</v>
      </c>
      <c r="B1075" s="0" t="s">
        <v>4125</v>
      </c>
      <c r="C1075" s="2" t="n">
        <v>5.259234818268</v>
      </c>
      <c r="D1075" s="2" t="n">
        <v>5.77919404630655</v>
      </c>
      <c r="E1075" s="2" t="n">
        <v>5.72397896772984</v>
      </c>
      <c r="F1075" s="1" t="n">
        <v>4.64649102879964</v>
      </c>
      <c r="G1075" s="1" t="n">
        <v>5.41547474994566</v>
      </c>
      <c r="H1075" s="1" t="n">
        <v>4.60391707993421</v>
      </c>
      <c r="J1075" s="7" t="n">
        <f aca="false">AVERAGE(C1075:E1075)</f>
        <v>5.5874692774348</v>
      </c>
      <c r="L1075" s="1" t="n">
        <f aca="false">AVERAGE(F1075:H1075)</f>
        <v>4.88862761955984</v>
      </c>
      <c r="N1075" s="6" t="n">
        <f aca="false">(J1075-L1075)</f>
        <v>0.69884165787496</v>
      </c>
      <c r="P1075" s="6" t="n">
        <f aca="false">2^N1075</f>
        <v>1.62320099872994</v>
      </c>
    </row>
    <row r="1076" customFormat="false" ht="15" hidden="false" customHeight="true" outlineLevel="0" collapsed="false">
      <c r="A1076" s="0" t="s">
        <v>4127</v>
      </c>
      <c r="B1076" s="0" t="s">
        <v>4128</v>
      </c>
      <c r="C1076" s="2" t="n">
        <v>7.09744646160543</v>
      </c>
      <c r="D1076" s="2" t="n">
        <v>7.98557215341751</v>
      </c>
      <c r="E1076" s="2" t="n">
        <v>7.95419223825803</v>
      </c>
      <c r="F1076" s="1" t="n">
        <v>7.5665282604921</v>
      </c>
      <c r="G1076" s="1" t="n">
        <v>7.66562726952091</v>
      </c>
      <c r="H1076" s="1" t="n">
        <v>7.68799567284709</v>
      </c>
      <c r="J1076" s="7" t="n">
        <f aca="false">AVERAGE(C1076:E1076)</f>
        <v>7.67907028442699</v>
      </c>
      <c r="L1076" s="1" t="n">
        <f aca="false">AVERAGE(F1076:H1076)</f>
        <v>7.64005040095337</v>
      </c>
      <c r="N1076" s="6" t="n">
        <f aca="false">(J1076-L1076)</f>
        <v>0.0390198834736237</v>
      </c>
      <c r="P1076" s="6" t="n">
        <f aca="false">2^N1076</f>
        <v>1.02741559930162</v>
      </c>
    </row>
    <row r="1077" customFormat="false" ht="15" hidden="false" customHeight="true" outlineLevel="0" collapsed="false">
      <c r="A1077" s="0" t="s">
        <v>4130</v>
      </c>
      <c r="B1077" s="0" t="s">
        <v>4131</v>
      </c>
      <c r="C1077" s="2" t="n">
        <v>5.47268271708035</v>
      </c>
      <c r="D1077" s="2" t="n">
        <v>7.14649230697719</v>
      </c>
      <c r="E1077" s="2" t="n">
        <v>6.83894294541442</v>
      </c>
      <c r="F1077" s="1" t="n">
        <v>6.06957973168072</v>
      </c>
      <c r="G1077" s="1" t="n">
        <v>6.49536898458799</v>
      </c>
      <c r="H1077" s="1" t="n">
        <v>5.34181856134137</v>
      </c>
      <c r="J1077" s="7" t="n">
        <f aca="false">AVERAGE(C1077:E1077)</f>
        <v>6.48603932315732</v>
      </c>
      <c r="L1077" s="1" t="n">
        <f aca="false">AVERAGE(F1077:H1077)</f>
        <v>5.96892242587003</v>
      </c>
      <c r="N1077" s="6" t="n">
        <f aca="false">(J1077-L1077)</f>
        <v>0.517116897287294</v>
      </c>
      <c r="P1077" s="6" t="n">
        <f aca="false">2^N1077</f>
        <v>1.4310924724909</v>
      </c>
    </row>
    <row r="1078" customFormat="false" ht="15" hidden="false" customHeight="true" outlineLevel="0" collapsed="false">
      <c r="A1078" s="0" t="s">
        <v>4133</v>
      </c>
      <c r="B1078" s="0" t="s">
        <v>4134</v>
      </c>
      <c r="C1078" s="2" t="n">
        <v>6.82592424365396</v>
      </c>
      <c r="D1078" s="2" t="n">
        <v>8.03200108123588</v>
      </c>
      <c r="E1078" s="2" t="n">
        <v>7.74973805406221</v>
      </c>
      <c r="F1078" s="1" t="n">
        <v>7.35898870590265</v>
      </c>
      <c r="G1078" s="1" t="n">
        <v>7.4515358877567</v>
      </c>
      <c r="H1078" s="1" t="n">
        <v>7.39539789234842</v>
      </c>
      <c r="J1078" s="7" t="n">
        <f aca="false">AVERAGE(C1078:E1078)</f>
        <v>7.53588779298402</v>
      </c>
      <c r="L1078" s="1" t="n">
        <f aca="false">AVERAGE(F1078:H1078)</f>
        <v>7.40197416200259</v>
      </c>
      <c r="N1078" s="6" t="n">
        <f aca="false">(J1078-L1078)</f>
        <v>0.133913630981425</v>
      </c>
      <c r="P1078" s="6" t="n">
        <f aca="false">2^N1078</f>
        <v>1.09726624618714</v>
      </c>
    </row>
    <row r="1079" customFormat="false" ht="15" hidden="false" customHeight="true" outlineLevel="0" collapsed="false">
      <c r="A1079" s="0" t="s">
        <v>4142</v>
      </c>
      <c r="B1079" s="0" t="s">
        <v>4143</v>
      </c>
      <c r="C1079" s="2" t="n">
        <v>7.90550434144893</v>
      </c>
      <c r="D1079" s="2" t="n">
        <v>8.79791924273423</v>
      </c>
      <c r="E1079" s="2" t="n">
        <v>8.70562858624372</v>
      </c>
      <c r="F1079" s="1" t="n">
        <v>8.20639756439219</v>
      </c>
      <c r="G1079" s="1" t="n">
        <v>8.38555700865296</v>
      </c>
      <c r="H1079" s="1" t="n">
        <v>8.45615232096553</v>
      </c>
      <c r="J1079" s="7" t="n">
        <f aca="false">AVERAGE(C1079:E1079)</f>
        <v>8.46968405680896</v>
      </c>
      <c r="L1079" s="1" t="n">
        <f aca="false">AVERAGE(F1079:H1079)</f>
        <v>8.34936896467023</v>
      </c>
      <c r="N1079" s="6" t="n">
        <f aca="false">(J1079-L1079)</f>
        <v>0.120315092138734</v>
      </c>
      <c r="P1079" s="6" t="n">
        <f aca="false">2^N1079</f>
        <v>1.086972237022</v>
      </c>
    </row>
    <row r="1080" customFormat="false" ht="15" hidden="false" customHeight="true" outlineLevel="0" collapsed="false">
      <c r="A1080" s="0" t="s">
        <v>4145</v>
      </c>
      <c r="B1080" s="0" t="s">
        <v>4146</v>
      </c>
      <c r="C1080" s="2" t="n">
        <v>4.54209705335466</v>
      </c>
      <c r="D1080" s="2" t="n">
        <v>5.30618202295346</v>
      </c>
      <c r="E1080" s="2" t="n">
        <v>5.26151577142106</v>
      </c>
      <c r="F1080" s="1" t="n">
        <v>5.33946166973756</v>
      </c>
      <c r="G1080" s="1" t="n">
        <v>5.33269003408737</v>
      </c>
      <c r="H1080" s="1" t="n">
        <v>5.04260056565707</v>
      </c>
      <c r="J1080" s="7" t="n">
        <f aca="false">AVERAGE(C1080:E1080)</f>
        <v>5.03659828257639</v>
      </c>
      <c r="L1080" s="1" t="n">
        <f aca="false">AVERAGE(F1080:H1080)</f>
        <v>5.238250756494</v>
      </c>
      <c r="N1080" s="6" t="n">
        <f aca="false">(J1080-L1080)</f>
        <v>-0.201652473917607</v>
      </c>
      <c r="P1080" s="6" t="n">
        <f aca="false">2^N1080</f>
        <v>0.869553998877786</v>
      </c>
    </row>
    <row r="1081" customFormat="false" ht="15" hidden="false" customHeight="true" outlineLevel="0" collapsed="false">
      <c r="A1081" s="0" t="s">
        <v>4148</v>
      </c>
      <c r="B1081" s="0" t="s">
        <v>4149</v>
      </c>
      <c r="C1081" s="2" t="n">
        <v>5.13407715604</v>
      </c>
      <c r="D1081" s="2" t="n">
        <v>5.65916534585293</v>
      </c>
      <c r="E1081" s="2" t="n">
        <v>5.51334545812413</v>
      </c>
      <c r="F1081" s="1" t="n">
        <v>4.74231347865638</v>
      </c>
      <c r="G1081" s="1" t="n">
        <v>4.92774478267728</v>
      </c>
      <c r="H1081" s="1" t="n">
        <v>4.75152799186228</v>
      </c>
      <c r="J1081" s="7" t="n">
        <f aca="false">AVERAGE(C1081:E1081)</f>
        <v>5.43552932000569</v>
      </c>
      <c r="L1081" s="1" t="n">
        <f aca="false">AVERAGE(F1081:H1081)</f>
        <v>4.80719541773198</v>
      </c>
      <c r="N1081" s="6" t="n">
        <f aca="false">(J1081-L1081)</f>
        <v>0.628333902273708</v>
      </c>
      <c r="P1081" s="6" t="n">
        <f aca="false">2^N1081</f>
        <v>1.54577881823417</v>
      </c>
    </row>
    <row r="1082" customFormat="false" ht="15" hidden="false" customHeight="true" outlineLevel="0" collapsed="false">
      <c r="A1082" s="0" t="s">
        <v>4151</v>
      </c>
      <c r="B1082" s="0" t="s">
        <v>4152</v>
      </c>
      <c r="C1082" s="2" t="n">
        <v>5.13486573619762</v>
      </c>
      <c r="D1082" s="2" t="n">
        <v>6.07466170273703</v>
      </c>
      <c r="E1082" s="2" t="n">
        <v>5.83347203685123</v>
      </c>
      <c r="F1082" s="1" t="n">
        <v>5.57285632844407</v>
      </c>
      <c r="G1082" s="1" t="n">
        <v>5.68850769794138</v>
      </c>
      <c r="H1082" s="1" t="n">
        <v>5.8654982145699</v>
      </c>
      <c r="J1082" s="7" t="n">
        <f aca="false">AVERAGE(C1082:E1082)</f>
        <v>5.68099982526196</v>
      </c>
      <c r="L1082" s="1" t="n">
        <f aca="false">AVERAGE(F1082:H1082)</f>
        <v>5.70895408031845</v>
      </c>
      <c r="N1082" s="6" t="n">
        <f aca="false">(J1082-L1082)</f>
        <v>-0.0279542550564891</v>
      </c>
      <c r="P1082" s="6" t="n">
        <f aca="false">2^N1082</f>
        <v>0.980810103001281</v>
      </c>
    </row>
    <row r="1083" customFormat="false" ht="15" hidden="false" customHeight="true" outlineLevel="0" collapsed="false">
      <c r="A1083" s="0" t="s">
        <v>4154</v>
      </c>
      <c r="B1083" s="0" t="s">
        <v>4155</v>
      </c>
      <c r="C1083" s="2" t="n">
        <v>8.03354744238387</v>
      </c>
      <c r="D1083" s="2" t="n">
        <v>7.87506922799774</v>
      </c>
      <c r="E1083" s="2" t="n">
        <v>8.4197470223383</v>
      </c>
      <c r="F1083" s="1" t="n">
        <v>7.67674271738627</v>
      </c>
      <c r="G1083" s="1" t="n">
        <v>7.72600829751775</v>
      </c>
      <c r="H1083" s="1" t="n">
        <v>7.84955022329598</v>
      </c>
      <c r="J1083" s="7" t="n">
        <f aca="false">AVERAGE(C1083:E1083)</f>
        <v>8.10945456423997</v>
      </c>
      <c r="L1083" s="1" t="n">
        <f aca="false">AVERAGE(F1083:H1083)</f>
        <v>7.7507670794</v>
      </c>
      <c r="N1083" s="6" t="n">
        <f aca="false">(J1083-L1083)</f>
        <v>0.358687484839971</v>
      </c>
      <c r="P1083" s="6" t="n">
        <f aca="false">2^N1083</f>
        <v>1.28225881105182</v>
      </c>
    </row>
    <row r="1084" customFormat="false" ht="15" hidden="false" customHeight="true" outlineLevel="0" collapsed="false">
      <c r="A1084" s="0" t="s">
        <v>4157</v>
      </c>
      <c r="B1084" s="0" t="s">
        <v>4158</v>
      </c>
      <c r="C1084" s="2" t="n">
        <v>6.14891580641795</v>
      </c>
      <c r="D1084" s="2" t="n">
        <v>7.1449375786435</v>
      </c>
      <c r="E1084" s="2" t="n">
        <v>7.29284339368108</v>
      </c>
      <c r="F1084" s="1" t="n">
        <v>6.99208180917845</v>
      </c>
      <c r="G1084" s="1" t="n">
        <v>6.90564453092787</v>
      </c>
      <c r="H1084" s="1" t="n">
        <v>7.05520541739437</v>
      </c>
      <c r="J1084" s="7" t="n">
        <f aca="false">AVERAGE(C1084:E1084)</f>
        <v>6.86223225958084</v>
      </c>
      <c r="L1084" s="1" t="n">
        <f aca="false">AVERAGE(F1084:H1084)</f>
        <v>6.98431058583356</v>
      </c>
      <c r="N1084" s="6" t="n">
        <f aca="false">(J1084-L1084)</f>
        <v>-0.12207832625272</v>
      </c>
      <c r="P1084" s="6" t="n">
        <f aca="false">2^N1084</f>
        <v>0.918862995563091</v>
      </c>
    </row>
    <row r="1085" customFormat="false" ht="15" hidden="false" customHeight="true" outlineLevel="0" collapsed="false">
      <c r="A1085" s="0" t="s">
        <v>4160</v>
      </c>
      <c r="B1085" s="0" t="s">
        <v>4161</v>
      </c>
      <c r="C1085" s="2" t="n">
        <v>6.06549691795138</v>
      </c>
      <c r="D1085" s="2" t="n">
        <v>6.17349525782811</v>
      </c>
      <c r="E1085" s="2" t="n">
        <v>6.06606765753527</v>
      </c>
      <c r="F1085" s="1" t="n">
        <v>5.81288066851921</v>
      </c>
      <c r="G1085" s="1" t="n">
        <v>5.79587601838519</v>
      </c>
      <c r="H1085" s="1" t="n">
        <v>5.65139330388482</v>
      </c>
      <c r="J1085" s="7" t="n">
        <f aca="false">AVERAGE(C1085:E1085)</f>
        <v>6.10168661110492</v>
      </c>
      <c r="L1085" s="1" t="n">
        <f aca="false">AVERAGE(F1085:H1085)</f>
        <v>5.75338333026307</v>
      </c>
      <c r="N1085" s="6" t="n">
        <f aca="false">(J1085-L1085)</f>
        <v>0.348303280841846</v>
      </c>
      <c r="P1085" s="6" t="n">
        <f aca="false">2^N1085</f>
        <v>1.27306252813861</v>
      </c>
    </row>
    <row r="1086" customFormat="false" ht="15" hidden="false" customHeight="true" outlineLevel="0" collapsed="false">
      <c r="A1086" s="0" t="s">
        <v>4163</v>
      </c>
      <c r="B1086" s="0" t="s">
        <v>4164</v>
      </c>
      <c r="C1086" s="2" t="n">
        <v>6.05990033891217</v>
      </c>
      <c r="D1086" s="2" t="n">
        <v>6.78113804607621</v>
      </c>
      <c r="E1086" s="2" t="n">
        <v>6.72414000001235</v>
      </c>
      <c r="F1086" s="1" t="n">
        <v>5.80322703643493</v>
      </c>
      <c r="G1086" s="1" t="n">
        <v>5.82068700801796</v>
      </c>
      <c r="H1086" s="1" t="n">
        <v>5.13159359972346</v>
      </c>
      <c r="J1086" s="7" t="n">
        <f aca="false">AVERAGE(C1086:E1086)</f>
        <v>6.52172612833358</v>
      </c>
      <c r="L1086" s="1" t="n">
        <f aca="false">AVERAGE(F1086:H1086)</f>
        <v>5.58516921472545</v>
      </c>
      <c r="N1086" s="6" t="n">
        <f aca="false">(J1086-L1086)</f>
        <v>0.936556913608126</v>
      </c>
      <c r="P1086" s="6" t="n">
        <f aca="false">2^N1086</f>
        <v>1.91395500443809</v>
      </c>
    </row>
    <row r="1087" customFormat="false" ht="15" hidden="false" customHeight="true" outlineLevel="0" collapsed="false">
      <c r="A1087" s="0" t="s">
        <v>4166</v>
      </c>
      <c r="B1087" s="0" t="s">
        <v>4167</v>
      </c>
      <c r="C1087" s="2" t="n">
        <v>4.14663078602091</v>
      </c>
      <c r="D1087" s="2" t="n">
        <v>4.35726343675216</v>
      </c>
      <c r="E1087" s="2" t="n">
        <v>3.79231397993327</v>
      </c>
      <c r="F1087" s="1" t="n">
        <v>2.58770102052808</v>
      </c>
      <c r="G1087" s="1" t="n">
        <v>3.7368862437568</v>
      </c>
      <c r="H1087" s="1" t="n">
        <v>3.13055203029693</v>
      </c>
      <c r="J1087" s="7" t="n">
        <f aca="false">AVERAGE(C1087:E1087)</f>
        <v>4.09873606756878</v>
      </c>
      <c r="L1087" s="1" t="n">
        <f aca="false">AVERAGE(F1087:H1087)</f>
        <v>3.15171309819394</v>
      </c>
      <c r="N1087" s="6" t="n">
        <f aca="false">(J1087-L1087)</f>
        <v>0.947022969374843</v>
      </c>
      <c r="P1087" s="6" t="n">
        <f aca="false">2^N1087</f>
        <v>1.92789030948203</v>
      </c>
    </row>
    <row r="1088" customFormat="false" ht="15" hidden="false" customHeight="true" outlineLevel="0" collapsed="false">
      <c r="A1088" s="0" t="s">
        <v>4172</v>
      </c>
      <c r="B1088" s="0" t="s">
        <v>4173</v>
      </c>
      <c r="C1088" s="2" t="n">
        <v>5.77373528759145</v>
      </c>
      <c r="D1088" s="2" t="n">
        <v>5.61157077803888</v>
      </c>
      <c r="E1088" s="2" t="n">
        <v>6.41277475210642</v>
      </c>
      <c r="F1088" s="1" t="n">
        <v>4.5344165035911</v>
      </c>
      <c r="G1088" s="1" t="n">
        <v>4.66769914760599</v>
      </c>
      <c r="H1088" s="1" t="n">
        <v>5.40779460230982</v>
      </c>
      <c r="J1088" s="7" t="n">
        <f aca="false">AVERAGE(C1088:E1088)</f>
        <v>5.93269360591225</v>
      </c>
      <c r="L1088" s="1" t="n">
        <f aca="false">AVERAGE(F1088:H1088)</f>
        <v>4.8699700845023</v>
      </c>
      <c r="N1088" s="6" t="n">
        <f aca="false">(J1088-L1088)</f>
        <v>1.06272352140995</v>
      </c>
      <c r="P1088" s="6" t="n">
        <f aca="false">2^N1088</f>
        <v>2.08887117535407</v>
      </c>
    </row>
    <row r="1089" customFormat="false" ht="15" hidden="false" customHeight="true" outlineLevel="0" collapsed="false">
      <c r="A1089" s="0" t="s">
        <v>4175</v>
      </c>
      <c r="B1089" s="0" t="s">
        <v>4176</v>
      </c>
      <c r="C1089" s="2" t="n">
        <v>4.11380883056137</v>
      </c>
      <c r="D1089" s="2" t="n">
        <v>5.16879444746881</v>
      </c>
      <c r="E1089" s="2" t="n">
        <v>4.13711000780235</v>
      </c>
      <c r="F1089" s="1" t="n">
        <v>4.91062234523204</v>
      </c>
      <c r="G1089" s="1" t="n">
        <v>5.08273664688483</v>
      </c>
      <c r="H1089" s="1" t="n">
        <v>4.90981629795733</v>
      </c>
      <c r="J1089" s="7" t="n">
        <f aca="false">AVERAGE(C1089:E1089)</f>
        <v>4.47323776194418</v>
      </c>
      <c r="L1089" s="1" t="n">
        <f aca="false">AVERAGE(F1089:H1089)</f>
        <v>4.9677250966914</v>
      </c>
      <c r="N1089" s="6" t="n">
        <f aca="false">(J1089-L1089)</f>
        <v>-0.494487334747224</v>
      </c>
      <c r="P1089" s="6" t="n">
        <f aca="false">2^N1089</f>
        <v>0.70981386740373</v>
      </c>
    </row>
    <row r="1090" customFormat="false" ht="15" hidden="false" customHeight="true" outlineLevel="0" collapsed="false">
      <c r="A1090" s="0" t="s">
        <v>4178</v>
      </c>
      <c r="B1090" s="0" t="s">
        <v>4179</v>
      </c>
      <c r="C1090" s="2" t="n">
        <v>4.03045968219812</v>
      </c>
      <c r="D1090" s="2" t="n">
        <v>3.90876488113987</v>
      </c>
      <c r="E1090" s="2" t="n">
        <v>4.57559067619977</v>
      </c>
      <c r="F1090" s="1" t="n">
        <v>2.94497085922325</v>
      </c>
      <c r="G1090" s="1" t="n">
        <v>3.36860074651409</v>
      </c>
      <c r="H1090" s="1" t="n">
        <v>3.1321819804175</v>
      </c>
      <c r="J1090" s="7" t="n">
        <f aca="false">AVERAGE(C1090:E1090)</f>
        <v>4.17160507984592</v>
      </c>
      <c r="L1090" s="1" t="n">
        <f aca="false">AVERAGE(F1090:H1090)</f>
        <v>3.14858452871828</v>
      </c>
      <c r="N1090" s="6" t="n">
        <f aca="false">(J1090-L1090)</f>
        <v>1.02302055112764</v>
      </c>
      <c r="P1090" s="6" t="n">
        <f aca="false">2^N1090</f>
        <v>2.03216923394291</v>
      </c>
    </row>
    <row r="1091" customFormat="false" ht="15" hidden="false" customHeight="true" outlineLevel="0" collapsed="false">
      <c r="A1091" s="0" t="s">
        <v>4181</v>
      </c>
      <c r="B1091" s="0" t="s">
        <v>4182</v>
      </c>
      <c r="C1091" s="2" t="n">
        <v>6.91751291067098</v>
      </c>
      <c r="D1091" s="2" t="n">
        <v>7.4810284431657</v>
      </c>
      <c r="E1091" s="2" t="n">
        <v>7.67893317924266</v>
      </c>
      <c r="F1091" s="1" t="n">
        <v>6.72284304322579</v>
      </c>
      <c r="G1091" s="1" t="n">
        <v>7.06997384918618</v>
      </c>
      <c r="H1091" s="1" t="n">
        <v>6.99575132494922</v>
      </c>
      <c r="J1091" s="7" t="n">
        <f aca="false">AVERAGE(C1091:E1091)</f>
        <v>7.35915817769311</v>
      </c>
      <c r="L1091" s="1" t="n">
        <f aca="false">AVERAGE(F1091:H1091)</f>
        <v>6.9295227391204</v>
      </c>
      <c r="N1091" s="6" t="n">
        <f aca="false">(J1091-L1091)</f>
        <v>0.429635438572717</v>
      </c>
      <c r="P1091" s="6" t="n">
        <f aca="false">2^N1091</f>
        <v>1.34689318105677</v>
      </c>
    </row>
    <row r="1092" customFormat="false" ht="15" hidden="false" customHeight="true" outlineLevel="0" collapsed="false">
      <c r="A1092" s="0" t="s">
        <v>4184</v>
      </c>
      <c r="B1092" s="0" t="s">
        <v>4185</v>
      </c>
      <c r="C1092" s="2" t="n">
        <v>6.55626386083362</v>
      </c>
      <c r="D1092" s="2" t="n">
        <v>7.30578543132292</v>
      </c>
      <c r="E1092" s="2" t="n">
        <v>7.48947710604156</v>
      </c>
      <c r="F1092" s="1" t="n">
        <v>6.66290474097984</v>
      </c>
      <c r="G1092" s="1" t="n">
        <v>7.34614935679433</v>
      </c>
      <c r="H1092" s="1" t="n">
        <v>7.17997873568065</v>
      </c>
      <c r="J1092" s="7" t="n">
        <f aca="false">AVERAGE(C1092:E1092)</f>
        <v>7.11717546606603</v>
      </c>
      <c r="L1092" s="1" t="n">
        <f aca="false">AVERAGE(F1092:H1092)</f>
        <v>7.06301094448494</v>
      </c>
      <c r="N1092" s="6" t="n">
        <f aca="false">(J1092-L1092)</f>
        <v>0.0541645215810931</v>
      </c>
      <c r="P1092" s="6" t="n">
        <f aca="false">2^N1092</f>
        <v>1.03825766427723</v>
      </c>
    </row>
    <row r="1093" customFormat="false" ht="15" hidden="false" customHeight="true" outlineLevel="0" collapsed="false">
      <c r="A1093" s="0" t="s">
        <v>4187</v>
      </c>
      <c r="B1093" s="0" t="s">
        <v>4188</v>
      </c>
      <c r="C1093" s="2" t="n">
        <v>7.45364679702584</v>
      </c>
      <c r="D1093" s="2" t="n">
        <v>8.21383182534001</v>
      </c>
      <c r="E1093" s="2" t="n">
        <v>8.14655136584201</v>
      </c>
      <c r="F1093" s="1" t="n">
        <v>7.79521042950517</v>
      </c>
      <c r="G1093" s="1" t="n">
        <v>7.93543853154575</v>
      </c>
      <c r="H1093" s="1" t="n">
        <v>7.42868510892525</v>
      </c>
      <c r="J1093" s="7" t="n">
        <f aca="false">AVERAGE(C1093:E1093)</f>
        <v>7.93800999606929</v>
      </c>
      <c r="L1093" s="1" t="n">
        <f aca="false">AVERAGE(F1093:H1093)</f>
        <v>7.71977802332539</v>
      </c>
      <c r="N1093" s="6" t="n">
        <f aca="false">(J1093-L1093)</f>
        <v>0.218231972743897</v>
      </c>
      <c r="P1093" s="6" t="n">
        <f aca="false">2^N1093</f>
        <v>1.16330707611354</v>
      </c>
    </row>
    <row r="1094" customFormat="false" ht="15" hidden="false" customHeight="true" outlineLevel="0" collapsed="false">
      <c r="A1094" s="0" t="s">
        <v>4190</v>
      </c>
      <c r="B1094" s="0" t="s">
        <v>4191</v>
      </c>
      <c r="C1094" s="2" t="n">
        <v>7.03173703708969</v>
      </c>
      <c r="D1094" s="2" t="n">
        <v>6.38050608772756</v>
      </c>
      <c r="E1094" s="2" t="n">
        <v>6.31461677649009</v>
      </c>
      <c r="F1094" s="1" t="n">
        <v>5.90614741627735</v>
      </c>
      <c r="G1094" s="1" t="n">
        <v>6.35597825710639</v>
      </c>
      <c r="H1094" s="1" t="n">
        <v>6.47714463647293</v>
      </c>
      <c r="J1094" s="7" t="n">
        <f aca="false">AVERAGE(C1094:E1094)</f>
        <v>6.57561996710245</v>
      </c>
      <c r="L1094" s="1" t="n">
        <f aca="false">AVERAGE(F1094:H1094)</f>
        <v>6.24642343661889</v>
      </c>
      <c r="N1094" s="6" t="n">
        <f aca="false">(J1094-L1094)</f>
        <v>0.329196530483556</v>
      </c>
      <c r="P1094" s="6" t="n">
        <f aca="false">2^N1094</f>
        <v>1.25631351023058</v>
      </c>
    </row>
    <row r="1095" customFormat="false" ht="15" hidden="false" customHeight="true" outlineLevel="0" collapsed="false">
      <c r="A1095" s="0" t="s">
        <v>4193</v>
      </c>
      <c r="B1095" s="0" t="s">
        <v>4194</v>
      </c>
      <c r="C1095" s="2" t="n">
        <v>5.55833499091053</v>
      </c>
      <c r="D1095" s="2" t="n">
        <v>6.34806949769777</v>
      </c>
      <c r="E1095" s="2" t="n">
        <v>5.64275354950125</v>
      </c>
      <c r="F1095" s="1" t="n">
        <v>5.42234738894521</v>
      </c>
      <c r="G1095" s="1" t="n">
        <v>5.74226496704013</v>
      </c>
      <c r="H1095" s="1" t="n">
        <v>5.45709846901838</v>
      </c>
      <c r="J1095" s="7" t="n">
        <f aca="false">AVERAGE(C1095:E1095)</f>
        <v>5.84971934603652</v>
      </c>
      <c r="L1095" s="1" t="n">
        <f aca="false">AVERAGE(F1095:H1095)</f>
        <v>5.54057027500124</v>
      </c>
      <c r="N1095" s="6" t="n">
        <f aca="false">(J1095-L1095)</f>
        <v>0.309149071035276</v>
      </c>
      <c r="P1095" s="6" t="n">
        <f aca="false">2^N1095</f>
        <v>1.23897671236368</v>
      </c>
    </row>
    <row r="1096" customFormat="false" ht="15" hidden="false" customHeight="true" outlineLevel="0" collapsed="false">
      <c r="A1096" s="0" t="s">
        <v>4196</v>
      </c>
      <c r="B1096" s="0" t="s">
        <v>4197</v>
      </c>
      <c r="C1096" s="2" t="n">
        <v>6.78896362708111</v>
      </c>
      <c r="D1096" s="2" t="n">
        <v>7.93882270296022</v>
      </c>
      <c r="E1096" s="2" t="n">
        <v>8.06337458678348</v>
      </c>
      <c r="F1096" s="1" t="n">
        <v>7.35810522486447</v>
      </c>
      <c r="G1096" s="1" t="n">
        <v>7.66011287260029</v>
      </c>
      <c r="H1096" s="1" t="n">
        <v>7.63960552516635</v>
      </c>
      <c r="J1096" s="7" t="n">
        <f aca="false">AVERAGE(C1096:E1096)</f>
        <v>7.5970536389416</v>
      </c>
      <c r="L1096" s="1" t="n">
        <f aca="false">AVERAGE(F1096:H1096)</f>
        <v>7.55260787421037</v>
      </c>
      <c r="N1096" s="6" t="n">
        <f aca="false">(J1096-L1096)</f>
        <v>0.0444457647312326</v>
      </c>
      <c r="P1096" s="6" t="n">
        <f aca="false">2^N1096</f>
        <v>1.03128691718795</v>
      </c>
    </row>
    <row r="1097" customFormat="false" ht="15" hidden="false" customHeight="true" outlineLevel="0" collapsed="false">
      <c r="A1097" s="0" t="s">
        <v>4199</v>
      </c>
      <c r="B1097" s="0" t="s">
        <v>4200</v>
      </c>
      <c r="C1097" s="2" t="n">
        <v>4.44408393484735</v>
      </c>
      <c r="D1097" s="2" t="n">
        <v>5.81070529472693</v>
      </c>
      <c r="E1097" s="2" t="n">
        <v>5.86457246275713</v>
      </c>
      <c r="F1097" s="1" t="n">
        <v>4.57294422308392</v>
      </c>
      <c r="G1097" s="1" t="n">
        <v>4.72283757988942</v>
      </c>
      <c r="H1097" s="1" t="n">
        <v>4.74297630731093</v>
      </c>
      <c r="J1097" s="7" t="n">
        <f aca="false">AVERAGE(C1097:E1097)</f>
        <v>5.37312056411047</v>
      </c>
      <c r="L1097" s="1" t="n">
        <f aca="false">AVERAGE(F1097:H1097)</f>
        <v>4.67958603676142</v>
      </c>
      <c r="N1097" s="6" t="n">
        <f aca="false">(J1097-L1097)</f>
        <v>0.693534527349046</v>
      </c>
      <c r="P1097" s="6" t="n">
        <f aca="false">2^N1097</f>
        <v>1.61724082425251</v>
      </c>
    </row>
    <row r="1098" customFormat="false" ht="15" hidden="false" customHeight="true" outlineLevel="0" collapsed="false">
      <c r="A1098" s="0" t="s">
        <v>4202</v>
      </c>
      <c r="B1098" s="0" t="s">
        <v>4203</v>
      </c>
      <c r="C1098" s="2" t="n">
        <v>6.6345075986242</v>
      </c>
      <c r="D1098" s="2" t="n">
        <v>7.77411364477307</v>
      </c>
      <c r="E1098" s="2" t="n">
        <v>7.75118719061292</v>
      </c>
      <c r="F1098" s="1" t="n">
        <v>7.44151169844291</v>
      </c>
      <c r="G1098" s="1" t="n">
        <v>7.32485919637221</v>
      </c>
      <c r="H1098" s="1" t="n">
        <v>7.40851062364014</v>
      </c>
      <c r="J1098" s="7" t="n">
        <f aca="false">AVERAGE(C1098:E1098)</f>
        <v>7.38660281133673</v>
      </c>
      <c r="L1098" s="1" t="n">
        <f aca="false">AVERAGE(F1098:H1098)</f>
        <v>7.39162717281842</v>
      </c>
      <c r="N1098" s="6" t="n">
        <f aca="false">(J1098-L1098)</f>
        <v>-0.00502436148168961</v>
      </c>
      <c r="P1098" s="6" t="n">
        <f aca="false">2^N1098</f>
        <v>0.996523435299038</v>
      </c>
    </row>
    <row r="1099" customFormat="false" ht="15" hidden="false" customHeight="true" outlineLevel="0" collapsed="false">
      <c r="A1099" s="0" t="s">
        <v>4205</v>
      </c>
      <c r="B1099" s="0" t="s">
        <v>4206</v>
      </c>
      <c r="C1099" s="2" t="n">
        <v>4.76687074210129</v>
      </c>
      <c r="D1099" s="2" t="n">
        <v>5.75621203606372</v>
      </c>
      <c r="E1099" s="2" t="n">
        <v>5.01725829378695</v>
      </c>
      <c r="F1099" s="1" t="n">
        <v>4.67258940384339</v>
      </c>
      <c r="G1099" s="1" t="n">
        <v>5.1070224359689</v>
      </c>
      <c r="H1099" s="1" t="n">
        <v>5.90399508833452</v>
      </c>
      <c r="J1099" s="7" t="n">
        <f aca="false">AVERAGE(C1099:E1099)</f>
        <v>5.18011369065065</v>
      </c>
      <c r="L1099" s="1" t="n">
        <f aca="false">AVERAGE(F1099:H1099)</f>
        <v>5.22786897604894</v>
      </c>
      <c r="N1099" s="6" t="n">
        <f aca="false">(J1099-L1099)</f>
        <v>-0.0477552853982823</v>
      </c>
      <c r="P1099" s="6" t="n">
        <f aca="false">2^N1099</f>
        <v>0.967440416071327</v>
      </c>
    </row>
    <row r="1100" customFormat="false" ht="15" hidden="false" customHeight="true" outlineLevel="0" collapsed="false">
      <c r="A1100" s="0" t="s">
        <v>4211</v>
      </c>
      <c r="B1100" s="0" t="s">
        <v>4212</v>
      </c>
      <c r="C1100" s="2" t="n">
        <v>8.39306391017795</v>
      </c>
      <c r="D1100" s="2" t="n">
        <v>9.18198656681835</v>
      </c>
      <c r="E1100" s="2" t="n">
        <v>9.39264263656548</v>
      </c>
      <c r="F1100" s="1" t="n">
        <v>8.90140123051537</v>
      </c>
      <c r="G1100" s="1" t="n">
        <v>8.66894311626131</v>
      </c>
      <c r="H1100" s="1" t="n">
        <v>8.71844485614372</v>
      </c>
      <c r="J1100" s="7" t="n">
        <f aca="false">AVERAGE(C1100:E1100)</f>
        <v>8.98923103785393</v>
      </c>
      <c r="L1100" s="1" t="n">
        <f aca="false">AVERAGE(F1100:H1100)</f>
        <v>8.7629297343068</v>
      </c>
      <c r="N1100" s="6" t="n">
        <f aca="false">(J1100-L1100)</f>
        <v>0.226301303547126</v>
      </c>
      <c r="P1100" s="6" t="n">
        <f aca="false">2^N1100</f>
        <v>1.16983195525937</v>
      </c>
    </row>
    <row r="1101" customFormat="false" ht="15" hidden="false" customHeight="true" outlineLevel="0" collapsed="false">
      <c r="A1101" s="0" t="s">
        <v>4217</v>
      </c>
      <c r="B1101" s="0" t="s">
        <v>4218</v>
      </c>
      <c r="C1101" s="2" t="n">
        <v>4.86623542069621</v>
      </c>
      <c r="D1101" s="2" t="n">
        <v>4.78746380894116</v>
      </c>
      <c r="E1101" s="2" t="n">
        <v>5.46303058463811</v>
      </c>
      <c r="F1101" s="1" t="n">
        <v>4.69363749173673</v>
      </c>
      <c r="G1101" s="1" t="n">
        <v>4.50317697553388</v>
      </c>
      <c r="H1101" s="1" t="n">
        <v>3.83381102011147</v>
      </c>
      <c r="J1101" s="7" t="n">
        <f aca="false">AVERAGE(C1101:E1101)</f>
        <v>5.03890993809183</v>
      </c>
      <c r="L1101" s="1" t="n">
        <f aca="false">AVERAGE(F1101:H1101)</f>
        <v>4.34354182912736</v>
      </c>
      <c r="N1101" s="6" t="n">
        <f aca="false">(J1101-L1101)</f>
        <v>0.695368108964467</v>
      </c>
      <c r="P1101" s="6" t="n">
        <f aca="false">2^N1101</f>
        <v>1.61929755013492</v>
      </c>
    </row>
    <row r="1102" customFormat="false" ht="15" hidden="false" customHeight="true" outlineLevel="0" collapsed="false">
      <c r="A1102" s="0" t="s">
        <v>4220</v>
      </c>
      <c r="B1102" s="0" t="s">
        <v>4221</v>
      </c>
      <c r="C1102" s="2" t="n">
        <v>4.59748350073796</v>
      </c>
      <c r="D1102" s="2" t="n">
        <v>5.24283112411199</v>
      </c>
      <c r="E1102" s="2" t="n">
        <v>7.35825822449228</v>
      </c>
      <c r="F1102" s="1" t="n">
        <v>7.36663170471044</v>
      </c>
      <c r="G1102" s="1" t="n">
        <v>5.95983273863247</v>
      </c>
      <c r="H1102" s="1" t="n">
        <v>5.69909072266637</v>
      </c>
      <c r="J1102" s="7" t="n">
        <f aca="false">AVERAGE(C1102:E1102)</f>
        <v>5.73285761644741</v>
      </c>
      <c r="L1102" s="1" t="n">
        <f aca="false">AVERAGE(F1102:H1102)</f>
        <v>6.34185172200309</v>
      </c>
      <c r="N1102" s="6" t="n">
        <f aca="false">(J1102-L1102)</f>
        <v>-0.608994105555684</v>
      </c>
      <c r="P1102" s="6" t="n">
        <f aca="false">2^N1102</f>
        <v>0.655653685918062</v>
      </c>
    </row>
    <row r="1103" customFormat="false" ht="15" hidden="false" customHeight="true" outlineLevel="0" collapsed="false">
      <c r="A1103" s="0" t="s">
        <v>4226</v>
      </c>
      <c r="B1103" s="0" t="s">
        <v>4227</v>
      </c>
      <c r="C1103" s="2" t="n">
        <v>7.84023535566193</v>
      </c>
      <c r="D1103" s="2" t="n">
        <v>8.691704442017</v>
      </c>
      <c r="E1103" s="2" t="n">
        <v>8.65285178322337</v>
      </c>
      <c r="F1103" s="1" t="n">
        <v>8.04870973204651</v>
      </c>
      <c r="G1103" s="1" t="n">
        <v>8.08203404705558</v>
      </c>
      <c r="H1103" s="1" t="n">
        <v>7.50455365827013</v>
      </c>
      <c r="J1103" s="7" t="n">
        <f aca="false">AVERAGE(C1103:E1103)</f>
        <v>8.39493052696743</v>
      </c>
      <c r="L1103" s="1" t="n">
        <f aca="false">AVERAGE(F1103:H1103)</f>
        <v>7.87843247912407</v>
      </c>
      <c r="N1103" s="6" t="n">
        <f aca="false">(J1103-L1103)</f>
        <v>0.516498047843362</v>
      </c>
      <c r="P1103" s="6" t="n">
        <f aca="false">2^N1103</f>
        <v>1.43047873165479</v>
      </c>
    </row>
    <row r="1104" customFormat="false" ht="15" hidden="false" customHeight="true" outlineLevel="0" collapsed="false">
      <c r="A1104" s="0" t="s">
        <v>4229</v>
      </c>
      <c r="B1104" s="0" t="s">
        <v>4230</v>
      </c>
      <c r="C1104" s="2" t="n">
        <v>6.08282604414056</v>
      </c>
      <c r="D1104" s="2" t="n">
        <v>6.50489682950472</v>
      </c>
      <c r="E1104" s="2" t="n">
        <v>6.39676231316693</v>
      </c>
      <c r="F1104" s="1" t="n">
        <v>6.18012597544872</v>
      </c>
      <c r="G1104" s="1" t="n">
        <v>6.31386619337858</v>
      </c>
      <c r="H1104" s="1" t="n">
        <v>6.31375556719965</v>
      </c>
      <c r="J1104" s="7" t="n">
        <f aca="false">AVERAGE(C1104:E1104)</f>
        <v>6.3281617289374</v>
      </c>
      <c r="L1104" s="1" t="n">
        <f aca="false">AVERAGE(F1104:H1104)</f>
        <v>6.26924924534232</v>
      </c>
      <c r="N1104" s="6" t="n">
        <f aca="false">(J1104-L1104)</f>
        <v>0.0589124835950861</v>
      </c>
      <c r="P1104" s="6" t="n">
        <f aca="false">2^N1104</f>
        <v>1.04168023694617</v>
      </c>
    </row>
    <row r="1105" customFormat="false" ht="15" hidden="false" customHeight="true" outlineLevel="0" collapsed="false">
      <c r="A1105" s="0" t="s">
        <v>4232</v>
      </c>
      <c r="B1105" s="0" t="s">
        <v>4233</v>
      </c>
      <c r="C1105" s="2" t="n">
        <v>3.98042751654705</v>
      </c>
      <c r="D1105" s="2" t="n">
        <v>5.62129585428161</v>
      </c>
      <c r="E1105" s="2" t="n">
        <v>5.34618393660668</v>
      </c>
      <c r="F1105" s="1" t="n">
        <v>4.91543963333488</v>
      </c>
      <c r="G1105" s="1" t="n">
        <v>3.84499819627914</v>
      </c>
      <c r="H1105" s="1" t="n">
        <v>6.11338587534002</v>
      </c>
      <c r="J1105" s="7" t="n">
        <f aca="false">AVERAGE(C1105:E1105)</f>
        <v>4.98263576914511</v>
      </c>
      <c r="L1105" s="1" t="n">
        <f aca="false">AVERAGE(F1105:H1105)</f>
        <v>4.95794123498468</v>
      </c>
      <c r="N1105" s="6" t="n">
        <f aca="false">(J1105-L1105)</f>
        <v>0.0246945341604325</v>
      </c>
      <c r="P1105" s="6" t="n">
        <f aca="false">2^N1105</f>
        <v>1.01726428109893</v>
      </c>
    </row>
    <row r="1106" customFormat="false" ht="15" hidden="false" customHeight="true" outlineLevel="0" collapsed="false">
      <c r="A1106" s="0" t="s">
        <v>4238</v>
      </c>
      <c r="B1106" s="0" t="s">
        <v>4239</v>
      </c>
      <c r="C1106" s="2" t="n">
        <v>5.35455442073167</v>
      </c>
      <c r="D1106" s="2" t="n">
        <v>6.8115699298448</v>
      </c>
      <c r="E1106" s="2" t="n">
        <v>6.53730694007451</v>
      </c>
      <c r="F1106" s="1" t="n">
        <v>6.0830431287018</v>
      </c>
      <c r="G1106" s="1" t="n">
        <v>6.17969615241243</v>
      </c>
      <c r="H1106" s="1" t="n">
        <v>6.14563873828379</v>
      </c>
      <c r="J1106" s="7" t="n">
        <f aca="false">AVERAGE(C1106:E1106)</f>
        <v>6.23447709688366</v>
      </c>
      <c r="L1106" s="1" t="n">
        <f aca="false">AVERAGE(F1106:H1106)</f>
        <v>6.13612600646601</v>
      </c>
      <c r="N1106" s="6" t="n">
        <f aca="false">(J1106-L1106)</f>
        <v>0.098351090417653</v>
      </c>
      <c r="P1106" s="6" t="n">
        <f aca="false">2^N1106</f>
        <v>1.07054919272525</v>
      </c>
    </row>
    <row r="1107" customFormat="false" ht="15" hidden="false" customHeight="true" outlineLevel="0" collapsed="false">
      <c r="A1107" s="0" t="s">
        <v>4241</v>
      </c>
      <c r="B1107" s="0" t="s">
        <v>4242</v>
      </c>
      <c r="C1107" s="2" t="n">
        <v>7.61735652687172</v>
      </c>
      <c r="D1107" s="2" t="n">
        <v>8.36412983871915</v>
      </c>
      <c r="E1107" s="2" t="n">
        <v>8.18729218650303</v>
      </c>
      <c r="F1107" s="1" t="n">
        <v>7.55139296802745</v>
      </c>
      <c r="G1107" s="1" t="n">
        <v>7.91416145971063</v>
      </c>
      <c r="H1107" s="1" t="n">
        <v>7.85474934821885</v>
      </c>
      <c r="J1107" s="7" t="n">
        <f aca="false">AVERAGE(C1107:E1107)</f>
        <v>8.05625951736463</v>
      </c>
      <c r="L1107" s="1" t="n">
        <f aca="false">AVERAGE(F1107:H1107)</f>
        <v>7.77343459198564</v>
      </c>
      <c r="N1107" s="6" t="n">
        <f aca="false">(J1107-L1107)</f>
        <v>0.28282492537899</v>
      </c>
      <c r="P1107" s="6" t="n">
        <f aca="false">2^N1107</f>
        <v>1.21657471531707</v>
      </c>
    </row>
    <row r="1108" customFormat="false" ht="15" hidden="false" customHeight="true" outlineLevel="0" collapsed="false">
      <c r="A1108" s="0" t="s">
        <v>4244</v>
      </c>
      <c r="B1108" s="0" t="s">
        <v>4245</v>
      </c>
      <c r="C1108" s="2" t="n">
        <v>5.02907294668221</v>
      </c>
      <c r="D1108" s="2" t="n">
        <v>6.12721229469884</v>
      </c>
      <c r="E1108" s="2" t="n">
        <v>5.77962481366766</v>
      </c>
      <c r="F1108" s="1" t="n">
        <v>5.54080533583395</v>
      </c>
      <c r="G1108" s="1" t="n">
        <v>5.1265186396892</v>
      </c>
      <c r="H1108" s="1" t="n">
        <v>5.42049250780989</v>
      </c>
      <c r="J1108" s="7" t="n">
        <f aca="false">AVERAGE(C1108:E1108)</f>
        <v>5.6453033516829</v>
      </c>
      <c r="L1108" s="1" t="n">
        <f aca="false">AVERAGE(F1108:H1108)</f>
        <v>5.36260549444435</v>
      </c>
      <c r="N1108" s="6" t="n">
        <f aca="false">(J1108-L1108)</f>
        <v>0.282697857238556</v>
      </c>
      <c r="P1108" s="6" t="n">
        <f aca="false">2^N1108</f>
        <v>1.21646756787788</v>
      </c>
    </row>
    <row r="1109" customFormat="false" ht="15" hidden="false" customHeight="true" outlineLevel="0" collapsed="false">
      <c r="A1109" s="0" t="s">
        <v>4250</v>
      </c>
      <c r="B1109" s="0" t="s">
        <v>4251</v>
      </c>
      <c r="C1109" s="2" t="n">
        <v>7.66837658396328</v>
      </c>
      <c r="D1109" s="2" t="n">
        <v>8.35092769296437</v>
      </c>
      <c r="E1109" s="2" t="n">
        <v>8.32242528815104</v>
      </c>
      <c r="F1109" s="1" t="n">
        <v>7.65453364008543</v>
      </c>
      <c r="G1109" s="1" t="n">
        <v>8.0506268503839</v>
      </c>
      <c r="H1109" s="1" t="n">
        <v>7.78812188458964</v>
      </c>
      <c r="J1109" s="7" t="n">
        <f aca="false">AVERAGE(C1109:E1109)</f>
        <v>8.11390985502623</v>
      </c>
      <c r="L1109" s="1" t="n">
        <f aca="false">AVERAGE(F1109:H1109)</f>
        <v>7.83109412501966</v>
      </c>
      <c r="N1109" s="6" t="n">
        <f aca="false">(J1109-L1109)</f>
        <v>0.282815730006575</v>
      </c>
      <c r="P1109" s="6" t="n">
        <f aca="false">2^N1109</f>
        <v>1.21656696120299</v>
      </c>
    </row>
    <row r="1110" customFormat="false" ht="15" hidden="false" customHeight="true" outlineLevel="0" collapsed="false">
      <c r="A1110" s="0" t="s">
        <v>4253</v>
      </c>
      <c r="B1110" s="0" t="s">
        <v>4254</v>
      </c>
      <c r="C1110" s="2" t="n">
        <v>4.49752933961037</v>
      </c>
      <c r="D1110" s="2" t="n">
        <v>5.01637151388886</v>
      </c>
      <c r="E1110" s="2" t="n">
        <v>5.0932432419615</v>
      </c>
      <c r="F1110" s="1" t="n">
        <v>4.46173153877645</v>
      </c>
      <c r="G1110" s="1" t="n">
        <v>3.59999612939359</v>
      </c>
      <c r="H1110" s="1" t="n">
        <v>5.96131308771836</v>
      </c>
      <c r="J1110" s="7" t="n">
        <f aca="false">AVERAGE(C1110:E1110)</f>
        <v>4.86904803182024</v>
      </c>
      <c r="L1110" s="1" t="n">
        <f aca="false">AVERAGE(F1110:H1110)</f>
        <v>4.67434691862947</v>
      </c>
      <c r="N1110" s="6" t="n">
        <f aca="false">(J1110-L1110)</f>
        <v>0.194701113190776</v>
      </c>
      <c r="P1110" s="6" t="n">
        <f aca="false">2^N1110</f>
        <v>1.14448702974064</v>
      </c>
    </row>
    <row r="1111" customFormat="false" ht="15" hidden="false" customHeight="true" outlineLevel="0" collapsed="false">
      <c r="A1111" s="0" t="s">
        <v>4256</v>
      </c>
      <c r="B1111" s="0" t="s">
        <v>4257</v>
      </c>
      <c r="C1111" s="2" t="n">
        <v>7.34419824525366</v>
      </c>
      <c r="D1111" s="2" t="n">
        <v>8.20188033318719</v>
      </c>
      <c r="E1111" s="2" t="n">
        <v>7.88675741620494</v>
      </c>
      <c r="F1111" s="1" t="n">
        <v>7.40789654874953</v>
      </c>
      <c r="G1111" s="1" t="n">
        <v>7.87399217099591</v>
      </c>
      <c r="H1111" s="1" t="n">
        <v>7.40511082150034</v>
      </c>
      <c r="J1111" s="7" t="n">
        <f aca="false">AVERAGE(C1111:E1111)</f>
        <v>7.8109453315486</v>
      </c>
      <c r="L1111" s="1" t="n">
        <f aca="false">AVERAGE(F1111:H1111)</f>
        <v>7.56233318041526</v>
      </c>
      <c r="N1111" s="6" t="n">
        <f aca="false">(J1111-L1111)</f>
        <v>0.248612151133337</v>
      </c>
      <c r="P1111" s="6" t="n">
        <f aca="false">2^N1111</f>
        <v>1.1880636674226</v>
      </c>
    </row>
    <row r="1112" customFormat="false" ht="15" hidden="false" customHeight="true" outlineLevel="0" collapsed="false">
      <c r="A1112" s="0" t="s">
        <v>4259</v>
      </c>
      <c r="B1112" s="0" t="s">
        <v>4260</v>
      </c>
      <c r="C1112" s="2" t="n">
        <v>3.52608133500768</v>
      </c>
      <c r="D1112" s="2" t="n">
        <v>5.07661467441761</v>
      </c>
      <c r="E1112" s="2" t="n">
        <v>5.07264177962278</v>
      </c>
      <c r="F1112" s="1" t="n">
        <v>4.90809714578959</v>
      </c>
      <c r="G1112" s="1" t="n">
        <v>4.98369593345814</v>
      </c>
      <c r="H1112" s="1" t="n">
        <v>4.76780838094394</v>
      </c>
      <c r="J1112" s="7" t="n">
        <f aca="false">AVERAGE(C1112:E1112)</f>
        <v>4.55844592968269</v>
      </c>
      <c r="L1112" s="1" t="n">
        <f aca="false">AVERAGE(F1112:H1112)</f>
        <v>4.88653382006389</v>
      </c>
      <c r="N1112" s="6" t="n">
        <f aca="false">(J1112-L1112)</f>
        <v>-0.3280878903812</v>
      </c>
      <c r="P1112" s="6" t="n">
        <f aca="false">2^N1112</f>
        <v>0.796591565676515</v>
      </c>
    </row>
    <row r="1113" customFormat="false" ht="15" hidden="false" customHeight="true" outlineLevel="0" collapsed="false">
      <c r="A1113" s="0" t="s">
        <v>4262</v>
      </c>
      <c r="B1113" s="0" t="s">
        <v>4263</v>
      </c>
      <c r="C1113" s="2" t="n">
        <v>6.36815371109619</v>
      </c>
      <c r="D1113" s="2" t="n">
        <v>7.08732174726259</v>
      </c>
      <c r="E1113" s="2" t="n">
        <v>7.05659436587855</v>
      </c>
      <c r="F1113" s="1" t="n">
        <v>6.41440618208775</v>
      </c>
      <c r="G1113" s="1" t="n">
        <v>6.82938405834669</v>
      </c>
      <c r="H1113" s="1" t="n">
        <v>4.99064632658157</v>
      </c>
      <c r="J1113" s="7" t="n">
        <f aca="false">AVERAGE(C1113:E1113)</f>
        <v>6.83735660807911</v>
      </c>
      <c r="L1113" s="1" t="n">
        <f aca="false">AVERAGE(F1113:H1113)</f>
        <v>6.07814552233867</v>
      </c>
      <c r="N1113" s="6" t="n">
        <f aca="false">(J1113-L1113)</f>
        <v>0.75921108574044</v>
      </c>
      <c r="P1113" s="6" t="n">
        <f aca="false">2^N1113</f>
        <v>1.69256482014341</v>
      </c>
    </row>
    <row r="1114" customFormat="false" ht="15" hidden="false" customHeight="true" outlineLevel="0" collapsed="false">
      <c r="A1114" s="0" t="s">
        <v>4265</v>
      </c>
      <c r="B1114" s="0" t="s">
        <v>4266</v>
      </c>
      <c r="C1114" s="2" t="n">
        <v>3.64081756164977</v>
      </c>
      <c r="D1114" s="2" t="n">
        <v>3.99861073733318</v>
      </c>
      <c r="E1114" s="2" t="n">
        <v>3.22020611308018</v>
      </c>
      <c r="F1114" s="1" t="n">
        <v>3.72932435738002</v>
      </c>
      <c r="G1114" s="1" t="n">
        <v>4.37040145461923</v>
      </c>
      <c r="H1114" s="1" t="n">
        <v>4.51192339551483</v>
      </c>
      <c r="J1114" s="7" t="n">
        <f aca="false">AVERAGE(C1114:E1114)</f>
        <v>3.61987813735438</v>
      </c>
      <c r="L1114" s="1" t="n">
        <f aca="false">AVERAGE(F1114:H1114)</f>
        <v>4.20388306917136</v>
      </c>
      <c r="N1114" s="6" t="n">
        <f aca="false">(J1114-L1114)</f>
        <v>-0.584004931816984</v>
      </c>
      <c r="P1114" s="6" t="n">
        <f aca="false">2^N1114</f>
        <v>0.667109304338483</v>
      </c>
    </row>
    <row r="1115" customFormat="false" ht="15" hidden="false" customHeight="true" outlineLevel="0" collapsed="false">
      <c r="A1115" s="0" t="s">
        <v>4268</v>
      </c>
      <c r="B1115" s="0" t="s">
        <v>4269</v>
      </c>
      <c r="C1115" s="2" t="n">
        <v>4.91677757261212</v>
      </c>
      <c r="D1115" s="2" t="n">
        <v>5.60568692528895</v>
      </c>
      <c r="E1115" s="2" t="n">
        <v>4.7773355448904</v>
      </c>
      <c r="F1115" s="1" t="n">
        <v>4.65240618361496</v>
      </c>
      <c r="G1115" s="1" t="n">
        <v>4.51494912623549</v>
      </c>
      <c r="H1115" s="1" t="n">
        <v>4.24209941836663</v>
      </c>
      <c r="J1115" s="7" t="n">
        <f aca="false">AVERAGE(C1115:E1115)</f>
        <v>5.09993334759716</v>
      </c>
      <c r="L1115" s="1" t="n">
        <f aca="false">AVERAGE(F1115:H1115)</f>
        <v>4.46981824273903</v>
      </c>
      <c r="N1115" s="6" t="n">
        <f aca="false">(J1115-L1115)</f>
        <v>0.63011510485813</v>
      </c>
      <c r="P1115" s="6" t="n">
        <f aca="false">2^N1115</f>
        <v>1.54768847033428</v>
      </c>
    </row>
    <row r="1116" customFormat="false" ht="15" hidden="false" customHeight="true" outlineLevel="0" collapsed="false">
      <c r="A1116" s="0" t="s">
        <v>4271</v>
      </c>
      <c r="B1116" s="0" t="s">
        <v>4272</v>
      </c>
      <c r="C1116" s="2" t="n">
        <v>5.58165554297649</v>
      </c>
      <c r="D1116" s="2" t="n">
        <v>6.83926426662139</v>
      </c>
      <c r="E1116" s="2" t="n">
        <v>5.54515291717766</v>
      </c>
      <c r="F1116" s="1" t="n">
        <v>5.35831537536309</v>
      </c>
      <c r="G1116" s="1" t="n">
        <v>6.3423111705735</v>
      </c>
      <c r="H1116" s="1" t="n">
        <v>5.03210525237496</v>
      </c>
      <c r="J1116" s="7" t="n">
        <f aca="false">AVERAGE(C1116:E1116)</f>
        <v>5.98869090892518</v>
      </c>
      <c r="L1116" s="1" t="n">
        <f aca="false">AVERAGE(F1116:H1116)</f>
        <v>5.57757726610385</v>
      </c>
      <c r="N1116" s="6" t="n">
        <f aca="false">(J1116-L1116)</f>
        <v>0.411113642821329</v>
      </c>
      <c r="P1116" s="6" t="n">
        <f aca="false">2^N1116</f>
        <v>1.32971184705589</v>
      </c>
    </row>
    <row r="1117" customFormat="false" ht="15" hidden="false" customHeight="true" outlineLevel="0" collapsed="false">
      <c r="A1117" s="0" t="s">
        <v>4274</v>
      </c>
      <c r="B1117" s="0" t="s">
        <v>4275</v>
      </c>
      <c r="C1117" s="2" t="n">
        <v>7.34772322832122</v>
      </c>
      <c r="D1117" s="2" t="n">
        <v>7.61851911973364</v>
      </c>
      <c r="E1117" s="2" t="n">
        <v>7.65952573620905</v>
      </c>
      <c r="F1117" s="1" t="n">
        <v>7.18690756557069</v>
      </c>
      <c r="G1117" s="1" t="n">
        <v>7.31506983812978</v>
      </c>
      <c r="H1117" s="1" t="n">
        <v>7.17469303540819</v>
      </c>
      <c r="J1117" s="7" t="n">
        <f aca="false">AVERAGE(C1117:E1117)</f>
        <v>7.54192269475464</v>
      </c>
      <c r="L1117" s="1" t="n">
        <f aca="false">AVERAGE(F1117:H1117)</f>
        <v>7.22555681303622</v>
      </c>
      <c r="N1117" s="6" t="n">
        <f aca="false">(J1117-L1117)</f>
        <v>0.316365881718416</v>
      </c>
      <c r="P1117" s="6" t="n">
        <f aca="false">2^N1117</f>
        <v>1.24518998782681</v>
      </c>
    </row>
    <row r="1118" customFormat="false" ht="15" hidden="false" customHeight="true" outlineLevel="0" collapsed="false">
      <c r="A1118" s="0" t="s">
        <v>4277</v>
      </c>
      <c r="B1118" s="0" t="s">
        <v>4278</v>
      </c>
      <c r="C1118" s="2" t="n">
        <v>4.40516869959978</v>
      </c>
      <c r="D1118" s="2" t="n">
        <v>4.61752182935356</v>
      </c>
      <c r="E1118" s="2" t="n">
        <v>4.66016422675215</v>
      </c>
      <c r="F1118" s="1" t="n">
        <v>4.95998339128978</v>
      </c>
      <c r="G1118" s="1" t="n">
        <v>4.81835976482304</v>
      </c>
      <c r="H1118" s="1" t="n">
        <v>4.90280680314327</v>
      </c>
      <c r="J1118" s="7" t="n">
        <f aca="false">AVERAGE(C1118:E1118)</f>
        <v>4.56095158523516</v>
      </c>
      <c r="L1118" s="1" t="n">
        <f aca="false">AVERAGE(F1118:H1118)</f>
        <v>4.89371665308536</v>
      </c>
      <c r="N1118" s="6" t="n">
        <f aca="false">(J1118-L1118)</f>
        <v>-0.3327650678502</v>
      </c>
      <c r="P1118" s="6" t="n">
        <f aca="false">2^N1118</f>
        <v>0.794013219547689</v>
      </c>
    </row>
    <row r="1119" customFormat="false" ht="15" hidden="false" customHeight="true" outlineLevel="0" collapsed="false">
      <c r="A1119" s="0" t="s">
        <v>4280</v>
      </c>
      <c r="B1119" s="0" t="s">
        <v>4281</v>
      </c>
      <c r="C1119" s="2" t="n">
        <v>5.53923327086604</v>
      </c>
      <c r="D1119" s="2" t="n">
        <v>5.12492362013382</v>
      </c>
      <c r="E1119" s="2" t="n">
        <v>5.16802420133695</v>
      </c>
      <c r="F1119" s="1" t="n">
        <v>4.68718949464692</v>
      </c>
      <c r="G1119" s="1" t="n">
        <v>4.83836690829074</v>
      </c>
      <c r="H1119" s="1" t="n">
        <v>5.97069493075329</v>
      </c>
      <c r="J1119" s="7" t="n">
        <f aca="false">AVERAGE(C1119:E1119)</f>
        <v>5.2773936974456</v>
      </c>
      <c r="L1119" s="1" t="n">
        <f aca="false">AVERAGE(F1119:H1119)</f>
        <v>5.16541711123032</v>
      </c>
      <c r="N1119" s="6" t="n">
        <f aca="false">(J1119-L1119)</f>
        <v>0.111976586215286</v>
      </c>
      <c r="P1119" s="6" t="n">
        <f aca="false">2^N1119</f>
        <v>1.08070786287421</v>
      </c>
    </row>
    <row r="1120" customFormat="false" ht="15" hidden="false" customHeight="true" outlineLevel="0" collapsed="false">
      <c r="A1120" s="0" t="s">
        <v>4283</v>
      </c>
      <c r="B1120" s="0" t="s">
        <v>4284</v>
      </c>
      <c r="C1120" s="2" t="n">
        <v>7.14691177616859</v>
      </c>
      <c r="D1120" s="2" t="n">
        <v>7.1616640070084</v>
      </c>
      <c r="E1120" s="2" t="n">
        <v>7.36323679605974</v>
      </c>
      <c r="F1120" s="1" t="n">
        <v>6.25866966866848</v>
      </c>
      <c r="G1120" s="1" t="n">
        <v>6.5670144999956</v>
      </c>
      <c r="H1120" s="1" t="n">
        <v>6.38792426081511</v>
      </c>
      <c r="J1120" s="7" t="n">
        <f aca="false">AVERAGE(C1120:E1120)</f>
        <v>7.22393752641224</v>
      </c>
      <c r="L1120" s="1" t="n">
        <f aca="false">AVERAGE(F1120:H1120)</f>
        <v>6.40453614315973</v>
      </c>
      <c r="N1120" s="6" t="n">
        <f aca="false">(J1120-L1120)</f>
        <v>0.819401383252514</v>
      </c>
      <c r="P1120" s="6" t="n">
        <f aca="false">2^N1120</f>
        <v>1.76467362548739</v>
      </c>
    </row>
    <row r="1121" customFormat="false" ht="15" hidden="false" customHeight="true" outlineLevel="0" collapsed="false">
      <c r="A1121" s="0" t="s">
        <v>4286</v>
      </c>
      <c r="B1121" s="0" t="s">
        <v>4287</v>
      </c>
      <c r="C1121" s="2" t="n">
        <v>5.99451863012717</v>
      </c>
      <c r="D1121" s="2" t="n">
        <v>6.54125307634066</v>
      </c>
      <c r="E1121" s="2" t="n">
        <v>6.55447373843841</v>
      </c>
      <c r="F1121" s="1" t="n">
        <v>5.7600372706459</v>
      </c>
      <c r="G1121" s="1" t="n">
        <v>5.81394789301251</v>
      </c>
      <c r="H1121" s="1" t="n">
        <v>5.85532199746449</v>
      </c>
      <c r="J1121" s="7" t="n">
        <f aca="false">AVERAGE(C1121:E1121)</f>
        <v>6.36341514830208</v>
      </c>
      <c r="L1121" s="1" t="n">
        <f aca="false">AVERAGE(F1121:H1121)</f>
        <v>5.80976905370763</v>
      </c>
      <c r="N1121" s="6" t="n">
        <f aca="false">(J1121-L1121)</f>
        <v>0.553646094594448</v>
      </c>
      <c r="P1121" s="6" t="n">
        <f aca="false">2^N1121</f>
        <v>1.46779053032413</v>
      </c>
    </row>
    <row r="1122" customFormat="false" ht="15" hidden="false" customHeight="true" outlineLevel="0" collapsed="false">
      <c r="A1122" s="0" t="s">
        <v>4289</v>
      </c>
      <c r="B1122" s="0" t="s">
        <v>4290</v>
      </c>
      <c r="C1122" s="2" t="n">
        <v>6.33588873537047</v>
      </c>
      <c r="D1122" s="2" t="n">
        <v>7.05797656490801</v>
      </c>
      <c r="E1122" s="2" t="n">
        <v>7.12439431215599</v>
      </c>
      <c r="F1122" s="1" t="n">
        <v>7.11602055334592</v>
      </c>
      <c r="G1122" s="1" t="n">
        <v>6.97402561202934</v>
      </c>
      <c r="H1122" s="1" t="n">
        <v>7.22311938221422</v>
      </c>
      <c r="J1122" s="7" t="n">
        <f aca="false">AVERAGE(C1122:E1122)</f>
        <v>6.83941987081149</v>
      </c>
      <c r="L1122" s="1" t="n">
        <f aca="false">AVERAGE(F1122:H1122)</f>
        <v>7.10438851586316</v>
      </c>
      <c r="N1122" s="6" t="n">
        <f aca="false">(J1122-L1122)</f>
        <v>-0.26496864505167</v>
      </c>
      <c r="P1122" s="6" t="n">
        <f aca="false">2^N1122</f>
        <v>0.832216821577524</v>
      </c>
    </row>
    <row r="1123" customFormat="false" ht="15" hidden="false" customHeight="true" outlineLevel="0" collapsed="false">
      <c r="A1123" s="0" t="s">
        <v>4295</v>
      </c>
      <c r="B1123" s="0" t="s">
        <v>4296</v>
      </c>
      <c r="C1123" s="2" t="n">
        <v>6.10637344750927</v>
      </c>
      <c r="D1123" s="2" t="n">
        <v>6.73296242754915</v>
      </c>
      <c r="E1123" s="2" t="n">
        <v>6.93737617440957</v>
      </c>
      <c r="F1123" s="1" t="n">
        <v>6.00041246164694</v>
      </c>
      <c r="G1123" s="1" t="n">
        <v>6.47159718483183</v>
      </c>
      <c r="H1123" s="1" t="n">
        <v>7.13965366756787</v>
      </c>
      <c r="J1123" s="7" t="n">
        <f aca="false">AVERAGE(C1123:E1123)</f>
        <v>6.59223734982266</v>
      </c>
      <c r="L1123" s="1" t="n">
        <f aca="false">AVERAGE(F1123:H1123)</f>
        <v>6.53722110468221</v>
      </c>
      <c r="N1123" s="6" t="n">
        <f aca="false">(J1123-L1123)</f>
        <v>0.0550162451404503</v>
      </c>
      <c r="P1123" s="6" t="n">
        <f aca="false">2^N1123</f>
        <v>1.03887080120095</v>
      </c>
    </row>
    <row r="1124" customFormat="false" ht="15" hidden="false" customHeight="true" outlineLevel="0" collapsed="false">
      <c r="A1124" s="0" t="s">
        <v>4298</v>
      </c>
      <c r="B1124" s="0" t="s">
        <v>4299</v>
      </c>
      <c r="C1124" s="2" t="n">
        <v>5.72658874979546</v>
      </c>
      <c r="D1124" s="2" t="n">
        <v>5.75864696498078</v>
      </c>
      <c r="E1124" s="2" t="n">
        <v>6.0842152464927</v>
      </c>
      <c r="F1124" s="1" t="n">
        <v>5.18527587067025</v>
      </c>
      <c r="G1124" s="1" t="n">
        <v>5.1284955027528</v>
      </c>
      <c r="H1124" s="1" t="n">
        <v>5.19683126755448</v>
      </c>
      <c r="J1124" s="7" t="n">
        <f aca="false">AVERAGE(C1124:E1124)</f>
        <v>5.85648365375631</v>
      </c>
      <c r="L1124" s="1" t="n">
        <f aca="false">AVERAGE(F1124:H1124)</f>
        <v>5.17020088032584</v>
      </c>
      <c r="N1124" s="6" t="n">
        <f aca="false">(J1124-L1124)</f>
        <v>0.68628277343047</v>
      </c>
      <c r="P1124" s="6" t="n">
        <f aca="false">2^N1124</f>
        <v>1.60913210667205</v>
      </c>
    </row>
    <row r="1125" customFormat="false" ht="15" hidden="false" customHeight="true" outlineLevel="0" collapsed="false">
      <c r="A1125" s="0" t="s">
        <v>4301</v>
      </c>
      <c r="B1125" s="0" t="s">
        <v>4302</v>
      </c>
      <c r="C1125" s="2" t="n">
        <v>7.40899371600069</v>
      </c>
      <c r="D1125" s="2" t="n">
        <v>8.31326354065881</v>
      </c>
      <c r="E1125" s="2" t="n">
        <v>8.39610681562809</v>
      </c>
      <c r="F1125" s="1" t="n">
        <v>7.70653055253812</v>
      </c>
      <c r="G1125" s="1" t="n">
        <v>8.13000212422422</v>
      </c>
      <c r="H1125" s="1" t="n">
        <v>8.30102238277636</v>
      </c>
      <c r="J1125" s="7" t="n">
        <f aca="false">AVERAGE(C1125:E1125)</f>
        <v>8.03945469076253</v>
      </c>
      <c r="L1125" s="1" t="n">
        <f aca="false">AVERAGE(F1125:H1125)</f>
        <v>8.0458516865129</v>
      </c>
      <c r="N1125" s="6" t="n">
        <f aca="false">(J1125-L1125)</f>
        <v>-0.00639699575036978</v>
      </c>
      <c r="P1125" s="6" t="n">
        <f aca="false">2^N1125</f>
        <v>0.995575756360209</v>
      </c>
    </row>
    <row r="1126" customFormat="false" ht="15" hidden="false" customHeight="true" outlineLevel="0" collapsed="false">
      <c r="A1126" s="0" t="s">
        <v>4304</v>
      </c>
      <c r="B1126" s="0" t="s">
        <v>4305</v>
      </c>
      <c r="C1126" s="2" t="n">
        <v>2.93740089346056</v>
      </c>
      <c r="D1126" s="2" t="n">
        <v>5.38995909438573</v>
      </c>
      <c r="E1126" s="2" t="n">
        <v>4.9079289622708</v>
      </c>
      <c r="F1126" s="1" t="n">
        <v>5.53793588036071</v>
      </c>
      <c r="G1126" s="1" t="n">
        <v>5.7097069497925</v>
      </c>
      <c r="H1126" s="1" t="n">
        <v>5.45925454974374</v>
      </c>
      <c r="J1126" s="7" t="n">
        <f aca="false">AVERAGE(C1126:E1126)</f>
        <v>4.41176298337236</v>
      </c>
      <c r="L1126" s="1" t="n">
        <f aca="false">AVERAGE(F1126:H1126)</f>
        <v>5.56896579329898</v>
      </c>
      <c r="N1126" s="6" t="n">
        <f aca="false">(J1126-L1126)</f>
        <v>-1.15720280992662</v>
      </c>
      <c r="P1126" s="6" t="n">
        <f aca="false">2^N1126</f>
        <v>0.448381043280678</v>
      </c>
    </row>
    <row r="1127" customFormat="false" ht="15" hidden="false" customHeight="true" outlineLevel="0" collapsed="false">
      <c r="A1127" s="0" t="s">
        <v>4307</v>
      </c>
      <c r="B1127" s="0" t="s">
        <v>4308</v>
      </c>
      <c r="C1127" s="2" t="n">
        <v>5.94585580891396</v>
      </c>
      <c r="D1127" s="2" t="n">
        <v>7.17213443926379</v>
      </c>
      <c r="E1127" s="2" t="n">
        <v>7.1524075549083</v>
      </c>
      <c r="F1127" s="1" t="n">
        <v>5.93683342565707</v>
      </c>
      <c r="G1127" s="1" t="n">
        <v>6.04382348620966</v>
      </c>
      <c r="H1127" s="1" t="n">
        <v>6.17029965275379</v>
      </c>
      <c r="J1127" s="7" t="n">
        <f aca="false">AVERAGE(C1127:E1127)</f>
        <v>6.75679926769535</v>
      </c>
      <c r="L1127" s="1" t="n">
        <f aca="false">AVERAGE(F1127:H1127)</f>
        <v>6.05031885487351</v>
      </c>
      <c r="N1127" s="6" t="n">
        <f aca="false">(J1127-L1127)</f>
        <v>0.706480412821843</v>
      </c>
      <c r="P1127" s="6" t="n">
        <f aca="false">2^N1127</f>
        <v>1.63181828647055</v>
      </c>
    </row>
    <row r="1128" customFormat="false" ht="15" hidden="false" customHeight="true" outlineLevel="0" collapsed="false">
      <c r="A1128" s="0" t="s">
        <v>4310</v>
      </c>
      <c r="B1128" s="0" t="s">
        <v>4311</v>
      </c>
      <c r="C1128" s="2" t="n">
        <v>5.50602427126074</v>
      </c>
      <c r="D1128" s="2" t="n">
        <v>6.10447505124766</v>
      </c>
      <c r="E1128" s="2" t="n">
        <v>5.39199106198922</v>
      </c>
      <c r="F1128" s="1" t="n">
        <v>5.4138851373514</v>
      </c>
      <c r="G1128" s="1" t="n">
        <v>5.3159863997045</v>
      </c>
      <c r="H1128" s="1" t="n">
        <v>5.05482677564346</v>
      </c>
      <c r="J1128" s="7" t="n">
        <f aca="false">AVERAGE(C1128:E1128)</f>
        <v>5.66749679483254</v>
      </c>
      <c r="L1128" s="1" t="n">
        <f aca="false">AVERAGE(F1128:H1128)</f>
        <v>5.26156610423312</v>
      </c>
      <c r="N1128" s="6" t="n">
        <f aca="false">(J1128-L1128)</f>
        <v>0.40593069059942</v>
      </c>
      <c r="P1128" s="6" t="n">
        <f aca="false">2^N1128</f>
        <v>1.32494336309646</v>
      </c>
    </row>
    <row r="1129" customFormat="false" ht="15" hidden="false" customHeight="true" outlineLevel="0" collapsed="false">
      <c r="A1129" s="0" t="s">
        <v>4316</v>
      </c>
      <c r="B1129" s="0" t="s">
        <v>4317</v>
      </c>
      <c r="C1129" s="2" t="n">
        <v>5.06050139789295</v>
      </c>
      <c r="D1129" s="2" t="n">
        <v>5.91683010919058</v>
      </c>
      <c r="E1129" s="2" t="n">
        <v>5.55809310393787</v>
      </c>
      <c r="F1129" s="1" t="n">
        <v>4.22597666918827</v>
      </c>
      <c r="G1129" s="1" t="n">
        <v>4.18807645582011</v>
      </c>
      <c r="H1129" s="1" t="n">
        <v>4.0310951918012</v>
      </c>
      <c r="J1129" s="7" t="n">
        <f aca="false">AVERAGE(C1129:E1129)</f>
        <v>5.5118082036738</v>
      </c>
      <c r="L1129" s="1" t="n">
        <f aca="false">AVERAGE(F1129:H1129)</f>
        <v>4.14838277226986</v>
      </c>
      <c r="N1129" s="6" t="n">
        <f aca="false">(J1129-L1129)</f>
        <v>1.36342543140394</v>
      </c>
      <c r="P1129" s="6" t="n">
        <f aca="false">2^N1129</f>
        <v>2.57295358448093</v>
      </c>
    </row>
    <row r="1130" customFormat="false" ht="15" hidden="false" customHeight="true" outlineLevel="0" collapsed="false">
      <c r="A1130" s="0" t="s">
        <v>4319</v>
      </c>
      <c r="B1130" s="0" t="s">
        <v>4320</v>
      </c>
      <c r="C1130" s="2" t="n">
        <v>7.71618978428167</v>
      </c>
      <c r="D1130" s="2" t="n">
        <v>8.3758874172405</v>
      </c>
      <c r="E1130" s="2" t="n">
        <v>8.16948010187916</v>
      </c>
      <c r="F1130" s="1" t="n">
        <v>7.91384024370174</v>
      </c>
      <c r="G1130" s="1" t="n">
        <v>7.88689578208797</v>
      </c>
      <c r="H1130" s="1" t="n">
        <v>7.61537656845408</v>
      </c>
      <c r="J1130" s="7" t="n">
        <f aca="false">AVERAGE(C1130:E1130)</f>
        <v>8.08718576780044</v>
      </c>
      <c r="L1130" s="1" t="n">
        <f aca="false">AVERAGE(F1130:H1130)</f>
        <v>7.80537086474793</v>
      </c>
      <c r="N1130" s="6" t="n">
        <f aca="false">(J1130-L1130)</f>
        <v>0.281814903052513</v>
      </c>
      <c r="P1130" s="6" t="n">
        <f aca="false">2^N1130</f>
        <v>1.21572329657413</v>
      </c>
    </row>
    <row r="1131" customFormat="false" ht="15" hidden="false" customHeight="true" outlineLevel="0" collapsed="false">
      <c r="A1131" s="0" t="s">
        <v>4325</v>
      </c>
      <c r="B1131" s="0" t="s">
        <v>4326</v>
      </c>
      <c r="C1131" s="2" t="n">
        <v>2.95307895261251</v>
      </c>
      <c r="D1131" s="2" t="n">
        <v>3.51097457444153</v>
      </c>
      <c r="E1131" s="2" t="n">
        <v>3.84145993528671</v>
      </c>
      <c r="F1131" s="1" t="n">
        <v>2.79006302506438</v>
      </c>
      <c r="G1131" s="1" t="n">
        <v>3.81858473374888</v>
      </c>
      <c r="H1131" s="1" t="n">
        <v>4.08694507542507</v>
      </c>
      <c r="J1131" s="7" t="n">
        <f aca="false">AVERAGE(C1131:E1131)</f>
        <v>3.43517115411358</v>
      </c>
      <c r="L1131" s="1" t="n">
        <f aca="false">AVERAGE(F1131:H1131)</f>
        <v>3.56519761141278</v>
      </c>
      <c r="N1131" s="6" t="n">
        <f aca="false">(J1131-L1131)</f>
        <v>-0.130026457299193</v>
      </c>
      <c r="P1131" s="6" t="n">
        <f aca="false">2^N1131</f>
        <v>0.913814691808727</v>
      </c>
    </row>
    <row r="1132" customFormat="false" ht="15" hidden="false" customHeight="true" outlineLevel="0" collapsed="false">
      <c r="A1132" s="0" t="s">
        <v>4328</v>
      </c>
      <c r="B1132" s="0" t="s">
        <v>4329</v>
      </c>
      <c r="C1132" s="2" t="n">
        <v>4.28730236506901</v>
      </c>
      <c r="D1132" s="2" t="n">
        <v>4.68338767329862</v>
      </c>
      <c r="E1132" s="2" t="n">
        <v>5.32255553077274</v>
      </c>
      <c r="F1132" s="1" t="n">
        <v>5.32031859245232</v>
      </c>
      <c r="G1132" s="1" t="n">
        <v>4.28756833368568</v>
      </c>
      <c r="H1132" s="1" t="n">
        <v>4.2948339211987</v>
      </c>
      <c r="J1132" s="7" t="n">
        <f aca="false">AVERAGE(C1132:E1132)</f>
        <v>4.76441518971346</v>
      </c>
      <c r="L1132" s="1" t="n">
        <f aca="false">AVERAGE(F1132:H1132)</f>
        <v>4.63424028244557</v>
      </c>
      <c r="N1132" s="6" t="n">
        <f aca="false">(J1132-L1132)</f>
        <v>0.13017490726789</v>
      </c>
      <c r="P1132" s="6" t="n">
        <f aca="false">2^N1132</f>
        <v>1.09442637761917</v>
      </c>
    </row>
    <row r="1133" customFormat="false" ht="15" hidden="false" customHeight="true" outlineLevel="0" collapsed="false">
      <c r="A1133" s="0" t="s">
        <v>4331</v>
      </c>
      <c r="B1133" s="0" t="s">
        <v>4332</v>
      </c>
      <c r="C1133" s="2" t="n">
        <v>3.24759337695366</v>
      </c>
      <c r="D1133" s="2" t="n">
        <v>3.76850194743426</v>
      </c>
      <c r="E1133" s="2" t="n">
        <v>4.02200376404387</v>
      </c>
      <c r="F1133" s="1" t="n">
        <v>6.38231103046457</v>
      </c>
      <c r="G1133" s="1" t="n">
        <v>6.29077272312108</v>
      </c>
      <c r="H1133" s="1" t="n">
        <v>6.33744528925488</v>
      </c>
      <c r="J1133" s="7" t="n">
        <f aca="false">AVERAGE(C1133:E1133)</f>
        <v>3.6793663628106</v>
      </c>
      <c r="L1133" s="1" t="n">
        <f aca="false">AVERAGE(F1133:H1133)</f>
        <v>6.33684301428018</v>
      </c>
      <c r="N1133" s="6" t="n">
        <f aca="false">(J1133-L1133)</f>
        <v>-2.65747665146958</v>
      </c>
      <c r="P1133" s="6" t="n">
        <f aca="false">2^N1133</f>
        <v>0.158496550648756</v>
      </c>
    </row>
    <row r="1134" customFormat="false" ht="15" hidden="false" customHeight="true" outlineLevel="0" collapsed="false">
      <c r="A1134" s="0" t="s">
        <v>4334</v>
      </c>
      <c r="B1134" s="0" t="s">
        <v>4335</v>
      </c>
      <c r="C1134" s="2" t="n">
        <v>6.24067305016615</v>
      </c>
      <c r="D1134" s="2" t="n">
        <v>6.75197646806139</v>
      </c>
      <c r="E1134" s="2" t="n">
        <v>6.87737248726035</v>
      </c>
      <c r="F1134" s="1" t="n">
        <v>6.28278449825203</v>
      </c>
      <c r="G1134" s="1" t="n">
        <v>6.08501242306103</v>
      </c>
      <c r="H1134" s="1" t="n">
        <v>6.05379775692205</v>
      </c>
      <c r="J1134" s="7" t="n">
        <f aca="false">AVERAGE(C1134:E1134)</f>
        <v>6.62334066849596</v>
      </c>
      <c r="L1134" s="1" t="n">
        <f aca="false">AVERAGE(F1134:H1134)</f>
        <v>6.1405315594117</v>
      </c>
      <c r="N1134" s="6" t="n">
        <f aca="false">(J1134-L1134)</f>
        <v>0.48280910908426</v>
      </c>
      <c r="P1134" s="6" t="n">
        <f aca="false">2^N1134</f>
        <v>1.39746205372714</v>
      </c>
    </row>
    <row r="1135" customFormat="false" ht="15" hidden="false" customHeight="true" outlineLevel="0" collapsed="false">
      <c r="A1135" s="0" t="s">
        <v>4343</v>
      </c>
      <c r="B1135" s="0" t="s">
        <v>4344</v>
      </c>
      <c r="C1135" s="2" t="n">
        <v>5.42277794578298</v>
      </c>
      <c r="D1135" s="2" t="n">
        <v>6.10718568387998</v>
      </c>
      <c r="E1135" s="2" t="n">
        <v>6.27762030922702</v>
      </c>
      <c r="F1135" s="1" t="n">
        <v>5.78414535849671</v>
      </c>
      <c r="G1135" s="1" t="n">
        <v>6.34084885692378</v>
      </c>
      <c r="H1135" s="1" t="n">
        <v>6.23892057777144</v>
      </c>
      <c r="J1135" s="7" t="n">
        <f aca="false">AVERAGE(C1135:E1135)</f>
        <v>5.93586131296333</v>
      </c>
      <c r="L1135" s="1" t="n">
        <f aca="false">AVERAGE(F1135:H1135)</f>
        <v>6.12130493106398</v>
      </c>
      <c r="N1135" s="6" t="n">
        <f aca="false">(J1135-L1135)</f>
        <v>-0.185443618100651</v>
      </c>
      <c r="P1135" s="6" t="n">
        <f aca="false">2^N1135</f>
        <v>0.879378631891484</v>
      </c>
    </row>
    <row r="1136" customFormat="false" ht="15" hidden="false" customHeight="true" outlineLevel="0" collapsed="false">
      <c r="A1136" s="0" t="s">
        <v>4346</v>
      </c>
      <c r="B1136" s="0" t="s">
        <v>4347</v>
      </c>
      <c r="C1136" s="2" t="n">
        <v>3.6169340011266</v>
      </c>
      <c r="D1136" s="2" t="n">
        <v>4.13093086982645</v>
      </c>
      <c r="E1136" s="2" t="n">
        <v>4.83101582481306</v>
      </c>
      <c r="F1136" s="1" t="n">
        <v>4.02316662293954</v>
      </c>
      <c r="G1136" s="1" t="n">
        <v>4.29111727371182</v>
      </c>
      <c r="H1136" s="1" t="n">
        <v>4.29152252202591</v>
      </c>
      <c r="J1136" s="7" t="n">
        <f aca="false">AVERAGE(C1136:E1136)</f>
        <v>4.19296023192204</v>
      </c>
      <c r="L1136" s="1" t="n">
        <f aca="false">AVERAGE(F1136:H1136)</f>
        <v>4.20193547289242</v>
      </c>
      <c r="N1136" s="6" t="n">
        <f aca="false">(J1136-L1136)</f>
        <v>-0.00897524097038627</v>
      </c>
      <c r="P1136" s="6" t="n">
        <f aca="false">2^N1136</f>
        <v>0.993798148393762</v>
      </c>
    </row>
    <row r="1137" customFormat="false" ht="15" hidden="false" customHeight="true" outlineLevel="0" collapsed="false">
      <c r="A1137" s="0" t="s">
        <v>4349</v>
      </c>
      <c r="B1137" s="0" t="s">
        <v>4350</v>
      </c>
      <c r="C1137" s="2" t="n">
        <v>6.22299384826561</v>
      </c>
      <c r="D1137" s="2" t="n">
        <v>6.75075119581928</v>
      </c>
      <c r="E1137" s="2" t="n">
        <v>5.52875883203623</v>
      </c>
      <c r="F1137" s="1" t="n">
        <v>6.15095360201021</v>
      </c>
      <c r="G1137" s="1" t="n">
        <v>6.30928534610913</v>
      </c>
      <c r="H1137" s="1" t="n">
        <v>6.1233413217621</v>
      </c>
      <c r="J1137" s="7" t="n">
        <f aca="false">AVERAGE(C1137:E1137)</f>
        <v>6.16750129204037</v>
      </c>
      <c r="L1137" s="1" t="n">
        <f aca="false">AVERAGE(F1137:H1137)</f>
        <v>6.19452675662715</v>
      </c>
      <c r="N1137" s="6" t="n">
        <f aca="false">(J1137-L1137)</f>
        <v>-0.0270254645867718</v>
      </c>
      <c r="P1137" s="6" t="n">
        <f aca="false">2^N1137</f>
        <v>0.981441740560462</v>
      </c>
    </row>
    <row r="1138" customFormat="false" ht="15" hidden="false" customHeight="true" outlineLevel="0" collapsed="false">
      <c r="A1138" s="0" t="s">
        <v>4355</v>
      </c>
      <c r="B1138" s="0" t="s">
        <v>4356</v>
      </c>
      <c r="C1138" s="2" t="n">
        <v>7.05353278519359</v>
      </c>
      <c r="D1138" s="2" t="n">
        <v>7.29525557879966</v>
      </c>
      <c r="E1138" s="2" t="n">
        <v>6.85660978340999</v>
      </c>
      <c r="F1138" s="1" t="n">
        <v>6.9853706365604</v>
      </c>
      <c r="G1138" s="1" t="n">
        <v>7.08787861696203</v>
      </c>
      <c r="H1138" s="1" t="n">
        <v>6.6413726178197</v>
      </c>
      <c r="J1138" s="7" t="n">
        <f aca="false">AVERAGE(C1138:E1138)</f>
        <v>7.06846604913441</v>
      </c>
      <c r="L1138" s="1" t="n">
        <f aca="false">AVERAGE(F1138:H1138)</f>
        <v>6.90487395711404</v>
      </c>
      <c r="N1138" s="6" t="n">
        <f aca="false">(J1138-L1138)</f>
        <v>0.163592092020371</v>
      </c>
      <c r="P1138" s="6" t="n">
        <f aca="false">2^N1138</f>
        <v>1.12007247982861</v>
      </c>
    </row>
    <row r="1139" customFormat="false" ht="15" hidden="false" customHeight="true" outlineLevel="0" collapsed="false">
      <c r="A1139" s="0" t="s">
        <v>4358</v>
      </c>
      <c r="B1139" s="0" t="s">
        <v>4359</v>
      </c>
      <c r="C1139" s="2" t="n">
        <v>7.01181092556566</v>
      </c>
      <c r="D1139" s="2" t="n">
        <v>7.54234241090523</v>
      </c>
      <c r="E1139" s="2" t="n">
        <v>7.61241737728341</v>
      </c>
      <c r="F1139" s="1" t="n">
        <v>7.19859040867555</v>
      </c>
      <c r="G1139" s="1" t="n">
        <v>7.32724813031579</v>
      </c>
      <c r="H1139" s="1" t="n">
        <v>6.7066548698107</v>
      </c>
      <c r="J1139" s="7" t="n">
        <f aca="false">AVERAGE(C1139:E1139)</f>
        <v>7.38885690458477</v>
      </c>
      <c r="L1139" s="1" t="n">
        <f aca="false">AVERAGE(F1139:H1139)</f>
        <v>7.07749780293401</v>
      </c>
      <c r="N1139" s="6" t="n">
        <f aca="false">(J1139-L1139)</f>
        <v>0.311359101650754</v>
      </c>
      <c r="P1139" s="6" t="n">
        <f aca="false">2^N1139</f>
        <v>1.2408761261233</v>
      </c>
    </row>
    <row r="1140" customFormat="false" ht="15" hidden="false" customHeight="true" outlineLevel="0" collapsed="false">
      <c r="A1140" s="0" t="s">
        <v>4361</v>
      </c>
      <c r="B1140" s="0" t="s">
        <v>4362</v>
      </c>
      <c r="C1140" s="2" t="n">
        <v>5.74213020399095</v>
      </c>
      <c r="D1140" s="2" t="n">
        <v>6.05573795148905</v>
      </c>
      <c r="E1140" s="2" t="n">
        <v>6.09039828320244</v>
      </c>
      <c r="F1140" s="1" t="n">
        <v>5.61272403630232</v>
      </c>
      <c r="G1140" s="1" t="n">
        <v>5.32646903709844</v>
      </c>
      <c r="H1140" s="1" t="n">
        <v>4.66638166965776</v>
      </c>
      <c r="J1140" s="7" t="n">
        <f aca="false">AVERAGE(C1140:E1140)</f>
        <v>5.96275547956081</v>
      </c>
      <c r="L1140" s="1" t="n">
        <f aca="false">AVERAGE(F1140:H1140)</f>
        <v>5.20185824768617</v>
      </c>
      <c r="N1140" s="6" t="n">
        <f aca="false">(J1140-L1140)</f>
        <v>0.760897231874639</v>
      </c>
      <c r="P1140" s="6" t="n">
        <f aca="false">2^N1140</f>
        <v>1.69454415738953</v>
      </c>
    </row>
    <row r="1141" customFormat="false" ht="15" hidden="false" customHeight="true" outlineLevel="0" collapsed="false">
      <c r="A1141" s="0" t="s">
        <v>4364</v>
      </c>
      <c r="B1141" s="0" t="s">
        <v>4365</v>
      </c>
      <c r="C1141" s="2" t="n">
        <v>5.97483901815522</v>
      </c>
      <c r="D1141" s="2" t="n">
        <v>6.31154489314945</v>
      </c>
      <c r="E1141" s="2" t="n">
        <v>6.20694987347739</v>
      </c>
      <c r="F1141" s="1" t="n">
        <v>5.86998488319882</v>
      </c>
      <c r="G1141" s="1" t="n">
        <v>5.75206346968423</v>
      </c>
      <c r="H1141" s="1" t="n">
        <v>5.71597022440073</v>
      </c>
      <c r="J1141" s="7" t="n">
        <f aca="false">AVERAGE(C1141:E1141)</f>
        <v>6.16444459492735</v>
      </c>
      <c r="L1141" s="1" t="n">
        <f aca="false">AVERAGE(F1141:H1141)</f>
        <v>5.77933952576126</v>
      </c>
      <c r="N1141" s="6" t="n">
        <f aca="false">(J1141-L1141)</f>
        <v>0.385105069166094</v>
      </c>
      <c r="P1141" s="6" t="n">
        <f aca="false">2^N1141</f>
        <v>1.30595489422614</v>
      </c>
    </row>
    <row r="1142" customFormat="false" ht="15" hidden="false" customHeight="true" outlineLevel="0" collapsed="false">
      <c r="A1142" s="0" t="s">
        <v>4370</v>
      </c>
      <c r="B1142" s="0" t="s">
        <v>4371</v>
      </c>
      <c r="C1142" s="2" t="n">
        <v>4.12249878987954</v>
      </c>
      <c r="D1142" s="2" t="n">
        <v>4.8680249174214</v>
      </c>
      <c r="E1142" s="2" t="n">
        <v>4.74484997945166</v>
      </c>
      <c r="F1142" s="1" t="n">
        <v>3.79837199976705</v>
      </c>
      <c r="G1142" s="1" t="n">
        <v>4.18450247456626</v>
      </c>
      <c r="H1142" s="1" t="n">
        <v>3.81966818349646</v>
      </c>
      <c r="J1142" s="7" t="n">
        <f aca="false">AVERAGE(C1142:E1142)</f>
        <v>4.5784578955842</v>
      </c>
      <c r="L1142" s="1" t="n">
        <f aca="false">AVERAGE(F1142:H1142)</f>
        <v>3.93418088594326</v>
      </c>
      <c r="N1142" s="6" t="n">
        <f aca="false">(J1142-L1142)</f>
        <v>0.644277009640944</v>
      </c>
      <c r="P1142" s="6" t="n">
        <f aca="false">2^N1142</f>
        <v>1.56295583226483</v>
      </c>
    </row>
    <row r="1143" customFormat="false" ht="15" hidden="false" customHeight="true" outlineLevel="0" collapsed="false">
      <c r="A1143" s="0" t="s">
        <v>4373</v>
      </c>
      <c r="B1143" s="0" t="s">
        <v>4374</v>
      </c>
      <c r="C1143" s="2" t="n">
        <v>4.73582000025975</v>
      </c>
      <c r="D1143" s="2" t="n">
        <v>5.39402017168738</v>
      </c>
      <c r="E1143" s="2" t="n">
        <v>4.54392887441606</v>
      </c>
      <c r="F1143" s="1" t="n">
        <v>5.1355800148373</v>
      </c>
      <c r="G1143" s="1" t="n">
        <v>5.14786429197422</v>
      </c>
      <c r="H1143" s="1" t="n">
        <v>4.45979224732081</v>
      </c>
      <c r="J1143" s="7" t="n">
        <f aca="false">AVERAGE(C1143:E1143)</f>
        <v>4.89125634878773</v>
      </c>
      <c r="L1143" s="1" t="n">
        <f aca="false">AVERAGE(F1143:H1143)</f>
        <v>4.91441218471078</v>
      </c>
      <c r="N1143" s="6" t="n">
        <f aca="false">(J1143-L1143)</f>
        <v>-0.0231558359230464</v>
      </c>
      <c r="P1143" s="6" t="n">
        <f aca="false">2^N1143</f>
        <v>0.984077718942637</v>
      </c>
    </row>
    <row r="1144" customFormat="false" ht="15" hidden="false" customHeight="true" outlineLevel="0" collapsed="false">
      <c r="A1144" s="0" t="s">
        <v>4376</v>
      </c>
      <c r="B1144" s="0" t="s">
        <v>4377</v>
      </c>
      <c r="C1144" s="2" t="n">
        <v>5.11286690866318</v>
      </c>
      <c r="D1144" s="2" t="n">
        <v>5.44466044166578</v>
      </c>
      <c r="E1144" s="2" t="n">
        <v>5.53484600401957</v>
      </c>
      <c r="F1144" s="1" t="n">
        <v>5.78707456739642</v>
      </c>
      <c r="G1144" s="1" t="n">
        <v>5.48385446353995</v>
      </c>
      <c r="H1144" s="1" t="n">
        <v>5.80664628173213</v>
      </c>
      <c r="J1144" s="7" t="n">
        <f aca="false">AVERAGE(C1144:E1144)</f>
        <v>5.36412445144951</v>
      </c>
      <c r="L1144" s="1" t="n">
        <f aca="false">AVERAGE(F1144:H1144)</f>
        <v>5.69252510422283</v>
      </c>
      <c r="N1144" s="6" t="n">
        <f aca="false">(J1144-L1144)</f>
        <v>-0.328400652773324</v>
      </c>
      <c r="P1144" s="6" t="n">
        <f aca="false">2^N1144</f>
        <v>0.796418891013804</v>
      </c>
    </row>
    <row r="1145" customFormat="false" ht="15" hidden="false" customHeight="true" outlineLevel="0" collapsed="false">
      <c r="A1145" s="0" t="s">
        <v>4379</v>
      </c>
      <c r="B1145" s="0" t="s">
        <v>4380</v>
      </c>
      <c r="C1145" s="2" t="n">
        <v>3.60510314595207</v>
      </c>
      <c r="D1145" s="2" t="n">
        <v>3.76635133520448</v>
      </c>
      <c r="E1145" s="2" t="n">
        <v>3.2654368960491</v>
      </c>
      <c r="F1145" s="1" t="n">
        <v>3.07262034427981</v>
      </c>
      <c r="G1145" s="1" t="n">
        <v>3.51431166065334</v>
      </c>
      <c r="H1145" s="1" t="n">
        <v>3.65035098852695</v>
      </c>
      <c r="J1145" s="7" t="n">
        <f aca="false">AVERAGE(C1145:E1145)</f>
        <v>3.54563045906855</v>
      </c>
      <c r="L1145" s="1" t="n">
        <f aca="false">AVERAGE(F1145:H1145)</f>
        <v>3.4124276644867</v>
      </c>
      <c r="N1145" s="6" t="n">
        <f aca="false">(J1145-L1145)</f>
        <v>0.13320279458185</v>
      </c>
      <c r="P1145" s="6" t="n">
        <f aca="false">2^N1145</f>
        <v>1.09672574064409</v>
      </c>
    </row>
    <row r="1146" customFormat="false" ht="15" hidden="false" customHeight="true" outlineLevel="0" collapsed="false">
      <c r="A1146" s="0" t="s">
        <v>4382</v>
      </c>
      <c r="B1146" s="0" t="s">
        <v>4383</v>
      </c>
      <c r="C1146" s="2" t="n">
        <v>5.3882446533923</v>
      </c>
      <c r="D1146" s="2" t="n">
        <v>4.99414974788647</v>
      </c>
      <c r="E1146" s="2" t="n">
        <v>5.11608191282709</v>
      </c>
      <c r="F1146" s="1" t="n">
        <v>3.69102042042458</v>
      </c>
      <c r="G1146" s="1" t="n">
        <v>4.70154905694307</v>
      </c>
      <c r="H1146" s="1" t="n">
        <v>4.55502466392167</v>
      </c>
      <c r="J1146" s="7" t="n">
        <f aca="false">AVERAGE(C1146:E1146)</f>
        <v>5.16615877136862</v>
      </c>
      <c r="L1146" s="1" t="n">
        <f aca="false">AVERAGE(F1146:H1146)</f>
        <v>4.31586471376311</v>
      </c>
      <c r="N1146" s="6" t="n">
        <f aca="false">(J1146-L1146)</f>
        <v>0.850294057605512</v>
      </c>
      <c r="P1146" s="6" t="n">
        <f aca="false">2^N1146</f>
        <v>1.80286835777831</v>
      </c>
    </row>
    <row r="1147" customFormat="false" ht="15" hidden="false" customHeight="true" outlineLevel="0" collapsed="false">
      <c r="A1147" s="0" t="s">
        <v>4385</v>
      </c>
      <c r="B1147" s="0" t="s">
        <v>4386</v>
      </c>
      <c r="C1147" s="2" t="n">
        <v>5.558172716786</v>
      </c>
      <c r="D1147" s="2" t="n">
        <v>6.04456460960724</v>
      </c>
      <c r="E1147" s="2" t="n">
        <v>6.51240705409209</v>
      </c>
      <c r="F1147" s="1" t="n">
        <v>5.84997174594881</v>
      </c>
      <c r="G1147" s="1" t="n">
        <v>5.97437328740798</v>
      </c>
      <c r="H1147" s="1" t="n">
        <v>5.89714117636119</v>
      </c>
      <c r="J1147" s="7" t="n">
        <f aca="false">AVERAGE(C1147:E1147)</f>
        <v>6.03838146016178</v>
      </c>
      <c r="L1147" s="1" t="n">
        <f aca="false">AVERAGE(F1147:H1147)</f>
        <v>5.90716206990599</v>
      </c>
      <c r="N1147" s="6" t="n">
        <f aca="false">(J1147-L1147)</f>
        <v>0.131219390255783</v>
      </c>
      <c r="P1147" s="6" t="n">
        <f aca="false">2^N1147</f>
        <v>1.09521900779737</v>
      </c>
    </row>
    <row r="1148" customFormat="false" ht="15" hidden="false" customHeight="true" outlineLevel="0" collapsed="false">
      <c r="A1148" s="0" t="s">
        <v>4391</v>
      </c>
      <c r="B1148" s="0" t="s">
        <v>4392</v>
      </c>
      <c r="C1148" s="2" t="n">
        <v>3.16616910955798</v>
      </c>
      <c r="D1148" s="2" t="n">
        <v>3.88719380272427</v>
      </c>
      <c r="E1148" s="2" t="n">
        <v>3.9484887165783</v>
      </c>
      <c r="F1148" s="1" t="n">
        <v>3.60067414629458</v>
      </c>
      <c r="G1148" s="1" t="n">
        <v>3.86726391107629</v>
      </c>
      <c r="H1148" s="1" t="n">
        <v>3.84727537863749</v>
      </c>
      <c r="J1148" s="7" t="n">
        <f aca="false">AVERAGE(C1148:E1148)</f>
        <v>3.66728387628685</v>
      </c>
      <c r="L1148" s="1" t="n">
        <f aca="false">AVERAGE(F1148:H1148)</f>
        <v>3.77173781200279</v>
      </c>
      <c r="N1148" s="6" t="n">
        <f aca="false">(J1148-L1148)</f>
        <v>-0.104453935715937</v>
      </c>
      <c r="P1148" s="6" t="n">
        <f aca="false">2^N1148</f>
        <v>0.930156943110357</v>
      </c>
    </row>
    <row r="1149" customFormat="false" ht="15" hidden="false" customHeight="true" outlineLevel="0" collapsed="false">
      <c r="A1149" s="0" t="s">
        <v>4394</v>
      </c>
      <c r="B1149" s="0" t="s">
        <v>4395</v>
      </c>
      <c r="C1149" s="2" t="n">
        <v>7.50329466489569</v>
      </c>
      <c r="D1149" s="2" t="n">
        <v>7.64087394428598</v>
      </c>
      <c r="E1149" s="2" t="n">
        <v>7.56463043521216</v>
      </c>
      <c r="F1149" s="1" t="n">
        <v>7.30359263769975</v>
      </c>
      <c r="G1149" s="1" t="n">
        <v>7.37271708380179</v>
      </c>
      <c r="H1149" s="1" t="n">
        <v>7.16713509893612</v>
      </c>
      <c r="J1149" s="7" t="n">
        <f aca="false">AVERAGE(C1149:E1149)</f>
        <v>7.56959968146461</v>
      </c>
      <c r="L1149" s="1" t="n">
        <f aca="false">AVERAGE(F1149:H1149)</f>
        <v>7.28114827347922</v>
      </c>
      <c r="N1149" s="6" t="n">
        <f aca="false">(J1149-L1149)</f>
        <v>0.28845140798539</v>
      </c>
      <c r="P1149" s="6" t="n">
        <f aca="false">2^N1149</f>
        <v>1.2213285970483</v>
      </c>
    </row>
    <row r="1150" customFormat="false" ht="15" hidden="false" customHeight="true" outlineLevel="0" collapsed="false">
      <c r="A1150" s="0" t="s">
        <v>4397</v>
      </c>
      <c r="B1150" s="0" t="s">
        <v>4398</v>
      </c>
      <c r="C1150" s="2" t="n">
        <v>6.84300396562934</v>
      </c>
      <c r="D1150" s="2" t="n">
        <v>7.71958801205727</v>
      </c>
      <c r="E1150" s="2" t="n">
        <v>7.64998901698193</v>
      </c>
      <c r="F1150" s="1" t="n">
        <v>7.30814696142185</v>
      </c>
      <c r="G1150" s="1" t="n">
        <v>7.50183479699129</v>
      </c>
      <c r="H1150" s="1" t="n">
        <v>7.6553961965278</v>
      </c>
      <c r="J1150" s="7" t="n">
        <f aca="false">AVERAGE(C1150:E1150)</f>
        <v>7.40419366488951</v>
      </c>
      <c r="L1150" s="1" t="n">
        <f aca="false">AVERAGE(F1150:H1150)</f>
        <v>7.48845931831365</v>
      </c>
      <c r="N1150" s="6" t="n">
        <f aca="false">(J1150-L1150)</f>
        <v>-0.0842656534241346</v>
      </c>
      <c r="P1150" s="6" t="n">
        <f aca="false">2^N1150</f>
        <v>0.943264545073114</v>
      </c>
    </row>
    <row r="1151" customFormat="false" ht="15" hidden="false" customHeight="true" outlineLevel="0" collapsed="false">
      <c r="A1151" s="0" t="s">
        <v>4406</v>
      </c>
      <c r="B1151" s="0" t="s">
        <v>4407</v>
      </c>
      <c r="C1151" s="2" t="n">
        <v>5.00749603156692</v>
      </c>
      <c r="D1151" s="2" t="n">
        <v>5.81149415045742</v>
      </c>
      <c r="E1151" s="2" t="n">
        <v>5.07326326606924</v>
      </c>
      <c r="F1151" s="1" t="n">
        <v>4.57738652850346</v>
      </c>
      <c r="G1151" s="1" t="n">
        <v>4.6561473814889</v>
      </c>
      <c r="H1151" s="1" t="n">
        <v>4.8924104560188</v>
      </c>
      <c r="J1151" s="7" t="n">
        <f aca="false">AVERAGE(C1151:E1151)</f>
        <v>5.29741781603119</v>
      </c>
      <c r="L1151" s="1" t="n">
        <f aca="false">AVERAGE(F1151:H1151)</f>
        <v>4.70864812200372</v>
      </c>
      <c r="N1151" s="6" t="n">
        <f aca="false">(J1151-L1151)</f>
        <v>0.588769694027473</v>
      </c>
      <c r="P1151" s="6" t="n">
        <f aca="false">2^N1151</f>
        <v>1.50396364558088</v>
      </c>
    </row>
    <row r="1152" customFormat="false" ht="15" hidden="false" customHeight="true" outlineLevel="0" collapsed="false">
      <c r="A1152" s="0" t="s">
        <v>4412</v>
      </c>
      <c r="B1152" s="0" t="s">
        <v>4413</v>
      </c>
      <c r="C1152" s="2" t="n">
        <v>6.75572882890754</v>
      </c>
      <c r="D1152" s="2" t="n">
        <v>7.17106468100081</v>
      </c>
      <c r="E1152" s="2" t="n">
        <v>6.64387927271072</v>
      </c>
      <c r="F1152" s="1" t="n">
        <v>6.76227705120984</v>
      </c>
      <c r="G1152" s="1" t="n">
        <v>6.95084746839873</v>
      </c>
      <c r="H1152" s="1" t="n">
        <v>6.39906681943842</v>
      </c>
      <c r="J1152" s="7" t="n">
        <f aca="false">AVERAGE(C1152:E1152)</f>
        <v>6.85689092753969</v>
      </c>
      <c r="L1152" s="1" t="n">
        <f aca="false">AVERAGE(F1152:H1152)</f>
        <v>6.70406377968233</v>
      </c>
      <c r="N1152" s="6" t="n">
        <f aca="false">(J1152-L1152)</f>
        <v>0.15282714785736</v>
      </c>
      <c r="P1152" s="6" t="n">
        <f aca="false">2^N1152</f>
        <v>1.11174594905907</v>
      </c>
    </row>
    <row r="1153" customFormat="false" ht="15" hidden="false" customHeight="true" outlineLevel="0" collapsed="false">
      <c r="A1153" s="0" t="s">
        <v>4415</v>
      </c>
      <c r="B1153" s="0" t="s">
        <v>4416</v>
      </c>
      <c r="C1153" s="2" t="n">
        <v>6.07733487380134</v>
      </c>
      <c r="D1153" s="2" t="n">
        <v>7.35668172669666</v>
      </c>
      <c r="E1153" s="2" t="n">
        <v>7.23049220753005</v>
      </c>
      <c r="F1153" s="1" t="n">
        <v>6.8635990402744</v>
      </c>
      <c r="G1153" s="1" t="n">
        <v>7.05090867680983</v>
      </c>
      <c r="H1153" s="1" t="n">
        <v>6.429468674591</v>
      </c>
      <c r="J1153" s="7" t="n">
        <f aca="false">AVERAGE(C1153:E1153)</f>
        <v>6.88816960267602</v>
      </c>
      <c r="L1153" s="1" t="n">
        <f aca="false">AVERAGE(F1153:H1153)</f>
        <v>6.78132546389174</v>
      </c>
      <c r="N1153" s="6" t="n">
        <f aca="false">(J1153-L1153)</f>
        <v>0.106844138784274</v>
      </c>
      <c r="P1153" s="6" t="n">
        <f aca="false">2^N1153</f>
        <v>1.07687003051076</v>
      </c>
    </row>
    <row r="1154" customFormat="false" ht="15" hidden="false" customHeight="true" outlineLevel="0" collapsed="false">
      <c r="A1154" s="0" t="s">
        <v>4418</v>
      </c>
      <c r="B1154" s="0" t="s">
        <v>4419</v>
      </c>
      <c r="C1154" s="2" t="n">
        <v>2.17475794073082</v>
      </c>
      <c r="D1154" s="2" t="n">
        <v>3.1484298050521</v>
      </c>
      <c r="E1154" s="2" t="n">
        <v>-0.0848233220295422</v>
      </c>
      <c r="F1154" s="1" t="n">
        <v>3.12957976940274</v>
      </c>
      <c r="G1154" s="1" t="n">
        <v>-0.304184308384355</v>
      </c>
      <c r="H1154" s="1" t="n">
        <v>3.93280765604355</v>
      </c>
      <c r="J1154" s="7" t="n">
        <f aca="false">AVERAGE(C1154:E1154)</f>
        <v>1.74612147458446</v>
      </c>
      <c r="L1154" s="1" t="n">
        <f aca="false">AVERAGE(F1154:H1154)</f>
        <v>2.25273437235398</v>
      </c>
      <c r="N1154" s="6" t="n">
        <f aca="false">(J1154-L1154)</f>
        <v>-0.506612897769519</v>
      </c>
      <c r="P1154" s="6" t="n">
        <f aca="false">2^N1154</f>
        <v>0.70387302470647</v>
      </c>
    </row>
    <row r="1155" customFormat="false" ht="15" hidden="false" customHeight="true" outlineLevel="0" collapsed="false">
      <c r="A1155" s="0" t="s">
        <v>4424</v>
      </c>
      <c r="B1155" s="0" t="s">
        <v>4425</v>
      </c>
      <c r="C1155" s="2" t="n">
        <v>5.03376216019715</v>
      </c>
      <c r="D1155" s="2" t="n">
        <v>4.07424852334703</v>
      </c>
      <c r="E1155" s="2" t="n">
        <v>5.79974787184218</v>
      </c>
      <c r="F1155" s="1" t="n">
        <v>5.42576475746247</v>
      </c>
      <c r="G1155" s="1" t="n">
        <v>4.14401372908817</v>
      </c>
      <c r="H1155" s="1" t="n">
        <v>2.70301207925087</v>
      </c>
      <c r="J1155" s="7" t="n">
        <f aca="false">AVERAGE(C1155:E1155)</f>
        <v>4.96925285179545</v>
      </c>
      <c r="L1155" s="1" t="n">
        <f aca="false">AVERAGE(F1155:H1155)</f>
        <v>4.0909301886005</v>
      </c>
      <c r="N1155" s="6" t="n">
        <f aca="false">(J1155-L1155)</f>
        <v>0.878322663194949</v>
      </c>
      <c r="P1155" s="6" t="n">
        <f aca="false">2^N1155</f>
        <v>1.83823684832655</v>
      </c>
    </row>
    <row r="1156" customFormat="false" ht="15" hidden="false" customHeight="true" outlineLevel="0" collapsed="false">
      <c r="A1156" s="0" t="s">
        <v>4427</v>
      </c>
      <c r="B1156" s="0" t="s">
        <v>4428</v>
      </c>
      <c r="C1156" s="2" t="n">
        <v>5.786277470137</v>
      </c>
      <c r="D1156" s="2" t="n">
        <v>5.36728369048326</v>
      </c>
      <c r="E1156" s="2" t="n">
        <v>6.05426242587754</v>
      </c>
      <c r="F1156" s="1" t="n">
        <v>5.46500472593064</v>
      </c>
      <c r="G1156" s="1" t="n">
        <v>5.53193347818505</v>
      </c>
      <c r="H1156" s="1" t="n">
        <v>4.6477059299585</v>
      </c>
      <c r="J1156" s="7" t="n">
        <f aca="false">AVERAGE(C1156:E1156)</f>
        <v>5.73594119549927</v>
      </c>
      <c r="L1156" s="1" t="n">
        <f aca="false">AVERAGE(F1156:H1156)</f>
        <v>5.21488137802473</v>
      </c>
      <c r="N1156" s="6" t="n">
        <f aca="false">(J1156-L1156)</f>
        <v>0.521059817474537</v>
      </c>
      <c r="P1156" s="6" t="n">
        <f aca="false">2^N1156</f>
        <v>1.43500903216807</v>
      </c>
    </row>
    <row r="1157" customFormat="false" ht="15" hidden="false" customHeight="true" outlineLevel="0" collapsed="false">
      <c r="A1157" s="0" t="s">
        <v>4433</v>
      </c>
      <c r="B1157" s="0" t="s">
        <v>4434</v>
      </c>
      <c r="C1157" s="2" t="n">
        <v>4.85049941375812</v>
      </c>
      <c r="D1157" s="2" t="n">
        <v>4.78902494416274</v>
      </c>
      <c r="E1157" s="2" t="n">
        <v>5.06623991191703</v>
      </c>
      <c r="F1157" s="1" t="n">
        <v>4.19795186241882</v>
      </c>
      <c r="G1157" s="1" t="n">
        <v>4.36812576678277</v>
      </c>
      <c r="H1157" s="1" t="n">
        <v>4.29741154652192</v>
      </c>
      <c r="J1157" s="7" t="n">
        <f aca="false">AVERAGE(C1157:E1157)</f>
        <v>4.9019214232793</v>
      </c>
      <c r="L1157" s="1" t="n">
        <f aca="false">AVERAGE(F1157:H1157)</f>
        <v>4.28782972524117</v>
      </c>
      <c r="N1157" s="6" t="n">
        <f aca="false">(J1157-L1157)</f>
        <v>0.614091698038127</v>
      </c>
      <c r="P1157" s="6" t="n">
        <f aca="false">2^N1157</f>
        <v>1.53059405165105</v>
      </c>
    </row>
    <row r="1158" customFormat="false" ht="15" hidden="false" customHeight="true" outlineLevel="0" collapsed="false">
      <c r="A1158" s="0" t="s">
        <v>4439</v>
      </c>
      <c r="B1158" s="0" t="s">
        <v>4440</v>
      </c>
      <c r="C1158" s="2" t="n">
        <v>5.11380883056137</v>
      </c>
      <c r="D1158" s="2" t="n">
        <v>6.24411452348887</v>
      </c>
      <c r="E1158" s="2" t="n">
        <v>5.99371058715996</v>
      </c>
      <c r="F1158" s="1" t="n">
        <v>6.06957973168072</v>
      </c>
      <c r="G1158" s="1" t="n">
        <v>6.41267484323976</v>
      </c>
      <c r="H1158" s="1" t="n">
        <v>5.93574260145601</v>
      </c>
      <c r="J1158" s="7" t="n">
        <f aca="false">AVERAGE(C1158:E1158)</f>
        <v>5.7838779804034</v>
      </c>
      <c r="L1158" s="1" t="n">
        <f aca="false">AVERAGE(F1158:H1158)</f>
        <v>6.1393323921255</v>
      </c>
      <c r="N1158" s="6" t="n">
        <f aca="false">(J1158-L1158)</f>
        <v>-0.355454411722096</v>
      </c>
      <c r="P1158" s="6" t="n">
        <f aca="false">2^N1158</f>
        <v>0.781623413140212</v>
      </c>
    </row>
    <row r="1159" customFormat="false" ht="15" hidden="false" customHeight="true" outlineLevel="0" collapsed="false">
      <c r="A1159" s="0" t="s">
        <v>4442</v>
      </c>
      <c r="B1159" s="0" t="s">
        <v>4443</v>
      </c>
      <c r="C1159" s="2" t="n">
        <v>7.93309988463049</v>
      </c>
      <c r="D1159" s="2" t="n">
        <v>8.80392089526178</v>
      </c>
      <c r="E1159" s="2" t="n">
        <v>8.93366115168449</v>
      </c>
      <c r="F1159" s="1" t="n">
        <v>8.14873077917319</v>
      </c>
      <c r="G1159" s="1" t="n">
        <v>8.37306959061204</v>
      </c>
      <c r="H1159" s="1" t="n">
        <v>8.38290367698015</v>
      </c>
      <c r="J1159" s="7" t="n">
        <f aca="false">AVERAGE(C1159:E1159)</f>
        <v>8.55689397719225</v>
      </c>
      <c r="L1159" s="1" t="n">
        <f aca="false">AVERAGE(F1159:H1159)</f>
        <v>8.30156801558846</v>
      </c>
      <c r="N1159" s="6" t="n">
        <f aca="false">(J1159-L1159)</f>
        <v>0.255325961603793</v>
      </c>
      <c r="P1159" s="6" t="n">
        <f aca="false">2^N1159</f>
        <v>1.19360539501504</v>
      </c>
    </row>
    <row r="1160" customFormat="false" ht="15" hidden="false" customHeight="true" outlineLevel="0" collapsed="false">
      <c r="A1160" s="0" t="s">
        <v>4445</v>
      </c>
      <c r="B1160" s="0" t="s">
        <v>4446</v>
      </c>
      <c r="C1160" s="2" t="n">
        <v>7.05384553353041</v>
      </c>
      <c r="D1160" s="2" t="n">
        <v>7.53794674852346</v>
      </c>
      <c r="E1160" s="2" t="n">
        <v>7.47813457259067</v>
      </c>
      <c r="F1160" s="1" t="n">
        <v>6.44956137461324</v>
      </c>
      <c r="G1160" s="1" t="n">
        <v>7.02259307782039</v>
      </c>
      <c r="H1160" s="1" t="n">
        <v>6.60722821171845</v>
      </c>
      <c r="J1160" s="7" t="n">
        <f aca="false">AVERAGE(C1160:E1160)</f>
        <v>7.35664228488151</v>
      </c>
      <c r="L1160" s="1" t="n">
        <f aca="false">AVERAGE(F1160:H1160)</f>
        <v>6.69312755471736</v>
      </c>
      <c r="N1160" s="6" t="n">
        <f aca="false">(J1160-L1160)</f>
        <v>0.663514730164153</v>
      </c>
      <c r="P1160" s="6" t="n">
        <f aca="false">2^N1160</f>
        <v>1.58393675385505</v>
      </c>
    </row>
    <row r="1161" customFormat="false" ht="15" hidden="false" customHeight="true" outlineLevel="0" collapsed="false">
      <c r="A1161" s="0" t="s">
        <v>4448</v>
      </c>
      <c r="B1161" s="0" t="s">
        <v>4449</v>
      </c>
      <c r="C1161" s="2" t="n">
        <v>6.40419126966626</v>
      </c>
      <c r="D1161" s="2" t="n">
        <v>7.09766662413646</v>
      </c>
      <c r="E1161" s="2" t="n">
        <v>7.07269858174143</v>
      </c>
      <c r="F1161" s="1" t="n">
        <v>6.33462905406394</v>
      </c>
      <c r="G1161" s="1" t="n">
        <v>6.19704759049326</v>
      </c>
      <c r="H1161" s="1" t="n">
        <v>6.0375074200074</v>
      </c>
      <c r="J1161" s="7" t="n">
        <f aca="false">AVERAGE(C1161:E1161)</f>
        <v>6.85818549184805</v>
      </c>
      <c r="L1161" s="1" t="n">
        <f aca="false">AVERAGE(F1161:H1161)</f>
        <v>6.18972802152153</v>
      </c>
      <c r="N1161" s="6" t="n">
        <f aca="false">(J1161-L1161)</f>
        <v>0.668457470326517</v>
      </c>
      <c r="P1161" s="6" t="n">
        <f aca="false">2^N1161</f>
        <v>1.58937270126764</v>
      </c>
    </row>
    <row r="1162" customFormat="false" ht="15" hidden="false" customHeight="true" outlineLevel="0" collapsed="false">
      <c r="A1162" s="0" t="s">
        <v>4451</v>
      </c>
      <c r="B1162" s="0" t="s">
        <v>4452</v>
      </c>
      <c r="C1162" s="2" t="n">
        <v>3.41893202298725</v>
      </c>
      <c r="D1162" s="2" t="n">
        <v>4.16283841940204</v>
      </c>
      <c r="E1162" s="2" t="n">
        <v>4.54335977369966</v>
      </c>
      <c r="F1162" s="1" t="n">
        <v>4.1960640429357</v>
      </c>
      <c r="G1162" s="1" t="n">
        <v>4.67940690726628</v>
      </c>
      <c r="H1162" s="1" t="n">
        <v>3.51518258275575</v>
      </c>
      <c r="J1162" s="7" t="n">
        <f aca="false">AVERAGE(C1162:E1162)</f>
        <v>4.04171007202965</v>
      </c>
      <c r="L1162" s="1" t="n">
        <f aca="false">AVERAGE(F1162:H1162)</f>
        <v>4.13021784431924</v>
      </c>
      <c r="N1162" s="6" t="n">
        <f aca="false">(J1162-L1162)</f>
        <v>-0.0885077722895948</v>
      </c>
      <c r="P1162" s="6" t="n">
        <f aca="false">2^N1162</f>
        <v>0.940495031747458</v>
      </c>
    </row>
    <row r="1163" customFormat="false" ht="15" hidden="false" customHeight="true" outlineLevel="0" collapsed="false">
      <c r="A1163" s="0" t="s">
        <v>4454</v>
      </c>
      <c r="B1163" s="0" t="s">
        <v>4455</v>
      </c>
      <c r="C1163" s="2" t="n">
        <v>2.5559142942434</v>
      </c>
      <c r="D1163" s="2" t="n">
        <v>4.23374237251573</v>
      </c>
      <c r="E1163" s="2" t="n">
        <v>4.17804531761278</v>
      </c>
      <c r="F1163" s="1" t="n">
        <v>2.82444201365892</v>
      </c>
      <c r="G1163" s="1" t="n">
        <v>4.05847236058468</v>
      </c>
      <c r="H1163" s="1" t="n">
        <v>3.14197222923587</v>
      </c>
      <c r="J1163" s="7" t="n">
        <f aca="false">AVERAGE(C1163:E1163)</f>
        <v>3.6559006614573</v>
      </c>
      <c r="L1163" s="1" t="n">
        <f aca="false">AVERAGE(F1163:H1163)</f>
        <v>3.34162886782649</v>
      </c>
      <c r="N1163" s="6" t="n">
        <f aca="false">(J1163-L1163)</f>
        <v>0.314271793630813</v>
      </c>
      <c r="P1163" s="6" t="n">
        <f aca="false">2^N1163</f>
        <v>1.24338389164797</v>
      </c>
    </row>
    <row r="1164" customFormat="false" ht="15" hidden="false" customHeight="true" outlineLevel="0" collapsed="false">
      <c r="A1164" s="0" t="s">
        <v>4457</v>
      </c>
      <c r="B1164" s="0" t="s">
        <v>4458</v>
      </c>
      <c r="C1164" s="2" t="n">
        <v>4.78841948689429</v>
      </c>
      <c r="D1164" s="2" t="n">
        <v>4.71205095291191</v>
      </c>
      <c r="E1164" s="2" t="n">
        <v>4.90983069560852</v>
      </c>
      <c r="F1164" s="1" t="n">
        <v>5.34624777408278</v>
      </c>
      <c r="G1164" s="1" t="n">
        <v>4.79718941176447</v>
      </c>
      <c r="H1164" s="1" t="n">
        <v>3.23832830312591</v>
      </c>
      <c r="J1164" s="7" t="n">
        <f aca="false">AVERAGE(C1164:E1164)</f>
        <v>4.80343371180491</v>
      </c>
      <c r="L1164" s="1" t="n">
        <f aca="false">AVERAGE(F1164:H1164)</f>
        <v>4.46058849632439</v>
      </c>
      <c r="N1164" s="6" t="n">
        <f aca="false">(J1164-L1164)</f>
        <v>0.34284521548052</v>
      </c>
      <c r="P1164" s="6" t="n">
        <f aca="false">2^N1164</f>
        <v>1.26825532287434</v>
      </c>
    </row>
    <row r="1165" customFormat="false" ht="15" hidden="false" customHeight="true" outlineLevel="0" collapsed="false">
      <c r="A1165" s="0" t="s">
        <v>4460</v>
      </c>
      <c r="B1165" s="0" t="s">
        <v>4461</v>
      </c>
      <c r="C1165" s="2" t="n">
        <v>4.33941534779751</v>
      </c>
      <c r="D1165" s="2" t="n">
        <v>4.90934109484334</v>
      </c>
      <c r="E1165" s="2" t="n">
        <v>4.80414651312742</v>
      </c>
      <c r="F1165" s="1" t="n">
        <v>5.05415387176271</v>
      </c>
      <c r="G1165" s="1" t="n">
        <v>5.30604345620044</v>
      </c>
      <c r="H1165" s="1" t="n">
        <v>4.75948610283493</v>
      </c>
      <c r="J1165" s="7" t="n">
        <f aca="false">AVERAGE(C1165:E1165)</f>
        <v>4.68430098525609</v>
      </c>
      <c r="L1165" s="1" t="n">
        <f aca="false">AVERAGE(F1165:H1165)</f>
        <v>5.03989447693269</v>
      </c>
      <c r="N1165" s="6" t="n">
        <f aca="false">(J1165-L1165)</f>
        <v>-0.355593491676604</v>
      </c>
      <c r="P1165" s="6" t="n">
        <f aca="false">2^N1165</f>
        <v>0.781548066025306</v>
      </c>
    </row>
    <row r="1166" customFormat="false" ht="15" hidden="false" customHeight="true" outlineLevel="0" collapsed="false">
      <c r="A1166" s="0" t="s">
        <v>4463</v>
      </c>
      <c r="B1166" s="0" t="s">
        <v>4464</v>
      </c>
      <c r="C1166" s="2" t="n">
        <v>6.85447073043382</v>
      </c>
      <c r="D1166" s="2" t="n">
        <v>7.45934472643294</v>
      </c>
      <c r="E1166" s="2" t="n">
        <v>7.39229509518274</v>
      </c>
      <c r="F1166" s="1" t="n">
        <v>7.3039478354583</v>
      </c>
      <c r="G1166" s="1" t="n">
        <v>7.36198411601124</v>
      </c>
      <c r="H1166" s="1" t="n">
        <v>6.9060259217621</v>
      </c>
      <c r="J1166" s="7" t="n">
        <f aca="false">AVERAGE(C1166:E1166)</f>
        <v>7.2353701840165</v>
      </c>
      <c r="L1166" s="1" t="n">
        <f aca="false">AVERAGE(F1166:H1166)</f>
        <v>7.19065262441055</v>
      </c>
      <c r="N1166" s="6" t="n">
        <f aca="false">(J1166-L1166)</f>
        <v>0.0447175596059539</v>
      </c>
      <c r="P1166" s="6" t="n">
        <f aca="false">2^N1166</f>
        <v>1.03148122360436</v>
      </c>
    </row>
    <row r="1167" customFormat="false" ht="15" hidden="false" customHeight="true" outlineLevel="0" collapsed="false">
      <c r="A1167" s="0" t="s">
        <v>4466</v>
      </c>
      <c r="B1167" s="0" t="s">
        <v>4467</v>
      </c>
      <c r="C1167" s="2" t="n">
        <v>5.33147234317191</v>
      </c>
      <c r="D1167" s="2" t="n">
        <v>5.46782071567037</v>
      </c>
      <c r="E1167" s="2" t="n">
        <v>5.51551061996901</v>
      </c>
      <c r="F1167" s="1" t="n">
        <v>5.11407962346961</v>
      </c>
      <c r="G1167" s="1" t="n">
        <v>5.19176792326305</v>
      </c>
      <c r="H1167" s="1" t="n">
        <v>5.38152910816726</v>
      </c>
      <c r="J1167" s="7" t="n">
        <f aca="false">AVERAGE(C1167:E1167)</f>
        <v>5.4382678929371</v>
      </c>
      <c r="L1167" s="1" t="n">
        <f aca="false">AVERAGE(F1167:H1167)</f>
        <v>5.22912555163331</v>
      </c>
      <c r="N1167" s="6" t="n">
        <f aca="false">(J1167-L1167)</f>
        <v>0.20914234130379</v>
      </c>
      <c r="P1167" s="6" t="n">
        <f aca="false">2^N1167</f>
        <v>1.15600075597829</v>
      </c>
    </row>
    <row r="1168" customFormat="false" ht="15" hidden="false" customHeight="true" outlineLevel="0" collapsed="false">
      <c r="A1168" s="0" t="s">
        <v>4469</v>
      </c>
      <c r="B1168" s="0" t="s">
        <v>4470</v>
      </c>
      <c r="C1168" s="2" t="n">
        <v>5.79794420154659</v>
      </c>
      <c r="D1168" s="2" t="n">
        <v>5.96361977333338</v>
      </c>
      <c r="E1168" s="2" t="n">
        <v>6.56985712695651</v>
      </c>
      <c r="F1168" s="1" t="n">
        <v>4.99685420264908</v>
      </c>
      <c r="G1168" s="1" t="n">
        <v>5.68500943891224</v>
      </c>
      <c r="H1168" s="1" t="n">
        <v>6.04583390981285</v>
      </c>
      <c r="J1168" s="7" t="n">
        <f aca="false">AVERAGE(C1168:E1168)</f>
        <v>6.11047370061216</v>
      </c>
      <c r="L1168" s="1" t="n">
        <f aca="false">AVERAGE(F1168:H1168)</f>
        <v>5.57589918379139</v>
      </c>
      <c r="N1168" s="6" t="n">
        <f aca="false">(J1168-L1168)</f>
        <v>0.534574516820771</v>
      </c>
      <c r="P1168" s="6" t="n">
        <f aca="false">2^N1168</f>
        <v>1.44851489196925</v>
      </c>
    </row>
    <row r="1169" customFormat="false" ht="15" hidden="false" customHeight="true" outlineLevel="0" collapsed="false">
      <c r="A1169" s="0" t="s">
        <v>4472</v>
      </c>
      <c r="B1169" s="0" t="s">
        <v>4473</v>
      </c>
      <c r="C1169" s="2" t="n">
        <v>7.11261256767624</v>
      </c>
      <c r="D1169" s="2" t="n">
        <v>8.02475571557136</v>
      </c>
      <c r="E1169" s="2" t="n">
        <v>7.88698537758542</v>
      </c>
      <c r="F1169" s="1" t="n">
        <v>7.47134925040915</v>
      </c>
      <c r="G1169" s="1" t="n">
        <v>7.37875089657854</v>
      </c>
      <c r="H1169" s="1" t="n">
        <v>7.74056940485821</v>
      </c>
      <c r="J1169" s="7" t="n">
        <f aca="false">AVERAGE(C1169:E1169)</f>
        <v>7.67478455361101</v>
      </c>
      <c r="L1169" s="1" t="n">
        <f aca="false">AVERAGE(F1169:H1169)</f>
        <v>7.53022318394863</v>
      </c>
      <c r="N1169" s="6" t="n">
        <f aca="false">(J1169-L1169)</f>
        <v>0.144561369662371</v>
      </c>
      <c r="P1169" s="6" t="n">
        <f aca="false">2^N1169</f>
        <v>1.1053945231792</v>
      </c>
    </row>
    <row r="1170" customFormat="false" ht="15" hidden="false" customHeight="true" outlineLevel="0" collapsed="false">
      <c r="A1170" s="0" t="s">
        <v>4475</v>
      </c>
      <c r="B1170" s="0" t="s">
        <v>4476</v>
      </c>
      <c r="C1170" s="2" t="n">
        <v>7.6989775551122</v>
      </c>
      <c r="D1170" s="2" t="n">
        <v>8.3254277922412</v>
      </c>
      <c r="E1170" s="2" t="n">
        <v>8.40367802413911</v>
      </c>
      <c r="F1170" s="1" t="n">
        <v>7.7934797605267</v>
      </c>
      <c r="G1170" s="1" t="n">
        <v>7.68432083210725</v>
      </c>
      <c r="H1170" s="1" t="n">
        <v>7.33974135138906</v>
      </c>
      <c r="J1170" s="7" t="n">
        <f aca="false">AVERAGE(C1170:E1170)</f>
        <v>8.14269445716417</v>
      </c>
      <c r="L1170" s="1" t="n">
        <f aca="false">AVERAGE(F1170:H1170)</f>
        <v>7.60584731467434</v>
      </c>
      <c r="N1170" s="6" t="n">
        <f aca="false">(J1170-L1170)</f>
        <v>0.536847142489834</v>
      </c>
      <c r="P1170" s="6" t="n">
        <f aca="false">2^N1170</f>
        <v>1.45079848359835</v>
      </c>
    </row>
    <row r="1171" customFormat="false" ht="15" hidden="false" customHeight="true" outlineLevel="0" collapsed="false">
      <c r="A1171" s="0" t="s">
        <v>4478</v>
      </c>
      <c r="B1171" s="0" t="s">
        <v>4479</v>
      </c>
      <c r="C1171" s="2" t="n">
        <v>3.65237176311637</v>
      </c>
      <c r="D1171" s="2" t="n">
        <v>7.26911358493727</v>
      </c>
      <c r="E1171" s="2" t="n">
        <v>4.4683291613484</v>
      </c>
      <c r="F1171" s="1" t="n">
        <v>3.77363771598838</v>
      </c>
      <c r="G1171" s="1" t="n">
        <v>4.10998731853691</v>
      </c>
      <c r="H1171" s="1" t="n">
        <v>3.61234070234269</v>
      </c>
      <c r="J1171" s="7" t="n">
        <f aca="false">AVERAGE(C1171:E1171)</f>
        <v>5.12993816980068</v>
      </c>
      <c r="L1171" s="1" t="n">
        <f aca="false">AVERAGE(F1171:H1171)</f>
        <v>3.83198857895599</v>
      </c>
      <c r="N1171" s="6" t="n">
        <f aca="false">(J1171-L1171)</f>
        <v>1.29794959084469</v>
      </c>
      <c r="P1171" s="6" t="n">
        <f aca="false">2^N1171</f>
        <v>2.45879182045202</v>
      </c>
    </row>
    <row r="1172" customFormat="false" ht="15" hidden="false" customHeight="true" outlineLevel="0" collapsed="false">
      <c r="A1172" s="0" t="s">
        <v>4481</v>
      </c>
      <c r="B1172" s="0" t="s">
        <v>4482</v>
      </c>
      <c r="C1172" s="2" t="n">
        <v>5.57549689186298</v>
      </c>
      <c r="D1172" s="2" t="n">
        <v>5.96578428466209</v>
      </c>
      <c r="E1172" s="2" t="n">
        <v>5.84347388782112</v>
      </c>
      <c r="F1172" s="1" t="n">
        <v>4.809579079069</v>
      </c>
      <c r="G1172" s="1" t="n">
        <v>4.98713892570064</v>
      </c>
      <c r="H1172" s="1" t="n">
        <v>4.73132989362918</v>
      </c>
      <c r="J1172" s="7" t="n">
        <f aca="false">AVERAGE(C1172:E1172)</f>
        <v>5.79491835478206</v>
      </c>
      <c r="L1172" s="1" t="n">
        <f aca="false">AVERAGE(F1172:H1172)</f>
        <v>4.84268263279961</v>
      </c>
      <c r="N1172" s="6" t="n">
        <f aca="false">(J1172-L1172)</f>
        <v>0.952235721982456</v>
      </c>
      <c r="P1172" s="6" t="n">
        <f aca="false">2^N1172</f>
        <v>1.93486877166423</v>
      </c>
    </row>
    <row r="1173" customFormat="false" ht="15" hidden="false" customHeight="true" outlineLevel="0" collapsed="false">
      <c r="A1173" s="0" t="s">
        <v>4484</v>
      </c>
      <c r="B1173" s="0" t="s">
        <v>4485</v>
      </c>
      <c r="C1173" s="2" t="n">
        <v>7.53790715696503</v>
      </c>
      <c r="D1173" s="2" t="n">
        <v>7.32854029942538</v>
      </c>
      <c r="E1173" s="2" t="n">
        <v>7.62651360587559</v>
      </c>
      <c r="F1173" s="1" t="n">
        <v>6.88762274684317</v>
      </c>
      <c r="G1173" s="1" t="n">
        <v>7.11677956337662</v>
      </c>
      <c r="H1173" s="1" t="n">
        <v>7.52568131711766</v>
      </c>
      <c r="J1173" s="7" t="n">
        <f aca="false">AVERAGE(C1173:E1173)</f>
        <v>7.497653687422</v>
      </c>
      <c r="L1173" s="1" t="n">
        <f aca="false">AVERAGE(F1173:H1173)</f>
        <v>7.17669454244582</v>
      </c>
      <c r="N1173" s="6" t="n">
        <f aca="false">(J1173-L1173)</f>
        <v>0.320959144976182</v>
      </c>
      <c r="P1173" s="6" t="n">
        <f aca="false">2^N1173</f>
        <v>1.2491607507381</v>
      </c>
    </row>
    <row r="1174" customFormat="false" ht="15" hidden="false" customHeight="true" outlineLevel="0" collapsed="false">
      <c r="A1174" s="0" t="s">
        <v>4487</v>
      </c>
      <c r="B1174" s="0" t="s">
        <v>4488</v>
      </c>
      <c r="C1174" s="2" t="n">
        <v>4.74995789657524</v>
      </c>
      <c r="D1174" s="2" t="n">
        <v>6.43593690050453</v>
      </c>
      <c r="E1174" s="2" t="n">
        <v>6.15034845575894</v>
      </c>
      <c r="F1174" s="1" t="n">
        <v>5.52851193462047</v>
      </c>
      <c r="G1174" s="1" t="n">
        <v>5.62741715094796</v>
      </c>
      <c r="H1174" s="1" t="n">
        <v>5.69636946603245</v>
      </c>
      <c r="J1174" s="7" t="n">
        <f aca="false">AVERAGE(C1174:E1174)</f>
        <v>5.77874775094624</v>
      </c>
      <c r="L1174" s="1" t="n">
        <f aca="false">AVERAGE(F1174:H1174)</f>
        <v>5.61743285053363</v>
      </c>
      <c r="N1174" s="6" t="n">
        <f aca="false">(J1174-L1174)</f>
        <v>0.161314900412609</v>
      </c>
      <c r="P1174" s="6" t="n">
        <f aca="false">2^N1174</f>
        <v>1.11830591957043</v>
      </c>
    </row>
    <row r="1175" customFormat="false" ht="15" hidden="false" customHeight="true" outlineLevel="0" collapsed="false">
      <c r="A1175" s="0" t="s">
        <v>4496</v>
      </c>
      <c r="B1175" s="0" t="s">
        <v>4497</v>
      </c>
      <c r="C1175" s="2" t="n">
        <v>3.65755998028408</v>
      </c>
      <c r="D1175" s="2" t="n">
        <v>5.19147579582359</v>
      </c>
      <c r="E1175" s="2" t="n">
        <v>5.40291314123527</v>
      </c>
      <c r="F1175" s="1" t="n">
        <v>4.89618948978873</v>
      </c>
      <c r="G1175" s="1" t="n">
        <v>5.01180868973217</v>
      </c>
      <c r="H1175" s="1" t="n">
        <v>5.01289489664831</v>
      </c>
      <c r="J1175" s="7" t="n">
        <f aca="false">AVERAGE(C1175:E1175)</f>
        <v>4.75064963911431</v>
      </c>
      <c r="L1175" s="1" t="n">
        <f aca="false">AVERAGE(F1175:H1175)</f>
        <v>4.97363102538974</v>
      </c>
      <c r="N1175" s="6" t="n">
        <f aca="false">(J1175-L1175)</f>
        <v>-0.222981386275423</v>
      </c>
      <c r="P1175" s="6" t="n">
        <f aca="false">2^N1175</f>
        <v>0.856793009084109</v>
      </c>
    </row>
    <row r="1176" customFormat="false" ht="15" hidden="false" customHeight="true" outlineLevel="0" collapsed="false">
      <c r="A1176" s="0" t="s">
        <v>4499</v>
      </c>
      <c r="B1176" s="0" t="s">
        <v>4500</v>
      </c>
      <c r="C1176" s="2" t="n">
        <v>5.89276743763175</v>
      </c>
      <c r="D1176" s="2" t="n">
        <v>6.65711404586012</v>
      </c>
      <c r="E1176" s="2" t="n">
        <v>6.64907937815152</v>
      </c>
      <c r="F1176" s="1" t="n">
        <v>6.11634188167555</v>
      </c>
      <c r="G1176" s="1" t="n">
        <v>6.32300430455082</v>
      </c>
      <c r="H1176" s="1" t="n">
        <v>5.45645134452953</v>
      </c>
      <c r="J1176" s="7" t="n">
        <f aca="false">AVERAGE(C1176:E1176)</f>
        <v>6.3996536205478</v>
      </c>
      <c r="L1176" s="1" t="n">
        <f aca="false">AVERAGE(F1176:H1176)</f>
        <v>5.9652658435853</v>
      </c>
      <c r="N1176" s="6" t="n">
        <f aca="false">(J1176-L1176)</f>
        <v>0.434387776962496</v>
      </c>
      <c r="P1176" s="6" t="n">
        <f aca="false">2^N1176</f>
        <v>1.35133725694828</v>
      </c>
    </row>
    <row r="1177" customFormat="false" ht="15" hidden="false" customHeight="true" outlineLevel="0" collapsed="false">
      <c r="A1177" s="0" t="s">
        <v>4505</v>
      </c>
      <c r="B1177" s="0" t="s">
        <v>4506</v>
      </c>
      <c r="C1177" s="2" t="n">
        <v>7.09268209768765</v>
      </c>
      <c r="D1177" s="2" t="n">
        <v>8.07467026478892</v>
      </c>
      <c r="E1177" s="2" t="n">
        <v>8.01733012582821</v>
      </c>
      <c r="F1177" s="1" t="n">
        <v>7.5336793633905</v>
      </c>
      <c r="G1177" s="1" t="n">
        <v>7.80455440779755</v>
      </c>
      <c r="H1177" s="1" t="n">
        <v>7.72032361715987</v>
      </c>
      <c r="J1177" s="7" t="n">
        <f aca="false">AVERAGE(C1177:E1177)</f>
        <v>7.72822749610159</v>
      </c>
      <c r="L1177" s="1" t="n">
        <f aca="false">AVERAGE(F1177:H1177)</f>
        <v>7.68618579611597</v>
      </c>
      <c r="N1177" s="6" t="n">
        <f aca="false">(J1177-L1177)</f>
        <v>0.042041699985619</v>
      </c>
      <c r="P1177" s="6" t="n">
        <f aca="false">2^N1177</f>
        <v>1.02956984192482</v>
      </c>
    </row>
    <row r="1178" customFormat="false" ht="15" hidden="false" customHeight="true" outlineLevel="0" collapsed="false">
      <c r="A1178" s="0" t="s">
        <v>4508</v>
      </c>
      <c r="B1178" s="0" t="s">
        <v>4509</v>
      </c>
      <c r="C1178" s="2" t="n">
        <v>5.35092504174014</v>
      </c>
      <c r="D1178" s="2" t="n">
        <v>5.29473468973292</v>
      </c>
      <c r="E1178" s="2" t="n">
        <v>5.11476679266551</v>
      </c>
      <c r="F1178" s="1" t="n">
        <v>4.76753297963649</v>
      </c>
      <c r="G1178" s="1" t="n">
        <v>5.50113656148975</v>
      </c>
      <c r="H1178" s="1" t="n">
        <v>5.13973142224374</v>
      </c>
      <c r="J1178" s="7" t="n">
        <f aca="false">AVERAGE(C1178:E1178)</f>
        <v>5.25347550804619</v>
      </c>
      <c r="L1178" s="1" t="n">
        <f aca="false">AVERAGE(F1178:H1178)</f>
        <v>5.13613365445666</v>
      </c>
      <c r="N1178" s="6" t="n">
        <f aca="false">(J1178-L1178)</f>
        <v>0.11734185358953</v>
      </c>
      <c r="P1178" s="6" t="n">
        <f aca="false">2^N1178</f>
        <v>1.08473441147451</v>
      </c>
    </row>
    <row r="1179" customFormat="false" ht="15" hidden="false" customHeight="true" outlineLevel="0" collapsed="false">
      <c r="A1179" s="0" t="s">
        <v>4511</v>
      </c>
      <c r="B1179" s="0" t="s">
        <v>4512</v>
      </c>
      <c r="C1179" s="2" t="n">
        <v>4.52067367673219</v>
      </c>
      <c r="D1179" s="2" t="n">
        <v>5.70030931481139</v>
      </c>
      <c r="E1179" s="2" t="n">
        <v>5.19793221035913</v>
      </c>
      <c r="F1179" s="1" t="n">
        <v>4.38072944850355</v>
      </c>
      <c r="G1179" s="1" t="n">
        <v>4.19470170598098</v>
      </c>
      <c r="H1179" s="1" t="n">
        <v>3.41455501745512</v>
      </c>
      <c r="J1179" s="7" t="n">
        <f aca="false">AVERAGE(C1179:E1179)</f>
        <v>5.13963840063424</v>
      </c>
      <c r="L1179" s="1" t="n">
        <f aca="false">AVERAGE(F1179:H1179)</f>
        <v>3.99666205731322</v>
      </c>
      <c r="N1179" s="6" t="n">
        <f aca="false">(J1179-L1179)</f>
        <v>1.14297634332102</v>
      </c>
      <c r="P1179" s="6" t="n">
        <f aca="false">2^N1179</f>
        <v>2.20836148228864</v>
      </c>
    </row>
    <row r="1180" customFormat="false" ht="15" hidden="false" customHeight="true" outlineLevel="0" collapsed="false">
      <c r="A1180" s="0" t="s">
        <v>4514</v>
      </c>
      <c r="B1180" s="0" t="s">
        <v>4515</v>
      </c>
      <c r="C1180" s="2" t="n">
        <v>4.57569957939219</v>
      </c>
      <c r="D1180" s="2" t="n">
        <v>5.86429016355101</v>
      </c>
      <c r="E1180" s="2" t="n">
        <v>5.64545381096125</v>
      </c>
      <c r="F1180" s="1" t="n">
        <v>5.32102251959523</v>
      </c>
      <c r="G1180" s="1" t="n">
        <v>5.53281252786358</v>
      </c>
      <c r="H1180" s="1" t="n">
        <v>6.204825427405</v>
      </c>
      <c r="J1180" s="7" t="n">
        <f aca="false">AVERAGE(C1180:E1180)</f>
        <v>5.36181451796815</v>
      </c>
      <c r="L1180" s="1" t="n">
        <f aca="false">AVERAGE(F1180:H1180)</f>
        <v>5.68622015828794</v>
      </c>
      <c r="N1180" s="6" t="n">
        <f aca="false">(J1180-L1180)</f>
        <v>-0.324405640319787</v>
      </c>
      <c r="P1180" s="6" t="n">
        <f aca="false">2^N1180</f>
        <v>0.798627336072765</v>
      </c>
    </row>
    <row r="1181" customFormat="false" ht="15" hidden="false" customHeight="true" outlineLevel="0" collapsed="false">
      <c r="A1181" s="0" t="s">
        <v>4520</v>
      </c>
      <c r="B1181" s="0" t="s">
        <v>4521</v>
      </c>
      <c r="C1181" s="2" t="n">
        <v>4.62801531044763</v>
      </c>
      <c r="D1181" s="2" t="n">
        <v>5.13969459160386</v>
      </c>
      <c r="E1181" s="2" t="n">
        <v>5.28219884146787</v>
      </c>
      <c r="F1181" s="1" t="n">
        <v>4.8041723326646</v>
      </c>
      <c r="G1181" s="1" t="n">
        <v>4.62555105107931</v>
      </c>
      <c r="H1181" s="1" t="n">
        <v>3.79835126096103</v>
      </c>
      <c r="J1181" s="7" t="n">
        <f aca="false">AVERAGE(C1181:E1181)</f>
        <v>5.01663624783979</v>
      </c>
      <c r="L1181" s="1" t="n">
        <f aca="false">AVERAGE(F1181:H1181)</f>
        <v>4.40935821490165</v>
      </c>
      <c r="N1181" s="6" t="n">
        <f aca="false">(J1181-L1181)</f>
        <v>0.60727803293814</v>
      </c>
      <c r="P1181" s="6" t="n">
        <f aca="false">2^N1181</f>
        <v>1.5233822942196</v>
      </c>
    </row>
    <row r="1182" customFormat="false" ht="15" hidden="false" customHeight="true" outlineLevel="0" collapsed="false">
      <c r="A1182" s="0" t="s">
        <v>4523</v>
      </c>
      <c r="B1182" s="0" t="s">
        <v>4524</v>
      </c>
      <c r="C1182" s="2" t="n">
        <v>5.71798891603211</v>
      </c>
      <c r="D1182" s="2" t="n">
        <v>5.87598888494138</v>
      </c>
      <c r="E1182" s="2" t="n">
        <v>5.89097192094629</v>
      </c>
      <c r="F1182" s="1" t="n">
        <v>5.87237815471412</v>
      </c>
      <c r="G1182" s="1" t="n">
        <v>5.76633808258218</v>
      </c>
      <c r="H1182" s="1" t="n">
        <v>6.04274281899379</v>
      </c>
      <c r="J1182" s="7" t="n">
        <f aca="false">AVERAGE(C1182:E1182)</f>
        <v>5.82831657397326</v>
      </c>
      <c r="L1182" s="1" t="n">
        <f aca="false">AVERAGE(F1182:H1182)</f>
        <v>5.89381968543003</v>
      </c>
      <c r="N1182" s="6" t="n">
        <f aca="false">(J1182-L1182)</f>
        <v>-0.0655031114567706</v>
      </c>
      <c r="P1182" s="6" t="n">
        <f aca="false">2^N1182</f>
        <v>0.955612008628891</v>
      </c>
    </row>
    <row r="1183" customFormat="false" ht="15" hidden="false" customHeight="true" outlineLevel="0" collapsed="false">
      <c r="A1183" s="0" t="s">
        <v>4526</v>
      </c>
      <c r="B1183" s="0" t="s">
        <v>4527</v>
      </c>
      <c r="C1183" s="2" t="n">
        <v>6.92598162204382</v>
      </c>
      <c r="D1183" s="2" t="n">
        <v>7.95153184640413</v>
      </c>
      <c r="E1183" s="2" t="n">
        <v>7.77556748483551</v>
      </c>
      <c r="F1183" s="1" t="n">
        <v>7.45355544040963</v>
      </c>
      <c r="G1183" s="1" t="n">
        <v>7.66242342586839</v>
      </c>
      <c r="H1183" s="1" t="n">
        <v>7.83937135778888</v>
      </c>
      <c r="J1183" s="7" t="n">
        <f aca="false">AVERAGE(C1183:E1183)</f>
        <v>7.55102698442782</v>
      </c>
      <c r="L1183" s="1" t="n">
        <f aca="false">AVERAGE(F1183:H1183)</f>
        <v>7.6517834080223</v>
      </c>
      <c r="N1183" s="6" t="n">
        <f aca="false">(J1183-L1183)</f>
        <v>-0.10075642359448</v>
      </c>
      <c r="P1183" s="6" t="n">
        <f aca="false">2^N1183</f>
        <v>0.932543918545018</v>
      </c>
    </row>
    <row r="1184" customFormat="false" ht="15" hidden="false" customHeight="true" outlineLevel="0" collapsed="false">
      <c r="A1184" s="0" t="s">
        <v>4529</v>
      </c>
      <c r="B1184" s="0" t="s">
        <v>4530</v>
      </c>
      <c r="C1184" s="2" t="n">
        <v>2.56764279220307</v>
      </c>
      <c r="D1184" s="2" t="n">
        <v>5.81206946043059</v>
      </c>
      <c r="E1184" s="2" t="n">
        <v>5.50967367568477</v>
      </c>
      <c r="F1184" s="1" t="n">
        <v>6.98671013828983</v>
      </c>
      <c r="G1184" s="1" t="n">
        <v>4.92534436224718</v>
      </c>
      <c r="H1184" s="1" t="n">
        <v>4.89777770521362</v>
      </c>
      <c r="J1184" s="7" t="n">
        <f aca="false">AVERAGE(C1184:E1184)</f>
        <v>4.62979530943948</v>
      </c>
      <c r="L1184" s="1" t="n">
        <f aca="false">AVERAGE(F1184:H1184)</f>
        <v>5.60327740191688</v>
      </c>
      <c r="N1184" s="6" t="n">
        <f aca="false">(J1184-L1184)</f>
        <v>-0.973482092477401</v>
      </c>
      <c r="P1184" s="6" t="n">
        <f aca="false">2^N1184</f>
        <v>0.509275389876751</v>
      </c>
    </row>
    <row r="1185" customFormat="false" ht="15" hidden="false" customHeight="true" outlineLevel="0" collapsed="false">
      <c r="A1185" s="0" t="s">
        <v>4532</v>
      </c>
      <c r="B1185" s="0" t="s">
        <v>4533</v>
      </c>
      <c r="C1185" s="2" t="n">
        <v>8.33707192299127</v>
      </c>
      <c r="D1185" s="2" t="n">
        <v>9.15611620352453</v>
      </c>
      <c r="E1185" s="2" t="n">
        <v>8.95604735666699</v>
      </c>
      <c r="F1185" s="1" t="n">
        <v>8.51566357336274</v>
      </c>
      <c r="G1185" s="1" t="n">
        <v>8.6549399290462</v>
      </c>
      <c r="H1185" s="1" t="n">
        <v>8.46074502069328</v>
      </c>
      <c r="J1185" s="7" t="n">
        <f aca="false">AVERAGE(C1185:E1185)</f>
        <v>8.8164118277276</v>
      </c>
      <c r="L1185" s="1" t="n">
        <f aca="false">AVERAGE(F1185:H1185)</f>
        <v>8.54378284103407</v>
      </c>
      <c r="N1185" s="6" t="n">
        <f aca="false">(J1185-L1185)</f>
        <v>0.272628986693523</v>
      </c>
      <c r="P1185" s="6" t="n">
        <f aca="false">2^N1185</f>
        <v>1.20800714407624</v>
      </c>
    </row>
    <row r="1186" customFormat="false" ht="15" hidden="false" customHeight="true" outlineLevel="0" collapsed="false">
      <c r="A1186" s="0" t="s">
        <v>4535</v>
      </c>
      <c r="B1186" s="0" t="s">
        <v>4536</v>
      </c>
      <c r="C1186" s="2" t="n">
        <v>3.53555533339931</v>
      </c>
      <c r="D1186" s="2" t="n">
        <v>5.93023822065551</v>
      </c>
      <c r="E1186" s="2" t="n">
        <v>5.1352147095999</v>
      </c>
      <c r="F1186" s="1" t="n">
        <v>5.0061678433035</v>
      </c>
      <c r="G1186" s="1" t="n">
        <v>5.22315607469002</v>
      </c>
      <c r="H1186" s="1" t="n">
        <v>5.15689409555917</v>
      </c>
      <c r="J1186" s="7" t="n">
        <f aca="false">AVERAGE(C1186:E1186)</f>
        <v>4.86700275455157</v>
      </c>
      <c r="L1186" s="1" t="n">
        <f aca="false">AVERAGE(F1186:H1186)</f>
        <v>5.1287393378509</v>
      </c>
      <c r="N1186" s="6" t="n">
        <f aca="false">(J1186-L1186)</f>
        <v>-0.261736583299323</v>
      </c>
      <c r="P1186" s="6" t="n">
        <f aca="false">2^N1186</f>
        <v>0.834083322313257</v>
      </c>
    </row>
    <row r="1187" customFormat="false" ht="15" hidden="false" customHeight="true" outlineLevel="0" collapsed="false">
      <c r="A1187" s="0" t="s">
        <v>4541</v>
      </c>
      <c r="B1187" s="0" t="s">
        <v>4542</v>
      </c>
      <c r="C1187" s="2" t="n">
        <v>3.09877324824589</v>
      </c>
      <c r="D1187" s="2" t="n">
        <v>4.74893346658459</v>
      </c>
      <c r="E1187" s="2" t="n">
        <v>4.55238936813623</v>
      </c>
      <c r="F1187" s="1" t="n">
        <v>6.27059247936423</v>
      </c>
      <c r="G1187" s="1" t="n">
        <v>6.34106954420432</v>
      </c>
      <c r="H1187" s="1" t="n">
        <v>6.61978713543172</v>
      </c>
      <c r="J1187" s="7" t="n">
        <f aca="false">AVERAGE(C1187:E1187)</f>
        <v>4.1333653609889</v>
      </c>
      <c r="L1187" s="1" t="n">
        <f aca="false">AVERAGE(F1187:H1187)</f>
        <v>6.41048305300009</v>
      </c>
      <c r="N1187" s="6" t="n">
        <f aca="false">(J1187-L1187)</f>
        <v>-2.27711769201119</v>
      </c>
      <c r="P1187" s="6" t="n">
        <f aca="false">2^N1187</f>
        <v>0.206309521147115</v>
      </c>
    </row>
    <row r="1188" customFormat="false" ht="15" hidden="false" customHeight="true" outlineLevel="0" collapsed="false">
      <c r="A1188" s="0" t="s">
        <v>4544</v>
      </c>
      <c r="B1188" s="0" t="s">
        <v>4545</v>
      </c>
      <c r="C1188" s="2" t="n">
        <v>4.12297911405033</v>
      </c>
      <c r="D1188" s="2" t="n">
        <v>5.0119607185173</v>
      </c>
      <c r="E1188" s="2" t="n">
        <v>4.61201626326446</v>
      </c>
      <c r="F1188" s="1" t="n">
        <v>7.44440617754338</v>
      </c>
      <c r="G1188" s="1" t="n">
        <v>4.46992503788575</v>
      </c>
      <c r="H1188" s="1" t="n">
        <v>7.52923766131914</v>
      </c>
      <c r="J1188" s="7" t="n">
        <f aca="false">AVERAGE(C1188:E1188)</f>
        <v>4.5823186986107</v>
      </c>
      <c r="L1188" s="1" t="n">
        <f aca="false">AVERAGE(F1188:H1188)</f>
        <v>6.48118962558276</v>
      </c>
      <c r="N1188" s="6" t="n">
        <f aca="false">(J1188-L1188)</f>
        <v>-1.89887092697206</v>
      </c>
      <c r="P1188" s="6" t="n">
        <f aca="false">2^N1188</f>
        <v>0.268153143882843</v>
      </c>
    </row>
    <row r="1189" customFormat="false" ht="15" hidden="false" customHeight="true" outlineLevel="0" collapsed="false">
      <c r="A1189" s="0" t="s">
        <v>4550</v>
      </c>
      <c r="B1189" s="0" t="s">
        <v>4551</v>
      </c>
      <c r="C1189" s="2" t="n">
        <v>3.83613621969125</v>
      </c>
      <c r="D1189" s="2" t="n">
        <v>4.97063281676969</v>
      </c>
      <c r="E1189" s="2" t="n">
        <v>4.66684746745038</v>
      </c>
      <c r="F1189" s="1" t="n">
        <v>4.81049451757768</v>
      </c>
      <c r="G1189" s="1" t="n">
        <v>4.52016448913254</v>
      </c>
      <c r="H1189" s="1" t="n">
        <v>5.7585510324265</v>
      </c>
      <c r="J1189" s="7" t="n">
        <f aca="false">AVERAGE(C1189:E1189)</f>
        <v>4.49120550130377</v>
      </c>
      <c r="L1189" s="1" t="n">
        <f aca="false">AVERAGE(F1189:H1189)</f>
        <v>5.02973667971224</v>
      </c>
      <c r="N1189" s="6" t="n">
        <f aca="false">(J1189-L1189)</f>
        <v>-0.538531178408467</v>
      </c>
      <c r="P1189" s="6" t="n">
        <f aca="false">2^N1189</f>
        <v>0.688471491771564</v>
      </c>
    </row>
    <row r="1190" customFormat="false" ht="15" hidden="false" customHeight="true" outlineLevel="0" collapsed="false">
      <c r="A1190" s="0" t="s">
        <v>4553</v>
      </c>
      <c r="B1190" s="0" t="s">
        <v>4554</v>
      </c>
      <c r="C1190" s="2" t="n">
        <v>5.01486853685061</v>
      </c>
      <c r="D1190" s="2" t="n">
        <v>5.71530036031487</v>
      </c>
      <c r="E1190" s="2" t="n">
        <v>5.3326470742535</v>
      </c>
      <c r="F1190" s="1" t="n">
        <v>4.40100918763441</v>
      </c>
      <c r="G1190" s="1" t="n">
        <v>4.63106352769304</v>
      </c>
      <c r="H1190" s="1" t="n">
        <v>4.85952236269049</v>
      </c>
      <c r="J1190" s="7" t="n">
        <f aca="false">AVERAGE(C1190:E1190)</f>
        <v>5.35427199047299</v>
      </c>
      <c r="L1190" s="1" t="n">
        <f aca="false">AVERAGE(F1190:H1190)</f>
        <v>4.63053169267265</v>
      </c>
      <c r="N1190" s="6" t="n">
        <f aca="false">(J1190-L1190)</f>
        <v>0.723740297800347</v>
      </c>
      <c r="P1190" s="6" t="n">
        <f aca="false">2^N1190</f>
        <v>1.65145802110329</v>
      </c>
    </row>
    <row r="1191" customFormat="false" ht="15" hidden="false" customHeight="true" outlineLevel="0" collapsed="false">
      <c r="A1191" s="0" t="s">
        <v>4556</v>
      </c>
      <c r="B1191" s="0" t="s">
        <v>4557</v>
      </c>
      <c r="C1191" s="2" t="n">
        <v>6.07810596471269</v>
      </c>
      <c r="D1191" s="2" t="n">
        <v>6.21897873064483</v>
      </c>
      <c r="E1191" s="2" t="n">
        <v>6.32371953077645</v>
      </c>
      <c r="F1191" s="1" t="n">
        <v>5.2756440474805</v>
      </c>
      <c r="G1191" s="1" t="n">
        <v>5.49941221632818</v>
      </c>
      <c r="H1191" s="1" t="n">
        <v>5.21771153443572</v>
      </c>
      <c r="J1191" s="7" t="n">
        <f aca="false">AVERAGE(C1191:E1191)</f>
        <v>6.20693474204466</v>
      </c>
      <c r="L1191" s="1" t="n">
        <f aca="false">AVERAGE(F1191:H1191)</f>
        <v>5.3309225994148</v>
      </c>
      <c r="N1191" s="6" t="n">
        <f aca="false">(J1191-L1191)</f>
        <v>0.876012142629856</v>
      </c>
      <c r="P1191" s="6" t="n">
        <f aca="false">2^N1191</f>
        <v>1.83529521155782</v>
      </c>
    </row>
    <row r="1192" customFormat="false" ht="15" hidden="false" customHeight="true" outlineLevel="0" collapsed="false">
      <c r="A1192" s="0" t="s">
        <v>4559</v>
      </c>
      <c r="B1192" s="0" t="s">
        <v>4560</v>
      </c>
      <c r="C1192" s="2" t="n">
        <v>4.24713761153359</v>
      </c>
      <c r="D1192" s="2" t="n">
        <v>5.56294756944183</v>
      </c>
      <c r="E1192" s="2" t="n">
        <v>5.91636676612792</v>
      </c>
      <c r="F1192" s="1" t="n">
        <v>5.09919840416521</v>
      </c>
      <c r="G1192" s="1" t="n">
        <v>4.95266437904573</v>
      </c>
      <c r="H1192" s="1" t="n">
        <v>5.53920534890713</v>
      </c>
      <c r="J1192" s="7" t="n">
        <f aca="false">AVERAGE(C1192:E1192)</f>
        <v>5.24215064903445</v>
      </c>
      <c r="L1192" s="1" t="n">
        <f aca="false">AVERAGE(F1192:H1192)</f>
        <v>5.19702271070602</v>
      </c>
      <c r="N1192" s="6" t="n">
        <f aca="false">(J1192-L1192)</f>
        <v>0.0451279383284238</v>
      </c>
      <c r="P1192" s="6" t="n">
        <f aca="false">2^N1192</f>
        <v>1.03177467311702</v>
      </c>
    </row>
    <row r="1193" customFormat="false" ht="15" hidden="false" customHeight="true" outlineLevel="0" collapsed="false">
      <c r="A1193" s="0" t="s">
        <v>4562</v>
      </c>
      <c r="B1193" s="0" t="s">
        <v>4563</v>
      </c>
      <c r="C1193" s="2" t="n">
        <v>4.40822952359141</v>
      </c>
      <c r="D1193" s="2" t="n">
        <v>5.3550056893051</v>
      </c>
      <c r="E1193" s="2" t="n">
        <v>5.68829787356741</v>
      </c>
      <c r="F1193" s="1" t="n">
        <v>4.80694266457776</v>
      </c>
      <c r="G1193" s="1" t="n">
        <v>5.34188970664019</v>
      </c>
      <c r="H1193" s="1" t="n">
        <v>4.51773551834172</v>
      </c>
      <c r="J1193" s="7" t="n">
        <f aca="false">AVERAGE(C1193:E1193)</f>
        <v>5.15051102882131</v>
      </c>
      <c r="L1193" s="1" t="n">
        <f aca="false">AVERAGE(F1193:H1193)</f>
        <v>4.88885596318656</v>
      </c>
      <c r="N1193" s="6" t="n">
        <f aca="false">(J1193-L1193)</f>
        <v>0.261655065634749</v>
      </c>
      <c r="P1193" s="6" t="n">
        <f aca="false">2^N1193</f>
        <v>1.19885324536125</v>
      </c>
    </row>
    <row r="1194" customFormat="false" ht="15" hidden="false" customHeight="true" outlineLevel="0" collapsed="false">
      <c r="A1194" s="0" t="s">
        <v>4565</v>
      </c>
      <c r="B1194" s="0" t="s">
        <v>4566</v>
      </c>
      <c r="C1194" s="2" t="n">
        <v>6.2181534356503</v>
      </c>
      <c r="D1194" s="2" t="n">
        <v>6.43216771156033</v>
      </c>
      <c r="E1194" s="2" t="n">
        <v>6.47947957019929</v>
      </c>
      <c r="F1194" s="1" t="n">
        <v>5.97722725271951</v>
      </c>
      <c r="G1194" s="1" t="n">
        <v>6.39899672914334</v>
      </c>
      <c r="H1194" s="1" t="n">
        <v>6.16332361776531</v>
      </c>
      <c r="J1194" s="7" t="n">
        <f aca="false">AVERAGE(C1194:E1194)</f>
        <v>6.37660023913664</v>
      </c>
      <c r="L1194" s="1" t="n">
        <f aca="false">AVERAGE(F1194:H1194)</f>
        <v>6.17984919987605</v>
      </c>
      <c r="N1194" s="6" t="n">
        <f aca="false">(J1194-L1194)</f>
        <v>0.196751039260588</v>
      </c>
      <c r="P1194" s="6" t="n">
        <f aca="false">2^N1194</f>
        <v>1.14611438778869</v>
      </c>
    </row>
    <row r="1195" customFormat="false" ht="15" hidden="false" customHeight="true" outlineLevel="0" collapsed="false">
      <c r="A1195" s="0" t="s">
        <v>4568</v>
      </c>
      <c r="B1195" s="0" t="s">
        <v>4569</v>
      </c>
      <c r="C1195" s="2" t="n">
        <v>5.1362242042724</v>
      </c>
      <c r="D1195" s="2" t="n">
        <v>5.31140865712058</v>
      </c>
      <c r="E1195" s="2" t="n">
        <v>5.29228481714784</v>
      </c>
      <c r="F1195" s="1" t="n">
        <v>4.80688596996047</v>
      </c>
      <c r="G1195" s="1" t="n">
        <v>4.86970857572935</v>
      </c>
      <c r="H1195" s="1" t="n">
        <v>4.60417809813341</v>
      </c>
      <c r="J1195" s="7" t="n">
        <f aca="false">AVERAGE(C1195:E1195)</f>
        <v>5.24663922618027</v>
      </c>
      <c r="L1195" s="1" t="n">
        <f aca="false">AVERAGE(F1195:H1195)</f>
        <v>4.76025754794108</v>
      </c>
      <c r="N1195" s="6" t="n">
        <f aca="false">(J1195-L1195)</f>
        <v>0.486381678239197</v>
      </c>
      <c r="P1195" s="6" t="n">
        <f aca="false">2^N1195</f>
        <v>1.40092689995843</v>
      </c>
    </row>
    <row r="1196" customFormat="false" ht="15" hidden="false" customHeight="true" outlineLevel="0" collapsed="false">
      <c r="A1196" s="0" t="s">
        <v>4577</v>
      </c>
      <c r="B1196" s="0" t="s">
        <v>4578</v>
      </c>
      <c r="C1196" s="2" t="n">
        <v>5.72703823545507</v>
      </c>
      <c r="D1196" s="2" t="n">
        <v>5.9723457222438</v>
      </c>
      <c r="E1196" s="2" t="n">
        <v>6.119397680903</v>
      </c>
      <c r="F1196" s="1" t="n">
        <v>5.64928779788402</v>
      </c>
      <c r="G1196" s="1" t="n">
        <v>5.59908565824708</v>
      </c>
      <c r="H1196" s="1" t="n">
        <v>5.5363824437945</v>
      </c>
      <c r="J1196" s="7" t="n">
        <f aca="false">AVERAGE(C1196:E1196)</f>
        <v>5.93959387953396</v>
      </c>
      <c r="L1196" s="1" t="n">
        <f aca="false">AVERAGE(F1196:H1196)</f>
        <v>5.59491863330853</v>
      </c>
      <c r="N1196" s="6" t="n">
        <f aca="false">(J1196-L1196)</f>
        <v>0.344675246225423</v>
      </c>
      <c r="P1196" s="6" t="n">
        <f aca="false">2^N1196</f>
        <v>1.26986510098248</v>
      </c>
    </row>
    <row r="1197" customFormat="false" ht="15" hidden="false" customHeight="true" outlineLevel="0" collapsed="false">
      <c r="A1197" s="0" t="s">
        <v>4580</v>
      </c>
      <c r="B1197" s="0" t="s">
        <v>4581</v>
      </c>
      <c r="C1197" s="2" t="n">
        <v>4.61652237881194</v>
      </c>
      <c r="D1197" s="2" t="n">
        <v>4.70238050161553</v>
      </c>
      <c r="E1197" s="2" t="n">
        <v>4.0753529248636</v>
      </c>
      <c r="F1197" s="1" t="n">
        <v>3.24853483613868</v>
      </c>
      <c r="G1197" s="1" t="n">
        <v>4.60620531294249</v>
      </c>
      <c r="H1197" s="1" t="n">
        <v>4.74340725199067</v>
      </c>
      <c r="J1197" s="7" t="n">
        <f aca="false">AVERAGE(C1197:E1197)</f>
        <v>4.46475193509702</v>
      </c>
      <c r="L1197" s="1" t="n">
        <f aca="false">AVERAGE(F1197:H1197)</f>
        <v>4.19938246702395</v>
      </c>
      <c r="N1197" s="6" t="n">
        <f aca="false">(J1197-L1197)</f>
        <v>0.265369468073077</v>
      </c>
      <c r="P1197" s="6" t="n">
        <f aca="false">2^N1197</f>
        <v>1.20194382282401</v>
      </c>
    </row>
    <row r="1198" customFormat="false" ht="15" hidden="false" customHeight="true" outlineLevel="0" collapsed="false">
      <c r="A1198" s="0" t="s">
        <v>4583</v>
      </c>
      <c r="B1198" s="0" t="s">
        <v>4584</v>
      </c>
      <c r="C1198" s="2" t="n">
        <v>5.4398292221287</v>
      </c>
      <c r="D1198" s="2" t="n">
        <v>6.16121050457171</v>
      </c>
      <c r="E1198" s="2" t="n">
        <v>6.098863762231</v>
      </c>
      <c r="F1198" s="1" t="n">
        <v>4.85713005162822</v>
      </c>
      <c r="G1198" s="1" t="n">
        <v>5.26527935523136</v>
      </c>
      <c r="H1198" s="1" t="n">
        <v>4.77746179898709</v>
      </c>
      <c r="J1198" s="7" t="n">
        <f aca="false">AVERAGE(C1198:E1198)</f>
        <v>5.8999678296438</v>
      </c>
      <c r="L1198" s="1" t="n">
        <f aca="false">AVERAGE(F1198:H1198)</f>
        <v>4.96662373528222</v>
      </c>
      <c r="N1198" s="6" t="n">
        <f aca="false">(J1198-L1198)</f>
        <v>0.93334409436158</v>
      </c>
      <c r="P1198" s="6" t="n">
        <f aca="false">2^N1198</f>
        <v>1.90969745215591</v>
      </c>
    </row>
    <row r="1199" customFormat="false" ht="15" hidden="false" customHeight="true" outlineLevel="0" collapsed="false">
      <c r="A1199" s="0" t="s">
        <v>4586</v>
      </c>
      <c r="B1199" s="0" t="s">
        <v>4587</v>
      </c>
      <c r="C1199" s="2" t="n">
        <v>3.58940396668385</v>
      </c>
      <c r="D1199" s="2" t="n">
        <v>5.97759590780709</v>
      </c>
      <c r="E1199" s="2" t="n">
        <v>5.43739754392847</v>
      </c>
      <c r="F1199" s="1" t="n">
        <v>4.96885568461074</v>
      </c>
      <c r="G1199" s="1" t="n">
        <v>5.07012309174226</v>
      </c>
      <c r="H1199" s="1" t="n">
        <v>4.96759286721541</v>
      </c>
      <c r="J1199" s="7" t="n">
        <f aca="false">AVERAGE(C1199:E1199)</f>
        <v>5.0014658061398</v>
      </c>
      <c r="L1199" s="1" t="n">
        <f aca="false">AVERAGE(F1199:H1199)</f>
        <v>5.00219054785614</v>
      </c>
      <c r="N1199" s="6" t="n">
        <f aca="false">(J1199-L1199)</f>
        <v>-0.000724741716333632</v>
      </c>
      <c r="P1199" s="6" t="n">
        <f aca="false">2^N1199</f>
        <v>0.999497773480669</v>
      </c>
    </row>
    <row r="1200" customFormat="false" ht="15" hidden="false" customHeight="true" outlineLevel="0" collapsed="false">
      <c r="A1200" s="0" t="s">
        <v>4589</v>
      </c>
      <c r="B1200" s="0" t="s">
        <v>4590</v>
      </c>
      <c r="C1200" s="2" t="n">
        <v>6.63225221778435</v>
      </c>
      <c r="D1200" s="2" t="n">
        <v>7.21778713239829</v>
      </c>
      <c r="E1200" s="2" t="n">
        <v>7.4738072013997</v>
      </c>
      <c r="F1200" s="1" t="n">
        <v>6.52703122653356</v>
      </c>
      <c r="G1200" s="1" t="n">
        <v>6.74277829894122</v>
      </c>
      <c r="H1200" s="1" t="n">
        <v>7.03688901188939</v>
      </c>
      <c r="J1200" s="7" t="n">
        <f aca="false">AVERAGE(C1200:E1200)</f>
        <v>7.10794885052745</v>
      </c>
      <c r="L1200" s="1" t="n">
        <f aca="false">AVERAGE(F1200:H1200)</f>
        <v>6.76889951245472</v>
      </c>
      <c r="N1200" s="6" t="n">
        <f aca="false">(J1200-L1200)</f>
        <v>0.339049338072724</v>
      </c>
      <c r="P1200" s="6" t="n">
        <f aca="false">2^N1200</f>
        <v>1.26492280013483</v>
      </c>
    </row>
    <row r="1201" customFormat="false" ht="15" hidden="false" customHeight="true" outlineLevel="0" collapsed="false">
      <c r="A1201" s="0" t="s">
        <v>4595</v>
      </c>
      <c r="B1201" s="0" t="s">
        <v>4596</v>
      </c>
      <c r="C1201" s="2" t="n">
        <v>8.71723018091394</v>
      </c>
      <c r="D1201" s="2" t="n">
        <v>9.52585707249279</v>
      </c>
      <c r="E1201" s="2" t="n">
        <v>9.34954950423035</v>
      </c>
      <c r="F1201" s="1" t="n">
        <v>9.2211450620498</v>
      </c>
      <c r="G1201" s="1" t="n">
        <v>9.35958288318516</v>
      </c>
      <c r="H1201" s="1" t="n">
        <v>9.03850806439333</v>
      </c>
      <c r="J1201" s="7" t="n">
        <f aca="false">AVERAGE(C1201:E1201)</f>
        <v>9.19754558587903</v>
      </c>
      <c r="L1201" s="1" t="n">
        <f aca="false">AVERAGE(F1201:H1201)</f>
        <v>9.20641200320943</v>
      </c>
      <c r="N1201" s="6" t="n">
        <f aca="false">(J1201-L1201)</f>
        <v>-0.0088664173304025</v>
      </c>
      <c r="P1201" s="6" t="n">
        <f aca="false">2^N1201</f>
        <v>0.993873114209701</v>
      </c>
    </row>
    <row r="1202" customFormat="false" ht="15" hidden="false" customHeight="true" outlineLevel="0" collapsed="false">
      <c r="A1202" s="0" t="s">
        <v>4598</v>
      </c>
      <c r="B1202" s="0" t="s">
        <v>4599</v>
      </c>
      <c r="C1202" s="2" t="n">
        <v>5.1296663107062</v>
      </c>
      <c r="D1202" s="2" t="n">
        <v>6.41218027713603</v>
      </c>
      <c r="E1202" s="2" t="n">
        <v>6.14341790968677</v>
      </c>
      <c r="F1202" s="1" t="n">
        <v>5.93303199841892</v>
      </c>
      <c r="G1202" s="1" t="n">
        <v>5.58673472441943</v>
      </c>
      <c r="H1202" s="1" t="n">
        <v>5.58253492843341</v>
      </c>
      <c r="J1202" s="7" t="n">
        <f aca="false">AVERAGE(C1202:E1202)</f>
        <v>5.895088165843</v>
      </c>
      <c r="L1202" s="1" t="n">
        <f aca="false">AVERAGE(F1202:H1202)</f>
        <v>5.70076721709059</v>
      </c>
      <c r="N1202" s="6" t="n">
        <f aca="false">(J1202-L1202)</f>
        <v>0.194320948752413</v>
      </c>
      <c r="P1202" s="6" t="n">
        <f aca="false">2^N1202</f>
        <v>1.1441854857997</v>
      </c>
    </row>
    <row r="1203" customFormat="false" ht="15" hidden="false" customHeight="true" outlineLevel="0" collapsed="false">
      <c r="A1203" s="0" t="s">
        <v>4601</v>
      </c>
      <c r="B1203" s="0" t="s">
        <v>4602</v>
      </c>
      <c r="C1203" s="2" t="n">
        <v>4.94513946292512</v>
      </c>
      <c r="D1203" s="2" t="n">
        <v>4.56522548778638</v>
      </c>
      <c r="E1203" s="2" t="n">
        <v>5.0875477031686</v>
      </c>
      <c r="F1203" s="1" t="n">
        <v>4.70442935207648</v>
      </c>
      <c r="G1203" s="1" t="n">
        <v>4.6834269763702</v>
      </c>
      <c r="H1203" s="1" t="n">
        <v>4.5760867241794</v>
      </c>
      <c r="J1203" s="7" t="n">
        <f aca="false">AVERAGE(C1203:E1203)</f>
        <v>4.8659708846267</v>
      </c>
      <c r="L1203" s="1" t="n">
        <f aca="false">AVERAGE(F1203:H1203)</f>
        <v>4.65464768420869</v>
      </c>
      <c r="N1203" s="6" t="n">
        <f aca="false">(J1203-L1203)</f>
        <v>0.211323200418006</v>
      </c>
      <c r="P1203" s="6" t="n">
        <f aca="false">2^N1203</f>
        <v>1.15774955331457</v>
      </c>
    </row>
    <row r="1204" customFormat="false" ht="15" hidden="false" customHeight="true" outlineLevel="0" collapsed="false">
      <c r="A1204" s="0" t="s">
        <v>4604</v>
      </c>
      <c r="B1204" s="0" t="s">
        <v>4605</v>
      </c>
      <c r="C1204" s="2" t="n">
        <v>4.8005168555928</v>
      </c>
      <c r="D1204" s="2" t="n">
        <v>4.95967279782675</v>
      </c>
      <c r="E1204" s="2" t="n">
        <v>5.11657685320573</v>
      </c>
      <c r="F1204" s="1" t="n">
        <v>2.80382631247053</v>
      </c>
      <c r="G1204" s="1" t="n">
        <v>3.15271885327587</v>
      </c>
      <c r="H1204" s="1" t="n">
        <v>3.59177514667539</v>
      </c>
      <c r="J1204" s="7" t="n">
        <f aca="false">AVERAGE(C1204:E1204)</f>
        <v>4.95892216887509</v>
      </c>
      <c r="L1204" s="1" t="n">
        <f aca="false">AVERAGE(F1204:H1204)</f>
        <v>3.18277343747393</v>
      </c>
      <c r="N1204" s="6" t="n">
        <f aca="false">(J1204-L1204)</f>
        <v>1.77614873140116</v>
      </c>
      <c r="P1204" s="6" t="n">
        <f aca="false">2^N1204</f>
        <v>3.42510622360959</v>
      </c>
    </row>
    <row r="1205" customFormat="false" ht="15" hidden="false" customHeight="true" outlineLevel="0" collapsed="false">
      <c r="A1205" s="0" t="s">
        <v>4607</v>
      </c>
      <c r="B1205" s="0" t="s">
        <v>4608</v>
      </c>
      <c r="C1205" s="2" t="n">
        <v>6.13934874695446</v>
      </c>
      <c r="D1205" s="2" t="n">
        <v>6.65544485654339</v>
      </c>
      <c r="E1205" s="2" t="n">
        <v>6.58126838323182</v>
      </c>
      <c r="F1205" s="1" t="n">
        <v>5.16717324324465</v>
      </c>
      <c r="G1205" s="1" t="n">
        <v>5.45340892853291</v>
      </c>
      <c r="H1205" s="1" t="n">
        <v>5.47771294123132</v>
      </c>
      <c r="J1205" s="7" t="n">
        <f aca="false">AVERAGE(C1205:E1205)</f>
        <v>6.45868732890989</v>
      </c>
      <c r="L1205" s="1" t="n">
        <f aca="false">AVERAGE(F1205:H1205)</f>
        <v>5.36609837100296</v>
      </c>
      <c r="N1205" s="6" t="n">
        <f aca="false">(J1205-L1205)</f>
        <v>1.09258895790693</v>
      </c>
      <c r="P1205" s="6" t="n">
        <f aca="false">2^N1205</f>
        <v>2.13256388063492</v>
      </c>
    </row>
    <row r="1206" customFormat="false" ht="15" hidden="false" customHeight="true" outlineLevel="0" collapsed="false">
      <c r="A1206" s="0" t="s">
        <v>4610</v>
      </c>
      <c r="B1206" s="0" t="s">
        <v>4611</v>
      </c>
      <c r="C1206" s="2" t="n">
        <v>6.10968232977054</v>
      </c>
      <c r="D1206" s="2" t="n">
        <v>6.70817481797246</v>
      </c>
      <c r="E1206" s="2" t="n">
        <v>6.4685409608396</v>
      </c>
      <c r="F1206" s="1" t="n">
        <v>5.92805995622076</v>
      </c>
      <c r="G1206" s="1" t="n">
        <v>6.03935995870379</v>
      </c>
      <c r="H1206" s="1" t="n">
        <v>5.42297972507629</v>
      </c>
      <c r="J1206" s="7" t="n">
        <f aca="false">AVERAGE(C1206:E1206)</f>
        <v>6.42879936952753</v>
      </c>
      <c r="L1206" s="1" t="n">
        <f aca="false">AVERAGE(F1206:H1206)</f>
        <v>5.79679988000028</v>
      </c>
      <c r="N1206" s="6" t="n">
        <f aca="false">(J1206-L1206)</f>
        <v>0.631999489527253</v>
      </c>
      <c r="P1206" s="6" t="n">
        <f aca="false">2^N1206</f>
        <v>1.54971131357964</v>
      </c>
    </row>
    <row r="1207" customFormat="false" ht="15" hidden="false" customHeight="true" outlineLevel="0" collapsed="false">
      <c r="A1207" s="0" t="s">
        <v>4613</v>
      </c>
      <c r="B1207" s="0" t="s">
        <v>4614</v>
      </c>
      <c r="C1207" s="2" t="n">
        <v>6.23977989886237</v>
      </c>
      <c r="D1207" s="2" t="n">
        <v>6.58357474230873</v>
      </c>
      <c r="E1207" s="2" t="n">
        <v>6.61341672777972</v>
      </c>
      <c r="F1207" s="1" t="n">
        <v>6.64634413493574</v>
      </c>
      <c r="G1207" s="1" t="n">
        <v>6.59206528864414</v>
      </c>
      <c r="H1207" s="1" t="n">
        <v>6.18961505644408</v>
      </c>
      <c r="J1207" s="7" t="n">
        <f aca="false">AVERAGE(C1207:E1207)</f>
        <v>6.47892378965027</v>
      </c>
      <c r="L1207" s="1" t="n">
        <f aca="false">AVERAGE(F1207:H1207)</f>
        <v>6.47600816000799</v>
      </c>
      <c r="N1207" s="6" t="n">
        <f aca="false">(J1207-L1207)</f>
        <v>0.00291562964228653</v>
      </c>
      <c r="P1207" s="6" t="n">
        <f aca="false">2^N1207</f>
        <v>1.0020230039831</v>
      </c>
    </row>
    <row r="1208" customFormat="false" ht="15" hidden="false" customHeight="true" outlineLevel="0" collapsed="false">
      <c r="A1208" s="0" t="s">
        <v>4616</v>
      </c>
      <c r="B1208" s="0" t="s">
        <v>4617</v>
      </c>
      <c r="C1208" s="2" t="n">
        <v>8.70237807726519</v>
      </c>
      <c r="D1208" s="2" t="n">
        <v>9.26791004686342</v>
      </c>
      <c r="E1208" s="2" t="n">
        <v>9.35359809345383</v>
      </c>
      <c r="F1208" s="1" t="n">
        <v>8.78661138988588</v>
      </c>
      <c r="G1208" s="1" t="n">
        <v>8.99843388249404</v>
      </c>
      <c r="H1208" s="1" t="n">
        <v>8.82732555376735</v>
      </c>
      <c r="J1208" s="7" t="n">
        <f aca="false">AVERAGE(C1208:E1208)</f>
        <v>9.10796207252748</v>
      </c>
      <c r="L1208" s="1" t="n">
        <f aca="false">AVERAGE(F1208:H1208)</f>
        <v>8.87079027538242</v>
      </c>
      <c r="N1208" s="6" t="n">
        <f aca="false">(J1208-L1208)</f>
        <v>0.237171797145056</v>
      </c>
      <c r="P1208" s="6" t="n">
        <f aca="false">2^N1208</f>
        <v>1.17867975747357</v>
      </c>
    </row>
    <row r="1209" customFormat="false" ht="15" hidden="false" customHeight="true" outlineLevel="0" collapsed="false">
      <c r="A1209" s="0" t="s">
        <v>4619</v>
      </c>
      <c r="B1209" s="0" t="s">
        <v>4620</v>
      </c>
      <c r="C1209" s="2" t="n">
        <v>4.97583650663025</v>
      </c>
      <c r="D1209" s="2" t="n">
        <v>5.86968883745642</v>
      </c>
      <c r="E1209" s="2" t="n">
        <v>5.73730819355635</v>
      </c>
      <c r="F1209" s="1" t="n">
        <v>5.33889145003121</v>
      </c>
      <c r="G1209" s="1" t="n">
        <v>5.2332937154777</v>
      </c>
      <c r="H1209" s="1" t="n">
        <v>5.29539977762807</v>
      </c>
      <c r="J1209" s="7" t="n">
        <f aca="false">AVERAGE(C1209:E1209)</f>
        <v>5.52761117921434</v>
      </c>
      <c r="L1209" s="1" t="n">
        <f aca="false">AVERAGE(F1209:H1209)</f>
        <v>5.28919498104566</v>
      </c>
      <c r="N1209" s="6" t="n">
        <f aca="false">(J1209-L1209)</f>
        <v>0.23841619816868</v>
      </c>
      <c r="P1209" s="6" t="n">
        <f aca="false">2^N1209</f>
        <v>1.17969686989999</v>
      </c>
    </row>
    <row r="1210" customFormat="false" ht="15" hidden="false" customHeight="true" outlineLevel="0" collapsed="false">
      <c r="A1210" s="0" t="s">
        <v>4625</v>
      </c>
      <c r="B1210" s="0" t="s">
        <v>4626</v>
      </c>
      <c r="C1210" s="2" t="n">
        <v>4.19876915099273</v>
      </c>
      <c r="D1210" s="2" t="n">
        <v>4.78315802644259</v>
      </c>
      <c r="E1210" s="2" t="n">
        <v>4.81801201655727</v>
      </c>
      <c r="F1210" s="1" t="n">
        <v>4.64458312490307</v>
      </c>
      <c r="G1210" s="1" t="n">
        <v>5.34879541942559</v>
      </c>
      <c r="H1210" s="1" t="n">
        <v>4.93036833885878</v>
      </c>
      <c r="J1210" s="7" t="n">
        <f aca="false">AVERAGE(C1210:E1210)</f>
        <v>4.59997973133086</v>
      </c>
      <c r="L1210" s="1" t="n">
        <f aca="false">AVERAGE(F1210:H1210)</f>
        <v>4.97458229439581</v>
      </c>
      <c r="N1210" s="6" t="n">
        <f aca="false">(J1210-L1210)</f>
        <v>-0.374602563064951</v>
      </c>
      <c r="P1210" s="6" t="n">
        <f aca="false">2^N1210</f>
        <v>0.771317867852121</v>
      </c>
    </row>
    <row r="1211" customFormat="false" ht="15" hidden="false" customHeight="true" outlineLevel="0" collapsed="false">
      <c r="A1211" s="0" t="s">
        <v>4628</v>
      </c>
      <c r="B1211" s="0" t="s">
        <v>4629</v>
      </c>
      <c r="C1211" s="2" t="n">
        <v>8.53123640388491</v>
      </c>
      <c r="D1211" s="2" t="n">
        <v>8.53679659815252</v>
      </c>
      <c r="E1211" s="2" t="n">
        <v>8.6735871629036</v>
      </c>
      <c r="F1211" s="1" t="n">
        <v>7.86096279785812</v>
      </c>
      <c r="G1211" s="1" t="n">
        <v>8.02257421463054</v>
      </c>
      <c r="H1211" s="1" t="n">
        <v>8.18808288655051</v>
      </c>
      <c r="J1211" s="7" t="n">
        <f aca="false">AVERAGE(C1211:E1211)</f>
        <v>8.58054005498035</v>
      </c>
      <c r="L1211" s="1" t="n">
        <f aca="false">AVERAGE(F1211:H1211)</f>
        <v>8.02387329967972</v>
      </c>
      <c r="N1211" s="6" t="n">
        <f aca="false">(J1211-L1211)</f>
        <v>0.556666755300622</v>
      </c>
      <c r="P1211" s="6" t="n">
        <f aca="false">2^N1211</f>
        <v>1.47086695455068</v>
      </c>
    </row>
    <row r="1212" customFormat="false" ht="15" hidden="false" customHeight="true" outlineLevel="0" collapsed="false">
      <c r="A1212" s="0" t="s">
        <v>4631</v>
      </c>
      <c r="B1212" s="0" t="s">
        <v>4632</v>
      </c>
      <c r="C1212" s="2" t="n">
        <v>4.44468694218775</v>
      </c>
      <c r="D1212" s="2" t="n">
        <v>5.50760438215404</v>
      </c>
      <c r="E1212" s="2" t="n">
        <v>5.26661415644348</v>
      </c>
      <c r="F1212" s="1" t="n">
        <v>4.70062836592743</v>
      </c>
      <c r="G1212" s="1" t="n">
        <v>5.06644228453863</v>
      </c>
      <c r="H1212" s="1" t="n">
        <v>4.21923823290063</v>
      </c>
      <c r="J1212" s="7" t="n">
        <f aca="false">AVERAGE(C1212:E1212)</f>
        <v>5.07296849359509</v>
      </c>
      <c r="L1212" s="1" t="n">
        <f aca="false">AVERAGE(F1212:H1212)</f>
        <v>4.66210296112223</v>
      </c>
      <c r="N1212" s="6" t="n">
        <f aca="false">(J1212-L1212)</f>
        <v>0.410865532472861</v>
      </c>
      <c r="P1212" s="6" t="n">
        <f aca="false">2^N1212</f>
        <v>1.32948318687956</v>
      </c>
    </row>
    <row r="1213" customFormat="false" ht="15" hidden="false" customHeight="true" outlineLevel="0" collapsed="false">
      <c r="A1213" s="0" t="s">
        <v>4634</v>
      </c>
      <c r="B1213" s="0" t="s">
        <v>4635</v>
      </c>
      <c r="C1213" s="2" t="n">
        <v>5.86005648486885</v>
      </c>
      <c r="D1213" s="2" t="n">
        <v>5.44926422146442</v>
      </c>
      <c r="E1213" s="2" t="n">
        <v>5.90262835533792</v>
      </c>
      <c r="F1213" s="1" t="n">
        <v>4.92051245123985</v>
      </c>
      <c r="G1213" s="1" t="n">
        <v>5.26045855011473</v>
      </c>
      <c r="H1213" s="1" t="n">
        <v>5.29120570123504</v>
      </c>
      <c r="J1213" s="7" t="n">
        <f aca="false">AVERAGE(C1213:E1213)</f>
        <v>5.7373163538904</v>
      </c>
      <c r="L1213" s="1" t="n">
        <f aca="false">AVERAGE(F1213:H1213)</f>
        <v>5.15739223419654</v>
      </c>
      <c r="N1213" s="6" t="n">
        <f aca="false">(J1213-L1213)</f>
        <v>0.579924119693856</v>
      </c>
      <c r="P1213" s="6" t="n">
        <f aca="false">2^N1213</f>
        <v>1.49477062728221</v>
      </c>
    </row>
    <row r="1214" customFormat="false" ht="15" hidden="false" customHeight="true" outlineLevel="0" collapsed="false">
      <c r="A1214" s="0" t="s">
        <v>4637</v>
      </c>
      <c r="B1214" s="0" t="s">
        <v>4638</v>
      </c>
      <c r="C1214" s="2" t="n">
        <v>5.81023228838367</v>
      </c>
      <c r="D1214" s="2" t="n">
        <v>6.35444158152943</v>
      </c>
      <c r="E1214" s="2" t="n">
        <v>6.12292529257334</v>
      </c>
      <c r="F1214" s="1" t="n">
        <v>5.86379724568199</v>
      </c>
      <c r="G1214" s="1" t="n">
        <v>6.01485068795446</v>
      </c>
      <c r="H1214" s="1" t="n">
        <v>5.92363411838834</v>
      </c>
      <c r="J1214" s="7" t="n">
        <f aca="false">AVERAGE(C1214:E1214)</f>
        <v>6.09586638749548</v>
      </c>
      <c r="L1214" s="1" t="n">
        <f aca="false">AVERAGE(F1214:H1214)</f>
        <v>5.9340940173416</v>
      </c>
      <c r="N1214" s="6" t="n">
        <f aca="false">(J1214-L1214)</f>
        <v>0.161772370153884</v>
      </c>
      <c r="P1214" s="6" t="n">
        <f aca="false">2^N1214</f>
        <v>1.11866058374059</v>
      </c>
    </row>
    <row r="1215" customFormat="false" ht="15" hidden="false" customHeight="true" outlineLevel="0" collapsed="false">
      <c r="A1215" s="0" t="s">
        <v>4640</v>
      </c>
      <c r="B1215" s="0" t="s">
        <v>4641</v>
      </c>
      <c r="C1215" s="2" t="n">
        <v>6.18966447013752</v>
      </c>
      <c r="D1215" s="2" t="n">
        <v>6.98958637333137</v>
      </c>
      <c r="E1215" s="2" t="n">
        <v>6.86088956904903</v>
      </c>
      <c r="F1215" s="1" t="n">
        <v>6.50138500326946</v>
      </c>
      <c r="G1215" s="1" t="n">
        <v>6.62650192469005</v>
      </c>
      <c r="H1215" s="1" t="n">
        <v>6.01284797868289</v>
      </c>
      <c r="J1215" s="7" t="n">
        <f aca="false">AVERAGE(C1215:E1215)</f>
        <v>6.68004680417264</v>
      </c>
      <c r="L1215" s="1" t="n">
        <f aca="false">AVERAGE(F1215:H1215)</f>
        <v>6.3802449688808</v>
      </c>
      <c r="N1215" s="6" t="n">
        <f aca="false">(J1215-L1215)</f>
        <v>0.299801835291841</v>
      </c>
      <c r="P1215" s="6" t="n">
        <f aca="false">2^N1215</f>
        <v>1.23097531827511</v>
      </c>
    </row>
    <row r="1216" customFormat="false" ht="15" hidden="false" customHeight="true" outlineLevel="0" collapsed="false">
      <c r="A1216" s="0" t="s">
        <v>4646</v>
      </c>
      <c r="B1216" s="0" t="s">
        <v>4647</v>
      </c>
      <c r="C1216" s="2" t="n">
        <v>3.34424618956849</v>
      </c>
      <c r="D1216" s="2" t="n">
        <v>6.21215102115243</v>
      </c>
      <c r="E1216" s="2" t="n">
        <v>4.16229867102143</v>
      </c>
      <c r="F1216" s="1" t="n">
        <v>3.29881958343538</v>
      </c>
      <c r="G1216" s="1" t="n">
        <v>4.30213623462205</v>
      </c>
      <c r="H1216" s="1" t="n">
        <v>3.7957357832384</v>
      </c>
      <c r="J1216" s="7" t="n">
        <f aca="false">AVERAGE(C1216:E1216)</f>
        <v>4.57289862724745</v>
      </c>
      <c r="L1216" s="1" t="n">
        <f aca="false">AVERAGE(F1216:H1216)</f>
        <v>3.79889720043194</v>
      </c>
      <c r="N1216" s="6" t="n">
        <f aca="false">(J1216-L1216)</f>
        <v>0.774001426815507</v>
      </c>
      <c r="P1216" s="6" t="n">
        <f aca="false">2^N1216</f>
        <v>1.71000604696737</v>
      </c>
    </row>
    <row r="1217" customFormat="false" ht="15" hidden="false" customHeight="true" outlineLevel="0" collapsed="false">
      <c r="A1217" s="0" t="s">
        <v>4649</v>
      </c>
      <c r="B1217" s="0" t="s">
        <v>4650</v>
      </c>
      <c r="C1217" s="2" t="n">
        <v>5.61426518998401</v>
      </c>
      <c r="D1217" s="2" t="n">
        <v>5.18999846232111</v>
      </c>
      <c r="E1217" s="2" t="n">
        <v>4.8916136070392</v>
      </c>
      <c r="F1217" s="1" t="n">
        <v>3.93702417625427</v>
      </c>
      <c r="G1217" s="1" t="n">
        <v>4.38703160952571</v>
      </c>
      <c r="H1217" s="1" t="n">
        <v>5.255236340722</v>
      </c>
      <c r="J1217" s="7" t="n">
        <f aca="false">AVERAGE(C1217:E1217)</f>
        <v>5.23195908644811</v>
      </c>
      <c r="L1217" s="1" t="n">
        <f aca="false">AVERAGE(F1217:H1217)</f>
        <v>4.52643070883399</v>
      </c>
      <c r="N1217" s="6" t="n">
        <f aca="false">(J1217-L1217)</f>
        <v>0.705528377614114</v>
      </c>
      <c r="P1217" s="6" t="n">
        <f aca="false">2^N1217</f>
        <v>1.63074180395946</v>
      </c>
    </row>
    <row r="1218" customFormat="false" ht="15" hidden="false" customHeight="true" outlineLevel="0" collapsed="false">
      <c r="A1218" s="0" t="s">
        <v>4655</v>
      </c>
      <c r="B1218" s="0" t="s">
        <v>4656</v>
      </c>
      <c r="C1218" s="2" t="n">
        <v>8.84951800989734</v>
      </c>
      <c r="D1218" s="2" t="n">
        <v>9.40434925290325</v>
      </c>
      <c r="E1218" s="2" t="n">
        <v>9.31298797784591</v>
      </c>
      <c r="F1218" s="1" t="n">
        <v>8.67297473443294</v>
      </c>
      <c r="G1218" s="1" t="n">
        <v>9.07048512867811</v>
      </c>
      <c r="H1218" s="1" t="n">
        <v>9.30729121671548</v>
      </c>
      <c r="J1218" s="7" t="n">
        <f aca="false">AVERAGE(C1218:E1218)</f>
        <v>9.18895174688217</v>
      </c>
      <c r="L1218" s="1" t="n">
        <f aca="false">AVERAGE(F1218:H1218)</f>
        <v>9.01691702660884</v>
      </c>
      <c r="N1218" s="6" t="n">
        <f aca="false">(J1218-L1218)</f>
        <v>0.172034720273322</v>
      </c>
      <c r="P1218" s="6" t="n">
        <f aca="false">2^N1218</f>
        <v>1.12664634233432</v>
      </c>
    </row>
    <row r="1219" customFormat="false" ht="15" hidden="false" customHeight="true" outlineLevel="0" collapsed="false">
      <c r="A1219" s="0" t="s">
        <v>4661</v>
      </c>
      <c r="B1219" s="0" t="s">
        <v>4662</v>
      </c>
      <c r="C1219" s="2" t="n">
        <v>7.5625309343792</v>
      </c>
      <c r="D1219" s="2" t="n">
        <v>8.24037873392473</v>
      </c>
      <c r="E1219" s="2" t="n">
        <v>8.26610812717897</v>
      </c>
      <c r="F1219" s="1" t="n">
        <v>7.99941998764319</v>
      </c>
      <c r="G1219" s="1" t="n">
        <v>8.02236781302845</v>
      </c>
      <c r="H1219" s="1" t="n">
        <v>8.11225547649014</v>
      </c>
      <c r="J1219" s="7" t="n">
        <f aca="false">AVERAGE(C1219:E1219)</f>
        <v>8.02300593182764</v>
      </c>
      <c r="L1219" s="1" t="n">
        <f aca="false">AVERAGE(F1219:H1219)</f>
        <v>8.04468109238726</v>
      </c>
      <c r="N1219" s="6" t="n">
        <f aca="false">(J1219-L1219)</f>
        <v>-0.0216751605596244</v>
      </c>
      <c r="P1219" s="6" t="n">
        <f aca="false">2^N1219</f>
        <v>0.98508822190984</v>
      </c>
    </row>
    <row r="1220" customFormat="false" ht="15" hidden="false" customHeight="true" outlineLevel="0" collapsed="false">
      <c r="A1220" s="0" t="s">
        <v>4664</v>
      </c>
      <c r="B1220" s="0" t="s">
        <v>4665</v>
      </c>
      <c r="C1220" s="2" t="n">
        <v>3.11017947012948</v>
      </c>
      <c r="D1220" s="2" t="n">
        <v>3.98518161776792</v>
      </c>
      <c r="E1220" s="2" t="n">
        <v>3.88525221110975</v>
      </c>
      <c r="F1220" s="1" t="n">
        <v>5.14311174238046</v>
      </c>
      <c r="G1220" s="1" t="n">
        <v>5.18164326122664</v>
      </c>
      <c r="H1220" s="1" t="n">
        <v>5.60193417318867</v>
      </c>
      <c r="J1220" s="7" t="n">
        <f aca="false">AVERAGE(C1220:E1220)</f>
        <v>3.66020443300238</v>
      </c>
      <c r="L1220" s="1" t="n">
        <f aca="false">AVERAGE(F1220:H1220)</f>
        <v>5.30889639226526</v>
      </c>
      <c r="N1220" s="6" t="n">
        <f aca="false">(J1220-L1220)</f>
        <v>-1.64869195926287</v>
      </c>
      <c r="P1220" s="6" t="n">
        <f aca="false">2^N1220</f>
        <v>0.318929187634849</v>
      </c>
    </row>
    <row r="1221" customFormat="false" ht="15" hidden="false" customHeight="true" outlineLevel="0" collapsed="false">
      <c r="A1221" s="0" t="s">
        <v>4667</v>
      </c>
      <c r="B1221" s="0" t="s">
        <v>4668</v>
      </c>
      <c r="C1221" s="2" t="n">
        <v>6.98310533646328</v>
      </c>
      <c r="D1221" s="2" t="n">
        <v>6.41592763796141</v>
      </c>
      <c r="E1221" s="2" t="n">
        <v>6.8716206737978</v>
      </c>
      <c r="F1221" s="1" t="n">
        <v>5.51774496526683</v>
      </c>
      <c r="G1221" s="1" t="n">
        <v>6.33743815293224</v>
      </c>
      <c r="H1221" s="1" t="n">
        <v>6.28864094543271</v>
      </c>
      <c r="J1221" s="7" t="n">
        <f aca="false">AVERAGE(C1221:E1221)</f>
        <v>6.7568845494075</v>
      </c>
      <c r="L1221" s="1" t="n">
        <f aca="false">AVERAGE(F1221:H1221)</f>
        <v>6.04794135454393</v>
      </c>
      <c r="N1221" s="6" t="n">
        <f aca="false">(J1221-L1221)</f>
        <v>0.708943194863569</v>
      </c>
      <c r="P1221" s="6" t="n">
        <f aca="false">2^N1221</f>
        <v>1.63460629419789</v>
      </c>
    </row>
    <row r="1222" customFormat="false" ht="15" hidden="false" customHeight="true" outlineLevel="0" collapsed="false">
      <c r="A1222" s="0" t="s">
        <v>4670</v>
      </c>
      <c r="B1222" s="0" t="s">
        <v>4671</v>
      </c>
      <c r="C1222" s="2" t="n">
        <v>7.12694189148864</v>
      </c>
      <c r="D1222" s="2" t="n">
        <v>8.10273213266748</v>
      </c>
      <c r="E1222" s="2" t="n">
        <v>7.98288351510389</v>
      </c>
      <c r="F1222" s="1" t="n">
        <v>7.37327061148514</v>
      </c>
      <c r="G1222" s="1" t="n">
        <v>7.59220809483351</v>
      </c>
      <c r="H1222" s="1" t="n">
        <v>7.05939529904166</v>
      </c>
      <c r="J1222" s="7" t="n">
        <f aca="false">AVERAGE(C1222:E1222)</f>
        <v>7.73751917975334</v>
      </c>
      <c r="L1222" s="1" t="n">
        <f aca="false">AVERAGE(F1222:H1222)</f>
        <v>7.34162466845344</v>
      </c>
      <c r="N1222" s="6" t="n">
        <f aca="false">(J1222-L1222)</f>
        <v>0.3958945112999</v>
      </c>
      <c r="P1222" s="6" t="n">
        <f aca="false">2^N1222</f>
        <v>1.3157583143228</v>
      </c>
    </row>
    <row r="1223" customFormat="false" ht="15" hidden="false" customHeight="true" outlineLevel="0" collapsed="false">
      <c r="A1223" s="0" t="s">
        <v>4673</v>
      </c>
      <c r="B1223" s="0" t="s">
        <v>4674</v>
      </c>
      <c r="C1223" s="2" t="n">
        <v>4.38101336112192</v>
      </c>
      <c r="D1223" s="2" t="n">
        <v>6.12407994363635</v>
      </c>
      <c r="E1223" s="2" t="n">
        <v>6.01494216121317</v>
      </c>
      <c r="F1223" s="1" t="n">
        <v>5.75660168748149</v>
      </c>
      <c r="G1223" s="1" t="n">
        <v>6.25095399633348</v>
      </c>
      <c r="H1223" s="1" t="n">
        <v>5.25544785853923</v>
      </c>
      <c r="J1223" s="7" t="n">
        <f aca="false">AVERAGE(C1223:E1223)</f>
        <v>5.50667848865715</v>
      </c>
      <c r="L1223" s="1" t="n">
        <f aca="false">AVERAGE(F1223:H1223)</f>
        <v>5.75433451411807</v>
      </c>
      <c r="N1223" s="6" t="n">
        <f aca="false">(J1223-L1223)</f>
        <v>-0.24765602546092</v>
      </c>
      <c r="P1223" s="6" t="n">
        <f aca="false">2^N1223</f>
        <v>0.842263746388985</v>
      </c>
    </row>
    <row r="1224" customFormat="false" ht="15" hidden="false" customHeight="true" outlineLevel="0" collapsed="false">
      <c r="A1224" s="0" t="s">
        <v>4676</v>
      </c>
      <c r="B1224" s="0" t="s">
        <v>4677</v>
      </c>
      <c r="C1224" s="2" t="n">
        <v>4.68044813971963</v>
      </c>
      <c r="D1224" s="2" t="n">
        <v>6.31229305370721</v>
      </c>
      <c r="E1224" s="2" t="n">
        <v>4.53197401353055</v>
      </c>
      <c r="F1224" s="1" t="n">
        <v>4.97248128829277</v>
      </c>
      <c r="G1224" s="1" t="n">
        <v>6.27191677517626</v>
      </c>
      <c r="H1224" s="1" t="n">
        <v>6.02661196567404</v>
      </c>
      <c r="J1224" s="7" t="n">
        <f aca="false">AVERAGE(C1224:E1224)</f>
        <v>5.1749050689858</v>
      </c>
      <c r="L1224" s="1" t="n">
        <f aca="false">AVERAGE(F1224:H1224)</f>
        <v>5.75700334304769</v>
      </c>
      <c r="N1224" s="6" t="n">
        <f aca="false">(J1224-L1224)</f>
        <v>-0.582098274061893</v>
      </c>
      <c r="P1224" s="6" t="n">
        <f aca="false">2^N1224</f>
        <v>0.667991535138048</v>
      </c>
    </row>
    <row r="1225" customFormat="false" ht="15" hidden="false" customHeight="true" outlineLevel="0" collapsed="false">
      <c r="A1225" s="0" t="s">
        <v>4682</v>
      </c>
      <c r="B1225" s="0" t="s">
        <v>4683</v>
      </c>
      <c r="C1225" s="2" t="n">
        <v>2.89390578884637</v>
      </c>
      <c r="D1225" s="2" t="n">
        <v>4.47570101048884</v>
      </c>
      <c r="E1225" s="2" t="n">
        <v>3.96417680425325</v>
      </c>
      <c r="F1225" s="1" t="n">
        <v>2.2627037503312</v>
      </c>
      <c r="G1225" s="1" t="n">
        <v>4.65292239257157</v>
      </c>
      <c r="H1225" s="1" t="n">
        <v>3.16533313736915</v>
      </c>
      <c r="J1225" s="7" t="n">
        <f aca="false">AVERAGE(C1225:E1225)</f>
        <v>3.77792786786282</v>
      </c>
      <c r="L1225" s="1" t="n">
        <f aca="false">AVERAGE(F1225:H1225)</f>
        <v>3.36031976009064</v>
      </c>
      <c r="N1225" s="6" t="n">
        <f aca="false">(J1225-L1225)</f>
        <v>0.41760810777218</v>
      </c>
      <c r="P1225" s="6" t="n">
        <f aca="false">2^N1225</f>
        <v>1.33571119786163</v>
      </c>
    </row>
    <row r="1226" customFormat="false" ht="15" hidden="false" customHeight="true" outlineLevel="0" collapsed="false">
      <c r="A1226" s="0" t="s">
        <v>4685</v>
      </c>
      <c r="B1226" s="0" t="s">
        <v>4686</v>
      </c>
      <c r="C1226" s="2" t="n">
        <v>6.82944494991471</v>
      </c>
      <c r="D1226" s="2" t="n">
        <v>8.02946724198891</v>
      </c>
      <c r="E1226" s="2" t="n">
        <v>7.96945559635892</v>
      </c>
      <c r="F1226" s="1" t="n">
        <v>7.44089490755176</v>
      </c>
      <c r="G1226" s="1" t="n">
        <v>7.46809696079358</v>
      </c>
      <c r="H1226" s="1" t="n">
        <v>7.82088736877007</v>
      </c>
      <c r="J1226" s="7" t="n">
        <f aca="false">AVERAGE(C1226:E1226)</f>
        <v>7.60945592942085</v>
      </c>
      <c r="L1226" s="1" t="n">
        <f aca="false">AVERAGE(F1226:H1226)</f>
        <v>7.5766264123718</v>
      </c>
      <c r="N1226" s="6" t="n">
        <f aca="false">(J1226-L1226)</f>
        <v>0.0328295170490422</v>
      </c>
      <c r="P1226" s="6" t="n">
        <f aca="false">2^N1226</f>
        <v>1.02301657295132</v>
      </c>
    </row>
    <row r="1227" customFormat="false" ht="15" hidden="false" customHeight="true" outlineLevel="0" collapsed="false">
      <c r="A1227" s="0" t="s">
        <v>4688</v>
      </c>
      <c r="B1227" s="0" t="s">
        <v>4689</v>
      </c>
      <c r="C1227" s="2" t="n">
        <v>6.31578719671658</v>
      </c>
      <c r="D1227" s="2" t="n">
        <v>7.0797940900849</v>
      </c>
      <c r="E1227" s="2" t="n">
        <v>6.97227678546874</v>
      </c>
      <c r="F1227" s="1" t="n">
        <v>6.4373992085846</v>
      </c>
      <c r="G1227" s="1" t="n">
        <v>6.57453298017686</v>
      </c>
      <c r="H1227" s="1" t="n">
        <v>6.53016908741395</v>
      </c>
      <c r="J1227" s="7" t="n">
        <f aca="false">AVERAGE(C1227:E1227)</f>
        <v>6.78928602409007</v>
      </c>
      <c r="L1227" s="1" t="n">
        <f aca="false">AVERAGE(F1227:H1227)</f>
        <v>6.51403375872514</v>
      </c>
      <c r="N1227" s="6" t="n">
        <f aca="false">(J1227-L1227)</f>
        <v>0.275252265364936</v>
      </c>
      <c r="P1227" s="6" t="n">
        <f aca="false">2^N1227</f>
        <v>1.21020568368662</v>
      </c>
    </row>
    <row r="1228" customFormat="false" ht="15" hidden="false" customHeight="true" outlineLevel="0" collapsed="false">
      <c r="A1228" s="0" t="s">
        <v>4691</v>
      </c>
      <c r="B1228" s="0" t="s">
        <v>4692</v>
      </c>
      <c r="C1228" s="2" t="n">
        <v>4.91298511363429</v>
      </c>
      <c r="D1228" s="2" t="n">
        <v>5.16024659045745</v>
      </c>
      <c r="E1228" s="2" t="n">
        <v>5.19725994873539</v>
      </c>
      <c r="F1228" s="1" t="n">
        <v>4.92138396170162</v>
      </c>
      <c r="G1228" s="1" t="n">
        <v>5.15421863331785</v>
      </c>
      <c r="H1228" s="1" t="n">
        <v>4.67710790791369</v>
      </c>
      <c r="J1228" s="7" t="n">
        <f aca="false">AVERAGE(C1228:E1228)</f>
        <v>5.09016388427571</v>
      </c>
      <c r="L1228" s="1" t="n">
        <f aca="false">AVERAGE(F1228:H1228)</f>
        <v>4.91757016764439</v>
      </c>
      <c r="N1228" s="6" t="n">
        <f aca="false">(J1228-L1228)</f>
        <v>0.172593716631323</v>
      </c>
      <c r="P1228" s="6" t="n">
        <f aca="false">2^N1228</f>
        <v>1.12708296491332</v>
      </c>
    </row>
    <row r="1229" customFormat="false" ht="15" hidden="false" customHeight="true" outlineLevel="0" collapsed="false">
      <c r="A1229" s="0" t="s">
        <v>4697</v>
      </c>
      <c r="B1229" s="0" t="s">
        <v>4698</v>
      </c>
      <c r="C1229" s="2" t="n">
        <v>5.86617111569622</v>
      </c>
      <c r="D1229" s="2" t="n">
        <v>5.93066165321491</v>
      </c>
      <c r="E1229" s="2" t="n">
        <v>5.81982654430283</v>
      </c>
      <c r="F1229" s="1" t="n">
        <v>5.05539524333451</v>
      </c>
      <c r="G1229" s="1" t="n">
        <v>5.90618590745485</v>
      </c>
      <c r="H1229" s="1" t="n">
        <v>5.56327407839048</v>
      </c>
      <c r="J1229" s="7" t="n">
        <f aca="false">AVERAGE(C1229:E1229)</f>
        <v>5.87221977107132</v>
      </c>
      <c r="L1229" s="1" t="n">
        <f aca="false">AVERAGE(F1229:H1229)</f>
        <v>5.50828507639328</v>
      </c>
      <c r="N1229" s="6" t="n">
        <f aca="false">(J1229-L1229)</f>
        <v>0.36393469467804</v>
      </c>
      <c r="P1229" s="6" t="n">
        <f aca="false">2^N1229</f>
        <v>1.28693099150739</v>
      </c>
    </row>
    <row r="1230" customFormat="false" ht="15" hidden="false" customHeight="true" outlineLevel="0" collapsed="false">
      <c r="A1230" s="0" t="s">
        <v>4703</v>
      </c>
      <c r="B1230" s="0" t="s">
        <v>4704</v>
      </c>
      <c r="C1230" s="2" t="n">
        <v>6.54838421815512</v>
      </c>
      <c r="D1230" s="2" t="n">
        <v>7.45573407691593</v>
      </c>
      <c r="E1230" s="2" t="n">
        <v>7.41199222978485</v>
      </c>
      <c r="F1230" s="1" t="n">
        <v>6.92830280615397</v>
      </c>
      <c r="G1230" s="1" t="n">
        <v>6.88674522474211</v>
      </c>
      <c r="H1230" s="1" t="n">
        <v>6.61547368138862</v>
      </c>
      <c r="J1230" s="7" t="n">
        <f aca="false">AVERAGE(C1230:E1230)</f>
        <v>7.1387035082853</v>
      </c>
      <c r="L1230" s="1" t="n">
        <f aca="false">AVERAGE(F1230:H1230)</f>
        <v>6.8101739040949</v>
      </c>
      <c r="N1230" s="6" t="n">
        <f aca="false">(J1230-L1230)</f>
        <v>0.328529604190401</v>
      </c>
      <c r="P1230" s="6" t="n">
        <f aca="false">2^N1230</f>
        <v>1.25573287825057</v>
      </c>
    </row>
    <row r="1231" customFormat="false" ht="15" hidden="false" customHeight="true" outlineLevel="0" collapsed="false">
      <c r="A1231" s="0" t="s">
        <v>4706</v>
      </c>
      <c r="B1231" s="0" t="s">
        <v>4707</v>
      </c>
      <c r="C1231" s="2" t="n">
        <v>7.57755949554334</v>
      </c>
      <c r="D1231" s="2" t="n">
        <v>8.47209373843786</v>
      </c>
      <c r="E1231" s="2" t="n">
        <v>8.41419135851826</v>
      </c>
      <c r="F1231" s="1" t="n">
        <v>8.0461914498457</v>
      </c>
      <c r="G1231" s="1" t="n">
        <v>8.14154059255012</v>
      </c>
      <c r="H1231" s="1" t="n">
        <v>8.20149419133612</v>
      </c>
      <c r="J1231" s="7" t="n">
        <f aca="false">AVERAGE(C1231:E1231)</f>
        <v>8.15461486416649</v>
      </c>
      <c r="L1231" s="1" t="n">
        <f aca="false">AVERAGE(F1231:H1231)</f>
        <v>8.12974207791065</v>
      </c>
      <c r="N1231" s="6" t="n">
        <f aca="false">(J1231-L1231)</f>
        <v>0.0248727862558393</v>
      </c>
      <c r="P1231" s="6" t="n">
        <f aca="false">2^N1231</f>
        <v>1.01738997688846</v>
      </c>
    </row>
    <row r="1232" customFormat="false" ht="15" hidden="false" customHeight="true" outlineLevel="0" collapsed="false">
      <c r="A1232" s="0" t="s">
        <v>4709</v>
      </c>
      <c r="B1232" s="0" t="s">
        <v>4710</v>
      </c>
      <c r="C1232" s="2" t="n">
        <v>4.29928862385838</v>
      </c>
      <c r="D1232" s="2" t="n">
        <v>5.65197299914696</v>
      </c>
      <c r="E1232" s="2" t="n">
        <v>4.42283175635401</v>
      </c>
      <c r="F1232" s="1" t="n">
        <v>4.29672903430037</v>
      </c>
      <c r="G1232" s="1" t="n">
        <v>4.66180659517035</v>
      </c>
      <c r="H1232" s="1" t="n">
        <v>5.20147703796814</v>
      </c>
      <c r="J1232" s="7" t="n">
        <f aca="false">AVERAGE(C1232:E1232)</f>
        <v>4.79136445978645</v>
      </c>
      <c r="L1232" s="1" t="n">
        <f aca="false">AVERAGE(F1232:H1232)</f>
        <v>4.72000422247962</v>
      </c>
      <c r="N1232" s="6" t="n">
        <f aca="false">(J1232-L1232)</f>
        <v>0.0713602373068305</v>
      </c>
      <c r="P1232" s="6" t="n">
        <f aca="false">2^N1232</f>
        <v>1.05070687010923</v>
      </c>
    </row>
    <row r="1233" customFormat="false" ht="15" hidden="false" customHeight="true" outlineLevel="0" collapsed="false">
      <c r="A1233" s="0" t="s">
        <v>4712</v>
      </c>
      <c r="B1233" s="0" t="s">
        <v>4713</v>
      </c>
      <c r="C1233" s="2" t="n">
        <v>6.85182773172675</v>
      </c>
      <c r="D1233" s="2" t="n">
        <v>6.2823897620443</v>
      </c>
      <c r="E1233" s="2" t="n">
        <v>6.84160837480934</v>
      </c>
      <c r="F1233" s="1" t="n">
        <v>5.87232151136416</v>
      </c>
      <c r="G1233" s="1" t="n">
        <v>6.30971462327422</v>
      </c>
      <c r="H1233" s="1" t="n">
        <v>6.83566769022334</v>
      </c>
      <c r="J1233" s="7" t="n">
        <f aca="false">AVERAGE(C1233:E1233)</f>
        <v>6.65860862286013</v>
      </c>
      <c r="L1233" s="1" t="n">
        <f aca="false">AVERAGE(F1233:H1233)</f>
        <v>6.33923460828724</v>
      </c>
      <c r="N1233" s="6" t="n">
        <f aca="false">(J1233-L1233)</f>
        <v>0.31937401457289</v>
      </c>
      <c r="P1233" s="6" t="n">
        <f aca="false">2^N1233</f>
        <v>1.24778901572829</v>
      </c>
    </row>
    <row r="1234" customFormat="false" ht="15" hidden="false" customHeight="true" outlineLevel="0" collapsed="false">
      <c r="A1234" s="0" t="s">
        <v>4715</v>
      </c>
      <c r="B1234" s="0" t="s">
        <v>4716</v>
      </c>
      <c r="C1234" s="2" t="n">
        <v>4.44676571568819</v>
      </c>
      <c r="D1234" s="2" t="n">
        <v>4.82845895159877</v>
      </c>
      <c r="E1234" s="2" t="n">
        <v>3.96916891342033</v>
      </c>
      <c r="F1234" s="1" t="n">
        <v>3.32834820853482</v>
      </c>
      <c r="G1234" s="1" t="n">
        <v>3.5747918015028</v>
      </c>
      <c r="H1234" s="1" t="n">
        <v>3.87447239676478</v>
      </c>
      <c r="J1234" s="7" t="n">
        <f aca="false">AVERAGE(C1234:E1234)</f>
        <v>4.41479786023576</v>
      </c>
      <c r="L1234" s="1" t="n">
        <f aca="false">AVERAGE(F1234:H1234)</f>
        <v>3.59253746893413</v>
      </c>
      <c r="N1234" s="6" t="n">
        <f aca="false">(J1234-L1234)</f>
        <v>0.82226039130163</v>
      </c>
      <c r="P1234" s="6" t="n">
        <f aca="false">2^N1234</f>
        <v>1.76817417019447</v>
      </c>
    </row>
    <row r="1235" customFormat="false" ht="15" hidden="false" customHeight="true" outlineLevel="0" collapsed="false">
      <c r="A1235" s="0" t="s">
        <v>4718</v>
      </c>
      <c r="B1235" s="0" t="s">
        <v>4719</v>
      </c>
      <c r="C1235" s="2" t="n">
        <v>5.7676097795179</v>
      </c>
      <c r="D1235" s="2" t="n">
        <v>6.1143087162374</v>
      </c>
      <c r="E1235" s="2" t="n">
        <v>6.11364008004465</v>
      </c>
      <c r="F1235" s="1" t="n">
        <v>6.08552238499347</v>
      </c>
      <c r="G1235" s="1" t="n">
        <v>6.23730557946137</v>
      </c>
      <c r="H1235" s="1" t="n">
        <v>5.42632850028395</v>
      </c>
      <c r="J1235" s="7" t="n">
        <f aca="false">AVERAGE(C1235:E1235)</f>
        <v>5.99851952526665</v>
      </c>
      <c r="L1235" s="1" t="n">
        <f aca="false">AVERAGE(F1235:H1235)</f>
        <v>5.91638548824626</v>
      </c>
      <c r="N1235" s="6" t="n">
        <f aca="false">(J1235-L1235)</f>
        <v>0.0821340370203876</v>
      </c>
      <c r="P1235" s="6" t="n">
        <f aca="false">2^N1235</f>
        <v>1.05858274045841</v>
      </c>
    </row>
    <row r="1236" customFormat="false" ht="15" hidden="false" customHeight="true" outlineLevel="0" collapsed="false">
      <c r="A1236" s="0" t="s">
        <v>4721</v>
      </c>
      <c r="B1236" s="0" t="s">
        <v>4722</v>
      </c>
      <c r="C1236" s="2" t="n">
        <v>5.44662016667584</v>
      </c>
      <c r="D1236" s="2" t="n">
        <v>5.67137547013813</v>
      </c>
      <c r="E1236" s="2" t="n">
        <v>5.76902322638233</v>
      </c>
      <c r="F1236" s="1" t="n">
        <v>5.05554274796229</v>
      </c>
      <c r="G1236" s="1" t="n">
        <v>5.38939816627394</v>
      </c>
      <c r="H1236" s="1" t="n">
        <v>5.32259158201583</v>
      </c>
      <c r="J1236" s="7" t="n">
        <f aca="false">AVERAGE(C1236:E1236)</f>
        <v>5.6290062877321</v>
      </c>
      <c r="L1236" s="1" t="n">
        <f aca="false">AVERAGE(F1236:H1236)</f>
        <v>5.25584416541735</v>
      </c>
      <c r="N1236" s="6" t="n">
        <f aca="false">(J1236-L1236)</f>
        <v>0.373162122314747</v>
      </c>
      <c r="P1236" s="6" t="n">
        <f aca="false">2^N1236</f>
        <v>1.29518853700351</v>
      </c>
    </row>
    <row r="1237" customFormat="false" ht="15" hidden="false" customHeight="true" outlineLevel="0" collapsed="false">
      <c r="A1237" s="0" t="s">
        <v>4724</v>
      </c>
      <c r="B1237" s="0" t="s">
        <v>4725</v>
      </c>
      <c r="C1237" s="2" t="n">
        <v>4.18685706717715</v>
      </c>
      <c r="D1237" s="2" t="n">
        <v>6.01832927824396</v>
      </c>
      <c r="E1237" s="2" t="n">
        <v>6.51771347527589</v>
      </c>
      <c r="F1237" s="1" t="n">
        <v>5.42910038476258</v>
      </c>
      <c r="G1237" s="1" t="n">
        <v>5.38932244147815</v>
      </c>
      <c r="H1237" s="1" t="n">
        <v>5.4198826703973</v>
      </c>
      <c r="J1237" s="7" t="n">
        <f aca="false">AVERAGE(C1237:E1237)</f>
        <v>5.57429994023233</v>
      </c>
      <c r="L1237" s="1" t="n">
        <f aca="false">AVERAGE(F1237:H1237)</f>
        <v>5.41276849887934</v>
      </c>
      <c r="N1237" s="6" t="n">
        <f aca="false">(J1237-L1237)</f>
        <v>0.16153144135299</v>
      </c>
      <c r="P1237" s="6" t="n">
        <f aca="false">2^N1237</f>
        <v>1.11847378400671</v>
      </c>
    </row>
    <row r="1238" customFormat="false" ht="15" hidden="false" customHeight="true" outlineLevel="0" collapsed="false">
      <c r="A1238" s="0" t="s">
        <v>4727</v>
      </c>
      <c r="B1238" s="0" t="s">
        <v>4728</v>
      </c>
      <c r="C1238" s="2" t="n">
        <v>5.14943009815968</v>
      </c>
      <c r="D1238" s="2" t="n">
        <v>5.19005774279419</v>
      </c>
      <c r="E1238" s="2" t="n">
        <v>5.07043655820594</v>
      </c>
      <c r="F1238" s="1" t="n">
        <v>5.58282994455157</v>
      </c>
      <c r="G1238" s="1" t="n">
        <v>6.06922740473735</v>
      </c>
      <c r="H1238" s="1" t="n">
        <v>5.63532778723924</v>
      </c>
      <c r="J1238" s="7" t="n">
        <f aca="false">AVERAGE(C1238:E1238)</f>
        <v>5.1366414663866</v>
      </c>
      <c r="L1238" s="1" t="n">
        <f aca="false">AVERAGE(F1238:H1238)</f>
        <v>5.76246171217605</v>
      </c>
      <c r="N1238" s="6" t="n">
        <f aca="false">(J1238-L1238)</f>
        <v>-0.625820245789449</v>
      </c>
      <c r="P1238" s="6" t="n">
        <f aca="false">2^N1238</f>
        <v>0.648051222357252</v>
      </c>
    </row>
    <row r="1239" customFormat="false" ht="15" hidden="false" customHeight="true" outlineLevel="0" collapsed="false">
      <c r="A1239" s="0" t="s">
        <v>4730</v>
      </c>
      <c r="B1239" s="0" t="s">
        <v>4731</v>
      </c>
      <c r="C1239" s="2" t="n">
        <v>5.68766541819737</v>
      </c>
      <c r="D1239" s="2" t="n">
        <v>6.12566763107005</v>
      </c>
      <c r="E1239" s="2" t="n">
        <v>5.65451001095134</v>
      </c>
      <c r="F1239" s="1" t="n">
        <v>5.26440881965455</v>
      </c>
      <c r="G1239" s="1" t="n">
        <v>5.57137647002898</v>
      </c>
      <c r="H1239" s="1" t="n">
        <v>5.65973336581371</v>
      </c>
      <c r="J1239" s="7" t="n">
        <f aca="false">AVERAGE(C1239:E1239)</f>
        <v>5.82261435340625</v>
      </c>
      <c r="L1239" s="1" t="n">
        <f aca="false">AVERAGE(F1239:H1239)</f>
        <v>5.49850621849908</v>
      </c>
      <c r="N1239" s="6" t="n">
        <f aca="false">(J1239-L1239)</f>
        <v>0.324108134907173</v>
      </c>
      <c r="P1239" s="6" t="n">
        <f aca="false">2^N1239</f>
        <v>1.25189028857862</v>
      </c>
    </row>
    <row r="1240" customFormat="false" ht="15" hidden="false" customHeight="true" outlineLevel="0" collapsed="false">
      <c r="A1240" s="0" t="s">
        <v>4733</v>
      </c>
      <c r="B1240" s="0" t="s">
        <v>4734</v>
      </c>
      <c r="C1240" s="2" t="n">
        <v>3.47836354528379</v>
      </c>
      <c r="D1240" s="2" t="n">
        <v>4.01346225980656</v>
      </c>
      <c r="E1240" s="2" t="n">
        <v>5.80894101441163</v>
      </c>
      <c r="F1240" s="1" t="n">
        <v>4.22809523802147</v>
      </c>
      <c r="G1240" s="1" t="n">
        <v>5.34283205077757</v>
      </c>
      <c r="H1240" s="1" t="n">
        <v>5.2228625087504</v>
      </c>
      <c r="J1240" s="7" t="n">
        <f aca="false">AVERAGE(C1240:E1240)</f>
        <v>4.43358893983399</v>
      </c>
      <c r="L1240" s="1" t="n">
        <f aca="false">AVERAGE(F1240:H1240)</f>
        <v>4.93126326584981</v>
      </c>
      <c r="N1240" s="6" t="n">
        <f aca="false">(J1240-L1240)</f>
        <v>-0.497674326015821</v>
      </c>
      <c r="P1240" s="6" t="n">
        <f aca="false">2^N1240</f>
        <v>0.708247580874675</v>
      </c>
    </row>
    <row r="1241" customFormat="false" ht="15" hidden="false" customHeight="true" outlineLevel="0" collapsed="false">
      <c r="A1241" s="0" t="s">
        <v>4739</v>
      </c>
      <c r="B1241" s="0" t="s">
        <v>4740</v>
      </c>
      <c r="C1241" s="2" t="n">
        <v>3.69766263347052</v>
      </c>
      <c r="D1241" s="2" t="n">
        <v>4.7632628353554</v>
      </c>
      <c r="E1241" s="2" t="n">
        <v>5.23457795978457</v>
      </c>
      <c r="F1241" s="1" t="n">
        <v>4.83042773945308</v>
      </c>
      <c r="G1241" s="1" t="n">
        <v>5.28103052463022</v>
      </c>
      <c r="H1241" s="1" t="n">
        <v>5.98271755445762</v>
      </c>
      <c r="J1241" s="7" t="n">
        <f aca="false">AVERAGE(C1241:E1241)</f>
        <v>4.56516780953683</v>
      </c>
      <c r="L1241" s="1" t="n">
        <f aca="false">AVERAGE(F1241:H1241)</f>
        <v>5.36472527284697</v>
      </c>
      <c r="N1241" s="6" t="n">
        <f aca="false">(J1241-L1241)</f>
        <v>-0.799557463310142</v>
      </c>
      <c r="P1241" s="6" t="n">
        <f aca="false">2^N1241</f>
        <v>0.574525382145477</v>
      </c>
    </row>
    <row r="1242" customFormat="false" ht="15" hidden="false" customHeight="true" outlineLevel="0" collapsed="false">
      <c r="A1242" s="0" t="s">
        <v>4742</v>
      </c>
      <c r="B1242" s="0" t="s">
        <v>4743</v>
      </c>
      <c r="C1242" s="2" t="n">
        <v>4.46060497050803</v>
      </c>
      <c r="D1242" s="2" t="n">
        <v>4.78977619296699</v>
      </c>
      <c r="E1242" s="2" t="n">
        <v>5.05487885834024</v>
      </c>
      <c r="F1242" s="1" t="n">
        <v>4.31226582165656</v>
      </c>
      <c r="G1242" s="1" t="n">
        <v>4.07847320937869</v>
      </c>
      <c r="H1242" s="1" t="n">
        <v>4.62209282949395</v>
      </c>
      <c r="J1242" s="7" t="n">
        <f aca="false">AVERAGE(C1242:E1242)</f>
        <v>4.76842000727175</v>
      </c>
      <c r="L1242" s="1" t="n">
        <f aca="false">AVERAGE(F1242:H1242)</f>
        <v>4.3376106201764</v>
      </c>
      <c r="N1242" s="6" t="n">
        <f aca="false">(J1242-L1242)</f>
        <v>0.430809387095354</v>
      </c>
      <c r="P1242" s="6" t="n">
        <f aca="false">2^N1242</f>
        <v>1.34798961981151</v>
      </c>
    </row>
    <row r="1243" customFormat="false" ht="15" hidden="false" customHeight="true" outlineLevel="0" collapsed="false">
      <c r="A1243" s="0" t="s">
        <v>4745</v>
      </c>
      <c r="B1243" s="0" t="s">
        <v>4746</v>
      </c>
      <c r="C1243" s="2" t="n">
        <v>6.48618500889803</v>
      </c>
      <c r="D1243" s="2" t="n">
        <v>6.56930272240827</v>
      </c>
      <c r="E1243" s="2" t="n">
        <v>6.79562540339717</v>
      </c>
      <c r="F1243" s="1" t="n">
        <v>6.99314332870832</v>
      </c>
      <c r="G1243" s="1" t="n">
        <v>6.83122489222874</v>
      </c>
      <c r="H1243" s="1" t="n">
        <v>6.43399263468883</v>
      </c>
      <c r="J1243" s="7" t="n">
        <f aca="false">AVERAGE(C1243:E1243)</f>
        <v>6.61703771156782</v>
      </c>
      <c r="L1243" s="1" t="n">
        <f aca="false">AVERAGE(F1243:H1243)</f>
        <v>6.7527869518753</v>
      </c>
      <c r="N1243" s="6" t="n">
        <f aca="false">(J1243-L1243)</f>
        <v>-0.135749240307475</v>
      </c>
      <c r="P1243" s="6" t="n">
        <f aca="false">2^N1243</f>
        <v>0.910197014746695</v>
      </c>
    </row>
    <row r="1244" customFormat="false" ht="15" hidden="false" customHeight="true" outlineLevel="0" collapsed="false">
      <c r="A1244" s="0" t="s">
        <v>4751</v>
      </c>
      <c r="B1244" s="0" t="s">
        <v>4752</v>
      </c>
      <c r="C1244" s="2" t="n">
        <v>5.3575027410195</v>
      </c>
      <c r="D1244" s="2" t="n">
        <v>5.39658423226342</v>
      </c>
      <c r="E1244" s="2" t="n">
        <v>5.35940520479576</v>
      </c>
      <c r="F1244" s="1" t="n">
        <v>4.34588599102998</v>
      </c>
      <c r="G1244" s="1" t="n">
        <v>3.86737265084844</v>
      </c>
      <c r="H1244" s="1" t="n">
        <v>3.81775626581633</v>
      </c>
      <c r="J1244" s="7" t="n">
        <f aca="false">AVERAGE(C1244:E1244)</f>
        <v>5.37116405935956</v>
      </c>
      <c r="L1244" s="1" t="n">
        <f aca="false">AVERAGE(F1244:H1244)</f>
        <v>4.01033830256492</v>
      </c>
      <c r="N1244" s="6" t="n">
        <f aca="false">(J1244-L1244)</f>
        <v>1.36082575679464</v>
      </c>
      <c r="P1244" s="6" t="n">
        <f aca="false">2^N1244</f>
        <v>2.56832140718086</v>
      </c>
    </row>
    <row r="1245" customFormat="false" ht="15" hidden="false" customHeight="true" outlineLevel="0" collapsed="false">
      <c r="A1245" s="0" t="s">
        <v>4754</v>
      </c>
      <c r="B1245" s="0" t="s">
        <v>4755</v>
      </c>
      <c r="C1245" s="2" t="n">
        <v>5.27126878792385</v>
      </c>
      <c r="D1245" s="2" t="n">
        <v>5.24516857024551</v>
      </c>
      <c r="E1245" s="2" t="n">
        <v>4.90418541225164</v>
      </c>
      <c r="F1245" s="1" t="n">
        <v>3.97499728649402</v>
      </c>
      <c r="G1245" s="1" t="n">
        <v>4.22771797528526</v>
      </c>
      <c r="H1245" s="1" t="n">
        <v>4.63115667953933</v>
      </c>
      <c r="J1245" s="7" t="n">
        <f aca="false">AVERAGE(C1245:E1245)</f>
        <v>5.14020759014033</v>
      </c>
      <c r="L1245" s="1" t="n">
        <f aca="false">AVERAGE(F1245:H1245)</f>
        <v>4.27795731377287</v>
      </c>
      <c r="N1245" s="6" t="n">
        <f aca="false">(J1245-L1245)</f>
        <v>0.862250276367464</v>
      </c>
      <c r="P1245" s="6" t="n">
        <f aca="false">2^N1245</f>
        <v>1.81787156691977</v>
      </c>
    </row>
    <row r="1246" customFormat="false" ht="15" hidden="false" customHeight="true" outlineLevel="0" collapsed="false">
      <c r="A1246" s="0" t="s">
        <v>4757</v>
      </c>
      <c r="B1246" s="0" t="s">
        <v>4758</v>
      </c>
      <c r="C1246" s="2" t="n">
        <v>8.36375017699918</v>
      </c>
      <c r="D1246" s="2" t="n">
        <v>9.10412144524781</v>
      </c>
      <c r="E1246" s="2" t="n">
        <v>8.78115739414802</v>
      </c>
      <c r="F1246" s="1" t="n">
        <v>8.52550514881967</v>
      </c>
      <c r="G1246" s="1" t="n">
        <v>8.70644732304412</v>
      </c>
      <c r="H1246" s="1" t="n">
        <v>8.25787290270823</v>
      </c>
      <c r="J1246" s="7" t="n">
        <f aca="false">AVERAGE(C1246:E1246)</f>
        <v>8.74967633879834</v>
      </c>
      <c r="L1246" s="1" t="n">
        <f aca="false">AVERAGE(F1246:H1246)</f>
        <v>8.49660845819067</v>
      </c>
      <c r="N1246" s="6" t="n">
        <f aca="false">(J1246-L1246)</f>
        <v>0.253067880607663</v>
      </c>
      <c r="P1246" s="6" t="n">
        <f aca="false">2^N1246</f>
        <v>1.19173864605005</v>
      </c>
    </row>
    <row r="1247" customFormat="false" ht="15" hidden="false" customHeight="true" outlineLevel="0" collapsed="false">
      <c r="A1247" s="0" t="s">
        <v>4760</v>
      </c>
      <c r="B1247" s="0" t="s">
        <v>4761</v>
      </c>
      <c r="C1247" s="2" t="n">
        <v>5.522642729257</v>
      </c>
      <c r="D1247" s="2" t="n">
        <v>6.19872397645432</v>
      </c>
      <c r="E1247" s="2" t="n">
        <v>6.43904295113017</v>
      </c>
      <c r="F1247" s="1" t="n">
        <v>5.69783774767397</v>
      </c>
      <c r="G1247" s="1" t="n">
        <v>5.56184849179764</v>
      </c>
      <c r="H1247" s="1" t="n">
        <v>5.28946931976721</v>
      </c>
      <c r="J1247" s="7" t="n">
        <f aca="false">AVERAGE(C1247:E1247)</f>
        <v>6.05346988561383</v>
      </c>
      <c r="L1247" s="1" t="n">
        <f aca="false">AVERAGE(F1247:H1247)</f>
        <v>5.51638518641294</v>
      </c>
      <c r="N1247" s="6" t="n">
        <f aca="false">(J1247-L1247)</f>
        <v>0.53708469920089</v>
      </c>
      <c r="P1247" s="6" t="n">
        <f aca="false">2^N1247</f>
        <v>1.45103739430577</v>
      </c>
    </row>
    <row r="1248" customFormat="false" ht="15" hidden="false" customHeight="true" outlineLevel="0" collapsed="false">
      <c r="A1248" s="0" t="s">
        <v>4763</v>
      </c>
      <c r="B1248" s="0" t="s">
        <v>4764</v>
      </c>
      <c r="C1248" s="2" t="n">
        <v>3.45125068235363</v>
      </c>
      <c r="D1248" s="2" t="n">
        <v>4.33870964512076</v>
      </c>
      <c r="E1248" s="2" t="n">
        <v>4.59252879648026</v>
      </c>
      <c r="F1248" s="1" t="n">
        <v>5.27296003919898</v>
      </c>
      <c r="G1248" s="1" t="n">
        <v>4.52464670572217</v>
      </c>
      <c r="H1248" s="1" t="n">
        <v>4.36494356337651</v>
      </c>
      <c r="J1248" s="7" t="n">
        <f aca="false">AVERAGE(C1248:E1248)</f>
        <v>4.12749637465155</v>
      </c>
      <c r="L1248" s="1" t="n">
        <f aca="false">AVERAGE(F1248:H1248)</f>
        <v>4.72085010276589</v>
      </c>
      <c r="N1248" s="6" t="n">
        <f aca="false">(J1248-L1248)</f>
        <v>-0.593353728114336</v>
      </c>
      <c r="P1248" s="6" t="n">
        <f aca="false">2^N1248</f>
        <v>0.662800351093568</v>
      </c>
    </row>
    <row r="1249" customFormat="false" ht="15" hidden="false" customHeight="true" outlineLevel="0" collapsed="false">
      <c r="A1249" s="0" t="s">
        <v>4766</v>
      </c>
      <c r="B1249" s="0" t="s">
        <v>4767</v>
      </c>
      <c r="C1249" s="2" t="n">
        <v>5.99331432230327</v>
      </c>
      <c r="D1249" s="2" t="n">
        <v>6.09179079298016</v>
      </c>
      <c r="E1249" s="2" t="n">
        <v>5.90767665022537</v>
      </c>
      <c r="F1249" s="1" t="n">
        <v>6.65590847554712</v>
      </c>
      <c r="G1249" s="1" t="n">
        <v>6.64635565656365</v>
      </c>
      <c r="H1249" s="1" t="n">
        <v>7.04047603997742</v>
      </c>
      <c r="J1249" s="7" t="n">
        <f aca="false">AVERAGE(C1249:E1249)</f>
        <v>5.99759392183627</v>
      </c>
      <c r="L1249" s="1" t="n">
        <f aca="false">AVERAGE(F1249:H1249)</f>
        <v>6.78091339069606</v>
      </c>
      <c r="N1249" s="6" t="n">
        <f aca="false">(J1249-L1249)</f>
        <v>-0.783319468859797</v>
      </c>
      <c r="P1249" s="6" t="n">
        <f aca="false">2^N1249</f>
        <v>0.581028377204949</v>
      </c>
    </row>
    <row r="1250" customFormat="false" ht="15" hidden="false" customHeight="true" outlineLevel="0" collapsed="false">
      <c r="A1250" s="0" t="s">
        <v>4769</v>
      </c>
      <c r="B1250" s="0" t="s">
        <v>4770</v>
      </c>
      <c r="C1250" s="2" t="n">
        <v>3.75578489991633</v>
      </c>
      <c r="D1250" s="2" t="n">
        <v>5.13681480038563</v>
      </c>
      <c r="E1250" s="2" t="n">
        <v>5.1521671906731</v>
      </c>
      <c r="F1250" s="1" t="n">
        <v>4.68610268068962</v>
      </c>
      <c r="G1250" s="1" t="n">
        <v>4.9176274750609</v>
      </c>
      <c r="H1250" s="1" t="n">
        <v>4.09825110324591</v>
      </c>
      <c r="J1250" s="7" t="n">
        <f aca="false">AVERAGE(C1250:E1250)</f>
        <v>4.68158896365835</v>
      </c>
      <c r="L1250" s="1" t="n">
        <f aca="false">AVERAGE(F1250:H1250)</f>
        <v>4.56732708633214</v>
      </c>
      <c r="N1250" s="6" t="n">
        <f aca="false">(J1250-L1250)</f>
        <v>0.11426187732621</v>
      </c>
      <c r="P1250" s="6" t="n">
        <f aca="false">2^N1250</f>
        <v>1.08242110726526</v>
      </c>
    </row>
    <row r="1251" customFormat="false" ht="15" hidden="false" customHeight="true" outlineLevel="0" collapsed="false">
      <c r="A1251" s="0" t="s">
        <v>4772</v>
      </c>
      <c r="B1251" s="0" t="s">
        <v>4773</v>
      </c>
      <c r="C1251" s="2" t="n">
        <v>6.47351743620489</v>
      </c>
      <c r="D1251" s="2" t="n">
        <v>7.04975490733723</v>
      </c>
      <c r="E1251" s="2" t="n">
        <v>7.13186518986185</v>
      </c>
      <c r="F1251" s="1" t="n">
        <v>6.39161135995787</v>
      </c>
      <c r="G1251" s="1" t="n">
        <v>6.40483672014192</v>
      </c>
      <c r="H1251" s="1" t="n">
        <v>5.5707452490215</v>
      </c>
      <c r="J1251" s="7" t="n">
        <f aca="false">AVERAGE(C1251:E1251)</f>
        <v>6.88504584446799</v>
      </c>
      <c r="L1251" s="1" t="n">
        <f aca="false">AVERAGE(F1251:H1251)</f>
        <v>6.12239777637376</v>
      </c>
      <c r="N1251" s="6" t="n">
        <f aca="false">(J1251-L1251)</f>
        <v>0.762648068094227</v>
      </c>
      <c r="P1251" s="6" t="n">
        <f aca="false">2^N1251</f>
        <v>1.69660188283259</v>
      </c>
    </row>
    <row r="1252" customFormat="false" ht="15" hidden="false" customHeight="true" outlineLevel="0" collapsed="false">
      <c r="A1252" s="0" t="s">
        <v>4775</v>
      </c>
      <c r="B1252" s="0" t="s">
        <v>4776</v>
      </c>
      <c r="C1252" s="2" t="n">
        <v>4.44376576347779</v>
      </c>
      <c r="D1252" s="2" t="n">
        <v>4.78440975448689</v>
      </c>
      <c r="E1252" s="2" t="n">
        <v>5.00640575068405</v>
      </c>
      <c r="F1252" s="1" t="n">
        <v>4.15815118418334</v>
      </c>
      <c r="G1252" s="1" t="n">
        <v>4.22015192894994</v>
      </c>
      <c r="H1252" s="1" t="n">
        <v>3.71954489054005</v>
      </c>
      <c r="J1252" s="7" t="n">
        <f aca="false">AVERAGE(C1252:E1252)</f>
        <v>4.74486042288291</v>
      </c>
      <c r="L1252" s="1" t="n">
        <f aca="false">AVERAGE(F1252:H1252)</f>
        <v>4.03261600122444</v>
      </c>
      <c r="N1252" s="6" t="n">
        <f aca="false">(J1252-L1252)</f>
        <v>0.712244421658466</v>
      </c>
      <c r="P1252" s="6" t="n">
        <f aca="false">2^N1252</f>
        <v>1.63835094192514</v>
      </c>
    </row>
    <row r="1253" customFormat="false" ht="15" hidden="false" customHeight="true" outlineLevel="0" collapsed="false">
      <c r="A1253" s="0" t="s">
        <v>4778</v>
      </c>
      <c r="B1253" s="0" t="s">
        <v>4779</v>
      </c>
      <c r="C1253" s="2" t="n">
        <v>4.40428325122903</v>
      </c>
      <c r="D1253" s="2" t="n">
        <v>4.74583429715684</v>
      </c>
      <c r="E1253" s="2" t="n">
        <v>6.39971798353103</v>
      </c>
      <c r="F1253" s="1" t="n">
        <v>3.49130156081388</v>
      </c>
      <c r="G1253" s="1" t="n">
        <v>3.79502920627923</v>
      </c>
      <c r="H1253" s="1" t="n">
        <v>4.66176669865503</v>
      </c>
      <c r="J1253" s="7" t="n">
        <f aca="false">AVERAGE(C1253:E1253)</f>
        <v>5.18327851063897</v>
      </c>
      <c r="L1253" s="1" t="n">
        <f aca="false">AVERAGE(F1253:H1253)</f>
        <v>3.98269915524938</v>
      </c>
      <c r="N1253" s="6" t="n">
        <f aca="false">(J1253-L1253)</f>
        <v>1.20057935538959</v>
      </c>
      <c r="P1253" s="6" t="n">
        <f aca="false">2^N1253</f>
        <v>2.29831948051477</v>
      </c>
    </row>
    <row r="1254" customFormat="false" ht="15" hidden="false" customHeight="true" outlineLevel="0" collapsed="false">
      <c r="A1254" s="0" t="s">
        <v>4787</v>
      </c>
      <c r="B1254" s="0" t="s">
        <v>4788</v>
      </c>
      <c r="C1254" s="2" t="n">
        <v>5.45171555469776</v>
      </c>
      <c r="D1254" s="2" t="n">
        <v>6.42014213549917</v>
      </c>
      <c r="E1254" s="2" t="n">
        <v>6.2848620319082</v>
      </c>
      <c r="F1254" s="1" t="n">
        <v>5.80912114189378</v>
      </c>
      <c r="G1254" s="1" t="n">
        <v>5.84962152806676</v>
      </c>
      <c r="H1254" s="1" t="n">
        <v>5.63211113934358</v>
      </c>
      <c r="J1254" s="7" t="n">
        <f aca="false">AVERAGE(C1254:E1254)</f>
        <v>6.05223990736838</v>
      </c>
      <c r="L1254" s="1" t="n">
        <f aca="false">AVERAGE(F1254:H1254)</f>
        <v>5.76361793643471</v>
      </c>
      <c r="N1254" s="6" t="n">
        <f aca="false">(J1254-L1254)</f>
        <v>0.28862197093367</v>
      </c>
      <c r="P1254" s="6" t="n">
        <f aca="false">2^N1254</f>
        <v>1.22147299743429</v>
      </c>
    </row>
    <row r="1255" customFormat="false" ht="15" hidden="false" customHeight="true" outlineLevel="0" collapsed="false">
      <c r="A1255" s="0" t="s">
        <v>4790</v>
      </c>
      <c r="B1255" s="0" t="s">
        <v>4791</v>
      </c>
      <c r="C1255" s="2" t="n">
        <v>4.40522997976256</v>
      </c>
      <c r="D1255" s="2" t="n">
        <v>5.07039791533632</v>
      </c>
      <c r="E1255" s="2" t="n">
        <v>4.30494904061134</v>
      </c>
      <c r="F1255" s="1" t="n">
        <v>5.14049646844265</v>
      </c>
      <c r="G1255" s="1" t="n">
        <v>4.83016910879742</v>
      </c>
      <c r="H1255" s="1" t="n">
        <v>4.49225058420068</v>
      </c>
      <c r="J1255" s="7" t="n">
        <f aca="false">AVERAGE(C1255:E1255)</f>
        <v>4.59352564523674</v>
      </c>
      <c r="L1255" s="1" t="n">
        <f aca="false">AVERAGE(F1255:H1255)</f>
        <v>4.82097205381358</v>
      </c>
      <c r="N1255" s="6" t="n">
        <f aca="false">(J1255-L1255)</f>
        <v>-0.227446408576844</v>
      </c>
      <c r="P1255" s="6" t="n">
        <f aca="false">2^N1255</f>
        <v>0.854145404476562</v>
      </c>
    </row>
    <row r="1256" customFormat="false" ht="15" hidden="false" customHeight="true" outlineLevel="0" collapsed="false">
      <c r="A1256" s="0" t="s">
        <v>4793</v>
      </c>
      <c r="B1256" s="0" t="s">
        <v>4794</v>
      </c>
      <c r="C1256" s="2" t="n">
        <v>2.32719871936707</v>
      </c>
      <c r="D1256" s="2" t="n">
        <v>4.82457948616596</v>
      </c>
      <c r="E1256" s="2" t="n">
        <v>4.55878191582519</v>
      </c>
      <c r="F1256" s="1" t="n">
        <v>4.42492208821069</v>
      </c>
      <c r="G1256" s="1" t="n">
        <v>4.31541406984501</v>
      </c>
      <c r="H1256" s="1" t="n">
        <v>3.62200494941452</v>
      </c>
      <c r="J1256" s="7" t="n">
        <f aca="false">AVERAGE(C1256:E1256)</f>
        <v>3.90352004045274</v>
      </c>
      <c r="L1256" s="1" t="n">
        <f aca="false">AVERAGE(F1256:H1256)</f>
        <v>4.12078036915674</v>
      </c>
      <c r="N1256" s="6" t="n">
        <f aca="false">(J1256-L1256)</f>
        <v>-0.217260328704</v>
      </c>
      <c r="P1256" s="6" t="n">
        <f aca="false">2^N1256</f>
        <v>0.860197397334471</v>
      </c>
    </row>
    <row r="1257" customFormat="false" ht="15" hidden="false" customHeight="true" outlineLevel="0" collapsed="false">
      <c r="A1257" s="0" t="s">
        <v>4799</v>
      </c>
      <c r="B1257" s="0" t="s">
        <v>4800</v>
      </c>
      <c r="C1257" s="2" t="n">
        <v>4.58301956591862</v>
      </c>
      <c r="D1257" s="2" t="n">
        <v>4.67078369630238</v>
      </c>
      <c r="E1257" s="2" t="n">
        <v>5.06901897573719</v>
      </c>
      <c r="F1257" s="1" t="n">
        <v>4.84862794760517</v>
      </c>
      <c r="G1257" s="1" t="n">
        <v>5.0700243142241</v>
      </c>
      <c r="H1257" s="1" t="n">
        <v>4.06934986958945</v>
      </c>
      <c r="J1257" s="7" t="n">
        <f aca="false">AVERAGE(C1257:E1257)</f>
        <v>4.7742740793194</v>
      </c>
      <c r="L1257" s="1" t="n">
        <f aca="false">AVERAGE(F1257:H1257)</f>
        <v>4.66266737713957</v>
      </c>
      <c r="N1257" s="6" t="n">
        <f aca="false">(J1257-L1257)</f>
        <v>0.111606702179823</v>
      </c>
      <c r="P1257" s="6" t="n">
        <f aca="false">2^N1257</f>
        <v>1.08043082210296</v>
      </c>
    </row>
    <row r="1258" customFormat="false" ht="15" hidden="false" customHeight="true" outlineLevel="0" collapsed="false">
      <c r="A1258" s="0" t="s">
        <v>4802</v>
      </c>
      <c r="B1258" s="0" t="s">
        <v>4803</v>
      </c>
      <c r="C1258" s="2" t="n">
        <v>7.45241999585084</v>
      </c>
      <c r="D1258" s="2" t="n">
        <v>8.02368893855424</v>
      </c>
      <c r="E1258" s="2" t="n">
        <v>8.00281895278113</v>
      </c>
      <c r="F1258" s="1" t="n">
        <v>7.75534561867847</v>
      </c>
      <c r="G1258" s="1" t="n">
        <v>7.92933357478966</v>
      </c>
      <c r="H1258" s="1" t="n">
        <v>7.89366253870661</v>
      </c>
      <c r="J1258" s="7" t="n">
        <f aca="false">AVERAGE(C1258:E1258)</f>
        <v>7.82630929572874</v>
      </c>
      <c r="L1258" s="1" t="n">
        <f aca="false">AVERAGE(F1258:H1258)</f>
        <v>7.85944724405825</v>
      </c>
      <c r="N1258" s="6" t="n">
        <f aca="false">(J1258-L1258)</f>
        <v>-0.0331379483295109</v>
      </c>
      <c r="P1258" s="6" t="n">
        <f aca="false">2^N1258</f>
        <v>0.977292314722064</v>
      </c>
    </row>
    <row r="1259" customFormat="false" ht="15" hidden="false" customHeight="true" outlineLevel="0" collapsed="false">
      <c r="A1259" s="0" t="s">
        <v>4805</v>
      </c>
      <c r="B1259" s="0" t="s">
        <v>4806</v>
      </c>
      <c r="C1259" s="2" t="n">
        <v>5.94363069594144</v>
      </c>
      <c r="D1259" s="2" t="n">
        <v>7.95126139849507</v>
      </c>
      <c r="E1259" s="2" t="n">
        <v>7.98307910743788</v>
      </c>
      <c r="F1259" s="1" t="n">
        <v>7.43980346316711</v>
      </c>
      <c r="G1259" s="1" t="n">
        <v>7.64243443483013</v>
      </c>
      <c r="H1259" s="1" t="n">
        <v>7.5681970746938</v>
      </c>
      <c r="J1259" s="7" t="n">
        <f aca="false">AVERAGE(C1259:E1259)</f>
        <v>7.29265706729146</v>
      </c>
      <c r="L1259" s="1" t="n">
        <f aca="false">AVERAGE(F1259:H1259)</f>
        <v>7.55014499089701</v>
      </c>
      <c r="N1259" s="6" t="n">
        <f aca="false">(J1259-L1259)</f>
        <v>-0.25748792360555</v>
      </c>
      <c r="P1259" s="6" t="n">
        <f aca="false">2^N1259</f>
        <v>0.836543273498349</v>
      </c>
    </row>
    <row r="1260" customFormat="false" ht="15" hidden="false" customHeight="true" outlineLevel="0" collapsed="false">
      <c r="A1260" s="0" t="s">
        <v>4808</v>
      </c>
      <c r="B1260" s="0" t="s">
        <v>4809</v>
      </c>
      <c r="C1260" s="2" t="n">
        <v>5.7829929687019</v>
      </c>
      <c r="D1260" s="2" t="n">
        <v>7.1488060128937</v>
      </c>
      <c r="E1260" s="2" t="n">
        <v>6.73033562656157</v>
      </c>
      <c r="F1260" s="1" t="n">
        <v>5.86515422108898</v>
      </c>
      <c r="G1260" s="1" t="n">
        <v>6.32982503489959</v>
      </c>
      <c r="H1260" s="1" t="n">
        <v>6.05446865619548</v>
      </c>
      <c r="J1260" s="7" t="n">
        <f aca="false">AVERAGE(C1260:E1260)</f>
        <v>6.55404486938572</v>
      </c>
      <c r="L1260" s="1" t="n">
        <f aca="false">AVERAGE(F1260:H1260)</f>
        <v>6.08314930406135</v>
      </c>
      <c r="N1260" s="6" t="n">
        <f aca="false">(J1260-L1260)</f>
        <v>0.470895565324373</v>
      </c>
      <c r="P1260" s="6" t="n">
        <f aca="false">2^N1260</f>
        <v>1.38596955362205</v>
      </c>
    </row>
    <row r="1261" customFormat="false" ht="15" hidden="false" customHeight="true" outlineLevel="0" collapsed="false">
      <c r="A1261" s="0" t="s">
        <v>4811</v>
      </c>
      <c r="B1261" s="0" t="s">
        <v>4812</v>
      </c>
      <c r="C1261" s="2" t="n">
        <v>6.24666650262289</v>
      </c>
      <c r="D1261" s="2" t="n">
        <v>6.4819059652122</v>
      </c>
      <c r="E1261" s="2" t="n">
        <v>6.51874756207589</v>
      </c>
      <c r="F1261" s="1" t="n">
        <v>6.08099229226672</v>
      </c>
      <c r="G1261" s="1" t="n">
        <v>6.0543861676059</v>
      </c>
      <c r="H1261" s="1" t="n">
        <v>5.46041821577676</v>
      </c>
      <c r="J1261" s="7" t="n">
        <f aca="false">AVERAGE(C1261:E1261)</f>
        <v>6.41577334330366</v>
      </c>
      <c r="L1261" s="1" t="n">
        <f aca="false">AVERAGE(F1261:H1261)</f>
        <v>5.86526555854979</v>
      </c>
      <c r="N1261" s="6" t="n">
        <f aca="false">(J1261-L1261)</f>
        <v>0.550507784753866</v>
      </c>
      <c r="P1261" s="6" t="n">
        <f aca="false">2^N1261</f>
        <v>1.46460110025716</v>
      </c>
    </row>
    <row r="1262" customFormat="false" ht="15" hidden="false" customHeight="true" outlineLevel="0" collapsed="false">
      <c r="A1262" s="0" t="s">
        <v>4814</v>
      </c>
      <c r="B1262" s="0" t="s">
        <v>4815</v>
      </c>
      <c r="C1262" s="2" t="n">
        <v>4.83004231212789</v>
      </c>
      <c r="D1262" s="2" t="n">
        <v>6.28502114907976</v>
      </c>
      <c r="E1262" s="2" t="n">
        <v>6.0565791933387</v>
      </c>
      <c r="F1262" s="1" t="n">
        <v>5.85319725477036</v>
      </c>
      <c r="G1262" s="1" t="n">
        <v>6.31670149288988</v>
      </c>
      <c r="H1262" s="1" t="n">
        <v>6.19857469400621</v>
      </c>
      <c r="J1262" s="7" t="n">
        <f aca="false">AVERAGE(C1262:E1262)</f>
        <v>5.72388088484878</v>
      </c>
      <c r="L1262" s="1" t="n">
        <f aca="false">AVERAGE(F1262:H1262)</f>
        <v>6.12282448055548</v>
      </c>
      <c r="N1262" s="6" t="n">
        <f aca="false">(J1262-L1262)</f>
        <v>-0.3989435957067</v>
      </c>
      <c r="P1262" s="6" t="n">
        <f aca="false">2^N1262</f>
        <v>0.758413423400466</v>
      </c>
    </row>
    <row r="1263" customFormat="false" ht="15" hidden="false" customHeight="true" outlineLevel="0" collapsed="false">
      <c r="A1263" s="0" t="s">
        <v>4817</v>
      </c>
      <c r="B1263" s="0" t="s">
        <v>4818</v>
      </c>
      <c r="C1263" s="2" t="n">
        <v>5.39413681880986</v>
      </c>
      <c r="D1263" s="2" t="n">
        <v>6.24174295850342</v>
      </c>
      <c r="E1263" s="2" t="n">
        <v>5.7756537337835</v>
      </c>
      <c r="F1263" s="1" t="n">
        <v>5.11666833619398</v>
      </c>
      <c r="G1263" s="1" t="n">
        <v>5.45409032935505</v>
      </c>
      <c r="H1263" s="1" t="n">
        <v>4.50530026905039</v>
      </c>
      <c r="J1263" s="7" t="n">
        <f aca="false">AVERAGE(C1263:E1263)</f>
        <v>5.80384450369893</v>
      </c>
      <c r="L1263" s="1" t="n">
        <f aca="false">AVERAGE(F1263:H1263)</f>
        <v>5.02535297819981</v>
      </c>
      <c r="N1263" s="6" t="n">
        <f aca="false">(J1263-L1263)</f>
        <v>0.77849152549912</v>
      </c>
      <c r="P1263" s="6" t="n">
        <f aca="false">2^N1263</f>
        <v>1.71533638799836</v>
      </c>
    </row>
    <row r="1264" customFormat="false" ht="15" hidden="false" customHeight="true" outlineLevel="0" collapsed="false">
      <c r="A1264" s="0" t="s">
        <v>4820</v>
      </c>
      <c r="B1264" s="0" t="s">
        <v>4821</v>
      </c>
      <c r="C1264" s="2" t="n">
        <v>7.12356274111528</v>
      </c>
      <c r="D1264" s="2" t="n">
        <v>7.85811593055154</v>
      </c>
      <c r="E1264" s="2" t="n">
        <v>7.64635637666234</v>
      </c>
      <c r="F1264" s="1" t="n">
        <v>7.39542702717755</v>
      </c>
      <c r="G1264" s="1" t="n">
        <v>7.32329800457209</v>
      </c>
      <c r="H1264" s="1" t="n">
        <v>7.5651957790745</v>
      </c>
      <c r="J1264" s="7" t="n">
        <f aca="false">AVERAGE(C1264:E1264)</f>
        <v>7.54267834944305</v>
      </c>
      <c r="L1264" s="1" t="n">
        <f aca="false">AVERAGE(F1264:H1264)</f>
        <v>7.42797360360805</v>
      </c>
      <c r="N1264" s="6" t="n">
        <f aca="false">(J1264-L1264)</f>
        <v>0.114704745835008</v>
      </c>
      <c r="P1264" s="6" t="n">
        <f aca="false">2^N1264</f>
        <v>1.08275343238767</v>
      </c>
    </row>
    <row r="1265" customFormat="false" ht="15" hidden="false" customHeight="true" outlineLevel="0" collapsed="false">
      <c r="A1265" s="0" t="s">
        <v>4823</v>
      </c>
      <c r="B1265" s="0" t="s">
        <v>4824</v>
      </c>
      <c r="C1265" s="2" t="n">
        <v>5.41752175389896</v>
      </c>
      <c r="D1265" s="2" t="n">
        <v>6.04864816345852</v>
      </c>
      <c r="E1265" s="2" t="n">
        <v>5.9043130838463</v>
      </c>
      <c r="F1265" s="1" t="n">
        <v>5.36912793058001</v>
      </c>
      <c r="G1265" s="1" t="n">
        <v>5.41269347084133</v>
      </c>
      <c r="H1265" s="1" t="n">
        <v>5.23866841312999</v>
      </c>
      <c r="J1265" s="7" t="n">
        <f aca="false">AVERAGE(C1265:E1265)</f>
        <v>5.79016100040126</v>
      </c>
      <c r="L1265" s="1" t="n">
        <f aca="false">AVERAGE(F1265:H1265)</f>
        <v>5.34016327151711</v>
      </c>
      <c r="N1265" s="6" t="n">
        <f aca="false">(J1265-L1265)</f>
        <v>0.449997728884149</v>
      </c>
      <c r="P1265" s="6" t="n">
        <f aca="false">2^N1265</f>
        <v>1.36603810631154</v>
      </c>
    </row>
    <row r="1266" customFormat="false" ht="15" hidden="false" customHeight="true" outlineLevel="0" collapsed="false">
      <c r="A1266" s="0" t="s">
        <v>4826</v>
      </c>
      <c r="B1266" s="0" t="s">
        <v>4827</v>
      </c>
      <c r="C1266" s="2" t="n">
        <v>4.7627527562266</v>
      </c>
      <c r="D1266" s="2" t="n">
        <v>5.20792407846877</v>
      </c>
      <c r="E1266" s="2" t="n">
        <v>5.24319683786683</v>
      </c>
      <c r="F1266" s="1" t="n">
        <v>4.39215940466837</v>
      </c>
      <c r="G1266" s="1" t="n">
        <v>4.19899696624011</v>
      </c>
      <c r="H1266" s="1" t="n">
        <v>4.13802804476676</v>
      </c>
      <c r="J1266" s="7" t="n">
        <f aca="false">AVERAGE(C1266:E1266)</f>
        <v>5.0712912241874</v>
      </c>
      <c r="L1266" s="1" t="n">
        <f aca="false">AVERAGE(F1266:H1266)</f>
        <v>4.24306147189175</v>
      </c>
      <c r="N1266" s="6" t="n">
        <f aca="false">(J1266-L1266)</f>
        <v>0.828229752295654</v>
      </c>
      <c r="P1266" s="6" t="n">
        <f aca="false">2^N1266</f>
        <v>1.77550540508935</v>
      </c>
    </row>
    <row r="1267" customFormat="false" ht="15" hidden="false" customHeight="true" outlineLevel="0" collapsed="false">
      <c r="A1267" s="0" t="s">
        <v>4829</v>
      </c>
      <c r="B1267" s="0" t="s">
        <v>4830</v>
      </c>
      <c r="C1267" s="2" t="n">
        <v>4.15065715267696</v>
      </c>
      <c r="D1267" s="2" t="n">
        <v>4.86248610684219</v>
      </c>
      <c r="E1267" s="2" t="n">
        <v>5.31077271882676</v>
      </c>
      <c r="F1267" s="1" t="n">
        <v>5.13811408078914</v>
      </c>
      <c r="G1267" s="1" t="n">
        <v>5.39433235312306</v>
      </c>
      <c r="H1267" s="1" t="n">
        <v>5.09870167502783</v>
      </c>
      <c r="J1267" s="7" t="n">
        <f aca="false">AVERAGE(C1267:E1267)</f>
        <v>4.77463865944864</v>
      </c>
      <c r="L1267" s="1" t="n">
        <f aca="false">AVERAGE(F1267:H1267)</f>
        <v>5.21038270298001</v>
      </c>
      <c r="N1267" s="6" t="n">
        <f aca="false">(J1267-L1267)</f>
        <v>-0.435744043531374</v>
      </c>
      <c r="P1267" s="6" t="n">
        <f aca="false">2^N1267</f>
        <v>0.739312369479284</v>
      </c>
    </row>
    <row r="1268" customFormat="false" ht="15" hidden="false" customHeight="true" outlineLevel="0" collapsed="false">
      <c r="A1268" s="0" t="s">
        <v>4832</v>
      </c>
      <c r="B1268" s="0" t="s">
        <v>4833</v>
      </c>
      <c r="C1268" s="2" t="n">
        <v>5.41106349248989</v>
      </c>
      <c r="D1268" s="2" t="n">
        <v>5.99370832309852</v>
      </c>
      <c r="E1268" s="2" t="n">
        <v>5.99529229748555</v>
      </c>
      <c r="F1268" s="1" t="n">
        <v>5.792915203188</v>
      </c>
      <c r="G1268" s="1" t="n">
        <v>5.98202613150346</v>
      </c>
      <c r="H1268" s="1" t="n">
        <v>5.57767957836571</v>
      </c>
      <c r="J1268" s="7" t="n">
        <f aca="false">AVERAGE(C1268:E1268)</f>
        <v>5.80002137102465</v>
      </c>
      <c r="L1268" s="1" t="n">
        <f aca="false">AVERAGE(F1268:H1268)</f>
        <v>5.78420697101906</v>
      </c>
      <c r="N1268" s="6" t="n">
        <f aca="false">(J1268-L1268)</f>
        <v>0.0158144000055964</v>
      </c>
      <c r="P1268" s="6" t="n">
        <f aca="false">2^N1268</f>
        <v>1.01102200641141</v>
      </c>
    </row>
    <row r="1269" customFormat="false" ht="15" hidden="false" customHeight="true" outlineLevel="0" collapsed="false">
      <c r="A1269" s="0" t="s">
        <v>4838</v>
      </c>
      <c r="B1269" s="0" t="s">
        <v>4839</v>
      </c>
      <c r="C1269" s="2" t="n">
        <v>4.02250985600894</v>
      </c>
      <c r="D1269" s="2" t="n">
        <v>4.04877674619567</v>
      </c>
      <c r="E1269" s="2" t="n">
        <v>4.33052254732287</v>
      </c>
      <c r="F1269" s="1" t="n">
        <v>3.08988792414443</v>
      </c>
      <c r="G1269" s="1" t="n">
        <v>3.9609286673117</v>
      </c>
      <c r="H1269" s="1" t="n">
        <v>3.84298888537727</v>
      </c>
      <c r="J1269" s="7" t="n">
        <f aca="false">AVERAGE(C1269:E1269)</f>
        <v>4.13393638317583</v>
      </c>
      <c r="L1269" s="1" t="n">
        <f aca="false">AVERAGE(F1269:H1269)</f>
        <v>3.6312684922778</v>
      </c>
      <c r="N1269" s="6" t="n">
        <f aca="false">(J1269-L1269)</f>
        <v>0.502667890898027</v>
      </c>
      <c r="P1269" s="6" t="n">
        <f aca="false">2^N1269</f>
        <v>1.41683120373074</v>
      </c>
    </row>
    <row r="1270" customFormat="false" ht="15" hidden="false" customHeight="true" outlineLevel="0" collapsed="false">
      <c r="A1270" s="0" t="s">
        <v>4841</v>
      </c>
      <c r="B1270" s="0" t="s">
        <v>4842</v>
      </c>
      <c r="C1270" s="2" t="n">
        <v>6.2434196492357</v>
      </c>
      <c r="D1270" s="2" t="n">
        <v>6.99480936959288</v>
      </c>
      <c r="E1270" s="2" t="n">
        <v>6.6375247553754</v>
      </c>
      <c r="F1270" s="1" t="n">
        <v>6.90643727770409</v>
      </c>
      <c r="G1270" s="1" t="n">
        <v>7.03100032446328</v>
      </c>
      <c r="H1270" s="1" t="n">
        <v>6.4179976207737</v>
      </c>
      <c r="J1270" s="7" t="n">
        <f aca="false">AVERAGE(C1270:E1270)</f>
        <v>6.62525125806799</v>
      </c>
      <c r="L1270" s="1" t="n">
        <f aca="false">AVERAGE(F1270:H1270)</f>
        <v>6.78514507431369</v>
      </c>
      <c r="N1270" s="6" t="n">
        <f aca="false">(J1270-L1270)</f>
        <v>-0.159893816245695</v>
      </c>
      <c r="P1270" s="6" t="n">
        <f aca="false">2^N1270</f>
        <v>0.895090948065574</v>
      </c>
    </row>
    <row r="1271" customFormat="false" ht="15" hidden="false" customHeight="true" outlineLevel="0" collapsed="false">
      <c r="A1271" s="0" t="s">
        <v>4844</v>
      </c>
      <c r="B1271" s="0" t="s">
        <v>4845</v>
      </c>
      <c r="C1271" s="2" t="n">
        <v>3.75960327690144</v>
      </c>
      <c r="D1271" s="2" t="n">
        <v>4.57313817851456</v>
      </c>
      <c r="E1271" s="2" t="n">
        <v>4.61203396182289</v>
      </c>
      <c r="F1271" s="1" t="n">
        <v>4.12716275897129</v>
      </c>
      <c r="G1271" s="1" t="n">
        <v>4.99749113716015</v>
      </c>
      <c r="H1271" s="1" t="n">
        <v>4.68265756445668</v>
      </c>
      <c r="J1271" s="7" t="n">
        <f aca="false">AVERAGE(C1271:E1271)</f>
        <v>4.31492513907963</v>
      </c>
      <c r="L1271" s="1" t="n">
        <f aca="false">AVERAGE(F1271:H1271)</f>
        <v>4.60243715352937</v>
      </c>
      <c r="N1271" s="6" t="n">
        <f aca="false">(J1271-L1271)</f>
        <v>-0.287512014449743</v>
      </c>
      <c r="P1271" s="6" t="n">
        <f aca="false">2^N1271</f>
        <v>0.819313780448105</v>
      </c>
    </row>
    <row r="1272" customFormat="false" ht="15" hidden="false" customHeight="true" outlineLevel="0" collapsed="false">
      <c r="A1272" s="0" t="s">
        <v>4847</v>
      </c>
      <c r="B1272" s="0" t="s">
        <v>4848</v>
      </c>
      <c r="C1272" s="2" t="n">
        <v>5.19628048093689</v>
      </c>
      <c r="D1272" s="2" t="n">
        <v>6.28091920699993</v>
      </c>
      <c r="E1272" s="2" t="n">
        <v>5.74566491326413</v>
      </c>
      <c r="F1272" s="1" t="n">
        <v>5.53256632326751</v>
      </c>
      <c r="G1272" s="1" t="n">
        <v>5.91555436247552</v>
      </c>
      <c r="H1272" s="1" t="n">
        <v>5.73831928884477</v>
      </c>
      <c r="J1272" s="7" t="n">
        <f aca="false">AVERAGE(C1272:E1272)</f>
        <v>5.74095486706698</v>
      </c>
      <c r="L1272" s="1" t="n">
        <f aca="false">AVERAGE(F1272:H1272)</f>
        <v>5.7288133248626</v>
      </c>
      <c r="N1272" s="6" t="n">
        <f aca="false">(J1272-L1272)</f>
        <v>0.0121415422043833</v>
      </c>
      <c r="P1272" s="6" t="n">
        <f aca="false">2^N1272</f>
        <v>1.00845138878344</v>
      </c>
    </row>
    <row r="1273" customFormat="false" ht="15" hidden="false" customHeight="true" outlineLevel="0" collapsed="false">
      <c r="A1273" s="0" t="s">
        <v>4853</v>
      </c>
      <c r="B1273" s="0" t="s">
        <v>4854</v>
      </c>
      <c r="C1273" s="2" t="n">
        <v>4.52324201864053</v>
      </c>
      <c r="D1273" s="2" t="n">
        <v>5.70862869717498</v>
      </c>
      <c r="E1273" s="2" t="n">
        <v>5.19128232752952</v>
      </c>
      <c r="F1273" s="1" t="n">
        <v>4.79704411480318</v>
      </c>
      <c r="G1273" s="1" t="n">
        <v>7.06345872026427</v>
      </c>
      <c r="H1273" s="1" t="n">
        <v>6.68302687722384</v>
      </c>
      <c r="J1273" s="7" t="n">
        <f aca="false">AVERAGE(C1273:E1273)</f>
        <v>5.14105101444834</v>
      </c>
      <c r="L1273" s="1" t="n">
        <f aca="false">AVERAGE(F1273:H1273)</f>
        <v>6.18117657076376</v>
      </c>
      <c r="N1273" s="6" t="n">
        <f aca="false">(J1273-L1273)</f>
        <v>-1.04012555631542</v>
      </c>
      <c r="P1273" s="6" t="n">
        <f aca="false">2^N1273</f>
        <v>0.486285150951179</v>
      </c>
    </row>
    <row r="1274" customFormat="false" ht="15" hidden="false" customHeight="true" outlineLevel="0" collapsed="false">
      <c r="A1274" s="0" t="s">
        <v>4856</v>
      </c>
      <c r="B1274" s="0" t="s">
        <v>4857</v>
      </c>
      <c r="C1274" s="2" t="n">
        <v>5.49153246180432</v>
      </c>
      <c r="D1274" s="2" t="n">
        <v>5.3755746935726</v>
      </c>
      <c r="E1274" s="2" t="n">
        <v>5.50996814233937</v>
      </c>
      <c r="F1274" s="1" t="n">
        <v>4.88261370611345</v>
      </c>
      <c r="G1274" s="1" t="n">
        <v>5.03508279762553</v>
      </c>
      <c r="H1274" s="1" t="n">
        <v>4.90739545052837</v>
      </c>
      <c r="J1274" s="7" t="n">
        <f aca="false">AVERAGE(C1274:E1274)</f>
        <v>5.45902509923876</v>
      </c>
      <c r="L1274" s="1" t="n">
        <f aca="false">AVERAGE(F1274:H1274)</f>
        <v>4.94169731808912</v>
      </c>
      <c r="N1274" s="6" t="n">
        <f aca="false">(J1274-L1274)</f>
        <v>0.517327781149646</v>
      </c>
      <c r="P1274" s="6" t="n">
        <f aca="false">2^N1274</f>
        <v>1.4313016756542</v>
      </c>
    </row>
    <row r="1275" customFormat="false" ht="15" hidden="false" customHeight="true" outlineLevel="0" collapsed="false">
      <c r="A1275" s="0" t="s">
        <v>4859</v>
      </c>
      <c r="B1275" s="0" t="s">
        <v>4860</v>
      </c>
      <c r="C1275" s="2" t="n">
        <v>2.76757005595174</v>
      </c>
      <c r="D1275" s="2" t="n">
        <v>3.98722080164294</v>
      </c>
      <c r="E1275" s="2" t="n">
        <v>4.31597915644138</v>
      </c>
      <c r="F1275" s="1" t="n">
        <v>4.14777069648969</v>
      </c>
      <c r="G1275" s="1" t="n">
        <v>4.12094906863</v>
      </c>
      <c r="H1275" s="1" t="n">
        <v>4.32243294980722</v>
      </c>
      <c r="J1275" s="7" t="n">
        <f aca="false">AVERAGE(C1275:E1275)</f>
        <v>3.69025667134535</v>
      </c>
      <c r="L1275" s="1" t="n">
        <f aca="false">AVERAGE(F1275:H1275)</f>
        <v>4.19705090497564</v>
      </c>
      <c r="N1275" s="6" t="n">
        <f aca="false">(J1275-L1275)</f>
        <v>-0.506794233630283</v>
      </c>
      <c r="P1275" s="6" t="n">
        <f aca="false">2^N1275</f>
        <v>0.703784558747973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55" activeCellId="0" sqref="C55"/>
    </sheetView>
  </sheetViews>
  <sheetFormatPr defaultColWidth="8.57421875" defaultRowHeight="15" zeroHeight="false" outlineLevelRow="0" outlineLevelCol="0"/>
  <cols>
    <col collapsed="false" customWidth="true" hidden="false" outlineLevel="0" max="3" min="3" style="0" width="31.14"/>
  </cols>
  <sheetData>
    <row r="1" customFormat="false" ht="15" hidden="false" customHeight="true" outlineLevel="0" collapsed="false">
      <c r="A1" s="3" t="s">
        <v>0</v>
      </c>
      <c r="B1" s="3" t="s">
        <v>1</v>
      </c>
      <c r="D1" s="0" t="s">
        <v>11098</v>
      </c>
      <c r="I1" s="0" t="s">
        <v>0</v>
      </c>
      <c r="J1" s="0" t="s">
        <v>1</v>
      </c>
      <c r="K1" s="0" t="s">
        <v>11099</v>
      </c>
      <c r="L1" s="0" t="s">
        <v>11098</v>
      </c>
    </row>
    <row r="2" customFormat="false" ht="15" hidden="false" customHeight="true" outlineLevel="0" collapsed="false">
      <c r="A2" s="0" t="s">
        <v>1070</v>
      </c>
      <c r="B2" s="0" t="s">
        <v>1071</v>
      </c>
      <c r="D2" s="0" t="n">
        <v>22.714004543248</v>
      </c>
      <c r="H2" s="0" t="n">
        <v>1</v>
      </c>
      <c r="I2" s="0" t="s">
        <v>1072</v>
      </c>
      <c r="J2" s="0" t="s">
        <v>1071</v>
      </c>
      <c r="K2" s="0" t="s">
        <v>11100</v>
      </c>
      <c r="L2" s="0" t="n">
        <v>22.71400454</v>
      </c>
    </row>
    <row r="3" customFormat="false" ht="15" hidden="false" customHeight="true" outlineLevel="0" collapsed="false">
      <c r="A3" s="0" t="s">
        <v>3989</v>
      </c>
      <c r="B3" s="0" t="s">
        <v>3990</v>
      </c>
      <c r="D3" s="0" t="n">
        <v>9.31888195963457</v>
      </c>
      <c r="H3" s="0" t="n">
        <v>2</v>
      </c>
      <c r="I3" s="0" t="s">
        <v>3991</v>
      </c>
      <c r="J3" s="0" t="s">
        <v>3990</v>
      </c>
      <c r="K3" s="0" t="s">
        <v>11100</v>
      </c>
      <c r="L3" s="0" t="n">
        <v>9.31888196</v>
      </c>
    </row>
    <row r="4" customFormat="false" ht="15" hidden="false" customHeight="true" outlineLevel="0" collapsed="false">
      <c r="A4" s="0" t="s">
        <v>1751</v>
      </c>
      <c r="B4" s="0" t="s">
        <v>1752</v>
      </c>
      <c r="D4" s="0" t="n">
        <v>6.32767679562538</v>
      </c>
      <c r="H4" s="0" t="n">
        <v>3</v>
      </c>
      <c r="I4" s="0" t="s">
        <v>1753</v>
      </c>
      <c r="J4" s="0" t="s">
        <v>1752</v>
      </c>
      <c r="K4" s="0" t="s">
        <v>11100</v>
      </c>
      <c r="L4" s="0" t="n">
        <v>6.327676796</v>
      </c>
    </row>
    <row r="5" customFormat="false" ht="15" hidden="false" customHeight="true" outlineLevel="0" collapsed="false">
      <c r="A5" s="0" t="s">
        <v>1256</v>
      </c>
      <c r="B5" s="0" t="s">
        <v>1257</v>
      </c>
      <c r="D5" s="0" t="n">
        <v>6.23720047463117</v>
      </c>
      <c r="H5" s="0" t="n">
        <v>4</v>
      </c>
      <c r="I5" s="0" t="s">
        <v>1258</v>
      </c>
      <c r="J5" s="0" t="s">
        <v>1257</v>
      </c>
      <c r="K5" s="0" t="s">
        <v>11100</v>
      </c>
      <c r="L5" s="0" t="n">
        <v>6.237200475</v>
      </c>
    </row>
    <row r="6" customFormat="false" ht="15" hidden="false" customHeight="true" outlineLevel="0" collapsed="false">
      <c r="A6" s="0" t="s">
        <v>1448</v>
      </c>
      <c r="B6" s="0" t="s">
        <v>1449</v>
      </c>
      <c r="D6" s="0" t="n">
        <v>5.09008403490573</v>
      </c>
      <c r="H6" s="0" t="n">
        <v>5</v>
      </c>
      <c r="I6" s="0" t="s">
        <v>1450</v>
      </c>
      <c r="J6" s="0" t="s">
        <v>1449</v>
      </c>
      <c r="K6" s="0" t="s">
        <v>11100</v>
      </c>
      <c r="L6" s="0" t="n">
        <v>5.090084035</v>
      </c>
    </row>
    <row r="7" customFormat="false" ht="15" hidden="false" customHeight="true" outlineLevel="0" collapsed="false">
      <c r="A7" s="0" t="s">
        <v>3413</v>
      </c>
      <c r="B7" s="0" t="s">
        <v>3414</v>
      </c>
      <c r="D7" s="0" t="n">
        <v>4.90094390025901</v>
      </c>
      <c r="H7" s="0" t="n">
        <v>6</v>
      </c>
      <c r="I7" s="0" t="s">
        <v>3415</v>
      </c>
      <c r="J7" s="0" t="s">
        <v>3414</v>
      </c>
      <c r="K7" s="0" t="s">
        <v>11100</v>
      </c>
      <c r="L7" s="0" t="n">
        <v>4.9009439</v>
      </c>
    </row>
    <row r="8" customFormat="false" ht="15" hidden="false" customHeight="true" outlineLevel="0" collapsed="false">
      <c r="A8" s="0" t="s">
        <v>476</v>
      </c>
      <c r="B8" s="0" t="s">
        <v>477</v>
      </c>
      <c r="D8" s="0" t="n">
        <v>4.48506827748044</v>
      </c>
      <c r="H8" s="0" t="n">
        <v>7</v>
      </c>
      <c r="I8" s="0" t="s">
        <v>478</v>
      </c>
      <c r="J8" s="0" t="s">
        <v>477</v>
      </c>
      <c r="K8" s="0" t="s">
        <v>11100</v>
      </c>
      <c r="L8" s="0" t="n">
        <v>4.485068277</v>
      </c>
    </row>
    <row r="9" customFormat="false" ht="15" hidden="false" customHeight="true" outlineLevel="0" collapsed="false">
      <c r="A9" s="0" t="s">
        <v>2666</v>
      </c>
      <c r="B9" s="0" t="s">
        <v>2667</v>
      </c>
      <c r="D9" s="0" t="n">
        <v>4.09523633899774</v>
      </c>
      <c r="H9" s="0" t="n">
        <v>8</v>
      </c>
      <c r="I9" s="0" t="s">
        <v>2668</v>
      </c>
      <c r="J9" s="0" t="s">
        <v>2667</v>
      </c>
      <c r="K9" s="0" t="s">
        <v>11100</v>
      </c>
      <c r="L9" s="0" t="n">
        <v>4.095236339</v>
      </c>
    </row>
    <row r="10" customFormat="false" ht="15" hidden="false" customHeight="true" outlineLevel="0" collapsed="false">
      <c r="A10" s="0" t="s">
        <v>1853</v>
      </c>
      <c r="B10" s="0" t="s">
        <v>1854</v>
      </c>
      <c r="D10" s="0" t="n">
        <v>4.06881472509474</v>
      </c>
      <c r="H10" s="0" t="n">
        <v>9</v>
      </c>
      <c r="I10" s="0" t="s">
        <v>1855</v>
      </c>
      <c r="J10" s="0" t="s">
        <v>1854</v>
      </c>
      <c r="K10" s="0" t="s">
        <v>11100</v>
      </c>
      <c r="L10" s="0" t="n">
        <v>4.068814725</v>
      </c>
    </row>
    <row r="11" customFormat="false" ht="15" hidden="false" customHeight="true" outlineLevel="0" collapsed="false">
      <c r="A11" s="0" t="s">
        <v>1415</v>
      </c>
      <c r="B11" s="0" t="s">
        <v>1416</v>
      </c>
      <c r="D11" s="0" t="n">
        <v>3.75737953301756</v>
      </c>
      <c r="H11" s="0" t="n">
        <v>10</v>
      </c>
      <c r="I11" s="0" t="s">
        <v>1417</v>
      </c>
      <c r="J11" s="0" t="s">
        <v>1416</v>
      </c>
      <c r="K11" s="0" t="s">
        <v>11100</v>
      </c>
      <c r="L11" s="0" t="n">
        <v>3.757379533</v>
      </c>
    </row>
    <row r="12" customFormat="false" ht="15" hidden="false" customHeight="true" outlineLevel="0" collapsed="false">
      <c r="A12" s="0" t="s">
        <v>1553</v>
      </c>
      <c r="B12" s="0" t="s">
        <v>1554</v>
      </c>
      <c r="D12" s="0" t="n">
        <v>3.73088470617787</v>
      </c>
      <c r="H12" s="0" t="n">
        <v>11</v>
      </c>
      <c r="I12" s="0" t="s">
        <v>1555</v>
      </c>
      <c r="J12" s="0" t="s">
        <v>1554</v>
      </c>
      <c r="K12" s="0" t="s">
        <v>11100</v>
      </c>
      <c r="L12" s="0" t="n">
        <v>3.730884706</v>
      </c>
    </row>
    <row r="13" customFormat="false" ht="15" hidden="false" customHeight="true" outlineLevel="0" collapsed="false">
      <c r="A13" s="0" t="s">
        <v>1601</v>
      </c>
      <c r="B13" s="0" t="s">
        <v>1602</v>
      </c>
      <c r="D13" s="0" t="n">
        <v>3.72825518341195</v>
      </c>
      <c r="H13" s="0" t="n">
        <v>12</v>
      </c>
      <c r="I13" s="0" t="s">
        <v>1603</v>
      </c>
      <c r="J13" s="0" t="s">
        <v>1602</v>
      </c>
      <c r="K13" s="0" t="s">
        <v>11100</v>
      </c>
      <c r="L13" s="0" t="n">
        <v>3.728255183</v>
      </c>
    </row>
    <row r="14" customFormat="false" ht="15" hidden="false" customHeight="true" outlineLevel="0" collapsed="false">
      <c r="A14" s="0" t="s">
        <v>644</v>
      </c>
      <c r="B14" s="0" t="s">
        <v>645</v>
      </c>
      <c r="D14" s="0" t="n">
        <v>3.62496861749341</v>
      </c>
      <c r="H14" s="0" t="n">
        <v>13</v>
      </c>
      <c r="I14" s="0" t="s">
        <v>646</v>
      </c>
      <c r="J14" s="0" t="s">
        <v>645</v>
      </c>
      <c r="K14" s="0" t="s">
        <v>11100</v>
      </c>
      <c r="L14" s="0" t="n">
        <v>3.624968617</v>
      </c>
    </row>
    <row r="15" customFormat="false" ht="15" hidden="false" customHeight="true" outlineLevel="0" collapsed="false">
      <c r="A15" s="0" t="s">
        <v>416</v>
      </c>
      <c r="B15" s="0" t="s">
        <v>417</v>
      </c>
      <c r="D15" s="0" t="n">
        <v>3.4747630602939</v>
      </c>
      <c r="H15" s="0" t="n">
        <v>14</v>
      </c>
      <c r="I15" s="0" t="s">
        <v>418</v>
      </c>
      <c r="J15" s="0" t="s">
        <v>417</v>
      </c>
      <c r="K15" s="0" t="s">
        <v>11100</v>
      </c>
      <c r="L15" s="0" t="n">
        <v>3.47476306</v>
      </c>
    </row>
    <row r="16" customFormat="false" ht="15" hidden="false" customHeight="true" outlineLevel="0" collapsed="false">
      <c r="A16" s="0" t="s">
        <v>3140</v>
      </c>
      <c r="B16" s="0" t="s">
        <v>3141</v>
      </c>
      <c r="D16" s="0" t="n">
        <v>3.46494905006315</v>
      </c>
      <c r="H16" s="0" t="n">
        <v>15</v>
      </c>
      <c r="I16" s="0" t="s">
        <v>3142</v>
      </c>
      <c r="J16" s="0" t="s">
        <v>3141</v>
      </c>
      <c r="K16" s="0" t="s">
        <v>11100</v>
      </c>
      <c r="L16" s="0" t="n">
        <v>3.46494905</v>
      </c>
    </row>
    <row r="17" customFormat="false" ht="15" hidden="false" customHeight="true" outlineLevel="0" collapsed="false">
      <c r="A17" s="0" t="s">
        <v>4604</v>
      </c>
      <c r="B17" s="0" t="s">
        <v>4605</v>
      </c>
      <c r="D17" s="0" t="n">
        <v>3.4251062236096</v>
      </c>
      <c r="H17" s="0" t="n">
        <v>16</v>
      </c>
      <c r="I17" s="0" t="s">
        <v>4606</v>
      </c>
      <c r="J17" s="0" t="s">
        <v>4605</v>
      </c>
      <c r="K17" s="0" t="s">
        <v>11100</v>
      </c>
      <c r="L17" s="0" t="n">
        <v>3.425106224</v>
      </c>
    </row>
    <row r="18" customFormat="false" ht="15" hidden="false" customHeight="true" outlineLevel="0" collapsed="false">
      <c r="A18" s="0" t="s">
        <v>785</v>
      </c>
      <c r="B18" s="0" t="s">
        <v>786</v>
      </c>
      <c r="D18" s="0" t="n">
        <v>3.33393651532267</v>
      </c>
      <c r="H18" s="0" t="n">
        <v>17</v>
      </c>
      <c r="I18" s="0" t="s">
        <v>787</v>
      </c>
      <c r="J18" s="0" t="s">
        <v>786</v>
      </c>
      <c r="K18" s="0" t="s">
        <v>11100</v>
      </c>
      <c r="L18" s="0" t="n">
        <v>3.333936515</v>
      </c>
    </row>
    <row r="19" customFormat="false" ht="15" hidden="false" customHeight="true" outlineLevel="0" collapsed="false">
      <c r="A19" s="0" t="s">
        <v>4100</v>
      </c>
      <c r="B19" s="0" t="s">
        <v>4101</v>
      </c>
      <c r="D19" s="0" t="n">
        <v>3.2709914574511</v>
      </c>
      <c r="H19" s="0" t="n">
        <v>18</v>
      </c>
      <c r="I19" s="0" t="s">
        <v>4102</v>
      </c>
      <c r="J19" s="0" t="s">
        <v>4101</v>
      </c>
      <c r="K19" s="0" t="s">
        <v>11100</v>
      </c>
      <c r="L19" s="0" t="n">
        <v>3.270991457</v>
      </c>
    </row>
    <row r="20" customFormat="false" ht="15" hidden="false" customHeight="true" outlineLevel="0" collapsed="false">
      <c r="A20" s="0" t="s">
        <v>2438</v>
      </c>
      <c r="B20" s="0" t="s">
        <v>2439</v>
      </c>
      <c r="D20" s="0" t="n">
        <v>3.23156263619101</v>
      </c>
      <c r="H20" s="0" t="n">
        <v>19</v>
      </c>
      <c r="I20" s="0" t="s">
        <v>2440</v>
      </c>
      <c r="J20" s="0" t="s">
        <v>2439</v>
      </c>
      <c r="K20" s="0" t="s">
        <v>11100</v>
      </c>
      <c r="L20" s="0" t="n">
        <v>3.231562636</v>
      </c>
    </row>
    <row r="21" customFormat="false" ht="15" hidden="false" customHeight="true" outlineLevel="0" collapsed="false">
      <c r="A21" s="0" t="s">
        <v>1007</v>
      </c>
      <c r="B21" s="0" t="s">
        <v>1008</v>
      </c>
      <c r="D21" s="0" t="n">
        <v>3.22064039445542</v>
      </c>
      <c r="H21" s="0" t="n">
        <v>20</v>
      </c>
      <c r="I21" s="0" t="s">
        <v>1009</v>
      </c>
      <c r="J21" s="0" t="s">
        <v>1008</v>
      </c>
      <c r="K21" s="0" t="s">
        <v>11100</v>
      </c>
      <c r="L21" s="0" t="n">
        <v>3.220640394</v>
      </c>
    </row>
    <row r="22" customFormat="false" ht="15" hidden="false" customHeight="true" outlineLevel="0" collapsed="false">
      <c r="A22" s="0" t="s">
        <v>2654</v>
      </c>
      <c r="B22" s="0" t="s">
        <v>2655</v>
      </c>
      <c r="D22" s="0" t="n">
        <v>3.15885888531702</v>
      </c>
      <c r="H22" s="0" t="n">
        <v>21</v>
      </c>
      <c r="I22" s="0" t="s">
        <v>2656</v>
      </c>
      <c r="J22" s="0" t="s">
        <v>2655</v>
      </c>
      <c r="K22" s="0" t="s">
        <v>11100</v>
      </c>
      <c r="L22" s="0" t="n">
        <v>3.158858885</v>
      </c>
    </row>
    <row r="23" customFormat="false" ht="15" hidden="false" customHeight="true" outlineLevel="0" collapsed="false">
      <c r="A23" s="0" t="s">
        <v>3407</v>
      </c>
      <c r="B23" s="0" t="s">
        <v>3408</v>
      </c>
      <c r="D23" s="0" t="n">
        <v>3.14774477938475</v>
      </c>
      <c r="H23" s="0" t="n">
        <v>22</v>
      </c>
      <c r="I23" s="0" t="s">
        <v>3409</v>
      </c>
      <c r="J23" s="0" t="s">
        <v>3408</v>
      </c>
      <c r="K23" s="0" t="s">
        <v>11100</v>
      </c>
      <c r="L23" s="0" t="n">
        <v>3.147744779</v>
      </c>
    </row>
    <row r="24" customFormat="false" ht="15" hidden="false" customHeight="true" outlineLevel="0" collapsed="false">
      <c r="A24" s="0" t="s">
        <v>2048</v>
      </c>
      <c r="B24" s="0" t="s">
        <v>2049</v>
      </c>
      <c r="D24" s="0" t="n">
        <v>3.11483415157995</v>
      </c>
      <c r="H24" s="0" t="n">
        <v>23</v>
      </c>
      <c r="I24" s="0" t="s">
        <v>2050</v>
      </c>
      <c r="J24" s="0" t="s">
        <v>2049</v>
      </c>
      <c r="K24" s="0" t="s">
        <v>11100</v>
      </c>
      <c r="L24" s="0" t="n">
        <v>3.114834152</v>
      </c>
    </row>
    <row r="25" customFormat="false" ht="15" hidden="false" customHeight="true" outlineLevel="0" collapsed="false">
      <c r="A25" s="0" t="s">
        <v>821</v>
      </c>
      <c r="B25" s="0" t="s">
        <v>822</v>
      </c>
      <c r="D25" s="0" t="n">
        <v>3.08045951887804</v>
      </c>
      <c r="H25" s="0" t="n">
        <v>24</v>
      </c>
      <c r="I25" s="0" t="s">
        <v>823</v>
      </c>
      <c r="J25" s="0" t="s">
        <v>822</v>
      </c>
      <c r="K25" s="0" t="s">
        <v>11100</v>
      </c>
      <c r="L25" s="0" t="n">
        <v>3.080459519</v>
      </c>
    </row>
    <row r="26" customFormat="false" ht="15" hidden="false" customHeight="true" outlineLevel="0" collapsed="false">
      <c r="A26" s="0" t="s">
        <v>2237</v>
      </c>
      <c r="B26" s="0" t="s">
        <v>2238</v>
      </c>
      <c r="D26" s="0" t="n">
        <v>3.00582682023201</v>
      </c>
      <c r="H26" s="0" t="n">
        <v>25</v>
      </c>
      <c r="I26" s="0" t="s">
        <v>2239</v>
      </c>
      <c r="J26" s="0" t="s">
        <v>2238</v>
      </c>
      <c r="K26" s="0" t="s">
        <v>11100</v>
      </c>
      <c r="L26" s="0" t="n">
        <v>3.00582682</v>
      </c>
    </row>
    <row r="27" customFormat="false" ht="15" hidden="false" customHeight="true" outlineLevel="0" collapsed="false">
      <c r="A27" s="0" t="s">
        <v>2963</v>
      </c>
      <c r="B27" s="0" t="s">
        <v>2964</v>
      </c>
      <c r="D27" s="0" t="n">
        <v>3.00295763382926</v>
      </c>
      <c r="H27" s="0" t="n">
        <v>26</v>
      </c>
      <c r="I27" s="0" t="s">
        <v>2965</v>
      </c>
      <c r="J27" s="0" t="s">
        <v>2964</v>
      </c>
      <c r="K27" s="0" t="s">
        <v>11100</v>
      </c>
      <c r="L27" s="0" t="n">
        <v>3.002957634</v>
      </c>
    </row>
    <row r="28" customFormat="false" ht="15" hidden="false" customHeight="true" outlineLevel="0" collapsed="false">
      <c r="A28" s="0" t="s">
        <v>1343</v>
      </c>
      <c r="B28" s="0" t="s">
        <v>1344</v>
      </c>
      <c r="D28" s="0" t="n">
        <v>2.97734379814102</v>
      </c>
      <c r="H28" s="0" t="n">
        <v>27</v>
      </c>
      <c r="I28" s="0" t="s">
        <v>1345</v>
      </c>
      <c r="J28" s="0" t="s">
        <v>1344</v>
      </c>
      <c r="K28" s="0" t="s">
        <v>11100</v>
      </c>
      <c r="L28" s="0" t="n">
        <v>2.977343798</v>
      </c>
    </row>
    <row r="29" customFormat="false" ht="15" hidden="false" customHeight="true" outlineLevel="0" collapsed="false">
      <c r="A29" s="0" t="s">
        <v>3755</v>
      </c>
      <c r="B29" s="0" t="s">
        <v>3756</v>
      </c>
      <c r="D29" s="0" t="n">
        <v>2.88185201433001</v>
      </c>
      <c r="H29" s="0" t="n">
        <v>28</v>
      </c>
      <c r="I29" s="0" t="s">
        <v>3757</v>
      </c>
      <c r="J29" s="0" t="s">
        <v>3756</v>
      </c>
      <c r="K29" s="0" t="s">
        <v>11100</v>
      </c>
      <c r="L29" s="0" t="n">
        <v>2.881852014</v>
      </c>
    </row>
    <row r="30" customFormat="false" ht="15" hidden="false" customHeight="true" outlineLevel="0" collapsed="false">
      <c r="A30" s="0" t="s">
        <v>4052</v>
      </c>
      <c r="B30" s="0" t="s">
        <v>4053</v>
      </c>
      <c r="D30" s="0" t="n">
        <v>2.87548725239532</v>
      </c>
      <c r="H30" s="0" t="n">
        <v>29</v>
      </c>
      <c r="I30" s="0" t="s">
        <v>4054</v>
      </c>
      <c r="J30" s="0" t="s">
        <v>4053</v>
      </c>
      <c r="K30" s="0" t="s">
        <v>11100</v>
      </c>
      <c r="L30" s="0" t="n">
        <v>2.875487252</v>
      </c>
    </row>
    <row r="31" customFormat="false" ht="15" hidden="false" customHeight="true" outlineLevel="0" collapsed="false">
      <c r="A31" s="0" t="s">
        <v>926</v>
      </c>
      <c r="B31" s="0" t="s">
        <v>927</v>
      </c>
      <c r="D31" s="0" t="n">
        <v>2.83286524728801</v>
      </c>
      <c r="H31" s="0" t="n">
        <v>30</v>
      </c>
      <c r="I31" s="0" t="s">
        <v>928</v>
      </c>
      <c r="J31" s="0" t="s">
        <v>927</v>
      </c>
      <c r="K31" s="0" t="s">
        <v>11100</v>
      </c>
      <c r="L31" s="0" t="n">
        <v>2.832865247</v>
      </c>
    </row>
    <row r="32" customFormat="false" ht="15" hidden="false" customHeight="true" outlineLevel="0" collapsed="false">
      <c r="A32" s="0" t="s">
        <v>143</v>
      </c>
      <c r="B32" s="0" t="s">
        <v>144</v>
      </c>
      <c r="D32" s="0" t="n">
        <v>2.75782945334649</v>
      </c>
      <c r="H32" s="0" t="n">
        <v>31</v>
      </c>
      <c r="I32" s="0" t="s">
        <v>145</v>
      </c>
      <c r="J32" s="0" t="s">
        <v>144</v>
      </c>
      <c r="K32" s="0" t="s">
        <v>11100</v>
      </c>
      <c r="L32" s="0" t="n">
        <v>2.757829453</v>
      </c>
    </row>
    <row r="33" customFormat="false" ht="15" hidden="false" customHeight="true" outlineLevel="0" collapsed="false">
      <c r="A33" s="0" t="s">
        <v>1667</v>
      </c>
      <c r="B33" s="0" t="s">
        <v>1668</v>
      </c>
      <c r="D33" s="0" t="n">
        <v>2.67118591631282</v>
      </c>
      <c r="H33" s="0" t="n">
        <v>32</v>
      </c>
      <c r="I33" s="0" t="s">
        <v>1669</v>
      </c>
      <c r="J33" s="0" t="s">
        <v>1668</v>
      </c>
      <c r="K33" s="0" t="s">
        <v>11100</v>
      </c>
      <c r="L33" s="0" t="n">
        <v>2.671185916</v>
      </c>
    </row>
    <row r="34" customFormat="false" ht="15" hidden="false" customHeight="true" outlineLevel="0" collapsed="false">
      <c r="A34" s="0" t="s">
        <v>3791</v>
      </c>
      <c r="B34" s="0" t="s">
        <v>3792</v>
      </c>
      <c r="D34" s="0" t="n">
        <v>2.67068854607892</v>
      </c>
      <c r="H34" s="0" t="n">
        <v>33</v>
      </c>
      <c r="I34" s="0" t="s">
        <v>3793</v>
      </c>
      <c r="J34" s="0" t="s">
        <v>3792</v>
      </c>
      <c r="K34" s="0" t="s">
        <v>11100</v>
      </c>
      <c r="L34" s="0" t="n">
        <v>2.670688546</v>
      </c>
    </row>
    <row r="35" customFormat="false" ht="15" hidden="false" customHeight="true" outlineLevel="0" collapsed="false">
      <c r="A35" s="0" t="s">
        <v>4316</v>
      </c>
      <c r="B35" s="0" t="s">
        <v>4317</v>
      </c>
      <c r="D35" s="0" t="n">
        <v>2.57295358448093</v>
      </c>
      <c r="H35" s="0" t="n">
        <v>34</v>
      </c>
      <c r="I35" s="0" t="s">
        <v>4318</v>
      </c>
      <c r="J35" s="0" t="s">
        <v>4317</v>
      </c>
      <c r="K35" s="0" t="s">
        <v>11100</v>
      </c>
      <c r="L35" s="0" t="n">
        <v>2.572953584</v>
      </c>
    </row>
    <row r="36" customFormat="false" ht="15" hidden="false" customHeight="true" outlineLevel="0" collapsed="false">
      <c r="A36" s="0" t="s">
        <v>4751</v>
      </c>
      <c r="B36" s="0" t="s">
        <v>4752</v>
      </c>
      <c r="D36" s="0" t="n">
        <v>2.56832140718086</v>
      </c>
      <c r="H36" s="0" t="n">
        <v>35</v>
      </c>
      <c r="I36" s="0" t="s">
        <v>4753</v>
      </c>
      <c r="J36" s="0" t="s">
        <v>4752</v>
      </c>
      <c r="K36" s="0" t="s">
        <v>11100</v>
      </c>
      <c r="L36" s="0" t="n">
        <v>2.568321407</v>
      </c>
    </row>
    <row r="37" customFormat="false" ht="15" hidden="false" customHeight="true" outlineLevel="0" collapsed="false">
      <c r="A37" s="0" t="s">
        <v>3263</v>
      </c>
      <c r="B37" s="0" t="s">
        <v>3264</v>
      </c>
      <c r="D37" s="0" t="n">
        <v>2.5401870881589</v>
      </c>
      <c r="H37" s="0" t="n">
        <v>36</v>
      </c>
      <c r="I37" s="0" t="s">
        <v>3265</v>
      </c>
      <c r="J37" s="0" t="s">
        <v>3264</v>
      </c>
      <c r="K37" s="0" t="s">
        <v>11100</v>
      </c>
      <c r="L37" s="0" t="n">
        <v>2.540187088</v>
      </c>
    </row>
    <row r="38" customFormat="false" ht="15" hidden="false" customHeight="true" outlineLevel="0" collapsed="false">
      <c r="A38" s="0" t="s">
        <v>935</v>
      </c>
      <c r="B38" s="0" t="s">
        <v>936</v>
      </c>
      <c r="D38" s="0" t="n">
        <v>2.53286541759802</v>
      </c>
      <c r="H38" s="0" t="n">
        <v>37</v>
      </c>
      <c r="I38" s="0" t="s">
        <v>937</v>
      </c>
      <c r="J38" s="0" t="s">
        <v>936</v>
      </c>
      <c r="K38" s="0" t="s">
        <v>11100</v>
      </c>
      <c r="L38" s="0" t="n">
        <v>2.532865418</v>
      </c>
    </row>
    <row r="39" customFormat="false" ht="15" hidden="false" customHeight="true" outlineLevel="0" collapsed="false">
      <c r="A39" s="0" t="s">
        <v>3491</v>
      </c>
      <c r="B39" s="0" t="s">
        <v>3492</v>
      </c>
      <c r="D39" s="0" t="n">
        <v>2.47158081397039</v>
      </c>
      <c r="H39" s="0" t="n">
        <v>38</v>
      </c>
      <c r="I39" s="0" t="s">
        <v>3493</v>
      </c>
      <c r="J39" s="0" t="s">
        <v>3492</v>
      </c>
      <c r="K39" s="0" t="s">
        <v>11100</v>
      </c>
      <c r="L39" s="0" t="n">
        <v>2.471580814</v>
      </c>
    </row>
    <row r="40" customFormat="false" ht="15" hidden="false" customHeight="true" outlineLevel="0" collapsed="false">
      <c r="A40" s="0" t="s">
        <v>4478</v>
      </c>
      <c r="B40" s="0" t="s">
        <v>4479</v>
      </c>
      <c r="D40" s="0" t="n">
        <v>2.45879182045202</v>
      </c>
      <c r="H40" s="0" t="n">
        <v>39</v>
      </c>
      <c r="I40" s="0" t="s">
        <v>4480</v>
      </c>
      <c r="J40" s="0" t="s">
        <v>4479</v>
      </c>
      <c r="K40" s="0" t="s">
        <v>11100</v>
      </c>
      <c r="L40" s="0" t="n">
        <v>2.45879182</v>
      </c>
    </row>
    <row r="41" customFormat="false" ht="15" hidden="false" customHeight="true" outlineLevel="0" collapsed="false">
      <c r="A41" s="0" t="s">
        <v>4109</v>
      </c>
      <c r="B41" s="0" t="s">
        <v>4110</v>
      </c>
      <c r="D41" s="0" t="n">
        <v>2.45751862018023</v>
      </c>
      <c r="H41" s="0" t="n">
        <v>40</v>
      </c>
      <c r="I41" s="0" t="s">
        <v>4111</v>
      </c>
      <c r="J41" s="0" t="s">
        <v>4110</v>
      </c>
      <c r="K41" s="0" t="s">
        <v>11100</v>
      </c>
      <c r="L41" s="0" t="n">
        <v>2.45751862</v>
      </c>
    </row>
    <row r="42" customFormat="false" ht="15" hidden="false" customHeight="true" outlineLevel="0" collapsed="false">
      <c r="A42" s="0" t="s">
        <v>2807</v>
      </c>
      <c r="B42" s="0" t="s">
        <v>2808</v>
      </c>
      <c r="D42" s="0" t="n">
        <v>2.45506542567991</v>
      </c>
      <c r="H42" s="0" t="n">
        <v>41</v>
      </c>
      <c r="I42" s="0" t="s">
        <v>2809</v>
      </c>
      <c r="J42" s="0" t="s">
        <v>2808</v>
      </c>
      <c r="K42" s="0" t="s">
        <v>11100</v>
      </c>
      <c r="L42" s="0" t="n">
        <v>2.455065426</v>
      </c>
    </row>
    <row r="43" customFormat="false" ht="15" hidden="false" customHeight="true" outlineLevel="0" collapsed="false">
      <c r="A43" s="0" t="s">
        <v>1526</v>
      </c>
      <c r="B43" s="0" t="s">
        <v>1527</v>
      </c>
      <c r="D43" s="0" t="n">
        <v>2.44568756833278</v>
      </c>
      <c r="H43" s="0" t="n">
        <v>42</v>
      </c>
      <c r="I43" s="0" t="s">
        <v>1528</v>
      </c>
      <c r="J43" s="0" t="s">
        <v>1527</v>
      </c>
      <c r="K43" s="0" t="s">
        <v>11100</v>
      </c>
      <c r="L43" s="0" t="n">
        <v>2.445687568</v>
      </c>
    </row>
    <row r="44" customFormat="false" ht="15" hidden="false" customHeight="true" outlineLevel="0" collapsed="false">
      <c r="A44" s="0" t="s">
        <v>3542</v>
      </c>
      <c r="B44" s="0" t="s">
        <v>3543</v>
      </c>
      <c r="D44" s="0" t="n">
        <v>2.44527555855695</v>
      </c>
      <c r="H44" s="0" t="n">
        <v>43</v>
      </c>
      <c r="I44" s="0" t="s">
        <v>3544</v>
      </c>
      <c r="J44" s="0" t="s">
        <v>3543</v>
      </c>
      <c r="K44" s="0" t="s">
        <v>11100</v>
      </c>
      <c r="L44" s="0" t="n">
        <v>2.445275559</v>
      </c>
    </row>
    <row r="45" customFormat="false" ht="15" hidden="false" customHeight="true" outlineLevel="0" collapsed="false">
      <c r="A45" s="0" t="s">
        <v>3017</v>
      </c>
      <c r="B45" s="0" t="s">
        <v>3018</v>
      </c>
      <c r="D45" s="0" t="n">
        <v>2.4192105097119</v>
      </c>
      <c r="H45" s="0" t="n">
        <v>44</v>
      </c>
      <c r="I45" s="0" t="s">
        <v>3019</v>
      </c>
      <c r="J45" s="0" t="s">
        <v>3018</v>
      </c>
      <c r="K45" s="0" t="s">
        <v>11100</v>
      </c>
      <c r="L45" s="0" t="n">
        <v>2.41921051</v>
      </c>
    </row>
    <row r="46" customFormat="false" ht="15" hidden="false" customHeight="true" outlineLevel="0" collapsed="false">
      <c r="A46" s="0" t="s">
        <v>998</v>
      </c>
      <c r="B46" s="0" t="s">
        <v>999</v>
      </c>
      <c r="D46" s="0" t="n">
        <v>2.40032369320878</v>
      </c>
      <c r="H46" s="0" t="n">
        <v>45</v>
      </c>
      <c r="I46" s="0" t="s">
        <v>1000</v>
      </c>
      <c r="J46" s="0" t="s">
        <v>999</v>
      </c>
      <c r="K46" s="0" t="s">
        <v>11100</v>
      </c>
      <c r="L46" s="0" t="n">
        <v>2.400323693</v>
      </c>
    </row>
    <row r="47" customFormat="false" ht="15" hidden="false" customHeight="true" outlineLevel="0" collapsed="false">
      <c r="A47" s="0" t="s">
        <v>149</v>
      </c>
      <c r="B47" s="0" t="s">
        <v>150</v>
      </c>
      <c r="D47" s="0" t="n">
        <v>2.39381532708822</v>
      </c>
      <c r="H47" s="0" t="n">
        <v>46</v>
      </c>
      <c r="I47" s="0" t="s">
        <v>151</v>
      </c>
      <c r="J47" s="0" t="s">
        <v>150</v>
      </c>
      <c r="K47" s="0" t="s">
        <v>11100</v>
      </c>
      <c r="L47" s="0" t="n">
        <v>2.393815327</v>
      </c>
    </row>
    <row r="48" customFormat="false" ht="15" hidden="false" customHeight="true" outlineLevel="0" collapsed="false">
      <c r="A48" s="0" t="s">
        <v>215</v>
      </c>
      <c r="B48" s="0" t="s">
        <v>216</v>
      </c>
      <c r="D48" s="0" t="n">
        <v>2.35860803832424</v>
      </c>
      <c r="H48" s="0" t="n">
        <v>47</v>
      </c>
      <c r="I48" s="0" t="s">
        <v>217</v>
      </c>
      <c r="J48" s="0" t="s">
        <v>216</v>
      </c>
      <c r="K48" s="0" t="s">
        <v>11100</v>
      </c>
      <c r="L48" s="0" t="n">
        <v>2.358608038</v>
      </c>
    </row>
    <row r="49" customFormat="false" ht="15" hidden="false" customHeight="true" outlineLevel="0" collapsed="false">
      <c r="A49" s="0" t="s">
        <v>2810</v>
      </c>
      <c r="B49" s="0" t="s">
        <v>2811</v>
      </c>
      <c r="D49" s="0" t="n">
        <v>2.34244809557807</v>
      </c>
      <c r="H49" s="0" t="n">
        <v>48</v>
      </c>
      <c r="I49" s="0" t="s">
        <v>2812</v>
      </c>
      <c r="J49" s="0" t="s">
        <v>2811</v>
      </c>
      <c r="K49" s="0" t="s">
        <v>11100</v>
      </c>
      <c r="L49" s="0" t="n">
        <v>2.342448096</v>
      </c>
    </row>
    <row r="50" customFormat="false" ht="15" hidden="false" customHeight="true" outlineLevel="0" collapsed="false">
      <c r="A50" s="0" t="s">
        <v>4778</v>
      </c>
      <c r="B50" s="0" t="s">
        <v>4779</v>
      </c>
      <c r="D50" s="0" t="n">
        <v>2.29831948051477</v>
      </c>
      <c r="H50" s="0" t="n">
        <v>49</v>
      </c>
      <c r="I50" s="0" t="s">
        <v>4780</v>
      </c>
      <c r="J50" s="0" t="s">
        <v>4779</v>
      </c>
      <c r="K50" s="0" t="s">
        <v>11100</v>
      </c>
      <c r="L50" s="0" t="n">
        <v>2.298319481</v>
      </c>
    </row>
    <row r="51" customFormat="false" ht="15" hidden="false" customHeight="true" outlineLevel="0" collapsed="false">
      <c r="A51" s="0" t="s">
        <v>1514</v>
      </c>
      <c r="B51" s="0" t="s">
        <v>1515</v>
      </c>
      <c r="D51" s="0" t="n">
        <v>2.28482106781939</v>
      </c>
      <c r="H51" s="0" t="n">
        <v>50</v>
      </c>
      <c r="I51" s="0" t="s">
        <v>1516</v>
      </c>
      <c r="J51" s="0" t="s">
        <v>1515</v>
      </c>
      <c r="K51" s="0" t="s">
        <v>11100</v>
      </c>
      <c r="L51" s="0" t="n">
        <v>2.284821068</v>
      </c>
    </row>
    <row r="52" customFormat="false" ht="15" hidden="false" customHeight="true" outlineLevel="0" collapsed="false">
      <c r="A52" s="0" t="s">
        <v>3467</v>
      </c>
      <c r="B52" s="0" t="s">
        <v>3468</v>
      </c>
      <c r="D52" s="0" t="n">
        <v>2.23236789862097</v>
      </c>
      <c r="H52" s="0" t="n">
        <v>51</v>
      </c>
      <c r="I52" s="0" t="s">
        <v>3469</v>
      </c>
      <c r="J52" s="0" t="s">
        <v>3468</v>
      </c>
      <c r="K52" s="0" t="s">
        <v>11100</v>
      </c>
      <c r="L52" s="0" t="n">
        <v>2.232367899</v>
      </c>
    </row>
    <row r="53" customFormat="false" ht="15" hidden="false" customHeight="true" outlineLevel="0" collapsed="false">
      <c r="A53" s="0" t="s">
        <v>3932</v>
      </c>
      <c r="B53" s="0" t="s">
        <v>3933</v>
      </c>
      <c r="D53" s="0" t="n">
        <v>2.21340857825233</v>
      </c>
      <c r="H53" s="0" t="n">
        <v>52</v>
      </c>
      <c r="I53" s="0" t="s">
        <v>3934</v>
      </c>
      <c r="J53" s="0" t="s">
        <v>3933</v>
      </c>
      <c r="K53" s="0" t="s">
        <v>11100</v>
      </c>
      <c r="L53" s="0" t="n">
        <v>2.213408578</v>
      </c>
    </row>
    <row r="54" customFormat="false" ht="15" hidden="false" customHeight="true" outlineLevel="0" collapsed="false">
      <c r="A54" s="0" t="s">
        <v>4511</v>
      </c>
      <c r="B54" s="0" t="s">
        <v>4512</v>
      </c>
      <c r="D54" s="0" t="n">
        <v>2.20836148228864</v>
      </c>
      <c r="H54" s="0" t="n">
        <v>53</v>
      </c>
      <c r="I54" s="0" t="s">
        <v>4513</v>
      </c>
      <c r="J54" s="0" t="s">
        <v>4512</v>
      </c>
      <c r="K54" s="0" t="s">
        <v>11100</v>
      </c>
      <c r="L54" s="0" t="n">
        <v>2.208361482</v>
      </c>
    </row>
    <row r="55" customFormat="false" ht="15" hidden="false" customHeight="true" outlineLevel="0" collapsed="false">
      <c r="A55" s="0" t="s">
        <v>2279</v>
      </c>
      <c r="B55" s="0" t="s">
        <v>2280</v>
      </c>
      <c r="D55" s="0" t="n">
        <v>2.19336204680574</v>
      </c>
      <c r="H55" s="0" t="n">
        <v>54</v>
      </c>
      <c r="I55" s="0" t="s">
        <v>2281</v>
      </c>
      <c r="J55" s="0" t="s">
        <v>2280</v>
      </c>
      <c r="K55" s="0" t="s">
        <v>11100</v>
      </c>
      <c r="L55" s="0" t="n">
        <v>2.193362047</v>
      </c>
    </row>
    <row r="56" customFormat="false" ht="15" hidden="false" customHeight="true" outlineLevel="0" collapsed="false">
      <c r="A56" s="0" t="s">
        <v>1562</v>
      </c>
      <c r="B56" s="0" t="s">
        <v>1563</v>
      </c>
      <c r="D56" s="0" t="n">
        <v>2.18287375313882</v>
      </c>
      <c r="H56" s="0" t="n">
        <v>55</v>
      </c>
      <c r="I56" s="0" t="s">
        <v>1564</v>
      </c>
      <c r="J56" s="0" t="s">
        <v>1563</v>
      </c>
      <c r="K56" s="0" t="s">
        <v>11100</v>
      </c>
      <c r="L56" s="0" t="n">
        <v>2.182873753</v>
      </c>
    </row>
    <row r="57" customFormat="false" ht="15" hidden="false" customHeight="true" outlineLevel="0" collapsed="false">
      <c r="A57" s="0" t="s">
        <v>2765</v>
      </c>
      <c r="B57" s="0" t="s">
        <v>2766</v>
      </c>
      <c r="D57" s="0" t="n">
        <v>2.16770833018487</v>
      </c>
      <c r="H57" s="0" t="n">
        <v>56</v>
      </c>
      <c r="I57" s="0" t="s">
        <v>2767</v>
      </c>
      <c r="J57" s="0" t="s">
        <v>2766</v>
      </c>
      <c r="K57" s="0" t="s">
        <v>11100</v>
      </c>
      <c r="L57" s="0" t="n">
        <v>2.16770833</v>
      </c>
    </row>
    <row r="58" customFormat="false" ht="15" hidden="false" customHeight="true" outlineLevel="0" collapsed="false">
      <c r="A58" s="0" t="s">
        <v>3326</v>
      </c>
      <c r="B58" s="0" t="s">
        <v>3327</v>
      </c>
      <c r="D58" s="0" t="n">
        <v>2.16422416644252</v>
      </c>
      <c r="H58" s="0" t="n">
        <v>57</v>
      </c>
      <c r="I58" s="0" t="s">
        <v>3328</v>
      </c>
      <c r="J58" s="0" t="s">
        <v>3327</v>
      </c>
      <c r="K58" s="0" t="s">
        <v>11100</v>
      </c>
      <c r="L58" s="0" t="n">
        <v>2.164224166</v>
      </c>
    </row>
    <row r="59" customFormat="false" ht="15" hidden="false" customHeight="true" outlineLevel="0" collapsed="false">
      <c r="A59" s="0" t="s">
        <v>3047</v>
      </c>
      <c r="B59" s="0" t="s">
        <v>3048</v>
      </c>
      <c r="D59" s="0" t="n">
        <v>2.14924472649851</v>
      </c>
      <c r="H59" s="0" t="n">
        <v>58</v>
      </c>
      <c r="I59" s="0" t="s">
        <v>3049</v>
      </c>
      <c r="J59" s="0" t="s">
        <v>3048</v>
      </c>
      <c r="K59" s="0" t="s">
        <v>11100</v>
      </c>
      <c r="L59" s="0" t="n">
        <v>2.149244726</v>
      </c>
    </row>
    <row r="60" customFormat="false" ht="15" hidden="false" customHeight="true" outlineLevel="0" collapsed="false">
      <c r="A60" s="0" t="s">
        <v>704</v>
      </c>
      <c r="B60" s="0" t="s">
        <v>705</v>
      </c>
      <c r="D60" s="0" t="n">
        <v>2.14828062746625</v>
      </c>
      <c r="H60" s="0" t="n">
        <v>59</v>
      </c>
      <c r="I60" s="0" t="s">
        <v>706</v>
      </c>
      <c r="J60" s="0" t="s">
        <v>705</v>
      </c>
      <c r="K60" s="0" t="s">
        <v>11100</v>
      </c>
      <c r="L60" s="0" t="n">
        <v>2.148280627</v>
      </c>
    </row>
    <row r="61" customFormat="false" ht="15" hidden="false" customHeight="true" outlineLevel="0" collapsed="false">
      <c r="A61" s="0" t="s">
        <v>2663</v>
      </c>
      <c r="B61" s="0" t="s">
        <v>2664</v>
      </c>
      <c r="D61" s="0" t="n">
        <v>2.14215020776142</v>
      </c>
      <c r="H61" s="0" t="n">
        <v>60</v>
      </c>
      <c r="I61" s="0" t="s">
        <v>2665</v>
      </c>
      <c r="J61" s="0" t="s">
        <v>2664</v>
      </c>
      <c r="K61" s="0" t="s">
        <v>11100</v>
      </c>
      <c r="L61" s="0" t="n">
        <v>2.142150208</v>
      </c>
    </row>
    <row r="62" customFormat="false" ht="15" hidden="false" customHeight="true" outlineLevel="0" collapsed="false">
      <c r="A62" s="0" t="s">
        <v>4607</v>
      </c>
      <c r="B62" s="0" t="s">
        <v>4608</v>
      </c>
      <c r="D62" s="0" t="n">
        <v>2.13256388063492</v>
      </c>
      <c r="H62" s="0" t="n">
        <v>61</v>
      </c>
      <c r="I62" s="0" t="s">
        <v>4609</v>
      </c>
      <c r="J62" s="0" t="s">
        <v>4608</v>
      </c>
      <c r="K62" s="0" t="s">
        <v>11100</v>
      </c>
      <c r="L62" s="0" t="n">
        <v>2.132563881</v>
      </c>
    </row>
    <row r="63" customFormat="false" ht="15" hidden="false" customHeight="true" outlineLevel="0" collapsed="false">
      <c r="A63" s="0" t="s">
        <v>3530</v>
      </c>
      <c r="B63" s="0" t="s">
        <v>3531</v>
      </c>
      <c r="D63" s="0" t="n">
        <v>2.1318688394334</v>
      </c>
      <c r="H63" s="0" t="n">
        <v>62</v>
      </c>
      <c r="I63" s="0" t="s">
        <v>3532</v>
      </c>
      <c r="J63" s="0" t="s">
        <v>3531</v>
      </c>
      <c r="K63" s="0" t="s">
        <v>11100</v>
      </c>
      <c r="L63" s="0" t="n">
        <v>2.131868839</v>
      </c>
    </row>
    <row r="64" customFormat="false" ht="15" hidden="false" customHeight="true" outlineLevel="0" collapsed="false">
      <c r="A64" s="0" t="s">
        <v>2498</v>
      </c>
      <c r="B64" s="0" t="s">
        <v>2499</v>
      </c>
      <c r="D64" s="0" t="n">
        <v>2.12943657380197</v>
      </c>
      <c r="H64" s="0" t="n">
        <v>63</v>
      </c>
      <c r="I64" s="0" t="s">
        <v>2500</v>
      </c>
      <c r="J64" s="0" t="s">
        <v>2499</v>
      </c>
      <c r="K64" s="0" t="s">
        <v>11100</v>
      </c>
      <c r="L64" s="0" t="n">
        <v>2.129436574</v>
      </c>
    </row>
    <row r="65" customFormat="false" ht="15" hidden="false" customHeight="true" outlineLevel="0" collapsed="false">
      <c r="A65" s="0" t="s">
        <v>2294</v>
      </c>
      <c r="B65" s="0" t="s">
        <v>2295</v>
      </c>
      <c r="D65" s="0" t="n">
        <v>2.11991558145798</v>
      </c>
      <c r="H65" s="0" t="n">
        <v>64</v>
      </c>
      <c r="I65" s="0" t="s">
        <v>2296</v>
      </c>
      <c r="J65" s="0" t="s">
        <v>2295</v>
      </c>
      <c r="K65" s="0" t="s">
        <v>11100</v>
      </c>
      <c r="L65" s="0" t="n">
        <v>2.119915581</v>
      </c>
    </row>
    <row r="66" customFormat="false" ht="15" hidden="false" customHeight="true" outlineLevel="0" collapsed="false">
      <c r="A66" s="0" t="s">
        <v>2954</v>
      </c>
      <c r="B66" s="0" t="s">
        <v>2955</v>
      </c>
      <c r="D66" s="0" t="n">
        <v>2.11313525625557</v>
      </c>
      <c r="H66" s="0" t="n">
        <v>65</v>
      </c>
      <c r="I66" s="0" t="s">
        <v>2956</v>
      </c>
      <c r="J66" s="0" t="s">
        <v>2955</v>
      </c>
      <c r="K66" s="0" t="s">
        <v>11100</v>
      </c>
      <c r="L66" s="0" t="n">
        <v>2.113135256</v>
      </c>
    </row>
    <row r="67" customFormat="false" ht="15" hidden="false" customHeight="true" outlineLevel="0" collapsed="false">
      <c r="A67" s="0" t="s">
        <v>320</v>
      </c>
      <c r="B67" s="0" t="s">
        <v>321</v>
      </c>
      <c r="D67" s="0" t="n">
        <v>2.10660213955384</v>
      </c>
      <c r="H67" s="0" t="n">
        <v>66</v>
      </c>
      <c r="I67" s="0" t="s">
        <v>322</v>
      </c>
      <c r="J67" s="0" t="s">
        <v>321</v>
      </c>
      <c r="K67" s="0" t="s">
        <v>11100</v>
      </c>
      <c r="L67" s="0" t="n">
        <v>2.10660214</v>
      </c>
    </row>
    <row r="68" customFormat="false" ht="15" hidden="false" customHeight="true" outlineLevel="0" collapsed="false">
      <c r="A68" s="0" t="s">
        <v>2501</v>
      </c>
      <c r="B68" s="0" t="s">
        <v>2502</v>
      </c>
      <c r="D68" s="0" t="n">
        <v>2.09614797296572</v>
      </c>
      <c r="H68" s="0" t="n">
        <v>67</v>
      </c>
      <c r="I68" s="0" t="s">
        <v>2503</v>
      </c>
      <c r="J68" s="0" t="s">
        <v>2502</v>
      </c>
      <c r="K68" s="0" t="s">
        <v>11100</v>
      </c>
      <c r="L68" s="0" t="n">
        <v>2.096147973</v>
      </c>
    </row>
    <row r="69" customFormat="false" ht="15" hidden="false" customHeight="true" outlineLevel="0" collapsed="false">
      <c r="A69" s="0" t="s">
        <v>4172</v>
      </c>
      <c r="B69" s="0" t="s">
        <v>4173</v>
      </c>
      <c r="D69" s="0" t="n">
        <v>2.08887117535407</v>
      </c>
      <c r="H69" s="0" t="n">
        <v>68</v>
      </c>
      <c r="I69" s="0" t="s">
        <v>4174</v>
      </c>
      <c r="J69" s="0" t="s">
        <v>4173</v>
      </c>
      <c r="K69" s="0" t="s">
        <v>11100</v>
      </c>
      <c r="L69" s="0" t="n">
        <v>2.088871175</v>
      </c>
    </row>
    <row r="70" customFormat="false" ht="15" hidden="false" customHeight="true" outlineLevel="0" collapsed="false">
      <c r="A70" s="0" t="s">
        <v>3710</v>
      </c>
      <c r="B70" s="0" t="s">
        <v>3711</v>
      </c>
      <c r="D70" s="0" t="n">
        <v>2.08776325631115</v>
      </c>
      <c r="H70" s="0" t="n">
        <v>69</v>
      </c>
      <c r="I70" s="0" t="s">
        <v>3712</v>
      </c>
      <c r="J70" s="0" t="s">
        <v>3711</v>
      </c>
      <c r="K70" s="0" t="s">
        <v>11100</v>
      </c>
      <c r="L70" s="0" t="n">
        <v>2.087763256</v>
      </c>
    </row>
    <row r="71" customFormat="false" ht="15" hidden="false" customHeight="true" outlineLevel="0" collapsed="false">
      <c r="A71" s="0" t="s">
        <v>1916</v>
      </c>
      <c r="B71" s="0" t="s">
        <v>1917</v>
      </c>
      <c r="D71" s="0" t="n">
        <v>2.08518128279031</v>
      </c>
      <c r="H71" s="0" t="n">
        <v>70</v>
      </c>
      <c r="I71" s="0" t="s">
        <v>1918</v>
      </c>
      <c r="J71" s="0" t="s">
        <v>1917</v>
      </c>
      <c r="K71" s="0" t="s">
        <v>11100</v>
      </c>
      <c r="L71" s="0" t="n">
        <v>2.085181283</v>
      </c>
    </row>
    <row r="72" customFormat="false" ht="15" hidden="false" customHeight="true" outlineLevel="0" collapsed="false">
      <c r="A72" s="0" t="s">
        <v>725</v>
      </c>
      <c r="B72" s="0" t="s">
        <v>726</v>
      </c>
      <c r="D72" s="0" t="n">
        <v>2.07418766329906</v>
      </c>
      <c r="H72" s="0" t="n">
        <v>71</v>
      </c>
      <c r="I72" s="0" t="s">
        <v>727</v>
      </c>
      <c r="J72" s="0" t="s">
        <v>726</v>
      </c>
      <c r="K72" s="0" t="s">
        <v>11100</v>
      </c>
      <c r="L72" s="0" t="n">
        <v>2.074187663</v>
      </c>
    </row>
    <row r="73" customFormat="false" ht="15" hidden="false" customHeight="true" outlineLevel="0" collapsed="false">
      <c r="A73" s="0" t="s">
        <v>1583</v>
      </c>
      <c r="B73" s="0" t="s">
        <v>1584</v>
      </c>
      <c r="D73" s="0" t="n">
        <v>2.06168434102868</v>
      </c>
      <c r="H73" s="0" t="n">
        <v>72</v>
      </c>
      <c r="I73" s="0" t="s">
        <v>1585</v>
      </c>
      <c r="J73" s="0" t="s">
        <v>1584</v>
      </c>
      <c r="K73" s="0" t="s">
        <v>11100</v>
      </c>
      <c r="L73" s="0" t="n">
        <v>2.061684341</v>
      </c>
    </row>
    <row r="74" customFormat="false" ht="15" hidden="false" customHeight="true" outlineLevel="0" collapsed="false">
      <c r="A74" s="0" t="s">
        <v>896</v>
      </c>
      <c r="B74" s="0" t="s">
        <v>897</v>
      </c>
      <c r="D74" s="0" t="n">
        <v>2.05447051613585</v>
      </c>
      <c r="H74" s="0" t="n">
        <v>73</v>
      </c>
      <c r="I74" s="0" t="s">
        <v>898</v>
      </c>
      <c r="J74" s="0" t="s">
        <v>897</v>
      </c>
      <c r="K74" s="0" t="s">
        <v>11100</v>
      </c>
      <c r="L74" s="0" t="n">
        <v>2.054470516</v>
      </c>
    </row>
    <row r="75" customFormat="false" ht="15" hidden="false" customHeight="true" outlineLevel="0" collapsed="false">
      <c r="A75" s="0" t="s">
        <v>2726</v>
      </c>
      <c r="B75" s="0" t="s">
        <v>2727</v>
      </c>
      <c r="D75" s="0" t="n">
        <v>2.05002162745328</v>
      </c>
      <c r="H75" s="0" t="n">
        <v>74</v>
      </c>
      <c r="I75" s="0" t="s">
        <v>2728</v>
      </c>
      <c r="J75" s="0" t="s">
        <v>2727</v>
      </c>
      <c r="K75" s="0" t="s">
        <v>11100</v>
      </c>
      <c r="L75" s="0" t="n">
        <v>2.050021627</v>
      </c>
    </row>
    <row r="76" customFormat="false" ht="15" hidden="false" customHeight="true" outlineLevel="0" collapsed="false">
      <c r="A76" s="0" t="s">
        <v>1058</v>
      </c>
      <c r="B76" s="0" t="s">
        <v>1059</v>
      </c>
      <c r="D76" s="0" t="n">
        <v>2.04456989272789</v>
      </c>
      <c r="H76" s="0" t="n">
        <v>75</v>
      </c>
      <c r="I76" s="0" t="s">
        <v>1060</v>
      </c>
      <c r="J76" s="0" t="s">
        <v>1059</v>
      </c>
      <c r="K76" s="0" t="s">
        <v>11100</v>
      </c>
      <c r="L76" s="0" t="n">
        <v>2.044569893</v>
      </c>
    </row>
    <row r="77" customFormat="false" ht="15" hidden="false" customHeight="true" outlineLevel="0" collapsed="false">
      <c r="A77" s="0" t="s">
        <v>4178</v>
      </c>
      <c r="B77" s="0" t="s">
        <v>4179</v>
      </c>
      <c r="D77" s="0" t="n">
        <v>2.03216923394291</v>
      </c>
      <c r="H77" s="0" t="n">
        <v>76</v>
      </c>
      <c r="I77" s="0" t="s">
        <v>4180</v>
      </c>
      <c r="J77" s="0" t="s">
        <v>4179</v>
      </c>
      <c r="K77" s="0" t="s">
        <v>11100</v>
      </c>
      <c r="L77" s="0" t="n">
        <v>2.032169234</v>
      </c>
    </row>
    <row r="78" customFormat="false" ht="15" hidden="false" customHeight="true" outlineLevel="0" collapsed="false">
      <c r="A78" s="0" t="s">
        <v>2630</v>
      </c>
      <c r="B78" s="0" t="s">
        <v>2631</v>
      </c>
      <c r="D78" s="0" t="n">
        <v>2.0204119610702</v>
      </c>
      <c r="H78" s="0" t="n">
        <v>77</v>
      </c>
      <c r="I78" s="0" t="s">
        <v>2632</v>
      </c>
      <c r="J78" s="0" t="s">
        <v>2631</v>
      </c>
      <c r="K78" s="0" t="s">
        <v>11100</v>
      </c>
      <c r="L78" s="0" t="n">
        <v>2.020411961</v>
      </c>
    </row>
    <row r="79" customFormat="false" ht="15" hidden="false" customHeight="true" outlineLevel="0" collapsed="false">
      <c r="A79" s="0" t="s">
        <v>2603</v>
      </c>
      <c r="B79" s="0" t="s">
        <v>2604</v>
      </c>
      <c r="D79" s="0" t="n">
        <v>2.01844515871102</v>
      </c>
      <c r="H79" s="0" t="n">
        <v>78</v>
      </c>
      <c r="I79" s="0" t="s">
        <v>2605</v>
      </c>
      <c r="J79" s="0" t="s">
        <v>2604</v>
      </c>
      <c r="K79" s="0" t="s">
        <v>11100</v>
      </c>
      <c r="L79" s="0" t="n">
        <v>2.018445159</v>
      </c>
    </row>
    <row r="80" customFormat="false" ht="15" hidden="false" customHeight="true" outlineLevel="0" collapsed="false">
      <c r="A80" s="0" t="s">
        <v>3437</v>
      </c>
      <c r="B80" s="0" t="s">
        <v>3438</v>
      </c>
      <c r="D80" s="0" t="n">
        <v>1.98664426474766</v>
      </c>
      <c r="H80" s="0" t="n">
        <v>79</v>
      </c>
      <c r="I80" s="0" t="s">
        <v>3439</v>
      </c>
      <c r="J80" s="0" t="s">
        <v>3438</v>
      </c>
      <c r="K80" s="0" t="s">
        <v>11100</v>
      </c>
      <c r="L80" s="0" t="n">
        <v>1.986644265</v>
      </c>
    </row>
    <row r="81" customFormat="false" ht="15" hidden="false" customHeight="true" outlineLevel="0" collapsed="false">
      <c r="A81" s="0" t="s">
        <v>3923</v>
      </c>
      <c r="B81" s="0" t="s">
        <v>3924</v>
      </c>
      <c r="D81" s="0" t="n">
        <v>1.98519647862508</v>
      </c>
      <c r="H81" s="0" t="n">
        <v>80</v>
      </c>
      <c r="I81" s="0" t="s">
        <v>3925</v>
      </c>
      <c r="J81" s="0" t="s">
        <v>3924</v>
      </c>
      <c r="K81" s="0" t="s">
        <v>11100</v>
      </c>
      <c r="L81" s="0" t="n">
        <v>1.985196479</v>
      </c>
    </row>
    <row r="82" customFormat="false" ht="15" hidden="false" customHeight="true" outlineLevel="0" collapsed="false">
      <c r="A82" s="0" t="s">
        <v>188</v>
      </c>
      <c r="B82" s="0" t="s">
        <v>189</v>
      </c>
      <c r="D82" s="0" t="n">
        <v>1.98083397472053</v>
      </c>
      <c r="H82" s="0" t="n">
        <v>81</v>
      </c>
      <c r="I82" s="0" t="s">
        <v>190</v>
      </c>
      <c r="J82" s="0" t="s">
        <v>189</v>
      </c>
      <c r="K82" s="0" t="s">
        <v>11100</v>
      </c>
      <c r="L82" s="0" t="n">
        <v>1.980833975</v>
      </c>
    </row>
    <row r="83" customFormat="false" ht="15" hidden="false" customHeight="true" outlineLevel="0" collapsed="false">
      <c r="A83" s="0" t="s">
        <v>425</v>
      </c>
      <c r="B83" s="0" t="s">
        <v>426</v>
      </c>
      <c r="D83" s="0" t="n">
        <v>1.97441811612456</v>
      </c>
      <c r="H83" s="0" t="n">
        <v>82</v>
      </c>
      <c r="I83" s="0" t="s">
        <v>427</v>
      </c>
      <c r="J83" s="0" t="s">
        <v>426</v>
      </c>
      <c r="K83" s="0" t="s">
        <v>11100</v>
      </c>
      <c r="L83" s="0" t="n">
        <v>1.974418116</v>
      </c>
    </row>
    <row r="84" customFormat="false" ht="15" hidden="false" customHeight="true" outlineLevel="0" collapsed="false">
      <c r="A84" s="0" t="s">
        <v>3965</v>
      </c>
      <c r="B84" s="0" t="s">
        <v>3966</v>
      </c>
      <c r="D84" s="0" t="n">
        <v>1.94379644373813</v>
      </c>
      <c r="H84" s="0" t="n">
        <v>83</v>
      </c>
      <c r="I84" s="0" t="s">
        <v>3967</v>
      </c>
      <c r="J84" s="0" t="s">
        <v>3966</v>
      </c>
      <c r="K84" s="0" t="s">
        <v>11100</v>
      </c>
      <c r="L84" s="0" t="n">
        <v>1.943796444</v>
      </c>
    </row>
    <row r="85" customFormat="false" ht="15" hidden="false" customHeight="true" outlineLevel="0" collapsed="false">
      <c r="A85" s="0" t="s">
        <v>4481</v>
      </c>
      <c r="B85" s="0" t="s">
        <v>4482</v>
      </c>
      <c r="D85" s="0" t="n">
        <v>1.93486877166423</v>
      </c>
      <c r="H85" s="0" t="n">
        <v>84</v>
      </c>
      <c r="I85" s="0" t="s">
        <v>4483</v>
      </c>
      <c r="J85" s="0" t="s">
        <v>4482</v>
      </c>
      <c r="K85" s="0" t="s">
        <v>11100</v>
      </c>
      <c r="L85" s="0" t="n">
        <v>1.934868772</v>
      </c>
    </row>
    <row r="86" customFormat="false" ht="15" hidden="false" customHeight="true" outlineLevel="0" collapsed="false">
      <c r="A86" s="0" t="s">
        <v>3770</v>
      </c>
      <c r="B86" s="0" t="s">
        <v>3771</v>
      </c>
      <c r="D86" s="0" t="n">
        <v>1.9304194407966</v>
      </c>
      <c r="H86" s="0" t="n">
        <v>85</v>
      </c>
      <c r="I86" s="0" t="s">
        <v>3772</v>
      </c>
      <c r="J86" s="0" t="s">
        <v>3771</v>
      </c>
      <c r="K86" s="0" t="s">
        <v>11100</v>
      </c>
      <c r="L86" s="0" t="n">
        <v>1.930419441</v>
      </c>
    </row>
    <row r="87" customFormat="false" ht="15" hidden="false" customHeight="true" outlineLevel="0" collapsed="false">
      <c r="A87" s="0" t="s">
        <v>4166</v>
      </c>
      <c r="B87" s="0" t="s">
        <v>4167</v>
      </c>
      <c r="D87" s="0" t="n">
        <v>1.92789030948203</v>
      </c>
      <c r="H87" s="0" t="n">
        <v>86</v>
      </c>
      <c r="I87" s="0" t="s">
        <v>4168</v>
      </c>
      <c r="J87" s="0" t="s">
        <v>4167</v>
      </c>
      <c r="K87" s="0" t="s">
        <v>11100</v>
      </c>
      <c r="L87" s="0" t="n">
        <v>1.927890309</v>
      </c>
    </row>
    <row r="88" customFormat="false" ht="15" hidden="false" customHeight="true" outlineLevel="0" collapsed="false">
      <c r="A88" s="0" t="s">
        <v>3842</v>
      </c>
      <c r="B88" s="0" t="s">
        <v>3843</v>
      </c>
      <c r="D88" s="0" t="n">
        <v>1.92189925064931</v>
      </c>
      <c r="H88" s="0" t="n">
        <v>87</v>
      </c>
      <c r="I88" s="0" t="s">
        <v>3844</v>
      </c>
      <c r="J88" s="0" t="s">
        <v>3843</v>
      </c>
      <c r="K88" s="0" t="s">
        <v>11100</v>
      </c>
      <c r="L88" s="0" t="n">
        <v>1.921899251</v>
      </c>
    </row>
    <row r="89" customFormat="false" ht="15" hidden="false" customHeight="true" outlineLevel="0" collapsed="false">
      <c r="A89" s="0" t="s">
        <v>2567</v>
      </c>
      <c r="B89" s="0" t="s">
        <v>2568</v>
      </c>
      <c r="D89" s="0" t="n">
        <v>1.91811680014354</v>
      </c>
      <c r="H89" s="0" t="n">
        <v>88</v>
      </c>
      <c r="I89" s="0" t="s">
        <v>2569</v>
      </c>
      <c r="J89" s="0" t="s">
        <v>2568</v>
      </c>
      <c r="K89" s="0" t="s">
        <v>11100</v>
      </c>
      <c r="L89" s="0" t="n">
        <v>1.9181168</v>
      </c>
    </row>
    <row r="90" customFormat="false" ht="15" hidden="false" customHeight="true" outlineLevel="0" collapsed="false">
      <c r="A90" s="0" t="s">
        <v>4163</v>
      </c>
      <c r="B90" s="0" t="s">
        <v>4164</v>
      </c>
      <c r="D90" s="0" t="n">
        <v>1.9139550044381</v>
      </c>
      <c r="H90" s="0" t="n">
        <v>89</v>
      </c>
      <c r="I90" s="0" t="s">
        <v>4165</v>
      </c>
      <c r="J90" s="0" t="s">
        <v>4164</v>
      </c>
      <c r="K90" s="0" t="s">
        <v>11100</v>
      </c>
      <c r="L90" s="0" t="n">
        <v>1.913955004</v>
      </c>
    </row>
    <row r="91" customFormat="false" ht="15" hidden="false" customHeight="true" outlineLevel="0" collapsed="false">
      <c r="A91" s="0" t="s">
        <v>4583</v>
      </c>
      <c r="B91" s="0" t="s">
        <v>4584</v>
      </c>
      <c r="D91" s="0" t="n">
        <v>1.90969745215592</v>
      </c>
      <c r="H91" s="0" t="n">
        <v>90</v>
      </c>
      <c r="I91" s="0" t="s">
        <v>4585</v>
      </c>
      <c r="J91" s="0" t="s">
        <v>4584</v>
      </c>
      <c r="K91" s="0" t="s">
        <v>11100</v>
      </c>
      <c r="L91" s="0" t="n">
        <v>1.909697452</v>
      </c>
    </row>
    <row r="92" customFormat="false" ht="15" hidden="false" customHeight="true" outlineLevel="0" collapsed="false">
      <c r="A92" s="0" t="s">
        <v>2195</v>
      </c>
      <c r="B92" s="0" t="s">
        <v>2196</v>
      </c>
      <c r="D92" s="0" t="n">
        <v>1.90180862871343</v>
      </c>
      <c r="H92" s="0" t="n">
        <v>91</v>
      </c>
      <c r="I92" s="0" t="s">
        <v>2197</v>
      </c>
      <c r="J92" s="0" t="s">
        <v>2196</v>
      </c>
      <c r="K92" s="0" t="s">
        <v>11100</v>
      </c>
      <c r="L92" s="0" t="n">
        <v>1.901808629</v>
      </c>
    </row>
    <row r="93" customFormat="false" ht="15" hidden="false" customHeight="true" outlineLevel="0" collapsed="false">
      <c r="A93" s="0" t="s">
        <v>1919</v>
      </c>
      <c r="B93" s="0" t="s">
        <v>1920</v>
      </c>
      <c r="D93" s="0" t="n">
        <v>1.90031758402939</v>
      </c>
      <c r="H93" s="0" t="n">
        <v>92</v>
      </c>
      <c r="I93" s="0" t="s">
        <v>1921</v>
      </c>
      <c r="J93" s="0" t="s">
        <v>1920</v>
      </c>
      <c r="K93" s="0" t="s">
        <v>11100</v>
      </c>
      <c r="L93" s="0" t="n">
        <v>1.900317584</v>
      </c>
    </row>
    <row r="94" customFormat="false" ht="15" hidden="false" customHeight="true" outlineLevel="0" collapsed="false">
      <c r="A94" s="0" t="s">
        <v>1592</v>
      </c>
      <c r="B94" s="0" t="s">
        <v>1593</v>
      </c>
      <c r="D94" s="0" t="n">
        <v>1.89433874199736</v>
      </c>
      <c r="H94" s="0" t="n">
        <v>93</v>
      </c>
      <c r="I94" s="0" t="s">
        <v>1594</v>
      </c>
      <c r="J94" s="0" t="s">
        <v>1593</v>
      </c>
      <c r="K94" s="0" t="s">
        <v>11100</v>
      </c>
      <c r="L94" s="0" t="n">
        <v>1.894338742</v>
      </c>
    </row>
    <row r="95" customFormat="false" ht="15" hidden="false" customHeight="true" outlineLevel="0" collapsed="false">
      <c r="A95" s="0" t="s">
        <v>626</v>
      </c>
      <c r="B95" s="0" t="s">
        <v>627</v>
      </c>
      <c r="D95" s="0" t="n">
        <v>1.88547078130065</v>
      </c>
      <c r="H95" s="0" t="n">
        <v>94</v>
      </c>
      <c r="I95" s="0" t="s">
        <v>628</v>
      </c>
      <c r="J95" s="0" t="s">
        <v>627</v>
      </c>
      <c r="K95" s="0" t="s">
        <v>11100</v>
      </c>
      <c r="L95" s="0" t="n">
        <v>1.885470781</v>
      </c>
    </row>
    <row r="96" customFormat="false" ht="15" hidden="false" customHeight="true" outlineLevel="0" collapsed="false">
      <c r="A96" s="0" t="s">
        <v>419</v>
      </c>
      <c r="B96" s="0" t="s">
        <v>420</v>
      </c>
      <c r="D96" s="0" t="n">
        <v>1.87894462451125</v>
      </c>
      <c r="H96" s="0" t="n">
        <v>95</v>
      </c>
      <c r="I96" s="0" t="s">
        <v>421</v>
      </c>
      <c r="J96" s="0" t="s">
        <v>420</v>
      </c>
      <c r="K96" s="0" t="s">
        <v>11100</v>
      </c>
      <c r="L96" s="0" t="n">
        <v>1.878944625</v>
      </c>
    </row>
    <row r="97" customFormat="false" ht="15" hidden="false" customHeight="true" outlineLevel="0" collapsed="false">
      <c r="A97" s="0" t="s">
        <v>1466</v>
      </c>
      <c r="B97" s="0" t="s">
        <v>1467</v>
      </c>
      <c r="D97" s="0" t="n">
        <v>1.8710258669009</v>
      </c>
      <c r="H97" s="0" t="n">
        <v>96</v>
      </c>
      <c r="I97" s="0" t="s">
        <v>1468</v>
      </c>
      <c r="J97" s="0" t="s">
        <v>1467</v>
      </c>
      <c r="K97" s="0" t="s">
        <v>11100</v>
      </c>
      <c r="L97" s="0" t="n">
        <v>1.871025867</v>
      </c>
    </row>
    <row r="98" customFormat="false" ht="15" hidden="false" customHeight="true" outlineLevel="0" collapsed="false">
      <c r="A98" s="0" t="s">
        <v>3239</v>
      </c>
      <c r="B98" s="0" t="s">
        <v>3240</v>
      </c>
      <c r="D98" s="0" t="n">
        <v>1.86625766409541</v>
      </c>
      <c r="H98" s="0" t="n">
        <v>97</v>
      </c>
      <c r="I98" s="0" t="s">
        <v>3241</v>
      </c>
      <c r="J98" s="0" t="s">
        <v>3240</v>
      </c>
      <c r="K98" s="0" t="s">
        <v>11100</v>
      </c>
      <c r="L98" s="0" t="n">
        <v>1.866257664</v>
      </c>
    </row>
    <row r="99" customFormat="false" ht="15" hidden="false" customHeight="true" outlineLevel="0" collapsed="false">
      <c r="A99" s="0" t="s">
        <v>3122</v>
      </c>
      <c r="B99" s="0" t="s">
        <v>3123</v>
      </c>
      <c r="D99" s="0" t="n">
        <v>1.86506780347643</v>
      </c>
      <c r="H99" s="0" t="n">
        <v>98</v>
      </c>
      <c r="I99" s="0" t="s">
        <v>3124</v>
      </c>
      <c r="J99" s="0" t="s">
        <v>3123</v>
      </c>
      <c r="K99" s="0" t="s">
        <v>11100</v>
      </c>
      <c r="L99" s="0" t="n">
        <v>1.865067803</v>
      </c>
    </row>
    <row r="100" customFormat="false" ht="15" hidden="false" customHeight="true" outlineLevel="0" collapsed="false">
      <c r="A100" s="0" t="s">
        <v>3647</v>
      </c>
      <c r="B100" s="0" t="s">
        <v>3648</v>
      </c>
      <c r="D100" s="0" t="n">
        <v>1.8621560211142</v>
      </c>
      <c r="H100" s="0" t="n">
        <v>99</v>
      </c>
      <c r="I100" s="0" t="s">
        <v>3649</v>
      </c>
      <c r="J100" s="0" t="s">
        <v>3648</v>
      </c>
      <c r="K100" s="0" t="s">
        <v>11100</v>
      </c>
      <c r="L100" s="0" t="n">
        <v>1.862156021</v>
      </c>
    </row>
    <row r="101" customFormat="false" ht="15" hidden="false" customHeight="true" outlineLevel="0" collapsed="false">
      <c r="A101" s="0" t="s">
        <v>458</v>
      </c>
      <c r="B101" s="0" t="s">
        <v>459</v>
      </c>
      <c r="D101" s="0" t="n">
        <v>1.85959614251581</v>
      </c>
      <c r="H101" s="0" t="n">
        <v>100</v>
      </c>
      <c r="I101" s="0" t="s">
        <v>460</v>
      </c>
      <c r="J101" s="0" t="s">
        <v>459</v>
      </c>
      <c r="K101" s="0" t="s">
        <v>11100</v>
      </c>
      <c r="L101" s="0" t="n">
        <v>1.859596143</v>
      </c>
    </row>
    <row r="102" customFormat="false" ht="15" hidden="false" customHeight="true" outlineLevel="0" collapsed="false">
      <c r="A102" s="0" t="s">
        <v>2051</v>
      </c>
      <c r="B102" s="0" t="s">
        <v>2052</v>
      </c>
      <c r="D102" s="0" t="n">
        <v>1.85851565716076</v>
      </c>
      <c r="H102" s="0" t="n">
        <v>101</v>
      </c>
      <c r="I102" s="0" t="s">
        <v>2053</v>
      </c>
      <c r="J102" s="0" t="s">
        <v>2052</v>
      </c>
      <c r="K102" s="0" t="s">
        <v>11100</v>
      </c>
      <c r="L102" s="0" t="n">
        <v>1.858515657</v>
      </c>
    </row>
    <row r="103" customFormat="false" ht="15" hidden="false" customHeight="true" outlineLevel="0" collapsed="false">
      <c r="A103" s="0" t="s">
        <v>2420</v>
      </c>
      <c r="B103" s="0" t="s">
        <v>2421</v>
      </c>
      <c r="D103" s="0" t="n">
        <v>1.85843890262048</v>
      </c>
      <c r="H103" s="0" t="n">
        <v>102</v>
      </c>
      <c r="I103" s="0" t="s">
        <v>2422</v>
      </c>
      <c r="J103" s="0" t="s">
        <v>2421</v>
      </c>
      <c r="K103" s="0" t="s">
        <v>11100</v>
      </c>
      <c r="L103" s="0" t="n">
        <v>1.858438903</v>
      </c>
    </row>
    <row r="104" customFormat="false" ht="15" hidden="false" customHeight="true" outlineLevel="0" collapsed="false">
      <c r="A104" s="0" t="s">
        <v>2783</v>
      </c>
      <c r="B104" s="0" t="s">
        <v>2784</v>
      </c>
      <c r="D104" s="0" t="n">
        <v>1.85332835973601</v>
      </c>
      <c r="H104" s="0" t="n">
        <v>103</v>
      </c>
      <c r="I104" s="0" t="s">
        <v>2785</v>
      </c>
      <c r="J104" s="0" t="s">
        <v>2784</v>
      </c>
      <c r="K104" s="0" t="s">
        <v>11100</v>
      </c>
      <c r="L104" s="0" t="n">
        <v>1.85332836</v>
      </c>
    </row>
    <row r="105" customFormat="false" ht="15" hidden="false" customHeight="true" outlineLevel="0" collapsed="false">
      <c r="A105" s="0" t="s">
        <v>950</v>
      </c>
      <c r="B105" s="0" t="s">
        <v>951</v>
      </c>
      <c r="D105" s="0" t="n">
        <v>1.85256135381863</v>
      </c>
      <c r="H105" s="0" t="n">
        <v>104</v>
      </c>
      <c r="I105" s="0" t="s">
        <v>952</v>
      </c>
      <c r="J105" s="0" t="s">
        <v>951</v>
      </c>
      <c r="K105" s="0" t="s">
        <v>11100</v>
      </c>
      <c r="L105" s="0" t="n">
        <v>1.852561354</v>
      </c>
    </row>
    <row r="106" customFormat="false" ht="15" hidden="false" customHeight="true" outlineLevel="0" collapsed="false">
      <c r="A106" s="0" t="s">
        <v>266</v>
      </c>
      <c r="B106" s="0" t="s">
        <v>267</v>
      </c>
      <c r="D106" s="0" t="n">
        <v>1.84802276095767</v>
      </c>
      <c r="H106" s="0" t="n">
        <v>105</v>
      </c>
      <c r="I106" s="0" t="s">
        <v>268</v>
      </c>
      <c r="J106" s="0" t="s">
        <v>267</v>
      </c>
      <c r="K106" s="0" t="s">
        <v>11100</v>
      </c>
      <c r="L106" s="0" t="n">
        <v>1.848022761</v>
      </c>
    </row>
    <row r="107" customFormat="false" ht="15" hidden="false" customHeight="true" outlineLevel="0" collapsed="false">
      <c r="A107" s="0" t="s">
        <v>1691</v>
      </c>
      <c r="B107" s="0" t="s">
        <v>1692</v>
      </c>
      <c r="D107" s="0" t="n">
        <v>1.84697616199784</v>
      </c>
      <c r="H107" s="0" t="n">
        <v>106</v>
      </c>
      <c r="I107" s="0" t="s">
        <v>1693</v>
      </c>
      <c r="J107" s="0" t="s">
        <v>1692</v>
      </c>
      <c r="K107" s="0" t="s">
        <v>11100</v>
      </c>
      <c r="L107" s="0" t="n">
        <v>1.846976162</v>
      </c>
    </row>
    <row r="108" customFormat="false" ht="15" hidden="false" customHeight="true" outlineLevel="0" collapsed="false">
      <c r="A108" s="0" t="s">
        <v>836</v>
      </c>
      <c r="B108" s="0" t="s">
        <v>837</v>
      </c>
      <c r="D108" s="0" t="n">
        <v>1.84136269573216</v>
      </c>
      <c r="H108" s="0" t="n">
        <v>107</v>
      </c>
      <c r="I108" s="0" t="s">
        <v>838</v>
      </c>
      <c r="J108" s="0" t="s">
        <v>837</v>
      </c>
      <c r="K108" s="0" t="s">
        <v>11100</v>
      </c>
      <c r="L108" s="0" t="n">
        <v>1.841362696</v>
      </c>
    </row>
    <row r="109" customFormat="false" ht="15" hidden="false" customHeight="true" outlineLevel="0" collapsed="false">
      <c r="A109" s="0" t="s">
        <v>4424</v>
      </c>
      <c r="B109" s="0" t="s">
        <v>4425</v>
      </c>
      <c r="D109" s="0" t="n">
        <v>1.83823684832655</v>
      </c>
      <c r="H109" s="0" t="n">
        <v>108</v>
      </c>
      <c r="I109" s="0" t="s">
        <v>4426</v>
      </c>
      <c r="J109" s="0" t="s">
        <v>4425</v>
      </c>
      <c r="K109" s="0" t="s">
        <v>11100</v>
      </c>
      <c r="L109" s="0" t="n">
        <v>1.838236848</v>
      </c>
    </row>
    <row r="110" customFormat="false" ht="15" hidden="false" customHeight="true" outlineLevel="0" collapsed="false">
      <c r="A110" s="0" t="s">
        <v>3101</v>
      </c>
      <c r="B110" s="0" t="s">
        <v>3102</v>
      </c>
      <c r="D110" s="0" t="n">
        <v>1.83806777314906</v>
      </c>
      <c r="H110" s="0" t="n">
        <v>109</v>
      </c>
      <c r="I110" s="0" t="s">
        <v>3103</v>
      </c>
      <c r="J110" s="0" t="s">
        <v>3102</v>
      </c>
      <c r="K110" s="0" t="s">
        <v>11100</v>
      </c>
      <c r="L110" s="0" t="n">
        <v>1.838067773</v>
      </c>
    </row>
    <row r="111" customFormat="false" ht="15" hidden="false" customHeight="true" outlineLevel="0" collapsed="false">
      <c r="A111" s="0" t="s">
        <v>4556</v>
      </c>
      <c r="B111" s="0" t="s">
        <v>4557</v>
      </c>
      <c r="D111" s="0" t="n">
        <v>1.83529521155782</v>
      </c>
      <c r="H111" s="0" t="n">
        <v>110</v>
      </c>
      <c r="I111" s="0" t="s">
        <v>4558</v>
      </c>
      <c r="J111" s="0" t="s">
        <v>4557</v>
      </c>
      <c r="K111" s="0" t="s">
        <v>11100</v>
      </c>
      <c r="L111" s="0" t="n">
        <v>1.835295212</v>
      </c>
    </row>
    <row r="112" customFormat="false" ht="15" hidden="false" customHeight="true" outlineLevel="0" collapsed="false">
      <c r="A112" s="0" t="s">
        <v>1547</v>
      </c>
      <c r="B112" s="0" t="s">
        <v>1548</v>
      </c>
      <c r="D112" s="0" t="n">
        <v>1.82758130757799</v>
      </c>
      <c r="H112" s="0" t="n">
        <v>111</v>
      </c>
      <c r="I112" s="0" t="s">
        <v>1549</v>
      </c>
      <c r="J112" s="0" t="s">
        <v>1548</v>
      </c>
      <c r="K112" s="0" t="s">
        <v>11100</v>
      </c>
      <c r="L112" s="0" t="n">
        <v>1.827581308</v>
      </c>
    </row>
    <row r="113" customFormat="false" ht="15" hidden="false" customHeight="true" outlineLevel="0" collapsed="false">
      <c r="A113" s="0" t="s">
        <v>1646</v>
      </c>
      <c r="B113" s="0" t="s">
        <v>1647</v>
      </c>
      <c r="D113" s="0" t="n">
        <v>1.82546346524416</v>
      </c>
      <c r="H113" s="0" t="n">
        <v>112</v>
      </c>
      <c r="I113" s="0" t="s">
        <v>1648</v>
      </c>
      <c r="J113" s="0" t="s">
        <v>1647</v>
      </c>
      <c r="K113" s="0" t="s">
        <v>11100</v>
      </c>
      <c r="L113" s="0" t="n">
        <v>1.825463465</v>
      </c>
    </row>
    <row r="114" customFormat="false" ht="15" hidden="false" customHeight="true" outlineLevel="0" collapsed="false">
      <c r="A114" s="0" t="s">
        <v>4754</v>
      </c>
      <c r="B114" s="0" t="s">
        <v>4755</v>
      </c>
      <c r="D114" s="0" t="n">
        <v>1.81787156691977</v>
      </c>
      <c r="H114" s="0" t="n">
        <v>113</v>
      </c>
      <c r="I114" s="0" t="s">
        <v>4756</v>
      </c>
      <c r="J114" s="0" t="s">
        <v>4755</v>
      </c>
      <c r="K114" s="0" t="s">
        <v>11100</v>
      </c>
      <c r="L114" s="0" t="n">
        <v>1.817871567</v>
      </c>
    </row>
    <row r="115" customFormat="false" ht="15" hidden="false" customHeight="true" outlineLevel="0" collapsed="false">
      <c r="A115" s="0" t="s">
        <v>1757</v>
      </c>
      <c r="B115" s="0" t="s">
        <v>1758</v>
      </c>
      <c r="D115" s="0" t="n">
        <v>1.81652967602451</v>
      </c>
      <c r="H115" s="0" t="n">
        <v>114</v>
      </c>
      <c r="I115" s="0" t="s">
        <v>1759</v>
      </c>
      <c r="J115" s="0" t="s">
        <v>1758</v>
      </c>
      <c r="K115" s="0" t="s">
        <v>11100</v>
      </c>
      <c r="L115" s="0" t="n">
        <v>1.816529676</v>
      </c>
    </row>
    <row r="116" customFormat="false" ht="15" hidden="false" customHeight="true" outlineLevel="0" collapsed="false">
      <c r="A116" s="0" t="s">
        <v>4382</v>
      </c>
      <c r="B116" s="0" t="s">
        <v>4383</v>
      </c>
      <c r="D116" s="0" t="n">
        <v>1.80286835777831</v>
      </c>
      <c r="H116" s="0" t="n">
        <v>115</v>
      </c>
      <c r="I116" s="0" t="s">
        <v>4384</v>
      </c>
      <c r="J116" s="0" t="s">
        <v>4383</v>
      </c>
      <c r="K116" s="0" t="s">
        <v>11100</v>
      </c>
      <c r="L116" s="0" t="n">
        <v>1.802868358</v>
      </c>
    </row>
    <row r="117" customFormat="false" ht="15" hidden="false" customHeight="true" outlineLevel="0" collapsed="false">
      <c r="A117" s="0" t="s">
        <v>2840</v>
      </c>
      <c r="B117" s="0" t="s">
        <v>2841</v>
      </c>
      <c r="D117" s="0" t="n">
        <v>1.80162476335079</v>
      </c>
      <c r="H117" s="0" t="n">
        <v>116</v>
      </c>
      <c r="I117" s="0" t="s">
        <v>2842</v>
      </c>
      <c r="J117" s="0" t="s">
        <v>2841</v>
      </c>
      <c r="K117" s="0" t="s">
        <v>11100</v>
      </c>
      <c r="L117" s="0" t="n">
        <v>1.801624763</v>
      </c>
    </row>
    <row r="118" customFormat="false" ht="15" hidden="false" customHeight="true" outlineLevel="0" collapsed="false">
      <c r="A118" s="0" t="s">
        <v>2582</v>
      </c>
      <c r="B118" s="0" t="s">
        <v>2583</v>
      </c>
      <c r="D118" s="0" t="n">
        <v>1.78221868841857</v>
      </c>
      <c r="H118" s="0" t="n">
        <v>117</v>
      </c>
      <c r="I118" s="0" t="s">
        <v>2584</v>
      </c>
      <c r="J118" s="0" t="s">
        <v>2583</v>
      </c>
      <c r="K118" s="0" t="s">
        <v>11100</v>
      </c>
      <c r="L118" s="0" t="n">
        <v>1.782218688</v>
      </c>
    </row>
    <row r="119" customFormat="false" ht="15" hidden="false" customHeight="true" outlineLevel="0" collapsed="false">
      <c r="A119" s="0" t="s">
        <v>2609</v>
      </c>
      <c r="B119" s="0" t="s">
        <v>2610</v>
      </c>
      <c r="D119" s="0" t="n">
        <v>1.78110044296104</v>
      </c>
      <c r="H119" s="0" t="n">
        <v>118</v>
      </c>
      <c r="I119" s="0" t="s">
        <v>2611</v>
      </c>
      <c r="J119" s="0" t="s">
        <v>2610</v>
      </c>
      <c r="K119" s="0" t="s">
        <v>11100</v>
      </c>
      <c r="L119" s="0" t="n">
        <v>1.781100443</v>
      </c>
    </row>
    <row r="120" customFormat="false" ht="15" hidden="false" customHeight="true" outlineLevel="0" collapsed="false">
      <c r="A120" s="0" t="s">
        <v>3671</v>
      </c>
      <c r="B120" s="0" t="s">
        <v>3672</v>
      </c>
      <c r="D120" s="0" t="n">
        <v>1.77781895733194</v>
      </c>
      <c r="H120" s="0" t="n">
        <v>119</v>
      </c>
      <c r="I120" s="0" t="s">
        <v>3673</v>
      </c>
      <c r="J120" s="0" t="s">
        <v>3672</v>
      </c>
      <c r="K120" s="0" t="s">
        <v>11100</v>
      </c>
      <c r="L120" s="0" t="n">
        <v>1.777818957</v>
      </c>
    </row>
    <row r="121" customFormat="false" ht="15" hidden="false" customHeight="true" outlineLevel="0" collapsed="false">
      <c r="A121" s="0" t="s">
        <v>4826</v>
      </c>
      <c r="B121" s="0" t="s">
        <v>4827</v>
      </c>
      <c r="D121" s="0" t="n">
        <v>1.77550540508935</v>
      </c>
      <c r="H121" s="0" t="n">
        <v>120</v>
      </c>
      <c r="I121" s="0" t="s">
        <v>4828</v>
      </c>
      <c r="J121" s="0" t="s">
        <v>4827</v>
      </c>
      <c r="K121" s="0" t="s">
        <v>11100</v>
      </c>
      <c r="L121" s="0" t="n">
        <v>1.775505405</v>
      </c>
    </row>
    <row r="122" customFormat="false" ht="15" hidden="false" customHeight="true" outlineLevel="0" collapsed="false">
      <c r="A122" s="0" t="s">
        <v>4715</v>
      </c>
      <c r="B122" s="0" t="s">
        <v>4716</v>
      </c>
      <c r="D122" s="0" t="n">
        <v>1.76817417019447</v>
      </c>
      <c r="H122" s="0" t="n">
        <v>121</v>
      </c>
      <c r="I122" s="0" t="s">
        <v>4717</v>
      </c>
      <c r="J122" s="0" t="s">
        <v>4716</v>
      </c>
      <c r="K122" s="0" t="s">
        <v>11100</v>
      </c>
      <c r="L122" s="0" t="n">
        <v>1.76817417</v>
      </c>
    </row>
    <row r="123" customFormat="false" ht="15" hidden="false" customHeight="true" outlineLevel="0" collapsed="false">
      <c r="A123" s="0" t="s">
        <v>2543</v>
      </c>
      <c r="B123" s="0" t="s">
        <v>2544</v>
      </c>
      <c r="D123" s="0" t="n">
        <v>1.76767426365123</v>
      </c>
      <c r="H123" s="0" t="n">
        <v>122</v>
      </c>
      <c r="I123" s="0" t="s">
        <v>2545</v>
      </c>
      <c r="J123" s="0" t="s">
        <v>2544</v>
      </c>
      <c r="K123" s="0" t="s">
        <v>11100</v>
      </c>
      <c r="L123" s="0" t="n">
        <v>1.767674264</v>
      </c>
    </row>
    <row r="124" customFormat="false" ht="15" hidden="false" customHeight="true" outlineLevel="0" collapsed="false">
      <c r="A124" s="0" t="s">
        <v>4283</v>
      </c>
      <c r="B124" s="0" t="s">
        <v>4284</v>
      </c>
      <c r="D124" s="0" t="n">
        <v>1.76467362548739</v>
      </c>
      <c r="H124" s="0" t="n">
        <v>123</v>
      </c>
      <c r="I124" s="0" t="s">
        <v>4285</v>
      </c>
      <c r="J124" s="0" t="s">
        <v>4284</v>
      </c>
      <c r="K124" s="0" t="s">
        <v>11100</v>
      </c>
      <c r="L124" s="0" t="n">
        <v>1.764673625</v>
      </c>
    </row>
    <row r="125" customFormat="false" ht="15" hidden="false" customHeight="true" outlineLevel="0" collapsed="false">
      <c r="A125" s="0" t="s">
        <v>2732</v>
      </c>
      <c r="B125" s="0" t="s">
        <v>2733</v>
      </c>
      <c r="D125" s="0" t="n">
        <v>1.76374476262661</v>
      </c>
      <c r="H125" s="0" t="n">
        <v>124</v>
      </c>
      <c r="I125" s="0" t="s">
        <v>2734</v>
      </c>
      <c r="J125" s="0" t="s">
        <v>2733</v>
      </c>
      <c r="K125" s="0" t="s">
        <v>11100</v>
      </c>
      <c r="L125" s="0" t="n">
        <v>1.763744763</v>
      </c>
    </row>
    <row r="126" customFormat="false" ht="15" hidden="false" customHeight="true" outlineLevel="0" collapsed="false">
      <c r="A126" s="0" t="s">
        <v>1409</v>
      </c>
      <c r="B126" s="0" t="s">
        <v>1410</v>
      </c>
      <c r="D126" s="0" t="n">
        <v>1.7597625451748</v>
      </c>
      <c r="H126" s="0" t="n">
        <v>125</v>
      </c>
      <c r="I126" s="0" t="s">
        <v>1411</v>
      </c>
      <c r="J126" s="0" t="s">
        <v>1410</v>
      </c>
      <c r="K126" s="0" t="s">
        <v>11100</v>
      </c>
      <c r="L126" s="0" t="n">
        <v>1.759762545</v>
      </c>
    </row>
    <row r="127" customFormat="false" ht="15" hidden="false" customHeight="true" outlineLevel="0" collapsed="false">
      <c r="A127" s="0" t="s">
        <v>1529</v>
      </c>
      <c r="B127" s="0" t="s">
        <v>1530</v>
      </c>
      <c r="D127" s="0" t="n">
        <v>1.75755275988005</v>
      </c>
      <c r="H127" s="0" t="n">
        <v>126</v>
      </c>
      <c r="I127" s="0" t="s">
        <v>1531</v>
      </c>
      <c r="J127" s="0" t="s">
        <v>1530</v>
      </c>
      <c r="K127" s="0" t="s">
        <v>11100</v>
      </c>
      <c r="L127" s="0" t="n">
        <v>1.75755276</v>
      </c>
    </row>
    <row r="128" customFormat="false" ht="15" hidden="false" customHeight="true" outlineLevel="0" collapsed="false">
      <c r="A128" s="0" t="s">
        <v>3782</v>
      </c>
      <c r="B128" s="0" t="s">
        <v>3783</v>
      </c>
      <c r="D128" s="0" t="n">
        <v>1.7552777387228</v>
      </c>
      <c r="H128" s="0" t="n">
        <v>127</v>
      </c>
      <c r="I128" s="0" t="s">
        <v>3784</v>
      </c>
      <c r="J128" s="0" t="s">
        <v>3783</v>
      </c>
      <c r="K128" s="0" t="s">
        <v>11100</v>
      </c>
      <c r="L128" s="0" t="n">
        <v>1.755277739</v>
      </c>
    </row>
    <row r="129" customFormat="false" ht="15" hidden="false" customHeight="true" outlineLevel="0" collapsed="false">
      <c r="A129" s="0" t="s">
        <v>248</v>
      </c>
      <c r="B129" s="0" t="s">
        <v>249</v>
      </c>
      <c r="D129" s="0" t="n">
        <v>1.75517121739559</v>
      </c>
      <c r="H129" s="0" t="n">
        <v>128</v>
      </c>
      <c r="I129" s="0" t="s">
        <v>250</v>
      </c>
      <c r="J129" s="0" t="s">
        <v>249</v>
      </c>
      <c r="K129" s="0" t="s">
        <v>11100</v>
      </c>
      <c r="L129" s="0" t="n">
        <v>1.755171217</v>
      </c>
    </row>
    <row r="130" customFormat="false" ht="15" hidden="false" customHeight="true" outlineLevel="0" collapsed="false">
      <c r="A130" s="0" t="s">
        <v>506</v>
      </c>
      <c r="B130" s="0" t="s">
        <v>507</v>
      </c>
      <c r="D130" s="0" t="n">
        <v>1.74947529258971</v>
      </c>
      <c r="H130" s="0" t="n">
        <v>129</v>
      </c>
      <c r="I130" s="0" t="s">
        <v>508</v>
      </c>
      <c r="J130" s="0" t="s">
        <v>507</v>
      </c>
      <c r="K130" s="0" t="s">
        <v>11100</v>
      </c>
      <c r="L130" s="0" t="n">
        <v>1.749475293</v>
      </c>
    </row>
    <row r="131" customFormat="false" ht="15" hidden="false" customHeight="true" outlineLevel="0" collapsed="false">
      <c r="A131" s="0" t="s">
        <v>110</v>
      </c>
      <c r="B131" s="0" t="s">
        <v>111</v>
      </c>
      <c r="D131" s="0" t="n">
        <v>1.74800562084887</v>
      </c>
      <c r="H131" s="0" t="n">
        <v>130</v>
      </c>
      <c r="I131" s="0" t="s">
        <v>112</v>
      </c>
      <c r="J131" s="0" t="s">
        <v>111</v>
      </c>
      <c r="K131" s="0" t="s">
        <v>11100</v>
      </c>
      <c r="L131" s="0" t="n">
        <v>1.748005621</v>
      </c>
    </row>
    <row r="132" customFormat="false" ht="15" hidden="false" customHeight="true" outlineLevel="0" collapsed="false">
      <c r="A132" s="0" t="s">
        <v>1361</v>
      </c>
      <c r="B132" s="0" t="s">
        <v>1362</v>
      </c>
      <c r="D132" s="0" t="n">
        <v>1.74277163304634</v>
      </c>
      <c r="H132" s="0" t="n">
        <v>131</v>
      </c>
      <c r="I132" s="0" t="s">
        <v>1363</v>
      </c>
      <c r="J132" s="0" t="s">
        <v>1362</v>
      </c>
      <c r="K132" s="0" t="s">
        <v>11100</v>
      </c>
      <c r="L132" s="0" t="n">
        <v>1.742771633</v>
      </c>
    </row>
    <row r="133" customFormat="false" ht="15" hidden="false" customHeight="true" outlineLevel="0" collapsed="false">
      <c r="A133" s="0" t="s">
        <v>665</v>
      </c>
      <c r="B133" s="0" t="s">
        <v>666</v>
      </c>
      <c r="D133" s="0" t="n">
        <v>1.74035163646895</v>
      </c>
      <c r="H133" s="0" t="n">
        <v>132</v>
      </c>
      <c r="I133" s="0" t="s">
        <v>667</v>
      </c>
      <c r="J133" s="0" t="s">
        <v>666</v>
      </c>
      <c r="K133" s="0" t="s">
        <v>11100</v>
      </c>
      <c r="L133" s="0" t="n">
        <v>1.740351636</v>
      </c>
    </row>
    <row r="134" customFormat="false" ht="15" hidden="false" customHeight="true" outlineLevel="0" collapsed="false">
      <c r="A134" s="0" t="s">
        <v>3683</v>
      </c>
      <c r="B134" s="0" t="s">
        <v>3684</v>
      </c>
      <c r="D134" s="0" t="n">
        <v>1.73944973581002</v>
      </c>
      <c r="H134" s="0" t="n">
        <v>133</v>
      </c>
      <c r="I134" s="0" t="s">
        <v>3685</v>
      </c>
      <c r="J134" s="0" t="s">
        <v>3684</v>
      </c>
      <c r="K134" s="0" t="s">
        <v>11100</v>
      </c>
      <c r="L134" s="0" t="n">
        <v>1.739449736</v>
      </c>
    </row>
    <row r="135" customFormat="false" ht="15" hidden="false" customHeight="true" outlineLevel="0" collapsed="false">
      <c r="A135" s="0" t="s">
        <v>3623</v>
      </c>
      <c r="B135" s="0" t="s">
        <v>3624</v>
      </c>
      <c r="D135" s="0" t="n">
        <v>1.73867985887853</v>
      </c>
      <c r="H135" s="0" t="n">
        <v>134</v>
      </c>
      <c r="I135" s="0" t="s">
        <v>3625</v>
      </c>
      <c r="J135" s="0" t="s">
        <v>3624</v>
      </c>
      <c r="K135" s="0" t="s">
        <v>11100</v>
      </c>
      <c r="L135" s="0" t="n">
        <v>1.738679859</v>
      </c>
    </row>
    <row r="136" customFormat="false" ht="15" hidden="false" customHeight="true" outlineLevel="0" collapsed="false">
      <c r="A136" s="0" t="s">
        <v>182</v>
      </c>
      <c r="B136" s="0" t="s">
        <v>183</v>
      </c>
      <c r="D136" s="0" t="n">
        <v>1.73660566106776</v>
      </c>
      <c r="H136" s="0" t="n">
        <v>135</v>
      </c>
      <c r="I136" s="0" t="s">
        <v>184</v>
      </c>
      <c r="J136" s="0" t="s">
        <v>183</v>
      </c>
      <c r="K136" s="0" t="s">
        <v>11100</v>
      </c>
      <c r="L136" s="0" t="n">
        <v>1.736605661</v>
      </c>
    </row>
    <row r="137" customFormat="false" ht="15" hidden="false" customHeight="true" outlineLevel="0" collapsed="false">
      <c r="A137" s="0" t="s">
        <v>2264</v>
      </c>
      <c r="B137" s="0" t="s">
        <v>2265</v>
      </c>
      <c r="D137" s="0" t="n">
        <v>1.73631798590784</v>
      </c>
      <c r="H137" s="0" t="n">
        <v>136</v>
      </c>
      <c r="I137" s="0" t="s">
        <v>2266</v>
      </c>
      <c r="J137" s="0" t="s">
        <v>2265</v>
      </c>
      <c r="K137" s="0" t="s">
        <v>11100</v>
      </c>
      <c r="L137" s="0" t="n">
        <v>1.736317986</v>
      </c>
    </row>
    <row r="138" customFormat="false" ht="15" hidden="false" customHeight="true" outlineLevel="0" collapsed="false">
      <c r="A138" s="0" t="s">
        <v>2456</v>
      </c>
      <c r="B138" s="0" t="s">
        <v>2457</v>
      </c>
      <c r="D138" s="0" t="n">
        <v>1.71535001782711</v>
      </c>
      <c r="H138" s="0" t="n">
        <v>137</v>
      </c>
      <c r="I138" s="0" t="s">
        <v>2458</v>
      </c>
      <c r="J138" s="0" t="s">
        <v>2457</v>
      </c>
      <c r="K138" s="0" t="s">
        <v>11100</v>
      </c>
      <c r="L138" s="0" t="n">
        <v>1.715350018</v>
      </c>
    </row>
    <row r="139" customFormat="false" ht="15" hidden="false" customHeight="true" outlineLevel="0" collapsed="false">
      <c r="A139" s="0" t="s">
        <v>4817</v>
      </c>
      <c r="B139" s="0" t="s">
        <v>4818</v>
      </c>
      <c r="D139" s="0" t="n">
        <v>1.71533638799837</v>
      </c>
      <c r="H139" s="0" t="n">
        <v>138</v>
      </c>
      <c r="I139" s="0" t="s">
        <v>4819</v>
      </c>
      <c r="J139" s="0" t="s">
        <v>4818</v>
      </c>
      <c r="K139" s="0" t="s">
        <v>11100</v>
      </c>
      <c r="L139" s="0" t="n">
        <v>1.715336388</v>
      </c>
    </row>
    <row r="140" customFormat="false" ht="15" hidden="false" customHeight="true" outlineLevel="0" collapsed="false">
      <c r="A140" s="0" t="s">
        <v>52</v>
      </c>
      <c r="B140" s="0" t="s">
        <v>53</v>
      </c>
      <c r="D140" s="0" t="n">
        <v>1.71423288367278</v>
      </c>
      <c r="H140" s="0" t="n">
        <v>139</v>
      </c>
      <c r="I140" s="0" t="s">
        <v>54</v>
      </c>
      <c r="J140" s="0" t="s">
        <v>53</v>
      </c>
      <c r="K140" s="0" t="s">
        <v>11100</v>
      </c>
      <c r="L140" s="0" t="n">
        <v>1.714232884</v>
      </c>
    </row>
    <row r="141" customFormat="false" ht="15" hidden="false" customHeight="true" outlineLevel="0" collapsed="false">
      <c r="A141" s="0" t="s">
        <v>4646</v>
      </c>
      <c r="B141" s="0" t="s">
        <v>4647</v>
      </c>
      <c r="D141" s="0" t="n">
        <v>1.71000604696737</v>
      </c>
      <c r="H141" s="0" t="n">
        <v>140</v>
      </c>
      <c r="I141" s="0" t="s">
        <v>4648</v>
      </c>
      <c r="J141" s="0" t="s">
        <v>4647</v>
      </c>
      <c r="K141" s="0" t="s">
        <v>11100</v>
      </c>
      <c r="L141" s="0" t="n">
        <v>1.710006047</v>
      </c>
    </row>
    <row r="142" customFormat="false" ht="15" hidden="false" customHeight="true" outlineLevel="0" collapsed="false">
      <c r="A142" s="0" t="s">
        <v>2675</v>
      </c>
      <c r="B142" s="0" t="s">
        <v>2676</v>
      </c>
      <c r="D142" s="0" t="n">
        <v>1.70799293786643</v>
      </c>
      <c r="H142" s="0" t="n">
        <v>141</v>
      </c>
      <c r="I142" s="0" t="s">
        <v>2677</v>
      </c>
      <c r="J142" s="0" t="s">
        <v>2676</v>
      </c>
      <c r="K142" s="0" t="s">
        <v>11100</v>
      </c>
      <c r="L142" s="0" t="n">
        <v>1.707992938</v>
      </c>
    </row>
    <row r="143" customFormat="false" ht="15" hidden="false" customHeight="true" outlineLevel="0" collapsed="false">
      <c r="A143" s="0" t="s">
        <v>2042</v>
      </c>
      <c r="B143" s="0" t="s">
        <v>2043</v>
      </c>
      <c r="D143" s="0" t="n">
        <v>1.7044901115514</v>
      </c>
      <c r="H143" s="0" t="n">
        <v>142</v>
      </c>
      <c r="I143" s="0" t="s">
        <v>2044</v>
      </c>
      <c r="J143" s="0" t="s">
        <v>2043</v>
      </c>
      <c r="K143" s="0" t="s">
        <v>11100</v>
      </c>
      <c r="L143" s="0" t="n">
        <v>1.704490112</v>
      </c>
    </row>
    <row r="144" customFormat="false" ht="15" hidden="false" customHeight="true" outlineLevel="0" collapsed="false">
      <c r="A144" s="0" t="s">
        <v>3110</v>
      </c>
      <c r="B144" s="0" t="s">
        <v>3111</v>
      </c>
      <c r="D144" s="0" t="n">
        <v>1.70332999204195</v>
      </c>
      <c r="H144" s="0" t="n">
        <v>143</v>
      </c>
      <c r="I144" s="0" t="s">
        <v>3112</v>
      </c>
      <c r="J144" s="0" t="s">
        <v>3111</v>
      </c>
      <c r="K144" s="0" t="s">
        <v>11100</v>
      </c>
      <c r="L144" s="0" t="n">
        <v>1.703329992</v>
      </c>
    </row>
    <row r="145" customFormat="false" ht="15" hidden="false" customHeight="true" outlineLevel="0" collapsed="false">
      <c r="A145" s="0" t="s">
        <v>1937</v>
      </c>
      <c r="B145" s="0" t="s">
        <v>1938</v>
      </c>
      <c r="D145" s="0" t="n">
        <v>1.70083141106725</v>
      </c>
      <c r="H145" s="0" t="n">
        <v>144</v>
      </c>
      <c r="I145" s="0" t="s">
        <v>1939</v>
      </c>
      <c r="J145" s="0" t="s">
        <v>1938</v>
      </c>
      <c r="K145" s="0" t="s">
        <v>11100</v>
      </c>
      <c r="L145" s="0" t="n">
        <v>1.700831411</v>
      </c>
    </row>
    <row r="146" customFormat="false" ht="15" hidden="false" customHeight="true" outlineLevel="0" collapsed="false">
      <c r="A146" s="0" t="s">
        <v>641</v>
      </c>
      <c r="B146" s="0" t="s">
        <v>642</v>
      </c>
      <c r="D146" s="0" t="n">
        <v>1.69855903314767</v>
      </c>
      <c r="H146" s="0" t="n">
        <v>145</v>
      </c>
      <c r="I146" s="0" t="s">
        <v>643</v>
      </c>
      <c r="J146" s="0" t="s">
        <v>642</v>
      </c>
      <c r="K146" s="0" t="s">
        <v>11100</v>
      </c>
      <c r="L146" s="0" t="n">
        <v>1.698559033</v>
      </c>
    </row>
    <row r="147" customFormat="false" ht="15" hidden="false" customHeight="true" outlineLevel="0" collapsed="false">
      <c r="A147" s="0" t="s">
        <v>4772</v>
      </c>
      <c r="B147" s="0" t="s">
        <v>4773</v>
      </c>
      <c r="D147" s="0" t="n">
        <v>1.69660188283259</v>
      </c>
      <c r="H147" s="0" t="n">
        <v>146</v>
      </c>
      <c r="I147" s="0" t="s">
        <v>4774</v>
      </c>
      <c r="J147" s="0" t="s">
        <v>4773</v>
      </c>
      <c r="K147" s="0" t="s">
        <v>11100</v>
      </c>
      <c r="L147" s="0" t="n">
        <v>1.696601883</v>
      </c>
    </row>
    <row r="148" customFormat="false" ht="15" hidden="false" customHeight="true" outlineLevel="0" collapsed="false">
      <c r="A148" s="0" t="s">
        <v>1022</v>
      </c>
      <c r="B148" s="0" t="s">
        <v>1023</v>
      </c>
      <c r="D148" s="0" t="n">
        <v>1.6952907175371</v>
      </c>
      <c r="H148" s="0" t="n">
        <v>147</v>
      </c>
      <c r="I148" s="0" t="s">
        <v>1024</v>
      </c>
      <c r="J148" s="0" t="s">
        <v>1023</v>
      </c>
      <c r="K148" s="0" t="s">
        <v>11100</v>
      </c>
      <c r="L148" s="0" t="n">
        <v>1.695290718</v>
      </c>
    </row>
    <row r="149" customFormat="false" ht="15" hidden="false" customHeight="true" outlineLevel="0" collapsed="false">
      <c r="A149" s="0" t="s">
        <v>4361</v>
      </c>
      <c r="B149" s="0" t="s">
        <v>4362</v>
      </c>
      <c r="D149" s="0" t="n">
        <v>1.69454415738954</v>
      </c>
      <c r="H149" s="0" t="n">
        <v>148</v>
      </c>
      <c r="I149" s="0" t="s">
        <v>4363</v>
      </c>
      <c r="J149" s="0" t="s">
        <v>4362</v>
      </c>
      <c r="K149" s="0" t="s">
        <v>11100</v>
      </c>
      <c r="L149" s="0" t="n">
        <v>1.694544157</v>
      </c>
    </row>
    <row r="150" customFormat="false" ht="15" hidden="false" customHeight="true" outlineLevel="0" collapsed="false">
      <c r="A150" s="0" t="s">
        <v>4262</v>
      </c>
      <c r="B150" s="0" t="s">
        <v>4263</v>
      </c>
      <c r="D150" s="0" t="n">
        <v>1.69256482014341</v>
      </c>
      <c r="H150" s="0" t="n">
        <v>149</v>
      </c>
      <c r="I150" s="0" t="s">
        <v>4264</v>
      </c>
      <c r="J150" s="0" t="s">
        <v>4263</v>
      </c>
      <c r="K150" s="0" t="s">
        <v>11100</v>
      </c>
      <c r="L150" s="0" t="n">
        <v>1.69256482</v>
      </c>
    </row>
    <row r="151" customFormat="false" ht="15" hidden="false" customHeight="true" outlineLevel="0" collapsed="false">
      <c r="A151" s="0" t="s">
        <v>3881</v>
      </c>
      <c r="B151" s="0" t="s">
        <v>3882</v>
      </c>
      <c r="D151" s="0" t="n">
        <v>1.68814300985543</v>
      </c>
      <c r="H151" s="0" t="n">
        <v>150</v>
      </c>
      <c r="I151" s="0" t="s">
        <v>3883</v>
      </c>
      <c r="J151" s="0" t="s">
        <v>3882</v>
      </c>
      <c r="K151" s="0" t="s">
        <v>11100</v>
      </c>
      <c r="L151" s="0" t="n">
        <v>1.68814301</v>
      </c>
    </row>
    <row r="152" customFormat="false" ht="15" hidden="false" customHeight="true" outlineLevel="0" collapsed="false">
      <c r="A152" s="0" t="s">
        <v>3386</v>
      </c>
      <c r="B152" s="0" t="s">
        <v>3387</v>
      </c>
      <c r="D152" s="0" t="n">
        <v>1.68077329253702</v>
      </c>
      <c r="H152" s="0" t="n">
        <v>151</v>
      </c>
      <c r="I152" s="0" t="s">
        <v>3388</v>
      </c>
      <c r="J152" s="0" t="s">
        <v>3387</v>
      </c>
      <c r="K152" s="0" t="s">
        <v>11100</v>
      </c>
      <c r="L152" s="0" t="n">
        <v>1.680773293</v>
      </c>
    </row>
    <row r="153" customFormat="false" ht="15" hidden="false" customHeight="true" outlineLevel="0" collapsed="false">
      <c r="A153" s="0" t="s">
        <v>1712</v>
      </c>
      <c r="B153" s="0" t="s">
        <v>1713</v>
      </c>
      <c r="D153" s="0" t="n">
        <v>1.67251461190799</v>
      </c>
      <c r="H153" s="0" t="n">
        <v>152</v>
      </c>
      <c r="I153" s="0" t="s">
        <v>1714</v>
      </c>
      <c r="J153" s="0" t="s">
        <v>1713</v>
      </c>
      <c r="K153" s="0" t="s">
        <v>11100</v>
      </c>
      <c r="L153" s="0" t="n">
        <v>1.672514612</v>
      </c>
    </row>
    <row r="154" customFormat="false" ht="15" hidden="false" customHeight="true" outlineLevel="0" collapsed="false">
      <c r="A154" s="0" t="s">
        <v>293</v>
      </c>
      <c r="B154" s="0" t="s">
        <v>294</v>
      </c>
      <c r="D154" s="0" t="n">
        <v>1.67179301126311</v>
      </c>
      <c r="H154" s="0" t="n">
        <v>153</v>
      </c>
      <c r="I154" s="0" t="s">
        <v>295</v>
      </c>
      <c r="J154" s="0" t="s">
        <v>294</v>
      </c>
      <c r="K154" s="0" t="s">
        <v>11100</v>
      </c>
      <c r="L154" s="0" t="n">
        <v>1.671793011</v>
      </c>
    </row>
    <row r="155" customFormat="false" ht="15" hidden="false" customHeight="true" outlineLevel="0" collapsed="false">
      <c r="A155" s="0" t="s">
        <v>1445</v>
      </c>
      <c r="B155" s="0" t="s">
        <v>1446</v>
      </c>
      <c r="D155" s="0" t="n">
        <v>1.67109158690689</v>
      </c>
      <c r="H155" s="0" t="n">
        <v>154</v>
      </c>
      <c r="I155" s="0" t="s">
        <v>1447</v>
      </c>
      <c r="J155" s="0" t="s">
        <v>1446</v>
      </c>
      <c r="K155" s="0" t="s">
        <v>11100</v>
      </c>
      <c r="L155" s="0" t="n">
        <v>1.671091587</v>
      </c>
    </row>
    <row r="156" customFormat="false" ht="15" hidden="false" customHeight="true" outlineLevel="0" collapsed="false">
      <c r="A156" s="0" t="s">
        <v>830</v>
      </c>
      <c r="B156" s="0" t="s">
        <v>831</v>
      </c>
      <c r="D156" s="0" t="n">
        <v>1.66438192774754</v>
      </c>
      <c r="H156" s="0" t="n">
        <v>155</v>
      </c>
      <c r="I156" s="0" t="s">
        <v>832</v>
      </c>
      <c r="J156" s="0" t="s">
        <v>831</v>
      </c>
      <c r="K156" s="0" t="s">
        <v>11100</v>
      </c>
      <c r="L156" s="0" t="n">
        <v>1.664381928</v>
      </c>
    </row>
    <row r="157" customFormat="false" ht="15" hidden="false" customHeight="true" outlineLevel="0" collapsed="false">
      <c r="A157" s="0" t="s">
        <v>2564</v>
      </c>
      <c r="B157" s="0" t="s">
        <v>2565</v>
      </c>
      <c r="D157" s="0" t="n">
        <v>1.6600536351972</v>
      </c>
      <c r="H157" s="0" t="n">
        <v>156</v>
      </c>
      <c r="I157" s="0" t="s">
        <v>2566</v>
      </c>
      <c r="J157" s="0" t="s">
        <v>2565</v>
      </c>
      <c r="K157" s="0" t="s">
        <v>11100</v>
      </c>
      <c r="L157" s="0" t="n">
        <v>1.660053635</v>
      </c>
    </row>
    <row r="158" customFormat="false" ht="15" hidden="false" customHeight="true" outlineLevel="0" collapsed="false">
      <c r="A158" s="0" t="s">
        <v>1013</v>
      </c>
      <c r="B158" s="0" t="s">
        <v>1014</v>
      </c>
      <c r="D158" s="0" t="n">
        <v>1.65564727971416</v>
      </c>
      <c r="H158" s="0" t="n">
        <v>157</v>
      </c>
      <c r="I158" s="0" t="s">
        <v>1015</v>
      </c>
      <c r="J158" s="0" t="s">
        <v>1014</v>
      </c>
      <c r="K158" s="0" t="s">
        <v>11100</v>
      </c>
      <c r="L158" s="0" t="n">
        <v>1.65564728</v>
      </c>
    </row>
    <row r="159" customFormat="false" ht="15" hidden="false" customHeight="true" outlineLevel="0" collapsed="false">
      <c r="A159" s="0" t="s">
        <v>620</v>
      </c>
      <c r="B159" s="0" t="s">
        <v>621</v>
      </c>
      <c r="D159" s="0" t="n">
        <v>1.65380607943426</v>
      </c>
      <c r="H159" s="0" t="n">
        <v>158</v>
      </c>
      <c r="I159" s="0" t="s">
        <v>622</v>
      </c>
      <c r="J159" s="0" t="s">
        <v>621</v>
      </c>
      <c r="K159" s="0" t="s">
        <v>11100</v>
      </c>
      <c r="L159" s="0" t="n">
        <v>1.653806079</v>
      </c>
    </row>
    <row r="160" customFormat="false" ht="15" hidden="false" customHeight="true" outlineLevel="0" collapsed="false">
      <c r="A160" s="0" t="s">
        <v>4553</v>
      </c>
      <c r="B160" s="0" t="s">
        <v>4554</v>
      </c>
      <c r="D160" s="0" t="n">
        <v>1.65145802110329</v>
      </c>
      <c r="H160" s="0" t="n">
        <v>159</v>
      </c>
      <c r="I160" s="0" t="s">
        <v>4555</v>
      </c>
      <c r="J160" s="0" t="s">
        <v>4554</v>
      </c>
      <c r="K160" s="0" t="s">
        <v>11100</v>
      </c>
      <c r="L160" s="0" t="n">
        <v>1.651458021</v>
      </c>
    </row>
    <row r="161" customFormat="false" ht="15" hidden="false" customHeight="true" outlineLevel="0" collapsed="false">
      <c r="A161" s="0" t="s">
        <v>3377</v>
      </c>
      <c r="B161" s="0" t="s">
        <v>3378</v>
      </c>
      <c r="D161" s="0" t="n">
        <v>1.6485434492331</v>
      </c>
      <c r="H161" s="0" t="n">
        <v>160</v>
      </c>
      <c r="I161" s="0" t="s">
        <v>3379</v>
      </c>
      <c r="J161" s="0" t="s">
        <v>3378</v>
      </c>
      <c r="K161" s="0" t="s">
        <v>11100</v>
      </c>
      <c r="L161" s="0" t="n">
        <v>1.648543449</v>
      </c>
    </row>
    <row r="162" customFormat="false" ht="15" hidden="false" customHeight="true" outlineLevel="0" collapsed="false">
      <c r="A162" s="0" t="s">
        <v>4775</v>
      </c>
      <c r="B162" s="0" t="s">
        <v>4776</v>
      </c>
      <c r="D162" s="0" t="n">
        <v>1.63835094192514</v>
      </c>
      <c r="H162" s="0" t="n">
        <v>161</v>
      </c>
      <c r="I162" s="0" t="s">
        <v>4777</v>
      </c>
      <c r="J162" s="0" t="s">
        <v>4776</v>
      </c>
      <c r="K162" s="0" t="s">
        <v>11100</v>
      </c>
      <c r="L162" s="0" t="n">
        <v>1.638350942</v>
      </c>
    </row>
    <row r="163" customFormat="false" ht="15" hidden="false" customHeight="true" outlineLevel="0" collapsed="false">
      <c r="A163" s="0" t="s">
        <v>2891</v>
      </c>
      <c r="B163" s="0" t="s">
        <v>2892</v>
      </c>
      <c r="D163" s="0" t="n">
        <v>1.6381341284995</v>
      </c>
      <c r="H163" s="0" t="n">
        <v>162</v>
      </c>
      <c r="I163" s="0" t="s">
        <v>2893</v>
      </c>
      <c r="J163" s="0" t="s">
        <v>2892</v>
      </c>
      <c r="K163" s="0" t="s">
        <v>11100</v>
      </c>
      <c r="L163" s="0" t="n">
        <v>1.638134128</v>
      </c>
    </row>
    <row r="164" customFormat="false" ht="15" hidden="false" customHeight="true" outlineLevel="0" collapsed="false">
      <c r="A164" s="0" t="s">
        <v>1787</v>
      </c>
      <c r="B164" s="0" t="s">
        <v>1788</v>
      </c>
      <c r="D164" s="0" t="n">
        <v>1.6357379599906</v>
      </c>
      <c r="H164" s="0" t="n">
        <v>163</v>
      </c>
      <c r="I164" s="0" t="s">
        <v>1789</v>
      </c>
      <c r="J164" s="0" t="s">
        <v>1788</v>
      </c>
      <c r="K164" s="0" t="s">
        <v>11100</v>
      </c>
      <c r="L164" s="0" t="n">
        <v>1.63573796</v>
      </c>
    </row>
    <row r="165" customFormat="false" ht="15" hidden="false" customHeight="true" outlineLevel="0" collapsed="false">
      <c r="A165" s="0" t="s">
        <v>4667</v>
      </c>
      <c r="B165" s="0" t="s">
        <v>4668</v>
      </c>
      <c r="D165" s="0" t="n">
        <v>1.63460629419789</v>
      </c>
      <c r="H165" s="0" t="n">
        <v>164</v>
      </c>
      <c r="I165" s="0" t="s">
        <v>4669</v>
      </c>
      <c r="J165" s="0" t="s">
        <v>4668</v>
      </c>
      <c r="K165" s="0" t="s">
        <v>11100</v>
      </c>
      <c r="L165" s="0" t="n">
        <v>1.634606294</v>
      </c>
    </row>
    <row r="166" customFormat="false" ht="15" hidden="false" customHeight="true" outlineLevel="0" collapsed="false">
      <c r="A166" s="0" t="s">
        <v>4076</v>
      </c>
      <c r="B166" s="0" t="s">
        <v>4077</v>
      </c>
      <c r="D166" s="0" t="n">
        <v>1.6337758755806</v>
      </c>
      <c r="H166" s="0" t="n">
        <v>165</v>
      </c>
      <c r="I166" s="0" t="s">
        <v>4078</v>
      </c>
      <c r="J166" s="0" t="s">
        <v>4077</v>
      </c>
      <c r="K166" s="0" t="s">
        <v>11100</v>
      </c>
      <c r="L166" s="0" t="n">
        <v>1.633775876</v>
      </c>
    </row>
    <row r="167" customFormat="false" ht="15" hidden="false" customHeight="true" outlineLevel="0" collapsed="false">
      <c r="A167" s="0" t="s">
        <v>2570</v>
      </c>
      <c r="B167" s="0" t="s">
        <v>2571</v>
      </c>
      <c r="D167" s="0" t="n">
        <v>1.63369121377385</v>
      </c>
      <c r="H167" s="0" t="n">
        <v>166</v>
      </c>
      <c r="I167" s="0" t="s">
        <v>2572</v>
      </c>
      <c r="J167" s="0" t="s">
        <v>2571</v>
      </c>
      <c r="K167" s="0" t="s">
        <v>11100</v>
      </c>
      <c r="L167" s="0" t="n">
        <v>1.633691214</v>
      </c>
    </row>
    <row r="168" customFormat="false" ht="15" hidden="false" customHeight="true" outlineLevel="0" collapsed="false">
      <c r="A168" s="0" t="s">
        <v>4307</v>
      </c>
      <c r="B168" s="0" t="s">
        <v>4308</v>
      </c>
      <c r="D168" s="0" t="n">
        <v>1.63181828647055</v>
      </c>
      <c r="H168" s="0" t="n">
        <v>167</v>
      </c>
      <c r="I168" s="0" t="s">
        <v>4309</v>
      </c>
      <c r="J168" s="0" t="s">
        <v>4308</v>
      </c>
      <c r="K168" s="0" t="s">
        <v>11100</v>
      </c>
      <c r="L168" s="0" t="n">
        <v>1.631818286</v>
      </c>
    </row>
    <row r="169" customFormat="false" ht="15" hidden="false" customHeight="true" outlineLevel="0" collapsed="false">
      <c r="A169" s="0" t="s">
        <v>3344</v>
      </c>
      <c r="B169" s="0" t="s">
        <v>3345</v>
      </c>
      <c r="D169" s="0" t="n">
        <v>1.63113492961362</v>
      </c>
      <c r="H169" s="0" t="n">
        <v>168</v>
      </c>
      <c r="I169" s="0" t="s">
        <v>3346</v>
      </c>
      <c r="J169" s="0" t="s">
        <v>3345</v>
      </c>
      <c r="K169" s="0" t="s">
        <v>11100</v>
      </c>
      <c r="L169" s="0" t="n">
        <v>1.63113493</v>
      </c>
    </row>
    <row r="170" customFormat="false" ht="15" hidden="false" customHeight="true" outlineLevel="0" collapsed="false">
      <c r="A170" s="0" t="s">
        <v>4649</v>
      </c>
      <c r="B170" s="0" t="s">
        <v>4650</v>
      </c>
      <c r="D170" s="0" t="n">
        <v>1.63074180395947</v>
      </c>
      <c r="H170" s="0" t="n">
        <v>169</v>
      </c>
      <c r="I170" s="0" t="s">
        <v>4651</v>
      </c>
      <c r="J170" s="0" t="s">
        <v>4650</v>
      </c>
      <c r="K170" s="0" t="s">
        <v>11100</v>
      </c>
      <c r="L170" s="0" t="n">
        <v>1.630741804</v>
      </c>
    </row>
    <row r="171" customFormat="false" ht="15" hidden="false" customHeight="true" outlineLevel="0" collapsed="false">
      <c r="A171" s="0" t="s">
        <v>2228</v>
      </c>
      <c r="B171" s="0" t="s">
        <v>2229</v>
      </c>
      <c r="D171" s="0" t="n">
        <v>1.63070750856698</v>
      </c>
      <c r="H171" s="0" t="n">
        <v>170</v>
      </c>
      <c r="I171" s="0" t="s">
        <v>2230</v>
      </c>
      <c r="J171" s="0" t="s">
        <v>2229</v>
      </c>
      <c r="K171" s="0" t="s">
        <v>11100</v>
      </c>
      <c r="L171" s="0" t="n">
        <v>1.630707509</v>
      </c>
    </row>
    <row r="172" customFormat="false" ht="15" hidden="false" customHeight="true" outlineLevel="0" collapsed="false">
      <c r="A172" s="0" t="s">
        <v>4124</v>
      </c>
      <c r="B172" s="0" t="s">
        <v>4125</v>
      </c>
      <c r="D172" s="0" t="n">
        <v>1.62320099872994</v>
      </c>
      <c r="H172" s="0" t="n">
        <v>171</v>
      </c>
      <c r="I172" s="0" t="s">
        <v>4126</v>
      </c>
      <c r="J172" s="0" t="s">
        <v>4125</v>
      </c>
      <c r="K172" s="0" t="s">
        <v>11100</v>
      </c>
      <c r="L172" s="0" t="n">
        <v>1.623200999</v>
      </c>
    </row>
    <row r="173" customFormat="false" ht="15" hidden="false" customHeight="true" outlineLevel="0" collapsed="false">
      <c r="A173" s="0" t="s">
        <v>1451</v>
      </c>
      <c r="B173" s="0" t="s">
        <v>1452</v>
      </c>
      <c r="D173" s="0" t="n">
        <v>1.62215758676912</v>
      </c>
      <c r="H173" s="0" t="n">
        <v>172</v>
      </c>
      <c r="I173" s="0" t="s">
        <v>1453</v>
      </c>
      <c r="J173" s="0" t="s">
        <v>1452</v>
      </c>
      <c r="K173" s="0" t="s">
        <v>11100</v>
      </c>
      <c r="L173" s="0" t="n">
        <v>1.622157587</v>
      </c>
    </row>
    <row r="174" customFormat="false" ht="15" hidden="false" customHeight="true" outlineLevel="0" collapsed="false">
      <c r="A174" s="0" t="s">
        <v>4217</v>
      </c>
      <c r="B174" s="0" t="s">
        <v>4218</v>
      </c>
      <c r="D174" s="0" t="n">
        <v>1.61929755013492</v>
      </c>
      <c r="H174" s="0" t="n">
        <v>173</v>
      </c>
      <c r="I174" s="0" t="s">
        <v>4219</v>
      </c>
      <c r="J174" s="0" t="s">
        <v>4218</v>
      </c>
      <c r="K174" s="0" t="s">
        <v>11100</v>
      </c>
      <c r="L174" s="0" t="n">
        <v>1.61929755</v>
      </c>
    </row>
    <row r="175" customFormat="false" ht="15" hidden="false" customHeight="true" outlineLevel="0" collapsed="false">
      <c r="A175" s="0" t="s">
        <v>4199</v>
      </c>
      <c r="B175" s="0" t="s">
        <v>4200</v>
      </c>
      <c r="D175" s="0" t="n">
        <v>1.61724082425251</v>
      </c>
      <c r="H175" s="0" t="n">
        <v>174</v>
      </c>
      <c r="I175" s="0" t="s">
        <v>4201</v>
      </c>
      <c r="J175" s="0" t="s">
        <v>4200</v>
      </c>
      <c r="K175" s="0" t="s">
        <v>11100</v>
      </c>
      <c r="L175" s="0" t="n">
        <v>1.617240824</v>
      </c>
    </row>
    <row r="176" customFormat="false" ht="15" hidden="false" customHeight="true" outlineLevel="0" collapsed="false">
      <c r="A176" s="0" t="s">
        <v>1655</v>
      </c>
      <c r="B176" s="0" t="s">
        <v>1656</v>
      </c>
      <c r="D176" s="0" t="n">
        <v>1.61672013012528</v>
      </c>
      <c r="H176" s="0" t="n">
        <v>175</v>
      </c>
      <c r="I176" s="0" t="s">
        <v>1657</v>
      </c>
      <c r="J176" s="0" t="s">
        <v>1656</v>
      </c>
      <c r="K176" s="0" t="s">
        <v>11100</v>
      </c>
      <c r="L176" s="0" t="n">
        <v>1.61672013</v>
      </c>
    </row>
    <row r="177" customFormat="false" ht="15" hidden="false" customHeight="true" outlineLevel="0" collapsed="false">
      <c r="A177" s="0" t="s">
        <v>1076</v>
      </c>
      <c r="B177" s="0" t="s">
        <v>1077</v>
      </c>
      <c r="D177" s="0" t="n">
        <v>1.6163823806744</v>
      </c>
      <c r="H177" s="0" t="n">
        <v>176</v>
      </c>
      <c r="I177" s="0" t="s">
        <v>1078</v>
      </c>
      <c r="J177" s="0" t="s">
        <v>1077</v>
      </c>
      <c r="K177" s="0" t="s">
        <v>11100</v>
      </c>
      <c r="L177" s="0" t="n">
        <v>1.616382381</v>
      </c>
    </row>
    <row r="178" customFormat="false" ht="15" hidden="false" customHeight="true" outlineLevel="0" collapsed="false">
      <c r="A178" s="0" t="s">
        <v>4298</v>
      </c>
      <c r="B178" s="0" t="s">
        <v>4299</v>
      </c>
      <c r="D178" s="0" t="n">
        <v>1.60913210667205</v>
      </c>
      <c r="H178" s="0" t="n">
        <v>177</v>
      </c>
      <c r="I178" s="0" t="s">
        <v>4300</v>
      </c>
      <c r="J178" s="0" t="s">
        <v>4299</v>
      </c>
      <c r="K178" s="0" t="s">
        <v>11100</v>
      </c>
      <c r="L178" s="0" t="n">
        <v>1.609132107</v>
      </c>
    </row>
    <row r="179" customFormat="false" ht="15" hidden="false" customHeight="true" outlineLevel="0" collapsed="false">
      <c r="A179" s="0" t="s">
        <v>1250</v>
      </c>
      <c r="B179" s="0" t="s">
        <v>1251</v>
      </c>
      <c r="D179" s="0" t="n">
        <v>1.60850566839662</v>
      </c>
      <c r="H179" s="0" t="n">
        <v>178</v>
      </c>
      <c r="I179" s="0" t="s">
        <v>1252</v>
      </c>
      <c r="J179" s="0" t="s">
        <v>1251</v>
      </c>
      <c r="K179" s="0" t="s">
        <v>11100</v>
      </c>
      <c r="L179" s="0" t="n">
        <v>1.608505668</v>
      </c>
    </row>
    <row r="180" customFormat="false" ht="15" hidden="false" customHeight="true" outlineLevel="0" collapsed="false">
      <c r="A180" s="0" t="s">
        <v>680</v>
      </c>
      <c r="B180" s="0" t="s">
        <v>681</v>
      </c>
      <c r="D180" s="0" t="n">
        <v>1.60758013391197</v>
      </c>
      <c r="H180" s="0" t="n">
        <v>179</v>
      </c>
      <c r="I180" s="0" t="s">
        <v>682</v>
      </c>
      <c r="J180" s="0" t="s">
        <v>681</v>
      </c>
      <c r="K180" s="0" t="s">
        <v>11100</v>
      </c>
      <c r="L180" s="0" t="n">
        <v>1.607580134</v>
      </c>
    </row>
    <row r="181" customFormat="false" ht="15" hidden="false" customHeight="true" outlineLevel="0" collapsed="false">
      <c r="A181" s="0" t="s">
        <v>2201</v>
      </c>
      <c r="B181" s="0" t="s">
        <v>2202</v>
      </c>
      <c r="D181" s="0" t="n">
        <v>1.59756070745984</v>
      </c>
      <c r="H181" s="0" t="n">
        <v>180</v>
      </c>
      <c r="I181" s="0" t="s">
        <v>2203</v>
      </c>
      <c r="J181" s="0" t="s">
        <v>2202</v>
      </c>
      <c r="K181" s="0" t="s">
        <v>11100</v>
      </c>
      <c r="L181" s="0" t="n">
        <v>1.597560707</v>
      </c>
    </row>
    <row r="182" customFormat="false" ht="15" hidden="false" customHeight="true" outlineLevel="0" collapsed="false">
      <c r="A182" s="0" t="s">
        <v>3440</v>
      </c>
      <c r="B182" s="0" t="s">
        <v>3441</v>
      </c>
      <c r="D182" s="0" t="n">
        <v>1.59473039152158</v>
      </c>
      <c r="H182" s="0" t="n">
        <v>181</v>
      </c>
      <c r="I182" s="0" t="s">
        <v>3442</v>
      </c>
      <c r="J182" s="0" t="s">
        <v>3441</v>
      </c>
      <c r="K182" s="0" t="s">
        <v>11100</v>
      </c>
      <c r="L182" s="0" t="n">
        <v>1.594730392</v>
      </c>
    </row>
    <row r="183" customFormat="false" ht="15" hidden="false" customHeight="true" outlineLevel="0" collapsed="false">
      <c r="A183" s="0" t="s">
        <v>536</v>
      </c>
      <c r="B183" s="0" t="s">
        <v>537</v>
      </c>
      <c r="D183" s="0" t="n">
        <v>1.59460695990074</v>
      </c>
      <c r="H183" s="0" t="n">
        <v>182</v>
      </c>
      <c r="I183" s="0" t="s">
        <v>538</v>
      </c>
      <c r="J183" s="0" t="s">
        <v>537</v>
      </c>
      <c r="K183" s="0" t="s">
        <v>11100</v>
      </c>
      <c r="L183" s="0" t="n">
        <v>1.59460696</v>
      </c>
    </row>
    <row r="184" customFormat="false" ht="15" hidden="false" customHeight="true" outlineLevel="0" collapsed="false">
      <c r="A184" s="0" t="s">
        <v>1703</v>
      </c>
      <c r="B184" s="0" t="s">
        <v>1704</v>
      </c>
      <c r="D184" s="0" t="n">
        <v>1.59176911284454</v>
      </c>
      <c r="H184" s="0" t="n">
        <v>183</v>
      </c>
      <c r="I184" s="0" t="s">
        <v>1705</v>
      </c>
      <c r="J184" s="0" t="s">
        <v>1704</v>
      </c>
      <c r="K184" s="0" t="s">
        <v>11100</v>
      </c>
      <c r="L184" s="0" t="n">
        <v>1.591769113</v>
      </c>
    </row>
    <row r="185" customFormat="false" ht="15" hidden="false" customHeight="true" outlineLevel="0" collapsed="false">
      <c r="A185" s="0" t="s">
        <v>1520</v>
      </c>
      <c r="B185" s="0" t="s">
        <v>1521</v>
      </c>
      <c r="D185" s="0" t="n">
        <v>1.59151524345576</v>
      </c>
      <c r="H185" s="0" t="n">
        <v>184</v>
      </c>
      <c r="I185" s="0" t="s">
        <v>1522</v>
      </c>
      <c r="J185" s="0" t="s">
        <v>1521</v>
      </c>
      <c r="K185" s="0" t="s">
        <v>11100</v>
      </c>
      <c r="L185" s="0" t="n">
        <v>1.591515243</v>
      </c>
    </row>
    <row r="186" customFormat="false" ht="15" hidden="false" customHeight="true" outlineLevel="0" collapsed="false">
      <c r="A186" s="0" t="s">
        <v>4448</v>
      </c>
      <c r="B186" s="0" t="s">
        <v>4449</v>
      </c>
      <c r="D186" s="0" t="n">
        <v>1.58937270126764</v>
      </c>
      <c r="H186" s="0" t="n">
        <v>185</v>
      </c>
      <c r="I186" s="0" t="s">
        <v>4450</v>
      </c>
      <c r="J186" s="0" t="s">
        <v>4449</v>
      </c>
      <c r="K186" s="0" t="s">
        <v>11100</v>
      </c>
      <c r="L186" s="0" t="n">
        <v>1.589372701</v>
      </c>
    </row>
    <row r="187" customFormat="false" ht="15" hidden="false" customHeight="true" outlineLevel="0" collapsed="false">
      <c r="A187" s="0" t="s">
        <v>707</v>
      </c>
      <c r="B187" s="0" t="s">
        <v>708</v>
      </c>
      <c r="D187" s="0" t="n">
        <v>1.58804491820313</v>
      </c>
      <c r="H187" s="0" t="n">
        <v>186</v>
      </c>
      <c r="I187" s="0" t="s">
        <v>709</v>
      </c>
      <c r="J187" s="0" t="s">
        <v>708</v>
      </c>
      <c r="K187" s="0" t="s">
        <v>11100</v>
      </c>
      <c r="L187" s="0" t="n">
        <v>1.588044918</v>
      </c>
    </row>
    <row r="188" customFormat="false" ht="15" hidden="false" customHeight="true" outlineLevel="0" collapsed="false">
      <c r="A188" s="0" t="s">
        <v>3551</v>
      </c>
      <c r="B188" s="0" t="s">
        <v>3552</v>
      </c>
      <c r="D188" s="0" t="n">
        <v>1.58684154022842</v>
      </c>
      <c r="H188" s="0" t="n">
        <v>187</v>
      </c>
      <c r="I188" s="0" t="s">
        <v>3553</v>
      </c>
      <c r="J188" s="0" t="s">
        <v>3552</v>
      </c>
      <c r="K188" s="0" t="s">
        <v>11100</v>
      </c>
      <c r="L188" s="0" t="n">
        <v>1.58684154</v>
      </c>
    </row>
    <row r="189" customFormat="false" ht="15" hidden="false" customHeight="true" outlineLevel="0" collapsed="false">
      <c r="A189" s="0" t="s">
        <v>1418</v>
      </c>
      <c r="B189" s="0" t="s">
        <v>1419</v>
      </c>
      <c r="D189" s="0" t="n">
        <v>1.58644118584447</v>
      </c>
      <c r="H189" s="0" t="n">
        <v>188</v>
      </c>
      <c r="I189" s="0" t="s">
        <v>1420</v>
      </c>
      <c r="J189" s="0" t="s">
        <v>1419</v>
      </c>
      <c r="K189" s="0" t="s">
        <v>11100</v>
      </c>
      <c r="L189" s="0" t="n">
        <v>1.586441186</v>
      </c>
    </row>
    <row r="190" customFormat="false" ht="15" hidden="false" customHeight="true" outlineLevel="0" collapsed="false">
      <c r="A190" s="0" t="s">
        <v>980</v>
      </c>
      <c r="B190" s="0" t="s">
        <v>981</v>
      </c>
      <c r="D190" s="0" t="n">
        <v>1.58436727728529</v>
      </c>
      <c r="H190" s="0" t="n">
        <v>189</v>
      </c>
      <c r="I190" s="0" t="s">
        <v>982</v>
      </c>
      <c r="J190" s="0" t="s">
        <v>981</v>
      </c>
      <c r="K190" s="0" t="s">
        <v>11100</v>
      </c>
      <c r="L190" s="0" t="n">
        <v>1.584367277</v>
      </c>
    </row>
    <row r="191" customFormat="false" ht="15" hidden="false" customHeight="true" outlineLevel="0" collapsed="false">
      <c r="A191" s="0" t="s">
        <v>4445</v>
      </c>
      <c r="B191" s="0" t="s">
        <v>4446</v>
      </c>
      <c r="D191" s="0" t="n">
        <v>1.58393675385505</v>
      </c>
      <c r="H191" s="0" t="n">
        <v>190</v>
      </c>
      <c r="I191" s="0" t="s">
        <v>4447</v>
      </c>
      <c r="J191" s="0" t="s">
        <v>4446</v>
      </c>
      <c r="K191" s="0" t="s">
        <v>11100</v>
      </c>
      <c r="L191" s="0" t="n">
        <v>1.583936754</v>
      </c>
    </row>
    <row r="192" customFormat="false" ht="15" hidden="false" customHeight="true" outlineLevel="0" collapsed="false">
      <c r="A192" s="0" t="s">
        <v>2819</v>
      </c>
      <c r="B192" s="0" t="s">
        <v>2820</v>
      </c>
      <c r="D192" s="0" t="n">
        <v>1.57740589293188</v>
      </c>
      <c r="H192" s="0" t="n">
        <v>191</v>
      </c>
      <c r="I192" s="0" t="s">
        <v>2821</v>
      </c>
      <c r="J192" s="0" t="s">
        <v>2820</v>
      </c>
      <c r="K192" s="0" t="s">
        <v>11100</v>
      </c>
      <c r="L192" s="0" t="n">
        <v>1.577405893</v>
      </c>
    </row>
    <row r="193" customFormat="false" ht="15" hidden="false" customHeight="true" outlineLevel="0" collapsed="false">
      <c r="A193" s="0" t="s">
        <v>539</v>
      </c>
      <c r="B193" s="0" t="s">
        <v>540</v>
      </c>
      <c r="D193" s="0" t="n">
        <v>1.57483226264843</v>
      </c>
      <c r="H193" s="0" t="n">
        <v>192</v>
      </c>
      <c r="I193" s="0" t="s">
        <v>541</v>
      </c>
      <c r="J193" s="0" t="s">
        <v>540</v>
      </c>
      <c r="K193" s="0" t="s">
        <v>11100</v>
      </c>
      <c r="L193" s="0" t="n">
        <v>1.574832263</v>
      </c>
    </row>
    <row r="194" customFormat="false" ht="15" hidden="false" customHeight="true" outlineLevel="0" collapsed="false">
      <c r="A194" s="0" t="s">
        <v>485</v>
      </c>
      <c r="B194" s="0" t="s">
        <v>486</v>
      </c>
      <c r="D194" s="0" t="n">
        <v>1.56798778394365</v>
      </c>
      <c r="H194" s="0" t="n">
        <v>193</v>
      </c>
      <c r="I194" s="0" t="s">
        <v>487</v>
      </c>
      <c r="J194" s="0" t="s">
        <v>486</v>
      </c>
      <c r="K194" s="0" t="s">
        <v>11100</v>
      </c>
      <c r="L194" s="0" t="n">
        <v>1.567987784</v>
      </c>
    </row>
    <row r="195" customFormat="false" ht="15" hidden="false" customHeight="true" outlineLevel="0" collapsed="false">
      <c r="A195" s="0" t="s">
        <v>1823</v>
      </c>
      <c r="B195" s="0" t="s">
        <v>1824</v>
      </c>
      <c r="D195" s="0" t="n">
        <v>1.56767976489297</v>
      </c>
      <c r="H195" s="0" t="n">
        <v>194</v>
      </c>
      <c r="I195" s="0" t="s">
        <v>1825</v>
      </c>
      <c r="J195" s="0" t="s">
        <v>1824</v>
      </c>
      <c r="K195" s="0" t="s">
        <v>11100</v>
      </c>
      <c r="L195" s="0" t="n">
        <v>1.567679765</v>
      </c>
    </row>
    <row r="196" customFormat="false" ht="15" hidden="false" customHeight="true" outlineLevel="0" collapsed="false">
      <c r="A196" s="0" t="s">
        <v>2510</v>
      </c>
      <c r="B196" s="0" t="s">
        <v>2511</v>
      </c>
      <c r="D196" s="0" t="n">
        <v>1.56592661731874</v>
      </c>
      <c r="H196" s="0" t="n">
        <v>195</v>
      </c>
      <c r="I196" s="0" t="s">
        <v>2512</v>
      </c>
      <c r="J196" s="0" t="s">
        <v>2511</v>
      </c>
      <c r="K196" s="0" t="s">
        <v>11100</v>
      </c>
      <c r="L196" s="0" t="n">
        <v>1.565926617</v>
      </c>
    </row>
    <row r="197" customFormat="false" ht="15" hidden="false" customHeight="true" outlineLevel="0" collapsed="false">
      <c r="A197" s="0" t="s">
        <v>782</v>
      </c>
      <c r="B197" s="0" t="s">
        <v>783</v>
      </c>
      <c r="D197" s="0" t="n">
        <v>1.56347084344732</v>
      </c>
      <c r="H197" s="0" t="n">
        <v>196</v>
      </c>
      <c r="I197" s="0" t="s">
        <v>784</v>
      </c>
      <c r="J197" s="0" t="s">
        <v>783</v>
      </c>
      <c r="K197" s="0" t="s">
        <v>11100</v>
      </c>
      <c r="L197" s="0" t="n">
        <v>1.563470843</v>
      </c>
    </row>
    <row r="198" customFormat="false" ht="15" hidden="false" customHeight="true" outlineLevel="0" collapsed="false">
      <c r="A198" s="0" t="s">
        <v>4370</v>
      </c>
      <c r="B198" s="0" t="s">
        <v>4371</v>
      </c>
      <c r="D198" s="0" t="n">
        <v>1.56295583226483</v>
      </c>
      <c r="H198" s="0" t="n">
        <v>197</v>
      </c>
      <c r="I198" s="0" t="s">
        <v>4372</v>
      </c>
      <c r="J198" s="0" t="s">
        <v>4371</v>
      </c>
      <c r="K198" s="0" t="s">
        <v>11100</v>
      </c>
      <c r="L198" s="0" t="n">
        <v>1.562955832</v>
      </c>
    </row>
    <row r="199" customFormat="false" ht="15" hidden="false" customHeight="true" outlineLevel="0" collapsed="false">
      <c r="A199" s="0" t="s">
        <v>2015</v>
      </c>
      <c r="B199" s="0" t="s">
        <v>2016</v>
      </c>
      <c r="D199" s="0" t="n">
        <v>1.56227997718786</v>
      </c>
      <c r="H199" s="0" t="n">
        <v>198</v>
      </c>
      <c r="I199" s="0" t="s">
        <v>2017</v>
      </c>
      <c r="J199" s="0" t="s">
        <v>2016</v>
      </c>
      <c r="K199" s="0" t="s">
        <v>11100</v>
      </c>
      <c r="L199" s="0" t="n">
        <v>1.562279977</v>
      </c>
    </row>
    <row r="200" customFormat="false" ht="15" hidden="false" customHeight="true" outlineLevel="0" collapsed="false">
      <c r="A200" s="0" t="s">
        <v>2693</v>
      </c>
      <c r="B200" s="0" t="s">
        <v>2694</v>
      </c>
      <c r="D200" s="0" t="n">
        <v>1.56135283283915</v>
      </c>
      <c r="H200" s="0" t="n">
        <v>199</v>
      </c>
      <c r="I200" s="0" t="s">
        <v>2695</v>
      </c>
      <c r="J200" s="0" t="s">
        <v>2694</v>
      </c>
      <c r="K200" s="0" t="s">
        <v>11100</v>
      </c>
      <c r="L200" s="0" t="n">
        <v>1.561352833</v>
      </c>
    </row>
    <row r="201" customFormat="false" ht="15" hidden="false" customHeight="true" outlineLevel="0" collapsed="false">
      <c r="A201" s="0" t="s">
        <v>1814</v>
      </c>
      <c r="B201" s="0" t="s">
        <v>1815</v>
      </c>
      <c r="D201" s="0" t="n">
        <v>1.5596353323101</v>
      </c>
      <c r="H201" s="0" t="n">
        <v>200</v>
      </c>
      <c r="I201" s="0" t="s">
        <v>1816</v>
      </c>
      <c r="J201" s="0" t="s">
        <v>1815</v>
      </c>
      <c r="K201" s="0" t="s">
        <v>11100</v>
      </c>
      <c r="L201" s="0" t="n">
        <v>1.559635332</v>
      </c>
    </row>
    <row r="202" customFormat="false" ht="15" hidden="false" customHeight="true" outlineLevel="0" collapsed="false">
      <c r="A202" s="0" t="s">
        <v>2537</v>
      </c>
      <c r="B202" s="0" t="s">
        <v>2538</v>
      </c>
      <c r="D202" s="0" t="n">
        <v>1.55926242669101</v>
      </c>
      <c r="H202" s="0" t="n">
        <v>201</v>
      </c>
      <c r="I202" s="0" t="s">
        <v>2539</v>
      </c>
      <c r="J202" s="0" t="s">
        <v>2538</v>
      </c>
      <c r="K202" s="0" t="s">
        <v>11100</v>
      </c>
      <c r="L202" s="0" t="n">
        <v>1.559262427</v>
      </c>
    </row>
    <row r="203" customFormat="false" ht="15" hidden="false" customHeight="true" outlineLevel="0" collapsed="false">
      <c r="A203" s="0" t="s">
        <v>1211</v>
      </c>
      <c r="B203" s="0" t="s">
        <v>1212</v>
      </c>
      <c r="D203" s="0" t="n">
        <v>1.55848591002164</v>
      </c>
      <c r="H203" s="0" t="n">
        <v>202</v>
      </c>
      <c r="I203" s="0" t="s">
        <v>1213</v>
      </c>
      <c r="J203" s="0" t="s">
        <v>1212</v>
      </c>
      <c r="K203" s="0" t="s">
        <v>11100</v>
      </c>
      <c r="L203" s="0" t="n">
        <v>1.55848591</v>
      </c>
    </row>
    <row r="204" customFormat="false" ht="15" hidden="false" customHeight="true" outlineLevel="0" collapsed="false">
      <c r="A204" s="0" t="s">
        <v>4106</v>
      </c>
      <c r="B204" s="0" t="s">
        <v>4107</v>
      </c>
      <c r="D204" s="0" t="n">
        <v>1.55477503538149</v>
      </c>
      <c r="H204" s="0" t="n">
        <v>203</v>
      </c>
      <c r="I204" s="0" t="s">
        <v>4108</v>
      </c>
      <c r="J204" s="0" t="s">
        <v>4107</v>
      </c>
      <c r="K204" s="0" t="s">
        <v>11100</v>
      </c>
      <c r="L204" s="0" t="n">
        <v>1.554775035</v>
      </c>
    </row>
    <row r="205" customFormat="false" ht="15" hidden="false" customHeight="true" outlineLevel="0" collapsed="false">
      <c r="A205" s="0" t="s">
        <v>206</v>
      </c>
      <c r="B205" s="0" t="s">
        <v>207</v>
      </c>
      <c r="D205" s="0" t="n">
        <v>1.55296595329633</v>
      </c>
      <c r="H205" s="0" t="n">
        <v>204</v>
      </c>
      <c r="I205" s="0" t="s">
        <v>208</v>
      </c>
      <c r="J205" s="0" t="s">
        <v>207</v>
      </c>
      <c r="K205" s="0" t="s">
        <v>11100</v>
      </c>
      <c r="L205" s="0" t="n">
        <v>1.552965953</v>
      </c>
    </row>
    <row r="206" customFormat="false" ht="15" hidden="false" customHeight="true" outlineLevel="0" collapsed="false">
      <c r="A206" s="0" t="s">
        <v>4610</v>
      </c>
      <c r="B206" s="0" t="s">
        <v>4611</v>
      </c>
      <c r="D206" s="0" t="n">
        <v>1.54971131357964</v>
      </c>
      <c r="H206" s="0" t="n">
        <v>205</v>
      </c>
      <c r="I206" s="0" t="s">
        <v>4612</v>
      </c>
      <c r="J206" s="0" t="s">
        <v>4611</v>
      </c>
      <c r="K206" s="0" t="s">
        <v>11100</v>
      </c>
      <c r="L206" s="0" t="n">
        <v>1.549711314</v>
      </c>
    </row>
    <row r="207" customFormat="false" ht="15" hidden="false" customHeight="true" outlineLevel="0" collapsed="false">
      <c r="A207" s="0" t="s">
        <v>4268</v>
      </c>
      <c r="B207" s="0" t="s">
        <v>4269</v>
      </c>
      <c r="D207" s="0" t="n">
        <v>1.54768847033428</v>
      </c>
      <c r="H207" s="0" t="n">
        <v>206</v>
      </c>
      <c r="I207" s="0" t="s">
        <v>4270</v>
      </c>
      <c r="J207" s="0" t="s">
        <v>4269</v>
      </c>
      <c r="K207" s="0" t="s">
        <v>11100</v>
      </c>
      <c r="L207" s="0" t="n">
        <v>1.54768847</v>
      </c>
    </row>
    <row r="208" customFormat="false" ht="15" hidden="false" customHeight="true" outlineLevel="0" collapsed="false">
      <c r="A208" s="0" t="s">
        <v>4148</v>
      </c>
      <c r="B208" s="0" t="s">
        <v>4149</v>
      </c>
      <c r="D208" s="0" t="n">
        <v>1.54577881823417</v>
      </c>
      <c r="H208" s="0" t="n">
        <v>207</v>
      </c>
      <c r="I208" s="0" t="s">
        <v>4150</v>
      </c>
      <c r="J208" s="0" t="s">
        <v>4149</v>
      </c>
      <c r="K208" s="0" t="s">
        <v>11100</v>
      </c>
      <c r="L208" s="0" t="n">
        <v>1.545778818</v>
      </c>
    </row>
    <row r="209" customFormat="false" ht="15" hidden="false" customHeight="true" outlineLevel="0" collapsed="false">
      <c r="A209" s="0" t="s">
        <v>1094</v>
      </c>
      <c r="B209" s="0" t="s">
        <v>1095</v>
      </c>
      <c r="D209" s="0" t="n">
        <v>1.54539401810591</v>
      </c>
      <c r="H209" s="0" t="n">
        <v>208</v>
      </c>
      <c r="I209" s="0" t="s">
        <v>1096</v>
      </c>
      <c r="J209" s="0" t="s">
        <v>1095</v>
      </c>
      <c r="K209" s="0" t="s">
        <v>11100</v>
      </c>
      <c r="L209" s="0" t="n">
        <v>1.545394018</v>
      </c>
    </row>
    <row r="210" customFormat="false" ht="15" hidden="false" customHeight="true" outlineLevel="0" collapsed="false">
      <c r="A210" s="0" t="s">
        <v>2192</v>
      </c>
      <c r="B210" s="0" t="s">
        <v>2193</v>
      </c>
      <c r="D210" s="0" t="n">
        <v>1.54467377442169</v>
      </c>
      <c r="H210" s="0" t="n">
        <v>209</v>
      </c>
      <c r="I210" s="0" t="s">
        <v>2194</v>
      </c>
      <c r="J210" s="0" t="s">
        <v>2193</v>
      </c>
      <c r="K210" s="0" t="s">
        <v>11100</v>
      </c>
      <c r="L210" s="0" t="n">
        <v>1.544673774</v>
      </c>
    </row>
    <row r="211" customFormat="false" ht="15" hidden="false" customHeight="true" outlineLevel="0" collapsed="false">
      <c r="A211" s="0" t="s">
        <v>203</v>
      </c>
      <c r="B211" s="0" t="s">
        <v>204</v>
      </c>
      <c r="D211" s="0" t="n">
        <v>1.53901820857459</v>
      </c>
      <c r="H211" s="0" t="n">
        <v>210</v>
      </c>
      <c r="I211" s="0" t="s">
        <v>205</v>
      </c>
      <c r="J211" s="0" t="s">
        <v>204</v>
      </c>
      <c r="K211" s="0" t="s">
        <v>11100</v>
      </c>
      <c r="L211" s="0" t="n">
        <v>1.539018209</v>
      </c>
    </row>
    <row r="212" customFormat="false" ht="15" hidden="false" customHeight="true" outlineLevel="0" collapsed="false">
      <c r="A212" s="0" t="s">
        <v>593</v>
      </c>
      <c r="B212" s="0" t="s">
        <v>594</v>
      </c>
      <c r="D212" s="0" t="n">
        <v>1.53532888403202</v>
      </c>
      <c r="H212" s="0" t="n">
        <v>211</v>
      </c>
      <c r="I212" s="0" t="s">
        <v>595</v>
      </c>
      <c r="J212" s="0" t="s">
        <v>594</v>
      </c>
      <c r="K212" s="0" t="s">
        <v>11100</v>
      </c>
      <c r="L212" s="0" t="n">
        <v>1.535328884</v>
      </c>
    </row>
    <row r="213" customFormat="false" ht="15" hidden="false" customHeight="true" outlineLevel="0" collapsed="false">
      <c r="A213" s="0" t="s">
        <v>2225</v>
      </c>
      <c r="B213" s="0" t="s">
        <v>2226</v>
      </c>
      <c r="D213" s="0" t="n">
        <v>1.53443091556743</v>
      </c>
      <c r="H213" s="0" t="n">
        <v>212</v>
      </c>
      <c r="I213" s="0" t="s">
        <v>2227</v>
      </c>
      <c r="J213" s="0" t="s">
        <v>2226</v>
      </c>
      <c r="K213" s="0" t="s">
        <v>11100</v>
      </c>
      <c r="L213" s="0" t="n">
        <v>1.534430916</v>
      </c>
    </row>
    <row r="214" customFormat="false" ht="15" hidden="false" customHeight="true" outlineLevel="0" collapsed="false">
      <c r="A214" s="0" t="s">
        <v>3488</v>
      </c>
      <c r="B214" s="0" t="s">
        <v>3489</v>
      </c>
      <c r="D214" s="0" t="n">
        <v>1.53152396275503</v>
      </c>
      <c r="H214" s="0" t="n">
        <v>213</v>
      </c>
      <c r="I214" s="0" t="s">
        <v>3490</v>
      </c>
      <c r="J214" s="0" t="s">
        <v>3489</v>
      </c>
      <c r="K214" s="0" t="s">
        <v>11100</v>
      </c>
      <c r="L214" s="0" t="n">
        <v>1.531523963</v>
      </c>
    </row>
    <row r="215" customFormat="false" ht="15" hidden="false" customHeight="true" outlineLevel="0" collapsed="false">
      <c r="A215" s="0" t="s">
        <v>4433</v>
      </c>
      <c r="B215" s="0" t="s">
        <v>4434</v>
      </c>
      <c r="D215" s="0" t="n">
        <v>1.53059405165105</v>
      </c>
      <c r="H215" s="0" t="n">
        <v>214</v>
      </c>
      <c r="I215" s="0" t="s">
        <v>4435</v>
      </c>
      <c r="J215" s="0" t="s">
        <v>4434</v>
      </c>
      <c r="K215" s="0" t="s">
        <v>11100</v>
      </c>
      <c r="L215" s="0" t="n">
        <v>1.530594052</v>
      </c>
    </row>
    <row r="216" customFormat="false" ht="15" hidden="false" customHeight="true" outlineLevel="0" collapsed="false">
      <c r="A216" s="0" t="s">
        <v>2144</v>
      </c>
      <c r="B216" s="0" t="s">
        <v>2145</v>
      </c>
      <c r="D216" s="0" t="n">
        <v>1.52957755162162</v>
      </c>
      <c r="H216" s="0" t="n">
        <v>215</v>
      </c>
      <c r="I216" s="0" t="s">
        <v>2146</v>
      </c>
      <c r="J216" s="0" t="s">
        <v>2145</v>
      </c>
      <c r="K216" s="0" t="s">
        <v>11100</v>
      </c>
      <c r="L216" s="0" t="n">
        <v>1.529577552</v>
      </c>
    </row>
    <row r="217" customFormat="false" ht="15" hidden="false" customHeight="true" outlineLevel="0" collapsed="false">
      <c r="A217" s="0" t="s">
        <v>1970</v>
      </c>
      <c r="B217" s="0" t="s">
        <v>1971</v>
      </c>
      <c r="D217" s="0" t="n">
        <v>1.52877401612728</v>
      </c>
      <c r="H217" s="0" t="n">
        <v>216</v>
      </c>
      <c r="I217" s="0" t="s">
        <v>1972</v>
      </c>
      <c r="J217" s="0" t="s">
        <v>1971</v>
      </c>
      <c r="K217" s="0" t="s">
        <v>11100</v>
      </c>
      <c r="L217" s="0" t="n">
        <v>1.528774016</v>
      </c>
    </row>
    <row r="218" customFormat="false" ht="15" hidden="false" customHeight="true" outlineLevel="0" collapsed="false">
      <c r="A218" s="0" t="s">
        <v>2831</v>
      </c>
      <c r="B218" s="0" t="s">
        <v>2832</v>
      </c>
      <c r="D218" s="0" t="n">
        <v>1.52876604528572</v>
      </c>
      <c r="H218" s="0" t="n">
        <v>217</v>
      </c>
      <c r="I218" s="0" t="s">
        <v>2833</v>
      </c>
      <c r="J218" s="0" t="s">
        <v>2832</v>
      </c>
      <c r="K218" s="0" t="s">
        <v>11100</v>
      </c>
      <c r="L218" s="0" t="n">
        <v>1.528766045</v>
      </c>
    </row>
    <row r="219" customFormat="false" ht="15" hidden="false" customHeight="true" outlineLevel="0" collapsed="false">
      <c r="A219" s="0" t="s">
        <v>356</v>
      </c>
      <c r="B219" s="0" t="s">
        <v>357</v>
      </c>
      <c r="D219" s="0" t="n">
        <v>1.52699101560674</v>
      </c>
      <c r="H219" s="0" t="n">
        <v>218</v>
      </c>
      <c r="I219" s="0" t="s">
        <v>358</v>
      </c>
      <c r="J219" s="0" t="s">
        <v>357</v>
      </c>
      <c r="K219" s="0" t="s">
        <v>11100</v>
      </c>
      <c r="L219" s="0" t="n">
        <v>1.526991016</v>
      </c>
    </row>
    <row r="220" customFormat="false" ht="15" hidden="false" customHeight="true" outlineLevel="0" collapsed="false">
      <c r="A220" s="0" t="s">
        <v>4520</v>
      </c>
      <c r="B220" s="0" t="s">
        <v>4521</v>
      </c>
      <c r="D220" s="0" t="n">
        <v>1.5233822942196</v>
      </c>
      <c r="H220" s="0" t="n">
        <v>219</v>
      </c>
      <c r="I220" s="0" t="s">
        <v>4522</v>
      </c>
      <c r="J220" s="0" t="s">
        <v>4521</v>
      </c>
      <c r="K220" s="0" t="s">
        <v>11100</v>
      </c>
      <c r="L220" s="0" t="n">
        <v>1.523382294</v>
      </c>
    </row>
    <row r="221" customFormat="false" ht="15" hidden="false" customHeight="true" outlineLevel="0" collapsed="false">
      <c r="A221" s="0" t="s">
        <v>2072</v>
      </c>
      <c r="B221" s="0" t="s">
        <v>2073</v>
      </c>
      <c r="D221" s="0" t="n">
        <v>1.51882893023031</v>
      </c>
      <c r="H221" s="0" t="n">
        <v>220</v>
      </c>
      <c r="I221" s="0" t="s">
        <v>2074</v>
      </c>
      <c r="J221" s="0" t="s">
        <v>2073</v>
      </c>
      <c r="K221" s="0" t="s">
        <v>11100</v>
      </c>
      <c r="L221" s="0" t="n">
        <v>1.51882893</v>
      </c>
    </row>
    <row r="222" customFormat="false" ht="15" hidden="false" customHeight="true" outlineLevel="0" collapsed="false">
      <c r="A222" s="0" t="s">
        <v>2849</v>
      </c>
      <c r="B222" s="0" t="s">
        <v>2850</v>
      </c>
      <c r="D222" s="0" t="n">
        <v>1.51782723087855</v>
      </c>
      <c r="H222" s="0" t="n">
        <v>221</v>
      </c>
      <c r="I222" s="0" t="s">
        <v>2851</v>
      </c>
      <c r="J222" s="0" t="s">
        <v>2850</v>
      </c>
      <c r="K222" s="0" t="s">
        <v>11100</v>
      </c>
      <c r="L222" s="0" t="n">
        <v>1.517827231</v>
      </c>
    </row>
    <row r="223" customFormat="false" ht="15" hidden="false" customHeight="true" outlineLevel="0" collapsed="false">
      <c r="A223" s="0" t="s">
        <v>2618</v>
      </c>
      <c r="B223" s="0" t="s">
        <v>2619</v>
      </c>
      <c r="D223" s="0" t="n">
        <v>1.51722895868929</v>
      </c>
      <c r="H223" s="0" t="n">
        <v>222</v>
      </c>
      <c r="I223" s="0" t="s">
        <v>2620</v>
      </c>
      <c r="J223" s="0" t="s">
        <v>2619</v>
      </c>
      <c r="K223" s="0" t="s">
        <v>11100</v>
      </c>
      <c r="L223" s="0" t="n">
        <v>1.517228959</v>
      </c>
    </row>
    <row r="224" customFormat="false" ht="15" hidden="false" customHeight="true" outlineLevel="0" collapsed="false">
      <c r="A224" s="0" t="s">
        <v>755</v>
      </c>
      <c r="B224" s="0" t="s">
        <v>756</v>
      </c>
      <c r="D224" s="0" t="n">
        <v>1.51648881249176</v>
      </c>
      <c r="H224" s="0" t="n">
        <v>223</v>
      </c>
      <c r="I224" s="0" t="s">
        <v>757</v>
      </c>
      <c r="J224" s="0" t="s">
        <v>756</v>
      </c>
      <c r="K224" s="0" t="s">
        <v>11100</v>
      </c>
      <c r="L224" s="0" t="n">
        <v>1.516488812</v>
      </c>
    </row>
    <row r="225" customFormat="false" ht="15" hidden="false" customHeight="true" outlineLevel="0" collapsed="false">
      <c r="A225" s="0" t="s">
        <v>1304</v>
      </c>
      <c r="B225" s="0" t="s">
        <v>1305</v>
      </c>
      <c r="D225" s="0" t="n">
        <v>1.51532358312398</v>
      </c>
      <c r="H225" s="0" t="n">
        <v>224</v>
      </c>
      <c r="I225" s="0" t="s">
        <v>1306</v>
      </c>
      <c r="J225" s="0" t="s">
        <v>1305</v>
      </c>
      <c r="K225" s="0" t="s">
        <v>11100</v>
      </c>
      <c r="L225" s="0" t="n">
        <v>1.515323583</v>
      </c>
    </row>
    <row r="226" customFormat="false" ht="15" hidden="false" customHeight="true" outlineLevel="0" collapsed="false">
      <c r="A226" s="0" t="s">
        <v>449</v>
      </c>
      <c r="B226" s="0" t="s">
        <v>450</v>
      </c>
      <c r="D226" s="0" t="n">
        <v>1.51512014022887</v>
      </c>
      <c r="H226" s="0" t="n">
        <v>225</v>
      </c>
      <c r="I226" s="0" t="s">
        <v>451</v>
      </c>
      <c r="J226" s="0" t="s">
        <v>450</v>
      </c>
      <c r="K226" s="0" t="s">
        <v>11100</v>
      </c>
      <c r="L226" s="0" t="n">
        <v>1.51512014</v>
      </c>
    </row>
    <row r="227" customFormat="false" ht="15" hidden="false" customHeight="true" outlineLevel="0" collapsed="false">
      <c r="A227" s="0" t="s">
        <v>1460</v>
      </c>
      <c r="B227" s="0" t="s">
        <v>1461</v>
      </c>
      <c r="D227" s="0" t="n">
        <v>1.5123965005106</v>
      </c>
      <c r="H227" s="0" t="n">
        <v>226</v>
      </c>
      <c r="I227" s="0" t="s">
        <v>1462</v>
      </c>
      <c r="J227" s="0" t="s">
        <v>1461</v>
      </c>
      <c r="K227" s="0" t="s">
        <v>11100</v>
      </c>
      <c r="L227" s="0" t="n">
        <v>1.512396501</v>
      </c>
    </row>
    <row r="228" customFormat="false" ht="15" hidden="false" customHeight="true" outlineLevel="0" collapsed="false">
      <c r="A228" s="0" t="s">
        <v>3977</v>
      </c>
      <c r="B228" s="0" t="s">
        <v>3978</v>
      </c>
      <c r="D228" s="0" t="n">
        <v>1.51093535736305</v>
      </c>
      <c r="H228" s="0" t="n">
        <v>227</v>
      </c>
      <c r="I228" s="0" t="s">
        <v>3979</v>
      </c>
      <c r="J228" s="0" t="s">
        <v>3978</v>
      </c>
      <c r="K228" s="0" t="s">
        <v>11100</v>
      </c>
      <c r="L228" s="0" t="n">
        <v>1.510935357</v>
      </c>
    </row>
    <row r="229" customFormat="false" ht="15" hidden="false" customHeight="true" outlineLevel="0" collapsed="false">
      <c r="A229" s="0" t="s">
        <v>3686</v>
      </c>
      <c r="B229" s="0" t="s">
        <v>3687</v>
      </c>
      <c r="D229" s="0" t="n">
        <v>1.51092740024847</v>
      </c>
      <c r="H229" s="0" t="n">
        <v>228</v>
      </c>
      <c r="I229" s="0" t="s">
        <v>3688</v>
      </c>
      <c r="J229" s="0" t="s">
        <v>3687</v>
      </c>
      <c r="K229" s="0" t="s">
        <v>11100</v>
      </c>
      <c r="L229" s="0" t="n">
        <v>1.5109274</v>
      </c>
    </row>
    <row r="230" customFormat="false" ht="15" hidden="false" customHeight="true" outlineLevel="0" collapsed="false">
      <c r="A230" s="0" t="s">
        <v>4118</v>
      </c>
      <c r="B230" s="0" t="s">
        <v>4119</v>
      </c>
      <c r="D230" s="0" t="n">
        <v>1.51023560438414</v>
      </c>
      <c r="H230" s="0" t="n">
        <v>229</v>
      </c>
      <c r="I230" s="0" t="s">
        <v>4120</v>
      </c>
      <c r="J230" s="0" t="s">
        <v>4119</v>
      </c>
      <c r="K230" s="0" t="s">
        <v>11100</v>
      </c>
      <c r="L230" s="0" t="n">
        <v>1.510235604</v>
      </c>
    </row>
    <row r="231" customFormat="false" ht="15" hidden="false" customHeight="true" outlineLevel="0" collapsed="false">
      <c r="A231" s="0" t="s">
        <v>647</v>
      </c>
      <c r="B231" s="0" t="s">
        <v>648</v>
      </c>
      <c r="D231" s="0" t="n">
        <v>1.50857778904108</v>
      </c>
      <c r="H231" s="0" t="n">
        <v>230</v>
      </c>
      <c r="I231" s="0" t="s">
        <v>649</v>
      </c>
      <c r="J231" s="0" t="s">
        <v>648</v>
      </c>
      <c r="K231" s="0" t="s">
        <v>11100</v>
      </c>
      <c r="L231" s="0" t="n">
        <v>1.508577789</v>
      </c>
    </row>
    <row r="232" customFormat="false" ht="15" hidden="false" customHeight="true" outlineLevel="0" collapsed="false">
      <c r="A232" s="0" t="s">
        <v>1517</v>
      </c>
      <c r="B232" s="0" t="s">
        <v>1518</v>
      </c>
      <c r="D232" s="0" t="n">
        <v>1.50495301610485</v>
      </c>
      <c r="H232" s="0" t="n">
        <v>231</v>
      </c>
      <c r="I232" s="0" t="s">
        <v>1519</v>
      </c>
      <c r="J232" s="0" t="s">
        <v>1518</v>
      </c>
      <c r="K232" s="0" t="s">
        <v>11100</v>
      </c>
      <c r="L232" s="0" t="n">
        <v>1.504953016</v>
      </c>
    </row>
    <row r="233" customFormat="false" ht="15" hidden="false" customHeight="true" outlineLevel="0" collapsed="false">
      <c r="A233" s="0" t="s">
        <v>1967</v>
      </c>
      <c r="B233" s="0" t="s">
        <v>1968</v>
      </c>
      <c r="D233" s="0" t="n">
        <v>1.5046814582214</v>
      </c>
      <c r="H233" s="0" t="n">
        <v>232</v>
      </c>
      <c r="I233" s="0" t="s">
        <v>1969</v>
      </c>
      <c r="J233" s="0" t="s">
        <v>1968</v>
      </c>
      <c r="K233" s="0" t="s">
        <v>11100</v>
      </c>
      <c r="L233" s="0" t="n">
        <v>1.504681458</v>
      </c>
    </row>
    <row r="234" customFormat="false" ht="15" hidden="false" customHeight="true" outlineLevel="0" collapsed="false">
      <c r="A234" s="0" t="s">
        <v>3854</v>
      </c>
      <c r="B234" s="0" t="s">
        <v>3855</v>
      </c>
      <c r="D234" s="0" t="n">
        <v>1.50413956724855</v>
      </c>
      <c r="H234" s="0" t="n">
        <v>233</v>
      </c>
      <c r="I234" s="0" t="s">
        <v>3856</v>
      </c>
      <c r="J234" s="0" t="s">
        <v>3855</v>
      </c>
      <c r="K234" s="0" t="s">
        <v>11100</v>
      </c>
      <c r="L234" s="0" t="n">
        <v>1.504139567</v>
      </c>
    </row>
    <row r="235" customFormat="false" ht="15" hidden="false" customHeight="true" outlineLevel="0" collapsed="false">
      <c r="A235" s="0" t="s">
        <v>4406</v>
      </c>
      <c r="B235" s="0" t="s">
        <v>4407</v>
      </c>
      <c r="D235" s="0" t="n">
        <v>1.50396364558088</v>
      </c>
      <c r="H235" s="0" t="n">
        <v>234</v>
      </c>
      <c r="I235" s="0" t="s">
        <v>4408</v>
      </c>
      <c r="J235" s="0" t="s">
        <v>4407</v>
      </c>
      <c r="K235" s="0" t="s">
        <v>11100</v>
      </c>
      <c r="L235" s="0" t="n">
        <v>1.503963646</v>
      </c>
    </row>
    <row r="236" customFormat="false" ht="15" hidden="false" customHeight="true" outlineLevel="0" collapsed="false">
      <c r="A236" s="0" t="s">
        <v>3380</v>
      </c>
      <c r="B236" s="0" t="s">
        <v>3381</v>
      </c>
      <c r="D236" s="0" t="n">
        <v>1.49932878065192</v>
      </c>
      <c r="H236" s="0" t="n">
        <v>235</v>
      </c>
      <c r="I236" s="0" t="s">
        <v>3382</v>
      </c>
      <c r="J236" s="0" t="s">
        <v>3381</v>
      </c>
      <c r="K236" s="0" t="s">
        <v>11100</v>
      </c>
      <c r="L236" s="0" t="n">
        <v>1.499328781</v>
      </c>
    </row>
    <row r="237" customFormat="false" ht="15" hidden="false" customHeight="true" outlineLevel="0" collapsed="false">
      <c r="A237" s="0" t="s">
        <v>683</v>
      </c>
      <c r="B237" s="0" t="s">
        <v>684</v>
      </c>
      <c r="D237" s="0" t="n">
        <v>1.49882431235788</v>
      </c>
      <c r="H237" s="0" t="n">
        <v>236</v>
      </c>
      <c r="I237" s="0" t="s">
        <v>685</v>
      </c>
      <c r="J237" s="0" t="s">
        <v>684</v>
      </c>
      <c r="K237" s="0" t="s">
        <v>11100</v>
      </c>
      <c r="L237" s="0" t="n">
        <v>1.498824312</v>
      </c>
    </row>
    <row r="238" customFormat="false" ht="15" hidden="false" customHeight="true" outlineLevel="0" collapsed="false">
      <c r="A238" s="0" t="s">
        <v>566</v>
      </c>
      <c r="B238" s="0" t="s">
        <v>567</v>
      </c>
      <c r="D238" s="0" t="n">
        <v>1.49772259196325</v>
      </c>
      <c r="H238" s="0" t="n">
        <v>237</v>
      </c>
      <c r="I238" s="0" t="s">
        <v>568</v>
      </c>
      <c r="J238" s="0" t="s">
        <v>567</v>
      </c>
      <c r="K238" s="0" t="s">
        <v>11100</v>
      </c>
      <c r="L238" s="0" t="n">
        <v>1.497722592</v>
      </c>
    </row>
    <row r="239" customFormat="false" ht="15" hidden="false" customHeight="true" outlineLevel="0" collapsed="false">
      <c r="A239" s="0" t="s">
        <v>893</v>
      </c>
      <c r="B239" s="0" t="s">
        <v>894</v>
      </c>
      <c r="D239" s="0" t="n">
        <v>1.49663261106107</v>
      </c>
      <c r="H239" s="0" t="n">
        <v>238</v>
      </c>
      <c r="I239" s="0" t="s">
        <v>895</v>
      </c>
      <c r="J239" s="0" t="s">
        <v>894</v>
      </c>
      <c r="K239" s="0" t="s">
        <v>11100</v>
      </c>
      <c r="L239" s="0" t="n">
        <v>1.496632611</v>
      </c>
    </row>
    <row r="240" customFormat="false" ht="15" hidden="false" customHeight="true" outlineLevel="0" collapsed="false">
      <c r="A240" s="0" t="s">
        <v>1802</v>
      </c>
      <c r="B240" s="0" t="s">
        <v>1803</v>
      </c>
      <c r="D240" s="0" t="n">
        <v>1.4958499855136</v>
      </c>
      <c r="H240" s="0" t="n">
        <v>239</v>
      </c>
      <c r="I240" s="0" t="s">
        <v>1804</v>
      </c>
      <c r="J240" s="0" t="s">
        <v>1803</v>
      </c>
      <c r="K240" s="0" t="s">
        <v>11100</v>
      </c>
      <c r="L240" s="0" t="n">
        <v>1.495849986</v>
      </c>
    </row>
    <row r="241" customFormat="false" ht="15" hidden="false" customHeight="true" outlineLevel="0" collapsed="false">
      <c r="A241" s="0" t="s">
        <v>4634</v>
      </c>
      <c r="B241" s="0" t="s">
        <v>4635</v>
      </c>
      <c r="D241" s="0" t="n">
        <v>1.49477062728221</v>
      </c>
      <c r="H241" s="0" t="n">
        <v>240</v>
      </c>
      <c r="I241" s="0" t="s">
        <v>4636</v>
      </c>
      <c r="J241" s="0" t="s">
        <v>4635</v>
      </c>
      <c r="K241" s="0" t="s">
        <v>11100</v>
      </c>
      <c r="L241" s="0" t="n">
        <v>1.494770627</v>
      </c>
    </row>
    <row r="242" customFormat="false" ht="15" hidden="false" customHeight="true" outlineLevel="0" collapsed="false">
      <c r="A242" s="0" t="s">
        <v>3329</v>
      </c>
      <c r="B242" s="0" t="s">
        <v>3330</v>
      </c>
      <c r="D242" s="0" t="n">
        <v>1.49465223069229</v>
      </c>
      <c r="H242" s="0" t="n">
        <v>241</v>
      </c>
      <c r="I242" s="0" t="s">
        <v>3331</v>
      </c>
      <c r="J242" s="0" t="s">
        <v>3330</v>
      </c>
      <c r="K242" s="0" t="s">
        <v>11100</v>
      </c>
      <c r="L242" s="0" t="n">
        <v>1.494652231</v>
      </c>
    </row>
    <row r="243" customFormat="false" ht="15" hidden="false" customHeight="true" outlineLevel="0" collapsed="false">
      <c r="A243" s="0" t="s">
        <v>2981</v>
      </c>
      <c r="B243" s="0" t="s">
        <v>2982</v>
      </c>
      <c r="D243" s="0" t="n">
        <v>1.49370685022941</v>
      </c>
      <c r="H243" s="0" t="n">
        <v>242</v>
      </c>
      <c r="I243" s="0" t="s">
        <v>2983</v>
      </c>
      <c r="J243" s="0" t="s">
        <v>2982</v>
      </c>
      <c r="K243" s="0" t="s">
        <v>11100</v>
      </c>
      <c r="L243" s="0" t="n">
        <v>1.49370685</v>
      </c>
    </row>
    <row r="244" customFormat="false" ht="15" hidden="false" customHeight="true" outlineLevel="0" collapsed="false">
      <c r="A244" s="0" t="s">
        <v>635</v>
      </c>
      <c r="B244" s="0" t="s">
        <v>636</v>
      </c>
      <c r="D244" s="0" t="n">
        <v>1.49248663980124</v>
      </c>
      <c r="H244" s="0" t="n">
        <v>243</v>
      </c>
      <c r="I244" s="0" t="s">
        <v>637</v>
      </c>
      <c r="J244" s="0" t="s">
        <v>636</v>
      </c>
      <c r="K244" s="0" t="s">
        <v>11100</v>
      </c>
      <c r="L244" s="0" t="n">
        <v>1.49248664</v>
      </c>
    </row>
    <row r="245" customFormat="false" ht="15" hidden="false" customHeight="true" outlineLevel="0" collapsed="false">
      <c r="A245" s="0" t="s">
        <v>383</v>
      </c>
      <c r="B245" s="0" t="s">
        <v>384</v>
      </c>
      <c r="D245" s="0" t="n">
        <v>1.49061673302496</v>
      </c>
      <c r="H245" s="0" t="n">
        <v>244</v>
      </c>
      <c r="I245" s="0" t="s">
        <v>385</v>
      </c>
      <c r="J245" s="0" t="s">
        <v>384</v>
      </c>
      <c r="K245" s="0" t="s">
        <v>11100</v>
      </c>
      <c r="L245" s="0" t="n">
        <v>1.490616733</v>
      </c>
    </row>
    <row r="246" customFormat="false" ht="15" hidden="false" customHeight="true" outlineLevel="0" collapsed="false">
      <c r="A246" s="0" t="s">
        <v>653</v>
      </c>
      <c r="B246" s="0" t="s">
        <v>654</v>
      </c>
      <c r="D246" s="0" t="n">
        <v>1.48927964904937</v>
      </c>
      <c r="H246" s="0" t="n">
        <v>245</v>
      </c>
      <c r="I246" s="0" t="s">
        <v>655</v>
      </c>
      <c r="J246" s="0" t="s">
        <v>654</v>
      </c>
      <c r="K246" s="0" t="s">
        <v>11100</v>
      </c>
      <c r="L246" s="0" t="n">
        <v>1.489279649</v>
      </c>
    </row>
    <row r="247" customFormat="false" ht="15" hidden="false" customHeight="true" outlineLevel="0" collapsed="false">
      <c r="A247" s="0" t="s">
        <v>1184</v>
      </c>
      <c r="B247" s="0" t="s">
        <v>1185</v>
      </c>
      <c r="D247" s="0" t="n">
        <v>1.48901490544152</v>
      </c>
      <c r="H247" s="0" t="n">
        <v>246</v>
      </c>
      <c r="I247" s="0" t="s">
        <v>1186</v>
      </c>
      <c r="J247" s="0" t="s">
        <v>1185</v>
      </c>
      <c r="K247" s="0" t="s">
        <v>11100</v>
      </c>
      <c r="L247" s="0" t="n">
        <v>1.489014905</v>
      </c>
    </row>
    <row r="248" customFormat="false" ht="15" hidden="false" customHeight="true" outlineLevel="0" collapsed="false">
      <c r="A248" s="0" t="s">
        <v>902</v>
      </c>
      <c r="B248" s="0" t="s">
        <v>903</v>
      </c>
      <c r="D248" s="0" t="n">
        <v>1.48837370284839</v>
      </c>
      <c r="H248" s="0" t="n">
        <v>247</v>
      </c>
      <c r="I248" s="0" t="s">
        <v>904</v>
      </c>
      <c r="J248" s="0" t="s">
        <v>903</v>
      </c>
      <c r="K248" s="0" t="s">
        <v>11100</v>
      </c>
      <c r="L248" s="0" t="n">
        <v>1.488373703</v>
      </c>
    </row>
    <row r="249" customFormat="false" ht="15" hidden="false" customHeight="true" outlineLevel="0" collapsed="false">
      <c r="A249" s="0" t="s">
        <v>353</v>
      </c>
      <c r="B249" s="0" t="s">
        <v>354</v>
      </c>
      <c r="D249" s="0" t="n">
        <v>1.48802615358363</v>
      </c>
      <c r="H249" s="0" t="n">
        <v>248</v>
      </c>
      <c r="I249" s="0" t="s">
        <v>355</v>
      </c>
      <c r="J249" s="0" t="s">
        <v>354</v>
      </c>
      <c r="K249" s="0" t="s">
        <v>11100</v>
      </c>
      <c r="L249" s="0" t="n">
        <v>1.488026154</v>
      </c>
    </row>
    <row r="250" customFormat="false" ht="15" hidden="false" customHeight="true" outlineLevel="0" collapsed="false">
      <c r="A250" s="0" t="s">
        <v>3983</v>
      </c>
      <c r="B250" s="0" t="s">
        <v>3984</v>
      </c>
      <c r="D250" s="0" t="n">
        <v>1.48739069470665</v>
      </c>
      <c r="H250" s="0" t="n">
        <v>249</v>
      </c>
      <c r="I250" s="0" t="s">
        <v>3985</v>
      </c>
      <c r="J250" s="0" t="s">
        <v>3984</v>
      </c>
      <c r="K250" s="0" t="s">
        <v>11100</v>
      </c>
      <c r="L250" s="0" t="n">
        <v>1.487390695</v>
      </c>
    </row>
    <row r="251" customFormat="false" ht="15" hidden="false" customHeight="true" outlineLevel="0" collapsed="false">
      <c r="A251" s="0" t="s">
        <v>2459</v>
      </c>
      <c r="B251" s="0" t="s">
        <v>2460</v>
      </c>
      <c r="D251" s="0" t="n">
        <v>1.48580747463729</v>
      </c>
      <c r="H251" s="0" t="n">
        <v>250</v>
      </c>
      <c r="I251" s="0" t="s">
        <v>2461</v>
      </c>
      <c r="J251" s="0" t="s">
        <v>2460</v>
      </c>
      <c r="K251" s="0" t="s">
        <v>11100</v>
      </c>
      <c r="L251" s="0" t="n">
        <v>1.485807475</v>
      </c>
    </row>
    <row r="252" customFormat="false" ht="15" hidden="false" customHeight="true" outlineLevel="0" collapsed="false">
      <c r="A252" s="0" t="s">
        <v>2291</v>
      </c>
      <c r="B252" s="0" t="s">
        <v>2292</v>
      </c>
      <c r="D252" s="0" t="n">
        <v>1.47973048617337</v>
      </c>
      <c r="H252" s="0" t="n">
        <v>251</v>
      </c>
      <c r="I252" s="0" t="s">
        <v>2293</v>
      </c>
      <c r="J252" s="0" t="s">
        <v>2292</v>
      </c>
      <c r="K252" s="0" t="s">
        <v>11100</v>
      </c>
      <c r="L252" s="0" t="n">
        <v>1.479730486</v>
      </c>
    </row>
    <row r="253" customFormat="false" ht="15" hidden="false" customHeight="true" outlineLevel="0" collapsed="false">
      <c r="A253" s="0" t="s">
        <v>1097</v>
      </c>
      <c r="B253" s="0" t="s">
        <v>1098</v>
      </c>
      <c r="D253" s="0" t="n">
        <v>1.47806807612145</v>
      </c>
      <c r="H253" s="0" t="n">
        <v>252</v>
      </c>
      <c r="I253" s="0" t="s">
        <v>1099</v>
      </c>
      <c r="J253" s="0" t="s">
        <v>1098</v>
      </c>
      <c r="K253" s="0" t="s">
        <v>11100</v>
      </c>
      <c r="L253" s="0" t="n">
        <v>1.478068076</v>
      </c>
    </row>
    <row r="254" customFormat="false" ht="15" hidden="false" customHeight="true" outlineLevel="0" collapsed="false">
      <c r="A254" s="0" t="s">
        <v>2000</v>
      </c>
      <c r="B254" s="0" t="s">
        <v>2001</v>
      </c>
      <c r="D254" s="0" t="n">
        <v>1.47770955573823</v>
      </c>
      <c r="H254" s="0" t="n">
        <v>253</v>
      </c>
      <c r="I254" s="0" t="s">
        <v>2002</v>
      </c>
      <c r="J254" s="0" t="s">
        <v>2001</v>
      </c>
      <c r="K254" s="0" t="s">
        <v>11100</v>
      </c>
      <c r="L254" s="0" t="n">
        <v>1.477709556</v>
      </c>
    </row>
    <row r="255" customFormat="false" ht="15" hidden="false" customHeight="true" outlineLevel="0" collapsed="false">
      <c r="A255" s="0" t="s">
        <v>2150</v>
      </c>
      <c r="B255" s="0" t="s">
        <v>2151</v>
      </c>
      <c r="D255" s="0" t="n">
        <v>1.47556566973853</v>
      </c>
      <c r="H255" s="0" t="n">
        <v>254</v>
      </c>
      <c r="I255" s="0" t="s">
        <v>2152</v>
      </c>
      <c r="J255" s="0" t="s">
        <v>2151</v>
      </c>
      <c r="K255" s="0" t="s">
        <v>11100</v>
      </c>
      <c r="L255" s="0" t="n">
        <v>1.47556567</v>
      </c>
    </row>
    <row r="256" customFormat="false" ht="15" hidden="false" customHeight="true" outlineLevel="0" collapsed="false">
      <c r="A256" s="0" t="s">
        <v>3299</v>
      </c>
      <c r="B256" s="0" t="s">
        <v>3300</v>
      </c>
      <c r="D256" s="0" t="n">
        <v>1.47470797369174</v>
      </c>
      <c r="H256" s="0" t="n">
        <v>255</v>
      </c>
      <c r="I256" s="0" t="s">
        <v>3301</v>
      </c>
      <c r="J256" s="0" t="s">
        <v>3300</v>
      </c>
      <c r="K256" s="0" t="s">
        <v>11100</v>
      </c>
      <c r="L256" s="0" t="n">
        <v>1.474707974</v>
      </c>
    </row>
    <row r="257" customFormat="false" ht="15" hidden="false" customHeight="true" outlineLevel="0" collapsed="false">
      <c r="A257" s="0" t="s">
        <v>407</v>
      </c>
      <c r="B257" s="0" t="s">
        <v>408</v>
      </c>
      <c r="D257" s="0" t="n">
        <v>1.47393591556124</v>
      </c>
      <c r="H257" s="0" t="n">
        <v>256</v>
      </c>
      <c r="I257" s="0" t="s">
        <v>409</v>
      </c>
      <c r="J257" s="0" t="s">
        <v>408</v>
      </c>
      <c r="K257" s="0" t="s">
        <v>11100</v>
      </c>
      <c r="L257" s="0" t="n">
        <v>1.473935916</v>
      </c>
    </row>
    <row r="258" customFormat="false" ht="15" hidden="false" customHeight="true" outlineLevel="0" collapsed="false">
      <c r="A258" s="0" t="s">
        <v>4628</v>
      </c>
      <c r="B258" s="0" t="s">
        <v>4629</v>
      </c>
      <c r="D258" s="0" t="n">
        <v>1.47086695455068</v>
      </c>
      <c r="H258" s="0" t="n">
        <v>257</v>
      </c>
      <c r="I258" s="0" t="s">
        <v>4630</v>
      </c>
      <c r="J258" s="0" t="s">
        <v>4629</v>
      </c>
      <c r="K258" s="0" t="s">
        <v>11100</v>
      </c>
      <c r="L258" s="0" t="n">
        <v>1.470866955</v>
      </c>
    </row>
    <row r="259" customFormat="false" ht="15" hidden="false" customHeight="true" outlineLevel="0" collapsed="false">
      <c r="A259" s="0" t="s">
        <v>2300</v>
      </c>
      <c r="B259" s="0" t="s">
        <v>2301</v>
      </c>
      <c r="D259" s="0" t="n">
        <v>1.4705407009986</v>
      </c>
      <c r="H259" s="0" t="n">
        <v>258</v>
      </c>
      <c r="I259" s="0" t="s">
        <v>2302</v>
      </c>
      <c r="J259" s="0" t="s">
        <v>2301</v>
      </c>
      <c r="K259" s="0" t="s">
        <v>11100</v>
      </c>
      <c r="L259" s="0" t="n">
        <v>1.470540701</v>
      </c>
    </row>
    <row r="260" customFormat="false" ht="15" hidden="false" customHeight="true" outlineLevel="0" collapsed="false">
      <c r="A260" s="0" t="s">
        <v>3539</v>
      </c>
      <c r="B260" s="0" t="s">
        <v>3540</v>
      </c>
      <c r="D260" s="0" t="n">
        <v>1.46835437766538</v>
      </c>
      <c r="H260" s="0" t="n">
        <v>259</v>
      </c>
      <c r="I260" s="0" t="s">
        <v>3541</v>
      </c>
      <c r="J260" s="0" t="s">
        <v>3540</v>
      </c>
      <c r="K260" s="0" t="s">
        <v>11100</v>
      </c>
      <c r="L260" s="0" t="n">
        <v>1.468354378</v>
      </c>
    </row>
    <row r="261" customFormat="false" ht="15" hidden="false" customHeight="true" outlineLevel="0" collapsed="false">
      <c r="A261" s="0" t="s">
        <v>4286</v>
      </c>
      <c r="B261" s="0" t="s">
        <v>4287</v>
      </c>
      <c r="D261" s="0" t="n">
        <v>1.46779053032413</v>
      </c>
      <c r="H261" s="0" t="n">
        <v>260</v>
      </c>
      <c r="I261" s="0" t="s">
        <v>4288</v>
      </c>
      <c r="J261" s="0" t="s">
        <v>4287</v>
      </c>
      <c r="K261" s="0" t="s">
        <v>11100</v>
      </c>
      <c r="L261" s="0" t="n">
        <v>1.46779053</v>
      </c>
    </row>
    <row r="262" customFormat="false" ht="15" hidden="false" customHeight="true" outlineLevel="0" collapsed="false">
      <c r="A262" s="0" t="s">
        <v>953</v>
      </c>
      <c r="B262" s="0" t="s">
        <v>954</v>
      </c>
      <c r="D262" s="0" t="n">
        <v>1.46669649079162</v>
      </c>
      <c r="H262" s="0" t="n">
        <v>261</v>
      </c>
      <c r="I262" s="0" t="s">
        <v>955</v>
      </c>
      <c r="J262" s="0" t="s">
        <v>954</v>
      </c>
      <c r="K262" s="0" t="s">
        <v>11100</v>
      </c>
      <c r="L262" s="0" t="n">
        <v>1.466696491</v>
      </c>
    </row>
    <row r="263" customFormat="false" ht="15" hidden="false" customHeight="true" outlineLevel="0" collapsed="false">
      <c r="A263" s="0" t="s">
        <v>1166</v>
      </c>
      <c r="B263" s="0" t="s">
        <v>1167</v>
      </c>
      <c r="D263" s="0" t="n">
        <v>1.46605910462167</v>
      </c>
      <c r="H263" s="0" t="n">
        <v>262</v>
      </c>
      <c r="I263" s="0" t="s">
        <v>1168</v>
      </c>
      <c r="J263" s="0" t="s">
        <v>1167</v>
      </c>
      <c r="K263" s="0" t="s">
        <v>11100</v>
      </c>
      <c r="L263" s="0" t="n">
        <v>1.466059105</v>
      </c>
    </row>
    <row r="264" customFormat="false" ht="15" hidden="false" customHeight="true" outlineLevel="0" collapsed="false">
      <c r="A264" s="0" t="s">
        <v>4811</v>
      </c>
      <c r="B264" s="0" t="s">
        <v>4812</v>
      </c>
      <c r="D264" s="0" t="n">
        <v>1.46460110025716</v>
      </c>
      <c r="H264" s="0" t="n">
        <v>263</v>
      </c>
      <c r="I264" s="0" t="s">
        <v>4813</v>
      </c>
      <c r="J264" s="0" t="s">
        <v>4812</v>
      </c>
      <c r="K264" s="0" t="s">
        <v>11100</v>
      </c>
      <c r="L264" s="0" t="n">
        <v>1.4646011</v>
      </c>
    </row>
    <row r="265" customFormat="false" ht="15" hidden="false" customHeight="true" outlineLevel="0" collapsed="false">
      <c r="A265" s="0" t="s">
        <v>272</v>
      </c>
      <c r="B265" s="0" t="s">
        <v>273</v>
      </c>
      <c r="D265" s="0" t="n">
        <v>1.46119095553648</v>
      </c>
      <c r="H265" s="0" t="n">
        <v>264</v>
      </c>
      <c r="I265" s="0" t="s">
        <v>274</v>
      </c>
      <c r="J265" s="0" t="s">
        <v>273</v>
      </c>
      <c r="K265" s="0" t="s">
        <v>11100</v>
      </c>
      <c r="L265" s="0" t="n">
        <v>1.461190956</v>
      </c>
    </row>
    <row r="266" customFormat="false" ht="15" hidden="false" customHeight="true" outlineLevel="0" collapsed="false">
      <c r="A266" s="0" t="s">
        <v>2579</v>
      </c>
      <c r="B266" s="0" t="s">
        <v>2580</v>
      </c>
      <c r="D266" s="0" t="n">
        <v>1.46068016646433</v>
      </c>
      <c r="H266" s="0" t="n">
        <v>265</v>
      </c>
      <c r="I266" s="0" t="s">
        <v>2581</v>
      </c>
      <c r="J266" s="0" t="s">
        <v>2580</v>
      </c>
      <c r="K266" s="0" t="s">
        <v>11100</v>
      </c>
      <c r="L266" s="0" t="n">
        <v>1.460680166</v>
      </c>
    </row>
    <row r="267" customFormat="false" ht="15" hidden="false" customHeight="true" outlineLevel="0" collapsed="false">
      <c r="A267" s="0" t="s">
        <v>2390</v>
      </c>
      <c r="B267" s="0" t="s">
        <v>2391</v>
      </c>
      <c r="D267" s="0" t="n">
        <v>1.45876209786104</v>
      </c>
      <c r="H267" s="0" t="n">
        <v>266</v>
      </c>
      <c r="I267" s="0" t="s">
        <v>2392</v>
      </c>
      <c r="J267" s="0" t="s">
        <v>2391</v>
      </c>
      <c r="K267" s="0" t="s">
        <v>11100</v>
      </c>
      <c r="L267" s="0" t="n">
        <v>1.458762098</v>
      </c>
    </row>
    <row r="268" customFormat="false" ht="15" hidden="false" customHeight="true" outlineLevel="0" collapsed="false">
      <c r="A268" s="0" t="s">
        <v>3896</v>
      </c>
      <c r="B268" s="0" t="s">
        <v>3897</v>
      </c>
      <c r="D268" s="0" t="n">
        <v>1.45658912970009</v>
      </c>
      <c r="H268" s="0" t="n">
        <v>267</v>
      </c>
      <c r="I268" s="0" t="s">
        <v>3898</v>
      </c>
      <c r="J268" s="0" t="s">
        <v>3897</v>
      </c>
      <c r="K268" s="0" t="s">
        <v>11100</v>
      </c>
      <c r="L268" s="0" t="n">
        <v>1.45658913</v>
      </c>
    </row>
    <row r="269" customFormat="false" ht="15" hidden="false" customHeight="true" outlineLevel="0" collapsed="false">
      <c r="A269" s="0" t="s">
        <v>4760</v>
      </c>
      <c r="B269" s="0" t="s">
        <v>4761</v>
      </c>
      <c r="D269" s="0" t="n">
        <v>1.45103739430577</v>
      </c>
      <c r="H269" s="0" t="n">
        <v>268</v>
      </c>
      <c r="I269" s="0" t="s">
        <v>4762</v>
      </c>
      <c r="J269" s="0" t="s">
        <v>4761</v>
      </c>
      <c r="K269" s="0" t="s">
        <v>11100</v>
      </c>
      <c r="L269" s="0" t="n">
        <v>1.451037394</v>
      </c>
    </row>
    <row r="270" customFormat="false" ht="15" hidden="false" customHeight="true" outlineLevel="0" collapsed="false">
      <c r="A270" s="0" t="s">
        <v>4475</v>
      </c>
      <c r="B270" s="0" t="s">
        <v>4476</v>
      </c>
      <c r="D270" s="0" t="n">
        <v>1.45079848359834</v>
      </c>
      <c r="H270" s="0" t="n">
        <v>269</v>
      </c>
      <c r="I270" s="0" t="s">
        <v>4477</v>
      </c>
      <c r="J270" s="0" t="s">
        <v>4476</v>
      </c>
      <c r="K270" s="0" t="s">
        <v>11100</v>
      </c>
      <c r="L270" s="0" t="n">
        <v>1.450798484</v>
      </c>
    </row>
    <row r="271" customFormat="false" ht="15" hidden="false" customHeight="true" outlineLevel="0" collapsed="false">
      <c r="A271" s="0" t="s">
        <v>2930</v>
      </c>
      <c r="B271" s="0" t="s">
        <v>2931</v>
      </c>
      <c r="D271" s="0" t="n">
        <v>1.44858862819206</v>
      </c>
      <c r="H271" s="0" t="n">
        <v>270</v>
      </c>
      <c r="I271" s="0" t="s">
        <v>2932</v>
      </c>
      <c r="J271" s="0" t="s">
        <v>2931</v>
      </c>
      <c r="K271" s="0" t="s">
        <v>11100</v>
      </c>
      <c r="L271" s="0" t="n">
        <v>1.448588628</v>
      </c>
    </row>
    <row r="272" customFormat="false" ht="15" hidden="false" customHeight="true" outlineLevel="0" collapsed="false">
      <c r="A272" s="0" t="s">
        <v>4469</v>
      </c>
      <c r="B272" s="0" t="s">
        <v>4470</v>
      </c>
      <c r="D272" s="0" t="n">
        <v>1.44851489196924</v>
      </c>
      <c r="H272" s="0" t="n">
        <v>271</v>
      </c>
      <c r="I272" s="0" t="s">
        <v>4471</v>
      </c>
      <c r="J272" s="0" t="s">
        <v>4470</v>
      </c>
      <c r="K272" s="0" t="s">
        <v>11100</v>
      </c>
      <c r="L272" s="0" t="n">
        <v>1.448514892</v>
      </c>
    </row>
    <row r="273" customFormat="false" ht="15" hidden="false" customHeight="true" outlineLevel="0" collapsed="false">
      <c r="A273" s="0" t="s">
        <v>4013</v>
      </c>
      <c r="B273" s="0" t="s">
        <v>4014</v>
      </c>
      <c r="D273" s="0" t="n">
        <v>1.44789555302932</v>
      </c>
      <c r="H273" s="0" t="n">
        <v>272</v>
      </c>
      <c r="I273" s="0" t="s">
        <v>4015</v>
      </c>
      <c r="J273" s="0" t="s">
        <v>4014</v>
      </c>
      <c r="K273" s="0" t="s">
        <v>11100</v>
      </c>
      <c r="L273" s="0" t="n">
        <v>1.447895553</v>
      </c>
    </row>
    <row r="274" customFormat="false" ht="15" hidden="false" customHeight="true" outlineLevel="0" collapsed="false">
      <c r="A274" s="0" t="s">
        <v>1274</v>
      </c>
      <c r="B274" s="0" t="s">
        <v>1275</v>
      </c>
      <c r="D274" s="0" t="n">
        <v>1.44724619650466</v>
      </c>
      <c r="H274" s="0" t="n">
        <v>273</v>
      </c>
      <c r="I274" s="0" t="s">
        <v>1276</v>
      </c>
      <c r="J274" s="0" t="s">
        <v>1275</v>
      </c>
      <c r="K274" s="0" t="s">
        <v>11100</v>
      </c>
      <c r="L274" s="0" t="n">
        <v>1.447246197</v>
      </c>
    </row>
    <row r="275" customFormat="false" ht="15" hidden="false" customHeight="true" outlineLevel="0" collapsed="false">
      <c r="A275" s="0" t="s">
        <v>443</v>
      </c>
      <c r="B275" s="0" t="s">
        <v>444</v>
      </c>
      <c r="D275" s="0" t="n">
        <v>1.44571529762132</v>
      </c>
      <c r="H275" s="0" t="n">
        <v>274</v>
      </c>
      <c r="I275" s="0" t="s">
        <v>445</v>
      </c>
      <c r="J275" s="0" t="s">
        <v>444</v>
      </c>
      <c r="K275" s="0" t="s">
        <v>11100</v>
      </c>
      <c r="L275" s="0" t="n">
        <v>1.445715298</v>
      </c>
    </row>
    <row r="276" customFormat="false" ht="15" hidden="false" customHeight="true" outlineLevel="0" collapsed="false">
      <c r="A276" s="0" t="s">
        <v>3572</v>
      </c>
      <c r="B276" s="0" t="s">
        <v>3573</v>
      </c>
      <c r="D276" s="0" t="n">
        <v>1.44223957383641</v>
      </c>
      <c r="H276" s="0" t="n">
        <v>275</v>
      </c>
      <c r="I276" s="0" t="s">
        <v>3574</v>
      </c>
      <c r="J276" s="0" t="s">
        <v>3573</v>
      </c>
      <c r="K276" s="0" t="s">
        <v>11100</v>
      </c>
      <c r="L276" s="0" t="n">
        <v>1.442239574</v>
      </c>
    </row>
    <row r="277" customFormat="false" ht="15" hidden="false" customHeight="true" outlineLevel="0" collapsed="false">
      <c r="A277" s="0" t="s">
        <v>278</v>
      </c>
      <c r="B277" s="0" t="s">
        <v>279</v>
      </c>
      <c r="D277" s="0" t="n">
        <v>1.44207483934084</v>
      </c>
      <c r="H277" s="0" t="n">
        <v>276</v>
      </c>
      <c r="I277" s="0" t="s">
        <v>280</v>
      </c>
      <c r="J277" s="0" t="s">
        <v>279</v>
      </c>
      <c r="K277" s="0" t="s">
        <v>11100</v>
      </c>
      <c r="L277" s="0" t="n">
        <v>1.442074839</v>
      </c>
    </row>
    <row r="278" customFormat="false" ht="15" hidden="false" customHeight="true" outlineLevel="0" collapsed="false">
      <c r="A278" s="0" t="s">
        <v>1025</v>
      </c>
      <c r="B278" s="0" t="s">
        <v>1026</v>
      </c>
      <c r="D278" s="0" t="n">
        <v>1.43982386238798</v>
      </c>
      <c r="H278" s="0" t="n">
        <v>277</v>
      </c>
      <c r="I278" s="0" t="s">
        <v>1027</v>
      </c>
      <c r="J278" s="0" t="s">
        <v>1026</v>
      </c>
      <c r="K278" s="0" t="s">
        <v>11100</v>
      </c>
      <c r="L278" s="0" t="n">
        <v>1.439823862</v>
      </c>
    </row>
    <row r="279" customFormat="false" ht="15" hidden="false" customHeight="true" outlineLevel="0" collapsed="false">
      <c r="A279" s="0" t="s">
        <v>3728</v>
      </c>
      <c r="B279" s="0" t="s">
        <v>3729</v>
      </c>
      <c r="D279" s="0" t="n">
        <v>1.4393542084204</v>
      </c>
      <c r="H279" s="0" t="n">
        <v>278</v>
      </c>
      <c r="I279" s="0" t="s">
        <v>3730</v>
      </c>
      <c r="J279" s="0" t="s">
        <v>3729</v>
      </c>
      <c r="K279" s="0" t="s">
        <v>11100</v>
      </c>
      <c r="L279" s="0" t="n">
        <v>1.439354208</v>
      </c>
    </row>
    <row r="280" customFormat="false" ht="15" hidden="false" customHeight="true" outlineLevel="0" collapsed="false">
      <c r="A280" s="0" t="s">
        <v>1142</v>
      </c>
      <c r="B280" s="0" t="s">
        <v>1143</v>
      </c>
      <c r="D280" s="0" t="n">
        <v>1.43887432110502</v>
      </c>
      <c r="H280" s="0" t="n">
        <v>279</v>
      </c>
      <c r="I280" s="0" t="s">
        <v>1144</v>
      </c>
      <c r="J280" s="0" t="s">
        <v>1143</v>
      </c>
      <c r="K280" s="0" t="s">
        <v>11100</v>
      </c>
      <c r="L280" s="0" t="n">
        <v>1.438874321</v>
      </c>
    </row>
    <row r="281" customFormat="false" ht="15" hidden="false" customHeight="true" outlineLevel="0" collapsed="false">
      <c r="A281" s="0" t="s">
        <v>2960</v>
      </c>
      <c r="B281" s="0" t="s">
        <v>2961</v>
      </c>
      <c r="D281" s="0" t="n">
        <v>1.43852239640065</v>
      </c>
      <c r="H281" s="0" t="n">
        <v>280</v>
      </c>
      <c r="I281" s="0" t="s">
        <v>2962</v>
      </c>
      <c r="J281" s="0" t="s">
        <v>2961</v>
      </c>
      <c r="K281" s="0" t="s">
        <v>11100</v>
      </c>
      <c r="L281" s="0" t="n">
        <v>1.438522396</v>
      </c>
    </row>
    <row r="282" customFormat="false" ht="15" hidden="false" customHeight="true" outlineLevel="0" collapsed="false">
      <c r="A282" s="0" t="s">
        <v>128</v>
      </c>
      <c r="B282" s="0" t="s">
        <v>129</v>
      </c>
      <c r="D282" s="0" t="n">
        <v>1.4373172392064</v>
      </c>
      <c r="H282" s="0" t="n">
        <v>281</v>
      </c>
      <c r="I282" s="0" t="s">
        <v>130</v>
      </c>
      <c r="J282" s="0" t="s">
        <v>129</v>
      </c>
      <c r="K282" s="0" t="s">
        <v>11100</v>
      </c>
      <c r="L282" s="0" t="n">
        <v>1.437317239</v>
      </c>
    </row>
    <row r="283" customFormat="false" ht="15" hidden="false" customHeight="true" outlineLevel="0" collapsed="false">
      <c r="A283" s="0" t="s">
        <v>2207</v>
      </c>
      <c r="B283" s="0" t="s">
        <v>2208</v>
      </c>
      <c r="D283" s="0" t="n">
        <v>1.43709484719492</v>
      </c>
      <c r="H283" s="0" t="n">
        <v>282</v>
      </c>
      <c r="I283" s="0" t="s">
        <v>2209</v>
      </c>
      <c r="J283" s="0" t="s">
        <v>2208</v>
      </c>
      <c r="K283" s="0" t="s">
        <v>11100</v>
      </c>
      <c r="L283" s="0" t="n">
        <v>1.437094847</v>
      </c>
    </row>
    <row r="284" customFormat="false" ht="15" hidden="false" customHeight="true" outlineLevel="0" collapsed="false">
      <c r="A284" s="0" t="s">
        <v>4427</v>
      </c>
      <c r="B284" s="0" t="s">
        <v>4428</v>
      </c>
      <c r="D284" s="0" t="n">
        <v>1.43500903216807</v>
      </c>
      <c r="H284" s="0" t="n">
        <v>283</v>
      </c>
      <c r="I284" s="0" t="s">
        <v>4429</v>
      </c>
      <c r="J284" s="0" t="s">
        <v>4428</v>
      </c>
      <c r="K284" s="0" t="s">
        <v>11100</v>
      </c>
      <c r="L284" s="0" t="n">
        <v>1.435009032</v>
      </c>
    </row>
    <row r="285" customFormat="false" ht="15" hidden="false" customHeight="true" outlineLevel="0" collapsed="false">
      <c r="A285" s="0" t="s">
        <v>3071</v>
      </c>
      <c r="B285" s="0" t="s">
        <v>3072</v>
      </c>
      <c r="D285" s="0" t="n">
        <v>1.43439441333627</v>
      </c>
      <c r="H285" s="0" t="n">
        <v>284</v>
      </c>
      <c r="I285" s="0" t="s">
        <v>3073</v>
      </c>
      <c r="J285" s="0" t="s">
        <v>3072</v>
      </c>
      <c r="K285" s="0" t="s">
        <v>11100</v>
      </c>
      <c r="L285" s="0" t="n">
        <v>1.434394413</v>
      </c>
    </row>
    <row r="286" customFormat="false" ht="15" hidden="false" customHeight="true" outlineLevel="0" collapsed="false">
      <c r="A286" s="0" t="s">
        <v>212</v>
      </c>
      <c r="B286" s="0" t="s">
        <v>213</v>
      </c>
      <c r="D286" s="0" t="n">
        <v>1.43317429204576</v>
      </c>
      <c r="H286" s="0" t="n">
        <v>285</v>
      </c>
      <c r="I286" s="0" t="s">
        <v>214</v>
      </c>
      <c r="J286" s="0" t="s">
        <v>213</v>
      </c>
      <c r="K286" s="0" t="s">
        <v>11100</v>
      </c>
      <c r="L286" s="0" t="n">
        <v>1.433174292</v>
      </c>
    </row>
    <row r="287" customFormat="false" ht="15" hidden="false" customHeight="true" outlineLevel="0" collapsed="false">
      <c r="A287" s="0" t="s">
        <v>4856</v>
      </c>
      <c r="B287" s="0" t="s">
        <v>4857</v>
      </c>
      <c r="D287" s="0" t="n">
        <v>1.4313016756542</v>
      </c>
      <c r="H287" s="0" t="n">
        <v>286</v>
      </c>
      <c r="I287" s="0" t="s">
        <v>4858</v>
      </c>
      <c r="J287" s="0" t="s">
        <v>4857</v>
      </c>
      <c r="K287" s="0" t="s">
        <v>11100</v>
      </c>
      <c r="L287" s="0" t="n">
        <v>1.431301676</v>
      </c>
    </row>
    <row r="288" customFormat="false" ht="15" hidden="false" customHeight="true" outlineLevel="0" collapsed="false">
      <c r="A288" s="0" t="s">
        <v>4130</v>
      </c>
      <c r="B288" s="0" t="s">
        <v>4131</v>
      </c>
      <c r="D288" s="0" t="n">
        <v>1.4310924724909</v>
      </c>
      <c r="H288" s="0" t="n">
        <v>287</v>
      </c>
      <c r="I288" s="0" t="s">
        <v>4132</v>
      </c>
      <c r="J288" s="0" t="s">
        <v>4131</v>
      </c>
      <c r="K288" s="0" t="s">
        <v>11100</v>
      </c>
      <c r="L288" s="0" t="n">
        <v>1.431092472</v>
      </c>
    </row>
    <row r="289" customFormat="false" ht="15" hidden="false" customHeight="true" outlineLevel="0" collapsed="false">
      <c r="A289" s="0" t="s">
        <v>4226</v>
      </c>
      <c r="B289" s="0" t="s">
        <v>4227</v>
      </c>
      <c r="D289" s="0" t="n">
        <v>1.43047873165479</v>
      </c>
      <c r="H289" s="0" t="n">
        <v>288</v>
      </c>
      <c r="I289" s="0" t="s">
        <v>4228</v>
      </c>
      <c r="J289" s="0" t="s">
        <v>4227</v>
      </c>
      <c r="K289" s="0" t="s">
        <v>11100</v>
      </c>
      <c r="L289" s="0" t="n">
        <v>1.430478732</v>
      </c>
    </row>
    <row r="290" customFormat="false" ht="15" hidden="false" customHeight="true" outlineLevel="0" collapsed="false">
      <c r="A290" s="0" t="s">
        <v>2798</v>
      </c>
      <c r="B290" s="0" t="s">
        <v>2799</v>
      </c>
      <c r="D290" s="0" t="n">
        <v>1.42818173441399</v>
      </c>
      <c r="H290" s="0" t="n">
        <v>289</v>
      </c>
      <c r="I290" s="0" t="s">
        <v>2800</v>
      </c>
      <c r="J290" s="0" t="s">
        <v>2799</v>
      </c>
      <c r="K290" s="0" t="s">
        <v>11100</v>
      </c>
      <c r="L290" s="0" t="n">
        <v>1.428181734</v>
      </c>
    </row>
    <row r="291" customFormat="false" ht="15" hidden="false" customHeight="true" outlineLevel="0" collapsed="false">
      <c r="A291" s="0" t="s">
        <v>3824</v>
      </c>
      <c r="B291" s="0" t="s">
        <v>3825</v>
      </c>
      <c r="D291" s="0" t="n">
        <v>1.42774390131283</v>
      </c>
      <c r="H291" s="0" t="n">
        <v>290</v>
      </c>
      <c r="I291" s="0" t="s">
        <v>3826</v>
      </c>
      <c r="J291" s="0" t="s">
        <v>3825</v>
      </c>
      <c r="K291" s="0" t="s">
        <v>11100</v>
      </c>
      <c r="L291" s="0" t="n">
        <v>1.427743901</v>
      </c>
    </row>
    <row r="292" customFormat="false" ht="15" hidden="false" customHeight="true" outlineLevel="0" collapsed="false">
      <c r="A292" s="0" t="s">
        <v>2393</v>
      </c>
      <c r="B292" s="0" t="s">
        <v>2394</v>
      </c>
      <c r="D292" s="0" t="n">
        <v>1.42756086655384</v>
      </c>
      <c r="H292" s="0" t="n">
        <v>291</v>
      </c>
      <c r="I292" s="0" t="s">
        <v>2395</v>
      </c>
      <c r="J292" s="0" t="s">
        <v>2394</v>
      </c>
      <c r="K292" s="0" t="s">
        <v>11100</v>
      </c>
      <c r="L292" s="0" t="n">
        <v>1.427560867</v>
      </c>
    </row>
    <row r="293" customFormat="false" ht="15" hidden="false" customHeight="true" outlineLevel="0" collapsed="false">
      <c r="A293" s="0" t="s">
        <v>3056</v>
      </c>
      <c r="B293" s="0" t="s">
        <v>3057</v>
      </c>
      <c r="D293" s="0" t="n">
        <v>1.42653858236288</v>
      </c>
      <c r="H293" s="0" t="n">
        <v>292</v>
      </c>
      <c r="I293" s="0" t="s">
        <v>3058</v>
      </c>
      <c r="J293" s="0" t="s">
        <v>3057</v>
      </c>
      <c r="K293" s="0" t="s">
        <v>11100</v>
      </c>
      <c r="L293" s="0" t="n">
        <v>1.426538582</v>
      </c>
    </row>
    <row r="294" customFormat="false" ht="15" hidden="false" customHeight="true" outlineLevel="0" collapsed="false">
      <c r="A294" s="0" t="s">
        <v>2708</v>
      </c>
      <c r="B294" s="0" t="s">
        <v>2709</v>
      </c>
      <c r="D294" s="0" t="n">
        <v>1.42629706540309</v>
      </c>
      <c r="H294" s="0" t="n">
        <v>293</v>
      </c>
      <c r="I294" s="0" t="s">
        <v>2710</v>
      </c>
      <c r="J294" s="0" t="s">
        <v>2709</v>
      </c>
      <c r="K294" s="0" t="s">
        <v>11100</v>
      </c>
      <c r="L294" s="0" t="n">
        <v>1.426297065</v>
      </c>
    </row>
    <row r="295" customFormat="false" ht="15" hidden="false" customHeight="true" outlineLevel="0" collapsed="false">
      <c r="A295" s="0" t="s">
        <v>3353</v>
      </c>
      <c r="B295" s="0" t="s">
        <v>3354</v>
      </c>
      <c r="D295" s="0" t="n">
        <v>1.42538438537959</v>
      </c>
      <c r="H295" s="0" t="n">
        <v>294</v>
      </c>
      <c r="I295" s="0" t="s">
        <v>3355</v>
      </c>
      <c r="J295" s="0" t="s">
        <v>3354</v>
      </c>
      <c r="K295" s="0" t="s">
        <v>11100</v>
      </c>
      <c r="L295" s="0" t="n">
        <v>1.425384385</v>
      </c>
    </row>
    <row r="296" customFormat="false" ht="15" hidden="false" customHeight="true" outlineLevel="0" collapsed="false">
      <c r="A296" s="0" t="s">
        <v>2375</v>
      </c>
      <c r="B296" s="0" t="s">
        <v>2376</v>
      </c>
      <c r="D296" s="0" t="n">
        <v>1.42468984159396</v>
      </c>
      <c r="H296" s="0" t="n">
        <v>295</v>
      </c>
      <c r="I296" s="0" t="s">
        <v>2377</v>
      </c>
      <c r="J296" s="0" t="s">
        <v>2376</v>
      </c>
      <c r="K296" s="0" t="s">
        <v>11100</v>
      </c>
      <c r="L296" s="0" t="n">
        <v>1.424689842</v>
      </c>
    </row>
    <row r="297" customFormat="false" ht="15" hidden="false" customHeight="true" outlineLevel="0" collapsed="false">
      <c r="A297" s="0" t="s">
        <v>107</v>
      </c>
      <c r="B297" s="0" t="s">
        <v>108</v>
      </c>
      <c r="D297" s="0" t="n">
        <v>1.42398765492911</v>
      </c>
      <c r="H297" s="0" t="n">
        <v>296</v>
      </c>
      <c r="I297" s="0" t="s">
        <v>109</v>
      </c>
      <c r="J297" s="0" t="s">
        <v>108</v>
      </c>
      <c r="K297" s="0" t="s">
        <v>11100</v>
      </c>
      <c r="L297" s="0" t="n">
        <v>1.423987655</v>
      </c>
    </row>
    <row r="298" customFormat="false" ht="15" hidden="false" customHeight="true" outlineLevel="0" collapsed="false">
      <c r="A298" s="0" t="s">
        <v>1229</v>
      </c>
      <c r="B298" s="0" t="s">
        <v>1230</v>
      </c>
      <c r="D298" s="0" t="n">
        <v>1.42274680779508</v>
      </c>
      <c r="H298" s="0" t="n">
        <v>297</v>
      </c>
      <c r="I298" s="0" t="s">
        <v>1231</v>
      </c>
      <c r="J298" s="0" t="s">
        <v>1230</v>
      </c>
      <c r="K298" s="0" t="s">
        <v>11100</v>
      </c>
      <c r="L298" s="0" t="n">
        <v>1.422746808</v>
      </c>
    </row>
    <row r="299" customFormat="false" ht="15" hidden="false" customHeight="true" outlineLevel="0" collapsed="false">
      <c r="A299" s="0" t="s">
        <v>3821</v>
      </c>
      <c r="B299" s="0" t="s">
        <v>3822</v>
      </c>
      <c r="D299" s="0" t="n">
        <v>1.42132146326273</v>
      </c>
      <c r="H299" s="0" t="n">
        <v>298</v>
      </c>
      <c r="I299" s="0" t="s">
        <v>3823</v>
      </c>
      <c r="J299" s="0" t="s">
        <v>3822</v>
      </c>
      <c r="K299" s="0" t="s">
        <v>11100</v>
      </c>
      <c r="L299" s="0" t="n">
        <v>1.421321463</v>
      </c>
    </row>
    <row r="300" customFormat="false" ht="15" hidden="false" customHeight="true" outlineLevel="0" collapsed="false">
      <c r="A300" s="0" t="s">
        <v>650</v>
      </c>
      <c r="B300" s="0" t="s">
        <v>651</v>
      </c>
      <c r="D300" s="0" t="n">
        <v>1.42003989117656</v>
      </c>
      <c r="H300" s="0" t="n">
        <v>299</v>
      </c>
      <c r="I300" s="0" t="s">
        <v>652</v>
      </c>
      <c r="J300" s="0" t="s">
        <v>651</v>
      </c>
      <c r="K300" s="0" t="s">
        <v>11100</v>
      </c>
      <c r="L300" s="0" t="n">
        <v>1.420039891</v>
      </c>
    </row>
    <row r="301" customFormat="false" ht="15" hidden="false" customHeight="true" outlineLevel="0" collapsed="false">
      <c r="A301" s="0" t="s">
        <v>4838</v>
      </c>
      <c r="B301" s="0" t="s">
        <v>4839</v>
      </c>
      <c r="D301" s="0" t="n">
        <v>1.41683120373074</v>
      </c>
      <c r="H301" s="0" t="n">
        <v>300</v>
      </c>
      <c r="I301" s="0" t="s">
        <v>4840</v>
      </c>
      <c r="J301" s="0" t="s">
        <v>4839</v>
      </c>
      <c r="K301" s="0" t="s">
        <v>11100</v>
      </c>
      <c r="L301" s="0" t="n">
        <v>1.416831204</v>
      </c>
    </row>
    <row r="302" customFormat="false" ht="15" hidden="false" customHeight="true" outlineLevel="0" collapsed="false">
      <c r="A302" s="0" t="s">
        <v>3023</v>
      </c>
      <c r="B302" s="0" t="s">
        <v>3024</v>
      </c>
      <c r="D302" s="0" t="n">
        <v>1.41503935895449</v>
      </c>
      <c r="H302" s="0" t="n">
        <v>301</v>
      </c>
      <c r="I302" s="0" t="s">
        <v>3025</v>
      </c>
      <c r="J302" s="0" t="s">
        <v>3024</v>
      </c>
      <c r="K302" s="0" t="s">
        <v>11100</v>
      </c>
      <c r="L302" s="0" t="n">
        <v>1.415039359</v>
      </c>
    </row>
    <row r="303" customFormat="false" ht="15" hidden="false" customHeight="true" outlineLevel="0" collapsed="false">
      <c r="A303" s="0" t="s">
        <v>3548</v>
      </c>
      <c r="B303" s="0" t="s">
        <v>3549</v>
      </c>
      <c r="D303" s="0" t="n">
        <v>1.41088420078303</v>
      </c>
      <c r="H303" s="0" t="n">
        <v>302</v>
      </c>
      <c r="I303" s="0" t="s">
        <v>3550</v>
      </c>
      <c r="J303" s="0" t="s">
        <v>3549</v>
      </c>
      <c r="K303" s="0" t="s">
        <v>11100</v>
      </c>
      <c r="L303" s="0" t="n">
        <v>1.410884201</v>
      </c>
    </row>
    <row r="304" customFormat="false" ht="15" hidden="false" customHeight="true" outlineLevel="0" collapsed="false">
      <c r="A304" s="0" t="s">
        <v>3869</v>
      </c>
      <c r="B304" s="0" t="s">
        <v>3870</v>
      </c>
      <c r="D304" s="0" t="n">
        <v>1.41007196277073</v>
      </c>
      <c r="H304" s="0" t="n">
        <v>303</v>
      </c>
      <c r="I304" s="0" t="s">
        <v>3871</v>
      </c>
      <c r="J304" s="0" t="s">
        <v>3870</v>
      </c>
      <c r="K304" s="0" t="s">
        <v>11100</v>
      </c>
      <c r="L304" s="0" t="n">
        <v>1.410071963</v>
      </c>
    </row>
    <row r="305" customFormat="false" ht="15" hidden="false" customHeight="true" outlineLevel="0" collapsed="false">
      <c r="A305" s="0" t="s">
        <v>4061</v>
      </c>
      <c r="B305" s="0" t="s">
        <v>4062</v>
      </c>
      <c r="D305" s="0" t="n">
        <v>1.40872712934549</v>
      </c>
      <c r="H305" s="0" t="n">
        <v>304</v>
      </c>
      <c r="I305" s="0" t="s">
        <v>4063</v>
      </c>
      <c r="J305" s="0" t="s">
        <v>4062</v>
      </c>
      <c r="K305" s="0" t="s">
        <v>11100</v>
      </c>
      <c r="L305" s="0" t="n">
        <v>1.408727129</v>
      </c>
    </row>
    <row r="306" customFormat="false" ht="15" hidden="false" customHeight="true" outlineLevel="0" collapsed="false">
      <c r="A306" s="0" t="s">
        <v>3485</v>
      </c>
      <c r="B306" s="0" t="s">
        <v>3486</v>
      </c>
      <c r="D306" s="0" t="n">
        <v>1.40643561327231</v>
      </c>
      <c r="H306" s="0" t="n">
        <v>305</v>
      </c>
      <c r="I306" s="0" t="s">
        <v>3487</v>
      </c>
      <c r="J306" s="0" t="s">
        <v>3486</v>
      </c>
      <c r="K306" s="0" t="s">
        <v>11100</v>
      </c>
      <c r="L306" s="0" t="n">
        <v>1.406435613</v>
      </c>
    </row>
    <row r="307" customFormat="false" ht="15" hidden="false" customHeight="true" outlineLevel="0" collapsed="false">
      <c r="A307" s="0" t="s">
        <v>2174</v>
      </c>
      <c r="B307" s="0" t="s">
        <v>2175</v>
      </c>
      <c r="D307" s="0" t="n">
        <v>1.40641646020408</v>
      </c>
      <c r="H307" s="0" t="n">
        <v>306</v>
      </c>
      <c r="I307" s="0" t="s">
        <v>2176</v>
      </c>
      <c r="J307" s="0" t="s">
        <v>2175</v>
      </c>
      <c r="K307" s="0" t="s">
        <v>11100</v>
      </c>
      <c r="L307" s="0" t="n">
        <v>1.40641646</v>
      </c>
    </row>
    <row r="308" customFormat="false" ht="15" hidden="false" customHeight="true" outlineLevel="0" collapsed="false">
      <c r="A308" s="0" t="s">
        <v>2030</v>
      </c>
      <c r="B308" s="0" t="s">
        <v>2031</v>
      </c>
      <c r="D308" s="0" t="n">
        <v>1.40440322216132</v>
      </c>
      <c r="H308" s="0" t="n">
        <v>307</v>
      </c>
      <c r="I308" s="0" t="s">
        <v>2032</v>
      </c>
      <c r="J308" s="0" t="s">
        <v>2031</v>
      </c>
      <c r="K308" s="0" t="s">
        <v>11100</v>
      </c>
      <c r="L308" s="0" t="n">
        <v>1.404403222</v>
      </c>
    </row>
    <row r="309" customFormat="false" ht="15" hidden="false" customHeight="true" outlineLevel="0" collapsed="false">
      <c r="A309" s="0" t="s">
        <v>872</v>
      </c>
      <c r="B309" s="0" t="s">
        <v>873</v>
      </c>
      <c r="D309" s="0" t="n">
        <v>1.40241962241874</v>
      </c>
      <c r="H309" s="0" t="n">
        <v>308</v>
      </c>
      <c r="I309" s="0" t="s">
        <v>874</v>
      </c>
      <c r="J309" s="0" t="s">
        <v>873</v>
      </c>
      <c r="K309" s="0" t="s">
        <v>11100</v>
      </c>
      <c r="L309" s="0" t="n">
        <v>1.402419622</v>
      </c>
    </row>
    <row r="310" customFormat="false" ht="15" hidden="false" customHeight="true" outlineLevel="0" collapsed="false">
      <c r="A310" s="0" t="s">
        <v>4568</v>
      </c>
      <c r="B310" s="0" t="s">
        <v>4569</v>
      </c>
      <c r="D310" s="0" t="n">
        <v>1.40092689995844</v>
      </c>
      <c r="H310" s="0" t="n">
        <v>309</v>
      </c>
      <c r="I310" s="0" t="s">
        <v>4570</v>
      </c>
      <c r="J310" s="0" t="s">
        <v>4569</v>
      </c>
      <c r="K310" s="0" t="s">
        <v>11100</v>
      </c>
      <c r="L310" s="0" t="n">
        <v>1.4009269</v>
      </c>
    </row>
    <row r="311" customFormat="false" ht="15" hidden="false" customHeight="true" outlineLevel="0" collapsed="false">
      <c r="A311" s="0" t="s">
        <v>371</v>
      </c>
      <c r="B311" s="0" t="s">
        <v>372</v>
      </c>
      <c r="D311" s="0" t="n">
        <v>1.40036468770984</v>
      </c>
      <c r="H311" s="0" t="n">
        <v>310</v>
      </c>
      <c r="I311" s="0" t="s">
        <v>373</v>
      </c>
      <c r="J311" s="0" t="s">
        <v>372</v>
      </c>
      <c r="K311" s="0" t="s">
        <v>11100</v>
      </c>
      <c r="L311" s="0" t="n">
        <v>1.400364688</v>
      </c>
    </row>
    <row r="312" customFormat="false" ht="15" hidden="false" customHeight="true" outlineLevel="0" collapsed="false">
      <c r="A312" s="0" t="s">
        <v>254</v>
      </c>
      <c r="B312" s="0" t="s">
        <v>255</v>
      </c>
      <c r="D312" s="0" t="n">
        <v>1.39981127857344</v>
      </c>
      <c r="H312" s="0" t="n">
        <v>311</v>
      </c>
      <c r="I312" s="0" t="s">
        <v>256</v>
      </c>
      <c r="J312" s="0" t="s">
        <v>255</v>
      </c>
      <c r="K312" s="0" t="s">
        <v>11100</v>
      </c>
      <c r="L312" s="0" t="n">
        <v>1.399811279</v>
      </c>
    </row>
    <row r="313" customFormat="false" ht="15" hidden="false" customHeight="true" outlineLevel="0" collapsed="false">
      <c r="A313" s="0" t="s">
        <v>3233</v>
      </c>
      <c r="B313" s="0" t="s">
        <v>3234</v>
      </c>
      <c r="D313" s="0" t="n">
        <v>1.39782620374413</v>
      </c>
      <c r="H313" s="0" t="n">
        <v>312</v>
      </c>
      <c r="I313" s="0" t="s">
        <v>3235</v>
      </c>
      <c r="J313" s="0" t="s">
        <v>3234</v>
      </c>
      <c r="K313" s="0" t="s">
        <v>11100</v>
      </c>
      <c r="L313" s="0" t="n">
        <v>1.397826204</v>
      </c>
    </row>
    <row r="314" customFormat="false" ht="15" hidden="false" customHeight="true" outlineLevel="0" collapsed="false">
      <c r="A314" s="0" t="s">
        <v>4334</v>
      </c>
      <c r="B314" s="0" t="s">
        <v>4335</v>
      </c>
      <c r="D314" s="0" t="n">
        <v>1.39746205372715</v>
      </c>
      <c r="H314" s="0" t="n">
        <v>313</v>
      </c>
      <c r="I314" s="0" t="s">
        <v>4336</v>
      </c>
      <c r="J314" s="0" t="s">
        <v>4335</v>
      </c>
      <c r="K314" s="0" t="s">
        <v>11100</v>
      </c>
      <c r="L314" s="0" t="n">
        <v>1.397462054</v>
      </c>
    </row>
    <row r="315" customFormat="false" ht="15" hidden="false" customHeight="true" outlineLevel="0" collapsed="false">
      <c r="A315" s="0" t="s">
        <v>797</v>
      </c>
      <c r="B315" s="0" t="s">
        <v>798</v>
      </c>
      <c r="D315" s="0" t="n">
        <v>1.39739874668865</v>
      </c>
      <c r="H315" s="0" t="n">
        <v>314</v>
      </c>
      <c r="I315" s="0" t="s">
        <v>799</v>
      </c>
      <c r="J315" s="0" t="s">
        <v>798</v>
      </c>
      <c r="K315" s="0" t="s">
        <v>11100</v>
      </c>
      <c r="L315" s="0" t="n">
        <v>1.397398747</v>
      </c>
    </row>
    <row r="316" customFormat="false" ht="15" hidden="false" customHeight="true" outlineLevel="0" collapsed="false">
      <c r="A316" s="0" t="s">
        <v>1613</v>
      </c>
      <c r="B316" s="0" t="s">
        <v>1614</v>
      </c>
      <c r="D316" s="0" t="n">
        <v>1.39575712062798</v>
      </c>
      <c r="H316" s="0" t="n">
        <v>315</v>
      </c>
      <c r="I316" s="0" t="s">
        <v>1615</v>
      </c>
      <c r="J316" s="0" t="s">
        <v>1614</v>
      </c>
      <c r="K316" s="0" t="s">
        <v>11100</v>
      </c>
      <c r="L316" s="0" t="n">
        <v>1.395757121</v>
      </c>
    </row>
    <row r="317" customFormat="false" ht="15" hidden="false" customHeight="true" outlineLevel="0" collapsed="false">
      <c r="A317" s="0" t="s">
        <v>2480</v>
      </c>
      <c r="B317" s="0" t="s">
        <v>2481</v>
      </c>
      <c r="D317" s="0" t="n">
        <v>1.39494375015988</v>
      </c>
      <c r="H317" s="0" t="n">
        <v>316</v>
      </c>
      <c r="I317" s="0" t="s">
        <v>2482</v>
      </c>
      <c r="J317" s="0" t="s">
        <v>2481</v>
      </c>
      <c r="K317" s="0" t="s">
        <v>11100</v>
      </c>
      <c r="L317" s="0" t="n">
        <v>1.39494375</v>
      </c>
    </row>
    <row r="318" customFormat="false" ht="15" hidden="false" customHeight="true" outlineLevel="0" collapsed="false">
      <c r="A318" s="0" t="s">
        <v>3746</v>
      </c>
      <c r="B318" s="0" t="s">
        <v>3747</v>
      </c>
      <c r="D318" s="0" t="n">
        <v>1.39171384457073</v>
      </c>
      <c r="H318" s="0" t="n">
        <v>317</v>
      </c>
      <c r="I318" s="0" t="s">
        <v>3748</v>
      </c>
      <c r="J318" s="0" t="s">
        <v>3747</v>
      </c>
      <c r="K318" s="0" t="s">
        <v>11100</v>
      </c>
      <c r="L318" s="0" t="n">
        <v>1.391713845</v>
      </c>
    </row>
    <row r="319" customFormat="false" ht="15" hidden="false" customHeight="true" outlineLevel="0" collapsed="false">
      <c r="A319" s="0" t="s">
        <v>2900</v>
      </c>
      <c r="B319" s="0" t="s">
        <v>2901</v>
      </c>
      <c r="D319" s="0" t="n">
        <v>1.39112486781641</v>
      </c>
      <c r="H319" s="0" t="n">
        <v>318</v>
      </c>
      <c r="I319" s="0" t="s">
        <v>2902</v>
      </c>
      <c r="J319" s="0" t="s">
        <v>2901</v>
      </c>
      <c r="K319" s="0" t="s">
        <v>11100</v>
      </c>
      <c r="L319" s="0" t="n">
        <v>1.391124868</v>
      </c>
    </row>
    <row r="320" customFormat="false" ht="15" hidden="false" customHeight="true" outlineLevel="0" collapsed="false">
      <c r="A320" s="0" t="s">
        <v>2276</v>
      </c>
      <c r="B320" s="0" t="s">
        <v>2277</v>
      </c>
      <c r="D320" s="0" t="n">
        <v>1.39040343861789</v>
      </c>
      <c r="H320" s="0" t="n">
        <v>319</v>
      </c>
      <c r="I320" s="0" t="s">
        <v>2278</v>
      </c>
      <c r="J320" s="0" t="s">
        <v>2277</v>
      </c>
      <c r="K320" s="0" t="s">
        <v>11100</v>
      </c>
      <c r="L320" s="0" t="n">
        <v>1.390403439</v>
      </c>
    </row>
    <row r="321" customFormat="false" ht="15" hidden="false" customHeight="true" outlineLevel="0" collapsed="false">
      <c r="A321" s="0" t="s">
        <v>3038</v>
      </c>
      <c r="B321" s="0" t="s">
        <v>3039</v>
      </c>
      <c r="D321" s="0" t="n">
        <v>1.39023377295793</v>
      </c>
      <c r="H321" s="0" t="n">
        <v>320</v>
      </c>
      <c r="I321" s="0" t="s">
        <v>3040</v>
      </c>
      <c r="J321" s="0" t="s">
        <v>3039</v>
      </c>
      <c r="K321" s="0" t="s">
        <v>11100</v>
      </c>
      <c r="L321" s="0" t="n">
        <v>1.390233773</v>
      </c>
    </row>
    <row r="322" customFormat="false" ht="15" hidden="false" customHeight="true" outlineLevel="0" collapsed="false">
      <c r="A322" s="0" t="s">
        <v>3581</v>
      </c>
      <c r="B322" s="0" t="s">
        <v>3582</v>
      </c>
      <c r="D322" s="0" t="n">
        <v>1.38816102439841</v>
      </c>
      <c r="H322" s="0" t="n">
        <v>321</v>
      </c>
      <c r="I322" s="0" t="s">
        <v>3583</v>
      </c>
      <c r="J322" s="0" t="s">
        <v>3582</v>
      </c>
      <c r="K322" s="0" t="s">
        <v>11100</v>
      </c>
      <c r="L322" s="0" t="n">
        <v>1.388161024</v>
      </c>
    </row>
    <row r="323" customFormat="false" ht="15" hidden="false" customHeight="true" outlineLevel="0" collapsed="false">
      <c r="A323" s="0" t="s">
        <v>3050</v>
      </c>
      <c r="B323" s="0" t="s">
        <v>3051</v>
      </c>
      <c r="D323" s="0" t="n">
        <v>1.38656987093345</v>
      </c>
      <c r="H323" s="0" t="n">
        <v>322</v>
      </c>
      <c r="I323" s="0" t="s">
        <v>3052</v>
      </c>
      <c r="J323" s="0" t="s">
        <v>3051</v>
      </c>
      <c r="K323" s="0" t="s">
        <v>11100</v>
      </c>
      <c r="L323" s="0" t="n">
        <v>1.386569871</v>
      </c>
    </row>
    <row r="324" customFormat="false" ht="15" hidden="false" customHeight="true" outlineLevel="0" collapsed="false">
      <c r="A324" s="0" t="s">
        <v>4808</v>
      </c>
      <c r="B324" s="0" t="s">
        <v>4809</v>
      </c>
      <c r="D324" s="0" t="n">
        <v>1.38596955362205</v>
      </c>
      <c r="H324" s="0" t="n">
        <v>323</v>
      </c>
      <c r="I324" s="0" t="s">
        <v>4810</v>
      </c>
      <c r="J324" s="0" t="s">
        <v>4809</v>
      </c>
      <c r="K324" s="0" t="s">
        <v>11100</v>
      </c>
      <c r="L324" s="0" t="n">
        <v>1.385969554</v>
      </c>
    </row>
    <row r="325" customFormat="false" ht="15" hidden="false" customHeight="true" outlineLevel="0" collapsed="false">
      <c r="A325" s="0" t="s">
        <v>2165</v>
      </c>
      <c r="B325" s="0" t="s">
        <v>2166</v>
      </c>
      <c r="D325" s="0" t="n">
        <v>1.3858176033376</v>
      </c>
      <c r="H325" s="0" t="n">
        <v>324</v>
      </c>
      <c r="I325" s="0" t="s">
        <v>2167</v>
      </c>
      <c r="J325" s="0" t="s">
        <v>2166</v>
      </c>
      <c r="K325" s="0" t="s">
        <v>11100</v>
      </c>
      <c r="L325" s="0" t="n">
        <v>1.385817603</v>
      </c>
    </row>
    <row r="326" customFormat="false" ht="15" hidden="false" customHeight="true" outlineLevel="0" collapsed="false">
      <c r="A326" s="0" t="s">
        <v>1403</v>
      </c>
      <c r="B326" s="0" t="s">
        <v>1404</v>
      </c>
      <c r="D326" s="0" t="n">
        <v>1.38262946074978</v>
      </c>
      <c r="H326" s="0" t="n">
        <v>325</v>
      </c>
      <c r="I326" s="0" t="s">
        <v>1405</v>
      </c>
      <c r="J326" s="0" t="s">
        <v>1404</v>
      </c>
      <c r="K326" s="0" t="s">
        <v>11100</v>
      </c>
      <c r="L326" s="0" t="n">
        <v>1.382629461</v>
      </c>
    </row>
    <row r="327" customFormat="false" ht="15" hidden="false" customHeight="true" outlineLevel="0" collapsed="false">
      <c r="A327" s="0" t="s">
        <v>2102</v>
      </c>
      <c r="B327" s="0" t="s">
        <v>2103</v>
      </c>
      <c r="D327" s="0" t="n">
        <v>1.38233876608099</v>
      </c>
      <c r="H327" s="0" t="n">
        <v>326</v>
      </c>
      <c r="I327" s="0" t="s">
        <v>2104</v>
      </c>
      <c r="J327" s="0" t="s">
        <v>2103</v>
      </c>
      <c r="K327" s="0" t="s">
        <v>11100</v>
      </c>
      <c r="L327" s="0" t="n">
        <v>1.382338766</v>
      </c>
    </row>
    <row r="328" customFormat="false" ht="15" hidden="false" customHeight="true" outlineLevel="0" collapsed="false">
      <c r="A328" s="0" t="s">
        <v>731</v>
      </c>
      <c r="B328" s="0" t="s">
        <v>732</v>
      </c>
      <c r="D328" s="0" t="n">
        <v>1.38164187782979</v>
      </c>
      <c r="H328" s="0" t="n">
        <v>327</v>
      </c>
      <c r="I328" s="0" t="s">
        <v>733</v>
      </c>
      <c r="J328" s="0" t="s">
        <v>732</v>
      </c>
      <c r="K328" s="0" t="s">
        <v>11100</v>
      </c>
      <c r="L328" s="0" t="n">
        <v>1.381641878</v>
      </c>
    </row>
    <row r="329" customFormat="false" ht="15" hidden="false" customHeight="true" outlineLevel="0" collapsed="false">
      <c r="A329" s="0" t="s">
        <v>2513</v>
      </c>
      <c r="B329" s="0" t="s">
        <v>2514</v>
      </c>
      <c r="D329" s="0" t="n">
        <v>1.37963767415531</v>
      </c>
      <c r="H329" s="0" t="n">
        <v>328</v>
      </c>
      <c r="I329" s="0" t="s">
        <v>2515</v>
      </c>
      <c r="J329" s="0" t="s">
        <v>2514</v>
      </c>
      <c r="K329" s="0" t="s">
        <v>11100</v>
      </c>
      <c r="L329" s="0" t="n">
        <v>1.379637674</v>
      </c>
    </row>
    <row r="330" customFormat="false" ht="15" hidden="false" customHeight="true" outlineLevel="0" collapsed="false">
      <c r="A330" s="0" t="s">
        <v>3269</v>
      </c>
      <c r="B330" s="0" t="s">
        <v>3270</v>
      </c>
      <c r="D330" s="0" t="n">
        <v>1.37522399556242</v>
      </c>
      <c r="H330" s="0" t="n">
        <v>329</v>
      </c>
      <c r="I330" s="0" t="s">
        <v>3271</v>
      </c>
      <c r="J330" s="0" t="s">
        <v>3270</v>
      </c>
      <c r="K330" s="0" t="s">
        <v>11100</v>
      </c>
      <c r="L330" s="0" t="n">
        <v>1.375223996</v>
      </c>
    </row>
    <row r="331" customFormat="false" ht="15" hidden="false" customHeight="true" outlineLevel="0" collapsed="false">
      <c r="A331" s="0" t="s">
        <v>2534</v>
      </c>
      <c r="B331" s="0" t="s">
        <v>2535</v>
      </c>
      <c r="D331" s="0" t="n">
        <v>1.37473707938053</v>
      </c>
      <c r="H331" s="0" t="n">
        <v>330</v>
      </c>
      <c r="I331" s="0" t="s">
        <v>2536</v>
      </c>
      <c r="J331" s="0" t="s">
        <v>2535</v>
      </c>
      <c r="K331" s="0" t="s">
        <v>11100</v>
      </c>
      <c r="L331" s="0" t="n">
        <v>1.374737079</v>
      </c>
    </row>
    <row r="332" customFormat="false" ht="15" hidden="false" customHeight="true" outlineLevel="0" collapsed="false">
      <c r="A332" s="0" t="s">
        <v>3515</v>
      </c>
      <c r="B332" s="0" t="s">
        <v>3516</v>
      </c>
      <c r="D332" s="0" t="n">
        <v>1.3747351100914</v>
      </c>
      <c r="H332" s="0" t="n">
        <v>331</v>
      </c>
      <c r="I332" s="0" t="s">
        <v>3517</v>
      </c>
      <c r="J332" s="0" t="s">
        <v>3516</v>
      </c>
      <c r="K332" s="0" t="s">
        <v>11100</v>
      </c>
      <c r="L332" s="0" t="n">
        <v>1.37473511</v>
      </c>
    </row>
    <row r="333" customFormat="false" ht="15" hidden="false" customHeight="true" outlineLevel="0" collapsed="false">
      <c r="A333" s="0" t="s">
        <v>2684</v>
      </c>
      <c r="B333" s="0" t="s">
        <v>2685</v>
      </c>
      <c r="D333" s="0" t="n">
        <v>1.37397292772185</v>
      </c>
      <c r="H333" s="0" t="n">
        <v>332</v>
      </c>
      <c r="I333" s="0" t="s">
        <v>2686</v>
      </c>
      <c r="J333" s="0" t="s">
        <v>2685</v>
      </c>
      <c r="K333" s="0" t="s">
        <v>11100</v>
      </c>
      <c r="L333" s="0" t="n">
        <v>1.373972928</v>
      </c>
    </row>
    <row r="334" customFormat="false" ht="15" hidden="false" customHeight="true" outlineLevel="0" collapsed="false">
      <c r="A334" s="0" t="s">
        <v>3020</v>
      </c>
      <c r="B334" s="0" t="s">
        <v>3021</v>
      </c>
      <c r="D334" s="0" t="n">
        <v>1.37206980069886</v>
      </c>
      <c r="H334" s="0" t="n">
        <v>333</v>
      </c>
      <c r="I334" s="0" t="s">
        <v>3022</v>
      </c>
      <c r="J334" s="0" t="s">
        <v>3021</v>
      </c>
      <c r="K334" s="0" t="s">
        <v>11100</v>
      </c>
      <c r="L334" s="0" t="n">
        <v>1.372069801</v>
      </c>
    </row>
    <row r="335" customFormat="false" ht="15" hidden="false" customHeight="true" outlineLevel="0" collapsed="false">
      <c r="A335" s="0" t="s">
        <v>2141</v>
      </c>
      <c r="B335" s="0" t="s">
        <v>2142</v>
      </c>
      <c r="D335" s="0" t="n">
        <v>1.37174888409571</v>
      </c>
      <c r="H335" s="0" t="n">
        <v>334</v>
      </c>
      <c r="I335" s="0" t="s">
        <v>2143</v>
      </c>
      <c r="J335" s="0" t="s">
        <v>2142</v>
      </c>
      <c r="K335" s="0" t="s">
        <v>11100</v>
      </c>
      <c r="L335" s="0" t="n">
        <v>1.371748884</v>
      </c>
    </row>
    <row r="336" customFormat="false" ht="15" hidden="false" customHeight="true" outlineLevel="0" collapsed="false">
      <c r="A336" s="0" t="s">
        <v>1805</v>
      </c>
      <c r="B336" s="0" t="s">
        <v>1806</v>
      </c>
      <c r="D336" s="0" t="n">
        <v>1.37061832245205</v>
      </c>
      <c r="H336" s="0" t="n">
        <v>335</v>
      </c>
      <c r="I336" s="0" t="s">
        <v>1807</v>
      </c>
      <c r="J336" s="0" t="s">
        <v>1806</v>
      </c>
      <c r="K336" s="0" t="s">
        <v>11100</v>
      </c>
      <c r="L336" s="0" t="n">
        <v>1.370618322</v>
      </c>
    </row>
    <row r="337" customFormat="false" ht="15" hidden="false" customHeight="true" outlineLevel="0" collapsed="false">
      <c r="A337" s="0" t="s">
        <v>503</v>
      </c>
      <c r="B337" s="0" t="s">
        <v>504</v>
      </c>
      <c r="D337" s="0" t="n">
        <v>1.3689631896944</v>
      </c>
      <c r="H337" s="0" t="n">
        <v>336</v>
      </c>
      <c r="I337" s="0" t="s">
        <v>505</v>
      </c>
      <c r="J337" s="0" t="s">
        <v>504</v>
      </c>
      <c r="K337" s="0" t="s">
        <v>11100</v>
      </c>
      <c r="L337" s="0" t="n">
        <v>1.36896319</v>
      </c>
    </row>
    <row r="338" customFormat="false" ht="15" hidden="false" customHeight="true" outlineLevel="0" collapsed="false">
      <c r="A338" s="0" t="s">
        <v>2522</v>
      </c>
      <c r="B338" s="0" t="s">
        <v>2523</v>
      </c>
      <c r="D338" s="0" t="n">
        <v>1.36895739498616</v>
      </c>
      <c r="H338" s="0" t="n">
        <v>337</v>
      </c>
      <c r="I338" s="0" t="s">
        <v>2524</v>
      </c>
      <c r="J338" s="0" t="s">
        <v>2523</v>
      </c>
      <c r="K338" s="0" t="s">
        <v>11100</v>
      </c>
      <c r="L338" s="0" t="n">
        <v>1.368957395</v>
      </c>
    </row>
    <row r="339" customFormat="false" ht="15" hidden="false" customHeight="true" outlineLevel="0" collapsed="false">
      <c r="A339" s="0" t="s">
        <v>3926</v>
      </c>
      <c r="B339" s="0" t="s">
        <v>3927</v>
      </c>
      <c r="D339" s="0" t="n">
        <v>1.36836368609733</v>
      </c>
      <c r="H339" s="0" t="n">
        <v>338</v>
      </c>
      <c r="I339" s="0" t="s">
        <v>3928</v>
      </c>
      <c r="J339" s="0" t="s">
        <v>3927</v>
      </c>
      <c r="K339" s="0" t="s">
        <v>11100</v>
      </c>
      <c r="L339" s="0" t="n">
        <v>1.368363686</v>
      </c>
    </row>
    <row r="340" customFormat="false" ht="15" hidden="false" customHeight="true" outlineLevel="0" collapsed="false">
      <c r="A340" s="0" t="s">
        <v>3305</v>
      </c>
      <c r="B340" s="0" t="s">
        <v>3306</v>
      </c>
      <c r="D340" s="0" t="n">
        <v>1.36624299458717</v>
      </c>
      <c r="H340" s="0" t="n">
        <v>339</v>
      </c>
      <c r="I340" s="0" t="s">
        <v>3307</v>
      </c>
      <c r="J340" s="0" t="s">
        <v>3306</v>
      </c>
      <c r="K340" s="0" t="s">
        <v>11100</v>
      </c>
      <c r="L340" s="0" t="n">
        <v>1.366242995</v>
      </c>
    </row>
    <row r="341" customFormat="false" ht="15" hidden="false" customHeight="true" outlineLevel="0" collapsed="false">
      <c r="A341" s="0" t="s">
        <v>4823</v>
      </c>
      <c r="B341" s="0" t="s">
        <v>4824</v>
      </c>
      <c r="D341" s="0" t="n">
        <v>1.36603810631154</v>
      </c>
      <c r="H341" s="0" t="n">
        <v>340</v>
      </c>
      <c r="I341" s="0" t="s">
        <v>4825</v>
      </c>
      <c r="J341" s="0" t="s">
        <v>4824</v>
      </c>
      <c r="K341" s="0" t="s">
        <v>11100</v>
      </c>
      <c r="L341" s="0" t="n">
        <v>1.366038106</v>
      </c>
    </row>
    <row r="342" customFormat="false" ht="15" hidden="false" customHeight="true" outlineLevel="0" collapsed="false">
      <c r="A342" s="0" t="s">
        <v>2627</v>
      </c>
      <c r="B342" s="0" t="s">
        <v>2628</v>
      </c>
      <c r="D342" s="0" t="n">
        <v>1.36581953819745</v>
      </c>
      <c r="H342" s="0" t="n">
        <v>341</v>
      </c>
      <c r="I342" s="0" t="s">
        <v>2629</v>
      </c>
      <c r="J342" s="0" t="s">
        <v>2628</v>
      </c>
      <c r="K342" s="0" t="s">
        <v>11100</v>
      </c>
      <c r="L342" s="0" t="n">
        <v>1.365819538</v>
      </c>
    </row>
    <row r="343" customFormat="false" ht="15" hidden="false" customHeight="true" outlineLevel="0" collapsed="false">
      <c r="A343" s="0" t="s">
        <v>200</v>
      </c>
      <c r="B343" s="0" t="s">
        <v>201</v>
      </c>
      <c r="D343" s="0" t="n">
        <v>1.36203255106296</v>
      </c>
      <c r="H343" s="0" t="n">
        <v>342</v>
      </c>
      <c r="I343" s="0" t="s">
        <v>202</v>
      </c>
      <c r="J343" s="0" t="s">
        <v>201</v>
      </c>
      <c r="K343" s="0" t="s">
        <v>11100</v>
      </c>
      <c r="L343" s="0" t="n">
        <v>1.362032551</v>
      </c>
    </row>
    <row r="344" customFormat="false" ht="15" hidden="false" customHeight="true" outlineLevel="0" collapsed="false">
      <c r="A344" s="0" t="s">
        <v>263</v>
      </c>
      <c r="B344" s="0" t="s">
        <v>264</v>
      </c>
      <c r="D344" s="0" t="n">
        <v>1.36159760077868</v>
      </c>
      <c r="H344" s="0" t="n">
        <v>343</v>
      </c>
      <c r="I344" s="0" t="s">
        <v>265</v>
      </c>
      <c r="J344" s="0" t="s">
        <v>264</v>
      </c>
      <c r="K344" s="0" t="s">
        <v>11100</v>
      </c>
      <c r="L344" s="0" t="n">
        <v>1.361597601</v>
      </c>
    </row>
    <row r="345" customFormat="false" ht="15" hidden="false" customHeight="true" outlineLevel="0" collapsed="false">
      <c r="A345" s="0" t="s">
        <v>2345</v>
      </c>
      <c r="B345" s="0" t="s">
        <v>2346</v>
      </c>
      <c r="D345" s="0" t="n">
        <v>1.3613463133031</v>
      </c>
      <c r="H345" s="0" t="n">
        <v>344</v>
      </c>
      <c r="I345" s="0" t="s">
        <v>2347</v>
      </c>
      <c r="J345" s="0" t="s">
        <v>2346</v>
      </c>
      <c r="K345" s="0" t="s">
        <v>11100</v>
      </c>
      <c r="L345" s="0" t="n">
        <v>1.361346313</v>
      </c>
    </row>
    <row r="346" customFormat="false" ht="15" hidden="false" customHeight="true" outlineLevel="0" collapsed="false">
      <c r="A346" s="0" t="s">
        <v>1880</v>
      </c>
      <c r="B346" s="0" t="s">
        <v>1881</v>
      </c>
      <c r="D346" s="0" t="n">
        <v>1.36056210629374</v>
      </c>
      <c r="H346" s="0" t="n">
        <v>345</v>
      </c>
      <c r="I346" s="0" t="s">
        <v>1882</v>
      </c>
      <c r="J346" s="0" t="s">
        <v>1881</v>
      </c>
      <c r="K346" s="0" t="s">
        <v>11100</v>
      </c>
      <c r="L346" s="0" t="n">
        <v>1.360562106</v>
      </c>
    </row>
    <row r="347" customFormat="false" ht="15" hidden="false" customHeight="true" outlineLevel="0" collapsed="false">
      <c r="A347" s="0" t="s">
        <v>899</v>
      </c>
      <c r="B347" s="0" t="s">
        <v>900</v>
      </c>
      <c r="D347" s="0" t="n">
        <v>1.35920836803486</v>
      </c>
      <c r="H347" s="0" t="n">
        <v>346</v>
      </c>
      <c r="I347" s="0" t="s">
        <v>901</v>
      </c>
      <c r="J347" s="0" t="s">
        <v>900</v>
      </c>
      <c r="K347" s="0" t="s">
        <v>11100</v>
      </c>
      <c r="L347" s="0" t="n">
        <v>1.359208368</v>
      </c>
    </row>
    <row r="348" customFormat="false" ht="15" hidden="false" customHeight="true" outlineLevel="0" collapsed="false">
      <c r="A348" s="0" t="s">
        <v>3887</v>
      </c>
      <c r="B348" s="0" t="s">
        <v>3888</v>
      </c>
      <c r="D348" s="0" t="n">
        <v>1.35719649447454</v>
      </c>
      <c r="H348" s="0" t="n">
        <v>347</v>
      </c>
      <c r="I348" s="0" t="s">
        <v>3889</v>
      </c>
      <c r="J348" s="0" t="s">
        <v>3888</v>
      </c>
      <c r="K348" s="0" t="s">
        <v>11100</v>
      </c>
      <c r="L348" s="0" t="n">
        <v>1.357196494</v>
      </c>
    </row>
    <row r="349" customFormat="false" ht="15" hidden="false" customHeight="true" outlineLevel="0" collapsed="false">
      <c r="A349" s="0" t="s">
        <v>179</v>
      </c>
      <c r="B349" s="0" t="s">
        <v>180</v>
      </c>
      <c r="D349" s="0" t="n">
        <v>1.35604241665054</v>
      </c>
      <c r="H349" s="0" t="n">
        <v>348</v>
      </c>
      <c r="I349" s="0" t="s">
        <v>181</v>
      </c>
      <c r="J349" s="0" t="s">
        <v>180</v>
      </c>
      <c r="K349" s="0" t="s">
        <v>11100</v>
      </c>
      <c r="L349" s="0" t="n">
        <v>1.356042417</v>
      </c>
    </row>
    <row r="350" customFormat="false" ht="15" hidden="false" customHeight="true" outlineLevel="0" collapsed="false">
      <c r="A350" s="0" t="s">
        <v>1424</v>
      </c>
      <c r="B350" s="0" t="s">
        <v>1425</v>
      </c>
      <c r="D350" s="0" t="n">
        <v>1.3555525161834</v>
      </c>
      <c r="H350" s="0" t="n">
        <v>349</v>
      </c>
      <c r="I350" s="0" t="s">
        <v>1426</v>
      </c>
      <c r="J350" s="0" t="s">
        <v>1425</v>
      </c>
      <c r="K350" s="0" t="s">
        <v>11100</v>
      </c>
      <c r="L350" s="0" t="n">
        <v>1.355552516</v>
      </c>
    </row>
    <row r="351" customFormat="false" ht="15" hidden="false" customHeight="true" outlineLevel="0" collapsed="false">
      <c r="A351" s="0" t="s">
        <v>2804</v>
      </c>
      <c r="B351" s="0" t="s">
        <v>2805</v>
      </c>
      <c r="D351" s="0" t="n">
        <v>1.35521256057359</v>
      </c>
      <c r="H351" s="0" t="n">
        <v>350</v>
      </c>
      <c r="I351" s="0" t="s">
        <v>2806</v>
      </c>
      <c r="J351" s="0" t="s">
        <v>2805</v>
      </c>
      <c r="K351" s="0" t="s">
        <v>11100</v>
      </c>
      <c r="L351" s="0" t="n">
        <v>1.355212561</v>
      </c>
    </row>
    <row r="352" customFormat="false" ht="15" hidden="false" customHeight="true" outlineLevel="0" collapsed="false">
      <c r="A352" s="0" t="s">
        <v>3629</v>
      </c>
      <c r="B352" s="0" t="s">
        <v>3630</v>
      </c>
      <c r="D352" s="0" t="n">
        <v>1.35399503171599</v>
      </c>
      <c r="H352" s="0" t="n">
        <v>351</v>
      </c>
      <c r="I352" s="0" t="s">
        <v>3631</v>
      </c>
      <c r="J352" s="0" t="s">
        <v>3630</v>
      </c>
      <c r="K352" s="0" t="s">
        <v>11100</v>
      </c>
      <c r="L352" s="0" t="n">
        <v>1.353995032</v>
      </c>
    </row>
    <row r="353" customFormat="false" ht="15" hidden="false" customHeight="true" outlineLevel="0" collapsed="false">
      <c r="A353" s="0" t="s">
        <v>1394</v>
      </c>
      <c r="B353" s="0" t="s">
        <v>1395</v>
      </c>
      <c r="D353" s="0" t="n">
        <v>1.35382665646546</v>
      </c>
      <c r="H353" s="0" t="n">
        <v>352</v>
      </c>
      <c r="I353" s="0" t="s">
        <v>1396</v>
      </c>
      <c r="J353" s="0" t="s">
        <v>1395</v>
      </c>
      <c r="K353" s="0" t="s">
        <v>11100</v>
      </c>
      <c r="L353" s="0" t="n">
        <v>1.353826656</v>
      </c>
    </row>
    <row r="354" customFormat="false" ht="15" hidden="false" customHeight="true" outlineLevel="0" collapsed="false">
      <c r="A354" s="0" t="s">
        <v>2396</v>
      </c>
      <c r="B354" s="0" t="s">
        <v>2397</v>
      </c>
      <c r="D354" s="0" t="n">
        <v>1.35350808320786</v>
      </c>
      <c r="H354" s="0" t="n">
        <v>353</v>
      </c>
      <c r="I354" s="0" t="s">
        <v>2398</v>
      </c>
      <c r="J354" s="0" t="s">
        <v>2397</v>
      </c>
      <c r="K354" s="0" t="s">
        <v>11100</v>
      </c>
      <c r="L354" s="0" t="n">
        <v>1.353508083</v>
      </c>
    </row>
    <row r="355" customFormat="false" ht="15" hidden="false" customHeight="true" outlineLevel="0" collapsed="false">
      <c r="A355" s="0" t="s">
        <v>1046</v>
      </c>
      <c r="B355" s="0" t="s">
        <v>1047</v>
      </c>
      <c r="D355" s="0" t="n">
        <v>1.35145146510269</v>
      </c>
      <c r="H355" s="0" t="n">
        <v>354</v>
      </c>
      <c r="I355" s="0" t="s">
        <v>1048</v>
      </c>
      <c r="J355" s="0" t="s">
        <v>1047</v>
      </c>
      <c r="K355" s="0" t="s">
        <v>11100</v>
      </c>
      <c r="L355" s="0" t="n">
        <v>1.351451465</v>
      </c>
    </row>
    <row r="356" customFormat="false" ht="15" hidden="false" customHeight="true" outlineLevel="0" collapsed="false">
      <c r="A356" s="0" t="s">
        <v>4499</v>
      </c>
      <c r="B356" s="0" t="s">
        <v>4500</v>
      </c>
      <c r="D356" s="0" t="n">
        <v>1.35133725694828</v>
      </c>
      <c r="H356" s="0" t="n">
        <v>355</v>
      </c>
      <c r="I356" s="0" t="s">
        <v>4501</v>
      </c>
      <c r="J356" s="0" t="s">
        <v>4500</v>
      </c>
      <c r="K356" s="0" t="s">
        <v>11100</v>
      </c>
      <c r="L356" s="0" t="n">
        <v>1.351337257</v>
      </c>
    </row>
    <row r="357" customFormat="false" ht="15" hidden="false" customHeight="true" outlineLevel="0" collapsed="false">
      <c r="A357" s="0" t="s">
        <v>2762</v>
      </c>
      <c r="B357" s="0" t="s">
        <v>2763</v>
      </c>
      <c r="D357" s="0" t="n">
        <v>1.35124718917963</v>
      </c>
      <c r="H357" s="0" t="n">
        <v>356</v>
      </c>
      <c r="I357" s="0" t="s">
        <v>2764</v>
      </c>
      <c r="J357" s="0" t="s">
        <v>2763</v>
      </c>
      <c r="K357" s="0" t="s">
        <v>11100</v>
      </c>
      <c r="L357" s="0" t="n">
        <v>1.351247189</v>
      </c>
    </row>
    <row r="358" customFormat="false" ht="15" hidden="false" customHeight="true" outlineLevel="0" collapsed="false">
      <c r="A358" s="0" t="s">
        <v>104</v>
      </c>
      <c r="B358" s="0" t="s">
        <v>105</v>
      </c>
      <c r="D358" s="0" t="n">
        <v>1.34875186398083</v>
      </c>
      <c r="H358" s="0" t="n">
        <v>357</v>
      </c>
      <c r="I358" s="0" t="s">
        <v>106</v>
      </c>
      <c r="J358" s="0" t="s">
        <v>105</v>
      </c>
      <c r="K358" s="0" t="s">
        <v>11100</v>
      </c>
      <c r="L358" s="0" t="n">
        <v>1.348751864</v>
      </c>
    </row>
    <row r="359" customFormat="false" ht="15" hidden="false" customHeight="true" outlineLevel="0" collapsed="false">
      <c r="A359" s="0" t="s">
        <v>3944</v>
      </c>
      <c r="B359" s="0" t="s">
        <v>3945</v>
      </c>
      <c r="D359" s="0" t="n">
        <v>1.34844585862275</v>
      </c>
      <c r="H359" s="0" t="n">
        <v>358</v>
      </c>
      <c r="I359" s="0" t="s">
        <v>3946</v>
      </c>
      <c r="J359" s="0" t="s">
        <v>3945</v>
      </c>
      <c r="K359" s="0" t="s">
        <v>11100</v>
      </c>
      <c r="L359" s="0" t="n">
        <v>1.348445859</v>
      </c>
    </row>
    <row r="360" customFormat="false" ht="15" hidden="false" customHeight="true" outlineLevel="0" collapsed="false">
      <c r="A360" s="0" t="s">
        <v>2645</v>
      </c>
      <c r="B360" s="0" t="s">
        <v>2646</v>
      </c>
      <c r="D360" s="0" t="n">
        <v>1.34819002247858</v>
      </c>
      <c r="H360" s="0" t="n">
        <v>359</v>
      </c>
      <c r="I360" s="0" t="s">
        <v>2647</v>
      </c>
      <c r="J360" s="0" t="s">
        <v>2646</v>
      </c>
      <c r="K360" s="0" t="s">
        <v>11100</v>
      </c>
      <c r="L360" s="0" t="n">
        <v>1.348190022</v>
      </c>
    </row>
    <row r="361" customFormat="false" ht="15" hidden="false" customHeight="true" outlineLevel="0" collapsed="false">
      <c r="A361" s="0" t="s">
        <v>4742</v>
      </c>
      <c r="B361" s="0" t="s">
        <v>4743</v>
      </c>
      <c r="D361" s="0" t="n">
        <v>1.34798961981151</v>
      </c>
      <c r="H361" s="0" t="n">
        <v>360</v>
      </c>
      <c r="I361" s="0" t="s">
        <v>4744</v>
      </c>
      <c r="J361" s="0" t="s">
        <v>4743</v>
      </c>
      <c r="K361" s="0" t="s">
        <v>11100</v>
      </c>
      <c r="L361" s="0" t="n">
        <v>1.34798962</v>
      </c>
    </row>
    <row r="362" customFormat="false" ht="15" hidden="false" customHeight="true" outlineLevel="0" collapsed="false">
      <c r="A362" s="0" t="s">
        <v>4181</v>
      </c>
      <c r="B362" s="0" t="s">
        <v>4182</v>
      </c>
      <c r="D362" s="0" t="n">
        <v>1.34689318105677</v>
      </c>
      <c r="H362" s="0" t="n">
        <v>361</v>
      </c>
      <c r="I362" s="0" t="s">
        <v>4183</v>
      </c>
      <c r="J362" s="0" t="s">
        <v>4182</v>
      </c>
      <c r="K362" s="0" t="s">
        <v>11100</v>
      </c>
      <c r="L362" s="0" t="n">
        <v>1.346893181</v>
      </c>
    </row>
    <row r="363" customFormat="false" ht="15" hidden="false" customHeight="true" outlineLevel="0" collapsed="false">
      <c r="A363" s="0" t="s">
        <v>3920</v>
      </c>
      <c r="B363" s="0" t="s">
        <v>3921</v>
      </c>
      <c r="D363" s="0" t="n">
        <v>1.3440942473431</v>
      </c>
      <c r="H363" s="0" t="n">
        <v>362</v>
      </c>
      <c r="I363" s="0" t="s">
        <v>3922</v>
      </c>
      <c r="J363" s="0" t="s">
        <v>3921</v>
      </c>
      <c r="K363" s="0" t="s">
        <v>11100</v>
      </c>
      <c r="L363" s="0" t="n">
        <v>1.344094247</v>
      </c>
    </row>
    <row r="364" customFormat="false" ht="15" hidden="false" customHeight="true" outlineLevel="0" collapsed="false">
      <c r="A364" s="0" t="s">
        <v>542</v>
      </c>
      <c r="B364" s="0" t="s">
        <v>543</v>
      </c>
      <c r="D364" s="0" t="n">
        <v>1.34396461154825</v>
      </c>
      <c r="H364" s="0" t="n">
        <v>363</v>
      </c>
      <c r="I364" s="0" t="s">
        <v>544</v>
      </c>
      <c r="J364" s="0" t="s">
        <v>543</v>
      </c>
      <c r="K364" s="0" t="s">
        <v>11100</v>
      </c>
      <c r="L364" s="0" t="n">
        <v>1.343964612</v>
      </c>
    </row>
    <row r="365" customFormat="false" ht="15" hidden="false" customHeight="true" outlineLevel="0" collapsed="false">
      <c r="A365" s="0" t="s">
        <v>3587</v>
      </c>
      <c r="B365" s="0" t="s">
        <v>3588</v>
      </c>
      <c r="D365" s="0" t="n">
        <v>1.34339489439235</v>
      </c>
      <c r="H365" s="0" t="n">
        <v>364</v>
      </c>
      <c r="I365" s="0" t="s">
        <v>3589</v>
      </c>
      <c r="J365" s="0" t="s">
        <v>3588</v>
      </c>
      <c r="K365" s="0" t="s">
        <v>11100</v>
      </c>
      <c r="L365" s="0" t="n">
        <v>1.343394894</v>
      </c>
    </row>
    <row r="366" customFormat="false" ht="15" hidden="false" customHeight="true" outlineLevel="0" collapsed="false">
      <c r="A366" s="0" t="s">
        <v>2888</v>
      </c>
      <c r="B366" s="0" t="s">
        <v>2889</v>
      </c>
      <c r="D366" s="0" t="n">
        <v>1.34227695761127</v>
      </c>
      <c r="H366" s="0" t="n">
        <v>365</v>
      </c>
      <c r="I366" s="0" t="s">
        <v>2890</v>
      </c>
      <c r="J366" s="0" t="s">
        <v>2889</v>
      </c>
      <c r="K366" s="0" t="s">
        <v>11100</v>
      </c>
      <c r="L366" s="0" t="n">
        <v>1.342276958</v>
      </c>
    </row>
    <row r="367" customFormat="false" ht="15" hidden="false" customHeight="true" outlineLevel="0" collapsed="false">
      <c r="A367" s="0" t="s">
        <v>3725</v>
      </c>
      <c r="B367" s="0" t="s">
        <v>3726</v>
      </c>
      <c r="D367" s="0" t="n">
        <v>1.34152066818123</v>
      </c>
      <c r="H367" s="0" t="n">
        <v>366</v>
      </c>
      <c r="I367" s="0" t="s">
        <v>3727</v>
      </c>
      <c r="J367" s="0" t="s">
        <v>3726</v>
      </c>
      <c r="K367" s="0" t="s">
        <v>11100</v>
      </c>
      <c r="L367" s="0" t="n">
        <v>1.341520668</v>
      </c>
    </row>
    <row r="368" customFormat="false" ht="15" hidden="false" customHeight="true" outlineLevel="0" collapsed="false">
      <c r="A368" s="0" t="s">
        <v>2321</v>
      </c>
      <c r="B368" s="0" t="s">
        <v>2322</v>
      </c>
      <c r="D368" s="0" t="n">
        <v>1.34108018609248</v>
      </c>
      <c r="H368" s="0" t="n">
        <v>367</v>
      </c>
      <c r="I368" s="0" t="s">
        <v>2323</v>
      </c>
      <c r="J368" s="0" t="s">
        <v>2322</v>
      </c>
      <c r="K368" s="0" t="s">
        <v>11100</v>
      </c>
      <c r="L368" s="0" t="n">
        <v>1.341080186</v>
      </c>
    </row>
    <row r="369" customFormat="false" ht="15" hidden="false" customHeight="true" outlineLevel="0" collapsed="false">
      <c r="A369" s="0" t="s">
        <v>3560</v>
      </c>
      <c r="B369" s="0" t="s">
        <v>3561</v>
      </c>
      <c r="D369" s="0" t="n">
        <v>1.34039525416611</v>
      </c>
      <c r="H369" s="0" t="n">
        <v>368</v>
      </c>
      <c r="I369" s="0" t="s">
        <v>3562</v>
      </c>
      <c r="J369" s="0" t="s">
        <v>3561</v>
      </c>
      <c r="K369" s="0" t="s">
        <v>11100</v>
      </c>
      <c r="L369" s="0" t="n">
        <v>1.340395254</v>
      </c>
    </row>
    <row r="370" customFormat="false" ht="15" hidden="false" customHeight="true" outlineLevel="0" collapsed="false">
      <c r="A370" s="0" t="s">
        <v>3083</v>
      </c>
      <c r="B370" s="0" t="s">
        <v>3084</v>
      </c>
      <c r="D370" s="0" t="n">
        <v>1.33820262942603</v>
      </c>
      <c r="H370" s="0" t="n">
        <v>369</v>
      </c>
      <c r="I370" s="0" t="s">
        <v>3085</v>
      </c>
      <c r="J370" s="0" t="s">
        <v>3084</v>
      </c>
      <c r="K370" s="0" t="s">
        <v>11100</v>
      </c>
      <c r="L370" s="0" t="n">
        <v>1.338202629</v>
      </c>
    </row>
    <row r="371" customFormat="false" ht="15" hidden="false" customHeight="true" outlineLevel="0" collapsed="false">
      <c r="A371" s="0" t="s">
        <v>632</v>
      </c>
      <c r="B371" s="0" t="s">
        <v>633</v>
      </c>
      <c r="D371" s="0" t="n">
        <v>1.33792921459164</v>
      </c>
      <c r="H371" s="0" t="n">
        <v>370</v>
      </c>
      <c r="I371" s="0" t="s">
        <v>634</v>
      </c>
      <c r="J371" s="0" t="s">
        <v>633</v>
      </c>
      <c r="K371" s="0" t="s">
        <v>11100</v>
      </c>
      <c r="L371" s="0" t="n">
        <v>1.337929215</v>
      </c>
    </row>
    <row r="372" customFormat="false" ht="15" hidden="false" customHeight="true" outlineLevel="0" collapsed="false">
      <c r="A372" s="0" t="s">
        <v>4682</v>
      </c>
      <c r="B372" s="0" t="s">
        <v>4683</v>
      </c>
      <c r="D372" s="0" t="n">
        <v>1.33571119786163</v>
      </c>
      <c r="H372" s="0" t="n">
        <v>371</v>
      </c>
      <c r="I372" s="0" t="s">
        <v>4684</v>
      </c>
      <c r="J372" s="0" t="s">
        <v>4683</v>
      </c>
      <c r="K372" s="0" t="s">
        <v>11100</v>
      </c>
      <c r="L372" s="0" t="n">
        <v>1.335711198</v>
      </c>
    </row>
    <row r="373" customFormat="false" ht="15" hidden="false" customHeight="true" outlineLevel="0" collapsed="false">
      <c r="A373" s="0" t="s">
        <v>392</v>
      </c>
      <c r="B373" s="0" t="s">
        <v>393</v>
      </c>
      <c r="D373" s="0" t="n">
        <v>1.33570198348812</v>
      </c>
      <c r="H373" s="0" t="n">
        <v>372</v>
      </c>
      <c r="I373" s="0" t="s">
        <v>394</v>
      </c>
      <c r="J373" s="0" t="s">
        <v>393</v>
      </c>
      <c r="K373" s="0" t="s">
        <v>11100</v>
      </c>
      <c r="L373" s="0" t="n">
        <v>1.335701983</v>
      </c>
    </row>
    <row r="374" customFormat="false" ht="15" hidden="false" customHeight="true" outlineLevel="0" collapsed="false">
      <c r="A374" s="0" t="s">
        <v>2255</v>
      </c>
      <c r="B374" s="0" t="s">
        <v>2256</v>
      </c>
      <c r="D374" s="0" t="n">
        <v>1.33532332673143</v>
      </c>
      <c r="H374" s="0" t="n">
        <v>373</v>
      </c>
      <c r="I374" s="0" t="s">
        <v>2257</v>
      </c>
      <c r="J374" s="0" t="s">
        <v>2256</v>
      </c>
      <c r="K374" s="0" t="s">
        <v>11100</v>
      </c>
      <c r="L374" s="0" t="n">
        <v>1.335323327</v>
      </c>
    </row>
    <row r="375" customFormat="false" ht="15" hidden="false" customHeight="true" outlineLevel="0" collapsed="false">
      <c r="A375" s="0" t="s">
        <v>3761</v>
      </c>
      <c r="B375" s="0" t="s">
        <v>3762</v>
      </c>
      <c r="D375" s="0" t="n">
        <v>1.334992171179</v>
      </c>
      <c r="H375" s="0" t="n">
        <v>374</v>
      </c>
      <c r="I375" s="0" t="s">
        <v>3763</v>
      </c>
      <c r="J375" s="0" t="s">
        <v>3762</v>
      </c>
      <c r="K375" s="0" t="s">
        <v>11100</v>
      </c>
      <c r="L375" s="0" t="n">
        <v>1.334992171</v>
      </c>
    </row>
    <row r="376" customFormat="false" ht="15" hidden="false" customHeight="true" outlineLevel="0" collapsed="false">
      <c r="A376" s="0" t="s">
        <v>284</v>
      </c>
      <c r="B376" s="0" t="s">
        <v>285</v>
      </c>
      <c r="D376" s="0" t="n">
        <v>1.33463813862312</v>
      </c>
      <c r="H376" s="0" t="n">
        <v>375</v>
      </c>
      <c r="I376" s="0" t="s">
        <v>286</v>
      </c>
      <c r="J376" s="0" t="s">
        <v>285</v>
      </c>
      <c r="K376" s="0" t="s">
        <v>11100</v>
      </c>
      <c r="L376" s="0" t="n">
        <v>1.334638139</v>
      </c>
    </row>
    <row r="377" customFormat="false" ht="15" hidden="false" customHeight="true" outlineLevel="0" collapsed="false">
      <c r="A377" s="0" t="s">
        <v>2363</v>
      </c>
      <c r="B377" s="0" t="s">
        <v>2364</v>
      </c>
      <c r="D377" s="0" t="n">
        <v>1.33462864873211</v>
      </c>
      <c r="H377" s="0" t="n">
        <v>376</v>
      </c>
      <c r="I377" s="0" t="s">
        <v>2365</v>
      </c>
      <c r="J377" s="0" t="s">
        <v>2364</v>
      </c>
      <c r="K377" s="0" t="s">
        <v>11100</v>
      </c>
      <c r="L377" s="0" t="n">
        <v>1.334628649</v>
      </c>
    </row>
    <row r="378" customFormat="false" ht="15" hidden="false" customHeight="true" outlineLevel="0" collapsed="false">
      <c r="A378" s="0" t="s">
        <v>2024</v>
      </c>
      <c r="B378" s="0" t="s">
        <v>2025</v>
      </c>
      <c r="D378" s="0" t="n">
        <v>1.33073535578051</v>
      </c>
      <c r="H378" s="0" t="n">
        <v>377</v>
      </c>
      <c r="I378" s="0" t="s">
        <v>2026</v>
      </c>
      <c r="J378" s="0" t="s">
        <v>2025</v>
      </c>
      <c r="K378" s="0" t="s">
        <v>11100</v>
      </c>
      <c r="L378" s="0" t="n">
        <v>1.330735356</v>
      </c>
    </row>
    <row r="379" customFormat="false" ht="15" hidden="false" customHeight="true" outlineLevel="0" collapsed="false">
      <c r="A379" s="0" t="s">
        <v>2123</v>
      </c>
      <c r="B379" s="0" t="s">
        <v>2124</v>
      </c>
      <c r="D379" s="0" t="n">
        <v>1.33070324489544</v>
      </c>
      <c r="H379" s="0" t="n">
        <v>378</v>
      </c>
      <c r="I379" s="0" t="s">
        <v>2125</v>
      </c>
      <c r="J379" s="0" t="s">
        <v>2124</v>
      </c>
      <c r="K379" s="0" t="s">
        <v>11100</v>
      </c>
      <c r="L379" s="0" t="n">
        <v>1.330703245</v>
      </c>
    </row>
    <row r="380" customFormat="false" ht="15" hidden="false" customHeight="true" outlineLevel="0" collapsed="false">
      <c r="A380" s="0" t="s">
        <v>4271</v>
      </c>
      <c r="B380" s="0" t="s">
        <v>4272</v>
      </c>
      <c r="D380" s="0" t="n">
        <v>1.3297118470559</v>
      </c>
      <c r="H380" s="0" t="n">
        <v>379</v>
      </c>
      <c r="I380" s="0" t="s">
        <v>4273</v>
      </c>
      <c r="J380" s="0" t="s">
        <v>4272</v>
      </c>
      <c r="K380" s="0" t="s">
        <v>11100</v>
      </c>
      <c r="L380" s="0" t="n">
        <v>1.329711847</v>
      </c>
    </row>
    <row r="381" customFormat="false" ht="15" hidden="false" customHeight="true" outlineLevel="0" collapsed="false">
      <c r="A381" s="0" t="s">
        <v>4631</v>
      </c>
      <c r="B381" s="0" t="s">
        <v>4632</v>
      </c>
      <c r="D381" s="0" t="n">
        <v>1.32948318687956</v>
      </c>
      <c r="H381" s="0" t="n">
        <v>380</v>
      </c>
      <c r="I381" s="0" t="s">
        <v>4633</v>
      </c>
      <c r="J381" s="0" t="s">
        <v>4632</v>
      </c>
      <c r="K381" s="0" t="s">
        <v>11100</v>
      </c>
      <c r="L381" s="0" t="n">
        <v>1.329483187</v>
      </c>
    </row>
    <row r="382" customFormat="false" ht="15" hidden="false" customHeight="true" outlineLevel="0" collapsed="false">
      <c r="A382" s="0" t="s">
        <v>1706</v>
      </c>
      <c r="B382" s="0" t="s">
        <v>1707</v>
      </c>
      <c r="D382" s="0" t="n">
        <v>1.32746060413213</v>
      </c>
      <c r="H382" s="0" t="n">
        <v>381</v>
      </c>
      <c r="I382" s="0" t="s">
        <v>1708</v>
      </c>
      <c r="J382" s="0" t="s">
        <v>1707</v>
      </c>
      <c r="K382" s="0" t="s">
        <v>11100</v>
      </c>
      <c r="L382" s="0" t="n">
        <v>1.327460604</v>
      </c>
    </row>
    <row r="383" customFormat="false" ht="15" hidden="false" customHeight="true" outlineLevel="0" collapsed="false">
      <c r="A383" s="0" t="s">
        <v>3335</v>
      </c>
      <c r="B383" s="0" t="s">
        <v>3336</v>
      </c>
      <c r="D383" s="0" t="n">
        <v>1.32553019088301</v>
      </c>
      <c r="H383" s="0" t="n">
        <v>382</v>
      </c>
      <c r="I383" s="0" t="s">
        <v>3337</v>
      </c>
      <c r="J383" s="0" t="s">
        <v>3336</v>
      </c>
      <c r="K383" s="0" t="s">
        <v>11100</v>
      </c>
      <c r="L383" s="0" t="n">
        <v>1.325530191</v>
      </c>
    </row>
    <row r="384" customFormat="false" ht="15" hidden="false" customHeight="true" outlineLevel="0" collapsed="false">
      <c r="A384" s="0" t="s">
        <v>4310</v>
      </c>
      <c r="B384" s="0" t="s">
        <v>4311</v>
      </c>
      <c r="D384" s="0" t="n">
        <v>1.32494336309646</v>
      </c>
      <c r="H384" s="0" t="n">
        <v>383</v>
      </c>
      <c r="I384" s="0" t="s">
        <v>4312</v>
      </c>
      <c r="J384" s="0" t="s">
        <v>4311</v>
      </c>
      <c r="K384" s="0" t="s">
        <v>11100</v>
      </c>
      <c r="L384" s="0" t="n">
        <v>1.324943363</v>
      </c>
    </row>
    <row r="385" customFormat="false" ht="15" hidden="false" customHeight="true" outlineLevel="0" collapsed="false">
      <c r="A385" s="0" t="s">
        <v>1607</v>
      </c>
      <c r="B385" s="0" t="s">
        <v>1608</v>
      </c>
      <c r="D385" s="0" t="n">
        <v>1.32445388726421</v>
      </c>
      <c r="H385" s="0" t="n">
        <v>384</v>
      </c>
      <c r="I385" s="0" t="s">
        <v>1609</v>
      </c>
      <c r="J385" s="0" t="s">
        <v>1608</v>
      </c>
      <c r="K385" s="0" t="s">
        <v>11100</v>
      </c>
      <c r="L385" s="0" t="n">
        <v>1.324453887</v>
      </c>
    </row>
    <row r="386" customFormat="false" ht="15" hidden="false" customHeight="true" outlineLevel="0" collapsed="false">
      <c r="A386" s="0" t="s">
        <v>2735</v>
      </c>
      <c r="B386" s="0" t="s">
        <v>2736</v>
      </c>
      <c r="D386" s="0" t="n">
        <v>1.32438284254281</v>
      </c>
      <c r="H386" s="0" t="n">
        <v>385</v>
      </c>
      <c r="I386" s="0" t="s">
        <v>2737</v>
      </c>
      <c r="J386" s="0" t="s">
        <v>2736</v>
      </c>
      <c r="K386" s="0" t="s">
        <v>11100</v>
      </c>
      <c r="L386" s="0" t="n">
        <v>1.324382843</v>
      </c>
    </row>
    <row r="387" customFormat="false" ht="15" hidden="false" customHeight="true" outlineLevel="0" collapsed="false">
      <c r="A387" s="0" t="s">
        <v>4034</v>
      </c>
      <c r="B387" s="0" t="s">
        <v>4035</v>
      </c>
      <c r="D387" s="0" t="n">
        <v>1.32359077515017</v>
      </c>
      <c r="H387" s="0" t="n">
        <v>386</v>
      </c>
      <c r="I387" s="0" t="s">
        <v>4036</v>
      </c>
      <c r="J387" s="0" t="s">
        <v>4035</v>
      </c>
      <c r="K387" s="0" t="s">
        <v>11100</v>
      </c>
      <c r="L387" s="0" t="n">
        <v>1.323590775</v>
      </c>
    </row>
    <row r="388" customFormat="false" ht="15" hidden="false" customHeight="true" outlineLevel="0" collapsed="false">
      <c r="A388" s="0" t="s">
        <v>55</v>
      </c>
      <c r="B388" s="0" t="s">
        <v>56</v>
      </c>
      <c r="D388" s="0" t="n">
        <v>1.32353977093978</v>
      </c>
      <c r="H388" s="0" t="n">
        <v>387</v>
      </c>
      <c r="I388" s="0" t="s">
        <v>57</v>
      </c>
      <c r="J388" s="0" t="s">
        <v>56</v>
      </c>
      <c r="K388" s="0" t="s">
        <v>11100</v>
      </c>
      <c r="L388" s="0" t="n">
        <v>1.323539771</v>
      </c>
    </row>
    <row r="389" customFormat="false" ht="15" hidden="false" customHeight="true" outlineLevel="0" collapsed="false">
      <c r="A389" s="0" t="s">
        <v>2219</v>
      </c>
      <c r="B389" s="0" t="s">
        <v>2220</v>
      </c>
      <c r="D389" s="0" t="n">
        <v>1.32338939388221</v>
      </c>
      <c r="H389" s="0" t="n">
        <v>388</v>
      </c>
      <c r="I389" s="0" t="s">
        <v>2221</v>
      </c>
      <c r="J389" s="0" t="s">
        <v>2220</v>
      </c>
      <c r="K389" s="0" t="s">
        <v>11100</v>
      </c>
      <c r="L389" s="0" t="n">
        <v>1.323389394</v>
      </c>
    </row>
    <row r="390" customFormat="false" ht="15" hidden="false" customHeight="true" outlineLevel="0" collapsed="false">
      <c r="A390" s="0" t="s">
        <v>3236</v>
      </c>
      <c r="B390" s="0" t="s">
        <v>3237</v>
      </c>
      <c r="D390" s="0" t="n">
        <v>1.32230493147561</v>
      </c>
      <c r="H390" s="0" t="n">
        <v>389</v>
      </c>
      <c r="I390" s="0" t="s">
        <v>3238</v>
      </c>
      <c r="J390" s="0" t="s">
        <v>3237</v>
      </c>
      <c r="K390" s="0" t="s">
        <v>11100</v>
      </c>
      <c r="L390" s="0" t="n">
        <v>1.322304931</v>
      </c>
    </row>
    <row r="391" customFormat="false" ht="15" hidden="false" customHeight="true" outlineLevel="0" collapsed="false">
      <c r="A391" s="0" t="s">
        <v>1175</v>
      </c>
      <c r="B391" s="0" t="s">
        <v>1176</v>
      </c>
      <c r="D391" s="0" t="n">
        <v>1.32174966527837</v>
      </c>
      <c r="H391" s="0" t="n">
        <v>390</v>
      </c>
      <c r="I391" s="0" t="s">
        <v>1177</v>
      </c>
      <c r="J391" s="0" t="s">
        <v>1176</v>
      </c>
      <c r="K391" s="0" t="s">
        <v>11100</v>
      </c>
      <c r="L391" s="0" t="n">
        <v>1.321749665</v>
      </c>
    </row>
    <row r="392" customFormat="false" ht="15" hidden="false" customHeight="true" outlineLevel="0" collapsed="false">
      <c r="A392" s="0" t="s">
        <v>2651</v>
      </c>
      <c r="B392" s="0" t="s">
        <v>2652</v>
      </c>
      <c r="D392" s="0" t="n">
        <v>1.31906690538817</v>
      </c>
      <c r="H392" s="0" t="n">
        <v>391</v>
      </c>
      <c r="I392" s="0" t="s">
        <v>2653</v>
      </c>
      <c r="J392" s="0" t="s">
        <v>2652</v>
      </c>
      <c r="K392" s="0" t="s">
        <v>11100</v>
      </c>
      <c r="L392" s="0" t="n">
        <v>1.319066905</v>
      </c>
    </row>
    <row r="393" customFormat="false" ht="15" hidden="false" customHeight="true" outlineLevel="0" collapsed="false">
      <c r="A393" s="0" t="s">
        <v>2096</v>
      </c>
      <c r="B393" s="0" t="s">
        <v>2097</v>
      </c>
      <c r="D393" s="0" t="n">
        <v>1.31847628790534</v>
      </c>
      <c r="H393" s="0" t="n">
        <v>392</v>
      </c>
      <c r="I393" s="0" t="s">
        <v>2098</v>
      </c>
      <c r="J393" s="0" t="s">
        <v>2097</v>
      </c>
      <c r="K393" s="0" t="s">
        <v>11100</v>
      </c>
      <c r="L393" s="0" t="n">
        <v>1.318476288</v>
      </c>
    </row>
    <row r="394" customFormat="false" ht="15" hidden="false" customHeight="true" outlineLevel="0" collapsed="false">
      <c r="A394" s="0" t="s">
        <v>1883</v>
      </c>
      <c r="B394" s="0" t="s">
        <v>1884</v>
      </c>
      <c r="D394" s="0" t="n">
        <v>1.31836618449021</v>
      </c>
      <c r="H394" s="0" t="n">
        <v>393</v>
      </c>
      <c r="I394" s="0" t="s">
        <v>1885</v>
      </c>
      <c r="J394" s="0" t="s">
        <v>1884</v>
      </c>
      <c r="K394" s="0" t="s">
        <v>11100</v>
      </c>
      <c r="L394" s="0" t="n">
        <v>1.318366184</v>
      </c>
    </row>
    <row r="395" customFormat="false" ht="15" hidden="false" customHeight="true" outlineLevel="0" collapsed="false">
      <c r="A395" s="0" t="s">
        <v>2771</v>
      </c>
      <c r="B395" s="0" t="s">
        <v>2772</v>
      </c>
      <c r="D395" s="0" t="n">
        <v>1.31652490666419</v>
      </c>
      <c r="H395" s="0" t="n">
        <v>394</v>
      </c>
      <c r="I395" s="0" t="s">
        <v>2773</v>
      </c>
      <c r="J395" s="0" t="s">
        <v>2772</v>
      </c>
      <c r="K395" s="0" t="s">
        <v>11100</v>
      </c>
      <c r="L395" s="0" t="n">
        <v>1.316524907</v>
      </c>
    </row>
    <row r="396" customFormat="false" ht="15" hidden="false" customHeight="true" outlineLevel="0" collapsed="false">
      <c r="A396" s="0" t="s">
        <v>4670</v>
      </c>
      <c r="B396" s="0" t="s">
        <v>4671</v>
      </c>
      <c r="D396" s="0" t="n">
        <v>1.31575831432279</v>
      </c>
      <c r="H396" s="0" t="n">
        <v>395</v>
      </c>
      <c r="I396" s="0" t="s">
        <v>4672</v>
      </c>
      <c r="J396" s="0" t="s">
        <v>4671</v>
      </c>
      <c r="K396" s="0" t="s">
        <v>11100</v>
      </c>
      <c r="L396" s="0" t="n">
        <v>1.315758314</v>
      </c>
    </row>
    <row r="397" customFormat="false" ht="15" hidden="false" customHeight="true" outlineLevel="0" collapsed="false">
      <c r="A397" s="0" t="s">
        <v>2600</v>
      </c>
      <c r="B397" s="0" t="s">
        <v>2601</v>
      </c>
      <c r="D397" s="0" t="n">
        <v>1.31355374638826</v>
      </c>
      <c r="H397" s="0" t="n">
        <v>396</v>
      </c>
      <c r="I397" s="0" t="s">
        <v>2602</v>
      </c>
      <c r="J397" s="0" t="s">
        <v>2601</v>
      </c>
      <c r="K397" s="0" t="s">
        <v>11100</v>
      </c>
      <c r="L397" s="0" t="n">
        <v>1.313553746</v>
      </c>
    </row>
    <row r="398" customFormat="false" ht="15" hidden="false" customHeight="true" outlineLevel="0" collapsed="false">
      <c r="A398" s="0" t="s">
        <v>737</v>
      </c>
      <c r="B398" s="0" t="s">
        <v>738</v>
      </c>
      <c r="D398" s="0" t="n">
        <v>1.31292769412685</v>
      </c>
      <c r="H398" s="0" t="n">
        <v>397</v>
      </c>
      <c r="I398" s="0" t="s">
        <v>739</v>
      </c>
      <c r="J398" s="0" t="s">
        <v>738</v>
      </c>
      <c r="K398" s="0" t="s">
        <v>11100</v>
      </c>
      <c r="L398" s="0" t="n">
        <v>1.312927694</v>
      </c>
    </row>
    <row r="399" customFormat="false" ht="15" hidden="false" customHeight="true" outlineLevel="0" collapsed="false">
      <c r="A399" s="0" t="s">
        <v>1004</v>
      </c>
      <c r="B399" s="0" t="s">
        <v>1005</v>
      </c>
      <c r="D399" s="0" t="n">
        <v>1.31239805884942</v>
      </c>
      <c r="H399" s="0" t="n">
        <v>398</v>
      </c>
      <c r="I399" s="0" t="s">
        <v>1006</v>
      </c>
      <c r="J399" s="0" t="s">
        <v>1005</v>
      </c>
      <c r="K399" s="0" t="s">
        <v>11100</v>
      </c>
      <c r="L399" s="0" t="n">
        <v>1.312398059</v>
      </c>
    </row>
    <row r="400" customFormat="false" ht="15" hidden="false" customHeight="true" outlineLevel="0" collapsed="false">
      <c r="A400" s="0" t="s">
        <v>1160</v>
      </c>
      <c r="B400" s="0" t="s">
        <v>1161</v>
      </c>
      <c r="D400" s="0" t="n">
        <v>1.31114456996637</v>
      </c>
      <c r="H400" s="0" t="n">
        <v>399</v>
      </c>
      <c r="I400" s="0" t="s">
        <v>1162</v>
      </c>
      <c r="J400" s="0" t="s">
        <v>1161</v>
      </c>
      <c r="K400" s="0" t="s">
        <v>11100</v>
      </c>
      <c r="L400" s="0" t="n">
        <v>1.31114457</v>
      </c>
    </row>
    <row r="401" customFormat="false" ht="15" hidden="false" customHeight="true" outlineLevel="0" collapsed="false">
      <c r="A401" s="0" t="s">
        <v>842</v>
      </c>
      <c r="B401" s="0" t="s">
        <v>843</v>
      </c>
      <c r="D401" s="0" t="n">
        <v>1.30705062840508</v>
      </c>
      <c r="H401" s="0" t="n">
        <v>400</v>
      </c>
      <c r="I401" s="0" t="s">
        <v>844</v>
      </c>
      <c r="J401" s="0" t="s">
        <v>843</v>
      </c>
      <c r="K401" s="0" t="s">
        <v>11100</v>
      </c>
      <c r="L401" s="0" t="n">
        <v>1.307050628</v>
      </c>
    </row>
    <row r="402" customFormat="false" ht="15" hidden="false" customHeight="true" outlineLevel="0" collapsed="false">
      <c r="A402" s="0" t="s">
        <v>1943</v>
      </c>
      <c r="B402" s="0" t="s">
        <v>1944</v>
      </c>
      <c r="D402" s="0" t="n">
        <v>1.30699010526083</v>
      </c>
      <c r="H402" s="0" t="n">
        <v>401</v>
      </c>
      <c r="I402" s="0" t="s">
        <v>1945</v>
      </c>
      <c r="J402" s="0" t="s">
        <v>1944</v>
      </c>
      <c r="K402" s="0" t="s">
        <v>11100</v>
      </c>
      <c r="L402" s="0" t="n">
        <v>1.306990105</v>
      </c>
    </row>
    <row r="403" customFormat="false" ht="15" hidden="false" customHeight="true" outlineLevel="0" collapsed="false">
      <c r="A403" s="0" t="s">
        <v>209</v>
      </c>
      <c r="B403" s="0" t="s">
        <v>210</v>
      </c>
      <c r="D403" s="0" t="n">
        <v>1.306036238359</v>
      </c>
      <c r="H403" s="0" t="n">
        <v>402</v>
      </c>
      <c r="I403" s="0" t="s">
        <v>211</v>
      </c>
      <c r="J403" s="0" t="s">
        <v>210</v>
      </c>
      <c r="K403" s="0" t="s">
        <v>11100</v>
      </c>
      <c r="L403" s="0" t="n">
        <v>1.306036238</v>
      </c>
    </row>
    <row r="404" customFormat="false" ht="15" hidden="false" customHeight="true" outlineLevel="0" collapsed="false">
      <c r="A404" s="0" t="s">
        <v>4364</v>
      </c>
      <c r="B404" s="0" t="s">
        <v>4365</v>
      </c>
      <c r="D404" s="0" t="n">
        <v>1.30595489422614</v>
      </c>
      <c r="H404" s="0" t="n">
        <v>403</v>
      </c>
      <c r="I404" s="0" t="s">
        <v>4366</v>
      </c>
      <c r="J404" s="0" t="s">
        <v>4365</v>
      </c>
      <c r="K404" s="0" t="s">
        <v>11100</v>
      </c>
      <c r="L404" s="0" t="n">
        <v>1.305954894</v>
      </c>
    </row>
    <row r="405" customFormat="false" ht="15" hidden="false" customHeight="true" outlineLevel="0" collapsed="false">
      <c r="A405" s="0" t="s">
        <v>2984</v>
      </c>
      <c r="B405" s="0" t="s">
        <v>2985</v>
      </c>
      <c r="D405" s="0" t="n">
        <v>1.30537619836264</v>
      </c>
      <c r="H405" s="0" t="n">
        <v>404</v>
      </c>
      <c r="I405" s="0" t="s">
        <v>2986</v>
      </c>
      <c r="J405" s="0" t="s">
        <v>2985</v>
      </c>
      <c r="K405" s="0" t="s">
        <v>11100</v>
      </c>
      <c r="L405" s="0" t="n">
        <v>1.305376198</v>
      </c>
    </row>
    <row r="406" customFormat="false" ht="15" hidden="false" customHeight="true" outlineLevel="0" collapsed="false">
      <c r="A406" s="0" t="s">
        <v>3116</v>
      </c>
      <c r="B406" s="0" t="s">
        <v>3117</v>
      </c>
      <c r="D406" s="0" t="n">
        <v>1.30083103614879</v>
      </c>
      <c r="H406" s="0" t="n">
        <v>405</v>
      </c>
      <c r="I406" s="0" t="s">
        <v>3118</v>
      </c>
      <c r="J406" s="0" t="s">
        <v>3117</v>
      </c>
      <c r="K406" s="0" t="s">
        <v>11100</v>
      </c>
      <c r="L406" s="0" t="n">
        <v>1.300831036</v>
      </c>
    </row>
    <row r="407" customFormat="false" ht="15" hidden="false" customHeight="true" outlineLevel="0" collapsed="false">
      <c r="A407" s="0" t="s">
        <v>1868</v>
      </c>
      <c r="B407" s="0" t="s">
        <v>1869</v>
      </c>
      <c r="D407" s="0" t="n">
        <v>1.30044881480467</v>
      </c>
      <c r="H407" s="0" t="n">
        <v>406</v>
      </c>
      <c r="I407" s="0" t="s">
        <v>1870</v>
      </c>
      <c r="J407" s="0" t="s">
        <v>1869</v>
      </c>
      <c r="K407" s="0" t="s">
        <v>11100</v>
      </c>
      <c r="L407" s="0" t="n">
        <v>1.300448815</v>
      </c>
    </row>
    <row r="408" customFormat="false" ht="15" hidden="false" customHeight="true" outlineLevel="0" collapsed="false">
      <c r="A408" s="0" t="s">
        <v>125</v>
      </c>
      <c r="B408" s="0" t="s">
        <v>126</v>
      </c>
      <c r="D408" s="0" t="n">
        <v>1.29977296076708</v>
      </c>
      <c r="H408" s="0" t="n">
        <v>407</v>
      </c>
      <c r="I408" s="0" t="s">
        <v>127</v>
      </c>
      <c r="J408" s="0" t="s">
        <v>126</v>
      </c>
      <c r="K408" s="0" t="s">
        <v>11100</v>
      </c>
      <c r="L408" s="0" t="n">
        <v>1.299772961</v>
      </c>
    </row>
    <row r="409" customFormat="false" ht="15" hidden="false" customHeight="true" outlineLevel="0" collapsed="false">
      <c r="A409" s="0" t="s">
        <v>3863</v>
      </c>
      <c r="B409" s="0" t="s">
        <v>3864</v>
      </c>
      <c r="D409" s="0" t="n">
        <v>1.2995480486696</v>
      </c>
      <c r="H409" s="0" t="n">
        <v>408</v>
      </c>
      <c r="I409" s="0" t="s">
        <v>3865</v>
      </c>
      <c r="J409" s="0" t="s">
        <v>3864</v>
      </c>
      <c r="K409" s="0" t="s">
        <v>11100</v>
      </c>
      <c r="L409" s="0" t="n">
        <v>1.299548049</v>
      </c>
    </row>
    <row r="410" customFormat="false" ht="15" hidden="false" customHeight="true" outlineLevel="0" collapsed="false">
      <c r="A410" s="0" t="s">
        <v>4064</v>
      </c>
      <c r="B410" s="0" t="s">
        <v>4065</v>
      </c>
      <c r="D410" s="0" t="n">
        <v>1.29951347734804</v>
      </c>
      <c r="H410" s="0" t="n">
        <v>409</v>
      </c>
      <c r="I410" s="0" t="s">
        <v>4066</v>
      </c>
      <c r="J410" s="0" t="s">
        <v>4065</v>
      </c>
      <c r="K410" s="0" t="s">
        <v>11100</v>
      </c>
      <c r="L410" s="0" t="n">
        <v>1.299513477</v>
      </c>
    </row>
    <row r="411" customFormat="false" ht="15" hidden="false" customHeight="true" outlineLevel="0" collapsed="false">
      <c r="A411" s="0" t="s">
        <v>698</v>
      </c>
      <c r="B411" s="0" t="s">
        <v>699</v>
      </c>
      <c r="D411" s="0" t="n">
        <v>1.29815569577042</v>
      </c>
      <c r="H411" s="0" t="n">
        <v>410</v>
      </c>
      <c r="I411" s="0" t="s">
        <v>700</v>
      </c>
      <c r="J411" s="0" t="s">
        <v>699</v>
      </c>
      <c r="K411" s="0" t="s">
        <v>11100</v>
      </c>
      <c r="L411" s="0" t="n">
        <v>1.298155696</v>
      </c>
    </row>
    <row r="412" customFormat="false" ht="15" hidden="false" customHeight="true" outlineLevel="0" collapsed="false">
      <c r="A412" s="0" t="s">
        <v>4022</v>
      </c>
      <c r="B412" s="0" t="s">
        <v>4023</v>
      </c>
      <c r="D412" s="0" t="n">
        <v>1.29526878929306</v>
      </c>
      <c r="H412" s="0" t="n">
        <v>411</v>
      </c>
      <c r="I412" s="0" t="s">
        <v>4024</v>
      </c>
      <c r="J412" s="0" t="s">
        <v>4023</v>
      </c>
      <c r="K412" s="0" t="s">
        <v>11100</v>
      </c>
      <c r="L412" s="0" t="n">
        <v>1.295268789</v>
      </c>
    </row>
    <row r="413" customFormat="false" ht="15" hidden="false" customHeight="true" outlineLevel="0" collapsed="false">
      <c r="A413" s="0" t="s">
        <v>686</v>
      </c>
      <c r="B413" s="0" t="s">
        <v>687</v>
      </c>
      <c r="D413" s="0" t="n">
        <v>1.29525771427718</v>
      </c>
      <c r="H413" s="0" t="n">
        <v>412</v>
      </c>
      <c r="I413" s="0" t="s">
        <v>688</v>
      </c>
      <c r="J413" s="0" t="s">
        <v>687</v>
      </c>
      <c r="K413" s="0" t="s">
        <v>11100</v>
      </c>
      <c r="L413" s="0" t="n">
        <v>1.295257714</v>
      </c>
    </row>
    <row r="414" customFormat="false" ht="15" hidden="false" customHeight="true" outlineLevel="0" collapsed="false">
      <c r="A414" s="0" t="s">
        <v>4721</v>
      </c>
      <c r="B414" s="0" t="s">
        <v>4722</v>
      </c>
      <c r="D414" s="0" t="n">
        <v>1.29518853700351</v>
      </c>
      <c r="H414" s="0" t="n">
        <v>413</v>
      </c>
      <c r="I414" s="0" t="s">
        <v>4723</v>
      </c>
      <c r="J414" s="0" t="s">
        <v>4722</v>
      </c>
      <c r="K414" s="0" t="s">
        <v>11100</v>
      </c>
      <c r="L414" s="0" t="n">
        <v>1.295188537</v>
      </c>
    </row>
    <row r="415" customFormat="false" ht="15" hidden="false" customHeight="true" outlineLevel="0" collapsed="false">
      <c r="A415" s="0" t="s">
        <v>1472</v>
      </c>
      <c r="B415" s="0" t="s">
        <v>1473</v>
      </c>
      <c r="D415" s="0" t="n">
        <v>1.29064446994003</v>
      </c>
      <c r="H415" s="0" t="n">
        <v>414</v>
      </c>
      <c r="I415" s="0" t="s">
        <v>1474</v>
      </c>
      <c r="J415" s="0" t="s">
        <v>1473</v>
      </c>
      <c r="K415" s="0" t="s">
        <v>11100</v>
      </c>
      <c r="L415" s="0" t="n">
        <v>1.29064447</v>
      </c>
    </row>
    <row r="416" customFormat="false" ht="15" hidden="false" customHeight="true" outlineLevel="0" collapsed="false">
      <c r="A416" s="0" t="s">
        <v>2486</v>
      </c>
      <c r="B416" s="0" t="s">
        <v>2487</v>
      </c>
      <c r="D416" s="0" t="n">
        <v>1.28996426875716</v>
      </c>
      <c r="H416" s="0" t="n">
        <v>415</v>
      </c>
      <c r="I416" s="0" t="s">
        <v>2488</v>
      </c>
      <c r="J416" s="0" t="s">
        <v>2487</v>
      </c>
      <c r="K416" s="0" t="s">
        <v>11100</v>
      </c>
      <c r="L416" s="0" t="n">
        <v>1.289964269</v>
      </c>
    </row>
    <row r="417" customFormat="false" ht="15" hidden="false" customHeight="true" outlineLevel="0" collapsed="false">
      <c r="A417" s="0" t="s">
        <v>515</v>
      </c>
      <c r="B417" s="0" t="s">
        <v>516</v>
      </c>
      <c r="D417" s="0" t="n">
        <v>1.28983599448562</v>
      </c>
      <c r="H417" s="0" t="n">
        <v>416</v>
      </c>
      <c r="I417" s="0" t="s">
        <v>517</v>
      </c>
      <c r="J417" s="0" t="s">
        <v>516</v>
      </c>
      <c r="K417" s="0" t="s">
        <v>11100</v>
      </c>
      <c r="L417" s="0" t="n">
        <v>1.289835994</v>
      </c>
    </row>
    <row r="418" customFormat="false" ht="15" hidden="false" customHeight="true" outlineLevel="0" collapsed="false">
      <c r="A418" s="0" t="s">
        <v>806</v>
      </c>
      <c r="B418" s="0" t="s">
        <v>807</v>
      </c>
      <c r="D418" s="0" t="n">
        <v>1.28881358283044</v>
      </c>
      <c r="H418" s="0" t="n">
        <v>417</v>
      </c>
      <c r="I418" s="0" t="s">
        <v>808</v>
      </c>
      <c r="J418" s="0" t="s">
        <v>807</v>
      </c>
      <c r="K418" s="0" t="s">
        <v>11100</v>
      </c>
      <c r="L418" s="0" t="n">
        <v>1.288813583</v>
      </c>
    </row>
    <row r="419" customFormat="false" ht="15" hidden="false" customHeight="true" outlineLevel="0" collapsed="false">
      <c r="A419" s="0" t="s">
        <v>827</v>
      </c>
      <c r="B419" s="0" t="s">
        <v>828</v>
      </c>
      <c r="D419" s="0" t="n">
        <v>1.28853631068364</v>
      </c>
      <c r="H419" s="0" t="n">
        <v>418</v>
      </c>
      <c r="I419" s="0" t="s">
        <v>829</v>
      </c>
      <c r="J419" s="0" t="s">
        <v>828</v>
      </c>
      <c r="K419" s="0" t="s">
        <v>11100</v>
      </c>
      <c r="L419" s="0" t="n">
        <v>1.288536311</v>
      </c>
    </row>
    <row r="420" customFormat="false" ht="15" hidden="false" customHeight="true" outlineLevel="0" collapsed="false">
      <c r="A420" s="0" t="s">
        <v>2429</v>
      </c>
      <c r="B420" s="0" t="s">
        <v>2430</v>
      </c>
      <c r="D420" s="0" t="n">
        <v>1.28817937178507</v>
      </c>
      <c r="H420" s="0" t="n">
        <v>419</v>
      </c>
      <c r="I420" s="0" t="s">
        <v>2431</v>
      </c>
      <c r="J420" s="0" t="s">
        <v>2430</v>
      </c>
      <c r="K420" s="0" t="s">
        <v>11100</v>
      </c>
      <c r="L420" s="0" t="n">
        <v>1.288179372</v>
      </c>
    </row>
    <row r="421" customFormat="false" ht="15" hidden="false" customHeight="true" outlineLevel="0" collapsed="false">
      <c r="A421" s="0" t="s">
        <v>3884</v>
      </c>
      <c r="B421" s="0" t="s">
        <v>3885</v>
      </c>
      <c r="D421" s="0" t="n">
        <v>1.2880134694528</v>
      </c>
      <c r="H421" s="0" t="n">
        <v>420</v>
      </c>
      <c r="I421" s="0" t="s">
        <v>3886</v>
      </c>
      <c r="J421" s="0" t="s">
        <v>3885</v>
      </c>
      <c r="K421" s="0" t="s">
        <v>11100</v>
      </c>
      <c r="L421" s="0" t="n">
        <v>1.288013469</v>
      </c>
    </row>
    <row r="422" customFormat="false" ht="15" hidden="false" customHeight="true" outlineLevel="0" collapsed="false">
      <c r="A422" s="0" t="s">
        <v>2885</v>
      </c>
      <c r="B422" s="0" t="s">
        <v>2886</v>
      </c>
      <c r="D422" s="0" t="n">
        <v>1.28706532592955</v>
      </c>
      <c r="H422" s="0" t="n">
        <v>421</v>
      </c>
      <c r="I422" s="0" t="s">
        <v>2887</v>
      </c>
      <c r="J422" s="0" t="s">
        <v>2886</v>
      </c>
      <c r="K422" s="0" t="s">
        <v>11100</v>
      </c>
      <c r="L422" s="0" t="n">
        <v>1.287065326</v>
      </c>
    </row>
    <row r="423" customFormat="false" ht="15" hidden="false" customHeight="true" outlineLevel="0" collapsed="false">
      <c r="A423" s="0" t="s">
        <v>4697</v>
      </c>
      <c r="B423" s="0" t="s">
        <v>4698</v>
      </c>
      <c r="D423" s="0" t="n">
        <v>1.28693099150739</v>
      </c>
      <c r="H423" s="0" t="n">
        <v>422</v>
      </c>
      <c r="I423" s="0" t="s">
        <v>4699</v>
      </c>
      <c r="J423" s="0" t="s">
        <v>4698</v>
      </c>
      <c r="K423" s="0" t="s">
        <v>11100</v>
      </c>
      <c r="L423" s="0" t="n">
        <v>1.286930992</v>
      </c>
    </row>
    <row r="424" customFormat="false" ht="15" hidden="false" customHeight="true" outlineLevel="0" collapsed="false">
      <c r="A424" s="0" t="s">
        <v>2687</v>
      </c>
      <c r="B424" s="0" t="s">
        <v>2688</v>
      </c>
      <c r="D424" s="0" t="n">
        <v>1.2867068147388</v>
      </c>
      <c r="H424" s="0" t="n">
        <v>423</v>
      </c>
      <c r="I424" s="0" t="s">
        <v>2689</v>
      </c>
      <c r="J424" s="0" t="s">
        <v>2688</v>
      </c>
      <c r="K424" s="0" t="s">
        <v>11100</v>
      </c>
      <c r="L424" s="0" t="n">
        <v>1.286706815</v>
      </c>
    </row>
    <row r="425" customFormat="false" ht="15" hidden="false" customHeight="true" outlineLevel="0" collapsed="false">
      <c r="A425" s="0" t="s">
        <v>2870</v>
      </c>
      <c r="B425" s="0" t="s">
        <v>2871</v>
      </c>
      <c r="D425" s="0" t="n">
        <v>1.28593717355452</v>
      </c>
      <c r="H425" s="0" t="n">
        <v>424</v>
      </c>
      <c r="I425" s="0" t="s">
        <v>2872</v>
      </c>
      <c r="J425" s="0" t="s">
        <v>2871</v>
      </c>
      <c r="K425" s="0" t="s">
        <v>11100</v>
      </c>
      <c r="L425" s="0" t="n">
        <v>1.285937174</v>
      </c>
    </row>
    <row r="426" customFormat="false" ht="15" hidden="false" customHeight="true" outlineLevel="0" collapsed="false">
      <c r="A426" s="0" t="s">
        <v>4016</v>
      </c>
      <c r="B426" s="0" t="s">
        <v>4017</v>
      </c>
      <c r="D426" s="0" t="n">
        <v>1.28514904928895</v>
      </c>
      <c r="H426" s="0" t="n">
        <v>425</v>
      </c>
      <c r="I426" s="0" t="s">
        <v>4018</v>
      </c>
      <c r="J426" s="0" t="s">
        <v>4017</v>
      </c>
      <c r="K426" s="0" t="s">
        <v>11100</v>
      </c>
      <c r="L426" s="0" t="n">
        <v>1.285149049</v>
      </c>
    </row>
    <row r="427" customFormat="false" ht="15" hidden="false" customHeight="true" outlineLevel="0" collapsed="false">
      <c r="A427" s="0" t="s">
        <v>1223</v>
      </c>
      <c r="B427" s="0" t="s">
        <v>1224</v>
      </c>
      <c r="D427" s="0" t="n">
        <v>1.28460755621544</v>
      </c>
      <c r="H427" s="0" t="n">
        <v>426</v>
      </c>
      <c r="I427" s="0" t="s">
        <v>1225</v>
      </c>
      <c r="J427" s="0" t="s">
        <v>1224</v>
      </c>
      <c r="K427" s="0" t="s">
        <v>11100</v>
      </c>
      <c r="L427" s="0" t="n">
        <v>1.284607556</v>
      </c>
    </row>
    <row r="428" customFormat="false" ht="15" hidden="false" customHeight="true" outlineLevel="0" collapsed="false">
      <c r="A428" s="0" t="s">
        <v>1808</v>
      </c>
      <c r="B428" s="0" t="s">
        <v>1809</v>
      </c>
      <c r="D428" s="0" t="n">
        <v>1.28443430681424</v>
      </c>
      <c r="H428" s="0" t="n">
        <v>427</v>
      </c>
      <c r="I428" s="0" t="s">
        <v>1810</v>
      </c>
      <c r="J428" s="0" t="s">
        <v>1809</v>
      </c>
      <c r="K428" s="0" t="s">
        <v>11100</v>
      </c>
      <c r="L428" s="0" t="n">
        <v>1.284434307</v>
      </c>
    </row>
    <row r="429" customFormat="false" ht="15" hidden="false" customHeight="true" outlineLevel="0" collapsed="false">
      <c r="A429" s="0" t="s">
        <v>1406</v>
      </c>
      <c r="B429" s="0" t="s">
        <v>1407</v>
      </c>
      <c r="D429" s="0" t="n">
        <v>1.28354630328557</v>
      </c>
      <c r="H429" s="0" t="n">
        <v>428</v>
      </c>
      <c r="I429" s="0" t="s">
        <v>1408</v>
      </c>
      <c r="J429" s="0" t="s">
        <v>1407</v>
      </c>
      <c r="K429" s="0" t="s">
        <v>11100</v>
      </c>
      <c r="L429" s="0" t="n">
        <v>1.283546303</v>
      </c>
    </row>
    <row r="430" customFormat="false" ht="15" hidden="false" customHeight="true" outlineLevel="0" collapsed="false">
      <c r="A430" s="0" t="s">
        <v>2336</v>
      </c>
      <c r="B430" s="0" t="s">
        <v>2337</v>
      </c>
      <c r="D430" s="0" t="n">
        <v>1.28351233895742</v>
      </c>
      <c r="H430" s="0" t="n">
        <v>429</v>
      </c>
      <c r="I430" s="0" t="s">
        <v>2338</v>
      </c>
      <c r="J430" s="0" t="s">
        <v>2337</v>
      </c>
      <c r="K430" s="0" t="s">
        <v>11100</v>
      </c>
      <c r="L430" s="0" t="n">
        <v>1.283512339</v>
      </c>
    </row>
    <row r="431" customFormat="false" ht="15" hidden="false" customHeight="true" outlineLevel="0" collapsed="false">
      <c r="A431" s="0" t="s">
        <v>2540</v>
      </c>
      <c r="B431" s="0" t="s">
        <v>2541</v>
      </c>
      <c r="D431" s="0" t="n">
        <v>1.28329264754878</v>
      </c>
      <c r="H431" s="0" t="n">
        <v>430</v>
      </c>
      <c r="I431" s="0" t="s">
        <v>2542</v>
      </c>
      <c r="J431" s="0" t="s">
        <v>2541</v>
      </c>
      <c r="K431" s="0" t="s">
        <v>11100</v>
      </c>
      <c r="L431" s="0" t="n">
        <v>1.283292648</v>
      </c>
    </row>
    <row r="432" customFormat="false" ht="15" hidden="false" customHeight="true" outlineLevel="0" collapsed="false">
      <c r="A432" s="0" t="s">
        <v>1637</v>
      </c>
      <c r="B432" s="0" t="s">
        <v>1638</v>
      </c>
      <c r="D432" s="0" t="n">
        <v>1.28277352511032</v>
      </c>
      <c r="H432" s="0" t="n">
        <v>431</v>
      </c>
      <c r="I432" s="0" t="s">
        <v>1639</v>
      </c>
      <c r="J432" s="0" t="s">
        <v>1638</v>
      </c>
      <c r="K432" s="0" t="s">
        <v>11100</v>
      </c>
      <c r="L432" s="0" t="n">
        <v>1.282773525</v>
      </c>
    </row>
    <row r="433" customFormat="false" ht="15" hidden="false" customHeight="true" outlineLevel="0" collapsed="false">
      <c r="A433" s="0" t="s">
        <v>4154</v>
      </c>
      <c r="B433" s="0" t="s">
        <v>4155</v>
      </c>
      <c r="D433" s="0" t="n">
        <v>1.28225881105183</v>
      </c>
      <c r="H433" s="0" t="n">
        <v>432</v>
      </c>
      <c r="I433" s="0" t="s">
        <v>4156</v>
      </c>
      <c r="J433" s="0" t="s">
        <v>4155</v>
      </c>
      <c r="K433" s="0" t="s">
        <v>11100</v>
      </c>
      <c r="L433" s="0" t="n">
        <v>1.282258811</v>
      </c>
    </row>
    <row r="434" customFormat="false" ht="15" hidden="false" customHeight="true" outlineLevel="0" collapsed="false">
      <c r="A434" s="0" t="s">
        <v>1982</v>
      </c>
      <c r="B434" s="0" t="s">
        <v>1983</v>
      </c>
      <c r="D434" s="0" t="n">
        <v>1.27941252573792</v>
      </c>
      <c r="H434" s="0" t="n">
        <v>433</v>
      </c>
      <c r="I434" s="0" t="s">
        <v>1984</v>
      </c>
      <c r="J434" s="0" t="s">
        <v>1983</v>
      </c>
      <c r="K434" s="0" t="s">
        <v>11100</v>
      </c>
      <c r="L434" s="0" t="n">
        <v>1.279412526</v>
      </c>
    </row>
    <row r="435" customFormat="false" ht="15" hidden="false" customHeight="true" outlineLevel="0" collapsed="false">
      <c r="A435" s="0" t="s">
        <v>1694</v>
      </c>
      <c r="B435" s="0" t="s">
        <v>1695</v>
      </c>
      <c r="D435" s="0" t="n">
        <v>1.27768039472914</v>
      </c>
      <c r="H435" s="0" t="n">
        <v>434</v>
      </c>
      <c r="I435" s="0" t="s">
        <v>1696</v>
      </c>
      <c r="J435" s="0" t="s">
        <v>1695</v>
      </c>
      <c r="K435" s="0" t="s">
        <v>11100</v>
      </c>
      <c r="L435" s="0" t="n">
        <v>1.277680395</v>
      </c>
    </row>
    <row r="436" customFormat="false" ht="15" hidden="false" customHeight="true" outlineLevel="0" collapsed="false">
      <c r="A436" s="0" t="s">
        <v>4031</v>
      </c>
      <c r="B436" s="0" t="s">
        <v>4032</v>
      </c>
      <c r="D436" s="0" t="n">
        <v>1.27744835935195</v>
      </c>
      <c r="H436" s="0" t="n">
        <v>435</v>
      </c>
      <c r="I436" s="0" t="s">
        <v>4033</v>
      </c>
      <c r="J436" s="0" t="s">
        <v>4032</v>
      </c>
      <c r="K436" s="0" t="s">
        <v>11100</v>
      </c>
      <c r="L436" s="0" t="n">
        <v>1.277448359</v>
      </c>
    </row>
    <row r="437" customFormat="false" ht="15" hidden="false" customHeight="true" outlineLevel="0" collapsed="false">
      <c r="A437" s="0" t="s">
        <v>2894</v>
      </c>
      <c r="B437" s="0" t="s">
        <v>2895</v>
      </c>
      <c r="D437" s="0" t="n">
        <v>1.27587913613582</v>
      </c>
      <c r="H437" s="0" t="n">
        <v>436</v>
      </c>
      <c r="I437" s="0" t="s">
        <v>2896</v>
      </c>
      <c r="J437" s="0" t="s">
        <v>2895</v>
      </c>
      <c r="K437" s="0" t="s">
        <v>11100</v>
      </c>
      <c r="L437" s="0" t="n">
        <v>1.275879136</v>
      </c>
    </row>
    <row r="438" customFormat="false" ht="15" hidden="false" customHeight="true" outlineLevel="0" collapsed="false">
      <c r="A438" s="0" t="s">
        <v>350</v>
      </c>
      <c r="B438" s="0" t="s">
        <v>351</v>
      </c>
      <c r="D438" s="0" t="n">
        <v>1.27463693898807</v>
      </c>
      <c r="H438" s="0" t="n">
        <v>437</v>
      </c>
      <c r="I438" s="0" t="s">
        <v>352</v>
      </c>
      <c r="J438" s="0" t="s">
        <v>351</v>
      </c>
      <c r="K438" s="0" t="s">
        <v>11100</v>
      </c>
      <c r="L438" s="0" t="n">
        <v>1.274636939</v>
      </c>
    </row>
    <row r="439" customFormat="false" ht="15" hidden="false" customHeight="true" outlineLevel="0" collapsed="false">
      <c r="A439" s="0" t="s">
        <v>2003</v>
      </c>
      <c r="B439" s="0" t="s">
        <v>2004</v>
      </c>
      <c r="D439" s="0" t="n">
        <v>1.27454431109092</v>
      </c>
      <c r="H439" s="0" t="n">
        <v>438</v>
      </c>
      <c r="I439" s="0" t="s">
        <v>2005</v>
      </c>
      <c r="J439" s="0" t="s">
        <v>2004</v>
      </c>
      <c r="K439" s="0" t="s">
        <v>11100</v>
      </c>
      <c r="L439" s="0" t="n">
        <v>1.274544311</v>
      </c>
    </row>
    <row r="440" customFormat="false" ht="15" hidden="false" customHeight="true" outlineLevel="0" collapsed="false">
      <c r="A440" s="0" t="s">
        <v>3545</v>
      </c>
      <c r="B440" s="0" t="s">
        <v>3546</v>
      </c>
      <c r="D440" s="0" t="n">
        <v>1.27434236367104</v>
      </c>
      <c r="H440" s="0" t="n">
        <v>439</v>
      </c>
      <c r="I440" s="0" t="s">
        <v>3547</v>
      </c>
      <c r="J440" s="0" t="s">
        <v>3546</v>
      </c>
      <c r="K440" s="0" t="s">
        <v>11100</v>
      </c>
      <c r="L440" s="0" t="n">
        <v>1.274342364</v>
      </c>
    </row>
    <row r="441" customFormat="false" ht="15" hidden="false" customHeight="true" outlineLevel="0" collapsed="false">
      <c r="A441" s="0" t="s">
        <v>3695</v>
      </c>
      <c r="B441" s="0" t="s">
        <v>3696</v>
      </c>
      <c r="D441" s="0" t="n">
        <v>1.27424402289017</v>
      </c>
      <c r="H441" s="0" t="n">
        <v>440</v>
      </c>
      <c r="I441" s="0" t="s">
        <v>3697</v>
      </c>
      <c r="J441" s="0" t="s">
        <v>3696</v>
      </c>
      <c r="K441" s="0" t="s">
        <v>11100</v>
      </c>
      <c r="L441" s="0" t="n">
        <v>1.274244023</v>
      </c>
    </row>
    <row r="442" customFormat="false" ht="15" hidden="false" customHeight="true" outlineLevel="0" collapsed="false">
      <c r="A442" s="0" t="s">
        <v>4160</v>
      </c>
      <c r="B442" s="0" t="s">
        <v>4161</v>
      </c>
      <c r="D442" s="0" t="n">
        <v>1.27306252813861</v>
      </c>
      <c r="H442" s="0" t="n">
        <v>441</v>
      </c>
      <c r="I442" s="0" t="s">
        <v>4162</v>
      </c>
      <c r="J442" s="0" t="s">
        <v>4161</v>
      </c>
      <c r="K442" s="0" t="s">
        <v>11100</v>
      </c>
      <c r="L442" s="0" t="n">
        <v>1.273062528</v>
      </c>
    </row>
    <row r="443" customFormat="false" ht="15" hidden="false" customHeight="true" outlineLevel="0" collapsed="false">
      <c r="A443" s="0" t="s">
        <v>3356</v>
      </c>
      <c r="B443" s="0" t="s">
        <v>3357</v>
      </c>
      <c r="D443" s="0" t="n">
        <v>1.271966994284</v>
      </c>
      <c r="H443" s="0" t="n">
        <v>442</v>
      </c>
      <c r="I443" s="0" t="s">
        <v>3358</v>
      </c>
      <c r="J443" s="0" t="s">
        <v>3357</v>
      </c>
      <c r="K443" s="0" t="s">
        <v>11100</v>
      </c>
      <c r="L443" s="0" t="n">
        <v>1.271966994</v>
      </c>
    </row>
    <row r="444" customFormat="false" ht="15" hidden="false" customHeight="true" outlineLevel="0" collapsed="false">
      <c r="A444" s="0" t="s">
        <v>3077</v>
      </c>
      <c r="B444" s="0" t="s">
        <v>3078</v>
      </c>
      <c r="D444" s="0" t="n">
        <v>1.27175750773917</v>
      </c>
      <c r="H444" s="0" t="n">
        <v>443</v>
      </c>
      <c r="I444" s="0" t="s">
        <v>3079</v>
      </c>
      <c r="J444" s="0" t="s">
        <v>3078</v>
      </c>
      <c r="K444" s="0" t="s">
        <v>11100</v>
      </c>
      <c r="L444" s="0" t="n">
        <v>1.271757508</v>
      </c>
    </row>
    <row r="445" customFormat="false" ht="15" hidden="false" customHeight="true" outlineLevel="0" collapsed="false">
      <c r="A445" s="0" t="s">
        <v>4577</v>
      </c>
      <c r="B445" s="0" t="s">
        <v>4578</v>
      </c>
      <c r="D445" s="0" t="n">
        <v>1.26986510098248</v>
      </c>
      <c r="H445" s="0" t="n">
        <v>444</v>
      </c>
      <c r="I445" s="0" t="s">
        <v>4579</v>
      </c>
      <c r="J445" s="0" t="s">
        <v>4578</v>
      </c>
      <c r="K445" s="0" t="s">
        <v>11100</v>
      </c>
      <c r="L445" s="0" t="n">
        <v>1.269865101</v>
      </c>
    </row>
    <row r="446" customFormat="false" ht="15" hidden="false" customHeight="true" outlineLevel="0" collapsed="false">
      <c r="A446" s="0" t="s">
        <v>4457</v>
      </c>
      <c r="B446" s="0" t="s">
        <v>4458</v>
      </c>
      <c r="D446" s="0" t="n">
        <v>1.26825532287434</v>
      </c>
      <c r="H446" s="0" t="n">
        <v>445</v>
      </c>
      <c r="I446" s="0" t="s">
        <v>4459</v>
      </c>
      <c r="J446" s="0" t="s">
        <v>4458</v>
      </c>
      <c r="K446" s="0" t="s">
        <v>11100</v>
      </c>
      <c r="L446" s="0" t="n">
        <v>1.268255323</v>
      </c>
    </row>
    <row r="447" customFormat="false" ht="15" hidden="false" customHeight="true" outlineLevel="0" collapsed="false">
      <c r="A447" s="0" t="s">
        <v>3260</v>
      </c>
      <c r="B447" s="0" t="s">
        <v>3261</v>
      </c>
      <c r="D447" s="0" t="n">
        <v>1.26785567619342</v>
      </c>
      <c r="H447" s="0" t="n">
        <v>446</v>
      </c>
      <c r="I447" s="0" t="s">
        <v>3262</v>
      </c>
      <c r="J447" s="0" t="s">
        <v>3261</v>
      </c>
      <c r="K447" s="0" t="s">
        <v>11100</v>
      </c>
      <c r="L447" s="0" t="n">
        <v>1.267855676</v>
      </c>
    </row>
    <row r="448" customFormat="false" ht="15" hidden="false" customHeight="true" outlineLevel="0" collapsed="false">
      <c r="A448" s="0" t="s">
        <v>3512</v>
      </c>
      <c r="B448" s="0" t="s">
        <v>3513</v>
      </c>
      <c r="D448" s="0" t="n">
        <v>1.26762403933598</v>
      </c>
      <c r="H448" s="0" t="n">
        <v>447</v>
      </c>
      <c r="I448" s="0" t="s">
        <v>3514</v>
      </c>
      <c r="J448" s="0" t="s">
        <v>3513</v>
      </c>
      <c r="K448" s="0" t="s">
        <v>11100</v>
      </c>
      <c r="L448" s="0" t="n">
        <v>1.267624039</v>
      </c>
    </row>
    <row r="449" customFormat="false" ht="15" hidden="false" customHeight="true" outlineLevel="0" collapsed="false">
      <c r="A449" s="0" t="s">
        <v>746</v>
      </c>
      <c r="B449" s="0" t="s">
        <v>747</v>
      </c>
      <c r="D449" s="0" t="n">
        <v>1.26730531212113</v>
      </c>
      <c r="H449" s="0" t="n">
        <v>448</v>
      </c>
      <c r="I449" s="0" t="s">
        <v>748</v>
      </c>
      <c r="J449" s="0" t="s">
        <v>747</v>
      </c>
      <c r="K449" s="0" t="s">
        <v>11100</v>
      </c>
      <c r="L449" s="0" t="n">
        <v>1.267305312</v>
      </c>
    </row>
    <row r="450" customFormat="false" ht="15" hidden="false" customHeight="true" outlineLevel="0" collapsed="false">
      <c r="A450" s="0" t="s">
        <v>4589</v>
      </c>
      <c r="B450" s="0" t="s">
        <v>4590</v>
      </c>
      <c r="D450" s="0" t="n">
        <v>1.26492280013483</v>
      </c>
      <c r="H450" s="0" t="n">
        <v>449</v>
      </c>
      <c r="I450" s="0" t="s">
        <v>4591</v>
      </c>
      <c r="J450" s="0" t="s">
        <v>4590</v>
      </c>
      <c r="K450" s="0" t="s">
        <v>11100</v>
      </c>
      <c r="L450" s="0" t="n">
        <v>1.2649228</v>
      </c>
    </row>
    <row r="451" customFormat="false" ht="15" hidden="false" customHeight="true" outlineLevel="0" collapsed="false">
      <c r="A451" s="0" t="s">
        <v>3578</v>
      </c>
      <c r="B451" s="0" t="s">
        <v>3579</v>
      </c>
      <c r="D451" s="0" t="n">
        <v>1.26488825118427</v>
      </c>
      <c r="H451" s="0" t="n">
        <v>450</v>
      </c>
      <c r="I451" s="0" t="s">
        <v>3580</v>
      </c>
      <c r="J451" s="0" t="s">
        <v>3579</v>
      </c>
      <c r="K451" s="0" t="s">
        <v>11100</v>
      </c>
      <c r="L451" s="0" t="n">
        <v>1.264888251</v>
      </c>
    </row>
    <row r="452" customFormat="false" ht="15" hidden="false" customHeight="true" outlineLevel="0" collapsed="false">
      <c r="A452" s="0" t="s">
        <v>962</v>
      </c>
      <c r="B452" s="0" t="s">
        <v>963</v>
      </c>
      <c r="D452" s="0" t="n">
        <v>1.26454383848033</v>
      </c>
      <c r="H452" s="0" t="n">
        <v>451</v>
      </c>
      <c r="I452" s="0" t="s">
        <v>964</v>
      </c>
      <c r="J452" s="0" t="s">
        <v>963</v>
      </c>
      <c r="K452" s="0" t="s">
        <v>11100</v>
      </c>
      <c r="L452" s="0" t="n">
        <v>1.264543838</v>
      </c>
    </row>
    <row r="453" customFormat="false" ht="15" hidden="false" customHeight="true" outlineLevel="0" collapsed="false">
      <c r="A453" s="0" t="s">
        <v>1388</v>
      </c>
      <c r="B453" s="0" t="s">
        <v>1389</v>
      </c>
      <c r="D453" s="0" t="n">
        <v>1.26326331764827</v>
      </c>
      <c r="H453" s="0" t="n">
        <v>452</v>
      </c>
      <c r="I453" s="0" t="s">
        <v>1390</v>
      </c>
      <c r="J453" s="0" t="s">
        <v>1389</v>
      </c>
      <c r="K453" s="0" t="s">
        <v>11100</v>
      </c>
      <c r="L453" s="0" t="n">
        <v>1.263263318</v>
      </c>
    </row>
    <row r="454" customFormat="false" ht="15" hidden="false" customHeight="true" outlineLevel="0" collapsed="false">
      <c r="A454" s="0" t="s">
        <v>3005</v>
      </c>
      <c r="B454" s="0" t="s">
        <v>3006</v>
      </c>
      <c r="D454" s="0" t="n">
        <v>1.26064455082914</v>
      </c>
      <c r="H454" s="0" t="n">
        <v>453</v>
      </c>
      <c r="I454" s="0" t="s">
        <v>3007</v>
      </c>
      <c r="J454" s="0" t="s">
        <v>3006</v>
      </c>
      <c r="K454" s="0" t="s">
        <v>11100</v>
      </c>
      <c r="L454" s="0" t="n">
        <v>1.260644551</v>
      </c>
    </row>
    <row r="455" customFormat="false" ht="15" hidden="false" customHeight="true" outlineLevel="0" collapsed="false">
      <c r="A455" s="0" t="s">
        <v>1190</v>
      </c>
      <c r="B455" s="0" t="s">
        <v>1191</v>
      </c>
      <c r="D455" s="0" t="n">
        <v>1.25804683985978</v>
      </c>
      <c r="H455" s="0" t="n">
        <v>454</v>
      </c>
      <c r="I455" s="0" t="s">
        <v>1192</v>
      </c>
      <c r="J455" s="0" t="s">
        <v>1191</v>
      </c>
      <c r="K455" s="0" t="s">
        <v>11100</v>
      </c>
      <c r="L455" s="0" t="n">
        <v>1.25804684</v>
      </c>
    </row>
    <row r="456" customFormat="false" ht="15" hidden="false" customHeight="true" outlineLevel="0" collapsed="false">
      <c r="A456" s="0" t="s">
        <v>3653</v>
      </c>
      <c r="B456" s="0" t="s">
        <v>3654</v>
      </c>
      <c r="D456" s="0" t="n">
        <v>1.25789294782126</v>
      </c>
      <c r="H456" s="0" t="n">
        <v>455</v>
      </c>
      <c r="I456" s="0" t="s">
        <v>3655</v>
      </c>
      <c r="J456" s="0" t="s">
        <v>3654</v>
      </c>
      <c r="K456" s="0" t="s">
        <v>11100</v>
      </c>
      <c r="L456" s="0" t="n">
        <v>1.257892948</v>
      </c>
    </row>
    <row r="457" customFormat="false" ht="15" hidden="false" customHeight="true" outlineLevel="0" collapsed="false">
      <c r="A457" s="0" t="s">
        <v>977</v>
      </c>
      <c r="B457" s="0" t="s">
        <v>978</v>
      </c>
      <c r="D457" s="0" t="n">
        <v>1.25699411309365</v>
      </c>
      <c r="H457" s="0" t="n">
        <v>456</v>
      </c>
      <c r="I457" s="0" t="s">
        <v>979</v>
      </c>
      <c r="J457" s="0" t="s">
        <v>978</v>
      </c>
      <c r="K457" s="0" t="s">
        <v>11100</v>
      </c>
      <c r="L457" s="0" t="n">
        <v>1.256994113</v>
      </c>
    </row>
    <row r="458" customFormat="false" ht="15" hidden="false" customHeight="true" outlineLevel="0" collapsed="false">
      <c r="A458" s="0" t="s">
        <v>4190</v>
      </c>
      <c r="B458" s="0" t="s">
        <v>4191</v>
      </c>
      <c r="D458" s="0" t="n">
        <v>1.25631351023058</v>
      </c>
      <c r="H458" s="0" t="n">
        <v>457</v>
      </c>
      <c r="I458" s="0" t="s">
        <v>4192</v>
      </c>
      <c r="J458" s="0" t="s">
        <v>4191</v>
      </c>
      <c r="K458" s="0" t="s">
        <v>11100</v>
      </c>
      <c r="L458" s="0" t="n">
        <v>1.25631351</v>
      </c>
    </row>
    <row r="459" customFormat="false" ht="15" hidden="false" customHeight="true" outlineLevel="0" collapsed="false">
      <c r="A459" s="0" t="s">
        <v>4703</v>
      </c>
      <c r="B459" s="0" t="s">
        <v>4704</v>
      </c>
      <c r="D459" s="0" t="n">
        <v>1.25573287825058</v>
      </c>
      <c r="H459" s="0" t="n">
        <v>458</v>
      </c>
      <c r="I459" s="0" t="s">
        <v>4705</v>
      </c>
      <c r="J459" s="0" t="s">
        <v>4704</v>
      </c>
      <c r="K459" s="0" t="s">
        <v>11100</v>
      </c>
      <c r="L459" s="0" t="n">
        <v>1.255732878</v>
      </c>
    </row>
    <row r="460" customFormat="false" ht="15" hidden="false" customHeight="true" outlineLevel="0" collapsed="false">
      <c r="A460" s="0" t="s">
        <v>1778</v>
      </c>
      <c r="B460" s="0" t="s">
        <v>1779</v>
      </c>
      <c r="D460" s="0" t="n">
        <v>1.2532885043859</v>
      </c>
      <c r="H460" s="0" t="n">
        <v>459</v>
      </c>
      <c r="I460" s="0" t="s">
        <v>1780</v>
      </c>
      <c r="J460" s="0" t="s">
        <v>1779</v>
      </c>
      <c r="K460" s="0" t="s">
        <v>11100</v>
      </c>
      <c r="L460" s="0" t="n">
        <v>1.253288504</v>
      </c>
    </row>
    <row r="461" customFormat="false" ht="15" hidden="false" customHeight="true" outlineLevel="0" collapsed="false">
      <c r="A461" s="0" t="s">
        <v>4730</v>
      </c>
      <c r="B461" s="0" t="s">
        <v>4731</v>
      </c>
      <c r="D461" s="0" t="n">
        <v>1.25189028857861</v>
      </c>
      <c r="H461" s="0" t="n">
        <v>460</v>
      </c>
      <c r="I461" s="0" t="s">
        <v>4732</v>
      </c>
      <c r="J461" s="0" t="s">
        <v>4731</v>
      </c>
      <c r="K461" s="0" t="s">
        <v>11100</v>
      </c>
      <c r="L461" s="0" t="n">
        <v>1.251890289</v>
      </c>
    </row>
    <row r="462" customFormat="false" ht="15" hidden="false" customHeight="true" outlineLevel="0" collapsed="false">
      <c r="A462" s="0" t="s">
        <v>1676</v>
      </c>
      <c r="B462" s="0" t="s">
        <v>1677</v>
      </c>
      <c r="D462" s="0" t="n">
        <v>1.25155964748906</v>
      </c>
      <c r="H462" s="0" t="n">
        <v>461</v>
      </c>
      <c r="I462" s="0" t="s">
        <v>1678</v>
      </c>
      <c r="J462" s="0" t="s">
        <v>1677</v>
      </c>
      <c r="K462" s="0" t="s">
        <v>11100</v>
      </c>
      <c r="L462" s="0" t="n">
        <v>1.251559647</v>
      </c>
    </row>
    <row r="463" customFormat="false" ht="15" hidden="false" customHeight="true" outlineLevel="0" collapsed="false">
      <c r="A463" s="0" t="s">
        <v>1154</v>
      </c>
      <c r="B463" s="0" t="s">
        <v>1155</v>
      </c>
      <c r="D463" s="0" t="n">
        <v>1.25127411909119</v>
      </c>
      <c r="H463" s="0" t="n">
        <v>462</v>
      </c>
      <c r="I463" s="0" t="s">
        <v>1156</v>
      </c>
      <c r="J463" s="0" t="s">
        <v>1155</v>
      </c>
      <c r="K463" s="0" t="s">
        <v>11100</v>
      </c>
      <c r="L463" s="0" t="n">
        <v>1.251274119</v>
      </c>
    </row>
    <row r="464" customFormat="false" ht="15" hidden="false" customHeight="true" outlineLevel="0" collapsed="false">
      <c r="A464" s="0" t="s">
        <v>1634</v>
      </c>
      <c r="B464" s="0" t="s">
        <v>1635</v>
      </c>
      <c r="D464" s="0" t="n">
        <v>1.24959510098379</v>
      </c>
      <c r="H464" s="0" t="n">
        <v>463</v>
      </c>
      <c r="I464" s="0" t="s">
        <v>1636</v>
      </c>
      <c r="J464" s="0" t="s">
        <v>1635</v>
      </c>
      <c r="K464" s="0" t="s">
        <v>11100</v>
      </c>
      <c r="L464" s="0" t="n">
        <v>1.249595101</v>
      </c>
    </row>
    <row r="465" customFormat="false" ht="15" hidden="false" customHeight="true" outlineLevel="0" collapsed="false">
      <c r="A465" s="0" t="s">
        <v>4484</v>
      </c>
      <c r="B465" s="0" t="s">
        <v>4485</v>
      </c>
      <c r="D465" s="0" t="n">
        <v>1.2491607507381</v>
      </c>
      <c r="H465" s="0" t="n">
        <v>464</v>
      </c>
      <c r="I465" s="0" t="s">
        <v>4486</v>
      </c>
      <c r="J465" s="0" t="s">
        <v>4485</v>
      </c>
      <c r="K465" s="0" t="s">
        <v>11100</v>
      </c>
      <c r="L465" s="0" t="n">
        <v>1.249160751</v>
      </c>
    </row>
    <row r="466" customFormat="false" ht="15" hidden="false" customHeight="true" outlineLevel="0" collapsed="false">
      <c r="A466" s="0" t="s">
        <v>4712</v>
      </c>
      <c r="B466" s="0" t="s">
        <v>4713</v>
      </c>
      <c r="D466" s="0" t="n">
        <v>1.24778901572829</v>
      </c>
      <c r="H466" s="0" t="n">
        <v>465</v>
      </c>
      <c r="I466" s="0" t="s">
        <v>4714</v>
      </c>
      <c r="J466" s="0" t="s">
        <v>4713</v>
      </c>
      <c r="K466" s="0" t="s">
        <v>11100</v>
      </c>
      <c r="L466" s="0" t="n">
        <v>1.247789016</v>
      </c>
    </row>
    <row r="467" customFormat="false" ht="15" hidden="false" customHeight="true" outlineLevel="0" collapsed="false">
      <c r="A467" s="0" t="s">
        <v>116</v>
      </c>
      <c r="B467" s="0" t="s">
        <v>117</v>
      </c>
      <c r="D467" s="0" t="n">
        <v>1.2475406331132</v>
      </c>
      <c r="H467" s="0" t="n">
        <v>466</v>
      </c>
      <c r="I467" s="0" t="s">
        <v>118</v>
      </c>
      <c r="J467" s="0" t="s">
        <v>117</v>
      </c>
      <c r="K467" s="0" t="s">
        <v>11100</v>
      </c>
      <c r="L467" s="0" t="n">
        <v>1.247540633</v>
      </c>
    </row>
    <row r="468" customFormat="false" ht="15" hidden="false" customHeight="true" outlineLevel="0" collapsed="false">
      <c r="A468" s="0" t="s">
        <v>695</v>
      </c>
      <c r="B468" s="0" t="s">
        <v>696</v>
      </c>
      <c r="D468" s="0" t="n">
        <v>1.24662952952272</v>
      </c>
      <c r="H468" s="0" t="n">
        <v>467</v>
      </c>
      <c r="I468" s="0" t="s">
        <v>697</v>
      </c>
      <c r="J468" s="0" t="s">
        <v>696</v>
      </c>
      <c r="K468" s="0" t="s">
        <v>11100</v>
      </c>
      <c r="L468" s="0" t="n">
        <v>1.24662953</v>
      </c>
    </row>
    <row r="469" customFormat="false" ht="15" hidden="false" customHeight="true" outlineLevel="0" collapsed="false">
      <c r="A469" s="0" t="s">
        <v>2801</v>
      </c>
      <c r="B469" s="0" t="s">
        <v>2802</v>
      </c>
      <c r="D469" s="0" t="n">
        <v>1.24625611783661</v>
      </c>
      <c r="H469" s="0" t="n">
        <v>468</v>
      </c>
      <c r="I469" s="0" t="s">
        <v>2803</v>
      </c>
      <c r="J469" s="0" t="s">
        <v>2802</v>
      </c>
      <c r="K469" s="0" t="s">
        <v>11100</v>
      </c>
      <c r="L469" s="0" t="n">
        <v>1.246256118</v>
      </c>
    </row>
    <row r="470" customFormat="false" ht="15" hidden="false" customHeight="true" outlineLevel="0" collapsed="false">
      <c r="A470" s="0" t="s">
        <v>2942</v>
      </c>
      <c r="B470" s="0" t="s">
        <v>2943</v>
      </c>
      <c r="D470" s="0" t="n">
        <v>1.24530661435514</v>
      </c>
      <c r="H470" s="0" t="n">
        <v>469</v>
      </c>
      <c r="I470" s="0" t="s">
        <v>2944</v>
      </c>
      <c r="J470" s="0" t="s">
        <v>2943</v>
      </c>
      <c r="K470" s="0" t="s">
        <v>11100</v>
      </c>
      <c r="L470" s="0" t="n">
        <v>1.245306614</v>
      </c>
    </row>
    <row r="471" customFormat="false" ht="15" hidden="false" customHeight="true" outlineLevel="0" collapsed="false">
      <c r="A471" s="0" t="s">
        <v>4274</v>
      </c>
      <c r="B471" s="0" t="s">
        <v>4275</v>
      </c>
      <c r="D471" s="0" t="n">
        <v>1.24518998782681</v>
      </c>
      <c r="H471" s="0" t="n">
        <v>470</v>
      </c>
      <c r="I471" s="0" t="s">
        <v>4276</v>
      </c>
      <c r="J471" s="0" t="s">
        <v>4275</v>
      </c>
      <c r="K471" s="0" t="s">
        <v>11100</v>
      </c>
      <c r="L471" s="0" t="n">
        <v>1.245189988</v>
      </c>
    </row>
    <row r="472" customFormat="false" ht="15" hidden="false" customHeight="true" outlineLevel="0" collapsed="false">
      <c r="A472" s="0" t="s">
        <v>2117</v>
      </c>
      <c r="B472" s="0" t="s">
        <v>2118</v>
      </c>
      <c r="D472" s="0" t="n">
        <v>1.24431558070062</v>
      </c>
      <c r="H472" s="0" t="n">
        <v>471</v>
      </c>
      <c r="I472" s="0" t="s">
        <v>2119</v>
      </c>
      <c r="J472" s="0" t="s">
        <v>2118</v>
      </c>
      <c r="K472" s="0" t="s">
        <v>11100</v>
      </c>
      <c r="L472" s="0" t="n">
        <v>1.244315581</v>
      </c>
    </row>
    <row r="473" customFormat="false" ht="15" hidden="false" customHeight="true" outlineLevel="0" collapsed="false">
      <c r="A473" s="0" t="s">
        <v>4454</v>
      </c>
      <c r="B473" s="0" t="s">
        <v>4455</v>
      </c>
      <c r="D473" s="0" t="n">
        <v>1.24338389164797</v>
      </c>
      <c r="H473" s="0" t="n">
        <v>472</v>
      </c>
      <c r="I473" s="0" t="s">
        <v>4456</v>
      </c>
      <c r="J473" s="0" t="s">
        <v>4455</v>
      </c>
      <c r="K473" s="0" t="s">
        <v>11100</v>
      </c>
      <c r="L473" s="0" t="n">
        <v>1.243383892</v>
      </c>
    </row>
    <row r="474" customFormat="false" ht="15" hidden="false" customHeight="true" outlineLevel="0" collapsed="false">
      <c r="A474" s="0" t="s">
        <v>3809</v>
      </c>
      <c r="B474" s="0" t="s">
        <v>3810</v>
      </c>
      <c r="D474" s="0" t="n">
        <v>1.24308814292844</v>
      </c>
      <c r="H474" s="0" t="n">
        <v>473</v>
      </c>
      <c r="I474" s="0" t="s">
        <v>3811</v>
      </c>
      <c r="J474" s="0" t="s">
        <v>3810</v>
      </c>
      <c r="K474" s="0" t="s">
        <v>11100</v>
      </c>
      <c r="L474" s="0" t="n">
        <v>1.243088143</v>
      </c>
    </row>
    <row r="475" customFormat="false" ht="15" hidden="false" customHeight="true" outlineLevel="0" collapsed="false">
      <c r="A475" s="0" t="s">
        <v>2132</v>
      </c>
      <c r="B475" s="0" t="s">
        <v>2133</v>
      </c>
      <c r="D475" s="0" t="n">
        <v>1.2422127053134</v>
      </c>
      <c r="H475" s="0" t="n">
        <v>474</v>
      </c>
      <c r="I475" s="0" t="s">
        <v>2134</v>
      </c>
      <c r="J475" s="0" t="s">
        <v>2133</v>
      </c>
      <c r="K475" s="0" t="s">
        <v>11100</v>
      </c>
      <c r="L475" s="0" t="n">
        <v>1.242212705</v>
      </c>
    </row>
    <row r="476" customFormat="false" ht="15" hidden="false" customHeight="true" outlineLevel="0" collapsed="false">
      <c r="A476" s="0" t="s">
        <v>752</v>
      </c>
      <c r="B476" s="0" t="s">
        <v>753</v>
      </c>
      <c r="D476" s="0" t="n">
        <v>1.24125113338428</v>
      </c>
      <c r="H476" s="0" t="n">
        <v>475</v>
      </c>
      <c r="I476" s="0" t="s">
        <v>754</v>
      </c>
      <c r="J476" s="0" t="s">
        <v>753</v>
      </c>
      <c r="K476" s="0" t="s">
        <v>11100</v>
      </c>
      <c r="L476" s="0" t="n">
        <v>1.241251133</v>
      </c>
    </row>
    <row r="477" customFormat="false" ht="15" hidden="false" customHeight="true" outlineLevel="0" collapsed="false">
      <c r="A477" s="0" t="s">
        <v>4358</v>
      </c>
      <c r="B477" s="0" t="s">
        <v>4359</v>
      </c>
      <c r="D477" s="0" t="n">
        <v>1.2408761261233</v>
      </c>
      <c r="H477" s="0" t="n">
        <v>476</v>
      </c>
      <c r="I477" s="0" t="s">
        <v>4360</v>
      </c>
      <c r="J477" s="0" t="s">
        <v>4359</v>
      </c>
      <c r="K477" s="0" t="s">
        <v>11100</v>
      </c>
      <c r="L477" s="0" t="n">
        <v>1.240876126</v>
      </c>
    </row>
    <row r="478" customFormat="false" ht="15" hidden="false" customHeight="true" outlineLevel="0" collapsed="false">
      <c r="A478" s="0" t="s">
        <v>1697</v>
      </c>
      <c r="B478" s="0" t="s">
        <v>1698</v>
      </c>
      <c r="D478" s="0" t="n">
        <v>1.24055700690426</v>
      </c>
      <c r="H478" s="0" t="n">
        <v>477</v>
      </c>
      <c r="I478" s="0" t="s">
        <v>1699</v>
      </c>
      <c r="J478" s="0" t="s">
        <v>1698</v>
      </c>
      <c r="K478" s="0" t="s">
        <v>11100</v>
      </c>
      <c r="L478" s="0" t="n">
        <v>1.240557007</v>
      </c>
    </row>
    <row r="479" customFormat="false" ht="15" hidden="false" customHeight="true" outlineLevel="0" collapsed="false">
      <c r="A479" s="0" t="s">
        <v>3605</v>
      </c>
      <c r="B479" s="0" t="s">
        <v>3606</v>
      </c>
      <c r="D479" s="0" t="n">
        <v>1.23965699297464</v>
      </c>
      <c r="H479" s="0" t="n">
        <v>478</v>
      </c>
      <c r="I479" s="0" t="s">
        <v>3607</v>
      </c>
      <c r="J479" s="0" t="s">
        <v>3606</v>
      </c>
      <c r="K479" s="0" t="s">
        <v>11100</v>
      </c>
      <c r="L479" s="0" t="n">
        <v>1.239656993</v>
      </c>
    </row>
    <row r="480" customFormat="false" ht="15" hidden="false" customHeight="true" outlineLevel="0" collapsed="false">
      <c r="A480" s="0" t="s">
        <v>1031</v>
      </c>
      <c r="B480" s="0" t="s">
        <v>1032</v>
      </c>
      <c r="D480" s="0" t="n">
        <v>1.2395991794646</v>
      </c>
      <c r="H480" s="0" t="n">
        <v>479</v>
      </c>
      <c r="I480" s="0" t="s">
        <v>1033</v>
      </c>
      <c r="J480" s="0" t="s">
        <v>1032</v>
      </c>
      <c r="K480" s="0" t="s">
        <v>11100</v>
      </c>
      <c r="L480" s="0" t="n">
        <v>1.239599179</v>
      </c>
    </row>
    <row r="481" customFormat="false" ht="15" hidden="false" customHeight="true" outlineLevel="0" collapsed="false">
      <c r="A481" s="0" t="s">
        <v>4193</v>
      </c>
      <c r="B481" s="0" t="s">
        <v>4194</v>
      </c>
      <c r="D481" s="0" t="n">
        <v>1.23897671236368</v>
      </c>
      <c r="H481" s="0" t="n">
        <v>480</v>
      </c>
      <c r="I481" s="0" t="s">
        <v>4195</v>
      </c>
      <c r="J481" s="0" t="s">
        <v>4194</v>
      </c>
      <c r="K481" s="0" t="s">
        <v>11100</v>
      </c>
      <c r="L481" s="0" t="n">
        <v>1.238976712</v>
      </c>
    </row>
    <row r="482" customFormat="false" ht="15" hidden="false" customHeight="true" outlineLevel="0" collapsed="false">
      <c r="A482" s="0" t="s">
        <v>1742</v>
      </c>
      <c r="B482" s="0" t="s">
        <v>1743</v>
      </c>
      <c r="D482" s="0" t="n">
        <v>1.23833231208658</v>
      </c>
      <c r="H482" s="0" t="n">
        <v>481</v>
      </c>
      <c r="I482" s="0" t="s">
        <v>1744</v>
      </c>
      <c r="J482" s="0" t="s">
        <v>1743</v>
      </c>
      <c r="K482" s="0" t="s">
        <v>11100</v>
      </c>
      <c r="L482" s="0" t="n">
        <v>1.238332312</v>
      </c>
    </row>
    <row r="483" customFormat="false" ht="15" hidden="false" customHeight="true" outlineLevel="0" collapsed="false">
      <c r="A483" s="0" t="s">
        <v>431</v>
      </c>
      <c r="B483" s="0" t="s">
        <v>432</v>
      </c>
      <c r="D483" s="0" t="n">
        <v>1.23723589968105</v>
      </c>
      <c r="H483" s="0" t="n">
        <v>482</v>
      </c>
      <c r="I483" s="0" t="s">
        <v>433</v>
      </c>
      <c r="J483" s="0" t="s">
        <v>432</v>
      </c>
      <c r="K483" s="0" t="s">
        <v>11100</v>
      </c>
      <c r="L483" s="0" t="n">
        <v>1.2372359</v>
      </c>
    </row>
    <row r="484" customFormat="false" ht="15" hidden="false" customHeight="true" outlineLevel="0" collapsed="false">
      <c r="A484" s="0" t="s">
        <v>497</v>
      </c>
      <c r="B484" s="0" t="s">
        <v>498</v>
      </c>
      <c r="D484" s="0" t="n">
        <v>1.23711348488333</v>
      </c>
      <c r="H484" s="0" t="n">
        <v>483</v>
      </c>
      <c r="I484" s="0" t="s">
        <v>499</v>
      </c>
      <c r="J484" s="0" t="s">
        <v>498</v>
      </c>
      <c r="K484" s="0" t="s">
        <v>11100</v>
      </c>
      <c r="L484" s="0" t="n">
        <v>1.237113485</v>
      </c>
    </row>
    <row r="485" customFormat="false" ht="15" hidden="false" customHeight="true" outlineLevel="0" collapsed="false">
      <c r="A485" s="0" t="s">
        <v>296</v>
      </c>
      <c r="B485" s="0" t="s">
        <v>297</v>
      </c>
      <c r="D485" s="0" t="n">
        <v>1.23646500417669</v>
      </c>
      <c r="H485" s="0" t="n">
        <v>484</v>
      </c>
      <c r="I485" s="0" t="s">
        <v>298</v>
      </c>
      <c r="J485" s="0" t="s">
        <v>297</v>
      </c>
      <c r="K485" s="0" t="s">
        <v>11100</v>
      </c>
      <c r="L485" s="0" t="n">
        <v>1.236465004</v>
      </c>
    </row>
    <row r="486" customFormat="false" ht="15" hidden="false" customHeight="true" outlineLevel="0" collapsed="false">
      <c r="A486" s="0" t="s">
        <v>3287</v>
      </c>
      <c r="B486" s="0" t="s">
        <v>3288</v>
      </c>
      <c r="D486" s="0" t="n">
        <v>1.2358234386634</v>
      </c>
      <c r="H486" s="0" t="n">
        <v>485</v>
      </c>
      <c r="I486" s="0" t="s">
        <v>3289</v>
      </c>
      <c r="J486" s="0" t="s">
        <v>3288</v>
      </c>
      <c r="K486" s="0" t="s">
        <v>11100</v>
      </c>
      <c r="L486" s="0" t="n">
        <v>1.235823439</v>
      </c>
    </row>
    <row r="487" customFormat="false" ht="15" hidden="false" customHeight="true" outlineLevel="0" collapsed="false">
      <c r="A487" s="0" t="s">
        <v>1334</v>
      </c>
      <c r="B487" s="0" t="s">
        <v>1335</v>
      </c>
      <c r="D487" s="0" t="n">
        <v>1.23501348962936</v>
      </c>
      <c r="H487" s="0" t="n">
        <v>486</v>
      </c>
      <c r="I487" s="0" t="s">
        <v>1336</v>
      </c>
      <c r="J487" s="0" t="s">
        <v>1335</v>
      </c>
      <c r="K487" s="0" t="s">
        <v>11100</v>
      </c>
      <c r="L487" s="0" t="n">
        <v>1.23501349</v>
      </c>
    </row>
    <row r="488" customFormat="false" ht="15" hidden="false" customHeight="true" outlineLevel="0" collapsed="false">
      <c r="A488" s="0" t="s">
        <v>1469</v>
      </c>
      <c r="B488" s="0" t="s">
        <v>1470</v>
      </c>
      <c r="D488" s="0" t="n">
        <v>1.23485287643352</v>
      </c>
      <c r="H488" s="0" t="n">
        <v>487</v>
      </c>
      <c r="I488" s="0" t="s">
        <v>1471</v>
      </c>
      <c r="J488" s="0" t="s">
        <v>1470</v>
      </c>
      <c r="K488" s="0" t="s">
        <v>11100</v>
      </c>
      <c r="L488" s="0" t="n">
        <v>1.234852876</v>
      </c>
    </row>
    <row r="489" customFormat="false" ht="15" hidden="false" customHeight="true" outlineLevel="0" collapsed="false">
      <c r="A489" s="0" t="s">
        <v>992</v>
      </c>
      <c r="B489" s="0" t="s">
        <v>993</v>
      </c>
      <c r="D489" s="0" t="n">
        <v>1.23482347267041</v>
      </c>
      <c r="H489" s="0" t="n">
        <v>488</v>
      </c>
      <c r="I489" s="0" t="s">
        <v>994</v>
      </c>
      <c r="J489" s="0" t="s">
        <v>993</v>
      </c>
      <c r="K489" s="0" t="s">
        <v>11100</v>
      </c>
      <c r="L489" s="0" t="n">
        <v>1.234823473</v>
      </c>
    </row>
    <row r="490" customFormat="false" ht="15" hidden="false" customHeight="true" outlineLevel="0" collapsed="false">
      <c r="A490" s="0" t="s">
        <v>1133</v>
      </c>
      <c r="B490" s="0" t="s">
        <v>1134</v>
      </c>
      <c r="D490" s="0" t="n">
        <v>1.23399926802236</v>
      </c>
      <c r="H490" s="0" t="n">
        <v>489</v>
      </c>
      <c r="I490" s="0" t="s">
        <v>1135</v>
      </c>
      <c r="J490" s="0" t="s">
        <v>1134</v>
      </c>
      <c r="K490" s="0" t="s">
        <v>11100</v>
      </c>
      <c r="L490" s="0" t="n">
        <v>1.233999268</v>
      </c>
    </row>
    <row r="491" customFormat="false" ht="15" hidden="false" customHeight="true" outlineLevel="0" collapsed="false">
      <c r="A491" s="0" t="s">
        <v>2696</v>
      </c>
      <c r="B491" s="0" t="s">
        <v>2697</v>
      </c>
      <c r="D491" s="0" t="n">
        <v>1.2332542090506</v>
      </c>
      <c r="H491" s="0" t="n">
        <v>490</v>
      </c>
      <c r="I491" s="0" t="s">
        <v>2698</v>
      </c>
      <c r="J491" s="0" t="s">
        <v>2697</v>
      </c>
      <c r="K491" s="0" t="s">
        <v>11100</v>
      </c>
      <c r="L491" s="0" t="n">
        <v>1.233254209</v>
      </c>
    </row>
    <row r="492" customFormat="false" ht="15" hidden="false" customHeight="true" outlineLevel="0" collapsed="false">
      <c r="A492" s="0" t="s">
        <v>4640</v>
      </c>
      <c r="B492" s="0" t="s">
        <v>4641</v>
      </c>
      <c r="D492" s="0" t="n">
        <v>1.23097531827511</v>
      </c>
      <c r="H492" s="0" t="n">
        <v>491</v>
      </c>
      <c r="I492" s="0" t="s">
        <v>4642</v>
      </c>
      <c r="J492" s="0" t="s">
        <v>4641</v>
      </c>
      <c r="K492" s="0" t="s">
        <v>11100</v>
      </c>
      <c r="L492" s="0" t="n">
        <v>1.230975318</v>
      </c>
    </row>
    <row r="493" customFormat="false" ht="15" hidden="false" customHeight="true" outlineLevel="0" collapsed="false">
      <c r="A493" s="0" t="s">
        <v>1910</v>
      </c>
      <c r="B493" s="0" t="s">
        <v>1911</v>
      </c>
      <c r="D493" s="0" t="n">
        <v>1.2305713819585</v>
      </c>
      <c r="H493" s="0" t="n">
        <v>492</v>
      </c>
      <c r="I493" s="0" t="s">
        <v>1912</v>
      </c>
      <c r="J493" s="0" t="s">
        <v>1911</v>
      </c>
      <c r="K493" s="0" t="s">
        <v>11100</v>
      </c>
      <c r="L493" s="0" t="n">
        <v>1.230571382</v>
      </c>
    </row>
    <row r="494" customFormat="false" ht="15" hidden="false" customHeight="true" outlineLevel="0" collapsed="false">
      <c r="A494" s="0" t="s">
        <v>2921</v>
      </c>
      <c r="B494" s="0" t="s">
        <v>2922</v>
      </c>
      <c r="D494" s="0" t="n">
        <v>1.2291009286013</v>
      </c>
      <c r="H494" s="0" t="n">
        <v>493</v>
      </c>
      <c r="I494" s="0" t="s">
        <v>2923</v>
      </c>
      <c r="J494" s="0" t="s">
        <v>2922</v>
      </c>
      <c r="K494" s="0" t="s">
        <v>11100</v>
      </c>
      <c r="L494" s="0" t="n">
        <v>1.229100929</v>
      </c>
    </row>
    <row r="495" customFormat="false" ht="15" hidden="false" customHeight="true" outlineLevel="0" collapsed="false">
      <c r="A495" s="0" t="s">
        <v>4007</v>
      </c>
      <c r="B495" s="0" t="s">
        <v>4008</v>
      </c>
      <c r="D495" s="0" t="n">
        <v>1.22895798377642</v>
      </c>
      <c r="H495" s="0" t="n">
        <v>494</v>
      </c>
      <c r="I495" s="0" t="s">
        <v>4009</v>
      </c>
      <c r="J495" s="0" t="s">
        <v>4008</v>
      </c>
      <c r="K495" s="0" t="s">
        <v>11100</v>
      </c>
      <c r="L495" s="0" t="n">
        <v>1.228957984</v>
      </c>
    </row>
    <row r="496" customFormat="false" ht="15" hidden="false" customHeight="true" outlineLevel="0" collapsed="false">
      <c r="A496" s="0" t="s">
        <v>1994</v>
      </c>
      <c r="B496" s="0" t="s">
        <v>1995</v>
      </c>
      <c r="D496" s="0" t="n">
        <v>1.22880584680734</v>
      </c>
      <c r="H496" s="0" t="n">
        <v>495</v>
      </c>
      <c r="I496" s="0" t="s">
        <v>1996</v>
      </c>
      <c r="J496" s="0" t="s">
        <v>1995</v>
      </c>
      <c r="K496" s="0" t="s">
        <v>11100</v>
      </c>
      <c r="L496" s="0" t="n">
        <v>1.228805847</v>
      </c>
    </row>
    <row r="497" customFormat="false" ht="15" hidden="false" customHeight="true" outlineLevel="0" collapsed="false">
      <c r="A497" s="0" t="s">
        <v>3401</v>
      </c>
      <c r="B497" s="0" t="s">
        <v>3402</v>
      </c>
      <c r="D497" s="0" t="n">
        <v>1.22607808268546</v>
      </c>
      <c r="H497" s="0" t="n">
        <v>496</v>
      </c>
      <c r="I497" s="0" t="s">
        <v>3403</v>
      </c>
      <c r="J497" s="0" t="s">
        <v>3402</v>
      </c>
      <c r="K497" s="0" t="s">
        <v>11100</v>
      </c>
      <c r="L497" s="0" t="n">
        <v>1.226078083</v>
      </c>
    </row>
    <row r="498" customFormat="false" ht="15" hidden="false" customHeight="true" outlineLevel="0" collapsed="false">
      <c r="A498" s="0" t="s">
        <v>3065</v>
      </c>
      <c r="B498" s="0" t="s">
        <v>3066</v>
      </c>
      <c r="D498" s="0" t="n">
        <v>1.22588824442757</v>
      </c>
      <c r="H498" s="0" t="n">
        <v>497</v>
      </c>
      <c r="I498" s="0" t="s">
        <v>3067</v>
      </c>
      <c r="J498" s="0" t="s">
        <v>3066</v>
      </c>
      <c r="K498" s="0" t="s">
        <v>11100</v>
      </c>
      <c r="L498" s="0" t="n">
        <v>1.225888244</v>
      </c>
    </row>
    <row r="499" customFormat="false" ht="15" hidden="false" customHeight="true" outlineLevel="0" collapsed="false">
      <c r="A499" s="0" t="s">
        <v>1385</v>
      </c>
      <c r="B499" s="0" t="s">
        <v>1386</v>
      </c>
      <c r="D499" s="0" t="n">
        <v>1.22506834234414</v>
      </c>
      <c r="H499" s="0" t="n">
        <v>498</v>
      </c>
      <c r="I499" s="0" t="s">
        <v>1387</v>
      </c>
      <c r="J499" s="0" t="s">
        <v>1386</v>
      </c>
      <c r="K499" s="0" t="s">
        <v>11100</v>
      </c>
      <c r="L499" s="0" t="n">
        <v>1.225068342</v>
      </c>
    </row>
    <row r="500" customFormat="false" ht="15" hidden="false" customHeight="true" outlineLevel="0" collapsed="false">
      <c r="A500" s="0" t="s">
        <v>461</v>
      </c>
      <c r="B500" s="0" t="s">
        <v>462</v>
      </c>
      <c r="D500" s="0" t="n">
        <v>1.22474177996071</v>
      </c>
      <c r="H500" s="0" t="n">
        <v>499</v>
      </c>
      <c r="I500" s="0" t="s">
        <v>463</v>
      </c>
      <c r="J500" s="0" t="s">
        <v>462</v>
      </c>
      <c r="K500" s="0" t="s">
        <v>11100</v>
      </c>
      <c r="L500" s="0" t="n">
        <v>1.22474178</v>
      </c>
    </row>
    <row r="501" customFormat="false" ht="15" hidden="false" customHeight="true" outlineLevel="0" collapsed="false">
      <c r="A501" s="0" t="s">
        <v>3410</v>
      </c>
      <c r="B501" s="0" t="s">
        <v>3411</v>
      </c>
      <c r="D501" s="0" t="n">
        <v>1.22399914154106</v>
      </c>
      <c r="H501" s="0" t="n">
        <v>500</v>
      </c>
      <c r="I501" s="0" t="s">
        <v>3412</v>
      </c>
      <c r="J501" s="0" t="s">
        <v>3411</v>
      </c>
      <c r="K501" s="0" t="s">
        <v>11100</v>
      </c>
      <c r="L501" s="0" t="n">
        <v>1.223999142</v>
      </c>
    </row>
    <row r="502" customFormat="false" ht="15" hidden="false" customHeight="true" outlineLevel="0" collapsed="false">
      <c r="A502" s="0" t="s">
        <v>2315</v>
      </c>
      <c r="B502" s="0" t="s">
        <v>2316</v>
      </c>
      <c r="D502" s="0" t="n">
        <v>1.2233292722263</v>
      </c>
      <c r="H502" s="0" t="n">
        <v>501</v>
      </c>
      <c r="I502" s="0" t="s">
        <v>2317</v>
      </c>
      <c r="J502" s="0" t="s">
        <v>2316</v>
      </c>
      <c r="K502" s="0" t="s">
        <v>11100</v>
      </c>
      <c r="L502" s="0" t="n">
        <v>1.223329272</v>
      </c>
    </row>
    <row r="503" customFormat="false" ht="15" hidden="false" customHeight="true" outlineLevel="0" collapsed="false">
      <c r="A503" s="0" t="s">
        <v>3656</v>
      </c>
      <c r="B503" s="0" t="s">
        <v>3657</v>
      </c>
      <c r="D503" s="0" t="n">
        <v>1.22274197852703</v>
      </c>
      <c r="H503" s="0" t="n">
        <v>502</v>
      </c>
      <c r="I503" s="0" t="s">
        <v>3658</v>
      </c>
      <c r="J503" s="0" t="s">
        <v>3657</v>
      </c>
      <c r="K503" s="0" t="s">
        <v>11100</v>
      </c>
      <c r="L503" s="0" t="n">
        <v>1.222741979</v>
      </c>
    </row>
    <row r="504" customFormat="false" ht="15" hidden="false" customHeight="true" outlineLevel="0" collapsed="false">
      <c r="A504" s="0" t="s">
        <v>1463</v>
      </c>
      <c r="B504" s="0" t="s">
        <v>1464</v>
      </c>
      <c r="D504" s="0" t="n">
        <v>1.22209731733286</v>
      </c>
      <c r="H504" s="0" t="n">
        <v>503</v>
      </c>
      <c r="I504" s="0" t="s">
        <v>1465</v>
      </c>
      <c r="J504" s="0" t="s">
        <v>1464</v>
      </c>
      <c r="K504" s="0" t="s">
        <v>11100</v>
      </c>
      <c r="L504" s="0" t="n">
        <v>1.222097317</v>
      </c>
    </row>
    <row r="505" customFormat="false" ht="15" hidden="false" customHeight="true" outlineLevel="0" collapsed="false">
      <c r="A505" s="0" t="s">
        <v>401</v>
      </c>
      <c r="B505" s="0" t="s">
        <v>402</v>
      </c>
      <c r="D505" s="0" t="n">
        <v>1.22191499715211</v>
      </c>
      <c r="H505" s="0" t="n">
        <v>504</v>
      </c>
      <c r="I505" s="0" t="s">
        <v>403</v>
      </c>
      <c r="J505" s="0" t="s">
        <v>402</v>
      </c>
      <c r="K505" s="0" t="s">
        <v>11100</v>
      </c>
      <c r="L505" s="0" t="n">
        <v>1.221914997</v>
      </c>
    </row>
    <row r="506" customFormat="false" ht="15" hidden="false" customHeight="true" outlineLevel="0" collapsed="false">
      <c r="A506" s="0" t="s">
        <v>4787</v>
      </c>
      <c r="B506" s="0" t="s">
        <v>4788</v>
      </c>
      <c r="D506" s="0" t="n">
        <v>1.22147299743429</v>
      </c>
      <c r="H506" s="0" t="n">
        <v>505</v>
      </c>
      <c r="I506" s="0" t="s">
        <v>4789</v>
      </c>
      <c r="J506" s="0" t="s">
        <v>4788</v>
      </c>
      <c r="K506" s="0" t="s">
        <v>11100</v>
      </c>
      <c r="L506" s="0" t="n">
        <v>1.221472997</v>
      </c>
    </row>
    <row r="507" customFormat="false" ht="15" hidden="false" customHeight="true" outlineLevel="0" collapsed="false">
      <c r="A507" s="0" t="s">
        <v>4394</v>
      </c>
      <c r="B507" s="0" t="s">
        <v>4395</v>
      </c>
      <c r="D507" s="0" t="n">
        <v>1.2213285970483</v>
      </c>
      <c r="H507" s="0" t="n">
        <v>506</v>
      </c>
      <c r="I507" s="0" t="s">
        <v>4396</v>
      </c>
      <c r="J507" s="0" t="s">
        <v>4395</v>
      </c>
      <c r="K507" s="0" t="s">
        <v>11100</v>
      </c>
      <c r="L507" s="0" t="n">
        <v>1.221328597</v>
      </c>
    </row>
    <row r="508" customFormat="false" ht="15" hidden="false" customHeight="true" outlineLevel="0" collapsed="false">
      <c r="A508" s="0" t="s">
        <v>2867</v>
      </c>
      <c r="B508" s="0" t="s">
        <v>2868</v>
      </c>
      <c r="D508" s="0" t="n">
        <v>1.22072798044065</v>
      </c>
      <c r="H508" s="0" t="n">
        <v>507</v>
      </c>
      <c r="I508" s="0" t="s">
        <v>2869</v>
      </c>
      <c r="J508" s="0" t="s">
        <v>2868</v>
      </c>
      <c r="K508" s="0" t="s">
        <v>11100</v>
      </c>
      <c r="L508" s="0" t="n">
        <v>1.22072798</v>
      </c>
    </row>
    <row r="509" customFormat="false" ht="15" hidden="false" customHeight="true" outlineLevel="0" collapsed="false">
      <c r="A509" s="0" t="s">
        <v>491</v>
      </c>
      <c r="B509" s="0" t="s">
        <v>492</v>
      </c>
      <c r="D509" s="0" t="n">
        <v>1.22033679585181</v>
      </c>
      <c r="H509" s="0" t="n">
        <v>508</v>
      </c>
      <c r="I509" s="0" t="s">
        <v>493</v>
      </c>
      <c r="J509" s="0" t="s">
        <v>492</v>
      </c>
      <c r="K509" s="0" t="s">
        <v>11100</v>
      </c>
      <c r="L509" s="0" t="n">
        <v>1.220336796</v>
      </c>
    </row>
    <row r="510" customFormat="false" ht="15" hidden="false" customHeight="true" outlineLevel="0" collapsed="false">
      <c r="A510" s="0" t="s">
        <v>2948</v>
      </c>
      <c r="B510" s="0" t="s">
        <v>2949</v>
      </c>
      <c r="D510" s="0" t="n">
        <v>1.22016137997555</v>
      </c>
      <c r="H510" s="0" t="n">
        <v>509</v>
      </c>
      <c r="I510" s="0" t="s">
        <v>2950</v>
      </c>
      <c r="J510" s="0" t="s">
        <v>2949</v>
      </c>
      <c r="K510" s="0" t="s">
        <v>11100</v>
      </c>
      <c r="L510" s="0" t="n">
        <v>1.22016138</v>
      </c>
    </row>
    <row r="511" customFormat="false" ht="15" hidden="false" customHeight="true" outlineLevel="0" collapsed="false">
      <c r="A511" s="0" t="s">
        <v>2846</v>
      </c>
      <c r="B511" s="0" t="s">
        <v>2847</v>
      </c>
      <c r="D511" s="0" t="n">
        <v>1.21819857331772</v>
      </c>
      <c r="H511" s="0" t="n">
        <v>510</v>
      </c>
      <c r="I511" s="0" t="s">
        <v>2848</v>
      </c>
      <c r="J511" s="0" t="s">
        <v>2847</v>
      </c>
      <c r="K511" s="0" t="s">
        <v>11100</v>
      </c>
      <c r="L511" s="0" t="n">
        <v>1.218198573</v>
      </c>
    </row>
    <row r="512" customFormat="false" ht="15" hidden="false" customHeight="true" outlineLevel="0" collapsed="false">
      <c r="A512" s="0" t="s">
        <v>1985</v>
      </c>
      <c r="B512" s="0" t="s">
        <v>1986</v>
      </c>
      <c r="D512" s="0" t="n">
        <v>1.21812508448621</v>
      </c>
      <c r="H512" s="0" t="n">
        <v>511</v>
      </c>
      <c r="I512" s="0" t="s">
        <v>1987</v>
      </c>
      <c r="J512" s="0" t="s">
        <v>1986</v>
      </c>
      <c r="K512" s="0" t="s">
        <v>11100</v>
      </c>
      <c r="L512" s="0" t="n">
        <v>1.218125084</v>
      </c>
    </row>
    <row r="513" customFormat="false" ht="15" hidden="false" customHeight="true" outlineLevel="0" collapsed="false">
      <c r="A513" s="0" t="s">
        <v>4241</v>
      </c>
      <c r="B513" s="0" t="s">
        <v>4242</v>
      </c>
      <c r="D513" s="0" t="n">
        <v>1.21657471531707</v>
      </c>
      <c r="H513" s="0" t="n">
        <v>512</v>
      </c>
      <c r="I513" s="0" t="s">
        <v>4243</v>
      </c>
      <c r="J513" s="0" t="s">
        <v>4242</v>
      </c>
      <c r="K513" s="0" t="s">
        <v>11100</v>
      </c>
      <c r="L513" s="0" t="n">
        <v>1.216574715</v>
      </c>
    </row>
    <row r="514" customFormat="false" ht="15" hidden="false" customHeight="true" outlineLevel="0" collapsed="false">
      <c r="A514" s="0" t="s">
        <v>4250</v>
      </c>
      <c r="B514" s="0" t="s">
        <v>4251</v>
      </c>
      <c r="D514" s="0" t="n">
        <v>1.21656696120299</v>
      </c>
      <c r="H514" s="0" t="n">
        <v>513</v>
      </c>
      <c r="I514" s="0" t="s">
        <v>4252</v>
      </c>
      <c r="J514" s="0" t="s">
        <v>4251</v>
      </c>
      <c r="K514" s="0" t="s">
        <v>11100</v>
      </c>
      <c r="L514" s="0" t="n">
        <v>1.216566961</v>
      </c>
    </row>
    <row r="515" customFormat="false" ht="15" hidden="false" customHeight="true" outlineLevel="0" collapsed="false">
      <c r="A515" s="0" t="s">
        <v>4244</v>
      </c>
      <c r="B515" s="0" t="s">
        <v>4245</v>
      </c>
      <c r="D515" s="0" t="n">
        <v>1.21646756787789</v>
      </c>
      <c r="H515" s="0" t="n">
        <v>514</v>
      </c>
      <c r="I515" s="0" t="s">
        <v>4246</v>
      </c>
      <c r="J515" s="0" t="s">
        <v>4245</v>
      </c>
      <c r="K515" s="0" t="s">
        <v>11100</v>
      </c>
      <c r="L515" s="0" t="n">
        <v>1.216467568</v>
      </c>
    </row>
    <row r="516" customFormat="false" ht="15" hidden="false" customHeight="true" outlineLevel="0" collapsed="false">
      <c r="A516" s="0" t="s">
        <v>4319</v>
      </c>
      <c r="B516" s="0" t="s">
        <v>4320</v>
      </c>
      <c r="D516" s="0" t="n">
        <v>1.21572329657414</v>
      </c>
      <c r="H516" s="0" t="n">
        <v>515</v>
      </c>
      <c r="I516" s="0" t="s">
        <v>4321</v>
      </c>
      <c r="J516" s="0" t="s">
        <v>4320</v>
      </c>
      <c r="K516" s="0" t="s">
        <v>11100</v>
      </c>
      <c r="L516" s="0" t="n">
        <v>1.215723297</v>
      </c>
    </row>
    <row r="517" customFormat="false" ht="15" hidden="false" customHeight="true" outlineLevel="0" collapsed="false">
      <c r="A517" s="0" t="s">
        <v>164</v>
      </c>
      <c r="B517" s="0" t="s">
        <v>165</v>
      </c>
      <c r="D517" s="0" t="n">
        <v>1.21386793475784</v>
      </c>
      <c r="H517" s="0" t="n">
        <v>516</v>
      </c>
      <c r="I517" s="0" t="s">
        <v>166</v>
      </c>
      <c r="J517" s="0" t="s">
        <v>165</v>
      </c>
      <c r="K517" s="0" t="s">
        <v>11100</v>
      </c>
      <c r="L517" s="0" t="n">
        <v>1.213867935</v>
      </c>
    </row>
    <row r="518" customFormat="false" ht="15" hidden="false" customHeight="true" outlineLevel="0" collapsed="false">
      <c r="A518" s="0" t="s">
        <v>2558</v>
      </c>
      <c r="B518" s="0" t="s">
        <v>2559</v>
      </c>
      <c r="D518" s="0" t="n">
        <v>1.21170624124911</v>
      </c>
      <c r="H518" s="0" t="n">
        <v>517</v>
      </c>
      <c r="I518" s="0" t="s">
        <v>2560</v>
      </c>
      <c r="J518" s="0" t="s">
        <v>2559</v>
      </c>
      <c r="K518" s="0" t="s">
        <v>11100</v>
      </c>
      <c r="L518" s="0" t="n">
        <v>1.211706241</v>
      </c>
    </row>
    <row r="519" customFormat="false" ht="15" hidden="false" customHeight="true" outlineLevel="0" collapsed="false">
      <c r="A519" s="0" t="s">
        <v>2576</v>
      </c>
      <c r="B519" s="0" t="s">
        <v>2577</v>
      </c>
      <c r="D519" s="0" t="n">
        <v>1.21089178864812</v>
      </c>
      <c r="H519" s="0" t="n">
        <v>518</v>
      </c>
      <c r="I519" s="0" t="s">
        <v>2578</v>
      </c>
      <c r="J519" s="0" t="s">
        <v>2577</v>
      </c>
      <c r="K519" s="0" t="s">
        <v>11100</v>
      </c>
      <c r="L519" s="0" t="n">
        <v>1.210891789</v>
      </c>
    </row>
    <row r="520" customFormat="false" ht="15" hidden="false" customHeight="true" outlineLevel="0" collapsed="false">
      <c r="A520" s="0" t="s">
        <v>4688</v>
      </c>
      <c r="B520" s="0" t="s">
        <v>4689</v>
      </c>
      <c r="D520" s="0" t="n">
        <v>1.21020568368661</v>
      </c>
      <c r="H520" s="0" t="n">
        <v>519</v>
      </c>
      <c r="I520" s="0" t="s">
        <v>4690</v>
      </c>
      <c r="J520" s="0" t="s">
        <v>4689</v>
      </c>
      <c r="K520" s="0" t="s">
        <v>11100</v>
      </c>
      <c r="L520" s="0" t="n">
        <v>1.210205684</v>
      </c>
    </row>
    <row r="521" customFormat="false" ht="15" hidden="false" customHeight="true" outlineLevel="0" collapsed="false">
      <c r="A521" s="0" t="s">
        <v>3011</v>
      </c>
      <c r="B521" s="0" t="s">
        <v>3012</v>
      </c>
      <c r="D521" s="0" t="n">
        <v>1.20995583718127</v>
      </c>
      <c r="H521" s="0" t="n">
        <v>520</v>
      </c>
      <c r="I521" s="0" t="s">
        <v>3013</v>
      </c>
      <c r="J521" s="0" t="s">
        <v>3012</v>
      </c>
      <c r="K521" s="0" t="s">
        <v>11100</v>
      </c>
      <c r="L521" s="0" t="n">
        <v>1.209955837</v>
      </c>
    </row>
    <row r="522" customFormat="false" ht="15" hidden="false" customHeight="true" outlineLevel="0" collapsed="false">
      <c r="A522" s="0" t="s">
        <v>1766</v>
      </c>
      <c r="B522" s="0" t="s">
        <v>1767</v>
      </c>
      <c r="D522" s="0" t="n">
        <v>1.2096775228838</v>
      </c>
      <c r="H522" s="0" t="n">
        <v>521</v>
      </c>
      <c r="I522" s="0" t="s">
        <v>1768</v>
      </c>
      <c r="J522" s="0" t="s">
        <v>1767</v>
      </c>
      <c r="K522" s="0" t="s">
        <v>11100</v>
      </c>
      <c r="L522" s="0" t="n">
        <v>1.209677523</v>
      </c>
    </row>
    <row r="523" customFormat="false" ht="15" hidden="false" customHeight="true" outlineLevel="0" collapsed="false">
      <c r="A523" s="0" t="s">
        <v>890</v>
      </c>
      <c r="B523" s="0" t="s">
        <v>891</v>
      </c>
      <c r="D523" s="0" t="n">
        <v>1.20823014725849</v>
      </c>
      <c r="H523" s="0" t="n">
        <v>522</v>
      </c>
      <c r="I523" s="0" t="s">
        <v>892</v>
      </c>
      <c r="J523" s="0" t="s">
        <v>891</v>
      </c>
      <c r="K523" s="0" t="s">
        <v>11100</v>
      </c>
      <c r="L523" s="0" t="n">
        <v>1.208230147</v>
      </c>
    </row>
    <row r="524" customFormat="false" ht="15" hidden="false" customHeight="true" outlineLevel="0" collapsed="false">
      <c r="A524" s="0" t="s">
        <v>4532</v>
      </c>
      <c r="B524" s="0" t="s">
        <v>4533</v>
      </c>
      <c r="D524" s="0" t="n">
        <v>1.20800714407624</v>
      </c>
      <c r="H524" s="0" t="n">
        <v>523</v>
      </c>
      <c r="I524" s="0" t="s">
        <v>4534</v>
      </c>
      <c r="J524" s="0" t="s">
        <v>4533</v>
      </c>
      <c r="K524" s="0" t="s">
        <v>11100</v>
      </c>
      <c r="L524" s="0" t="n">
        <v>1.208007144</v>
      </c>
    </row>
    <row r="525" customFormat="false" ht="15" hidden="false" customHeight="true" outlineLevel="0" collapsed="false">
      <c r="A525" s="0" t="s">
        <v>1595</v>
      </c>
      <c r="B525" s="0" t="s">
        <v>1596</v>
      </c>
      <c r="D525" s="0" t="n">
        <v>1.20750072178034</v>
      </c>
      <c r="H525" s="0" t="n">
        <v>524</v>
      </c>
      <c r="I525" s="0" t="s">
        <v>1597</v>
      </c>
      <c r="J525" s="0" t="s">
        <v>1596</v>
      </c>
      <c r="K525" s="0" t="s">
        <v>11100</v>
      </c>
      <c r="L525" s="0" t="n">
        <v>1.207500722</v>
      </c>
    </row>
    <row r="526" customFormat="false" ht="15" hidden="false" customHeight="true" outlineLevel="0" collapsed="false">
      <c r="A526" s="0" t="s">
        <v>809</v>
      </c>
      <c r="B526" s="0" t="s">
        <v>810</v>
      </c>
      <c r="D526" s="0" t="n">
        <v>1.20731476518857</v>
      </c>
      <c r="H526" s="0" t="n">
        <v>525</v>
      </c>
      <c r="I526" s="0" t="s">
        <v>811</v>
      </c>
      <c r="J526" s="0" t="s">
        <v>810</v>
      </c>
      <c r="K526" s="0" t="s">
        <v>11100</v>
      </c>
      <c r="L526" s="0" t="n">
        <v>1.207314765</v>
      </c>
    </row>
    <row r="527" customFormat="false" ht="15" hidden="false" customHeight="true" outlineLevel="0" collapsed="false">
      <c r="A527" s="0" t="s">
        <v>2756</v>
      </c>
      <c r="B527" s="0" t="s">
        <v>2757</v>
      </c>
      <c r="D527" s="0" t="n">
        <v>1.20605808809504</v>
      </c>
      <c r="H527" s="0" t="n">
        <v>526</v>
      </c>
      <c r="I527" s="0" t="s">
        <v>2758</v>
      </c>
      <c r="J527" s="0" t="s">
        <v>2757</v>
      </c>
      <c r="K527" s="0" t="s">
        <v>11100</v>
      </c>
      <c r="L527" s="0" t="n">
        <v>1.206058088</v>
      </c>
    </row>
    <row r="528" customFormat="false" ht="15" hidden="false" customHeight="true" outlineLevel="0" collapsed="false">
      <c r="A528" s="0" t="s">
        <v>161</v>
      </c>
      <c r="B528" s="0" t="s">
        <v>162</v>
      </c>
      <c r="D528" s="0" t="n">
        <v>1.20604565389689</v>
      </c>
      <c r="H528" s="0" t="n">
        <v>527</v>
      </c>
      <c r="I528" s="0" t="s">
        <v>163</v>
      </c>
      <c r="J528" s="0" t="s">
        <v>162</v>
      </c>
      <c r="K528" s="0" t="s">
        <v>11100</v>
      </c>
      <c r="L528" s="0" t="n">
        <v>1.206045654</v>
      </c>
    </row>
    <row r="529" customFormat="false" ht="15" hidden="false" customHeight="true" outlineLevel="0" collapsed="false">
      <c r="A529" s="0" t="s">
        <v>1328</v>
      </c>
      <c r="B529" s="0" t="s">
        <v>1329</v>
      </c>
      <c r="D529" s="0" t="n">
        <v>1.20516039363868</v>
      </c>
      <c r="H529" s="0" t="n">
        <v>528</v>
      </c>
      <c r="I529" s="0" t="s">
        <v>1330</v>
      </c>
      <c r="J529" s="0" t="s">
        <v>1329</v>
      </c>
      <c r="K529" s="0" t="s">
        <v>11100</v>
      </c>
      <c r="L529" s="0" t="n">
        <v>1.205160394</v>
      </c>
    </row>
    <row r="530" customFormat="false" ht="15" hidden="false" customHeight="true" outlineLevel="0" collapsed="false">
      <c r="A530" s="0" t="s">
        <v>3851</v>
      </c>
      <c r="B530" s="0" t="s">
        <v>3852</v>
      </c>
      <c r="D530" s="0" t="n">
        <v>1.20491735240987</v>
      </c>
      <c r="H530" s="0" t="n">
        <v>529</v>
      </c>
      <c r="I530" s="0" t="s">
        <v>3853</v>
      </c>
      <c r="J530" s="0" t="s">
        <v>3852</v>
      </c>
      <c r="K530" s="0" t="s">
        <v>11100</v>
      </c>
      <c r="L530" s="0" t="n">
        <v>1.204917352</v>
      </c>
    </row>
    <row r="531" customFormat="false" ht="15" hidden="false" customHeight="true" outlineLevel="0" collapsed="false">
      <c r="A531" s="0" t="s">
        <v>224</v>
      </c>
      <c r="B531" s="0" t="s">
        <v>225</v>
      </c>
      <c r="D531" s="0" t="n">
        <v>1.20427445231211</v>
      </c>
      <c r="H531" s="0" t="n">
        <v>530</v>
      </c>
      <c r="I531" s="0" t="s">
        <v>226</v>
      </c>
      <c r="J531" s="0" t="s">
        <v>225</v>
      </c>
      <c r="K531" s="0" t="s">
        <v>11100</v>
      </c>
      <c r="L531" s="0" t="n">
        <v>1.204274452</v>
      </c>
    </row>
    <row r="532" customFormat="false" ht="15" hidden="false" customHeight="true" outlineLevel="0" collapsed="false">
      <c r="A532" s="0" t="s">
        <v>1979</v>
      </c>
      <c r="B532" s="0" t="s">
        <v>1980</v>
      </c>
      <c r="D532" s="0" t="n">
        <v>1.2037268192226</v>
      </c>
      <c r="H532" s="0" t="n">
        <v>531</v>
      </c>
      <c r="I532" s="0" t="s">
        <v>1981</v>
      </c>
      <c r="J532" s="0" t="s">
        <v>1980</v>
      </c>
      <c r="K532" s="0" t="s">
        <v>11100</v>
      </c>
      <c r="L532" s="0" t="n">
        <v>1.203726819</v>
      </c>
    </row>
    <row r="533" customFormat="false" ht="15" hidden="false" customHeight="true" outlineLevel="0" collapsed="false">
      <c r="A533" s="0" t="s">
        <v>1079</v>
      </c>
      <c r="B533" s="0" t="s">
        <v>1080</v>
      </c>
      <c r="D533" s="0" t="n">
        <v>1.20316285623671</v>
      </c>
      <c r="H533" s="0" t="n">
        <v>532</v>
      </c>
      <c r="I533" s="0" t="s">
        <v>1081</v>
      </c>
      <c r="J533" s="0" t="s">
        <v>1080</v>
      </c>
      <c r="K533" s="0" t="s">
        <v>11100</v>
      </c>
      <c r="L533" s="0" t="n">
        <v>1.203162856</v>
      </c>
    </row>
    <row r="534" customFormat="false" ht="15" hidden="false" customHeight="true" outlineLevel="0" collapsed="false">
      <c r="A534" s="0" t="s">
        <v>2114</v>
      </c>
      <c r="B534" s="0" t="s">
        <v>2115</v>
      </c>
      <c r="D534" s="0" t="n">
        <v>1.20293351713367</v>
      </c>
      <c r="H534" s="0" t="n">
        <v>533</v>
      </c>
      <c r="I534" s="0" t="s">
        <v>2116</v>
      </c>
      <c r="J534" s="0" t="s">
        <v>2115</v>
      </c>
      <c r="K534" s="0" t="s">
        <v>11100</v>
      </c>
      <c r="L534" s="0" t="n">
        <v>1.202933517</v>
      </c>
    </row>
    <row r="535" customFormat="false" ht="15" hidden="false" customHeight="true" outlineLevel="0" collapsed="false">
      <c r="A535" s="0" t="s">
        <v>2657</v>
      </c>
      <c r="B535" s="0" t="s">
        <v>2658</v>
      </c>
      <c r="D535" s="0" t="n">
        <v>1.20263963575316</v>
      </c>
      <c r="H535" s="0" t="n">
        <v>534</v>
      </c>
      <c r="I535" s="0" t="s">
        <v>2659</v>
      </c>
      <c r="J535" s="0" t="s">
        <v>2658</v>
      </c>
      <c r="K535" s="0" t="s">
        <v>11100</v>
      </c>
      <c r="L535" s="0" t="n">
        <v>1.202639636</v>
      </c>
    </row>
    <row r="536" customFormat="false" ht="15" hidden="false" customHeight="true" outlineLevel="0" collapsed="false">
      <c r="A536" s="0" t="s">
        <v>938</v>
      </c>
      <c r="B536" s="0" t="s">
        <v>939</v>
      </c>
      <c r="D536" s="0" t="n">
        <v>1.20215795508894</v>
      </c>
      <c r="H536" s="0" t="n">
        <v>535</v>
      </c>
      <c r="I536" s="0" t="s">
        <v>940</v>
      </c>
      <c r="J536" s="0" t="s">
        <v>939</v>
      </c>
      <c r="K536" s="0" t="s">
        <v>11100</v>
      </c>
      <c r="L536" s="0" t="n">
        <v>1.202157955</v>
      </c>
    </row>
    <row r="537" customFormat="false" ht="15" hidden="false" customHeight="true" outlineLevel="0" collapsed="false">
      <c r="A537" s="0" t="s">
        <v>4580</v>
      </c>
      <c r="B537" s="0" t="s">
        <v>4581</v>
      </c>
      <c r="D537" s="0" t="n">
        <v>1.20194382282401</v>
      </c>
      <c r="H537" s="0" t="n">
        <v>536</v>
      </c>
      <c r="I537" s="0" t="s">
        <v>4582</v>
      </c>
      <c r="J537" s="0" t="s">
        <v>4581</v>
      </c>
      <c r="K537" s="0" t="s">
        <v>11100</v>
      </c>
      <c r="L537" s="0" t="n">
        <v>1.201943823</v>
      </c>
    </row>
    <row r="538" customFormat="false" ht="15" hidden="false" customHeight="true" outlineLevel="0" collapsed="false">
      <c r="A538" s="0" t="s">
        <v>662</v>
      </c>
      <c r="B538" s="0" t="s">
        <v>663</v>
      </c>
      <c r="D538" s="0" t="n">
        <v>1.20064576405545</v>
      </c>
      <c r="H538" s="0" t="n">
        <v>537</v>
      </c>
      <c r="I538" s="0" t="s">
        <v>664</v>
      </c>
      <c r="J538" s="0" t="s">
        <v>663</v>
      </c>
      <c r="K538" s="0" t="s">
        <v>11100</v>
      </c>
      <c r="L538" s="0" t="n">
        <v>1.200645764</v>
      </c>
    </row>
    <row r="539" customFormat="false" ht="15" hidden="false" customHeight="true" outlineLevel="0" collapsed="false">
      <c r="A539" s="0" t="s">
        <v>4094</v>
      </c>
      <c r="B539" s="0" t="s">
        <v>4095</v>
      </c>
      <c r="D539" s="0" t="n">
        <v>1.199624026054</v>
      </c>
      <c r="H539" s="0" t="n">
        <v>538</v>
      </c>
      <c r="I539" s="0" t="s">
        <v>4096</v>
      </c>
      <c r="J539" s="0" t="s">
        <v>4095</v>
      </c>
      <c r="K539" s="0" t="s">
        <v>11100</v>
      </c>
      <c r="L539" s="0" t="n">
        <v>1.199624026</v>
      </c>
    </row>
    <row r="540" customFormat="false" ht="15" hidden="false" customHeight="true" outlineLevel="0" collapsed="false">
      <c r="A540" s="0" t="s">
        <v>911</v>
      </c>
      <c r="B540" s="0" t="s">
        <v>912</v>
      </c>
      <c r="D540" s="0" t="n">
        <v>1.19904293007938</v>
      </c>
      <c r="H540" s="0" t="n">
        <v>539</v>
      </c>
      <c r="I540" s="0" t="s">
        <v>913</v>
      </c>
      <c r="J540" s="0" t="s">
        <v>912</v>
      </c>
      <c r="K540" s="0" t="s">
        <v>11100</v>
      </c>
      <c r="L540" s="0" t="n">
        <v>1.19904293</v>
      </c>
    </row>
    <row r="541" customFormat="false" ht="15" hidden="false" customHeight="true" outlineLevel="0" collapsed="false">
      <c r="A541" s="0" t="s">
        <v>4562</v>
      </c>
      <c r="B541" s="0" t="s">
        <v>4563</v>
      </c>
      <c r="D541" s="0" t="n">
        <v>1.19885324536125</v>
      </c>
      <c r="H541" s="0" t="n">
        <v>540</v>
      </c>
      <c r="I541" s="0" t="s">
        <v>4564</v>
      </c>
      <c r="J541" s="0" t="s">
        <v>4563</v>
      </c>
      <c r="K541" s="0" t="s">
        <v>11100</v>
      </c>
      <c r="L541" s="0" t="n">
        <v>1.198853245</v>
      </c>
    </row>
    <row r="542" customFormat="false" ht="15" hidden="false" customHeight="true" outlineLevel="0" collapsed="false">
      <c r="A542" s="0" t="s">
        <v>170</v>
      </c>
      <c r="B542" s="0" t="s">
        <v>171</v>
      </c>
      <c r="D542" s="0" t="n">
        <v>1.19808389816145</v>
      </c>
      <c r="H542" s="0" t="n">
        <v>541</v>
      </c>
      <c r="I542" s="0" t="s">
        <v>172</v>
      </c>
      <c r="J542" s="0" t="s">
        <v>171</v>
      </c>
      <c r="K542" s="0" t="s">
        <v>11100</v>
      </c>
      <c r="L542" s="0" t="n">
        <v>1.198083898</v>
      </c>
    </row>
    <row r="543" customFormat="false" ht="15" hidden="false" customHeight="true" outlineLevel="0" collapsed="false">
      <c r="A543" s="0" t="s">
        <v>3080</v>
      </c>
      <c r="B543" s="0" t="s">
        <v>3081</v>
      </c>
      <c r="D543" s="0" t="n">
        <v>1.19805687713641</v>
      </c>
      <c r="H543" s="0" t="n">
        <v>542</v>
      </c>
      <c r="I543" s="0" t="s">
        <v>3082</v>
      </c>
      <c r="J543" s="0" t="s">
        <v>3081</v>
      </c>
      <c r="K543" s="0" t="s">
        <v>11100</v>
      </c>
      <c r="L543" s="0" t="n">
        <v>1.198056877</v>
      </c>
    </row>
    <row r="544" customFormat="false" ht="15" hidden="false" customHeight="true" outlineLevel="0" collapsed="false">
      <c r="A544" s="0" t="s">
        <v>4049</v>
      </c>
      <c r="B544" s="0" t="s">
        <v>4050</v>
      </c>
      <c r="D544" s="0" t="n">
        <v>1.19766613789171</v>
      </c>
      <c r="H544" s="0" t="n">
        <v>543</v>
      </c>
      <c r="I544" s="0" t="s">
        <v>4051</v>
      </c>
      <c r="J544" s="0" t="s">
        <v>4050</v>
      </c>
      <c r="K544" s="0" t="s">
        <v>11100</v>
      </c>
      <c r="L544" s="0" t="n">
        <v>1.197666138</v>
      </c>
    </row>
    <row r="545" customFormat="false" ht="15" hidden="false" customHeight="true" outlineLevel="0" collapsed="false">
      <c r="A545" s="0" t="s">
        <v>3602</v>
      </c>
      <c r="B545" s="0" t="s">
        <v>3603</v>
      </c>
      <c r="D545" s="0" t="n">
        <v>1.19706827453251</v>
      </c>
      <c r="H545" s="0" t="n">
        <v>544</v>
      </c>
      <c r="I545" s="0" t="s">
        <v>3604</v>
      </c>
      <c r="J545" s="0" t="s">
        <v>3603</v>
      </c>
      <c r="K545" s="0" t="s">
        <v>11100</v>
      </c>
      <c r="L545" s="0" t="n">
        <v>1.197068275</v>
      </c>
    </row>
    <row r="546" customFormat="false" ht="15" hidden="false" customHeight="true" outlineLevel="0" collapsed="false">
      <c r="A546" s="0" t="s">
        <v>584</v>
      </c>
      <c r="B546" s="0" t="s">
        <v>585</v>
      </c>
      <c r="D546" s="0" t="n">
        <v>1.19586209837704</v>
      </c>
      <c r="H546" s="0" t="n">
        <v>545</v>
      </c>
      <c r="I546" s="0" t="s">
        <v>586</v>
      </c>
      <c r="J546" s="0" t="s">
        <v>585</v>
      </c>
      <c r="K546" s="0" t="s">
        <v>11100</v>
      </c>
      <c r="L546" s="0" t="n">
        <v>1.195862098</v>
      </c>
    </row>
    <row r="547" customFormat="false" ht="15" hidden="false" customHeight="true" outlineLevel="0" collapsed="false">
      <c r="A547" s="0" t="s">
        <v>2636</v>
      </c>
      <c r="B547" s="0" t="s">
        <v>2637</v>
      </c>
      <c r="D547" s="0" t="n">
        <v>1.19579839215415</v>
      </c>
      <c r="H547" s="0" t="n">
        <v>546</v>
      </c>
      <c r="I547" s="0" t="s">
        <v>2638</v>
      </c>
      <c r="J547" s="0" t="s">
        <v>2637</v>
      </c>
      <c r="K547" s="0" t="s">
        <v>11100</v>
      </c>
      <c r="L547" s="0" t="n">
        <v>1.195798392</v>
      </c>
    </row>
    <row r="548" customFormat="false" ht="15" hidden="false" customHeight="true" outlineLevel="0" collapsed="false">
      <c r="A548" s="0" t="s">
        <v>1010</v>
      </c>
      <c r="B548" s="0" t="s">
        <v>1011</v>
      </c>
      <c r="D548" s="0" t="n">
        <v>1.19539847838313</v>
      </c>
      <c r="H548" s="0" t="n">
        <v>547</v>
      </c>
      <c r="I548" s="0" t="s">
        <v>1012</v>
      </c>
      <c r="J548" s="0" t="s">
        <v>1011</v>
      </c>
      <c r="K548" s="0" t="s">
        <v>11100</v>
      </c>
      <c r="L548" s="0" t="n">
        <v>1.195398478</v>
      </c>
    </row>
    <row r="549" customFormat="false" ht="15" hidden="false" customHeight="true" outlineLevel="0" collapsed="false">
      <c r="A549" s="0" t="s">
        <v>2093</v>
      </c>
      <c r="B549" s="0" t="s">
        <v>2094</v>
      </c>
      <c r="D549" s="0" t="n">
        <v>1.19536150776239</v>
      </c>
      <c r="H549" s="0" t="n">
        <v>548</v>
      </c>
      <c r="I549" s="0" t="s">
        <v>2095</v>
      </c>
      <c r="J549" s="0" t="s">
        <v>2094</v>
      </c>
      <c r="K549" s="0" t="s">
        <v>11100</v>
      </c>
      <c r="L549" s="0" t="n">
        <v>1.195361508</v>
      </c>
    </row>
    <row r="550" customFormat="false" ht="15" hidden="false" customHeight="true" outlineLevel="0" collapsed="false">
      <c r="A550" s="0" t="s">
        <v>3878</v>
      </c>
      <c r="B550" s="0" t="s">
        <v>3879</v>
      </c>
      <c r="D550" s="0" t="n">
        <v>1.1944792875334</v>
      </c>
      <c r="H550" s="0" t="n">
        <v>549</v>
      </c>
      <c r="I550" s="0" t="s">
        <v>3880</v>
      </c>
      <c r="J550" s="0" t="s">
        <v>3879</v>
      </c>
      <c r="K550" s="0" t="s">
        <v>11100</v>
      </c>
      <c r="L550" s="0" t="n">
        <v>1.194479288</v>
      </c>
    </row>
    <row r="551" customFormat="false" ht="15" hidden="false" customHeight="true" outlineLevel="0" collapsed="false">
      <c r="A551" s="0" t="s">
        <v>986</v>
      </c>
      <c r="B551" s="0" t="s">
        <v>987</v>
      </c>
      <c r="D551" s="0" t="n">
        <v>1.19422695692708</v>
      </c>
      <c r="H551" s="0" t="n">
        <v>550</v>
      </c>
      <c r="I551" s="0" t="s">
        <v>988</v>
      </c>
      <c r="J551" s="0" t="s">
        <v>987</v>
      </c>
      <c r="K551" s="0" t="s">
        <v>11100</v>
      </c>
      <c r="L551" s="0" t="n">
        <v>1.194226957</v>
      </c>
    </row>
    <row r="552" customFormat="false" ht="15" hidden="false" customHeight="true" outlineLevel="0" collapsed="false">
      <c r="A552" s="0" t="s">
        <v>4442</v>
      </c>
      <c r="B552" s="0" t="s">
        <v>4443</v>
      </c>
      <c r="D552" s="0" t="n">
        <v>1.19360539501504</v>
      </c>
      <c r="H552" s="0" t="n">
        <v>551</v>
      </c>
      <c r="I552" s="0" t="s">
        <v>4444</v>
      </c>
      <c r="J552" s="0" t="s">
        <v>4443</v>
      </c>
      <c r="K552" s="0" t="s">
        <v>11100</v>
      </c>
      <c r="L552" s="0" t="n">
        <v>1.193605395</v>
      </c>
    </row>
    <row r="553" customFormat="false" ht="15" hidden="false" customHeight="true" outlineLevel="0" collapsed="false">
      <c r="A553" s="0" t="s">
        <v>287</v>
      </c>
      <c r="B553" s="0" t="s">
        <v>288</v>
      </c>
      <c r="D553" s="0" t="n">
        <v>1.19360536732515</v>
      </c>
      <c r="H553" s="0" t="n">
        <v>552</v>
      </c>
      <c r="I553" s="0" t="s">
        <v>289</v>
      </c>
      <c r="J553" s="0" t="s">
        <v>288</v>
      </c>
      <c r="K553" s="0" t="s">
        <v>11100</v>
      </c>
      <c r="L553" s="0" t="n">
        <v>1.193605367</v>
      </c>
    </row>
    <row r="554" customFormat="false" ht="15" hidden="false" customHeight="true" outlineLevel="0" collapsed="false">
      <c r="A554" s="0" t="s">
        <v>3806</v>
      </c>
      <c r="B554" s="0" t="s">
        <v>3807</v>
      </c>
      <c r="D554" s="0" t="n">
        <v>1.19269359805565</v>
      </c>
      <c r="H554" s="0" t="n">
        <v>553</v>
      </c>
      <c r="I554" s="0" t="s">
        <v>3808</v>
      </c>
      <c r="J554" s="0" t="s">
        <v>3807</v>
      </c>
      <c r="K554" s="0" t="s">
        <v>11100</v>
      </c>
      <c r="L554" s="0" t="n">
        <v>1.192693598</v>
      </c>
    </row>
    <row r="555" customFormat="false" ht="15" hidden="false" customHeight="true" outlineLevel="0" collapsed="false">
      <c r="A555" s="0" t="s">
        <v>2018</v>
      </c>
      <c r="B555" s="0" t="s">
        <v>2019</v>
      </c>
      <c r="D555" s="0" t="n">
        <v>1.19254096559165</v>
      </c>
      <c r="H555" s="0" t="n">
        <v>554</v>
      </c>
      <c r="I555" s="0" t="s">
        <v>2020</v>
      </c>
      <c r="J555" s="0" t="s">
        <v>2019</v>
      </c>
      <c r="K555" s="0" t="s">
        <v>11100</v>
      </c>
      <c r="L555" s="0" t="n">
        <v>1.192540966</v>
      </c>
    </row>
    <row r="556" customFormat="false" ht="15" hidden="false" customHeight="true" outlineLevel="0" collapsed="false">
      <c r="A556" s="0" t="s">
        <v>1931</v>
      </c>
      <c r="B556" s="0" t="s">
        <v>1932</v>
      </c>
      <c r="D556" s="0" t="n">
        <v>1.19214152163596</v>
      </c>
      <c r="H556" s="0" t="n">
        <v>555</v>
      </c>
      <c r="I556" s="0" t="s">
        <v>1933</v>
      </c>
      <c r="J556" s="0" t="s">
        <v>1932</v>
      </c>
      <c r="K556" s="0" t="s">
        <v>11100</v>
      </c>
      <c r="L556" s="0" t="n">
        <v>1.192141522</v>
      </c>
    </row>
    <row r="557" customFormat="false" ht="15" hidden="false" customHeight="true" outlineLevel="0" collapsed="false">
      <c r="A557" s="0" t="s">
        <v>4757</v>
      </c>
      <c r="B557" s="0" t="s">
        <v>4758</v>
      </c>
      <c r="D557" s="0" t="n">
        <v>1.19173864605005</v>
      </c>
      <c r="H557" s="0" t="n">
        <v>556</v>
      </c>
      <c r="I557" s="0" t="s">
        <v>4759</v>
      </c>
      <c r="J557" s="0" t="s">
        <v>4758</v>
      </c>
      <c r="K557" s="0" t="s">
        <v>11100</v>
      </c>
      <c r="L557" s="0" t="n">
        <v>1.191738646</v>
      </c>
    </row>
    <row r="558" customFormat="false" ht="15" hidden="false" customHeight="true" outlineLevel="0" collapsed="false">
      <c r="A558" s="0" t="s">
        <v>3698</v>
      </c>
      <c r="B558" s="0" t="s">
        <v>3699</v>
      </c>
      <c r="D558" s="0" t="n">
        <v>1.19113034778625</v>
      </c>
      <c r="H558" s="0" t="n">
        <v>557</v>
      </c>
      <c r="I558" s="0" t="s">
        <v>3700</v>
      </c>
      <c r="J558" s="0" t="s">
        <v>3699</v>
      </c>
      <c r="K558" s="0" t="s">
        <v>11100</v>
      </c>
      <c r="L558" s="0" t="n">
        <v>1.191130348</v>
      </c>
    </row>
    <row r="559" customFormat="false" ht="15" hidden="false" customHeight="true" outlineLevel="0" collapsed="false">
      <c r="A559" s="0" t="s">
        <v>1226</v>
      </c>
      <c r="B559" s="0" t="s">
        <v>1227</v>
      </c>
      <c r="D559" s="0" t="n">
        <v>1.19092458692389</v>
      </c>
      <c r="H559" s="0" t="n">
        <v>558</v>
      </c>
      <c r="I559" s="0" t="s">
        <v>1228</v>
      </c>
      <c r="J559" s="0" t="s">
        <v>1227</v>
      </c>
      <c r="K559" s="0" t="s">
        <v>11100</v>
      </c>
      <c r="L559" s="0" t="n">
        <v>1.190924587</v>
      </c>
    </row>
    <row r="560" customFormat="false" ht="15" hidden="false" customHeight="true" outlineLevel="0" collapsed="false">
      <c r="A560" s="0" t="s">
        <v>2036</v>
      </c>
      <c r="B560" s="0" t="s">
        <v>2037</v>
      </c>
      <c r="D560" s="0" t="n">
        <v>1.1909078472018</v>
      </c>
      <c r="H560" s="0" t="n">
        <v>559</v>
      </c>
      <c r="I560" s="0" t="s">
        <v>2038</v>
      </c>
      <c r="J560" s="0" t="s">
        <v>2037</v>
      </c>
      <c r="K560" s="0" t="s">
        <v>11100</v>
      </c>
      <c r="L560" s="0" t="n">
        <v>1.190907847</v>
      </c>
    </row>
    <row r="561" customFormat="false" ht="15" hidden="false" customHeight="true" outlineLevel="0" collapsed="false">
      <c r="A561" s="0" t="s">
        <v>3914</v>
      </c>
      <c r="B561" s="0" t="s">
        <v>3915</v>
      </c>
      <c r="D561" s="0" t="n">
        <v>1.19049176590526</v>
      </c>
      <c r="H561" s="0" t="n">
        <v>560</v>
      </c>
      <c r="I561" s="0" t="s">
        <v>3916</v>
      </c>
      <c r="J561" s="0" t="s">
        <v>3915</v>
      </c>
      <c r="K561" s="0" t="s">
        <v>11100</v>
      </c>
      <c r="L561" s="0" t="n">
        <v>1.190491766</v>
      </c>
    </row>
    <row r="562" customFormat="false" ht="15" hidden="false" customHeight="true" outlineLevel="0" collapsed="false">
      <c r="A562" s="0" t="s">
        <v>2795</v>
      </c>
      <c r="B562" s="0" t="s">
        <v>2796</v>
      </c>
      <c r="D562" s="0" t="n">
        <v>1.18918796937126</v>
      </c>
      <c r="H562" s="0" t="n">
        <v>561</v>
      </c>
      <c r="I562" s="0" t="s">
        <v>2797</v>
      </c>
      <c r="J562" s="0" t="s">
        <v>2796</v>
      </c>
      <c r="K562" s="0" t="s">
        <v>11100</v>
      </c>
      <c r="L562" s="0" t="n">
        <v>1.189187969</v>
      </c>
    </row>
    <row r="563" customFormat="false" ht="15" hidden="false" customHeight="true" outlineLevel="0" collapsed="false">
      <c r="A563" s="0" t="s">
        <v>2837</v>
      </c>
      <c r="B563" s="0" t="s">
        <v>2838</v>
      </c>
      <c r="D563" s="0" t="n">
        <v>1.18873510535555</v>
      </c>
      <c r="H563" s="0" t="n">
        <v>562</v>
      </c>
      <c r="I563" s="0" t="s">
        <v>2839</v>
      </c>
      <c r="J563" s="0" t="s">
        <v>2838</v>
      </c>
      <c r="K563" s="0" t="s">
        <v>11100</v>
      </c>
      <c r="L563" s="0" t="n">
        <v>1.188735105</v>
      </c>
    </row>
    <row r="564" customFormat="false" ht="15" hidden="false" customHeight="true" outlineLevel="0" collapsed="false">
      <c r="A564" s="0" t="s">
        <v>2909</v>
      </c>
      <c r="B564" s="0" t="s">
        <v>2910</v>
      </c>
      <c r="D564" s="0" t="n">
        <v>1.18840025710515</v>
      </c>
      <c r="H564" s="0" t="n">
        <v>563</v>
      </c>
      <c r="I564" s="0" t="s">
        <v>2911</v>
      </c>
      <c r="J564" s="0" t="s">
        <v>2910</v>
      </c>
      <c r="K564" s="0" t="s">
        <v>11100</v>
      </c>
      <c r="L564" s="0" t="n">
        <v>1.188400257</v>
      </c>
    </row>
    <row r="565" customFormat="false" ht="15" hidden="false" customHeight="true" outlineLevel="0" collapsed="false">
      <c r="A565" s="0" t="s">
        <v>4256</v>
      </c>
      <c r="B565" s="0" t="s">
        <v>4257</v>
      </c>
      <c r="D565" s="0" t="n">
        <v>1.1880636674226</v>
      </c>
      <c r="H565" s="0" t="n">
        <v>564</v>
      </c>
      <c r="I565" s="0" t="s">
        <v>4258</v>
      </c>
      <c r="J565" s="0" t="s">
        <v>4257</v>
      </c>
      <c r="K565" s="0" t="s">
        <v>11100</v>
      </c>
      <c r="L565" s="0" t="n">
        <v>1.188063667</v>
      </c>
    </row>
    <row r="566" customFormat="false" ht="15" hidden="false" customHeight="true" outlineLevel="0" collapsed="false">
      <c r="A566" s="0" t="s">
        <v>3026</v>
      </c>
      <c r="B566" s="0" t="s">
        <v>3027</v>
      </c>
      <c r="D566" s="0" t="n">
        <v>1.18745620033141</v>
      </c>
      <c r="H566" s="0" t="n">
        <v>565</v>
      </c>
      <c r="I566" s="0" t="s">
        <v>3028</v>
      </c>
      <c r="J566" s="0" t="s">
        <v>3027</v>
      </c>
      <c r="K566" s="0" t="s">
        <v>11100</v>
      </c>
      <c r="L566" s="0" t="n">
        <v>1.1874562</v>
      </c>
    </row>
    <row r="567" customFormat="false" ht="15" hidden="false" customHeight="true" outlineLevel="0" collapsed="false">
      <c r="A567" s="0" t="s">
        <v>2189</v>
      </c>
      <c r="B567" s="0" t="s">
        <v>2190</v>
      </c>
      <c r="D567" s="0" t="n">
        <v>1.18724958862387</v>
      </c>
      <c r="H567" s="0" t="n">
        <v>566</v>
      </c>
      <c r="I567" s="0" t="s">
        <v>2191</v>
      </c>
      <c r="J567" s="0" t="s">
        <v>2190</v>
      </c>
      <c r="K567" s="0" t="s">
        <v>11100</v>
      </c>
      <c r="L567" s="0" t="n">
        <v>1.187249589</v>
      </c>
    </row>
    <row r="568" customFormat="false" ht="15" hidden="false" customHeight="true" outlineLevel="0" collapsed="false">
      <c r="A568" s="0" t="s">
        <v>86</v>
      </c>
      <c r="B568" s="0" t="s">
        <v>87</v>
      </c>
      <c r="D568" s="0" t="n">
        <v>1.18692407905857</v>
      </c>
      <c r="H568" s="0" t="n">
        <v>567</v>
      </c>
      <c r="I568" s="0" t="s">
        <v>88</v>
      </c>
      <c r="J568" s="0" t="s">
        <v>87</v>
      </c>
      <c r="K568" s="0" t="s">
        <v>11100</v>
      </c>
      <c r="L568" s="0" t="n">
        <v>1.186924079</v>
      </c>
    </row>
    <row r="569" customFormat="false" ht="15" hidden="false" customHeight="true" outlineLevel="0" collapsed="false">
      <c r="A569" s="0" t="s">
        <v>2006</v>
      </c>
      <c r="B569" s="0" t="s">
        <v>2007</v>
      </c>
      <c r="D569" s="0" t="n">
        <v>1.18642979430743</v>
      </c>
      <c r="H569" s="0" t="n">
        <v>568</v>
      </c>
      <c r="I569" s="0" t="s">
        <v>2008</v>
      </c>
      <c r="J569" s="0" t="s">
        <v>2007</v>
      </c>
      <c r="K569" s="0" t="s">
        <v>11100</v>
      </c>
      <c r="L569" s="0" t="n">
        <v>1.186429794</v>
      </c>
    </row>
    <row r="570" customFormat="false" ht="15" hidden="false" customHeight="true" outlineLevel="0" collapsed="false">
      <c r="A570" s="0" t="s">
        <v>2204</v>
      </c>
      <c r="B570" s="0" t="s">
        <v>2205</v>
      </c>
      <c r="D570" s="0" t="n">
        <v>1.18502299925071</v>
      </c>
      <c r="H570" s="0" t="n">
        <v>569</v>
      </c>
      <c r="I570" s="0" t="s">
        <v>2206</v>
      </c>
      <c r="J570" s="0" t="s">
        <v>2205</v>
      </c>
      <c r="K570" s="0" t="s">
        <v>11100</v>
      </c>
      <c r="L570" s="0" t="n">
        <v>1.185022999</v>
      </c>
    </row>
    <row r="571" customFormat="false" ht="15" hidden="false" customHeight="true" outlineLevel="0" collapsed="false">
      <c r="A571" s="0" t="s">
        <v>1037</v>
      </c>
      <c r="B571" s="0" t="s">
        <v>1038</v>
      </c>
      <c r="D571" s="0" t="n">
        <v>1.18477090544843</v>
      </c>
      <c r="H571" s="0" t="n">
        <v>570</v>
      </c>
      <c r="I571" s="0" t="s">
        <v>1039</v>
      </c>
      <c r="J571" s="0" t="s">
        <v>1038</v>
      </c>
      <c r="K571" s="0" t="s">
        <v>11100</v>
      </c>
      <c r="L571" s="0" t="n">
        <v>1.184770905</v>
      </c>
    </row>
    <row r="572" customFormat="false" ht="15" hidden="false" customHeight="true" outlineLevel="0" collapsed="false">
      <c r="A572" s="0" t="s">
        <v>437</v>
      </c>
      <c r="B572" s="0" t="s">
        <v>438</v>
      </c>
      <c r="D572" s="0" t="n">
        <v>1.18352872538278</v>
      </c>
      <c r="H572" s="0" t="n">
        <v>571</v>
      </c>
      <c r="I572" s="0" t="s">
        <v>439</v>
      </c>
      <c r="J572" s="0" t="s">
        <v>438</v>
      </c>
      <c r="K572" s="0" t="s">
        <v>11100</v>
      </c>
      <c r="L572" s="0" t="n">
        <v>1.183528725</v>
      </c>
    </row>
    <row r="573" customFormat="false" ht="15" hidden="false" customHeight="true" outlineLevel="0" collapsed="false">
      <c r="A573" s="0" t="s">
        <v>1568</v>
      </c>
      <c r="B573" s="0" t="s">
        <v>1569</v>
      </c>
      <c r="D573" s="0" t="n">
        <v>1.18324376880517</v>
      </c>
      <c r="H573" s="0" t="n">
        <v>572</v>
      </c>
      <c r="I573" s="0" t="s">
        <v>1570</v>
      </c>
      <c r="J573" s="0" t="s">
        <v>1569</v>
      </c>
      <c r="K573" s="0" t="s">
        <v>11100</v>
      </c>
      <c r="L573" s="0" t="n">
        <v>1.183243769</v>
      </c>
    </row>
    <row r="574" customFormat="false" ht="15" hidden="false" customHeight="true" outlineLevel="0" collapsed="false">
      <c r="A574" s="0" t="s">
        <v>3575</v>
      </c>
      <c r="B574" s="0" t="s">
        <v>3576</v>
      </c>
      <c r="D574" s="0" t="n">
        <v>1.18221288142787</v>
      </c>
      <c r="H574" s="0" t="n">
        <v>573</v>
      </c>
      <c r="I574" s="0" t="s">
        <v>3577</v>
      </c>
      <c r="J574" s="0" t="s">
        <v>3576</v>
      </c>
      <c r="K574" s="0" t="s">
        <v>11100</v>
      </c>
      <c r="L574" s="0" t="n">
        <v>1.182212881</v>
      </c>
    </row>
    <row r="575" customFormat="false" ht="15" hidden="false" customHeight="true" outlineLevel="0" collapsed="false">
      <c r="A575" s="0" t="s">
        <v>92</v>
      </c>
      <c r="B575" s="0" t="s">
        <v>93</v>
      </c>
      <c r="D575" s="0" t="n">
        <v>1.18162498592877</v>
      </c>
      <c r="H575" s="0" t="n">
        <v>574</v>
      </c>
      <c r="I575" s="0" t="s">
        <v>94</v>
      </c>
      <c r="J575" s="0" t="s">
        <v>93</v>
      </c>
      <c r="K575" s="0" t="s">
        <v>11100</v>
      </c>
      <c r="L575" s="0" t="n">
        <v>1.181624986</v>
      </c>
    </row>
    <row r="576" customFormat="false" ht="15" hidden="false" customHeight="true" outlineLevel="0" collapsed="false">
      <c r="A576" s="0" t="s">
        <v>4619</v>
      </c>
      <c r="B576" s="0" t="s">
        <v>4620</v>
      </c>
      <c r="D576" s="0" t="n">
        <v>1.17969686989999</v>
      </c>
      <c r="H576" s="0" t="n">
        <v>575</v>
      </c>
      <c r="I576" s="0" t="s">
        <v>4621</v>
      </c>
      <c r="J576" s="0" t="s">
        <v>4620</v>
      </c>
      <c r="K576" s="0" t="s">
        <v>11100</v>
      </c>
      <c r="L576" s="0" t="n">
        <v>1.17969687</v>
      </c>
    </row>
    <row r="577" customFormat="false" ht="15" hidden="false" customHeight="true" outlineLevel="0" collapsed="false">
      <c r="A577" s="0" t="s">
        <v>509</v>
      </c>
      <c r="B577" s="0" t="s">
        <v>510</v>
      </c>
      <c r="D577" s="0" t="n">
        <v>1.17936229227404</v>
      </c>
      <c r="H577" s="0" t="n">
        <v>576</v>
      </c>
      <c r="I577" s="0" t="s">
        <v>511</v>
      </c>
      <c r="J577" s="0" t="s">
        <v>510</v>
      </c>
      <c r="K577" s="0" t="s">
        <v>11100</v>
      </c>
      <c r="L577" s="0" t="n">
        <v>1.179362292</v>
      </c>
    </row>
    <row r="578" customFormat="false" ht="15" hidden="false" customHeight="true" outlineLevel="0" collapsed="false">
      <c r="A578" s="0" t="s">
        <v>2774</v>
      </c>
      <c r="B578" s="0" t="s">
        <v>2775</v>
      </c>
      <c r="D578" s="0" t="n">
        <v>1.17897056049552</v>
      </c>
      <c r="H578" s="0" t="n">
        <v>577</v>
      </c>
      <c r="I578" s="0" t="s">
        <v>2776</v>
      </c>
      <c r="J578" s="0" t="s">
        <v>2775</v>
      </c>
      <c r="K578" s="0" t="s">
        <v>11100</v>
      </c>
      <c r="L578" s="0" t="n">
        <v>1.17897056</v>
      </c>
    </row>
    <row r="579" customFormat="false" ht="15" hidden="false" customHeight="true" outlineLevel="0" collapsed="false">
      <c r="A579" s="0" t="s">
        <v>4616</v>
      </c>
      <c r="B579" s="0" t="s">
        <v>4617</v>
      </c>
      <c r="D579" s="0" t="n">
        <v>1.17867975747357</v>
      </c>
      <c r="H579" s="0" t="n">
        <v>578</v>
      </c>
      <c r="I579" s="0" t="s">
        <v>4618</v>
      </c>
      <c r="J579" s="0" t="s">
        <v>4617</v>
      </c>
      <c r="K579" s="0" t="s">
        <v>11100</v>
      </c>
      <c r="L579" s="0" t="n">
        <v>1.178679757</v>
      </c>
    </row>
    <row r="580" customFormat="false" ht="15" hidden="false" customHeight="true" outlineLevel="0" collapsed="false">
      <c r="A580" s="0" t="s">
        <v>1898</v>
      </c>
      <c r="B580" s="0" t="s">
        <v>1899</v>
      </c>
      <c r="D580" s="0" t="n">
        <v>1.1785814045228</v>
      </c>
      <c r="H580" s="0" t="n">
        <v>579</v>
      </c>
      <c r="I580" s="0" t="s">
        <v>1900</v>
      </c>
      <c r="J580" s="0" t="s">
        <v>1899</v>
      </c>
      <c r="K580" s="0" t="s">
        <v>11100</v>
      </c>
      <c r="L580" s="0" t="n">
        <v>1.178581405</v>
      </c>
    </row>
    <row r="581" customFormat="false" ht="15" hidden="false" customHeight="true" outlineLevel="0" collapsed="false">
      <c r="A581" s="0" t="s">
        <v>2216</v>
      </c>
      <c r="B581" s="0" t="s">
        <v>2217</v>
      </c>
      <c r="D581" s="0" t="n">
        <v>1.17855666176456</v>
      </c>
      <c r="H581" s="0" t="n">
        <v>580</v>
      </c>
      <c r="I581" s="0" t="s">
        <v>2218</v>
      </c>
      <c r="J581" s="0" t="s">
        <v>2217</v>
      </c>
      <c r="K581" s="0" t="s">
        <v>11100</v>
      </c>
      <c r="L581" s="0" t="n">
        <v>1.178556662</v>
      </c>
    </row>
    <row r="582" customFormat="false" ht="15" hidden="false" customHeight="true" outlineLevel="0" collapsed="false">
      <c r="A582" s="0" t="s">
        <v>2075</v>
      </c>
      <c r="B582" s="0" t="s">
        <v>2076</v>
      </c>
      <c r="D582" s="0" t="n">
        <v>1.17701625238355</v>
      </c>
      <c r="H582" s="0" t="n">
        <v>581</v>
      </c>
      <c r="I582" s="0" t="s">
        <v>2077</v>
      </c>
      <c r="J582" s="0" t="s">
        <v>2076</v>
      </c>
      <c r="K582" s="0" t="s">
        <v>11100</v>
      </c>
      <c r="L582" s="0" t="n">
        <v>1.177016252</v>
      </c>
    </row>
    <row r="583" customFormat="false" ht="15" hidden="false" customHeight="true" outlineLevel="0" collapsed="false">
      <c r="A583" s="0" t="s">
        <v>3182</v>
      </c>
      <c r="B583" s="0" t="s">
        <v>3183</v>
      </c>
      <c r="D583" s="0" t="n">
        <v>1.17604175349172</v>
      </c>
      <c r="H583" s="0" t="n">
        <v>582</v>
      </c>
      <c r="I583" s="0" t="s">
        <v>3184</v>
      </c>
      <c r="J583" s="0" t="s">
        <v>3183</v>
      </c>
      <c r="K583" s="0" t="s">
        <v>11100</v>
      </c>
      <c r="L583" s="0" t="n">
        <v>1.176041753</v>
      </c>
    </row>
    <row r="584" customFormat="false" ht="15" hidden="false" customHeight="true" outlineLevel="0" collapsed="false">
      <c r="A584" s="0" t="s">
        <v>2552</v>
      </c>
      <c r="B584" s="0" t="s">
        <v>2553</v>
      </c>
      <c r="D584" s="0" t="n">
        <v>1.17516001407747</v>
      </c>
      <c r="H584" s="0" t="n">
        <v>583</v>
      </c>
      <c r="I584" s="0" t="s">
        <v>2554</v>
      </c>
      <c r="J584" s="0" t="s">
        <v>2553</v>
      </c>
      <c r="K584" s="0" t="s">
        <v>11100</v>
      </c>
      <c r="L584" s="0" t="n">
        <v>1.175160014</v>
      </c>
    </row>
    <row r="585" customFormat="false" ht="15" hidden="false" customHeight="true" outlineLevel="0" collapsed="false">
      <c r="A585" s="0" t="s">
        <v>3674</v>
      </c>
      <c r="B585" s="0" t="s">
        <v>3675</v>
      </c>
      <c r="D585" s="0" t="n">
        <v>1.17514890478832</v>
      </c>
      <c r="H585" s="0" t="n">
        <v>584</v>
      </c>
      <c r="I585" s="0" t="s">
        <v>3676</v>
      </c>
      <c r="J585" s="0" t="s">
        <v>3675</v>
      </c>
      <c r="K585" s="0" t="s">
        <v>11100</v>
      </c>
      <c r="L585" s="0" t="n">
        <v>1.175148905</v>
      </c>
    </row>
    <row r="586" customFormat="false" ht="15" hidden="false" customHeight="true" outlineLevel="0" collapsed="false">
      <c r="A586" s="0" t="s">
        <v>974</v>
      </c>
      <c r="B586" s="0" t="s">
        <v>975</v>
      </c>
      <c r="D586" s="0" t="n">
        <v>1.17351836613201</v>
      </c>
      <c r="H586" s="0" t="n">
        <v>585</v>
      </c>
      <c r="I586" s="0" t="s">
        <v>976</v>
      </c>
      <c r="J586" s="0" t="s">
        <v>975</v>
      </c>
      <c r="K586" s="0" t="s">
        <v>11100</v>
      </c>
      <c r="L586" s="0" t="n">
        <v>1.173518366</v>
      </c>
    </row>
    <row r="587" customFormat="false" ht="15" hidden="false" customHeight="true" outlineLevel="0" collapsed="false">
      <c r="A587" s="0" t="s">
        <v>554</v>
      </c>
      <c r="B587" s="0" t="s">
        <v>555</v>
      </c>
      <c r="D587" s="0" t="n">
        <v>1.17309832987538</v>
      </c>
      <c r="H587" s="0" t="n">
        <v>586</v>
      </c>
      <c r="I587" s="0" t="s">
        <v>556</v>
      </c>
      <c r="J587" s="0" t="s">
        <v>555</v>
      </c>
      <c r="K587" s="0" t="s">
        <v>11100</v>
      </c>
      <c r="L587" s="0" t="n">
        <v>1.17309833</v>
      </c>
    </row>
    <row r="588" customFormat="false" ht="15" hidden="false" customHeight="true" outlineLevel="0" collapsed="false">
      <c r="A588" s="0" t="s">
        <v>1151</v>
      </c>
      <c r="B588" s="0" t="s">
        <v>1152</v>
      </c>
      <c r="D588" s="0" t="n">
        <v>1.17306571100389</v>
      </c>
      <c r="H588" s="0" t="n">
        <v>587</v>
      </c>
      <c r="I588" s="0" t="s">
        <v>1153</v>
      </c>
      <c r="J588" s="0" t="s">
        <v>1152</v>
      </c>
      <c r="K588" s="0" t="s">
        <v>11100</v>
      </c>
      <c r="L588" s="0" t="n">
        <v>1.173065711</v>
      </c>
    </row>
    <row r="589" customFormat="false" ht="15" hidden="false" customHeight="true" outlineLevel="0" collapsed="false">
      <c r="A589" s="0" t="s">
        <v>2702</v>
      </c>
      <c r="B589" s="0" t="s">
        <v>2703</v>
      </c>
      <c r="D589" s="0" t="n">
        <v>1.17235734349765</v>
      </c>
      <c r="H589" s="0" t="n">
        <v>588</v>
      </c>
      <c r="I589" s="0" t="s">
        <v>2704</v>
      </c>
      <c r="J589" s="0" t="s">
        <v>2703</v>
      </c>
      <c r="K589" s="0" t="s">
        <v>11100</v>
      </c>
      <c r="L589" s="0" t="n">
        <v>1.172357343</v>
      </c>
    </row>
    <row r="590" customFormat="false" ht="15" hidden="false" customHeight="true" outlineLevel="0" collapsed="false">
      <c r="A590" s="0" t="s">
        <v>2306</v>
      </c>
      <c r="B590" s="0" t="s">
        <v>2307</v>
      </c>
      <c r="D590" s="0" t="n">
        <v>1.17015919976388</v>
      </c>
      <c r="H590" s="0" t="n">
        <v>589</v>
      </c>
      <c r="I590" s="0" t="s">
        <v>2308</v>
      </c>
      <c r="J590" s="0" t="s">
        <v>2307</v>
      </c>
      <c r="K590" s="0" t="s">
        <v>11100</v>
      </c>
      <c r="L590" s="0" t="n">
        <v>1.1701592</v>
      </c>
    </row>
    <row r="591" customFormat="false" ht="15" hidden="false" customHeight="true" outlineLevel="0" collapsed="false">
      <c r="A591" s="0" t="s">
        <v>3371</v>
      </c>
      <c r="B591" s="0" t="s">
        <v>3372</v>
      </c>
      <c r="D591" s="0" t="n">
        <v>1.17005276874653</v>
      </c>
      <c r="H591" s="0" t="n">
        <v>590</v>
      </c>
      <c r="I591" s="0" t="s">
        <v>3373</v>
      </c>
      <c r="J591" s="0" t="s">
        <v>3372</v>
      </c>
      <c r="K591" s="0" t="s">
        <v>11100</v>
      </c>
      <c r="L591" s="0" t="n">
        <v>1.170052769</v>
      </c>
    </row>
    <row r="592" customFormat="false" ht="15" hidden="false" customHeight="true" outlineLevel="0" collapsed="false">
      <c r="A592" s="0" t="s">
        <v>4211</v>
      </c>
      <c r="B592" s="0" t="s">
        <v>4212</v>
      </c>
      <c r="D592" s="0" t="n">
        <v>1.16983195525937</v>
      </c>
      <c r="H592" s="0" t="n">
        <v>591</v>
      </c>
      <c r="I592" s="0" t="s">
        <v>4213</v>
      </c>
      <c r="J592" s="0" t="s">
        <v>4212</v>
      </c>
      <c r="K592" s="0" t="s">
        <v>11100</v>
      </c>
      <c r="L592" s="0" t="n">
        <v>1.169831955</v>
      </c>
    </row>
    <row r="593" customFormat="false" ht="15" hidden="false" customHeight="true" outlineLevel="0" collapsed="false">
      <c r="A593" s="0" t="s">
        <v>1769</v>
      </c>
      <c r="B593" s="0" t="s">
        <v>1770</v>
      </c>
      <c r="D593" s="0" t="n">
        <v>1.16729028960699</v>
      </c>
      <c r="H593" s="0" t="n">
        <v>592</v>
      </c>
      <c r="I593" s="0" t="s">
        <v>1771</v>
      </c>
      <c r="J593" s="0" t="s">
        <v>1770</v>
      </c>
      <c r="K593" s="0" t="s">
        <v>11100</v>
      </c>
      <c r="L593" s="0" t="n">
        <v>1.16729029</v>
      </c>
    </row>
    <row r="594" customFormat="false" ht="15" hidden="false" customHeight="true" outlineLevel="0" collapsed="false">
      <c r="A594" s="0" t="s">
        <v>3749</v>
      </c>
      <c r="B594" s="0" t="s">
        <v>3750</v>
      </c>
      <c r="D594" s="0" t="n">
        <v>1.16720418432405</v>
      </c>
      <c r="H594" s="0" t="n">
        <v>593</v>
      </c>
      <c r="I594" s="0" t="s">
        <v>3751</v>
      </c>
      <c r="J594" s="0" t="s">
        <v>3750</v>
      </c>
      <c r="K594" s="0" t="s">
        <v>11100</v>
      </c>
      <c r="L594" s="0" t="n">
        <v>1.167204184</v>
      </c>
    </row>
    <row r="595" customFormat="false" ht="15" hidden="false" customHeight="true" outlineLevel="0" collapsed="false">
      <c r="A595" s="0" t="s">
        <v>623</v>
      </c>
      <c r="B595" s="0" t="s">
        <v>624</v>
      </c>
      <c r="D595" s="0" t="n">
        <v>1.16700970255929</v>
      </c>
      <c r="H595" s="0" t="n">
        <v>594</v>
      </c>
      <c r="I595" s="0" t="s">
        <v>625</v>
      </c>
      <c r="J595" s="0" t="s">
        <v>624</v>
      </c>
      <c r="K595" s="0" t="s">
        <v>11100</v>
      </c>
      <c r="L595" s="0" t="n">
        <v>1.167009703</v>
      </c>
    </row>
    <row r="596" customFormat="false" ht="15" hidden="false" customHeight="true" outlineLevel="0" collapsed="false">
      <c r="A596" s="0" t="s">
        <v>1511</v>
      </c>
      <c r="B596" s="0" t="s">
        <v>1512</v>
      </c>
      <c r="D596" s="0" t="n">
        <v>1.1666212580649</v>
      </c>
      <c r="H596" s="0" t="n">
        <v>595</v>
      </c>
      <c r="I596" s="0" t="s">
        <v>1513</v>
      </c>
      <c r="J596" s="0" t="s">
        <v>1512</v>
      </c>
      <c r="K596" s="0" t="s">
        <v>11100</v>
      </c>
      <c r="L596" s="0" t="n">
        <v>1.166621258</v>
      </c>
    </row>
    <row r="597" customFormat="false" ht="15" hidden="false" customHeight="true" outlineLevel="0" collapsed="false">
      <c r="A597" s="0" t="s">
        <v>1682</v>
      </c>
      <c r="B597" s="0" t="s">
        <v>1683</v>
      </c>
      <c r="D597" s="0" t="n">
        <v>1.16611258192085</v>
      </c>
      <c r="H597" s="0" t="n">
        <v>596</v>
      </c>
      <c r="I597" s="0" t="s">
        <v>1684</v>
      </c>
      <c r="J597" s="0" t="s">
        <v>1683</v>
      </c>
      <c r="K597" s="0" t="s">
        <v>11100</v>
      </c>
      <c r="L597" s="0" t="n">
        <v>1.166112582</v>
      </c>
    </row>
    <row r="598" customFormat="false" ht="15" hidden="false" customHeight="true" outlineLevel="0" collapsed="false">
      <c r="A598" s="0" t="s">
        <v>1169</v>
      </c>
      <c r="B598" s="0" t="s">
        <v>1170</v>
      </c>
      <c r="D598" s="0" t="n">
        <v>1.16542375738219</v>
      </c>
      <c r="H598" s="0" t="n">
        <v>597</v>
      </c>
      <c r="I598" s="0" t="s">
        <v>1171</v>
      </c>
      <c r="J598" s="0" t="s">
        <v>1170</v>
      </c>
      <c r="K598" s="0" t="s">
        <v>11100</v>
      </c>
      <c r="L598" s="0" t="n">
        <v>1.165423757</v>
      </c>
    </row>
    <row r="599" customFormat="false" ht="15" hidden="false" customHeight="true" outlineLevel="0" collapsed="false">
      <c r="A599" s="0" t="s">
        <v>3905</v>
      </c>
      <c r="B599" s="0" t="s">
        <v>3906</v>
      </c>
      <c r="D599" s="0" t="n">
        <v>1.16491454716028</v>
      </c>
      <c r="H599" s="0" t="n">
        <v>598</v>
      </c>
      <c r="I599" s="0" t="s">
        <v>3907</v>
      </c>
      <c r="J599" s="0" t="s">
        <v>3906</v>
      </c>
      <c r="K599" s="0" t="s">
        <v>11100</v>
      </c>
      <c r="L599" s="0" t="n">
        <v>1.164914547</v>
      </c>
    </row>
    <row r="600" customFormat="false" ht="15" hidden="false" customHeight="true" outlineLevel="0" collapsed="false">
      <c r="A600" s="0" t="s">
        <v>473</v>
      </c>
      <c r="B600" s="0" t="s">
        <v>474</v>
      </c>
      <c r="D600" s="0" t="n">
        <v>1.16354837240973</v>
      </c>
      <c r="H600" s="0" t="n">
        <v>599</v>
      </c>
      <c r="I600" s="0" t="s">
        <v>475</v>
      </c>
      <c r="J600" s="0" t="s">
        <v>474</v>
      </c>
      <c r="K600" s="0" t="s">
        <v>11100</v>
      </c>
      <c r="L600" s="0" t="n">
        <v>1.163548372</v>
      </c>
    </row>
    <row r="601" customFormat="false" ht="15" hidden="false" customHeight="true" outlineLevel="0" collapsed="false">
      <c r="A601" s="0" t="s">
        <v>4187</v>
      </c>
      <c r="B601" s="0" t="s">
        <v>4188</v>
      </c>
      <c r="D601" s="0" t="n">
        <v>1.16330707611354</v>
      </c>
      <c r="H601" s="0" t="n">
        <v>600</v>
      </c>
      <c r="I601" s="0" t="s">
        <v>4189</v>
      </c>
      <c r="J601" s="0" t="s">
        <v>4188</v>
      </c>
      <c r="K601" s="0" t="s">
        <v>11100</v>
      </c>
      <c r="L601" s="0" t="n">
        <v>1.163307076</v>
      </c>
    </row>
    <row r="602" customFormat="false" ht="15" hidden="false" customHeight="true" outlineLevel="0" collapsed="false">
      <c r="A602" s="0" t="s">
        <v>2027</v>
      </c>
      <c r="B602" s="0" t="s">
        <v>2028</v>
      </c>
      <c r="D602" s="0" t="n">
        <v>1.16320312083816</v>
      </c>
      <c r="H602" s="0" t="n">
        <v>601</v>
      </c>
      <c r="I602" s="0" t="s">
        <v>2029</v>
      </c>
      <c r="J602" s="0" t="s">
        <v>2028</v>
      </c>
      <c r="K602" s="0" t="s">
        <v>11100</v>
      </c>
      <c r="L602" s="0" t="n">
        <v>1.163203121</v>
      </c>
    </row>
    <row r="603" customFormat="false" ht="15" hidden="false" customHeight="true" outlineLevel="0" collapsed="false">
      <c r="A603" s="0" t="s">
        <v>3167</v>
      </c>
      <c r="B603" s="0" t="s">
        <v>3168</v>
      </c>
      <c r="D603" s="0" t="n">
        <v>1.16258157960532</v>
      </c>
      <c r="H603" s="0" t="n">
        <v>602</v>
      </c>
      <c r="I603" s="0" t="s">
        <v>3169</v>
      </c>
      <c r="J603" s="0" t="s">
        <v>3168</v>
      </c>
      <c r="K603" s="0" t="s">
        <v>11100</v>
      </c>
      <c r="L603" s="0" t="n">
        <v>1.16258158</v>
      </c>
    </row>
    <row r="604" customFormat="false" ht="15" hidden="false" customHeight="true" outlineLevel="0" collapsed="false">
      <c r="A604" s="0" t="s">
        <v>1340</v>
      </c>
      <c r="B604" s="0" t="s">
        <v>1341</v>
      </c>
      <c r="D604" s="0" t="n">
        <v>1.16203428777412</v>
      </c>
      <c r="H604" s="0" t="n">
        <v>603</v>
      </c>
      <c r="I604" s="0" t="s">
        <v>1342</v>
      </c>
      <c r="J604" s="0" t="s">
        <v>1341</v>
      </c>
      <c r="K604" s="0" t="s">
        <v>11100</v>
      </c>
      <c r="L604" s="0" t="n">
        <v>1.162034288</v>
      </c>
    </row>
    <row r="605" customFormat="false" ht="15" hidden="false" customHeight="true" outlineLevel="0" collapsed="false">
      <c r="A605" s="0" t="s">
        <v>1124</v>
      </c>
      <c r="B605" s="0" t="s">
        <v>1125</v>
      </c>
      <c r="D605" s="0" t="n">
        <v>1.16143766569364</v>
      </c>
      <c r="H605" s="0" t="n">
        <v>604</v>
      </c>
      <c r="I605" s="0" t="s">
        <v>1126</v>
      </c>
      <c r="J605" s="0" t="s">
        <v>1125</v>
      </c>
      <c r="K605" s="0" t="s">
        <v>11100</v>
      </c>
      <c r="L605" s="0" t="n">
        <v>1.161437666</v>
      </c>
    </row>
    <row r="606" customFormat="false" ht="15" hidden="false" customHeight="true" outlineLevel="0" collapsed="false">
      <c r="A606" s="0" t="s">
        <v>3068</v>
      </c>
      <c r="B606" s="0" t="s">
        <v>3069</v>
      </c>
      <c r="D606" s="0" t="n">
        <v>1.16123209242809</v>
      </c>
      <c r="H606" s="0" t="n">
        <v>605</v>
      </c>
      <c r="I606" s="0" t="s">
        <v>3070</v>
      </c>
      <c r="J606" s="0" t="s">
        <v>3069</v>
      </c>
      <c r="K606" s="0" t="s">
        <v>11100</v>
      </c>
      <c r="L606" s="0" t="n">
        <v>1.161232092</v>
      </c>
    </row>
    <row r="607" customFormat="false" ht="15" hidden="false" customHeight="true" outlineLevel="0" collapsed="false">
      <c r="A607" s="0" t="s">
        <v>1112</v>
      </c>
      <c r="B607" s="0" t="s">
        <v>1113</v>
      </c>
      <c r="D607" s="0" t="n">
        <v>1.16109760169332</v>
      </c>
      <c r="H607" s="0" t="n">
        <v>606</v>
      </c>
      <c r="I607" s="0" t="s">
        <v>1114</v>
      </c>
      <c r="J607" s="0" t="s">
        <v>1113</v>
      </c>
      <c r="K607" s="0" t="s">
        <v>11100</v>
      </c>
      <c r="L607" s="0" t="n">
        <v>1.161097602</v>
      </c>
    </row>
    <row r="608" customFormat="false" ht="15" hidden="false" customHeight="true" outlineLevel="0" collapsed="false">
      <c r="A608" s="0" t="s">
        <v>2021</v>
      </c>
      <c r="B608" s="0" t="s">
        <v>2022</v>
      </c>
      <c r="D608" s="0" t="n">
        <v>1.16036364900143</v>
      </c>
      <c r="H608" s="0" t="n">
        <v>607</v>
      </c>
      <c r="I608" s="0" t="s">
        <v>2023</v>
      </c>
      <c r="J608" s="0" t="s">
        <v>2022</v>
      </c>
      <c r="K608" s="0" t="s">
        <v>11100</v>
      </c>
      <c r="L608" s="0" t="n">
        <v>1.160363649</v>
      </c>
    </row>
    <row r="609" customFormat="false" ht="15" hidden="false" customHeight="true" outlineLevel="0" collapsed="false">
      <c r="A609" s="0" t="s">
        <v>2507</v>
      </c>
      <c r="B609" s="0" t="s">
        <v>2508</v>
      </c>
      <c r="D609" s="0" t="n">
        <v>1.16032764636738</v>
      </c>
      <c r="H609" s="0" t="n">
        <v>608</v>
      </c>
      <c r="I609" s="0" t="s">
        <v>2509</v>
      </c>
      <c r="J609" s="0" t="s">
        <v>2508</v>
      </c>
      <c r="K609" s="0" t="s">
        <v>11100</v>
      </c>
      <c r="L609" s="0" t="n">
        <v>1.160327646</v>
      </c>
    </row>
    <row r="610" customFormat="false" ht="15" hidden="false" customHeight="true" outlineLevel="0" collapsed="false">
      <c r="A610" s="0" t="s">
        <v>848</v>
      </c>
      <c r="B610" s="0" t="s">
        <v>849</v>
      </c>
      <c r="D610" s="0" t="n">
        <v>1.16027578458975</v>
      </c>
      <c r="H610" s="0" t="n">
        <v>609</v>
      </c>
      <c r="I610" s="0" t="s">
        <v>850</v>
      </c>
      <c r="J610" s="0" t="s">
        <v>849</v>
      </c>
      <c r="K610" s="0" t="s">
        <v>11100</v>
      </c>
      <c r="L610" s="0" t="n">
        <v>1.160275785</v>
      </c>
    </row>
    <row r="611" customFormat="false" ht="15" hidden="false" customHeight="true" outlineLevel="0" collapsed="false">
      <c r="A611" s="0" t="s">
        <v>2348</v>
      </c>
      <c r="B611" s="0" t="s">
        <v>2349</v>
      </c>
      <c r="D611" s="0" t="n">
        <v>1.15928132836612</v>
      </c>
      <c r="H611" s="0" t="n">
        <v>610</v>
      </c>
      <c r="I611" s="0" t="s">
        <v>2350</v>
      </c>
      <c r="J611" s="0" t="s">
        <v>2349</v>
      </c>
      <c r="K611" s="0" t="s">
        <v>11100</v>
      </c>
      <c r="L611" s="0" t="n">
        <v>1.159281328</v>
      </c>
    </row>
    <row r="612" customFormat="false" ht="15" hidden="false" customHeight="true" outlineLevel="0" collapsed="false">
      <c r="A612" s="0" t="s">
        <v>2453</v>
      </c>
      <c r="B612" s="0" t="s">
        <v>2454</v>
      </c>
      <c r="D612" s="0" t="n">
        <v>1.15841534381078</v>
      </c>
      <c r="H612" s="0" t="n">
        <v>611</v>
      </c>
      <c r="I612" s="0" t="s">
        <v>2455</v>
      </c>
      <c r="J612" s="0" t="s">
        <v>2454</v>
      </c>
      <c r="K612" s="0" t="s">
        <v>11100</v>
      </c>
      <c r="L612" s="0" t="n">
        <v>1.158415344</v>
      </c>
    </row>
    <row r="613" customFormat="false" ht="15" hidden="false" customHeight="true" outlineLevel="0" collapsed="false">
      <c r="A613" s="0" t="s">
        <v>4601</v>
      </c>
      <c r="B613" s="0" t="s">
        <v>4602</v>
      </c>
      <c r="D613" s="0" t="n">
        <v>1.15774955331457</v>
      </c>
      <c r="H613" s="0" t="n">
        <v>612</v>
      </c>
      <c r="I613" s="0" t="s">
        <v>4603</v>
      </c>
      <c r="J613" s="0" t="s">
        <v>4602</v>
      </c>
      <c r="K613" s="0" t="s">
        <v>11100</v>
      </c>
      <c r="L613" s="0" t="n">
        <v>1.157749553</v>
      </c>
    </row>
    <row r="614" customFormat="false" ht="15" hidden="false" customHeight="true" outlineLevel="0" collapsed="false">
      <c r="A614" s="0" t="s">
        <v>4466</v>
      </c>
      <c r="B614" s="0" t="s">
        <v>4467</v>
      </c>
      <c r="D614" s="0" t="n">
        <v>1.15600075597829</v>
      </c>
      <c r="H614" s="0" t="n">
        <v>613</v>
      </c>
      <c r="I614" s="0" t="s">
        <v>4468</v>
      </c>
      <c r="J614" s="0" t="s">
        <v>4467</v>
      </c>
      <c r="K614" s="0" t="s">
        <v>11100</v>
      </c>
      <c r="L614" s="0" t="n">
        <v>1.156000756</v>
      </c>
    </row>
    <row r="615" customFormat="false" ht="15" hidden="false" customHeight="true" outlineLevel="0" collapsed="false">
      <c r="A615" s="0" t="s">
        <v>1412</v>
      </c>
      <c r="B615" s="0" t="s">
        <v>1413</v>
      </c>
      <c r="D615" s="0" t="n">
        <v>1.15571659585081</v>
      </c>
      <c r="H615" s="0" t="n">
        <v>614</v>
      </c>
      <c r="I615" s="0" t="s">
        <v>1414</v>
      </c>
      <c r="J615" s="0" t="s">
        <v>1413</v>
      </c>
      <c r="K615" s="0" t="s">
        <v>11100</v>
      </c>
      <c r="L615" s="0" t="n">
        <v>1.155716596</v>
      </c>
    </row>
    <row r="616" customFormat="false" ht="15" hidden="false" customHeight="true" outlineLevel="0" collapsed="false">
      <c r="A616" s="0" t="s">
        <v>1478</v>
      </c>
      <c r="B616" s="0" t="s">
        <v>1479</v>
      </c>
      <c r="D616" s="0" t="n">
        <v>1.15561592636372</v>
      </c>
      <c r="H616" s="0" t="n">
        <v>615</v>
      </c>
      <c r="I616" s="0" t="s">
        <v>1480</v>
      </c>
      <c r="J616" s="0" t="s">
        <v>1479</v>
      </c>
      <c r="K616" s="0" t="s">
        <v>11100</v>
      </c>
      <c r="L616" s="0" t="n">
        <v>1.155615926</v>
      </c>
    </row>
    <row r="617" customFormat="false" ht="15" hidden="false" customHeight="true" outlineLevel="0" collapsed="false">
      <c r="A617" s="0" t="s">
        <v>2384</v>
      </c>
      <c r="B617" s="0" t="s">
        <v>2385</v>
      </c>
      <c r="D617" s="0" t="n">
        <v>1.15532756182708</v>
      </c>
      <c r="H617" s="0" t="n">
        <v>616</v>
      </c>
      <c r="I617" s="0" t="s">
        <v>2386</v>
      </c>
      <c r="J617" s="0" t="s">
        <v>2385</v>
      </c>
      <c r="K617" s="0" t="s">
        <v>11100</v>
      </c>
      <c r="L617" s="0" t="n">
        <v>1.155327562</v>
      </c>
    </row>
    <row r="618" customFormat="false" ht="15" hidden="false" customHeight="true" outlineLevel="0" collapsed="false">
      <c r="A618" s="0" t="s">
        <v>1580</v>
      </c>
      <c r="B618" s="0" t="s">
        <v>1581</v>
      </c>
      <c r="D618" s="0" t="n">
        <v>1.15437808112344</v>
      </c>
      <c r="H618" s="0" t="n">
        <v>617</v>
      </c>
      <c r="I618" s="0" t="s">
        <v>1582</v>
      </c>
      <c r="J618" s="0" t="s">
        <v>1581</v>
      </c>
      <c r="K618" s="0" t="s">
        <v>11100</v>
      </c>
      <c r="L618" s="0" t="n">
        <v>1.154378081</v>
      </c>
    </row>
    <row r="619" customFormat="false" ht="15" hidden="false" customHeight="true" outlineLevel="0" collapsed="false">
      <c r="A619" s="0" t="s">
        <v>914</v>
      </c>
      <c r="B619" s="0" t="s">
        <v>915</v>
      </c>
      <c r="D619" s="0" t="n">
        <v>1.15341204247742</v>
      </c>
      <c r="H619" s="0" t="n">
        <v>618</v>
      </c>
      <c r="I619" s="0" t="s">
        <v>916</v>
      </c>
      <c r="J619" s="0" t="s">
        <v>915</v>
      </c>
      <c r="K619" s="0" t="s">
        <v>11100</v>
      </c>
      <c r="L619" s="0" t="n">
        <v>1.153412042</v>
      </c>
    </row>
    <row r="620" customFormat="false" ht="15" hidden="false" customHeight="true" outlineLevel="0" collapsed="false">
      <c r="A620" s="0" t="s">
        <v>581</v>
      </c>
      <c r="B620" s="0" t="s">
        <v>582</v>
      </c>
      <c r="D620" s="0" t="n">
        <v>1.1516953327388</v>
      </c>
      <c r="H620" s="0" t="n">
        <v>619</v>
      </c>
      <c r="I620" s="0" t="s">
        <v>583</v>
      </c>
      <c r="J620" s="0" t="s">
        <v>582</v>
      </c>
      <c r="K620" s="0" t="s">
        <v>11100</v>
      </c>
      <c r="L620" s="0" t="n">
        <v>1.151695333</v>
      </c>
    </row>
    <row r="621" customFormat="false" ht="15" hidden="false" customHeight="true" outlineLevel="0" collapsed="false">
      <c r="A621" s="0" t="s">
        <v>173</v>
      </c>
      <c r="B621" s="0" t="s">
        <v>174</v>
      </c>
      <c r="D621" s="0" t="n">
        <v>1.15035222354028</v>
      </c>
      <c r="H621" s="0" t="n">
        <v>620</v>
      </c>
      <c r="I621" s="0" t="s">
        <v>175</v>
      </c>
      <c r="J621" s="0" t="s">
        <v>174</v>
      </c>
      <c r="K621" s="0" t="s">
        <v>11100</v>
      </c>
      <c r="L621" s="0" t="n">
        <v>1.150352224</v>
      </c>
    </row>
    <row r="622" customFormat="false" ht="15" hidden="false" customHeight="true" outlineLevel="0" collapsed="false">
      <c r="A622" s="0" t="s">
        <v>134</v>
      </c>
      <c r="B622" s="0" t="s">
        <v>135</v>
      </c>
      <c r="D622" s="0" t="n">
        <v>1.15015899370319</v>
      </c>
      <c r="H622" s="0" t="n">
        <v>621</v>
      </c>
      <c r="I622" s="0" t="s">
        <v>136</v>
      </c>
      <c r="J622" s="0" t="s">
        <v>135</v>
      </c>
      <c r="K622" s="0" t="s">
        <v>11100</v>
      </c>
      <c r="L622" s="0" t="n">
        <v>1.150158994</v>
      </c>
    </row>
    <row r="623" customFormat="false" ht="15" hidden="false" customHeight="true" outlineLevel="0" collapsed="false">
      <c r="A623" s="0" t="s">
        <v>3281</v>
      </c>
      <c r="B623" s="0" t="s">
        <v>3282</v>
      </c>
      <c r="D623" s="0" t="n">
        <v>1.1473446413195</v>
      </c>
      <c r="H623" s="0" t="n">
        <v>622</v>
      </c>
      <c r="I623" s="0" t="s">
        <v>3283</v>
      </c>
      <c r="J623" s="0" t="s">
        <v>3282</v>
      </c>
      <c r="K623" s="0" t="s">
        <v>11100</v>
      </c>
      <c r="L623" s="0" t="n">
        <v>1.147344641</v>
      </c>
    </row>
    <row r="624" customFormat="false" ht="15" hidden="false" customHeight="true" outlineLevel="0" collapsed="false">
      <c r="A624" s="0" t="s">
        <v>4565</v>
      </c>
      <c r="B624" s="0" t="s">
        <v>4566</v>
      </c>
      <c r="D624" s="0" t="n">
        <v>1.14611438778869</v>
      </c>
      <c r="H624" s="0" t="n">
        <v>623</v>
      </c>
      <c r="I624" s="0" t="s">
        <v>4567</v>
      </c>
      <c r="J624" s="0" t="s">
        <v>4566</v>
      </c>
      <c r="K624" s="0" t="s">
        <v>11100</v>
      </c>
      <c r="L624" s="0" t="n">
        <v>1.146114388</v>
      </c>
    </row>
    <row r="625" customFormat="false" ht="15" hidden="false" customHeight="true" outlineLevel="0" collapsed="false">
      <c r="A625" s="0" t="s">
        <v>302</v>
      </c>
      <c r="B625" s="0" t="s">
        <v>303</v>
      </c>
      <c r="D625" s="0" t="n">
        <v>1.14524030316253</v>
      </c>
      <c r="H625" s="0" t="n">
        <v>624</v>
      </c>
      <c r="I625" s="0" t="s">
        <v>304</v>
      </c>
      <c r="J625" s="0" t="s">
        <v>303</v>
      </c>
      <c r="K625" s="0" t="s">
        <v>11100</v>
      </c>
      <c r="L625" s="0" t="n">
        <v>1.145240303</v>
      </c>
    </row>
    <row r="626" customFormat="false" ht="15" hidden="false" customHeight="true" outlineLevel="0" collapsed="false">
      <c r="A626" s="0" t="s">
        <v>3632</v>
      </c>
      <c r="B626" s="0" t="s">
        <v>3633</v>
      </c>
      <c r="D626" s="0" t="n">
        <v>1.1448458412431</v>
      </c>
      <c r="H626" s="0" t="n">
        <v>625</v>
      </c>
      <c r="I626" s="0" t="s">
        <v>3634</v>
      </c>
      <c r="J626" s="0" t="s">
        <v>3633</v>
      </c>
      <c r="K626" s="0" t="s">
        <v>11100</v>
      </c>
      <c r="L626" s="0" t="n">
        <v>1.144845841</v>
      </c>
    </row>
    <row r="627" customFormat="false" ht="15" hidden="false" customHeight="true" outlineLevel="0" collapsed="false">
      <c r="A627" s="0" t="s">
        <v>3191</v>
      </c>
      <c r="B627" s="0" t="s">
        <v>3192</v>
      </c>
      <c r="D627" s="0" t="n">
        <v>1.14461712779243</v>
      </c>
      <c r="H627" s="0" t="n">
        <v>626</v>
      </c>
      <c r="I627" s="0" t="s">
        <v>3193</v>
      </c>
      <c r="J627" s="0" t="s">
        <v>3192</v>
      </c>
      <c r="K627" s="0" t="s">
        <v>11100</v>
      </c>
      <c r="L627" s="0" t="n">
        <v>1.144617128</v>
      </c>
    </row>
    <row r="628" customFormat="false" ht="15" hidden="false" customHeight="true" outlineLevel="0" collapsed="false">
      <c r="A628" s="0" t="s">
        <v>4253</v>
      </c>
      <c r="B628" s="0" t="s">
        <v>4254</v>
      </c>
      <c r="D628" s="0" t="n">
        <v>1.14448702974064</v>
      </c>
      <c r="H628" s="0" t="n">
        <v>627</v>
      </c>
      <c r="I628" s="0" t="s">
        <v>4255</v>
      </c>
      <c r="J628" s="0" t="s">
        <v>4254</v>
      </c>
      <c r="K628" s="0" t="s">
        <v>11100</v>
      </c>
      <c r="L628" s="0" t="n">
        <v>1.14448703</v>
      </c>
    </row>
    <row r="629" customFormat="false" ht="15" hidden="false" customHeight="true" outlineLevel="0" collapsed="false">
      <c r="A629" s="0" t="s">
        <v>4598</v>
      </c>
      <c r="B629" s="0" t="s">
        <v>4599</v>
      </c>
      <c r="D629" s="0" t="n">
        <v>1.1441854857997</v>
      </c>
      <c r="H629" s="0" t="n">
        <v>628</v>
      </c>
      <c r="I629" s="0" t="s">
        <v>4600</v>
      </c>
      <c r="J629" s="0" t="s">
        <v>4599</v>
      </c>
      <c r="K629" s="0" t="s">
        <v>11100</v>
      </c>
      <c r="L629" s="0" t="n">
        <v>1.144185486</v>
      </c>
    </row>
    <row r="630" customFormat="false" ht="15" hidden="false" customHeight="true" outlineLevel="0" collapsed="false">
      <c r="A630" s="0" t="s">
        <v>4067</v>
      </c>
      <c r="B630" s="0" t="s">
        <v>4068</v>
      </c>
      <c r="D630" s="0" t="n">
        <v>1.14346080236675</v>
      </c>
      <c r="H630" s="0" t="n">
        <v>629</v>
      </c>
      <c r="I630" s="0" t="s">
        <v>4069</v>
      </c>
      <c r="J630" s="0" t="s">
        <v>4068</v>
      </c>
      <c r="K630" s="0" t="s">
        <v>11100</v>
      </c>
      <c r="L630" s="0" t="n">
        <v>1.143460802</v>
      </c>
    </row>
    <row r="631" customFormat="false" ht="15" hidden="false" customHeight="true" outlineLevel="0" collapsed="false">
      <c r="A631" s="0" t="s">
        <v>2924</v>
      </c>
      <c r="B631" s="0" t="s">
        <v>2925</v>
      </c>
      <c r="D631" s="0" t="n">
        <v>1.14227867781934</v>
      </c>
      <c r="H631" s="0" t="n">
        <v>630</v>
      </c>
      <c r="I631" s="0" t="s">
        <v>2926</v>
      </c>
      <c r="J631" s="0" t="s">
        <v>2925</v>
      </c>
      <c r="K631" s="0" t="s">
        <v>11100</v>
      </c>
      <c r="L631" s="0" t="n">
        <v>1.142278678</v>
      </c>
    </row>
    <row r="632" customFormat="false" ht="15" hidden="false" customHeight="true" outlineLevel="0" collapsed="false">
      <c r="A632" s="0" t="s">
        <v>3995</v>
      </c>
      <c r="B632" s="0" t="s">
        <v>3996</v>
      </c>
      <c r="D632" s="0" t="n">
        <v>1.14155597145487</v>
      </c>
      <c r="H632" s="0" t="n">
        <v>631</v>
      </c>
      <c r="I632" s="0" t="s">
        <v>3997</v>
      </c>
      <c r="J632" s="0" t="s">
        <v>3996</v>
      </c>
      <c r="K632" s="0" t="s">
        <v>11100</v>
      </c>
      <c r="L632" s="0" t="n">
        <v>1.141555971</v>
      </c>
    </row>
    <row r="633" customFormat="false" ht="15" hidden="false" customHeight="true" outlineLevel="0" collapsed="false">
      <c r="A633" s="0" t="s">
        <v>2462</v>
      </c>
      <c r="B633" s="0" t="s">
        <v>2463</v>
      </c>
      <c r="D633" s="0" t="n">
        <v>1.14073675492038</v>
      </c>
      <c r="H633" s="0" t="n">
        <v>632</v>
      </c>
      <c r="I633" s="0" t="s">
        <v>2464</v>
      </c>
      <c r="J633" s="0" t="s">
        <v>2463</v>
      </c>
      <c r="K633" s="0" t="s">
        <v>11100</v>
      </c>
      <c r="L633" s="0" t="n">
        <v>1.140736755</v>
      </c>
    </row>
    <row r="634" customFormat="false" ht="15" hidden="false" customHeight="true" outlineLevel="0" collapsed="false">
      <c r="A634" s="0" t="s">
        <v>851</v>
      </c>
      <c r="B634" s="0" t="s">
        <v>852</v>
      </c>
      <c r="D634" s="0" t="n">
        <v>1.14045889019544</v>
      </c>
      <c r="H634" s="0" t="n">
        <v>633</v>
      </c>
      <c r="I634" s="0" t="s">
        <v>853</v>
      </c>
      <c r="J634" s="0" t="s">
        <v>852</v>
      </c>
      <c r="K634" s="0" t="s">
        <v>11100</v>
      </c>
      <c r="L634" s="0" t="n">
        <v>1.14045889</v>
      </c>
    </row>
    <row r="635" customFormat="false" ht="15" hidden="false" customHeight="true" outlineLevel="0" collapsed="false">
      <c r="A635" s="0" t="s">
        <v>3095</v>
      </c>
      <c r="B635" s="0" t="s">
        <v>3096</v>
      </c>
      <c r="D635" s="0" t="n">
        <v>1.14041246264164</v>
      </c>
      <c r="H635" s="0" t="n">
        <v>634</v>
      </c>
      <c r="I635" s="0" t="s">
        <v>3097</v>
      </c>
      <c r="J635" s="0" t="s">
        <v>3096</v>
      </c>
      <c r="K635" s="0" t="s">
        <v>11100</v>
      </c>
      <c r="L635" s="0" t="n">
        <v>1.140412463</v>
      </c>
    </row>
    <row r="636" customFormat="false" ht="15" hidden="false" customHeight="true" outlineLevel="0" collapsed="false">
      <c r="A636" s="0" t="s">
        <v>1817</v>
      </c>
      <c r="B636" s="0" t="s">
        <v>1818</v>
      </c>
      <c r="D636" s="0" t="n">
        <v>1.14040250804019</v>
      </c>
      <c r="H636" s="0" t="n">
        <v>635</v>
      </c>
      <c r="I636" s="0" t="s">
        <v>1819</v>
      </c>
      <c r="J636" s="0" t="s">
        <v>1818</v>
      </c>
      <c r="K636" s="0" t="s">
        <v>11100</v>
      </c>
      <c r="L636" s="0" t="n">
        <v>1.140402508</v>
      </c>
    </row>
    <row r="637" customFormat="false" ht="15" hidden="false" customHeight="true" outlineLevel="0" collapsed="false">
      <c r="A637" s="0" t="s">
        <v>2504</v>
      </c>
      <c r="B637" s="0" t="s">
        <v>2505</v>
      </c>
      <c r="D637" s="0" t="n">
        <v>1.14017997691994</v>
      </c>
      <c r="H637" s="0" t="n">
        <v>636</v>
      </c>
      <c r="I637" s="0" t="s">
        <v>2506</v>
      </c>
      <c r="J637" s="0" t="s">
        <v>2505</v>
      </c>
      <c r="K637" s="0" t="s">
        <v>11100</v>
      </c>
      <c r="L637" s="0" t="n">
        <v>1.140179977</v>
      </c>
    </row>
    <row r="638" customFormat="false" ht="15" hidden="false" customHeight="true" outlineLevel="0" collapsed="false">
      <c r="A638" s="0" t="s">
        <v>3692</v>
      </c>
      <c r="B638" s="0" t="s">
        <v>3693</v>
      </c>
      <c r="D638" s="0" t="n">
        <v>1.13877394125039</v>
      </c>
      <c r="H638" s="0" t="n">
        <v>637</v>
      </c>
      <c r="I638" s="0" t="s">
        <v>3694</v>
      </c>
      <c r="J638" s="0" t="s">
        <v>3693</v>
      </c>
      <c r="K638" s="0" t="s">
        <v>11100</v>
      </c>
      <c r="L638" s="0" t="n">
        <v>1.138773941</v>
      </c>
    </row>
    <row r="639" customFormat="false" ht="15" hidden="false" customHeight="true" outlineLevel="0" collapsed="false">
      <c r="A639" s="0" t="s">
        <v>1565</v>
      </c>
      <c r="B639" s="0" t="s">
        <v>1566</v>
      </c>
      <c r="D639" s="0" t="n">
        <v>1.13852383483122</v>
      </c>
      <c r="H639" s="0" t="n">
        <v>638</v>
      </c>
      <c r="I639" s="0" t="s">
        <v>1567</v>
      </c>
      <c r="J639" s="0" t="s">
        <v>1566</v>
      </c>
      <c r="K639" s="0" t="s">
        <v>11100</v>
      </c>
      <c r="L639" s="0" t="n">
        <v>1.138523835</v>
      </c>
    </row>
    <row r="640" customFormat="false" ht="15" hidden="false" customHeight="true" outlineLevel="0" collapsed="false">
      <c r="A640" s="0" t="s">
        <v>1829</v>
      </c>
      <c r="B640" s="0" t="s">
        <v>1830</v>
      </c>
      <c r="D640" s="0" t="n">
        <v>1.13694447752272</v>
      </c>
      <c r="H640" s="0" t="n">
        <v>639</v>
      </c>
      <c r="I640" s="0" t="s">
        <v>1831</v>
      </c>
      <c r="J640" s="0" t="s">
        <v>1830</v>
      </c>
      <c r="K640" s="0" t="s">
        <v>11100</v>
      </c>
      <c r="L640" s="0" t="n">
        <v>1.136944478</v>
      </c>
    </row>
    <row r="641" customFormat="false" ht="15" hidden="false" customHeight="true" outlineLevel="0" collapsed="false">
      <c r="A641" s="0" t="s">
        <v>1622</v>
      </c>
      <c r="B641" s="0" t="s">
        <v>1623</v>
      </c>
      <c r="D641" s="0" t="n">
        <v>1.13618117668618</v>
      </c>
      <c r="H641" s="0" t="n">
        <v>640</v>
      </c>
      <c r="I641" s="0" t="s">
        <v>1624</v>
      </c>
      <c r="J641" s="0" t="s">
        <v>1623</v>
      </c>
      <c r="K641" s="0" t="s">
        <v>11100</v>
      </c>
      <c r="L641" s="0" t="n">
        <v>1.136181177</v>
      </c>
    </row>
    <row r="642" customFormat="false" ht="15" hidden="false" customHeight="true" outlineLevel="0" collapsed="false">
      <c r="A642" s="0" t="s">
        <v>2876</v>
      </c>
      <c r="B642" s="0" t="s">
        <v>2877</v>
      </c>
      <c r="D642" s="0" t="n">
        <v>1.13594911708039</v>
      </c>
      <c r="H642" s="0" t="n">
        <v>641</v>
      </c>
      <c r="I642" s="0" t="s">
        <v>2878</v>
      </c>
      <c r="J642" s="0" t="s">
        <v>2877</v>
      </c>
      <c r="K642" s="0" t="s">
        <v>11100</v>
      </c>
      <c r="L642" s="0" t="n">
        <v>1.135949117</v>
      </c>
    </row>
    <row r="643" customFormat="false" ht="15" hidden="false" customHeight="true" outlineLevel="0" collapsed="false">
      <c r="A643" s="0" t="s">
        <v>1550</v>
      </c>
      <c r="B643" s="0" t="s">
        <v>1551</v>
      </c>
      <c r="D643" s="0" t="n">
        <v>1.1344214963738</v>
      </c>
      <c r="H643" s="0" t="n">
        <v>642</v>
      </c>
      <c r="I643" s="0" t="s">
        <v>1552</v>
      </c>
      <c r="J643" s="0" t="s">
        <v>1551</v>
      </c>
      <c r="K643" s="0" t="s">
        <v>11100</v>
      </c>
      <c r="L643" s="0" t="n">
        <v>1.134421496</v>
      </c>
    </row>
    <row r="644" customFormat="false" ht="15" hidden="false" customHeight="true" outlineLevel="0" collapsed="false">
      <c r="A644" s="0" t="s">
        <v>3350</v>
      </c>
      <c r="B644" s="0" t="s">
        <v>3351</v>
      </c>
      <c r="D644" s="0" t="n">
        <v>1.13438982900129</v>
      </c>
      <c r="H644" s="0" t="n">
        <v>643</v>
      </c>
      <c r="I644" s="0" t="s">
        <v>3352</v>
      </c>
      <c r="J644" s="0" t="s">
        <v>3351</v>
      </c>
      <c r="K644" s="0" t="s">
        <v>11100</v>
      </c>
      <c r="L644" s="0" t="n">
        <v>1.134389829</v>
      </c>
    </row>
    <row r="645" customFormat="false" ht="15" hidden="false" customHeight="true" outlineLevel="0" collapsed="false">
      <c r="A645" s="0" t="s">
        <v>2231</v>
      </c>
      <c r="B645" s="0" t="s">
        <v>2232</v>
      </c>
      <c r="D645" s="0" t="n">
        <v>1.13270169414777</v>
      </c>
      <c r="H645" s="0" t="n">
        <v>644</v>
      </c>
      <c r="I645" s="0" t="s">
        <v>2233</v>
      </c>
      <c r="J645" s="0" t="s">
        <v>2232</v>
      </c>
      <c r="K645" s="0" t="s">
        <v>11100</v>
      </c>
      <c r="L645" s="0" t="n">
        <v>1.132701694</v>
      </c>
    </row>
    <row r="646" customFormat="false" ht="15" hidden="false" customHeight="true" outlineLevel="0" collapsed="false">
      <c r="A646" s="0" t="s">
        <v>3935</v>
      </c>
      <c r="B646" s="0" t="s">
        <v>3936</v>
      </c>
      <c r="D646" s="0" t="n">
        <v>1.13254972849448</v>
      </c>
      <c r="H646" s="0" t="n">
        <v>645</v>
      </c>
      <c r="I646" s="0" t="s">
        <v>3937</v>
      </c>
      <c r="J646" s="0" t="s">
        <v>3936</v>
      </c>
      <c r="K646" s="0" t="s">
        <v>11100</v>
      </c>
      <c r="L646" s="0" t="n">
        <v>1.132549728</v>
      </c>
    </row>
    <row r="647" customFormat="false" ht="15" hidden="false" customHeight="true" outlineLevel="0" collapsed="false">
      <c r="A647" s="0" t="s">
        <v>1556</v>
      </c>
      <c r="B647" s="0" t="s">
        <v>1557</v>
      </c>
      <c r="D647" s="0" t="n">
        <v>1.13229545463876</v>
      </c>
      <c r="H647" s="0" t="n">
        <v>646</v>
      </c>
      <c r="I647" s="0" t="s">
        <v>1558</v>
      </c>
      <c r="J647" s="0" t="s">
        <v>1557</v>
      </c>
      <c r="K647" s="0" t="s">
        <v>11100</v>
      </c>
      <c r="L647" s="0" t="n">
        <v>1.132295455</v>
      </c>
    </row>
    <row r="648" customFormat="false" ht="15" hidden="false" customHeight="true" outlineLevel="0" collapsed="false">
      <c r="A648" s="0" t="s">
        <v>3596</v>
      </c>
      <c r="B648" s="0" t="s">
        <v>3597</v>
      </c>
      <c r="D648" s="0" t="n">
        <v>1.13224608308844</v>
      </c>
      <c r="H648" s="0" t="n">
        <v>647</v>
      </c>
      <c r="I648" s="0" t="s">
        <v>3598</v>
      </c>
      <c r="J648" s="0" t="s">
        <v>3597</v>
      </c>
      <c r="K648" s="0" t="s">
        <v>11100</v>
      </c>
      <c r="L648" s="0" t="n">
        <v>1.132246083</v>
      </c>
    </row>
    <row r="649" customFormat="false" ht="15" hidden="false" customHeight="true" outlineLevel="0" collapsed="false">
      <c r="A649" s="0" t="s">
        <v>3092</v>
      </c>
      <c r="B649" s="0" t="s">
        <v>3093</v>
      </c>
      <c r="D649" s="0" t="n">
        <v>1.13202990129218</v>
      </c>
      <c r="H649" s="0" t="n">
        <v>648</v>
      </c>
      <c r="I649" s="0" t="s">
        <v>3094</v>
      </c>
      <c r="J649" s="0" t="s">
        <v>3093</v>
      </c>
      <c r="K649" s="0" t="s">
        <v>11100</v>
      </c>
      <c r="L649" s="0" t="n">
        <v>1.132029901</v>
      </c>
    </row>
    <row r="650" customFormat="false" ht="15" hidden="false" customHeight="true" outlineLevel="0" collapsed="false">
      <c r="A650" s="0" t="s">
        <v>3608</v>
      </c>
      <c r="B650" s="0" t="s">
        <v>3609</v>
      </c>
      <c r="D650" s="0" t="n">
        <v>1.13037599706313</v>
      </c>
      <c r="H650" s="0" t="n">
        <v>649</v>
      </c>
      <c r="I650" s="0" t="s">
        <v>3610</v>
      </c>
      <c r="J650" s="0" t="s">
        <v>3609</v>
      </c>
      <c r="K650" s="0" t="s">
        <v>11100</v>
      </c>
      <c r="L650" s="0" t="n">
        <v>1.130375997</v>
      </c>
    </row>
    <row r="651" customFormat="false" ht="15" hidden="false" customHeight="true" outlineLevel="0" collapsed="false">
      <c r="A651" s="0" t="s">
        <v>2129</v>
      </c>
      <c r="B651" s="0" t="s">
        <v>2130</v>
      </c>
      <c r="D651" s="0" t="n">
        <v>1.13014330286065</v>
      </c>
      <c r="H651" s="0" t="n">
        <v>650</v>
      </c>
      <c r="I651" s="0" t="s">
        <v>2131</v>
      </c>
      <c r="J651" s="0" t="s">
        <v>2130</v>
      </c>
      <c r="K651" s="0" t="s">
        <v>11100</v>
      </c>
      <c r="L651" s="0" t="n">
        <v>1.130143303</v>
      </c>
    </row>
    <row r="652" customFormat="false" ht="15" hidden="false" customHeight="true" outlineLevel="0" collapsed="false">
      <c r="A652" s="0" t="s">
        <v>2261</v>
      </c>
      <c r="B652" s="0" t="s">
        <v>2262</v>
      </c>
      <c r="D652" s="0" t="n">
        <v>1.13004326629602</v>
      </c>
      <c r="H652" s="0" t="n">
        <v>651</v>
      </c>
      <c r="I652" s="0" t="s">
        <v>2263</v>
      </c>
      <c r="J652" s="0" t="s">
        <v>2262</v>
      </c>
      <c r="K652" s="0" t="s">
        <v>11100</v>
      </c>
      <c r="L652" s="0" t="n">
        <v>1.130043266</v>
      </c>
    </row>
    <row r="653" customFormat="false" ht="15" hidden="false" customHeight="true" outlineLevel="0" collapsed="false">
      <c r="A653" s="0" t="s">
        <v>1490</v>
      </c>
      <c r="B653" s="0" t="s">
        <v>1491</v>
      </c>
      <c r="D653" s="0" t="n">
        <v>1.12868269195205</v>
      </c>
      <c r="H653" s="0" t="n">
        <v>652</v>
      </c>
      <c r="I653" s="0" t="s">
        <v>1492</v>
      </c>
      <c r="J653" s="0" t="s">
        <v>1491</v>
      </c>
      <c r="K653" s="0" t="s">
        <v>11100</v>
      </c>
      <c r="L653" s="0" t="n">
        <v>1.128682692</v>
      </c>
    </row>
    <row r="654" customFormat="false" ht="15" hidden="false" customHeight="true" outlineLevel="0" collapsed="false">
      <c r="A654" s="0" t="s">
        <v>4691</v>
      </c>
      <c r="B654" s="0" t="s">
        <v>4692</v>
      </c>
      <c r="D654" s="0" t="n">
        <v>1.12708296491332</v>
      </c>
      <c r="H654" s="0" t="n">
        <v>653</v>
      </c>
      <c r="I654" s="0" t="s">
        <v>4693</v>
      </c>
      <c r="J654" s="0" t="s">
        <v>4692</v>
      </c>
      <c r="K654" s="0" t="s">
        <v>11100</v>
      </c>
      <c r="L654" s="0" t="n">
        <v>1.127082965</v>
      </c>
    </row>
    <row r="655" customFormat="false" ht="15" hidden="false" customHeight="true" outlineLevel="0" collapsed="false">
      <c r="A655" s="0" t="s">
        <v>4655</v>
      </c>
      <c r="B655" s="0" t="s">
        <v>4656</v>
      </c>
      <c r="D655" s="0" t="n">
        <v>1.12664634233433</v>
      </c>
      <c r="H655" s="0" t="n">
        <v>654</v>
      </c>
      <c r="I655" s="0" t="s">
        <v>4657</v>
      </c>
      <c r="J655" s="0" t="s">
        <v>4656</v>
      </c>
      <c r="K655" s="0" t="s">
        <v>11100</v>
      </c>
      <c r="L655" s="0" t="n">
        <v>1.126646342</v>
      </c>
    </row>
    <row r="656" customFormat="false" ht="15" hidden="false" customHeight="true" outlineLevel="0" collapsed="false">
      <c r="A656" s="0" t="s">
        <v>269</v>
      </c>
      <c r="B656" s="0" t="s">
        <v>270</v>
      </c>
      <c r="D656" s="0" t="n">
        <v>1.12627558969789</v>
      </c>
      <c r="H656" s="0" t="n">
        <v>655</v>
      </c>
      <c r="I656" s="0" t="s">
        <v>271</v>
      </c>
      <c r="J656" s="0" t="s">
        <v>270</v>
      </c>
      <c r="K656" s="0" t="s">
        <v>11100</v>
      </c>
      <c r="L656" s="0" t="n">
        <v>1.12627559</v>
      </c>
    </row>
    <row r="657" customFormat="false" ht="15" hidden="false" customHeight="true" outlineLevel="0" collapsed="false">
      <c r="A657" s="0" t="s">
        <v>3890</v>
      </c>
      <c r="B657" s="0" t="s">
        <v>3891</v>
      </c>
      <c r="D657" s="0" t="n">
        <v>1.1255917750158</v>
      </c>
      <c r="H657" s="0" t="n">
        <v>656</v>
      </c>
      <c r="I657" s="0" t="s">
        <v>3892</v>
      </c>
      <c r="J657" s="0" t="s">
        <v>3891</v>
      </c>
      <c r="K657" s="0" t="s">
        <v>11100</v>
      </c>
      <c r="L657" s="0" t="n">
        <v>1.125591775</v>
      </c>
    </row>
    <row r="658" customFormat="false" ht="15" hidden="false" customHeight="true" outlineLevel="0" collapsed="false">
      <c r="A658" s="0" t="s">
        <v>968</v>
      </c>
      <c r="B658" s="0" t="s">
        <v>969</v>
      </c>
      <c r="D658" s="0" t="n">
        <v>1.12374859294087</v>
      </c>
      <c r="H658" s="0" t="n">
        <v>657</v>
      </c>
      <c r="I658" s="0" t="s">
        <v>970</v>
      </c>
      <c r="J658" s="0" t="s">
        <v>969</v>
      </c>
      <c r="K658" s="0" t="s">
        <v>11100</v>
      </c>
      <c r="L658" s="0" t="n">
        <v>1.123748593</v>
      </c>
    </row>
    <row r="659" customFormat="false" ht="15" hidden="false" customHeight="true" outlineLevel="0" collapsed="false">
      <c r="A659" s="0" t="s">
        <v>2249</v>
      </c>
      <c r="B659" s="0" t="s">
        <v>2250</v>
      </c>
      <c r="D659" s="0" t="n">
        <v>1.12365987149144</v>
      </c>
      <c r="H659" s="0" t="n">
        <v>658</v>
      </c>
      <c r="I659" s="0" t="s">
        <v>2251</v>
      </c>
      <c r="J659" s="0" t="s">
        <v>2250</v>
      </c>
      <c r="K659" s="0" t="s">
        <v>11100</v>
      </c>
      <c r="L659" s="0" t="n">
        <v>1.123659871</v>
      </c>
    </row>
    <row r="660" customFormat="false" ht="15" hidden="false" customHeight="true" outlineLevel="0" collapsed="false">
      <c r="A660" s="0" t="s">
        <v>3716</v>
      </c>
      <c r="B660" s="0" t="s">
        <v>3717</v>
      </c>
      <c r="D660" s="0" t="n">
        <v>1.12349937912255</v>
      </c>
      <c r="H660" s="0" t="n">
        <v>659</v>
      </c>
      <c r="I660" s="0" t="s">
        <v>3718</v>
      </c>
      <c r="J660" s="0" t="s">
        <v>3717</v>
      </c>
      <c r="K660" s="0" t="s">
        <v>11100</v>
      </c>
      <c r="L660" s="0" t="n">
        <v>1.123499379</v>
      </c>
    </row>
    <row r="661" customFormat="false" ht="15" hidden="false" customHeight="true" outlineLevel="0" collapsed="false">
      <c r="A661" s="0" t="s">
        <v>3566</v>
      </c>
      <c r="B661" s="0" t="s">
        <v>3567</v>
      </c>
      <c r="D661" s="0" t="n">
        <v>1.12310594175165</v>
      </c>
      <c r="H661" s="0" t="n">
        <v>660</v>
      </c>
      <c r="I661" s="0" t="s">
        <v>3568</v>
      </c>
      <c r="J661" s="0" t="s">
        <v>3567</v>
      </c>
      <c r="K661" s="0" t="s">
        <v>11100</v>
      </c>
      <c r="L661" s="0" t="n">
        <v>1.123105942</v>
      </c>
    </row>
    <row r="662" customFormat="false" ht="15" hidden="false" customHeight="true" outlineLevel="0" collapsed="false">
      <c r="A662" s="0" t="s">
        <v>839</v>
      </c>
      <c r="B662" s="0" t="s">
        <v>840</v>
      </c>
      <c r="D662" s="0" t="n">
        <v>1.12271781789543</v>
      </c>
      <c r="H662" s="0" t="n">
        <v>661</v>
      </c>
      <c r="I662" s="0" t="s">
        <v>841</v>
      </c>
      <c r="J662" s="0" t="s">
        <v>840</v>
      </c>
      <c r="K662" s="0" t="s">
        <v>11100</v>
      </c>
      <c r="L662" s="0" t="n">
        <v>1.122717818</v>
      </c>
    </row>
    <row r="663" customFormat="false" ht="15" hidden="false" customHeight="true" outlineLevel="0" collapsed="false">
      <c r="A663" s="0" t="s">
        <v>3044</v>
      </c>
      <c r="B663" s="0" t="s">
        <v>3045</v>
      </c>
      <c r="D663" s="0" t="n">
        <v>1.12068208742265</v>
      </c>
      <c r="H663" s="0" t="n">
        <v>662</v>
      </c>
      <c r="I663" s="0" t="s">
        <v>3046</v>
      </c>
      <c r="J663" s="0" t="s">
        <v>3045</v>
      </c>
      <c r="K663" s="0" t="s">
        <v>11100</v>
      </c>
      <c r="L663" s="0" t="n">
        <v>1.120682087</v>
      </c>
    </row>
    <row r="664" customFormat="false" ht="15" hidden="false" customHeight="true" outlineLevel="0" collapsed="false">
      <c r="A664" s="0" t="s">
        <v>4019</v>
      </c>
      <c r="B664" s="0" t="s">
        <v>4020</v>
      </c>
      <c r="D664" s="0" t="n">
        <v>1.12029760140947</v>
      </c>
      <c r="H664" s="0" t="n">
        <v>663</v>
      </c>
      <c r="I664" s="0" t="s">
        <v>4021</v>
      </c>
      <c r="J664" s="0" t="s">
        <v>4020</v>
      </c>
      <c r="K664" s="0" t="s">
        <v>11100</v>
      </c>
      <c r="L664" s="0" t="n">
        <v>1.120297601</v>
      </c>
    </row>
    <row r="665" customFormat="false" ht="15" hidden="false" customHeight="true" outlineLevel="0" collapsed="false">
      <c r="A665" s="0" t="s">
        <v>4355</v>
      </c>
      <c r="B665" s="0" t="s">
        <v>4356</v>
      </c>
      <c r="D665" s="0" t="n">
        <v>1.12007247982861</v>
      </c>
      <c r="H665" s="0" t="n">
        <v>664</v>
      </c>
      <c r="I665" s="0" t="s">
        <v>4357</v>
      </c>
      <c r="J665" s="0" t="s">
        <v>4356</v>
      </c>
      <c r="K665" s="0" t="s">
        <v>11100</v>
      </c>
      <c r="L665" s="0" t="n">
        <v>1.12007248</v>
      </c>
    </row>
    <row r="666" customFormat="false" ht="15" hidden="false" customHeight="true" outlineLevel="0" collapsed="false">
      <c r="A666" s="0" t="s">
        <v>3815</v>
      </c>
      <c r="B666" s="0" t="s">
        <v>3816</v>
      </c>
      <c r="D666" s="0" t="n">
        <v>1.11968067051817</v>
      </c>
      <c r="H666" s="0" t="n">
        <v>665</v>
      </c>
      <c r="I666" s="0" t="s">
        <v>3817</v>
      </c>
      <c r="J666" s="0" t="s">
        <v>3816</v>
      </c>
      <c r="K666" s="0" t="s">
        <v>11100</v>
      </c>
      <c r="L666" s="0" t="n">
        <v>1.119680671</v>
      </c>
    </row>
    <row r="667" customFormat="false" ht="15" hidden="false" customHeight="true" outlineLevel="0" collapsed="false">
      <c r="A667" s="0" t="s">
        <v>1610</v>
      </c>
      <c r="B667" s="0" t="s">
        <v>1611</v>
      </c>
      <c r="D667" s="0" t="n">
        <v>1.11916851611492</v>
      </c>
      <c r="H667" s="0" t="n">
        <v>666</v>
      </c>
      <c r="I667" s="0" t="s">
        <v>1612</v>
      </c>
      <c r="J667" s="0" t="s">
        <v>1611</v>
      </c>
      <c r="K667" s="0" t="s">
        <v>11100</v>
      </c>
      <c r="L667" s="0" t="n">
        <v>1.119168516</v>
      </c>
    </row>
    <row r="668" customFormat="false" ht="15" hidden="false" customHeight="true" outlineLevel="0" collapsed="false">
      <c r="A668" s="0" t="s">
        <v>884</v>
      </c>
      <c r="B668" s="0" t="s">
        <v>885</v>
      </c>
      <c r="D668" s="0" t="n">
        <v>1.11911350546054</v>
      </c>
      <c r="H668" s="0" t="n">
        <v>667</v>
      </c>
      <c r="I668" s="0" t="s">
        <v>886</v>
      </c>
      <c r="J668" s="0" t="s">
        <v>885</v>
      </c>
      <c r="K668" s="0" t="s">
        <v>11100</v>
      </c>
      <c r="L668" s="0" t="n">
        <v>1.119113505</v>
      </c>
    </row>
    <row r="669" customFormat="false" ht="15" hidden="false" customHeight="true" outlineLevel="0" collapsed="false">
      <c r="A669" s="0" t="s">
        <v>4637</v>
      </c>
      <c r="B669" s="0" t="s">
        <v>4638</v>
      </c>
      <c r="D669" s="0" t="n">
        <v>1.11866058374059</v>
      </c>
      <c r="H669" s="0" t="n">
        <v>668</v>
      </c>
      <c r="I669" s="0" t="s">
        <v>4639</v>
      </c>
      <c r="J669" s="0" t="s">
        <v>4638</v>
      </c>
      <c r="K669" s="0" t="s">
        <v>11100</v>
      </c>
      <c r="L669" s="0" t="n">
        <v>1.118660584</v>
      </c>
    </row>
    <row r="670" customFormat="false" ht="15" hidden="false" customHeight="true" outlineLevel="0" collapsed="false">
      <c r="A670" s="0" t="s">
        <v>4724</v>
      </c>
      <c r="B670" s="0" t="s">
        <v>4725</v>
      </c>
      <c r="D670" s="0" t="n">
        <v>1.11847378400671</v>
      </c>
      <c r="H670" s="0" t="n">
        <v>669</v>
      </c>
      <c r="I670" s="0" t="s">
        <v>4726</v>
      </c>
      <c r="J670" s="0" t="s">
        <v>4725</v>
      </c>
      <c r="K670" s="0" t="s">
        <v>11100</v>
      </c>
      <c r="L670" s="0" t="n">
        <v>1.118473784</v>
      </c>
    </row>
    <row r="671" customFormat="false" ht="15" hidden="false" customHeight="true" outlineLevel="0" collapsed="false">
      <c r="A671" s="0" t="s">
        <v>464</v>
      </c>
      <c r="B671" s="0" t="s">
        <v>465</v>
      </c>
      <c r="D671" s="0" t="n">
        <v>1.11839803863613</v>
      </c>
      <c r="H671" s="0" t="n">
        <v>670</v>
      </c>
      <c r="I671" s="0" t="s">
        <v>466</v>
      </c>
      <c r="J671" s="0" t="s">
        <v>465</v>
      </c>
      <c r="K671" s="0" t="s">
        <v>11100</v>
      </c>
      <c r="L671" s="0" t="n">
        <v>1.118398039</v>
      </c>
    </row>
    <row r="672" customFormat="false" ht="15" hidden="false" customHeight="true" outlineLevel="0" collapsed="false">
      <c r="A672" s="0" t="s">
        <v>4487</v>
      </c>
      <c r="B672" s="0" t="s">
        <v>4488</v>
      </c>
      <c r="D672" s="0" t="n">
        <v>1.11830591957043</v>
      </c>
      <c r="H672" s="0" t="n">
        <v>671</v>
      </c>
      <c r="I672" s="0" t="s">
        <v>4489</v>
      </c>
      <c r="J672" s="0" t="s">
        <v>4488</v>
      </c>
      <c r="K672" s="0" t="s">
        <v>11100</v>
      </c>
      <c r="L672" s="0" t="n">
        <v>1.11830592</v>
      </c>
    </row>
    <row r="673" customFormat="false" ht="15" hidden="false" customHeight="true" outlineLevel="0" collapsed="false">
      <c r="A673" s="0" t="s">
        <v>1136</v>
      </c>
      <c r="B673" s="0" t="s">
        <v>1137</v>
      </c>
      <c r="D673" s="0" t="n">
        <v>1.11581207061675</v>
      </c>
      <c r="H673" s="0" t="n">
        <v>672</v>
      </c>
      <c r="I673" s="0" t="s">
        <v>1138</v>
      </c>
      <c r="J673" s="0" t="s">
        <v>1137</v>
      </c>
      <c r="K673" s="0" t="s">
        <v>11100</v>
      </c>
      <c r="L673" s="0" t="n">
        <v>1.115812071</v>
      </c>
    </row>
    <row r="674" customFormat="false" ht="15" hidden="false" customHeight="true" outlineLevel="0" collapsed="false">
      <c r="A674" s="0" t="s">
        <v>4103</v>
      </c>
      <c r="B674" s="0" t="s">
        <v>4104</v>
      </c>
      <c r="D674" s="0" t="n">
        <v>1.11375604962757</v>
      </c>
      <c r="H674" s="0" t="n">
        <v>673</v>
      </c>
      <c r="I674" s="0" t="s">
        <v>4105</v>
      </c>
      <c r="J674" s="0" t="s">
        <v>4104</v>
      </c>
      <c r="K674" s="0" t="s">
        <v>11100</v>
      </c>
      <c r="L674" s="0" t="n">
        <v>1.11375605</v>
      </c>
    </row>
    <row r="675" customFormat="false" ht="15" hidden="false" customHeight="true" outlineLevel="0" collapsed="false">
      <c r="A675" s="0" t="s">
        <v>2381</v>
      </c>
      <c r="B675" s="0" t="s">
        <v>2382</v>
      </c>
      <c r="D675" s="0" t="n">
        <v>1.11310564752359</v>
      </c>
      <c r="H675" s="0" t="n">
        <v>674</v>
      </c>
      <c r="I675" s="0" t="s">
        <v>2383</v>
      </c>
      <c r="J675" s="0" t="s">
        <v>2382</v>
      </c>
      <c r="K675" s="0" t="s">
        <v>11100</v>
      </c>
      <c r="L675" s="0" t="n">
        <v>1.113105648</v>
      </c>
    </row>
    <row r="676" customFormat="false" ht="15" hidden="false" customHeight="true" outlineLevel="0" collapsed="false">
      <c r="A676" s="0" t="s">
        <v>545</v>
      </c>
      <c r="B676" s="0" t="s">
        <v>546</v>
      </c>
      <c r="D676" s="0" t="n">
        <v>1.1129908644561</v>
      </c>
      <c r="H676" s="0" t="n">
        <v>675</v>
      </c>
      <c r="I676" s="0" t="s">
        <v>547</v>
      </c>
      <c r="J676" s="0" t="s">
        <v>546</v>
      </c>
      <c r="K676" s="0" t="s">
        <v>11100</v>
      </c>
      <c r="L676" s="0" t="n">
        <v>1.112990864</v>
      </c>
    </row>
    <row r="677" customFormat="false" ht="15" hidden="false" customHeight="true" outlineLevel="0" collapsed="false">
      <c r="A677" s="0" t="s">
        <v>1730</v>
      </c>
      <c r="B677" s="0" t="s">
        <v>1731</v>
      </c>
      <c r="D677" s="0" t="n">
        <v>1.11227954032171</v>
      </c>
      <c r="H677" s="0" t="n">
        <v>676</v>
      </c>
      <c r="I677" s="0" t="s">
        <v>1732</v>
      </c>
      <c r="J677" s="0" t="s">
        <v>1731</v>
      </c>
      <c r="K677" s="0" t="s">
        <v>11100</v>
      </c>
      <c r="L677" s="0" t="n">
        <v>1.11227954</v>
      </c>
    </row>
    <row r="678" customFormat="false" ht="15" hidden="false" customHeight="true" outlineLevel="0" collapsed="false">
      <c r="A678" s="0" t="s">
        <v>908</v>
      </c>
      <c r="B678" s="0" t="s">
        <v>909</v>
      </c>
      <c r="D678" s="0" t="n">
        <v>1.11227507846332</v>
      </c>
      <c r="H678" s="0" t="n">
        <v>677</v>
      </c>
      <c r="I678" s="0" t="s">
        <v>910</v>
      </c>
      <c r="J678" s="0" t="s">
        <v>909</v>
      </c>
      <c r="K678" s="0" t="s">
        <v>11100</v>
      </c>
      <c r="L678" s="0" t="n">
        <v>1.112275078</v>
      </c>
    </row>
    <row r="679" customFormat="false" ht="15" hidden="false" customHeight="true" outlineLevel="0" collapsed="false">
      <c r="A679" s="0" t="s">
        <v>3812</v>
      </c>
      <c r="B679" s="0" t="s">
        <v>3813</v>
      </c>
      <c r="D679" s="0" t="n">
        <v>1.11227231957968</v>
      </c>
      <c r="H679" s="0" t="n">
        <v>678</v>
      </c>
      <c r="I679" s="0" t="s">
        <v>3814</v>
      </c>
      <c r="J679" s="0" t="s">
        <v>3813</v>
      </c>
      <c r="K679" s="0" t="s">
        <v>11100</v>
      </c>
      <c r="L679" s="0" t="n">
        <v>1.11227232</v>
      </c>
    </row>
    <row r="680" customFormat="false" ht="15" hidden="false" customHeight="true" outlineLevel="0" collapsed="false">
      <c r="A680" s="0" t="s">
        <v>4412</v>
      </c>
      <c r="B680" s="0" t="s">
        <v>4413</v>
      </c>
      <c r="D680" s="0" t="n">
        <v>1.11174594905907</v>
      </c>
      <c r="H680" s="0" t="n">
        <v>679</v>
      </c>
      <c r="I680" s="0" t="s">
        <v>4414</v>
      </c>
      <c r="J680" s="0" t="s">
        <v>4413</v>
      </c>
      <c r="K680" s="0" t="s">
        <v>11100</v>
      </c>
      <c r="L680" s="0" t="n">
        <v>1.111745949</v>
      </c>
    </row>
    <row r="681" customFormat="false" ht="15" hidden="false" customHeight="true" outlineLevel="0" collapsed="false">
      <c r="A681" s="0" t="s">
        <v>2975</v>
      </c>
      <c r="B681" s="0" t="s">
        <v>2976</v>
      </c>
      <c r="D681" s="0" t="n">
        <v>1.11168920459975</v>
      </c>
      <c r="H681" s="0" t="n">
        <v>680</v>
      </c>
      <c r="I681" s="0" t="s">
        <v>2977</v>
      </c>
      <c r="J681" s="0" t="s">
        <v>2976</v>
      </c>
      <c r="K681" s="0" t="s">
        <v>11100</v>
      </c>
      <c r="L681" s="0" t="n">
        <v>1.111689205</v>
      </c>
    </row>
    <row r="682" customFormat="false" ht="15" hidden="false" customHeight="true" outlineLevel="0" collapsed="false">
      <c r="A682" s="0" t="s">
        <v>3860</v>
      </c>
      <c r="B682" s="0" t="s">
        <v>3861</v>
      </c>
      <c r="D682" s="0" t="n">
        <v>1.1109231241108</v>
      </c>
      <c r="H682" s="0" t="n">
        <v>681</v>
      </c>
      <c r="I682" s="0" t="s">
        <v>3862</v>
      </c>
      <c r="J682" s="0" t="s">
        <v>3861</v>
      </c>
      <c r="K682" s="0" t="s">
        <v>11100</v>
      </c>
      <c r="L682" s="0" t="n">
        <v>1.110923124</v>
      </c>
    </row>
    <row r="683" customFormat="false" ht="15" hidden="false" customHeight="true" outlineLevel="0" collapsed="false">
      <c r="A683" s="0" t="s">
        <v>2669</v>
      </c>
      <c r="B683" s="0" t="s">
        <v>2670</v>
      </c>
      <c r="D683" s="0" t="n">
        <v>1.1101798574769</v>
      </c>
      <c r="H683" s="0" t="n">
        <v>682</v>
      </c>
      <c r="I683" s="0" t="s">
        <v>2671</v>
      </c>
      <c r="J683" s="0" t="s">
        <v>2670</v>
      </c>
      <c r="K683" s="0" t="s">
        <v>11100</v>
      </c>
      <c r="L683" s="0" t="n">
        <v>1.110179857</v>
      </c>
    </row>
    <row r="684" customFormat="false" ht="15" hidden="false" customHeight="true" outlineLevel="0" collapsed="false">
      <c r="A684" s="0" t="s">
        <v>1532</v>
      </c>
      <c r="B684" s="0" t="s">
        <v>1533</v>
      </c>
      <c r="D684" s="0" t="n">
        <v>1.11009513349745</v>
      </c>
      <c r="H684" s="0" t="n">
        <v>683</v>
      </c>
      <c r="I684" s="0" t="s">
        <v>1534</v>
      </c>
      <c r="J684" s="0" t="s">
        <v>1533</v>
      </c>
      <c r="K684" s="0" t="s">
        <v>11100</v>
      </c>
      <c r="L684" s="0" t="n">
        <v>1.110095133</v>
      </c>
    </row>
    <row r="685" customFormat="false" ht="15" hidden="false" customHeight="true" outlineLevel="0" collapsed="false">
      <c r="A685" s="0" t="s">
        <v>290</v>
      </c>
      <c r="B685" s="0" t="s">
        <v>291</v>
      </c>
      <c r="D685" s="0" t="n">
        <v>1.10812877703445</v>
      </c>
      <c r="H685" s="0" t="n">
        <v>684</v>
      </c>
      <c r="I685" s="0" t="s">
        <v>292</v>
      </c>
      <c r="J685" s="0" t="s">
        <v>291</v>
      </c>
      <c r="K685" s="0" t="s">
        <v>11100</v>
      </c>
      <c r="L685" s="0" t="n">
        <v>1.108128777</v>
      </c>
    </row>
    <row r="686" customFormat="false" ht="15" hidden="false" customHeight="true" outlineLevel="0" collapsed="false">
      <c r="A686" s="0" t="s">
        <v>569</v>
      </c>
      <c r="B686" s="0" t="s">
        <v>570</v>
      </c>
      <c r="D686" s="0" t="n">
        <v>1.10808434476553</v>
      </c>
      <c r="H686" s="0" t="n">
        <v>685</v>
      </c>
      <c r="I686" s="0" t="s">
        <v>571</v>
      </c>
      <c r="J686" s="0" t="s">
        <v>570</v>
      </c>
      <c r="K686" s="0" t="s">
        <v>11100</v>
      </c>
      <c r="L686" s="0" t="n">
        <v>1.108084345</v>
      </c>
    </row>
    <row r="687" customFormat="false" ht="15" hidden="false" customHeight="true" outlineLevel="0" collapsed="false">
      <c r="A687" s="0" t="s">
        <v>3776</v>
      </c>
      <c r="B687" s="0" t="s">
        <v>3777</v>
      </c>
      <c r="D687" s="0" t="n">
        <v>1.10783689980034</v>
      </c>
      <c r="H687" s="0" t="n">
        <v>686</v>
      </c>
      <c r="I687" s="0" t="s">
        <v>3778</v>
      </c>
      <c r="J687" s="0" t="s">
        <v>3777</v>
      </c>
      <c r="K687" s="0" t="s">
        <v>11100</v>
      </c>
      <c r="L687" s="0" t="n">
        <v>1.1078369</v>
      </c>
    </row>
    <row r="688" customFormat="false" ht="15" hidden="false" customHeight="true" outlineLevel="0" collapsed="false">
      <c r="A688" s="0" t="s">
        <v>3614</v>
      </c>
      <c r="B688" s="0" t="s">
        <v>3615</v>
      </c>
      <c r="D688" s="0" t="n">
        <v>1.10764216608673</v>
      </c>
      <c r="H688" s="0" t="n">
        <v>687</v>
      </c>
      <c r="I688" s="0" t="s">
        <v>3616</v>
      </c>
      <c r="J688" s="0" t="s">
        <v>3615</v>
      </c>
      <c r="K688" s="0" t="s">
        <v>11100</v>
      </c>
      <c r="L688" s="0" t="n">
        <v>1.107642166</v>
      </c>
    </row>
    <row r="689" customFormat="false" ht="15" hidden="false" customHeight="true" outlineLevel="0" collapsed="false">
      <c r="A689" s="0" t="s">
        <v>410</v>
      </c>
      <c r="B689" s="0" t="s">
        <v>411</v>
      </c>
      <c r="D689" s="0" t="n">
        <v>1.10731059032208</v>
      </c>
      <c r="H689" s="0" t="n">
        <v>688</v>
      </c>
      <c r="I689" s="0" t="s">
        <v>412</v>
      </c>
      <c r="J689" s="0" t="s">
        <v>411</v>
      </c>
      <c r="K689" s="0" t="s">
        <v>11100</v>
      </c>
      <c r="L689" s="0" t="n">
        <v>1.10731059</v>
      </c>
    </row>
    <row r="690" customFormat="false" ht="15" hidden="false" customHeight="true" outlineLevel="0" collapsed="false">
      <c r="A690" s="0" t="s">
        <v>1793</v>
      </c>
      <c r="B690" s="0" t="s">
        <v>1794</v>
      </c>
      <c r="D690" s="0" t="n">
        <v>1.1061834815185</v>
      </c>
      <c r="H690" s="0" t="n">
        <v>689</v>
      </c>
      <c r="I690" s="0" t="s">
        <v>1795</v>
      </c>
      <c r="J690" s="0" t="s">
        <v>1794</v>
      </c>
      <c r="K690" s="0" t="s">
        <v>11100</v>
      </c>
      <c r="L690" s="0" t="n">
        <v>1.106183482</v>
      </c>
    </row>
    <row r="691" customFormat="false" ht="15" hidden="false" customHeight="true" outlineLevel="0" collapsed="false">
      <c r="A691" s="0" t="s">
        <v>611</v>
      </c>
      <c r="B691" s="0" t="s">
        <v>612</v>
      </c>
      <c r="D691" s="0" t="n">
        <v>1.10545437607865</v>
      </c>
      <c r="H691" s="0" t="n">
        <v>690</v>
      </c>
      <c r="I691" s="0" t="s">
        <v>613</v>
      </c>
      <c r="J691" s="0" t="s">
        <v>612</v>
      </c>
      <c r="K691" s="0" t="s">
        <v>11100</v>
      </c>
      <c r="L691" s="0" t="n">
        <v>1.105454376</v>
      </c>
    </row>
    <row r="692" customFormat="false" ht="15" hidden="false" customHeight="true" outlineLevel="0" collapsed="false">
      <c r="A692" s="0" t="s">
        <v>4472</v>
      </c>
      <c r="B692" s="0" t="s">
        <v>4473</v>
      </c>
      <c r="D692" s="0" t="n">
        <v>1.1053945231792</v>
      </c>
      <c r="H692" s="0" t="n">
        <v>691</v>
      </c>
      <c r="I692" s="0" t="s">
        <v>4474</v>
      </c>
      <c r="J692" s="0" t="s">
        <v>4473</v>
      </c>
      <c r="K692" s="0" t="s">
        <v>11100</v>
      </c>
      <c r="L692" s="0" t="n">
        <v>1.105394523</v>
      </c>
    </row>
    <row r="693" customFormat="false" ht="15" hidden="false" customHeight="true" outlineLevel="0" collapsed="false">
      <c r="A693" s="0" t="s">
        <v>605</v>
      </c>
      <c r="B693" s="0" t="s">
        <v>606</v>
      </c>
      <c r="D693" s="0" t="n">
        <v>1.10478602200874</v>
      </c>
      <c r="H693" s="0" t="n">
        <v>692</v>
      </c>
      <c r="I693" s="0" t="s">
        <v>607</v>
      </c>
      <c r="J693" s="0" t="s">
        <v>606</v>
      </c>
      <c r="K693" s="0" t="s">
        <v>11100</v>
      </c>
      <c r="L693" s="0" t="n">
        <v>1.104786022</v>
      </c>
    </row>
    <row r="694" customFormat="false" ht="15" hidden="false" customHeight="true" outlineLevel="0" collapsed="false">
      <c r="A694" s="0" t="s">
        <v>1310</v>
      </c>
      <c r="B694" s="0" t="s">
        <v>1311</v>
      </c>
      <c r="D694" s="0" t="n">
        <v>1.10363163690576</v>
      </c>
      <c r="H694" s="0" t="n">
        <v>693</v>
      </c>
      <c r="I694" s="0" t="s">
        <v>1312</v>
      </c>
      <c r="J694" s="0" t="s">
        <v>1311</v>
      </c>
      <c r="K694" s="0" t="s">
        <v>11100</v>
      </c>
      <c r="L694" s="0" t="n">
        <v>1.103631637</v>
      </c>
    </row>
    <row r="695" customFormat="false" ht="15" hidden="false" customHeight="true" outlineLevel="0" collapsed="false">
      <c r="A695" s="0" t="s">
        <v>4112</v>
      </c>
      <c r="B695" s="0" t="s">
        <v>4113</v>
      </c>
      <c r="D695" s="0" t="n">
        <v>1.10242559383939</v>
      </c>
      <c r="H695" s="0" t="n">
        <v>694</v>
      </c>
      <c r="I695" s="0" t="s">
        <v>4114</v>
      </c>
      <c r="J695" s="0" t="s">
        <v>4113</v>
      </c>
      <c r="K695" s="0" t="s">
        <v>11100</v>
      </c>
      <c r="L695" s="0" t="n">
        <v>1.102425594</v>
      </c>
    </row>
    <row r="696" customFormat="false" ht="15" hidden="false" customHeight="true" outlineLevel="0" collapsed="false">
      <c r="A696" s="0" t="s">
        <v>560</v>
      </c>
      <c r="B696" s="0" t="s">
        <v>561</v>
      </c>
      <c r="D696" s="0" t="n">
        <v>1.1016259435206</v>
      </c>
      <c r="H696" s="0" t="n">
        <v>695</v>
      </c>
      <c r="I696" s="0" t="s">
        <v>562</v>
      </c>
      <c r="J696" s="0" t="s">
        <v>561</v>
      </c>
      <c r="K696" s="0" t="s">
        <v>11100</v>
      </c>
      <c r="L696" s="0" t="n">
        <v>1.101625944</v>
      </c>
    </row>
    <row r="697" customFormat="false" ht="15" hidden="false" customHeight="true" outlineLevel="0" collapsed="false">
      <c r="A697" s="0" t="s">
        <v>3971</v>
      </c>
      <c r="B697" s="0" t="s">
        <v>3972</v>
      </c>
      <c r="D697" s="0" t="n">
        <v>1.1012309227743</v>
      </c>
      <c r="H697" s="0" t="n">
        <v>696</v>
      </c>
      <c r="I697" s="0" t="s">
        <v>3973</v>
      </c>
      <c r="J697" s="0" t="s">
        <v>3972</v>
      </c>
      <c r="K697" s="0" t="s">
        <v>11100</v>
      </c>
      <c r="L697" s="0" t="n">
        <v>1.101230923</v>
      </c>
    </row>
    <row r="698" customFormat="false" ht="15" hidden="false" customHeight="true" outlineLevel="0" collapsed="false">
      <c r="A698" s="0" t="s">
        <v>1631</v>
      </c>
      <c r="B698" s="0" t="s">
        <v>1632</v>
      </c>
      <c r="D698" s="0" t="n">
        <v>1.10103087233914</v>
      </c>
      <c r="H698" s="0" t="n">
        <v>697</v>
      </c>
      <c r="I698" s="0" t="s">
        <v>1633</v>
      </c>
      <c r="J698" s="0" t="s">
        <v>1632</v>
      </c>
      <c r="K698" s="0" t="s">
        <v>11100</v>
      </c>
      <c r="L698" s="0" t="n">
        <v>1.101030872</v>
      </c>
    </row>
    <row r="699" customFormat="false" ht="15" hidden="false" customHeight="true" outlineLevel="0" collapsed="false">
      <c r="A699" s="0" t="s">
        <v>1247</v>
      </c>
      <c r="B699" s="0" t="s">
        <v>1248</v>
      </c>
      <c r="D699" s="0" t="n">
        <v>1.09936508510829</v>
      </c>
      <c r="H699" s="0" t="n">
        <v>698</v>
      </c>
      <c r="I699" s="0" t="s">
        <v>1249</v>
      </c>
      <c r="J699" s="0" t="s">
        <v>1248</v>
      </c>
      <c r="K699" s="0" t="s">
        <v>11100</v>
      </c>
      <c r="L699" s="0" t="n">
        <v>1.099365085</v>
      </c>
    </row>
    <row r="700" customFormat="false" ht="15" hidden="false" customHeight="true" outlineLevel="0" collapsed="false">
      <c r="A700" s="0" t="s">
        <v>941</v>
      </c>
      <c r="B700" s="0" t="s">
        <v>942</v>
      </c>
      <c r="D700" s="0" t="n">
        <v>1.09903025864983</v>
      </c>
      <c r="H700" s="0" t="n">
        <v>699</v>
      </c>
      <c r="I700" s="0" t="s">
        <v>943</v>
      </c>
      <c r="J700" s="0" t="s">
        <v>942</v>
      </c>
      <c r="K700" s="0" t="s">
        <v>11100</v>
      </c>
      <c r="L700" s="0" t="n">
        <v>1.099030259</v>
      </c>
    </row>
    <row r="701" customFormat="false" ht="15" hidden="false" customHeight="true" outlineLevel="0" collapsed="false">
      <c r="A701" s="0" t="s">
        <v>1181</v>
      </c>
      <c r="B701" s="0" t="s">
        <v>1182</v>
      </c>
      <c r="D701" s="0" t="n">
        <v>1.09768639976521</v>
      </c>
      <c r="H701" s="0" t="n">
        <v>700</v>
      </c>
      <c r="I701" s="0" t="s">
        <v>1183</v>
      </c>
      <c r="J701" s="0" t="s">
        <v>1182</v>
      </c>
      <c r="K701" s="0" t="s">
        <v>11100</v>
      </c>
      <c r="L701" s="0" t="n">
        <v>1.0976864</v>
      </c>
    </row>
    <row r="702" customFormat="false" ht="15" hidden="false" customHeight="true" outlineLevel="0" collapsed="false">
      <c r="A702" s="0" t="s">
        <v>4133</v>
      </c>
      <c r="B702" s="0" t="s">
        <v>4134</v>
      </c>
      <c r="D702" s="0" t="n">
        <v>1.09726624618714</v>
      </c>
      <c r="H702" s="0" t="n">
        <v>701</v>
      </c>
      <c r="I702" s="0" t="s">
        <v>4135</v>
      </c>
      <c r="J702" s="0" t="s">
        <v>4134</v>
      </c>
      <c r="K702" s="0" t="s">
        <v>11100</v>
      </c>
      <c r="L702" s="0" t="n">
        <v>1.097266246</v>
      </c>
    </row>
    <row r="703" customFormat="false" ht="15" hidden="false" customHeight="true" outlineLevel="0" collapsed="false">
      <c r="A703" s="0" t="s">
        <v>4379</v>
      </c>
      <c r="B703" s="0" t="s">
        <v>4380</v>
      </c>
      <c r="D703" s="0" t="n">
        <v>1.09672574064409</v>
      </c>
      <c r="H703" s="0" t="n">
        <v>702</v>
      </c>
      <c r="I703" s="0" t="s">
        <v>4381</v>
      </c>
      <c r="J703" s="0" t="s">
        <v>4380</v>
      </c>
      <c r="K703" s="0" t="s">
        <v>11100</v>
      </c>
      <c r="L703" s="0" t="n">
        <v>1.096725741</v>
      </c>
    </row>
    <row r="704" customFormat="false" ht="15" hidden="false" customHeight="true" outlineLevel="0" collapsed="false">
      <c r="A704" s="0" t="s">
        <v>1061</v>
      </c>
      <c r="B704" s="0" t="s">
        <v>1062</v>
      </c>
      <c r="D704" s="0" t="n">
        <v>1.09642339591059</v>
      </c>
      <c r="H704" s="0" t="n">
        <v>703</v>
      </c>
      <c r="I704" s="0" t="s">
        <v>1063</v>
      </c>
      <c r="J704" s="0" t="s">
        <v>1062</v>
      </c>
      <c r="K704" s="0" t="s">
        <v>11100</v>
      </c>
      <c r="L704" s="0" t="n">
        <v>1.096423396</v>
      </c>
    </row>
    <row r="705" customFormat="false" ht="15" hidden="false" customHeight="true" outlineLevel="0" collapsed="false">
      <c r="A705" s="0" t="s">
        <v>1733</v>
      </c>
      <c r="B705" s="0" t="s">
        <v>1734</v>
      </c>
      <c r="D705" s="0" t="n">
        <v>1.09641865835965</v>
      </c>
      <c r="H705" s="0" t="n">
        <v>704</v>
      </c>
      <c r="I705" s="0" t="s">
        <v>1735</v>
      </c>
      <c r="J705" s="0" t="s">
        <v>1734</v>
      </c>
      <c r="K705" s="0" t="s">
        <v>11100</v>
      </c>
      <c r="L705" s="0" t="n">
        <v>1.096418658</v>
      </c>
    </row>
    <row r="706" customFormat="false" ht="15" hidden="false" customHeight="true" outlineLevel="0" collapsed="false">
      <c r="A706" s="0" t="s">
        <v>185</v>
      </c>
      <c r="B706" s="0" t="s">
        <v>186</v>
      </c>
      <c r="D706" s="0" t="n">
        <v>1.09522987553436</v>
      </c>
      <c r="H706" s="0" t="n">
        <v>705</v>
      </c>
      <c r="I706" s="0" t="s">
        <v>187</v>
      </c>
      <c r="J706" s="0" t="s">
        <v>186</v>
      </c>
      <c r="K706" s="0" t="s">
        <v>11100</v>
      </c>
      <c r="L706" s="0" t="n">
        <v>1.095229876</v>
      </c>
    </row>
    <row r="707" customFormat="false" ht="15" hidden="false" customHeight="true" outlineLevel="0" collapsed="false">
      <c r="A707" s="0" t="s">
        <v>4385</v>
      </c>
      <c r="B707" s="0" t="s">
        <v>4386</v>
      </c>
      <c r="D707" s="0" t="n">
        <v>1.09521900779737</v>
      </c>
      <c r="H707" s="0" t="n">
        <v>706</v>
      </c>
      <c r="I707" s="0" t="s">
        <v>4387</v>
      </c>
      <c r="J707" s="0" t="s">
        <v>4386</v>
      </c>
      <c r="K707" s="0" t="s">
        <v>11100</v>
      </c>
      <c r="L707" s="0" t="n">
        <v>1.095219008</v>
      </c>
    </row>
    <row r="708" customFormat="false" ht="15" hidden="false" customHeight="true" outlineLevel="0" collapsed="false">
      <c r="A708" s="0" t="s">
        <v>2753</v>
      </c>
      <c r="B708" s="0" t="s">
        <v>2754</v>
      </c>
      <c r="D708" s="0" t="n">
        <v>1.09448291676185</v>
      </c>
      <c r="H708" s="0" t="n">
        <v>707</v>
      </c>
      <c r="I708" s="0" t="s">
        <v>2755</v>
      </c>
      <c r="J708" s="0" t="s">
        <v>2754</v>
      </c>
      <c r="K708" s="0" t="s">
        <v>11100</v>
      </c>
      <c r="L708" s="0" t="n">
        <v>1.094482917</v>
      </c>
    </row>
    <row r="709" customFormat="false" ht="15" hidden="false" customHeight="true" outlineLevel="0" collapsed="false">
      <c r="A709" s="0" t="s">
        <v>4328</v>
      </c>
      <c r="B709" s="0" t="s">
        <v>4329</v>
      </c>
      <c r="D709" s="0" t="n">
        <v>1.09442637761917</v>
      </c>
      <c r="H709" s="0" t="n">
        <v>708</v>
      </c>
      <c r="I709" s="0" t="s">
        <v>4330</v>
      </c>
      <c r="J709" s="0" t="s">
        <v>4329</v>
      </c>
      <c r="K709" s="0" t="s">
        <v>11100</v>
      </c>
      <c r="L709" s="0" t="n">
        <v>1.094426378</v>
      </c>
    </row>
    <row r="710" customFormat="false" ht="15" hidden="false" customHeight="true" outlineLevel="0" collapsed="false">
      <c r="A710" s="0" t="s">
        <v>1859</v>
      </c>
      <c r="B710" s="0" t="s">
        <v>1860</v>
      </c>
      <c r="D710" s="0" t="n">
        <v>1.09424551618394</v>
      </c>
      <c r="H710" s="0" t="n">
        <v>709</v>
      </c>
      <c r="I710" s="0" t="s">
        <v>1861</v>
      </c>
      <c r="J710" s="0" t="s">
        <v>1860</v>
      </c>
      <c r="K710" s="0" t="s">
        <v>11100</v>
      </c>
      <c r="L710" s="0" t="n">
        <v>1.094245516</v>
      </c>
    </row>
    <row r="711" customFormat="false" ht="15" hidden="false" customHeight="true" outlineLevel="0" collapsed="false">
      <c r="A711" s="0" t="s">
        <v>257</v>
      </c>
      <c r="B711" s="0" t="s">
        <v>258</v>
      </c>
      <c r="D711" s="0" t="n">
        <v>1.09343359199484</v>
      </c>
      <c r="H711" s="0" t="n">
        <v>710</v>
      </c>
      <c r="I711" s="0" t="s">
        <v>259</v>
      </c>
      <c r="J711" s="0" t="s">
        <v>258</v>
      </c>
      <c r="K711" s="0" t="s">
        <v>11100</v>
      </c>
      <c r="L711" s="0" t="n">
        <v>1.093433592</v>
      </c>
    </row>
    <row r="712" customFormat="false" ht="15" hidden="false" customHeight="true" outlineLevel="0" collapsed="false">
      <c r="A712" s="0" t="s">
        <v>3980</v>
      </c>
      <c r="B712" s="0" t="s">
        <v>3981</v>
      </c>
      <c r="D712" s="0" t="n">
        <v>1.09306841039414</v>
      </c>
      <c r="H712" s="0" t="n">
        <v>711</v>
      </c>
      <c r="I712" s="0" t="s">
        <v>3982</v>
      </c>
      <c r="J712" s="0" t="s">
        <v>3981</v>
      </c>
      <c r="K712" s="0" t="s">
        <v>11100</v>
      </c>
      <c r="L712" s="0" t="n">
        <v>1.09306841</v>
      </c>
    </row>
    <row r="713" customFormat="false" ht="15" hidden="false" customHeight="true" outlineLevel="0" collapsed="false">
      <c r="A713" s="0" t="s">
        <v>4091</v>
      </c>
      <c r="B713" s="0" t="s">
        <v>4092</v>
      </c>
      <c r="D713" s="0" t="n">
        <v>1.09245183934667</v>
      </c>
      <c r="H713" s="0" t="n">
        <v>712</v>
      </c>
      <c r="I713" s="0" t="s">
        <v>4093</v>
      </c>
      <c r="J713" s="0" t="s">
        <v>4092</v>
      </c>
      <c r="K713" s="0" t="s">
        <v>11100</v>
      </c>
      <c r="L713" s="0" t="n">
        <v>1.092451839</v>
      </c>
    </row>
    <row r="714" customFormat="false" ht="15" hidden="false" customHeight="true" outlineLevel="0" collapsed="false">
      <c r="A714" s="0" t="s">
        <v>1259</v>
      </c>
      <c r="B714" s="0" t="s">
        <v>1260</v>
      </c>
      <c r="D714" s="0" t="n">
        <v>1.09232443175257</v>
      </c>
      <c r="H714" s="0" t="n">
        <v>713</v>
      </c>
      <c r="I714" s="0" t="s">
        <v>1261</v>
      </c>
      <c r="J714" s="0" t="s">
        <v>1260</v>
      </c>
      <c r="K714" s="0" t="s">
        <v>11100</v>
      </c>
      <c r="L714" s="0" t="n">
        <v>1.092324432</v>
      </c>
    </row>
    <row r="715" customFormat="false" ht="15" hidden="false" customHeight="true" outlineLevel="0" collapsed="false">
      <c r="A715" s="0" t="s">
        <v>3626</v>
      </c>
      <c r="B715" s="0" t="s">
        <v>3627</v>
      </c>
      <c r="D715" s="0" t="n">
        <v>1.09151221178444</v>
      </c>
      <c r="H715" s="0" t="n">
        <v>714</v>
      </c>
      <c r="I715" s="0" t="s">
        <v>3628</v>
      </c>
      <c r="J715" s="0" t="s">
        <v>3627</v>
      </c>
      <c r="K715" s="0" t="s">
        <v>11100</v>
      </c>
      <c r="L715" s="0" t="n">
        <v>1.091512212</v>
      </c>
    </row>
    <row r="716" customFormat="false" ht="15" hidden="false" customHeight="true" outlineLevel="0" collapsed="false">
      <c r="A716" s="0" t="s">
        <v>2234</v>
      </c>
      <c r="B716" s="0" t="s">
        <v>2235</v>
      </c>
      <c r="D716" s="0" t="n">
        <v>1.08878233936851</v>
      </c>
      <c r="H716" s="0" t="n">
        <v>715</v>
      </c>
      <c r="I716" s="0" t="s">
        <v>2236</v>
      </c>
      <c r="J716" s="0" t="s">
        <v>2235</v>
      </c>
      <c r="K716" s="0" t="s">
        <v>11100</v>
      </c>
      <c r="L716" s="0" t="n">
        <v>1.088782339</v>
      </c>
    </row>
    <row r="717" customFormat="false" ht="15" hidden="false" customHeight="true" outlineLevel="0" collapsed="false">
      <c r="A717" s="0" t="s">
        <v>2213</v>
      </c>
      <c r="B717" s="0" t="s">
        <v>2214</v>
      </c>
      <c r="D717" s="0" t="n">
        <v>1.08745081367195</v>
      </c>
      <c r="H717" s="0" t="n">
        <v>716</v>
      </c>
      <c r="I717" s="0" t="s">
        <v>2215</v>
      </c>
      <c r="J717" s="0" t="s">
        <v>2214</v>
      </c>
      <c r="K717" s="0" t="s">
        <v>11100</v>
      </c>
      <c r="L717" s="0" t="n">
        <v>1.087450814</v>
      </c>
    </row>
    <row r="718" customFormat="false" ht="15" hidden="false" customHeight="true" outlineLevel="0" collapsed="false">
      <c r="A718" s="0" t="s">
        <v>3713</v>
      </c>
      <c r="B718" s="0" t="s">
        <v>3714</v>
      </c>
      <c r="D718" s="0" t="n">
        <v>1.08717142816034</v>
      </c>
      <c r="H718" s="0" t="n">
        <v>717</v>
      </c>
      <c r="I718" s="0" t="s">
        <v>3715</v>
      </c>
      <c r="J718" s="0" t="s">
        <v>3714</v>
      </c>
      <c r="K718" s="0" t="s">
        <v>11100</v>
      </c>
      <c r="L718" s="0" t="n">
        <v>1.087171428</v>
      </c>
    </row>
    <row r="719" customFormat="false" ht="15" hidden="false" customHeight="true" outlineLevel="0" collapsed="false">
      <c r="A719" s="0" t="s">
        <v>4142</v>
      </c>
      <c r="B719" s="0" t="s">
        <v>4143</v>
      </c>
      <c r="D719" s="0" t="n">
        <v>1.086972237022</v>
      </c>
      <c r="H719" s="0" t="n">
        <v>718</v>
      </c>
      <c r="I719" s="0" t="s">
        <v>4144</v>
      </c>
      <c r="J719" s="0" t="s">
        <v>4143</v>
      </c>
      <c r="K719" s="0" t="s">
        <v>11100</v>
      </c>
      <c r="L719" s="0" t="n">
        <v>1.086972237</v>
      </c>
    </row>
    <row r="720" customFormat="false" ht="15" hidden="false" customHeight="true" outlineLevel="0" collapsed="false">
      <c r="A720" s="0" t="s">
        <v>2606</v>
      </c>
      <c r="B720" s="0" t="s">
        <v>2607</v>
      </c>
      <c r="D720" s="0" t="n">
        <v>1.08691279445678</v>
      </c>
      <c r="H720" s="0" t="n">
        <v>719</v>
      </c>
      <c r="I720" s="0" t="s">
        <v>2608</v>
      </c>
      <c r="J720" s="0" t="s">
        <v>2607</v>
      </c>
      <c r="K720" s="0" t="s">
        <v>11100</v>
      </c>
      <c r="L720" s="0" t="n">
        <v>1.086912794</v>
      </c>
    </row>
    <row r="721" customFormat="false" ht="15" hidden="false" customHeight="true" outlineLevel="0" collapsed="false">
      <c r="A721" s="0" t="s">
        <v>3962</v>
      </c>
      <c r="B721" s="0" t="s">
        <v>3963</v>
      </c>
      <c r="D721" s="0" t="n">
        <v>1.08492782076467</v>
      </c>
      <c r="H721" s="0" t="n">
        <v>720</v>
      </c>
      <c r="I721" s="0" t="s">
        <v>3964</v>
      </c>
      <c r="J721" s="0" t="s">
        <v>3963</v>
      </c>
      <c r="K721" s="0" t="s">
        <v>11100</v>
      </c>
      <c r="L721" s="0" t="n">
        <v>1.084927821</v>
      </c>
    </row>
    <row r="722" customFormat="false" ht="15" hidden="false" customHeight="true" outlineLevel="0" collapsed="false">
      <c r="A722" s="0" t="s">
        <v>4508</v>
      </c>
      <c r="B722" s="0" t="s">
        <v>4509</v>
      </c>
      <c r="D722" s="0" t="n">
        <v>1.08473441147451</v>
      </c>
      <c r="H722" s="0" t="n">
        <v>721</v>
      </c>
      <c r="I722" s="0" t="s">
        <v>4510</v>
      </c>
      <c r="J722" s="0" t="s">
        <v>4509</v>
      </c>
      <c r="K722" s="0" t="s">
        <v>11100</v>
      </c>
      <c r="L722" s="0" t="n">
        <v>1.084734411</v>
      </c>
    </row>
    <row r="723" customFormat="false" ht="15" hidden="false" customHeight="true" outlineLevel="0" collapsed="false">
      <c r="A723" s="0" t="s">
        <v>1721</v>
      </c>
      <c r="B723" s="0" t="s">
        <v>1722</v>
      </c>
      <c r="D723" s="0" t="n">
        <v>1.08350002607478</v>
      </c>
      <c r="H723" s="0" t="n">
        <v>722</v>
      </c>
      <c r="I723" s="0" t="s">
        <v>1723</v>
      </c>
      <c r="J723" s="0" t="s">
        <v>1722</v>
      </c>
      <c r="K723" s="0" t="s">
        <v>11100</v>
      </c>
      <c r="L723" s="0" t="n">
        <v>1.083500026</v>
      </c>
    </row>
    <row r="724" customFormat="false" ht="15" hidden="false" customHeight="true" outlineLevel="0" collapsed="false">
      <c r="A724" s="0" t="s">
        <v>2084</v>
      </c>
      <c r="B724" s="0" t="s">
        <v>2085</v>
      </c>
      <c r="D724" s="0" t="n">
        <v>1.08340830188271</v>
      </c>
      <c r="H724" s="0" t="n">
        <v>723</v>
      </c>
      <c r="I724" s="0" t="s">
        <v>2086</v>
      </c>
      <c r="J724" s="0" t="s">
        <v>2085</v>
      </c>
      <c r="K724" s="0" t="s">
        <v>11100</v>
      </c>
      <c r="L724" s="0" t="n">
        <v>1.083408302</v>
      </c>
    </row>
    <row r="725" customFormat="false" ht="15" hidden="false" customHeight="true" outlineLevel="0" collapsed="false">
      <c r="A725" s="0" t="s">
        <v>2759</v>
      </c>
      <c r="B725" s="0" t="s">
        <v>2760</v>
      </c>
      <c r="D725" s="0" t="n">
        <v>1.08325941818313</v>
      </c>
      <c r="H725" s="0" t="n">
        <v>724</v>
      </c>
      <c r="I725" s="0" t="s">
        <v>2761</v>
      </c>
      <c r="J725" s="0" t="s">
        <v>2760</v>
      </c>
      <c r="K725" s="0" t="s">
        <v>11100</v>
      </c>
      <c r="L725" s="0" t="n">
        <v>1.083259418</v>
      </c>
    </row>
    <row r="726" customFormat="false" ht="15" hidden="false" customHeight="true" outlineLevel="0" collapsed="false">
      <c r="A726" s="0" t="s">
        <v>4820</v>
      </c>
      <c r="B726" s="0" t="s">
        <v>4821</v>
      </c>
      <c r="D726" s="0" t="n">
        <v>1.08275343238767</v>
      </c>
      <c r="H726" s="0" t="n">
        <v>725</v>
      </c>
      <c r="I726" s="0" t="s">
        <v>4822</v>
      </c>
      <c r="J726" s="0" t="s">
        <v>4821</v>
      </c>
      <c r="K726" s="0" t="s">
        <v>11100</v>
      </c>
      <c r="L726" s="0" t="n">
        <v>1.082753432</v>
      </c>
    </row>
    <row r="727" customFormat="false" ht="15" hidden="false" customHeight="true" outlineLevel="0" collapsed="false">
      <c r="A727" s="0" t="s">
        <v>1832</v>
      </c>
      <c r="B727" s="0" t="s">
        <v>1833</v>
      </c>
      <c r="D727" s="0" t="n">
        <v>1.08266415768885</v>
      </c>
      <c r="H727" s="0" t="n">
        <v>726</v>
      </c>
      <c r="I727" s="0" t="s">
        <v>1834</v>
      </c>
      <c r="J727" s="0" t="s">
        <v>1833</v>
      </c>
      <c r="K727" s="0" t="s">
        <v>11100</v>
      </c>
      <c r="L727" s="0" t="n">
        <v>1.082664158</v>
      </c>
    </row>
    <row r="728" customFormat="false" ht="15" hidden="false" customHeight="true" outlineLevel="0" collapsed="false">
      <c r="A728" s="0" t="s">
        <v>4769</v>
      </c>
      <c r="B728" s="0" t="s">
        <v>4770</v>
      </c>
      <c r="D728" s="0" t="n">
        <v>1.08242110726526</v>
      </c>
      <c r="H728" s="0" t="n">
        <v>727</v>
      </c>
      <c r="I728" s="0" t="s">
        <v>4771</v>
      </c>
      <c r="J728" s="0" t="s">
        <v>4770</v>
      </c>
      <c r="K728" s="0" t="s">
        <v>11100</v>
      </c>
      <c r="L728" s="0" t="n">
        <v>1.082421107</v>
      </c>
    </row>
    <row r="729" customFormat="false" ht="15" hidden="false" customHeight="true" outlineLevel="0" collapsed="false">
      <c r="A729" s="0" t="s">
        <v>398</v>
      </c>
      <c r="B729" s="0" t="s">
        <v>399</v>
      </c>
      <c r="D729" s="0" t="n">
        <v>1.08193939695962</v>
      </c>
      <c r="H729" s="0" t="n">
        <v>728</v>
      </c>
      <c r="I729" s="0" t="s">
        <v>400</v>
      </c>
      <c r="J729" s="0" t="s">
        <v>399</v>
      </c>
      <c r="K729" s="0" t="s">
        <v>11100</v>
      </c>
      <c r="L729" s="0" t="n">
        <v>1.081939397</v>
      </c>
    </row>
    <row r="730" customFormat="false" ht="15" hidden="false" customHeight="true" outlineLevel="0" collapsed="false">
      <c r="A730" s="0" t="s">
        <v>3131</v>
      </c>
      <c r="B730" s="0" t="s">
        <v>3132</v>
      </c>
      <c r="D730" s="0" t="n">
        <v>1.0811270621147</v>
      </c>
      <c r="H730" s="0" t="n">
        <v>729</v>
      </c>
      <c r="I730" s="0" t="s">
        <v>3133</v>
      </c>
      <c r="J730" s="0" t="s">
        <v>3132</v>
      </c>
      <c r="K730" s="0" t="s">
        <v>11100</v>
      </c>
      <c r="L730" s="0" t="n">
        <v>1.081127062</v>
      </c>
    </row>
    <row r="731" customFormat="false" ht="15" hidden="false" customHeight="true" outlineLevel="0" collapsed="false">
      <c r="A731" s="0" t="s">
        <v>4280</v>
      </c>
      <c r="B731" s="0" t="s">
        <v>4281</v>
      </c>
      <c r="D731" s="0" t="n">
        <v>1.08070786287421</v>
      </c>
      <c r="H731" s="0" t="n">
        <v>730</v>
      </c>
      <c r="I731" s="0" t="s">
        <v>4282</v>
      </c>
      <c r="J731" s="0" t="s">
        <v>4281</v>
      </c>
      <c r="K731" s="0" t="s">
        <v>11100</v>
      </c>
      <c r="L731" s="0" t="n">
        <v>1.080707863</v>
      </c>
    </row>
    <row r="732" customFormat="false" ht="15" hidden="false" customHeight="true" outlineLevel="0" collapsed="false">
      <c r="A732" s="0" t="s">
        <v>3362</v>
      </c>
      <c r="B732" s="0" t="s">
        <v>3363</v>
      </c>
      <c r="D732" s="0" t="n">
        <v>1.08049116461123</v>
      </c>
      <c r="H732" s="0" t="n">
        <v>731</v>
      </c>
      <c r="I732" s="0" t="s">
        <v>3364</v>
      </c>
      <c r="J732" s="0" t="s">
        <v>3363</v>
      </c>
      <c r="K732" s="0" t="s">
        <v>11100</v>
      </c>
      <c r="L732" s="0" t="n">
        <v>1.080491165</v>
      </c>
    </row>
    <row r="733" customFormat="false" ht="15" hidden="false" customHeight="true" outlineLevel="0" collapsed="false">
      <c r="A733" s="0" t="s">
        <v>4799</v>
      </c>
      <c r="B733" s="0" t="s">
        <v>4800</v>
      </c>
      <c r="D733" s="0" t="n">
        <v>1.08043082210296</v>
      </c>
      <c r="H733" s="0" t="n">
        <v>732</v>
      </c>
      <c r="I733" s="0" t="s">
        <v>4801</v>
      </c>
      <c r="J733" s="0" t="s">
        <v>4800</v>
      </c>
      <c r="K733" s="0" t="s">
        <v>11100</v>
      </c>
      <c r="L733" s="0" t="n">
        <v>1.080430822</v>
      </c>
    </row>
    <row r="734" customFormat="false" ht="15" hidden="false" customHeight="true" outlineLevel="0" collapsed="false">
      <c r="A734" s="0" t="s">
        <v>2330</v>
      </c>
      <c r="B734" s="0" t="s">
        <v>2331</v>
      </c>
      <c r="D734" s="0" t="n">
        <v>1.08038080544862</v>
      </c>
      <c r="H734" s="0" t="n">
        <v>733</v>
      </c>
      <c r="I734" s="0" t="s">
        <v>2332</v>
      </c>
      <c r="J734" s="0" t="s">
        <v>2331</v>
      </c>
      <c r="K734" s="0" t="s">
        <v>11100</v>
      </c>
      <c r="L734" s="0" t="n">
        <v>1.080380805</v>
      </c>
    </row>
    <row r="735" customFormat="false" ht="15" hidden="false" customHeight="true" outlineLevel="0" collapsed="false">
      <c r="A735" s="0" t="s">
        <v>95</v>
      </c>
      <c r="B735" s="0" t="s">
        <v>96</v>
      </c>
      <c r="D735" s="0" t="n">
        <v>1.07996921955742</v>
      </c>
      <c r="H735" s="0" t="n">
        <v>734</v>
      </c>
      <c r="I735" s="0" t="s">
        <v>97</v>
      </c>
      <c r="J735" s="0" t="s">
        <v>96</v>
      </c>
      <c r="K735" s="0" t="s">
        <v>11100</v>
      </c>
      <c r="L735" s="0" t="n">
        <v>1.07996922</v>
      </c>
    </row>
    <row r="736" customFormat="false" ht="15" hidden="false" customHeight="true" outlineLevel="0" collapsed="false">
      <c r="A736" s="0" t="s">
        <v>2444</v>
      </c>
      <c r="B736" s="0" t="s">
        <v>2445</v>
      </c>
      <c r="D736" s="0" t="n">
        <v>1.07916928503588</v>
      </c>
      <c r="H736" s="0" t="n">
        <v>735</v>
      </c>
      <c r="I736" s="0" t="s">
        <v>2446</v>
      </c>
      <c r="J736" s="0" t="s">
        <v>2445</v>
      </c>
      <c r="K736" s="0" t="s">
        <v>11100</v>
      </c>
      <c r="L736" s="0" t="n">
        <v>1.079169285</v>
      </c>
    </row>
    <row r="737" customFormat="false" ht="15" hidden="false" customHeight="true" outlineLevel="0" collapsed="false">
      <c r="A737" s="0" t="s">
        <v>1673</v>
      </c>
      <c r="B737" s="0" t="s">
        <v>1674</v>
      </c>
      <c r="D737" s="0" t="n">
        <v>1.07840257164284</v>
      </c>
      <c r="H737" s="0" t="n">
        <v>736</v>
      </c>
      <c r="I737" s="0" t="s">
        <v>1675</v>
      </c>
      <c r="J737" s="0" t="s">
        <v>1674</v>
      </c>
      <c r="K737" s="0" t="s">
        <v>11100</v>
      </c>
      <c r="L737" s="0" t="n">
        <v>1.078402572</v>
      </c>
    </row>
    <row r="738" customFormat="false" ht="15" hidden="false" customHeight="true" outlineLevel="0" collapsed="false">
      <c r="A738" s="0" t="s">
        <v>4415</v>
      </c>
      <c r="B738" s="0" t="s">
        <v>4416</v>
      </c>
      <c r="D738" s="0" t="n">
        <v>1.07687003051076</v>
      </c>
      <c r="H738" s="0" t="n">
        <v>737</v>
      </c>
      <c r="I738" s="0" t="s">
        <v>4417</v>
      </c>
      <c r="J738" s="0" t="s">
        <v>4416</v>
      </c>
      <c r="K738" s="0" t="s">
        <v>11100</v>
      </c>
      <c r="L738" s="0" t="n">
        <v>1.076870031</v>
      </c>
    </row>
    <row r="739" customFormat="false" ht="15" hidden="false" customHeight="true" outlineLevel="0" collapsed="false">
      <c r="A739" s="0" t="s">
        <v>713</v>
      </c>
      <c r="B739" s="0" t="s">
        <v>714</v>
      </c>
      <c r="D739" s="0" t="n">
        <v>1.07681583227788</v>
      </c>
      <c r="H739" s="0" t="n">
        <v>738</v>
      </c>
      <c r="I739" s="0" t="s">
        <v>715</v>
      </c>
      <c r="J739" s="0" t="s">
        <v>714</v>
      </c>
      <c r="K739" s="0" t="s">
        <v>11100</v>
      </c>
      <c r="L739" s="0" t="n">
        <v>1.076815832</v>
      </c>
    </row>
    <row r="740" customFormat="false" ht="15" hidden="false" customHeight="true" outlineLevel="0" collapsed="false">
      <c r="A740" s="0" t="s">
        <v>1571</v>
      </c>
      <c r="B740" s="0" t="s">
        <v>1572</v>
      </c>
      <c r="D740" s="0" t="n">
        <v>1.07681415683258</v>
      </c>
      <c r="H740" s="0" t="n">
        <v>739</v>
      </c>
      <c r="I740" s="0" t="s">
        <v>1573</v>
      </c>
      <c r="J740" s="0" t="s">
        <v>1572</v>
      </c>
      <c r="K740" s="0" t="s">
        <v>11100</v>
      </c>
      <c r="L740" s="0" t="n">
        <v>1.076814157</v>
      </c>
    </row>
    <row r="741" customFormat="false" ht="15" hidden="false" customHeight="true" outlineLevel="0" collapsed="false">
      <c r="A741" s="0" t="s">
        <v>137</v>
      </c>
      <c r="B741" s="0" t="s">
        <v>138</v>
      </c>
      <c r="D741" s="0" t="n">
        <v>1.0758883341777</v>
      </c>
      <c r="H741" s="0" t="n">
        <v>740</v>
      </c>
      <c r="I741" s="0" t="s">
        <v>139</v>
      </c>
      <c r="J741" s="0" t="s">
        <v>138</v>
      </c>
      <c r="K741" s="0" t="s">
        <v>11100</v>
      </c>
      <c r="L741" s="0" t="n">
        <v>1.075888334</v>
      </c>
    </row>
    <row r="742" customFormat="false" ht="15" hidden="false" customHeight="true" outlineLevel="0" collapsed="false">
      <c r="A742" s="0" t="s">
        <v>2864</v>
      </c>
      <c r="B742" s="0" t="s">
        <v>2865</v>
      </c>
      <c r="D742" s="0" t="n">
        <v>1.07505780334999</v>
      </c>
      <c r="H742" s="0" t="n">
        <v>741</v>
      </c>
      <c r="I742" s="0" t="s">
        <v>2866</v>
      </c>
      <c r="J742" s="0" t="s">
        <v>2865</v>
      </c>
      <c r="K742" s="0" t="s">
        <v>11100</v>
      </c>
      <c r="L742" s="0" t="n">
        <v>1.075057803</v>
      </c>
    </row>
    <row r="743" customFormat="false" ht="15" hidden="false" customHeight="true" outlineLevel="0" collapsed="false">
      <c r="A743" s="0" t="s">
        <v>1049</v>
      </c>
      <c r="B743" s="0" t="s">
        <v>1050</v>
      </c>
      <c r="D743" s="0" t="n">
        <v>1.07393402726494</v>
      </c>
      <c r="H743" s="0" t="n">
        <v>742</v>
      </c>
      <c r="I743" s="0" t="s">
        <v>1051</v>
      </c>
      <c r="J743" s="0" t="s">
        <v>1050</v>
      </c>
      <c r="K743" s="0" t="s">
        <v>11100</v>
      </c>
      <c r="L743" s="0" t="n">
        <v>1.073934027</v>
      </c>
    </row>
    <row r="744" customFormat="false" ht="15" hidden="false" customHeight="true" outlineLevel="0" collapsed="false">
      <c r="A744" s="0" t="s">
        <v>3455</v>
      </c>
      <c r="B744" s="0" t="s">
        <v>3456</v>
      </c>
      <c r="D744" s="0" t="n">
        <v>1.07366983582834</v>
      </c>
      <c r="H744" s="0" t="n">
        <v>743</v>
      </c>
      <c r="I744" s="0" t="s">
        <v>3457</v>
      </c>
      <c r="J744" s="0" t="s">
        <v>3456</v>
      </c>
      <c r="K744" s="0" t="s">
        <v>11100</v>
      </c>
      <c r="L744" s="0" t="n">
        <v>1.073669836</v>
      </c>
    </row>
    <row r="745" customFormat="false" ht="15" hidden="false" customHeight="true" outlineLevel="0" collapsed="false">
      <c r="A745" s="0" t="s">
        <v>2387</v>
      </c>
      <c r="B745" s="0" t="s">
        <v>2388</v>
      </c>
      <c r="D745" s="0" t="n">
        <v>1.07334544806814</v>
      </c>
      <c r="H745" s="0" t="n">
        <v>744</v>
      </c>
      <c r="I745" s="0" t="s">
        <v>2389</v>
      </c>
      <c r="J745" s="0" t="s">
        <v>2388</v>
      </c>
      <c r="K745" s="0" t="s">
        <v>11100</v>
      </c>
      <c r="L745" s="0" t="n">
        <v>1.073345448</v>
      </c>
    </row>
    <row r="746" customFormat="false" ht="15" hidden="false" customHeight="true" outlineLevel="0" collapsed="false">
      <c r="A746" s="0" t="s">
        <v>3908</v>
      </c>
      <c r="B746" s="0" t="s">
        <v>3909</v>
      </c>
      <c r="D746" s="0" t="n">
        <v>1.07318105578994</v>
      </c>
      <c r="H746" s="0" t="n">
        <v>745</v>
      </c>
      <c r="I746" s="0" t="s">
        <v>3910</v>
      </c>
      <c r="J746" s="0" t="s">
        <v>3909</v>
      </c>
      <c r="K746" s="0" t="s">
        <v>11100</v>
      </c>
      <c r="L746" s="0" t="n">
        <v>1.073181056</v>
      </c>
    </row>
    <row r="747" customFormat="false" ht="15" hidden="false" customHeight="true" outlineLevel="0" collapsed="false">
      <c r="A747" s="0" t="s">
        <v>380</v>
      </c>
      <c r="B747" s="0" t="s">
        <v>381</v>
      </c>
      <c r="D747" s="0" t="n">
        <v>1.07298031269845</v>
      </c>
      <c r="H747" s="0" t="n">
        <v>746</v>
      </c>
      <c r="I747" s="0" t="s">
        <v>382</v>
      </c>
      <c r="J747" s="0" t="s">
        <v>381</v>
      </c>
      <c r="K747" s="0" t="s">
        <v>11100</v>
      </c>
      <c r="L747" s="0" t="n">
        <v>1.072980313</v>
      </c>
    </row>
    <row r="748" customFormat="false" ht="15" hidden="false" customHeight="true" outlineLevel="0" collapsed="false">
      <c r="A748" s="0" t="s">
        <v>3827</v>
      </c>
      <c r="B748" s="0" t="s">
        <v>3828</v>
      </c>
      <c r="D748" s="0" t="n">
        <v>1.07261751248752</v>
      </c>
      <c r="H748" s="0" t="n">
        <v>747</v>
      </c>
      <c r="I748" s="0" t="s">
        <v>3829</v>
      </c>
      <c r="J748" s="0" t="s">
        <v>3828</v>
      </c>
      <c r="K748" s="0" t="s">
        <v>11100</v>
      </c>
      <c r="L748" s="0" t="n">
        <v>1.072617512</v>
      </c>
    </row>
    <row r="749" customFormat="false" ht="15" hidden="false" customHeight="true" outlineLevel="0" collapsed="false">
      <c r="A749" s="0" t="s">
        <v>3527</v>
      </c>
      <c r="B749" s="0" t="s">
        <v>3528</v>
      </c>
      <c r="D749" s="0" t="n">
        <v>1.0718381009831</v>
      </c>
      <c r="H749" s="0" t="n">
        <v>748</v>
      </c>
      <c r="I749" s="0" t="s">
        <v>3529</v>
      </c>
      <c r="J749" s="0" t="s">
        <v>3528</v>
      </c>
      <c r="K749" s="0" t="s">
        <v>11100</v>
      </c>
      <c r="L749" s="0" t="n">
        <v>1.071838101</v>
      </c>
    </row>
    <row r="750" customFormat="false" ht="15" hidden="false" customHeight="true" outlineLevel="0" collapsed="false">
      <c r="A750" s="0" t="s">
        <v>4238</v>
      </c>
      <c r="B750" s="0" t="s">
        <v>4239</v>
      </c>
      <c r="D750" s="0" t="n">
        <v>1.07054919272525</v>
      </c>
      <c r="H750" s="0" t="n">
        <v>749</v>
      </c>
      <c r="I750" s="0" t="s">
        <v>4240</v>
      </c>
      <c r="J750" s="0" t="s">
        <v>4239</v>
      </c>
      <c r="K750" s="0" t="s">
        <v>11100</v>
      </c>
      <c r="L750" s="0" t="n">
        <v>1.070549193</v>
      </c>
    </row>
    <row r="751" customFormat="false" ht="15" hidden="false" customHeight="true" outlineLevel="0" collapsed="false">
      <c r="A751" s="0" t="s">
        <v>2471</v>
      </c>
      <c r="B751" s="0" t="s">
        <v>2472</v>
      </c>
      <c r="D751" s="0" t="n">
        <v>1.07027037543326</v>
      </c>
      <c r="H751" s="0" t="n">
        <v>750</v>
      </c>
      <c r="I751" s="0" t="s">
        <v>2473</v>
      </c>
      <c r="J751" s="0" t="s">
        <v>2472</v>
      </c>
      <c r="K751" s="0" t="s">
        <v>11100</v>
      </c>
      <c r="L751" s="0" t="n">
        <v>1.070270375</v>
      </c>
    </row>
    <row r="752" customFormat="false" ht="15" hidden="false" customHeight="true" outlineLevel="0" collapsed="false">
      <c r="A752" s="0" t="s">
        <v>1373</v>
      </c>
      <c r="B752" s="0" t="s">
        <v>1374</v>
      </c>
      <c r="D752" s="0" t="n">
        <v>1.07017736698672</v>
      </c>
      <c r="H752" s="0" t="n">
        <v>751</v>
      </c>
      <c r="I752" s="0" t="s">
        <v>1375</v>
      </c>
      <c r="J752" s="0" t="s">
        <v>1374</v>
      </c>
      <c r="K752" s="0" t="s">
        <v>11100</v>
      </c>
      <c r="L752" s="0" t="n">
        <v>1.070177367</v>
      </c>
    </row>
    <row r="753" customFormat="false" ht="15" hidden="false" customHeight="true" outlineLevel="0" collapsed="false">
      <c r="A753" s="0" t="s">
        <v>3311</v>
      </c>
      <c r="B753" s="0" t="s">
        <v>3312</v>
      </c>
      <c r="D753" s="0" t="n">
        <v>1.06999639228662</v>
      </c>
      <c r="H753" s="0" t="n">
        <v>752</v>
      </c>
      <c r="I753" s="0" t="s">
        <v>3313</v>
      </c>
      <c r="J753" s="0" t="s">
        <v>3312</v>
      </c>
      <c r="K753" s="0" t="s">
        <v>11100</v>
      </c>
      <c r="L753" s="0" t="n">
        <v>1.069996392</v>
      </c>
    </row>
    <row r="754" customFormat="false" ht="15" hidden="false" customHeight="true" outlineLevel="0" collapsed="false">
      <c r="A754" s="0" t="s">
        <v>3482</v>
      </c>
      <c r="B754" s="0" t="s">
        <v>3483</v>
      </c>
      <c r="D754" s="0" t="n">
        <v>1.06993893236577</v>
      </c>
      <c r="H754" s="0" t="n">
        <v>753</v>
      </c>
      <c r="I754" s="0" t="s">
        <v>3484</v>
      </c>
      <c r="J754" s="0" t="s">
        <v>3483</v>
      </c>
      <c r="K754" s="0" t="s">
        <v>11100</v>
      </c>
      <c r="L754" s="0" t="n">
        <v>1.069938932</v>
      </c>
    </row>
    <row r="755" customFormat="false" ht="15" hidden="false" customHeight="true" outlineLevel="0" collapsed="false">
      <c r="A755" s="0" t="s">
        <v>3188</v>
      </c>
      <c r="B755" s="0" t="s">
        <v>3189</v>
      </c>
      <c r="D755" s="0" t="n">
        <v>1.06957350182723</v>
      </c>
      <c r="H755" s="0" t="n">
        <v>754</v>
      </c>
      <c r="I755" s="0" t="s">
        <v>3190</v>
      </c>
      <c r="J755" s="0" t="s">
        <v>3189</v>
      </c>
      <c r="K755" s="0" t="s">
        <v>11100</v>
      </c>
      <c r="L755" s="0" t="n">
        <v>1.069573502</v>
      </c>
    </row>
    <row r="756" customFormat="false" ht="15" hidden="false" customHeight="true" outlineLevel="0" collapsed="false">
      <c r="A756" s="0" t="s">
        <v>749</v>
      </c>
      <c r="B756" s="0" t="s">
        <v>750</v>
      </c>
      <c r="D756" s="0" t="n">
        <v>1.0689860669035</v>
      </c>
      <c r="H756" s="0" t="n">
        <v>755</v>
      </c>
      <c r="I756" s="0" t="s">
        <v>751</v>
      </c>
      <c r="J756" s="0" t="s">
        <v>750</v>
      </c>
      <c r="K756" s="0" t="s">
        <v>11100</v>
      </c>
      <c r="L756" s="0" t="n">
        <v>1.068986067</v>
      </c>
    </row>
    <row r="757" customFormat="false" ht="15" hidden="false" customHeight="true" outlineLevel="0" collapsed="false">
      <c r="A757" s="0" t="s">
        <v>467</v>
      </c>
      <c r="B757" s="0" t="s">
        <v>468</v>
      </c>
      <c r="D757" s="0" t="n">
        <v>1.06860382999107</v>
      </c>
      <c r="H757" s="0" t="n">
        <v>756</v>
      </c>
      <c r="I757" s="0" t="s">
        <v>469</v>
      </c>
      <c r="J757" s="0" t="s">
        <v>468</v>
      </c>
      <c r="K757" s="0" t="s">
        <v>11100</v>
      </c>
      <c r="L757" s="0" t="n">
        <v>1.06860383</v>
      </c>
    </row>
    <row r="758" customFormat="false" ht="15" hidden="false" customHeight="true" outlineLevel="0" collapsed="false">
      <c r="A758" s="0" t="s">
        <v>2408</v>
      </c>
      <c r="B758" s="0" t="s">
        <v>2409</v>
      </c>
      <c r="D758" s="0" t="n">
        <v>1.06854627303379</v>
      </c>
      <c r="H758" s="0" t="n">
        <v>757</v>
      </c>
      <c r="I758" s="0" t="s">
        <v>2410</v>
      </c>
      <c r="J758" s="0" t="s">
        <v>2409</v>
      </c>
      <c r="K758" s="0" t="s">
        <v>11100</v>
      </c>
      <c r="L758" s="0" t="n">
        <v>1.068546273</v>
      </c>
    </row>
    <row r="759" customFormat="false" ht="15" hidden="false" customHeight="true" outlineLevel="0" collapsed="false">
      <c r="A759" s="0" t="s">
        <v>1481</v>
      </c>
      <c r="B759" s="0" t="s">
        <v>1482</v>
      </c>
      <c r="D759" s="0" t="n">
        <v>1.06837834681969</v>
      </c>
      <c r="H759" s="0" t="n">
        <v>758</v>
      </c>
      <c r="I759" s="0" t="s">
        <v>1483</v>
      </c>
      <c r="J759" s="0" t="s">
        <v>1482</v>
      </c>
      <c r="K759" s="0" t="s">
        <v>11100</v>
      </c>
      <c r="L759" s="0" t="n">
        <v>1.068378347</v>
      </c>
    </row>
    <row r="760" customFormat="false" ht="15" hidden="false" customHeight="true" outlineLevel="0" collapsed="false">
      <c r="A760" s="0" t="s">
        <v>3041</v>
      </c>
      <c r="B760" s="0" t="s">
        <v>3042</v>
      </c>
      <c r="D760" s="0" t="n">
        <v>1.06674434454555</v>
      </c>
      <c r="H760" s="0" t="n">
        <v>759</v>
      </c>
      <c r="I760" s="0" t="s">
        <v>3043</v>
      </c>
      <c r="J760" s="0" t="s">
        <v>3042</v>
      </c>
      <c r="K760" s="0" t="s">
        <v>11100</v>
      </c>
      <c r="L760" s="0" t="n">
        <v>1.066744345</v>
      </c>
    </row>
    <row r="761" customFormat="false" ht="15" hidden="false" customHeight="true" outlineLevel="0" collapsed="false">
      <c r="A761" s="0" t="s">
        <v>1709</v>
      </c>
      <c r="B761" s="0" t="s">
        <v>1710</v>
      </c>
      <c r="D761" s="0" t="n">
        <v>1.06647955523378</v>
      </c>
      <c r="H761" s="0" t="n">
        <v>760</v>
      </c>
      <c r="I761" s="0" t="s">
        <v>1711</v>
      </c>
      <c r="J761" s="0" t="s">
        <v>1710</v>
      </c>
      <c r="K761" s="0" t="s">
        <v>11100</v>
      </c>
      <c r="L761" s="0" t="n">
        <v>1.066479555</v>
      </c>
    </row>
    <row r="762" customFormat="false" ht="15" hidden="false" customHeight="true" outlineLevel="0" collapsed="false">
      <c r="A762" s="0" t="s">
        <v>3734</v>
      </c>
      <c r="B762" s="0" t="s">
        <v>3735</v>
      </c>
      <c r="D762" s="0" t="n">
        <v>1.06440318859244</v>
      </c>
      <c r="H762" s="0" t="n">
        <v>761</v>
      </c>
      <c r="I762" s="0" t="s">
        <v>3736</v>
      </c>
      <c r="J762" s="0" t="s">
        <v>3735</v>
      </c>
      <c r="K762" s="0" t="s">
        <v>11100</v>
      </c>
      <c r="L762" s="0" t="n">
        <v>1.064403189</v>
      </c>
    </row>
    <row r="763" customFormat="false" ht="15" hidden="false" customHeight="true" outlineLevel="0" collapsed="false">
      <c r="A763" s="0" t="s">
        <v>3404</v>
      </c>
      <c r="B763" s="0" t="s">
        <v>3405</v>
      </c>
      <c r="D763" s="0" t="n">
        <v>1.06410888489973</v>
      </c>
      <c r="H763" s="0" t="n">
        <v>762</v>
      </c>
      <c r="I763" s="0" t="s">
        <v>3406</v>
      </c>
      <c r="J763" s="0" t="s">
        <v>3405</v>
      </c>
      <c r="K763" s="0" t="s">
        <v>11100</v>
      </c>
      <c r="L763" s="0" t="n">
        <v>1.064108885</v>
      </c>
    </row>
    <row r="764" customFormat="false" ht="15" hidden="false" customHeight="true" outlineLevel="0" collapsed="false">
      <c r="A764" s="0" t="s">
        <v>1589</v>
      </c>
      <c r="B764" s="0" t="s">
        <v>1590</v>
      </c>
      <c r="D764" s="0" t="n">
        <v>1.06360405807377</v>
      </c>
      <c r="H764" s="0" t="n">
        <v>763</v>
      </c>
      <c r="I764" s="0" t="s">
        <v>1591</v>
      </c>
      <c r="J764" s="0" t="s">
        <v>1590</v>
      </c>
      <c r="K764" s="0" t="s">
        <v>11100</v>
      </c>
      <c r="L764" s="0" t="n">
        <v>1.063604058</v>
      </c>
    </row>
    <row r="765" customFormat="false" ht="15" hidden="false" customHeight="true" outlineLevel="0" collapsed="false">
      <c r="A765" s="0" t="s">
        <v>3428</v>
      </c>
      <c r="B765" s="0" t="s">
        <v>3429</v>
      </c>
      <c r="D765" s="0" t="n">
        <v>1.06166958292057</v>
      </c>
      <c r="H765" s="0" t="n">
        <v>764</v>
      </c>
      <c r="I765" s="0" t="s">
        <v>3430</v>
      </c>
      <c r="J765" s="0" t="s">
        <v>3429</v>
      </c>
      <c r="K765" s="0" t="s">
        <v>11100</v>
      </c>
      <c r="L765" s="0" t="n">
        <v>1.061669583</v>
      </c>
    </row>
    <row r="766" customFormat="false" ht="15" hidden="false" customHeight="true" outlineLevel="0" collapsed="false">
      <c r="A766" s="0" t="s">
        <v>2825</v>
      </c>
      <c r="B766" s="0" t="s">
        <v>2826</v>
      </c>
      <c r="D766" s="0" t="n">
        <v>1.06156036559231</v>
      </c>
      <c r="H766" s="0" t="n">
        <v>765</v>
      </c>
      <c r="I766" s="0" t="s">
        <v>2827</v>
      </c>
      <c r="J766" s="0" t="s">
        <v>2826</v>
      </c>
      <c r="K766" s="0" t="s">
        <v>11100</v>
      </c>
      <c r="L766" s="0" t="n">
        <v>1.061560366</v>
      </c>
    </row>
    <row r="767" customFormat="false" ht="15" hidden="false" customHeight="true" outlineLevel="0" collapsed="false">
      <c r="A767" s="0" t="s">
        <v>1157</v>
      </c>
      <c r="B767" s="0" t="s">
        <v>1158</v>
      </c>
      <c r="D767" s="0" t="n">
        <v>1.06106993606684</v>
      </c>
      <c r="H767" s="0" t="n">
        <v>766</v>
      </c>
      <c r="I767" s="0" t="s">
        <v>1159</v>
      </c>
      <c r="J767" s="0" t="s">
        <v>1158</v>
      </c>
      <c r="K767" s="0" t="s">
        <v>11100</v>
      </c>
      <c r="L767" s="0" t="n">
        <v>1.061069936</v>
      </c>
    </row>
    <row r="768" customFormat="false" ht="15" hidden="false" customHeight="true" outlineLevel="0" collapsed="false">
      <c r="A768" s="0" t="s">
        <v>2834</v>
      </c>
      <c r="B768" s="0" t="s">
        <v>2835</v>
      </c>
      <c r="D768" s="0" t="n">
        <v>1.06076617790236</v>
      </c>
      <c r="H768" s="0" t="n">
        <v>767</v>
      </c>
      <c r="I768" s="0" t="s">
        <v>2836</v>
      </c>
      <c r="J768" s="0" t="s">
        <v>2835</v>
      </c>
      <c r="K768" s="0" t="s">
        <v>11100</v>
      </c>
      <c r="L768" s="0" t="n">
        <v>1.060766178</v>
      </c>
    </row>
    <row r="769" customFormat="false" ht="15" hidden="false" customHeight="true" outlineLevel="0" collapsed="false">
      <c r="A769" s="0" t="s">
        <v>1865</v>
      </c>
      <c r="B769" s="0" t="s">
        <v>1866</v>
      </c>
      <c r="D769" s="0" t="n">
        <v>1.06063635430899</v>
      </c>
      <c r="H769" s="0" t="n">
        <v>768</v>
      </c>
      <c r="I769" s="0" t="s">
        <v>1867</v>
      </c>
      <c r="J769" s="0" t="s">
        <v>1866</v>
      </c>
      <c r="K769" s="0" t="s">
        <v>11100</v>
      </c>
      <c r="L769" s="0" t="n">
        <v>1.060636354</v>
      </c>
    </row>
    <row r="770" customFormat="false" ht="15" hidden="false" customHeight="true" outlineLevel="0" collapsed="false">
      <c r="A770" s="0" t="s">
        <v>1640</v>
      </c>
      <c r="B770" s="0" t="s">
        <v>1641</v>
      </c>
      <c r="D770" s="0" t="n">
        <v>1.06032378605064</v>
      </c>
      <c r="H770" s="0" t="n">
        <v>769</v>
      </c>
      <c r="I770" s="0" t="s">
        <v>1642</v>
      </c>
      <c r="J770" s="0" t="s">
        <v>1641</v>
      </c>
      <c r="K770" s="0" t="s">
        <v>11100</v>
      </c>
      <c r="L770" s="0" t="n">
        <v>1.060323786</v>
      </c>
    </row>
    <row r="771" customFormat="false" ht="15" hidden="false" customHeight="true" outlineLevel="0" collapsed="false">
      <c r="A771" s="0" t="s">
        <v>3701</v>
      </c>
      <c r="B771" s="0" t="s">
        <v>3702</v>
      </c>
      <c r="D771" s="0" t="n">
        <v>1.05980504177443</v>
      </c>
      <c r="H771" s="0" t="n">
        <v>770</v>
      </c>
      <c r="I771" s="0" t="s">
        <v>3703</v>
      </c>
      <c r="J771" s="0" t="s">
        <v>3702</v>
      </c>
      <c r="K771" s="0" t="s">
        <v>11100</v>
      </c>
      <c r="L771" s="0" t="n">
        <v>1.059805042</v>
      </c>
    </row>
    <row r="772" customFormat="false" ht="15" hidden="false" customHeight="true" outlineLevel="0" collapsed="false">
      <c r="A772" s="0" t="s">
        <v>3830</v>
      </c>
      <c r="B772" s="0" t="s">
        <v>3831</v>
      </c>
      <c r="D772" s="0" t="n">
        <v>1.05958653178176</v>
      </c>
      <c r="H772" s="0" t="n">
        <v>771</v>
      </c>
      <c r="I772" s="0" t="s">
        <v>3832</v>
      </c>
      <c r="J772" s="0" t="s">
        <v>3831</v>
      </c>
      <c r="K772" s="0" t="s">
        <v>11100</v>
      </c>
      <c r="L772" s="0" t="n">
        <v>1.059586532</v>
      </c>
    </row>
    <row r="773" customFormat="false" ht="15" hidden="false" customHeight="true" outlineLevel="0" collapsed="false">
      <c r="A773" s="0" t="s">
        <v>1337</v>
      </c>
      <c r="B773" s="0" t="s">
        <v>1338</v>
      </c>
      <c r="D773" s="0" t="n">
        <v>1.05923104667585</v>
      </c>
      <c r="H773" s="0" t="n">
        <v>772</v>
      </c>
      <c r="I773" s="0" t="s">
        <v>1339</v>
      </c>
      <c r="J773" s="0" t="s">
        <v>1338</v>
      </c>
      <c r="K773" s="0" t="s">
        <v>11100</v>
      </c>
      <c r="L773" s="0" t="n">
        <v>1.059231047</v>
      </c>
    </row>
    <row r="774" customFormat="false" ht="15" hidden="false" customHeight="true" outlineLevel="0" collapsed="false">
      <c r="A774" s="0" t="s">
        <v>4718</v>
      </c>
      <c r="B774" s="0" t="s">
        <v>4719</v>
      </c>
      <c r="D774" s="0" t="n">
        <v>1.05858274045841</v>
      </c>
      <c r="H774" s="0" t="n">
        <v>773</v>
      </c>
      <c r="I774" s="0" t="s">
        <v>4720</v>
      </c>
      <c r="J774" s="0" t="s">
        <v>4719</v>
      </c>
      <c r="K774" s="0" t="s">
        <v>11100</v>
      </c>
      <c r="L774" s="0" t="n">
        <v>1.05858274</v>
      </c>
    </row>
    <row r="775" customFormat="false" ht="15" hidden="false" customHeight="true" outlineLevel="0" collapsed="false">
      <c r="A775" s="0" t="s">
        <v>488</v>
      </c>
      <c r="B775" s="0" t="s">
        <v>489</v>
      </c>
      <c r="D775" s="0" t="n">
        <v>1.05813769093915</v>
      </c>
      <c r="H775" s="0" t="n">
        <v>774</v>
      </c>
      <c r="I775" s="0" t="s">
        <v>490</v>
      </c>
      <c r="J775" s="0" t="s">
        <v>489</v>
      </c>
      <c r="K775" s="0" t="s">
        <v>11100</v>
      </c>
      <c r="L775" s="0" t="n">
        <v>1.058137691</v>
      </c>
    </row>
    <row r="776" customFormat="false" ht="15" hidden="false" customHeight="true" outlineLevel="0" collapsed="false">
      <c r="A776" s="0" t="s">
        <v>2648</v>
      </c>
      <c r="B776" s="0" t="s">
        <v>2649</v>
      </c>
      <c r="D776" s="0" t="n">
        <v>1.05671236870569</v>
      </c>
      <c r="H776" s="0" t="n">
        <v>775</v>
      </c>
      <c r="I776" s="0" t="s">
        <v>2650</v>
      </c>
      <c r="J776" s="0" t="s">
        <v>2649</v>
      </c>
      <c r="K776" s="0" t="s">
        <v>11100</v>
      </c>
      <c r="L776" s="0" t="n">
        <v>1.056712369</v>
      </c>
    </row>
    <row r="777" customFormat="false" ht="15" hidden="false" customHeight="true" outlineLevel="0" collapsed="false">
      <c r="A777" s="0" t="s">
        <v>3209</v>
      </c>
      <c r="B777" s="0" t="s">
        <v>3210</v>
      </c>
      <c r="D777" s="0" t="n">
        <v>1.05581809494888</v>
      </c>
      <c r="H777" s="0" t="n">
        <v>776</v>
      </c>
      <c r="I777" s="0" t="s">
        <v>3211</v>
      </c>
      <c r="J777" s="0" t="s">
        <v>3210</v>
      </c>
      <c r="K777" s="0" t="s">
        <v>11100</v>
      </c>
      <c r="L777" s="0" t="n">
        <v>1.055818095</v>
      </c>
    </row>
    <row r="778" customFormat="false" ht="15" hidden="false" customHeight="true" outlineLevel="0" collapsed="false">
      <c r="A778" s="0" t="s">
        <v>3677</v>
      </c>
      <c r="B778" s="0" t="s">
        <v>3678</v>
      </c>
      <c r="D778" s="0" t="n">
        <v>1.05531090089908</v>
      </c>
      <c r="H778" s="0" t="n">
        <v>777</v>
      </c>
      <c r="I778" s="0" t="s">
        <v>3679</v>
      </c>
      <c r="J778" s="0" t="s">
        <v>3678</v>
      </c>
      <c r="K778" s="0" t="s">
        <v>11100</v>
      </c>
      <c r="L778" s="0" t="n">
        <v>1.055310901</v>
      </c>
    </row>
    <row r="779" customFormat="false" ht="15" hidden="false" customHeight="true" outlineLevel="0" collapsed="false">
      <c r="A779" s="0" t="s">
        <v>1658</v>
      </c>
      <c r="B779" s="0" t="s">
        <v>1659</v>
      </c>
      <c r="D779" s="0" t="n">
        <v>1.05518478932102</v>
      </c>
      <c r="H779" s="0" t="n">
        <v>778</v>
      </c>
      <c r="I779" s="0" t="s">
        <v>1660</v>
      </c>
      <c r="J779" s="0" t="s">
        <v>1659</v>
      </c>
      <c r="K779" s="0" t="s">
        <v>11100</v>
      </c>
      <c r="L779" s="0" t="n">
        <v>1.055184789</v>
      </c>
    </row>
    <row r="780" customFormat="false" ht="15" hidden="false" customHeight="true" outlineLevel="0" collapsed="false">
      <c r="A780" s="0" t="s">
        <v>1358</v>
      </c>
      <c r="B780" s="0" t="s">
        <v>1359</v>
      </c>
      <c r="D780" s="0" t="n">
        <v>1.05457936044151</v>
      </c>
      <c r="H780" s="0" t="n">
        <v>779</v>
      </c>
      <c r="I780" s="0" t="s">
        <v>1360</v>
      </c>
      <c r="J780" s="0" t="s">
        <v>1359</v>
      </c>
      <c r="K780" s="0" t="s">
        <v>11100</v>
      </c>
      <c r="L780" s="0" t="n">
        <v>1.05457936</v>
      </c>
    </row>
    <row r="781" customFormat="false" ht="15" hidden="false" customHeight="true" outlineLevel="0" collapsed="false">
      <c r="A781" s="0" t="s">
        <v>2624</v>
      </c>
      <c r="B781" s="0" t="s">
        <v>2625</v>
      </c>
      <c r="D781" s="0" t="n">
        <v>1.05436804783707</v>
      </c>
      <c r="H781" s="0" t="n">
        <v>780</v>
      </c>
      <c r="I781" s="0" t="s">
        <v>2626</v>
      </c>
      <c r="J781" s="0" t="s">
        <v>2625</v>
      </c>
      <c r="K781" s="0" t="s">
        <v>11100</v>
      </c>
      <c r="L781" s="0" t="n">
        <v>1.054368048</v>
      </c>
    </row>
    <row r="782" customFormat="false" ht="15" hidden="false" customHeight="true" outlineLevel="0" collapsed="false">
      <c r="A782" s="0" t="s">
        <v>2633</v>
      </c>
      <c r="B782" s="0" t="s">
        <v>2634</v>
      </c>
      <c r="D782" s="0" t="n">
        <v>1.05434772571468</v>
      </c>
      <c r="H782" s="0" t="n">
        <v>781</v>
      </c>
      <c r="I782" s="0" t="s">
        <v>2635</v>
      </c>
      <c r="J782" s="0" t="s">
        <v>2634</v>
      </c>
      <c r="K782" s="0" t="s">
        <v>11100</v>
      </c>
      <c r="L782" s="0" t="n">
        <v>1.054347726</v>
      </c>
    </row>
    <row r="783" customFormat="false" ht="15" hidden="false" customHeight="true" outlineLevel="0" collapsed="false">
      <c r="A783" s="0" t="s">
        <v>344</v>
      </c>
      <c r="B783" s="0" t="s">
        <v>345</v>
      </c>
      <c r="D783" s="0" t="n">
        <v>1.05394377826129</v>
      </c>
      <c r="H783" s="0" t="n">
        <v>782</v>
      </c>
      <c r="I783" s="0" t="s">
        <v>346</v>
      </c>
      <c r="J783" s="0" t="s">
        <v>345</v>
      </c>
      <c r="K783" s="0" t="s">
        <v>11100</v>
      </c>
      <c r="L783" s="0" t="n">
        <v>1.053943778</v>
      </c>
    </row>
    <row r="784" customFormat="false" ht="15" hidden="false" customHeight="true" outlineLevel="0" collapsed="false">
      <c r="A784" s="0" t="s">
        <v>4709</v>
      </c>
      <c r="B784" s="0" t="s">
        <v>4710</v>
      </c>
      <c r="D784" s="0" t="n">
        <v>1.05070687010923</v>
      </c>
      <c r="H784" s="0" t="n">
        <v>783</v>
      </c>
      <c r="I784" s="0" t="s">
        <v>4711</v>
      </c>
      <c r="J784" s="0" t="s">
        <v>4710</v>
      </c>
      <c r="K784" s="0" t="s">
        <v>11100</v>
      </c>
      <c r="L784" s="0" t="n">
        <v>1.05070687</v>
      </c>
    </row>
    <row r="785" customFormat="false" ht="15" hidden="false" customHeight="true" outlineLevel="0" collapsed="false">
      <c r="A785" s="0" t="s">
        <v>1559</v>
      </c>
      <c r="B785" s="0" t="s">
        <v>1560</v>
      </c>
      <c r="D785" s="0" t="n">
        <v>1.05033348046815</v>
      </c>
      <c r="H785" s="0" t="n">
        <v>784</v>
      </c>
      <c r="I785" s="0" t="s">
        <v>1561</v>
      </c>
      <c r="J785" s="0" t="s">
        <v>1560</v>
      </c>
      <c r="K785" s="0" t="s">
        <v>11100</v>
      </c>
      <c r="L785" s="0" t="n">
        <v>1.05033348</v>
      </c>
    </row>
    <row r="786" customFormat="false" ht="15" hidden="false" customHeight="true" outlineLevel="0" collapsed="false">
      <c r="A786" s="0" t="s">
        <v>68</v>
      </c>
      <c r="B786" s="0" t="s">
        <v>69</v>
      </c>
      <c r="D786" s="0" t="n">
        <v>1.04722171634183</v>
      </c>
      <c r="H786" s="0" t="n">
        <v>785</v>
      </c>
      <c r="I786" s="0" t="s">
        <v>70</v>
      </c>
      <c r="J786" s="0" t="s">
        <v>69</v>
      </c>
      <c r="K786" s="0" t="s">
        <v>11100</v>
      </c>
      <c r="L786" s="0" t="n">
        <v>1.047221716</v>
      </c>
    </row>
    <row r="787" customFormat="false" ht="15" hidden="false" customHeight="true" outlineLevel="0" collapsed="false">
      <c r="A787" s="0" t="s">
        <v>83</v>
      </c>
      <c r="B787" s="0" t="s">
        <v>84</v>
      </c>
      <c r="D787" s="0" t="n">
        <v>1.04670852489688</v>
      </c>
      <c r="H787" s="0" t="n">
        <v>786</v>
      </c>
      <c r="I787" s="0" t="s">
        <v>85</v>
      </c>
      <c r="J787" s="0" t="s">
        <v>84</v>
      </c>
      <c r="K787" s="0" t="s">
        <v>11100</v>
      </c>
      <c r="L787" s="0" t="n">
        <v>1.046708525</v>
      </c>
    </row>
    <row r="788" customFormat="false" ht="15" hidden="false" customHeight="true" outlineLevel="0" collapsed="false">
      <c r="A788" s="0" t="s">
        <v>800</v>
      </c>
      <c r="B788" s="0" t="s">
        <v>801</v>
      </c>
      <c r="D788" s="0" t="n">
        <v>1.04603547834093</v>
      </c>
      <c r="H788" s="0" t="n">
        <v>787</v>
      </c>
      <c r="I788" s="0" t="s">
        <v>802</v>
      </c>
      <c r="J788" s="0" t="s">
        <v>801</v>
      </c>
      <c r="K788" s="0" t="s">
        <v>11100</v>
      </c>
      <c r="L788" s="0" t="n">
        <v>1.046035478</v>
      </c>
    </row>
    <row r="789" customFormat="false" ht="15" hidden="false" customHeight="true" outlineLevel="0" collapsed="false">
      <c r="A789" s="0" t="s">
        <v>3179</v>
      </c>
      <c r="B789" s="0" t="s">
        <v>3180</v>
      </c>
      <c r="D789" s="0" t="n">
        <v>1.04411687011746</v>
      </c>
      <c r="H789" s="0" t="n">
        <v>788</v>
      </c>
      <c r="I789" s="0" t="s">
        <v>3181</v>
      </c>
      <c r="J789" s="0" t="s">
        <v>3180</v>
      </c>
      <c r="K789" s="0" t="s">
        <v>11100</v>
      </c>
      <c r="L789" s="0" t="n">
        <v>1.04411687</v>
      </c>
    </row>
    <row r="790" customFormat="false" ht="15" hidden="false" customHeight="true" outlineLevel="0" collapsed="false">
      <c r="A790" s="0" t="s">
        <v>236</v>
      </c>
      <c r="B790" s="0" t="s">
        <v>237</v>
      </c>
      <c r="D790" s="0" t="n">
        <v>1.04370095985117</v>
      </c>
      <c r="H790" s="0" t="n">
        <v>789</v>
      </c>
      <c r="I790" s="0" t="s">
        <v>238</v>
      </c>
      <c r="J790" s="0" t="s">
        <v>237</v>
      </c>
      <c r="K790" s="0" t="s">
        <v>11100</v>
      </c>
      <c r="L790" s="0" t="n">
        <v>1.04370096</v>
      </c>
    </row>
    <row r="791" customFormat="false" ht="15" hidden="false" customHeight="true" outlineLevel="0" collapsed="false">
      <c r="A791" s="0" t="s">
        <v>1946</v>
      </c>
      <c r="B791" s="0" t="s">
        <v>1947</v>
      </c>
      <c r="D791" s="0" t="n">
        <v>1.04364797774128</v>
      </c>
      <c r="H791" s="0" t="n">
        <v>790</v>
      </c>
      <c r="I791" s="0" t="s">
        <v>1948</v>
      </c>
      <c r="J791" s="0" t="s">
        <v>1947</v>
      </c>
      <c r="K791" s="0" t="s">
        <v>11100</v>
      </c>
      <c r="L791" s="0" t="n">
        <v>1.043647978</v>
      </c>
    </row>
    <row r="792" customFormat="false" ht="15" hidden="false" customHeight="true" outlineLevel="0" collapsed="false">
      <c r="A792" s="0" t="s">
        <v>1196</v>
      </c>
      <c r="B792" s="0" t="s">
        <v>1197</v>
      </c>
      <c r="D792" s="0" t="n">
        <v>1.04345088178664</v>
      </c>
      <c r="H792" s="0" t="n">
        <v>791</v>
      </c>
      <c r="I792" s="0" t="s">
        <v>1198</v>
      </c>
      <c r="J792" s="0" t="s">
        <v>1197</v>
      </c>
      <c r="K792" s="0" t="s">
        <v>11100</v>
      </c>
      <c r="L792" s="0" t="n">
        <v>1.043450882</v>
      </c>
    </row>
    <row r="793" customFormat="false" ht="15" hidden="false" customHeight="true" outlineLevel="0" collapsed="false">
      <c r="A793" s="0" t="s">
        <v>3323</v>
      </c>
      <c r="B793" s="0" t="s">
        <v>3324</v>
      </c>
      <c r="D793" s="0" t="n">
        <v>1.0427041703631</v>
      </c>
      <c r="H793" s="0" t="n">
        <v>792</v>
      </c>
      <c r="I793" s="0" t="s">
        <v>3325</v>
      </c>
      <c r="J793" s="0" t="s">
        <v>3324</v>
      </c>
      <c r="K793" s="0" t="s">
        <v>11100</v>
      </c>
      <c r="L793" s="0" t="n">
        <v>1.04270417</v>
      </c>
    </row>
    <row r="794" customFormat="false" ht="15" hidden="false" customHeight="true" outlineLevel="0" collapsed="false">
      <c r="A794" s="0" t="s">
        <v>4229</v>
      </c>
      <c r="B794" s="0" t="s">
        <v>4230</v>
      </c>
      <c r="D794" s="0" t="n">
        <v>1.04168023694616</v>
      </c>
      <c r="H794" s="0" t="n">
        <v>793</v>
      </c>
      <c r="I794" s="0" t="s">
        <v>4231</v>
      </c>
      <c r="J794" s="0" t="s">
        <v>4230</v>
      </c>
      <c r="K794" s="0" t="s">
        <v>11100</v>
      </c>
      <c r="L794" s="0" t="n">
        <v>1.041680237</v>
      </c>
    </row>
    <row r="795" customFormat="false" ht="15" hidden="false" customHeight="true" outlineLevel="0" collapsed="false">
      <c r="A795" s="0" t="s">
        <v>3731</v>
      </c>
      <c r="B795" s="0" t="s">
        <v>3732</v>
      </c>
      <c r="D795" s="0" t="n">
        <v>1.04147301231116</v>
      </c>
      <c r="H795" s="0" t="n">
        <v>794</v>
      </c>
      <c r="I795" s="0" t="s">
        <v>3733</v>
      </c>
      <c r="J795" s="0" t="s">
        <v>3732</v>
      </c>
      <c r="K795" s="0" t="s">
        <v>11100</v>
      </c>
      <c r="L795" s="0" t="n">
        <v>1.041473012</v>
      </c>
    </row>
    <row r="796" customFormat="false" ht="15" hidden="false" customHeight="true" outlineLevel="0" collapsed="false">
      <c r="A796" s="0" t="s">
        <v>1121</v>
      </c>
      <c r="B796" s="0" t="s">
        <v>1122</v>
      </c>
      <c r="D796" s="0" t="n">
        <v>1.03903035440152</v>
      </c>
      <c r="H796" s="0" t="n">
        <v>795</v>
      </c>
      <c r="I796" s="0" t="s">
        <v>1123</v>
      </c>
      <c r="J796" s="0" t="s">
        <v>1122</v>
      </c>
      <c r="K796" s="0" t="s">
        <v>11100</v>
      </c>
      <c r="L796" s="0" t="n">
        <v>1.039030354</v>
      </c>
    </row>
    <row r="797" customFormat="false" ht="15" hidden="false" customHeight="true" outlineLevel="0" collapsed="false">
      <c r="A797" s="0" t="s">
        <v>4295</v>
      </c>
      <c r="B797" s="0" t="s">
        <v>4296</v>
      </c>
      <c r="D797" s="0" t="n">
        <v>1.03887080120095</v>
      </c>
      <c r="H797" s="0" t="n">
        <v>796</v>
      </c>
      <c r="I797" s="0" t="s">
        <v>4297</v>
      </c>
      <c r="J797" s="0" t="s">
        <v>4296</v>
      </c>
      <c r="K797" s="0" t="s">
        <v>11100</v>
      </c>
      <c r="L797" s="0" t="n">
        <v>1.038870801</v>
      </c>
    </row>
    <row r="798" customFormat="false" ht="15" hidden="false" customHeight="true" outlineLevel="0" collapsed="false">
      <c r="A798" s="0" t="s">
        <v>4184</v>
      </c>
      <c r="B798" s="0" t="s">
        <v>4185</v>
      </c>
      <c r="D798" s="0" t="n">
        <v>1.03825766427723</v>
      </c>
      <c r="H798" s="0" t="n">
        <v>797</v>
      </c>
      <c r="I798" s="0" t="s">
        <v>4186</v>
      </c>
      <c r="J798" s="0" t="s">
        <v>4185</v>
      </c>
      <c r="K798" s="0" t="s">
        <v>11100</v>
      </c>
      <c r="L798" s="0" t="n">
        <v>1.038257664</v>
      </c>
    </row>
    <row r="799" customFormat="false" ht="15" hidden="false" customHeight="true" outlineLevel="0" collapsed="false">
      <c r="A799" s="0" t="s">
        <v>389</v>
      </c>
      <c r="B799" s="0" t="s">
        <v>390</v>
      </c>
      <c r="D799" s="0" t="n">
        <v>1.0375491732124</v>
      </c>
      <c r="H799" s="0" t="n">
        <v>798</v>
      </c>
      <c r="I799" s="0" t="s">
        <v>391</v>
      </c>
      <c r="J799" s="0" t="s">
        <v>390</v>
      </c>
      <c r="K799" s="0" t="s">
        <v>11100</v>
      </c>
      <c r="L799" s="0" t="n">
        <v>1.037549173</v>
      </c>
    </row>
    <row r="800" customFormat="false" ht="15" hidden="false" customHeight="true" outlineLevel="0" collapsed="false">
      <c r="A800" s="0" t="s">
        <v>2222</v>
      </c>
      <c r="B800" s="0" t="s">
        <v>2223</v>
      </c>
      <c r="D800" s="0" t="n">
        <v>1.03716799260867</v>
      </c>
      <c r="H800" s="0" t="n">
        <v>799</v>
      </c>
      <c r="I800" s="0" t="s">
        <v>2224</v>
      </c>
      <c r="J800" s="0" t="s">
        <v>2223</v>
      </c>
      <c r="K800" s="0" t="s">
        <v>11100</v>
      </c>
      <c r="L800" s="0" t="n">
        <v>1.037167993</v>
      </c>
    </row>
    <row r="801" customFormat="false" ht="15" hidden="false" customHeight="true" outlineLevel="0" collapsed="false">
      <c r="A801" s="0" t="s">
        <v>3134</v>
      </c>
      <c r="B801" s="0" t="s">
        <v>3135</v>
      </c>
      <c r="D801" s="0" t="n">
        <v>1.03674439899586</v>
      </c>
      <c r="H801" s="0" t="n">
        <v>800</v>
      </c>
      <c r="I801" s="0" t="s">
        <v>3136</v>
      </c>
      <c r="J801" s="0" t="s">
        <v>3135</v>
      </c>
      <c r="K801" s="0" t="s">
        <v>11100</v>
      </c>
      <c r="L801" s="0" t="n">
        <v>1.036744399</v>
      </c>
    </row>
    <row r="802" customFormat="false" ht="15" hidden="false" customHeight="true" outlineLevel="0" collapsed="false">
      <c r="A802" s="0" t="s">
        <v>677</v>
      </c>
      <c r="B802" s="0" t="s">
        <v>678</v>
      </c>
      <c r="D802" s="0" t="n">
        <v>1.03663289815272</v>
      </c>
      <c r="H802" s="0" t="n">
        <v>801</v>
      </c>
      <c r="I802" s="0" t="s">
        <v>679</v>
      </c>
      <c r="J802" s="0" t="s">
        <v>678</v>
      </c>
      <c r="K802" s="0" t="s">
        <v>11100</v>
      </c>
      <c r="L802" s="0" t="n">
        <v>1.036632898</v>
      </c>
    </row>
    <row r="803" customFormat="false" ht="15" hidden="false" customHeight="true" outlineLevel="0" collapsed="false">
      <c r="A803" s="0" t="s">
        <v>860</v>
      </c>
      <c r="B803" s="0" t="s">
        <v>861</v>
      </c>
      <c r="D803" s="0" t="n">
        <v>1.0363683842042</v>
      </c>
      <c r="H803" s="0" t="n">
        <v>802</v>
      </c>
      <c r="I803" s="0" t="s">
        <v>862</v>
      </c>
      <c r="J803" s="0" t="s">
        <v>861</v>
      </c>
      <c r="K803" s="0" t="s">
        <v>11100</v>
      </c>
      <c r="L803" s="0" t="n">
        <v>1.036368384</v>
      </c>
    </row>
    <row r="804" customFormat="false" ht="15" hidden="false" customHeight="true" outlineLevel="0" collapsed="false">
      <c r="A804" s="0" t="s">
        <v>1661</v>
      </c>
      <c r="B804" s="0" t="s">
        <v>1662</v>
      </c>
      <c r="D804" s="0" t="n">
        <v>1.03597486609609</v>
      </c>
      <c r="H804" s="0" t="n">
        <v>803</v>
      </c>
      <c r="I804" s="0" t="s">
        <v>1663</v>
      </c>
      <c r="J804" s="0" t="s">
        <v>1662</v>
      </c>
      <c r="K804" s="0" t="s">
        <v>11100</v>
      </c>
      <c r="L804" s="0" t="n">
        <v>1.035974866</v>
      </c>
    </row>
    <row r="805" customFormat="false" ht="15" hidden="false" customHeight="true" outlineLevel="0" collapsed="false">
      <c r="A805" s="0" t="s">
        <v>1232</v>
      </c>
      <c r="B805" s="0" t="s">
        <v>1233</v>
      </c>
      <c r="D805" s="0" t="n">
        <v>1.03457422345627</v>
      </c>
      <c r="H805" s="0" t="n">
        <v>804</v>
      </c>
      <c r="I805" s="0" t="s">
        <v>1234</v>
      </c>
      <c r="J805" s="0" t="s">
        <v>1233</v>
      </c>
      <c r="K805" s="0" t="s">
        <v>11100</v>
      </c>
      <c r="L805" s="0" t="n">
        <v>1.034574223</v>
      </c>
    </row>
    <row r="806" customFormat="false" ht="15" hidden="false" customHeight="true" outlineLevel="0" collapsed="false">
      <c r="A806" s="0" t="s">
        <v>1301</v>
      </c>
      <c r="B806" s="0" t="s">
        <v>1302</v>
      </c>
      <c r="D806" s="0" t="n">
        <v>1.03287429909049</v>
      </c>
      <c r="H806" s="0" t="n">
        <v>805</v>
      </c>
      <c r="I806" s="0" t="s">
        <v>1303</v>
      </c>
      <c r="J806" s="0" t="s">
        <v>1302</v>
      </c>
      <c r="K806" s="0" t="s">
        <v>11100</v>
      </c>
      <c r="L806" s="0" t="n">
        <v>1.032874299</v>
      </c>
    </row>
    <row r="807" customFormat="false" ht="15" hidden="false" customHeight="true" outlineLevel="0" collapsed="false">
      <c r="A807" s="0" t="s">
        <v>1718</v>
      </c>
      <c r="B807" s="0" t="s">
        <v>1719</v>
      </c>
      <c r="D807" s="0" t="n">
        <v>1.03286833344274</v>
      </c>
      <c r="H807" s="0" t="n">
        <v>806</v>
      </c>
      <c r="I807" s="0" t="s">
        <v>1720</v>
      </c>
      <c r="J807" s="0" t="s">
        <v>1719</v>
      </c>
      <c r="K807" s="0" t="s">
        <v>11100</v>
      </c>
      <c r="L807" s="0" t="n">
        <v>1.032868333</v>
      </c>
    </row>
    <row r="808" customFormat="false" ht="15" hidden="false" customHeight="true" outlineLevel="0" collapsed="false">
      <c r="A808" s="0" t="s">
        <v>4559</v>
      </c>
      <c r="B808" s="0" t="s">
        <v>4560</v>
      </c>
      <c r="D808" s="0" t="n">
        <v>1.03177467311701</v>
      </c>
      <c r="H808" s="0" t="n">
        <v>807</v>
      </c>
      <c r="I808" s="0" t="s">
        <v>4561</v>
      </c>
      <c r="J808" s="0" t="s">
        <v>4560</v>
      </c>
      <c r="K808" s="0" t="s">
        <v>11100</v>
      </c>
      <c r="L808" s="0" t="n">
        <v>1.031774673</v>
      </c>
    </row>
    <row r="809" customFormat="false" ht="15" hidden="false" customHeight="true" outlineLevel="0" collapsed="false">
      <c r="A809" s="0" t="s">
        <v>518</v>
      </c>
      <c r="B809" s="0" t="s">
        <v>519</v>
      </c>
      <c r="D809" s="0" t="n">
        <v>1.03159260570305</v>
      </c>
      <c r="H809" s="0" t="n">
        <v>808</v>
      </c>
      <c r="I809" s="0" t="s">
        <v>520</v>
      </c>
      <c r="J809" s="0" t="s">
        <v>519</v>
      </c>
      <c r="K809" s="0" t="s">
        <v>11100</v>
      </c>
      <c r="L809" s="0" t="n">
        <v>1.031592606</v>
      </c>
    </row>
    <row r="810" customFormat="false" ht="15" hidden="false" customHeight="true" outlineLevel="0" collapsed="false">
      <c r="A810" s="0" t="s">
        <v>4463</v>
      </c>
      <c r="B810" s="0" t="s">
        <v>4464</v>
      </c>
      <c r="D810" s="0" t="n">
        <v>1.03148122360436</v>
      </c>
      <c r="H810" s="0" t="n">
        <v>809</v>
      </c>
      <c r="I810" s="0" t="s">
        <v>4465</v>
      </c>
      <c r="J810" s="0" t="s">
        <v>4464</v>
      </c>
      <c r="K810" s="0" t="s">
        <v>11100</v>
      </c>
      <c r="L810" s="0" t="n">
        <v>1.031481224</v>
      </c>
    </row>
    <row r="811" customFormat="false" ht="15" hidden="false" customHeight="true" outlineLevel="0" collapsed="false">
      <c r="A811" s="0" t="s">
        <v>4196</v>
      </c>
      <c r="B811" s="0" t="s">
        <v>4197</v>
      </c>
      <c r="D811" s="0" t="n">
        <v>1.03128691718795</v>
      </c>
      <c r="H811" s="0" t="n">
        <v>810</v>
      </c>
      <c r="I811" s="0" t="s">
        <v>4198</v>
      </c>
      <c r="J811" s="0" t="s">
        <v>4197</v>
      </c>
      <c r="K811" s="0" t="s">
        <v>11100</v>
      </c>
      <c r="L811" s="0" t="n">
        <v>1.031286917</v>
      </c>
    </row>
    <row r="812" customFormat="false" ht="15" hidden="false" customHeight="true" outlineLevel="0" collapsed="false">
      <c r="A812" s="0" t="s">
        <v>3059</v>
      </c>
      <c r="B812" s="0" t="s">
        <v>3060</v>
      </c>
      <c r="D812" s="0" t="n">
        <v>1.03118148882115</v>
      </c>
      <c r="H812" s="0" t="n">
        <v>811</v>
      </c>
      <c r="I812" s="0" t="s">
        <v>3061</v>
      </c>
      <c r="J812" s="0" t="s">
        <v>3060</v>
      </c>
      <c r="K812" s="0" t="s">
        <v>11100</v>
      </c>
      <c r="L812" s="0" t="n">
        <v>1.031181489</v>
      </c>
    </row>
    <row r="813" customFormat="false" ht="15" hidden="false" customHeight="true" outlineLevel="0" collapsed="false">
      <c r="A813" s="0" t="s">
        <v>3029</v>
      </c>
      <c r="B813" s="0" t="s">
        <v>3030</v>
      </c>
      <c r="D813" s="0" t="n">
        <v>1.0306024157775</v>
      </c>
      <c r="H813" s="0" t="n">
        <v>812</v>
      </c>
      <c r="I813" s="0" t="s">
        <v>3031</v>
      </c>
      <c r="J813" s="0" t="s">
        <v>3030</v>
      </c>
      <c r="K813" s="0" t="s">
        <v>11100</v>
      </c>
      <c r="L813" s="0" t="n">
        <v>1.030602416</v>
      </c>
    </row>
    <row r="814" customFormat="false" ht="15" hidden="false" customHeight="true" outlineLevel="0" collapsed="false">
      <c r="A814" s="0" t="s">
        <v>767</v>
      </c>
      <c r="B814" s="0" t="s">
        <v>768</v>
      </c>
      <c r="D814" s="0" t="n">
        <v>1.03007962819438</v>
      </c>
      <c r="H814" s="0" t="n">
        <v>813</v>
      </c>
      <c r="I814" s="0" t="s">
        <v>769</v>
      </c>
      <c r="J814" s="0" t="s">
        <v>768</v>
      </c>
      <c r="K814" s="0" t="s">
        <v>11100</v>
      </c>
      <c r="L814" s="0" t="n">
        <v>1.030079628</v>
      </c>
    </row>
    <row r="815" customFormat="false" ht="15" hidden="false" customHeight="true" outlineLevel="0" collapsed="false">
      <c r="A815" s="0" t="s">
        <v>4505</v>
      </c>
      <c r="B815" s="0" t="s">
        <v>4506</v>
      </c>
      <c r="D815" s="0" t="n">
        <v>1.02956984192482</v>
      </c>
      <c r="H815" s="0" t="n">
        <v>814</v>
      </c>
      <c r="I815" s="0" t="s">
        <v>4507</v>
      </c>
      <c r="J815" s="0" t="s">
        <v>4506</v>
      </c>
      <c r="K815" s="0" t="s">
        <v>11100</v>
      </c>
      <c r="L815" s="0" t="n">
        <v>1.029569842</v>
      </c>
    </row>
    <row r="816" customFormat="false" ht="15" hidden="false" customHeight="true" outlineLevel="0" collapsed="false">
      <c r="A816" s="0" t="s">
        <v>2588</v>
      </c>
      <c r="B816" s="0" t="s">
        <v>2589</v>
      </c>
      <c r="D816" s="0" t="n">
        <v>1.02942901771065</v>
      </c>
      <c r="H816" s="0" t="n">
        <v>815</v>
      </c>
      <c r="I816" s="0" t="s">
        <v>2590</v>
      </c>
      <c r="J816" s="0" t="s">
        <v>2589</v>
      </c>
      <c r="K816" s="0" t="s">
        <v>11100</v>
      </c>
      <c r="L816" s="0" t="n">
        <v>1.029429018</v>
      </c>
    </row>
    <row r="817" customFormat="false" ht="15" hidden="false" customHeight="true" outlineLevel="0" collapsed="false">
      <c r="A817" s="0" t="s">
        <v>4025</v>
      </c>
      <c r="B817" s="0" t="s">
        <v>4026</v>
      </c>
      <c r="D817" s="0" t="n">
        <v>1.02933241162244</v>
      </c>
      <c r="H817" s="0" t="n">
        <v>816</v>
      </c>
      <c r="I817" s="0" t="s">
        <v>4027</v>
      </c>
      <c r="J817" s="0" t="s">
        <v>4026</v>
      </c>
      <c r="K817" s="0" t="s">
        <v>11100</v>
      </c>
      <c r="L817" s="0" t="n">
        <v>1.029332412</v>
      </c>
    </row>
    <row r="818" customFormat="false" ht="15" hidden="false" customHeight="true" outlineLevel="0" collapsed="false">
      <c r="A818" s="0" t="s">
        <v>2531</v>
      </c>
      <c r="B818" s="0" t="s">
        <v>2532</v>
      </c>
      <c r="D818" s="0" t="n">
        <v>1.02929458286893</v>
      </c>
      <c r="H818" s="0" t="n">
        <v>817</v>
      </c>
      <c r="I818" s="0" t="s">
        <v>2533</v>
      </c>
      <c r="J818" s="0" t="s">
        <v>2532</v>
      </c>
      <c r="K818" s="0" t="s">
        <v>11100</v>
      </c>
      <c r="L818" s="0" t="n">
        <v>1.029294583</v>
      </c>
    </row>
    <row r="819" customFormat="false" ht="15" hidden="false" customHeight="true" outlineLevel="0" collapsed="false">
      <c r="A819" s="0" t="s">
        <v>4127</v>
      </c>
      <c r="B819" s="0" t="s">
        <v>4128</v>
      </c>
      <c r="D819" s="0" t="n">
        <v>1.02741559930162</v>
      </c>
      <c r="H819" s="0" t="n">
        <v>818</v>
      </c>
      <c r="I819" s="0" t="s">
        <v>4129</v>
      </c>
      <c r="J819" s="0" t="s">
        <v>4128</v>
      </c>
      <c r="K819" s="0" t="s">
        <v>11100</v>
      </c>
      <c r="L819" s="0" t="n">
        <v>1.027415599</v>
      </c>
    </row>
    <row r="820" customFormat="false" ht="15" hidden="false" customHeight="true" outlineLevel="0" collapsed="false">
      <c r="A820" s="0" t="s">
        <v>2492</v>
      </c>
      <c r="B820" s="0" t="s">
        <v>2493</v>
      </c>
      <c r="D820" s="0" t="n">
        <v>1.02716016699205</v>
      </c>
      <c r="H820" s="0" t="n">
        <v>819</v>
      </c>
      <c r="I820" s="0" t="s">
        <v>2494</v>
      </c>
      <c r="J820" s="0" t="s">
        <v>2493</v>
      </c>
      <c r="K820" s="0" t="s">
        <v>11100</v>
      </c>
      <c r="L820" s="0" t="n">
        <v>1.027160167</v>
      </c>
    </row>
    <row r="821" customFormat="false" ht="15" hidden="false" customHeight="true" outlineLevel="0" collapsed="false">
      <c r="A821" s="0" t="s">
        <v>2549</v>
      </c>
      <c r="B821" s="0" t="s">
        <v>2550</v>
      </c>
      <c r="D821" s="0" t="n">
        <v>1.02696611872212</v>
      </c>
      <c r="H821" s="0" t="n">
        <v>820</v>
      </c>
      <c r="I821" s="0" t="s">
        <v>2551</v>
      </c>
      <c r="J821" s="0" t="s">
        <v>2550</v>
      </c>
      <c r="K821" s="0" t="s">
        <v>11100</v>
      </c>
      <c r="L821" s="0" t="n">
        <v>1.026966119</v>
      </c>
    </row>
    <row r="822" customFormat="false" ht="15" hidden="false" customHeight="true" outlineLevel="0" collapsed="false">
      <c r="A822" s="0" t="s">
        <v>2060</v>
      </c>
      <c r="B822" s="0" t="s">
        <v>2061</v>
      </c>
      <c r="D822" s="0" t="n">
        <v>1.02625088065214</v>
      </c>
      <c r="H822" s="0" t="n">
        <v>821</v>
      </c>
      <c r="I822" s="0" t="s">
        <v>2062</v>
      </c>
      <c r="J822" s="0" t="s">
        <v>2061</v>
      </c>
      <c r="K822" s="0" t="s">
        <v>11100</v>
      </c>
      <c r="L822" s="0" t="n">
        <v>1.026250881</v>
      </c>
    </row>
    <row r="823" customFormat="false" ht="15" hidden="false" customHeight="true" outlineLevel="0" collapsed="false">
      <c r="A823" s="0" t="s">
        <v>2135</v>
      </c>
      <c r="B823" s="0" t="s">
        <v>2136</v>
      </c>
      <c r="D823" s="0" t="n">
        <v>1.02559872456918</v>
      </c>
      <c r="H823" s="0" t="n">
        <v>822</v>
      </c>
      <c r="I823" s="0" t="s">
        <v>2137</v>
      </c>
      <c r="J823" s="0" t="s">
        <v>2136</v>
      </c>
      <c r="K823" s="0" t="s">
        <v>11100</v>
      </c>
      <c r="L823" s="0" t="n">
        <v>1.025598725</v>
      </c>
    </row>
    <row r="824" customFormat="false" ht="15" hidden="false" customHeight="true" outlineLevel="0" collapsed="false">
      <c r="A824" s="0" t="s">
        <v>3104</v>
      </c>
      <c r="B824" s="0" t="s">
        <v>3105</v>
      </c>
      <c r="D824" s="0" t="n">
        <v>1.02558945166892</v>
      </c>
      <c r="H824" s="0" t="n">
        <v>823</v>
      </c>
      <c r="I824" s="0" t="s">
        <v>3106</v>
      </c>
      <c r="J824" s="0" t="s">
        <v>3105</v>
      </c>
      <c r="K824" s="0" t="s">
        <v>11100</v>
      </c>
      <c r="L824" s="0" t="n">
        <v>1.025589452</v>
      </c>
    </row>
    <row r="825" customFormat="false" ht="15" hidden="false" customHeight="true" outlineLevel="0" collapsed="false">
      <c r="A825" s="0" t="s">
        <v>3620</v>
      </c>
      <c r="B825" s="0" t="s">
        <v>3621</v>
      </c>
      <c r="D825" s="0" t="n">
        <v>1.02558058362805</v>
      </c>
      <c r="H825" s="0" t="n">
        <v>824</v>
      </c>
      <c r="I825" s="0" t="s">
        <v>3622</v>
      </c>
      <c r="J825" s="0" t="s">
        <v>3621</v>
      </c>
      <c r="K825" s="0" t="s">
        <v>11100</v>
      </c>
      <c r="L825" s="0" t="n">
        <v>1.025580584</v>
      </c>
    </row>
    <row r="826" customFormat="false" ht="15" hidden="false" customHeight="true" outlineLevel="0" collapsed="false">
      <c r="A826" s="0" t="s">
        <v>2441</v>
      </c>
      <c r="B826" s="0" t="s">
        <v>2442</v>
      </c>
      <c r="D826" s="0" t="n">
        <v>1.02509478906954</v>
      </c>
      <c r="H826" s="0" t="n">
        <v>825</v>
      </c>
      <c r="I826" s="0" t="s">
        <v>2443</v>
      </c>
      <c r="J826" s="0" t="s">
        <v>2442</v>
      </c>
      <c r="K826" s="0" t="s">
        <v>11100</v>
      </c>
      <c r="L826" s="0" t="n">
        <v>1.025094789</v>
      </c>
    </row>
    <row r="827" customFormat="false" ht="15" hidden="false" customHeight="true" outlineLevel="0" collapsed="false">
      <c r="A827" s="0" t="s">
        <v>4685</v>
      </c>
      <c r="B827" s="0" t="s">
        <v>4686</v>
      </c>
      <c r="D827" s="0" t="n">
        <v>1.02301657295132</v>
      </c>
      <c r="H827" s="0" t="n">
        <v>826</v>
      </c>
      <c r="I827" s="0" t="s">
        <v>4687</v>
      </c>
      <c r="J827" s="0" t="s">
        <v>4686</v>
      </c>
      <c r="K827" s="0" t="s">
        <v>11100</v>
      </c>
      <c r="L827" s="0" t="n">
        <v>1.023016573</v>
      </c>
    </row>
    <row r="828" customFormat="false" ht="15" hidden="false" customHeight="true" outlineLevel="0" collapsed="false">
      <c r="A828" s="0" t="s">
        <v>3668</v>
      </c>
      <c r="B828" s="0" t="s">
        <v>3669</v>
      </c>
      <c r="D828" s="0" t="n">
        <v>1.02163770812634</v>
      </c>
      <c r="H828" s="0" t="n">
        <v>827</v>
      </c>
      <c r="I828" s="0" t="s">
        <v>3670</v>
      </c>
      <c r="J828" s="0" t="s">
        <v>3669</v>
      </c>
      <c r="K828" s="0" t="s">
        <v>11100</v>
      </c>
      <c r="L828" s="0" t="n">
        <v>1.021637708</v>
      </c>
    </row>
    <row r="829" customFormat="false" ht="15" hidden="false" customHeight="true" outlineLevel="0" collapsed="false">
      <c r="A829" s="0" t="s">
        <v>2843</v>
      </c>
      <c r="B829" s="0" t="s">
        <v>2844</v>
      </c>
      <c r="D829" s="0" t="n">
        <v>1.02053841306387</v>
      </c>
      <c r="H829" s="0" t="n">
        <v>828</v>
      </c>
      <c r="I829" s="0" t="s">
        <v>2845</v>
      </c>
      <c r="J829" s="0" t="s">
        <v>2844</v>
      </c>
      <c r="K829" s="0" t="s">
        <v>11100</v>
      </c>
      <c r="L829" s="0" t="n">
        <v>1.020538413</v>
      </c>
    </row>
    <row r="830" customFormat="false" ht="15" hidden="false" customHeight="true" outlineLevel="0" collapsed="false">
      <c r="A830" s="0" t="s">
        <v>2426</v>
      </c>
      <c r="B830" s="0" t="s">
        <v>2427</v>
      </c>
      <c r="D830" s="0" t="n">
        <v>1.02040467243234</v>
      </c>
      <c r="H830" s="0" t="n">
        <v>829</v>
      </c>
      <c r="I830" s="0" t="s">
        <v>2428</v>
      </c>
      <c r="J830" s="0" t="s">
        <v>2427</v>
      </c>
      <c r="K830" s="0" t="s">
        <v>11100</v>
      </c>
      <c r="L830" s="0" t="n">
        <v>1.020404672</v>
      </c>
    </row>
    <row r="831" customFormat="false" ht="15" hidden="false" customHeight="true" outlineLevel="0" collapsed="false">
      <c r="A831" s="0" t="s">
        <v>3086</v>
      </c>
      <c r="B831" s="0" t="s">
        <v>3087</v>
      </c>
      <c r="D831" s="0" t="n">
        <v>1.02015581170702</v>
      </c>
      <c r="H831" s="0" t="n">
        <v>830</v>
      </c>
      <c r="I831" s="0" t="s">
        <v>3088</v>
      </c>
      <c r="J831" s="0" t="s">
        <v>3087</v>
      </c>
      <c r="K831" s="0" t="s">
        <v>11100</v>
      </c>
      <c r="L831" s="0" t="n">
        <v>1.020155812</v>
      </c>
    </row>
    <row r="832" customFormat="false" ht="15" hidden="false" customHeight="true" outlineLevel="0" collapsed="false">
      <c r="A832" s="0" t="s">
        <v>3875</v>
      </c>
      <c r="B832" s="0" t="s">
        <v>3876</v>
      </c>
      <c r="D832" s="0" t="n">
        <v>1.01939344729104</v>
      </c>
      <c r="H832" s="0" t="n">
        <v>831</v>
      </c>
      <c r="I832" s="0" t="s">
        <v>3877</v>
      </c>
      <c r="J832" s="0" t="s">
        <v>3876</v>
      </c>
      <c r="K832" s="0" t="s">
        <v>11100</v>
      </c>
      <c r="L832" s="0" t="n">
        <v>1.019393447</v>
      </c>
    </row>
    <row r="833" customFormat="false" ht="15" hidden="false" customHeight="true" outlineLevel="0" collapsed="false">
      <c r="A833" s="0" t="s">
        <v>323</v>
      </c>
      <c r="B833" s="0" t="s">
        <v>324</v>
      </c>
      <c r="D833" s="0" t="n">
        <v>1.0183545701384</v>
      </c>
      <c r="H833" s="0" t="n">
        <v>832</v>
      </c>
      <c r="I833" s="0" t="s">
        <v>325</v>
      </c>
      <c r="J833" s="0" t="s">
        <v>324</v>
      </c>
      <c r="K833" s="0" t="s">
        <v>11100</v>
      </c>
      <c r="L833" s="0" t="n">
        <v>1.01835457</v>
      </c>
    </row>
    <row r="834" customFormat="false" ht="15" hidden="false" customHeight="true" outlineLevel="0" collapsed="false">
      <c r="A834" s="0" t="s">
        <v>1835</v>
      </c>
      <c r="B834" s="0" t="s">
        <v>1836</v>
      </c>
      <c r="D834" s="0" t="n">
        <v>1.01757062547143</v>
      </c>
      <c r="H834" s="0" t="n">
        <v>833</v>
      </c>
      <c r="I834" s="0" t="s">
        <v>1837</v>
      </c>
      <c r="J834" s="0" t="s">
        <v>1836</v>
      </c>
      <c r="K834" s="0" t="s">
        <v>11100</v>
      </c>
      <c r="L834" s="0" t="n">
        <v>1.017570625</v>
      </c>
    </row>
    <row r="835" customFormat="false" ht="15" hidden="false" customHeight="true" outlineLevel="0" collapsed="false">
      <c r="A835" s="0" t="s">
        <v>4706</v>
      </c>
      <c r="B835" s="0" t="s">
        <v>4707</v>
      </c>
      <c r="D835" s="0" t="n">
        <v>1.01738997688847</v>
      </c>
      <c r="H835" s="0" t="n">
        <v>834</v>
      </c>
      <c r="I835" s="0" t="s">
        <v>4708</v>
      </c>
      <c r="J835" s="0" t="s">
        <v>4707</v>
      </c>
      <c r="K835" s="0" t="s">
        <v>11100</v>
      </c>
      <c r="L835" s="0" t="n">
        <v>1.017389977</v>
      </c>
    </row>
    <row r="836" customFormat="false" ht="15" hidden="false" customHeight="true" outlineLevel="0" collapsed="false">
      <c r="A836" s="0" t="s">
        <v>2045</v>
      </c>
      <c r="B836" s="0" t="s">
        <v>2046</v>
      </c>
      <c r="D836" s="0" t="n">
        <v>1.01734456882188</v>
      </c>
      <c r="H836" s="0" t="n">
        <v>835</v>
      </c>
      <c r="I836" s="0" t="s">
        <v>2047</v>
      </c>
      <c r="J836" s="0" t="s">
        <v>2046</v>
      </c>
      <c r="K836" s="0" t="s">
        <v>11100</v>
      </c>
      <c r="L836" s="0" t="n">
        <v>1.017344569</v>
      </c>
    </row>
    <row r="837" customFormat="false" ht="15" hidden="false" customHeight="true" outlineLevel="0" collapsed="false">
      <c r="A837" s="0" t="s">
        <v>4232</v>
      </c>
      <c r="B837" s="0" t="s">
        <v>4233</v>
      </c>
      <c r="D837" s="0" t="n">
        <v>1.01726428109892</v>
      </c>
      <c r="H837" s="0" t="n">
        <v>836</v>
      </c>
      <c r="I837" s="0" t="s">
        <v>4234</v>
      </c>
      <c r="J837" s="0" t="s">
        <v>4233</v>
      </c>
      <c r="K837" s="0" t="s">
        <v>11100</v>
      </c>
      <c r="L837" s="0" t="n">
        <v>1.017264281</v>
      </c>
    </row>
    <row r="838" customFormat="false" ht="15" hidden="false" customHeight="true" outlineLevel="0" collapsed="false">
      <c r="A838" s="0" t="s">
        <v>4070</v>
      </c>
      <c r="B838" s="0" t="s">
        <v>4071</v>
      </c>
      <c r="D838" s="0" t="n">
        <v>1.01679566824673</v>
      </c>
      <c r="H838" s="0" t="n">
        <v>837</v>
      </c>
      <c r="I838" s="0" t="s">
        <v>4072</v>
      </c>
      <c r="J838" s="0" t="s">
        <v>4071</v>
      </c>
      <c r="K838" s="0" t="s">
        <v>11100</v>
      </c>
      <c r="L838" s="0" t="n">
        <v>1.016795668</v>
      </c>
    </row>
    <row r="839" customFormat="false" ht="15" hidden="false" customHeight="true" outlineLevel="0" collapsed="false">
      <c r="A839" s="0" t="s">
        <v>596</v>
      </c>
      <c r="B839" s="0" t="s">
        <v>597</v>
      </c>
      <c r="D839" s="0" t="n">
        <v>1.01630759419001</v>
      </c>
      <c r="H839" s="0" t="n">
        <v>838</v>
      </c>
      <c r="I839" s="0" t="s">
        <v>598</v>
      </c>
      <c r="J839" s="0" t="s">
        <v>597</v>
      </c>
      <c r="K839" s="0" t="s">
        <v>11100</v>
      </c>
      <c r="L839" s="0" t="n">
        <v>1.016307594</v>
      </c>
    </row>
    <row r="840" customFormat="false" ht="15" hidden="false" customHeight="true" outlineLevel="0" collapsed="false">
      <c r="A840" s="0" t="s">
        <v>2939</v>
      </c>
      <c r="B840" s="0" t="s">
        <v>2940</v>
      </c>
      <c r="D840" s="0" t="n">
        <v>1.01628195839309</v>
      </c>
      <c r="H840" s="0" t="n">
        <v>839</v>
      </c>
      <c r="I840" s="0" t="s">
        <v>2941</v>
      </c>
      <c r="J840" s="0" t="s">
        <v>2940</v>
      </c>
      <c r="K840" s="0" t="s">
        <v>11100</v>
      </c>
      <c r="L840" s="0" t="n">
        <v>1.016281958</v>
      </c>
    </row>
    <row r="841" customFormat="false" ht="15" hidden="false" customHeight="true" outlineLevel="0" collapsed="false">
      <c r="A841" s="0" t="s">
        <v>1346</v>
      </c>
      <c r="B841" s="0" t="s">
        <v>1347</v>
      </c>
      <c r="D841" s="0" t="n">
        <v>1.01570577404159</v>
      </c>
      <c r="H841" s="0" t="n">
        <v>840</v>
      </c>
      <c r="I841" s="0" t="s">
        <v>1348</v>
      </c>
      <c r="J841" s="0" t="s">
        <v>1347</v>
      </c>
      <c r="K841" s="0" t="s">
        <v>11100</v>
      </c>
      <c r="L841" s="0" t="n">
        <v>1.015705774</v>
      </c>
    </row>
    <row r="842" customFormat="false" ht="15" hidden="false" customHeight="true" outlineLevel="0" collapsed="false">
      <c r="A842" s="0" t="s">
        <v>1391</v>
      </c>
      <c r="B842" s="0" t="s">
        <v>1392</v>
      </c>
      <c r="D842" s="0" t="n">
        <v>1.01568878644832</v>
      </c>
      <c r="H842" s="0" t="n">
        <v>841</v>
      </c>
      <c r="I842" s="0" t="s">
        <v>1393</v>
      </c>
      <c r="J842" s="0" t="s">
        <v>1392</v>
      </c>
      <c r="K842" s="0" t="s">
        <v>11100</v>
      </c>
      <c r="L842" s="0" t="n">
        <v>1.015688786</v>
      </c>
    </row>
    <row r="843" customFormat="false" ht="15" hidden="false" customHeight="true" outlineLevel="0" collapsed="false">
      <c r="A843" s="0" t="s">
        <v>2957</v>
      </c>
      <c r="B843" s="0" t="s">
        <v>2958</v>
      </c>
      <c r="D843" s="0" t="n">
        <v>1.01564504271979</v>
      </c>
      <c r="H843" s="0" t="n">
        <v>842</v>
      </c>
      <c r="I843" s="0" t="s">
        <v>2959</v>
      </c>
      <c r="J843" s="0" t="s">
        <v>2958</v>
      </c>
      <c r="K843" s="0" t="s">
        <v>11100</v>
      </c>
      <c r="L843" s="0" t="n">
        <v>1.015645043</v>
      </c>
    </row>
    <row r="844" customFormat="false" ht="15" hidden="false" customHeight="true" outlineLevel="0" collapsed="false">
      <c r="A844" s="0" t="s">
        <v>3941</v>
      </c>
      <c r="B844" s="0" t="s">
        <v>3942</v>
      </c>
      <c r="D844" s="0" t="n">
        <v>1.01523758329433</v>
      </c>
      <c r="H844" s="0" t="n">
        <v>843</v>
      </c>
      <c r="I844" s="0" t="s">
        <v>3943</v>
      </c>
      <c r="J844" s="0" t="s">
        <v>3942</v>
      </c>
      <c r="K844" s="0" t="s">
        <v>11100</v>
      </c>
      <c r="L844" s="0" t="n">
        <v>1.015237583</v>
      </c>
    </row>
    <row r="845" customFormat="false" ht="15" hidden="false" customHeight="true" outlineLevel="0" collapsed="false">
      <c r="A845" s="0" t="s">
        <v>365</v>
      </c>
      <c r="B845" s="0" t="s">
        <v>366</v>
      </c>
      <c r="D845" s="0" t="n">
        <v>1.0150962690341</v>
      </c>
      <c r="H845" s="0" t="n">
        <v>844</v>
      </c>
      <c r="I845" s="0" t="s">
        <v>367</v>
      </c>
      <c r="J845" s="0" t="s">
        <v>366</v>
      </c>
      <c r="K845" s="0" t="s">
        <v>11100</v>
      </c>
      <c r="L845" s="0" t="n">
        <v>1.015096269</v>
      </c>
    </row>
    <row r="846" customFormat="false" ht="15" hidden="false" customHeight="true" outlineLevel="0" collapsed="false">
      <c r="A846" s="0" t="s">
        <v>599</v>
      </c>
      <c r="B846" s="0" t="s">
        <v>600</v>
      </c>
      <c r="D846" s="0" t="n">
        <v>1.01430426151523</v>
      </c>
      <c r="H846" s="0" t="n">
        <v>845</v>
      </c>
      <c r="I846" s="0" t="s">
        <v>601</v>
      </c>
      <c r="J846" s="0" t="s">
        <v>600</v>
      </c>
      <c r="K846" s="0" t="s">
        <v>11100</v>
      </c>
      <c r="L846" s="0" t="n">
        <v>1.014304262</v>
      </c>
    </row>
    <row r="847" customFormat="false" ht="15" hidden="false" customHeight="true" outlineLevel="0" collapsed="false">
      <c r="A847" s="0" t="s">
        <v>617</v>
      </c>
      <c r="B847" s="0" t="s">
        <v>618</v>
      </c>
      <c r="D847" s="0" t="n">
        <v>1.01417467380639</v>
      </c>
      <c r="H847" s="0" t="n">
        <v>846</v>
      </c>
      <c r="I847" s="0" t="s">
        <v>619</v>
      </c>
      <c r="J847" s="0" t="s">
        <v>618</v>
      </c>
      <c r="K847" s="0" t="s">
        <v>11100</v>
      </c>
      <c r="L847" s="0" t="n">
        <v>1.014174674</v>
      </c>
    </row>
    <row r="848" customFormat="false" ht="15" hidden="false" customHeight="true" outlineLevel="0" collapsed="false">
      <c r="A848" s="0" t="s">
        <v>1316</v>
      </c>
      <c r="B848" s="0" t="s">
        <v>1317</v>
      </c>
      <c r="D848" s="0" t="n">
        <v>1.01380882439696</v>
      </c>
      <c r="H848" s="0" t="n">
        <v>847</v>
      </c>
      <c r="I848" s="0" t="s">
        <v>1318</v>
      </c>
      <c r="J848" s="0" t="s">
        <v>1317</v>
      </c>
      <c r="K848" s="0" t="s">
        <v>11100</v>
      </c>
      <c r="L848" s="0" t="n">
        <v>1.013808824</v>
      </c>
    </row>
    <row r="849" customFormat="false" ht="15" hidden="false" customHeight="true" outlineLevel="0" collapsed="false">
      <c r="A849" s="0" t="s">
        <v>2126</v>
      </c>
      <c r="B849" s="0" t="s">
        <v>2127</v>
      </c>
      <c r="D849" s="0" t="n">
        <v>1.01332642712562</v>
      </c>
      <c r="H849" s="0" t="n">
        <v>848</v>
      </c>
      <c r="I849" s="0" t="s">
        <v>2128</v>
      </c>
      <c r="J849" s="0" t="s">
        <v>2127</v>
      </c>
      <c r="K849" s="0" t="s">
        <v>11100</v>
      </c>
      <c r="L849" s="0" t="n">
        <v>1.013326427</v>
      </c>
    </row>
    <row r="850" customFormat="false" ht="15" hidden="false" customHeight="true" outlineLevel="0" collapsed="false">
      <c r="A850" s="0" t="s">
        <v>3470</v>
      </c>
      <c r="B850" s="0" t="s">
        <v>3471</v>
      </c>
      <c r="D850" s="0" t="n">
        <v>1.01133343825132</v>
      </c>
      <c r="H850" s="0" t="n">
        <v>849</v>
      </c>
      <c r="I850" s="0" t="s">
        <v>3472</v>
      </c>
      <c r="J850" s="0" t="s">
        <v>3471</v>
      </c>
      <c r="K850" s="0" t="s">
        <v>11100</v>
      </c>
      <c r="L850" s="0" t="n">
        <v>1.011333438</v>
      </c>
    </row>
    <row r="851" customFormat="false" ht="15" hidden="false" customHeight="true" outlineLevel="0" collapsed="false">
      <c r="A851" s="0" t="s">
        <v>2399</v>
      </c>
      <c r="B851" s="0" t="s">
        <v>2400</v>
      </c>
      <c r="D851" s="0" t="n">
        <v>1.01128893965907</v>
      </c>
      <c r="H851" s="0" t="n">
        <v>850</v>
      </c>
      <c r="I851" s="0" t="s">
        <v>2401</v>
      </c>
      <c r="J851" s="0" t="s">
        <v>2400</v>
      </c>
      <c r="K851" s="0" t="s">
        <v>11100</v>
      </c>
      <c r="L851" s="0" t="n">
        <v>1.01128894</v>
      </c>
    </row>
    <row r="852" customFormat="false" ht="15" hidden="false" customHeight="true" outlineLevel="0" collapsed="false">
      <c r="A852" s="0" t="s">
        <v>98</v>
      </c>
      <c r="B852" s="0" t="s">
        <v>99</v>
      </c>
      <c r="D852" s="0" t="n">
        <v>1.01114809449427</v>
      </c>
      <c r="H852" s="0" t="n">
        <v>851</v>
      </c>
      <c r="I852" s="0" t="s">
        <v>100</v>
      </c>
      <c r="J852" s="0" t="s">
        <v>99</v>
      </c>
      <c r="K852" s="0" t="s">
        <v>11100</v>
      </c>
      <c r="L852" s="0" t="n">
        <v>1.011148094</v>
      </c>
    </row>
    <row r="853" customFormat="false" ht="15" hidden="false" customHeight="true" outlineLevel="0" collapsed="false">
      <c r="A853" s="0" t="s">
        <v>4832</v>
      </c>
      <c r="B853" s="0" t="s">
        <v>4833</v>
      </c>
      <c r="D853" s="0" t="n">
        <v>1.01102200641141</v>
      </c>
      <c r="H853" s="0" t="n">
        <v>852</v>
      </c>
      <c r="I853" s="0" t="s">
        <v>4834</v>
      </c>
      <c r="J853" s="0" t="s">
        <v>4833</v>
      </c>
      <c r="K853" s="0" t="s">
        <v>11100</v>
      </c>
      <c r="L853" s="0" t="n">
        <v>1.011022006</v>
      </c>
    </row>
    <row r="854" customFormat="false" ht="15" hidden="false" customHeight="true" outlineLevel="0" collapsed="false">
      <c r="A854" s="0" t="s">
        <v>857</v>
      </c>
      <c r="B854" s="0" t="s">
        <v>858</v>
      </c>
      <c r="D854" s="0" t="n">
        <v>1.01021880934019</v>
      </c>
      <c r="H854" s="0" t="n">
        <v>853</v>
      </c>
      <c r="I854" s="0" t="s">
        <v>859</v>
      </c>
      <c r="J854" s="0" t="s">
        <v>858</v>
      </c>
      <c r="K854" s="0" t="s">
        <v>11100</v>
      </c>
      <c r="L854" s="0" t="n">
        <v>1.010218809</v>
      </c>
    </row>
    <row r="855" customFormat="false" ht="15" hidden="false" customHeight="true" outlineLevel="0" collapsed="false">
      <c r="A855" s="0" t="s">
        <v>2465</v>
      </c>
      <c r="B855" s="0" t="s">
        <v>2466</v>
      </c>
      <c r="D855" s="0" t="n">
        <v>1.00978564327239</v>
      </c>
      <c r="H855" s="0" t="n">
        <v>854</v>
      </c>
      <c r="I855" s="0" t="s">
        <v>2467</v>
      </c>
      <c r="J855" s="0" t="s">
        <v>2466</v>
      </c>
      <c r="K855" s="0" t="s">
        <v>11100</v>
      </c>
      <c r="L855" s="0" t="n">
        <v>1.009785643</v>
      </c>
    </row>
    <row r="856" customFormat="false" ht="15" hidden="false" customHeight="true" outlineLevel="0" collapsed="false">
      <c r="A856" s="0" t="s">
        <v>995</v>
      </c>
      <c r="B856" s="0" t="s">
        <v>996</v>
      </c>
      <c r="D856" s="0" t="n">
        <v>1.00896599053584</v>
      </c>
      <c r="H856" s="0" t="n">
        <v>855</v>
      </c>
      <c r="I856" s="0" t="s">
        <v>997</v>
      </c>
      <c r="J856" s="0" t="s">
        <v>996</v>
      </c>
      <c r="K856" s="0" t="s">
        <v>11100</v>
      </c>
      <c r="L856" s="0" t="n">
        <v>1.008965991</v>
      </c>
    </row>
    <row r="857" customFormat="false" ht="15" hidden="false" customHeight="true" outlineLevel="0" collapsed="false">
      <c r="A857" s="0" t="s">
        <v>4847</v>
      </c>
      <c r="B857" s="0" t="s">
        <v>4848</v>
      </c>
      <c r="D857" s="0" t="n">
        <v>1.00845138878344</v>
      </c>
      <c r="H857" s="0" t="n">
        <v>856</v>
      </c>
      <c r="I857" s="0" t="s">
        <v>4849</v>
      </c>
      <c r="J857" s="0" t="s">
        <v>4848</v>
      </c>
      <c r="K857" s="0" t="s">
        <v>11100</v>
      </c>
      <c r="L857" s="0" t="n">
        <v>1.008451389</v>
      </c>
    </row>
    <row r="858" customFormat="false" ht="15" hidden="false" customHeight="true" outlineLevel="0" collapsed="false">
      <c r="A858" s="0" t="s">
        <v>2378</v>
      </c>
      <c r="B858" s="0" t="s">
        <v>2379</v>
      </c>
      <c r="D858" s="0" t="n">
        <v>1.00843347649339</v>
      </c>
      <c r="H858" s="0" t="n">
        <v>857</v>
      </c>
      <c r="I858" s="0" t="s">
        <v>2380</v>
      </c>
      <c r="J858" s="0" t="s">
        <v>2379</v>
      </c>
      <c r="K858" s="0" t="s">
        <v>11100</v>
      </c>
      <c r="L858" s="0" t="n">
        <v>1.008433476</v>
      </c>
    </row>
    <row r="859" customFormat="false" ht="15" hidden="false" customHeight="true" outlineLevel="0" collapsed="false">
      <c r="A859" s="0" t="s">
        <v>3302</v>
      </c>
      <c r="B859" s="0" t="s">
        <v>3303</v>
      </c>
      <c r="D859" s="0" t="n">
        <v>1.00490966943682</v>
      </c>
      <c r="H859" s="0" t="n">
        <v>858</v>
      </c>
      <c r="I859" s="0" t="s">
        <v>3304</v>
      </c>
      <c r="J859" s="0" t="s">
        <v>3303</v>
      </c>
      <c r="K859" s="0" t="s">
        <v>11100</v>
      </c>
      <c r="L859" s="0" t="n">
        <v>1.004909669</v>
      </c>
    </row>
    <row r="860" customFormat="false" ht="15" hidden="false" customHeight="true" outlineLevel="0" collapsed="false">
      <c r="A860" s="0" t="s">
        <v>824</v>
      </c>
      <c r="B860" s="0" t="s">
        <v>825</v>
      </c>
      <c r="D860" s="0" t="n">
        <v>1.00415661015134</v>
      </c>
      <c r="H860" s="0" t="n">
        <v>859</v>
      </c>
      <c r="I860" s="0" t="s">
        <v>826</v>
      </c>
      <c r="J860" s="0" t="s">
        <v>825</v>
      </c>
      <c r="K860" s="0" t="s">
        <v>11100</v>
      </c>
      <c r="L860" s="0" t="n">
        <v>1.00415661</v>
      </c>
    </row>
    <row r="861" customFormat="false" ht="15" hidden="false" customHeight="true" outlineLevel="0" collapsed="false">
      <c r="A861" s="0" t="s">
        <v>4043</v>
      </c>
      <c r="B861" s="0" t="s">
        <v>4044</v>
      </c>
      <c r="D861" s="0" t="n">
        <v>1.00209099210273</v>
      </c>
      <c r="H861" s="0" t="n">
        <v>860</v>
      </c>
      <c r="I861" s="0" t="s">
        <v>4045</v>
      </c>
      <c r="J861" s="0" t="s">
        <v>4044</v>
      </c>
      <c r="K861" s="0" t="s">
        <v>11100</v>
      </c>
      <c r="L861" s="0" t="n">
        <v>1.002090992</v>
      </c>
    </row>
    <row r="862" customFormat="false" ht="15" hidden="false" customHeight="true" outlineLevel="0" collapsed="false">
      <c r="A862" s="0" t="s">
        <v>4613</v>
      </c>
      <c r="B862" s="0" t="s">
        <v>4614</v>
      </c>
      <c r="D862" s="0" t="n">
        <v>1.0020230039831</v>
      </c>
      <c r="H862" s="0" t="n">
        <v>861</v>
      </c>
      <c r="I862" s="0" t="s">
        <v>4615</v>
      </c>
      <c r="J862" s="0" t="s">
        <v>4614</v>
      </c>
      <c r="K862" s="0" t="s">
        <v>11100</v>
      </c>
      <c r="L862" s="0" t="n">
        <v>1.002023004</v>
      </c>
    </row>
    <row r="863" customFormat="false" ht="15" hidden="false" customHeight="true" outlineLevel="0" collapsed="false">
      <c r="A863" s="0" t="s">
        <v>701</v>
      </c>
      <c r="B863" s="0" t="s">
        <v>702</v>
      </c>
      <c r="D863" s="0" t="n">
        <v>1.00092702125631</v>
      </c>
      <c r="H863" s="0" t="n">
        <v>862</v>
      </c>
      <c r="I863" s="0" t="s">
        <v>703</v>
      </c>
      <c r="J863" s="0" t="s">
        <v>702</v>
      </c>
      <c r="K863" s="0" t="s">
        <v>11100</v>
      </c>
      <c r="L863" s="0" t="n">
        <v>1.000927021</v>
      </c>
    </row>
    <row r="864" customFormat="false" ht="15" hidden="false" customHeight="true" outlineLevel="0" collapsed="false">
      <c r="A864" s="0" t="s">
        <v>1214</v>
      </c>
      <c r="B864" s="0" t="s">
        <v>1215</v>
      </c>
      <c r="D864" s="0" t="n">
        <v>1</v>
      </c>
      <c r="H864" s="0" t="n">
        <v>863</v>
      </c>
      <c r="I864" s="0" t="s">
        <v>1216</v>
      </c>
      <c r="J864" s="0" t="s">
        <v>1215</v>
      </c>
      <c r="K864" s="0" t="s">
        <v>11100</v>
      </c>
      <c r="L864" s="0" t="n">
        <v>1</v>
      </c>
    </row>
    <row r="865" customFormat="false" ht="15" hidden="false" customHeight="true" outlineLevel="0" collapsed="false">
      <c r="A865" s="0" t="s">
        <v>4586</v>
      </c>
      <c r="B865" s="0" t="s">
        <v>4587</v>
      </c>
      <c r="D865" s="0" t="n">
        <v>0.999497773480673</v>
      </c>
      <c r="E865" s="6" t="n">
        <f aca="false">-1/D865</f>
        <v>-1.00050247887754</v>
      </c>
      <c r="H865" s="0" t="n">
        <v>864</v>
      </c>
      <c r="I865" s="0" t="s">
        <v>4588</v>
      </c>
      <c r="J865" s="0" t="s">
        <v>4587</v>
      </c>
      <c r="K865" s="0" t="s">
        <v>11100</v>
      </c>
      <c r="L865" s="0" t="n">
        <v>-1.000502479</v>
      </c>
    </row>
    <row r="866" customFormat="false" ht="15" hidden="false" customHeight="true" outlineLevel="0" collapsed="false">
      <c r="A866" s="0" t="s">
        <v>368</v>
      </c>
      <c r="B866" s="0" t="s">
        <v>369</v>
      </c>
      <c r="D866" s="0" t="n">
        <v>0.999017245620047</v>
      </c>
      <c r="E866" s="6" t="n">
        <f aca="false">-1/D866</f>
        <v>-1.00098372113621</v>
      </c>
      <c r="H866" s="0" t="n">
        <v>865</v>
      </c>
      <c r="I866" s="0" t="s">
        <v>370</v>
      </c>
      <c r="J866" s="0" t="s">
        <v>369</v>
      </c>
      <c r="K866" s="0" t="s">
        <v>11100</v>
      </c>
      <c r="L866" s="0" t="n">
        <v>-1.000983721</v>
      </c>
    </row>
    <row r="867" customFormat="false" ht="15" hidden="false" customHeight="true" outlineLevel="0" collapsed="false">
      <c r="A867" s="0" t="s">
        <v>1130</v>
      </c>
      <c r="B867" s="0" t="s">
        <v>1131</v>
      </c>
      <c r="D867" s="0" t="n">
        <v>0.998991772691872</v>
      </c>
      <c r="E867" s="6" t="n">
        <f aca="false">-1/D867</f>
        <v>-1.00100924485635</v>
      </c>
      <c r="H867" s="0" t="n">
        <v>866</v>
      </c>
      <c r="I867" s="0" t="s">
        <v>1132</v>
      </c>
      <c r="J867" s="0" t="s">
        <v>1131</v>
      </c>
      <c r="K867" s="0" t="s">
        <v>11100</v>
      </c>
      <c r="L867" s="0" t="n">
        <v>-1.001009245</v>
      </c>
    </row>
    <row r="868" customFormat="false" ht="15" hidden="false" customHeight="true" outlineLevel="0" collapsed="false">
      <c r="A868" s="0" t="s">
        <v>1847</v>
      </c>
      <c r="B868" s="0" t="s">
        <v>1848</v>
      </c>
      <c r="D868" s="0" t="n">
        <v>0.997780884703578</v>
      </c>
      <c r="E868" s="6" t="n">
        <f aca="false">-1/D868</f>
        <v>-1.0022240507214</v>
      </c>
      <c r="H868" s="0" t="n">
        <v>867</v>
      </c>
      <c r="I868" s="0" t="s">
        <v>1849</v>
      </c>
      <c r="J868" s="0" t="s">
        <v>1848</v>
      </c>
      <c r="K868" s="0" t="s">
        <v>11100</v>
      </c>
      <c r="L868" s="0" t="n">
        <v>-1.002224051</v>
      </c>
    </row>
    <row r="869" customFormat="false" ht="15" hidden="false" customHeight="true" outlineLevel="0" collapsed="false">
      <c r="A869" s="0" t="s">
        <v>3500</v>
      </c>
      <c r="B869" s="0" t="s">
        <v>3501</v>
      </c>
      <c r="D869" s="0" t="n">
        <v>0.997717578952439</v>
      </c>
      <c r="E869" s="6" t="n">
        <f aca="false">-1/D869</f>
        <v>-1.00228764241075</v>
      </c>
      <c r="H869" s="0" t="n">
        <v>868</v>
      </c>
      <c r="I869" s="0" t="s">
        <v>3502</v>
      </c>
      <c r="J869" s="0" t="s">
        <v>3501</v>
      </c>
      <c r="K869" s="0" t="s">
        <v>11100</v>
      </c>
      <c r="L869" s="0" t="n">
        <v>-1.002287642</v>
      </c>
    </row>
    <row r="870" customFormat="false" ht="15" hidden="false" customHeight="true" outlineLevel="0" collapsed="false">
      <c r="A870" s="0" t="s">
        <v>4202</v>
      </c>
      <c r="B870" s="0" t="s">
        <v>4203</v>
      </c>
      <c r="D870" s="0" t="n">
        <v>0.996523435299038</v>
      </c>
      <c r="E870" s="6" t="n">
        <f aca="false">-1/D870</f>
        <v>-1.00348869336918</v>
      </c>
      <c r="H870" s="0" t="n">
        <v>869</v>
      </c>
      <c r="I870" s="0" t="s">
        <v>4204</v>
      </c>
      <c r="J870" s="0" t="s">
        <v>4203</v>
      </c>
      <c r="K870" s="0" t="s">
        <v>11100</v>
      </c>
      <c r="L870" s="0" t="n">
        <v>-1.003488693</v>
      </c>
    </row>
    <row r="871" customFormat="false" ht="15" hidden="false" customHeight="true" outlineLevel="0" collapsed="false">
      <c r="A871" s="0" t="s">
        <v>2318</v>
      </c>
      <c r="B871" s="0" t="s">
        <v>2319</v>
      </c>
      <c r="D871" s="0" t="n">
        <v>0.995963775845439</v>
      </c>
      <c r="E871" s="6" t="n">
        <f aca="false">-1/D871</f>
        <v>-1.00405258128102</v>
      </c>
      <c r="H871" s="0" t="n">
        <v>870</v>
      </c>
      <c r="I871" s="0" t="s">
        <v>2320</v>
      </c>
      <c r="J871" s="0" t="s">
        <v>2319</v>
      </c>
      <c r="K871" s="0" t="s">
        <v>11100</v>
      </c>
      <c r="L871" s="0" t="n">
        <v>-1.004052581</v>
      </c>
    </row>
    <row r="872" customFormat="false" ht="15" hidden="false" customHeight="true" outlineLevel="0" collapsed="false">
      <c r="A872" s="0" t="s">
        <v>4301</v>
      </c>
      <c r="B872" s="0" t="s">
        <v>4302</v>
      </c>
      <c r="D872" s="0" t="n">
        <v>0.995575756360211</v>
      </c>
      <c r="E872" s="6" t="n">
        <f aca="false">-1/D872</f>
        <v>-1.00444390455626</v>
      </c>
      <c r="H872" s="0" t="n">
        <v>871</v>
      </c>
      <c r="I872" s="0" t="s">
        <v>4303</v>
      </c>
      <c r="J872" s="0" t="s">
        <v>4302</v>
      </c>
      <c r="K872" s="0" t="s">
        <v>11100</v>
      </c>
      <c r="L872" s="0" t="n">
        <v>-1.004443905</v>
      </c>
    </row>
    <row r="873" customFormat="false" ht="15" hidden="false" customHeight="true" outlineLevel="0" collapsed="false">
      <c r="A873" s="0" t="s">
        <v>3272</v>
      </c>
      <c r="B873" s="0" t="s">
        <v>3273</v>
      </c>
      <c r="D873" s="0" t="n">
        <v>0.99542450318597</v>
      </c>
      <c r="E873" s="6" t="n">
        <f aca="false">-1/D873</f>
        <v>-1.00459652821423</v>
      </c>
      <c r="H873" s="0" t="n">
        <v>872</v>
      </c>
      <c r="I873" s="0" t="s">
        <v>3274</v>
      </c>
      <c r="J873" s="0" t="s">
        <v>3273</v>
      </c>
      <c r="K873" s="0" t="s">
        <v>11100</v>
      </c>
      <c r="L873" s="0" t="n">
        <v>-1.004596528</v>
      </c>
    </row>
    <row r="874" customFormat="false" ht="15" hidden="false" customHeight="true" outlineLevel="0" collapsed="false">
      <c r="A874" s="0" t="s">
        <v>2057</v>
      </c>
      <c r="B874" s="0" t="s">
        <v>2058</v>
      </c>
      <c r="D874" s="0" t="n">
        <v>0.99499905789725</v>
      </c>
      <c r="E874" s="6" t="n">
        <f aca="false">-1/D874</f>
        <v>-1.00502607722395</v>
      </c>
      <c r="H874" s="0" t="n">
        <v>873</v>
      </c>
      <c r="I874" s="0" t="s">
        <v>2059</v>
      </c>
      <c r="J874" s="0" t="s">
        <v>2058</v>
      </c>
      <c r="K874" s="0" t="s">
        <v>11100</v>
      </c>
      <c r="L874" s="0" t="n">
        <v>-1.005026077</v>
      </c>
    </row>
    <row r="875" customFormat="false" ht="15" hidden="false" customHeight="true" outlineLevel="0" collapsed="false">
      <c r="A875" s="0" t="s">
        <v>2327</v>
      </c>
      <c r="B875" s="0" t="s">
        <v>2328</v>
      </c>
      <c r="D875" s="0" t="n">
        <v>0.994913074533446</v>
      </c>
      <c r="E875" s="6" t="n">
        <f aca="false">-1/D875</f>
        <v>-1.0051129345837</v>
      </c>
      <c r="H875" s="0" t="n">
        <v>874</v>
      </c>
      <c r="I875" s="0" t="s">
        <v>2329</v>
      </c>
      <c r="J875" s="0" t="s">
        <v>2328</v>
      </c>
      <c r="K875" s="0" t="s">
        <v>11100</v>
      </c>
      <c r="L875" s="0" t="n">
        <v>-1.005112935</v>
      </c>
    </row>
    <row r="876" customFormat="false" ht="15" hidden="false" customHeight="true" outlineLevel="0" collapsed="false">
      <c r="A876" s="0" t="s">
        <v>4595</v>
      </c>
      <c r="B876" s="0" t="s">
        <v>4596</v>
      </c>
      <c r="D876" s="0" t="n">
        <v>0.993873114209701</v>
      </c>
      <c r="E876" s="6" t="n">
        <f aca="false">-1/D876</f>
        <v>-1.00616465593314</v>
      </c>
      <c r="H876" s="0" t="n">
        <v>875</v>
      </c>
      <c r="I876" s="0" t="s">
        <v>4597</v>
      </c>
      <c r="J876" s="0" t="s">
        <v>4596</v>
      </c>
      <c r="K876" s="0" t="s">
        <v>11100</v>
      </c>
      <c r="L876" s="0" t="n">
        <v>-1.006164656</v>
      </c>
    </row>
    <row r="877" customFormat="false" ht="15" hidden="false" customHeight="true" outlineLevel="0" collapsed="false">
      <c r="A877" s="0" t="s">
        <v>4346</v>
      </c>
      <c r="B877" s="0" t="s">
        <v>4347</v>
      </c>
      <c r="D877" s="0" t="n">
        <v>0.993798148393762</v>
      </c>
      <c r="E877" s="6" t="n">
        <f aca="false">-1/D877</f>
        <v>-1.00624055459981</v>
      </c>
      <c r="H877" s="0" t="n">
        <v>876</v>
      </c>
      <c r="I877" s="0" t="s">
        <v>4348</v>
      </c>
      <c r="J877" s="0" t="s">
        <v>4347</v>
      </c>
      <c r="K877" s="0" t="s">
        <v>11100</v>
      </c>
      <c r="L877" s="0" t="n">
        <v>-1.006240555</v>
      </c>
    </row>
    <row r="878" customFormat="false" ht="15" hidden="false" customHeight="true" outlineLevel="0" collapsed="false">
      <c r="A878" s="0" t="s">
        <v>2240</v>
      </c>
      <c r="B878" s="0" t="s">
        <v>2241</v>
      </c>
      <c r="D878" s="0" t="n">
        <v>0.992930637557029</v>
      </c>
      <c r="E878" s="6" t="n">
        <f aca="false">-1/D878</f>
        <v>-1.00711969414134</v>
      </c>
      <c r="H878" s="0" t="n">
        <v>877</v>
      </c>
      <c r="I878" s="0" t="s">
        <v>2242</v>
      </c>
      <c r="J878" s="0" t="s">
        <v>2241</v>
      </c>
      <c r="K878" s="0" t="s">
        <v>11100</v>
      </c>
      <c r="L878" s="0" t="n">
        <v>-1.007119694</v>
      </c>
    </row>
    <row r="879" customFormat="false" ht="15" hidden="false" customHeight="true" outlineLevel="0" collapsed="false">
      <c r="A879" s="0" t="s">
        <v>3959</v>
      </c>
      <c r="B879" s="0" t="s">
        <v>3960</v>
      </c>
      <c r="D879" s="0" t="n">
        <v>0.992787346928456</v>
      </c>
      <c r="E879" s="6" t="n">
        <f aca="false">-1/D879</f>
        <v>-1.00726505338113</v>
      </c>
      <c r="H879" s="0" t="n">
        <v>878</v>
      </c>
      <c r="I879" s="0" t="s">
        <v>3961</v>
      </c>
      <c r="J879" s="0" t="s">
        <v>3960</v>
      </c>
      <c r="K879" s="0" t="s">
        <v>11100</v>
      </c>
      <c r="L879" s="0" t="n">
        <v>-1.007265053</v>
      </c>
    </row>
    <row r="880" customFormat="false" ht="15" hidden="false" customHeight="true" outlineLevel="0" collapsed="false">
      <c r="A880" s="0" t="s">
        <v>3215</v>
      </c>
      <c r="B880" s="0" t="s">
        <v>3216</v>
      </c>
      <c r="D880" s="0" t="n">
        <v>0.991531114611523</v>
      </c>
      <c r="E880" s="6" t="n">
        <f aca="false">-1/D880</f>
        <v>-1.00854122000175</v>
      </c>
      <c r="H880" s="0" t="n">
        <v>879</v>
      </c>
      <c r="I880" s="0" t="s">
        <v>3217</v>
      </c>
      <c r="J880" s="0" t="s">
        <v>3216</v>
      </c>
      <c r="K880" s="0" t="s">
        <v>11100</v>
      </c>
      <c r="L880" s="0" t="n">
        <v>-1.00854122</v>
      </c>
    </row>
    <row r="881" customFormat="false" ht="15" hidden="false" customHeight="true" outlineLevel="0" collapsed="false">
      <c r="A881" s="0" t="s">
        <v>1523</v>
      </c>
      <c r="B881" s="0" t="s">
        <v>1524</v>
      </c>
      <c r="D881" s="0" t="n">
        <v>0.991075805585384</v>
      </c>
      <c r="E881" s="6" t="n">
        <f aca="false">-1/D881</f>
        <v>-1.00900455279437</v>
      </c>
      <c r="H881" s="0" t="n">
        <v>880</v>
      </c>
      <c r="I881" s="0" t="s">
        <v>1525</v>
      </c>
      <c r="J881" s="0" t="s">
        <v>1524</v>
      </c>
      <c r="K881" s="0" t="s">
        <v>11100</v>
      </c>
      <c r="L881" s="0" t="n">
        <v>-1.009004553</v>
      </c>
    </row>
    <row r="882" customFormat="false" ht="15" hidden="false" customHeight="true" outlineLevel="0" collapsed="false">
      <c r="A882" s="0" t="s">
        <v>1754</v>
      </c>
      <c r="B882" s="0" t="s">
        <v>1755</v>
      </c>
      <c r="D882" s="0" t="n">
        <v>0.991062935269996</v>
      </c>
      <c r="E882" s="6" t="n">
        <f aca="false">-1/D882</f>
        <v>-1.00901765610634</v>
      </c>
      <c r="H882" s="0" t="n">
        <v>881</v>
      </c>
      <c r="I882" s="0" t="s">
        <v>1756</v>
      </c>
      <c r="J882" s="0" t="s">
        <v>1755</v>
      </c>
      <c r="K882" s="0" t="s">
        <v>11100</v>
      </c>
      <c r="L882" s="0" t="n">
        <v>-1.009017656</v>
      </c>
    </row>
    <row r="883" customFormat="false" ht="15" hidden="false" customHeight="true" outlineLevel="0" collapsed="false">
      <c r="A883" s="0" t="s">
        <v>887</v>
      </c>
      <c r="B883" s="0" t="s">
        <v>888</v>
      </c>
      <c r="D883" s="0" t="n">
        <v>0.990358529166752</v>
      </c>
      <c r="E883" s="6" t="n">
        <f aca="false">-1/D883</f>
        <v>-1.00973533376984</v>
      </c>
      <c r="H883" s="0" t="n">
        <v>882</v>
      </c>
      <c r="I883" s="0" t="s">
        <v>889</v>
      </c>
      <c r="J883" s="0" t="s">
        <v>888</v>
      </c>
      <c r="K883" s="0" t="s">
        <v>11100</v>
      </c>
      <c r="L883" s="0" t="n">
        <v>-1.009735334</v>
      </c>
    </row>
    <row r="884" customFormat="false" ht="15" hidden="false" customHeight="true" outlineLevel="0" collapsed="false">
      <c r="A884" s="0" t="s">
        <v>1493</v>
      </c>
      <c r="B884" s="0" t="s">
        <v>1494</v>
      </c>
      <c r="D884" s="0" t="n">
        <v>0.99016048620072</v>
      </c>
      <c r="E884" s="6" t="n">
        <f aca="false">-1/D884</f>
        <v>-1.00993729192026</v>
      </c>
      <c r="H884" s="0" t="n">
        <v>883</v>
      </c>
      <c r="I884" s="0" t="s">
        <v>1495</v>
      </c>
      <c r="J884" s="0" t="s">
        <v>1494</v>
      </c>
      <c r="K884" s="0" t="s">
        <v>11100</v>
      </c>
      <c r="L884" s="0" t="n">
        <v>-1.009937292</v>
      </c>
    </row>
    <row r="885" customFormat="false" ht="15" hidden="false" customHeight="true" outlineLevel="0" collapsed="false">
      <c r="A885" s="0" t="s">
        <v>3053</v>
      </c>
      <c r="B885" s="0" t="s">
        <v>3054</v>
      </c>
      <c r="D885" s="0" t="n">
        <v>0.988305615712876</v>
      </c>
      <c r="E885" s="6" t="n">
        <f aca="false">-1/D885</f>
        <v>-1.01183276114311</v>
      </c>
      <c r="H885" s="0" t="n">
        <v>884</v>
      </c>
      <c r="I885" s="0" t="s">
        <v>3055</v>
      </c>
      <c r="J885" s="0" t="s">
        <v>3054</v>
      </c>
      <c r="K885" s="0" t="s">
        <v>11100</v>
      </c>
      <c r="L885" s="0" t="n">
        <v>-1.011832761</v>
      </c>
    </row>
    <row r="886" customFormat="false" ht="15" hidden="false" customHeight="true" outlineLevel="0" collapsed="false">
      <c r="A886" s="0" t="s">
        <v>2405</v>
      </c>
      <c r="B886" s="0" t="s">
        <v>2406</v>
      </c>
      <c r="D886" s="0" t="n">
        <v>0.987890828498403</v>
      </c>
      <c r="E886" s="6" t="n">
        <f aca="false">-1/D886</f>
        <v>-1.01225760089301</v>
      </c>
      <c r="H886" s="0" t="n">
        <v>885</v>
      </c>
      <c r="I886" s="0" t="s">
        <v>2407</v>
      </c>
      <c r="J886" s="0" t="s">
        <v>2406</v>
      </c>
      <c r="K886" s="0" t="s">
        <v>11100</v>
      </c>
      <c r="L886" s="0" t="n">
        <v>-1.012257601</v>
      </c>
    </row>
    <row r="887" customFormat="false" ht="15" hidden="false" customHeight="true" outlineLevel="0" collapsed="false">
      <c r="A887" s="0" t="s">
        <v>3857</v>
      </c>
      <c r="B887" s="0" t="s">
        <v>3858</v>
      </c>
      <c r="D887" s="0" t="n">
        <v>0.98606124026704</v>
      </c>
      <c r="E887" s="6" t="n">
        <f aca="false">-1/D887</f>
        <v>-1.01413579518569</v>
      </c>
      <c r="H887" s="0" t="n">
        <v>886</v>
      </c>
      <c r="I887" s="0" t="s">
        <v>3859</v>
      </c>
      <c r="J887" s="0" t="s">
        <v>3858</v>
      </c>
      <c r="K887" s="0" t="s">
        <v>11100</v>
      </c>
      <c r="L887" s="0" t="n">
        <v>-1.014135795</v>
      </c>
    </row>
    <row r="888" customFormat="false" ht="15" hidden="false" customHeight="true" outlineLevel="0" collapsed="false">
      <c r="A888" s="0" t="s">
        <v>3992</v>
      </c>
      <c r="B888" s="0" t="s">
        <v>3993</v>
      </c>
      <c r="D888" s="0" t="n">
        <v>0.98511159878259</v>
      </c>
      <c r="E888" s="6" t="n">
        <f aca="false">-1/D888</f>
        <v>-1.01511341581584</v>
      </c>
      <c r="H888" s="0" t="n">
        <v>887</v>
      </c>
      <c r="I888" s="0" t="s">
        <v>3994</v>
      </c>
      <c r="J888" s="0" t="s">
        <v>3993</v>
      </c>
      <c r="K888" s="0" t="s">
        <v>11100</v>
      </c>
      <c r="L888" s="0" t="n">
        <v>-1.015113416</v>
      </c>
    </row>
    <row r="889" customFormat="false" ht="15" hidden="false" customHeight="true" outlineLevel="0" collapsed="false">
      <c r="A889" s="0" t="s">
        <v>4661</v>
      </c>
      <c r="B889" s="0" t="s">
        <v>4662</v>
      </c>
      <c r="D889" s="0" t="n">
        <v>0.985088221909835</v>
      </c>
      <c r="E889" s="6" t="n">
        <f aca="false">-1/D889</f>
        <v>-1.01513750520868</v>
      </c>
      <c r="H889" s="0" t="n">
        <v>888</v>
      </c>
      <c r="I889" s="0" t="s">
        <v>4663</v>
      </c>
      <c r="J889" s="0" t="s">
        <v>4662</v>
      </c>
      <c r="K889" s="0" t="s">
        <v>11100</v>
      </c>
      <c r="L889" s="0" t="n">
        <v>-1.015137505</v>
      </c>
    </row>
    <row r="890" customFormat="false" ht="15" hidden="false" customHeight="true" outlineLevel="0" collapsed="false">
      <c r="A890" s="0" t="s">
        <v>2828</v>
      </c>
      <c r="B890" s="0" t="s">
        <v>2829</v>
      </c>
      <c r="D890" s="0" t="n">
        <v>0.984653499516803</v>
      </c>
      <c r="E890" s="6" t="n">
        <f aca="false">-1/D890</f>
        <v>-1.01558568622437</v>
      </c>
      <c r="H890" s="0" t="n">
        <v>889</v>
      </c>
      <c r="I890" s="0" t="s">
        <v>2830</v>
      </c>
      <c r="J890" s="0" t="s">
        <v>2829</v>
      </c>
      <c r="K890" s="0" t="s">
        <v>11100</v>
      </c>
      <c r="L890" s="0" t="n">
        <v>-1.015585686</v>
      </c>
    </row>
    <row r="891" customFormat="false" ht="15" hidden="false" customHeight="true" outlineLevel="0" collapsed="false">
      <c r="A891" s="0" t="s">
        <v>2063</v>
      </c>
      <c r="B891" s="0" t="s">
        <v>2064</v>
      </c>
      <c r="D891" s="0" t="n">
        <v>0.984230152058417</v>
      </c>
      <c r="E891" s="6" t="n">
        <f aca="false">-1/D891</f>
        <v>-1.01602252065597</v>
      </c>
      <c r="H891" s="0" t="n">
        <v>890</v>
      </c>
      <c r="I891" s="0" t="s">
        <v>2065</v>
      </c>
      <c r="J891" s="0" t="s">
        <v>2064</v>
      </c>
      <c r="K891" s="0" t="s">
        <v>11100</v>
      </c>
      <c r="L891" s="0" t="n">
        <v>-1.016022521</v>
      </c>
    </row>
    <row r="892" customFormat="false" ht="15" hidden="false" customHeight="true" outlineLevel="0" collapsed="false">
      <c r="A892" s="0" t="s">
        <v>4373</v>
      </c>
      <c r="B892" s="0" t="s">
        <v>4374</v>
      </c>
      <c r="D892" s="0" t="n">
        <v>0.984077718942635</v>
      </c>
      <c r="E892" s="6" t="n">
        <f aca="false">-1/D892</f>
        <v>-1.01617990200456</v>
      </c>
      <c r="H892" s="0" t="n">
        <v>891</v>
      </c>
      <c r="I892" s="0" t="s">
        <v>4375</v>
      </c>
      <c r="J892" s="0" t="s">
        <v>4374</v>
      </c>
      <c r="K892" s="0" t="s">
        <v>11100</v>
      </c>
      <c r="L892" s="0" t="n">
        <v>-1.016179902</v>
      </c>
    </row>
    <row r="893" customFormat="false" ht="15" hidden="false" customHeight="true" outlineLevel="0" collapsed="false">
      <c r="A893" s="0" t="s">
        <v>2561</v>
      </c>
      <c r="B893" s="0" t="s">
        <v>2562</v>
      </c>
      <c r="D893" s="0" t="n">
        <v>0.983649952612861</v>
      </c>
      <c r="E893" s="6" t="n">
        <f aca="false">-1/D893</f>
        <v>-1.01662181484756</v>
      </c>
      <c r="H893" s="0" t="n">
        <v>892</v>
      </c>
      <c r="I893" s="0" t="s">
        <v>2563</v>
      </c>
      <c r="J893" s="0" t="s">
        <v>2562</v>
      </c>
      <c r="K893" s="0" t="s">
        <v>11100</v>
      </c>
      <c r="L893" s="0" t="n">
        <v>-1.016621815</v>
      </c>
    </row>
    <row r="894" customFormat="false" ht="15" hidden="false" customHeight="true" outlineLevel="0" collapsed="false">
      <c r="A894" s="0" t="s">
        <v>1040</v>
      </c>
      <c r="B894" s="0" t="s">
        <v>1041</v>
      </c>
      <c r="D894" s="0" t="n">
        <v>0.982704543868318</v>
      </c>
      <c r="E894" s="6" t="n">
        <f aca="false">-1/D894</f>
        <v>-1.01759985362803</v>
      </c>
      <c r="H894" s="0" t="n">
        <v>893</v>
      </c>
      <c r="I894" s="0" t="s">
        <v>1042</v>
      </c>
      <c r="J894" s="0" t="s">
        <v>1041</v>
      </c>
      <c r="K894" s="0" t="s">
        <v>11100</v>
      </c>
      <c r="L894" s="0" t="n">
        <v>-1.017599854</v>
      </c>
    </row>
    <row r="895" customFormat="false" ht="15" hidden="false" customHeight="true" outlineLevel="0" collapsed="false">
      <c r="A895" s="0" t="s">
        <v>4349</v>
      </c>
      <c r="B895" s="0" t="s">
        <v>4350</v>
      </c>
      <c r="D895" s="0" t="n">
        <v>0.981441740560457</v>
      </c>
      <c r="E895" s="6" t="n">
        <f aca="false">-1/D895</f>
        <v>-1.01890918092494</v>
      </c>
      <c r="H895" s="0" t="n">
        <v>894</v>
      </c>
      <c r="I895" s="0" t="s">
        <v>4351</v>
      </c>
      <c r="J895" s="0" t="s">
        <v>4350</v>
      </c>
      <c r="K895" s="0" t="s">
        <v>11100</v>
      </c>
      <c r="L895" s="0" t="n">
        <v>-1.018909181</v>
      </c>
    </row>
    <row r="896" customFormat="false" ht="15" hidden="false" customHeight="true" outlineLevel="0" collapsed="false">
      <c r="A896" s="0" t="s">
        <v>1235</v>
      </c>
      <c r="B896" s="0" t="s">
        <v>1236</v>
      </c>
      <c r="D896" s="0" t="n">
        <v>0.981317498938033</v>
      </c>
      <c r="E896" s="6" t="n">
        <f aca="false">-1/D896</f>
        <v>-1.01903818191583</v>
      </c>
      <c r="H896" s="0" t="n">
        <v>895</v>
      </c>
      <c r="I896" s="0" t="s">
        <v>1237</v>
      </c>
      <c r="J896" s="0" t="s">
        <v>1236</v>
      </c>
      <c r="K896" s="0" t="s">
        <v>11100</v>
      </c>
      <c r="L896" s="0" t="n">
        <v>-1.019038182</v>
      </c>
    </row>
    <row r="897" customFormat="false" ht="15" hidden="false" customHeight="true" outlineLevel="0" collapsed="false">
      <c r="A897" s="0" t="s">
        <v>4151</v>
      </c>
      <c r="B897" s="0" t="s">
        <v>4152</v>
      </c>
      <c r="D897" s="0" t="n">
        <v>0.980810103001282</v>
      </c>
      <c r="E897" s="6" t="n">
        <f aca="false">-1/D897</f>
        <v>-1.0195653541292</v>
      </c>
      <c r="H897" s="0" t="n">
        <v>896</v>
      </c>
      <c r="I897" s="0" t="s">
        <v>4153</v>
      </c>
      <c r="J897" s="0" t="s">
        <v>4152</v>
      </c>
      <c r="K897" s="0" t="s">
        <v>11100</v>
      </c>
      <c r="L897" s="0" t="n">
        <v>-1.019565354</v>
      </c>
    </row>
    <row r="898" customFormat="false" ht="15" hidden="false" customHeight="true" outlineLevel="0" collapsed="false">
      <c r="A898" s="0" t="s">
        <v>1901</v>
      </c>
      <c r="B898" s="0" t="s">
        <v>1902</v>
      </c>
      <c r="D898" s="0" t="n">
        <v>0.980657414718255</v>
      </c>
      <c r="E898" s="6" t="n">
        <f aca="false">-1/D898</f>
        <v>-1.01972410037536</v>
      </c>
      <c r="H898" s="0" t="n">
        <v>897</v>
      </c>
      <c r="I898" s="0" t="s">
        <v>1903</v>
      </c>
      <c r="J898" s="0" t="s">
        <v>1902</v>
      </c>
      <c r="K898" s="0" t="s">
        <v>11100</v>
      </c>
      <c r="L898" s="0" t="n">
        <v>-1.0197241</v>
      </c>
    </row>
    <row r="899" customFormat="false" ht="15" hidden="false" customHeight="true" outlineLevel="0" collapsed="false">
      <c r="A899" s="0" t="s">
        <v>923</v>
      </c>
      <c r="B899" s="0" t="s">
        <v>924</v>
      </c>
      <c r="D899" s="0" t="n">
        <v>0.979930557468656</v>
      </c>
      <c r="E899" s="6" t="n">
        <f aca="false">-1/D899</f>
        <v>-1.02048047423196</v>
      </c>
      <c r="H899" s="0" t="n">
        <v>898</v>
      </c>
      <c r="I899" s="0" t="s">
        <v>925</v>
      </c>
      <c r="J899" s="0" t="s">
        <v>924</v>
      </c>
      <c r="K899" s="0" t="s">
        <v>11100</v>
      </c>
      <c r="L899" s="0" t="n">
        <v>-1.020480474</v>
      </c>
    </row>
    <row r="900" customFormat="false" ht="15" hidden="false" customHeight="true" outlineLevel="0" collapsed="false">
      <c r="A900" s="0" t="s">
        <v>878</v>
      </c>
      <c r="B900" s="0" t="s">
        <v>879</v>
      </c>
      <c r="D900" s="0" t="n">
        <v>0.979841293399685</v>
      </c>
      <c r="E900" s="6" t="n">
        <f aca="false">-1/D900</f>
        <v>-1.02057344055217</v>
      </c>
      <c r="H900" s="0" t="n">
        <v>899</v>
      </c>
      <c r="I900" s="0" t="s">
        <v>880</v>
      </c>
      <c r="J900" s="0" t="s">
        <v>879</v>
      </c>
      <c r="K900" s="0" t="s">
        <v>11100</v>
      </c>
      <c r="L900" s="0" t="n">
        <v>-1.020573441</v>
      </c>
    </row>
    <row r="901" customFormat="false" ht="15" hidden="false" customHeight="true" outlineLevel="0" collapsed="false">
      <c r="A901" s="0" t="s">
        <v>3224</v>
      </c>
      <c r="B901" s="0" t="s">
        <v>3225</v>
      </c>
      <c r="D901" s="0" t="n">
        <v>0.977717395987815</v>
      </c>
      <c r="E901" s="6" t="n">
        <f aca="false">-1/D901</f>
        <v>-1.02279043423348</v>
      </c>
      <c r="H901" s="0" t="n">
        <v>900</v>
      </c>
      <c r="I901" s="0" t="s">
        <v>3226</v>
      </c>
      <c r="J901" s="0" t="s">
        <v>3225</v>
      </c>
      <c r="K901" s="0" t="s">
        <v>11100</v>
      </c>
      <c r="L901" s="0" t="n">
        <v>-1.022790434</v>
      </c>
    </row>
    <row r="902" customFormat="false" ht="15" hidden="false" customHeight="true" outlineLevel="0" collapsed="false">
      <c r="A902" s="0" t="s">
        <v>4802</v>
      </c>
      <c r="B902" s="0" t="s">
        <v>4803</v>
      </c>
      <c r="D902" s="0" t="n">
        <v>0.977292314722064</v>
      </c>
      <c r="E902" s="6" t="n">
        <f aca="false">-1/D902</f>
        <v>-1.02323530527751</v>
      </c>
      <c r="H902" s="0" t="n">
        <v>901</v>
      </c>
      <c r="I902" s="0" t="s">
        <v>4804</v>
      </c>
      <c r="J902" s="0" t="s">
        <v>4803</v>
      </c>
      <c r="K902" s="0" t="s">
        <v>11100</v>
      </c>
      <c r="L902" s="0" t="n">
        <v>-1.023235305</v>
      </c>
    </row>
    <row r="903" customFormat="false" ht="15" hidden="false" customHeight="true" outlineLevel="0" collapsed="false">
      <c r="A903" s="0" t="s">
        <v>866</v>
      </c>
      <c r="B903" s="0" t="s">
        <v>867</v>
      </c>
      <c r="D903" s="0" t="n">
        <v>0.97725469698799</v>
      </c>
      <c r="E903" s="6" t="n">
        <f aca="false">-1/D903</f>
        <v>-1.0232746929558</v>
      </c>
      <c r="H903" s="0" t="n">
        <v>902</v>
      </c>
      <c r="I903" s="0" t="s">
        <v>868</v>
      </c>
      <c r="J903" s="0" t="s">
        <v>867</v>
      </c>
      <c r="K903" s="0" t="s">
        <v>11100</v>
      </c>
      <c r="L903" s="0" t="n">
        <v>-1.023274693</v>
      </c>
    </row>
    <row r="904" customFormat="false" ht="15" hidden="false" customHeight="true" outlineLevel="0" collapsed="false">
      <c r="A904" s="0" t="s">
        <v>1001</v>
      </c>
      <c r="B904" s="0" t="s">
        <v>1002</v>
      </c>
      <c r="D904" s="0" t="n">
        <v>0.977196694865679</v>
      </c>
      <c r="E904" s="6" t="n">
        <f aca="false">-1/D904</f>
        <v>-1.02333543006657</v>
      </c>
      <c r="H904" s="0" t="n">
        <v>903</v>
      </c>
      <c r="I904" s="0" t="s">
        <v>1003</v>
      </c>
      <c r="J904" s="0" t="s">
        <v>1002</v>
      </c>
      <c r="K904" s="0" t="s">
        <v>11100</v>
      </c>
      <c r="L904" s="0" t="n">
        <v>-1.02333543</v>
      </c>
    </row>
    <row r="905" customFormat="false" ht="15" hidden="false" customHeight="true" outlineLevel="0" collapsed="false">
      <c r="A905" s="0" t="s">
        <v>335</v>
      </c>
      <c r="B905" s="0" t="s">
        <v>336</v>
      </c>
      <c r="D905" s="0" t="n">
        <v>0.977189234621037</v>
      </c>
      <c r="E905" s="6" t="n">
        <f aca="false">-1/D905</f>
        <v>-1.02334324260931</v>
      </c>
      <c r="H905" s="0" t="n">
        <v>904</v>
      </c>
      <c r="I905" s="0" t="s">
        <v>337</v>
      </c>
      <c r="J905" s="0" t="s">
        <v>336</v>
      </c>
      <c r="K905" s="0" t="s">
        <v>11100</v>
      </c>
      <c r="L905" s="0" t="n">
        <v>-1.023343243</v>
      </c>
    </row>
    <row r="906" customFormat="false" ht="15" hidden="false" customHeight="true" outlineLevel="0" collapsed="false">
      <c r="A906" s="0" t="s">
        <v>482</v>
      </c>
      <c r="B906" s="0" t="s">
        <v>483</v>
      </c>
      <c r="D906" s="0" t="n">
        <v>0.976259006291259</v>
      </c>
      <c r="E906" s="6" t="n">
        <f aca="false">-1/D906</f>
        <v>-1.02431833515056</v>
      </c>
      <c r="H906" s="0" t="n">
        <v>905</v>
      </c>
      <c r="I906" s="0" t="s">
        <v>484</v>
      </c>
      <c r="J906" s="0" t="s">
        <v>483</v>
      </c>
      <c r="K906" s="0" t="s">
        <v>11100</v>
      </c>
      <c r="L906" s="0" t="n">
        <v>-1.024318335</v>
      </c>
    </row>
    <row r="907" customFormat="false" ht="15" hidden="false" customHeight="true" outlineLevel="0" collapsed="false">
      <c r="A907" s="0" t="s">
        <v>1382</v>
      </c>
      <c r="B907" s="0" t="s">
        <v>1383</v>
      </c>
      <c r="D907" s="0" t="n">
        <v>0.976224612576366</v>
      </c>
      <c r="E907" s="6" t="n">
        <f aca="false">-1/D907</f>
        <v>-1.02435442327241</v>
      </c>
      <c r="H907" s="0" t="n">
        <v>906</v>
      </c>
      <c r="I907" s="0" t="s">
        <v>1384</v>
      </c>
      <c r="J907" s="0" t="s">
        <v>1383</v>
      </c>
      <c r="K907" s="0" t="s">
        <v>11100</v>
      </c>
      <c r="L907" s="0" t="n">
        <v>-1.024354423</v>
      </c>
    </row>
    <row r="908" customFormat="false" ht="15" hidden="false" customHeight="true" outlineLevel="0" collapsed="false">
      <c r="A908" s="0" t="s">
        <v>422</v>
      </c>
      <c r="B908" s="0" t="s">
        <v>423</v>
      </c>
      <c r="D908" s="0" t="n">
        <v>0.976001981763671</v>
      </c>
      <c r="E908" s="6" t="n">
        <f aca="false">-1/D908</f>
        <v>-1.02458808351287</v>
      </c>
      <c r="H908" s="0" t="n">
        <v>907</v>
      </c>
      <c r="I908" s="0" t="s">
        <v>424</v>
      </c>
      <c r="J908" s="0" t="s">
        <v>423</v>
      </c>
      <c r="K908" s="0" t="s">
        <v>11100</v>
      </c>
      <c r="L908" s="0" t="n">
        <v>-1.024588084</v>
      </c>
    </row>
    <row r="909" customFormat="false" ht="15" hidden="false" customHeight="true" outlineLevel="0" collapsed="false">
      <c r="A909" s="0" t="s">
        <v>1205</v>
      </c>
      <c r="B909" s="0" t="s">
        <v>1206</v>
      </c>
      <c r="D909" s="0" t="n">
        <v>0.975978543377942</v>
      </c>
      <c r="E909" s="6" t="n">
        <f aca="false">-1/D909</f>
        <v>-1.0246126892697</v>
      </c>
      <c r="H909" s="0" t="n">
        <v>908</v>
      </c>
      <c r="I909" s="0" t="s">
        <v>1207</v>
      </c>
      <c r="J909" s="0" t="s">
        <v>1206</v>
      </c>
      <c r="K909" s="0" t="s">
        <v>11100</v>
      </c>
      <c r="L909" s="0" t="n">
        <v>-1.024612689</v>
      </c>
    </row>
    <row r="910" customFormat="false" ht="15" hidden="false" customHeight="true" outlineLevel="0" collapsed="false">
      <c r="A910" s="0" t="s">
        <v>2177</v>
      </c>
      <c r="B910" s="0" t="s">
        <v>2178</v>
      </c>
      <c r="D910" s="0" t="n">
        <v>0.974708004220974</v>
      </c>
      <c r="E910" s="6" t="n">
        <f aca="false">-1/D910</f>
        <v>-1.02594827955603</v>
      </c>
      <c r="H910" s="0" t="n">
        <v>909</v>
      </c>
      <c r="I910" s="0" t="s">
        <v>2179</v>
      </c>
      <c r="J910" s="0" t="s">
        <v>2178</v>
      </c>
      <c r="K910" s="0" t="s">
        <v>11100</v>
      </c>
      <c r="L910" s="0" t="n">
        <v>-1.02594828</v>
      </c>
    </row>
    <row r="911" customFormat="false" ht="15" hidden="false" customHeight="true" outlineLevel="0" collapsed="false">
      <c r="A911" s="0" t="s">
        <v>2789</v>
      </c>
      <c r="B911" s="0" t="s">
        <v>2790</v>
      </c>
      <c r="D911" s="0" t="n">
        <v>0.972619523973162</v>
      </c>
      <c r="E911" s="6" t="n">
        <f aca="false">-1/D911</f>
        <v>-1.02815127123399</v>
      </c>
      <c r="H911" s="0" t="n">
        <v>910</v>
      </c>
      <c r="I911" s="0" t="s">
        <v>2791</v>
      </c>
      <c r="J911" s="0" t="s">
        <v>2790</v>
      </c>
      <c r="K911" s="0" t="s">
        <v>11100</v>
      </c>
      <c r="L911" s="0" t="n">
        <v>-1.028151271</v>
      </c>
    </row>
    <row r="912" customFormat="false" ht="15" hidden="false" customHeight="true" outlineLevel="0" collapsed="false">
      <c r="A912" s="0" t="s">
        <v>317</v>
      </c>
      <c r="B912" s="0" t="s">
        <v>318</v>
      </c>
      <c r="D912" s="0" t="n">
        <v>0.972339074770913</v>
      </c>
      <c r="E912" s="6" t="n">
        <f aca="false">-1/D912</f>
        <v>-1.02844781820128</v>
      </c>
      <c r="H912" s="0" t="n">
        <v>911</v>
      </c>
      <c r="I912" s="0" t="s">
        <v>319</v>
      </c>
      <c r="J912" s="0" t="s">
        <v>318</v>
      </c>
      <c r="K912" s="0" t="s">
        <v>11100</v>
      </c>
      <c r="L912" s="0" t="n">
        <v>-1.028447818</v>
      </c>
    </row>
    <row r="913" customFormat="false" ht="15" hidden="false" customHeight="true" outlineLevel="0" collapsed="false">
      <c r="A913" s="0" t="s">
        <v>2288</v>
      </c>
      <c r="B913" s="0" t="s">
        <v>2289</v>
      </c>
      <c r="D913" s="0" t="n">
        <v>0.971795506584006</v>
      </c>
      <c r="E913" s="6" t="n">
        <f aca="false">-1/D913</f>
        <v>-1.0290230745305</v>
      </c>
      <c r="H913" s="0" t="n">
        <v>912</v>
      </c>
      <c r="I913" s="0" t="s">
        <v>2290</v>
      </c>
      <c r="J913" s="0" t="s">
        <v>2289</v>
      </c>
      <c r="K913" s="0" t="s">
        <v>11100</v>
      </c>
      <c r="L913" s="0" t="n">
        <v>-1.029023075</v>
      </c>
    </row>
    <row r="914" customFormat="false" ht="15" hidden="false" customHeight="true" outlineLevel="0" collapsed="false">
      <c r="A914" s="0" t="s">
        <v>1952</v>
      </c>
      <c r="B914" s="0" t="s">
        <v>1953</v>
      </c>
      <c r="D914" s="0" t="n">
        <v>0.971093432718435</v>
      </c>
      <c r="E914" s="6" t="n">
        <f aca="false">-1/D914</f>
        <v>-1.02976702993516</v>
      </c>
      <c r="H914" s="0" t="n">
        <v>913</v>
      </c>
      <c r="I914" s="0" t="s">
        <v>1954</v>
      </c>
      <c r="J914" s="0" t="s">
        <v>1953</v>
      </c>
      <c r="K914" s="0" t="s">
        <v>11100</v>
      </c>
      <c r="L914" s="0" t="n">
        <v>-1.02976703</v>
      </c>
    </row>
    <row r="915" customFormat="false" ht="15" hidden="false" customHeight="true" outlineLevel="0" collapsed="false">
      <c r="A915" s="0" t="s">
        <v>521</v>
      </c>
      <c r="B915" s="0" t="s">
        <v>522</v>
      </c>
      <c r="D915" s="0" t="n">
        <v>0.970274509864494</v>
      </c>
      <c r="E915" s="6" t="n">
        <f aca="false">-1/D915</f>
        <v>-1.03063616516078</v>
      </c>
      <c r="H915" s="0" t="n">
        <v>914</v>
      </c>
      <c r="I915" s="0" t="s">
        <v>523</v>
      </c>
      <c r="J915" s="0" t="s">
        <v>522</v>
      </c>
      <c r="K915" s="0" t="s">
        <v>11100</v>
      </c>
      <c r="L915" s="0" t="n">
        <v>-1.030636165</v>
      </c>
    </row>
    <row r="916" customFormat="false" ht="15" hidden="false" customHeight="true" outlineLevel="0" collapsed="false">
      <c r="A916" s="0" t="s">
        <v>1115</v>
      </c>
      <c r="B916" s="0" t="s">
        <v>1116</v>
      </c>
      <c r="D916" s="0" t="n">
        <v>0.969416258787435</v>
      </c>
      <c r="E916" s="6" t="n">
        <f aca="false">-1/D916</f>
        <v>-1.0315486159174</v>
      </c>
      <c r="H916" s="0" t="n">
        <v>915</v>
      </c>
      <c r="I916" s="0" t="s">
        <v>1117</v>
      </c>
      <c r="J916" s="0" t="s">
        <v>1116</v>
      </c>
      <c r="K916" s="0" t="s">
        <v>11100</v>
      </c>
      <c r="L916" s="0" t="n">
        <v>-1.031548616</v>
      </c>
    </row>
    <row r="917" customFormat="false" ht="15" hidden="false" customHeight="true" outlineLevel="0" collapsed="false">
      <c r="A917" s="0" t="s">
        <v>1541</v>
      </c>
      <c r="B917" s="0" t="s">
        <v>1542</v>
      </c>
      <c r="D917" s="0" t="n">
        <v>0.968953230369806</v>
      </c>
      <c r="E917" s="6" t="n">
        <f aca="false">-1/D917</f>
        <v>-1.03204155645195</v>
      </c>
      <c r="H917" s="0" t="n">
        <v>916</v>
      </c>
      <c r="I917" s="0" t="s">
        <v>1543</v>
      </c>
      <c r="J917" s="0" t="s">
        <v>1542</v>
      </c>
      <c r="K917" s="0" t="s">
        <v>11100</v>
      </c>
      <c r="L917" s="0" t="n">
        <v>-1.032041556</v>
      </c>
    </row>
    <row r="918" customFormat="false" ht="15" hidden="false" customHeight="true" outlineLevel="0" collapsed="false">
      <c r="A918" s="0" t="s">
        <v>1016</v>
      </c>
      <c r="B918" s="0" t="s">
        <v>1017</v>
      </c>
      <c r="D918" s="0" t="n">
        <v>0.968367492345126</v>
      </c>
      <c r="E918" s="6" t="n">
        <f aca="false">-1/D918</f>
        <v>-1.03266580911165</v>
      </c>
      <c r="H918" s="0" t="n">
        <v>917</v>
      </c>
      <c r="I918" s="0" t="s">
        <v>1018</v>
      </c>
      <c r="J918" s="0" t="s">
        <v>1017</v>
      </c>
      <c r="K918" s="0" t="s">
        <v>11100</v>
      </c>
      <c r="L918" s="0" t="n">
        <v>-1.032665809</v>
      </c>
    </row>
    <row r="919" customFormat="false" ht="15" hidden="false" customHeight="true" outlineLevel="0" collapsed="false">
      <c r="A919" s="0" t="s">
        <v>4205</v>
      </c>
      <c r="B919" s="0" t="s">
        <v>4206</v>
      </c>
      <c r="D919" s="0" t="n">
        <v>0.967440416071327</v>
      </c>
      <c r="E919" s="6" t="n">
        <f aca="false">-1/D919</f>
        <v>-1.03365538940465</v>
      </c>
      <c r="H919" s="0" t="n">
        <v>918</v>
      </c>
      <c r="I919" s="0" t="s">
        <v>4207</v>
      </c>
      <c r="J919" s="0" t="s">
        <v>4206</v>
      </c>
      <c r="K919" s="0" t="s">
        <v>11100</v>
      </c>
      <c r="L919" s="0" t="n">
        <v>-1.033655389</v>
      </c>
    </row>
    <row r="920" customFormat="false" ht="15" hidden="false" customHeight="true" outlineLevel="0" collapsed="false">
      <c r="A920" s="0" t="s">
        <v>2750</v>
      </c>
      <c r="B920" s="0" t="s">
        <v>2751</v>
      </c>
      <c r="D920" s="0" t="n">
        <v>0.96610135185897</v>
      </c>
      <c r="E920" s="6" t="n">
        <f aca="false">-1/D920</f>
        <v>-1.03508808685114</v>
      </c>
      <c r="H920" s="0" t="n">
        <v>919</v>
      </c>
      <c r="I920" s="0" t="s">
        <v>2752</v>
      </c>
      <c r="J920" s="0" t="s">
        <v>2751</v>
      </c>
      <c r="K920" s="0" t="s">
        <v>11100</v>
      </c>
      <c r="L920" s="0" t="n">
        <v>-1.035088087</v>
      </c>
    </row>
    <row r="921" customFormat="false" ht="15" hidden="false" customHeight="true" outlineLevel="0" collapsed="false">
      <c r="A921" s="0" t="s">
        <v>2447</v>
      </c>
      <c r="B921" s="0" t="s">
        <v>2448</v>
      </c>
      <c r="D921" s="0" t="n">
        <v>0.965331885738562</v>
      </c>
      <c r="E921" s="6" t="n">
        <f aca="false">-1/D921</f>
        <v>-1.03591315564482</v>
      </c>
      <c r="H921" s="0" t="n">
        <v>920</v>
      </c>
      <c r="I921" s="0" t="s">
        <v>2449</v>
      </c>
      <c r="J921" s="0" t="s">
        <v>2448</v>
      </c>
      <c r="K921" s="0" t="s">
        <v>11100</v>
      </c>
      <c r="L921" s="0" t="n">
        <v>-1.035913156</v>
      </c>
    </row>
    <row r="922" customFormat="false" ht="15" hidden="false" customHeight="true" outlineLevel="0" collapsed="false">
      <c r="A922" s="0" t="s">
        <v>1457</v>
      </c>
      <c r="B922" s="0" t="s">
        <v>1458</v>
      </c>
      <c r="D922" s="0" t="n">
        <v>0.963649199341779</v>
      </c>
      <c r="E922" s="6" t="n">
        <f aca="false">-1/D922</f>
        <v>-1.03772202652485</v>
      </c>
      <c r="H922" s="0" t="n">
        <v>921</v>
      </c>
      <c r="I922" s="0" t="s">
        <v>1459</v>
      </c>
      <c r="J922" s="0" t="s">
        <v>1458</v>
      </c>
      <c r="K922" s="0" t="s">
        <v>11100</v>
      </c>
      <c r="L922" s="0" t="n">
        <v>-1.037722027</v>
      </c>
    </row>
    <row r="923" customFormat="false" ht="15" hidden="false" customHeight="true" outlineLevel="0" collapsed="false">
      <c r="A923" s="0" t="s">
        <v>1355</v>
      </c>
      <c r="B923" s="0" t="s">
        <v>1356</v>
      </c>
      <c r="D923" s="0" t="n">
        <v>0.962719952103882</v>
      </c>
      <c r="E923" s="6" t="n">
        <f aca="false">-1/D923</f>
        <v>-1.03872366809751</v>
      </c>
      <c r="H923" s="0" t="n">
        <v>922</v>
      </c>
      <c r="I923" s="0" t="s">
        <v>1357</v>
      </c>
      <c r="J923" s="0" t="s">
        <v>1356</v>
      </c>
      <c r="K923" s="0" t="s">
        <v>11100</v>
      </c>
      <c r="L923" s="0" t="n">
        <v>-1.038723668</v>
      </c>
    </row>
    <row r="924" customFormat="false" ht="15" hidden="false" customHeight="true" outlineLevel="0" collapsed="false">
      <c r="A924" s="0" t="s">
        <v>1535</v>
      </c>
      <c r="B924" s="0" t="s">
        <v>1536</v>
      </c>
      <c r="D924" s="0" t="n">
        <v>0.962278272535444</v>
      </c>
      <c r="E924" s="6" t="n">
        <f aca="false">-1/D924</f>
        <v>-1.03920043561325</v>
      </c>
      <c r="H924" s="0" t="n">
        <v>923</v>
      </c>
      <c r="I924" s="0" t="s">
        <v>1537</v>
      </c>
      <c r="J924" s="0" t="s">
        <v>1536</v>
      </c>
      <c r="K924" s="0" t="s">
        <v>11100</v>
      </c>
      <c r="L924" s="0" t="n">
        <v>-1.039200436</v>
      </c>
    </row>
    <row r="925" customFormat="false" ht="15" hidden="false" customHeight="true" outlineLevel="0" collapsed="false">
      <c r="A925" s="0" t="s">
        <v>728</v>
      </c>
      <c r="B925" s="0" t="s">
        <v>729</v>
      </c>
      <c r="D925" s="0" t="n">
        <v>0.961892660781664</v>
      </c>
      <c r="E925" s="6" t="n">
        <f aca="false">-1/D925</f>
        <v>-1.03961703916877</v>
      </c>
      <c r="H925" s="0" t="n">
        <v>924</v>
      </c>
      <c r="I925" s="0" t="s">
        <v>730</v>
      </c>
      <c r="J925" s="0" t="s">
        <v>729</v>
      </c>
      <c r="K925" s="0" t="s">
        <v>11100</v>
      </c>
      <c r="L925" s="0" t="n">
        <v>-1.039617039</v>
      </c>
    </row>
    <row r="926" customFormat="false" ht="15" hidden="false" customHeight="true" outlineLevel="0" collapsed="false">
      <c r="A926" s="0" t="s">
        <v>3290</v>
      </c>
      <c r="B926" s="0" t="s">
        <v>3291</v>
      </c>
      <c r="D926" s="0" t="n">
        <v>0.959710708932879</v>
      </c>
      <c r="E926" s="6" t="n">
        <f aca="false">-1/D926</f>
        <v>-1.04198066218509</v>
      </c>
      <c r="H926" s="0" t="n">
        <v>925</v>
      </c>
      <c r="I926" s="0" t="s">
        <v>3292</v>
      </c>
      <c r="J926" s="0" t="s">
        <v>3291</v>
      </c>
      <c r="K926" s="0" t="s">
        <v>11100</v>
      </c>
      <c r="L926" s="0" t="n">
        <v>-1.041980662</v>
      </c>
    </row>
    <row r="927" customFormat="false" ht="15" hidden="false" customHeight="true" outlineLevel="0" collapsed="false">
      <c r="A927" s="0" t="s">
        <v>101</v>
      </c>
      <c r="B927" s="0" t="s">
        <v>102</v>
      </c>
      <c r="D927" s="0" t="n">
        <v>0.958949313725336</v>
      </c>
      <c r="E927" s="6" t="n">
        <f aca="false">-1/D927</f>
        <v>-1.04280798337004</v>
      </c>
      <c r="H927" s="0" t="n">
        <v>926</v>
      </c>
      <c r="I927" s="0" t="s">
        <v>103</v>
      </c>
      <c r="J927" s="0" t="s">
        <v>102</v>
      </c>
      <c r="K927" s="0" t="s">
        <v>11100</v>
      </c>
      <c r="L927" s="0" t="n">
        <v>-1.042807983</v>
      </c>
    </row>
    <row r="928" customFormat="false" ht="15" hidden="false" customHeight="true" outlineLevel="0" collapsed="false">
      <c r="A928" s="0" t="s">
        <v>3533</v>
      </c>
      <c r="B928" s="0" t="s">
        <v>3534</v>
      </c>
      <c r="D928" s="0" t="n">
        <v>0.958569629738248</v>
      </c>
      <c r="E928" s="6" t="n">
        <f aca="false">-1/D928</f>
        <v>-1.04322103369065</v>
      </c>
      <c r="H928" s="0" t="n">
        <v>927</v>
      </c>
      <c r="I928" s="0" t="s">
        <v>3535</v>
      </c>
      <c r="J928" s="0" t="s">
        <v>3534</v>
      </c>
      <c r="K928" s="0" t="s">
        <v>11100</v>
      </c>
      <c r="L928" s="0" t="n">
        <v>-1.043221034</v>
      </c>
    </row>
    <row r="929" customFormat="false" ht="15" hidden="false" customHeight="true" outlineLevel="0" collapsed="false">
      <c r="A929" s="0" t="s">
        <v>3119</v>
      </c>
      <c r="B929" s="0" t="s">
        <v>3120</v>
      </c>
      <c r="D929" s="0" t="n">
        <v>0.957934169399468</v>
      </c>
      <c r="E929" s="6" t="n">
        <f aca="false">-1/D929</f>
        <v>-1.0439130703803</v>
      </c>
      <c r="H929" s="0" t="n">
        <v>928</v>
      </c>
      <c r="I929" s="0" t="s">
        <v>3121</v>
      </c>
      <c r="J929" s="0" t="s">
        <v>3120</v>
      </c>
      <c r="K929" s="0" t="s">
        <v>11100</v>
      </c>
      <c r="L929" s="0" t="n">
        <v>-1.04391307</v>
      </c>
    </row>
    <row r="930" customFormat="false" ht="15" hidden="false" customHeight="true" outlineLevel="0" collapsed="false">
      <c r="A930" s="0" t="s">
        <v>1922</v>
      </c>
      <c r="B930" s="0" t="s">
        <v>1923</v>
      </c>
      <c r="D930" s="0" t="n">
        <v>0.957396081719511</v>
      </c>
      <c r="E930" s="6" t="n">
        <f aca="false">-1/D930</f>
        <v>-1.04449978341667</v>
      </c>
      <c r="H930" s="0" t="n">
        <v>929</v>
      </c>
      <c r="I930" s="0" t="s">
        <v>1924</v>
      </c>
      <c r="J930" s="0" t="s">
        <v>1923</v>
      </c>
      <c r="K930" s="0" t="s">
        <v>11100</v>
      </c>
      <c r="L930" s="0" t="n">
        <v>-1.044499783</v>
      </c>
    </row>
    <row r="931" customFormat="false" ht="15" hidden="false" customHeight="true" outlineLevel="0" collapsed="false">
      <c r="A931" s="0" t="s">
        <v>2489</v>
      </c>
      <c r="B931" s="0" t="s">
        <v>2490</v>
      </c>
      <c r="D931" s="0" t="n">
        <v>0.956021590541036</v>
      </c>
      <c r="E931" s="6" t="n">
        <f aca="false">-1/D931</f>
        <v>-1.0460014814457</v>
      </c>
      <c r="H931" s="0" t="n">
        <v>930</v>
      </c>
      <c r="I931" s="0" t="s">
        <v>2491</v>
      </c>
      <c r="J931" s="0" t="s">
        <v>2490</v>
      </c>
      <c r="K931" s="0" t="s">
        <v>11100</v>
      </c>
      <c r="L931" s="0" t="n">
        <v>-1.046001481</v>
      </c>
    </row>
    <row r="932" customFormat="false" ht="15" hidden="false" customHeight="true" outlineLevel="0" collapsed="false">
      <c r="A932" s="0" t="s">
        <v>4523</v>
      </c>
      <c r="B932" s="0" t="s">
        <v>4524</v>
      </c>
      <c r="D932" s="0" t="n">
        <v>0.95561200862889</v>
      </c>
      <c r="E932" s="6" t="n">
        <f aca="false">-1/D932</f>
        <v>-1.04644980491067</v>
      </c>
      <c r="H932" s="0" t="n">
        <v>931</v>
      </c>
      <c r="I932" s="0" t="s">
        <v>4525</v>
      </c>
      <c r="J932" s="0" t="s">
        <v>4524</v>
      </c>
      <c r="K932" s="0" t="s">
        <v>11100</v>
      </c>
      <c r="L932" s="0" t="n">
        <v>-1.046449805</v>
      </c>
    </row>
    <row r="933" customFormat="false" ht="15" hidden="false" customHeight="true" outlineLevel="0" collapsed="false">
      <c r="A933" s="0" t="s">
        <v>3986</v>
      </c>
      <c r="B933" s="0" t="s">
        <v>3987</v>
      </c>
      <c r="D933" s="0" t="n">
        <v>0.955494978206906</v>
      </c>
      <c r="E933" s="6" t="n">
        <f aca="false">-1/D933</f>
        <v>-1.04657797561282</v>
      </c>
      <c r="H933" s="0" t="n">
        <v>932</v>
      </c>
      <c r="I933" s="0" t="s">
        <v>3988</v>
      </c>
      <c r="J933" s="0" t="s">
        <v>3987</v>
      </c>
      <c r="K933" s="0" t="s">
        <v>11100</v>
      </c>
      <c r="L933" s="0" t="n">
        <v>-1.046577976</v>
      </c>
    </row>
    <row r="934" customFormat="false" ht="15" hidden="false" customHeight="true" outlineLevel="0" collapsed="false">
      <c r="A934" s="0" t="s">
        <v>3089</v>
      </c>
      <c r="B934" s="0" t="s">
        <v>3090</v>
      </c>
      <c r="D934" s="0" t="n">
        <v>0.954737590106231</v>
      </c>
      <c r="E934" s="6" t="n">
        <f aca="false">-1/D934</f>
        <v>-1.04740822018826</v>
      </c>
      <c r="H934" s="0" t="n">
        <v>933</v>
      </c>
      <c r="I934" s="0" t="s">
        <v>3091</v>
      </c>
      <c r="J934" s="0" t="s">
        <v>3090</v>
      </c>
      <c r="K934" s="0" t="s">
        <v>11100</v>
      </c>
      <c r="L934" s="0" t="n">
        <v>-1.04740822</v>
      </c>
    </row>
    <row r="935" customFormat="false" ht="15" hidden="false" customHeight="true" outlineLevel="0" collapsed="false">
      <c r="A935" s="0" t="s">
        <v>500</v>
      </c>
      <c r="B935" s="0" t="s">
        <v>501</v>
      </c>
      <c r="D935" s="0" t="n">
        <v>0.950953215647968</v>
      </c>
      <c r="E935" s="6" t="n">
        <f aca="false">-1/D935</f>
        <v>-1.05157644303102</v>
      </c>
      <c r="H935" s="0" t="n">
        <v>934</v>
      </c>
      <c r="I935" s="0" t="s">
        <v>502</v>
      </c>
      <c r="J935" s="0" t="s">
        <v>501</v>
      </c>
      <c r="K935" s="0" t="s">
        <v>11100</v>
      </c>
      <c r="L935" s="0" t="n">
        <v>-1.051576443</v>
      </c>
    </row>
    <row r="936" customFormat="false" ht="15" hidden="false" customHeight="true" outlineLevel="0" collapsed="false">
      <c r="A936" s="0" t="s">
        <v>3368</v>
      </c>
      <c r="B936" s="0" t="s">
        <v>3369</v>
      </c>
      <c r="D936" s="0" t="n">
        <v>0.948858393711895</v>
      </c>
      <c r="E936" s="6" t="n">
        <f aca="false">-1/D936</f>
        <v>-1.05389803855562</v>
      </c>
      <c r="H936" s="0" t="n">
        <v>935</v>
      </c>
      <c r="I936" s="0" t="s">
        <v>3370</v>
      </c>
      <c r="J936" s="0" t="s">
        <v>3369</v>
      </c>
      <c r="K936" s="0" t="s">
        <v>11100</v>
      </c>
      <c r="L936" s="0" t="n">
        <v>-1.053898039</v>
      </c>
    </row>
    <row r="937" customFormat="false" ht="15" hidden="false" customHeight="true" outlineLevel="0" collapsed="false">
      <c r="A937" s="0" t="s">
        <v>2483</v>
      </c>
      <c r="B937" s="0" t="s">
        <v>2484</v>
      </c>
      <c r="D937" s="0" t="n">
        <v>0.948683623186372</v>
      </c>
      <c r="E937" s="6" t="n">
        <f aca="false">-1/D937</f>
        <v>-1.05409219212752</v>
      </c>
      <c r="H937" s="0" t="n">
        <v>936</v>
      </c>
      <c r="I937" s="0" t="s">
        <v>2485</v>
      </c>
      <c r="J937" s="0" t="s">
        <v>2484</v>
      </c>
      <c r="K937" s="0" t="s">
        <v>11100</v>
      </c>
      <c r="L937" s="0" t="n">
        <v>-1.054092192</v>
      </c>
    </row>
    <row r="938" customFormat="false" ht="15" hidden="false" customHeight="true" outlineLevel="0" collapsed="false">
      <c r="A938" s="0" t="s">
        <v>80</v>
      </c>
      <c r="B938" s="0" t="s">
        <v>81</v>
      </c>
      <c r="D938" s="0" t="n">
        <v>0.948425630399451</v>
      </c>
      <c r="E938" s="6" t="n">
        <f aca="false">-1/D938</f>
        <v>-1.05437892856062</v>
      </c>
      <c r="H938" s="0" t="n">
        <v>937</v>
      </c>
      <c r="I938" s="0" t="s">
        <v>82</v>
      </c>
      <c r="J938" s="0" t="s">
        <v>81</v>
      </c>
      <c r="K938" s="0" t="s">
        <v>11100</v>
      </c>
      <c r="L938" s="0" t="n">
        <v>-1.054378929</v>
      </c>
    </row>
    <row r="939" customFormat="false" ht="15" hidden="false" customHeight="true" outlineLevel="0" collapsed="false">
      <c r="A939" s="0" t="s">
        <v>62</v>
      </c>
      <c r="B939" s="0" t="s">
        <v>63</v>
      </c>
      <c r="D939" s="0" t="n">
        <v>0.946436024251487</v>
      </c>
      <c r="E939" s="6" t="n">
        <f aca="false">-1/D939</f>
        <v>-1.05659545323296</v>
      </c>
      <c r="H939" s="0" t="n">
        <v>938</v>
      </c>
      <c r="I939" s="0" t="s">
        <v>64</v>
      </c>
      <c r="J939" s="0" t="s">
        <v>63</v>
      </c>
      <c r="K939" s="0" t="s">
        <v>11100</v>
      </c>
      <c r="L939" s="0" t="n">
        <v>-1.056595453</v>
      </c>
    </row>
    <row r="940" customFormat="false" ht="15" hidden="false" customHeight="true" outlineLevel="0" collapsed="false">
      <c r="A940" s="0" t="s">
        <v>3476</v>
      </c>
      <c r="B940" s="0" t="s">
        <v>3477</v>
      </c>
      <c r="D940" s="0" t="n">
        <v>0.944341354881309</v>
      </c>
      <c r="E940" s="6" t="n">
        <f aca="false">-1/D940</f>
        <v>-1.05893911648684</v>
      </c>
      <c r="H940" s="0" t="n">
        <v>939</v>
      </c>
      <c r="I940" s="0" t="s">
        <v>3478</v>
      </c>
      <c r="J940" s="0" t="s">
        <v>3477</v>
      </c>
      <c r="K940" s="0" t="s">
        <v>11100</v>
      </c>
      <c r="L940" s="0" t="n">
        <v>-1.058939116</v>
      </c>
    </row>
    <row r="941" customFormat="false" ht="15" hidden="false" customHeight="true" outlineLevel="0" collapsed="false">
      <c r="A941" s="0" t="s">
        <v>4397</v>
      </c>
      <c r="B941" s="0" t="s">
        <v>4398</v>
      </c>
      <c r="D941" s="0" t="n">
        <v>0.943264545073116</v>
      </c>
      <c r="E941" s="6" t="n">
        <f aca="false">-1/D941</f>
        <v>-1.06014797781092</v>
      </c>
      <c r="H941" s="0" t="n">
        <v>940</v>
      </c>
      <c r="I941" s="0" t="s">
        <v>4399</v>
      </c>
      <c r="J941" s="0" t="s">
        <v>4398</v>
      </c>
      <c r="K941" s="0" t="s">
        <v>11100</v>
      </c>
      <c r="L941" s="0" t="n">
        <v>-1.060147978</v>
      </c>
    </row>
    <row r="942" customFormat="false" ht="15" hidden="false" customHeight="true" outlineLevel="0" collapsed="false">
      <c r="A942" s="0" t="s">
        <v>1988</v>
      </c>
      <c r="B942" s="0" t="s">
        <v>1989</v>
      </c>
      <c r="D942" s="0" t="n">
        <v>0.94272835929544</v>
      </c>
      <c r="E942" s="6" t="n">
        <f aca="false">-1/D942</f>
        <v>-1.06075094712051</v>
      </c>
      <c r="H942" s="0" t="n">
        <v>941</v>
      </c>
      <c r="I942" s="0" t="s">
        <v>1990</v>
      </c>
      <c r="J942" s="0" t="s">
        <v>1989</v>
      </c>
      <c r="K942" s="0" t="s">
        <v>11100</v>
      </c>
      <c r="L942" s="0" t="n">
        <v>-1.060750947</v>
      </c>
    </row>
    <row r="943" customFormat="false" ht="15" hidden="false" customHeight="true" outlineLevel="0" collapsed="false">
      <c r="A943" s="0" t="s">
        <v>1055</v>
      </c>
      <c r="B943" s="0" t="s">
        <v>1056</v>
      </c>
      <c r="D943" s="0" t="n">
        <v>0.941759164428534</v>
      </c>
      <c r="E943" s="6" t="n">
        <f aca="false">-1/D943</f>
        <v>-1.06184260028604</v>
      </c>
      <c r="H943" s="0" t="n">
        <v>942</v>
      </c>
      <c r="I943" s="0" t="s">
        <v>1057</v>
      </c>
      <c r="J943" s="0" t="s">
        <v>1056</v>
      </c>
      <c r="K943" s="0" t="s">
        <v>11100</v>
      </c>
      <c r="L943" s="0" t="n">
        <v>-1.0618426</v>
      </c>
    </row>
    <row r="944" customFormat="false" ht="15" hidden="false" customHeight="true" outlineLevel="0" collapsed="false">
      <c r="A944" s="0" t="s">
        <v>1688</v>
      </c>
      <c r="B944" s="0" t="s">
        <v>1689</v>
      </c>
      <c r="D944" s="0" t="n">
        <v>0.941625279477389</v>
      </c>
      <c r="E944" s="6" t="n">
        <f aca="false">-1/D944</f>
        <v>-1.06199357833193</v>
      </c>
      <c r="H944" s="0" t="n">
        <v>943</v>
      </c>
      <c r="I944" s="0" t="s">
        <v>1690</v>
      </c>
      <c r="J944" s="0" t="s">
        <v>1689</v>
      </c>
      <c r="K944" s="0" t="s">
        <v>11100</v>
      </c>
      <c r="L944" s="0" t="n">
        <v>-1.061993578</v>
      </c>
    </row>
    <row r="945" customFormat="false" ht="15" hidden="false" customHeight="true" outlineLevel="0" collapsed="false">
      <c r="A945" s="0" t="s">
        <v>4451</v>
      </c>
      <c r="B945" s="0" t="s">
        <v>4452</v>
      </c>
      <c r="D945" s="0" t="n">
        <v>0.940495031747458</v>
      </c>
      <c r="E945" s="6" t="n">
        <f aca="false">-1/D945</f>
        <v>-1.06326983795117</v>
      </c>
      <c r="H945" s="0" t="n">
        <v>944</v>
      </c>
      <c r="I945" s="0" t="s">
        <v>4453</v>
      </c>
      <c r="J945" s="0" t="s">
        <v>4452</v>
      </c>
      <c r="K945" s="0" t="s">
        <v>11100</v>
      </c>
      <c r="L945" s="0" t="n">
        <v>-1.063269838</v>
      </c>
    </row>
    <row r="946" customFormat="false" ht="15" hidden="false" customHeight="true" outlineLevel="0" collapsed="false">
      <c r="A946" s="0" t="s">
        <v>3284</v>
      </c>
      <c r="B946" s="0" t="s">
        <v>3285</v>
      </c>
      <c r="D946" s="0" t="n">
        <v>0.938866603316369</v>
      </c>
      <c r="E946" s="6" t="n">
        <f aca="false">-1/D946</f>
        <v>-1.06511403906337</v>
      </c>
      <c r="H946" s="0" t="n">
        <v>945</v>
      </c>
      <c r="I946" s="0" t="s">
        <v>3286</v>
      </c>
      <c r="J946" s="0" t="s">
        <v>3285</v>
      </c>
      <c r="K946" s="0" t="s">
        <v>11100</v>
      </c>
      <c r="L946" s="0" t="n">
        <v>-1.065114039</v>
      </c>
    </row>
    <row r="947" customFormat="false" ht="15" hidden="false" customHeight="true" outlineLevel="0" collapsed="false">
      <c r="A947" s="0" t="s">
        <v>659</v>
      </c>
      <c r="B947" s="0" t="s">
        <v>660</v>
      </c>
      <c r="D947" s="0" t="n">
        <v>0.937633219113707</v>
      </c>
      <c r="E947" s="6" t="n">
        <f aca="false">-1/D947</f>
        <v>-1.06651511445514</v>
      </c>
      <c r="H947" s="0" t="n">
        <v>946</v>
      </c>
      <c r="I947" s="0" t="s">
        <v>661</v>
      </c>
      <c r="J947" s="0" t="s">
        <v>660</v>
      </c>
      <c r="K947" s="0" t="s">
        <v>11100</v>
      </c>
      <c r="L947" s="0" t="n">
        <v>-1.066515114</v>
      </c>
    </row>
    <row r="948" customFormat="false" ht="15" hidden="false" customHeight="true" outlineLevel="0" collapsed="false">
      <c r="A948" s="0" t="s">
        <v>119</v>
      </c>
      <c r="B948" s="0" t="s">
        <v>120</v>
      </c>
      <c r="D948" s="0" t="n">
        <v>0.93657060076388</v>
      </c>
      <c r="E948" s="6" t="n">
        <f aca="false">-1/D948</f>
        <v>-1.06772516581706</v>
      </c>
      <c r="H948" s="0" t="n">
        <v>947</v>
      </c>
      <c r="I948" s="0" t="s">
        <v>121</v>
      </c>
      <c r="J948" s="0" t="s">
        <v>120</v>
      </c>
      <c r="K948" s="0" t="s">
        <v>11100</v>
      </c>
      <c r="L948" s="0" t="n">
        <v>-1.067725166</v>
      </c>
    </row>
    <row r="949" customFormat="false" ht="15" hidden="false" customHeight="true" outlineLevel="0" collapsed="false">
      <c r="A949" s="0" t="s">
        <v>470</v>
      </c>
      <c r="B949" s="0" t="s">
        <v>471</v>
      </c>
      <c r="D949" s="0" t="n">
        <v>0.934989754869803</v>
      </c>
      <c r="E949" s="6" t="n">
        <f aca="false">-1/D949</f>
        <v>-1.06953043580595</v>
      </c>
      <c r="H949" s="0" t="n">
        <v>948</v>
      </c>
      <c r="I949" s="0" t="s">
        <v>472</v>
      </c>
      <c r="J949" s="0" t="s">
        <v>471</v>
      </c>
      <c r="K949" s="0" t="s">
        <v>11100</v>
      </c>
      <c r="L949" s="0" t="n">
        <v>-1.069530436</v>
      </c>
    </row>
    <row r="950" customFormat="false" ht="15" hidden="false" customHeight="true" outlineLevel="0" collapsed="false">
      <c r="A950" s="0" t="s">
        <v>2717</v>
      </c>
      <c r="B950" s="0" t="s">
        <v>2718</v>
      </c>
      <c r="D950" s="0" t="n">
        <v>0.934946010639769</v>
      </c>
      <c r="E950" s="6" t="n">
        <f aca="false">-1/D950</f>
        <v>-1.06958047696863</v>
      </c>
      <c r="H950" s="0" t="n">
        <v>949</v>
      </c>
      <c r="I950" s="0" t="s">
        <v>2719</v>
      </c>
      <c r="J950" s="0" t="s">
        <v>2718</v>
      </c>
      <c r="K950" s="0" t="s">
        <v>11100</v>
      </c>
      <c r="L950" s="0" t="n">
        <v>-1.069580477</v>
      </c>
    </row>
    <row r="951" customFormat="false" ht="15" hidden="false" customHeight="true" outlineLevel="0" collapsed="false">
      <c r="A951" s="0" t="s">
        <v>4526</v>
      </c>
      <c r="B951" s="0" t="s">
        <v>4527</v>
      </c>
      <c r="D951" s="0" t="n">
        <v>0.932543918545016</v>
      </c>
      <c r="E951" s="6" t="n">
        <f aca="false">-1/D951</f>
        <v>-1.07233555451225</v>
      </c>
      <c r="H951" s="0" t="n">
        <v>950</v>
      </c>
      <c r="I951" s="0" t="s">
        <v>4528</v>
      </c>
      <c r="J951" s="0" t="s">
        <v>4527</v>
      </c>
      <c r="K951" s="0" t="s">
        <v>11100</v>
      </c>
      <c r="L951" s="0" t="n">
        <v>-1.072335555</v>
      </c>
    </row>
    <row r="952" customFormat="false" ht="15" hidden="false" customHeight="true" outlineLevel="0" collapsed="false">
      <c r="A952" s="0" t="s">
        <v>3266</v>
      </c>
      <c r="B952" s="0" t="s">
        <v>3267</v>
      </c>
      <c r="D952" s="0" t="n">
        <v>0.930891008046173</v>
      </c>
      <c r="E952" s="6" t="n">
        <f aca="false">-1/D952</f>
        <v>-1.07423961705128</v>
      </c>
      <c r="H952" s="0" t="n">
        <v>951</v>
      </c>
      <c r="I952" s="0" t="s">
        <v>3268</v>
      </c>
      <c r="J952" s="0" t="s">
        <v>3267</v>
      </c>
      <c r="K952" s="0" t="s">
        <v>11100</v>
      </c>
      <c r="L952" s="0" t="n">
        <v>-1.074239617</v>
      </c>
    </row>
    <row r="953" customFormat="false" ht="15" hidden="false" customHeight="true" outlineLevel="0" collapsed="false">
      <c r="A953" s="0" t="s">
        <v>446</v>
      </c>
      <c r="B953" s="0" t="s">
        <v>447</v>
      </c>
      <c r="D953" s="0" t="n">
        <v>0.930604944179066</v>
      </c>
      <c r="E953" s="6" t="n">
        <f aca="false">-1/D953</f>
        <v>-1.07456983358513</v>
      </c>
      <c r="H953" s="0" t="n">
        <v>952</v>
      </c>
      <c r="I953" s="0" t="s">
        <v>448</v>
      </c>
      <c r="J953" s="0" t="s">
        <v>447</v>
      </c>
      <c r="K953" s="0" t="s">
        <v>11100</v>
      </c>
      <c r="L953" s="0" t="n">
        <v>-1.074569834</v>
      </c>
    </row>
    <row r="954" customFormat="false" ht="15" hidden="false" customHeight="true" outlineLevel="0" collapsed="false">
      <c r="A954" s="0" t="s">
        <v>4391</v>
      </c>
      <c r="B954" s="0" t="s">
        <v>4392</v>
      </c>
      <c r="D954" s="0" t="n">
        <v>0.930156943110358</v>
      </c>
      <c r="E954" s="6" t="n">
        <f aca="false">-1/D954</f>
        <v>-1.07508738972167</v>
      </c>
      <c r="H954" s="0" t="n">
        <v>953</v>
      </c>
      <c r="I954" s="0" t="s">
        <v>4393</v>
      </c>
      <c r="J954" s="0" t="s">
        <v>4392</v>
      </c>
      <c r="K954" s="0" t="s">
        <v>11100</v>
      </c>
      <c r="L954" s="0" t="n">
        <v>-1.07508739</v>
      </c>
    </row>
    <row r="955" customFormat="false" ht="15" hidden="false" customHeight="true" outlineLevel="0" collapsed="false">
      <c r="A955" s="0" t="s">
        <v>578</v>
      </c>
      <c r="B955" s="0" t="s">
        <v>579</v>
      </c>
      <c r="D955" s="0" t="n">
        <v>0.929447206645591</v>
      </c>
      <c r="E955" s="6" t="n">
        <f aca="false">-1/D955</f>
        <v>-1.07590833868772</v>
      </c>
      <c r="H955" s="0" t="n">
        <v>954</v>
      </c>
      <c r="I955" s="0" t="s">
        <v>580</v>
      </c>
      <c r="J955" s="0" t="s">
        <v>579</v>
      </c>
      <c r="K955" s="0" t="s">
        <v>11100</v>
      </c>
      <c r="L955" s="0" t="n">
        <v>-1.075908339</v>
      </c>
    </row>
    <row r="956" customFormat="false" ht="15" hidden="false" customHeight="true" outlineLevel="0" collapsed="false">
      <c r="A956" s="0" t="s">
        <v>2090</v>
      </c>
      <c r="B956" s="0" t="s">
        <v>2091</v>
      </c>
      <c r="D956" s="0" t="n">
        <v>0.920998854413248</v>
      </c>
      <c r="E956" s="6" t="n">
        <f aca="false">-1/D956</f>
        <v>-1.08577768062164</v>
      </c>
      <c r="H956" s="0" t="n">
        <v>955</v>
      </c>
      <c r="I956" s="0" t="s">
        <v>2092</v>
      </c>
      <c r="J956" s="0" t="s">
        <v>2091</v>
      </c>
      <c r="K956" s="0" t="s">
        <v>11100</v>
      </c>
      <c r="L956" s="0" t="n">
        <v>-1.085777681</v>
      </c>
    </row>
    <row r="957" customFormat="false" ht="15" hidden="false" customHeight="true" outlineLevel="0" collapsed="false">
      <c r="A957" s="0" t="s">
        <v>1034</v>
      </c>
      <c r="B957" s="0" t="s">
        <v>1035</v>
      </c>
      <c r="D957" s="0" t="n">
        <v>0.920036811947849</v>
      </c>
      <c r="E957" s="6" t="n">
        <f aca="false">-1/D957</f>
        <v>-1.08691303110237</v>
      </c>
      <c r="H957" s="0" t="n">
        <v>956</v>
      </c>
      <c r="I957" s="0" t="s">
        <v>1036</v>
      </c>
      <c r="J957" s="0" t="s">
        <v>1035</v>
      </c>
      <c r="K957" s="0" t="s">
        <v>11100</v>
      </c>
      <c r="L957" s="0" t="n">
        <v>-1.086913031</v>
      </c>
    </row>
    <row r="958" customFormat="false" ht="15" hidden="false" customHeight="true" outlineLevel="0" collapsed="false">
      <c r="A958" s="0" t="s">
        <v>692</v>
      </c>
      <c r="B958" s="0" t="s">
        <v>693</v>
      </c>
      <c r="D958" s="0" t="n">
        <v>0.919801945509485</v>
      </c>
      <c r="E958" s="6" t="n">
        <f aca="false">-1/D958</f>
        <v>-1.08719056845014</v>
      </c>
      <c r="H958" s="0" t="n">
        <v>957</v>
      </c>
      <c r="I958" s="0" t="s">
        <v>694</v>
      </c>
      <c r="J958" s="0" t="s">
        <v>693</v>
      </c>
      <c r="K958" s="0" t="s">
        <v>11100</v>
      </c>
      <c r="L958" s="0" t="n">
        <v>-1.087190568</v>
      </c>
    </row>
    <row r="959" customFormat="false" ht="15" hidden="false" customHeight="true" outlineLevel="0" collapsed="false">
      <c r="A959" s="0" t="s">
        <v>1715</v>
      </c>
      <c r="B959" s="0" t="s">
        <v>1716</v>
      </c>
      <c r="D959" s="0" t="n">
        <v>0.919545808793596</v>
      </c>
      <c r="E959" s="6" t="n">
        <f aca="false">-1/D959</f>
        <v>-1.08749340210898</v>
      </c>
      <c r="H959" s="0" t="n">
        <v>958</v>
      </c>
      <c r="I959" s="0" t="s">
        <v>1717</v>
      </c>
      <c r="J959" s="0" t="s">
        <v>1716</v>
      </c>
      <c r="K959" s="0" t="s">
        <v>11100</v>
      </c>
      <c r="L959" s="0" t="n">
        <v>-1.087493402</v>
      </c>
    </row>
    <row r="960" customFormat="false" ht="15" hidden="false" customHeight="true" outlineLevel="0" collapsed="false">
      <c r="A960" s="0" t="s">
        <v>3194</v>
      </c>
      <c r="B960" s="0" t="s">
        <v>3195</v>
      </c>
      <c r="D960" s="0" t="n">
        <v>0.919470210878969</v>
      </c>
      <c r="E960" s="6" t="n">
        <f aca="false">-1/D960</f>
        <v>-1.08758281472115</v>
      </c>
      <c r="H960" s="0" t="n">
        <v>959</v>
      </c>
      <c r="I960" s="0" t="s">
        <v>3196</v>
      </c>
      <c r="J960" s="0" t="s">
        <v>3195</v>
      </c>
      <c r="K960" s="0" t="s">
        <v>11100</v>
      </c>
      <c r="L960" s="0" t="n">
        <v>-1.087582815</v>
      </c>
    </row>
    <row r="961" customFormat="false" ht="15" hidden="false" customHeight="true" outlineLevel="0" collapsed="false">
      <c r="A961" s="0" t="s">
        <v>2246</v>
      </c>
      <c r="B961" s="0" t="s">
        <v>2247</v>
      </c>
      <c r="D961" s="0" t="n">
        <v>0.919176538386396</v>
      </c>
      <c r="E961" s="6" t="n">
        <f aca="false">-1/D961</f>
        <v>-1.08793029221077</v>
      </c>
      <c r="H961" s="0" t="n">
        <v>960</v>
      </c>
      <c r="I961" s="0" t="s">
        <v>2248</v>
      </c>
      <c r="J961" s="0" t="s">
        <v>2247</v>
      </c>
      <c r="K961" s="0" t="s">
        <v>11100</v>
      </c>
      <c r="L961" s="0" t="n">
        <v>-1.087930292</v>
      </c>
    </row>
    <row r="962" customFormat="false" ht="15" hidden="false" customHeight="true" outlineLevel="0" collapsed="false">
      <c r="A962" s="0" t="s">
        <v>1643</v>
      </c>
      <c r="B962" s="0" t="s">
        <v>1644</v>
      </c>
      <c r="D962" s="0" t="n">
        <v>0.918929001589464</v>
      </c>
      <c r="E962" s="6" t="n">
        <f aca="false">-1/D962</f>
        <v>-1.08822335378501</v>
      </c>
      <c r="H962" s="0" t="n">
        <v>961</v>
      </c>
      <c r="I962" s="0" t="s">
        <v>1645</v>
      </c>
      <c r="J962" s="0" t="s">
        <v>1644</v>
      </c>
      <c r="K962" s="0" t="s">
        <v>11100</v>
      </c>
      <c r="L962" s="0" t="n">
        <v>-1.088223354</v>
      </c>
    </row>
    <row r="963" customFormat="false" ht="15" hidden="false" customHeight="true" outlineLevel="0" collapsed="false">
      <c r="A963" s="0" t="s">
        <v>4157</v>
      </c>
      <c r="B963" s="0" t="s">
        <v>4158</v>
      </c>
      <c r="D963" s="0" t="n">
        <v>0.91886299556309</v>
      </c>
      <c r="E963" s="6" t="n">
        <f aca="false">-1/D963</f>
        <v>-1.08830152572113</v>
      </c>
      <c r="H963" s="0" t="n">
        <v>962</v>
      </c>
      <c r="I963" s="0" t="s">
        <v>4159</v>
      </c>
      <c r="J963" s="0" t="s">
        <v>4158</v>
      </c>
      <c r="K963" s="0" t="s">
        <v>11100</v>
      </c>
      <c r="L963" s="0" t="n">
        <v>-1.088301526</v>
      </c>
    </row>
    <row r="964" customFormat="false" ht="15" hidden="false" customHeight="true" outlineLevel="0" collapsed="false">
      <c r="A964" s="0" t="s">
        <v>3221</v>
      </c>
      <c r="B964" s="0" t="s">
        <v>3222</v>
      </c>
      <c r="D964" s="0" t="n">
        <v>0.918628310973568</v>
      </c>
      <c r="E964" s="6" t="n">
        <f aca="false">-1/D964</f>
        <v>-1.08857955720981</v>
      </c>
      <c r="H964" s="0" t="n">
        <v>963</v>
      </c>
      <c r="I964" s="0" t="s">
        <v>3223</v>
      </c>
      <c r="J964" s="0" t="s">
        <v>3222</v>
      </c>
      <c r="K964" s="0" t="s">
        <v>11100</v>
      </c>
      <c r="L964" s="0" t="n">
        <v>-1.088579557</v>
      </c>
    </row>
    <row r="965" customFormat="false" ht="15" hidden="false" customHeight="true" outlineLevel="0" collapsed="false">
      <c r="A965" s="0" t="s">
        <v>2153</v>
      </c>
      <c r="B965" s="0" t="s">
        <v>2154</v>
      </c>
      <c r="D965" s="0" t="n">
        <v>0.91731930585562</v>
      </c>
      <c r="E965" s="6" t="n">
        <f aca="false">-1/D965</f>
        <v>-1.09013294892694</v>
      </c>
      <c r="H965" s="0" t="n">
        <v>964</v>
      </c>
      <c r="I965" s="0" t="s">
        <v>2155</v>
      </c>
      <c r="J965" s="0" t="s">
        <v>2154</v>
      </c>
      <c r="K965" s="0" t="s">
        <v>11100</v>
      </c>
      <c r="L965" s="0" t="n">
        <v>-1.090132949</v>
      </c>
    </row>
    <row r="966" customFormat="false" ht="15" hidden="false" customHeight="true" outlineLevel="0" collapsed="false">
      <c r="A966" s="0" t="s">
        <v>689</v>
      </c>
      <c r="B966" s="0" t="s">
        <v>690</v>
      </c>
      <c r="D966" s="0" t="n">
        <v>0.916708187905647</v>
      </c>
      <c r="E966" s="6" t="n">
        <f aca="false">-1/D966</f>
        <v>-1.09085967944133</v>
      </c>
      <c r="H966" s="0" t="n">
        <v>965</v>
      </c>
      <c r="I966" s="0" t="s">
        <v>691</v>
      </c>
      <c r="J966" s="0" t="s">
        <v>690</v>
      </c>
      <c r="K966" s="0" t="s">
        <v>11100</v>
      </c>
      <c r="L966" s="0" t="n">
        <v>-1.090859679</v>
      </c>
    </row>
    <row r="967" customFormat="false" ht="15" hidden="false" customHeight="true" outlineLevel="0" collapsed="false">
      <c r="A967" s="0" t="s">
        <v>3458</v>
      </c>
      <c r="B967" s="0" t="s">
        <v>3459</v>
      </c>
      <c r="D967" s="0" t="n">
        <v>0.91620678588511</v>
      </c>
      <c r="E967" s="6" t="n">
        <f aca="false">-1/D967</f>
        <v>-1.09145666175561</v>
      </c>
      <c r="H967" s="0" t="n">
        <v>966</v>
      </c>
      <c r="I967" s="0" t="s">
        <v>3460</v>
      </c>
      <c r="J967" s="0" t="s">
        <v>3459</v>
      </c>
      <c r="K967" s="0" t="s">
        <v>11100</v>
      </c>
      <c r="L967" s="0" t="n">
        <v>-1.091456662</v>
      </c>
    </row>
    <row r="968" customFormat="false" ht="15" hidden="false" customHeight="true" outlineLevel="0" collapsed="false">
      <c r="A968" s="0" t="s">
        <v>167</v>
      </c>
      <c r="B968" s="0" t="s">
        <v>168</v>
      </c>
      <c r="D968" s="0" t="n">
        <v>0.915291519162354</v>
      </c>
      <c r="E968" s="6" t="n">
        <f aca="false">-1/D968</f>
        <v>-1.09254808884842</v>
      </c>
      <c r="H968" s="0" t="n">
        <v>967</v>
      </c>
      <c r="I968" s="0" t="s">
        <v>169</v>
      </c>
      <c r="J968" s="0" t="s">
        <v>168</v>
      </c>
      <c r="K968" s="0" t="s">
        <v>11100</v>
      </c>
      <c r="L968" s="0" t="n">
        <v>-1.092548089</v>
      </c>
    </row>
    <row r="969" customFormat="false" ht="15" hidden="false" customHeight="true" outlineLevel="0" collapsed="false">
      <c r="A969" s="0" t="s">
        <v>3227</v>
      </c>
      <c r="B969" s="0" t="s">
        <v>3228</v>
      </c>
      <c r="D969" s="0" t="n">
        <v>0.915225744148112</v>
      </c>
      <c r="E969" s="6" t="n">
        <f aca="false">-1/D969</f>
        <v>-1.09262660758171</v>
      </c>
      <c r="H969" s="0" t="n">
        <v>968</v>
      </c>
      <c r="I969" s="0" t="s">
        <v>3229</v>
      </c>
      <c r="J969" s="0" t="s">
        <v>3228</v>
      </c>
      <c r="K969" s="0" t="s">
        <v>11100</v>
      </c>
      <c r="L969" s="0" t="n">
        <v>-1.092626608</v>
      </c>
    </row>
    <row r="970" customFormat="false" ht="15" hidden="false" customHeight="true" outlineLevel="0" collapsed="false">
      <c r="A970" s="0" t="s">
        <v>1265</v>
      </c>
      <c r="B970" s="0" t="s">
        <v>1266</v>
      </c>
      <c r="D970" s="0" t="n">
        <v>0.914308091958998</v>
      </c>
      <c r="E970" s="6" t="n">
        <f aca="false">-1/D970</f>
        <v>-1.09372323048941</v>
      </c>
      <c r="H970" s="0" t="n">
        <v>969</v>
      </c>
      <c r="I970" s="0" t="s">
        <v>1267</v>
      </c>
      <c r="J970" s="0" t="s">
        <v>1266</v>
      </c>
      <c r="K970" s="0" t="s">
        <v>11100</v>
      </c>
      <c r="L970" s="0" t="n">
        <v>-1.09372323</v>
      </c>
    </row>
    <row r="971" customFormat="false" ht="15" hidden="false" customHeight="true" outlineLevel="0" collapsed="false">
      <c r="A971" s="0" t="s">
        <v>1241</v>
      </c>
      <c r="B971" s="0" t="s">
        <v>1242</v>
      </c>
      <c r="D971" s="0" t="n">
        <v>0.913900856056127</v>
      </c>
      <c r="E971" s="6" t="n">
        <f aca="false">-1/D971</f>
        <v>-1.09421059557316</v>
      </c>
      <c r="H971" s="0" t="n">
        <v>970</v>
      </c>
      <c r="I971" s="0" t="s">
        <v>1243</v>
      </c>
      <c r="J971" s="0" t="s">
        <v>1242</v>
      </c>
      <c r="K971" s="0" t="s">
        <v>11100</v>
      </c>
      <c r="L971" s="0" t="n">
        <v>-1.094210596</v>
      </c>
    </row>
    <row r="972" customFormat="false" ht="15" hidden="false" customHeight="true" outlineLevel="0" collapsed="false">
      <c r="A972" s="0" t="s">
        <v>4325</v>
      </c>
      <c r="B972" s="0" t="s">
        <v>4326</v>
      </c>
      <c r="D972" s="0" t="n">
        <v>0.913814691808726</v>
      </c>
      <c r="E972" s="6" t="n">
        <f aca="false">-1/D972</f>
        <v>-1.09431376948064</v>
      </c>
      <c r="H972" s="0" t="n">
        <v>971</v>
      </c>
      <c r="I972" s="0" t="s">
        <v>4327</v>
      </c>
      <c r="J972" s="0" t="s">
        <v>4326</v>
      </c>
      <c r="K972" s="0" t="s">
        <v>11100</v>
      </c>
      <c r="L972" s="0" t="n">
        <v>-1.094313769</v>
      </c>
    </row>
    <row r="973" customFormat="false" ht="15" hidden="false" customHeight="true" outlineLevel="0" collapsed="false">
      <c r="A973" s="0" t="s">
        <v>3218</v>
      </c>
      <c r="B973" s="0" t="s">
        <v>3219</v>
      </c>
      <c r="D973" s="0" t="n">
        <v>0.91354140345875</v>
      </c>
      <c r="E973" s="6" t="n">
        <f aca="false">-1/D973</f>
        <v>-1.09464113636657</v>
      </c>
      <c r="H973" s="0" t="n">
        <v>972</v>
      </c>
      <c r="I973" s="0" t="s">
        <v>3220</v>
      </c>
      <c r="J973" s="0" t="s">
        <v>3219</v>
      </c>
      <c r="K973" s="0" t="s">
        <v>11100</v>
      </c>
      <c r="L973" s="0" t="n">
        <v>-1.094641136</v>
      </c>
    </row>
    <row r="974" customFormat="false" ht="15" hidden="false" customHeight="true" outlineLevel="0" collapsed="false">
      <c r="A974" s="0" t="s">
        <v>965</v>
      </c>
      <c r="B974" s="0" t="s">
        <v>966</v>
      </c>
      <c r="D974" s="0" t="n">
        <v>0.912171761775153</v>
      </c>
      <c r="E974" s="6" t="n">
        <f aca="false">-1/D974</f>
        <v>-1.09628475897338</v>
      </c>
      <c r="H974" s="0" t="n">
        <v>973</v>
      </c>
      <c r="I974" s="0" t="s">
        <v>967</v>
      </c>
      <c r="J974" s="0" t="s">
        <v>966</v>
      </c>
      <c r="K974" s="0" t="s">
        <v>11100</v>
      </c>
      <c r="L974" s="0" t="n">
        <v>-1.096284759</v>
      </c>
    </row>
    <row r="975" customFormat="false" ht="15" hidden="false" customHeight="true" outlineLevel="0" collapsed="false">
      <c r="A975" s="0" t="s">
        <v>3278</v>
      </c>
      <c r="B975" s="0" t="s">
        <v>3279</v>
      </c>
      <c r="D975" s="0" t="n">
        <v>0.911839014195605</v>
      </c>
      <c r="E975" s="6" t="n">
        <f aca="false">-1/D975</f>
        <v>-1.09668481434979</v>
      </c>
      <c r="H975" s="0" t="n">
        <v>974</v>
      </c>
      <c r="I975" s="0" t="s">
        <v>3280</v>
      </c>
      <c r="J975" s="0" t="s">
        <v>3279</v>
      </c>
      <c r="K975" s="0" t="s">
        <v>11100</v>
      </c>
      <c r="L975" s="0" t="n">
        <v>-1.096684814</v>
      </c>
    </row>
    <row r="976" customFormat="false" ht="15" hidden="false" customHeight="true" outlineLevel="0" collapsed="false">
      <c r="A976" s="0" t="s">
        <v>2918</v>
      </c>
      <c r="B976" s="0" t="s">
        <v>2919</v>
      </c>
      <c r="D976" s="0" t="n">
        <v>0.910363889103965</v>
      </c>
      <c r="E976" s="6" t="n">
        <f aca="false">-1/D976</f>
        <v>-1.0984618480246</v>
      </c>
      <c r="H976" s="0" t="n">
        <v>975</v>
      </c>
      <c r="I976" s="0" t="s">
        <v>2920</v>
      </c>
      <c r="J976" s="0" t="s">
        <v>2919</v>
      </c>
      <c r="K976" s="0" t="s">
        <v>11100</v>
      </c>
      <c r="L976" s="0" t="n">
        <v>-1.098461848</v>
      </c>
    </row>
    <row r="977" customFormat="false" ht="15" hidden="false" customHeight="true" outlineLevel="0" collapsed="false">
      <c r="A977" s="0" t="s">
        <v>4745</v>
      </c>
      <c r="B977" s="0" t="s">
        <v>4746</v>
      </c>
      <c r="D977" s="0" t="n">
        <v>0.910197014746697</v>
      </c>
      <c r="E977" s="6" t="n">
        <f aca="false">-1/D977</f>
        <v>-1.09866323861576</v>
      </c>
      <c r="H977" s="0" t="n">
        <v>976</v>
      </c>
      <c r="I977" s="0" t="s">
        <v>4747</v>
      </c>
      <c r="J977" s="0" t="s">
        <v>4746</v>
      </c>
      <c r="K977" s="0" t="s">
        <v>11100</v>
      </c>
      <c r="L977" s="0" t="n">
        <v>-1.098663239</v>
      </c>
    </row>
    <row r="978" customFormat="false" ht="15" hidden="false" customHeight="true" outlineLevel="0" collapsed="false">
      <c r="A978" s="0" t="s">
        <v>905</v>
      </c>
      <c r="B978" s="0" t="s">
        <v>906</v>
      </c>
      <c r="D978" s="0" t="n">
        <v>0.909035868386498</v>
      </c>
      <c r="E978" s="6" t="n">
        <f aca="false">-1/D978</f>
        <v>-1.10006660328482</v>
      </c>
      <c r="H978" s="0" t="n">
        <v>977</v>
      </c>
      <c r="I978" s="0" t="s">
        <v>907</v>
      </c>
      <c r="J978" s="0" t="s">
        <v>906</v>
      </c>
      <c r="K978" s="0" t="s">
        <v>11100</v>
      </c>
      <c r="L978" s="0" t="n">
        <v>-1.100066603</v>
      </c>
    </row>
    <row r="979" customFormat="false" ht="15" hidden="false" customHeight="true" outlineLevel="0" collapsed="false">
      <c r="A979" s="0" t="s">
        <v>3251</v>
      </c>
      <c r="B979" s="0" t="s">
        <v>3252</v>
      </c>
      <c r="D979" s="0" t="n">
        <v>0.908970859025775</v>
      </c>
      <c r="E979" s="6" t="n">
        <f aca="false">-1/D979</f>
        <v>-1.10014527976374</v>
      </c>
      <c r="H979" s="0" t="n">
        <v>978</v>
      </c>
      <c r="I979" s="0" t="s">
        <v>3253</v>
      </c>
      <c r="J979" s="0" t="s">
        <v>3252</v>
      </c>
      <c r="K979" s="0" t="s">
        <v>11100</v>
      </c>
      <c r="L979" s="0" t="n">
        <v>-1.10014528</v>
      </c>
    </row>
    <row r="980" customFormat="false" ht="15" hidden="false" customHeight="true" outlineLevel="0" collapsed="false">
      <c r="A980" s="0" t="s">
        <v>2714</v>
      </c>
      <c r="B980" s="0" t="s">
        <v>2715</v>
      </c>
      <c r="D980" s="0" t="n">
        <v>0.908517620879355</v>
      </c>
      <c r="E980" s="6" t="n">
        <f aca="false">-1/D980</f>
        <v>-1.10069411645764</v>
      </c>
      <c r="H980" s="0" t="n">
        <v>979</v>
      </c>
      <c r="I980" s="0" t="s">
        <v>2716</v>
      </c>
      <c r="J980" s="0" t="s">
        <v>2715</v>
      </c>
      <c r="K980" s="0" t="s">
        <v>11100</v>
      </c>
      <c r="L980" s="0" t="n">
        <v>-1.100694116</v>
      </c>
    </row>
    <row r="981" customFormat="false" ht="15" hidden="false" customHeight="true" outlineLevel="0" collapsed="false">
      <c r="A981" s="0" t="s">
        <v>1874</v>
      </c>
      <c r="B981" s="0" t="s">
        <v>1875</v>
      </c>
      <c r="D981" s="0" t="n">
        <v>0.906143815967721</v>
      </c>
      <c r="E981" s="6" t="n">
        <f aca="false">-1/D981</f>
        <v>-1.1035775804882</v>
      </c>
      <c r="H981" s="0" t="n">
        <v>980</v>
      </c>
      <c r="I981" s="0" t="s">
        <v>1876</v>
      </c>
      <c r="J981" s="0" t="s">
        <v>1875</v>
      </c>
      <c r="K981" s="0" t="s">
        <v>11100</v>
      </c>
      <c r="L981" s="0" t="n">
        <v>-1.10357758</v>
      </c>
    </row>
    <row r="982" customFormat="false" ht="15" hidden="false" customHeight="true" outlineLevel="0" collapsed="false">
      <c r="A982" s="0" t="s">
        <v>2813</v>
      </c>
      <c r="B982" s="0" t="s">
        <v>2814</v>
      </c>
      <c r="D982" s="0" t="n">
        <v>0.904232420626917</v>
      </c>
      <c r="E982" s="6" t="n">
        <f aca="false">-1/D982</f>
        <v>-1.10591035798814</v>
      </c>
      <c r="H982" s="0" t="n">
        <v>981</v>
      </c>
      <c r="I982" s="0" t="s">
        <v>2815</v>
      </c>
      <c r="J982" s="0" t="s">
        <v>2814</v>
      </c>
      <c r="K982" s="0" t="s">
        <v>11100</v>
      </c>
      <c r="L982" s="0" t="n">
        <v>-1.105910358</v>
      </c>
    </row>
    <row r="983" customFormat="false" ht="15" hidden="false" customHeight="true" outlineLevel="0" collapsed="false">
      <c r="A983" s="0" t="s">
        <v>3419</v>
      </c>
      <c r="B983" s="0" t="s">
        <v>3420</v>
      </c>
      <c r="D983" s="0" t="n">
        <v>0.903746641909044</v>
      </c>
      <c r="E983" s="6" t="n">
        <f aca="false">-1/D983</f>
        <v>-1.10650480303599</v>
      </c>
      <c r="H983" s="0" t="n">
        <v>982</v>
      </c>
      <c r="I983" s="0" t="s">
        <v>3421</v>
      </c>
      <c r="J983" s="0" t="s">
        <v>3420</v>
      </c>
      <c r="K983" s="0" t="s">
        <v>11100</v>
      </c>
      <c r="L983" s="0" t="n">
        <v>-1.106504803</v>
      </c>
    </row>
    <row r="984" customFormat="false" ht="15" hidden="false" customHeight="true" outlineLevel="0" collapsed="false">
      <c r="A984" s="0" t="s">
        <v>1487</v>
      </c>
      <c r="B984" s="0" t="s">
        <v>1488</v>
      </c>
      <c r="D984" s="0" t="n">
        <v>0.902115203697737</v>
      </c>
      <c r="E984" s="6" t="n">
        <f aca="false">-1/D984</f>
        <v>-1.10850587142422</v>
      </c>
      <c r="H984" s="0" t="n">
        <v>983</v>
      </c>
      <c r="I984" s="0" t="s">
        <v>1489</v>
      </c>
      <c r="J984" s="0" t="s">
        <v>1488</v>
      </c>
      <c r="K984" s="0" t="s">
        <v>11100</v>
      </c>
      <c r="L984" s="0" t="n">
        <v>-1.108505871</v>
      </c>
    </row>
    <row r="985" customFormat="false" ht="15" hidden="false" customHeight="true" outlineLevel="0" collapsed="false">
      <c r="A985" s="0" t="s">
        <v>2882</v>
      </c>
      <c r="B985" s="0" t="s">
        <v>2883</v>
      </c>
      <c r="D985" s="0" t="n">
        <v>0.899630820744307</v>
      </c>
      <c r="E985" s="6" t="n">
        <f aca="false">-1/D985</f>
        <v>-1.111567075006</v>
      </c>
      <c r="H985" s="0" t="n">
        <v>984</v>
      </c>
      <c r="I985" s="0" t="s">
        <v>2884</v>
      </c>
      <c r="J985" s="0" t="s">
        <v>2883</v>
      </c>
      <c r="K985" s="0" t="s">
        <v>11100</v>
      </c>
      <c r="L985" s="0" t="n">
        <v>-1.111567075</v>
      </c>
    </row>
    <row r="986" customFormat="false" ht="15" hidden="false" customHeight="true" outlineLevel="0" collapsed="false">
      <c r="A986" s="0" t="s">
        <v>2309</v>
      </c>
      <c r="B986" s="0" t="s">
        <v>2310</v>
      </c>
      <c r="D986" s="0" t="n">
        <v>0.898991531385303</v>
      </c>
      <c r="E986" s="6" t="n">
        <f aca="false">-1/D986</f>
        <v>-1.11235753073118</v>
      </c>
      <c r="H986" s="0" t="n">
        <v>985</v>
      </c>
      <c r="I986" s="0" t="s">
        <v>2311</v>
      </c>
      <c r="J986" s="0" t="s">
        <v>2310</v>
      </c>
      <c r="K986" s="0" t="s">
        <v>11100</v>
      </c>
      <c r="L986" s="0" t="n">
        <v>-1.112357531</v>
      </c>
    </row>
    <row r="987" customFormat="false" ht="15" hidden="false" customHeight="true" outlineLevel="0" collapsed="false">
      <c r="A987" s="0" t="s">
        <v>1019</v>
      </c>
      <c r="B987" s="0" t="s">
        <v>1020</v>
      </c>
      <c r="D987" s="0" t="n">
        <v>0.897124704577336</v>
      </c>
      <c r="E987" s="6" t="n">
        <f aca="false">-1/D987</f>
        <v>-1.11467223552954</v>
      </c>
      <c r="H987" s="0" t="n">
        <v>986</v>
      </c>
      <c r="I987" s="0" t="s">
        <v>1021</v>
      </c>
      <c r="J987" s="0" t="s">
        <v>1020</v>
      </c>
      <c r="K987" s="0" t="s">
        <v>11100</v>
      </c>
      <c r="L987" s="0" t="n">
        <v>-1.114672236</v>
      </c>
    </row>
    <row r="988" customFormat="false" ht="15" hidden="false" customHeight="true" outlineLevel="0" collapsed="false">
      <c r="A988" s="0" t="s">
        <v>788</v>
      </c>
      <c r="B988" s="0" t="s">
        <v>789</v>
      </c>
      <c r="D988" s="0" t="n">
        <v>0.89709465178267</v>
      </c>
      <c r="E988" s="6" t="n">
        <f aca="false">-1/D988</f>
        <v>-1.1147095772033</v>
      </c>
      <c r="H988" s="0" t="n">
        <v>987</v>
      </c>
      <c r="I988" s="0" t="s">
        <v>790</v>
      </c>
      <c r="J988" s="0" t="s">
        <v>789</v>
      </c>
      <c r="K988" s="0" t="s">
        <v>11100</v>
      </c>
      <c r="L988" s="0" t="n">
        <v>-1.114709577</v>
      </c>
    </row>
    <row r="989" customFormat="false" ht="15" hidden="false" customHeight="true" outlineLevel="0" collapsed="false">
      <c r="A989" s="0" t="s">
        <v>77</v>
      </c>
      <c r="B989" s="0" t="s">
        <v>78</v>
      </c>
      <c r="D989" s="0" t="n">
        <v>0.897074155266383</v>
      </c>
      <c r="E989" s="6" t="n">
        <f aca="false">-1/D989</f>
        <v>-1.11473504629398</v>
      </c>
      <c r="H989" s="0" t="n">
        <v>988</v>
      </c>
      <c r="I989" s="0" t="s">
        <v>79</v>
      </c>
      <c r="J989" s="0" t="s">
        <v>78</v>
      </c>
      <c r="K989" s="0" t="s">
        <v>11100</v>
      </c>
      <c r="L989" s="0" t="n">
        <v>-1.114735046</v>
      </c>
    </row>
    <row r="990" customFormat="false" ht="15" hidden="false" customHeight="true" outlineLevel="0" collapsed="false">
      <c r="A990" s="0" t="s">
        <v>359</v>
      </c>
      <c r="B990" s="0" t="s">
        <v>360</v>
      </c>
      <c r="D990" s="0" t="n">
        <v>0.896820998750019</v>
      </c>
      <c r="E990" s="6" t="n">
        <f aca="false">-1/D990</f>
        <v>-1.11504971604567</v>
      </c>
      <c r="H990" s="0" t="n">
        <v>989</v>
      </c>
      <c r="I990" s="0" t="s">
        <v>361</v>
      </c>
      <c r="J990" s="0" t="s">
        <v>360</v>
      </c>
      <c r="K990" s="0" t="s">
        <v>11100</v>
      </c>
      <c r="L990" s="0" t="n">
        <v>-1.115049716</v>
      </c>
    </row>
    <row r="991" customFormat="false" ht="15" hidden="false" customHeight="true" outlineLevel="0" collapsed="false">
      <c r="A991" s="0" t="s">
        <v>3176</v>
      </c>
      <c r="B991" s="0" t="s">
        <v>3177</v>
      </c>
      <c r="D991" s="0" t="n">
        <v>0.89530263831722</v>
      </c>
      <c r="E991" s="6" t="n">
        <f aca="false">-1/D991</f>
        <v>-1.11694074964368</v>
      </c>
      <c r="H991" s="0" t="n">
        <v>990</v>
      </c>
      <c r="I991" s="0" t="s">
        <v>3178</v>
      </c>
      <c r="J991" s="0" t="s">
        <v>3177</v>
      </c>
      <c r="K991" s="0" t="s">
        <v>11100</v>
      </c>
      <c r="L991" s="0" t="n">
        <v>-1.11694075</v>
      </c>
    </row>
    <row r="992" customFormat="false" ht="15" hidden="false" customHeight="true" outlineLevel="0" collapsed="false">
      <c r="A992" s="0" t="s">
        <v>4841</v>
      </c>
      <c r="B992" s="0" t="s">
        <v>4842</v>
      </c>
      <c r="D992" s="0" t="n">
        <v>0.895090948065572</v>
      </c>
      <c r="E992" s="6" t="n">
        <f aca="false">-1/D992</f>
        <v>-1.11720490768134</v>
      </c>
      <c r="H992" s="0" t="n">
        <v>991</v>
      </c>
      <c r="I992" s="0" t="s">
        <v>4843</v>
      </c>
      <c r="J992" s="0" t="s">
        <v>4842</v>
      </c>
      <c r="K992" s="0" t="s">
        <v>11100</v>
      </c>
      <c r="L992" s="0" t="n">
        <v>-1.117204908</v>
      </c>
    </row>
    <row r="993" customFormat="false" ht="15" hidden="false" customHeight="true" outlineLevel="0" collapsed="false">
      <c r="A993" s="0" t="s">
        <v>3641</v>
      </c>
      <c r="B993" s="0" t="s">
        <v>3642</v>
      </c>
      <c r="D993" s="0" t="n">
        <v>0.891103664585352</v>
      </c>
      <c r="E993" s="6" t="n">
        <f aca="false">-1/D993</f>
        <v>-1.12220389135682</v>
      </c>
      <c r="H993" s="0" t="n">
        <v>992</v>
      </c>
      <c r="I993" s="0" t="s">
        <v>3643</v>
      </c>
      <c r="J993" s="0" t="s">
        <v>3642</v>
      </c>
      <c r="K993" s="0" t="s">
        <v>11100</v>
      </c>
      <c r="L993" s="0" t="n">
        <v>-1.122203891</v>
      </c>
    </row>
    <row r="994" customFormat="false" ht="15" hidden="false" customHeight="true" outlineLevel="0" collapsed="false">
      <c r="A994" s="0" t="s">
        <v>1292</v>
      </c>
      <c r="B994" s="0" t="s">
        <v>1293</v>
      </c>
      <c r="D994" s="0" t="n">
        <v>0.885976287824572</v>
      </c>
      <c r="E994" s="6" t="n">
        <f aca="false">-1/D994</f>
        <v>-1.12869837911283</v>
      </c>
      <c r="H994" s="0" t="n">
        <v>993</v>
      </c>
      <c r="I994" s="0" t="s">
        <v>1294</v>
      </c>
      <c r="J994" s="0" t="s">
        <v>1293</v>
      </c>
      <c r="K994" s="0" t="s">
        <v>11100</v>
      </c>
      <c r="L994" s="0" t="n">
        <v>-1.128698379</v>
      </c>
    </row>
    <row r="995" customFormat="false" ht="15" hidden="false" customHeight="true" outlineLevel="0" collapsed="false">
      <c r="A995" s="0" t="s">
        <v>776</v>
      </c>
      <c r="B995" s="0" t="s">
        <v>777</v>
      </c>
      <c r="D995" s="0" t="n">
        <v>0.88180950426224</v>
      </c>
      <c r="E995" s="6" t="n">
        <f aca="false">-1/D995</f>
        <v>-1.13403177802744</v>
      </c>
      <c r="H995" s="0" t="n">
        <v>994</v>
      </c>
      <c r="I995" s="0" t="s">
        <v>778</v>
      </c>
      <c r="J995" s="0" t="s">
        <v>777</v>
      </c>
      <c r="K995" s="0" t="s">
        <v>11100</v>
      </c>
      <c r="L995" s="0" t="n">
        <v>-1.134031778</v>
      </c>
    </row>
    <row r="996" customFormat="false" ht="15" hidden="false" customHeight="true" outlineLevel="0" collapsed="false">
      <c r="A996" s="0" t="s">
        <v>374</v>
      </c>
      <c r="B996" s="0" t="s">
        <v>375</v>
      </c>
      <c r="D996" s="0" t="n">
        <v>0.880835060982973</v>
      </c>
      <c r="E996" s="6" t="n">
        <f aca="false">-1/D996</f>
        <v>-1.13528632577823</v>
      </c>
      <c r="H996" s="0" t="n">
        <v>995</v>
      </c>
      <c r="I996" s="0" t="s">
        <v>376</v>
      </c>
      <c r="J996" s="0" t="s">
        <v>375</v>
      </c>
      <c r="K996" s="0" t="s">
        <v>11100</v>
      </c>
      <c r="L996" s="0" t="n">
        <v>-1.135286326</v>
      </c>
    </row>
    <row r="997" customFormat="false" ht="15" hidden="false" customHeight="true" outlineLevel="0" collapsed="false">
      <c r="A997" s="0" t="s">
        <v>332</v>
      </c>
      <c r="B997" s="0" t="s">
        <v>333</v>
      </c>
      <c r="D997" s="0" t="n">
        <v>0.879845874372039</v>
      </c>
      <c r="E997" s="6" t="n">
        <f aca="false">-1/D997</f>
        <v>-1.13656269709023</v>
      </c>
      <c r="H997" s="0" t="n">
        <v>996</v>
      </c>
      <c r="I997" s="0" t="s">
        <v>334</v>
      </c>
      <c r="J997" s="0" t="s">
        <v>333</v>
      </c>
      <c r="K997" s="0" t="s">
        <v>11100</v>
      </c>
      <c r="L997" s="0" t="n">
        <v>-1.136562697</v>
      </c>
    </row>
    <row r="998" customFormat="false" ht="15" hidden="false" customHeight="true" outlineLevel="0" collapsed="false">
      <c r="A998" s="0" t="s">
        <v>4343</v>
      </c>
      <c r="B998" s="0" t="s">
        <v>4344</v>
      </c>
      <c r="D998" s="0" t="n">
        <v>0.879378631891486</v>
      </c>
      <c r="E998" s="6" t="n">
        <f aca="false">-1/D998</f>
        <v>-1.13716658983294</v>
      </c>
      <c r="H998" s="0" t="n">
        <v>997</v>
      </c>
      <c r="I998" s="0" t="s">
        <v>4345</v>
      </c>
      <c r="J998" s="0" t="s">
        <v>4344</v>
      </c>
      <c r="K998" s="0" t="s">
        <v>11100</v>
      </c>
      <c r="L998" s="0" t="n">
        <v>-1.13716659</v>
      </c>
    </row>
    <row r="999" customFormat="false" ht="15" hidden="false" customHeight="true" outlineLevel="0" collapsed="false">
      <c r="A999" s="0" t="s">
        <v>710</v>
      </c>
      <c r="B999" s="0" t="s">
        <v>711</v>
      </c>
      <c r="D999" s="0" t="n">
        <v>0.879013841159105</v>
      </c>
      <c r="E999" s="6" t="n">
        <f aca="false">-1/D999</f>
        <v>-1.13763851395259</v>
      </c>
      <c r="H999" s="0" t="n">
        <v>998</v>
      </c>
      <c r="I999" s="0" t="s">
        <v>712</v>
      </c>
      <c r="J999" s="0" t="s">
        <v>711</v>
      </c>
      <c r="K999" s="0" t="s">
        <v>11100</v>
      </c>
      <c r="L999" s="0" t="n">
        <v>-1.137638514</v>
      </c>
    </row>
    <row r="1000" customFormat="false" ht="15" hidden="false" customHeight="true" outlineLevel="0" collapsed="false">
      <c r="A1000" s="0" t="s">
        <v>2087</v>
      </c>
      <c r="B1000" s="0" t="s">
        <v>2088</v>
      </c>
      <c r="D1000" s="0" t="n">
        <v>0.876383697586725</v>
      </c>
      <c r="E1000" s="6" t="n">
        <f aca="false">-1/D1000</f>
        <v>-1.14105271783772</v>
      </c>
      <c r="H1000" s="0" t="n">
        <v>999</v>
      </c>
      <c r="I1000" s="0" t="s">
        <v>2089</v>
      </c>
      <c r="J1000" s="0" t="s">
        <v>2088</v>
      </c>
      <c r="K1000" s="0" t="s">
        <v>11100</v>
      </c>
      <c r="L1000" s="0" t="n">
        <v>-1.141052718</v>
      </c>
    </row>
    <row r="1001" customFormat="false" ht="15" hidden="false" customHeight="true" outlineLevel="0" collapsed="false">
      <c r="A1001" s="0" t="s">
        <v>1172</v>
      </c>
      <c r="B1001" s="0" t="s">
        <v>1173</v>
      </c>
      <c r="D1001" s="0" t="n">
        <v>0.874167993007307</v>
      </c>
      <c r="E1001" s="6" t="n">
        <f aca="false">-1/D1001</f>
        <v>-1.14394488015948</v>
      </c>
      <c r="H1001" s="0" t="n">
        <v>1000</v>
      </c>
      <c r="I1001" s="0" t="s">
        <v>1174</v>
      </c>
      <c r="J1001" s="0" t="s">
        <v>1173</v>
      </c>
      <c r="K1001" s="0" t="s">
        <v>11100</v>
      </c>
      <c r="L1001" s="0" t="n">
        <v>-1.14394488</v>
      </c>
    </row>
    <row r="1002" customFormat="false" ht="15" hidden="false" customHeight="true" outlineLevel="0" collapsed="false">
      <c r="A1002" s="0" t="s">
        <v>2357</v>
      </c>
      <c r="B1002" s="0" t="s">
        <v>2358</v>
      </c>
      <c r="D1002" s="0" t="n">
        <v>0.874101882025353</v>
      </c>
      <c r="E1002" s="6" t="n">
        <f aca="false">-1/D1002</f>
        <v>-1.14403140018751</v>
      </c>
      <c r="H1002" s="0" t="n">
        <v>1001</v>
      </c>
      <c r="I1002" s="0" t="s">
        <v>2359</v>
      </c>
      <c r="J1002" s="0" t="s">
        <v>2358</v>
      </c>
      <c r="K1002" s="0" t="s">
        <v>11100</v>
      </c>
      <c r="L1002" s="0" t="n">
        <v>-1.1440314</v>
      </c>
    </row>
    <row r="1003" customFormat="false" ht="15" hidden="false" customHeight="true" outlineLevel="0" collapsed="false">
      <c r="A1003" s="0" t="s">
        <v>221</v>
      </c>
      <c r="B1003" s="0" t="s">
        <v>222</v>
      </c>
      <c r="D1003" s="0" t="n">
        <v>0.87261677228223</v>
      </c>
      <c r="E1003" s="6" t="n">
        <f aca="false">-1/D1003</f>
        <v>-1.14597843149933</v>
      </c>
      <c r="H1003" s="0" t="n">
        <v>1002</v>
      </c>
      <c r="I1003" s="0" t="s">
        <v>223</v>
      </c>
      <c r="J1003" s="0" t="s">
        <v>222</v>
      </c>
      <c r="K1003" s="0" t="s">
        <v>11100</v>
      </c>
      <c r="L1003" s="0" t="n">
        <v>-1.145978431</v>
      </c>
    </row>
    <row r="1004" customFormat="false" ht="15" hidden="false" customHeight="true" outlineLevel="0" collapsed="false">
      <c r="A1004" s="0" t="s">
        <v>3866</v>
      </c>
      <c r="B1004" s="0" t="s">
        <v>3867</v>
      </c>
      <c r="D1004" s="0" t="n">
        <v>0.87101073470288</v>
      </c>
      <c r="E1004" s="6" t="n">
        <f aca="false">-1/D1004</f>
        <v>-1.14809147598063</v>
      </c>
      <c r="H1004" s="0" t="n">
        <v>1003</v>
      </c>
      <c r="I1004" s="0" t="s">
        <v>3868</v>
      </c>
      <c r="J1004" s="0" t="s">
        <v>3867</v>
      </c>
      <c r="K1004" s="0" t="s">
        <v>11100</v>
      </c>
      <c r="L1004" s="0" t="n">
        <v>-1.148091476</v>
      </c>
    </row>
    <row r="1005" customFormat="false" ht="15" hidden="false" customHeight="true" outlineLevel="0" collapsed="false">
      <c r="A1005" s="0" t="s">
        <v>2108</v>
      </c>
      <c r="B1005" s="0" t="s">
        <v>2109</v>
      </c>
      <c r="D1005" s="0" t="n">
        <v>0.870593467183892</v>
      </c>
      <c r="E1005" s="6" t="n">
        <f aca="false">-1/D1005</f>
        <v>-1.14864174576763</v>
      </c>
      <c r="H1005" s="0" t="n">
        <v>1004</v>
      </c>
      <c r="I1005" s="0" t="s">
        <v>2110</v>
      </c>
      <c r="J1005" s="0" t="s">
        <v>2109</v>
      </c>
      <c r="K1005" s="0" t="s">
        <v>11100</v>
      </c>
      <c r="L1005" s="0" t="n">
        <v>-1.148641746</v>
      </c>
    </row>
    <row r="1006" customFormat="false" ht="15" hidden="false" customHeight="true" outlineLevel="0" collapsed="false">
      <c r="A1006" s="0" t="s">
        <v>3518</v>
      </c>
      <c r="B1006" s="0" t="s">
        <v>3519</v>
      </c>
      <c r="D1006" s="0" t="n">
        <v>0.869809453669065</v>
      </c>
      <c r="E1006" s="6" t="n">
        <f aca="false">-1/D1006</f>
        <v>-1.14967708821945</v>
      </c>
      <c r="H1006" s="0" t="n">
        <v>1005</v>
      </c>
      <c r="I1006" s="0" t="s">
        <v>3520</v>
      </c>
      <c r="J1006" s="0" t="s">
        <v>3519</v>
      </c>
      <c r="K1006" s="0" t="s">
        <v>11100</v>
      </c>
      <c r="L1006" s="0" t="n">
        <v>-1.149677088</v>
      </c>
    </row>
    <row r="1007" customFormat="false" ht="15" hidden="false" customHeight="true" outlineLevel="0" collapsed="false">
      <c r="A1007" s="0" t="s">
        <v>833</v>
      </c>
      <c r="B1007" s="0" t="s">
        <v>834</v>
      </c>
      <c r="D1007" s="0" t="n">
        <v>0.869674477915013</v>
      </c>
      <c r="E1007" s="6" t="n">
        <f aca="false">-1/D1007</f>
        <v>-1.14985552111111</v>
      </c>
      <c r="H1007" s="0" t="n">
        <v>1006</v>
      </c>
      <c r="I1007" s="0" t="s">
        <v>835</v>
      </c>
      <c r="J1007" s="0" t="s">
        <v>834</v>
      </c>
      <c r="K1007" s="0" t="s">
        <v>11100</v>
      </c>
      <c r="L1007" s="0" t="n">
        <v>-1.149855521</v>
      </c>
    </row>
    <row r="1008" customFormat="false" ht="15" hidden="false" customHeight="true" outlineLevel="0" collapsed="false">
      <c r="A1008" s="0" t="s">
        <v>4145</v>
      </c>
      <c r="B1008" s="0" t="s">
        <v>4146</v>
      </c>
      <c r="D1008" s="0" t="n">
        <v>0.869553998877787</v>
      </c>
      <c r="E1008" s="6" t="n">
        <f aca="false">-1/D1008</f>
        <v>-1.15001483667554</v>
      </c>
      <c r="H1008" s="0" t="n">
        <v>1007</v>
      </c>
      <c r="I1008" s="0" t="s">
        <v>4147</v>
      </c>
      <c r="J1008" s="0" t="s">
        <v>4146</v>
      </c>
      <c r="K1008" s="0" t="s">
        <v>11100</v>
      </c>
      <c r="L1008" s="0" t="n">
        <v>-1.150014837</v>
      </c>
    </row>
    <row r="1009" customFormat="false" ht="15" hidden="false" customHeight="true" outlineLevel="0" collapsed="false">
      <c r="A1009" s="0" t="s">
        <v>1103</v>
      </c>
      <c r="B1009" s="0" t="s">
        <v>1104</v>
      </c>
      <c r="D1009" s="0" t="n">
        <v>0.868780829015434</v>
      </c>
      <c r="E1009" s="6" t="n">
        <f aca="false">-1/D1009</f>
        <v>-1.15103829021328</v>
      </c>
      <c r="H1009" s="0" t="n">
        <v>1008</v>
      </c>
      <c r="I1009" s="0" t="s">
        <v>1105</v>
      </c>
      <c r="J1009" s="0" t="s">
        <v>1104</v>
      </c>
      <c r="K1009" s="0" t="s">
        <v>11100</v>
      </c>
      <c r="L1009" s="0" t="n">
        <v>-1.15103829</v>
      </c>
    </row>
    <row r="1010" customFormat="false" ht="15" hidden="false" customHeight="true" outlineLevel="0" collapsed="false">
      <c r="A1010" s="0" t="s">
        <v>1781</v>
      </c>
      <c r="B1010" s="0" t="s">
        <v>1782</v>
      </c>
      <c r="D1010" s="0" t="n">
        <v>0.868466101709116</v>
      </c>
      <c r="E1010" s="6" t="n">
        <f aca="false">-1/D1010</f>
        <v>-1.15145542011603</v>
      </c>
      <c r="H1010" s="0" t="n">
        <v>1009</v>
      </c>
      <c r="I1010" s="0" t="s">
        <v>1783</v>
      </c>
      <c r="J1010" s="0" t="s">
        <v>1782</v>
      </c>
      <c r="K1010" s="0" t="s">
        <v>11100</v>
      </c>
      <c r="L1010" s="0" t="n">
        <v>-1.15145542</v>
      </c>
    </row>
    <row r="1011" customFormat="false" ht="15" hidden="false" customHeight="true" outlineLevel="0" collapsed="false">
      <c r="A1011" s="0" t="s">
        <v>779</v>
      </c>
      <c r="B1011" s="0" t="s">
        <v>780</v>
      </c>
      <c r="D1011" s="0" t="n">
        <v>0.866844419566259</v>
      </c>
      <c r="E1011" s="6" t="n">
        <f aca="false">-1/D1011</f>
        <v>-1.15360954910498</v>
      </c>
      <c r="H1011" s="0" t="n">
        <v>1010</v>
      </c>
      <c r="I1011" s="0" t="s">
        <v>781</v>
      </c>
      <c r="J1011" s="0" t="s">
        <v>780</v>
      </c>
      <c r="K1011" s="0" t="s">
        <v>11100</v>
      </c>
      <c r="L1011" s="0" t="n">
        <v>-1.153609549</v>
      </c>
    </row>
    <row r="1012" customFormat="false" ht="15" hidden="false" customHeight="true" outlineLevel="0" collapsed="false">
      <c r="A1012" s="0" t="s">
        <v>1298</v>
      </c>
      <c r="B1012" s="0" t="s">
        <v>1299</v>
      </c>
      <c r="D1012" s="0" t="n">
        <v>0.866358117228287</v>
      </c>
      <c r="E1012" s="6" t="n">
        <f aca="false">-1/D1012</f>
        <v>-1.15425709081975</v>
      </c>
      <c r="H1012" s="0" t="n">
        <v>1011</v>
      </c>
      <c r="I1012" s="0" t="s">
        <v>1300</v>
      </c>
      <c r="J1012" s="0" t="s">
        <v>1299</v>
      </c>
      <c r="K1012" s="0" t="s">
        <v>11100</v>
      </c>
      <c r="L1012" s="0" t="n">
        <v>-1.154257091</v>
      </c>
    </row>
    <row r="1013" customFormat="false" ht="15" hidden="false" customHeight="true" outlineLevel="0" collapsed="false">
      <c r="A1013" s="0" t="s">
        <v>227</v>
      </c>
      <c r="B1013" s="0" t="s">
        <v>228</v>
      </c>
      <c r="D1013" s="0" t="n">
        <v>0.866246434463602</v>
      </c>
      <c r="E1013" s="6" t="n">
        <f aca="false">-1/D1013</f>
        <v>-1.15440590600436</v>
      </c>
      <c r="H1013" s="0" t="n">
        <v>1012</v>
      </c>
      <c r="I1013" s="0" t="s">
        <v>229</v>
      </c>
      <c r="J1013" s="0" t="s">
        <v>228</v>
      </c>
      <c r="K1013" s="0" t="s">
        <v>11100</v>
      </c>
      <c r="L1013" s="0" t="n">
        <v>-1.154405906</v>
      </c>
    </row>
    <row r="1014" customFormat="false" ht="15" hidden="false" customHeight="true" outlineLevel="0" collapsed="false">
      <c r="A1014" s="0" t="s">
        <v>4793</v>
      </c>
      <c r="B1014" s="0" t="s">
        <v>4794</v>
      </c>
      <c r="D1014" s="0" t="n">
        <v>0.860197397334474</v>
      </c>
      <c r="E1014" s="6" t="n">
        <f aca="false">-1/D1014</f>
        <v>-1.16252386149823</v>
      </c>
      <c r="H1014" s="0" t="n">
        <v>1013</v>
      </c>
      <c r="I1014" s="0" t="s">
        <v>4795</v>
      </c>
      <c r="J1014" s="0" t="s">
        <v>4794</v>
      </c>
      <c r="K1014" s="0" t="s">
        <v>11100</v>
      </c>
      <c r="L1014" s="0" t="n">
        <v>-1.162523861</v>
      </c>
    </row>
    <row r="1015" customFormat="false" ht="15" hidden="false" customHeight="true" outlineLevel="0" collapsed="false">
      <c r="A1015" s="0" t="s">
        <v>1649</v>
      </c>
      <c r="B1015" s="0" t="s">
        <v>1650</v>
      </c>
      <c r="D1015" s="0" t="n">
        <v>0.860001326928401</v>
      </c>
      <c r="E1015" s="6" t="n">
        <f aca="false">-1/D1015</f>
        <v>-1.16278890356091</v>
      </c>
      <c r="H1015" s="0" t="n">
        <v>1014</v>
      </c>
      <c r="I1015" s="0" t="s">
        <v>1651</v>
      </c>
      <c r="J1015" s="0" t="s">
        <v>1650</v>
      </c>
      <c r="K1015" s="0" t="s">
        <v>11100</v>
      </c>
      <c r="L1015" s="0" t="n">
        <v>-1.162788904</v>
      </c>
    </row>
    <row r="1016" customFormat="false" ht="15" hidden="false" customHeight="true" outlineLevel="0" collapsed="false">
      <c r="A1016" s="0" t="s">
        <v>743</v>
      </c>
      <c r="B1016" s="0" t="s">
        <v>744</v>
      </c>
      <c r="D1016" s="0" t="n">
        <v>0.858345889635788</v>
      </c>
      <c r="E1016" s="6" t="n">
        <f aca="false">-1/D1016</f>
        <v>-1.1650315007908</v>
      </c>
      <c r="H1016" s="0" t="n">
        <v>1015</v>
      </c>
      <c r="I1016" s="0" t="s">
        <v>745</v>
      </c>
      <c r="J1016" s="0" t="s">
        <v>744</v>
      </c>
      <c r="K1016" s="0" t="s">
        <v>11100</v>
      </c>
      <c r="L1016" s="0" t="n">
        <v>-1.165031501</v>
      </c>
    </row>
    <row r="1017" customFormat="false" ht="15" hidden="false" customHeight="true" outlineLevel="0" collapsed="false">
      <c r="A1017" s="0" t="s">
        <v>2642</v>
      </c>
      <c r="B1017" s="0" t="s">
        <v>2643</v>
      </c>
      <c r="D1017" s="0" t="n">
        <v>0.8577775549708</v>
      </c>
      <c r="E1017" s="6" t="n">
        <f aca="false">-1/D1017</f>
        <v>-1.16580341162464</v>
      </c>
      <c r="H1017" s="0" t="n">
        <v>1016</v>
      </c>
      <c r="I1017" s="0" t="s">
        <v>2644</v>
      </c>
      <c r="J1017" s="0" t="s">
        <v>2643</v>
      </c>
      <c r="K1017" s="0" t="s">
        <v>11100</v>
      </c>
      <c r="L1017" s="0" t="n">
        <v>-1.165803412</v>
      </c>
    </row>
    <row r="1018" customFormat="false" ht="15" hidden="false" customHeight="true" outlineLevel="0" collapsed="false">
      <c r="A1018" s="0" t="s">
        <v>2354</v>
      </c>
      <c r="B1018" s="0" t="s">
        <v>2355</v>
      </c>
      <c r="D1018" s="0" t="n">
        <v>0.857233170790267</v>
      </c>
      <c r="E1018" s="6" t="n">
        <f aca="false">-1/D1018</f>
        <v>-1.16654375270863</v>
      </c>
      <c r="H1018" s="0" t="n">
        <v>1017</v>
      </c>
      <c r="I1018" s="0" t="s">
        <v>2356</v>
      </c>
      <c r="J1018" s="0" t="s">
        <v>2355</v>
      </c>
      <c r="K1018" s="0" t="s">
        <v>11100</v>
      </c>
      <c r="L1018" s="0" t="n">
        <v>-1.166543753</v>
      </c>
    </row>
    <row r="1019" customFormat="false" ht="15" hidden="false" customHeight="true" outlineLevel="0" collapsed="false">
      <c r="A1019" s="0" t="s">
        <v>3152</v>
      </c>
      <c r="B1019" s="0" t="s">
        <v>3153</v>
      </c>
      <c r="D1019" s="0" t="n">
        <v>0.856949701111486</v>
      </c>
      <c r="E1019" s="6" t="n">
        <f aca="false">-1/D1019</f>
        <v>-1.16692963274621</v>
      </c>
      <c r="H1019" s="0" t="n">
        <v>1018</v>
      </c>
      <c r="I1019" s="0" t="s">
        <v>3154</v>
      </c>
      <c r="J1019" s="0" t="s">
        <v>3153</v>
      </c>
      <c r="K1019" s="0" t="s">
        <v>11100</v>
      </c>
      <c r="L1019" s="0" t="n">
        <v>-1.166929633</v>
      </c>
    </row>
    <row r="1020" customFormat="false" ht="15" hidden="false" customHeight="true" outlineLevel="0" collapsed="false">
      <c r="A1020" s="0" t="s">
        <v>4496</v>
      </c>
      <c r="B1020" s="0" t="s">
        <v>4497</v>
      </c>
      <c r="D1020" s="0" t="n">
        <v>0.85679300908411</v>
      </c>
      <c r="E1020" s="6" t="n">
        <f aca="false">-1/D1020</f>
        <v>-1.16714304318259</v>
      </c>
      <c r="H1020" s="0" t="n">
        <v>1019</v>
      </c>
      <c r="I1020" s="0" t="s">
        <v>4498</v>
      </c>
      <c r="J1020" s="0" t="s">
        <v>4497</v>
      </c>
      <c r="K1020" s="0" t="s">
        <v>11100</v>
      </c>
      <c r="L1020" s="0" t="n">
        <v>-1.167143043</v>
      </c>
    </row>
    <row r="1021" customFormat="false" ht="15" hidden="false" customHeight="true" outlineLevel="0" collapsed="false">
      <c r="A1021" s="0" t="s">
        <v>3662</v>
      </c>
      <c r="B1021" s="0" t="s">
        <v>3663</v>
      </c>
      <c r="D1021" s="0" t="n">
        <v>0.85673070592537</v>
      </c>
      <c r="E1021" s="6" t="n">
        <f aca="false">-1/D1021</f>
        <v>-1.1672279201431</v>
      </c>
      <c r="H1021" s="0" t="n">
        <v>1020</v>
      </c>
      <c r="I1021" s="0" t="s">
        <v>3664</v>
      </c>
      <c r="J1021" s="0" t="s">
        <v>3663</v>
      </c>
      <c r="K1021" s="0" t="s">
        <v>11100</v>
      </c>
      <c r="L1021" s="0" t="n">
        <v>-1.16722792</v>
      </c>
    </row>
    <row r="1022" customFormat="false" ht="15" hidden="false" customHeight="true" outlineLevel="0" collapsed="false">
      <c r="A1022" s="0" t="s">
        <v>1625</v>
      </c>
      <c r="B1022" s="0" t="s">
        <v>1626</v>
      </c>
      <c r="D1022" s="0" t="n">
        <v>0.855992959923374</v>
      </c>
      <c r="E1022" s="6" t="n">
        <f aca="false">-1/D1022</f>
        <v>-1.16823390707503</v>
      </c>
      <c r="H1022" s="0" t="n">
        <v>1021</v>
      </c>
      <c r="I1022" s="0" t="s">
        <v>1627</v>
      </c>
      <c r="J1022" s="0" t="s">
        <v>1626</v>
      </c>
      <c r="K1022" s="0" t="s">
        <v>11100</v>
      </c>
      <c r="L1022" s="0" t="n">
        <v>-1.168233907</v>
      </c>
    </row>
    <row r="1023" customFormat="false" ht="15" hidden="false" customHeight="true" outlineLevel="0" collapsed="false">
      <c r="A1023" s="0" t="s">
        <v>2159</v>
      </c>
      <c r="B1023" s="0" t="s">
        <v>2160</v>
      </c>
      <c r="D1023" s="0" t="n">
        <v>0.854851163825767</v>
      </c>
      <c r="E1023" s="6" t="n">
        <f aca="false">-1/D1023</f>
        <v>-1.16979427801752</v>
      </c>
      <c r="H1023" s="0" t="n">
        <v>1022</v>
      </c>
      <c r="I1023" s="0" t="s">
        <v>2161</v>
      </c>
      <c r="J1023" s="0" t="s">
        <v>2160</v>
      </c>
      <c r="K1023" s="0" t="s">
        <v>11100</v>
      </c>
      <c r="L1023" s="0" t="n">
        <v>-1.169794278</v>
      </c>
    </row>
    <row r="1024" customFormat="false" ht="15" hidden="false" customHeight="true" outlineLevel="0" collapsed="false">
      <c r="A1024" s="0" t="s">
        <v>4790</v>
      </c>
      <c r="B1024" s="0" t="s">
        <v>4791</v>
      </c>
      <c r="D1024" s="0" t="n">
        <v>0.854145404476562</v>
      </c>
      <c r="E1024" s="6" t="n">
        <f aca="false">-1/D1024</f>
        <v>-1.17076085027095</v>
      </c>
      <c r="H1024" s="0" t="n">
        <v>1023</v>
      </c>
      <c r="I1024" s="0" t="s">
        <v>4792</v>
      </c>
      <c r="J1024" s="0" t="s">
        <v>4791</v>
      </c>
      <c r="K1024" s="0" t="s">
        <v>11100</v>
      </c>
      <c r="L1024" s="0" t="n">
        <v>-1.17076085</v>
      </c>
    </row>
    <row r="1025" customFormat="false" ht="15" hidden="false" customHeight="true" outlineLevel="0" collapsed="false">
      <c r="A1025" s="0" t="s">
        <v>3590</v>
      </c>
      <c r="B1025" s="0" t="s">
        <v>3591</v>
      </c>
      <c r="D1025" s="0" t="n">
        <v>0.852710060984261</v>
      </c>
      <c r="E1025" s="6" t="n">
        <f aca="false">-1/D1025</f>
        <v>-1.17273155994633</v>
      </c>
      <c r="H1025" s="0" t="n">
        <v>1024</v>
      </c>
      <c r="I1025" s="0" t="s">
        <v>3592</v>
      </c>
      <c r="J1025" s="0" t="s">
        <v>3591</v>
      </c>
      <c r="K1025" s="0" t="s">
        <v>11100</v>
      </c>
      <c r="L1025" s="0" t="n">
        <v>-1.17273156</v>
      </c>
    </row>
    <row r="1026" customFormat="false" ht="15" hidden="false" customHeight="true" outlineLevel="0" collapsed="false">
      <c r="A1026" s="0" t="s">
        <v>1928</v>
      </c>
      <c r="B1026" s="0" t="s">
        <v>1929</v>
      </c>
      <c r="D1026" s="0" t="n">
        <v>0.850596425347451</v>
      </c>
      <c r="E1026" s="6" t="n">
        <f aca="false">-1/D1026</f>
        <v>-1.17564566485395</v>
      </c>
      <c r="H1026" s="0" t="n">
        <v>1025</v>
      </c>
      <c r="I1026" s="0" t="s">
        <v>1930</v>
      </c>
      <c r="J1026" s="0" t="s">
        <v>1929</v>
      </c>
      <c r="K1026" s="0" t="s">
        <v>11100</v>
      </c>
      <c r="L1026" s="0" t="n">
        <v>-1.175645665</v>
      </c>
    </row>
    <row r="1027" customFormat="false" ht="15" hidden="false" customHeight="true" outlineLevel="0" collapsed="false">
      <c r="A1027" s="0" t="s">
        <v>1043</v>
      </c>
      <c r="B1027" s="0" t="s">
        <v>1044</v>
      </c>
      <c r="D1027" s="0" t="n">
        <v>0.850584531166927</v>
      </c>
      <c r="E1027" s="6" t="n">
        <f aca="false">-1/D1027</f>
        <v>-1.17566210453897</v>
      </c>
      <c r="H1027" s="0" t="n">
        <v>1026</v>
      </c>
      <c r="I1027" s="0" t="s">
        <v>1045</v>
      </c>
      <c r="J1027" s="0" t="s">
        <v>1044</v>
      </c>
      <c r="K1027" s="0" t="s">
        <v>11100</v>
      </c>
      <c r="L1027" s="0" t="n">
        <v>-1.175662105</v>
      </c>
    </row>
    <row r="1028" customFormat="false" ht="15" hidden="false" customHeight="true" outlineLevel="0" collapsed="false">
      <c r="A1028" s="0" t="s">
        <v>3968</v>
      </c>
      <c r="B1028" s="0" t="s">
        <v>3969</v>
      </c>
      <c r="D1028" s="0" t="n">
        <v>0.850378913873962</v>
      </c>
      <c r="E1028" s="6" t="n">
        <f aca="false">-1/D1028</f>
        <v>-1.17594637365175</v>
      </c>
      <c r="H1028" s="0" t="n">
        <v>1027</v>
      </c>
      <c r="I1028" s="0" t="s">
        <v>3970</v>
      </c>
      <c r="J1028" s="0" t="s">
        <v>3969</v>
      </c>
      <c r="K1028" s="0" t="s">
        <v>11100</v>
      </c>
      <c r="L1028" s="0" t="n">
        <v>-1.175946374</v>
      </c>
    </row>
    <row r="1029" customFormat="false" ht="15" hidden="false" customHeight="true" outlineLevel="0" collapsed="false">
      <c r="A1029" s="0" t="s">
        <v>74</v>
      </c>
      <c r="B1029" s="0" t="s">
        <v>75</v>
      </c>
      <c r="D1029" s="0" t="n">
        <v>0.848327135949657</v>
      </c>
      <c r="E1029" s="6" t="n">
        <f aca="false">-1/D1029</f>
        <v>-1.1787905368376</v>
      </c>
      <c r="H1029" s="0" t="n">
        <v>1028</v>
      </c>
      <c r="I1029" s="0" t="s">
        <v>76</v>
      </c>
      <c r="J1029" s="0" t="s">
        <v>75</v>
      </c>
      <c r="K1029" s="0" t="s">
        <v>11100</v>
      </c>
      <c r="L1029" s="0" t="n">
        <v>-1.178790537</v>
      </c>
    </row>
    <row r="1030" customFormat="false" ht="15" hidden="false" customHeight="true" outlineLevel="0" collapsed="false">
      <c r="A1030" s="0" t="s">
        <v>377</v>
      </c>
      <c r="B1030" s="0" t="s">
        <v>378</v>
      </c>
      <c r="D1030" s="0" t="n">
        <v>0.848084121418775</v>
      </c>
      <c r="E1030" s="6" t="n">
        <f aca="false">-1/D1030</f>
        <v>-1.17912831374213</v>
      </c>
      <c r="H1030" s="0" t="n">
        <v>1029</v>
      </c>
      <c r="I1030" s="0" t="s">
        <v>379</v>
      </c>
      <c r="J1030" s="0" t="s">
        <v>378</v>
      </c>
      <c r="K1030" s="0" t="s">
        <v>11100</v>
      </c>
      <c r="L1030" s="0" t="n">
        <v>-1.179128314</v>
      </c>
    </row>
    <row r="1031" customFormat="false" ht="15" hidden="false" customHeight="true" outlineLevel="0" collapsed="false">
      <c r="A1031" s="0" t="s">
        <v>3659</v>
      </c>
      <c r="B1031" s="0" t="s">
        <v>3660</v>
      </c>
      <c r="D1031" s="0" t="n">
        <v>0.843566409195612</v>
      </c>
      <c r="E1031" s="6" t="n">
        <f aca="false">-1/D1031</f>
        <v>-1.18544312468956</v>
      </c>
      <c r="H1031" s="0" t="n">
        <v>1030</v>
      </c>
      <c r="I1031" s="0" t="s">
        <v>3661</v>
      </c>
      <c r="J1031" s="0" t="s">
        <v>3660</v>
      </c>
      <c r="K1031" s="0" t="s">
        <v>11100</v>
      </c>
      <c r="L1031" s="0" t="n">
        <v>-1.185443125</v>
      </c>
    </row>
    <row r="1032" customFormat="false" ht="15" hidden="false" customHeight="true" outlineLevel="0" collapsed="false">
      <c r="A1032" s="0" t="s">
        <v>4673</v>
      </c>
      <c r="B1032" s="0" t="s">
        <v>4674</v>
      </c>
      <c r="D1032" s="0" t="n">
        <v>0.842263746388984</v>
      </c>
      <c r="E1032" s="6" t="n">
        <f aca="false">-1/D1032</f>
        <v>-1.18727655593307</v>
      </c>
      <c r="H1032" s="0" t="n">
        <v>1031</v>
      </c>
      <c r="I1032" s="0" t="s">
        <v>4675</v>
      </c>
      <c r="J1032" s="0" t="s">
        <v>4674</v>
      </c>
      <c r="K1032" s="0" t="s">
        <v>11100</v>
      </c>
      <c r="L1032" s="0" t="n">
        <v>-1.187276556</v>
      </c>
    </row>
    <row r="1033" customFormat="false" ht="15" hidden="false" customHeight="true" outlineLevel="0" collapsed="false">
      <c r="A1033" s="0" t="s">
        <v>818</v>
      </c>
      <c r="B1033" s="0" t="s">
        <v>819</v>
      </c>
      <c r="D1033" s="0" t="n">
        <v>0.841996583839715</v>
      </c>
      <c r="E1033" s="6" t="n">
        <f aca="false">-1/D1033</f>
        <v>-1.18765327460089</v>
      </c>
      <c r="H1033" s="0" t="n">
        <v>1032</v>
      </c>
      <c r="I1033" s="0" t="s">
        <v>820</v>
      </c>
      <c r="J1033" s="0" t="s">
        <v>819</v>
      </c>
      <c r="K1033" s="0" t="s">
        <v>11100</v>
      </c>
      <c r="L1033" s="0" t="n">
        <v>-1.187653275</v>
      </c>
    </row>
    <row r="1034" customFormat="false" ht="15" hidden="false" customHeight="true" outlineLevel="0" collapsed="false">
      <c r="A1034" s="0" t="s">
        <v>722</v>
      </c>
      <c r="B1034" s="0" t="s">
        <v>723</v>
      </c>
      <c r="D1034" s="0" t="n">
        <v>0.836744574929318</v>
      </c>
      <c r="E1034" s="6" t="n">
        <f aca="false">-1/D1034</f>
        <v>-1.19510783811711</v>
      </c>
      <c r="H1034" s="0" t="n">
        <v>1033</v>
      </c>
      <c r="I1034" s="0" t="s">
        <v>724</v>
      </c>
      <c r="J1034" s="0" t="s">
        <v>723</v>
      </c>
      <c r="K1034" s="0" t="s">
        <v>11100</v>
      </c>
      <c r="L1034" s="0" t="n">
        <v>-1.195107838</v>
      </c>
    </row>
    <row r="1035" customFormat="false" ht="15" hidden="false" customHeight="true" outlineLevel="0" collapsed="false">
      <c r="A1035" s="0" t="s">
        <v>4805</v>
      </c>
      <c r="B1035" s="0" t="s">
        <v>4806</v>
      </c>
      <c r="D1035" s="0" t="n">
        <v>0.836543273498349</v>
      </c>
      <c r="E1035" s="6" t="n">
        <f aca="false">-1/D1035</f>
        <v>-1.19539542266366</v>
      </c>
      <c r="H1035" s="0" t="n">
        <v>1034</v>
      </c>
      <c r="I1035" s="0" t="s">
        <v>4807</v>
      </c>
      <c r="J1035" s="0" t="s">
        <v>4806</v>
      </c>
      <c r="K1035" s="0" t="s">
        <v>11100</v>
      </c>
      <c r="L1035" s="0" t="n">
        <v>-1.195395423</v>
      </c>
    </row>
    <row r="1036" customFormat="false" ht="15" hidden="false" customHeight="true" outlineLevel="0" collapsed="false">
      <c r="A1036" s="0" t="s">
        <v>956</v>
      </c>
      <c r="B1036" s="0" t="s">
        <v>957</v>
      </c>
      <c r="D1036" s="0" t="n">
        <v>0.834496354552231</v>
      </c>
      <c r="E1036" s="6" t="n">
        <f aca="false">-1/D1036</f>
        <v>-1.19832758351182</v>
      </c>
      <c r="H1036" s="0" t="n">
        <v>1035</v>
      </c>
      <c r="I1036" s="0" t="s">
        <v>958</v>
      </c>
      <c r="J1036" s="0" t="s">
        <v>957</v>
      </c>
      <c r="K1036" s="0" t="s">
        <v>11100</v>
      </c>
      <c r="L1036" s="0" t="n">
        <v>-1.198327584</v>
      </c>
    </row>
    <row r="1037" customFormat="false" ht="15" hidden="false" customHeight="true" outlineLevel="0" collapsed="false">
      <c r="A1037" s="0" t="s">
        <v>4535</v>
      </c>
      <c r="B1037" s="0" t="s">
        <v>4536</v>
      </c>
      <c r="D1037" s="0" t="n">
        <v>0.834083322313256</v>
      </c>
      <c r="E1037" s="6" t="n">
        <f aca="false">-1/D1037</f>
        <v>-1.19892098696637</v>
      </c>
      <c r="H1037" s="0" t="n">
        <v>1036</v>
      </c>
      <c r="I1037" s="0" t="s">
        <v>4537</v>
      </c>
      <c r="J1037" s="0" t="s">
        <v>4536</v>
      </c>
      <c r="K1037" s="0" t="s">
        <v>11100</v>
      </c>
      <c r="L1037" s="0" t="n">
        <v>-1.198920987</v>
      </c>
    </row>
    <row r="1038" customFormat="false" ht="15" hidden="false" customHeight="true" outlineLevel="0" collapsed="false">
      <c r="A1038" s="0" t="s">
        <v>4289</v>
      </c>
      <c r="B1038" s="0" t="s">
        <v>4290</v>
      </c>
      <c r="D1038" s="0" t="n">
        <v>0.832216821577523</v>
      </c>
      <c r="E1038" s="6" t="n">
        <f aca="false">-1/D1038</f>
        <v>-1.20160993394057</v>
      </c>
      <c r="H1038" s="0" t="n">
        <v>1037</v>
      </c>
      <c r="I1038" s="0" t="s">
        <v>4291</v>
      </c>
      <c r="J1038" s="0" t="s">
        <v>4290</v>
      </c>
      <c r="K1038" s="0" t="s">
        <v>11100</v>
      </c>
      <c r="L1038" s="0" t="n">
        <v>-1.201609934</v>
      </c>
    </row>
    <row r="1039" customFormat="false" ht="15" hidden="false" customHeight="true" outlineLevel="0" collapsed="false">
      <c r="A1039" s="0" t="s">
        <v>3950</v>
      </c>
      <c r="B1039" s="0" t="s">
        <v>3951</v>
      </c>
      <c r="D1039" s="0" t="n">
        <v>0.831446091329915</v>
      </c>
      <c r="E1039" s="6" t="n">
        <f aca="false">-1/D1039</f>
        <v>-1.20272379704195</v>
      </c>
      <c r="H1039" s="0" t="n">
        <v>1038</v>
      </c>
      <c r="I1039" s="0" t="s">
        <v>3952</v>
      </c>
      <c r="J1039" s="0" t="s">
        <v>3951</v>
      </c>
      <c r="K1039" s="0" t="s">
        <v>11100</v>
      </c>
      <c r="L1039" s="0" t="n">
        <v>-1.202723797</v>
      </c>
    </row>
    <row r="1040" customFormat="false" ht="15" hidden="false" customHeight="true" outlineLevel="0" collapsed="false">
      <c r="A1040" s="0" t="s">
        <v>2186</v>
      </c>
      <c r="B1040" s="0" t="s">
        <v>2187</v>
      </c>
      <c r="D1040" s="0" t="n">
        <v>0.828700609002338</v>
      </c>
      <c r="E1040" s="6" t="n">
        <f aca="false">-1/D1040</f>
        <v>-1.20670841693225</v>
      </c>
      <c r="H1040" s="0" t="n">
        <v>1039</v>
      </c>
      <c r="I1040" s="0" t="s">
        <v>2188</v>
      </c>
      <c r="J1040" s="0" t="s">
        <v>2187</v>
      </c>
      <c r="K1040" s="0" t="s">
        <v>11100</v>
      </c>
      <c r="L1040" s="0" t="n">
        <v>-1.206708417</v>
      </c>
    </row>
    <row r="1041" customFormat="false" ht="15" hidden="false" customHeight="true" outlineLevel="0" collapsed="false">
      <c r="A1041" s="0" t="s">
        <v>3164</v>
      </c>
      <c r="B1041" s="0" t="s">
        <v>3165</v>
      </c>
      <c r="D1041" s="0" t="n">
        <v>0.828152881010522</v>
      </c>
      <c r="E1041" s="6" t="n">
        <f aca="false">-1/D1041</f>
        <v>-1.20750651592226</v>
      </c>
      <c r="H1041" s="0" t="n">
        <v>1040</v>
      </c>
      <c r="I1041" s="0" t="s">
        <v>3166</v>
      </c>
      <c r="J1041" s="0" t="s">
        <v>3165</v>
      </c>
      <c r="K1041" s="0" t="s">
        <v>11100</v>
      </c>
      <c r="L1041" s="0" t="n">
        <v>-1.207506516</v>
      </c>
    </row>
    <row r="1042" customFormat="false" ht="15" hidden="false" customHeight="true" outlineLevel="0" collapsed="false">
      <c r="A1042" s="0" t="s">
        <v>2138</v>
      </c>
      <c r="B1042" s="0" t="s">
        <v>2139</v>
      </c>
      <c r="D1042" s="0" t="n">
        <v>0.827796144871472</v>
      </c>
      <c r="E1042" s="6" t="n">
        <f aca="false">-1/D1042</f>
        <v>-1.2080268870487</v>
      </c>
      <c r="H1042" s="0" t="n">
        <v>1041</v>
      </c>
      <c r="I1042" s="0" t="s">
        <v>2140</v>
      </c>
      <c r="J1042" s="0" t="s">
        <v>2139</v>
      </c>
      <c r="K1042" s="0" t="s">
        <v>11100</v>
      </c>
      <c r="L1042" s="0" t="n">
        <v>-1.208026887</v>
      </c>
    </row>
    <row r="1043" customFormat="false" ht="15" hidden="false" customHeight="true" outlineLevel="0" collapsed="false">
      <c r="A1043" s="0" t="s">
        <v>2996</v>
      </c>
      <c r="B1043" s="0" t="s">
        <v>2997</v>
      </c>
      <c r="D1043" s="0" t="n">
        <v>0.827402271022807</v>
      </c>
      <c r="E1043" s="6" t="n">
        <f aca="false">-1/D1043</f>
        <v>-1.20860195218444</v>
      </c>
      <c r="H1043" s="0" t="n">
        <v>1042</v>
      </c>
      <c r="I1043" s="0" t="s">
        <v>2998</v>
      </c>
      <c r="J1043" s="0" t="s">
        <v>2997</v>
      </c>
      <c r="K1043" s="0" t="s">
        <v>11100</v>
      </c>
      <c r="L1043" s="0" t="n">
        <v>-1.208601952</v>
      </c>
    </row>
    <row r="1044" customFormat="false" ht="15" hidden="false" customHeight="true" outlineLevel="0" collapsed="false">
      <c r="A1044" s="0" t="s">
        <v>2270</v>
      </c>
      <c r="B1044" s="0" t="s">
        <v>2271</v>
      </c>
      <c r="D1044" s="0" t="n">
        <v>0.825398208423044</v>
      </c>
      <c r="E1044" s="6" t="n">
        <f aca="false">-1/D1044</f>
        <v>-1.21153643150079</v>
      </c>
      <c r="H1044" s="0" t="n">
        <v>1043</v>
      </c>
      <c r="I1044" s="0" t="s">
        <v>2272</v>
      </c>
      <c r="J1044" s="0" t="s">
        <v>2271</v>
      </c>
      <c r="K1044" s="0" t="s">
        <v>11100</v>
      </c>
      <c r="L1044" s="0" t="n">
        <v>-1.211536432</v>
      </c>
    </row>
    <row r="1045" customFormat="false" ht="15" hidden="false" customHeight="true" outlineLevel="0" collapsed="false">
      <c r="A1045" s="0" t="s">
        <v>3773</v>
      </c>
      <c r="B1045" s="0" t="s">
        <v>3774</v>
      </c>
      <c r="D1045" s="0" t="n">
        <v>0.825303470487138</v>
      </c>
      <c r="E1045" s="6" t="n">
        <f aca="false">-1/D1045</f>
        <v>-1.21167550575032</v>
      </c>
      <c r="H1045" s="0" t="n">
        <v>1044</v>
      </c>
      <c r="I1045" s="0" t="s">
        <v>3775</v>
      </c>
      <c r="J1045" s="0" t="s">
        <v>3774</v>
      </c>
      <c r="K1045" s="0" t="s">
        <v>11100</v>
      </c>
      <c r="L1045" s="0" t="n">
        <v>-1.211675506</v>
      </c>
    </row>
    <row r="1046" customFormat="false" ht="15" hidden="false" customHeight="true" outlineLevel="0" collapsed="false">
      <c r="A1046" s="0" t="s">
        <v>2615</v>
      </c>
      <c r="B1046" s="0" t="s">
        <v>2616</v>
      </c>
      <c r="D1046" s="0" t="n">
        <v>0.824290031019758</v>
      </c>
      <c r="E1046" s="6" t="n">
        <f aca="false">-1/D1046</f>
        <v>-1.21316522385072</v>
      </c>
      <c r="H1046" s="0" t="n">
        <v>1045</v>
      </c>
      <c r="I1046" s="0" t="s">
        <v>2617</v>
      </c>
      <c r="J1046" s="0" t="s">
        <v>2616</v>
      </c>
      <c r="K1046" s="0" t="s">
        <v>11100</v>
      </c>
      <c r="L1046" s="0" t="n">
        <v>-1.213165224</v>
      </c>
    </row>
    <row r="1047" customFormat="false" ht="15" hidden="false" customHeight="true" outlineLevel="0" collapsed="false">
      <c r="A1047" s="0" t="s">
        <v>2111</v>
      </c>
      <c r="B1047" s="0" t="s">
        <v>2112</v>
      </c>
      <c r="D1047" s="0" t="n">
        <v>0.824128471035207</v>
      </c>
      <c r="E1047" s="6" t="n">
        <f aca="false">-1/D1047</f>
        <v>-1.21340304958021</v>
      </c>
      <c r="H1047" s="0" t="n">
        <v>1046</v>
      </c>
      <c r="I1047" s="0" t="s">
        <v>2113</v>
      </c>
      <c r="J1047" s="0" t="s">
        <v>2112</v>
      </c>
      <c r="K1047" s="0" t="s">
        <v>11100</v>
      </c>
      <c r="L1047" s="0" t="n">
        <v>-1.21340305</v>
      </c>
    </row>
    <row r="1048" customFormat="false" ht="15" hidden="false" customHeight="true" outlineLevel="0" collapsed="false">
      <c r="A1048" s="0" t="s">
        <v>734</v>
      </c>
      <c r="B1048" s="0" t="s">
        <v>735</v>
      </c>
      <c r="D1048" s="0" t="n">
        <v>0.823445192347383</v>
      </c>
      <c r="E1048" s="6" t="n">
        <f aca="false">-1/D1048</f>
        <v>-1.21440990765799</v>
      </c>
      <c r="H1048" s="0" t="n">
        <v>1047</v>
      </c>
      <c r="I1048" s="0" t="s">
        <v>736</v>
      </c>
      <c r="J1048" s="0" t="s">
        <v>735</v>
      </c>
      <c r="K1048" s="0" t="s">
        <v>11100</v>
      </c>
      <c r="L1048" s="0" t="n">
        <v>-1.214409908</v>
      </c>
    </row>
    <row r="1049" customFormat="false" ht="15" hidden="false" customHeight="true" outlineLevel="0" collapsed="false">
      <c r="A1049" s="0" t="s">
        <v>2120</v>
      </c>
      <c r="B1049" s="0" t="s">
        <v>2121</v>
      </c>
      <c r="D1049" s="0" t="n">
        <v>0.823183554524193</v>
      </c>
      <c r="E1049" s="6" t="n">
        <f aca="false">-1/D1049</f>
        <v>-1.21479589151657</v>
      </c>
      <c r="H1049" s="0" t="n">
        <v>1048</v>
      </c>
      <c r="I1049" s="0" t="s">
        <v>2122</v>
      </c>
      <c r="J1049" s="0" t="s">
        <v>2121</v>
      </c>
      <c r="K1049" s="0" t="s">
        <v>11100</v>
      </c>
      <c r="L1049" s="0" t="n">
        <v>-1.214795892</v>
      </c>
    </row>
    <row r="1050" customFormat="false" ht="15" hidden="false" customHeight="true" outlineLevel="0" collapsed="false">
      <c r="A1050" s="0" t="s">
        <v>2993</v>
      </c>
      <c r="B1050" s="0" t="s">
        <v>2994</v>
      </c>
      <c r="D1050" s="0" t="n">
        <v>0.822255762145537</v>
      </c>
      <c r="E1050" s="6" t="n">
        <f aca="false">-1/D1050</f>
        <v>-1.2161666065929</v>
      </c>
      <c r="H1050" s="0" t="n">
        <v>1049</v>
      </c>
      <c r="I1050" s="0" t="s">
        <v>2995</v>
      </c>
      <c r="J1050" s="0" t="s">
        <v>2994</v>
      </c>
      <c r="K1050" s="0" t="s">
        <v>11100</v>
      </c>
      <c r="L1050" s="0" t="n">
        <v>-1.216166607</v>
      </c>
    </row>
    <row r="1051" customFormat="false" ht="15" hidden="false" customHeight="true" outlineLevel="0" collapsed="false">
      <c r="A1051" s="0" t="s">
        <v>2915</v>
      </c>
      <c r="B1051" s="0" t="s">
        <v>2916</v>
      </c>
      <c r="D1051" s="0" t="n">
        <v>0.820465052531734</v>
      </c>
      <c r="E1051" s="6" t="n">
        <f aca="false">-1/D1051</f>
        <v>-1.21882095637623</v>
      </c>
      <c r="H1051" s="0" t="n">
        <v>1050</v>
      </c>
      <c r="I1051" s="0" t="s">
        <v>2917</v>
      </c>
      <c r="J1051" s="0" t="s">
        <v>2916</v>
      </c>
      <c r="K1051" s="0" t="s">
        <v>11100</v>
      </c>
      <c r="L1051" s="0" t="n">
        <v>-1.218820956</v>
      </c>
    </row>
    <row r="1052" customFormat="false" ht="15" hidden="false" customHeight="true" outlineLevel="0" collapsed="false">
      <c r="A1052" s="0" t="s">
        <v>656</v>
      </c>
      <c r="B1052" s="0" t="s">
        <v>657</v>
      </c>
      <c r="D1052" s="0" t="n">
        <v>0.819849382356739</v>
      </c>
      <c r="E1052" s="6" t="n">
        <f aca="false">-1/D1052</f>
        <v>-1.21973623633819</v>
      </c>
      <c r="H1052" s="0" t="n">
        <v>1051</v>
      </c>
      <c r="I1052" s="0" t="s">
        <v>658</v>
      </c>
      <c r="J1052" s="0" t="s">
        <v>657</v>
      </c>
      <c r="K1052" s="0" t="s">
        <v>11100</v>
      </c>
      <c r="L1052" s="0" t="n">
        <v>-1.219736236</v>
      </c>
    </row>
    <row r="1053" customFormat="false" ht="15" hidden="false" customHeight="true" outlineLevel="0" collapsed="false">
      <c r="A1053" s="0" t="s">
        <v>4844</v>
      </c>
      <c r="B1053" s="0" t="s">
        <v>4845</v>
      </c>
      <c r="D1053" s="0" t="n">
        <v>0.819313780448105</v>
      </c>
      <c r="E1053" s="6" t="n">
        <f aca="false">-1/D1053</f>
        <v>-1.22053360246556</v>
      </c>
      <c r="H1053" s="0" t="n">
        <v>1052</v>
      </c>
      <c r="I1053" s="0" t="s">
        <v>4846</v>
      </c>
      <c r="J1053" s="0" t="s">
        <v>4845</v>
      </c>
      <c r="K1053" s="0" t="s">
        <v>11100</v>
      </c>
      <c r="L1053" s="0" t="n">
        <v>-1.220533602</v>
      </c>
    </row>
    <row r="1054" customFormat="false" ht="15" hidden="false" customHeight="true" outlineLevel="0" collapsed="false">
      <c r="A1054" s="0" t="s">
        <v>1838</v>
      </c>
      <c r="B1054" s="0" t="s">
        <v>1839</v>
      </c>
      <c r="D1054" s="0" t="n">
        <v>0.819252263194096</v>
      </c>
      <c r="E1054" s="6" t="n">
        <f aca="false">-1/D1054</f>
        <v>-1.22062525174017</v>
      </c>
      <c r="H1054" s="0" t="n">
        <v>1053</v>
      </c>
      <c r="I1054" s="0" t="s">
        <v>1840</v>
      </c>
      <c r="J1054" s="0" t="s">
        <v>1839</v>
      </c>
      <c r="K1054" s="0" t="s">
        <v>11100</v>
      </c>
      <c r="L1054" s="0" t="n">
        <v>-1.220625252</v>
      </c>
    </row>
    <row r="1055" customFormat="false" ht="15" hidden="false" customHeight="true" outlineLevel="0" collapsed="false">
      <c r="A1055" s="0" t="s">
        <v>2351</v>
      </c>
      <c r="B1055" s="0" t="s">
        <v>2352</v>
      </c>
      <c r="D1055" s="0" t="n">
        <v>0.819042419026966</v>
      </c>
      <c r="E1055" s="6" t="n">
        <f aca="false">-1/D1055</f>
        <v>-1.22093798412543</v>
      </c>
      <c r="H1055" s="0" t="n">
        <v>1054</v>
      </c>
      <c r="I1055" s="0" t="s">
        <v>2353</v>
      </c>
      <c r="J1055" s="0" t="s">
        <v>2352</v>
      </c>
      <c r="K1055" s="0" t="s">
        <v>11100</v>
      </c>
      <c r="L1055" s="0" t="n">
        <v>-1.220937984</v>
      </c>
    </row>
    <row r="1056" customFormat="false" ht="15" hidden="false" customHeight="true" outlineLevel="0" collapsed="false">
      <c r="A1056" s="0" t="s">
        <v>176</v>
      </c>
      <c r="B1056" s="0" t="s">
        <v>177</v>
      </c>
      <c r="D1056" s="0" t="n">
        <v>0.815478864852817</v>
      </c>
      <c r="E1056" s="6" t="n">
        <f aca="false">-1/D1056</f>
        <v>-1.22627335066555</v>
      </c>
      <c r="H1056" s="0" t="n">
        <v>1055</v>
      </c>
      <c r="I1056" s="0" t="s">
        <v>178</v>
      </c>
      <c r="J1056" s="0" t="s">
        <v>177</v>
      </c>
      <c r="K1056" s="0" t="s">
        <v>11100</v>
      </c>
      <c r="L1056" s="0" t="n">
        <v>-1.226273351</v>
      </c>
    </row>
    <row r="1057" customFormat="false" ht="15" hidden="false" customHeight="true" outlineLevel="0" collapsed="false">
      <c r="A1057" s="0" t="s">
        <v>1118</v>
      </c>
      <c r="B1057" s="0" t="s">
        <v>1119</v>
      </c>
      <c r="D1057" s="0" t="n">
        <v>0.814053474082617</v>
      </c>
      <c r="E1057" s="6" t="n">
        <f aca="false">-1/D1057</f>
        <v>-1.22842052990061</v>
      </c>
      <c r="H1057" s="0" t="n">
        <v>1056</v>
      </c>
      <c r="I1057" s="0" t="s">
        <v>1120</v>
      </c>
      <c r="J1057" s="0" t="s">
        <v>1119</v>
      </c>
      <c r="K1057" s="0" t="s">
        <v>11100</v>
      </c>
      <c r="L1057" s="0" t="n">
        <v>-1.22842053</v>
      </c>
    </row>
    <row r="1058" customFormat="false" ht="15" hidden="false" customHeight="true" outlineLevel="0" collapsed="false">
      <c r="A1058" s="0" t="s">
        <v>3446</v>
      </c>
      <c r="B1058" s="0" t="s">
        <v>3447</v>
      </c>
      <c r="D1058" s="0" t="n">
        <v>0.813016669126788</v>
      </c>
      <c r="E1058" s="6" t="n">
        <f aca="false">-1/D1058</f>
        <v>-1.22998708141377</v>
      </c>
      <c r="H1058" s="0" t="n">
        <v>1057</v>
      </c>
      <c r="I1058" s="0" t="s">
        <v>3448</v>
      </c>
      <c r="J1058" s="0" t="s">
        <v>3447</v>
      </c>
      <c r="K1058" s="0" t="s">
        <v>11100</v>
      </c>
      <c r="L1058" s="0" t="n">
        <v>-1.229987081</v>
      </c>
    </row>
    <row r="1059" customFormat="false" ht="15" hidden="false" customHeight="true" outlineLevel="0" collapsed="false">
      <c r="A1059" s="0" t="s">
        <v>1790</v>
      </c>
      <c r="B1059" s="0" t="s">
        <v>1791</v>
      </c>
      <c r="D1059" s="0" t="n">
        <v>0.812478312572249</v>
      </c>
      <c r="E1059" s="6" t="n">
        <f aca="false">-1/D1059</f>
        <v>-1.23080208360771</v>
      </c>
      <c r="H1059" s="0" t="n">
        <v>1058</v>
      </c>
      <c r="I1059" s="0" t="s">
        <v>1792</v>
      </c>
      <c r="J1059" s="0" t="s">
        <v>1791</v>
      </c>
      <c r="K1059" s="0" t="s">
        <v>11100</v>
      </c>
      <c r="L1059" s="0" t="n">
        <v>-1.230802084</v>
      </c>
    </row>
    <row r="1060" customFormat="false" ht="15" hidden="false" customHeight="true" outlineLevel="0" collapsed="false">
      <c r="A1060" s="0" t="s">
        <v>3158</v>
      </c>
      <c r="B1060" s="0" t="s">
        <v>3159</v>
      </c>
      <c r="D1060" s="0" t="n">
        <v>0.807037241339115</v>
      </c>
      <c r="E1060" s="6" t="n">
        <f aca="false">-1/D1060</f>
        <v>-1.23910019113951</v>
      </c>
      <c r="H1060" s="0" t="n">
        <v>1059</v>
      </c>
      <c r="I1060" s="0" t="s">
        <v>3160</v>
      </c>
      <c r="J1060" s="0" t="s">
        <v>3159</v>
      </c>
      <c r="K1060" s="0" t="s">
        <v>11100</v>
      </c>
      <c r="L1060" s="0" t="n">
        <v>-1.239100191</v>
      </c>
    </row>
    <row r="1061" customFormat="false" ht="15" hidden="false" customHeight="true" outlineLevel="0" collapsed="false">
      <c r="A1061" s="0" t="s">
        <v>2936</v>
      </c>
      <c r="B1061" s="0" t="s">
        <v>2937</v>
      </c>
      <c r="D1061" s="0" t="n">
        <v>0.805165723312961</v>
      </c>
      <c r="E1061" s="6" t="n">
        <f aca="false">-1/D1061</f>
        <v>-1.24198034149463</v>
      </c>
      <c r="H1061" s="0" t="n">
        <v>1060</v>
      </c>
      <c r="I1061" s="0" t="s">
        <v>2938</v>
      </c>
      <c r="J1061" s="0" t="s">
        <v>2937</v>
      </c>
      <c r="K1061" s="0" t="s">
        <v>11100</v>
      </c>
      <c r="L1061" s="0" t="n">
        <v>-1.241980341</v>
      </c>
    </row>
    <row r="1062" customFormat="false" ht="15" hidden="false" customHeight="true" outlineLevel="0" collapsed="false">
      <c r="A1062" s="0" t="s">
        <v>2414</v>
      </c>
      <c r="B1062" s="0" t="s">
        <v>2415</v>
      </c>
      <c r="D1062" s="0" t="n">
        <v>0.804086258444749</v>
      </c>
      <c r="E1062" s="6" t="n">
        <f aca="false">-1/D1062</f>
        <v>-1.24364766776911</v>
      </c>
      <c r="H1062" s="0" t="n">
        <v>1061</v>
      </c>
      <c r="I1062" s="0" t="s">
        <v>2416</v>
      </c>
      <c r="J1062" s="0" t="s">
        <v>2415</v>
      </c>
      <c r="K1062" s="0" t="s">
        <v>11100</v>
      </c>
      <c r="L1062" s="0" t="n">
        <v>-1.243647668</v>
      </c>
    </row>
    <row r="1063" customFormat="false" ht="15" hidden="false" customHeight="true" outlineLevel="0" collapsed="false">
      <c r="A1063" s="0" t="s">
        <v>1604</v>
      </c>
      <c r="B1063" s="0" t="s">
        <v>1605</v>
      </c>
      <c r="D1063" s="0" t="n">
        <v>0.801979137436807</v>
      </c>
      <c r="E1063" s="6" t="n">
        <f aca="false">-1/D1063</f>
        <v>-1.24691522923662</v>
      </c>
      <c r="H1063" s="0" t="n">
        <v>1062</v>
      </c>
      <c r="I1063" s="0" t="s">
        <v>1606</v>
      </c>
      <c r="J1063" s="0" t="s">
        <v>1605</v>
      </c>
      <c r="K1063" s="0" t="s">
        <v>11100</v>
      </c>
      <c r="L1063" s="0" t="n">
        <v>-1.246915229</v>
      </c>
    </row>
    <row r="1064" customFormat="false" ht="15" hidden="false" customHeight="true" outlineLevel="0" collapsed="false">
      <c r="A1064" s="0" t="s">
        <v>575</v>
      </c>
      <c r="B1064" s="0" t="s">
        <v>576</v>
      </c>
      <c r="D1064" s="0" t="n">
        <v>0.800608116055075</v>
      </c>
      <c r="E1064" s="6" t="n">
        <f aca="false">-1/D1064</f>
        <v>-1.24905054039099</v>
      </c>
      <c r="H1064" s="0" t="n">
        <v>1063</v>
      </c>
      <c r="I1064" s="0" t="s">
        <v>577</v>
      </c>
      <c r="J1064" s="0" t="s">
        <v>576</v>
      </c>
      <c r="K1064" s="0" t="s">
        <v>11100</v>
      </c>
      <c r="L1064" s="0" t="n">
        <v>-1.24905054</v>
      </c>
    </row>
    <row r="1065" customFormat="false" ht="15" hidden="false" customHeight="true" outlineLevel="0" collapsed="false">
      <c r="A1065" s="0" t="s">
        <v>1973</v>
      </c>
      <c r="B1065" s="0" t="s">
        <v>1974</v>
      </c>
      <c r="D1065" s="0" t="n">
        <v>0.79951143354944</v>
      </c>
      <c r="E1065" s="6" t="n">
        <f aca="false">-1/D1065</f>
        <v>-1.25076385156931</v>
      </c>
      <c r="H1065" s="0" t="n">
        <v>1064</v>
      </c>
      <c r="I1065" s="0" t="s">
        <v>1975</v>
      </c>
      <c r="J1065" s="0" t="s">
        <v>1974</v>
      </c>
      <c r="K1065" s="0" t="s">
        <v>11100</v>
      </c>
      <c r="L1065" s="0" t="n">
        <v>-1.250763852</v>
      </c>
    </row>
    <row r="1066" customFormat="false" ht="15" hidden="false" customHeight="true" outlineLevel="0" collapsed="false">
      <c r="A1066" s="0" t="s">
        <v>4514</v>
      </c>
      <c r="B1066" s="0" t="s">
        <v>4515</v>
      </c>
      <c r="D1066" s="0" t="n">
        <v>0.798627336072766</v>
      </c>
      <c r="E1066" s="6" t="n">
        <f aca="false">-1/D1066</f>
        <v>-1.25214847380191</v>
      </c>
      <c r="H1066" s="0" t="n">
        <v>1065</v>
      </c>
      <c r="I1066" s="0" t="s">
        <v>4516</v>
      </c>
      <c r="J1066" s="0" t="s">
        <v>4515</v>
      </c>
      <c r="K1066" s="0" t="s">
        <v>11100</v>
      </c>
      <c r="L1066" s="0" t="n">
        <v>-1.252148474</v>
      </c>
    </row>
    <row r="1067" customFormat="false" ht="15" hidden="false" customHeight="true" outlineLevel="0" collapsed="false">
      <c r="A1067" s="0" t="s">
        <v>590</v>
      </c>
      <c r="B1067" s="0" t="s">
        <v>591</v>
      </c>
      <c r="D1067" s="0" t="n">
        <v>0.798044004172919</v>
      </c>
      <c r="E1067" s="6" t="n">
        <f aca="false">-1/D1067</f>
        <v>-1.25306373429418</v>
      </c>
      <c r="H1067" s="0" t="n">
        <v>1066</v>
      </c>
      <c r="I1067" s="0" t="s">
        <v>592</v>
      </c>
      <c r="J1067" s="0" t="s">
        <v>591</v>
      </c>
      <c r="K1067" s="0" t="s">
        <v>11100</v>
      </c>
      <c r="L1067" s="0" t="n">
        <v>-1.253063734</v>
      </c>
    </row>
    <row r="1068" customFormat="false" ht="15" hidden="false" customHeight="true" outlineLevel="0" collapsed="false">
      <c r="A1068" s="0" t="s">
        <v>4259</v>
      </c>
      <c r="B1068" s="0" t="s">
        <v>4260</v>
      </c>
      <c r="D1068" s="0" t="n">
        <v>0.796591565676515</v>
      </c>
      <c r="E1068" s="6" t="n">
        <f aca="false">-1/D1068</f>
        <v>-1.25534846599931</v>
      </c>
      <c r="H1068" s="0" t="n">
        <v>1067</v>
      </c>
      <c r="I1068" s="0" t="s">
        <v>4261</v>
      </c>
      <c r="J1068" s="0" t="s">
        <v>4260</v>
      </c>
      <c r="K1068" s="0" t="s">
        <v>11100</v>
      </c>
      <c r="L1068" s="0" t="n">
        <v>-1.255348466</v>
      </c>
    </row>
    <row r="1069" customFormat="false" ht="15" hidden="false" customHeight="true" outlineLevel="0" collapsed="false">
      <c r="A1069" s="0" t="s">
        <v>1349</v>
      </c>
      <c r="B1069" s="0" t="s">
        <v>1350</v>
      </c>
      <c r="D1069" s="0" t="n">
        <v>0.796560505589063</v>
      </c>
      <c r="E1069" s="6" t="n">
        <f aca="false">-1/D1069</f>
        <v>-1.25539741549261</v>
      </c>
      <c r="H1069" s="0" t="n">
        <v>1068</v>
      </c>
      <c r="I1069" s="0" t="s">
        <v>1351</v>
      </c>
      <c r="J1069" s="0" t="s">
        <v>1350</v>
      </c>
      <c r="K1069" s="0" t="s">
        <v>11100</v>
      </c>
      <c r="L1069" s="0" t="n">
        <v>-1.255397415</v>
      </c>
    </row>
    <row r="1070" customFormat="false" ht="15" hidden="false" customHeight="true" outlineLevel="0" collapsed="false">
      <c r="A1070" s="0" t="s">
        <v>4376</v>
      </c>
      <c r="B1070" s="0" t="s">
        <v>4377</v>
      </c>
      <c r="D1070" s="0" t="n">
        <v>0.796418891013805</v>
      </c>
      <c r="E1070" s="6" t="n">
        <f aca="false">-1/D1070</f>
        <v>-1.25562064295969</v>
      </c>
      <c r="H1070" s="0" t="n">
        <v>1069</v>
      </c>
      <c r="I1070" s="0" t="s">
        <v>4378</v>
      </c>
      <c r="J1070" s="0" t="s">
        <v>4377</v>
      </c>
      <c r="K1070" s="0" t="s">
        <v>11100</v>
      </c>
      <c r="L1070" s="0" t="n">
        <v>-1.255620643</v>
      </c>
    </row>
    <row r="1071" customFormat="false" ht="15" hidden="false" customHeight="true" outlineLevel="0" collapsed="false">
      <c r="A1071" s="0" t="s">
        <v>299</v>
      </c>
      <c r="B1071" s="0" t="s">
        <v>300</v>
      </c>
      <c r="D1071" s="0" t="n">
        <v>0.795178077954567</v>
      </c>
      <c r="E1071" s="6" t="n">
        <f aca="false">-1/D1071</f>
        <v>-1.25757994054903</v>
      </c>
      <c r="H1071" s="0" t="n">
        <v>1070</v>
      </c>
      <c r="I1071" s="0" t="s">
        <v>301</v>
      </c>
      <c r="J1071" s="0" t="s">
        <v>300</v>
      </c>
      <c r="K1071" s="0" t="s">
        <v>11100</v>
      </c>
      <c r="L1071" s="0" t="n">
        <v>-1.257579941</v>
      </c>
    </row>
    <row r="1072" customFormat="false" ht="15" hidden="false" customHeight="true" outlineLevel="0" collapsed="false">
      <c r="A1072" s="0" t="s">
        <v>3833</v>
      </c>
      <c r="B1072" s="0" t="s">
        <v>3834</v>
      </c>
      <c r="D1072" s="0" t="n">
        <v>0.795080969388641</v>
      </c>
      <c r="E1072" s="6" t="n">
        <f aca="false">-1/D1072</f>
        <v>-1.25773353721311</v>
      </c>
      <c r="H1072" s="0" t="n">
        <v>1071</v>
      </c>
      <c r="I1072" s="0" t="s">
        <v>3835</v>
      </c>
      <c r="J1072" s="0" t="s">
        <v>3834</v>
      </c>
      <c r="K1072" s="0" t="s">
        <v>11100</v>
      </c>
      <c r="L1072" s="0" t="n">
        <v>-1.257733537</v>
      </c>
    </row>
    <row r="1073" customFormat="false" ht="15" hidden="false" customHeight="true" outlineLevel="0" collapsed="false">
      <c r="A1073" s="0" t="s">
        <v>4010</v>
      </c>
      <c r="B1073" s="0" t="s">
        <v>4011</v>
      </c>
      <c r="D1073" s="0" t="n">
        <v>0.794161846715792</v>
      </c>
      <c r="E1073" s="6" t="n">
        <f aca="false">-1/D1073</f>
        <v>-1.25918917426648</v>
      </c>
      <c r="H1073" s="0" t="n">
        <v>1072</v>
      </c>
      <c r="I1073" s="0" t="s">
        <v>4012</v>
      </c>
      <c r="J1073" s="0" t="s">
        <v>4011</v>
      </c>
      <c r="K1073" s="0" t="s">
        <v>11100</v>
      </c>
      <c r="L1073" s="0" t="n">
        <v>-1.259189174</v>
      </c>
    </row>
    <row r="1074" customFormat="false" ht="15" hidden="false" customHeight="true" outlineLevel="0" collapsed="false">
      <c r="A1074" s="0" t="s">
        <v>4277</v>
      </c>
      <c r="B1074" s="0" t="s">
        <v>4278</v>
      </c>
      <c r="D1074" s="0" t="n">
        <v>0.794013219547689</v>
      </c>
      <c r="E1074" s="6" t="n">
        <f aca="false">-1/D1074</f>
        <v>-1.25942487528061</v>
      </c>
      <c r="H1074" s="0" t="n">
        <v>1073</v>
      </c>
      <c r="I1074" s="0" t="s">
        <v>4279</v>
      </c>
      <c r="J1074" s="0" t="s">
        <v>4278</v>
      </c>
      <c r="K1074" s="0" t="s">
        <v>11100</v>
      </c>
      <c r="L1074" s="0" t="n">
        <v>-1.259424875</v>
      </c>
    </row>
    <row r="1075" customFormat="false" ht="15" hidden="false" customHeight="true" outlineLevel="0" collapsed="false">
      <c r="A1075" s="0" t="s">
        <v>194</v>
      </c>
      <c r="B1075" s="0" t="s">
        <v>195</v>
      </c>
      <c r="D1075" s="0" t="n">
        <v>0.790899347323708</v>
      </c>
      <c r="E1075" s="6" t="n">
        <f aca="false">-1/D1075</f>
        <v>-1.26438339263253</v>
      </c>
      <c r="H1075" s="0" t="n">
        <v>1074</v>
      </c>
      <c r="I1075" s="0" t="s">
        <v>196</v>
      </c>
      <c r="J1075" s="0" t="s">
        <v>195</v>
      </c>
      <c r="K1075" s="0" t="s">
        <v>11100</v>
      </c>
      <c r="L1075" s="0" t="n">
        <v>-1.264383393</v>
      </c>
    </row>
    <row r="1076" customFormat="false" ht="15" hidden="false" customHeight="true" outlineLevel="0" collapsed="false">
      <c r="A1076" s="0" t="s">
        <v>2477</v>
      </c>
      <c r="B1076" s="0" t="s">
        <v>2478</v>
      </c>
      <c r="D1076" s="0" t="n">
        <v>0.789630141881546</v>
      </c>
      <c r="E1076" s="6" t="n">
        <f aca="false">-1/D1076</f>
        <v>-1.26641568876434</v>
      </c>
      <c r="H1076" s="0" t="n">
        <v>1075</v>
      </c>
      <c r="I1076" s="0" t="s">
        <v>2479</v>
      </c>
      <c r="J1076" s="0" t="s">
        <v>2478</v>
      </c>
      <c r="K1076" s="0" t="s">
        <v>11100</v>
      </c>
      <c r="L1076" s="0" t="n">
        <v>-1.266415689</v>
      </c>
    </row>
    <row r="1077" customFormat="false" ht="15" hidden="false" customHeight="true" outlineLevel="0" collapsed="false">
      <c r="A1077" s="0" t="s">
        <v>3974</v>
      </c>
      <c r="B1077" s="0" t="s">
        <v>3975</v>
      </c>
      <c r="D1077" s="0" t="n">
        <v>0.789446929588468</v>
      </c>
      <c r="E1077" s="6" t="n">
        <f aca="false">-1/D1077</f>
        <v>-1.26670959442618</v>
      </c>
      <c r="H1077" s="0" t="n">
        <v>1076</v>
      </c>
      <c r="I1077" s="0" t="s">
        <v>3976</v>
      </c>
      <c r="J1077" s="0" t="s">
        <v>3975</v>
      </c>
      <c r="K1077" s="0" t="s">
        <v>11100</v>
      </c>
      <c r="L1077" s="0" t="n">
        <v>-1.266709594</v>
      </c>
    </row>
    <row r="1078" customFormat="false" ht="15" hidden="false" customHeight="true" outlineLevel="0" collapsed="false">
      <c r="A1078" s="0" t="s">
        <v>2585</v>
      </c>
      <c r="B1078" s="0" t="s">
        <v>2586</v>
      </c>
      <c r="D1078" s="0" t="n">
        <v>0.789407296771332</v>
      </c>
      <c r="E1078" s="6" t="n">
        <f aca="false">-1/D1078</f>
        <v>-1.26677319058234</v>
      </c>
      <c r="H1078" s="0" t="n">
        <v>1077</v>
      </c>
      <c r="I1078" s="0" t="s">
        <v>2587</v>
      </c>
      <c r="J1078" s="0" t="s">
        <v>2586</v>
      </c>
      <c r="K1078" s="0" t="s">
        <v>11100</v>
      </c>
      <c r="L1078" s="0" t="n">
        <v>-1.266773191</v>
      </c>
    </row>
    <row r="1079" customFormat="false" ht="15" hidden="false" customHeight="true" outlineLevel="0" collapsed="false">
      <c r="A1079" s="0" t="s">
        <v>3737</v>
      </c>
      <c r="B1079" s="0" t="s">
        <v>3738</v>
      </c>
      <c r="D1079" s="0" t="n">
        <v>0.787475625983186</v>
      </c>
      <c r="E1079" s="6" t="n">
        <f aca="false">-1/D1079</f>
        <v>-1.26988057408313</v>
      </c>
      <c r="H1079" s="0" t="n">
        <v>1078</v>
      </c>
      <c r="I1079" s="0" t="s">
        <v>3739</v>
      </c>
      <c r="J1079" s="0" t="s">
        <v>3738</v>
      </c>
      <c r="K1079" s="0" t="s">
        <v>11100</v>
      </c>
      <c r="L1079" s="0" t="n">
        <v>-1.269880574</v>
      </c>
    </row>
    <row r="1080" customFormat="false" ht="15" hidden="false" customHeight="true" outlineLevel="0" collapsed="false">
      <c r="A1080" s="0" t="s">
        <v>587</v>
      </c>
      <c r="B1080" s="0" t="s">
        <v>588</v>
      </c>
      <c r="D1080" s="0" t="n">
        <v>0.783822072641005</v>
      </c>
      <c r="E1080" s="6" t="n">
        <f aca="false">-1/D1080</f>
        <v>-1.2757997444887</v>
      </c>
      <c r="H1080" s="0" t="n">
        <v>1079</v>
      </c>
      <c r="I1080" s="0" t="s">
        <v>589</v>
      </c>
      <c r="J1080" s="0" t="s">
        <v>588</v>
      </c>
      <c r="K1080" s="0" t="s">
        <v>11100</v>
      </c>
      <c r="L1080" s="0" t="n">
        <v>-1.275799744</v>
      </c>
    </row>
    <row r="1081" customFormat="false" ht="15" hidden="false" customHeight="true" outlineLevel="0" collapsed="false">
      <c r="A1081" s="0" t="s">
        <v>4439</v>
      </c>
      <c r="B1081" s="0" t="s">
        <v>4440</v>
      </c>
      <c r="D1081" s="0" t="n">
        <v>0.781623413140211</v>
      </c>
      <c r="E1081" s="6" t="n">
        <f aca="false">-1/D1081</f>
        <v>-1.27938849219274</v>
      </c>
      <c r="H1081" s="0" t="n">
        <v>1080</v>
      </c>
      <c r="I1081" s="0" t="s">
        <v>4441</v>
      </c>
      <c r="J1081" s="0" t="s">
        <v>4440</v>
      </c>
      <c r="K1081" s="0" t="s">
        <v>11100</v>
      </c>
      <c r="L1081" s="0" t="n">
        <v>-1.279388492</v>
      </c>
    </row>
    <row r="1082" customFormat="false" ht="15" hidden="false" customHeight="true" outlineLevel="0" collapsed="false">
      <c r="A1082" s="0" t="s">
        <v>4460</v>
      </c>
      <c r="B1082" s="0" t="s">
        <v>4461</v>
      </c>
      <c r="D1082" s="0" t="n">
        <v>0.781548066025307</v>
      </c>
      <c r="E1082" s="6" t="n">
        <f aca="false">-1/D1082</f>
        <v>-1.2795118348711</v>
      </c>
      <c r="H1082" s="0" t="n">
        <v>1081</v>
      </c>
      <c r="I1082" s="0" t="s">
        <v>4462</v>
      </c>
      <c r="J1082" s="0" t="s">
        <v>4461</v>
      </c>
      <c r="K1082" s="0" t="s">
        <v>11100</v>
      </c>
      <c r="L1082" s="0" t="n">
        <v>-1.279511835</v>
      </c>
    </row>
    <row r="1083" customFormat="false" ht="15" hidden="false" customHeight="true" outlineLevel="0" collapsed="false">
      <c r="A1083" s="0" t="s">
        <v>1748</v>
      </c>
      <c r="B1083" s="0" t="s">
        <v>1749</v>
      </c>
      <c r="D1083" s="0" t="n">
        <v>0.78105409688243</v>
      </c>
      <c r="E1083" s="6" t="n">
        <f aca="false">-1/D1083</f>
        <v>-1.28032104817258</v>
      </c>
      <c r="H1083" s="0" t="n">
        <v>1082</v>
      </c>
      <c r="I1083" s="0" t="s">
        <v>1750</v>
      </c>
      <c r="J1083" s="0" t="s">
        <v>1749</v>
      </c>
      <c r="K1083" s="0" t="s">
        <v>11100</v>
      </c>
      <c r="L1083" s="0" t="n">
        <v>-1.280321048</v>
      </c>
    </row>
    <row r="1084" customFormat="false" ht="15" hidden="false" customHeight="true" outlineLevel="0" collapsed="false">
      <c r="A1084" s="0" t="s">
        <v>1991</v>
      </c>
      <c r="B1084" s="0" t="s">
        <v>1992</v>
      </c>
      <c r="D1084" s="0" t="n">
        <v>0.777940803795148</v>
      </c>
      <c r="E1084" s="6" t="n">
        <f aca="false">-1/D1084</f>
        <v>-1.28544485020139</v>
      </c>
      <c r="H1084" s="0" t="n">
        <v>1083</v>
      </c>
      <c r="I1084" s="0" t="s">
        <v>1993</v>
      </c>
      <c r="J1084" s="0" t="s">
        <v>1992</v>
      </c>
      <c r="K1084" s="0" t="s">
        <v>11100</v>
      </c>
      <c r="L1084" s="0" t="n">
        <v>-1.28544485</v>
      </c>
    </row>
    <row r="1085" customFormat="false" ht="15" hidden="false" customHeight="true" outlineLevel="0" collapsed="false">
      <c r="A1085" s="0" t="s">
        <v>2573</v>
      </c>
      <c r="B1085" s="0" t="s">
        <v>2574</v>
      </c>
      <c r="D1085" s="0" t="n">
        <v>0.777485354074558</v>
      </c>
      <c r="E1085" s="6" t="n">
        <f aca="false">-1/D1085</f>
        <v>-1.28619786181092</v>
      </c>
      <c r="H1085" s="0" t="n">
        <v>1084</v>
      </c>
      <c r="I1085" s="0" t="s">
        <v>2575</v>
      </c>
      <c r="J1085" s="0" t="s">
        <v>2574</v>
      </c>
      <c r="K1085" s="0" t="s">
        <v>11100</v>
      </c>
      <c r="L1085" s="0" t="n">
        <v>-1.286197862</v>
      </c>
    </row>
    <row r="1086" customFormat="false" ht="15" hidden="false" customHeight="true" outlineLevel="0" collapsed="false">
      <c r="A1086" s="0" t="s">
        <v>4004</v>
      </c>
      <c r="B1086" s="0" t="s">
        <v>4005</v>
      </c>
      <c r="D1086" s="0" t="n">
        <v>0.777451850308735</v>
      </c>
      <c r="E1086" s="6" t="n">
        <f aca="false">-1/D1086</f>
        <v>-1.28625328964474</v>
      </c>
      <c r="H1086" s="0" t="n">
        <v>1085</v>
      </c>
      <c r="I1086" s="0" t="s">
        <v>4006</v>
      </c>
      <c r="J1086" s="0" t="s">
        <v>4005</v>
      </c>
      <c r="K1086" s="0" t="s">
        <v>11100</v>
      </c>
      <c r="L1086" s="0" t="n">
        <v>-1.28625329</v>
      </c>
    </row>
    <row r="1087" customFormat="false" ht="15" hidden="false" customHeight="true" outlineLevel="0" collapsed="false">
      <c r="A1087" s="0" t="s">
        <v>3752</v>
      </c>
      <c r="B1087" s="0" t="s">
        <v>3753</v>
      </c>
      <c r="D1087" s="0" t="n">
        <v>0.776475597430108</v>
      </c>
      <c r="E1087" s="6" t="n">
        <f aca="false">-1/D1087</f>
        <v>-1.28787047952272</v>
      </c>
      <c r="H1087" s="0" t="n">
        <v>1086</v>
      </c>
      <c r="I1087" s="0" t="s">
        <v>3754</v>
      </c>
      <c r="J1087" s="0" t="s">
        <v>3753</v>
      </c>
      <c r="K1087" s="0" t="s">
        <v>11100</v>
      </c>
      <c r="L1087" s="0" t="n">
        <v>-1.28787048</v>
      </c>
    </row>
    <row r="1088" customFormat="false" ht="15" hidden="false" customHeight="true" outlineLevel="0" collapsed="false">
      <c r="A1088" s="0" t="s">
        <v>3275</v>
      </c>
      <c r="B1088" s="0" t="s">
        <v>3276</v>
      </c>
      <c r="D1088" s="0" t="n">
        <v>0.775115879768908</v>
      </c>
      <c r="E1088" s="6" t="n">
        <f aca="false">-1/D1088</f>
        <v>-1.29012967751111</v>
      </c>
      <c r="H1088" s="0" t="n">
        <v>1087</v>
      </c>
      <c r="I1088" s="0" t="s">
        <v>3277</v>
      </c>
      <c r="J1088" s="0" t="s">
        <v>3276</v>
      </c>
      <c r="K1088" s="0" t="s">
        <v>11100</v>
      </c>
      <c r="L1088" s="0" t="n">
        <v>-1.290129678</v>
      </c>
    </row>
    <row r="1089" customFormat="false" ht="15" hidden="false" customHeight="true" outlineLevel="0" collapsed="false">
      <c r="A1089" s="0" t="s">
        <v>2360</v>
      </c>
      <c r="B1089" s="0" t="s">
        <v>2361</v>
      </c>
      <c r="D1089" s="0" t="n">
        <v>0.771757834444842</v>
      </c>
      <c r="E1089" s="6" t="n">
        <f aca="false">-1/D1089</f>
        <v>-1.29574324401817</v>
      </c>
      <c r="H1089" s="0" t="n">
        <v>1088</v>
      </c>
      <c r="I1089" s="0" t="s">
        <v>2362</v>
      </c>
      <c r="J1089" s="0" t="s">
        <v>2361</v>
      </c>
      <c r="K1089" s="0" t="s">
        <v>11100</v>
      </c>
      <c r="L1089" s="0" t="n">
        <v>-1.295743244</v>
      </c>
    </row>
    <row r="1090" customFormat="false" ht="15" hidden="false" customHeight="true" outlineLevel="0" collapsed="false">
      <c r="A1090" s="0" t="s">
        <v>4625</v>
      </c>
      <c r="B1090" s="0" t="s">
        <v>4626</v>
      </c>
      <c r="D1090" s="0" t="n">
        <v>0.771317867852124</v>
      </c>
      <c r="E1090" s="6" t="n">
        <f aca="false">-1/D1090</f>
        <v>-1.29648234752383</v>
      </c>
      <c r="H1090" s="0" t="n">
        <v>1089</v>
      </c>
      <c r="I1090" s="0" t="s">
        <v>4627</v>
      </c>
      <c r="J1090" s="0" t="s">
        <v>4626</v>
      </c>
      <c r="K1090" s="0" t="s">
        <v>11100</v>
      </c>
      <c r="L1090" s="0" t="n">
        <v>-1.296482348</v>
      </c>
    </row>
    <row r="1091" customFormat="false" ht="15" hidden="false" customHeight="true" outlineLevel="0" collapsed="false">
      <c r="A1091" s="0" t="s">
        <v>1997</v>
      </c>
      <c r="B1091" s="0" t="s">
        <v>1998</v>
      </c>
      <c r="D1091" s="0" t="n">
        <v>0.771057280909474</v>
      </c>
      <c r="E1091" s="6" t="n">
        <f aca="false">-1/D1091</f>
        <v>-1.29692050741092</v>
      </c>
      <c r="H1091" s="0" t="n">
        <v>1090</v>
      </c>
      <c r="I1091" s="0" t="s">
        <v>1999</v>
      </c>
      <c r="J1091" s="0" t="s">
        <v>1998</v>
      </c>
      <c r="K1091" s="0" t="s">
        <v>11100</v>
      </c>
      <c r="L1091" s="0" t="n">
        <v>-1.296920507</v>
      </c>
    </row>
    <row r="1092" customFormat="false" ht="15" hidden="false" customHeight="true" outlineLevel="0" collapsed="false">
      <c r="A1092" s="0" t="s">
        <v>1862</v>
      </c>
      <c r="B1092" s="0" t="s">
        <v>1863</v>
      </c>
      <c r="D1092" s="0" t="n">
        <v>0.768778549598961</v>
      </c>
      <c r="E1092" s="6" t="n">
        <f aca="false">-1/D1092</f>
        <v>-1.30076470073425</v>
      </c>
      <c r="H1092" s="0" t="n">
        <v>1091</v>
      </c>
      <c r="I1092" s="0" t="s">
        <v>1864</v>
      </c>
      <c r="J1092" s="0" t="s">
        <v>1863</v>
      </c>
      <c r="K1092" s="0" t="s">
        <v>11100</v>
      </c>
      <c r="L1092" s="0" t="n">
        <v>-1.300764701</v>
      </c>
    </row>
    <row r="1093" customFormat="false" ht="15" hidden="false" customHeight="true" outlineLevel="0" collapsed="false">
      <c r="A1093" s="0" t="s">
        <v>413</v>
      </c>
      <c r="B1093" s="0" t="s">
        <v>414</v>
      </c>
      <c r="D1093" s="0" t="n">
        <v>0.765884952864743</v>
      </c>
      <c r="E1093" s="6" t="n">
        <f aca="false">-1/D1093</f>
        <v>-1.30567913138855</v>
      </c>
      <c r="H1093" s="0" t="n">
        <v>1092</v>
      </c>
      <c r="I1093" s="0" t="s">
        <v>415</v>
      </c>
      <c r="J1093" s="0" t="s">
        <v>414</v>
      </c>
      <c r="K1093" s="0" t="s">
        <v>11100</v>
      </c>
      <c r="L1093" s="0" t="n">
        <v>-1.305679131</v>
      </c>
    </row>
    <row r="1094" customFormat="false" ht="15" hidden="false" customHeight="true" outlineLevel="0" collapsed="false">
      <c r="A1094" s="0" t="s">
        <v>3722</v>
      </c>
      <c r="B1094" s="0" t="s">
        <v>3723</v>
      </c>
      <c r="D1094" s="0" t="n">
        <v>0.764522838104969</v>
      </c>
      <c r="E1094" s="6" t="n">
        <f aca="false">-1/D1094</f>
        <v>-1.30800539913067</v>
      </c>
      <c r="H1094" s="0" t="n">
        <v>1093</v>
      </c>
      <c r="I1094" s="0" t="s">
        <v>3724</v>
      </c>
      <c r="J1094" s="0" t="s">
        <v>3723</v>
      </c>
      <c r="K1094" s="0" t="s">
        <v>11100</v>
      </c>
      <c r="L1094" s="0" t="n">
        <v>-1.308005399</v>
      </c>
    </row>
    <row r="1095" customFormat="false" ht="15" hidden="false" customHeight="true" outlineLevel="0" collapsed="false">
      <c r="A1095" s="0" t="s">
        <v>3818</v>
      </c>
      <c r="B1095" s="0" t="s">
        <v>3819</v>
      </c>
      <c r="D1095" s="0" t="n">
        <v>0.764440445480256</v>
      </c>
      <c r="E1095" s="6" t="n">
        <f aca="false">-1/D1095</f>
        <v>-1.30814637806318</v>
      </c>
      <c r="H1095" s="0" t="n">
        <v>1094</v>
      </c>
      <c r="I1095" s="0" t="s">
        <v>3820</v>
      </c>
      <c r="J1095" s="0" t="s">
        <v>3819</v>
      </c>
      <c r="K1095" s="0" t="s">
        <v>11100</v>
      </c>
      <c r="L1095" s="0" t="n">
        <v>-1.308146378</v>
      </c>
    </row>
    <row r="1096" customFormat="false" ht="15" hidden="false" customHeight="true" outlineLevel="0" collapsed="false">
      <c r="A1096" s="0" t="s">
        <v>1163</v>
      </c>
      <c r="B1096" s="0" t="s">
        <v>1164</v>
      </c>
      <c r="D1096" s="0" t="n">
        <v>0.762239971415248</v>
      </c>
      <c r="E1096" s="6" t="n">
        <f aca="false">-1/D1096</f>
        <v>-1.31192280318664</v>
      </c>
      <c r="H1096" s="0" t="n">
        <v>1095</v>
      </c>
      <c r="I1096" s="0" t="s">
        <v>1165</v>
      </c>
      <c r="J1096" s="0" t="s">
        <v>1164</v>
      </c>
      <c r="K1096" s="0" t="s">
        <v>11100</v>
      </c>
      <c r="L1096" s="0" t="n">
        <v>-1.311922803</v>
      </c>
    </row>
    <row r="1097" customFormat="false" ht="15" hidden="false" customHeight="true" outlineLevel="0" collapsed="false">
      <c r="A1097" s="0" t="s">
        <v>1940</v>
      </c>
      <c r="B1097" s="0" t="s">
        <v>1941</v>
      </c>
      <c r="D1097" s="0" t="n">
        <v>0.760950850508741</v>
      </c>
      <c r="E1097" s="6" t="n">
        <f aca="false">-1/D1097</f>
        <v>-1.314145321385</v>
      </c>
      <c r="H1097" s="0" t="n">
        <v>1096</v>
      </c>
      <c r="I1097" s="0" t="s">
        <v>1942</v>
      </c>
      <c r="J1097" s="0" t="s">
        <v>1941</v>
      </c>
      <c r="K1097" s="0" t="s">
        <v>11100</v>
      </c>
      <c r="L1097" s="0" t="n">
        <v>-1.314145321</v>
      </c>
    </row>
    <row r="1098" customFormat="false" ht="15" hidden="false" customHeight="true" outlineLevel="0" collapsed="false">
      <c r="A1098" s="0" t="s">
        <v>1679</v>
      </c>
      <c r="B1098" s="0" t="s">
        <v>1680</v>
      </c>
      <c r="D1098" s="0" t="n">
        <v>0.760191504690599</v>
      </c>
      <c r="E1098" s="6" t="n">
        <f aca="false">-1/D1098</f>
        <v>-1.31545800476553</v>
      </c>
      <c r="H1098" s="0" t="n">
        <v>1097</v>
      </c>
      <c r="I1098" s="0" t="s">
        <v>1681</v>
      </c>
      <c r="J1098" s="0" t="s">
        <v>1680</v>
      </c>
      <c r="K1098" s="0" t="s">
        <v>11100</v>
      </c>
      <c r="L1098" s="0" t="n">
        <v>-1.315458005</v>
      </c>
    </row>
    <row r="1099" customFormat="false" ht="15" hidden="false" customHeight="true" outlineLevel="0" collapsed="false">
      <c r="A1099" s="0" t="s">
        <v>4814</v>
      </c>
      <c r="B1099" s="0" t="s">
        <v>4815</v>
      </c>
      <c r="D1099" s="0" t="n">
        <v>0.758413423400466</v>
      </c>
      <c r="E1099" s="6" t="n">
        <f aca="false">-1/D1099</f>
        <v>-1.31854206313536</v>
      </c>
      <c r="H1099" s="0" t="n">
        <v>1098</v>
      </c>
      <c r="I1099" s="0" t="s">
        <v>4816</v>
      </c>
      <c r="J1099" s="0" t="s">
        <v>4815</v>
      </c>
      <c r="K1099" s="0" t="s">
        <v>11100</v>
      </c>
      <c r="L1099" s="0" t="n">
        <v>-1.318542063</v>
      </c>
    </row>
    <row r="1100" customFormat="false" ht="15" hidden="false" customHeight="true" outlineLevel="0" collapsed="false">
      <c r="A1100" s="0" t="s">
        <v>4073</v>
      </c>
      <c r="B1100" s="0" t="s">
        <v>4074</v>
      </c>
      <c r="D1100" s="0" t="n">
        <v>0.756999002815826</v>
      </c>
      <c r="E1100" s="6" t="n">
        <f aca="false">-1/D1100</f>
        <v>-1.32100570315189</v>
      </c>
      <c r="H1100" s="0" t="n">
        <v>1099</v>
      </c>
      <c r="I1100" s="0" t="s">
        <v>4075</v>
      </c>
      <c r="J1100" s="0" t="s">
        <v>4074</v>
      </c>
      <c r="K1100" s="0" t="s">
        <v>11100</v>
      </c>
      <c r="L1100" s="0" t="n">
        <v>-1.321005703</v>
      </c>
    </row>
    <row r="1101" customFormat="false" ht="15" hidden="false" customHeight="true" outlineLevel="0" collapsed="false">
      <c r="A1101" s="0" t="s">
        <v>1352</v>
      </c>
      <c r="B1101" s="0" t="s">
        <v>1353</v>
      </c>
      <c r="D1101" s="0" t="n">
        <v>0.754033885083471</v>
      </c>
      <c r="E1101" s="6" t="n">
        <f aca="false">-1/D1101</f>
        <v>-1.32620034693706</v>
      </c>
      <c r="H1101" s="0" t="n">
        <v>1100</v>
      </c>
      <c r="I1101" s="0" t="s">
        <v>1354</v>
      </c>
      <c r="J1101" s="0" t="s">
        <v>1353</v>
      </c>
      <c r="K1101" s="0" t="s">
        <v>11100</v>
      </c>
      <c r="L1101" s="0" t="n">
        <v>-1.326200347</v>
      </c>
    </row>
    <row r="1102" customFormat="false" ht="15" hidden="false" customHeight="true" outlineLevel="0" collapsed="false">
      <c r="A1102" s="0" t="s">
        <v>152</v>
      </c>
      <c r="B1102" s="0" t="s">
        <v>153</v>
      </c>
      <c r="D1102" s="0" t="n">
        <v>0.752516483028248</v>
      </c>
      <c r="E1102" s="6" t="n">
        <f aca="false">-1/D1102</f>
        <v>-1.32887454634328</v>
      </c>
      <c r="H1102" s="0" t="n">
        <v>1101</v>
      </c>
      <c r="I1102" s="0" t="s">
        <v>154</v>
      </c>
      <c r="J1102" s="0" t="s">
        <v>153</v>
      </c>
      <c r="K1102" s="0" t="s">
        <v>11100</v>
      </c>
      <c r="L1102" s="0" t="n">
        <v>-1.328874546</v>
      </c>
    </row>
    <row r="1103" customFormat="false" ht="15" hidden="false" customHeight="true" outlineLevel="0" collapsed="false">
      <c r="A1103" s="0" t="s">
        <v>1244</v>
      </c>
      <c r="B1103" s="0" t="s">
        <v>1245</v>
      </c>
      <c r="D1103" s="0" t="n">
        <v>0.752402587776653</v>
      </c>
      <c r="E1103" s="6" t="n">
        <f aca="false">-1/D1103</f>
        <v>-1.32907570527501</v>
      </c>
      <c r="H1103" s="0" t="n">
        <v>1102</v>
      </c>
      <c r="I1103" s="0" t="s">
        <v>1246</v>
      </c>
      <c r="J1103" s="0" t="s">
        <v>1245</v>
      </c>
      <c r="K1103" s="0" t="s">
        <v>11100</v>
      </c>
      <c r="L1103" s="0" t="n">
        <v>-1.329075705</v>
      </c>
    </row>
    <row r="1104" customFormat="false" ht="15" hidden="false" customHeight="true" outlineLevel="0" collapsed="false">
      <c r="A1104" s="0" t="s">
        <v>434</v>
      </c>
      <c r="B1104" s="0" t="s">
        <v>435</v>
      </c>
      <c r="D1104" s="0" t="n">
        <v>0.749017672382419</v>
      </c>
      <c r="E1104" s="6" t="n">
        <f aca="false">-1/D1104</f>
        <v>-1.33508198387266</v>
      </c>
      <c r="H1104" s="0" t="n">
        <v>1103</v>
      </c>
      <c r="I1104" s="0" t="s">
        <v>436</v>
      </c>
      <c r="J1104" s="0" t="s">
        <v>435</v>
      </c>
      <c r="K1104" s="0" t="s">
        <v>11100</v>
      </c>
      <c r="L1104" s="0" t="n">
        <v>-1.335081984</v>
      </c>
    </row>
    <row r="1105" customFormat="false" ht="15" hidden="false" customHeight="true" outlineLevel="0" collapsed="false">
      <c r="A1105" s="0" t="s">
        <v>2720</v>
      </c>
      <c r="B1105" s="0" t="s">
        <v>2721</v>
      </c>
      <c r="D1105" s="0" t="n">
        <v>0.747531545964098</v>
      </c>
      <c r="E1105" s="6" t="n">
        <f aca="false">-1/D1105</f>
        <v>-1.3377361870532</v>
      </c>
      <c r="H1105" s="0" t="n">
        <v>1104</v>
      </c>
      <c r="I1105" s="0" t="s">
        <v>2722</v>
      </c>
      <c r="J1105" s="0" t="s">
        <v>2721</v>
      </c>
      <c r="K1105" s="0" t="s">
        <v>11100</v>
      </c>
      <c r="L1105" s="0" t="n">
        <v>-1.337736187</v>
      </c>
    </row>
    <row r="1106" customFormat="false" ht="15" hidden="false" customHeight="true" outlineLevel="0" collapsed="false">
      <c r="A1106" s="0" t="s">
        <v>557</v>
      </c>
      <c r="B1106" s="0" t="s">
        <v>558</v>
      </c>
      <c r="D1106" s="0" t="n">
        <v>0.74741213948742</v>
      </c>
      <c r="E1106" s="6" t="n">
        <f aca="false">-1/D1106</f>
        <v>-1.33794990363122</v>
      </c>
      <c r="H1106" s="0" t="n">
        <v>1105</v>
      </c>
      <c r="I1106" s="0" t="s">
        <v>559</v>
      </c>
      <c r="J1106" s="0" t="s">
        <v>558</v>
      </c>
      <c r="K1106" s="0" t="s">
        <v>11100</v>
      </c>
      <c r="L1106" s="0" t="n">
        <v>-1.337949904</v>
      </c>
    </row>
    <row r="1107" customFormat="false" ht="15" hidden="false" customHeight="true" outlineLevel="0" collapsed="false">
      <c r="A1107" s="0" t="s">
        <v>3794</v>
      </c>
      <c r="B1107" s="0" t="s">
        <v>3795</v>
      </c>
      <c r="D1107" s="0" t="n">
        <v>0.746659344053734</v>
      </c>
      <c r="E1107" s="6" t="n">
        <f aca="false">-1/D1107</f>
        <v>-1.33929884888447</v>
      </c>
      <c r="H1107" s="0" t="n">
        <v>1106</v>
      </c>
      <c r="I1107" s="0" t="s">
        <v>3796</v>
      </c>
      <c r="J1107" s="0" t="s">
        <v>3795</v>
      </c>
      <c r="K1107" s="0" t="s">
        <v>11100</v>
      </c>
      <c r="L1107" s="0" t="n">
        <v>-1.339298849</v>
      </c>
    </row>
    <row r="1108" customFormat="false" ht="15" hidden="false" customHeight="true" outlineLevel="0" collapsed="false">
      <c r="A1108" s="0" t="s">
        <v>3767</v>
      </c>
      <c r="B1108" s="0" t="s">
        <v>3768</v>
      </c>
      <c r="D1108" s="0" t="n">
        <v>0.746476755837636</v>
      </c>
      <c r="E1108" s="6" t="n">
        <f aca="false">-1/D1108</f>
        <v>-1.33962644138582</v>
      </c>
      <c r="H1108" s="0" t="n">
        <v>1107</v>
      </c>
      <c r="I1108" s="0" t="s">
        <v>3769</v>
      </c>
      <c r="J1108" s="0" t="s">
        <v>3768</v>
      </c>
      <c r="K1108" s="0" t="s">
        <v>11100</v>
      </c>
      <c r="L1108" s="0" t="n">
        <v>-1.339626441</v>
      </c>
    </row>
    <row r="1109" customFormat="false" ht="15" hidden="false" customHeight="true" outlineLevel="0" collapsed="false">
      <c r="A1109" s="0" t="s">
        <v>2597</v>
      </c>
      <c r="B1109" s="0" t="s">
        <v>2598</v>
      </c>
      <c r="D1109" s="0" t="n">
        <v>0.745552476565089</v>
      </c>
      <c r="E1109" s="6" t="n">
        <f aca="false">-1/D1109</f>
        <v>-1.34128720838968</v>
      </c>
      <c r="H1109" s="0" t="n">
        <v>1108</v>
      </c>
      <c r="I1109" s="0" t="s">
        <v>2599</v>
      </c>
      <c r="J1109" s="0" t="s">
        <v>2598</v>
      </c>
      <c r="K1109" s="0" t="s">
        <v>11100</v>
      </c>
      <c r="L1109" s="0" t="n">
        <v>-1.341287208</v>
      </c>
    </row>
    <row r="1110" customFormat="false" ht="15" hidden="false" customHeight="true" outlineLevel="0" collapsed="false">
      <c r="A1110" s="0" t="s">
        <v>2516</v>
      </c>
      <c r="B1110" s="0" t="s">
        <v>2517</v>
      </c>
      <c r="D1110" s="0" t="n">
        <v>0.744882649114685</v>
      </c>
      <c r="E1110" s="6" t="n">
        <f aca="false">-1/D1110</f>
        <v>-1.34249334601703</v>
      </c>
      <c r="H1110" s="0" t="n">
        <v>1109</v>
      </c>
      <c r="I1110" s="0" t="s">
        <v>2518</v>
      </c>
      <c r="J1110" s="0" t="s">
        <v>2517</v>
      </c>
      <c r="K1110" s="0" t="s">
        <v>11100</v>
      </c>
      <c r="L1110" s="0" t="n">
        <v>-1.342493346</v>
      </c>
    </row>
    <row r="1111" customFormat="false" ht="15" hidden="false" customHeight="true" outlineLevel="0" collapsed="false">
      <c r="A1111" s="0" t="s">
        <v>3497</v>
      </c>
      <c r="B1111" s="0" t="s">
        <v>3498</v>
      </c>
      <c r="D1111" s="0" t="n">
        <v>0.744862558637719</v>
      </c>
      <c r="E1111" s="6" t="n">
        <f aca="false">-1/D1111</f>
        <v>-1.34252955582692</v>
      </c>
      <c r="H1111" s="0" t="n">
        <v>1110</v>
      </c>
      <c r="I1111" s="0" t="s">
        <v>3499</v>
      </c>
      <c r="J1111" s="0" t="s">
        <v>3498</v>
      </c>
      <c r="K1111" s="0" t="s">
        <v>11100</v>
      </c>
      <c r="L1111" s="0" t="n">
        <v>-1.342529556</v>
      </c>
    </row>
    <row r="1112" customFormat="false" ht="15" hidden="false" customHeight="true" outlineLevel="0" collapsed="false">
      <c r="A1112" s="0" t="s">
        <v>2969</v>
      </c>
      <c r="B1112" s="0" t="s">
        <v>2970</v>
      </c>
      <c r="D1112" s="0" t="n">
        <v>0.740594703765531</v>
      </c>
      <c r="E1112" s="6" t="n">
        <f aca="false">-1/D1112</f>
        <v>-1.35026620486959</v>
      </c>
      <c r="H1112" s="0" t="n">
        <v>1111</v>
      </c>
      <c r="I1112" s="0" t="s">
        <v>2971</v>
      </c>
      <c r="J1112" s="0" t="s">
        <v>2970</v>
      </c>
      <c r="K1112" s="0" t="s">
        <v>11100</v>
      </c>
      <c r="L1112" s="0" t="n">
        <v>-1.350266205</v>
      </c>
    </row>
    <row r="1113" customFormat="false" ht="15" hidden="false" customHeight="true" outlineLevel="0" collapsed="false">
      <c r="A1113" s="0" t="s">
        <v>2054</v>
      </c>
      <c r="B1113" s="0" t="s">
        <v>2055</v>
      </c>
      <c r="D1113" s="0" t="n">
        <v>0.740353650586048</v>
      </c>
      <c r="E1113" s="6" t="n">
        <f aca="false">-1/D1113</f>
        <v>-1.35070584065929</v>
      </c>
      <c r="H1113" s="0" t="n">
        <v>1112</v>
      </c>
      <c r="I1113" s="0" t="s">
        <v>2056</v>
      </c>
      <c r="J1113" s="0" t="s">
        <v>2055</v>
      </c>
      <c r="K1113" s="0" t="s">
        <v>11100</v>
      </c>
      <c r="L1113" s="0" t="n">
        <v>-1.350705841</v>
      </c>
    </row>
    <row r="1114" customFormat="false" ht="15" hidden="false" customHeight="true" outlineLevel="0" collapsed="false">
      <c r="A1114" s="0" t="s">
        <v>2372</v>
      </c>
      <c r="B1114" s="0" t="s">
        <v>2373</v>
      </c>
      <c r="D1114" s="0" t="n">
        <v>0.739338273010951</v>
      </c>
      <c r="E1114" s="6" t="n">
        <f aca="false">-1/D1114</f>
        <v>-1.35256084596771</v>
      </c>
      <c r="H1114" s="0" t="n">
        <v>1113</v>
      </c>
      <c r="I1114" s="0" t="s">
        <v>2374</v>
      </c>
      <c r="J1114" s="0" t="s">
        <v>2373</v>
      </c>
      <c r="K1114" s="0" t="s">
        <v>11100</v>
      </c>
      <c r="L1114" s="0" t="n">
        <v>-1.352560846</v>
      </c>
    </row>
    <row r="1115" customFormat="false" ht="15" hidden="false" customHeight="true" outlineLevel="0" collapsed="false">
      <c r="A1115" s="0" t="s">
        <v>4829</v>
      </c>
      <c r="B1115" s="0" t="s">
        <v>4830</v>
      </c>
      <c r="D1115" s="0" t="n">
        <v>0.739312369479286</v>
      </c>
      <c r="E1115" s="6" t="n">
        <f aca="false">-1/D1115</f>
        <v>-1.35260823608879</v>
      </c>
      <c r="H1115" s="0" t="n">
        <v>1114</v>
      </c>
      <c r="I1115" s="0" t="s">
        <v>4831</v>
      </c>
      <c r="J1115" s="0" t="s">
        <v>4830</v>
      </c>
      <c r="K1115" s="0" t="s">
        <v>11100</v>
      </c>
      <c r="L1115" s="0" t="n">
        <v>-1.352608236</v>
      </c>
    </row>
    <row r="1116" customFormat="false" ht="15" hidden="false" customHeight="true" outlineLevel="0" collapsed="false">
      <c r="A1116" s="0" t="s">
        <v>1760</v>
      </c>
      <c r="B1116" s="0" t="s">
        <v>1761</v>
      </c>
      <c r="D1116" s="0" t="n">
        <v>0.738767430549622</v>
      </c>
      <c r="E1116" s="6" t="n">
        <f aca="false">-1/D1116</f>
        <v>-1.35360596399875</v>
      </c>
      <c r="H1116" s="0" t="n">
        <v>1115</v>
      </c>
      <c r="I1116" s="0" t="s">
        <v>1762</v>
      </c>
      <c r="J1116" s="0" t="s">
        <v>1761</v>
      </c>
      <c r="K1116" s="0" t="s">
        <v>11100</v>
      </c>
      <c r="L1116" s="0" t="n">
        <v>-1.353605964</v>
      </c>
    </row>
    <row r="1117" customFormat="false" ht="15" hidden="false" customHeight="true" outlineLevel="0" collapsed="false">
      <c r="A1117" s="0" t="s">
        <v>863</v>
      </c>
      <c r="B1117" s="0" t="s">
        <v>864</v>
      </c>
      <c r="D1117" s="0" t="n">
        <v>0.738019376613396</v>
      </c>
      <c r="E1117" s="6" t="n">
        <f aca="false">-1/D1117</f>
        <v>-1.35497797441142</v>
      </c>
      <c r="H1117" s="0" t="n">
        <v>1116</v>
      </c>
      <c r="I1117" s="0" t="s">
        <v>865</v>
      </c>
      <c r="J1117" s="0" t="s">
        <v>864</v>
      </c>
      <c r="K1117" s="0" t="s">
        <v>11100</v>
      </c>
      <c r="L1117" s="0" t="n">
        <v>-1.354977974</v>
      </c>
    </row>
    <row r="1118" customFormat="false" ht="15" hidden="false" customHeight="true" outlineLevel="0" collapsed="false">
      <c r="A1118" s="0" t="s">
        <v>1436</v>
      </c>
      <c r="B1118" s="0" t="s">
        <v>1437</v>
      </c>
      <c r="D1118" s="0" t="n">
        <v>0.736332986009162</v>
      </c>
      <c r="E1118" s="6" t="n">
        <f aca="false">-1/D1118</f>
        <v>-1.35808122004676</v>
      </c>
      <c r="H1118" s="0" t="n">
        <v>1117</v>
      </c>
      <c r="I1118" s="0" t="s">
        <v>1438</v>
      </c>
      <c r="J1118" s="0" t="s">
        <v>1437</v>
      </c>
      <c r="K1118" s="0" t="s">
        <v>11100</v>
      </c>
      <c r="L1118" s="0" t="n">
        <v>-1.35808122</v>
      </c>
    </row>
    <row r="1119" customFormat="false" ht="15" hidden="false" customHeight="true" outlineLevel="0" collapsed="false">
      <c r="A1119" s="0" t="s">
        <v>1949</v>
      </c>
      <c r="B1119" s="0" t="s">
        <v>1950</v>
      </c>
      <c r="D1119" s="0" t="n">
        <v>0.735616289995507</v>
      </c>
      <c r="E1119" s="6" t="n">
        <f aca="false">-1/D1119</f>
        <v>-1.35940437100177</v>
      </c>
      <c r="H1119" s="0" t="n">
        <v>1118</v>
      </c>
      <c r="I1119" s="0" t="s">
        <v>1951</v>
      </c>
      <c r="J1119" s="0" t="s">
        <v>1950</v>
      </c>
      <c r="K1119" s="0" t="s">
        <v>11100</v>
      </c>
      <c r="L1119" s="0" t="n">
        <v>-1.359404371</v>
      </c>
    </row>
    <row r="1120" customFormat="false" ht="15" hidden="false" customHeight="true" outlineLevel="0" collapsed="false">
      <c r="A1120" s="0" t="s">
        <v>2906</v>
      </c>
      <c r="B1120" s="0" t="s">
        <v>2907</v>
      </c>
      <c r="D1120" s="0" t="n">
        <v>0.735044360498459</v>
      </c>
      <c r="E1120" s="6" t="n">
        <f aca="false">-1/D1120</f>
        <v>-1.36046210778607</v>
      </c>
      <c r="H1120" s="0" t="n">
        <v>1119</v>
      </c>
      <c r="I1120" s="0" t="s">
        <v>2908</v>
      </c>
      <c r="J1120" s="0" t="s">
        <v>2907</v>
      </c>
      <c r="K1120" s="0" t="s">
        <v>11100</v>
      </c>
      <c r="L1120" s="0" t="n">
        <v>-1.360462108</v>
      </c>
    </row>
    <row r="1121" customFormat="false" ht="15" hidden="false" customHeight="true" outlineLevel="0" collapsed="false">
      <c r="A1121" s="0" t="s">
        <v>989</v>
      </c>
      <c r="B1121" s="0" t="s">
        <v>990</v>
      </c>
      <c r="D1121" s="0" t="n">
        <v>0.731829910632634</v>
      </c>
      <c r="E1121" s="6" t="n">
        <f aca="false">-1/D1121</f>
        <v>-1.36643772749811</v>
      </c>
      <c r="H1121" s="0" t="n">
        <v>1120</v>
      </c>
      <c r="I1121" s="0" t="s">
        <v>991</v>
      </c>
      <c r="J1121" s="0" t="s">
        <v>990</v>
      </c>
      <c r="K1121" s="0" t="s">
        <v>11100</v>
      </c>
      <c r="L1121" s="0" t="n">
        <v>-1.366437727</v>
      </c>
    </row>
    <row r="1122" customFormat="false" ht="15" hidden="false" customHeight="true" outlineLevel="0" collapsed="false">
      <c r="A1122" s="0" t="s">
        <v>4028</v>
      </c>
      <c r="B1122" s="0" t="s">
        <v>4029</v>
      </c>
      <c r="D1122" s="0" t="n">
        <v>0.729490681592525</v>
      </c>
      <c r="E1122" s="6" t="n">
        <f aca="false">-1/D1122</f>
        <v>-1.37081942954629</v>
      </c>
      <c r="H1122" s="0" t="n">
        <v>1121</v>
      </c>
      <c r="I1122" s="0" t="s">
        <v>4030</v>
      </c>
      <c r="J1122" s="0" t="s">
        <v>4029</v>
      </c>
      <c r="K1122" s="0" t="s">
        <v>11100</v>
      </c>
      <c r="L1122" s="0" t="n">
        <v>-1.37081943</v>
      </c>
    </row>
    <row r="1123" customFormat="false" ht="15" hidden="false" customHeight="true" outlineLevel="0" collapsed="false">
      <c r="A1123" s="0" t="s">
        <v>1850</v>
      </c>
      <c r="B1123" s="0" t="s">
        <v>1851</v>
      </c>
      <c r="D1123" s="0" t="n">
        <v>0.728100827463324</v>
      </c>
      <c r="E1123" s="6" t="n">
        <f aca="false">-1/D1123</f>
        <v>-1.37343615373157</v>
      </c>
      <c r="H1123" s="0" t="n">
        <v>1122</v>
      </c>
      <c r="I1123" s="0" t="s">
        <v>1852</v>
      </c>
      <c r="J1123" s="0" t="s">
        <v>1851</v>
      </c>
      <c r="K1123" s="0" t="s">
        <v>11100</v>
      </c>
      <c r="L1123" s="0" t="n">
        <v>-1.373436154</v>
      </c>
    </row>
    <row r="1124" customFormat="false" ht="15" hidden="false" customHeight="true" outlineLevel="0" collapsed="false">
      <c r="A1124" s="0" t="s">
        <v>2252</v>
      </c>
      <c r="B1124" s="0" t="s">
        <v>2253</v>
      </c>
      <c r="D1124" s="0" t="n">
        <v>0.728002901240254</v>
      </c>
      <c r="E1124" s="6" t="n">
        <f aca="false">-1/D1124</f>
        <v>-1.37362089944472</v>
      </c>
      <c r="H1124" s="0" t="n">
        <v>1123</v>
      </c>
      <c r="I1124" s="0" t="s">
        <v>2254</v>
      </c>
      <c r="J1124" s="0" t="s">
        <v>2253</v>
      </c>
      <c r="K1124" s="0" t="s">
        <v>11100</v>
      </c>
      <c r="L1124" s="0" t="n">
        <v>-1.373620899</v>
      </c>
    </row>
    <row r="1125" customFormat="false" ht="15" hidden="false" customHeight="true" outlineLevel="0" collapsed="false">
      <c r="A1125" s="0" t="s">
        <v>2432</v>
      </c>
      <c r="B1125" s="0" t="s">
        <v>2433</v>
      </c>
      <c r="D1125" s="0" t="n">
        <v>0.724872707068424</v>
      </c>
      <c r="E1125" s="6" t="n">
        <f aca="false">-1/D1125</f>
        <v>-1.37955256177911</v>
      </c>
      <c r="H1125" s="0" t="n">
        <v>1124</v>
      </c>
      <c r="I1125" s="0" t="s">
        <v>2434</v>
      </c>
      <c r="J1125" s="0" t="s">
        <v>2433</v>
      </c>
      <c r="K1125" s="0" t="s">
        <v>11100</v>
      </c>
      <c r="L1125" s="0" t="n">
        <v>-1.379552562</v>
      </c>
    </row>
    <row r="1126" customFormat="false" ht="15" hidden="false" customHeight="true" outlineLevel="0" collapsed="false">
      <c r="A1126" s="0" t="s">
        <v>2861</v>
      </c>
      <c r="B1126" s="0" t="s">
        <v>2862</v>
      </c>
      <c r="D1126" s="0" t="n">
        <v>0.723779547156772</v>
      </c>
      <c r="E1126" s="6" t="n">
        <f aca="false">-1/D1126</f>
        <v>-1.38163616798555</v>
      </c>
      <c r="H1126" s="0" t="n">
        <v>1125</v>
      </c>
      <c r="I1126" s="0" t="s">
        <v>2863</v>
      </c>
      <c r="J1126" s="0" t="s">
        <v>2862</v>
      </c>
      <c r="K1126" s="0" t="s">
        <v>11100</v>
      </c>
      <c r="L1126" s="0" t="n">
        <v>-1.381636168</v>
      </c>
    </row>
    <row r="1127" customFormat="false" ht="15" hidden="false" customHeight="true" outlineLevel="0" collapsed="false">
      <c r="A1127" s="0" t="s">
        <v>3032</v>
      </c>
      <c r="B1127" s="0" t="s">
        <v>3033</v>
      </c>
      <c r="D1127" s="0" t="n">
        <v>0.723656742727971</v>
      </c>
      <c r="E1127" s="6" t="n">
        <f aca="false">-1/D1127</f>
        <v>-1.38187063141331</v>
      </c>
      <c r="H1127" s="0" t="n">
        <v>1126</v>
      </c>
      <c r="I1127" s="0" t="s">
        <v>3034</v>
      </c>
      <c r="J1127" s="0" t="s">
        <v>3033</v>
      </c>
      <c r="K1127" s="0" t="s">
        <v>11100</v>
      </c>
      <c r="L1127" s="0" t="n">
        <v>-1.381870631</v>
      </c>
    </row>
    <row r="1128" customFormat="false" ht="15" hidden="false" customHeight="true" outlineLevel="0" collapsed="false">
      <c r="A1128" s="0" t="s">
        <v>3206</v>
      </c>
      <c r="B1128" s="0" t="s">
        <v>3207</v>
      </c>
      <c r="D1128" s="0" t="n">
        <v>0.722436568420798</v>
      </c>
      <c r="E1128" s="6" t="n">
        <f aca="false">-1/D1128</f>
        <v>-1.38420457063232</v>
      </c>
      <c r="H1128" s="0" t="n">
        <v>1127</v>
      </c>
      <c r="I1128" s="0" t="s">
        <v>3208</v>
      </c>
      <c r="J1128" s="0" t="s">
        <v>3207</v>
      </c>
      <c r="K1128" s="0" t="s">
        <v>11100</v>
      </c>
      <c r="L1128" s="0" t="n">
        <v>-1.384204571</v>
      </c>
    </row>
    <row r="1129" customFormat="false" ht="15" hidden="false" customHeight="true" outlineLevel="0" collapsed="false">
      <c r="A1129" s="0" t="s">
        <v>2450</v>
      </c>
      <c r="B1129" s="0" t="s">
        <v>2451</v>
      </c>
      <c r="D1129" s="0" t="n">
        <v>0.722085656226675</v>
      </c>
      <c r="E1129" s="6" t="n">
        <f aca="false">-1/D1129</f>
        <v>-1.38487725296413</v>
      </c>
      <c r="H1129" s="0" t="n">
        <v>1128</v>
      </c>
      <c r="I1129" s="0" t="s">
        <v>2452</v>
      </c>
      <c r="J1129" s="0" t="s">
        <v>2451</v>
      </c>
      <c r="K1129" s="0" t="s">
        <v>11100</v>
      </c>
      <c r="L1129" s="0" t="n">
        <v>-1.384877253</v>
      </c>
    </row>
    <row r="1130" customFormat="false" ht="15" hidden="false" customHeight="true" outlineLevel="0" collapsed="false">
      <c r="A1130" s="0" t="s">
        <v>3479</v>
      </c>
      <c r="B1130" s="0" t="s">
        <v>3480</v>
      </c>
      <c r="D1130" s="0" t="n">
        <v>0.721465801273407</v>
      </c>
      <c r="E1130" s="6" t="n">
        <f aca="false">-1/D1130</f>
        <v>-1.38606708486386</v>
      </c>
      <c r="H1130" s="0" t="n">
        <v>1129</v>
      </c>
      <c r="I1130" s="0" t="s">
        <v>3481</v>
      </c>
      <c r="J1130" s="0" t="s">
        <v>3480</v>
      </c>
      <c r="K1130" s="0" t="s">
        <v>11100</v>
      </c>
      <c r="L1130" s="0" t="n">
        <v>-1.386067085</v>
      </c>
    </row>
    <row r="1131" customFormat="false" ht="15" hidden="false" customHeight="true" outlineLevel="0" collapsed="false">
      <c r="A1131" s="0" t="s">
        <v>2324</v>
      </c>
      <c r="B1131" s="0" t="s">
        <v>2325</v>
      </c>
      <c r="D1131" s="0" t="n">
        <v>0.721339569265727</v>
      </c>
      <c r="E1131" s="6" t="n">
        <f aca="false">-1/D1131</f>
        <v>-1.38630964195951</v>
      </c>
      <c r="H1131" s="0" t="n">
        <v>1130</v>
      </c>
      <c r="I1131" s="0" t="s">
        <v>2326</v>
      </c>
      <c r="J1131" s="0" t="s">
        <v>2325</v>
      </c>
      <c r="K1131" s="0" t="s">
        <v>11100</v>
      </c>
      <c r="L1131" s="0" t="n">
        <v>-1.386309642</v>
      </c>
    </row>
    <row r="1132" customFormat="false" ht="15" hidden="false" customHeight="true" outlineLevel="0" collapsed="false">
      <c r="A1132" s="0" t="s">
        <v>1616</v>
      </c>
      <c r="B1132" s="0" t="s">
        <v>1617</v>
      </c>
      <c r="D1132" s="0" t="n">
        <v>0.720197393089302</v>
      </c>
      <c r="E1132" s="6" t="n">
        <f aca="false">-1/D1132</f>
        <v>-1.38850821954586</v>
      </c>
      <c r="H1132" s="0" t="n">
        <v>1131</v>
      </c>
      <c r="I1132" s="0" t="s">
        <v>1618</v>
      </c>
      <c r="J1132" s="0" t="s">
        <v>1617</v>
      </c>
      <c r="K1132" s="0" t="s">
        <v>11100</v>
      </c>
      <c r="L1132" s="0" t="n">
        <v>-1.38850822</v>
      </c>
    </row>
    <row r="1133" customFormat="false" ht="15" hidden="false" customHeight="true" outlineLevel="0" collapsed="false">
      <c r="A1133" s="0" t="s">
        <v>3956</v>
      </c>
      <c r="B1133" s="0" t="s">
        <v>3957</v>
      </c>
      <c r="D1133" s="0" t="n">
        <v>0.718620103280099</v>
      </c>
      <c r="E1133" s="6" t="n">
        <f aca="false">-1/D1133</f>
        <v>-1.39155583796718</v>
      </c>
      <c r="H1133" s="0" t="n">
        <v>1132</v>
      </c>
      <c r="I1133" s="0" t="s">
        <v>3958</v>
      </c>
      <c r="J1133" s="0" t="s">
        <v>3957</v>
      </c>
      <c r="K1133" s="0" t="s">
        <v>11100</v>
      </c>
      <c r="L1133" s="0" t="n">
        <v>-1.391555838</v>
      </c>
    </row>
    <row r="1134" customFormat="false" ht="15" hidden="false" customHeight="true" outlineLevel="0" collapsed="false">
      <c r="A1134" s="0" t="s">
        <v>362</v>
      </c>
      <c r="B1134" s="0" t="s">
        <v>363</v>
      </c>
      <c r="D1134" s="0" t="n">
        <v>0.718027741876153</v>
      </c>
      <c r="E1134" s="6" t="n">
        <f aca="false">-1/D1134</f>
        <v>-1.39270384927896</v>
      </c>
      <c r="H1134" s="0" t="n">
        <v>1133</v>
      </c>
      <c r="I1134" s="0" t="s">
        <v>364</v>
      </c>
      <c r="J1134" s="0" t="s">
        <v>363</v>
      </c>
      <c r="K1134" s="0" t="s">
        <v>11100</v>
      </c>
      <c r="L1134" s="0" t="n">
        <v>-1.392703849</v>
      </c>
    </row>
    <row r="1135" customFormat="false" ht="15" hidden="false" customHeight="true" outlineLevel="0" collapsed="false">
      <c r="A1135" s="0" t="s">
        <v>3764</v>
      </c>
      <c r="B1135" s="0" t="s">
        <v>3765</v>
      </c>
      <c r="D1135" s="0" t="n">
        <v>0.716699870003574</v>
      </c>
      <c r="E1135" s="6" t="n">
        <f aca="false">-1/D1135</f>
        <v>-1.39528419336118</v>
      </c>
      <c r="H1135" s="0" t="n">
        <v>1134</v>
      </c>
      <c r="I1135" s="0" t="s">
        <v>3766</v>
      </c>
      <c r="J1135" s="0" t="s">
        <v>3765</v>
      </c>
      <c r="K1135" s="0" t="s">
        <v>11100</v>
      </c>
      <c r="L1135" s="0" t="n">
        <v>-1.395284193</v>
      </c>
    </row>
    <row r="1136" customFormat="false" ht="15" hidden="false" customHeight="true" outlineLevel="0" collapsed="false">
      <c r="A1136" s="0" t="s">
        <v>338</v>
      </c>
      <c r="B1136" s="0" t="s">
        <v>339</v>
      </c>
      <c r="D1136" s="0" t="n">
        <v>0.713500792493084</v>
      </c>
      <c r="E1136" s="6" t="n">
        <f aca="false">-1/D1136</f>
        <v>-1.40154013915786</v>
      </c>
      <c r="H1136" s="0" t="n">
        <v>1135</v>
      </c>
      <c r="I1136" s="0" t="s">
        <v>340</v>
      </c>
      <c r="J1136" s="0" t="s">
        <v>339</v>
      </c>
      <c r="K1136" s="0" t="s">
        <v>11100</v>
      </c>
      <c r="L1136" s="0" t="n">
        <v>-1.401540139</v>
      </c>
    </row>
    <row r="1137" customFormat="false" ht="15" hidden="false" customHeight="true" outlineLevel="0" collapsed="false">
      <c r="A1137" s="0" t="s">
        <v>881</v>
      </c>
      <c r="B1137" s="0" t="s">
        <v>882</v>
      </c>
      <c r="D1137" s="0" t="n">
        <v>0.712229291164759</v>
      </c>
      <c r="E1137" s="6" t="n">
        <f aca="false">-1/D1137</f>
        <v>-1.40404222685735</v>
      </c>
      <c r="H1137" s="0" t="n">
        <v>1136</v>
      </c>
      <c r="I1137" s="0" t="s">
        <v>883</v>
      </c>
      <c r="J1137" s="0" t="s">
        <v>882</v>
      </c>
      <c r="K1137" s="0" t="s">
        <v>11100</v>
      </c>
      <c r="L1137" s="0" t="n">
        <v>-1.404042227</v>
      </c>
    </row>
    <row r="1138" customFormat="false" ht="15" hidden="false" customHeight="true" outlineLevel="0" collapsed="false">
      <c r="A1138" s="0" t="s">
        <v>1421</v>
      </c>
      <c r="B1138" s="0" t="s">
        <v>1422</v>
      </c>
      <c r="D1138" s="0" t="n">
        <v>0.710615007207409</v>
      </c>
      <c r="E1138" s="6" t="n">
        <f aca="false">-1/D1138</f>
        <v>-1.40723174976254</v>
      </c>
      <c r="H1138" s="0" t="n">
        <v>1137</v>
      </c>
      <c r="I1138" s="0" t="s">
        <v>1423</v>
      </c>
      <c r="J1138" s="0" t="s">
        <v>1422</v>
      </c>
      <c r="K1138" s="0" t="s">
        <v>11100</v>
      </c>
      <c r="L1138" s="0" t="n">
        <v>-1.40723175</v>
      </c>
    </row>
    <row r="1139" customFormat="false" ht="15" hidden="false" customHeight="true" outlineLevel="0" collapsed="false">
      <c r="A1139" s="0" t="s">
        <v>4175</v>
      </c>
      <c r="B1139" s="0" t="s">
        <v>4176</v>
      </c>
      <c r="D1139" s="0" t="n">
        <v>0.70981386740373</v>
      </c>
      <c r="E1139" s="6" t="n">
        <f aca="false">-1/D1139</f>
        <v>-1.40882003849499</v>
      </c>
      <c r="H1139" s="0" t="n">
        <v>1138</v>
      </c>
      <c r="I1139" s="0" t="s">
        <v>4177</v>
      </c>
      <c r="J1139" s="0" t="s">
        <v>4176</v>
      </c>
      <c r="K1139" s="0" t="s">
        <v>11100</v>
      </c>
      <c r="L1139" s="0" t="n">
        <v>-1.408820038</v>
      </c>
    </row>
    <row r="1140" customFormat="false" ht="15" hidden="false" customHeight="true" outlineLevel="0" collapsed="false">
      <c r="A1140" s="0" t="s">
        <v>1913</v>
      </c>
      <c r="B1140" s="0" t="s">
        <v>1914</v>
      </c>
      <c r="D1140" s="0" t="n">
        <v>0.708814528450515</v>
      </c>
      <c r="E1140" s="6" t="n">
        <f aca="false">-1/D1140</f>
        <v>-1.41080629679815</v>
      </c>
      <c r="H1140" s="0" t="n">
        <v>1139</v>
      </c>
      <c r="I1140" s="0" t="s">
        <v>1915</v>
      </c>
      <c r="J1140" s="0" t="s">
        <v>1914</v>
      </c>
      <c r="K1140" s="0" t="s">
        <v>11100</v>
      </c>
      <c r="L1140" s="0" t="n">
        <v>-1.410806297</v>
      </c>
    </row>
    <row r="1141" customFormat="false" ht="15" hidden="false" customHeight="true" outlineLevel="0" collapsed="false">
      <c r="A1141" s="0" t="s">
        <v>4733</v>
      </c>
      <c r="B1141" s="0" t="s">
        <v>4734</v>
      </c>
      <c r="D1141" s="0" t="n">
        <v>0.708247580874676</v>
      </c>
      <c r="E1141" s="6" t="n">
        <f aca="false">-1/D1141</f>
        <v>-1.41193563805049</v>
      </c>
      <c r="H1141" s="0" t="n">
        <v>1140</v>
      </c>
      <c r="I1141" s="0" t="s">
        <v>4735</v>
      </c>
      <c r="J1141" s="0" t="s">
        <v>4734</v>
      </c>
      <c r="K1141" s="0" t="s">
        <v>11100</v>
      </c>
      <c r="L1141" s="0" t="n">
        <v>-1.411935638</v>
      </c>
    </row>
    <row r="1142" customFormat="false" ht="15" hidden="false" customHeight="true" outlineLevel="0" collapsed="false">
      <c r="A1142" s="0" t="s">
        <v>1289</v>
      </c>
      <c r="B1142" s="0" t="s">
        <v>1290</v>
      </c>
      <c r="D1142" s="0" t="n">
        <v>0.705948473408193</v>
      </c>
      <c r="E1142" s="6" t="n">
        <f aca="false">-1/D1142</f>
        <v>-1.41653397899167</v>
      </c>
      <c r="H1142" s="0" t="n">
        <v>1141</v>
      </c>
      <c r="I1142" s="0" t="s">
        <v>1291</v>
      </c>
      <c r="J1142" s="0" t="s">
        <v>1290</v>
      </c>
      <c r="K1142" s="0" t="s">
        <v>11100</v>
      </c>
      <c r="L1142" s="0" t="n">
        <v>-1.416533979</v>
      </c>
    </row>
    <row r="1143" customFormat="false" ht="15" hidden="false" customHeight="true" outlineLevel="0" collapsed="false">
      <c r="A1143" s="0" t="s">
        <v>1652</v>
      </c>
      <c r="B1143" s="0" t="s">
        <v>1653</v>
      </c>
      <c r="D1143" s="0" t="n">
        <v>0.703877812931179</v>
      </c>
      <c r="E1143" s="6" t="n">
        <f aca="false">-1/D1143</f>
        <v>-1.42070112401422</v>
      </c>
      <c r="H1143" s="0" t="n">
        <v>1142</v>
      </c>
      <c r="I1143" s="0" t="s">
        <v>1654</v>
      </c>
      <c r="J1143" s="0" t="s">
        <v>1653</v>
      </c>
      <c r="K1143" s="0" t="s">
        <v>11100</v>
      </c>
      <c r="L1143" s="0" t="n">
        <v>-1.420701124</v>
      </c>
    </row>
    <row r="1144" customFormat="false" ht="15" hidden="false" customHeight="true" outlineLevel="0" collapsed="false">
      <c r="A1144" s="0" t="s">
        <v>4418</v>
      </c>
      <c r="B1144" s="0" t="s">
        <v>4419</v>
      </c>
      <c r="D1144" s="0" t="n">
        <v>0.703873024706469</v>
      </c>
      <c r="E1144" s="6" t="n">
        <f aca="false">-1/D1144</f>
        <v>-1.4207107885929</v>
      </c>
      <c r="H1144" s="0" t="n">
        <v>1143</v>
      </c>
      <c r="I1144" s="0" t="s">
        <v>4420</v>
      </c>
      <c r="J1144" s="0" t="s">
        <v>4419</v>
      </c>
      <c r="K1144" s="0" t="s">
        <v>11100</v>
      </c>
      <c r="L1144" s="0" t="n">
        <v>-1.420710789</v>
      </c>
    </row>
    <row r="1145" customFormat="false" ht="15" hidden="false" customHeight="true" outlineLevel="0" collapsed="false">
      <c r="A1145" s="0" t="s">
        <v>4859</v>
      </c>
      <c r="B1145" s="0" t="s">
        <v>4860</v>
      </c>
      <c r="D1145" s="0" t="n">
        <v>0.703784558747974</v>
      </c>
      <c r="E1145" s="6" t="n">
        <f aca="false">-1/D1145</f>
        <v>-1.42088937242242</v>
      </c>
      <c r="H1145" s="0" t="n">
        <v>1144</v>
      </c>
      <c r="I1145" s="0" t="s">
        <v>4861</v>
      </c>
      <c r="J1145" s="0" t="s">
        <v>4860</v>
      </c>
      <c r="K1145" s="0" t="s">
        <v>11100</v>
      </c>
      <c r="L1145" s="0" t="n">
        <v>-1.420889372</v>
      </c>
    </row>
    <row r="1146" customFormat="false" ht="15" hidden="false" customHeight="true" outlineLevel="0" collapsed="false">
      <c r="A1146" s="0" t="s">
        <v>3521</v>
      </c>
      <c r="B1146" s="0" t="s">
        <v>3522</v>
      </c>
      <c r="D1146" s="0" t="n">
        <v>0.703467749921487</v>
      </c>
      <c r="E1146" s="6" t="n">
        <f aca="false">-1/D1146</f>
        <v>-1.42152927424407</v>
      </c>
      <c r="H1146" s="0" t="n">
        <v>1145</v>
      </c>
      <c r="I1146" s="0" t="s">
        <v>3523</v>
      </c>
      <c r="J1146" s="0" t="s">
        <v>3522</v>
      </c>
      <c r="K1146" s="0" t="s">
        <v>11100</v>
      </c>
      <c r="L1146" s="0" t="n">
        <v>-1.421529274</v>
      </c>
    </row>
    <row r="1147" customFormat="false" ht="15" hidden="false" customHeight="true" outlineLevel="0" collapsed="false">
      <c r="A1147" s="0" t="s">
        <v>2468</v>
      </c>
      <c r="B1147" s="0" t="s">
        <v>2469</v>
      </c>
      <c r="D1147" s="0" t="n">
        <v>0.701883920734996</v>
      </c>
      <c r="E1147" s="6" t="n">
        <f aca="false">-1/D1147</f>
        <v>-1.42473701200168</v>
      </c>
      <c r="H1147" s="0" t="n">
        <v>1146</v>
      </c>
      <c r="I1147" s="0" t="s">
        <v>2470</v>
      </c>
      <c r="J1147" s="0" t="s">
        <v>2469</v>
      </c>
      <c r="K1147" s="0" t="s">
        <v>11100</v>
      </c>
      <c r="L1147" s="0" t="n">
        <v>-1.424737012</v>
      </c>
    </row>
    <row r="1148" customFormat="false" ht="15" hidden="false" customHeight="true" outlineLevel="0" collapsed="false">
      <c r="A1148" s="0" t="s">
        <v>983</v>
      </c>
      <c r="B1148" s="0" t="s">
        <v>984</v>
      </c>
      <c r="D1148" s="0" t="n">
        <v>0.698277402418542</v>
      </c>
      <c r="E1148" s="6" t="n">
        <f aca="false">-1/D1148</f>
        <v>-1.43209560632553</v>
      </c>
      <c r="H1148" s="0" t="n">
        <v>1147</v>
      </c>
      <c r="I1148" s="0" t="s">
        <v>985</v>
      </c>
      <c r="J1148" s="0" t="s">
        <v>984</v>
      </c>
      <c r="K1148" s="0" t="s">
        <v>11100</v>
      </c>
      <c r="L1148" s="0" t="n">
        <v>-1.432095606</v>
      </c>
    </row>
    <row r="1149" customFormat="false" ht="15" hidden="false" customHeight="true" outlineLevel="0" collapsed="false">
      <c r="A1149" s="0" t="s">
        <v>1427</v>
      </c>
      <c r="B1149" s="0" t="s">
        <v>1428</v>
      </c>
      <c r="D1149" s="0" t="n">
        <v>0.696142418785661</v>
      </c>
      <c r="E1149" s="6" t="n">
        <f aca="false">-1/D1149</f>
        <v>-1.43648766834865</v>
      </c>
      <c r="H1149" s="0" t="n">
        <v>1148</v>
      </c>
      <c r="I1149" s="0" t="s">
        <v>1429</v>
      </c>
      <c r="J1149" s="0" t="s">
        <v>1428</v>
      </c>
      <c r="K1149" s="0" t="s">
        <v>11100</v>
      </c>
      <c r="L1149" s="0" t="n">
        <v>-1.436487668</v>
      </c>
    </row>
    <row r="1150" customFormat="false" ht="15" hidden="false" customHeight="true" outlineLevel="0" collapsed="false">
      <c r="A1150" s="0" t="s">
        <v>1619</v>
      </c>
      <c r="B1150" s="0" t="s">
        <v>1620</v>
      </c>
      <c r="D1150" s="0" t="n">
        <v>0.694087420620776</v>
      </c>
      <c r="E1150" s="6" t="n">
        <f aca="false">-1/D1150</f>
        <v>-1.44074070540801</v>
      </c>
      <c r="H1150" s="0" t="n">
        <v>1149</v>
      </c>
      <c r="I1150" s="0" t="s">
        <v>1621</v>
      </c>
      <c r="J1150" s="0" t="s">
        <v>1620</v>
      </c>
      <c r="K1150" s="0" t="s">
        <v>11100</v>
      </c>
      <c r="L1150" s="0" t="n">
        <v>-1.440740705</v>
      </c>
    </row>
    <row r="1151" customFormat="false" ht="15" hidden="false" customHeight="true" outlineLevel="0" collapsed="false">
      <c r="A1151" s="0" t="s">
        <v>3389</v>
      </c>
      <c r="B1151" s="0" t="s">
        <v>3390</v>
      </c>
      <c r="D1151" s="0" t="n">
        <v>0.692326285691114</v>
      </c>
      <c r="E1151" s="6" t="n">
        <f aca="false">-1/D1151</f>
        <v>-1.44440565188385</v>
      </c>
      <c r="H1151" s="0" t="n">
        <v>1150</v>
      </c>
      <c r="I1151" s="0" t="s">
        <v>3391</v>
      </c>
      <c r="J1151" s="0" t="s">
        <v>3390</v>
      </c>
      <c r="K1151" s="0" t="s">
        <v>11100</v>
      </c>
      <c r="L1151" s="0" t="n">
        <v>-1.444405652</v>
      </c>
    </row>
    <row r="1152" customFormat="false" ht="15" hidden="false" customHeight="true" outlineLevel="0" collapsed="false">
      <c r="A1152" s="0" t="s">
        <v>2282</v>
      </c>
      <c r="B1152" s="0" t="s">
        <v>2283</v>
      </c>
      <c r="D1152" s="0" t="n">
        <v>0.691460146502647</v>
      </c>
      <c r="E1152" s="6" t="n">
        <f aca="false">-1/D1152</f>
        <v>-1.44621494826264</v>
      </c>
      <c r="H1152" s="0" t="n">
        <v>1151</v>
      </c>
      <c r="I1152" s="0" t="s">
        <v>2284</v>
      </c>
      <c r="J1152" s="0" t="s">
        <v>2283</v>
      </c>
      <c r="K1152" s="0" t="s">
        <v>11100</v>
      </c>
      <c r="L1152" s="0" t="n">
        <v>-1.446214948</v>
      </c>
    </row>
    <row r="1153" customFormat="false" ht="15" hidden="false" customHeight="true" outlineLevel="0" collapsed="false">
      <c r="A1153" s="0" t="s">
        <v>3503</v>
      </c>
      <c r="B1153" s="0" t="s">
        <v>3504</v>
      </c>
      <c r="D1153" s="0" t="n">
        <v>0.689208502124035</v>
      </c>
      <c r="E1153" s="6" t="n">
        <f aca="false">-1/D1153</f>
        <v>-1.45093973292284</v>
      </c>
      <c r="H1153" s="0" t="n">
        <v>1152</v>
      </c>
      <c r="I1153" s="0" t="s">
        <v>3505</v>
      </c>
      <c r="J1153" s="0" t="s">
        <v>3504</v>
      </c>
      <c r="K1153" s="0" t="s">
        <v>11100</v>
      </c>
      <c r="L1153" s="0" t="n">
        <v>-1.450939733</v>
      </c>
    </row>
    <row r="1154" customFormat="false" ht="15" hidden="false" customHeight="true" outlineLevel="0" collapsed="false">
      <c r="A1154" s="0" t="s">
        <v>494</v>
      </c>
      <c r="B1154" s="0" t="s">
        <v>495</v>
      </c>
      <c r="D1154" s="0" t="n">
        <v>0.688685281002767</v>
      </c>
      <c r="E1154" s="6" t="n">
        <f aca="false">-1/D1154</f>
        <v>-1.45204206853955</v>
      </c>
      <c r="H1154" s="0" t="n">
        <v>1153</v>
      </c>
      <c r="I1154" s="0" t="s">
        <v>496</v>
      </c>
      <c r="J1154" s="0" t="s">
        <v>495</v>
      </c>
      <c r="K1154" s="0" t="s">
        <v>11100</v>
      </c>
      <c r="L1154" s="0" t="n">
        <v>-1.452042069</v>
      </c>
    </row>
    <row r="1155" customFormat="false" ht="15" hidden="false" customHeight="true" outlineLevel="0" collapsed="false">
      <c r="A1155" s="0" t="s">
        <v>4550</v>
      </c>
      <c r="B1155" s="0" t="s">
        <v>4551</v>
      </c>
      <c r="D1155" s="0" t="n">
        <v>0.688471491771566</v>
      </c>
      <c r="E1155" s="6" t="n">
        <f aca="false">-1/D1155</f>
        <v>-1.45249296732217</v>
      </c>
      <c r="H1155" s="0" t="n">
        <v>1154</v>
      </c>
      <c r="I1155" s="0" t="s">
        <v>4552</v>
      </c>
      <c r="J1155" s="0" t="s">
        <v>4551</v>
      </c>
      <c r="K1155" s="0" t="s">
        <v>11100</v>
      </c>
      <c r="L1155" s="0" t="n">
        <v>-1.452492967</v>
      </c>
    </row>
    <row r="1156" customFormat="false" ht="15" hidden="false" customHeight="true" outlineLevel="0" collapsed="false">
      <c r="A1156" s="0" t="s">
        <v>2210</v>
      </c>
      <c r="B1156" s="0" t="s">
        <v>2211</v>
      </c>
      <c r="D1156" s="0" t="n">
        <v>0.685072651324689</v>
      </c>
      <c r="E1156" s="6" t="n">
        <f aca="false">-1/D1156</f>
        <v>-1.45969919842276</v>
      </c>
      <c r="H1156" s="0" t="n">
        <v>1155</v>
      </c>
      <c r="I1156" s="0" t="s">
        <v>2212</v>
      </c>
      <c r="J1156" s="0" t="s">
        <v>2211</v>
      </c>
      <c r="K1156" s="0" t="s">
        <v>11100</v>
      </c>
      <c r="L1156" s="0" t="n">
        <v>-1.459699198</v>
      </c>
    </row>
    <row r="1157" customFormat="false" ht="15" hidden="false" customHeight="true" outlineLevel="0" collapsed="false">
      <c r="A1157" s="0" t="s">
        <v>3665</v>
      </c>
      <c r="B1157" s="0" t="s">
        <v>3666</v>
      </c>
      <c r="D1157" s="0" t="n">
        <v>0.684648216629309</v>
      </c>
      <c r="E1157" s="6" t="n">
        <f aca="false">-1/D1157</f>
        <v>-1.46060411129565</v>
      </c>
      <c r="H1157" s="0" t="n">
        <v>1156</v>
      </c>
      <c r="I1157" s="0" t="s">
        <v>3667</v>
      </c>
      <c r="J1157" s="0" t="s">
        <v>3666</v>
      </c>
      <c r="K1157" s="0" t="s">
        <v>11100</v>
      </c>
      <c r="L1157" s="0" t="n">
        <v>-1.460604111</v>
      </c>
    </row>
    <row r="1158" customFormat="false" ht="15" hidden="false" customHeight="true" outlineLevel="0" collapsed="false">
      <c r="A1158" s="0" t="s">
        <v>548</v>
      </c>
      <c r="B1158" s="0" t="s">
        <v>549</v>
      </c>
      <c r="D1158" s="0" t="n">
        <v>0.683980114020319</v>
      </c>
      <c r="E1158" s="6" t="n">
        <f aca="false">-1/D1158</f>
        <v>-1.46203080981722</v>
      </c>
      <c r="H1158" s="0" t="n">
        <v>1157</v>
      </c>
      <c r="I1158" s="0" t="s">
        <v>550</v>
      </c>
      <c r="J1158" s="0" t="s">
        <v>549</v>
      </c>
      <c r="K1158" s="0" t="s">
        <v>11100</v>
      </c>
      <c r="L1158" s="0" t="n">
        <v>-1.46203081</v>
      </c>
    </row>
    <row r="1159" customFormat="false" ht="15" hidden="false" customHeight="true" outlineLevel="0" collapsed="false">
      <c r="A1159" s="0" t="s">
        <v>2258</v>
      </c>
      <c r="B1159" s="0" t="s">
        <v>2259</v>
      </c>
      <c r="D1159" s="0" t="n">
        <v>0.683229032881736</v>
      </c>
      <c r="E1159" s="6" t="n">
        <f aca="false">-1/D1159</f>
        <v>-1.46363803625584</v>
      </c>
      <c r="H1159" s="0" t="n">
        <v>1158</v>
      </c>
      <c r="I1159" s="0" t="s">
        <v>2260</v>
      </c>
      <c r="J1159" s="0" t="s">
        <v>2259</v>
      </c>
      <c r="K1159" s="0" t="s">
        <v>11100</v>
      </c>
      <c r="L1159" s="0" t="n">
        <v>-1.463638036</v>
      </c>
    </row>
    <row r="1160" customFormat="false" ht="15" hidden="false" customHeight="true" outlineLevel="0" collapsed="false">
      <c r="A1160" s="0" t="s">
        <v>1685</v>
      </c>
      <c r="B1160" s="0" t="s">
        <v>1686</v>
      </c>
      <c r="D1160" s="0" t="n">
        <v>0.68212964165069</v>
      </c>
      <c r="E1160" s="6" t="n">
        <f aca="false">-1/D1160</f>
        <v>-1.46599698787476</v>
      </c>
      <c r="H1160" s="0" t="n">
        <v>1159</v>
      </c>
      <c r="I1160" s="0" t="s">
        <v>1687</v>
      </c>
      <c r="J1160" s="0" t="s">
        <v>1686</v>
      </c>
      <c r="K1160" s="0" t="s">
        <v>11100</v>
      </c>
      <c r="L1160" s="0" t="n">
        <v>-1.465996988</v>
      </c>
    </row>
    <row r="1161" customFormat="false" ht="15" hidden="false" customHeight="true" outlineLevel="0" collapsed="false">
      <c r="A1161" s="0" t="s">
        <v>3707</v>
      </c>
      <c r="B1161" s="0" t="s">
        <v>3708</v>
      </c>
      <c r="D1161" s="0" t="n">
        <v>0.680156235816704</v>
      </c>
      <c r="E1161" s="6" t="n">
        <f aca="false">-1/D1161</f>
        <v>-1.47025043268072</v>
      </c>
      <c r="H1161" s="0" t="n">
        <v>1160</v>
      </c>
      <c r="I1161" s="0" t="s">
        <v>3709</v>
      </c>
      <c r="J1161" s="0" t="s">
        <v>3708</v>
      </c>
      <c r="K1161" s="0" t="s">
        <v>11100</v>
      </c>
      <c r="L1161" s="0" t="n">
        <v>-1.470250433</v>
      </c>
    </row>
    <row r="1162" customFormat="false" ht="15" hidden="false" customHeight="true" outlineLevel="0" collapsed="false">
      <c r="A1162" s="0" t="s">
        <v>3254</v>
      </c>
      <c r="B1162" s="0" t="s">
        <v>3255</v>
      </c>
      <c r="D1162" s="0" t="n">
        <v>0.675061310766783</v>
      </c>
      <c r="E1162" s="6" t="n">
        <f aca="false">-1/D1162</f>
        <v>-1.48134692960574</v>
      </c>
      <c r="H1162" s="0" t="n">
        <v>1161</v>
      </c>
      <c r="I1162" s="0" t="s">
        <v>3256</v>
      </c>
      <c r="J1162" s="0" t="s">
        <v>3255</v>
      </c>
      <c r="K1162" s="0" t="s">
        <v>11100</v>
      </c>
      <c r="L1162" s="0" t="n">
        <v>-1.48134693</v>
      </c>
    </row>
    <row r="1163" customFormat="false" ht="15" hidden="false" customHeight="true" outlineLevel="0" collapsed="false">
      <c r="A1163" s="0" t="s">
        <v>2312</v>
      </c>
      <c r="B1163" s="0" t="s">
        <v>2313</v>
      </c>
      <c r="D1163" s="0" t="n">
        <v>0.674128109328727</v>
      </c>
      <c r="E1163" s="6" t="n">
        <f aca="false">-1/D1163</f>
        <v>-1.48339757111711</v>
      </c>
      <c r="H1163" s="0" t="n">
        <v>1162</v>
      </c>
      <c r="I1163" s="0" t="s">
        <v>2314</v>
      </c>
      <c r="J1163" s="0" t="s">
        <v>2313</v>
      </c>
      <c r="K1163" s="0" t="s">
        <v>11100</v>
      </c>
      <c r="L1163" s="0" t="n">
        <v>-1.483397571</v>
      </c>
    </row>
    <row r="1164" customFormat="false" ht="15" hidden="false" customHeight="true" outlineLevel="0" collapsed="false">
      <c r="A1164" s="0" t="s">
        <v>3800</v>
      </c>
      <c r="B1164" s="0" t="s">
        <v>3801</v>
      </c>
      <c r="D1164" s="0" t="n">
        <v>0.674124391911793</v>
      </c>
      <c r="E1164" s="6" t="n">
        <f aca="false">-1/D1164</f>
        <v>-1.48340575122054</v>
      </c>
      <c r="H1164" s="0" t="n">
        <v>1163</v>
      </c>
      <c r="I1164" s="0" t="s">
        <v>3802</v>
      </c>
      <c r="J1164" s="0" t="s">
        <v>3801</v>
      </c>
      <c r="K1164" s="0" t="s">
        <v>11100</v>
      </c>
      <c r="L1164" s="0" t="n">
        <v>-1.483405751</v>
      </c>
    </row>
    <row r="1165" customFormat="false" ht="15" hidden="false" customHeight="true" outlineLevel="0" collapsed="false">
      <c r="A1165" s="0" t="s">
        <v>608</v>
      </c>
      <c r="B1165" s="0" t="s">
        <v>609</v>
      </c>
      <c r="D1165" s="0" t="n">
        <v>0.672426423659807</v>
      </c>
      <c r="E1165" s="6" t="n">
        <f aca="false">-1/D1165</f>
        <v>-1.487151552667</v>
      </c>
      <c r="H1165" s="0" t="n">
        <v>1164</v>
      </c>
      <c r="I1165" s="0" t="s">
        <v>610</v>
      </c>
      <c r="J1165" s="0" t="s">
        <v>609</v>
      </c>
      <c r="K1165" s="0" t="s">
        <v>11100</v>
      </c>
      <c r="L1165" s="0" t="n">
        <v>-1.487151553</v>
      </c>
    </row>
    <row r="1166" customFormat="false" ht="15" hidden="false" customHeight="true" outlineLevel="0" collapsed="false">
      <c r="A1166" s="0" t="s">
        <v>614</v>
      </c>
      <c r="B1166" s="0" t="s">
        <v>615</v>
      </c>
      <c r="D1166" s="0" t="n">
        <v>0.670388766608869</v>
      </c>
      <c r="E1166" s="6" t="n">
        <f aca="false">-1/D1166</f>
        <v>-1.49167177287062</v>
      </c>
      <c r="H1166" s="0" t="n">
        <v>1165</v>
      </c>
      <c r="I1166" s="0" t="s">
        <v>616</v>
      </c>
      <c r="J1166" s="0" t="s">
        <v>615</v>
      </c>
      <c r="K1166" s="0" t="s">
        <v>11100</v>
      </c>
      <c r="L1166" s="0" t="n">
        <v>-1.491671773</v>
      </c>
    </row>
    <row r="1167" customFormat="false" ht="15" hidden="false" customHeight="true" outlineLevel="0" collapsed="false">
      <c r="A1167" s="0" t="s">
        <v>4676</v>
      </c>
      <c r="B1167" s="0" t="s">
        <v>4677</v>
      </c>
      <c r="D1167" s="0" t="n">
        <v>0.667991535138049</v>
      </c>
      <c r="E1167" s="6" t="n">
        <f aca="false">-1/D1167</f>
        <v>-1.49702495824792</v>
      </c>
      <c r="H1167" s="0" t="n">
        <v>1166</v>
      </c>
      <c r="I1167" s="0" t="s">
        <v>4678</v>
      </c>
      <c r="J1167" s="0" t="s">
        <v>4677</v>
      </c>
      <c r="K1167" s="0" t="s">
        <v>11100</v>
      </c>
      <c r="L1167" s="0" t="n">
        <v>-1.497024958</v>
      </c>
    </row>
    <row r="1168" customFormat="false" ht="15" hidden="false" customHeight="true" outlineLevel="0" collapsed="false">
      <c r="A1168" s="0" t="s">
        <v>4265</v>
      </c>
      <c r="B1168" s="0" t="s">
        <v>4266</v>
      </c>
      <c r="D1168" s="0" t="n">
        <v>0.667109304338485</v>
      </c>
      <c r="E1168" s="6" t="n">
        <f aca="false">-1/D1168</f>
        <v>-1.49900472605702</v>
      </c>
      <c r="H1168" s="0" t="n">
        <v>1167</v>
      </c>
      <c r="I1168" s="0" t="s">
        <v>4267</v>
      </c>
      <c r="J1168" s="0" t="s">
        <v>4266</v>
      </c>
      <c r="K1168" s="0" t="s">
        <v>11100</v>
      </c>
      <c r="L1168" s="0" t="n">
        <v>-1.499004726</v>
      </c>
    </row>
    <row r="1169" customFormat="false" ht="15" hidden="false" customHeight="true" outlineLevel="0" collapsed="false">
      <c r="A1169" s="0" t="s">
        <v>761</v>
      </c>
      <c r="B1169" s="0" t="s">
        <v>762</v>
      </c>
      <c r="D1169" s="0" t="n">
        <v>0.66483650851895</v>
      </c>
      <c r="E1169" s="6" t="n">
        <f aca="false">-1/D1169</f>
        <v>-1.50412919144241</v>
      </c>
      <c r="H1169" s="0" t="n">
        <v>1168</v>
      </c>
      <c r="I1169" s="0" t="s">
        <v>763</v>
      </c>
      <c r="J1169" s="0" t="s">
        <v>762</v>
      </c>
      <c r="K1169" s="0" t="s">
        <v>11100</v>
      </c>
      <c r="L1169" s="0" t="n">
        <v>-1.504129191</v>
      </c>
    </row>
    <row r="1170" customFormat="false" ht="15" hidden="false" customHeight="true" outlineLevel="0" collapsed="false">
      <c r="A1170" s="0" t="s">
        <v>563</v>
      </c>
      <c r="B1170" s="0" t="s">
        <v>564</v>
      </c>
      <c r="D1170" s="0" t="n">
        <v>0.663409475069246</v>
      </c>
      <c r="E1170" s="6" t="n">
        <f aca="false">-1/D1170</f>
        <v>-1.50736466327319</v>
      </c>
      <c r="H1170" s="0" t="n">
        <v>1169</v>
      </c>
      <c r="I1170" s="0" t="s">
        <v>565</v>
      </c>
      <c r="J1170" s="0" t="s">
        <v>564</v>
      </c>
      <c r="K1170" s="0" t="s">
        <v>11100</v>
      </c>
      <c r="L1170" s="0" t="n">
        <v>-1.507364663</v>
      </c>
    </row>
    <row r="1171" customFormat="false" ht="15" hidden="false" customHeight="true" outlineLevel="0" collapsed="false">
      <c r="A1171" s="0" t="s">
        <v>4763</v>
      </c>
      <c r="B1171" s="0" t="s">
        <v>4764</v>
      </c>
      <c r="D1171" s="0" t="n">
        <v>0.662800351093569</v>
      </c>
      <c r="E1171" s="6" t="n">
        <f aca="false">-1/D1171</f>
        <v>-1.50874995517138</v>
      </c>
      <c r="H1171" s="0" t="n">
        <v>1170</v>
      </c>
      <c r="I1171" s="0" t="s">
        <v>4765</v>
      </c>
      <c r="J1171" s="0" t="s">
        <v>4764</v>
      </c>
      <c r="K1171" s="0" t="s">
        <v>11100</v>
      </c>
      <c r="L1171" s="0" t="n">
        <v>-1.508749955</v>
      </c>
    </row>
    <row r="1172" customFormat="false" ht="15" hidden="false" customHeight="true" outlineLevel="0" collapsed="false">
      <c r="A1172" s="0" t="s">
        <v>1934</v>
      </c>
      <c r="B1172" s="0" t="s">
        <v>1935</v>
      </c>
      <c r="D1172" s="0" t="n">
        <v>0.66029266924097</v>
      </c>
      <c r="E1172" s="6" t="n">
        <f aca="false">-1/D1172</f>
        <v>-1.51447993682792</v>
      </c>
      <c r="H1172" s="0" t="n">
        <v>1171</v>
      </c>
      <c r="I1172" s="0" t="s">
        <v>1936</v>
      </c>
      <c r="J1172" s="0" t="s">
        <v>1935</v>
      </c>
      <c r="K1172" s="0" t="s">
        <v>11100</v>
      </c>
      <c r="L1172" s="0" t="n">
        <v>-1.514479937</v>
      </c>
    </row>
    <row r="1173" customFormat="false" ht="15" hidden="false" customHeight="true" outlineLevel="0" collapsed="false">
      <c r="A1173" s="0" t="s">
        <v>2333</v>
      </c>
      <c r="B1173" s="0" t="s">
        <v>2334</v>
      </c>
      <c r="D1173" s="0" t="n">
        <v>0.659345805183254</v>
      </c>
      <c r="E1173" s="6" t="n">
        <f aca="false">-1/D1173</f>
        <v>-1.51665482989168</v>
      </c>
      <c r="H1173" s="0" t="n">
        <v>1172</v>
      </c>
      <c r="I1173" s="0" t="s">
        <v>2335</v>
      </c>
      <c r="J1173" s="0" t="s">
        <v>2334</v>
      </c>
      <c r="K1173" s="0" t="s">
        <v>11100</v>
      </c>
      <c r="L1173" s="0" t="n">
        <v>-1.51665483</v>
      </c>
    </row>
    <row r="1174" customFormat="false" ht="15" hidden="false" customHeight="true" outlineLevel="0" collapsed="false">
      <c r="A1174" s="0" t="s">
        <v>1430</v>
      </c>
      <c r="B1174" s="0" t="s">
        <v>1431</v>
      </c>
      <c r="D1174" s="0" t="n">
        <v>0.657888665210192</v>
      </c>
      <c r="E1174" s="6" t="n">
        <f aca="false">-1/D1174</f>
        <v>-1.52001402802784</v>
      </c>
      <c r="H1174" s="0" t="n">
        <v>1173</v>
      </c>
      <c r="I1174" s="0" t="s">
        <v>1432</v>
      </c>
      <c r="J1174" s="0" t="s">
        <v>1431</v>
      </c>
      <c r="K1174" s="0" t="s">
        <v>11100</v>
      </c>
      <c r="L1174" s="0" t="n">
        <v>-1.520014028</v>
      </c>
    </row>
    <row r="1175" customFormat="false" ht="15" hidden="false" customHeight="true" outlineLevel="0" collapsed="false">
      <c r="A1175" s="0" t="s">
        <v>4220</v>
      </c>
      <c r="B1175" s="0" t="s">
        <v>4221</v>
      </c>
      <c r="D1175" s="0" t="n">
        <v>0.655653685918064</v>
      </c>
      <c r="E1175" s="6" t="n">
        <f aca="false">-1/D1175</f>
        <v>-1.52519542172599</v>
      </c>
      <c r="H1175" s="0" t="n">
        <v>1174</v>
      </c>
      <c r="I1175" s="0" t="s">
        <v>4222</v>
      </c>
      <c r="J1175" s="0" t="s">
        <v>4221</v>
      </c>
      <c r="K1175" s="0" t="s">
        <v>11100</v>
      </c>
      <c r="L1175" s="0" t="n">
        <v>-1.525195422</v>
      </c>
    </row>
    <row r="1176" customFormat="false" ht="15" hidden="false" customHeight="true" outlineLevel="0" collapsed="false">
      <c r="A1176" s="0" t="s">
        <v>395</v>
      </c>
      <c r="B1176" s="0" t="s">
        <v>396</v>
      </c>
      <c r="D1176" s="0" t="n">
        <v>0.65255776191077</v>
      </c>
      <c r="E1176" s="6" t="n">
        <f aca="false">-1/D1176</f>
        <v>-1.53243139285</v>
      </c>
      <c r="H1176" s="0" t="n">
        <v>1175</v>
      </c>
      <c r="I1176" s="0" t="s">
        <v>397</v>
      </c>
      <c r="J1176" s="0" t="s">
        <v>396</v>
      </c>
      <c r="K1176" s="0" t="s">
        <v>11100</v>
      </c>
      <c r="L1176" s="0" t="n">
        <v>-1.532431393</v>
      </c>
    </row>
    <row r="1177" customFormat="false" ht="15" hidden="false" customHeight="true" outlineLevel="0" collapsed="false">
      <c r="A1177" s="0" t="s">
        <v>4727</v>
      </c>
      <c r="B1177" s="0" t="s">
        <v>4728</v>
      </c>
      <c r="D1177" s="0" t="n">
        <v>0.648051222357252</v>
      </c>
      <c r="E1177" s="6" t="n">
        <f aca="false">-1/D1177</f>
        <v>-1.5430879003091</v>
      </c>
      <c r="H1177" s="0" t="n">
        <v>1176</v>
      </c>
      <c r="I1177" s="0" t="s">
        <v>4729</v>
      </c>
      <c r="J1177" s="0" t="s">
        <v>4728</v>
      </c>
      <c r="K1177" s="0" t="s">
        <v>11100</v>
      </c>
      <c r="L1177" s="0" t="n">
        <v>-1.5430879</v>
      </c>
    </row>
    <row r="1178" customFormat="false" ht="15" hidden="false" customHeight="true" outlineLevel="0" collapsed="false">
      <c r="A1178" s="0" t="s">
        <v>122</v>
      </c>
      <c r="B1178" s="0" t="s">
        <v>123</v>
      </c>
      <c r="D1178" s="0" t="n">
        <v>0.645517153907275</v>
      </c>
      <c r="E1178" s="6" t="n">
        <f aca="false">-1/D1178</f>
        <v>-1.54914550906519</v>
      </c>
      <c r="H1178" s="0" t="n">
        <v>1177</v>
      </c>
      <c r="I1178" s="0" t="s">
        <v>124</v>
      </c>
      <c r="J1178" s="0" t="s">
        <v>123</v>
      </c>
      <c r="K1178" s="0" t="s">
        <v>11100</v>
      </c>
      <c r="L1178" s="0" t="n">
        <v>-1.549145509</v>
      </c>
    </row>
    <row r="1179" customFormat="false" ht="15" hidden="false" customHeight="true" outlineLevel="0" collapsed="false">
      <c r="A1179" s="0" t="s">
        <v>758</v>
      </c>
      <c r="B1179" s="0" t="s">
        <v>759</v>
      </c>
      <c r="D1179" s="0" t="n">
        <v>0.644568412100153</v>
      </c>
      <c r="E1179" s="6" t="n">
        <f aca="false">-1/D1179</f>
        <v>-1.55142570009251</v>
      </c>
      <c r="H1179" s="0" t="n">
        <v>1178</v>
      </c>
      <c r="I1179" s="0" t="s">
        <v>760</v>
      </c>
      <c r="J1179" s="0" t="s">
        <v>759</v>
      </c>
      <c r="K1179" s="0" t="s">
        <v>11100</v>
      </c>
      <c r="L1179" s="0" t="n">
        <v>-1.5514257</v>
      </c>
    </row>
    <row r="1180" customFormat="false" ht="15" hidden="false" customHeight="true" outlineLevel="0" collapsed="false">
      <c r="A1180" s="0" t="s">
        <v>2879</v>
      </c>
      <c r="B1180" s="0" t="s">
        <v>2880</v>
      </c>
      <c r="D1180" s="0" t="n">
        <v>0.643269760142512</v>
      </c>
      <c r="E1180" s="6" t="n">
        <f aca="false">-1/D1180</f>
        <v>-1.55455776403737</v>
      </c>
      <c r="H1180" s="0" t="n">
        <v>1179</v>
      </c>
      <c r="I1180" s="0" t="s">
        <v>2881</v>
      </c>
      <c r="J1180" s="0" t="s">
        <v>2880</v>
      </c>
      <c r="K1180" s="0" t="s">
        <v>11100</v>
      </c>
      <c r="L1180" s="0" t="n">
        <v>-1.554557764</v>
      </c>
    </row>
    <row r="1181" customFormat="false" ht="15" hidden="false" customHeight="true" outlineLevel="0" collapsed="false">
      <c r="A1181" s="0" t="s">
        <v>1844</v>
      </c>
      <c r="B1181" s="0" t="s">
        <v>1845</v>
      </c>
      <c r="D1181" s="0" t="n">
        <v>0.640670636075703</v>
      </c>
      <c r="E1181" s="6" t="n">
        <f aca="false">-1/D1181</f>
        <v>-1.56086441876796</v>
      </c>
      <c r="H1181" s="0" t="n">
        <v>1180</v>
      </c>
      <c r="I1181" s="0" t="s">
        <v>1846</v>
      </c>
      <c r="J1181" s="0" t="s">
        <v>1845</v>
      </c>
      <c r="K1181" s="0" t="s">
        <v>11100</v>
      </c>
      <c r="L1181" s="0" t="n">
        <v>-1.560864419</v>
      </c>
    </row>
    <row r="1182" customFormat="false" ht="15" hidden="false" customHeight="true" outlineLevel="0" collapsed="false">
      <c r="A1182" s="0" t="s">
        <v>239</v>
      </c>
      <c r="B1182" s="0" t="s">
        <v>240</v>
      </c>
      <c r="D1182" s="0" t="n">
        <v>0.640330700557957</v>
      </c>
      <c r="E1182" s="6" t="n">
        <f aca="false">-1/D1182</f>
        <v>-1.56169304256167</v>
      </c>
      <c r="H1182" s="0" t="n">
        <v>1181</v>
      </c>
      <c r="I1182" s="0" t="s">
        <v>241</v>
      </c>
      <c r="J1182" s="0" t="s">
        <v>240</v>
      </c>
      <c r="K1182" s="0" t="s">
        <v>11100</v>
      </c>
      <c r="L1182" s="0" t="n">
        <v>-1.561693043</v>
      </c>
    </row>
    <row r="1183" customFormat="false" ht="15" hidden="false" customHeight="true" outlineLevel="0" collapsed="false">
      <c r="A1183" s="0" t="s">
        <v>932</v>
      </c>
      <c r="B1183" s="0" t="s">
        <v>933</v>
      </c>
      <c r="D1183" s="0" t="n">
        <v>0.632171274000949</v>
      </c>
      <c r="E1183" s="6" t="n">
        <f aca="false">-1/D1183</f>
        <v>-1.58184979471006</v>
      </c>
      <c r="H1183" s="0" t="n">
        <v>1182</v>
      </c>
      <c r="I1183" s="0" t="s">
        <v>934</v>
      </c>
      <c r="J1183" s="0" t="s">
        <v>933</v>
      </c>
      <c r="K1183" s="0" t="s">
        <v>11100</v>
      </c>
      <c r="L1183" s="0" t="n">
        <v>-1.581849795</v>
      </c>
    </row>
    <row r="1184" customFormat="false" ht="15" hidden="false" customHeight="true" outlineLevel="0" collapsed="false">
      <c r="A1184" s="0" t="s">
        <v>3785</v>
      </c>
      <c r="B1184" s="0" t="s">
        <v>3786</v>
      </c>
      <c r="D1184" s="0" t="n">
        <v>0.62632187579191</v>
      </c>
      <c r="E1184" s="6" t="n">
        <f aca="false">-1/D1184</f>
        <v>-1.59662314003581</v>
      </c>
      <c r="H1184" s="0" t="n">
        <v>1183</v>
      </c>
      <c r="I1184" s="0" t="s">
        <v>3787</v>
      </c>
      <c r="J1184" s="0" t="s">
        <v>3786</v>
      </c>
      <c r="K1184" s="0" t="s">
        <v>11100</v>
      </c>
      <c r="L1184" s="0" t="n">
        <v>-1.59662314</v>
      </c>
    </row>
    <row r="1185" customFormat="false" ht="15" hidden="false" customHeight="true" outlineLevel="0" collapsed="false">
      <c r="A1185" s="0" t="s">
        <v>3398</v>
      </c>
      <c r="B1185" s="0" t="s">
        <v>3399</v>
      </c>
      <c r="D1185" s="0" t="n">
        <v>0.621122424519555</v>
      </c>
      <c r="E1185" s="6" t="n">
        <f aca="false">-1/D1185</f>
        <v>-1.6099885634841</v>
      </c>
      <c r="H1185" s="0" t="n">
        <v>1184</v>
      </c>
      <c r="I1185" s="0" t="s">
        <v>3400</v>
      </c>
      <c r="J1185" s="0" t="s">
        <v>3399</v>
      </c>
      <c r="K1185" s="0" t="s">
        <v>11100</v>
      </c>
      <c r="L1185" s="0" t="n">
        <v>-1.609988563</v>
      </c>
    </row>
    <row r="1186" customFormat="false" ht="15" hidden="false" customHeight="true" outlineLevel="0" collapsed="false">
      <c r="A1186" s="0" t="s">
        <v>3317</v>
      </c>
      <c r="B1186" s="0" t="s">
        <v>3318</v>
      </c>
      <c r="D1186" s="0" t="n">
        <v>0.618600028655335</v>
      </c>
      <c r="E1186" s="6" t="n">
        <f aca="false">-1/D1186</f>
        <v>-1.6165534330377</v>
      </c>
      <c r="H1186" s="0" t="n">
        <v>1185</v>
      </c>
      <c r="I1186" s="0" t="s">
        <v>3319</v>
      </c>
      <c r="J1186" s="0" t="s">
        <v>3318</v>
      </c>
      <c r="K1186" s="0" t="s">
        <v>11100</v>
      </c>
      <c r="L1186" s="0" t="n">
        <v>-1.616553433</v>
      </c>
    </row>
    <row r="1187" customFormat="false" ht="15" hidden="false" customHeight="true" outlineLevel="0" collapsed="false">
      <c r="A1187" s="0" t="s">
        <v>3650</v>
      </c>
      <c r="B1187" s="0" t="s">
        <v>3651</v>
      </c>
      <c r="D1187" s="0" t="n">
        <v>0.618514834775587</v>
      </c>
      <c r="E1187" s="6" t="n">
        <f aca="false">-1/D1187</f>
        <v>-1.61677609618341</v>
      </c>
      <c r="H1187" s="0" t="n">
        <v>1186</v>
      </c>
      <c r="I1187" s="0" t="s">
        <v>3652</v>
      </c>
      <c r="J1187" s="0" t="s">
        <v>3651</v>
      </c>
      <c r="K1187" s="0" t="s">
        <v>11100</v>
      </c>
      <c r="L1187" s="0" t="n">
        <v>-1.616776096</v>
      </c>
    </row>
    <row r="1188" customFormat="false" ht="15" hidden="false" customHeight="true" outlineLevel="0" collapsed="false">
      <c r="A1188" s="0" t="s">
        <v>929</v>
      </c>
      <c r="B1188" s="0" t="s">
        <v>930</v>
      </c>
      <c r="D1188" s="0" t="n">
        <v>0.617980667741213</v>
      </c>
      <c r="E1188" s="6" t="n">
        <f aca="false">-1/D1188</f>
        <v>-1.61817359700767</v>
      </c>
      <c r="H1188" s="0" t="n">
        <v>1187</v>
      </c>
      <c r="I1188" s="0" t="s">
        <v>931</v>
      </c>
      <c r="J1188" s="0" t="s">
        <v>930</v>
      </c>
      <c r="K1188" s="0" t="s">
        <v>11100</v>
      </c>
      <c r="L1188" s="0" t="n">
        <v>-1.618173597</v>
      </c>
    </row>
    <row r="1189" customFormat="false" ht="15" hidden="false" customHeight="true" outlineLevel="0" collapsed="false">
      <c r="A1189" s="0" t="s">
        <v>4082</v>
      </c>
      <c r="B1189" s="0" t="s">
        <v>4083</v>
      </c>
      <c r="D1189" s="0" t="n">
        <v>0.617057224871044</v>
      </c>
      <c r="E1189" s="6" t="n">
        <f aca="false">-1/D1189</f>
        <v>-1.62059523767668</v>
      </c>
      <c r="H1189" s="0" t="n">
        <v>1188</v>
      </c>
      <c r="I1189" s="0" t="s">
        <v>4084</v>
      </c>
      <c r="J1189" s="0" t="s">
        <v>4083</v>
      </c>
      <c r="K1189" s="0" t="s">
        <v>11100</v>
      </c>
      <c r="L1189" s="0" t="n">
        <v>-1.620595238</v>
      </c>
    </row>
    <row r="1190" customFormat="false" ht="15" hidden="false" customHeight="true" outlineLevel="0" collapsed="false">
      <c r="A1190" s="0" t="s">
        <v>3911</v>
      </c>
      <c r="B1190" s="0" t="s">
        <v>3912</v>
      </c>
      <c r="D1190" s="0" t="n">
        <v>0.610595478190279</v>
      </c>
      <c r="E1190" s="6" t="n">
        <f aca="false">-1/D1190</f>
        <v>-1.6377455053612</v>
      </c>
      <c r="H1190" s="0" t="n">
        <v>1189</v>
      </c>
      <c r="I1190" s="0" t="s">
        <v>3913</v>
      </c>
      <c r="J1190" s="0" t="s">
        <v>3912</v>
      </c>
      <c r="K1190" s="0" t="s">
        <v>11100</v>
      </c>
      <c r="L1190" s="0" t="n">
        <v>-1.637745505</v>
      </c>
    </row>
    <row r="1191" customFormat="false" ht="15" hidden="false" customHeight="true" outlineLevel="0" collapsed="false">
      <c r="A1191" s="0" t="s">
        <v>530</v>
      </c>
      <c r="B1191" s="0" t="s">
        <v>531</v>
      </c>
      <c r="D1191" s="0" t="n">
        <v>0.609056177984917</v>
      </c>
      <c r="E1191" s="6" t="n">
        <f aca="false">-1/D1191</f>
        <v>-1.64188466704095</v>
      </c>
      <c r="H1191" s="0" t="n">
        <v>1190</v>
      </c>
      <c r="I1191" s="0" t="s">
        <v>532</v>
      </c>
      <c r="J1191" s="0" t="s">
        <v>531</v>
      </c>
      <c r="K1191" s="0" t="s">
        <v>11100</v>
      </c>
      <c r="L1191" s="0" t="n">
        <v>-1.641884667</v>
      </c>
    </row>
    <row r="1192" customFormat="false" ht="15" hidden="false" customHeight="true" outlineLevel="0" collapsed="false">
      <c r="A1192" s="0" t="s">
        <v>2519</v>
      </c>
      <c r="B1192" s="0" t="s">
        <v>2520</v>
      </c>
      <c r="D1192" s="0" t="n">
        <v>0.608445480080054</v>
      </c>
      <c r="E1192" s="6" t="n">
        <f aca="false">-1/D1192</f>
        <v>-1.64353262985605</v>
      </c>
      <c r="H1192" s="0" t="n">
        <v>1191</v>
      </c>
      <c r="I1192" s="0" t="s">
        <v>2521</v>
      </c>
      <c r="J1192" s="0" t="s">
        <v>2520</v>
      </c>
      <c r="K1192" s="0" t="s">
        <v>11100</v>
      </c>
      <c r="L1192" s="0" t="n">
        <v>-1.64353263</v>
      </c>
    </row>
    <row r="1193" customFormat="false" ht="15" hidden="false" customHeight="true" outlineLevel="0" collapsed="false">
      <c r="A1193" s="0" t="s">
        <v>245</v>
      </c>
      <c r="B1193" s="0" t="s">
        <v>246</v>
      </c>
      <c r="D1193" s="0" t="n">
        <v>0.603670564843391</v>
      </c>
      <c r="E1193" s="6" t="n">
        <f aca="false">-1/D1193</f>
        <v>-1.65653264916011</v>
      </c>
      <c r="H1193" s="0" t="n">
        <v>1192</v>
      </c>
      <c r="I1193" s="0" t="s">
        <v>247</v>
      </c>
      <c r="J1193" s="0" t="s">
        <v>246</v>
      </c>
      <c r="K1193" s="0" t="s">
        <v>11100</v>
      </c>
      <c r="L1193" s="0" t="n">
        <v>-1.656532649</v>
      </c>
    </row>
    <row r="1194" customFormat="false" ht="15" hidden="false" customHeight="true" outlineLevel="0" collapsed="false">
      <c r="A1194" s="0" t="s">
        <v>1187</v>
      </c>
      <c r="B1194" s="0" t="s">
        <v>1188</v>
      </c>
      <c r="D1194" s="0" t="n">
        <v>0.602698508220997</v>
      </c>
      <c r="E1194" s="6" t="n">
        <f aca="false">-1/D1194</f>
        <v>-1.65920437226853</v>
      </c>
      <c r="H1194" s="0" t="n">
        <v>1193</v>
      </c>
      <c r="I1194" s="0" t="s">
        <v>1189</v>
      </c>
      <c r="J1194" s="0" t="s">
        <v>1188</v>
      </c>
      <c r="K1194" s="0" t="s">
        <v>11100</v>
      </c>
      <c r="L1194" s="0" t="n">
        <v>-1.659204372</v>
      </c>
    </row>
    <row r="1195" customFormat="false" ht="15" hidden="false" customHeight="true" outlineLevel="0" collapsed="false">
      <c r="A1195" s="0" t="s">
        <v>2099</v>
      </c>
      <c r="B1195" s="0" t="s">
        <v>2100</v>
      </c>
      <c r="D1195" s="0" t="n">
        <v>0.599156390725073</v>
      </c>
      <c r="E1195" s="6" t="n">
        <f aca="false">-1/D1195</f>
        <v>-1.66901332520186</v>
      </c>
      <c r="H1195" s="0" t="n">
        <v>1194</v>
      </c>
      <c r="I1195" s="0" t="s">
        <v>2101</v>
      </c>
      <c r="J1195" s="0" t="s">
        <v>2100</v>
      </c>
      <c r="K1195" s="0" t="s">
        <v>11100</v>
      </c>
      <c r="L1195" s="0" t="n">
        <v>-1.669013325</v>
      </c>
    </row>
    <row r="1196" customFormat="false" ht="15" hidden="false" customHeight="true" outlineLevel="0" collapsed="false">
      <c r="A1196" s="0" t="s">
        <v>452</v>
      </c>
      <c r="B1196" s="0" t="s">
        <v>453</v>
      </c>
      <c r="D1196" s="0" t="n">
        <v>0.597561197350135</v>
      </c>
      <c r="E1196" s="6" t="n">
        <f aca="false">-1/D1196</f>
        <v>-1.67346876677145</v>
      </c>
      <c r="H1196" s="0" t="n">
        <v>1195</v>
      </c>
      <c r="I1196" s="0" t="s">
        <v>454</v>
      </c>
      <c r="J1196" s="0" t="s">
        <v>453</v>
      </c>
      <c r="K1196" s="0" t="s">
        <v>11100</v>
      </c>
      <c r="L1196" s="0" t="n">
        <v>-1.673468767</v>
      </c>
    </row>
    <row r="1197" customFormat="false" ht="15" hidden="false" customHeight="true" outlineLevel="0" collapsed="false">
      <c r="A1197" s="0" t="s">
        <v>3341</v>
      </c>
      <c r="B1197" s="0" t="s">
        <v>3342</v>
      </c>
      <c r="D1197" s="0" t="n">
        <v>0.589807375994399</v>
      </c>
      <c r="E1197" s="6" t="n">
        <f aca="false">-1/D1197</f>
        <v>-1.69546879320393</v>
      </c>
      <c r="H1197" s="0" t="n">
        <v>1196</v>
      </c>
      <c r="I1197" s="0" t="s">
        <v>3343</v>
      </c>
      <c r="J1197" s="0" t="s">
        <v>3342</v>
      </c>
      <c r="K1197" s="0" t="s">
        <v>11100</v>
      </c>
      <c r="L1197" s="0" t="n">
        <v>-1.695468793</v>
      </c>
    </row>
    <row r="1198" customFormat="false" ht="15" hidden="false" customHeight="true" outlineLevel="0" collapsed="false">
      <c r="A1198" s="0" t="s">
        <v>629</v>
      </c>
      <c r="B1198" s="0" t="s">
        <v>630</v>
      </c>
      <c r="D1198" s="0" t="n">
        <v>0.587133145056364</v>
      </c>
      <c r="E1198" s="6" t="n">
        <f aca="false">-1/D1198</f>
        <v>-1.70319118997106</v>
      </c>
      <c r="H1198" s="0" t="n">
        <v>1197</v>
      </c>
      <c r="I1198" s="0" t="s">
        <v>631</v>
      </c>
      <c r="J1198" s="0" t="s">
        <v>630</v>
      </c>
      <c r="K1198" s="0" t="s">
        <v>11100</v>
      </c>
      <c r="L1198" s="0" t="n">
        <v>-1.70319119</v>
      </c>
    </row>
    <row r="1199" customFormat="false" ht="15" hidden="false" customHeight="true" outlineLevel="0" collapsed="false">
      <c r="A1199" s="0" t="s">
        <v>2816</v>
      </c>
      <c r="B1199" s="0" t="s">
        <v>2817</v>
      </c>
      <c r="D1199" s="0" t="n">
        <v>0.585589874113599</v>
      </c>
      <c r="E1199" s="6" t="n">
        <f aca="false">-1/D1199</f>
        <v>-1.70767980152268</v>
      </c>
      <c r="H1199" s="0" t="n">
        <v>1198</v>
      </c>
      <c r="I1199" s="0" t="s">
        <v>2818</v>
      </c>
      <c r="J1199" s="0" t="s">
        <v>2817</v>
      </c>
      <c r="K1199" s="0" t="s">
        <v>11100</v>
      </c>
      <c r="L1199" s="0" t="n">
        <v>-1.707679802</v>
      </c>
    </row>
    <row r="1200" customFormat="false" ht="15" hidden="false" customHeight="true" outlineLevel="0" collapsed="false">
      <c r="A1200" s="0" t="s">
        <v>3461</v>
      </c>
      <c r="B1200" s="0" t="s">
        <v>3462</v>
      </c>
      <c r="D1200" s="0" t="n">
        <v>0.585163586942727</v>
      </c>
      <c r="E1200" s="6" t="n">
        <f aca="false">-1/D1200</f>
        <v>-1.70892383311929</v>
      </c>
      <c r="H1200" s="0" t="n">
        <v>1199</v>
      </c>
      <c r="I1200" s="0" t="s">
        <v>3463</v>
      </c>
      <c r="J1200" s="0" t="s">
        <v>3462</v>
      </c>
      <c r="K1200" s="0" t="s">
        <v>11100</v>
      </c>
      <c r="L1200" s="0" t="n">
        <v>-1.708923833</v>
      </c>
    </row>
    <row r="1201" customFormat="false" ht="15" hidden="false" customHeight="true" outlineLevel="0" collapsed="false">
      <c r="A1201" s="0" t="s">
        <v>2342</v>
      </c>
      <c r="B1201" s="0" t="s">
        <v>2343</v>
      </c>
      <c r="D1201" s="0" t="n">
        <v>0.582077203303396</v>
      </c>
      <c r="E1201" s="6" t="n">
        <f aca="false">-1/D1201</f>
        <v>-1.71798516472525</v>
      </c>
      <c r="H1201" s="0" t="n">
        <v>1200</v>
      </c>
      <c r="I1201" s="0" t="s">
        <v>2344</v>
      </c>
      <c r="J1201" s="0" t="s">
        <v>2343</v>
      </c>
      <c r="K1201" s="0" t="s">
        <v>11100</v>
      </c>
      <c r="L1201" s="0" t="n">
        <v>-1.717985165</v>
      </c>
    </row>
    <row r="1202" customFormat="false" ht="15" hidden="false" customHeight="true" outlineLevel="0" collapsed="false">
      <c r="A1202" s="0" t="s">
        <v>4766</v>
      </c>
      <c r="B1202" s="0" t="s">
        <v>4767</v>
      </c>
      <c r="D1202" s="0" t="n">
        <v>0.581028377204949</v>
      </c>
      <c r="E1202" s="6" t="n">
        <f aca="false">-1/D1202</f>
        <v>-1.7210863345617</v>
      </c>
      <c r="H1202" s="0" t="n">
        <v>1201</v>
      </c>
      <c r="I1202" s="0" t="s">
        <v>4768</v>
      </c>
      <c r="J1202" s="0" t="s">
        <v>4767</v>
      </c>
      <c r="K1202" s="0" t="s">
        <v>11100</v>
      </c>
      <c r="L1202" s="0" t="n">
        <v>-1.721086335</v>
      </c>
    </row>
    <row r="1203" customFormat="false" ht="15" hidden="false" customHeight="true" outlineLevel="0" collapsed="false">
      <c r="A1203" s="0" t="s">
        <v>1100</v>
      </c>
      <c r="B1203" s="0" t="s">
        <v>1101</v>
      </c>
      <c r="D1203" s="0" t="n">
        <v>0.580353746545919</v>
      </c>
      <c r="E1203" s="6" t="n">
        <f aca="false">-1/D1203</f>
        <v>-1.72308700676386</v>
      </c>
      <c r="H1203" s="0" t="n">
        <v>1202</v>
      </c>
      <c r="I1203" s="0" t="s">
        <v>1102</v>
      </c>
      <c r="J1203" s="0" t="s">
        <v>1101</v>
      </c>
      <c r="K1203" s="0" t="s">
        <v>11100</v>
      </c>
      <c r="L1203" s="0" t="n">
        <v>-1.723087007</v>
      </c>
    </row>
    <row r="1204" customFormat="false" ht="15" hidden="false" customHeight="true" outlineLevel="0" collapsed="false">
      <c r="A1204" s="0" t="s">
        <v>2822</v>
      </c>
      <c r="B1204" s="0" t="s">
        <v>2823</v>
      </c>
      <c r="D1204" s="0" t="n">
        <v>0.578949782473901</v>
      </c>
      <c r="E1204" s="6" t="n">
        <f aca="false">-1/D1204</f>
        <v>-1.72726552504591</v>
      </c>
      <c r="H1204" s="0" t="n">
        <v>1203</v>
      </c>
      <c r="I1204" s="0" t="s">
        <v>2824</v>
      </c>
      <c r="J1204" s="0" t="s">
        <v>2823</v>
      </c>
      <c r="K1204" s="0" t="s">
        <v>11100</v>
      </c>
      <c r="L1204" s="0" t="n">
        <v>-1.727265525</v>
      </c>
    </row>
    <row r="1205" customFormat="false" ht="15" hidden="false" customHeight="true" outlineLevel="0" collapsed="false">
      <c r="A1205" s="0" t="s">
        <v>1127</v>
      </c>
      <c r="B1205" s="0" t="s">
        <v>1128</v>
      </c>
      <c r="D1205" s="0" t="n">
        <v>0.578895504507887</v>
      </c>
      <c r="E1205" s="6" t="n">
        <f aca="false">-1/D1205</f>
        <v>-1.7274274756203</v>
      </c>
      <c r="H1205" s="0" t="n">
        <v>1204</v>
      </c>
      <c r="I1205" s="0" t="s">
        <v>1129</v>
      </c>
      <c r="J1205" s="0" t="s">
        <v>1128</v>
      </c>
      <c r="K1205" s="0" t="s">
        <v>11100</v>
      </c>
      <c r="L1205" s="0" t="n">
        <v>-1.727427476</v>
      </c>
    </row>
    <row r="1206" customFormat="false" ht="15" hidden="false" customHeight="true" outlineLevel="0" collapsed="false">
      <c r="A1206" s="0" t="s">
        <v>1904</v>
      </c>
      <c r="B1206" s="0" t="s">
        <v>1905</v>
      </c>
      <c r="D1206" s="0" t="n">
        <v>0.576746016449518</v>
      </c>
      <c r="E1206" s="6" t="n">
        <f aca="false">-1/D1206</f>
        <v>-1.73386546500322</v>
      </c>
      <c r="H1206" s="0" t="n">
        <v>1205</v>
      </c>
      <c r="I1206" s="0" t="s">
        <v>1906</v>
      </c>
      <c r="J1206" s="0" t="s">
        <v>1905</v>
      </c>
      <c r="K1206" s="0" t="s">
        <v>11100</v>
      </c>
      <c r="L1206" s="0" t="n">
        <v>-1.733865465</v>
      </c>
    </row>
    <row r="1207" customFormat="false" ht="15" hidden="false" customHeight="true" outlineLevel="0" collapsed="false">
      <c r="A1207" s="0" t="s">
        <v>2303</v>
      </c>
      <c r="B1207" s="0" t="s">
        <v>2304</v>
      </c>
      <c r="D1207" s="0" t="n">
        <v>0.574624525488805</v>
      </c>
      <c r="E1207" s="6" t="n">
        <f aca="false">-1/D1207</f>
        <v>-1.7402668275416</v>
      </c>
      <c r="H1207" s="0" t="n">
        <v>1206</v>
      </c>
      <c r="I1207" s="0" t="s">
        <v>2305</v>
      </c>
      <c r="J1207" s="0" t="s">
        <v>2304</v>
      </c>
      <c r="K1207" s="0" t="s">
        <v>11100</v>
      </c>
      <c r="L1207" s="0" t="n">
        <v>-1.740266828</v>
      </c>
    </row>
    <row r="1208" customFormat="false" ht="15" hidden="false" customHeight="true" outlineLevel="0" collapsed="false">
      <c r="A1208" s="0" t="s">
        <v>4739</v>
      </c>
      <c r="B1208" s="0" t="s">
        <v>4740</v>
      </c>
      <c r="D1208" s="0" t="n">
        <v>0.574525382145474</v>
      </c>
      <c r="E1208" s="6" t="n">
        <f aca="false">-1/D1208</f>
        <v>-1.74056713780975</v>
      </c>
      <c r="H1208" s="0" t="n">
        <v>1207</v>
      </c>
      <c r="I1208" s="0" t="s">
        <v>4741</v>
      </c>
      <c r="J1208" s="0" t="s">
        <v>4740</v>
      </c>
      <c r="K1208" s="0" t="s">
        <v>11100</v>
      </c>
      <c r="L1208" s="0" t="n">
        <v>-1.740567138</v>
      </c>
    </row>
    <row r="1209" customFormat="false" ht="15" hidden="false" customHeight="true" outlineLevel="0" collapsed="false">
      <c r="A1209" s="0" t="s">
        <v>3569</v>
      </c>
      <c r="B1209" s="0" t="s">
        <v>3570</v>
      </c>
      <c r="D1209" s="0" t="n">
        <v>0.57430270811323</v>
      </c>
      <c r="E1209" s="6" t="n">
        <f aca="false">-1/D1209</f>
        <v>-1.7412420068248</v>
      </c>
      <c r="H1209" s="0" t="n">
        <v>1208</v>
      </c>
      <c r="I1209" s="0" t="s">
        <v>3571</v>
      </c>
      <c r="J1209" s="0" t="s">
        <v>3570</v>
      </c>
      <c r="K1209" s="0" t="s">
        <v>11100</v>
      </c>
      <c r="L1209" s="0" t="n">
        <v>-1.741242007</v>
      </c>
    </row>
    <row r="1210" customFormat="false" ht="15" hidden="false" customHeight="true" outlineLevel="0" collapsed="false">
      <c r="A1210" s="0" t="s">
        <v>3062</v>
      </c>
      <c r="B1210" s="0" t="s">
        <v>3063</v>
      </c>
      <c r="D1210" s="0" t="n">
        <v>0.571981629339979</v>
      </c>
      <c r="E1210" s="6" t="n">
        <f aca="false">-1/D1210</f>
        <v>-1.74830789784966</v>
      </c>
      <c r="H1210" s="0" t="n">
        <v>1209</v>
      </c>
      <c r="I1210" s="0" t="s">
        <v>3064</v>
      </c>
      <c r="J1210" s="0" t="s">
        <v>3063</v>
      </c>
      <c r="K1210" s="0" t="s">
        <v>11100</v>
      </c>
      <c r="L1210" s="0" t="n">
        <v>-1.748307898</v>
      </c>
    </row>
    <row r="1211" customFormat="false" ht="15" hidden="false" customHeight="true" outlineLevel="0" collapsed="false">
      <c r="A1211" s="0" t="s">
        <v>3797</v>
      </c>
      <c r="B1211" s="0" t="s">
        <v>3798</v>
      </c>
      <c r="D1211" s="0" t="n">
        <v>0.571694927049786</v>
      </c>
      <c r="E1211" s="6" t="n">
        <f aca="false">-1/D1211</f>
        <v>-1.74918466595544</v>
      </c>
      <c r="H1211" s="0" t="n">
        <v>1210</v>
      </c>
      <c r="I1211" s="0" t="s">
        <v>3799</v>
      </c>
      <c r="J1211" s="0" t="s">
        <v>3798</v>
      </c>
      <c r="K1211" s="0" t="s">
        <v>11100</v>
      </c>
      <c r="L1211" s="0" t="n">
        <v>-1.749184666</v>
      </c>
    </row>
    <row r="1212" customFormat="false" ht="15" hidden="false" customHeight="true" outlineLevel="0" collapsed="false">
      <c r="A1212" s="0" t="s">
        <v>1268</v>
      </c>
      <c r="B1212" s="0" t="s">
        <v>1269</v>
      </c>
      <c r="D1212" s="0" t="n">
        <v>0.559588977801934</v>
      </c>
      <c r="E1212" s="6" t="n">
        <f aca="false">-1/D1212</f>
        <v>-1.78702590592117</v>
      </c>
      <c r="H1212" s="0" t="n">
        <v>1211</v>
      </c>
      <c r="I1212" s="0" t="s">
        <v>1270</v>
      </c>
      <c r="J1212" s="0" t="s">
        <v>1269</v>
      </c>
      <c r="K1212" s="0" t="s">
        <v>11100</v>
      </c>
      <c r="L1212" s="0" t="n">
        <v>-1.787025906</v>
      </c>
    </row>
    <row r="1213" customFormat="false" ht="15" hidden="false" customHeight="true" outlineLevel="0" collapsed="false">
      <c r="A1213" s="0" t="s">
        <v>3554</v>
      </c>
      <c r="B1213" s="0" t="s">
        <v>3555</v>
      </c>
      <c r="D1213" s="0" t="n">
        <v>0.554348275777274</v>
      </c>
      <c r="E1213" s="6" t="n">
        <f aca="false">-1/D1213</f>
        <v>-1.80392010527652</v>
      </c>
      <c r="H1213" s="0" t="n">
        <v>1212</v>
      </c>
      <c r="I1213" s="0" t="s">
        <v>3556</v>
      </c>
      <c r="J1213" s="0" t="s">
        <v>3555</v>
      </c>
      <c r="K1213" s="0" t="s">
        <v>11100</v>
      </c>
      <c r="L1213" s="0" t="n">
        <v>-1.803920105</v>
      </c>
    </row>
    <row r="1214" customFormat="false" ht="15" hidden="false" customHeight="true" outlineLevel="0" collapsed="false">
      <c r="A1214" s="0" t="s">
        <v>1379</v>
      </c>
      <c r="B1214" s="0" t="s">
        <v>1380</v>
      </c>
      <c r="D1214" s="0" t="n">
        <v>0.553218580768526</v>
      </c>
      <c r="E1214" s="6" t="n">
        <f aca="false">-1/D1214</f>
        <v>-1.80760378404284</v>
      </c>
      <c r="H1214" s="0" t="n">
        <v>1213</v>
      </c>
      <c r="I1214" s="0" t="s">
        <v>1381</v>
      </c>
      <c r="J1214" s="0" t="s">
        <v>1380</v>
      </c>
      <c r="K1214" s="0" t="s">
        <v>11100</v>
      </c>
      <c r="L1214" s="0" t="n">
        <v>-1.807603784</v>
      </c>
    </row>
    <row r="1215" customFormat="false" ht="15" hidden="false" customHeight="true" outlineLevel="0" collapsed="false">
      <c r="A1215" s="0" t="s">
        <v>1664</v>
      </c>
      <c r="B1215" s="0" t="s">
        <v>1665</v>
      </c>
      <c r="D1215" s="0" t="n">
        <v>0.549126012196661</v>
      </c>
      <c r="E1215" s="6" t="n">
        <f aca="false">-1/D1215</f>
        <v>-1.82107563253053</v>
      </c>
      <c r="H1215" s="0" t="n">
        <v>1214</v>
      </c>
      <c r="I1215" s="0" t="s">
        <v>1666</v>
      </c>
      <c r="J1215" s="0" t="s">
        <v>1665</v>
      </c>
      <c r="K1215" s="0" t="s">
        <v>11100</v>
      </c>
      <c r="L1215" s="0" t="n">
        <v>-1.821075633</v>
      </c>
    </row>
    <row r="1216" customFormat="false" ht="15" hidden="false" customHeight="true" outlineLevel="0" collapsed="false">
      <c r="A1216" s="0" t="s">
        <v>671</v>
      </c>
      <c r="B1216" s="0" t="s">
        <v>672</v>
      </c>
      <c r="D1216" s="0" t="n">
        <v>0.530520812821704</v>
      </c>
      <c r="E1216" s="6" t="n">
        <f aca="false">-1/D1216</f>
        <v>-1.8849401867596</v>
      </c>
      <c r="H1216" s="0" t="n">
        <v>1215</v>
      </c>
      <c r="I1216" s="0" t="s">
        <v>673</v>
      </c>
      <c r="J1216" s="0" t="s">
        <v>672</v>
      </c>
      <c r="K1216" s="0" t="s">
        <v>11100</v>
      </c>
      <c r="L1216" s="0" t="n">
        <v>-1.884940187</v>
      </c>
    </row>
    <row r="1217" customFormat="false" ht="15" hidden="false" customHeight="true" outlineLevel="0" collapsed="false">
      <c r="A1217" s="0" t="s">
        <v>3173</v>
      </c>
      <c r="B1217" s="0" t="s">
        <v>3174</v>
      </c>
      <c r="D1217" s="0" t="n">
        <v>0.530331129140807</v>
      </c>
      <c r="E1217" s="6" t="n">
        <f aca="false">-1/D1217</f>
        <v>-1.8856143738349</v>
      </c>
      <c r="H1217" s="0" t="n">
        <v>1216</v>
      </c>
      <c r="I1217" s="0" t="s">
        <v>3175</v>
      </c>
      <c r="J1217" s="0" t="s">
        <v>3174</v>
      </c>
      <c r="K1217" s="0" t="s">
        <v>11100</v>
      </c>
      <c r="L1217" s="0" t="n">
        <v>-1.885614374</v>
      </c>
    </row>
    <row r="1218" customFormat="false" ht="15" hidden="false" customHeight="true" outlineLevel="0" collapsed="false">
      <c r="A1218" s="0" t="s">
        <v>3245</v>
      </c>
      <c r="B1218" s="0" t="s">
        <v>3246</v>
      </c>
      <c r="D1218" s="0" t="n">
        <v>0.529324288158382</v>
      </c>
      <c r="E1218" s="6" t="n">
        <f aca="false">-1/D1218</f>
        <v>-1.88920104814987</v>
      </c>
      <c r="H1218" s="0" t="n">
        <v>1217</v>
      </c>
      <c r="I1218" s="0" t="s">
        <v>3247</v>
      </c>
      <c r="J1218" s="0" t="s">
        <v>3246</v>
      </c>
      <c r="K1218" s="0" t="s">
        <v>11100</v>
      </c>
      <c r="L1218" s="0" t="n">
        <v>-1.889201048</v>
      </c>
    </row>
    <row r="1219" customFormat="false" ht="15" hidden="false" customHeight="true" outlineLevel="0" collapsed="false">
      <c r="A1219" s="0" t="s">
        <v>1484</v>
      </c>
      <c r="B1219" s="0" t="s">
        <v>1485</v>
      </c>
      <c r="D1219" s="0" t="n">
        <v>0.526858547741037</v>
      </c>
      <c r="E1219" s="6" t="n">
        <f aca="false">-1/D1219</f>
        <v>-1.89804266114237</v>
      </c>
      <c r="H1219" s="0" t="n">
        <v>1218</v>
      </c>
      <c r="I1219" s="0" t="s">
        <v>1486</v>
      </c>
      <c r="J1219" s="0" t="s">
        <v>1485</v>
      </c>
      <c r="K1219" s="0" t="s">
        <v>11100</v>
      </c>
      <c r="L1219" s="0" t="n">
        <v>-1.898042661</v>
      </c>
    </row>
    <row r="1220" customFormat="false" ht="15" hidden="false" customHeight="true" outlineLevel="0" collapsed="false">
      <c r="A1220" s="0" t="s">
        <v>3593</v>
      </c>
      <c r="B1220" s="0" t="s">
        <v>3594</v>
      </c>
      <c r="D1220" s="0" t="n">
        <v>0.525149877977639</v>
      </c>
      <c r="E1220" s="6" t="n">
        <f aca="false">-1/D1220</f>
        <v>-1.90421828497993</v>
      </c>
      <c r="H1220" s="0" t="n">
        <v>1219</v>
      </c>
      <c r="I1220" s="0" t="s">
        <v>3595</v>
      </c>
      <c r="J1220" s="0" t="s">
        <v>3594</v>
      </c>
      <c r="K1220" s="0" t="s">
        <v>11100</v>
      </c>
      <c r="L1220" s="0" t="n">
        <v>-1.904218285</v>
      </c>
    </row>
    <row r="1221" customFormat="false" ht="15" hidden="false" customHeight="true" outlineLevel="0" collapsed="false">
      <c r="A1221" s="0" t="s">
        <v>773</v>
      </c>
      <c r="B1221" s="0" t="s">
        <v>774</v>
      </c>
      <c r="D1221" s="0" t="n">
        <v>0.523073501176203</v>
      </c>
      <c r="E1221" s="6" t="n">
        <f aca="false">-1/D1221</f>
        <v>-1.91177721247848</v>
      </c>
      <c r="H1221" s="0" t="n">
        <v>1220</v>
      </c>
      <c r="I1221" s="0" t="s">
        <v>775</v>
      </c>
      <c r="J1221" s="0" t="s">
        <v>774</v>
      </c>
      <c r="K1221" s="0" t="s">
        <v>11100</v>
      </c>
      <c r="L1221" s="0" t="n">
        <v>-1.911777212</v>
      </c>
    </row>
    <row r="1222" customFormat="false" ht="15" hidden="false" customHeight="true" outlineLevel="0" collapsed="false">
      <c r="A1222" s="0" t="s">
        <v>1280</v>
      </c>
      <c r="B1222" s="0" t="s">
        <v>1281</v>
      </c>
      <c r="D1222" s="0" t="n">
        <v>0.519388943899257</v>
      </c>
      <c r="E1222" s="6" t="n">
        <f aca="false">-1/D1222</f>
        <v>-1.92533940459457</v>
      </c>
      <c r="H1222" s="0" t="n">
        <v>1221</v>
      </c>
      <c r="I1222" s="0" t="s">
        <v>1282</v>
      </c>
      <c r="J1222" s="0" t="s">
        <v>1281</v>
      </c>
      <c r="K1222" s="0" t="s">
        <v>11100</v>
      </c>
      <c r="L1222" s="0" t="n">
        <v>-1.925339405</v>
      </c>
    </row>
    <row r="1223" customFormat="false" ht="15" hidden="false" customHeight="true" outlineLevel="0" collapsed="false">
      <c r="A1223" s="0" t="s">
        <v>971</v>
      </c>
      <c r="B1223" s="0" t="s">
        <v>972</v>
      </c>
      <c r="D1223" s="0" t="n">
        <v>0.515560529684096</v>
      </c>
      <c r="E1223" s="6" t="n">
        <f aca="false">-1/D1223</f>
        <v>-1.93963645861862</v>
      </c>
      <c r="H1223" s="0" t="n">
        <v>1222</v>
      </c>
      <c r="I1223" s="0" t="s">
        <v>973</v>
      </c>
      <c r="J1223" s="0" t="s">
        <v>972</v>
      </c>
      <c r="K1223" s="0" t="s">
        <v>11100</v>
      </c>
      <c r="L1223" s="0" t="n">
        <v>-1.939636459</v>
      </c>
    </row>
    <row r="1224" customFormat="false" ht="15" hidden="false" customHeight="true" outlineLevel="0" collapsed="false">
      <c r="A1224" s="0" t="s">
        <v>1508</v>
      </c>
      <c r="B1224" s="0" t="s">
        <v>1509</v>
      </c>
      <c r="D1224" s="0" t="n">
        <v>0.513116153402749</v>
      </c>
      <c r="E1224" s="6" t="n">
        <f aca="false">-1/D1224</f>
        <v>-1.94887647439759</v>
      </c>
      <c r="H1224" s="0" t="n">
        <v>1223</v>
      </c>
      <c r="I1224" s="0" t="s">
        <v>1510</v>
      </c>
      <c r="J1224" s="0" t="s">
        <v>1509</v>
      </c>
      <c r="K1224" s="0" t="s">
        <v>11100</v>
      </c>
      <c r="L1224" s="0" t="n">
        <v>-1.948876474</v>
      </c>
    </row>
    <row r="1225" customFormat="false" ht="15" hidden="false" customHeight="true" outlineLevel="0" collapsed="false">
      <c r="A1225" s="0" t="s">
        <v>341</v>
      </c>
      <c r="B1225" s="0" t="s">
        <v>342</v>
      </c>
      <c r="D1225" s="0" t="n">
        <v>0.513097962456145</v>
      </c>
      <c r="E1225" s="6" t="n">
        <f aca="false">-1/D1225</f>
        <v>-1.94894556823634</v>
      </c>
      <c r="H1225" s="0" t="n">
        <v>1224</v>
      </c>
      <c r="I1225" s="0" t="s">
        <v>343</v>
      </c>
      <c r="J1225" s="0" t="s">
        <v>342</v>
      </c>
      <c r="K1225" s="0" t="s">
        <v>11100</v>
      </c>
      <c r="L1225" s="0" t="n">
        <v>-1.948945568</v>
      </c>
    </row>
    <row r="1226" customFormat="false" ht="15" hidden="false" customHeight="true" outlineLevel="0" collapsed="false">
      <c r="A1226" s="0" t="s">
        <v>1397</v>
      </c>
      <c r="B1226" s="0" t="s">
        <v>1398</v>
      </c>
      <c r="D1226" s="0" t="n">
        <v>0.512972077950821</v>
      </c>
      <c r="E1226" s="6" t="n">
        <f aca="false">-1/D1226</f>
        <v>-1.9494238438761</v>
      </c>
      <c r="H1226" s="0" t="n">
        <v>1225</v>
      </c>
      <c r="I1226" s="0" t="s">
        <v>1399</v>
      </c>
      <c r="J1226" s="0" t="s">
        <v>1398</v>
      </c>
      <c r="K1226" s="0" t="s">
        <v>11100</v>
      </c>
      <c r="L1226" s="0" t="n">
        <v>-1.949423844</v>
      </c>
    </row>
    <row r="1227" customFormat="false" ht="15" hidden="false" customHeight="true" outlineLevel="0" collapsed="false">
      <c r="A1227" s="0" t="s">
        <v>2147</v>
      </c>
      <c r="B1227" s="0" t="s">
        <v>2148</v>
      </c>
      <c r="D1227" s="0" t="n">
        <v>0.511904592887947</v>
      </c>
      <c r="E1227" s="6" t="n">
        <f aca="false">-1/D1227</f>
        <v>-1.95348901708115</v>
      </c>
      <c r="H1227" s="0" t="n">
        <v>1226</v>
      </c>
      <c r="I1227" s="0" t="s">
        <v>2149</v>
      </c>
      <c r="J1227" s="0" t="s">
        <v>2148</v>
      </c>
      <c r="K1227" s="0" t="s">
        <v>11100</v>
      </c>
      <c r="L1227" s="0" t="n">
        <v>-1.953489017</v>
      </c>
    </row>
    <row r="1228" customFormat="false" ht="15" hidden="false" customHeight="true" outlineLevel="0" collapsed="false">
      <c r="A1228" s="0" t="s">
        <v>4529</v>
      </c>
      <c r="B1228" s="0" t="s">
        <v>4530</v>
      </c>
      <c r="D1228" s="0" t="n">
        <v>0.50927538987675</v>
      </c>
      <c r="E1228" s="6" t="n">
        <f aca="false">-1/D1228</f>
        <v>-1.96357416807832</v>
      </c>
      <c r="H1228" s="0" t="n">
        <v>1227</v>
      </c>
      <c r="I1228" s="0" t="s">
        <v>4531</v>
      </c>
      <c r="J1228" s="0" t="s">
        <v>4530</v>
      </c>
      <c r="K1228" s="0" t="s">
        <v>11100</v>
      </c>
      <c r="L1228" s="0" t="n">
        <v>-1.963574168</v>
      </c>
    </row>
    <row r="1229" customFormat="false" ht="15" hidden="false" customHeight="true" outlineLevel="0" collapsed="false">
      <c r="A1229" s="0" t="s">
        <v>2744</v>
      </c>
      <c r="B1229" s="0" t="s">
        <v>2745</v>
      </c>
      <c r="D1229" s="0" t="n">
        <v>0.495670584125133</v>
      </c>
      <c r="E1229" s="6" t="n">
        <f aca="false">-1/D1229</f>
        <v>-2.017468923973</v>
      </c>
      <c r="H1229" s="0" t="n">
        <v>1228</v>
      </c>
      <c r="I1229" s="0" t="s">
        <v>2746</v>
      </c>
      <c r="J1229" s="0" t="s">
        <v>2745</v>
      </c>
      <c r="K1229" s="0" t="s">
        <v>11100</v>
      </c>
      <c r="L1229" s="0" t="n">
        <v>-2.017468924</v>
      </c>
    </row>
    <row r="1230" customFormat="false" ht="15" hidden="false" customHeight="true" outlineLevel="0" collapsed="false">
      <c r="A1230" s="0" t="s">
        <v>3314</v>
      </c>
      <c r="B1230" s="0" t="s">
        <v>3315</v>
      </c>
      <c r="D1230" s="0" t="n">
        <v>0.493327048665931</v>
      </c>
      <c r="E1230" s="6" t="n">
        <f aca="false">-1/D1230</f>
        <v>-2.0270528500398</v>
      </c>
      <c r="H1230" s="0" t="n">
        <v>1229</v>
      </c>
      <c r="I1230" s="0" t="s">
        <v>3316</v>
      </c>
      <c r="J1230" s="0" t="s">
        <v>3315</v>
      </c>
      <c r="K1230" s="0" t="s">
        <v>11100</v>
      </c>
      <c r="L1230" s="0" t="n">
        <v>-2.02705285</v>
      </c>
    </row>
    <row r="1231" customFormat="false" ht="15" hidden="false" customHeight="true" outlineLevel="0" collapsed="false">
      <c r="A1231" s="0" t="s">
        <v>4853</v>
      </c>
      <c r="B1231" s="0" t="s">
        <v>4854</v>
      </c>
      <c r="D1231" s="0" t="n">
        <v>0.486285150951179</v>
      </c>
      <c r="E1231" s="6" t="n">
        <f aca="false">-1/D1231</f>
        <v>-2.05640661254819</v>
      </c>
      <c r="H1231" s="0" t="n">
        <v>1230</v>
      </c>
      <c r="I1231" s="0" t="s">
        <v>4855</v>
      </c>
      <c r="J1231" s="0" t="s">
        <v>4854</v>
      </c>
      <c r="K1231" s="0" t="s">
        <v>11100</v>
      </c>
      <c r="L1231" s="0" t="n">
        <v>-2.056406613</v>
      </c>
    </row>
    <row r="1232" customFormat="false" ht="15" hidden="false" customHeight="true" outlineLevel="0" collapsed="false">
      <c r="A1232" s="0" t="s">
        <v>1433</v>
      </c>
      <c r="B1232" s="0" t="s">
        <v>1434</v>
      </c>
      <c r="D1232" s="0" t="n">
        <v>0.483385179777262</v>
      </c>
      <c r="E1232" s="6" t="n">
        <f aca="false">-1/D1232</f>
        <v>-2.06874360620817</v>
      </c>
      <c r="H1232" s="0" t="n">
        <v>1231</v>
      </c>
      <c r="I1232" s="0" t="s">
        <v>1435</v>
      </c>
      <c r="J1232" s="0" t="s">
        <v>1434</v>
      </c>
      <c r="K1232" s="0" t="s">
        <v>11100</v>
      </c>
      <c r="L1232" s="0" t="n">
        <v>-2.068743606</v>
      </c>
    </row>
    <row r="1233" customFormat="false" ht="15" hidden="false" customHeight="true" outlineLevel="0" collapsed="false">
      <c r="A1233" s="0" t="s">
        <v>3203</v>
      </c>
      <c r="B1233" s="0" t="s">
        <v>3204</v>
      </c>
      <c r="D1233" s="0" t="n">
        <v>0.480676151879937</v>
      </c>
      <c r="E1233" s="6" t="n">
        <f aca="false">-1/D1233</f>
        <v>-2.08040277448543</v>
      </c>
      <c r="H1233" s="0" t="n">
        <v>1232</v>
      </c>
      <c r="I1233" s="0" t="s">
        <v>3205</v>
      </c>
      <c r="J1233" s="0" t="s">
        <v>3204</v>
      </c>
      <c r="K1233" s="0" t="s">
        <v>11100</v>
      </c>
      <c r="L1233" s="0" t="n">
        <v>-2.080402774</v>
      </c>
    </row>
    <row r="1234" customFormat="false" ht="15" hidden="false" customHeight="true" outlineLevel="0" collapsed="false">
      <c r="A1234" s="0" t="s">
        <v>3611</v>
      </c>
      <c r="B1234" s="0" t="s">
        <v>3612</v>
      </c>
      <c r="D1234" s="0" t="n">
        <v>0.469468802851479</v>
      </c>
      <c r="E1234" s="6" t="n">
        <f aca="false">-1/D1234</f>
        <v>-2.13006699044997</v>
      </c>
      <c r="H1234" s="0" t="n">
        <v>1233</v>
      </c>
      <c r="I1234" s="0" t="s">
        <v>3613</v>
      </c>
      <c r="J1234" s="0" t="s">
        <v>3612</v>
      </c>
      <c r="K1234" s="0" t="s">
        <v>11100</v>
      </c>
      <c r="L1234" s="0" t="n">
        <v>-2.13006699</v>
      </c>
    </row>
    <row r="1235" customFormat="false" ht="15" hidden="false" customHeight="true" outlineLevel="0" collapsed="false">
      <c r="A1235" s="0" t="s">
        <v>551</v>
      </c>
      <c r="B1235" s="0" t="s">
        <v>552</v>
      </c>
      <c r="D1235" s="0" t="n">
        <v>0.449030535233794</v>
      </c>
      <c r="E1235" s="6" t="n">
        <f aca="false">-1/D1235</f>
        <v>-2.22702003880279</v>
      </c>
      <c r="H1235" s="0" t="n">
        <v>1234</v>
      </c>
      <c r="I1235" s="0" t="s">
        <v>553</v>
      </c>
      <c r="J1235" s="0" t="s">
        <v>552</v>
      </c>
      <c r="K1235" s="0" t="s">
        <v>11100</v>
      </c>
      <c r="L1235" s="0" t="n">
        <v>-2.227020039</v>
      </c>
    </row>
    <row r="1236" customFormat="false" ht="15" hidden="false" customHeight="true" outlineLevel="0" collapsed="false">
      <c r="A1236" s="0" t="s">
        <v>4304</v>
      </c>
      <c r="B1236" s="0" t="s">
        <v>4305</v>
      </c>
      <c r="D1236" s="0" t="n">
        <v>0.448381043280679</v>
      </c>
      <c r="E1236" s="6" t="n">
        <f aca="false">-1/D1236</f>
        <v>-2.23024593698984</v>
      </c>
      <c r="H1236" s="0" t="n">
        <v>1235</v>
      </c>
      <c r="I1236" s="0" t="s">
        <v>4306</v>
      </c>
      <c r="J1236" s="0" t="s">
        <v>4305</v>
      </c>
      <c r="K1236" s="0" t="s">
        <v>11100</v>
      </c>
      <c r="L1236" s="0" t="n">
        <v>-2.230245937</v>
      </c>
    </row>
    <row r="1237" customFormat="false" ht="15" hidden="false" customHeight="true" outlineLevel="0" collapsed="false">
      <c r="A1237" s="0" t="s">
        <v>3599</v>
      </c>
      <c r="B1237" s="0" t="s">
        <v>3600</v>
      </c>
      <c r="D1237" s="0" t="n">
        <v>0.447773729114687</v>
      </c>
      <c r="E1237" s="6" t="n">
        <f aca="false">-1/D1237</f>
        <v>-2.23327081286601</v>
      </c>
      <c r="H1237" s="0" t="n">
        <v>1236</v>
      </c>
      <c r="I1237" s="0" t="s">
        <v>3601</v>
      </c>
      <c r="J1237" s="0" t="s">
        <v>3600</v>
      </c>
      <c r="K1237" s="0" t="s">
        <v>11100</v>
      </c>
      <c r="L1237" s="0" t="n">
        <v>-2.233270813</v>
      </c>
    </row>
    <row r="1238" customFormat="false" ht="15" hidden="false" customHeight="true" outlineLevel="0" collapsed="false">
      <c r="A1238" s="0" t="s">
        <v>3128</v>
      </c>
      <c r="B1238" s="0" t="s">
        <v>3129</v>
      </c>
      <c r="D1238" s="0" t="n">
        <v>0.446699717976544</v>
      </c>
      <c r="E1238" s="6" t="n">
        <f aca="false">-1/D1238</f>
        <v>-2.23864032090683</v>
      </c>
      <c r="H1238" s="0" t="n">
        <v>1237</v>
      </c>
      <c r="I1238" s="0" t="s">
        <v>3130</v>
      </c>
      <c r="J1238" s="0" t="s">
        <v>3129</v>
      </c>
      <c r="K1238" s="0" t="s">
        <v>11100</v>
      </c>
      <c r="L1238" s="0" t="n">
        <v>-2.238640321</v>
      </c>
    </row>
    <row r="1239" customFormat="false" ht="15" hidden="false" customHeight="true" outlineLevel="0" collapsed="false">
      <c r="A1239" s="0" t="s">
        <v>1826</v>
      </c>
      <c r="B1239" s="0" t="s">
        <v>1827</v>
      </c>
      <c r="D1239" s="0" t="n">
        <v>0.440299521229338</v>
      </c>
      <c r="E1239" s="6" t="n">
        <f aca="false">-1/D1239</f>
        <v>-2.27118121138981</v>
      </c>
      <c r="H1239" s="0" t="n">
        <v>1238</v>
      </c>
      <c r="I1239" s="0" t="s">
        <v>1828</v>
      </c>
      <c r="J1239" s="0" t="s">
        <v>1827</v>
      </c>
      <c r="K1239" s="0" t="s">
        <v>11100</v>
      </c>
      <c r="L1239" s="0" t="n">
        <v>-2.271181211</v>
      </c>
    </row>
    <row r="1240" customFormat="false" ht="15" hidden="false" customHeight="true" outlineLevel="0" collapsed="false">
      <c r="A1240" s="0" t="s">
        <v>3242</v>
      </c>
      <c r="B1240" s="0" t="s">
        <v>3243</v>
      </c>
      <c r="D1240" s="0" t="n">
        <v>0.436354509572746</v>
      </c>
      <c r="E1240" s="6" t="n">
        <f aca="false">-1/D1240</f>
        <v>-2.2917145991665</v>
      </c>
      <c r="H1240" s="0" t="n">
        <v>1239</v>
      </c>
      <c r="I1240" s="0" t="s">
        <v>3244</v>
      </c>
      <c r="J1240" s="0" t="s">
        <v>3243</v>
      </c>
      <c r="K1240" s="0" t="s">
        <v>11100</v>
      </c>
      <c r="L1240" s="0" t="n">
        <v>-2.291714599</v>
      </c>
    </row>
    <row r="1241" customFormat="false" ht="15" hidden="false" customHeight="true" outlineLevel="0" collapsed="false">
      <c r="A1241" s="0" t="s">
        <v>3161</v>
      </c>
      <c r="B1241" s="0" t="s">
        <v>3162</v>
      </c>
      <c r="D1241" s="0" t="n">
        <v>0.429050093390215</v>
      </c>
      <c r="E1241" s="6" t="n">
        <f aca="false">-1/D1241</f>
        <v>-2.33073017674539</v>
      </c>
      <c r="H1241" s="0" t="n">
        <v>1240</v>
      </c>
      <c r="I1241" s="0" t="s">
        <v>3163</v>
      </c>
      <c r="J1241" s="0" t="s">
        <v>3162</v>
      </c>
      <c r="K1241" s="0" t="s">
        <v>11100</v>
      </c>
      <c r="L1241" s="0" t="n">
        <v>-2.330730177</v>
      </c>
    </row>
    <row r="1242" customFormat="false" ht="15" hidden="false" customHeight="true" outlineLevel="0" collapsed="false">
      <c r="A1242" s="0" t="s">
        <v>2339</v>
      </c>
      <c r="B1242" s="0" t="s">
        <v>2340</v>
      </c>
      <c r="D1242" s="0" t="n">
        <v>0.425154487861181</v>
      </c>
      <c r="E1242" s="6" t="n">
        <f aca="false">-1/D1242</f>
        <v>-2.35208619114122</v>
      </c>
      <c r="H1242" s="0" t="n">
        <v>1241</v>
      </c>
      <c r="I1242" s="0" t="s">
        <v>2341</v>
      </c>
      <c r="J1242" s="0" t="s">
        <v>2340</v>
      </c>
      <c r="K1242" s="0" t="s">
        <v>11100</v>
      </c>
      <c r="L1242" s="0" t="n">
        <v>-2.352086191</v>
      </c>
    </row>
    <row r="1243" customFormat="false" ht="15" hidden="false" customHeight="true" outlineLevel="0" collapsed="false">
      <c r="A1243" s="0" t="s">
        <v>2945</v>
      </c>
      <c r="B1243" s="0" t="s">
        <v>2946</v>
      </c>
      <c r="D1243" s="0" t="n">
        <v>0.421904502681564</v>
      </c>
      <c r="E1243" s="6" t="n">
        <f aca="false">-1/D1243</f>
        <v>-2.37020461655219</v>
      </c>
      <c r="H1243" s="0" t="n">
        <v>1242</v>
      </c>
      <c r="I1243" s="0" t="s">
        <v>2947</v>
      </c>
      <c r="J1243" s="0" t="s">
        <v>2946</v>
      </c>
      <c r="K1243" s="0" t="s">
        <v>11100</v>
      </c>
      <c r="L1243" s="0" t="n">
        <v>-2.370204617</v>
      </c>
    </row>
    <row r="1244" customFormat="false" ht="15" hidden="false" customHeight="true" outlineLevel="0" collapsed="false">
      <c r="A1244" s="0" t="s">
        <v>3296</v>
      </c>
      <c r="B1244" s="0" t="s">
        <v>3297</v>
      </c>
      <c r="D1244" s="0" t="n">
        <v>0.421160791506756</v>
      </c>
      <c r="E1244" s="6" t="n">
        <f aca="false">-1/D1244</f>
        <v>-2.37439006708667</v>
      </c>
      <c r="H1244" s="0" t="n">
        <v>1243</v>
      </c>
      <c r="I1244" s="0" t="s">
        <v>3298</v>
      </c>
      <c r="J1244" s="0" t="s">
        <v>3297</v>
      </c>
      <c r="K1244" s="0" t="s">
        <v>11100</v>
      </c>
      <c r="L1244" s="0" t="n">
        <v>-2.374390067</v>
      </c>
    </row>
    <row r="1245" customFormat="false" ht="15" hidden="false" customHeight="true" outlineLevel="0" collapsed="false">
      <c r="A1245" s="0" t="s">
        <v>1544</v>
      </c>
      <c r="B1245" s="0" t="s">
        <v>1545</v>
      </c>
      <c r="D1245" s="0" t="n">
        <v>0.420441454146756</v>
      </c>
      <c r="E1245" s="6" t="n">
        <f aca="false">-1/D1245</f>
        <v>-2.37845243407171</v>
      </c>
      <c r="H1245" s="0" t="n">
        <v>1244</v>
      </c>
      <c r="I1245" s="0" t="s">
        <v>1546</v>
      </c>
      <c r="J1245" s="0" t="s">
        <v>1545</v>
      </c>
      <c r="K1245" s="0" t="s">
        <v>11100</v>
      </c>
      <c r="L1245" s="0" t="n">
        <v>-2.378452434</v>
      </c>
    </row>
    <row r="1246" customFormat="false" ht="15" hidden="false" customHeight="true" outlineLevel="0" collapsed="false">
      <c r="A1246" s="0" t="s">
        <v>1067</v>
      </c>
      <c r="B1246" s="0" t="s">
        <v>1068</v>
      </c>
      <c r="D1246" s="0" t="n">
        <v>0.403940832747488</v>
      </c>
      <c r="E1246" s="6" t="n">
        <f aca="false">-1/D1246</f>
        <v>-2.47561008675031</v>
      </c>
      <c r="H1246" s="0" t="n">
        <v>1245</v>
      </c>
      <c r="I1246" s="0" t="s">
        <v>1069</v>
      </c>
      <c r="J1246" s="0" t="s">
        <v>1068</v>
      </c>
      <c r="K1246" s="0" t="s">
        <v>11100</v>
      </c>
      <c r="L1246" s="0" t="n">
        <v>-2.475610087</v>
      </c>
    </row>
    <row r="1247" customFormat="false" ht="15" hidden="false" customHeight="true" outlineLevel="0" collapsed="false">
      <c r="A1247" s="0" t="s">
        <v>386</v>
      </c>
      <c r="B1247" s="0" t="s">
        <v>387</v>
      </c>
      <c r="D1247" s="0" t="n">
        <v>0.401884560585796</v>
      </c>
      <c r="E1247" s="6" t="n">
        <f aca="false">-1/D1247</f>
        <v>-2.48827672937317</v>
      </c>
      <c r="H1247" s="0" t="n">
        <v>1246</v>
      </c>
      <c r="I1247" s="0" t="s">
        <v>388</v>
      </c>
      <c r="J1247" s="0" t="s">
        <v>387</v>
      </c>
      <c r="K1247" s="0" t="s">
        <v>11100</v>
      </c>
      <c r="L1247" s="0" t="n">
        <v>-2.488276729</v>
      </c>
    </row>
    <row r="1248" customFormat="false" ht="15" hidden="false" customHeight="true" outlineLevel="0" collapsed="false">
      <c r="A1248" s="0" t="s">
        <v>2198</v>
      </c>
      <c r="B1248" s="0" t="s">
        <v>2199</v>
      </c>
      <c r="D1248" s="0" t="n">
        <v>0.391871819090894</v>
      </c>
      <c r="E1248" s="6" t="n">
        <f aca="false">-1/D1248</f>
        <v>-2.55185484457624</v>
      </c>
      <c r="H1248" s="0" t="n">
        <v>1247</v>
      </c>
      <c r="I1248" s="0" t="s">
        <v>2200</v>
      </c>
      <c r="J1248" s="0" t="s">
        <v>2199</v>
      </c>
      <c r="K1248" s="0" t="s">
        <v>11100</v>
      </c>
      <c r="L1248" s="0" t="n">
        <v>-2.551854845</v>
      </c>
    </row>
    <row r="1249" customFormat="false" ht="15" hidden="false" customHeight="true" outlineLevel="0" collapsed="false">
      <c r="A1249" s="0" t="s">
        <v>1277</v>
      </c>
      <c r="B1249" s="0" t="s">
        <v>1278</v>
      </c>
      <c r="D1249" s="0" t="n">
        <v>0.387123021897569</v>
      </c>
      <c r="E1249" s="6" t="n">
        <f aca="false">-1/D1249</f>
        <v>-2.58315817824081</v>
      </c>
      <c r="H1249" s="0" t="n">
        <v>1248</v>
      </c>
      <c r="I1249" s="0" t="s">
        <v>1279</v>
      </c>
      <c r="J1249" s="0" t="s">
        <v>1278</v>
      </c>
      <c r="K1249" s="0" t="s">
        <v>11100</v>
      </c>
      <c r="L1249" s="0" t="n">
        <v>-2.583158178</v>
      </c>
    </row>
    <row r="1250" customFormat="false" ht="15" hidden="false" customHeight="true" outlineLevel="0" collapsed="false">
      <c r="A1250" s="0" t="s">
        <v>158</v>
      </c>
      <c r="B1250" s="0" t="s">
        <v>159</v>
      </c>
      <c r="D1250" s="0" t="n">
        <v>0.384607795785749</v>
      </c>
      <c r="E1250" s="6" t="n">
        <f aca="false">-1/D1250</f>
        <v>-2.60005130150056</v>
      </c>
      <c r="H1250" s="0" t="n">
        <v>1249</v>
      </c>
      <c r="I1250" s="0" t="s">
        <v>160</v>
      </c>
      <c r="J1250" s="0" t="s">
        <v>159</v>
      </c>
      <c r="K1250" s="0" t="s">
        <v>11100</v>
      </c>
      <c r="L1250" s="0" t="n">
        <v>-2.600051302</v>
      </c>
    </row>
    <row r="1251" customFormat="false" ht="15" hidden="false" customHeight="true" outlineLevel="0" collapsed="false">
      <c r="A1251" s="0" t="s">
        <v>3449</v>
      </c>
      <c r="B1251" s="0" t="s">
        <v>3450</v>
      </c>
      <c r="D1251" s="0" t="n">
        <v>0.383928137790188</v>
      </c>
      <c r="E1251" s="6" t="n">
        <f aca="false">-1/D1251</f>
        <v>-2.60465410468687</v>
      </c>
      <c r="H1251" s="0" t="n">
        <v>1250</v>
      </c>
      <c r="I1251" s="0" t="s">
        <v>3451</v>
      </c>
      <c r="J1251" s="0" t="s">
        <v>3450</v>
      </c>
      <c r="K1251" s="0" t="s">
        <v>11100</v>
      </c>
      <c r="L1251" s="0" t="n">
        <v>-2.604654105</v>
      </c>
    </row>
    <row r="1252" customFormat="false" ht="15" hidden="false" customHeight="true" outlineLevel="0" collapsed="false">
      <c r="A1252" s="0" t="s">
        <v>2066</v>
      </c>
      <c r="B1252" s="0" t="s">
        <v>2067</v>
      </c>
      <c r="D1252" s="0" t="n">
        <v>0.379657373493477</v>
      </c>
      <c r="E1252" s="6" t="n">
        <f aca="false">-1/D1252</f>
        <v>-2.63395384843535</v>
      </c>
      <c r="H1252" s="0" t="n">
        <v>1251</v>
      </c>
      <c r="I1252" s="0" t="s">
        <v>2068</v>
      </c>
      <c r="J1252" s="0" t="s">
        <v>2067</v>
      </c>
      <c r="K1252" s="0" t="s">
        <v>11100</v>
      </c>
      <c r="L1252" s="0" t="n">
        <v>-2.633953848</v>
      </c>
    </row>
    <row r="1253" customFormat="false" ht="15" hidden="false" customHeight="true" outlineLevel="0" collapsed="false">
      <c r="A1253" s="0" t="s">
        <v>2660</v>
      </c>
      <c r="B1253" s="0" t="s">
        <v>2661</v>
      </c>
      <c r="D1253" s="0" t="n">
        <v>0.378502238895304</v>
      </c>
      <c r="E1253" s="6" t="n">
        <f aca="false">-1/D1253</f>
        <v>-2.64199229816605</v>
      </c>
      <c r="H1253" s="0" t="n">
        <v>1252</v>
      </c>
      <c r="I1253" s="0" t="s">
        <v>2662</v>
      </c>
      <c r="J1253" s="0" t="s">
        <v>2661</v>
      </c>
      <c r="K1253" s="0" t="s">
        <v>11100</v>
      </c>
      <c r="L1253" s="0" t="n">
        <v>-2.641992298</v>
      </c>
    </row>
    <row r="1254" customFormat="false" ht="15" hidden="false" customHeight="true" outlineLevel="0" collapsed="false">
      <c r="A1254" s="0" t="s">
        <v>2423</v>
      </c>
      <c r="B1254" s="0" t="s">
        <v>2424</v>
      </c>
      <c r="D1254" s="0" t="n">
        <v>0.363818415705616</v>
      </c>
      <c r="E1254" s="6" t="n">
        <f aca="false">-1/D1254</f>
        <v>-2.74862392015128</v>
      </c>
      <c r="H1254" s="0" t="n">
        <v>1253</v>
      </c>
      <c r="I1254" s="0" t="s">
        <v>2425</v>
      </c>
      <c r="J1254" s="0" t="s">
        <v>2424</v>
      </c>
      <c r="K1254" s="0" t="s">
        <v>11100</v>
      </c>
      <c r="L1254" s="0" t="n">
        <v>-2.74862392</v>
      </c>
    </row>
    <row r="1255" customFormat="false" ht="15" hidden="false" customHeight="true" outlineLevel="0" collapsed="false">
      <c r="A1255" s="0" t="s">
        <v>920</v>
      </c>
      <c r="B1255" s="0" t="s">
        <v>921</v>
      </c>
      <c r="D1255" s="0" t="n">
        <v>0.362643642661801</v>
      </c>
      <c r="E1255" s="6" t="n">
        <f aca="false">-1/D1255</f>
        <v>-2.75752800368982</v>
      </c>
      <c r="H1255" s="0" t="n">
        <v>1254</v>
      </c>
      <c r="I1255" s="0" t="s">
        <v>922</v>
      </c>
      <c r="J1255" s="0" t="s">
        <v>921</v>
      </c>
      <c r="K1255" s="0" t="s">
        <v>11100</v>
      </c>
      <c r="L1255" s="0" t="n">
        <v>-2.757528004</v>
      </c>
    </row>
    <row r="1256" customFormat="false" ht="15" hidden="false" customHeight="true" outlineLevel="0" collapsed="false">
      <c r="A1256" s="0" t="s">
        <v>3740</v>
      </c>
      <c r="B1256" s="0" t="s">
        <v>3741</v>
      </c>
      <c r="D1256" s="0" t="n">
        <v>0.351893562840219</v>
      </c>
      <c r="E1256" s="6" t="n">
        <f aca="false">-1/D1256</f>
        <v>-2.84176837998614</v>
      </c>
      <c r="H1256" s="0" t="n">
        <v>1255</v>
      </c>
      <c r="I1256" s="0" t="s">
        <v>3742</v>
      </c>
      <c r="J1256" s="0" t="s">
        <v>3741</v>
      </c>
      <c r="K1256" s="0" t="s">
        <v>11100</v>
      </c>
      <c r="L1256" s="0" t="n">
        <v>-2.84176838</v>
      </c>
    </row>
    <row r="1257" customFormat="false" ht="15" hidden="false" customHeight="true" outlineLevel="0" collapsed="false">
      <c r="A1257" s="0" t="s">
        <v>2852</v>
      </c>
      <c r="B1257" s="0" t="s">
        <v>2853</v>
      </c>
      <c r="D1257" s="0" t="n">
        <v>0.347208577926816</v>
      </c>
      <c r="E1257" s="6" t="n">
        <f aca="false">-1/D1257</f>
        <v>-2.88011317569112</v>
      </c>
      <c r="H1257" s="0" t="n">
        <v>1256</v>
      </c>
      <c r="I1257" s="0" t="s">
        <v>2854</v>
      </c>
      <c r="J1257" s="0" t="s">
        <v>2853</v>
      </c>
      <c r="K1257" s="0" t="s">
        <v>11100</v>
      </c>
      <c r="L1257" s="0" t="n">
        <v>-2.880113176</v>
      </c>
    </row>
    <row r="1258" customFormat="false" ht="15" hidden="false" customHeight="true" outlineLevel="0" collapsed="false">
      <c r="A1258" s="0" t="s">
        <v>2741</v>
      </c>
      <c r="B1258" s="0" t="s">
        <v>2742</v>
      </c>
      <c r="D1258" s="0" t="n">
        <v>0.345252054125284</v>
      </c>
      <c r="E1258" s="6" t="n">
        <f aca="false">-1/D1258</f>
        <v>-2.89643461364352</v>
      </c>
      <c r="H1258" s="0" t="n">
        <v>1257</v>
      </c>
      <c r="I1258" s="0" t="s">
        <v>2743</v>
      </c>
      <c r="J1258" s="0" t="s">
        <v>2742</v>
      </c>
      <c r="K1258" s="0" t="s">
        <v>11100</v>
      </c>
      <c r="L1258" s="0" t="n">
        <v>-2.896434614</v>
      </c>
    </row>
    <row r="1259" customFormat="false" ht="15" hidden="false" customHeight="true" outlineLevel="0" collapsed="false">
      <c r="A1259" s="0" t="s">
        <v>1208</v>
      </c>
      <c r="B1259" s="0" t="s">
        <v>1209</v>
      </c>
      <c r="D1259" s="0" t="n">
        <v>0.338832928514716</v>
      </c>
      <c r="E1259" s="6" t="n">
        <f aca="false">-1/D1259</f>
        <v>-2.95130701842802</v>
      </c>
      <c r="H1259" s="0" t="n">
        <v>1258</v>
      </c>
      <c r="I1259" s="0" t="s">
        <v>1210</v>
      </c>
      <c r="J1259" s="0" t="s">
        <v>1209</v>
      </c>
      <c r="K1259" s="0" t="s">
        <v>11100</v>
      </c>
      <c r="L1259" s="0" t="n">
        <v>-2.951307018</v>
      </c>
    </row>
    <row r="1260" customFormat="false" ht="15" hidden="false" customHeight="true" outlineLevel="0" collapsed="false">
      <c r="A1260" s="0" t="s">
        <v>1772</v>
      </c>
      <c r="B1260" s="0" t="s">
        <v>1773</v>
      </c>
      <c r="D1260" s="0" t="n">
        <v>0.333286590552566</v>
      </c>
      <c r="E1260" s="6" t="n">
        <f aca="false">-1/D1260</f>
        <v>-3.00042074402714</v>
      </c>
      <c r="H1260" s="0" t="n">
        <v>1259</v>
      </c>
      <c r="I1260" s="0" t="s">
        <v>1774</v>
      </c>
      <c r="J1260" s="0" t="s">
        <v>1773</v>
      </c>
      <c r="K1260" s="0" t="s">
        <v>11100</v>
      </c>
      <c r="L1260" s="0" t="n">
        <v>-3.000420744</v>
      </c>
    </row>
    <row r="1261" customFormat="false" ht="15" hidden="false" customHeight="true" outlineLevel="0" collapsed="false">
      <c r="A1261" s="0" t="s">
        <v>4664</v>
      </c>
      <c r="B1261" s="0" t="s">
        <v>4665</v>
      </c>
      <c r="D1261" s="0" t="n">
        <v>0.318929187634849</v>
      </c>
      <c r="E1261" s="6" t="n">
        <f aca="false">-1/D1261</f>
        <v>-3.13549226214105</v>
      </c>
      <c r="H1261" s="0" t="n">
        <v>1260</v>
      </c>
      <c r="I1261" s="0" t="s">
        <v>4666</v>
      </c>
      <c r="J1261" s="0" t="s">
        <v>4665</v>
      </c>
      <c r="K1261" s="0" t="s">
        <v>11100</v>
      </c>
      <c r="L1261" s="0" t="n">
        <v>-3.135492262</v>
      </c>
    </row>
    <row r="1262" customFormat="false" ht="15" hidden="false" customHeight="true" outlineLevel="0" collapsed="false">
      <c r="A1262" s="0" t="s">
        <v>1895</v>
      </c>
      <c r="B1262" s="0" t="s">
        <v>1896</v>
      </c>
      <c r="D1262" s="0" t="n">
        <v>0.285789668586899</v>
      </c>
      <c r="E1262" s="6" t="n">
        <f aca="false">-1/D1262</f>
        <v>-3.49907680338673</v>
      </c>
      <c r="H1262" s="0" t="n">
        <v>1261</v>
      </c>
      <c r="I1262" s="0" t="s">
        <v>1897</v>
      </c>
      <c r="J1262" s="0" t="s">
        <v>1896</v>
      </c>
      <c r="K1262" s="0" t="s">
        <v>11100</v>
      </c>
      <c r="L1262" s="0" t="n">
        <v>-3.499076803</v>
      </c>
    </row>
    <row r="1263" customFormat="false" ht="15" hidden="false" customHeight="true" outlineLevel="0" collapsed="false">
      <c r="A1263" s="0" t="s">
        <v>1505</v>
      </c>
      <c r="B1263" s="0" t="s">
        <v>1506</v>
      </c>
      <c r="D1263" s="0" t="n">
        <v>0.268231291851332</v>
      </c>
      <c r="E1263" s="6" t="n">
        <f aca="false">-1/D1263</f>
        <v>-3.72812580179591</v>
      </c>
      <c r="H1263" s="0" t="n">
        <v>1262</v>
      </c>
      <c r="I1263" s="0" t="s">
        <v>1507</v>
      </c>
      <c r="J1263" s="0" t="s">
        <v>1506</v>
      </c>
      <c r="K1263" s="0" t="s">
        <v>11100</v>
      </c>
      <c r="L1263" s="0" t="n">
        <v>-3.728125802</v>
      </c>
    </row>
    <row r="1264" customFormat="false" ht="15" hidden="false" customHeight="true" outlineLevel="0" collapsed="false">
      <c r="A1264" s="0" t="s">
        <v>4544</v>
      </c>
      <c r="B1264" s="0" t="s">
        <v>4545</v>
      </c>
      <c r="D1264" s="0" t="n">
        <v>0.268153143882843</v>
      </c>
      <c r="E1264" s="6" t="n">
        <f aca="false">-1/D1264</f>
        <v>-3.72921229085758</v>
      </c>
      <c r="H1264" s="0" t="n">
        <v>1263</v>
      </c>
      <c r="I1264" s="0" t="s">
        <v>4546</v>
      </c>
      <c r="J1264" s="0" t="s">
        <v>4545</v>
      </c>
      <c r="K1264" s="0" t="s">
        <v>11100</v>
      </c>
      <c r="L1264" s="0" t="n">
        <v>-3.729212291</v>
      </c>
    </row>
    <row r="1265" customFormat="false" ht="15" hidden="false" customHeight="true" outlineLevel="0" collapsed="false">
      <c r="A1265" s="0" t="s">
        <v>3212</v>
      </c>
      <c r="B1265" s="0" t="s">
        <v>3213</v>
      </c>
      <c r="D1265" s="0" t="n">
        <v>0.262182174541192</v>
      </c>
      <c r="E1265" s="6" t="n">
        <f aca="false">-1/D1265</f>
        <v>-3.81414183382207</v>
      </c>
      <c r="H1265" s="0" t="n">
        <v>1264</v>
      </c>
      <c r="I1265" s="0" t="s">
        <v>3214</v>
      </c>
      <c r="J1265" s="0" t="s">
        <v>3213</v>
      </c>
      <c r="K1265" s="0" t="s">
        <v>11100</v>
      </c>
      <c r="L1265" s="0" t="n">
        <v>-3.814141834</v>
      </c>
    </row>
    <row r="1266" customFormat="false" ht="15" hidden="false" customHeight="true" outlineLevel="0" collapsed="false">
      <c r="A1266" s="0" t="s">
        <v>794</v>
      </c>
      <c r="B1266" s="0" t="s">
        <v>795</v>
      </c>
      <c r="D1266" s="0" t="n">
        <v>0.261083693179019</v>
      </c>
      <c r="E1266" s="6" t="n">
        <f aca="false">-1/D1266</f>
        <v>-3.8301894224942</v>
      </c>
      <c r="H1266" s="0" t="n">
        <v>1265</v>
      </c>
      <c r="I1266" s="0" t="s">
        <v>796</v>
      </c>
      <c r="J1266" s="0" t="s">
        <v>795</v>
      </c>
      <c r="K1266" s="0" t="s">
        <v>11100</v>
      </c>
      <c r="L1266" s="0" t="n">
        <v>-3.830189422</v>
      </c>
    </row>
    <row r="1267" customFormat="false" ht="15" hidden="false" customHeight="true" outlineLevel="0" collapsed="false">
      <c r="A1267" s="0" t="s">
        <v>71</v>
      </c>
      <c r="B1267" s="0" t="s">
        <v>72</v>
      </c>
      <c r="D1267" s="0" t="n">
        <v>0.247982038888396</v>
      </c>
      <c r="E1267" s="6" t="n">
        <f aca="false">-1/D1267</f>
        <v>-4.03255011726897</v>
      </c>
      <c r="H1267" s="0" t="n">
        <v>1266</v>
      </c>
      <c r="I1267" s="0" t="s">
        <v>73</v>
      </c>
      <c r="J1267" s="0" t="s">
        <v>72</v>
      </c>
      <c r="K1267" s="0" t="s">
        <v>11100</v>
      </c>
      <c r="L1267" s="0" t="n">
        <v>-4.032550117</v>
      </c>
    </row>
    <row r="1268" customFormat="false" ht="15" hidden="false" customHeight="true" outlineLevel="0" collapsed="false">
      <c r="A1268" s="0" t="s">
        <v>2639</v>
      </c>
      <c r="B1268" s="0" t="s">
        <v>2640</v>
      </c>
      <c r="D1268" s="0" t="n">
        <v>0.222368811115473</v>
      </c>
      <c r="E1268" s="6" t="n">
        <f aca="false">-1/D1268</f>
        <v>-4.49703353174252</v>
      </c>
      <c r="H1268" s="0" t="n">
        <v>1267</v>
      </c>
      <c r="I1268" s="0" t="s">
        <v>2641</v>
      </c>
      <c r="J1268" s="0" t="s">
        <v>2640</v>
      </c>
      <c r="K1268" s="0" t="s">
        <v>11100</v>
      </c>
      <c r="L1268" s="0" t="n">
        <v>-4.497033532</v>
      </c>
    </row>
    <row r="1269" customFormat="false" ht="15" hidden="false" customHeight="true" outlineLevel="0" collapsed="false">
      <c r="A1269" s="0" t="s">
        <v>131</v>
      </c>
      <c r="B1269" s="0" t="s">
        <v>132</v>
      </c>
      <c r="D1269" s="0" t="n">
        <v>0.219385118995197</v>
      </c>
      <c r="E1269" s="6" t="n">
        <f aca="false">-1/D1269</f>
        <v>-4.55819430497423</v>
      </c>
      <c r="H1269" s="0" t="n">
        <v>1268</v>
      </c>
      <c r="I1269" s="0" t="s">
        <v>133</v>
      </c>
      <c r="J1269" s="0" t="s">
        <v>132</v>
      </c>
      <c r="K1269" s="0" t="s">
        <v>11100</v>
      </c>
      <c r="L1269" s="0" t="n">
        <v>-4.558194305</v>
      </c>
    </row>
    <row r="1270" customFormat="false" ht="15" hidden="false" customHeight="true" outlineLevel="0" collapsed="false">
      <c r="A1270" s="0" t="s">
        <v>524</v>
      </c>
      <c r="B1270" s="0" t="s">
        <v>525</v>
      </c>
      <c r="D1270" s="0" t="n">
        <v>0.218770561401165</v>
      </c>
      <c r="E1270" s="6" t="n">
        <f aca="false">-1/D1270</f>
        <v>-4.5709989204913</v>
      </c>
      <c r="H1270" s="0" t="n">
        <v>1269</v>
      </c>
      <c r="I1270" s="0" t="s">
        <v>526</v>
      </c>
      <c r="J1270" s="0" t="s">
        <v>525</v>
      </c>
      <c r="K1270" s="0" t="s">
        <v>11100</v>
      </c>
      <c r="L1270" s="0" t="n">
        <v>-4.57099892</v>
      </c>
    </row>
    <row r="1271" customFormat="false" ht="15" hidden="false" customHeight="true" outlineLevel="0" collapsed="false">
      <c r="A1271" s="0" t="s">
        <v>4541</v>
      </c>
      <c r="B1271" s="0" t="s">
        <v>4542</v>
      </c>
      <c r="D1271" s="0" t="n">
        <v>0.206309521147115</v>
      </c>
      <c r="E1271" s="6" t="n">
        <f aca="false">-1/D1271</f>
        <v>-4.84708604062399</v>
      </c>
      <c r="H1271" s="0" t="n">
        <v>1270</v>
      </c>
      <c r="I1271" s="0" t="s">
        <v>4543</v>
      </c>
      <c r="J1271" s="0" t="s">
        <v>4542</v>
      </c>
      <c r="K1271" s="0" t="s">
        <v>11100</v>
      </c>
      <c r="L1271" s="0" t="n">
        <v>-4.847086041</v>
      </c>
    </row>
    <row r="1272" customFormat="false" ht="15" hidden="false" customHeight="true" outlineLevel="0" collapsed="false">
      <c r="A1272" s="0" t="s">
        <v>2285</v>
      </c>
      <c r="B1272" s="0" t="s">
        <v>2286</v>
      </c>
      <c r="D1272" s="0" t="n">
        <v>0.161061009242281</v>
      </c>
      <c r="E1272" s="6" t="n">
        <f aca="false">-1/D1272</f>
        <v>-6.20882735495417</v>
      </c>
      <c r="H1272" s="0" t="n">
        <v>1271</v>
      </c>
      <c r="I1272" s="0" t="s">
        <v>2287</v>
      </c>
      <c r="J1272" s="0" t="s">
        <v>2286</v>
      </c>
      <c r="K1272" s="0" t="s">
        <v>11100</v>
      </c>
      <c r="L1272" s="0" t="n">
        <v>-6.208827355</v>
      </c>
    </row>
    <row r="1273" customFormat="false" ht="15" hidden="false" customHeight="true" outlineLevel="0" collapsed="false">
      <c r="A1273" s="0" t="s">
        <v>4331</v>
      </c>
      <c r="B1273" s="0" t="s">
        <v>4332</v>
      </c>
      <c r="D1273" s="0" t="n">
        <v>0.158496550648756</v>
      </c>
      <c r="E1273" s="6" t="n">
        <f aca="false">-1/D1273</f>
        <v>-6.30928557061219</v>
      </c>
      <c r="H1273" s="0" t="n">
        <v>1272</v>
      </c>
      <c r="I1273" s="0" t="s">
        <v>4333</v>
      </c>
      <c r="J1273" s="0" t="s">
        <v>4332</v>
      </c>
      <c r="K1273" s="0" t="s">
        <v>11100</v>
      </c>
      <c r="L1273" s="0" t="n">
        <v>-6.309285571</v>
      </c>
    </row>
    <row r="1274" customFormat="false" ht="15" hidden="false" customHeight="true" outlineLevel="0" collapsed="false">
      <c r="A1274" s="0" t="s">
        <v>1964</v>
      </c>
      <c r="B1274" s="0" t="s">
        <v>1965</v>
      </c>
      <c r="D1274" s="0" t="n">
        <v>0.142288878763866</v>
      </c>
      <c r="E1274" s="6" t="n">
        <f aca="false">-1/D1274</f>
        <v>-7.02795614588783</v>
      </c>
      <c r="H1274" s="0" t="n">
        <v>1273</v>
      </c>
      <c r="I1274" s="0" t="s">
        <v>1966</v>
      </c>
      <c r="J1274" s="0" t="s">
        <v>1965</v>
      </c>
      <c r="K1274" s="0" t="s">
        <v>11100</v>
      </c>
      <c r="L1274" s="0" t="n">
        <v>-7.027956146</v>
      </c>
    </row>
    <row r="1275" customFormat="false" ht="15" hidden="false" customHeight="true" outlineLevel="0" collapsed="false">
      <c r="A1275" s="0" t="s">
        <v>2621</v>
      </c>
      <c r="B1275" s="0" t="s">
        <v>2622</v>
      </c>
      <c r="D1275" s="0" t="n">
        <v>0.0754507229592929</v>
      </c>
      <c r="E1275" s="6" t="n">
        <f aca="false">-1/D1275</f>
        <v>-13.2536834741732</v>
      </c>
      <c r="H1275" s="0" t="n">
        <v>1274</v>
      </c>
      <c r="I1275" s="0" t="s">
        <v>2623</v>
      </c>
      <c r="J1275" s="0" t="s">
        <v>2622</v>
      </c>
      <c r="K1275" s="0" t="s">
        <v>11100</v>
      </c>
      <c r="L1275" s="0" t="n">
        <v>-13.25368347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1048576"/>
  <sheetViews>
    <sheetView showFormulas="false" showGridLines="true" showRowColHeaders="true" showZeros="true" rightToLeft="false" tabSelected="false" showOutlineSymbols="true" defaultGridColor="true" view="normal" topLeftCell="A282" colorId="64" zoomScale="100" zoomScaleNormal="100" zoomScalePageLayoutView="100" workbookViewId="0">
      <selection pane="topLeft" activeCell="X307" activeCellId="0" sqref="X307"/>
    </sheetView>
  </sheetViews>
  <sheetFormatPr defaultColWidth="8.57421875" defaultRowHeight="15" zeroHeight="false" outlineLevelRow="0" outlineLevelCol="0"/>
  <sheetData>
    <row r="1" customFormat="false" ht="15" hidden="false" customHeight="true" outlineLevel="0" collapsed="false">
      <c r="K1" s="0" t="s">
        <v>11101</v>
      </c>
      <c r="L1" s="0" t="s">
        <v>11102</v>
      </c>
      <c r="O1" s="0" t="s">
        <v>11103</v>
      </c>
      <c r="P1" s="0" t="s">
        <v>11104</v>
      </c>
      <c r="R1" s="0" t="s">
        <v>11105</v>
      </c>
    </row>
    <row r="2" customFormat="false" ht="15" hidden="false" customHeight="true" outlineLevel="0" collapsed="false">
      <c r="A2" s="0" t="s">
        <v>2033</v>
      </c>
      <c r="B2" s="0" t="s">
        <v>2034</v>
      </c>
      <c r="D2" s="2" t="s">
        <v>60</v>
      </c>
      <c r="E2" s="2" t="s">
        <v>60</v>
      </c>
      <c r="F2" s="2" t="s">
        <v>60</v>
      </c>
      <c r="G2" s="1" t="n">
        <v>8.3546</v>
      </c>
      <c r="H2" s="1" t="n">
        <v>6.5054</v>
      </c>
      <c r="I2" s="1" t="n">
        <v>6.8095</v>
      </c>
      <c r="K2" s="6" t="n">
        <f aca="false">COUNT(D2:F2)</f>
        <v>0</v>
      </c>
      <c r="L2" s="6" t="n">
        <f aca="false">COUNT(G2:I2)</f>
        <v>3</v>
      </c>
      <c r="O2" s="6" t="n">
        <f aca="false">IF(K2&gt;2,2,0)</f>
        <v>0</v>
      </c>
      <c r="P2" s="6" t="n">
        <f aca="false">IF(L2&gt;2,3,0)</f>
        <v>3</v>
      </c>
      <c r="R2" s="6" t="n">
        <f aca="false">SUM(O2:P2)</f>
        <v>3</v>
      </c>
    </row>
    <row r="3" customFormat="false" ht="15" hidden="false" customHeight="true" outlineLevel="0" collapsed="false">
      <c r="A3" s="0" t="s">
        <v>3137</v>
      </c>
      <c r="B3" s="0" t="s">
        <v>3138</v>
      </c>
      <c r="D3" s="2" t="s">
        <v>60</v>
      </c>
      <c r="E3" s="2" t="s">
        <v>60</v>
      </c>
      <c r="F3" s="2" t="s">
        <v>60</v>
      </c>
      <c r="G3" s="1" t="n">
        <v>1.4137</v>
      </c>
      <c r="H3" s="1" t="n">
        <v>1.0786</v>
      </c>
      <c r="I3" s="1" t="n">
        <v>0.7626</v>
      </c>
      <c r="K3" s="6" t="n">
        <f aca="false">COUNT(D3:F3)</f>
        <v>0</v>
      </c>
      <c r="L3" s="6" t="n">
        <f aca="false">COUNT(G3:I3)</f>
        <v>3</v>
      </c>
      <c r="O3" s="6" t="n">
        <f aca="false">IF(K3&gt;2,2,0)</f>
        <v>0</v>
      </c>
      <c r="P3" s="6" t="n">
        <f aca="false">IF(L3&gt;2,3,0)</f>
        <v>3</v>
      </c>
      <c r="R3" s="6" t="n">
        <f aca="false">SUM(O3:P3)</f>
        <v>3</v>
      </c>
    </row>
    <row r="4" customFormat="false" ht="15" hidden="false" customHeight="true" outlineLevel="0" collapsed="false">
      <c r="A4" s="0" t="s">
        <v>4040</v>
      </c>
      <c r="B4" s="0" t="s">
        <v>4041</v>
      </c>
      <c r="D4" s="2" t="s">
        <v>60</v>
      </c>
      <c r="E4" s="2" t="s">
        <v>60</v>
      </c>
      <c r="F4" s="2" t="s">
        <v>60</v>
      </c>
      <c r="G4" s="1" t="n">
        <v>21.5349</v>
      </c>
      <c r="H4" s="1" t="n">
        <v>35.2556</v>
      </c>
      <c r="I4" s="1" t="n">
        <v>22.1436</v>
      </c>
      <c r="K4" s="6" t="n">
        <f aca="false">COUNT(D4:F4)</f>
        <v>0</v>
      </c>
      <c r="L4" s="6" t="n">
        <f aca="false">COUNT(G4:I4)</f>
        <v>3</v>
      </c>
      <c r="O4" s="6" t="n">
        <f aca="false">IF(K4&gt;2,2,0)</f>
        <v>0</v>
      </c>
      <c r="P4" s="6" t="n">
        <f aca="false">IF(L4&gt;2,3,0)</f>
        <v>3</v>
      </c>
      <c r="R4" s="6" t="n">
        <f aca="false">SUM(O4:P4)</f>
        <v>3</v>
      </c>
    </row>
    <row r="5" customFormat="false" ht="15" hidden="false" customHeight="true" outlineLevel="0" collapsed="false">
      <c r="A5" s="0" t="s">
        <v>5777</v>
      </c>
      <c r="B5" s="0" t="s">
        <v>5778</v>
      </c>
      <c r="D5" s="2" t="s">
        <v>60</v>
      </c>
      <c r="E5" s="2" t="s">
        <v>60</v>
      </c>
      <c r="F5" s="2" t="s">
        <v>60</v>
      </c>
      <c r="G5" s="1" t="n">
        <v>8.2008</v>
      </c>
      <c r="H5" s="1" t="n">
        <v>8.1667</v>
      </c>
      <c r="I5" s="1" t="n">
        <v>5.1179</v>
      </c>
      <c r="K5" s="6" t="n">
        <f aca="false">COUNT(D5:F5)</f>
        <v>0</v>
      </c>
      <c r="L5" s="6" t="n">
        <f aca="false">COUNT(G5:I5)</f>
        <v>3</v>
      </c>
      <c r="O5" s="6" t="n">
        <f aca="false">IF(K5&gt;2,2,0)</f>
        <v>0</v>
      </c>
      <c r="P5" s="6" t="n">
        <f aca="false">IF(L5&gt;2,3,0)</f>
        <v>3</v>
      </c>
      <c r="R5" s="6" t="n">
        <f aca="false">SUM(O5:P5)</f>
        <v>3</v>
      </c>
    </row>
    <row r="6" customFormat="false" ht="15" hidden="false" customHeight="true" outlineLevel="0" collapsed="false">
      <c r="A6" s="0" t="s">
        <v>5996</v>
      </c>
      <c r="B6" s="0" t="s">
        <v>5997</v>
      </c>
      <c r="D6" s="2" t="s">
        <v>60</v>
      </c>
      <c r="E6" s="2" t="s">
        <v>60</v>
      </c>
      <c r="F6" s="2" t="s">
        <v>60</v>
      </c>
      <c r="G6" s="1" t="n">
        <v>1.8013</v>
      </c>
      <c r="H6" s="1" t="n">
        <v>2.5305</v>
      </c>
      <c r="I6" s="1" t="n">
        <v>11.8145</v>
      </c>
      <c r="K6" s="6" t="n">
        <f aca="false">COUNT(D6:F6)</f>
        <v>0</v>
      </c>
      <c r="L6" s="6" t="n">
        <f aca="false">COUNT(G6:I6)</f>
        <v>3</v>
      </c>
      <c r="O6" s="6" t="n">
        <f aca="false">IF(K6&gt;2,2,0)</f>
        <v>0</v>
      </c>
      <c r="P6" s="6" t="n">
        <f aca="false">IF(L6&gt;2,3,0)</f>
        <v>3</v>
      </c>
      <c r="R6" s="6" t="n">
        <f aca="false">SUM(O6:P6)</f>
        <v>3</v>
      </c>
    </row>
    <row r="7" customFormat="false" ht="15" hidden="false" customHeight="true" outlineLevel="0" collapsed="false">
      <c r="A7" s="0" t="s">
        <v>6431</v>
      </c>
      <c r="B7" s="0" t="s">
        <v>6432</v>
      </c>
      <c r="D7" s="2" t="s">
        <v>60</v>
      </c>
      <c r="E7" s="2" t="s">
        <v>60</v>
      </c>
      <c r="F7" s="2" t="s">
        <v>60</v>
      </c>
      <c r="G7" s="1" t="n">
        <v>11.432</v>
      </c>
      <c r="H7" s="1" t="n">
        <v>12.3857</v>
      </c>
      <c r="I7" s="1" t="n">
        <v>5.1984</v>
      </c>
      <c r="K7" s="6" t="n">
        <f aca="false">COUNT(D7:F7)</f>
        <v>0</v>
      </c>
      <c r="L7" s="6" t="n">
        <f aca="false">COUNT(G7:I7)</f>
        <v>3</v>
      </c>
      <c r="O7" s="6" t="n">
        <f aca="false">IF(K7&gt;2,2,0)</f>
        <v>0</v>
      </c>
      <c r="P7" s="6" t="n">
        <f aca="false">IF(L7&gt;2,3,0)</f>
        <v>3</v>
      </c>
      <c r="R7" s="6" t="n">
        <f aca="false">SUM(O7:P7)</f>
        <v>3</v>
      </c>
    </row>
    <row r="8" customFormat="false" ht="15" hidden="false" customHeight="true" outlineLevel="0" collapsed="false">
      <c r="A8" s="0" t="s">
        <v>6494</v>
      </c>
      <c r="B8" s="0" t="s">
        <v>6495</v>
      </c>
      <c r="D8" s="2" t="s">
        <v>60</v>
      </c>
      <c r="E8" s="2" t="s">
        <v>60</v>
      </c>
      <c r="F8" s="2" t="s">
        <v>60</v>
      </c>
      <c r="G8" s="1" t="n">
        <v>2.27</v>
      </c>
      <c r="H8" s="1" t="n">
        <v>7.37</v>
      </c>
      <c r="I8" s="1" t="n">
        <v>3.301</v>
      </c>
      <c r="K8" s="6" t="n">
        <f aca="false">COUNT(D8:F8)</f>
        <v>0</v>
      </c>
      <c r="L8" s="6" t="n">
        <f aca="false">COUNT(G8:I8)</f>
        <v>3</v>
      </c>
      <c r="O8" s="6" t="n">
        <f aca="false">IF(K8&gt;2,2,0)</f>
        <v>0</v>
      </c>
      <c r="P8" s="6" t="n">
        <f aca="false">IF(L8&gt;2,3,0)</f>
        <v>3</v>
      </c>
      <c r="R8" s="6" t="n">
        <f aca="false">SUM(O8:P8)</f>
        <v>3</v>
      </c>
    </row>
    <row r="9" customFormat="false" ht="15" hidden="false" customHeight="true" outlineLevel="0" collapsed="false">
      <c r="A9" s="0" t="s">
        <v>6500</v>
      </c>
      <c r="B9" s="0" t="s">
        <v>6501</v>
      </c>
      <c r="D9" s="2" t="s">
        <v>60</v>
      </c>
      <c r="E9" s="2" t="s">
        <v>60</v>
      </c>
      <c r="F9" s="2" t="s">
        <v>60</v>
      </c>
      <c r="G9" s="1" t="n">
        <v>222.2949</v>
      </c>
      <c r="H9" s="1" t="n">
        <v>144.7664</v>
      </c>
      <c r="I9" s="1" t="n">
        <v>75.8954</v>
      </c>
      <c r="K9" s="6" t="n">
        <f aca="false">COUNT(D9:F9)</f>
        <v>0</v>
      </c>
      <c r="L9" s="6" t="n">
        <f aca="false">COUNT(G9:I9)</f>
        <v>3</v>
      </c>
      <c r="O9" s="6" t="n">
        <f aca="false">IF(K9&gt;2,2,0)</f>
        <v>0</v>
      </c>
      <c r="P9" s="6" t="n">
        <f aca="false">IF(L9&gt;2,3,0)</f>
        <v>3</v>
      </c>
      <c r="R9" s="6" t="n">
        <f aca="false">SUM(O9:P9)</f>
        <v>3</v>
      </c>
    </row>
    <row r="10" customFormat="false" ht="15" hidden="false" customHeight="true" outlineLevel="0" collapsed="false">
      <c r="A10" s="0" t="s">
        <v>6503</v>
      </c>
      <c r="B10" s="0" t="s">
        <v>6504</v>
      </c>
      <c r="D10" s="2" t="s">
        <v>60</v>
      </c>
      <c r="E10" s="2" t="s">
        <v>60</v>
      </c>
      <c r="F10" s="2" t="s">
        <v>60</v>
      </c>
      <c r="G10" s="1" t="n">
        <v>10.6114</v>
      </c>
      <c r="H10" s="1" t="n">
        <v>10.823</v>
      </c>
      <c r="I10" s="1" t="n">
        <v>9.3943</v>
      </c>
      <c r="K10" s="6" t="n">
        <f aca="false">COUNT(D10:F10)</f>
        <v>0</v>
      </c>
      <c r="L10" s="6" t="n">
        <f aca="false">COUNT(G10:I10)</f>
        <v>3</v>
      </c>
      <c r="O10" s="6" t="n">
        <f aca="false">IF(K10&gt;2,2,0)</f>
        <v>0</v>
      </c>
      <c r="P10" s="6" t="n">
        <f aca="false">IF(L10&gt;2,3,0)</f>
        <v>3</v>
      </c>
      <c r="R10" s="6" t="n">
        <f aca="false">SUM(O10:P10)</f>
        <v>3</v>
      </c>
    </row>
    <row r="11" customFormat="false" ht="15" hidden="false" customHeight="true" outlineLevel="0" collapsed="false">
      <c r="A11" s="0" t="s">
        <v>6536</v>
      </c>
      <c r="B11" s="0" t="s">
        <v>6537</v>
      </c>
      <c r="D11" s="2" t="s">
        <v>60</v>
      </c>
      <c r="E11" s="2" t="s">
        <v>60</v>
      </c>
      <c r="F11" s="2" t="s">
        <v>60</v>
      </c>
      <c r="G11" s="1" t="n">
        <v>21.4937</v>
      </c>
      <c r="H11" s="1" t="n">
        <v>38.4452</v>
      </c>
      <c r="I11" s="1" t="n">
        <v>44.5118</v>
      </c>
      <c r="K11" s="6" t="n">
        <f aca="false">COUNT(D11:F11)</f>
        <v>0</v>
      </c>
      <c r="L11" s="6" t="n">
        <f aca="false">COUNT(G11:I11)</f>
        <v>3</v>
      </c>
      <c r="O11" s="6" t="n">
        <f aca="false">IF(K11&gt;2,2,0)</f>
        <v>0</v>
      </c>
      <c r="P11" s="6" t="n">
        <f aca="false">IF(L11&gt;2,3,0)</f>
        <v>3</v>
      </c>
      <c r="R11" s="6" t="n">
        <f aca="false">SUM(O11:P11)</f>
        <v>3</v>
      </c>
    </row>
    <row r="12" customFormat="false" ht="15" hidden="false" customHeight="true" outlineLevel="0" collapsed="false">
      <c r="A12" s="0" t="s">
        <v>6554</v>
      </c>
      <c r="B12" s="0" t="s">
        <v>6555</v>
      </c>
      <c r="D12" s="2" t="s">
        <v>60</v>
      </c>
      <c r="E12" s="2" t="s">
        <v>60</v>
      </c>
      <c r="F12" s="2" t="s">
        <v>60</v>
      </c>
      <c r="G12" s="1" t="n">
        <v>44.6663</v>
      </c>
      <c r="H12" s="1" t="n">
        <v>45.4639</v>
      </c>
      <c r="I12" s="1" t="n">
        <v>57.352</v>
      </c>
      <c r="K12" s="6" t="n">
        <f aca="false">COUNT(D12:F12)</f>
        <v>0</v>
      </c>
      <c r="L12" s="6" t="n">
        <f aca="false">COUNT(G12:I12)</f>
        <v>3</v>
      </c>
      <c r="O12" s="6" t="n">
        <f aca="false">IF(K12&gt;2,2,0)</f>
        <v>0</v>
      </c>
      <c r="P12" s="6" t="n">
        <f aca="false">IF(L12&gt;2,3,0)</f>
        <v>3</v>
      </c>
      <c r="R12" s="6" t="n">
        <f aca="false">SUM(O12:P12)</f>
        <v>3</v>
      </c>
    </row>
    <row r="13" customFormat="false" ht="15" hidden="false" customHeight="true" outlineLevel="0" collapsed="false">
      <c r="A13" s="0" t="s">
        <v>6578</v>
      </c>
      <c r="B13" s="0" t="s">
        <v>6579</v>
      </c>
      <c r="D13" s="2" t="s">
        <v>60</v>
      </c>
      <c r="E13" s="2" t="s">
        <v>60</v>
      </c>
      <c r="F13" s="2" t="s">
        <v>60</v>
      </c>
      <c r="G13" s="1" t="n">
        <v>20.536</v>
      </c>
      <c r="H13" s="1" t="n">
        <v>24.1286</v>
      </c>
      <c r="I13" s="1" t="n">
        <v>12.471</v>
      </c>
      <c r="K13" s="6" t="n">
        <f aca="false">COUNT(D13:F13)</f>
        <v>0</v>
      </c>
      <c r="L13" s="6" t="n">
        <f aca="false">COUNT(G13:I13)</f>
        <v>3</v>
      </c>
      <c r="O13" s="6" t="n">
        <f aca="false">IF(K13&gt;2,2,0)</f>
        <v>0</v>
      </c>
      <c r="P13" s="6" t="n">
        <f aca="false">IF(L13&gt;2,3,0)</f>
        <v>3</v>
      </c>
      <c r="R13" s="6" t="n">
        <f aca="false">SUM(O13:P13)</f>
        <v>3</v>
      </c>
    </row>
    <row r="14" customFormat="false" ht="15" hidden="false" customHeight="true" outlineLevel="0" collapsed="false">
      <c r="A14" s="0" t="s">
        <v>6596</v>
      </c>
      <c r="B14" s="0" t="s">
        <v>6597</v>
      </c>
      <c r="D14" s="2" t="s">
        <v>60</v>
      </c>
      <c r="E14" s="2" t="s">
        <v>60</v>
      </c>
      <c r="F14" s="2" t="s">
        <v>60</v>
      </c>
      <c r="G14" s="1" t="n">
        <v>29.2269</v>
      </c>
      <c r="H14" s="1" t="n">
        <v>48.3878</v>
      </c>
      <c r="I14" s="1" t="n">
        <v>38.8395</v>
      </c>
      <c r="K14" s="6" t="n">
        <f aca="false">COUNT(D14:F14)</f>
        <v>0</v>
      </c>
      <c r="L14" s="6" t="n">
        <f aca="false">COUNT(G14:I14)</f>
        <v>3</v>
      </c>
      <c r="O14" s="6" t="n">
        <f aca="false">IF(K14&gt;2,2,0)</f>
        <v>0</v>
      </c>
      <c r="P14" s="6" t="n">
        <f aca="false">IF(L14&gt;2,3,0)</f>
        <v>3</v>
      </c>
      <c r="R14" s="6" t="n">
        <f aca="false">SUM(O14:P14)</f>
        <v>3</v>
      </c>
    </row>
    <row r="15" customFormat="false" ht="15" hidden="false" customHeight="true" outlineLevel="0" collapsed="false">
      <c r="A15" s="0" t="s">
        <v>6602</v>
      </c>
      <c r="B15" s="0" t="s">
        <v>6603</v>
      </c>
      <c r="D15" s="2" t="s">
        <v>60</v>
      </c>
      <c r="E15" s="2" t="s">
        <v>60</v>
      </c>
      <c r="F15" s="2" t="s">
        <v>60</v>
      </c>
      <c r="G15" s="1" t="n">
        <v>14.6023</v>
      </c>
      <c r="H15" s="1" t="n">
        <v>16.7338</v>
      </c>
      <c r="I15" s="1" t="n">
        <v>18.048</v>
      </c>
      <c r="K15" s="6" t="n">
        <f aca="false">COUNT(D15:F15)</f>
        <v>0</v>
      </c>
      <c r="L15" s="6" t="n">
        <f aca="false">COUNT(G15:I15)</f>
        <v>3</v>
      </c>
      <c r="O15" s="6" t="n">
        <f aca="false">IF(K15&gt;2,2,0)</f>
        <v>0</v>
      </c>
      <c r="P15" s="6" t="n">
        <f aca="false">IF(L15&gt;2,3,0)</f>
        <v>3</v>
      </c>
      <c r="R15" s="6" t="n">
        <f aca="false">SUM(O15:P15)</f>
        <v>3</v>
      </c>
    </row>
    <row r="16" customFormat="false" ht="15" hidden="false" customHeight="true" outlineLevel="0" collapsed="false">
      <c r="A16" s="0" t="s">
        <v>6635</v>
      </c>
      <c r="B16" s="0" t="s">
        <v>6636</v>
      </c>
      <c r="D16" s="2" t="s">
        <v>60</v>
      </c>
      <c r="E16" s="2" t="s">
        <v>60</v>
      </c>
      <c r="F16" s="2" t="s">
        <v>60</v>
      </c>
      <c r="G16" s="1" t="n">
        <v>20.3131</v>
      </c>
      <c r="H16" s="1" t="n">
        <v>18.6197</v>
      </c>
      <c r="I16" s="1" t="n">
        <v>29.8955</v>
      </c>
      <c r="K16" s="6" t="n">
        <f aca="false">COUNT(D16:F16)</f>
        <v>0</v>
      </c>
      <c r="L16" s="6" t="n">
        <f aca="false">COUNT(G16:I16)</f>
        <v>3</v>
      </c>
      <c r="O16" s="6" t="n">
        <f aca="false">IF(K16&gt;2,2,0)</f>
        <v>0</v>
      </c>
      <c r="P16" s="6" t="n">
        <f aca="false">IF(L16&gt;2,3,0)</f>
        <v>3</v>
      </c>
      <c r="R16" s="6" t="n">
        <f aca="false">SUM(O16:P16)</f>
        <v>3</v>
      </c>
    </row>
    <row r="17" customFormat="false" ht="15" hidden="false" customHeight="true" outlineLevel="0" collapsed="false">
      <c r="A17" s="0" t="s">
        <v>6647</v>
      </c>
      <c r="B17" s="0" t="s">
        <v>6648</v>
      </c>
      <c r="D17" s="2" t="s">
        <v>60</v>
      </c>
      <c r="E17" s="2" t="s">
        <v>60</v>
      </c>
      <c r="F17" s="2" t="s">
        <v>60</v>
      </c>
      <c r="G17" s="1" t="n">
        <v>28.6754</v>
      </c>
      <c r="H17" s="1" t="n">
        <v>23.9755</v>
      </c>
      <c r="I17" s="1" t="n">
        <v>22.973</v>
      </c>
      <c r="K17" s="6" t="n">
        <f aca="false">COUNT(D17:F17)</f>
        <v>0</v>
      </c>
      <c r="L17" s="6" t="n">
        <f aca="false">COUNT(G17:I17)</f>
        <v>3</v>
      </c>
      <c r="O17" s="6" t="n">
        <f aca="false">IF(K17&gt;2,2,0)</f>
        <v>0</v>
      </c>
      <c r="P17" s="6" t="n">
        <f aca="false">IF(L17&gt;2,3,0)</f>
        <v>3</v>
      </c>
      <c r="R17" s="6" t="n">
        <f aca="false">SUM(O17:P17)</f>
        <v>3</v>
      </c>
    </row>
    <row r="18" customFormat="false" ht="15" hidden="false" customHeight="true" outlineLevel="0" collapsed="false">
      <c r="A18" s="0" t="s">
        <v>6683</v>
      </c>
      <c r="B18" s="0" t="s">
        <v>6684</v>
      </c>
      <c r="D18" s="2" t="s">
        <v>60</v>
      </c>
      <c r="E18" s="2" t="s">
        <v>60</v>
      </c>
      <c r="F18" s="2" t="s">
        <v>60</v>
      </c>
      <c r="G18" s="1" t="n">
        <v>6.5131</v>
      </c>
      <c r="H18" s="1" t="n">
        <v>8.2414</v>
      </c>
      <c r="I18" s="1" t="n">
        <v>14.5763</v>
      </c>
      <c r="K18" s="6" t="n">
        <f aca="false">COUNT(D18:F18)</f>
        <v>0</v>
      </c>
      <c r="L18" s="6" t="n">
        <f aca="false">COUNT(G18:I18)</f>
        <v>3</v>
      </c>
      <c r="O18" s="6" t="n">
        <f aca="false">IF(K18&gt;2,2,0)</f>
        <v>0</v>
      </c>
      <c r="P18" s="6" t="n">
        <f aca="false">IF(L18&gt;2,3,0)</f>
        <v>3</v>
      </c>
      <c r="R18" s="6" t="n">
        <f aca="false">SUM(O18:P18)</f>
        <v>3</v>
      </c>
    </row>
    <row r="19" customFormat="false" ht="15" hidden="false" customHeight="true" outlineLevel="0" collapsed="false">
      <c r="A19" s="0" t="s">
        <v>6719</v>
      </c>
      <c r="B19" s="0" t="s">
        <v>6720</v>
      </c>
      <c r="D19" s="2" t="s">
        <v>60</v>
      </c>
      <c r="E19" s="2" t="s">
        <v>60</v>
      </c>
      <c r="F19" s="2" t="s">
        <v>60</v>
      </c>
      <c r="G19" s="1" t="n">
        <v>6.0309</v>
      </c>
      <c r="H19" s="1" t="n">
        <v>66.2227</v>
      </c>
      <c r="I19" s="1" t="n">
        <v>57.7826</v>
      </c>
      <c r="K19" s="6" t="n">
        <f aca="false">COUNT(D19:F19)</f>
        <v>0</v>
      </c>
      <c r="L19" s="6" t="n">
        <f aca="false">COUNT(G19:I19)</f>
        <v>3</v>
      </c>
      <c r="O19" s="6" t="n">
        <f aca="false">IF(K19&gt;2,2,0)</f>
        <v>0</v>
      </c>
      <c r="P19" s="6" t="n">
        <f aca="false">IF(L19&gt;2,3,0)</f>
        <v>3</v>
      </c>
      <c r="R19" s="6" t="n">
        <f aca="false">SUM(O19:P19)</f>
        <v>3</v>
      </c>
    </row>
    <row r="20" customFormat="false" ht="15" hidden="false" customHeight="true" outlineLevel="0" collapsed="false">
      <c r="A20" s="0" t="s">
        <v>6725</v>
      </c>
      <c r="B20" s="0" t="s">
        <v>6726</v>
      </c>
      <c r="D20" s="2" t="s">
        <v>60</v>
      </c>
      <c r="E20" s="2" t="s">
        <v>60</v>
      </c>
      <c r="F20" s="2" t="s">
        <v>60</v>
      </c>
      <c r="G20" s="1" t="n">
        <v>1.9773</v>
      </c>
      <c r="H20" s="1" t="n">
        <v>1.8467</v>
      </c>
      <c r="I20" s="1" t="n">
        <v>2.2962</v>
      </c>
      <c r="K20" s="6" t="n">
        <f aca="false">COUNT(D20:F20)</f>
        <v>0</v>
      </c>
      <c r="L20" s="6" t="n">
        <f aca="false">COUNT(G20:I20)</f>
        <v>3</v>
      </c>
      <c r="O20" s="6" t="n">
        <f aca="false">IF(K20&gt;2,2,0)</f>
        <v>0</v>
      </c>
      <c r="P20" s="6" t="n">
        <f aca="false">IF(L20&gt;2,3,0)</f>
        <v>3</v>
      </c>
      <c r="R20" s="6" t="n">
        <f aca="false">SUM(O20:P20)</f>
        <v>3</v>
      </c>
    </row>
    <row r="21" customFormat="false" ht="15" hidden="false" customHeight="true" outlineLevel="0" collapsed="false">
      <c r="A21" s="0" t="s">
        <v>6755</v>
      </c>
      <c r="B21" s="0" t="s">
        <v>6756</v>
      </c>
      <c r="D21" s="2" t="s">
        <v>60</v>
      </c>
      <c r="E21" s="2" t="s">
        <v>60</v>
      </c>
      <c r="F21" s="2" t="s">
        <v>60</v>
      </c>
      <c r="G21" s="1" t="n">
        <v>6.7217</v>
      </c>
      <c r="H21" s="1" t="n">
        <v>13.041</v>
      </c>
      <c r="I21" s="1" t="n">
        <v>11.3205</v>
      </c>
      <c r="K21" s="6" t="n">
        <f aca="false">COUNT(D21:F21)</f>
        <v>0</v>
      </c>
      <c r="L21" s="6" t="n">
        <f aca="false">COUNT(G21:I21)</f>
        <v>3</v>
      </c>
      <c r="O21" s="6" t="n">
        <f aca="false">IF(K21&gt;2,2,0)</f>
        <v>0</v>
      </c>
      <c r="P21" s="6" t="n">
        <f aca="false">IF(L21&gt;2,3,0)</f>
        <v>3</v>
      </c>
      <c r="R21" s="6" t="n">
        <f aca="false">SUM(O21:P21)</f>
        <v>3</v>
      </c>
    </row>
    <row r="22" customFormat="false" ht="15" hidden="false" customHeight="true" outlineLevel="0" collapsed="false">
      <c r="A22" s="0" t="s">
        <v>6764</v>
      </c>
      <c r="B22" s="0" t="s">
        <v>6765</v>
      </c>
      <c r="D22" s="2" t="s">
        <v>60</v>
      </c>
      <c r="E22" s="2" t="s">
        <v>60</v>
      </c>
      <c r="F22" s="2" t="s">
        <v>60</v>
      </c>
      <c r="G22" s="1" t="n">
        <v>8.2891</v>
      </c>
      <c r="H22" s="1" t="n">
        <v>10.2049</v>
      </c>
      <c r="I22" s="1" t="n">
        <v>11.9533</v>
      </c>
      <c r="K22" s="6" t="n">
        <f aca="false">COUNT(D22:F22)</f>
        <v>0</v>
      </c>
      <c r="L22" s="6" t="n">
        <f aca="false">COUNT(G22:I22)</f>
        <v>3</v>
      </c>
      <c r="O22" s="6" t="n">
        <f aca="false">IF(K22&gt;2,2,0)</f>
        <v>0</v>
      </c>
      <c r="P22" s="6" t="n">
        <f aca="false">IF(L22&gt;2,3,0)</f>
        <v>3</v>
      </c>
      <c r="R22" s="6" t="n">
        <f aca="false">SUM(O22:P22)</f>
        <v>3</v>
      </c>
    </row>
    <row r="23" customFormat="false" ht="15" hidden="false" customHeight="true" outlineLevel="0" collapsed="false">
      <c r="A23" s="0" t="s">
        <v>6779</v>
      </c>
      <c r="B23" s="0" t="s">
        <v>6780</v>
      </c>
      <c r="D23" s="2" t="s">
        <v>60</v>
      </c>
      <c r="E23" s="2" t="s">
        <v>60</v>
      </c>
      <c r="F23" s="2" t="s">
        <v>60</v>
      </c>
      <c r="G23" s="1" t="n">
        <v>9.856</v>
      </c>
      <c r="H23" s="1" t="n">
        <v>12.8158</v>
      </c>
      <c r="I23" s="1" t="n">
        <v>9.6573</v>
      </c>
      <c r="K23" s="6" t="n">
        <f aca="false">COUNT(D23:F23)</f>
        <v>0</v>
      </c>
      <c r="L23" s="6" t="n">
        <f aca="false">COUNT(G23:I23)</f>
        <v>3</v>
      </c>
      <c r="O23" s="6" t="n">
        <f aca="false">IF(K23&gt;2,2,0)</f>
        <v>0</v>
      </c>
      <c r="P23" s="6" t="n">
        <f aca="false">IF(L23&gt;2,3,0)</f>
        <v>3</v>
      </c>
      <c r="R23" s="6" t="n">
        <f aca="false">SUM(O23:P23)</f>
        <v>3</v>
      </c>
    </row>
    <row r="24" customFormat="false" ht="15" hidden="false" customHeight="true" outlineLevel="0" collapsed="false">
      <c r="A24" s="0" t="s">
        <v>6797</v>
      </c>
      <c r="B24" s="0" t="s">
        <v>6798</v>
      </c>
      <c r="D24" s="2" t="s">
        <v>60</v>
      </c>
      <c r="E24" s="2" t="s">
        <v>60</v>
      </c>
      <c r="F24" s="2" t="s">
        <v>60</v>
      </c>
      <c r="G24" s="1" t="n">
        <v>56.5451</v>
      </c>
      <c r="H24" s="1" t="n">
        <v>18.2718</v>
      </c>
      <c r="I24" s="1" t="n">
        <v>13.4976</v>
      </c>
      <c r="K24" s="6" t="n">
        <f aca="false">COUNT(D24:F24)</f>
        <v>0</v>
      </c>
      <c r="L24" s="6" t="n">
        <f aca="false">COUNT(G24:I24)</f>
        <v>3</v>
      </c>
      <c r="O24" s="6" t="n">
        <f aca="false">IF(K24&gt;2,2,0)</f>
        <v>0</v>
      </c>
      <c r="P24" s="6" t="n">
        <f aca="false">IF(L24&gt;2,3,0)</f>
        <v>3</v>
      </c>
      <c r="R24" s="6" t="n">
        <f aca="false">SUM(O24:P24)</f>
        <v>3</v>
      </c>
    </row>
    <row r="25" customFormat="false" ht="15" hidden="false" customHeight="true" outlineLevel="0" collapsed="false">
      <c r="A25" s="0" t="s">
        <v>6806</v>
      </c>
      <c r="B25" s="0" t="s">
        <v>6807</v>
      </c>
      <c r="D25" s="2" t="s">
        <v>60</v>
      </c>
      <c r="E25" s="2" t="s">
        <v>60</v>
      </c>
      <c r="F25" s="2" t="s">
        <v>60</v>
      </c>
      <c r="G25" s="1" t="n">
        <v>7.8114</v>
      </c>
      <c r="H25" s="1" t="n">
        <v>9.0768</v>
      </c>
      <c r="I25" s="1" t="n">
        <v>11.647</v>
      </c>
      <c r="K25" s="6" t="n">
        <f aca="false">COUNT(D25:F25)</f>
        <v>0</v>
      </c>
      <c r="L25" s="6" t="n">
        <f aca="false">COUNT(G25:I25)</f>
        <v>3</v>
      </c>
      <c r="O25" s="6" t="n">
        <f aca="false">IF(K25&gt;2,2,0)</f>
        <v>0</v>
      </c>
      <c r="P25" s="6" t="n">
        <f aca="false">IF(L25&gt;2,3,0)</f>
        <v>3</v>
      </c>
      <c r="R25" s="6" t="n">
        <f aca="false">SUM(O25:P25)</f>
        <v>3</v>
      </c>
    </row>
    <row r="26" customFormat="false" ht="15" hidden="false" customHeight="true" outlineLevel="0" collapsed="false">
      <c r="A26" s="0" t="s">
        <v>6809</v>
      </c>
      <c r="B26" s="0" t="s">
        <v>6810</v>
      </c>
      <c r="D26" s="2" t="s">
        <v>60</v>
      </c>
      <c r="E26" s="2" t="s">
        <v>60</v>
      </c>
      <c r="F26" s="2" t="s">
        <v>60</v>
      </c>
      <c r="G26" s="1" t="n">
        <v>23.3189</v>
      </c>
      <c r="H26" s="1" t="n">
        <v>29.7433</v>
      </c>
      <c r="I26" s="1" t="n">
        <v>18.667</v>
      </c>
      <c r="K26" s="6" t="n">
        <f aca="false">COUNT(D26:F26)</f>
        <v>0</v>
      </c>
      <c r="L26" s="6" t="n">
        <f aca="false">COUNT(G26:I26)</f>
        <v>3</v>
      </c>
      <c r="O26" s="6" t="n">
        <f aca="false">IF(K26&gt;2,2,0)</f>
        <v>0</v>
      </c>
      <c r="P26" s="6" t="n">
        <f aca="false">IF(L26&gt;2,3,0)</f>
        <v>3</v>
      </c>
      <c r="R26" s="6" t="n">
        <f aca="false">SUM(O26:P26)</f>
        <v>3</v>
      </c>
    </row>
    <row r="27" customFormat="false" ht="15" hidden="false" customHeight="true" outlineLevel="0" collapsed="false">
      <c r="A27" s="0" t="s">
        <v>6818</v>
      </c>
      <c r="B27" s="0" t="s">
        <v>6819</v>
      </c>
      <c r="D27" s="2" t="s">
        <v>60</v>
      </c>
      <c r="E27" s="2" t="s">
        <v>60</v>
      </c>
      <c r="F27" s="2" t="s">
        <v>60</v>
      </c>
      <c r="G27" s="1" t="n">
        <v>11.3806</v>
      </c>
      <c r="H27" s="1" t="n">
        <v>30.2691</v>
      </c>
      <c r="I27" s="1" t="n">
        <v>48.866</v>
      </c>
      <c r="K27" s="6" t="n">
        <f aca="false">COUNT(D27:F27)</f>
        <v>0</v>
      </c>
      <c r="L27" s="6" t="n">
        <f aca="false">COUNT(G27:I27)</f>
        <v>3</v>
      </c>
      <c r="O27" s="6" t="n">
        <f aca="false">IF(K27&gt;2,2,0)</f>
        <v>0</v>
      </c>
      <c r="P27" s="6" t="n">
        <f aca="false">IF(L27&gt;2,3,0)</f>
        <v>3</v>
      </c>
      <c r="R27" s="6" t="n">
        <f aca="false">SUM(O27:P27)</f>
        <v>3</v>
      </c>
    </row>
    <row r="28" customFormat="false" ht="15" hidden="false" customHeight="true" outlineLevel="0" collapsed="false">
      <c r="A28" s="0" t="s">
        <v>6836</v>
      </c>
      <c r="B28" s="0" t="s">
        <v>6837</v>
      </c>
      <c r="D28" s="2" t="s">
        <v>60</v>
      </c>
      <c r="E28" s="2" t="s">
        <v>60</v>
      </c>
      <c r="F28" s="2" t="s">
        <v>60</v>
      </c>
      <c r="G28" s="1" t="n">
        <v>6.8823</v>
      </c>
      <c r="H28" s="1" t="n">
        <v>5.774</v>
      </c>
      <c r="I28" s="1" t="n">
        <v>14.0969</v>
      </c>
      <c r="K28" s="6" t="n">
        <f aca="false">COUNT(D28:F28)</f>
        <v>0</v>
      </c>
      <c r="L28" s="6" t="n">
        <f aca="false">COUNT(G28:I28)</f>
        <v>3</v>
      </c>
      <c r="O28" s="6" t="n">
        <f aca="false">IF(K28&gt;2,2,0)</f>
        <v>0</v>
      </c>
      <c r="P28" s="6" t="n">
        <f aca="false">IF(L28&gt;2,3,0)</f>
        <v>3</v>
      </c>
      <c r="R28" s="6" t="n">
        <f aca="false">SUM(O28:P28)</f>
        <v>3</v>
      </c>
    </row>
    <row r="29" customFormat="false" ht="15" hidden="false" customHeight="true" outlineLevel="0" collapsed="false">
      <c r="A29" s="0" t="s">
        <v>6839</v>
      </c>
      <c r="B29" s="0" t="s">
        <v>6840</v>
      </c>
      <c r="D29" s="2" t="s">
        <v>60</v>
      </c>
      <c r="E29" s="2" t="s">
        <v>60</v>
      </c>
      <c r="F29" s="2" t="s">
        <v>60</v>
      </c>
      <c r="G29" s="1" t="n">
        <v>5.272</v>
      </c>
      <c r="H29" s="1" t="n">
        <v>7.8518</v>
      </c>
      <c r="I29" s="1" t="n">
        <v>9.0744</v>
      </c>
      <c r="K29" s="6" t="n">
        <f aca="false">COUNT(D29:F29)</f>
        <v>0</v>
      </c>
      <c r="L29" s="6" t="n">
        <f aca="false">COUNT(G29:I29)</f>
        <v>3</v>
      </c>
      <c r="O29" s="6" t="n">
        <f aca="false">IF(K29&gt;2,2,0)</f>
        <v>0</v>
      </c>
      <c r="P29" s="6" t="n">
        <f aca="false">IF(L29&gt;2,3,0)</f>
        <v>3</v>
      </c>
      <c r="R29" s="6" t="n">
        <f aca="false">SUM(O29:P29)</f>
        <v>3</v>
      </c>
    </row>
    <row r="30" customFormat="false" ht="15" hidden="false" customHeight="true" outlineLevel="0" collapsed="false">
      <c r="A30" s="0" t="s">
        <v>6842</v>
      </c>
      <c r="B30" s="0" t="s">
        <v>6843</v>
      </c>
      <c r="D30" s="2" t="s">
        <v>60</v>
      </c>
      <c r="E30" s="2" t="s">
        <v>60</v>
      </c>
      <c r="F30" s="2" t="s">
        <v>60</v>
      </c>
      <c r="G30" s="1" t="n">
        <v>12.2171</v>
      </c>
      <c r="H30" s="1" t="n">
        <v>14.7399</v>
      </c>
      <c r="I30" s="1" t="n">
        <v>22.0965</v>
      </c>
      <c r="K30" s="6" t="n">
        <f aca="false">COUNT(D30:F30)</f>
        <v>0</v>
      </c>
      <c r="L30" s="6" t="n">
        <f aca="false">COUNT(G30:I30)</f>
        <v>3</v>
      </c>
      <c r="O30" s="6" t="n">
        <f aca="false">IF(K30&gt;2,2,0)</f>
        <v>0</v>
      </c>
      <c r="P30" s="6" t="n">
        <f aca="false">IF(L30&gt;2,3,0)</f>
        <v>3</v>
      </c>
      <c r="R30" s="6" t="n">
        <f aca="false">SUM(O30:P30)</f>
        <v>3</v>
      </c>
    </row>
    <row r="31" customFormat="false" ht="15" hidden="false" customHeight="true" outlineLevel="0" collapsed="false">
      <c r="A31" s="0" t="s">
        <v>6857</v>
      </c>
      <c r="B31" s="0" t="s">
        <v>6858</v>
      </c>
      <c r="D31" s="2" t="s">
        <v>60</v>
      </c>
      <c r="E31" s="2" t="s">
        <v>60</v>
      </c>
      <c r="F31" s="2" t="s">
        <v>60</v>
      </c>
      <c r="G31" s="1" t="n">
        <v>41.4389</v>
      </c>
      <c r="H31" s="1" t="n">
        <v>50.9998</v>
      </c>
      <c r="I31" s="1" t="n">
        <v>59.127</v>
      </c>
      <c r="K31" s="6" t="n">
        <f aca="false">COUNT(D31:F31)</f>
        <v>0</v>
      </c>
      <c r="L31" s="6" t="n">
        <f aca="false">COUNT(G31:I31)</f>
        <v>3</v>
      </c>
      <c r="O31" s="6" t="n">
        <f aca="false">IF(K31&gt;2,2,0)</f>
        <v>0</v>
      </c>
      <c r="P31" s="6" t="n">
        <f aca="false">IF(L31&gt;2,3,0)</f>
        <v>3</v>
      </c>
      <c r="R31" s="6" t="n">
        <f aca="false">SUM(O31:P31)</f>
        <v>3</v>
      </c>
    </row>
    <row r="32" customFormat="false" ht="15" hidden="false" customHeight="true" outlineLevel="0" collapsed="false">
      <c r="A32" s="0" t="s">
        <v>6887</v>
      </c>
      <c r="B32" s="0" t="s">
        <v>6888</v>
      </c>
      <c r="D32" s="2" t="s">
        <v>60</v>
      </c>
      <c r="E32" s="2" t="s">
        <v>60</v>
      </c>
      <c r="F32" s="2" t="s">
        <v>60</v>
      </c>
      <c r="G32" s="1" t="n">
        <v>166.1954</v>
      </c>
      <c r="H32" s="1" t="n">
        <v>13.8192</v>
      </c>
      <c r="I32" s="1" t="n">
        <v>122.7206</v>
      </c>
      <c r="K32" s="6" t="n">
        <f aca="false">COUNT(D32:F32)</f>
        <v>0</v>
      </c>
      <c r="L32" s="6" t="n">
        <f aca="false">COUNT(G32:I32)</f>
        <v>3</v>
      </c>
      <c r="O32" s="6" t="n">
        <f aca="false">IF(K32&gt;2,2,0)</f>
        <v>0</v>
      </c>
      <c r="P32" s="6" t="n">
        <f aca="false">IF(L32&gt;2,3,0)</f>
        <v>3</v>
      </c>
      <c r="R32" s="6" t="n">
        <f aca="false">SUM(O32:P32)</f>
        <v>3</v>
      </c>
    </row>
    <row r="33" customFormat="false" ht="15" hidden="false" customHeight="true" outlineLevel="0" collapsed="false">
      <c r="A33" s="0" t="s">
        <v>6920</v>
      </c>
      <c r="B33" s="0" t="s">
        <v>6921</v>
      </c>
      <c r="D33" s="2" t="s">
        <v>60</v>
      </c>
      <c r="E33" s="2" t="s">
        <v>60</v>
      </c>
      <c r="F33" s="2" t="s">
        <v>60</v>
      </c>
      <c r="G33" s="1" t="n">
        <v>12.0514</v>
      </c>
      <c r="H33" s="1" t="n">
        <v>17.7505</v>
      </c>
      <c r="I33" s="1" t="n">
        <v>11.924</v>
      </c>
      <c r="K33" s="6" t="n">
        <f aca="false">COUNT(D33:F33)</f>
        <v>0</v>
      </c>
      <c r="L33" s="6" t="n">
        <f aca="false">COUNT(G33:I33)</f>
        <v>3</v>
      </c>
      <c r="O33" s="6" t="n">
        <f aca="false">IF(K33&gt;2,2,0)</f>
        <v>0</v>
      </c>
      <c r="P33" s="6" t="n">
        <f aca="false">IF(L33&gt;2,3,0)</f>
        <v>3</v>
      </c>
      <c r="R33" s="6" t="n">
        <f aca="false">SUM(O33:P33)</f>
        <v>3</v>
      </c>
    </row>
    <row r="34" customFormat="false" ht="15" hidden="false" customHeight="true" outlineLevel="0" collapsed="false">
      <c r="A34" s="0" t="s">
        <v>6941</v>
      </c>
      <c r="B34" s="0" t="s">
        <v>6942</v>
      </c>
      <c r="D34" s="2" t="s">
        <v>60</v>
      </c>
      <c r="E34" s="2" t="s">
        <v>60</v>
      </c>
      <c r="F34" s="2" t="s">
        <v>60</v>
      </c>
      <c r="G34" s="1" t="n">
        <v>46.7257</v>
      </c>
      <c r="H34" s="1" t="n">
        <v>56.4693</v>
      </c>
      <c r="I34" s="1" t="n">
        <v>27.7578</v>
      </c>
      <c r="K34" s="6" t="n">
        <f aca="false">COUNT(D34:F34)</f>
        <v>0</v>
      </c>
      <c r="L34" s="6" t="n">
        <f aca="false">COUNT(G34:I34)</f>
        <v>3</v>
      </c>
      <c r="O34" s="6" t="n">
        <f aca="false">IF(K34&gt;2,2,0)</f>
        <v>0</v>
      </c>
      <c r="P34" s="6" t="n">
        <f aca="false">IF(L34&gt;2,3,0)</f>
        <v>3</v>
      </c>
      <c r="R34" s="6" t="n">
        <f aca="false">SUM(O34:P34)</f>
        <v>3</v>
      </c>
    </row>
    <row r="35" customFormat="false" ht="15" hidden="false" customHeight="true" outlineLevel="0" collapsed="false">
      <c r="A35" s="0" t="s">
        <v>6980</v>
      </c>
      <c r="B35" s="0" t="s">
        <v>6981</v>
      </c>
      <c r="D35" s="2" t="s">
        <v>60</v>
      </c>
      <c r="E35" s="2" t="s">
        <v>60</v>
      </c>
      <c r="F35" s="2" t="s">
        <v>60</v>
      </c>
      <c r="G35" s="1" t="n">
        <v>15.3269</v>
      </c>
      <c r="H35" s="1" t="n">
        <v>25.7476</v>
      </c>
      <c r="I35" s="1" t="n">
        <v>15.6939</v>
      </c>
      <c r="K35" s="6" t="n">
        <f aca="false">COUNT(D35:F35)</f>
        <v>0</v>
      </c>
      <c r="L35" s="6" t="n">
        <f aca="false">COUNT(G35:I35)</f>
        <v>3</v>
      </c>
      <c r="O35" s="6" t="n">
        <f aca="false">IF(K35&gt;2,2,0)</f>
        <v>0</v>
      </c>
      <c r="P35" s="6" t="n">
        <f aca="false">IF(L35&gt;2,3,0)</f>
        <v>3</v>
      </c>
      <c r="R35" s="6" t="n">
        <f aca="false">SUM(O35:P35)</f>
        <v>3</v>
      </c>
    </row>
    <row r="36" customFormat="false" ht="15" hidden="false" customHeight="true" outlineLevel="0" collapsed="false">
      <c r="A36" s="0" t="s">
        <v>6992</v>
      </c>
      <c r="B36" s="0" t="s">
        <v>6993</v>
      </c>
      <c r="D36" s="2" t="s">
        <v>60</v>
      </c>
      <c r="E36" s="2" t="s">
        <v>60</v>
      </c>
      <c r="F36" s="2" t="s">
        <v>60</v>
      </c>
      <c r="G36" s="1" t="n">
        <v>33.1017</v>
      </c>
      <c r="H36" s="1" t="n">
        <v>8.6388</v>
      </c>
      <c r="I36" s="1" t="n">
        <v>5.6942</v>
      </c>
      <c r="K36" s="6" t="n">
        <f aca="false">COUNT(D36:F36)</f>
        <v>0</v>
      </c>
      <c r="L36" s="6" t="n">
        <f aca="false">COUNT(G36:I36)</f>
        <v>3</v>
      </c>
      <c r="O36" s="6" t="n">
        <f aca="false">IF(K36&gt;2,2,0)</f>
        <v>0</v>
      </c>
      <c r="P36" s="6" t="n">
        <f aca="false">IF(L36&gt;2,3,0)</f>
        <v>3</v>
      </c>
      <c r="R36" s="6" t="n">
        <f aca="false">SUM(O36:P36)</f>
        <v>3</v>
      </c>
    </row>
    <row r="37" customFormat="false" ht="15" hidden="false" customHeight="true" outlineLevel="0" collapsed="false">
      <c r="A37" s="0" t="s">
        <v>6995</v>
      </c>
      <c r="B37" s="0" t="s">
        <v>6996</v>
      </c>
      <c r="D37" s="2" t="s">
        <v>60</v>
      </c>
      <c r="E37" s="2" t="s">
        <v>60</v>
      </c>
      <c r="F37" s="2" t="s">
        <v>60</v>
      </c>
      <c r="G37" s="1" t="n">
        <v>40.9017</v>
      </c>
      <c r="H37" s="1" t="n">
        <v>35.9322</v>
      </c>
      <c r="I37" s="1" t="n">
        <v>35.5185</v>
      </c>
      <c r="K37" s="6" t="n">
        <f aca="false">COUNT(D37:F37)</f>
        <v>0</v>
      </c>
      <c r="L37" s="6" t="n">
        <f aca="false">COUNT(G37:I37)</f>
        <v>3</v>
      </c>
      <c r="O37" s="6" t="n">
        <f aca="false">IF(K37&gt;2,2,0)</f>
        <v>0</v>
      </c>
      <c r="P37" s="6" t="n">
        <f aca="false">IF(L37&gt;2,3,0)</f>
        <v>3</v>
      </c>
      <c r="R37" s="6" t="n">
        <f aca="false">SUM(O37:P37)</f>
        <v>3</v>
      </c>
    </row>
    <row r="38" customFormat="false" ht="15" hidden="false" customHeight="true" outlineLevel="0" collapsed="false">
      <c r="A38" s="0" t="s">
        <v>7013</v>
      </c>
      <c r="B38" s="0" t="s">
        <v>7014</v>
      </c>
      <c r="D38" s="2" t="s">
        <v>60</v>
      </c>
      <c r="E38" s="2" t="s">
        <v>60</v>
      </c>
      <c r="F38" s="2" t="s">
        <v>60</v>
      </c>
      <c r="G38" s="1" t="n">
        <v>4.0697</v>
      </c>
      <c r="H38" s="1" t="n">
        <v>6.816</v>
      </c>
      <c r="I38" s="1" t="n">
        <v>5.9879</v>
      </c>
      <c r="K38" s="6" t="n">
        <f aca="false">COUNT(D38:F38)</f>
        <v>0</v>
      </c>
      <c r="L38" s="6" t="n">
        <f aca="false">COUNT(G38:I38)</f>
        <v>3</v>
      </c>
      <c r="O38" s="6" t="n">
        <f aca="false">IF(K38&gt;2,2,0)</f>
        <v>0</v>
      </c>
      <c r="P38" s="6" t="n">
        <f aca="false">IF(L38&gt;2,3,0)</f>
        <v>3</v>
      </c>
      <c r="R38" s="6" t="n">
        <f aca="false">SUM(O38:P38)</f>
        <v>3</v>
      </c>
    </row>
    <row r="39" customFormat="false" ht="15" hidden="false" customHeight="true" outlineLevel="0" collapsed="false">
      <c r="A39" s="0" t="s">
        <v>7025</v>
      </c>
      <c r="B39" s="0" t="s">
        <v>7026</v>
      </c>
      <c r="D39" s="2" t="s">
        <v>60</v>
      </c>
      <c r="E39" s="2" t="s">
        <v>60</v>
      </c>
      <c r="F39" s="2" t="s">
        <v>60</v>
      </c>
      <c r="G39" s="1" t="n">
        <v>18.7623</v>
      </c>
      <c r="H39" s="1" t="n">
        <v>17.92</v>
      </c>
      <c r="I39" s="1" t="n">
        <v>26.4299</v>
      </c>
      <c r="K39" s="6" t="n">
        <f aca="false">COUNT(D39:F39)</f>
        <v>0</v>
      </c>
      <c r="L39" s="6" t="n">
        <f aca="false">COUNT(G39:I39)</f>
        <v>3</v>
      </c>
      <c r="O39" s="6" t="n">
        <f aca="false">IF(K39&gt;2,2,0)</f>
        <v>0</v>
      </c>
      <c r="P39" s="6" t="n">
        <f aca="false">IF(L39&gt;2,3,0)</f>
        <v>3</v>
      </c>
      <c r="R39" s="6" t="n">
        <f aca="false">SUM(O39:P39)</f>
        <v>3</v>
      </c>
    </row>
    <row r="40" customFormat="false" ht="15" hidden="false" customHeight="true" outlineLevel="0" collapsed="false">
      <c r="A40" s="0" t="s">
        <v>7052</v>
      </c>
      <c r="B40" s="0" t="s">
        <v>7053</v>
      </c>
      <c r="D40" s="2" t="s">
        <v>60</v>
      </c>
      <c r="E40" s="2" t="s">
        <v>60</v>
      </c>
      <c r="F40" s="2" t="s">
        <v>60</v>
      </c>
      <c r="G40" s="1" t="n">
        <v>52.7829</v>
      </c>
      <c r="H40" s="1" t="n">
        <v>72.4026</v>
      </c>
      <c r="I40" s="1" t="n">
        <v>39.7949</v>
      </c>
      <c r="K40" s="6" t="n">
        <f aca="false">COUNT(D40:F40)</f>
        <v>0</v>
      </c>
      <c r="L40" s="6" t="n">
        <f aca="false">COUNT(G40:I40)</f>
        <v>3</v>
      </c>
      <c r="O40" s="6" t="n">
        <f aca="false">IF(K40&gt;2,2,0)</f>
        <v>0</v>
      </c>
      <c r="P40" s="6" t="n">
        <f aca="false">IF(L40&gt;2,3,0)</f>
        <v>3</v>
      </c>
      <c r="R40" s="6" t="n">
        <f aca="false">SUM(O40:P40)</f>
        <v>3</v>
      </c>
    </row>
    <row r="41" customFormat="false" ht="15" hidden="false" customHeight="true" outlineLevel="0" collapsed="false">
      <c r="A41" s="0" t="s">
        <v>7055</v>
      </c>
      <c r="B41" s="0" t="s">
        <v>7056</v>
      </c>
      <c r="D41" s="2" t="s">
        <v>60</v>
      </c>
      <c r="E41" s="2" t="s">
        <v>60</v>
      </c>
      <c r="F41" s="2" t="s">
        <v>60</v>
      </c>
      <c r="G41" s="1" t="n">
        <v>10.2263</v>
      </c>
      <c r="H41" s="1" t="n">
        <v>13.4395</v>
      </c>
      <c r="I41" s="1" t="n">
        <v>11.864</v>
      </c>
      <c r="K41" s="6" t="n">
        <f aca="false">COUNT(D41:F41)</f>
        <v>0</v>
      </c>
      <c r="L41" s="6" t="n">
        <f aca="false">COUNT(G41:I41)</f>
        <v>3</v>
      </c>
      <c r="O41" s="6" t="n">
        <f aca="false">IF(K41&gt;2,2,0)</f>
        <v>0</v>
      </c>
      <c r="P41" s="6" t="n">
        <f aca="false">IF(L41&gt;2,3,0)</f>
        <v>3</v>
      </c>
      <c r="R41" s="6" t="n">
        <f aca="false">SUM(O41:P41)</f>
        <v>3</v>
      </c>
    </row>
    <row r="42" customFormat="false" ht="15" hidden="false" customHeight="true" outlineLevel="0" collapsed="false">
      <c r="A42" s="0" t="s">
        <v>7061</v>
      </c>
      <c r="B42" s="0" t="s">
        <v>7062</v>
      </c>
      <c r="D42" s="2" t="s">
        <v>60</v>
      </c>
      <c r="E42" s="2" t="s">
        <v>60</v>
      </c>
      <c r="F42" s="2" t="s">
        <v>60</v>
      </c>
      <c r="G42" s="1" t="n">
        <v>42.9817</v>
      </c>
      <c r="H42" s="1" t="n">
        <v>71.1416</v>
      </c>
      <c r="I42" s="1" t="n">
        <v>48.4891</v>
      </c>
      <c r="K42" s="6" t="n">
        <f aca="false">COUNT(D42:F42)</f>
        <v>0</v>
      </c>
      <c r="L42" s="6" t="n">
        <f aca="false">COUNT(G42:I42)</f>
        <v>3</v>
      </c>
      <c r="O42" s="6" t="n">
        <f aca="false">IF(K42&gt;2,2,0)</f>
        <v>0</v>
      </c>
      <c r="P42" s="6" t="n">
        <f aca="false">IF(L42&gt;2,3,0)</f>
        <v>3</v>
      </c>
      <c r="R42" s="6" t="n">
        <f aca="false">SUM(O42:P42)</f>
        <v>3</v>
      </c>
    </row>
    <row r="43" customFormat="false" ht="15" hidden="false" customHeight="true" outlineLevel="0" collapsed="false">
      <c r="A43" s="0" t="s">
        <v>7082</v>
      </c>
      <c r="B43" s="0" t="s">
        <v>7083</v>
      </c>
      <c r="D43" s="2" t="s">
        <v>60</v>
      </c>
      <c r="E43" s="2" t="s">
        <v>60</v>
      </c>
      <c r="F43" s="2" t="s">
        <v>60</v>
      </c>
      <c r="G43" s="1" t="n">
        <v>25.2617</v>
      </c>
      <c r="H43" s="1" t="n">
        <v>29.4596</v>
      </c>
      <c r="I43" s="1" t="n">
        <v>23.5143</v>
      </c>
      <c r="K43" s="6" t="n">
        <f aca="false">COUNT(D43:F43)</f>
        <v>0</v>
      </c>
      <c r="L43" s="6" t="n">
        <f aca="false">COUNT(G43:I43)</f>
        <v>3</v>
      </c>
      <c r="O43" s="6" t="n">
        <f aca="false">IF(K43&gt;2,2,0)</f>
        <v>0</v>
      </c>
      <c r="P43" s="6" t="n">
        <f aca="false">IF(L43&gt;2,3,0)</f>
        <v>3</v>
      </c>
      <c r="R43" s="6" t="n">
        <f aca="false">SUM(O43:P43)</f>
        <v>3</v>
      </c>
    </row>
    <row r="44" customFormat="false" ht="15" hidden="false" customHeight="true" outlineLevel="0" collapsed="false">
      <c r="A44" s="0" t="s">
        <v>7103</v>
      </c>
      <c r="B44" s="0" t="s">
        <v>7104</v>
      </c>
      <c r="D44" s="2" t="s">
        <v>60</v>
      </c>
      <c r="E44" s="2" t="s">
        <v>60</v>
      </c>
      <c r="F44" s="2" t="s">
        <v>60</v>
      </c>
      <c r="G44" s="1" t="n">
        <v>65.3052</v>
      </c>
      <c r="H44" s="1" t="n">
        <v>38.3709</v>
      </c>
      <c r="I44" s="1" t="n">
        <v>73.0179</v>
      </c>
      <c r="K44" s="6" t="n">
        <f aca="false">COUNT(D44:F44)</f>
        <v>0</v>
      </c>
      <c r="L44" s="6" t="n">
        <f aca="false">COUNT(G44:I44)</f>
        <v>3</v>
      </c>
      <c r="O44" s="6" t="n">
        <f aca="false">IF(K44&gt;2,2,0)</f>
        <v>0</v>
      </c>
      <c r="P44" s="6" t="n">
        <f aca="false">IF(L44&gt;2,3,0)</f>
        <v>3</v>
      </c>
      <c r="R44" s="6" t="n">
        <f aca="false">SUM(O44:P44)</f>
        <v>3</v>
      </c>
    </row>
    <row r="45" customFormat="false" ht="15" hidden="false" customHeight="true" outlineLevel="0" collapsed="false">
      <c r="A45" s="0" t="s">
        <v>7106</v>
      </c>
      <c r="B45" s="0" t="s">
        <v>7107</v>
      </c>
      <c r="D45" s="2" t="s">
        <v>60</v>
      </c>
      <c r="E45" s="2" t="s">
        <v>60</v>
      </c>
      <c r="F45" s="2" t="s">
        <v>60</v>
      </c>
      <c r="G45" s="1" t="n">
        <v>10.1451</v>
      </c>
      <c r="H45" s="1" t="n">
        <v>14.9381</v>
      </c>
      <c r="I45" s="1" t="n">
        <v>11.727</v>
      </c>
      <c r="K45" s="6" t="n">
        <f aca="false">COUNT(D45:F45)</f>
        <v>0</v>
      </c>
      <c r="L45" s="6" t="n">
        <f aca="false">COUNT(G45:I45)</f>
        <v>3</v>
      </c>
      <c r="O45" s="6" t="n">
        <f aca="false">IF(K45&gt;2,2,0)</f>
        <v>0</v>
      </c>
      <c r="P45" s="6" t="n">
        <f aca="false">IF(L45&gt;2,3,0)</f>
        <v>3</v>
      </c>
      <c r="R45" s="6" t="n">
        <f aca="false">SUM(O45:P45)</f>
        <v>3</v>
      </c>
    </row>
    <row r="46" customFormat="false" ht="15" hidden="false" customHeight="true" outlineLevel="0" collapsed="false">
      <c r="A46" s="0" t="s">
        <v>7118</v>
      </c>
      <c r="B46" s="0" t="s">
        <v>7119</v>
      </c>
      <c r="D46" s="2" t="s">
        <v>60</v>
      </c>
      <c r="E46" s="2" t="s">
        <v>60</v>
      </c>
      <c r="F46" s="2" t="s">
        <v>60</v>
      </c>
      <c r="G46" s="1" t="n">
        <v>44.5257</v>
      </c>
      <c r="H46" s="1" t="n">
        <v>43.6298</v>
      </c>
      <c r="I46" s="1" t="n">
        <v>8.0192</v>
      </c>
      <c r="K46" s="6" t="n">
        <f aca="false">COUNT(D46:F46)</f>
        <v>0</v>
      </c>
      <c r="L46" s="6" t="n">
        <f aca="false">COUNT(G46:I46)</f>
        <v>3</v>
      </c>
      <c r="O46" s="6" t="n">
        <f aca="false">IF(K46&gt;2,2,0)</f>
        <v>0</v>
      </c>
      <c r="P46" s="6" t="n">
        <f aca="false">IF(L46&gt;2,3,0)</f>
        <v>3</v>
      </c>
      <c r="R46" s="6" t="n">
        <f aca="false">SUM(O46:P46)</f>
        <v>3</v>
      </c>
    </row>
    <row r="47" customFormat="false" ht="15" hidden="false" customHeight="true" outlineLevel="0" collapsed="false">
      <c r="A47" s="0" t="s">
        <v>7157</v>
      </c>
      <c r="B47" s="0" t="s">
        <v>7158</v>
      </c>
      <c r="D47" s="2" t="s">
        <v>60</v>
      </c>
      <c r="E47" s="2" t="s">
        <v>60</v>
      </c>
      <c r="F47" s="2" t="s">
        <v>60</v>
      </c>
      <c r="G47" s="1" t="n">
        <v>22.608</v>
      </c>
      <c r="H47" s="1" t="n">
        <v>69.7681</v>
      </c>
      <c r="I47" s="1" t="n">
        <v>56.9329</v>
      </c>
      <c r="K47" s="6" t="n">
        <f aca="false">COUNT(D47:F47)</f>
        <v>0</v>
      </c>
      <c r="L47" s="6" t="n">
        <f aca="false">COUNT(G47:I47)</f>
        <v>3</v>
      </c>
      <c r="O47" s="6" t="n">
        <f aca="false">IF(K47&gt;2,2,0)</f>
        <v>0</v>
      </c>
      <c r="P47" s="6" t="n">
        <f aca="false">IF(L47&gt;2,3,0)</f>
        <v>3</v>
      </c>
      <c r="R47" s="6" t="n">
        <f aca="false">SUM(O47:P47)</f>
        <v>3</v>
      </c>
    </row>
    <row r="48" customFormat="false" ht="15" hidden="false" customHeight="true" outlineLevel="0" collapsed="false">
      <c r="A48" s="0" t="s">
        <v>7175</v>
      </c>
      <c r="B48" s="0" t="s">
        <v>7176</v>
      </c>
      <c r="D48" s="2" t="s">
        <v>60</v>
      </c>
      <c r="E48" s="2" t="s">
        <v>60</v>
      </c>
      <c r="F48" s="2" t="s">
        <v>60</v>
      </c>
      <c r="G48" s="1" t="n">
        <v>40.8377</v>
      </c>
      <c r="H48" s="1" t="n">
        <v>25.3006</v>
      </c>
      <c r="I48" s="1" t="n">
        <v>24.4735</v>
      </c>
      <c r="K48" s="6" t="n">
        <f aca="false">COUNT(D48:F48)</f>
        <v>0</v>
      </c>
      <c r="L48" s="6" t="n">
        <f aca="false">COUNT(G48:I48)</f>
        <v>3</v>
      </c>
      <c r="O48" s="6" t="n">
        <f aca="false">IF(K48&gt;2,2,0)</f>
        <v>0</v>
      </c>
      <c r="P48" s="6" t="n">
        <f aca="false">IF(L48&gt;2,3,0)</f>
        <v>3</v>
      </c>
      <c r="R48" s="6" t="n">
        <f aca="false">SUM(O48:P48)</f>
        <v>3</v>
      </c>
    </row>
    <row r="49" customFormat="false" ht="15" hidden="false" customHeight="true" outlineLevel="0" collapsed="false">
      <c r="A49" s="0" t="s">
        <v>7199</v>
      </c>
      <c r="B49" s="0" t="s">
        <v>7200</v>
      </c>
      <c r="D49" s="2" t="s">
        <v>60</v>
      </c>
      <c r="E49" s="2" t="s">
        <v>60</v>
      </c>
      <c r="F49" s="2" t="s">
        <v>60</v>
      </c>
      <c r="G49" s="1" t="n">
        <v>26.696</v>
      </c>
      <c r="H49" s="1" t="n">
        <v>34.7568</v>
      </c>
      <c r="I49" s="1" t="n">
        <v>13.6905</v>
      </c>
      <c r="K49" s="6" t="n">
        <f aca="false">COUNT(D49:F49)</f>
        <v>0</v>
      </c>
      <c r="L49" s="6" t="n">
        <f aca="false">COUNT(G49:I49)</f>
        <v>3</v>
      </c>
      <c r="O49" s="6" t="n">
        <f aca="false">IF(K49&gt;2,2,0)</f>
        <v>0</v>
      </c>
      <c r="P49" s="6" t="n">
        <f aca="false">IF(L49&gt;2,3,0)</f>
        <v>3</v>
      </c>
      <c r="R49" s="6" t="n">
        <f aca="false">SUM(O49:P49)</f>
        <v>3</v>
      </c>
    </row>
    <row r="50" customFormat="false" ht="15" hidden="false" customHeight="true" outlineLevel="0" collapsed="false">
      <c r="A50" s="0" t="s">
        <v>7241</v>
      </c>
      <c r="B50" s="0" t="s">
        <v>7242</v>
      </c>
      <c r="D50" s="2" t="s">
        <v>60</v>
      </c>
      <c r="E50" s="2" t="s">
        <v>60</v>
      </c>
      <c r="F50" s="2" t="s">
        <v>60</v>
      </c>
      <c r="G50" s="1" t="n">
        <v>25.3143</v>
      </c>
      <c r="H50" s="1" t="n">
        <v>19.3684</v>
      </c>
      <c r="I50" s="1" t="n">
        <v>15.4413</v>
      </c>
      <c r="K50" s="6" t="n">
        <f aca="false">COUNT(D50:F50)</f>
        <v>0</v>
      </c>
      <c r="L50" s="6" t="n">
        <f aca="false">COUNT(G50:I50)</f>
        <v>3</v>
      </c>
      <c r="O50" s="6" t="n">
        <f aca="false">IF(K50&gt;2,2,0)</f>
        <v>0</v>
      </c>
      <c r="P50" s="6" t="n">
        <f aca="false">IF(L50&gt;2,3,0)</f>
        <v>3</v>
      </c>
      <c r="R50" s="6" t="n">
        <f aca="false">SUM(O50:P50)</f>
        <v>3</v>
      </c>
    </row>
    <row r="51" customFormat="false" ht="15" hidden="false" customHeight="true" outlineLevel="0" collapsed="false">
      <c r="A51" s="0" t="s">
        <v>7289</v>
      </c>
      <c r="B51" s="0" t="s">
        <v>7290</v>
      </c>
      <c r="D51" s="2" t="s">
        <v>60</v>
      </c>
      <c r="E51" s="2" t="s">
        <v>60</v>
      </c>
      <c r="F51" s="2" t="s">
        <v>60</v>
      </c>
      <c r="G51" s="1" t="n">
        <v>37.1305</v>
      </c>
      <c r="H51" s="1" t="n">
        <v>51.1259</v>
      </c>
      <c r="I51" s="1" t="n">
        <v>6.0607</v>
      </c>
      <c r="K51" s="6" t="n">
        <f aca="false">COUNT(D51:F51)</f>
        <v>0</v>
      </c>
      <c r="L51" s="6" t="n">
        <f aca="false">COUNT(G51:I51)</f>
        <v>3</v>
      </c>
      <c r="O51" s="6" t="n">
        <f aca="false">IF(K51&gt;2,2,0)</f>
        <v>0</v>
      </c>
      <c r="P51" s="6" t="n">
        <f aca="false">IF(L51&gt;2,3,0)</f>
        <v>3</v>
      </c>
      <c r="R51" s="6" t="n">
        <f aca="false">SUM(O51:P51)</f>
        <v>3</v>
      </c>
    </row>
    <row r="52" customFormat="false" ht="15" hidden="false" customHeight="true" outlineLevel="0" collapsed="false">
      <c r="A52" s="0" t="s">
        <v>7292</v>
      </c>
      <c r="B52" s="0" t="s">
        <v>7293</v>
      </c>
      <c r="D52" s="2" t="s">
        <v>60</v>
      </c>
      <c r="E52" s="2" t="s">
        <v>60</v>
      </c>
      <c r="F52" s="2" t="s">
        <v>60</v>
      </c>
      <c r="G52" s="1" t="n">
        <v>24.5394</v>
      </c>
      <c r="H52" s="1" t="n">
        <v>36.4377</v>
      </c>
      <c r="I52" s="1" t="n">
        <v>37.8501</v>
      </c>
      <c r="K52" s="6" t="n">
        <f aca="false">COUNT(D52:F52)</f>
        <v>0</v>
      </c>
      <c r="L52" s="6" t="n">
        <f aca="false">COUNT(G52:I52)</f>
        <v>3</v>
      </c>
      <c r="O52" s="6" t="n">
        <f aca="false">IF(K52&gt;2,2,0)</f>
        <v>0</v>
      </c>
      <c r="P52" s="6" t="n">
        <f aca="false">IF(L52&gt;2,3,0)</f>
        <v>3</v>
      </c>
      <c r="R52" s="6" t="n">
        <f aca="false">SUM(O52:P52)</f>
        <v>3</v>
      </c>
    </row>
    <row r="53" customFormat="false" ht="15" hidden="false" customHeight="true" outlineLevel="0" collapsed="false">
      <c r="A53" s="0" t="s">
        <v>7310</v>
      </c>
      <c r="B53" s="0" t="s">
        <v>7311</v>
      </c>
      <c r="D53" s="2" t="s">
        <v>60</v>
      </c>
      <c r="E53" s="2" t="s">
        <v>60</v>
      </c>
      <c r="F53" s="2" t="s">
        <v>60</v>
      </c>
      <c r="G53" s="1" t="n">
        <v>11.0229</v>
      </c>
      <c r="H53" s="1" t="n">
        <v>12.2788</v>
      </c>
      <c r="I53" s="1" t="n">
        <v>50.0329</v>
      </c>
      <c r="K53" s="6" t="n">
        <f aca="false">COUNT(D53:F53)</f>
        <v>0</v>
      </c>
      <c r="L53" s="6" t="n">
        <f aca="false">COUNT(G53:I53)</f>
        <v>3</v>
      </c>
      <c r="O53" s="6" t="n">
        <f aca="false">IF(K53&gt;2,2,0)</f>
        <v>0</v>
      </c>
      <c r="P53" s="6" t="n">
        <f aca="false">IF(L53&gt;2,3,0)</f>
        <v>3</v>
      </c>
      <c r="R53" s="6" t="n">
        <f aca="false">SUM(O53:P53)</f>
        <v>3</v>
      </c>
    </row>
    <row r="54" customFormat="false" ht="15" hidden="false" customHeight="true" outlineLevel="0" collapsed="false">
      <c r="A54" s="0" t="s">
        <v>917</v>
      </c>
      <c r="B54" s="0" t="s">
        <v>918</v>
      </c>
      <c r="D54" s="2" t="n">
        <v>16.4672</v>
      </c>
      <c r="E54" s="2" t="n">
        <v>24.5853</v>
      </c>
      <c r="F54" s="2" t="n">
        <v>19.765</v>
      </c>
      <c r="G54" s="1" t="s">
        <v>60</v>
      </c>
      <c r="H54" s="1" t="s">
        <v>60</v>
      </c>
      <c r="I54" s="1" t="s">
        <v>60</v>
      </c>
      <c r="K54" s="6" t="n">
        <f aca="false">COUNT(D54:F54)</f>
        <v>3</v>
      </c>
      <c r="L54" s="6" t="n">
        <f aca="false">COUNT(G54:I54)</f>
        <v>0</v>
      </c>
      <c r="O54" s="6" t="n">
        <f aca="false">IF(K54&gt;2,2,0)</f>
        <v>2</v>
      </c>
      <c r="P54" s="6" t="n">
        <f aca="false">IF(L54&gt;2,3,0)</f>
        <v>0</v>
      </c>
      <c r="R54" s="6" t="n">
        <f aca="false">SUM(O54:P54)</f>
        <v>2</v>
      </c>
    </row>
    <row r="55" customFormat="false" ht="15" hidden="false" customHeight="true" outlineLevel="0" collapsed="false">
      <c r="A55" s="0" t="s">
        <v>1628</v>
      </c>
      <c r="B55" s="0" t="s">
        <v>1629</v>
      </c>
      <c r="D55" s="2" t="n">
        <v>13.5809</v>
      </c>
      <c r="E55" s="2" t="n">
        <v>12.5761</v>
      </c>
      <c r="F55" s="2" t="n">
        <v>23.0817</v>
      </c>
      <c r="G55" s="1" t="s">
        <v>60</v>
      </c>
      <c r="H55" s="1" t="s">
        <v>60</v>
      </c>
      <c r="I55" s="1" t="s">
        <v>60</v>
      </c>
      <c r="K55" s="6" t="n">
        <f aca="false">COUNT(D55:F55)</f>
        <v>3</v>
      </c>
      <c r="L55" s="6" t="n">
        <f aca="false">COUNT(G55:I55)</f>
        <v>0</v>
      </c>
      <c r="O55" s="6" t="n">
        <f aca="false">IF(K55&gt;2,2,0)</f>
        <v>2</v>
      </c>
      <c r="P55" s="6" t="n">
        <f aca="false">IF(L55&gt;2,3,0)</f>
        <v>0</v>
      </c>
      <c r="R55" s="6" t="n">
        <f aca="false">SUM(O55:P55)</f>
        <v>2</v>
      </c>
    </row>
    <row r="56" customFormat="false" ht="15" hidden="false" customHeight="true" outlineLevel="0" collapsed="false">
      <c r="A56" s="0" t="s">
        <v>1727</v>
      </c>
      <c r="B56" s="0" t="s">
        <v>1728</v>
      </c>
      <c r="D56" s="2" t="n">
        <v>13.8667</v>
      </c>
      <c r="E56" s="2" t="n">
        <v>62.1235</v>
      </c>
      <c r="F56" s="2" t="n">
        <v>37.1132</v>
      </c>
      <c r="G56" s="1" t="s">
        <v>60</v>
      </c>
      <c r="H56" s="1" t="s">
        <v>60</v>
      </c>
      <c r="I56" s="1" t="s">
        <v>60</v>
      </c>
      <c r="K56" s="6" t="n">
        <f aca="false">COUNT(D56:F56)</f>
        <v>3</v>
      </c>
      <c r="L56" s="6" t="n">
        <f aca="false">COUNT(G56:I56)</f>
        <v>0</v>
      </c>
      <c r="O56" s="6" t="n">
        <f aca="false">IF(K56&gt;2,2,0)</f>
        <v>2</v>
      </c>
      <c r="P56" s="6" t="n">
        <f aca="false">IF(L56&gt;2,3,0)</f>
        <v>0</v>
      </c>
      <c r="R56" s="6" t="n">
        <f aca="false">SUM(O56:P56)</f>
        <v>2</v>
      </c>
    </row>
    <row r="57" customFormat="false" ht="15" hidden="false" customHeight="true" outlineLevel="0" collapsed="false">
      <c r="A57" s="0" t="s">
        <v>6443</v>
      </c>
      <c r="B57" s="0" t="s">
        <v>6444</v>
      </c>
      <c r="D57" s="2" t="n">
        <v>13.2779</v>
      </c>
      <c r="E57" s="2" t="n">
        <v>117.2556</v>
      </c>
      <c r="F57" s="2" t="n">
        <v>64.8374</v>
      </c>
      <c r="G57" s="1" t="s">
        <v>60</v>
      </c>
      <c r="H57" s="1" t="s">
        <v>60</v>
      </c>
      <c r="I57" s="1" t="s">
        <v>60</v>
      </c>
      <c r="K57" s="6" t="n">
        <f aca="false">COUNT(D57:F57)</f>
        <v>3</v>
      </c>
      <c r="L57" s="6" t="n">
        <f aca="false">COUNT(G57:I57)</f>
        <v>0</v>
      </c>
      <c r="O57" s="6" t="n">
        <f aca="false">IF(K57&gt;2,2,0)</f>
        <v>2</v>
      </c>
      <c r="P57" s="6" t="n">
        <f aca="false">IF(L57&gt;2,3,0)</f>
        <v>0</v>
      </c>
      <c r="R57" s="6" t="n">
        <f aca="false">SUM(O57:P57)</f>
        <v>2</v>
      </c>
    </row>
    <row r="58" customFormat="false" ht="15" hidden="false" customHeight="true" outlineLevel="0" collapsed="false">
      <c r="A58" s="0" t="s">
        <v>6446</v>
      </c>
      <c r="B58" s="0" t="s">
        <v>6447</v>
      </c>
      <c r="D58" s="2" t="n">
        <v>4.7236</v>
      </c>
      <c r="E58" s="2" t="n">
        <v>69.7889</v>
      </c>
      <c r="F58" s="2" t="n">
        <v>66.8513</v>
      </c>
      <c r="G58" s="1" t="s">
        <v>60</v>
      </c>
      <c r="H58" s="1" t="s">
        <v>60</v>
      </c>
      <c r="I58" s="1" t="s">
        <v>60</v>
      </c>
      <c r="K58" s="6" t="n">
        <f aca="false">COUNT(D58:F58)</f>
        <v>3</v>
      </c>
      <c r="L58" s="6" t="n">
        <f aca="false">COUNT(G58:I58)</f>
        <v>0</v>
      </c>
      <c r="O58" s="6" t="n">
        <f aca="false">IF(K58&gt;2,2,0)</f>
        <v>2</v>
      </c>
      <c r="P58" s="6" t="n">
        <f aca="false">IF(L58&gt;2,3,0)</f>
        <v>0</v>
      </c>
      <c r="R58" s="6" t="n">
        <f aca="false">SUM(O58:P58)</f>
        <v>2</v>
      </c>
    </row>
    <row r="59" customFormat="false" ht="15" hidden="false" customHeight="true" outlineLevel="0" collapsed="false">
      <c r="A59" s="0" t="s">
        <v>6455</v>
      </c>
      <c r="B59" s="0" t="s">
        <v>6456</v>
      </c>
      <c r="D59" s="2" t="n">
        <v>5.8577</v>
      </c>
      <c r="E59" s="2" t="n">
        <v>24.8335</v>
      </c>
      <c r="F59" s="2" t="n">
        <v>17.218</v>
      </c>
      <c r="G59" s="1" t="s">
        <v>60</v>
      </c>
      <c r="H59" s="1" t="s">
        <v>60</v>
      </c>
      <c r="I59" s="1" t="s">
        <v>60</v>
      </c>
      <c r="K59" s="6" t="n">
        <f aca="false">COUNT(D59:F59)</f>
        <v>3</v>
      </c>
      <c r="L59" s="6" t="n">
        <f aca="false">COUNT(G59:I59)</f>
        <v>0</v>
      </c>
      <c r="O59" s="6" t="n">
        <f aca="false">IF(K59&gt;2,2,0)</f>
        <v>2</v>
      </c>
      <c r="P59" s="6" t="n">
        <f aca="false">IF(L59&gt;2,3,0)</f>
        <v>0</v>
      </c>
      <c r="R59" s="6" t="n">
        <f aca="false">SUM(O59:P59)</f>
        <v>2</v>
      </c>
    </row>
    <row r="60" customFormat="false" ht="15" hidden="false" customHeight="true" outlineLevel="0" collapsed="false">
      <c r="A60" s="0" t="s">
        <v>6461</v>
      </c>
      <c r="B60" s="0" t="s">
        <v>6462</v>
      </c>
      <c r="D60" s="2" t="n">
        <v>22.4022</v>
      </c>
      <c r="E60" s="2" t="n">
        <v>26.0395</v>
      </c>
      <c r="F60" s="2" t="n">
        <v>29.1525</v>
      </c>
      <c r="G60" s="1" t="s">
        <v>60</v>
      </c>
      <c r="H60" s="1" t="s">
        <v>60</v>
      </c>
      <c r="I60" s="1" t="s">
        <v>60</v>
      </c>
      <c r="K60" s="6" t="n">
        <f aca="false">COUNT(D60:F60)</f>
        <v>3</v>
      </c>
      <c r="L60" s="6" t="n">
        <f aca="false">COUNT(G60:I60)</f>
        <v>0</v>
      </c>
      <c r="O60" s="6" t="n">
        <f aca="false">IF(K60&gt;2,2,0)</f>
        <v>2</v>
      </c>
      <c r="P60" s="6" t="n">
        <f aca="false">IF(L60&gt;2,3,0)</f>
        <v>0</v>
      </c>
      <c r="R60" s="6" t="n">
        <f aca="false">SUM(O60:P60)</f>
        <v>2</v>
      </c>
    </row>
    <row r="61" customFormat="false" ht="15" hidden="false" customHeight="true" outlineLevel="0" collapsed="false">
      <c r="A61" s="0" t="s">
        <v>6518</v>
      </c>
      <c r="B61" s="0" t="s">
        <v>6519</v>
      </c>
      <c r="D61" s="2" t="n">
        <v>15.9875</v>
      </c>
      <c r="E61" s="2" t="n">
        <v>53.1489</v>
      </c>
      <c r="F61" s="2" t="n">
        <v>17.6123</v>
      </c>
      <c r="G61" s="1" t="s">
        <v>60</v>
      </c>
      <c r="H61" s="1" t="s">
        <v>60</v>
      </c>
      <c r="I61" s="1" t="s">
        <v>60</v>
      </c>
      <c r="K61" s="6" t="n">
        <f aca="false">COUNT(D61:F61)</f>
        <v>3</v>
      </c>
      <c r="L61" s="6" t="n">
        <f aca="false">COUNT(G61:I61)</f>
        <v>0</v>
      </c>
      <c r="O61" s="6" t="n">
        <f aca="false">IF(K61&gt;2,2,0)</f>
        <v>2</v>
      </c>
      <c r="P61" s="6" t="n">
        <f aca="false">IF(L61&gt;2,3,0)</f>
        <v>0</v>
      </c>
      <c r="R61" s="6" t="n">
        <f aca="false">SUM(O61:P61)</f>
        <v>2</v>
      </c>
    </row>
    <row r="62" customFormat="false" ht="15" hidden="false" customHeight="true" outlineLevel="0" collapsed="false">
      <c r="A62" s="0" t="s">
        <v>6533</v>
      </c>
      <c r="B62" s="0" t="s">
        <v>6534</v>
      </c>
      <c r="D62" s="2" t="n">
        <v>19.2659</v>
      </c>
      <c r="E62" s="2" t="n">
        <v>20.6679</v>
      </c>
      <c r="F62" s="2" t="n">
        <v>21.3355</v>
      </c>
      <c r="G62" s="1" t="s">
        <v>60</v>
      </c>
      <c r="H62" s="1" t="s">
        <v>60</v>
      </c>
      <c r="I62" s="1" t="s">
        <v>60</v>
      </c>
      <c r="K62" s="6" t="n">
        <f aca="false">COUNT(D62:F62)</f>
        <v>3</v>
      </c>
      <c r="L62" s="6" t="n">
        <f aca="false">COUNT(G62:I62)</f>
        <v>0</v>
      </c>
      <c r="O62" s="6" t="n">
        <f aca="false">IF(K62&gt;2,2,0)</f>
        <v>2</v>
      </c>
      <c r="P62" s="6" t="n">
        <f aca="false">IF(L62&gt;2,3,0)</f>
        <v>0</v>
      </c>
      <c r="R62" s="6" t="n">
        <f aca="false">SUM(O62:P62)</f>
        <v>2</v>
      </c>
    </row>
    <row r="63" customFormat="false" ht="15" hidden="false" customHeight="true" outlineLevel="0" collapsed="false">
      <c r="A63" s="0" t="s">
        <v>6560</v>
      </c>
      <c r="B63" s="0" t="s">
        <v>6561</v>
      </c>
      <c r="D63" s="2" t="n">
        <v>40.9594</v>
      </c>
      <c r="E63" s="2" t="n">
        <v>9.5163</v>
      </c>
      <c r="F63" s="2" t="n">
        <v>9.8461</v>
      </c>
      <c r="G63" s="1" t="s">
        <v>60</v>
      </c>
      <c r="H63" s="1" t="s">
        <v>60</v>
      </c>
      <c r="I63" s="1" t="s">
        <v>60</v>
      </c>
      <c r="K63" s="6" t="n">
        <f aca="false">COUNT(D63:F63)</f>
        <v>3</v>
      </c>
      <c r="L63" s="6" t="n">
        <f aca="false">COUNT(G63:I63)</f>
        <v>0</v>
      </c>
      <c r="O63" s="6" t="n">
        <f aca="false">IF(K63&gt;2,2,0)</f>
        <v>2</v>
      </c>
      <c r="P63" s="6" t="n">
        <f aca="false">IF(L63&gt;2,3,0)</f>
        <v>0</v>
      </c>
      <c r="R63" s="6" t="n">
        <f aca="false">SUM(O63:P63)</f>
        <v>2</v>
      </c>
    </row>
    <row r="64" customFormat="false" ht="15" hidden="false" customHeight="true" outlineLevel="0" collapsed="false">
      <c r="A64" s="0" t="s">
        <v>6605</v>
      </c>
      <c r="B64" s="0" t="s">
        <v>6606</v>
      </c>
      <c r="D64" s="2" t="n">
        <v>9.4124</v>
      </c>
      <c r="E64" s="2" t="n">
        <v>9.3659</v>
      </c>
      <c r="F64" s="2" t="n">
        <v>14.4813</v>
      </c>
      <c r="G64" s="1" t="s">
        <v>60</v>
      </c>
      <c r="H64" s="1" t="s">
        <v>60</v>
      </c>
      <c r="I64" s="1" t="s">
        <v>60</v>
      </c>
      <c r="K64" s="6" t="n">
        <f aca="false">COUNT(D64:F64)</f>
        <v>3</v>
      </c>
      <c r="L64" s="6" t="n">
        <f aca="false">COUNT(G64:I64)</f>
        <v>0</v>
      </c>
      <c r="O64" s="6" t="n">
        <f aca="false">IF(K64&gt;2,2,0)</f>
        <v>2</v>
      </c>
      <c r="P64" s="6" t="n">
        <f aca="false">IF(L64&gt;2,3,0)</f>
        <v>0</v>
      </c>
      <c r="R64" s="6" t="n">
        <f aca="false">SUM(O64:P64)</f>
        <v>2</v>
      </c>
    </row>
    <row r="65" customFormat="false" ht="15" hidden="false" customHeight="true" outlineLevel="0" collapsed="false">
      <c r="A65" s="0" t="s">
        <v>6608</v>
      </c>
      <c r="B65" s="0" t="s">
        <v>6609</v>
      </c>
      <c r="D65" s="2" t="n">
        <v>6.722</v>
      </c>
      <c r="E65" s="2" t="n">
        <v>9.0015</v>
      </c>
      <c r="F65" s="2" t="n">
        <v>11.5178</v>
      </c>
      <c r="G65" s="1" t="s">
        <v>60</v>
      </c>
      <c r="H65" s="1" t="s">
        <v>60</v>
      </c>
      <c r="I65" s="1" t="s">
        <v>60</v>
      </c>
      <c r="K65" s="6" t="n">
        <f aca="false">COUNT(D65:F65)</f>
        <v>3</v>
      </c>
      <c r="L65" s="6" t="n">
        <f aca="false">COUNT(G65:I65)</f>
        <v>0</v>
      </c>
      <c r="O65" s="6" t="n">
        <f aca="false">IF(K65&gt;2,2,0)</f>
        <v>2</v>
      </c>
      <c r="P65" s="6" t="n">
        <f aca="false">IF(L65&gt;2,3,0)</f>
        <v>0</v>
      </c>
      <c r="R65" s="6" t="n">
        <f aca="false">SUM(O65:P65)</f>
        <v>2</v>
      </c>
    </row>
    <row r="66" customFormat="false" ht="15" hidden="false" customHeight="true" outlineLevel="0" collapsed="false">
      <c r="A66" s="0" t="s">
        <v>6611</v>
      </c>
      <c r="B66" s="0" t="s">
        <v>6612</v>
      </c>
      <c r="D66" s="2" t="n">
        <v>5.6755</v>
      </c>
      <c r="E66" s="2" t="n">
        <v>15.4238</v>
      </c>
      <c r="F66" s="2" t="n">
        <v>62.4753</v>
      </c>
      <c r="G66" s="1" t="s">
        <v>60</v>
      </c>
      <c r="H66" s="1" t="s">
        <v>60</v>
      </c>
      <c r="I66" s="1" t="s">
        <v>60</v>
      </c>
      <c r="K66" s="6" t="n">
        <f aca="false">COUNT(D66:F66)</f>
        <v>3</v>
      </c>
      <c r="L66" s="6" t="n">
        <f aca="false">COUNT(G66:I66)</f>
        <v>0</v>
      </c>
      <c r="O66" s="6" t="n">
        <f aca="false">IF(K66&gt;2,2,0)</f>
        <v>2</v>
      </c>
      <c r="P66" s="6" t="n">
        <f aca="false">IF(L66&gt;2,3,0)</f>
        <v>0</v>
      </c>
      <c r="R66" s="6" t="n">
        <f aca="false">SUM(O66:P66)</f>
        <v>2</v>
      </c>
    </row>
    <row r="67" customFormat="false" ht="15" hidden="false" customHeight="true" outlineLevel="0" collapsed="false">
      <c r="A67" s="0" t="s">
        <v>6650</v>
      </c>
      <c r="B67" s="0" t="s">
        <v>6651</v>
      </c>
      <c r="D67" s="2" t="n">
        <v>22.3116</v>
      </c>
      <c r="E67" s="2" t="n">
        <v>12.2395</v>
      </c>
      <c r="F67" s="2" t="n">
        <v>11.0548</v>
      </c>
      <c r="G67" s="1" t="s">
        <v>60</v>
      </c>
      <c r="H67" s="1" t="s">
        <v>60</v>
      </c>
      <c r="I67" s="1" t="s">
        <v>60</v>
      </c>
      <c r="K67" s="6" t="n">
        <f aca="false">COUNT(D67:F67)</f>
        <v>3</v>
      </c>
      <c r="L67" s="6" t="n">
        <f aca="false">COUNT(G67:I67)</f>
        <v>0</v>
      </c>
      <c r="O67" s="6" t="n">
        <f aca="false">IF(K67&gt;2,2,0)</f>
        <v>2</v>
      </c>
      <c r="P67" s="6" t="n">
        <f aca="false">IF(L67&gt;2,3,0)</f>
        <v>0</v>
      </c>
      <c r="R67" s="6" t="n">
        <f aca="false">SUM(O67:P67)</f>
        <v>2</v>
      </c>
    </row>
    <row r="68" customFormat="false" ht="15" hidden="false" customHeight="true" outlineLevel="0" collapsed="false">
      <c r="A68" s="0" t="s">
        <v>6653</v>
      </c>
      <c r="B68" s="0" t="s">
        <v>6654</v>
      </c>
      <c r="D68" s="2" t="n">
        <v>26.5592</v>
      </c>
      <c r="E68" s="2" t="n">
        <v>46.4277</v>
      </c>
      <c r="F68" s="2" t="n">
        <v>28.7753</v>
      </c>
      <c r="G68" s="1" t="s">
        <v>60</v>
      </c>
      <c r="H68" s="1" t="s">
        <v>60</v>
      </c>
      <c r="I68" s="1" t="s">
        <v>60</v>
      </c>
      <c r="K68" s="6" t="n">
        <f aca="false">COUNT(D68:F68)</f>
        <v>3</v>
      </c>
      <c r="L68" s="6" t="n">
        <f aca="false">COUNT(G68:I68)</f>
        <v>0</v>
      </c>
      <c r="O68" s="6" t="n">
        <f aca="false">IF(K68&gt;2,2,0)</f>
        <v>2</v>
      </c>
      <c r="P68" s="6" t="n">
        <f aca="false">IF(L68&gt;2,3,0)</f>
        <v>0</v>
      </c>
      <c r="R68" s="6" t="n">
        <f aca="false">SUM(O68:P68)</f>
        <v>2</v>
      </c>
    </row>
    <row r="69" customFormat="false" ht="15" hidden="false" customHeight="true" outlineLevel="0" collapsed="false">
      <c r="A69" s="0" t="s">
        <v>6656</v>
      </c>
      <c r="B69" s="0" t="s">
        <v>6657</v>
      </c>
      <c r="D69" s="2" t="n">
        <v>4.2512</v>
      </c>
      <c r="E69" s="2" t="n">
        <v>10.0617</v>
      </c>
      <c r="F69" s="2" t="n">
        <v>5.9719</v>
      </c>
      <c r="G69" s="1" t="s">
        <v>60</v>
      </c>
      <c r="H69" s="1" t="s">
        <v>60</v>
      </c>
      <c r="I69" s="1" t="s">
        <v>60</v>
      </c>
      <c r="K69" s="6" t="n">
        <f aca="false">COUNT(D69:F69)</f>
        <v>3</v>
      </c>
      <c r="L69" s="6" t="n">
        <f aca="false">COUNT(G69:I69)</f>
        <v>0</v>
      </c>
      <c r="O69" s="6" t="n">
        <f aca="false">IF(K69&gt;2,2,0)</f>
        <v>2</v>
      </c>
      <c r="P69" s="6" t="n">
        <f aca="false">IF(L69&gt;2,3,0)</f>
        <v>0</v>
      </c>
      <c r="R69" s="6" t="n">
        <f aca="false">SUM(O69:P69)</f>
        <v>2</v>
      </c>
    </row>
    <row r="70" customFormat="false" ht="15" hidden="false" customHeight="true" outlineLevel="0" collapsed="false">
      <c r="A70" s="0" t="s">
        <v>6659</v>
      </c>
      <c r="B70" s="0" t="s">
        <v>6660</v>
      </c>
      <c r="D70" s="2" t="n">
        <v>9.6469</v>
      </c>
      <c r="E70" s="2" t="n">
        <v>11.9462</v>
      </c>
      <c r="F70" s="2" t="n">
        <v>12.7265</v>
      </c>
      <c r="G70" s="1" t="s">
        <v>60</v>
      </c>
      <c r="H70" s="1" t="s">
        <v>60</v>
      </c>
      <c r="I70" s="1" t="s">
        <v>60</v>
      </c>
      <c r="K70" s="6" t="n">
        <f aca="false">COUNT(D70:F70)</f>
        <v>3</v>
      </c>
      <c r="L70" s="6" t="n">
        <f aca="false">COUNT(G70:I70)</f>
        <v>0</v>
      </c>
      <c r="O70" s="6" t="n">
        <f aca="false">IF(K70&gt;2,2,0)</f>
        <v>2</v>
      </c>
      <c r="P70" s="6" t="n">
        <f aca="false">IF(L70&gt;2,3,0)</f>
        <v>0</v>
      </c>
      <c r="R70" s="6" t="n">
        <f aca="false">SUM(O70:P70)</f>
        <v>2</v>
      </c>
    </row>
    <row r="71" customFormat="false" ht="15" hidden="false" customHeight="true" outlineLevel="0" collapsed="false">
      <c r="A71" s="0" t="s">
        <v>6662</v>
      </c>
      <c r="B71" s="0" t="s">
        <v>6663</v>
      </c>
      <c r="D71" s="2" t="n">
        <v>63.3755</v>
      </c>
      <c r="E71" s="2" t="n">
        <v>28.655</v>
      </c>
      <c r="F71" s="2" t="n">
        <v>17.1718</v>
      </c>
      <c r="G71" s="1" t="s">
        <v>60</v>
      </c>
      <c r="H71" s="1" t="s">
        <v>60</v>
      </c>
      <c r="I71" s="1" t="s">
        <v>60</v>
      </c>
      <c r="K71" s="6" t="n">
        <f aca="false">COUNT(D71:F71)</f>
        <v>3</v>
      </c>
      <c r="L71" s="6" t="n">
        <f aca="false">COUNT(G71:I71)</f>
        <v>0</v>
      </c>
      <c r="O71" s="6" t="n">
        <f aca="false">IF(K71&gt;2,2,0)</f>
        <v>2</v>
      </c>
      <c r="P71" s="6" t="n">
        <f aca="false">IF(L71&gt;2,3,0)</f>
        <v>0</v>
      </c>
      <c r="R71" s="6" t="n">
        <f aca="false">SUM(O71:P71)</f>
        <v>2</v>
      </c>
    </row>
    <row r="72" customFormat="false" ht="15" hidden="false" customHeight="true" outlineLevel="0" collapsed="false">
      <c r="A72" s="0" t="s">
        <v>6671</v>
      </c>
      <c r="B72" s="0" t="s">
        <v>6672</v>
      </c>
      <c r="D72" s="2" t="n">
        <v>25.6544</v>
      </c>
      <c r="E72" s="2" t="n">
        <v>20.1974</v>
      </c>
      <c r="F72" s="2" t="n">
        <v>18.9404</v>
      </c>
      <c r="G72" s="1" t="s">
        <v>60</v>
      </c>
      <c r="H72" s="1" t="s">
        <v>60</v>
      </c>
      <c r="I72" s="1" t="s">
        <v>60</v>
      </c>
      <c r="K72" s="6" t="n">
        <f aca="false">COUNT(D72:F72)</f>
        <v>3</v>
      </c>
      <c r="L72" s="6" t="n">
        <f aca="false">COUNT(G72:I72)</f>
        <v>0</v>
      </c>
      <c r="O72" s="6" t="n">
        <f aca="false">IF(K72&gt;2,2,0)</f>
        <v>2</v>
      </c>
      <c r="P72" s="6" t="n">
        <f aca="false">IF(L72&gt;2,3,0)</f>
        <v>0</v>
      </c>
      <c r="R72" s="6" t="n">
        <f aca="false">SUM(O72:P72)</f>
        <v>2</v>
      </c>
    </row>
    <row r="73" customFormat="false" ht="15" hidden="false" customHeight="true" outlineLevel="0" collapsed="false">
      <c r="A73" s="0" t="s">
        <v>6689</v>
      </c>
      <c r="B73" s="0" t="s">
        <v>6690</v>
      </c>
      <c r="D73" s="2" t="n">
        <v>6.176</v>
      </c>
      <c r="E73" s="2" t="n">
        <v>320.5786</v>
      </c>
      <c r="F73" s="2" t="n">
        <v>325.8159</v>
      </c>
      <c r="G73" s="1" t="s">
        <v>60</v>
      </c>
      <c r="H73" s="1" t="s">
        <v>60</v>
      </c>
      <c r="I73" s="1" t="s">
        <v>60</v>
      </c>
      <c r="K73" s="6" t="n">
        <f aca="false">COUNT(D73:F73)</f>
        <v>3</v>
      </c>
      <c r="L73" s="6" t="n">
        <f aca="false">COUNT(G73:I73)</f>
        <v>0</v>
      </c>
      <c r="O73" s="6" t="n">
        <f aca="false">IF(K73&gt;2,2,0)</f>
        <v>2</v>
      </c>
      <c r="P73" s="6" t="n">
        <f aca="false">IF(L73&gt;2,3,0)</f>
        <v>0</v>
      </c>
      <c r="R73" s="6" t="n">
        <f aca="false">SUM(O73:P73)</f>
        <v>2</v>
      </c>
    </row>
    <row r="74" customFormat="false" ht="15" hidden="false" customHeight="true" outlineLevel="0" collapsed="false">
      <c r="A74" s="0" t="s">
        <v>6692</v>
      </c>
      <c r="B74" s="0" t="s">
        <v>6693</v>
      </c>
      <c r="D74" s="2" t="n">
        <v>100.2911</v>
      </c>
      <c r="E74" s="2" t="n">
        <v>44.11</v>
      </c>
      <c r="F74" s="2" t="n">
        <v>35.3486</v>
      </c>
      <c r="G74" s="1" t="s">
        <v>60</v>
      </c>
      <c r="H74" s="1" t="s">
        <v>60</v>
      </c>
      <c r="I74" s="1" t="s">
        <v>60</v>
      </c>
      <c r="K74" s="6" t="n">
        <f aca="false">COUNT(D74:F74)</f>
        <v>3</v>
      </c>
      <c r="L74" s="6" t="n">
        <f aca="false">COUNT(G74:I74)</f>
        <v>0</v>
      </c>
      <c r="O74" s="6" t="n">
        <f aca="false">IF(K74&gt;2,2,0)</f>
        <v>2</v>
      </c>
      <c r="P74" s="6" t="n">
        <f aca="false">IF(L74&gt;2,3,0)</f>
        <v>0</v>
      </c>
      <c r="R74" s="6" t="n">
        <f aca="false">SUM(O74:P74)</f>
        <v>2</v>
      </c>
    </row>
    <row r="75" customFormat="false" ht="15" hidden="false" customHeight="true" outlineLevel="0" collapsed="false">
      <c r="A75" s="0" t="s">
        <v>6713</v>
      </c>
      <c r="B75" s="0" t="s">
        <v>6714</v>
      </c>
      <c r="D75" s="2" t="n">
        <v>18.3192</v>
      </c>
      <c r="E75" s="2" t="n">
        <v>17.5898</v>
      </c>
      <c r="F75" s="2" t="n">
        <v>15.3833</v>
      </c>
      <c r="G75" s="1" t="s">
        <v>60</v>
      </c>
      <c r="H75" s="1" t="s">
        <v>60</v>
      </c>
      <c r="I75" s="1" t="s">
        <v>60</v>
      </c>
      <c r="K75" s="6" t="n">
        <f aca="false">COUNT(D75:F75)</f>
        <v>3</v>
      </c>
      <c r="L75" s="6" t="n">
        <f aca="false">COUNT(G75:I75)</f>
        <v>0</v>
      </c>
      <c r="O75" s="6" t="n">
        <f aca="false">IF(K75&gt;2,2,0)</f>
        <v>2</v>
      </c>
      <c r="P75" s="6" t="n">
        <f aca="false">IF(L75&gt;2,3,0)</f>
        <v>0</v>
      </c>
      <c r="R75" s="6" t="n">
        <f aca="false">SUM(O75:P75)</f>
        <v>2</v>
      </c>
    </row>
    <row r="76" customFormat="false" ht="15" hidden="false" customHeight="true" outlineLevel="0" collapsed="false">
      <c r="A76" s="0" t="s">
        <v>6716</v>
      </c>
      <c r="B76" s="0" t="s">
        <v>6717</v>
      </c>
      <c r="D76" s="2" t="n">
        <v>14.1421</v>
      </c>
      <c r="E76" s="2" t="n">
        <v>27.1647</v>
      </c>
      <c r="F76" s="2" t="n">
        <v>57.1417</v>
      </c>
      <c r="G76" s="1" t="s">
        <v>60</v>
      </c>
      <c r="H76" s="1" t="s">
        <v>60</v>
      </c>
      <c r="I76" s="1" t="s">
        <v>60</v>
      </c>
      <c r="K76" s="6" t="n">
        <f aca="false">COUNT(D76:F76)</f>
        <v>3</v>
      </c>
      <c r="L76" s="6" t="n">
        <f aca="false">COUNT(G76:I76)</f>
        <v>0</v>
      </c>
      <c r="O76" s="6" t="n">
        <f aca="false">IF(K76&gt;2,2,0)</f>
        <v>2</v>
      </c>
      <c r="P76" s="6" t="n">
        <f aca="false">IF(L76&gt;2,3,0)</f>
        <v>0</v>
      </c>
      <c r="R76" s="6" t="n">
        <f aca="false">SUM(O76:P76)</f>
        <v>2</v>
      </c>
    </row>
    <row r="77" customFormat="false" ht="15" hidden="false" customHeight="true" outlineLevel="0" collapsed="false">
      <c r="A77" s="0" t="s">
        <v>6722</v>
      </c>
      <c r="B77" s="0" t="s">
        <v>6723</v>
      </c>
      <c r="D77" s="2" t="n">
        <v>9.2769</v>
      </c>
      <c r="E77" s="2" t="n">
        <v>10.2188</v>
      </c>
      <c r="F77" s="2" t="n">
        <v>9.8461</v>
      </c>
      <c r="G77" s="1" t="s">
        <v>60</v>
      </c>
      <c r="H77" s="1" t="s">
        <v>60</v>
      </c>
      <c r="I77" s="1" t="s">
        <v>60</v>
      </c>
      <c r="K77" s="6" t="n">
        <f aca="false">COUNT(D77:F77)</f>
        <v>3</v>
      </c>
      <c r="L77" s="6" t="n">
        <f aca="false">COUNT(G77:I77)</f>
        <v>0</v>
      </c>
      <c r="O77" s="6" t="n">
        <f aca="false">IF(K77&gt;2,2,0)</f>
        <v>2</v>
      </c>
      <c r="P77" s="6" t="n">
        <f aca="false">IF(L77&gt;2,3,0)</f>
        <v>0</v>
      </c>
      <c r="R77" s="6" t="n">
        <f aca="false">SUM(O77:P77)</f>
        <v>2</v>
      </c>
    </row>
    <row r="78" customFormat="false" ht="15" hidden="false" customHeight="true" outlineLevel="0" collapsed="false">
      <c r="A78" s="0" t="s">
        <v>6728</v>
      </c>
      <c r="B78" s="0" t="s">
        <v>6729</v>
      </c>
      <c r="D78" s="2" t="n">
        <v>15.0522</v>
      </c>
      <c r="E78" s="2" t="n">
        <v>24.3248</v>
      </c>
      <c r="F78" s="2" t="n">
        <v>29.105</v>
      </c>
      <c r="G78" s="1" t="s">
        <v>60</v>
      </c>
      <c r="H78" s="1" t="s">
        <v>60</v>
      </c>
      <c r="I78" s="1" t="s">
        <v>60</v>
      </c>
      <c r="K78" s="6" t="n">
        <f aca="false">COUNT(D78:F78)</f>
        <v>3</v>
      </c>
      <c r="L78" s="6" t="n">
        <f aca="false">COUNT(G78:I78)</f>
        <v>0</v>
      </c>
      <c r="O78" s="6" t="n">
        <f aca="false">IF(K78&gt;2,2,0)</f>
        <v>2</v>
      </c>
      <c r="P78" s="6" t="n">
        <f aca="false">IF(L78&gt;2,3,0)</f>
        <v>0</v>
      </c>
      <c r="R78" s="6" t="n">
        <f aca="false">SUM(O78:P78)</f>
        <v>2</v>
      </c>
    </row>
    <row r="79" customFormat="false" ht="15" hidden="false" customHeight="true" outlineLevel="0" collapsed="false">
      <c r="A79" s="0" t="s">
        <v>6800</v>
      </c>
      <c r="B79" s="0" t="s">
        <v>6801</v>
      </c>
      <c r="D79" s="2" t="n">
        <v>7.2123</v>
      </c>
      <c r="E79" s="2" t="n">
        <v>9.0696</v>
      </c>
      <c r="F79" s="2" t="n">
        <v>17.7943</v>
      </c>
      <c r="G79" s="1" t="s">
        <v>60</v>
      </c>
      <c r="H79" s="1" t="s">
        <v>60</v>
      </c>
      <c r="I79" s="1" t="s">
        <v>60</v>
      </c>
      <c r="K79" s="6" t="n">
        <f aca="false">COUNT(D79:F79)</f>
        <v>3</v>
      </c>
      <c r="L79" s="6" t="n">
        <f aca="false">COUNT(G79:I79)</f>
        <v>0</v>
      </c>
      <c r="O79" s="6" t="n">
        <f aca="false">IF(K79&gt;2,2,0)</f>
        <v>2</v>
      </c>
      <c r="P79" s="6" t="n">
        <f aca="false">IF(L79&gt;2,3,0)</f>
        <v>0</v>
      </c>
      <c r="R79" s="6" t="n">
        <f aca="false">SUM(O79:P79)</f>
        <v>2</v>
      </c>
    </row>
    <row r="80" customFormat="false" ht="15" hidden="false" customHeight="true" outlineLevel="0" collapsed="false">
      <c r="A80" s="0" t="s">
        <v>6815</v>
      </c>
      <c r="B80" s="0" t="s">
        <v>6816</v>
      </c>
      <c r="D80" s="2" t="n">
        <v>16.0781</v>
      </c>
      <c r="E80" s="2" t="n">
        <v>21.6285</v>
      </c>
      <c r="F80" s="2" t="n">
        <v>18.6635</v>
      </c>
      <c r="G80" s="1" t="s">
        <v>60</v>
      </c>
      <c r="H80" s="1" t="s">
        <v>60</v>
      </c>
      <c r="I80" s="1" t="s">
        <v>60</v>
      </c>
      <c r="K80" s="6" t="n">
        <f aca="false">COUNT(D80:F80)</f>
        <v>3</v>
      </c>
      <c r="L80" s="6" t="n">
        <f aca="false">COUNT(G80:I80)</f>
        <v>0</v>
      </c>
      <c r="O80" s="6" t="n">
        <f aca="false">IF(K80&gt;2,2,0)</f>
        <v>2</v>
      </c>
      <c r="P80" s="6" t="n">
        <f aca="false">IF(L80&gt;2,3,0)</f>
        <v>0</v>
      </c>
      <c r="R80" s="6" t="n">
        <f aca="false">SUM(O80:P80)</f>
        <v>2</v>
      </c>
    </row>
    <row r="81" customFormat="false" ht="15" hidden="false" customHeight="true" outlineLevel="0" collapsed="false">
      <c r="A81" s="0" t="s">
        <v>6860</v>
      </c>
      <c r="B81" s="0" t="s">
        <v>6861</v>
      </c>
      <c r="D81" s="2" t="n">
        <v>10.0871</v>
      </c>
      <c r="E81" s="2" t="n">
        <v>13.1095</v>
      </c>
      <c r="F81" s="2" t="n">
        <v>11.2632</v>
      </c>
      <c r="G81" s="1" t="s">
        <v>60</v>
      </c>
      <c r="H81" s="1" t="s">
        <v>60</v>
      </c>
      <c r="I81" s="1" t="s">
        <v>60</v>
      </c>
      <c r="K81" s="6" t="n">
        <f aca="false">COUNT(D81:F81)</f>
        <v>3</v>
      </c>
      <c r="L81" s="6" t="n">
        <f aca="false">COUNT(G81:I81)</f>
        <v>0</v>
      </c>
      <c r="O81" s="6" t="n">
        <f aca="false">IF(K81&gt;2,2,0)</f>
        <v>2</v>
      </c>
      <c r="P81" s="6" t="n">
        <f aca="false">IF(L81&gt;2,3,0)</f>
        <v>0</v>
      </c>
      <c r="R81" s="6" t="n">
        <f aca="false">SUM(O81:P81)</f>
        <v>2</v>
      </c>
    </row>
    <row r="82" customFormat="false" ht="15" hidden="false" customHeight="true" outlineLevel="0" collapsed="false">
      <c r="A82" s="0" t="s">
        <v>6866</v>
      </c>
      <c r="B82" s="0" t="s">
        <v>6867</v>
      </c>
      <c r="D82" s="2" t="n">
        <v>17.7997</v>
      </c>
      <c r="E82" s="2" t="n">
        <v>19.5742</v>
      </c>
      <c r="F82" s="2" t="n">
        <v>32.8691</v>
      </c>
      <c r="G82" s="1" t="s">
        <v>60</v>
      </c>
      <c r="H82" s="1" t="s">
        <v>60</v>
      </c>
      <c r="I82" s="1" t="s">
        <v>60</v>
      </c>
      <c r="K82" s="6" t="n">
        <f aca="false">COUNT(D82:F82)</f>
        <v>3</v>
      </c>
      <c r="L82" s="6" t="n">
        <f aca="false">COUNT(G82:I82)</f>
        <v>0</v>
      </c>
      <c r="O82" s="6" t="n">
        <f aca="false">IF(K82&gt;2,2,0)</f>
        <v>2</v>
      </c>
      <c r="P82" s="6" t="n">
        <f aca="false">IF(L82&gt;2,3,0)</f>
        <v>0</v>
      </c>
      <c r="R82" s="6" t="n">
        <f aca="false">SUM(O82:P82)</f>
        <v>2</v>
      </c>
    </row>
    <row r="83" customFormat="false" ht="15" hidden="false" customHeight="true" outlineLevel="0" collapsed="false">
      <c r="A83" s="0" t="s">
        <v>6881</v>
      </c>
      <c r="B83" s="0" t="s">
        <v>6882</v>
      </c>
      <c r="D83" s="2" t="n">
        <v>55.767</v>
      </c>
      <c r="E83" s="2" t="n">
        <v>74.6645</v>
      </c>
      <c r="F83" s="2" t="n">
        <v>58.483</v>
      </c>
      <c r="G83" s="1" t="s">
        <v>60</v>
      </c>
      <c r="H83" s="1" t="s">
        <v>60</v>
      </c>
      <c r="I83" s="1" t="s">
        <v>60</v>
      </c>
      <c r="K83" s="6" t="n">
        <f aca="false">COUNT(D83:F83)</f>
        <v>3</v>
      </c>
      <c r="L83" s="6" t="n">
        <f aca="false">COUNT(G83:I83)</f>
        <v>0</v>
      </c>
      <c r="O83" s="6" t="n">
        <f aca="false">IF(K83&gt;2,2,0)</f>
        <v>2</v>
      </c>
      <c r="P83" s="6" t="n">
        <f aca="false">IF(L83&gt;2,3,0)</f>
        <v>0</v>
      </c>
      <c r="R83" s="6" t="n">
        <f aca="false">SUM(O83:P83)</f>
        <v>2</v>
      </c>
    </row>
    <row r="84" customFormat="false" ht="15" hidden="false" customHeight="true" outlineLevel="0" collapsed="false">
      <c r="A84" s="0" t="s">
        <v>6902</v>
      </c>
      <c r="B84" s="0" t="s">
        <v>6903</v>
      </c>
      <c r="D84" s="2" t="n">
        <v>11.6526</v>
      </c>
      <c r="E84" s="2" t="n">
        <v>30.7947</v>
      </c>
      <c r="F84" s="2" t="n">
        <v>13.2844</v>
      </c>
      <c r="G84" s="1" t="s">
        <v>60</v>
      </c>
      <c r="H84" s="1" t="s">
        <v>60</v>
      </c>
      <c r="I84" s="1" t="s">
        <v>60</v>
      </c>
      <c r="K84" s="6" t="n">
        <f aca="false">COUNT(D84:F84)</f>
        <v>3</v>
      </c>
      <c r="L84" s="6" t="n">
        <f aca="false">COUNT(G84:I84)</f>
        <v>0</v>
      </c>
      <c r="O84" s="6" t="n">
        <f aca="false">IF(K84&gt;2,2,0)</f>
        <v>2</v>
      </c>
      <c r="P84" s="6" t="n">
        <f aca="false">IF(L84&gt;2,3,0)</f>
        <v>0</v>
      </c>
      <c r="R84" s="6" t="n">
        <f aca="false">SUM(O84:P84)</f>
        <v>2</v>
      </c>
    </row>
    <row r="85" customFormat="false" ht="15" hidden="false" customHeight="true" outlineLevel="0" collapsed="false">
      <c r="A85" s="0" t="s">
        <v>6917</v>
      </c>
      <c r="B85" s="0" t="s">
        <v>6918</v>
      </c>
      <c r="D85" s="2" t="n">
        <v>34.9762</v>
      </c>
      <c r="E85" s="2" t="n">
        <v>38.1907</v>
      </c>
      <c r="F85" s="2" t="n">
        <v>58.0544</v>
      </c>
      <c r="G85" s="1" t="s">
        <v>60</v>
      </c>
      <c r="H85" s="1" t="s">
        <v>60</v>
      </c>
      <c r="I85" s="1" t="s">
        <v>60</v>
      </c>
      <c r="K85" s="6" t="n">
        <f aca="false">COUNT(D85:F85)</f>
        <v>3</v>
      </c>
      <c r="L85" s="6" t="n">
        <f aca="false">COUNT(G85:I85)</f>
        <v>0</v>
      </c>
      <c r="O85" s="6" t="n">
        <f aca="false">IF(K85&gt;2,2,0)</f>
        <v>2</v>
      </c>
      <c r="P85" s="6" t="n">
        <f aca="false">IF(L85&gt;2,3,0)</f>
        <v>0</v>
      </c>
      <c r="R85" s="6" t="n">
        <f aca="false">SUM(O85:P85)</f>
        <v>2</v>
      </c>
    </row>
    <row r="86" customFormat="false" ht="15" hidden="false" customHeight="true" outlineLevel="0" collapsed="false">
      <c r="A86" s="0" t="s">
        <v>6923</v>
      </c>
      <c r="B86" s="0" t="s">
        <v>6924</v>
      </c>
      <c r="D86" s="2" t="n">
        <v>2.3143</v>
      </c>
      <c r="E86" s="2" t="n">
        <v>20.3208</v>
      </c>
      <c r="F86" s="2" t="n">
        <v>39.1694</v>
      </c>
      <c r="G86" s="1" t="s">
        <v>60</v>
      </c>
      <c r="H86" s="1" t="s">
        <v>60</v>
      </c>
      <c r="I86" s="1" t="s">
        <v>60</v>
      </c>
      <c r="K86" s="6" t="n">
        <f aca="false">COUNT(D86:F86)</f>
        <v>3</v>
      </c>
      <c r="L86" s="6" t="n">
        <f aca="false">COUNT(G86:I86)</f>
        <v>0</v>
      </c>
      <c r="O86" s="6" t="n">
        <f aca="false">IF(K86&gt;2,2,0)</f>
        <v>2</v>
      </c>
      <c r="P86" s="6" t="n">
        <f aca="false">IF(L86&gt;2,3,0)</f>
        <v>0</v>
      </c>
      <c r="R86" s="6" t="n">
        <f aca="false">SUM(O86:P86)</f>
        <v>2</v>
      </c>
    </row>
    <row r="87" customFormat="false" ht="15" hidden="false" customHeight="true" outlineLevel="0" collapsed="false">
      <c r="A87" s="0" t="s">
        <v>6944</v>
      </c>
      <c r="B87" s="0" t="s">
        <v>6945</v>
      </c>
      <c r="D87" s="2" t="n">
        <v>66.5493</v>
      </c>
      <c r="E87" s="2" t="n">
        <v>27.4198</v>
      </c>
      <c r="F87" s="2" t="n">
        <v>12.6692</v>
      </c>
      <c r="G87" s="1" t="s">
        <v>60</v>
      </c>
      <c r="H87" s="1" t="s">
        <v>60</v>
      </c>
      <c r="I87" s="1" t="s">
        <v>60</v>
      </c>
      <c r="K87" s="6" t="n">
        <f aca="false">COUNT(D87:F87)</f>
        <v>3</v>
      </c>
      <c r="L87" s="6" t="n">
        <f aca="false">COUNT(G87:I87)</f>
        <v>0</v>
      </c>
      <c r="O87" s="6" t="n">
        <f aca="false">IF(K87&gt;2,2,0)</f>
        <v>2</v>
      </c>
      <c r="P87" s="6" t="n">
        <f aca="false">IF(L87&gt;2,3,0)</f>
        <v>0</v>
      </c>
      <c r="R87" s="6" t="n">
        <f aca="false">SUM(O87:P87)</f>
        <v>2</v>
      </c>
    </row>
    <row r="88" customFormat="false" ht="15" hidden="false" customHeight="true" outlineLevel="0" collapsed="false">
      <c r="A88" s="0" t="s">
        <v>6947</v>
      </c>
      <c r="B88" s="0" t="s">
        <v>6948</v>
      </c>
      <c r="D88" s="2" t="n">
        <v>15.0503</v>
      </c>
      <c r="E88" s="2" t="n">
        <v>67.9806</v>
      </c>
      <c r="F88" s="2" t="n">
        <v>46.8129</v>
      </c>
      <c r="G88" s="1" t="s">
        <v>60</v>
      </c>
      <c r="H88" s="1" t="s">
        <v>60</v>
      </c>
      <c r="I88" s="1" t="s">
        <v>60</v>
      </c>
      <c r="K88" s="6" t="n">
        <f aca="false">COUNT(D88:F88)</f>
        <v>3</v>
      </c>
      <c r="L88" s="6" t="n">
        <f aca="false">COUNT(G88:I88)</f>
        <v>0</v>
      </c>
      <c r="O88" s="6" t="n">
        <f aca="false">IF(K88&gt;2,2,0)</f>
        <v>2</v>
      </c>
      <c r="P88" s="6" t="n">
        <f aca="false">IF(L88&gt;2,3,0)</f>
        <v>0</v>
      </c>
      <c r="R88" s="6" t="n">
        <f aca="false">SUM(O88:P88)</f>
        <v>2</v>
      </c>
    </row>
    <row r="89" customFormat="false" ht="15" hidden="false" customHeight="true" outlineLevel="0" collapsed="false">
      <c r="A89" s="0" t="s">
        <v>6950</v>
      </c>
      <c r="B89" s="0" t="s">
        <v>6951</v>
      </c>
      <c r="D89" s="2" t="n">
        <v>21.4093</v>
      </c>
      <c r="E89" s="2" t="n">
        <v>24.063</v>
      </c>
      <c r="F89" s="2" t="n">
        <v>29.7196</v>
      </c>
      <c r="G89" s="1" t="s">
        <v>60</v>
      </c>
      <c r="H89" s="1" t="s">
        <v>60</v>
      </c>
      <c r="I89" s="1" t="s">
        <v>60</v>
      </c>
      <c r="K89" s="6" t="n">
        <f aca="false">COUNT(D89:F89)</f>
        <v>3</v>
      </c>
      <c r="L89" s="6" t="n">
        <f aca="false">COUNT(G89:I89)</f>
        <v>0</v>
      </c>
      <c r="O89" s="6" t="n">
        <f aca="false">IF(K89&gt;2,2,0)</f>
        <v>2</v>
      </c>
      <c r="P89" s="6" t="n">
        <f aca="false">IF(L89&gt;2,3,0)</f>
        <v>0</v>
      </c>
      <c r="R89" s="6" t="n">
        <f aca="false">SUM(O89:P89)</f>
        <v>2</v>
      </c>
    </row>
    <row r="90" customFormat="false" ht="15" hidden="false" customHeight="true" outlineLevel="0" collapsed="false">
      <c r="A90" s="0" t="s">
        <v>6965</v>
      </c>
      <c r="B90" s="0" t="s">
        <v>6966</v>
      </c>
      <c r="D90" s="2" t="n">
        <v>39.712</v>
      </c>
      <c r="E90" s="2" t="n">
        <v>86.3757</v>
      </c>
      <c r="F90" s="2" t="n">
        <v>71.263</v>
      </c>
      <c r="G90" s="1" t="s">
        <v>60</v>
      </c>
      <c r="H90" s="1" t="s">
        <v>60</v>
      </c>
      <c r="I90" s="1" t="s">
        <v>60</v>
      </c>
      <c r="K90" s="6" t="n">
        <f aca="false">COUNT(D90:F90)</f>
        <v>3</v>
      </c>
      <c r="L90" s="6" t="n">
        <f aca="false">COUNT(G90:I90)</f>
        <v>0</v>
      </c>
      <c r="O90" s="6" t="n">
        <f aca="false">IF(K90&gt;2,2,0)</f>
        <v>2</v>
      </c>
      <c r="P90" s="6" t="n">
        <f aca="false">IF(L90&gt;2,3,0)</f>
        <v>0</v>
      </c>
      <c r="R90" s="6" t="n">
        <f aca="false">SUM(O90:P90)</f>
        <v>2</v>
      </c>
    </row>
    <row r="91" customFormat="false" ht="15" hidden="false" customHeight="true" outlineLevel="0" collapsed="false">
      <c r="A91" s="0" t="s">
        <v>6971</v>
      </c>
      <c r="B91" s="0" t="s">
        <v>6972</v>
      </c>
      <c r="D91" s="2" t="n">
        <v>5.7261</v>
      </c>
      <c r="E91" s="2" t="n">
        <v>99.5556</v>
      </c>
      <c r="F91" s="2" t="n">
        <v>76.9671</v>
      </c>
      <c r="G91" s="1" t="s">
        <v>60</v>
      </c>
      <c r="H91" s="1" t="s">
        <v>60</v>
      </c>
      <c r="I91" s="1" t="s">
        <v>60</v>
      </c>
      <c r="K91" s="6" t="n">
        <f aca="false">COUNT(D91:F91)</f>
        <v>3</v>
      </c>
      <c r="L91" s="6" t="n">
        <f aca="false">COUNT(G91:I91)</f>
        <v>0</v>
      </c>
      <c r="O91" s="6" t="n">
        <f aca="false">IF(K91&gt;2,2,0)</f>
        <v>2</v>
      </c>
      <c r="P91" s="6" t="n">
        <f aca="false">IF(L91&gt;2,3,0)</f>
        <v>0</v>
      </c>
      <c r="R91" s="6" t="n">
        <f aca="false">SUM(O91:P91)</f>
        <v>2</v>
      </c>
    </row>
    <row r="92" customFormat="false" ht="15" hidden="false" customHeight="true" outlineLevel="0" collapsed="false">
      <c r="A92" s="0" t="s">
        <v>6989</v>
      </c>
      <c r="B92" s="0" t="s">
        <v>6990</v>
      </c>
      <c r="D92" s="2" t="n">
        <v>64.3404</v>
      </c>
      <c r="E92" s="2" t="n">
        <v>60.6055</v>
      </c>
      <c r="F92" s="2" t="n">
        <v>50.641</v>
      </c>
      <c r="G92" s="1" t="s">
        <v>60</v>
      </c>
      <c r="H92" s="1" t="s">
        <v>60</v>
      </c>
      <c r="I92" s="1" t="s">
        <v>60</v>
      </c>
      <c r="K92" s="6" t="n">
        <f aca="false">COUNT(D92:F92)</f>
        <v>3</v>
      </c>
      <c r="L92" s="6" t="n">
        <f aca="false">COUNT(G92:I92)</f>
        <v>0</v>
      </c>
      <c r="O92" s="6" t="n">
        <f aca="false">IF(K92&gt;2,2,0)</f>
        <v>2</v>
      </c>
      <c r="P92" s="6" t="n">
        <f aca="false">IF(L92&gt;2,3,0)</f>
        <v>0</v>
      </c>
      <c r="R92" s="6" t="n">
        <f aca="false">SUM(O92:P92)</f>
        <v>2</v>
      </c>
    </row>
    <row r="93" customFormat="false" ht="15" hidden="false" customHeight="true" outlineLevel="0" collapsed="false">
      <c r="A93" s="0" t="s">
        <v>7004</v>
      </c>
      <c r="B93" s="0" t="s">
        <v>7005</v>
      </c>
      <c r="D93" s="2" t="n">
        <v>14.452</v>
      </c>
      <c r="E93" s="2" t="n">
        <v>16.7866</v>
      </c>
      <c r="F93" s="2" t="n">
        <v>14.0751</v>
      </c>
      <c r="G93" s="1" t="s">
        <v>60</v>
      </c>
      <c r="H93" s="1" t="s">
        <v>60</v>
      </c>
      <c r="I93" s="1" t="s">
        <v>60</v>
      </c>
      <c r="K93" s="6" t="n">
        <f aca="false">COUNT(D93:F93)</f>
        <v>3</v>
      </c>
      <c r="L93" s="6" t="n">
        <f aca="false">COUNT(G93:I93)</f>
        <v>0</v>
      </c>
      <c r="O93" s="6" t="n">
        <f aca="false">IF(K93&gt;2,2,0)</f>
        <v>2</v>
      </c>
      <c r="P93" s="6" t="n">
        <f aca="false">IF(L93&gt;2,3,0)</f>
        <v>0</v>
      </c>
      <c r="R93" s="6" t="n">
        <f aca="false">SUM(O93:P93)</f>
        <v>2</v>
      </c>
    </row>
    <row r="94" customFormat="false" ht="15" hidden="false" customHeight="true" outlineLevel="0" collapsed="false">
      <c r="A94" s="0" t="s">
        <v>7031</v>
      </c>
      <c r="B94" s="0" t="s">
        <v>7032</v>
      </c>
      <c r="D94" s="2" t="n">
        <v>6.4775</v>
      </c>
      <c r="E94" s="2" t="n">
        <v>12.1916</v>
      </c>
      <c r="F94" s="2" t="n">
        <v>2.2474</v>
      </c>
      <c r="G94" s="1" t="s">
        <v>60</v>
      </c>
      <c r="H94" s="1" t="s">
        <v>60</v>
      </c>
      <c r="I94" s="1" t="s">
        <v>60</v>
      </c>
      <c r="K94" s="6" t="n">
        <f aca="false">COUNT(D94:F94)</f>
        <v>3</v>
      </c>
      <c r="L94" s="6" t="n">
        <f aca="false">COUNT(G94:I94)</f>
        <v>0</v>
      </c>
      <c r="O94" s="6" t="n">
        <f aca="false">IF(K94&gt;2,2,0)</f>
        <v>2</v>
      </c>
      <c r="P94" s="6" t="n">
        <f aca="false">IF(L94&gt;2,3,0)</f>
        <v>0</v>
      </c>
      <c r="R94" s="6" t="n">
        <f aca="false">SUM(O94:P94)</f>
        <v>2</v>
      </c>
    </row>
    <row r="95" customFormat="false" ht="15" hidden="false" customHeight="true" outlineLevel="0" collapsed="false">
      <c r="A95" s="0" t="s">
        <v>7037</v>
      </c>
      <c r="B95" s="0" t="s">
        <v>7038</v>
      </c>
      <c r="D95" s="2" t="n">
        <v>17.6541</v>
      </c>
      <c r="E95" s="2" t="n">
        <v>9.4624</v>
      </c>
      <c r="F95" s="2" t="n">
        <v>26.8286</v>
      </c>
      <c r="G95" s="1" t="s">
        <v>60</v>
      </c>
      <c r="H95" s="1" t="s">
        <v>60</v>
      </c>
      <c r="I95" s="1" t="s">
        <v>60</v>
      </c>
      <c r="K95" s="6" t="n">
        <f aca="false">COUNT(D95:F95)</f>
        <v>3</v>
      </c>
      <c r="L95" s="6" t="n">
        <f aca="false">COUNT(G95:I95)</f>
        <v>0</v>
      </c>
      <c r="O95" s="6" t="n">
        <f aca="false">IF(K95&gt;2,2,0)</f>
        <v>2</v>
      </c>
      <c r="P95" s="6" t="n">
        <f aca="false">IF(L95&gt;2,3,0)</f>
        <v>0</v>
      </c>
      <c r="R95" s="6" t="n">
        <f aca="false">SUM(O95:P95)</f>
        <v>2</v>
      </c>
    </row>
    <row r="96" customFormat="false" ht="15" hidden="false" customHeight="true" outlineLevel="0" collapsed="false">
      <c r="A96" s="0" t="s">
        <v>7070</v>
      </c>
      <c r="B96" s="0" t="s">
        <v>7071</v>
      </c>
      <c r="D96" s="2" t="n">
        <v>14.9458</v>
      </c>
      <c r="E96" s="2" t="n">
        <v>11.929</v>
      </c>
      <c r="F96" s="2" t="n">
        <v>19.1066</v>
      </c>
      <c r="G96" s="1" t="s">
        <v>60</v>
      </c>
      <c r="H96" s="1" t="s">
        <v>60</v>
      </c>
      <c r="I96" s="1" t="s">
        <v>60</v>
      </c>
      <c r="K96" s="6" t="n">
        <f aca="false">COUNT(D96:F96)</f>
        <v>3</v>
      </c>
      <c r="L96" s="6" t="n">
        <f aca="false">COUNT(G96:I96)</f>
        <v>0</v>
      </c>
      <c r="O96" s="6" t="n">
        <f aca="false">IF(K96&gt;2,2,0)</f>
        <v>2</v>
      </c>
      <c r="P96" s="6" t="n">
        <f aca="false">IF(L96&gt;2,3,0)</f>
        <v>0</v>
      </c>
      <c r="R96" s="6" t="n">
        <f aca="false">SUM(O96:P96)</f>
        <v>2</v>
      </c>
    </row>
    <row r="97" customFormat="false" ht="15" hidden="false" customHeight="true" outlineLevel="0" collapsed="false">
      <c r="A97" s="0" t="s">
        <v>7079</v>
      </c>
      <c r="B97" s="0" t="s">
        <v>7080</v>
      </c>
      <c r="D97" s="2" t="n">
        <v>38.4267</v>
      </c>
      <c r="E97" s="2" t="n">
        <v>66.946</v>
      </c>
      <c r="F97" s="2" t="n">
        <v>51.8332</v>
      </c>
      <c r="G97" s="1" t="s">
        <v>60</v>
      </c>
      <c r="H97" s="1" t="s">
        <v>60</v>
      </c>
      <c r="I97" s="1" t="s">
        <v>60</v>
      </c>
      <c r="K97" s="6" t="n">
        <f aca="false">COUNT(D97:F97)</f>
        <v>3</v>
      </c>
      <c r="L97" s="6" t="n">
        <f aca="false">COUNT(G97:I97)</f>
        <v>0</v>
      </c>
      <c r="O97" s="6" t="n">
        <f aca="false">IF(K97&gt;2,2,0)</f>
        <v>2</v>
      </c>
      <c r="P97" s="6" t="n">
        <f aca="false">IF(L97&gt;2,3,0)</f>
        <v>0</v>
      </c>
      <c r="R97" s="6" t="n">
        <f aca="false">SUM(O97:P97)</f>
        <v>2</v>
      </c>
    </row>
    <row r="98" customFormat="false" ht="15" hidden="false" customHeight="true" outlineLevel="0" collapsed="false">
      <c r="A98" s="0" t="s">
        <v>7121</v>
      </c>
      <c r="B98" s="0" t="s">
        <v>7122</v>
      </c>
      <c r="D98" s="2" t="n">
        <v>24.8167</v>
      </c>
      <c r="E98" s="2" t="n">
        <v>16.2633</v>
      </c>
      <c r="F98" s="2" t="n">
        <v>27.9868</v>
      </c>
      <c r="G98" s="1" t="s">
        <v>60</v>
      </c>
      <c r="H98" s="1" t="s">
        <v>60</v>
      </c>
      <c r="I98" s="1" t="s">
        <v>60</v>
      </c>
      <c r="K98" s="6" t="n">
        <f aca="false">COUNT(D98:F98)</f>
        <v>3</v>
      </c>
      <c r="L98" s="6" t="n">
        <f aca="false">COUNT(G98:I98)</f>
        <v>0</v>
      </c>
      <c r="O98" s="6" t="n">
        <f aca="false">IF(K98&gt;2,2,0)</f>
        <v>2</v>
      </c>
      <c r="P98" s="6" t="n">
        <f aca="false">IF(L98&gt;2,3,0)</f>
        <v>0</v>
      </c>
      <c r="R98" s="6" t="n">
        <f aca="false">SUM(O98:P98)</f>
        <v>2</v>
      </c>
    </row>
    <row r="99" customFormat="false" ht="15" hidden="false" customHeight="true" outlineLevel="0" collapsed="false">
      <c r="A99" s="0" t="s">
        <v>7124</v>
      </c>
      <c r="B99" s="0" t="s">
        <v>7125</v>
      </c>
      <c r="D99" s="2" t="n">
        <v>15.8332</v>
      </c>
      <c r="E99" s="2" t="n">
        <v>39.2276</v>
      </c>
      <c r="F99" s="2" t="n">
        <v>29.0931</v>
      </c>
      <c r="G99" s="1" t="s">
        <v>60</v>
      </c>
      <c r="H99" s="1" t="s">
        <v>60</v>
      </c>
      <c r="I99" s="1" t="s">
        <v>60</v>
      </c>
      <c r="K99" s="6" t="n">
        <f aca="false">COUNT(D99:F99)</f>
        <v>3</v>
      </c>
      <c r="L99" s="6" t="n">
        <f aca="false">COUNT(G99:I99)</f>
        <v>0</v>
      </c>
      <c r="O99" s="6" t="n">
        <f aca="false">IF(K99&gt;2,2,0)</f>
        <v>2</v>
      </c>
      <c r="P99" s="6" t="n">
        <f aca="false">IF(L99&gt;2,3,0)</f>
        <v>0</v>
      </c>
      <c r="R99" s="6" t="n">
        <f aca="false">SUM(O99:P99)</f>
        <v>2</v>
      </c>
    </row>
    <row r="100" customFormat="false" ht="15" hidden="false" customHeight="true" outlineLevel="0" collapsed="false">
      <c r="A100" s="0" t="s">
        <v>7145</v>
      </c>
      <c r="B100" s="0" t="s">
        <v>7146</v>
      </c>
      <c r="D100" s="2" t="n">
        <v>16.7615</v>
      </c>
      <c r="E100" s="2" t="n">
        <v>20.9178</v>
      </c>
      <c r="F100" s="2" t="n">
        <v>23.9198</v>
      </c>
      <c r="G100" s="1" t="s">
        <v>60</v>
      </c>
      <c r="H100" s="1" t="s">
        <v>60</v>
      </c>
      <c r="I100" s="1" t="s">
        <v>60</v>
      </c>
      <c r="K100" s="6" t="n">
        <f aca="false">COUNT(D100:F100)</f>
        <v>3</v>
      </c>
      <c r="L100" s="6" t="n">
        <f aca="false">COUNT(G100:I100)</f>
        <v>0</v>
      </c>
      <c r="O100" s="6" t="n">
        <f aca="false">IF(K100&gt;2,2,0)</f>
        <v>2</v>
      </c>
      <c r="P100" s="6" t="n">
        <f aca="false">IF(L100&gt;2,3,0)</f>
        <v>0</v>
      </c>
      <c r="R100" s="6" t="n">
        <f aca="false">SUM(O100:P100)</f>
        <v>2</v>
      </c>
    </row>
    <row r="101" customFormat="false" ht="15" hidden="false" customHeight="true" outlineLevel="0" collapsed="false">
      <c r="A101" s="0" t="s">
        <v>7163</v>
      </c>
      <c r="B101" s="0" t="s">
        <v>7164</v>
      </c>
      <c r="D101" s="2" t="n">
        <v>34.0966</v>
      </c>
      <c r="E101" s="2" t="n">
        <v>68.2836</v>
      </c>
      <c r="F101" s="2" t="n">
        <v>81.814</v>
      </c>
      <c r="G101" s="1" t="s">
        <v>60</v>
      </c>
      <c r="H101" s="1" t="s">
        <v>60</v>
      </c>
      <c r="I101" s="1" t="s">
        <v>60</v>
      </c>
      <c r="K101" s="6" t="n">
        <f aca="false">COUNT(D101:F101)</f>
        <v>3</v>
      </c>
      <c r="L101" s="6" t="n">
        <f aca="false">COUNT(G101:I101)</f>
        <v>0</v>
      </c>
      <c r="O101" s="6" t="n">
        <f aca="false">IF(K101&gt;2,2,0)</f>
        <v>2</v>
      </c>
      <c r="P101" s="6" t="n">
        <f aca="false">IF(L101&gt;2,3,0)</f>
        <v>0</v>
      </c>
      <c r="R101" s="6" t="n">
        <f aca="false">SUM(O101:P101)</f>
        <v>2</v>
      </c>
    </row>
    <row r="102" customFormat="false" ht="15" hidden="false" customHeight="true" outlineLevel="0" collapsed="false">
      <c r="A102" s="0" t="s">
        <v>7166</v>
      </c>
      <c r="B102" s="0" t="s">
        <v>7167</v>
      </c>
      <c r="D102" s="2" t="n">
        <v>10.4148</v>
      </c>
      <c r="E102" s="2" t="n">
        <v>17.7098</v>
      </c>
      <c r="F102" s="2" t="n">
        <v>14.7939</v>
      </c>
      <c r="G102" s="1" t="s">
        <v>60</v>
      </c>
      <c r="H102" s="1" t="s">
        <v>60</v>
      </c>
      <c r="I102" s="1" t="s">
        <v>60</v>
      </c>
      <c r="K102" s="6" t="n">
        <f aca="false">COUNT(D102:F102)</f>
        <v>3</v>
      </c>
      <c r="L102" s="6" t="n">
        <f aca="false">COUNT(G102:I102)</f>
        <v>0</v>
      </c>
      <c r="O102" s="6" t="n">
        <f aca="false">IF(K102&gt;2,2,0)</f>
        <v>2</v>
      </c>
      <c r="P102" s="6" t="n">
        <f aca="false">IF(L102&gt;2,3,0)</f>
        <v>0</v>
      </c>
      <c r="R102" s="6" t="n">
        <f aca="false">SUM(O102:P102)</f>
        <v>2</v>
      </c>
    </row>
    <row r="103" customFormat="false" ht="15" hidden="false" customHeight="true" outlineLevel="0" collapsed="false">
      <c r="A103" s="0" t="s">
        <v>7193</v>
      </c>
      <c r="B103" s="0" t="s">
        <v>7194</v>
      </c>
      <c r="D103" s="2" t="n">
        <v>27.9613</v>
      </c>
      <c r="E103" s="2" t="n">
        <v>22.7881</v>
      </c>
      <c r="F103" s="2" t="n">
        <v>28.6592</v>
      </c>
      <c r="G103" s="1" t="s">
        <v>60</v>
      </c>
      <c r="H103" s="1" t="s">
        <v>60</v>
      </c>
      <c r="I103" s="1" t="s">
        <v>60</v>
      </c>
      <c r="K103" s="6" t="n">
        <f aca="false">COUNT(D103:F103)</f>
        <v>3</v>
      </c>
      <c r="L103" s="6" t="n">
        <f aca="false">COUNT(G103:I103)</f>
        <v>0</v>
      </c>
      <c r="O103" s="6" t="n">
        <f aca="false">IF(K103&gt;2,2,0)</f>
        <v>2</v>
      </c>
      <c r="P103" s="6" t="n">
        <f aca="false">IF(L103&gt;2,3,0)</f>
        <v>0</v>
      </c>
      <c r="R103" s="6" t="n">
        <f aca="false">SUM(O103:P103)</f>
        <v>2</v>
      </c>
    </row>
    <row r="104" customFormat="false" ht="15" hidden="false" customHeight="true" outlineLevel="0" collapsed="false">
      <c r="A104" s="0" t="s">
        <v>7208</v>
      </c>
      <c r="B104" s="0" t="s">
        <v>7209</v>
      </c>
      <c r="D104" s="2" t="n">
        <v>19.306</v>
      </c>
      <c r="E104" s="2" t="n">
        <v>7.3227</v>
      </c>
      <c r="F104" s="2" t="n">
        <v>17.2272</v>
      </c>
      <c r="G104" s="1" t="s">
        <v>60</v>
      </c>
      <c r="H104" s="1" t="s">
        <v>60</v>
      </c>
      <c r="I104" s="1" t="s">
        <v>60</v>
      </c>
      <c r="K104" s="6" t="n">
        <f aca="false">COUNT(D104:F104)</f>
        <v>3</v>
      </c>
      <c r="L104" s="6" t="n">
        <f aca="false">COUNT(G104:I104)</f>
        <v>0</v>
      </c>
      <c r="O104" s="6" t="n">
        <f aca="false">IF(K104&gt;2,2,0)</f>
        <v>2</v>
      </c>
      <c r="P104" s="6" t="n">
        <f aca="false">IF(L104&gt;2,3,0)</f>
        <v>0</v>
      </c>
      <c r="R104" s="6" t="n">
        <f aca="false">SUM(O104:P104)</f>
        <v>2</v>
      </c>
    </row>
    <row r="105" customFormat="false" ht="15" hidden="false" customHeight="true" outlineLevel="0" collapsed="false">
      <c r="A105" s="0" t="s">
        <v>7211</v>
      </c>
      <c r="B105" s="0" t="s">
        <v>7212</v>
      </c>
      <c r="D105" s="2" t="n">
        <v>4.1278</v>
      </c>
      <c r="E105" s="2" t="n">
        <v>9.3487</v>
      </c>
      <c r="F105" s="2" t="n">
        <v>7.3422</v>
      </c>
      <c r="G105" s="1" t="s">
        <v>60</v>
      </c>
      <c r="H105" s="1" t="s">
        <v>60</v>
      </c>
      <c r="I105" s="1" t="s">
        <v>60</v>
      </c>
      <c r="K105" s="6" t="n">
        <f aca="false">COUNT(D105:F105)</f>
        <v>3</v>
      </c>
      <c r="L105" s="6" t="n">
        <f aca="false">COUNT(G105:I105)</f>
        <v>0</v>
      </c>
      <c r="O105" s="6" t="n">
        <f aca="false">IF(K105&gt;2,2,0)</f>
        <v>2</v>
      </c>
      <c r="P105" s="6" t="n">
        <f aca="false">IF(L105&gt;2,3,0)</f>
        <v>0</v>
      </c>
      <c r="R105" s="6" t="n">
        <f aca="false">SUM(O105:P105)</f>
        <v>2</v>
      </c>
    </row>
    <row r="106" customFormat="false" ht="15" hidden="false" customHeight="true" outlineLevel="0" collapsed="false">
      <c r="A106" s="0" t="s">
        <v>7253</v>
      </c>
      <c r="B106" s="0" t="s">
        <v>7254</v>
      </c>
      <c r="D106" s="2" t="n">
        <v>23.2805</v>
      </c>
      <c r="E106" s="2" t="n">
        <v>23.0276</v>
      </c>
      <c r="F106" s="2" t="n">
        <v>24.8292</v>
      </c>
      <c r="G106" s="1" t="s">
        <v>60</v>
      </c>
      <c r="H106" s="1" t="s">
        <v>60</v>
      </c>
      <c r="I106" s="1" t="s">
        <v>60</v>
      </c>
      <c r="K106" s="6" t="n">
        <f aca="false">COUNT(D106:F106)</f>
        <v>3</v>
      </c>
      <c r="L106" s="6" t="n">
        <f aca="false">COUNT(G106:I106)</f>
        <v>0</v>
      </c>
      <c r="O106" s="6" t="n">
        <f aca="false">IF(K106&gt;2,2,0)</f>
        <v>2</v>
      </c>
      <c r="P106" s="6" t="n">
        <f aca="false">IF(L106&gt;2,3,0)</f>
        <v>0</v>
      </c>
      <c r="R106" s="6" t="n">
        <f aca="false">SUM(O106:P106)</f>
        <v>2</v>
      </c>
    </row>
    <row r="107" customFormat="false" ht="15" hidden="false" customHeight="true" outlineLevel="0" collapsed="false">
      <c r="A107" s="0" t="s">
        <v>7280</v>
      </c>
      <c r="B107" s="0" t="s">
        <v>7281</v>
      </c>
      <c r="D107" s="2" t="n">
        <v>5.0523</v>
      </c>
      <c r="E107" s="2" t="n">
        <v>6.0075</v>
      </c>
      <c r="F107" s="2" t="n">
        <v>120.5851</v>
      </c>
      <c r="G107" s="1" t="s">
        <v>60</v>
      </c>
      <c r="H107" s="1" t="s">
        <v>60</v>
      </c>
      <c r="I107" s="1" t="s">
        <v>60</v>
      </c>
      <c r="K107" s="6" t="n">
        <f aca="false">COUNT(D107:F107)</f>
        <v>3</v>
      </c>
      <c r="L107" s="6" t="n">
        <f aca="false">COUNT(G107:I107)</f>
        <v>0</v>
      </c>
      <c r="O107" s="6" t="n">
        <f aca="false">IF(K107&gt;2,2,0)</f>
        <v>2</v>
      </c>
      <c r="P107" s="6" t="n">
        <f aca="false">IF(L107&gt;2,3,0)</f>
        <v>0</v>
      </c>
      <c r="R107" s="6" t="n">
        <f aca="false">SUM(O107:P107)</f>
        <v>2</v>
      </c>
    </row>
    <row r="108" customFormat="false" ht="15" hidden="false" customHeight="true" outlineLevel="0" collapsed="false">
      <c r="A108" s="0" t="s">
        <v>7283</v>
      </c>
      <c r="B108" s="0" t="s">
        <v>7284</v>
      </c>
      <c r="D108" s="2" t="n">
        <v>14.245</v>
      </c>
      <c r="E108" s="2" t="n">
        <v>9.7422</v>
      </c>
      <c r="F108" s="2" t="n">
        <v>13.3932</v>
      </c>
      <c r="G108" s="1" t="s">
        <v>60</v>
      </c>
      <c r="H108" s="1" t="s">
        <v>60</v>
      </c>
      <c r="I108" s="1" t="s">
        <v>60</v>
      </c>
      <c r="K108" s="6" t="n">
        <f aca="false">COUNT(D108:F108)</f>
        <v>3</v>
      </c>
      <c r="L108" s="6" t="n">
        <f aca="false">COUNT(G108:I108)</f>
        <v>0</v>
      </c>
      <c r="O108" s="6" t="n">
        <f aca="false">IF(K108&gt;2,2,0)</f>
        <v>2</v>
      </c>
      <c r="P108" s="6" t="n">
        <f aca="false">IF(L108&gt;2,3,0)</f>
        <v>0</v>
      </c>
      <c r="R108" s="6" t="n">
        <f aca="false">SUM(O108:P108)</f>
        <v>2</v>
      </c>
    </row>
    <row r="109" customFormat="false" ht="15" hidden="false" customHeight="true" outlineLevel="0" collapsed="false">
      <c r="A109" s="0" t="s">
        <v>7322</v>
      </c>
      <c r="B109" s="0" t="s">
        <v>7323</v>
      </c>
      <c r="D109" s="2" t="n">
        <v>9.9799</v>
      </c>
      <c r="E109" s="2" t="n">
        <v>6.7407</v>
      </c>
      <c r="F109" s="2" t="n">
        <v>11.5494</v>
      </c>
      <c r="G109" s="1" t="s">
        <v>60</v>
      </c>
      <c r="H109" s="1" t="s">
        <v>60</v>
      </c>
      <c r="I109" s="1" t="s">
        <v>60</v>
      </c>
      <c r="K109" s="6" t="n">
        <f aca="false">COUNT(D109:F109)</f>
        <v>3</v>
      </c>
      <c r="L109" s="6" t="n">
        <f aca="false">COUNT(G109:I109)</f>
        <v>0</v>
      </c>
      <c r="O109" s="6" t="n">
        <f aca="false">IF(K109&gt;2,2,0)</f>
        <v>2</v>
      </c>
      <c r="P109" s="6" t="n">
        <f aca="false">IF(L109&gt;2,3,0)</f>
        <v>0</v>
      </c>
      <c r="R109" s="6" t="n">
        <f aca="false">SUM(O109:P109)</f>
        <v>2</v>
      </c>
    </row>
    <row r="110" customFormat="false" ht="15" hidden="false" customHeight="true" outlineLevel="0" collapsed="false">
      <c r="A110" s="0" t="s">
        <v>7328</v>
      </c>
      <c r="B110" s="0" t="s">
        <v>7329</v>
      </c>
      <c r="D110" s="2" t="n">
        <v>344.2282</v>
      </c>
      <c r="E110" s="2" t="n">
        <v>418.1527</v>
      </c>
      <c r="F110" s="2" t="n">
        <v>453.4858</v>
      </c>
      <c r="G110" s="1" t="s">
        <v>60</v>
      </c>
      <c r="H110" s="1" t="s">
        <v>60</v>
      </c>
      <c r="I110" s="1" t="s">
        <v>60</v>
      </c>
      <c r="K110" s="6" t="n">
        <f aca="false">COUNT(D110:F110)</f>
        <v>3</v>
      </c>
      <c r="L110" s="6" t="n">
        <f aca="false">COUNT(G110:I110)</f>
        <v>0</v>
      </c>
      <c r="O110" s="6" t="n">
        <f aca="false">IF(K110&gt;2,2,0)</f>
        <v>2</v>
      </c>
      <c r="P110" s="6" t="n">
        <f aca="false">IF(L110&gt;2,3,0)</f>
        <v>0</v>
      </c>
      <c r="R110" s="6" t="n">
        <f aca="false">SUM(O110:P110)</f>
        <v>2</v>
      </c>
    </row>
    <row r="111" customFormat="false" ht="15" hidden="false" customHeight="true" outlineLevel="0" collapsed="false">
      <c r="A111" s="0" t="s">
        <v>7361</v>
      </c>
      <c r="B111" s="0" t="s">
        <v>7362</v>
      </c>
      <c r="D111" s="2" t="n">
        <v>28.0193</v>
      </c>
      <c r="E111" s="2" t="n">
        <v>79.2603</v>
      </c>
      <c r="F111" s="2" t="n">
        <v>26.9421</v>
      </c>
      <c r="G111" s="1" t="s">
        <v>60</v>
      </c>
      <c r="H111" s="1" t="s">
        <v>60</v>
      </c>
      <c r="I111" s="1" t="s">
        <v>60</v>
      </c>
      <c r="K111" s="6" t="n">
        <f aca="false">COUNT(D111:F111)</f>
        <v>3</v>
      </c>
      <c r="L111" s="6" t="n">
        <f aca="false">COUNT(G111:I111)</f>
        <v>0</v>
      </c>
      <c r="O111" s="6" t="n">
        <f aca="false">IF(K111&gt;2,2,0)</f>
        <v>2</v>
      </c>
      <c r="P111" s="6" t="n">
        <f aca="false">IF(L111&gt;2,3,0)</f>
        <v>0</v>
      </c>
      <c r="R111" s="6" t="n">
        <f aca="false">SUM(O111:P111)</f>
        <v>2</v>
      </c>
    </row>
    <row r="112" customFormat="false" ht="15" hidden="false" customHeight="true" outlineLevel="0" collapsed="false">
      <c r="A112" s="0" t="s">
        <v>260</v>
      </c>
      <c r="B112" s="0" t="s">
        <v>261</v>
      </c>
      <c r="D112" s="2" t="n">
        <v>2.7005</v>
      </c>
      <c r="E112" s="2" t="s">
        <v>60</v>
      </c>
      <c r="F112" s="2" t="s">
        <v>60</v>
      </c>
      <c r="G112" s="1" t="n">
        <v>169.3918</v>
      </c>
      <c r="H112" s="1" t="n">
        <v>50.5638</v>
      </c>
      <c r="I112" s="1" t="s">
        <v>60</v>
      </c>
      <c r="K112" s="6" t="n">
        <f aca="false">COUNT(D112:F112)</f>
        <v>1</v>
      </c>
      <c r="L112" s="6" t="n">
        <f aca="false">COUNT(G112:I112)</f>
        <v>2</v>
      </c>
      <c r="O112" s="6" t="n">
        <f aca="false">IF(K112&gt;2,2,0)</f>
        <v>0</v>
      </c>
      <c r="P112" s="6" t="n">
        <f aca="false">IF(L112&gt;2,3,0)</f>
        <v>0</v>
      </c>
      <c r="R112" s="6" t="n">
        <f aca="false">SUM(O112:P112)</f>
        <v>0</v>
      </c>
    </row>
    <row r="113" customFormat="false" ht="15" hidden="false" customHeight="true" outlineLevel="0" collapsed="false">
      <c r="A113" s="0" t="s">
        <v>770</v>
      </c>
      <c r="B113" s="0" t="s">
        <v>771</v>
      </c>
      <c r="D113" s="2" t="s">
        <v>60</v>
      </c>
      <c r="E113" s="2" t="s">
        <v>60</v>
      </c>
      <c r="F113" s="2" t="n">
        <v>0.6976</v>
      </c>
      <c r="G113" s="1" t="n">
        <v>36.913</v>
      </c>
      <c r="H113" s="1" t="s">
        <v>60</v>
      </c>
      <c r="I113" s="1" t="n">
        <v>3.511</v>
      </c>
      <c r="K113" s="6" t="n">
        <f aca="false">COUNT(D113:F113)</f>
        <v>1</v>
      </c>
      <c r="L113" s="6" t="n">
        <f aca="false">COUNT(G113:I113)</f>
        <v>2</v>
      </c>
      <c r="O113" s="6" t="n">
        <f aca="false">IF(K113&gt;2,2,0)</f>
        <v>0</v>
      </c>
      <c r="P113" s="6" t="n">
        <f aca="false">IF(L113&gt;2,3,0)</f>
        <v>0</v>
      </c>
      <c r="R113" s="6" t="n">
        <f aca="false">SUM(O113:P113)</f>
        <v>0</v>
      </c>
    </row>
    <row r="114" customFormat="false" ht="15" hidden="false" customHeight="true" outlineLevel="0" collapsed="false">
      <c r="A114" s="0" t="s">
        <v>1064</v>
      </c>
      <c r="B114" s="0" t="s">
        <v>1065</v>
      </c>
      <c r="D114" s="2" t="n">
        <v>1.6334</v>
      </c>
      <c r="E114" s="2" t="s">
        <v>60</v>
      </c>
      <c r="F114" s="2" t="s">
        <v>60</v>
      </c>
      <c r="G114" s="1" t="n">
        <v>3.2772</v>
      </c>
      <c r="H114" s="1" t="n">
        <v>0.4033</v>
      </c>
      <c r="I114" s="1" t="s">
        <v>60</v>
      </c>
      <c r="K114" s="6" t="n">
        <f aca="false">COUNT(D114:F114)</f>
        <v>1</v>
      </c>
      <c r="L114" s="6" t="n">
        <f aca="false">COUNT(G114:I114)</f>
        <v>2</v>
      </c>
      <c r="O114" s="6" t="n">
        <f aca="false">IF(K114&gt;2,2,0)</f>
        <v>0</v>
      </c>
      <c r="P114" s="6" t="n">
        <f aca="false">IF(L114&gt;2,3,0)</f>
        <v>0</v>
      </c>
      <c r="R114" s="6" t="n">
        <f aca="false">SUM(O114:P114)</f>
        <v>0</v>
      </c>
    </row>
    <row r="115" customFormat="false" ht="15" hidden="false" customHeight="true" outlineLevel="0" collapsed="false">
      <c r="A115" s="0" t="s">
        <v>1892</v>
      </c>
      <c r="B115" s="0" t="s">
        <v>1893</v>
      </c>
      <c r="D115" s="2" t="n">
        <v>7.479</v>
      </c>
      <c r="E115" s="2" t="s">
        <v>60</v>
      </c>
      <c r="F115" s="2" t="s">
        <v>60</v>
      </c>
      <c r="G115" s="1" t="n">
        <v>1.4741</v>
      </c>
      <c r="H115" s="1" t="s">
        <v>60</v>
      </c>
      <c r="I115" s="1" t="n">
        <v>14.7686</v>
      </c>
      <c r="K115" s="6" t="n">
        <f aca="false">COUNT(D115:F115)</f>
        <v>1</v>
      </c>
      <c r="L115" s="6" t="n">
        <f aca="false">COUNT(G115:I115)</f>
        <v>2</v>
      </c>
      <c r="O115" s="6" t="n">
        <f aca="false">IF(K115&gt;2,2,0)</f>
        <v>0</v>
      </c>
      <c r="P115" s="6" t="n">
        <f aca="false">IF(L115&gt;2,3,0)</f>
        <v>0</v>
      </c>
      <c r="R115" s="6" t="n">
        <f aca="false">SUM(O115:P115)</f>
        <v>0</v>
      </c>
    </row>
    <row r="116" customFormat="false" ht="15" hidden="false" customHeight="true" outlineLevel="0" collapsed="false">
      <c r="A116" s="0" t="s">
        <v>2180</v>
      </c>
      <c r="B116" s="0" t="s">
        <v>2181</v>
      </c>
      <c r="D116" s="2" t="s">
        <v>60</v>
      </c>
      <c r="E116" s="2" t="s">
        <v>60</v>
      </c>
      <c r="F116" s="2" t="n">
        <v>4.5527</v>
      </c>
      <c r="G116" s="1" t="n">
        <v>6.6871</v>
      </c>
      <c r="H116" s="1" t="s">
        <v>60</v>
      </c>
      <c r="I116" s="1" t="n">
        <v>0.5533</v>
      </c>
      <c r="K116" s="6" t="n">
        <f aca="false">COUNT(D116:F116)</f>
        <v>1</v>
      </c>
      <c r="L116" s="6" t="n">
        <f aca="false">COUNT(G116:I116)</f>
        <v>2</v>
      </c>
      <c r="O116" s="6" t="n">
        <f aca="false">IF(K116&gt;2,2,0)</f>
        <v>0</v>
      </c>
      <c r="P116" s="6" t="n">
        <f aca="false">IF(L116&gt;2,3,0)</f>
        <v>0</v>
      </c>
      <c r="R116" s="6" t="n">
        <f aca="false">SUM(O116:P116)</f>
        <v>0</v>
      </c>
    </row>
    <row r="117" customFormat="false" ht="15" hidden="false" customHeight="true" outlineLevel="0" collapsed="false">
      <c r="A117" s="0" t="s">
        <v>2297</v>
      </c>
      <c r="B117" s="0" t="s">
        <v>2298</v>
      </c>
      <c r="D117" s="2" t="n">
        <v>14.996</v>
      </c>
      <c r="E117" s="2" t="s">
        <v>60</v>
      </c>
      <c r="F117" s="2" t="s">
        <v>60</v>
      </c>
      <c r="G117" s="1" t="n">
        <v>21.6389</v>
      </c>
      <c r="H117" s="1" t="s">
        <v>60</v>
      </c>
      <c r="I117" s="1" t="n">
        <v>25.8568</v>
      </c>
      <c r="K117" s="6" t="n">
        <f aca="false">COUNT(D117:F117)</f>
        <v>1</v>
      </c>
      <c r="L117" s="6" t="n">
        <f aca="false">COUNT(G117:I117)</f>
        <v>2</v>
      </c>
      <c r="O117" s="6" t="n">
        <f aca="false">IF(K117&gt;2,2,0)</f>
        <v>0</v>
      </c>
      <c r="P117" s="6" t="n">
        <f aca="false">IF(L117&gt;2,3,0)</f>
        <v>0</v>
      </c>
      <c r="R117" s="6" t="n">
        <f aca="false">SUM(O117:P117)</f>
        <v>0</v>
      </c>
    </row>
    <row r="118" customFormat="false" ht="15" hidden="false" customHeight="true" outlineLevel="0" collapsed="false">
      <c r="A118" s="0" t="s">
        <v>2987</v>
      </c>
      <c r="B118" s="0" t="s">
        <v>2988</v>
      </c>
      <c r="D118" s="2" t="s">
        <v>60</v>
      </c>
      <c r="E118" s="2" t="s">
        <v>60</v>
      </c>
      <c r="F118" s="2" t="n">
        <v>15.1032</v>
      </c>
      <c r="G118" s="1" t="n">
        <v>19.8739</v>
      </c>
      <c r="H118" s="1" t="s">
        <v>60</v>
      </c>
      <c r="I118" s="1" t="n">
        <v>15.1615</v>
      </c>
      <c r="K118" s="6" t="n">
        <f aca="false">COUNT(D118:F118)</f>
        <v>1</v>
      </c>
      <c r="L118" s="6" t="n">
        <f aca="false">COUNT(G118:I118)</f>
        <v>2</v>
      </c>
      <c r="O118" s="6" t="n">
        <f aca="false">IF(K118&gt;2,2,0)</f>
        <v>0</v>
      </c>
      <c r="P118" s="6" t="n">
        <f aca="false">IF(L118&gt;2,3,0)</f>
        <v>0</v>
      </c>
      <c r="R118" s="6" t="n">
        <f aca="false">SUM(O118:P118)</f>
        <v>0</v>
      </c>
    </row>
    <row r="119" customFormat="false" ht="15" hidden="false" customHeight="true" outlineLevel="0" collapsed="false">
      <c r="A119" s="0" t="s">
        <v>3146</v>
      </c>
      <c r="B119" s="0" t="s">
        <v>3147</v>
      </c>
      <c r="D119" s="2" t="s">
        <v>60</v>
      </c>
      <c r="E119" s="2" t="n">
        <v>0.7718</v>
      </c>
      <c r="F119" s="2" t="s">
        <v>60</v>
      </c>
      <c r="G119" s="1" t="n">
        <v>23.1572</v>
      </c>
      <c r="H119" s="1" t="n">
        <v>37.2621</v>
      </c>
      <c r="I119" s="1" t="s">
        <v>60</v>
      </c>
      <c r="K119" s="6" t="n">
        <f aca="false">COUNT(D119:F119)</f>
        <v>1</v>
      </c>
      <c r="L119" s="6" t="n">
        <f aca="false">COUNT(G119:I119)</f>
        <v>2</v>
      </c>
      <c r="O119" s="6" t="n">
        <f aca="false">IF(K119&gt;2,2,0)</f>
        <v>0</v>
      </c>
      <c r="P119" s="6" t="n">
        <f aca="false">IF(L119&gt;2,3,0)</f>
        <v>0</v>
      </c>
      <c r="R119" s="6" t="n">
        <f aca="false">SUM(O119:P119)</f>
        <v>0</v>
      </c>
    </row>
    <row r="120" customFormat="false" ht="15" hidden="false" customHeight="true" outlineLevel="0" collapsed="false">
      <c r="A120" s="0" t="s">
        <v>3338</v>
      </c>
      <c r="B120" s="0" t="s">
        <v>3339</v>
      </c>
      <c r="D120" s="2" t="s">
        <v>60</v>
      </c>
      <c r="E120" s="2" t="n">
        <v>31.4276</v>
      </c>
      <c r="F120" s="2" t="s">
        <v>60</v>
      </c>
      <c r="G120" s="1" t="n">
        <v>25.0983</v>
      </c>
      <c r="H120" s="1" t="n">
        <v>25.4447</v>
      </c>
      <c r="I120" s="1" t="s">
        <v>60</v>
      </c>
      <c r="K120" s="6" t="n">
        <f aca="false">COUNT(D120:F120)</f>
        <v>1</v>
      </c>
      <c r="L120" s="6" t="n">
        <f aca="false">COUNT(G120:I120)</f>
        <v>2</v>
      </c>
      <c r="O120" s="6" t="n">
        <f aca="false">IF(K120&gt;2,2,0)</f>
        <v>0</v>
      </c>
      <c r="P120" s="6" t="n">
        <f aca="false">IF(L120&gt;2,3,0)</f>
        <v>0</v>
      </c>
      <c r="R120" s="6" t="n">
        <f aca="false">SUM(O120:P120)</f>
        <v>0</v>
      </c>
    </row>
    <row r="121" customFormat="false" ht="15" hidden="false" customHeight="true" outlineLevel="0" collapsed="false">
      <c r="A121" s="0" t="s">
        <v>3680</v>
      </c>
      <c r="B121" s="0" t="s">
        <v>3681</v>
      </c>
      <c r="D121" s="2" t="s">
        <v>60</v>
      </c>
      <c r="E121" s="2" t="n">
        <v>5.5586</v>
      </c>
      <c r="F121" s="2" t="s">
        <v>60</v>
      </c>
      <c r="G121" s="1" t="n">
        <v>3.4011</v>
      </c>
      <c r="H121" s="1" t="n">
        <v>5.1813</v>
      </c>
      <c r="I121" s="1" t="s">
        <v>60</v>
      </c>
      <c r="K121" s="6" t="n">
        <f aca="false">COUNT(D121:F121)</f>
        <v>1</v>
      </c>
      <c r="L121" s="6" t="n">
        <f aca="false">COUNT(G121:I121)</f>
        <v>2</v>
      </c>
      <c r="O121" s="6" t="n">
        <f aca="false">IF(K121&gt;2,2,0)</f>
        <v>0</v>
      </c>
      <c r="P121" s="6" t="n">
        <f aca="false">IF(L121&gt;2,3,0)</f>
        <v>0</v>
      </c>
      <c r="R121" s="6" t="n">
        <f aca="false">SUM(O121:P121)</f>
        <v>0</v>
      </c>
    </row>
    <row r="122" customFormat="false" ht="15" hidden="false" customHeight="true" outlineLevel="0" collapsed="false">
      <c r="A122" s="0" t="s">
        <v>3938</v>
      </c>
      <c r="B122" s="0" t="s">
        <v>3939</v>
      </c>
      <c r="D122" s="2" t="s">
        <v>60</v>
      </c>
      <c r="E122" s="2" t="n">
        <v>19.6071</v>
      </c>
      <c r="F122" s="2" t="s">
        <v>60</v>
      </c>
      <c r="G122" s="1" t="s">
        <v>60</v>
      </c>
      <c r="H122" s="1" t="n">
        <v>4.0593</v>
      </c>
      <c r="I122" s="1" t="n">
        <v>5.7906</v>
      </c>
      <c r="K122" s="6" t="n">
        <f aca="false">COUNT(D122:F122)</f>
        <v>1</v>
      </c>
      <c r="L122" s="6" t="n">
        <f aca="false">COUNT(G122:I122)</f>
        <v>2</v>
      </c>
      <c r="O122" s="6" t="n">
        <f aca="false">IF(K122&gt;2,2,0)</f>
        <v>0</v>
      </c>
      <c r="P122" s="6" t="n">
        <f aca="false">IF(L122&gt;2,3,0)</f>
        <v>0</v>
      </c>
      <c r="R122" s="6" t="n">
        <f aca="false">SUM(O122:P122)</f>
        <v>0</v>
      </c>
    </row>
    <row r="123" customFormat="false" ht="15" hidden="false" customHeight="true" outlineLevel="0" collapsed="false">
      <c r="A123" s="0" t="s">
        <v>4235</v>
      </c>
      <c r="B123" s="0" t="s">
        <v>4236</v>
      </c>
      <c r="D123" s="2" t="s">
        <v>60</v>
      </c>
      <c r="E123" s="2" t="n">
        <v>0.5234</v>
      </c>
      <c r="F123" s="2" t="s">
        <v>60</v>
      </c>
      <c r="G123" s="1" t="s">
        <v>60</v>
      </c>
      <c r="H123" s="1" t="n">
        <v>4.9057</v>
      </c>
      <c r="I123" s="1" t="n">
        <v>2.7424</v>
      </c>
      <c r="K123" s="6" t="n">
        <f aca="false">COUNT(D123:F123)</f>
        <v>1</v>
      </c>
      <c r="L123" s="6" t="n">
        <f aca="false">COUNT(G123:I123)</f>
        <v>2</v>
      </c>
      <c r="O123" s="6" t="n">
        <f aca="false">IF(K123&gt;2,2,0)</f>
        <v>0</v>
      </c>
      <c r="P123" s="6" t="n">
        <f aca="false">IF(L123&gt;2,3,0)</f>
        <v>0</v>
      </c>
      <c r="R123" s="6" t="n">
        <f aca="false">SUM(O123:P123)</f>
        <v>0</v>
      </c>
    </row>
    <row r="124" customFormat="false" ht="15" hidden="false" customHeight="true" outlineLevel="0" collapsed="false">
      <c r="A124" s="0" t="s">
        <v>4982</v>
      </c>
      <c r="B124" s="0" t="s">
        <v>4983</v>
      </c>
      <c r="D124" s="2" t="n">
        <v>2.7716</v>
      </c>
      <c r="E124" s="2" t="s">
        <v>60</v>
      </c>
      <c r="F124" s="2" t="s">
        <v>60</v>
      </c>
      <c r="G124" s="1" t="n">
        <v>12.8934</v>
      </c>
      <c r="H124" s="1" t="n">
        <v>1.0277</v>
      </c>
      <c r="I124" s="1" t="s">
        <v>60</v>
      </c>
      <c r="K124" s="6" t="n">
        <f aca="false">COUNT(D124:F124)</f>
        <v>1</v>
      </c>
      <c r="L124" s="6" t="n">
        <f aca="false">COUNT(G124:I124)</f>
        <v>2</v>
      </c>
      <c r="O124" s="6" t="n">
        <f aca="false">IF(K124&gt;2,2,0)</f>
        <v>0</v>
      </c>
      <c r="P124" s="6" t="n">
        <f aca="false">IF(L124&gt;2,3,0)</f>
        <v>0</v>
      </c>
      <c r="R124" s="6" t="n">
        <f aca="false">SUM(O124:P124)</f>
        <v>0</v>
      </c>
    </row>
    <row r="125" customFormat="false" ht="15" hidden="false" customHeight="true" outlineLevel="0" collapsed="false">
      <c r="A125" s="0" t="s">
        <v>5135</v>
      </c>
      <c r="B125" s="0" t="s">
        <v>5136</v>
      </c>
      <c r="D125" s="2" t="n">
        <v>3.5192</v>
      </c>
      <c r="E125" s="2" t="s">
        <v>60</v>
      </c>
      <c r="F125" s="2" t="s">
        <v>60</v>
      </c>
      <c r="G125" s="1" t="n">
        <v>3.3339</v>
      </c>
      <c r="H125" s="1" t="s">
        <v>60</v>
      </c>
      <c r="I125" s="1" t="n">
        <v>0.8685</v>
      </c>
      <c r="K125" s="6" t="n">
        <f aca="false">COUNT(D125:F125)</f>
        <v>1</v>
      </c>
      <c r="L125" s="6" t="n">
        <f aca="false">COUNT(G125:I125)</f>
        <v>2</v>
      </c>
      <c r="O125" s="6" t="n">
        <f aca="false">IF(K125&gt;2,2,0)</f>
        <v>0</v>
      </c>
      <c r="P125" s="6" t="n">
        <f aca="false">IF(L125&gt;2,3,0)</f>
        <v>0</v>
      </c>
      <c r="R125" s="6" t="n">
        <f aca="false">SUM(O125:P125)</f>
        <v>0</v>
      </c>
    </row>
    <row r="126" customFormat="false" ht="15" hidden="false" customHeight="true" outlineLevel="0" collapsed="false">
      <c r="A126" s="0" t="s">
        <v>5189</v>
      </c>
      <c r="B126" s="0" t="s">
        <v>5190</v>
      </c>
      <c r="D126" s="2" t="s">
        <v>60</v>
      </c>
      <c r="E126" s="2" t="s">
        <v>60</v>
      </c>
      <c r="F126" s="2" t="n">
        <v>8.2229</v>
      </c>
      <c r="G126" s="1" t="s">
        <v>60</v>
      </c>
      <c r="H126" s="1" t="n">
        <v>6.5765</v>
      </c>
      <c r="I126" s="1" t="n">
        <v>0.5007</v>
      </c>
      <c r="K126" s="6" t="n">
        <f aca="false">COUNT(D126:F126)</f>
        <v>1</v>
      </c>
      <c r="L126" s="6" t="n">
        <f aca="false">COUNT(G126:I126)</f>
        <v>2</v>
      </c>
      <c r="O126" s="6" t="n">
        <f aca="false">IF(K126&gt;2,2,0)</f>
        <v>0</v>
      </c>
      <c r="P126" s="6" t="n">
        <f aca="false">IF(L126&gt;2,3,0)</f>
        <v>0</v>
      </c>
      <c r="R126" s="6" t="n">
        <f aca="false">SUM(O126:P126)</f>
        <v>0</v>
      </c>
    </row>
    <row r="127" customFormat="false" ht="15" hidden="false" customHeight="true" outlineLevel="0" collapsed="false">
      <c r="A127" s="0" t="s">
        <v>5195</v>
      </c>
      <c r="B127" s="0" t="s">
        <v>5196</v>
      </c>
      <c r="D127" s="2" t="n">
        <v>7.9279</v>
      </c>
      <c r="E127" s="2" t="s">
        <v>60</v>
      </c>
      <c r="F127" s="2" t="s">
        <v>60</v>
      </c>
      <c r="G127" s="1" t="s">
        <v>60</v>
      </c>
      <c r="H127" s="1" t="n">
        <v>7.8141</v>
      </c>
      <c r="I127" s="1" t="n">
        <v>21.2955</v>
      </c>
      <c r="K127" s="6" t="n">
        <f aca="false">COUNT(D127:F127)</f>
        <v>1</v>
      </c>
      <c r="L127" s="6" t="n">
        <f aca="false">COUNT(G127:I127)</f>
        <v>2</v>
      </c>
      <c r="O127" s="6" t="n">
        <f aca="false">IF(K127&gt;2,2,0)</f>
        <v>0</v>
      </c>
      <c r="P127" s="6" t="n">
        <f aca="false">IF(L127&gt;2,3,0)</f>
        <v>0</v>
      </c>
      <c r="R127" s="6" t="n">
        <f aca="false">SUM(O127:P127)</f>
        <v>0</v>
      </c>
    </row>
    <row r="128" customFormat="false" ht="15" hidden="false" customHeight="true" outlineLevel="0" collapsed="false">
      <c r="A128" s="0" t="s">
        <v>5333</v>
      </c>
      <c r="B128" s="0" t="s">
        <v>5334</v>
      </c>
      <c r="D128" s="2" t="s">
        <v>60</v>
      </c>
      <c r="E128" s="2" t="s">
        <v>60</v>
      </c>
      <c r="F128" s="2" t="n">
        <v>242.059</v>
      </c>
      <c r="G128" s="1" t="n">
        <v>27.8892</v>
      </c>
      <c r="H128" s="1" t="s">
        <v>60</v>
      </c>
      <c r="I128" s="1" t="n">
        <v>53.6657</v>
      </c>
      <c r="K128" s="6" t="n">
        <f aca="false">COUNT(D128:F128)</f>
        <v>1</v>
      </c>
      <c r="L128" s="6" t="n">
        <f aca="false">COUNT(G128:I128)</f>
        <v>2</v>
      </c>
      <c r="O128" s="6" t="n">
        <f aca="false">IF(K128&gt;2,2,0)</f>
        <v>0</v>
      </c>
      <c r="P128" s="6" t="n">
        <f aca="false">IF(L128&gt;2,3,0)</f>
        <v>0</v>
      </c>
      <c r="R128" s="6" t="n">
        <f aca="false">SUM(O128:P128)</f>
        <v>0</v>
      </c>
    </row>
    <row r="129" customFormat="false" ht="15" hidden="false" customHeight="true" outlineLevel="0" collapsed="false">
      <c r="A129" s="0" t="s">
        <v>5756</v>
      </c>
      <c r="B129" s="0" t="s">
        <v>5757</v>
      </c>
      <c r="D129" s="2" t="s">
        <v>60</v>
      </c>
      <c r="E129" s="2" t="n">
        <v>2.3836</v>
      </c>
      <c r="F129" s="2" t="s">
        <v>60</v>
      </c>
      <c r="G129" s="1" t="s">
        <v>60</v>
      </c>
      <c r="H129" s="1" t="n">
        <v>0.8051</v>
      </c>
      <c r="I129" s="1" t="n">
        <v>1.6293</v>
      </c>
      <c r="K129" s="6" t="n">
        <f aca="false">COUNT(D129:F129)</f>
        <v>1</v>
      </c>
      <c r="L129" s="6" t="n">
        <f aca="false">COUNT(G129:I129)</f>
        <v>2</v>
      </c>
      <c r="O129" s="6" t="n">
        <f aca="false">IF(K129&gt;2,2,0)</f>
        <v>0</v>
      </c>
      <c r="P129" s="6" t="n">
        <f aca="false">IF(L129&gt;2,3,0)</f>
        <v>0</v>
      </c>
      <c r="R129" s="6" t="n">
        <f aca="false">SUM(O129:P129)</f>
        <v>0</v>
      </c>
    </row>
    <row r="130" customFormat="false" ht="15" hidden="false" customHeight="true" outlineLevel="0" collapsed="false">
      <c r="A130" s="0" t="s">
        <v>5789</v>
      </c>
      <c r="B130" s="0" t="s">
        <v>5790</v>
      </c>
      <c r="D130" s="2" t="s">
        <v>60</v>
      </c>
      <c r="E130" s="2" t="s">
        <v>60</v>
      </c>
      <c r="F130" s="2" t="n">
        <v>23.4812</v>
      </c>
      <c r="G130" s="1" t="s">
        <v>60</v>
      </c>
      <c r="H130" s="1" t="n">
        <v>48.8631</v>
      </c>
      <c r="I130" s="1" t="n">
        <v>50.4668</v>
      </c>
      <c r="K130" s="6" t="n">
        <f aca="false">COUNT(D130:F130)</f>
        <v>1</v>
      </c>
      <c r="L130" s="6" t="n">
        <f aca="false">COUNT(G130:I130)</f>
        <v>2</v>
      </c>
      <c r="O130" s="6" t="n">
        <f aca="false">IF(K130&gt;2,2,0)</f>
        <v>0</v>
      </c>
      <c r="P130" s="6" t="n">
        <f aca="false">IF(L130&gt;2,3,0)</f>
        <v>0</v>
      </c>
      <c r="R130" s="6" t="n">
        <f aca="false">SUM(O130:P130)</f>
        <v>0</v>
      </c>
    </row>
    <row r="131" customFormat="false" ht="15" hidden="false" customHeight="true" outlineLevel="0" collapsed="false">
      <c r="A131" s="0" t="s">
        <v>5915</v>
      </c>
      <c r="B131" s="0" t="s">
        <v>5916</v>
      </c>
      <c r="D131" s="2" t="s">
        <v>60</v>
      </c>
      <c r="E131" s="2" t="s">
        <v>60</v>
      </c>
      <c r="F131" s="2" t="n">
        <v>53.164</v>
      </c>
      <c r="G131" s="1" t="s">
        <v>60</v>
      </c>
      <c r="H131" s="1" t="n">
        <v>19.8852</v>
      </c>
      <c r="I131" s="1" t="n">
        <v>22.0573</v>
      </c>
      <c r="K131" s="6" t="n">
        <f aca="false">COUNT(D131:F131)</f>
        <v>1</v>
      </c>
      <c r="L131" s="6" t="n">
        <f aca="false">COUNT(G131:I131)</f>
        <v>2</v>
      </c>
      <c r="O131" s="6" t="n">
        <f aca="false">IF(K131&gt;2,2,0)</f>
        <v>0</v>
      </c>
      <c r="P131" s="6" t="n">
        <f aca="false">IF(L131&gt;2,3,0)</f>
        <v>0</v>
      </c>
      <c r="R131" s="6" t="n">
        <f aca="false">SUM(O131:P131)</f>
        <v>0</v>
      </c>
    </row>
    <row r="132" customFormat="false" ht="15" hidden="false" customHeight="true" outlineLevel="0" collapsed="false">
      <c r="A132" s="0" t="s">
        <v>6032</v>
      </c>
      <c r="B132" s="0" t="s">
        <v>6033</v>
      </c>
      <c r="D132" s="2" t="s">
        <v>60</v>
      </c>
      <c r="E132" s="2" t="s">
        <v>60</v>
      </c>
      <c r="F132" s="2" t="n">
        <v>21.9297</v>
      </c>
      <c r="G132" s="1" t="n">
        <v>1.4731</v>
      </c>
      <c r="H132" s="1" t="s">
        <v>60</v>
      </c>
      <c r="I132" s="1" t="n">
        <v>12.5685</v>
      </c>
      <c r="K132" s="6" t="n">
        <f aca="false">COUNT(D132:F132)</f>
        <v>1</v>
      </c>
      <c r="L132" s="6" t="n">
        <f aca="false">COUNT(G132:I132)</f>
        <v>2</v>
      </c>
      <c r="O132" s="6" t="n">
        <f aca="false">IF(K132&gt;2,2,0)</f>
        <v>0</v>
      </c>
      <c r="P132" s="6" t="n">
        <f aca="false">IF(L132&gt;2,3,0)</f>
        <v>0</v>
      </c>
      <c r="R132" s="6" t="n">
        <f aca="false">SUM(O132:P132)</f>
        <v>0</v>
      </c>
    </row>
    <row r="133" customFormat="false" ht="15" hidden="false" customHeight="true" outlineLevel="0" collapsed="false">
      <c r="A133" s="0" t="s">
        <v>6083</v>
      </c>
      <c r="B133" s="0" t="s">
        <v>6084</v>
      </c>
      <c r="D133" s="2" t="s">
        <v>60</v>
      </c>
      <c r="E133" s="2" t="n">
        <v>37.5195</v>
      </c>
      <c r="F133" s="2" t="s">
        <v>60</v>
      </c>
      <c r="G133" s="1" t="n">
        <v>7.1435</v>
      </c>
      <c r="H133" s="1" t="n">
        <v>29.0325</v>
      </c>
      <c r="I133" s="1" t="s">
        <v>60</v>
      </c>
      <c r="K133" s="6" t="n">
        <f aca="false">COUNT(D133:F133)</f>
        <v>1</v>
      </c>
      <c r="L133" s="6" t="n">
        <f aca="false">COUNT(G133:I133)</f>
        <v>2</v>
      </c>
      <c r="O133" s="6" t="n">
        <f aca="false">IF(K133&gt;2,2,0)</f>
        <v>0</v>
      </c>
      <c r="P133" s="6" t="n">
        <f aca="false">IF(L133&gt;2,3,0)</f>
        <v>0</v>
      </c>
      <c r="R133" s="6" t="n">
        <f aca="false">SUM(O133:P133)</f>
        <v>0</v>
      </c>
    </row>
    <row r="134" customFormat="false" ht="15" hidden="false" customHeight="true" outlineLevel="0" collapsed="false">
      <c r="A134" s="0" t="s">
        <v>6098</v>
      </c>
      <c r="B134" s="0" t="s">
        <v>6099</v>
      </c>
      <c r="D134" s="2" t="s">
        <v>60</v>
      </c>
      <c r="E134" s="2" t="n">
        <v>17.268</v>
      </c>
      <c r="F134" s="2" t="s">
        <v>60</v>
      </c>
      <c r="G134" s="1" t="s">
        <v>60</v>
      </c>
      <c r="H134" s="1" t="n">
        <v>21.2871</v>
      </c>
      <c r="I134" s="1" t="n">
        <v>18.9102</v>
      </c>
      <c r="K134" s="6" t="n">
        <f aca="false">COUNT(D134:F134)</f>
        <v>1</v>
      </c>
      <c r="L134" s="6" t="n">
        <f aca="false">COUNT(G134:I134)</f>
        <v>2</v>
      </c>
      <c r="O134" s="6" t="n">
        <f aca="false">IF(K134&gt;2,2,0)</f>
        <v>0</v>
      </c>
      <c r="P134" s="6" t="n">
        <f aca="false">IF(L134&gt;2,3,0)</f>
        <v>0</v>
      </c>
      <c r="R134" s="6" t="n">
        <f aca="false">SUM(O134:P134)</f>
        <v>0</v>
      </c>
    </row>
    <row r="135" customFormat="false" ht="15" hidden="false" customHeight="true" outlineLevel="0" collapsed="false">
      <c r="A135" s="0" t="s">
        <v>6203</v>
      </c>
      <c r="B135" s="0" t="s">
        <v>6204</v>
      </c>
      <c r="D135" s="2" t="n">
        <v>134.3451</v>
      </c>
      <c r="E135" s="2" t="s">
        <v>60</v>
      </c>
      <c r="F135" s="2" t="s">
        <v>60</v>
      </c>
      <c r="G135" s="1" t="s">
        <v>60</v>
      </c>
      <c r="H135" s="1" t="n">
        <v>91.78</v>
      </c>
      <c r="I135" s="1" t="n">
        <v>8.7793</v>
      </c>
      <c r="K135" s="6" t="n">
        <f aca="false">COUNT(D135:F135)</f>
        <v>1</v>
      </c>
      <c r="L135" s="6" t="n">
        <f aca="false">COUNT(G135:I135)</f>
        <v>2</v>
      </c>
      <c r="O135" s="6" t="n">
        <f aca="false">IF(K135&gt;2,2,0)</f>
        <v>0</v>
      </c>
      <c r="P135" s="6" t="n">
        <f aca="false">IF(L135&gt;2,3,0)</f>
        <v>0</v>
      </c>
      <c r="R135" s="6" t="n">
        <f aca="false">SUM(O135:P135)</f>
        <v>0</v>
      </c>
    </row>
    <row r="136" customFormat="false" ht="15" hidden="false" customHeight="true" outlineLevel="0" collapsed="false">
      <c r="A136" s="0" t="s">
        <v>6476</v>
      </c>
      <c r="B136" s="0" t="s">
        <v>6477</v>
      </c>
      <c r="D136" s="2" t="s">
        <v>60</v>
      </c>
      <c r="E136" s="2" t="s">
        <v>60</v>
      </c>
      <c r="F136" s="2" t="n">
        <v>25.5084</v>
      </c>
      <c r="G136" s="1" t="n">
        <v>49.6114</v>
      </c>
      <c r="H136" s="1" t="s">
        <v>60</v>
      </c>
      <c r="I136" s="1" t="n">
        <v>33.148</v>
      </c>
      <c r="K136" s="6" t="n">
        <f aca="false">COUNT(D136:F136)</f>
        <v>1</v>
      </c>
      <c r="L136" s="6" t="n">
        <f aca="false">COUNT(G136:I136)</f>
        <v>2</v>
      </c>
      <c r="O136" s="6" t="n">
        <f aca="false">IF(K136&gt;2,2,0)</f>
        <v>0</v>
      </c>
      <c r="P136" s="6" t="n">
        <f aca="false">IF(L136&gt;2,3,0)</f>
        <v>0</v>
      </c>
      <c r="R136" s="6" t="n">
        <f aca="false">SUM(O136:P136)</f>
        <v>0</v>
      </c>
    </row>
    <row r="137" customFormat="false" ht="15" hidden="false" customHeight="true" outlineLevel="0" collapsed="false">
      <c r="A137" s="0" t="s">
        <v>6479</v>
      </c>
      <c r="B137" s="0" t="s">
        <v>6480</v>
      </c>
      <c r="D137" s="2" t="s">
        <v>60</v>
      </c>
      <c r="E137" s="2" t="n">
        <v>12.3442</v>
      </c>
      <c r="F137" s="2" t="s">
        <v>60</v>
      </c>
      <c r="G137" s="1" t="n">
        <v>21.4137</v>
      </c>
      <c r="H137" s="1" t="s">
        <v>60</v>
      </c>
      <c r="I137" s="1" t="n">
        <v>9.5554</v>
      </c>
      <c r="K137" s="6" t="n">
        <f aca="false">COUNT(D137:F137)</f>
        <v>1</v>
      </c>
      <c r="L137" s="6" t="n">
        <f aca="false">COUNT(G137:I137)</f>
        <v>2</v>
      </c>
      <c r="O137" s="6" t="n">
        <f aca="false">IF(K137&gt;2,2,0)</f>
        <v>0</v>
      </c>
      <c r="P137" s="6" t="n">
        <f aca="false">IF(L137&gt;2,3,0)</f>
        <v>0</v>
      </c>
      <c r="R137" s="6" t="n">
        <f aca="false">SUM(O137:P137)</f>
        <v>0</v>
      </c>
    </row>
    <row r="138" customFormat="false" ht="15" hidden="false" customHeight="true" outlineLevel="0" collapsed="false">
      <c r="A138" s="0" t="s">
        <v>6482</v>
      </c>
      <c r="B138" s="0" t="s">
        <v>6483</v>
      </c>
      <c r="D138" s="2" t="s">
        <v>60</v>
      </c>
      <c r="E138" s="2" t="s">
        <v>60</v>
      </c>
      <c r="F138" s="2" t="n">
        <v>11.4327</v>
      </c>
      <c r="G138" s="1" t="s">
        <v>60</v>
      </c>
      <c r="H138" s="1" t="n">
        <v>23.6309</v>
      </c>
      <c r="I138" s="1" t="n">
        <v>11.6295</v>
      </c>
      <c r="K138" s="6" t="n">
        <f aca="false">COUNT(D138:F138)</f>
        <v>1</v>
      </c>
      <c r="L138" s="6" t="n">
        <f aca="false">COUNT(G138:I138)</f>
        <v>2</v>
      </c>
      <c r="O138" s="6" t="n">
        <f aca="false">IF(K138&gt;2,2,0)</f>
        <v>0</v>
      </c>
      <c r="P138" s="6" t="n">
        <f aca="false">IF(L138&gt;2,3,0)</f>
        <v>0</v>
      </c>
      <c r="R138" s="6" t="n">
        <f aca="false">SUM(O138:P138)</f>
        <v>0</v>
      </c>
    </row>
    <row r="139" customFormat="false" ht="15" hidden="false" customHeight="true" outlineLevel="0" collapsed="false">
      <c r="A139" s="0" t="s">
        <v>6509</v>
      </c>
      <c r="B139" s="0" t="s">
        <v>6510</v>
      </c>
      <c r="D139" s="2" t="s">
        <v>60</v>
      </c>
      <c r="E139" s="2" t="n">
        <v>20.4687</v>
      </c>
      <c r="F139" s="2" t="s">
        <v>60</v>
      </c>
      <c r="G139" s="1" t="n">
        <v>8.0573</v>
      </c>
      <c r="H139" s="1" t="n">
        <v>56.0583</v>
      </c>
      <c r="I139" s="1" t="s">
        <v>60</v>
      </c>
      <c r="K139" s="6" t="n">
        <f aca="false">COUNT(D139:F139)</f>
        <v>1</v>
      </c>
      <c r="L139" s="6" t="n">
        <f aca="false">COUNT(G139:I139)</f>
        <v>2</v>
      </c>
      <c r="O139" s="6" t="n">
        <f aca="false">IF(K139&gt;2,2,0)</f>
        <v>0</v>
      </c>
      <c r="P139" s="6" t="n">
        <f aca="false">IF(L139&gt;2,3,0)</f>
        <v>0</v>
      </c>
      <c r="R139" s="6" t="n">
        <f aca="false">SUM(O139:P139)</f>
        <v>0</v>
      </c>
    </row>
    <row r="140" customFormat="false" ht="15" hidden="false" customHeight="true" outlineLevel="0" collapsed="false">
      <c r="A140" s="0" t="s">
        <v>6521</v>
      </c>
      <c r="B140" s="0" t="s">
        <v>6522</v>
      </c>
      <c r="D140" s="2" t="s">
        <v>60</v>
      </c>
      <c r="E140" s="2" t="n">
        <v>21.3293</v>
      </c>
      <c r="F140" s="2" t="s">
        <v>60</v>
      </c>
      <c r="G140" s="1" t="s">
        <v>60</v>
      </c>
      <c r="H140" s="1" t="n">
        <v>7.6402</v>
      </c>
      <c r="I140" s="1" t="n">
        <v>4.9207</v>
      </c>
      <c r="K140" s="6" t="n">
        <f aca="false">COUNT(D140:F140)</f>
        <v>1</v>
      </c>
      <c r="L140" s="6" t="n">
        <f aca="false">COUNT(G140:I140)</f>
        <v>2</v>
      </c>
      <c r="O140" s="6" t="n">
        <f aca="false">IF(K140&gt;2,2,0)</f>
        <v>0</v>
      </c>
      <c r="P140" s="6" t="n">
        <f aca="false">IF(L140&gt;2,3,0)</f>
        <v>0</v>
      </c>
      <c r="R140" s="6" t="n">
        <f aca="false">SUM(O140:P140)</f>
        <v>0</v>
      </c>
    </row>
    <row r="141" customFormat="false" ht="15" hidden="false" customHeight="true" outlineLevel="0" collapsed="false">
      <c r="A141" s="0" t="s">
        <v>6527</v>
      </c>
      <c r="B141" s="0" t="s">
        <v>6528</v>
      </c>
      <c r="D141" s="2" t="s">
        <v>60</v>
      </c>
      <c r="E141" s="2" t="s">
        <v>60</v>
      </c>
      <c r="F141" s="2" t="n">
        <v>160.9071</v>
      </c>
      <c r="G141" s="1" t="s">
        <v>60</v>
      </c>
      <c r="H141" s="1" t="n">
        <v>170.2455</v>
      </c>
      <c r="I141" s="1" t="n">
        <v>96.8467</v>
      </c>
      <c r="K141" s="6" t="n">
        <f aca="false">COUNT(D141:F141)</f>
        <v>1</v>
      </c>
      <c r="L141" s="6" t="n">
        <f aca="false">COUNT(G141:I141)</f>
        <v>2</v>
      </c>
      <c r="O141" s="6" t="n">
        <f aca="false">IF(K141&gt;2,2,0)</f>
        <v>0</v>
      </c>
      <c r="P141" s="6" t="n">
        <f aca="false">IF(L141&gt;2,3,0)</f>
        <v>0</v>
      </c>
      <c r="R141" s="6" t="n">
        <f aca="false">SUM(O141:P141)</f>
        <v>0</v>
      </c>
    </row>
    <row r="142" customFormat="false" ht="15" hidden="false" customHeight="true" outlineLevel="0" collapsed="false">
      <c r="A142" s="0" t="s">
        <v>6530</v>
      </c>
      <c r="B142" s="0" t="s">
        <v>6531</v>
      </c>
      <c r="D142" s="2" t="s">
        <v>60</v>
      </c>
      <c r="E142" s="2" t="n">
        <v>10.2838</v>
      </c>
      <c r="F142" s="2" t="s">
        <v>60</v>
      </c>
      <c r="G142" s="1" t="s">
        <v>60</v>
      </c>
      <c r="H142" s="1" t="n">
        <v>6.1529</v>
      </c>
      <c r="I142" s="1" t="n">
        <v>6.104</v>
      </c>
      <c r="K142" s="6" t="n">
        <f aca="false">COUNT(D142:F142)</f>
        <v>1</v>
      </c>
      <c r="L142" s="6" t="n">
        <f aca="false">COUNT(G142:I142)</f>
        <v>2</v>
      </c>
      <c r="O142" s="6" t="n">
        <f aca="false">IF(K142&gt;2,2,0)</f>
        <v>0</v>
      </c>
      <c r="P142" s="6" t="n">
        <f aca="false">IF(L142&gt;2,3,0)</f>
        <v>0</v>
      </c>
      <c r="R142" s="6" t="n">
        <f aca="false">SUM(O142:P142)</f>
        <v>0</v>
      </c>
    </row>
    <row r="143" customFormat="false" ht="15" hidden="false" customHeight="true" outlineLevel="0" collapsed="false">
      <c r="A143" s="0" t="s">
        <v>6545</v>
      </c>
      <c r="B143" s="0" t="s">
        <v>6546</v>
      </c>
      <c r="D143" s="2" t="s">
        <v>60</v>
      </c>
      <c r="E143" s="2" t="s">
        <v>60</v>
      </c>
      <c r="F143" s="2" t="n">
        <v>14.3705</v>
      </c>
      <c r="G143" s="1" t="n">
        <v>10.0629</v>
      </c>
      <c r="H143" s="1" t="n">
        <v>6.2497</v>
      </c>
      <c r="I143" s="1" t="s">
        <v>60</v>
      </c>
      <c r="K143" s="6" t="n">
        <f aca="false">COUNT(D143:F143)</f>
        <v>1</v>
      </c>
      <c r="L143" s="6" t="n">
        <f aca="false">COUNT(G143:I143)</f>
        <v>2</v>
      </c>
      <c r="O143" s="6" t="n">
        <f aca="false">IF(K143&gt;2,2,0)</f>
        <v>0</v>
      </c>
      <c r="P143" s="6" t="n">
        <f aca="false">IF(L143&gt;2,3,0)</f>
        <v>0</v>
      </c>
      <c r="R143" s="6" t="n">
        <f aca="false">SUM(O143:P143)</f>
        <v>0</v>
      </c>
    </row>
    <row r="144" customFormat="false" ht="15" hidden="false" customHeight="true" outlineLevel="0" collapsed="false">
      <c r="A144" s="0" t="s">
        <v>6587</v>
      </c>
      <c r="B144" s="0" t="s">
        <v>6588</v>
      </c>
      <c r="D144" s="2" t="s">
        <v>60</v>
      </c>
      <c r="E144" s="2" t="n">
        <v>8.9477</v>
      </c>
      <c r="F144" s="2" t="s">
        <v>60</v>
      </c>
      <c r="G144" s="1" t="n">
        <v>6.1097</v>
      </c>
      <c r="H144" s="1" t="n">
        <v>8.4795</v>
      </c>
      <c r="I144" s="1" t="s">
        <v>60</v>
      </c>
      <c r="K144" s="6" t="n">
        <f aca="false">COUNT(D144:F144)</f>
        <v>1</v>
      </c>
      <c r="L144" s="6" t="n">
        <f aca="false">COUNT(G144:I144)</f>
        <v>2</v>
      </c>
      <c r="O144" s="6" t="n">
        <f aca="false">IF(K144&gt;2,2,0)</f>
        <v>0</v>
      </c>
      <c r="P144" s="6" t="n">
        <f aca="false">IF(L144&gt;2,3,0)</f>
        <v>0</v>
      </c>
      <c r="R144" s="6" t="n">
        <f aca="false">SUM(O144:P144)</f>
        <v>0</v>
      </c>
    </row>
    <row r="145" customFormat="false" ht="15" hidden="false" customHeight="true" outlineLevel="0" collapsed="false">
      <c r="A145" s="0" t="s">
        <v>6593</v>
      </c>
      <c r="B145" s="0" t="s">
        <v>6594</v>
      </c>
      <c r="D145" s="2" t="s">
        <v>60</v>
      </c>
      <c r="E145" s="2" t="n">
        <v>36.1229</v>
      </c>
      <c r="F145" s="2" t="s">
        <v>60</v>
      </c>
      <c r="G145" s="1" t="s">
        <v>60</v>
      </c>
      <c r="H145" s="1" t="n">
        <v>13.1052</v>
      </c>
      <c r="I145" s="1" t="n">
        <v>8.9571</v>
      </c>
      <c r="K145" s="6" t="n">
        <f aca="false">COUNT(D145:F145)</f>
        <v>1</v>
      </c>
      <c r="L145" s="6" t="n">
        <f aca="false">COUNT(G145:I145)</f>
        <v>2</v>
      </c>
      <c r="O145" s="6" t="n">
        <f aca="false">IF(K145&gt;2,2,0)</f>
        <v>0</v>
      </c>
      <c r="P145" s="6" t="n">
        <f aca="false">IF(L145&gt;2,3,0)</f>
        <v>0</v>
      </c>
      <c r="R145" s="6" t="n">
        <f aca="false">SUM(O145:P145)</f>
        <v>0</v>
      </c>
    </row>
    <row r="146" customFormat="false" ht="15" hidden="false" customHeight="true" outlineLevel="0" collapsed="false">
      <c r="A146" s="0" t="s">
        <v>6623</v>
      </c>
      <c r="B146" s="0" t="s">
        <v>6624</v>
      </c>
      <c r="D146" s="2" t="s">
        <v>60</v>
      </c>
      <c r="E146" s="2" t="n">
        <v>34.5593</v>
      </c>
      <c r="F146" s="2" t="s">
        <v>60</v>
      </c>
      <c r="G146" s="1" t="s">
        <v>60</v>
      </c>
      <c r="H146" s="1" t="n">
        <v>15.7273</v>
      </c>
      <c r="I146" s="1" t="n">
        <v>16.4921</v>
      </c>
      <c r="K146" s="6" t="n">
        <f aca="false">COUNT(D146:F146)</f>
        <v>1</v>
      </c>
      <c r="L146" s="6" t="n">
        <f aca="false">COUNT(G146:I146)</f>
        <v>2</v>
      </c>
      <c r="O146" s="6" t="n">
        <f aca="false">IF(K146&gt;2,2,0)</f>
        <v>0</v>
      </c>
      <c r="P146" s="6" t="n">
        <f aca="false">IF(L146&gt;2,3,0)</f>
        <v>0</v>
      </c>
      <c r="R146" s="6" t="n">
        <f aca="false">SUM(O146:P146)</f>
        <v>0</v>
      </c>
    </row>
    <row r="147" customFormat="false" ht="15" hidden="false" customHeight="true" outlineLevel="0" collapsed="false">
      <c r="A147" s="0" t="s">
        <v>6641</v>
      </c>
      <c r="B147" s="0" t="s">
        <v>6642</v>
      </c>
      <c r="D147" s="2" t="s">
        <v>60</v>
      </c>
      <c r="E147" s="2" t="s">
        <v>60</v>
      </c>
      <c r="F147" s="2" t="n">
        <v>76.6149</v>
      </c>
      <c r="G147" s="1" t="s">
        <v>60</v>
      </c>
      <c r="H147" s="1" t="n">
        <v>49.6758</v>
      </c>
      <c r="I147" s="1" t="n">
        <v>42.3475</v>
      </c>
      <c r="K147" s="6" t="n">
        <f aca="false">COUNT(D147:F147)</f>
        <v>1</v>
      </c>
      <c r="L147" s="6" t="n">
        <f aca="false">COUNT(G147:I147)</f>
        <v>2</v>
      </c>
      <c r="O147" s="6" t="n">
        <f aca="false">IF(K147&gt;2,2,0)</f>
        <v>0</v>
      </c>
      <c r="P147" s="6" t="n">
        <f aca="false">IF(L147&gt;2,3,0)</f>
        <v>0</v>
      </c>
      <c r="R147" s="6" t="n">
        <f aca="false">SUM(O147:P147)</f>
        <v>0</v>
      </c>
    </row>
    <row r="148" customFormat="false" ht="15" hidden="false" customHeight="true" outlineLevel="0" collapsed="false">
      <c r="A148" s="0" t="s">
        <v>6674</v>
      </c>
      <c r="B148" s="0" t="s">
        <v>6675</v>
      </c>
      <c r="D148" s="2" t="s">
        <v>60</v>
      </c>
      <c r="E148" s="2" t="n">
        <v>106.9322</v>
      </c>
      <c r="F148" s="2" t="s">
        <v>60</v>
      </c>
      <c r="G148" s="1" t="n">
        <v>48.9291</v>
      </c>
      <c r="H148" s="1" t="s">
        <v>60</v>
      </c>
      <c r="I148" s="1" t="n">
        <v>10.3311</v>
      </c>
      <c r="K148" s="6" t="n">
        <f aca="false">COUNT(D148:F148)</f>
        <v>1</v>
      </c>
      <c r="L148" s="6" t="n">
        <f aca="false">COUNT(G148:I148)</f>
        <v>2</v>
      </c>
      <c r="O148" s="6" t="n">
        <f aca="false">IF(K148&gt;2,2,0)</f>
        <v>0</v>
      </c>
      <c r="P148" s="6" t="n">
        <f aca="false">IF(L148&gt;2,3,0)</f>
        <v>0</v>
      </c>
      <c r="R148" s="6" t="n">
        <f aca="false">SUM(O148:P148)</f>
        <v>0</v>
      </c>
    </row>
    <row r="149" customFormat="false" ht="15" hidden="false" customHeight="true" outlineLevel="0" collapsed="false">
      <c r="A149" s="0" t="s">
        <v>6677</v>
      </c>
      <c r="B149" s="0" t="s">
        <v>6678</v>
      </c>
      <c r="D149" s="2" t="s">
        <v>60</v>
      </c>
      <c r="E149" s="2" t="s">
        <v>60</v>
      </c>
      <c r="F149" s="2" t="n">
        <v>21.9857</v>
      </c>
      <c r="G149" s="1" t="s">
        <v>60</v>
      </c>
      <c r="H149" s="1" t="n">
        <v>15.5522</v>
      </c>
      <c r="I149" s="1" t="n">
        <v>10.0419</v>
      </c>
      <c r="K149" s="6" t="n">
        <f aca="false">COUNT(D149:F149)</f>
        <v>1</v>
      </c>
      <c r="L149" s="6" t="n">
        <f aca="false">COUNT(G149:I149)</f>
        <v>2</v>
      </c>
      <c r="O149" s="6" t="n">
        <f aca="false">IF(K149&gt;2,2,0)</f>
        <v>0</v>
      </c>
      <c r="P149" s="6" t="n">
        <f aca="false">IF(L149&gt;2,3,0)</f>
        <v>0</v>
      </c>
      <c r="R149" s="6" t="n">
        <f aca="false">SUM(O149:P149)</f>
        <v>0</v>
      </c>
    </row>
    <row r="150" customFormat="false" ht="15" hidden="false" customHeight="true" outlineLevel="0" collapsed="false">
      <c r="A150" s="0" t="s">
        <v>6680</v>
      </c>
      <c r="B150" s="0" t="s">
        <v>6681</v>
      </c>
      <c r="D150" s="2" t="n">
        <v>25.7124</v>
      </c>
      <c r="E150" s="2" t="s">
        <v>60</v>
      </c>
      <c r="F150" s="2" t="s">
        <v>60</v>
      </c>
      <c r="G150" s="1" t="n">
        <v>28.3663</v>
      </c>
      <c r="H150" s="1" t="n">
        <v>23.7396</v>
      </c>
      <c r="I150" s="1" t="s">
        <v>60</v>
      </c>
      <c r="K150" s="6" t="n">
        <f aca="false">COUNT(D150:F150)</f>
        <v>1</v>
      </c>
      <c r="L150" s="6" t="n">
        <f aca="false">COUNT(G150:I150)</f>
        <v>2</v>
      </c>
      <c r="O150" s="6" t="n">
        <f aca="false">IF(K150&gt;2,2,0)</f>
        <v>0</v>
      </c>
      <c r="P150" s="6" t="n">
        <f aca="false">IF(L150&gt;2,3,0)</f>
        <v>0</v>
      </c>
      <c r="R150" s="6" t="n">
        <f aca="false">SUM(O150:P150)</f>
        <v>0</v>
      </c>
    </row>
    <row r="151" customFormat="false" ht="15" hidden="false" customHeight="true" outlineLevel="0" collapsed="false">
      <c r="A151" s="0" t="s">
        <v>6686</v>
      </c>
      <c r="B151" s="0" t="s">
        <v>6687</v>
      </c>
      <c r="D151" s="2" t="s">
        <v>60</v>
      </c>
      <c r="E151" s="2" t="n">
        <v>10.0639</v>
      </c>
      <c r="F151" s="2" t="s">
        <v>60</v>
      </c>
      <c r="G151" s="1" t="n">
        <v>10.3577</v>
      </c>
      <c r="H151" s="1" t="n">
        <v>15.7071</v>
      </c>
      <c r="I151" s="1" t="s">
        <v>60</v>
      </c>
      <c r="K151" s="6" t="n">
        <f aca="false">COUNT(D151:F151)</f>
        <v>1</v>
      </c>
      <c r="L151" s="6" t="n">
        <f aca="false">COUNT(G151:I151)</f>
        <v>2</v>
      </c>
      <c r="O151" s="6" t="n">
        <f aca="false">IF(K151&gt;2,2,0)</f>
        <v>0</v>
      </c>
      <c r="P151" s="6" t="n">
        <f aca="false">IF(L151&gt;2,3,0)</f>
        <v>0</v>
      </c>
      <c r="R151" s="6" t="n">
        <f aca="false">SUM(O151:P151)</f>
        <v>0</v>
      </c>
    </row>
    <row r="152" customFormat="false" ht="15" hidden="false" customHeight="true" outlineLevel="0" collapsed="false">
      <c r="A152" s="0" t="s">
        <v>6698</v>
      </c>
      <c r="B152" s="0" t="s">
        <v>6699</v>
      </c>
      <c r="D152" s="2" t="s">
        <v>60</v>
      </c>
      <c r="E152" s="2" t="s">
        <v>60</v>
      </c>
      <c r="F152" s="2" t="n">
        <v>7.846</v>
      </c>
      <c r="G152" s="1" t="s">
        <v>60</v>
      </c>
      <c r="H152" s="1" t="n">
        <v>17.9436</v>
      </c>
      <c r="I152" s="1" t="n">
        <v>16.4022</v>
      </c>
      <c r="K152" s="6" t="n">
        <f aca="false">COUNT(D152:F152)</f>
        <v>1</v>
      </c>
      <c r="L152" s="6" t="n">
        <f aca="false">COUNT(G152:I152)</f>
        <v>2</v>
      </c>
      <c r="O152" s="6" t="n">
        <f aca="false">IF(K152&gt;2,2,0)</f>
        <v>0</v>
      </c>
      <c r="P152" s="6" t="n">
        <f aca="false">IF(L152&gt;2,3,0)</f>
        <v>0</v>
      </c>
      <c r="R152" s="6" t="n">
        <f aca="false">SUM(O152:P152)</f>
        <v>0</v>
      </c>
    </row>
    <row r="153" customFormat="false" ht="15" hidden="false" customHeight="true" outlineLevel="0" collapsed="false">
      <c r="A153" s="0" t="s">
        <v>6701</v>
      </c>
      <c r="B153" s="0" t="s">
        <v>6702</v>
      </c>
      <c r="D153" s="2" t="s">
        <v>60</v>
      </c>
      <c r="E153" s="2" t="s">
        <v>60</v>
      </c>
      <c r="F153" s="2" t="n">
        <v>3.8815</v>
      </c>
      <c r="G153" s="1" t="n">
        <v>15.5109</v>
      </c>
      <c r="H153" s="1" t="s">
        <v>60</v>
      </c>
      <c r="I153" s="1" t="n">
        <v>20.9844</v>
      </c>
      <c r="K153" s="6" t="n">
        <f aca="false">COUNT(D153:F153)</f>
        <v>1</v>
      </c>
      <c r="L153" s="6" t="n">
        <f aca="false">COUNT(G153:I153)</f>
        <v>2</v>
      </c>
      <c r="O153" s="6" t="n">
        <f aca="false">IF(K153&gt;2,2,0)</f>
        <v>0</v>
      </c>
      <c r="P153" s="6" t="n">
        <f aca="false">IF(L153&gt;2,3,0)</f>
        <v>0</v>
      </c>
      <c r="R153" s="6" t="n">
        <f aca="false">SUM(O153:P153)</f>
        <v>0</v>
      </c>
    </row>
    <row r="154" customFormat="false" ht="15" hidden="false" customHeight="true" outlineLevel="0" collapsed="false">
      <c r="A154" s="0" t="s">
        <v>6707</v>
      </c>
      <c r="B154" s="0" t="s">
        <v>6708</v>
      </c>
      <c r="D154" s="2" t="s">
        <v>60</v>
      </c>
      <c r="E154" s="2" t="s">
        <v>60</v>
      </c>
      <c r="F154" s="2" t="n">
        <v>12.863</v>
      </c>
      <c r="G154" s="1" t="n">
        <v>17.3154</v>
      </c>
      <c r="H154" s="1" t="n">
        <v>16.5999</v>
      </c>
      <c r="I154" s="1" t="s">
        <v>60</v>
      </c>
      <c r="K154" s="6" t="n">
        <f aca="false">COUNT(D154:F154)</f>
        <v>1</v>
      </c>
      <c r="L154" s="6" t="n">
        <f aca="false">COUNT(G154:I154)</f>
        <v>2</v>
      </c>
      <c r="O154" s="6" t="n">
        <f aca="false">IF(K154&gt;2,2,0)</f>
        <v>0</v>
      </c>
      <c r="P154" s="6" t="n">
        <f aca="false">IF(L154&gt;2,3,0)</f>
        <v>0</v>
      </c>
      <c r="R154" s="6" t="n">
        <f aca="false">SUM(O154:P154)</f>
        <v>0</v>
      </c>
    </row>
    <row r="155" customFormat="false" ht="15" hidden="false" customHeight="true" outlineLevel="0" collapsed="false">
      <c r="A155" s="0" t="s">
        <v>6737</v>
      </c>
      <c r="B155" s="0" t="s">
        <v>6738</v>
      </c>
      <c r="D155" s="2" t="s">
        <v>60</v>
      </c>
      <c r="E155" s="2" t="n">
        <v>8.605</v>
      </c>
      <c r="F155" s="2" t="s">
        <v>60</v>
      </c>
      <c r="G155" s="1" t="n">
        <v>16.92</v>
      </c>
      <c r="H155" s="1" t="s">
        <v>60</v>
      </c>
      <c r="I155" s="1" t="n">
        <v>27.7359</v>
      </c>
      <c r="K155" s="6" t="n">
        <f aca="false">COUNT(D155:F155)</f>
        <v>1</v>
      </c>
      <c r="L155" s="6" t="n">
        <f aca="false">COUNT(G155:I155)</f>
        <v>2</v>
      </c>
      <c r="O155" s="6" t="n">
        <f aca="false">IF(K155&gt;2,2,0)</f>
        <v>0</v>
      </c>
      <c r="P155" s="6" t="n">
        <f aca="false">IF(L155&gt;2,3,0)</f>
        <v>0</v>
      </c>
      <c r="R155" s="6" t="n">
        <f aca="false">SUM(O155:P155)</f>
        <v>0</v>
      </c>
    </row>
    <row r="156" customFormat="false" ht="15" hidden="false" customHeight="true" outlineLevel="0" collapsed="false">
      <c r="A156" s="0" t="s">
        <v>6743</v>
      </c>
      <c r="B156" s="0" t="s">
        <v>6744</v>
      </c>
      <c r="D156" s="2" t="s">
        <v>60</v>
      </c>
      <c r="E156" s="2" t="s">
        <v>60</v>
      </c>
      <c r="F156" s="2" t="n">
        <v>6.1427</v>
      </c>
      <c r="G156" s="1" t="s">
        <v>60</v>
      </c>
      <c r="H156" s="1" t="n">
        <v>6.2553</v>
      </c>
      <c r="I156" s="1" t="n">
        <v>3.8601</v>
      </c>
      <c r="K156" s="6" t="n">
        <f aca="false">COUNT(D156:F156)</f>
        <v>1</v>
      </c>
      <c r="L156" s="6" t="n">
        <f aca="false">COUNT(G156:I156)</f>
        <v>2</v>
      </c>
      <c r="O156" s="6" t="n">
        <f aca="false">IF(K156&gt;2,2,0)</f>
        <v>0</v>
      </c>
      <c r="P156" s="6" t="n">
        <f aca="false">IF(L156&gt;2,3,0)</f>
        <v>0</v>
      </c>
      <c r="R156" s="6" t="n">
        <f aca="false">SUM(O156:P156)</f>
        <v>0</v>
      </c>
    </row>
    <row r="157" customFormat="false" ht="15" hidden="false" customHeight="true" outlineLevel="0" collapsed="false">
      <c r="A157" s="0" t="s">
        <v>6746</v>
      </c>
      <c r="B157" s="0" t="s">
        <v>6747</v>
      </c>
      <c r="D157" s="2" t="s">
        <v>60</v>
      </c>
      <c r="E157" s="2" t="n">
        <v>8.6948</v>
      </c>
      <c r="F157" s="2" t="s">
        <v>60</v>
      </c>
      <c r="G157" s="1" t="s">
        <v>60</v>
      </c>
      <c r="H157" s="1" t="n">
        <v>14.1016</v>
      </c>
      <c r="I157" s="1" t="n">
        <v>18.8445</v>
      </c>
      <c r="K157" s="6" t="n">
        <f aca="false">COUNT(D157:F157)</f>
        <v>1</v>
      </c>
      <c r="L157" s="6" t="n">
        <f aca="false">COUNT(G157:I157)</f>
        <v>2</v>
      </c>
      <c r="O157" s="6" t="n">
        <f aca="false">IF(K157&gt;2,2,0)</f>
        <v>0</v>
      </c>
      <c r="P157" s="6" t="n">
        <f aca="false">IF(L157&gt;2,3,0)</f>
        <v>0</v>
      </c>
      <c r="R157" s="6" t="n">
        <f aca="false">SUM(O157:P157)</f>
        <v>0</v>
      </c>
    </row>
    <row r="158" customFormat="false" ht="15" hidden="false" customHeight="true" outlineLevel="0" collapsed="false">
      <c r="A158" s="0" t="s">
        <v>6752</v>
      </c>
      <c r="B158" s="0" t="s">
        <v>6753</v>
      </c>
      <c r="D158" s="2" t="s">
        <v>60</v>
      </c>
      <c r="E158" s="2" t="n">
        <v>9.3382</v>
      </c>
      <c r="F158" s="2" t="s">
        <v>60</v>
      </c>
      <c r="G158" s="1" t="s">
        <v>60</v>
      </c>
      <c r="H158" s="1" t="n">
        <v>10.34</v>
      </c>
      <c r="I158" s="1" t="n">
        <v>17.1761</v>
      </c>
      <c r="K158" s="6" t="n">
        <f aca="false">COUNT(D158:F158)</f>
        <v>1</v>
      </c>
      <c r="L158" s="6" t="n">
        <f aca="false">COUNT(G158:I158)</f>
        <v>2</v>
      </c>
      <c r="O158" s="6" t="n">
        <f aca="false">IF(K158&gt;2,2,0)</f>
        <v>0</v>
      </c>
      <c r="P158" s="6" t="n">
        <f aca="false">IF(L158&gt;2,3,0)</f>
        <v>0</v>
      </c>
      <c r="R158" s="6" t="n">
        <f aca="false">SUM(O158:P158)</f>
        <v>0</v>
      </c>
    </row>
    <row r="159" customFormat="false" ht="15" hidden="false" customHeight="true" outlineLevel="0" collapsed="false">
      <c r="A159" s="0" t="s">
        <v>6761</v>
      </c>
      <c r="B159" s="0" t="s">
        <v>6762</v>
      </c>
      <c r="D159" s="2" t="n">
        <v>6.148</v>
      </c>
      <c r="E159" s="2" t="s">
        <v>60</v>
      </c>
      <c r="F159" s="2" t="s">
        <v>60</v>
      </c>
      <c r="G159" s="1" t="n">
        <v>10.4486</v>
      </c>
      <c r="H159" s="1" t="n">
        <v>18.3799</v>
      </c>
      <c r="I159" s="1" t="s">
        <v>60</v>
      </c>
      <c r="K159" s="6" t="n">
        <f aca="false">COUNT(D159:F159)</f>
        <v>1</v>
      </c>
      <c r="L159" s="6" t="n">
        <f aca="false">COUNT(G159:I159)</f>
        <v>2</v>
      </c>
      <c r="O159" s="6" t="n">
        <f aca="false">IF(K159&gt;2,2,0)</f>
        <v>0</v>
      </c>
      <c r="P159" s="6" t="n">
        <f aca="false">IF(L159&gt;2,3,0)</f>
        <v>0</v>
      </c>
      <c r="R159" s="6" t="n">
        <f aca="false">SUM(O159:P159)</f>
        <v>0</v>
      </c>
    </row>
    <row r="160" customFormat="false" ht="15" hidden="false" customHeight="true" outlineLevel="0" collapsed="false">
      <c r="A160" s="0" t="s">
        <v>6773</v>
      </c>
      <c r="B160" s="0" t="s">
        <v>6774</v>
      </c>
      <c r="D160" s="2" t="s">
        <v>60</v>
      </c>
      <c r="E160" s="2" t="n">
        <v>28.7373</v>
      </c>
      <c r="F160" s="2" t="s">
        <v>60</v>
      </c>
      <c r="G160" s="1" t="s">
        <v>60</v>
      </c>
      <c r="H160" s="1" t="n">
        <v>37.1774</v>
      </c>
      <c r="I160" s="1" t="n">
        <v>19.3211</v>
      </c>
      <c r="K160" s="6" t="n">
        <f aca="false">COUNT(D160:F160)</f>
        <v>1</v>
      </c>
      <c r="L160" s="6" t="n">
        <f aca="false">COUNT(G160:I160)</f>
        <v>2</v>
      </c>
      <c r="O160" s="6" t="n">
        <f aca="false">IF(K160&gt;2,2,0)</f>
        <v>0</v>
      </c>
      <c r="P160" s="6" t="n">
        <f aca="false">IF(L160&gt;2,3,0)</f>
        <v>0</v>
      </c>
      <c r="R160" s="6" t="n">
        <f aca="false">SUM(O160:P160)</f>
        <v>0</v>
      </c>
    </row>
    <row r="161" customFormat="false" ht="15" hidden="false" customHeight="true" outlineLevel="0" collapsed="false">
      <c r="A161" s="0" t="s">
        <v>6794</v>
      </c>
      <c r="B161" s="0" t="s">
        <v>6795</v>
      </c>
      <c r="D161" s="2" t="s">
        <v>60</v>
      </c>
      <c r="E161" s="2" t="n">
        <v>12.7587</v>
      </c>
      <c r="F161" s="2" t="s">
        <v>60</v>
      </c>
      <c r="G161" s="1" t="n">
        <v>9.1154</v>
      </c>
      <c r="H161" s="1" t="s">
        <v>60</v>
      </c>
      <c r="I161" s="1" t="n">
        <v>14.1024</v>
      </c>
      <c r="K161" s="6" t="n">
        <f aca="false">COUNT(D161:F161)</f>
        <v>1</v>
      </c>
      <c r="L161" s="6" t="n">
        <f aca="false">COUNT(G161:I161)</f>
        <v>2</v>
      </c>
      <c r="O161" s="6" t="n">
        <f aca="false">IF(K161&gt;2,2,0)</f>
        <v>0</v>
      </c>
      <c r="P161" s="6" t="n">
        <f aca="false">IF(L161&gt;2,3,0)</f>
        <v>0</v>
      </c>
      <c r="R161" s="6" t="n">
        <f aca="false">SUM(O161:P161)</f>
        <v>0</v>
      </c>
    </row>
    <row r="162" customFormat="false" ht="15" hidden="false" customHeight="true" outlineLevel="0" collapsed="false">
      <c r="A162" s="0" t="s">
        <v>6812</v>
      </c>
      <c r="B162" s="0" t="s">
        <v>6813</v>
      </c>
      <c r="D162" s="2" t="s">
        <v>60</v>
      </c>
      <c r="E162" s="2" t="n">
        <v>192.565</v>
      </c>
      <c r="F162" s="2" t="s">
        <v>60</v>
      </c>
      <c r="G162" s="1" t="n">
        <v>20.0914</v>
      </c>
      <c r="H162" s="1" t="s">
        <v>60</v>
      </c>
      <c r="I162" s="1" t="n">
        <v>113.6379</v>
      </c>
      <c r="K162" s="6" t="n">
        <f aca="false">COUNT(D162:F162)</f>
        <v>1</v>
      </c>
      <c r="L162" s="6" t="n">
        <f aca="false">COUNT(G162:I162)</f>
        <v>2</v>
      </c>
      <c r="O162" s="6" t="n">
        <f aca="false">IF(K162&gt;2,2,0)</f>
        <v>0</v>
      </c>
      <c r="P162" s="6" t="n">
        <f aca="false">IF(L162&gt;2,3,0)</f>
        <v>0</v>
      </c>
      <c r="R162" s="6" t="n">
        <f aca="false">SUM(O162:P162)</f>
        <v>0</v>
      </c>
    </row>
    <row r="163" customFormat="false" ht="15" hidden="false" customHeight="true" outlineLevel="0" collapsed="false">
      <c r="A163" s="0" t="s">
        <v>6830</v>
      </c>
      <c r="B163" s="0" t="s">
        <v>6831</v>
      </c>
      <c r="D163" s="2" t="s">
        <v>60</v>
      </c>
      <c r="E163" s="2" t="s">
        <v>60</v>
      </c>
      <c r="F163" s="2" t="n">
        <v>9.7419</v>
      </c>
      <c r="G163" s="1" t="s">
        <v>60</v>
      </c>
      <c r="H163" s="1" t="n">
        <v>136.9418</v>
      </c>
      <c r="I163" s="1" t="n">
        <v>43.0612</v>
      </c>
      <c r="K163" s="6" t="n">
        <f aca="false">COUNT(D163:F163)</f>
        <v>1</v>
      </c>
      <c r="L163" s="6" t="n">
        <f aca="false">COUNT(G163:I163)</f>
        <v>2</v>
      </c>
      <c r="O163" s="6" t="n">
        <f aca="false">IF(K163&gt;2,2,0)</f>
        <v>0</v>
      </c>
      <c r="P163" s="6" t="n">
        <f aca="false">IF(L163&gt;2,3,0)</f>
        <v>0</v>
      </c>
      <c r="R163" s="6" t="n">
        <f aca="false">SUM(O163:P163)</f>
        <v>0</v>
      </c>
    </row>
    <row r="164" customFormat="false" ht="15" hidden="false" customHeight="true" outlineLevel="0" collapsed="false">
      <c r="A164" s="0" t="s">
        <v>6878</v>
      </c>
      <c r="B164" s="0" t="s">
        <v>6879</v>
      </c>
      <c r="D164" s="2" t="s">
        <v>60</v>
      </c>
      <c r="E164" s="2" t="s">
        <v>60</v>
      </c>
      <c r="F164" s="2" t="n">
        <v>98.9244</v>
      </c>
      <c r="G164" s="1" t="s">
        <v>60</v>
      </c>
      <c r="H164" s="1" t="n">
        <v>57.63</v>
      </c>
      <c r="I164" s="1" t="n">
        <v>60.261</v>
      </c>
      <c r="K164" s="6" t="n">
        <f aca="false">COUNT(D164:F164)</f>
        <v>1</v>
      </c>
      <c r="L164" s="6" t="n">
        <f aca="false">COUNT(G164:I164)</f>
        <v>2</v>
      </c>
      <c r="O164" s="6" t="n">
        <f aca="false">IF(K164&gt;2,2,0)</f>
        <v>0</v>
      </c>
      <c r="P164" s="6" t="n">
        <f aca="false">IF(L164&gt;2,3,0)</f>
        <v>0</v>
      </c>
      <c r="R164" s="6" t="n">
        <f aca="false">SUM(O164:P164)</f>
        <v>0</v>
      </c>
    </row>
    <row r="165" customFormat="false" ht="15" hidden="false" customHeight="true" outlineLevel="0" collapsed="false">
      <c r="A165" s="0" t="s">
        <v>6893</v>
      </c>
      <c r="B165" s="0" t="s">
        <v>6894</v>
      </c>
      <c r="D165" s="2" t="n">
        <v>2.7902</v>
      </c>
      <c r="E165" s="2" t="s">
        <v>60</v>
      </c>
      <c r="F165" s="2" t="s">
        <v>60</v>
      </c>
      <c r="G165" s="1" t="n">
        <v>3.4131</v>
      </c>
      <c r="H165" s="1" t="n">
        <v>6.4293</v>
      </c>
      <c r="I165" s="1" t="s">
        <v>60</v>
      </c>
      <c r="K165" s="6" t="n">
        <f aca="false">COUNT(D165:F165)</f>
        <v>1</v>
      </c>
      <c r="L165" s="6" t="n">
        <f aca="false">COUNT(G165:I165)</f>
        <v>2</v>
      </c>
      <c r="O165" s="6" t="n">
        <f aca="false">IF(K165&gt;2,2,0)</f>
        <v>0</v>
      </c>
      <c r="P165" s="6" t="n">
        <f aca="false">IF(L165&gt;2,3,0)</f>
        <v>0</v>
      </c>
      <c r="R165" s="6" t="n">
        <f aca="false">SUM(O165:P165)</f>
        <v>0</v>
      </c>
    </row>
    <row r="166" customFormat="false" ht="15" hidden="false" customHeight="true" outlineLevel="0" collapsed="false">
      <c r="A166" s="0" t="s">
        <v>6896</v>
      </c>
      <c r="B166" s="0" t="s">
        <v>6897</v>
      </c>
      <c r="D166" s="2" t="s">
        <v>60</v>
      </c>
      <c r="E166" s="2" t="n">
        <v>30.6196</v>
      </c>
      <c r="F166" s="2" t="s">
        <v>60</v>
      </c>
      <c r="G166" s="1" t="s">
        <v>60</v>
      </c>
      <c r="H166" s="1" t="n">
        <v>11.7901</v>
      </c>
      <c r="I166" s="1" t="n">
        <v>16.0242</v>
      </c>
      <c r="K166" s="6" t="n">
        <f aca="false">COUNT(D166:F166)</f>
        <v>1</v>
      </c>
      <c r="L166" s="6" t="n">
        <f aca="false">COUNT(G166:I166)</f>
        <v>2</v>
      </c>
      <c r="O166" s="6" t="n">
        <f aca="false">IF(K166&gt;2,2,0)</f>
        <v>0</v>
      </c>
      <c r="P166" s="6" t="n">
        <f aca="false">IF(L166&gt;2,3,0)</f>
        <v>0</v>
      </c>
      <c r="R166" s="6" t="n">
        <f aca="false">SUM(O166:P166)</f>
        <v>0</v>
      </c>
    </row>
    <row r="167" customFormat="false" ht="15" hidden="false" customHeight="true" outlineLevel="0" collapsed="false">
      <c r="A167" s="0" t="s">
        <v>6899</v>
      </c>
      <c r="B167" s="0" t="s">
        <v>6900</v>
      </c>
      <c r="D167" s="2" t="n">
        <v>7.9462</v>
      </c>
      <c r="E167" s="2" t="s">
        <v>60</v>
      </c>
      <c r="F167" s="2" t="s">
        <v>60</v>
      </c>
      <c r="G167" s="1" t="s">
        <v>60</v>
      </c>
      <c r="H167" s="1" t="n">
        <v>12.397</v>
      </c>
      <c r="I167" s="1" t="n">
        <v>7.1569</v>
      </c>
      <c r="K167" s="6" t="n">
        <f aca="false">COUNT(D167:F167)</f>
        <v>1</v>
      </c>
      <c r="L167" s="6" t="n">
        <f aca="false">COUNT(G167:I167)</f>
        <v>2</v>
      </c>
      <c r="O167" s="6" t="n">
        <f aca="false">IF(K167&gt;2,2,0)</f>
        <v>0</v>
      </c>
      <c r="P167" s="6" t="n">
        <f aca="false">IF(L167&gt;2,3,0)</f>
        <v>0</v>
      </c>
      <c r="R167" s="6" t="n">
        <f aca="false">SUM(O167:P167)</f>
        <v>0</v>
      </c>
    </row>
    <row r="168" customFormat="false" ht="15" hidden="false" customHeight="true" outlineLevel="0" collapsed="false">
      <c r="A168" s="0" t="s">
        <v>6911</v>
      </c>
      <c r="B168" s="0" t="s">
        <v>6912</v>
      </c>
      <c r="D168" s="2" t="s">
        <v>60</v>
      </c>
      <c r="E168" s="2" t="n">
        <v>48.0706</v>
      </c>
      <c r="F168" s="2" t="s">
        <v>60</v>
      </c>
      <c r="G168" s="1" t="n">
        <v>40.9817</v>
      </c>
      <c r="H168" s="1" t="n">
        <v>37.2709</v>
      </c>
      <c r="I168" s="1" t="s">
        <v>60</v>
      </c>
      <c r="K168" s="6" t="n">
        <f aca="false">COUNT(D168:F168)</f>
        <v>1</v>
      </c>
      <c r="L168" s="6" t="n">
        <f aca="false">COUNT(G168:I168)</f>
        <v>2</v>
      </c>
      <c r="O168" s="6" t="n">
        <f aca="false">IF(K168&gt;2,2,0)</f>
        <v>0</v>
      </c>
      <c r="P168" s="6" t="n">
        <f aca="false">IF(L168&gt;2,3,0)</f>
        <v>0</v>
      </c>
      <c r="R168" s="6" t="n">
        <f aca="false">SUM(O168:P168)</f>
        <v>0</v>
      </c>
    </row>
    <row r="169" customFormat="false" ht="15" hidden="false" customHeight="true" outlineLevel="0" collapsed="false">
      <c r="A169" s="0" t="s">
        <v>6968</v>
      </c>
      <c r="B169" s="0" t="s">
        <v>6969</v>
      </c>
      <c r="D169" s="2" t="s">
        <v>60</v>
      </c>
      <c r="E169" s="2" t="s">
        <v>60</v>
      </c>
      <c r="F169" s="2" t="n">
        <v>11.6391</v>
      </c>
      <c r="G169" s="1" t="n">
        <v>37.1953</v>
      </c>
      <c r="H169" s="1" t="s">
        <v>60</v>
      </c>
      <c r="I169" s="1" t="n">
        <v>7.8943</v>
      </c>
      <c r="K169" s="6" t="n">
        <f aca="false">COUNT(D169:F169)</f>
        <v>1</v>
      </c>
      <c r="L169" s="6" t="n">
        <f aca="false">COUNT(G169:I169)</f>
        <v>2</v>
      </c>
      <c r="O169" s="6" t="n">
        <f aca="false">IF(K169&gt;2,2,0)</f>
        <v>0</v>
      </c>
      <c r="P169" s="6" t="n">
        <f aca="false">IF(L169&gt;2,3,0)</f>
        <v>0</v>
      </c>
      <c r="R169" s="6" t="n">
        <f aca="false">SUM(O169:P169)</f>
        <v>0</v>
      </c>
    </row>
    <row r="170" customFormat="false" ht="15" hidden="false" customHeight="true" outlineLevel="0" collapsed="false">
      <c r="A170" s="0" t="s">
        <v>6974</v>
      </c>
      <c r="B170" s="0" t="s">
        <v>6975</v>
      </c>
      <c r="D170" s="2" t="s">
        <v>60</v>
      </c>
      <c r="E170" s="2" t="s">
        <v>60</v>
      </c>
      <c r="F170" s="2" t="n">
        <v>11.7196</v>
      </c>
      <c r="G170" s="1" t="n">
        <v>3.0686</v>
      </c>
      <c r="H170" s="1" t="s">
        <v>60</v>
      </c>
      <c r="I170" s="1" t="n">
        <v>6.4228</v>
      </c>
      <c r="K170" s="6" t="n">
        <f aca="false">COUNT(D170:F170)</f>
        <v>1</v>
      </c>
      <c r="L170" s="6" t="n">
        <f aca="false">COUNT(G170:I170)</f>
        <v>2</v>
      </c>
      <c r="O170" s="6" t="n">
        <f aca="false">IF(K170&gt;2,2,0)</f>
        <v>0</v>
      </c>
      <c r="P170" s="6" t="n">
        <f aca="false">IF(L170&gt;2,3,0)</f>
        <v>0</v>
      </c>
      <c r="R170" s="6" t="n">
        <f aca="false">SUM(O170:P170)</f>
        <v>0</v>
      </c>
    </row>
    <row r="171" customFormat="false" ht="15" hidden="false" customHeight="true" outlineLevel="0" collapsed="false">
      <c r="A171" s="0" t="s">
        <v>6977</v>
      </c>
      <c r="B171" s="0" t="s">
        <v>6978</v>
      </c>
      <c r="D171" s="2" t="s">
        <v>60</v>
      </c>
      <c r="E171" s="2" t="s">
        <v>60</v>
      </c>
      <c r="F171" s="2" t="n">
        <v>8.9202</v>
      </c>
      <c r="G171" s="1" t="s">
        <v>60</v>
      </c>
      <c r="H171" s="1" t="n">
        <v>12.2529</v>
      </c>
      <c r="I171" s="1" t="n">
        <v>14.0126</v>
      </c>
      <c r="K171" s="6" t="n">
        <f aca="false">COUNT(D171:F171)</f>
        <v>1</v>
      </c>
      <c r="L171" s="6" t="n">
        <f aca="false">COUNT(G171:I171)</f>
        <v>2</v>
      </c>
      <c r="O171" s="6" t="n">
        <f aca="false">IF(K171&gt;2,2,0)</f>
        <v>0</v>
      </c>
      <c r="P171" s="6" t="n">
        <f aca="false">IF(L171&gt;2,3,0)</f>
        <v>0</v>
      </c>
      <c r="R171" s="6" t="n">
        <f aca="false">SUM(O171:P171)</f>
        <v>0</v>
      </c>
    </row>
    <row r="172" customFormat="false" ht="15" hidden="false" customHeight="true" outlineLevel="0" collapsed="false">
      <c r="A172" s="0" t="s">
        <v>6983</v>
      </c>
      <c r="B172" s="0" t="s">
        <v>6984</v>
      </c>
      <c r="D172" s="2" t="n">
        <v>3.0361</v>
      </c>
      <c r="E172" s="2" t="s">
        <v>60</v>
      </c>
      <c r="F172" s="2" t="s">
        <v>60</v>
      </c>
      <c r="G172" s="1" t="s">
        <v>60</v>
      </c>
      <c r="H172" s="1" t="n">
        <v>52.4443</v>
      </c>
      <c r="I172" s="1" t="n">
        <v>6.459</v>
      </c>
      <c r="K172" s="6" t="n">
        <f aca="false">COUNT(D172:F172)</f>
        <v>1</v>
      </c>
      <c r="L172" s="6" t="n">
        <f aca="false">COUNT(G172:I172)</f>
        <v>2</v>
      </c>
      <c r="O172" s="6" t="n">
        <f aca="false">IF(K172&gt;2,2,0)</f>
        <v>0</v>
      </c>
      <c r="P172" s="6" t="n">
        <f aca="false">IF(L172&gt;2,3,0)</f>
        <v>0</v>
      </c>
      <c r="R172" s="6" t="n">
        <f aca="false">SUM(O172:P172)</f>
        <v>0</v>
      </c>
    </row>
    <row r="173" customFormat="false" ht="15" hidden="false" customHeight="true" outlineLevel="0" collapsed="false">
      <c r="A173" s="0" t="s">
        <v>6998</v>
      </c>
      <c r="B173" s="0" t="s">
        <v>6999</v>
      </c>
      <c r="D173" s="2" t="n">
        <v>3.8506</v>
      </c>
      <c r="E173" s="2" t="s">
        <v>60</v>
      </c>
      <c r="F173" s="2" t="s">
        <v>60</v>
      </c>
      <c r="G173" s="1" t="s">
        <v>60</v>
      </c>
      <c r="H173" s="1" t="n">
        <v>4.1207</v>
      </c>
      <c r="I173" s="1" t="n">
        <v>3.8097</v>
      </c>
      <c r="K173" s="6" t="n">
        <f aca="false">COUNT(D173:F173)</f>
        <v>1</v>
      </c>
      <c r="L173" s="6" t="n">
        <f aca="false">COUNT(G173:I173)</f>
        <v>2</v>
      </c>
      <c r="O173" s="6" t="n">
        <f aca="false">IF(K173&gt;2,2,0)</f>
        <v>0</v>
      </c>
      <c r="P173" s="6" t="n">
        <f aca="false">IF(L173&gt;2,3,0)</f>
        <v>0</v>
      </c>
      <c r="R173" s="6" t="n">
        <f aca="false">SUM(O173:P173)</f>
        <v>0</v>
      </c>
    </row>
    <row r="174" customFormat="false" ht="15" hidden="false" customHeight="true" outlineLevel="0" collapsed="false">
      <c r="A174" s="0" t="s">
        <v>7028</v>
      </c>
      <c r="B174" s="0" t="s">
        <v>7029</v>
      </c>
      <c r="D174" s="2" t="n">
        <v>7.2742</v>
      </c>
      <c r="E174" s="2" t="s">
        <v>60</v>
      </c>
      <c r="F174" s="2" t="s">
        <v>60</v>
      </c>
      <c r="G174" s="1" t="n">
        <v>16.1714</v>
      </c>
      <c r="H174" s="1" t="n">
        <v>12.0243</v>
      </c>
      <c r="I174" s="1" t="s">
        <v>60</v>
      </c>
      <c r="K174" s="6" t="n">
        <f aca="false">COUNT(D174:F174)</f>
        <v>1</v>
      </c>
      <c r="L174" s="6" t="n">
        <f aca="false">COUNT(G174:I174)</f>
        <v>2</v>
      </c>
      <c r="O174" s="6" t="n">
        <f aca="false">IF(K174&gt;2,2,0)</f>
        <v>0</v>
      </c>
      <c r="P174" s="6" t="n">
        <f aca="false">IF(L174&gt;2,3,0)</f>
        <v>0</v>
      </c>
      <c r="R174" s="6" t="n">
        <f aca="false">SUM(O174:P174)</f>
        <v>0</v>
      </c>
    </row>
    <row r="175" customFormat="false" ht="15" hidden="false" customHeight="true" outlineLevel="0" collapsed="false">
      <c r="A175" s="0" t="s">
        <v>7034</v>
      </c>
      <c r="B175" s="0" t="s">
        <v>7035</v>
      </c>
      <c r="D175" s="2" t="s">
        <v>60</v>
      </c>
      <c r="E175" s="2" t="s">
        <v>60</v>
      </c>
      <c r="F175" s="2" t="n">
        <v>0.8519</v>
      </c>
      <c r="G175" s="1" t="n">
        <v>32.5193</v>
      </c>
      <c r="H175" s="1" t="s">
        <v>60</v>
      </c>
      <c r="I175" s="1" t="n">
        <v>30.3774</v>
      </c>
      <c r="K175" s="6" t="n">
        <f aca="false">COUNT(D175:F175)</f>
        <v>1</v>
      </c>
      <c r="L175" s="6" t="n">
        <f aca="false">COUNT(G175:I175)</f>
        <v>2</v>
      </c>
      <c r="O175" s="6" t="n">
        <f aca="false">IF(K175&gt;2,2,0)</f>
        <v>0</v>
      </c>
      <c r="P175" s="6" t="n">
        <f aca="false">IF(L175&gt;2,3,0)</f>
        <v>0</v>
      </c>
      <c r="R175" s="6" t="n">
        <f aca="false">SUM(O175:P175)</f>
        <v>0</v>
      </c>
    </row>
    <row r="176" customFormat="false" ht="15" hidden="false" customHeight="true" outlineLevel="0" collapsed="false">
      <c r="A176" s="0" t="s">
        <v>7046</v>
      </c>
      <c r="B176" s="0" t="s">
        <v>7047</v>
      </c>
      <c r="D176" s="2" t="s">
        <v>60</v>
      </c>
      <c r="E176" s="2" t="s">
        <v>60</v>
      </c>
      <c r="F176" s="2" t="n">
        <v>9.5177</v>
      </c>
      <c r="G176" s="1" t="n">
        <v>9.5451</v>
      </c>
      <c r="H176" s="1" t="s">
        <v>60</v>
      </c>
      <c r="I176" s="1" t="n">
        <v>8.8925</v>
      </c>
      <c r="K176" s="6" t="n">
        <f aca="false">COUNT(D176:F176)</f>
        <v>1</v>
      </c>
      <c r="L176" s="6" t="n">
        <f aca="false">COUNT(G176:I176)</f>
        <v>2</v>
      </c>
      <c r="O176" s="6" t="n">
        <f aca="false">IF(K176&gt;2,2,0)</f>
        <v>0</v>
      </c>
      <c r="P176" s="6" t="n">
        <f aca="false">IF(L176&gt;2,3,0)</f>
        <v>0</v>
      </c>
      <c r="R176" s="6" t="n">
        <f aca="false">SUM(O176:P176)</f>
        <v>0</v>
      </c>
    </row>
    <row r="177" customFormat="false" ht="15" hidden="false" customHeight="true" outlineLevel="0" collapsed="false">
      <c r="A177" s="0" t="s">
        <v>7049</v>
      </c>
      <c r="B177" s="0" t="s">
        <v>7050</v>
      </c>
      <c r="D177" s="2" t="s">
        <v>60</v>
      </c>
      <c r="E177" s="2" t="s">
        <v>60</v>
      </c>
      <c r="F177" s="2" t="n">
        <v>20.9965</v>
      </c>
      <c r="G177" s="1" t="s">
        <v>60</v>
      </c>
      <c r="H177" s="1" t="n">
        <v>8.363</v>
      </c>
      <c r="I177" s="1" t="n">
        <v>6.4864</v>
      </c>
      <c r="K177" s="6" t="n">
        <f aca="false">COUNT(D177:F177)</f>
        <v>1</v>
      </c>
      <c r="L177" s="6" t="n">
        <f aca="false">COUNT(G177:I177)</f>
        <v>2</v>
      </c>
      <c r="O177" s="6" t="n">
        <f aca="false">IF(K177&gt;2,2,0)</f>
        <v>0</v>
      </c>
      <c r="P177" s="6" t="n">
        <f aca="false">IF(L177&gt;2,3,0)</f>
        <v>0</v>
      </c>
      <c r="R177" s="6" t="n">
        <f aca="false">SUM(O177:P177)</f>
        <v>0</v>
      </c>
    </row>
    <row r="178" customFormat="false" ht="15" hidden="false" customHeight="true" outlineLevel="0" collapsed="false">
      <c r="A178" s="0" t="s">
        <v>7073</v>
      </c>
      <c r="B178" s="0" t="s">
        <v>7074</v>
      </c>
      <c r="D178" s="2" t="s">
        <v>60</v>
      </c>
      <c r="E178" s="2" t="n">
        <v>10.1402</v>
      </c>
      <c r="F178" s="2" t="s">
        <v>60</v>
      </c>
      <c r="G178" s="1" t="s">
        <v>60</v>
      </c>
      <c r="H178" s="1" t="n">
        <v>9.0351</v>
      </c>
      <c r="I178" s="1" t="n">
        <v>8.8142</v>
      </c>
      <c r="K178" s="6" t="n">
        <f aca="false">COUNT(D178:F178)</f>
        <v>1</v>
      </c>
      <c r="L178" s="6" t="n">
        <f aca="false">COUNT(G178:I178)</f>
        <v>2</v>
      </c>
      <c r="O178" s="6" t="n">
        <f aca="false">IF(K178&gt;2,2,0)</f>
        <v>0</v>
      </c>
      <c r="P178" s="6" t="n">
        <f aca="false">IF(L178&gt;2,3,0)</f>
        <v>0</v>
      </c>
      <c r="R178" s="6" t="n">
        <f aca="false">SUM(O178:P178)</f>
        <v>0</v>
      </c>
    </row>
    <row r="179" customFormat="false" ht="15" hidden="false" customHeight="true" outlineLevel="0" collapsed="false">
      <c r="A179" s="0" t="s">
        <v>7076</v>
      </c>
      <c r="B179" s="0" t="s">
        <v>7077</v>
      </c>
      <c r="D179" s="2" t="s">
        <v>60</v>
      </c>
      <c r="E179" s="2" t="s">
        <v>60</v>
      </c>
      <c r="F179" s="2" t="n">
        <v>6.6841</v>
      </c>
      <c r="G179" s="1" t="n">
        <v>8.4343</v>
      </c>
      <c r="H179" s="1" t="n">
        <v>6.4023</v>
      </c>
      <c r="I179" s="1" t="s">
        <v>60</v>
      </c>
      <c r="K179" s="6" t="n">
        <f aca="false">COUNT(D179:F179)</f>
        <v>1</v>
      </c>
      <c r="L179" s="6" t="n">
        <f aca="false">COUNT(G179:I179)</f>
        <v>2</v>
      </c>
      <c r="O179" s="6" t="n">
        <f aca="false">IF(K179&gt;2,2,0)</f>
        <v>0</v>
      </c>
      <c r="P179" s="6" t="n">
        <f aca="false">IF(L179&gt;2,3,0)</f>
        <v>0</v>
      </c>
      <c r="R179" s="6" t="n">
        <f aca="false">SUM(O179:P179)</f>
        <v>0</v>
      </c>
    </row>
    <row r="180" customFormat="false" ht="15" hidden="false" customHeight="true" outlineLevel="0" collapsed="false">
      <c r="A180" s="0" t="s">
        <v>7097</v>
      </c>
      <c r="B180" s="0" t="s">
        <v>7098</v>
      </c>
      <c r="D180" s="2" t="s">
        <v>60</v>
      </c>
      <c r="E180" s="2" t="n">
        <v>16.3033</v>
      </c>
      <c r="F180" s="2" t="s">
        <v>60</v>
      </c>
      <c r="G180" s="1" t="s">
        <v>60</v>
      </c>
      <c r="H180" s="1" t="n">
        <v>24.3774</v>
      </c>
      <c r="I180" s="1" t="n">
        <v>12.4293</v>
      </c>
      <c r="K180" s="6" t="n">
        <f aca="false">COUNT(D180:F180)</f>
        <v>1</v>
      </c>
      <c r="L180" s="6" t="n">
        <f aca="false">COUNT(G180:I180)</f>
        <v>2</v>
      </c>
      <c r="O180" s="6" t="n">
        <f aca="false">IF(K180&gt;2,2,0)</f>
        <v>0</v>
      </c>
      <c r="P180" s="6" t="n">
        <f aca="false">IF(L180&gt;2,3,0)</f>
        <v>0</v>
      </c>
      <c r="R180" s="6" t="n">
        <f aca="false">SUM(O180:P180)</f>
        <v>0</v>
      </c>
    </row>
    <row r="181" customFormat="false" ht="15" hidden="false" customHeight="true" outlineLevel="0" collapsed="false">
      <c r="A181" s="0" t="s">
        <v>7100</v>
      </c>
      <c r="B181" s="0" t="s">
        <v>7101</v>
      </c>
      <c r="D181" s="2" t="s">
        <v>60</v>
      </c>
      <c r="E181" s="2" t="s">
        <v>60</v>
      </c>
      <c r="F181" s="2" t="n">
        <v>24.055</v>
      </c>
      <c r="G181" s="1" t="n">
        <v>15.1286</v>
      </c>
      <c r="H181" s="1" t="s">
        <v>60</v>
      </c>
      <c r="I181" s="1" t="n">
        <v>17.464</v>
      </c>
      <c r="K181" s="6" t="n">
        <f aca="false">COUNT(D181:F181)</f>
        <v>1</v>
      </c>
      <c r="L181" s="6" t="n">
        <f aca="false">COUNT(G181:I181)</f>
        <v>2</v>
      </c>
      <c r="O181" s="6" t="n">
        <f aca="false">IF(K181&gt;2,2,0)</f>
        <v>0</v>
      </c>
      <c r="P181" s="6" t="n">
        <f aca="false">IF(L181&gt;2,3,0)</f>
        <v>0</v>
      </c>
      <c r="R181" s="6" t="n">
        <f aca="false">SUM(O181:P181)</f>
        <v>0</v>
      </c>
    </row>
    <row r="182" customFormat="false" ht="15" hidden="false" customHeight="true" outlineLevel="0" collapsed="false">
      <c r="A182" s="0" t="s">
        <v>7109</v>
      </c>
      <c r="B182" s="0" t="s">
        <v>7110</v>
      </c>
      <c r="D182" s="2" t="s">
        <v>60</v>
      </c>
      <c r="E182" s="2" t="s">
        <v>60</v>
      </c>
      <c r="F182" s="2" t="n">
        <v>37.0025</v>
      </c>
      <c r="G182" s="1" t="s">
        <v>60</v>
      </c>
      <c r="H182" s="1" t="n">
        <v>74.7973</v>
      </c>
      <c r="I182" s="1" t="n">
        <v>31.4269</v>
      </c>
      <c r="K182" s="6" t="n">
        <f aca="false">COUNT(D182:F182)</f>
        <v>1</v>
      </c>
      <c r="L182" s="6" t="n">
        <f aca="false">COUNT(G182:I182)</f>
        <v>2</v>
      </c>
      <c r="O182" s="6" t="n">
        <f aca="false">IF(K182&gt;2,2,0)</f>
        <v>0</v>
      </c>
      <c r="P182" s="6" t="n">
        <f aca="false">IF(L182&gt;2,3,0)</f>
        <v>0</v>
      </c>
      <c r="R182" s="6" t="n">
        <f aca="false">SUM(O182:P182)</f>
        <v>0</v>
      </c>
    </row>
    <row r="183" customFormat="false" ht="15" hidden="false" customHeight="true" outlineLevel="0" collapsed="false">
      <c r="A183" s="0" t="s">
        <v>7112</v>
      </c>
      <c r="B183" s="0" t="s">
        <v>7113</v>
      </c>
      <c r="D183" s="2" t="n">
        <v>5.4654</v>
      </c>
      <c r="E183" s="2" t="s">
        <v>60</v>
      </c>
      <c r="F183" s="2" t="s">
        <v>60</v>
      </c>
      <c r="G183" s="1" t="s">
        <v>60</v>
      </c>
      <c r="H183" s="1" t="n">
        <v>8.0432</v>
      </c>
      <c r="I183" s="1" t="n">
        <v>7.7081</v>
      </c>
      <c r="K183" s="6" t="n">
        <f aca="false">COUNT(D183:F183)</f>
        <v>1</v>
      </c>
      <c r="L183" s="6" t="n">
        <f aca="false">COUNT(G183:I183)</f>
        <v>2</v>
      </c>
      <c r="O183" s="6" t="n">
        <f aca="false">IF(K183&gt;2,2,0)</f>
        <v>0</v>
      </c>
      <c r="P183" s="6" t="n">
        <f aca="false">IF(L183&gt;2,3,0)</f>
        <v>0</v>
      </c>
      <c r="R183" s="6" t="n">
        <f aca="false">SUM(O183:P183)</f>
        <v>0</v>
      </c>
    </row>
    <row r="184" customFormat="false" ht="15" hidden="false" customHeight="true" outlineLevel="0" collapsed="false">
      <c r="A184" s="0" t="s">
        <v>7136</v>
      </c>
      <c r="B184" s="0" t="s">
        <v>7137</v>
      </c>
      <c r="D184" s="2" t="s">
        <v>60</v>
      </c>
      <c r="E184" s="2" t="n">
        <v>3.701</v>
      </c>
      <c r="F184" s="2" t="s">
        <v>60</v>
      </c>
      <c r="G184" s="1" t="n">
        <v>15.1417</v>
      </c>
      <c r="H184" s="1" t="n">
        <v>14.7951</v>
      </c>
      <c r="I184" s="1" t="s">
        <v>60</v>
      </c>
      <c r="K184" s="6" t="n">
        <f aca="false">COUNT(D184:F184)</f>
        <v>1</v>
      </c>
      <c r="L184" s="6" t="n">
        <f aca="false">COUNT(G184:I184)</f>
        <v>2</v>
      </c>
      <c r="O184" s="6" t="n">
        <f aca="false">IF(K184&gt;2,2,0)</f>
        <v>0</v>
      </c>
      <c r="P184" s="6" t="n">
        <f aca="false">IF(L184&gt;2,3,0)</f>
        <v>0</v>
      </c>
      <c r="R184" s="6" t="n">
        <f aca="false">SUM(O184:P184)</f>
        <v>0</v>
      </c>
    </row>
    <row r="185" customFormat="false" ht="15" hidden="false" customHeight="true" outlineLevel="0" collapsed="false">
      <c r="A185" s="0" t="s">
        <v>7148</v>
      </c>
      <c r="B185" s="0" t="s">
        <v>7149</v>
      </c>
      <c r="D185" s="2" t="s">
        <v>60</v>
      </c>
      <c r="E185" s="2" t="n">
        <v>7.7836</v>
      </c>
      <c r="F185" s="2" t="s">
        <v>60</v>
      </c>
      <c r="G185" s="1" t="s">
        <v>60</v>
      </c>
      <c r="H185" s="1" t="n">
        <v>7.5287</v>
      </c>
      <c r="I185" s="1" t="n">
        <v>6.9981</v>
      </c>
      <c r="K185" s="6" t="n">
        <f aca="false">COUNT(D185:F185)</f>
        <v>1</v>
      </c>
      <c r="L185" s="6" t="n">
        <f aca="false">COUNT(G185:I185)</f>
        <v>2</v>
      </c>
      <c r="O185" s="6" t="n">
        <f aca="false">IF(K185&gt;2,2,0)</f>
        <v>0</v>
      </c>
      <c r="P185" s="6" t="n">
        <f aca="false">IF(L185&gt;2,3,0)</f>
        <v>0</v>
      </c>
      <c r="R185" s="6" t="n">
        <f aca="false">SUM(O185:P185)</f>
        <v>0</v>
      </c>
    </row>
    <row r="186" customFormat="false" ht="15" hidden="false" customHeight="true" outlineLevel="0" collapsed="false">
      <c r="A186" s="0" t="s">
        <v>7172</v>
      </c>
      <c r="B186" s="0" t="s">
        <v>7173</v>
      </c>
      <c r="D186" s="2" t="s">
        <v>60</v>
      </c>
      <c r="E186" s="2" t="n">
        <v>15.4235</v>
      </c>
      <c r="F186" s="2" t="s">
        <v>60</v>
      </c>
      <c r="G186" s="1" t="n">
        <v>14.7909</v>
      </c>
      <c r="H186" s="1" t="n">
        <v>19.7118</v>
      </c>
      <c r="I186" s="1" t="s">
        <v>60</v>
      </c>
      <c r="K186" s="6" t="n">
        <f aca="false">COUNT(D186:F186)</f>
        <v>1</v>
      </c>
      <c r="L186" s="6" t="n">
        <f aca="false">COUNT(G186:I186)</f>
        <v>2</v>
      </c>
      <c r="O186" s="6" t="n">
        <f aca="false">IF(K186&gt;2,2,0)</f>
        <v>0</v>
      </c>
      <c r="P186" s="6" t="n">
        <f aca="false">IF(L186&gt;2,3,0)</f>
        <v>0</v>
      </c>
      <c r="R186" s="6" t="n">
        <f aca="false">SUM(O186:P186)</f>
        <v>0</v>
      </c>
    </row>
    <row r="187" customFormat="false" ht="15" hidden="false" customHeight="true" outlineLevel="0" collapsed="false">
      <c r="A187" s="0" t="s">
        <v>7202</v>
      </c>
      <c r="B187" s="0" t="s">
        <v>7203</v>
      </c>
      <c r="D187" s="2" t="s">
        <v>60</v>
      </c>
      <c r="E187" s="2" t="s">
        <v>60</v>
      </c>
      <c r="F187" s="2" t="n">
        <v>48.5123</v>
      </c>
      <c r="G187" s="1" t="n">
        <v>60.8503</v>
      </c>
      <c r="H187" s="1" t="s">
        <v>60</v>
      </c>
      <c r="I187" s="1" t="n">
        <v>93.1411</v>
      </c>
      <c r="K187" s="6" t="n">
        <f aca="false">COUNT(D187:F187)</f>
        <v>1</v>
      </c>
      <c r="L187" s="6" t="n">
        <f aca="false">COUNT(G187:I187)</f>
        <v>2</v>
      </c>
      <c r="O187" s="6" t="n">
        <f aca="false">IF(K187&gt;2,2,0)</f>
        <v>0</v>
      </c>
      <c r="P187" s="6" t="n">
        <f aca="false">IF(L187&gt;2,3,0)</f>
        <v>0</v>
      </c>
      <c r="R187" s="6" t="n">
        <f aca="false">SUM(O187:P187)</f>
        <v>0</v>
      </c>
    </row>
    <row r="188" customFormat="false" ht="15" hidden="false" customHeight="true" outlineLevel="0" collapsed="false">
      <c r="A188" s="0" t="s">
        <v>7250</v>
      </c>
      <c r="B188" s="0" t="s">
        <v>7251</v>
      </c>
      <c r="D188" s="2" t="s">
        <v>60</v>
      </c>
      <c r="E188" s="2" t="s">
        <v>60</v>
      </c>
      <c r="F188" s="2" t="n">
        <v>5.2821</v>
      </c>
      <c r="G188" s="1" t="n">
        <v>6.6411</v>
      </c>
      <c r="H188" s="1" t="n">
        <v>12.889</v>
      </c>
      <c r="I188" s="1" t="s">
        <v>60</v>
      </c>
      <c r="K188" s="6" t="n">
        <f aca="false">COUNT(D188:F188)</f>
        <v>1</v>
      </c>
      <c r="L188" s="6" t="n">
        <f aca="false">COUNT(G188:I188)</f>
        <v>2</v>
      </c>
      <c r="O188" s="6" t="n">
        <f aca="false">IF(K188&gt;2,2,0)</f>
        <v>0</v>
      </c>
      <c r="P188" s="6" t="n">
        <f aca="false">IF(L188&gt;2,3,0)</f>
        <v>0</v>
      </c>
      <c r="R188" s="6" t="n">
        <f aca="false">SUM(O188:P188)</f>
        <v>0</v>
      </c>
    </row>
    <row r="189" customFormat="false" ht="15" hidden="false" customHeight="true" outlineLevel="0" collapsed="false">
      <c r="A189" s="0" t="s">
        <v>7262</v>
      </c>
      <c r="B189" s="0" t="s">
        <v>7263</v>
      </c>
      <c r="D189" s="2" t="n">
        <v>22.437</v>
      </c>
      <c r="E189" s="2" t="s">
        <v>60</v>
      </c>
      <c r="F189" s="2" t="s">
        <v>60</v>
      </c>
      <c r="G189" s="1" t="n">
        <v>17.8032</v>
      </c>
      <c r="H189" s="1" t="n">
        <v>1.1054</v>
      </c>
      <c r="I189" s="1" t="s">
        <v>60</v>
      </c>
      <c r="K189" s="6" t="n">
        <f aca="false">COUNT(D189:F189)</f>
        <v>1</v>
      </c>
      <c r="L189" s="6" t="n">
        <f aca="false">COUNT(G189:I189)</f>
        <v>2</v>
      </c>
      <c r="O189" s="6" t="n">
        <f aca="false">IF(K189&gt;2,2,0)</f>
        <v>0</v>
      </c>
      <c r="P189" s="6" t="n">
        <f aca="false">IF(L189&gt;2,3,0)</f>
        <v>0</v>
      </c>
      <c r="R189" s="6" t="n">
        <f aca="false">SUM(O189:P189)</f>
        <v>0</v>
      </c>
    </row>
    <row r="190" customFormat="false" ht="15" hidden="false" customHeight="true" outlineLevel="0" collapsed="false">
      <c r="A190" s="0" t="s">
        <v>7265</v>
      </c>
      <c r="B190" s="0" t="s">
        <v>7266</v>
      </c>
      <c r="D190" s="2" t="n">
        <v>20.6152</v>
      </c>
      <c r="E190" s="2" t="s">
        <v>60</v>
      </c>
      <c r="F190" s="2" t="s">
        <v>60</v>
      </c>
      <c r="G190" s="1" t="n">
        <v>2.3234</v>
      </c>
      <c r="H190" s="1" t="s">
        <v>60</v>
      </c>
      <c r="I190" s="1" t="n">
        <v>3.7505</v>
      </c>
      <c r="K190" s="6" t="n">
        <f aca="false">COUNT(D190:F190)</f>
        <v>1</v>
      </c>
      <c r="L190" s="6" t="n">
        <f aca="false">COUNT(G190:I190)</f>
        <v>2</v>
      </c>
      <c r="O190" s="6" t="n">
        <f aca="false">IF(K190&gt;2,2,0)</f>
        <v>0</v>
      </c>
      <c r="P190" s="6" t="n">
        <f aca="false">IF(L190&gt;2,3,0)</f>
        <v>0</v>
      </c>
      <c r="R190" s="6" t="n">
        <f aca="false">SUM(O190:P190)</f>
        <v>0</v>
      </c>
    </row>
    <row r="191" customFormat="false" ht="15" hidden="false" customHeight="true" outlineLevel="0" collapsed="false">
      <c r="A191" s="0" t="s">
        <v>7268</v>
      </c>
      <c r="B191" s="0" t="s">
        <v>7269</v>
      </c>
      <c r="D191" s="2" t="n">
        <v>44.7468</v>
      </c>
      <c r="E191" s="2" t="s">
        <v>60</v>
      </c>
      <c r="F191" s="2" t="s">
        <v>60</v>
      </c>
      <c r="G191" s="1" t="n">
        <v>48.3714</v>
      </c>
      <c r="H191" s="1" t="s">
        <v>60</v>
      </c>
      <c r="I191" s="1" t="n">
        <v>50.206</v>
      </c>
      <c r="K191" s="6" t="n">
        <f aca="false">COUNT(D191:F191)</f>
        <v>1</v>
      </c>
      <c r="L191" s="6" t="n">
        <f aca="false">COUNT(G191:I191)</f>
        <v>2</v>
      </c>
      <c r="O191" s="6" t="n">
        <f aca="false">IF(K191&gt;2,2,0)</f>
        <v>0</v>
      </c>
      <c r="P191" s="6" t="n">
        <f aca="false">IF(L191&gt;2,3,0)</f>
        <v>0</v>
      </c>
      <c r="R191" s="6" t="n">
        <f aca="false">SUM(O191:P191)</f>
        <v>0</v>
      </c>
    </row>
    <row r="192" customFormat="false" ht="15" hidden="false" customHeight="true" outlineLevel="0" collapsed="false">
      <c r="A192" s="0" t="s">
        <v>7271</v>
      </c>
      <c r="B192" s="0" t="s">
        <v>7272</v>
      </c>
      <c r="D192" s="2" t="n">
        <v>12.0109</v>
      </c>
      <c r="E192" s="2" t="s">
        <v>60</v>
      </c>
      <c r="F192" s="2" t="s">
        <v>60</v>
      </c>
      <c r="G192" s="1" t="n">
        <v>31.96</v>
      </c>
      <c r="H192" s="1" t="s">
        <v>60</v>
      </c>
      <c r="I192" s="1" t="n">
        <v>57.5404</v>
      </c>
      <c r="K192" s="6" t="n">
        <f aca="false">COUNT(D192:F192)</f>
        <v>1</v>
      </c>
      <c r="L192" s="6" t="n">
        <f aca="false">COUNT(G192:I192)</f>
        <v>2</v>
      </c>
      <c r="O192" s="6" t="n">
        <f aca="false">IF(K192&gt;2,2,0)</f>
        <v>0</v>
      </c>
      <c r="P192" s="6" t="n">
        <f aca="false">IF(L192&gt;2,3,0)</f>
        <v>0</v>
      </c>
      <c r="R192" s="6" t="n">
        <f aca="false">SUM(O192:P192)</f>
        <v>0</v>
      </c>
    </row>
    <row r="193" customFormat="false" ht="15" hidden="false" customHeight="true" outlineLevel="0" collapsed="false">
      <c r="A193" s="0" t="s">
        <v>7295</v>
      </c>
      <c r="B193" s="0" t="s">
        <v>7296</v>
      </c>
      <c r="D193" s="2" t="s">
        <v>60</v>
      </c>
      <c r="E193" s="2" t="s">
        <v>60</v>
      </c>
      <c r="F193" s="2" t="n">
        <v>10.8214</v>
      </c>
      <c r="G193" s="1" t="n">
        <v>4.8971</v>
      </c>
      <c r="H193" s="1" t="s">
        <v>60</v>
      </c>
      <c r="I193" s="1" t="n">
        <v>5.8542</v>
      </c>
      <c r="K193" s="6" t="n">
        <f aca="false">COUNT(D193:F193)</f>
        <v>1</v>
      </c>
      <c r="L193" s="6" t="n">
        <f aca="false">COUNT(G193:I193)</f>
        <v>2</v>
      </c>
      <c r="O193" s="6" t="n">
        <f aca="false">IF(K193&gt;2,2,0)</f>
        <v>0</v>
      </c>
      <c r="P193" s="6" t="n">
        <f aca="false">IF(L193&gt;2,3,0)</f>
        <v>0</v>
      </c>
      <c r="R193" s="6" t="n">
        <f aca="false">SUM(O193:P193)</f>
        <v>0</v>
      </c>
    </row>
    <row r="194" customFormat="false" ht="15" hidden="false" customHeight="true" outlineLevel="0" collapsed="false">
      <c r="A194" s="0" t="s">
        <v>7301</v>
      </c>
      <c r="B194" s="0" t="s">
        <v>7302</v>
      </c>
      <c r="D194" s="2" t="n">
        <v>6.8863</v>
      </c>
      <c r="E194" s="2" t="s">
        <v>60</v>
      </c>
      <c r="F194" s="2" t="s">
        <v>60</v>
      </c>
      <c r="G194" s="1" t="n">
        <v>19.9166</v>
      </c>
      <c r="H194" s="1" t="s">
        <v>60</v>
      </c>
      <c r="I194" s="1" t="n">
        <v>8.5561</v>
      </c>
      <c r="K194" s="6" t="n">
        <f aca="false">COUNT(D194:F194)</f>
        <v>1</v>
      </c>
      <c r="L194" s="6" t="n">
        <f aca="false">COUNT(G194:I194)</f>
        <v>2</v>
      </c>
      <c r="O194" s="6" t="n">
        <f aca="false">IF(K194&gt;2,2,0)</f>
        <v>0</v>
      </c>
      <c r="P194" s="6" t="n">
        <f aca="false">IF(L194&gt;2,3,0)</f>
        <v>0</v>
      </c>
      <c r="R194" s="6" t="n">
        <f aca="false">SUM(O194:P194)</f>
        <v>0</v>
      </c>
    </row>
    <row r="195" customFormat="false" ht="15" hidden="false" customHeight="true" outlineLevel="0" collapsed="false">
      <c r="A195" s="0" t="s">
        <v>7307</v>
      </c>
      <c r="B195" s="0" t="s">
        <v>7308</v>
      </c>
      <c r="D195" s="2" t="s">
        <v>60</v>
      </c>
      <c r="E195" s="2" t="n">
        <v>8.1771</v>
      </c>
      <c r="F195" s="2" t="s">
        <v>60</v>
      </c>
      <c r="G195" s="1" t="n">
        <v>9.5177</v>
      </c>
      <c r="H195" s="1" t="n">
        <v>8.5082</v>
      </c>
      <c r="I195" s="1" t="s">
        <v>60</v>
      </c>
      <c r="K195" s="6" t="n">
        <f aca="false">COUNT(D195:F195)</f>
        <v>1</v>
      </c>
      <c r="L195" s="6" t="n">
        <f aca="false">COUNT(G195:I195)</f>
        <v>2</v>
      </c>
      <c r="O195" s="6" t="n">
        <f aca="false">IF(K195&gt;2,2,0)</f>
        <v>0</v>
      </c>
      <c r="P195" s="6" t="n">
        <f aca="false">IF(L195&gt;2,3,0)</f>
        <v>0</v>
      </c>
      <c r="R195" s="6" t="n">
        <f aca="false">SUM(O195:P195)</f>
        <v>0</v>
      </c>
    </row>
    <row r="196" customFormat="false" ht="15" hidden="false" customHeight="true" outlineLevel="0" collapsed="false">
      <c r="A196" s="0" t="s">
        <v>7319</v>
      </c>
      <c r="B196" s="0" t="s">
        <v>7320</v>
      </c>
      <c r="D196" s="2" t="s">
        <v>60</v>
      </c>
      <c r="E196" s="2" t="s">
        <v>60</v>
      </c>
      <c r="F196" s="2" t="n">
        <v>7.1549</v>
      </c>
      <c r="G196" s="1" t="n">
        <v>5.7909</v>
      </c>
      <c r="H196" s="1" t="n">
        <v>7.8834</v>
      </c>
      <c r="I196" s="1" t="s">
        <v>60</v>
      </c>
      <c r="K196" s="6" t="n">
        <f aca="false">COUNT(D196:F196)</f>
        <v>1</v>
      </c>
      <c r="L196" s="6" t="n">
        <f aca="false">COUNT(G196:I196)</f>
        <v>2</v>
      </c>
      <c r="O196" s="6" t="n">
        <f aca="false">IF(K196&gt;2,2,0)</f>
        <v>0</v>
      </c>
      <c r="P196" s="6" t="n">
        <f aca="false">IF(L196&gt;2,3,0)</f>
        <v>0</v>
      </c>
      <c r="R196" s="6" t="n">
        <f aca="false">SUM(O196:P196)</f>
        <v>0</v>
      </c>
    </row>
    <row r="197" customFormat="false" ht="15" hidden="false" customHeight="true" outlineLevel="0" collapsed="false">
      <c r="A197" s="0" t="s">
        <v>7325</v>
      </c>
      <c r="B197" s="0" t="s">
        <v>7326</v>
      </c>
      <c r="D197" s="2" t="n">
        <v>25.7878</v>
      </c>
      <c r="E197" s="2" t="s">
        <v>60</v>
      </c>
      <c r="F197" s="2" t="s">
        <v>60</v>
      </c>
      <c r="G197" s="1" t="s">
        <v>60</v>
      </c>
      <c r="H197" s="1" t="n">
        <v>101.2046</v>
      </c>
      <c r="I197" s="1" t="n">
        <v>91.3814</v>
      </c>
      <c r="K197" s="6" t="n">
        <f aca="false">COUNT(D197:F197)</f>
        <v>1</v>
      </c>
      <c r="L197" s="6" t="n">
        <f aca="false">COUNT(G197:I197)</f>
        <v>2</v>
      </c>
      <c r="O197" s="6" t="n">
        <f aca="false">IF(K197&gt;2,2,0)</f>
        <v>0</v>
      </c>
      <c r="P197" s="6" t="n">
        <f aca="false">IF(L197&gt;2,3,0)</f>
        <v>0</v>
      </c>
      <c r="R197" s="6" t="n">
        <f aca="false">SUM(O197:P197)</f>
        <v>0</v>
      </c>
    </row>
    <row r="198" customFormat="false" ht="15" hidden="false" customHeight="true" outlineLevel="0" collapsed="false">
      <c r="A198" s="0" t="s">
        <v>7337</v>
      </c>
      <c r="B198" s="0" t="s">
        <v>7338</v>
      </c>
      <c r="D198" s="2" t="s">
        <v>60</v>
      </c>
      <c r="E198" s="2" t="n">
        <v>17.7083</v>
      </c>
      <c r="F198" s="2" t="s">
        <v>60</v>
      </c>
      <c r="G198" s="1" t="n">
        <v>4.1474</v>
      </c>
      <c r="H198" s="1" t="n">
        <v>8.4677</v>
      </c>
      <c r="I198" s="1" t="s">
        <v>60</v>
      </c>
      <c r="K198" s="6" t="n">
        <f aca="false">COUNT(D198:F198)</f>
        <v>1</v>
      </c>
      <c r="L198" s="6" t="n">
        <f aca="false">COUNT(G198:I198)</f>
        <v>2</v>
      </c>
      <c r="O198" s="6" t="n">
        <f aca="false">IF(K198&gt;2,2,0)</f>
        <v>0</v>
      </c>
      <c r="P198" s="6" t="n">
        <f aca="false">IF(L198&gt;2,3,0)</f>
        <v>0</v>
      </c>
      <c r="R198" s="6" t="n">
        <f aca="false">SUM(O198:P198)</f>
        <v>0</v>
      </c>
    </row>
    <row r="199" customFormat="false" ht="15" hidden="false" customHeight="true" outlineLevel="0" collapsed="false">
      <c r="A199" s="0" t="s">
        <v>7346</v>
      </c>
      <c r="B199" s="0" t="s">
        <v>7347</v>
      </c>
      <c r="D199" s="2" t="n">
        <v>4.3776</v>
      </c>
      <c r="E199" s="2" t="s">
        <v>60</v>
      </c>
      <c r="F199" s="2" t="s">
        <v>60</v>
      </c>
      <c r="G199" s="1" t="s">
        <v>60</v>
      </c>
      <c r="H199" s="1" t="n">
        <v>6.1895</v>
      </c>
      <c r="I199" s="1" t="n">
        <v>5.5518</v>
      </c>
      <c r="K199" s="6" t="n">
        <f aca="false">COUNT(D199:F199)</f>
        <v>1</v>
      </c>
      <c r="L199" s="6" t="n">
        <f aca="false">COUNT(G199:I199)</f>
        <v>2</v>
      </c>
      <c r="O199" s="6" t="n">
        <f aca="false">IF(K199&gt;2,2,0)</f>
        <v>0</v>
      </c>
      <c r="P199" s="6" t="n">
        <f aca="false">IF(L199&gt;2,3,0)</f>
        <v>0</v>
      </c>
      <c r="R199" s="6" t="n">
        <f aca="false">SUM(O199:P199)</f>
        <v>0</v>
      </c>
    </row>
    <row r="200" customFormat="false" ht="15" hidden="false" customHeight="true" outlineLevel="0" collapsed="false">
      <c r="A200" s="0" t="s">
        <v>7355</v>
      </c>
      <c r="B200" s="0" t="s">
        <v>7356</v>
      </c>
      <c r="D200" s="2" t="s">
        <v>60</v>
      </c>
      <c r="E200" s="2" t="s">
        <v>60</v>
      </c>
      <c r="F200" s="2" t="n">
        <v>64.3032</v>
      </c>
      <c r="G200" s="1" t="n">
        <v>39.0446</v>
      </c>
      <c r="H200" s="1" t="s">
        <v>60</v>
      </c>
      <c r="I200" s="1" t="n">
        <v>29.3597</v>
      </c>
      <c r="K200" s="6" t="n">
        <f aca="false">COUNT(D200:F200)</f>
        <v>1</v>
      </c>
      <c r="L200" s="6" t="n">
        <f aca="false">COUNT(G200:I200)</f>
        <v>2</v>
      </c>
      <c r="O200" s="6" t="n">
        <f aca="false">IF(K200&gt;2,2,0)</f>
        <v>0</v>
      </c>
      <c r="P200" s="6" t="n">
        <f aca="false">IF(L200&gt;2,3,0)</f>
        <v>0</v>
      </c>
      <c r="R200" s="6" t="n">
        <f aca="false">SUM(O200:P200)</f>
        <v>0</v>
      </c>
    </row>
    <row r="201" customFormat="false" ht="15" hidden="false" customHeight="true" outlineLevel="0" collapsed="false">
      <c r="A201" s="0" t="s">
        <v>329</v>
      </c>
      <c r="B201" s="0" t="s">
        <v>330</v>
      </c>
      <c r="D201" s="2" t="n">
        <v>8.9586</v>
      </c>
      <c r="E201" s="2" t="n">
        <v>12.0596</v>
      </c>
      <c r="F201" s="2" t="s">
        <v>60</v>
      </c>
      <c r="G201" s="1" t="s">
        <v>60</v>
      </c>
      <c r="H201" s="1" t="s">
        <v>60</v>
      </c>
      <c r="I201" s="1" t="n">
        <v>53.636</v>
      </c>
      <c r="K201" s="6" t="n">
        <f aca="false">COUNT(D201:F201)</f>
        <v>2</v>
      </c>
      <c r="L201" s="6" t="n">
        <f aca="false">COUNT(G201:I201)</f>
        <v>1</v>
      </c>
      <c r="O201" s="6" t="n">
        <f aca="false">IF(K201&gt;2,2,0)</f>
        <v>0</v>
      </c>
      <c r="P201" s="6" t="n">
        <f aca="false">IF(L201&gt;2,3,0)</f>
        <v>0</v>
      </c>
      <c r="R201" s="6" t="n">
        <f aca="false">SUM(O201:P201)</f>
        <v>0</v>
      </c>
    </row>
    <row r="202" customFormat="false" ht="15" hidden="false" customHeight="true" outlineLevel="0" collapsed="false">
      <c r="A202" s="0" t="s">
        <v>404</v>
      </c>
      <c r="B202" s="0" t="s">
        <v>405</v>
      </c>
      <c r="D202" s="2" t="s">
        <v>60</v>
      </c>
      <c r="E202" s="2" t="n">
        <v>10.4155</v>
      </c>
      <c r="F202" s="2" t="n">
        <v>11.4835</v>
      </c>
      <c r="G202" s="1" t="s">
        <v>60</v>
      </c>
      <c r="H202" s="1" t="s">
        <v>60</v>
      </c>
      <c r="I202" s="1" t="n">
        <v>10.5053</v>
      </c>
      <c r="K202" s="6" t="n">
        <f aca="false">COUNT(D202:F202)</f>
        <v>2</v>
      </c>
      <c r="L202" s="6" t="n">
        <f aca="false">COUNT(G202:I202)</f>
        <v>1</v>
      </c>
      <c r="O202" s="6" t="n">
        <f aca="false">IF(K202&gt;2,2,0)</f>
        <v>0</v>
      </c>
      <c r="P202" s="6" t="n">
        <f aca="false">IF(L202&gt;2,3,0)</f>
        <v>0</v>
      </c>
      <c r="R202" s="6" t="n">
        <f aca="false">SUM(O202:P202)</f>
        <v>0</v>
      </c>
    </row>
    <row r="203" customFormat="false" ht="15" hidden="false" customHeight="true" outlineLevel="0" collapsed="false">
      <c r="A203" s="0" t="s">
        <v>527</v>
      </c>
      <c r="B203" s="0" t="s">
        <v>528</v>
      </c>
      <c r="D203" s="2" t="n">
        <v>8.8397</v>
      </c>
      <c r="E203" s="2" t="s">
        <v>60</v>
      </c>
      <c r="F203" s="2" t="n">
        <v>17.8576</v>
      </c>
      <c r="G203" s="1" t="s">
        <v>60</v>
      </c>
      <c r="H203" s="1" t="s">
        <v>60</v>
      </c>
      <c r="I203" s="1" t="n">
        <v>30.5003</v>
      </c>
      <c r="K203" s="6" t="n">
        <f aca="false">COUNT(D203:F203)</f>
        <v>2</v>
      </c>
      <c r="L203" s="6" t="n">
        <f aca="false">COUNT(G203:I203)</f>
        <v>1</v>
      </c>
      <c r="O203" s="6" t="n">
        <f aca="false">IF(K203&gt;2,2,0)</f>
        <v>0</v>
      </c>
      <c r="P203" s="6" t="n">
        <f aca="false">IF(L203&gt;2,3,0)</f>
        <v>0</v>
      </c>
      <c r="R203" s="6" t="n">
        <f aca="false">SUM(O203:P203)</f>
        <v>0</v>
      </c>
    </row>
    <row r="204" customFormat="false" ht="15" hidden="false" customHeight="true" outlineLevel="0" collapsed="false">
      <c r="A204" s="0" t="s">
        <v>1028</v>
      </c>
      <c r="B204" s="0" t="s">
        <v>1029</v>
      </c>
      <c r="D204" s="2" t="n">
        <v>5.5934</v>
      </c>
      <c r="E204" s="2" t="s">
        <v>60</v>
      </c>
      <c r="F204" s="2" t="n">
        <v>8.9502</v>
      </c>
      <c r="G204" s="1" t="n">
        <v>4.4016</v>
      </c>
      <c r="H204" s="1" t="s">
        <v>60</v>
      </c>
      <c r="I204" s="1" t="s">
        <v>60</v>
      </c>
      <c r="K204" s="6" t="n">
        <f aca="false">COUNT(D204:F204)</f>
        <v>2</v>
      </c>
      <c r="L204" s="6" t="n">
        <f aca="false">COUNT(G204:I204)</f>
        <v>1</v>
      </c>
      <c r="O204" s="6" t="n">
        <f aca="false">IF(K204&gt;2,2,0)</f>
        <v>0</v>
      </c>
      <c r="P204" s="6" t="n">
        <f aca="false">IF(L204&gt;2,3,0)</f>
        <v>0</v>
      </c>
      <c r="R204" s="6" t="n">
        <f aca="false">SUM(O204:P204)</f>
        <v>0</v>
      </c>
    </row>
    <row r="205" customFormat="false" ht="15" hidden="false" customHeight="true" outlineLevel="0" collapsed="false">
      <c r="A205" s="0" t="s">
        <v>1052</v>
      </c>
      <c r="B205" s="0" t="s">
        <v>1053</v>
      </c>
      <c r="D205" s="2" t="s">
        <v>60</v>
      </c>
      <c r="E205" s="2" t="n">
        <v>6.0915</v>
      </c>
      <c r="F205" s="2" t="n">
        <v>15.9995</v>
      </c>
      <c r="G205" s="1" t="n">
        <v>3.9909</v>
      </c>
      <c r="H205" s="1" t="s">
        <v>60</v>
      </c>
      <c r="I205" s="1" t="s">
        <v>60</v>
      </c>
      <c r="K205" s="6" t="n">
        <f aca="false">COUNT(D205:F205)</f>
        <v>2</v>
      </c>
      <c r="L205" s="6" t="n">
        <f aca="false">COUNT(G205:I205)</f>
        <v>1</v>
      </c>
      <c r="O205" s="6" t="n">
        <f aca="false">IF(K205&gt;2,2,0)</f>
        <v>0</v>
      </c>
      <c r="P205" s="6" t="n">
        <f aca="false">IF(L205&gt;2,3,0)</f>
        <v>0</v>
      </c>
      <c r="R205" s="6" t="n">
        <f aca="false">SUM(O205:P205)</f>
        <v>0</v>
      </c>
    </row>
    <row r="206" customFormat="false" ht="15" hidden="false" customHeight="true" outlineLevel="0" collapsed="false">
      <c r="A206" s="0" t="s">
        <v>1496</v>
      </c>
      <c r="B206" s="0" t="s">
        <v>1497</v>
      </c>
      <c r="D206" s="2" t="n">
        <v>24.4576</v>
      </c>
      <c r="E206" s="2" t="s">
        <v>60</v>
      </c>
      <c r="F206" s="2" t="n">
        <v>35.5082</v>
      </c>
      <c r="G206" s="1" t="s">
        <v>60</v>
      </c>
      <c r="H206" s="1" t="s">
        <v>60</v>
      </c>
      <c r="I206" s="1" t="n">
        <v>48.9098</v>
      </c>
      <c r="K206" s="6" t="n">
        <f aca="false">COUNT(D206:F206)</f>
        <v>2</v>
      </c>
      <c r="L206" s="6" t="n">
        <f aca="false">COUNT(G206:I206)</f>
        <v>1</v>
      </c>
      <c r="O206" s="6" t="n">
        <f aca="false">IF(K206&gt;2,2,0)</f>
        <v>0</v>
      </c>
      <c r="P206" s="6" t="n">
        <f aca="false">IF(L206&gt;2,3,0)</f>
        <v>0</v>
      </c>
      <c r="R206" s="6" t="n">
        <f aca="false">SUM(O206:P206)</f>
        <v>0</v>
      </c>
    </row>
    <row r="207" customFormat="false" ht="15" hidden="false" customHeight="true" outlineLevel="0" collapsed="false">
      <c r="A207" s="0" t="s">
        <v>1670</v>
      </c>
      <c r="B207" s="0" t="s">
        <v>1671</v>
      </c>
      <c r="D207" s="2" t="s">
        <v>60</v>
      </c>
      <c r="E207" s="2" t="n">
        <v>25.5571</v>
      </c>
      <c r="F207" s="2" t="n">
        <v>20.5765</v>
      </c>
      <c r="G207" s="1" t="n">
        <v>1.9452</v>
      </c>
      <c r="H207" s="1" t="s">
        <v>60</v>
      </c>
      <c r="I207" s="1" t="s">
        <v>60</v>
      </c>
      <c r="K207" s="6" t="n">
        <f aca="false">COUNT(D207:F207)</f>
        <v>2</v>
      </c>
      <c r="L207" s="6" t="n">
        <f aca="false">COUNT(G207:I207)</f>
        <v>1</v>
      </c>
      <c r="O207" s="6" t="n">
        <f aca="false">IF(K207&gt;2,2,0)</f>
        <v>0</v>
      </c>
      <c r="P207" s="6" t="n">
        <f aca="false">IF(L207&gt;2,3,0)</f>
        <v>0</v>
      </c>
      <c r="R207" s="6" t="n">
        <f aca="false">SUM(O207:P207)</f>
        <v>0</v>
      </c>
    </row>
    <row r="208" customFormat="false" ht="15" hidden="false" customHeight="true" outlineLevel="0" collapsed="false">
      <c r="A208" s="0" t="s">
        <v>1739</v>
      </c>
      <c r="B208" s="0" t="s">
        <v>1740</v>
      </c>
      <c r="D208" s="2" t="s">
        <v>60</v>
      </c>
      <c r="E208" s="2" t="n">
        <v>19.7695</v>
      </c>
      <c r="F208" s="2" t="n">
        <v>1.7469</v>
      </c>
      <c r="G208" s="1" t="n">
        <v>1.2024</v>
      </c>
      <c r="H208" s="1" t="s">
        <v>60</v>
      </c>
      <c r="I208" s="1" t="s">
        <v>60</v>
      </c>
      <c r="K208" s="6" t="n">
        <f aca="false">COUNT(D208:F208)</f>
        <v>2</v>
      </c>
      <c r="L208" s="6" t="n">
        <f aca="false">COUNT(G208:I208)</f>
        <v>1</v>
      </c>
      <c r="O208" s="6" t="n">
        <f aca="false">IF(K208&gt;2,2,0)</f>
        <v>0</v>
      </c>
      <c r="P208" s="6" t="n">
        <f aca="false">IF(L208&gt;2,3,0)</f>
        <v>0</v>
      </c>
      <c r="R208" s="6" t="n">
        <f aca="false">SUM(O208:P208)</f>
        <v>0</v>
      </c>
    </row>
    <row r="209" customFormat="false" ht="15" hidden="false" customHeight="true" outlineLevel="0" collapsed="false">
      <c r="A209" s="0" t="s">
        <v>1775</v>
      </c>
      <c r="B209" s="0" t="s">
        <v>1776</v>
      </c>
      <c r="D209" s="2" t="n">
        <v>12.9626</v>
      </c>
      <c r="E209" s="2" t="s">
        <v>60</v>
      </c>
      <c r="F209" s="2" t="n">
        <v>16.6158</v>
      </c>
      <c r="G209" s="1" t="s">
        <v>60</v>
      </c>
      <c r="H209" s="1" t="n">
        <v>14.8981</v>
      </c>
      <c r="I209" s="1" t="s">
        <v>60</v>
      </c>
      <c r="K209" s="6" t="n">
        <f aca="false">COUNT(D209:F209)</f>
        <v>2</v>
      </c>
      <c r="L209" s="6" t="n">
        <f aca="false">COUNT(G209:I209)</f>
        <v>1</v>
      </c>
      <c r="O209" s="6" t="n">
        <f aca="false">IF(K209&gt;2,2,0)</f>
        <v>0</v>
      </c>
      <c r="P209" s="6" t="n">
        <f aca="false">IF(L209&gt;2,3,0)</f>
        <v>0</v>
      </c>
      <c r="R209" s="6" t="n">
        <f aca="false">SUM(O209:P209)</f>
        <v>0</v>
      </c>
    </row>
    <row r="210" customFormat="false" ht="15" hidden="false" customHeight="true" outlineLevel="0" collapsed="false">
      <c r="A210" s="0" t="s">
        <v>1841</v>
      </c>
      <c r="B210" s="0" t="s">
        <v>1842</v>
      </c>
      <c r="D210" s="2" t="n">
        <v>5.2449</v>
      </c>
      <c r="E210" s="2" t="s">
        <v>60</v>
      </c>
      <c r="F210" s="2" t="n">
        <v>3.9883</v>
      </c>
      <c r="G210" s="1" t="s">
        <v>60</v>
      </c>
      <c r="H210" s="1" t="s">
        <v>60</v>
      </c>
      <c r="I210" s="1" t="n">
        <v>7.5229</v>
      </c>
      <c r="K210" s="6" t="n">
        <f aca="false">COUNT(D210:F210)</f>
        <v>2</v>
      </c>
      <c r="L210" s="6" t="n">
        <f aca="false">COUNT(G210:I210)</f>
        <v>1</v>
      </c>
      <c r="O210" s="6" t="n">
        <f aca="false">IF(K210&gt;2,2,0)</f>
        <v>0</v>
      </c>
      <c r="P210" s="6" t="n">
        <f aca="false">IF(L210&gt;2,3,0)</f>
        <v>0</v>
      </c>
      <c r="R210" s="6" t="n">
        <f aca="false">SUM(O210:P210)</f>
        <v>0</v>
      </c>
    </row>
    <row r="211" customFormat="false" ht="15" hidden="false" customHeight="true" outlineLevel="0" collapsed="false">
      <c r="A211" s="0" t="s">
        <v>2243</v>
      </c>
      <c r="B211" s="0" t="s">
        <v>2244</v>
      </c>
      <c r="D211" s="2" t="s">
        <v>60</v>
      </c>
      <c r="E211" s="2" t="n">
        <v>15.6569</v>
      </c>
      <c r="F211" s="2" t="n">
        <v>10.6526</v>
      </c>
      <c r="G211" s="1" t="s">
        <v>60</v>
      </c>
      <c r="H211" s="1" t="s">
        <v>60</v>
      </c>
      <c r="I211" s="1" t="n">
        <v>9.4239</v>
      </c>
      <c r="K211" s="6" t="n">
        <f aca="false">COUNT(D211:F211)</f>
        <v>2</v>
      </c>
      <c r="L211" s="6" t="n">
        <f aca="false">COUNT(G211:I211)</f>
        <v>1</v>
      </c>
      <c r="O211" s="6" t="n">
        <f aca="false">IF(K211&gt;2,2,0)</f>
        <v>0</v>
      </c>
      <c r="P211" s="6" t="n">
        <f aca="false">IF(L211&gt;2,3,0)</f>
        <v>0</v>
      </c>
      <c r="R211" s="6" t="n">
        <f aca="false">SUM(O211:P211)</f>
        <v>0</v>
      </c>
    </row>
    <row r="212" customFormat="false" ht="15" hidden="false" customHeight="true" outlineLevel="0" collapsed="false">
      <c r="A212" s="0" t="s">
        <v>2474</v>
      </c>
      <c r="B212" s="0" t="s">
        <v>2475</v>
      </c>
      <c r="D212" s="2" t="n">
        <v>7.3247</v>
      </c>
      <c r="E212" s="2" t="s">
        <v>60</v>
      </c>
      <c r="F212" s="2" t="n">
        <v>3.0445</v>
      </c>
      <c r="G212" s="1" t="s">
        <v>60</v>
      </c>
      <c r="H212" s="1" t="n">
        <v>4.5512</v>
      </c>
      <c r="I212" s="1" t="s">
        <v>60</v>
      </c>
      <c r="K212" s="6" t="n">
        <f aca="false">COUNT(D212:F212)</f>
        <v>2</v>
      </c>
      <c r="L212" s="6" t="n">
        <f aca="false">COUNT(G212:I212)</f>
        <v>1</v>
      </c>
      <c r="O212" s="6" t="n">
        <f aca="false">IF(K212&gt;2,2,0)</f>
        <v>0</v>
      </c>
      <c r="P212" s="6" t="n">
        <f aca="false">IF(L212&gt;2,3,0)</f>
        <v>0</v>
      </c>
      <c r="R212" s="6" t="n">
        <f aca="false">SUM(O212:P212)</f>
        <v>0</v>
      </c>
    </row>
    <row r="213" customFormat="false" ht="15" hidden="false" customHeight="true" outlineLevel="0" collapsed="false">
      <c r="A213" s="0" t="s">
        <v>2555</v>
      </c>
      <c r="B213" s="0" t="s">
        <v>2556</v>
      </c>
      <c r="D213" s="2" t="n">
        <v>19.3882</v>
      </c>
      <c r="E213" s="2" t="n">
        <v>25.9657</v>
      </c>
      <c r="F213" s="2" t="s">
        <v>60</v>
      </c>
      <c r="G213" s="1" t="s">
        <v>60</v>
      </c>
      <c r="H213" s="1" t="s">
        <v>60</v>
      </c>
      <c r="I213" s="1" t="n">
        <v>13.3479</v>
      </c>
      <c r="K213" s="6" t="n">
        <f aca="false">COUNT(D213:F213)</f>
        <v>2</v>
      </c>
      <c r="L213" s="6" t="n">
        <f aca="false">COUNT(G213:I213)</f>
        <v>1</v>
      </c>
      <c r="O213" s="6" t="n">
        <f aca="false">IF(K213&gt;2,2,0)</f>
        <v>0</v>
      </c>
      <c r="P213" s="6" t="n">
        <f aca="false">IF(L213&gt;2,3,0)</f>
        <v>0</v>
      </c>
      <c r="R213" s="6" t="n">
        <f aca="false">SUM(O213:P213)</f>
        <v>0</v>
      </c>
    </row>
    <row r="214" customFormat="false" ht="15" hidden="false" customHeight="true" outlineLevel="0" collapsed="false">
      <c r="A214" s="0" t="s">
        <v>2780</v>
      </c>
      <c r="B214" s="0" t="s">
        <v>2781</v>
      </c>
      <c r="D214" s="2" t="n">
        <v>24.6064</v>
      </c>
      <c r="E214" s="2" t="s">
        <v>60</v>
      </c>
      <c r="F214" s="2" t="n">
        <v>83.2577</v>
      </c>
      <c r="G214" s="1" t="n">
        <v>38.5043</v>
      </c>
      <c r="H214" s="1" t="s">
        <v>60</v>
      </c>
      <c r="I214" s="1" t="s">
        <v>60</v>
      </c>
      <c r="K214" s="6" t="n">
        <f aca="false">COUNT(D214:F214)</f>
        <v>2</v>
      </c>
      <c r="L214" s="6" t="n">
        <f aca="false">COUNT(G214:I214)</f>
        <v>1</v>
      </c>
      <c r="O214" s="6" t="n">
        <f aca="false">IF(K214&gt;2,2,0)</f>
        <v>0</v>
      </c>
      <c r="P214" s="6" t="n">
        <f aca="false">IF(L214&gt;2,3,0)</f>
        <v>0</v>
      </c>
      <c r="R214" s="6" t="n">
        <f aca="false">SUM(O214:P214)</f>
        <v>0</v>
      </c>
    </row>
    <row r="215" customFormat="false" ht="15" hidden="false" customHeight="true" outlineLevel="0" collapsed="false">
      <c r="A215" s="0" t="s">
        <v>3113</v>
      </c>
      <c r="B215" s="0" t="s">
        <v>3114</v>
      </c>
      <c r="D215" s="2" t="s">
        <v>60</v>
      </c>
      <c r="E215" s="2" t="n">
        <v>64.6642</v>
      </c>
      <c r="F215" s="2" t="n">
        <v>81.3169</v>
      </c>
      <c r="G215" s="1" t="n">
        <v>0.2549</v>
      </c>
      <c r="H215" s="1" t="s">
        <v>60</v>
      </c>
      <c r="I215" s="1" t="s">
        <v>60</v>
      </c>
      <c r="K215" s="6" t="n">
        <f aca="false">COUNT(D215:F215)</f>
        <v>2</v>
      </c>
      <c r="L215" s="6" t="n">
        <f aca="false">COUNT(G215:I215)</f>
        <v>1</v>
      </c>
      <c r="O215" s="6" t="n">
        <f aca="false">IF(K215&gt;2,2,0)</f>
        <v>0</v>
      </c>
      <c r="P215" s="6" t="n">
        <f aca="false">IF(L215&gt;2,3,0)</f>
        <v>0</v>
      </c>
      <c r="R215" s="6" t="n">
        <f aca="false">SUM(O215:P215)</f>
        <v>0</v>
      </c>
    </row>
    <row r="216" customFormat="false" ht="15" hidden="false" customHeight="true" outlineLevel="0" collapsed="false">
      <c r="A216" s="0" t="s">
        <v>3395</v>
      </c>
      <c r="B216" s="0" t="s">
        <v>3396</v>
      </c>
      <c r="D216" s="2" t="n">
        <v>10.4177</v>
      </c>
      <c r="E216" s="2" t="s">
        <v>60</v>
      </c>
      <c r="F216" s="2" t="n">
        <v>8.3008</v>
      </c>
      <c r="G216" s="1" t="s">
        <v>60</v>
      </c>
      <c r="H216" s="1" t="s">
        <v>60</v>
      </c>
      <c r="I216" s="1" t="n">
        <v>1.7873</v>
      </c>
      <c r="K216" s="6" t="n">
        <f aca="false">COUNT(D216:F216)</f>
        <v>2</v>
      </c>
      <c r="L216" s="6" t="n">
        <f aca="false">COUNT(G216:I216)</f>
        <v>1</v>
      </c>
      <c r="O216" s="6" t="n">
        <f aca="false">IF(K216&gt;2,2,0)</f>
        <v>0</v>
      </c>
      <c r="P216" s="6" t="n">
        <f aca="false">IF(L216&gt;2,3,0)</f>
        <v>0</v>
      </c>
      <c r="R216" s="6" t="n">
        <f aca="false">SUM(O216:P216)</f>
        <v>0</v>
      </c>
    </row>
    <row r="217" customFormat="false" ht="15" hidden="false" customHeight="true" outlineLevel="0" collapsed="false">
      <c r="A217" s="0" t="s">
        <v>3758</v>
      </c>
      <c r="B217" s="0" t="s">
        <v>3759</v>
      </c>
      <c r="D217" s="2" t="s">
        <v>60</v>
      </c>
      <c r="E217" s="2" t="n">
        <v>3.738</v>
      </c>
      <c r="F217" s="2" t="n">
        <v>9.2981</v>
      </c>
      <c r="G217" s="1" t="n">
        <v>172.762</v>
      </c>
      <c r="H217" s="1" t="s">
        <v>60</v>
      </c>
      <c r="I217" s="1" t="s">
        <v>60</v>
      </c>
      <c r="K217" s="6" t="n">
        <f aca="false">COUNT(D217:F217)</f>
        <v>2</v>
      </c>
      <c r="L217" s="6" t="n">
        <f aca="false">COUNT(G217:I217)</f>
        <v>1</v>
      </c>
      <c r="O217" s="6" t="n">
        <f aca="false">IF(K217&gt;2,2,0)</f>
        <v>0</v>
      </c>
      <c r="P217" s="6" t="n">
        <f aca="false">IF(L217&gt;2,3,0)</f>
        <v>0</v>
      </c>
      <c r="R217" s="6" t="n">
        <f aca="false">SUM(O217:P217)</f>
        <v>0</v>
      </c>
    </row>
    <row r="218" customFormat="false" ht="15" hidden="false" customHeight="true" outlineLevel="0" collapsed="false">
      <c r="A218" s="0" t="s">
        <v>3836</v>
      </c>
      <c r="B218" s="0" t="s">
        <v>3837</v>
      </c>
      <c r="D218" s="2" t="s">
        <v>60</v>
      </c>
      <c r="E218" s="2" t="n">
        <v>3.1428</v>
      </c>
      <c r="F218" s="2" t="n">
        <v>16.7927</v>
      </c>
      <c r="G218" s="1" t="s">
        <v>60</v>
      </c>
      <c r="H218" s="1" t="s">
        <v>60</v>
      </c>
      <c r="I218" s="1" t="n">
        <v>30.2091</v>
      </c>
      <c r="K218" s="6" t="n">
        <f aca="false">COUNT(D218:F218)</f>
        <v>2</v>
      </c>
      <c r="L218" s="6" t="n">
        <f aca="false">COUNT(G218:I218)</f>
        <v>1</v>
      </c>
      <c r="O218" s="6" t="n">
        <f aca="false">IF(K218&gt;2,2,0)</f>
        <v>0</v>
      </c>
      <c r="P218" s="6" t="n">
        <f aca="false">IF(L218&gt;2,3,0)</f>
        <v>0</v>
      </c>
      <c r="R218" s="6" t="n">
        <f aca="false">SUM(O218:P218)</f>
        <v>0</v>
      </c>
    </row>
    <row r="219" customFormat="false" ht="15" hidden="false" customHeight="true" outlineLevel="0" collapsed="false">
      <c r="A219" s="0" t="s">
        <v>3947</v>
      </c>
      <c r="B219" s="0" t="s">
        <v>3948</v>
      </c>
      <c r="D219" s="2" t="n">
        <v>0.2634</v>
      </c>
      <c r="E219" s="2" t="n">
        <v>2.5665</v>
      </c>
      <c r="F219" s="2" t="s">
        <v>60</v>
      </c>
      <c r="G219" s="1" t="s">
        <v>60</v>
      </c>
      <c r="H219" s="1" t="n">
        <v>9.3042</v>
      </c>
      <c r="I219" s="1" t="s">
        <v>60</v>
      </c>
      <c r="K219" s="6" t="n">
        <f aca="false">COUNT(D219:F219)</f>
        <v>2</v>
      </c>
      <c r="L219" s="6" t="n">
        <f aca="false">COUNT(G219:I219)</f>
        <v>1</v>
      </c>
      <c r="O219" s="6" t="n">
        <f aca="false">IF(K219&gt;2,2,0)</f>
        <v>0</v>
      </c>
      <c r="P219" s="6" t="n">
        <f aca="false">IF(L219&gt;2,3,0)</f>
        <v>0</v>
      </c>
      <c r="R219" s="6" t="n">
        <f aca="false">SUM(O219:P219)</f>
        <v>0</v>
      </c>
    </row>
    <row r="220" customFormat="false" ht="15" hidden="false" customHeight="true" outlineLevel="0" collapsed="false">
      <c r="A220" s="0" t="s">
        <v>4421</v>
      </c>
      <c r="B220" s="0" t="s">
        <v>4422</v>
      </c>
      <c r="D220" s="2" t="s">
        <v>60</v>
      </c>
      <c r="E220" s="2" t="n">
        <v>8.5125</v>
      </c>
      <c r="F220" s="2" t="n">
        <v>6.5865</v>
      </c>
      <c r="G220" s="1" t="n">
        <v>4.9406</v>
      </c>
      <c r="H220" s="1" t="s">
        <v>60</v>
      </c>
      <c r="I220" s="1" t="s">
        <v>60</v>
      </c>
      <c r="K220" s="6" t="n">
        <f aca="false">COUNT(D220:F220)</f>
        <v>2</v>
      </c>
      <c r="L220" s="6" t="n">
        <f aca="false">COUNT(G220:I220)</f>
        <v>1</v>
      </c>
      <c r="O220" s="6" t="n">
        <f aca="false">IF(K220&gt;2,2,0)</f>
        <v>0</v>
      </c>
      <c r="P220" s="6" t="n">
        <f aca="false">IF(L220&gt;2,3,0)</f>
        <v>0</v>
      </c>
      <c r="R220" s="6" t="n">
        <f aca="false">SUM(O220:P220)</f>
        <v>0</v>
      </c>
    </row>
    <row r="221" customFormat="false" ht="15" hidden="false" customHeight="true" outlineLevel="0" collapsed="false">
      <c r="A221" s="0" t="s">
        <v>4493</v>
      </c>
      <c r="B221" s="0" t="s">
        <v>4494</v>
      </c>
      <c r="D221" s="2" t="n">
        <v>24.2513</v>
      </c>
      <c r="E221" s="2" t="s">
        <v>60</v>
      </c>
      <c r="F221" s="2" t="n">
        <v>53.9556</v>
      </c>
      <c r="G221" s="1" t="s">
        <v>60</v>
      </c>
      <c r="H221" s="1" t="n">
        <v>60.1716</v>
      </c>
      <c r="I221" s="1" t="s">
        <v>60</v>
      </c>
      <c r="K221" s="6" t="n">
        <f aca="false">COUNT(D221:F221)</f>
        <v>2</v>
      </c>
      <c r="L221" s="6" t="n">
        <f aca="false">COUNT(G221:I221)</f>
        <v>1</v>
      </c>
      <c r="O221" s="6" t="n">
        <f aca="false">IF(K221&gt;2,2,0)</f>
        <v>0</v>
      </c>
      <c r="P221" s="6" t="n">
        <f aca="false">IF(L221&gt;2,3,0)</f>
        <v>0</v>
      </c>
      <c r="R221" s="6" t="n">
        <f aca="false">SUM(O221:P221)</f>
        <v>0</v>
      </c>
    </row>
    <row r="222" customFormat="false" ht="15" hidden="false" customHeight="true" outlineLevel="0" collapsed="false">
      <c r="A222" s="0" t="s">
        <v>5099</v>
      </c>
      <c r="B222" s="0" t="s">
        <v>5100</v>
      </c>
      <c r="D222" s="2" t="n">
        <v>9.0445</v>
      </c>
      <c r="E222" s="2" t="s">
        <v>60</v>
      </c>
      <c r="F222" s="2" t="n">
        <v>16.4164</v>
      </c>
      <c r="G222" s="1" t="n">
        <v>25.3507</v>
      </c>
      <c r="H222" s="1" t="s">
        <v>60</v>
      </c>
      <c r="I222" s="1" t="s">
        <v>60</v>
      </c>
      <c r="K222" s="6" t="n">
        <f aca="false">COUNT(D222:F222)</f>
        <v>2</v>
      </c>
      <c r="L222" s="6" t="n">
        <f aca="false">COUNT(G222:I222)</f>
        <v>1</v>
      </c>
      <c r="O222" s="6" t="n">
        <f aca="false">IF(K222&gt;2,2,0)</f>
        <v>0</v>
      </c>
      <c r="P222" s="6" t="n">
        <f aca="false">IF(L222&gt;2,3,0)</f>
        <v>0</v>
      </c>
      <c r="R222" s="6" t="n">
        <f aca="false">SUM(O222:P222)</f>
        <v>0</v>
      </c>
    </row>
    <row r="223" customFormat="false" ht="15" hidden="false" customHeight="true" outlineLevel="0" collapsed="false">
      <c r="A223" s="0" t="s">
        <v>5270</v>
      </c>
      <c r="B223" s="0" t="s">
        <v>5271</v>
      </c>
      <c r="D223" s="2" t="s">
        <v>60</v>
      </c>
      <c r="E223" s="2" t="n">
        <v>53.3556</v>
      </c>
      <c r="F223" s="2" t="n">
        <v>39.5362</v>
      </c>
      <c r="G223" s="1" t="n">
        <v>6.1561</v>
      </c>
      <c r="H223" s="1" t="s">
        <v>60</v>
      </c>
      <c r="I223" s="1" t="s">
        <v>60</v>
      </c>
      <c r="K223" s="6" t="n">
        <f aca="false">COUNT(D223:F223)</f>
        <v>2</v>
      </c>
      <c r="L223" s="6" t="n">
        <f aca="false">COUNT(G223:I223)</f>
        <v>1</v>
      </c>
      <c r="O223" s="6" t="n">
        <f aca="false">IF(K223&gt;2,2,0)</f>
        <v>0</v>
      </c>
      <c r="P223" s="6" t="n">
        <f aca="false">IF(L223&gt;2,3,0)</f>
        <v>0</v>
      </c>
      <c r="R223" s="6" t="n">
        <f aca="false">SUM(O223:P223)</f>
        <v>0</v>
      </c>
    </row>
    <row r="224" customFormat="false" ht="15" hidden="false" customHeight="true" outlineLevel="0" collapsed="false">
      <c r="A224" s="0" t="s">
        <v>5321</v>
      </c>
      <c r="B224" s="0" t="s">
        <v>5322</v>
      </c>
      <c r="D224" s="2" t="s">
        <v>60</v>
      </c>
      <c r="E224" s="2" t="n">
        <v>6.3201</v>
      </c>
      <c r="F224" s="2" t="n">
        <v>2.6515</v>
      </c>
      <c r="G224" s="1" t="s">
        <v>60</v>
      </c>
      <c r="H224" s="1" t="n">
        <v>3.9903</v>
      </c>
      <c r="I224" s="1" t="s">
        <v>60</v>
      </c>
      <c r="K224" s="6" t="n">
        <f aca="false">COUNT(D224:F224)</f>
        <v>2</v>
      </c>
      <c r="L224" s="6" t="n">
        <f aca="false">COUNT(G224:I224)</f>
        <v>1</v>
      </c>
      <c r="O224" s="6" t="n">
        <f aca="false">IF(K224&gt;2,2,0)</f>
        <v>0</v>
      </c>
      <c r="P224" s="6" t="n">
        <f aca="false">IF(L224&gt;2,3,0)</f>
        <v>0</v>
      </c>
      <c r="R224" s="6" t="n">
        <f aca="false">SUM(O224:P224)</f>
        <v>0</v>
      </c>
    </row>
    <row r="225" customFormat="false" ht="15" hidden="false" customHeight="true" outlineLevel="0" collapsed="false">
      <c r="A225" s="0" t="s">
        <v>5807</v>
      </c>
      <c r="B225" s="0" t="s">
        <v>5808</v>
      </c>
      <c r="D225" s="2" t="s">
        <v>60</v>
      </c>
      <c r="E225" s="2" t="n">
        <v>14.7047</v>
      </c>
      <c r="F225" s="2" t="n">
        <v>18.2444</v>
      </c>
      <c r="G225" s="1" t="n">
        <v>10.0292</v>
      </c>
      <c r="H225" s="1" t="s">
        <v>60</v>
      </c>
      <c r="I225" s="1" t="s">
        <v>60</v>
      </c>
      <c r="K225" s="6" t="n">
        <f aca="false">COUNT(D225:F225)</f>
        <v>2</v>
      </c>
      <c r="L225" s="6" t="n">
        <f aca="false">COUNT(G225:I225)</f>
        <v>1</v>
      </c>
      <c r="O225" s="6" t="n">
        <f aca="false">IF(K225&gt;2,2,0)</f>
        <v>0</v>
      </c>
      <c r="P225" s="6" t="n">
        <f aca="false">IF(L225&gt;2,3,0)</f>
        <v>0</v>
      </c>
      <c r="R225" s="6" t="n">
        <f aca="false">SUM(O225:P225)</f>
        <v>0</v>
      </c>
    </row>
    <row r="226" customFormat="false" ht="15" hidden="false" customHeight="true" outlineLevel="0" collapsed="false">
      <c r="A226" s="0" t="s">
        <v>6068</v>
      </c>
      <c r="B226" s="0" t="s">
        <v>6069</v>
      </c>
      <c r="D226" s="2" t="n">
        <v>0.371</v>
      </c>
      <c r="E226" s="2" t="s">
        <v>60</v>
      </c>
      <c r="F226" s="2" t="n">
        <v>4.5118</v>
      </c>
      <c r="G226" s="1" t="n">
        <v>13.2178</v>
      </c>
      <c r="H226" s="1" t="s">
        <v>60</v>
      </c>
      <c r="I226" s="1" t="s">
        <v>60</v>
      </c>
      <c r="K226" s="6" t="n">
        <f aca="false">COUNT(D226:F226)</f>
        <v>2</v>
      </c>
      <c r="L226" s="6" t="n">
        <f aca="false">COUNT(G226:I226)</f>
        <v>1</v>
      </c>
      <c r="O226" s="6" t="n">
        <f aca="false">IF(K226&gt;2,2,0)</f>
        <v>0</v>
      </c>
      <c r="P226" s="6" t="n">
        <f aca="false">IF(L226&gt;2,3,0)</f>
        <v>0</v>
      </c>
      <c r="R226" s="6" t="n">
        <f aca="false">SUM(O226:P226)</f>
        <v>0</v>
      </c>
    </row>
    <row r="227" customFormat="false" ht="15" hidden="false" customHeight="true" outlineLevel="0" collapsed="false">
      <c r="A227" s="0" t="s">
        <v>6179</v>
      </c>
      <c r="B227" s="0" t="s">
        <v>6180</v>
      </c>
      <c r="D227" s="2" t="s">
        <v>60</v>
      </c>
      <c r="E227" s="2" t="n">
        <v>127.3303</v>
      </c>
      <c r="F227" s="2" t="n">
        <v>109.8173</v>
      </c>
      <c r="G227" s="1" t="n">
        <v>8.9161</v>
      </c>
      <c r="H227" s="1" t="s">
        <v>60</v>
      </c>
      <c r="I227" s="1" t="s">
        <v>60</v>
      </c>
      <c r="K227" s="6" t="n">
        <f aca="false">COUNT(D227:F227)</f>
        <v>2</v>
      </c>
      <c r="L227" s="6" t="n">
        <f aca="false">COUNT(G227:I227)</f>
        <v>1</v>
      </c>
      <c r="O227" s="6" t="n">
        <f aca="false">IF(K227&gt;2,2,0)</f>
        <v>0</v>
      </c>
      <c r="P227" s="6" t="n">
        <f aca="false">IF(L227&gt;2,3,0)</f>
        <v>0</v>
      </c>
      <c r="R227" s="6" t="n">
        <f aca="false">SUM(O227:P227)</f>
        <v>0</v>
      </c>
    </row>
    <row r="228" customFormat="false" ht="15" hidden="false" customHeight="true" outlineLevel="0" collapsed="false">
      <c r="A228" s="0" t="s">
        <v>6344</v>
      </c>
      <c r="B228" s="0" t="s">
        <v>6345</v>
      </c>
      <c r="D228" s="2" t="s">
        <v>60</v>
      </c>
      <c r="E228" s="2" t="n">
        <v>0.7117</v>
      </c>
      <c r="F228" s="2" t="n">
        <v>13.1317</v>
      </c>
      <c r="G228" s="1" t="n">
        <v>60.223</v>
      </c>
      <c r="H228" s="1" t="s">
        <v>60</v>
      </c>
      <c r="I228" s="1" t="s">
        <v>60</v>
      </c>
      <c r="K228" s="6" t="n">
        <f aca="false">COUNT(D228:F228)</f>
        <v>2</v>
      </c>
      <c r="L228" s="6" t="n">
        <f aca="false">COUNT(G228:I228)</f>
        <v>1</v>
      </c>
      <c r="O228" s="6" t="n">
        <f aca="false">IF(K228&gt;2,2,0)</f>
        <v>0</v>
      </c>
      <c r="P228" s="6" t="n">
        <f aca="false">IF(L228&gt;2,3,0)</f>
        <v>0</v>
      </c>
      <c r="R228" s="6" t="n">
        <f aca="false">SUM(O228:P228)</f>
        <v>0</v>
      </c>
    </row>
    <row r="229" customFormat="false" ht="15" hidden="false" customHeight="true" outlineLevel="0" collapsed="false">
      <c r="A229" s="0" t="s">
        <v>6428</v>
      </c>
      <c r="B229" s="0" t="s">
        <v>6429</v>
      </c>
      <c r="D229" s="2" t="n">
        <v>5.2235</v>
      </c>
      <c r="E229" s="2" t="n">
        <v>9.0674</v>
      </c>
      <c r="F229" s="2" t="s">
        <v>60</v>
      </c>
      <c r="G229" s="1" t="n">
        <v>7.0903</v>
      </c>
      <c r="H229" s="1" t="s">
        <v>60</v>
      </c>
      <c r="I229" s="1" t="s">
        <v>60</v>
      </c>
      <c r="K229" s="6" t="n">
        <f aca="false">COUNT(D229:F229)</f>
        <v>2</v>
      </c>
      <c r="L229" s="6" t="n">
        <f aca="false">COUNT(G229:I229)</f>
        <v>1</v>
      </c>
      <c r="O229" s="6" t="n">
        <f aca="false">IF(K229&gt;2,2,0)</f>
        <v>0</v>
      </c>
      <c r="P229" s="6" t="n">
        <f aca="false">IF(L229&gt;2,3,0)</f>
        <v>0</v>
      </c>
      <c r="R229" s="6" t="n">
        <f aca="false">SUM(O229:P229)</f>
        <v>0</v>
      </c>
    </row>
    <row r="230" customFormat="false" ht="15" hidden="false" customHeight="true" outlineLevel="0" collapsed="false">
      <c r="A230" s="0" t="s">
        <v>6434</v>
      </c>
      <c r="B230" s="0" t="s">
        <v>6435</v>
      </c>
      <c r="D230" s="2" t="n">
        <v>6.066</v>
      </c>
      <c r="E230" s="2" t="s">
        <v>60</v>
      </c>
      <c r="F230" s="2" t="n">
        <v>8.7086</v>
      </c>
      <c r="G230" s="1" t="n">
        <v>4.1469</v>
      </c>
      <c r="H230" s="1" t="s">
        <v>60</v>
      </c>
      <c r="I230" s="1" t="s">
        <v>60</v>
      </c>
      <c r="K230" s="6" t="n">
        <f aca="false">COUNT(D230:F230)</f>
        <v>2</v>
      </c>
      <c r="L230" s="6" t="n">
        <f aca="false">COUNT(G230:I230)</f>
        <v>1</v>
      </c>
      <c r="O230" s="6" t="n">
        <f aca="false">IF(K230&gt;2,2,0)</f>
        <v>0</v>
      </c>
      <c r="P230" s="6" t="n">
        <f aca="false">IF(L230&gt;2,3,0)</f>
        <v>0</v>
      </c>
      <c r="R230" s="6" t="n">
        <f aca="false">SUM(O230:P230)</f>
        <v>0</v>
      </c>
    </row>
    <row r="231" customFormat="false" ht="15" hidden="false" customHeight="true" outlineLevel="0" collapsed="false">
      <c r="A231" s="0" t="s">
        <v>6452</v>
      </c>
      <c r="B231" s="0" t="s">
        <v>6453</v>
      </c>
      <c r="D231" s="2" t="n">
        <v>10.8567</v>
      </c>
      <c r="E231" s="2" t="s">
        <v>60</v>
      </c>
      <c r="F231" s="2" t="n">
        <v>3.1727</v>
      </c>
      <c r="G231" s="1" t="s">
        <v>60</v>
      </c>
      <c r="H231" s="1" t="n">
        <v>26.3817</v>
      </c>
      <c r="I231" s="1" t="s">
        <v>60</v>
      </c>
      <c r="K231" s="6" t="n">
        <f aca="false">COUNT(D231:F231)</f>
        <v>2</v>
      </c>
      <c r="L231" s="6" t="n">
        <f aca="false">COUNT(G231:I231)</f>
        <v>1</v>
      </c>
      <c r="O231" s="6" t="n">
        <f aca="false">IF(K231&gt;2,2,0)</f>
        <v>0</v>
      </c>
      <c r="P231" s="6" t="n">
        <f aca="false">IF(L231&gt;2,3,0)</f>
        <v>0</v>
      </c>
      <c r="R231" s="6" t="n">
        <f aca="false">SUM(O231:P231)</f>
        <v>0</v>
      </c>
    </row>
    <row r="232" customFormat="false" ht="15" hidden="false" customHeight="true" outlineLevel="0" collapsed="false">
      <c r="A232" s="0" t="s">
        <v>6458</v>
      </c>
      <c r="B232" s="0" t="s">
        <v>6459</v>
      </c>
      <c r="D232" s="2" t="n">
        <v>9.7563</v>
      </c>
      <c r="E232" s="2" t="n">
        <v>8.7307</v>
      </c>
      <c r="F232" s="2" t="s">
        <v>60</v>
      </c>
      <c r="G232" s="1" t="n">
        <v>4.6343</v>
      </c>
      <c r="H232" s="1" t="s">
        <v>60</v>
      </c>
      <c r="I232" s="1" t="s">
        <v>60</v>
      </c>
      <c r="K232" s="6" t="n">
        <f aca="false">COUNT(D232:F232)</f>
        <v>2</v>
      </c>
      <c r="L232" s="6" t="n">
        <f aca="false">COUNT(G232:I232)</f>
        <v>1</v>
      </c>
      <c r="O232" s="6" t="n">
        <f aca="false">IF(K232&gt;2,2,0)</f>
        <v>0</v>
      </c>
      <c r="P232" s="6" t="n">
        <f aca="false">IF(L232&gt;2,3,0)</f>
        <v>0</v>
      </c>
      <c r="R232" s="6" t="n">
        <f aca="false">SUM(O232:P232)</f>
        <v>0</v>
      </c>
    </row>
    <row r="233" customFormat="false" ht="15" hidden="false" customHeight="true" outlineLevel="0" collapsed="false">
      <c r="A233" s="0" t="s">
        <v>6470</v>
      </c>
      <c r="B233" s="0" t="s">
        <v>6471</v>
      </c>
      <c r="D233" s="2" t="s">
        <v>60</v>
      </c>
      <c r="E233" s="2" t="n">
        <v>29.9149</v>
      </c>
      <c r="F233" s="2" t="n">
        <v>32.9482</v>
      </c>
      <c r="G233" s="1" t="s">
        <v>60</v>
      </c>
      <c r="H233" s="1" t="s">
        <v>60</v>
      </c>
      <c r="I233" s="1" t="n">
        <v>22.7604</v>
      </c>
      <c r="K233" s="6" t="n">
        <f aca="false">COUNT(D233:F233)</f>
        <v>2</v>
      </c>
      <c r="L233" s="6" t="n">
        <f aca="false">COUNT(G233:I233)</f>
        <v>1</v>
      </c>
      <c r="O233" s="6" t="n">
        <f aca="false">IF(K233&gt;2,2,0)</f>
        <v>0</v>
      </c>
      <c r="P233" s="6" t="n">
        <f aca="false">IF(L233&gt;2,3,0)</f>
        <v>0</v>
      </c>
      <c r="R233" s="6" t="n">
        <f aca="false">SUM(O233:P233)</f>
        <v>0</v>
      </c>
    </row>
    <row r="234" customFormat="false" ht="15" hidden="false" customHeight="true" outlineLevel="0" collapsed="false">
      <c r="A234" s="0" t="s">
        <v>6488</v>
      </c>
      <c r="B234" s="0" t="s">
        <v>6489</v>
      </c>
      <c r="D234" s="2" t="n">
        <v>15.3146</v>
      </c>
      <c r="E234" s="2" t="n">
        <v>32.2775</v>
      </c>
      <c r="F234" s="2" t="s">
        <v>60</v>
      </c>
      <c r="G234" s="1" t="s">
        <v>60</v>
      </c>
      <c r="H234" s="1" t="n">
        <v>24.9471</v>
      </c>
      <c r="I234" s="1" t="s">
        <v>60</v>
      </c>
      <c r="K234" s="6" t="n">
        <f aca="false">COUNT(D234:F234)</f>
        <v>2</v>
      </c>
      <c r="L234" s="6" t="n">
        <f aca="false">COUNT(G234:I234)</f>
        <v>1</v>
      </c>
      <c r="O234" s="6" t="n">
        <f aca="false">IF(K234&gt;2,2,0)</f>
        <v>0</v>
      </c>
      <c r="P234" s="6" t="n">
        <f aca="false">IF(L234&gt;2,3,0)</f>
        <v>0</v>
      </c>
      <c r="R234" s="6" t="n">
        <f aca="false">SUM(O234:P234)</f>
        <v>0</v>
      </c>
    </row>
    <row r="235" customFormat="false" ht="15" hidden="false" customHeight="true" outlineLevel="0" collapsed="false">
      <c r="A235" s="0" t="s">
        <v>6491</v>
      </c>
      <c r="B235" s="0" t="s">
        <v>6492</v>
      </c>
      <c r="D235" s="2" t="s">
        <v>60</v>
      </c>
      <c r="E235" s="2" t="n">
        <v>4.4065</v>
      </c>
      <c r="F235" s="2" t="n">
        <v>8.6255</v>
      </c>
      <c r="G235" s="1" t="n">
        <v>25.2926</v>
      </c>
      <c r="H235" s="1" t="s">
        <v>60</v>
      </c>
      <c r="I235" s="1" t="s">
        <v>60</v>
      </c>
      <c r="K235" s="6" t="n">
        <f aca="false">COUNT(D235:F235)</f>
        <v>2</v>
      </c>
      <c r="L235" s="6" t="n">
        <f aca="false">COUNT(G235:I235)</f>
        <v>1</v>
      </c>
      <c r="O235" s="6" t="n">
        <f aca="false">IF(K235&gt;2,2,0)</f>
        <v>0</v>
      </c>
      <c r="P235" s="6" t="n">
        <f aca="false">IF(L235&gt;2,3,0)</f>
        <v>0</v>
      </c>
      <c r="R235" s="6" t="n">
        <f aca="false">SUM(O235:P235)</f>
        <v>0</v>
      </c>
    </row>
    <row r="236" customFormat="false" ht="15" hidden="false" customHeight="true" outlineLevel="0" collapsed="false">
      <c r="A236" s="0" t="s">
        <v>6512</v>
      </c>
      <c r="B236" s="0" t="s">
        <v>6513</v>
      </c>
      <c r="D236" s="2" t="n">
        <v>14.1434</v>
      </c>
      <c r="E236" s="2" t="n">
        <v>13.9467</v>
      </c>
      <c r="F236" s="2" t="s">
        <v>60</v>
      </c>
      <c r="G236" s="1" t="s">
        <v>60</v>
      </c>
      <c r="H236" s="1" t="s">
        <v>60</v>
      </c>
      <c r="I236" s="1" t="n">
        <v>10.1372</v>
      </c>
      <c r="K236" s="6" t="n">
        <f aca="false">COUNT(D236:F236)</f>
        <v>2</v>
      </c>
      <c r="L236" s="6" t="n">
        <f aca="false">COUNT(G236:I236)</f>
        <v>1</v>
      </c>
      <c r="O236" s="6" t="n">
        <f aca="false">IF(K236&gt;2,2,0)</f>
        <v>0</v>
      </c>
      <c r="P236" s="6" t="n">
        <f aca="false">IF(L236&gt;2,3,0)</f>
        <v>0</v>
      </c>
      <c r="R236" s="6" t="n">
        <f aca="false">SUM(O236:P236)</f>
        <v>0</v>
      </c>
    </row>
    <row r="237" customFormat="false" ht="15" hidden="false" customHeight="true" outlineLevel="0" collapsed="false">
      <c r="A237" s="0" t="s">
        <v>6515</v>
      </c>
      <c r="B237" s="0" t="s">
        <v>6516</v>
      </c>
      <c r="D237" s="2" t="s">
        <v>60</v>
      </c>
      <c r="E237" s="2" t="n">
        <v>7.9272</v>
      </c>
      <c r="F237" s="2" t="n">
        <v>7.1536</v>
      </c>
      <c r="G237" s="1" t="s">
        <v>60</v>
      </c>
      <c r="H237" s="1" t="s">
        <v>60</v>
      </c>
      <c r="I237" s="1" t="n">
        <v>8.3227</v>
      </c>
      <c r="K237" s="6" t="n">
        <f aca="false">COUNT(D237:F237)</f>
        <v>2</v>
      </c>
      <c r="L237" s="6" t="n">
        <f aca="false">COUNT(G237:I237)</f>
        <v>1</v>
      </c>
      <c r="O237" s="6" t="n">
        <f aca="false">IF(K237&gt;2,2,0)</f>
        <v>0</v>
      </c>
      <c r="P237" s="6" t="n">
        <f aca="false">IF(L237&gt;2,3,0)</f>
        <v>0</v>
      </c>
      <c r="R237" s="6" t="n">
        <f aca="false">SUM(O237:P237)</f>
        <v>0</v>
      </c>
    </row>
    <row r="238" customFormat="false" ht="15" hidden="false" customHeight="true" outlineLevel="0" collapsed="false">
      <c r="A238" s="0" t="s">
        <v>6542</v>
      </c>
      <c r="B238" s="0" t="s">
        <v>6543</v>
      </c>
      <c r="D238" s="2" t="s">
        <v>60</v>
      </c>
      <c r="E238" s="2" t="n">
        <v>94.6104</v>
      </c>
      <c r="F238" s="2" t="n">
        <v>101.0287</v>
      </c>
      <c r="G238" s="1" t="n">
        <v>103.9371</v>
      </c>
      <c r="H238" s="1" t="s">
        <v>60</v>
      </c>
      <c r="I238" s="1" t="s">
        <v>60</v>
      </c>
      <c r="K238" s="6" t="n">
        <f aca="false">COUNT(D238:F238)</f>
        <v>2</v>
      </c>
      <c r="L238" s="6" t="n">
        <f aca="false">COUNT(G238:I238)</f>
        <v>1</v>
      </c>
      <c r="O238" s="6" t="n">
        <f aca="false">IF(K238&gt;2,2,0)</f>
        <v>0</v>
      </c>
      <c r="P238" s="6" t="n">
        <f aca="false">IF(L238&gt;2,3,0)</f>
        <v>0</v>
      </c>
      <c r="R238" s="6" t="n">
        <f aca="false">SUM(O238:P238)</f>
        <v>0</v>
      </c>
    </row>
    <row r="239" customFormat="false" ht="15" hidden="false" customHeight="true" outlineLevel="0" collapsed="false">
      <c r="A239" s="0" t="s">
        <v>6563</v>
      </c>
      <c r="B239" s="0" t="s">
        <v>6564</v>
      </c>
      <c r="D239" s="2" t="s">
        <v>60</v>
      </c>
      <c r="E239" s="2" t="n">
        <v>16.8644</v>
      </c>
      <c r="F239" s="2" t="n">
        <v>14.9851</v>
      </c>
      <c r="G239" s="1" t="n">
        <v>17.184</v>
      </c>
      <c r="H239" s="1" t="s">
        <v>60</v>
      </c>
      <c r="I239" s="1" t="s">
        <v>60</v>
      </c>
      <c r="K239" s="6" t="n">
        <f aca="false">COUNT(D239:F239)</f>
        <v>2</v>
      </c>
      <c r="L239" s="6" t="n">
        <f aca="false">COUNT(G239:I239)</f>
        <v>1</v>
      </c>
      <c r="O239" s="6" t="n">
        <f aca="false">IF(K239&gt;2,2,0)</f>
        <v>0</v>
      </c>
      <c r="P239" s="6" t="n">
        <f aca="false">IF(L239&gt;2,3,0)</f>
        <v>0</v>
      </c>
      <c r="R239" s="6" t="n">
        <f aca="false">SUM(O239:P239)</f>
        <v>0</v>
      </c>
    </row>
    <row r="240" customFormat="false" ht="15" hidden="false" customHeight="true" outlineLevel="0" collapsed="false">
      <c r="A240" s="0" t="s">
        <v>6566</v>
      </c>
      <c r="B240" s="0" t="s">
        <v>6567</v>
      </c>
      <c r="D240" s="2" t="s">
        <v>60</v>
      </c>
      <c r="E240" s="2" t="n">
        <v>12.3936</v>
      </c>
      <c r="F240" s="2" t="n">
        <v>14.8493</v>
      </c>
      <c r="G240" s="1" t="s">
        <v>60</v>
      </c>
      <c r="H240" s="1" t="s">
        <v>60</v>
      </c>
      <c r="I240" s="1" t="n">
        <v>7.0457</v>
      </c>
      <c r="K240" s="6" t="n">
        <f aca="false">COUNT(D240:F240)</f>
        <v>2</v>
      </c>
      <c r="L240" s="6" t="n">
        <f aca="false">COUNT(G240:I240)</f>
        <v>1</v>
      </c>
      <c r="O240" s="6" t="n">
        <f aca="false">IF(K240&gt;2,2,0)</f>
        <v>0</v>
      </c>
      <c r="P240" s="6" t="n">
        <f aca="false">IF(L240&gt;2,3,0)</f>
        <v>0</v>
      </c>
      <c r="R240" s="6" t="n">
        <f aca="false">SUM(O240:P240)</f>
        <v>0</v>
      </c>
    </row>
    <row r="241" customFormat="false" ht="15" hidden="false" customHeight="true" outlineLevel="0" collapsed="false">
      <c r="A241" s="0" t="s">
        <v>6569</v>
      </c>
      <c r="B241" s="0" t="s">
        <v>6570</v>
      </c>
      <c r="D241" s="2" t="n">
        <v>10.4968</v>
      </c>
      <c r="E241" s="2" t="s">
        <v>60</v>
      </c>
      <c r="F241" s="2" t="n">
        <v>15.3201</v>
      </c>
      <c r="G241" s="1" t="s">
        <v>60</v>
      </c>
      <c r="H241" s="1" t="s">
        <v>60</v>
      </c>
      <c r="I241" s="1" t="n">
        <v>5.0697</v>
      </c>
      <c r="K241" s="6" t="n">
        <f aca="false">COUNT(D241:F241)</f>
        <v>2</v>
      </c>
      <c r="L241" s="6" t="n">
        <f aca="false">COUNT(G241:I241)</f>
        <v>1</v>
      </c>
      <c r="O241" s="6" t="n">
        <f aca="false">IF(K241&gt;2,2,0)</f>
        <v>0</v>
      </c>
      <c r="P241" s="6" t="n">
        <f aca="false">IF(L241&gt;2,3,0)</f>
        <v>0</v>
      </c>
      <c r="R241" s="6" t="n">
        <f aca="false">SUM(O241:P241)</f>
        <v>0</v>
      </c>
    </row>
    <row r="242" customFormat="false" ht="15" hidden="false" customHeight="true" outlineLevel="0" collapsed="false">
      <c r="A242" s="0" t="s">
        <v>6572</v>
      </c>
      <c r="B242" s="0" t="s">
        <v>6573</v>
      </c>
      <c r="D242" s="2" t="s">
        <v>60</v>
      </c>
      <c r="E242" s="2" t="n">
        <v>71.9929</v>
      </c>
      <c r="F242" s="2" t="n">
        <v>7.5282</v>
      </c>
      <c r="G242" s="1" t="s">
        <v>60</v>
      </c>
      <c r="H242" s="1" t="s">
        <v>60</v>
      </c>
      <c r="I242" s="1" t="n">
        <v>51.18</v>
      </c>
      <c r="K242" s="6" t="n">
        <f aca="false">COUNT(D242:F242)</f>
        <v>2</v>
      </c>
      <c r="L242" s="6" t="n">
        <f aca="false">COUNT(G242:I242)</f>
        <v>1</v>
      </c>
      <c r="O242" s="6" t="n">
        <f aca="false">IF(K242&gt;2,2,0)</f>
        <v>0</v>
      </c>
      <c r="P242" s="6" t="n">
        <f aca="false">IF(L242&gt;2,3,0)</f>
        <v>0</v>
      </c>
      <c r="R242" s="6" t="n">
        <f aca="false">SUM(O242:P242)</f>
        <v>0</v>
      </c>
    </row>
    <row r="243" customFormat="false" ht="15" hidden="false" customHeight="true" outlineLevel="0" collapsed="false">
      <c r="A243" s="0" t="s">
        <v>6575</v>
      </c>
      <c r="B243" s="0" t="s">
        <v>6576</v>
      </c>
      <c r="D243" s="2" t="n">
        <v>20.0425</v>
      </c>
      <c r="E243" s="2" t="s">
        <v>60</v>
      </c>
      <c r="F243" s="2" t="n">
        <v>21.9119</v>
      </c>
      <c r="G243" s="1" t="n">
        <v>20.9109</v>
      </c>
      <c r="H243" s="1" t="s">
        <v>60</v>
      </c>
      <c r="I243" s="1" t="s">
        <v>60</v>
      </c>
      <c r="K243" s="6" t="n">
        <f aca="false">COUNT(D243:F243)</f>
        <v>2</v>
      </c>
      <c r="L243" s="6" t="n">
        <f aca="false">COUNT(G243:I243)</f>
        <v>1</v>
      </c>
      <c r="O243" s="6" t="n">
        <f aca="false">IF(K243&gt;2,2,0)</f>
        <v>0</v>
      </c>
      <c r="P243" s="6" t="n">
        <f aca="false">IF(L243&gt;2,3,0)</f>
        <v>0</v>
      </c>
      <c r="R243" s="6" t="n">
        <f aca="false">SUM(O243:P243)</f>
        <v>0</v>
      </c>
    </row>
    <row r="244" customFormat="false" ht="15" hidden="false" customHeight="true" outlineLevel="0" collapsed="false">
      <c r="A244" s="0" t="s">
        <v>6581</v>
      </c>
      <c r="B244" s="0" t="s">
        <v>6582</v>
      </c>
      <c r="D244" s="2" t="s">
        <v>60</v>
      </c>
      <c r="E244" s="2" t="n">
        <v>8.2796</v>
      </c>
      <c r="F244" s="2" t="n">
        <v>8.7086</v>
      </c>
      <c r="G244" s="1" t="n">
        <v>4.4674</v>
      </c>
      <c r="H244" s="1" t="s">
        <v>60</v>
      </c>
      <c r="I244" s="1" t="s">
        <v>60</v>
      </c>
      <c r="K244" s="6" t="n">
        <f aca="false">COUNT(D244:F244)</f>
        <v>2</v>
      </c>
      <c r="L244" s="6" t="n">
        <f aca="false">COUNT(G244:I244)</f>
        <v>1</v>
      </c>
      <c r="O244" s="6" t="n">
        <f aca="false">IF(K244&gt;2,2,0)</f>
        <v>0</v>
      </c>
      <c r="P244" s="6" t="n">
        <f aca="false">IF(L244&gt;2,3,0)</f>
        <v>0</v>
      </c>
      <c r="R244" s="6" t="n">
        <f aca="false">SUM(O244:P244)</f>
        <v>0</v>
      </c>
    </row>
    <row r="245" customFormat="false" ht="15" hidden="false" customHeight="true" outlineLevel="0" collapsed="false">
      <c r="A245" s="0" t="s">
        <v>6614</v>
      </c>
      <c r="B245" s="0" t="s">
        <v>6615</v>
      </c>
      <c r="D245" s="2" t="s">
        <v>60</v>
      </c>
      <c r="E245" s="2" t="n">
        <v>12.039</v>
      </c>
      <c r="F245" s="2" t="n">
        <v>8.8761</v>
      </c>
      <c r="G245" s="1" t="s">
        <v>60</v>
      </c>
      <c r="H245" s="1" t="s">
        <v>60</v>
      </c>
      <c r="I245" s="1" t="n">
        <v>4.6281</v>
      </c>
      <c r="K245" s="6" t="n">
        <f aca="false">COUNT(D245:F245)</f>
        <v>2</v>
      </c>
      <c r="L245" s="6" t="n">
        <f aca="false">COUNT(G245:I245)</f>
        <v>1</v>
      </c>
      <c r="O245" s="6" t="n">
        <f aca="false">IF(K245&gt;2,2,0)</f>
        <v>0</v>
      </c>
      <c r="P245" s="6" t="n">
        <f aca="false">IF(L245&gt;2,3,0)</f>
        <v>0</v>
      </c>
      <c r="R245" s="6" t="n">
        <f aca="false">SUM(O245:P245)</f>
        <v>0</v>
      </c>
    </row>
    <row r="246" customFormat="false" ht="15" hidden="false" customHeight="true" outlineLevel="0" collapsed="false">
      <c r="A246" s="0" t="s">
        <v>6617</v>
      </c>
      <c r="B246" s="0" t="s">
        <v>6618</v>
      </c>
      <c r="D246" s="2" t="s">
        <v>60</v>
      </c>
      <c r="E246" s="2" t="n">
        <v>3.2274</v>
      </c>
      <c r="F246" s="2" t="n">
        <v>9.0666</v>
      </c>
      <c r="G246" s="1" t="s">
        <v>60</v>
      </c>
      <c r="H246" s="1" t="s">
        <v>60</v>
      </c>
      <c r="I246" s="1" t="n">
        <v>37.0037</v>
      </c>
      <c r="K246" s="6" t="n">
        <f aca="false">COUNT(D246:F246)</f>
        <v>2</v>
      </c>
      <c r="L246" s="6" t="n">
        <f aca="false">COUNT(G246:I246)</f>
        <v>1</v>
      </c>
      <c r="O246" s="6" t="n">
        <f aca="false">IF(K246&gt;2,2,0)</f>
        <v>0</v>
      </c>
      <c r="P246" s="6" t="n">
        <f aca="false">IF(L246&gt;2,3,0)</f>
        <v>0</v>
      </c>
      <c r="R246" s="6" t="n">
        <f aca="false">SUM(O246:P246)</f>
        <v>0</v>
      </c>
    </row>
    <row r="247" customFormat="false" ht="15" hidden="false" customHeight="true" outlineLevel="0" collapsed="false">
      <c r="A247" s="0" t="s">
        <v>6626</v>
      </c>
      <c r="B247" s="0" t="s">
        <v>6627</v>
      </c>
      <c r="D247" s="2" t="s">
        <v>60</v>
      </c>
      <c r="E247" s="2" t="n">
        <v>10.8135</v>
      </c>
      <c r="F247" s="2" t="n">
        <v>11.2883</v>
      </c>
      <c r="G247" s="1" t="n">
        <v>10.0274</v>
      </c>
      <c r="H247" s="1" t="s">
        <v>60</v>
      </c>
      <c r="I247" s="1" t="s">
        <v>60</v>
      </c>
      <c r="K247" s="6" t="n">
        <f aca="false">COUNT(D247:F247)</f>
        <v>2</v>
      </c>
      <c r="L247" s="6" t="n">
        <f aca="false">COUNT(G247:I247)</f>
        <v>1</v>
      </c>
      <c r="O247" s="6" t="n">
        <f aca="false">IF(K247&gt;2,2,0)</f>
        <v>0</v>
      </c>
      <c r="P247" s="6" t="n">
        <f aca="false">IF(L247&gt;2,3,0)</f>
        <v>0</v>
      </c>
      <c r="R247" s="6" t="n">
        <f aca="false">SUM(O247:P247)</f>
        <v>0</v>
      </c>
    </row>
    <row r="248" customFormat="false" ht="15" hidden="false" customHeight="true" outlineLevel="0" collapsed="false">
      <c r="A248" s="0" t="s">
        <v>6632</v>
      </c>
      <c r="B248" s="0" t="s">
        <v>6633</v>
      </c>
      <c r="D248" s="2" t="n">
        <v>18.3776</v>
      </c>
      <c r="E248" s="2" t="s">
        <v>60</v>
      </c>
      <c r="F248" s="2" t="n">
        <v>25.3897</v>
      </c>
      <c r="G248" s="1" t="n">
        <v>31.1931</v>
      </c>
      <c r="H248" s="1" t="s">
        <v>60</v>
      </c>
      <c r="I248" s="1" t="s">
        <v>60</v>
      </c>
      <c r="K248" s="6" t="n">
        <f aca="false">COUNT(D248:F248)</f>
        <v>2</v>
      </c>
      <c r="L248" s="6" t="n">
        <f aca="false">COUNT(G248:I248)</f>
        <v>1</v>
      </c>
      <c r="O248" s="6" t="n">
        <f aca="false">IF(K248&gt;2,2,0)</f>
        <v>0</v>
      </c>
      <c r="P248" s="6" t="n">
        <f aca="false">IF(L248&gt;2,3,0)</f>
        <v>0</v>
      </c>
      <c r="R248" s="6" t="n">
        <f aca="false">SUM(O248:P248)</f>
        <v>0</v>
      </c>
    </row>
    <row r="249" customFormat="false" ht="15" hidden="false" customHeight="true" outlineLevel="0" collapsed="false">
      <c r="A249" s="0" t="s">
        <v>6644</v>
      </c>
      <c r="B249" s="0" t="s">
        <v>6645</v>
      </c>
      <c r="D249" s="2" t="s">
        <v>60</v>
      </c>
      <c r="E249" s="2" t="n">
        <v>23.5093</v>
      </c>
      <c r="F249" s="2" t="n">
        <v>17.185</v>
      </c>
      <c r="G249" s="1" t="s">
        <v>60</v>
      </c>
      <c r="H249" s="1" t="n">
        <v>7.9622</v>
      </c>
      <c r="I249" s="1" t="s">
        <v>60</v>
      </c>
      <c r="K249" s="6" t="n">
        <f aca="false">COUNT(D249:F249)</f>
        <v>2</v>
      </c>
      <c r="L249" s="6" t="n">
        <f aca="false">COUNT(G249:I249)</f>
        <v>1</v>
      </c>
      <c r="O249" s="6" t="n">
        <f aca="false">IF(K249&gt;2,2,0)</f>
        <v>0</v>
      </c>
      <c r="P249" s="6" t="n">
        <f aca="false">IF(L249&gt;2,3,0)</f>
        <v>0</v>
      </c>
      <c r="R249" s="6" t="n">
        <f aca="false">SUM(O249:P249)</f>
        <v>0</v>
      </c>
    </row>
    <row r="250" customFormat="false" ht="15" hidden="false" customHeight="true" outlineLevel="0" collapsed="false">
      <c r="A250" s="0" t="s">
        <v>6668</v>
      </c>
      <c r="B250" s="0" t="s">
        <v>6669</v>
      </c>
      <c r="D250" s="2" t="s">
        <v>60</v>
      </c>
      <c r="E250" s="2" t="n">
        <v>29.0426</v>
      </c>
      <c r="F250" s="2" t="n">
        <v>47.7843</v>
      </c>
      <c r="G250" s="1" t="s">
        <v>60</v>
      </c>
      <c r="H250" s="1" t="s">
        <v>60</v>
      </c>
      <c r="I250" s="1" t="n">
        <v>20.316</v>
      </c>
      <c r="K250" s="6" t="n">
        <f aca="false">COUNT(D250:F250)</f>
        <v>2</v>
      </c>
      <c r="L250" s="6" t="n">
        <f aca="false">COUNT(G250:I250)</f>
        <v>1</v>
      </c>
      <c r="O250" s="6" t="n">
        <f aca="false">IF(K250&gt;2,2,0)</f>
        <v>0</v>
      </c>
      <c r="P250" s="6" t="n">
        <f aca="false">IF(L250&gt;2,3,0)</f>
        <v>0</v>
      </c>
      <c r="R250" s="6" t="n">
        <f aca="false">SUM(O250:P250)</f>
        <v>0</v>
      </c>
    </row>
    <row r="251" customFormat="false" ht="15" hidden="false" customHeight="true" outlineLevel="0" collapsed="false">
      <c r="A251" s="0" t="s">
        <v>6695</v>
      </c>
      <c r="B251" s="0" t="s">
        <v>6696</v>
      </c>
      <c r="D251" s="2" t="s">
        <v>60</v>
      </c>
      <c r="E251" s="2" t="n">
        <v>33.684</v>
      </c>
      <c r="F251" s="2" t="n">
        <v>35.131</v>
      </c>
      <c r="G251" s="1" t="n">
        <v>10.4126</v>
      </c>
      <c r="H251" s="1" t="s">
        <v>60</v>
      </c>
      <c r="I251" s="1" t="s">
        <v>60</v>
      </c>
      <c r="K251" s="6" t="n">
        <f aca="false">COUNT(D251:F251)</f>
        <v>2</v>
      </c>
      <c r="L251" s="6" t="n">
        <f aca="false">COUNT(G251:I251)</f>
        <v>1</v>
      </c>
      <c r="O251" s="6" t="n">
        <f aca="false">IF(K251&gt;2,2,0)</f>
        <v>0</v>
      </c>
      <c r="P251" s="6" t="n">
        <f aca="false">IF(L251&gt;2,3,0)</f>
        <v>0</v>
      </c>
      <c r="R251" s="6" t="n">
        <f aca="false">SUM(O251:P251)</f>
        <v>0</v>
      </c>
    </row>
    <row r="252" customFormat="false" ht="15" hidden="false" customHeight="true" outlineLevel="0" collapsed="false">
      <c r="A252" s="0" t="s">
        <v>6731</v>
      </c>
      <c r="B252" s="0" t="s">
        <v>6732</v>
      </c>
      <c r="D252" s="2" t="s">
        <v>60</v>
      </c>
      <c r="E252" s="2" t="n">
        <v>41.3798</v>
      </c>
      <c r="F252" s="2" t="n">
        <v>74.4705</v>
      </c>
      <c r="G252" s="1" t="n">
        <v>39.3657</v>
      </c>
      <c r="H252" s="1" t="s">
        <v>60</v>
      </c>
      <c r="I252" s="1" t="s">
        <v>60</v>
      </c>
      <c r="K252" s="6" t="n">
        <f aca="false">COUNT(D252:F252)</f>
        <v>2</v>
      </c>
      <c r="L252" s="6" t="n">
        <f aca="false">COUNT(G252:I252)</f>
        <v>1</v>
      </c>
      <c r="O252" s="6" t="n">
        <f aca="false">IF(K252&gt;2,2,0)</f>
        <v>0</v>
      </c>
      <c r="P252" s="6" t="n">
        <f aca="false">IF(L252&gt;2,3,0)</f>
        <v>0</v>
      </c>
      <c r="R252" s="6" t="n">
        <f aca="false">SUM(O252:P252)</f>
        <v>0</v>
      </c>
    </row>
    <row r="253" customFormat="false" ht="15" hidden="false" customHeight="true" outlineLevel="0" collapsed="false">
      <c r="A253" s="0" t="s">
        <v>6740</v>
      </c>
      <c r="B253" s="0" t="s">
        <v>6741</v>
      </c>
      <c r="D253" s="2" t="n">
        <v>7.4128</v>
      </c>
      <c r="E253" s="2" t="n">
        <v>13.3407</v>
      </c>
      <c r="F253" s="2" t="s">
        <v>60</v>
      </c>
      <c r="G253" s="1" t="n">
        <v>12.8314</v>
      </c>
      <c r="H253" s="1" t="s">
        <v>60</v>
      </c>
      <c r="I253" s="1" t="s">
        <v>60</v>
      </c>
      <c r="K253" s="6" t="n">
        <f aca="false">COUNT(D253:F253)</f>
        <v>2</v>
      </c>
      <c r="L253" s="6" t="n">
        <f aca="false">COUNT(G253:I253)</f>
        <v>1</v>
      </c>
      <c r="O253" s="6" t="n">
        <f aca="false">IF(K253&gt;2,2,0)</f>
        <v>0</v>
      </c>
      <c r="P253" s="6" t="n">
        <f aca="false">IF(L253&gt;2,3,0)</f>
        <v>0</v>
      </c>
      <c r="R253" s="6" t="n">
        <f aca="false">SUM(O253:P253)</f>
        <v>0</v>
      </c>
    </row>
    <row r="254" customFormat="false" ht="15" hidden="false" customHeight="true" outlineLevel="0" collapsed="false">
      <c r="A254" s="0" t="s">
        <v>6758</v>
      </c>
      <c r="B254" s="0" t="s">
        <v>6759</v>
      </c>
      <c r="D254" s="2" t="s">
        <v>60</v>
      </c>
      <c r="E254" s="2" t="n">
        <v>19.0886</v>
      </c>
      <c r="F254" s="2" t="n">
        <v>24.9248</v>
      </c>
      <c r="G254" s="1" t="s">
        <v>60</v>
      </c>
      <c r="H254" s="1" t="s">
        <v>60</v>
      </c>
      <c r="I254" s="1" t="n">
        <v>21.4325</v>
      </c>
      <c r="K254" s="6" t="n">
        <f aca="false">COUNT(D254:F254)</f>
        <v>2</v>
      </c>
      <c r="L254" s="6" t="n">
        <f aca="false">COUNT(G254:I254)</f>
        <v>1</v>
      </c>
      <c r="O254" s="6" t="n">
        <f aca="false">IF(K254&gt;2,2,0)</f>
        <v>0</v>
      </c>
      <c r="P254" s="6" t="n">
        <f aca="false">IF(L254&gt;2,3,0)</f>
        <v>0</v>
      </c>
      <c r="R254" s="6" t="n">
        <f aca="false">SUM(O254:P254)</f>
        <v>0</v>
      </c>
    </row>
    <row r="255" customFormat="false" ht="15" hidden="false" customHeight="true" outlineLevel="0" collapsed="false">
      <c r="A255" s="0" t="s">
        <v>6767</v>
      </c>
      <c r="B255" s="0" t="s">
        <v>6768</v>
      </c>
      <c r="D255" s="2" t="s">
        <v>60</v>
      </c>
      <c r="E255" s="2" t="n">
        <v>15.2036</v>
      </c>
      <c r="F255" s="2" t="n">
        <v>8.9024</v>
      </c>
      <c r="G255" s="1" t="s">
        <v>60</v>
      </c>
      <c r="H255" s="1" t="n">
        <v>2.7578</v>
      </c>
      <c r="I255" s="1" t="s">
        <v>60</v>
      </c>
      <c r="K255" s="6" t="n">
        <f aca="false">COUNT(D255:F255)</f>
        <v>2</v>
      </c>
      <c r="L255" s="6" t="n">
        <f aca="false">COUNT(G255:I255)</f>
        <v>1</v>
      </c>
      <c r="O255" s="6" t="n">
        <f aca="false">IF(K255&gt;2,2,0)</f>
        <v>0</v>
      </c>
      <c r="P255" s="6" t="n">
        <f aca="false">IF(L255&gt;2,3,0)</f>
        <v>0</v>
      </c>
      <c r="R255" s="6" t="n">
        <f aca="false">SUM(O255:P255)</f>
        <v>0</v>
      </c>
    </row>
    <row r="256" customFormat="false" ht="15" hidden="false" customHeight="true" outlineLevel="0" collapsed="false">
      <c r="A256" s="0" t="s">
        <v>6770</v>
      </c>
      <c r="B256" s="0" t="s">
        <v>6771</v>
      </c>
      <c r="D256" s="2" t="n">
        <v>5.2628</v>
      </c>
      <c r="E256" s="2" t="n">
        <v>30.8246</v>
      </c>
      <c r="F256" s="2" t="s">
        <v>60</v>
      </c>
      <c r="G256" s="1" t="n">
        <v>7.9166</v>
      </c>
      <c r="H256" s="1" t="s">
        <v>60</v>
      </c>
      <c r="I256" s="1" t="s">
        <v>60</v>
      </c>
      <c r="K256" s="6" t="n">
        <f aca="false">COUNT(D256:F256)</f>
        <v>2</v>
      </c>
      <c r="L256" s="6" t="n">
        <f aca="false">COUNT(G256:I256)</f>
        <v>1</v>
      </c>
      <c r="O256" s="6" t="n">
        <f aca="false">IF(K256&gt;2,2,0)</f>
        <v>0</v>
      </c>
      <c r="P256" s="6" t="n">
        <f aca="false">IF(L256&gt;2,3,0)</f>
        <v>0</v>
      </c>
      <c r="R256" s="6" t="n">
        <f aca="false">SUM(O256:P256)</f>
        <v>0</v>
      </c>
    </row>
    <row r="257" customFormat="false" ht="15" hidden="false" customHeight="true" outlineLevel="0" collapsed="false">
      <c r="A257" s="0" t="s">
        <v>6776</v>
      </c>
      <c r="B257" s="0" t="s">
        <v>6777</v>
      </c>
      <c r="D257" s="2" t="s">
        <v>60</v>
      </c>
      <c r="E257" s="2" t="n">
        <v>43.2556</v>
      </c>
      <c r="F257" s="2" t="n">
        <v>19.2247</v>
      </c>
      <c r="G257" s="1" t="s">
        <v>60</v>
      </c>
      <c r="H257" s="1" t="n">
        <v>19.0734</v>
      </c>
      <c r="I257" s="1" t="s">
        <v>60</v>
      </c>
      <c r="K257" s="6" t="n">
        <f aca="false">COUNT(D257:F257)</f>
        <v>2</v>
      </c>
      <c r="L257" s="6" t="n">
        <f aca="false">COUNT(G257:I257)</f>
        <v>1</v>
      </c>
      <c r="O257" s="6" t="n">
        <f aca="false">IF(K257&gt;2,2,0)</f>
        <v>0</v>
      </c>
      <c r="P257" s="6" t="n">
        <f aca="false">IF(L257&gt;2,3,0)</f>
        <v>0</v>
      </c>
      <c r="R257" s="6" t="n">
        <f aca="false">SUM(O257:P257)</f>
        <v>0</v>
      </c>
    </row>
    <row r="258" customFormat="false" ht="15" hidden="false" customHeight="true" outlineLevel="0" collapsed="false">
      <c r="A258" s="0" t="s">
        <v>6782</v>
      </c>
      <c r="B258" s="0" t="s">
        <v>6783</v>
      </c>
      <c r="D258" s="2" t="n">
        <v>8.7905</v>
      </c>
      <c r="E258" s="2" t="s">
        <v>60</v>
      </c>
      <c r="F258" s="2" t="n">
        <v>6.7421</v>
      </c>
      <c r="G258" s="1" t="s">
        <v>60</v>
      </c>
      <c r="H258" s="1" t="n">
        <v>23.2966</v>
      </c>
      <c r="I258" s="1" t="s">
        <v>60</v>
      </c>
      <c r="K258" s="6" t="n">
        <f aca="false">COUNT(D258:F258)</f>
        <v>2</v>
      </c>
      <c r="L258" s="6" t="n">
        <f aca="false">COUNT(G258:I258)</f>
        <v>1</v>
      </c>
      <c r="O258" s="6" t="n">
        <f aca="false">IF(K258&gt;2,2,0)</f>
        <v>0</v>
      </c>
      <c r="P258" s="6" t="n">
        <f aca="false">IF(L258&gt;2,3,0)</f>
        <v>0</v>
      </c>
      <c r="R258" s="6" t="n">
        <f aca="false">SUM(O258:P258)</f>
        <v>0</v>
      </c>
    </row>
    <row r="259" customFormat="false" ht="15" hidden="false" customHeight="true" outlineLevel="0" collapsed="false">
      <c r="A259" s="0" t="s">
        <v>6785</v>
      </c>
      <c r="B259" s="0" t="s">
        <v>6786</v>
      </c>
      <c r="D259" s="2" t="s">
        <v>60</v>
      </c>
      <c r="E259" s="2" t="n">
        <v>10.5801</v>
      </c>
      <c r="F259" s="2" t="n">
        <v>15.3122</v>
      </c>
      <c r="G259" s="1" t="n">
        <v>6.8846</v>
      </c>
      <c r="H259" s="1" t="s">
        <v>60</v>
      </c>
      <c r="I259" s="1" t="s">
        <v>60</v>
      </c>
      <c r="K259" s="6" t="n">
        <f aca="false">COUNT(D259:F259)</f>
        <v>2</v>
      </c>
      <c r="L259" s="6" t="n">
        <f aca="false">COUNT(G259:I259)</f>
        <v>1</v>
      </c>
      <c r="O259" s="6" t="n">
        <f aca="false">IF(K259&gt;2,2,0)</f>
        <v>0</v>
      </c>
      <c r="P259" s="6" t="n">
        <f aca="false">IF(L259&gt;2,3,0)</f>
        <v>0</v>
      </c>
      <c r="R259" s="6" t="n">
        <f aca="false">SUM(O259:P259)</f>
        <v>0</v>
      </c>
    </row>
    <row r="260" customFormat="false" ht="15" hidden="false" customHeight="true" outlineLevel="0" collapsed="false">
      <c r="A260" s="0" t="s">
        <v>6788</v>
      </c>
      <c r="B260" s="0" t="s">
        <v>6789</v>
      </c>
      <c r="D260" s="2" t="n">
        <v>12.6437</v>
      </c>
      <c r="E260" s="2" t="n">
        <v>14.1307</v>
      </c>
      <c r="F260" s="2" t="s">
        <v>60</v>
      </c>
      <c r="G260" s="1" t="s">
        <v>60</v>
      </c>
      <c r="H260" s="1" t="s">
        <v>60</v>
      </c>
      <c r="I260" s="1" t="n">
        <v>5.9583</v>
      </c>
      <c r="K260" s="6" t="n">
        <f aca="false">COUNT(D260:F260)</f>
        <v>2</v>
      </c>
      <c r="L260" s="6" t="n">
        <f aca="false">COUNT(G260:I260)</f>
        <v>1</v>
      </c>
      <c r="O260" s="6" t="n">
        <f aca="false">IF(K260&gt;2,2,0)</f>
        <v>0</v>
      </c>
      <c r="P260" s="6" t="n">
        <f aca="false">IF(L260&gt;2,3,0)</f>
        <v>0</v>
      </c>
      <c r="R260" s="6" t="n">
        <f aca="false">SUM(O260:P260)</f>
        <v>0</v>
      </c>
    </row>
    <row r="261" customFormat="false" ht="15" hidden="false" customHeight="true" outlineLevel="0" collapsed="false">
      <c r="A261" s="0" t="s">
        <v>6827</v>
      </c>
      <c r="B261" s="0" t="s">
        <v>6828</v>
      </c>
      <c r="D261" s="2" t="n">
        <v>10.9875</v>
      </c>
      <c r="E261" s="2" t="s">
        <v>60</v>
      </c>
      <c r="F261" s="2" t="n">
        <v>20.343</v>
      </c>
      <c r="G261" s="1" t="s">
        <v>60</v>
      </c>
      <c r="H261" s="1" t="s">
        <v>60</v>
      </c>
      <c r="I261" s="1" t="n">
        <v>14.8048</v>
      </c>
      <c r="K261" s="6" t="n">
        <f aca="false">COUNT(D261:F261)</f>
        <v>2</v>
      </c>
      <c r="L261" s="6" t="n">
        <f aca="false">COUNT(G261:I261)</f>
        <v>1</v>
      </c>
      <c r="O261" s="6" t="n">
        <f aca="false">IF(K261&gt;2,2,0)</f>
        <v>0</v>
      </c>
      <c r="P261" s="6" t="n">
        <f aca="false">IF(L261&gt;2,3,0)</f>
        <v>0</v>
      </c>
      <c r="R261" s="6" t="n">
        <f aca="false">SUM(O261:P261)</f>
        <v>0</v>
      </c>
    </row>
    <row r="262" customFormat="false" ht="15" hidden="false" customHeight="true" outlineLevel="0" collapsed="false">
      <c r="A262" s="0" t="s">
        <v>6851</v>
      </c>
      <c r="B262" s="0" t="s">
        <v>6852</v>
      </c>
      <c r="D262" s="2" t="n">
        <v>16.1505</v>
      </c>
      <c r="E262" s="2" t="n">
        <v>23.7278</v>
      </c>
      <c r="F262" s="2" t="s">
        <v>60</v>
      </c>
      <c r="G262" s="1" t="s">
        <v>60</v>
      </c>
      <c r="H262" s="1" t="s">
        <v>60</v>
      </c>
      <c r="I262" s="1" t="n">
        <v>11.1989</v>
      </c>
      <c r="K262" s="6" t="n">
        <f aca="false">COUNT(D262:F262)</f>
        <v>2</v>
      </c>
      <c r="L262" s="6" t="n">
        <f aca="false">COUNT(G262:I262)</f>
        <v>1</v>
      </c>
      <c r="O262" s="6" t="n">
        <f aca="false">IF(K262&gt;2,2,0)</f>
        <v>0</v>
      </c>
      <c r="P262" s="6" t="n">
        <f aca="false">IF(L262&gt;2,3,0)</f>
        <v>0</v>
      </c>
      <c r="R262" s="6" t="n">
        <f aca="false">SUM(O262:P262)</f>
        <v>0</v>
      </c>
    </row>
    <row r="263" customFormat="false" ht="15" hidden="false" customHeight="true" outlineLevel="0" collapsed="false">
      <c r="A263" s="0" t="s">
        <v>6854</v>
      </c>
      <c r="B263" s="0" t="s">
        <v>6855</v>
      </c>
      <c r="D263" s="2" t="n">
        <v>11.735</v>
      </c>
      <c r="E263" s="2" t="s">
        <v>60</v>
      </c>
      <c r="F263" s="2" t="n">
        <v>11.4294</v>
      </c>
      <c r="G263" s="1" t="s">
        <v>60</v>
      </c>
      <c r="H263" s="1" t="s">
        <v>60</v>
      </c>
      <c r="I263" s="1" t="n">
        <v>3.7538</v>
      </c>
      <c r="K263" s="6" t="n">
        <f aca="false">COUNT(D263:F263)</f>
        <v>2</v>
      </c>
      <c r="L263" s="6" t="n">
        <f aca="false">COUNT(G263:I263)</f>
        <v>1</v>
      </c>
      <c r="O263" s="6" t="n">
        <f aca="false">IF(K263&gt;2,2,0)</f>
        <v>0</v>
      </c>
      <c r="P263" s="6" t="n">
        <f aca="false">IF(L263&gt;2,3,0)</f>
        <v>0</v>
      </c>
      <c r="R263" s="6" t="n">
        <f aca="false">SUM(O263:P263)</f>
        <v>0</v>
      </c>
    </row>
    <row r="264" customFormat="false" ht="15" hidden="false" customHeight="true" outlineLevel="0" collapsed="false">
      <c r="A264" s="0" t="s">
        <v>6863</v>
      </c>
      <c r="B264" s="0" t="s">
        <v>6864</v>
      </c>
      <c r="D264" s="2" t="s">
        <v>60</v>
      </c>
      <c r="E264" s="2" t="n">
        <v>7.0609</v>
      </c>
      <c r="F264" s="2" t="n">
        <v>6.9874</v>
      </c>
      <c r="G264" s="1" t="s">
        <v>60</v>
      </c>
      <c r="H264" s="1" t="n">
        <v>9.1297</v>
      </c>
      <c r="I264" s="1" t="s">
        <v>60</v>
      </c>
      <c r="K264" s="6" t="n">
        <f aca="false">COUNT(D264:F264)</f>
        <v>2</v>
      </c>
      <c r="L264" s="6" t="n">
        <f aca="false">COUNT(G264:I264)</f>
        <v>1</v>
      </c>
      <c r="O264" s="6" t="n">
        <f aca="false">IF(K264&gt;2,2,0)</f>
        <v>0</v>
      </c>
      <c r="P264" s="6" t="n">
        <f aca="false">IF(L264&gt;2,3,0)</f>
        <v>0</v>
      </c>
      <c r="R264" s="6" t="n">
        <f aca="false">SUM(O264:P264)</f>
        <v>0</v>
      </c>
    </row>
    <row r="265" customFormat="false" ht="15" hidden="false" customHeight="true" outlineLevel="0" collapsed="false">
      <c r="A265" s="0" t="s">
        <v>6869</v>
      </c>
      <c r="B265" s="0" t="s">
        <v>6870</v>
      </c>
      <c r="D265" s="2" t="s">
        <v>60</v>
      </c>
      <c r="E265" s="2" t="n">
        <v>14.7429</v>
      </c>
      <c r="F265" s="2" t="n">
        <v>10.1459</v>
      </c>
      <c r="G265" s="1" t="s">
        <v>60</v>
      </c>
      <c r="H265" s="1" t="s">
        <v>60</v>
      </c>
      <c r="I265" s="1" t="n">
        <v>5.2592</v>
      </c>
      <c r="K265" s="6" t="n">
        <f aca="false">COUNT(D265:F265)</f>
        <v>2</v>
      </c>
      <c r="L265" s="6" t="n">
        <f aca="false">COUNT(G265:I265)</f>
        <v>1</v>
      </c>
      <c r="O265" s="6" t="n">
        <f aca="false">IF(K265&gt;2,2,0)</f>
        <v>0</v>
      </c>
      <c r="P265" s="6" t="n">
        <f aca="false">IF(L265&gt;2,3,0)</f>
        <v>0</v>
      </c>
      <c r="R265" s="6" t="n">
        <f aca="false">SUM(O265:P265)</f>
        <v>0</v>
      </c>
    </row>
    <row r="266" customFormat="false" ht="15" hidden="false" customHeight="true" outlineLevel="0" collapsed="false">
      <c r="A266" s="0" t="s">
        <v>6872</v>
      </c>
      <c r="B266" s="0" t="s">
        <v>6873</v>
      </c>
      <c r="D266" s="2" t="n">
        <v>11.0085</v>
      </c>
      <c r="E266" s="2" t="s">
        <v>60</v>
      </c>
      <c r="F266" s="2" t="n">
        <v>10.8451</v>
      </c>
      <c r="G266" s="1" t="s">
        <v>60</v>
      </c>
      <c r="H266" s="1" t="s">
        <v>60</v>
      </c>
      <c r="I266" s="1" t="n">
        <v>3.7154</v>
      </c>
      <c r="K266" s="6" t="n">
        <f aca="false">COUNT(D266:F266)</f>
        <v>2</v>
      </c>
      <c r="L266" s="6" t="n">
        <f aca="false">COUNT(G266:I266)</f>
        <v>1</v>
      </c>
      <c r="O266" s="6" t="n">
        <f aca="false">IF(K266&gt;2,2,0)</f>
        <v>0</v>
      </c>
      <c r="P266" s="6" t="n">
        <f aca="false">IF(L266&gt;2,3,0)</f>
        <v>0</v>
      </c>
      <c r="R266" s="6" t="n">
        <f aca="false">SUM(O266:P266)</f>
        <v>0</v>
      </c>
    </row>
    <row r="267" customFormat="false" ht="15" hidden="false" customHeight="true" outlineLevel="0" collapsed="false">
      <c r="A267" s="0" t="s">
        <v>6884</v>
      </c>
      <c r="B267" s="0" t="s">
        <v>6885</v>
      </c>
      <c r="D267" s="2" t="n">
        <v>16.3841</v>
      </c>
      <c r="E267" s="2" t="n">
        <v>15.134</v>
      </c>
      <c r="F267" s="2" t="s">
        <v>60</v>
      </c>
      <c r="G267" s="1" t="s">
        <v>60</v>
      </c>
      <c r="H267" s="1" t="s">
        <v>60</v>
      </c>
      <c r="I267" s="1" t="n">
        <v>21.885</v>
      </c>
      <c r="K267" s="6" t="n">
        <f aca="false">COUNT(D267:F267)</f>
        <v>2</v>
      </c>
      <c r="L267" s="6" t="n">
        <f aca="false">COUNT(G267:I267)</f>
        <v>1</v>
      </c>
      <c r="O267" s="6" t="n">
        <f aca="false">IF(K267&gt;2,2,0)</f>
        <v>0</v>
      </c>
      <c r="P267" s="6" t="n">
        <f aca="false">IF(L267&gt;2,3,0)</f>
        <v>0</v>
      </c>
      <c r="R267" s="6" t="n">
        <f aca="false">SUM(O267:P267)</f>
        <v>0</v>
      </c>
    </row>
    <row r="268" customFormat="false" ht="15" hidden="false" customHeight="true" outlineLevel="0" collapsed="false">
      <c r="A268" s="0" t="s">
        <v>6905</v>
      </c>
      <c r="B268" s="0" t="s">
        <v>6906</v>
      </c>
      <c r="D268" s="2" t="s">
        <v>60</v>
      </c>
      <c r="E268" s="2" t="n">
        <v>12.1198</v>
      </c>
      <c r="F268" s="2" t="n">
        <v>6.7975</v>
      </c>
      <c r="G268" s="1" t="s">
        <v>60</v>
      </c>
      <c r="H268" s="1" t="n">
        <v>5.921</v>
      </c>
      <c r="I268" s="1" t="s">
        <v>60</v>
      </c>
      <c r="K268" s="6" t="n">
        <f aca="false">COUNT(D268:F268)</f>
        <v>2</v>
      </c>
      <c r="L268" s="6" t="n">
        <f aca="false">COUNT(G268:I268)</f>
        <v>1</v>
      </c>
      <c r="O268" s="6" t="n">
        <f aca="false">IF(K268&gt;2,2,0)</f>
        <v>0</v>
      </c>
      <c r="P268" s="6" t="n">
        <f aca="false">IF(L268&gt;2,3,0)</f>
        <v>0</v>
      </c>
      <c r="R268" s="6" t="n">
        <f aca="false">SUM(O268:P268)</f>
        <v>0</v>
      </c>
    </row>
    <row r="269" customFormat="false" ht="15" hidden="false" customHeight="true" outlineLevel="0" collapsed="false">
      <c r="A269" s="0" t="s">
        <v>6908</v>
      </c>
      <c r="B269" s="0" t="s">
        <v>6909</v>
      </c>
      <c r="D269" s="2" t="n">
        <v>165.2711</v>
      </c>
      <c r="E269" s="2" t="s">
        <v>60</v>
      </c>
      <c r="F269" s="2" t="n">
        <v>7.0641</v>
      </c>
      <c r="G269" s="1" t="n">
        <v>1.69</v>
      </c>
      <c r="H269" s="1" t="s">
        <v>60</v>
      </c>
      <c r="I269" s="1" t="s">
        <v>60</v>
      </c>
      <c r="K269" s="6" t="n">
        <f aca="false">COUNT(D269:F269)</f>
        <v>2</v>
      </c>
      <c r="L269" s="6" t="n">
        <f aca="false">COUNT(G269:I269)</f>
        <v>1</v>
      </c>
      <c r="O269" s="6" t="n">
        <f aca="false">IF(K269&gt;2,2,0)</f>
        <v>0</v>
      </c>
      <c r="P269" s="6" t="n">
        <f aca="false">IF(L269&gt;2,3,0)</f>
        <v>0</v>
      </c>
      <c r="R269" s="6" t="n">
        <f aca="false">SUM(O269:P269)</f>
        <v>0</v>
      </c>
    </row>
    <row r="270" customFormat="false" ht="15" hidden="false" customHeight="true" outlineLevel="0" collapsed="false">
      <c r="A270" s="0" t="s">
        <v>6914</v>
      </c>
      <c r="B270" s="0" t="s">
        <v>6915</v>
      </c>
      <c r="D270" s="2" t="n">
        <v>84.7744</v>
      </c>
      <c r="E270" s="2" t="n">
        <v>72.7485</v>
      </c>
      <c r="F270" s="2" t="s">
        <v>60</v>
      </c>
      <c r="G270" s="1" t="n">
        <v>48.2446</v>
      </c>
      <c r="H270" s="1" t="s">
        <v>60</v>
      </c>
      <c r="I270" s="1" t="s">
        <v>60</v>
      </c>
      <c r="K270" s="6" t="n">
        <f aca="false">COUNT(D270:F270)</f>
        <v>2</v>
      </c>
      <c r="L270" s="6" t="n">
        <f aca="false">COUNT(G270:I270)</f>
        <v>1</v>
      </c>
      <c r="O270" s="6" t="n">
        <f aca="false">IF(K270&gt;2,2,0)</f>
        <v>0</v>
      </c>
      <c r="P270" s="6" t="n">
        <f aca="false">IF(L270&gt;2,3,0)</f>
        <v>0</v>
      </c>
      <c r="R270" s="6" t="n">
        <f aca="false">SUM(O270:P270)</f>
        <v>0</v>
      </c>
    </row>
    <row r="271" customFormat="false" ht="15" hidden="false" customHeight="true" outlineLevel="0" collapsed="false">
      <c r="A271" s="0" t="s">
        <v>6926</v>
      </c>
      <c r="B271" s="0" t="s">
        <v>6927</v>
      </c>
      <c r="D271" s="2" t="n">
        <v>4.9137</v>
      </c>
      <c r="E271" s="2" t="n">
        <v>5.5706</v>
      </c>
      <c r="F271" s="2" t="s">
        <v>60</v>
      </c>
      <c r="G271" s="1" t="n">
        <v>8.6057</v>
      </c>
      <c r="H271" s="1" t="s">
        <v>60</v>
      </c>
      <c r="I271" s="1" t="s">
        <v>60</v>
      </c>
      <c r="K271" s="6" t="n">
        <f aca="false">COUNT(D271:F271)</f>
        <v>2</v>
      </c>
      <c r="L271" s="6" t="n">
        <f aca="false">COUNT(G271:I271)</f>
        <v>1</v>
      </c>
      <c r="O271" s="6" t="n">
        <f aca="false">IF(K271&gt;2,2,0)</f>
        <v>0</v>
      </c>
      <c r="P271" s="6" t="n">
        <f aca="false">IF(L271&gt;2,3,0)</f>
        <v>0</v>
      </c>
      <c r="R271" s="6" t="n">
        <f aca="false">SUM(O271:P271)</f>
        <v>0</v>
      </c>
    </row>
    <row r="272" customFormat="false" ht="15" hidden="false" customHeight="true" outlineLevel="0" collapsed="false">
      <c r="A272" s="0" t="s">
        <v>6929</v>
      </c>
      <c r="B272" s="0" t="s">
        <v>6930</v>
      </c>
      <c r="D272" s="2" t="s">
        <v>60</v>
      </c>
      <c r="E272" s="2" t="n">
        <v>104.598</v>
      </c>
      <c r="F272" s="2" t="n">
        <v>112.1884</v>
      </c>
      <c r="G272" s="1" t="n">
        <v>34.0503</v>
      </c>
      <c r="H272" s="1" t="s">
        <v>60</v>
      </c>
      <c r="I272" s="1" t="s">
        <v>60</v>
      </c>
      <c r="K272" s="6" t="n">
        <f aca="false">COUNT(D272:F272)</f>
        <v>2</v>
      </c>
      <c r="L272" s="6" t="n">
        <f aca="false">COUNT(G272:I272)</f>
        <v>1</v>
      </c>
      <c r="O272" s="6" t="n">
        <f aca="false">IF(K272&gt;2,2,0)</f>
        <v>0</v>
      </c>
      <c r="P272" s="6" t="n">
        <f aca="false">IF(L272&gt;2,3,0)</f>
        <v>0</v>
      </c>
      <c r="R272" s="6" t="n">
        <f aca="false">SUM(O272:P272)</f>
        <v>0</v>
      </c>
    </row>
    <row r="273" customFormat="false" ht="15" hidden="false" customHeight="true" outlineLevel="0" collapsed="false">
      <c r="A273" s="0" t="s">
        <v>6932</v>
      </c>
      <c r="B273" s="0" t="s">
        <v>6933</v>
      </c>
      <c r="D273" s="2" t="n">
        <v>24.0819</v>
      </c>
      <c r="E273" s="2" t="s">
        <v>60</v>
      </c>
      <c r="F273" s="2" t="n">
        <v>1.6143</v>
      </c>
      <c r="G273" s="1" t="n">
        <v>24.6926</v>
      </c>
      <c r="H273" s="1" t="s">
        <v>60</v>
      </c>
      <c r="I273" s="1" t="s">
        <v>60</v>
      </c>
      <c r="K273" s="6" t="n">
        <f aca="false">COUNT(D273:F273)</f>
        <v>2</v>
      </c>
      <c r="L273" s="6" t="n">
        <f aca="false">COUNT(G273:I273)</f>
        <v>1</v>
      </c>
      <c r="O273" s="6" t="n">
        <f aca="false">IF(K273&gt;2,2,0)</f>
        <v>0</v>
      </c>
      <c r="P273" s="6" t="n">
        <f aca="false">IF(L273&gt;2,3,0)</f>
        <v>0</v>
      </c>
      <c r="R273" s="6" t="n">
        <f aca="false">SUM(O273:P273)</f>
        <v>0</v>
      </c>
    </row>
    <row r="274" customFormat="false" ht="15" hidden="false" customHeight="true" outlineLevel="0" collapsed="false">
      <c r="A274" s="0" t="s">
        <v>6938</v>
      </c>
      <c r="B274" s="0" t="s">
        <v>6939</v>
      </c>
      <c r="D274" s="2" t="n">
        <v>14.1012</v>
      </c>
      <c r="E274" s="2" t="s">
        <v>60</v>
      </c>
      <c r="F274" s="2" t="n">
        <v>28.3664</v>
      </c>
      <c r="G274" s="1" t="s">
        <v>60</v>
      </c>
      <c r="H274" s="1" t="s">
        <v>60</v>
      </c>
      <c r="I274" s="1" t="n">
        <v>21.6779</v>
      </c>
      <c r="K274" s="6" t="n">
        <f aca="false">COUNT(D274:F274)</f>
        <v>2</v>
      </c>
      <c r="L274" s="6" t="n">
        <f aca="false">COUNT(G274:I274)</f>
        <v>1</v>
      </c>
      <c r="O274" s="6" t="n">
        <f aca="false">IF(K274&gt;2,2,0)</f>
        <v>0</v>
      </c>
      <c r="P274" s="6" t="n">
        <f aca="false">IF(L274&gt;2,3,0)</f>
        <v>0</v>
      </c>
      <c r="R274" s="6" t="n">
        <f aca="false">SUM(O274:P274)</f>
        <v>0</v>
      </c>
    </row>
    <row r="275" customFormat="false" ht="15" hidden="false" customHeight="true" outlineLevel="0" collapsed="false">
      <c r="A275" s="0" t="s">
        <v>6956</v>
      </c>
      <c r="B275" s="0" t="s">
        <v>6957</v>
      </c>
      <c r="D275" s="2" t="n">
        <v>8.4196</v>
      </c>
      <c r="E275" s="2" t="n">
        <v>11.0312</v>
      </c>
      <c r="F275" s="2" t="s">
        <v>60</v>
      </c>
      <c r="G275" s="1" t="n">
        <v>28.0217</v>
      </c>
      <c r="H275" s="1" t="s">
        <v>60</v>
      </c>
      <c r="I275" s="1" t="s">
        <v>60</v>
      </c>
      <c r="K275" s="6" t="n">
        <f aca="false">COUNT(D275:F275)</f>
        <v>2</v>
      </c>
      <c r="L275" s="6" t="n">
        <f aca="false">COUNT(G275:I275)</f>
        <v>1</v>
      </c>
      <c r="O275" s="6" t="n">
        <f aca="false">IF(K275&gt;2,2,0)</f>
        <v>0</v>
      </c>
      <c r="P275" s="6" t="n">
        <f aca="false">IF(L275&gt;2,3,0)</f>
        <v>0</v>
      </c>
      <c r="R275" s="6" t="n">
        <f aca="false">SUM(O275:P275)</f>
        <v>0</v>
      </c>
    </row>
    <row r="276" customFormat="false" ht="15" hidden="false" customHeight="true" outlineLevel="0" collapsed="false">
      <c r="A276" s="0" t="s">
        <v>6959</v>
      </c>
      <c r="B276" s="0" t="s">
        <v>6960</v>
      </c>
      <c r="D276" s="2" t="n">
        <v>32.2713</v>
      </c>
      <c r="E276" s="2" t="s">
        <v>60</v>
      </c>
      <c r="F276" s="2" t="n">
        <v>27.343</v>
      </c>
      <c r="G276" s="1" t="n">
        <v>66.8309</v>
      </c>
      <c r="H276" s="1" t="s">
        <v>60</v>
      </c>
      <c r="I276" s="1" t="s">
        <v>60</v>
      </c>
      <c r="K276" s="6" t="n">
        <f aca="false">COUNT(D276:F276)</f>
        <v>2</v>
      </c>
      <c r="L276" s="6" t="n">
        <f aca="false">COUNT(G276:I276)</f>
        <v>1</v>
      </c>
      <c r="O276" s="6" t="n">
        <f aca="false">IF(K276&gt;2,2,0)</f>
        <v>0</v>
      </c>
      <c r="P276" s="6" t="n">
        <f aca="false">IF(L276&gt;2,3,0)</f>
        <v>0</v>
      </c>
      <c r="R276" s="6" t="n">
        <f aca="false">SUM(O276:P276)</f>
        <v>0</v>
      </c>
    </row>
    <row r="277" customFormat="false" ht="15" hidden="false" customHeight="true" outlineLevel="0" collapsed="false">
      <c r="A277" s="0" t="s">
        <v>6962</v>
      </c>
      <c r="B277" s="0" t="s">
        <v>6963</v>
      </c>
      <c r="D277" s="2" t="s">
        <v>60</v>
      </c>
      <c r="E277" s="2" t="n">
        <v>135.5094</v>
      </c>
      <c r="F277" s="2" t="n">
        <v>17.6347</v>
      </c>
      <c r="G277" s="1" t="s">
        <v>60</v>
      </c>
      <c r="H277" s="1" t="n">
        <v>19.8525</v>
      </c>
      <c r="I277" s="1" t="s">
        <v>60</v>
      </c>
      <c r="K277" s="6" t="n">
        <f aca="false">COUNT(D277:F277)</f>
        <v>2</v>
      </c>
      <c r="L277" s="6" t="n">
        <f aca="false">COUNT(G277:I277)</f>
        <v>1</v>
      </c>
      <c r="O277" s="6" t="n">
        <f aca="false">IF(K277&gt;2,2,0)</f>
        <v>0</v>
      </c>
      <c r="P277" s="6" t="n">
        <f aca="false">IF(L277&gt;2,3,0)</f>
        <v>0</v>
      </c>
      <c r="R277" s="6" t="n">
        <f aca="false">SUM(O277:P277)</f>
        <v>0</v>
      </c>
    </row>
    <row r="278" customFormat="false" ht="15" hidden="false" customHeight="true" outlineLevel="0" collapsed="false">
      <c r="A278" s="0" t="s">
        <v>7007</v>
      </c>
      <c r="B278" s="0" t="s">
        <v>7008</v>
      </c>
      <c r="D278" s="2" t="n">
        <v>15.1908</v>
      </c>
      <c r="E278" s="2" t="s">
        <v>60</v>
      </c>
      <c r="F278" s="2" t="n">
        <v>16.1708</v>
      </c>
      <c r="G278" s="1" t="s">
        <v>60</v>
      </c>
      <c r="H278" s="1" t="n">
        <v>9.4444</v>
      </c>
      <c r="I278" s="1" t="s">
        <v>60</v>
      </c>
      <c r="K278" s="6" t="n">
        <f aca="false">COUNT(D278:F278)</f>
        <v>2</v>
      </c>
      <c r="L278" s="6" t="n">
        <f aca="false">COUNT(G278:I278)</f>
        <v>1</v>
      </c>
      <c r="O278" s="6" t="n">
        <f aca="false">IF(K278&gt;2,2,0)</f>
        <v>0</v>
      </c>
      <c r="P278" s="6" t="n">
        <f aca="false">IF(L278&gt;2,3,0)</f>
        <v>0</v>
      </c>
      <c r="R278" s="6" t="n">
        <f aca="false">SUM(O278:P278)</f>
        <v>0</v>
      </c>
    </row>
    <row r="279" customFormat="false" ht="15" hidden="false" customHeight="true" outlineLevel="0" collapsed="false">
      <c r="A279" s="0" t="s">
        <v>7016</v>
      </c>
      <c r="B279" s="0" t="s">
        <v>7017</v>
      </c>
      <c r="D279" s="2" t="n">
        <v>8.6052</v>
      </c>
      <c r="E279" s="2" t="s">
        <v>60</v>
      </c>
      <c r="F279" s="2" t="n">
        <v>26.2325</v>
      </c>
      <c r="G279" s="1" t="n">
        <v>6.2731</v>
      </c>
      <c r="H279" s="1" t="s">
        <v>60</v>
      </c>
      <c r="I279" s="1" t="s">
        <v>60</v>
      </c>
      <c r="K279" s="6" t="n">
        <f aca="false">COUNT(D279:F279)</f>
        <v>2</v>
      </c>
      <c r="L279" s="6" t="n">
        <f aca="false">COUNT(G279:I279)</f>
        <v>1</v>
      </c>
      <c r="O279" s="6" t="n">
        <f aca="false">IF(K279&gt;2,2,0)</f>
        <v>0</v>
      </c>
      <c r="P279" s="6" t="n">
        <f aca="false">IF(L279&gt;2,3,0)</f>
        <v>0</v>
      </c>
      <c r="R279" s="6" t="n">
        <f aca="false">SUM(O279:P279)</f>
        <v>0</v>
      </c>
    </row>
    <row r="280" customFormat="false" ht="15" hidden="false" customHeight="true" outlineLevel="0" collapsed="false">
      <c r="A280" s="0" t="s">
        <v>7019</v>
      </c>
      <c r="B280" s="0" t="s">
        <v>7020</v>
      </c>
      <c r="D280" s="2" t="s">
        <v>60</v>
      </c>
      <c r="E280" s="2" t="n">
        <v>5.5257</v>
      </c>
      <c r="F280" s="2" t="n">
        <v>11.4281</v>
      </c>
      <c r="G280" s="1" t="s">
        <v>60</v>
      </c>
      <c r="H280" s="1" t="s">
        <v>60</v>
      </c>
      <c r="I280" s="1" t="n">
        <v>6.4798</v>
      </c>
      <c r="K280" s="6" t="n">
        <f aca="false">COUNT(D280:F280)</f>
        <v>2</v>
      </c>
      <c r="L280" s="6" t="n">
        <f aca="false">COUNT(G280:I280)</f>
        <v>1</v>
      </c>
      <c r="O280" s="6" t="n">
        <f aca="false">IF(K280&gt;2,2,0)</f>
        <v>0</v>
      </c>
      <c r="P280" s="6" t="n">
        <f aca="false">IF(L280&gt;2,3,0)</f>
        <v>0</v>
      </c>
      <c r="R280" s="6" t="n">
        <f aca="false">SUM(O280:P280)</f>
        <v>0</v>
      </c>
    </row>
    <row r="281" customFormat="false" ht="15" hidden="false" customHeight="true" outlineLevel="0" collapsed="false">
      <c r="A281" s="0" t="s">
        <v>7022</v>
      </c>
      <c r="B281" s="0" t="s">
        <v>7023</v>
      </c>
      <c r="D281" s="2" t="s">
        <v>60</v>
      </c>
      <c r="E281" s="2" t="n">
        <v>62.1474</v>
      </c>
      <c r="F281" s="2" t="n">
        <v>20.0127</v>
      </c>
      <c r="G281" s="1" t="s">
        <v>60</v>
      </c>
      <c r="H281" s="1" t="n">
        <v>33.4418</v>
      </c>
      <c r="I281" s="1" t="s">
        <v>60</v>
      </c>
      <c r="K281" s="6" t="n">
        <f aca="false">COUNT(D281:F281)</f>
        <v>2</v>
      </c>
      <c r="L281" s="6" t="n">
        <f aca="false">COUNT(G281:I281)</f>
        <v>1</v>
      </c>
      <c r="O281" s="6" t="n">
        <f aca="false">IF(K281&gt;2,2,0)</f>
        <v>0</v>
      </c>
      <c r="P281" s="6" t="n">
        <f aca="false">IF(L281&gt;2,3,0)</f>
        <v>0</v>
      </c>
      <c r="R281" s="6" t="n">
        <f aca="false">SUM(O281:P281)</f>
        <v>0</v>
      </c>
    </row>
    <row r="282" customFormat="false" ht="15" hidden="false" customHeight="true" outlineLevel="0" collapsed="false">
      <c r="A282" s="0" t="s">
        <v>7040</v>
      </c>
      <c r="B282" s="0" t="s">
        <v>7041</v>
      </c>
      <c r="D282" s="2" t="s">
        <v>60</v>
      </c>
      <c r="E282" s="2" t="n">
        <v>12.4115</v>
      </c>
      <c r="F282" s="2" t="n">
        <v>11.7453</v>
      </c>
      <c r="G282" s="1" t="s">
        <v>60</v>
      </c>
      <c r="H282" s="1" t="n">
        <v>9.2547</v>
      </c>
      <c r="I282" s="1" t="s">
        <v>60</v>
      </c>
      <c r="K282" s="6" t="n">
        <f aca="false">COUNT(D282:F282)</f>
        <v>2</v>
      </c>
      <c r="L282" s="6" t="n">
        <f aca="false">COUNT(G282:I282)</f>
        <v>1</v>
      </c>
      <c r="O282" s="6" t="n">
        <f aca="false">IF(K282&gt;2,2,0)</f>
        <v>0</v>
      </c>
      <c r="P282" s="6" t="n">
        <f aca="false">IF(L282&gt;2,3,0)</f>
        <v>0</v>
      </c>
      <c r="R282" s="6" t="n">
        <f aca="false">SUM(O282:P282)</f>
        <v>0</v>
      </c>
    </row>
    <row r="283" customFormat="false" ht="15" hidden="false" customHeight="true" outlineLevel="0" collapsed="false">
      <c r="A283" s="0" t="s">
        <v>7043</v>
      </c>
      <c r="B283" s="0" t="s">
        <v>7044</v>
      </c>
      <c r="D283" s="2" t="s">
        <v>60</v>
      </c>
      <c r="E283" s="2" t="n">
        <v>25.2428</v>
      </c>
      <c r="F283" s="2" t="n">
        <v>22.2304</v>
      </c>
      <c r="G283" s="1" t="s">
        <v>60</v>
      </c>
      <c r="H283" s="1" t="n">
        <v>11.8543</v>
      </c>
      <c r="I283" s="1" t="s">
        <v>60</v>
      </c>
      <c r="K283" s="6" t="n">
        <f aca="false">COUNT(D283:F283)</f>
        <v>2</v>
      </c>
      <c r="L283" s="6" t="n">
        <f aca="false">COUNT(G283:I283)</f>
        <v>1</v>
      </c>
      <c r="O283" s="6" t="n">
        <f aca="false">IF(K283&gt;2,2,0)</f>
        <v>0</v>
      </c>
      <c r="P283" s="6" t="n">
        <f aca="false">IF(L283&gt;2,3,0)</f>
        <v>0</v>
      </c>
      <c r="R283" s="6" t="n">
        <f aca="false">SUM(O283:P283)</f>
        <v>0</v>
      </c>
    </row>
    <row r="284" customFormat="false" ht="15" hidden="false" customHeight="true" outlineLevel="0" collapsed="false">
      <c r="A284" s="0" t="s">
        <v>7064</v>
      </c>
      <c r="B284" s="0" t="s">
        <v>7065</v>
      </c>
      <c r="D284" s="2" t="n">
        <v>7.3082</v>
      </c>
      <c r="E284" s="2" t="n">
        <v>6.7332</v>
      </c>
      <c r="F284" s="2" t="s">
        <v>60</v>
      </c>
      <c r="G284" s="1" t="s">
        <v>60</v>
      </c>
      <c r="H284" s="1" t="s">
        <v>60</v>
      </c>
      <c r="I284" s="1" t="n">
        <v>12.8457</v>
      </c>
      <c r="K284" s="6" t="n">
        <f aca="false">COUNT(D284:F284)</f>
        <v>2</v>
      </c>
      <c r="L284" s="6" t="n">
        <f aca="false">COUNT(G284:I284)</f>
        <v>1</v>
      </c>
      <c r="O284" s="6" t="n">
        <f aca="false">IF(K284&gt;2,2,0)</f>
        <v>0</v>
      </c>
      <c r="P284" s="6" t="n">
        <f aca="false">IF(L284&gt;2,3,0)</f>
        <v>0</v>
      </c>
      <c r="R284" s="6" t="n">
        <f aca="false">SUM(O284:P284)</f>
        <v>0</v>
      </c>
    </row>
    <row r="285" customFormat="false" ht="15" hidden="false" customHeight="true" outlineLevel="0" collapsed="false">
      <c r="A285" s="0" t="s">
        <v>7085</v>
      </c>
      <c r="B285" s="0" t="s">
        <v>7086</v>
      </c>
      <c r="D285" s="2" t="n">
        <v>14.1042</v>
      </c>
      <c r="E285" s="2" t="s">
        <v>60</v>
      </c>
      <c r="F285" s="2" t="n">
        <v>35.8664</v>
      </c>
      <c r="G285" s="1" t="s">
        <v>60</v>
      </c>
      <c r="H285" s="1" t="n">
        <v>10.5594</v>
      </c>
      <c r="I285" s="1" t="s">
        <v>60</v>
      </c>
      <c r="K285" s="6" t="n">
        <f aca="false">COUNT(D285:F285)</f>
        <v>2</v>
      </c>
      <c r="L285" s="6" t="n">
        <f aca="false">COUNT(G285:I285)</f>
        <v>1</v>
      </c>
      <c r="O285" s="6" t="n">
        <f aca="false">IF(K285&gt;2,2,0)</f>
        <v>0</v>
      </c>
      <c r="P285" s="6" t="n">
        <f aca="false">IF(L285&gt;2,3,0)</f>
        <v>0</v>
      </c>
      <c r="R285" s="6" t="n">
        <f aca="false">SUM(O285:P285)</f>
        <v>0</v>
      </c>
    </row>
    <row r="286" customFormat="false" ht="15" hidden="false" customHeight="true" outlineLevel="0" collapsed="false">
      <c r="A286" s="0" t="s">
        <v>7088</v>
      </c>
      <c r="B286" s="0" t="s">
        <v>7089</v>
      </c>
      <c r="D286" s="2" t="s">
        <v>60</v>
      </c>
      <c r="E286" s="2" t="n">
        <v>209.5881</v>
      </c>
      <c r="F286" s="2" t="n">
        <v>173.8361</v>
      </c>
      <c r="G286" s="1" t="s">
        <v>60</v>
      </c>
      <c r="H286" s="1" t="s">
        <v>60</v>
      </c>
      <c r="I286" s="1" t="n">
        <v>153.1577</v>
      </c>
      <c r="K286" s="6" t="n">
        <f aca="false">COUNT(D286:F286)</f>
        <v>2</v>
      </c>
      <c r="L286" s="6" t="n">
        <f aca="false">COUNT(G286:I286)</f>
        <v>1</v>
      </c>
      <c r="O286" s="6" t="n">
        <f aca="false">IF(K286&gt;2,2,0)</f>
        <v>0</v>
      </c>
      <c r="P286" s="6" t="n">
        <f aca="false">IF(L286&gt;2,3,0)</f>
        <v>0</v>
      </c>
      <c r="R286" s="6" t="n">
        <f aca="false">SUM(O286:P286)</f>
        <v>0</v>
      </c>
    </row>
    <row r="287" customFormat="false" ht="15" hidden="false" customHeight="true" outlineLevel="0" collapsed="false">
      <c r="A287" s="0" t="s">
        <v>7091</v>
      </c>
      <c r="B287" s="0" t="s">
        <v>7092</v>
      </c>
      <c r="D287" s="2" t="n">
        <v>7.9812</v>
      </c>
      <c r="E287" s="2" t="n">
        <v>13.625</v>
      </c>
      <c r="F287" s="2" t="s">
        <v>60</v>
      </c>
      <c r="G287" s="1" t="s">
        <v>60</v>
      </c>
      <c r="H287" s="1" t="s">
        <v>60</v>
      </c>
      <c r="I287" s="1" t="n">
        <v>13.3103</v>
      </c>
      <c r="K287" s="6" t="n">
        <f aca="false">COUNT(D287:F287)</f>
        <v>2</v>
      </c>
      <c r="L287" s="6" t="n">
        <f aca="false">COUNT(G287:I287)</f>
        <v>1</v>
      </c>
      <c r="O287" s="6" t="n">
        <f aca="false">IF(K287&gt;2,2,0)</f>
        <v>0</v>
      </c>
      <c r="P287" s="6" t="n">
        <f aca="false">IF(L287&gt;2,3,0)</f>
        <v>0</v>
      </c>
      <c r="R287" s="6" t="n">
        <f aca="false">SUM(O287:P287)</f>
        <v>0</v>
      </c>
    </row>
    <row r="288" customFormat="false" ht="15" hidden="false" customHeight="true" outlineLevel="0" collapsed="false">
      <c r="A288" s="0" t="s">
        <v>7094</v>
      </c>
      <c r="B288" s="0" t="s">
        <v>7095</v>
      </c>
      <c r="D288" s="2" t="n">
        <v>15.9857</v>
      </c>
      <c r="E288" s="2" t="n">
        <v>8.2968</v>
      </c>
      <c r="F288" s="2" t="s">
        <v>60</v>
      </c>
      <c r="G288" s="1" t="s">
        <v>60</v>
      </c>
      <c r="H288" s="1" t="s">
        <v>60</v>
      </c>
      <c r="I288" s="1" t="n">
        <v>8.7073</v>
      </c>
      <c r="K288" s="6" t="n">
        <f aca="false">COUNT(D288:F288)</f>
        <v>2</v>
      </c>
      <c r="L288" s="6" t="n">
        <f aca="false">COUNT(G288:I288)</f>
        <v>1</v>
      </c>
      <c r="O288" s="6" t="n">
        <f aca="false">IF(K288&gt;2,2,0)</f>
        <v>0</v>
      </c>
      <c r="P288" s="6" t="n">
        <f aca="false">IF(L288&gt;2,3,0)</f>
        <v>0</v>
      </c>
      <c r="R288" s="6" t="n">
        <f aca="false">SUM(O288:P288)</f>
        <v>0</v>
      </c>
    </row>
    <row r="289" customFormat="false" ht="15" hidden="false" customHeight="true" outlineLevel="0" collapsed="false">
      <c r="A289" s="0" t="s">
        <v>7130</v>
      </c>
      <c r="B289" s="0" t="s">
        <v>7131</v>
      </c>
      <c r="D289" s="2" t="n">
        <v>7.9942</v>
      </c>
      <c r="E289" s="2" t="s">
        <v>60</v>
      </c>
      <c r="F289" s="2" t="n">
        <v>9.7393</v>
      </c>
      <c r="G289" s="1" t="s">
        <v>60</v>
      </c>
      <c r="H289" s="1" t="s">
        <v>60</v>
      </c>
      <c r="I289" s="1" t="n">
        <v>19.721</v>
      </c>
      <c r="K289" s="6" t="n">
        <f aca="false">COUNT(D289:F289)</f>
        <v>2</v>
      </c>
      <c r="L289" s="6" t="n">
        <f aca="false">COUNT(G289:I289)</f>
        <v>1</v>
      </c>
      <c r="O289" s="6" t="n">
        <f aca="false">IF(K289&gt;2,2,0)</f>
        <v>0</v>
      </c>
      <c r="P289" s="6" t="n">
        <f aca="false">IF(L289&gt;2,3,0)</f>
        <v>0</v>
      </c>
      <c r="R289" s="6" t="n">
        <f aca="false">SUM(O289:P289)</f>
        <v>0</v>
      </c>
    </row>
    <row r="290" customFormat="false" ht="15" hidden="false" customHeight="true" outlineLevel="0" collapsed="false">
      <c r="A290" s="0" t="s">
        <v>7133</v>
      </c>
      <c r="B290" s="0" t="s">
        <v>7134</v>
      </c>
      <c r="D290" s="2" t="s">
        <v>60</v>
      </c>
      <c r="E290" s="2" t="n">
        <v>23.237</v>
      </c>
      <c r="F290" s="2" t="n">
        <v>29.1446</v>
      </c>
      <c r="G290" s="1" t="s">
        <v>60</v>
      </c>
      <c r="H290" s="1" t="s">
        <v>60</v>
      </c>
      <c r="I290" s="1" t="n">
        <v>10.6154</v>
      </c>
      <c r="K290" s="6" t="n">
        <f aca="false">COUNT(D290:F290)</f>
        <v>2</v>
      </c>
      <c r="L290" s="6" t="n">
        <f aca="false">COUNT(G290:I290)</f>
        <v>1</v>
      </c>
      <c r="O290" s="6" t="n">
        <f aca="false">IF(K290&gt;2,2,0)</f>
        <v>0</v>
      </c>
      <c r="P290" s="6" t="n">
        <f aca="false">IF(L290&gt;2,3,0)</f>
        <v>0</v>
      </c>
      <c r="R290" s="6" t="n">
        <f aca="false">SUM(O290:P290)</f>
        <v>0</v>
      </c>
    </row>
    <row r="291" customFormat="false" ht="15" hidden="false" customHeight="true" outlineLevel="0" collapsed="false">
      <c r="A291" s="0" t="s">
        <v>7139</v>
      </c>
      <c r="B291" s="0" t="s">
        <v>7140</v>
      </c>
      <c r="D291" s="2" t="s">
        <v>60</v>
      </c>
      <c r="E291" s="2" t="n">
        <v>8.0804</v>
      </c>
      <c r="F291" s="2" t="n">
        <v>15.2891</v>
      </c>
      <c r="G291" s="1" t="n">
        <v>8.2817</v>
      </c>
      <c r="H291" s="1" t="s">
        <v>60</v>
      </c>
      <c r="I291" s="1" t="s">
        <v>60</v>
      </c>
      <c r="K291" s="6" t="n">
        <f aca="false">COUNT(D291:F291)</f>
        <v>2</v>
      </c>
      <c r="L291" s="6" t="n">
        <f aca="false">COUNT(G291:I291)</f>
        <v>1</v>
      </c>
      <c r="O291" s="6" t="n">
        <f aca="false">IF(K291&gt;2,2,0)</f>
        <v>0</v>
      </c>
      <c r="P291" s="6" t="n">
        <f aca="false">IF(L291&gt;2,3,0)</f>
        <v>0</v>
      </c>
      <c r="R291" s="6" t="n">
        <f aca="false">SUM(O291:P291)</f>
        <v>0</v>
      </c>
    </row>
    <row r="292" customFormat="false" ht="15" hidden="false" customHeight="true" outlineLevel="0" collapsed="false">
      <c r="A292" s="0" t="s">
        <v>7142</v>
      </c>
      <c r="B292" s="0" t="s">
        <v>7143</v>
      </c>
      <c r="D292" s="2" t="s">
        <v>60</v>
      </c>
      <c r="E292" s="2" t="n">
        <v>31.7313</v>
      </c>
      <c r="F292" s="2" t="n">
        <v>17.8866</v>
      </c>
      <c r="G292" s="1" t="s">
        <v>60</v>
      </c>
      <c r="H292" s="1" t="n">
        <v>27.7967</v>
      </c>
      <c r="I292" s="1" t="s">
        <v>60</v>
      </c>
      <c r="K292" s="6" t="n">
        <f aca="false">COUNT(D292:F292)</f>
        <v>2</v>
      </c>
      <c r="L292" s="6" t="n">
        <f aca="false">COUNT(G292:I292)</f>
        <v>1</v>
      </c>
      <c r="O292" s="6" t="n">
        <f aca="false">IF(K292&gt;2,2,0)</f>
        <v>0</v>
      </c>
      <c r="P292" s="6" t="n">
        <f aca="false">IF(L292&gt;2,3,0)</f>
        <v>0</v>
      </c>
      <c r="R292" s="6" t="n">
        <f aca="false">SUM(O292:P292)</f>
        <v>0</v>
      </c>
    </row>
    <row r="293" customFormat="false" ht="15" hidden="false" customHeight="true" outlineLevel="0" collapsed="false">
      <c r="A293" s="0" t="s">
        <v>7154</v>
      </c>
      <c r="B293" s="0" t="s">
        <v>7155</v>
      </c>
      <c r="D293" s="2" t="n">
        <v>16.7214</v>
      </c>
      <c r="E293" s="2" t="n">
        <v>6.009</v>
      </c>
      <c r="F293" s="2" t="s">
        <v>60</v>
      </c>
      <c r="G293" s="1" t="s">
        <v>60</v>
      </c>
      <c r="H293" s="1" t="s">
        <v>60</v>
      </c>
      <c r="I293" s="1" t="n">
        <v>4.1942</v>
      </c>
      <c r="K293" s="6" t="n">
        <f aca="false">COUNT(D293:F293)</f>
        <v>2</v>
      </c>
      <c r="L293" s="6" t="n">
        <f aca="false">COUNT(G293:I293)</f>
        <v>1</v>
      </c>
      <c r="O293" s="6" t="n">
        <f aca="false">IF(K293&gt;2,2,0)</f>
        <v>0</v>
      </c>
      <c r="P293" s="6" t="n">
        <f aca="false">IF(L293&gt;2,3,0)</f>
        <v>0</v>
      </c>
      <c r="R293" s="6" t="n">
        <f aca="false">SUM(O293:P293)</f>
        <v>0</v>
      </c>
    </row>
    <row r="294" customFormat="false" ht="15" hidden="false" customHeight="true" outlineLevel="0" collapsed="false">
      <c r="A294" s="0" t="s">
        <v>7169</v>
      </c>
      <c r="B294" s="0" t="s">
        <v>7170</v>
      </c>
      <c r="D294" s="2" t="s">
        <v>60</v>
      </c>
      <c r="E294" s="2" t="n">
        <v>5.5048</v>
      </c>
      <c r="F294" s="2" t="n">
        <v>8.1414</v>
      </c>
      <c r="G294" s="1" t="s">
        <v>60</v>
      </c>
      <c r="H294" s="1" t="n">
        <v>4.5662</v>
      </c>
      <c r="I294" s="1" t="s">
        <v>60</v>
      </c>
      <c r="K294" s="6" t="n">
        <f aca="false">COUNT(D294:F294)</f>
        <v>2</v>
      </c>
      <c r="L294" s="6" t="n">
        <f aca="false">COUNT(G294:I294)</f>
        <v>1</v>
      </c>
      <c r="O294" s="6" t="n">
        <f aca="false">IF(K294&gt;2,2,0)</f>
        <v>0</v>
      </c>
      <c r="P294" s="6" t="n">
        <f aca="false">IF(L294&gt;2,3,0)</f>
        <v>0</v>
      </c>
      <c r="R294" s="6" t="n">
        <f aca="false">SUM(O294:P294)</f>
        <v>0</v>
      </c>
    </row>
    <row r="295" customFormat="false" ht="15" hidden="false" customHeight="true" outlineLevel="0" collapsed="false">
      <c r="A295" s="0" t="s">
        <v>7178</v>
      </c>
      <c r="B295" s="0" t="s">
        <v>7179</v>
      </c>
      <c r="D295" s="2" t="n">
        <v>8.8127</v>
      </c>
      <c r="E295" s="2" t="s">
        <v>60</v>
      </c>
      <c r="F295" s="2" t="n">
        <v>9.0343</v>
      </c>
      <c r="G295" s="1" t="s">
        <v>60</v>
      </c>
      <c r="H295" s="1" t="n">
        <v>6.382</v>
      </c>
      <c r="I295" s="1" t="s">
        <v>60</v>
      </c>
      <c r="K295" s="6" t="n">
        <f aca="false">COUNT(D295:F295)</f>
        <v>2</v>
      </c>
      <c r="L295" s="6" t="n">
        <f aca="false">COUNT(G295:I295)</f>
        <v>1</v>
      </c>
      <c r="O295" s="6" t="n">
        <f aca="false">IF(K295&gt;2,2,0)</f>
        <v>0</v>
      </c>
      <c r="P295" s="6" t="n">
        <f aca="false">IF(L295&gt;2,3,0)</f>
        <v>0</v>
      </c>
      <c r="R295" s="6" t="n">
        <f aca="false">SUM(O295:P295)</f>
        <v>0</v>
      </c>
    </row>
    <row r="296" customFormat="false" ht="15" hidden="false" customHeight="true" outlineLevel="0" collapsed="false">
      <c r="A296" s="0" t="s">
        <v>7181</v>
      </c>
      <c r="B296" s="0" t="s">
        <v>7182</v>
      </c>
      <c r="D296" s="2" t="s">
        <v>60</v>
      </c>
      <c r="E296" s="2" t="n">
        <v>14.9769</v>
      </c>
      <c r="F296" s="2" t="n">
        <v>15.2436</v>
      </c>
      <c r="G296" s="1" t="s">
        <v>60</v>
      </c>
      <c r="H296" s="1" t="s">
        <v>60</v>
      </c>
      <c r="I296" s="1" t="n">
        <v>9.9169</v>
      </c>
      <c r="K296" s="6" t="n">
        <f aca="false">COUNT(D296:F296)</f>
        <v>2</v>
      </c>
      <c r="L296" s="6" t="n">
        <f aca="false">COUNT(G296:I296)</f>
        <v>1</v>
      </c>
      <c r="O296" s="6" t="n">
        <f aca="false">IF(K296&gt;2,2,0)</f>
        <v>0</v>
      </c>
      <c r="P296" s="6" t="n">
        <f aca="false">IF(L296&gt;2,3,0)</f>
        <v>0</v>
      </c>
      <c r="R296" s="6" t="n">
        <f aca="false">SUM(O296:P296)</f>
        <v>0</v>
      </c>
    </row>
    <row r="297" customFormat="false" ht="15" hidden="false" customHeight="true" outlineLevel="0" collapsed="false">
      <c r="A297" s="0" t="s">
        <v>7187</v>
      </c>
      <c r="B297" s="0" t="s">
        <v>7188</v>
      </c>
      <c r="D297" s="2" t="n">
        <v>27.9984</v>
      </c>
      <c r="E297" s="2" t="n">
        <v>10.5562</v>
      </c>
      <c r="F297" s="2" t="s">
        <v>60</v>
      </c>
      <c r="G297" s="1" t="n">
        <v>10.1703</v>
      </c>
      <c r="H297" s="1" t="s">
        <v>60</v>
      </c>
      <c r="I297" s="1" t="s">
        <v>60</v>
      </c>
      <c r="K297" s="6" t="n">
        <f aca="false">COUNT(D297:F297)</f>
        <v>2</v>
      </c>
      <c r="L297" s="6" t="n">
        <f aca="false">COUNT(G297:I297)</f>
        <v>1</v>
      </c>
      <c r="O297" s="6" t="n">
        <f aca="false">IF(K297&gt;2,2,0)</f>
        <v>0</v>
      </c>
      <c r="P297" s="6" t="n">
        <f aca="false">IF(L297&gt;2,3,0)</f>
        <v>0</v>
      </c>
      <c r="R297" s="6" t="n">
        <f aca="false">SUM(O297:P297)</f>
        <v>0</v>
      </c>
    </row>
    <row r="298" customFormat="false" ht="15" hidden="false" customHeight="true" outlineLevel="0" collapsed="false">
      <c r="A298" s="0" t="s">
        <v>7190</v>
      </c>
      <c r="B298" s="0" t="s">
        <v>7191</v>
      </c>
      <c r="D298" s="2" t="n">
        <v>7.8111</v>
      </c>
      <c r="E298" s="2" t="s">
        <v>60</v>
      </c>
      <c r="F298" s="2" t="n">
        <v>47.2264</v>
      </c>
      <c r="G298" s="1" t="s">
        <v>60</v>
      </c>
      <c r="H298" s="1" t="n">
        <v>35.0473</v>
      </c>
      <c r="I298" s="1" t="s">
        <v>60</v>
      </c>
      <c r="K298" s="6" t="n">
        <f aca="false">COUNT(D298:F298)</f>
        <v>2</v>
      </c>
      <c r="L298" s="6" t="n">
        <f aca="false">COUNT(G298:I298)</f>
        <v>1</v>
      </c>
      <c r="O298" s="6" t="n">
        <f aca="false">IF(K298&gt;2,2,0)</f>
        <v>0</v>
      </c>
      <c r="P298" s="6" t="n">
        <f aca="false">IF(L298&gt;2,3,0)</f>
        <v>0</v>
      </c>
      <c r="R298" s="6" t="n">
        <f aca="false">SUM(O298:P298)</f>
        <v>0</v>
      </c>
    </row>
    <row r="299" customFormat="false" ht="15" hidden="false" customHeight="true" outlineLevel="0" collapsed="false">
      <c r="A299" s="0" t="s">
        <v>7205</v>
      </c>
      <c r="B299" s="0" t="s">
        <v>7206</v>
      </c>
      <c r="D299" s="2" t="n">
        <v>13.2705</v>
      </c>
      <c r="E299" s="2" t="s">
        <v>60</v>
      </c>
      <c r="F299" s="2" t="n">
        <v>19.8663</v>
      </c>
      <c r="G299" s="1" t="s">
        <v>60</v>
      </c>
      <c r="H299" s="1" t="s">
        <v>60</v>
      </c>
      <c r="I299" s="1" t="n">
        <v>8.8673</v>
      </c>
      <c r="K299" s="6" t="n">
        <f aca="false">COUNT(D299:F299)</f>
        <v>2</v>
      </c>
      <c r="L299" s="6" t="n">
        <f aca="false">COUNT(G299:I299)</f>
        <v>1</v>
      </c>
      <c r="O299" s="6" t="n">
        <f aca="false">IF(K299&gt;2,2,0)</f>
        <v>0</v>
      </c>
      <c r="P299" s="6" t="n">
        <f aca="false">IF(L299&gt;2,3,0)</f>
        <v>0</v>
      </c>
      <c r="R299" s="6" t="n">
        <f aca="false">SUM(O299:P299)</f>
        <v>0</v>
      </c>
    </row>
    <row r="300" customFormat="false" ht="15" hidden="false" customHeight="true" outlineLevel="0" collapsed="false">
      <c r="A300" s="0" t="s">
        <v>7214</v>
      </c>
      <c r="B300" s="0" t="s">
        <v>7215</v>
      </c>
      <c r="D300" s="2" t="n">
        <v>8.3446</v>
      </c>
      <c r="E300" s="2" t="n">
        <v>12.7048</v>
      </c>
      <c r="F300" s="2" t="s">
        <v>60</v>
      </c>
      <c r="G300" s="1" t="s">
        <v>60</v>
      </c>
      <c r="H300" s="1" t="s">
        <v>60</v>
      </c>
      <c r="I300" s="1" t="n">
        <v>12.7646</v>
      </c>
      <c r="K300" s="6" t="n">
        <f aca="false">COUNT(D300:F300)</f>
        <v>2</v>
      </c>
      <c r="L300" s="6" t="n">
        <f aca="false">COUNT(G300:I300)</f>
        <v>1</v>
      </c>
      <c r="O300" s="6" t="n">
        <f aca="false">IF(K300&gt;2,2,0)</f>
        <v>0</v>
      </c>
      <c r="P300" s="6" t="n">
        <f aca="false">IF(L300&gt;2,3,0)</f>
        <v>0</v>
      </c>
      <c r="R300" s="6" t="n">
        <f aca="false">SUM(O300:P300)</f>
        <v>0</v>
      </c>
    </row>
    <row r="301" customFormat="false" ht="15" hidden="false" customHeight="true" outlineLevel="0" collapsed="false">
      <c r="A301" s="0" t="s">
        <v>7223</v>
      </c>
      <c r="B301" s="0" t="s">
        <v>7224</v>
      </c>
      <c r="D301" s="2" t="n">
        <v>39.9805</v>
      </c>
      <c r="E301" s="2" t="n">
        <v>83.0668</v>
      </c>
      <c r="F301" s="2" t="s">
        <v>60</v>
      </c>
      <c r="G301" s="1" t="n">
        <v>62.3097</v>
      </c>
      <c r="H301" s="1" t="s">
        <v>60</v>
      </c>
      <c r="I301" s="1" t="s">
        <v>60</v>
      </c>
      <c r="K301" s="6" t="n">
        <f aca="false">COUNT(D301:F301)</f>
        <v>2</v>
      </c>
      <c r="L301" s="6" t="n">
        <f aca="false">COUNT(G301:I301)</f>
        <v>1</v>
      </c>
      <c r="O301" s="6" t="n">
        <f aca="false">IF(K301&gt;2,2,0)</f>
        <v>0</v>
      </c>
      <c r="P301" s="6" t="n">
        <f aca="false">IF(L301&gt;2,3,0)</f>
        <v>0</v>
      </c>
      <c r="R301" s="6" t="n">
        <f aca="false">SUM(O301:P301)</f>
        <v>0</v>
      </c>
    </row>
    <row r="302" customFormat="false" ht="15" hidden="false" customHeight="true" outlineLevel="0" collapsed="false">
      <c r="A302" s="0" t="s">
        <v>7226</v>
      </c>
      <c r="B302" s="0" t="s">
        <v>7227</v>
      </c>
      <c r="D302" s="2" t="s">
        <v>60</v>
      </c>
      <c r="E302" s="2" t="n">
        <v>25.5607</v>
      </c>
      <c r="F302" s="2" t="n">
        <v>20.7697</v>
      </c>
      <c r="G302" s="1" t="s">
        <v>60</v>
      </c>
      <c r="H302" s="1" t="s">
        <v>60</v>
      </c>
      <c r="I302" s="1" t="n">
        <v>7.1</v>
      </c>
      <c r="K302" s="6" t="n">
        <f aca="false">COUNT(D302:F302)</f>
        <v>2</v>
      </c>
      <c r="L302" s="6" t="n">
        <f aca="false">COUNT(G302:I302)</f>
        <v>1</v>
      </c>
      <c r="O302" s="6" t="n">
        <f aca="false">IF(K302&gt;2,2,0)</f>
        <v>0</v>
      </c>
      <c r="P302" s="6" t="n">
        <f aca="false">IF(L302&gt;2,3,0)</f>
        <v>0</v>
      </c>
      <c r="R302" s="6" t="n">
        <f aca="false">SUM(O302:P302)</f>
        <v>0</v>
      </c>
    </row>
    <row r="303" customFormat="false" ht="15" hidden="false" customHeight="true" outlineLevel="0" collapsed="false">
      <c r="A303" s="0" t="s">
        <v>7229</v>
      </c>
      <c r="B303" s="0" t="s">
        <v>7230</v>
      </c>
      <c r="D303" s="2" t="n">
        <v>7.1303</v>
      </c>
      <c r="E303" s="2" t="n">
        <v>23.4719</v>
      </c>
      <c r="F303" s="2" t="s">
        <v>60</v>
      </c>
      <c r="G303" s="1" t="s">
        <v>60</v>
      </c>
      <c r="H303" s="1" t="s">
        <v>60</v>
      </c>
      <c r="I303" s="1" t="n">
        <v>19.6586</v>
      </c>
      <c r="K303" s="6" t="n">
        <f aca="false">COUNT(D303:F303)</f>
        <v>2</v>
      </c>
      <c r="L303" s="6" t="n">
        <f aca="false">COUNT(G303:I303)</f>
        <v>1</v>
      </c>
      <c r="O303" s="6" t="n">
        <f aca="false">IF(K303&gt;2,2,0)</f>
        <v>0</v>
      </c>
      <c r="P303" s="6" t="n">
        <f aca="false">IF(L303&gt;2,3,0)</f>
        <v>0</v>
      </c>
      <c r="R303" s="6" t="n">
        <f aca="false">SUM(O303:P303)</f>
        <v>0</v>
      </c>
    </row>
    <row r="304" customFormat="false" ht="15" hidden="false" customHeight="true" outlineLevel="0" collapsed="false">
      <c r="A304" s="0" t="s">
        <v>7244</v>
      </c>
      <c r="B304" s="0" t="s">
        <v>7245</v>
      </c>
      <c r="D304" s="2" t="s">
        <v>60</v>
      </c>
      <c r="E304" s="2" t="n">
        <v>48.9743</v>
      </c>
      <c r="F304" s="2" t="n">
        <v>49.4197</v>
      </c>
      <c r="G304" s="1" t="s">
        <v>60</v>
      </c>
      <c r="H304" s="1" t="n">
        <v>12.2337</v>
      </c>
      <c r="I304" s="1" t="s">
        <v>60</v>
      </c>
      <c r="K304" s="6" t="n">
        <f aca="false">COUNT(D304:F304)</f>
        <v>2</v>
      </c>
      <c r="L304" s="6" t="n">
        <f aca="false">COUNT(G304:I304)</f>
        <v>1</v>
      </c>
      <c r="O304" s="6" t="n">
        <f aca="false">IF(K304&gt;2,2,0)</f>
        <v>0</v>
      </c>
      <c r="P304" s="6" t="n">
        <f aca="false">IF(L304&gt;2,3,0)</f>
        <v>0</v>
      </c>
      <c r="R304" s="6" t="n">
        <f aca="false">SUM(O304:P304)</f>
        <v>0</v>
      </c>
    </row>
    <row r="305" customFormat="false" ht="15" hidden="false" customHeight="true" outlineLevel="0" collapsed="false">
      <c r="A305" s="0" t="s">
        <v>7256</v>
      </c>
      <c r="B305" s="0" t="s">
        <v>7257</v>
      </c>
      <c r="D305" s="2" t="n">
        <v>12.9763</v>
      </c>
      <c r="E305" s="2" t="n">
        <v>10.0908</v>
      </c>
      <c r="F305" s="2" t="s">
        <v>60</v>
      </c>
      <c r="G305" s="1" t="n">
        <v>15.2077</v>
      </c>
      <c r="H305" s="1" t="s">
        <v>60</v>
      </c>
      <c r="I305" s="1" t="s">
        <v>60</v>
      </c>
      <c r="K305" s="6" t="n">
        <f aca="false">COUNT(D305:F305)</f>
        <v>2</v>
      </c>
      <c r="L305" s="6" t="n">
        <f aca="false">COUNT(G305:I305)</f>
        <v>1</v>
      </c>
      <c r="O305" s="6" t="n">
        <f aca="false">IF(K305&gt;2,2,0)</f>
        <v>0</v>
      </c>
      <c r="P305" s="6" t="n">
        <f aca="false">IF(L305&gt;2,3,0)</f>
        <v>0</v>
      </c>
      <c r="R305" s="6" t="n">
        <f aca="false">SUM(O305:P305)</f>
        <v>0</v>
      </c>
    </row>
    <row r="306" customFormat="false" ht="15" hidden="false" customHeight="true" outlineLevel="0" collapsed="false">
      <c r="A306" s="0" t="s">
        <v>7259</v>
      </c>
      <c r="B306" s="0" t="s">
        <v>7260</v>
      </c>
      <c r="D306" s="2" t="n">
        <v>5.0305</v>
      </c>
      <c r="E306" s="2" t="s">
        <v>60</v>
      </c>
      <c r="F306" s="2" t="n">
        <v>15.1434</v>
      </c>
      <c r="G306" s="1" t="s">
        <v>60</v>
      </c>
      <c r="H306" s="1" t="n">
        <v>9.0503</v>
      </c>
      <c r="I306" s="1" t="s">
        <v>60</v>
      </c>
      <c r="K306" s="6" t="n">
        <f aca="false">COUNT(D306:F306)</f>
        <v>2</v>
      </c>
      <c r="L306" s="6" t="n">
        <f aca="false">COUNT(G306:I306)</f>
        <v>1</v>
      </c>
      <c r="O306" s="6" t="n">
        <f aca="false">IF(K306&gt;2,2,0)</f>
        <v>0</v>
      </c>
      <c r="P306" s="6" t="n">
        <f aca="false">IF(L306&gt;2,3,0)</f>
        <v>0</v>
      </c>
      <c r="R306" s="6" t="n">
        <f aca="false">SUM(O306:P306)</f>
        <v>0</v>
      </c>
    </row>
    <row r="307" customFormat="false" ht="15" hidden="false" customHeight="true" outlineLevel="0" collapsed="false">
      <c r="A307" s="0" t="s">
        <v>7274</v>
      </c>
      <c r="B307" s="0" t="s">
        <v>7275</v>
      </c>
      <c r="D307" s="2" t="n">
        <v>93.4733</v>
      </c>
      <c r="E307" s="2" t="s">
        <v>60</v>
      </c>
      <c r="F307" s="2" t="n">
        <v>396.348</v>
      </c>
      <c r="G307" s="1" t="n">
        <v>260.2217</v>
      </c>
      <c r="H307" s="1" t="s">
        <v>60</v>
      </c>
      <c r="I307" s="1" t="s">
        <v>60</v>
      </c>
      <c r="K307" s="6" t="n">
        <f aca="false">COUNT(D307:F307)</f>
        <v>2</v>
      </c>
      <c r="L307" s="6" t="n">
        <f aca="false">COUNT(G307:I307)</f>
        <v>1</v>
      </c>
      <c r="O307" s="6" t="n">
        <f aca="false">IF(K307&gt;2,2,0)</f>
        <v>0</v>
      </c>
      <c r="P307" s="6" t="n">
        <f aca="false">IF(L307&gt;2,3,0)</f>
        <v>0</v>
      </c>
      <c r="R307" s="6" t="n">
        <f aca="false">SUM(O307:P307)</f>
        <v>0</v>
      </c>
    </row>
    <row r="308" customFormat="false" ht="15" hidden="false" customHeight="true" outlineLevel="0" collapsed="false">
      <c r="A308" s="0" t="s">
        <v>7277</v>
      </c>
      <c r="B308" s="0" t="s">
        <v>7278</v>
      </c>
      <c r="D308" s="2" t="n">
        <v>8.4126</v>
      </c>
      <c r="E308" s="2" t="n">
        <v>14.4831</v>
      </c>
      <c r="F308" s="2" t="s">
        <v>60</v>
      </c>
      <c r="G308" s="1" t="s">
        <v>60</v>
      </c>
      <c r="H308" s="1" t="n">
        <v>9.8998</v>
      </c>
      <c r="I308" s="1" t="s">
        <v>60</v>
      </c>
      <c r="K308" s="6" t="n">
        <f aca="false">COUNT(D308:F308)</f>
        <v>2</v>
      </c>
      <c r="L308" s="6" t="n">
        <f aca="false">COUNT(G308:I308)</f>
        <v>1</v>
      </c>
      <c r="O308" s="6" t="n">
        <f aca="false">IF(K308&gt;2,2,0)</f>
        <v>0</v>
      </c>
      <c r="P308" s="6" t="n">
        <f aca="false">IF(L308&gt;2,3,0)</f>
        <v>0</v>
      </c>
      <c r="R308" s="6" t="n">
        <f aca="false">SUM(O308:P308)</f>
        <v>0</v>
      </c>
    </row>
    <row r="309" customFormat="false" ht="15" hidden="false" customHeight="true" outlineLevel="0" collapsed="false">
      <c r="A309" s="0" t="s">
        <v>7304</v>
      </c>
      <c r="B309" s="0" t="s">
        <v>7305</v>
      </c>
      <c r="D309" s="2" t="n">
        <v>47.5571</v>
      </c>
      <c r="E309" s="2" t="s">
        <v>60</v>
      </c>
      <c r="F309" s="2" t="n">
        <v>10.6816</v>
      </c>
      <c r="G309" s="1" t="s">
        <v>60</v>
      </c>
      <c r="H309" s="1" t="n">
        <v>8.5893</v>
      </c>
      <c r="I309" s="1" t="s">
        <v>60</v>
      </c>
      <c r="K309" s="6" t="n">
        <f aca="false">COUNT(D309:F309)</f>
        <v>2</v>
      </c>
      <c r="L309" s="6" t="n">
        <f aca="false">COUNT(G309:I309)</f>
        <v>1</v>
      </c>
      <c r="O309" s="6" t="n">
        <f aca="false">IF(K309&gt;2,2,0)</f>
        <v>0</v>
      </c>
      <c r="P309" s="6" t="n">
        <f aca="false">IF(L309&gt;2,3,0)</f>
        <v>0</v>
      </c>
      <c r="R309" s="6" t="n">
        <f aca="false">SUM(O309:P309)</f>
        <v>0</v>
      </c>
    </row>
    <row r="310" customFormat="false" ht="15" hidden="false" customHeight="true" outlineLevel="0" collapsed="false">
      <c r="A310" s="0" t="s">
        <v>7316</v>
      </c>
      <c r="B310" s="0" t="s">
        <v>7317</v>
      </c>
      <c r="D310" s="2" t="n">
        <v>10.3312</v>
      </c>
      <c r="E310" s="2" t="s">
        <v>60</v>
      </c>
      <c r="F310" s="2" t="n">
        <v>20.5692</v>
      </c>
      <c r="G310" s="1" t="s">
        <v>60</v>
      </c>
      <c r="H310" s="1" t="s">
        <v>60</v>
      </c>
      <c r="I310" s="1" t="n">
        <v>14.0937</v>
      </c>
      <c r="K310" s="6" t="n">
        <f aca="false">COUNT(D310:F310)</f>
        <v>2</v>
      </c>
      <c r="L310" s="6" t="n">
        <f aca="false">COUNT(G310:I310)</f>
        <v>1</v>
      </c>
      <c r="O310" s="6" t="n">
        <f aca="false">IF(K310&gt;2,2,0)</f>
        <v>0</v>
      </c>
      <c r="P310" s="6" t="n">
        <f aca="false">IF(L310&gt;2,3,0)</f>
        <v>0</v>
      </c>
      <c r="R310" s="6" t="n">
        <f aca="false">SUM(O310:P310)</f>
        <v>0</v>
      </c>
    </row>
    <row r="311" customFormat="false" ht="15" hidden="false" customHeight="true" outlineLevel="0" collapsed="false">
      <c r="A311" s="0" t="s">
        <v>7331</v>
      </c>
      <c r="B311" s="0" t="s">
        <v>7332</v>
      </c>
      <c r="D311" s="2" t="s">
        <v>60</v>
      </c>
      <c r="E311" s="2" t="n">
        <v>11.1367</v>
      </c>
      <c r="F311" s="2" t="n">
        <v>13.6003</v>
      </c>
      <c r="G311" s="1" t="s">
        <v>60</v>
      </c>
      <c r="H311" s="1" t="n">
        <v>9.4928</v>
      </c>
      <c r="I311" s="1" t="s">
        <v>60</v>
      </c>
      <c r="K311" s="6" t="n">
        <f aca="false">COUNT(D311:F311)</f>
        <v>2</v>
      </c>
      <c r="L311" s="6" t="n">
        <f aca="false">COUNT(G311:I311)</f>
        <v>1</v>
      </c>
      <c r="O311" s="6" t="n">
        <f aca="false">IF(K311&gt;2,2,0)</f>
        <v>0</v>
      </c>
      <c r="P311" s="6" t="n">
        <f aca="false">IF(L311&gt;2,3,0)</f>
        <v>0</v>
      </c>
      <c r="R311" s="6" t="n">
        <f aca="false">SUM(O311:P311)</f>
        <v>0</v>
      </c>
    </row>
    <row r="312" customFormat="false" ht="15" hidden="false" customHeight="true" outlineLevel="0" collapsed="false">
      <c r="A312" s="0" t="s">
        <v>7334</v>
      </c>
      <c r="B312" s="0" t="s">
        <v>7335</v>
      </c>
      <c r="D312" s="2" t="s">
        <v>60</v>
      </c>
      <c r="E312" s="2" t="n">
        <v>48.6047</v>
      </c>
      <c r="F312" s="2" t="n">
        <v>47.3233</v>
      </c>
      <c r="G312" s="1" t="s">
        <v>60</v>
      </c>
      <c r="H312" s="1" t="n">
        <v>11.1951</v>
      </c>
      <c r="I312" s="1" t="s">
        <v>60</v>
      </c>
      <c r="K312" s="6" t="n">
        <f aca="false">COUNT(D312:F312)</f>
        <v>2</v>
      </c>
      <c r="L312" s="6" t="n">
        <f aca="false">COUNT(G312:I312)</f>
        <v>1</v>
      </c>
      <c r="O312" s="6" t="n">
        <f aca="false">IF(K312&gt;2,2,0)</f>
        <v>0</v>
      </c>
      <c r="P312" s="6" t="n">
        <f aca="false">IF(L312&gt;2,3,0)</f>
        <v>0</v>
      </c>
      <c r="R312" s="6" t="n">
        <f aca="false">SUM(O312:P312)</f>
        <v>0</v>
      </c>
    </row>
    <row r="313" customFormat="false" ht="15" hidden="false" customHeight="true" outlineLevel="0" collapsed="false">
      <c r="A313" s="0" t="s">
        <v>7340</v>
      </c>
      <c r="B313" s="0" t="s">
        <v>7341</v>
      </c>
      <c r="D313" s="2" t="n">
        <v>11.4016</v>
      </c>
      <c r="E313" s="2" t="s">
        <v>60</v>
      </c>
      <c r="F313" s="2" t="n">
        <v>52.9187</v>
      </c>
      <c r="G313" s="1" t="s">
        <v>60</v>
      </c>
      <c r="H313" s="1" t="s">
        <v>60</v>
      </c>
      <c r="I313" s="1" t="n">
        <v>17.991</v>
      </c>
      <c r="K313" s="6" t="n">
        <f aca="false">COUNT(D313:F313)</f>
        <v>2</v>
      </c>
      <c r="L313" s="6" t="n">
        <f aca="false">COUNT(G313:I313)</f>
        <v>1</v>
      </c>
      <c r="O313" s="6" t="n">
        <f aca="false">IF(K313&gt;2,2,0)</f>
        <v>0</v>
      </c>
      <c r="P313" s="6" t="n">
        <f aca="false">IF(L313&gt;2,3,0)</f>
        <v>0</v>
      </c>
      <c r="R313" s="6" t="n">
        <f aca="false">SUM(O313:P313)</f>
        <v>0</v>
      </c>
    </row>
    <row r="314" customFormat="false" ht="15" hidden="false" customHeight="true" outlineLevel="0" collapsed="false">
      <c r="A314" s="0" t="s">
        <v>7343</v>
      </c>
      <c r="B314" s="0" t="s">
        <v>7344</v>
      </c>
      <c r="D314" s="2" t="s">
        <v>60</v>
      </c>
      <c r="E314" s="2" t="n">
        <v>20.4809</v>
      </c>
      <c r="F314" s="2" t="n">
        <v>12.805</v>
      </c>
      <c r="G314" s="1" t="s">
        <v>60</v>
      </c>
      <c r="H314" s="1" t="s">
        <v>60</v>
      </c>
      <c r="I314" s="1" t="n">
        <v>18.6276</v>
      </c>
      <c r="K314" s="6" t="n">
        <f aca="false">COUNT(D314:F314)</f>
        <v>2</v>
      </c>
      <c r="L314" s="6" t="n">
        <f aca="false">COUNT(G314:I314)</f>
        <v>1</v>
      </c>
      <c r="O314" s="6" t="n">
        <f aca="false">IF(K314&gt;2,2,0)</f>
        <v>0</v>
      </c>
      <c r="P314" s="6" t="n">
        <f aca="false">IF(L314&gt;2,3,0)</f>
        <v>0</v>
      </c>
      <c r="R314" s="6" t="n">
        <f aca="false">SUM(O314:P314)</f>
        <v>0</v>
      </c>
    </row>
    <row r="315" customFormat="false" ht="15" hidden="false" customHeight="true" outlineLevel="0" collapsed="false">
      <c r="A315" s="0" t="s">
        <v>7349</v>
      </c>
      <c r="B315" s="0" t="s">
        <v>7350</v>
      </c>
      <c r="D315" s="2" t="s">
        <v>60</v>
      </c>
      <c r="E315" s="2" t="n">
        <v>22.9752</v>
      </c>
      <c r="F315" s="2" t="n">
        <v>11.3938</v>
      </c>
      <c r="G315" s="1" t="n">
        <v>5.3931</v>
      </c>
      <c r="H315" s="1" t="s">
        <v>60</v>
      </c>
      <c r="I315" s="1" t="s">
        <v>60</v>
      </c>
      <c r="K315" s="6" t="n">
        <f aca="false">COUNT(D315:F315)</f>
        <v>2</v>
      </c>
      <c r="L315" s="6" t="n">
        <f aca="false">COUNT(G315:I315)</f>
        <v>1</v>
      </c>
      <c r="O315" s="6" t="n">
        <f aca="false">IF(K315&gt;2,2,0)</f>
        <v>0</v>
      </c>
      <c r="P315" s="6" t="n">
        <f aca="false">IF(L315&gt;2,3,0)</f>
        <v>0</v>
      </c>
      <c r="R315" s="6" t="n">
        <f aca="false">SUM(O315:P315)</f>
        <v>0</v>
      </c>
    </row>
    <row r="316" customFormat="false" ht="15" hidden="false" customHeight="true" outlineLevel="0" collapsed="false">
      <c r="A316" s="0" t="s">
        <v>7352</v>
      </c>
      <c r="B316" s="0" t="s">
        <v>7353</v>
      </c>
      <c r="D316" s="2" t="n">
        <v>8.9827</v>
      </c>
      <c r="E316" s="2" t="s">
        <v>60</v>
      </c>
      <c r="F316" s="2" t="n">
        <v>17.8108</v>
      </c>
      <c r="G316" s="1" t="s">
        <v>60</v>
      </c>
      <c r="H316" s="1" t="s">
        <v>60</v>
      </c>
      <c r="I316" s="1" t="n">
        <v>30.1864</v>
      </c>
      <c r="K316" s="6" t="n">
        <f aca="false">COUNT(D316:F316)</f>
        <v>2</v>
      </c>
      <c r="L316" s="6" t="n">
        <f aca="false">COUNT(G316:I316)</f>
        <v>1</v>
      </c>
      <c r="O316" s="6" t="n">
        <f aca="false">IF(K316&gt;2,2,0)</f>
        <v>0</v>
      </c>
      <c r="P316" s="6" t="n">
        <f aca="false">IF(L316&gt;2,3,0)</f>
        <v>0</v>
      </c>
      <c r="R316" s="6" t="n">
        <f aca="false">SUM(O316:P316)</f>
        <v>0</v>
      </c>
    </row>
    <row r="317" customFormat="false" ht="15" hidden="false" customHeight="true" outlineLevel="0" collapsed="false">
      <c r="A317" s="0" t="s">
        <v>7358</v>
      </c>
      <c r="B317" s="0" t="s">
        <v>7359</v>
      </c>
      <c r="D317" s="2" t="n">
        <v>60.0509</v>
      </c>
      <c r="E317" s="2" t="s">
        <v>60</v>
      </c>
      <c r="F317" s="2" t="n">
        <v>55.3045</v>
      </c>
      <c r="G317" s="1" t="s">
        <v>60</v>
      </c>
      <c r="H317" s="1" t="n">
        <v>88.5634</v>
      </c>
      <c r="I317" s="1" t="s">
        <v>60</v>
      </c>
      <c r="K317" s="6" t="n">
        <f aca="false">COUNT(D317:F317)</f>
        <v>2</v>
      </c>
      <c r="L317" s="6" t="n">
        <f aca="false">COUNT(G317:I317)</f>
        <v>1</v>
      </c>
      <c r="O317" s="6" t="n">
        <f aca="false">IF(K317&gt;2,2,0)</f>
        <v>0</v>
      </c>
      <c r="P317" s="6" t="n">
        <f aca="false">IF(L317&gt;2,3,0)</f>
        <v>0</v>
      </c>
      <c r="R317" s="6" t="n">
        <f aca="false">SUM(O317:P317)</f>
        <v>0</v>
      </c>
    </row>
    <row r="318" customFormat="false" ht="15" hidden="false" customHeight="true" outlineLevel="0" collapsed="false">
      <c r="A318" s="0" t="s">
        <v>7364</v>
      </c>
      <c r="B318" s="0" t="s">
        <v>7365</v>
      </c>
      <c r="D318" s="2" t="s">
        <v>60</v>
      </c>
      <c r="E318" s="2" t="n">
        <v>11.3582</v>
      </c>
      <c r="F318" s="2" t="n">
        <v>14.1074</v>
      </c>
      <c r="G318" s="1" t="s">
        <v>60</v>
      </c>
      <c r="H318" s="1" t="n">
        <v>10.8827</v>
      </c>
      <c r="I318" s="1" t="s">
        <v>60</v>
      </c>
      <c r="K318" s="6" t="n">
        <f aca="false">COUNT(D318:F318)</f>
        <v>2</v>
      </c>
      <c r="L318" s="6" t="n">
        <f aca="false">COUNT(G318:I318)</f>
        <v>1</v>
      </c>
      <c r="O318" s="6" t="n">
        <f aca="false">IF(K318&gt;2,2,0)</f>
        <v>0</v>
      </c>
      <c r="P318" s="6" t="n">
        <f aca="false">IF(L318&gt;2,3,0)</f>
        <v>0</v>
      </c>
      <c r="R318" s="6" t="n">
        <f aca="false">SUM(O318:P318)</f>
        <v>0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T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2" activeCellId="0" sqref="C12"/>
    </sheetView>
  </sheetViews>
  <sheetFormatPr defaultColWidth="8.57421875" defaultRowHeight="15" zeroHeight="false" outlineLevelRow="0" outlineLevelCol="0"/>
  <cols>
    <col collapsed="false" customWidth="true" hidden="false" outlineLevel="0" max="3" min="3" style="0" width="95"/>
  </cols>
  <sheetData>
    <row r="2" customFormat="false" ht="15" hidden="false" customHeight="true" outlineLevel="0" collapsed="false">
      <c r="A2" s="0" t="s">
        <v>917</v>
      </c>
      <c r="B2" s="0" t="s">
        <v>918</v>
      </c>
      <c r="D2" s="2" t="n">
        <v>16.4672</v>
      </c>
      <c r="E2" s="2" t="n">
        <v>24.5853</v>
      </c>
      <c r="F2" s="2" t="n">
        <v>19.765</v>
      </c>
      <c r="G2" s="1" t="s">
        <v>60</v>
      </c>
      <c r="H2" s="1" t="s">
        <v>60</v>
      </c>
      <c r="I2" s="1" t="s">
        <v>60</v>
      </c>
      <c r="L2" s="0" t="s">
        <v>0</v>
      </c>
      <c r="M2" s="0" t="s">
        <v>1</v>
      </c>
      <c r="N2" s="0" t="s">
        <v>11099</v>
      </c>
      <c r="O2" s="0" t="s">
        <v>11106</v>
      </c>
      <c r="P2" s="0" t="s">
        <v>11107</v>
      </c>
      <c r="Q2" s="0" t="s">
        <v>11108</v>
      </c>
      <c r="R2" s="0" t="s">
        <v>11109</v>
      </c>
      <c r="S2" s="0" t="s">
        <v>11110</v>
      </c>
      <c r="T2" s="0" t="s">
        <v>11111</v>
      </c>
    </row>
    <row r="3" customFormat="false" ht="15" hidden="false" customHeight="true" outlineLevel="0" collapsed="false">
      <c r="A3" s="0" t="s">
        <v>1628</v>
      </c>
      <c r="B3" s="0" t="s">
        <v>1629</v>
      </c>
      <c r="D3" s="2" t="n">
        <v>13.5809</v>
      </c>
      <c r="E3" s="2" t="n">
        <v>12.5761</v>
      </c>
      <c r="F3" s="2" t="n">
        <v>23.0817</v>
      </c>
      <c r="G3" s="1" t="s">
        <v>60</v>
      </c>
      <c r="H3" s="1" t="s">
        <v>60</v>
      </c>
      <c r="I3" s="1" t="s">
        <v>60</v>
      </c>
      <c r="K3" s="0" t="n">
        <v>1</v>
      </c>
      <c r="L3" s="0" t="s">
        <v>919</v>
      </c>
      <c r="M3" s="0" t="s">
        <v>918</v>
      </c>
      <c r="N3" s="0" t="s">
        <v>11100</v>
      </c>
      <c r="O3" s="0" t="n">
        <v>16.4672</v>
      </c>
      <c r="P3" s="0" t="n">
        <v>24.5853</v>
      </c>
      <c r="Q3" s="0" t="n">
        <v>19.765</v>
      </c>
      <c r="R3" s="0" t="s">
        <v>11100</v>
      </c>
      <c r="S3" s="0" t="s">
        <v>11100</v>
      </c>
      <c r="T3" s="0" t="s">
        <v>11100</v>
      </c>
    </row>
    <row r="4" customFormat="false" ht="15" hidden="false" customHeight="true" outlineLevel="0" collapsed="false">
      <c r="A4" s="0" t="s">
        <v>1727</v>
      </c>
      <c r="B4" s="0" t="s">
        <v>1728</v>
      </c>
      <c r="D4" s="2" t="n">
        <v>13.8667</v>
      </c>
      <c r="E4" s="2" t="n">
        <v>62.1235</v>
      </c>
      <c r="F4" s="2" t="n">
        <v>37.1132</v>
      </c>
      <c r="G4" s="1" t="s">
        <v>60</v>
      </c>
      <c r="H4" s="1" t="s">
        <v>60</v>
      </c>
      <c r="I4" s="1" t="s">
        <v>60</v>
      </c>
      <c r="K4" s="0" t="n">
        <v>2</v>
      </c>
      <c r="L4" s="0" t="s">
        <v>1630</v>
      </c>
      <c r="M4" s="0" t="s">
        <v>1629</v>
      </c>
      <c r="N4" s="0" t="s">
        <v>11100</v>
      </c>
      <c r="O4" s="0" t="n">
        <v>13.5809</v>
      </c>
      <c r="P4" s="0" t="n">
        <v>12.5761</v>
      </c>
      <c r="Q4" s="0" t="n">
        <v>23.0817</v>
      </c>
      <c r="R4" s="0" t="s">
        <v>11100</v>
      </c>
      <c r="S4" s="0" t="s">
        <v>11100</v>
      </c>
      <c r="T4" s="0" t="s">
        <v>11100</v>
      </c>
    </row>
    <row r="5" customFormat="false" ht="15" hidden="false" customHeight="true" outlineLevel="0" collapsed="false">
      <c r="A5" s="0" t="s">
        <v>6443</v>
      </c>
      <c r="B5" s="0" t="s">
        <v>6444</v>
      </c>
      <c r="D5" s="2" t="n">
        <v>13.2779</v>
      </c>
      <c r="E5" s="2" t="n">
        <v>117.2556</v>
      </c>
      <c r="F5" s="2" t="n">
        <v>64.8374</v>
      </c>
      <c r="G5" s="1" t="s">
        <v>60</v>
      </c>
      <c r="H5" s="1" t="s">
        <v>60</v>
      </c>
      <c r="I5" s="1" t="s">
        <v>60</v>
      </c>
      <c r="K5" s="0" t="n">
        <v>3</v>
      </c>
      <c r="L5" s="0" t="s">
        <v>1729</v>
      </c>
      <c r="M5" s="0" t="s">
        <v>1728</v>
      </c>
      <c r="N5" s="0" t="s">
        <v>11100</v>
      </c>
      <c r="O5" s="0" t="n">
        <v>13.8667</v>
      </c>
      <c r="P5" s="0" t="n">
        <v>62.1235</v>
      </c>
      <c r="Q5" s="0" t="n">
        <v>37.1132</v>
      </c>
      <c r="R5" s="0" t="s">
        <v>11100</v>
      </c>
      <c r="S5" s="0" t="s">
        <v>11100</v>
      </c>
      <c r="T5" s="0" t="s">
        <v>11100</v>
      </c>
    </row>
    <row r="6" customFormat="false" ht="15" hidden="false" customHeight="true" outlineLevel="0" collapsed="false">
      <c r="A6" s="0" t="s">
        <v>6446</v>
      </c>
      <c r="B6" s="0" t="s">
        <v>6447</v>
      </c>
      <c r="D6" s="2" t="n">
        <v>4.7236</v>
      </c>
      <c r="E6" s="2" t="n">
        <v>69.7889</v>
      </c>
      <c r="F6" s="2" t="n">
        <v>66.8513</v>
      </c>
      <c r="G6" s="1" t="s">
        <v>60</v>
      </c>
      <c r="H6" s="1" t="s">
        <v>60</v>
      </c>
      <c r="I6" s="1" t="s">
        <v>60</v>
      </c>
      <c r="K6" s="0" t="n">
        <v>4</v>
      </c>
      <c r="L6" s="0" t="s">
        <v>6445</v>
      </c>
      <c r="M6" s="0" t="s">
        <v>6444</v>
      </c>
      <c r="N6" s="0" t="s">
        <v>11100</v>
      </c>
      <c r="O6" s="0" t="n">
        <v>13.2779</v>
      </c>
      <c r="P6" s="0" t="n">
        <v>117.2556</v>
      </c>
      <c r="Q6" s="0" t="n">
        <v>64.8374</v>
      </c>
      <c r="R6" s="0" t="s">
        <v>11100</v>
      </c>
      <c r="S6" s="0" t="s">
        <v>11100</v>
      </c>
      <c r="T6" s="0" t="s">
        <v>11100</v>
      </c>
    </row>
    <row r="7" customFormat="false" ht="15" hidden="false" customHeight="true" outlineLevel="0" collapsed="false">
      <c r="A7" s="0" t="s">
        <v>6455</v>
      </c>
      <c r="B7" s="0" t="s">
        <v>6456</v>
      </c>
      <c r="D7" s="2" t="n">
        <v>5.8577</v>
      </c>
      <c r="E7" s="2" t="n">
        <v>24.8335</v>
      </c>
      <c r="F7" s="2" t="n">
        <v>17.218</v>
      </c>
      <c r="G7" s="1" t="s">
        <v>60</v>
      </c>
      <c r="H7" s="1" t="s">
        <v>60</v>
      </c>
      <c r="I7" s="1" t="s">
        <v>60</v>
      </c>
      <c r="K7" s="0" t="n">
        <v>5</v>
      </c>
      <c r="L7" s="0" t="s">
        <v>6448</v>
      </c>
      <c r="M7" s="0" t="s">
        <v>6447</v>
      </c>
      <c r="N7" s="0" t="s">
        <v>11100</v>
      </c>
      <c r="O7" s="0" t="n">
        <v>4.7236</v>
      </c>
      <c r="P7" s="0" t="n">
        <v>69.7889</v>
      </c>
      <c r="Q7" s="0" t="n">
        <v>66.8513</v>
      </c>
      <c r="R7" s="0" t="s">
        <v>11100</v>
      </c>
      <c r="S7" s="0" t="s">
        <v>11100</v>
      </c>
      <c r="T7" s="0" t="s">
        <v>11100</v>
      </c>
    </row>
    <row r="8" customFormat="false" ht="15" hidden="false" customHeight="true" outlineLevel="0" collapsed="false">
      <c r="A8" s="0" t="s">
        <v>6461</v>
      </c>
      <c r="B8" s="0" t="s">
        <v>6462</v>
      </c>
      <c r="D8" s="2" t="n">
        <v>22.4022</v>
      </c>
      <c r="E8" s="2" t="n">
        <v>26.0395</v>
      </c>
      <c r="F8" s="2" t="n">
        <v>29.1525</v>
      </c>
      <c r="G8" s="1" t="s">
        <v>60</v>
      </c>
      <c r="H8" s="1" t="s">
        <v>60</v>
      </c>
      <c r="I8" s="1" t="s">
        <v>60</v>
      </c>
      <c r="K8" s="0" t="n">
        <v>6</v>
      </c>
      <c r="L8" s="0" t="s">
        <v>6457</v>
      </c>
      <c r="M8" s="0" t="s">
        <v>6456</v>
      </c>
      <c r="N8" s="0" t="s">
        <v>11100</v>
      </c>
      <c r="O8" s="0" t="n">
        <v>5.8577</v>
      </c>
      <c r="P8" s="0" t="n">
        <v>24.8335</v>
      </c>
      <c r="Q8" s="0" t="n">
        <v>17.218</v>
      </c>
      <c r="R8" s="0" t="s">
        <v>11100</v>
      </c>
      <c r="S8" s="0" t="s">
        <v>11100</v>
      </c>
      <c r="T8" s="0" t="s">
        <v>11100</v>
      </c>
    </row>
    <row r="9" customFormat="false" ht="15" hidden="false" customHeight="true" outlineLevel="0" collapsed="false">
      <c r="A9" s="0" t="s">
        <v>6518</v>
      </c>
      <c r="B9" s="0" t="s">
        <v>6519</v>
      </c>
      <c r="D9" s="2" t="n">
        <v>15.9875</v>
      </c>
      <c r="E9" s="2" t="n">
        <v>53.1489</v>
      </c>
      <c r="F9" s="2" t="n">
        <v>17.6123</v>
      </c>
      <c r="G9" s="1" t="s">
        <v>60</v>
      </c>
      <c r="H9" s="1" t="s">
        <v>60</v>
      </c>
      <c r="I9" s="1" t="s">
        <v>60</v>
      </c>
      <c r="K9" s="0" t="n">
        <v>7</v>
      </c>
      <c r="L9" s="0" t="s">
        <v>6463</v>
      </c>
      <c r="M9" s="0" t="s">
        <v>6462</v>
      </c>
      <c r="N9" s="0" t="s">
        <v>11100</v>
      </c>
      <c r="O9" s="0" t="n">
        <v>22.4022</v>
      </c>
      <c r="P9" s="0" t="n">
        <v>26.0395</v>
      </c>
      <c r="Q9" s="0" t="n">
        <v>29.1525</v>
      </c>
      <c r="R9" s="0" t="s">
        <v>11100</v>
      </c>
      <c r="S9" s="0" t="s">
        <v>11100</v>
      </c>
      <c r="T9" s="0" t="s">
        <v>11100</v>
      </c>
    </row>
    <row r="10" customFormat="false" ht="15" hidden="false" customHeight="true" outlineLevel="0" collapsed="false">
      <c r="A10" s="0" t="s">
        <v>6533</v>
      </c>
      <c r="B10" s="0" t="s">
        <v>6534</v>
      </c>
      <c r="D10" s="2" t="n">
        <v>19.2659</v>
      </c>
      <c r="E10" s="2" t="n">
        <v>20.6679</v>
      </c>
      <c r="F10" s="2" t="n">
        <v>21.3355</v>
      </c>
      <c r="G10" s="1" t="s">
        <v>60</v>
      </c>
      <c r="H10" s="1" t="s">
        <v>60</v>
      </c>
      <c r="I10" s="1" t="s">
        <v>60</v>
      </c>
      <c r="K10" s="0" t="n">
        <v>8</v>
      </c>
      <c r="L10" s="0" t="s">
        <v>6520</v>
      </c>
      <c r="M10" s="0" t="s">
        <v>6519</v>
      </c>
      <c r="N10" s="0" t="s">
        <v>11100</v>
      </c>
      <c r="O10" s="0" t="n">
        <v>15.9875</v>
      </c>
      <c r="P10" s="0" t="n">
        <v>53.1489</v>
      </c>
      <c r="Q10" s="0" t="n">
        <v>17.6123</v>
      </c>
      <c r="R10" s="0" t="s">
        <v>11100</v>
      </c>
      <c r="S10" s="0" t="s">
        <v>11100</v>
      </c>
      <c r="T10" s="0" t="s">
        <v>11100</v>
      </c>
    </row>
    <row r="11" customFormat="false" ht="15" hidden="false" customHeight="true" outlineLevel="0" collapsed="false">
      <c r="A11" s="0" t="s">
        <v>6560</v>
      </c>
      <c r="B11" s="0" t="s">
        <v>6561</v>
      </c>
      <c r="D11" s="2" t="n">
        <v>40.9594</v>
      </c>
      <c r="E11" s="2" t="n">
        <v>9.5163</v>
      </c>
      <c r="F11" s="2" t="n">
        <v>9.8461</v>
      </c>
      <c r="G11" s="1" t="s">
        <v>60</v>
      </c>
      <c r="H11" s="1" t="s">
        <v>60</v>
      </c>
      <c r="I11" s="1" t="s">
        <v>60</v>
      </c>
      <c r="K11" s="0" t="n">
        <v>9</v>
      </c>
      <c r="L11" s="0" t="s">
        <v>6535</v>
      </c>
      <c r="M11" s="0" t="s">
        <v>6534</v>
      </c>
      <c r="N11" s="0" t="s">
        <v>11100</v>
      </c>
      <c r="O11" s="0" t="n">
        <v>19.2659</v>
      </c>
      <c r="P11" s="0" t="n">
        <v>20.6679</v>
      </c>
      <c r="Q11" s="0" t="n">
        <v>21.3355</v>
      </c>
      <c r="R11" s="0" t="s">
        <v>11100</v>
      </c>
      <c r="S11" s="0" t="s">
        <v>11100</v>
      </c>
      <c r="T11" s="0" t="s">
        <v>11100</v>
      </c>
    </row>
    <row r="12" customFormat="false" ht="15" hidden="false" customHeight="true" outlineLevel="0" collapsed="false">
      <c r="A12" s="0" t="s">
        <v>6605</v>
      </c>
      <c r="B12" s="0" t="s">
        <v>6606</v>
      </c>
      <c r="D12" s="2" t="n">
        <v>9.4124</v>
      </c>
      <c r="E12" s="2" t="n">
        <v>9.3659</v>
      </c>
      <c r="F12" s="2" t="n">
        <v>14.4813</v>
      </c>
      <c r="G12" s="1" t="s">
        <v>60</v>
      </c>
      <c r="H12" s="1" t="s">
        <v>60</v>
      </c>
      <c r="I12" s="1" t="s">
        <v>60</v>
      </c>
      <c r="K12" s="0" t="n">
        <v>10</v>
      </c>
      <c r="L12" s="0" t="s">
        <v>6562</v>
      </c>
      <c r="M12" s="0" t="s">
        <v>6561</v>
      </c>
      <c r="N12" s="0" t="s">
        <v>11100</v>
      </c>
      <c r="O12" s="0" t="n">
        <v>40.9594</v>
      </c>
      <c r="P12" s="0" t="n">
        <v>9.5163</v>
      </c>
      <c r="Q12" s="0" t="n">
        <v>9.8461</v>
      </c>
      <c r="R12" s="0" t="s">
        <v>11100</v>
      </c>
      <c r="S12" s="0" t="s">
        <v>11100</v>
      </c>
      <c r="T12" s="0" t="s">
        <v>11100</v>
      </c>
    </row>
    <row r="13" customFormat="false" ht="15" hidden="false" customHeight="true" outlineLevel="0" collapsed="false">
      <c r="A13" s="0" t="s">
        <v>6608</v>
      </c>
      <c r="B13" s="0" t="s">
        <v>6609</v>
      </c>
      <c r="D13" s="2" t="n">
        <v>6.722</v>
      </c>
      <c r="E13" s="2" t="n">
        <v>9.0015</v>
      </c>
      <c r="F13" s="2" t="n">
        <v>11.5178</v>
      </c>
      <c r="G13" s="1" t="s">
        <v>60</v>
      </c>
      <c r="H13" s="1" t="s">
        <v>60</v>
      </c>
      <c r="I13" s="1" t="s">
        <v>60</v>
      </c>
      <c r="K13" s="0" t="n">
        <v>11</v>
      </c>
      <c r="L13" s="0" t="s">
        <v>6607</v>
      </c>
      <c r="M13" s="0" t="s">
        <v>6606</v>
      </c>
      <c r="N13" s="0" t="s">
        <v>11100</v>
      </c>
      <c r="O13" s="0" t="n">
        <v>9.4124</v>
      </c>
      <c r="P13" s="0" t="n">
        <v>9.3659</v>
      </c>
      <c r="Q13" s="0" t="n">
        <v>14.4813</v>
      </c>
      <c r="R13" s="0" t="s">
        <v>11100</v>
      </c>
      <c r="S13" s="0" t="s">
        <v>11100</v>
      </c>
      <c r="T13" s="0" t="s">
        <v>11100</v>
      </c>
    </row>
    <row r="14" customFormat="false" ht="15" hidden="false" customHeight="true" outlineLevel="0" collapsed="false">
      <c r="A14" s="0" t="s">
        <v>6611</v>
      </c>
      <c r="B14" s="0" t="s">
        <v>6612</v>
      </c>
      <c r="D14" s="2" t="n">
        <v>5.6755</v>
      </c>
      <c r="E14" s="2" t="n">
        <v>15.4238</v>
      </c>
      <c r="F14" s="2" t="n">
        <v>62.4753</v>
      </c>
      <c r="G14" s="1" t="s">
        <v>60</v>
      </c>
      <c r="H14" s="1" t="s">
        <v>60</v>
      </c>
      <c r="I14" s="1" t="s">
        <v>60</v>
      </c>
      <c r="K14" s="0" t="n">
        <v>12</v>
      </c>
      <c r="L14" s="0" t="s">
        <v>6610</v>
      </c>
      <c r="M14" s="0" t="s">
        <v>6609</v>
      </c>
      <c r="N14" s="0" t="s">
        <v>11100</v>
      </c>
      <c r="O14" s="0" t="n">
        <v>6.722</v>
      </c>
      <c r="P14" s="0" t="n">
        <v>9.0015</v>
      </c>
      <c r="Q14" s="0" t="n">
        <v>11.5178</v>
      </c>
      <c r="R14" s="0" t="s">
        <v>11100</v>
      </c>
      <c r="S14" s="0" t="s">
        <v>11100</v>
      </c>
      <c r="T14" s="0" t="s">
        <v>11100</v>
      </c>
    </row>
    <row r="15" customFormat="false" ht="15" hidden="false" customHeight="true" outlineLevel="0" collapsed="false">
      <c r="A15" s="0" t="s">
        <v>6650</v>
      </c>
      <c r="B15" s="0" t="s">
        <v>6651</v>
      </c>
      <c r="D15" s="2" t="n">
        <v>22.3116</v>
      </c>
      <c r="E15" s="2" t="n">
        <v>12.2395</v>
      </c>
      <c r="F15" s="2" t="n">
        <v>11.0548</v>
      </c>
      <c r="G15" s="1" t="s">
        <v>60</v>
      </c>
      <c r="H15" s="1" t="s">
        <v>60</v>
      </c>
      <c r="I15" s="1" t="s">
        <v>60</v>
      </c>
      <c r="K15" s="0" t="n">
        <v>13</v>
      </c>
      <c r="L15" s="0" t="s">
        <v>6613</v>
      </c>
      <c r="M15" s="0" t="s">
        <v>6612</v>
      </c>
      <c r="N15" s="0" t="s">
        <v>11100</v>
      </c>
      <c r="O15" s="0" t="n">
        <v>5.6755</v>
      </c>
      <c r="P15" s="0" t="n">
        <v>15.4238</v>
      </c>
      <c r="Q15" s="0" t="n">
        <v>62.4753</v>
      </c>
      <c r="R15" s="0" t="s">
        <v>11100</v>
      </c>
      <c r="S15" s="0" t="s">
        <v>11100</v>
      </c>
      <c r="T15" s="0" t="s">
        <v>11100</v>
      </c>
    </row>
    <row r="16" customFormat="false" ht="15" hidden="false" customHeight="true" outlineLevel="0" collapsed="false">
      <c r="A16" s="0" t="s">
        <v>6653</v>
      </c>
      <c r="B16" s="0" t="s">
        <v>6654</v>
      </c>
      <c r="D16" s="2" t="n">
        <v>26.5592</v>
      </c>
      <c r="E16" s="2" t="n">
        <v>46.4277</v>
      </c>
      <c r="F16" s="2" t="n">
        <v>28.7753</v>
      </c>
      <c r="G16" s="1" t="s">
        <v>60</v>
      </c>
      <c r="H16" s="1" t="s">
        <v>60</v>
      </c>
      <c r="I16" s="1" t="s">
        <v>60</v>
      </c>
      <c r="K16" s="0" t="n">
        <v>14</v>
      </c>
      <c r="L16" s="0" t="s">
        <v>6652</v>
      </c>
      <c r="M16" s="0" t="s">
        <v>6651</v>
      </c>
      <c r="N16" s="0" t="s">
        <v>11100</v>
      </c>
      <c r="O16" s="0" t="n">
        <v>22.3116</v>
      </c>
      <c r="P16" s="0" t="n">
        <v>12.2395</v>
      </c>
      <c r="Q16" s="0" t="n">
        <v>11.0548</v>
      </c>
      <c r="R16" s="0" t="s">
        <v>11100</v>
      </c>
      <c r="S16" s="0" t="s">
        <v>11100</v>
      </c>
      <c r="T16" s="0" t="s">
        <v>11100</v>
      </c>
    </row>
    <row r="17" customFormat="false" ht="15" hidden="false" customHeight="true" outlineLevel="0" collapsed="false">
      <c r="A17" s="0" t="s">
        <v>6656</v>
      </c>
      <c r="B17" s="0" t="s">
        <v>6657</v>
      </c>
      <c r="D17" s="2" t="n">
        <v>4.2512</v>
      </c>
      <c r="E17" s="2" t="n">
        <v>10.0617</v>
      </c>
      <c r="F17" s="2" t="n">
        <v>5.9719</v>
      </c>
      <c r="G17" s="1" t="s">
        <v>60</v>
      </c>
      <c r="H17" s="1" t="s">
        <v>60</v>
      </c>
      <c r="I17" s="1" t="s">
        <v>60</v>
      </c>
      <c r="K17" s="0" t="n">
        <v>15</v>
      </c>
      <c r="L17" s="0" t="s">
        <v>6655</v>
      </c>
      <c r="M17" s="0" t="s">
        <v>6654</v>
      </c>
      <c r="N17" s="0" t="s">
        <v>11100</v>
      </c>
      <c r="O17" s="0" t="n">
        <v>26.5592</v>
      </c>
      <c r="P17" s="0" t="n">
        <v>46.4277</v>
      </c>
      <c r="Q17" s="0" t="n">
        <v>28.7753</v>
      </c>
      <c r="R17" s="0" t="s">
        <v>11100</v>
      </c>
      <c r="S17" s="0" t="s">
        <v>11100</v>
      </c>
      <c r="T17" s="0" t="s">
        <v>11100</v>
      </c>
    </row>
    <row r="18" customFormat="false" ht="15" hidden="false" customHeight="true" outlineLevel="0" collapsed="false">
      <c r="A18" s="0" t="s">
        <v>6659</v>
      </c>
      <c r="B18" s="0" t="s">
        <v>6660</v>
      </c>
      <c r="D18" s="2" t="n">
        <v>9.6469</v>
      </c>
      <c r="E18" s="2" t="n">
        <v>11.9462</v>
      </c>
      <c r="F18" s="2" t="n">
        <v>12.7265</v>
      </c>
      <c r="G18" s="1" t="s">
        <v>60</v>
      </c>
      <c r="H18" s="1" t="s">
        <v>60</v>
      </c>
      <c r="I18" s="1" t="s">
        <v>60</v>
      </c>
      <c r="K18" s="0" t="n">
        <v>16</v>
      </c>
      <c r="L18" s="0" t="s">
        <v>6658</v>
      </c>
      <c r="M18" s="0" t="s">
        <v>6657</v>
      </c>
      <c r="N18" s="0" t="s">
        <v>11100</v>
      </c>
      <c r="O18" s="0" t="n">
        <v>4.2512</v>
      </c>
      <c r="P18" s="0" t="n">
        <v>10.0617</v>
      </c>
      <c r="Q18" s="0" t="n">
        <v>5.9719</v>
      </c>
      <c r="R18" s="0" t="s">
        <v>11100</v>
      </c>
      <c r="S18" s="0" t="s">
        <v>11100</v>
      </c>
      <c r="T18" s="0" t="s">
        <v>11100</v>
      </c>
    </row>
    <row r="19" customFormat="false" ht="15" hidden="false" customHeight="true" outlineLevel="0" collapsed="false">
      <c r="A19" s="0" t="s">
        <v>6662</v>
      </c>
      <c r="B19" s="0" t="s">
        <v>6663</v>
      </c>
      <c r="D19" s="2" t="n">
        <v>63.3755</v>
      </c>
      <c r="E19" s="2" t="n">
        <v>28.655</v>
      </c>
      <c r="F19" s="2" t="n">
        <v>17.1718</v>
      </c>
      <c r="G19" s="1" t="s">
        <v>60</v>
      </c>
      <c r="H19" s="1" t="s">
        <v>60</v>
      </c>
      <c r="I19" s="1" t="s">
        <v>60</v>
      </c>
      <c r="K19" s="0" t="n">
        <v>17</v>
      </c>
      <c r="L19" s="0" t="s">
        <v>6661</v>
      </c>
      <c r="M19" s="0" t="s">
        <v>6660</v>
      </c>
      <c r="N19" s="0" t="s">
        <v>11100</v>
      </c>
      <c r="O19" s="0" t="n">
        <v>9.6469</v>
      </c>
      <c r="P19" s="0" t="n">
        <v>11.9462</v>
      </c>
      <c r="Q19" s="0" t="n">
        <v>12.7265</v>
      </c>
      <c r="R19" s="0" t="s">
        <v>11100</v>
      </c>
      <c r="S19" s="0" t="s">
        <v>11100</v>
      </c>
      <c r="T19" s="0" t="s">
        <v>11100</v>
      </c>
    </row>
    <row r="20" customFormat="false" ht="15" hidden="false" customHeight="true" outlineLevel="0" collapsed="false">
      <c r="A20" s="0" t="s">
        <v>6671</v>
      </c>
      <c r="B20" s="0" t="s">
        <v>6672</v>
      </c>
      <c r="D20" s="2" t="n">
        <v>25.6544</v>
      </c>
      <c r="E20" s="2" t="n">
        <v>20.1974</v>
      </c>
      <c r="F20" s="2" t="n">
        <v>18.9404</v>
      </c>
      <c r="G20" s="1" t="s">
        <v>60</v>
      </c>
      <c r="H20" s="1" t="s">
        <v>60</v>
      </c>
      <c r="I20" s="1" t="s">
        <v>60</v>
      </c>
      <c r="K20" s="0" t="n">
        <v>18</v>
      </c>
      <c r="L20" s="0" t="s">
        <v>6664</v>
      </c>
      <c r="M20" s="0" t="s">
        <v>6663</v>
      </c>
      <c r="N20" s="0" t="s">
        <v>11100</v>
      </c>
      <c r="O20" s="0" t="n">
        <v>63.3755</v>
      </c>
      <c r="P20" s="0" t="n">
        <v>28.655</v>
      </c>
      <c r="Q20" s="0" t="n">
        <v>17.1718</v>
      </c>
      <c r="R20" s="0" t="s">
        <v>11100</v>
      </c>
      <c r="S20" s="0" t="s">
        <v>11100</v>
      </c>
      <c r="T20" s="0" t="s">
        <v>11100</v>
      </c>
    </row>
    <row r="21" customFormat="false" ht="15" hidden="false" customHeight="true" outlineLevel="0" collapsed="false">
      <c r="A21" s="0" t="s">
        <v>6689</v>
      </c>
      <c r="B21" s="0" t="s">
        <v>6690</v>
      </c>
      <c r="D21" s="2" t="n">
        <v>6.176</v>
      </c>
      <c r="E21" s="2" t="n">
        <v>320.5786</v>
      </c>
      <c r="F21" s="2" t="n">
        <v>325.8159</v>
      </c>
      <c r="G21" s="1" t="s">
        <v>60</v>
      </c>
      <c r="H21" s="1" t="s">
        <v>60</v>
      </c>
      <c r="I21" s="1" t="s">
        <v>60</v>
      </c>
      <c r="K21" s="0" t="n">
        <v>19</v>
      </c>
      <c r="L21" s="0" t="s">
        <v>6673</v>
      </c>
      <c r="M21" s="0" t="s">
        <v>6672</v>
      </c>
      <c r="N21" s="0" t="s">
        <v>11100</v>
      </c>
      <c r="O21" s="0" t="n">
        <v>25.6544</v>
      </c>
      <c r="P21" s="0" t="n">
        <v>20.1974</v>
      </c>
      <c r="Q21" s="0" t="n">
        <v>18.9404</v>
      </c>
      <c r="R21" s="0" t="s">
        <v>11100</v>
      </c>
      <c r="S21" s="0" t="s">
        <v>11100</v>
      </c>
      <c r="T21" s="0" t="s">
        <v>11100</v>
      </c>
    </row>
    <row r="22" customFormat="false" ht="15" hidden="false" customHeight="true" outlineLevel="0" collapsed="false">
      <c r="A22" s="0" t="s">
        <v>6692</v>
      </c>
      <c r="B22" s="0" t="s">
        <v>6693</v>
      </c>
      <c r="D22" s="2" t="n">
        <v>100.2911</v>
      </c>
      <c r="E22" s="2" t="n">
        <v>44.11</v>
      </c>
      <c r="F22" s="2" t="n">
        <v>35.3486</v>
      </c>
      <c r="G22" s="1" t="s">
        <v>60</v>
      </c>
      <c r="H22" s="1" t="s">
        <v>60</v>
      </c>
      <c r="I22" s="1" t="s">
        <v>60</v>
      </c>
      <c r="K22" s="0" t="n">
        <v>20</v>
      </c>
      <c r="L22" s="0" t="s">
        <v>6691</v>
      </c>
      <c r="M22" s="0" t="s">
        <v>6690</v>
      </c>
      <c r="N22" s="0" t="s">
        <v>11100</v>
      </c>
      <c r="O22" s="0" t="n">
        <v>6.176</v>
      </c>
      <c r="P22" s="0" t="n">
        <v>320.5786</v>
      </c>
      <c r="Q22" s="0" t="n">
        <v>325.8159</v>
      </c>
      <c r="R22" s="0" t="s">
        <v>11100</v>
      </c>
      <c r="S22" s="0" t="s">
        <v>11100</v>
      </c>
      <c r="T22" s="0" t="s">
        <v>11100</v>
      </c>
    </row>
    <row r="23" customFormat="false" ht="15" hidden="false" customHeight="true" outlineLevel="0" collapsed="false">
      <c r="A23" s="0" t="s">
        <v>6713</v>
      </c>
      <c r="B23" s="0" t="s">
        <v>6714</v>
      </c>
      <c r="D23" s="2" t="n">
        <v>18.3192</v>
      </c>
      <c r="E23" s="2" t="n">
        <v>17.5898</v>
      </c>
      <c r="F23" s="2" t="n">
        <v>15.3833</v>
      </c>
      <c r="G23" s="1" t="s">
        <v>60</v>
      </c>
      <c r="H23" s="1" t="s">
        <v>60</v>
      </c>
      <c r="I23" s="1" t="s">
        <v>60</v>
      </c>
      <c r="K23" s="0" t="n">
        <v>21</v>
      </c>
      <c r="L23" s="0" t="s">
        <v>6694</v>
      </c>
      <c r="M23" s="0" t="s">
        <v>6693</v>
      </c>
      <c r="N23" s="0" t="s">
        <v>11100</v>
      </c>
      <c r="O23" s="0" t="n">
        <v>100.2911</v>
      </c>
      <c r="P23" s="0" t="n">
        <v>44.11</v>
      </c>
      <c r="Q23" s="0" t="n">
        <v>35.3486</v>
      </c>
      <c r="R23" s="0" t="s">
        <v>11100</v>
      </c>
      <c r="S23" s="0" t="s">
        <v>11100</v>
      </c>
      <c r="T23" s="0" t="s">
        <v>11100</v>
      </c>
    </row>
    <row r="24" customFormat="false" ht="15" hidden="false" customHeight="true" outlineLevel="0" collapsed="false">
      <c r="A24" s="0" t="s">
        <v>6716</v>
      </c>
      <c r="B24" s="0" t="s">
        <v>6717</v>
      </c>
      <c r="D24" s="2" t="n">
        <v>14.1421</v>
      </c>
      <c r="E24" s="2" t="n">
        <v>27.1647</v>
      </c>
      <c r="F24" s="2" t="n">
        <v>57.1417</v>
      </c>
      <c r="G24" s="1" t="s">
        <v>60</v>
      </c>
      <c r="H24" s="1" t="s">
        <v>60</v>
      </c>
      <c r="I24" s="1" t="s">
        <v>60</v>
      </c>
      <c r="K24" s="0" t="n">
        <v>22</v>
      </c>
      <c r="L24" s="0" t="s">
        <v>6715</v>
      </c>
      <c r="M24" s="0" t="s">
        <v>6714</v>
      </c>
      <c r="N24" s="0" t="s">
        <v>11100</v>
      </c>
      <c r="O24" s="0" t="n">
        <v>18.3192</v>
      </c>
      <c r="P24" s="0" t="n">
        <v>17.5898</v>
      </c>
      <c r="Q24" s="0" t="n">
        <v>15.3833</v>
      </c>
      <c r="R24" s="0" t="s">
        <v>11100</v>
      </c>
      <c r="S24" s="0" t="s">
        <v>11100</v>
      </c>
      <c r="T24" s="0" t="s">
        <v>11100</v>
      </c>
    </row>
    <row r="25" customFormat="false" ht="15" hidden="false" customHeight="true" outlineLevel="0" collapsed="false">
      <c r="A25" s="0" t="s">
        <v>6722</v>
      </c>
      <c r="B25" s="0" t="s">
        <v>6723</v>
      </c>
      <c r="D25" s="2" t="n">
        <v>9.2769</v>
      </c>
      <c r="E25" s="2" t="n">
        <v>10.2188</v>
      </c>
      <c r="F25" s="2" t="n">
        <v>9.8461</v>
      </c>
      <c r="G25" s="1" t="s">
        <v>60</v>
      </c>
      <c r="H25" s="1" t="s">
        <v>60</v>
      </c>
      <c r="I25" s="1" t="s">
        <v>60</v>
      </c>
      <c r="K25" s="0" t="n">
        <v>23</v>
      </c>
      <c r="L25" s="0" t="s">
        <v>6718</v>
      </c>
      <c r="M25" s="0" t="s">
        <v>6717</v>
      </c>
      <c r="N25" s="0" t="s">
        <v>11100</v>
      </c>
      <c r="O25" s="0" t="n">
        <v>14.1421</v>
      </c>
      <c r="P25" s="0" t="n">
        <v>27.1647</v>
      </c>
      <c r="Q25" s="0" t="n">
        <v>57.1417</v>
      </c>
      <c r="R25" s="0" t="s">
        <v>11100</v>
      </c>
      <c r="S25" s="0" t="s">
        <v>11100</v>
      </c>
      <c r="T25" s="0" t="s">
        <v>11100</v>
      </c>
    </row>
    <row r="26" customFormat="false" ht="15" hidden="false" customHeight="true" outlineLevel="0" collapsed="false">
      <c r="A26" s="0" t="s">
        <v>6728</v>
      </c>
      <c r="B26" s="0" t="s">
        <v>6729</v>
      </c>
      <c r="D26" s="2" t="n">
        <v>15.0522</v>
      </c>
      <c r="E26" s="2" t="n">
        <v>24.3248</v>
      </c>
      <c r="F26" s="2" t="n">
        <v>29.105</v>
      </c>
      <c r="G26" s="1" t="s">
        <v>60</v>
      </c>
      <c r="H26" s="1" t="s">
        <v>60</v>
      </c>
      <c r="I26" s="1" t="s">
        <v>60</v>
      </c>
      <c r="K26" s="0" t="n">
        <v>24</v>
      </c>
      <c r="L26" s="0" t="s">
        <v>6724</v>
      </c>
      <c r="M26" s="0" t="s">
        <v>6723</v>
      </c>
      <c r="N26" s="0" t="s">
        <v>11100</v>
      </c>
      <c r="O26" s="0" t="n">
        <v>9.2769</v>
      </c>
      <c r="P26" s="0" t="n">
        <v>10.2188</v>
      </c>
      <c r="Q26" s="0" t="n">
        <v>9.8461</v>
      </c>
      <c r="R26" s="0" t="s">
        <v>11100</v>
      </c>
      <c r="S26" s="0" t="s">
        <v>11100</v>
      </c>
      <c r="T26" s="0" t="s">
        <v>11100</v>
      </c>
    </row>
    <row r="27" customFormat="false" ht="15" hidden="false" customHeight="true" outlineLevel="0" collapsed="false">
      <c r="A27" s="0" t="s">
        <v>6800</v>
      </c>
      <c r="B27" s="0" t="s">
        <v>6801</v>
      </c>
      <c r="D27" s="2" t="n">
        <v>7.2123</v>
      </c>
      <c r="E27" s="2" t="n">
        <v>9.0696</v>
      </c>
      <c r="F27" s="2" t="n">
        <v>17.7943</v>
      </c>
      <c r="G27" s="1" t="s">
        <v>60</v>
      </c>
      <c r="H27" s="1" t="s">
        <v>60</v>
      </c>
      <c r="I27" s="1" t="s">
        <v>60</v>
      </c>
      <c r="K27" s="0" t="n">
        <v>25</v>
      </c>
      <c r="L27" s="0" t="s">
        <v>6730</v>
      </c>
      <c r="M27" s="0" t="s">
        <v>6729</v>
      </c>
      <c r="N27" s="0" t="s">
        <v>11100</v>
      </c>
      <c r="O27" s="0" t="n">
        <v>15.0522</v>
      </c>
      <c r="P27" s="0" t="n">
        <v>24.3248</v>
      </c>
      <c r="Q27" s="0" t="n">
        <v>29.105</v>
      </c>
      <c r="R27" s="0" t="s">
        <v>11100</v>
      </c>
      <c r="S27" s="0" t="s">
        <v>11100</v>
      </c>
      <c r="T27" s="0" t="s">
        <v>11100</v>
      </c>
    </row>
    <row r="28" customFormat="false" ht="15" hidden="false" customHeight="true" outlineLevel="0" collapsed="false">
      <c r="A28" s="0" t="s">
        <v>6815</v>
      </c>
      <c r="B28" s="0" t="s">
        <v>6816</v>
      </c>
      <c r="D28" s="2" t="n">
        <v>16.0781</v>
      </c>
      <c r="E28" s="2" t="n">
        <v>21.6285</v>
      </c>
      <c r="F28" s="2" t="n">
        <v>18.6635</v>
      </c>
      <c r="G28" s="1" t="s">
        <v>60</v>
      </c>
      <c r="H28" s="1" t="s">
        <v>60</v>
      </c>
      <c r="I28" s="1" t="s">
        <v>60</v>
      </c>
      <c r="K28" s="0" t="n">
        <v>26</v>
      </c>
      <c r="L28" s="0" t="s">
        <v>6802</v>
      </c>
      <c r="M28" s="0" t="s">
        <v>6801</v>
      </c>
      <c r="N28" s="0" t="s">
        <v>11100</v>
      </c>
      <c r="O28" s="0" t="n">
        <v>7.2123</v>
      </c>
      <c r="P28" s="0" t="n">
        <v>9.0696</v>
      </c>
      <c r="Q28" s="0" t="n">
        <v>17.7943</v>
      </c>
      <c r="R28" s="0" t="s">
        <v>11100</v>
      </c>
      <c r="S28" s="0" t="s">
        <v>11100</v>
      </c>
      <c r="T28" s="0" t="s">
        <v>11100</v>
      </c>
    </row>
    <row r="29" customFormat="false" ht="15" hidden="false" customHeight="true" outlineLevel="0" collapsed="false">
      <c r="A29" s="0" t="s">
        <v>6860</v>
      </c>
      <c r="B29" s="0" t="s">
        <v>6861</v>
      </c>
      <c r="D29" s="2" t="n">
        <v>10.0871</v>
      </c>
      <c r="E29" s="2" t="n">
        <v>13.1095</v>
      </c>
      <c r="F29" s="2" t="n">
        <v>11.2632</v>
      </c>
      <c r="G29" s="1" t="s">
        <v>60</v>
      </c>
      <c r="H29" s="1" t="s">
        <v>60</v>
      </c>
      <c r="I29" s="1" t="s">
        <v>60</v>
      </c>
      <c r="K29" s="0" t="n">
        <v>27</v>
      </c>
      <c r="L29" s="0" t="s">
        <v>6817</v>
      </c>
      <c r="M29" s="0" t="s">
        <v>6816</v>
      </c>
      <c r="N29" s="0" t="s">
        <v>11100</v>
      </c>
      <c r="O29" s="0" t="n">
        <v>16.0781</v>
      </c>
      <c r="P29" s="0" t="n">
        <v>21.6285</v>
      </c>
      <c r="Q29" s="0" t="n">
        <v>18.6635</v>
      </c>
      <c r="R29" s="0" t="s">
        <v>11100</v>
      </c>
      <c r="S29" s="0" t="s">
        <v>11100</v>
      </c>
      <c r="T29" s="0" t="s">
        <v>11100</v>
      </c>
    </row>
    <row r="30" customFormat="false" ht="15" hidden="false" customHeight="true" outlineLevel="0" collapsed="false">
      <c r="A30" s="0" t="s">
        <v>6866</v>
      </c>
      <c r="B30" s="0" t="s">
        <v>6867</v>
      </c>
      <c r="D30" s="2" t="n">
        <v>17.7997</v>
      </c>
      <c r="E30" s="2" t="n">
        <v>19.5742</v>
      </c>
      <c r="F30" s="2" t="n">
        <v>32.8691</v>
      </c>
      <c r="G30" s="1" t="s">
        <v>60</v>
      </c>
      <c r="H30" s="1" t="s">
        <v>60</v>
      </c>
      <c r="I30" s="1" t="s">
        <v>60</v>
      </c>
      <c r="K30" s="0" t="n">
        <v>28</v>
      </c>
      <c r="L30" s="0" t="s">
        <v>6862</v>
      </c>
      <c r="M30" s="0" t="s">
        <v>6861</v>
      </c>
      <c r="N30" s="0" t="s">
        <v>11100</v>
      </c>
      <c r="O30" s="0" t="n">
        <v>10.0871</v>
      </c>
      <c r="P30" s="0" t="n">
        <v>13.1095</v>
      </c>
      <c r="Q30" s="0" t="n">
        <v>11.2632</v>
      </c>
      <c r="R30" s="0" t="s">
        <v>11100</v>
      </c>
      <c r="S30" s="0" t="s">
        <v>11100</v>
      </c>
      <c r="T30" s="0" t="s">
        <v>11100</v>
      </c>
    </row>
    <row r="31" customFormat="false" ht="15" hidden="false" customHeight="true" outlineLevel="0" collapsed="false">
      <c r="A31" s="0" t="s">
        <v>6881</v>
      </c>
      <c r="B31" s="0" t="s">
        <v>6882</v>
      </c>
      <c r="D31" s="2" t="n">
        <v>55.767</v>
      </c>
      <c r="E31" s="2" t="n">
        <v>74.6645</v>
      </c>
      <c r="F31" s="2" t="n">
        <v>58.483</v>
      </c>
      <c r="G31" s="1" t="s">
        <v>60</v>
      </c>
      <c r="H31" s="1" t="s">
        <v>60</v>
      </c>
      <c r="I31" s="1" t="s">
        <v>60</v>
      </c>
      <c r="K31" s="0" t="n">
        <v>29</v>
      </c>
      <c r="L31" s="0" t="s">
        <v>6868</v>
      </c>
      <c r="M31" s="0" t="s">
        <v>6867</v>
      </c>
      <c r="N31" s="0" t="s">
        <v>11100</v>
      </c>
      <c r="O31" s="0" t="n">
        <v>17.7997</v>
      </c>
      <c r="P31" s="0" t="n">
        <v>19.5742</v>
      </c>
      <c r="Q31" s="0" t="n">
        <v>32.8691</v>
      </c>
      <c r="R31" s="0" t="s">
        <v>11100</v>
      </c>
      <c r="S31" s="0" t="s">
        <v>11100</v>
      </c>
      <c r="T31" s="0" t="s">
        <v>11100</v>
      </c>
    </row>
    <row r="32" customFormat="false" ht="15" hidden="false" customHeight="true" outlineLevel="0" collapsed="false">
      <c r="A32" s="0" t="s">
        <v>6902</v>
      </c>
      <c r="B32" s="0" t="s">
        <v>6903</v>
      </c>
      <c r="D32" s="2" t="n">
        <v>11.6526</v>
      </c>
      <c r="E32" s="2" t="n">
        <v>30.7947</v>
      </c>
      <c r="F32" s="2" t="n">
        <v>13.2844</v>
      </c>
      <c r="G32" s="1" t="s">
        <v>60</v>
      </c>
      <c r="H32" s="1" t="s">
        <v>60</v>
      </c>
      <c r="I32" s="1" t="s">
        <v>60</v>
      </c>
      <c r="K32" s="0" t="n">
        <v>30</v>
      </c>
      <c r="L32" s="0" t="s">
        <v>6883</v>
      </c>
      <c r="M32" s="0" t="s">
        <v>6882</v>
      </c>
      <c r="N32" s="0" t="s">
        <v>11100</v>
      </c>
      <c r="O32" s="0" t="n">
        <v>55.767</v>
      </c>
      <c r="P32" s="0" t="n">
        <v>74.6645</v>
      </c>
      <c r="Q32" s="0" t="n">
        <v>58.483</v>
      </c>
      <c r="R32" s="0" t="s">
        <v>11100</v>
      </c>
      <c r="S32" s="0" t="s">
        <v>11100</v>
      </c>
      <c r="T32" s="0" t="s">
        <v>11100</v>
      </c>
    </row>
    <row r="33" customFormat="false" ht="15" hidden="false" customHeight="true" outlineLevel="0" collapsed="false">
      <c r="A33" s="0" t="s">
        <v>6917</v>
      </c>
      <c r="B33" s="0" t="s">
        <v>6918</v>
      </c>
      <c r="D33" s="2" t="n">
        <v>34.9762</v>
      </c>
      <c r="E33" s="2" t="n">
        <v>38.1907</v>
      </c>
      <c r="F33" s="2" t="n">
        <v>58.0544</v>
      </c>
      <c r="G33" s="1" t="s">
        <v>60</v>
      </c>
      <c r="H33" s="1" t="s">
        <v>60</v>
      </c>
      <c r="I33" s="1" t="s">
        <v>60</v>
      </c>
      <c r="K33" s="0" t="n">
        <v>31</v>
      </c>
      <c r="L33" s="0" t="s">
        <v>6904</v>
      </c>
      <c r="M33" s="0" t="s">
        <v>6903</v>
      </c>
      <c r="N33" s="0" t="s">
        <v>11100</v>
      </c>
      <c r="O33" s="0" t="n">
        <v>11.6526</v>
      </c>
      <c r="P33" s="0" t="n">
        <v>30.7947</v>
      </c>
      <c r="Q33" s="0" t="n">
        <v>13.2844</v>
      </c>
      <c r="R33" s="0" t="s">
        <v>11100</v>
      </c>
      <c r="S33" s="0" t="s">
        <v>11100</v>
      </c>
      <c r="T33" s="0" t="s">
        <v>11100</v>
      </c>
    </row>
    <row r="34" customFormat="false" ht="15" hidden="false" customHeight="true" outlineLevel="0" collapsed="false">
      <c r="A34" s="0" t="s">
        <v>6923</v>
      </c>
      <c r="B34" s="0" t="s">
        <v>6924</v>
      </c>
      <c r="D34" s="2" t="n">
        <v>2.3143</v>
      </c>
      <c r="E34" s="2" t="n">
        <v>20.3208</v>
      </c>
      <c r="F34" s="2" t="n">
        <v>39.1694</v>
      </c>
      <c r="G34" s="1" t="s">
        <v>60</v>
      </c>
      <c r="H34" s="1" t="s">
        <v>60</v>
      </c>
      <c r="I34" s="1" t="s">
        <v>60</v>
      </c>
      <c r="K34" s="0" t="n">
        <v>32</v>
      </c>
      <c r="L34" s="0" t="s">
        <v>6919</v>
      </c>
      <c r="M34" s="0" t="s">
        <v>6918</v>
      </c>
      <c r="N34" s="0" t="s">
        <v>11100</v>
      </c>
      <c r="O34" s="0" t="n">
        <v>34.9762</v>
      </c>
      <c r="P34" s="0" t="n">
        <v>38.1907</v>
      </c>
      <c r="Q34" s="0" t="n">
        <v>58.0544</v>
      </c>
      <c r="R34" s="0" t="s">
        <v>11100</v>
      </c>
      <c r="S34" s="0" t="s">
        <v>11100</v>
      </c>
      <c r="T34" s="0" t="s">
        <v>11100</v>
      </c>
    </row>
    <row r="35" customFormat="false" ht="15" hidden="false" customHeight="true" outlineLevel="0" collapsed="false">
      <c r="A35" s="0" t="s">
        <v>6944</v>
      </c>
      <c r="B35" s="0" t="s">
        <v>6945</v>
      </c>
      <c r="D35" s="2" t="n">
        <v>66.5493</v>
      </c>
      <c r="E35" s="2" t="n">
        <v>27.4198</v>
      </c>
      <c r="F35" s="2" t="n">
        <v>12.6692</v>
      </c>
      <c r="G35" s="1" t="s">
        <v>60</v>
      </c>
      <c r="H35" s="1" t="s">
        <v>60</v>
      </c>
      <c r="I35" s="1" t="s">
        <v>60</v>
      </c>
      <c r="K35" s="0" t="n">
        <v>33</v>
      </c>
      <c r="L35" s="0" t="s">
        <v>6925</v>
      </c>
      <c r="M35" s="0" t="s">
        <v>6924</v>
      </c>
      <c r="N35" s="0" t="s">
        <v>11100</v>
      </c>
      <c r="O35" s="0" t="n">
        <v>2.3143</v>
      </c>
      <c r="P35" s="0" t="n">
        <v>20.3208</v>
      </c>
      <c r="Q35" s="0" t="n">
        <v>39.1694</v>
      </c>
      <c r="R35" s="0" t="s">
        <v>11100</v>
      </c>
      <c r="S35" s="0" t="s">
        <v>11100</v>
      </c>
      <c r="T35" s="0" t="s">
        <v>11100</v>
      </c>
    </row>
    <row r="36" customFormat="false" ht="15" hidden="false" customHeight="true" outlineLevel="0" collapsed="false">
      <c r="A36" s="0" t="s">
        <v>6947</v>
      </c>
      <c r="B36" s="0" t="s">
        <v>6948</v>
      </c>
      <c r="D36" s="2" t="n">
        <v>15.0503</v>
      </c>
      <c r="E36" s="2" t="n">
        <v>67.9806</v>
      </c>
      <c r="F36" s="2" t="n">
        <v>46.8129</v>
      </c>
      <c r="G36" s="1" t="s">
        <v>60</v>
      </c>
      <c r="H36" s="1" t="s">
        <v>60</v>
      </c>
      <c r="I36" s="1" t="s">
        <v>60</v>
      </c>
      <c r="K36" s="0" t="n">
        <v>34</v>
      </c>
      <c r="L36" s="0" t="s">
        <v>6946</v>
      </c>
      <c r="M36" s="0" t="s">
        <v>6945</v>
      </c>
      <c r="N36" s="0" t="s">
        <v>11100</v>
      </c>
      <c r="O36" s="0" t="n">
        <v>66.5493</v>
      </c>
      <c r="P36" s="0" t="n">
        <v>27.4198</v>
      </c>
      <c r="Q36" s="0" t="n">
        <v>12.6692</v>
      </c>
      <c r="R36" s="0" t="s">
        <v>11100</v>
      </c>
      <c r="S36" s="0" t="s">
        <v>11100</v>
      </c>
      <c r="T36" s="0" t="s">
        <v>11100</v>
      </c>
    </row>
    <row r="37" customFormat="false" ht="15" hidden="false" customHeight="true" outlineLevel="0" collapsed="false">
      <c r="A37" s="0" t="s">
        <v>6950</v>
      </c>
      <c r="B37" s="0" t="s">
        <v>6951</v>
      </c>
      <c r="D37" s="2" t="n">
        <v>21.4093</v>
      </c>
      <c r="E37" s="2" t="n">
        <v>24.063</v>
      </c>
      <c r="F37" s="2" t="n">
        <v>29.7196</v>
      </c>
      <c r="G37" s="1" t="s">
        <v>60</v>
      </c>
      <c r="H37" s="1" t="s">
        <v>60</v>
      </c>
      <c r="I37" s="1" t="s">
        <v>60</v>
      </c>
      <c r="K37" s="0" t="n">
        <v>35</v>
      </c>
      <c r="L37" s="0" t="s">
        <v>6949</v>
      </c>
      <c r="M37" s="0" t="s">
        <v>6948</v>
      </c>
      <c r="N37" s="0" t="s">
        <v>11100</v>
      </c>
      <c r="O37" s="0" t="n">
        <v>15.0503</v>
      </c>
      <c r="P37" s="0" t="n">
        <v>67.9806</v>
      </c>
      <c r="Q37" s="0" t="n">
        <v>46.8129</v>
      </c>
      <c r="R37" s="0" t="s">
        <v>11100</v>
      </c>
      <c r="S37" s="0" t="s">
        <v>11100</v>
      </c>
      <c r="T37" s="0" t="s">
        <v>11100</v>
      </c>
    </row>
    <row r="38" customFormat="false" ht="15" hidden="false" customHeight="true" outlineLevel="0" collapsed="false">
      <c r="A38" s="0" t="s">
        <v>6965</v>
      </c>
      <c r="B38" s="0" t="s">
        <v>6966</v>
      </c>
      <c r="D38" s="2" t="n">
        <v>39.712</v>
      </c>
      <c r="E38" s="2" t="n">
        <v>86.3757</v>
      </c>
      <c r="F38" s="2" t="n">
        <v>71.263</v>
      </c>
      <c r="G38" s="1" t="s">
        <v>60</v>
      </c>
      <c r="H38" s="1" t="s">
        <v>60</v>
      </c>
      <c r="I38" s="1" t="s">
        <v>60</v>
      </c>
      <c r="K38" s="0" t="n">
        <v>36</v>
      </c>
      <c r="L38" s="0" t="s">
        <v>6952</v>
      </c>
      <c r="M38" s="0" t="s">
        <v>6951</v>
      </c>
      <c r="N38" s="0" t="s">
        <v>11100</v>
      </c>
      <c r="O38" s="0" t="n">
        <v>21.4093</v>
      </c>
      <c r="P38" s="0" t="n">
        <v>24.063</v>
      </c>
      <c r="Q38" s="0" t="n">
        <v>29.7196</v>
      </c>
      <c r="R38" s="0" t="s">
        <v>11100</v>
      </c>
      <c r="S38" s="0" t="s">
        <v>11100</v>
      </c>
      <c r="T38" s="0" t="s">
        <v>11100</v>
      </c>
    </row>
    <row r="39" customFormat="false" ht="15" hidden="false" customHeight="true" outlineLevel="0" collapsed="false">
      <c r="A39" s="0" t="s">
        <v>6971</v>
      </c>
      <c r="B39" s="0" t="s">
        <v>6972</v>
      </c>
      <c r="D39" s="2" t="n">
        <v>5.7261</v>
      </c>
      <c r="E39" s="2" t="n">
        <v>99.5556</v>
      </c>
      <c r="F39" s="2" t="n">
        <v>76.9671</v>
      </c>
      <c r="G39" s="1" t="s">
        <v>60</v>
      </c>
      <c r="H39" s="1" t="s">
        <v>60</v>
      </c>
      <c r="I39" s="1" t="s">
        <v>60</v>
      </c>
      <c r="K39" s="0" t="n">
        <v>37</v>
      </c>
      <c r="L39" s="0" t="s">
        <v>6967</v>
      </c>
      <c r="M39" s="0" t="s">
        <v>6966</v>
      </c>
      <c r="N39" s="0" t="s">
        <v>11100</v>
      </c>
      <c r="O39" s="0" t="n">
        <v>39.712</v>
      </c>
      <c r="P39" s="0" t="n">
        <v>86.3757</v>
      </c>
      <c r="Q39" s="0" t="n">
        <v>71.263</v>
      </c>
      <c r="R39" s="0" t="s">
        <v>11100</v>
      </c>
      <c r="S39" s="0" t="s">
        <v>11100</v>
      </c>
      <c r="T39" s="0" t="s">
        <v>11100</v>
      </c>
    </row>
    <row r="40" customFormat="false" ht="15" hidden="false" customHeight="true" outlineLevel="0" collapsed="false">
      <c r="A40" s="0" t="s">
        <v>6989</v>
      </c>
      <c r="B40" s="0" t="s">
        <v>6990</v>
      </c>
      <c r="D40" s="2" t="n">
        <v>64.3404</v>
      </c>
      <c r="E40" s="2" t="n">
        <v>60.6055</v>
      </c>
      <c r="F40" s="2" t="n">
        <v>50.641</v>
      </c>
      <c r="G40" s="1" t="s">
        <v>60</v>
      </c>
      <c r="H40" s="1" t="s">
        <v>60</v>
      </c>
      <c r="I40" s="1" t="s">
        <v>60</v>
      </c>
      <c r="K40" s="0" t="n">
        <v>38</v>
      </c>
      <c r="L40" s="0" t="s">
        <v>6973</v>
      </c>
      <c r="M40" s="0" t="s">
        <v>6972</v>
      </c>
      <c r="N40" s="0" t="s">
        <v>11100</v>
      </c>
      <c r="O40" s="0" t="n">
        <v>5.7261</v>
      </c>
      <c r="P40" s="0" t="n">
        <v>99.5556</v>
      </c>
      <c r="Q40" s="0" t="n">
        <v>76.9671</v>
      </c>
      <c r="R40" s="0" t="s">
        <v>11100</v>
      </c>
      <c r="S40" s="0" t="s">
        <v>11100</v>
      </c>
      <c r="T40" s="0" t="s">
        <v>11100</v>
      </c>
    </row>
    <row r="41" customFormat="false" ht="15" hidden="false" customHeight="true" outlineLevel="0" collapsed="false">
      <c r="A41" s="0" t="s">
        <v>7004</v>
      </c>
      <c r="B41" s="0" t="s">
        <v>7005</v>
      </c>
      <c r="D41" s="2" t="n">
        <v>14.452</v>
      </c>
      <c r="E41" s="2" t="n">
        <v>16.7866</v>
      </c>
      <c r="F41" s="2" t="n">
        <v>14.0751</v>
      </c>
      <c r="G41" s="1" t="s">
        <v>60</v>
      </c>
      <c r="H41" s="1" t="s">
        <v>60</v>
      </c>
      <c r="I41" s="1" t="s">
        <v>60</v>
      </c>
      <c r="K41" s="0" t="n">
        <v>39</v>
      </c>
      <c r="L41" s="0" t="s">
        <v>6991</v>
      </c>
      <c r="M41" s="0" t="s">
        <v>6990</v>
      </c>
      <c r="N41" s="0" t="s">
        <v>11100</v>
      </c>
      <c r="O41" s="0" t="n">
        <v>64.3404</v>
      </c>
      <c r="P41" s="0" t="n">
        <v>60.6055</v>
      </c>
      <c r="Q41" s="0" t="n">
        <v>50.641</v>
      </c>
      <c r="R41" s="0" t="s">
        <v>11100</v>
      </c>
      <c r="S41" s="0" t="s">
        <v>11100</v>
      </c>
      <c r="T41" s="0" t="s">
        <v>11100</v>
      </c>
    </row>
    <row r="42" customFormat="false" ht="15" hidden="false" customHeight="true" outlineLevel="0" collapsed="false">
      <c r="A42" s="0" t="s">
        <v>7031</v>
      </c>
      <c r="B42" s="0" t="s">
        <v>7032</v>
      </c>
      <c r="D42" s="2" t="n">
        <v>6.4775</v>
      </c>
      <c r="E42" s="2" t="n">
        <v>12.1916</v>
      </c>
      <c r="F42" s="2" t="n">
        <v>2.2474</v>
      </c>
      <c r="G42" s="1" t="s">
        <v>60</v>
      </c>
      <c r="H42" s="1" t="s">
        <v>60</v>
      </c>
      <c r="I42" s="1" t="s">
        <v>60</v>
      </c>
      <c r="K42" s="0" t="n">
        <v>40</v>
      </c>
      <c r="L42" s="0" t="s">
        <v>7006</v>
      </c>
      <c r="M42" s="0" t="s">
        <v>7005</v>
      </c>
      <c r="N42" s="0" t="s">
        <v>11100</v>
      </c>
      <c r="O42" s="0" t="n">
        <v>14.452</v>
      </c>
      <c r="P42" s="0" t="n">
        <v>16.7866</v>
      </c>
      <c r="Q42" s="0" t="n">
        <v>14.0751</v>
      </c>
      <c r="R42" s="0" t="s">
        <v>11100</v>
      </c>
      <c r="S42" s="0" t="s">
        <v>11100</v>
      </c>
      <c r="T42" s="0" t="s">
        <v>11100</v>
      </c>
    </row>
    <row r="43" customFormat="false" ht="15" hidden="false" customHeight="true" outlineLevel="0" collapsed="false">
      <c r="A43" s="0" t="s">
        <v>7037</v>
      </c>
      <c r="B43" s="0" t="s">
        <v>7038</v>
      </c>
      <c r="D43" s="2" t="n">
        <v>17.6541</v>
      </c>
      <c r="E43" s="2" t="n">
        <v>9.4624</v>
      </c>
      <c r="F43" s="2" t="n">
        <v>26.8286</v>
      </c>
      <c r="G43" s="1" t="s">
        <v>60</v>
      </c>
      <c r="H43" s="1" t="s">
        <v>60</v>
      </c>
      <c r="I43" s="1" t="s">
        <v>60</v>
      </c>
      <c r="K43" s="0" t="n">
        <v>41</v>
      </c>
      <c r="L43" s="0" t="s">
        <v>7033</v>
      </c>
      <c r="M43" s="0" t="s">
        <v>7032</v>
      </c>
      <c r="N43" s="0" t="s">
        <v>11100</v>
      </c>
      <c r="O43" s="0" t="n">
        <v>6.4775</v>
      </c>
      <c r="P43" s="0" t="n">
        <v>12.1916</v>
      </c>
      <c r="Q43" s="0" t="n">
        <v>2.2474</v>
      </c>
      <c r="R43" s="0" t="s">
        <v>11100</v>
      </c>
      <c r="S43" s="0" t="s">
        <v>11100</v>
      </c>
      <c r="T43" s="0" t="s">
        <v>11100</v>
      </c>
    </row>
    <row r="44" customFormat="false" ht="15" hidden="false" customHeight="true" outlineLevel="0" collapsed="false">
      <c r="A44" s="0" t="s">
        <v>7070</v>
      </c>
      <c r="B44" s="0" t="s">
        <v>7071</v>
      </c>
      <c r="D44" s="2" t="n">
        <v>14.9458</v>
      </c>
      <c r="E44" s="2" t="n">
        <v>11.929</v>
      </c>
      <c r="F44" s="2" t="n">
        <v>19.1066</v>
      </c>
      <c r="G44" s="1" t="s">
        <v>60</v>
      </c>
      <c r="H44" s="1" t="s">
        <v>60</v>
      </c>
      <c r="I44" s="1" t="s">
        <v>60</v>
      </c>
      <c r="K44" s="0" t="n">
        <v>42</v>
      </c>
      <c r="L44" s="0" t="s">
        <v>7039</v>
      </c>
      <c r="M44" s="0" t="s">
        <v>7038</v>
      </c>
      <c r="N44" s="0" t="s">
        <v>11100</v>
      </c>
      <c r="O44" s="0" t="n">
        <v>17.6541</v>
      </c>
      <c r="P44" s="0" t="n">
        <v>9.4624</v>
      </c>
      <c r="Q44" s="0" t="n">
        <v>26.8286</v>
      </c>
      <c r="R44" s="0" t="s">
        <v>11100</v>
      </c>
      <c r="S44" s="0" t="s">
        <v>11100</v>
      </c>
      <c r="T44" s="0" t="s">
        <v>11100</v>
      </c>
    </row>
    <row r="45" customFormat="false" ht="15" hidden="false" customHeight="true" outlineLevel="0" collapsed="false">
      <c r="A45" s="0" t="s">
        <v>7079</v>
      </c>
      <c r="B45" s="0" t="s">
        <v>7080</v>
      </c>
      <c r="D45" s="2" t="n">
        <v>38.4267</v>
      </c>
      <c r="E45" s="2" t="n">
        <v>66.946</v>
      </c>
      <c r="F45" s="2" t="n">
        <v>51.8332</v>
      </c>
      <c r="G45" s="1" t="s">
        <v>60</v>
      </c>
      <c r="H45" s="1" t="s">
        <v>60</v>
      </c>
      <c r="I45" s="1" t="s">
        <v>60</v>
      </c>
      <c r="K45" s="0" t="n">
        <v>43</v>
      </c>
      <c r="L45" s="0" t="s">
        <v>7072</v>
      </c>
      <c r="M45" s="0" t="s">
        <v>7071</v>
      </c>
      <c r="N45" s="0" t="s">
        <v>11100</v>
      </c>
      <c r="O45" s="0" t="n">
        <v>14.9458</v>
      </c>
      <c r="P45" s="0" t="n">
        <v>11.929</v>
      </c>
      <c r="Q45" s="0" t="n">
        <v>19.1066</v>
      </c>
      <c r="R45" s="0" t="s">
        <v>11100</v>
      </c>
      <c r="S45" s="0" t="s">
        <v>11100</v>
      </c>
      <c r="T45" s="0" t="s">
        <v>11100</v>
      </c>
    </row>
    <row r="46" customFormat="false" ht="15" hidden="false" customHeight="true" outlineLevel="0" collapsed="false">
      <c r="A46" s="0" t="s">
        <v>7121</v>
      </c>
      <c r="B46" s="0" t="s">
        <v>7122</v>
      </c>
      <c r="D46" s="2" t="n">
        <v>24.8167</v>
      </c>
      <c r="E46" s="2" t="n">
        <v>16.2633</v>
      </c>
      <c r="F46" s="2" t="n">
        <v>27.9868</v>
      </c>
      <c r="G46" s="1" t="s">
        <v>60</v>
      </c>
      <c r="H46" s="1" t="s">
        <v>60</v>
      </c>
      <c r="I46" s="1" t="s">
        <v>60</v>
      </c>
      <c r="K46" s="0" t="n">
        <v>44</v>
      </c>
      <c r="L46" s="0" t="s">
        <v>7081</v>
      </c>
      <c r="M46" s="0" t="s">
        <v>7080</v>
      </c>
      <c r="N46" s="0" t="s">
        <v>11100</v>
      </c>
      <c r="O46" s="0" t="n">
        <v>38.4267</v>
      </c>
      <c r="P46" s="0" t="n">
        <v>66.946</v>
      </c>
      <c r="Q46" s="0" t="n">
        <v>51.8332</v>
      </c>
      <c r="R46" s="0" t="s">
        <v>11100</v>
      </c>
      <c r="S46" s="0" t="s">
        <v>11100</v>
      </c>
      <c r="T46" s="0" t="s">
        <v>11100</v>
      </c>
    </row>
    <row r="47" customFormat="false" ht="15" hidden="false" customHeight="true" outlineLevel="0" collapsed="false">
      <c r="A47" s="0" t="s">
        <v>7124</v>
      </c>
      <c r="B47" s="0" t="s">
        <v>7125</v>
      </c>
      <c r="D47" s="2" t="n">
        <v>15.8332</v>
      </c>
      <c r="E47" s="2" t="n">
        <v>39.2276</v>
      </c>
      <c r="F47" s="2" t="n">
        <v>29.0931</v>
      </c>
      <c r="G47" s="1" t="s">
        <v>60</v>
      </c>
      <c r="H47" s="1" t="s">
        <v>60</v>
      </c>
      <c r="I47" s="1" t="s">
        <v>60</v>
      </c>
      <c r="K47" s="0" t="n">
        <v>45</v>
      </c>
      <c r="L47" s="0" t="s">
        <v>7123</v>
      </c>
      <c r="M47" s="0" t="s">
        <v>7122</v>
      </c>
      <c r="N47" s="0" t="s">
        <v>11100</v>
      </c>
      <c r="O47" s="0" t="n">
        <v>24.8167</v>
      </c>
      <c r="P47" s="0" t="n">
        <v>16.2633</v>
      </c>
      <c r="Q47" s="0" t="n">
        <v>27.9868</v>
      </c>
      <c r="R47" s="0" t="s">
        <v>11100</v>
      </c>
      <c r="S47" s="0" t="s">
        <v>11100</v>
      </c>
      <c r="T47" s="0" t="s">
        <v>11100</v>
      </c>
    </row>
    <row r="48" customFormat="false" ht="15" hidden="false" customHeight="true" outlineLevel="0" collapsed="false">
      <c r="A48" s="0" t="s">
        <v>7145</v>
      </c>
      <c r="B48" s="0" t="s">
        <v>7146</v>
      </c>
      <c r="D48" s="2" t="n">
        <v>16.7615</v>
      </c>
      <c r="E48" s="2" t="n">
        <v>20.9178</v>
      </c>
      <c r="F48" s="2" t="n">
        <v>23.9198</v>
      </c>
      <c r="G48" s="1" t="s">
        <v>60</v>
      </c>
      <c r="H48" s="1" t="s">
        <v>60</v>
      </c>
      <c r="I48" s="1" t="s">
        <v>60</v>
      </c>
      <c r="K48" s="0" t="n">
        <v>46</v>
      </c>
      <c r="L48" s="0" t="s">
        <v>7126</v>
      </c>
      <c r="M48" s="0" t="s">
        <v>7125</v>
      </c>
      <c r="N48" s="0" t="s">
        <v>11100</v>
      </c>
      <c r="O48" s="0" t="n">
        <v>15.8332</v>
      </c>
      <c r="P48" s="0" t="n">
        <v>39.2276</v>
      </c>
      <c r="Q48" s="0" t="n">
        <v>29.0931</v>
      </c>
      <c r="R48" s="0" t="s">
        <v>11100</v>
      </c>
      <c r="S48" s="0" t="s">
        <v>11100</v>
      </c>
      <c r="T48" s="0" t="s">
        <v>11100</v>
      </c>
    </row>
    <row r="49" customFormat="false" ht="15" hidden="false" customHeight="true" outlineLevel="0" collapsed="false">
      <c r="A49" s="0" t="s">
        <v>7163</v>
      </c>
      <c r="B49" s="0" t="s">
        <v>7164</v>
      </c>
      <c r="D49" s="2" t="n">
        <v>34.0966</v>
      </c>
      <c r="E49" s="2" t="n">
        <v>68.2836</v>
      </c>
      <c r="F49" s="2" t="n">
        <v>81.814</v>
      </c>
      <c r="G49" s="1" t="s">
        <v>60</v>
      </c>
      <c r="H49" s="1" t="s">
        <v>60</v>
      </c>
      <c r="I49" s="1" t="s">
        <v>60</v>
      </c>
      <c r="K49" s="0" t="n">
        <v>47</v>
      </c>
      <c r="L49" s="0" t="s">
        <v>7147</v>
      </c>
      <c r="M49" s="0" t="s">
        <v>7146</v>
      </c>
      <c r="N49" s="0" t="s">
        <v>11100</v>
      </c>
      <c r="O49" s="0" t="n">
        <v>16.7615</v>
      </c>
      <c r="P49" s="0" t="n">
        <v>20.9178</v>
      </c>
      <c r="Q49" s="0" t="n">
        <v>23.9198</v>
      </c>
      <c r="R49" s="0" t="s">
        <v>11100</v>
      </c>
      <c r="S49" s="0" t="s">
        <v>11100</v>
      </c>
      <c r="T49" s="0" t="s">
        <v>11100</v>
      </c>
    </row>
    <row r="50" customFormat="false" ht="15" hidden="false" customHeight="true" outlineLevel="0" collapsed="false">
      <c r="A50" s="0" t="s">
        <v>7166</v>
      </c>
      <c r="B50" s="0" t="s">
        <v>7167</v>
      </c>
      <c r="D50" s="2" t="n">
        <v>10.4148</v>
      </c>
      <c r="E50" s="2" t="n">
        <v>17.7098</v>
      </c>
      <c r="F50" s="2" t="n">
        <v>14.7939</v>
      </c>
      <c r="G50" s="1" t="s">
        <v>60</v>
      </c>
      <c r="H50" s="1" t="s">
        <v>60</v>
      </c>
      <c r="I50" s="1" t="s">
        <v>60</v>
      </c>
      <c r="K50" s="0" t="n">
        <v>48</v>
      </c>
      <c r="L50" s="0" t="s">
        <v>7165</v>
      </c>
      <c r="M50" s="0" t="s">
        <v>7164</v>
      </c>
      <c r="N50" s="0" t="s">
        <v>11100</v>
      </c>
      <c r="O50" s="0" t="n">
        <v>34.0966</v>
      </c>
      <c r="P50" s="0" t="n">
        <v>68.2836</v>
      </c>
      <c r="Q50" s="0" t="n">
        <v>81.814</v>
      </c>
      <c r="R50" s="0" t="s">
        <v>11100</v>
      </c>
      <c r="S50" s="0" t="s">
        <v>11100</v>
      </c>
      <c r="T50" s="0" t="s">
        <v>11100</v>
      </c>
    </row>
    <row r="51" customFormat="false" ht="15" hidden="false" customHeight="true" outlineLevel="0" collapsed="false">
      <c r="A51" s="0" t="s">
        <v>7193</v>
      </c>
      <c r="B51" s="0" t="s">
        <v>7194</v>
      </c>
      <c r="D51" s="2" t="n">
        <v>27.9613</v>
      </c>
      <c r="E51" s="2" t="n">
        <v>22.7881</v>
      </c>
      <c r="F51" s="2" t="n">
        <v>28.6592</v>
      </c>
      <c r="G51" s="1" t="s">
        <v>60</v>
      </c>
      <c r="H51" s="1" t="s">
        <v>60</v>
      </c>
      <c r="I51" s="1" t="s">
        <v>60</v>
      </c>
      <c r="K51" s="0" t="n">
        <v>49</v>
      </c>
      <c r="L51" s="0" t="s">
        <v>7168</v>
      </c>
      <c r="M51" s="0" t="s">
        <v>7167</v>
      </c>
      <c r="N51" s="0" t="s">
        <v>11100</v>
      </c>
      <c r="O51" s="0" t="n">
        <v>10.4148</v>
      </c>
      <c r="P51" s="0" t="n">
        <v>17.7098</v>
      </c>
      <c r="Q51" s="0" t="n">
        <v>14.7939</v>
      </c>
      <c r="R51" s="0" t="s">
        <v>11100</v>
      </c>
      <c r="S51" s="0" t="s">
        <v>11100</v>
      </c>
      <c r="T51" s="0" t="s">
        <v>11100</v>
      </c>
    </row>
    <row r="52" customFormat="false" ht="15" hidden="false" customHeight="true" outlineLevel="0" collapsed="false">
      <c r="A52" s="0" t="s">
        <v>7208</v>
      </c>
      <c r="B52" s="0" t="s">
        <v>7209</v>
      </c>
      <c r="D52" s="2" t="n">
        <v>19.306</v>
      </c>
      <c r="E52" s="2" t="n">
        <v>7.3227</v>
      </c>
      <c r="F52" s="2" t="n">
        <v>17.2272</v>
      </c>
      <c r="G52" s="1" t="s">
        <v>60</v>
      </c>
      <c r="H52" s="1" t="s">
        <v>60</v>
      </c>
      <c r="I52" s="1" t="s">
        <v>60</v>
      </c>
      <c r="K52" s="0" t="n">
        <v>50</v>
      </c>
      <c r="L52" s="0" t="s">
        <v>7195</v>
      </c>
      <c r="M52" s="0" t="s">
        <v>7194</v>
      </c>
      <c r="N52" s="0" t="s">
        <v>11100</v>
      </c>
      <c r="O52" s="0" t="n">
        <v>27.9613</v>
      </c>
      <c r="P52" s="0" t="n">
        <v>22.7881</v>
      </c>
      <c r="Q52" s="0" t="n">
        <v>28.6592</v>
      </c>
      <c r="R52" s="0" t="s">
        <v>11100</v>
      </c>
      <c r="S52" s="0" t="s">
        <v>11100</v>
      </c>
      <c r="T52" s="0" t="s">
        <v>11100</v>
      </c>
    </row>
    <row r="53" customFormat="false" ht="15" hidden="false" customHeight="true" outlineLevel="0" collapsed="false">
      <c r="A53" s="0" t="s">
        <v>7211</v>
      </c>
      <c r="B53" s="0" t="s">
        <v>7212</v>
      </c>
      <c r="D53" s="2" t="n">
        <v>4.1278</v>
      </c>
      <c r="E53" s="2" t="n">
        <v>9.3487</v>
      </c>
      <c r="F53" s="2" t="n">
        <v>7.3422</v>
      </c>
      <c r="G53" s="1" t="s">
        <v>60</v>
      </c>
      <c r="H53" s="1" t="s">
        <v>60</v>
      </c>
      <c r="I53" s="1" t="s">
        <v>60</v>
      </c>
      <c r="K53" s="0" t="n">
        <v>51</v>
      </c>
      <c r="L53" s="0" t="s">
        <v>7210</v>
      </c>
      <c r="M53" s="0" t="s">
        <v>7209</v>
      </c>
      <c r="N53" s="0" t="s">
        <v>11100</v>
      </c>
      <c r="O53" s="0" t="n">
        <v>19.306</v>
      </c>
      <c r="P53" s="0" t="n">
        <v>7.3227</v>
      </c>
      <c r="Q53" s="0" t="n">
        <v>17.2272</v>
      </c>
      <c r="R53" s="0" t="s">
        <v>11100</v>
      </c>
      <c r="S53" s="0" t="s">
        <v>11100</v>
      </c>
      <c r="T53" s="0" t="s">
        <v>11100</v>
      </c>
    </row>
    <row r="54" customFormat="false" ht="15" hidden="false" customHeight="true" outlineLevel="0" collapsed="false">
      <c r="A54" s="0" t="s">
        <v>7253</v>
      </c>
      <c r="B54" s="0" t="s">
        <v>7254</v>
      </c>
      <c r="D54" s="2" t="n">
        <v>23.2805</v>
      </c>
      <c r="E54" s="2" t="n">
        <v>23.0276</v>
      </c>
      <c r="F54" s="2" t="n">
        <v>24.8292</v>
      </c>
      <c r="G54" s="1" t="s">
        <v>60</v>
      </c>
      <c r="H54" s="1" t="s">
        <v>60</v>
      </c>
      <c r="I54" s="1" t="s">
        <v>60</v>
      </c>
      <c r="K54" s="0" t="n">
        <v>52</v>
      </c>
      <c r="L54" s="0" t="s">
        <v>7213</v>
      </c>
      <c r="M54" s="0" t="s">
        <v>7212</v>
      </c>
      <c r="N54" s="0" t="s">
        <v>11100</v>
      </c>
      <c r="O54" s="0" t="n">
        <v>4.1278</v>
      </c>
      <c r="P54" s="0" t="n">
        <v>9.3487</v>
      </c>
      <c r="Q54" s="0" t="n">
        <v>7.3422</v>
      </c>
      <c r="R54" s="0" t="s">
        <v>11100</v>
      </c>
      <c r="S54" s="0" t="s">
        <v>11100</v>
      </c>
      <c r="T54" s="0" t="s">
        <v>11100</v>
      </c>
    </row>
    <row r="55" customFormat="false" ht="15" hidden="false" customHeight="true" outlineLevel="0" collapsed="false">
      <c r="A55" s="0" t="s">
        <v>7280</v>
      </c>
      <c r="B55" s="0" t="s">
        <v>7281</v>
      </c>
      <c r="D55" s="2" t="n">
        <v>5.0523</v>
      </c>
      <c r="E55" s="2" t="n">
        <v>6.0075</v>
      </c>
      <c r="F55" s="2" t="n">
        <v>120.5851</v>
      </c>
      <c r="G55" s="1" t="s">
        <v>60</v>
      </c>
      <c r="H55" s="1" t="s">
        <v>60</v>
      </c>
      <c r="I55" s="1" t="s">
        <v>60</v>
      </c>
      <c r="K55" s="0" t="n">
        <v>53</v>
      </c>
      <c r="L55" s="0" t="s">
        <v>7255</v>
      </c>
      <c r="M55" s="0" t="s">
        <v>7254</v>
      </c>
      <c r="N55" s="0" t="s">
        <v>11100</v>
      </c>
      <c r="O55" s="0" t="n">
        <v>23.2805</v>
      </c>
      <c r="P55" s="0" t="n">
        <v>23.0276</v>
      </c>
      <c r="Q55" s="0" t="n">
        <v>24.8292</v>
      </c>
      <c r="R55" s="0" t="s">
        <v>11100</v>
      </c>
      <c r="S55" s="0" t="s">
        <v>11100</v>
      </c>
      <c r="T55" s="0" t="s">
        <v>11100</v>
      </c>
    </row>
    <row r="56" customFormat="false" ht="15" hidden="false" customHeight="true" outlineLevel="0" collapsed="false">
      <c r="A56" s="0" t="s">
        <v>7283</v>
      </c>
      <c r="B56" s="0" t="s">
        <v>7284</v>
      </c>
      <c r="D56" s="2" t="n">
        <v>14.245</v>
      </c>
      <c r="E56" s="2" t="n">
        <v>9.7422</v>
      </c>
      <c r="F56" s="2" t="n">
        <v>13.3932</v>
      </c>
      <c r="G56" s="1" t="s">
        <v>60</v>
      </c>
      <c r="H56" s="1" t="s">
        <v>60</v>
      </c>
      <c r="I56" s="1" t="s">
        <v>60</v>
      </c>
      <c r="K56" s="0" t="n">
        <v>54</v>
      </c>
      <c r="L56" s="0" t="s">
        <v>7282</v>
      </c>
      <c r="M56" s="0" t="s">
        <v>7281</v>
      </c>
      <c r="N56" s="0" t="s">
        <v>11100</v>
      </c>
      <c r="O56" s="0" t="n">
        <v>5.0523</v>
      </c>
      <c r="P56" s="0" t="n">
        <v>6.0075</v>
      </c>
      <c r="Q56" s="0" t="n">
        <v>120.5851</v>
      </c>
      <c r="R56" s="0" t="s">
        <v>11100</v>
      </c>
      <c r="S56" s="0" t="s">
        <v>11100</v>
      </c>
      <c r="T56" s="0" t="s">
        <v>11100</v>
      </c>
    </row>
    <row r="57" customFormat="false" ht="15" hidden="false" customHeight="true" outlineLevel="0" collapsed="false">
      <c r="A57" s="0" t="s">
        <v>7322</v>
      </c>
      <c r="B57" s="0" t="s">
        <v>7323</v>
      </c>
      <c r="D57" s="2" t="n">
        <v>9.9799</v>
      </c>
      <c r="E57" s="2" t="n">
        <v>6.7407</v>
      </c>
      <c r="F57" s="2" t="n">
        <v>11.5494</v>
      </c>
      <c r="G57" s="1" t="s">
        <v>60</v>
      </c>
      <c r="H57" s="1" t="s">
        <v>60</v>
      </c>
      <c r="I57" s="1" t="s">
        <v>60</v>
      </c>
      <c r="K57" s="0" t="n">
        <v>55</v>
      </c>
      <c r="L57" s="0" t="s">
        <v>7285</v>
      </c>
      <c r="M57" s="0" t="s">
        <v>7284</v>
      </c>
      <c r="N57" s="0" t="s">
        <v>11100</v>
      </c>
      <c r="O57" s="0" t="n">
        <v>14.245</v>
      </c>
      <c r="P57" s="0" t="n">
        <v>9.7422</v>
      </c>
      <c r="Q57" s="0" t="n">
        <v>13.3932</v>
      </c>
      <c r="R57" s="0" t="s">
        <v>11100</v>
      </c>
      <c r="S57" s="0" t="s">
        <v>11100</v>
      </c>
      <c r="T57" s="0" t="s">
        <v>11100</v>
      </c>
    </row>
    <row r="58" customFormat="false" ht="15" hidden="false" customHeight="true" outlineLevel="0" collapsed="false">
      <c r="A58" s="0" t="s">
        <v>7328</v>
      </c>
      <c r="B58" s="0" t="s">
        <v>7329</v>
      </c>
      <c r="D58" s="2" t="n">
        <v>344.2282</v>
      </c>
      <c r="E58" s="2" t="n">
        <v>418.1527</v>
      </c>
      <c r="F58" s="2" t="n">
        <v>453.4858</v>
      </c>
      <c r="G58" s="1" t="s">
        <v>60</v>
      </c>
      <c r="H58" s="1" t="s">
        <v>60</v>
      </c>
      <c r="I58" s="1" t="s">
        <v>60</v>
      </c>
      <c r="K58" s="0" t="n">
        <v>56</v>
      </c>
      <c r="L58" s="0" t="s">
        <v>7324</v>
      </c>
      <c r="M58" s="0" t="s">
        <v>7323</v>
      </c>
      <c r="N58" s="0" t="s">
        <v>11100</v>
      </c>
      <c r="O58" s="0" t="n">
        <v>9.9799</v>
      </c>
      <c r="P58" s="0" t="n">
        <v>6.7407</v>
      </c>
      <c r="Q58" s="0" t="n">
        <v>11.5494</v>
      </c>
      <c r="R58" s="0" t="s">
        <v>11100</v>
      </c>
      <c r="S58" s="0" t="s">
        <v>11100</v>
      </c>
      <c r="T58" s="0" t="s">
        <v>11100</v>
      </c>
    </row>
    <row r="59" customFormat="false" ht="15" hidden="false" customHeight="true" outlineLevel="0" collapsed="false">
      <c r="A59" s="0" t="s">
        <v>7361</v>
      </c>
      <c r="B59" s="0" t="s">
        <v>7362</v>
      </c>
      <c r="D59" s="2" t="n">
        <v>28.0193</v>
      </c>
      <c r="E59" s="2" t="n">
        <v>79.2603</v>
      </c>
      <c r="F59" s="2" t="n">
        <v>26.9421</v>
      </c>
      <c r="G59" s="1" t="s">
        <v>60</v>
      </c>
      <c r="H59" s="1" t="s">
        <v>60</v>
      </c>
      <c r="I59" s="1" t="s">
        <v>60</v>
      </c>
      <c r="K59" s="0" t="n">
        <v>57</v>
      </c>
      <c r="L59" s="0" t="s">
        <v>7330</v>
      </c>
      <c r="M59" s="0" t="s">
        <v>7329</v>
      </c>
      <c r="N59" s="0" t="s">
        <v>11100</v>
      </c>
      <c r="O59" s="0" t="n">
        <v>344.2282</v>
      </c>
      <c r="P59" s="0" t="n">
        <v>418.1527</v>
      </c>
      <c r="Q59" s="0" t="n">
        <v>453.4858</v>
      </c>
      <c r="R59" s="0" t="s">
        <v>11100</v>
      </c>
      <c r="S59" s="0" t="s">
        <v>11100</v>
      </c>
      <c r="T59" s="0" t="s">
        <v>11100</v>
      </c>
    </row>
    <row r="60" customFormat="false" ht="15" hidden="false" customHeight="true" outlineLevel="0" collapsed="false">
      <c r="K60" s="0" t="n">
        <v>58</v>
      </c>
      <c r="L60" s="0" t="s">
        <v>7363</v>
      </c>
      <c r="M60" s="0" t="s">
        <v>7362</v>
      </c>
      <c r="N60" s="0" t="s">
        <v>11100</v>
      </c>
      <c r="O60" s="0" t="n">
        <v>28.0193</v>
      </c>
      <c r="P60" s="0" t="n">
        <v>79.2603</v>
      </c>
      <c r="Q60" s="0" t="n">
        <v>26.9421</v>
      </c>
      <c r="R60" s="0" t="s">
        <v>11100</v>
      </c>
      <c r="S60" s="0" t="s">
        <v>11100</v>
      </c>
      <c r="T60" s="0" t="s">
        <v>11100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T1048576"/>
  <sheetViews>
    <sheetView showFormulas="false" showGridLines="true" showRowColHeaders="true" showZeros="true" rightToLeft="false" tabSelected="false" showOutlineSymbols="true" defaultGridColor="true" view="normal" topLeftCell="A22" colorId="64" zoomScale="100" zoomScaleNormal="100" zoomScalePageLayoutView="100" workbookViewId="0">
      <selection pane="topLeft" activeCell="C49" activeCellId="0" sqref="C49"/>
    </sheetView>
  </sheetViews>
  <sheetFormatPr defaultColWidth="8.57421875" defaultRowHeight="15" zeroHeight="false" outlineLevelRow="0" outlineLevelCol="0"/>
  <cols>
    <col collapsed="false" customWidth="true" hidden="false" outlineLevel="0" max="3" min="3" style="0" width="62.57"/>
  </cols>
  <sheetData>
    <row r="2" customFormat="false" ht="15" hidden="false" customHeight="true" outlineLevel="0" collapsed="false">
      <c r="A2" s="0" t="s">
        <v>2033</v>
      </c>
      <c r="B2" s="0" t="s">
        <v>2034</v>
      </c>
      <c r="D2" s="2" t="s">
        <v>60</v>
      </c>
      <c r="E2" s="2" t="s">
        <v>60</v>
      </c>
      <c r="F2" s="2" t="s">
        <v>60</v>
      </c>
      <c r="G2" s="1" t="n">
        <v>8.3546</v>
      </c>
      <c r="H2" s="1" t="n">
        <v>6.5054</v>
      </c>
      <c r="I2" s="1" t="n">
        <v>6.8095</v>
      </c>
      <c r="L2" s="0" t="s">
        <v>0</v>
      </c>
      <c r="M2" s="0" t="s">
        <v>1</v>
      </c>
      <c r="N2" s="0" t="s">
        <v>11099</v>
      </c>
      <c r="O2" s="0" t="s">
        <v>11106</v>
      </c>
      <c r="P2" s="0" t="s">
        <v>11107</v>
      </c>
      <c r="Q2" s="0" t="s">
        <v>11108</v>
      </c>
      <c r="R2" s="0" t="s">
        <v>11109</v>
      </c>
      <c r="S2" s="0" t="s">
        <v>11110</v>
      </c>
      <c r="T2" s="0" t="s">
        <v>11111</v>
      </c>
    </row>
    <row r="3" customFormat="false" ht="15" hidden="false" customHeight="true" outlineLevel="0" collapsed="false">
      <c r="A3" s="0" t="s">
        <v>3137</v>
      </c>
      <c r="B3" s="0" t="s">
        <v>3138</v>
      </c>
      <c r="D3" s="2" t="s">
        <v>60</v>
      </c>
      <c r="E3" s="2" t="s">
        <v>60</v>
      </c>
      <c r="F3" s="2" t="s">
        <v>60</v>
      </c>
      <c r="G3" s="1" t="n">
        <v>1.4137</v>
      </c>
      <c r="H3" s="1" t="n">
        <v>1.0786</v>
      </c>
      <c r="I3" s="1" t="n">
        <v>0.7626</v>
      </c>
      <c r="K3" s="0" t="n">
        <v>1</v>
      </c>
      <c r="L3" s="0" t="s">
        <v>2035</v>
      </c>
      <c r="M3" s="0" t="s">
        <v>2034</v>
      </c>
      <c r="N3" s="0" t="s">
        <v>11100</v>
      </c>
      <c r="O3" s="0" t="s">
        <v>11100</v>
      </c>
      <c r="P3" s="0" t="s">
        <v>11100</v>
      </c>
      <c r="Q3" s="0" t="s">
        <v>11100</v>
      </c>
      <c r="R3" s="0" t="n">
        <v>8.3546</v>
      </c>
      <c r="S3" s="0" t="n">
        <v>6.5054</v>
      </c>
      <c r="T3" s="0" t="n">
        <v>6.8095</v>
      </c>
    </row>
    <row r="4" customFormat="false" ht="15" hidden="false" customHeight="true" outlineLevel="0" collapsed="false">
      <c r="A4" s="0" t="s">
        <v>4040</v>
      </c>
      <c r="B4" s="0" t="s">
        <v>4041</v>
      </c>
      <c r="D4" s="2" t="s">
        <v>60</v>
      </c>
      <c r="E4" s="2" t="s">
        <v>60</v>
      </c>
      <c r="F4" s="2" t="s">
        <v>60</v>
      </c>
      <c r="G4" s="1" t="n">
        <v>21.5349</v>
      </c>
      <c r="H4" s="1" t="n">
        <v>35.2556</v>
      </c>
      <c r="I4" s="1" t="n">
        <v>22.1436</v>
      </c>
      <c r="K4" s="0" t="n">
        <v>2</v>
      </c>
      <c r="L4" s="0" t="s">
        <v>3139</v>
      </c>
      <c r="M4" s="0" t="s">
        <v>3138</v>
      </c>
      <c r="N4" s="0" t="s">
        <v>11100</v>
      </c>
      <c r="O4" s="0" t="s">
        <v>11100</v>
      </c>
      <c r="P4" s="0" t="s">
        <v>11100</v>
      </c>
      <c r="Q4" s="0" t="s">
        <v>11100</v>
      </c>
      <c r="R4" s="0" t="n">
        <v>1.4137</v>
      </c>
      <c r="S4" s="0" t="n">
        <v>1.0786</v>
      </c>
      <c r="T4" s="0" t="n">
        <v>0.7626</v>
      </c>
    </row>
    <row r="5" customFormat="false" ht="15" hidden="false" customHeight="true" outlineLevel="0" collapsed="false">
      <c r="A5" s="0" t="s">
        <v>5777</v>
      </c>
      <c r="B5" s="0" t="s">
        <v>5778</v>
      </c>
      <c r="D5" s="2" t="s">
        <v>60</v>
      </c>
      <c r="E5" s="2" t="s">
        <v>60</v>
      </c>
      <c r="F5" s="2" t="s">
        <v>60</v>
      </c>
      <c r="G5" s="1" t="n">
        <v>8.2008</v>
      </c>
      <c r="H5" s="1" t="n">
        <v>8.1667</v>
      </c>
      <c r="I5" s="1" t="n">
        <v>5.1179</v>
      </c>
      <c r="K5" s="0" t="n">
        <v>3</v>
      </c>
      <c r="L5" s="0" t="s">
        <v>4042</v>
      </c>
      <c r="M5" s="0" t="s">
        <v>4041</v>
      </c>
      <c r="N5" s="0" t="s">
        <v>11100</v>
      </c>
      <c r="O5" s="0" t="s">
        <v>11100</v>
      </c>
      <c r="P5" s="0" t="s">
        <v>11100</v>
      </c>
      <c r="Q5" s="0" t="s">
        <v>11100</v>
      </c>
      <c r="R5" s="0" t="n">
        <v>21.5349</v>
      </c>
      <c r="S5" s="0" t="n">
        <v>35.2556</v>
      </c>
      <c r="T5" s="0" t="n">
        <v>22.1436</v>
      </c>
    </row>
    <row r="6" customFormat="false" ht="15" hidden="false" customHeight="true" outlineLevel="0" collapsed="false">
      <c r="A6" s="0" t="s">
        <v>5996</v>
      </c>
      <c r="B6" s="0" t="s">
        <v>5997</v>
      </c>
      <c r="D6" s="2" t="s">
        <v>60</v>
      </c>
      <c r="E6" s="2" t="s">
        <v>60</v>
      </c>
      <c r="F6" s="2" t="s">
        <v>60</v>
      </c>
      <c r="G6" s="1" t="n">
        <v>1.8013</v>
      </c>
      <c r="H6" s="1" t="n">
        <v>2.5305</v>
      </c>
      <c r="I6" s="1" t="n">
        <v>11.8145</v>
      </c>
      <c r="K6" s="0" t="n">
        <v>4</v>
      </c>
      <c r="L6" s="0" t="s">
        <v>5779</v>
      </c>
      <c r="M6" s="0" t="s">
        <v>5778</v>
      </c>
      <c r="N6" s="0" t="s">
        <v>11100</v>
      </c>
      <c r="O6" s="0" t="s">
        <v>11100</v>
      </c>
      <c r="P6" s="0" t="s">
        <v>11100</v>
      </c>
      <c r="Q6" s="0" t="s">
        <v>11100</v>
      </c>
      <c r="R6" s="0" t="n">
        <v>8.2008</v>
      </c>
      <c r="S6" s="0" t="n">
        <v>8.1667</v>
      </c>
      <c r="T6" s="0" t="n">
        <v>5.1179</v>
      </c>
    </row>
    <row r="7" customFormat="false" ht="15" hidden="false" customHeight="true" outlineLevel="0" collapsed="false">
      <c r="A7" s="0" t="s">
        <v>6431</v>
      </c>
      <c r="B7" s="0" t="s">
        <v>6432</v>
      </c>
      <c r="D7" s="2" t="s">
        <v>60</v>
      </c>
      <c r="E7" s="2" t="s">
        <v>60</v>
      </c>
      <c r="F7" s="2" t="s">
        <v>60</v>
      </c>
      <c r="G7" s="1" t="n">
        <v>11.432</v>
      </c>
      <c r="H7" s="1" t="n">
        <v>12.3857</v>
      </c>
      <c r="I7" s="1" t="n">
        <v>5.1984</v>
      </c>
      <c r="K7" s="0" t="n">
        <v>5</v>
      </c>
      <c r="L7" s="0" t="s">
        <v>5998</v>
      </c>
      <c r="M7" s="0" t="s">
        <v>5997</v>
      </c>
      <c r="N7" s="0" t="s">
        <v>11100</v>
      </c>
      <c r="O7" s="0" t="s">
        <v>11100</v>
      </c>
      <c r="P7" s="0" t="s">
        <v>11100</v>
      </c>
      <c r="Q7" s="0" t="s">
        <v>11100</v>
      </c>
      <c r="R7" s="0" t="n">
        <v>1.8013</v>
      </c>
      <c r="S7" s="0" t="n">
        <v>2.5305</v>
      </c>
      <c r="T7" s="0" t="n">
        <v>11.8145</v>
      </c>
    </row>
    <row r="8" customFormat="false" ht="15" hidden="false" customHeight="true" outlineLevel="0" collapsed="false">
      <c r="A8" s="0" t="s">
        <v>6494</v>
      </c>
      <c r="B8" s="0" t="s">
        <v>6495</v>
      </c>
      <c r="D8" s="2" t="s">
        <v>60</v>
      </c>
      <c r="E8" s="2" t="s">
        <v>60</v>
      </c>
      <c r="F8" s="2" t="s">
        <v>60</v>
      </c>
      <c r="G8" s="1" t="n">
        <v>2.27</v>
      </c>
      <c r="H8" s="1" t="n">
        <v>7.37</v>
      </c>
      <c r="I8" s="1" t="n">
        <v>3.301</v>
      </c>
      <c r="K8" s="0" t="n">
        <v>6</v>
      </c>
      <c r="L8" s="0" t="s">
        <v>6433</v>
      </c>
      <c r="M8" s="0" t="s">
        <v>6432</v>
      </c>
      <c r="N8" s="0" t="s">
        <v>11100</v>
      </c>
      <c r="O8" s="0" t="s">
        <v>11100</v>
      </c>
      <c r="P8" s="0" t="s">
        <v>11100</v>
      </c>
      <c r="Q8" s="0" t="s">
        <v>11100</v>
      </c>
      <c r="R8" s="0" t="n">
        <v>11.432</v>
      </c>
      <c r="S8" s="0" t="n">
        <v>12.3857</v>
      </c>
      <c r="T8" s="0" t="n">
        <v>5.1984</v>
      </c>
    </row>
    <row r="9" customFormat="false" ht="15" hidden="false" customHeight="true" outlineLevel="0" collapsed="false">
      <c r="A9" s="0" t="s">
        <v>6500</v>
      </c>
      <c r="B9" s="0" t="s">
        <v>6501</v>
      </c>
      <c r="D9" s="2" t="s">
        <v>60</v>
      </c>
      <c r="E9" s="2" t="s">
        <v>60</v>
      </c>
      <c r="F9" s="2" t="s">
        <v>60</v>
      </c>
      <c r="G9" s="1" t="n">
        <v>222.2949</v>
      </c>
      <c r="H9" s="1" t="n">
        <v>144.7664</v>
      </c>
      <c r="I9" s="1" t="n">
        <v>75.8954</v>
      </c>
      <c r="K9" s="0" t="n">
        <v>7</v>
      </c>
      <c r="L9" s="0" t="s">
        <v>6496</v>
      </c>
      <c r="M9" s="0" t="s">
        <v>6495</v>
      </c>
      <c r="N9" s="0" t="s">
        <v>11100</v>
      </c>
      <c r="O9" s="0" t="s">
        <v>11100</v>
      </c>
      <c r="P9" s="0" t="s">
        <v>11100</v>
      </c>
      <c r="Q9" s="0" t="s">
        <v>11100</v>
      </c>
      <c r="R9" s="0" t="n">
        <v>2.27</v>
      </c>
      <c r="S9" s="0" t="n">
        <v>7.37</v>
      </c>
      <c r="T9" s="0" t="n">
        <v>3.301</v>
      </c>
    </row>
    <row r="10" customFormat="false" ht="15" hidden="false" customHeight="true" outlineLevel="0" collapsed="false">
      <c r="A10" s="0" t="s">
        <v>6503</v>
      </c>
      <c r="B10" s="0" t="s">
        <v>6504</v>
      </c>
      <c r="D10" s="2" t="s">
        <v>60</v>
      </c>
      <c r="E10" s="2" t="s">
        <v>60</v>
      </c>
      <c r="F10" s="2" t="s">
        <v>60</v>
      </c>
      <c r="G10" s="1" t="n">
        <v>10.6114</v>
      </c>
      <c r="H10" s="1" t="n">
        <v>10.823</v>
      </c>
      <c r="I10" s="1" t="n">
        <v>9.3943</v>
      </c>
      <c r="K10" s="0" t="n">
        <v>8</v>
      </c>
      <c r="L10" s="0" t="s">
        <v>6502</v>
      </c>
      <c r="M10" s="0" t="s">
        <v>6501</v>
      </c>
      <c r="N10" s="0" t="s">
        <v>11100</v>
      </c>
      <c r="O10" s="0" t="s">
        <v>11100</v>
      </c>
      <c r="P10" s="0" t="s">
        <v>11100</v>
      </c>
      <c r="Q10" s="0" t="s">
        <v>11100</v>
      </c>
      <c r="R10" s="0" t="n">
        <v>222.2949</v>
      </c>
      <c r="S10" s="0" t="n">
        <v>144.7664</v>
      </c>
      <c r="T10" s="0" t="n">
        <v>75.8954</v>
      </c>
    </row>
    <row r="11" customFormat="false" ht="15" hidden="false" customHeight="true" outlineLevel="0" collapsed="false">
      <c r="A11" s="0" t="s">
        <v>6536</v>
      </c>
      <c r="B11" s="0" t="s">
        <v>6537</v>
      </c>
      <c r="D11" s="2" t="s">
        <v>60</v>
      </c>
      <c r="E11" s="2" t="s">
        <v>60</v>
      </c>
      <c r="F11" s="2" t="s">
        <v>60</v>
      </c>
      <c r="G11" s="1" t="n">
        <v>21.4937</v>
      </c>
      <c r="H11" s="1" t="n">
        <v>38.4452</v>
      </c>
      <c r="I11" s="1" t="n">
        <v>44.5118</v>
      </c>
      <c r="K11" s="0" t="n">
        <v>9</v>
      </c>
      <c r="L11" s="0" t="s">
        <v>6505</v>
      </c>
      <c r="M11" s="0" t="s">
        <v>6504</v>
      </c>
      <c r="N11" s="0" t="s">
        <v>11100</v>
      </c>
      <c r="O11" s="0" t="s">
        <v>11100</v>
      </c>
      <c r="P11" s="0" t="s">
        <v>11100</v>
      </c>
      <c r="Q11" s="0" t="s">
        <v>11100</v>
      </c>
      <c r="R11" s="0" t="n">
        <v>10.6114</v>
      </c>
      <c r="S11" s="0" t="n">
        <v>10.823</v>
      </c>
      <c r="T11" s="0" t="n">
        <v>9.3943</v>
      </c>
    </row>
    <row r="12" customFormat="false" ht="15" hidden="false" customHeight="true" outlineLevel="0" collapsed="false">
      <c r="A12" s="0" t="s">
        <v>6554</v>
      </c>
      <c r="B12" s="0" t="s">
        <v>6555</v>
      </c>
      <c r="D12" s="2" t="s">
        <v>60</v>
      </c>
      <c r="E12" s="2" t="s">
        <v>60</v>
      </c>
      <c r="F12" s="2" t="s">
        <v>60</v>
      </c>
      <c r="G12" s="1" t="n">
        <v>44.6663</v>
      </c>
      <c r="H12" s="1" t="n">
        <v>45.4639</v>
      </c>
      <c r="I12" s="1" t="n">
        <v>57.352</v>
      </c>
      <c r="K12" s="0" t="n">
        <v>10</v>
      </c>
      <c r="L12" s="0" t="s">
        <v>6538</v>
      </c>
      <c r="M12" s="0" t="s">
        <v>6537</v>
      </c>
      <c r="N12" s="0" t="s">
        <v>11100</v>
      </c>
      <c r="O12" s="0" t="s">
        <v>11100</v>
      </c>
      <c r="P12" s="0" t="s">
        <v>11100</v>
      </c>
      <c r="Q12" s="0" t="s">
        <v>11100</v>
      </c>
      <c r="R12" s="0" t="n">
        <v>21.4937</v>
      </c>
      <c r="S12" s="0" t="n">
        <v>38.4452</v>
      </c>
      <c r="T12" s="0" t="n">
        <v>44.5118</v>
      </c>
    </row>
    <row r="13" customFormat="false" ht="15" hidden="false" customHeight="true" outlineLevel="0" collapsed="false">
      <c r="A13" s="0" t="s">
        <v>6578</v>
      </c>
      <c r="B13" s="0" t="s">
        <v>6579</v>
      </c>
      <c r="D13" s="2" t="s">
        <v>60</v>
      </c>
      <c r="E13" s="2" t="s">
        <v>60</v>
      </c>
      <c r="F13" s="2" t="s">
        <v>60</v>
      </c>
      <c r="G13" s="1" t="n">
        <v>20.536</v>
      </c>
      <c r="H13" s="1" t="n">
        <v>24.1286</v>
      </c>
      <c r="I13" s="1" t="n">
        <v>12.471</v>
      </c>
      <c r="K13" s="0" t="n">
        <v>11</v>
      </c>
      <c r="L13" s="0" t="s">
        <v>6556</v>
      </c>
      <c r="M13" s="0" t="s">
        <v>6555</v>
      </c>
      <c r="N13" s="0" t="s">
        <v>11100</v>
      </c>
      <c r="O13" s="0" t="s">
        <v>11100</v>
      </c>
      <c r="P13" s="0" t="s">
        <v>11100</v>
      </c>
      <c r="Q13" s="0" t="s">
        <v>11100</v>
      </c>
      <c r="R13" s="0" t="n">
        <v>44.6663</v>
      </c>
      <c r="S13" s="0" t="n">
        <v>45.4639</v>
      </c>
      <c r="T13" s="0" t="n">
        <v>57.352</v>
      </c>
    </row>
    <row r="14" customFormat="false" ht="15" hidden="false" customHeight="true" outlineLevel="0" collapsed="false">
      <c r="A14" s="0" t="s">
        <v>6596</v>
      </c>
      <c r="B14" s="0" t="s">
        <v>6597</v>
      </c>
      <c r="D14" s="2" t="s">
        <v>60</v>
      </c>
      <c r="E14" s="2" t="s">
        <v>60</v>
      </c>
      <c r="F14" s="2" t="s">
        <v>60</v>
      </c>
      <c r="G14" s="1" t="n">
        <v>29.2269</v>
      </c>
      <c r="H14" s="1" t="n">
        <v>48.3878</v>
      </c>
      <c r="I14" s="1" t="n">
        <v>38.8395</v>
      </c>
      <c r="K14" s="0" t="n">
        <v>12</v>
      </c>
      <c r="L14" s="0" t="s">
        <v>6580</v>
      </c>
      <c r="M14" s="0" t="s">
        <v>6579</v>
      </c>
      <c r="N14" s="0" t="s">
        <v>11100</v>
      </c>
      <c r="O14" s="0" t="s">
        <v>11100</v>
      </c>
      <c r="P14" s="0" t="s">
        <v>11100</v>
      </c>
      <c r="Q14" s="0" t="s">
        <v>11100</v>
      </c>
      <c r="R14" s="0" t="n">
        <v>20.536</v>
      </c>
      <c r="S14" s="0" t="n">
        <v>24.1286</v>
      </c>
      <c r="T14" s="0" t="n">
        <v>12.471</v>
      </c>
    </row>
    <row r="15" customFormat="false" ht="15" hidden="false" customHeight="true" outlineLevel="0" collapsed="false">
      <c r="A15" s="0" t="s">
        <v>6602</v>
      </c>
      <c r="B15" s="0" t="s">
        <v>6603</v>
      </c>
      <c r="D15" s="2" t="s">
        <v>60</v>
      </c>
      <c r="E15" s="2" t="s">
        <v>60</v>
      </c>
      <c r="F15" s="2" t="s">
        <v>60</v>
      </c>
      <c r="G15" s="1" t="n">
        <v>14.6023</v>
      </c>
      <c r="H15" s="1" t="n">
        <v>16.7338</v>
      </c>
      <c r="I15" s="1" t="n">
        <v>18.048</v>
      </c>
      <c r="K15" s="0" t="n">
        <v>13</v>
      </c>
      <c r="L15" s="0" t="s">
        <v>6598</v>
      </c>
      <c r="M15" s="0" t="s">
        <v>6597</v>
      </c>
      <c r="N15" s="0" t="s">
        <v>11100</v>
      </c>
      <c r="O15" s="0" t="s">
        <v>11100</v>
      </c>
      <c r="P15" s="0" t="s">
        <v>11100</v>
      </c>
      <c r="Q15" s="0" t="s">
        <v>11100</v>
      </c>
      <c r="R15" s="0" t="n">
        <v>29.2269</v>
      </c>
      <c r="S15" s="0" t="n">
        <v>48.3878</v>
      </c>
      <c r="T15" s="0" t="n">
        <v>38.8395</v>
      </c>
    </row>
    <row r="16" customFormat="false" ht="15" hidden="false" customHeight="true" outlineLevel="0" collapsed="false">
      <c r="A16" s="0" t="s">
        <v>6635</v>
      </c>
      <c r="B16" s="0" t="s">
        <v>6636</v>
      </c>
      <c r="D16" s="2" t="s">
        <v>60</v>
      </c>
      <c r="E16" s="2" t="s">
        <v>60</v>
      </c>
      <c r="F16" s="2" t="s">
        <v>60</v>
      </c>
      <c r="G16" s="1" t="n">
        <v>20.3131</v>
      </c>
      <c r="H16" s="1" t="n">
        <v>18.6197</v>
      </c>
      <c r="I16" s="1" t="n">
        <v>29.8955</v>
      </c>
      <c r="K16" s="0" t="n">
        <v>14</v>
      </c>
      <c r="L16" s="0" t="s">
        <v>6604</v>
      </c>
      <c r="M16" s="0" t="s">
        <v>6603</v>
      </c>
      <c r="N16" s="0" t="s">
        <v>11100</v>
      </c>
      <c r="O16" s="0" t="s">
        <v>11100</v>
      </c>
      <c r="P16" s="0" t="s">
        <v>11100</v>
      </c>
      <c r="Q16" s="0" t="s">
        <v>11100</v>
      </c>
      <c r="R16" s="0" t="n">
        <v>14.6023</v>
      </c>
      <c r="S16" s="0" t="n">
        <v>16.7338</v>
      </c>
      <c r="T16" s="0" t="n">
        <v>18.048</v>
      </c>
    </row>
    <row r="17" customFormat="false" ht="15" hidden="false" customHeight="true" outlineLevel="0" collapsed="false">
      <c r="A17" s="0" t="s">
        <v>6647</v>
      </c>
      <c r="B17" s="0" t="s">
        <v>6648</v>
      </c>
      <c r="D17" s="2" t="s">
        <v>60</v>
      </c>
      <c r="E17" s="2" t="s">
        <v>60</v>
      </c>
      <c r="F17" s="2" t="s">
        <v>60</v>
      </c>
      <c r="G17" s="1" t="n">
        <v>28.6754</v>
      </c>
      <c r="H17" s="1" t="n">
        <v>23.9755</v>
      </c>
      <c r="I17" s="1" t="n">
        <v>22.973</v>
      </c>
      <c r="K17" s="0" t="n">
        <v>15</v>
      </c>
      <c r="L17" s="0" t="s">
        <v>6637</v>
      </c>
      <c r="M17" s="0" t="s">
        <v>6636</v>
      </c>
      <c r="N17" s="0" t="s">
        <v>11100</v>
      </c>
      <c r="O17" s="0" t="s">
        <v>11100</v>
      </c>
      <c r="P17" s="0" t="s">
        <v>11100</v>
      </c>
      <c r="Q17" s="0" t="s">
        <v>11100</v>
      </c>
      <c r="R17" s="0" t="n">
        <v>20.3131</v>
      </c>
      <c r="S17" s="0" t="n">
        <v>18.6197</v>
      </c>
      <c r="T17" s="0" t="n">
        <v>29.8955</v>
      </c>
    </row>
    <row r="18" customFormat="false" ht="15" hidden="false" customHeight="true" outlineLevel="0" collapsed="false">
      <c r="A18" s="0" t="s">
        <v>6683</v>
      </c>
      <c r="B18" s="0" t="s">
        <v>6684</v>
      </c>
      <c r="D18" s="2" t="s">
        <v>60</v>
      </c>
      <c r="E18" s="2" t="s">
        <v>60</v>
      </c>
      <c r="F18" s="2" t="s">
        <v>60</v>
      </c>
      <c r="G18" s="1" t="n">
        <v>6.5131</v>
      </c>
      <c r="H18" s="1" t="n">
        <v>8.2414</v>
      </c>
      <c r="I18" s="1" t="n">
        <v>14.5763</v>
      </c>
      <c r="K18" s="0" t="n">
        <v>16</v>
      </c>
      <c r="L18" s="0" t="s">
        <v>6649</v>
      </c>
      <c r="M18" s="0" t="s">
        <v>6648</v>
      </c>
      <c r="N18" s="0" t="s">
        <v>11100</v>
      </c>
      <c r="O18" s="0" t="s">
        <v>11100</v>
      </c>
      <c r="P18" s="0" t="s">
        <v>11100</v>
      </c>
      <c r="Q18" s="0" t="s">
        <v>11100</v>
      </c>
      <c r="R18" s="0" t="n">
        <v>28.6754</v>
      </c>
      <c r="S18" s="0" t="n">
        <v>23.9755</v>
      </c>
      <c r="T18" s="0" t="n">
        <v>22.973</v>
      </c>
    </row>
    <row r="19" customFormat="false" ht="15" hidden="false" customHeight="true" outlineLevel="0" collapsed="false">
      <c r="A19" s="0" t="s">
        <v>6719</v>
      </c>
      <c r="B19" s="0" t="s">
        <v>6720</v>
      </c>
      <c r="D19" s="2" t="s">
        <v>60</v>
      </c>
      <c r="E19" s="2" t="s">
        <v>60</v>
      </c>
      <c r="F19" s="2" t="s">
        <v>60</v>
      </c>
      <c r="G19" s="1" t="n">
        <v>6.0309</v>
      </c>
      <c r="H19" s="1" t="n">
        <v>66.2227</v>
      </c>
      <c r="I19" s="1" t="n">
        <v>57.7826</v>
      </c>
      <c r="K19" s="0" t="n">
        <v>17</v>
      </c>
      <c r="L19" s="0" t="s">
        <v>6685</v>
      </c>
      <c r="M19" s="0" t="s">
        <v>6684</v>
      </c>
      <c r="N19" s="0" t="s">
        <v>11100</v>
      </c>
      <c r="O19" s="0" t="s">
        <v>11100</v>
      </c>
      <c r="P19" s="0" t="s">
        <v>11100</v>
      </c>
      <c r="Q19" s="0" t="s">
        <v>11100</v>
      </c>
      <c r="R19" s="0" t="n">
        <v>6.5131</v>
      </c>
      <c r="S19" s="0" t="n">
        <v>8.2414</v>
      </c>
      <c r="T19" s="0" t="n">
        <v>14.5763</v>
      </c>
    </row>
    <row r="20" customFormat="false" ht="15" hidden="false" customHeight="true" outlineLevel="0" collapsed="false">
      <c r="A20" s="0" t="s">
        <v>6725</v>
      </c>
      <c r="B20" s="0" t="s">
        <v>6726</v>
      </c>
      <c r="D20" s="2" t="s">
        <v>60</v>
      </c>
      <c r="E20" s="2" t="s">
        <v>60</v>
      </c>
      <c r="F20" s="2" t="s">
        <v>60</v>
      </c>
      <c r="G20" s="1" t="n">
        <v>1.9773</v>
      </c>
      <c r="H20" s="1" t="n">
        <v>1.8467</v>
      </c>
      <c r="I20" s="1" t="n">
        <v>2.2962</v>
      </c>
      <c r="K20" s="0" t="n">
        <v>18</v>
      </c>
      <c r="L20" s="0" t="s">
        <v>6721</v>
      </c>
      <c r="M20" s="0" t="s">
        <v>6720</v>
      </c>
      <c r="N20" s="0" t="s">
        <v>11100</v>
      </c>
      <c r="O20" s="0" t="s">
        <v>11100</v>
      </c>
      <c r="P20" s="0" t="s">
        <v>11100</v>
      </c>
      <c r="Q20" s="0" t="s">
        <v>11100</v>
      </c>
      <c r="R20" s="0" t="n">
        <v>6.0309</v>
      </c>
      <c r="S20" s="0" t="n">
        <v>66.2227</v>
      </c>
      <c r="T20" s="0" t="n">
        <v>57.7826</v>
      </c>
    </row>
    <row r="21" customFormat="false" ht="15" hidden="false" customHeight="true" outlineLevel="0" collapsed="false">
      <c r="A21" s="0" t="s">
        <v>6755</v>
      </c>
      <c r="B21" s="0" t="s">
        <v>6756</v>
      </c>
      <c r="D21" s="2" t="s">
        <v>60</v>
      </c>
      <c r="E21" s="2" t="s">
        <v>60</v>
      </c>
      <c r="F21" s="2" t="s">
        <v>60</v>
      </c>
      <c r="G21" s="1" t="n">
        <v>6.7217</v>
      </c>
      <c r="H21" s="1" t="n">
        <v>13.041</v>
      </c>
      <c r="I21" s="1" t="n">
        <v>11.3205</v>
      </c>
      <c r="K21" s="0" t="n">
        <v>19</v>
      </c>
      <c r="L21" s="0" t="s">
        <v>6727</v>
      </c>
      <c r="M21" s="0" t="s">
        <v>6726</v>
      </c>
      <c r="N21" s="0" t="s">
        <v>11100</v>
      </c>
      <c r="O21" s="0" t="s">
        <v>11100</v>
      </c>
      <c r="P21" s="0" t="s">
        <v>11100</v>
      </c>
      <c r="Q21" s="0" t="s">
        <v>11100</v>
      </c>
      <c r="R21" s="0" t="n">
        <v>1.9773</v>
      </c>
      <c r="S21" s="0" t="n">
        <v>1.8467</v>
      </c>
      <c r="T21" s="0" t="n">
        <v>2.2962</v>
      </c>
    </row>
    <row r="22" customFormat="false" ht="15" hidden="false" customHeight="true" outlineLevel="0" collapsed="false">
      <c r="A22" s="0" t="s">
        <v>6764</v>
      </c>
      <c r="B22" s="0" t="s">
        <v>6765</v>
      </c>
      <c r="D22" s="2" t="s">
        <v>60</v>
      </c>
      <c r="E22" s="2" t="s">
        <v>60</v>
      </c>
      <c r="F22" s="2" t="s">
        <v>60</v>
      </c>
      <c r="G22" s="1" t="n">
        <v>8.2891</v>
      </c>
      <c r="H22" s="1" t="n">
        <v>10.2049</v>
      </c>
      <c r="I22" s="1" t="n">
        <v>11.9533</v>
      </c>
      <c r="K22" s="0" t="n">
        <v>20</v>
      </c>
      <c r="L22" s="0" t="s">
        <v>6757</v>
      </c>
      <c r="M22" s="0" t="s">
        <v>6756</v>
      </c>
      <c r="N22" s="0" t="s">
        <v>11100</v>
      </c>
      <c r="O22" s="0" t="s">
        <v>11100</v>
      </c>
      <c r="P22" s="0" t="s">
        <v>11100</v>
      </c>
      <c r="Q22" s="0" t="s">
        <v>11100</v>
      </c>
      <c r="R22" s="0" t="n">
        <v>6.7217</v>
      </c>
      <c r="S22" s="0" t="n">
        <v>13.041</v>
      </c>
      <c r="T22" s="0" t="n">
        <v>11.3205</v>
      </c>
    </row>
    <row r="23" customFormat="false" ht="15" hidden="false" customHeight="true" outlineLevel="0" collapsed="false">
      <c r="A23" s="0" t="s">
        <v>6779</v>
      </c>
      <c r="B23" s="0" t="s">
        <v>6780</v>
      </c>
      <c r="D23" s="2" t="s">
        <v>60</v>
      </c>
      <c r="E23" s="2" t="s">
        <v>60</v>
      </c>
      <c r="F23" s="2" t="s">
        <v>60</v>
      </c>
      <c r="G23" s="1" t="n">
        <v>9.856</v>
      </c>
      <c r="H23" s="1" t="n">
        <v>12.8158</v>
      </c>
      <c r="I23" s="1" t="n">
        <v>9.6573</v>
      </c>
      <c r="K23" s="0" t="n">
        <v>21</v>
      </c>
      <c r="L23" s="0" t="s">
        <v>6766</v>
      </c>
      <c r="M23" s="0" t="s">
        <v>6765</v>
      </c>
      <c r="N23" s="0" t="s">
        <v>11100</v>
      </c>
      <c r="O23" s="0" t="s">
        <v>11100</v>
      </c>
      <c r="P23" s="0" t="s">
        <v>11100</v>
      </c>
      <c r="Q23" s="0" t="s">
        <v>11100</v>
      </c>
      <c r="R23" s="0" t="n">
        <v>8.2891</v>
      </c>
      <c r="S23" s="0" t="n">
        <v>10.2049</v>
      </c>
      <c r="T23" s="0" t="n">
        <v>11.9533</v>
      </c>
    </row>
    <row r="24" customFormat="false" ht="15" hidden="false" customHeight="true" outlineLevel="0" collapsed="false">
      <c r="A24" s="0" t="s">
        <v>6797</v>
      </c>
      <c r="B24" s="0" t="s">
        <v>6798</v>
      </c>
      <c r="D24" s="2" t="s">
        <v>60</v>
      </c>
      <c r="E24" s="2" t="s">
        <v>60</v>
      </c>
      <c r="F24" s="2" t="s">
        <v>60</v>
      </c>
      <c r="G24" s="1" t="n">
        <v>56.5451</v>
      </c>
      <c r="H24" s="1" t="n">
        <v>18.2718</v>
      </c>
      <c r="I24" s="1" t="n">
        <v>13.4976</v>
      </c>
      <c r="K24" s="0" t="n">
        <v>22</v>
      </c>
      <c r="L24" s="0" t="s">
        <v>6781</v>
      </c>
      <c r="M24" s="0" t="s">
        <v>6780</v>
      </c>
      <c r="N24" s="0" t="s">
        <v>11100</v>
      </c>
      <c r="O24" s="0" t="s">
        <v>11100</v>
      </c>
      <c r="P24" s="0" t="s">
        <v>11100</v>
      </c>
      <c r="Q24" s="0" t="s">
        <v>11100</v>
      </c>
      <c r="R24" s="0" t="n">
        <v>9.856</v>
      </c>
      <c r="S24" s="0" t="n">
        <v>12.8158</v>
      </c>
      <c r="T24" s="0" t="n">
        <v>9.6573</v>
      </c>
    </row>
    <row r="25" customFormat="false" ht="15" hidden="false" customHeight="true" outlineLevel="0" collapsed="false">
      <c r="A25" s="0" t="s">
        <v>6806</v>
      </c>
      <c r="B25" s="0" t="s">
        <v>6807</v>
      </c>
      <c r="D25" s="2" t="s">
        <v>60</v>
      </c>
      <c r="E25" s="2" t="s">
        <v>60</v>
      </c>
      <c r="F25" s="2" t="s">
        <v>60</v>
      </c>
      <c r="G25" s="1" t="n">
        <v>7.8114</v>
      </c>
      <c r="H25" s="1" t="n">
        <v>9.0768</v>
      </c>
      <c r="I25" s="1" t="n">
        <v>11.647</v>
      </c>
      <c r="K25" s="0" t="n">
        <v>23</v>
      </c>
      <c r="L25" s="0" t="s">
        <v>6799</v>
      </c>
      <c r="M25" s="0" t="s">
        <v>6798</v>
      </c>
      <c r="N25" s="0" t="s">
        <v>11100</v>
      </c>
      <c r="O25" s="0" t="s">
        <v>11100</v>
      </c>
      <c r="P25" s="0" t="s">
        <v>11100</v>
      </c>
      <c r="Q25" s="0" t="s">
        <v>11100</v>
      </c>
      <c r="R25" s="0" t="n">
        <v>56.5451</v>
      </c>
      <c r="S25" s="0" t="n">
        <v>18.2718</v>
      </c>
      <c r="T25" s="0" t="n">
        <v>13.4976</v>
      </c>
    </row>
    <row r="26" customFormat="false" ht="15" hidden="false" customHeight="true" outlineLevel="0" collapsed="false">
      <c r="A26" s="0" t="s">
        <v>6809</v>
      </c>
      <c r="B26" s="0" t="s">
        <v>6810</v>
      </c>
      <c r="D26" s="2" t="s">
        <v>60</v>
      </c>
      <c r="E26" s="2" t="s">
        <v>60</v>
      </c>
      <c r="F26" s="2" t="s">
        <v>60</v>
      </c>
      <c r="G26" s="1" t="n">
        <v>23.3189</v>
      </c>
      <c r="H26" s="1" t="n">
        <v>29.7433</v>
      </c>
      <c r="I26" s="1" t="n">
        <v>18.667</v>
      </c>
      <c r="K26" s="0" t="n">
        <v>24</v>
      </c>
      <c r="L26" s="0" t="s">
        <v>6808</v>
      </c>
      <c r="M26" s="0" t="s">
        <v>6807</v>
      </c>
      <c r="N26" s="0" t="s">
        <v>11100</v>
      </c>
      <c r="O26" s="0" t="s">
        <v>11100</v>
      </c>
      <c r="P26" s="0" t="s">
        <v>11100</v>
      </c>
      <c r="Q26" s="0" t="s">
        <v>11100</v>
      </c>
      <c r="R26" s="0" t="n">
        <v>7.8114</v>
      </c>
      <c r="S26" s="0" t="n">
        <v>9.0768</v>
      </c>
      <c r="T26" s="0" t="n">
        <v>11.647</v>
      </c>
    </row>
    <row r="27" customFormat="false" ht="15" hidden="false" customHeight="true" outlineLevel="0" collapsed="false">
      <c r="A27" s="0" t="s">
        <v>6818</v>
      </c>
      <c r="B27" s="0" t="s">
        <v>6819</v>
      </c>
      <c r="D27" s="2" t="s">
        <v>60</v>
      </c>
      <c r="E27" s="2" t="s">
        <v>60</v>
      </c>
      <c r="F27" s="2" t="s">
        <v>60</v>
      </c>
      <c r="G27" s="1" t="n">
        <v>11.3806</v>
      </c>
      <c r="H27" s="1" t="n">
        <v>30.2691</v>
      </c>
      <c r="I27" s="1" t="n">
        <v>48.866</v>
      </c>
      <c r="K27" s="0" t="n">
        <v>25</v>
      </c>
      <c r="L27" s="0" t="s">
        <v>6811</v>
      </c>
      <c r="M27" s="0" t="s">
        <v>6810</v>
      </c>
      <c r="N27" s="0" t="s">
        <v>11100</v>
      </c>
      <c r="O27" s="0" t="s">
        <v>11100</v>
      </c>
      <c r="P27" s="0" t="s">
        <v>11100</v>
      </c>
      <c r="Q27" s="0" t="s">
        <v>11100</v>
      </c>
      <c r="R27" s="0" t="n">
        <v>23.3189</v>
      </c>
      <c r="S27" s="0" t="n">
        <v>29.7433</v>
      </c>
      <c r="T27" s="0" t="n">
        <v>18.667</v>
      </c>
    </row>
    <row r="28" customFormat="false" ht="15" hidden="false" customHeight="true" outlineLevel="0" collapsed="false">
      <c r="A28" s="0" t="s">
        <v>6836</v>
      </c>
      <c r="B28" s="0" t="s">
        <v>6837</v>
      </c>
      <c r="D28" s="2" t="s">
        <v>60</v>
      </c>
      <c r="E28" s="2" t="s">
        <v>60</v>
      </c>
      <c r="F28" s="2" t="s">
        <v>60</v>
      </c>
      <c r="G28" s="1" t="n">
        <v>6.8823</v>
      </c>
      <c r="H28" s="1" t="n">
        <v>5.774</v>
      </c>
      <c r="I28" s="1" t="n">
        <v>14.0969</v>
      </c>
      <c r="K28" s="0" t="n">
        <v>26</v>
      </c>
      <c r="L28" s="0" t="s">
        <v>6820</v>
      </c>
      <c r="M28" s="0" t="s">
        <v>6819</v>
      </c>
      <c r="N28" s="0" t="s">
        <v>11100</v>
      </c>
      <c r="O28" s="0" t="s">
        <v>11100</v>
      </c>
      <c r="P28" s="0" t="s">
        <v>11100</v>
      </c>
      <c r="Q28" s="0" t="s">
        <v>11100</v>
      </c>
      <c r="R28" s="0" t="n">
        <v>11.3806</v>
      </c>
      <c r="S28" s="0" t="n">
        <v>30.2691</v>
      </c>
      <c r="T28" s="0" t="n">
        <v>48.866</v>
      </c>
    </row>
    <row r="29" customFormat="false" ht="15" hidden="false" customHeight="true" outlineLevel="0" collapsed="false">
      <c r="A29" s="0" t="s">
        <v>6839</v>
      </c>
      <c r="B29" s="0" t="s">
        <v>6840</v>
      </c>
      <c r="D29" s="2" t="s">
        <v>60</v>
      </c>
      <c r="E29" s="2" t="s">
        <v>60</v>
      </c>
      <c r="F29" s="2" t="s">
        <v>60</v>
      </c>
      <c r="G29" s="1" t="n">
        <v>5.272</v>
      </c>
      <c r="H29" s="1" t="n">
        <v>7.8518</v>
      </c>
      <c r="I29" s="1" t="n">
        <v>9.0744</v>
      </c>
      <c r="K29" s="0" t="n">
        <v>27</v>
      </c>
      <c r="L29" s="0" t="s">
        <v>6838</v>
      </c>
      <c r="M29" s="0" t="s">
        <v>6837</v>
      </c>
      <c r="N29" s="0" t="s">
        <v>11100</v>
      </c>
      <c r="O29" s="0" t="s">
        <v>11100</v>
      </c>
      <c r="P29" s="0" t="s">
        <v>11100</v>
      </c>
      <c r="Q29" s="0" t="s">
        <v>11100</v>
      </c>
      <c r="R29" s="0" t="n">
        <v>6.8823</v>
      </c>
      <c r="S29" s="0" t="n">
        <v>5.774</v>
      </c>
      <c r="T29" s="0" t="n">
        <v>14.0969</v>
      </c>
    </row>
    <row r="30" customFormat="false" ht="15" hidden="false" customHeight="true" outlineLevel="0" collapsed="false">
      <c r="A30" s="0" t="s">
        <v>6842</v>
      </c>
      <c r="B30" s="0" t="s">
        <v>6843</v>
      </c>
      <c r="D30" s="2" t="s">
        <v>60</v>
      </c>
      <c r="E30" s="2" t="s">
        <v>60</v>
      </c>
      <c r="F30" s="2" t="s">
        <v>60</v>
      </c>
      <c r="G30" s="1" t="n">
        <v>12.2171</v>
      </c>
      <c r="H30" s="1" t="n">
        <v>14.7399</v>
      </c>
      <c r="I30" s="1" t="n">
        <v>22.0965</v>
      </c>
      <c r="K30" s="0" t="n">
        <v>28</v>
      </c>
      <c r="L30" s="0" t="s">
        <v>6841</v>
      </c>
      <c r="M30" s="0" t="s">
        <v>6840</v>
      </c>
      <c r="N30" s="0" t="s">
        <v>11100</v>
      </c>
      <c r="O30" s="0" t="s">
        <v>11100</v>
      </c>
      <c r="P30" s="0" t="s">
        <v>11100</v>
      </c>
      <c r="Q30" s="0" t="s">
        <v>11100</v>
      </c>
      <c r="R30" s="0" t="n">
        <v>5.272</v>
      </c>
      <c r="S30" s="0" t="n">
        <v>7.8518</v>
      </c>
      <c r="T30" s="0" t="n">
        <v>9.0744</v>
      </c>
    </row>
    <row r="31" customFormat="false" ht="15" hidden="false" customHeight="true" outlineLevel="0" collapsed="false">
      <c r="A31" s="0" t="s">
        <v>6857</v>
      </c>
      <c r="B31" s="0" t="s">
        <v>6858</v>
      </c>
      <c r="D31" s="2" t="s">
        <v>60</v>
      </c>
      <c r="E31" s="2" t="s">
        <v>60</v>
      </c>
      <c r="F31" s="2" t="s">
        <v>60</v>
      </c>
      <c r="G31" s="1" t="n">
        <v>41.4389</v>
      </c>
      <c r="H31" s="1" t="n">
        <v>50.9998</v>
      </c>
      <c r="I31" s="1" t="n">
        <v>59.127</v>
      </c>
      <c r="K31" s="0" t="n">
        <v>29</v>
      </c>
      <c r="L31" s="0" t="s">
        <v>6844</v>
      </c>
      <c r="M31" s="0" t="s">
        <v>6843</v>
      </c>
      <c r="N31" s="0" t="s">
        <v>11100</v>
      </c>
      <c r="O31" s="0" t="s">
        <v>11100</v>
      </c>
      <c r="P31" s="0" t="s">
        <v>11100</v>
      </c>
      <c r="Q31" s="0" t="s">
        <v>11100</v>
      </c>
      <c r="R31" s="0" t="n">
        <v>12.2171</v>
      </c>
      <c r="S31" s="0" t="n">
        <v>14.7399</v>
      </c>
      <c r="T31" s="0" t="n">
        <v>22.0965</v>
      </c>
    </row>
    <row r="32" customFormat="false" ht="15" hidden="false" customHeight="true" outlineLevel="0" collapsed="false">
      <c r="A32" s="0" t="s">
        <v>6887</v>
      </c>
      <c r="B32" s="0" t="s">
        <v>6888</v>
      </c>
      <c r="D32" s="2" t="s">
        <v>60</v>
      </c>
      <c r="E32" s="2" t="s">
        <v>60</v>
      </c>
      <c r="F32" s="2" t="s">
        <v>60</v>
      </c>
      <c r="G32" s="1" t="n">
        <v>166.1954</v>
      </c>
      <c r="H32" s="1" t="n">
        <v>13.8192</v>
      </c>
      <c r="I32" s="1" t="n">
        <v>122.7206</v>
      </c>
      <c r="K32" s="0" t="n">
        <v>30</v>
      </c>
      <c r="L32" s="0" t="s">
        <v>6859</v>
      </c>
      <c r="M32" s="0" t="s">
        <v>6858</v>
      </c>
      <c r="N32" s="0" t="s">
        <v>11100</v>
      </c>
      <c r="O32" s="0" t="s">
        <v>11100</v>
      </c>
      <c r="P32" s="0" t="s">
        <v>11100</v>
      </c>
      <c r="Q32" s="0" t="s">
        <v>11100</v>
      </c>
      <c r="R32" s="0" t="n">
        <v>41.4389</v>
      </c>
      <c r="S32" s="0" t="n">
        <v>50.9998</v>
      </c>
      <c r="T32" s="0" t="n">
        <v>59.127</v>
      </c>
    </row>
    <row r="33" customFormat="false" ht="15" hidden="false" customHeight="true" outlineLevel="0" collapsed="false">
      <c r="A33" s="0" t="s">
        <v>6920</v>
      </c>
      <c r="B33" s="0" t="s">
        <v>6921</v>
      </c>
      <c r="D33" s="2" t="s">
        <v>60</v>
      </c>
      <c r="E33" s="2" t="s">
        <v>60</v>
      </c>
      <c r="F33" s="2" t="s">
        <v>60</v>
      </c>
      <c r="G33" s="1" t="n">
        <v>12.0514</v>
      </c>
      <c r="H33" s="1" t="n">
        <v>17.7505</v>
      </c>
      <c r="I33" s="1" t="n">
        <v>11.924</v>
      </c>
      <c r="K33" s="0" t="n">
        <v>31</v>
      </c>
      <c r="L33" s="0" t="s">
        <v>6889</v>
      </c>
      <c r="M33" s="0" t="s">
        <v>6888</v>
      </c>
      <c r="N33" s="0" t="s">
        <v>11100</v>
      </c>
      <c r="O33" s="0" t="s">
        <v>11100</v>
      </c>
      <c r="P33" s="0" t="s">
        <v>11100</v>
      </c>
      <c r="Q33" s="0" t="s">
        <v>11100</v>
      </c>
      <c r="R33" s="0" t="n">
        <v>166.1954</v>
      </c>
      <c r="S33" s="0" t="n">
        <v>13.8192</v>
      </c>
      <c r="T33" s="0" t="n">
        <v>122.7206</v>
      </c>
    </row>
    <row r="34" customFormat="false" ht="15" hidden="false" customHeight="true" outlineLevel="0" collapsed="false">
      <c r="A34" s="0" t="s">
        <v>6941</v>
      </c>
      <c r="B34" s="0" t="s">
        <v>6942</v>
      </c>
      <c r="D34" s="2" t="s">
        <v>60</v>
      </c>
      <c r="E34" s="2" t="s">
        <v>60</v>
      </c>
      <c r="F34" s="2" t="s">
        <v>60</v>
      </c>
      <c r="G34" s="1" t="n">
        <v>46.7257</v>
      </c>
      <c r="H34" s="1" t="n">
        <v>56.4693</v>
      </c>
      <c r="I34" s="1" t="n">
        <v>27.7578</v>
      </c>
      <c r="K34" s="0" t="n">
        <v>32</v>
      </c>
      <c r="L34" s="0" t="s">
        <v>6922</v>
      </c>
      <c r="M34" s="0" t="s">
        <v>6921</v>
      </c>
      <c r="N34" s="0" t="s">
        <v>11100</v>
      </c>
      <c r="O34" s="0" t="s">
        <v>11100</v>
      </c>
      <c r="P34" s="0" t="s">
        <v>11100</v>
      </c>
      <c r="Q34" s="0" t="s">
        <v>11100</v>
      </c>
      <c r="R34" s="0" t="n">
        <v>12.0514</v>
      </c>
      <c r="S34" s="0" t="n">
        <v>17.7505</v>
      </c>
      <c r="T34" s="0" t="n">
        <v>11.924</v>
      </c>
    </row>
    <row r="35" customFormat="false" ht="15" hidden="false" customHeight="true" outlineLevel="0" collapsed="false">
      <c r="A35" s="0" t="s">
        <v>6980</v>
      </c>
      <c r="B35" s="0" t="s">
        <v>6981</v>
      </c>
      <c r="D35" s="2" t="s">
        <v>60</v>
      </c>
      <c r="E35" s="2" t="s">
        <v>60</v>
      </c>
      <c r="F35" s="2" t="s">
        <v>60</v>
      </c>
      <c r="G35" s="1" t="n">
        <v>15.3269</v>
      </c>
      <c r="H35" s="1" t="n">
        <v>25.7476</v>
      </c>
      <c r="I35" s="1" t="n">
        <v>15.6939</v>
      </c>
      <c r="K35" s="0" t="n">
        <v>33</v>
      </c>
      <c r="L35" s="0" t="s">
        <v>6943</v>
      </c>
      <c r="M35" s="0" t="s">
        <v>6942</v>
      </c>
      <c r="N35" s="0" t="s">
        <v>11100</v>
      </c>
      <c r="O35" s="0" t="s">
        <v>11100</v>
      </c>
      <c r="P35" s="0" t="s">
        <v>11100</v>
      </c>
      <c r="Q35" s="0" t="s">
        <v>11100</v>
      </c>
      <c r="R35" s="0" t="n">
        <v>46.7257</v>
      </c>
      <c r="S35" s="0" t="n">
        <v>56.4693</v>
      </c>
      <c r="T35" s="0" t="n">
        <v>27.7578</v>
      </c>
    </row>
    <row r="36" customFormat="false" ht="15" hidden="false" customHeight="true" outlineLevel="0" collapsed="false">
      <c r="A36" s="0" t="s">
        <v>6992</v>
      </c>
      <c r="B36" s="0" t="s">
        <v>6993</v>
      </c>
      <c r="D36" s="2" t="s">
        <v>60</v>
      </c>
      <c r="E36" s="2" t="s">
        <v>60</v>
      </c>
      <c r="F36" s="2" t="s">
        <v>60</v>
      </c>
      <c r="G36" s="1" t="n">
        <v>33.1017</v>
      </c>
      <c r="H36" s="1" t="n">
        <v>8.6388</v>
      </c>
      <c r="I36" s="1" t="n">
        <v>5.6942</v>
      </c>
      <c r="K36" s="0" t="n">
        <v>34</v>
      </c>
      <c r="L36" s="0" t="s">
        <v>6982</v>
      </c>
      <c r="M36" s="0" t="s">
        <v>6981</v>
      </c>
      <c r="N36" s="0" t="s">
        <v>11100</v>
      </c>
      <c r="O36" s="0" t="s">
        <v>11100</v>
      </c>
      <c r="P36" s="0" t="s">
        <v>11100</v>
      </c>
      <c r="Q36" s="0" t="s">
        <v>11100</v>
      </c>
      <c r="R36" s="0" t="n">
        <v>15.3269</v>
      </c>
      <c r="S36" s="0" t="n">
        <v>25.7476</v>
      </c>
      <c r="T36" s="0" t="n">
        <v>15.6939</v>
      </c>
    </row>
    <row r="37" customFormat="false" ht="15" hidden="false" customHeight="true" outlineLevel="0" collapsed="false">
      <c r="A37" s="0" t="s">
        <v>6995</v>
      </c>
      <c r="B37" s="0" t="s">
        <v>6996</v>
      </c>
      <c r="D37" s="2" t="s">
        <v>60</v>
      </c>
      <c r="E37" s="2" t="s">
        <v>60</v>
      </c>
      <c r="F37" s="2" t="s">
        <v>60</v>
      </c>
      <c r="G37" s="1" t="n">
        <v>40.9017</v>
      </c>
      <c r="H37" s="1" t="n">
        <v>35.9322</v>
      </c>
      <c r="I37" s="1" t="n">
        <v>35.5185</v>
      </c>
      <c r="K37" s="0" t="n">
        <v>35</v>
      </c>
      <c r="L37" s="0" t="s">
        <v>6994</v>
      </c>
      <c r="M37" s="0" t="s">
        <v>6993</v>
      </c>
      <c r="N37" s="0" t="s">
        <v>11100</v>
      </c>
      <c r="O37" s="0" t="s">
        <v>11100</v>
      </c>
      <c r="P37" s="0" t="s">
        <v>11100</v>
      </c>
      <c r="Q37" s="0" t="s">
        <v>11100</v>
      </c>
      <c r="R37" s="0" t="n">
        <v>33.1017</v>
      </c>
      <c r="S37" s="0" t="n">
        <v>8.6388</v>
      </c>
      <c r="T37" s="0" t="n">
        <v>5.6942</v>
      </c>
    </row>
    <row r="38" customFormat="false" ht="15" hidden="false" customHeight="true" outlineLevel="0" collapsed="false">
      <c r="A38" s="0" t="s">
        <v>7013</v>
      </c>
      <c r="B38" s="0" t="s">
        <v>7014</v>
      </c>
      <c r="D38" s="2" t="s">
        <v>60</v>
      </c>
      <c r="E38" s="2" t="s">
        <v>60</v>
      </c>
      <c r="F38" s="2" t="s">
        <v>60</v>
      </c>
      <c r="G38" s="1" t="n">
        <v>4.0697</v>
      </c>
      <c r="H38" s="1" t="n">
        <v>6.816</v>
      </c>
      <c r="I38" s="1" t="n">
        <v>5.9879</v>
      </c>
      <c r="K38" s="0" t="n">
        <v>36</v>
      </c>
      <c r="L38" s="0" t="s">
        <v>6997</v>
      </c>
      <c r="M38" s="0" t="s">
        <v>6996</v>
      </c>
      <c r="N38" s="0" t="s">
        <v>11100</v>
      </c>
      <c r="O38" s="0" t="s">
        <v>11100</v>
      </c>
      <c r="P38" s="0" t="s">
        <v>11100</v>
      </c>
      <c r="Q38" s="0" t="s">
        <v>11100</v>
      </c>
      <c r="R38" s="0" t="n">
        <v>40.9017</v>
      </c>
      <c r="S38" s="0" t="n">
        <v>35.9322</v>
      </c>
      <c r="T38" s="0" t="n">
        <v>35.5185</v>
      </c>
    </row>
    <row r="39" customFormat="false" ht="15" hidden="false" customHeight="true" outlineLevel="0" collapsed="false">
      <c r="A39" s="0" t="s">
        <v>7025</v>
      </c>
      <c r="B39" s="0" t="s">
        <v>7026</v>
      </c>
      <c r="D39" s="2" t="s">
        <v>60</v>
      </c>
      <c r="E39" s="2" t="s">
        <v>60</v>
      </c>
      <c r="F39" s="2" t="s">
        <v>60</v>
      </c>
      <c r="G39" s="1" t="n">
        <v>18.7623</v>
      </c>
      <c r="H39" s="1" t="n">
        <v>17.92</v>
      </c>
      <c r="I39" s="1" t="n">
        <v>26.4299</v>
      </c>
      <c r="K39" s="0" t="n">
        <v>37</v>
      </c>
      <c r="L39" s="0" t="s">
        <v>7015</v>
      </c>
      <c r="M39" s="0" t="s">
        <v>7014</v>
      </c>
      <c r="N39" s="0" t="s">
        <v>11100</v>
      </c>
      <c r="O39" s="0" t="s">
        <v>11100</v>
      </c>
      <c r="P39" s="0" t="s">
        <v>11100</v>
      </c>
      <c r="Q39" s="0" t="s">
        <v>11100</v>
      </c>
      <c r="R39" s="0" t="n">
        <v>4.0697</v>
      </c>
      <c r="S39" s="0" t="n">
        <v>6.816</v>
      </c>
      <c r="T39" s="0" t="n">
        <v>5.9879</v>
      </c>
    </row>
    <row r="40" customFormat="false" ht="15" hidden="false" customHeight="true" outlineLevel="0" collapsed="false">
      <c r="A40" s="0" t="s">
        <v>7052</v>
      </c>
      <c r="B40" s="0" t="s">
        <v>7053</v>
      </c>
      <c r="D40" s="2" t="s">
        <v>60</v>
      </c>
      <c r="E40" s="2" t="s">
        <v>60</v>
      </c>
      <c r="F40" s="2" t="s">
        <v>60</v>
      </c>
      <c r="G40" s="1" t="n">
        <v>52.7829</v>
      </c>
      <c r="H40" s="1" t="n">
        <v>72.4026</v>
      </c>
      <c r="I40" s="1" t="n">
        <v>39.7949</v>
      </c>
      <c r="K40" s="0" t="n">
        <v>38</v>
      </c>
      <c r="L40" s="0" t="s">
        <v>7027</v>
      </c>
      <c r="M40" s="0" t="s">
        <v>7026</v>
      </c>
      <c r="N40" s="0" t="s">
        <v>11100</v>
      </c>
      <c r="O40" s="0" t="s">
        <v>11100</v>
      </c>
      <c r="P40" s="0" t="s">
        <v>11100</v>
      </c>
      <c r="Q40" s="0" t="s">
        <v>11100</v>
      </c>
      <c r="R40" s="0" t="n">
        <v>18.7623</v>
      </c>
      <c r="S40" s="0" t="n">
        <v>17.92</v>
      </c>
      <c r="T40" s="0" t="n">
        <v>26.4299</v>
      </c>
    </row>
    <row r="41" customFormat="false" ht="15" hidden="false" customHeight="true" outlineLevel="0" collapsed="false">
      <c r="A41" s="0" t="s">
        <v>7055</v>
      </c>
      <c r="B41" s="0" t="s">
        <v>7056</v>
      </c>
      <c r="D41" s="2" t="s">
        <v>60</v>
      </c>
      <c r="E41" s="2" t="s">
        <v>60</v>
      </c>
      <c r="F41" s="2" t="s">
        <v>60</v>
      </c>
      <c r="G41" s="1" t="n">
        <v>10.2263</v>
      </c>
      <c r="H41" s="1" t="n">
        <v>13.4395</v>
      </c>
      <c r="I41" s="1" t="n">
        <v>11.864</v>
      </c>
      <c r="K41" s="0" t="n">
        <v>39</v>
      </c>
      <c r="L41" s="0" t="s">
        <v>7054</v>
      </c>
      <c r="M41" s="0" t="s">
        <v>7053</v>
      </c>
      <c r="N41" s="0" t="s">
        <v>11100</v>
      </c>
      <c r="O41" s="0" t="s">
        <v>11100</v>
      </c>
      <c r="P41" s="0" t="s">
        <v>11100</v>
      </c>
      <c r="Q41" s="0" t="s">
        <v>11100</v>
      </c>
      <c r="R41" s="0" t="n">
        <v>52.7829</v>
      </c>
      <c r="S41" s="0" t="n">
        <v>72.4026</v>
      </c>
      <c r="T41" s="0" t="n">
        <v>39.7949</v>
      </c>
    </row>
    <row r="42" customFormat="false" ht="15" hidden="false" customHeight="true" outlineLevel="0" collapsed="false">
      <c r="A42" s="0" t="s">
        <v>7061</v>
      </c>
      <c r="B42" s="0" t="s">
        <v>7062</v>
      </c>
      <c r="D42" s="2" t="s">
        <v>60</v>
      </c>
      <c r="E42" s="2" t="s">
        <v>60</v>
      </c>
      <c r="F42" s="2" t="s">
        <v>60</v>
      </c>
      <c r="G42" s="1" t="n">
        <v>42.9817</v>
      </c>
      <c r="H42" s="1" t="n">
        <v>71.1416</v>
      </c>
      <c r="I42" s="1" t="n">
        <v>48.4891</v>
      </c>
      <c r="K42" s="0" t="n">
        <v>40</v>
      </c>
      <c r="L42" s="0" t="s">
        <v>7057</v>
      </c>
      <c r="M42" s="0" t="s">
        <v>7056</v>
      </c>
      <c r="N42" s="0" t="s">
        <v>11100</v>
      </c>
      <c r="O42" s="0" t="s">
        <v>11100</v>
      </c>
      <c r="P42" s="0" t="s">
        <v>11100</v>
      </c>
      <c r="Q42" s="0" t="s">
        <v>11100</v>
      </c>
      <c r="R42" s="0" t="n">
        <v>10.2263</v>
      </c>
      <c r="S42" s="0" t="n">
        <v>13.4395</v>
      </c>
      <c r="T42" s="0" t="n">
        <v>11.864</v>
      </c>
    </row>
    <row r="43" customFormat="false" ht="15" hidden="false" customHeight="true" outlineLevel="0" collapsed="false">
      <c r="A43" s="0" t="s">
        <v>7082</v>
      </c>
      <c r="B43" s="0" t="s">
        <v>7083</v>
      </c>
      <c r="D43" s="2" t="s">
        <v>60</v>
      </c>
      <c r="E43" s="2" t="s">
        <v>60</v>
      </c>
      <c r="F43" s="2" t="s">
        <v>60</v>
      </c>
      <c r="G43" s="1" t="n">
        <v>25.2617</v>
      </c>
      <c r="H43" s="1" t="n">
        <v>29.4596</v>
      </c>
      <c r="I43" s="1" t="n">
        <v>23.5143</v>
      </c>
      <c r="K43" s="0" t="n">
        <v>41</v>
      </c>
      <c r="L43" s="0" t="s">
        <v>7063</v>
      </c>
      <c r="M43" s="0" t="s">
        <v>7062</v>
      </c>
      <c r="N43" s="0" t="s">
        <v>11100</v>
      </c>
      <c r="O43" s="0" t="s">
        <v>11100</v>
      </c>
      <c r="P43" s="0" t="s">
        <v>11100</v>
      </c>
      <c r="Q43" s="0" t="s">
        <v>11100</v>
      </c>
      <c r="R43" s="0" t="n">
        <v>42.9817</v>
      </c>
      <c r="S43" s="0" t="n">
        <v>71.1416</v>
      </c>
      <c r="T43" s="0" t="n">
        <v>48.4891</v>
      </c>
    </row>
    <row r="44" customFormat="false" ht="15" hidden="false" customHeight="true" outlineLevel="0" collapsed="false">
      <c r="A44" s="0" t="s">
        <v>7103</v>
      </c>
      <c r="B44" s="0" t="s">
        <v>7104</v>
      </c>
      <c r="D44" s="2" t="s">
        <v>60</v>
      </c>
      <c r="E44" s="2" t="s">
        <v>60</v>
      </c>
      <c r="F44" s="2" t="s">
        <v>60</v>
      </c>
      <c r="G44" s="1" t="n">
        <v>65.3052</v>
      </c>
      <c r="H44" s="1" t="n">
        <v>38.3709</v>
      </c>
      <c r="I44" s="1" t="n">
        <v>73.0179</v>
      </c>
      <c r="K44" s="0" t="n">
        <v>42</v>
      </c>
      <c r="L44" s="0" t="s">
        <v>7084</v>
      </c>
      <c r="M44" s="0" t="s">
        <v>7083</v>
      </c>
      <c r="N44" s="0" t="s">
        <v>11100</v>
      </c>
      <c r="O44" s="0" t="s">
        <v>11100</v>
      </c>
      <c r="P44" s="0" t="s">
        <v>11100</v>
      </c>
      <c r="Q44" s="0" t="s">
        <v>11100</v>
      </c>
      <c r="R44" s="0" t="n">
        <v>25.2617</v>
      </c>
      <c r="S44" s="0" t="n">
        <v>29.4596</v>
      </c>
      <c r="T44" s="0" t="n">
        <v>23.5143</v>
      </c>
    </row>
    <row r="45" customFormat="false" ht="15" hidden="false" customHeight="true" outlineLevel="0" collapsed="false">
      <c r="A45" s="0" t="s">
        <v>7106</v>
      </c>
      <c r="B45" s="0" t="s">
        <v>7107</v>
      </c>
      <c r="D45" s="2" t="s">
        <v>60</v>
      </c>
      <c r="E45" s="2" t="s">
        <v>60</v>
      </c>
      <c r="F45" s="2" t="s">
        <v>60</v>
      </c>
      <c r="G45" s="1" t="n">
        <v>10.1451</v>
      </c>
      <c r="H45" s="1" t="n">
        <v>14.9381</v>
      </c>
      <c r="I45" s="1" t="n">
        <v>11.727</v>
      </c>
      <c r="K45" s="0" t="n">
        <v>43</v>
      </c>
      <c r="L45" s="0" t="s">
        <v>7105</v>
      </c>
      <c r="M45" s="0" t="s">
        <v>7104</v>
      </c>
      <c r="N45" s="0" t="s">
        <v>11100</v>
      </c>
      <c r="O45" s="0" t="s">
        <v>11100</v>
      </c>
      <c r="P45" s="0" t="s">
        <v>11100</v>
      </c>
      <c r="Q45" s="0" t="s">
        <v>11100</v>
      </c>
      <c r="R45" s="0" t="n">
        <v>65.3052</v>
      </c>
      <c r="S45" s="0" t="n">
        <v>38.3709</v>
      </c>
      <c r="T45" s="0" t="n">
        <v>73.0179</v>
      </c>
    </row>
    <row r="46" customFormat="false" ht="15" hidden="false" customHeight="true" outlineLevel="0" collapsed="false">
      <c r="A46" s="0" t="s">
        <v>7118</v>
      </c>
      <c r="B46" s="0" t="s">
        <v>7119</v>
      </c>
      <c r="D46" s="2" t="s">
        <v>60</v>
      </c>
      <c r="E46" s="2" t="s">
        <v>60</v>
      </c>
      <c r="F46" s="2" t="s">
        <v>60</v>
      </c>
      <c r="G46" s="1" t="n">
        <v>44.5257</v>
      </c>
      <c r="H46" s="1" t="n">
        <v>43.6298</v>
      </c>
      <c r="I46" s="1" t="n">
        <v>8.0192</v>
      </c>
      <c r="K46" s="0" t="n">
        <v>44</v>
      </c>
      <c r="L46" s="0" t="s">
        <v>7108</v>
      </c>
      <c r="M46" s="0" t="s">
        <v>7107</v>
      </c>
      <c r="N46" s="0" t="s">
        <v>11100</v>
      </c>
      <c r="O46" s="0" t="s">
        <v>11100</v>
      </c>
      <c r="P46" s="0" t="s">
        <v>11100</v>
      </c>
      <c r="Q46" s="0" t="s">
        <v>11100</v>
      </c>
      <c r="R46" s="0" t="n">
        <v>10.1451</v>
      </c>
      <c r="S46" s="0" t="n">
        <v>14.9381</v>
      </c>
      <c r="T46" s="0" t="n">
        <v>11.727</v>
      </c>
    </row>
    <row r="47" customFormat="false" ht="15" hidden="false" customHeight="true" outlineLevel="0" collapsed="false">
      <c r="A47" s="0" t="s">
        <v>7157</v>
      </c>
      <c r="B47" s="0" t="s">
        <v>7158</v>
      </c>
      <c r="D47" s="2" t="s">
        <v>60</v>
      </c>
      <c r="E47" s="2" t="s">
        <v>60</v>
      </c>
      <c r="F47" s="2" t="s">
        <v>60</v>
      </c>
      <c r="G47" s="1" t="n">
        <v>22.608</v>
      </c>
      <c r="H47" s="1" t="n">
        <v>69.7681</v>
      </c>
      <c r="I47" s="1" t="n">
        <v>56.9329</v>
      </c>
      <c r="K47" s="0" t="n">
        <v>45</v>
      </c>
      <c r="L47" s="0" t="s">
        <v>7120</v>
      </c>
      <c r="M47" s="0" t="s">
        <v>7119</v>
      </c>
      <c r="N47" s="0" t="s">
        <v>11100</v>
      </c>
      <c r="O47" s="0" t="s">
        <v>11100</v>
      </c>
      <c r="P47" s="0" t="s">
        <v>11100</v>
      </c>
      <c r="Q47" s="0" t="s">
        <v>11100</v>
      </c>
      <c r="R47" s="0" t="n">
        <v>44.5257</v>
      </c>
      <c r="S47" s="0" t="n">
        <v>43.6298</v>
      </c>
      <c r="T47" s="0" t="n">
        <v>8.0192</v>
      </c>
    </row>
    <row r="48" customFormat="false" ht="15" hidden="false" customHeight="true" outlineLevel="0" collapsed="false">
      <c r="A48" s="0" t="s">
        <v>7175</v>
      </c>
      <c r="B48" s="0" t="s">
        <v>7176</v>
      </c>
      <c r="D48" s="2" t="s">
        <v>60</v>
      </c>
      <c r="E48" s="2" t="s">
        <v>60</v>
      </c>
      <c r="F48" s="2" t="s">
        <v>60</v>
      </c>
      <c r="G48" s="1" t="n">
        <v>40.8377</v>
      </c>
      <c r="H48" s="1" t="n">
        <v>25.3006</v>
      </c>
      <c r="I48" s="1" t="n">
        <v>24.4735</v>
      </c>
      <c r="K48" s="0" t="n">
        <v>46</v>
      </c>
      <c r="L48" s="0" t="s">
        <v>7159</v>
      </c>
      <c r="M48" s="0" t="s">
        <v>7158</v>
      </c>
      <c r="N48" s="0" t="s">
        <v>11100</v>
      </c>
      <c r="O48" s="0" t="s">
        <v>11100</v>
      </c>
      <c r="P48" s="0" t="s">
        <v>11100</v>
      </c>
      <c r="Q48" s="0" t="s">
        <v>11100</v>
      </c>
      <c r="R48" s="0" t="n">
        <v>22.608</v>
      </c>
      <c r="S48" s="0" t="n">
        <v>69.7681</v>
      </c>
      <c r="T48" s="0" t="n">
        <v>56.9329</v>
      </c>
    </row>
    <row r="49" customFormat="false" ht="15" hidden="false" customHeight="true" outlineLevel="0" collapsed="false">
      <c r="A49" s="0" t="s">
        <v>7199</v>
      </c>
      <c r="B49" s="0" t="s">
        <v>7200</v>
      </c>
      <c r="D49" s="2" t="s">
        <v>60</v>
      </c>
      <c r="E49" s="2" t="s">
        <v>60</v>
      </c>
      <c r="F49" s="2" t="s">
        <v>60</v>
      </c>
      <c r="G49" s="1" t="n">
        <v>26.696</v>
      </c>
      <c r="H49" s="1" t="n">
        <v>34.7568</v>
      </c>
      <c r="I49" s="1" t="n">
        <v>13.6905</v>
      </c>
      <c r="K49" s="0" t="n">
        <v>47</v>
      </c>
      <c r="L49" s="0" t="s">
        <v>7177</v>
      </c>
      <c r="M49" s="0" t="s">
        <v>7176</v>
      </c>
      <c r="N49" s="0" t="s">
        <v>11100</v>
      </c>
      <c r="O49" s="0" t="s">
        <v>11100</v>
      </c>
      <c r="P49" s="0" t="s">
        <v>11100</v>
      </c>
      <c r="Q49" s="0" t="s">
        <v>11100</v>
      </c>
      <c r="R49" s="0" t="n">
        <v>40.8377</v>
      </c>
      <c r="S49" s="0" t="n">
        <v>25.3006</v>
      </c>
      <c r="T49" s="0" t="n">
        <v>24.4735</v>
      </c>
    </row>
    <row r="50" customFormat="false" ht="15" hidden="false" customHeight="true" outlineLevel="0" collapsed="false">
      <c r="A50" s="0" t="s">
        <v>7241</v>
      </c>
      <c r="B50" s="0" t="s">
        <v>7242</v>
      </c>
      <c r="D50" s="2" t="s">
        <v>60</v>
      </c>
      <c r="E50" s="2" t="s">
        <v>60</v>
      </c>
      <c r="F50" s="2" t="s">
        <v>60</v>
      </c>
      <c r="G50" s="1" t="n">
        <v>25.3143</v>
      </c>
      <c r="H50" s="1" t="n">
        <v>19.3684</v>
      </c>
      <c r="I50" s="1" t="n">
        <v>15.4413</v>
      </c>
      <c r="K50" s="0" t="n">
        <v>48</v>
      </c>
      <c r="L50" s="0" t="s">
        <v>7201</v>
      </c>
      <c r="M50" s="0" t="s">
        <v>7200</v>
      </c>
      <c r="N50" s="0" t="s">
        <v>11100</v>
      </c>
      <c r="O50" s="0" t="s">
        <v>11100</v>
      </c>
      <c r="P50" s="0" t="s">
        <v>11100</v>
      </c>
      <c r="Q50" s="0" t="s">
        <v>11100</v>
      </c>
      <c r="R50" s="0" t="n">
        <v>26.696</v>
      </c>
      <c r="S50" s="0" t="n">
        <v>34.7568</v>
      </c>
      <c r="T50" s="0" t="n">
        <v>13.6905</v>
      </c>
    </row>
    <row r="51" customFormat="false" ht="15" hidden="false" customHeight="true" outlineLevel="0" collapsed="false">
      <c r="A51" s="0" t="s">
        <v>7289</v>
      </c>
      <c r="B51" s="0" t="s">
        <v>7290</v>
      </c>
      <c r="D51" s="2" t="s">
        <v>60</v>
      </c>
      <c r="E51" s="2" t="s">
        <v>60</v>
      </c>
      <c r="F51" s="2" t="s">
        <v>60</v>
      </c>
      <c r="G51" s="1" t="n">
        <v>37.1305</v>
      </c>
      <c r="H51" s="1" t="n">
        <v>51.1259</v>
      </c>
      <c r="I51" s="1" t="n">
        <v>6.0607</v>
      </c>
      <c r="K51" s="0" t="n">
        <v>49</v>
      </c>
      <c r="L51" s="0" t="s">
        <v>7243</v>
      </c>
      <c r="M51" s="0" t="s">
        <v>7242</v>
      </c>
      <c r="N51" s="0" t="s">
        <v>11100</v>
      </c>
      <c r="O51" s="0" t="s">
        <v>11100</v>
      </c>
      <c r="P51" s="0" t="s">
        <v>11100</v>
      </c>
      <c r="Q51" s="0" t="s">
        <v>11100</v>
      </c>
      <c r="R51" s="0" t="n">
        <v>25.3143</v>
      </c>
      <c r="S51" s="0" t="n">
        <v>19.3684</v>
      </c>
      <c r="T51" s="0" t="n">
        <v>15.4413</v>
      </c>
    </row>
    <row r="52" customFormat="false" ht="15" hidden="false" customHeight="true" outlineLevel="0" collapsed="false">
      <c r="A52" s="0" t="s">
        <v>7292</v>
      </c>
      <c r="B52" s="0" t="s">
        <v>7293</v>
      </c>
      <c r="D52" s="2" t="s">
        <v>60</v>
      </c>
      <c r="E52" s="2" t="s">
        <v>60</v>
      </c>
      <c r="F52" s="2" t="s">
        <v>60</v>
      </c>
      <c r="G52" s="1" t="n">
        <v>24.5394</v>
      </c>
      <c r="H52" s="1" t="n">
        <v>36.4377</v>
      </c>
      <c r="I52" s="1" t="n">
        <v>37.8501</v>
      </c>
      <c r="K52" s="0" t="n">
        <v>50</v>
      </c>
      <c r="L52" s="0" t="s">
        <v>7291</v>
      </c>
      <c r="M52" s="0" t="s">
        <v>7290</v>
      </c>
      <c r="N52" s="0" t="s">
        <v>11100</v>
      </c>
      <c r="O52" s="0" t="s">
        <v>11100</v>
      </c>
      <c r="P52" s="0" t="s">
        <v>11100</v>
      </c>
      <c r="Q52" s="0" t="s">
        <v>11100</v>
      </c>
      <c r="R52" s="0" t="n">
        <v>37.1305</v>
      </c>
      <c r="S52" s="0" t="n">
        <v>51.1259</v>
      </c>
      <c r="T52" s="0" t="n">
        <v>6.0607</v>
      </c>
    </row>
    <row r="53" customFormat="false" ht="15" hidden="false" customHeight="true" outlineLevel="0" collapsed="false">
      <c r="A53" s="0" t="s">
        <v>7310</v>
      </c>
      <c r="B53" s="0" t="s">
        <v>7311</v>
      </c>
      <c r="D53" s="2" t="s">
        <v>60</v>
      </c>
      <c r="E53" s="2" t="s">
        <v>60</v>
      </c>
      <c r="F53" s="2" t="s">
        <v>60</v>
      </c>
      <c r="G53" s="1" t="n">
        <v>11.0229</v>
      </c>
      <c r="H53" s="1" t="n">
        <v>12.2788</v>
      </c>
      <c r="I53" s="1" t="n">
        <v>50.0329</v>
      </c>
      <c r="K53" s="0" t="n">
        <v>51</v>
      </c>
      <c r="L53" s="0" t="s">
        <v>7294</v>
      </c>
      <c r="M53" s="0" t="s">
        <v>7293</v>
      </c>
      <c r="N53" s="0" t="s">
        <v>11100</v>
      </c>
      <c r="O53" s="0" t="s">
        <v>11100</v>
      </c>
      <c r="P53" s="0" t="s">
        <v>11100</v>
      </c>
      <c r="Q53" s="0" t="s">
        <v>11100</v>
      </c>
      <c r="R53" s="0" t="n">
        <v>24.5394</v>
      </c>
      <c r="S53" s="0" t="n">
        <v>36.4377</v>
      </c>
      <c r="T53" s="0" t="n">
        <v>37.8501</v>
      </c>
    </row>
    <row r="54" customFormat="false" ht="15" hidden="false" customHeight="true" outlineLevel="0" collapsed="false">
      <c r="K54" s="0" t="n">
        <v>52</v>
      </c>
      <c r="L54" s="0" t="s">
        <v>7312</v>
      </c>
      <c r="M54" s="0" t="s">
        <v>7311</v>
      </c>
      <c r="N54" s="0" t="s">
        <v>11100</v>
      </c>
      <c r="O54" s="0" t="s">
        <v>11100</v>
      </c>
      <c r="P54" s="0" t="s">
        <v>11100</v>
      </c>
      <c r="Q54" s="0" t="s">
        <v>11100</v>
      </c>
      <c r="R54" s="0" t="n">
        <v>11.0229</v>
      </c>
      <c r="S54" s="0" t="n">
        <v>12.2788</v>
      </c>
      <c r="T54" s="0" t="n">
        <v>50.0329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T1048576"/>
  <sheetViews>
    <sheetView showFormulas="false" showGridLines="true" showRowColHeaders="true" showZeros="true" rightToLeft="false" tabSelected="false" showOutlineSymbols="true" defaultGridColor="true" view="normal" topLeftCell="G214" colorId="64" zoomScale="79" zoomScaleNormal="79" zoomScalePageLayoutView="100" workbookViewId="0">
      <selection pane="topLeft" activeCell="T229" activeCellId="0" sqref="T229"/>
    </sheetView>
  </sheetViews>
  <sheetFormatPr defaultColWidth="8.57421875" defaultRowHeight="15" zeroHeight="false" outlineLevelRow="0" outlineLevelCol="0"/>
  <cols>
    <col collapsed="false" customWidth="true" hidden="false" outlineLevel="0" max="3" min="3" style="0" width="76.43"/>
    <col collapsed="false" customWidth="true" hidden="false" outlineLevel="0" max="12" min="12" style="0" width="16.71"/>
    <col collapsed="false" customWidth="true" hidden="false" outlineLevel="0" max="15" min="15" style="0" width="17.14"/>
    <col collapsed="false" customWidth="true" hidden="false" outlineLevel="0" max="16" min="16" style="0" width="16.14"/>
    <col collapsed="false" customWidth="true" hidden="false" outlineLevel="0" max="17" min="17" style="0" width="14.43"/>
    <col collapsed="false" customWidth="true" hidden="false" outlineLevel="0" max="18" min="18" style="0" width="12.71"/>
    <col collapsed="false" customWidth="true" hidden="false" outlineLevel="0" max="19" min="19" style="0" width="14.71"/>
    <col collapsed="false" customWidth="true" hidden="false" outlineLevel="0" max="20" min="20" style="0" width="11"/>
  </cols>
  <sheetData>
    <row r="1" customFormat="false" ht="15" hidden="false" customHeight="true" outlineLevel="0" collapsed="false">
      <c r="A1" s="0" t="s">
        <v>0</v>
      </c>
      <c r="B1" s="0" t="s">
        <v>1</v>
      </c>
      <c r="D1" s="0" t="s">
        <v>11087</v>
      </c>
      <c r="E1" s="0" t="s">
        <v>11088</v>
      </c>
      <c r="F1" s="0" t="s">
        <v>11089</v>
      </c>
      <c r="G1" s="0" t="s">
        <v>11090</v>
      </c>
      <c r="H1" s="0" t="s">
        <v>11091</v>
      </c>
      <c r="I1" s="0" t="s">
        <v>11092</v>
      </c>
      <c r="K1" s="0" t="s">
        <v>11093</v>
      </c>
      <c r="L1" s="0" t="s">
        <v>11112</v>
      </c>
      <c r="M1" s="0" t="s">
        <v>11113</v>
      </c>
      <c r="N1" s="0" t="s">
        <v>11114</v>
      </c>
      <c r="O1" s="0" t="s">
        <v>11115</v>
      </c>
      <c r="P1" s="0" t="s">
        <v>11116</v>
      </c>
      <c r="Q1" s="0" t="s">
        <v>11117</v>
      </c>
      <c r="R1" s="0" t="s">
        <v>11118</v>
      </c>
      <c r="S1" s="0" t="s">
        <v>11119</v>
      </c>
      <c r="T1" s="0" t="s">
        <v>11120</v>
      </c>
    </row>
    <row r="2" customFormat="false" ht="15" hidden="false" customHeight="true" outlineLevel="0" collapsed="false">
      <c r="A2" s="0" t="s">
        <v>6875</v>
      </c>
      <c r="B2" s="0" t="s">
        <v>6876</v>
      </c>
      <c r="D2" s="0" t="n">
        <v>0.1</v>
      </c>
      <c r="E2" s="0" t="n">
        <v>0.1</v>
      </c>
      <c r="F2" s="0" t="n">
        <v>0.1</v>
      </c>
      <c r="G2" s="0" t="n">
        <v>1.1727</v>
      </c>
      <c r="H2" s="0" t="n">
        <v>0.1</v>
      </c>
      <c r="I2" s="0" t="n">
        <v>3.1765</v>
      </c>
      <c r="K2" s="0" t="n">
        <v>2</v>
      </c>
      <c r="L2" s="6" t="n">
        <f aca="false">LOG(SUM(D2:F2)/SUM(G2:I2),2)</f>
        <v>-3.89051154602288</v>
      </c>
      <c r="M2" s="6" t="n">
        <f aca="false">TTEST(D2:F2,G2:I2,2,3)</f>
        <v>0.264753871064481</v>
      </c>
      <c r="N2" s="6" t="n">
        <f aca="false">TTEST(D2:F2,G2:I2,2,2)</f>
        <v>0.199795432056913</v>
      </c>
      <c r="O2" s="0" t="n">
        <f aca="false">AND(L2&gt;0,N2&lt;0.05)</f>
        <v>0</v>
      </c>
      <c r="P2" s="0" t="n">
        <f aca="false">AND(L2&lt;0,N2&lt;0.05)</f>
        <v>0</v>
      </c>
      <c r="Q2" s="0" t="n">
        <f aca="false">AND(D2=0.1,E2=0.1,F2=0.1,K2&gt;=2)</f>
        <v>1</v>
      </c>
      <c r="R2" s="0" t="n">
        <f aca="false">AND(G2=0.1,H2=0.1,I2=0.1,K2&gt;=2)</f>
        <v>0</v>
      </c>
      <c r="S2" s="0" t="n">
        <f aca="false">OR(O2,R2)</f>
        <v>0</v>
      </c>
      <c r="T2" s="0" t="n">
        <f aca="false">OR(P2,Q2)</f>
        <v>1</v>
      </c>
    </row>
    <row r="3" customFormat="false" ht="15" hidden="false" customHeight="true" outlineLevel="0" collapsed="false">
      <c r="A3" s="0" t="s">
        <v>8318</v>
      </c>
      <c r="B3" s="0" t="s">
        <v>8319</v>
      </c>
      <c r="D3" s="0" t="n">
        <v>0.1</v>
      </c>
      <c r="E3" s="0" t="n">
        <v>0.1</v>
      </c>
      <c r="F3" s="0" t="n">
        <v>0.1</v>
      </c>
      <c r="G3" s="0" t="n">
        <v>0.1</v>
      </c>
      <c r="H3" s="0" t="n">
        <v>4.2881</v>
      </c>
      <c r="I3" s="0" t="n">
        <v>1.7679</v>
      </c>
      <c r="K3" s="0" t="n">
        <v>2</v>
      </c>
      <c r="L3" s="6" t="n">
        <f aca="false">LOG(SUM(D3:F3)/SUM(G3:I3),2)</f>
        <v>-4.35895882583233</v>
      </c>
      <c r="M3" s="6" t="n">
        <f aca="false">TTEST(D3:F3,G3:I3,2,3)</f>
        <v>0.250008316496314</v>
      </c>
      <c r="N3" s="6" t="n">
        <f aca="false">TTEST(D3:F3,G3:I3,2,2)</f>
        <v>0.184082843485245</v>
      </c>
      <c r="O3" s="0" t="n">
        <f aca="false">AND(L3&gt;0,N3&lt;0.05)</f>
        <v>0</v>
      </c>
      <c r="P3" s="0" t="n">
        <f aca="false">AND(L3&lt;0,N3&lt;0.05)</f>
        <v>0</v>
      </c>
      <c r="Q3" s="0" t="n">
        <f aca="false">AND(D3=0.1,E3=0.1,F3=0.1,K3&gt;=2)</f>
        <v>1</v>
      </c>
      <c r="R3" s="0" t="n">
        <f aca="false">AND(G3=0.1,H3=0.1,I3=0.1,K3&gt;=2)</f>
        <v>0</v>
      </c>
      <c r="S3" s="0" t="n">
        <f aca="false">OR(O3,R3)</f>
        <v>0</v>
      </c>
      <c r="T3" s="0" t="n">
        <f aca="false">OR(P3,Q3)</f>
        <v>1</v>
      </c>
    </row>
    <row r="4" customFormat="false" ht="15" hidden="false" customHeight="true" outlineLevel="0" collapsed="false">
      <c r="A4" s="0" t="s">
        <v>8357</v>
      </c>
      <c r="B4" s="0" t="s">
        <v>8358</v>
      </c>
      <c r="D4" s="0" t="n">
        <v>0.1</v>
      </c>
      <c r="E4" s="0" t="n">
        <v>0.1</v>
      </c>
      <c r="F4" s="0" t="n">
        <v>0.1</v>
      </c>
      <c r="G4" s="0" t="n">
        <v>0.1</v>
      </c>
      <c r="H4" s="0" t="n">
        <v>3.044</v>
      </c>
      <c r="I4" s="0" t="n">
        <v>3.5133</v>
      </c>
      <c r="K4" s="0" t="n">
        <v>2</v>
      </c>
      <c r="L4" s="6" t="n">
        <f aca="false">LOG(SUM(D4:F4)/SUM(G4:I4),2)</f>
        <v>-4.47190277650674</v>
      </c>
      <c r="M4" s="6" t="n">
        <f aca="false">TTEST(D4:F4,G4:I4,2,3)</f>
        <v>0.18571911151812</v>
      </c>
      <c r="N4" s="6" t="n">
        <f aca="false">TTEST(D4:F4,G4:I4,2,2)</f>
        <v>0.118279585086174</v>
      </c>
      <c r="O4" s="0" t="n">
        <f aca="false">AND(L4&gt;0,N4&lt;0.05)</f>
        <v>0</v>
      </c>
      <c r="P4" s="0" t="n">
        <f aca="false">AND(L4&lt;0,N4&lt;0.05)</f>
        <v>0</v>
      </c>
      <c r="Q4" s="0" t="n">
        <f aca="false">AND(D4=0.1,E4=0.1,F4=0.1,K4&gt;=2)</f>
        <v>1</v>
      </c>
      <c r="R4" s="0" t="n">
        <f aca="false">AND(G4=0.1,H4=0.1,I4=0.1,K4&gt;=2)</f>
        <v>0</v>
      </c>
      <c r="S4" s="0" t="n">
        <f aca="false">OR(O4,R4)</f>
        <v>0</v>
      </c>
      <c r="T4" s="0" t="n">
        <f aca="false">OR(P4,Q4)</f>
        <v>1</v>
      </c>
    </row>
    <row r="5" customFormat="false" ht="15" hidden="false" customHeight="true" outlineLevel="0" collapsed="false">
      <c r="A5" s="0" t="s">
        <v>6152</v>
      </c>
      <c r="B5" s="0" t="s">
        <v>6153</v>
      </c>
      <c r="D5" s="0" t="n">
        <v>0.1</v>
      </c>
      <c r="E5" s="0" t="n">
        <v>0.1</v>
      </c>
      <c r="F5" s="0" t="n">
        <v>0.1</v>
      </c>
      <c r="G5" s="0" t="n">
        <v>0.1</v>
      </c>
      <c r="H5" s="0" t="n">
        <v>1.9716</v>
      </c>
      <c r="I5" s="0" t="n">
        <v>6.3593</v>
      </c>
      <c r="K5" s="0" t="n">
        <v>2</v>
      </c>
      <c r="L5" s="6" t="n">
        <f aca="false">LOG(SUM(D5:F5)/SUM(G5:I5),2)</f>
        <v>-4.8126522414938</v>
      </c>
      <c r="M5" s="6" t="n">
        <f aca="false">TTEST(D5:F5,G5:I5,2,3)</f>
        <v>0.28144995532476</v>
      </c>
      <c r="N5" s="6" t="n">
        <f aca="false">TTEST(D5:F5,G5:I5,2,2)</f>
        <v>0.217777131763388</v>
      </c>
      <c r="O5" s="0" t="n">
        <f aca="false">AND(L5&gt;0,N5&lt;0.05)</f>
        <v>0</v>
      </c>
      <c r="P5" s="0" t="n">
        <f aca="false">AND(L5&lt;0,N5&lt;0.05)</f>
        <v>0</v>
      </c>
      <c r="Q5" s="0" t="n">
        <f aca="false">AND(D5=0.1,E5=0.1,F5=0.1,K5&gt;=2)</f>
        <v>1</v>
      </c>
      <c r="R5" s="0" t="n">
        <f aca="false">AND(G5=0.1,H5=0.1,I5=0.1,K5&gt;=2)</f>
        <v>0</v>
      </c>
      <c r="S5" s="0" t="n">
        <f aca="false">OR(O5,R5)</f>
        <v>0</v>
      </c>
      <c r="T5" s="0" t="n">
        <f aca="false">OR(P5,Q5)</f>
        <v>1</v>
      </c>
    </row>
    <row r="6" customFormat="false" ht="15" hidden="false" customHeight="true" outlineLevel="0" collapsed="false">
      <c r="A6" s="0" t="s">
        <v>7583</v>
      </c>
      <c r="B6" s="0" t="s">
        <v>7584</v>
      </c>
      <c r="D6" s="0" t="n">
        <v>0.1</v>
      </c>
      <c r="E6" s="0" t="n">
        <v>0.1</v>
      </c>
      <c r="F6" s="0" t="n">
        <v>0.1</v>
      </c>
      <c r="G6" s="0" t="n">
        <v>0.1</v>
      </c>
      <c r="H6" s="0" t="n">
        <v>5.4454</v>
      </c>
      <c r="I6" s="0" t="n">
        <v>3.5341</v>
      </c>
      <c r="K6" s="0" t="n">
        <v>2</v>
      </c>
      <c r="L6" s="6" t="n">
        <f aca="false">LOG(SUM(D6:F6)/SUM(G6:I6),2)</f>
        <v>-4.91957844593547</v>
      </c>
      <c r="M6" s="6" t="n">
        <f aca="false">TTEST(D6:F6,G6:I6,2,3)</f>
        <v>0.202190051584929</v>
      </c>
      <c r="N6" s="6" t="n">
        <f aca="false">TTEST(D6:F6,G6:I6,2,2)</f>
        <v>0.134615616654555</v>
      </c>
      <c r="O6" s="0" t="n">
        <f aca="false">AND(L6&gt;0,N6&lt;0.05)</f>
        <v>0</v>
      </c>
      <c r="P6" s="0" t="n">
        <f aca="false">AND(L6&lt;0,N6&lt;0.05)</f>
        <v>0</v>
      </c>
      <c r="Q6" s="0" t="n">
        <f aca="false">AND(D6=0.1,E6=0.1,F6=0.1,K6&gt;=2)</f>
        <v>1</v>
      </c>
      <c r="R6" s="0" t="n">
        <f aca="false">AND(G6=0.1,H6=0.1,I6=0.1,K6&gt;=2)</f>
        <v>0</v>
      </c>
      <c r="S6" s="0" t="n">
        <f aca="false">OR(O6,R6)</f>
        <v>0</v>
      </c>
      <c r="T6" s="0" t="n">
        <f aca="false">OR(P6,Q6)</f>
        <v>1</v>
      </c>
    </row>
    <row r="7" customFormat="false" ht="15" hidden="false" customHeight="true" outlineLevel="0" collapsed="false">
      <c r="A7" s="0" t="s">
        <v>6548</v>
      </c>
      <c r="B7" s="0" t="s">
        <v>6549</v>
      </c>
      <c r="D7" s="0" t="n">
        <v>0.1</v>
      </c>
      <c r="E7" s="0" t="n">
        <v>0.1</v>
      </c>
      <c r="F7" s="0" t="n">
        <v>0.1</v>
      </c>
      <c r="G7" s="0" t="n">
        <v>5.3429</v>
      </c>
      <c r="H7" s="0" t="n">
        <v>4.091</v>
      </c>
      <c r="I7" s="0" t="n">
        <v>0.1</v>
      </c>
      <c r="K7" s="0" t="n">
        <v>2</v>
      </c>
      <c r="L7" s="6" t="n">
        <f aca="false">LOG(SUM(D7:F7)/SUM(G7:I7),2)</f>
        <v>-4.99003208738786</v>
      </c>
      <c r="M7" s="6" t="n">
        <f aca="false">TTEST(D7:F7,G7:I7,2,3)</f>
        <v>0.190905538772024</v>
      </c>
      <c r="N7" s="6" t="n">
        <f aca="false">TTEST(D7:F7,G7:I7,2,2)</f>
        <v>0.123376047140598</v>
      </c>
      <c r="O7" s="0" t="n">
        <f aca="false">AND(L7&gt;0,N7&lt;0.05)</f>
        <v>0</v>
      </c>
      <c r="P7" s="0" t="n">
        <f aca="false">AND(L7&lt;0,N7&lt;0.05)</f>
        <v>0</v>
      </c>
      <c r="Q7" s="0" t="n">
        <f aca="false">AND(D7=0.1,E7=0.1,F7=0.1,K7&gt;=2)</f>
        <v>1</v>
      </c>
      <c r="R7" s="0" t="n">
        <f aca="false">AND(G7=0.1,H7=0.1,I7=0.1,K7&gt;=2)</f>
        <v>0</v>
      </c>
      <c r="S7" s="0" t="n">
        <f aca="false">OR(O7,R7)</f>
        <v>0</v>
      </c>
      <c r="T7" s="0" t="n">
        <f aca="false">OR(P7,Q7)</f>
        <v>1</v>
      </c>
    </row>
    <row r="8" customFormat="false" ht="15" hidden="false" customHeight="true" outlineLevel="0" collapsed="false">
      <c r="A8" s="0" t="s">
        <v>7838</v>
      </c>
      <c r="B8" s="0" t="s">
        <v>7839</v>
      </c>
      <c r="D8" s="0" t="n">
        <v>0.1</v>
      </c>
      <c r="E8" s="0" t="n">
        <v>0.1</v>
      </c>
      <c r="F8" s="0" t="n">
        <v>0.1</v>
      </c>
      <c r="G8" s="0" t="n">
        <v>5.0183</v>
      </c>
      <c r="H8" s="0" t="n">
        <v>4.4171</v>
      </c>
      <c r="I8" s="0" t="n">
        <v>0.1</v>
      </c>
      <c r="K8" s="0" t="n">
        <v>2</v>
      </c>
      <c r="L8" s="6" t="n">
        <f aca="false">LOG(SUM(D8:F8)/SUM(G8:I8),2)</f>
        <v>-4.99025905351308</v>
      </c>
      <c r="M8" s="6" t="n">
        <f aca="false">TTEST(D8:F8,G8:I8,2,3)</f>
        <v>0.185227959089316</v>
      </c>
      <c r="N8" s="6" t="n">
        <f aca="false">TTEST(D8:F8,G8:I8,2,2)</f>
        <v>0.117799351614182</v>
      </c>
      <c r="O8" s="0" t="n">
        <f aca="false">AND(L8&gt;0,N8&lt;0.05)</f>
        <v>0</v>
      </c>
      <c r="P8" s="0" t="n">
        <f aca="false">AND(L8&lt;0,N8&lt;0.05)</f>
        <v>0</v>
      </c>
      <c r="Q8" s="0" t="n">
        <f aca="false">AND(D8=0.1,E8=0.1,F8=0.1,K8&gt;=2)</f>
        <v>1</v>
      </c>
      <c r="R8" s="0" t="n">
        <f aca="false">AND(G8=0.1,H8=0.1,I8=0.1,K8&gt;=2)</f>
        <v>0</v>
      </c>
      <c r="S8" s="0" t="n">
        <f aca="false">OR(O8,R8)</f>
        <v>0</v>
      </c>
      <c r="T8" s="0" t="n">
        <f aca="false">OR(P8,Q8)</f>
        <v>1</v>
      </c>
    </row>
    <row r="9" customFormat="false" ht="15" hidden="false" customHeight="true" outlineLevel="0" collapsed="false">
      <c r="A9" s="0" t="s">
        <v>8279</v>
      </c>
      <c r="B9" s="0" t="s">
        <v>8280</v>
      </c>
      <c r="D9" s="0" t="n">
        <v>0.1</v>
      </c>
      <c r="E9" s="0" t="n">
        <v>0.1</v>
      </c>
      <c r="F9" s="0" t="n">
        <v>0.1</v>
      </c>
      <c r="G9" s="0" t="n">
        <v>0.1</v>
      </c>
      <c r="H9" s="0" t="n">
        <v>2.0881</v>
      </c>
      <c r="I9" s="0" t="n">
        <v>7.8686</v>
      </c>
      <c r="K9" s="0" t="n">
        <v>2</v>
      </c>
      <c r="L9" s="6" t="n">
        <f aca="false">LOG(SUM(D9:F9)/SUM(G9:I9),2)</f>
        <v>-5.06705066669522</v>
      </c>
      <c r="M9" s="6" t="n">
        <f aca="false">TTEST(D9:F9,G9:I9,2,3)</f>
        <v>0.297535494735245</v>
      </c>
      <c r="N9" s="6" t="n">
        <f aca="false">TTEST(D9:F9,G9:I9,2,2)</f>
        <v>0.235258929123085</v>
      </c>
      <c r="O9" s="0" t="n">
        <f aca="false">AND(L9&gt;0,N9&lt;0.05)</f>
        <v>0</v>
      </c>
      <c r="P9" s="0" t="n">
        <f aca="false">AND(L9&lt;0,N9&lt;0.05)</f>
        <v>0</v>
      </c>
      <c r="Q9" s="0" t="n">
        <f aca="false">AND(D9=0.1,E9=0.1,F9=0.1,K9&gt;=2)</f>
        <v>1</v>
      </c>
      <c r="R9" s="0" t="n">
        <f aca="false">AND(G9=0.1,H9=0.1,I9=0.1,K9&gt;=2)</f>
        <v>0</v>
      </c>
      <c r="S9" s="0" t="n">
        <f aca="false">OR(O9,R9)</f>
        <v>0</v>
      </c>
      <c r="T9" s="0" t="n">
        <f aca="false">OR(P9,Q9)</f>
        <v>1</v>
      </c>
    </row>
    <row r="10" customFormat="false" ht="15" hidden="false" customHeight="true" outlineLevel="0" collapsed="false">
      <c r="A10" s="0" t="s">
        <v>7898</v>
      </c>
      <c r="B10" s="0" t="s">
        <v>7899</v>
      </c>
      <c r="D10" s="0" t="n">
        <v>0.1</v>
      </c>
      <c r="E10" s="0" t="n">
        <v>0.1</v>
      </c>
      <c r="F10" s="0" t="n">
        <v>0.1</v>
      </c>
      <c r="G10" s="0" t="n">
        <v>0.1</v>
      </c>
      <c r="H10" s="0" t="n">
        <v>6.0343</v>
      </c>
      <c r="I10" s="0" t="n">
        <v>4.1132</v>
      </c>
      <c r="K10" s="0" t="n">
        <v>2</v>
      </c>
      <c r="L10" s="6" t="n">
        <f aca="false">LOG(SUM(D10:F10)/SUM(G10:I10),2)</f>
        <v>-5.09416567902626</v>
      </c>
      <c r="M10" s="6" t="n">
        <f aca="false">TTEST(D10:F10,G10:I10,2,3)</f>
        <v>0.198316688905113</v>
      </c>
      <c r="N10" s="6" t="n">
        <f aca="false">TTEST(D10:F10,G10:I10,2,2)</f>
        <v>0.130735404261817</v>
      </c>
      <c r="O10" s="0" t="n">
        <f aca="false">AND(L10&gt;0,N10&lt;0.05)</f>
        <v>0</v>
      </c>
      <c r="P10" s="0" t="n">
        <f aca="false">AND(L10&lt;0,N10&lt;0.05)</f>
        <v>0</v>
      </c>
      <c r="Q10" s="0" t="n">
        <f aca="false">AND(D10=0.1,E10=0.1,F10=0.1,K10&gt;=2)</f>
        <v>1</v>
      </c>
      <c r="R10" s="0" t="n">
        <f aca="false">AND(G10=0.1,H10=0.1,I10=0.1,K10&gt;=2)</f>
        <v>0</v>
      </c>
      <c r="S10" s="0" t="n">
        <f aca="false">OR(O10,R10)</f>
        <v>0</v>
      </c>
      <c r="T10" s="0" t="n">
        <f aca="false">OR(P10,Q10)</f>
        <v>1</v>
      </c>
    </row>
    <row r="11" customFormat="false" ht="15" hidden="false" customHeight="true" outlineLevel="0" collapsed="false">
      <c r="A11" s="0" t="s">
        <v>8120</v>
      </c>
      <c r="B11" s="0" t="s">
        <v>8121</v>
      </c>
      <c r="D11" s="0" t="n">
        <v>0.1</v>
      </c>
      <c r="E11" s="0" t="n">
        <v>0.1</v>
      </c>
      <c r="F11" s="0" t="n">
        <v>0.1</v>
      </c>
      <c r="G11" s="0" t="n">
        <v>3.9114</v>
      </c>
      <c r="H11" s="0" t="n">
        <v>0.1</v>
      </c>
      <c r="I11" s="0" t="n">
        <v>6.2657</v>
      </c>
      <c r="K11" s="0" t="n">
        <v>2</v>
      </c>
      <c r="L11" s="6" t="n">
        <f aca="false">LOG(SUM(D11:F11)/SUM(G11:I11),2)</f>
        <v>-5.09832691021384</v>
      </c>
      <c r="M11" s="6" t="n">
        <f aca="false">TTEST(D11:F11,G11:I11,2,3)</f>
        <v>0.205328187218052</v>
      </c>
      <c r="N11" s="6" t="n">
        <f aca="false">TTEST(D11:F11,G11:I11,2,2)</f>
        <v>0.13777552696483</v>
      </c>
      <c r="O11" s="0" t="n">
        <f aca="false">AND(L11&gt;0,N11&lt;0.05)</f>
        <v>0</v>
      </c>
      <c r="P11" s="0" t="n">
        <f aca="false">AND(L11&lt;0,N11&lt;0.05)</f>
        <v>0</v>
      </c>
      <c r="Q11" s="0" t="n">
        <f aca="false">AND(D11=0.1,E11=0.1,F11=0.1,K11&gt;=2)</f>
        <v>1</v>
      </c>
      <c r="R11" s="0" t="n">
        <f aca="false">AND(G11=0.1,H11=0.1,I11=0.1,K11&gt;=2)</f>
        <v>0</v>
      </c>
      <c r="S11" s="0" t="n">
        <f aca="false">OR(O11,R11)</f>
        <v>0</v>
      </c>
      <c r="T11" s="0" t="n">
        <f aca="false">OR(P11,Q11)</f>
        <v>1</v>
      </c>
    </row>
    <row r="12" customFormat="false" ht="15" hidden="false" customHeight="true" outlineLevel="0" collapsed="false">
      <c r="A12" s="0" t="s">
        <v>8282</v>
      </c>
      <c r="B12" s="0" t="s">
        <v>8283</v>
      </c>
      <c r="D12" s="0" t="n">
        <v>0.1</v>
      </c>
      <c r="E12" s="0" t="n">
        <v>0.1</v>
      </c>
      <c r="F12" s="0" t="n">
        <v>0.1</v>
      </c>
      <c r="G12" s="0" t="n">
        <v>6.3726</v>
      </c>
      <c r="H12" s="0" t="n">
        <v>0.1</v>
      </c>
      <c r="I12" s="0" t="n">
        <v>5.7704</v>
      </c>
      <c r="K12" s="0" t="n">
        <v>2</v>
      </c>
      <c r="L12" s="6" t="n">
        <f aca="false">LOG(SUM(D12:F12)/SUM(G12:I12),2)</f>
        <v>-5.35085080548338</v>
      </c>
      <c r="M12" s="6" t="n">
        <f aca="false">TTEST(D12:F12,G12:I12,2,3)</f>
        <v>0.184539400197052</v>
      </c>
      <c r="N12" s="6" t="n">
        <f aca="false">TTEST(D12:F12,G12:I12,2,2)</f>
        <v>0.117126814782739</v>
      </c>
      <c r="O12" s="0" t="n">
        <f aca="false">AND(L12&gt;0,N12&lt;0.05)</f>
        <v>0</v>
      </c>
      <c r="P12" s="0" t="n">
        <f aca="false">AND(L12&lt;0,N12&lt;0.05)</f>
        <v>0</v>
      </c>
      <c r="Q12" s="0" t="n">
        <f aca="false">AND(D12=0.1,E12=0.1,F12=0.1,K12&gt;=2)</f>
        <v>1</v>
      </c>
      <c r="R12" s="0" t="n">
        <f aca="false">AND(G12=0.1,H12=0.1,I12=0.1,K12&gt;=2)</f>
        <v>0</v>
      </c>
      <c r="S12" s="0" t="n">
        <f aca="false">OR(O12,R12)</f>
        <v>0</v>
      </c>
      <c r="T12" s="0" t="n">
        <f aca="false">OR(P12,Q12)</f>
        <v>1</v>
      </c>
    </row>
    <row r="13" customFormat="false" ht="15" hidden="false" customHeight="true" outlineLevel="0" collapsed="false">
      <c r="A13" s="0" t="s">
        <v>7664</v>
      </c>
      <c r="B13" s="0" t="s">
        <v>7665</v>
      </c>
      <c r="D13" s="0" t="n">
        <v>0.1</v>
      </c>
      <c r="E13" s="0" t="n">
        <v>0.1</v>
      </c>
      <c r="F13" s="0" t="n">
        <v>0.1</v>
      </c>
      <c r="G13" s="0" t="n">
        <v>0.1</v>
      </c>
      <c r="H13" s="0" t="n">
        <v>7.8582</v>
      </c>
      <c r="I13" s="0" t="n">
        <v>4.3734</v>
      </c>
      <c r="K13" s="0" t="n">
        <v>2</v>
      </c>
      <c r="L13" s="6" t="n">
        <f aca="false">LOG(SUM(D13:F13)/SUM(G13:I13),2)</f>
        <v>-5.36125368768398</v>
      </c>
      <c r="M13" s="6" t="n">
        <f aca="false">TTEST(D13:F13,G13:I13,2,3)</f>
        <v>0.215736841616034</v>
      </c>
      <c r="N13" s="6" t="n">
        <f aca="false">TTEST(D13:F13,G13:I13,2,2)</f>
        <v>0.148354178164441</v>
      </c>
      <c r="O13" s="0" t="n">
        <f aca="false">AND(L13&gt;0,N13&lt;0.05)</f>
        <v>0</v>
      </c>
      <c r="P13" s="0" t="n">
        <f aca="false">AND(L13&lt;0,N13&lt;0.05)</f>
        <v>0</v>
      </c>
      <c r="Q13" s="0" t="n">
        <f aca="false">AND(D13=0.1,E13=0.1,F13=0.1,K13&gt;=2)</f>
        <v>1</v>
      </c>
      <c r="R13" s="0" t="n">
        <f aca="false">AND(G13=0.1,H13=0.1,I13=0.1,K13&gt;=2)</f>
        <v>0</v>
      </c>
      <c r="S13" s="0" t="n">
        <f aca="false">OR(O13,R13)</f>
        <v>0</v>
      </c>
      <c r="T13" s="0" t="n">
        <f aca="false">OR(P13,Q13)</f>
        <v>1</v>
      </c>
    </row>
    <row r="14" customFormat="false" ht="15" hidden="false" customHeight="true" outlineLevel="0" collapsed="false">
      <c r="A14" s="0" t="s">
        <v>8258</v>
      </c>
      <c r="B14" s="0" t="s">
        <v>8259</v>
      </c>
      <c r="D14" s="0" t="n">
        <v>0.1</v>
      </c>
      <c r="E14" s="0" t="n">
        <v>0.1</v>
      </c>
      <c r="F14" s="0" t="n">
        <v>0.1</v>
      </c>
      <c r="G14" s="0" t="n">
        <v>6.4973</v>
      </c>
      <c r="H14" s="0" t="n">
        <v>0.1</v>
      </c>
      <c r="I14" s="0" t="n">
        <v>6.5012</v>
      </c>
      <c r="K14" s="0" t="n">
        <v>2</v>
      </c>
      <c r="L14" s="6" t="n">
        <f aca="false">LOG(SUM(D14:F14)/SUM(G14:I14),2)</f>
        <v>-5.44829529726924</v>
      </c>
      <c r="M14" s="6" t="n">
        <f aca="false">TTEST(D14:F14,G14:I14,2,3)</f>
        <v>0.18350345698067</v>
      </c>
      <c r="N14" s="6" t="n">
        <f aca="false">TTEST(D14:F14,G14:I14,2,2)</f>
        <v>0.116116560450155</v>
      </c>
      <c r="O14" s="0" t="n">
        <f aca="false">AND(L14&gt;0,N14&lt;0.05)</f>
        <v>0</v>
      </c>
      <c r="P14" s="0" t="n">
        <f aca="false">AND(L14&lt;0,N14&lt;0.05)</f>
        <v>0</v>
      </c>
      <c r="Q14" s="0" t="n">
        <f aca="false">AND(D14=0.1,E14=0.1,F14=0.1,K14&gt;=2)</f>
        <v>1</v>
      </c>
      <c r="R14" s="0" t="n">
        <f aca="false">AND(G14=0.1,H14=0.1,I14=0.1,K14&gt;=2)</f>
        <v>0</v>
      </c>
      <c r="S14" s="0" t="n">
        <f aca="false">OR(O14,R14)</f>
        <v>0</v>
      </c>
      <c r="T14" s="0" t="n">
        <f aca="false">OR(P14,Q14)</f>
        <v>1</v>
      </c>
    </row>
    <row r="15" customFormat="false" ht="15" hidden="false" customHeight="true" outlineLevel="0" collapsed="false">
      <c r="A15" s="0" t="s">
        <v>7853</v>
      </c>
      <c r="B15" s="0" t="s">
        <v>7854</v>
      </c>
      <c r="D15" s="0" t="n">
        <v>0.1</v>
      </c>
      <c r="E15" s="0" t="n">
        <v>0.1</v>
      </c>
      <c r="F15" s="0" t="n">
        <v>0.1</v>
      </c>
      <c r="G15" s="0" t="n">
        <v>5.5331</v>
      </c>
      <c r="H15" s="0" t="n">
        <v>0.1</v>
      </c>
      <c r="I15" s="0" t="n">
        <v>7.8938</v>
      </c>
      <c r="K15" s="0" t="n">
        <v>2</v>
      </c>
      <c r="L15" s="6" t="n">
        <f aca="false">LOG(SUM(D15:F15)/SUM(G15:I15),2)</f>
        <v>-5.49472493952404</v>
      </c>
      <c r="M15" s="6" t="n">
        <f aca="false">TTEST(D15:F15,G15:I15,2,3)</f>
        <v>0.196205145849719</v>
      </c>
      <c r="N15" s="6" t="n">
        <f aca="false">TTEST(D15:F15,G15:I15,2,2)</f>
        <v>0.128629750746878</v>
      </c>
      <c r="O15" s="0" t="n">
        <f aca="false">AND(L15&gt;0,N15&lt;0.05)</f>
        <v>0</v>
      </c>
      <c r="P15" s="0" t="n">
        <f aca="false">AND(L15&lt;0,N15&lt;0.05)</f>
        <v>0</v>
      </c>
      <c r="Q15" s="0" t="n">
        <f aca="false">AND(D15=0.1,E15=0.1,F15=0.1,K15&gt;=2)</f>
        <v>1</v>
      </c>
      <c r="R15" s="0" t="n">
        <f aca="false">AND(G15=0.1,H15=0.1,I15=0.1,K15&gt;=2)</f>
        <v>0</v>
      </c>
      <c r="S15" s="0" t="n">
        <f aca="false">OR(O15,R15)</f>
        <v>0</v>
      </c>
      <c r="T15" s="0" t="n">
        <f aca="false">OR(P15,Q15)</f>
        <v>1</v>
      </c>
    </row>
    <row r="16" customFormat="false" ht="15" hidden="false" customHeight="true" outlineLevel="0" collapsed="false">
      <c r="A16" s="0" t="s">
        <v>7754</v>
      </c>
      <c r="B16" s="0" t="s">
        <v>7755</v>
      </c>
      <c r="D16" s="0" t="n">
        <v>0.1</v>
      </c>
      <c r="E16" s="0" t="n">
        <v>0.1</v>
      </c>
      <c r="F16" s="0" t="n">
        <v>0.1</v>
      </c>
      <c r="G16" s="0" t="n">
        <v>5.2137</v>
      </c>
      <c r="H16" s="0" t="n">
        <v>0.1</v>
      </c>
      <c r="I16" s="0" t="n">
        <v>8.291</v>
      </c>
      <c r="K16" s="0" t="n">
        <v>2</v>
      </c>
      <c r="L16" s="6" t="n">
        <f aca="false">LOG(SUM(D16:F16)/SUM(G16:I16),2)</f>
        <v>-5.50299883283086</v>
      </c>
      <c r="M16" s="6" t="n">
        <f aca="false">TTEST(D16:F16,G16:I16,2,3)</f>
        <v>0.204504518744265</v>
      </c>
      <c r="N16" s="6" t="n">
        <f aca="false">TTEST(D16:F16,G16:I16,2,2)</f>
        <v>0.136944768098763</v>
      </c>
      <c r="O16" s="0" t="n">
        <f aca="false">AND(L16&gt;0,N16&lt;0.05)</f>
        <v>0</v>
      </c>
      <c r="P16" s="0" t="n">
        <f aca="false">AND(L16&lt;0,N16&lt;0.05)</f>
        <v>0</v>
      </c>
      <c r="Q16" s="0" t="n">
        <f aca="false">AND(D16=0.1,E16=0.1,F16=0.1,K16&gt;=2)</f>
        <v>1</v>
      </c>
      <c r="R16" s="0" t="n">
        <f aca="false">AND(G16=0.1,H16=0.1,I16=0.1,K16&gt;=2)</f>
        <v>0</v>
      </c>
      <c r="S16" s="0" t="n">
        <f aca="false">OR(O16,R16)</f>
        <v>0</v>
      </c>
      <c r="T16" s="0" t="n">
        <f aca="false">OR(P16,Q16)</f>
        <v>1</v>
      </c>
    </row>
    <row r="17" customFormat="false" ht="15" hidden="false" customHeight="true" outlineLevel="0" collapsed="false">
      <c r="A17" s="0" t="s">
        <v>8276</v>
      </c>
      <c r="B17" s="0" t="s">
        <v>8277</v>
      </c>
      <c r="D17" s="0" t="n">
        <v>0.1</v>
      </c>
      <c r="E17" s="0" t="n">
        <v>0.1</v>
      </c>
      <c r="F17" s="0" t="n">
        <v>0.1</v>
      </c>
      <c r="G17" s="0" t="n">
        <v>0.1</v>
      </c>
      <c r="H17" s="0" t="n">
        <v>4.0336</v>
      </c>
      <c r="I17" s="0" t="n">
        <v>9.7866</v>
      </c>
      <c r="K17" s="0" t="n">
        <v>2</v>
      </c>
      <c r="L17" s="6" t="n">
        <f aca="false">LOG(SUM(D17:F17)/SUM(G17:I17),2)</f>
        <v>-5.53607362846832</v>
      </c>
      <c r="M17" s="6" t="n">
        <f aca="false">TTEST(D17:F17,G17:I17,2,3)</f>
        <v>0.247847392989931</v>
      </c>
      <c r="N17" s="6" t="n">
        <f aca="false">TTEST(D17:F17,G17:I17,2,2)</f>
        <v>0.181795328398743</v>
      </c>
      <c r="O17" s="0" t="n">
        <f aca="false">AND(L17&gt;0,N17&lt;0.05)</f>
        <v>0</v>
      </c>
      <c r="P17" s="0" t="n">
        <f aca="false">AND(L17&lt;0,N17&lt;0.05)</f>
        <v>0</v>
      </c>
      <c r="Q17" s="0" t="n">
        <f aca="false">AND(D17=0.1,E17=0.1,F17=0.1,K17&gt;=2)</f>
        <v>1</v>
      </c>
      <c r="R17" s="0" t="n">
        <f aca="false">AND(G17=0.1,H17=0.1,I17=0.1,K17&gt;=2)</f>
        <v>0</v>
      </c>
      <c r="S17" s="0" t="n">
        <f aca="false">OR(O17,R17)</f>
        <v>0</v>
      </c>
      <c r="T17" s="0" t="n">
        <f aca="false">OR(P17,Q17)</f>
        <v>1</v>
      </c>
    </row>
    <row r="18" customFormat="false" ht="15" hidden="false" customHeight="true" outlineLevel="0" collapsed="false">
      <c r="A18" s="0" t="s">
        <v>8333</v>
      </c>
      <c r="B18" s="0" t="s">
        <v>8334</v>
      </c>
      <c r="D18" s="0" t="n">
        <v>0.1</v>
      </c>
      <c r="E18" s="0" t="n">
        <v>0.1</v>
      </c>
      <c r="F18" s="0" t="n">
        <v>0.1</v>
      </c>
      <c r="G18" s="0" t="n">
        <v>0.1</v>
      </c>
      <c r="H18" s="0" t="n">
        <v>5.5355</v>
      </c>
      <c r="I18" s="0" t="n">
        <v>8.7479</v>
      </c>
      <c r="K18" s="0" t="n">
        <v>2</v>
      </c>
      <c r="L18" s="6" t="n">
        <f aca="false">LOG(SUM(D18:F18)/SUM(G18:I18),2)</f>
        <v>-5.5832984346043</v>
      </c>
      <c r="M18" s="6" t="n">
        <f aca="false">TTEST(D18:F18,G18:I18,2,3)</f>
        <v>0.203949634423538</v>
      </c>
      <c r="N18" s="6" t="n">
        <f aca="false">TTEST(D18:F18,G18:I18,2,2)</f>
        <v>0.136385655519749</v>
      </c>
      <c r="O18" s="0" t="n">
        <f aca="false">AND(L18&gt;0,N18&lt;0.05)</f>
        <v>0</v>
      </c>
      <c r="P18" s="0" t="n">
        <f aca="false">AND(L18&lt;0,N18&lt;0.05)</f>
        <v>0</v>
      </c>
      <c r="Q18" s="0" t="n">
        <f aca="false">AND(D18=0.1,E18=0.1,F18=0.1,K18&gt;=2)</f>
        <v>1</v>
      </c>
      <c r="R18" s="0" t="n">
        <f aca="false">AND(G18=0.1,H18=0.1,I18=0.1,K18&gt;=2)</f>
        <v>0</v>
      </c>
      <c r="S18" s="0" t="n">
        <f aca="false">OR(O18,R18)</f>
        <v>0</v>
      </c>
      <c r="T18" s="0" t="n">
        <f aca="false">OR(P18,Q18)</f>
        <v>1</v>
      </c>
    </row>
    <row r="19" customFormat="false" ht="15" hidden="false" customHeight="true" outlineLevel="0" collapsed="false">
      <c r="A19" s="0" t="s">
        <v>8066</v>
      </c>
      <c r="B19" s="0" t="s">
        <v>8067</v>
      </c>
      <c r="D19" s="0" t="n">
        <v>0.1</v>
      </c>
      <c r="E19" s="0" t="n">
        <v>0.1</v>
      </c>
      <c r="F19" s="0" t="n">
        <v>0.1</v>
      </c>
      <c r="G19" s="0" t="n">
        <v>10.4497</v>
      </c>
      <c r="H19" s="0" t="n">
        <v>0.1</v>
      </c>
      <c r="I19" s="0" t="n">
        <v>3.8486</v>
      </c>
      <c r="K19" s="0" t="n">
        <v>2</v>
      </c>
      <c r="L19" s="6" t="n">
        <f aca="false">LOG(SUM(D19:F19)/SUM(G19:I19),2)</f>
        <v>-5.58479217250231</v>
      </c>
      <c r="M19" s="6" t="n">
        <f aca="false">TTEST(D19:F19,G19:I19,2,3)</f>
        <v>0.260545208758498</v>
      </c>
      <c r="N19" s="6" t="n">
        <f aca="false">TTEST(D19:F19,G19:I19,2,2)</f>
        <v>0.195293292520548</v>
      </c>
      <c r="O19" s="0" t="n">
        <f aca="false">AND(L19&gt;0,N19&lt;0.05)</f>
        <v>0</v>
      </c>
      <c r="P19" s="0" t="n">
        <f aca="false">AND(L19&lt;0,N19&lt;0.05)</f>
        <v>0</v>
      </c>
      <c r="Q19" s="0" t="n">
        <f aca="false">AND(D19=0.1,E19=0.1,F19=0.1,K19&gt;=2)</f>
        <v>1</v>
      </c>
      <c r="R19" s="0" t="n">
        <f aca="false">AND(G19=0.1,H19=0.1,I19=0.1,K19&gt;=2)</f>
        <v>0</v>
      </c>
      <c r="S19" s="0" t="n">
        <f aca="false">OR(O19,R19)</f>
        <v>0</v>
      </c>
      <c r="T19" s="0" t="n">
        <f aca="false">OR(P19,Q19)</f>
        <v>1</v>
      </c>
    </row>
    <row r="20" customFormat="false" ht="15" hidden="false" customHeight="true" outlineLevel="0" collapsed="false">
      <c r="A20" s="0" t="s">
        <v>7424</v>
      </c>
      <c r="B20" s="0" t="s">
        <v>7425</v>
      </c>
      <c r="D20" s="0" t="n">
        <v>0.1</v>
      </c>
      <c r="E20" s="0" t="n">
        <v>0.1</v>
      </c>
      <c r="F20" s="0" t="n">
        <v>0.1</v>
      </c>
      <c r="G20" s="0" t="n">
        <v>10.6537</v>
      </c>
      <c r="H20" s="0" t="n">
        <v>4.3241</v>
      </c>
      <c r="I20" s="0" t="n">
        <v>0.1</v>
      </c>
      <c r="K20" s="0" t="n">
        <v>2</v>
      </c>
      <c r="L20" s="6" t="n">
        <f aca="false">LOG(SUM(D20:F20)/SUM(G20:I20),2)</f>
        <v>-5.65131962955454</v>
      </c>
      <c r="M20" s="6" t="n">
        <f aca="false">TTEST(D20:F20,G20:I20,2,3)</f>
        <v>0.249452415137817</v>
      </c>
      <c r="N20" s="6" t="n">
        <f aca="false">TTEST(D20:F20,G20:I20,2,2)</f>
        <v>0.18349398465937</v>
      </c>
      <c r="O20" s="0" t="n">
        <f aca="false">AND(L20&gt;0,N20&lt;0.05)</f>
        <v>0</v>
      </c>
      <c r="P20" s="0" t="n">
        <f aca="false">AND(L20&lt;0,N20&lt;0.05)</f>
        <v>0</v>
      </c>
      <c r="Q20" s="0" t="n">
        <f aca="false">AND(D20=0.1,E20=0.1,F20=0.1,K20&gt;=2)</f>
        <v>1</v>
      </c>
      <c r="R20" s="0" t="n">
        <f aca="false">AND(G20=0.1,H20=0.1,I20=0.1,K20&gt;=2)</f>
        <v>0</v>
      </c>
      <c r="S20" s="0" t="n">
        <f aca="false">OR(O20,R20)</f>
        <v>0</v>
      </c>
      <c r="T20" s="0" t="n">
        <f aca="false">OR(P20,Q20)</f>
        <v>1</v>
      </c>
    </row>
    <row r="21" customFormat="false" ht="15" hidden="false" customHeight="true" outlineLevel="0" collapsed="false">
      <c r="A21" s="0" t="s">
        <v>8132</v>
      </c>
      <c r="B21" s="0" t="s">
        <v>8133</v>
      </c>
      <c r="D21" s="0" t="n">
        <v>0.1</v>
      </c>
      <c r="E21" s="0" t="n">
        <v>0.1</v>
      </c>
      <c r="F21" s="0" t="n">
        <v>0.1</v>
      </c>
      <c r="G21" s="0" t="n">
        <v>0.1</v>
      </c>
      <c r="H21" s="0" t="n">
        <v>6.944</v>
      </c>
      <c r="I21" s="0" t="n">
        <v>8.2959</v>
      </c>
      <c r="K21" s="0" t="n">
        <v>2</v>
      </c>
      <c r="L21" s="6" t="n">
        <f aca="false">LOG(SUM(D21:F21)/SUM(G21:I21),2)</f>
        <v>-5.6761827670721</v>
      </c>
      <c r="M21" s="6" t="n">
        <f aca="false">TTEST(D21:F21,G21:I21,2,3)</f>
        <v>0.186782118151058</v>
      </c>
      <c r="N21" s="6" t="n">
        <f aca="false">TTEST(D21:F21,G21:I21,2,2)</f>
        <v>0.119320401592913</v>
      </c>
      <c r="O21" s="0" t="n">
        <f aca="false">AND(L21&gt;0,N21&lt;0.05)</f>
        <v>0</v>
      </c>
      <c r="P21" s="0" t="n">
        <f aca="false">AND(L21&lt;0,N21&lt;0.05)</f>
        <v>0</v>
      </c>
      <c r="Q21" s="0" t="n">
        <f aca="false">AND(D21=0.1,E21=0.1,F21=0.1,K21&gt;=2)</f>
        <v>1</v>
      </c>
      <c r="R21" s="0" t="n">
        <f aca="false">AND(G21=0.1,H21=0.1,I21=0.1,K21&gt;=2)</f>
        <v>0</v>
      </c>
      <c r="S21" s="0" t="n">
        <f aca="false">OR(O21,R21)</f>
        <v>0</v>
      </c>
      <c r="T21" s="0" t="n">
        <f aca="false">OR(P21,Q21)</f>
        <v>1</v>
      </c>
    </row>
    <row r="22" customFormat="false" ht="15" hidden="false" customHeight="true" outlineLevel="0" collapsed="false">
      <c r="A22" s="0" t="s">
        <v>8159</v>
      </c>
      <c r="B22" s="0" t="s">
        <v>8160</v>
      </c>
      <c r="D22" s="0" t="n">
        <v>0.1</v>
      </c>
      <c r="E22" s="0" t="n">
        <v>0.1</v>
      </c>
      <c r="F22" s="0" t="n">
        <v>0.1</v>
      </c>
      <c r="G22" s="0" t="n">
        <v>6.8737</v>
      </c>
      <c r="H22" s="0" t="n">
        <v>8.7977</v>
      </c>
      <c r="I22" s="0" t="n">
        <v>0.1</v>
      </c>
      <c r="K22" s="0" t="n">
        <v>2</v>
      </c>
      <c r="L22" s="6" t="n">
        <f aca="false">LOG(SUM(D22:F22)/SUM(G22:I22),2)</f>
        <v>-5.71620442041907</v>
      </c>
      <c r="M22" s="6" t="n">
        <f aca="false">TTEST(D22:F22,G22:I22,2,3)</f>
        <v>0.18974469458034</v>
      </c>
      <c r="N22" s="6" t="n">
        <f aca="false">TTEST(D22:F22,G22:I22,2,2)</f>
        <v>0.122231381394433</v>
      </c>
      <c r="O22" s="0" t="n">
        <f aca="false">AND(L22&gt;0,N22&lt;0.05)</f>
        <v>0</v>
      </c>
      <c r="P22" s="0" t="n">
        <f aca="false">AND(L22&lt;0,N22&lt;0.05)</f>
        <v>0</v>
      </c>
      <c r="Q22" s="0" t="n">
        <f aca="false">AND(D22=0.1,E22=0.1,F22=0.1,K22&gt;=2)</f>
        <v>1</v>
      </c>
      <c r="R22" s="0" t="n">
        <f aca="false">AND(G22=0.1,H22=0.1,I22=0.1,K22&gt;=2)</f>
        <v>0</v>
      </c>
      <c r="S22" s="0" t="n">
        <f aca="false">OR(O22,R22)</f>
        <v>0</v>
      </c>
      <c r="T22" s="0" t="n">
        <f aca="false">OR(P22,Q22)</f>
        <v>1</v>
      </c>
    </row>
    <row r="23" customFormat="false" ht="15" hidden="false" customHeight="true" outlineLevel="0" collapsed="false">
      <c r="A23" s="0" t="s">
        <v>5996</v>
      </c>
      <c r="B23" s="0" t="s">
        <v>5997</v>
      </c>
      <c r="D23" s="0" t="n">
        <v>0.1</v>
      </c>
      <c r="E23" s="0" t="n">
        <v>0.1</v>
      </c>
      <c r="F23" s="0" t="n">
        <v>0.1</v>
      </c>
      <c r="G23" s="0" t="n">
        <v>2.0013</v>
      </c>
      <c r="H23" s="0" t="n">
        <v>2.7305</v>
      </c>
      <c r="I23" s="0" t="n">
        <v>12.0145</v>
      </c>
      <c r="K23" s="0" t="n">
        <v>3</v>
      </c>
      <c r="L23" s="6" t="n">
        <f aca="false">LOG(SUM(D23:F23)/SUM(G23:I23),2)</f>
        <v>-5.80273606454606</v>
      </c>
      <c r="M23" s="6" t="n">
        <f aca="false">TTEST(D23:F23,G23:I23,2,3)</f>
        <v>0.231069285964412</v>
      </c>
      <c r="N23" s="6" t="n">
        <f aca="false">TTEST(D23:F23,G23:I23,2,2)</f>
        <v>0.164184028403675</v>
      </c>
      <c r="O23" s="0" t="n">
        <f aca="false">AND(L23&gt;0,N23&lt;0.05)</f>
        <v>0</v>
      </c>
      <c r="P23" s="0" t="n">
        <f aca="false">AND(L23&lt;0,N23&lt;0.05)</f>
        <v>0</v>
      </c>
      <c r="Q23" s="0" t="n">
        <f aca="false">AND(D23=0.1,E23=0.1,F23=0.1,K23&gt;=2)</f>
        <v>1</v>
      </c>
      <c r="R23" s="0" t="n">
        <f aca="false">AND(G23=0.1,H23=0.1,I23=0.1,K23&gt;=2)</f>
        <v>0</v>
      </c>
      <c r="S23" s="0" t="n">
        <f aca="false">OR(O23,R23)</f>
        <v>0</v>
      </c>
      <c r="T23" s="0" t="n">
        <f aca="false">OR(P23,Q23)</f>
        <v>1</v>
      </c>
    </row>
    <row r="24" customFormat="false" ht="15" hidden="false" customHeight="true" outlineLevel="0" collapsed="false">
      <c r="A24" s="0" t="s">
        <v>7631</v>
      </c>
      <c r="B24" s="0" t="s">
        <v>7632</v>
      </c>
      <c r="D24" s="0" t="n">
        <v>0.1</v>
      </c>
      <c r="E24" s="0" t="n">
        <v>0.1</v>
      </c>
      <c r="F24" s="0" t="n">
        <v>0.1</v>
      </c>
      <c r="G24" s="0" t="n">
        <v>8.8949</v>
      </c>
      <c r="H24" s="0" t="n">
        <v>7.9027</v>
      </c>
      <c r="I24" s="0" t="n">
        <v>0.1</v>
      </c>
      <c r="K24" s="0" t="n">
        <v>2</v>
      </c>
      <c r="L24" s="6" t="n">
        <f aca="false">LOG(SUM(D24:F24)/SUM(G24:I24),2)</f>
        <v>-5.81571204124285</v>
      </c>
      <c r="M24" s="6" t="n">
        <f aca="false">TTEST(D24:F24,G24:I24,2,3)</f>
        <v>0.184958442993346</v>
      </c>
      <c r="N24" s="6" t="n">
        <f aca="false">TTEST(D24:F24,G24:I24,2,2)</f>
        <v>0.117536007278003</v>
      </c>
      <c r="O24" s="0" t="n">
        <f aca="false">AND(L24&gt;0,N24&lt;0.05)</f>
        <v>0</v>
      </c>
      <c r="P24" s="0" t="n">
        <f aca="false">AND(L24&lt;0,N24&lt;0.05)</f>
        <v>0</v>
      </c>
      <c r="Q24" s="0" t="n">
        <f aca="false">AND(D24=0.1,E24=0.1,F24=0.1,K24&gt;=2)</f>
        <v>1</v>
      </c>
      <c r="R24" s="0" t="n">
        <f aca="false">AND(G24=0.1,H24=0.1,I24=0.1,K24&gt;=2)</f>
        <v>0</v>
      </c>
      <c r="S24" s="0" t="n">
        <f aca="false">OR(O24,R24)</f>
        <v>0</v>
      </c>
      <c r="T24" s="0" t="n">
        <f aca="false">OR(P24,Q24)</f>
        <v>1</v>
      </c>
    </row>
    <row r="25" customFormat="false" ht="15" hidden="false" customHeight="true" outlineLevel="0" collapsed="false">
      <c r="A25" s="0" t="s">
        <v>7523</v>
      </c>
      <c r="B25" s="0" t="s">
        <v>7524</v>
      </c>
      <c r="D25" s="0" t="n">
        <v>0.1</v>
      </c>
      <c r="E25" s="0" t="n">
        <v>0.1</v>
      </c>
      <c r="F25" s="0" t="n">
        <v>0.1</v>
      </c>
      <c r="G25" s="0" t="n">
        <v>8.0103</v>
      </c>
      <c r="H25" s="0" t="n">
        <v>9.6202</v>
      </c>
      <c r="I25" s="0" t="n">
        <v>0.1</v>
      </c>
      <c r="K25" s="0" t="n">
        <v>2</v>
      </c>
      <c r="L25" s="6" t="n">
        <f aca="false">LOG(SUM(D25:F25)/SUM(G25:I25),2)</f>
        <v>-5.88512690985584</v>
      </c>
      <c r="M25" s="6" t="n">
        <f aca="false">TTEST(D25:F25,G25:I25,2,3)</f>
        <v>0.186963886019779</v>
      </c>
      <c r="N25" s="6" t="n">
        <f aca="false">TTEST(D25:F25,G25:I25,2,2)</f>
        <v>0.119498571365473</v>
      </c>
      <c r="O25" s="0" t="n">
        <f aca="false">AND(L25&gt;0,N25&lt;0.05)</f>
        <v>0</v>
      </c>
      <c r="P25" s="0" t="n">
        <f aca="false">AND(L25&lt;0,N25&lt;0.05)</f>
        <v>0</v>
      </c>
      <c r="Q25" s="0" t="n">
        <f aca="false">AND(D25=0.1,E25=0.1,F25=0.1,K25&gt;=2)</f>
        <v>1</v>
      </c>
      <c r="R25" s="0" t="n">
        <f aca="false">AND(G25=0.1,H25=0.1,I25=0.1,K25&gt;=2)</f>
        <v>0</v>
      </c>
      <c r="S25" s="0" t="n">
        <f aca="false">OR(O25,R25)</f>
        <v>0</v>
      </c>
      <c r="T25" s="0" t="n">
        <f aca="false">OR(P25,Q25)</f>
        <v>1</v>
      </c>
    </row>
    <row r="26" customFormat="false" ht="15" hidden="false" customHeight="true" outlineLevel="0" collapsed="false">
      <c r="A26" s="0" t="s">
        <v>7952</v>
      </c>
      <c r="B26" s="0" t="s">
        <v>7953</v>
      </c>
      <c r="D26" s="0" t="n">
        <v>0.1</v>
      </c>
      <c r="E26" s="0" t="n">
        <v>0.1</v>
      </c>
      <c r="F26" s="0" t="n">
        <v>0.1</v>
      </c>
      <c r="G26" s="0" t="n">
        <v>0.1</v>
      </c>
      <c r="H26" s="0" t="n">
        <v>4.0651</v>
      </c>
      <c r="I26" s="0" t="n">
        <v>14.2378</v>
      </c>
      <c r="K26" s="0" t="n">
        <v>2</v>
      </c>
      <c r="L26" s="6" t="n">
        <f aca="false">LOG(SUM(D26:F26)/SUM(G26:I26),2)</f>
        <v>-5.93882681870272</v>
      </c>
      <c r="M26" s="6" t="n">
        <f aca="false">TTEST(D26:F26,G26:I26,2,3)</f>
        <v>0.28819055857344</v>
      </c>
      <c r="N26" s="6" t="n">
        <f aca="false">TTEST(D26:F26,G26:I26,2,2)</f>
        <v>0.225085826465266</v>
      </c>
      <c r="O26" s="0" t="n">
        <f aca="false">AND(L26&gt;0,N26&lt;0.05)</f>
        <v>0</v>
      </c>
      <c r="P26" s="0" t="n">
        <f aca="false">AND(L26&lt;0,N26&lt;0.05)</f>
        <v>0</v>
      </c>
      <c r="Q26" s="0" t="n">
        <f aca="false">AND(D26=0.1,E26=0.1,F26=0.1,K26&gt;=2)</f>
        <v>1</v>
      </c>
      <c r="R26" s="0" t="n">
        <f aca="false">AND(G26=0.1,H26=0.1,I26=0.1,K26&gt;=2)</f>
        <v>0</v>
      </c>
      <c r="S26" s="0" t="n">
        <f aca="false">OR(O26,R26)</f>
        <v>0</v>
      </c>
      <c r="T26" s="0" t="n">
        <f aca="false">OR(P26,Q26)</f>
        <v>1</v>
      </c>
    </row>
    <row r="27" customFormat="false" ht="15" hidden="false" customHeight="true" outlineLevel="0" collapsed="false">
      <c r="A27" s="0" t="s">
        <v>7544</v>
      </c>
      <c r="B27" s="0" t="s">
        <v>7545</v>
      </c>
      <c r="D27" s="0" t="n">
        <v>0.1</v>
      </c>
      <c r="E27" s="0" t="n">
        <v>0.1</v>
      </c>
      <c r="F27" s="0" t="n">
        <v>0.1</v>
      </c>
      <c r="G27" s="0" t="n">
        <v>10.8229</v>
      </c>
      <c r="H27" s="0" t="n">
        <v>8.8286</v>
      </c>
      <c r="I27" s="0" t="n">
        <v>0.1</v>
      </c>
      <c r="K27" s="0" t="n">
        <v>2</v>
      </c>
      <c r="L27" s="6" t="n">
        <f aca="false">LOG(SUM(D27:F27)/SUM(G27:I27),2)</f>
        <v>-6.04085590995782</v>
      </c>
      <c r="M27" s="6" t="n">
        <f aca="false">TTEST(D27:F27,G27:I27,2,3)</f>
        <v>0.18776128174629</v>
      </c>
      <c r="N27" s="6" t="n">
        <f aca="false">TTEST(D27:F27,G27:I27,2,2)</f>
        <v>0.120280855181531</v>
      </c>
      <c r="O27" s="0" t="n">
        <f aca="false">AND(L27&gt;0,N27&lt;0.05)</f>
        <v>0</v>
      </c>
      <c r="P27" s="0" t="n">
        <f aca="false">AND(L27&lt;0,N27&lt;0.05)</f>
        <v>0</v>
      </c>
      <c r="Q27" s="0" t="n">
        <f aca="false">AND(D27=0.1,E27=0.1,F27=0.1,K27&gt;=2)</f>
        <v>1</v>
      </c>
      <c r="R27" s="0" t="n">
        <f aca="false">AND(G27=0.1,H27=0.1,I27=0.1,K27&gt;=2)</f>
        <v>0</v>
      </c>
      <c r="S27" s="0" t="n">
        <f aca="false">OR(O27,R27)</f>
        <v>0</v>
      </c>
      <c r="T27" s="0" t="n">
        <f aca="false">OR(P27,Q27)</f>
        <v>1</v>
      </c>
    </row>
    <row r="28" customFormat="false" ht="15" hidden="false" customHeight="true" outlineLevel="0" collapsed="false">
      <c r="A28" s="0" t="s">
        <v>8150</v>
      </c>
      <c r="B28" s="0" t="s">
        <v>8151</v>
      </c>
      <c r="D28" s="0" t="n">
        <v>0.1</v>
      </c>
      <c r="E28" s="0" t="n">
        <v>0.1</v>
      </c>
      <c r="F28" s="0" t="n">
        <v>0.1</v>
      </c>
      <c r="G28" s="0" t="n">
        <v>17.0659</v>
      </c>
      <c r="H28" s="0" t="n">
        <v>2.6328</v>
      </c>
      <c r="I28" s="0" t="n">
        <v>0.1</v>
      </c>
      <c r="K28" s="0" t="n">
        <v>2</v>
      </c>
      <c r="L28" s="6" t="n">
        <f aca="false">LOG(SUM(D28:F28)/SUM(G28:I28),2)</f>
        <v>-6.04429939384707</v>
      </c>
      <c r="M28" s="6" t="n">
        <f aca="false">TTEST(D28:F28,G28:I28,2,3)</f>
        <v>0.343731215223267</v>
      </c>
      <c r="N28" s="6" t="n">
        <f aca="false">TTEST(D28:F28,G28:I28,2,2)</f>
        <v>0.286075564444485</v>
      </c>
      <c r="O28" s="0" t="n">
        <f aca="false">AND(L28&gt;0,N28&lt;0.05)</f>
        <v>0</v>
      </c>
      <c r="P28" s="0" t="n">
        <f aca="false">AND(L28&lt;0,N28&lt;0.05)</f>
        <v>0</v>
      </c>
      <c r="Q28" s="0" t="n">
        <f aca="false">AND(D28=0.1,E28=0.1,F28=0.1,K28&gt;=2)</f>
        <v>1</v>
      </c>
      <c r="R28" s="0" t="n">
        <f aca="false">AND(G28=0.1,H28=0.1,I28=0.1,K28&gt;=2)</f>
        <v>0</v>
      </c>
      <c r="S28" s="0" t="n">
        <f aca="false">OR(O28,R28)</f>
        <v>0</v>
      </c>
      <c r="T28" s="0" t="n">
        <f aca="false">OR(P28,Q28)</f>
        <v>1</v>
      </c>
    </row>
    <row r="29" customFormat="false" ht="15" hidden="false" customHeight="true" outlineLevel="0" collapsed="false">
      <c r="A29" s="0" t="s">
        <v>7832</v>
      </c>
      <c r="B29" s="0" t="s">
        <v>7833</v>
      </c>
      <c r="D29" s="0" t="n">
        <v>0.1</v>
      </c>
      <c r="E29" s="0" t="n">
        <v>0.1</v>
      </c>
      <c r="F29" s="0" t="n">
        <v>0.1</v>
      </c>
      <c r="G29" s="0" t="n">
        <v>10.7703</v>
      </c>
      <c r="H29" s="0" t="n">
        <v>9.3854</v>
      </c>
      <c r="I29" s="0" t="n">
        <v>0.1</v>
      </c>
      <c r="K29" s="0" t="n">
        <v>2</v>
      </c>
      <c r="L29" s="6" t="n">
        <f aca="false">LOG(SUM(D29:F29)/SUM(G29:I29),2)</f>
        <v>-6.07722163184531</v>
      </c>
      <c r="M29" s="6" t="n">
        <f aca="false">TTEST(D29:F29,G29:I29,2,3)</f>
        <v>0.185462543382779</v>
      </c>
      <c r="N29" s="6" t="n">
        <f aca="false">TTEST(D29:F29,G29:I29,2,2)</f>
        <v>0.118028668023133</v>
      </c>
      <c r="O29" s="0" t="n">
        <f aca="false">AND(L29&gt;0,N29&lt;0.05)</f>
        <v>0</v>
      </c>
      <c r="P29" s="0" t="n">
        <f aca="false">AND(L29&lt;0,N29&lt;0.05)</f>
        <v>0</v>
      </c>
      <c r="Q29" s="0" t="n">
        <f aca="false">AND(D29=0.1,E29=0.1,F29=0.1,K29&gt;=2)</f>
        <v>1</v>
      </c>
      <c r="R29" s="0" t="n">
        <f aca="false">AND(G29=0.1,H29=0.1,I29=0.1,K29&gt;=2)</f>
        <v>0</v>
      </c>
      <c r="S29" s="0" t="n">
        <f aca="false">OR(O29,R29)</f>
        <v>0</v>
      </c>
      <c r="T29" s="0" t="n">
        <f aca="false">OR(P29,Q29)</f>
        <v>1</v>
      </c>
    </row>
    <row r="30" customFormat="false" ht="15" hidden="false" customHeight="true" outlineLevel="0" collapsed="false">
      <c r="A30" s="0" t="s">
        <v>8015</v>
      </c>
      <c r="B30" s="0" t="s">
        <v>8016</v>
      </c>
      <c r="D30" s="0" t="n">
        <v>0.1</v>
      </c>
      <c r="E30" s="0" t="n">
        <v>0.1</v>
      </c>
      <c r="F30" s="0" t="n">
        <v>0.1</v>
      </c>
      <c r="G30" s="0" t="n">
        <v>9.1109</v>
      </c>
      <c r="H30" s="0" t="n">
        <v>0.1</v>
      </c>
      <c r="I30" s="0" t="n">
        <v>11.4022</v>
      </c>
      <c r="K30" s="0" t="n">
        <v>2</v>
      </c>
      <c r="L30" s="6" t="n">
        <f aca="false">LOG(SUM(D30:F30)/SUM(G30:I30),2)</f>
        <v>-6.10245517686677</v>
      </c>
      <c r="M30" s="6" t="n">
        <f aca="false">TTEST(D30:F30,G30:I30,2,3)</f>
        <v>0.188648775807518</v>
      </c>
      <c r="N30" s="6" t="n">
        <f aca="false">TTEST(D30:F30,G30:I30,2,2)</f>
        <v>0.121152809520983</v>
      </c>
      <c r="O30" s="0" t="n">
        <f aca="false">AND(L30&gt;0,N30&lt;0.05)</f>
        <v>0</v>
      </c>
      <c r="P30" s="0" t="n">
        <f aca="false">AND(L30&lt;0,N30&lt;0.05)</f>
        <v>0</v>
      </c>
      <c r="Q30" s="0" t="n">
        <f aca="false">AND(D30=0.1,E30=0.1,F30=0.1,K30&gt;=2)</f>
        <v>1</v>
      </c>
      <c r="R30" s="0" t="n">
        <f aca="false">AND(G30=0.1,H30=0.1,I30=0.1,K30&gt;=2)</f>
        <v>0</v>
      </c>
      <c r="S30" s="0" t="n">
        <f aca="false">OR(O30,R30)</f>
        <v>0</v>
      </c>
      <c r="T30" s="0" t="n">
        <f aca="false">OR(P30,Q30)</f>
        <v>1</v>
      </c>
    </row>
    <row r="31" customFormat="false" ht="15" hidden="false" customHeight="true" outlineLevel="0" collapsed="false">
      <c r="A31" s="0" t="s">
        <v>5738</v>
      </c>
      <c r="B31" s="0" t="s">
        <v>5739</v>
      </c>
      <c r="D31" s="0" t="n">
        <v>0.1</v>
      </c>
      <c r="E31" s="0" t="n">
        <v>0.1</v>
      </c>
      <c r="F31" s="0" t="n">
        <v>0.1</v>
      </c>
      <c r="G31" s="0" t="n">
        <v>5.4975</v>
      </c>
      <c r="H31" s="0" t="n">
        <v>0.1</v>
      </c>
      <c r="I31" s="0" t="n">
        <v>15.3516</v>
      </c>
      <c r="K31" s="0" t="n">
        <v>2</v>
      </c>
      <c r="L31" s="6" t="n">
        <f aca="false">LOG(SUM(D31:F31)/SUM(G31:I31),2)</f>
        <v>-6.12578195429431</v>
      </c>
      <c r="M31" s="6" t="n">
        <f aca="false">TTEST(D31:F31,G31:I31,2,3)</f>
        <v>0.263111334567258</v>
      </c>
      <c r="N31" s="6" t="n">
        <f aca="false">TTEST(D31:F31,G31:I31,2,2)</f>
        <v>0.19803678293427</v>
      </c>
      <c r="O31" s="0" t="n">
        <f aca="false">AND(L31&gt;0,N31&lt;0.05)</f>
        <v>0</v>
      </c>
      <c r="P31" s="0" t="n">
        <f aca="false">AND(L31&lt;0,N31&lt;0.05)</f>
        <v>0</v>
      </c>
      <c r="Q31" s="0" t="n">
        <f aca="false">AND(D31=0.1,E31=0.1,F31=0.1,K31&gt;=2)</f>
        <v>1</v>
      </c>
      <c r="R31" s="0" t="n">
        <f aca="false">AND(G31=0.1,H31=0.1,I31=0.1,K31&gt;=2)</f>
        <v>0</v>
      </c>
      <c r="S31" s="0" t="n">
        <f aca="false">OR(O31,R31)</f>
        <v>0</v>
      </c>
      <c r="T31" s="0" t="n">
        <f aca="false">OR(P31,Q31)</f>
        <v>1</v>
      </c>
    </row>
    <row r="32" customFormat="false" ht="15" hidden="false" customHeight="true" outlineLevel="0" collapsed="false">
      <c r="A32" s="0" t="s">
        <v>7535</v>
      </c>
      <c r="B32" s="0" t="s">
        <v>7536</v>
      </c>
      <c r="D32" s="0" t="n">
        <v>0.1</v>
      </c>
      <c r="E32" s="0" t="n">
        <v>0.1</v>
      </c>
      <c r="F32" s="0" t="n">
        <v>0.1</v>
      </c>
      <c r="G32" s="0" t="n">
        <v>9.1886</v>
      </c>
      <c r="H32" s="0" t="n">
        <v>0.1</v>
      </c>
      <c r="I32" s="0" t="n">
        <v>11.6619</v>
      </c>
      <c r="K32" s="0" t="n">
        <v>2</v>
      </c>
      <c r="L32" s="6" t="n">
        <f aca="false">LOG(SUM(D32:F32)/SUM(G32:I32),2)</f>
        <v>-6.12587836442987</v>
      </c>
      <c r="M32" s="6" t="n">
        <f aca="false">TTEST(D32:F32,G32:I32,2,3)</f>
        <v>0.189297371033563</v>
      </c>
      <c r="N32" s="6" t="n">
        <f aca="false">TTEST(D32:F32,G32:I32,2,2)</f>
        <v>0.121790893785268</v>
      </c>
      <c r="O32" s="0" t="n">
        <f aca="false">AND(L32&gt;0,N32&lt;0.05)</f>
        <v>0</v>
      </c>
      <c r="P32" s="0" t="n">
        <f aca="false">AND(L32&lt;0,N32&lt;0.05)</f>
        <v>0</v>
      </c>
      <c r="Q32" s="0" t="n">
        <f aca="false">AND(D32=0.1,E32=0.1,F32=0.1,K32&gt;=2)</f>
        <v>1</v>
      </c>
      <c r="R32" s="0" t="n">
        <f aca="false">AND(G32=0.1,H32=0.1,I32=0.1,K32&gt;=2)</f>
        <v>0</v>
      </c>
      <c r="S32" s="0" t="n">
        <f aca="false">OR(O32,R32)</f>
        <v>0</v>
      </c>
      <c r="T32" s="0" t="n">
        <f aca="false">OR(P32,Q32)</f>
        <v>1</v>
      </c>
    </row>
    <row r="33" customFormat="false" ht="15" hidden="false" customHeight="true" outlineLevel="0" collapsed="false">
      <c r="A33" s="0" t="s">
        <v>7682</v>
      </c>
      <c r="B33" s="0" t="s">
        <v>7683</v>
      </c>
      <c r="D33" s="0" t="n">
        <v>0.1</v>
      </c>
      <c r="E33" s="0" t="n">
        <v>0.1</v>
      </c>
      <c r="F33" s="0" t="n">
        <v>0.1</v>
      </c>
      <c r="G33" s="0" t="n">
        <v>10.8869</v>
      </c>
      <c r="H33" s="0" t="n">
        <v>9.9934</v>
      </c>
      <c r="I33" s="0" t="n">
        <v>0.1</v>
      </c>
      <c r="K33" s="0" t="n">
        <v>2</v>
      </c>
      <c r="L33" s="6" t="n">
        <f aca="false">LOG(SUM(D33:F33)/SUM(G33:I33),2)</f>
        <v>-6.12792899639763</v>
      </c>
      <c r="M33" s="6" t="n">
        <f aca="false">TTEST(D33:F33,G33:I33,2,3)</f>
        <v>0.184264432490772</v>
      </c>
      <c r="N33" s="6" t="n">
        <f aca="false">TTEST(D33:F33,G33:I33,2,2)</f>
        <v>0.116858479514965</v>
      </c>
      <c r="O33" s="0" t="n">
        <f aca="false">AND(L33&gt;0,N33&lt;0.05)</f>
        <v>0</v>
      </c>
      <c r="P33" s="0" t="n">
        <f aca="false">AND(L33&lt;0,N33&lt;0.05)</f>
        <v>0</v>
      </c>
      <c r="Q33" s="0" t="n">
        <f aca="false">AND(D33=0.1,E33=0.1,F33=0.1,K33&gt;=2)</f>
        <v>1</v>
      </c>
      <c r="R33" s="0" t="n">
        <f aca="false">AND(G33=0.1,H33=0.1,I33=0.1,K33&gt;=2)</f>
        <v>0</v>
      </c>
      <c r="S33" s="0" t="n">
        <f aca="false">OR(O33,R33)</f>
        <v>0</v>
      </c>
      <c r="T33" s="0" t="n">
        <f aca="false">OR(P33,Q33)</f>
        <v>1</v>
      </c>
    </row>
    <row r="34" customFormat="false" ht="15" hidden="false" customHeight="true" outlineLevel="0" collapsed="false">
      <c r="A34" s="0" t="s">
        <v>8018</v>
      </c>
      <c r="B34" s="0" t="s">
        <v>8019</v>
      </c>
      <c r="D34" s="0" t="n">
        <v>0.1</v>
      </c>
      <c r="E34" s="0" t="n">
        <v>0.1</v>
      </c>
      <c r="F34" s="0" t="n">
        <v>0.1</v>
      </c>
      <c r="G34" s="0" t="n">
        <v>0.1</v>
      </c>
      <c r="H34" s="0" t="n">
        <v>11.7407</v>
      </c>
      <c r="I34" s="0" t="n">
        <v>9.2177</v>
      </c>
      <c r="K34" s="0" t="n">
        <v>2</v>
      </c>
      <c r="L34" s="6" t="n">
        <f aca="false">LOG(SUM(D34:F34)/SUM(G34:I34),2)</f>
        <v>-6.13328951479255</v>
      </c>
      <c r="M34" s="6" t="n">
        <f aca="false">TTEST(D34:F34,G34:I34,2,3)</f>
        <v>0.189468162495082</v>
      </c>
      <c r="N34" s="6" t="n">
        <f aca="false">TTEST(D34:F34,G34:I34,2,2)</f>
        <v>0.121959035533865</v>
      </c>
      <c r="O34" s="0" t="n">
        <f aca="false">AND(L34&gt;0,N34&lt;0.05)</f>
        <v>0</v>
      </c>
      <c r="P34" s="0" t="n">
        <f aca="false">AND(L34&lt;0,N34&lt;0.05)</f>
        <v>0</v>
      </c>
      <c r="Q34" s="0" t="n">
        <f aca="false">AND(D34=0.1,E34=0.1,F34=0.1,K34&gt;=2)</f>
        <v>1</v>
      </c>
      <c r="R34" s="0" t="n">
        <f aca="false">AND(G34=0.1,H34=0.1,I34=0.1,K34&gt;=2)</f>
        <v>0</v>
      </c>
      <c r="S34" s="0" t="n">
        <f aca="false">OR(O34,R34)</f>
        <v>0</v>
      </c>
      <c r="T34" s="0" t="n">
        <f aca="false">OR(P34,Q34)</f>
        <v>1</v>
      </c>
    </row>
    <row r="35" customFormat="false" ht="15" hidden="false" customHeight="true" outlineLevel="0" collapsed="false">
      <c r="A35" s="0" t="s">
        <v>6584</v>
      </c>
      <c r="B35" s="0" t="s">
        <v>6585</v>
      </c>
      <c r="D35" s="0" t="n">
        <v>0.1</v>
      </c>
      <c r="E35" s="0" t="n">
        <v>0.1</v>
      </c>
      <c r="F35" s="0" t="n">
        <v>0.1</v>
      </c>
      <c r="G35" s="0" t="n">
        <v>4.853</v>
      </c>
      <c r="H35" s="0" t="n">
        <v>16.276</v>
      </c>
      <c r="I35" s="0" t="n">
        <v>0.1</v>
      </c>
      <c r="K35" s="0" t="n">
        <v>2</v>
      </c>
      <c r="L35" s="6" t="n">
        <f aca="false">LOG(SUM(D35:F35)/SUM(G35:I35),2)</f>
        <v>-6.14493010320691</v>
      </c>
      <c r="M35" s="6" t="n">
        <f aca="false">TTEST(D35:F35,G35:I35,2,3)</f>
        <v>0.283304678089691</v>
      </c>
      <c r="N35" s="6" t="n">
        <f aca="false">TTEST(D35:F35,G35:I35,2,2)</f>
        <v>0.21978556932339</v>
      </c>
      <c r="O35" s="0" t="n">
        <f aca="false">AND(L35&gt;0,N35&lt;0.05)</f>
        <v>0</v>
      </c>
      <c r="P35" s="0" t="n">
        <f aca="false">AND(L35&lt;0,N35&lt;0.05)</f>
        <v>0</v>
      </c>
      <c r="Q35" s="0" t="n">
        <f aca="false">AND(D35=0.1,E35=0.1,F35=0.1,K35&gt;=2)</f>
        <v>1</v>
      </c>
      <c r="R35" s="0" t="n">
        <f aca="false">AND(G35=0.1,H35=0.1,I35=0.1,K35&gt;=2)</f>
        <v>0</v>
      </c>
      <c r="S35" s="0" t="n">
        <f aca="false">OR(O35,R35)</f>
        <v>0</v>
      </c>
      <c r="T35" s="0" t="n">
        <f aca="false">OR(P35,Q35)</f>
        <v>1</v>
      </c>
    </row>
    <row r="36" customFormat="false" ht="15" hidden="false" customHeight="true" outlineLevel="0" collapsed="false">
      <c r="A36" s="0" t="s">
        <v>7673</v>
      </c>
      <c r="B36" s="0" t="s">
        <v>7674</v>
      </c>
      <c r="D36" s="0" t="n">
        <v>0.1</v>
      </c>
      <c r="E36" s="0" t="n">
        <v>0.1</v>
      </c>
      <c r="F36" s="0" t="n">
        <v>0.1</v>
      </c>
      <c r="G36" s="0" t="n">
        <v>10.5063</v>
      </c>
      <c r="H36" s="0" t="n">
        <v>10.942</v>
      </c>
      <c r="I36" s="0" t="n">
        <v>0.1</v>
      </c>
      <c r="K36" s="0" t="n">
        <v>2</v>
      </c>
      <c r="L36" s="6" t="n">
        <f aca="false">LOG(SUM(D36:F36)/SUM(G36:I36),2)</f>
        <v>-6.16646774498919</v>
      </c>
      <c r="M36" s="6" t="n">
        <f aca="false">TTEST(D36:F36,G36:I36,2,3)</f>
        <v>0.183675017849543</v>
      </c>
      <c r="N36" s="6" t="n">
        <f aca="false">TTEST(D36:F36,G36:I36,2,2)</f>
        <v>0.116283734866344</v>
      </c>
      <c r="O36" s="0" t="n">
        <f aca="false">AND(L36&gt;0,N36&lt;0.05)</f>
        <v>0</v>
      </c>
      <c r="P36" s="0" t="n">
        <f aca="false">AND(L36&lt;0,N36&lt;0.05)</f>
        <v>0</v>
      </c>
      <c r="Q36" s="0" t="n">
        <f aca="false">AND(D36=0.1,E36=0.1,F36=0.1,K36&gt;=2)</f>
        <v>1</v>
      </c>
      <c r="R36" s="0" t="n">
        <f aca="false">AND(G36=0.1,H36=0.1,I36=0.1,K36&gt;=2)</f>
        <v>0</v>
      </c>
      <c r="S36" s="0" t="n">
        <f aca="false">OR(O36,R36)</f>
        <v>0</v>
      </c>
      <c r="T36" s="0" t="n">
        <f aca="false">OR(P36,Q36)</f>
        <v>1</v>
      </c>
    </row>
    <row r="37" customFormat="false" ht="15" hidden="false" customHeight="true" outlineLevel="0" collapsed="false">
      <c r="A37" s="0" t="s">
        <v>8264</v>
      </c>
      <c r="B37" s="0" t="s">
        <v>8265</v>
      </c>
      <c r="D37" s="0" t="n">
        <v>0.1</v>
      </c>
      <c r="E37" s="0" t="n">
        <v>0.1</v>
      </c>
      <c r="F37" s="0" t="n">
        <v>0.1</v>
      </c>
      <c r="G37" s="0" t="n">
        <v>0.1</v>
      </c>
      <c r="H37" s="0" t="n">
        <v>7.2671</v>
      </c>
      <c r="I37" s="0" t="n">
        <v>14.8798</v>
      </c>
      <c r="K37" s="0" t="n">
        <v>2</v>
      </c>
      <c r="L37" s="6" t="n">
        <f aca="false">LOG(SUM(D37:F37)/SUM(G37:I37),2)</f>
        <v>-6.2124980064264</v>
      </c>
      <c r="M37" s="6" t="n">
        <f aca="false">TTEST(D37:F37,G37:I37,2,3)</f>
        <v>0.228592798307722</v>
      </c>
      <c r="N37" s="6" t="n">
        <f aca="false">TTEST(D37:F37,G37:I37,2,2)</f>
        <v>0.161608905624831</v>
      </c>
      <c r="O37" s="0" t="n">
        <f aca="false">AND(L37&gt;0,N37&lt;0.05)</f>
        <v>0</v>
      </c>
      <c r="P37" s="0" t="n">
        <f aca="false">AND(L37&lt;0,N37&lt;0.05)</f>
        <v>0</v>
      </c>
      <c r="Q37" s="0" t="n">
        <f aca="false">AND(D37=0.1,E37=0.1,F37=0.1,K37&gt;=2)</f>
        <v>1</v>
      </c>
      <c r="R37" s="0" t="n">
        <f aca="false">AND(G37=0.1,H37=0.1,I37=0.1,K37&gt;=2)</f>
        <v>0</v>
      </c>
      <c r="S37" s="0" t="n">
        <f aca="false">OR(O37,R37)</f>
        <v>0</v>
      </c>
      <c r="T37" s="0" t="n">
        <f aca="false">OR(P37,Q37)</f>
        <v>1</v>
      </c>
    </row>
    <row r="38" customFormat="false" ht="15" hidden="false" customHeight="true" outlineLevel="0" collapsed="false">
      <c r="A38" s="0" t="s">
        <v>8285</v>
      </c>
      <c r="B38" s="0" t="s">
        <v>8286</v>
      </c>
      <c r="D38" s="0" t="n">
        <v>0.1</v>
      </c>
      <c r="E38" s="0" t="n">
        <v>0.1</v>
      </c>
      <c r="F38" s="0" t="n">
        <v>0.1</v>
      </c>
      <c r="G38" s="0" t="n">
        <v>0.1</v>
      </c>
      <c r="H38" s="0" t="n">
        <v>12.5216</v>
      </c>
      <c r="I38" s="0" t="n">
        <v>9.8277</v>
      </c>
      <c r="K38" s="0" t="n">
        <v>2</v>
      </c>
      <c r="L38" s="6" t="n">
        <f aca="false">LOG(SUM(D38:F38)/SUM(G38:I38),2)</f>
        <v>-6.22556414950893</v>
      </c>
      <c r="M38" s="6" t="n">
        <f aca="false">TTEST(D38:F38,G38:I38,2,3)</f>
        <v>0.189476266575821</v>
      </c>
      <c r="N38" s="6" t="n">
        <f aca="false">TTEST(D38:F38,G38:I38,2,2)</f>
        <v>0.121967015105156</v>
      </c>
      <c r="O38" s="0" t="n">
        <f aca="false">AND(L38&gt;0,N38&lt;0.05)</f>
        <v>0</v>
      </c>
      <c r="P38" s="0" t="n">
        <f aca="false">AND(L38&lt;0,N38&lt;0.05)</f>
        <v>0</v>
      </c>
      <c r="Q38" s="0" t="n">
        <f aca="false">AND(D38=0.1,E38=0.1,F38=0.1,K38&gt;=2)</f>
        <v>1</v>
      </c>
      <c r="R38" s="0" t="n">
        <f aca="false">AND(G38=0.1,H38=0.1,I38=0.1,K38&gt;=2)</f>
        <v>0</v>
      </c>
      <c r="S38" s="0" t="n">
        <f aca="false">OR(O38,R38)</f>
        <v>0</v>
      </c>
      <c r="T38" s="0" t="n">
        <f aca="false">OR(P38,Q38)</f>
        <v>1</v>
      </c>
    </row>
    <row r="39" customFormat="false" ht="15" hidden="false" customHeight="true" outlineLevel="0" collapsed="false">
      <c r="A39" s="0" t="s">
        <v>7994</v>
      </c>
      <c r="B39" s="0" t="s">
        <v>7995</v>
      </c>
      <c r="D39" s="0" t="n">
        <v>0.1</v>
      </c>
      <c r="E39" s="0" t="n">
        <v>0.1</v>
      </c>
      <c r="F39" s="0" t="n">
        <v>0.1</v>
      </c>
      <c r="G39" s="0" t="n">
        <v>0.1</v>
      </c>
      <c r="H39" s="0" t="n">
        <v>11.9226</v>
      </c>
      <c r="I39" s="0" t="n">
        <v>10.4424</v>
      </c>
      <c r="K39" s="0" t="n">
        <v>2</v>
      </c>
      <c r="L39" s="6" t="n">
        <f aca="false">LOG(SUM(D39:F39)/SUM(G39:I39),2)</f>
        <v>-6.22657275091492</v>
      </c>
      <c r="M39" s="6" t="n">
        <f aca="false">TTEST(D39:F39,G39:I39,2,3)</f>
        <v>0.18531801548425</v>
      </c>
      <c r="N39" s="6" t="n">
        <f aca="false">TTEST(D39:F39,G39:I39,2,2)</f>
        <v>0.117887374252</v>
      </c>
      <c r="O39" s="0" t="n">
        <f aca="false">AND(L39&gt;0,N39&lt;0.05)</f>
        <v>0</v>
      </c>
      <c r="P39" s="0" t="n">
        <f aca="false">AND(L39&lt;0,N39&lt;0.05)</f>
        <v>0</v>
      </c>
      <c r="Q39" s="0" t="n">
        <f aca="false">AND(D39=0.1,E39=0.1,F39=0.1,K39&gt;=2)</f>
        <v>1</v>
      </c>
      <c r="R39" s="0" t="n">
        <f aca="false">AND(G39=0.1,H39=0.1,I39=0.1,K39&gt;=2)</f>
        <v>0</v>
      </c>
      <c r="S39" s="0" t="n">
        <f aca="false">OR(O39,R39)</f>
        <v>0</v>
      </c>
      <c r="T39" s="0" t="n">
        <f aca="false">OR(P39,Q39)</f>
        <v>1</v>
      </c>
    </row>
    <row r="40" customFormat="false" ht="15" hidden="false" customHeight="true" outlineLevel="0" collapsed="false">
      <c r="A40" s="0" t="s">
        <v>7697</v>
      </c>
      <c r="B40" s="0" t="s">
        <v>7698</v>
      </c>
      <c r="D40" s="0" t="n">
        <v>0.1</v>
      </c>
      <c r="E40" s="0" t="n">
        <v>0.1</v>
      </c>
      <c r="F40" s="0" t="n">
        <v>0.1</v>
      </c>
      <c r="G40" s="0" t="n">
        <v>8.8206</v>
      </c>
      <c r="H40" s="0" t="n">
        <v>0.1</v>
      </c>
      <c r="I40" s="0" t="n">
        <v>14.0351</v>
      </c>
      <c r="K40" s="0" t="n">
        <v>2</v>
      </c>
      <c r="L40" s="6" t="n">
        <f aca="false">LOG(SUM(D40:F40)/SUM(G40:I40),2)</f>
        <v>-6.25774611461859</v>
      </c>
      <c r="M40" s="6" t="n">
        <f aca="false">TTEST(D40:F40,G40:I40,2,3)</f>
        <v>0.204307333725198</v>
      </c>
      <c r="N40" s="6" t="n">
        <f aca="false">TTEST(D40:F40,G40:I40,2,2)</f>
        <v>0.136746029769838</v>
      </c>
      <c r="O40" s="0" t="n">
        <f aca="false">AND(L40&gt;0,N40&lt;0.05)</f>
        <v>0</v>
      </c>
      <c r="P40" s="0" t="n">
        <f aca="false">AND(L40&lt;0,N40&lt;0.05)</f>
        <v>0</v>
      </c>
      <c r="Q40" s="0" t="n">
        <f aca="false">AND(D40=0.1,E40=0.1,F40=0.1,K40&gt;=2)</f>
        <v>1</v>
      </c>
      <c r="R40" s="0" t="n">
        <f aca="false">AND(G40=0.1,H40=0.1,I40=0.1,K40&gt;=2)</f>
        <v>0</v>
      </c>
      <c r="S40" s="0" t="n">
        <f aca="false">OR(O40,R40)</f>
        <v>0</v>
      </c>
      <c r="T40" s="0" t="n">
        <f aca="false">OR(P40,Q40)</f>
        <v>1</v>
      </c>
    </row>
    <row r="41" customFormat="false" ht="15" hidden="false" customHeight="true" outlineLevel="0" collapsed="false">
      <c r="A41" s="0" t="s">
        <v>7604</v>
      </c>
      <c r="B41" s="0" t="s">
        <v>7605</v>
      </c>
      <c r="D41" s="0" t="n">
        <v>0.1</v>
      </c>
      <c r="E41" s="0" t="n">
        <v>0.1</v>
      </c>
      <c r="F41" s="0" t="n">
        <v>0.1</v>
      </c>
      <c r="G41" s="0" t="n">
        <v>0.1</v>
      </c>
      <c r="H41" s="0" t="n">
        <v>11.819</v>
      </c>
      <c r="I41" s="0" t="n">
        <v>11.0373</v>
      </c>
      <c r="K41" s="0" t="n">
        <v>2</v>
      </c>
      <c r="L41" s="6" t="n">
        <f aca="false">LOG(SUM(D41:F41)/SUM(G41:I41),2)</f>
        <v>-6.25778382227779</v>
      </c>
      <c r="M41" s="6" t="n">
        <f aca="false">TTEST(D41:F41,G41:I41,2,3)</f>
        <v>0.183988974809799</v>
      </c>
      <c r="N41" s="6" t="n">
        <f aca="false">TTEST(D41:F41,G41:I41,2,2)</f>
        <v>0.116589800708912</v>
      </c>
      <c r="O41" s="0" t="n">
        <f aca="false">AND(L41&gt;0,N41&lt;0.05)</f>
        <v>0</v>
      </c>
      <c r="P41" s="0" t="n">
        <f aca="false">AND(L41&lt;0,N41&lt;0.05)</f>
        <v>0</v>
      </c>
      <c r="Q41" s="0" t="n">
        <f aca="false">AND(D41=0.1,E41=0.1,F41=0.1,K41&gt;=2)</f>
        <v>1</v>
      </c>
      <c r="R41" s="0" t="n">
        <f aca="false">AND(G41=0.1,H41=0.1,I41=0.1,K41&gt;=2)</f>
        <v>0</v>
      </c>
      <c r="S41" s="0" t="n">
        <f aca="false">OR(O41,R41)</f>
        <v>0</v>
      </c>
      <c r="T41" s="0" t="n">
        <f aca="false">OR(P41,Q41)</f>
        <v>1</v>
      </c>
    </row>
    <row r="42" customFormat="false" ht="15" hidden="false" customHeight="true" outlineLevel="0" collapsed="false">
      <c r="A42" s="0" t="s">
        <v>8231</v>
      </c>
      <c r="B42" s="0" t="s">
        <v>8232</v>
      </c>
      <c r="D42" s="0" t="n">
        <v>0.1</v>
      </c>
      <c r="E42" s="0" t="n">
        <v>0.1</v>
      </c>
      <c r="F42" s="0" t="n">
        <v>0.1</v>
      </c>
      <c r="G42" s="0" t="n">
        <v>0.1</v>
      </c>
      <c r="H42" s="0" t="n">
        <v>9.1338</v>
      </c>
      <c r="I42" s="0" t="n">
        <v>13.8839</v>
      </c>
      <c r="K42" s="0" t="n">
        <v>2</v>
      </c>
      <c r="L42" s="6" t="n">
        <f aca="false">LOG(SUM(D42:F42)/SUM(G42:I42),2)</f>
        <v>-6.26789155905246</v>
      </c>
      <c r="M42" s="6" t="n">
        <f aca="false">TTEST(D42:F42,G42:I42,2,3)</f>
        <v>0.200640749626235</v>
      </c>
      <c r="N42" s="6" t="n">
        <f aca="false">TTEST(D42:F42,G42:I42,2,2)</f>
        <v>0.133060875585243</v>
      </c>
      <c r="O42" s="0" t="n">
        <f aca="false">AND(L42&gt;0,N42&lt;0.05)</f>
        <v>0</v>
      </c>
      <c r="P42" s="0" t="n">
        <f aca="false">AND(L42&lt;0,N42&lt;0.05)</f>
        <v>0</v>
      </c>
      <c r="Q42" s="0" t="n">
        <f aca="false">AND(D42=0.1,E42=0.1,F42=0.1,K42&gt;=2)</f>
        <v>1</v>
      </c>
      <c r="R42" s="0" t="n">
        <f aca="false">AND(G42=0.1,H42=0.1,I42=0.1,K42&gt;=2)</f>
        <v>0</v>
      </c>
      <c r="S42" s="0" t="n">
        <f aca="false">OR(O42,R42)</f>
        <v>0</v>
      </c>
      <c r="T42" s="0" t="n">
        <f aca="false">OR(P42,Q42)</f>
        <v>1</v>
      </c>
    </row>
    <row r="43" customFormat="false" ht="15" hidden="false" customHeight="true" outlineLevel="0" collapsed="false">
      <c r="A43" s="0" t="s">
        <v>6557</v>
      </c>
      <c r="B43" s="0" t="s">
        <v>6558</v>
      </c>
      <c r="D43" s="0" t="n">
        <v>0.1</v>
      </c>
      <c r="E43" s="0" t="n">
        <v>0.1</v>
      </c>
      <c r="F43" s="0" t="n">
        <v>0.1</v>
      </c>
      <c r="G43" s="0" t="n">
        <v>15.6846</v>
      </c>
      <c r="H43" s="0" t="n">
        <v>0.1</v>
      </c>
      <c r="I43" s="0" t="n">
        <v>7.4972</v>
      </c>
      <c r="K43" s="0" t="n">
        <v>2</v>
      </c>
      <c r="L43" s="6" t="n">
        <f aca="false">LOG(SUM(D43:F43)/SUM(G43:I43),2)</f>
        <v>-6.27809629157318</v>
      </c>
      <c r="M43" s="6" t="n">
        <f aca="false">TTEST(D43:F43,G43:I43,2,3)</f>
        <v>0.230855086610829</v>
      </c>
      <c r="N43" s="6" t="n">
        <f aca="false">TTEST(D43:F43,G43:I43,2,2)</f>
        <v>0.163961034519467</v>
      </c>
      <c r="O43" s="0" t="n">
        <f aca="false">AND(L43&gt;0,N43&lt;0.05)</f>
        <v>0</v>
      </c>
      <c r="P43" s="0" t="n">
        <f aca="false">AND(L43&lt;0,N43&lt;0.05)</f>
        <v>0</v>
      </c>
      <c r="Q43" s="0" t="n">
        <f aca="false">AND(D43=0.1,E43=0.1,F43=0.1,K43&gt;=2)</f>
        <v>1</v>
      </c>
      <c r="R43" s="0" t="n">
        <f aca="false">AND(G43=0.1,H43=0.1,I43=0.1,K43&gt;=2)</f>
        <v>0</v>
      </c>
      <c r="S43" s="0" t="n">
        <f aca="false">OR(O43,R43)</f>
        <v>0</v>
      </c>
      <c r="T43" s="0" t="n">
        <f aca="false">OR(P43,Q43)</f>
        <v>1</v>
      </c>
    </row>
    <row r="44" customFormat="false" ht="15" hidden="false" customHeight="true" outlineLevel="0" collapsed="false">
      <c r="A44" s="0" t="s">
        <v>8180</v>
      </c>
      <c r="B44" s="0" t="s">
        <v>8181</v>
      </c>
      <c r="D44" s="0" t="n">
        <v>0.1</v>
      </c>
      <c r="E44" s="0" t="n">
        <v>0.1</v>
      </c>
      <c r="F44" s="0" t="n">
        <v>0.1</v>
      </c>
      <c r="G44" s="0" t="n">
        <v>13.6857</v>
      </c>
      <c r="H44" s="0" t="n">
        <v>10.2709</v>
      </c>
      <c r="I44" s="0" t="n">
        <v>0.1</v>
      </c>
      <c r="K44" s="0" t="n">
        <v>2</v>
      </c>
      <c r="L44" s="6" t="n">
        <f aca="false">LOG(SUM(D44:F44)/SUM(G44:I44),2)</f>
        <v>-6.32532644504411</v>
      </c>
      <c r="M44" s="6" t="n">
        <f aca="false">TTEST(D44:F44,G44:I44,2,3)</f>
        <v>0.191809943977641</v>
      </c>
      <c r="N44" s="6" t="n">
        <f aca="false">TTEST(D44:F44,G44:I44,2,2)</f>
        <v>0.124269396440297</v>
      </c>
      <c r="O44" s="0" t="n">
        <f aca="false">AND(L44&gt;0,N44&lt;0.05)</f>
        <v>0</v>
      </c>
      <c r="P44" s="0" t="n">
        <f aca="false">AND(L44&lt;0,N44&lt;0.05)</f>
        <v>0</v>
      </c>
      <c r="Q44" s="0" t="n">
        <f aca="false">AND(D44=0.1,E44=0.1,F44=0.1,K44&gt;=2)</f>
        <v>1</v>
      </c>
      <c r="R44" s="0" t="n">
        <f aca="false">AND(G44=0.1,H44=0.1,I44=0.1,K44&gt;=2)</f>
        <v>0</v>
      </c>
      <c r="S44" s="0" t="n">
        <f aca="false">OR(O44,R44)</f>
        <v>0</v>
      </c>
      <c r="T44" s="0" t="n">
        <f aca="false">OR(P44,Q44)</f>
        <v>1</v>
      </c>
    </row>
    <row r="45" customFormat="false" ht="15" hidden="false" customHeight="true" outlineLevel="0" collapsed="false">
      <c r="A45" s="0" t="s">
        <v>7961</v>
      </c>
      <c r="B45" s="0" t="s">
        <v>7962</v>
      </c>
      <c r="D45" s="0" t="n">
        <v>0.1</v>
      </c>
      <c r="E45" s="0" t="n">
        <v>0.1</v>
      </c>
      <c r="F45" s="0" t="n">
        <v>0.1</v>
      </c>
      <c r="G45" s="0" t="n">
        <v>11.2674</v>
      </c>
      <c r="H45" s="0" t="n">
        <v>13.1644</v>
      </c>
      <c r="I45" s="0" t="n">
        <v>0.1</v>
      </c>
      <c r="K45" s="0" t="n">
        <v>2</v>
      </c>
      <c r="L45" s="6" t="n">
        <f aca="false">LOG(SUM(D45:F45)/SUM(G45:I45),2)</f>
        <v>-6.35354678335676</v>
      </c>
      <c r="M45" s="6" t="n">
        <f aca="false">TTEST(D45:F45,G45:I45,2,3)</f>
        <v>0.185993979298496</v>
      </c>
      <c r="N45" s="6" t="n">
        <f aca="false">TTEST(D45:F45,G45:I45,2,2)</f>
        <v>0.118548526468302</v>
      </c>
      <c r="O45" s="0" t="n">
        <f aca="false">AND(L45&gt;0,N45&lt;0.05)</f>
        <v>0</v>
      </c>
      <c r="P45" s="0" t="n">
        <f aca="false">AND(L45&lt;0,N45&lt;0.05)</f>
        <v>0</v>
      </c>
      <c r="Q45" s="0" t="n">
        <f aca="false">AND(D45=0.1,E45=0.1,F45=0.1,K45&gt;=2)</f>
        <v>1</v>
      </c>
      <c r="R45" s="0" t="n">
        <f aca="false">AND(G45=0.1,H45=0.1,I45=0.1,K45&gt;=2)</f>
        <v>0</v>
      </c>
      <c r="S45" s="0" t="n">
        <f aca="false">OR(O45,R45)</f>
        <v>0</v>
      </c>
      <c r="T45" s="0" t="n">
        <f aca="false">OR(P45,Q45)</f>
        <v>1</v>
      </c>
    </row>
    <row r="46" customFormat="false" ht="15" hidden="false" customHeight="true" outlineLevel="0" collapsed="false">
      <c r="A46" s="0" t="s">
        <v>7481</v>
      </c>
      <c r="B46" s="0" t="s">
        <v>7482</v>
      </c>
      <c r="D46" s="0" t="n">
        <v>0.1</v>
      </c>
      <c r="E46" s="0" t="n">
        <v>0.1</v>
      </c>
      <c r="F46" s="0" t="n">
        <v>0.1</v>
      </c>
      <c r="G46" s="0" t="n">
        <v>0.1</v>
      </c>
      <c r="H46" s="0" t="n">
        <v>9.5787</v>
      </c>
      <c r="I46" s="0" t="n">
        <v>15.4781</v>
      </c>
      <c r="K46" s="0" t="n">
        <v>2</v>
      </c>
      <c r="L46" s="6" t="n">
        <f aca="false">LOG(SUM(D46:F46)/SUM(G46:I46),2)</f>
        <v>-6.38984210897583</v>
      </c>
      <c r="M46" s="6" t="n">
        <f aca="false">TTEST(D46:F46,G46:I46,2,3)</f>
        <v>0.205571254808333</v>
      </c>
      <c r="N46" s="6" t="n">
        <f aca="false">TTEST(D46:F46,G46:I46,2,2)</f>
        <v>0.138020871764231</v>
      </c>
      <c r="O46" s="0" t="n">
        <f aca="false">AND(L46&gt;0,N46&lt;0.05)</f>
        <v>0</v>
      </c>
      <c r="P46" s="0" t="n">
        <f aca="false">AND(L46&lt;0,N46&lt;0.05)</f>
        <v>0</v>
      </c>
      <c r="Q46" s="0" t="n">
        <f aca="false">AND(D46=0.1,E46=0.1,F46=0.1,K46&gt;=2)</f>
        <v>1</v>
      </c>
      <c r="R46" s="0" t="n">
        <f aca="false">AND(G46=0.1,H46=0.1,I46=0.1,K46&gt;=2)</f>
        <v>0</v>
      </c>
      <c r="S46" s="0" t="n">
        <f aca="false">OR(O46,R46)</f>
        <v>0</v>
      </c>
      <c r="T46" s="0" t="n">
        <f aca="false">OR(P46,Q46)</f>
        <v>1</v>
      </c>
    </row>
    <row r="47" customFormat="false" ht="15" hidden="false" customHeight="true" outlineLevel="0" collapsed="false">
      <c r="A47" s="0" t="s">
        <v>7724</v>
      </c>
      <c r="B47" s="0" t="s">
        <v>7725</v>
      </c>
      <c r="D47" s="0" t="n">
        <v>0.1</v>
      </c>
      <c r="E47" s="0" t="n">
        <v>0.1</v>
      </c>
      <c r="F47" s="0" t="n">
        <v>0.1</v>
      </c>
      <c r="G47" s="0" t="n">
        <v>0.1</v>
      </c>
      <c r="H47" s="0" t="n">
        <v>19.037</v>
      </c>
      <c r="I47" s="0" t="n">
        <v>6.5</v>
      </c>
      <c r="K47" s="0" t="n">
        <v>2</v>
      </c>
      <c r="L47" s="6" t="n">
        <f aca="false">LOG(SUM(D47:F47)/SUM(G47:I47),2)</f>
        <v>-6.41712113906227</v>
      </c>
      <c r="M47" s="6" t="n">
        <f aca="false">TTEST(D47:F47,G47:I47,2,3)</f>
        <v>0.268190329637371</v>
      </c>
      <c r="N47" s="6" t="n">
        <f aca="false">TTEST(D47:F47,G47:I47,2,2)</f>
        <v>0.203481146769162</v>
      </c>
      <c r="O47" s="0" t="n">
        <f aca="false">AND(L47&gt;0,N47&lt;0.05)</f>
        <v>0</v>
      </c>
      <c r="P47" s="0" t="n">
        <f aca="false">AND(L47&lt;0,N47&lt;0.05)</f>
        <v>0</v>
      </c>
      <c r="Q47" s="0" t="n">
        <f aca="false">AND(D47=0.1,E47=0.1,F47=0.1,K47&gt;=2)</f>
        <v>1</v>
      </c>
      <c r="R47" s="0" t="n">
        <f aca="false">AND(G47=0.1,H47=0.1,I47=0.1,K47&gt;=2)</f>
        <v>0</v>
      </c>
      <c r="S47" s="0" t="n">
        <f aca="false">OR(O47,R47)</f>
        <v>0</v>
      </c>
      <c r="T47" s="0" t="n">
        <f aca="false">OR(P47,Q47)</f>
        <v>1</v>
      </c>
    </row>
    <row r="48" customFormat="false" ht="15" hidden="false" customHeight="true" outlineLevel="0" collapsed="false">
      <c r="A48" s="0" t="s">
        <v>7715</v>
      </c>
      <c r="B48" s="0" t="s">
        <v>7716</v>
      </c>
      <c r="D48" s="0" t="n">
        <v>0.1</v>
      </c>
      <c r="E48" s="0" t="n">
        <v>0.1</v>
      </c>
      <c r="F48" s="0" t="n">
        <v>0.1</v>
      </c>
      <c r="G48" s="0" t="n">
        <v>0.1</v>
      </c>
      <c r="H48" s="0" t="n">
        <v>13.0806</v>
      </c>
      <c r="I48" s="0" t="n">
        <v>12.6984</v>
      </c>
      <c r="K48" s="0" t="n">
        <v>2</v>
      </c>
      <c r="L48" s="6" t="n">
        <f aca="false">LOG(SUM(D48:F48)/SUM(G48:I48),2)</f>
        <v>-6.43067555974897</v>
      </c>
      <c r="M48" s="6" t="n">
        <f aca="false">TTEST(D48:F48,G48:I48,2,3)</f>
        <v>0.183594550023371</v>
      </c>
      <c r="N48" s="6" t="n">
        <f aca="false">TTEST(D48:F48,G48:I48,2,2)</f>
        <v>0.116205317880304</v>
      </c>
      <c r="O48" s="0" t="n">
        <f aca="false">AND(L48&gt;0,N48&lt;0.05)</f>
        <v>0</v>
      </c>
      <c r="P48" s="0" t="n">
        <f aca="false">AND(L48&lt;0,N48&lt;0.05)</f>
        <v>0</v>
      </c>
      <c r="Q48" s="0" t="n">
        <f aca="false">AND(D48=0.1,E48=0.1,F48=0.1,K48&gt;=2)</f>
        <v>1</v>
      </c>
      <c r="R48" s="0" t="n">
        <f aca="false">AND(G48=0.1,H48=0.1,I48=0.1,K48&gt;=2)</f>
        <v>0</v>
      </c>
      <c r="S48" s="0" t="n">
        <f aca="false">OR(O48,R48)</f>
        <v>0</v>
      </c>
      <c r="T48" s="0" t="n">
        <f aca="false">OR(P48,Q48)</f>
        <v>1</v>
      </c>
    </row>
    <row r="49" customFormat="false" ht="15" hidden="false" customHeight="true" outlineLevel="0" collapsed="false">
      <c r="A49" s="0" t="s">
        <v>7412</v>
      </c>
      <c r="B49" s="0" t="s">
        <v>7413</v>
      </c>
      <c r="D49" s="0" t="n">
        <v>0.1</v>
      </c>
      <c r="E49" s="0" t="n">
        <v>0.1</v>
      </c>
      <c r="F49" s="0" t="n">
        <v>0.1</v>
      </c>
      <c r="G49" s="0" t="n">
        <v>9.62</v>
      </c>
      <c r="H49" s="0" t="n">
        <v>16.3501</v>
      </c>
      <c r="I49" s="0" t="n">
        <v>0.1</v>
      </c>
      <c r="K49" s="0" t="n">
        <v>2</v>
      </c>
      <c r="L49" s="6" t="n">
        <f aca="false">LOG(SUM(D49:F49)/SUM(G49:I49),2)</f>
        <v>-6.44128980584447</v>
      </c>
      <c r="M49" s="6" t="n">
        <f aca="false">TTEST(D49:F49,G49:I49,2,3)</f>
        <v>0.209999730948059</v>
      </c>
      <c r="N49" s="6" t="n">
        <f aca="false">TTEST(D49:F49,G49:I49,2,2)</f>
        <v>0.142505297468598</v>
      </c>
      <c r="O49" s="0" t="n">
        <f aca="false">AND(L49&gt;0,N49&lt;0.05)</f>
        <v>0</v>
      </c>
      <c r="P49" s="0" t="n">
        <f aca="false">AND(L49&lt;0,N49&lt;0.05)</f>
        <v>0</v>
      </c>
      <c r="Q49" s="0" t="n">
        <f aca="false">AND(D49=0.1,E49=0.1,F49=0.1,K49&gt;=2)</f>
        <v>1</v>
      </c>
      <c r="R49" s="0" t="n">
        <f aca="false">AND(G49=0.1,H49=0.1,I49=0.1,K49&gt;=2)</f>
        <v>0</v>
      </c>
      <c r="S49" s="0" t="n">
        <f aca="false">OR(O49,R49)</f>
        <v>0</v>
      </c>
      <c r="T49" s="0" t="n">
        <f aca="false">OR(P49,Q49)</f>
        <v>1</v>
      </c>
    </row>
    <row r="50" customFormat="false" ht="15" hidden="false" customHeight="true" outlineLevel="0" collapsed="false">
      <c r="A50" s="0" t="s">
        <v>7598</v>
      </c>
      <c r="B50" s="0" t="s">
        <v>7599</v>
      </c>
      <c r="D50" s="0" t="n">
        <v>0.1</v>
      </c>
      <c r="E50" s="0" t="n">
        <v>0.1</v>
      </c>
      <c r="F50" s="0" t="n">
        <v>0.1</v>
      </c>
      <c r="G50" s="0" t="n">
        <v>17.9257</v>
      </c>
      <c r="H50" s="0" t="n">
        <v>8.2793</v>
      </c>
      <c r="I50" s="0" t="n">
        <v>0.1</v>
      </c>
      <c r="K50" s="0" t="n">
        <v>2</v>
      </c>
      <c r="L50" s="6" t="n">
        <f aca="false">LOG(SUM(D50:F50)/SUM(G50:I50),2)</f>
        <v>-6.45423073912627</v>
      </c>
      <c r="M50" s="6" t="n">
        <f aca="false">TTEST(D50:F50,G50:I50,2,3)</f>
        <v>0.234474473988589</v>
      </c>
      <c r="N50" s="6" t="n">
        <f aca="false">TTEST(D50:F50,G50:I50,2,2)</f>
        <v>0.167735577507723</v>
      </c>
      <c r="O50" s="0" t="n">
        <f aca="false">AND(L50&gt;0,N50&lt;0.05)</f>
        <v>0</v>
      </c>
      <c r="P50" s="0" t="n">
        <f aca="false">AND(L50&lt;0,N50&lt;0.05)</f>
        <v>0</v>
      </c>
      <c r="Q50" s="0" t="n">
        <f aca="false">AND(D50=0.1,E50=0.1,F50=0.1,K50&gt;=2)</f>
        <v>1</v>
      </c>
      <c r="R50" s="0" t="n">
        <f aca="false">AND(G50=0.1,H50=0.1,I50=0.1,K50&gt;=2)</f>
        <v>0</v>
      </c>
      <c r="S50" s="0" t="n">
        <f aca="false">OR(O50,R50)</f>
        <v>0</v>
      </c>
      <c r="T50" s="0" t="n">
        <f aca="false">OR(P50,Q50)</f>
        <v>1</v>
      </c>
    </row>
    <row r="51" customFormat="false" ht="15" hidden="false" customHeight="true" outlineLevel="0" collapsed="false">
      <c r="A51" s="0" t="s">
        <v>8267</v>
      </c>
      <c r="B51" s="0" t="s">
        <v>8268</v>
      </c>
      <c r="D51" s="0" t="n">
        <v>0.1</v>
      </c>
      <c r="E51" s="0" t="n">
        <v>0.1</v>
      </c>
      <c r="F51" s="0" t="n">
        <v>0.1</v>
      </c>
      <c r="G51" s="0" t="n">
        <v>24.7262</v>
      </c>
      <c r="H51" s="0" t="n">
        <v>2.1793</v>
      </c>
      <c r="I51" s="0" t="n">
        <v>0.1</v>
      </c>
      <c r="K51" s="0" t="n">
        <v>2</v>
      </c>
      <c r="L51" s="6" t="n">
        <f aca="false">LOG(SUM(D51:F51)/SUM(G51:I51),2)</f>
        <v>-6.49214694872442</v>
      </c>
      <c r="M51" s="6" t="n">
        <f aca="false">TTEST(D51:F51,G51:I51,2,3)</f>
        <v>0.376121391753241</v>
      </c>
      <c r="N51" s="6" t="n">
        <f aca="false">TTEST(D51:F51,G51:I51,2,2)</f>
        <v>0.322040329960971</v>
      </c>
      <c r="O51" s="0" t="n">
        <f aca="false">AND(L51&gt;0,N51&lt;0.05)</f>
        <v>0</v>
      </c>
      <c r="P51" s="0" t="n">
        <f aca="false">AND(L51&lt;0,N51&lt;0.05)</f>
        <v>0</v>
      </c>
      <c r="Q51" s="0" t="n">
        <f aca="false">AND(D51=0.1,E51=0.1,F51=0.1,K51&gt;=2)</f>
        <v>1</v>
      </c>
      <c r="R51" s="0" t="n">
        <f aca="false">AND(G51=0.1,H51=0.1,I51=0.1,K51&gt;=2)</f>
        <v>0</v>
      </c>
      <c r="S51" s="0" t="n">
        <f aca="false">OR(O51,R51)</f>
        <v>0</v>
      </c>
      <c r="T51" s="0" t="n">
        <f aca="false">OR(P51,Q51)</f>
        <v>1</v>
      </c>
    </row>
    <row r="52" customFormat="false" ht="15" hidden="false" customHeight="true" outlineLevel="0" collapsed="false">
      <c r="A52" s="0" t="s">
        <v>7430</v>
      </c>
      <c r="B52" s="0" t="s">
        <v>7431</v>
      </c>
      <c r="D52" s="0" t="n">
        <v>0.1</v>
      </c>
      <c r="E52" s="0" t="n">
        <v>0.1</v>
      </c>
      <c r="F52" s="0" t="n">
        <v>0.1</v>
      </c>
      <c r="G52" s="0" t="n">
        <v>0.1</v>
      </c>
      <c r="H52" s="0" t="n">
        <v>6.6158</v>
      </c>
      <c r="I52" s="0" t="n">
        <v>22.1639</v>
      </c>
      <c r="K52" s="0" t="n">
        <v>2</v>
      </c>
      <c r="L52" s="6" t="n">
        <f aca="false">LOG(SUM(D52:F52)/SUM(G52:I52),2)</f>
        <v>-6.58894944475648</v>
      </c>
      <c r="M52" s="6" t="n">
        <f aca="false">TTEST(D52:F52,G52:I52,2,3)</f>
        <v>0.28277098145672</v>
      </c>
      <c r="N52" s="6" t="n">
        <f aca="false">TTEST(D52:F52,G52:I52,2,2)</f>
        <v>0.219207434327231</v>
      </c>
      <c r="O52" s="0" t="n">
        <f aca="false">AND(L52&gt;0,N52&lt;0.05)</f>
        <v>0</v>
      </c>
      <c r="P52" s="0" t="n">
        <f aca="false">AND(L52&lt;0,N52&lt;0.05)</f>
        <v>0</v>
      </c>
      <c r="Q52" s="0" t="n">
        <f aca="false">AND(D52=0.1,E52=0.1,F52=0.1,K52&gt;=2)</f>
        <v>1</v>
      </c>
      <c r="R52" s="0" t="n">
        <f aca="false">AND(G52=0.1,H52=0.1,I52=0.1,K52&gt;=2)</f>
        <v>0</v>
      </c>
      <c r="S52" s="0" t="n">
        <f aca="false">OR(O52,R52)</f>
        <v>0</v>
      </c>
      <c r="T52" s="0" t="n">
        <f aca="false">OR(P52,Q52)</f>
        <v>1</v>
      </c>
    </row>
    <row r="53" customFormat="false" ht="15" hidden="false" customHeight="true" outlineLevel="0" collapsed="false">
      <c r="A53" s="0" t="s">
        <v>7601</v>
      </c>
      <c r="B53" s="0" t="s">
        <v>7602</v>
      </c>
      <c r="D53" s="0" t="n">
        <v>0.1</v>
      </c>
      <c r="E53" s="0" t="n">
        <v>0.1</v>
      </c>
      <c r="F53" s="0" t="n">
        <v>0.1</v>
      </c>
      <c r="G53" s="0" t="n">
        <v>17.9154</v>
      </c>
      <c r="H53" s="0" t="n">
        <v>0.1</v>
      </c>
      <c r="I53" s="0" t="n">
        <v>10.8927</v>
      </c>
      <c r="K53" s="0" t="n">
        <v>2</v>
      </c>
      <c r="L53" s="6" t="n">
        <f aca="false">LOG(SUM(D53:F53)/SUM(G53:I53),2)</f>
        <v>-6.59036747909798</v>
      </c>
      <c r="M53" s="6" t="n">
        <f aca="false">TTEST(D53:F53,G53:I53,2,3)</f>
        <v>0.207045713212745</v>
      </c>
      <c r="N53" s="6" t="n">
        <f aca="false">TTEST(D53:F53,G53:I53,2,2)</f>
        <v>0.139510932588775</v>
      </c>
      <c r="O53" s="0" t="n">
        <f aca="false">AND(L53&gt;0,N53&lt;0.05)</f>
        <v>0</v>
      </c>
      <c r="P53" s="0" t="n">
        <f aca="false">AND(L53&lt;0,N53&lt;0.05)</f>
        <v>0</v>
      </c>
      <c r="Q53" s="0" t="n">
        <f aca="false">AND(D53=0.1,E53=0.1,F53=0.1,K53&gt;=2)</f>
        <v>1</v>
      </c>
      <c r="R53" s="0" t="n">
        <f aca="false">AND(G53=0.1,H53=0.1,I53=0.1,K53&gt;=2)</f>
        <v>0</v>
      </c>
      <c r="S53" s="0" t="n">
        <f aca="false">OR(O53,R53)</f>
        <v>0</v>
      </c>
      <c r="T53" s="0" t="n">
        <f aca="false">OR(P53,Q53)</f>
        <v>1</v>
      </c>
    </row>
    <row r="54" customFormat="false" ht="15" hidden="false" customHeight="true" outlineLevel="0" collapsed="false">
      <c r="A54" s="0" t="s">
        <v>7490</v>
      </c>
      <c r="B54" s="0" t="s">
        <v>7491</v>
      </c>
      <c r="D54" s="0" t="n">
        <v>0.1</v>
      </c>
      <c r="E54" s="0" t="n">
        <v>0.1</v>
      </c>
      <c r="F54" s="0" t="n">
        <v>0.1</v>
      </c>
      <c r="G54" s="0" t="n">
        <v>11.2503</v>
      </c>
      <c r="H54" s="0" t="n">
        <v>18.2534</v>
      </c>
      <c r="I54" s="0" t="n">
        <v>0.1</v>
      </c>
      <c r="K54" s="0" t="n">
        <v>2</v>
      </c>
      <c r="L54" s="6" t="n">
        <f aca="false">LOG(SUM(D54:F54)/SUM(G54:I54),2)</f>
        <v>-6.62467119051779</v>
      </c>
      <c r="M54" s="6" t="n">
        <f aca="false">TTEST(D54:F54,G54:I54,2,3)</f>
        <v>0.205866269266032</v>
      </c>
      <c r="N54" s="6" t="n">
        <f aca="false">TTEST(D54:F54,G54:I54,2,2)</f>
        <v>0.138318762699127</v>
      </c>
      <c r="O54" s="0" t="n">
        <f aca="false">AND(L54&gt;0,N54&lt;0.05)</f>
        <v>0</v>
      </c>
      <c r="P54" s="0" t="n">
        <f aca="false">AND(L54&lt;0,N54&lt;0.05)</f>
        <v>0</v>
      </c>
      <c r="Q54" s="0" t="n">
        <f aca="false">AND(D54=0.1,E54=0.1,F54=0.1,K54&gt;=2)</f>
        <v>1</v>
      </c>
      <c r="R54" s="0" t="n">
        <f aca="false">AND(G54=0.1,H54=0.1,I54=0.1,K54&gt;=2)</f>
        <v>0</v>
      </c>
      <c r="S54" s="0" t="n">
        <f aca="false">OR(O54,R54)</f>
        <v>0</v>
      </c>
      <c r="T54" s="0" t="n">
        <f aca="false">OR(P54,Q54)</f>
        <v>1</v>
      </c>
    </row>
    <row r="55" customFormat="false" ht="15" hidden="false" customHeight="true" outlineLevel="0" collapsed="false">
      <c r="A55" s="0" t="s">
        <v>7235</v>
      </c>
      <c r="B55" s="0" t="s">
        <v>7236</v>
      </c>
      <c r="D55" s="0" t="n">
        <v>0.1</v>
      </c>
      <c r="E55" s="0" t="n">
        <v>0.1</v>
      </c>
      <c r="F55" s="0" t="n">
        <v>0.1</v>
      </c>
      <c r="G55" s="0" t="n">
        <v>0.1</v>
      </c>
      <c r="H55" s="0" t="n">
        <v>2.7789</v>
      </c>
      <c r="I55" s="0" t="n">
        <v>26.9888</v>
      </c>
      <c r="K55" s="0" t="n">
        <v>2</v>
      </c>
      <c r="L55" s="6" t="n">
        <f aca="false">LOG(SUM(D55:F55)/SUM(G55:I55),2)</f>
        <v>-6.63747983442401</v>
      </c>
      <c r="M55" s="6" t="n">
        <f aca="false">TTEST(D55:F55,G55:I55,2,3)</f>
        <v>0.368256563395297</v>
      </c>
      <c r="N55" s="6" t="n">
        <f aca="false">TTEST(D55:F55,G55:I55,2,2)</f>
        <v>0.313291700653235</v>
      </c>
      <c r="O55" s="0" t="n">
        <f aca="false">AND(L55&gt;0,N55&lt;0.05)</f>
        <v>0</v>
      </c>
      <c r="P55" s="0" t="n">
        <f aca="false">AND(L55&lt;0,N55&lt;0.05)</f>
        <v>0</v>
      </c>
      <c r="Q55" s="0" t="n">
        <f aca="false">AND(D55=0.1,E55=0.1,F55=0.1,K55&gt;=2)</f>
        <v>1</v>
      </c>
      <c r="R55" s="0" t="n">
        <f aca="false">AND(G55=0.1,H55=0.1,I55=0.1,K55&gt;=2)</f>
        <v>0</v>
      </c>
      <c r="S55" s="0" t="n">
        <f aca="false">OR(O55,R55)</f>
        <v>0</v>
      </c>
      <c r="T55" s="0" t="n">
        <f aca="false">OR(P55,Q55)</f>
        <v>1</v>
      </c>
    </row>
    <row r="56" customFormat="false" ht="15" hidden="false" customHeight="true" outlineLevel="0" collapsed="false">
      <c r="A56" s="0" t="s">
        <v>8339</v>
      </c>
      <c r="B56" s="0" t="s">
        <v>8340</v>
      </c>
      <c r="D56" s="0" t="n">
        <v>0.1</v>
      </c>
      <c r="E56" s="0" t="n">
        <v>0.1</v>
      </c>
      <c r="F56" s="0" t="n">
        <v>0.1</v>
      </c>
      <c r="G56" s="0" t="n">
        <v>8.5303</v>
      </c>
      <c r="H56" s="0" t="n">
        <v>21.3371</v>
      </c>
      <c r="I56" s="0" t="n">
        <v>0.1</v>
      </c>
      <c r="K56" s="0" t="n">
        <v>2</v>
      </c>
      <c r="L56" s="6" t="n">
        <f aca="false">LOG(SUM(D56:F56)/SUM(G56:I56),2)</f>
        <v>-6.64228760874683</v>
      </c>
      <c r="M56" s="6" t="n">
        <f aca="false">TTEST(D56:F56,G56:I56,2,3)</f>
        <v>0.250367318461765</v>
      </c>
      <c r="N56" s="6" t="n">
        <f aca="false">TTEST(D56:F56,G56:I56,2,2)</f>
        <v>0.18446327218837</v>
      </c>
      <c r="O56" s="0" t="n">
        <f aca="false">AND(L56&gt;0,N56&lt;0.05)</f>
        <v>0</v>
      </c>
      <c r="P56" s="0" t="n">
        <f aca="false">AND(L56&lt;0,N56&lt;0.05)</f>
        <v>0</v>
      </c>
      <c r="Q56" s="0" t="n">
        <f aca="false">AND(D56=0.1,E56=0.1,F56=0.1,K56&gt;=2)</f>
        <v>1</v>
      </c>
      <c r="R56" s="0" t="n">
        <f aca="false">AND(G56=0.1,H56=0.1,I56=0.1,K56&gt;=2)</f>
        <v>0</v>
      </c>
      <c r="S56" s="0" t="n">
        <f aca="false">OR(O56,R56)</f>
        <v>0</v>
      </c>
      <c r="T56" s="0" t="n">
        <f aca="false">OR(P56,Q56)</f>
        <v>1</v>
      </c>
    </row>
    <row r="57" customFormat="false" ht="15" hidden="false" customHeight="true" outlineLevel="0" collapsed="false">
      <c r="A57" s="0" t="s">
        <v>8171</v>
      </c>
      <c r="B57" s="0" t="s">
        <v>8172</v>
      </c>
      <c r="D57" s="0" t="n">
        <v>0.1</v>
      </c>
      <c r="E57" s="0" t="n">
        <v>0.1</v>
      </c>
      <c r="F57" s="0" t="n">
        <v>0.1</v>
      </c>
      <c r="G57" s="0" t="n">
        <v>0.1</v>
      </c>
      <c r="H57" s="0" t="n">
        <v>19.4288</v>
      </c>
      <c r="I57" s="0" t="n">
        <v>10.4473</v>
      </c>
      <c r="K57" s="0" t="n">
        <v>2</v>
      </c>
      <c r="L57" s="6" t="n">
        <f aca="false">LOG(SUM(D57:F57)/SUM(G57:I57),2)</f>
        <v>-6.64270638465894</v>
      </c>
      <c r="M57" s="6" t="n">
        <f aca="false">TTEST(D57:F57,G57:I57,2,3)</f>
        <v>0.21851061329117</v>
      </c>
      <c r="N57" s="6" t="n">
        <f aca="false">TTEST(D57:F57,G57:I57,2,2)</f>
        <v>0.151197169041748</v>
      </c>
      <c r="O57" s="0" t="n">
        <f aca="false">AND(L57&gt;0,N57&lt;0.05)</f>
        <v>0</v>
      </c>
      <c r="P57" s="0" t="n">
        <f aca="false">AND(L57&lt;0,N57&lt;0.05)</f>
        <v>0</v>
      </c>
      <c r="Q57" s="0" t="n">
        <f aca="false">AND(D57=0.1,E57=0.1,F57=0.1,K57&gt;=2)</f>
        <v>1</v>
      </c>
      <c r="R57" s="0" t="n">
        <f aca="false">AND(G57=0.1,H57=0.1,I57=0.1,K57&gt;=2)</f>
        <v>0</v>
      </c>
      <c r="S57" s="0" t="n">
        <f aca="false">OR(O57,R57)</f>
        <v>0</v>
      </c>
      <c r="T57" s="0" t="n">
        <f aca="false">OR(P57,Q57)</f>
        <v>1</v>
      </c>
    </row>
    <row r="58" customFormat="false" ht="15" hidden="false" customHeight="true" outlineLevel="0" collapsed="false">
      <c r="A58" s="0" t="s">
        <v>1367</v>
      </c>
      <c r="B58" s="0" t="s">
        <v>1368</v>
      </c>
      <c r="D58" s="0" t="n">
        <v>0.1</v>
      </c>
      <c r="E58" s="0" t="n">
        <v>0.1</v>
      </c>
      <c r="F58" s="0" t="n">
        <v>0.1</v>
      </c>
      <c r="G58" s="0" t="n">
        <v>16.9566</v>
      </c>
      <c r="H58" s="0" t="n">
        <v>13.0952</v>
      </c>
      <c r="I58" s="0" t="n">
        <v>0.1</v>
      </c>
      <c r="K58" s="0" t="n">
        <v>2</v>
      </c>
      <c r="L58" s="6" t="n">
        <f aca="false">LOG(SUM(D58:F58)/SUM(G58:I58),2)</f>
        <v>-6.65113781965517</v>
      </c>
      <c r="M58" s="6" t="n">
        <f aca="false">TTEST(D58:F58,G58:I58,2,3)</f>
        <v>0.190249698073167</v>
      </c>
      <c r="N58" s="6" t="n">
        <f aca="false">TTEST(D58:F58,G58:I58,2,2)</f>
        <v>0.122729070661251</v>
      </c>
      <c r="O58" s="0" t="n">
        <f aca="false">AND(L58&gt;0,N58&lt;0.05)</f>
        <v>0</v>
      </c>
      <c r="P58" s="0" t="n">
        <f aca="false">AND(L58&lt;0,N58&lt;0.05)</f>
        <v>0</v>
      </c>
      <c r="Q58" s="0" t="n">
        <f aca="false">AND(D58=0.1,E58=0.1,F58=0.1,K58&gt;=2)</f>
        <v>1</v>
      </c>
      <c r="R58" s="0" t="n">
        <f aca="false">AND(G58=0.1,H58=0.1,I58=0.1,K58&gt;=2)</f>
        <v>0</v>
      </c>
      <c r="S58" s="0" t="n">
        <f aca="false">OR(O58,R58)</f>
        <v>0</v>
      </c>
      <c r="T58" s="0" t="n">
        <f aca="false">OR(P58,Q58)</f>
        <v>1</v>
      </c>
    </row>
    <row r="59" customFormat="false" ht="15" hidden="false" customHeight="true" outlineLevel="0" collapsed="false">
      <c r="A59" s="0" t="s">
        <v>8219</v>
      </c>
      <c r="B59" s="0" t="s">
        <v>8220</v>
      </c>
      <c r="D59" s="0" t="n">
        <v>0.1</v>
      </c>
      <c r="E59" s="0" t="n">
        <v>0.1</v>
      </c>
      <c r="F59" s="0" t="n">
        <v>0.1</v>
      </c>
      <c r="G59" s="0" t="n">
        <v>12.7634</v>
      </c>
      <c r="H59" s="0" t="n">
        <v>0.1</v>
      </c>
      <c r="I59" s="0" t="n">
        <v>17.4624</v>
      </c>
      <c r="K59" s="0" t="n">
        <v>2</v>
      </c>
      <c r="L59" s="6" t="n">
        <f aca="false">LOG(SUM(D59:F59)/SUM(G59:I59),2)</f>
        <v>-6.65943939345324</v>
      </c>
      <c r="M59" s="6" t="n">
        <f aca="false">TTEST(D59:F59,G59:I59,2,3)</f>
        <v>0.193322181698513</v>
      </c>
      <c r="N59" s="6" t="n">
        <f aca="false">TTEST(D59:F59,G59:I59,2,2)</f>
        <v>0.125766140117009</v>
      </c>
      <c r="O59" s="0" t="n">
        <f aca="false">AND(L59&gt;0,N59&lt;0.05)</f>
        <v>0</v>
      </c>
      <c r="P59" s="0" t="n">
        <f aca="false">AND(L59&lt;0,N59&lt;0.05)</f>
        <v>0</v>
      </c>
      <c r="Q59" s="0" t="n">
        <f aca="false">AND(D59=0.1,E59=0.1,F59=0.1,K59&gt;=2)</f>
        <v>1</v>
      </c>
      <c r="R59" s="0" t="n">
        <f aca="false">AND(G59=0.1,H59=0.1,I59=0.1,K59&gt;=2)</f>
        <v>0</v>
      </c>
      <c r="S59" s="0" t="n">
        <f aca="false">OR(O59,R59)</f>
        <v>0</v>
      </c>
      <c r="T59" s="0" t="n">
        <f aca="false">OR(P59,Q59)</f>
        <v>1</v>
      </c>
    </row>
    <row r="60" customFormat="false" ht="15" hidden="false" customHeight="true" outlineLevel="0" collapsed="false">
      <c r="A60" s="0" t="s">
        <v>7556</v>
      </c>
      <c r="B60" s="0" t="s">
        <v>7557</v>
      </c>
      <c r="D60" s="0" t="n">
        <v>0.1</v>
      </c>
      <c r="E60" s="0" t="n">
        <v>0.1</v>
      </c>
      <c r="F60" s="0" t="n">
        <v>0.1</v>
      </c>
      <c r="G60" s="0" t="n">
        <v>0.1</v>
      </c>
      <c r="H60" s="0" t="n">
        <v>17.3144</v>
      </c>
      <c r="I60" s="0" t="n">
        <v>13.9693</v>
      </c>
      <c r="K60" s="0" t="n">
        <v>2</v>
      </c>
      <c r="L60" s="6" t="n">
        <f aca="false">LOG(SUM(D60:F60)/SUM(G60:I60),2)</f>
        <v>-6.70890913877759</v>
      </c>
      <c r="M60" s="6" t="n">
        <f aca="false">TTEST(D60:F60,G60:I60,2,3)</f>
        <v>0.188190741332472</v>
      </c>
      <c r="N60" s="6" t="n">
        <f aca="false">TTEST(D60:F60,G60:I60,2,2)</f>
        <v>0.120702627452943</v>
      </c>
      <c r="O60" s="0" t="n">
        <f aca="false">AND(L60&gt;0,N60&lt;0.05)</f>
        <v>0</v>
      </c>
      <c r="P60" s="0" t="n">
        <f aca="false">AND(L60&lt;0,N60&lt;0.05)</f>
        <v>0</v>
      </c>
      <c r="Q60" s="0" t="n">
        <f aca="false">AND(D60=0.1,E60=0.1,F60=0.1,K60&gt;=2)</f>
        <v>1</v>
      </c>
      <c r="R60" s="0" t="n">
        <f aca="false">AND(G60=0.1,H60=0.1,I60=0.1,K60&gt;=2)</f>
        <v>0</v>
      </c>
      <c r="S60" s="0" t="n">
        <f aca="false">OR(O60,R60)</f>
        <v>0</v>
      </c>
      <c r="T60" s="0" t="n">
        <f aca="false">OR(P60,Q60)</f>
        <v>1</v>
      </c>
    </row>
    <row r="61" customFormat="false" ht="15" hidden="false" customHeight="true" outlineLevel="0" collapsed="false">
      <c r="A61" s="0" t="s">
        <v>7427</v>
      </c>
      <c r="B61" s="0" t="s">
        <v>7428</v>
      </c>
      <c r="D61" s="0" t="n">
        <v>0.1</v>
      </c>
      <c r="E61" s="0" t="n">
        <v>0.1</v>
      </c>
      <c r="F61" s="0" t="n">
        <v>0.1</v>
      </c>
      <c r="G61" s="0" t="n">
        <v>16.1669</v>
      </c>
      <c r="H61" s="0" t="n">
        <v>15.6138</v>
      </c>
      <c r="I61" s="0" t="n">
        <v>0.1</v>
      </c>
      <c r="K61" s="0" t="n">
        <v>2</v>
      </c>
      <c r="L61" s="6" t="n">
        <f aca="false">LOG(SUM(D61:F61)/SUM(G61:I61),2)</f>
        <v>-6.73157699577974</v>
      </c>
      <c r="M61" s="6" t="n">
        <f aca="false">TTEST(D61:F61,G61:I61,2,3)</f>
        <v>0.183628614449041</v>
      </c>
      <c r="N61" s="6" t="n">
        <f aca="false">TTEST(D61:F61,G61:I61,2,2)</f>
        <v>0.116238512711588</v>
      </c>
      <c r="O61" s="0" t="n">
        <f aca="false">AND(L61&gt;0,N61&lt;0.05)</f>
        <v>0</v>
      </c>
      <c r="P61" s="0" t="n">
        <f aca="false">AND(L61&lt;0,N61&lt;0.05)</f>
        <v>0</v>
      </c>
      <c r="Q61" s="0" t="n">
        <f aca="false">AND(D61=0.1,E61=0.1,F61=0.1,K61&gt;=2)</f>
        <v>1</v>
      </c>
      <c r="R61" s="0" t="n">
        <f aca="false">AND(G61=0.1,H61=0.1,I61=0.1,K61&gt;=2)</f>
        <v>0</v>
      </c>
      <c r="S61" s="0" t="n">
        <f aca="false">OR(O61,R61)</f>
        <v>0</v>
      </c>
      <c r="T61" s="0" t="n">
        <f aca="false">OR(P61,Q61)</f>
        <v>1</v>
      </c>
    </row>
    <row r="62" customFormat="false" ht="15" hidden="false" customHeight="true" outlineLevel="0" collapsed="false">
      <c r="A62" s="0" t="s">
        <v>7859</v>
      </c>
      <c r="B62" s="0" t="s">
        <v>7860</v>
      </c>
      <c r="D62" s="0" t="n">
        <v>0.1</v>
      </c>
      <c r="E62" s="0" t="n">
        <v>0.1</v>
      </c>
      <c r="F62" s="0" t="n">
        <v>0.1</v>
      </c>
      <c r="G62" s="0" t="n">
        <v>17.5211</v>
      </c>
      <c r="H62" s="0" t="n">
        <v>14.9928</v>
      </c>
      <c r="I62" s="0" t="n">
        <v>0.1</v>
      </c>
      <c r="K62" s="0" t="n">
        <v>2</v>
      </c>
      <c r="L62" s="6" t="n">
        <f aca="false">LOG(SUM(D62:F62)/SUM(G62:I62),2)</f>
        <v>-6.76438065924864</v>
      </c>
      <c r="M62" s="6" t="n">
        <f aca="false">TTEST(D62:F62,G62:I62,2,3)</f>
        <v>0.185991213032208</v>
      </c>
      <c r="N62" s="6" t="n">
        <f aca="false">TTEST(D62:F62,G62:I62,2,2)</f>
        <v>0.118545819188225</v>
      </c>
      <c r="O62" s="0" t="n">
        <f aca="false">AND(L62&gt;0,N62&lt;0.05)</f>
        <v>0</v>
      </c>
      <c r="P62" s="0" t="n">
        <f aca="false">AND(L62&lt;0,N62&lt;0.05)</f>
        <v>0</v>
      </c>
      <c r="Q62" s="0" t="n">
        <f aca="false">AND(D62=0.1,E62=0.1,F62=0.1,K62&gt;=2)</f>
        <v>1</v>
      </c>
      <c r="R62" s="0" t="n">
        <f aca="false">AND(G62=0.1,H62=0.1,I62=0.1,K62&gt;=2)</f>
        <v>0</v>
      </c>
      <c r="S62" s="0" t="n">
        <f aca="false">OR(O62,R62)</f>
        <v>0</v>
      </c>
      <c r="T62" s="0" t="n">
        <f aca="false">OR(P62,Q62)</f>
        <v>1</v>
      </c>
    </row>
    <row r="63" customFormat="false" ht="15" hidden="false" customHeight="true" outlineLevel="0" collapsed="false">
      <c r="A63" s="0" t="s">
        <v>7445</v>
      </c>
      <c r="B63" s="0" t="s">
        <v>7446</v>
      </c>
      <c r="D63" s="0" t="n">
        <v>0.1</v>
      </c>
      <c r="E63" s="0" t="n">
        <v>0.1</v>
      </c>
      <c r="F63" s="0" t="n">
        <v>0.1</v>
      </c>
      <c r="G63" s="0" t="n">
        <v>8.5983</v>
      </c>
      <c r="H63" s="0" t="n">
        <v>23.9503</v>
      </c>
      <c r="I63" s="0" t="n">
        <v>0.1</v>
      </c>
      <c r="K63" s="0" t="n">
        <v>2</v>
      </c>
      <c r="L63" s="6" t="n">
        <f aca="false">LOG(SUM(D63:F63)/SUM(G63:I63),2)</f>
        <v>-6.76591481814958</v>
      </c>
      <c r="M63" s="6" t="n">
        <f aca="false">TTEST(D63:F63,G63:I63,2,3)</f>
        <v>0.262356992680611</v>
      </c>
      <c r="N63" s="6" t="n">
        <f aca="false">TTEST(D63:F63,G63:I63,2,2)</f>
        <v>0.197229786897725</v>
      </c>
      <c r="O63" s="0" t="n">
        <f aca="false">AND(L63&gt;0,N63&lt;0.05)</f>
        <v>0</v>
      </c>
      <c r="P63" s="0" t="n">
        <f aca="false">AND(L63&lt;0,N63&lt;0.05)</f>
        <v>0</v>
      </c>
      <c r="Q63" s="0" t="n">
        <f aca="false">AND(D63=0.1,E63=0.1,F63=0.1,K63&gt;=2)</f>
        <v>1</v>
      </c>
      <c r="R63" s="0" t="n">
        <f aca="false">AND(G63=0.1,H63=0.1,I63=0.1,K63&gt;=2)</f>
        <v>0</v>
      </c>
      <c r="S63" s="0" t="n">
        <f aca="false">OR(O63,R63)</f>
        <v>0</v>
      </c>
      <c r="T63" s="0" t="n">
        <f aca="false">OR(P63,Q63)</f>
        <v>1</v>
      </c>
    </row>
    <row r="64" customFormat="false" ht="15" hidden="false" customHeight="true" outlineLevel="0" collapsed="false">
      <c r="A64" s="0" t="s">
        <v>8288</v>
      </c>
      <c r="B64" s="0" t="s">
        <v>8289</v>
      </c>
      <c r="D64" s="0" t="n">
        <v>0.1</v>
      </c>
      <c r="E64" s="0" t="n">
        <v>0.1</v>
      </c>
      <c r="F64" s="0" t="n">
        <v>0.1</v>
      </c>
      <c r="G64" s="0" t="n">
        <v>20.5657</v>
      </c>
      <c r="H64" s="0" t="n">
        <v>0.1</v>
      </c>
      <c r="I64" s="0" t="n">
        <v>12.2305</v>
      </c>
      <c r="K64" s="0" t="n">
        <v>2</v>
      </c>
      <c r="L64" s="6" t="n">
        <f aca="false">LOG(SUM(D64:F64)/SUM(G64:I64),2)</f>
        <v>-6.77681462992037</v>
      </c>
      <c r="M64" s="6" t="n">
        <f aca="false">TTEST(D64:F64,G64:I64,2,3)</f>
        <v>0.208956313676911</v>
      </c>
      <c r="N64" s="6" t="n">
        <f aca="false">TTEST(D64:F64,G64:I64,2,2)</f>
        <v>0.14144626044851</v>
      </c>
      <c r="O64" s="0" t="n">
        <f aca="false">AND(L64&gt;0,N64&lt;0.05)</f>
        <v>0</v>
      </c>
      <c r="P64" s="0" t="n">
        <f aca="false">AND(L64&lt;0,N64&lt;0.05)</f>
        <v>0</v>
      </c>
      <c r="Q64" s="0" t="n">
        <f aca="false">AND(D64=0.1,E64=0.1,F64=0.1,K64&gt;=2)</f>
        <v>1</v>
      </c>
      <c r="R64" s="0" t="n">
        <f aca="false">AND(G64=0.1,H64=0.1,I64=0.1,K64&gt;=2)</f>
        <v>0</v>
      </c>
      <c r="S64" s="0" t="n">
        <f aca="false">OR(O64,R64)</f>
        <v>0</v>
      </c>
      <c r="T64" s="0" t="n">
        <f aca="false">OR(P64,Q64)</f>
        <v>1</v>
      </c>
    </row>
    <row r="65" customFormat="false" ht="15" hidden="false" customHeight="true" outlineLevel="0" collapsed="false">
      <c r="A65" s="0" t="s">
        <v>8243</v>
      </c>
      <c r="B65" s="0" t="s">
        <v>8244</v>
      </c>
      <c r="D65" s="0" t="n">
        <v>0.1</v>
      </c>
      <c r="E65" s="0" t="n">
        <v>0.1</v>
      </c>
      <c r="F65" s="0" t="n">
        <v>0.1</v>
      </c>
      <c r="G65" s="0" t="n">
        <v>4.3074</v>
      </c>
      <c r="H65" s="0" t="n">
        <v>28.599</v>
      </c>
      <c r="I65" s="0" t="n">
        <v>0.1</v>
      </c>
      <c r="K65" s="0" t="n">
        <v>2</v>
      </c>
      <c r="L65" s="6" t="n">
        <f aca="false">LOG(SUM(D65:F65)/SUM(G65:I65),2)</f>
        <v>-6.78163948179836</v>
      </c>
      <c r="M65" s="6" t="n">
        <f aca="false">TTEST(D65:F65,G65:I65,2,3)</f>
        <v>0.344518428810604</v>
      </c>
      <c r="N65" s="6" t="n">
        <f aca="false">TTEST(D65:F65,G65:I65,2,2)</f>
        <v>0.286947245042044</v>
      </c>
      <c r="O65" s="0" t="n">
        <f aca="false">AND(L65&gt;0,N65&lt;0.05)</f>
        <v>0</v>
      </c>
      <c r="P65" s="0" t="n">
        <f aca="false">AND(L65&lt;0,N65&lt;0.05)</f>
        <v>0</v>
      </c>
      <c r="Q65" s="0" t="n">
        <f aca="false">AND(D65=0.1,E65=0.1,F65=0.1,K65&gt;=2)</f>
        <v>1</v>
      </c>
      <c r="R65" s="0" t="n">
        <f aca="false">AND(G65=0.1,H65=0.1,I65=0.1,K65&gt;=2)</f>
        <v>0</v>
      </c>
      <c r="S65" s="0" t="n">
        <f aca="false">OR(O65,R65)</f>
        <v>0</v>
      </c>
      <c r="T65" s="0" t="n">
        <f aca="false">OR(P65,Q65)</f>
        <v>1</v>
      </c>
    </row>
    <row r="66" customFormat="false" ht="15" hidden="false" customHeight="true" outlineLevel="0" collapsed="false">
      <c r="A66" s="0" t="s">
        <v>8084</v>
      </c>
      <c r="B66" s="0" t="s">
        <v>8085</v>
      </c>
      <c r="D66" s="0" t="n">
        <v>0.1</v>
      </c>
      <c r="E66" s="0" t="n">
        <v>0.1</v>
      </c>
      <c r="F66" s="0" t="n">
        <v>0.1</v>
      </c>
      <c r="G66" s="0" t="n">
        <v>21.6651</v>
      </c>
      <c r="H66" s="0" t="n">
        <v>0.1</v>
      </c>
      <c r="I66" s="0" t="n">
        <v>12.2415</v>
      </c>
      <c r="K66" s="0" t="n">
        <v>2</v>
      </c>
      <c r="L66" s="6" t="n">
        <f aca="false">LOG(SUM(D66:F66)/SUM(G66:I66),2)</f>
        <v>-6.82470846080525</v>
      </c>
      <c r="M66" s="6" t="n">
        <f aca="false">TTEST(D66:F66,G66:I66,2,3)</f>
        <v>0.213656927109767</v>
      </c>
      <c r="N66" s="6" t="n">
        <f aca="false">TTEST(D66:F66,G66:I66,2,2)</f>
        <v>0.146228765787457</v>
      </c>
      <c r="O66" s="0" t="n">
        <f aca="false">AND(L66&gt;0,N66&lt;0.05)</f>
        <v>0</v>
      </c>
      <c r="P66" s="0" t="n">
        <f aca="false">AND(L66&lt;0,N66&lt;0.05)</f>
        <v>0</v>
      </c>
      <c r="Q66" s="0" t="n">
        <f aca="false">AND(D66=0.1,E66=0.1,F66=0.1,K66&gt;=2)</f>
        <v>1</v>
      </c>
      <c r="R66" s="0" t="n">
        <f aca="false">AND(G66=0.1,H66=0.1,I66=0.1,K66&gt;=2)</f>
        <v>0</v>
      </c>
      <c r="S66" s="0" t="n">
        <f aca="false">OR(O66,R66)</f>
        <v>0</v>
      </c>
      <c r="T66" s="0" t="n">
        <f aca="false">OR(P66,Q66)</f>
        <v>1</v>
      </c>
    </row>
    <row r="67" customFormat="false" ht="15" hidden="false" customHeight="true" outlineLevel="0" collapsed="false">
      <c r="A67" s="0" t="s">
        <v>7982</v>
      </c>
      <c r="B67" s="0" t="s">
        <v>7983</v>
      </c>
      <c r="D67" s="0" t="n">
        <v>0.1</v>
      </c>
      <c r="E67" s="0" t="n">
        <v>0.1</v>
      </c>
      <c r="F67" s="0" t="n">
        <v>0.1</v>
      </c>
      <c r="G67" s="0" t="n">
        <v>0.1</v>
      </c>
      <c r="H67" s="0" t="n">
        <v>10.7201</v>
      </c>
      <c r="I67" s="0" t="n">
        <v>24.395</v>
      </c>
      <c r="K67" s="0" t="n">
        <v>2</v>
      </c>
      <c r="L67" s="6" t="n">
        <f aca="false">LOG(SUM(D67:F67)/SUM(G67:I67),2)</f>
        <v>-6.87508786859466</v>
      </c>
      <c r="M67" s="6" t="n">
        <f aca="false">TTEST(D67:F67,G67:I67,2,3)</f>
        <v>0.239735629746979</v>
      </c>
      <c r="N67" s="6" t="n">
        <f aca="false">TTEST(D67:F67,G67:I67,2,2)</f>
        <v>0.173246322861082</v>
      </c>
      <c r="O67" s="0" t="n">
        <f aca="false">AND(L67&gt;0,N67&lt;0.05)</f>
        <v>0</v>
      </c>
      <c r="P67" s="0" t="n">
        <f aca="false">AND(L67&lt;0,N67&lt;0.05)</f>
        <v>0</v>
      </c>
      <c r="Q67" s="0" t="n">
        <f aca="false">AND(D67=0.1,E67=0.1,F67=0.1,K67&gt;=2)</f>
        <v>1</v>
      </c>
      <c r="R67" s="0" t="n">
        <f aca="false">AND(G67=0.1,H67=0.1,I67=0.1,K67&gt;=2)</f>
        <v>0</v>
      </c>
      <c r="S67" s="0" t="n">
        <f aca="false">OR(O67,R67)</f>
        <v>0</v>
      </c>
      <c r="T67" s="0" t="n">
        <f aca="false">OR(P67,Q67)</f>
        <v>1</v>
      </c>
    </row>
    <row r="68" customFormat="false" ht="15" hidden="false" customHeight="true" outlineLevel="0" collapsed="false">
      <c r="A68" s="0" t="s">
        <v>8207</v>
      </c>
      <c r="B68" s="0" t="s">
        <v>8208</v>
      </c>
      <c r="D68" s="0" t="n">
        <v>0.1</v>
      </c>
      <c r="E68" s="0" t="n">
        <v>0.1</v>
      </c>
      <c r="F68" s="0" t="n">
        <v>0.1</v>
      </c>
      <c r="G68" s="0" t="n">
        <v>26.8212</v>
      </c>
      <c r="H68" s="0" t="n">
        <v>10.9395</v>
      </c>
      <c r="I68" s="0" t="n">
        <v>0.1</v>
      </c>
      <c r="K68" s="0" t="n">
        <v>2</v>
      </c>
      <c r="L68" s="6" t="n">
        <f aca="false">LOG(SUM(D68:F68)/SUM(G68:I68),2)</f>
        <v>-6.97959477408337</v>
      </c>
      <c r="M68" s="6" t="n">
        <f aca="false">TTEST(D68:F68,G68:I68,2,3)</f>
        <v>0.247966117262135</v>
      </c>
      <c r="N68" s="6" t="n">
        <f aca="false">TTEST(D68:F68,G68:I68,2,2)</f>
        <v>0.181920900783592</v>
      </c>
      <c r="O68" s="0" t="n">
        <f aca="false">AND(L68&gt;0,N68&lt;0.05)</f>
        <v>0</v>
      </c>
      <c r="P68" s="0" t="n">
        <f aca="false">AND(L68&lt;0,N68&lt;0.05)</f>
        <v>0</v>
      </c>
      <c r="Q68" s="0" t="n">
        <f aca="false">AND(D68=0.1,E68=0.1,F68=0.1,K68&gt;=2)</f>
        <v>1</v>
      </c>
      <c r="R68" s="0" t="n">
        <f aca="false">AND(G68=0.1,H68=0.1,I68=0.1,K68&gt;=2)</f>
        <v>0</v>
      </c>
      <c r="S68" s="0" t="n">
        <f aca="false">OR(O68,R68)</f>
        <v>0</v>
      </c>
      <c r="T68" s="0" t="n">
        <f aca="false">OR(P68,Q68)</f>
        <v>1</v>
      </c>
    </row>
    <row r="69" customFormat="false" ht="15" hidden="false" customHeight="true" outlineLevel="0" collapsed="false">
      <c r="A69" s="0" t="s">
        <v>113</v>
      </c>
      <c r="B69" s="0" t="s">
        <v>114</v>
      </c>
      <c r="D69" s="0" t="n">
        <v>0.1</v>
      </c>
      <c r="E69" s="0" t="n">
        <v>0.1</v>
      </c>
      <c r="F69" s="0" t="n">
        <v>0.1</v>
      </c>
      <c r="G69" s="0" t="n">
        <v>22.8271</v>
      </c>
      <c r="H69" s="0" t="n">
        <v>0.1</v>
      </c>
      <c r="I69" s="0" t="n">
        <v>22.4443</v>
      </c>
      <c r="K69" s="0" t="n">
        <v>2</v>
      </c>
      <c r="L69" s="6" t="n">
        <f aca="false">LOG(SUM(D69:F69)/SUM(G69:I69),2)</f>
        <v>-7.24067686586577</v>
      </c>
      <c r="M69" s="6" t="n">
        <f aca="false">TTEST(D69:F69,G69:I69,2,3)</f>
        <v>0.183532866179763</v>
      </c>
      <c r="N69" s="6" t="n">
        <f aca="false">TTEST(D69:F69,G69:I69,2,2)</f>
        <v>0.116145213978809</v>
      </c>
      <c r="O69" s="0" t="n">
        <f aca="false">AND(L69&gt;0,N69&lt;0.05)</f>
        <v>0</v>
      </c>
      <c r="P69" s="0" t="n">
        <f aca="false">AND(L69&lt;0,N69&lt;0.05)</f>
        <v>0</v>
      </c>
      <c r="Q69" s="0" t="n">
        <f aca="false">AND(D69=0.1,E69=0.1,F69=0.1,K69&gt;=2)</f>
        <v>1</v>
      </c>
      <c r="R69" s="0" t="n">
        <f aca="false">AND(G69=0.1,H69=0.1,I69=0.1,K69&gt;=2)</f>
        <v>0</v>
      </c>
      <c r="S69" s="0" t="n">
        <f aca="false">OR(O69,R69)</f>
        <v>0</v>
      </c>
      <c r="T69" s="0" t="n">
        <f aca="false">OR(P69,Q69)</f>
        <v>1</v>
      </c>
    </row>
    <row r="70" customFormat="false" ht="15" hidden="false" customHeight="true" outlineLevel="0" collapsed="false">
      <c r="A70" s="0" t="s">
        <v>7559</v>
      </c>
      <c r="B70" s="0" t="s">
        <v>7560</v>
      </c>
      <c r="D70" s="0" t="n">
        <v>0.1</v>
      </c>
      <c r="E70" s="0" t="n">
        <v>0.1</v>
      </c>
      <c r="F70" s="0" t="n">
        <v>0.1</v>
      </c>
      <c r="G70" s="0" t="n">
        <v>17.096</v>
      </c>
      <c r="H70" s="0" t="n">
        <v>29.1113</v>
      </c>
      <c r="I70" s="0" t="n">
        <v>0.1</v>
      </c>
      <c r="K70" s="0" t="n">
        <v>2</v>
      </c>
      <c r="L70" s="6" t="n">
        <f aca="false">LOG(SUM(D70:F70)/SUM(G70:I70),2)</f>
        <v>-7.27013333056576</v>
      </c>
      <c r="M70" s="6" t="n">
        <f aca="false">TTEST(D70:F70,G70:I70,2,3)</f>
        <v>0.210000016489336</v>
      </c>
      <c r="N70" s="6" t="n">
        <f aca="false">TTEST(D70:F70,G70:I70,2,2)</f>
        <v>0.142505587486779</v>
      </c>
      <c r="O70" s="0" t="n">
        <f aca="false">AND(L70&gt;0,N70&lt;0.05)</f>
        <v>0</v>
      </c>
      <c r="P70" s="0" t="n">
        <f aca="false">AND(L70&lt;0,N70&lt;0.05)</f>
        <v>0</v>
      </c>
      <c r="Q70" s="0" t="n">
        <f aca="false">AND(D70=0.1,E70=0.1,F70=0.1,K70&gt;=2)</f>
        <v>1</v>
      </c>
      <c r="R70" s="0" t="n">
        <f aca="false">AND(G70=0.1,H70=0.1,I70=0.1,K70&gt;=2)</f>
        <v>0</v>
      </c>
      <c r="S70" s="0" t="n">
        <f aca="false">OR(O70,R70)</f>
        <v>0</v>
      </c>
      <c r="T70" s="0" t="n">
        <f aca="false">OR(P70,Q70)</f>
        <v>1</v>
      </c>
    </row>
    <row r="71" customFormat="false" ht="15" hidden="false" customHeight="true" outlineLevel="0" collapsed="false">
      <c r="A71" s="0" t="s">
        <v>8042</v>
      </c>
      <c r="B71" s="0" t="s">
        <v>8043</v>
      </c>
      <c r="D71" s="0" t="n">
        <v>0.1</v>
      </c>
      <c r="E71" s="0" t="n">
        <v>0.1</v>
      </c>
      <c r="F71" s="0" t="n">
        <v>0.1</v>
      </c>
      <c r="G71" s="0" t="n">
        <v>0.1</v>
      </c>
      <c r="H71" s="0" t="n">
        <v>38.5258</v>
      </c>
      <c r="I71" s="0" t="n">
        <v>7.9913</v>
      </c>
      <c r="K71" s="0" t="n">
        <v>2</v>
      </c>
      <c r="L71" s="6" t="n">
        <f aca="false">LOG(SUM(D71:F71)/SUM(G71:I71),2)</f>
        <v>-7.27975294779424</v>
      </c>
      <c r="M71" s="6" t="n">
        <f aca="false">TTEST(D71:F71,G71:I71,2,3)</f>
        <v>0.318308990988834</v>
      </c>
      <c r="N71" s="6" t="n">
        <f aca="false">TTEST(D71:F71,G71:I71,2,2)</f>
        <v>0.258017070928652</v>
      </c>
      <c r="O71" s="0" t="n">
        <f aca="false">AND(L71&gt;0,N71&lt;0.05)</f>
        <v>0</v>
      </c>
      <c r="P71" s="0" t="n">
        <f aca="false">AND(L71&lt;0,N71&lt;0.05)</f>
        <v>0</v>
      </c>
      <c r="Q71" s="0" t="n">
        <f aca="false">AND(D71=0.1,E71=0.1,F71=0.1,K71&gt;=2)</f>
        <v>1</v>
      </c>
      <c r="R71" s="0" t="n">
        <f aca="false">AND(G71=0.1,H71=0.1,I71=0.1,K71&gt;=2)</f>
        <v>0</v>
      </c>
      <c r="S71" s="0" t="n">
        <f aca="false">OR(O71,R71)</f>
        <v>0</v>
      </c>
      <c r="T71" s="0" t="n">
        <f aca="false">OR(P71,Q71)</f>
        <v>1</v>
      </c>
    </row>
    <row r="72" customFormat="false" ht="15" hidden="false" customHeight="true" outlineLevel="0" collapsed="false">
      <c r="A72" s="0" t="s">
        <v>6992</v>
      </c>
      <c r="B72" s="0" t="s">
        <v>6993</v>
      </c>
      <c r="D72" s="0" t="n">
        <v>0.1</v>
      </c>
      <c r="E72" s="0" t="n">
        <v>0.1</v>
      </c>
      <c r="F72" s="0" t="n">
        <v>0.1</v>
      </c>
      <c r="G72" s="0" t="n">
        <v>33.3017</v>
      </c>
      <c r="H72" s="0" t="n">
        <v>8.8388</v>
      </c>
      <c r="I72" s="0" t="n">
        <v>5.8942</v>
      </c>
      <c r="K72" s="0" t="n">
        <v>3</v>
      </c>
      <c r="L72" s="6" t="n">
        <f aca="false">LOG(SUM(D72:F72)/SUM(G72:I72),2)</f>
        <v>-7.32297066637657</v>
      </c>
      <c r="M72" s="6" t="n">
        <f aca="false">TTEST(D72:F72,G72:I72,2,3)</f>
        <v>0.208465400276803</v>
      </c>
      <c r="N72" s="6" t="n">
        <f aca="false">TTEST(D72:F72,G72:I72,2,2)</f>
        <v>0.140948512553732</v>
      </c>
      <c r="O72" s="0" t="n">
        <f aca="false">AND(L72&gt;0,N72&lt;0.05)</f>
        <v>0</v>
      </c>
      <c r="P72" s="0" t="n">
        <f aca="false">AND(L72&lt;0,N72&lt;0.05)</f>
        <v>0</v>
      </c>
      <c r="Q72" s="0" t="n">
        <f aca="false">AND(D72=0.1,E72=0.1,F72=0.1,K72&gt;=2)</f>
        <v>1</v>
      </c>
      <c r="R72" s="0" t="n">
        <f aca="false">AND(G72=0.1,H72=0.1,I72=0.1,K72&gt;=2)</f>
        <v>0</v>
      </c>
      <c r="S72" s="0" t="n">
        <f aca="false">OR(O72,R72)</f>
        <v>0</v>
      </c>
      <c r="T72" s="0" t="n">
        <f aca="false">OR(P72,Q72)</f>
        <v>1</v>
      </c>
    </row>
    <row r="73" customFormat="false" ht="15" hidden="false" customHeight="true" outlineLevel="0" collapsed="false">
      <c r="A73" s="0" t="s">
        <v>6848</v>
      </c>
      <c r="B73" s="0" t="s">
        <v>6849</v>
      </c>
      <c r="D73" s="0" t="n">
        <v>0.1</v>
      </c>
      <c r="E73" s="0" t="n">
        <v>0.1</v>
      </c>
      <c r="F73" s="0" t="n">
        <v>0.1</v>
      </c>
      <c r="G73" s="0" t="n">
        <v>38.1023</v>
      </c>
      <c r="H73" s="0" t="n">
        <v>13.3868</v>
      </c>
      <c r="I73" s="0" t="n">
        <v>0.1</v>
      </c>
      <c r="K73" s="0" t="n">
        <v>2</v>
      </c>
      <c r="L73" s="6" t="n">
        <f aca="false">LOG(SUM(D73:F73)/SUM(G73:I73),2)</f>
        <v>-7.42595996716147</v>
      </c>
      <c r="M73" s="6" t="n">
        <f aca="false">TTEST(D73:F73,G73:I73,2,3)</f>
        <v>0.264451561335615</v>
      </c>
      <c r="N73" s="6" t="n">
        <f aca="false">TTEST(D73:F73,G73:I73,2,2)</f>
        <v>0.199471602609394</v>
      </c>
      <c r="O73" s="0" t="n">
        <f aca="false">AND(L73&gt;0,N73&lt;0.05)</f>
        <v>0</v>
      </c>
      <c r="P73" s="0" t="n">
        <f aca="false">AND(L73&lt;0,N73&lt;0.05)</f>
        <v>0</v>
      </c>
      <c r="Q73" s="0" t="n">
        <f aca="false">AND(D73=0.1,E73=0.1,F73=0.1,K73&gt;=2)</f>
        <v>1</v>
      </c>
      <c r="R73" s="0" t="n">
        <f aca="false">AND(G73=0.1,H73=0.1,I73=0.1,K73&gt;=2)</f>
        <v>0</v>
      </c>
      <c r="S73" s="0" t="n">
        <f aca="false">OR(O73,R73)</f>
        <v>0</v>
      </c>
      <c r="T73" s="0" t="n">
        <f aca="false">OR(P73,Q73)</f>
        <v>1</v>
      </c>
    </row>
    <row r="74" customFormat="false" ht="15" hidden="false" customHeight="true" outlineLevel="0" collapsed="false">
      <c r="A74" s="0" t="s">
        <v>7784</v>
      </c>
      <c r="B74" s="0" t="s">
        <v>7785</v>
      </c>
      <c r="D74" s="0" t="n">
        <v>0.1</v>
      </c>
      <c r="E74" s="0" t="n">
        <v>0.1</v>
      </c>
      <c r="F74" s="0" t="n">
        <v>0.1</v>
      </c>
      <c r="G74" s="0" t="n">
        <v>31.4909</v>
      </c>
      <c r="H74" s="0" t="n">
        <v>20.5693</v>
      </c>
      <c r="I74" s="0" t="n">
        <v>0.1</v>
      </c>
      <c r="K74" s="0" t="n">
        <v>2</v>
      </c>
      <c r="L74" s="6" t="n">
        <f aca="false">LOG(SUM(D74:F74)/SUM(G74:I74),2)</f>
        <v>-7.44184309041809</v>
      </c>
      <c r="M74" s="6" t="n">
        <f aca="false">TTEST(D74:F74,G74:I74,2,3)</f>
        <v>0.201028825040941</v>
      </c>
      <c r="N74" s="6" t="n">
        <f aca="false">TTEST(D74:F74,G74:I74,2,2)</f>
        <v>0.133449978807521</v>
      </c>
      <c r="O74" s="0" t="n">
        <f aca="false">AND(L74&gt;0,N74&lt;0.05)</f>
        <v>0</v>
      </c>
      <c r="P74" s="0" t="n">
        <f aca="false">AND(L74&lt;0,N74&lt;0.05)</f>
        <v>0</v>
      </c>
      <c r="Q74" s="0" t="n">
        <f aca="false">AND(D74=0.1,E74=0.1,F74=0.1,K74&gt;=2)</f>
        <v>1</v>
      </c>
      <c r="R74" s="0" t="n">
        <f aca="false">AND(G74=0.1,H74=0.1,I74=0.1,K74&gt;=2)</f>
        <v>0</v>
      </c>
      <c r="S74" s="0" t="n">
        <f aca="false">OR(O74,R74)</f>
        <v>0</v>
      </c>
      <c r="T74" s="0" t="n">
        <f aca="false">OR(P74,Q74)</f>
        <v>1</v>
      </c>
    </row>
    <row r="75" customFormat="false" ht="15" hidden="false" customHeight="true" outlineLevel="0" collapsed="false">
      <c r="A75" s="0" t="s">
        <v>8045</v>
      </c>
      <c r="B75" s="0" t="s">
        <v>8046</v>
      </c>
      <c r="D75" s="0" t="n">
        <v>0.1</v>
      </c>
      <c r="E75" s="0" t="n">
        <v>0.1</v>
      </c>
      <c r="F75" s="0" t="n">
        <v>0.1</v>
      </c>
      <c r="G75" s="0" t="n">
        <v>38.6194</v>
      </c>
      <c r="H75" s="0" t="n">
        <v>0.1</v>
      </c>
      <c r="I75" s="0" t="n">
        <v>15.0124</v>
      </c>
      <c r="K75" s="0" t="n">
        <v>2</v>
      </c>
      <c r="L75" s="6" t="n">
        <f aca="false">LOG(SUM(D75:F75)/SUM(G75:I75),2)</f>
        <v>-7.4846698577812</v>
      </c>
      <c r="M75" s="6" t="n">
        <f aca="false">TTEST(D75:F75,G75:I75,2,3)</f>
        <v>0.253149114137841</v>
      </c>
      <c r="N75" s="6" t="n">
        <f aca="false">TTEST(D75:F75,G75:I75,2,2)</f>
        <v>0.187414840852977</v>
      </c>
      <c r="O75" s="0" t="n">
        <f aca="false">AND(L75&gt;0,N75&lt;0.05)</f>
        <v>0</v>
      </c>
      <c r="P75" s="0" t="n">
        <f aca="false">AND(L75&lt;0,N75&lt;0.05)</f>
        <v>0</v>
      </c>
      <c r="Q75" s="0" t="n">
        <f aca="false">AND(D75=0.1,E75=0.1,F75=0.1,K75&gt;=2)</f>
        <v>1</v>
      </c>
      <c r="R75" s="0" t="n">
        <f aca="false">AND(G75=0.1,H75=0.1,I75=0.1,K75&gt;=2)</f>
        <v>0</v>
      </c>
      <c r="S75" s="0" t="n">
        <f aca="false">OR(O75,R75)</f>
        <v>0</v>
      </c>
      <c r="T75" s="0" t="n">
        <f aca="false">OR(P75,Q75)</f>
        <v>1</v>
      </c>
    </row>
    <row r="76" customFormat="false" ht="15" hidden="false" customHeight="true" outlineLevel="0" collapsed="false">
      <c r="A76" s="0" t="s">
        <v>7454</v>
      </c>
      <c r="B76" s="0" t="s">
        <v>7455</v>
      </c>
      <c r="D76" s="0" t="n">
        <v>0.1</v>
      </c>
      <c r="E76" s="0" t="n">
        <v>0.1</v>
      </c>
      <c r="F76" s="0" t="n">
        <v>0.1</v>
      </c>
      <c r="G76" s="0" t="n">
        <v>49.3109</v>
      </c>
      <c r="H76" s="0" t="n">
        <v>0.1</v>
      </c>
      <c r="I76" s="0" t="n">
        <v>4.9235</v>
      </c>
      <c r="K76" s="0" t="n">
        <v>2</v>
      </c>
      <c r="L76" s="6" t="n">
        <f aca="false">LOG(SUM(D76:F76)/SUM(G76:I76),2)</f>
        <v>-7.50075957024554</v>
      </c>
      <c r="M76" s="6" t="n">
        <f aca="false">TTEST(D76:F76,G76:I76,2,3)</f>
        <v>0.369083109229823</v>
      </c>
      <c r="N76" s="6" t="n">
        <f aca="false">TTEST(D76:F76,G76:I76,2,2)</f>
        <v>0.314210737658329</v>
      </c>
      <c r="O76" s="0" t="n">
        <f aca="false">AND(L76&gt;0,N76&lt;0.05)</f>
        <v>0</v>
      </c>
      <c r="P76" s="0" t="n">
        <f aca="false">AND(L76&lt;0,N76&lt;0.05)</f>
        <v>0</v>
      </c>
      <c r="Q76" s="0" t="n">
        <f aca="false">AND(D76=0.1,E76=0.1,F76=0.1,K76&gt;=2)</f>
        <v>1</v>
      </c>
      <c r="R76" s="0" t="n">
        <f aca="false">AND(G76=0.1,H76=0.1,I76=0.1,K76&gt;=2)</f>
        <v>0</v>
      </c>
      <c r="S76" s="0" t="n">
        <f aca="false">OR(O76,R76)</f>
        <v>0</v>
      </c>
      <c r="T76" s="0" t="n">
        <f aca="false">OR(P76,Q76)</f>
        <v>1</v>
      </c>
    </row>
    <row r="77" customFormat="false" ht="15" hidden="false" customHeight="true" outlineLevel="0" collapsed="false">
      <c r="A77" s="0" t="s">
        <v>7448</v>
      </c>
      <c r="B77" s="0" t="s">
        <v>7449</v>
      </c>
      <c r="D77" s="0" t="n">
        <v>0.1</v>
      </c>
      <c r="E77" s="0" t="n">
        <v>0.1</v>
      </c>
      <c r="F77" s="0" t="n">
        <v>0.1</v>
      </c>
      <c r="G77" s="0" t="n">
        <v>28.1274</v>
      </c>
      <c r="H77" s="0" t="n">
        <v>28.7589</v>
      </c>
      <c r="I77" s="0" t="n">
        <v>0.1</v>
      </c>
      <c r="K77" s="0" t="n">
        <v>2</v>
      </c>
      <c r="L77" s="6" t="n">
        <f aca="false">LOG(SUM(D77:F77)/SUM(G77:I77),2)</f>
        <v>-7.56950881363447</v>
      </c>
      <c r="M77" s="6" t="n">
        <f aca="false">TTEST(D77:F77,G77:I77,2,3)</f>
        <v>0.18355408015199</v>
      </c>
      <c r="N77" s="6" t="n">
        <f aca="false">TTEST(D77:F77,G77:I77,2,2)</f>
        <v>0.116165883818064</v>
      </c>
      <c r="O77" s="0" t="n">
        <f aca="false">AND(L77&gt;0,N77&lt;0.05)</f>
        <v>0</v>
      </c>
      <c r="P77" s="0" t="n">
        <f aca="false">AND(L77&lt;0,N77&lt;0.05)</f>
        <v>0</v>
      </c>
      <c r="Q77" s="0" t="n">
        <f aca="false">AND(D77=0.1,E77=0.1,F77=0.1,K77&gt;=2)</f>
        <v>1</v>
      </c>
      <c r="R77" s="0" t="n">
        <f aca="false">AND(G77=0.1,H77=0.1,I77=0.1,K77&gt;=2)</f>
        <v>0</v>
      </c>
      <c r="S77" s="0" t="n">
        <f aca="false">OR(O77,R77)</f>
        <v>0</v>
      </c>
      <c r="T77" s="0" t="n">
        <f aca="false">OR(P77,Q77)</f>
        <v>1</v>
      </c>
    </row>
    <row r="78" customFormat="false" ht="15" hidden="false" customHeight="true" outlineLevel="0" collapsed="false">
      <c r="A78" s="0" t="s">
        <v>8144</v>
      </c>
      <c r="B78" s="0" t="s">
        <v>8145</v>
      </c>
      <c r="D78" s="0" t="n">
        <v>0.1</v>
      </c>
      <c r="E78" s="0" t="n">
        <v>0.1</v>
      </c>
      <c r="F78" s="0" t="n">
        <v>0.1</v>
      </c>
      <c r="G78" s="0" t="n">
        <v>47.0974</v>
      </c>
      <c r="H78" s="0" t="n">
        <v>0.1</v>
      </c>
      <c r="I78" s="0" t="n">
        <v>13.0117</v>
      </c>
      <c r="K78" s="0" t="n">
        <v>2</v>
      </c>
      <c r="L78" s="6" t="n">
        <f aca="false">LOG(SUM(D78:F78)/SUM(G78:I78),2)</f>
        <v>-7.64887524136579</v>
      </c>
      <c r="M78" s="6" t="n">
        <f aca="false">TTEST(D78:F78,G78:I78,2,3)</f>
        <v>0.290328095652116</v>
      </c>
      <c r="N78" s="6" t="n">
        <f aca="false">TTEST(D78:F78,G78:I78,2,2)</f>
        <v>0.227408796251447</v>
      </c>
      <c r="O78" s="0" t="n">
        <f aca="false">AND(L78&gt;0,N78&lt;0.05)</f>
        <v>0</v>
      </c>
      <c r="P78" s="0" t="n">
        <f aca="false">AND(L78&lt;0,N78&lt;0.05)</f>
        <v>0</v>
      </c>
      <c r="Q78" s="0" t="n">
        <f aca="false">AND(D78=0.1,E78=0.1,F78=0.1,K78&gt;=2)</f>
        <v>1</v>
      </c>
      <c r="R78" s="0" t="n">
        <f aca="false">AND(G78=0.1,H78=0.1,I78=0.1,K78&gt;=2)</f>
        <v>0</v>
      </c>
      <c r="S78" s="0" t="n">
        <f aca="false">OR(O78,R78)</f>
        <v>0</v>
      </c>
      <c r="T78" s="0" t="n">
        <f aca="false">OR(P78,Q78)</f>
        <v>1</v>
      </c>
    </row>
    <row r="79" customFormat="false" ht="15" hidden="false" customHeight="true" outlineLevel="0" collapsed="false">
      <c r="A79" s="0" t="s">
        <v>2417</v>
      </c>
      <c r="B79" s="0" t="s">
        <v>2418</v>
      </c>
      <c r="D79" s="0" t="n">
        <v>0.1</v>
      </c>
      <c r="E79" s="0" t="n">
        <v>0.1</v>
      </c>
      <c r="F79" s="0" t="n">
        <v>0.1</v>
      </c>
      <c r="G79" s="0" t="n">
        <v>0.1</v>
      </c>
      <c r="H79" s="0" t="n">
        <v>56.7458</v>
      </c>
      <c r="I79" s="0" t="n">
        <v>11.7067</v>
      </c>
      <c r="K79" s="0" t="n">
        <v>2</v>
      </c>
      <c r="L79" s="6" t="n">
        <f aca="false">LOG(SUM(D79:F79)/SUM(G79:I79),2)</f>
        <v>-7.83610296879746</v>
      </c>
      <c r="M79" s="6" t="n">
        <f aca="false">TTEST(D79:F79,G79:I79,2,3)</f>
        <v>0.318509617545864</v>
      </c>
      <c r="N79" s="6" t="n">
        <f aca="false">TTEST(D79:F79,G79:I79,2,2)</f>
        <v>0.258237702542779</v>
      </c>
      <c r="O79" s="0" t="n">
        <f aca="false">AND(L79&gt;0,N79&lt;0.05)</f>
        <v>0</v>
      </c>
      <c r="P79" s="0" t="n">
        <f aca="false">AND(L79&lt;0,N79&lt;0.05)</f>
        <v>0</v>
      </c>
      <c r="Q79" s="0" t="n">
        <f aca="false">AND(D79=0.1,E79=0.1,F79=0.1,K79&gt;=2)</f>
        <v>1</v>
      </c>
      <c r="R79" s="0" t="n">
        <f aca="false">AND(G79=0.1,H79=0.1,I79=0.1,K79&gt;=2)</f>
        <v>0</v>
      </c>
      <c r="S79" s="0" t="n">
        <f aca="false">OR(O79,R79)</f>
        <v>0</v>
      </c>
      <c r="T79" s="0" t="n">
        <f aca="false">OR(P79,Q79)</f>
        <v>1</v>
      </c>
    </row>
    <row r="80" customFormat="false" ht="15" hidden="false" customHeight="true" outlineLevel="0" collapsed="false">
      <c r="A80" s="0" t="s">
        <v>8363</v>
      </c>
      <c r="B80" s="0" t="s">
        <v>8364</v>
      </c>
      <c r="D80" s="0" t="n">
        <v>0.1</v>
      </c>
      <c r="E80" s="0" t="n">
        <v>0.1</v>
      </c>
      <c r="F80" s="0" t="n">
        <v>0.1</v>
      </c>
      <c r="G80" s="0" t="n">
        <v>29.3326</v>
      </c>
      <c r="H80" s="0" t="n">
        <v>0.1</v>
      </c>
      <c r="I80" s="0" t="n">
        <v>39.5139</v>
      </c>
      <c r="K80" s="0" t="n">
        <v>2</v>
      </c>
      <c r="L80" s="6" t="n">
        <f aca="false">LOG(SUM(D80:F80)/SUM(G80:I80),2)</f>
        <v>-7.84437100568324</v>
      </c>
      <c r="M80" s="6" t="n">
        <f aca="false">TTEST(D80:F80,G80:I80,2,3)</f>
        <v>0.192338291924018</v>
      </c>
      <c r="N80" s="6" t="n">
        <f aca="false">TTEST(D80:F80,G80:I80,2,2)</f>
        <v>0.124791907546542</v>
      </c>
      <c r="O80" s="0" t="n">
        <f aca="false">AND(L80&gt;0,N80&lt;0.05)</f>
        <v>0</v>
      </c>
      <c r="P80" s="0" t="n">
        <f aca="false">AND(L80&lt;0,N80&lt;0.05)</f>
        <v>0</v>
      </c>
      <c r="Q80" s="0" t="n">
        <f aca="false">AND(D80=0.1,E80=0.1,F80=0.1,K80&gt;=2)</f>
        <v>1</v>
      </c>
      <c r="R80" s="0" t="n">
        <f aca="false">AND(G80=0.1,H80=0.1,I80=0.1,K80&gt;=2)</f>
        <v>0</v>
      </c>
      <c r="S80" s="0" t="n">
        <f aca="false">OR(O80,R80)</f>
        <v>0</v>
      </c>
      <c r="T80" s="0" t="n">
        <f aca="false">OR(P80,Q80)</f>
        <v>1</v>
      </c>
    </row>
    <row r="81" customFormat="false" ht="15" hidden="false" customHeight="true" outlineLevel="0" collapsed="false">
      <c r="A81" s="0" t="s">
        <v>7856</v>
      </c>
      <c r="B81" s="0" t="s">
        <v>7857</v>
      </c>
      <c r="D81" s="0" t="n">
        <v>0.1</v>
      </c>
      <c r="E81" s="0" t="n">
        <v>0.1</v>
      </c>
      <c r="F81" s="0" t="n">
        <v>0.1</v>
      </c>
      <c r="G81" s="0" t="n">
        <v>41.8373</v>
      </c>
      <c r="H81" s="0" t="n">
        <v>0.1</v>
      </c>
      <c r="I81" s="0" t="n">
        <v>30.3573</v>
      </c>
      <c r="K81" s="0" t="n">
        <v>2</v>
      </c>
      <c r="L81" s="6" t="n">
        <f aca="false">LOG(SUM(D81:F81)/SUM(G81:I81),2)</f>
        <v>-7.9127815790492</v>
      </c>
      <c r="M81" s="6" t="n">
        <f aca="false">TTEST(D81:F81,G81:I81,2,3)</f>
        <v>0.193689834773528</v>
      </c>
      <c r="N81" s="6" t="n">
        <f aca="false">TTEST(D81:F81,G81:I81,2,2)</f>
        <v>0.126130586719878</v>
      </c>
      <c r="O81" s="0" t="n">
        <f aca="false">AND(L81&gt;0,N81&lt;0.05)</f>
        <v>0</v>
      </c>
      <c r="P81" s="0" t="n">
        <f aca="false">AND(L81&lt;0,N81&lt;0.05)</f>
        <v>0</v>
      </c>
      <c r="Q81" s="0" t="n">
        <f aca="false">AND(D81=0.1,E81=0.1,F81=0.1,K81&gt;=2)</f>
        <v>1</v>
      </c>
      <c r="R81" s="0" t="n">
        <f aca="false">AND(G81=0.1,H81=0.1,I81=0.1,K81&gt;=2)</f>
        <v>0</v>
      </c>
      <c r="S81" s="0" t="n">
        <f aca="false">OR(O81,R81)</f>
        <v>0</v>
      </c>
      <c r="T81" s="0" t="n">
        <f aca="false">OR(P81,Q81)</f>
        <v>1</v>
      </c>
    </row>
    <row r="82" customFormat="false" ht="15" hidden="false" customHeight="true" outlineLevel="0" collapsed="false">
      <c r="A82" s="0" t="s">
        <v>8072</v>
      </c>
      <c r="B82" s="0" t="s">
        <v>8073</v>
      </c>
      <c r="D82" s="0" t="n">
        <v>0.1</v>
      </c>
      <c r="E82" s="0" t="n">
        <v>0.1</v>
      </c>
      <c r="F82" s="0" t="n">
        <v>0.1</v>
      </c>
      <c r="G82" s="0" t="n">
        <v>0.1</v>
      </c>
      <c r="H82" s="0" t="n">
        <v>67.6837</v>
      </c>
      <c r="I82" s="0" t="n">
        <v>5.147</v>
      </c>
      <c r="K82" s="0" t="n">
        <v>2</v>
      </c>
      <c r="L82" s="6" t="n">
        <f aca="false">LOG(SUM(D82:F82)/SUM(G82:I82),2)</f>
        <v>-7.92541993041522</v>
      </c>
      <c r="M82" s="6" t="n">
        <f aca="false">TTEST(D82:F82,G82:I82,2,3)</f>
        <v>0.381257393922057</v>
      </c>
      <c r="N82" s="6" t="n">
        <f aca="false">TTEST(D82:F82,G82:I82,2,2)</f>
        <v>0.327757534687645</v>
      </c>
      <c r="O82" s="0" t="n">
        <f aca="false">AND(L82&gt;0,N82&lt;0.05)</f>
        <v>0</v>
      </c>
      <c r="P82" s="0" t="n">
        <f aca="false">AND(L82&lt;0,N82&lt;0.05)</f>
        <v>0</v>
      </c>
      <c r="Q82" s="0" t="n">
        <f aca="false">AND(D82=0.1,E82=0.1,F82=0.1,K82&gt;=2)</f>
        <v>1</v>
      </c>
      <c r="R82" s="0" t="n">
        <f aca="false">AND(G82=0.1,H82=0.1,I82=0.1,K82&gt;=2)</f>
        <v>0</v>
      </c>
      <c r="S82" s="0" t="n">
        <f aca="false">OR(O82,R82)</f>
        <v>0</v>
      </c>
      <c r="T82" s="0" t="n">
        <f aca="false">OR(P82,Q82)</f>
        <v>1</v>
      </c>
    </row>
    <row r="83" customFormat="false" ht="15" hidden="false" customHeight="true" outlineLevel="0" collapsed="false">
      <c r="A83" s="0" t="s">
        <v>7406</v>
      </c>
      <c r="B83" s="0" t="s">
        <v>7407</v>
      </c>
      <c r="D83" s="0" t="n">
        <v>0.1</v>
      </c>
      <c r="E83" s="0" t="n">
        <v>0.1</v>
      </c>
      <c r="F83" s="0" t="n">
        <v>0.1</v>
      </c>
      <c r="G83" s="0" t="n">
        <v>26.4777</v>
      </c>
      <c r="H83" s="0" t="n">
        <v>46.421</v>
      </c>
      <c r="I83" s="0" t="n">
        <v>0.1</v>
      </c>
      <c r="K83" s="0" t="n">
        <v>2</v>
      </c>
      <c r="L83" s="6" t="n">
        <f aca="false">LOG(SUM(D83:F83)/SUM(G83:I83),2)</f>
        <v>-7.92676446098796</v>
      </c>
      <c r="M83" s="6" t="n">
        <f aca="false">TTEST(D83:F83,G83:I83,2,3)</f>
        <v>0.212594495775362</v>
      </c>
      <c r="N83" s="6" t="n">
        <f aca="false">TTEST(D83:F83,G83:I83,2,2)</f>
        <v>0.145145257964901</v>
      </c>
      <c r="O83" s="0" t="n">
        <f aca="false">AND(L83&gt;0,N83&lt;0.05)</f>
        <v>0</v>
      </c>
      <c r="P83" s="0" t="n">
        <f aca="false">AND(L83&lt;0,N83&lt;0.05)</f>
        <v>0</v>
      </c>
      <c r="Q83" s="0" t="n">
        <f aca="false">AND(D83=0.1,E83=0.1,F83=0.1,K83&gt;=2)</f>
        <v>1</v>
      </c>
      <c r="R83" s="0" t="n">
        <f aca="false">AND(G83=0.1,H83=0.1,I83=0.1,K83&gt;=2)</f>
        <v>0</v>
      </c>
      <c r="S83" s="0" t="n">
        <f aca="false">OR(O83,R83)</f>
        <v>0</v>
      </c>
      <c r="T83" s="0" t="n">
        <f aca="false">OR(P83,Q83)</f>
        <v>1</v>
      </c>
    </row>
    <row r="84" customFormat="false" ht="15" hidden="false" customHeight="true" outlineLevel="0" collapsed="false">
      <c r="A84" s="0" t="s">
        <v>7658</v>
      </c>
      <c r="B84" s="0" t="s">
        <v>7659</v>
      </c>
      <c r="D84" s="0" t="n">
        <v>0.1</v>
      </c>
      <c r="E84" s="0" t="n">
        <v>0.1</v>
      </c>
      <c r="F84" s="0" t="n">
        <v>0.1</v>
      </c>
      <c r="G84" s="0" t="n">
        <v>38.6869</v>
      </c>
      <c r="H84" s="0" t="n">
        <v>0.1</v>
      </c>
      <c r="I84" s="0" t="n">
        <v>34.3193</v>
      </c>
      <c r="K84" s="0" t="n">
        <v>2</v>
      </c>
      <c r="L84" s="6" t="n">
        <f aca="false">LOG(SUM(D84:F84)/SUM(G84:I84),2)</f>
        <v>-7.92888745268615</v>
      </c>
      <c r="M84" s="6" t="n">
        <f aca="false">TTEST(D84:F84,G84:I84,2,3)</f>
        <v>0.18496863998647</v>
      </c>
      <c r="N84" s="6" t="n">
        <f aca="false">TTEST(D84:F84,G84:I84,2,2)</f>
        <v>0.117545968437408</v>
      </c>
      <c r="O84" s="0" t="n">
        <f aca="false">AND(L84&gt;0,N84&lt;0.05)</f>
        <v>0</v>
      </c>
      <c r="P84" s="0" t="n">
        <f aca="false">AND(L84&lt;0,N84&lt;0.05)</f>
        <v>0</v>
      </c>
      <c r="Q84" s="0" t="n">
        <f aca="false">AND(D84=0.1,E84=0.1,F84=0.1,K84&gt;=2)</f>
        <v>1</v>
      </c>
      <c r="R84" s="0" t="n">
        <f aca="false">AND(G84=0.1,H84=0.1,I84=0.1,K84&gt;=2)</f>
        <v>0</v>
      </c>
      <c r="S84" s="0" t="n">
        <f aca="false">OR(O84,R84)</f>
        <v>0</v>
      </c>
      <c r="T84" s="0" t="n">
        <f aca="false">OR(P84,Q84)</f>
        <v>1</v>
      </c>
    </row>
    <row r="85" customFormat="false" ht="15" hidden="false" customHeight="true" outlineLevel="0" collapsed="false">
      <c r="A85" s="0" t="s">
        <v>7310</v>
      </c>
      <c r="B85" s="0" t="s">
        <v>7311</v>
      </c>
      <c r="D85" s="0" t="n">
        <v>0.1</v>
      </c>
      <c r="E85" s="0" t="n">
        <v>0.1</v>
      </c>
      <c r="F85" s="0" t="n">
        <v>0.1</v>
      </c>
      <c r="G85" s="0" t="n">
        <v>11.2229</v>
      </c>
      <c r="H85" s="0" t="n">
        <v>12.4788</v>
      </c>
      <c r="I85" s="0" t="n">
        <v>50.2329</v>
      </c>
      <c r="K85" s="0" t="n">
        <v>3</v>
      </c>
      <c r="L85" s="6" t="n">
        <f aca="false">LOG(SUM(D85:F85)/SUM(G85:I85),2)</f>
        <v>-7.94514336555526</v>
      </c>
      <c r="M85" s="6" t="n">
        <f aca="false">TTEST(D85:F85,G85:I85,2,3)</f>
        <v>0.195179796101431</v>
      </c>
      <c r="N85" s="6" t="n">
        <f aca="false">TTEST(D85:F85,G85:I85,2,2)</f>
        <v>0.127609771320265</v>
      </c>
      <c r="O85" s="0" t="n">
        <f aca="false">AND(L85&gt;0,N85&lt;0.05)</f>
        <v>0</v>
      </c>
      <c r="P85" s="0" t="n">
        <f aca="false">AND(L85&lt;0,N85&lt;0.05)</f>
        <v>0</v>
      </c>
      <c r="Q85" s="0" t="n">
        <f aca="false">AND(D85=0.1,E85=0.1,F85=0.1,K85&gt;=2)</f>
        <v>1</v>
      </c>
      <c r="R85" s="0" t="n">
        <f aca="false">AND(G85=0.1,H85=0.1,I85=0.1,K85&gt;=2)</f>
        <v>0</v>
      </c>
      <c r="S85" s="0" t="n">
        <f aca="false">OR(O85,R85)</f>
        <v>0</v>
      </c>
      <c r="T85" s="0" t="n">
        <f aca="false">OR(P85,Q85)</f>
        <v>1</v>
      </c>
    </row>
    <row r="86" customFormat="false" ht="15" hidden="false" customHeight="true" outlineLevel="0" collapsed="false">
      <c r="A86" s="0" t="s">
        <v>7415</v>
      </c>
      <c r="B86" s="0" t="s">
        <v>7416</v>
      </c>
      <c r="D86" s="0" t="n">
        <v>0.1</v>
      </c>
      <c r="E86" s="0" t="n">
        <v>0.1</v>
      </c>
      <c r="F86" s="0" t="n">
        <v>0.1</v>
      </c>
      <c r="G86" s="0" t="n">
        <v>36.6389</v>
      </c>
      <c r="H86" s="0" t="n">
        <v>0.1</v>
      </c>
      <c r="I86" s="0" t="n">
        <v>38.6176</v>
      </c>
      <c r="K86" s="0" t="n">
        <v>2</v>
      </c>
      <c r="L86" s="6" t="n">
        <f aca="false">LOG(SUM(D86:F86)/SUM(G86:I86),2)</f>
        <v>-7.97262564829959</v>
      </c>
      <c r="M86" s="6" t="n">
        <f aca="false">TTEST(D86:F86,G86:I86,2,3)</f>
        <v>0.18378700283573</v>
      </c>
      <c r="N86" s="6" t="n">
        <f aca="false">TTEST(D86:F86,G86:I86,2,2)</f>
        <v>0.11639288500241</v>
      </c>
      <c r="O86" s="0" t="n">
        <f aca="false">AND(L86&gt;0,N86&lt;0.05)</f>
        <v>0</v>
      </c>
      <c r="P86" s="0" t="n">
        <f aca="false">AND(L86&lt;0,N86&lt;0.05)</f>
        <v>0</v>
      </c>
      <c r="Q86" s="0" t="n">
        <f aca="false">AND(D86=0.1,E86=0.1,F86=0.1,K86&gt;=2)</f>
        <v>1</v>
      </c>
      <c r="R86" s="0" t="n">
        <f aca="false">AND(G86=0.1,H86=0.1,I86=0.1,K86&gt;=2)</f>
        <v>0</v>
      </c>
      <c r="S86" s="0" t="n">
        <f aca="false">OR(O86,R86)</f>
        <v>0</v>
      </c>
      <c r="T86" s="0" t="n">
        <f aca="false">OR(P86,Q86)</f>
        <v>1</v>
      </c>
    </row>
    <row r="87" customFormat="false" ht="15" hidden="false" customHeight="true" outlineLevel="0" collapsed="false">
      <c r="A87" s="0" t="s">
        <v>7814</v>
      </c>
      <c r="B87" s="0" t="s">
        <v>7815</v>
      </c>
      <c r="D87" s="0" t="n">
        <v>0.1</v>
      </c>
      <c r="E87" s="0" t="n">
        <v>0.1</v>
      </c>
      <c r="F87" s="0" t="n">
        <v>0.1</v>
      </c>
      <c r="G87" s="0" t="n">
        <v>41.0411</v>
      </c>
      <c r="H87" s="0" t="n">
        <v>0.1</v>
      </c>
      <c r="I87" s="0" t="n">
        <v>34.7532</v>
      </c>
      <c r="K87" s="0" t="n">
        <v>2</v>
      </c>
      <c r="L87" s="6" t="n">
        <f aca="false">LOG(SUM(D87:F87)/SUM(G87:I87),2)</f>
        <v>-7.98288522593896</v>
      </c>
      <c r="M87" s="6" t="n">
        <f aca="false">TTEST(D87:F87,G87:I87,2,3)</f>
        <v>0.186313449567444</v>
      </c>
      <c r="N87" s="6" t="n">
        <f aca="false">TTEST(D87:F87,G87:I87,2,2)</f>
        <v>0.118861274213344</v>
      </c>
      <c r="O87" s="0" t="n">
        <f aca="false">AND(L87&gt;0,N87&lt;0.05)</f>
        <v>0</v>
      </c>
      <c r="P87" s="0" t="n">
        <f aca="false">AND(L87&lt;0,N87&lt;0.05)</f>
        <v>0</v>
      </c>
      <c r="Q87" s="0" t="n">
        <f aca="false">AND(D87=0.1,E87=0.1,F87=0.1,K87&gt;=2)</f>
        <v>1</v>
      </c>
      <c r="R87" s="0" t="n">
        <f aca="false">AND(G87=0.1,H87=0.1,I87=0.1,K87&gt;=2)</f>
        <v>0</v>
      </c>
      <c r="S87" s="0" t="n">
        <f aca="false">OR(O87,R87)</f>
        <v>0</v>
      </c>
      <c r="T87" s="0" t="n">
        <f aca="false">OR(P87,Q87)</f>
        <v>1</v>
      </c>
    </row>
    <row r="88" customFormat="false" ht="15" hidden="false" customHeight="true" outlineLevel="0" collapsed="false">
      <c r="A88" s="0" t="s">
        <v>8129</v>
      </c>
      <c r="B88" s="0" t="s">
        <v>8130</v>
      </c>
      <c r="D88" s="0" t="n">
        <v>0.1</v>
      </c>
      <c r="E88" s="0" t="n">
        <v>0.1</v>
      </c>
      <c r="F88" s="0" t="n">
        <v>0.1</v>
      </c>
      <c r="G88" s="0" t="n">
        <v>34.88</v>
      </c>
      <c r="H88" s="0" t="n">
        <v>41.586</v>
      </c>
      <c r="I88" s="0" t="n">
        <v>0.1</v>
      </c>
      <c r="K88" s="0" t="n">
        <v>2</v>
      </c>
      <c r="L88" s="6" t="n">
        <f aca="false">LOG(SUM(D88:F88)/SUM(G88:I88),2)</f>
        <v>-7.99559757832201</v>
      </c>
      <c r="M88" s="6" t="n">
        <f aca="false">TTEST(D88:F88,G88:I88,2,3)</f>
        <v>0.186641615300706</v>
      </c>
      <c r="N88" s="6" t="n">
        <f aca="false">TTEST(D88:F88,G88:I88,2,2)</f>
        <v>0.119182719152552</v>
      </c>
      <c r="O88" s="0" t="n">
        <f aca="false">AND(L88&gt;0,N88&lt;0.05)</f>
        <v>0</v>
      </c>
      <c r="P88" s="0" t="n">
        <f aca="false">AND(L88&lt;0,N88&lt;0.05)</f>
        <v>0</v>
      </c>
      <c r="Q88" s="0" t="n">
        <f aca="false">AND(D88=0.1,E88=0.1,F88=0.1,K88&gt;=2)</f>
        <v>1</v>
      </c>
      <c r="R88" s="0" t="n">
        <f aca="false">AND(G88=0.1,H88=0.1,I88=0.1,K88&gt;=2)</f>
        <v>0</v>
      </c>
      <c r="S88" s="0" t="n">
        <f aca="false">OR(O88,R88)</f>
        <v>0</v>
      </c>
      <c r="T88" s="0" t="n">
        <f aca="false">OR(P88,Q88)</f>
        <v>1</v>
      </c>
    </row>
    <row r="89" customFormat="false" ht="15" hidden="false" customHeight="true" outlineLevel="0" collapsed="false">
      <c r="A89" s="0" t="s">
        <v>7511</v>
      </c>
      <c r="B89" s="0" t="s">
        <v>7512</v>
      </c>
      <c r="D89" s="0" t="n">
        <v>0.1</v>
      </c>
      <c r="E89" s="0" t="n">
        <v>0.1</v>
      </c>
      <c r="F89" s="0" t="n">
        <v>0.1</v>
      </c>
      <c r="G89" s="0" t="n">
        <v>0.1</v>
      </c>
      <c r="H89" s="0" t="n">
        <v>38.9615</v>
      </c>
      <c r="I89" s="0" t="n">
        <v>38.7354</v>
      </c>
      <c r="K89" s="0" t="n">
        <v>2</v>
      </c>
      <c r="L89" s="6" t="n">
        <f aca="false">LOG(SUM(D89:F89)/SUM(G89:I89),2)</f>
        <v>-8.01860635784175</v>
      </c>
      <c r="M89" s="6" t="n">
        <f aca="false">TTEST(D89:F89,G89:I89,2,3)</f>
        <v>0.183506894066331</v>
      </c>
      <c r="N89" s="6" t="n">
        <f aca="false">TTEST(D89:F89,G89:I89,2,2)</f>
        <v>0.116119909139895</v>
      </c>
      <c r="O89" s="0" t="n">
        <f aca="false">AND(L89&gt;0,N89&lt;0.05)</f>
        <v>0</v>
      </c>
      <c r="P89" s="0" t="n">
        <f aca="false">AND(L89&lt;0,N89&lt;0.05)</f>
        <v>0</v>
      </c>
      <c r="Q89" s="0" t="n">
        <f aca="false">AND(D89=0.1,E89=0.1,F89=0.1,K89&gt;=2)</f>
        <v>1</v>
      </c>
      <c r="R89" s="0" t="n">
        <f aca="false">AND(G89=0.1,H89=0.1,I89=0.1,K89&gt;=2)</f>
        <v>0</v>
      </c>
      <c r="S89" s="0" t="n">
        <f aca="false">OR(O89,R89)</f>
        <v>0</v>
      </c>
      <c r="T89" s="0" t="n">
        <f aca="false">OR(P89,Q89)</f>
        <v>1</v>
      </c>
    </row>
    <row r="90" customFormat="false" ht="15" hidden="false" customHeight="true" outlineLevel="0" collapsed="false">
      <c r="A90" s="0" t="s">
        <v>7388</v>
      </c>
      <c r="B90" s="0" t="s">
        <v>7389</v>
      </c>
      <c r="D90" s="0" t="n">
        <v>0.1</v>
      </c>
      <c r="E90" s="0" t="n">
        <v>0.1</v>
      </c>
      <c r="F90" s="0" t="n">
        <v>0.1</v>
      </c>
      <c r="G90" s="0" t="n">
        <v>64.3486</v>
      </c>
      <c r="H90" s="0" t="n">
        <v>0.1</v>
      </c>
      <c r="I90" s="0" t="n">
        <v>15.2812</v>
      </c>
      <c r="K90" s="0" t="n">
        <v>2</v>
      </c>
      <c r="L90" s="6" t="n">
        <f aca="false">LOG(SUM(D90:F90)/SUM(G90:I90),2)</f>
        <v>-8.0540127392011</v>
      </c>
      <c r="M90" s="6" t="n">
        <f aca="false">TTEST(D90:F90,G90:I90,2,3)</f>
        <v>0.305356912491919</v>
      </c>
      <c r="N90" s="6" t="n">
        <f aca="false">TTEST(D90:F90,G90:I90,2,2)</f>
        <v>0.243806127971792</v>
      </c>
      <c r="O90" s="0" t="n">
        <f aca="false">AND(L90&gt;0,N90&lt;0.05)</f>
        <v>0</v>
      </c>
      <c r="P90" s="0" t="n">
        <f aca="false">AND(L90&lt;0,N90&lt;0.05)</f>
        <v>0</v>
      </c>
      <c r="Q90" s="0" t="n">
        <f aca="false">AND(D90=0.1,E90=0.1,F90=0.1,K90&gt;=2)</f>
        <v>1</v>
      </c>
      <c r="R90" s="0" t="n">
        <f aca="false">AND(G90=0.1,H90=0.1,I90=0.1,K90&gt;=2)</f>
        <v>0</v>
      </c>
      <c r="S90" s="0" t="n">
        <f aca="false">OR(O90,R90)</f>
        <v>0</v>
      </c>
      <c r="T90" s="0" t="n">
        <f aca="false">OR(P90,Q90)</f>
        <v>1</v>
      </c>
    </row>
    <row r="91" customFormat="false" ht="15" hidden="false" customHeight="true" outlineLevel="0" collapsed="false">
      <c r="A91" s="0" t="s">
        <v>6797</v>
      </c>
      <c r="B91" s="0" t="s">
        <v>6798</v>
      </c>
      <c r="D91" s="0" t="n">
        <v>0.1</v>
      </c>
      <c r="E91" s="0" t="n">
        <v>0.1</v>
      </c>
      <c r="F91" s="0" t="n">
        <v>0.1</v>
      </c>
      <c r="G91" s="0" t="n">
        <v>56.7451</v>
      </c>
      <c r="H91" s="0" t="n">
        <v>18.4718</v>
      </c>
      <c r="I91" s="0" t="n">
        <v>13.6976</v>
      </c>
      <c r="K91" s="0" t="n">
        <v>3</v>
      </c>
      <c r="L91" s="6" t="n">
        <f aca="false">LOG(SUM(D91:F91)/SUM(G91:I91),2)</f>
        <v>-8.21131239913538</v>
      </c>
      <c r="M91" s="6" t="n">
        <f aca="false">TTEST(D91:F91,G91:I91,2,3)</f>
        <v>0.162419446118926</v>
      </c>
      <c r="N91" s="6" t="n">
        <f aca="false">TTEST(D91:F91,G91:I91,2,2)</f>
        <v>0.096003325754747</v>
      </c>
      <c r="O91" s="0" t="n">
        <f aca="false">AND(L91&gt;0,N91&lt;0.05)</f>
        <v>0</v>
      </c>
      <c r="P91" s="0" t="n">
        <f aca="false">AND(L91&lt;0,N91&lt;0.05)</f>
        <v>0</v>
      </c>
      <c r="Q91" s="0" t="n">
        <f aca="false">AND(D91=0.1,E91=0.1,F91=0.1,K91&gt;=2)</f>
        <v>1</v>
      </c>
      <c r="R91" s="0" t="n">
        <f aca="false">AND(G91=0.1,H91=0.1,I91=0.1,K91&gt;=2)</f>
        <v>0</v>
      </c>
      <c r="S91" s="0" t="n">
        <f aca="false">OR(O91,R91)</f>
        <v>0</v>
      </c>
      <c r="T91" s="0" t="n">
        <f aca="false">OR(P91,Q91)</f>
        <v>1</v>
      </c>
    </row>
    <row r="92" customFormat="false" ht="15" hidden="false" customHeight="true" outlineLevel="0" collapsed="false">
      <c r="A92" s="0" t="s">
        <v>7886</v>
      </c>
      <c r="B92" s="0" t="s">
        <v>7887</v>
      </c>
      <c r="D92" s="0" t="n">
        <v>0.1</v>
      </c>
      <c r="E92" s="0" t="n">
        <v>0.1</v>
      </c>
      <c r="F92" s="0" t="n">
        <v>0.1</v>
      </c>
      <c r="G92" s="0" t="n">
        <v>0.1</v>
      </c>
      <c r="H92" s="0" t="n">
        <v>17.8109</v>
      </c>
      <c r="I92" s="0" t="n">
        <v>74.9031</v>
      </c>
      <c r="K92" s="0" t="n">
        <v>2</v>
      </c>
      <c r="L92" s="6" t="n">
        <f aca="false">LOG(SUM(D92:F92)/SUM(G92:I92),2)</f>
        <v>-8.27323612594941</v>
      </c>
      <c r="M92" s="6" t="n">
        <f aca="false">TTEST(D92:F92,G92:I92,2,3)</f>
        <v>0.305162528744374</v>
      </c>
      <c r="N92" s="6" t="n">
        <f aca="false">TTEST(D92:F92,G92:I92,2,2)</f>
        <v>0.243593373113341</v>
      </c>
      <c r="O92" s="0" t="n">
        <f aca="false">AND(L92&gt;0,N92&lt;0.05)</f>
        <v>0</v>
      </c>
      <c r="P92" s="0" t="n">
        <f aca="false">AND(L92&lt;0,N92&lt;0.05)</f>
        <v>0</v>
      </c>
      <c r="Q92" s="0" t="n">
        <f aca="false">AND(D92=0.1,E92=0.1,F92=0.1,K92&gt;=2)</f>
        <v>1</v>
      </c>
      <c r="R92" s="0" t="n">
        <f aca="false">AND(G92=0.1,H92=0.1,I92=0.1,K92&gt;=2)</f>
        <v>0</v>
      </c>
      <c r="S92" s="0" t="n">
        <f aca="false">OR(O92,R92)</f>
        <v>0</v>
      </c>
      <c r="T92" s="0" t="n">
        <f aca="false">OR(P92,Q92)</f>
        <v>1</v>
      </c>
    </row>
    <row r="93" customFormat="false" ht="15" hidden="false" customHeight="true" outlineLevel="0" collapsed="false">
      <c r="A93" s="0" t="s">
        <v>7289</v>
      </c>
      <c r="B93" s="0" t="s">
        <v>7290</v>
      </c>
      <c r="D93" s="0" t="n">
        <v>0.1</v>
      </c>
      <c r="E93" s="0" t="n">
        <v>0.1</v>
      </c>
      <c r="F93" s="0" t="n">
        <v>0.1</v>
      </c>
      <c r="G93" s="0" t="n">
        <v>37.3305</v>
      </c>
      <c r="H93" s="0" t="n">
        <v>51.3259</v>
      </c>
      <c r="I93" s="0" t="n">
        <v>6.2607</v>
      </c>
      <c r="K93" s="0" t="n">
        <v>3</v>
      </c>
      <c r="L93" s="6" t="n">
        <f aca="false">LOG(SUM(D93:F93)/SUM(G93:I93),2)</f>
        <v>-8.30556171162997</v>
      </c>
      <c r="M93" s="6" t="n">
        <f aca="false">TTEST(D93:F93,G93:I93,2,3)</f>
        <v>0.141420881446225</v>
      </c>
      <c r="N93" s="6" t="n">
        <f aca="false">TTEST(D93:F93,G93:I93,2,2)</f>
        <v>0.0769581712510422</v>
      </c>
      <c r="O93" s="0" t="n">
        <f aca="false">AND(L93&gt;0,N93&lt;0.05)</f>
        <v>0</v>
      </c>
      <c r="P93" s="0" t="n">
        <f aca="false">AND(L93&lt;0,N93&lt;0.05)</f>
        <v>0</v>
      </c>
      <c r="Q93" s="0" t="n">
        <f aca="false">AND(D93=0.1,E93=0.1,F93=0.1,K93&gt;=2)</f>
        <v>1</v>
      </c>
      <c r="R93" s="0" t="n">
        <f aca="false">AND(G93=0.1,H93=0.1,I93=0.1,K93&gt;=2)</f>
        <v>0</v>
      </c>
      <c r="S93" s="0" t="n">
        <f aca="false">OR(O93,R93)</f>
        <v>0</v>
      </c>
      <c r="T93" s="0" t="n">
        <f aca="false">OR(P93,Q93)</f>
        <v>1</v>
      </c>
    </row>
    <row r="94" customFormat="false" ht="15" hidden="false" customHeight="true" outlineLevel="0" collapsed="false">
      <c r="A94" s="0" t="s">
        <v>7118</v>
      </c>
      <c r="B94" s="0" t="s">
        <v>7119</v>
      </c>
      <c r="D94" s="0" t="n">
        <v>0.1</v>
      </c>
      <c r="E94" s="0" t="n">
        <v>0.1</v>
      </c>
      <c r="F94" s="0" t="n">
        <v>0.1</v>
      </c>
      <c r="G94" s="0" t="n">
        <v>44.7257</v>
      </c>
      <c r="H94" s="0" t="n">
        <v>43.8298</v>
      </c>
      <c r="I94" s="0" t="n">
        <v>8.2192</v>
      </c>
      <c r="K94" s="0" t="n">
        <v>3</v>
      </c>
      <c r="L94" s="6" t="n">
        <f aca="false">LOG(SUM(D94:F94)/SUM(G94:I94),2)</f>
        <v>-8.33352361924687</v>
      </c>
      <c r="M94" s="6" t="n">
        <f aca="false">TTEST(D94:F94,G94:I94,2,3)</f>
        <v>0.115952477669095</v>
      </c>
      <c r="N94" s="6" t="n">
        <f aca="false">TTEST(D94:F94,G94:I94,2,2)</f>
        <v>0.0555232215589683</v>
      </c>
      <c r="O94" s="0" t="n">
        <f aca="false">AND(L94&gt;0,N94&lt;0.05)</f>
        <v>0</v>
      </c>
      <c r="P94" s="0" t="n">
        <f aca="false">AND(L94&lt;0,N94&lt;0.05)</f>
        <v>0</v>
      </c>
      <c r="Q94" s="0" t="n">
        <f aca="false">AND(D94=0.1,E94=0.1,F94=0.1,K94&gt;=2)</f>
        <v>1</v>
      </c>
      <c r="R94" s="0" t="n">
        <f aca="false">AND(G94=0.1,H94=0.1,I94=0.1,K94&gt;=2)</f>
        <v>0</v>
      </c>
      <c r="S94" s="0" t="n">
        <f aca="false">OR(O94,R94)</f>
        <v>0</v>
      </c>
      <c r="T94" s="0" t="n">
        <f aca="false">OR(P94,Q94)</f>
        <v>1</v>
      </c>
    </row>
    <row r="95" customFormat="false" ht="15" hidden="false" customHeight="true" outlineLevel="0" collapsed="false">
      <c r="A95" s="0" t="s">
        <v>7718</v>
      </c>
      <c r="B95" s="0" t="s">
        <v>7719</v>
      </c>
      <c r="D95" s="0" t="n">
        <v>0.1</v>
      </c>
      <c r="E95" s="0" t="n">
        <v>0.1</v>
      </c>
      <c r="F95" s="0" t="n">
        <v>0.1</v>
      </c>
      <c r="G95" s="0" t="n">
        <v>95.5589</v>
      </c>
      <c r="H95" s="0" t="n">
        <v>10.549</v>
      </c>
      <c r="I95" s="0" t="n">
        <v>0.1</v>
      </c>
      <c r="K95" s="0" t="n">
        <v>2</v>
      </c>
      <c r="L95" s="6" t="n">
        <f aca="false">LOG(SUM(D95:F95)/SUM(G95:I95),2)</f>
        <v>-8.4677128652142</v>
      </c>
      <c r="M95" s="6" t="n">
        <f aca="false">TTEST(D95:F95,G95:I95,2,3)</f>
        <v>0.363255818541039</v>
      </c>
      <c r="N95" s="6" t="n">
        <f aca="false">TTEST(D95:F95,G95:I95,2,2)</f>
        <v>0.307733536909814</v>
      </c>
      <c r="O95" s="0" t="n">
        <f aca="false">AND(L95&gt;0,N95&lt;0.05)</f>
        <v>0</v>
      </c>
      <c r="P95" s="0" t="n">
        <f aca="false">AND(L95&lt;0,N95&lt;0.05)</f>
        <v>0</v>
      </c>
      <c r="Q95" s="0" t="n">
        <f aca="false">AND(D95=0.1,E95=0.1,F95=0.1,K95&gt;=2)</f>
        <v>1</v>
      </c>
      <c r="R95" s="0" t="n">
        <f aca="false">AND(G95=0.1,H95=0.1,I95=0.1,K95&gt;=2)</f>
        <v>0</v>
      </c>
      <c r="S95" s="0" t="n">
        <f aca="false">OR(O95,R95)</f>
        <v>0</v>
      </c>
      <c r="T95" s="0" t="n">
        <f aca="false">OR(P95,Q95)</f>
        <v>1</v>
      </c>
    </row>
    <row r="96" customFormat="false" ht="15" hidden="false" customHeight="true" outlineLevel="0" collapsed="false">
      <c r="A96" s="0" t="s">
        <v>7922</v>
      </c>
      <c r="B96" s="0" t="s">
        <v>7923</v>
      </c>
      <c r="D96" s="0" t="n">
        <v>0.1</v>
      </c>
      <c r="E96" s="0" t="n">
        <v>0.1</v>
      </c>
      <c r="F96" s="0" t="n">
        <v>0.1</v>
      </c>
      <c r="G96" s="0" t="n">
        <v>0.1</v>
      </c>
      <c r="H96" s="0" t="n">
        <v>39.9435</v>
      </c>
      <c r="I96" s="0" t="n">
        <v>67.1688</v>
      </c>
      <c r="K96" s="0" t="n">
        <v>2</v>
      </c>
      <c r="L96" s="6" t="n">
        <f aca="false">LOG(SUM(D96:F96)/SUM(G96:I96),2)</f>
        <v>-8.48129221334718</v>
      </c>
      <c r="M96" s="6" t="n">
        <f aca="false">TTEST(D96:F96,G96:I96,2,3)</f>
        <v>0.208755396250119</v>
      </c>
      <c r="N96" s="6" t="n">
        <f aca="false">TTEST(D96:F96,G96:I96,2,2)</f>
        <v>0.141242505883417</v>
      </c>
      <c r="O96" s="0" t="n">
        <f aca="false">AND(L96&gt;0,N96&lt;0.05)</f>
        <v>0</v>
      </c>
      <c r="P96" s="0" t="n">
        <f aca="false">AND(L96&lt;0,N96&lt;0.05)</f>
        <v>0</v>
      </c>
      <c r="Q96" s="0" t="n">
        <f aca="false">AND(D96=0.1,E96=0.1,F96=0.1,K96&gt;=2)</f>
        <v>1</v>
      </c>
      <c r="R96" s="0" t="n">
        <f aca="false">AND(G96=0.1,H96=0.1,I96=0.1,K96&gt;=2)</f>
        <v>0</v>
      </c>
      <c r="S96" s="0" t="n">
        <f aca="false">OR(O96,R96)</f>
        <v>0</v>
      </c>
      <c r="T96" s="0" t="n">
        <f aca="false">OR(P96,Q96)</f>
        <v>1</v>
      </c>
    </row>
    <row r="97" customFormat="false" ht="15" hidden="false" customHeight="true" outlineLevel="0" collapsed="false">
      <c r="A97" s="0" t="s">
        <v>7487</v>
      </c>
      <c r="B97" s="0" t="s">
        <v>7488</v>
      </c>
      <c r="D97" s="0" t="n">
        <v>0.1</v>
      </c>
      <c r="E97" s="0" t="n">
        <v>0.1</v>
      </c>
      <c r="F97" s="0" t="n">
        <v>0.1</v>
      </c>
      <c r="G97" s="0" t="n">
        <v>0.1</v>
      </c>
      <c r="H97" s="0" t="n">
        <v>37.9516</v>
      </c>
      <c r="I97" s="0" t="n">
        <v>85.6582</v>
      </c>
      <c r="K97" s="0" t="n">
        <v>2</v>
      </c>
      <c r="L97" s="6" t="n">
        <f aca="false">LOG(SUM(D97:F97)/SUM(G97:I97),2)</f>
        <v>-8.68778157569725</v>
      </c>
      <c r="M97" s="6" t="n">
        <f aca="false">TTEST(D97:F97,G97:I97,2,3)</f>
        <v>0.238426512003514</v>
      </c>
      <c r="N97" s="6" t="n">
        <f aca="false">TTEST(D97:F97,G97:I97,2,2)</f>
        <v>0.171872511286916</v>
      </c>
      <c r="O97" s="0" t="n">
        <f aca="false">AND(L97&gt;0,N97&lt;0.05)</f>
        <v>0</v>
      </c>
      <c r="P97" s="0" t="n">
        <f aca="false">AND(L97&lt;0,N97&lt;0.05)</f>
        <v>0</v>
      </c>
      <c r="Q97" s="0" t="n">
        <f aca="false">AND(D97=0.1,E97=0.1,F97=0.1,K97&gt;=2)</f>
        <v>1</v>
      </c>
      <c r="R97" s="0" t="n">
        <f aca="false">AND(G97=0.1,H97=0.1,I97=0.1,K97&gt;=2)</f>
        <v>0</v>
      </c>
      <c r="S97" s="0" t="n">
        <f aca="false">OR(O97,R97)</f>
        <v>0</v>
      </c>
      <c r="T97" s="0" t="n">
        <f aca="false">OR(P97,Q97)</f>
        <v>1</v>
      </c>
    </row>
    <row r="98" customFormat="false" ht="15" hidden="false" customHeight="true" outlineLevel="0" collapsed="false">
      <c r="A98" s="0" t="s">
        <v>6719</v>
      </c>
      <c r="B98" s="0" t="s">
        <v>6720</v>
      </c>
      <c r="D98" s="0" t="n">
        <v>0.1</v>
      </c>
      <c r="E98" s="0" t="n">
        <v>0.1</v>
      </c>
      <c r="F98" s="0" t="n">
        <v>0.1</v>
      </c>
      <c r="G98" s="0" t="n">
        <v>6.2309</v>
      </c>
      <c r="H98" s="0" t="n">
        <v>66.4227</v>
      </c>
      <c r="I98" s="0" t="n">
        <v>57.9826</v>
      </c>
      <c r="K98" s="0" t="n">
        <v>3</v>
      </c>
      <c r="L98" s="6" t="n">
        <f aca="false">LOG(SUM(D98:F98)/SUM(G98:I98),2)</f>
        <v>-8.76637651485145</v>
      </c>
      <c r="M98" s="6" t="n">
        <f aca="false">TTEST(D98:F98,G98:I98,2,3)</f>
        <v>0.147237377835105</v>
      </c>
      <c r="N98" s="6" t="n">
        <f aca="false">TTEST(D98:F98,G98:I98,2,2)</f>
        <v>0.0821223177733427</v>
      </c>
      <c r="O98" s="0" t="n">
        <f aca="false">AND(L98&gt;0,N98&lt;0.05)</f>
        <v>0</v>
      </c>
      <c r="P98" s="0" t="n">
        <f aca="false">AND(L98&lt;0,N98&lt;0.05)</f>
        <v>0</v>
      </c>
      <c r="Q98" s="0" t="n">
        <f aca="false">AND(D98=0.1,E98=0.1,F98=0.1,K98&gt;=2)</f>
        <v>1</v>
      </c>
      <c r="R98" s="0" t="n">
        <f aca="false">AND(G98=0.1,H98=0.1,I98=0.1,K98&gt;=2)</f>
        <v>0</v>
      </c>
      <c r="S98" s="0" t="n">
        <f aca="false">OR(O98,R98)</f>
        <v>0</v>
      </c>
      <c r="T98" s="0" t="n">
        <f aca="false">OR(P98,Q98)</f>
        <v>1</v>
      </c>
    </row>
    <row r="99" customFormat="false" ht="15" hidden="false" customHeight="true" outlineLevel="0" collapsed="false">
      <c r="A99" s="0" t="s">
        <v>8063</v>
      </c>
      <c r="B99" s="0" t="s">
        <v>8064</v>
      </c>
      <c r="D99" s="0" t="n">
        <v>0.1</v>
      </c>
      <c r="E99" s="0" t="n">
        <v>0.1</v>
      </c>
      <c r="F99" s="0" t="n">
        <v>0.1</v>
      </c>
      <c r="G99" s="0" t="n">
        <v>55.608</v>
      </c>
      <c r="H99" s="0" t="n">
        <v>0.1</v>
      </c>
      <c r="I99" s="0" t="n">
        <v>79.6375</v>
      </c>
      <c r="K99" s="0" t="n">
        <v>2</v>
      </c>
      <c r="L99" s="6" t="n">
        <f aca="false">LOG(SUM(D99:F99)/SUM(G99:I99),2)</f>
        <v>-8.81746870521668</v>
      </c>
      <c r="M99" s="6" t="n">
        <f aca="false">TTEST(D99:F99,G99:I99,2,3)</f>
        <v>0.196130052050795</v>
      </c>
      <c r="N99" s="6" t="n">
        <f aca="false">TTEST(D99:F99,G99:I99,2,2)</f>
        <v>0.128554994132029</v>
      </c>
      <c r="O99" s="0" t="n">
        <f aca="false">AND(L99&gt;0,N99&lt;0.05)</f>
        <v>0</v>
      </c>
      <c r="P99" s="0" t="n">
        <f aca="false">AND(L99&lt;0,N99&lt;0.05)</f>
        <v>0</v>
      </c>
      <c r="Q99" s="0" t="n">
        <f aca="false">AND(D99=0.1,E99=0.1,F99=0.1,K99&gt;=2)</f>
        <v>1</v>
      </c>
      <c r="R99" s="0" t="n">
        <f aca="false">AND(G99=0.1,H99=0.1,I99=0.1,K99&gt;=2)</f>
        <v>0</v>
      </c>
      <c r="S99" s="0" t="n">
        <f aca="false">OR(O99,R99)</f>
        <v>0</v>
      </c>
      <c r="T99" s="0" t="n">
        <f aca="false">OR(P99,Q99)</f>
        <v>1</v>
      </c>
    </row>
    <row r="100" customFormat="false" ht="15" hidden="false" customHeight="true" outlineLevel="0" collapsed="false">
      <c r="A100" s="0" t="s">
        <v>8162</v>
      </c>
      <c r="B100" s="0" t="s">
        <v>8163</v>
      </c>
      <c r="D100" s="0" t="n">
        <v>0.1</v>
      </c>
      <c r="E100" s="0" t="n">
        <v>0.1</v>
      </c>
      <c r="F100" s="0" t="n">
        <v>0.1</v>
      </c>
      <c r="G100" s="0" t="n">
        <v>70.5046</v>
      </c>
      <c r="H100" s="0" t="n">
        <v>0.1</v>
      </c>
      <c r="I100" s="0" t="n">
        <v>75.6383</v>
      </c>
      <c r="K100" s="0" t="n">
        <v>2</v>
      </c>
      <c r="L100" s="6" t="n">
        <f aca="false">LOG(SUM(D100:F100)/SUM(G100:I100),2)</f>
        <v>-8.92918836840836</v>
      </c>
      <c r="M100" s="6" t="n">
        <f aca="false">TTEST(D100:F100,G100:I100,2,3)</f>
        <v>0.184008099658365</v>
      </c>
      <c r="N100" s="6" t="n">
        <f aca="false">TTEST(D100:F100,G100:I100,2,2)</f>
        <v>0.116608450543915</v>
      </c>
      <c r="O100" s="0" t="n">
        <f aca="false">AND(L100&gt;0,N100&lt;0.05)</f>
        <v>0</v>
      </c>
      <c r="P100" s="0" t="n">
        <f aca="false">AND(L100&lt;0,N100&lt;0.05)</f>
        <v>0</v>
      </c>
      <c r="Q100" s="0" t="n">
        <f aca="false">AND(D100=0.1,E100=0.1,F100=0.1,K100&gt;=2)</f>
        <v>1</v>
      </c>
      <c r="R100" s="0" t="n">
        <f aca="false">AND(G100=0.1,H100=0.1,I100=0.1,K100&gt;=2)</f>
        <v>0</v>
      </c>
      <c r="S100" s="0" t="n">
        <f aca="false">OR(O100,R100)</f>
        <v>0</v>
      </c>
      <c r="T100" s="0" t="n">
        <f aca="false">OR(P100,Q100)</f>
        <v>1</v>
      </c>
    </row>
    <row r="101" customFormat="false" ht="15" hidden="false" customHeight="true" outlineLevel="0" collapsed="false">
      <c r="A101" s="0" t="s">
        <v>7808</v>
      </c>
      <c r="B101" s="0" t="s">
        <v>7809</v>
      </c>
      <c r="D101" s="0" t="n">
        <v>0.1</v>
      </c>
      <c r="E101" s="0" t="n">
        <v>0.1</v>
      </c>
      <c r="F101" s="0" t="n">
        <v>0.1</v>
      </c>
      <c r="G101" s="0" t="n">
        <v>101.7669</v>
      </c>
      <c r="H101" s="0" t="n">
        <v>45.9555</v>
      </c>
      <c r="I101" s="0" t="n">
        <v>0.1</v>
      </c>
      <c r="K101" s="0" t="n">
        <v>2</v>
      </c>
      <c r="L101" s="6" t="n">
        <f aca="false">LOG(SUM(D101:F101)/SUM(G101:I101),2)</f>
        <v>-8.94468668617392</v>
      </c>
      <c r="M101" s="6" t="n">
        <f aca="false">TTEST(D101:F101,G101:I101,2,3)</f>
        <v>0.236328456562643</v>
      </c>
      <c r="N101" s="6" t="n">
        <f aca="false">TTEST(D101:F101,G101:I101,2,2)</f>
        <v>0.169674326971858</v>
      </c>
      <c r="O101" s="0" t="n">
        <f aca="false">AND(L101&gt;0,N101&lt;0.05)</f>
        <v>0</v>
      </c>
      <c r="P101" s="0" t="n">
        <f aca="false">AND(L101&lt;0,N101&lt;0.05)</f>
        <v>0</v>
      </c>
      <c r="Q101" s="0" t="n">
        <f aca="false">AND(D101=0.1,E101=0.1,F101=0.1,K101&gt;=2)</f>
        <v>1</v>
      </c>
      <c r="R101" s="0" t="n">
        <f aca="false">AND(G101=0.1,H101=0.1,I101=0.1,K101&gt;=2)</f>
        <v>0</v>
      </c>
      <c r="S101" s="0" t="n">
        <f aca="false">OR(O101,R101)</f>
        <v>0</v>
      </c>
      <c r="T101" s="0" t="n">
        <f aca="false">OR(P101,Q101)</f>
        <v>1</v>
      </c>
    </row>
    <row r="102" customFormat="false" ht="15" hidden="false" customHeight="true" outlineLevel="0" collapsed="false">
      <c r="A102" s="0" t="s">
        <v>8324</v>
      </c>
      <c r="B102" s="0" t="s">
        <v>8325</v>
      </c>
      <c r="D102" s="0" t="n">
        <v>0.1</v>
      </c>
      <c r="E102" s="0" t="n">
        <v>0.1</v>
      </c>
      <c r="F102" s="0" t="n">
        <v>0.1</v>
      </c>
      <c r="G102" s="0" t="n">
        <v>0.1</v>
      </c>
      <c r="H102" s="0" t="n">
        <v>22.5565</v>
      </c>
      <c r="I102" s="0" t="n">
        <v>140.0497</v>
      </c>
      <c r="K102" s="0" t="n">
        <v>2</v>
      </c>
      <c r="L102" s="6" t="n">
        <f aca="false">LOG(SUM(D102:F102)/SUM(G102:I102),2)</f>
        <v>-9.08309101060491</v>
      </c>
      <c r="M102" s="6" t="n">
        <f aca="false">TTEST(D102:F102,G102:I102,2,3)</f>
        <v>0.338469750670762</v>
      </c>
      <c r="N102" s="6" t="n">
        <f aca="false">TTEST(D102:F102,G102:I102,2,2)</f>
        <v>0.280253433646769</v>
      </c>
      <c r="O102" s="0" t="n">
        <f aca="false">AND(L102&gt;0,N102&lt;0.05)</f>
        <v>0</v>
      </c>
      <c r="P102" s="0" t="n">
        <f aca="false">AND(L102&lt;0,N102&lt;0.05)</f>
        <v>0</v>
      </c>
      <c r="Q102" s="0" t="n">
        <f aca="false">AND(D102=0.1,E102=0.1,F102=0.1,K102&gt;=2)</f>
        <v>1</v>
      </c>
      <c r="R102" s="0" t="n">
        <f aca="false">AND(G102=0.1,H102=0.1,I102=0.1,K102&gt;=2)</f>
        <v>0</v>
      </c>
      <c r="S102" s="0" t="n">
        <f aca="false">OR(O102,R102)</f>
        <v>0</v>
      </c>
      <c r="T102" s="0" t="n">
        <f aca="false">OR(P102,Q102)</f>
        <v>1</v>
      </c>
    </row>
    <row r="103" customFormat="false" ht="15" hidden="false" customHeight="true" outlineLevel="0" collapsed="false">
      <c r="A103" s="0" t="s">
        <v>140</v>
      </c>
      <c r="B103" s="0" t="s">
        <v>141</v>
      </c>
      <c r="D103" s="0" t="n">
        <v>0.1</v>
      </c>
      <c r="E103" s="0" t="n">
        <v>0.1</v>
      </c>
      <c r="F103" s="0" t="n">
        <v>0.1</v>
      </c>
      <c r="G103" s="0" t="n">
        <v>0.1</v>
      </c>
      <c r="H103" s="0" t="n">
        <v>104.5443</v>
      </c>
      <c r="I103" s="0" t="n">
        <v>67.0241</v>
      </c>
      <c r="K103" s="0" t="n">
        <v>2</v>
      </c>
      <c r="L103" s="6" t="n">
        <f aca="false">LOG(SUM(D103:F103)/SUM(G103:I103),2)</f>
        <v>-9.16044628245998</v>
      </c>
      <c r="M103" s="6" t="n">
        <f aca="false">TTEST(D103:F103,G103:I103,2,3)</f>
        <v>0.202396905918119</v>
      </c>
      <c r="N103" s="6" t="n">
        <f aca="false">TTEST(D103:F103,G103:I103,2,2)</f>
        <v>0.134823465614464</v>
      </c>
      <c r="O103" s="0" t="n">
        <f aca="false">AND(L103&gt;0,N103&lt;0.05)</f>
        <v>0</v>
      </c>
      <c r="P103" s="0" t="n">
        <f aca="false">AND(L103&lt;0,N103&lt;0.05)</f>
        <v>0</v>
      </c>
      <c r="Q103" s="0" t="n">
        <f aca="false">AND(D103=0.1,E103=0.1,F103=0.1,K103&gt;=2)</f>
        <v>1</v>
      </c>
      <c r="R103" s="0" t="n">
        <f aca="false">AND(G103=0.1,H103=0.1,I103=0.1,K103&gt;=2)</f>
        <v>0</v>
      </c>
      <c r="S103" s="0" t="n">
        <f aca="false">OR(O103,R103)</f>
        <v>0</v>
      </c>
      <c r="T103" s="0" t="n">
        <f aca="false">OR(P103,Q103)</f>
        <v>1</v>
      </c>
    </row>
    <row r="104" customFormat="false" ht="15" hidden="false" customHeight="true" outlineLevel="0" collapsed="false">
      <c r="A104" s="0" t="s">
        <v>8198</v>
      </c>
      <c r="B104" s="0" t="s">
        <v>8199</v>
      </c>
      <c r="D104" s="0" t="n">
        <v>0.1</v>
      </c>
      <c r="E104" s="0" t="n">
        <v>0.1</v>
      </c>
      <c r="F104" s="0" t="n">
        <v>0.1</v>
      </c>
      <c r="G104" s="0" t="n">
        <v>2.4286</v>
      </c>
      <c r="H104" s="0" t="n">
        <v>172.9201</v>
      </c>
      <c r="I104" s="0" t="n">
        <v>0.1</v>
      </c>
      <c r="K104" s="0" t="n">
        <v>2</v>
      </c>
      <c r="L104" s="6" t="n">
        <f aca="false">LOG(SUM(D104:F104)/SUM(G104:I104),2)</f>
        <v>-9.19187104196598</v>
      </c>
      <c r="M104" s="6" t="n">
        <f aca="false">TTEST(D104:F104,G104:I104,2,3)</f>
        <v>0.41492354839765</v>
      </c>
      <c r="N104" s="6" t="n">
        <f aca="false">TTEST(D104:F104,G104:I104,2,2)</f>
        <v>0.365283191429845</v>
      </c>
      <c r="O104" s="0" t="n">
        <f aca="false">AND(L104&gt;0,N104&lt;0.05)</f>
        <v>0</v>
      </c>
      <c r="P104" s="0" t="n">
        <f aca="false">AND(L104&lt;0,N104&lt;0.05)</f>
        <v>0</v>
      </c>
      <c r="Q104" s="0" t="n">
        <f aca="false">AND(D104=0.1,E104=0.1,F104=0.1,K104&gt;=2)</f>
        <v>1</v>
      </c>
      <c r="R104" s="0" t="n">
        <f aca="false">AND(G104=0.1,H104=0.1,I104=0.1,K104&gt;=2)</f>
        <v>0</v>
      </c>
      <c r="S104" s="0" t="n">
        <f aca="false">OR(O104,R104)</f>
        <v>0</v>
      </c>
      <c r="T104" s="0" t="n">
        <f aca="false">OR(P104,Q104)</f>
        <v>1</v>
      </c>
    </row>
    <row r="105" customFormat="false" ht="15" hidden="false" customHeight="true" outlineLevel="0" collapsed="false">
      <c r="A105" s="0" t="s">
        <v>7553</v>
      </c>
      <c r="B105" s="0" t="s">
        <v>7554</v>
      </c>
      <c r="D105" s="0" t="n">
        <v>0.1</v>
      </c>
      <c r="E105" s="0" t="n">
        <v>0.1</v>
      </c>
      <c r="F105" s="0" t="n">
        <v>0.1</v>
      </c>
      <c r="G105" s="0" t="n">
        <v>43.9977</v>
      </c>
      <c r="H105" s="0" t="n">
        <v>146.7616</v>
      </c>
      <c r="I105" s="0" t="n">
        <v>0.1</v>
      </c>
      <c r="K105" s="0" t="n">
        <v>2</v>
      </c>
      <c r="L105" s="6" t="n">
        <f aca="false">LOG(SUM(D105:F105)/SUM(G105:I105),2)</f>
        <v>-9.31333127040003</v>
      </c>
      <c r="M105" s="6" t="n">
        <f aca="false">TTEST(D105:F105,G105:I105,2,3)</f>
        <v>0.281342583290363</v>
      </c>
      <c r="N105" s="6" t="n">
        <f aca="false">TTEST(D105:F105,G105:I105,2,2)</f>
        <v>0.21766092320764</v>
      </c>
      <c r="O105" s="0" t="n">
        <f aca="false">AND(L105&gt;0,N105&lt;0.05)</f>
        <v>0</v>
      </c>
      <c r="P105" s="0" t="n">
        <f aca="false">AND(L105&lt;0,N105&lt;0.05)</f>
        <v>0</v>
      </c>
      <c r="Q105" s="0" t="n">
        <f aca="false">AND(D105=0.1,E105=0.1,F105=0.1,K105&gt;=2)</f>
        <v>1</v>
      </c>
      <c r="R105" s="0" t="n">
        <f aca="false">AND(G105=0.1,H105=0.1,I105=0.1,K105&gt;=2)</f>
        <v>0</v>
      </c>
      <c r="S105" s="0" t="n">
        <f aca="false">OR(O105,R105)</f>
        <v>0</v>
      </c>
      <c r="T105" s="0" t="n">
        <f aca="false">OR(P105,Q105)</f>
        <v>1</v>
      </c>
    </row>
    <row r="106" customFormat="false" ht="15" hidden="false" customHeight="true" outlineLevel="0" collapsed="false">
      <c r="A106" s="0" t="s">
        <v>7568</v>
      </c>
      <c r="B106" s="0" t="s">
        <v>7569</v>
      </c>
      <c r="D106" s="0" t="n">
        <v>0.1</v>
      </c>
      <c r="E106" s="0" t="n">
        <v>0.1</v>
      </c>
      <c r="F106" s="0" t="n">
        <v>0.1</v>
      </c>
      <c r="G106" s="0" t="n">
        <v>0.1</v>
      </c>
      <c r="H106" s="0" t="n">
        <v>176.6151</v>
      </c>
      <c r="I106" s="0" t="n">
        <v>25.9936</v>
      </c>
      <c r="K106" s="0" t="n">
        <v>2</v>
      </c>
      <c r="L106" s="6" t="n">
        <f aca="false">LOG(SUM(D106:F106)/SUM(G106:I106),2)</f>
        <v>-9.4002297927137</v>
      </c>
      <c r="M106" s="6" t="n">
        <f aca="false">TTEST(D106:F106,G106:I106,2,3)</f>
        <v>0.344966561515656</v>
      </c>
      <c r="N106" s="6" t="n">
        <f aca="false">TTEST(D106:F106,G106:I106,2,2)</f>
        <v>0.287443526770881</v>
      </c>
      <c r="O106" s="0" t="n">
        <f aca="false">AND(L106&gt;0,N106&lt;0.05)</f>
        <v>0</v>
      </c>
      <c r="P106" s="0" t="n">
        <f aca="false">AND(L106&lt;0,N106&lt;0.05)</f>
        <v>0</v>
      </c>
      <c r="Q106" s="0" t="n">
        <f aca="false">AND(D106=0.1,E106=0.1,F106=0.1,K106&gt;=2)</f>
        <v>1</v>
      </c>
      <c r="R106" s="0" t="n">
        <f aca="false">AND(G106=0.1,H106=0.1,I106=0.1,K106&gt;=2)</f>
        <v>0</v>
      </c>
      <c r="S106" s="0" t="n">
        <f aca="false">OR(O106,R106)</f>
        <v>0</v>
      </c>
      <c r="T106" s="0" t="n">
        <f aca="false">OR(P106,Q106)</f>
        <v>1</v>
      </c>
    </row>
    <row r="107" customFormat="false" ht="15" hidden="false" customHeight="true" outlineLevel="0" collapsed="false">
      <c r="A107" s="0" t="s">
        <v>7589</v>
      </c>
      <c r="B107" s="0" t="s">
        <v>7590</v>
      </c>
      <c r="D107" s="0" t="n">
        <v>0.1</v>
      </c>
      <c r="E107" s="0" t="n">
        <v>0.1</v>
      </c>
      <c r="F107" s="0" t="n">
        <v>0.1</v>
      </c>
      <c r="G107" s="0" t="n">
        <v>87.5783</v>
      </c>
      <c r="H107" s="0" t="n">
        <v>0.1</v>
      </c>
      <c r="I107" s="0" t="n">
        <v>138.2045</v>
      </c>
      <c r="K107" s="0" t="n">
        <v>2</v>
      </c>
      <c r="L107" s="6" t="n">
        <f aca="false">LOG(SUM(D107:F107)/SUM(G107:I107),2)</f>
        <v>-9.55639620385549</v>
      </c>
      <c r="M107" s="6" t="n">
        <f aca="false">TTEST(D107:F107,G107:I107,2,3)</f>
        <v>0.203319819266869</v>
      </c>
      <c r="N107" s="6" t="n">
        <f aca="false">TTEST(D107:F107,G107:I107,2,2)</f>
        <v>0.135751579832349</v>
      </c>
      <c r="O107" s="0" t="n">
        <f aca="false">AND(L107&gt;0,N107&lt;0.05)</f>
        <v>0</v>
      </c>
      <c r="P107" s="0" t="n">
        <f aca="false">AND(L107&lt;0,N107&lt;0.05)</f>
        <v>0</v>
      </c>
      <c r="Q107" s="0" t="n">
        <f aca="false">AND(D107=0.1,E107=0.1,F107=0.1,K107&gt;=2)</f>
        <v>1</v>
      </c>
      <c r="R107" s="0" t="n">
        <f aca="false">AND(G107=0.1,H107=0.1,I107=0.1,K107&gt;=2)</f>
        <v>0</v>
      </c>
      <c r="S107" s="0" t="n">
        <f aca="false">OR(O107,R107)</f>
        <v>0</v>
      </c>
      <c r="T107" s="0" t="n">
        <f aca="false">OR(P107,Q107)</f>
        <v>1</v>
      </c>
    </row>
    <row r="108" customFormat="false" ht="15" hidden="false" customHeight="true" outlineLevel="0" collapsed="false">
      <c r="A108" s="0" t="s">
        <v>7505</v>
      </c>
      <c r="B108" s="0" t="s">
        <v>7506</v>
      </c>
      <c r="D108" s="0" t="n">
        <v>0.1</v>
      </c>
      <c r="E108" s="0" t="n">
        <v>0.1</v>
      </c>
      <c r="F108" s="0" t="n">
        <v>0.1</v>
      </c>
      <c r="G108" s="0" t="n">
        <v>98.9017</v>
      </c>
      <c r="H108" s="0" t="n">
        <v>129.4817</v>
      </c>
      <c r="I108" s="0" t="n">
        <v>0.1</v>
      </c>
      <c r="K108" s="0" t="n">
        <v>2</v>
      </c>
      <c r="L108" s="6" t="n">
        <f aca="false">LOG(SUM(D108:F108)/SUM(G108:I108),2)</f>
        <v>-9.57291113693705</v>
      </c>
      <c r="M108" s="6" t="n">
        <f aca="false">TTEST(D108:F108,G108:I108,2,3)</f>
        <v>0.190738258568502</v>
      </c>
      <c r="N108" s="6" t="n">
        <f aca="false">TTEST(D108:F108,G108:I108,2,2)</f>
        <v>0.123210959972058</v>
      </c>
      <c r="O108" s="0" t="n">
        <f aca="false">AND(L108&gt;0,N108&lt;0.05)</f>
        <v>0</v>
      </c>
      <c r="P108" s="0" t="n">
        <f aca="false">AND(L108&lt;0,N108&lt;0.05)</f>
        <v>0</v>
      </c>
      <c r="Q108" s="0" t="n">
        <f aca="false">AND(D108=0.1,E108=0.1,F108=0.1,K108&gt;=2)</f>
        <v>1</v>
      </c>
      <c r="R108" s="0" t="n">
        <f aca="false">AND(G108=0.1,H108=0.1,I108=0.1,K108&gt;=2)</f>
        <v>0</v>
      </c>
      <c r="S108" s="0" t="n">
        <f aca="false">OR(O108,R108)</f>
        <v>0</v>
      </c>
      <c r="T108" s="0" t="n">
        <f aca="false">OR(P108,Q108)</f>
        <v>1</v>
      </c>
    </row>
    <row r="109" customFormat="false" ht="15" hidden="false" customHeight="true" outlineLevel="0" collapsed="false">
      <c r="A109" s="0" t="s">
        <v>7547</v>
      </c>
      <c r="B109" s="0" t="s">
        <v>7548</v>
      </c>
      <c r="D109" s="0" t="n">
        <v>0.1</v>
      </c>
      <c r="E109" s="0" t="n">
        <v>0.1</v>
      </c>
      <c r="F109" s="0" t="n">
        <v>0.1</v>
      </c>
      <c r="G109" s="0" t="n">
        <v>0.1</v>
      </c>
      <c r="H109" s="0" t="n">
        <v>137.821</v>
      </c>
      <c r="I109" s="0" t="n">
        <v>163.496</v>
      </c>
      <c r="K109" s="0" t="n">
        <v>2</v>
      </c>
      <c r="L109" s="6" t="n">
        <f aca="false">LOG(SUM(D109:F109)/SUM(G109:I109),2)</f>
        <v>-9.97258257156032</v>
      </c>
      <c r="M109" s="6" t="n">
        <f aca="false">TTEST(D109:F109,G109:I109,2,3)</f>
        <v>0.186455406520097</v>
      </c>
      <c r="N109" s="6" t="n">
        <f aca="false">TTEST(D109:F109,G109:I109,2,2)</f>
        <v>0.11900030096905</v>
      </c>
      <c r="O109" s="0" t="n">
        <f aca="false">AND(L109&gt;0,N109&lt;0.05)</f>
        <v>0</v>
      </c>
      <c r="P109" s="0" t="n">
        <f aca="false">AND(L109&lt;0,N109&lt;0.05)</f>
        <v>0</v>
      </c>
      <c r="Q109" s="0" t="n">
        <f aca="false">AND(D109=0.1,E109=0.1,F109=0.1,K109&gt;=2)</f>
        <v>1</v>
      </c>
      <c r="R109" s="0" t="n">
        <f aca="false">AND(G109=0.1,H109=0.1,I109=0.1,K109&gt;=2)</f>
        <v>0</v>
      </c>
      <c r="S109" s="0" t="n">
        <f aca="false">OR(O109,R109)</f>
        <v>0</v>
      </c>
      <c r="T109" s="0" t="n">
        <f aca="false">OR(P109,Q109)</f>
        <v>1</v>
      </c>
    </row>
    <row r="110" customFormat="false" ht="15" hidden="false" customHeight="true" outlineLevel="0" collapsed="false">
      <c r="A110" s="0" t="s">
        <v>6887</v>
      </c>
      <c r="B110" s="0" t="s">
        <v>6888</v>
      </c>
      <c r="D110" s="0" t="n">
        <v>0.1</v>
      </c>
      <c r="E110" s="0" t="n">
        <v>0.1</v>
      </c>
      <c r="F110" s="0" t="n">
        <v>0.1</v>
      </c>
      <c r="G110" s="0" t="n">
        <v>166.3954</v>
      </c>
      <c r="H110" s="0" t="n">
        <v>14.0192</v>
      </c>
      <c r="I110" s="0" t="n">
        <v>122.9206</v>
      </c>
      <c r="K110" s="0" t="n">
        <v>3</v>
      </c>
      <c r="L110" s="6" t="n">
        <f aca="false">LOG(SUM(D110:F110)/SUM(G110:I110),2)</f>
        <v>-9.98173470662712</v>
      </c>
      <c r="M110" s="6" t="n">
        <f aca="false">TTEST(D110:F110,G110:I110,2,3)</f>
        <v>0.155620221452345</v>
      </c>
      <c r="N110" s="6" t="n">
        <f aca="false">TTEST(D110:F110,G110:I110,2,2)</f>
        <v>0.0897183827748449</v>
      </c>
      <c r="O110" s="0" t="n">
        <f aca="false">AND(L110&gt;0,N110&lt;0.05)</f>
        <v>0</v>
      </c>
      <c r="P110" s="0" t="n">
        <f aca="false">AND(L110&lt;0,N110&lt;0.05)</f>
        <v>0</v>
      </c>
      <c r="Q110" s="0" t="n">
        <f aca="false">AND(D110=0.1,E110=0.1,F110=0.1,K110&gt;=2)</f>
        <v>1</v>
      </c>
      <c r="R110" s="0" t="n">
        <f aca="false">AND(G110=0.1,H110=0.1,I110=0.1,K110&gt;=2)</f>
        <v>0</v>
      </c>
      <c r="S110" s="0" t="n">
        <f aca="false">OR(O110,R110)</f>
        <v>0</v>
      </c>
      <c r="T110" s="0" t="n">
        <f aca="false">OR(P110,Q110)</f>
        <v>1</v>
      </c>
    </row>
    <row r="111" customFormat="false" ht="15" hidden="false" customHeight="true" outlineLevel="0" collapsed="false">
      <c r="A111" s="0" t="s">
        <v>8183</v>
      </c>
      <c r="B111" s="0" t="s">
        <v>8184</v>
      </c>
      <c r="D111" s="0" t="n">
        <v>0.1</v>
      </c>
      <c r="E111" s="0" t="n">
        <v>0.1</v>
      </c>
      <c r="F111" s="0" t="n">
        <v>0.1</v>
      </c>
      <c r="G111" s="0" t="n">
        <v>0.1</v>
      </c>
      <c r="H111" s="0" t="n">
        <v>173.8467</v>
      </c>
      <c r="I111" s="0" t="n">
        <v>166.5825</v>
      </c>
      <c r="K111" s="0" t="n">
        <v>2</v>
      </c>
      <c r="L111" s="6" t="n">
        <f aca="false">LOG(SUM(D111:F111)/SUM(G111:I111),2)</f>
        <v>-10.1486002969771</v>
      </c>
      <c r="M111" s="6" t="n">
        <f aca="false">TTEST(D111:F111,G111:I111,2,3)</f>
        <v>0.183689459932955</v>
      </c>
      <c r="N111" s="6" t="n">
        <f aca="false">TTEST(D111:F111,G111:I111,2,2)</f>
        <v>0.116297810096928</v>
      </c>
      <c r="O111" s="0" t="n">
        <f aca="false">AND(L111&gt;0,N111&lt;0.05)</f>
        <v>0</v>
      </c>
      <c r="P111" s="0" t="n">
        <f aca="false">AND(L111&lt;0,N111&lt;0.05)</f>
        <v>0</v>
      </c>
      <c r="Q111" s="0" t="n">
        <f aca="false">AND(D111=0.1,E111=0.1,F111=0.1,K111&gt;=2)</f>
        <v>1</v>
      </c>
      <c r="R111" s="0" t="n">
        <f aca="false">AND(G111=0.1,H111=0.1,I111=0.1,K111&gt;=2)</f>
        <v>0</v>
      </c>
      <c r="S111" s="0" t="n">
        <f aca="false">OR(O111,R111)</f>
        <v>0</v>
      </c>
      <c r="T111" s="0" t="n">
        <f aca="false">OR(P111,Q111)</f>
        <v>1</v>
      </c>
    </row>
    <row r="112" customFormat="false" ht="15" hidden="false" customHeight="true" outlineLevel="0" collapsed="false">
      <c r="A112" s="0" t="s">
        <v>8051</v>
      </c>
      <c r="B112" s="0" t="s">
        <v>8052</v>
      </c>
      <c r="D112" s="0" t="n">
        <v>0.1</v>
      </c>
      <c r="E112" s="0" t="n">
        <v>0.1</v>
      </c>
      <c r="F112" s="0" t="n">
        <v>0.1</v>
      </c>
      <c r="G112" s="0" t="n">
        <v>428.8434</v>
      </c>
      <c r="H112" s="0" t="n">
        <v>0.1</v>
      </c>
      <c r="I112" s="0" t="n">
        <v>202.4949</v>
      </c>
      <c r="K112" s="0" t="n">
        <v>2</v>
      </c>
      <c r="L112" s="6" t="n">
        <f aca="false">LOG(SUM(D112:F112)/SUM(G112:I112),2)</f>
        <v>-11.0394635541646</v>
      </c>
      <c r="M112" s="6" t="n">
        <f aca="false">TTEST(D112:F112,G112:I112,2,3)</f>
        <v>0.231434947883189</v>
      </c>
      <c r="N112" s="6" t="n">
        <f aca="false">TTEST(D112:F112,G112:I112,2,2)</f>
        <v>0.164564817545318</v>
      </c>
      <c r="O112" s="0" t="n">
        <f aca="false">AND(L112&gt;0,N112&lt;0.05)</f>
        <v>0</v>
      </c>
      <c r="P112" s="0" t="n">
        <f aca="false">AND(L112&lt;0,N112&lt;0.05)</f>
        <v>0</v>
      </c>
      <c r="Q112" s="0" t="n">
        <f aca="false">AND(D112=0.1,E112=0.1,F112=0.1,K112&gt;=2)</f>
        <v>1</v>
      </c>
      <c r="R112" s="0" t="n">
        <f aca="false">AND(G112=0.1,H112=0.1,I112=0.1,K112&gt;=2)</f>
        <v>0</v>
      </c>
      <c r="S112" s="0" t="n">
        <f aca="false">OR(O112,R112)</f>
        <v>0</v>
      </c>
      <c r="T112" s="0" t="n">
        <f aca="false">OR(P112,Q112)</f>
        <v>1</v>
      </c>
    </row>
    <row r="113" customFormat="false" ht="15" hidden="false" customHeight="true" outlineLevel="0" collapsed="false">
      <c r="A113" s="0" t="s">
        <v>4277</v>
      </c>
      <c r="B113" s="0" t="s">
        <v>4278</v>
      </c>
      <c r="D113" s="0" t="n">
        <v>21.3879</v>
      </c>
      <c r="E113" s="0" t="n">
        <v>24.7478</v>
      </c>
      <c r="F113" s="0" t="n">
        <v>25.4842</v>
      </c>
      <c r="G113" s="0" t="n">
        <v>31.3246</v>
      </c>
      <c r="H113" s="0" t="n">
        <v>28.4144</v>
      </c>
      <c r="I113" s="0" t="n">
        <v>30.1152</v>
      </c>
      <c r="K113" s="0" t="n">
        <v>6</v>
      </c>
      <c r="L113" s="6" t="n">
        <f aca="false">LOG(SUM(D113:F113)/SUM(G113:I113),2)</f>
        <v>-0.327225436042102</v>
      </c>
      <c r="M113" s="6" t="n">
        <f aca="false">TTEST(D113:F113,G113:I113,2,3)</f>
        <v>0.0209069014394143</v>
      </c>
      <c r="N113" s="9" t="n">
        <f aca="false">TTEST(D113:F113,G113:I113,2,2)</f>
        <v>0.0160490016333671</v>
      </c>
      <c r="O113" s="0" t="n">
        <f aca="false">AND(L113&gt;0,N113&lt;0.05)</f>
        <v>0</v>
      </c>
      <c r="P113" s="0" t="n">
        <f aca="false">AND(L113&lt;0,N113&lt;0.05)</f>
        <v>1</v>
      </c>
      <c r="Q113" s="0" t="n">
        <f aca="false">AND(D113=0.1,E113=0.1,F113=0.1,K113&gt;=2)</f>
        <v>0</v>
      </c>
      <c r="R113" s="0" t="n">
        <f aca="false">AND(G113=0.1,H113=0.1,I113=0.1,K113&gt;=2)</f>
        <v>0</v>
      </c>
      <c r="S113" s="0" t="n">
        <f aca="false">OR(O113,R113)</f>
        <v>0</v>
      </c>
      <c r="T113" s="0" t="n">
        <f aca="false">OR(P113,Q113)</f>
        <v>1</v>
      </c>
    </row>
    <row r="114" customFormat="false" ht="15" hidden="false" customHeight="true" outlineLevel="0" collapsed="false">
      <c r="A114" s="0" t="s">
        <v>434</v>
      </c>
      <c r="B114" s="0" t="s">
        <v>435</v>
      </c>
      <c r="D114" s="0" t="n">
        <v>34.6314</v>
      </c>
      <c r="E114" s="0" t="n">
        <v>41.1665</v>
      </c>
      <c r="F114" s="0" t="n">
        <v>44.0923</v>
      </c>
      <c r="G114" s="0" t="n">
        <v>53.6457</v>
      </c>
      <c r="H114" s="0" t="n">
        <v>51.8145</v>
      </c>
      <c r="I114" s="0" t="n">
        <v>53.6086</v>
      </c>
      <c r="K114" s="0" t="n">
        <v>6</v>
      </c>
      <c r="L114" s="6" t="n">
        <f aca="false">LOG(SUM(D114:F114)/SUM(G114:I114),2)</f>
        <v>-0.407937155411574</v>
      </c>
      <c r="M114" s="6" t="n">
        <f aca="false">TTEST(D114:F114,G114:I114,2,3)</f>
        <v>0.0377896017987121</v>
      </c>
      <c r="N114" s="9" t="n">
        <f aca="false">TTEST(D114:F114,G114:I114,2,2)</f>
        <v>0.0103039789196986</v>
      </c>
      <c r="O114" s="0" t="n">
        <f aca="false">AND(L114&gt;0,N114&lt;0.05)</f>
        <v>0</v>
      </c>
      <c r="P114" s="0" t="n">
        <f aca="false">AND(L114&lt;0,N114&lt;0.05)</f>
        <v>1</v>
      </c>
      <c r="Q114" s="0" t="n">
        <f aca="false">AND(D114=0.1,E114=0.1,F114=0.1,K114&gt;=2)</f>
        <v>0</v>
      </c>
      <c r="R114" s="0" t="n">
        <f aca="false">AND(G114=0.1,H114=0.1,I114=0.1,K114&gt;=2)</f>
        <v>0</v>
      </c>
      <c r="S114" s="0" t="n">
        <f aca="false">OR(O114,R114)</f>
        <v>0</v>
      </c>
      <c r="T114" s="0" t="n">
        <f aca="false">OR(P114,Q114)</f>
        <v>1</v>
      </c>
    </row>
    <row r="115" customFormat="false" ht="15" hidden="false" customHeight="true" outlineLevel="0" collapsed="false">
      <c r="A115" s="0" t="s">
        <v>1421</v>
      </c>
      <c r="B115" s="0" t="s">
        <v>1422</v>
      </c>
      <c r="D115" s="0" t="n">
        <v>26.5439</v>
      </c>
      <c r="E115" s="0" t="n">
        <v>29.0944</v>
      </c>
      <c r="F115" s="0" t="n">
        <v>25.3682</v>
      </c>
      <c r="G115" s="0" t="n">
        <v>40.2137</v>
      </c>
      <c r="H115" s="0" t="n">
        <v>40.5772</v>
      </c>
      <c r="I115" s="0" t="n">
        <v>33.2444</v>
      </c>
      <c r="K115" s="0" t="n">
        <v>6</v>
      </c>
      <c r="L115" s="6" t="n">
        <f aca="false">LOG(SUM(D115:F115)/SUM(G115:I115),2)</f>
        <v>-0.493370904204268</v>
      </c>
      <c r="M115" s="6" t="n">
        <f aca="false">TTEST(D115:F115,G115:I115,2,3)</f>
        <v>0.0280879856348387</v>
      </c>
      <c r="N115" s="9" t="n">
        <f aca="false">TTEST(D115:F115,G115:I115,2,2)</f>
        <v>0.0138007122748955</v>
      </c>
      <c r="O115" s="0" t="n">
        <f aca="false">AND(L115&gt;0,N115&lt;0.05)</f>
        <v>0</v>
      </c>
      <c r="P115" s="0" t="n">
        <f aca="false">AND(L115&lt;0,N115&lt;0.05)</f>
        <v>1</v>
      </c>
      <c r="Q115" s="0" t="n">
        <f aca="false">AND(D115=0.1,E115=0.1,F115=0.1,K115&gt;=2)</f>
        <v>0</v>
      </c>
      <c r="R115" s="0" t="n">
        <f aca="false">AND(G115=0.1,H115=0.1,I115=0.1,K115&gt;=2)</f>
        <v>0</v>
      </c>
      <c r="S115" s="0" t="n">
        <f aca="false">OR(O115,R115)</f>
        <v>0</v>
      </c>
      <c r="T115" s="0" t="n">
        <f aca="false">OR(P115,Q115)</f>
        <v>1</v>
      </c>
    </row>
    <row r="116" customFormat="false" ht="15" hidden="false" customHeight="true" outlineLevel="0" collapsed="false">
      <c r="A116" s="0" t="s">
        <v>4727</v>
      </c>
      <c r="B116" s="0" t="s">
        <v>4728</v>
      </c>
      <c r="D116" s="0" t="n">
        <v>35.6922</v>
      </c>
      <c r="E116" s="0" t="n">
        <v>36.7059</v>
      </c>
      <c r="F116" s="0" t="n">
        <v>33.8011</v>
      </c>
      <c r="G116" s="0" t="n">
        <v>48.1291</v>
      </c>
      <c r="H116" s="0" t="n">
        <v>67.3459</v>
      </c>
      <c r="I116" s="0" t="n">
        <v>49.9053</v>
      </c>
      <c r="K116" s="0" t="n">
        <v>6</v>
      </c>
      <c r="L116" s="6" t="n">
        <f aca="false">LOG(SUM(D116:F116)/SUM(G116:I116),2)</f>
        <v>-0.639014493452738</v>
      </c>
      <c r="M116" s="6" t="n">
        <f aca="false">TTEST(D116:F116,G116:I116,2,3)</f>
        <v>0.0818294970803308</v>
      </c>
      <c r="N116" s="9" t="n">
        <f aca="false">TTEST(D116:F116,G116:I116,2,2)</f>
        <v>0.0333116482591687</v>
      </c>
      <c r="O116" s="0" t="n">
        <f aca="false">AND(L116&gt;0,N116&lt;0.05)</f>
        <v>0</v>
      </c>
      <c r="P116" s="0" t="n">
        <f aca="false">AND(L116&lt;0,N116&lt;0.05)</f>
        <v>1</v>
      </c>
      <c r="Q116" s="0" t="n">
        <f aca="false">AND(D116=0.1,E116=0.1,F116=0.1,K116&gt;=2)</f>
        <v>0</v>
      </c>
      <c r="R116" s="0" t="n">
        <f aca="false">AND(G116=0.1,H116=0.1,I116=0.1,K116&gt;=2)</f>
        <v>0</v>
      </c>
      <c r="S116" s="0" t="n">
        <f aca="false">OR(O116,R116)</f>
        <v>0</v>
      </c>
      <c r="T116" s="0" t="n">
        <f aca="false">OR(P116,Q116)</f>
        <v>1</v>
      </c>
    </row>
    <row r="117" customFormat="false" ht="15" hidden="false" customHeight="true" outlineLevel="0" collapsed="false">
      <c r="A117" s="0" t="s">
        <v>3785</v>
      </c>
      <c r="B117" s="0" t="s">
        <v>3786</v>
      </c>
      <c r="D117" s="0" t="n">
        <v>91.3446</v>
      </c>
      <c r="E117" s="0" t="n">
        <v>74.3011</v>
      </c>
      <c r="F117" s="0" t="n">
        <v>87.2697</v>
      </c>
      <c r="G117" s="0" t="n">
        <v>143.0297</v>
      </c>
      <c r="H117" s="0" t="n">
        <v>130.79</v>
      </c>
      <c r="I117" s="0" t="n">
        <v>128.5221</v>
      </c>
      <c r="K117" s="0" t="n">
        <v>6</v>
      </c>
      <c r="L117" s="6" t="n">
        <f aca="false">LOG(SUM(D117:F117)/SUM(G117:I117),2)</f>
        <v>-0.669766744614998</v>
      </c>
      <c r="M117" s="6" t="n">
        <f aca="false">TTEST(D117:F117,G117:I117,2,3)</f>
        <v>0.00201066485654129</v>
      </c>
      <c r="N117" s="9" t="n">
        <f aca="false">TTEST(D117:F117,G117:I117,2,2)</f>
        <v>0.00188376576339622</v>
      </c>
      <c r="O117" s="0" t="n">
        <f aca="false">AND(L117&gt;0,N117&lt;0.05)</f>
        <v>0</v>
      </c>
      <c r="P117" s="0" t="n">
        <f aca="false">AND(L117&lt;0,N117&lt;0.05)</f>
        <v>1</v>
      </c>
      <c r="Q117" s="0" t="n">
        <f aca="false">AND(D117=0.1,E117=0.1,F117=0.1,K117&gt;=2)</f>
        <v>0</v>
      </c>
      <c r="R117" s="0" t="n">
        <f aca="false">AND(G117=0.1,H117=0.1,I117=0.1,K117&gt;=2)</f>
        <v>0</v>
      </c>
      <c r="S117" s="0" t="n">
        <f aca="false">OR(O117,R117)</f>
        <v>0</v>
      </c>
      <c r="T117" s="0" t="n">
        <f aca="false">OR(P117,Q117)</f>
        <v>1</v>
      </c>
    </row>
    <row r="118" customFormat="false" ht="15" hidden="false" customHeight="true" outlineLevel="0" collapsed="false">
      <c r="A118" s="0" t="s">
        <v>1904</v>
      </c>
      <c r="B118" s="0" t="s">
        <v>1905</v>
      </c>
      <c r="D118" s="0" t="n">
        <v>55.1594</v>
      </c>
      <c r="E118" s="0" t="n">
        <v>34.3493</v>
      </c>
      <c r="F118" s="0" t="n">
        <v>33.5558</v>
      </c>
      <c r="G118" s="0" t="n">
        <v>65.328</v>
      </c>
      <c r="H118" s="0" t="n">
        <v>65.0998</v>
      </c>
      <c r="I118" s="0" t="n">
        <v>77.4023</v>
      </c>
      <c r="K118" s="0" t="n">
        <v>6</v>
      </c>
      <c r="L118" s="6" t="n">
        <f aca="false">LOG(SUM(D118:F118)/SUM(G118:I118),2)</f>
        <v>-0.755989962187017</v>
      </c>
      <c r="M118" s="6" t="n">
        <f aca="false">TTEST(D118:F118,G118:I118,2,3)</f>
        <v>0.0368139462024578</v>
      </c>
      <c r="N118" s="9" t="n">
        <f aca="false">TTEST(D118:F118,G118:I118,2,2)</f>
        <v>0.0257235648145503</v>
      </c>
      <c r="O118" s="0" t="n">
        <f aca="false">AND(L118&gt;0,N118&lt;0.05)</f>
        <v>0</v>
      </c>
      <c r="P118" s="0" t="n">
        <f aca="false">AND(L118&lt;0,N118&lt;0.05)</f>
        <v>1</v>
      </c>
      <c r="Q118" s="0" t="n">
        <f aca="false">AND(D118=0.1,E118=0.1,F118=0.1,K118&gt;=2)</f>
        <v>0</v>
      </c>
      <c r="R118" s="0" t="n">
        <f aca="false">AND(G118=0.1,H118=0.1,I118=0.1,K118&gt;=2)</f>
        <v>0</v>
      </c>
      <c r="S118" s="0" t="n">
        <f aca="false">OR(O118,R118)</f>
        <v>0</v>
      </c>
      <c r="T118" s="0" t="n">
        <f aca="false">OR(P118,Q118)</f>
        <v>1</v>
      </c>
    </row>
    <row r="119" customFormat="false" ht="15" hidden="false" customHeight="true" outlineLevel="0" collapsed="false">
      <c r="A119" s="0" t="s">
        <v>2342</v>
      </c>
      <c r="B119" s="0" t="s">
        <v>2343</v>
      </c>
      <c r="D119" s="0" t="n">
        <v>35.7367</v>
      </c>
      <c r="E119" s="0" t="n">
        <v>41.0074</v>
      </c>
      <c r="F119" s="0" t="n">
        <v>36.3931</v>
      </c>
      <c r="G119" s="0" t="n">
        <v>60.8833</v>
      </c>
      <c r="H119" s="0" t="n">
        <v>72.8878</v>
      </c>
      <c r="I119" s="0" t="n">
        <v>60.535</v>
      </c>
      <c r="K119" s="0" t="n">
        <v>6</v>
      </c>
      <c r="L119" s="6" t="n">
        <f aca="false">LOG(SUM(D119:F119)/SUM(G119:I119),2)</f>
        <v>-0.780257821571175</v>
      </c>
      <c r="M119" s="6" t="n">
        <f aca="false">TTEST(D119:F119,G119:I119,2,3)</f>
        <v>0.012218354373663</v>
      </c>
      <c r="N119" s="9" t="n">
        <f aca="false">TTEST(D119:F119,G119:I119,2,2)</f>
        <v>0.00350743455405381</v>
      </c>
      <c r="O119" s="0" t="n">
        <f aca="false">AND(L119&gt;0,N119&lt;0.05)</f>
        <v>0</v>
      </c>
      <c r="P119" s="0" t="n">
        <f aca="false">AND(L119&lt;0,N119&lt;0.05)</f>
        <v>1</v>
      </c>
      <c r="Q119" s="0" t="n">
        <f aca="false">AND(D119=0.1,E119=0.1,F119=0.1,K119&gt;=2)</f>
        <v>0</v>
      </c>
      <c r="R119" s="0" t="n">
        <f aca="false">AND(G119=0.1,H119=0.1,I119=0.1,K119&gt;=2)</f>
        <v>0</v>
      </c>
      <c r="S119" s="0" t="n">
        <f aca="false">OR(O119,R119)</f>
        <v>0</v>
      </c>
      <c r="T119" s="0" t="n">
        <f aca="false">OR(P119,Q119)</f>
        <v>1</v>
      </c>
    </row>
    <row r="120" customFormat="false" ht="15" hidden="false" customHeight="true" outlineLevel="0" collapsed="false">
      <c r="A120" s="0" t="s">
        <v>4766</v>
      </c>
      <c r="B120" s="0" t="s">
        <v>4767</v>
      </c>
      <c r="D120" s="0" t="n">
        <v>63.9041</v>
      </c>
      <c r="E120" s="0" t="n">
        <v>68.4043</v>
      </c>
      <c r="F120" s="0" t="n">
        <v>60.2327</v>
      </c>
      <c r="G120" s="0" t="n">
        <v>101.0389</v>
      </c>
      <c r="H120" s="0" t="n">
        <v>100.3734</v>
      </c>
      <c r="I120" s="0" t="n">
        <v>131.842</v>
      </c>
      <c r="K120" s="0" t="n">
        <v>6</v>
      </c>
      <c r="L120" s="6" t="n">
        <f aca="false">LOG(SUM(D120:F120)/SUM(G120:I120),2)</f>
        <v>-0.791457052925078</v>
      </c>
      <c r="M120" s="6" t="n">
        <f aca="false">TTEST(D120:F120,G120:I120,2,3)</f>
        <v>0.0398898577123633</v>
      </c>
      <c r="N120" s="9" t="n">
        <f aca="false">TTEST(D120:F120,G120:I120,2,2)</f>
        <v>0.0116381513794089</v>
      </c>
      <c r="O120" s="0" t="n">
        <f aca="false">AND(L120&gt;0,N120&lt;0.05)</f>
        <v>0</v>
      </c>
      <c r="P120" s="0" t="n">
        <f aca="false">AND(L120&lt;0,N120&lt;0.05)</f>
        <v>1</v>
      </c>
      <c r="Q120" s="0" t="n">
        <f aca="false">AND(D120=0.1,E120=0.1,F120=0.1,K120&gt;=2)</f>
        <v>0</v>
      </c>
      <c r="R120" s="0" t="n">
        <f aca="false">AND(G120=0.1,H120=0.1,I120=0.1,K120&gt;=2)</f>
        <v>0</v>
      </c>
      <c r="S120" s="0" t="n">
        <f aca="false">OR(O120,R120)</f>
        <v>0</v>
      </c>
      <c r="T120" s="0" t="n">
        <f aca="false">OR(P120,Q120)</f>
        <v>1</v>
      </c>
    </row>
    <row r="121" customFormat="false" ht="15" hidden="false" customHeight="true" outlineLevel="0" collapsed="false">
      <c r="A121" s="0" t="s">
        <v>2303</v>
      </c>
      <c r="B121" s="0" t="s">
        <v>2304</v>
      </c>
      <c r="D121" s="0" t="n">
        <v>18.3771</v>
      </c>
      <c r="E121" s="0" t="n">
        <v>14.1078</v>
      </c>
      <c r="F121" s="0" t="n">
        <v>19.4569</v>
      </c>
      <c r="G121" s="0" t="n">
        <v>22.5543</v>
      </c>
      <c r="H121" s="0" t="n">
        <v>32.66</v>
      </c>
      <c r="I121" s="0" t="n">
        <v>35.5596</v>
      </c>
      <c r="K121" s="0" t="n">
        <v>6</v>
      </c>
      <c r="L121" s="6" t="n">
        <f aca="false">LOG(SUM(D121:F121)/SUM(G121:I121),2)</f>
        <v>-0.805381532240299</v>
      </c>
      <c r="M121" s="6" t="n">
        <f aca="false">TTEST(D121:F121,G121:I121,2,3)</f>
        <v>0.0653090492784556</v>
      </c>
      <c r="N121" s="9" t="n">
        <f aca="false">TTEST(D121:F121,G121:I121,2,2)</f>
        <v>0.0386372511309994</v>
      </c>
      <c r="O121" s="0" t="n">
        <f aca="false">AND(L121&gt;0,N121&lt;0.05)</f>
        <v>0</v>
      </c>
      <c r="P121" s="0" t="n">
        <f aca="false">AND(L121&lt;0,N121&lt;0.05)</f>
        <v>1</v>
      </c>
      <c r="Q121" s="0" t="n">
        <f aca="false">AND(D121=0.1,E121=0.1,F121=0.1,K121&gt;=2)</f>
        <v>0</v>
      </c>
      <c r="R121" s="0" t="n">
        <f aca="false">AND(G121=0.1,H121=0.1,I121=0.1,K121&gt;=2)</f>
        <v>0</v>
      </c>
      <c r="S121" s="0" t="n">
        <f aca="false">OR(O121,R121)</f>
        <v>0</v>
      </c>
      <c r="T121" s="0" t="n">
        <f aca="false">OR(P121,Q121)</f>
        <v>1</v>
      </c>
    </row>
    <row r="122" customFormat="false" ht="15" hidden="false" customHeight="true" outlineLevel="0" collapsed="false">
      <c r="A122" s="0" t="s">
        <v>671</v>
      </c>
      <c r="B122" s="0" t="s">
        <v>672</v>
      </c>
      <c r="D122" s="0" t="n">
        <v>16.1422</v>
      </c>
      <c r="E122" s="0" t="n">
        <v>28.7263</v>
      </c>
      <c r="F122" s="0" t="n">
        <v>39.9391</v>
      </c>
      <c r="G122" s="0" t="n">
        <v>47.4446</v>
      </c>
      <c r="H122" s="0" t="n">
        <v>48.0001</v>
      </c>
      <c r="I122" s="0" t="n">
        <v>53.7949</v>
      </c>
      <c r="K122" s="0" t="n">
        <v>6</v>
      </c>
      <c r="L122" s="6" t="n">
        <f aca="false">LOG(SUM(D122:F122)/SUM(G122:I122),2)</f>
        <v>-0.8153649362358</v>
      </c>
      <c r="M122" s="6" t="n">
        <f aca="false">TTEST(D122:F122,G122:I122,2,3)</f>
        <v>0.078700583858606</v>
      </c>
      <c r="N122" s="9" t="n">
        <f aca="false">TTEST(D122:F122,G122:I122,2,2)</f>
        <v>0.0400727594910597</v>
      </c>
      <c r="O122" s="0" t="n">
        <f aca="false">AND(L122&gt;0,N122&lt;0.05)</f>
        <v>0</v>
      </c>
      <c r="P122" s="0" t="n">
        <f aca="false">AND(L122&lt;0,N122&lt;0.05)</f>
        <v>1</v>
      </c>
      <c r="Q122" s="0" t="n">
        <f aca="false">AND(D122=0.1,E122=0.1,F122=0.1,K122&gt;=2)</f>
        <v>0</v>
      </c>
      <c r="R122" s="0" t="n">
        <f aca="false">AND(G122=0.1,H122=0.1,I122=0.1,K122&gt;=2)</f>
        <v>0</v>
      </c>
      <c r="S122" s="0" t="n">
        <f aca="false">OR(O122,R122)</f>
        <v>0</v>
      </c>
      <c r="T122" s="0" t="n">
        <f aca="false">OR(P122,Q122)</f>
        <v>1</v>
      </c>
    </row>
    <row r="123" customFormat="false" ht="15" hidden="false" customHeight="true" outlineLevel="0" collapsed="false">
      <c r="A123" s="0" t="s">
        <v>1280</v>
      </c>
      <c r="B123" s="0" t="s">
        <v>1281</v>
      </c>
      <c r="D123" s="0" t="n">
        <v>24.7901</v>
      </c>
      <c r="E123" s="0" t="n">
        <v>43.3389</v>
      </c>
      <c r="F123" s="0" t="n">
        <v>49.1238</v>
      </c>
      <c r="G123" s="0" t="n">
        <v>64.4549</v>
      </c>
      <c r="H123" s="0" t="n">
        <v>67.1039</v>
      </c>
      <c r="I123" s="0" t="n">
        <v>86.3616</v>
      </c>
      <c r="K123" s="0" t="n">
        <v>6</v>
      </c>
      <c r="L123" s="6" t="n">
        <f aca="false">LOG(SUM(D123:F123)/SUM(G123:I123),2)</f>
        <v>-0.894178881830669</v>
      </c>
      <c r="M123" s="6" t="n">
        <f aca="false">TTEST(D123:F123,G123:I123,2,3)</f>
        <v>0.0292619585194338</v>
      </c>
      <c r="N123" s="9" t="n">
        <f aca="false">TTEST(D123:F123,G123:I123,2,2)</f>
        <v>0.0290973539780144</v>
      </c>
      <c r="O123" s="0" t="n">
        <f aca="false">AND(L123&gt;0,N123&lt;0.05)</f>
        <v>0</v>
      </c>
      <c r="P123" s="0" t="n">
        <f aca="false">AND(L123&lt;0,N123&lt;0.05)</f>
        <v>1</v>
      </c>
      <c r="Q123" s="0" t="n">
        <f aca="false">AND(D123=0.1,E123=0.1,F123=0.1,K123&gt;=2)</f>
        <v>0</v>
      </c>
      <c r="R123" s="0" t="n">
        <f aca="false">AND(G123=0.1,H123=0.1,I123=0.1,K123&gt;=2)</f>
        <v>0</v>
      </c>
      <c r="S123" s="0" t="n">
        <f aca="false">OR(O123,R123)</f>
        <v>0</v>
      </c>
      <c r="T123" s="0" t="n">
        <f aca="false">OR(P123,Q123)</f>
        <v>1</v>
      </c>
    </row>
    <row r="124" customFormat="false" ht="15" hidden="false" customHeight="true" outlineLevel="0" collapsed="false">
      <c r="A124" s="0" t="s">
        <v>1484</v>
      </c>
      <c r="B124" s="0" t="s">
        <v>1485</v>
      </c>
      <c r="D124" s="0" t="n">
        <v>6.1074</v>
      </c>
      <c r="E124" s="0" t="n">
        <v>6.4933</v>
      </c>
      <c r="F124" s="0" t="n">
        <v>7.682</v>
      </c>
      <c r="G124" s="0" t="n">
        <v>11.0366</v>
      </c>
      <c r="H124" s="0" t="n">
        <v>11.6569</v>
      </c>
      <c r="I124" s="0" t="n">
        <v>15.5197</v>
      </c>
      <c r="K124" s="0" t="n">
        <v>6</v>
      </c>
      <c r="L124" s="6" t="n">
        <f aca="false">LOG(SUM(D124:F124)/SUM(G124:I124),2)</f>
        <v>-0.913821360702448</v>
      </c>
      <c r="M124" s="6" t="n">
        <f aca="false">TTEST(D124:F124,G124:I124,2,3)</f>
        <v>0.0395911655509323</v>
      </c>
      <c r="N124" s="9" t="n">
        <f aca="false">TTEST(D124:F124,G124:I124,2,2)</f>
        <v>0.0156367212797026</v>
      </c>
      <c r="O124" s="0" t="n">
        <f aca="false">AND(L124&gt;0,N124&lt;0.05)</f>
        <v>0</v>
      </c>
      <c r="P124" s="0" t="n">
        <f aca="false">AND(L124&lt;0,N124&lt;0.05)</f>
        <v>1</v>
      </c>
      <c r="Q124" s="0" t="n">
        <f aca="false">AND(D124=0.1,E124=0.1,F124=0.1,K124&gt;=2)</f>
        <v>0</v>
      </c>
      <c r="R124" s="0" t="n">
        <f aca="false">AND(G124=0.1,H124=0.1,I124=0.1,K124&gt;=2)</f>
        <v>0</v>
      </c>
      <c r="S124" s="0" t="n">
        <f aca="false">OR(O124,R124)</f>
        <v>0</v>
      </c>
      <c r="T124" s="0" t="n">
        <f aca="false">OR(P124,Q124)</f>
        <v>1</v>
      </c>
    </row>
    <row r="125" customFormat="false" ht="15" hidden="false" customHeight="true" outlineLevel="0" collapsed="false">
      <c r="A125" s="0" t="s">
        <v>3173</v>
      </c>
      <c r="B125" s="0" t="s">
        <v>3174</v>
      </c>
      <c r="D125" s="0" t="n">
        <v>17.6258</v>
      </c>
      <c r="E125" s="0" t="n">
        <v>20.5941</v>
      </c>
      <c r="F125" s="0" t="n">
        <v>16.9999</v>
      </c>
      <c r="G125" s="0" t="n">
        <v>45.136</v>
      </c>
      <c r="H125" s="0" t="n">
        <v>31.6006</v>
      </c>
      <c r="I125" s="0" t="n">
        <v>28.5681</v>
      </c>
      <c r="K125" s="0" t="n">
        <v>6</v>
      </c>
      <c r="L125" s="6" t="n">
        <f aca="false">LOG(SUM(D125:F125)/SUM(G125:I125),2)</f>
        <v>-0.931312260955908</v>
      </c>
      <c r="M125" s="6" t="n">
        <f aca="false">TTEST(D125:F125,G125:I125,2,3)</f>
        <v>0.0756579515263779</v>
      </c>
      <c r="N125" s="9" t="n">
        <f aca="false">TTEST(D125:F125,G125:I125,2,2)</f>
        <v>0.0328064395515606</v>
      </c>
      <c r="O125" s="0" t="n">
        <f aca="false">AND(L125&gt;0,N125&lt;0.05)</f>
        <v>0</v>
      </c>
      <c r="P125" s="0" t="n">
        <f aca="false">AND(L125&lt;0,N125&lt;0.05)</f>
        <v>1</v>
      </c>
      <c r="Q125" s="0" t="n">
        <f aca="false">AND(D125=0.1,E125=0.1,F125=0.1,K125&gt;=2)</f>
        <v>0</v>
      </c>
      <c r="R125" s="0" t="n">
        <f aca="false">AND(G125=0.1,H125=0.1,I125=0.1,K125&gt;=2)</f>
        <v>0</v>
      </c>
      <c r="S125" s="0" t="n">
        <f aca="false">OR(O125,R125)</f>
        <v>0</v>
      </c>
      <c r="T125" s="0" t="n">
        <f aca="false">OR(P125,Q125)</f>
        <v>1</v>
      </c>
    </row>
    <row r="126" customFormat="false" ht="15" hidden="false" customHeight="true" outlineLevel="0" collapsed="false">
      <c r="A126" s="0" t="s">
        <v>1826</v>
      </c>
      <c r="B126" s="0" t="s">
        <v>1827</v>
      </c>
      <c r="D126" s="0" t="n">
        <v>25.1309</v>
      </c>
      <c r="E126" s="0" t="n">
        <v>64.6203</v>
      </c>
      <c r="F126" s="0" t="n">
        <v>59.5443</v>
      </c>
      <c r="G126" s="0" t="n">
        <v>91.0766</v>
      </c>
      <c r="H126" s="0" t="n">
        <v>100.3002</v>
      </c>
      <c r="I126" s="0" t="n">
        <v>122.9462</v>
      </c>
      <c r="K126" s="0" t="n">
        <v>6</v>
      </c>
      <c r="L126" s="6" t="n">
        <f aca="false">LOG(SUM(D126:F126)/SUM(G126:I126),2)</f>
        <v>-1.0740771614797</v>
      </c>
      <c r="M126" s="6" t="n">
        <f aca="false">TTEST(D126:F126,G126:I126,2,3)</f>
        <v>0.0271716296275104</v>
      </c>
      <c r="N126" s="9" t="n">
        <f aca="false">TTEST(D126:F126,G126:I126,2,2)</f>
        <v>0.0243357245568119</v>
      </c>
      <c r="O126" s="0" t="n">
        <f aca="false">AND(L126&gt;0,N126&lt;0.05)</f>
        <v>0</v>
      </c>
      <c r="P126" s="0" t="n">
        <f aca="false">AND(L126&lt;0,N126&lt;0.05)</f>
        <v>1</v>
      </c>
      <c r="Q126" s="0" t="n">
        <f aca="false">AND(D126=0.1,E126=0.1,F126=0.1,K126&gt;=2)</f>
        <v>0</v>
      </c>
      <c r="R126" s="0" t="n">
        <f aca="false">AND(G126=0.1,H126=0.1,I126=0.1,K126&gt;=2)</f>
        <v>0</v>
      </c>
      <c r="S126" s="0" t="n">
        <f aca="false">OR(O126,R126)</f>
        <v>0</v>
      </c>
      <c r="T126" s="0" t="n">
        <f aca="false">OR(P126,Q126)</f>
        <v>1</v>
      </c>
    </row>
    <row r="127" customFormat="false" ht="15" hidden="false" customHeight="true" outlineLevel="0" collapsed="false">
      <c r="A127" s="0" t="s">
        <v>158</v>
      </c>
      <c r="B127" s="0" t="s">
        <v>159</v>
      </c>
      <c r="D127" s="0" t="n">
        <v>5.8197</v>
      </c>
      <c r="E127" s="0" t="n">
        <v>22.8879</v>
      </c>
      <c r="F127" s="0" t="n">
        <v>20.5358</v>
      </c>
      <c r="G127" s="0" t="n">
        <v>33.408</v>
      </c>
      <c r="H127" s="0" t="n">
        <v>40.1775</v>
      </c>
      <c r="I127" s="0" t="n">
        <v>34.5286</v>
      </c>
      <c r="K127" s="0" t="n">
        <v>6</v>
      </c>
      <c r="L127" s="6" t="n">
        <f aca="false">LOG(SUM(D127:F127)/SUM(G127:I127),2)</f>
        <v>-1.13455240747132</v>
      </c>
      <c r="M127" s="6" t="n">
        <f aca="false">TTEST(D127:F127,G127:I127,2,3)</f>
        <v>0.0518613820174423</v>
      </c>
      <c r="N127" s="9" t="n">
        <f aca="false">TTEST(D127:F127,G127:I127,2,2)</f>
        <v>0.0267653886374147</v>
      </c>
      <c r="O127" s="0" t="n">
        <f aca="false">AND(L127&gt;0,N127&lt;0.05)</f>
        <v>0</v>
      </c>
      <c r="P127" s="0" t="n">
        <f aca="false">AND(L127&lt;0,N127&lt;0.05)</f>
        <v>1</v>
      </c>
      <c r="Q127" s="0" t="n">
        <f aca="false">AND(D127=0.1,E127=0.1,F127=0.1,K127&gt;=2)</f>
        <v>0</v>
      </c>
      <c r="R127" s="0" t="n">
        <f aca="false">AND(G127=0.1,H127=0.1,I127=0.1,K127&gt;=2)</f>
        <v>0</v>
      </c>
      <c r="S127" s="0" t="n">
        <f aca="false">OR(O127,R127)</f>
        <v>0</v>
      </c>
      <c r="T127" s="0" t="n">
        <f aca="false">OR(P127,Q127)</f>
        <v>1</v>
      </c>
    </row>
    <row r="128" customFormat="false" ht="15" hidden="false" customHeight="true" outlineLevel="0" collapsed="false">
      <c r="A128" s="0" t="s">
        <v>1067</v>
      </c>
      <c r="B128" s="0" t="s">
        <v>1068</v>
      </c>
      <c r="D128" s="0" t="n">
        <v>8.1715</v>
      </c>
      <c r="E128" s="0" t="n">
        <v>18.9138</v>
      </c>
      <c r="F128" s="0" t="n">
        <v>17.5894</v>
      </c>
      <c r="G128" s="0" t="n">
        <v>32.584</v>
      </c>
      <c r="H128" s="0" t="n">
        <v>39.1135</v>
      </c>
      <c r="I128" s="0" t="n">
        <v>31.4322</v>
      </c>
      <c r="K128" s="0" t="n">
        <v>6</v>
      </c>
      <c r="L128" s="6" t="n">
        <f aca="false">LOG(SUM(D128:F128)/SUM(G128:I128),2)</f>
        <v>-1.20692992336808</v>
      </c>
      <c r="M128" s="6" t="n">
        <f aca="false">TTEST(D128:F128,G128:I128,2,3)</f>
        <v>0.0119435427589256</v>
      </c>
      <c r="N128" s="9" t="n">
        <f aca="false">TTEST(D128:F128,G128:I128,2,2)</f>
        <v>0.00927914644395808</v>
      </c>
      <c r="O128" s="0" t="n">
        <f aca="false">AND(L128&gt;0,N128&lt;0.05)</f>
        <v>0</v>
      </c>
      <c r="P128" s="0" t="n">
        <f aca="false">AND(L128&lt;0,N128&lt;0.05)</f>
        <v>1</v>
      </c>
      <c r="Q128" s="0" t="n">
        <f aca="false">AND(D128=0.1,E128=0.1,F128=0.1,K128&gt;=2)</f>
        <v>0</v>
      </c>
      <c r="R128" s="0" t="n">
        <f aca="false">AND(G128=0.1,H128=0.1,I128=0.1,K128&gt;=2)</f>
        <v>0</v>
      </c>
      <c r="S128" s="0" t="n">
        <f aca="false">OR(O128,R128)</f>
        <v>0</v>
      </c>
      <c r="T128" s="0" t="n">
        <f aca="false">OR(P128,Q128)</f>
        <v>1</v>
      </c>
    </row>
    <row r="129" customFormat="false" ht="15" hidden="false" customHeight="true" outlineLevel="0" collapsed="false">
      <c r="A129" s="0" t="s">
        <v>2198</v>
      </c>
      <c r="B129" s="0" t="s">
        <v>2199</v>
      </c>
      <c r="D129" s="0" t="n">
        <v>50.6101</v>
      </c>
      <c r="E129" s="0" t="n">
        <v>20.0495</v>
      </c>
      <c r="F129" s="0" t="n">
        <v>24.4634</v>
      </c>
      <c r="G129" s="0" t="n">
        <v>86.9851</v>
      </c>
      <c r="H129" s="0" t="n">
        <v>71.0906</v>
      </c>
      <c r="I129" s="0" t="n">
        <v>65.7772</v>
      </c>
      <c r="K129" s="0" t="n">
        <v>6</v>
      </c>
      <c r="L129" s="6" t="n">
        <f aca="false">LOG(SUM(D129:F129)/SUM(G129:I129),2)</f>
        <v>-1.23468488759038</v>
      </c>
      <c r="M129" s="6" t="n">
        <f aca="false">TTEST(D129:F129,G129:I129,2,3)</f>
        <v>0.0256289844912917</v>
      </c>
      <c r="N129" s="9" t="n">
        <f aca="false">TTEST(D129:F129,G129:I129,2,2)</f>
        <v>0.0200974062600145</v>
      </c>
      <c r="O129" s="0" t="n">
        <f aca="false">AND(L129&gt;0,N129&lt;0.05)</f>
        <v>0</v>
      </c>
      <c r="P129" s="0" t="n">
        <f aca="false">AND(L129&lt;0,N129&lt;0.05)</f>
        <v>1</v>
      </c>
      <c r="Q129" s="0" t="n">
        <f aca="false">AND(D129=0.1,E129=0.1,F129=0.1,K129&gt;=2)</f>
        <v>0</v>
      </c>
      <c r="R129" s="0" t="n">
        <f aca="false">AND(G129=0.1,H129=0.1,I129=0.1,K129&gt;=2)</f>
        <v>0</v>
      </c>
      <c r="S129" s="0" t="n">
        <f aca="false">OR(O129,R129)</f>
        <v>0</v>
      </c>
      <c r="T129" s="0" t="n">
        <f aca="false">OR(P129,Q129)</f>
        <v>1</v>
      </c>
    </row>
    <row r="130" customFormat="false" ht="15" hidden="false" customHeight="true" outlineLevel="0" collapsed="false">
      <c r="A130" s="0" t="s">
        <v>2339</v>
      </c>
      <c r="B130" s="0" t="s">
        <v>2340</v>
      </c>
      <c r="D130" s="0" t="n">
        <v>25.4735</v>
      </c>
      <c r="E130" s="0" t="n">
        <v>24.7911</v>
      </c>
      <c r="F130" s="0" t="n">
        <v>26.9614</v>
      </c>
      <c r="G130" s="0" t="n">
        <v>44.7109</v>
      </c>
      <c r="H130" s="0" t="n">
        <v>72.4551</v>
      </c>
      <c r="I130" s="0" t="n">
        <v>67.4941</v>
      </c>
      <c r="K130" s="0" t="n">
        <v>6</v>
      </c>
      <c r="L130" s="6" t="n">
        <f aca="false">LOG(SUM(D130:F130)/SUM(G130:I130),2)</f>
        <v>-1.25771362047608</v>
      </c>
      <c r="M130" s="6" t="n">
        <f aca="false">TTEST(D130:F130,G130:I130,2,3)</f>
        <v>0.0517213734805737</v>
      </c>
      <c r="N130" s="9" t="n">
        <f aca="false">TTEST(D130:F130,G130:I130,2,2)</f>
        <v>0.0139118544542618</v>
      </c>
      <c r="O130" s="0" t="n">
        <f aca="false">AND(L130&gt;0,N130&lt;0.05)</f>
        <v>0</v>
      </c>
      <c r="P130" s="0" t="n">
        <f aca="false">AND(L130&lt;0,N130&lt;0.05)</f>
        <v>1</v>
      </c>
      <c r="Q130" s="0" t="n">
        <f aca="false">AND(D130=0.1,E130=0.1,F130=0.1,K130&gt;=2)</f>
        <v>0</v>
      </c>
      <c r="R130" s="0" t="n">
        <f aca="false">AND(G130=0.1,H130=0.1,I130=0.1,K130&gt;=2)</f>
        <v>0</v>
      </c>
      <c r="S130" s="0" t="n">
        <f aca="false">OR(O130,R130)</f>
        <v>0</v>
      </c>
      <c r="T130" s="0" t="n">
        <f aca="false">OR(P130,Q130)</f>
        <v>1</v>
      </c>
    </row>
    <row r="131" customFormat="false" ht="15" hidden="false" customHeight="true" outlineLevel="0" collapsed="false">
      <c r="A131" s="0" t="s">
        <v>1277</v>
      </c>
      <c r="B131" s="0" t="s">
        <v>1278</v>
      </c>
      <c r="D131" s="0" t="n">
        <v>16.0707</v>
      </c>
      <c r="E131" s="0" t="n">
        <v>31.276</v>
      </c>
      <c r="F131" s="0" t="n">
        <v>45.2503</v>
      </c>
      <c r="G131" s="0" t="n">
        <v>81.28</v>
      </c>
      <c r="H131" s="0" t="n">
        <v>86.0557</v>
      </c>
      <c r="I131" s="0" t="n">
        <v>55.216</v>
      </c>
      <c r="K131" s="0" t="n">
        <v>6</v>
      </c>
      <c r="L131" s="6" t="n">
        <f aca="false">LOG(SUM(D131:F131)/SUM(G131:I131),2)</f>
        <v>-1.26510316284927</v>
      </c>
      <c r="M131" s="6" t="n">
        <f aca="false">TTEST(D131:F131,G131:I131,2,3)</f>
        <v>0.0281144808612481</v>
      </c>
      <c r="N131" s="9" t="n">
        <f aca="false">TTEST(D131:F131,G131:I131,2,2)</f>
        <v>0.0274136670055044</v>
      </c>
      <c r="O131" s="0" t="n">
        <f aca="false">AND(L131&gt;0,N131&lt;0.05)</f>
        <v>0</v>
      </c>
      <c r="P131" s="0" t="n">
        <f aca="false">AND(L131&lt;0,N131&lt;0.05)</f>
        <v>1</v>
      </c>
      <c r="Q131" s="0" t="n">
        <f aca="false">AND(D131=0.1,E131=0.1,F131=0.1,K131&gt;=2)</f>
        <v>0</v>
      </c>
      <c r="R131" s="0" t="n">
        <f aca="false">AND(G131=0.1,H131=0.1,I131=0.1,K131&gt;=2)</f>
        <v>0</v>
      </c>
      <c r="S131" s="0" t="n">
        <f aca="false">OR(O131,R131)</f>
        <v>0</v>
      </c>
      <c r="T131" s="0" t="n">
        <f aca="false">OR(P131,Q131)</f>
        <v>1</v>
      </c>
    </row>
    <row r="132" customFormat="false" ht="15" hidden="false" customHeight="true" outlineLevel="0" collapsed="false">
      <c r="A132" s="0" t="s">
        <v>2660</v>
      </c>
      <c r="B132" s="0" t="s">
        <v>2661</v>
      </c>
      <c r="D132" s="0" t="n">
        <v>10.1973</v>
      </c>
      <c r="E132" s="0" t="n">
        <v>18.3527</v>
      </c>
      <c r="F132" s="0" t="n">
        <v>27.7013</v>
      </c>
      <c r="G132" s="0" t="n">
        <v>49.1577</v>
      </c>
      <c r="H132" s="0" t="n">
        <v>51.1626</v>
      </c>
      <c r="I132" s="0" t="n">
        <v>37.0892</v>
      </c>
      <c r="K132" s="0" t="n">
        <v>6</v>
      </c>
      <c r="L132" s="6" t="n">
        <f aca="false">LOG(SUM(D132:F132)/SUM(G132:I132),2)</f>
        <v>-1.28852340702247</v>
      </c>
      <c r="M132" s="6" t="n">
        <f aca="false">TTEST(D132:F132,G132:I132,2,3)</f>
        <v>0.0162438324517386</v>
      </c>
      <c r="N132" s="9" t="n">
        <f aca="false">TTEST(D132:F132,G132:I132,2,2)</f>
        <v>0.0156336000119148</v>
      </c>
      <c r="O132" s="0" t="n">
        <f aca="false">AND(L132&gt;0,N132&lt;0.05)</f>
        <v>0</v>
      </c>
      <c r="P132" s="0" t="n">
        <f aca="false">AND(L132&lt;0,N132&lt;0.05)</f>
        <v>1</v>
      </c>
      <c r="Q132" s="0" t="n">
        <f aca="false">AND(D132=0.1,E132=0.1,F132=0.1,K132&gt;=2)</f>
        <v>0</v>
      </c>
      <c r="R132" s="0" t="n">
        <f aca="false">AND(G132=0.1,H132=0.1,I132=0.1,K132&gt;=2)</f>
        <v>0</v>
      </c>
      <c r="S132" s="0" t="n">
        <f aca="false">OR(O132,R132)</f>
        <v>0</v>
      </c>
      <c r="T132" s="0" t="n">
        <f aca="false">OR(P132,Q132)</f>
        <v>1</v>
      </c>
    </row>
    <row r="133" customFormat="false" ht="15" hidden="false" customHeight="true" outlineLevel="0" collapsed="false">
      <c r="A133" s="0" t="s">
        <v>2066</v>
      </c>
      <c r="B133" s="0" t="s">
        <v>2067</v>
      </c>
      <c r="D133" s="0" t="n">
        <v>16.5745</v>
      </c>
      <c r="E133" s="0" t="n">
        <v>34.0276</v>
      </c>
      <c r="F133" s="0" t="n">
        <v>42.0572</v>
      </c>
      <c r="G133" s="0" t="n">
        <v>79.0377</v>
      </c>
      <c r="H133" s="0" t="n">
        <v>83.7082</v>
      </c>
      <c r="I133" s="0" t="n">
        <v>64.5533</v>
      </c>
      <c r="K133" s="0" t="n">
        <v>6</v>
      </c>
      <c r="L133" s="6" t="n">
        <f aca="false">LOG(SUM(D133:F133)/SUM(G133:I133),2)</f>
        <v>-1.2945849178671</v>
      </c>
      <c r="M133" s="6" t="n">
        <f aca="false">TTEST(D133:F133,G133:I133,2,3)</f>
        <v>0.0106280979332428</v>
      </c>
      <c r="N133" s="9" t="n">
        <f aca="false">TTEST(D133:F133,G133:I133,2,2)</f>
        <v>0.00906931646162865</v>
      </c>
      <c r="O133" s="0" t="n">
        <f aca="false">AND(L133&gt;0,N133&lt;0.05)</f>
        <v>0</v>
      </c>
      <c r="P133" s="0" t="n">
        <f aca="false">AND(L133&lt;0,N133&lt;0.05)</f>
        <v>1</v>
      </c>
      <c r="Q133" s="0" t="n">
        <f aca="false">AND(D133=0.1,E133=0.1,F133=0.1,K133&gt;=2)</f>
        <v>0</v>
      </c>
      <c r="R133" s="0" t="n">
        <f aca="false">AND(G133=0.1,H133=0.1,I133=0.1,K133&gt;=2)</f>
        <v>0</v>
      </c>
      <c r="S133" s="0" t="n">
        <f aca="false">OR(O133,R133)</f>
        <v>0</v>
      </c>
      <c r="T133" s="0" t="n">
        <f aca="false">OR(P133,Q133)</f>
        <v>1</v>
      </c>
    </row>
    <row r="134" customFormat="false" ht="15" hidden="false" customHeight="true" outlineLevel="0" collapsed="false">
      <c r="A134" s="0" t="s">
        <v>2741</v>
      </c>
      <c r="B134" s="0" t="s">
        <v>2742</v>
      </c>
      <c r="D134" s="0" t="n">
        <v>26.2737</v>
      </c>
      <c r="E134" s="0" t="n">
        <v>77.7096</v>
      </c>
      <c r="F134" s="0" t="n">
        <v>87.7722</v>
      </c>
      <c r="G134" s="0" t="n">
        <v>180.9874</v>
      </c>
      <c r="H134" s="0" t="n">
        <v>169.5459</v>
      </c>
      <c r="I134" s="0" t="n">
        <v>140.6665</v>
      </c>
      <c r="K134" s="0" t="n">
        <v>6</v>
      </c>
      <c r="L134" s="6" t="n">
        <f aca="false">LOG(SUM(D134:F134)/SUM(G134:I134),2)</f>
        <v>-1.35704201507336</v>
      </c>
      <c r="M134" s="6" t="n">
        <f aca="false">TTEST(D134:F134,G134:I134,2,3)</f>
        <v>0.0166189885638501</v>
      </c>
      <c r="N134" s="9" t="n">
        <f aca="false">TTEST(D134:F134,G134:I134,2,2)</f>
        <v>0.011382580819524</v>
      </c>
      <c r="O134" s="0" t="n">
        <f aca="false">AND(L134&gt;0,N134&lt;0.05)</f>
        <v>0</v>
      </c>
      <c r="P134" s="0" t="n">
        <f aca="false">AND(L134&lt;0,N134&lt;0.05)</f>
        <v>1</v>
      </c>
      <c r="Q134" s="0" t="n">
        <f aca="false">AND(D134=0.1,E134=0.1,F134=0.1,K134&gt;=2)</f>
        <v>0</v>
      </c>
      <c r="R134" s="0" t="n">
        <f aca="false">AND(G134=0.1,H134=0.1,I134=0.1,K134&gt;=2)</f>
        <v>0</v>
      </c>
      <c r="S134" s="0" t="n">
        <f aca="false">OR(O134,R134)</f>
        <v>0</v>
      </c>
      <c r="T134" s="0" t="n">
        <f aca="false">OR(P134,Q134)</f>
        <v>1</v>
      </c>
    </row>
    <row r="135" customFormat="false" ht="15" hidden="false" customHeight="true" outlineLevel="0" collapsed="false">
      <c r="A135" s="0" t="s">
        <v>4928</v>
      </c>
      <c r="B135" s="0" t="s">
        <v>4929</v>
      </c>
      <c r="D135" s="0" t="n">
        <v>8.6884</v>
      </c>
      <c r="E135" s="0" t="n">
        <v>0.1</v>
      </c>
      <c r="F135" s="0" t="n">
        <v>12.6951</v>
      </c>
      <c r="G135" s="0" t="n">
        <v>18.544</v>
      </c>
      <c r="H135" s="0" t="n">
        <v>18.8658</v>
      </c>
      <c r="I135" s="0" t="n">
        <v>17.9916</v>
      </c>
      <c r="K135" s="0" t="n">
        <v>5</v>
      </c>
      <c r="L135" s="6" t="n">
        <f aca="false">LOG(SUM(D135:F135)/SUM(G135:I135),2)</f>
        <v>-1.36669338363014</v>
      </c>
      <c r="M135" s="6" t="n">
        <f aca="false">TTEST(D135:F135,G135:I135,2,3)</f>
        <v>0.0924522698554762</v>
      </c>
      <c r="N135" s="9" t="n">
        <f aca="false">TTEST(D135:F135,G135:I135,2,2)</f>
        <v>0.0385532356318526</v>
      </c>
      <c r="O135" s="0" t="n">
        <f aca="false">AND(L135&gt;0,N135&lt;0.05)</f>
        <v>0</v>
      </c>
      <c r="P135" s="0" t="n">
        <f aca="false">AND(L135&lt;0,N135&lt;0.05)</f>
        <v>1</v>
      </c>
      <c r="Q135" s="0" t="n">
        <f aca="false">AND(D135=0.1,E135=0.1,F135=0.1,K135&gt;=2)</f>
        <v>0</v>
      </c>
      <c r="R135" s="0" t="n">
        <f aca="false">AND(G135=0.1,H135=0.1,I135=0.1,K135&gt;=2)</f>
        <v>0</v>
      </c>
      <c r="S135" s="0" t="n">
        <f aca="false">OR(O135,R135)</f>
        <v>0</v>
      </c>
      <c r="T135" s="0" t="n">
        <f aca="false">OR(P135,Q135)</f>
        <v>1</v>
      </c>
    </row>
    <row r="136" customFormat="false" ht="15" hidden="false" customHeight="true" outlineLevel="0" collapsed="false">
      <c r="A136" s="0" t="s">
        <v>5558</v>
      </c>
      <c r="B136" s="0" t="s">
        <v>5559</v>
      </c>
      <c r="D136" s="0" t="n">
        <v>0.1</v>
      </c>
      <c r="E136" s="0" t="n">
        <v>26.1318</v>
      </c>
      <c r="F136" s="0" t="n">
        <v>20.21</v>
      </c>
      <c r="G136" s="0" t="n">
        <v>34.8503</v>
      </c>
      <c r="H136" s="0" t="n">
        <v>45.2417</v>
      </c>
      <c r="I136" s="0" t="n">
        <v>42.7417</v>
      </c>
      <c r="K136" s="0" t="n">
        <v>5</v>
      </c>
      <c r="L136" s="6" t="n">
        <f aca="false">LOG(SUM(D136:F136)/SUM(G136:I136),2)</f>
        <v>-1.40321063050023</v>
      </c>
      <c r="M136" s="6" t="n">
        <f aca="false">TTEST(D136:F136,G136:I136,2,3)</f>
        <v>0.0683676707774336</v>
      </c>
      <c r="N136" s="9" t="n">
        <f aca="false">TTEST(D136:F136,G136:I136,2,2)</f>
        <v>0.0397967994718529</v>
      </c>
      <c r="O136" s="0" t="n">
        <f aca="false">AND(L136&gt;0,N136&lt;0.05)</f>
        <v>0</v>
      </c>
      <c r="P136" s="0" t="n">
        <f aca="false">AND(L136&lt;0,N136&lt;0.05)</f>
        <v>1</v>
      </c>
      <c r="Q136" s="0" t="n">
        <f aca="false">AND(D136=0.1,E136=0.1,F136=0.1,K136&gt;=2)</f>
        <v>0</v>
      </c>
      <c r="R136" s="0" t="n">
        <f aca="false">AND(G136=0.1,H136=0.1,I136=0.1,K136&gt;=2)</f>
        <v>0</v>
      </c>
      <c r="S136" s="0" t="n">
        <f aca="false">OR(O136,R136)</f>
        <v>0</v>
      </c>
      <c r="T136" s="0" t="n">
        <f aca="false">OR(P136,Q136)</f>
        <v>1</v>
      </c>
    </row>
    <row r="137" customFormat="false" ht="15" hidden="false" customHeight="true" outlineLevel="0" collapsed="false">
      <c r="A137" s="0" t="s">
        <v>2423</v>
      </c>
      <c r="B137" s="0" t="s">
        <v>2424</v>
      </c>
      <c r="D137" s="0" t="n">
        <v>30.7751</v>
      </c>
      <c r="E137" s="0" t="n">
        <v>30.1627</v>
      </c>
      <c r="F137" s="0" t="n">
        <v>34.6676</v>
      </c>
      <c r="G137" s="0" t="n">
        <v>85.7429</v>
      </c>
      <c r="H137" s="0" t="n">
        <v>97.078</v>
      </c>
      <c r="I137" s="0" t="n">
        <v>79.3219</v>
      </c>
      <c r="K137" s="0" t="n">
        <v>6</v>
      </c>
      <c r="L137" s="6" t="n">
        <f aca="false">LOG(SUM(D137:F137)/SUM(G137:I137),2)</f>
        <v>-1.45518890925458</v>
      </c>
      <c r="M137" s="6" t="n">
        <f aca="false">TTEST(D137:F137,G137:I137,2,3)</f>
        <v>0.00569840229369282</v>
      </c>
      <c r="N137" s="9" t="n">
        <f aca="false">TTEST(D137:F137,G137:I137,2,2)</f>
        <v>0.000497395274928699</v>
      </c>
      <c r="O137" s="0" t="n">
        <f aca="false">AND(L137&gt;0,N137&lt;0.05)</f>
        <v>0</v>
      </c>
      <c r="P137" s="0" t="n">
        <f aca="false">AND(L137&lt;0,N137&lt;0.05)</f>
        <v>1</v>
      </c>
      <c r="Q137" s="0" t="n">
        <f aca="false">AND(D137=0.1,E137=0.1,F137=0.1,K137&gt;=2)</f>
        <v>0</v>
      </c>
      <c r="R137" s="0" t="n">
        <f aca="false">AND(G137=0.1,H137=0.1,I137=0.1,K137&gt;=2)</f>
        <v>0</v>
      </c>
      <c r="S137" s="0" t="n">
        <f aca="false">OR(O137,R137)</f>
        <v>0</v>
      </c>
      <c r="T137" s="0" t="n">
        <f aca="false">OR(P137,Q137)</f>
        <v>1</v>
      </c>
    </row>
    <row r="138" customFormat="false" ht="15" hidden="false" customHeight="true" outlineLevel="0" collapsed="false">
      <c r="A138" s="0" t="s">
        <v>5654</v>
      </c>
      <c r="B138" s="0" t="s">
        <v>5655</v>
      </c>
      <c r="D138" s="0" t="n">
        <v>7.5953</v>
      </c>
      <c r="E138" s="0" t="n">
        <v>7.6005</v>
      </c>
      <c r="F138" s="0" t="n">
        <v>0.1</v>
      </c>
      <c r="G138" s="0" t="n">
        <v>16.0823</v>
      </c>
      <c r="H138" s="0" t="n">
        <v>14.2543</v>
      </c>
      <c r="I138" s="0" t="n">
        <v>11.8065</v>
      </c>
      <c r="K138" s="0" t="n">
        <v>5</v>
      </c>
      <c r="L138" s="6" t="n">
        <f aca="false">LOG(SUM(D138:F138)/SUM(G138:I138),2)</f>
        <v>-1.46216087649853</v>
      </c>
      <c r="M138" s="6" t="n">
        <f aca="false">TTEST(D138:F138,G138:I138,2,3)</f>
        <v>0.0507473336347305</v>
      </c>
      <c r="N138" s="9" t="n">
        <f aca="false">TTEST(D138:F138,G138:I138,2,2)</f>
        <v>0.032642911102147</v>
      </c>
      <c r="O138" s="0" t="n">
        <f aca="false">AND(L138&gt;0,N138&lt;0.05)</f>
        <v>0</v>
      </c>
      <c r="P138" s="0" t="n">
        <f aca="false">AND(L138&lt;0,N138&lt;0.05)</f>
        <v>1</v>
      </c>
      <c r="Q138" s="0" t="n">
        <f aca="false">AND(D138=0.1,E138=0.1,F138=0.1,K138&gt;=2)</f>
        <v>0</v>
      </c>
      <c r="R138" s="0" t="n">
        <f aca="false">AND(G138=0.1,H138=0.1,I138=0.1,K138&gt;=2)</f>
        <v>0</v>
      </c>
      <c r="S138" s="0" t="n">
        <f aca="false">OR(O138,R138)</f>
        <v>0</v>
      </c>
      <c r="T138" s="0" t="n">
        <f aca="false">OR(P138,Q138)</f>
        <v>1</v>
      </c>
    </row>
    <row r="139" customFormat="false" ht="15" hidden="false" customHeight="true" outlineLevel="0" collapsed="false">
      <c r="A139" s="0" t="s">
        <v>5222</v>
      </c>
      <c r="B139" s="0" t="s">
        <v>5223</v>
      </c>
      <c r="D139" s="0" t="n">
        <v>0.1</v>
      </c>
      <c r="E139" s="0" t="n">
        <v>17.8051</v>
      </c>
      <c r="F139" s="0" t="n">
        <v>12.1464</v>
      </c>
      <c r="G139" s="0" t="n">
        <v>28.5886</v>
      </c>
      <c r="H139" s="0" t="n">
        <v>31.9125</v>
      </c>
      <c r="I139" s="0" t="n">
        <v>26.1894</v>
      </c>
      <c r="K139" s="0" t="n">
        <v>5</v>
      </c>
      <c r="L139" s="6" t="n">
        <f aca="false">LOG(SUM(D139:F139)/SUM(G139:I139),2)</f>
        <v>-1.52843690014763</v>
      </c>
      <c r="M139" s="6" t="n">
        <f aca="false">TTEST(D139:F139,G139:I139,2,3)</f>
        <v>0.0575034132706525</v>
      </c>
      <c r="N139" s="9" t="n">
        <f aca="false">TTEST(D139:F139,G139:I139,2,2)</f>
        <v>0.0261400311536221</v>
      </c>
      <c r="O139" s="0" t="n">
        <f aca="false">AND(L139&gt;0,N139&lt;0.05)</f>
        <v>0</v>
      </c>
      <c r="P139" s="0" t="n">
        <f aca="false">AND(L139&lt;0,N139&lt;0.05)</f>
        <v>1</v>
      </c>
      <c r="Q139" s="0" t="n">
        <f aca="false">AND(D139=0.1,E139=0.1,F139=0.1,K139&gt;=2)</f>
        <v>0</v>
      </c>
      <c r="R139" s="0" t="n">
        <f aca="false">AND(G139=0.1,H139=0.1,I139=0.1,K139&gt;=2)</f>
        <v>0</v>
      </c>
      <c r="S139" s="0" t="n">
        <f aca="false">OR(O139,R139)</f>
        <v>0</v>
      </c>
      <c r="T139" s="0" t="n">
        <f aca="false">OR(P139,Q139)</f>
        <v>1</v>
      </c>
    </row>
    <row r="140" customFormat="false" ht="15" hidden="false" customHeight="true" outlineLevel="0" collapsed="false">
      <c r="A140" s="0" t="s">
        <v>1208</v>
      </c>
      <c r="B140" s="0" t="s">
        <v>1209</v>
      </c>
      <c r="D140" s="0" t="n">
        <v>16.7663</v>
      </c>
      <c r="E140" s="0" t="n">
        <v>28.5812</v>
      </c>
      <c r="F140" s="0" t="n">
        <v>37.246</v>
      </c>
      <c r="G140" s="0" t="n">
        <v>66.6983</v>
      </c>
      <c r="H140" s="0" t="n">
        <v>115.1098</v>
      </c>
      <c r="I140" s="0" t="n">
        <v>58.7967</v>
      </c>
      <c r="K140" s="0" t="n">
        <v>6</v>
      </c>
      <c r="L140" s="6" t="n">
        <f aca="false">LOG(SUM(D140:F140)/SUM(G140:I140),2)</f>
        <v>-1.54256527115344</v>
      </c>
      <c r="M140" s="6" t="n">
        <f aca="false">TTEST(D140:F140,G140:I140,2,3)</f>
        <v>0.0834460907393678</v>
      </c>
      <c r="N140" s="9" t="n">
        <f aca="false">TTEST(D140:F140,G140:I140,2,2)</f>
        <v>0.0470879902588609</v>
      </c>
      <c r="O140" s="0" t="n">
        <f aca="false">AND(L140&gt;0,N140&lt;0.05)</f>
        <v>0</v>
      </c>
      <c r="P140" s="0" t="n">
        <f aca="false">AND(L140&lt;0,N140&lt;0.05)</f>
        <v>1</v>
      </c>
      <c r="Q140" s="0" t="n">
        <f aca="false">AND(D140=0.1,E140=0.1,F140=0.1,K140&gt;=2)</f>
        <v>0</v>
      </c>
      <c r="R140" s="0" t="n">
        <f aca="false">AND(G140=0.1,H140=0.1,I140=0.1,K140&gt;=2)</f>
        <v>0</v>
      </c>
      <c r="S140" s="0" t="n">
        <f aca="false">OR(O140,R140)</f>
        <v>0</v>
      </c>
      <c r="T140" s="0" t="n">
        <f aca="false">OR(P140,Q140)</f>
        <v>1</v>
      </c>
    </row>
    <row r="141" customFormat="false" ht="15" hidden="false" customHeight="true" outlineLevel="0" collapsed="false">
      <c r="A141" s="0" t="s">
        <v>5186</v>
      </c>
      <c r="B141" s="0" t="s">
        <v>5187</v>
      </c>
      <c r="D141" s="0" t="n">
        <v>0.1</v>
      </c>
      <c r="E141" s="0" t="n">
        <v>8.3068</v>
      </c>
      <c r="F141" s="0" t="n">
        <v>8.9732</v>
      </c>
      <c r="G141" s="0" t="n">
        <v>19.8606</v>
      </c>
      <c r="H141" s="0" t="n">
        <v>19.7846</v>
      </c>
      <c r="I141" s="0" t="n">
        <v>12.8539</v>
      </c>
      <c r="K141" s="0" t="n">
        <v>5</v>
      </c>
      <c r="L141" s="6" t="n">
        <f aca="false">LOG(SUM(D141:F141)/SUM(G141:I141),2)</f>
        <v>-1.59486460849947</v>
      </c>
      <c r="M141" s="6" t="n">
        <f aca="false">TTEST(D141:F141,G141:I141,2,3)</f>
        <v>0.0354269701848417</v>
      </c>
      <c r="N141" s="9" t="n">
        <f aca="false">TTEST(D141:F141,G141:I141,2,2)</f>
        <v>0.0334798198530093</v>
      </c>
      <c r="O141" s="0" t="n">
        <f aca="false">AND(L141&gt;0,N141&lt;0.05)</f>
        <v>0</v>
      </c>
      <c r="P141" s="0" t="n">
        <f aca="false">AND(L141&lt;0,N141&lt;0.05)</f>
        <v>1</v>
      </c>
      <c r="Q141" s="0" t="n">
        <f aca="false">AND(D141=0.1,E141=0.1,F141=0.1,K141&gt;=2)</f>
        <v>0</v>
      </c>
      <c r="R141" s="0" t="n">
        <f aca="false">AND(G141=0.1,H141=0.1,I141=0.1,K141&gt;=2)</f>
        <v>0</v>
      </c>
      <c r="S141" s="0" t="n">
        <f aca="false">OR(O141,R141)</f>
        <v>0</v>
      </c>
      <c r="T141" s="0" t="n">
        <f aca="false">OR(P141,Q141)</f>
        <v>1</v>
      </c>
    </row>
    <row r="142" customFormat="false" ht="15" hidden="false" customHeight="true" outlineLevel="0" collapsed="false">
      <c r="A142" s="0" t="s">
        <v>4937</v>
      </c>
      <c r="B142" s="0" t="s">
        <v>4938</v>
      </c>
      <c r="D142" s="0" t="n">
        <v>0.1</v>
      </c>
      <c r="E142" s="0" t="n">
        <v>14.8455</v>
      </c>
      <c r="F142" s="0" t="n">
        <v>23.0008</v>
      </c>
      <c r="G142" s="0" t="n">
        <v>37.192</v>
      </c>
      <c r="H142" s="0" t="n">
        <v>39.3534</v>
      </c>
      <c r="I142" s="0" t="n">
        <v>38.3448</v>
      </c>
      <c r="K142" s="0" t="n">
        <v>5</v>
      </c>
      <c r="L142" s="6" t="n">
        <f aca="false">LOG(SUM(D142:F142)/SUM(G142:I142),2)</f>
        <v>-1.59822461714704</v>
      </c>
      <c r="M142" s="6" t="n">
        <f aca="false">TTEST(D142:F142,G142:I142,2,3)</f>
        <v>0.060805624989702</v>
      </c>
      <c r="N142" s="9" t="n">
        <f aca="false">TTEST(D142:F142,G142:I142,2,2)</f>
        <v>0.0189290102931673</v>
      </c>
      <c r="O142" s="0" t="n">
        <f aca="false">AND(L142&gt;0,N142&lt;0.05)</f>
        <v>0</v>
      </c>
      <c r="P142" s="0" t="n">
        <f aca="false">AND(L142&lt;0,N142&lt;0.05)</f>
        <v>1</v>
      </c>
      <c r="Q142" s="0" t="n">
        <f aca="false">AND(D142=0.1,E142=0.1,F142=0.1,K142&gt;=2)</f>
        <v>0</v>
      </c>
      <c r="R142" s="0" t="n">
        <f aca="false">AND(G142=0.1,H142=0.1,I142=0.1,K142&gt;=2)</f>
        <v>0</v>
      </c>
      <c r="S142" s="0" t="n">
        <f aca="false">OR(O142,R142)</f>
        <v>0</v>
      </c>
      <c r="T142" s="0" t="n">
        <f aca="false">OR(P142,Q142)</f>
        <v>1</v>
      </c>
    </row>
    <row r="143" customFormat="false" ht="15" hidden="false" customHeight="true" outlineLevel="0" collapsed="false">
      <c r="A143" s="0" t="s">
        <v>4664</v>
      </c>
      <c r="B143" s="0" t="s">
        <v>4665</v>
      </c>
      <c r="D143" s="0" t="n">
        <v>8.8349</v>
      </c>
      <c r="E143" s="0" t="n">
        <v>16.0365</v>
      </c>
      <c r="F143" s="0" t="n">
        <v>14.9767</v>
      </c>
      <c r="G143" s="0" t="n">
        <v>35.5371</v>
      </c>
      <c r="H143" s="0" t="n">
        <v>36.4936</v>
      </c>
      <c r="I143" s="0" t="n">
        <v>48.768</v>
      </c>
      <c r="K143" s="0" t="n">
        <v>6</v>
      </c>
      <c r="L143" s="6" t="n">
        <f aca="false">LOG(SUM(D143:F143)/SUM(G143:I143),2)</f>
        <v>-1.60002208716107</v>
      </c>
      <c r="M143" s="6" t="n">
        <f aca="false">TTEST(D143:F143,G143:I143,2,3)</f>
        <v>0.0109207319662525</v>
      </c>
      <c r="N143" s="9" t="n">
        <f aca="false">TTEST(D143:F143,G143:I143,2,2)</f>
        <v>0.00497959572028029</v>
      </c>
      <c r="O143" s="0" t="n">
        <f aca="false">AND(L143&gt;0,N143&lt;0.05)</f>
        <v>0</v>
      </c>
      <c r="P143" s="0" t="n">
        <f aca="false">AND(L143&lt;0,N143&lt;0.05)</f>
        <v>1</v>
      </c>
      <c r="Q143" s="0" t="n">
        <f aca="false">AND(D143=0.1,E143=0.1,F143=0.1,K143&gt;=2)</f>
        <v>0</v>
      </c>
      <c r="R143" s="0" t="n">
        <f aca="false">AND(G143=0.1,H143=0.1,I143=0.1,K143&gt;=2)</f>
        <v>0</v>
      </c>
      <c r="S143" s="0" t="n">
        <f aca="false">OR(O143,R143)</f>
        <v>0</v>
      </c>
      <c r="T143" s="0" t="n">
        <f aca="false">OR(P143,Q143)</f>
        <v>1</v>
      </c>
    </row>
    <row r="144" customFormat="false" ht="15" hidden="false" customHeight="true" outlineLevel="0" collapsed="false">
      <c r="A144" s="0" t="s">
        <v>5507</v>
      </c>
      <c r="B144" s="0" t="s">
        <v>5508</v>
      </c>
      <c r="D144" s="0" t="n">
        <v>0.1</v>
      </c>
      <c r="E144" s="0" t="n">
        <v>18.7343</v>
      </c>
      <c r="F144" s="0" t="n">
        <v>24.9105</v>
      </c>
      <c r="G144" s="0" t="n">
        <v>47.7063</v>
      </c>
      <c r="H144" s="0" t="n">
        <v>55.9138</v>
      </c>
      <c r="I144" s="0" t="n">
        <v>30.7332</v>
      </c>
      <c r="K144" s="0" t="n">
        <v>5</v>
      </c>
      <c r="L144" s="6" t="n">
        <f aca="false">LOG(SUM(D144:F144)/SUM(G144:I144),2)</f>
        <v>-1.6188483201591</v>
      </c>
      <c r="M144" s="6" t="n">
        <f aca="false">TTEST(D144:F144,G144:I144,2,3)</f>
        <v>0.0453718190321351</v>
      </c>
      <c r="N144" s="9" t="n">
        <f aca="false">TTEST(D144:F144,G144:I144,2,2)</f>
        <v>0.04537004251629</v>
      </c>
      <c r="O144" s="0" t="n">
        <f aca="false">AND(L144&gt;0,N144&lt;0.05)</f>
        <v>0</v>
      </c>
      <c r="P144" s="0" t="n">
        <f aca="false">AND(L144&lt;0,N144&lt;0.05)</f>
        <v>1</v>
      </c>
      <c r="Q144" s="0" t="n">
        <f aca="false">AND(D144=0.1,E144=0.1,F144=0.1,K144&gt;=2)</f>
        <v>0</v>
      </c>
      <c r="R144" s="0" t="n">
        <f aca="false">AND(G144=0.1,H144=0.1,I144=0.1,K144&gt;=2)</f>
        <v>0</v>
      </c>
      <c r="S144" s="0" t="n">
        <f aca="false">OR(O144,R144)</f>
        <v>0</v>
      </c>
      <c r="T144" s="0" t="n">
        <f aca="false">OR(P144,Q144)</f>
        <v>1</v>
      </c>
    </row>
    <row r="145" customFormat="false" ht="15" hidden="false" customHeight="true" outlineLevel="0" collapsed="false">
      <c r="A145" s="0" t="s">
        <v>3212</v>
      </c>
      <c r="B145" s="0" t="s">
        <v>3213</v>
      </c>
      <c r="D145" s="0" t="n">
        <v>3.0409</v>
      </c>
      <c r="E145" s="0" t="n">
        <v>6.2527</v>
      </c>
      <c r="F145" s="0" t="n">
        <v>14.5692</v>
      </c>
      <c r="G145" s="0" t="n">
        <v>27.4571</v>
      </c>
      <c r="H145" s="0" t="n">
        <v>28.474</v>
      </c>
      <c r="I145" s="0" t="n">
        <v>17.9894</v>
      </c>
      <c r="K145" s="0" t="n">
        <v>6</v>
      </c>
      <c r="L145" s="6" t="n">
        <f aca="false">LOG(SUM(D145:F145)/SUM(G145:I145),2)</f>
        <v>-1.6312111800936</v>
      </c>
      <c r="M145" s="6" t="n">
        <f aca="false">TTEST(D145:F145,G145:I145,2,3)</f>
        <v>0.025303698236336</v>
      </c>
      <c r="N145" s="9" t="n">
        <f aca="false">TTEST(D145:F145,G145:I145,2,2)</f>
        <v>0.0252704633301959</v>
      </c>
      <c r="O145" s="0" t="n">
        <f aca="false">AND(L145&gt;0,N145&lt;0.05)</f>
        <v>0</v>
      </c>
      <c r="P145" s="0" t="n">
        <f aca="false">AND(L145&lt;0,N145&lt;0.05)</f>
        <v>1</v>
      </c>
      <c r="Q145" s="0" t="n">
        <f aca="false">AND(D145=0.1,E145=0.1,F145=0.1,K145&gt;=2)</f>
        <v>0</v>
      </c>
      <c r="R145" s="0" t="n">
        <f aca="false">AND(G145=0.1,H145=0.1,I145=0.1,K145&gt;=2)</f>
        <v>0</v>
      </c>
      <c r="S145" s="0" t="n">
        <f aca="false">OR(O145,R145)</f>
        <v>0</v>
      </c>
      <c r="T145" s="0" t="n">
        <f aca="false">OR(P145,Q145)</f>
        <v>1</v>
      </c>
    </row>
    <row r="146" customFormat="false" ht="15" hidden="false" customHeight="true" outlineLevel="0" collapsed="false">
      <c r="A146" s="0" t="s">
        <v>4874</v>
      </c>
      <c r="B146" s="0" t="s">
        <v>4875</v>
      </c>
      <c r="D146" s="0" t="n">
        <v>0.1</v>
      </c>
      <c r="E146" s="0" t="n">
        <v>8.7993</v>
      </c>
      <c r="F146" s="0" t="n">
        <v>16.9483</v>
      </c>
      <c r="G146" s="0" t="n">
        <v>27.1703</v>
      </c>
      <c r="H146" s="0" t="n">
        <v>30.245</v>
      </c>
      <c r="I146" s="0" t="n">
        <v>25.3819</v>
      </c>
      <c r="K146" s="0" t="n">
        <v>5</v>
      </c>
      <c r="L146" s="6" t="n">
        <f aca="false">LOG(SUM(D146:F146)/SUM(G146:I146),2)</f>
        <v>-1.67955165039625</v>
      </c>
      <c r="M146" s="6" t="n">
        <f aca="false">TTEST(D146:F146,G146:I146,2,3)</f>
        <v>0.0503252331878562</v>
      </c>
      <c r="N146" s="9" t="n">
        <f aca="false">TTEST(D146:F146,G146:I146,2,2)</f>
        <v>0.0200166214296548</v>
      </c>
      <c r="O146" s="0" t="n">
        <f aca="false">AND(L146&gt;0,N146&lt;0.05)</f>
        <v>0</v>
      </c>
      <c r="P146" s="0" t="n">
        <f aca="false">AND(L146&lt;0,N146&lt;0.05)</f>
        <v>1</v>
      </c>
      <c r="Q146" s="0" t="n">
        <f aca="false">AND(D146=0.1,E146=0.1,F146=0.1,K146&gt;=2)</f>
        <v>0</v>
      </c>
      <c r="R146" s="0" t="n">
        <f aca="false">AND(G146=0.1,H146=0.1,I146=0.1,K146&gt;=2)</f>
        <v>0</v>
      </c>
      <c r="S146" s="0" t="n">
        <f aca="false">OR(O146,R146)</f>
        <v>0</v>
      </c>
      <c r="T146" s="0" t="n">
        <f aca="false">OR(P146,Q146)</f>
        <v>1</v>
      </c>
    </row>
    <row r="147" customFormat="false" ht="15" hidden="false" customHeight="true" outlineLevel="0" collapsed="false">
      <c r="A147" s="0" t="s">
        <v>1505</v>
      </c>
      <c r="B147" s="0" t="s">
        <v>1506</v>
      </c>
      <c r="D147" s="0" t="n">
        <v>6.2499</v>
      </c>
      <c r="E147" s="0" t="n">
        <v>12.8517</v>
      </c>
      <c r="F147" s="0" t="n">
        <v>11.7943</v>
      </c>
      <c r="G147" s="0" t="n">
        <v>31.0869</v>
      </c>
      <c r="H147" s="0" t="n">
        <v>37.096</v>
      </c>
      <c r="I147" s="0" t="n">
        <v>40.5515</v>
      </c>
      <c r="K147" s="0" t="n">
        <v>6</v>
      </c>
      <c r="L147" s="6" t="n">
        <f aca="false">LOG(SUM(D147:F147)/SUM(G147:I147),2)</f>
        <v>-1.81532112901445</v>
      </c>
      <c r="M147" s="6" t="n">
        <f aca="false">TTEST(D147:F147,G147:I147,2,3)</f>
        <v>0.00228000886086193</v>
      </c>
      <c r="N147" s="9" t="n">
        <f aca="false">TTEST(D147:F147,G147:I147,2,2)</f>
        <v>0.0016561207320488</v>
      </c>
      <c r="O147" s="0" t="n">
        <f aca="false">AND(L147&gt;0,N147&lt;0.05)</f>
        <v>0</v>
      </c>
      <c r="P147" s="0" t="n">
        <f aca="false">AND(L147&lt;0,N147&lt;0.05)</f>
        <v>1</v>
      </c>
      <c r="Q147" s="0" t="n">
        <f aca="false">AND(D147=0.1,E147=0.1,F147=0.1,K147&gt;=2)</f>
        <v>0</v>
      </c>
      <c r="R147" s="0" t="n">
        <f aca="false">AND(G147=0.1,H147=0.1,I147=0.1,K147&gt;=2)</f>
        <v>0</v>
      </c>
      <c r="S147" s="0" t="n">
        <f aca="false">OR(O147,R147)</f>
        <v>0</v>
      </c>
      <c r="T147" s="0" t="n">
        <f aca="false">OR(P147,Q147)</f>
        <v>1</v>
      </c>
    </row>
    <row r="148" customFormat="false" ht="15" hidden="false" customHeight="true" outlineLevel="0" collapsed="false">
      <c r="A148" s="0" t="s">
        <v>5066</v>
      </c>
      <c r="B148" s="0" t="s">
        <v>5067</v>
      </c>
      <c r="D148" s="0" t="n">
        <v>6.2237</v>
      </c>
      <c r="E148" s="0" t="n">
        <v>0.1</v>
      </c>
      <c r="F148" s="0" t="n">
        <v>5.7335</v>
      </c>
      <c r="G148" s="0" t="n">
        <v>12.3961</v>
      </c>
      <c r="H148" s="0" t="n">
        <v>13.0224</v>
      </c>
      <c r="I148" s="0" t="n">
        <v>17.8037</v>
      </c>
      <c r="K148" s="0" t="n">
        <v>5</v>
      </c>
      <c r="L148" s="6" t="n">
        <f aca="false">LOG(SUM(D148:F148)/SUM(G148:I148),2)</f>
        <v>-1.84187759263489</v>
      </c>
      <c r="M148" s="6" t="n">
        <f aca="false">TTEST(D148:F148,G148:I148,2,3)</f>
        <v>0.0168784213859838</v>
      </c>
      <c r="N148" s="9" t="n">
        <f aca="false">TTEST(D148:F148,G148:I148,2,2)</f>
        <v>0.0162549724105392</v>
      </c>
      <c r="O148" s="0" t="n">
        <f aca="false">AND(L148&gt;0,N148&lt;0.05)</f>
        <v>0</v>
      </c>
      <c r="P148" s="0" t="n">
        <f aca="false">AND(L148&lt;0,N148&lt;0.05)</f>
        <v>1</v>
      </c>
      <c r="Q148" s="0" t="n">
        <f aca="false">AND(D148=0.1,E148=0.1,F148=0.1,K148&gt;=2)</f>
        <v>0</v>
      </c>
      <c r="R148" s="0" t="n">
        <f aca="false">AND(G148=0.1,H148=0.1,I148=0.1,K148&gt;=2)</f>
        <v>0</v>
      </c>
      <c r="S148" s="0" t="n">
        <f aca="false">OR(O148,R148)</f>
        <v>0</v>
      </c>
      <c r="T148" s="0" t="n">
        <f aca="false">OR(P148,Q148)</f>
        <v>1</v>
      </c>
    </row>
    <row r="149" customFormat="false" ht="15" hidden="false" customHeight="true" outlineLevel="0" collapsed="false">
      <c r="A149" s="0" t="s">
        <v>794</v>
      </c>
      <c r="B149" s="0" t="s">
        <v>795</v>
      </c>
      <c r="D149" s="0" t="n">
        <v>58.7921</v>
      </c>
      <c r="E149" s="0" t="n">
        <v>138.1214</v>
      </c>
      <c r="F149" s="0" t="n">
        <v>123.0135</v>
      </c>
      <c r="G149" s="0" t="n">
        <v>408.9029</v>
      </c>
      <c r="H149" s="0" t="n">
        <v>413.8591</v>
      </c>
      <c r="I149" s="0" t="n">
        <v>330.0582</v>
      </c>
      <c r="K149" s="0" t="n">
        <v>6</v>
      </c>
      <c r="L149" s="6" t="n">
        <f aca="false">LOG(SUM(D149:F149)/SUM(G149:I149),2)</f>
        <v>-1.84935286223156</v>
      </c>
      <c r="M149" s="6" t="n">
        <f aca="false">TTEST(D149:F149,G149:I149,2,3)</f>
        <v>0.00167229698880936</v>
      </c>
      <c r="N149" s="9" t="n">
        <f aca="false">TTEST(D149:F149,G149:I149,2,2)</f>
        <v>0.00159424352808319</v>
      </c>
      <c r="O149" s="0" t="n">
        <f aca="false">AND(L149&gt;0,N149&lt;0.05)</f>
        <v>0</v>
      </c>
      <c r="P149" s="0" t="n">
        <f aca="false">AND(L149&lt;0,N149&lt;0.05)</f>
        <v>1</v>
      </c>
      <c r="Q149" s="0" t="n">
        <f aca="false">AND(D149=0.1,E149=0.1,F149=0.1,K149&gt;=2)</f>
        <v>0</v>
      </c>
      <c r="R149" s="0" t="n">
        <f aca="false">AND(G149=0.1,H149=0.1,I149=0.1,K149&gt;=2)</f>
        <v>0</v>
      </c>
      <c r="S149" s="0" t="n">
        <f aca="false">OR(O149,R149)</f>
        <v>0</v>
      </c>
      <c r="T149" s="0" t="n">
        <f aca="false">OR(P149,Q149)</f>
        <v>1</v>
      </c>
    </row>
    <row r="150" customFormat="false" ht="15" hidden="false" customHeight="true" outlineLevel="0" collapsed="false">
      <c r="A150" s="0" t="s">
        <v>524</v>
      </c>
      <c r="B150" s="0" t="s">
        <v>525</v>
      </c>
      <c r="D150" s="0" t="n">
        <v>7.7287</v>
      </c>
      <c r="E150" s="0" t="n">
        <v>33.676</v>
      </c>
      <c r="F150" s="0" t="n">
        <v>28.8355</v>
      </c>
      <c r="G150" s="0" t="n">
        <v>79.9406</v>
      </c>
      <c r="H150" s="0" t="n">
        <v>93.1262</v>
      </c>
      <c r="I150" s="0" t="n">
        <v>93.2195</v>
      </c>
      <c r="K150" s="0" t="n">
        <v>6</v>
      </c>
      <c r="L150" s="6" t="n">
        <f aca="false">LOG(SUM(D150:F150)/SUM(G150:I150),2)</f>
        <v>-1.92260934824671</v>
      </c>
      <c r="M150" s="6" t="n">
        <f aca="false">TTEST(D150:F150,G150:I150,2,3)</f>
        <v>0.00487948985080084</v>
      </c>
      <c r="N150" s="9" t="n">
        <f aca="false">TTEST(D150:F150,G150:I150,2,2)</f>
        <v>0.00199618663964206</v>
      </c>
      <c r="O150" s="0" t="n">
        <f aca="false">AND(L150&gt;0,N150&lt;0.05)</f>
        <v>0</v>
      </c>
      <c r="P150" s="0" t="n">
        <f aca="false">AND(L150&lt;0,N150&lt;0.05)</f>
        <v>1</v>
      </c>
      <c r="Q150" s="0" t="n">
        <f aca="false">AND(D150=0.1,E150=0.1,F150=0.1,K150&gt;=2)</f>
        <v>0</v>
      </c>
      <c r="R150" s="0" t="n">
        <f aca="false">AND(G150=0.1,H150=0.1,I150=0.1,K150&gt;=2)</f>
        <v>0</v>
      </c>
      <c r="S150" s="0" t="n">
        <f aca="false">OR(O150,R150)</f>
        <v>0</v>
      </c>
      <c r="T150" s="0" t="n">
        <f aca="false">OR(P150,Q150)</f>
        <v>1</v>
      </c>
    </row>
    <row r="151" customFormat="false" ht="15" hidden="false" customHeight="true" outlineLevel="0" collapsed="false">
      <c r="A151" s="0" t="s">
        <v>71</v>
      </c>
      <c r="B151" s="0" t="s">
        <v>72</v>
      </c>
      <c r="D151" s="0" t="n">
        <v>82.9442</v>
      </c>
      <c r="E151" s="0" t="n">
        <v>177.6049</v>
      </c>
      <c r="F151" s="0" t="n">
        <v>143.6676</v>
      </c>
      <c r="G151" s="0" t="n">
        <v>529.6354</v>
      </c>
      <c r="H151" s="0" t="n">
        <v>508.2748</v>
      </c>
      <c r="I151" s="0" t="n">
        <v>513.5998</v>
      </c>
      <c r="K151" s="0" t="n">
        <v>6</v>
      </c>
      <c r="L151" s="6" t="n">
        <f aca="false">LOG(SUM(D151:F151)/SUM(G151:I151),2)</f>
        <v>-1.94047216330074</v>
      </c>
      <c r="M151" s="6" t="n">
        <f aca="false">TTEST(D151:F151,G151:I151,2,3)</f>
        <v>0.00362814079415913</v>
      </c>
      <c r="N151" s="9" t="n">
        <f aca="false">TTEST(D151:F151,G151:I151,2,2)</f>
        <v>0.000176516567601163</v>
      </c>
      <c r="O151" s="0" t="n">
        <f aca="false">AND(L151&gt;0,N151&lt;0.05)</f>
        <v>0</v>
      </c>
      <c r="P151" s="0" t="n">
        <f aca="false">AND(L151&lt;0,N151&lt;0.05)</f>
        <v>1</v>
      </c>
      <c r="Q151" s="0" t="n">
        <f aca="false">AND(D151=0.1,E151=0.1,F151=0.1,K151&gt;=2)</f>
        <v>0</v>
      </c>
      <c r="R151" s="0" t="n">
        <f aca="false">AND(G151=0.1,H151=0.1,I151=0.1,K151&gt;=2)</f>
        <v>0</v>
      </c>
      <c r="S151" s="0" t="n">
        <f aca="false">OR(O151,R151)</f>
        <v>0</v>
      </c>
      <c r="T151" s="0" t="n">
        <f aca="false">OR(P151,Q151)</f>
        <v>1</v>
      </c>
    </row>
    <row r="152" customFormat="false" ht="15" hidden="false" customHeight="true" outlineLevel="0" collapsed="false">
      <c r="A152" s="0" t="s">
        <v>5501</v>
      </c>
      <c r="B152" s="0" t="s">
        <v>5502</v>
      </c>
      <c r="D152" s="0" t="n">
        <v>0.1</v>
      </c>
      <c r="E152" s="0" t="n">
        <v>15.5248</v>
      </c>
      <c r="F152" s="0" t="n">
        <v>21.7914</v>
      </c>
      <c r="G152" s="0" t="n">
        <v>52.4949</v>
      </c>
      <c r="H152" s="0" t="n">
        <v>65.1876</v>
      </c>
      <c r="I152" s="0" t="n">
        <v>28.0104</v>
      </c>
      <c r="K152" s="0" t="n">
        <v>5</v>
      </c>
      <c r="L152" s="6" t="n">
        <f aca="false">LOG(SUM(D152:F152)/SUM(G152:I152),2)</f>
        <v>-1.96119562216476</v>
      </c>
      <c r="M152" s="6" t="n">
        <f aca="false">TTEST(D152:F152,G152:I152,2,3)</f>
        <v>0.0594610869263744</v>
      </c>
      <c r="N152" s="9" t="n">
        <f aca="false">TTEST(D152:F152,G152:I152,2,2)</f>
        <v>0.0464813367301377</v>
      </c>
      <c r="O152" s="0" t="n">
        <f aca="false">AND(L152&gt;0,N152&lt;0.05)</f>
        <v>0</v>
      </c>
      <c r="P152" s="0" t="n">
        <f aca="false">AND(L152&lt;0,N152&lt;0.05)</f>
        <v>1</v>
      </c>
      <c r="Q152" s="0" t="n">
        <f aca="false">AND(D152=0.1,E152=0.1,F152=0.1,K152&gt;=2)</f>
        <v>0</v>
      </c>
      <c r="R152" s="0" t="n">
        <f aca="false">AND(G152=0.1,H152=0.1,I152=0.1,K152&gt;=2)</f>
        <v>0</v>
      </c>
      <c r="S152" s="0" t="n">
        <f aca="false">OR(O152,R152)</f>
        <v>0</v>
      </c>
      <c r="T152" s="0" t="n">
        <f aca="false">OR(P152,Q152)</f>
        <v>1</v>
      </c>
    </row>
    <row r="153" customFormat="false" ht="15" hidden="false" customHeight="true" outlineLevel="0" collapsed="false">
      <c r="A153" s="0" t="s">
        <v>6227</v>
      </c>
      <c r="B153" s="0" t="s">
        <v>6228</v>
      </c>
      <c r="D153" s="0" t="n">
        <v>16.0053</v>
      </c>
      <c r="E153" s="0" t="n">
        <v>0.1</v>
      </c>
      <c r="F153" s="0" t="n">
        <v>0.1</v>
      </c>
      <c r="G153" s="0" t="n">
        <v>25.2869</v>
      </c>
      <c r="H153" s="0" t="n">
        <v>22.9736</v>
      </c>
      <c r="I153" s="0" t="n">
        <v>19.4072</v>
      </c>
      <c r="K153" s="0" t="n">
        <v>4</v>
      </c>
      <c r="L153" s="6" t="n">
        <f aca="false">LOG(SUM(D153:F153)/SUM(G153:I153),2)</f>
        <v>-2.06200162397197</v>
      </c>
      <c r="M153" s="6" t="n">
        <f aca="false">TTEST(D153:F153,G153:I153,2,3)</f>
        <v>0.0720053147357934</v>
      </c>
      <c r="N153" s="9" t="n">
        <f aca="false">TTEST(D153:F153,G153:I153,2,2)</f>
        <v>0.0369559636520652</v>
      </c>
      <c r="O153" s="0" t="n">
        <f aca="false">AND(L153&gt;0,N153&lt;0.05)</f>
        <v>0</v>
      </c>
      <c r="P153" s="0" t="n">
        <f aca="false">AND(L153&lt;0,N153&lt;0.05)</f>
        <v>1</v>
      </c>
      <c r="Q153" s="0" t="n">
        <f aca="false">AND(D153=0.1,E153=0.1,F153=0.1,K153&gt;=2)</f>
        <v>0</v>
      </c>
      <c r="R153" s="0" t="n">
        <f aca="false">AND(G153=0.1,H153=0.1,I153=0.1,K153&gt;=2)</f>
        <v>0</v>
      </c>
      <c r="S153" s="0" t="n">
        <f aca="false">OR(O153,R153)</f>
        <v>0</v>
      </c>
      <c r="T153" s="0" t="n">
        <f aca="false">OR(P153,Q153)</f>
        <v>1</v>
      </c>
    </row>
    <row r="154" customFormat="false" ht="15" hidden="false" customHeight="true" outlineLevel="0" collapsed="false">
      <c r="A154" s="0" t="s">
        <v>131</v>
      </c>
      <c r="B154" s="0" t="s">
        <v>132</v>
      </c>
      <c r="D154" s="0" t="n">
        <v>11.5269</v>
      </c>
      <c r="E154" s="0" t="n">
        <v>28.5632</v>
      </c>
      <c r="F154" s="0" t="n">
        <v>15.7306</v>
      </c>
      <c r="G154" s="0" t="n">
        <v>77.8354</v>
      </c>
      <c r="H154" s="0" t="n">
        <v>76.506</v>
      </c>
      <c r="I154" s="0" t="n">
        <v>79.9654</v>
      </c>
      <c r="K154" s="0" t="n">
        <v>6</v>
      </c>
      <c r="L154" s="6" t="n">
        <f aca="false">LOG(SUM(D154:F154)/SUM(G154:I154),2)</f>
        <v>-2.0695267031407</v>
      </c>
      <c r="M154" s="6" t="n">
        <f aca="false">TTEST(D154:F154,G154:I154,2,3)</f>
        <v>0.00579613603478576</v>
      </c>
      <c r="N154" s="9" t="n">
        <f aca="false">TTEST(D154:F154,G154:I154,2,2)</f>
        <v>0.000338528918978607</v>
      </c>
      <c r="O154" s="0" t="n">
        <f aca="false">AND(L154&gt;0,N154&lt;0.05)</f>
        <v>0</v>
      </c>
      <c r="P154" s="0" t="n">
        <f aca="false">AND(L154&lt;0,N154&lt;0.05)</f>
        <v>1</v>
      </c>
      <c r="Q154" s="0" t="n">
        <f aca="false">AND(D154=0.1,E154=0.1,F154=0.1,K154&gt;=2)</f>
        <v>0</v>
      </c>
      <c r="R154" s="0" t="n">
        <f aca="false">AND(G154=0.1,H154=0.1,I154=0.1,K154&gt;=2)</f>
        <v>0</v>
      </c>
      <c r="S154" s="0" t="n">
        <f aca="false">OR(O154,R154)</f>
        <v>0</v>
      </c>
      <c r="T154" s="0" t="n">
        <f aca="false">OR(P154,Q154)</f>
        <v>1</v>
      </c>
    </row>
    <row r="155" customFormat="false" ht="15" hidden="false" customHeight="true" outlineLevel="0" collapsed="false">
      <c r="A155" s="0" t="s">
        <v>4541</v>
      </c>
      <c r="B155" s="0" t="s">
        <v>4542</v>
      </c>
      <c r="D155" s="0" t="n">
        <v>8.7669</v>
      </c>
      <c r="E155" s="0" t="n">
        <v>27.0888</v>
      </c>
      <c r="F155" s="0" t="n">
        <v>23.6642</v>
      </c>
      <c r="G155" s="0" t="n">
        <v>77.4034</v>
      </c>
      <c r="H155" s="0" t="n">
        <v>81.2685</v>
      </c>
      <c r="I155" s="0" t="n">
        <v>98.5455</v>
      </c>
      <c r="K155" s="0" t="n">
        <v>6</v>
      </c>
      <c r="L155" s="6" t="n">
        <f aca="false">LOG(SUM(D155:F155)/SUM(G155:I155),2)</f>
        <v>-2.11154423236623</v>
      </c>
      <c r="M155" s="6" t="n">
        <f aca="false">TTEST(D155:F155,G155:I155,2,3)</f>
        <v>0.00168909672362652</v>
      </c>
      <c r="N155" s="9" t="n">
        <f aca="false">TTEST(D155:F155,G155:I155,2,2)</f>
        <v>0.00155569676196296</v>
      </c>
      <c r="O155" s="0" t="n">
        <f aca="false">AND(L155&gt;0,N155&lt;0.05)</f>
        <v>0</v>
      </c>
      <c r="P155" s="0" t="n">
        <f aca="false">AND(L155&lt;0,N155&lt;0.05)</f>
        <v>1</v>
      </c>
      <c r="Q155" s="0" t="n">
        <f aca="false">AND(D155=0.1,E155=0.1,F155=0.1,K155&gt;=2)</f>
        <v>0</v>
      </c>
      <c r="R155" s="0" t="n">
        <f aca="false">AND(G155=0.1,H155=0.1,I155=0.1,K155&gt;=2)</f>
        <v>0</v>
      </c>
      <c r="S155" s="0" t="n">
        <f aca="false">OR(O155,R155)</f>
        <v>0</v>
      </c>
      <c r="T155" s="0" t="n">
        <f aca="false">OR(P155,Q155)</f>
        <v>1</v>
      </c>
    </row>
    <row r="156" customFormat="false" ht="15" hidden="false" customHeight="true" outlineLevel="0" collapsed="false">
      <c r="A156" s="0" t="s">
        <v>5435</v>
      </c>
      <c r="B156" s="0" t="s">
        <v>5436</v>
      </c>
      <c r="D156" s="0" t="n">
        <v>3.984</v>
      </c>
      <c r="E156" s="0" t="n">
        <v>0.1</v>
      </c>
      <c r="F156" s="0" t="n">
        <v>11.332</v>
      </c>
      <c r="G156" s="0" t="n">
        <v>28.352</v>
      </c>
      <c r="H156" s="0" t="n">
        <v>22.8413</v>
      </c>
      <c r="I156" s="0" t="n">
        <v>15.8561</v>
      </c>
      <c r="K156" s="0" t="n">
        <v>5</v>
      </c>
      <c r="L156" s="6" t="n">
        <f aca="false">LOG(SUM(D156:F156)/SUM(G156:I156),2)</f>
        <v>-2.12079594530298</v>
      </c>
      <c r="M156" s="6" t="n">
        <f aca="false">TTEST(D156:F156,G156:I156,2,3)</f>
        <v>0.024817478975682</v>
      </c>
      <c r="N156" s="9" t="n">
        <f aca="false">TTEST(D156:F156,G156:I156,2,2)</f>
        <v>0.0244690313377076</v>
      </c>
      <c r="O156" s="0" t="n">
        <f aca="false">AND(L156&gt;0,N156&lt;0.05)</f>
        <v>0</v>
      </c>
      <c r="P156" s="0" t="n">
        <f aca="false">AND(L156&lt;0,N156&lt;0.05)</f>
        <v>1</v>
      </c>
      <c r="Q156" s="0" t="n">
        <f aca="false">AND(D156=0.1,E156=0.1,F156=0.1,K156&gt;=2)</f>
        <v>0</v>
      </c>
      <c r="R156" s="0" t="n">
        <f aca="false">AND(G156=0.1,H156=0.1,I156=0.1,K156&gt;=2)</f>
        <v>0</v>
      </c>
      <c r="S156" s="0" t="n">
        <f aca="false">OR(O156,R156)</f>
        <v>0</v>
      </c>
      <c r="T156" s="0" t="n">
        <f aca="false">OR(P156,Q156)</f>
        <v>1</v>
      </c>
    </row>
    <row r="157" customFormat="false" ht="15" hidden="false" customHeight="true" outlineLevel="0" collapsed="false">
      <c r="A157" s="0" t="s">
        <v>6251</v>
      </c>
      <c r="B157" s="0" t="s">
        <v>6252</v>
      </c>
      <c r="D157" s="0" t="n">
        <v>0.1</v>
      </c>
      <c r="E157" s="0" t="n">
        <v>12.5891</v>
      </c>
      <c r="F157" s="0" t="n">
        <v>0.1</v>
      </c>
      <c r="G157" s="0" t="n">
        <v>17.2606</v>
      </c>
      <c r="H157" s="0" t="n">
        <v>20.258</v>
      </c>
      <c r="I157" s="0" t="n">
        <v>19.3075</v>
      </c>
      <c r="K157" s="0" t="n">
        <v>4</v>
      </c>
      <c r="L157" s="6" t="n">
        <f aca="false">LOG(SUM(D157:F157)/SUM(G157:I157),2)</f>
        <v>-2.15163896415661</v>
      </c>
      <c r="M157" s="6" t="n">
        <f aca="false">TTEST(D157:F157,G157:I157,2,3)</f>
        <v>0.0660773136928687</v>
      </c>
      <c r="N157" s="9" t="n">
        <f aca="false">TTEST(D157:F157,G157:I157,2,2)</f>
        <v>0.0260766074034537</v>
      </c>
      <c r="O157" s="0" t="n">
        <f aca="false">AND(L157&gt;0,N157&lt;0.05)</f>
        <v>0</v>
      </c>
      <c r="P157" s="0" t="n">
        <f aca="false">AND(L157&lt;0,N157&lt;0.05)</f>
        <v>1</v>
      </c>
      <c r="Q157" s="0" t="n">
        <f aca="false">AND(D157=0.1,E157=0.1,F157=0.1,K157&gt;=2)</f>
        <v>0</v>
      </c>
      <c r="R157" s="0" t="n">
        <f aca="false">AND(G157=0.1,H157=0.1,I157=0.1,K157&gt;=2)</f>
        <v>0</v>
      </c>
      <c r="S157" s="0" t="n">
        <f aca="false">OR(O157,R157)</f>
        <v>0</v>
      </c>
      <c r="T157" s="0" t="n">
        <f aca="false">OR(P157,Q157)</f>
        <v>1</v>
      </c>
    </row>
    <row r="158" customFormat="false" ht="15" hidden="false" customHeight="true" outlineLevel="0" collapsed="false">
      <c r="A158" s="0" t="s">
        <v>6332</v>
      </c>
      <c r="B158" s="0" t="s">
        <v>6333</v>
      </c>
      <c r="D158" s="0" t="n">
        <v>0.1</v>
      </c>
      <c r="E158" s="0" t="n">
        <v>0.1</v>
      </c>
      <c r="F158" s="0" t="n">
        <v>24.2155</v>
      </c>
      <c r="G158" s="0" t="n">
        <v>32.5577</v>
      </c>
      <c r="H158" s="0" t="n">
        <v>35.5783</v>
      </c>
      <c r="I158" s="0" t="n">
        <v>51.7044</v>
      </c>
      <c r="K158" s="0" t="n">
        <v>4</v>
      </c>
      <c r="L158" s="6" t="n">
        <f aca="false">LOG(SUM(D158:F158)/SUM(G158:I158),2)</f>
        <v>-2.29524511625989</v>
      </c>
      <c r="M158" s="6" t="n">
        <f aca="false">TTEST(D158:F158,G158:I158,2,3)</f>
        <v>0.0375824938953046</v>
      </c>
      <c r="N158" s="9" t="n">
        <f aca="false">TTEST(D158:F158,G158:I158,2,2)</f>
        <v>0.0334770490678275</v>
      </c>
      <c r="O158" s="0" t="n">
        <f aca="false">AND(L158&gt;0,N158&lt;0.05)</f>
        <v>0</v>
      </c>
      <c r="P158" s="0" t="n">
        <f aca="false">AND(L158&lt;0,N158&lt;0.05)</f>
        <v>1</v>
      </c>
      <c r="Q158" s="0" t="n">
        <f aca="false">AND(D158=0.1,E158=0.1,F158=0.1,K158&gt;=2)</f>
        <v>0</v>
      </c>
      <c r="R158" s="0" t="n">
        <f aca="false">AND(G158=0.1,H158=0.1,I158=0.1,K158&gt;=2)</f>
        <v>0</v>
      </c>
      <c r="S158" s="0" t="n">
        <f aca="false">OR(O158,R158)</f>
        <v>0</v>
      </c>
      <c r="T158" s="0" t="n">
        <f aca="false">OR(P158,Q158)</f>
        <v>1</v>
      </c>
    </row>
    <row r="159" customFormat="false" ht="15" hidden="false" customHeight="true" outlineLevel="0" collapsed="false">
      <c r="A159" s="0" t="s">
        <v>6320</v>
      </c>
      <c r="B159" s="0" t="s">
        <v>6321</v>
      </c>
      <c r="D159" s="0" t="n">
        <v>80.738</v>
      </c>
      <c r="E159" s="0" t="n">
        <v>0.1</v>
      </c>
      <c r="F159" s="0" t="n">
        <v>0.1</v>
      </c>
      <c r="G159" s="0" t="n">
        <v>114.5171</v>
      </c>
      <c r="H159" s="0" t="n">
        <v>163.4538</v>
      </c>
      <c r="I159" s="0" t="n">
        <v>121.7793</v>
      </c>
      <c r="K159" s="0" t="n">
        <v>4</v>
      </c>
      <c r="L159" s="6" t="n">
        <f aca="false">LOG(SUM(D159:F159)/SUM(G159:I159),2)</f>
        <v>-2.30420965033061</v>
      </c>
      <c r="M159" s="6" t="n">
        <f aca="false">TTEST(D159:F159,G159:I159,2,3)</f>
        <v>0.0379744595699506</v>
      </c>
      <c r="N159" s="9" t="n">
        <f aca="false">TTEST(D159:F159,G159:I159,2,2)</f>
        <v>0.0263199263807607</v>
      </c>
      <c r="O159" s="0" t="n">
        <f aca="false">AND(L159&gt;0,N159&lt;0.05)</f>
        <v>0</v>
      </c>
      <c r="P159" s="0" t="n">
        <f aca="false">AND(L159&lt;0,N159&lt;0.05)</f>
        <v>1</v>
      </c>
      <c r="Q159" s="0" t="n">
        <f aca="false">AND(D159=0.1,E159=0.1,F159=0.1,K159&gt;=2)</f>
        <v>0</v>
      </c>
      <c r="R159" s="0" t="n">
        <f aca="false">AND(G159=0.1,H159=0.1,I159=0.1,K159&gt;=2)</f>
        <v>0</v>
      </c>
      <c r="S159" s="0" t="n">
        <f aca="false">OR(O159,R159)</f>
        <v>0</v>
      </c>
      <c r="T159" s="0" t="n">
        <f aca="false">OR(P159,Q159)</f>
        <v>1</v>
      </c>
    </row>
    <row r="160" customFormat="false" ht="15" hidden="false" customHeight="true" outlineLevel="0" collapsed="false">
      <c r="A160" s="0" t="s">
        <v>572</v>
      </c>
      <c r="B160" s="0" t="s">
        <v>573</v>
      </c>
      <c r="D160" s="0" t="n">
        <v>0.1</v>
      </c>
      <c r="E160" s="0" t="n">
        <v>15.3856</v>
      </c>
      <c r="F160" s="0" t="n">
        <v>0.1</v>
      </c>
      <c r="G160" s="0" t="n">
        <v>28.7473</v>
      </c>
      <c r="H160" s="0" t="n">
        <v>30.048</v>
      </c>
      <c r="I160" s="0" t="n">
        <v>18.2659</v>
      </c>
      <c r="K160" s="0" t="n">
        <v>4</v>
      </c>
      <c r="L160" s="6" t="n">
        <f aca="false">LOG(SUM(D160:F160)/SUM(G160:I160),2)</f>
        <v>-2.30579095630517</v>
      </c>
      <c r="M160" s="6" t="n">
        <f aca="false">TTEST(D160:F160,G160:I160,2,3)</f>
        <v>0.0357645228567964</v>
      </c>
      <c r="N160" s="9" t="n">
        <f aca="false">TTEST(D160:F160,G160:I160,2,2)</f>
        <v>0.031515273235639</v>
      </c>
      <c r="O160" s="0" t="n">
        <f aca="false">AND(L160&gt;0,N160&lt;0.05)</f>
        <v>0</v>
      </c>
      <c r="P160" s="0" t="n">
        <f aca="false">AND(L160&lt;0,N160&lt;0.05)</f>
        <v>1</v>
      </c>
      <c r="Q160" s="0" t="n">
        <f aca="false">AND(D160=0.1,E160=0.1,F160=0.1,K160&gt;=2)</f>
        <v>0</v>
      </c>
      <c r="R160" s="0" t="n">
        <f aca="false">AND(G160=0.1,H160=0.1,I160=0.1,K160&gt;=2)</f>
        <v>0</v>
      </c>
      <c r="S160" s="0" t="n">
        <f aca="false">OR(O160,R160)</f>
        <v>0</v>
      </c>
      <c r="T160" s="0" t="n">
        <f aca="false">OR(P160,Q160)</f>
        <v>1</v>
      </c>
    </row>
    <row r="161" customFormat="false" ht="15" hidden="false" customHeight="true" outlineLevel="0" collapsed="false">
      <c r="A161" s="0" t="s">
        <v>5297</v>
      </c>
      <c r="B161" s="0" t="s">
        <v>5298</v>
      </c>
      <c r="D161" s="0" t="n">
        <v>0.1</v>
      </c>
      <c r="E161" s="0" t="n">
        <v>10.5916</v>
      </c>
      <c r="F161" s="0" t="n">
        <v>16.7862</v>
      </c>
      <c r="G161" s="0" t="n">
        <v>39.1417</v>
      </c>
      <c r="H161" s="0" t="n">
        <v>54.1327</v>
      </c>
      <c r="I161" s="0" t="n">
        <v>43.5328</v>
      </c>
      <c r="K161" s="0" t="n">
        <v>5</v>
      </c>
      <c r="L161" s="6" t="n">
        <f aca="false">LOG(SUM(D161:F161)/SUM(G161:I161),2)</f>
        <v>-2.31580575450156</v>
      </c>
      <c r="M161" s="6" t="n">
        <f aca="false">TTEST(D161:F161,G161:I161,2,3)</f>
        <v>0.00536817419641312</v>
      </c>
      <c r="N161" s="9" t="n">
        <f aca="false">TTEST(D161:F161,G161:I161,2,2)</f>
        <v>0.00524288012887952</v>
      </c>
      <c r="O161" s="0" t="n">
        <f aca="false">AND(L161&gt;0,N161&lt;0.05)</f>
        <v>0</v>
      </c>
      <c r="P161" s="0" t="n">
        <f aca="false">AND(L161&lt;0,N161&lt;0.05)</f>
        <v>1</v>
      </c>
      <c r="Q161" s="0" t="n">
        <f aca="false">AND(D161=0.1,E161=0.1,F161=0.1,K161&gt;=2)</f>
        <v>0</v>
      </c>
      <c r="R161" s="0" t="n">
        <f aca="false">AND(G161=0.1,H161=0.1,I161=0.1,K161&gt;=2)</f>
        <v>0</v>
      </c>
      <c r="S161" s="0" t="n">
        <f aca="false">OR(O161,R161)</f>
        <v>0</v>
      </c>
      <c r="T161" s="0" t="n">
        <f aca="false">OR(P161,Q161)</f>
        <v>1</v>
      </c>
    </row>
    <row r="162" customFormat="false" ht="15" hidden="false" customHeight="true" outlineLevel="0" collapsed="false">
      <c r="A162" s="0" t="s">
        <v>5129</v>
      </c>
      <c r="B162" s="0" t="s">
        <v>5130</v>
      </c>
      <c r="D162" s="0" t="n">
        <v>0.1</v>
      </c>
      <c r="E162" s="0" t="n">
        <v>20.8649</v>
      </c>
      <c r="F162" s="0" t="n">
        <v>22.3704</v>
      </c>
      <c r="G162" s="0" t="n">
        <v>81.4903</v>
      </c>
      <c r="H162" s="0" t="n">
        <v>96.7019</v>
      </c>
      <c r="I162" s="0" t="n">
        <v>41.3952</v>
      </c>
      <c r="K162" s="0" t="n">
        <v>5</v>
      </c>
      <c r="L162" s="6" t="n">
        <f aca="false">LOG(SUM(D162:F162)/SUM(G162:I162),2)</f>
        <v>-2.34118067717758</v>
      </c>
      <c r="M162" s="6" t="n">
        <f aca="false">TTEST(D162:F162,G162:I162,2,3)</f>
        <v>0.0536168332820752</v>
      </c>
      <c r="N162" s="9" t="n">
        <f aca="false">TTEST(D162:F162,G162:I162,2,2)</f>
        <v>0.0309271430974444</v>
      </c>
      <c r="O162" s="0" t="n">
        <f aca="false">AND(L162&gt;0,N162&lt;0.05)</f>
        <v>0</v>
      </c>
      <c r="P162" s="0" t="n">
        <f aca="false">AND(L162&lt;0,N162&lt;0.05)</f>
        <v>1</v>
      </c>
      <c r="Q162" s="0" t="n">
        <f aca="false">AND(D162=0.1,E162=0.1,F162=0.1,K162&gt;=2)</f>
        <v>0</v>
      </c>
      <c r="R162" s="0" t="n">
        <f aca="false">AND(G162=0.1,H162=0.1,I162=0.1,K162&gt;=2)</f>
        <v>0</v>
      </c>
      <c r="S162" s="0" t="n">
        <f aca="false">OR(O162,R162)</f>
        <v>0</v>
      </c>
      <c r="T162" s="0" t="n">
        <f aca="false">OR(P162,Q162)</f>
        <v>1</v>
      </c>
    </row>
    <row r="163" customFormat="false" ht="15" hidden="false" customHeight="true" outlineLevel="0" collapsed="false">
      <c r="A163" s="0" t="s">
        <v>6341</v>
      </c>
      <c r="B163" s="0" t="s">
        <v>6342</v>
      </c>
      <c r="D163" s="0" t="n">
        <v>9.8922</v>
      </c>
      <c r="E163" s="0" t="n">
        <v>0.1</v>
      </c>
      <c r="F163" s="0" t="n">
        <v>0.1</v>
      </c>
      <c r="G163" s="0" t="n">
        <v>22.2549</v>
      </c>
      <c r="H163" s="0" t="n">
        <v>19.2565</v>
      </c>
      <c r="I163" s="0" t="n">
        <v>9.9641</v>
      </c>
      <c r="K163" s="0" t="n">
        <v>4</v>
      </c>
      <c r="L163" s="6" t="n">
        <f aca="false">LOG(SUM(D163:F163)/SUM(G163:I163),2)</f>
        <v>-2.35064523633172</v>
      </c>
      <c r="M163" s="6" t="n">
        <f aca="false">TTEST(D163:F163,G163:I163,2,3)</f>
        <v>0.0498834819565578</v>
      </c>
      <c r="N163" s="9" t="n">
        <f aca="false">TTEST(D163:F163,G163:I163,2,2)</f>
        <v>0.0490181049556716</v>
      </c>
      <c r="O163" s="0" t="n">
        <f aca="false">AND(L163&gt;0,N163&lt;0.05)</f>
        <v>0</v>
      </c>
      <c r="P163" s="0" t="n">
        <f aca="false">AND(L163&lt;0,N163&lt;0.05)</f>
        <v>1</v>
      </c>
      <c r="Q163" s="0" t="n">
        <f aca="false">AND(D163=0.1,E163=0.1,F163=0.1,K163&gt;=2)</f>
        <v>0</v>
      </c>
      <c r="R163" s="0" t="n">
        <f aca="false">AND(G163=0.1,H163=0.1,I163=0.1,K163&gt;=2)</f>
        <v>0</v>
      </c>
      <c r="S163" s="0" t="n">
        <f aca="false">OR(O163,R163)</f>
        <v>0</v>
      </c>
      <c r="T163" s="0" t="n">
        <f aca="false">OR(P163,Q163)</f>
        <v>1</v>
      </c>
    </row>
    <row r="164" customFormat="false" ht="15" hidden="false" customHeight="true" outlineLevel="0" collapsed="false">
      <c r="A164" s="0" t="s">
        <v>5519</v>
      </c>
      <c r="B164" s="0" t="s">
        <v>5520</v>
      </c>
      <c r="D164" s="0" t="n">
        <v>3.7669</v>
      </c>
      <c r="E164" s="0" t="n">
        <v>33.8189</v>
      </c>
      <c r="F164" s="0" t="n">
        <v>0.1</v>
      </c>
      <c r="G164" s="0" t="n">
        <v>70.2766</v>
      </c>
      <c r="H164" s="0" t="n">
        <v>68.0293</v>
      </c>
      <c r="I164" s="0" t="n">
        <v>69.4236</v>
      </c>
      <c r="K164" s="0" t="n">
        <v>5</v>
      </c>
      <c r="L164" s="6" t="n">
        <f aca="false">LOG(SUM(D164:F164)/SUM(G164:I164),2)</f>
        <v>-2.46261318630558</v>
      </c>
      <c r="M164" s="6" t="n">
        <f aca="false">TTEST(D164:F164,G164:I164,2,3)</f>
        <v>0.0333057100926558</v>
      </c>
      <c r="N164" s="9" t="n">
        <f aca="false">TTEST(D164:F164,G164:I164,2,2)</f>
        <v>0.00610055292353332</v>
      </c>
      <c r="O164" s="0" t="n">
        <f aca="false">AND(L164&gt;0,N164&lt;0.05)</f>
        <v>0</v>
      </c>
      <c r="P164" s="0" t="n">
        <f aca="false">AND(L164&lt;0,N164&lt;0.05)</f>
        <v>1</v>
      </c>
      <c r="Q164" s="0" t="n">
        <f aca="false">AND(D164=0.1,E164=0.1,F164=0.1,K164&gt;=2)</f>
        <v>0</v>
      </c>
      <c r="R164" s="0" t="n">
        <f aca="false">AND(G164=0.1,H164=0.1,I164=0.1,K164&gt;=2)</f>
        <v>0</v>
      </c>
      <c r="S164" s="0" t="n">
        <f aca="false">OR(O164,R164)</f>
        <v>0</v>
      </c>
      <c r="T164" s="0" t="n">
        <f aca="false">OR(P164,Q164)</f>
        <v>1</v>
      </c>
    </row>
    <row r="165" customFormat="false" ht="15" hidden="false" customHeight="true" outlineLevel="0" collapsed="false">
      <c r="A165" s="0" t="s">
        <v>6191</v>
      </c>
      <c r="B165" s="0" t="s">
        <v>6192</v>
      </c>
      <c r="D165" s="0" t="n">
        <v>0.1</v>
      </c>
      <c r="E165" s="0" t="n">
        <v>14.8245</v>
      </c>
      <c r="F165" s="0" t="n">
        <v>0.1</v>
      </c>
      <c r="G165" s="0" t="n">
        <v>31.2423</v>
      </c>
      <c r="H165" s="0" t="n">
        <v>33.1374</v>
      </c>
      <c r="I165" s="0" t="n">
        <v>19.6997</v>
      </c>
      <c r="K165" s="0" t="n">
        <v>4</v>
      </c>
      <c r="L165" s="6" t="n">
        <f aca="false">LOG(SUM(D165:F165)/SUM(G165:I165),2)</f>
        <v>-2.48443539378442</v>
      </c>
      <c r="M165" s="6" t="n">
        <f aca="false">TTEST(D165:F165,G165:I165,2,3)</f>
        <v>0.0244581494002927</v>
      </c>
      <c r="N165" s="9" t="n">
        <f aca="false">TTEST(D165:F165,G165:I165,2,2)</f>
        <v>0.0235108013900823</v>
      </c>
      <c r="O165" s="0" t="n">
        <f aca="false">AND(L165&gt;0,N165&lt;0.05)</f>
        <v>0</v>
      </c>
      <c r="P165" s="0" t="n">
        <f aca="false">AND(L165&lt;0,N165&lt;0.05)</f>
        <v>1</v>
      </c>
      <c r="Q165" s="0" t="n">
        <f aca="false">AND(D165=0.1,E165=0.1,F165=0.1,K165&gt;=2)</f>
        <v>0</v>
      </c>
      <c r="R165" s="0" t="n">
        <f aca="false">AND(G165=0.1,H165=0.1,I165=0.1,K165&gt;=2)</f>
        <v>0</v>
      </c>
      <c r="S165" s="0" t="n">
        <f aca="false">OR(O165,R165)</f>
        <v>0</v>
      </c>
      <c r="T165" s="0" t="n">
        <f aca="false">OR(P165,Q165)</f>
        <v>1</v>
      </c>
    </row>
    <row r="166" customFormat="false" ht="15" hidden="false" customHeight="true" outlineLevel="0" collapsed="false">
      <c r="A166" s="0" t="s">
        <v>6278</v>
      </c>
      <c r="B166" s="0" t="s">
        <v>6279</v>
      </c>
      <c r="D166" s="0" t="n">
        <v>0.1</v>
      </c>
      <c r="E166" s="0" t="n">
        <v>10.2953</v>
      </c>
      <c r="F166" s="0" t="n">
        <v>0.1</v>
      </c>
      <c r="G166" s="0" t="n">
        <v>16.3189</v>
      </c>
      <c r="H166" s="0" t="n">
        <v>15.5749</v>
      </c>
      <c r="I166" s="0" t="n">
        <v>27.4774</v>
      </c>
      <c r="K166" s="0" t="n">
        <v>4</v>
      </c>
      <c r="L166" s="6" t="n">
        <f aca="false">LOG(SUM(D166:F166)/SUM(G166:I166),2)</f>
        <v>-2.50001986735674</v>
      </c>
      <c r="M166" s="6" t="n">
        <f aca="false">TTEST(D166:F166,G166:I166,2,3)</f>
        <v>0.0344966365555846</v>
      </c>
      <c r="N166" s="9" t="n">
        <f aca="false">TTEST(D166:F166,G166:I166,2,2)</f>
        <v>0.033768885864832</v>
      </c>
      <c r="O166" s="0" t="n">
        <f aca="false">AND(L166&gt;0,N166&lt;0.05)</f>
        <v>0</v>
      </c>
      <c r="P166" s="0" t="n">
        <f aca="false">AND(L166&lt;0,N166&lt;0.05)</f>
        <v>1</v>
      </c>
      <c r="Q166" s="0" t="n">
        <f aca="false">AND(D166=0.1,E166=0.1,F166=0.1,K166&gt;=2)</f>
        <v>0</v>
      </c>
      <c r="R166" s="0" t="n">
        <f aca="false">AND(G166=0.1,H166=0.1,I166=0.1,K166&gt;=2)</f>
        <v>0</v>
      </c>
      <c r="S166" s="0" t="n">
        <f aca="false">OR(O166,R166)</f>
        <v>0</v>
      </c>
      <c r="T166" s="0" t="n">
        <f aca="false">OR(P166,Q166)</f>
        <v>1</v>
      </c>
    </row>
    <row r="167" customFormat="false" ht="15" hidden="false" customHeight="true" outlineLevel="0" collapsed="false">
      <c r="A167" s="0" t="s">
        <v>6062</v>
      </c>
      <c r="B167" s="0" t="s">
        <v>6063</v>
      </c>
      <c r="D167" s="0" t="n">
        <v>4.6586</v>
      </c>
      <c r="E167" s="0" t="n">
        <v>0.1</v>
      </c>
      <c r="F167" s="0" t="n">
        <v>0.1</v>
      </c>
      <c r="G167" s="0" t="n">
        <v>8.5474</v>
      </c>
      <c r="H167" s="0" t="n">
        <v>10.4477</v>
      </c>
      <c r="I167" s="0" t="n">
        <v>9.339</v>
      </c>
      <c r="K167" s="0" t="n">
        <v>4</v>
      </c>
      <c r="L167" s="6" t="n">
        <f aca="false">LOG(SUM(D167:F167)/SUM(G167:I167),2)</f>
        <v>-2.54392680972221</v>
      </c>
      <c r="M167" s="6" t="n">
        <f aca="false">TTEST(D167:F167,G167:I167,2,3)</f>
        <v>0.0248999418778443</v>
      </c>
      <c r="N167" s="9" t="n">
        <f aca="false">TTEST(D167:F167,G167:I167,2,2)</f>
        <v>0.00839307612119708</v>
      </c>
      <c r="O167" s="0" t="n">
        <f aca="false">AND(L167&gt;0,N167&lt;0.05)</f>
        <v>0</v>
      </c>
      <c r="P167" s="0" t="n">
        <f aca="false">AND(L167&lt;0,N167&lt;0.05)</f>
        <v>1</v>
      </c>
      <c r="Q167" s="0" t="n">
        <f aca="false">AND(D167=0.1,E167=0.1,F167=0.1,K167&gt;=2)</f>
        <v>0</v>
      </c>
      <c r="R167" s="0" t="n">
        <f aca="false">AND(G167=0.1,H167=0.1,I167=0.1,K167&gt;=2)</f>
        <v>0</v>
      </c>
      <c r="S167" s="0" t="n">
        <f aca="false">OR(O167,R167)</f>
        <v>0</v>
      </c>
      <c r="T167" s="0" t="n">
        <f aca="false">OR(P167,Q167)</f>
        <v>1</v>
      </c>
    </row>
    <row r="168" customFormat="false" ht="15" hidden="false" customHeight="true" outlineLevel="0" collapsed="false">
      <c r="A168" s="0" t="s">
        <v>2285</v>
      </c>
      <c r="B168" s="0" t="s">
        <v>2286</v>
      </c>
      <c r="D168" s="0" t="n">
        <v>68.5092</v>
      </c>
      <c r="E168" s="0" t="n">
        <v>140.2536</v>
      </c>
      <c r="F168" s="0" t="n">
        <v>112.306</v>
      </c>
      <c r="G168" s="0" t="n">
        <v>592.0013</v>
      </c>
      <c r="H168" s="0" t="n">
        <v>672.0825</v>
      </c>
      <c r="I168" s="0" t="n">
        <v>645.7975</v>
      </c>
      <c r="K168" s="0" t="n">
        <v>6</v>
      </c>
      <c r="L168" s="6" t="n">
        <f aca="false">LOG(SUM(D168:F168)/SUM(G168:I168),2)</f>
        <v>-2.57252859441701</v>
      </c>
      <c r="M168" s="6" t="n">
        <f aca="false">TTEST(D168:F168,G168:I168,2,3)</f>
        <v>8.09740000340514E-005</v>
      </c>
      <c r="N168" s="9" t="n">
        <f aca="false">TTEST(D168:F168,G168:I168,2,2)</f>
        <v>7.32218547492942E-005</v>
      </c>
      <c r="O168" s="0" t="n">
        <f aca="false">AND(L168&gt;0,N168&lt;0.05)</f>
        <v>0</v>
      </c>
      <c r="P168" s="0" t="n">
        <f aca="false">AND(L168&lt;0,N168&lt;0.05)</f>
        <v>1</v>
      </c>
      <c r="Q168" s="0" t="n">
        <f aca="false">AND(D168=0.1,E168=0.1,F168=0.1,K168&gt;=2)</f>
        <v>0</v>
      </c>
      <c r="R168" s="0" t="n">
        <f aca="false">AND(G168=0.1,H168=0.1,I168=0.1,K168&gt;=2)</f>
        <v>0</v>
      </c>
      <c r="S168" s="0" t="n">
        <f aca="false">OR(O168,R168)</f>
        <v>0</v>
      </c>
      <c r="T168" s="0" t="n">
        <f aca="false">OR(P168,Q168)</f>
        <v>1</v>
      </c>
    </row>
    <row r="169" customFormat="false" ht="15" hidden="false" customHeight="true" outlineLevel="0" collapsed="false">
      <c r="A169" s="0" t="s">
        <v>4331</v>
      </c>
      <c r="B169" s="0" t="s">
        <v>4332</v>
      </c>
      <c r="D169" s="0" t="n">
        <v>9.6978</v>
      </c>
      <c r="E169" s="0" t="n">
        <v>13.828</v>
      </c>
      <c r="F169" s="0" t="n">
        <v>16.4459</v>
      </c>
      <c r="G169" s="0" t="n">
        <v>83.6194</v>
      </c>
      <c r="H169" s="0" t="n">
        <v>78.4909</v>
      </c>
      <c r="I169" s="0" t="n">
        <v>81.0651</v>
      </c>
      <c r="K169" s="0" t="n">
        <v>6</v>
      </c>
      <c r="L169" s="6" t="n">
        <f aca="false">LOG(SUM(D169:F169)/SUM(G169:I169),2)</f>
        <v>-2.604946453773</v>
      </c>
      <c r="M169" s="6" t="n">
        <f aca="false">TTEST(D169:F169,G169:I169,2,3)</f>
        <v>1.95557459101985E-005</v>
      </c>
      <c r="N169" s="9" t="n">
        <f aca="false">TTEST(D169:F169,G169:I169,2,2)</f>
        <v>1.03424246591416E-005</v>
      </c>
      <c r="O169" s="0" t="n">
        <f aca="false">AND(L169&gt;0,N169&lt;0.05)</f>
        <v>0</v>
      </c>
      <c r="P169" s="0" t="n">
        <f aca="false">AND(L169&lt;0,N169&lt;0.05)</f>
        <v>1</v>
      </c>
      <c r="Q169" s="0" t="n">
        <f aca="false">AND(D169=0.1,E169=0.1,F169=0.1,K169&gt;=2)</f>
        <v>0</v>
      </c>
      <c r="R169" s="0" t="n">
        <f aca="false">AND(G169=0.1,H169=0.1,I169=0.1,K169&gt;=2)</f>
        <v>0</v>
      </c>
      <c r="S169" s="0" t="n">
        <f aca="false">OR(O169,R169)</f>
        <v>0</v>
      </c>
      <c r="T169" s="0" t="n">
        <f aca="false">OR(P169,Q169)</f>
        <v>1</v>
      </c>
    </row>
    <row r="170" customFormat="false" ht="15" hidden="false" customHeight="true" outlineLevel="0" collapsed="false">
      <c r="A170" s="0" t="s">
        <v>5969</v>
      </c>
      <c r="B170" s="0" t="s">
        <v>5970</v>
      </c>
      <c r="D170" s="0" t="n">
        <v>0.1</v>
      </c>
      <c r="E170" s="0" t="n">
        <v>0.1</v>
      </c>
      <c r="F170" s="0" t="n">
        <v>11.9103</v>
      </c>
      <c r="G170" s="0" t="n">
        <v>16.5246</v>
      </c>
      <c r="H170" s="0" t="n">
        <v>32.3459</v>
      </c>
      <c r="I170" s="0" t="n">
        <v>25.2767</v>
      </c>
      <c r="K170" s="0" t="n">
        <v>4</v>
      </c>
      <c r="L170" s="6" t="n">
        <f aca="false">LOG(SUM(D170:F170)/SUM(G170:I170),2)</f>
        <v>-2.61415760926764</v>
      </c>
      <c r="M170" s="6" t="n">
        <f aca="false">TTEST(D170:F170,G170:I170,2,3)</f>
        <v>0.0275785281401166</v>
      </c>
      <c r="N170" s="9" t="n">
        <f aca="false">TTEST(D170:F170,G170:I170,2,2)</f>
        <v>0.0266380380660068</v>
      </c>
      <c r="O170" s="0" t="n">
        <f aca="false">AND(L170&gt;0,N170&lt;0.05)</f>
        <v>0</v>
      </c>
      <c r="P170" s="0" t="n">
        <f aca="false">AND(L170&lt;0,N170&lt;0.05)</f>
        <v>1</v>
      </c>
      <c r="Q170" s="0" t="n">
        <f aca="false">AND(D170=0.1,E170=0.1,F170=0.1,K170&gt;=2)</f>
        <v>0</v>
      </c>
      <c r="R170" s="0" t="n">
        <f aca="false">AND(G170=0.1,H170=0.1,I170=0.1,K170&gt;=2)</f>
        <v>0</v>
      </c>
      <c r="S170" s="0" t="n">
        <f aca="false">OR(O170,R170)</f>
        <v>0</v>
      </c>
      <c r="T170" s="0" t="n">
        <f aca="false">OR(P170,Q170)</f>
        <v>1</v>
      </c>
    </row>
    <row r="171" customFormat="false" ht="15" hidden="false" customHeight="true" outlineLevel="0" collapsed="false">
      <c r="A171" s="0" t="s">
        <v>5036</v>
      </c>
      <c r="B171" s="0" t="s">
        <v>5037</v>
      </c>
      <c r="D171" s="0" t="n">
        <v>37.8291</v>
      </c>
      <c r="E171" s="0" t="n">
        <v>0.1</v>
      </c>
      <c r="F171" s="0" t="n">
        <v>53.3554</v>
      </c>
      <c r="G171" s="0" t="n">
        <v>185.64</v>
      </c>
      <c r="H171" s="0" t="n">
        <v>220.4252</v>
      </c>
      <c r="I171" s="0" t="n">
        <v>164.069</v>
      </c>
      <c r="K171" s="0" t="n">
        <v>5</v>
      </c>
      <c r="L171" s="6" t="n">
        <f aca="false">LOG(SUM(D171:F171)/SUM(G171:I171),2)</f>
        <v>-2.64285972718607</v>
      </c>
      <c r="M171" s="6" t="n">
        <f aca="false">TTEST(D171:F171,G171:I171,2,3)</f>
        <v>0.00220052849475575</v>
      </c>
      <c r="N171" s="9" t="n">
        <f aca="false">TTEST(D171:F171,G171:I171,2,2)</f>
        <v>0.00218904332373925</v>
      </c>
      <c r="O171" s="0" t="n">
        <f aca="false">AND(L171&gt;0,N171&lt;0.05)</f>
        <v>0</v>
      </c>
      <c r="P171" s="0" t="n">
        <f aca="false">AND(L171&lt;0,N171&lt;0.05)</f>
        <v>1</v>
      </c>
      <c r="Q171" s="0" t="n">
        <f aca="false">AND(D171=0.1,E171=0.1,F171=0.1,K171&gt;=2)</f>
        <v>0</v>
      </c>
      <c r="R171" s="0" t="n">
        <f aca="false">AND(G171=0.1,H171=0.1,I171=0.1,K171&gt;=2)</f>
        <v>0</v>
      </c>
      <c r="S171" s="0" t="n">
        <f aca="false">OR(O171,R171)</f>
        <v>0</v>
      </c>
      <c r="T171" s="0" t="n">
        <f aca="false">OR(P171,Q171)</f>
        <v>1</v>
      </c>
    </row>
    <row r="172" customFormat="false" ht="15" hidden="false" customHeight="true" outlineLevel="0" collapsed="false">
      <c r="A172" s="0" t="s">
        <v>5810</v>
      </c>
      <c r="B172" s="0" t="s">
        <v>5811</v>
      </c>
      <c r="D172" s="0" t="n">
        <v>0.1</v>
      </c>
      <c r="E172" s="0" t="n">
        <v>0.1</v>
      </c>
      <c r="F172" s="0" t="n">
        <v>6.3348</v>
      </c>
      <c r="G172" s="0" t="n">
        <v>14.8931</v>
      </c>
      <c r="H172" s="0" t="n">
        <v>13.6125</v>
      </c>
      <c r="I172" s="0" t="n">
        <v>12.9657</v>
      </c>
      <c r="K172" s="0" t="n">
        <v>4</v>
      </c>
      <c r="L172" s="6" t="n">
        <f aca="false">LOG(SUM(D172:F172)/SUM(G172:I172),2)</f>
        <v>-2.66589828449762</v>
      </c>
      <c r="M172" s="6" t="n">
        <f aca="false">TTEST(D172:F172,G172:I172,2,3)</f>
        <v>0.0238964691891145</v>
      </c>
      <c r="N172" s="9" t="n">
        <f aca="false">TTEST(D172:F172,G172:I172,2,2)</f>
        <v>0.00566826689243691</v>
      </c>
      <c r="O172" s="0" t="n">
        <f aca="false">AND(L172&gt;0,N172&lt;0.05)</f>
        <v>0</v>
      </c>
      <c r="P172" s="0" t="n">
        <f aca="false">AND(L172&lt;0,N172&lt;0.05)</f>
        <v>1</v>
      </c>
      <c r="Q172" s="0" t="n">
        <f aca="false">AND(D172=0.1,E172=0.1,F172=0.1,K172&gt;=2)</f>
        <v>0</v>
      </c>
      <c r="R172" s="0" t="n">
        <f aca="false">AND(G172=0.1,H172=0.1,I172=0.1,K172&gt;=2)</f>
        <v>0</v>
      </c>
      <c r="S172" s="0" t="n">
        <f aca="false">OR(O172,R172)</f>
        <v>0</v>
      </c>
      <c r="T172" s="0" t="n">
        <f aca="false">OR(P172,Q172)</f>
        <v>1</v>
      </c>
    </row>
    <row r="173" customFormat="false" ht="15" hidden="false" customHeight="true" outlineLevel="0" collapsed="false">
      <c r="A173" s="0" t="s">
        <v>5831</v>
      </c>
      <c r="B173" s="0" t="s">
        <v>5832</v>
      </c>
      <c r="D173" s="0" t="n">
        <v>0.1</v>
      </c>
      <c r="E173" s="0" t="n">
        <v>8.9936</v>
      </c>
      <c r="F173" s="0" t="n">
        <v>0.1</v>
      </c>
      <c r="G173" s="0" t="n">
        <v>22.0811</v>
      </c>
      <c r="H173" s="0" t="n">
        <v>23.8028</v>
      </c>
      <c r="I173" s="0" t="n">
        <v>13.7655</v>
      </c>
      <c r="K173" s="0" t="n">
        <v>4</v>
      </c>
      <c r="L173" s="6" t="n">
        <f aca="false">LOG(SUM(D173:F173)/SUM(G173:I173),2)</f>
        <v>-2.69780582315039</v>
      </c>
      <c r="M173" s="6" t="n">
        <f aca="false">TTEST(D173:F173,G173:I173,2,3)</f>
        <v>0.0172874681842429</v>
      </c>
      <c r="N173" s="9" t="n">
        <f aca="false">TTEST(D173:F173,G173:I173,2,2)</f>
        <v>0.0172226071350952</v>
      </c>
      <c r="O173" s="0" t="n">
        <f aca="false">AND(L173&gt;0,N173&lt;0.05)</f>
        <v>0</v>
      </c>
      <c r="P173" s="0" t="n">
        <f aca="false">AND(L173&lt;0,N173&lt;0.05)</f>
        <v>1</v>
      </c>
      <c r="Q173" s="0" t="n">
        <f aca="false">AND(D173=0.1,E173=0.1,F173=0.1,K173&gt;=2)</f>
        <v>0</v>
      </c>
      <c r="R173" s="0" t="n">
        <f aca="false">AND(G173=0.1,H173=0.1,I173=0.1,K173&gt;=2)</f>
        <v>0</v>
      </c>
      <c r="S173" s="0" t="n">
        <f aca="false">OR(O173,R173)</f>
        <v>0</v>
      </c>
      <c r="T173" s="0" t="n">
        <f aca="false">OR(P173,Q173)</f>
        <v>1</v>
      </c>
    </row>
    <row r="174" customFormat="false" ht="15" hidden="false" customHeight="true" outlineLevel="0" collapsed="false">
      <c r="A174" s="0" t="s">
        <v>5216</v>
      </c>
      <c r="B174" s="0" t="s">
        <v>5217</v>
      </c>
      <c r="D174" s="0" t="n">
        <v>0.1</v>
      </c>
      <c r="E174" s="0" t="n">
        <v>21.9587</v>
      </c>
      <c r="F174" s="0" t="n">
        <v>13.2635</v>
      </c>
      <c r="G174" s="0" t="n">
        <v>91.8411</v>
      </c>
      <c r="H174" s="0" t="n">
        <v>97.6555</v>
      </c>
      <c r="I174" s="0" t="n">
        <v>43.0792</v>
      </c>
      <c r="K174" s="0" t="n">
        <v>5</v>
      </c>
      <c r="L174" s="6" t="n">
        <f aca="false">LOG(SUM(D174:F174)/SUM(G174:I174),2)</f>
        <v>-2.71905388178182</v>
      </c>
      <c r="M174" s="6" t="n">
        <f aca="false">TTEST(D174:F174,G174:I174,2,3)</f>
        <v>0.0493268634967302</v>
      </c>
      <c r="N174" s="9" t="n">
        <f aca="false">TTEST(D174:F174,G174:I174,2,2)</f>
        <v>0.023442895948126</v>
      </c>
      <c r="O174" s="0" t="n">
        <f aca="false">AND(L174&gt;0,N174&lt;0.05)</f>
        <v>0</v>
      </c>
      <c r="P174" s="0" t="n">
        <f aca="false">AND(L174&lt;0,N174&lt;0.05)</f>
        <v>1</v>
      </c>
      <c r="Q174" s="0" t="n">
        <f aca="false">AND(D174=0.1,E174=0.1,F174=0.1,K174&gt;=2)</f>
        <v>0</v>
      </c>
      <c r="R174" s="0" t="n">
        <f aca="false">AND(G174=0.1,H174=0.1,I174=0.1,K174&gt;=2)</f>
        <v>0</v>
      </c>
      <c r="S174" s="0" t="n">
        <f aca="false">OR(O174,R174)</f>
        <v>0</v>
      </c>
      <c r="T174" s="0" t="n">
        <f aca="false">OR(P174,Q174)</f>
        <v>1</v>
      </c>
    </row>
    <row r="175" customFormat="false" ht="15" hidden="false" customHeight="true" outlineLevel="0" collapsed="false">
      <c r="A175" s="0" t="s">
        <v>6059</v>
      </c>
      <c r="B175" s="0" t="s">
        <v>6060</v>
      </c>
      <c r="D175" s="0" t="n">
        <v>0.1</v>
      </c>
      <c r="E175" s="0" t="n">
        <v>5.3157</v>
      </c>
      <c r="F175" s="0" t="n">
        <v>0.1</v>
      </c>
      <c r="G175" s="0" t="n">
        <v>11.9543</v>
      </c>
      <c r="H175" s="0" t="n">
        <v>15.5434</v>
      </c>
      <c r="I175" s="0" t="n">
        <v>9.7324</v>
      </c>
      <c r="K175" s="0" t="n">
        <v>4</v>
      </c>
      <c r="L175" s="6" t="n">
        <f aca="false">LOG(SUM(D175:F175)/SUM(G175:I175),2)</f>
        <v>-2.75485359563819</v>
      </c>
      <c r="M175" s="6" t="n">
        <f aca="false">TTEST(D175:F175,G175:I175,2,3)</f>
        <v>0.0121146856010767</v>
      </c>
      <c r="N175" s="9" t="n">
        <f aca="false">TTEST(D175:F175,G175:I175,2,2)</f>
        <v>0.012095771248632</v>
      </c>
      <c r="O175" s="0" t="n">
        <f aca="false">AND(L175&gt;0,N175&lt;0.05)</f>
        <v>0</v>
      </c>
      <c r="P175" s="0" t="n">
        <f aca="false">AND(L175&lt;0,N175&lt;0.05)</f>
        <v>1</v>
      </c>
      <c r="Q175" s="0" t="n">
        <f aca="false">AND(D175=0.1,E175=0.1,F175=0.1,K175&gt;=2)</f>
        <v>0</v>
      </c>
      <c r="R175" s="0" t="n">
        <f aca="false">AND(G175=0.1,H175=0.1,I175=0.1,K175&gt;=2)</f>
        <v>0</v>
      </c>
      <c r="S175" s="0" t="n">
        <f aca="false">OR(O175,R175)</f>
        <v>0</v>
      </c>
      <c r="T175" s="0" t="n">
        <f aca="false">OR(P175,Q175)</f>
        <v>1</v>
      </c>
    </row>
    <row r="176" customFormat="false" ht="15" hidden="false" customHeight="true" outlineLevel="0" collapsed="false">
      <c r="A176" s="0" t="s">
        <v>6044</v>
      </c>
      <c r="B176" s="0" t="s">
        <v>6045</v>
      </c>
      <c r="D176" s="0" t="n">
        <v>0.1</v>
      </c>
      <c r="E176" s="0" t="n">
        <v>0.1</v>
      </c>
      <c r="F176" s="0" t="n">
        <v>13.6104</v>
      </c>
      <c r="G176" s="0" t="n">
        <v>26.3669</v>
      </c>
      <c r="H176" s="0" t="n">
        <v>22.1005</v>
      </c>
      <c r="I176" s="0" t="n">
        <v>48.6748</v>
      </c>
      <c r="K176" s="0" t="n">
        <v>4</v>
      </c>
      <c r="L176" s="6" t="n">
        <f aca="false">LOG(SUM(D176:F176)/SUM(G176:I176),2)</f>
        <v>-2.81434305379414</v>
      </c>
      <c r="M176" s="6" t="n">
        <f aca="false">TTEST(D176:F176,G176:I176,2,3)</f>
        <v>0.0573123638974651</v>
      </c>
      <c r="N176" s="9" t="n">
        <f aca="false">TTEST(D176:F176,G176:I176,2,2)</f>
        <v>0.0416298627130204</v>
      </c>
      <c r="O176" s="0" t="n">
        <f aca="false">AND(L176&gt;0,N176&lt;0.05)</f>
        <v>0</v>
      </c>
      <c r="P176" s="0" t="n">
        <f aca="false">AND(L176&lt;0,N176&lt;0.05)</f>
        <v>1</v>
      </c>
      <c r="Q176" s="0" t="n">
        <f aca="false">AND(D176=0.1,E176=0.1,F176=0.1,K176&gt;=2)</f>
        <v>0</v>
      </c>
      <c r="R176" s="0" t="n">
        <f aca="false">AND(G176=0.1,H176=0.1,I176=0.1,K176&gt;=2)</f>
        <v>0</v>
      </c>
      <c r="S176" s="0" t="n">
        <f aca="false">OR(O176,R176)</f>
        <v>0</v>
      </c>
      <c r="T176" s="0" t="n">
        <f aca="false">OR(P176,Q176)</f>
        <v>1</v>
      </c>
    </row>
    <row r="177" customFormat="false" ht="15" hidden="false" customHeight="true" outlineLevel="0" collapsed="false">
      <c r="A177" s="0" t="s">
        <v>6086</v>
      </c>
      <c r="B177" s="0" t="s">
        <v>6087</v>
      </c>
      <c r="D177" s="0" t="n">
        <v>0.1</v>
      </c>
      <c r="E177" s="0" t="n">
        <v>0.1</v>
      </c>
      <c r="F177" s="0" t="n">
        <v>7.893</v>
      </c>
      <c r="G177" s="0" t="n">
        <v>22.84</v>
      </c>
      <c r="H177" s="0" t="n">
        <v>17.2266</v>
      </c>
      <c r="I177" s="0" t="n">
        <v>21.5777</v>
      </c>
      <c r="K177" s="0" t="n">
        <v>4</v>
      </c>
      <c r="L177" s="6" t="n">
        <f aca="false">LOG(SUM(D177:F177)/SUM(G177:I177),2)</f>
        <v>-2.92922100002082</v>
      </c>
      <c r="M177" s="6" t="n">
        <f aca="false">TTEST(D177:F177,G177:I177,2,3)</f>
        <v>0.00706061307721229</v>
      </c>
      <c r="N177" s="9" t="n">
        <f aca="false">TTEST(D177:F177,G177:I177,2,2)</f>
        <v>0.00453653205825011</v>
      </c>
      <c r="O177" s="0" t="n">
        <f aca="false">AND(L177&gt;0,N177&lt;0.05)</f>
        <v>0</v>
      </c>
      <c r="P177" s="0" t="n">
        <f aca="false">AND(L177&lt;0,N177&lt;0.05)</f>
        <v>1</v>
      </c>
      <c r="Q177" s="0" t="n">
        <f aca="false">AND(D177=0.1,E177=0.1,F177=0.1,K177&gt;=2)</f>
        <v>0</v>
      </c>
      <c r="R177" s="0" t="n">
        <f aca="false">AND(G177=0.1,H177=0.1,I177=0.1,K177&gt;=2)</f>
        <v>0</v>
      </c>
      <c r="S177" s="0" t="n">
        <f aca="false">OR(O177,R177)</f>
        <v>0</v>
      </c>
      <c r="T177" s="0" t="n">
        <f aca="false">OR(P177,Q177)</f>
        <v>1</v>
      </c>
    </row>
    <row r="178" customFormat="false" ht="15" hidden="false" customHeight="true" outlineLevel="0" collapsed="false">
      <c r="A178" s="0" t="s">
        <v>5273</v>
      </c>
      <c r="B178" s="0" t="s">
        <v>5274</v>
      </c>
      <c r="D178" s="0" t="n">
        <v>13.1941</v>
      </c>
      <c r="E178" s="0" t="n">
        <v>8.5926</v>
      </c>
      <c r="F178" s="0" t="n">
        <v>0.1</v>
      </c>
      <c r="G178" s="0" t="n">
        <v>81.4251</v>
      </c>
      <c r="H178" s="0" t="n">
        <v>42.418</v>
      </c>
      <c r="I178" s="0" t="n">
        <v>50.6646</v>
      </c>
      <c r="K178" s="0" t="n">
        <v>5</v>
      </c>
      <c r="L178" s="6" t="n">
        <f aca="false">LOG(SUM(D178:F178)/SUM(G178:I178),2)</f>
        <v>-2.99516434397798</v>
      </c>
      <c r="M178" s="6" t="n">
        <f aca="false">TTEST(D178:F178,G178:I178,2,3)</f>
        <v>0.0398076466481918</v>
      </c>
      <c r="N178" s="9" t="n">
        <f aca="false">TTEST(D178:F178,G178:I178,2,2)</f>
        <v>0.0151159399097435</v>
      </c>
      <c r="O178" s="0" t="n">
        <f aca="false">AND(L178&gt;0,N178&lt;0.05)</f>
        <v>0</v>
      </c>
      <c r="P178" s="0" t="n">
        <f aca="false">AND(L178&lt;0,N178&lt;0.05)</f>
        <v>1</v>
      </c>
      <c r="Q178" s="0" t="n">
        <f aca="false">AND(D178=0.1,E178=0.1,F178=0.1,K178&gt;=2)</f>
        <v>0</v>
      </c>
      <c r="R178" s="0" t="n">
        <f aca="false">AND(G178=0.1,H178=0.1,I178=0.1,K178&gt;=2)</f>
        <v>0</v>
      </c>
      <c r="S178" s="0" t="n">
        <f aca="false">OR(O178,R178)</f>
        <v>0</v>
      </c>
      <c r="T178" s="0" t="n">
        <f aca="false">OR(P178,Q178)</f>
        <v>1</v>
      </c>
    </row>
    <row r="179" customFormat="false" ht="15" hidden="false" customHeight="true" outlineLevel="0" collapsed="false">
      <c r="A179" s="0" t="s">
        <v>1454</v>
      </c>
      <c r="B179" s="0" t="s">
        <v>1455</v>
      </c>
      <c r="D179" s="0" t="n">
        <v>1.6633</v>
      </c>
      <c r="E179" s="0" t="n">
        <v>0.1</v>
      </c>
      <c r="F179" s="0" t="n">
        <v>0.1</v>
      </c>
      <c r="G179" s="0" t="n">
        <v>4.4255</v>
      </c>
      <c r="H179" s="0" t="n">
        <v>5.6672</v>
      </c>
      <c r="I179" s="0" t="n">
        <v>8.2017</v>
      </c>
      <c r="K179" s="0" t="n">
        <v>4</v>
      </c>
      <c r="L179" s="6" t="n">
        <f aca="false">LOG(SUM(D179:F179)/SUM(G179:I179),2)</f>
        <v>-3.29547022176589</v>
      </c>
      <c r="M179" s="6" t="n">
        <f aca="false">TTEST(D179:F179,G179:I179,2,3)</f>
        <v>0.0235187792017896</v>
      </c>
      <c r="N179" s="9" t="n">
        <f aca="false">TTEST(D179:F179,G179:I179,2,2)</f>
        <v>0.011137535444846</v>
      </c>
      <c r="O179" s="0" t="n">
        <f aca="false">AND(L179&gt;0,N179&lt;0.05)</f>
        <v>0</v>
      </c>
      <c r="P179" s="0" t="n">
        <f aca="false">AND(L179&lt;0,N179&lt;0.05)</f>
        <v>1</v>
      </c>
      <c r="Q179" s="0" t="n">
        <f aca="false">AND(D179=0.1,E179=0.1,F179=0.1,K179&gt;=2)</f>
        <v>0</v>
      </c>
      <c r="R179" s="0" t="n">
        <f aca="false">AND(G179=0.1,H179=0.1,I179=0.1,K179&gt;=2)</f>
        <v>0</v>
      </c>
      <c r="S179" s="0" t="n">
        <f aca="false">OR(O179,R179)</f>
        <v>0</v>
      </c>
      <c r="T179" s="0" t="n">
        <f aca="false">OR(P179,Q179)</f>
        <v>1</v>
      </c>
    </row>
    <row r="180" customFormat="false" ht="15" hidden="false" customHeight="true" outlineLevel="0" collapsed="false">
      <c r="A180" s="0" t="s">
        <v>6218</v>
      </c>
      <c r="B180" s="0" t="s">
        <v>6219</v>
      </c>
      <c r="D180" s="0" t="n">
        <v>9.4163</v>
      </c>
      <c r="E180" s="0" t="n">
        <v>0.1</v>
      </c>
      <c r="F180" s="0" t="n">
        <v>0.1</v>
      </c>
      <c r="G180" s="0" t="n">
        <v>34.6811</v>
      </c>
      <c r="H180" s="0" t="n">
        <v>29.8352</v>
      </c>
      <c r="I180" s="0" t="n">
        <v>33.0889</v>
      </c>
      <c r="K180" s="0" t="n">
        <v>4</v>
      </c>
      <c r="L180" s="6" t="n">
        <f aca="false">LOG(SUM(D180:F180)/SUM(G180:I180),2)</f>
        <v>-3.34340420097598</v>
      </c>
      <c r="M180" s="6" t="n">
        <f aca="false">TTEST(D180:F180,G180:I180,2,3)</f>
        <v>0.00426438554711842</v>
      </c>
      <c r="N180" s="9" t="n">
        <f aca="false">TTEST(D180:F180,G180:I180,2,2)</f>
        <v>0.00101226492032421</v>
      </c>
      <c r="O180" s="0" t="n">
        <f aca="false">AND(L180&gt;0,N180&lt;0.05)</f>
        <v>0</v>
      </c>
      <c r="P180" s="0" t="n">
        <f aca="false">AND(L180&lt;0,N180&lt;0.05)</f>
        <v>1</v>
      </c>
      <c r="Q180" s="0" t="n">
        <f aca="false">AND(D180=0.1,E180=0.1,F180=0.1,K180&gt;=2)</f>
        <v>0</v>
      </c>
      <c r="R180" s="0" t="n">
        <f aca="false">AND(G180=0.1,H180=0.1,I180=0.1,K180&gt;=2)</f>
        <v>0</v>
      </c>
      <c r="S180" s="0" t="n">
        <f aca="false">OR(O180,R180)</f>
        <v>0</v>
      </c>
      <c r="T180" s="0" t="n">
        <f aca="false">OR(P180,Q180)</f>
        <v>1</v>
      </c>
    </row>
    <row r="181" customFormat="false" ht="15" hidden="false" customHeight="true" outlineLevel="0" collapsed="false">
      <c r="A181" s="0" t="s">
        <v>3137</v>
      </c>
      <c r="B181" s="0" t="s">
        <v>3138</v>
      </c>
      <c r="D181" s="0" t="n">
        <v>0.1</v>
      </c>
      <c r="E181" s="0" t="n">
        <v>0.1</v>
      </c>
      <c r="F181" s="0" t="n">
        <v>0.1</v>
      </c>
      <c r="G181" s="0" t="n">
        <v>1.6137</v>
      </c>
      <c r="H181" s="0" t="n">
        <v>1.2786</v>
      </c>
      <c r="I181" s="0" t="n">
        <v>0.9626</v>
      </c>
      <c r="K181" s="0" t="n">
        <v>3</v>
      </c>
      <c r="L181" s="6" t="n">
        <f aca="false">LOG(SUM(D181:F181)/SUM(G181:I181),2)</f>
        <v>-3.68365902982524</v>
      </c>
      <c r="M181" s="6" t="n">
        <f aca="false">TTEST(D181:F181,G181:I181,2,3)</f>
        <v>0.0242548347037632</v>
      </c>
      <c r="N181" s="9" t="n">
        <f aca="false">TTEST(D181:F181,G181:I181,2,2)</f>
        <v>0.00323771297177392</v>
      </c>
      <c r="O181" s="0" t="n">
        <f aca="false">AND(L181&gt;0,N181&lt;0.05)</f>
        <v>0</v>
      </c>
      <c r="P181" s="0" t="n">
        <f aca="false">AND(L181&lt;0,N181&lt;0.05)</f>
        <v>1</v>
      </c>
      <c r="Q181" s="0" t="n">
        <f aca="false">AND(D181=0.1,E181=0.1,F181=0.1,K181&gt;=2)</f>
        <v>1</v>
      </c>
      <c r="R181" s="0" t="n">
        <f aca="false">AND(G181=0.1,H181=0.1,I181=0.1,K181&gt;=2)</f>
        <v>0</v>
      </c>
      <c r="S181" s="0" t="n">
        <f aca="false">OR(O181,R181)</f>
        <v>0</v>
      </c>
      <c r="T181" s="0" t="n">
        <f aca="false">OR(P181,Q181)</f>
        <v>1</v>
      </c>
    </row>
    <row r="182" customFormat="false" ht="15" hidden="false" customHeight="true" outlineLevel="0" collapsed="false">
      <c r="A182" s="0" t="s">
        <v>2621</v>
      </c>
      <c r="B182" s="0" t="s">
        <v>2622</v>
      </c>
      <c r="D182" s="0" t="n">
        <v>32.2909</v>
      </c>
      <c r="E182" s="0" t="n">
        <v>52.0591</v>
      </c>
      <c r="F182" s="0" t="n">
        <v>42.9501</v>
      </c>
      <c r="G182" s="0" t="n">
        <v>485.08</v>
      </c>
      <c r="H182" s="0" t="n">
        <v>554.4074</v>
      </c>
      <c r="I182" s="0" t="n">
        <v>616.5781</v>
      </c>
      <c r="K182" s="0" t="n">
        <v>6</v>
      </c>
      <c r="L182" s="6" t="n">
        <f aca="false">LOG(SUM(D182:F182)/SUM(G182:I182),2)</f>
        <v>-3.70145427717311</v>
      </c>
      <c r="M182" s="6" t="n">
        <f aca="false">TTEST(D182:F182,G182:I182,2,3)</f>
        <v>0.00473137653056619</v>
      </c>
      <c r="N182" s="9" t="n">
        <f aca="false">TTEST(D182:F182,G182:I182,2,2)</f>
        <v>0.00018646934443166</v>
      </c>
      <c r="O182" s="0" t="n">
        <f aca="false">AND(L182&gt;0,N182&lt;0.05)</f>
        <v>0</v>
      </c>
      <c r="P182" s="0" t="n">
        <f aca="false">AND(L182&lt;0,N182&lt;0.05)</f>
        <v>1</v>
      </c>
      <c r="Q182" s="0" t="n">
        <f aca="false">AND(D182=0.1,E182=0.1,F182=0.1,K182&gt;=2)</f>
        <v>0</v>
      </c>
      <c r="R182" s="0" t="n">
        <f aca="false">AND(G182=0.1,H182=0.1,I182=0.1,K182&gt;=2)</f>
        <v>0</v>
      </c>
      <c r="S182" s="0" t="n">
        <f aca="false">OR(O182,R182)</f>
        <v>0</v>
      </c>
      <c r="T182" s="0" t="n">
        <f aca="false">OR(P182,Q182)</f>
        <v>1</v>
      </c>
    </row>
    <row r="183" customFormat="false" ht="15" hidden="false" customHeight="true" outlineLevel="0" collapsed="false">
      <c r="A183" s="0" t="s">
        <v>5987</v>
      </c>
      <c r="B183" s="0" t="s">
        <v>5988</v>
      </c>
      <c r="D183" s="0" t="n">
        <v>0.1</v>
      </c>
      <c r="E183" s="0" t="n">
        <v>9.5517</v>
      </c>
      <c r="F183" s="0" t="n">
        <v>0.1</v>
      </c>
      <c r="G183" s="0" t="n">
        <v>45.2926</v>
      </c>
      <c r="H183" s="0" t="n">
        <v>39.0561</v>
      </c>
      <c r="I183" s="0" t="n">
        <v>44.3217</v>
      </c>
      <c r="K183" s="0" t="n">
        <v>4</v>
      </c>
      <c r="L183" s="6" t="n">
        <f aca="false">LOG(SUM(D183:F183)/SUM(G183:I183),2)</f>
        <v>-3.72188265275841</v>
      </c>
      <c r="M183" s="6" t="n">
        <f aca="false">TTEST(D183:F183,G183:I183,2,3)</f>
        <v>0.00108525792105249</v>
      </c>
      <c r="N183" s="9" t="n">
        <f aca="false">TTEST(D183:F183,G183:I183,2,2)</f>
        <v>0.000429522610531784</v>
      </c>
      <c r="O183" s="0" t="n">
        <f aca="false">AND(L183&gt;0,N183&lt;0.05)</f>
        <v>0</v>
      </c>
      <c r="P183" s="0" t="n">
        <f aca="false">AND(L183&lt;0,N183&lt;0.05)</f>
        <v>1</v>
      </c>
      <c r="Q183" s="0" t="n">
        <f aca="false">AND(D183=0.1,E183=0.1,F183=0.1,K183&gt;=2)</f>
        <v>0</v>
      </c>
      <c r="R183" s="0" t="n">
        <f aca="false">AND(G183=0.1,H183=0.1,I183=0.1,K183&gt;=2)</f>
        <v>0</v>
      </c>
      <c r="S183" s="0" t="n">
        <f aca="false">OR(O183,R183)</f>
        <v>0</v>
      </c>
      <c r="T183" s="0" t="n">
        <f aca="false">OR(P183,Q183)</f>
        <v>1</v>
      </c>
    </row>
    <row r="184" customFormat="false" ht="15" hidden="false" customHeight="true" outlineLevel="0" collapsed="false">
      <c r="A184" s="0" t="s">
        <v>2729</v>
      </c>
      <c r="B184" s="0" t="s">
        <v>2730</v>
      </c>
      <c r="D184" s="0" t="n">
        <v>0.1</v>
      </c>
      <c r="E184" s="0" t="n">
        <v>1.2507</v>
      </c>
      <c r="F184" s="0" t="n">
        <v>0.1</v>
      </c>
      <c r="G184" s="0" t="n">
        <v>6.082</v>
      </c>
      <c r="H184" s="0" t="n">
        <v>5.8142</v>
      </c>
      <c r="I184" s="0" t="n">
        <v>7.7287</v>
      </c>
      <c r="K184" s="0" t="n">
        <v>4</v>
      </c>
      <c r="L184" s="6" t="n">
        <f aca="false">LOG(SUM(D184:F184)/SUM(G184:I184),2)</f>
        <v>-3.75786419191256</v>
      </c>
      <c r="M184" s="6" t="n">
        <f aca="false">TTEST(D184:F184,G184:I184,2,3)</f>
        <v>0.00206039589895594</v>
      </c>
      <c r="N184" s="9" t="n">
        <f aca="false">TTEST(D184:F184,G184:I184,2,2)</f>
        <v>0.001040399108409</v>
      </c>
      <c r="O184" s="0" t="n">
        <f aca="false">AND(L184&gt;0,N184&lt;0.05)</f>
        <v>0</v>
      </c>
      <c r="P184" s="0" t="n">
        <f aca="false">AND(L184&lt;0,N184&lt;0.05)</f>
        <v>1</v>
      </c>
      <c r="Q184" s="0" t="n">
        <f aca="false">AND(D184=0.1,E184=0.1,F184=0.1,K184&gt;=2)</f>
        <v>0</v>
      </c>
      <c r="R184" s="0" t="n">
        <f aca="false">AND(G184=0.1,H184=0.1,I184=0.1,K184&gt;=2)</f>
        <v>0</v>
      </c>
      <c r="S184" s="0" t="n">
        <f aca="false">OR(O184,R184)</f>
        <v>0</v>
      </c>
      <c r="T184" s="0" t="n">
        <f aca="false">OR(P184,Q184)</f>
        <v>1</v>
      </c>
    </row>
    <row r="185" customFormat="false" ht="15" hidden="false" customHeight="true" outlineLevel="0" collapsed="false">
      <c r="A185" s="0" t="s">
        <v>5957</v>
      </c>
      <c r="B185" s="0" t="s">
        <v>5958</v>
      </c>
      <c r="D185" s="0" t="n">
        <v>3.9905</v>
      </c>
      <c r="E185" s="0" t="n">
        <v>0.1</v>
      </c>
      <c r="F185" s="0" t="n">
        <v>0.1</v>
      </c>
      <c r="G185" s="0" t="n">
        <v>20.0857</v>
      </c>
      <c r="H185" s="0" t="n">
        <v>39.0223</v>
      </c>
      <c r="I185" s="0" t="n">
        <v>23.6693</v>
      </c>
      <c r="K185" s="0" t="n">
        <v>4</v>
      </c>
      <c r="L185" s="6" t="n">
        <f aca="false">LOG(SUM(D185:F185)/SUM(G185:I185),2)</f>
        <v>-4.30404089395235</v>
      </c>
      <c r="M185" s="6" t="n">
        <f aca="false">TTEST(D185:F185,G185:I185,2,3)</f>
        <v>0.0402269413469605</v>
      </c>
      <c r="N185" s="9" t="n">
        <f aca="false">TTEST(D185:F185,G185:I185,2,2)</f>
        <v>0.0116729591289519</v>
      </c>
      <c r="O185" s="0" t="n">
        <f aca="false">AND(L185&gt;0,N185&lt;0.05)</f>
        <v>0</v>
      </c>
      <c r="P185" s="0" t="n">
        <f aca="false">AND(L185&lt;0,N185&lt;0.05)</f>
        <v>1</v>
      </c>
      <c r="Q185" s="0" t="n">
        <f aca="false">AND(D185=0.1,E185=0.1,F185=0.1,K185&gt;=2)</f>
        <v>0</v>
      </c>
      <c r="R185" s="0" t="n">
        <f aca="false">AND(G185=0.1,H185=0.1,I185=0.1,K185&gt;=2)</f>
        <v>0</v>
      </c>
      <c r="S185" s="0" t="n">
        <f aca="false">OR(O185,R185)</f>
        <v>0</v>
      </c>
      <c r="T185" s="0" t="n">
        <f aca="false">OR(P185,Q185)</f>
        <v>1</v>
      </c>
    </row>
    <row r="186" customFormat="false" ht="15" hidden="false" customHeight="true" outlineLevel="0" collapsed="false">
      <c r="A186" s="0" t="s">
        <v>6725</v>
      </c>
      <c r="B186" s="0" t="s">
        <v>6726</v>
      </c>
      <c r="D186" s="0" t="n">
        <v>0.1</v>
      </c>
      <c r="E186" s="0" t="n">
        <v>0.1</v>
      </c>
      <c r="F186" s="0" t="n">
        <v>0.1</v>
      </c>
      <c r="G186" s="0" t="n">
        <v>2.1773</v>
      </c>
      <c r="H186" s="0" t="n">
        <v>2.0467</v>
      </c>
      <c r="I186" s="0" t="n">
        <v>2.4962</v>
      </c>
      <c r="K186" s="0" t="n">
        <v>3</v>
      </c>
      <c r="L186" s="6" t="n">
        <f aca="false">LOG(SUM(D186:F186)/SUM(G186:I186),2)</f>
        <v>-4.48546976388371</v>
      </c>
      <c r="M186" s="6" t="n">
        <f aca="false">TTEST(D186:F186,G186:I186,2,3)</f>
        <v>0.00386888980996036</v>
      </c>
      <c r="N186" s="9" t="n">
        <f aca="false">TTEST(D186:F186,G186:I186,2,2)</f>
        <v>8.85507726888094E-005</v>
      </c>
      <c r="O186" s="0" t="n">
        <f aca="false">AND(L186&gt;0,N186&lt;0.05)</f>
        <v>0</v>
      </c>
      <c r="P186" s="0" t="n">
        <f aca="false">AND(L186&lt;0,N186&lt;0.05)</f>
        <v>1</v>
      </c>
      <c r="Q186" s="0" t="n">
        <f aca="false">AND(D186=0.1,E186=0.1,F186=0.1,K186&gt;=2)</f>
        <v>1</v>
      </c>
      <c r="R186" s="0" t="n">
        <f aca="false">AND(G186=0.1,H186=0.1,I186=0.1,K186&gt;=2)</f>
        <v>0</v>
      </c>
      <c r="S186" s="0" t="n">
        <f aca="false">OR(O186,R186)</f>
        <v>0</v>
      </c>
      <c r="T186" s="0" t="n">
        <f aca="false">OR(P186,Q186)</f>
        <v>1</v>
      </c>
    </row>
    <row r="187" customFormat="false" ht="15" hidden="false" customHeight="true" outlineLevel="0" collapsed="false">
      <c r="A187" s="0" t="s">
        <v>5180</v>
      </c>
      <c r="B187" s="0" t="s">
        <v>5181</v>
      </c>
      <c r="D187" s="0" t="n">
        <v>0.1</v>
      </c>
      <c r="E187" s="0" t="n">
        <v>5.1407</v>
      </c>
      <c r="F187" s="0" t="n">
        <v>5.6008</v>
      </c>
      <c r="G187" s="0" t="n">
        <v>92.8423</v>
      </c>
      <c r="H187" s="0" t="n">
        <v>108.8354</v>
      </c>
      <c r="I187" s="0" t="n">
        <v>119.692</v>
      </c>
      <c r="K187" s="0" t="n">
        <v>5</v>
      </c>
      <c r="L187" s="6" t="n">
        <f aca="false">LOG(SUM(D187:F187)/SUM(G187:I187),2)</f>
        <v>-4.88959762954316</v>
      </c>
      <c r="M187" s="6" t="n">
        <f aca="false">TTEST(D187:F187,G187:I187,2,3)</f>
        <v>0.00402658331029008</v>
      </c>
      <c r="N187" s="9" t="n">
        <f aca="false">TTEST(D187:F187,G187:I187,2,2)</f>
        <v>0.000205272689526209</v>
      </c>
      <c r="O187" s="0" t="n">
        <f aca="false">AND(L187&gt;0,N187&lt;0.05)</f>
        <v>0</v>
      </c>
      <c r="P187" s="0" t="n">
        <f aca="false">AND(L187&lt;0,N187&lt;0.05)</f>
        <v>1</v>
      </c>
      <c r="Q187" s="0" t="n">
        <f aca="false">AND(D187=0.1,E187=0.1,F187=0.1,K187&gt;=2)</f>
        <v>0</v>
      </c>
      <c r="R187" s="0" t="n">
        <f aca="false">AND(G187=0.1,H187=0.1,I187=0.1,K187&gt;=2)</f>
        <v>0</v>
      </c>
      <c r="S187" s="0" t="n">
        <f aca="false">OR(O187,R187)</f>
        <v>0</v>
      </c>
      <c r="T187" s="0" t="n">
        <f aca="false">OR(P187,Q187)</f>
        <v>1</v>
      </c>
    </row>
    <row r="188" customFormat="false" ht="15" hidden="false" customHeight="true" outlineLevel="0" collapsed="false">
      <c r="A188" s="0" t="s">
        <v>6494</v>
      </c>
      <c r="B188" s="0" t="s">
        <v>6495</v>
      </c>
      <c r="D188" s="0" t="n">
        <v>0.1</v>
      </c>
      <c r="E188" s="0" t="n">
        <v>0.1</v>
      </c>
      <c r="F188" s="0" t="n">
        <v>0.1</v>
      </c>
      <c r="G188" s="0" t="n">
        <v>2.47</v>
      </c>
      <c r="H188" s="0" t="n">
        <v>7.57</v>
      </c>
      <c r="I188" s="0" t="n">
        <v>3.501</v>
      </c>
      <c r="K188" s="0" t="n">
        <v>3</v>
      </c>
      <c r="L188" s="6" t="n">
        <f aca="false">LOG(SUM(D188:F188)/SUM(G188:I188),2)</f>
        <v>-5.49622797462587</v>
      </c>
      <c r="M188" s="6" t="n">
        <f aca="false">TTEST(D188:F188,G188:I188,2,3)</f>
        <v>0.1051617513643</v>
      </c>
      <c r="N188" s="9" t="n">
        <f aca="false">TTEST(D188:F188,G188:I188,2,2)</f>
        <v>0.0471082892383223</v>
      </c>
      <c r="O188" s="0" t="n">
        <f aca="false">AND(L188&gt;0,N188&lt;0.05)</f>
        <v>0</v>
      </c>
      <c r="P188" s="0" t="n">
        <f aca="false">AND(L188&lt;0,N188&lt;0.05)</f>
        <v>1</v>
      </c>
      <c r="Q188" s="0" t="n">
        <f aca="false">AND(D188=0.1,E188=0.1,F188=0.1,K188&gt;=2)</f>
        <v>1</v>
      </c>
      <c r="R188" s="0" t="n">
        <f aca="false">AND(G188=0.1,H188=0.1,I188=0.1,K188&gt;=2)</f>
        <v>0</v>
      </c>
      <c r="S188" s="0" t="n">
        <f aca="false">OR(O188,R188)</f>
        <v>0</v>
      </c>
      <c r="T188" s="0" t="n">
        <f aca="false">OR(P188,Q188)</f>
        <v>1</v>
      </c>
    </row>
    <row r="189" customFormat="false" ht="15" hidden="false" customHeight="true" outlineLevel="0" collapsed="false">
      <c r="A189" s="0" t="s">
        <v>7013</v>
      </c>
      <c r="B189" s="0" t="s">
        <v>7014</v>
      </c>
      <c r="D189" s="0" t="n">
        <v>0.1</v>
      </c>
      <c r="E189" s="0" t="n">
        <v>0.1</v>
      </c>
      <c r="F189" s="0" t="n">
        <v>0.1</v>
      </c>
      <c r="G189" s="0" t="n">
        <v>4.2697</v>
      </c>
      <c r="H189" s="0" t="n">
        <v>7.016</v>
      </c>
      <c r="I189" s="0" t="n">
        <v>6.1879</v>
      </c>
      <c r="K189" s="0" t="n">
        <v>3</v>
      </c>
      <c r="L189" s="6" t="n">
        <f aca="false">LOG(SUM(D189:F189)/SUM(G189:I189),2)</f>
        <v>-5.86407055930561</v>
      </c>
      <c r="M189" s="6" t="n">
        <f aca="false">TTEST(D189:F189,G189:I189,2,3)</f>
        <v>0.019595270473367</v>
      </c>
      <c r="N189" s="9" t="n">
        <f aca="false">TTEST(D189:F189,G189:I189,2,2)</f>
        <v>0.00214774335222389</v>
      </c>
      <c r="O189" s="0" t="n">
        <f aca="false">AND(L189&gt;0,N189&lt;0.05)</f>
        <v>0</v>
      </c>
      <c r="P189" s="0" t="n">
        <f aca="false">AND(L189&lt;0,N189&lt;0.05)</f>
        <v>1</v>
      </c>
      <c r="Q189" s="0" t="n">
        <f aca="false">AND(D189=0.1,E189=0.1,F189=0.1,K189&gt;=2)</f>
        <v>1</v>
      </c>
      <c r="R189" s="0" t="n">
        <f aca="false">AND(G189=0.1,H189=0.1,I189=0.1,K189&gt;=2)</f>
        <v>0</v>
      </c>
      <c r="S189" s="0" t="n">
        <f aca="false">OR(O189,R189)</f>
        <v>0</v>
      </c>
      <c r="T189" s="0" t="n">
        <f aca="false">OR(P189,Q189)</f>
        <v>1</v>
      </c>
    </row>
    <row r="190" customFormat="false" ht="15" hidden="false" customHeight="true" outlineLevel="0" collapsed="false">
      <c r="A190" s="0" t="s">
        <v>5777</v>
      </c>
      <c r="B190" s="0" t="s">
        <v>5778</v>
      </c>
      <c r="D190" s="0" t="n">
        <v>0.1</v>
      </c>
      <c r="E190" s="0" t="n">
        <v>0.1</v>
      </c>
      <c r="F190" s="0" t="n">
        <v>0.1</v>
      </c>
      <c r="G190" s="0" t="n">
        <v>8.4008</v>
      </c>
      <c r="H190" s="0" t="n">
        <v>8.3667</v>
      </c>
      <c r="I190" s="0" t="n">
        <v>5.3179</v>
      </c>
      <c r="K190" s="0" t="n">
        <v>3</v>
      </c>
      <c r="L190" s="6" t="n">
        <f aca="false">LOG(SUM(D190:F190)/SUM(G190:I190),2)</f>
        <v>-6.20198665105765</v>
      </c>
      <c r="M190" s="6" t="n">
        <f aca="false">TTEST(D190:F190,G190:I190,2,3)</f>
        <v>0.0192369700743816</v>
      </c>
      <c r="N190" s="9" t="n">
        <f aca="false">TTEST(D190:F190,G190:I190,2,2)</f>
        <v>0.00207251464320505</v>
      </c>
      <c r="O190" s="0" t="n">
        <f aca="false">AND(L190&gt;0,N190&lt;0.05)</f>
        <v>0</v>
      </c>
      <c r="P190" s="0" t="n">
        <f aca="false">AND(L190&lt;0,N190&lt;0.05)</f>
        <v>1</v>
      </c>
      <c r="Q190" s="0" t="n">
        <f aca="false">AND(D190=0.1,E190=0.1,F190=0.1,K190&gt;=2)</f>
        <v>1</v>
      </c>
      <c r="R190" s="0" t="n">
        <f aca="false">AND(G190=0.1,H190=0.1,I190=0.1,K190&gt;=2)</f>
        <v>0</v>
      </c>
      <c r="S190" s="0" t="n">
        <f aca="false">OR(O190,R190)</f>
        <v>0</v>
      </c>
      <c r="T190" s="0" t="n">
        <f aca="false">OR(P190,Q190)</f>
        <v>1</v>
      </c>
    </row>
    <row r="191" customFormat="false" ht="15" hidden="false" customHeight="true" outlineLevel="0" collapsed="false">
      <c r="A191" s="0" t="s">
        <v>2033</v>
      </c>
      <c r="B191" s="0" t="s">
        <v>2034</v>
      </c>
      <c r="D191" s="0" t="n">
        <v>0.1</v>
      </c>
      <c r="E191" s="0" t="n">
        <v>0.1</v>
      </c>
      <c r="F191" s="0" t="n">
        <v>0.1</v>
      </c>
      <c r="G191" s="0" t="n">
        <v>8.5546</v>
      </c>
      <c r="H191" s="0" t="n">
        <v>6.7054</v>
      </c>
      <c r="I191" s="0" t="n">
        <v>7.0095</v>
      </c>
      <c r="K191" s="0" t="n">
        <v>3</v>
      </c>
      <c r="L191" s="6" t="n">
        <f aca="false">LOG(SUM(D191:F191)/SUM(G191:I191),2)</f>
        <v>-6.21396285581787</v>
      </c>
      <c r="M191" s="6" t="n">
        <f aca="false">TTEST(D191:F191,G191:I191,2,3)</f>
        <v>0.00605584708940991</v>
      </c>
      <c r="N191" s="9" t="n">
        <f aca="false">TTEST(D191:F191,G191:I191,2,2)</f>
        <v>0.000215243016683071</v>
      </c>
      <c r="O191" s="0" t="n">
        <f aca="false">AND(L191&gt;0,N191&lt;0.05)</f>
        <v>0</v>
      </c>
      <c r="P191" s="0" t="n">
        <f aca="false">AND(L191&lt;0,N191&lt;0.05)</f>
        <v>1</v>
      </c>
      <c r="Q191" s="0" t="n">
        <f aca="false">AND(D191=0.1,E191=0.1,F191=0.1,K191&gt;=2)</f>
        <v>1</v>
      </c>
      <c r="R191" s="0" t="n">
        <f aca="false">AND(G191=0.1,H191=0.1,I191=0.1,K191&gt;=2)</f>
        <v>0</v>
      </c>
      <c r="S191" s="0" t="n">
        <f aca="false">OR(O191,R191)</f>
        <v>0</v>
      </c>
      <c r="T191" s="0" t="n">
        <f aca="false">OR(P191,Q191)</f>
        <v>1</v>
      </c>
    </row>
    <row r="192" customFormat="false" ht="15" hidden="false" customHeight="true" outlineLevel="0" collapsed="false">
      <c r="A192" s="0" t="s">
        <v>6839</v>
      </c>
      <c r="B192" s="0" t="s">
        <v>6840</v>
      </c>
      <c r="D192" s="0" t="n">
        <v>0.1</v>
      </c>
      <c r="E192" s="0" t="n">
        <v>0.1</v>
      </c>
      <c r="F192" s="0" t="n">
        <v>0.1</v>
      </c>
      <c r="G192" s="0" t="n">
        <v>5.472</v>
      </c>
      <c r="H192" s="0" t="n">
        <v>8.0518</v>
      </c>
      <c r="I192" s="0" t="n">
        <v>9.2744</v>
      </c>
      <c r="K192" s="0" t="n">
        <v>3</v>
      </c>
      <c r="L192" s="6" t="n">
        <f aca="false">LOG(SUM(D192:F192)/SUM(G192:I192),2)</f>
        <v>-6.2478136119705</v>
      </c>
      <c r="M192" s="6" t="n">
        <f aca="false">TTEST(D192:F192,G192:I192,2,3)</f>
        <v>0.0216114898780538</v>
      </c>
      <c r="N192" s="9" t="n">
        <f aca="false">TTEST(D192:F192,G192:I192,2,2)</f>
        <v>0.00259414564180888</v>
      </c>
      <c r="O192" s="0" t="n">
        <f aca="false">AND(L192&gt;0,N192&lt;0.05)</f>
        <v>0</v>
      </c>
      <c r="P192" s="0" t="n">
        <f aca="false">AND(L192&lt;0,N192&lt;0.05)</f>
        <v>1</v>
      </c>
      <c r="Q192" s="0" t="n">
        <f aca="false">AND(D192=0.1,E192=0.1,F192=0.1,K192&gt;=2)</f>
        <v>1</v>
      </c>
      <c r="R192" s="0" t="n">
        <f aca="false">AND(G192=0.1,H192=0.1,I192=0.1,K192&gt;=2)</f>
        <v>0</v>
      </c>
      <c r="S192" s="0" t="n">
        <f aca="false">OR(O192,R192)</f>
        <v>0</v>
      </c>
      <c r="T192" s="0" t="n">
        <f aca="false">OR(P192,Q192)</f>
        <v>1</v>
      </c>
    </row>
    <row r="193" customFormat="false" ht="15" hidden="false" customHeight="true" outlineLevel="0" collapsed="false">
      <c r="A193" s="0" t="s">
        <v>6836</v>
      </c>
      <c r="B193" s="0" t="s">
        <v>6837</v>
      </c>
      <c r="D193" s="0" t="n">
        <v>0.1</v>
      </c>
      <c r="E193" s="0" t="n">
        <v>0.1</v>
      </c>
      <c r="F193" s="0" t="n">
        <v>0.1</v>
      </c>
      <c r="G193" s="0" t="n">
        <v>7.0823</v>
      </c>
      <c r="H193" s="0" t="n">
        <v>5.974</v>
      </c>
      <c r="I193" s="0" t="n">
        <v>14.2969</v>
      </c>
      <c r="K193" s="0" t="n">
        <v>3</v>
      </c>
      <c r="L193" s="6" t="n">
        <f aca="false">LOG(SUM(D193:F193)/SUM(G193:I193),2)</f>
        <v>-6.51060331015459</v>
      </c>
      <c r="M193" s="6" t="n">
        <f aca="false">TTEST(D193:F193,G193:I193,2,3)</f>
        <v>0.0744888608121027</v>
      </c>
      <c r="N193" s="9" t="n">
        <f aca="false">TTEST(D193:F193,G193:I193,2,2)</f>
        <v>0.0259113418428874</v>
      </c>
      <c r="O193" s="0" t="n">
        <f aca="false">AND(L193&gt;0,N193&lt;0.05)</f>
        <v>0</v>
      </c>
      <c r="P193" s="0" t="n">
        <f aca="false">AND(L193&lt;0,N193&lt;0.05)</f>
        <v>1</v>
      </c>
      <c r="Q193" s="0" t="n">
        <f aca="false">AND(D193=0.1,E193=0.1,F193=0.1,K193&gt;=2)</f>
        <v>1</v>
      </c>
      <c r="R193" s="0" t="n">
        <f aca="false">AND(G193=0.1,H193=0.1,I193=0.1,K193&gt;=2)</f>
        <v>0</v>
      </c>
      <c r="S193" s="0" t="n">
        <f aca="false">OR(O193,R193)</f>
        <v>0</v>
      </c>
      <c r="T193" s="0" t="n">
        <f aca="false">OR(P193,Q193)</f>
        <v>1</v>
      </c>
    </row>
    <row r="194" customFormat="false" ht="15" hidden="false" customHeight="true" outlineLevel="0" collapsed="false">
      <c r="A194" s="0" t="s">
        <v>6806</v>
      </c>
      <c r="B194" s="0" t="s">
        <v>6807</v>
      </c>
      <c r="D194" s="0" t="n">
        <v>0.1</v>
      </c>
      <c r="E194" s="0" t="n">
        <v>0.1</v>
      </c>
      <c r="F194" s="0" t="n">
        <v>0.1</v>
      </c>
      <c r="G194" s="0" t="n">
        <v>8.0114</v>
      </c>
      <c r="H194" s="0" t="n">
        <v>9.2768</v>
      </c>
      <c r="I194" s="0" t="n">
        <v>11.847</v>
      </c>
      <c r="K194" s="0" t="n">
        <v>3</v>
      </c>
      <c r="L194" s="6" t="n">
        <f aca="false">LOG(SUM(D194:F194)/SUM(G194:I194),2)</f>
        <v>-6.6016569032232</v>
      </c>
      <c r="M194" s="6" t="n">
        <f aca="false">TTEST(D194:F194,G194:I194,2,3)</f>
        <v>0.0135036990094329</v>
      </c>
      <c r="N194" s="9" t="n">
        <f aca="false">TTEST(D194:F194,G194:I194,2,2)</f>
        <v>0.00104208790193127</v>
      </c>
      <c r="O194" s="0" t="n">
        <f aca="false">AND(L194&gt;0,N194&lt;0.05)</f>
        <v>0</v>
      </c>
      <c r="P194" s="0" t="n">
        <f aca="false">AND(L194&lt;0,N194&lt;0.05)</f>
        <v>1</v>
      </c>
      <c r="Q194" s="0" t="n">
        <f aca="false">AND(D194=0.1,E194=0.1,F194=0.1,K194&gt;=2)</f>
        <v>1</v>
      </c>
      <c r="R194" s="0" t="n">
        <f aca="false">AND(G194=0.1,H194=0.1,I194=0.1,K194&gt;=2)</f>
        <v>0</v>
      </c>
      <c r="S194" s="0" t="n">
        <f aca="false">OR(O194,R194)</f>
        <v>0</v>
      </c>
      <c r="T194" s="0" t="n">
        <f aca="false">OR(P194,Q194)</f>
        <v>1</v>
      </c>
    </row>
    <row r="195" customFormat="false" ht="15" hidden="false" customHeight="true" outlineLevel="0" collapsed="false">
      <c r="A195" s="0" t="s">
        <v>6431</v>
      </c>
      <c r="B195" s="0" t="s">
        <v>6432</v>
      </c>
      <c r="D195" s="0" t="n">
        <v>0.1</v>
      </c>
      <c r="E195" s="0" t="n">
        <v>0.1</v>
      </c>
      <c r="F195" s="0" t="n">
        <v>0.1</v>
      </c>
      <c r="G195" s="0" t="n">
        <v>11.632</v>
      </c>
      <c r="H195" s="0" t="n">
        <v>12.5857</v>
      </c>
      <c r="I195" s="0" t="n">
        <v>5.3984</v>
      </c>
      <c r="K195" s="0" t="n">
        <v>3</v>
      </c>
      <c r="L195" s="6" t="n">
        <f aca="false">LOG(SUM(D195:F195)/SUM(G195:I195),2)</f>
        <v>-6.62527536070305</v>
      </c>
      <c r="M195" s="6" t="n">
        <f aca="false">TTEST(D195:F195,G195:I195,2,3)</f>
        <v>0.0492894997736341</v>
      </c>
      <c r="N195" s="9" t="n">
        <f aca="false">TTEST(D195:F195,G195:I195,2,2)</f>
        <v>0.0122915002444637</v>
      </c>
      <c r="O195" s="0" t="n">
        <f aca="false">AND(L195&gt;0,N195&lt;0.05)</f>
        <v>0</v>
      </c>
      <c r="P195" s="0" t="n">
        <f aca="false">AND(L195&lt;0,N195&lt;0.05)</f>
        <v>1</v>
      </c>
      <c r="Q195" s="0" t="n">
        <f aca="false">AND(D195=0.1,E195=0.1,F195=0.1,K195&gt;=2)</f>
        <v>1</v>
      </c>
      <c r="R195" s="0" t="n">
        <f aca="false">AND(G195=0.1,H195=0.1,I195=0.1,K195&gt;=2)</f>
        <v>0</v>
      </c>
      <c r="S195" s="0" t="n">
        <f aca="false">OR(O195,R195)</f>
        <v>0</v>
      </c>
      <c r="T195" s="0" t="n">
        <f aca="false">OR(P195,Q195)</f>
        <v>1</v>
      </c>
    </row>
    <row r="196" customFormat="false" ht="15" hidden="false" customHeight="true" outlineLevel="0" collapsed="false">
      <c r="A196" s="0" t="s">
        <v>6683</v>
      </c>
      <c r="B196" s="0" t="s">
        <v>6684</v>
      </c>
      <c r="D196" s="0" t="n">
        <v>0.1</v>
      </c>
      <c r="E196" s="0" t="n">
        <v>0.1</v>
      </c>
      <c r="F196" s="0" t="n">
        <v>0.1</v>
      </c>
      <c r="G196" s="0" t="n">
        <v>6.7131</v>
      </c>
      <c r="H196" s="0" t="n">
        <v>8.4414</v>
      </c>
      <c r="I196" s="0" t="n">
        <v>14.7763</v>
      </c>
      <c r="K196" s="0" t="n">
        <v>3</v>
      </c>
      <c r="L196" s="6" t="n">
        <f aca="false">LOG(SUM(D196:F196)/SUM(G196:I196),2)</f>
        <v>-6.64052452921963</v>
      </c>
      <c r="M196" s="6" t="n">
        <f aca="false">TTEST(D196:F196,G196:I196,2,3)</f>
        <v>0.0564193024233605</v>
      </c>
      <c r="N196" s="9" t="n">
        <f aca="false">TTEST(D196:F196,G196:I196,2,2)</f>
        <v>0.0157367255265646</v>
      </c>
      <c r="O196" s="0" t="n">
        <f aca="false">AND(L196&gt;0,N196&lt;0.05)</f>
        <v>0</v>
      </c>
      <c r="P196" s="0" t="n">
        <f aca="false">AND(L196&lt;0,N196&lt;0.05)</f>
        <v>1</v>
      </c>
      <c r="Q196" s="0" t="n">
        <f aca="false">AND(D196=0.1,E196=0.1,F196=0.1,K196&gt;=2)</f>
        <v>1</v>
      </c>
      <c r="R196" s="0" t="n">
        <f aca="false">AND(G196=0.1,H196=0.1,I196=0.1,K196&gt;=2)</f>
        <v>0</v>
      </c>
      <c r="S196" s="0" t="n">
        <f aca="false">OR(O196,R196)</f>
        <v>0</v>
      </c>
      <c r="T196" s="0" t="n">
        <f aca="false">OR(P196,Q196)</f>
        <v>1</v>
      </c>
    </row>
    <row r="197" customFormat="false" ht="15" hidden="false" customHeight="true" outlineLevel="0" collapsed="false">
      <c r="A197" s="0" t="s">
        <v>6764</v>
      </c>
      <c r="B197" s="0" t="s">
        <v>6765</v>
      </c>
      <c r="D197" s="0" t="n">
        <v>0.1</v>
      </c>
      <c r="E197" s="0" t="n">
        <v>0.1</v>
      </c>
      <c r="F197" s="0" t="n">
        <v>0.1</v>
      </c>
      <c r="G197" s="0" t="n">
        <v>8.4891</v>
      </c>
      <c r="H197" s="0" t="n">
        <v>10.4049</v>
      </c>
      <c r="I197" s="0" t="n">
        <v>12.1533</v>
      </c>
      <c r="K197" s="0" t="n">
        <v>3</v>
      </c>
      <c r="L197" s="6" t="n">
        <f aca="false">LOG(SUM(D197:F197)/SUM(G197:I197),2)</f>
        <v>-6.6933615003019</v>
      </c>
      <c r="M197" s="6" t="n">
        <f aca="false">TTEST(D197:F197,G197:I197,2,3)</f>
        <v>0.0104913417262964</v>
      </c>
      <c r="N197" s="9" t="n">
        <f aca="false">TTEST(D197:F197,G197:I197,2,2)</f>
        <v>0.000635798748405952</v>
      </c>
      <c r="O197" s="0" t="n">
        <f aca="false">AND(L197&gt;0,N197&lt;0.05)</f>
        <v>0</v>
      </c>
      <c r="P197" s="0" t="n">
        <f aca="false">AND(L197&lt;0,N197&lt;0.05)</f>
        <v>1</v>
      </c>
      <c r="Q197" s="0" t="n">
        <f aca="false">AND(D197=0.1,E197=0.1,F197=0.1,K197&gt;=2)</f>
        <v>1</v>
      </c>
      <c r="R197" s="0" t="n">
        <f aca="false">AND(G197=0.1,H197=0.1,I197=0.1,K197&gt;=2)</f>
        <v>0</v>
      </c>
      <c r="S197" s="0" t="n">
        <f aca="false">OR(O197,R197)</f>
        <v>0</v>
      </c>
      <c r="T197" s="0" t="n">
        <f aca="false">OR(P197,Q197)</f>
        <v>1</v>
      </c>
    </row>
    <row r="198" customFormat="false" ht="15" hidden="false" customHeight="true" outlineLevel="0" collapsed="false">
      <c r="A198" s="0" t="s">
        <v>6503</v>
      </c>
      <c r="B198" s="0" t="s">
        <v>6504</v>
      </c>
      <c r="D198" s="0" t="n">
        <v>0.1</v>
      </c>
      <c r="E198" s="0" t="n">
        <v>0.1</v>
      </c>
      <c r="F198" s="0" t="n">
        <v>0.1</v>
      </c>
      <c r="G198" s="0" t="n">
        <v>10.8114</v>
      </c>
      <c r="H198" s="0" t="n">
        <v>11.023</v>
      </c>
      <c r="I198" s="0" t="n">
        <v>9.5943</v>
      </c>
      <c r="K198" s="0" t="n">
        <v>3</v>
      </c>
      <c r="L198" s="6" t="n">
        <f aca="false">LOG(SUM(D198:F198)/SUM(G198:I198),2)</f>
        <v>-6.71097628755545</v>
      </c>
      <c r="M198" s="6" t="n">
        <f aca="false">TTEST(D198:F198,G198:I198,2,3)</f>
        <v>0.0018356481170099</v>
      </c>
      <c r="N198" s="9" t="n">
        <f aca="false">TTEST(D198:F198,G198:I198,2,2)</f>
        <v>2.00823075261375E-005</v>
      </c>
      <c r="O198" s="0" t="n">
        <f aca="false">AND(L198&gt;0,N198&lt;0.05)</f>
        <v>0</v>
      </c>
      <c r="P198" s="0" t="n">
        <f aca="false">AND(L198&lt;0,N198&lt;0.05)</f>
        <v>1</v>
      </c>
      <c r="Q198" s="0" t="n">
        <f aca="false">AND(D198=0.1,E198=0.1,F198=0.1,K198&gt;=2)</f>
        <v>1</v>
      </c>
      <c r="R198" s="0" t="n">
        <f aca="false">AND(G198=0.1,H198=0.1,I198=0.1,K198&gt;=2)</f>
        <v>0</v>
      </c>
      <c r="S198" s="0" t="n">
        <f aca="false">OR(O198,R198)</f>
        <v>0</v>
      </c>
      <c r="T198" s="0" t="n">
        <f aca="false">OR(P198,Q198)</f>
        <v>1</v>
      </c>
    </row>
    <row r="199" customFormat="false" ht="15" hidden="false" customHeight="true" outlineLevel="0" collapsed="false">
      <c r="A199" s="0" t="s">
        <v>6755</v>
      </c>
      <c r="B199" s="0" t="s">
        <v>6756</v>
      </c>
      <c r="D199" s="0" t="n">
        <v>0.1</v>
      </c>
      <c r="E199" s="0" t="n">
        <v>0.1</v>
      </c>
      <c r="F199" s="0" t="n">
        <v>0.1</v>
      </c>
      <c r="G199" s="0" t="n">
        <v>6.9217</v>
      </c>
      <c r="H199" s="0" t="n">
        <v>13.241</v>
      </c>
      <c r="I199" s="0" t="n">
        <v>11.5205</v>
      </c>
      <c r="K199" s="0" t="n">
        <v>3</v>
      </c>
      <c r="L199" s="6" t="n">
        <f aca="false">LOG(SUM(D199:F199)/SUM(G199:I199),2)</f>
        <v>-6.72261174388346</v>
      </c>
      <c r="M199" s="6" t="n">
        <f aca="false">TTEST(D199:F199,G199:I199,2,3)</f>
        <v>0.0310078238578682</v>
      </c>
      <c r="N199" s="9" t="n">
        <f aca="false">TTEST(D199:F199,G199:I199,2,2)</f>
        <v>0.00517034030819417</v>
      </c>
      <c r="O199" s="0" t="n">
        <f aca="false">AND(L199&gt;0,N199&lt;0.05)</f>
        <v>0</v>
      </c>
      <c r="P199" s="0" t="n">
        <f aca="false">AND(L199&lt;0,N199&lt;0.05)</f>
        <v>1</v>
      </c>
      <c r="Q199" s="0" t="n">
        <f aca="false">AND(D199=0.1,E199=0.1,F199=0.1,K199&gt;=2)</f>
        <v>1</v>
      </c>
      <c r="R199" s="0" t="n">
        <f aca="false">AND(G199=0.1,H199=0.1,I199=0.1,K199&gt;=2)</f>
        <v>0</v>
      </c>
      <c r="S199" s="0" t="n">
        <f aca="false">OR(O199,R199)</f>
        <v>0</v>
      </c>
      <c r="T199" s="0" t="n">
        <f aca="false">OR(P199,Q199)</f>
        <v>1</v>
      </c>
    </row>
    <row r="200" customFormat="false" ht="15" hidden="false" customHeight="true" outlineLevel="0" collapsed="false">
      <c r="A200" s="0" t="s">
        <v>6779</v>
      </c>
      <c r="B200" s="0" t="s">
        <v>6780</v>
      </c>
      <c r="D200" s="0" t="n">
        <v>0.1</v>
      </c>
      <c r="E200" s="0" t="n">
        <v>0.1</v>
      </c>
      <c r="F200" s="0" t="n">
        <v>0.1</v>
      </c>
      <c r="G200" s="0" t="n">
        <v>10.056</v>
      </c>
      <c r="H200" s="0" t="n">
        <v>13.0158</v>
      </c>
      <c r="I200" s="0" t="n">
        <v>9.8573</v>
      </c>
      <c r="K200" s="0" t="n">
        <v>3</v>
      </c>
      <c r="L200" s="6" t="n">
        <f aca="false">LOG(SUM(D200:F200)/SUM(G200:I200),2)</f>
        <v>-6.7782567705805</v>
      </c>
      <c r="M200" s="6" t="n">
        <f aca="false">TTEST(D200:F200,G200:I200,2,3)</f>
        <v>0.00870291909877686</v>
      </c>
      <c r="N200" s="9" t="n">
        <f aca="false">TTEST(D200:F200,G200:I200,2,2)</f>
        <v>0.000440321014008665</v>
      </c>
      <c r="O200" s="0" t="n">
        <f aca="false">AND(L200&gt;0,N200&lt;0.05)</f>
        <v>0</v>
      </c>
      <c r="P200" s="0" t="n">
        <f aca="false">AND(L200&lt;0,N200&lt;0.05)</f>
        <v>1</v>
      </c>
      <c r="Q200" s="0" t="n">
        <f aca="false">AND(D200=0.1,E200=0.1,F200=0.1,K200&gt;=2)</f>
        <v>1</v>
      </c>
      <c r="R200" s="0" t="n">
        <f aca="false">AND(G200=0.1,H200=0.1,I200=0.1,K200&gt;=2)</f>
        <v>0</v>
      </c>
      <c r="S200" s="0" t="n">
        <f aca="false">OR(O200,R200)</f>
        <v>0</v>
      </c>
      <c r="T200" s="0" t="n">
        <f aca="false">OR(P200,Q200)</f>
        <v>1</v>
      </c>
    </row>
    <row r="201" customFormat="false" ht="15" hidden="false" customHeight="true" outlineLevel="0" collapsed="false">
      <c r="A201" s="0" t="s">
        <v>7055</v>
      </c>
      <c r="B201" s="0" t="s">
        <v>7056</v>
      </c>
      <c r="D201" s="0" t="n">
        <v>0.1</v>
      </c>
      <c r="E201" s="0" t="n">
        <v>0.1</v>
      </c>
      <c r="F201" s="0" t="n">
        <v>0.1</v>
      </c>
      <c r="G201" s="0" t="n">
        <v>10.4263</v>
      </c>
      <c r="H201" s="0" t="n">
        <v>13.6395</v>
      </c>
      <c r="I201" s="0" t="n">
        <v>12.064</v>
      </c>
      <c r="K201" s="0" t="n">
        <v>3</v>
      </c>
      <c r="L201" s="6" t="n">
        <f aca="false">LOG(SUM(D201:F201)/SUM(G201:I201),2)</f>
        <v>-6.91208295766819</v>
      </c>
      <c r="M201" s="6" t="n">
        <f aca="false">TTEST(D201:F201,G201:I201,2,3)</f>
        <v>0.00597852368570858</v>
      </c>
      <c r="N201" s="9" t="n">
        <f aca="false">TTEST(D201:F201,G201:I201,2,2)</f>
        <v>0.00020984010940018</v>
      </c>
      <c r="O201" s="0" t="n">
        <f aca="false">AND(L201&gt;0,N201&lt;0.05)</f>
        <v>0</v>
      </c>
      <c r="P201" s="0" t="n">
        <f aca="false">AND(L201&lt;0,N201&lt;0.05)</f>
        <v>1</v>
      </c>
      <c r="Q201" s="0" t="n">
        <f aca="false">AND(D201=0.1,E201=0.1,F201=0.1,K201&gt;=2)</f>
        <v>1</v>
      </c>
      <c r="R201" s="0" t="n">
        <f aca="false">AND(G201=0.1,H201=0.1,I201=0.1,K201&gt;=2)</f>
        <v>0</v>
      </c>
      <c r="S201" s="0" t="n">
        <f aca="false">OR(O201,R201)</f>
        <v>0</v>
      </c>
      <c r="T201" s="0" t="n">
        <f aca="false">OR(P201,Q201)</f>
        <v>1</v>
      </c>
    </row>
    <row r="202" customFormat="false" ht="15" hidden="false" customHeight="true" outlineLevel="0" collapsed="false">
      <c r="A202" s="0" t="s">
        <v>7106</v>
      </c>
      <c r="B202" s="0" t="s">
        <v>7107</v>
      </c>
      <c r="D202" s="0" t="n">
        <v>0.1</v>
      </c>
      <c r="E202" s="0" t="n">
        <v>0.1</v>
      </c>
      <c r="F202" s="0" t="n">
        <v>0.1</v>
      </c>
      <c r="G202" s="0" t="n">
        <v>10.3451</v>
      </c>
      <c r="H202" s="0" t="n">
        <v>15.1381</v>
      </c>
      <c r="I202" s="0" t="n">
        <v>11.927</v>
      </c>
      <c r="K202" s="0" t="n">
        <v>3</v>
      </c>
      <c r="L202" s="6" t="n">
        <f aca="false">LOG(SUM(D202:F202)/SUM(G202:I202),2)</f>
        <v>-6.96232536780617</v>
      </c>
      <c r="M202" s="6" t="n">
        <f aca="false">TTEST(D202:F202,G202:I202,2,3)</f>
        <v>0.0127449109965807</v>
      </c>
      <c r="N202" s="9" t="n">
        <f aca="false">TTEST(D202:F202,G202:I202,2,2)</f>
        <v>0.000930770895110068</v>
      </c>
      <c r="O202" s="0" t="n">
        <f aca="false">AND(L202&gt;0,N202&lt;0.05)</f>
        <v>0</v>
      </c>
      <c r="P202" s="0" t="n">
        <f aca="false">AND(L202&lt;0,N202&lt;0.05)</f>
        <v>1</v>
      </c>
      <c r="Q202" s="0" t="n">
        <f aca="false">AND(D202=0.1,E202=0.1,F202=0.1,K202&gt;=2)</f>
        <v>1</v>
      </c>
      <c r="R202" s="0" t="n">
        <f aca="false">AND(G202=0.1,H202=0.1,I202=0.1,K202&gt;=2)</f>
        <v>0</v>
      </c>
      <c r="S202" s="0" t="n">
        <f aca="false">OR(O202,R202)</f>
        <v>0</v>
      </c>
      <c r="T202" s="0" t="n">
        <f aca="false">OR(P202,Q202)</f>
        <v>1</v>
      </c>
    </row>
    <row r="203" customFormat="false" ht="15" hidden="false" customHeight="true" outlineLevel="0" collapsed="false">
      <c r="A203" s="0" t="s">
        <v>6920</v>
      </c>
      <c r="B203" s="0" t="s">
        <v>6921</v>
      </c>
      <c r="D203" s="0" t="n">
        <v>0.1</v>
      </c>
      <c r="E203" s="0" t="n">
        <v>0.1</v>
      </c>
      <c r="F203" s="0" t="n">
        <v>0.1</v>
      </c>
      <c r="G203" s="0" t="n">
        <v>12.2514</v>
      </c>
      <c r="H203" s="0" t="n">
        <v>17.9505</v>
      </c>
      <c r="I203" s="0" t="n">
        <v>12.124</v>
      </c>
      <c r="K203" s="0" t="n">
        <v>3</v>
      </c>
      <c r="L203" s="6" t="n">
        <f aca="false">LOG(SUM(D203:F203)/SUM(G203:I203),2)</f>
        <v>-7.14043443435658</v>
      </c>
      <c r="M203" s="6" t="n">
        <f aca="false">TTEST(D203:F203,G203:I203,2,3)</f>
        <v>0.0182955242403987</v>
      </c>
      <c r="N203" s="9" t="n">
        <f aca="false">TTEST(D203:F203,G203:I203,2,2)</f>
        <v>0.00188081744082989</v>
      </c>
      <c r="O203" s="0" t="n">
        <f aca="false">AND(L203&gt;0,N203&lt;0.05)</f>
        <v>0</v>
      </c>
      <c r="P203" s="0" t="n">
        <f aca="false">AND(L203&lt;0,N203&lt;0.05)</f>
        <v>1</v>
      </c>
      <c r="Q203" s="0" t="n">
        <f aca="false">AND(D203=0.1,E203=0.1,F203=0.1,K203&gt;=2)</f>
        <v>1</v>
      </c>
      <c r="R203" s="0" t="n">
        <f aca="false">AND(G203=0.1,H203=0.1,I203=0.1,K203&gt;=2)</f>
        <v>0</v>
      </c>
      <c r="S203" s="0" t="n">
        <f aca="false">OR(O203,R203)</f>
        <v>0</v>
      </c>
      <c r="T203" s="0" t="n">
        <f aca="false">OR(P203,Q203)</f>
        <v>1</v>
      </c>
    </row>
    <row r="204" customFormat="false" ht="15" hidden="false" customHeight="true" outlineLevel="0" collapsed="false">
      <c r="A204" s="0" t="s">
        <v>6842</v>
      </c>
      <c r="B204" s="0" t="s">
        <v>6843</v>
      </c>
      <c r="D204" s="0" t="n">
        <v>0.1</v>
      </c>
      <c r="E204" s="0" t="n">
        <v>0.1</v>
      </c>
      <c r="F204" s="0" t="n">
        <v>0.1</v>
      </c>
      <c r="G204" s="0" t="n">
        <v>12.4171</v>
      </c>
      <c r="H204" s="0" t="n">
        <v>14.9399</v>
      </c>
      <c r="I204" s="0" t="n">
        <v>22.2965</v>
      </c>
      <c r="K204" s="0" t="n">
        <v>3</v>
      </c>
      <c r="L204" s="6" t="n">
        <f aca="false">LOG(SUM(D204:F204)/SUM(G204:I204),2)</f>
        <v>-7.37078910377953</v>
      </c>
      <c r="M204" s="6" t="n">
        <f aca="false">TTEST(D204:F204,G204:I204,2,3)</f>
        <v>0.0309523250648548</v>
      </c>
      <c r="N204" s="9" t="n">
        <f aca="false">TTEST(D204:F204,G204:I204,2,2)</f>
        <v>0.00515282255157896</v>
      </c>
      <c r="O204" s="0" t="n">
        <f aca="false">AND(L204&gt;0,N204&lt;0.05)</f>
        <v>0</v>
      </c>
      <c r="P204" s="0" t="n">
        <f aca="false">AND(L204&lt;0,N204&lt;0.05)</f>
        <v>1</v>
      </c>
      <c r="Q204" s="0" t="n">
        <f aca="false">AND(D204=0.1,E204=0.1,F204=0.1,K204&gt;=2)</f>
        <v>1</v>
      </c>
      <c r="R204" s="0" t="n">
        <f aca="false">AND(G204=0.1,H204=0.1,I204=0.1,K204&gt;=2)</f>
        <v>0</v>
      </c>
      <c r="S204" s="0" t="n">
        <f aca="false">OR(O204,R204)</f>
        <v>0</v>
      </c>
      <c r="T204" s="0" t="n">
        <f aca="false">OR(P204,Q204)</f>
        <v>1</v>
      </c>
    </row>
    <row r="205" customFormat="false" ht="15" hidden="false" customHeight="true" outlineLevel="0" collapsed="false">
      <c r="A205" s="0" t="s">
        <v>6602</v>
      </c>
      <c r="B205" s="0" t="s">
        <v>6603</v>
      </c>
      <c r="D205" s="0" t="n">
        <v>0.1</v>
      </c>
      <c r="E205" s="0" t="n">
        <v>0.1</v>
      </c>
      <c r="F205" s="0" t="n">
        <v>0.1</v>
      </c>
      <c r="G205" s="0" t="n">
        <v>14.8023</v>
      </c>
      <c r="H205" s="0" t="n">
        <v>16.9338</v>
      </c>
      <c r="I205" s="0" t="n">
        <v>18.248</v>
      </c>
      <c r="K205" s="0" t="n">
        <v>3</v>
      </c>
      <c r="L205" s="6" t="n">
        <f aca="false">LOG(SUM(D205:F205)/SUM(G205:I205),2)</f>
        <v>-7.38036293395691</v>
      </c>
      <c r="M205" s="6" t="n">
        <f aca="false">TTEST(D205:F205,G205:I205,2,3)</f>
        <v>0.00365480783687407</v>
      </c>
      <c r="N205" s="9" t="n">
        <f aca="false">TTEST(D205:F205,G205:I205,2,2)</f>
        <v>7.90836119569989E-005</v>
      </c>
      <c r="O205" s="0" t="n">
        <f aca="false">AND(L205&gt;0,N205&lt;0.05)</f>
        <v>0</v>
      </c>
      <c r="P205" s="0" t="n">
        <f aca="false">AND(L205&lt;0,N205&lt;0.05)</f>
        <v>1</v>
      </c>
      <c r="Q205" s="0" t="n">
        <f aca="false">AND(D205=0.1,E205=0.1,F205=0.1,K205&gt;=2)</f>
        <v>1</v>
      </c>
      <c r="R205" s="0" t="n">
        <f aca="false">AND(G205=0.1,H205=0.1,I205=0.1,K205&gt;=2)</f>
        <v>0</v>
      </c>
      <c r="S205" s="0" t="n">
        <f aca="false">OR(O205,R205)</f>
        <v>0</v>
      </c>
      <c r="T205" s="0" t="n">
        <f aca="false">OR(P205,Q205)</f>
        <v>1</v>
      </c>
    </row>
    <row r="206" customFormat="false" ht="15" hidden="false" customHeight="true" outlineLevel="0" collapsed="false">
      <c r="A206" s="0" t="s">
        <v>6980</v>
      </c>
      <c r="B206" s="0" t="s">
        <v>6981</v>
      </c>
      <c r="D206" s="0" t="n">
        <v>0.1</v>
      </c>
      <c r="E206" s="0" t="n">
        <v>0.1</v>
      </c>
      <c r="F206" s="0" t="n">
        <v>0.1</v>
      </c>
      <c r="G206" s="0" t="n">
        <v>15.5269</v>
      </c>
      <c r="H206" s="0" t="n">
        <v>25.9476</v>
      </c>
      <c r="I206" s="0" t="n">
        <v>15.8939</v>
      </c>
      <c r="K206" s="0" t="n">
        <v>3</v>
      </c>
      <c r="L206" s="6" t="n">
        <f aca="false">LOG(SUM(D206:F206)/SUM(G206:I206),2)</f>
        <v>-7.57914997095744</v>
      </c>
      <c r="M206" s="6" t="n">
        <f aca="false">TTEST(D206:F206,G206:I206,2,3)</f>
        <v>0.0307327762403825</v>
      </c>
      <c r="N206" s="9" t="n">
        <f aca="false">TTEST(D206:F206,G206:I206,2,2)</f>
        <v>0.00508378318729354</v>
      </c>
      <c r="O206" s="0" t="n">
        <f aca="false">AND(L206&gt;0,N206&lt;0.05)</f>
        <v>0</v>
      </c>
      <c r="P206" s="0" t="n">
        <f aca="false">AND(L206&lt;0,N206&lt;0.05)</f>
        <v>1</v>
      </c>
      <c r="Q206" s="0" t="n">
        <f aca="false">AND(D206=0.1,E206=0.1,F206=0.1,K206&gt;=2)</f>
        <v>1</v>
      </c>
      <c r="R206" s="0" t="n">
        <f aca="false">AND(G206=0.1,H206=0.1,I206=0.1,K206&gt;=2)</f>
        <v>0</v>
      </c>
      <c r="S206" s="0" t="n">
        <f aca="false">OR(O206,R206)</f>
        <v>0</v>
      </c>
      <c r="T206" s="0" t="n">
        <f aca="false">OR(P206,Q206)</f>
        <v>1</v>
      </c>
    </row>
    <row r="207" customFormat="false" ht="15" hidden="false" customHeight="true" outlineLevel="0" collapsed="false">
      <c r="A207" s="0" t="s">
        <v>6578</v>
      </c>
      <c r="B207" s="0" t="s">
        <v>6579</v>
      </c>
      <c r="D207" s="0" t="n">
        <v>0.1</v>
      </c>
      <c r="E207" s="0" t="n">
        <v>0.1</v>
      </c>
      <c r="F207" s="0" t="n">
        <v>0.1</v>
      </c>
      <c r="G207" s="0" t="n">
        <v>20.736</v>
      </c>
      <c r="H207" s="0" t="n">
        <v>24.3286</v>
      </c>
      <c r="I207" s="0" t="n">
        <v>12.671</v>
      </c>
      <c r="K207" s="0" t="n">
        <v>3</v>
      </c>
      <c r="L207" s="6" t="n">
        <f aca="false">LOG(SUM(D207:F207)/SUM(G207:I207),2)</f>
        <v>-7.58835485377923</v>
      </c>
      <c r="M207" s="6" t="n">
        <f aca="false">TTEST(D207:F207,G207:I207,2,3)</f>
        <v>0.0309175981381668</v>
      </c>
      <c r="N207" s="9" t="n">
        <f aca="false">TTEST(D207:F207,G207:I207,2,2)</f>
        <v>0.00514187472627423</v>
      </c>
      <c r="O207" s="0" t="n">
        <f aca="false">AND(L207&gt;0,N207&lt;0.05)</f>
        <v>0</v>
      </c>
      <c r="P207" s="0" t="n">
        <f aca="false">AND(L207&lt;0,N207&lt;0.05)</f>
        <v>1</v>
      </c>
      <c r="Q207" s="0" t="n">
        <f aca="false">AND(D207=0.1,E207=0.1,F207=0.1,K207&gt;=2)</f>
        <v>1</v>
      </c>
      <c r="R207" s="0" t="n">
        <f aca="false">AND(G207=0.1,H207=0.1,I207=0.1,K207&gt;=2)</f>
        <v>0</v>
      </c>
      <c r="S207" s="0" t="n">
        <f aca="false">OR(O207,R207)</f>
        <v>0</v>
      </c>
      <c r="T207" s="0" t="n">
        <f aca="false">OR(P207,Q207)</f>
        <v>1</v>
      </c>
    </row>
    <row r="208" customFormat="false" ht="15" hidden="false" customHeight="true" outlineLevel="0" collapsed="false">
      <c r="A208" s="0" t="s">
        <v>7241</v>
      </c>
      <c r="B208" s="0" t="s">
        <v>7242</v>
      </c>
      <c r="D208" s="0" t="n">
        <v>0.1</v>
      </c>
      <c r="E208" s="0" t="n">
        <v>0.1</v>
      </c>
      <c r="F208" s="0" t="n">
        <v>0.1</v>
      </c>
      <c r="G208" s="0" t="n">
        <v>25.5143</v>
      </c>
      <c r="H208" s="0" t="n">
        <v>19.5684</v>
      </c>
      <c r="I208" s="0" t="n">
        <v>15.6413</v>
      </c>
      <c r="K208" s="0" t="n">
        <v>3</v>
      </c>
      <c r="L208" s="6" t="n">
        <f aca="false">LOG(SUM(D208:F208)/SUM(G208:I208),2)</f>
        <v>-7.66116051587568</v>
      </c>
      <c r="M208" s="6" t="n">
        <f aca="false">TTEST(D208:F208,G208:I208,2,3)</f>
        <v>0.0197045056657674</v>
      </c>
      <c r="N208" s="9" t="n">
        <f aca="false">TTEST(D208:F208,G208:I208,2,2)</f>
        <v>0.00217092621908735</v>
      </c>
      <c r="O208" s="0" t="n">
        <f aca="false">AND(L208&gt;0,N208&lt;0.05)</f>
        <v>0</v>
      </c>
      <c r="P208" s="0" t="n">
        <f aca="false">AND(L208&lt;0,N208&lt;0.05)</f>
        <v>1</v>
      </c>
      <c r="Q208" s="0" t="n">
        <f aca="false">AND(D208=0.1,E208=0.1,F208=0.1,K208&gt;=2)</f>
        <v>1</v>
      </c>
      <c r="R208" s="0" t="n">
        <f aca="false">AND(G208=0.1,H208=0.1,I208=0.1,K208&gt;=2)</f>
        <v>0</v>
      </c>
      <c r="S208" s="0" t="n">
        <f aca="false">OR(O208,R208)</f>
        <v>0</v>
      </c>
      <c r="T208" s="0" t="n">
        <f aca="false">OR(P208,Q208)</f>
        <v>1</v>
      </c>
    </row>
    <row r="209" customFormat="false" ht="15" hidden="false" customHeight="true" outlineLevel="0" collapsed="false">
      <c r="A209" s="0" t="s">
        <v>7025</v>
      </c>
      <c r="B209" s="0" t="s">
        <v>7026</v>
      </c>
      <c r="D209" s="0" t="n">
        <v>0.1</v>
      </c>
      <c r="E209" s="0" t="n">
        <v>0.1</v>
      </c>
      <c r="F209" s="0" t="n">
        <v>0.1</v>
      </c>
      <c r="G209" s="0" t="n">
        <v>18.9623</v>
      </c>
      <c r="H209" s="0" t="n">
        <v>18.12</v>
      </c>
      <c r="I209" s="0" t="n">
        <v>26.6299</v>
      </c>
      <c r="K209" s="0" t="n">
        <v>3</v>
      </c>
      <c r="L209" s="6" t="n">
        <f aca="false">LOG(SUM(D209:F209)/SUM(G209:I209),2)</f>
        <v>-7.73046334401912</v>
      </c>
      <c r="M209" s="6" t="n">
        <f aca="false">TTEST(D209:F209,G209:I209,2,3)</f>
        <v>0.0160105548370027</v>
      </c>
      <c r="N209" s="9" t="n">
        <f aca="false">TTEST(D209:F209,G209:I209,2,2)</f>
        <v>0.00145197859816213</v>
      </c>
      <c r="O209" s="0" t="n">
        <f aca="false">AND(L209&gt;0,N209&lt;0.05)</f>
        <v>0</v>
      </c>
      <c r="P209" s="0" t="n">
        <f aca="false">AND(L209&lt;0,N209&lt;0.05)</f>
        <v>1</v>
      </c>
      <c r="Q209" s="0" t="n">
        <f aca="false">AND(D209=0.1,E209=0.1,F209=0.1,K209&gt;=2)</f>
        <v>1</v>
      </c>
      <c r="R209" s="0" t="n">
        <f aca="false">AND(G209=0.1,H209=0.1,I209=0.1,K209&gt;=2)</f>
        <v>0</v>
      </c>
      <c r="S209" s="0" t="n">
        <f aca="false">OR(O209,R209)</f>
        <v>0</v>
      </c>
      <c r="T209" s="0" t="n">
        <f aca="false">OR(P209,Q209)</f>
        <v>1</v>
      </c>
    </row>
    <row r="210" customFormat="false" ht="15" hidden="false" customHeight="true" outlineLevel="0" collapsed="false">
      <c r="A210" s="0" t="s">
        <v>6635</v>
      </c>
      <c r="B210" s="0" t="s">
        <v>6636</v>
      </c>
      <c r="D210" s="0" t="n">
        <v>0.1</v>
      </c>
      <c r="E210" s="0" t="n">
        <v>0.1</v>
      </c>
      <c r="F210" s="0" t="n">
        <v>0.1</v>
      </c>
      <c r="G210" s="0" t="n">
        <v>20.5131</v>
      </c>
      <c r="H210" s="0" t="n">
        <v>18.8197</v>
      </c>
      <c r="I210" s="0" t="n">
        <v>30.0955</v>
      </c>
      <c r="K210" s="0" t="n">
        <v>3</v>
      </c>
      <c r="L210" s="6" t="n">
        <f aca="false">LOG(SUM(D210:F210)/SUM(G210:I210),2)</f>
        <v>-7.85441753553756</v>
      </c>
      <c r="M210" s="6" t="n">
        <f aca="false">TTEST(D210:F210,G210:I210,2,3)</f>
        <v>0.0224325102682516</v>
      </c>
      <c r="N210" s="9" t="n">
        <f aca="false">TTEST(D210:F210,G210:I210,2,2)</f>
        <v>0.00278702493127869</v>
      </c>
      <c r="O210" s="0" t="n">
        <f aca="false">AND(L210&gt;0,N210&lt;0.05)</f>
        <v>0</v>
      </c>
      <c r="P210" s="0" t="n">
        <f aca="false">AND(L210&lt;0,N210&lt;0.05)</f>
        <v>1</v>
      </c>
      <c r="Q210" s="0" t="n">
        <f aca="false">AND(D210=0.1,E210=0.1,F210=0.1,K210&gt;=2)</f>
        <v>1</v>
      </c>
      <c r="R210" s="0" t="n">
        <f aca="false">AND(G210=0.1,H210=0.1,I210=0.1,K210&gt;=2)</f>
        <v>0</v>
      </c>
      <c r="S210" s="0" t="n">
        <f aca="false">OR(O210,R210)</f>
        <v>0</v>
      </c>
      <c r="T210" s="0" t="n">
        <f aca="false">OR(P210,Q210)</f>
        <v>1</v>
      </c>
    </row>
    <row r="211" customFormat="false" ht="15" hidden="false" customHeight="true" outlineLevel="0" collapsed="false">
      <c r="A211" s="0" t="s">
        <v>6809</v>
      </c>
      <c r="B211" s="0" t="s">
        <v>6810</v>
      </c>
      <c r="D211" s="0" t="n">
        <v>0.1</v>
      </c>
      <c r="E211" s="0" t="n">
        <v>0.1</v>
      </c>
      <c r="F211" s="0" t="n">
        <v>0.1</v>
      </c>
      <c r="G211" s="0" t="n">
        <v>23.5189</v>
      </c>
      <c r="H211" s="0" t="n">
        <v>29.9433</v>
      </c>
      <c r="I211" s="0" t="n">
        <v>18.867</v>
      </c>
      <c r="K211" s="0" t="n">
        <v>3</v>
      </c>
      <c r="L211" s="6" t="n">
        <f aca="false">LOG(SUM(D211:F211)/SUM(G211:I211),2)</f>
        <v>-7.9134718838174</v>
      </c>
      <c r="M211" s="6" t="n">
        <f aca="false">TTEST(D211:F211,G211:I211,2,3)</f>
        <v>0.0174204662154799</v>
      </c>
      <c r="N211" s="9" t="n">
        <f aca="false">TTEST(D211:F211,G211:I211,2,2)</f>
        <v>0.0017104523323035</v>
      </c>
      <c r="O211" s="0" t="n">
        <f aca="false">AND(L211&gt;0,N211&lt;0.05)</f>
        <v>0</v>
      </c>
      <c r="P211" s="0" t="n">
        <f aca="false">AND(L211&lt;0,N211&lt;0.05)</f>
        <v>1</v>
      </c>
      <c r="Q211" s="0" t="n">
        <f aca="false">AND(D211=0.1,E211=0.1,F211=0.1,K211&gt;=2)</f>
        <v>1</v>
      </c>
      <c r="R211" s="0" t="n">
        <f aca="false">AND(G211=0.1,H211=0.1,I211=0.1,K211&gt;=2)</f>
        <v>0</v>
      </c>
      <c r="S211" s="0" t="n">
        <f aca="false">OR(O211,R211)</f>
        <v>0</v>
      </c>
      <c r="T211" s="0" t="n">
        <f aca="false">OR(P211,Q211)</f>
        <v>1</v>
      </c>
    </row>
    <row r="212" customFormat="false" ht="15" hidden="false" customHeight="true" outlineLevel="0" collapsed="false">
      <c r="A212" s="0" t="s">
        <v>7199</v>
      </c>
      <c r="B212" s="0" t="s">
        <v>7200</v>
      </c>
      <c r="D212" s="0" t="n">
        <v>0.1</v>
      </c>
      <c r="E212" s="0" t="n">
        <v>0.1</v>
      </c>
      <c r="F212" s="0" t="n">
        <v>0.1</v>
      </c>
      <c r="G212" s="0" t="n">
        <v>26.896</v>
      </c>
      <c r="H212" s="0" t="n">
        <v>34.9568</v>
      </c>
      <c r="I212" s="0" t="n">
        <v>13.8905</v>
      </c>
      <c r="K212" s="0" t="n">
        <v>3</v>
      </c>
      <c r="L212" s="6" t="n">
        <f aca="false">LOG(SUM(D212:F212)/SUM(G212:I212),2)</f>
        <v>-7.98001196728569</v>
      </c>
      <c r="M212" s="6" t="n">
        <f aca="false">TTEST(D212:F212,G212:I212,2,3)</f>
        <v>0.0547110190831401</v>
      </c>
      <c r="N212" s="9" t="n">
        <f aca="false">TTEST(D212:F212,G212:I212,2,2)</f>
        <v>0.0148798682571634</v>
      </c>
      <c r="O212" s="0" t="n">
        <f aca="false">AND(L212&gt;0,N212&lt;0.05)</f>
        <v>0</v>
      </c>
      <c r="P212" s="0" t="n">
        <f aca="false">AND(L212&lt;0,N212&lt;0.05)</f>
        <v>1</v>
      </c>
      <c r="Q212" s="0" t="n">
        <f aca="false">AND(D212=0.1,E212=0.1,F212=0.1,K212&gt;=2)</f>
        <v>1</v>
      </c>
      <c r="R212" s="0" t="n">
        <f aca="false">AND(G212=0.1,H212=0.1,I212=0.1,K212&gt;=2)</f>
        <v>0</v>
      </c>
      <c r="S212" s="0" t="n">
        <f aca="false">OR(O212,R212)</f>
        <v>0</v>
      </c>
      <c r="T212" s="0" t="n">
        <f aca="false">OR(P212,Q212)</f>
        <v>1</v>
      </c>
    </row>
    <row r="213" customFormat="false" ht="15" hidden="false" customHeight="true" outlineLevel="0" collapsed="false">
      <c r="A213" s="0" t="s">
        <v>6647</v>
      </c>
      <c r="B213" s="0" t="s">
        <v>6648</v>
      </c>
      <c r="D213" s="0" t="n">
        <v>0.1</v>
      </c>
      <c r="E213" s="0" t="n">
        <v>0.1</v>
      </c>
      <c r="F213" s="0" t="n">
        <v>0.1</v>
      </c>
      <c r="G213" s="0" t="n">
        <v>28.8754</v>
      </c>
      <c r="H213" s="0" t="n">
        <v>24.1755</v>
      </c>
      <c r="I213" s="0" t="n">
        <v>23.173</v>
      </c>
      <c r="K213" s="0" t="n">
        <v>3</v>
      </c>
      <c r="L213" s="6" t="n">
        <f aca="false">LOG(SUM(D213:F213)/SUM(G213:I213),2)</f>
        <v>-7.98913711466254</v>
      </c>
      <c r="M213" s="6" t="n">
        <f aca="false">TTEST(D213:F213,G213:I213,2,3)</f>
        <v>0.00478904082721615</v>
      </c>
      <c r="N213" s="9" t="n">
        <f aca="false">TTEST(D213:F213,G213:I213,2,2)</f>
        <v>0.000135228103482478</v>
      </c>
      <c r="O213" s="0" t="n">
        <f aca="false">AND(L213&gt;0,N213&lt;0.05)</f>
        <v>0</v>
      </c>
      <c r="P213" s="0" t="n">
        <f aca="false">AND(L213&lt;0,N213&lt;0.05)</f>
        <v>1</v>
      </c>
      <c r="Q213" s="0" t="n">
        <f aca="false">AND(D213=0.1,E213=0.1,F213=0.1,K213&gt;=2)</f>
        <v>1</v>
      </c>
      <c r="R213" s="0" t="n">
        <f aca="false">AND(G213=0.1,H213=0.1,I213=0.1,K213&gt;=2)</f>
        <v>0</v>
      </c>
      <c r="S213" s="0" t="n">
        <f aca="false">OR(O213,R213)</f>
        <v>0</v>
      </c>
      <c r="T213" s="0" t="n">
        <f aca="false">OR(P213,Q213)</f>
        <v>1</v>
      </c>
    </row>
    <row r="214" customFormat="false" ht="15" hidden="false" customHeight="true" outlineLevel="0" collapsed="false">
      <c r="A214" s="0" t="s">
        <v>7082</v>
      </c>
      <c r="B214" s="0" t="s">
        <v>7083</v>
      </c>
      <c r="D214" s="0" t="n">
        <v>0.1</v>
      </c>
      <c r="E214" s="0" t="n">
        <v>0.1</v>
      </c>
      <c r="F214" s="0" t="n">
        <v>0.1</v>
      </c>
      <c r="G214" s="0" t="n">
        <v>25.4617</v>
      </c>
      <c r="H214" s="0" t="n">
        <v>29.6596</v>
      </c>
      <c r="I214" s="0" t="n">
        <v>23.7143</v>
      </c>
      <c r="K214" s="0" t="n">
        <v>3</v>
      </c>
      <c r="L214" s="6" t="n">
        <f aca="false">LOG(SUM(D214:F214)/SUM(G214:I214),2)</f>
        <v>-8.03774094748315</v>
      </c>
      <c r="M214" s="6" t="n">
        <f aca="false">TTEST(D214:F214,G214:I214,2,3)</f>
        <v>0.00451078396128366</v>
      </c>
      <c r="N214" s="9" t="n">
        <f aca="false">TTEST(D214:F214,G214:I214,2,2)</f>
        <v>0.000120091425651364</v>
      </c>
      <c r="O214" s="0" t="n">
        <f aca="false">AND(L214&gt;0,N214&lt;0.05)</f>
        <v>0</v>
      </c>
      <c r="P214" s="0" t="n">
        <f aca="false">AND(L214&lt;0,N214&lt;0.05)</f>
        <v>1</v>
      </c>
      <c r="Q214" s="0" t="n">
        <f aca="false">AND(D214=0.1,E214=0.1,F214=0.1,K214&gt;=2)</f>
        <v>1</v>
      </c>
      <c r="R214" s="0" t="n">
        <f aca="false">AND(G214=0.1,H214=0.1,I214=0.1,K214&gt;=2)</f>
        <v>0</v>
      </c>
      <c r="S214" s="0" t="n">
        <f aca="false">OR(O214,R214)</f>
        <v>0</v>
      </c>
      <c r="T214" s="0" t="n">
        <f aca="false">OR(P214,Q214)</f>
        <v>1</v>
      </c>
    </row>
    <row r="215" customFormat="false" ht="15" hidden="false" customHeight="true" outlineLevel="0" collapsed="false">
      <c r="A215" s="0" t="s">
        <v>4040</v>
      </c>
      <c r="B215" s="0" t="s">
        <v>4041</v>
      </c>
      <c r="D215" s="0" t="n">
        <v>0.1</v>
      </c>
      <c r="E215" s="0" t="n">
        <v>0.1</v>
      </c>
      <c r="F215" s="0" t="n">
        <v>0.1</v>
      </c>
      <c r="G215" s="0" t="n">
        <v>21.7349</v>
      </c>
      <c r="H215" s="0" t="n">
        <v>35.4556</v>
      </c>
      <c r="I215" s="0" t="n">
        <v>22.3436</v>
      </c>
      <c r="K215" s="0" t="n">
        <v>3</v>
      </c>
      <c r="L215" s="6" t="n">
        <f aca="false">LOG(SUM(D215:F215)/SUM(G215:I215),2)</f>
        <v>-8.05046723313725</v>
      </c>
      <c r="M215" s="6" t="n">
        <f aca="false">TTEST(D215:F215,G215:I215,2,3)</f>
        <v>0.0275348800852652</v>
      </c>
      <c r="N215" s="9" t="n">
        <f aca="false">TTEST(D215:F215,G215:I215,2,2)</f>
        <v>0.00412571796376583</v>
      </c>
      <c r="O215" s="0" t="n">
        <f aca="false">AND(L215&gt;0,N215&lt;0.05)</f>
        <v>0</v>
      </c>
      <c r="P215" s="0" t="n">
        <f aca="false">AND(L215&lt;0,N215&lt;0.05)</f>
        <v>1</v>
      </c>
      <c r="Q215" s="0" t="n">
        <f aca="false">AND(D215=0.1,E215=0.1,F215=0.1,K215&gt;=2)</f>
        <v>1</v>
      </c>
      <c r="R215" s="0" t="n">
        <f aca="false">AND(G215=0.1,H215=0.1,I215=0.1,K215&gt;=2)</f>
        <v>0</v>
      </c>
      <c r="S215" s="0" t="n">
        <f aca="false">OR(O215,R215)</f>
        <v>0</v>
      </c>
      <c r="T215" s="0" t="n">
        <f aca="false">OR(P215,Q215)</f>
        <v>1</v>
      </c>
    </row>
    <row r="216" customFormat="false" ht="15" hidden="false" customHeight="true" outlineLevel="0" collapsed="false">
      <c r="A216" s="0" t="s">
        <v>6818</v>
      </c>
      <c r="B216" s="0" t="s">
        <v>6819</v>
      </c>
      <c r="D216" s="0" t="n">
        <v>0.1</v>
      </c>
      <c r="E216" s="0" t="n">
        <v>0.1</v>
      </c>
      <c r="F216" s="0" t="n">
        <v>0.1</v>
      </c>
      <c r="G216" s="0" t="n">
        <v>11.5806</v>
      </c>
      <c r="H216" s="0" t="n">
        <v>30.4691</v>
      </c>
      <c r="I216" s="0" t="n">
        <v>49.066</v>
      </c>
      <c r="K216" s="0" t="n">
        <v>3</v>
      </c>
      <c r="L216" s="6" t="n">
        <f aca="false">LOG(SUM(D216:F216)/SUM(G216:I216),2)</f>
        <v>-8.24659335296685</v>
      </c>
      <c r="M216" s="6" t="n">
        <f aca="false">TTEST(D216:F216,G216:I216,2,3)</f>
        <v>0.10755740480777</v>
      </c>
      <c r="N216" s="9" t="n">
        <f aca="false">TTEST(D216:F216,G216:I216,2,2)</f>
        <v>0.0489381528066091</v>
      </c>
      <c r="O216" s="0" t="n">
        <f aca="false">AND(L216&gt;0,N216&lt;0.05)</f>
        <v>0</v>
      </c>
      <c r="P216" s="0" t="n">
        <f aca="false">AND(L216&lt;0,N216&lt;0.05)</f>
        <v>1</v>
      </c>
      <c r="Q216" s="0" t="n">
        <f aca="false">AND(D216=0.1,E216=0.1,F216=0.1,K216&gt;=2)</f>
        <v>1</v>
      </c>
      <c r="R216" s="0" t="n">
        <f aca="false">AND(G216=0.1,H216=0.1,I216=0.1,K216&gt;=2)</f>
        <v>0</v>
      </c>
      <c r="S216" s="0" t="n">
        <f aca="false">OR(O216,R216)</f>
        <v>0</v>
      </c>
      <c r="T216" s="0" t="n">
        <f aca="false">OR(P216,Q216)</f>
        <v>1</v>
      </c>
    </row>
    <row r="217" customFormat="false" ht="15" hidden="false" customHeight="true" outlineLevel="0" collapsed="false">
      <c r="A217" s="0" t="s">
        <v>7175</v>
      </c>
      <c r="B217" s="0" t="s">
        <v>7176</v>
      </c>
      <c r="D217" s="0" t="n">
        <v>0.1</v>
      </c>
      <c r="E217" s="0" t="n">
        <v>0.1</v>
      </c>
      <c r="F217" s="0" t="n">
        <v>0.1</v>
      </c>
      <c r="G217" s="0" t="n">
        <v>41.0377</v>
      </c>
      <c r="H217" s="0" t="n">
        <v>25.5006</v>
      </c>
      <c r="I217" s="0" t="n">
        <v>24.6735</v>
      </c>
      <c r="K217" s="0" t="n">
        <v>3</v>
      </c>
      <c r="L217" s="6" t="n">
        <f aca="false">LOG(SUM(D217:F217)/SUM(G217:I217),2)</f>
        <v>-8.24811416585868</v>
      </c>
      <c r="M217" s="6" t="n">
        <f aca="false">TTEST(D217:F217,G217:I217,2,3)</f>
        <v>0.0294879083830795</v>
      </c>
      <c r="N217" s="9" t="n">
        <f aca="false">TTEST(D217:F217,G217:I217,2,2)</f>
        <v>0.00470019795722285</v>
      </c>
      <c r="O217" s="0" t="n">
        <f aca="false">AND(L217&gt;0,N217&lt;0.05)</f>
        <v>0</v>
      </c>
      <c r="P217" s="0" t="n">
        <f aca="false">AND(L217&lt;0,N217&lt;0.05)</f>
        <v>1</v>
      </c>
      <c r="Q217" s="0" t="n">
        <f aca="false">AND(D217=0.1,E217=0.1,F217=0.1,K217&gt;=2)</f>
        <v>1</v>
      </c>
      <c r="R217" s="0" t="n">
        <f aca="false">AND(G217=0.1,H217=0.1,I217=0.1,K217&gt;=2)</f>
        <v>0</v>
      </c>
      <c r="S217" s="0" t="n">
        <f aca="false">OR(O217,R217)</f>
        <v>0</v>
      </c>
      <c r="T217" s="0" t="n">
        <f aca="false">OR(P217,Q217)</f>
        <v>1</v>
      </c>
    </row>
    <row r="218" customFormat="false" ht="15" hidden="false" customHeight="true" outlineLevel="0" collapsed="false">
      <c r="A218" s="0" t="s">
        <v>7292</v>
      </c>
      <c r="B218" s="0" t="s">
        <v>7293</v>
      </c>
      <c r="D218" s="0" t="n">
        <v>0.1</v>
      </c>
      <c r="E218" s="0" t="n">
        <v>0.1</v>
      </c>
      <c r="F218" s="0" t="n">
        <v>0.1</v>
      </c>
      <c r="G218" s="0" t="n">
        <v>24.7394</v>
      </c>
      <c r="H218" s="0" t="n">
        <v>36.6377</v>
      </c>
      <c r="I218" s="0" t="n">
        <v>38.0501</v>
      </c>
      <c r="K218" s="0" t="n">
        <v>3</v>
      </c>
      <c r="L218" s="6" t="n">
        <f aca="false">LOG(SUM(D218:F218)/SUM(G218:I218),2)</f>
        <v>-8.37253426857815</v>
      </c>
      <c r="M218" s="6" t="n">
        <f aca="false">TTEST(D218:F218,G218:I218,2,3)</f>
        <v>0.0159316299237911</v>
      </c>
      <c r="N218" s="9" t="n">
        <f aca="false">TTEST(D218:F218,G218:I218,2,2)</f>
        <v>0.00143809896777958</v>
      </c>
      <c r="O218" s="0" t="n">
        <f aca="false">AND(L218&gt;0,N218&lt;0.05)</f>
        <v>0</v>
      </c>
      <c r="P218" s="0" t="n">
        <f aca="false">AND(L218&lt;0,N218&lt;0.05)</f>
        <v>1</v>
      </c>
      <c r="Q218" s="0" t="n">
        <f aca="false">AND(D218=0.1,E218=0.1,F218=0.1,K218&gt;=2)</f>
        <v>1</v>
      </c>
      <c r="R218" s="0" t="n">
        <f aca="false">AND(G218=0.1,H218=0.1,I218=0.1,K218&gt;=2)</f>
        <v>0</v>
      </c>
      <c r="S218" s="0" t="n">
        <f aca="false">OR(O218,R218)</f>
        <v>0</v>
      </c>
      <c r="T218" s="0" t="n">
        <f aca="false">OR(P218,Q218)</f>
        <v>1</v>
      </c>
    </row>
    <row r="219" customFormat="false" ht="15" hidden="false" customHeight="true" outlineLevel="0" collapsed="false">
      <c r="A219" s="0" t="s">
        <v>6536</v>
      </c>
      <c r="B219" s="0" t="s">
        <v>6537</v>
      </c>
      <c r="D219" s="0" t="n">
        <v>0.1</v>
      </c>
      <c r="E219" s="0" t="n">
        <v>0.1</v>
      </c>
      <c r="F219" s="0" t="n">
        <v>0.1</v>
      </c>
      <c r="G219" s="0" t="n">
        <v>21.6937</v>
      </c>
      <c r="H219" s="0" t="n">
        <v>38.6452</v>
      </c>
      <c r="I219" s="0" t="n">
        <v>44.7118</v>
      </c>
      <c r="K219" s="0" t="n">
        <v>3</v>
      </c>
      <c r="L219" s="6" t="n">
        <f aca="false">LOG(SUM(D219:F219)/SUM(G219:I219),2)</f>
        <v>-8.451907559309</v>
      </c>
      <c r="M219" s="6" t="n">
        <f aca="false">TTEST(D219:F219,G219:I219,2,3)</f>
        <v>0.036780733731204</v>
      </c>
      <c r="N219" s="9" t="n">
        <f aca="false">TTEST(D219:F219,G219:I219,2,2)</f>
        <v>0.00713405561345761</v>
      </c>
      <c r="O219" s="0" t="n">
        <f aca="false">AND(L219&gt;0,N219&lt;0.05)</f>
        <v>0</v>
      </c>
      <c r="P219" s="0" t="n">
        <f aca="false">AND(L219&lt;0,N219&lt;0.05)</f>
        <v>1</v>
      </c>
      <c r="Q219" s="0" t="n">
        <f aca="false">AND(D219=0.1,E219=0.1,F219=0.1,K219&gt;=2)</f>
        <v>1</v>
      </c>
      <c r="R219" s="0" t="n">
        <f aca="false">AND(G219=0.1,H219=0.1,I219=0.1,K219&gt;=2)</f>
        <v>0</v>
      </c>
      <c r="S219" s="0" t="n">
        <f aca="false">OR(O219,R219)</f>
        <v>0</v>
      </c>
      <c r="T219" s="0" t="n">
        <f aca="false">OR(P219,Q219)</f>
        <v>1</v>
      </c>
    </row>
    <row r="220" customFormat="false" ht="15" hidden="false" customHeight="true" outlineLevel="0" collapsed="false">
      <c r="A220" s="0" t="s">
        <v>6995</v>
      </c>
      <c r="B220" s="0" t="s">
        <v>6996</v>
      </c>
      <c r="D220" s="0" t="n">
        <v>0.1</v>
      </c>
      <c r="E220" s="0" t="n">
        <v>0.1</v>
      </c>
      <c r="F220" s="0" t="n">
        <v>0.1</v>
      </c>
      <c r="G220" s="0" t="n">
        <v>41.1017</v>
      </c>
      <c r="H220" s="0" t="n">
        <v>36.1322</v>
      </c>
      <c r="I220" s="0" t="n">
        <v>35.7185</v>
      </c>
      <c r="K220" s="0" t="n">
        <v>3</v>
      </c>
      <c r="L220" s="6" t="n">
        <f aca="false">LOG(SUM(D220:F220)/SUM(G220:I220),2)</f>
        <v>-8.55653670922096</v>
      </c>
      <c r="M220" s="6" t="n">
        <f aca="false">TTEST(D220:F220,G220:I220,2,3)</f>
        <v>0.00211476717443991</v>
      </c>
      <c r="N220" s="9" t="n">
        <f aca="false">TTEST(D220:F220,G220:I220,2,2)</f>
        <v>2.66267127720196E-005</v>
      </c>
      <c r="O220" s="0" t="n">
        <f aca="false">AND(L220&gt;0,N220&lt;0.05)</f>
        <v>0</v>
      </c>
      <c r="P220" s="0" t="n">
        <f aca="false">AND(L220&lt;0,N220&lt;0.05)</f>
        <v>1</v>
      </c>
      <c r="Q220" s="0" t="n">
        <f aca="false">AND(D220=0.1,E220=0.1,F220=0.1,K220&gt;=2)</f>
        <v>1</v>
      </c>
      <c r="R220" s="0" t="n">
        <f aca="false">AND(G220=0.1,H220=0.1,I220=0.1,K220&gt;=2)</f>
        <v>0</v>
      </c>
      <c r="S220" s="0" t="n">
        <f aca="false">OR(O220,R220)</f>
        <v>0</v>
      </c>
      <c r="T220" s="0" t="n">
        <f aca="false">OR(P220,Q220)</f>
        <v>1</v>
      </c>
    </row>
    <row r="221" customFormat="false" ht="15" hidden="false" customHeight="true" outlineLevel="0" collapsed="false">
      <c r="A221" s="0" t="s">
        <v>6596</v>
      </c>
      <c r="B221" s="0" t="s">
        <v>6597</v>
      </c>
      <c r="D221" s="0" t="n">
        <v>0.1</v>
      </c>
      <c r="E221" s="0" t="n">
        <v>0.1</v>
      </c>
      <c r="F221" s="0" t="n">
        <v>0.1</v>
      </c>
      <c r="G221" s="0" t="n">
        <v>29.4269</v>
      </c>
      <c r="H221" s="0" t="n">
        <v>48.5878</v>
      </c>
      <c r="I221" s="0" t="n">
        <v>39.0395</v>
      </c>
      <c r="K221" s="0" t="n">
        <v>3</v>
      </c>
      <c r="L221" s="6" t="n">
        <f aca="false">LOG(SUM(D221:F221)/SUM(G221:I221),2)</f>
        <v>-8.60799848439226</v>
      </c>
      <c r="M221" s="6" t="n">
        <f aca="false">TTEST(D221:F221,G221:I221,2,3)</f>
        <v>0.0196077689789758</v>
      </c>
      <c r="N221" s="9" t="n">
        <f aca="false">TTEST(D221:F221,G221:I221,2,2)</f>
        <v>0.00215039003654325</v>
      </c>
      <c r="O221" s="0" t="n">
        <f aca="false">AND(L221&gt;0,N221&lt;0.05)</f>
        <v>0</v>
      </c>
      <c r="P221" s="0" t="n">
        <f aca="false">AND(L221&lt;0,N221&lt;0.05)</f>
        <v>1</v>
      </c>
      <c r="Q221" s="0" t="n">
        <f aca="false">AND(D221=0.1,E221=0.1,F221=0.1,K221&gt;=2)</f>
        <v>1</v>
      </c>
      <c r="R221" s="0" t="n">
        <f aca="false">AND(G221=0.1,H221=0.1,I221=0.1,K221&gt;=2)</f>
        <v>0</v>
      </c>
      <c r="S221" s="0" t="n">
        <f aca="false">OR(O221,R221)</f>
        <v>0</v>
      </c>
      <c r="T221" s="0" t="n">
        <f aca="false">OR(P221,Q221)</f>
        <v>1</v>
      </c>
    </row>
    <row r="222" customFormat="false" ht="15" hidden="false" customHeight="true" outlineLevel="0" collapsed="false">
      <c r="A222" s="0" t="s">
        <v>6941</v>
      </c>
      <c r="B222" s="0" t="s">
        <v>6942</v>
      </c>
      <c r="D222" s="0" t="n">
        <v>0.1</v>
      </c>
      <c r="E222" s="0" t="n">
        <v>0.1</v>
      </c>
      <c r="F222" s="0" t="n">
        <v>0.1</v>
      </c>
      <c r="G222" s="0" t="n">
        <v>46.9257</v>
      </c>
      <c r="H222" s="0" t="n">
        <v>56.6693</v>
      </c>
      <c r="I222" s="0" t="n">
        <v>27.9578</v>
      </c>
      <c r="K222" s="0" t="n">
        <v>3</v>
      </c>
      <c r="L222" s="6" t="n">
        <f aca="false">LOG(SUM(D222:F222)/SUM(G222:I222),2)</f>
        <v>-8.77646373942402</v>
      </c>
      <c r="M222" s="6" t="n">
        <f aca="false">TTEST(D222:F222,G222:I222,2,3)</f>
        <v>0.0351762286046526</v>
      </c>
      <c r="N222" s="9" t="n">
        <f aca="false">TTEST(D222:F222,G222:I222,2,2)</f>
        <v>0.0065605486284013</v>
      </c>
      <c r="O222" s="0" t="n">
        <f aca="false">AND(L222&gt;0,N222&lt;0.05)</f>
        <v>0</v>
      </c>
      <c r="P222" s="0" t="n">
        <f aca="false">AND(L222&lt;0,N222&lt;0.05)</f>
        <v>1</v>
      </c>
      <c r="Q222" s="0" t="n">
        <f aca="false">AND(D222=0.1,E222=0.1,F222=0.1,K222&gt;=2)</f>
        <v>1</v>
      </c>
      <c r="R222" s="0" t="n">
        <f aca="false">AND(G222=0.1,H222=0.1,I222=0.1,K222&gt;=2)</f>
        <v>0</v>
      </c>
      <c r="S222" s="0" t="n">
        <f aca="false">OR(O222,R222)</f>
        <v>0</v>
      </c>
      <c r="T222" s="0" t="n">
        <f aca="false">OR(P222,Q222)</f>
        <v>1</v>
      </c>
    </row>
    <row r="223" customFormat="false" ht="15" hidden="false" customHeight="true" outlineLevel="0" collapsed="false">
      <c r="A223" s="0" t="s">
        <v>6554</v>
      </c>
      <c r="B223" s="0" t="s">
        <v>6555</v>
      </c>
      <c r="D223" s="0" t="n">
        <v>0.1</v>
      </c>
      <c r="E223" s="0" t="n">
        <v>0.1</v>
      </c>
      <c r="F223" s="0" t="n">
        <v>0.1</v>
      </c>
      <c r="G223" s="0" t="n">
        <v>44.8663</v>
      </c>
      <c r="H223" s="0" t="n">
        <v>45.6639</v>
      </c>
      <c r="I223" s="0" t="n">
        <v>57.552</v>
      </c>
      <c r="K223" s="0" t="n">
        <v>3</v>
      </c>
      <c r="L223" s="6" t="n">
        <f aca="false">LOG(SUM(D223:F223)/SUM(G223:I223),2)</f>
        <v>-8.94722001798378</v>
      </c>
      <c r="M223" s="6" t="n">
        <f aca="false">TTEST(D223:F223,G223:I223,2,3)</f>
        <v>0.0068631244552701</v>
      </c>
      <c r="N223" s="9" t="n">
        <f aca="false">TTEST(D223:F223,G223:I223,2,2)</f>
        <v>0.000275649808882037</v>
      </c>
      <c r="O223" s="0" t="n">
        <f aca="false">AND(L223&gt;0,N223&lt;0.05)</f>
        <v>0</v>
      </c>
      <c r="P223" s="0" t="n">
        <f aca="false">AND(L223&lt;0,N223&lt;0.05)</f>
        <v>1</v>
      </c>
      <c r="Q223" s="0" t="n">
        <f aca="false">AND(D223=0.1,E223=0.1,F223=0.1,K223&gt;=2)</f>
        <v>1</v>
      </c>
      <c r="R223" s="0" t="n">
        <f aca="false">AND(G223=0.1,H223=0.1,I223=0.1,K223&gt;=2)</f>
        <v>0</v>
      </c>
      <c r="S223" s="0" t="n">
        <f aca="false">OR(O223,R223)</f>
        <v>0</v>
      </c>
      <c r="T223" s="0" t="n">
        <f aca="false">OR(P223,Q223)</f>
        <v>1</v>
      </c>
    </row>
    <row r="224" customFormat="false" ht="15" hidden="false" customHeight="true" outlineLevel="0" collapsed="false">
      <c r="A224" s="0" t="s">
        <v>7157</v>
      </c>
      <c r="B224" s="0" t="s">
        <v>7158</v>
      </c>
      <c r="D224" s="0" t="n">
        <v>0.1</v>
      </c>
      <c r="E224" s="0" t="n">
        <v>0.1</v>
      </c>
      <c r="F224" s="0" t="n">
        <v>0.1</v>
      </c>
      <c r="G224" s="0" t="n">
        <v>22.808</v>
      </c>
      <c r="H224" s="0" t="n">
        <v>69.9681</v>
      </c>
      <c r="I224" s="0" t="n">
        <v>57.1329</v>
      </c>
      <c r="K224" s="0" t="n">
        <v>3</v>
      </c>
      <c r="L224" s="6" t="n">
        <f aca="false">LOG(SUM(D224:F224)/SUM(G224:I224),2)</f>
        <v>-8.96490878407524</v>
      </c>
      <c r="M224" s="6" t="n">
        <f aca="false">TTEST(D224:F224,G224:I224,2,3)</f>
        <v>0.0712685875516269</v>
      </c>
      <c r="N224" s="9" t="n">
        <f aca="false">TTEST(D224:F224,G224:I224,2,2)</f>
        <v>0.0239576809449946</v>
      </c>
      <c r="O224" s="0" t="n">
        <f aca="false">AND(L224&gt;0,N224&lt;0.05)</f>
        <v>0</v>
      </c>
      <c r="P224" s="0" t="n">
        <f aca="false">AND(L224&lt;0,N224&lt;0.05)</f>
        <v>1</v>
      </c>
      <c r="Q224" s="0" t="n">
        <f aca="false">AND(D224=0.1,E224=0.1,F224=0.1,K224&gt;=2)</f>
        <v>1</v>
      </c>
      <c r="R224" s="0" t="n">
        <f aca="false">AND(G224=0.1,H224=0.1,I224=0.1,K224&gt;=2)</f>
        <v>0</v>
      </c>
      <c r="S224" s="0" t="n">
        <f aca="false">OR(O224,R224)</f>
        <v>0</v>
      </c>
      <c r="T224" s="0" t="n">
        <f aca="false">OR(P224,Q224)</f>
        <v>1</v>
      </c>
    </row>
    <row r="225" customFormat="false" ht="15" hidden="false" customHeight="true" outlineLevel="0" collapsed="false">
      <c r="A225" s="0" t="s">
        <v>6857</v>
      </c>
      <c r="B225" s="0" t="s">
        <v>6858</v>
      </c>
      <c r="D225" s="0" t="n">
        <v>0.1</v>
      </c>
      <c r="E225" s="0" t="n">
        <v>0.1</v>
      </c>
      <c r="F225" s="0" t="n">
        <v>0.1</v>
      </c>
      <c r="G225" s="0" t="n">
        <v>41.6389</v>
      </c>
      <c r="H225" s="0" t="n">
        <v>51.1998</v>
      </c>
      <c r="I225" s="0" t="n">
        <v>59.327</v>
      </c>
      <c r="K225" s="0" t="n">
        <v>3</v>
      </c>
      <c r="L225" s="6" t="n">
        <f aca="false">LOG(SUM(D225:F225)/SUM(G225:I225),2)</f>
        <v>-8.98646497841524</v>
      </c>
      <c r="M225" s="6" t="n">
        <f aca="false">TTEST(D225:F225,G225:I225,2,3)</f>
        <v>0.010043222854816</v>
      </c>
      <c r="N225" s="9" t="n">
        <f aca="false">TTEST(D225:F225,G225:I225,2,2)</f>
        <v>0.000583579098433305</v>
      </c>
      <c r="O225" s="0" t="n">
        <f aca="false">AND(L225&gt;0,N225&lt;0.05)</f>
        <v>0</v>
      </c>
      <c r="P225" s="0" t="n">
        <f aca="false">AND(L225&lt;0,N225&lt;0.05)</f>
        <v>1</v>
      </c>
      <c r="Q225" s="0" t="n">
        <f aca="false">AND(D225=0.1,E225=0.1,F225=0.1,K225&gt;=2)</f>
        <v>1</v>
      </c>
      <c r="R225" s="0" t="n">
        <f aca="false">AND(G225=0.1,H225=0.1,I225=0.1,K225&gt;=2)</f>
        <v>0</v>
      </c>
      <c r="S225" s="0" t="n">
        <f aca="false">OR(O225,R225)</f>
        <v>0</v>
      </c>
      <c r="T225" s="0" t="n">
        <f aca="false">OR(P225,Q225)</f>
        <v>1</v>
      </c>
    </row>
    <row r="226" customFormat="false" ht="15" hidden="false" customHeight="true" outlineLevel="0" collapsed="false">
      <c r="A226" s="0" t="s">
        <v>7061</v>
      </c>
      <c r="B226" s="0" t="s">
        <v>7062</v>
      </c>
      <c r="D226" s="0" t="n">
        <v>0.1</v>
      </c>
      <c r="E226" s="0" t="n">
        <v>0.1</v>
      </c>
      <c r="F226" s="0" t="n">
        <v>0.1</v>
      </c>
      <c r="G226" s="0" t="n">
        <v>43.1817</v>
      </c>
      <c r="H226" s="0" t="n">
        <v>71.3416</v>
      </c>
      <c r="I226" s="0" t="n">
        <v>48.6891</v>
      </c>
      <c r="K226" s="0" t="n">
        <v>3</v>
      </c>
      <c r="L226" s="6" t="n">
        <f aca="false">LOG(SUM(D226:F226)/SUM(G226:I226),2)</f>
        <v>-9.08757245362117</v>
      </c>
      <c r="M226" s="6" t="n">
        <f aca="false">TTEST(D226:F226,G226:I226,2,3)</f>
        <v>0.0242649080888593</v>
      </c>
      <c r="N226" s="9" t="n">
        <f aca="false">TTEST(D226:F226,G226:I226,2,2)</f>
        <v>0.00324028996379119</v>
      </c>
      <c r="O226" s="0" t="n">
        <f aca="false">AND(L226&gt;0,N226&lt;0.05)</f>
        <v>0</v>
      </c>
      <c r="P226" s="0" t="n">
        <f aca="false">AND(L226&lt;0,N226&lt;0.05)</f>
        <v>1</v>
      </c>
      <c r="Q226" s="0" t="n">
        <f aca="false">AND(D226=0.1,E226=0.1,F226=0.1,K226&gt;=2)</f>
        <v>1</v>
      </c>
      <c r="R226" s="0" t="n">
        <f aca="false">AND(G226=0.1,H226=0.1,I226=0.1,K226&gt;=2)</f>
        <v>0</v>
      </c>
      <c r="S226" s="0" t="n">
        <f aca="false">OR(O226,R226)</f>
        <v>0</v>
      </c>
      <c r="T226" s="0" t="n">
        <f aca="false">OR(P226,Q226)</f>
        <v>1</v>
      </c>
    </row>
    <row r="227" customFormat="false" ht="15" hidden="false" customHeight="true" outlineLevel="0" collapsed="false">
      <c r="A227" s="0" t="s">
        <v>7052</v>
      </c>
      <c r="B227" s="0" t="s">
        <v>7053</v>
      </c>
      <c r="D227" s="0" t="n">
        <v>0.1</v>
      </c>
      <c r="E227" s="0" t="n">
        <v>0.1</v>
      </c>
      <c r="F227" s="0" t="n">
        <v>0.1</v>
      </c>
      <c r="G227" s="0" t="n">
        <v>52.9829</v>
      </c>
      <c r="H227" s="0" t="n">
        <v>72.6026</v>
      </c>
      <c r="I227" s="0" t="n">
        <v>39.9949</v>
      </c>
      <c r="K227" s="0" t="n">
        <v>3</v>
      </c>
      <c r="L227" s="6" t="n">
        <f aca="false">LOG(SUM(D227:F227)/SUM(G227:I227),2)</f>
        <v>-9.1083536929115</v>
      </c>
      <c r="M227" s="6" t="n">
        <f aca="false">TTEST(D227:F227,G227:I227,2,3)</f>
        <v>0.0283420395293933</v>
      </c>
      <c r="N227" s="9" t="n">
        <f aca="false">TTEST(D227:F227,G227:I227,2,2)</f>
        <v>0.00435906341457053</v>
      </c>
      <c r="O227" s="0" t="n">
        <f aca="false">AND(L227&gt;0,N227&lt;0.05)</f>
        <v>0</v>
      </c>
      <c r="P227" s="0" t="n">
        <f aca="false">AND(L227&lt;0,N227&lt;0.05)</f>
        <v>1</v>
      </c>
      <c r="Q227" s="0" t="n">
        <f aca="false">AND(D227=0.1,E227=0.1,F227=0.1,K227&gt;=2)</f>
        <v>1</v>
      </c>
      <c r="R227" s="0" t="n">
        <f aca="false">AND(G227=0.1,H227=0.1,I227=0.1,K227&gt;=2)</f>
        <v>0</v>
      </c>
      <c r="S227" s="0" t="n">
        <f aca="false">OR(O227,R227)</f>
        <v>0</v>
      </c>
      <c r="T227" s="0" t="n">
        <f aca="false">OR(P227,Q227)</f>
        <v>1</v>
      </c>
    </row>
    <row r="228" customFormat="false" ht="15" hidden="false" customHeight="true" outlineLevel="0" collapsed="false">
      <c r="A228" s="0" t="s">
        <v>7103</v>
      </c>
      <c r="B228" s="0" t="s">
        <v>7104</v>
      </c>
      <c r="D228" s="0" t="n">
        <v>0.1</v>
      </c>
      <c r="E228" s="0" t="n">
        <v>0.1</v>
      </c>
      <c r="F228" s="0" t="n">
        <v>0.1</v>
      </c>
      <c r="G228" s="0" t="n">
        <v>65.5052</v>
      </c>
      <c r="H228" s="0" t="n">
        <v>38.5709</v>
      </c>
      <c r="I228" s="0" t="n">
        <v>73.2179</v>
      </c>
      <c r="K228" s="0" t="n">
        <v>3</v>
      </c>
      <c r="L228" s="6" t="n">
        <f aca="false">LOG(SUM(D228:F228)/SUM(G228:I228),2)</f>
        <v>-9.20696549718422</v>
      </c>
      <c r="M228" s="6" t="n">
        <f aca="false">TTEST(D228:F228,G228:I228,2,3)</f>
        <v>0.0302569580456033</v>
      </c>
      <c r="N228" s="9" t="n">
        <f aca="false">TTEST(D228:F228,G228:I228,2,2)</f>
        <v>0.00493558290173411</v>
      </c>
      <c r="O228" s="0" t="n">
        <f aca="false">AND(L228&gt;0,N228&lt;0.05)</f>
        <v>0</v>
      </c>
      <c r="P228" s="0" t="n">
        <f aca="false">AND(L228&lt;0,N228&lt;0.05)</f>
        <v>1</v>
      </c>
      <c r="Q228" s="0" t="n">
        <f aca="false">AND(D228=0.1,E228=0.1,F228=0.1,K228&gt;=2)</f>
        <v>1</v>
      </c>
      <c r="R228" s="0" t="n">
        <f aca="false">AND(G228=0.1,H228=0.1,I228=0.1,K228&gt;=2)</f>
        <v>0</v>
      </c>
      <c r="S228" s="0" t="n">
        <f aca="false">OR(O228,R228)</f>
        <v>0</v>
      </c>
      <c r="T228" s="0" t="n">
        <f aca="false">OR(P228,Q228)</f>
        <v>1</v>
      </c>
    </row>
    <row r="229" customFormat="false" ht="15" hidden="false" customHeight="true" outlineLevel="0" collapsed="false">
      <c r="A229" s="0" t="s">
        <v>6500</v>
      </c>
      <c r="B229" s="0" t="s">
        <v>6501</v>
      </c>
      <c r="D229" s="0" t="n">
        <v>0.1</v>
      </c>
      <c r="E229" s="0" t="n">
        <v>0.1</v>
      </c>
      <c r="F229" s="0" t="n">
        <v>0.1</v>
      </c>
      <c r="G229" s="0" t="n">
        <v>222.4949</v>
      </c>
      <c r="H229" s="0" t="n">
        <v>144.9664</v>
      </c>
      <c r="I229" s="0" t="n">
        <v>76.0954</v>
      </c>
      <c r="K229" s="0" t="n">
        <v>3</v>
      </c>
      <c r="L229" s="6" t="n">
        <f aca="false">LOG(SUM(D229:F229)/SUM(G229:I229),2)</f>
        <v>-10.5299403204409</v>
      </c>
      <c r="M229" s="6" t="n">
        <f aca="false">TTEST(D229:F229,G229:I229,2,3)</f>
        <v>0.0730481582090118</v>
      </c>
      <c r="N229" s="9" t="n">
        <f aca="false">TTEST(D229:F229,G229:I229,2,2)</f>
        <v>0.0250302000159558</v>
      </c>
      <c r="O229" s="0" t="n">
        <f aca="false">AND(L229&gt;0,N229&lt;0.05)</f>
        <v>0</v>
      </c>
      <c r="P229" s="0" t="n">
        <f aca="false">AND(L229&lt;0,N229&lt;0.05)</f>
        <v>1</v>
      </c>
      <c r="Q229" s="0" t="n">
        <f aca="false">AND(D229=0.1,E229=0.1,F229=0.1,K229&gt;=2)</f>
        <v>1</v>
      </c>
      <c r="R229" s="0" t="n">
        <f aca="false">AND(G229=0.1,H229=0.1,I229=0.1,K229&gt;=2)</f>
        <v>0</v>
      </c>
      <c r="S229" s="0" t="n">
        <f aca="false">OR(O229,R229)</f>
        <v>0</v>
      </c>
      <c r="T229" s="0" t="n">
        <f aca="false">OR(P229,Q229)</f>
        <v>1</v>
      </c>
    </row>
    <row r="230" customFormat="false" ht="15" hidden="false" customHeight="true" outlineLevel="0" collapsed="false">
      <c r="A230" s="0" t="s">
        <v>8768</v>
      </c>
      <c r="B230" s="0" t="s">
        <v>8769</v>
      </c>
      <c r="D230" s="0" t="n">
        <v>0.1</v>
      </c>
      <c r="E230" s="0" t="n">
        <v>285.268</v>
      </c>
      <c r="F230" s="0" t="n">
        <v>0.1</v>
      </c>
      <c r="G230" s="0" t="n">
        <v>0.1</v>
      </c>
      <c r="H230" s="0" t="n">
        <v>0.1</v>
      </c>
      <c r="I230" s="0" t="n">
        <v>0.1</v>
      </c>
      <c r="K230" s="0" t="n">
        <v>1</v>
      </c>
      <c r="L230" s="6" t="n">
        <f aca="false">LOG(SUM(D230:F230)/SUM(G230:I230),2)</f>
        <v>9.89415081734428</v>
      </c>
      <c r="M230" s="6" t="n">
        <f aca="false">TTEST(D230:F230,G230:I230,2,3)</f>
        <v>0.422649730810374</v>
      </c>
      <c r="N230" s="6" t="n">
        <f aca="false">TTEST(D230:F230,G230:I230,2,2)</f>
        <v>0.373900966300058</v>
      </c>
      <c r="O230" s="0" t="n">
        <f aca="false">AND(L230&gt;0,N230&lt;0.05)</f>
        <v>0</v>
      </c>
      <c r="P230" s="0" t="n">
        <f aca="false">AND(L230&lt;0,N230&lt;0.05)</f>
        <v>0</v>
      </c>
      <c r="Q230" s="0" t="n">
        <f aca="false">AND(D230=0.1,E230=0.1,F230=0.1,K230&gt;=2)</f>
        <v>0</v>
      </c>
      <c r="R230" s="0" t="n">
        <f aca="false">AND(G230=0.1,H230=0.1,I230=0.1,K230&gt;=2)</f>
        <v>0</v>
      </c>
      <c r="S230" s="0" t="n">
        <f aca="false">OR(O230,R230)</f>
        <v>0</v>
      </c>
      <c r="T230" s="0" t="n">
        <f aca="false">OR(P230,Q230)</f>
        <v>0</v>
      </c>
    </row>
    <row r="231" customFormat="false" ht="15" hidden="false" customHeight="true" outlineLevel="0" collapsed="false">
      <c r="A231" s="0" t="s">
        <v>8834</v>
      </c>
      <c r="B231" s="0" t="s">
        <v>8835</v>
      </c>
      <c r="D231" s="0" t="n">
        <v>0.1</v>
      </c>
      <c r="E231" s="0" t="n">
        <v>0.1</v>
      </c>
      <c r="F231" s="0" t="n">
        <v>282.0803</v>
      </c>
      <c r="G231" s="0" t="n">
        <v>0.1</v>
      </c>
      <c r="H231" s="0" t="n">
        <v>0.1</v>
      </c>
      <c r="I231" s="0" t="n">
        <v>0.1</v>
      </c>
      <c r="K231" s="0" t="n">
        <v>1</v>
      </c>
      <c r="L231" s="6" t="n">
        <f aca="false">LOG(SUM(D231:F231)/SUM(G231:I231),2)</f>
        <v>9.87795023230339</v>
      </c>
      <c r="M231" s="6" t="n">
        <f aca="false">TTEST(D231:F231,G231:I231,2,3)</f>
        <v>0.422649730810374</v>
      </c>
      <c r="N231" s="6" t="n">
        <f aca="false">TTEST(D231:F231,G231:I231,2,2)</f>
        <v>0.373900966300058</v>
      </c>
      <c r="O231" s="0" t="n">
        <f aca="false">AND(L231&gt;0,N231&lt;0.05)</f>
        <v>0</v>
      </c>
      <c r="P231" s="0" t="n">
        <f aca="false">AND(L231&lt;0,N231&lt;0.05)</f>
        <v>0</v>
      </c>
      <c r="Q231" s="0" t="n">
        <f aca="false">AND(D231=0.1,E231=0.1,F231=0.1,K231&gt;=2)</f>
        <v>0</v>
      </c>
      <c r="R231" s="0" t="n">
        <f aca="false">AND(G231=0.1,H231=0.1,I231=0.1,K231&gt;=2)</f>
        <v>0</v>
      </c>
      <c r="S231" s="0" t="n">
        <f aca="false">OR(O231,R231)</f>
        <v>0</v>
      </c>
      <c r="T231" s="0" t="n">
        <f aca="false">OR(P231,Q231)</f>
        <v>0</v>
      </c>
    </row>
    <row r="232" customFormat="false" ht="15" hidden="false" customHeight="true" outlineLevel="0" collapsed="false">
      <c r="A232" s="0" t="s">
        <v>9026</v>
      </c>
      <c r="B232" s="0" t="s">
        <v>9027</v>
      </c>
      <c r="D232" s="0" t="n">
        <v>0.1</v>
      </c>
      <c r="E232" s="0" t="n">
        <v>280.3041</v>
      </c>
      <c r="F232" s="0" t="n">
        <v>0.1</v>
      </c>
      <c r="G232" s="0" t="n">
        <v>0.1</v>
      </c>
      <c r="H232" s="0" t="n">
        <v>0.1</v>
      </c>
      <c r="I232" s="0" t="n">
        <v>0.1</v>
      </c>
      <c r="K232" s="0" t="n">
        <v>1</v>
      </c>
      <c r="L232" s="6" t="n">
        <f aca="false">LOG(SUM(D232:F232)/SUM(G232:I232),2)</f>
        <v>9.86884364214198</v>
      </c>
      <c r="M232" s="6" t="n">
        <f aca="false">TTEST(D232:F232,G232:I232,2,3)</f>
        <v>0.422649730810374</v>
      </c>
      <c r="N232" s="6" t="n">
        <f aca="false">TTEST(D232:F232,G232:I232,2,2)</f>
        <v>0.373900966300058</v>
      </c>
      <c r="O232" s="0" t="n">
        <f aca="false">AND(L232&gt;0,N232&lt;0.05)</f>
        <v>0</v>
      </c>
      <c r="P232" s="0" t="n">
        <f aca="false">AND(L232&lt;0,N232&lt;0.05)</f>
        <v>0</v>
      </c>
      <c r="Q232" s="0" t="n">
        <f aca="false">AND(D232=0.1,E232=0.1,F232=0.1,K232&gt;=2)</f>
        <v>0</v>
      </c>
      <c r="R232" s="0" t="n">
        <f aca="false">AND(G232=0.1,H232=0.1,I232=0.1,K232&gt;=2)</f>
        <v>0</v>
      </c>
      <c r="S232" s="0" t="n">
        <f aca="false">OR(O232,R232)</f>
        <v>0</v>
      </c>
      <c r="T232" s="0" t="n">
        <f aca="false">OR(P232,Q232)</f>
        <v>0</v>
      </c>
    </row>
    <row r="233" customFormat="false" ht="15" hidden="false" customHeight="true" outlineLevel="0" collapsed="false">
      <c r="A233" s="0" t="s">
        <v>8849</v>
      </c>
      <c r="B233" s="0" t="s">
        <v>8850</v>
      </c>
      <c r="D233" s="0" t="n">
        <v>0.1</v>
      </c>
      <c r="E233" s="0" t="n">
        <v>0.1</v>
      </c>
      <c r="F233" s="0" t="n">
        <v>266.8179</v>
      </c>
      <c r="G233" s="0" t="n">
        <v>0.1</v>
      </c>
      <c r="H233" s="0" t="n">
        <v>0.1</v>
      </c>
      <c r="I233" s="0" t="n">
        <v>0.1</v>
      </c>
      <c r="K233" s="0" t="n">
        <v>1</v>
      </c>
      <c r="L233" s="6" t="n">
        <f aca="false">LOG(SUM(D233:F233)/SUM(G233:I233),2)</f>
        <v>9.79775824261641</v>
      </c>
      <c r="M233" s="6" t="n">
        <f aca="false">TTEST(D233:F233,G233:I233,2,3)</f>
        <v>0.422649730810374</v>
      </c>
      <c r="N233" s="6" t="n">
        <f aca="false">TTEST(D233:F233,G233:I233,2,2)</f>
        <v>0.373900966300058</v>
      </c>
      <c r="O233" s="0" t="n">
        <f aca="false">AND(L233&gt;0,N233&lt;0.05)</f>
        <v>0</v>
      </c>
      <c r="P233" s="0" t="n">
        <f aca="false">AND(L233&lt;0,N233&lt;0.05)</f>
        <v>0</v>
      </c>
      <c r="Q233" s="0" t="n">
        <f aca="false">AND(D233=0.1,E233=0.1,F233=0.1,K233&gt;=2)</f>
        <v>0</v>
      </c>
      <c r="R233" s="0" t="n">
        <f aca="false">AND(G233=0.1,H233=0.1,I233=0.1,K233&gt;=2)</f>
        <v>0</v>
      </c>
      <c r="S233" s="0" t="n">
        <f aca="false">OR(O233,R233)</f>
        <v>0</v>
      </c>
      <c r="T233" s="0" t="n">
        <f aca="false">OR(P233,Q233)</f>
        <v>0</v>
      </c>
    </row>
    <row r="234" customFormat="false" ht="15" hidden="false" customHeight="true" outlineLevel="0" collapsed="false">
      <c r="A234" s="0" t="s">
        <v>8597</v>
      </c>
      <c r="B234" s="0" t="s">
        <v>8598</v>
      </c>
      <c r="D234" s="0" t="n">
        <v>0.1</v>
      </c>
      <c r="E234" s="0" t="n">
        <v>0.1</v>
      </c>
      <c r="F234" s="0" t="n">
        <v>231.3044</v>
      </c>
      <c r="G234" s="0" t="n">
        <v>0.1</v>
      </c>
      <c r="H234" s="0" t="n">
        <v>0.1</v>
      </c>
      <c r="I234" s="0" t="n">
        <v>0.1</v>
      </c>
      <c r="K234" s="0" t="n">
        <v>1</v>
      </c>
      <c r="L234" s="6" t="n">
        <f aca="false">LOG(SUM(D234:F234)/SUM(G234:I234),2)</f>
        <v>9.59186139771956</v>
      </c>
      <c r="M234" s="6" t="n">
        <f aca="false">TTEST(D234:F234,G234:I234,2,3)</f>
        <v>0.422649730810374</v>
      </c>
      <c r="N234" s="6" t="n">
        <f aca="false">TTEST(D234:F234,G234:I234,2,2)</f>
        <v>0.373900966300058</v>
      </c>
      <c r="O234" s="0" t="n">
        <f aca="false">AND(L234&gt;0,N234&lt;0.05)</f>
        <v>0</v>
      </c>
      <c r="P234" s="0" t="n">
        <f aca="false">AND(L234&lt;0,N234&lt;0.05)</f>
        <v>0</v>
      </c>
      <c r="Q234" s="0" t="n">
        <f aca="false">AND(D234=0.1,E234=0.1,F234=0.1,K234&gt;=2)</f>
        <v>0</v>
      </c>
      <c r="R234" s="0" t="n">
        <f aca="false">AND(G234=0.1,H234=0.1,I234=0.1,K234&gt;=2)</f>
        <v>0</v>
      </c>
      <c r="S234" s="0" t="n">
        <f aca="false">OR(O234,R234)</f>
        <v>0</v>
      </c>
      <c r="T234" s="0" t="n">
        <f aca="false">OR(P234,Q234)</f>
        <v>0</v>
      </c>
    </row>
    <row r="235" customFormat="false" ht="15" hidden="false" customHeight="true" outlineLevel="0" collapsed="false">
      <c r="A235" s="0" t="s">
        <v>4139</v>
      </c>
      <c r="B235" s="0" t="s">
        <v>4140</v>
      </c>
      <c r="D235" s="0" t="n">
        <v>0.1</v>
      </c>
      <c r="E235" s="0" t="n">
        <v>0.1</v>
      </c>
      <c r="F235" s="0" t="n">
        <v>210.8721</v>
      </c>
      <c r="G235" s="0" t="n">
        <v>0.1</v>
      </c>
      <c r="H235" s="0" t="n">
        <v>0.1</v>
      </c>
      <c r="I235" s="0" t="n">
        <v>0.1</v>
      </c>
      <c r="K235" s="0" t="n">
        <v>1</v>
      </c>
      <c r="L235" s="6" t="n">
        <f aca="false">LOG(SUM(D235:F235)/SUM(G235:I235),2)</f>
        <v>9.45855767644992</v>
      </c>
      <c r="M235" s="6" t="n">
        <f aca="false">TTEST(D235:F235,G235:I235,2,3)</f>
        <v>0.422649730810374</v>
      </c>
      <c r="N235" s="6" t="n">
        <f aca="false">TTEST(D235:F235,G235:I235,2,2)</f>
        <v>0.373900966300058</v>
      </c>
      <c r="O235" s="0" t="n">
        <f aca="false">AND(L235&gt;0,N235&lt;0.05)</f>
        <v>0</v>
      </c>
      <c r="P235" s="0" t="n">
        <f aca="false">AND(L235&lt;0,N235&lt;0.05)</f>
        <v>0</v>
      </c>
      <c r="Q235" s="0" t="n">
        <f aca="false">AND(D235=0.1,E235=0.1,F235=0.1,K235&gt;=2)</f>
        <v>0</v>
      </c>
      <c r="R235" s="0" t="n">
        <f aca="false">AND(G235=0.1,H235=0.1,I235=0.1,K235&gt;=2)</f>
        <v>0</v>
      </c>
      <c r="S235" s="0" t="n">
        <f aca="false">OR(O235,R235)</f>
        <v>0</v>
      </c>
      <c r="T235" s="0" t="n">
        <f aca="false">OR(P235,Q235)</f>
        <v>0</v>
      </c>
    </row>
    <row r="236" customFormat="false" ht="15" hidden="false" customHeight="true" outlineLevel="0" collapsed="false">
      <c r="A236" s="0" t="s">
        <v>9050</v>
      </c>
      <c r="B236" s="0" t="s">
        <v>9051</v>
      </c>
      <c r="D236" s="0" t="n">
        <v>177.2565</v>
      </c>
      <c r="E236" s="0" t="n">
        <v>0.1</v>
      </c>
      <c r="F236" s="0" t="n">
        <v>0.1</v>
      </c>
      <c r="G236" s="0" t="n">
        <v>0.1</v>
      </c>
      <c r="H236" s="0" t="n">
        <v>0.1</v>
      </c>
      <c r="I236" s="0" t="n">
        <v>0.1</v>
      </c>
      <c r="K236" s="0" t="n">
        <v>1</v>
      </c>
      <c r="L236" s="6" t="n">
        <f aca="false">LOG(SUM(D236:F236)/SUM(G236:I236),2)</f>
        <v>9.20828720334413</v>
      </c>
      <c r="M236" s="6" t="n">
        <f aca="false">TTEST(D236:F236,G236:I236,2,3)</f>
        <v>0.422649730810374</v>
      </c>
      <c r="N236" s="6" t="n">
        <f aca="false">TTEST(D236:F236,G236:I236,2,2)</f>
        <v>0.373900966300058</v>
      </c>
      <c r="O236" s="0" t="n">
        <f aca="false">AND(L236&gt;0,N236&lt;0.05)</f>
        <v>0</v>
      </c>
      <c r="P236" s="0" t="n">
        <f aca="false">AND(L236&lt;0,N236&lt;0.05)</f>
        <v>0</v>
      </c>
      <c r="Q236" s="0" t="n">
        <f aca="false">AND(D236=0.1,E236=0.1,F236=0.1,K236&gt;=2)</f>
        <v>0</v>
      </c>
      <c r="R236" s="0" t="n">
        <f aca="false">AND(G236=0.1,H236=0.1,I236=0.1,K236&gt;=2)</f>
        <v>0</v>
      </c>
      <c r="S236" s="0" t="n">
        <f aca="false">OR(O236,R236)</f>
        <v>0</v>
      </c>
      <c r="T236" s="0" t="n">
        <f aca="false">OR(P236,Q236)</f>
        <v>0</v>
      </c>
    </row>
    <row r="237" customFormat="false" ht="15" hidden="false" customHeight="true" outlineLevel="0" collapsed="false">
      <c r="A237" s="0" t="s">
        <v>2078</v>
      </c>
      <c r="B237" s="0" t="s">
        <v>2079</v>
      </c>
      <c r="D237" s="0" t="n">
        <v>0.1</v>
      </c>
      <c r="E237" s="0" t="n">
        <v>0.1</v>
      </c>
      <c r="F237" s="0" t="n">
        <v>167.7806</v>
      </c>
      <c r="G237" s="0" t="n">
        <v>0.1</v>
      </c>
      <c r="H237" s="0" t="n">
        <v>0.1</v>
      </c>
      <c r="I237" s="0" t="n">
        <v>0.1</v>
      </c>
      <c r="K237" s="0" t="n">
        <v>1</v>
      </c>
      <c r="L237" s="6" t="n">
        <f aca="false">LOG(SUM(D237:F237)/SUM(G237:I237),2)</f>
        <v>9.1291164103979</v>
      </c>
      <c r="M237" s="6" t="n">
        <f aca="false">TTEST(D237:F237,G237:I237,2,3)</f>
        <v>0.422649730810374</v>
      </c>
      <c r="N237" s="6" t="n">
        <f aca="false">TTEST(D237:F237,G237:I237,2,2)</f>
        <v>0.373900966300058</v>
      </c>
      <c r="O237" s="0" t="n">
        <f aca="false">AND(L237&gt;0,N237&lt;0.05)</f>
        <v>0</v>
      </c>
      <c r="P237" s="0" t="n">
        <f aca="false">AND(L237&lt;0,N237&lt;0.05)</f>
        <v>0</v>
      </c>
      <c r="Q237" s="0" t="n">
        <f aca="false">AND(D237=0.1,E237=0.1,F237=0.1,K237&gt;=2)</f>
        <v>0</v>
      </c>
      <c r="R237" s="0" t="n">
        <f aca="false">AND(G237=0.1,H237=0.1,I237=0.1,K237&gt;=2)</f>
        <v>0</v>
      </c>
      <c r="S237" s="0" t="n">
        <f aca="false">OR(O237,R237)</f>
        <v>0</v>
      </c>
      <c r="T237" s="0" t="n">
        <f aca="false">OR(P237,Q237)</f>
        <v>0</v>
      </c>
    </row>
    <row r="238" customFormat="false" ht="15" hidden="false" customHeight="true" outlineLevel="0" collapsed="false">
      <c r="A238" s="0" t="s">
        <v>10745</v>
      </c>
      <c r="B238" s="0" t="s">
        <v>10746</v>
      </c>
      <c r="D238" s="0" t="n">
        <v>155.7713</v>
      </c>
      <c r="E238" s="0" t="n">
        <v>0.1</v>
      </c>
      <c r="F238" s="0" t="n">
        <v>0.1</v>
      </c>
      <c r="G238" s="0" t="n">
        <v>0.1</v>
      </c>
      <c r="H238" s="0" t="n">
        <v>0.1</v>
      </c>
      <c r="I238" s="0" t="n">
        <v>0.1</v>
      </c>
      <c r="K238" s="0" t="n">
        <v>1</v>
      </c>
      <c r="L238" s="6" t="n">
        <f aca="false">LOG(SUM(D238:F238)/SUM(G238:I238),2)</f>
        <v>9.02210236971498</v>
      </c>
      <c r="M238" s="6" t="n">
        <f aca="false">TTEST(D238:F238,G238:I238,2,3)</f>
        <v>0.422649730810374</v>
      </c>
      <c r="N238" s="6" t="n">
        <f aca="false">TTEST(D238:F238,G238:I238,2,2)</f>
        <v>0.373900966300058</v>
      </c>
      <c r="O238" s="0" t="n">
        <f aca="false">AND(L238&gt;0,N238&lt;0.05)</f>
        <v>0</v>
      </c>
      <c r="P238" s="0" t="n">
        <f aca="false">AND(L238&lt;0,N238&lt;0.05)</f>
        <v>0</v>
      </c>
      <c r="Q238" s="0" t="n">
        <f aca="false">AND(D238=0.1,E238=0.1,F238=0.1,K238&gt;=2)</f>
        <v>0</v>
      </c>
      <c r="R238" s="0" t="n">
        <f aca="false">AND(G238=0.1,H238=0.1,I238=0.1,K238&gt;=2)</f>
        <v>0</v>
      </c>
      <c r="S238" s="0" t="n">
        <f aca="false">OR(O238,R238)</f>
        <v>0</v>
      </c>
      <c r="T238" s="0" t="n">
        <f aca="false">OR(P238,Q238)</f>
        <v>0</v>
      </c>
    </row>
    <row r="239" customFormat="false" ht="15" hidden="false" customHeight="true" outlineLevel="0" collapsed="false">
      <c r="A239" s="0" t="s">
        <v>8471</v>
      </c>
      <c r="B239" s="0" t="s">
        <v>8472</v>
      </c>
      <c r="D239" s="0" t="n">
        <v>0.1</v>
      </c>
      <c r="E239" s="0" t="n">
        <v>152.1983</v>
      </c>
      <c r="F239" s="0" t="n">
        <v>0.1</v>
      </c>
      <c r="G239" s="0" t="n">
        <v>0.1</v>
      </c>
      <c r="H239" s="0" t="n">
        <v>0.1</v>
      </c>
      <c r="I239" s="0" t="n">
        <v>0.1</v>
      </c>
      <c r="K239" s="0" t="n">
        <v>1</v>
      </c>
      <c r="L239" s="6" t="n">
        <f aca="false">LOG(SUM(D239:F239)/SUM(G239:I239),2)</f>
        <v>8.98866859362749</v>
      </c>
      <c r="M239" s="6" t="n">
        <f aca="false">TTEST(D239:F239,G239:I239,2,3)</f>
        <v>0.422649730810374</v>
      </c>
      <c r="N239" s="6" t="n">
        <f aca="false">TTEST(D239:F239,G239:I239,2,2)</f>
        <v>0.373900966300058</v>
      </c>
      <c r="O239" s="0" t="n">
        <f aca="false">AND(L239&gt;0,N239&lt;0.05)</f>
        <v>0</v>
      </c>
      <c r="P239" s="0" t="n">
        <f aca="false">AND(L239&lt;0,N239&lt;0.05)</f>
        <v>0</v>
      </c>
      <c r="Q239" s="0" t="n">
        <f aca="false">AND(D239=0.1,E239=0.1,F239=0.1,K239&gt;=2)</f>
        <v>0</v>
      </c>
      <c r="R239" s="0" t="n">
        <f aca="false">AND(G239=0.1,H239=0.1,I239=0.1,K239&gt;=2)</f>
        <v>0</v>
      </c>
      <c r="S239" s="0" t="n">
        <f aca="false">OR(O239,R239)</f>
        <v>0</v>
      </c>
      <c r="T239" s="0" t="n">
        <f aca="false">OR(P239,Q239)</f>
        <v>0</v>
      </c>
    </row>
    <row r="240" customFormat="false" ht="15" hidden="false" customHeight="true" outlineLevel="0" collapsed="false">
      <c r="A240" s="0" t="s">
        <v>10568</v>
      </c>
      <c r="B240" s="0" t="s">
        <v>10569</v>
      </c>
      <c r="D240" s="0" t="n">
        <v>0.1</v>
      </c>
      <c r="E240" s="0" t="n">
        <v>0.1</v>
      </c>
      <c r="F240" s="0" t="n">
        <v>151.478</v>
      </c>
      <c r="G240" s="0" t="n">
        <v>0.1</v>
      </c>
      <c r="H240" s="0" t="n">
        <v>0.1</v>
      </c>
      <c r="I240" s="0" t="n">
        <v>0.1</v>
      </c>
      <c r="K240" s="0" t="n">
        <v>1</v>
      </c>
      <c r="L240" s="6" t="n">
        <f aca="false">LOG(SUM(D240:F240)/SUM(G240:I240),2)</f>
        <v>8.98183363028668</v>
      </c>
      <c r="M240" s="6" t="n">
        <f aca="false">TTEST(D240:F240,G240:I240,2,3)</f>
        <v>0.422649730810374</v>
      </c>
      <c r="N240" s="6" t="n">
        <f aca="false">TTEST(D240:F240,G240:I240,2,2)</f>
        <v>0.373900966300058</v>
      </c>
      <c r="O240" s="0" t="n">
        <f aca="false">AND(L240&gt;0,N240&lt;0.05)</f>
        <v>0</v>
      </c>
      <c r="P240" s="0" t="n">
        <f aca="false">AND(L240&lt;0,N240&lt;0.05)</f>
        <v>0</v>
      </c>
      <c r="Q240" s="0" t="n">
        <f aca="false">AND(D240=0.1,E240=0.1,F240=0.1,K240&gt;=2)</f>
        <v>0</v>
      </c>
      <c r="R240" s="0" t="n">
        <f aca="false">AND(G240=0.1,H240=0.1,I240=0.1,K240&gt;=2)</f>
        <v>0</v>
      </c>
      <c r="S240" s="0" t="n">
        <f aca="false">OR(O240,R240)</f>
        <v>0</v>
      </c>
      <c r="T240" s="0" t="n">
        <f aca="false">OR(P240,Q240)</f>
        <v>0</v>
      </c>
    </row>
    <row r="241" customFormat="false" ht="15" hidden="false" customHeight="true" outlineLevel="0" collapsed="false">
      <c r="A241" s="0" t="s">
        <v>9521</v>
      </c>
      <c r="B241" s="0" t="s">
        <v>9522</v>
      </c>
      <c r="D241" s="0" t="n">
        <v>149.9721</v>
      </c>
      <c r="E241" s="0" t="n">
        <v>0.1</v>
      </c>
      <c r="F241" s="0" t="n">
        <v>0.1</v>
      </c>
      <c r="G241" s="0" t="n">
        <v>0.1</v>
      </c>
      <c r="H241" s="0" t="n">
        <v>0.1</v>
      </c>
      <c r="I241" s="0" t="n">
        <v>0.1</v>
      </c>
      <c r="K241" s="0" t="n">
        <v>1</v>
      </c>
      <c r="L241" s="6" t="n">
        <f aca="false">LOG(SUM(D241:F241)/SUM(G241:I241),2)</f>
        <v>8.96743858793506</v>
      </c>
      <c r="M241" s="6" t="n">
        <f aca="false">TTEST(D241:F241,G241:I241,2,3)</f>
        <v>0.422649730810374</v>
      </c>
      <c r="N241" s="6" t="n">
        <f aca="false">TTEST(D241:F241,G241:I241,2,2)</f>
        <v>0.373900966300058</v>
      </c>
      <c r="O241" s="0" t="n">
        <f aca="false">AND(L241&gt;0,N241&lt;0.05)</f>
        <v>0</v>
      </c>
      <c r="P241" s="0" t="n">
        <f aca="false">AND(L241&lt;0,N241&lt;0.05)</f>
        <v>0</v>
      </c>
      <c r="Q241" s="0" t="n">
        <f aca="false">AND(D241=0.1,E241=0.1,F241=0.1,K241&gt;=2)</f>
        <v>0</v>
      </c>
      <c r="R241" s="0" t="n">
        <f aca="false">AND(G241=0.1,H241=0.1,I241=0.1,K241&gt;=2)</f>
        <v>0</v>
      </c>
      <c r="S241" s="0" t="n">
        <f aca="false">OR(O241,R241)</f>
        <v>0</v>
      </c>
      <c r="T241" s="0" t="n">
        <f aca="false">OR(P241,Q241)</f>
        <v>0</v>
      </c>
    </row>
    <row r="242" customFormat="false" ht="15" hidden="false" customHeight="true" outlineLevel="0" collapsed="false">
      <c r="A242" s="0" t="s">
        <v>10064</v>
      </c>
      <c r="B242" s="0" t="s">
        <v>10065</v>
      </c>
      <c r="D242" s="0" t="n">
        <v>133.3696</v>
      </c>
      <c r="E242" s="0" t="n">
        <v>0.1</v>
      </c>
      <c r="F242" s="0" t="n">
        <v>0.1</v>
      </c>
      <c r="G242" s="0" t="n">
        <v>0.1</v>
      </c>
      <c r="H242" s="0" t="n">
        <v>0.1</v>
      </c>
      <c r="I242" s="0" t="n">
        <v>0.1</v>
      </c>
      <c r="K242" s="0" t="n">
        <v>1</v>
      </c>
      <c r="L242" s="6" t="n">
        <f aca="false">LOG(SUM(D242:F242)/SUM(G242:I242),2)</f>
        <v>8.79841347648475</v>
      </c>
      <c r="M242" s="6" t="n">
        <f aca="false">TTEST(D242:F242,G242:I242,2,3)</f>
        <v>0.422649730810374</v>
      </c>
      <c r="N242" s="6" t="n">
        <f aca="false">TTEST(D242:F242,G242:I242,2,2)</f>
        <v>0.373900966300058</v>
      </c>
      <c r="O242" s="0" t="n">
        <f aca="false">AND(L242&gt;0,N242&lt;0.05)</f>
        <v>0</v>
      </c>
      <c r="P242" s="0" t="n">
        <f aca="false">AND(L242&lt;0,N242&lt;0.05)</f>
        <v>0</v>
      </c>
      <c r="Q242" s="0" t="n">
        <f aca="false">AND(D242=0.1,E242=0.1,F242=0.1,K242&gt;=2)</f>
        <v>0</v>
      </c>
      <c r="R242" s="0" t="n">
        <f aca="false">AND(G242=0.1,H242=0.1,I242=0.1,K242&gt;=2)</f>
        <v>0</v>
      </c>
      <c r="S242" s="0" t="n">
        <f aca="false">OR(O242,R242)</f>
        <v>0</v>
      </c>
      <c r="T242" s="0" t="n">
        <f aca="false">OR(P242,Q242)</f>
        <v>0</v>
      </c>
    </row>
    <row r="243" customFormat="false" ht="15" hidden="false" customHeight="true" outlineLevel="0" collapsed="false">
      <c r="A243" s="0" t="s">
        <v>8675</v>
      </c>
      <c r="B243" s="0" t="s">
        <v>8676</v>
      </c>
      <c r="D243" s="0" t="n">
        <v>0.1</v>
      </c>
      <c r="E243" s="0" t="n">
        <v>0.1</v>
      </c>
      <c r="F243" s="0" t="n">
        <v>132.3965</v>
      </c>
      <c r="G243" s="0" t="n">
        <v>0.1</v>
      </c>
      <c r="H243" s="0" t="n">
        <v>0.1</v>
      </c>
      <c r="I243" s="0" t="n">
        <v>0.1</v>
      </c>
      <c r="K243" s="0" t="n">
        <v>1</v>
      </c>
      <c r="L243" s="6" t="n">
        <f aca="false">LOG(SUM(D243:F243)/SUM(G243:I243),2)</f>
        <v>8.78786447870301</v>
      </c>
      <c r="M243" s="6" t="n">
        <f aca="false">TTEST(D243:F243,G243:I243,2,3)</f>
        <v>0.422649730810374</v>
      </c>
      <c r="N243" s="6" t="n">
        <f aca="false">TTEST(D243:F243,G243:I243,2,2)</f>
        <v>0.373900966300058</v>
      </c>
      <c r="O243" s="0" t="n">
        <f aca="false">AND(L243&gt;0,N243&lt;0.05)</f>
        <v>0</v>
      </c>
      <c r="P243" s="0" t="n">
        <f aca="false">AND(L243&lt;0,N243&lt;0.05)</f>
        <v>0</v>
      </c>
      <c r="Q243" s="0" t="n">
        <f aca="false">AND(D243=0.1,E243=0.1,F243=0.1,K243&gt;=2)</f>
        <v>0</v>
      </c>
      <c r="R243" s="0" t="n">
        <f aca="false">AND(G243=0.1,H243=0.1,I243=0.1,K243&gt;=2)</f>
        <v>0</v>
      </c>
      <c r="S243" s="0" t="n">
        <f aca="false">OR(O243,R243)</f>
        <v>0</v>
      </c>
      <c r="T243" s="0" t="n">
        <f aca="false">OR(P243,Q243)</f>
        <v>0</v>
      </c>
    </row>
    <row r="244" customFormat="false" ht="15" hidden="false" customHeight="true" outlineLevel="0" collapsed="false">
      <c r="A244" s="0" t="s">
        <v>9413</v>
      </c>
      <c r="B244" s="0" t="s">
        <v>9414</v>
      </c>
      <c r="D244" s="0" t="n">
        <v>0.1</v>
      </c>
      <c r="E244" s="0" t="n">
        <v>0.1</v>
      </c>
      <c r="F244" s="0" t="n">
        <v>129.5226</v>
      </c>
      <c r="G244" s="0" t="n">
        <v>0.1</v>
      </c>
      <c r="H244" s="0" t="n">
        <v>0.1</v>
      </c>
      <c r="I244" s="0" t="n">
        <v>0.1</v>
      </c>
      <c r="K244" s="0" t="n">
        <v>1</v>
      </c>
      <c r="L244" s="6" t="n">
        <f aca="false">LOG(SUM(D244:F244)/SUM(G244:I244),2)</f>
        <v>8.75625162873933</v>
      </c>
      <c r="M244" s="6" t="n">
        <f aca="false">TTEST(D244:F244,G244:I244,2,3)</f>
        <v>0.422649730810374</v>
      </c>
      <c r="N244" s="6" t="n">
        <f aca="false">TTEST(D244:F244,G244:I244,2,2)</f>
        <v>0.37390096630006</v>
      </c>
      <c r="O244" s="0" t="n">
        <f aca="false">AND(L244&gt;0,N244&lt;0.05)</f>
        <v>0</v>
      </c>
      <c r="P244" s="0" t="n">
        <f aca="false">AND(L244&lt;0,N244&lt;0.05)</f>
        <v>0</v>
      </c>
      <c r="Q244" s="0" t="n">
        <f aca="false">AND(D244=0.1,E244=0.1,F244=0.1,K244&gt;=2)</f>
        <v>0</v>
      </c>
      <c r="R244" s="0" t="n">
        <f aca="false">AND(G244=0.1,H244=0.1,I244=0.1,K244&gt;=2)</f>
        <v>0</v>
      </c>
      <c r="S244" s="0" t="n">
        <f aca="false">OR(O244,R244)</f>
        <v>0</v>
      </c>
      <c r="T244" s="0" t="n">
        <f aca="false">OR(P244,Q244)</f>
        <v>0</v>
      </c>
    </row>
    <row r="245" customFormat="false" ht="15" hidden="false" customHeight="true" outlineLevel="0" collapsed="false">
      <c r="A245" s="0" t="s">
        <v>10976</v>
      </c>
      <c r="B245" s="0" t="s">
        <v>10977</v>
      </c>
      <c r="D245" s="0" t="n">
        <v>126.5579</v>
      </c>
      <c r="E245" s="0" t="n">
        <v>0.1</v>
      </c>
      <c r="F245" s="0" t="n">
        <v>0.1</v>
      </c>
      <c r="G245" s="0" t="n">
        <v>0.1</v>
      </c>
      <c r="H245" s="0" t="n">
        <v>0.1</v>
      </c>
      <c r="I245" s="0" t="n">
        <v>0.1</v>
      </c>
      <c r="K245" s="0" t="n">
        <v>1</v>
      </c>
      <c r="L245" s="6" t="n">
        <f aca="false">LOG(SUM(D245:F245)/SUM(G245:I245),2)</f>
        <v>8.72289744782167</v>
      </c>
      <c r="M245" s="6" t="n">
        <f aca="false">TTEST(D245:F245,G245:I245,2,3)</f>
        <v>0.422649730810374</v>
      </c>
      <c r="N245" s="6" t="n">
        <f aca="false">TTEST(D245:F245,G245:I245,2,2)</f>
        <v>0.37390096630006</v>
      </c>
      <c r="O245" s="0" t="n">
        <f aca="false">AND(L245&gt;0,N245&lt;0.05)</f>
        <v>0</v>
      </c>
      <c r="P245" s="0" t="n">
        <f aca="false">AND(L245&lt;0,N245&lt;0.05)</f>
        <v>0</v>
      </c>
      <c r="Q245" s="0" t="n">
        <f aca="false">AND(D245=0.1,E245=0.1,F245=0.1,K245&gt;=2)</f>
        <v>0</v>
      </c>
      <c r="R245" s="0" t="n">
        <f aca="false">AND(G245=0.1,H245=0.1,I245=0.1,K245&gt;=2)</f>
        <v>0</v>
      </c>
      <c r="S245" s="0" t="n">
        <f aca="false">OR(O245,R245)</f>
        <v>0</v>
      </c>
      <c r="T245" s="0" t="n">
        <f aca="false">OR(P245,Q245)</f>
        <v>0</v>
      </c>
    </row>
    <row r="246" customFormat="false" ht="15" hidden="false" customHeight="true" outlineLevel="0" collapsed="false">
      <c r="A246" s="0" t="s">
        <v>9740</v>
      </c>
      <c r="B246" s="0" t="s">
        <v>9741</v>
      </c>
      <c r="D246" s="0" t="n">
        <v>0.1</v>
      </c>
      <c r="E246" s="0" t="n">
        <v>0.1</v>
      </c>
      <c r="F246" s="0" t="n">
        <v>125.3167</v>
      </c>
      <c r="G246" s="0" t="n">
        <v>0.1</v>
      </c>
      <c r="H246" s="0" t="n">
        <v>0.1</v>
      </c>
      <c r="I246" s="0" t="n">
        <v>0.1</v>
      </c>
      <c r="K246" s="0" t="n">
        <v>1</v>
      </c>
      <c r="L246" s="6" t="n">
        <f aca="false">LOG(SUM(D246:F246)/SUM(G246:I246),2)</f>
        <v>8.70870111149805</v>
      </c>
      <c r="M246" s="6" t="n">
        <f aca="false">TTEST(D246:F246,G246:I246,2,3)</f>
        <v>0.422649730810374</v>
      </c>
      <c r="N246" s="6" t="n">
        <f aca="false">TTEST(D246:F246,G246:I246,2,2)</f>
        <v>0.373900966300058</v>
      </c>
      <c r="O246" s="0" t="n">
        <f aca="false">AND(L246&gt;0,N246&lt;0.05)</f>
        <v>0</v>
      </c>
      <c r="P246" s="0" t="n">
        <f aca="false">AND(L246&lt;0,N246&lt;0.05)</f>
        <v>0</v>
      </c>
      <c r="Q246" s="0" t="n">
        <f aca="false">AND(D246=0.1,E246=0.1,F246=0.1,K246&gt;=2)</f>
        <v>0</v>
      </c>
      <c r="R246" s="0" t="n">
        <f aca="false">AND(G246=0.1,H246=0.1,I246=0.1,K246&gt;=2)</f>
        <v>0</v>
      </c>
      <c r="S246" s="0" t="n">
        <f aca="false">OR(O246,R246)</f>
        <v>0</v>
      </c>
      <c r="T246" s="0" t="n">
        <f aca="false">OR(P246,Q246)</f>
        <v>0</v>
      </c>
    </row>
    <row r="247" customFormat="false" ht="15" hidden="false" customHeight="true" outlineLevel="0" collapsed="false">
      <c r="A247" s="0" t="s">
        <v>8489</v>
      </c>
      <c r="B247" s="0" t="s">
        <v>8490</v>
      </c>
      <c r="D247" s="0" t="n">
        <v>0.1</v>
      </c>
      <c r="E247" s="0" t="n">
        <v>0.1</v>
      </c>
      <c r="F247" s="0" t="n">
        <v>120.057</v>
      </c>
      <c r="G247" s="0" t="n">
        <v>0.1</v>
      </c>
      <c r="H247" s="0" t="n">
        <v>0.1</v>
      </c>
      <c r="I247" s="0" t="n">
        <v>0.1</v>
      </c>
      <c r="K247" s="0" t="n">
        <v>1</v>
      </c>
      <c r="L247" s="6" t="n">
        <f aca="false">LOG(SUM(D247:F247)/SUM(G247:I247),2)</f>
        <v>8.64694265773966</v>
      </c>
      <c r="M247" s="6" t="n">
        <f aca="false">TTEST(D247:F247,G247:I247,2,3)</f>
        <v>0.422649730810374</v>
      </c>
      <c r="N247" s="6" t="n">
        <f aca="false">TTEST(D247:F247,G247:I247,2,2)</f>
        <v>0.373900966300058</v>
      </c>
      <c r="O247" s="0" t="n">
        <f aca="false">AND(L247&gt;0,N247&lt;0.05)</f>
        <v>0</v>
      </c>
      <c r="P247" s="0" t="n">
        <f aca="false">AND(L247&lt;0,N247&lt;0.05)</f>
        <v>0</v>
      </c>
      <c r="Q247" s="0" t="n">
        <f aca="false">AND(D247=0.1,E247=0.1,F247=0.1,K247&gt;=2)</f>
        <v>0</v>
      </c>
      <c r="R247" s="0" t="n">
        <f aca="false">AND(G247=0.1,H247=0.1,I247=0.1,K247&gt;=2)</f>
        <v>0</v>
      </c>
      <c r="S247" s="0" t="n">
        <f aca="false">OR(O247,R247)</f>
        <v>0</v>
      </c>
      <c r="T247" s="0" t="n">
        <f aca="false">OR(P247,Q247)</f>
        <v>0</v>
      </c>
    </row>
    <row r="248" customFormat="false" ht="15" hidden="false" customHeight="true" outlineLevel="0" collapsed="false">
      <c r="A248" s="0" t="s">
        <v>9137</v>
      </c>
      <c r="B248" s="0" t="s">
        <v>9138</v>
      </c>
      <c r="D248" s="0" t="n">
        <v>115.6078</v>
      </c>
      <c r="E248" s="0" t="n">
        <v>0.1</v>
      </c>
      <c r="F248" s="0" t="n">
        <v>0.1</v>
      </c>
      <c r="G248" s="0" t="n">
        <v>0.1</v>
      </c>
      <c r="H248" s="0" t="n">
        <v>0.1</v>
      </c>
      <c r="I248" s="0" t="n">
        <v>0.1</v>
      </c>
      <c r="K248" s="0" t="n">
        <v>1</v>
      </c>
      <c r="L248" s="6" t="n">
        <f aca="false">LOG(SUM(D248:F248)/SUM(G248:I248),2)</f>
        <v>8.59255421034535</v>
      </c>
      <c r="M248" s="6" t="n">
        <f aca="false">TTEST(D248:F248,G248:I248,2,3)</f>
        <v>0.422649730810374</v>
      </c>
      <c r="N248" s="6" t="n">
        <f aca="false">TTEST(D248:F248,G248:I248,2,2)</f>
        <v>0.373900966300058</v>
      </c>
      <c r="O248" s="0" t="n">
        <f aca="false">AND(L248&gt;0,N248&lt;0.05)</f>
        <v>0</v>
      </c>
      <c r="P248" s="0" t="n">
        <f aca="false">AND(L248&lt;0,N248&lt;0.05)</f>
        <v>0</v>
      </c>
      <c r="Q248" s="0" t="n">
        <f aca="false">AND(D248=0.1,E248=0.1,F248=0.1,K248&gt;=2)</f>
        <v>0</v>
      </c>
      <c r="R248" s="0" t="n">
        <f aca="false">AND(G248=0.1,H248=0.1,I248=0.1,K248&gt;=2)</f>
        <v>0</v>
      </c>
      <c r="S248" s="0" t="n">
        <f aca="false">OR(O248,R248)</f>
        <v>0</v>
      </c>
      <c r="T248" s="0" t="n">
        <f aca="false">OR(P248,Q248)</f>
        <v>0</v>
      </c>
    </row>
    <row r="249" customFormat="false" ht="15" hidden="false" customHeight="true" outlineLevel="0" collapsed="false">
      <c r="A249" s="0" t="s">
        <v>8732</v>
      </c>
      <c r="B249" s="0" t="s">
        <v>8733</v>
      </c>
      <c r="D249" s="0" t="n">
        <v>0.1</v>
      </c>
      <c r="E249" s="0" t="n">
        <v>111.2529</v>
      </c>
      <c r="F249" s="0" t="n">
        <v>0.1</v>
      </c>
      <c r="G249" s="0" t="n">
        <v>0.1</v>
      </c>
      <c r="H249" s="0" t="n">
        <v>0.1</v>
      </c>
      <c r="I249" s="0" t="n">
        <v>0.1</v>
      </c>
      <c r="K249" s="0" t="n">
        <v>1</v>
      </c>
      <c r="L249" s="6" t="n">
        <f aca="false">LOG(SUM(D249:F249)/SUM(G249:I249),2)</f>
        <v>8.53725593989424</v>
      </c>
      <c r="M249" s="6" t="n">
        <f aca="false">TTEST(D249:F249,G249:I249,2,3)</f>
        <v>0.422649730810374</v>
      </c>
      <c r="N249" s="6" t="n">
        <f aca="false">TTEST(D249:F249,G249:I249,2,2)</f>
        <v>0.373900966300058</v>
      </c>
      <c r="O249" s="0" t="n">
        <f aca="false">AND(L249&gt;0,N249&lt;0.05)</f>
        <v>0</v>
      </c>
      <c r="P249" s="0" t="n">
        <f aca="false">AND(L249&lt;0,N249&lt;0.05)</f>
        <v>0</v>
      </c>
      <c r="Q249" s="0" t="n">
        <f aca="false">AND(D249=0.1,E249=0.1,F249=0.1,K249&gt;=2)</f>
        <v>0</v>
      </c>
      <c r="R249" s="0" t="n">
        <f aca="false">AND(G249=0.1,H249=0.1,I249=0.1,K249&gt;=2)</f>
        <v>0</v>
      </c>
      <c r="S249" s="0" t="n">
        <f aca="false">OR(O249,R249)</f>
        <v>0</v>
      </c>
      <c r="T249" s="0" t="n">
        <f aca="false">OR(P249,Q249)</f>
        <v>0</v>
      </c>
    </row>
    <row r="250" customFormat="false" ht="15" hidden="false" customHeight="true" outlineLevel="0" collapsed="false">
      <c r="A250" s="0" t="s">
        <v>10211</v>
      </c>
      <c r="B250" s="0" t="s">
        <v>10212</v>
      </c>
      <c r="D250" s="0" t="n">
        <v>0.1</v>
      </c>
      <c r="E250" s="0" t="n">
        <v>107.6664</v>
      </c>
      <c r="F250" s="0" t="n">
        <v>0.1</v>
      </c>
      <c r="G250" s="0" t="n">
        <v>0.1</v>
      </c>
      <c r="H250" s="0" t="n">
        <v>0.1</v>
      </c>
      <c r="I250" s="0" t="n">
        <v>0.1</v>
      </c>
      <c r="K250" s="0" t="n">
        <v>1</v>
      </c>
      <c r="L250" s="6" t="n">
        <f aca="false">LOG(SUM(D250:F250)/SUM(G250:I250),2)</f>
        <v>8.49006732437005</v>
      </c>
      <c r="M250" s="6" t="n">
        <f aca="false">TTEST(D250:F250,G250:I250,2,3)</f>
        <v>0.422649730810374</v>
      </c>
      <c r="N250" s="6" t="n">
        <f aca="false">TTEST(D250:F250,G250:I250,2,2)</f>
        <v>0.37390096630006</v>
      </c>
      <c r="O250" s="0" t="n">
        <f aca="false">AND(L250&gt;0,N250&lt;0.05)</f>
        <v>0</v>
      </c>
      <c r="P250" s="0" t="n">
        <f aca="false">AND(L250&lt;0,N250&lt;0.05)</f>
        <v>0</v>
      </c>
      <c r="Q250" s="0" t="n">
        <f aca="false">AND(D250=0.1,E250=0.1,F250=0.1,K250&gt;=2)</f>
        <v>0</v>
      </c>
      <c r="R250" s="0" t="n">
        <f aca="false">AND(G250=0.1,H250=0.1,I250=0.1,K250&gt;=2)</f>
        <v>0</v>
      </c>
      <c r="S250" s="0" t="n">
        <f aca="false">OR(O250,R250)</f>
        <v>0</v>
      </c>
      <c r="T250" s="0" t="n">
        <f aca="false">OR(P250,Q250)</f>
        <v>0</v>
      </c>
    </row>
    <row r="251" customFormat="false" ht="15" hidden="false" customHeight="true" outlineLevel="0" collapsed="false">
      <c r="A251" s="0" t="s">
        <v>9620</v>
      </c>
      <c r="B251" s="0" t="s">
        <v>9621</v>
      </c>
      <c r="D251" s="0" t="n">
        <v>101.776</v>
      </c>
      <c r="E251" s="0" t="n">
        <v>0.1</v>
      </c>
      <c r="F251" s="0" t="n">
        <v>0.1</v>
      </c>
      <c r="G251" s="0" t="n">
        <v>0.1</v>
      </c>
      <c r="H251" s="0" t="n">
        <v>0.1</v>
      </c>
      <c r="I251" s="0" t="n">
        <v>0.1</v>
      </c>
      <c r="K251" s="0" t="n">
        <v>1</v>
      </c>
      <c r="L251" s="6" t="n">
        <f aca="false">LOG(SUM(D251:F251)/SUM(G251:I251),2)</f>
        <v>8.40905143853856</v>
      </c>
      <c r="M251" s="6" t="n">
        <f aca="false">TTEST(D251:F251,G251:I251,2,3)</f>
        <v>0.422649730810374</v>
      </c>
      <c r="N251" s="6" t="n">
        <f aca="false">TTEST(D251:F251,G251:I251,2,2)</f>
        <v>0.37390096630006</v>
      </c>
      <c r="O251" s="0" t="n">
        <f aca="false">AND(L251&gt;0,N251&lt;0.05)</f>
        <v>0</v>
      </c>
      <c r="P251" s="0" t="n">
        <f aca="false">AND(L251&lt;0,N251&lt;0.05)</f>
        <v>0</v>
      </c>
      <c r="Q251" s="0" t="n">
        <f aca="false">AND(D251=0.1,E251=0.1,F251=0.1,K251&gt;=2)</f>
        <v>0</v>
      </c>
      <c r="R251" s="0" t="n">
        <f aca="false">AND(G251=0.1,H251=0.1,I251=0.1,K251&gt;=2)</f>
        <v>0</v>
      </c>
      <c r="S251" s="0" t="n">
        <f aca="false">OR(O251,R251)</f>
        <v>0</v>
      </c>
      <c r="T251" s="0" t="n">
        <f aca="false">OR(P251,Q251)</f>
        <v>0</v>
      </c>
    </row>
    <row r="252" customFormat="false" ht="15" hidden="false" customHeight="true" outlineLevel="0" collapsed="false">
      <c r="A252" s="0" t="s">
        <v>10601</v>
      </c>
      <c r="B252" s="0" t="s">
        <v>10602</v>
      </c>
      <c r="D252" s="0" t="n">
        <v>101.1041</v>
      </c>
      <c r="E252" s="0" t="n">
        <v>0.1</v>
      </c>
      <c r="F252" s="0" t="n">
        <v>0.1</v>
      </c>
      <c r="G252" s="0" t="n">
        <v>0.1</v>
      </c>
      <c r="H252" s="0" t="n">
        <v>0.1</v>
      </c>
      <c r="I252" s="0" t="n">
        <v>0.1</v>
      </c>
      <c r="K252" s="0" t="n">
        <v>1</v>
      </c>
      <c r="L252" s="6" t="n">
        <f aca="false">LOG(SUM(D252:F252)/SUM(G252:I252),2)</f>
        <v>8.39951434830672</v>
      </c>
      <c r="M252" s="6" t="n">
        <f aca="false">TTEST(D252:F252,G252:I252,2,3)</f>
        <v>0.422649730810374</v>
      </c>
      <c r="N252" s="6" t="n">
        <f aca="false">TTEST(D252:F252,G252:I252,2,2)</f>
        <v>0.37390096630006</v>
      </c>
      <c r="O252" s="0" t="n">
        <f aca="false">AND(L252&gt;0,N252&lt;0.05)</f>
        <v>0</v>
      </c>
      <c r="P252" s="0" t="n">
        <f aca="false">AND(L252&lt;0,N252&lt;0.05)</f>
        <v>0</v>
      </c>
      <c r="Q252" s="0" t="n">
        <f aca="false">AND(D252=0.1,E252=0.1,F252=0.1,K252&gt;=2)</f>
        <v>0</v>
      </c>
      <c r="R252" s="0" t="n">
        <f aca="false">AND(G252=0.1,H252=0.1,I252=0.1,K252&gt;=2)</f>
        <v>0</v>
      </c>
      <c r="S252" s="0" t="n">
        <f aca="false">OR(O252,R252)</f>
        <v>0</v>
      </c>
      <c r="T252" s="0" t="n">
        <f aca="false">OR(P252,Q252)</f>
        <v>0</v>
      </c>
    </row>
    <row r="253" customFormat="false" ht="15" hidden="false" customHeight="true" outlineLevel="0" collapsed="false">
      <c r="A253" s="0" t="s">
        <v>10034</v>
      </c>
      <c r="B253" s="0" t="s">
        <v>10035</v>
      </c>
      <c r="D253" s="0" t="n">
        <v>0.1</v>
      </c>
      <c r="E253" s="0" t="n">
        <v>98.5017</v>
      </c>
      <c r="F253" s="0" t="n">
        <v>0.1</v>
      </c>
      <c r="G253" s="0" t="n">
        <v>0.1</v>
      </c>
      <c r="H253" s="0" t="n">
        <v>0.1</v>
      </c>
      <c r="I253" s="0" t="n">
        <v>0.1</v>
      </c>
      <c r="K253" s="0" t="n">
        <v>1</v>
      </c>
      <c r="L253" s="6" t="n">
        <f aca="false">LOG(SUM(D253:F253)/SUM(G253:I253),2)</f>
        <v>8.361968622372</v>
      </c>
      <c r="M253" s="6" t="n">
        <f aca="false">TTEST(D253:F253,G253:I253,2,3)</f>
        <v>0.422649730810374</v>
      </c>
      <c r="N253" s="6" t="n">
        <f aca="false">TTEST(D253:F253,G253:I253,2,2)</f>
        <v>0.37390096630006</v>
      </c>
      <c r="O253" s="0" t="n">
        <f aca="false">AND(L253&gt;0,N253&lt;0.05)</f>
        <v>0</v>
      </c>
      <c r="P253" s="0" t="n">
        <f aca="false">AND(L253&lt;0,N253&lt;0.05)</f>
        <v>0</v>
      </c>
      <c r="Q253" s="0" t="n">
        <f aca="false">AND(D253=0.1,E253=0.1,F253=0.1,K253&gt;=2)</f>
        <v>0</v>
      </c>
      <c r="R253" s="0" t="n">
        <f aca="false">AND(G253=0.1,H253=0.1,I253=0.1,K253&gt;=2)</f>
        <v>0</v>
      </c>
      <c r="S253" s="0" t="n">
        <f aca="false">OR(O253,R253)</f>
        <v>0</v>
      </c>
      <c r="T253" s="0" t="n">
        <f aca="false">OR(P253,Q253)</f>
        <v>0</v>
      </c>
    </row>
    <row r="254" customFormat="false" ht="15" hidden="false" customHeight="true" outlineLevel="0" collapsed="false">
      <c r="A254" s="0" t="s">
        <v>8816</v>
      </c>
      <c r="B254" s="0" t="s">
        <v>8817</v>
      </c>
      <c r="D254" s="0" t="n">
        <v>0.1</v>
      </c>
      <c r="E254" s="0" t="n">
        <v>94.1978</v>
      </c>
      <c r="F254" s="0" t="n">
        <v>0.1</v>
      </c>
      <c r="G254" s="0" t="n">
        <v>0.1</v>
      </c>
      <c r="H254" s="0" t="n">
        <v>0.1</v>
      </c>
      <c r="I254" s="0" t="n">
        <v>0.1</v>
      </c>
      <c r="K254" s="0" t="n">
        <v>1</v>
      </c>
      <c r="L254" s="6" t="n">
        <f aca="false">LOG(SUM(D254:F254)/SUM(G254:I254),2)</f>
        <v>8.29764692611871</v>
      </c>
      <c r="M254" s="6" t="n">
        <f aca="false">TTEST(D254:F254,G254:I254,2,3)</f>
        <v>0.422649730810374</v>
      </c>
      <c r="N254" s="6" t="n">
        <f aca="false">TTEST(D254:F254,G254:I254,2,2)</f>
        <v>0.373900966300058</v>
      </c>
      <c r="O254" s="0" t="n">
        <f aca="false">AND(L254&gt;0,N254&lt;0.05)</f>
        <v>0</v>
      </c>
      <c r="P254" s="0" t="n">
        <f aca="false">AND(L254&lt;0,N254&lt;0.05)</f>
        <v>0</v>
      </c>
      <c r="Q254" s="0" t="n">
        <f aca="false">AND(D254=0.1,E254=0.1,F254=0.1,K254&gt;=2)</f>
        <v>0</v>
      </c>
      <c r="R254" s="0" t="n">
        <f aca="false">AND(G254=0.1,H254=0.1,I254=0.1,K254&gt;=2)</f>
        <v>0</v>
      </c>
      <c r="S254" s="0" t="n">
        <f aca="false">OR(O254,R254)</f>
        <v>0</v>
      </c>
      <c r="T254" s="0" t="n">
        <f aca="false">OR(P254,Q254)</f>
        <v>0</v>
      </c>
    </row>
    <row r="255" customFormat="false" ht="15" hidden="false" customHeight="true" outlineLevel="0" collapsed="false">
      <c r="A255" s="0" t="s">
        <v>1907</v>
      </c>
      <c r="B255" s="0" t="s">
        <v>1908</v>
      </c>
      <c r="D255" s="0" t="n">
        <v>0.1</v>
      </c>
      <c r="E255" s="0" t="n">
        <v>0.1</v>
      </c>
      <c r="F255" s="0" t="n">
        <v>92.8525</v>
      </c>
      <c r="G255" s="0" t="n">
        <v>0.1</v>
      </c>
      <c r="H255" s="0" t="n">
        <v>0.1</v>
      </c>
      <c r="I255" s="0" t="n">
        <v>0.1</v>
      </c>
      <c r="K255" s="0" t="n">
        <v>1</v>
      </c>
      <c r="L255" s="6" t="n">
        <f aca="false">LOG(SUM(D255:F255)/SUM(G255:I255),2)</f>
        <v>8.27693860010266</v>
      </c>
      <c r="M255" s="6" t="n">
        <f aca="false">TTEST(D255:F255,G255:I255,2,3)</f>
        <v>0.422649730810374</v>
      </c>
      <c r="N255" s="6" t="n">
        <f aca="false">TTEST(D255:F255,G255:I255,2,2)</f>
        <v>0.373900966300058</v>
      </c>
      <c r="O255" s="0" t="n">
        <f aca="false">AND(L255&gt;0,N255&lt;0.05)</f>
        <v>0</v>
      </c>
      <c r="P255" s="0" t="n">
        <f aca="false">AND(L255&lt;0,N255&lt;0.05)</f>
        <v>0</v>
      </c>
      <c r="Q255" s="0" t="n">
        <f aca="false">AND(D255=0.1,E255=0.1,F255=0.1,K255&gt;=2)</f>
        <v>0</v>
      </c>
      <c r="R255" s="0" t="n">
        <f aca="false">AND(G255=0.1,H255=0.1,I255=0.1,K255&gt;=2)</f>
        <v>0</v>
      </c>
      <c r="S255" s="0" t="n">
        <f aca="false">OR(O255,R255)</f>
        <v>0</v>
      </c>
      <c r="T255" s="0" t="n">
        <f aca="false">OR(P255,Q255)</f>
        <v>0</v>
      </c>
    </row>
    <row r="256" customFormat="false" ht="15" hidden="false" customHeight="true" outlineLevel="0" collapsed="false">
      <c r="A256" s="0" t="s">
        <v>8981</v>
      </c>
      <c r="B256" s="0" t="s">
        <v>8982</v>
      </c>
      <c r="D256" s="0" t="n">
        <v>90.6124</v>
      </c>
      <c r="E256" s="0" t="n">
        <v>0.1</v>
      </c>
      <c r="F256" s="0" t="n">
        <v>0.1</v>
      </c>
      <c r="G256" s="0" t="n">
        <v>0.1</v>
      </c>
      <c r="H256" s="0" t="n">
        <v>0.1</v>
      </c>
      <c r="I256" s="0" t="n">
        <v>0.1</v>
      </c>
      <c r="K256" s="0" t="n">
        <v>1</v>
      </c>
      <c r="L256" s="6" t="n">
        <f aca="false">LOG(SUM(D256:F256)/SUM(G256:I256),2)</f>
        <v>8.24178299314569</v>
      </c>
      <c r="M256" s="6" t="n">
        <f aca="false">TTEST(D256:F256,G256:I256,2,3)</f>
        <v>0.422649730810374</v>
      </c>
      <c r="N256" s="6" t="n">
        <f aca="false">TTEST(D256:F256,G256:I256,2,2)</f>
        <v>0.37390096630006</v>
      </c>
      <c r="O256" s="0" t="n">
        <f aca="false">AND(L256&gt;0,N256&lt;0.05)</f>
        <v>0</v>
      </c>
      <c r="P256" s="0" t="n">
        <f aca="false">AND(L256&lt;0,N256&lt;0.05)</f>
        <v>0</v>
      </c>
      <c r="Q256" s="0" t="n">
        <f aca="false">AND(D256=0.1,E256=0.1,F256=0.1,K256&gt;=2)</f>
        <v>0</v>
      </c>
      <c r="R256" s="0" t="n">
        <f aca="false">AND(G256=0.1,H256=0.1,I256=0.1,K256&gt;=2)</f>
        <v>0</v>
      </c>
      <c r="S256" s="0" t="n">
        <f aca="false">OR(O256,R256)</f>
        <v>0</v>
      </c>
      <c r="T256" s="0" t="n">
        <f aca="false">OR(P256,Q256)</f>
        <v>0</v>
      </c>
    </row>
    <row r="257" customFormat="false" ht="15" hidden="false" customHeight="true" outlineLevel="0" collapsed="false">
      <c r="A257" s="0" t="s">
        <v>9233</v>
      </c>
      <c r="B257" s="0" t="s">
        <v>9234</v>
      </c>
      <c r="D257" s="0" t="n">
        <v>0.1</v>
      </c>
      <c r="E257" s="0" t="n">
        <v>0.1</v>
      </c>
      <c r="F257" s="0" t="n">
        <v>87.7854</v>
      </c>
      <c r="G257" s="0" t="n">
        <v>0.1</v>
      </c>
      <c r="H257" s="0" t="n">
        <v>0.1</v>
      </c>
      <c r="I257" s="0" t="n">
        <v>0.1</v>
      </c>
      <c r="K257" s="0" t="n">
        <v>1</v>
      </c>
      <c r="L257" s="6" t="n">
        <f aca="false">LOG(SUM(D257:F257)/SUM(G257:I257),2)</f>
        <v>8.19615783672293</v>
      </c>
      <c r="M257" s="6" t="n">
        <f aca="false">TTEST(D257:F257,G257:I257,2,3)</f>
        <v>0.422649730810374</v>
      </c>
      <c r="N257" s="6" t="n">
        <f aca="false">TTEST(D257:F257,G257:I257,2,2)</f>
        <v>0.373900966300058</v>
      </c>
      <c r="O257" s="0" t="n">
        <f aca="false">AND(L257&gt;0,N257&lt;0.05)</f>
        <v>0</v>
      </c>
      <c r="P257" s="0" t="n">
        <f aca="false">AND(L257&lt;0,N257&lt;0.05)</f>
        <v>0</v>
      </c>
      <c r="Q257" s="0" t="n">
        <f aca="false">AND(D257=0.1,E257=0.1,F257=0.1,K257&gt;=2)</f>
        <v>0</v>
      </c>
      <c r="R257" s="0" t="n">
        <f aca="false">AND(G257=0.1,H257=0.1,I257=0.1,K257&gt;=2)</f>
        <v>0</v>
      </c>
      <c r="S257" s="0" t="n">
        <f aca="false">OR(O257,R257)</f>
        <v>0</v>
      </c>
      <c r="T257" s="0" t="n">
        <f aca="false">OR(P257,Q257)</f>
        <v>0</v>
      </c>
    </row>
    <row r="258" customFormat="false" ht="15" hidden="false" customHeight="true" outlineLevel="0" collapsed="false">
      <c r="A258" s="0" t="s">
        <v>10913</v>
      </c>
      <c r="B258" s="0" t="s">
        <v>10914</v>
      </c>
      <c r="D258" s="0" t="n">
        <v>0.1</v>
      </c>
      <c r="E258" s="0" t="n">
        <v>0.1</v>
      </c>
      <c r="F258" s="0" t="n">
        <v>87.1721</v>
      </c>
      <c r="G258" s="0" t="n">
        <v>0.1</v>
      </c>
      <c r="H258" s="0" t="n">
        <v>0.1</v>
      </c>
      <c r="I258" s="0" t="n">
        <v>0.1</v>
      </c>
      <c r="K258" s="0" t="n">
        <v>1</v>
      </c>
      <c r="L258" s="6" t="n">
        <f aca="false">LOG(SUM(D258:F258)/SUM(G258:I258),2)</f>
        <v>8.18606635530644</v>
      </c>
      <c r="M258" s="6" t="n">
        <f aca="false">TTEST(D258:F258,G258:I258,2,3)</f>
        <v>0.422649730810374</v>
      </c>
      <c r="N258" s="6" t="n">
        <f aca="false">TTEST(D258:F258,G258:I258,2,2)</f>
        <v>0.37390096630006</v>
      </c>
      <c r="O258" s="0" t="n">
        <f aca="false">AND(L258&gt;0,N258&lt;0.05)</f>
        <v>0</v>
      </c>
      <c r="P258" s="0" t="n">
        <f aca="false">AND(L258&lt;0,N258&lt;0.05)</f>
        <v>0</v>
      </c>
      <c r="Q258" s="0" t="n">
        <f aca="false">AND(D258=0.1,E258=0.1,F258=0.1,K258&gt;=2)</f>
        <v>0</v>
      </c>
      <c r="R258" s="0" t="n">
        <f aca="false">AND(G258=0.1,H258=0.1,I258=0.1,K258&gt;=2)</f>
        <v>0</v>
      </c>
      <c r="S258" s="0" t="n">
        <f aca="false">OR(O258,R258)</f>
        <v>0</v>
      </c>
      <c r="T258" s="0" t="n">
        <f aca="false">OR(P258,Q258)</f>
        <v>0</v>
      </c>
    </row>
    <row r="259" customFormat="false" ht="15" hidden="false" customHeight="true" outlineLevel="0" collapsed="false">
      <c r="A259" s="0" t="s">
        <v>9827</v>
      </c>
      <c r="B259" s="0" t="s">
        <v>9828</v>
      </c>
      <c r="D259" s="0" t="n">
        <v>0.1</v>
      </c>
      <c r="E259" s="0" t="n">
        <v>0.1</v>
      </c>
      <c r="F259" s="0" t="n">
        <v>86.0906</v>
      </c>
      <c r="G259" s="0" t="n">
        <v>0.1</v>
      </c>
      <c r="H259" s="0" t="n">
        <v>0.1</v>
      </c>
      <c r="I259" s="0" t="n">
        <v>0.1</v>
      </c>
      <c r="K259" s="0" t="n">
        <v>1</v>
      </c>
      <c r="L259" s="6" t="n">
        <f aca="false">LOG(SUM(D259:F259)/SUM(G259:I259),2)</f>
        <v>8.16809709814489</v>
      </c>
      <c r="M259" s="6" t="n">
        <f aca="false">TTEST(D259:F259,G259:I259,2,3)</f>
        <v>0.422649730810374</v>
      </c>
      <c r="N259" s="6" t="n">
        <f aca="false">TTEST(D259:F259,G259:I259,2,2)</f>
        <v>0.373900966300058</v>
      </c>
      <c r="O259" s="0" t="n">
        <f aca="false">AND(L259&gt;0,N259&lt;0.05)</f>
        <v>0</v>
      </c>
      <c r="P259" s="0" t="n">
        <f aca="false">AND(L259&lt;0,N259&lt;0.05)</f>
        <v>0</v>
      </c>
      <c r="Q259" s="0" t="n">
        <f aca="false">AND(D259=0.1,E259=0.1,F259=0.1,K259&gt;=2)</f>
        <v>0</v>
      </c>
      <c r="R259" s="0" t="n">
        <f aca="false">AND(G259=0.1,H259=0.1,I259=0.1,K259&gt;=2)</f>
        <v>0</v>
      </c>
      <c r="S259" s="0" t="n">
        <f aca="false">OR(O259,R259)</f>
        <v>0</v>
      </c>
      <c r="T259" s="0" t="n">
        <f aca="false">OR(P259,Q259)</f>
        <v>0</v>
      </c>
    </row>
    <row r="260" customFormat="false" ht="15" hidden="false" customHeight="true" outlineLevel="0" collapsed="false">
      <c r="A260" s="0" t="s">
        <v>9884</v>
      </c>
      <c r="B260" s="0" t="s">
        <v>9885</v>
      </c>
      <c r="D260" s="0" t="n">
        <v>78.8883</v>
      </c>
      <c r="E260" s="0" t="n">
        <v>0.1</v>
      </c>
      <c r="F260" s="0" t="n">
        <v>0.1</v>
      </c>
      <c r="G260" s="0" t="n">
        <v>0.1</v>
      </c>
      <c r="H260" s="0" t="n">
        <v>0.1</v>
      </c>
      <c r="I260" s="0" t="n">
        <v>0.1</v>
      </c>
      <c r="K260" s="0" t="n">
        <v>1</v>
      </c>
      <c r="L260" s="6" t="n">
        <f aca="false">LOG(SUM(D260:F260)/SUM(G260:I260),2)</f>
        <v>8.04235797312633</v>
      </c>
      <c r="M260" s="6" t="n">
        <f aca="false">TTEST(D260:F260,G260:I260,2,3)</f>
        <v>0.422649730810374</v>
      </c>
      <c r="N260" s="6" t="n">
        <f aca="false">TTEST(D260:F260,G260:I260,2,2)</f>
        <v>0.37390096630006</v>
      </c>
      <c r="O260" s="0" t="n">
        <f aca="false">AND(L260&gt;0,N260&lt;0.05)</f>
        <v>0</v>
      </c>
      <c r="P260" s="0" t="n">
        <f aca="false">AND(L260&lt;0,N260&lt;0.05)</f>
        <v>0</v>
      </c>
      <c r="Q260" s="0" t="n">
        <f aca="false">AND(D260=0.1,E260=0.1,F260=0.1,K260&gt;=2)</f>
        <v>0</v>
      </c>
      <c r="R260" s="0" t="n">
        <f aca="false">AND(G260=0.1,H260=0.1,I260=0.1,K260&gt;=2)</f>
        <v>0</v>
      </c>
      <c r="S260" s="0" t="n">
        <f aca="false">OR(O260,R260)</f>
        <v>0</v>
      </c>
      <c r="T260" s="0" t="n">
        <f aca="false">OR(P260,Q260)</f>
        <v>0</v>
      </c>
    </row>
    <row r="261" customFormat="false" ht="15" hidden="false" customHeight="true" outlineLevel="0" collapsed="false">
      <c r="A261" s="0" t="s">
        <v>10550</v>
      </c>
      <c r="B261" s="0" t="s">
        <v>10551</v>
      </c>
      <c r="D261" s="0" t="n">
        <v>78.8787</v>
      </c>
      <c r="E261" s="0" t="n">
        <v>0.1</v>
      </c>
      <c r="F261" s="0" t="n">
        <v>0.1</v>
      </c>
      <c r="G261" s="0" t="n">
        <v>0.1</v>
      </c>
      <c r="H261" s="0" t="n">
        <v>0.1</v>
      </c>
      <c r="I261" s="0" t="n">
        <v>0.1</v>
      </c>
      <c r="K261" s="0" t="n">
        <v>1</v>
      </c>
      <c r="L261" s="6" t="n">
        <f aca="false">LOG(SUM(D261:F261)/SUM(G261:I261),2)</f>
        <v>8.04218284339119</v>
      </c>
      <c r="M261" s="6" t="n">
        <f aca="false">TTEST(D261:F261,G261:I261,2,3)</f>
        <v>0.422649730810374</v>
      </c>
      <c r="N261" s="6" t="n">
        <f aca="false">TTEST(D261:F261,G261:I261,2,2)</f>
        <v>0.373900966300058</v>
      </c>
      <c r="O261" s="0" t="n">
        <f aca="false">AND(L261&gt;0,N261&lt;0.05)</f>
        <v>0</v>
      </c>
      <c r="P261" s="0" t="n">
        <f aca="false">AND(L261&lt;0,N261&lt;0.05)</f>
        <v>0</v>
      </c>
      <c r="Q261" s="0" t="n">
        <f aca="false">AND(D261=0.1,E261=0.1,F261=0.1,K261&gt;=2)</f>
        <v>0</v>
      </c>
      <c r="R261" s="0" t="n">
        <f aca="false">AND(G261=0.1,H261=0.1,I261=0.1,K261&gt;=2)</f>
        <v>0</v>
      </c>
      <c r="S261" s="0" t="n">
        <f aca="false">OR(O261,R261)</f>
        <v>0</v>
      </c>
      <c r="T261" s="0" t="n">
        <f aca="false">OR(P261,Q261)</f>
        <v>0</v>
      </c>
    </row>
    <row r="262" customFormat="false" ht="15" hidden="false" customHeight="true" outlineLevel="0" collapsed="false">
      <c r="A262" s="0" t="s">
        <v>9923</v>
      </c>
      <c r="B262" s="0" t="s">
        <v>9924</v>
      </c>
      <c r="D262" s="0" t="n">
        <v>0.1</v>
      </c>
      <c r="E262" s="0" t="n">
        <v>0.1</v>
      </c>
      <c r="F262" s="0" t="n">
        <v>73.8</v>
      </c>
      <c r="G262" s="0" t="n">
        <v>0.1</v>
      </c>
      <c r="H262" s="0" t="n">
        <v>0.1</v>
      </c>
      <c r="I262" s="0" t="n">
        <v>0.1</v>
      </c>
      <c r="K262" s="0" t="n">
        <v>1</v>
      </c>
      <c r="L262" s="6" t="n">
        <f aca="false">LOG(SUM(D262:F262)/SUM(G262:I262),2)</f>
        <v>7.94641895979516</v>
      </c>
      <c r="M262" s="6" t="n">
        <f aca="false">TTEST(D262:F262,G262:I262,2,3)</f>
        <v>0.422649730810374</v>
      </c>
      <c r="N262" s="6" t="n">
        <f aca="false">TTEST(D262:F262,G262:I262,2,2)</f>
        <v>0.373900966300058</v>
      </c>
      <c r="O262" s="0" t="n">
        <f aca="false">AND(L262&gt;0,N262&lt;0.05)</f>
        <v>0</v>
      </c>
      <c r="P262" s="0" t="n">
        <f aca="false">AND(L262&lt;0,N262&lt;0.05)</f>
        <v>0</v>
      </c>
      <c r="Q262" s="0" t="n">
        <f aca="false">AND(D262=0.1,E262=0.1,F262=0.1,K262&gt;=2)</f>
        <v>0</v>
      </c>
      <c r="R262" s="0" t="n">
        <f aca="false">AND(G262=0.1,H262=0.1,I262=0.1,K262&gt;=2)</f>
        <v>0</v>
      </c>
      <c r="S262" s="0" t="n">
        <f aca="false">OR(O262,R262)</f>
        <v>0</v>
      </c>
      <c r="T262" s="0" t="n">
        <f aca="false">OR(P262,Q262)</f>
        <v>0</v>
      </c>
    </row>
    <row r="263" customFormat="false" ht="15" hidden="false" customHeight="true" outlineLevel="0" collapsed="false">
      <c r="A263" s="0" t="s">
        <v>10595</v>
      </c>
      <c r="B263" s="0" t="s">
        <v>10596</v>
      </c>
      <c r="D263" s="0" t="n">
        <v>0.1</v>
      </c>
      <c r="E263" s="0" t="n">
        <v>73.3345</v>
      </c>
      <c r="F263" s="0" t="n">
        <v>0.1</v>
      </c>
      <c r="G263" s="0" t="n">
        <v>0.1</v>
      </c>
      <c r="H263" s="0" t="n">
        <v>0.1</v>
      </c>
      <c r="I263" s="0" t="n">
        <v>0.1</v>
      </c>
      <c r="K263" s="0" t="n">
        <v>1</v>
      </c>
      <c r="L263" s="6" t="n">
        <f aca="false">LOG(SUM(D263:F263)/SUM(G263:I263),2)</f>
        <v>7.93731496350803</v>
      </c>
      <c r="M263" s="6" t="n">
        <f aca="false">TTEST(D263:F263,G263:I263,2,3)</f>
        <v>0.422649730810374</v>
      </c>
      <c r="N263" s="6" t="n">
        <f aca="false">TTEST(D263:F263,G263:I263,2,2)</f>
        <v>0.37390096630006</v>
      </c>
      <c r="O263" s="0" t="n">
        <f aca="false">AND(L263&gt;0,N263&lt;0.05)</f>
        <v>0</v>
      </c>
      <c r="P263" s="0" t="n">
        <f aca="false">AND(L263&lt;0,N263&lt;0.05)</f>
        <v>0</v>
      </c>
      <c r="Q263" s="0" t="n">
        <f aca="false">AND(D263=0.1,E263=0.1,F263=0.1,K263&gt;=2)</f>
        <v>0</v>
      </c>
      <c r="R263" s="0" t="n">
        <f aca="false">AND(G263=0.1,H263=0.1,I263=0.1,K263&gt;=2)</f>
        <v>0</v>
      </c>
      <c r="S263" s="0" t="n">
        <f aca="false">OR(O263,R263)</f>
        <v>0</v>
      </c>
      <c r="T263" s="0" t="n">
        <f aca="false">OR(P263,Q263)</f>
        <v>0</v>
      </c>
    </row>
    <row r="264" customFormat="false" ht="15" hidden="false" customHeight="true" outlineLevel="0" collapsed="false">
      <c r="A264" s="0" t="s">
        <v>10700</v>
      </c>
      <c r="B264" s="0" t="s">
        <v>10701</v>
      </c>
      <c r="D264" s="0" t="n">
        <v>0.1</v>
      </c>
      <c r="E264" s="0" t="n">
        <v>73.2822</v>
      </c>
      <c r="F264" s="0" t="n">
        <v>0.1</v>
      </c>
      <c r="G264" s="0" t="n">
        <v>0.1</v>
      </c>
      <c r="H264" s="0" t="n">
        <v>0.1</v>
      </c>
      <c r="I264" s="0" t="n">
        <v>0.1</v>
      </c>
      <c r="K264" s="0" t="n">
        <v>1</v>
      </c>
      <c r="L264" s="6" t="n">
        <f aca="false">LOG(SUM(D264:F264)/SUM(G264:I264),2)</f>
        <v>7.93628850931852</v>
      </c>
      <c r="M264" s="6" t="n">
        <f aca="false">TTEST(D264:F264,G264:I264,2,3)</f>
        <v>0.422649730810374</v>
      </c>
      <c r="N264" s="6" t="n">
        <f aca="false">TTEST(D264:F264,G264:I264,2,2)</f>
        <v>0.37390096630006</v>
      </c>
      <c r="O264" s="0" t="n">
        <f aca="false">AND(L264&gt;0,N264&lt;0.05)</f>
        <v>0</v>
      </c>
      <c r="P264" s="0" t="n">
        <f aca="false">AND(L264&lt;0,N264&lt;0.05)</f>
        <v>0</v>
      </c>
      <c r="Q264" s="0" t="n">
        <f aca="false">AND(D264=0.1,E264=0.1,F264=0.1,K264&gt;=2)</f>
        <v>0</v>
      </c>
      <c r="R264" s="0" t="n">
        <f aca="false">AND(G264=0.1,H264=0.1,I264=0.1,K264&gt;=2)</f>
        <v>0</v>
      </c>
      <c r="S264" s="0" t="n">
        <f aca="false">OR(O264,R264)</f>
        <v>0</v>
      </c>
      <c r="T264" s="0" t="n">
        <f aca="false">OR(P264,Q264)</f>
        <v>0</v>
      </c>
    </row>
    <row r="265" customFormat="false" ht="15" hidden="false" customHeight="true" outlineLevel="0" collapsed="false">
      <c r="A265" s="0" t="s">
        <v>9551</v>
      </c>
      <c r="B265" s="0" t="s">
        <v>9552</v>
      </c>
      <c r="D265" s="0" t="n">
        <v>0.1</v>
      </c>
      <c r="E265" s="0" t="n">
        <v>71.732</v>
      </c>
      <c r="F265" s="0" t="n">
        <v>0.1</v>
      </c>
      <c r="G265" s="0" t="n">
        <v>0.1</v>
      </c>
      <c r="H265" s="0" t="n">
        <v>0.1</v>
      </c>
      <c r="I265" s="0" t="n">
        <v>0.1</v>
      </c>
      <c r="K265" s="0" t="n">
        <v>1</v>
      </c>
      <c r="L265" s="6" t="n">
        <f aca="false">LOG(SUM(D265:F265)/SUM(G265:I265),2)</f>
        <v>7.90552740646254</v>
      </c>
      <c r="M265" s="6" t="n">
        <f aca="false">TTEST(D265:F265,G265:I265,2,3)</f>
        <v>0.422649730810374</v>
      </c>
      <c r="N265" s="6" t="n">
        <f aca="false">TTEST(D265:F265,G265:I265,2,2)</f>
        <v>0.37390096630006</v>
      </c>
      <c r="O265" s="0" t="n">
        <f aca="false">AND(L265&gt;0,N265&lt;0.05)</f>
        <v>0</v>
      </c>
      <c r="P265" s="0" t="n">
        <f aca="false">AND(L265&lt;0,N265&lt;0.05)</f>
        <v>0</v>
      </c>
      <c r="Q265" s="0" t="n">
        <f aca="false">AND(D265=0.1,E265=0.1,F265=0.1,K265&gt;=2)</f>
        <v>0</v>
      </c>
      <c r="R265" s="0" t="n">
        <f aca="false">AND(G265=0.1,H265=0.1,I265=0.1,K265&gt;=2)</f>
        <v>0</v>
      </c>
      <c r="S265" s="0" t="n">
        <f aca="false">OR(O265,R265)</f>
        <v>0</v>
      </c>
      <c r="T265" s="0" t="n">
        <f aca="false">OR(P265,Q265)</f>
        <v>0</v>
      </c>
    </row>
    <row r="266" customFormat="false" ht="15" hidden="false" customHeight="true" outlineLevel="0" collapsed="false">
      <c r="A266" s="0" t="s">
        <v>9221</v>
      </c>
      <c r="B266" s="0" t="s">
        <v>9222</v>
      </c>
      <c r="D266" s="0" t="n">
        <v>0.1</v>
      </c>
      <c r="E266" s="0" t="n">
        <v>67.321</v>
      </c>
      <c r="F266" s="0" t="n">
        <v>0.1</v>
      </c>
      <c r="G266" s="0" t="n">
        <v>0.1</v>
      </c>
      <c r="H266" s="0" t="n">
        <v>0.1</v>
      </c>
      <c r="I266" s="0" t="n">
        <v>0.1</v>
      </c>
      <c r="K266" s="0" t="n">
        <v>1</v>
      </c>
      <c r="L266" s="6" t="n">
        <f aca="false">LOG(SUM(D266:F266)/SUM(G266:I266),2)</f>
        <v>7.81422995986936</v>
      </c>
      <c r="M266" s="6" t="n">
        <f aca="false">TTEST(D266:F266,G266:I266,2,3)</f>
        <v>0.422649730810374</v>
      </c>
      <c r="N266" s="6" t="n">
        <f aca="false">TTEST(D266:F266,G266:I266,2,2)</f>
        <v>0.37390096630006</v>
      </c>
      <c r="O266" s="0" t="n">
        <f aca="false">AND(L266&gt;0,N266&lt;0.05)</f>
        <v>0</v>
      </c>
      <c r="P266" s="0" t="n">
        <f aca="false">AND(L266&lt;0,N266&lt;0.05)</f>
        <v>0</v>
      </c>
      <c r="Q266" s="0" t="n">
        <f aca="false">AND(D266=0.1,E266=0.1,F266=0.1,K266&gt;=2)</f>
        <v>0</v>
      </c>
      <c r="R266" s="0" t="n">
        <f aca="false">AND(G266=0.1,H266=0.1,I266=0.1,K266&gt;=2)</f>
        <v>0</v>
      </c>
      <c r="S266" s="0" t="n">
        <f aca="false">OR(O266,R266)</f>
        <v>0</v>
      </c>
      <c r="T266" s="0" t="n">
        <f aca="false">OR(P266,Q266)</f>
        <v>0</v>
      </c>
    </row>
    <row r="267" customFormat="false" ht="15" hidden="false" customHeight="true" outlineLevel="0" collapsed="false">
      <c r="A267" s="0" t="s">
        <v>3113</v>
      </c>
      <c r="B267" s="0" t="s">
        <v>3114</v>
      </c>
      <c r="D267" s="0" t="n">
        <v>0.1</v>
      </c>
      <c r="E267" s="0" t="n">
        <v>64.8642</v>
      </c>
      <c r="F267" s="0" t="n">
        <v>81.5169</v>
      </c>
      <c r="G267" s="0" t="n">
        <v>0.4549</v>
      </c>
      <c r="H267" s="0" t="n">
        <v>0.1</v>
      </c>
      <c r="I267" s="0" t="n">
        <v>0.1</v>
      </c>
      <c r="K267" s="0" t="n">
        <v>3</v>
      </c>
      <c r="L267" s="6" t="n">
        <f aca="false">LOG(SUM(D267:F267)/SUM(G267:I267),2)</f>
        <v>7.80522418382097</v>
      </c>
      <c r="M267" s="6" t="n">
        <f aca="false">TTEST(D267:F267,G267:I267,2,3)</f>
        <v>0.189422731516023</v>
      </c>
      <c r="N267" s="6" t="n">
        <f aca="false">TTEST(D267:F267,G267:I267,2,2)</f>
        <v>0.121919992906047</v>
      </c>
      <c r="O267" s="0" t="n">
        <f aca="false">AND(L267&gt;0,N267&lt;0.05)</f>
        <v>0</v>
      </c>
      <c r="P267" s="0" t="n">
        <f aca="false">AND(L267&lt;0,N267&lt;0.05)</f>
        <v>0</v>
      </c>
      <c r="Q267" s="0" t="n">
        <f aca="false">AND(D267=0.1,E267=0.1,F267=0.1,K267&gt;=2)</f>
        <v>0</v>
      </c>
      <c r="R267" s="0" t="n">
        <f aca="false">AND(G267=0.1,H267=0.1,I267=0.1,K267&gt;=2)</f>
        <v>0</v>
      </c>
      <c r="S267" s="0" t="n">
        <f aca="false">OR(O267,R267)</f>
        <v>0</v>
      </c>
      <c r="T267" s="0" t="n">
        <f aca="false">OR(P267,Q267)</f>
        <v>0</v>
      </c>
    </row>
    <row r="268" customFormat="false" ht="15" hidden="false" customHeight="true" outlineLevel="0" collapsed="false">
      <c r="A268" s="0" t="s">
        <v>9821</v>
      </c>
      <c r="B268" s="0" t="s">
        <v>9822</v>
      </c>
      <c r="D268" s="0" t="n">
        <v>64.036</v>
      </c>
      <c r="E268" s="0" t="n">
        <v>0.1</v>
      </c>
      <c r="F268" s="0" t="n">
        <v>0.1</v>
      </c>
      <c r="G268" s="0" t="n">
        <v>0.1</v>
      </c>
      <c r="H268" s="0" t="n">
        <v>0.1</v>
      </c>
      <c r="I268" s="0" t="n">
        <v>0.1</v>
      </c>
      <c r="K268" s="0" t="n">
        <v>1</v>
      </c>
      <c r="L268" s="6" t="n">
        <f aca="false">LOG(SUM(D268:F268)/SUM(G268:I268),2)</f>
        <v>7.74227574754027</v>
      </c>
      <c r="M268" s="6" t="n">
        <f aca="false">TTEST(D268:F268,G268:I268,2,3)</f>
        <v>0.422649730810374</v>
      </c>
      <c r="N268" s="6" t="n">
        <f aca="false">TTEST(D268:F268,G268:I268,2,2)</f>
        <v>0.37390096630006</v>
      </c>
      <c r="O268" s="0" t="n">
        <f aca="false">AND(L268&gt;0,N268&lt;0.05)</f>
        <v>0</v>
      </c>
      <c r="P268" s="0" t="n">
        <f aca="false">AND(L268&lt;0,N268&lt;0.05)</f>
        <v>0</v>
      </c>
      <c r="Q268" s="0" t="n">
        <f aca="false">AND(D268=0.1,E268=0.1,F268=0.1,K268&gt;=2)</f>
        <v>0</v>
      </c>
      <c r="R268" s="0" t="n">
        <f aca="false">AND(G268=0.1,H268=0.1,I268=0.1,K268&gt;=2)</f>
        <v>0</v>
      </c>
      <c r="S268" s="0" t="n">
        <f aca="false">OR(O268,R268)</f>
        <v>0</v>
      </c>
      <c r="T268" s="0" t="n">
        <f aca="false">OR(P268,Q268)</f>
        <v>0</v>
      </c>
    </row>
    <row r="269" customFormat="false" ht="15" hidden="false" customHeight="true" outlineLevel="0" collapsed="false">
      <c r="A269" s="0" t="s">
        <v>10811</v>
      </c>
      <c r="B269" s="0" t="s">
        <v>10812</v>
      </c>
      <c r="D269" s="0" t="n">
        <v>0.1</v>
      </c>
      <c r="E269" s="0" t="n">
        <v>0.1</v>
      </c>
      <c r="F269" s="0" t="n">
        <v>63.5655</v>
      </c>
      <c r="G269" s="0" t="n">
        <v>0.1</v>
      </c>
      <c r="H269" s="0" t="n">
        <v>0.1</v>
      </c>
      <c r="I269" s="0" t="n">
        <v>0.1</v>
      </c>
      <c r="K269" s="0" t="n">
        <v>1</v>
      </c>
      <c r="L269" s="6" t="n">
        <f aca="false">LOG(SUM(D269:F269)/SUM(G269:I269),2)</f>
        <v>7.7316697613009</v>
      </c>
      <c r="M269" s="6" t="n">
        <f aca="false">TTEST(D269:F269,G269:I269,2,3)</f>
        <v>0.422649730810374</v>
      </c>
      <c r="N269" s="6" t="n">
        <f aca="false">TTEST(D269:F269,G269:I269,2,2)</f>
        <v>0.373900966300058</v>
      </c>
      <c r="O269" s="0" t="n">
        <f aca="false">AND(L269&gt;0,N269&lt;0.05)</f>
        <v>0</v>
      </c>
      <c r="P269" s="0" t="n">
        <f aca="false">AND(L269&lt;0,N269&lt;0.05)</f>
        <v>0</v>
      </c>
      <c r="Q269" s="0" t="n">
        <f aca="false">AND(D269=0.1,E269=0.1,F269=0.1,K269&gt;=2)</f>
        <v>0</v>
      </c>
      <c r="R269" s="0" t="n">
        <f aca="false">AND(G269=0.1,H269=0.1,I269=0.1,K269&gt;=2)</f>
        <v>0</v>
      </c>
      <c r="S269" s="0" t="n">
        <f aca="false">OR(O269,R269)</f>
        <v>0</v>
      </c>
      <c r="T269" s="0" t="n">
        <f aca="false">OR(P269,Q269)</f>
        <v>0</v>
      </c>
    </row>
    <row r="270" customFormat="false" ht="15" hidden="false" customHeight="true" outlineLevel="0" collapsed="false">
      <c r="A270" s="0" t="s">
        <v>8699</v>
      </c>
      <c r="B270" s="0" t="s">
        <v>8700</v>
      </c>
      <c r="D270" s="0" t="n">
        <v>0.1</v>
      </c>
      <c r="E270" s="0" t="n">
        <v>61.2956</v>
      </c>
      <c r="F270" s="0" t="n">
        <v>0.1</v>
      </c>
      <c r="G270" s="0" t="n">
        <v>0.1</v>
      </c>
      <c r="H270" s="0" t="n">
        <v>0.1</v>
      </c>
      <c r="I270" s="0" t="n">
        <v>0.1</v>
      </c>
      <c r="K270" s="0" t="n">
        <v>1</v>
      </c>
      <c r="L270" s="6" t="n">
        <f aca="false">LOG(SUM(D270:F270)/SUM(G270:I270),2)</f>
        <v>7.67937687860677</v>
      </c>
      <c r="M270" s="6" t="n">
        <f aca="false">TTEST(D270:F270,G270:I270,2,3)</f>
        <v>0.422649730810374</v>
      </c>
      <c r="N270" s="6" t="n">
        <f aca="false">TTEST(D270:F270,G270:I270,2,2)</f>
        <v>0.373900966300058</v>
      </c>
      <c r="O270" s="0" t="n">
        <f aca="false">AND(L270&gt;0,N270&lt;0.05)</f>
        <v>0</v>
      </c>
      <c r="P270" s="0" t="n">
        <f aca="false">AND(L270&lt;0,N270&lt;0.05)</f>
        <v>0</v>
      </c>
      <c r="Q270" s="0" t="n">
        <f aca="false">AND(D270=0.1,E270=0.1,F270=0.1,K270&gt;=2)</f>
        <v>0</v>
      </c>
      <c r="R270" s="0" t="n">
        <f aca="false">AND(G270=0.1,H270=0.1,I270=0.1,K270&gt;=2)</f>
        <v>0</v>
      </c>
      <c r="S270" s="0" t="n">
        <f aca="false">OR(O270,R270)</f>
        <v>0</v>
      </c>
      <c r="T270" s="0" t="n">
        <f aca="false">OR(P270,Q270)</f>
        <v>0</v>
      </c>
    </row>
    <row r="271" customFormat="false" ht="15" hidden="false" customHeight="true" outlineLevel="0" collapsed="false">
      <c r="A271" s="0" t="s">
        <v>4781</v>
      </c>
      <c r="B271" s="0" t="s">
        <v>4782</v>
      </c>
      <c r="D271" s="0" t="n">
        <v>0.1</v>
      </c>
      <c r="E271" s="0" t="n">
        <v>61.0726</v>
      </c>
      <c r="F271" s="0" t="n">
        <v>0.1</v>
      </c>
      <c r="G271" s="0" t="n">
        <v>0.1</v>
      </c>
      <c r="H271" s="0" t="n">
        <v>0.1</v>
      </c>
      <c r="I271" s="0" t="n">
        <v>0.1</v>
      </c>
      <c r="K271" s="0" t="n">
        <v>1</v>
      </c>
      <c r="L271" s="6" t="n">
        <f aca="false">LOG(SUM(D271:F271)/SUM(G271:I271),2)</f>
        <v>7.67413576001172</v>
      </c>
      <c r="M271" s="6" t="n">
        <f aca="false">TTEST(D271:F271,G271:I271,2,3)</f>
        <v>0.422649730810374</v>
      </c>
      <c r="N271" s="6" t="n">
        <f aca="false">TTEST(D271:F271,G271:I271,2,2)</f>
        <v>0.373900966300058</v>
      </c>
      <c r="O271" s="0" t="n">
        <f aca="false">AND(L271&gt;0,N271&lt;0.05)</f>
        <v>0</v>
      </c>
      <c r="P271" s="0" t="n">
        <f aca="false">AND(L271&lt;0,N271&lt;0.05)</f>
        <v>0</v>
      </c>
      <c r="Q271" s="0" t="n">
        <f aca="false">AND(D271=0.1,E271=0.1,F271=0.1,K271&gt;=2)</f>
        <v>0</v>
      </c>
      <c r="R271" s="0" t="n">
        <f aca="false">AND(G271=0.1,H271=0.1,I271=0.1,K271&gt;=2)</f>
        <v>0</v>
      </c>
      <c r="S271" s="0" t="n">
        <f aca="false">OR(O271,R271)</f>
        <v>0</v>
      </c>
      <c r="T271" s="0" t="n">
        <f aca="false">OR(P271,Q271)</f>
        <v>0</v>
      </c>
    </row>
    <row r="272" customFormat="false" ht="15" hidden="false" customHeight="true" outlineLevel="0" collapsed="false">
      <c r="A272" s="0" t="s">
        <v>9104</v>
      </c>
      <c r="B272" s="0" t="s">
        <v>9105</v>
      </c>
      <c r="D272" s="0" t="n">
        <v>0.1</v>
      </c>
      <c r="E272" s="0" t="n">
        <v>0.1</v>
      </c>
      <c r="F272" s="0" t="n">
        <v>60.4398</v>
      </c>
      <c r="G272" s="0" t="n">
        <v>0.1</v>
      </c>
      <c r="H272" s="0" t="n">
        <v>0.1</v>
      </c>
      <c r="I272" s="0" t="n">
        <v>0.1</v>
      </c>
      <c r="K272" s="0" t="n">
        <v>1</v>
      </c>
      <c r="L272" s="6" t="n">
        <f aca="false">LOG(SUM(D272:F272)/SUM(G272:I272),2)</f>
        <v>7.6591586843257</v>
      </c>
      <c r="M272" s="6" t="n">
        <f aca="false">TTEST(D272:F272,G272:I272,2,3)</f>
        <v>0.422649730810374</v>
      </c>
      <c r="N272" s="6" t="n">
        <f aca="false">TTEST(D272:F272,G272:I272,2,2)</f>
        <v>0.373900966300058</v>
      </c>
      <c r="O272" s="0" t="n">
        <f aca="false">AND(L272&gt;0,N272&lt;0.05)</f>
        <v>0</v>
      </c>
      <c r="P272" s="0" t="n">
        <f aca="false">AND(L272&lt;0,N272&lt;0.05)</f>
        <v>0</v>
      </c>
      <c r="Q272" s="0" t="n">
        <f aca="false">AND(D272=0.1,E272=0.1,F272=0.1,K272&gt;=2)</f>
        <v>0</v>
      </c>
      <c r="R272" s="0" t="n">
        <f aca="false">AND(G272=0.1,H272=0.1,I272=0.1,K272&gt;=2)</f>
        <v>0</v>
      </c>
      <c r="S272" s="0" t="n">
        <f aca="false">OR(O272,R272)</f>
        <v>0</v>
      </c>
      <c r="T272" s="0" t="n">
        <f aca="false">OR(P272,Q272)</f>
        <v>0</v>
      </c>
    </row>
    <row r="273" customFormat="false" ht="15" hidden="false" customHeight="true" outlineLevel="0" collapsed="false">
      <c r="A273" s="0" t="s">
        <v>9248</v>
      </c>
      <c r="B273" s="0" t="s">
        <v>9249</v>
      </c>
      <c r="D273" s="0" t="n">
        <v>0.1</v>
      </c>
      <c r="E273" s="0" t="n">
        <v>0.1</v>
      </c>
      <c r="F273" s="0" t="n">
        <v>57.8957</v>
      </c>
      <c r="G273" s="0" t="n">
        <v>0.1</v>
      </c>
      <c r="H273" s="0" t="n">
        <v>0.1</v>
      </c>
      <c r="I273" s="0" t="n">
        <v>0.1</v>
      </c>
      <c r="K273" s="0" t="n">
        <v>1</v>
      </c>
      <c r="L273" s="6" t="n">
        <f aca="false">LOG(SUM(D273:F273)/SUM(G273:I273),2)</f>
        <v>7.59732507440021</v>
      </c>
      <c r="M273" s="6" t="n">
        <f aca="false">TTEST(D273:F273,G273:I273,2,3)</f>
        <v>0.422649730810374</v>
      </c>
      <c r="N273" s="6" t="n">
        <f aca="false">TTEST(D273:F273,G273:I273,2,2)</f>
        <v>0.373900966300058</v>
      </c>
      <c r="O273" s="0" t="n">
        <f aca="false">AND(L273&gt;0,N273&lt;0.05)</f>
        <v>0</v>
      </c>
      <c r="P273" s="0" t="n">
        <f aca="false">AND(L273&lt;0,N273&lt;0.05)</f>
        <v>0</v>
      </c>
      <c r="Q273" s="0" t="n">
        <f aca="false">AND(D273=0.1,E273=0.1,F273=0.1,K273&gt;=2)</f>
        <v>0</v>
      </c>
      <c r="R273" s="0" t="n">
        <f aca="false">AND(G273=0.1,H273=0.1,I273=0.1,K273&gt;=2)</f>
        <v>0</v>
      </c>
      <c r="S273" s="0" t="n">
        <f aca="false">OR(O273,R273)</f>
        <v>0</v>
      </c>
      <c r="T273" s="0" t="n">
        <f aca="false">OR(P273,Q273)</f>
        <v>0</v>
      </c>
    </row>
    <row r="274" customFormat="false" ht="15" hidden="false" customHeight="true" outlineLevel="0" collapsed="false">
      <c r="A274" s="0" t="s">
        <v>10088</v>
      </c>
      <c r="B274" s="0" t="s">
        <v>10089</v>
      </c>
      <c r="D274" s="0" t="n">
        <v>0.1</v>
      </c>
      <c r="E274" s="0" t="n">
        <v>57.6552</v>
      </c>
      <c r="F274" s="0" t="n">
        <v>0.1</v>
      </c>
      <c r="G274" s="0" t="n">
        <v>0.1</v>
      </c>
      <c r="H274" s="0" t="n">
        <v>0.1</v>
      </c>
      <c r="I274" s="0" t="n">
        <v>0.1</v>
      </c>
      <c r="K274" s="0" t="n">
        <v>1</v>
      </c>
      <c r="L274" s="6" t="n">
        <f aca="false">LOG(SUM(D274:F274)/SUM(G274:I274),2)</f>
        <v>7.59134032301146</v>
      </c>
      <c r="M274" s="6" t="n">
        <f aca="false">TTEST(D274:F274,G274:I274,2,3)</f>
        <v>0.422649730810374</v>
      </c>
      <c r="N274" s="6" t="n">
        <f aca="false">TTEST(D274:F274,G274:I274,2,2)</f>
        <v>0.373900966300058</v>
      </c>
      <c r="O274" s="0" t="n">
        <f aca="false">AND(L274&gt;0,N274&lt;0.05)</f>
        <v>0</v>
      </c>
      <c r="P274" s="0" t="n">
        <f aca="false">AND(L274&lt;0,N274&lt;0.05)</f>
        <v>0</v>
      </c>
      <c r="Q274" s="0" t="n">
        <f aca="false">AND(D274=0.1,E274=0.1,F274=0.1,K274&gt;=2)</f>
        <v>0</v>
      </c>
      <c r="R274" s="0" t="n">
        <f aca="false">AND(G274=0.1,H274=0.1,I274=0.1,K274&gt;=2)</f>
        <v>0</v>
      </c>
      <c r="S274" s="0" t="n">
        <f aca="false">OR(O274,R274)</f>
        <v>0</v>
      </c>
      <c r="T274" s="0" t="n">
        <f aca="false">OR(P274,Q274)</f>
        <v>0</v>
      </c>
    </row>
    <row r="275" customFormat="false" ht="15" hidden="false" customHeight="true" outlineLevel="0" collapsed="false">
      <c r="A275" s="0" t="s">
        <v>9269</v>
      </c>
      <c r="B275" s="0" t="s">
        <v>9270</v>
      </c>
      <c r="D275" s="0" t="n">
        <v>0.1</v>
      </c>
      <c r="E275" s="0" t="n">
        <v>0.1</v>
      </c>
      <c r="F275" s="0" t="n">
        <v>57.5989</v>
      </c>
      <c r="G275" s="0" t="n">
        <v>0.1</v>
      </c>
      <c r="H275" s="0" t="n">
        <v>0.1</v>
      </c>
      <c r="I275" s="0" t="n">
        <v>0.1</v>
      </c>
      <c r="K275" s="0" t="n">
        <v>1</v>
      </c>
      <c r="L275" s="6" t="n">
        <f aca="false">LOG(SUM(D275:F275)/SUM(G275:I275),2)</f>
        <v>7.58993572538426</v>
      </c>
      <c r="M275" s="6" t="n">
        <f aca="false">TTEST(D275:F275,G275:I275,2,3)</f>
        <v>0.422649730810374</v>
      </c>
      <c r="N275" s="6" t="n">
        <f aca="false">TTEST(D275:F275,G275:I275,2,2)</f>
        <v>0.373900966300058</v>
      </c>
      <c r="O275" s="0" t="n">
        <f aca="false">AND(L275&gt;0,N275&lt;0.05)</f>
        <v>0</v>
      </c>
      <c r="P275" s="0" t="n">
        <f aca="false">AND(L275&lt;0,N275&lt;0.05)</f>
        <v>0</v>
      </c>
      <c r="Q275" s="0" t="n">
        <f aca="false">AND(D275=0.1,E275=0.1,F275=0.1,K275&gt;=2)</f>
        <v>0</v>
      </c>
      <c r="R275" s="0" t="n">
        <f aca="false">AND(G275=0.1,H275=0.1,I275=0.1,K275&gt;=2)</f>
        <v>0</v>
      </c>
      <c r="S275" s="0" t="n">
        <f aca="false">OR(O275,R275)</f>
        <v>0</v>
      </c>
      <c r="T275" s="0" t="n">
        <f aca="false">OR(P275,Q275)</f>
        <v>0</v>
      </c>
    </row>
    <row r="276" customFormat="false" ht="15" hidden="false" customHeight="true" outlineLevel="0" collapsed="false">
      <c r="A276" s="0" t="s">
        <v>9944</v>
      </c>
      <c r="B276" s="0" t="s">
        <v>9945</v>
      </c>
      <c r="D276" s="0" t="n">
        <v>0.1</v>
      </c>
      <c r="E276" s="0" t="n">
        <v>0.1</v>
      </c>
      <c r="F276" s="0" t="n">
        <v>57.1518</v>
      </c>
      <c r="G276" s="0" t="n">
        <v>0.1</v>
      </c>
      <c r="H276" s="0" t="n">
        <v>0.1</v>
      </c>
      <c r="I276" s="0" t="n">
        <v>0.1</v>
      </c>
      <c r="K276" s="0" t="n">
        <v>1</v>
      </c>
      <c r="L276" s="6" t="n">
        <f aca="false">LOG(SUM(D276:F276)/SUM(G276:I276),2)</f>
        <v>7.57873245533515</v>
      </c>
      <c r="M276" s="6" t="n">
        <f aca="false">TTEST(D276:F276,G276:I276,2,3)</f>
        <v>0.422649730810374</v>
      </c>
      <c r="N276" s="6" t="n">
        <f aca="false">TTEST(D276:F276,G276:I276,2,2)</f>
        <v>0.373900966300058</v>
      </c>
      <c r="O276" s="0" t="n">
        <f aca="false">AND(L276&gt;0,N276&lt;0.05)</f>
        <v>0</v>
      </c>
      <c r="P276" s="0" t="n">
        <f aca="false">AND(L276&lt;0,N276&lt;0.05)</f>
        <v>0</v>
      </c>
      <c r="Q276" s="0" t="n">
        <f aca="false">AND(D276=0.1,E276=0.1,F276=0.1,K276&gt;=2)</f>
        <v>0</v>
      </c>
      <c r="R276" s="0" t="n">
        <f aca="false">AND(G276=0.1,H276=0.1,I276=0.1,K276&gt;=2)</f>
        <v>0</v>
      </c>
      <c r="S276" s="0" t="n">
        <f aca="false">OR(O276,R276)</f>
        <v>0</v>
      </c>
      <c r="T276" s="0" t="n">
        <f aca="false">OR(P276,Q276)</f>
        <v>0</v>
      </c>
    </row>
    <row r="277" customFormat="false" ht="15" hidden="false" customHeight="true" outlineLevel="0" collapsed="false">
      <c r="A277" s="0" t="s">
        <v>9731</v>
      </c>
      <c r="B277" s="0" t="s">
        <v>9732</v>
      </c>
      <c r="D277" s="0" t="n">
        <v>55.6127</v>
      </c>
      <c r="E277" s="0" t="n">
        <v>0.1</v>
      </c>
      <c r="F277" s="0" t="n">
        <v>0.1</v>
      </c>
      <c r="G277" s="0" t="n">
        <v>0.1</v>
      </c>
      <c r="H277" s="0" t="n">
        <v>0.1</v>
      </c>
      <c r="I277" s="0" t="n">
        <v>0.1</v>
      </c>
      <c r="K277" s="0" t="n">
        <v>1</v>
      </c>
      <c r="L277" s="6" t="n">
        <f aca="false">LOG(SUM(D277:F277)/SUM(G277:I277),2)</f>
        <v>7.53948712907003</v>
      </c>
      <c r="M277" s="6" t="n">
        <f aca="false">TTEST(D277:F277,G277:I277,2,3)</f>
        <v>0.422649730810374</v>
      </c>
      <c r="N277" s="6" t="n">
        <f aca="false">TTEST(D277:F277,G277:I277,2,2)</f>
        <v>0.373900966300058</v>
      </c>
      <c r="O277" s="0" t="n">
        <f aca="false">AND(L277&gt;0,N277&lt;0.05)</f>
        <v>0</v>
      </c>
      <c r="P277" s="0" t="n">
        <f aca="false">AND(L277&lt;0,N277&lt;0.05)</f>
        <v>0</v>
      </c>
      <c r="Q277" s="0" t="n">
        <f aca="false">AND(D277=0.1,E277=0.1,F277=0.1,K277&gt;=2)</f>
        <v>0</v>
      </c>
      <c r="R277" s="0" t="n">
        <f aca="false">AND(G277=0.1,H277=0.1,I277=0.1,K277&gt;=2)</f>
        <v>0</v>
      </c>
      <c r="S277" s="0" t="n">
        <f aca="false">OR(O277,R277)</f>
        <v>0</v>
      </c>
      <c r="T277" s="0" t="n">
        <f aca="false">OR(P277,Q277)</f>
        <v>0</v>
      </c>
    </row>
    <row r="278" customFormat="false" ht="15" hidden="false" customHeight="true" outlineLevel="0" collapsed="false">
      <c r="A278" s="0" t="s">
        <v>9161</v>
      </c>
      <c r="B278" s="0" t="s">
        <v>9162</v>
      </c>
      <c r="D278" s="0" t="n">
        <v>0.1</v>
      </c>
      <c r="E278" s="0" t="n">
        <v>0.1</v>
      </c>
      <c r="F278" s="0" t="n">
        <v>55.0653</v>
      </c>
      <c r="G278" s="0" t="n">
        <v>0.1</v>
      </c>
      <c r="H278" s="0" t="n">
        <v>0.1</v>
      </c>
      <c r="I278" s="0" t="n">
        <v>0.1</v>
      </c>
      <c r="K278" s="0" t="n">
        <v>1</v>
      </c>
      <c r="L278" s="6" t="n">
        <f aca="false">LOG(SUM(D278:F278)/SUM(G278:I278),2)</f>
        <v>7.5252676138001</v>
      </c>
      <c r="M278" s="6" t="n">
        <f aca="false">TTEST(D278:F278,G278:I278,2,3)</f>
        <v>0.422649730810374</v>
      </c>
      <c r="N278" s="6" t="n">
        <f aca="false">TTEST(D278:F278,G278:I278,2,2)</f>
        <v>0.373900966300058</v>
      </c>
      <c r="O278" s="0" t="n">
        <f aca="false">AND(L278&gt;0,N278&lt;0.05)</f>
        <v>0</v>
      </c>
      <c r="P278" s="0" t="n">
        <f aca="false">AND(L278&lt;0,N278&lt;0.05)</f>
        <v>0</v>
      </c>
      <c r="Q278" s="0" t="n">
        <f aca="false">AND(D278=0.1,E278=0.1,F278=0.1,K278&gt;=2)</f>
        <v>0</v>
      </c>
      <c r="R278" s="0" t="n">
        <f aca="false">AND(G278=0.1,H278=0.1,I278=0.1,K278&gt;=2)</f>
        <v>0</v>
      </c>
      <c r="S278" s="0" t="n">
        <f aca="false">OR(O278,R278)</f>
        <v>0</v>
      </c>
      <c r="T278" s="0" t="n">
        <f aca="false">OR(P278,Q278)</f>
        <v>0</v>
      </c>
    </row>
    <row r="279" customFormat="false" ht="15" hidden="false" customHeight="true" outlineLevel="0" collapsed="false">
      <c r="A279" s="0" t="s">
        <v>10049</v>
      </c>
      <c r="B279" s="0" t="s">
        <v>10050</v>
      </c>
      <c r="D279" s="0" t="n">
        <v>0.1</v>
      </c>
      <c r="E279" s="0" t="n">
        <v>0.1</v>
      </c>
      <c r="F279" s="0" t="n">
        <v>54.9143</v>
      </c>
      <c r="G279" s="0" t="n">
        <v>0.1</v>
      </c>
      <c r="H279" s="0" t="n">
        <v>0.1</v>
      </c>
      <c r="I279" s="0" t="n">
        <v>0.1</v>
      </c>
      <c r="K279" s="0" t="n">
        <v>1</v>
      </c>
      <c r="L279" s="6" t="n">
        <f aca="false">LOG(SUM(D279:F279)/SUM(G279:I279),2)</f>
        <v>7.52132037921924</v>
      </c>
      <c r="M279" s="6" t="n">
        <f aca="false">TTEST(D279:F279,G279:I279,2,3)</f>
        <v>0.422649730810374</v>
      </c>
      <c r="N279" s="6" t="n">
        <f aca="false">TTEST(D279:F279,G279:I279,2,2)</f>
        <v>0.373900966300058</v>
      </c>
      <c r="O279" s="0" t="n">
        <f aca="false">AND(L279&gt;0,N279&lt;0.05)</f>
        <v>0</v>
      </c>
      <c r="P279" s="0" t="n">
        <f aca="false">AND(L279&lt;0,N279&lt;0.05)</f>
        <v>0</v>
      </c>
      <c r="Q279" s="0" t="n">
        <f aca="false">AND(D279=0.1,E279=0.1,F279=0.1,K279&gt;=2)</f>
        <v>0</v>
      </c>
      <c r="R279" s="0" t="n">
        <f aca="false">AND(G279=0.1,H279=0.1,I279=0.1,K279&gt;=2)</f>
        <v>0</v>
      </c>
      <c r="S279" s="0" t="n">
        <f aca="false">OR(O279,R279)</f>
        <v>0</v>
      </c>
      <c r="T279" s="0" t="n">
        <f aca="false">OR(P279,Q279)</f>
        <v>0</v>
      </c>
    </row>
    <row r="280" customFormat="false" ht="15" hidden="false" customHeight="true" outlineLevel="0" collapsed="false">
      <c r="A280" s="0" t="s">
        <v>10565</v>
      </c>
      <c r="B280" s="0" t="s">
        <v>10566</v>
      </c>
      <c r="D280" s="0" t="n">
        <v>0.1</v>
      </c>
      <c r="E280" s="0" t="n">
        <v>0.1</v>
      </c>
      <c r="F280" s="0" t="n">
        <v>54.6433</v>
      </c>
      <c r="G280" s="0" t="n">
        <v>0.1</v>
      </c>
      <c r="H280" s="0" t="n">
        <v>0.1</v>
      </c>
      <c r="I280" s="0" t="n">
        <v>0.1</v>
      </c>
      <c r="K280" s="0" t="n">
        <v>1</v>
      </c>
      <c r="L280" s="6" t="n">
        <f aca="false">LOG(SUM(D280:F280)/SUM(G280:I280),2)</f>
        <v>7.51420907181179</v>
      </c>
      <c r="M280" s="6" t="n">
        <f aca="false">TTEST(D280:F280,G280:I280,2,3)</f>
        <v>0.422649730810374</v>
      </c>
      <c r="N280" s="6" t="n">
        <f aca="false">TTEST(D280:F280,G280:I280,2,2)</f>
        <v>0.373900966300058</v>
      </c>
      <c r="O280" s="0" t="n">
        <f aca="false">AND(L280&gt;0,N280&lt;0.05)</f>
        <v>0</v>
      </c>
      <c r="P280" s="0" t="n">
        <f aca="false">AND(L280&lt;0,N280&lt;0.05)</f>
        <v>0</v>
      </c>
      <c r="Q280" s="0" t="n">
        <f aca="false">AND(D280=0.1,E280=0.1,F280=0.1,K280&gt;=2)</f>
        <v>0</v>
      </c>
      <c r="R280" s="0" t="n">
        <f aca="false">AND(G280=0.1,H280=0.1,I280=0.1,K280&gt;=2)</f>
        <v>0</v>
      </c>
      <c r="S280" s="0" t="n">
        <f aca="false">OR(O280,R280)</f>
        <v>0</v>
      </c>
      <c r="T280" s="0" t="n">
        <f aca="false">OR(P280,Q280)</f>
        <v>0</v>
      </c>
    </row>
    <row r="281" customFormat="false" ht="15" hidden="false" customHeight="true" outlineLevel="0" collapsed="false">
      <c r="A281" s="0" t="s">
        <v>9518</v>
      </c>
      <c r="B281" s="0" t="s">
        <v>9519</v>
      </c>
      <c r="D281" s="0" t="n">
        <v>0.1</v>
      </c>
      <c r="E281" s="0" t="n">
        <v>0.1</v>
      </c>
      <c r="F281" s="0" t="n">
        <v>54.2437</v>
      </c>
      <c r="G281" s="0" t="n">
        <v>0.1</v>
      </c>
      <c r="H281" s="0" t="n">
        <v>0.1</v>
      </c>
      <c r="I281" s="0" t="n">
        <v>0.1</v>
      </c>
      <c r="K281" s="0" t="n">
        <v>1</v>
      </c>
      <c r="L281" s="6" t="n">
        <f aca="false">LOG(SUM(D281:F281)/SUM(G281:I281),2)</f>
        <v>7.50365880494512</v>
      </c>
      <c r="M281" s="6" t="n">
        <f aca="false">TTEST(D281:F281,G281:I281,2,3)</f>
        <v>0.422649730810374</v>
      </c>
      <c r="N281" s="6" t="n">
        <f aca="false">TTEST(D281:F281,G281:I281,2,2)</f>
        <v>0.373900966300058</v>
      </c>
      <c r="O281" s="0" t="n">
        <f aca="false">AND(L281&gt;0,N281&lt;0.05)</f>
        <v>0</v>
      </c>
      <c r="P281" s="0" t="n">
        <f aca="false">AND(L281&lt;0,N281&lt;0.05)</f>
        <v>0</v>
      </c>
      <c r="Q281" s="0" t="n">
        <f aca="false">AND(D281=0.1,E281=0.1,F281=0.1,K281&gt;=2)</f>
        <v>0</v>
      </c>
      <c r="R281" s="0" t="n">
        <f aca="false">AND(G281=0.1,H281=0.1,I281=0.1,K281&gt;=2)</f>
        <v>0</v>
      </c>
      <c r="S281" s="0" t="n">
        <f aca="false">OR(O281,R281)</f>
        <v>0</v>
      </c>
      <c r="T281" s="0" t="n">
        <f aca="false">OR(P281,Q281)</f>
        <v>0</v>
      </c>
    </row>
    <row r="282" customFormat="false" ht="15" hidden="false" customHeight="true" outlineLevel="0" collapsed="false">
      <c r="A282" s="0" t="s">
        <v>9998</v>
      </c>
      <c r="B282" s="0" t="s">
        <v>9999</v>
      </c>
      <c r="D282" s="0" t="n">
        <v>0.1</v>
      </c>
      <c r="E282" s="0" t="n">
        <v>53.9354</v>
      </c>
      <c r="F282" s="0" t="n">
        <v>0.1</v>
      </c>
      <c r="G282" s="0" t="n">
        <v>0.1</v>
      </c>
      <c r="H282" s="0" t="n">
        <v>0.1</v>
      </c>
      <c r="I282" s="0" t="n">
        <v>0.1</v>
      </c>
      <c r="K282" s="0" t="n">
        <v>1</v>
      </c>
      <c r="L282" s="6" t="n">
        <f aca="false">LOG(SUM(D282:F282)/SUM(G282:I282),2)</f>
        <v>7.49546599295047</v>
      </c>
      <c r="M282" s="6" t="n">
        <f aca="false">TTEST(D282:F282,G282:I282,2,3)</f>
        <v>0.422649730810374</v>
      </c>
      <c r="N282" s="6" t="n">
        <f aca="false">TTEST(D282:F282,G282:I282,2,2)</f>
        <v>0.373900966300058</v>
      </c>
      <c r="O282" s="0" t="n">
        <f aca="false">AND(L282&gt;0,N282&lt;0.05)</f>
        <v>0</v>
      </c>
      <c r="P282" s="0" t="n">
        <f aca="false">AND(L282&lt;0,N282&lt;0.05)</f>
        <v>0</v>
      </c>
      <c r="Q282" s="0" t="n">
        <f aca="false">AND(D282=0.1,E282=0.1,F282=0.1,K282&gt;=2)</f>
        <v>0</v>
      </c>
      <c r="R282" s="0" t="n">
        <f aca="false">AND(G282=0.1,H282=0.1,I282=0.1,K282&gt;=2)</f>
        <v>0</v>
      </c>
      <c r="S282" s="0" t="n">
        <f aca="false">OR(O282,R282)</f>
        <v>0</v>
      </c>
      <c r="T282" s="0" t="n">
        <f aca="false">OR(P282,Q282)</f>
        <v>0</v>
      </c>
    </row>
    <row r="283" customFormat="false" ht="15" hidden="false" customHeight="true" outlineLevel="0" collapsed="false">
      <c r="A283" s="0" t="s">
        <v>10625</v>
      </c>
      <c r="B283" s="0" t="s">
        <v>10626</v>
      </c>
      <c r="D283" s="0" t="n">
        <v>0.1</v>
      </c>
      <c r="E283" s="0" t="n">
        <v>52.9524</v>
      </c>
      <c r="F283" s="0" t="n">
        <v>0.1</v>
      </c>
      <c r="G283" s="0" t="n">
        <v>0.1</v>
      </c>
      <c r="H283" s="0" t="n">
        <v>0.1</v>
      </c>
      <c r="I283" s="0" t="n">
        <v>0.1</v>
      </c>
      <c r="K283" s="0" t="n">
        <v>1</v>
      </c>
      <c r="L283" s="6" t="n">
        <f aca="false">LOG(SUM(D283:F283)/SUM(G283:I283),2)</f>
        <v>7.46902852455268</v>
      </c>
      <c r="M283" s="6" t="n">
        <f aca="false">TTEST(D283:F283,G283:I283,2,3)</f>
        <v>0.422649730810374</v>
      </c>
      <c r="N283" s="6" t="n">
        <f aca="false">TTEST(D283:F283,G283:I283,2,2)</f>
        <v>0.373900966300058</v>
      </c>
      <c r="O283" s="0" t="n">
        <f aca="false">AND(L283&gt;0,N283&lt;0.05)</f>
        <v>0</v>
      </c>
      <c r="P283" s="0" t="n">
        <f aca="false">AND(L283&lt;0,N283&lt;0.05)</f>
        <v>0</v>
      </c>
      <c r="Q283" s="0" t="n">
        <f aca="false">AND(D283=0.1,E283=0.1,F283=0.1,K283&gt;=2)</f>
        <v>0</v>
      </c>
      <c r="R283" s="0" t="n">
        <f aca="false">AND(G283=0.1,H283=0.1,I283=0.1,K283&gt;=2)</f>
        <v>0</v>
      </c>
      <c r="S283" s="0" t="n">
        <f aca="false">OR(O283,R283)</f>
        <v>0</v>
      </c>
      <c r="T283" s="0" t="n">
        <f aca="false">OR(P283,Q283)</f>
        <v>0</v>
      </c>
    </row>
    <row r="284" customFormat="false" ht="15" hidden="false" customHeight="true" outlineLevel="0" collapsed="false">
      <c r="A284" s="0" t="s">
        <v>9956</v>
      </c>
      <c r="B284" s="0" t="s">
        <v>9957</v>
      </c>
      <c r="D284" s="0" t="n">
        <v>0.1</v>
      </c>
      <c r="E284" s="0" t="n">
        <v>0.1</v>
      </c>
      <c r="F284" s="0" t="n">
        <v>52.7929</v>
      </c>
      <c r="G284" s="0" t="n">
        <v>0.1</v>
      </c>
      <c r="H284" s="0" t="n">
        <v>0.1</v>
      </c>
      <c r="I284" s="0" t="n">
        <v>0.1</v>
      </c>
      <c r="K284" s="0" t="n">
        <v>1</v>
      </c>
      <c r="L284" s="6" t="n">
        <f aca="false">LOG(SUM(D284:F284)/SUM(G284:I284),2)</f>
        <v>7.46469276908887</v>
      </c>
      <c r="M284" s="6" t="n">
        <f aca="false">TTEST(D284:F284,G284:I284,2,3)</f>
        <v>0.422649730810374</v>
      </c>
      <c r="N284" s="6" t="n">
        <f aca="false">TTEST(D284:F284,G284:I284,2,2)</f>
        <v>0.373900966300058</v>
      </c>
      <c r="O284" s="0" t="n">
        <f aca="false">AND(L284&gt;0,N284&lt;0.05)</f>
        <v>0</v>
      </c>
      <c r="P284" s="0" t="n">
        <f aca="false">AND(L284&lt;0,N284&lt;0.05)</f>
        <v>0</v>
      </c>
      <c r="Q284" s="0" t="n">
        <f aca="false">AND(D284=0.1,E284=0.1,F284=0.1,K284&gt;=2)</f>
        <v>0</v>
      </c>
      <c r="R284" s="0" t="n">
        <f aca="false">AND(G284=0.1,H284=0.1,I284=0.1,K284&gt;=2)</f>
        <v>0</v>
      </c>
      <c r="S284" s="0" t="n">
        <f aca="false">OR(O284,R284)</f>
        <v>0</v>
      </c>
      <c r="T284" s="0" t="n">
        <f aca="false">OR(P284,Q284)</f>
        <v>0</v>
      </c>
    </row>
    <row r="285" customFormat="false" ht="15" hidden="false" customHeight="true" outlineLevel="0" collapsed="false">
      <c r="A285" s="0" t="s">
        <v>11081</v>
      </c>
      <c r="B285" s="0" t="s">
        <v>11082</v>
      </c>
      <c r="D285" s="0" t="n">
        <v>0.1</v>
      </c>
      <c r="E285" s="0" t="n">
        <v>0.1</v>
      </c>
      <c r="F285" s="0" t="n">
        <v>52.2825</v>
      </c>
      <c r="G285" s="0" t="n">
        <v>0.1</v>
      </c>
      <c r="H285" s="0" t="n">
        <v>0.1</v>
      </c>
      <c r="I285" s="0" t="n">
        <v>0.1</v>
      </c>
      <c r="K285" s="0" t="n">
        <v>1</v>
      </c>
      <c r="L285" s="6" t="n">
        <f aca="false">LOG(SUM(D285:F285)/SUM(G285:I285),2)</f>
        <v>7.45073013331783</v>
      </c>
      <c r="M285" s="6" t="n">
        <f aca="false">TTEST(D285:F285,G285:I285,2,3)</f>
        <v>0.422649730810374</v>
      </c>
      <c r="N285" s="6" t="n">
        <f aca="false">TTEST(D285:F285,G285:I285,2,2)</f>
        <v>0.373900966300058</v>
      </c>
      <c r="O285" s="0" t="n">
        <f aca="false">AND(L285&gt;0,N285&lt;0.05)</f>
        <v>0</v>
      </c>
      <c r="P285" s="0" t="n">
        <f aca="false">AND(L285&lt;0,N285&lt;0.05)</f>
        <v>0</v>
      </c>
      <c r="Q285" s="0" t="n">
        <f aca="false">AND(D285=0.1,E285=0.1,F285=0.1,K285&gt;=2)</f>
        <v>0</v>
      </c>
      <c r="R285" s="0" t="n">
        <f aca="false">AND(G285=0.1,H285=0.1,I285=0.1,K285&gt;=2)</f>
        <v>0</v>
      </c>
      <c r="S285" s="0" t="n">
        <f aca="false">OR(O285,R285)</f>
        <v>0</v>
      </c>
      <c r="T285" s="0" t="n">
        <f aca="false">OR(P285,Q285)</f>
        <v>0</v>
      </c>
    </row>
    <row r="286" customFormat="false" ht="15" hidden="false" customHeight="true" outlineLevel="0" collapsed="false">
      <c r="A286" s="0" t="s">
        <v>10931</v>
      </c>
      <c r="B286" s="0" t="s">
        <v>10932</v>
      </c>
      <c r="D286" s="0" t="n">
        <v>0.1</v>
      </c>
      <c r="E286" s="0" t="n">
        <v>0.1</v>
      </c>
      <c r="F286" s="0" t="n">
        <v>52.2431</v>
      </c>
      <c r="G286" s="0" t="n">
        <v>0.1</v>
      </c>
      <c r="H286" s="0" t="n">
        <v>0.1</v>
      </c>
      <c r="I286" s="0" t="n">
        <v>0.1</v>
      </c>
      <c r="K286" s="0" t="n">
        <v>1</v>
      </c>
      <c r="L286" s="6" t="n">
        <f aca="false">LOG(SUM(D286:F286)/SUM(G286:I286),2)</f>
        <v>7.44964665726846</v>
      </c>
      <c r="M286" s="6" t="n">
        <f aca="false">TTEST(D286:F286,G286:I286,2,3)</f>
        <v>0.422649730810374</v>
      </c>
      <c r="N286" s="6" t="n">
        <f aca="false">TTEST(D286:F286,G286:I286,2,2)</f>
        <v>0.373900966300058</v>
      </c>
      <c r="O286" s="0" t="n">
        <f aca="false">AND(L286&gt;0,N286&lt;0.05)</f>
        <v>0</v>
      </c>
      <c r="P286" s="0" t="n">
        <f aca="false">AND(L286&lt;0,N286&lt;0.05)</f>
        <v>0</v>
      </c>
      <c r="Q286" s="0" t="n">
        <f aca="false">AND(D286=0.1,E286=0.1,F286=0.1,K286&gt;=2)</f>
        <v>0</v>
      </c>
      <c r="R286" s="0" t="n">
        <f aca="false">AND(G286=0.1,H286=0.1,I286=0.1,K286&gt;=2)</f>
        <v>0</v>
      </c>
      <c r="S286" s="0" t="n">
        <f aca="false">OR(O286,R286)</f>
        <v>0</v>
      </c>
      <c r="T286" s="0" t="n">
        <f aca="false">OR(P286,Q286)</f>
        <v>0</v>
      </c>
    </row>
    <row r="287" customFormat="false" ht="15" hidden="false" customHeight="true" outlineLevel="0" collapsed="false">
      <c r="A287" s="0" t="s">
        <v>10382</v>
      </c>
      <c r="B287" s="0" t="s">
        <v>10383</v>
      </c>
      <c r="D287" s="0" t="n">
        <v>52.1356</v>
      </c>
      <c r="E287" s="0" t="n">
        <v>0.1</v>
      </c>
      <c r="F287" s="0" t="n">
        <v>0.1</v>
      </c>
      <c r="G287" s="0" t="n">
        <v>0.1</v>
      </c>
      <c r="H287" s="0" t="n">
        <v>0.1</v>
      </c>
      <c r="I287" s="0" t="n">
        <v>0.1</v>
      </c>
      <c r="K287" s="0" t="n">
        <v>1</v>
      </c>
      <c r="L287" s="6" t="n">
        <f aca="false">LOG(SUM(D287:F287)/SUM(G287:I287),2)</f>
        <v>7.44668632713815</v>
      </c>
      <c r="M287" s="6" t="n">
        <f aca="false">TTEST(D287:F287,G287:I287,2,3)</f>
        <v>0.422649730810374</v>
      </c>
      <c r="N287" s="6" t="n">
        <f aca="false">TTEST(D287:F287,G287:I287,2,2)</f>
        <v>0.373900966300058</v>
      </c>
      <c r="O287" s="0" t="n">
        <f aca="false">AND(L287&gt;0,N287&lt;0.05)</f>
        <v>0</v>
      </c>
      <c r="P287" s="0" t="n">
        <f aca="false">AND(L287&lt;0,N287&lt;0.05)</f>
        <v>0</v>
      </c>
      <c r="Q287" s="0" t="n">
        <f aca="false">AND(D287=0.1,E287=0.1,F287=0.1,K287&gt;=2)</f>
        <v>0</v>
      </c>
      <c r="R287" s="0" t="n">
        <f aca="false">AND(G287=0.1,H287=0.1,I287=0.1,K287&gt;=2)</f>
        <v>0</v>
      </c>
      <c r="S287" s="0" t="n">
        <f aca="false">OR(O287,R287)</f>
        <v>0</v>
      </c>
      <c r="T287" s="0" t="n">
        <f aca="false">OR(P287,Q287)</f>
        <v>0</v>
      </c>
    </row>
    <row r="288" customFormat="false" ht="15" hidden="false" customHeight="true" outlineLevel="0" collapsed="false">
      <c r="A288" s="0" t="s">
        <v>9851</v>
      </c>
      <c r="B288" s="0" t="s">
        <v>9852</v>
      </c>
      <c r="D288" s="0" t="n">
        <v>0.1</v>
      </c>
      <c r="E288" s="0" t="n">
        <v>51.7225</v>
      </c>
      <c r="F288" s="0" t="n">
        <v>0.1</v>
      </c>
      <c r="G288" s="0" t="n">
        <v>0.1</v>
      </c>
      <c r="H288" s="0" t="n">
        <v>0.1</v>
      </c>
      <c r="I288" s="0" t="n">
        <v>0.1</v>
      </c>
      <c r="K288" s="0" t="n">
        <v>1</v>
      </c>
      <c r="L288" s="6" t="n">
        <f aca="false">LOG(SUM(D288:F288)/SUM(G288:I288),2)</f>
        <v>7.43525353792935</v>
      </c>
      <c r="M288" s="6" t="n">
        <f aca="false">TTEST(D288:F288,G288:I288,2,3)</f>
        <v>0.422649730810374</v>
      </c>
      <c r="N288" s="6" t="n">
        <f aca="false">TTEST(D288:F288,G288:I288,2,2)</f>
        <v>0.373900966300058</v>
      </c>
      <c r="O288" s="0" t="n">
        <f aca="false">AND(L288&gt;0,N288&lt;0.05)</f>
        <v>0</v>
      </c>
      <c r="P288" s="0" t="n">
        <f aca="false">AND(L288&lt;0,N288&lt;0.05)</f>
        <v>0</v>
      </c>
      <c r="Q288" s="0" t="n">
        <f aca="false">AND(D288=0.1,E288=0.1,F288=0.1,K288&gt;=2)</f>
        <v>0</v>
      </c>
      <c r="R288" s="0" t="n">
        <f aca="false">AND(G288=0.1,H288=0.1,I288=0.1,K288&gt;=2)</f>
        <v>0</v>
      </c>
      <c r="S288" s="0" t="n">
        <f aca="false">OR(O288,R288)</f>
        <v>0</v>
      </c>
      <c r="T288" s="0" t="n">
        <f aca="false">OR(P288,Q288)</f>
        <v>0</v>
      </c>
    </row>
    <row r="289" customFormat="false" ht="15" hidden="false" customHeight="true" outlineLevel="0" collapsed="false">
      <c r="A289" s="0" t="s">
        <v>9677</v>
      </c>
      <c r="B289" s="0" t="s">
        <v>9678</v>
      </c>
      <c r="D289" s="0" t="n">
        <v>51.7176</v>
      </c>
      <c r="E289" s="0" t="n">
        <v>0.1</v>
      </c>
      <c r="F289" s="0" t="n">
        <v>0.1</v>
      </c>
      <c r="G289" s="0" t="n">
        <v>0.1</v>
      </c>
      <c r="H289" s="0" t="n">
        <v>0.1</v>
      </c>
      <c r="I289" s="0" t="n">
        <v>0.1</v>
      </c>
      <c r="K289" s="0" t="n">
        <v>1</v>
      </c>
      <c r="L289" s="6" t="n">
        <f aca="false">LOG(SUM(D289:F289)/SUM(G289:I289),2)</f>
        <v>7.43511738232654</v>
      </c>
      <c r="M289" s="6" t="n">
        <f aca="false">TTEST(D289:F289,G289:I289,2,3)</f>
        <v>0.422649730810374</v>
      </c>
      <c r="N289" s="6" t="n">
        <f aca="false">TTEST(D289:F289,G289:I289,2,2)</f>
        <v>0.373900966300058</v>
      </c>
      <c r="O289" s="0" t="n">
        <f aca="false">AND(L289&gt;0,N289&lt;0.05)</f>
        <v>0</v>
      </c>
      <c r="P289" s="0" t="n">
        <f aca="false">AND(L289&lt;0,N289&lt;0.05)</f>
        <v>0</v>
      </c>
      <c r="Q289" s="0" t="n">
        <f aca="false">AND(D289=0.1,E289=0.1,F289=0.1,K289&gt;=2)</f>
        <v>0</v>
      </c>
      <c r="R289" s="0" t="n">
        <f aca="false">AND(G289=0.1,H289=0.1,I289=0.1,K289&gt;=2)</f>
        <v>0</v>
      </c>
      <c r="S289" s="0" t="n">
        <f aca="false">OR(O289,R289)</f>
        <v>0</v>
      </c>
      <c r="T289" s="0" t="n">
        <f aca="false">OR(P289,Q289)</f>
        <v>0</v>
      </c>
    </row>
    <row r="290" customFormat="false" ht="15" hidden="false" customHeight="true" outlineLevel="0" collapsed="false">
      <c r="A290" s="0" t="s">
        <v>10736</v>
      </c>
      <c r="B290" s="0" t="s">
        <v>10737</v>
      </c>
      <c r="D290" s="0" t="n">
        <v>0.1</v>
      </c>
      <c r="E290" s="0" t="n">
        <v>51.4541</v>
      </c>
      <c r="F290" s="0" t="n">
        <v>0.1</v>
      </c>
      <c r="G290" s="0" t="n">
        <v>0.1</v>
      </c>
      <c r="H290" s="0" t="n">
        <v>0.1</v>
      </c>
      <c r="I290" s="0" t="n">
        <v>0.1</v>
      </c>
      <c r="K290" s="0" t="n">
        <v>1</v>
      </c>
      <c r="L290" s="6" t="n">
        <f aca="false">LOG(SUM(D290:F290)/SUM(G290:I290),2)</f>
        <v>7.42777655537353</v>
      </c>
      <c r="M290" s="6" t="n">
        <f aca="false">TTEST(D290:F290,G290:I290,2,3)</f>
        <v>0.422649730810374</v>
      </c>
      <c r="N290" s="6" t="n">
        <f aca="false">TTEST(D290:F290,G290:I290,2,2)</f>
        <v>0.373900966300058</v>
      </c>
      <c r="O290" s="0" t="n">
        <f aca="false">AND(L290&gt;0,N290&lt;0.05)</f>
        <v>0</v>
      </c>
      <c r="P290" s="0" t="n">
        <f aca="false">AND(L290&lt;0,N290&lt;0.05)</f>
        <v>0</v>
      </c>
      <c r="Q290" s="0" t="n">
        <f aca="false">AND(D290=0.1,E290=0.1,F290=0.1,K290&gt;=2)</f>
        <v>0</v>
      </c>
      <c r="R290" s="0" t="n">
        <f aca="false">AND(G290=0.1,H290=0.1,I290=0.1,K290&gt;=2)</f>
        <v>0</v>
      </c>
      <c r="S290" s="0" t="n">
        <f aca="false">OR(O290,R290)</f>
        <v>0</v>
      </c>
      <c r="T290" s="0" t="n">
        <f aca="false">OR(P290,Q290)</f>
        <v>0</v>
      </c>
    </row>
    <row r="291" customFormat="false" ht="15" hidden="false" customHeight="true" outlineLevel="0" collapsed="false">
      <c r="A291" s="0" t="s">
        <v>9020</v>
      </c>
      <c r="B291" s="0" t="s">
        <v>9021</v>
      </c>
      <c r="D291" s="0" t="n">
        <v>51.3515</v>
      </c>
      <c r="E291" s="0" t="n">
        <v>0.1</v>
      </c>
      <c r="F291" s="0" t="n">
        <v>0.1</v>
      </c>
      <c r="G291" s="0" t="n">
        <v>0.1</v>
      </c>
      <c r="H291" s="0" t="n">
        <v>0.1</v>
      </c>
      <c r="I291" s="0" t="n">
        <v>0.1</v>
      </c>
      <c r="K291" s="0" t="n">
        <v>1</v>
      </c>
      <c r="L291" s="6" t="n">
        <f aca="false">LOG(SUM(D291:F291)/SUM(G291:I291),2)</f>
        <v>7.42490809552333</v>
      </c>
      <c r="M291" s="6" t="n">
        <f aca="false">TTEST(D291:F291,G291:I291,2,3)</f>
        <v>0.422649730810374</v>
      </c>
      <c r="N291" s="6" t="n">
        <f aca="false">TTEST(D291:F291,G291:I291,2,2)</f>
        <v>0.373900966300058</v>
      </c>
      <c r="O291" s="0" t="n">
        <f aca="false">AND(L291&gt;0,N291&lt;0.05)</f>
        <v>0</v>
      </c>
      <c r="P291" s="0" t="n">
        <f aca="false">AND(L291&lt;0,N291&lt;0.05)</f>
        <v>0</v>
      </c>
      <c r="Q291" s="0" t="n">
        <f aca="false">AND(D291=0.1,E291=0.1,F291=0.1,K291&gt;=2)</f>
        <v>0</v>
      </c>
      <c r="R291" s="0" t="n">
        <f aca="false">AND(G291=0.1,H291=0.1,I291=0.1,K291&gt;=2)</f>
        <v>0</v>
      </c>
      <c r="S291" s="0" t="n">
        <f aca="false">OR(O291,R291)</f>
        <v>0</v>
      </c>
      <c r="T291" s="0" t="n">
        <f aca="false">OR(P291,Q291)</f>
        <v>0</v>
      </c>
    </row>
    <row r="292" customFormat="false" ht="15" hidden="false" customHeight="true" outlineLevel="0" collapsed="false">
      <c r="A292" s="0" t="s">
        <v>9710</v>
      </c>
      <c r="B292" s="0" t="s">
        <v>9711</v>
      </c>
      <c r="D292" s="0" t="n">
        <v>0.1</v>
      </c>
      <c r="E292" s="0" t="n">
        <v>0.1</v>
      </c>
      <c r="F292" s="0" t="n">
        <v>51.2386</v>
      </c>
      <c r="G292" s="0" t="n">
        <v>0.1</v>
      </c>
      <c r="H292" s="0" t="n">
        <v>0.1</v>
      </c>
      <c r="I292" s="0" t="n">
        <v>0.1</v>
      </c>
      <c r="K292" s="0" t="n">
        <v>1</v>
      </c>
      <c r="L292" s="6" t="n">
        <f aca="false">LOG(SUM(D292:F292)/SUM(G292:I292),2)</f>
        <v>7.42174506654558</v>
      </c>
      <c r="M292" s="6" t="n">
        <f aca="false">TTEST(D292:F292,G292:I292,2,3)</f>
        <v>0.422649730810374</v>
      </c>
      <c r="N292" s="6" t="n">
        <f aca="false">TTEST(D292:F292,G292:I292,2,2)</f>
        <v>0.373900966300058</v>
      </c>
      <c r="O292" s="0" t="n">
        <f aca="false">AND(L292&gt;0,N292&lt;0.05)</f>
        <v>0</v>
      </c>
      <c r="P292" s="0" t="n">
        <f aca="false">AND(L292&lt;0,N292&lt;0.05)</f>
        <v>0</v>
      </c>
      <c r="Q292" s="0" t="n">
        <f aca="false">AND(D292=0.1,E292=0.1,F292=0.1,K292&gt;=2)</f>
        <v>0</v>
      </c>
      <c r="R292" s="0" t="n">
        <f aca="false">AND(G292=0.1,H292=0.1,I292=0.1,K292&gt;=2)</f>
        <v>0</v>
      </c>
      <c r="S292" s="0" t="n">
        <f aca="false">OR(O292,R292)</f>
        <v>0</v>
      </c>
      <c r="T292" s="0" t="n">
        <f aca="false">OR(P292,Q292)</f>
        <v>0</v>
      </c>
    </row>
    <row r="293" customFormat="false" ht="15" hidden="false" customHeight="true" outlineLevel="0" collapsed="false">
      <c r="A293" s="0" t="s">
        <v>8999</v>
      </c>
      <c r="B293" s="0" t="s">
        <v>9000</v>
      </c>
      <c r="D293" s="0" t="n">
        <v>0.1</v>
      </c>
      <c r="E293" s="0" t="n">
        <v>0.1</v>
      </c>
      <c r="F293" s="0" t="n">
        <v>50.8337</v>
      </c>
      <c r="G293" s="0" t="n">
        <v>0.1</v>
      </c>
      <c r="H293" s="0" t="n">
        <v>0.1</v>
      </c>
      <c r="I293" s="0" t="n">
        <v>0.1</v>
      </c>
      <c r="K293" s="0" t="n">
        <v>1</v>
      </c>
      <c r="L293" s="6" t="n">
        <f aca="false">LOG(SUM(D293:F293)/SUM(G293:I293),2)</f>
        <v>7.41034393156266</v>
      </c>
      <c r="M293" s="6" t="n">
        <f aca="false">TTEST(D293:F293,G293:I293,2,3)</f>
        <v>0.422649730810374</v>
      </c>
      <c r="N293" s="6" t="n">
        <f aca="false">TTEST(D293:F293,G293:I293,2,2)</f>
        <v>0.373900966300058</v>
      </c>
      <c r="O293" s="0" t="n">
        <f aca="false">AND(L293&gt;0,N293&lt;0.05)</f>
        <v>0</v>
      </c>
      <c r="P293" s="0" t="n">
        <f aca="false">AND(L293&lt;0,N293&lt;0.05)</f>
        <v>0</v>
      </c>
      <c r="Q293" s="0" t="n">
        <f aca="false">AND(D293=0.1,E293=0.1,F293=0.1,K293&gt;=2)</f>
        <v>0</v>
      </c>
      <c r="R293" s="0" t="n">
        <f aca="false">AND(G293=0.1,H293=0.1,I293=0.1,K293&gt;=2)</f>
        <v>0</v>
      </c>
      <c r="S293" s="0" t="n">
        <f aca="false">OR(O293,R293)</f>
        <v>0</v>
      </c>
      <c r="T293" s="0" t="n">
        <f aca="false">OR(P293,Q293)</f>
        <v>0</v>
      </c>
    </row>
    <row r="294" customFormat="false" ht="15" hidden="false" customHeight="true" outlineLevel="0" collapsed="false">
      <c r="A294" s="0" t="s">
        <v>10280</v>
      </c>
      <c r="B294" s="0" t="s">
        <v>10281</v>
      </c>
      <c r="D294" s="0" t="n">
        <v>0.1</v>
      </c>
      <c r="E294" s="0" t="n">
        <v>0.1</v>
      </c>
      <c r="F294" s="0" t="n">
        <v>50.8041</v>
      </c>
      <c r="G294" s="0" t="n">
        <v>0.1</v>
      </c>
      <c r="H294" s="0" t="n">
        <v>0.1</v>
      </c>
      <c r="I294" s="0" t="n">
        <v>0.1</v>
      </c>
      <c r="K294" s="0" t="n">
        <v>1</v>
      </c>
      <c r="L294" s="6" t="n">
        <f aca="false">LOG(SUM(D294:F294)/SUM(G294:I294),2)</f>
        <v>7.40950691284199</v>
      </c>
      <c r="M294" s="6" t="n">
        <f aca="false">TTEST(D294:F294,G294:I294,2,3)</f>
        <v>0.422649730810374</v>
      </c>
      <c r="N294" s="6" t="n">
        <f aca="false">TTEST(D294:F294,G294:I294,2,2)</f>
        <v>0.373900966300058</v>
      </c>
      <c r="O294" s="0" t="n">
        <f aca="false">AND(L294&gt;0,N294&lt;0.05)</f>
        <v>0</v>
      </c>
      <c r="P294" s="0" t="n">
        <f aca="false">AND(L294&lt;0,N294&lt;0.05)</f>
        <v>0</v>
      </c>
      <c r="Q294" s="0" t="n">
        <f aca="false">AND(D294=0.1,E294=0.1,F294=0.1,K294&gt;=2)</f>
        <v>0</v>
      </c>
      <c r="R294" s="0" t="n">
        <f aca="false">AND(G294=0.1,H294=0.1,I294=0.1,K294&gt;=2)</f>
        <v>0</v>
      </c>
      <c r="S294" s="0" t="n">
        <f aca="false">OR(O294,R294)</f>
        <v>0</v>
      </c>
      <c r="T294" s="0" t="n">
        <f aca="false">OR(P294,Q294)</f>
        <v>0</v>
      </c>
    </row>
    <row r="295" customFormat="false" ht="15" hidden="false" customHeight="true" outlineLevel="0" collapsed="false">
      <c r="A295" s="0" t="s">
        <v>10499</v>
      </c>
      <c r="B295" s="0" t="s">
        <v>10500</v>
      </c>
      <c r="D295" s="0" t="n">
        <v>50.6215</v>
      </c>
      <c r="E295" s="0" t="n">
        <v>0.1</v>
      </c>
      <c r="F295" s="0" t="n">
        <v>0.1</v>
      </c>
      <c r="G295" s="0" t="n">
        <v>0.1</v>
      </c>
      <c r="H295" s="0" t="n">
        <v>0.1</v>
      </c>
      <c r="I295" s="0" t="n">
        <v>0.1</v>
      </c>
      <c r="K295" s="0" t="n">
        <v>1</v>
      </c>
      <c r="L295" s="6" t="n">
        <f aca="false">LOG(SUM(D295:F295)/SUM(G295:I295),2)</f>
        <v>7.40433264631467</v>
      </c>
      <c r="M295" s="6" t="n">
        <f aca="false">TTEST(D295:F295,G295:I295,2,3)</f>
        <v>0.422649730810374</v>
      </c>
      <c r="N295" s="6" t="n">
        <f aca="false">TTEST(D295:F295,G295:I295,2,2)</f>
        <v>0.37390096630006</v>
      </c>
      <c r="O295" s="0" t="n">
        <f aca="false">AND(L295&gt;0,N295&lt;0.05)</f>
        <v>0</v>
      </c>
      <c r="P295" s="0" t="n">
        <f aca="false">AND(L295&lt;0,N295&lt;0.05)</f>
        <v>0</v>
      </c>
      <c r="Q295" s="0" t="n">
        <f aca="false">AND(D295=0.1,E295=0.1,F295=0.1,K295&gt;=2)</f>
        <v>0</v>
      </c>
      <c r="R295" s="0" t="n">
        <f aca="false">AND(G295=0.1,H295=0.1,I295=0.1,K295&gt;=2)</f>
        <v>0</v>
      </c>
      <c r="S295" s="0" t="n">
        <f aca="false">OR(O295,R295)</f>
        <v>0</v>
      </c>
      <c r="T295" s="0" t="n">
        <f aca="false">OR(P295,Q295)</f>
        <v>0</v>
      </c>
    </row>
    <row r="296" customFormat="false" ht="15" hidden="false" customHeight="true" outlineLevel="0" collapsed="false">
      <c r="A296" s="0" t="s">
        <v>9356</v>
      </c>
      <c r="B296" s="0" t="s">
        <v>9357</v>
      </c>
      <c r="D296" s="0" t="n">
        <v>0.1</v>
      </c>
      <c r="E296" s="0" t="n">
        <v>50.1963</v>
      </c>
      <c r="F296" s="0" t="n">
        <v>0.1</v>
      </c>
      <c r="G296" s="0" t="n">
        <v>0.1</v>
      </c>
      <c r="H296" s="0" t="n">
        <v>0.1</v>
      </c>
      <c r="I296" s="0" t="n">
        <v>0.1</v>
      </c>
      <c r="K296" s="0" t="n">
        <v>1</v>
      </c>
      <c r="L296" s="6" t="n">
        <f aca="false">LOG(SUM(D296:F296)/SUM(G296:I296),2)</f>
        <v>7.39221150675498</v>
      </c>
      <c r="M296" s="6" t="n">
        <f aca="false">TTEST(D296:F296,G296:I296,2,3)</f>
        <v>0.422649730810374</v>
      </c>
      <c r="N296" s="6" t="n">
        <f aca="false">TTEST(D296:F296,G296:I296,2,2)</f>
        <v>0.373900966300058</v>
      </c>
      <c r="O296" s="0" t="n">
        <f aca="false">AND(L296&gt;0,N296&lt;0.05)</f>
        <v>0</v>
      </c>
      <c r="P296" s="0" t="n">
        <f aca="false">AND(L296&lt;0,N296&lt;0.05)</f>
        <v>0</v>
      </c>
      <c r="Q296" s="0" t="n">
        <f aca="false">AND(D296=0.1,E296=0.1,F296=0.1,K296&gt;=2)</f>
        <v>0</v>
      </c>
      <c r="R296" s="0" t="n">
        <f aca="false">AND(G296=0.1,H296=0.1,I296=0.1,K296&gt;=2)</f>
        <v>0</v>
      </c>
      <c r="S296" s="0" t="n">
        <f aca="false">OR(O296,R296)</f>
        <v>0</v>
      </c>
      <c r="T296" s="0" t="n">
        <f aca="false">OR(P296,Q296)</f>
        <v>0</v>
      </c>
    </row>
    <row r="297" customFormat="false" ht="15" hidden="false" customHeight="true" outlineLevel="0" collapsed="false">
      <c r="A297" s="0" t="s">
        <v>8681</v>
      </c>
      <c r="B297" s="0" t="s">
        <v>8682</v>
      </c>
      <c r="D297" s="0" t="n">
        <v>0.1</v>
      </c>
      <c r="E297" s="0" t="n">
        <v>0.1</v>
      </c>
      <c r="F297" s="0" t="n">
        <v>49.1304</v>
      </c>
      <c r="G297" s="0" t="n">
        <v>0.1</v>
      </c>
      <c r="H297" s="0" t="n">
        <v>0.1</v>
      </c>
      <c r="I297" s="0" t="n">
        <v>0.1</v>
      </c>
      <c r="K297" s="0" t="n">
        <v>1</v>
      </c>
      <c r="L297" s="6" t="n">
        <f aca="false">LOG(SUM(D297:F297)/SUM(G297:I297),2)</f>
        <v>7.36137067465633</v>
      </c>
      <c r="M297" s="6" t="n">
        <f aca="false">TTEST(D297:F297,G297:I297,2,3)</f>
        <v>0.422649730810374</v>
      </c>
      <c r="N297" s="6" t="n">
        <f aca="false">TTEST(D297:F297,G297:I297,2,2)</f>
        <v>0.373900966300058</v>
      </c>
      <c r="O297" s="0" t="n">
        <f aca="false">AND(L297&gt;0,N297&lt;0.05)</f>
        <v>0</v>
      </c>
      <c r="P297" s="0" t="n">
        <f aca="false">AND(L297&lt;0,N297&lt;0.05)</f>
        <v>0</v>
      </c>
      <c r="Q297" s="0" t="n">
        <f aca="false">AND(D297=0.1,E297=0.1,F297=0.1,K297&gt;=2)</f>
        <v>0</v>
      </c>
      <c r="R297" s="0" t="n">
        <f aca="false">AND(G297=0.1,H297=0.1,I297=0.1,K297&gt;=2)</f>
        <v>0</v>
      </c>
      <c r="S297" s="0" t="n">
        <f aca="false">OR(O297,R297)</f>
        <v>0</v>
      </c>
      <c r="T297" s="0" t="n">
        <f aca="false">OR(P297,Q297)</f>
        <v>0</v>
      </c>
    </row>
    <row r="298" customFormat="false" ht="15" hidden="false" customHeight="true" outlineLevel="0" collapsed="false">
      <c r="A298" s="0" t="s">
        <v>8936</v>
      </c>
      <c r="B298" s="0" t="s">
        <v>8937</v>
      </c>
      <c r="D298" s="0" t="n">
        <v>0.1</v>
      </c>
      <c r="E298" s="0" t="n">
        <v>0.1</v>
      </c>
      <c r="F298" s="0" t="n">
        <v>48.8112</v>
      </c>
      <c r="G298" s="0" t="n">
        <v>0.1</v>
      </c>
      <c r="H298" s="0" t="n">
        <v>0.1</v>
      </c>
      <c r="I298" s="0" t="n">
        <v>0.1</v>
      </c>
      <c r="K298" s="0" t="n">
        <v>1</v>
      </c>
      <c r="L298" s="6" t="n">
        <f aca="false">LOG(SUM(D298:F298)/SUM(G298:I298),2)</f>
        <v>7.35200515946692</v>
      </c>
      <c r="M298" s="6" t="n">
        <f aca="false">TTEST(D298:F298,G298:I298,2,3)</f>
        <v>0.422649730810374</v>
      </c>
      <c r="N298" s="6" t="n">
        <f aca="false">TTEST(D298:F298,G298:I298,2,2)</f>
        <v>0.373900966300058</v>
      </c>
      <c r="O298" s="0" t="n">
        <f aca="false">AND(L298&gt;0,N298&lt;0.05)</f>
        <v>0</v>
      </c>
      <c r="P298" s="0" t="n">
        <f aca="false">AND(L298&lt;0,N298&lt;0.05)</f>
        <v>0</v>
      </c>
      <c r="Q298" s="0" t="n">
        <f aca="false">AND(D298=0.1,E298=0.1,F298=0.1,K298&gt;=2)</f>
        <v>0</v>
      </c>
      <c r="R298" s="0" t="n">
        <f aca="false">AND(G298=0.1,H298=0.1,I298=0.1,K298&gt;=2)</f>
        <v>0</v>
      </c>
      <c r="S298" s="0" t="n">
        <f aca="false">OR(O298,R298)</f>
        <v>0</v>
      </c>
      <c r="T298" s="0" t="n">
        <f aca="false">OR(P298,Q298)</f>
        <v>0</v>
      </c>
    </row>
    <row r="299" customFormat="false" ht="15" hidden="false" customHeight="true" outlineLevel="0" collapsed="false">
      <c r="A299" s="0" t="s">
        <v>9524</v>
      </c>
      <c r="B299" s="0" t="s">
        <v>9525</v>
      </c>
      <c r="D299" s="0" t="n">
        <v>0.1</v>
      </c>
      <c r="E299" s="0" t="n">
        <v>0.1</v>
      </c>
      <c r="F299" s="0" t="n">
        <v>47.3117</v>
      </c>
      <c r="G299" s="0" t="n">
        <v>0.1</v>
      </c>
      <c r="H299" s="0" t="n">
        <v>0.1</v>
      </c>
      <c r="I299" s="0" t="n">
        <v>0.1</v>
      </c>
      <c r="K299" s="0" t="n">
        <v>1</v>
      </c>
      <c r="L299" s="6" t="n">
        <f aca="false">LOG(SUM(D299:F299)/SUM(G299:I299),2)</f>
        <v>7.30717651730709</v>
      </c>
      <c r="M299" s="6" t="n">
        <f aca="false">TTEST(D299:F299,G299:I299,2,3)</f>
        <v>0.422649730810374</v>
      </c>
      <c r="N299" s="6" t="n">
        <f aca="false">TTEST(D299:F299,G299:I299,2,2)</f>
        <v>0.373900966300058</v>
      </c>
      <c r="O299" s="0" t="n">
        <f aca="false">AND(L299&gt;0,N299&lt;0.05)</f>
        <v>0</v>
      </c>
      <c r="P299" s="0" t="n">
        <f aca="false">AND(L299&lt;0,N299&lt;0.05)</f>
        <v>0</v>
      </c>
      <c r="Q299" s="0" t="n">
        <f aca="false">AND(D299=0.1,E299=0.1,F299=0.1,K299&gt;=2)</f>
        <v>0</v>
      </c>
      <c r="R299" s="0" t="n">
        <f aca="false">AND(G299=0.1,H299=0.1,I299=0.1,K299&gt;=2)</f>
        <v>0</v>
      </c>
      <c r="S299" s="0" t="n">
        <f aca="false">OR(O299,R299)</f>
        <v>0</v>
      </c>
      <c r="T299" s="0" t="n">
        <f aca="false">OR(P299,Q299)</f>
        <v>0</v>
      </c>
    </row>
    <row r="300" customFormat="false" ht="15" hidden="false" customHeight="true" outlineLevel="0" collapsed="false">
      <c r="A300" s="0" t="s">
        <v>9134</v>
      </c>
      <c r="B300" s="0" t="s">
        <v>9135</v>
      </c>
      <c r="D300" s="0" t="n">
        <v>0.1</v>
      </c>
      <c r="E300" s="0" t="n">
        <v>0.1</v>
      </c>
      <c r="F300" s="0" t="n">
        <v>47.1534</v>
      </c>
      <c r="G300" s="0" t="n">
        <v>0.1</v>
      </c>
      <c r="H300" s="0" t="n">
        <v>0.1</v>
      </c>
      <c r="I300" s="0" t="n">
        <v>0.1</v>
      </c>
      <c r="K300" s="0" t="n">
        <v>1</v>
      </c>
      <c r="L300" s="6" t="n">
        <f aca="false">LOG(SUM(D300:F300)/SUM(G300:I300),2)</f>
        <v>7.30236170475859</v>
      </c>
      <c r="M300" s="6" t="n">
        <f aca="false">TTEST(D300:F300,G300:I300,2,3)</f>
        <v>0.422649730810374</v>
      </c>
      <c r="N300" s="6" t="n">
        <f aca="false">TTEST(D300:F300,G300:I300,2,2)</f>
        <v>0.373900966300058</v>
      </c>
      <c r="O300" s="0" t="n">
        <f aca="false">AND(L300&gt;0,N300&lt;0.05)</f>
        <v>0</v>
      </c>
      <c r="P300" s="0" t="n">
        <f aca="false">AND(L300&lt;0,N300&lt;0.05)</f>
        <v>0</v>
      </c>
      <c r="Q300" s="0" t="n">
        <f aca="false">AND(D300=0.1,E300=0.1,F300=0.1,K300&gt;=2)</f>
        <v>0</v>
      </c>
      <c r="R300" s="0" t="n">
        <f aca="false">AND(G300=0.1,H300=0.1,I300=0.1,K300&gt;=2)</f>
        <v>0</v>
      </c>
      <c r="S300" s="0" t="n">
        <f aca="false">OR(O300,R300)</f>
        <v>0</v>
      </c>
      <c r="T300" s="0" t="n">
        <f aca="false">OR(P300,Q300)</f>
        <v>0</v>
      </c>
    </row>
    <row r="301" customFormat="false" ht="15" hidden="false" customHeight="true" outlineLevel="0" collapsed="false">
      <c r="A301" s="0" t="s">
        <v>10253</v>
      </c>
      <c r="B301" s="0" t="s">
        <v>10254</v>
      </c>
      <c r="D301" s="0" t="n">
        <v>0.1</v>
      </c>
      <c r="E301" s="0" t="n">
        <v>0.1</v>
      </c>
      <c r="F301" s="0" t="n">
        <v>46.9899</v>
      </c>
      <c r="G301" s="0" t="n">
        <v>0.1</v>
      </c>
      <c r="H301" s="0" t="n">
        <v>0.1</v>
      </c>
      <c r="I301" s="0" t="n">
        <v>0.1</v>
      </c>
      <c r="K301" s="0" t="n">
        <v>1</v>
      </c>
      <c r="L301" s="6" t="n">
        <f aca="false">LOG(SUM(D301:F301)/SUM(G301:I301),2)</f>
        <v>7.29737180332008</v>
      </c>
      <c r="M301" s="6" t="n">
        <f aca="false">TTEST(D301:F301,G301:I301,2,3)</f>
        <v>0.422649730810374</v>
      </c>
      <c r="N301" s="6" t="n">
        <f aca="false">TTEST(D301:F301,G301:I301,2,2)</f>
        <v>0.373900966300058</v>
      </c>
      <c r="O301" s="0" t="n">
        <f aca="false">AND(L301&gt;0,N301&lt;0.05)</f>
        <v>0</v>
      </c>
      <c r="P301" s="0" t="n">
        <f aca="false">AND(L301&lt;0,N301&lt;0.05)</f>
        <v>0</v>
      </c>
      <c r="Q301" s="0" t="n">
        <f aca="false">AND(D301=0.1,E301=0.1,F301=0.1,K301&gt;=2)</f>
        <v>0</v>
      </c>
      <c r="R301" s="0" t="n">
        <f aca="false">AND(G301=0.1,H301=0.1,I301=0.1,K301&gt;=2)</f>
        <v>0</v>
      </c>
      <c r="S301" s="0" t="n">
        <f aca="false">OR(O301,R301)</f>
        <v>0</v>
      </c>
      <c r="T301" s="0" t="n">
        <f aca="false">OR(P301,Q301)</f>
        <v>0</v>
      </c>
    </row>
    <row r="302" customFormat="false" ht="15" hidden="false" customHeight="true" outlineLevel="0" collapsed="false">
      <c r="A302" s="0" t="s">
        <v>8978</v>
      </c>
      <c r="B302" s="0" t="s">
        <v>8979</v>
      </c>
      <c r="D302" s="0" t="n">
        <v>46.4086</v>
      </c>
      <c r="E302" s="0" t="n">
        <v>0.1</v>
      </c>
      <c r="F302" s="0" t="n">
        <v>0.1</v>
      </c>
      <c r="G302" s="0" t="n">
        <v>0.1</v>
      </c>
      <c r="H302" s="0" t="n">
        <v>0.1</v>
      </c>
      <c r="I302" s="0" t="n">
        <v>0.1</v>
      </c>
      <c r="K302" s="0" t="n">
        <v>1</v>
      </c>
      <c r="L302" s="6" t="n">
        <f aca="false">LOG(SUM(D302:F302)/SUM(G302:I302),2)</f>
        <v>7.27948986780918</v>
      </c>
      <c r="M302" s="6" t="n">
        <f aca="false">TTEST(D302:F302,G302:I302,2,3)</f>
        <v>0.422649730810374</v>
      </c>
      <c r="N302" s="6" t="n">
        <f aca="false">TTEST(D302:F302,G302:I302,2,2)</f>
        <v>0.373900966300058</v>
      </c>
      <c r="O302" s="0" t="n">
        <f aca="false">AND(L302&gt;0,N302&lt;0.05)</f>
        <v>0</v>
      </c>
      <c r="P302" s="0" t="n">
        <f aca="false">AND(L302&lt;0,N302&lt;0.05)</f>
        <v>0</v>
      </c>
      <c r="Q302" s="0" t="n">
        <f aca="false">AND(D302=0.1,E302=0.1,F302=0.1,K302&gt;=2)</f>
        <v>0</v>
      </c>
      <c r="R302" s="0" t="n">
        <f aca="false">AND(G302=0.1,H302=0.1,I302=0.1,K302&gt;=2)</f>
        <v>0</v>
      </c>
      <c r="S302" s="0" t="n">
        <f aca="false">OR(O302,R302)</f>
        <v>0</v>
      </c>
      <c r="T302" s="0" t="n">
        <f aca="false">OR(P302,Q302)</f>
        <v>0</v>
      </c>
    </row>
    <row r="303" customFormat="false" ht="15" hidden="false" customHeight="true" outlineLevel="0" collapsed="false">
      <c r="A303" s="0" t="s">
        <v>6416</v>
      </c>
      <c r="B303" s="0" t="s">
        <v>6417</v>
      </c>
      <c r="D303" s="0" t="n">
        <v>0.1</v>
      </c>
      <c r="E303" s="0" t="n">
        <v>0.1</v>
      </c>
      <c r="F303" s="0" t="n">
        <v>46.1405</v>
      </c>
      <c r="G303" s="0" t="n">
        <v>0.1</v>
      </c>
      <c r="H303" s="0" t="n">
        <v>0.1</v>
      </c>
      <c r="I303" s="0" t="n">
        <v>0.1</v>
      </c>
      <c r="K303" s="0" t="n">
        <v>1</v>
      </c>
      <c r="L303" s="6" t="n">
        <f aca="false">LOG(SUM(D303:F303)/SUM(G303:I303),2)</f>
        <v>7.27116729958407</v>
      </c>
      <c r="M303" s="6" t="n">
        <f aca="false">TTEST(D303:F303,G303:I303,2,3)</f>
        <v>0.422649730810374</v>
      </c>
      <c r="N303" s="6" t="n">
        <f aca="false">TTEST(D303:F303,G303:I303,2,2)</f>
        <v>0.373900966300058</v>
      </c>
      <c r="O303" s="0" t="n">
        <f aca="false">AND(L303&gt;0,N303&lt;0.05)</f>
        <v>0</v>
      </c>
      <c r="P303" s="0" t="n">
        <f aca="false">AND(L303&lt;0,N303&lt;0.05)</f>
        <v>0</v>
      </c>
      <c r="Q303" s="0" t="n">
        <f aca="false">AND(D303=0.1,E303=0.1,F303=0.1,K303&gt;=2)</f>
        <v>0</v>
      </c>
      <c r="R303" s="0" t="n">
        <f aca="false">AND(G303=0.1,H303=0.1,I303=0.1,K303&gt;=2)</f>
        <v>0</v>
      </c>
      <c r="S303" s="0" t="n">
        <f aca="false">OR(O303,R303)</f>
        <v>0</v>
      </c>
      <c r="T303" s="0" t="n">
        <f aca="false">OR(P303,Q303)</f>
        <v>0</v>
      </c>
    </row>
    <row r="304" customFormat="false" ht="15" hidden="false" customHeight="true" outlineLevel="0" collapsed="false">
      <c r="A304" s="0" t="s">
        <v>10163</v>
      </c>
      <c r="B304" s="0" t="s">
        <v>10164</v>
      </c>
      <c r="D304" s="0" t="n">
        <v>0.1</v>
      </c>
      <c r="E304" s="0" t="n">
        <v>0.1</v>
      </c>
      <c r="F304" s="0" t="n">
        <v>46.0957</v>
      </c>
      <c r="G304" s="0" t="n">
        <v>0.1</v>
      </c>
      <c r="H304" s="0" t="n">
        <v>0.1</v>
      </c>
      <c r="I304" s="0" t="n">
        <v>0.1</v>
      </c>
      <c r="K304" s="0" t="n">
        <v>1</v>
      </c>
      <c r="L304" s="6" t="n">
        <f aca="false">LOG(SUM(D304:F304)/SUM(G304:I304),2)</f>
        <v>7.26977188952039</v>
      </c>
      <c r="M304" s="6" t="n">
        <f aca="false">TTEST(D304:F304,G304:I304,2,3)</f>
        <v>0.422649730810374</v>
      </c>
      <c r="N304" s="6" t="n">
        <f aca="false">TTEST(D304:F304,G304:I304,2,2)</f>
        <v>0.373900966300058</v>
      </c>
      <c r="O304" s="0" t="n">
        <f aca="false">AND(L304&gt;0,N304&lt;0.05)</f>
        <v>0</v>
      </c>
      <c r="P304" s="0" t="n">
        <f aca="false">AND(L304&lt;0,N304&lt;0.05)</f>
        <v>0</v>
      </c>
      <c r="Q304" s="0" t="n">
        <f aca="false">AND(D304=0.1,E304=0.1,F304=0.1,K304&gt;=2)</f>
        <v>0</v>
      </c>
      <c r="R304" s="0" t="n">
        <f aca="false">AND(G304=0.1,H304=0.1,I304=0.1,K304&gt;=2)</f>
        <v>0</v>
      </c>
      <c r="S304" s="0" t="n">
        <f aca="false">OR(O304,R304)</f>
        <v>0</v>
      </c>
      <c r="T304" s="0" t="n">
        <f aca="false">OR(P304,Q304)</f>
        <v>0</v>
      </c>
    </row>
    <row r="305" customFormat="false" ht="15" hidden="false" customHeight="true" outlineLevel="0" collapsed="false">
      <c r="A305" s="0" t="s">
        <v>11015</v>
      </c>
      <c r="B305" s="0" t="s">
        <v>11016</v>
      </c>
      <c r="D305" s="0" t="n">
        <v>0.1</v>
      </c>
      <c r="E305" s="0" t="n">
        <v>0.1</v>
      </c>
      <c r="F305" s="0" t="n">
        <v>44.542</v>
      </c>
      <c r="G305" s="0" t="n">
        <v>0.1</v>
      </c>
      <c r="H305" s="0" t="n">
        <v>0.1</v>
      </c>
      <c r="I305" s="0" t="n">
        <v>0.1</v>
      </c>
      <c r="K305" s="0" t="n">
        <v>1</v>
      </c>
      <c r="L305" s="6" t="n">
        <f aca="false">LOG(SUM(D305:F305)/SUM(G305:I305),2)</f>
        <v>7.22052343641152</v>
      </c>
      <c r="M305" s="6" t="n">
        <f aca="false">TTEST(D305:F305,G305:I305,2,3)</f>
        <v>0.422649730810374</v>
      </c>
      <c r="N305" s="6" t="n">
        <f aca="false">TTEST(D305:F305,G305:I305,2,2)</f>
        <v>0.373900966300058</v>
      </c>
      <c r="O305" s="0" t="n">
        <f aca="false">AND(L305&gt;0,N305&lt;0.05)</f>
        <v>0</v>
      </c>
      <c r="P305" s="0" t="n">
        <f aca="false">AND(L305&lt;0,N305&lt;0.05)</f>
        <v>0</v>
      </c>
      <c r="Q305" s="0" t="n">
        <f aca="false">AND(D305=0.1,E305=0.1,F305=0.1,K305&gt;=2)</f>
        <v>0</v>
      </c>
      <c r="R305" s="0" t="n">
        <f aca="false">AND(G305=0.1,H305=0.1,I305=0.1,K305&gt;=2)</f>
        <v>0</v>
      </c>
      <c r="S305" s="0" t="n">
        <f aca="false">OR(O305,R305)</f>
        <v>0</v>
      </c>
      <c r="T305" s="0" t="n">
        <f aca="false">OR(P305,Q305)</f>
        <v>0</v>
      </c>
    </row>
    <row r="306" customFormat="false" ht="15" hidden="false" customHeight="true" outlineLevel="0" collapsed="false">
      <c r="A306" s="0" t="s">
        <v>8468</v>
      </c>
      <c r="B306" s="0" t="s">
        <v>8469</v>
      </c>
      <c r="D306" s="0" t="n">
        <v>43.3333</v>
      </c>
      <c r="E306" s="0" t="n">
        <v>0.1</v>
      </c>
      <c r="F306" s="0" t="n">
        <v>0.1</v>
      </c>
      <c r="G306" s="0" t="n">
        <v>0.1</v>
      </c>
      <c r="H306" s="0" t="n">
        <v>0.1</v>
      </c>
      <c r="I306" s="0" t="n">
        <v>0.1</v>
      </c>
      <c r="K306" s="0" t="n">
        <v>1</v>
      </c>
      <c r="L306" s="6" t="n">
        <f aca="false">LOG(SUM(D306:F306)/SUM(G306:I306),2)</f>
        <v>7.18101307543674</v>
      </c>
      <c r="M306" s="6" t="n">
        <f aca="false">TTEST(D306:F306,G306:I306,2,3)</f>
        <v>0.422649730810374</v>
      </c>
      <c r="N306" s="6" t="n">
        <f aca="false">TTEST(D306:F306,G306:I306,2,2)</f>
        <v>0.373900966300058</v>
      </c>
      <c r="O306" s="0" t="n">
        <f aca="false">AND(L306&gt;0,N306&lt;0.05)</f>
        <v>0</v>
      </c>
      <c r="P306" s="0" t="n">
        <f aca="false">AND(L306&lt;0,N306&lt;0.05)</f>
        <v>0</v>
      </c>
      <c r="Q306" s="0" t="n">
        <f aca="false">AND(D306=0.1,E306=0.1,F306=0.1,K306&gt;=2)</f>
        <v>0</v>
      </c>
      <c r="R306" s="0" t="n">
        <f aca="false">AND(G306=0.1,H306=0.1,I306=0.1,K306&gt;=2)</f>
        <v>0</v>
      </c>
      <c r="S306" s="0" t="n">
        <f aca="false">OR(O306,R306)</f>
        <v>0</v>
      </c>
      <c r="T306" s="0" t="n">
        <f aca="false">OR(P306,Q306)</f>
        <v>0</v>
      </c>
    </row>
    <row r="307" customFormat="false" ht="15" hidden="false" customHeight="true" outlineLevel="0" collapsed="false">
      <c r="A307" s="0" t="s">
        <v>10076</v>
      </c>
      <c r="B307" s="0" t="s">
        <v>10077</v>
      </c>
      <c r="D307" s="0" t="n">
        <v>0.1</v>
      </c>
      <c r="E307" s="0" t="n">
        <v>0.1</v>
      </c>
      <c r="F307" s="0" t="n">
        <v>43.2667</v>
      </c>
      <c r="G307" s="0" t="n">
        <v>0.1</v>
      </c>
      <c r="H307" s="0" t="n">
        <v>0.1</v>
      </c>
      <c r="I307" s="0" t="n">
        <v>0.1</v>
      </c>
      <c r="K307" s="0" t="n">
        <v>1</v>
      </c>
      <c r="L307" s="6" t="n">
        <f aca="false">LOG(SUM(D307:F307)/SUM(G307:I307),2)</f>
        <v>7.17880425914957</v>
      </c>
      <c r="M307" s="6" t="n">
        <f aca="false">TTEST(D307:F307,G307:I307,2,3)</f>
        <v>0.422649730810374</v>
      </c>
      <c r="N307" s="6" t="n">
        <f aca="false">TTEST(D307:F307,G307:I307,2,2)</f>
        <v>0.373900966300058</v>
      </c>
      <c r="O307" s="0" t="n">
        <f aca="false">AND(L307&gt;0,N307&lt;0.05)</f>
        <v>0</v>
      </c>
      <c r="P307" s="0" t="n">
        <f aca="false">AND(L307&lt;0,N307&lt;0.05)</f>
        <v>0</v>
      </c>
      <c r="Q307" s="0" t="n">
        <f aca="false">AND(D307=0.1,E307=0.1,F307=0.1,K307&gt;=2)</f>
        <v>0</v>
      </c>
      <c r="R307" s="0" t="n">
        <f aca="false">AND(G307=0.1,H307=0.1,I307=0.1,K307&gt;=2)</f>
        <v>0</v>
      </c>
      <c r="S307" s="0" t="n">
        <f aca="false">OR(O307,R307)</f>
        <v>0</v>
      </c>
      <c r="T307" s="0" t="n">
        <f aca="false">OR(P307,Q307)</f>
        <v>0</v>
      </c>
    </row>
    <row r="308" customFormat="false" ht="15" hidden="false" customHeight="true" outlineLevel="0" collapsed="false">
      <c r="A308" s="0" t="s">
        <v>8483</v>
      </c>
      <c r="B308" s="0" t="s">
        <v>8484</v>
      </c>
      <c r="D308" s="0" t="n">
        <v>0.1</v>
      </c>
      <c r="E308" s="0" t="n">
        <v>0.1</v>
      </c>
      <c r="F308" s="0" t="n">
        <v>42.4984</v>
      </c>
      <c r="G308" s="0" t="n">
        <v>0.1</v>
      </c>
      <c r="H308" s="0" t="n">
        <v>0.1</v>
      </c>
      <c r="I308" s="0" t="n">
        <v>0.1</v>
      </c>
      <c r="K308" s="0" t="n">
        <v>1</v>
      </c>
      <c r="L308" s="6" t="n">
        <f aca="false">LOG(SUM(D308:F308)/SUM(G308:I308),2)</f>
        <v>7.15307569905593</v>
      </c>
      <c r="M308" s="6" t="n">
        <f aca="false">TTEST(D308:F308,G308:I308,2,3)</f>
        <v>0.422649730810374</v>
      </c>
      <c r="N308" s="6" t="n">
        <f aca="false">TTEST(D308:F308,G308:I308,2,2)</f>
        <v>0.373900966300058</v>
      </c>
      <c r="O308" s="0" t="n">
        <f aca="false">AND(L308&gt;0,N308&lt;0.05)</f>
        <v>0</v>
      </c>
      <c r="P308" s="0" t="n">
        <f aca="false">AND(L308&lt;0,N308&lt;0.05)</f>
        <v>0</v>
      </c>
      <c r="Q308" s="0" t="n">
        <f aca="false">AND(D308=0.1,E308=0.1,F308=0.1,K308&gt;=2)</f>
        <v>0</v>
      </c>
      <c r="R308" s="0" t="n">
        <f aca="false">AND(G308=0.1,H308=0.1,I308=0.1,K308&gt;=2)</f>
        <v>0</v>
      </c>
      <c r="S308" s="0" t="n">
        <f aca="false">OR(O308,R308)</f>
        <v>0</v>
      </c>
      <c r="T308" s="0" t="n">
        <f aca="false">OR(P308,Q308)</f>
        <v>0</v>
      </c>
    </row>
    <row r="309" customFormat="false" ht="15" hidden="false" customHeight="true" outlineLevel="0" collapsed="false">
      <c r="A309" s="0" t="s">
        <v>5585</v>
      </c>
      <c r="B309" s="0" t="s">
        <v>5586</v>
      </c>
      <c r="D309" s="0" t="n">
        <v>0.1</v>
      </c>
      <c r="E309" s="0" t="n">
        <v>0.1</v>
      </c>
      <c r="F309" s="0" t="n">
        <v>42.2999</v>
      </c>
      <c r="G309" s="0" t="n">
        <v>0.1</v>
      </c>
      <c r="H309" s="0" t="n">
        <v>0.1</v>
      </c>
      <c r="I309" s="0" t="n">
        <v>0.1</v>
      </c>
      <c r="K309" s="0" t="n">
        <v>1</v>
      </c>
      <c r="L309" s="6" t="n">
        <f aca="false">LOG(SUM(D309:F309)/SUM(G309:I309),2)</f>
        <v>7.14635313572335</v>
      </c>
      <c r="M309" s="6" t="n">
        <f aca="false">TTEST(D309:F309,G309:I309,2,3)</f>
        <v>0.422649730810374</v>
      </c>
      <c r="N309" s="6" t="n">
        <f aca="false">TTEST(D309:F309,G309:I309,2,2)</f>
        <v>0.373900966300058</v>
      </c>
      <c r="O309" s="0" t="n">
        <f aca="false">AND(L309&gt;0,N309&lt;0.05)</f>
        <v>0</v>
      </c>
      <c r="P309" s="0" t="n">
        <f aca="false">AND(L309&lt;0,N309&lt;0.05)</f>
        <v>0</v>
      </c>
      <c r="Q309" s="0" t="n">
        <f aca="false">AND(D309=0.1,E309=0.1,F309=0.1,K309&gt;=2)</f>
        <v>0</v>
      </c>
      <c r="R309" s="0" t="n">
        <f aca="false">AND(G309=0.1,H309=0.1,I309=0.1,K309&gt;=2)</f>
        <v>0</v>
      </c>
      <c r="S309" s="0" t="n">
        <f aca="false">OR(O309,R309)</f>
        <v>0</v>
      </c>
      <c r="T309" s="0" t="n">
        <f aca="false">OR(P309,Q309)</f>
        <v>0</v>
      </c>
    </row>
    <row r="310" customFormat="false" ht="15" hidden="false" customHeight="true" outlineLevel="0" collapsed="false">
      <c r="A310" s="0" t="s">
        <v>9317</v>
      </c>
      <c r="B310" s="0" t="s">
        <v>9318</v>
      </c>
      <c r="D310" s="0" t="n">
        <v>0.1</v>
      </c>
      <c r="E310" s="0" t="n">
        <v>0.1</v>
      </c>
      <c r="F310" s="0" t="n">
        <v>42.0394</v>
      </c>
      <c r="G310" s="0" t="n">
        <v>0.1</v>
      </c>
      <c r="H310" s="0" t="n">
        <v>0.1</v>
      </c>
      <c r="I310" s="0" t="n">
        <v>0.1</v>
      </c>
      <c r="K310" s="0" t="n">
        <v>1</v>
      </c>
      <c r="L310" s="6" t="n">
        <f aca="false">LOG(SUM(D310:F310)/SUM(G310:I310),2)</f>
        <v>7.1374830307771</v>
      </c>
      <c r="M310" s="6" t="n">
        <f aca="false">TTEST(D310:F310,G310:I310,2,3)</f>
        <v>0.422649730810374</v>
      </c>
      <c r="N310" s="6" t="n">
        <f aca="false">TTEST(D310:F310,G310:I310,2,2)</f>
        <v>0.373900966300058</v>
      </c>
      <c r="O310" s="0" t="n">
        <f aca="false">AND(L310&gt;0,N310&lt;0.05)</f>
        <v>0</v>
      </c>
      <c r="P310" s="0" t="n">
        <f aca="false">AND(L310&lt;0,N310&lt;0.05)</f>
        <v>0</v>
      </c>
      <c r="Q310" s="0" t="n">
        <f aca="false">AND(D310=0.1,E310=0.1,F310=0.1,K310&gt;=2)</f>
        <v>0</v>
      </c>
      <c r="R310" s="0" t="n">
        <f aca="false">AND(G310=0.1,H310=0.1,I310=0.1,K310&gt;=2)</f>
        <v>0</v>
      </c>
      <c r="S310" s="0" t="n">
        <f aca="false">OR(O310,R310)</f>
        <v>0</v>
      </c>
      <c r="T310" s="0" t="n">
        <f aca="false">OR(P310,Q310)</f>
        <v>0</v>
      </c>
    </row>
    <row r="311" customFormat="false" ht="15" hidden="false" customHeight="true" outlineLevel="0" collapsed="false">
      <c r="A311" s="0" t="s">
        <v>8945</v>
      </c>
      <c r="B311" s="0" t="s">
        <v>8946</v>
      </c>
      <c r="D311" s="0" t="n">
        <v>0.1</v>
      </c>
      <c r="E311" s="0" t="n">
        <v>0.1</v>
      </c>
      <c r="F311" s="0" t="n">
        <v>41.5271</v>
      </c>
      <c r="G311" s="0" t="n">
        <v>0.1</v>
      </c>
      <c r="H311" s="0" t="n">
        <v>0.1</v>
      </c>
      <c r="I311" s="0" t="n">
        <v>0.1</v>
      </c>
      <c r="K311" s="0" t="n">
        <v>1</v>
      </c>
      <c r="L311" s="6" t="n">
        <f aca="false">LOG(SUM(D311:F311)/SUM(G311:I311),2)</f>
        <v>7.1198783469901</v>
      </c>
      <c r="M311" s="6" t="n">
        <f aca="false">TTEST(D311:F311,G311:I311,2,3)</f>
        <v>0.422649730810374</v>
      </c>
      <c r="N311" s="6" t="n">
        <f aca="false">TTEST(D311:F311,G311:I311,2,2)</f>
        <v>0.373900966300058</v>
      </c>
      <c r="O311" s="0" t="n">
        <f aca="false">AND(L311&gt;0,N311&lt;0.05)</f>
        <v>0</v>
      </c>
      <c r="P311" s="0" t="n">
        <f aca="false">AND(L311&lt;0,N311&lt;0.05)</f>
        <v>0</v>
      </c>
      <c r="Q311" s="0" t="n">
        <f aca="false">AND(D311=0.1,E311=0.1,F311=0.1,K311&gt;=2)</f>
        <v>0</v>
      </c>
      <c r="R311" s="0" t="n">
        <f aca="false">AND(G311=0.1,H311=0.1,I311=0.1,K311&gt;=2)</f>
        <v>0</v>
      </c>
      <c r="S311" s="0" t="n">
        <f aca="false">OR(O311,R311)</f>
        <v>0</v>
      </c>
      <c r="T311" s="0" t="n">
        <f aca="false">OR(P311,Q311)</f>
        <v>0</v>
      </c>
    </row>
    <row r="312" customFormat="false" ht="15" hidden="false" customHeight="true" outlineLevel="0" collapsed="false">
      <c r="A312" s="0" t="s">
        <v>9515</v>
      </c>
      <c r="B312" s="0" t="s">
        <v>9516</v>
      </c>
      <c r="D312" s="0" t="n">
        <v>0.1</v>
      </c>
      <c r="E312" s="0" t="n">
        <v>40.6366</v>
      </c>
      <c r="F312" s="0" t="n">
        <v>0.1</v>
      </c>
      <c r="G312" s="0" t="n">
        <v>0.1</v>
      </c>
      <c r="H312" s="0" t="n">
        <v>0.1</v>
      </c>
      <c r="I312" s="0" t="n">
        <v>0.1</v>
      </c>
      <c r="K312" s="0" t="n">
        <v>1</v>
      </c>
      <c r="L312" s="6" t="n">
        <f aca="false">LOG(SUM(D312:F312)/SUM(G312:I312),2)</f>
        <v>7.08875644343451</v>
      </c>
      <c r="M312" s="6" t="n">
        <f aca="false">TTEST(D312:F312,G312:I312,2,3)</f>
        <v>0.422649730810374</v>
      </c>
      <c r="N312" s="6" t="n">
        <f aca="false">TTEST(D312:F312,G312:I312,2,2)</f>
        <v>0.373900966300058</v>
      </c>
      <c r="O312" s="0" t="n">
        <f aca="false">AND(L312&gt;0,N312&lt;0.05)</f>
        <v>0</v>
      </c>
      <c r="P312" s="0" t="n">
        <f aca="false">AND(L312&lt;0,N312&lt;0.05)</f>
        <v>0</v>
      </c>
      <c r="Q312" s="0" t="n">
        <f aca="false">AND(D312=0.1,E312=0.1,F312=0.1,K312&gt;=2)</f>
        <v>0</v>
      </c>
      <c r="R312" s="0" t="n">
        <f aca="false">AND(G312=0.1,H312=0.1,I312=0.1,K312&gt;=2)</f>
        <v>0</v>
      </c>
      <c r="S312" s="0" t="n">
        <f aca="false">OR(O312,R312)</f>
        <v>0</v>
      </c>
      <c r="T312" s="0" t="n">
        <f aca="false">OR(P312,Q312)</f>
        <v>0</v>
      </c>
    </row>
    <row r="313" customFormat="false" ht="15" hidden="false" customHeight="true" outlineLevel="0" collapsed="false">
      <c r="A313" s="0" t="s">
        <v>10538</v>
      </c>
      <c r="B313" s="0" t="s">
        <v>10539</v>
      </c>
      <c r="D313" s="0" t="n">
        <v>0.1</v>
      </c>
      <c r="E313" s="0" t="n">
        <v>40.1069</v>
      </c>
      <c r="F313" s="0" t="n">
        <v>0.1</v>
      </c>
      <c r="G313" s="0" t="n">
        <v>0.1</v>
      </c>
      <c r="H313" s="0" t="n">
        <v>0.1</v>
      </c>
      <c r="I313" s="0" t="n">
        <v>0.1</v>
      </c>
      <c r="K313" s="0" t="n">
        <v>1</v>
      </c>
      <c r="L313" s="6" t="n">
        <f aca="false">LOG(SUM(D313:F313)/SUM(G313:I313),2)</f>
        <v>7.0699205189653</v>
      </c>
      <c r="M313" s="6" t="n">
        <f aca="false">TTEST(D313:F313,G313:I313,2,3)</f>
        <v>0.422649730810374</v>
      </c>
      <c r="N313" s="6" t="n">
        <f aca="false">TTEST(D313:F313,G313:I313,2,2)</f>
        <v>0.373900966300058</v>
      </c>
      <c r="O313" s="0" t="n">
        <f aca="false">AND(L313&gt;0,N313&lt;0.05)</f>
        <v>0</v>
      </c>
      <c r="P313" s="0" t="n">
        <f aca="false">AND(L313&lt;0,N313&lt;0.05)</f>
        <v>0</v>
      </c>
      <c r="Q313" s="0" t="n">
        <f aca="false">AND(D313=0.1,E313=0.1,F313=0.1,K313&gt;=2)</f>
        <v>0</v>
      </c>
      <c r="R313" s="0" t="n">
        <f aca="false">AND(G313=0.1,H313=0.1,I313=0.1,K313&gt;=2)</f>
        <v>0</v>
      </c>
      <c r="S313" s="0" t="n">
        <f aca="false">OR(O313,R313)</f>
        <v>0</v>
      </c>
      <c r="T313" s="0" t="n">
        <f aca="false">OR(P313,Q313)</f>
        <v>0</v>
      </c>
    </row>
    <row r="314" customFormat="false" ht="15" hidden="false" customHeight="true" outlineLevel="0" collapsed="false">
      <c r="A314" s="0" t="s">
        <v>8600</v>
      </c>
      <c r="B314" s="0" t="s">
        <v>8601</v>
      </c>
      <c r="D314" s="0" t="n">
        <v>0.1</v>
      </c>
      <c r="E314" s="0" t="n">
        <v>40.0636</v>
      </c>
      <c r="F314" s="0" t="n">
        <v>0.1</v>
      </c>
      <c r="G314" s="0" t="n">
        <v>0.1</v>
      </c>
      <c r="H314" s="0" t="n">
        <v>0.1</v>
      </c>
      <c r="I314" s="0" t="n">
        <v>0.1</v>
      </c>
      <c r="K314" s="0" t="n">
        <v>1</v>
      </c>
      <c r="L314" s="6" t="n">
        <f aca="false">LOG(SUM(D314:F314)/SUM(G314:I314),2)</f>
        <v>7.06836985957298</v>
      </c>
      <c r="M314" s="6" t="n">
        <f aca="false">TTEST(D314:F314,G314:I314,2,3)</f>
        <v>0.422649730810374</v>
      </c>
      <c r="N314" s="6" t="n">
        <f aca="false">TTEST(D314:F314,G314:I314,2,2)</f>
        <v>0.373900966300058</v>
      </c>
      <c r="O314" s="0" t="n">
        <f aca="false">AND(L314&gt;0,N314&lt;0.05)</f>
        <v>0</v>
      </c>
      <c r="P314" s="0" t="n">
        <f aca="false">AND(L314&lt;0,N314&lt;0.05)</f>
        <v>0</v>
      </c>
      <c r="Q314" s="0" t="n">
        <f aca="false">AND(D314=0.1,E314=0.1,F314=0.1,K314&gt;=2)</f>
        <v>0</v>
      </c>
      <c r="R314" s="0" t="n">
        <f aca="false">AND(G314=0.1,H314=0.1,I314=0.1,K314&gt;=2)</f>
        <v>0</v>
      </c>
      <c r="S314" s="0" t="n">
        <f aca="false">OR(O314,R314)</f>
        <v>0</v>
      </c>
      <c r="T314" s="0" t="n">
        <f aca="false">OR(P314,Q314)</f>
        <v>0</v>
      </c>
    </row>
    <row r="315" customFormat="false" ht="15" hidden="false" customHeight="true" outlineLevel="0" collapsed="false">
      <c r="A315" s="0" t="s">
        <v>9896</v>
      </c>
      <c r="B315" s="0" t="s">
        <v>9897</v>
      </c>
      <c r="D315" s="0" t="n">
        <v>0.1</v>
      </c>
      <c r="E315" s="0" t="n">
        <v>38.8052</v>
      </c>
      <c r="F315" s="0" t="n">
        <v>0.1</v>
      </c>
      <c r="G315" s="0" t="n">
        <v>0.1</v>
      </c>
      <c r="H315" s="0" t="n">
        <v>0.1</v>
      </c>
      <c r="I315" s="0" t="n">
        <v>0.1</v>
      </c>
      <c r="K315" s="0" t="n">
        <v>1</v>
      </c>
      <c r="L315" s="6" t="n">
        <f aca="false">LOG(SUM(D315:F315)/SUM(G315:I315),2)</f>
        <v>7.02256015954442</v>
      </c>
      <c r="M315" s="6" t="n">
        <f aca="false">TTEST(D315:F315,G315:I315,2,3)</f>
        <v>0.422649730810374</v>
      </c>
      <c r="N315" s="6" t="n">
        <f aca="false">TTEST(D315:F315,G315:I315,2,2)</f>
        <v>0.373900966300058</v>
      </c>
      <c r="O315" s="0" t="n">
        <f aca="false">AND(L315&gt;0,N315&lt;0.05)</f>
        <v>0</v>
      </c>
      <c r="P315" s="0" t="n">
        <f aca="false">AND(L315&lt;0,N315&lt;0.05)</f>
        <v>0</v>
      </c>
      <c r="Q315" s="0" t="n">
        <f aca="false">AND(D315=0.1,E315=0.1,F315=0.1,K315&gt;=2)</f>
        <v>0</v>
      </c>
      <c r="R315" s="0" t="n">
        <f aca="false">AND(G315=0.1,H315=0.1,I315=0.1,K315&gt;=2)</f>
        <v>0</v>
      </c>
      <c r="S315" s="0" t="n">
        <f aca="false">OR(O315,R315)</f>
        <v>0</v>
      </c>
      <c r="T315" s="0" t="n">
        <f aca="false">OR(P315,Q315)</f>
        <v>0</v>
      </c>
    </row>
    <row r="316" customFormat="false" ht="15" hidden="false" customHeight="true" outlineLevel="0" collapsed="false">
      <c r="A316" s="0" t="s">
        <v>8771</v>
      </c>
      <c r="B316" s="0" t="s">
        <v>8772</v>
      </c>
      <c r="D316" s="0" t="n">
        <v>0.1</v>
      </c>
      <c r="E316" s="0" t="n">
        <v>0.1</v>
      </c>
      <c r="F316" s="0" t="n">
        <v>38.4923</v>
      </c>
      <c r="G316" s="0" t="n">
        <v>0.1</v>
      </c>
      <c r="H316" s="0" t="n">
        <v>0.1</v>
      </c>
      <c r="I316" s="0" t="n">
        <v>0.1</v>
      </c>
      <c r="K316" s="0" t="n">
        <v>1</v>
      </c>
      <c r="L316" s="6" t="n">
        <f aca="false">LOG(SUM(D316:F316)/SUM(G316:I316),2)</f>
        <v>7.01094017901251</v>
      </c>
      <c r="M316" s="6" t="n">
        <f aca="false">TTEST(D316:F316,G316:I316,2,3)</f>
        <v>0.422649730810374</v>
      </c>
      <c r="N316" s="6" t="n">
        <f aca="false">TTEST(D316:F316,G316:I316,2,2)</f>
        <v>0.373900966300058</v>
      </c>
      <c r="O316" s="0" t="n">
        <f aca="false">AND(L316&gt;0,N316&lt;0.05)</f>
        <v>0</v>
      </c>
      <c r="P316" s="0" t="n">
        <f aca="false">AND(L316&lt;0,N316&lt;0.05)</f>
        <v>0</v>
      </c>
      <c r="Q316" s="0" t="n">
        <f aca="false">AND(D316=0.1,E316=0.1,F316=0.1,K316&gt;=2)</f>
        <v>0</v>
      </c>
      <c r="R316" s="0" t="n">
        <f aca="false">AND(G316=0.1,H316=0.1,I316=0.1,K316&gt;=2)</f>
        <v>0</v>
      </c>
      <c r="S316" s="0" t="n">
        <f aca="false">OR(O316,R316)</f>
        <v>0</v>
      </c>
      <c r="T316" s="0" t="n">
        <f aca="false">OR(P316,Q316)</f>
        <v>0</v>
      </c>
    </row>
    <row r="317" customFormat="false" ht="15" hidden="false" customHeight="true" outlineLevel="0" collapsed="false">
      <c r="A317" s="0" t="s">
        <v>8435</v>
      </c>
      <c r="B317" s="0" t="s">
        <v>8436</v>
      </c>
      <c r="D317" s="0" t="n">
        <v>0.1</v>
      </c>
      <c r="E317" s="0" t="n">
        <v>0.1</v>
      </c>
      <c r="F317" s="0" t="n">
        <v>38.2233</v>
      </c>
      <c r="G317" s="0" t="n">
        <v>0.1</v>
      </c>
      <c r="H317" s="0" t="n">
        <v>0.1</v>
      </c>
      <c r="I317" s="0" t="n">
        <v>0.1</v>
      </c>
      <c r="K317" s="0" t="n">
        <v>1</v>
      </c>
      <c r="L317" s="6" t="n">
        <f aca="false">LOG(SUM(D317:F317)/SUM(G317:I317),2)</f>
        <v>7.00087511980046</v>
      </c>
      <c r="M317" s="6" t="n">
        <f aca="false">TTEST(D317:F317,G317:I317,2,3)</f>
        <v>0.422649730810374</v>
      </c>
      <c r="N317" s="6" t="n">
        <f aca="false">TTEST(D317:F317,G317:I317,2,2)</f>
        <v>0.373900966300058</v>
      </c>
      <c r="O317" s="0" t="n">
        <f aca="false">AND(L317&gt;0,N317&lt;0.05)</f>
        <v>0</v>
      </c>
      <c r="P317" s="0" t="n">
        <f aca="false">AND(L317&lt;0,N317&lt;0.05)</f>
        <v>0</v>
      </c>
      <c r="Q317" s="0" t="n">
        <f aca="false">AND(D317=0.1,E317=0.1,F317=0.1,K317&gt;=2)</f>
        <v>0</v>
      </c>
      <c r="R317" s="0" t="n">
        <f aca="false">AND(G317=0.1,H317=0.1,I317=0.1,K317&gt;=2)</f>
        <v>0</v>
      </c>
      <c r="S317" s="0" t="n">
        <f aca="false">OR(O317,R317)</f>
        <v>0</v>
      </c>
      <c r="T317" s="0" t="n">
        <f aca="false">OR(P317,Q317)</f>
        <v>0</v>
      </c>
    </row>
    <row r="318" customFormat="false" ht="15" hidden="false" customHeight="true" outlineLevel="0" collapsed="false">
      <c r="A318" s="0" t="s">
        <v>8774</v>
      </c>
      <c r="B318" s="0" t="s">
        <v>8775</v>
      </c>
      <c r="D318" s="0" t="n">
        <v>0.1</v>
      </c>
      <c r="E318" s="0" t="n">
        <v>38.1423</v>
      </c>
      <c r="F318" s="0" t="n">
        <v>0.1</v>
      </c>
      <c r="G318" s="0" t="n">
        <v>0.1</v>
      </c>
      <c r="H318" s="0" t="n">
        <v>0.1</v>
      </c>
      <c r="I318" s="0" t="n">
        <v>0.1</v>
      </c>
      <c r="K318" s="0" t="n">
        <v>1</v>
      </c>
      <c r="L318" s="6" t="n">
        <f aca="false">LOG(SUM(D318:F318)/SUM(G318:I318),2)</f>
        <v>6.99783057011465</v>
      </c>
      <c r="M318" s="6" t="n">
        <f aca="false">TTEST(D318:F318,G318:I318,2,3)</f>
        <v>0.422649730810374</v>
      </c>
      <c r="N318" s="6" t="n">
        <f aca="false">TTEST(D318:F318,G318:I318,2,2)</f>
        <v>0.373900966300058</v>
      </c>
      <c r="O318" s="0" t="n">
        <f aca="false">AND(L318&gt;0,N318&lt;0.05)</f>
        <v>0</v>
      </c>
      <c r="P318" s="0" t="n">
        <f aca="false">AND(L318&lt;0,N318&lt;0.05)</f>
        <v>0</v>
      </c>
      <c r="Q318" s="0" t="n">
        <f aca="false">AND(D318=0.1,E318=0.1,F318=0.1,K318&gt;=2)</f>
        <v>0</v>
      </c>
      <c r="R318" s="0" t="n">
        <f aca="false">AND(G318=0.1,H318=0.1,I318=0.1,K318&gt;=2)</f>
        <v>0</v>
      </c>
      <c r="S318" s="0" t="n">
        <f aca="false">OR(O318,R318)</f>
        <v>0</v>
      </c>
      <c r="T318" s="0" t="n">
        <f aca="false">OR(P318,Q318)</f>
        <v>0</v>
      </c>
    </row>
    <row r="319" customFormat="false" ht="15" hidden="false" customHeight="true" outlineLevel="0" collapsed="false">
      <c r="A319" s="0" t="s">
        <v>10304</v>
      </c>
      <c r="B319" s="0" t="s">
        <v>10305</v>
      </c>
      <c r="D319" s="0" t="n">
        <v>0.1</v>
      </c>
      <c r="E319" s="0" t="n">
        <v>38.0615</v>
      </c>
      <c r="F319" s="0" t="n">
        <v>0.1</v>
      </c>
      <c r="G319" s="0" t="n">
        <v>0.1</v>
      </c>
      <c r="H319" s="0" t="n">
        <v>0.1</v>
      </c>
      <c r="I319" s="0" t="n">
        <v>0.1</v>
      </c>
      <c r="K319" s="0" t="n">
        <v>1</v>
      </c>
      <c r="L319" s="6" t="n">
        <f aca="false">LOG(SUM(D319:F319)/SUM(G319:I319),2)</f>
        <v>6.99478712311766</v>
      </c>
      <c r="M319" s="6" t="n">
        <f aca="false">TTEST(D319:F319,G319:I319,2,3)</f>
        <v>0.422649730810374</v>
      </c>
      <c r="N319" s="6" t="n">
        <f aca="false">TTEST(D319:F319,G319:I319,2,2)</f>
        <v>0.373900966300058</v>
      </c>
      <c r="O319" s="0" t="n">
        <f aca="false">AND(L319&gt;0,N319&lt;0.05)</f>
        <v>0</v>
      </c>
      <c r="P319" s="0" t="n">
        <f aca="false">AND(L319&lt;0,N319&lt;0.05)</f>
        <v>0</v>
      </c>
      <c r="Q319" s="0" t="n">
        <f aca="false">AND(D319=0.1,E319=0.1,F319=0.1,K319&gt;=2)</f>
        <v>0</v>
      </c>
      <c r="R319" s="0" t="n">
        <f aca="false">AND(G319=0.1,H319=0.1,I319=0.1,K319&gt;=2)</f>
        <v>0</v>
      </c>
      <c r="S319" s="0" t="n">
        <f aca="false">OR(O319,R319)</f>
        <v>0</v>
      </c>
      <c r="T319" s="0" t="n">
        <f aca="false">OR(P319,Q319)</f>
        <v>0</v>
      </c>
    </row>
    <row r="320" customFormat="false" ht="15" hidden="false" customHeight="true" outlineLevel="0" collapsed="false">
      <c r="A320" s="0" t="s">
        <v>10850</v>
      </c>
      <c r="B320" s="0" t="s">
        <v>10851</v>
      </c>
      <c r="D320" s="0" t="n">
        <v>0.1</v>
      </c>
      <c r="E320" s="0" t="n">
        <v>37.8431</v>
      </c>
      <c r="F320" s="0" t="n">
        <v>0.1</v>
      </c>
      <c r="G320" s="0" t="n">
        <v>0.1</v>
      </c>
      <c r="H320" s="0" t="n">
        <v>0.1</v>
      </c>
      <c r="I320" s="0" t="n">
        <v>0.1</v>
      </c>
      <c r="K320" s="0" t="n">
        <v>1</v>
      </c>
      <c r="L320" s="6" t="n">
        <f aca="false">LOG(SUM(D320:F320)/SUM(G320:I320),2)</f>
        <v>6.98652850024688</v>
      </c>
      <c r="M320" s="6" t="n">
        <f aca="false">TTEST(D320:F320,G320:I320,2,3)</f>
        <v>0.422649730810374</v>
      </c>
      <c r="N320" s="6" t="n">
        <f aca="false">TTEST(D320:F320,G320:I320,2,2)</f>
        <v>0.373900966300058</v>
      </c>
      <c r="O320" s="0" t="n">
        <f aca="false">AND(L320&gt;0,N320&lt;0.05)</f>
        <v>0</v>
      </c>
      <c r="P320" s="0" t="n">
        <f aca="false">AND(L320&lt;0,N320&lt;0.05)</f>
        <v>0</v>
      </c>
      <c r="Q320" s="0" t="n">
        <f aca="false">AND(D320=0.1,E320=0.1,F320=0.1,K320&gt;=2)</f>
        <v>0</v>
      </c>
      <c r="R320" s="0" t="n">
        <f aca="false">AND(G320=0.1,H320=0.1,I320=0.1,K320&gt;=2)</f>
        <v>0</v>
      </c>
      <c r="S320" s="0" t="n">
        <f aca="false">OR(O320,R320)</f>
        <v>0</v>
      </c>
      <c r="T320" s="0" t="n">
        <f aca="false">OR(P320,Q320)</f>
        <v>0</v>
      </c>
    </row>
    <row r="321" customFormat="false" ht="15" hidden="false" customHeight="true" outlineLevel="0" collapsed="false">
      <c r="A321" s="0" t="s">
        <v>146</v>
      </c>
      <c r="B321" s="0" t="s">
        <v>147</v>
      </c>
      <c r="D321" s="0" t="n">
        <v>37.2696</v>
      </c>
      <c r="E321" s="0" t="n">
        <v>0.1</v>
      </c>
      <c r="F321" s="0" t="n">
        <v>0.1</v>
      </c>
      <c r="G321" s="0" t="n">
        <v>0.1</v>
      </c>
      <c r="H321" s="0" t="n">
        <v>0.1</v>
      </c>
      <c r="I321" s="0" t="n">
        <v>0.1</v>
      </c>
      <c r="K321" s="0" t="n">
        <v>1</v>
      </c>
      <c r="L321" s="6" t="n">
        <f aca="false">LOG(SUM(D321:F321)/SUM(G321:I321),2)</f>
        <v>6.96461426557043</v>
      </c>
      <c r="M321" s="6" t="n">
        <f aca="false">TTEST(D321:F321,G321:I321,2,3)</f>
        <v>0.422649730810374</v>
      </c>
      <c r="N321" s="6" t="n">
        <f aca="false">TTEST(D321:F321,G321:I321,2,2)</f>
        <v>0.373900966300058</v>
      </c>
      <c r="O321" s="0" t="n">
        <f aca="false">AND(L321&gt;0,N321&lt;0.05)</f>
        <v>0</v>
      </c>
      <c r="P321" s="0" t="n">
        <f aca="false">AND(L321&lt;0,N321&lt;0.05)</f>
        <v>0</v>
      </c>
      <c r="Q321" s="0" t="n">
        <f aca="false">AND(D321=0.1,E321=0.1,F321=0.1,K321&gt;=2)</f>
        <v>0</v>
      </c>
      <c r="R321" s="0" t="n">
        <f aca="false">AND(G321=0.1,H321=0.1,I321=0.1,K321&gt;=2)</f>
        <v>0</v>
      </c>
      <c r="S321" s="0" t="n">
        <f aca="false">OR(O321,R321)</f>
        <v>0</v>
      </c>
      <c r="T321" s="0" t="n">
        <f aca="false">OR(P321,Q321)</f>
        <v>0</v>
      </c>
    </row>
    <row r="322" customFormat="false" ht="15" hidden="false" customHeight="true" outlineLevel="0" collapsed="false">
      <c r="A322" s="0" t="s">
        <v>9749</v>
      </c>
      <c r="B322" s="0" t="s">
        <v>9750</v>
      </c>
      <c r="D322" s="0" t="n">
        <v>37.2233</v>
      </c>
      <c r="E322" s="0" t="n">
        <v>0.1</v>
      </c>
      <c r="F322" s="0" t="n">
        <v>0.1</v>
      </c>
      <c r="G322" s="0" t="n">
        <v>0.1</v>
      </c>
      <c r="H322" s="0" t="n">
        <v>0.1</v>
      </c>
      <c r="I322" s="0" t="n">
        <v>0.1</v>
      </c>
      <c r="K322" s="0" t="n">
        <v>1</v>
      </c>
      <c r="L322" s="6" t="n">
        <f aca="false">LOG(SUM(D322:F322)/SUM(G322:I322),2)</f>
        <v>6.96283047060715</v>
      </c>
      <c r="M322" s="6" t="n">
        <f aca="false">TTEST(D322:F322,G322:I322,2,3)</f>
        <v>0.422649730810374</v>
      </c>
      <c r="N322" s="6" t="n">
        <f aca="false">TTEST(D322:F322,G322:I322,2,2)</f>
        <v>0.373900966300058</v>
      </c>
      <c r="O322" s="0" t="n">
        <f aca="false">AND(L322&gt;0,N322&lt;0.05)</f>
        <v>0</v>
      </c>
      <c r="P322" s="0" t="n">
        <f aca="false">AND(L322&lt;0,N322&lt;0.05)</f>
        <v>0</v>
      </c>
      <c r="Q322" s="0" t="n">
        <f aca="false">AND(D322=0.1,E322=0.1,F322=0.1,K322&gt;=2)</f>
        <v>0</v>
      </c>
      <c r="R322" s="0" t="n">
        <f aca="false">AND(G322=0.1,H322=0.1,I322=0.1,K322&gt;=2)</f>
        <v>0</v>
      </c>
      <c r="S322" s="0" t="n">
        <f aca="false">OR(O322,R322)</f>
        <v>0</v>
      </c>
      <c r="T322" s="0" t="n">
        <f aca="false">OR(P322,Q322)</f>
        <v>0</v>
      </c>
    </row>
    <row r="323" customFormat="false" ht="15" hidden="false" customHeight="true" outlineLevel="0" collapsed="false">
      <c r="A323" s="0" t="s">
        <v>10856</v>
      </c>
      <c r="B323" s="0" t="s">
        <v>10857</v>
      </c>
      <c r="D323" s="0" t="n">
        <v>0.1</v>
      </c>
      <c r="E323" s="0" t="n">
        <v>0.1</v>
      </c>
      <c r="F323" s="0" t="n">
        <v>37.002</v>
      </c>
      <c r="G323" s="0" t="n">
        <v>0.1</v>
      </c>
      <c r="H323" s="0" t="n">
        <v>0.1</v>
      </c>
      <c r="I323" s="0" t="n">
        <v>0.1</v>
      </c>
      <c r="K323" s="0" t="n">
        <v>1</v>
      </c>
      <c r="L323" s="6" t="n">
        <f aca="false">LOG(SUM(D323:F323)/SUM(G323:I323),2)</f>
        <v>6.9542738725514</v>
      </c>
      <c r="M323" s="6" t="n">
        <f aca="false">TTEST(D323:F323,G323:I323,2,3)</f>
        <v>0.422649730810374</v>
      </c>
      <c r="N323" s="6" t="n">
        <f aca="false">TTEST(D323:F323,G323:I323,2,2)</f>
        <v>0.373900966300058</v>
      </c>
      <c r="O323" s="0" t="n">
        <f aca="false">AND(L323&gt;0,N323&lt;0.05)</f>
        <v>0</v>
      </c>
      <c r="P323" s="0" t="n">
        <f aca="false">AND(L323&lt;0,N323&lt;0.05)</f>
        <v>0</v>
      </c>
      <c r="Q323" s="0" t="n">
        <f aca="false">AND(D323=0.1,E323=0.1,F323=0.1,K323&gt;=2)</f>
        <v>0</v>
      </c>
      <c r="R323" s="0" t="n">
        <f aca="false">AND(G323=0.1,H323=0.1,I323=0.1,K323&gt;=2)</f>
        <v>0</v>
      </c>
      <c r="S323" s="0" t="n">
        <f aca="false">OR(O323,R323)</f>
        <v>0</v>
      </c>
      <c r="T323" s="0" t="n">
        <f aca="false">OR(P323,Q323)</f>
        <v>0</v>
      </c>
    </row>
    <row r="324" customFormat="false" ht="15" hidden="false" customHeight="true" outlineLevel="0" collapsed="false">
      <c r="A324" s="0" t="s">
        <v>10886</v>
      </c>
      <c r="B324" s="0" t="s">
        <v>10887</v>
      </c>
      <c r="D324" s="0" t="n">
        <v>0.1</v>
      </c>
      <c r="E324" s="0" t="n">
        <v>0.1</v>
      </c>
      <c r="F324" s="0" t="n">
        <v>36.4309</v>
      </c>
      <c r="G324" s="0" t="n">
        <v>0.1</v>
      </c>
      <c r="H324" s="0" t="n">
        <v>0.1</v>
      </c>
      <c r="I324" s="0" t="n">
        <v>0.1</v>
      </c>
      <c r="K324" s="0" t="n">
        <v>1</v>
      </c>
      <c r="L324" s="6" t="n">
        <f aca="false">LOG(SUM(D324:F324)/SUM(G324:I324),2)</f>
        <v>6.93195483671718</v>
      </c>
      <c r="M324" s="6" t="n">
        <f aca="false">TTEST(D324:F324,G324:I324,2,3)</f>
        <v>0.422649730810374</v>
      </c>
      <c r="N324" s="6" t="n">
        <f aca="false">TTEST(D324:F324,G324:I324,2,2)</f>
        <v>0.373900966300058</v>
      </c>
      <c r="O324" s="0" t="n">
        <f aca="false">AND(L324&gt;0,N324&lt;0.05)</f>
        <v>0</v>
      </c>
      <c r="P324" s="0" t="n">
        <f aca="false">AND(L324&lt;0,N324&lt;0.05)</f>
        <v>0</v>
      </c>
      <c r="Q324" s="0" t="n">
        <f aca="false">AND(D324=0.1,E324=0.1,F324=0.1,K324&gt;=2)</f>
        <v>0</v>
      </c>
      <c r="R324" s="0" t="n">
        <f aca="false">AND(G324=0.1,H324=0.1,I324=0.1,K324&gt;=2)</f>
        <v>0</v>
      </c>
      <c r="S324" s="0" t="n">
        <f aca="false">OR(O324,R324)</f>
        <v>0</v>
      </c>
      <c r="T324" s="0" t="n">
        <f aca="false">OR(P324,Q324)</f>
        <v>0</v>
      </c>
    </row>
    <row r="325" customFormat="false" ht="15" hidden="false" customHeight="true" outlineLevel="0" collapsed="false">
      <c r="A325" s="0" t="s">
        <v>9443</v>
      </c>
      <c r="B325" s="0" t="s">
        <v>9444</v>
      </c>
      <c r="D325" s="0" t="n">
        <v>0.1</v>
      </c>
      <c r="E325" s="0" t="n">
        <v>0.1</v>
      </c>
      <c r="F325" s="0" t="n">
        <v>36.3808</v>
      </c>
      <c r="G325" s="0" t="n">
        <v>0.1</v>
      </c>
      <c r="H325" s="0" t="n">
        <v>0.1</v>
      </c>
      <c r="I325" s="0" t="n">
        <v>0.1</v>
      </c>
      <c r="K325" s="0" t="n">
        <v>1</v>
      </c>
      <c r="L325" s="6" t="n">
        <f aca="false">LOG(SUM(D325:F325)/SUM(G325:I325),2)</f>
        <v>6.92998031535431</v>
      </c>
      <c r="M325" s="6" t="n">
        <f aca="false">TTEST(D325:F325,G325:I325,2,3)</f>
        <v>0.422649730810374</v>
      </c>
      <c r="N325" s="6" t="n">
        <f aca="false">TTEST(D325:F325,G325:I325,2,2)</f>
        <v>0.373900966300058</v>
      </c>
      <c r="O325" s="0" t="n">
        <f aca="false">AND(L325&gt;0,N325&lt;0.05)</f>
        <v>0</v>
      </c>
      <c r="P325" s="0" t="n">
        <f aca="false">AND(L325&lt;0,N325&lt;0.05)</f>
        <v>0</v>
      </c>
      <c r="Q325" s="0" t="n">
        <f aca="false">AND(D325=0.1,E325=0.1,F325=0.1,K325&gt;=2)</f>
        <v>0</v>
      </c>
      <c r="R325" s="0" t="n">
        <f aca="false">AND(G325=0.1,H325=0.1,I325=0.1,K325&gt;=2)</f>
        <v>0</v>
      </c>
      <c r="S325" s="0" t="n">
        <f aca="false">OR(O325,R325)</f>
        <v>0</v>
      </c>
      <c r="T325" s="0" t="n">
        <f aca="false">OR(P325,Q325)</f>
        <v>0</v>
      </c>
    </row>
    <row r="326" customFormat="false" ht="15" hidden="false" customHeight="true" outlineLevel="0" collapsed="false">
      <c r="A326" s="0" t="s">
        <v>9920</v>
      </c>
      <c r="B326" s="0" t="s">
        <v>9921</v>
      </c>
      <c r="D326" s="0" t="n">
        <v>0.1</v>
      </c>
      <c r="E326" s="0" t="n">
        <v>0.1</v>
      </c>
      <c r="F326" s="0" t="n">
        <v>36.0864</v>
      </c>
      <c r="G326" s="0" t="n">
        <v>0.1</v>
      </c>
      <c r="H326" s="0" t="n">
        <v>0.1</v>
      </c>
      <c r="I326" s="0" t="n">
        <v>0.1</v>
      </c>
      <c r="K326" s="0" t="n">
        <v>1</v>
      </c>
      <c r="L326" s="6" t="n">
        <f aca="false">LOG(SUM(D326:F326)/SUM(G326:I326),2)</f>
        <v>6.91832262215149</v>
      </c>
      <c r="M326" s="6" t="n">
        <f aca="false">TTEST(D326:F326,G326:I326,2,3)</f>
        <v>0.422649730810374</v>
      </c>
      <c r="N326" s="6" t="n">
        <f aca="false">TTEST(D326:F326,G326:I326,2,2)</f>
        <v>0.373900966300058</v>
      </c>
      <c r="O326" s="0" t="n">
        <f aca="false">AND(L326&gt;0,N326&lt;0.05)</f>
        <v>0</v>
      </c>
      <c r="P326" s="0" t="n">
        <f aca="false">AND(L326&lt;0,N326&lt;0.05)</f>
        <v>0</v>
      </c>
      <c r="Q326" s="0" t="n">
        <f aca="false">AND(D326=0.1,E326=0.1,F326=0.1,K326&gt;=2)</f>
        <v>0</v>
      </c>
      <c r="R326" s="0" t="n">
        <f aca="false">AND(G326=0.1,H326=0.1,I326=0.1,K326&gt;=2)</f>
        <v>0</v>
      </c>
      <c r="S326" s="0" t="n">
        <f aca="false">OR(O326,R326)</f>
        <v>0</v>
      </c>
      <c r="T326" s="0" t="n">
        <f aca="false">OR(P326,Q326)</f>
        <v>0</v>
      </c>
    </row>
    <row r="327" customFormat="false" ht="15" hidden="false" customHeight="true" outlineLevel="0" collapsed="false">
      <c r="A327" s="0" t="s">
        <v>2612</v>
      </c>
      <c r="B327" s="0" t="s">
        <v>2613</v>
      </c>
      <c r="D327" s="0" t="n">
        <v>0.1</v>
      </c>
      <c r="E327" s="0" t="n">
        <v>0.1</v>
      </c>
      <c r="F327" s="0" t="n">
        <v>35.6242</v>
      </c>
      <c r="G327" s="0" t="n">
        <v>0.1</v>
      </c>
      <c r="H327" s="0" t="n">
        <v>0.1</v>
      </c>
      <c r="I327" s="0" t="n">
        <v>0.1</v>
      </c>
      <c r="K327" s="0" t="n">
        <v>1</v>
      </c>
      <c r="L327" s="6" t="n">
        <f aca="false">LOG(SUM(D327:F327)/SUM(G327:I327),2)</f>
        <v>6.8998281766835</v>
      </c>
      <c r="M327" s="6" t="n">
        <f aca="false">TTEST(D327:F327,G327:I327,2,3)</f>
        <v>0.422649730810374</v>
      </c>
      <c r="N327" s="6" t="n">
        <f aca="false">TTEST(D327:F327,G327:I327,2,2)</f>
        <v>0.373900966300058</v>
      </c>
      <c r="O327" s="0" t="n">
        <f aca="false">AND(L327&gt;0,N327&lt;0.05)</f>
        <v>0</v>
      </c>
      <c r="P327" s="0" t="n">
        <f aca="false">AND(L327&lt;0,N327&lt;0.05)</f>
        <v>0</v>
      </c>
      <c r="Q327" s="0" t="n">
        <f aca="false">AND(D327=0.1,E327=0.1,F327=0.1,K327&gt;=2)</f>
        <v>0</v>
      </c>
      <c r="R327" s="0" t="n">
        <f aca="false">AND(G327=0.1,H327=0.1,I327=0.1,K327&gt;=2)</f>
        <v>0</v>
      </c>
      <c r="S327" s="0" t="n">
        <f aca="false">OR(O327,R327)</f>
        <v>0</v>
      </c>
      <c r="T327" s="0" t="n">
        <f aca="false">OR(P327,Q327)</f>
        <v>0</v>
      </c>
    </row>
    <row r="328" customFormat="false" ht="15" hidden="false" customHeight="true" outlineLevel="0" collapsed="false">
      <c r="A328" s="0" t="s">
        <v>9188</v>
      </c>
      <c r="B328" s="0" t="s">
        <v>9189</v>
      </c>
      <c r="D328" s="0" t="n">
        <v>35.5432</v>
      </c>
      <c r="E328" s="0" t="n">
        <v>0.1</v>
      </c>
      <c r="F328" s="0" t="n">
        <v>0.1</v>
      </c>
      <c r="G328" s="0" t="n">
        <v>0.1</v>
      </c>
      <c r="H328" s="0" t="n">
        <v>0.1</v>
      </c>
      <c r="I328" s="0" t="n">
        <v>0.1</v>
      </c>
      <c r="K328" s="0" t="n">
        <v>1</v>
      </c>
      <c r="L328" s="6" t="n">
        <f aca="false">LOG(SUM(D328:F328)/SUM(G328:I328),2)</f>
        <v>6.89656249012204</v>
      </c>
      <c r="M328" s="6" t="n">
        <f aca="false">TTEST(D328:F328,G328:I328,2,3)</f>
        <v>0.422649730810374</v>
      </c>
      <c r="N328" s="6" t="n">
        <f aca="false">TTEST(D328:F328,G328:I328,2,2)</f>
        <v>0.373900966300058</v>
      </c>
      <c r="O328" s="0" t="n">
        <f aca="false">AND(L328&gt;0,N328&lt;0.05)</f>
        <v>0</v>
      </c>
      <c r="P328" s="0" t="n">
        <f aca="false">AND(L328&lt;0,N328&lt;0.05)</f>
        <v>0</v>
      </c>
      <c r="Q328" s="0" t="n">
        <f aca="false">AND(D328=0.1,E328=0.1,F328=0.1,K328&gt;=2)</f>
        <v>0</v>
      </c>
      <c r="R328" s="0" t="n">
        <f aca="false">AND(G328=0.1,H328=0.1,I328=0.1,K328&gt;=2)</f>
        <v>0</v>
      </c>
      <c r="S328" s="0" t="n">
        <f aca="false">OR(O328,R328)</f>
        <v>0</v>
      </c>
      <c r="T328" s="0" t="n">
        <f aca="false">OR(P328,Q328)</f>
        <v>0</v>
      </c>
    </row>
    <row r="329" customFormat="false" ht="15" hidden="false" customHeight="true" outlineLevel="0" collapsed="false">
      <c r="A329" s="0" t="s">
        <v>8807</v>
      </c>
      <c r="B329" s="0" t="s">
        <v>8808</v>
      </c>
      <c r="D329" s="0" t="n">
        <v>0.1</v>
      </c>
      <c r="E329" s="0" t="n">
        <v>34.4653</v>
      </c>
      <c r="F329" s="0" t="n">
        <v>0.1</v>
      </c>
      <c r="G329" s="0" t="n">
        <v>0.1</v>
      </c>
      <c r="H329" s="0" t="n">
        <v>0.1</v>
      </c>
      <c r="I329" s="0" t="n">
        <v>0.1</v>
      </c>
      <c r="K329" s="0" t="n">
        <v>1</v>
      </c>
      <c r="L329" s="6" t="n">
        <f aca="false">LOG(SUM(D329:F329)/SUM(G329:I329),2)</f>
        <v>6.85238593498744</v>
      </c>
      <c r="M329" s="6" t="n">
        <f aca="false">TTEST(D329:F329,G329:I329,2,3)</f>
        <v>0.422649730810374</v>
      </c>
      <c r="N329" s="6" t="n">
        <f aca="false">TTEST(D329:F329,G329:I329,2,2)</f>
        <v>0.373900966300058</v>
      </c>
      <c r="O329" s="0" t="n">
        <f aca="false">AND(L329&gt;0,N329&lt;0.05)</f>
        <v>0</v>
      </c>
      <c r="P329" s="0" t="n">
        <f aca="false">AND(L329&lt;0,N329&lt;0.05)</f>
        <v>0</v>
      </c>
      <c r="Q329" s="0" t="n">
        <f aca="false">AND(D329=0.1,E329=0.1,F329=0.1,K329&gt;=2)</f>
        <v>0</v>
      </c>
      <c r="R329" s="0" t="n">
        <f aca="false">AND(G329=0.1,H329=0.1,I329=0.1,K329&gt;=2)</f>
        <v>0</v>
      </c>
      <c r="S329" s="0" t="n">
        <f aca="false">OR(O329,R329)</f>
        <v>0</v>
      </c>
      <c r="T329" s="0" t="n">
        <f aca="false">OR(P329,Q329)</f>
        <v>0</v>
      </c>
    </row>
    <row r="330" customFormat="false" ht="15" hidden="false" customHeight="true" outlineLevel="0" collapsed="false">
      <c r="A330" s="0" t="s">
        <v>10160</v>
      </c>
      <c r="B330" s="0" t="s">
        <v>10161</v>
      </c>
      <c r="D330" s="0" t="n">
        <v>0.1</v>
      </c>
      <c r="E330" s="0" t="n">
        <v>0.1</v>
      </c>
      <c r="F330" s="0" t="n">
        <v>34.3814</v>
      </c>
      <c r="G330" s="0" t="n">
        <v>0.1</v>
      </c>
      <c r="H330" s="0" t="n">
        <v>0.1</v>
      </c>
      <c r="I330" s="0" t="n">
        <v>0.1</v>
      </c>
      <c r="K330" s="0" t="n">
        <v>1</v>
      </c>
      <c r="L330" s="6" t="n">
        <f aca="false">LOG(SUM(D330:F330)/SUM(G330:I330),2)</f>
        <v>6.84888996555754</v>
      </c>
      <c r="M330" s="6" t="n">
        <f aca="false">TTEST(D330:F330,G330:I330,2,3)</f>
        <v>0.422649730810374</v>
      </c>
      <c r="N330" s="6" t="n">
        <f aca="false">TTEST(D330:F330,G330:I330,2,2)</f>
        <v>0.373900966300058</v>
      </c>
      <c r="O330" s="0" t="n">
        <f aca="false">AND(L330&gt;0,N330&lt;0.05)</f>
        <v>0</v>
      </c>
      <c r="P330" s="0" t="n">
        <f aca="false">AND(L330&lt;0,N330&lt;0.05)</f>
        <v>0</v>
      </c>
      <c r="Q330" s="0" t="n">
        <f aca="false">AND(D330=0.1,E330=0.1,F330=0.1,K330&gt;=2)</f>
        <v>0</v>
      </c>
      <c r="R330" s="0" t="n">
        <f aca="false">AND(G330=0.1,H330=0.1,I330=0.1,K330&gt;=2)</f>
        <v>0</v>
      </c>
      <c r="S330" s="0" t="n">
        <f aca="false">OR(O330,R330)</f>
        <v>0</v>
      </c>
      <c r="T330" s="0" t="n">
        <f aca="false">OR(P330,Q330)</f>
        <v>0</v>
      </c>
    </row>
    <row r="331" customFormat="false" ht="15" hidden="false" customHeight="true" outlineLevel="0" collapsed="false">
      <c r="A331" s="0" t="s">
        <v>9746</v>
      </c>
      <c r="B331" s="0" t="s">
        <v>9747</v>
      </c>
      <c r="D331" s="0" t="n">
        <v>34.2949</v>
      </c>
      <c r="E331" s="0" t="n">
        <v>0.1</v>
      </c>
      <c r="F331" s="0" t="n">
        <v>0.1</v>
      </c>
      <c r="G331" s="0" t="n">
        <v>0.1</v>
      </c>
      <c r="H331" s="0" t="n">
        <v>0.1</v>
      </c>
      <c r="I331" s="0" t="n">
        <v>0.1</v>
      </c>
      <c r="K331" s="0" t="n">
        <v>1</v>
      </c>
      <c r="L331" s="6" t="n">
        <f aca="false">LOG(SUM(D331:F331)/SUM(G331:I331),2)</f>
        <v>6.84527676721697</v>
      </c>
      <c r="M331" s="6" t="n">
        <f aca="false">TTEST(D331:F331,G331:I331,2,3)</f>
        <v>0.422649730810374</v>
      </c>
      <c r="N331" s="6" t="n">
        <f aca="false">TTEST(D331:F331,G331:I331,2,2)</f>
        <v>0.373900966300058</v>
      </c>
      <c r="O331" s="0" t="n">
        <f aca="false">AND(L331&gt;0,N331&lt;0.05)</f>
        <v>0</v>
      </c>
      <c r="P331" s="0" t="n">
        <f aca="false">AND(L331&lt;0,N331&lt;0.05)</f>
        <v>0</v>
      </c>
      <c r="Q331" s="0" t="n">
        <f aca="false">AND(D331=0.1,E331=0.1,F331=0.1,K331&gt;=2)</f>
        <v>0</v>
      </c>
      <c r="R331" s="0" t="n">
        <f aca="false">AND(G331=0.1,H331=0.1,I331=0.1,K331&gt;=2)</f>
        <v>0</v>
      </c>
      <c r="S331" s="0" t="n">
        <f aca="false">OR(O331,R331)</f>
        <v>0</v>
      </c>
      <c r="T331" s="0" t="n">
        <f aca="false">OR(P331,Q331)</f>
        <v>0</v>
      </c>
    </row>
    <row r="332" customFormat="false" ht="15" hidden="false" customHeight="true" outlineLevel="0" collapsed="false">
      <c r="A332" s="0" t="s">
        <v>9647</v>
      </c>
      <c r="B332" s="0" t="s">
        <v>9648</v>
      </c>
      <c r="D332" s="0" t="n">
        <v>0.1</v>
      </c>
      <c r="E332" s="0" t="n">
        <v>33.99</v>
      </c>
      <c r="F332" s="0" t="n">
        <v>0.1</v>
      </c>
      <c r="G332" s="0" t="n">
        <v>0.1</v>
      </c>
      <c r="H332" s="0" t="n">
        <v>0.1</v>
      </c>
      <c r="I332" s="0" t="n">
        <v>0.1</v>
      </c>
      <c r="K332" s="0" t="n">
        <v>1</v>
      </c>
      <c r="L332" s="6" t="n">
        <f aca="false">LOG(SUM(D332:F332)/SUM(G332:I332),2)</f>
        <v>6.83246811182488</v>
      </c>
      <c r="M332" s="6" t="n">
        <f aca="false">TTEST(D332:F332,G332:I332,2,3)</f>
        <v>0.422649730810374</v>
      </c>
      <c r="N332" s="6" t="n">
        <f aca="false">TTEST(D332:F332,G332:I332,2,2)</f>
        <v>0.373900966300058</v>
      </c>
      <c r="O332" s="0" t="n">
        <f aca="false">AND(L332&gt;0,N332&lt;0.05)</f>
        <v>0</v>
      </c>
      <c r="P332" s="0" t="n">
        <f aca="false">AND(L332&lt;0,N332&lt;0.05)</f>
        <v>0</v>
      </c>
      <c r="Q332" s="0" t="n">
        <f aca="false">AND(D332=0.1,E332=0.1,F332=0.1,K332&gt;=2)</f>
        <v>0</v>
      </c>
      <c r="R332" s="0" t="n">
        <f aca="false">AND(G332=0.1,H332=0.1,I332=0.1,K332&gt;=2)</f>
        <v>0</v>
      </c>
      <c r="S332" s="0" t="n">
        <f aca="false">OR(O332,R332)</f>
        <v>0</v>
      </c>
      <c r="T332" s="0" t="n">
        <f aca="false">OR(P332,Q332)</f>
        <v>0</v>
      </c>
    </row>
    <row r="333" customFormat="false" ht="15" hidden="false" customHeight="true" outlineLevel="0" collapsed="false">
      <c r="A333" s="0" t="s">
        <v>10085</v>
      </c>
      <c r="B333" s="0" t="s">
        <v>10086</v>
      </c>
      <c r="D333" s="0" t="n">
        <v>0.1</v>
      </c>
      <c r="E333" s="0" t="n">
        <v>33.5712</v>
      </c>
      <c r="F333" s="0" t="n">
        <v>0.1</v>
      </c>
      <c r="G333" s="0" t="n">
        <v>0.1</v>
      </c>
      <c r="H333" s="0" t="n">
        <v>0.1</v>
      </c>
      <c r="I333" s="0" t="n">
        <v>0.1</v>
      </c>
      <c r="K333" s="0" t="n">
        <v>1</v>
      </c>
      <c r="L333" s="6" t="n">
        <f aca="false">LOG(SUM(D333:F333)/SUM(G333:I333),2)</f>
        <v>6.81468713293229</v>
      </c>
      <c r="M333" s="6" t="n">
        <f aca="false">TTEST(D333:F333,G333:I333,2,3)</f>
        <v>0.422649730810374</v>
      </c>
      <c r="N333" s="6" t="n">
        <f aca="false">TTEST(D333:F333,G333:I333,2,2)</f>
        <v>0.373900966300058</v>
      </c>
      <c r="O333" s="0" t="n">
        <f aca="false">AND(L333&gt;0,N333&lt;0.05)</f>
        <v>0</v>
      </c>
      <c r="P333" s="0" t="n">
        <f aca="false">AND(L333&lt;0,N333&lt;0.05)</f>
        <v>0</v>
      </c>
      <c r="Q333" s="0" t="n">
        <f aca="false">AND(D333=0.1,E333=0.1,F333=0.1,K333&gt;=2)</f>
        <v>0</v>
      </c>
      <c r="R333" s="0" t="n">
        <f aca="false">AND(G333=0.1,H333=0.1,I333=0.1,K333&gt;=2)</f>
        <v>0</v>
      </c>
      <c r="S333" s="0" t="n">
        <f aca="false">OR(O333,R333)</f>
        <v>0</v>
      </c>
      <c r="T333" s="0" t="n">
        <f aca="false">OR(P333,Q333)</f>
        <v>0</v>
      </c>
    </row>
    <row r="334" customFormat="false" ht="15" hidden="false" customHeight="true" outlineLevel="0" collapsed="false">
      <c r="A334" s="0" t="s">
        <v>8711</v>
      </c>
      <c r="B334" s="0" t="s">
        <v>8712</v>
      </c>
      <c r="D334" s="0" t="n">
        <v>0.1</v>
      </c>
      <c r="E334" s="0" t="n">
        <v>0.1</v>
      </c>
      <c r="F334" s="0" t="n">
        <v>33.1706</v>
      </c>
      <c r="G334" s="0" t="n">
        <v>0.1</v>
      </c>
      <c r="H334" s="0" t="n">
        <v>0.1</v>
      </c>
      <c r="I334" s="0" t="n">
        <v>0.1</v>
      </c>
      <c r="K334" s="0" t="n">
        <v>1</v>
      </c>
      <c r="L334" s="6" t="n">
        <f aca="false">LOG(SUM(D334:F334)/SUM(G334:I334),2)</f>
        <v>6.79747131531736</v>
      </c>
      <c r="M334" s="6" t="n">
        <f aca="false">TTEST(D334:F334,G334:I334,2,3)</f>
        <v>0.422649730810374</v>
      </c>
      <c r="N334" s="6" t="n">
        <f aca="false">TTEST(D334:F334,G334:I334,2,2)</f>
        <v>0.373900966300058</v>
      </c>
      <c r="O334" s="0" t="n">
        <f aca="false">AND(L334&gt;0,N334&lt;0.05)</f>
        <v>0</v>
      </c>
      <c r="P334" s="0" t="n">
        <f aca="false">AND(L334&lt;0,N334&lt;0.05)</f>
        <v>0</v>
      </c>
      <c r="Q334" s="0" t="n">
        <f aca="false">AND(D334=0.1,E334=0.1,F334=0.1,K334&gt;=2)</f>
        <v>0</v>
      </c>
      <c r="R334" s="0" t="n">
        <f aca="false">AND(G334=0.1,H334=0.1,I334=0.1,K334&gt;=2)</f>
        <v>0</v>
      </c>
      <c r="S334" s="0" t="n">
        <f aca="false">OR(O334,R334)</f>
        <v>0</v>
      </c>
      <c r="T334" s="0" t="n">
        <f aca="false">OR(P334,Q334)</f>
        <v>0</v>
      </c>
    </row>
    <row r="335" customFormat="false" ht="15" hidden="false" customHeight="true" outlineLevel="0" collapsed="false">
      <c r="A335" s="0" t="s">
        <v>9431</v>
      </c>
      <c r="B335" s="0" t="s">
        <v>9432</v>
      </c>
      <c r="D335" s="0" t="n">
        <v>0.1</v>
      </c>
      <c r="E335" s="0" t="n">
        <v>0.1</v>
      </c>
      <c r="F335" s="0" t="n">
        <v>33.0876</v>
      </c>
      <c r="G335" s="0" t="n">
        <v>0.1</v>
      </c>
      <c r="H335" s="0" t="n">
        <v>0.1</v>
      </c>
      <c r="I335" s="0" t="n">
        <v>0.1</v>
      </c>
      <c r="K335" s="0" t="n">
        <v>1</v>
      </c>
      <c r="L335" s="6" t="n">
        <f aca="false">LOG(SUM(D335:F335)/SUM(G335:I335),2)</f>
        <v>6.79387854652738</v>
      </c>
      <c r="M335" s="6" t="n">
        <f aca="false">TTEST(D335:F335,G335:I335,2,3)</f>
        <v>0.422649730810374</v>
      </c>
      <c r="N335" s="6" t="n">
        <f aca="false">TTEST(D335:F335,G335:I335,2,2)</f>
        <v>0.373900966300058</v>
      </c>
      <c r="O335" s="0" t="n">
        <f aca="false">AND(L335&gt;0,N335&lt;0.05)</f>
        <v>0</v>
      </c>
      <c r="P335" s="0" t="n">
        <f aca="false">AND(L335&lt;0,N335&lt;0.05)</f>
        <v>0</v>
      </c>
      <c r="Q335" s="0" t="n">
        <f aca="false">AND(D335=0.1,E335=0.1,F335=0.1,K335&gt;=2)</f>
        <v>0</v>
      </c>
      <c r="R335" s="0" t="n">
        <f aca="false">AND(G335=0.1,H335=0.1,I335=0.1,K335&gt;=2)</f>
        <v>0</v>
      </c>
      <c r="S335" s="0" t="n">
        <f aca="false">OR(O335,R335)</f>
        <v>0</v>
      </c>
      <c r="T335" s="0" t="n">
        <f aca="false">OR(P335,Q335)</f>
        <v>0</v>
      </c>
    </row>
    <row r="336" customFormat="false" ht="15" hidden="false" customHeight="true" outlineLevel="0" collapsed="false">
      <c r="A336" s="0" t="s">
        <v>9311</v>
      </c>
      <c r="B336" s="0" t="s">
        <v>9312</v>
      </c>
      <c r="D336" s="0" t="n">
        <v>0.1</v>
      </c>
      <c r="E336" s="0" t="n">
        <v>0.1</v>
      </c>
      <c r="F336" s="0" t="n">
        <v>33.0348</v>
      </c>
      <c r="G336" s="0" t="n">
        <v>0.1</v>
      </c>
      <c r="H336" s="0" t="n">
        <v>0.1</v>
      </c>
      <c r="I336" s="0" t="n">
        <v>0.1</v>
      </c>
      <c r="K336" s="0" t="n">
        <v>1</v>
      </c>
      <c r="L336" s="6" t="n">
        <f aca="false">LOG(SUM(D336:F336)/SUM(G336:I336),2)</f>
        <v>6.79158836114155</v>
      </c>
      <c r="M336" s="6" t="n">
        <f aca="false">TTEST(D336:F336,G336:I336,2,3)</f>
        <v>0.422649730810374</v>
      </c>
      <c r="N336" s="6" t="n">
        <f aca="false">TTEST(D336:F336,G336:I336,2,2)</f>
        <v>0.373900966300058</v>
      </c>
      <c r="O336" s="0" t="n">
        <f aca="false">AND(L336&gt;0,N336&lt;0.05)</f>
        <v>0</v>
      </c>
      <c r="P336" s="0" t="n">
        <f aca="false">AND(L336&lt;0,N336&lt;0.05)</f>
        <v>0</v>
      </c>
      <c r="Q336" s="0" t="n">
        <f aca="false">AND(D336=0.1,E336=0.1,F336=0.1,K336&gt;=2)</f>
        <v>0</v>
      </c>
      <c r="R336" s="0" t="n">
        <f aca="false">AND(G336=0.1,H336=0.1,I336=0.1,K336&gt;=2)</f>
        <v>0</v>
      </c>
      <c r="S336" s="0" t="n">
        <f aca="false">OR(O336,R336)</f>
        <v>0</v>
      </c>
      <c r="T336" s="0" t="n">
        <f aca="false">OR(P336,Q336)</f>
        <v>0</v>
      </c>
    </row>
    <row r="337" customFormat="false" ht="15" hidden="false" customHeight="true" outlineLevel="0" collapsed="false">
      <c r="A337" s="0" t="s">
        <v>8669</v>
      </c>
      <c r="B337" s="0" t="s">
        <v>8670</v>
      </c>
      <c r="D337" s="0" t="n">
        <v>0.1</v>
      </c>
      <c r="E337" s="0" t="n">
        <v>0.1</v>
      </c>
      <c r="F337" s="0" t="n">
        <v>32.3912</v>
      </c>
      <c r="G337" s="0" t="n">
        <v>0.1</v>
      </c>
      <c r="H337" s="0" t="n">
        <v>0.1</v>
      </c>
      <c r="I337" s="0" t="n">
        <v>0.1</v>
      </c>
      <c r="K337" s="0" t="n">
        <v>1</v>
      </c>
      <c r="L337" s="6" t="n">
        <f aca="false">LOG(SUM(D337:F337)/SUM(G337:I337),2)</f>
        <v>6.76337616178598</v>
      </c>
      <c r="M337" s="6" t="n">
        <f aca="false">TTEST(D337:F337,G337:I337,2,3)</f>
        <v>0.422649730810374</v>
      </c>
      <c r="N337" s="6" t="n">
        <f aca="false">TTEST(D337:F337,G337:I337,2,2)</f>
        <v>0.373900966300058</v>
      </c>
      <c r="O337" s="0" t="n">
        <f aca="false">AND(L337&gt;0,N337&lt;0.05)</f>
        <v>0</v>
      </c>
      <c r="P337" s="0" t="n">
        <f aca="false">AND(L337&lt;0,N337&lt;0.05)</f>
        <v>0</v>
      </c>
      <c r="Q337" s="0" t="n">
        <f aca="false">AND(D337=0.1,E337=0.1,F337=0.1,K337&gt;=2)</f>
        <v>0</v>
      </c>
      <c r="R337" s="0" t="n">
        <f aca="false">AND(G337=0.1,H337=0.1,I337=0.1,K337&gt;=2)</f>
        <v>0</v>
      </c>
      <c r="S337" s="0" t="n">
        <f aca="false">OR(O337,R337)</f>
        <v>0</v>
      </c>
      <c r="T337" s="0" t="n">
        <f aca="false">OR(P337,Q337)</f>
        <v>0</v>
      </c>
    </row>
    <row r="338" customFormat="false" ht="15" hidden="false" customHeight="true" outlineLevel="0" collapsed="false">
      <c r="A338" s="0" t="s">
        <v>10790</v>
      </c>
      <c r="B338" s="0" t="s">
        <v>10791</v>
      </c>
      <c r="D338" s="0" t="n">
        <v>31.4611</v>
      </c>
      <c r="E338" s="0" t="n">
        <v>0.1</v>
      </c>
      <c r="F338" s="0" t="n">
        <v>0.1</v>
      </c>
      <c r="G338" s="0" t="n">
        <v>0.1</v>
      </c>
      <c r="H338" s="0" t="n">
        <v>0.1</v>
      </c>
      <c r="I338" s="0" t="n">
        <v>0.1</v>
      </c>
      <c r="K338" s="0" t="n">
        <v>1</v>
      </c>
      <c r="L338" s="6" t="n">
        <f aca="false">LOG(SUM(D338:F338)/SUM(G338:I338),2)</f>
        <v>6.72160506888042</v>
      </c>
      <c r="M338" s="6" t="n">
        <f aca="false">TTEST(D338:F338,G338:I338,2,3)</f>
        <v>0.422649730810374</v>
      </c>
      <c r="N338" s="6" t="n">
        <f aca="false">TTEST(D338:F338,G338:I338,2,2)</f>
        <v>0.373900966300058</v>
      </c>
      <c r="O338" s="0" t="n">
        <f aca="false">AND(L338&gt;0,N338&lt;0.05)</f>
        <v>0</v>
      </c>
      <c r="P338" s="0" t="n">
        <f aca="false">AND(L338&lt;0,N338&lt;0.05)</f>
        <v>0</v>
      </c>
      <c r="Q338" s="0" t="n">
        <f aca="false">AND(D338=0.1,E338=0.1,F338=0.1,K338&gt;=2)</f>
        <v>0</v>
      </c>
      <c r="R338" s="0" t="n">
        <f aca="false">AND(G338=0.1,H338=0.1,I338=0.1,K338&gt;=2)</f>
        <v>0</v>
      </c>
      <c r="S338" s="0" t="n">
        <f aca="false">OR(O338,R338)</f>
        <v>0</v>
      </c>
      <c r="T338" s="0" t="n">
        <f aca="false">OR(P338,Q338)</f>
        <v>0</v>
      </c>
    </row>
    <row r="339" customFormat="false" ht="15" hidden="false" customHeight="true" outlineLevel="0" collapsed="false">
      <c r="A339" s="0" t="s">
        <v>10808</v>
      </c>
      <c r="B339" s="0" t="s">
        <v>10809</v>
      </c>
      <c r="D339" s="0" t="n">
        <v>0.1</v>
      </c>
      <c r="E339" s="0" t="n">
        <v>0.1</v>
      </c>
      <c r="F339" s="0" t="n">
        <v>30.6549</v>
      </c>
      <c r="G339" s="0" t="n">
        <v>0.1</v>
      </c>
      <c r="H339" s="0" t="n">
        <v>0.1</v>
      </c>
      <c r="I339" s="0" t="n">
        <v>0.1</v>
      </c>
      <c r="K339" s="0" t="n">
        <v>1</v>
      </c>
      <c r="L339" s="6" t="n">
        <f aca="false">LOG(SUM(D339:F339)/SUM(G339:I339),2)</f>
        <v>6.6843933079047</v>
      </c>
      <c r="M339" s="6" t="n">
        <f aca="false">TTEST(D339:F339,G339:I339,2,3)</f>
        <v>0.422649730810374</v>
      </c>
      <c r="N339" s="6" t="n">
        <f aca="false">TTEST(D339:F339,G339:I339,2,2)</f>
        <v>0.373900966300058</v>
      </c>
      <c r="O339" s="0" t="n">
        <f aca="false">AND(L339&gt;0,N339&lt;0.05)</f>
        <v>0</v>
      </c>
      <c r="P339" s="0" t="n">
        <f aca="false">AND(L339&lt;0,N339&lt;0.05)</f>
        <v>0</v>
      </c>
      <c r="Q339" s="0" t="n">
        <f aca="false">AND(D339=0.1,E339=0.1,F339=0.1,K339&gt;=2)</f>
        <v>0</v>
      </c>
      <c r="R339" s="0" t="n">
        <f aca="false">AND(G339=0.1,H339=0.1,I339=0.1,K339&gt;=2)</f>
        <v>0</v>
      </c>
      <c r="S339" s="0" t="n">
        <f aca="false">OR(O339,R339)</f>
        <v>0</v>
      </c>
      <c r="T339" s="0" t="n">
        <f aca="false">OR(P339,Q339)</f>
        <v>0</v>
      </c>
    </row>
    <row r="340" customFormat="false" ht="15" hidden="false" customHeight="true" outlineLevel="0" collapsed="false">
      <c r="A340" s="0" t="s">
        <v>10643</v>
      </c>
      <c r="B340" s="0" t="s">
        <v>10644</v>
      </c>
      <c r="D340" s="0" t="n">
        <v>0.1</v>
      </c>
      <c r="E340" s="0" t="n">
        <v>30.5398</v>
      </c>
      <c r="F340" s="0" t="n">
        <v>0.1</v>
      </c>
      <c r="G340" s="0" t="n">
        <v>0.1</v>
      </c>
      <c r="H340" s="0" t="n">
        <v>0.1</v>
      </c>
      <c r="I340" s="0" t="n">
        <v>0.1</v>
      </c>
      <c r="K340" s="0" t="n">
        <v>1</v>
      </c>
      <c r="L340" s="6" t="n">
        <f aca="false">LOG(SUM(D340:F340)/SUM(G340:I340),2)</f>
        <v>6.67900146761684</v>
      </c>
      <c r="M340" s="6" t="n">
        <f aca="false">TTEST(D340:F340,G340:I340,2,3)</f>
        <v>0.422649730810374</v>
      </c>
      <c r="N340" s="6" t="n">
        <f aca="false">TTEST(D340:F340,G340:I340,2,2)</f>
        <v>0.373900966300058</v>
      </c>
      <c r="O340" s="0" t="n">
        <f aca="false">AND(L340&gt;0,N340&lt;0.05)</f>
        <v>0</v>
      </c>
      <c r="P340" s="0" t="n">
        <f aca="false">AND(L340&lt;0,N340&lt;0.05)</f>
        <v>0</v>
      </c>
      <c r="Q340" s="0" t="n">
        <f aca="false">AND(D340=0.1,E340=0.1,F340=0.1,K340&gt;=2)</f>
        <v>0</v>
      </c>
      <c r="R340" s="0" t="n">
        <f aca="false">AND(G340=0.1,H340=0.1,I340=0.1,K340&gt;=2)</f>
        <v>0</v>
      </c>
      <c r="S340" s="0" t="n">
        <f aca="false">OR(O340,R340)</f>
        <v>0</v>
      </c>
      <c r="T340" s="0" t="n">
        <f aca="false">OR(P340,Q340)</f>
        <v>0</v>
      </c>
    </row>
    <row r="341" customFormat="false" ht="15" hidden="false" customHeight="true" outlineLevel="0" collapsed="false">
      <c r="A341" s="0" t="s">
        <v>9587</v>
      </c>
      <c r="B341" s="0" t="s">
        <v>9588</v>
      </c>
      <c r="D341" s="0" t="n">
        <v>0.1</v>
      </c>
      <c r="E341" s="0" t="n">
        <v>30.2929</v>
      </c>
      <c r="F341" s="0" t="n">
        <v>0.1</v>
      </c>
      <c r="G341" s="0" t="n">
        <v>0.1</v>
      </c>
      <c r="H341" s="0" t="n">
        <v>0.1</v>
      </c>
      <c r="I341" s="0" t="n">
        <v>0.1</v>
      </c>
      <c r="K341" s="0" t="n">
        <v>1</v>
      </c>
      <c r="L341" s="6" t="n">
        <f aca="false">LOG(SUM(D341:F341)/SUM(G341:I341),2)</f>
        <v>6.66736705214847</v>
      </c>
      <c r="M341" s="6" t="n">
        <f aca="false">TTEST(D341:F341,G341:I341,2,3)</f>
        <v>0.422649730810374</v>
      </c>
      <c r="N341" s="6" t="n">
        <f aca="false">TTEST(D341:F341,G341:I341,2,2)</f>
        <v>0.373900966300058</v>
      </c>
      <c r="O341" s="0" t="n">
        <f aca="false">AND(L341&gt;0,N341&lt;0.05)</f>
        <v>0</v>
      </c>
      <c r="P341" s="0" t="n">
        <f aca="false">AND(L341&lt;0,N341&lt;0.05)</f>
        <v>0</v>
      </c>
      <c r="Q341" s="0" t="n">
        <f aca="false">AND(D341=0.1,E341=0.1,F341=0.1,K341&gt;=2)</f>
        <v>0</v>
      </c>
      <c r="R341" s="0" t="n">
        <f aca="false">AND(G341=0.1,H341=0.1,I341=0.1,K341&gt;=2)</f>
        <v>0</v>
      </c>
      <c r="S341" s="0" t="n">
        <f aca="false">OR(O341,R341)</f>
        <v>0</v>
      </c>
      <c r="T341" s="0" t="n">
        <f aca="false">OR(P341,Q341)</f>
        <v>0</v>
      </c>
    </row>
    <row r="342" customFormat="false" ht="15" hidden="false" customHeight="true" outlineLevel="0" collapsed="false">
      <c r="A342" s="0" t="s">
        <v>10781</v>
      </c>
      <c r="B342" s="0" t="s">
        <v>10782</v>
      </c>
      <c r="D342" s="0" t="n">
        <v>0.1</v>
      </c>
      <c r="E342" s="0" t="n">
        <v>30.2406</v>
      </c>
      <c r="F342" s="0" t="n">
        <v>0.1</v>
      </c>
      <c r="G342" s="0" t="n">
        <v>0.1</v>
      </c>
      <c r="H342" s="0" t="n">
        <v>0.1</v>
      </c>
      <c r="I342" s="0" t="n">
        <v>0.1</v>
      </c>
      <c r="K342" s="0" t="n">
        <v>1</v>
      </c>
      <c r="L342" s="6" t="n">
        <f aca="false">LOG(SUM(D342:F342)/SUM(G342:I342),2)</f>
        <v>6.66489048444212</v>
      </c>
      <c r="M342" s="6" t="n">
        <f aca="false">TTEST(D342:F342,G342:I342,2,3)</f>
        <v>0.422649730810374</v>
      </c>
      <c r="N342" s="6" t="n">
        <f aca="false">TTEST(D342:F342,G342:I342,2,2)</f>
        <v>0.373900966300058</v>
      </c>
      <c r="O342" s="0" t="n">
        <f aca="false">AND(L342&gt;0,N342&lt;0.05)</f>
        <v>0</v>
      </c>
      <c r="P342" s="0" t="n">
        <f aca="false">AND(L342&lt;0,N342&lt;0.05)</f>
        <v>0</v>
      </c>
      <c r="Q342" s="0" t="n">
        <f aca="false">AND(D342=0.1,E342=0.1,F342=0.1,K342&gt;=2)</f>
        <v>0</v>
      </c>
      <c r="R342" s="0" t="n">
        <f aca="false">AND(G342=0.1,H342=0.1,I342=0.1,K342&gt;=2)</f>
        <v>0</v>
      </c>
      <c r="S342" s="0" t="n">
        <f aca="false">OR(O342,R342)</f>
        <v>0</v>
      </c>
      <c r="T342" s="0" t="n">
        <f aca="false">OR(P342,Q342)</f>
        <v>0</v>
      </c>
    </row>
    <row r="343" customFormat="false" ht="15" hidden="false" customHeight="true" outlineLevel="0" collapsed="false">
      <c r="A343" s="0" t="s">
        <v>10514</v>
      </c>
      <c r="B343" s="0" t="s">
        <v>10515</v>
      </c>
      <c r="D343" s="0" t="n">
        <v>29.784</v>
      </c>
      <c r="E343" s="0" t="n">
        <v>0.1</v>
      </c>
      <c r="F343" s="0" t="n">
        <v>0.1</v>
      </c>
      <c r="G343" s="0" t="n">
        <v>0.1</v>
      </c>
      <c r="H343" s="0" t="n">
        <v>0.1</v>
      </c>
      <c r="I343" s="0" t="n">
        <v>0.1</v>
      </c>
      <c r="K343" s="0" t="n">
        <v>1</v>
      </c>
      <c r="L343" s="6" t="n">
        <f aca="false">LOG(SUM(D343:F343)/SUM(G343:I343),2)</f>
        <v>6.64308654716331</v>
      </c>
      <c r="M343" s="6" t="n">
        <f aca="false">TTEST(D343:F343,G343:I343,2,3)</f>
        <v>0.422649730810374</v>
      </c>
      <c r="N343" s="6" t="n">
        <f aca="false">TTEST(D343:F343,G343:I343,2,2)</f>
        <v>0.373900966300058</v>
      </c>
      <c r="O343" s="0" t="n">
        <f aca="false">AND(L343&gt;0,N343&lt;0.05)</f>
        <v>0</v>
      </c>
      <c r="P343" s="0" t="n">
        <f aca="false">AND(L343&lt;0,N343&lt;0.05)</f>
        <v>0</v>
      </c>
      <c r="Q343" s="0" t="n">
        <f aca="false">AND(D343=0.1,E343=0.1,F343=0.1,K343&gt;=2)</f>
        <v>0</v>
      </c>
      <c r="R343" s="0" t="n">
        <f aca="false">AND(G343=0.1,H343=0.1,I343=0.1,K343&gt;=2)</f>
        <v>0</v>
      </c>
      <c r="S343" s="0" t="n">
        <f aca="false">OR(O343,R343)</f>
        <v>0</v>
      </c>
      <c r="T343" s="0" t="n">
        <f aca="false">OR(P343,Q343)</f>
        <v>0</v>
      </c>
    </row>
    <row r="344" customFormat="false" ht="15" hidden="false" customHeight="true" outlineLevel="0" collapsed="false">
      <c r="A344" s="0" t="s">
        <v>10907</v>
      </c>
      <c r="B344" s="0" t="s">
        <v>10908</v>
      </c>
      <c r="D344" s="0" t="n">
        <v>29.6205</v>
      </c>
      <c r="E344" s="0" t="n">
        <v>0.1</v>
      </c>
      <c r="F344" s="0" t="n">
        <v>0.1</v>
      </c>
      <c r="G344" s="0" t="n">
        <v>0.1</v>
      </c>
      <c r="H344" s="0" t="n">
        <v>0.1</v>
      </c>
      <c r="I344" s="0" t="n">
        <v>0.1</v>
      </c>
      <c r="K344" s="0" t="n">
        <v>1</v>
      </c>
      <c r="L344" s="6" t="n">
        <f aca="false">LOG(SUM(D344:F344)/SUM(G344:I344),2)</f>
        <v>6.63519813652982</v>
      </c>
      <c r="M344" s="6" t="n">
        <f aca="false">TTEST(D344:F344,G344:I344,2,3)</f>
        <v>0.422649730810374</v>
      </c>
      <c r="N344" s="6" t="n">
        <f aca="false">TTEST(D344:F344,G344:I344,2,2)</f>
        <v>0.373900966300058</v>
      </c>
      <c r="O344" s="0" t="n">
        <f aca="false">AND(L344&gt;0,N344&lt;0.05)</f>
        <v>0</v>
      </c>
      <c r="P344" s="0" t="n">
        <f aca="false">AND(L344&lt;0,N344&lt;0.05)</f>
        <v>0</v>
      </c>
      <c r="Q344" s="0" t="n">
        <f aca="false">AND(D344=0.1,E344=0.1,F344=0.1,K344&gt;=2)</f>
        <v>0</v>
      </c>
      <c r="R344" s="0" t="n">
        <f aca="false">AND(G344=0.1,H344=0.1,I344=0.1,K344&gt;=2)</f>
        <v>0</v>
      </c>
      <c r="S344" s="0" t="n">
        <f aca="false">OR(O344,R344)</f>
        <v>0</v>
      </c>
      <c r="T344" s="0" t="n">
        <f aca="false">OR(P344,Q344)</f>
        <v>0</v>
      </c>
    </row>
    <row r="345" customFormat="false" ht="15" hidden="false" customHeight="true" outlineLevel="0" collapsed="false">
      <c r="A345" s="0" t="s">
        <v>10004</v>
      </c>
      <c r="B345" s="0" t="s">
        <v>10005</v>
      </c>
      <c r="D345" s="0" t="n">
        <v>0.1</v>
      </c>
      <c r="E345" s="0" t="n">
        <v>29.5403</v>
      </c>
      <c r="F345" s="0" t="n">
        <v>0.1</v>
      </c>
      <c r="G345" s="0" t="n">
        <v>0.1</v>
      </c>
      <c r="H345" s="0" t="n">
        <v>0.1</v>
      </c>
      <c r="I345" s="0" t="n">
        <v>0.1</v>
      </c>
      <c r="K345" s="0" t="n">
        <v>1</v>
      </c>
      <c r="L345" s="6" t="n">
        <f aca="false">LOG(SUM(D345:F345)/SUM(G345:I345),2)</f>
        <v>6.63131288944758</v>
      </c>
      <c r="M345" s="6" t="n">
        <f aca="false">TTEST(D345:F345,G345:I345,2,3)</f>
        <v>0.422649730810374</v>
      </c>
      <c r="N345" s="6" t="n">
        <f aca="false">TTEST(D345:F345,G345:I345,2,2)</f>
        <v>0.373900966300058</v>
      </c>
      <c r="O345" s="0" t="n">
        <f aca="false">AND(L345&gt;0,N345&lt;0.05)</f>
        <v>0</v>
      </c>
      <c r="P345" s="0" t="n">
        <f aca="false">AND(L345&lt;0,N345&lt;0.05)</f>
        <v>0</v>
      </c>
      <c r="Q345" s="0" t="n">
        <f aca="false">AND(D345=0.1,E345=0.1,F345=0.1,K345&gt;=2)</f>
        <v>0</v>
      </c>
      <c r="R345" s="0" t="n">
        <f aca="false">AND(G345=0.1,H345=0.1,I345=0.1,K345&gt;=2)</f>
        <v>0</v>
      </c>
      <c r="S345" s="0" t="n">
        <f aca="false">OR(O345,R345)</f>
        <v>0</v>
      </c>
      <c r="T345" s="0" t="n">
        <f aca="false">OR(P345,Q345)</f>
        <v>0</v>
      </c>
    </row>
    <row r="346" customFormat="false" ht="15" hidden="false" customHeight="true" outlineLevel="0" collapsed="false">
      <c r="A346" s="0" t="s">
        <v>10523</v>
      </c>
      <c r="B346" s="0" t="s">
        <v>10524</v>
      </c>
      <c r="D346" s="0" t="n">
        <v>29.0727</v>
      </c>
      <c r="E346" s="0" t="n">
        <v>0.1</v>
      </c>
      <c r="F346" s="0" t="n">
        <v>0.1</v>
      </c>
      <c r="G346" s="0" t="n">
        <v>0.1</v>
      </c>
      <c r="H346" s="0" t="n">
        <v>0.1</v>
      </c>
      <c r="I346" s="0" t="n">
        <v>0.1</v>
      </c>
      <c r="K346" s="0" t="n">
        <v>1</v>
      </c>
      <c r="L346" s="6" t="n">
        <f aca="false">LOG(SUM(D346:F346)/SUM(G346:I346),2)</f>
        <v>6.60844950951709</v>
      </c>
      <c r="M346" s="6" t="n">
        <f aca="false">TTEST(D346:F346,G346:I346,2,3)</f>
        <v>0.422649730810374</v>
      </c>
      <c r="N346" s="6" t="n">
        <f aca="false">TTEST(D346:F346,G346:I346,2,2)</f>
        <v>0.373900966300058</v>
      </c>
      <c r="O346" s="0" t="n">
        <f aca="false">AND(L346&gt;0,N346&lt;0.05)</f>
        <v>0</v>
      </c>
      <c r="P346" s="0" t="n">
        <f aca="false">AND(L346&lt;0,N346&lt;0.05)</f>
        <v>0</v>
      </c>
      <c r="Q346" s="0" t="n">
        <f aca="false">AND(D346=0.1,E346=0.1,F346=0.1,K346&gt;=2)</f>
        <v>0</v>
      </c>
      <c r="R346" s="0" t="n">
        <f aca="false">AND(G346=0.1,H346=0.1,I346=0.1,K346&gt;=2)</f>
        <v>0</v>
      </c>
      <c r="S346" s="0" t="n">
        <f aca="false">OR(O346,R346)</f>
        <v>0</v>
      </c>
      <c r="T346" s="0" t="n">
        <f aca="false">OR(P346,Q346)</f>
        <v>0</v>
      </c>
    </row>
    <row r="347" customFormat="false" ht="15" hidden="false" customHeight="true" outlineLevel="0" collapsed="false">
      <c r="A347" s="0" t="s">
        <v>9899</v>
      </c>
      <c r="B347" s="0" t="s">
        <v>9900</v>
      </c>
      <c r="D347" s="0" t="n">
        <v>0.1</v>
      </c>
      <c r="E347" s="0" t="n">
        <v>29.0316</v>
      </c>
      <c r="F347" s="0" t="n">
        <v>0.1</v>
      </c>
      <c r="G347" s="0" t="n">
        <v>0.1</v>
      </c>
      <c r="H347" s="0" t="n">
        <v>0.1</v>
      </c>
      <c r="I347" s="0" t="n">
        <v>0.1</v>
      </c>
      <c r="K347" s="0" t="n">
        <v>1</v>
      </c>
      <c r="L347" s="6" t="n">
        <f aca="false">LOG(SUM(D347:F347)/SUM(G347:I347),2)</f>
        <v>6.60642248668509</v>
      </c>
      <c r="M347" s="6" t="n">
        <f aca="false">TTEST(D347:F347,G347:I347,2,3)</f>
        <v>0.422649730810374</v>
      </c>
      <c r="N347" s="6" t="n">
        <f aca="false">TTEST(D347:F347,G347:I347,2,2)</f>
        <v>0.373900966300058</v>
      </c>
      <c r="O347" s="0" t="n">
        <f aca="false">AND(L347&gt;0,N347&lt;0.05)</f>
        <v>0</v>
      </c>
      <c r="P347" s="0" t="n">
        <f aca="false">AND(L347&lt;0,N347&lt;0.05)</f>
        <v>0</v>
      </c>
      <c r="Q347" s="0" t="n">
        <f aca="false">AND(D347=0.1,E347=0.1,F347=0.1,K347&gt;=2)</f>
        <v>0</v>
      </c>
      <c r="R347" s="0" t="n">
        <f aca="false">AND(G347=0.1,H347=0.1,I347=0.1,K347&gt;=2)</f>
        <v>0</v>
      </c>
      <c r="S347" s="0" t="n">
        <f aca="false">OR(O347,R347)</f>
        <v>0</v>
      </c>
      <c r="T347" s="0" t="n">
        <f aca="false">OR(P347,Q347)</f>
        <v>0</v>
      </c>
    </row>
    <row r="348" customFormat="false" ht="15" hidden="false" customHeight="true" outlineLevel="0" collapsed="false">
      <c r="A348" s="0" t="s">
        <v>10100</v>
      </c>
      <c r="B348" s="0" t="s">
        <v>10101</v>
      </c>
      <c r="D348" s="0" t="n">
        <v>0.1</v>
      </c>
      <c r="E348" s="0" t="n">
        <v>28.4824</v>
      </c>
      <c r="F348" s="0" t="n">
        <v>0.1</v>
      </c>
      <c r="G348" s="0" t="n">
        <v>0.1</v>
      </c>
      <c r="H348" s="0" t="n">
        <v>0.1</v>
      </c>
      <c r="I348" s="0" t="n">
        <v>0.1</v>
      </c>
      <c r="K348" s="0" t="n">
        <v>1</v>
      </c>
      <c r="L348" s="6" t="n">
        <f aca="false">LOG(SUM(D348:F348)/SUM(G348:I348),2)</f>
        <v>6.57905943566079</v>
      </c>
      <c r="M348" s="6" t="n">
        <f aca="false">TTEST(D348:F348,G348:I348,2,3)</f>
        <v>0.422649730810374</v>
      </c>
      <c r="N348" s="6" t="n">
        <f aca="false">TTEST(D348:F348,G348:I348,2,2)</f>
        <v>0.373900966300058</v>
      </c>
      <c r="O348" s="0" t="n">
        <f aca="false">AND(L348&gt;0,N348&lt;0.05)</f>
        <v>0</v>
      </c>
      <c r="P348" s="0" t="n">
        <f aca="false">AND(L348&lt;0,N348&lt;0.05)</f>
        <v>0</v>
      </c>
      <c r="Q348" s="0" t="n">
        <f aca="false">AND(D348=0.1,E348=0.1,F348=0.1,K348&gt;=2)</f>
        <v>0</v>
      </c>
      <c r="R348" s="0" t="n">
        <f aca="false">AND(G348=0.1,H348=0.1,I348=0.1,K348&gt;=2)</f>
        <v>0</v>
      </c>
      <c r="S348" s="0" t="n">
        <f aca="false">OR(O348,R348)</f>
        <v>0</v>
      </c>
      <c r="T348" s="0" t="n">
        <f aca="false">OR(P348,Q348)</f>
        <v>0</v>
      </c>
    </row>
    <row r="349" customFormat="false" ht="15" hidden="false" customHeight="true" outlineLevel="0" collapsed="false">
      <c r="A349" s="0" t="s">
        <v>9464</v>
      </c>
      <c r="B349" s="0" t="s">
        <v>9465</v>
      </c>
      <c r="D349" s="0" t="n">
        <v>0.1</v>
      </c>
      <c r="E349" s="0" t="n">
        <v>0.1</v>
      </c>
      <c r="F349" s="0" t="n">
        <v>27.2515</v>
      </c>
      <c r="G349" s="0" t="n">
        <v>0.1</v>
      </c>
      <c r="H349" s="0" t="n">
        <v>0.1</v>
      </c>
      <c r="I349" s="0" t="n">
        <v>0.1</v>
      </c>
      <c r="K349" s="0" t="n">
        <v>1</v>
      </c>
      <c r="L349" s="6" t="n">
        <f aca="false">LOG(SUM(D349:F349)/SUM(G349:I349),2)</f>
        <v>6.51577867192472</v>
      </c>
      <c r="M349" s="6" t="n">
        <f aca="false">TTEST(D349:F349,G349:I349,2,3)</f>
        <v>0.422649730810374</v>
      </c>
      <c r="N349" s="6" t="n">
        <f aca="false">TTEST(D349:F349,G349:I349,2,2)</f>
        <v>0.373900966300058</v>
      </c>
      <c r="O349" s="0" t="n">
        <f aca="false">AND(L349&gt;0,N349&lt;0.05)</f>
        <v>0</v>
      </c>
      <c r="P349" s="0" t="n">
        <f aca="false">AND(L349&lt;0,N349&lt;0.05)</f>
        <v>0</v>
      </c>
      <c r="Q349" s="0" t="n">
        <f aca="false">AND(D349=0.1,E349=0.1,F349=0.1,K349&gt;=2)</f>
        <v>0</v>
      </c>
      <c r="R349" s="0" t="n">
        <f aca="false">AND(G349=0.1,H349=0.1,I349=0.1,K349&gt;=2)</f>
        <v>0</v>
      </c>
      <c r="S349" s="0" t="n">
        <f aca="false">OR(O349,R349)</f>
        <v>0</v>
      </c>
      <c r="T349" s="0" t="n">
        <f aca="false">OR(P349,Q349)</f>
        <v>0</v>
      </c>
    </row>
    <row r="350" customFormat="false" ht="15" hidden="false" customHeight="true" outlineLevel="0" collapsed="false">
      <c r="A350" s="0" t="s">
        <v>7196</v>
      </c>
      <c r="B350" s="0" t="s">
        <v>7197</v>
      </c>
      <c r="D350" s="0" t="n">
        <v>27.1328</v>
      </c>
      <c r="E350" s="0" t="n">
        <v>0.1</v>
      </c>
      <c r="F350" s="0" t="n">
        <v>0.1</v>
      </c>
      <c r="G350" s="0" t="n">
        <v>0.1</v>
      </c>
      <c r="H350" s="0" t="n">
        <v>0.1</v>
      </c>
      <c r="I350" s="0" t="n">
        <v>0.1</v>
      </c>
      <c r="K350" s="0" t="n">
        <v>1</v>
      </c>
      <c r="L350" s="6" t="n">
        <f aca="false">LOG(SUM(D350:F350)/SUM(G350:I350),2)</f>
        <v>6.50952694764136</v>
      </c>
      <c r="M350" s="6" t="n">
        <f aca="false">TTEST(D350:F350,G350:I350,2,3)</f>
        <v>0.422649730810374</v>
      </c>
      <c r="N350" s="6" t="n">
        <f aca="false">TTEST(D350:F350,G350:I350,2,2)</f>
        <v>0.373900966300058</v>
      </c>
      <c r="O350" s="0" t="n">
        <f aca="false">AND(L350&gt;0,N350&lt;0.05)</f>
        <v>0</v>
      </c>
      <c r="P350" s="0" t="n">
        <f aca="false">AND(L350&lt;0,N350&lt;0.05)</f>
        <v>0</v>
      </c>
      <c r="Q350" s="0" t="n">
        <f aca="false">AND(D350=0.1,E350=0.1,F350=0.1,K350&gt;=2)</f>
        <v>0</v>
      </c>
      <c r="R350" s="0" t="n">
        <f aca="false">AND(G350=0.1,H350=0.1,I350=0.1,K350&gt;=2)</f>
        <v>0</v>
      </c>
      <c r="S350" s="0" t="n">
        <f aca="false">OR(O350,R350)</f>
        <v>0</v>
      </c>
      <c r="T350" s="0" t="n">
        <f aca="false">OR(P350,Q350)</f>
        <v>0</v>
      </c>
    </row>
    <row r="351" customFormat="false" ht="15" hidden="false" customHeight="true" outlineLevel="0" collapsed="false">
      <c r="A351" s="0" t="s">
        <v>9737</v>
      </c>
      <c r="B351" s="0" t="s">
        <v>9738</v>
      </c>
      <c r="D351" s="0" t="n">
        <v>0.1</v>
      </c>
      <c r="E351" s="0" t="n">
        <v>27.07</v>
      </c>
      <c r="F351" s="0" t="n">
        <v>0.1</v>
      </c>
      <c r="G351" s="0" t="n">
        <v>0.1</v>
      </c>
      <c r="H351" s="0" t="n">
        <v>0.1</v>
      </c>
      <c r="I351" s="0" t="n">
        <v>0.1</v>
      </c>
      <c r="K351" s="0" t="n">
        <v>1</v>
      </c>
      <c r="L351" s="6" t="n">
        <f aca="false">LOG(SUM(D351:F351)/SUM(G351:I351),2)</f>
        <v>6.50620838930674</v>
      </c>
      <c r="M351" s="6" t="n">
        <f aca="false">TTEST(D351:F351,G351:I351,2,3)</f>
        <v>0.422649730810374</v>
      </c>
      <c r="N351" s="6" t="n">
        <f aca="false">TTEST(D351:F351,G351:I351,2,2)</f>
        <v>0.373900966300058</v>
      </c>
      <c r="O351" s="0" t="n">
        <f aca="false">AND(L351&gt;0,N351&lt;0.05)</f>
        <v>0</v>
      </c>
      <c r="P351" s="0" t="n">
        <f aca="false">AND(L351&lt;0,N351&lt;0.05)</f>
        <v>0</v>
      </c>
      <c r="Q351" s="0" t="n">
        <f aca="false">AND(D351=0.1,E351=0.1,F351=0.1,K351&gt;=2)</f>
        <v>0</v>
      </c>
      <c r="R351" s="0" t="n">
        <f aca="false">AND(G351=0.1,H351=0.1,I351=0.1,K351&gt;=2)</f>
        <v>0</v>
      </c>
      <c r="S351" s="0" t="n">
        <f aca="false">OR(O351,R351)</f>
        <v>0</v>
      </c>
      <c r="T351" s="0" t="n">
        <f aca="false">OR(P351,Q351)</f>
        <v>0</v>
      </c>
    </row>
    <row r="352" customFormat="false" ht="15" hidden="false" customHeight="true" outlineLevel="0" collapsed="false">
      <c r="A352" s="0" t="s">
        <v>9377</v>
      </c>
      <c r="B352" s="0" t="s">
        <v>9378</v>
      </c>
      <c r="D352" s="0" t="n">
        <v>0.1</v>
      </c>
      <c r="E352" s="0" t="n">
        <v>26.3607</v>
      </c>
      <c r="F352" s="0" t="n">
        <v>0.1</v>
      </c>
      <c r="G352" s="0" t="n">
        <v>0.1</v>
      </c>
      <c r="H352" s="0" t="n">
        <v>0.1</v>
      </c>
      <c r="I352" s="0" t="n">
        <v>0.1</v>
      </c>
      <c r="K352" s="0" t="n">
        <v>1</v>
      </c>
      <c r="L352" s="6" t="n">
        <f aca="false">LOG(SUM(D352:F352)/SUM(G352:I352),2)</f>
        <v>6.46818685807353</v>
      </c>
      <c r="M352" s="6" t="n">
        <f aca="false">TTEST(D352:F352,G352:I352,2,3)</f>
        <v>0.422649730810374</v>
      </c>
      <c r="N352" s="6" t="n">
        <f aca="false">TTEST(D352:F352,G352:I352,2,2)</f>
        <v>0.373900966300058</v>
      </c>
      <c r="O352" s="0" t="n">
        <f aca="false">AND(L352&gt;0,N352&lt;0.05)</f>
        <v>0</v>
      </c>
      <c r="P352" s="0" t="n">
        <f aca="false">AND(L352&lt;0,N352&lt;0.05)</f>
        <v>0</v>
      </c>
      <c r="Q352" s="0" t="n">
        <f aca="false">AND(D352=0.1,E352=0.1,F352=0.1,K352&gt;=2)</f>
        <v>0</v>
      </c>
      <c r="R352" s="0" t="n">
        <f aca="false">AND(G352=0.1,H352=0.1,I352=0.1,K352&gt;=2)</f>
        <v>0</v>
      </c>
      <c r="S352" s="0" t="n">
        <f aca="false">OR(O352,R352)</f>
        <v>0</v>
      </c>
      <c r="T352" s="0" t="n">
        <f aca="false">OR(P352,Q352)</f>
        <v>0</v>
      </c>
    </row>
    <row r="353" customFormat="false" ht="15" hidden="false" customHeight="true" outlineLevel="0" collapsed="false">
      <c r="A353" s="0" t="s">
        <v>10082</v>
      </c>
      <c r="B353" s="0" t="s">
        <v>10083</v>
      </c>
      <c r="D353" s="0" t="n">
        <v>26.2772</v>
      </c>
      <c r="E353" s="0" t="n">
        <v>0.1</v>
      </c>
      <c r="F353" s="0" t="n">
        <v>0.1</v>
      </c>
      <c r="G353" s="0" t="n">
        <v>0.1</v>
      </c>
      <c r="H353" s="0" t="n">
        <v>0.1</v>
      </c>
      <c r="I353" s="0" t="n">
        <v>0.1</v>
      </c>
      <c r="K353" s="0" t="n">
        <v>1</v>
      </c>
      <c r="L353" s="6" t="n">
        <f aca="false">LOG(SUM(D353:F353)/SUM(G353:I353),2)</f>
        <v>6.46364425229762</v>
      </c>
      <c r="M353" s="6" t="n">
        <f aca="false">TTEST(D353:F353,G353:I353,2,3)</f>
        <v>0.422649730810374</v>
      </c>
      <c r="N353" s="6" t="n">
        <f aca="false">TTEST(D353:F353,G353:I353,2,2)</f>
        <v>0.373900966300058</v>
      </c>
      <c r="O353" s="0" t="n">
        <f aca="false">AND(L353&gt;0,N353&lt;0.05)</f>
        <v>0</v>
      </c>
      <c r="P353" s="0" t="n">
        <f aca="false">AND(L353&lt;0,N353&lt;0.05)</f>
        <v>0</v>
      </c>
      <c r="Q353" s="0" t="n">
        <f aca="false">AND(D353=0.1,E353=0.1,F353=0.1,K353&gt;=2)</f>
        <v>0</v>
      </c>
      <c r="R353" s="0" t="n">
        <f aca="false">AND(G353=0.1,H353=0.1,I353=0.1,K353&gt;=2)</f>
        <v>0</v>
      </c>
      <c r="S353" s="0" t="n">
        <f aca="false">OR(O353,R353)</f>
        <v>0</v>
      </c>
      <c r="T353" s="0" t="n">
        <f aca="false">OR(P353,Q353)</f>
        <v>0</v>
      </c>
    </row>
    <row r="354" customFormat="false" ht="15" hidden="false" customHeight="true" outlineLevel="0" collapsed="false">
      <c r="A354" s="0" t="s">
        <v>10013</v>
      </c>
      <c r="B354" s="0" t="s">
        <v>10014</v>
      </c>
      <c r="D354" s="0" t="n">
        <v>0.1</v>
      </c>
      <c r="E354" s="0" t="n">
        <v>0.1</v>
      </c>
      <c r="F354" s="0" t="n">
        <v>26.2218</v>
      </c>
      <c r="G354" s="0" t="n">
        <v>0.1</v>
      </c>
      <c r="H354" s="0" t="n">
        <v>0.1</v>
      </c>
      <c r="I354" s="0" t="n">
        <v>0.1</v>
      </c>
      <c r="K354" s="0" t="n">
        <v>1</v>
      </c>
      <c r="L354" s="6" t="n">
        <f aca="false">LOG(SUM(D354:F354)/SUM(G354:I354),2)</f>
        <v>6.46062244339817</v>
      </c>
      <c r="M354" s="6" t="n">
        <f aca="false">TTEST(D354:F354,G354:I354,2,3)</f>
        <v>0.422649730810374</v>
      </c>
      <c r="N354" s="6" t="n">
        <f aca="false">TTEST(D354:F354,G354:I354,2,2)</f>
        <v>0.373900966300058</v>
      </c>
      <c r="O354" s="0" t="n">
        <f aca="false">AND(L354&gt;0,N354&lt;0.05)</f>
        <v>0</v>
      </c>
      <c r="P354" s="0" t="n">
        <f aca="false">AND(L354&lt;0,N354&lt;0.05)</f>
        <v>0</v>
      </c>
      <c r="Q354" s="0" t="n">
        <f aca="false">AND(D354=0.1,E354=0.1,F354=0.1,K354&gt;=2)</f>
        <v>0</v>
      </c>
      <c r="R354" s="0" t="n">
        <f aca="false">AND(G354=0.1,H354=0.1,I354=0.1,K354&gt;=2)</f>
        <v>0</v>
      </c>
      <c r="S354" s="0" t="n">
        <f aca="false">OR(O354,R354)</f>
        <v>0</v>
      </c>
      <c r="T354" s="0" t="n">
        <f aca="false">OR(P354,Q354)</f>
        <v>0</v>
      </c>
    </row>
    <row r="355" customFormat="false" ht="15" hidden="false" customHeight="true" outlineLevel="0" collapsed="false">
      <c r="A355" s="0" t="s">
        <v>9548</v>
      </c>
      <c r="B355" s="0" t="s">
        <v>9549</v>
      </c>
      <c r="D355" s="0" t="n">
        <v>26.095</v>
      </c>
      <c r="E355" s="0" t="n">
        <v>0.1</v>
      </c>
      <c r="F355" s="0" t="n">
        <v>0.1</v>
      </c>
      <c r="G355" s="0" t="n">
        <v>0.1</v>
      </c>
      <c r="H355" s="0" t="n">
        <v>0.1</v>
      </c>
      <c r="I355" s="0" t="n">
        <v>0.1</v>
      </c>
      <c r="K355" s="0" t="n">
        <v>1</v>
      </c>
      <c r="L355" s="6" t="n">
        <f aca="false">LOG(SUM(D355:F355)/SUM(G355:I355),2)</f>
        <v>6.45368218587218</v>
      </c>
      <c r="M355" s="6" t="n">
        <f aca="false">TTEST(D355:F355,G355:I355,2,3)</f>
        <v>0.422649730810374</v>
      </c>
      <c r="N355" s="6" t="n">
        <f aca="false">TTEST(D355:F355,G355:I355,2,2)</f>
        <v>0.373900966300058</v>
      </c>
      <c r="O355" s="0" t="n">
        <f aca="false">AND(L355&gt;0,N355&lt;0.05)</f>
        <v>0</v>
      </c>
      <c r="P355" s="0" t="n">
        <f aca="false">AND(L355&lt;0,N355&lt;0.05)</f>
        <v>0</v>
      </c>
      <c r="Q355" s="0" t="n">
        <f aca="false">AND(D355=0.1,E355=0.1,F355=0.1,K355&gt;=2)</f>
        <v>0</v>
      </c>
      <c r="R355" s="0" t="n">
        <f aca="false">AND(G355=0.1,H355=0.1,I355=0.1,K355&gt;=2)</f>
        <v>0</v>
      </c>
      <c r="S355" s="0" t="n">
        <f aca="false">OR(O355,R355)</f>
        <v>0</v>
      </c>
      <c r="T355" s="0" t="n">
        <f aca="false">OR(P355,Q355)</f>
        <v>0</v>
      </c>
    </row>
    <row r="356" customFormat="false" ht="15" hidden="false" customHeight="true" outlineLevel="0" collapsed="false">
      <c r="A356" s="0" t="s">
        <v>10793</v>
      </c>
      <c r="B356" s="0" t="s">
        <v>10794</v>
      </c>
      <c r="D356" s="0" t="n">
        <v>26.0706</v>
      </c>
      <c r="E356" s="0" t="n">
        <v>0.1</v>
      </c>
      <c r="F356" s="0" t="n">
        <v>0.1</v>
      </c>
      <c r="G356" s="0" t="n">
        <v>0.1</v>
      </c>
      <c r="H356" s="0" t="n">
        <v>0.1</v>
      </c>
      <c r="I356" s="0" t="n">
        <v>0.1</v>
      </c>
      <c r="K356" s="0" t="n">
        <v>1</v>
      </c>
      <c r="L356" s="6" t="n">
        <f aca="false">LOG(SUM(D356:F356)/SUM(G356:I356),2)</f>
        <v>6.45234283993012</v>
      </c>
      <c r="M356" s="6" t="n">
        <f aca="false">TTEST(D356:F356,G356:I356,2,3)</f>
        <v>0.422649730810374</v>
      </c>
      <c r="N356" s="6" t="n">
        <f aca="false">TTEST(D356:F356,G356:I356,2,2)</f>
        <v>0.373900966300058</v>
      </c>
      <c r="O356" s="0" t="n">
        <f aca="false">AND(L356&gt;0,N356&lt;0.05)</f>
        <v>0</v>
      </c>
      <c r="P356" s="0" t="n">
        <f aca="false">AND(L356&lt;0,N356&lt;0.05)</f>
        <v>0</v>
      </c>
      <c r="Q356" s="0" t="n">
        <f aca="false">AND(D356=0.1,E356=0.1,F356=0.1,K356&gt;=2)</f>
        <v>0</v>
      </c>
      <c r="R356" s="0" t="n">
        <f aca="false">AND(G356=0.1,H356=0.1,I356=0.1,K356&gt;=2)</f>
        <v>0</v>
      </c>
      <c r="S356" s="0" t="n">
        <f aca="false">OR(O356,R356)</f>
        <v>0</v>
      </c>
      <c r="T356" s="0" t="n">
        <f aca="false">OR(P356,Q356)</f>
        <v>0</v>
      </c>
    </row>
    <row r="357" customFormat="false" ht="15" hidden="false" customHeight="true" outlineLevel="0" collapsed="false">
      <c r="A357" s="0" t="s">
        <v>9590</v>
      </c>
      <c r="B357" s="0" t="s">
        <v>9591</v>
      </c>
      <c r="D357" s="0" t="n">
        <v>0.1</v>
      </c>
      <c r="E357" s="0" t="n">
        <v>0.1</v>
      </c>
      <c r="F357" s="0" t="n">
        <v>25.9973</v>
      </c>
      <c r="G357" s="0" t="n">
        <v>0.1</v>
      </c>
      <c r="H357" s="0" t="n">
        <v>0.1</v>
      </c>
      <c r="I357" s="0" t="n">
        <v>0.1</v>
      </c>
      <c r="K357" s="0" t="n">
        <v>1</v>
      </c>
      <c r="L357" s="6" t="n">
        <f aca="false">LOG(SUM(D357:F357)/SUM(G357:I357),2)</f>
        <v>6.44831181847526</v>
      </c>
      <c r="M357" s="6" t="n">
        <f aca="false">TTEST(D357:F357,G357:I357,2,3)</f>
        <v>0.422649730810374</v>
      </c>
      <c r="N357" s="6" t="n">
        <f aca="false">TTEST(D357:F357,G357:I357,2,2)</f>
        <v>0.373900966300058</v>
      </c>
      <c r="O357" s="0" t="n">
        <f aca="false">AND(L357&gt;0,N357&lt;0.05)</f>
        <v>0</v>
      </c>
      <c r="P357" s="0" t="n">
        <f aca="false">AND(L357&lt;0,N357&lt;0.05)</f>
        <v>0</v>
      </c>
      <c r="Q357" s="0" t="n">
        <f aca="false">AND(D357=0.1,E357=0.1,F357=0.1,K357&gt;=2)</f>
        <v>0</v>
      </c>
      <c r="R357" s="0" t="n">
        <f aca="false">AND(G357=0.1,H357=0.1,I357=0.1,K357&gt;=2)</f>
        <v>0</v>
      </c>
      <c r="S357" s="0" t="n">
        <f aca="false">OR(O357,R357)</f>
        <v>0</v>
      </c>
      <c r="T357" s="0" t="n">
        <f aca="false">OR(P357,Q357)</f>
        <v>0</v>
      </c>
    </row>
    <row r="358" customFormat="false" ht="15" hidden="false" customHeight="true" outlineLevel="0" collapsed="false">
      <c r="A358" s="0" t="s">
        <v>9047</v>
      </c>
      <c r="B358" s="0" t="s">
        <v>9048</v>
      </c>
      <c r="D358" s="0" t="n">
        <v>25.8575</v>
      </c>
      <c r="E358" s="0" t="n">
        <v>0.1</v>
      </c>
      <c r="F358" s="0" t="n">
        <v>0.1</v>
      </c>
      <c r="G358" s="0" t="n">
        <v>0.1</v>
      </c>
      <c r="H358" s="0" t="n">
        <v>0.1</v>
      </c>
      <c r="I358" s="0" t="n">
        <v>0.1</v>
      </c>
      <c r="K358" s="0" t="n">
        <v>1</v>
      </c>
      <c r="L358" s="6" t="n">
        <f aca="false">LOG(SUM(D358:F358)/SUM(G358:I358),2)</f>
        <v>6.44059236503119</v>
      </c>
      <c r="M358" s="6" t="n">
        <f aca="false">TTEST(D358:F358,G358:I358,2,3)</f>
        <v>0.422649730810374</v>
      </c>
      <c r="N358" s="6" t="n">
        <f aca="false">TTEST(D358:F358,G358:I358,2,2)</f>
        <v>0.373900966300058</v>
      </c>
      <c r="O358" s="0" t="n">
        <f aca="false">AND(L358&gt;0,N358&lt;0.05)</f>
        <v>0</v>
      </c>
      <c r="P358" s="0" t="n">
        <f aca="false">AND(L358&lt;0,N358&lt;0.05)</f>
        <v>0</v>
      </c>
      <c r="Q358" s="0" t="n">
        <f aca="false">AND(D358=0.1,E358=0.1,F358=0.1,K358&gt;=2)</f>
        <v>0</v>
      </c>
      <c r="R358" s="0" t="n">
        <f aca="false">AND(G358=0.1,H358=0.1,I358=0.1,K358&gt;=2)</f>
        <v>0</v>
      </c>
      <c r="S358" s="0" t="n">
        <f aca="false">OR(O358,R358)</f>
        <v>0</v>
      </c>
      <c r="T358" s="0" t="n">
        <f aca="false">OR(P358,Q358)</f>
        <v>0</v>
      </c>
    </row>
    <row r="359" customFormat="false" ht="15" hidden="false" customHeight="true" outlineLevel="0" collapsed="false">
      <c r="A359" s="0" t="s">
        <v>3839</v>
      </c>
      <c r="B359" s="0" t="s">
        <v>3840</v>
      </c>
      <c r="D359" s="0" t="n">
        <v>0.1</v>
      </c>
      <c r="E359" s="0" t="n">
        <v>25.7717</v>
      </c>
      <c r="F359" s="0" t="n">
        <v>0.1</v>
      </c>
      <c r="G359" s="0" t="n">
        <v>0.1</v>
      </c>
      <c r="H359" s="0" t="n">
        <v>0.1</v>
      </c>
      <c r="I359" s="0" t="n">
        <v>0.1</v>
      </c>
      <c r="K359" s="0" t="n">
        <v>1</v>
      </c>
      <c r="L359" s="6" t="n">
        <f aca="false">LOG(SUM(D359:F359)/SUM(G359:I359),2)</f>
        <v>6.4358341390075</v>
      </c>
      <c r="M359" s="6" t="n">
        <f aca="false">TTEST(D359:F359,G359:I359,2,3)</f>
        <v>0.422649730810374</v>
      </c>
      <c r="N359" s="6" t="n">
        <f aca="false">TTEST(D359:F359,G359:I359,2,2)</f>
        <v>0.373900966300058</v>
      </c>
      <c r="O359" s="0" t="n">
        <f aca="false">AND(L359&gt;0,N359&lt;0.05)</f>
        <v>0</v>
      </c>
      <c r="P359" s="0" t="n">
        <f aca="false">AND(L359&lt;0,N359&lt;0.05)</f>
        <v>0</v>
      </c>
      <c r="Q359" s="0" t="n">
        <f aca="false">AND(D359=0.1,E359=0.1,F359=0.1,K359&gt;=2)</f>
        <v>0</v>
      </c>
      <c r="R359" s="0" t="n">
        <f aca="false">AND(G359=0.1,H359=0.1,I359=0.1,K359&gt;=2)</f>
        <v>0</v>
      </c>
      <c r="S359" s="0" t="n">
        <f aca="false">OR(O359,R359)</f>
        <v>0</v>
      </c>
      <c r="T359" s="0" t="n">
        <f aca="false">OR(P359,Q359)</f>
        <v>0</v>
      </c>
    </row>
    <row r="360" customFormat="false" ht="15" hidden="false" customHeight="true" outlineLevel="0" collapsed="false">
      <c r="A360" s="0" t="s">
        <v>9758</v>
      </c>
      <c r="B360" s="0" t="s">
        <v>9759</v>
      </c>
      <c r="D360" s="0" t="n">
        <v>0.1</v>
      </c>
      <c r="E360" s="0" t="n">
        <v>25.3493</v>
      </c>
      <c r="F360" s="0" t="n">
        <v>0.1</v>
      </c>
      <c r="G360" s="0" t="n">
        <v>0.1</v>
      </c>
      <c r="H360" s="0" t="n">
        <v>0.1</v>
      </c>
      <c r="I360" s="0" t="n">
        <v>0.1</v>
      </c>
      <c r="K360" s="0" t="n">
        <v>1</v>
      </c>
      <c r="L360" s="6" t="n">
        <f aca="false">LOG(SUM(D360:F360)/SUM(G360:I360),2)</f>
        <v>6.41217745378347</v>
      </c>
      <c r="M360" s="6" t="n">
        <f aca="false">TTEST(D360:F360,G360:I360,2,3)</f>
        <v>0.422649730810374</v>
      </c>
      <c r="N360" s="6" t="n">
        <f aca="false">TTEST(D360:F360,G360:I360,2,2)</f>
        <v>0.373900966300058</v>
      </c>
      <c r="O360" s="0" t="n">
        <f aca="false">AND(L360&gt;0,N360&lt;0.05)</f>
        <v>0</v>
      </c>
      <c r="P360" s="0" t="n">
        <f aca="false">AND(L360&lt;0,N360&lt;0.05)</f>
        <v>0</v>
      </c>
      <c r="Q360" s="0" t="n">
        <f aca="false">AND(D360=0.1,E360=0.1,F360=0.1,K360&gt;=2)</f>
        <v>0</v>
      </c>
      <c r="R360" s="0" t="n">
        <f aca="false">AND(G360=0.1,H360=0.1,I360=0.1,K360&gt;=2)</f>
        <v>0</v>
      </c>
      <c r="S360" s="0" t="n">
        <f aca="false">OR(O360,R360)</f>
        <v>0</v>
      </c>
      <c r="T360" s="0" t="n">
        <f aca="false">OR(P360,Q360)</f>
        <v>0</v>
      </c>
    </row>
    <row r="361" customFormat="false" ht="15" hidden="false" customHeight="true" outlineLevel="0" collapsed="false">
      <c r="A361" s="0" t="s">
        <v>8609</v>
      </c>
      <c r="B361" s="0" t="s">
        <v>8610</v>
      </c>
      <c r="D361" s="0" t="n">
        <v>0.1</v>
      </c>
      <c r="E361" s="0" t="n">
        <v>25.2475</v>
      </c>
      <c r="F361" s="0" t="n">
        <v>0.1</v>
      </c>
      <c r="G361" s="0" t="n">
        <v>0.1</v>
      </c>
      <c r="H361" s="0" t="n">
        <v>0.1</v>
      </c>
      <c r="I361" s="0" t="n">
        <v>0.1</v>
      </c>
      <c r="K361" s="0" t="n">
        <v>1</v>
      </c>
      <c r="L361" s="6" t="n">
        <f aca="false">LOG(SUM(D361:F361)/SUM(G361:I361),2)</f>
        <v>6.40641761982361</v>
      </c>
      <c r="M361" s="6" t="n">
        <f aca="false">TTEST(D361:F361,G361:I361,2,3)</f>
        <v>0.422649730810374</v>
      </c>
      <c r="N361" s="6" t="n">
        <f aca="false">TTEST(D361:F361,G361:I361,2,2)</f>
        <v>0.373900966300058</v>
      </c>
      <c r="O361" s="0" t="n">
        <f aca="false">AND(L361&gt;0,N361&lt;0.05)</f>
        <v>0</v>
      </c>
      <c r="P361" s="0" t="n">
        <f aca="false">AND(L361&lt;0,N361&lt;0.05)</f>
        <v>0</v>
      </c>
      <c r="Q361" s="0" t="n">
        <f aca="false">AND(D361=0.1,E361=0.1,F361=0.1,K361&gt;=2)</f>
        <v>0</v>
      </c>
      <c r="R361" s="0" t="n">
        <f aca="false">AND(G361=0.1,H361=0.1,I361=0.1,K361&gt;=2)</f>
        <v>0</v>
      </c>
      <c r="S361" s="0" t="n">
        <f aca="false">OR(O361,R361)</f>
        <v>0</v>
      </c>
      <c r="T361" s="0" t="n">
        <f aca="false">OR(P361,Q361)</f>
        <v>0</v>
      </c>
    </row>
    <row r="362" customFormat="false" ht="15" hidden="false" customHeight="true" outlineLevel="0" collapsed="false">
      <c r="A362" s="0" t="s">
        <v>9803</v>
      </c>
      <c r="B362" s="0" t="s">
        <v>9804</v>
      </c>
      <c r="D362" s="0" t="n">
        <v>0.1</v>
      </c>
      <c r="E362" s="0" t="n">
        <v>25.05</v>
      </c>
      <c r="F362" s="0" t="n">
        <v>0.1</v>
      </c>
      <c r="G362" s="0" t="n">
        <v>0.1</v>
      </c>
      <c r="H362" s="0" t="n">
        <v>0.1</v>
      </c>
      <c r="I362" s="0" t="n">
        <v>0.1</v>
      </c>
      <c r="K362" s="0" t="n">
        <v>1</v>
      </c>
      <c r="L362" s="6" t="n">
        <f aca="false">LOG(SUM(D362:F362)/SUM(G362:I362),2)</f>
        <v>6.395177076918</v>
      </c>
      <c r="M362" s="6" t="n">
        <f aca="false">TTEST(D362:F362,G362:I362,2,3)</f>
        <v>0.422649730810374</v>
      </c>
      <c r="N362" s="6" t="n">
        <f aca="false">TTEST(D362:F362,G362:I362,2,2)</f>
        <v>0.373900966300058</v>
      </c>
      <c r="O362" s="0" t="n">
        <f aca="false">AND(L362&gt;0,N362&lt;0.05)</f>
        <v>0</v>
      </c>
      <c r="P362" s="0" t="n">
        <f aca="false">AND(L362&lt;0,N362&lt;0.05)</f>
        <v>0</v>
      </c>
      <c r="Q362" s="0" t="n">
        <f aca="false">AND(D362=0.1,E362=0.1,F362=0.1,K362&gt;=2)</f>
        <v>0</v>
      </c>
      <c r="R362" s="0" t="n">
        <f aca="false">AND(G362=0.1,H362=0.1,I362=0.1,K362&gt;=2)</f>
        <v>0</v>
      </c>
      <c r="S362" s="0" t="n">
        <f aca="false">OR(O362,R362)</f>
        <v>0</v>
      </c>
      <c r="T362" s="0" t="n">
        <f aca="false">OR(P362,Q362)</f>
        <v>0</v>
      </c>
    </row>
    <row r="363" customFormat="false" ht="15" hidden="false" customHeight="true" outlineLevel="0" collapsed="false">
      <c r="A363" s="0" t="s">
        <v>10238</v>
      </c>
      <c r="B363" s="0" t="s">
        <v>10239</v>
      </c>
      <c r="D363" s="0" t="n">
        <v>24.7918</v>
      </c>
      <c r="E363" s="0" t="n">
        <v>0.1</v>
      </c>
      <c r="F363" s="0" t="n">
        <v>0.1</v>
      </c>
      <c r="G363" s="0" t="n">
        <v>0.1</v>
      </c>
      <c r="H363" s="0" t="n">
        <v>0.1</v>
      </c>
      <c r="I363" s="0" t="n">
        <v>0.1</v>
      </c>
      <c r="K363" s="0" t="n">
        <v>1</v>
      </c>
      <c r="L363" s="6" t="n">
        <f aca="false">LOG(SUM(D363:F363)/SUM(G363:I363),2)</f>
        <v>6.38034850234509</v>
      </c>
      <c r="M363" s="6" t="n">
        <f aca="false">TTEST(D363:F363,G363:I363,2,3)</f>
        <v>0.422649730810374</v>
      </c>
      <c r="N363" s="6" t="n">
        <f aca="false">TTEST(D363:F363,G363:I363,2,2)</f>
        <v>0.373900966300058</v>
      </c>
      <c r="O363" s="0" t="n">
        <f aca="false">AND(L363&gt;0,N363&lt;0.05)</f>
        <v>0</v>
      </c>
      <c r="P363" s="0" t="n">
        <f aca="false">AND(L363&lt;0,N363&lt;0.05)</f>
        <v>0</v>
      </c>
      <c r="Q363" s="0" t="n">
        <f aca="false">AND(D363=0.1,E363=0.1,F363=0.1,K363&gt;=2)</f>
        <v>0</v>
      </c>
      <c r="R363" s="0" t="n">
        <f aca="false">AND(G363=0.1,H363=0.1,I363=0.1,K363&gt;=2)</f>
        <v>0</v>
      </c>
      <c r="S363" s="0" t="n">
        <f aca="false">OR(O363,R363)</f>
        <v>0</v>
      </c>
      <c r="T363" s="0" t="n">
        <f aca="false">OR(P363,Q363)</f>
        <v>0</v>
      </c>
    </row>
    <row r="364" customFormat="false" ht="15" hidden="false" customHeight="true" outlineLevel="0" collapsed="false">
      <c r="A364" s="0" t="s">
        <v>6908</v>
      </c>
      <c r="B364" s="0" t="s">
        <v>6909</v>
      </c>
      <c r="D364" s="0" t="n">
        <v>165.4711</v>
      </c>
      <c r="E364" s="0" t="n">
        <v>0.1</v>
      </c>
      <c r="F364" s="0" t="n">
        <v>7.2641</v>
      </c>
      <c r="G364" s="0" t="n">
        <v>1.89</v>
      </c>
      <c r="H364" s="0" t="n">
        <v>0.1</v>
      </c>
      <c r="I364" s="0" t="n">
        <v>0.1</v>
      </c>
      <c r="K364" s="0" t="n">
        <v>3</v>
      </c>
      <c r="L364" s="6" t="n">
        <f aca="false">LOG(SUM(D364:F364)/SUM(G364:I364),2)</f>
        <v>6.3697503173647</v>
      </c>
      <c r="M364" s="6" t="n">
        <f aca="false">TTEST(D364:F364,G364:I364,2,3)</f>
        <v>0.402207850074044</v>
      </c>
      <c r="N364" s="6" t="n">
        <f aca="false">TTEST(D364:F364,G364:I364,2,2)</f>
        <v>0.351128402591127</v>
      </c>
      <c r="O364" s="0" t="n">
        <f aca="false">AND(L364&gt;0,N364&lt;0.05)</f>
        <v>0</v>
      </c>
      <c r="P364" s="0" t="n">
        <f aca="false">AND(L364&lt;0,N364&lt;0.05)</f>
        <v>0</v>
      </c>
      <c r="Q364" s="0" t="n">
        <f aca="false">AND(D364=0.1,E364=0.1,F364=0.1,K364&gt;=2)</f>
        <v>0</v>
      </c>
      <c r="R364" s="0" t="n">
        <f aca="false">AND(G364=0.1,H364=0.1,I364=0.1,K364&gt;=2)</f>
        <v>0</v>
      </c>
      <c r="S364" s="0" t="n">
        <f aca="false">OR(O364,R364)</f>
        <v>0</v>
      </c>
      <c r="T364" s="0" t="n">
        <f aca="false">OR(P364,Q364)</f>
        <v>0</v>
      </c>
    </row>
    <row r="365" customFormat="false" ht="15" hidden="false" customHeight="true" outlineLevel="0" collapsed="false">
      <c r="A365" s="0" t="s">
        <v>1796</v>
      </c>
      <c r="B365" s="0" t="s">
        <v>1797</v>
      </c>
      <c r="D365" s="0" t="n">
        <v>24.4734</v>
      </c>
      <c r="E365" s="0" t="n">
        <v>0.1</v>
      </c>
      <c r="F365" s="0" t="n">
        <v>0.1</v>
      </c>
      <c r="G365" s="0" t="n">
        <v>0.1</v>
      </c>
      <c r="H365" s="0" t="n">
        <v>0.1</v>
      </c>
      <c r="I365" s="0" t="n">
        <v>0.1</v>
      </c>
      <c r="K365" s="0" t="n">
        <v>1</v>
      </c>
      <c r="L365" s="6" t="n">
        <f aca="false">LOG(SUM(D365:F365)/SUM(G365:I365),2)</f>
        <v>6.36185022208752</v>
      </c>
      <c r="M365" s="6" t="n">
        <f aca="false">TTEST(D365:F365,G365:I365,2,3)</f>
        <v>0.422649730810374</v>
      </c>
      <c r="N365" s="6" t="n">
        <f aca="false">TTEST(D365:F365,G365:I365,2,2)</f>
        <v>0.373900966300058</v>
      </c>
      <c r="O365" s="0" t="n">
        <f aca="false">AND(L365&gt;0,N365&lt;0.05)</f>
        <v>0</v>
      </c>
      <c r="P365" s="0" t="n">
        <f aca="false">AND(L365&lt;0,N365&lt;0.05)</f>
        <v>0</v>
      </c>
      <c r="Q365" s="0" t="n">
        <f aca="false">AND(D365=0.1,E365=0.1,F365=0.1,K365&gt;=2)</f>
        <v>0</v>
      </c>
      <c r="R365" s="0" t="n">
        <f aca="false">AND(G365=0.1,H365=0.1,I365=0.1,K365&gt;=2)</f>
        <v>0</v>
      </c>
      <c r="S365" s="0" t="n">
        <f aca="false">OR(O365,R365)</f>
        <v>0</v>
      </c>
      <c r="T365" s="0" t="n">
        <f aca="false">OR(P365,Q365)</f>
        <v>0</v>
      </c>
    </row>
    <row r="366" customFormat="false" ht="15" hidden="false" customHeight="true" outlineLevel="0" collapsed="false">
      <c r="A366" s="0" t="s">
        <v>8939</v>
      </c>
      <c r="B366" s="0" t="s">
        <v>8940</v>
      </c>
      <c r="D366" s="0" t="n">
        <v>24.3342</v>
      </c>
      <c r="E366" s="0" t="n">
        <v>0.1</v>
      </c>
      <c r="F366" s="0" t="n">
        <v>0.1</v>
      </c>
      <c r="G366" s="0" t="n">
        <v>0.1</v>
      </c>
      <c r="H366" s="0" t="n">
        <v>0.1</v>
      </c>
      <c r="I366" s="0" t="n">
        <v>0.1</v>
      </c>
      <c r="K366" s="0" t="n">
        <v>1</v>
      </c>
      <c r="L366" s="6" t="n">
        <f aca="false">LOG(SUM(D366:F366)/SUM(G366:I366),2)</f>
        <v>6.35368791848499</v>
      </c>
      <c r="M366" s="6" t="n">
        <f aca="false">TTEST(D366:F366,G366:I366,2,3)</f>
        <v>0.422649730810374</v>
      </c>
      <c r="N366" s="6" t="n">
        <f aca="false">TTEST(D366:F366,G366:I366,2,2)</f>
        <v>0.373900966300058</v>
      </c>
      <c r="O366" s="0" t="n">
        <f aca="false">AND(L366&gt;0,N366&lt;0.05)</f>
        <v>0</v>
      </c>
      <c r="P366" s="0" t="n">
        <f aca="false">AND(L366&lt;0,N366&lt;0.05)</f>
        <v>0</v>
      </c>
      <c r="Q366" s="0" t="n">
        <f aca="false">AND(D366=0.1,E366=0.1,F366=0.1,K366&gt;=2)</f>
        <v>0</v>
      </c>
      <c r="R366" s="0" t="n">
        <f aca="false">AND(G366=0.1,H366=0.1,I366=0.1,K366&gt;=2)</f>
        <v>0</v>
      </c>
      <c r="S366" s="0" t="n">
        <f aca="false">OR(O366,R366)</f>
        <v>0</v>
      </c>
      <c r="T366" s="0" t="n">
        <f aca="false">OR(P366,Q366)</f>
        <v>0</v>
      </c>
    </row>
    <row r="367" customFormat="false" ht="15" hidden="false" customHeight="true" outlineLevel="0" collapsed="false">
      <c r="A367" s="0" t="s">
        <v>10040</v>
      </c>
      <c r="B367" s="0" t="s">
        <v>10041</v>
      </c>
      <c r="D367" s="0" t="n">
        <v>24.2305</v>
      </c>
      <c r="E367" s="0" t="n">
        <v>0.1</v>
      </c>
      <c r="F367" s="0" t="n">
        <v>0.1</v>
      </c>
      <c r="G367" s="0" t="n">
        <v>0.1</v>
      </c>
      <c r="H367" s="0" t="n">
        <v>0.1</v>
      </c>
      <c r="I367" s="0" t="n">
        <v>0.1</v>
      </c>
      <c r="K367" s="0" t="n">
        <v>1</v>
      </c>
      <c r="L367" s="6" t="n">
        <f aca="false">LOG(SUM(D367:F367)/SUM(G367:I367),2)</f>
        <v>6.34757707947572</v>
      </c>
      <c r="M367" s="6" t="n">
        <f aca="false">TTEST(D367:F367,G367:I367,2,3)</f>
        <v>0.422649730810374</v>
      </c>
      <c r="N367" s="6" t="n">
        <f aca="false">TTEST(D367:F367,G367:I367,2,2)</f>
        <v>0.373900966300058</v>
      </c>
      <c r="O367" s="0" t="n">
        <f aca="false">AND(L367&gt;0,N367&lt;0.05)</f>
        <v>0</v>
      </c>
      <c r="P367" s="0" t="n">
        <f aca="false">AND(L367&lt;0,N367&lt;0.05)</f>
        <v>0</v>
      </c>
      <c r="Q367" s="0" t="n">
        <f aca="false">AND(D367=0.1,E367=0.1,F367=0.1,K367&gt;=2)</f>
        <v>0</v>
      </c>
      <c r="R367" s="0" t="n">
        <f aca="false">AND(G367=0.1,H367=0.1,I367=0.1,K367&gt;=2)</f>
        <v>0</v>
      </c>
      <c r="S367" s="0" t="n">
        <f aca="false">OR(O367,R367)</f>
        <v>0</v>
      </c>
      <c r="T367" s="0" t="n">
        <f aca="false">OR(P367,Q367)</f>
        <v>0</v>
      </c>
    </row>
    <row r="368" customFormat="false" ht="15" hidden="false" customHeight="true" outlineLevel="0" collapsed="false">
      <c r="A368" s="0" t="s">
        <v>9578</v>
      </c>
      <c r="B368" s="0" t="s">
        <v>9579</v>
      </c>
      <c r="D368" s="0" t="n">
        <v>0.1</v>
      </c>
      <c r="E368" s="0" t="n">
        <v>0.1</v>
      </c>
      <c r="F368" s="0" t="n">
        <v>24.0724</v>
      </c>
      <c r="G368" s="0" t="n">
        <v>0.1</v>
      </c>
      <c r="H368" s="0" t="n">
        <v>0.1</v>
      </c>
      <c r="I368" s="0" t="n">
        <v>0.1</v>
      </c>
      <c r="K368" s="0" t="n">
        <v>1</v>
      </c>
      <c r="L368" s="6" t="n">
        <f aca="false">LOG(SUM(D368:F368)/SUM(G368:I368),2)</f>
        <v>6.33821045501736</v>
      </c>
      <c r="M368" s="6" t="n">
        <f aca="false">TTEST(D368:F368,G368:I368,2,3)</f>
        <v>0.422649730810374</v>
      </c>
      <c r="N368" s="6" t="n">
        <f aca="false">TTEST(D368:F368,G368:I368,2,2)</f>
        <v>0.373900966300058</v>
      </c>
      <c r="O368" s="0" t="n">
        <f aca="false">AND(L368&gt;0,N368&lt;0.05)</f>
        <v>0</v>
      </c>
      <c r="P368" s="0" t="n">
        <f aca="false">AND(L368&lt;0,N368&lt;0.05)</f>
        <v>0</v>
      </c>
      <c r="Q368" s="0" t="n">
        <f aca="false">AND(D368=0.1,E368=0.1,F368=0.1,K368&gt;=2)</f>
        <v>0</v>
      </c>
      <c r="R368" s="0" t="n">
        <f aca="false">AND(G368=0.1,H368=0.1,I368=0.1,K368&gt;=2)</f>
        <v>0</v>
      </c>
      <c r="S368" s="0" t="n">
        <f aca="false">OR(O368,R368)</f>
        <v>0</v>
      </c>
      <c r="T368" s="0" t="n">
        <f aca="false">OR(P368,Q368)</f>
        <v>0</v>
      </c>
    </row>
    <row r="369" customFormat="false" ht="15" hidden="false" customHeight="true" outlineLevel="0" collapsed="false">
      <c r="A369" s="0" t="s">
        <v>9902</v>
      </c>
      <c r="B369" s="0" t="s">
        <v>9903</v>
      </c>
      <c r="D369" s="0" t="n">
        <v>0.1</v>
      </c>
      <c r="E369" s="0" t="n">
        <v>0.1</v>
      </c>
      <c r="F369" s="0" t="n">
        <v>23.6549</v>
      </c>
      <c r="G369" s="0" t="n">
        <v>0.1</v>
      </c>
      <c r="H369" s="0" t="n">
        <v>0.1</v>
      </c>
      <c r="I369" s="0" t="n">
        <v>0.1</v>
      </c>
      <c r="K369" s="0" t="n">
        <v>1</v>
      </c>
      <c r="L369" s="6" t="n">
        <f aca="false">LOG(SUM(D369:F369)/SUM(G369:I369),2)</f>
        <v>6.31317932759518</v>
      </c>
      <c r="M369" s="6" t="n">
        <f aca="false">TTEST(D369:F369,G369:I369,2,3)</f>
        <v>0.422649730810374</v>
      </c>
      <c r="N369" s="6" t="n">
        <f aca="false">TTEST(D369:F369,G369:I369,2,2)</f>
        <v>0.373900966300058</v>
      </c>
      <c r="O369" s="0" t="n">
        <f aca="false">AND(L369&gt;0,N369&lt;0.05)</f>
        <v>0</v>
      </c>
      <c r="P369" s="0" t="n">
        <f aca="false">AND(L369&lt;0,N369&lt;0.05)</f>
        <v>0</v>
      </c>
      <c r="Q369" s="0" t="n">
        <f aca="false">AND(D369=0.1,E369=0.1,F369=0.1,K369&gt;=2)</f>
        <v>0</v>
      </c>
      <c r="R369" s="0" t="n">
        <f aca="false">AND(G369=0.1,H369=0.1,I369=0.1,K369&gt;=2)</f>
        <v>0</v>
      </c>
      <c r="S369" s="0" t="n">
        <f aca="false">OR(O369,R369)</f>
        <v>0</v>
      </c>
      <c r="T369" s="0" t="n">
        <f aca="false">OR(P369,Q369)</f>
        <v>0</v>
      </c>
    </row>
    <row r="370" customFormat="false" ht="15" hidden="false" customHeight="true" outlineLevel="0" collapsed="false">
      <c r="A370" s="0" t="s">
        <v>8564</v>
      </c>
      <c r="B370" s="0" t="s">
        <v>8565</v>
      </c>
      <c r="D370" s="0" t="n">
        <v>23.6517</v>
      </c>
      <c r="E370" s="0" t="n">
        <v>0.1</v>
      </c>
      <c r="F370" s="0" t="n">
        <v>0.1</v>
      </c>
      <c r="G370" s="0" t="n">
        <v>0.1</v>
      </c>
      <c r="H370" s="0" t="n">
        <v>0.1</v>
      </c>
      <c r="I370" s="0" t="n">
        <v>0.1</v>
      </c>
      <c r="K370" s="0" t="n">
        <v>1</v>
      </c>
      <c r="L370" s="6" t="n">
        <f aca="false">LOG(SUM(D370:F370)/SUM(G370:I370),2)</f>
        <v>6.31298578522839</v>
      </c>
      <c r="M370" s="6" t="n">
        <f aca="false">TTEST(D370:F370,G370:I370,2,3)</f>
        <v>0.422649730810374</v>
      </c>
      <c r="N370" s="6" t="n">
        <f aca="false">TTEST(D370:F370,G370:I370,2,2)</f>
        <v>0.373900966300058</v>
      </c>
      <c r="O370" s="0" t="n">
        <f aca="false">AND(L370&gt;0,N370&lt;0.05)</f>
        <v>0</v>
      </c>
      <c r="P370" s="0" t="n">
        <f aca="false">AND(L370&lt;0,N370&lt;0.05)</f>
        <v>0</v>
      </c>
      <c r="Q370" s="0" t="n">
        <f aca="false">AND(D370=0.1,E370=0.1,F370=0.1,K370&gt;=2)</f>
        <v>0</v>
      </c>
      <c r="R370" s="0" t="n">
        <f aca="false">AND(G370=0.1,H370=0.1,I370=0.1,K370&gt;=2)</f>
        <v>0</v>
      </c>
      <c r="S370" s="0" t="n">
        <f aca="false">OR(O370,R370)</f>
        <v>0</v>
      </c>
      <c r="T370" s="0" t="n">
        <f aca="false">OR(P370,Q370)</f>
        <v>0</v>
      </c>
    </row>
    <row r="371" customFormat="false" ht="15" hidden="false" customHeight="true" outlineLevel="0" collapsed="false">
      <c r="A371" s="0" t="s">
        <v>10421</v>
      </c>
      <c r="B371" s="0" t="s">
        <v>10422</v>
      </c>
      <c r="D371" s="0" t="n">
        <v>22.984</v>
      </c>
      <c r="E371" s="0" t="n">
        <v>0.1</v>
      </c>
      <c r="F371" s="0" t="n">
        <v>0.1</v>
      </c>
      <c r="G371" s="0" t="n">
        <v>0.1</v>
      </c>
      <c r="H371" s="0" t="n">
        <v>0.1</v>
      </c>
      <c r="I371" s="0" t="n">
        <v>0.1</v>
      </c>
      <c r="K371" s="0" t="n">
        <v>1</v>
      </c>
      <c r="L371" s="6" t="n">
        <f aca="false">LOG(SUM(D371:F371)/SUM(G371:I371),2)</f>
        <v>6.27202318906105</v>
      </c>
      <c r="M371" s="6" t="n">
        <f aca="false">TTEST(D371:F371,G371:I371,2,3)</f>
        <v>0.422649730810374</v>
      </c>
      <c r="N371" s="6" t="n">
        <f aca="false">TTEST(D371:F371,G371:I371,2,2)</f>
        <v>0.373900966300058</v>
      </c>
      <c r="O371" s="0" t="n">
        <f aca="false">AND(L371&gt;0,N371&lt;0.05)</f>
        <v>0</v>
      </c>
      <c r="P371" s="0" t="n">
        <f aca="false">AND(L371&lt;0,N371&lt;0.05)</f>
        <v>0</v>
      </c>
      <c r="Q371" s="0" t="n">
        <f aca="false">AND(D371=0.1,E371=0.1,F371=0.1,K371&gt;=2)</f>
        <v>0</v>
      </c>
      <c r="R371" s="0" t="n">
        <f aca="false">AND(G371=0.1,H371=0.1,I371=0.1,K371&gt;=2)</f>
        <v>0</v>
      </c>
      <c r="S371" s="0" t="n">
        <f aca="false">OR(O371,R371)</f>
        <v>0</v>
      </c>
      <c r="T371" s="0" t="n">
        <f aca="false">OR(P371,Q371)</f>
        <v>0</v>
      </c>
    </row>
    <row r="372" customFormat="false" ht="15" hidden="false" customHeight="true" outlineLevel="0" collapsed="false">
      <c r="A372" s="0" t="s">
        <v>10106</v>
      </c>
      <c r="B372" s="0" t="s">
        <v>10107</v>
      </c>
      <c r="D372" s="0" t="n">
        <v>22.9212</v>
      </c>
      <c r="E372" s="0" t="n">
        <v>0.1</v>
      </c>
      <c r="F372" s="0" t="n">
        <v>0.1</v>
      </c>
      <c r="G372" s="0" t="n">
        <v>0.1</v>
      </c>
      <c r="H372" s="0" t="n">
        <v>0.1</v>
      </c>
      <c r="I372" s="0" t="n">
        <v>0.1</v>
      </c>
      <c r="K372" s="0" t="n">
        <v>1</v>
      </c>
      <c r="L372" s="6" t="n">
        <f aca="false">LOG(SUM(D372:F372)/SUM(G372:I372),2)</f>
        <v>6.26810996531441</v>
      </c>
      <c r="M372" s="6" t="n">
        <f aca="false">TTEST(D372:F372,G372:I372,2,3)</f>
        <v>0.422649730810374</v>
      </c>
      <c r="N372" s="6" t="n">
        <f aca="false">TTEST(D372:F372,G372:I372,2,2)</f>
        <v>0.373900966300058</v>
      </c>
      <c r="O372" s="0" t="n">
        <f aca="false">AND(L372&gt;0,N372&lt;0.05)</f>
        <v>0</v>
      </c>
      <c r="P372" s="0" t="n">
        <f aca="false">AND(L372&lt;0,N372&lt;0.05)</f>
        <v>0</v>
      </c>
      <c r="Q372" s="0" t="n">
        <f aca="false">AND(D372=0.1,E372=0.1,F372=0.1,K372&gt;=2)</f>
        <v>0</v>
      </c>
      <c r="R372" s="0" t="n">
        <f aca="false">AND(G372=0.1,H372=0.1,I372=0.1,K372&gt;=2)</f>
        <v>0</v>
      </c>
      <c r="S372" s="0" t="n">
        <f aca="false">OR(O372,R372)</f>
        <v>0</v>
      </c>
      <c r="T372" s="0" t="n">
        <f aca="false">OR(P372,Q372)</f>
        <v>0</v>
      </c>
    </row>
    <row r="373" customFormat="false" ht="15" hidden="false" customHeight="true" outlineLevel="0" collapsed="false">
      <c r="A373" s="0" t="s">
        <v>10325</v>
      </c>
      <c r="B373" s="0" t="s">
        <v>10326</v>
      </c>
      <c r="D373" s="0" t="n">
        <v>0.1</v>
      </c>
      <c r="E373" s="0" t="n">
        <v>22.9163</v>
      </c>
      <c r="F373" s="0" t="n">
        <v>0.1</v>
      </c>
      <c r="G373" s="0" t="n">
        <v>0.1</v>
      </c>
      <c r="H373" s="0" t="n">
        <v>0.1</v>
      </c>
      <c r="I373" s="0" t="n">
        <v>0.1</v>
      </c>
      <c r="K373" s="0" t="n">
        <v>1</v>
      </c>
      <c r="L373" s="6" t="n">
        <f aca="false">LOG(SUM(D373:F373)/SUM(G373:I373),2)</f>
        <v>6.26780418728892</v>
      </c>
      <c r="M373" s="6" t="n">
        <f aca="false">TTEST(D373:F373,G373:I373,2,3)</f>
        <v>0.422649730810374</v>
      </c>
      <c r="N373" s="6" t="n">
        <f aca="false">TTEST(D373:F373,G373:I373,2,2)</f>
        <v>0.373900966300058</v>
      </c>
      <c r="O373" s="0" t="n">
        <f aca="false">AND(L373&gt;0,N373&lt;0.05)</f>
        <v>0</v>
      </c>
      <c r="P373" s="0" t="n">
        <f aca="false">AND(L373&lt;0,N373&lt;0.05)</f>
        <v>0</v>
      </c>
      <c r="Q373" s="0" t="n">
        <f aca="false">AND(D373=0.1,E373=0.1,F373=0.1,K373&gt;=2)</f>
        <v>0</v>
      </c>
      <c r="R373" s="0" t="n">
        <f aca="false">AND(G373=0.1,H373=0.1,I373=0.1,K373&gt;=2)</f>
        <v>0</v>
      </c>
      <c r="S373" s="0" t="n">
        <f aca="false">OR(O373,R373)</f>
        <v>0</v>
      </c>
      <c r="T373" s="0" t="n">
        <f aca="false">OR(P373,Q373)</f>
        <v>0</v>
      </c>
    </row>
    <row r="374" customFormat="false" ht="15" hidden="false" customHeight="true" outlineLevel="0" collapsed="false">
      <c r="A374" s="0" t="s">
        <v>11066</v>
      </c>
      <c r="B374" s="0" t="s">
        <v>11067</v>
      </c>
      <c r="D374" s="0" t="n">
        <v>0.1</v>
      </c>
      <c r="E374" s="0" t="n">
        <v>22.8797</v>
      </c>
      <c r="F374" s="0" t="n">
        <v>0.1</v>
      </c>
      <c r="G374" s="0" t="n">
        <v>0.1</v>
      </c>
      <c r="H374" s="0" t="n">
        <v>0.1</v>
      </c>
      <c r="I374" s="0" t="n">
        <v>0.1</v>
      </c>
      <c r="K374" s="0" t="n">
        <v>1</v>
      </c>
      <c r="L374" s="6" t="n">
        <f aca="false">LOG(SUM(D374:F374)/SUM(G374:I374),2)</f>
        <v>6.26551816037989</v>
      </c>
      <c r="M374" s="6" t="n">
        <f aca="false">TTEST(D374:F374,G374:I374,2,3)</f>
        <v>0.422649730810374</v>
      </c>
      <c r="N374" s="6" t="n">
        <f aca="false">TTEST(D374:F374,G374:I374,2,2)</f>
        <v>0.373900966300058</v>
      </c>
      <c r="O374" s="0" t="n">
        <f aca="false">AND(L374&gt;0,N374&lt;0.05)</f>
        <v>0</v>
      </c>
      <c r="P374" s="0" t="n">
        <f aca="false">AND(L374&lt;0,N374&lt;0.05)</f>
        <v>0</v>
      </c>
      <c r="Q374" s="0" t="n">
        <f aca="false">AND(D374=0.1,E374=0.1,F374=0.1,K374&gt;=2)</f>
        <v>0</v>
      </c>
      <c r="R374" s="0" t="n">
        <f aca="false">AND(G374=0.1,H374=0.1,I374=0.1,K374&gt;=2)</f>
        <v>0</v>
      </c>
      <c r="S374" s="0" t="n">
        <f aca="false">OR(O374,R374)</f>
        <v>0</v>
      </c>
      <c r="T374" s="0" t="n">
        <f aca="false">OR(P374,Q374)</f>
        <v>0</v>
      </c>
    </row>
    <row r="375" customFormat="false" ht="15" hidden="false" customHeight="true" outlineLevel="0" collapsed="false">
      <c r="A375" s="0" t="s">
        <v>9485</v>
      </c>
      <c r="B375" s="0" t="s">
        <v>9486</v>
      </c>
      <c r="D375" s="0" t="n">
        <v>22.8724</v>
      </c>
      <c r="E375" s="0" t="n">
        <v>0.1</v>
      </c>
      <c r="F375" s="0" t="n">
        <v>0.1</v>
      </c>
      <c r="G375" s="0" t="n">
        <v>0.1</v>
      </c>
      <c r="H375" s="0" t="n">
        <v>0.1</v>
      </c>
      <c r="I375" s="0" t="n">
        <v>0.1</v>
      </c>
      <c r="K375" s="0" t="n">
        <v>1</v>
      </c>
      <c r="L375" s="6" t="n">
        <f aca="false">LOG(SUM(D375:F375)/SUM(G375:I375),2)</f>
        <v>6.26506177057807</v>
      </c>
      <c r="M375" s="6" t="n">
        <f aca="false">TTEST(D375:F375,G375:I375,2,3)</f>
        <v>0.422649730810374</v>
      </c>
      <c r="N375" s="6" t="n">
        <f aca="false">TTEST(D375:F375,G375:I375,2,2)</f>
        <v>0.373900966300058</v>
      </c>
      <c r="O375" s="0" t="n">
        <f aca="false">AND(L375&gt;0,N375&lt;0.05)</f>
        <v>0</v>
      </c>
      <c r="P375" s="0" t="n">
        <f aca="false">AND(L375&lt;0,N375&lt;0.05)</f>
        <v>0</v>
      </c>
      <c r="Q375" s="0" t="n">
        <f aca="false">AND(D375=0.1,E375=0.1,F375=0.1,K375&gt;=2)</f>
        <v>0</v>
      </c>
      <c r="R375" s="0" t="n">
        <f aca="false">AND(G375=0.1,H375=0.1,I375=0.1,K375&gt;=2)</f>
        <v>0</v>
      </c>
      <c r="S375" s="0" t="n">
        <f aca="false">OR(O375,R375)</f>
        <v>0</v>
      </c>
      <c r="T375" s="0" t="n">
        <f aca="false">OR(P375,Q375)</f>
        <v>0</v>
      </c>
    </row>
    <row r="376" customFormat="false" ht="15" hidden="false" customHeight="true" outlineLevel="0" collapsed="false">
      <c r="A376" s="0" t="s">
        <v>8777</v>
      </c>
      <c r="B376" s="0" t="s">
        <v>8778</v>
      </c>
      <c r="D376" s="0" t="n">
        <v>0.1</v>
      </c>
      <c r="E376" s="0" t="n">
        <v>22.8617</v>
      </c>
      <c r="F376" s="0" t="n">
        <v>0.1</v>
      </c>
      <c r="G376" s="0" t="n">
        <v>0.1</v>
      </c>
      <c r="H376" s="0" t="n">
        <v>0.1</v>
      </c>
      <c r="I376" s="0" t="n">
        <v>0.1</v>
      </c>
      <c r="K376" s="0" t="n">
        <v>1</v>
      </c>
      <c r="L376" s="6" t="n">
        <f aca="false">LOG(SUM(D376:F376)/SUM(G376:I376),2)</f>
        <v>6.26439255465257</v>
      </c>
      <c r="M376" s="6" t="n">
        <f aca="false">TTEST(D376:F376,G376:I376,2,3)</f>
        <v>0.422649730810374</v>
      </c>
      <c r="N376" s="6" t="n">
        <f aca="false">TTEST(D376:F376,G376:I376,2,2)</f>
        <v>0.373900966300058</v>
      </c>
      <c r="O376" s="0" t="n">
        <f aca="false">AND(L376&gt;0,N376&lt;0.05)</f>
        <v>0</v>
      </c>
      <c r="P376" s="0" t="n">
        <f aca="false">AND(L376&lt;0,N376&lt;0.05)</f>
        <v>0</v>
      </c>
      <c r="Q376" s="0" t="n">
        <f aca="false">AND(D376=0.1,E376=0.1,F376=0.1,K376&gt;=2)</f>
        <v>0</v>
      </c>
      <c r="R376" s="0" t="n">
        <f aca="false">AND(G376=0.1,H376=0.1,I376=0.1,K376&gt;=2)</f>
        <v>0</v>
      </c>
      <c r="S376" s="0" t="n">
        <f aca="false">OR(O376,R376)</f>
        <v>0</v>
      </c>
      <c r="T376" s="0" t="n">
        <f aca="false">OR(P376,Q376)</f>
        <v>0</v>
      </c>
    </row>
    <row r="377" customFormat="false" ht="15" hidden="false" customHeight="true" outlineLevel="0" collapsed="false">
      <c r="A377" s="0" t="s">
        <v>9002</v>
      </c>
      <c r="B377" s="0" t="s">
        <v>9003</v>
      </c>
      <c r="D377" s="0" t="n">
        <v>0.1</v>
      </c>
      <c r="E377" s="0" t="n">
        <v>0.1</v>
      </c>
      <c r="F377" s="0" t="n">
        <v>22.6605</v>
      </c>
      <c r="G377" s="0" t="n">
        <v>0.1</v>
      </c>
      <c r="H377" s="0" t="n">
        <v>0.1</v>
      </c>
      <c r="I377" s="0" t="n">
        <v>0.1</v>
      </c>
      <c r="K377" s="0" t="n">
        <v>1</v>
      </c>
      <c r="L377" s="6" t="n">
        <f aca="false">LOG(SUM(D377:F377)/SUM(G377:I377),2)</f>
        <v>6.25175064727052</v>
      </c>
      <c r="M377" s="6" t="n">
        <f aca="false">TTEST(D377:F377,G377:I377,2,3)</f>
        <v>0.422649730810374</v>
      </c>
      <c r="N377" s="6" t="n">
        <f aca="false">TTEST(D377:F377,G377:I377,2,2)</f>
        <v>0.373900966300058</v>
      </c>
      <c r="O377" s="0" t="n">
        <f aca="false">AND(L377&gt;0,N377&lt;0.05)</f>
        <v>0</v>
      </c>
      <c r="P377" s="0" t="n">
        <f aca="false">AND(L377&lt;0,N377&lt;0.05)</f>
        <v>0</v>
      </c>
      <c r="Q377" s="0" t="n">
        <f aca="false">AND(D377=0.1,E377=0.1,F377=0.1,K377&gt;=2)</f>
        <v>0</v>
      </c>
      <c r="R377" s="0" t="n">
        <f aca="false">AND(G377=0.1,H377=0.1,I377=0.1,K377&gt;=2)</f>
        <v>0</v>
      </c>
      <c r="S377" s="0" t="n">
        <f aca="false">OR(O377,R377)</f>
        <v>0</v>
      </c>
      <c r="T377" s="0" t="n">
        <f aca="false">OR(P377,Q377)</f>
        <v>0</v>
      </c>
    </row>
    <row r="378" customFormat="false" ht="15" hidden="false" customHeight="true" outlineLevel="0" collapsed="false">
      <c r="A378" s="0" t="s">
        <v>10472</v>
      </c>
      <c r="B378" s="0" t="s">
        <v>10473</v>
      </c>
      <c r="D378" s="0" t="n">
        <v>22.658</v>
      </c>
      <c r="E378" s="0" t="n">
        <v>0.1</v>
      </c>
      <c r="F378" s="0" t="n">
        <v>0.1</v>
      </c>
      <c r="G378" s="0" t="n">
        <v>0.1</v>
      </c>
      <c r="H378" s="0" t="n">
        <v>0.1</v>
      </c>
      <c r="I378" s="0" t="n">
        <v>0.1</v>
      </c>
      <c r="K378" s="0" t="n">
        <v>1</v>
      </c>
      <c r="L378" s="6" t="n">
        <f aca="false">LOG(SUM(D378:F378)/SUM(G378:I378),2)</f>
        <v>6.25159286704563</v>
      </c>
      <c r="M378" s="6" t="n">
        <f aca="false">TTEST(D378:F378,G378:I378,2,3)</f>
        <v>0.422649730810374</v>
      </c>
      <c r="N378" s="6" t="n">
        <f aca="false">TTEST(D378:F378,G378:I378,2,2)</f>
        <v>0.373900966300058</v>
      </c>
      <c r="O378" s="0" t="n">
        <f aca="false">AND(L378&gt;0,N378&lt;0.05)</f>
        <v>0</v>
      </c>
      <c r="P378" s="0" t="n">
        <f aca="false">AND(L378&lt;0,N378&lt;0.05)</f>
        <v>0</v>
      </c>
      <c r="Q378" s="0" t="n">
        <f aca="false">AND(D378=0.1,E378=0.1,F378=0.1,K378&gt;=2)</f>
        <v>0</v>
      </c>
      <c r="R378" s="0" t="n">
        <f aca="false">AND(G378=0.1,H378=0.1,I378=0.1,K378&gt;=2)</f>
        <v>0</v>
      </c>
      <c r="S378" s="0" t="n">
        <f aca="false">OR(O378,R378)</f>
        <v>0</v>
      </c>
      <c r="T378" s="0" t="n">
        <f aca="false">OR(P378,Q378)</f>
        <v>0</v>
      </c>
    </row>
    <row r="379" customFormat="false" ht="15" hidden="false" customHeight="true" outlineLevel="0" collapsed="false">
      <c r="A379" s="0" t="s">
        <v>10409</v>
      </c>
      <c r="B379" s="0" t="s">
        <v>10410</v>
      </c>
      <c r="D379" s="0" t="n">
        <v>0.1</v>
      </c>
      <c r="E379" s="0" t="n">
        <v>22.5378</v>
      </c>
      <c r="F379" s="0" t="n">
        <v>0.1</v>
      </c>
      <c r="G379" s="0" t="n">
        <v>0.1</v>
      </c>
      <c r="H379" s="0" t="n">
        <v>0.1</v>
      </c>
      <c r="I379" s="0" t="n">
        <v>0.1</v>
      </c>
      <c r="K379" s="0" t="n">
        <v>1</v>
      </c>
      <c r="L379" s="6" t="n">
        <f aca="false">LOG(SUM(D379:F379)/SUM(G379:I379),2)</f>
        <v>6.24398636181354</v>
      </c>
      <c r="M379" s="6" t="n">
        <f aca="false">TTEST(D379:F379,G379:I379,2,3)</f>
        <v>0.422649730810374</v>
      </c>
      <c r="N379" s="6" t="n">
        <f aca="false">TTEST(D379:F379,G379:I379,2,2)</f>
        <v>0.373900966300058</v>
      </c>
      <c r="O379" s="0" t="n">
        <f aca="false">AND(L379&gt;0,N379&lt;0.05)</f>
        <v>0</v>
      </c>
      <c r="P379" s="0" t="n">
        <f aca="false">AND(L379&lt;0,N379&lt;0.05)</f>
        <v>0</v>
      </c>
      <c r="Q379" s="0" t="n">
        <f aca="false">AND(D379=0.1,E379=0.1,F379=0.1,K379&gt;=2)</f>
        <v>0</v>
      </c>
      <c r="R379" s="0" t="n">
        <f aca="false">AND(G379=0.1,H379=0.1,I379=0.1,K379&gt;=2)</f>
        <v>0</v>
      </c>
      <c r="S379" s="0" t="n">
        <f aca="false">OR(O379,R379)</f>
        <v>0</v>
      </c>
      <c r="T379" s="0" t="n">
        <f aca="false">OR(P379,Q379)</f>
        <v>0</v>
      </c>
    </row>
    <row r="380" customFormat="false" ht="15" hidden="false" customHeight="true" outlineLevel="0" collapsed="false">
      <c r="A380" s="0" t="s">
        <v>10223</v>
      </c>
      <c r="B380" s="0" t="s">
        <v>10224</v>
      </c>
      <c r="D380" s="0" t="n">
        <v>0.1</v>
      </c>
      <c r="E380" s="0" t="n">
        <v>22.2325</v>
      </c>
      <c r="F380" s="0" t="n">
        <v>0.1</v>
      </c>
      <c r="G380" s="0" t="n">
        <v>0.1</v>
      </c>
      <c r="H380" s="0" t="n">
        <v>0.1</v>
      </c>
      <c r="I380" s="0" t="n">
        <v>0.1</v>
      </c>
      <c r="K380" s="0" t="n">
        <v>1</v>
      </c>
      <c r="L380" s="6" t="n">
        <f aca="false">LOG(SUM(D380:F380)/SUM(G380:I380),2)</f>
        <v>6.22448410023199</v>
      </c>
      <c r="M380" s="6" t="n">
        <f aca="false">TTEST(D380:F380,G380:I380,2,3)</f>
        <v>0.422649730810374</v>
      </c>
      <c r="N380" s="6" t="n">
        <f aca="false">TTEST(D380:F380,G380:I380,2,2)</f>
        <v>0.373900966300058</v>
      </c>
      <c r="O380" s="0" t="n">
        <f aca="false">AND(L380&gt;0,N380&lt;0.05)</f>
        <v>0</v>
      </c>
      <c r="P380" s="0" t="n">
        <f aca="false">AND(L380&lt;0,N380&lt;0.05)</f>
        <v>0</v>
      </c>
      <c r="Q380" s="0" t="n">
        <f aca="false">AND(D380=0.1,E380=0.1,F380=0.1,K380&gt;=2)</f>
        <v>0</v>
      </c>
      <c r="R380" s="0" t="n">
        <f aca="false">AND(G380=0.1,H380=0.1,I380=0.1,K380&gt;=2)</f>
        <v>0</v>
      </c>
      <c r="S380" s="0" t="n">
        <f aca="false">OR(O380,R380)</f>
        <v>0</v>
      </c>
      <c r="T380" s="0" t="n">
        <f aca="false">OR(P380,Q380)</f>
        <v>0</v>
      </c>
    </row>
    <row r="381" customFormat="false" ht="15" hidden="false" customHeight="true" outlineLevel="0" collapsed="false">
      <c r="A381" s="0" t="s">
        <v>9806</v>
      </c>
      <c r="B381" s="0" t="s">
        <v>9807</v>
      </c>
      <c r="D381" s="0" t="n">
        <v>0.1</v>
      </c>
      <c r="E381" s="0" t="n">
        <v>0.1</v>
      </c>
      <c r="F381" s="0" t="n">
        <v>22.0129</v>
      </c>
      <c r="G381" s="0" t="n">
        <v>0.1</v>
      </c>
      <c r="H381" s="0" t="n">
        <v>0.1</v>
      </c>
      <c r="I381" s="0" t="n">
        <v>0.1</v>
      </c>
      <c r="K381" s="0" t="n">
        <v>1</v>
      </c>
      <c r="L381" s="6" t="n">
        <f aca="false">LOG(SUM(D381:F381)/SUM(G381:I381),2)</f>
        <v>6.21029144495054</v>
      </c>
      <c r="M381" s="6" t="n">
        <f aca="false">TTEST(D381:F381,G381:I381,2,3)</f>
        <v>0.422649730810374</v>
      </c>
      <c r="N381" s="6" t="n">
        <f aca="false">TTEST(D381:F381,G381:I381,2,2)</f>
        <v>0.373900966300058</v>
      </c>
      <c r="O381" s="0" t="n">
        <f aca="false">AND(L381&gt;0,N381&lt;0.05)</f>
        <v>0</v>
      </c>
      <c r="P381" s="0" t="n">
        <f aca="false">AND(L381&lt;0,N381&lt;0.05)</f>
        <v>0</v>
      </c>
      <c r="Q381" s="0" t="n">
        <f aca="false">AND(D381=0.1,E381=0.1,F381=0.1,K381&gt;=2)</f>
        <v>0</v>
      </c>
      <c r="R381" s="0" t="n">
        <f aca="false">AND(G381=0.1,H381=0.1,I381=0.1,K381&gt;=2)</f>
        <v>0</v>
      </c>
      <c r="S381" s="0" t="n">
        <f aca="false">OR(O381,R381)</f>
        <v>0</v>
      </c>
      <c r="T381" s="0" t="n">
        <f aca="false">OR(P381,Q381)</f>
        <v>0</v>
      </c>
    </row>
    <row r="382" customFormat="false" ht="15" hidden="false" customHeight="true" outlineLevel="0" collapsed="false">
      <c r="A382" s="0" t="s">
        <v>8420</v>
      </c>
      <c r="B382" s="0" t="s">
        <v>8421</v>
      </c>
      <c r="D382" s="0" t="n">
        <v>21.9284</v>
      </c>
      <c r="E382" s="0" t="n">
        <v>0.1</v>
      </c>
      <c r="F382" s="0" t="n">
        <v>0.1</v>
      </c>
      <c r="G382" s="0" t="n">
        <v>0.1</v>
      </c>
      <c r="H382" s="0" t="n">
        <v>0.1</v>
      </c>
      <c r="I382" s="0" t="n">
        <v>0.1</v>
      </c>
      <c r="K382" s="0" t="n">
        <v>1</v>
      </c>
      <c r="L382" s="6" t="n">
        <f aca="false">LOG(SUM(D382:F382)/SUM(G382:I382),2)</f>
        <v>6.20479282950497</v>
      </c>
      <c r="M382" s="6" t="n">
        <f aca="false">TTEST(D382:F382,G382:I382,2,3)</f>
        <v>0.422649730810374</v>
      </c>
      <c r="N382" s="6" t="n">
        <f aca="false">TTEST(D382:F382,G382:I382,2,2)</f>
        <v>0.373900966300058</v>
      </c>
      <c r="O382" s="0" t="n">
        <f aca="false">AND(L382&gt;0,N382&lt;0.05)</f>
        <v>0</v>
      </c>
      <c r="P382" s="0" t="n">
        <f aca="false">AND(L382&lt;0,N382&lt;0.05)</f>
        <v>0</v>
      </c>
      <c r="Q382" s="0" t="n">
        <f aca="false">AND(D382=0.1,E382=0.1,F382=0.1,K382&gt;=2)</f>
        <v>0</v>
      </c>
      <c r="R382" s="0" t="n">
        <f aca="false">AND(G382=0.1,H382=0.1,I382=0.1,K382&gt;=2)</f>
        <v>0</v>
      </c>
      <c r="S382" s="0" t="n">
        <f aca="false">OR(O382,R382)</f>
        <v>0</v>
      </c>
      <c r="T382" s="0" t="n">
        <f aca="false">OR(P382,Q382)</f>
        <v>0</v>
      </c>
    </row>
    <row r="383" customFormat="false" ht="15" hidden="false" customHeight="true" outlineLevel="0" collapsed="false">
      <c r="A383" s="0" t="s">
        <v>10814</v>
      </c>
      <c r="B383" s="0" t="s">
        <v>10815</v>
      </c>
      <c r="D383" s="0" t="n">
        <v>21.7942</v>
      </c>
      <c r="E383" s="0" t="n">
        <v>0.1</v>
      </c>
      <c r="F383" s="0" t="n">
        <v>0.1</v>
      </c>
      <c r="G383" s="0" t="n">
        <v>0.1</v>
      </c>
      <c r="H383" s="0" t="n">
        <v>0.1</v>
      </c>
      <c r="I383" s="0" t="n">
        <v>0.1</v>
      </c>
      <c r="K383" s="0" t="n">
        <v>1</v>
      </c>
      <c r="L383" s="6" t="n">
        <f aca="false">LOG(SUM(D383:F383)/SUM(G383:I383),2)</f>
        <v>6.19601681578364</v>
      </c>
      <c r="M383" s="6" t="n">
        <f aca="false">TTEST(D383:F383,G383:I383,2,3)</f>
        <v>0.422649730810374</v>
      </c>
      <c r="N383" s="6" t="n">
        <f aca="false">TTEST(D383:F383,G383:I383,2,2)</f>
        <v>0.373900966300058</v>
      </c>
      <c r="O383" s="0" t="n">
        <f aca="false">AND(L383&gt;0,N383&lt;0.05)</f>
        <v>0</v>
      </c>
      <c r="P383" s="0" t="n">
        <f aca="false">AND(L383&lt;0,N383&lt;0.05)</f>
        <v>0</v>
      </c>
      <c r="Q383" s="0" t="n">
        <f aca="false">AND(D383=0.1,E383=0.1,F383=0.1,K383&gt;=2)</f>
        <v>0</v>
      </c>
      <c r="R383" s="0" t="n">
        <f aca="false">AND(G383=0.1,H383=0.1,I383=0.1,K383&gt;=2)</f>
        <v>0</v>
      </c>
      <c r="S383" s="0" t="n">
        <f aca="false">OR(O383,R383)</f>
        <v>0</v>
      </c>
      <c r="T383" s="0" t="n">
        <f aca="false">OR(P383,Q383)</f>
        <v>0</v>
      </c>
    </row>
    <row r="384" customFormat="false" ht="15" hidden="false" customHeight="true" outlineLevel="0" collapsed="false">
      <c r="A384" s="0" t="s">
        <v>10463</v>
      </c>
      <c r="B384" s="0" t="s">
        <v>10464</v>
      </c>
      <c r="D384" s="0" t="n">
        <v>0.1</v>
      </c>
      <c r="E384" s="0" t="n">
        <v>0.1</v>
      </c>
      <c r="F384" s="0" t="n">
        <v>21.7597</v>
      </c>
      <c r="G384" s="0" t="n">
        <v>0.1</v>
      </c>
      <c r="H384" s="0" t="n">
        <v>0.1</v>
      </c>
      <c r="I384" s="0" t="n">
        <v>0.1</v>
      </c>
      <c r="K384" s="0" t="n">
        <v>1</v>
      </c>
      <c r="L384" s="6" t="n">
        <f aca="false">LOG(SUM(D384:F384)/SUM(G384:I384),2)</f>
        <v>6.19375203431341</v>
      </c>
      <c r="M384" s="6" t="n">
        <f aca="false">TTEST(D384:F384,G384:I384,2,3)</f>
        <v>0.422649730810374</v>
      </c>
      <c r="N384" s="6" t="n">
        <f aca="false">TTEST(D384:F384,G384:I384,2,2)</f>
        <v>0.373900966300058</v>
      </c>
      <c r="O384" s="0" t="n">
        <f aca="false">AND(L384&gt;0,N384&lt;0.05)</f>
        <v>0</v>
      </c>
      <c r="P384" s="0" t="n">
        <f aca="false">AND(L384&lt;0,N384&lt;0.05)</f>
        <v>0</v>
      </c>
      <c r="Q384" s="0" t="n">
        <f aca="false">AND(D384=0.1,E384=0.1,F384=0.1,K384&gt;=2)</f>
        <v>0</v>
      </c>
      <c r="R384" s="0" t="n">
        <f aca="false">AND(G384=0.1,H384=0.1,I384=0.1,K384&gt;=2)</f>
        <v>0</v>
      </c>
      <c r="S384" s="0" t="n">
        <f aca="false">OR(O384,R384)</f>
        <v>0</v>
      </c>
      <c r="T384" s="0" t="n">
        <f aca="false">OR(P384,Q384)</f>
        <v>0</v>
      </c>
    </row>
    <row r="385" customFormat="false" ht="15" hidden="false" customHeight="true" outlineLevel="0" collapsed="false">
      <c r="A385" s="0" t="s">
        <v>9497</v>
      </c>
      <c r="B385" s="0" t="s">
        <v>9498</v>
      </c>
      <c r="D385" s="0" t="n">
        <v>0.1</v>
      </c>
      <c r="E385" s="0" t="n">
        <v>0.1</v>
      </c>
      <c r="F385" s="0" t="n">
        <v>21.6845</v>
      </c>
      <c r="G385" s="0" t="n">
        <v>0.1</v>
      </c>
      <c r="H385" s="0" t="n">
        <v>0.1</v>
      </c>
      <c r="I385" s="0" t="n">
        <v>0.1</v>
      </c>
      <c r="K385" s="0" t="n">
        <v>1</v>
      </c>
      <c r="L385" s="6" t="n">
        <f aca="false">LOG(SUM(D385:F385)/SUM(G385:I385),2)</f>
        <v>6.18880311183515</v>
      </c>
      <c r="M385" s="6" t="n">
        <f aca="false">TTEST(D385:F385,G385:I385,2,3)</f>
        <v>0.422649730810374</v>
      </c>
      <c r="N385" s="6" t="n">
        <f aca="false">TTEST(D385:F385,G385:I385,2,2)</f>
        <v>0.373900966300058</v>
      </c>
      <c r="O385" s="0" t="n">
        <f aca="false">AND(L385&gt;0,N385&lt;0.05)</f>
        <v>0</v>
      </c>
      <c r="P385" s="0" t="n">
        <f aca="false">AND(L385&lt;0,N385&lt;0.05)</f>
        <v>0</v>
      </c>
      <c r="Q385" s="0" t="n">
        <f aca="false">AND(D385=0.1,E385=0.1,F385=0.1,K385&gt;=2)</f>
        <v>0</v>
      </c>
      <c r="R385" s="0" t="n">
        <f aca="false">AND(G385=0.1,H385=0.1,I385=0.1,K385&gt;=2)</f>
        <v>0</v>
      </c>
      <c r="S385" s="0" t="n">
        <f aca="false">OR(O385,R385)</f>
        <v>0</v>
      </c>
      <c r="T385" s="0" t="n">
        <f aca="false">OR(P385,Q385)</f>
        <v>0</v>
      </c>
    </row>
    <row r="386" customFormat="false" ht="15" hidden="false" customHeight="true" outlineLevel="0" collapsed="false">
      <c r="A386" s="0" t="s">
        <v>10058</v>
      </c>
      <c r="B386" s="0" t="s">
        <v>10059</v>
      </c>
      <c r="D386" s="0" t="n">
        <v>0.1</v>
      </c>
      <c r="E386" s="0" t="n">
        <v>21.4684</v>
      </c>
      <c r="F386" s="0" t="n">
        <v>0.1</v>
      </c>
      <c r="G386" s="0" t="n">
        <v>0.1</v>
      </c>
      <c r="H386" s="0" t="n">
        <v>0.1</v>
      </c>
      <c r="I386" s="0" t="n">
        <v>0.1</v>
      </c>
      <c r="K386" s="0" t="n">
        <v>1</v>
      </c>
      <c r="L386" s="6" t="n">
        <f aca="false">LOG(SUM(D386:F386)/SUM(G386:I386),2)</f>
        <v>6.1744863174604</v>
      </c>
      <c r="M386" s="6" t="n">
        <f aca="false">TTEST(D386:F386,G386:I386,2,3)</f>
        <v>0.422649730810374</v>
      </c>
      <c r="N386" s="6" t="n">
        <f aca="false">TTEST(D386:F386,G386:I386,2,2)</f>
        <v>0.373900966300058</v>
      </c>
      <c r="O386" s="0" t="n">
        <f aca="false">AND(L386&gt;0,N386&lt;0.05)</f>
        <v>0</v>
      </c>
      <c r="P386" s="0" t="n">
        <f aca="false">AND(L386&lt;0,N386&lt;0.05)</f>
        <v>0</v>
      </c>
      <c r="Q386" s="0" t="n">
        <f aca="false">AND(D386=0.1,E386=0.1,F386=0.1,K386&gt;=2)</f>
        <v>0</v>
      </c>
      <c r="R386" s="0" t="n">
        <f aca="false">AND(G386=0.1,H386=0.1,I386=0.1,K386&gt;=2)</f>
        <v>0</v>
      </c>
      <c r="S386" s="0" t="n">
        <f aca="false">OR(O386,R386)</f>
        <v>0</v>
      </c>
      <c r="T386" s="0" t="n">
        <f aca="false">OR(P386,Q386)</f>
        <v>0</v>
      </c>
    </row>
    <row r="387" customFormat="false" ht="15" hidden="false" customHeight="true" outlineLevel="0" collapsed="false">
      <c r="A387" s="0" t="s">
        <v>8984</v>
      </c>
      <c r="B387" s="0" t="s">
        <v>8985</v>
      </c>
      <c r="D387" s="0" t="n">
        <v>0.1</v>
      </c>
      <c r="E387" s="0" t="n">
        <v>0.1</v>
      </c>
      <c r="F387" s="0" t="n">
        <v>21.3311</v>
      </c>
      <c r="G387" s="0" t="n">
        <v>0.1</v>
      </c>
      <c r="H387" s="0" t="n">
        <v>0.1</v>
      </c>
      <c r="I387" s="0" t="n">
        <v>0.1</v>
      </c>
      <c r="K387" s="0" t="n">
        <v>1</v>
      </c>
      <c r="L387" s="6" t="n">
        <f aca="false">LOG(SUM(D387:F387)/SUM(G387:I387),2)</f>
        <v>6.16531571612983</v>
      </c>
      <c r="M387" s="6" t="n">
        <f aca="false">TTEST(D387:F387,G387:I387,2,3)</f>
        <v>0.422649730810374</v>
      </c>
      <c r="N387" s="6" t="n">
        <f aca="false">TTEST(D387:F387,G387:I387,2,2)</f>
        <v>0.373900966300058</v>
      </c>
      <c r="O387" s="0" t="n">
        <f aca="false">AND(L387&gt;0,N387&lt;0.05)</f>
        <v>0</v>
      </c>
      <c r="P387" s="0" t="n">
        <f aca="false">AND(L387&lt;0,N387&lt;0.05)</f>
        <v>0</v>
      </c>
      <c r="Q387" s="0" t="n">
        <f aca="false">AND(D387=0.1,E387=0.1,F387=0.1,K387&gt;=2)</f>
        <v>0</v>
      </c>
      <c r="R387" s="0" t="n">
        <f aca="false">AND(G387=0.1,H387=0.1,I387=0.1,K387&gt;=2)</f>
        <v>0</v>
      </c>
      <c r="S387" s="0" t="n">
        <f aca="false">OR(O387,R387)</f>
        <v>0</v>
      </c>
      <c r="T387" s="0" t="n">
        <f aca="false">OR(P387,Q387)</f>
        <v>0</v>
      </c>
    </row>
    <row r="388" customFormat="false" ht="15" hidden="false" customHeight="true" outlineLevel="0" collapsed="false">
      <c r="A388" s="0" t="s">
        <v>9284</v>
      </c>
      <c r="B388" s="0" t="s">
        <v>9285</v>
      </c>
      <c r="D388" s="0" t="n">
        <v>21.2249</v>
      </c>
      <c r="E388" s="0" t="n">
        <v>0.1</v>
      </c>
      <c r="F388" s="0" t="n">
        <v>0.1</v>
      </c>
      <c r="G388" s="0" t="n">
        <v>0.1</v>
      </c>
      <c r="H388" s="0" t="n">
        <v>0.1</v>
      </c>
      <c r="I388" s="0" t="n">
        <v>0.1</v>
      </c>
      <c r="K388" s="0" t="n">
        <v>1</v>
      </c>
      <c r="L388" s="6" t="n">
        <f aca="false">LOG(SUM(D388:F388)/SUM(G388:I388),2)</f>
        <v>6.15818215967649</v>
      </c>
      <c r="M388" s="6" t="n">
        <f aca="false">TTEST(D388:F388,G388:I388,2,3)</f>
        <v>0.422649730810374</v>
      </c>
      <c r="N388" s="6" t="n">
        <f aca="false">TTEST(D388:F388,G388:I388,2,2)</f>
        <v>0.373900966300058</v>
      </c>
      <c r="O388" s="0" t="n">
        <f aca="false">AND(L388&gt;0,N388&lt;0.05)</f>
        <v>0</v>
      </c>
      <c r="P388" s="0" t="n">
        <f aca="false">AND(L388&lt;0,N388&lt;0.05)</f>
        <v>0</v>
      </c>
      <c r="Q388" s="0" t="n">
        <f aca="false">AND(D388=0.1,E388=0.1,F388=0.1,K388&gt;=2)</f>
        <v>0</v>
      </c>
      <c r="R388" s="0" t="n">
        <f aca="false">AND(G388=0.1,H388=0.1,I388=0.1,K388&gt;=2)</f>
        <v>0</v>
      </c>
      <c r="S388" s="0" t="n">
        <f aca="false">OR(O388,R388)</f>
        <v>0</v>
      </c>
      <c r="T388" s="0" t="n">
        <f aca="false">OR(P388,Q388)</f>
        <v>0</v>
      </c>
    </row>
    <row r="389" customFormat="false" ht="15" hidden="false" customHeight="true" outlineLevel="0" collapsed="false">
      <c r="A389" s="0" t="s">
        <v>9773</v>
      </c>
      <c r="B389" s="0" t="s">
        <v>9774</v>
      </c>
      <c r="D389" s="0" t="n">
        <v>21.0746</v>
      </c>
      <c r="E389" s="0" t="n">
        <v>0.1</v>
      </c>
      <c r="F389" s="0" t="n">
        <v>0.1</v>
      </c>
      <c r="G389" s="0" t="n">
        <v>0.1</v>
      </c>
      <c r="H389" s="0" t="n">
        <v>0.1</v>
      </c>
      <c r="I389" s="0" t="n">
        <v>0.1</v>
      </c>
      <c r="K389" s="0" t="n">
        <v>1</v>
      </c>
      <c r="L389" s="6" t="n">
        <f aca="false">LOG(SUM(D389:F389)/SUM(G389:I389),2)</f>
        <v>6.14802569600869</v>
      </c>
      <c r="M389" s="6" t="n">
        <f aca="false">TTEST(D389:F389,G389:I389,2,3)</f>
        <v>0.422649730810374</v>
      </c>
      <c r="N389" s="6" t="n">
        <f aca="false">TTEST(D389:F389,G389:I389,2,2)</f>
        <v>0.373900966300058</v>
      </c>
      <c r="O389" s="0" t="n">
        <f aca="false">AND(L389&gt;0,N389&lt;0.05)</f>
        <v>0</v>
      </c>
      <c r="P389" s="0" t="n">
        <f aca="false">AND(L389&lt;0,N389&lt;0.05)</f>
        <v>0</v>
      </c>
      <c r="Q389" s="0" t="n">
        <f aca="false">AND(D389=0.1,E389=0.1,F389=0.1,K389&gt;=2)</f>
        <v>0</v>
      </c>
      <c r="R389" s="0" t="n">
        <f aca="false">AND(G389=0.1,H389=0.1,I389=0.1,K389&gt;=2)</f>
        <v>0</v>
      </c>
      <c r="S389" s="0" t="n">
        <f aca="false">OR(O389,R389)</f>
        <v>0</v>
      </c>
      <c r="T389" s="0" t="n">
        <f aca="false">OR(P389,Q389)</f>
        <v>0</v>
      </c>
    </row>
    <row r="390" customFormat="false" ht="15" hidden="false" customHeight="true" outlineLevel="0" collapsed="false">
      <c r="A390" s="0" t="s">
        <v>8519</v>
      </c>
      <c r="B390" s="0" t="s">
        <v>8520</v>
      </c>
      <c r="D390" s="0" t="n">
        <v>0.1</v>
      </c>
      <c r="E390" s="0" t="n">
        <v>0.1</v>
      </c>
      <c r="F390" s="0" t="n">
        <v>21.0032</v>
      </c>
      <c r="G390" s="0" t="n">
        <v>0.1</v>
      </c>
      <c r="H390" s="0" t="n">
        <v>0.1</v>
      </c>
      <c r="I390" s="0" t="n">
        <v>0.1</v>
      </c>
      <c r="K390" s="0" t="n">
        <v>1</v>
      </c>
      <c r="L390" s="6" t="n">
        <f aca="false">LOG(SUM(D390:F390)/SUM(G390:I390),2)</f>
        <v>6.14317570269777</v>
      </c>
      <c r="M390" s="6" t="n">
        <f aca="false">TTEST(D390:F390,G390:I390,2,3)</f>
        <v>0.422649730810374</v>
      </c>
      <c r="N390" s="6" t="n">
        <f aca="false">TTEST(D390:F390,G390:I390,2,2)</f>
        <v>0.373900966300058</v>
      </c>
      <c r="O390" s="0" t="n">
        <f aca="false">AND(L390&gt;0,N390&lt;0.05)</f>
        <v>0</v>
      </c>
      <c r="P390" s="0" t="n">
        <f aca="false">AND(L390&lt;0,N390&lt;0.05)</f>
        <v>0</v>
      </c>
      <c r="Q390" s="0" t="n">
        <f aca="false">AND(D390=0.1,E390=0.1,F390=0.1,K390&gt;=2)</f>
        <v>0</v>
      </c>
      <c r="R390" s="0" t="n">
        <f aca="false">AND(G390=0.1,H390=0.1,I390=0.1,K390&gt;=2)</f>
        <v>0</v>
      </c>
      <c r="S390" s="0" t="n">
        <f aca="false">OR(O390,R390)</f>
        <v>0</v>
      </c>
      <c r="T390" s="0" t="n">
        <f aca="false">OR(P390,Q390)</f>
        <v>0</v>
      </c>
    </row>
    <row r="391" customFormat="false" ht="15" hidden="false" customHeight="true" outlineLevel="0" collapsed="false">
      <c r="A391" s="0" t="s">
        <v>5006</v>
      </c>
      <c r="B391" s="0" t="s">
        <v>5007</v>
      </c>
      <c r="D391" s="0" t="n">
        <v>0.1</v>
      </c>
      <c r="E391" s="0" t="n">
        <v>0.1</v>
      </c>
      <c r="F391" s="0" t="n">
        <v>20.9917</v>
      </c>
      <c r="G391" s="0" t="n">
        <v>0.1</v>
      </c>
      <c r="H391" s="0" t="n">
        <v>0.1</v>
      </c>
      <c r="I391" s="0" t="n">
        <v>0.1</v>
      </c>
      <c r="K391" s="0" t="n">
        <v>1</v>
      </c>
      <c r="L391" s="6" t="n">
        <f aca="false">LOG(SUM(D391:F391)/SUM(G391:I391),2)</f>
        <v>6.14239301452645</v>
      </c>
      <c r="M391" s="6" t="n">
        <f aca="false">TTEST(D391:F391,G391:I391,2,3)</f>
        <v>0.422649730810374</v>
      </c>
      <c r="N391" s="6" t="n">
        <f aca="false">TTEST(D391:F391,G391:I391,2,2)</f>
        <v>0.373900966300058</v>
      </c>
      <c r="O391" s="0" t="n">
        <f aca="false">AND(L391&gt;0,N391&lt;0.05)</f>
        <v>0</v>
      </c>
      <c r="P391" s="0" t="n">
        <f aca="false">AND(L391&lt;0,N391&lt;0.05)</f>
        <v>0</v>
      </c>
      <c r="Q391" s="0" t="n">
        <f aca="false">AND(D391=0.1,E391=0.1,F391=0.1,K391&gt;=2)</f>
        <v>0</v>
      </c>
      <c r="R391" s="0" t="n">
        <f aca="false">AND(G391=0.1,H391=0.1,I391=0.1,K391&gt;=2)</f>
        <v>0</v>
      </c>
      <c r="S391" s="0" t="n">
        <f aca="false">OR(O391,R391)</f>
        <v>0</v>
      </c>
      <c r="T391" s="0" t="n">
        <f aca="false">OR(P391,Q391)</f>
        <v>0</v>
      </c>
    </row>
    <row r="392" customFormat="false" ht="15" hidden="false" customHeight="true" outlineLevel="0" collapsed="false">
      <c r="A392" s="0" t="s">
        <v>10682</v>
      </c>
      <c r="B392" s="0" t="s">
        <v>10683</v>
      </c>
      <c r="D392" s="0" t="n">
        <v>0.1</v>
      </c>
      <c r="E392" s="0" t="n">
        <v>0.1</v>
      </c>
      <c r="F392" s="0" t="n">
        <v>20.9723</v>
      </c>
      <c r="G392" s="0" t="n">
        <v>0.1</v>
      </c>
      <c r="H392" s="0" t="n">
        <v>0.1</v>
      </c>
      <c r="I392" s="0" t="n">
        <v>0.1</v>
      </c>
      <c r="K392" s="0" t="n">
        <v>1</v>
      </c>
      <c r="L392" s="6" t="n">
        <f aca="false">LOG(SUM(D392:F392)/SUM(G392:I392),2)</f>
        <v>6.14107169048955</v>
      </c>
      <c r="M392" s="6" t="n">
        <f aca="false">TTEST(D392:F392,G392:I392,2,3)</f>
        <v>0.422649730810374</v>
      </c>
      <c r="N392" s="6" t="n">
        <f aca="false">TTEST(D392:F392,G392:I392,2,2)</f>
        <v>0.373900966300058</v>
      </c>
      <c r="O392" s="0" t="n">
        <f aca="false">AND(L392&gt;0,N392&lt;0.05)</f>
        <v>0</v>
      </c>
      <c r="P392" s="0" t="n">
        <f aca="false">AND(L392&lt;0,N392&lt;0.05)</f>
        <v>0</v>
      </c>
      <c r="Q392" s="0" t="n">
        <f aca="false">AND(D392=0.1,E392=0.1,F392=0.1,K392&gt;=2)</f>
        <v>0</v>
      </c>
      <c r="R392" s="0" t="n">
        <f aca="false">AND(G392=0.1,H392=0.1,I392=0.1,K392&gt;=2)</f>
        <v>0</v>
      </c>
      <c r="S392" s="0" t="n">
        <f aca="false">OR(O392,R392)</f>
        <v>0</v>
      </c>
      <c r="T392" s="0" t="n">
        <f aca="false">OR(P392,Q392)</f>
        <v>0</v>
      </c>
    </row>
    <row r="393" customFormat="false" ht="15" hidden="false" customHeight="true" outlineLevel="0" collapsed="false">
      <c r="A393" s="0" t="s">
        <v>10469</v>
      </c>
      <c r="B393" s="0" t="s">
        <v>10470</v>
      </c>
      <c r="D393" s="0" t="n">
        <v>20.5415</v>
      </c>
      <c r="E393" s="0" t="n">
        <v>0.1</v>
      </c>
      <c r="F393" s="0" t="n">
        <v>0.1</v>
      </c>
      <c r="G393" s="0" t="n">
        <v>0.1</v>
      </c>
      <c r="H393" s="0" t="n">
        <v>0.1</v>
      </c>
      <c r="I393" s="0" t="n">
        <v>0.1</v>
      </c>
      <c r="K393" s="0" t="n">
        <v>1</v>
      </c>
      <c r="L393" s="6" t="n">
        <f aca="false">LOG(SUM(D393:F393)/SUM(G393:I393),2)</f>
        <v>6.11141392092452</v>
      </c>
      <c r="M393" s="6" t="n">
        <f aca="false">TTEST(D393:F393,G393:I393,2,3)</f>
        <v>0.422649730810374</v>
      </c>
      <c r="N393" s="6" t="n">
        <f aca="false">TTEST(D393:F393,G393:I393,2,2)</f>
        <v>0.373900966300058</v>
      </c>
      <c r="O393" s="0" t="n">
        <f aca="false">AND(L393&gt;0,N393&lt;0.05)</f>
        <v>0</v>
      </c>
      <c r="P393" s="0" t="n">
        <f aca="false">AND(L393&lt;0,N393&lt;0.05)</f>
        <v>0</v>
      </c>
      <c r="Q393" s="0" t="n">
        <f aca="false">AND(D393=0.1,E393=0.1,F393=0.1,K393&gt;=2)</f>
        <v>0</v>
      </c>
      <c r="R393" s="0" t="n">
        <f aca="false">AND(G393=0.1,H393=0.1,I393=0.1,K393&gt;=2)</f>
        <v>0</v>
      </c>
      <c r="S393" s="0" t="n">
        <f aca="false">OR(O393,R393)</f>
        <v>0</v>
      </c>
      <c r="T393" s="0" t="n">
        <f aca="false">OR(P393,Q393)</f>
        <v>0</v>
      </c>
    </row>
    <row r="394" customFormat="false" ht="15" hidden="false" customHeight="true" outlineLevel="0" collapsed="false">
      <c r="A394" s="0" t="s">
        <v>8852</v>
      </c>
      <c r="B394" s="0" t="s">
        <v>8853</v>
      </c>
      <c r="D394" s="0" t="n">
        <v>0.1</v>
      </c>
      <c r="E394" s="0" t="n">
        <v>0.1</v>
      </c>
      <c r="F394" s="0" t="n">
        <v>20.0688</v>
      </c>
      <c r="G394" s="0" t="n">
        <v>0.1</v>
      </c>
      <c r="H394" s="0" t="n">
        <v>0.1</v>
      </c>
      <c r="I394" s="0" t="n">
        <v>0.1</v>
      </c>
      <c r="K394" s="0" t="n">
        <v>1</v>
      </c>
      <c r="L394" s="6" t="n">
        <f aca="false">LOG(SUM(D394:F394)/SUM(G394:I394),2)</f>
        <v>6.07815436664495</v>
      </c>
      <c r="M394" s="6" t="n">
        <f aca="false">TTEST(D394:F394,G394:I394,2,3)</f>
        <v>0.422649730810374</v>
      </c>
      <c r="N394" s="6" t="n">
        <f aca="false">TTEST(D394:F394,G394:I394,2,2)</f>
        <v>0.373900966300058</v>
      </c>
      <c r="O394" s="0" t="n">
        <f aca="false">AND(L394&gt;0,N394&lt;0.05)</f>
        <v>0</v>
      </c>
      <c r="P394" s="0" t="n">
        <f aca="false">AND(L394&lt;0,N394&lt;0.05)</f>
        <v>0</v>
      </c>
      <c r="Q394" s="0" t="n">
        <f aca="false">AND(D394=0.1,E394=0.1,F394=0.1,K394&gt;=2)</f>
        <v>0</v>
      </c>
      <c r="R394" s="0" t="n">
        <f aca="false">AND(G394=0.1,H394=0.1,I394=0.1,K394&gt;=2)</f>
        <v>0</v>
      </c>
      <c r="S394" s="0" t="n">
        <f aca="false">OR(O394,R394)</f>
        <v>0</v>
      </c>
      <c r="T394" s="0" t="n">
        <f aca="false">OR(P394,Q394)</f>
        <v>0</v>
      </c>
    </row>
    <row r="395" customFormat="false" ht="15" hidden="false" customHeight="true" outlineLevel="0" collapsed="false">
      <c r="A395" s="0" t="s">
        <v>8726</v>
      </c>
      <c r="B395" s="0" t="s">
        <v>8727</v>
      </c>
      <c r="D395" s="0" t="n">
        <v>0.1</v>
      </c>
      <c r="E395" s="0" t="n">
        <v>0.1</v>
      </c>
      <c r="F395" s="0" t="n">
        <v>19.9898</v>
      </c>
      <c r="G395" s="0" t="n">
        <v>0.1</v>
      </c>
      <c r="H395" s="0" t="n">
        <v>0.1</v>
      </c>
      <c r="I395" s="0" t="n">
        <v>0.1</v>
      </c>
      <c r="K395" s="0" t="n">
        <v>1</v>
      </c>
      <c r="L395" s="6" t="n">
        <f aca="false">LOG(SUM(D395:F395)/SUM(G395:I395),2)</f>
        <v>6.07252030846801</v>
      </c>
      <c r="M395" s="6" t="n">
        <f aca="false">TTEST(D395:F395,G395:I395,2,3)</f>
        <v>0.422649730810374</v>
      </c>
      <c r="N395" s="6" t="n">
        <f aca="false">TTEST(D395:F395,G395:I395,2,2)</f>
        <v>0.373900966300058</v>
      </c>
      <c r="O395" s="0" t="n">
        <f aca="false">AND(L395&gt;0,N395&lt;0.05)</f>
        <v>0</v>
      </c>
      <c r="P395" s="0" t="n">
        <f aca="false">AND(L395&lt;0,N395&lt;0.05)</f>
        <v>0</v>
      </c>
      <c r="Q395" s="0" t="n">
        <f aca="false">AND(D395=0.1,E395=0.1,F395=0.1,K395&gt;=2)</f>
        <v>0</v>
      </c>
      <c r="R395" s="0" t="n">
        <f aca="false">AND(G395=0.1,H395=0.1,I395=0.1,K395&gt;=2)</f>
        <v>0</v>
      </c>
      <c r="S395" s="0" t="n">
        <f aca="false">OR(O395,R395)</f>
        <v>0</v>
      </c>
      <c r="T395" s="0" t="n">
        <f aca="false">OR(P395,Q395)</f>
        <v>0</v>
      </c>
    </row>
    <row r="396" customFormat="false" ht="15" hidden="false" customHeight="true" outlineLevel="0" collapsed="false">
      <c r="A396" s="0" t="s">
        <v>9842</v>
      </c>
      <c r="B396" s="0" t="s">
        <v>9843</v>
      </c>
      <c r="D396" s="0" t="n">
        <v>19.8808</v>
      </c>
      <c r="E396" s="0" t="n">
        <v>0.1</v>
      </c>
      <c r="F396" s="0" t="n">
        <v>0.1</v>
      </c>
      <c r="G396" s="0" t="n">
        <v>0.1</v>
      </c>
      <c r="H396" s="0" t="n">
        <v>0.1</v>
      </c>
      <c r="I396" s="0" t="n">
        <v>0.1</v>
      </c>
      <c r="K396" s="0" t="n">
        <v>1</v>
      </c>
      <c r="L396" s="6" t="n">
        <f aca="false">LOG(SUM(D396:F396)/SUM(G396:I396),2)</f>
        <v>6.06471043508738</v>
      </c>
      <c r="M396" s="6" t="n">
        <f aca="false">TTEST(D396:F396,G396:I396,2,3)</f>
        <v>0.422649730810374</v>
      </c>
      <c r="N396" s="6" t="n">
        <f aca="false">TTEST(D396:F396,G396:I396,2,2)</f>
        <v>0.373900966300058</v>
      </c>
      <c r="O396" s="0" t="n">
        <f aca="false">AND(L396&gt;0,N396&lt;0.05)</f>
        <v>0</v>
      </c>
      <c r="P396" s="0" t="n">
        <f aca="false">AND(L396&lt;0,N396&lt;0.05)</f>
        <v>0</v>
      </c>
      <c r="Q396" s="0" t="n">
        <f aca="false">AND(D396=0.1,E396=0.1,F396=0.1,K396&gt;=2)</f>
        <v>0</v>
      </c>
      <c r="R396" s="0" t="n">
        <f aca="false">AND(G396=0.1,H396=0.1,I396=0.1,K396&gt;=2)</f>
        <v>0</v>
      </c>
      <c r="S396" s="0" t="n">
        <f aca="false">OR(O396,R396)</f>
        <v>0</v>
      </c>
      <c r="T396" s="0" t="n">
        <f aca="false">OR(P396,Q396)</f>
        <v>0</v>
      </c>
    </row>
    <row r="397" customFormat="false" ht="15" hidden="false" customHeight="true" outlineLevel="0" collapsed="false">
      <c r="A397" s="0" t="s">
        <v>10655</v>
      </c>
      <c r="B397" s="0" t="s">
        <v>10656</v>
      </c>
      <c r="D397" s="0" t="n">
        <v>0.1</v>
      </c>
      <c r="E397" s="0" t="n">
        <v>0.1</v>
      </c>
      <c r="F397" s="0" t="n">
        <v>19.8645</v>
      </c>
      <c r="G397" s="0" t="n">
        <v>0.1</v>
      </c>
      <c r="H397" s="0" t="n">
        <v>0.1</v>
      </c>
      <c r="I397" s="0" t="n">
        <v>0.1</v>
      </c>
      <c r="K397" s="0" t="n">
        <v>1</v>
      </c>
      <c r="L397" s="6" t="n">
        <f aca="false">LOG(SUM(D397:F397)/SUM(G397:I397),2)</f>
        <v>6.06353889418677</v>
      </c>
      <c r="M397" s="6" t="n">
        <f aca="false">TTEST(D397:F397,G397:I397,2,3)</f>
        <v>0.422649730810374</v>
      </c>
      <c r="N397" s="6" t="n">
        <f aca="false">TTEST(D397:F397,G397:I397,2,2)</f>
        <v>0.373900966300058</v>
      </c>
      <c r="O397" s="0" t="n">
        <f aca="false">AND(L397&gt;0,N397&lt;0.05)</f>
        <v>0</v>
      </c>
      <c r="P397" s="0" t="n">
        <f aca="false">AND(L397&lt;0,N397&lt;0.05)</f>
        <v>0</v>
      </c>
      <c r="Q397" s="0" t="n">
        <f aca="false">AND(D397=0.1,E397=0.1,F397=0.1,K397&gt;=2)</f>
        <v>0</v>
      </c>
      <c r="R397" s="0" t="n">
        <f aca="false">AND(G397=0.1,H397=0.1,I397=0.1,K397&gt;=2)</f>
        <v>0</v>
      </c>
      <c r="S397" s="0" t="n">
        <f aca="false">OR(O397,R397)</f>
        <v>0</v>
      </c>
      <c r="T397" s="0" t="n">
        <f aca="false">OR(P397,Q397)</f>
        <v>0</v>
      </c>
    </row>
    <row r="398" customFormat="false" ht="15" hidden="false" customHeight="true" outlineLevel="0" collapsed="false">
      <c r="A398" s="0" t="s">
        <v>9641</v>
      </c>
      <c r="B398" s="0" t="s">
        <v>9642</v>
      </c>
      <c r="D398" s="0" t="n">
        <v>0.1</v>
      </c>
      <c r="E398" s="0" t="n">
        <v>0.1</v>
      </c>
      <c r="F398" s="0" t="n">
        <v>19.8315</v>
      </c>
      <c r="G398" s="0" t="n">
        <v>0.1</v>
      </c>
      <c r="H398" s="0" t="n">
        <v>0.1</v>
      </c>
      <c r="I398" s="0" t="n">
        <v>0.1</v>
      </c>
      <c r="K398" s="0" t="n">
        <v>1</v>
      </c>
      <c r="L398" s="6" t="n">
        <f aca="false">LOG(SUM(D398:F398)/SUM(G398:I398),2)</f>
        <v>6.06116414622692</v>
      </c>
      <c r="M398" s="6" t="n">
        <f aca="false">TTEST(D398:F398,G398:I398,2,3)</f>
        <v>0.422649730810374</v>
      </c>
      <c r="N398" s="6" t="n">
        <f aca="false">TTEST(D398:F398,G398:I398,2,2)</f>
        <v>0.37390096630006</v>
      </c>
      <c r="O398" s="0" t="n">
        <f aca="false">AND(L398&gt;0,N398&lt;0.05)</f>
        <v>0</v>
      </c>
      <c r="P398" s="0" t="n">
        <f aca="false">AND(L398&lt;0,N398&lt;0.05)</f>
        <v>0</v>
      </c>
      <c r="Q398" s="0" t="n">
        <f aca="false">AND(D398=0.1,E398=0.1,F398=0.1,K398&gt;=2)</f>
        <v>0</v>
      </c>
      <c r="R398" s="0" t="n">
        <f aca="false">AND(G398=0.1,H398=0.1,I398=0.1,K398&gt;=2)</f>
        <v>0</v>
      </c>
      <c r="S398" s="0" t="n">
        <f aca="false">OR(O398,R398)</f>
        <v>0</v>
      </c>
      <c r="T398" s="0" t="n">
        <f aca="false">OR(P398,Q398)</f>
        <v>0</v>
      </c>
    </row>
    <row r="399" customFormat="false" ht="15" hidden="false" customHeight="true" outlineLevel="0" collapsed="false">
      <c r="A399" s="0" t="s">
        <v>8645</v>
      </c>
      <c r="B399" s="0" t="s">
        <v>8646</v>
      </c>
      <c r="D399" s="0" t="n">
        <v>0.1</v>
      </c>
      <c r="E399" s="0" t="n">
        <v>0.1</v>
      </c>
      <c r="F399" s="0" t="n">
        <v>19.7517</v>
      </c>
      <c r="G399" s="0" t="n">
        <v>0.1</v>
      </c>
      <c r="H399" s="0" t="n">
        <v>0.1</v>
      </c>
      <c r="I399" s="0" t="n">
        <v>0.1</v>
      </c>
      <c r="K399" s="0" t="n">
        <v>1</v>
      </c>
      <c r="L399" s="6" t="n">
        <f aca="false">LOG(SUM(D399:F399)/SUM(G399:I399),2)</f>
        <v>6.05540536668312</v>
      </c>
      <c r="M399" s="6" t="n">
        <f aca="false">TTEST(D399:F399,G399:I399,2,3)</f>
        <v>0.422649730810374</v>
      </c>
      <c r="N399" s="6" t="n">
        <f aca="false">TTEST(D399:F399,G399:I399,2,2)</f>
        <v>0.373900966300058</v>
      </c>
      <c r="O399" s="0" t="n">
        <f aca="false">AND(L399&gt;0,N399&lt;0.05)</f>
        <v>0</v>
      </c>
      <c r="P399" s="0" t="n">
        <f aca="false">AND(L399&lt;0,N399&lt;0.05)</f>
        <v>0</v>
      </c>
      <c r="Q399" s="0" t="n">
        <f aca="false">AND(D399=0.1,E399=0.1,F399=0.1,K399&gt;=2)</f>
        <v>0</v>
      </c>
      <c r="R399" s="0" t="n">
        <f aca="false">AND(G399=0.1,H399=0.1,I399=0.1,K399&gt;=2)</f>
        <v>0</v>
      </c>
      <c r="S399" s="0" t="n">
        <f aca="false">OR(O399,R399)</f>
        <v>0</v>
      </c>
      <c r="T399" s="0" t="n">
        <f aca="false">OR(P399,Q399)</f>
        <v>0</v>
      </c>
    </row>
    <row r="400" customFormat="false" ht="15" hidden="false" customHeight="true" outlineLevel="0" collapsed="false">
      <c r="A400" s="0" t="s">
        <v>10394</v>
      </c>
      <c r="B400" s="0" t="s">
        <v>10395</v>
      </c>
      <c r="D400" s="0" t="n">
        <v>0.1</v>
      </c>
      <c r="E400" s="0" t="n">
        <v>0.1</v>
      </c>
      <c r="F400" s="0" t="n">
        <v>19.4926</v>
      </c>
      <c r="G400" s="0" t="n">
        <v>0.1</v>
      </c>
      <c r="H400" s="0" t="n">
        <v>0.1</v>
      </c>
      <c r="I400" s="0" t="n">
        <v>0.1</v>
      </c>
      <c r="K400" s="0" t="n">
        <v>1</v>
      </c>
      <c r="L400" s="6" t="n">
        <f aca="false">LOG(SUM(D400:F400)/SUM(G400:I400),2)</f>
        <v>6.03654729087069</v>
      </c>
      <c r="M400" s="6" t="n">
        <f aca="false">TTEST(D400:F400,G400:I400,2,3)</f>
        <v>0.422649730810374</v>
      </c>
      <c r="N400" s="6" t="n">
        <f aca="false">TTEST(D400:F400,G400:I400,2,2)</f>
        <v>0.373900966300058</v>
      </c>
      <c r="O400" s="0" t="n">
        <f aca="false">AND(L400&gt;0,N400&lt;0.05)</f>
        <v>0</v>
      </c>
      <c r="P400" s="0" t="n">
        <f aca="false">AND(L400&lt;0,N400&lt;0.05)</f>
        <v>0</v>
      </c>
      <c r="Q400" s="0" t="n">
        <f aca="false">AND(D400=0.1,E400=0.1,F400=0.1,K400&gt;=2)</f>
        <v>0</v>
      </c>
      <c r="R400" s="0" t="n">
        <f aca="false">AND(G400=0.1,H400=0.1,I400=0.1,K400&gt;=2)</f>
        <v>0</v>
      </c>
      <c r="S400" s="0" t="n">
        <f aca="false">OR(O400,R400)</f>
        <v>0</v>
      </c>
      <c r="T400" s="0" t="n">
        <f aca="false">OR(P400,Q400)</f>
        <v>0</v>
      </c>
    </row>
    <row r="401" customFormat="false" ht="15" hidden="false" customHeight="true" outlineLevel="0" collapsed="false">
      <c r="A401" s="0" t="s">
        <v>8474</v>
      </c>
      <c r="B401" s="0" t="s">
        <v>8475</v>
      </c>
      <c r="D401" s="0" t="n">
        <v>0.1</v>
      </c>
      <c r="E401" s="0" t="n">
        <v>19.3268</v>
      </c>
      <c r="F401" s="0" t="n">
        <v>0.1</v>
      </c>
      <c r="G401" s="0" t="n">
        <v>0.1</v>
      </c>
      <c r="H401" s="0" t="n">
        <v>0.1</v>
      </c>
      <c r="I401" s="0" t="n">
        <v>0.1</v>
      </c>
      <c r="K401" s="0" t="n">
        <v>1</v>
      </c>
      <c r="L401" s="6" t="n">
        <f aca="false">LOG(SUM(D401:F401)/SUM(G401:I401),2)</f>
        <v>6.02434923262593</v>
      </c>
      <c r="M401" s="6" t="n">
        <f aca="false">TTEST(D401:F401,G401:I401,2,3)</f>
        <v>0.422649730810374</v>
      </c>
      <c r="N401" s="6" t="n">
        <f aca="false">TTEST(D401:F401,G401:I401,2,2)</f>
        <v>0.373900966300058</v>
      </c>
      <c r="O401" s="0" t="n">
        <f aca="false">AND(L401&gt;0,N401&lt;0.05)</f>
        <v>0</v>
      </c>
      <c r="P401" s="0" t="n">
        <f aca="false">AND(L401&lt;0,N401&lt;0.05)</f>
        <v>0</v>
      </c>
      <c r="Q401" s="0" t="n">
        <f aca="false">AND(D401=0.1,E401=0.1,F401=0.1,K401&gt;=2)</f>
        <v>0</v>
      </c>
      <c r="R401" s="0" t="n">
        <f aca="false">AND(G401=0.1,H401=0.1,I401=0.1,K401&gt;=2)</f>
        <v>0</v>
      </c>
      <c r="S401" s="0" t="n">
        <f aca="false">OR(O401,R401)</f>
        <v>0</v>
      </c>
      <c r="T401" s="0" t="n">
        <f aca="false">OR(P401,Q401)</f>
        <v>0</v>
      </c>
    </row>
    <row r="402" customFormat="false" ht="15" hidden="false" customHeight="true" outlineLevel="0" collapsed="false">
      <c r="A402" s="0" t="s">
        <v>10298</v>
      </c>
      <c r="B402" s="0" t="s">
        <v>10299</v>
      </c>
      <c r="D402" s="0" t="n">
        <v>0.1</v>
      </c>
      <c r="E402" s="0" t="n">
        <v>19.1787</v>
      </c>
      <c r="F402" s="0" t="n">
        <v>0.1</v>
      </c>
      <c r="G402" s="0" t="n">
        <v>0.1</v>
      </c>
      <c r="H402" s="0" t="n">
        <v>0.1</v>
      </c>
      <c r="I402" s="0" t="n">
        <v>0.1</v>
      </c>
      <c r="K402" s="0" t="n">
        <v>1</v>
      </c>
      <c r="L402" s="6" t="n">
        <f aca="false">LOG(SUM(D402:F402)/SUM(G402:I402),2)</f>
        <v>6.01336548135146</v>
      </c>
      <c r="M402" s="6" t="n">
        <f aca="false">TTEST(D402:F402,G402:I402,2,3)</f>
        <v>0.422649730810374</v>
      </c>
      <c r="N402" s="6" t="n">
        <f aca="false">TTEST(D402:F402,G402:I402,2,2)</f>
        <v>0.373900966300058</v>
      </c>
      <c r="O402" s="0" t="n">
        <f aca="false">AND(L402&gt;0,N402&lt;0.05)</f>
        <v>0</v>
      </c>
      <c r="P402" s="0" t="n">
        <f aca="false">AND(L402&lt;0,N402&lt;0.05)</f>
        <v>0</v>
      </c>
      <c r="Q402" s="0" t="n">
        <f aca="false">AND(D402=0.1,E402=0.1,F402=0.1,K402&gt;=2)</f>
        <v>0</v>
      </c>
      <c r="R402" s="0" t="n">
        <f aca="false">AND(G402=0.1,H402=0.1,I402=0.1,K402&gt;=2)</f>
        <v>0</v>
      </c>
      <c r="S402" s="0" t="n">
        <f aca="false">OR(O402,R402)</f>
        <v>0</v>
      </c>
      <c r="T402" s="0" t="n">
        <f aca="false">OR(P402,Q402)</f>
        <v>0</v>
      </c>
    </row>
    <row r="403" customFormat="false" ht="15" hidden="false" customHeight="true" outlineLevel="0" collapsed="false">
      <c r="A403" s="0" t="s">
        <v>9428</v>
      </c>
      <c r="B403" s="0" t="s">
        <v>9429</v>
      </c>
      <c r="D403" s="0" t="n">
        <v>0.1</v>
      </c>
      <c r="E403" s="0" t="n">
        <v>0.1</v>
      </c>
      <c r="F403" s="0" t="n">
        <v>19.0652</v>
      </c>
      <c r="G403" s="0" t="n">
        <v>0.1</v>
      </c>
      <c r="H403" s="0" t="n">
        <v>0.1</v>
      </c>
      <c r="I403" s="0" t="n">
        <v>0.1</v>
      </c>
      <c r="K403" s="0" t="n">
        <v>1</v>
      </c>
      <c r="L403" s="6" t="n">
        <f aca="false">LOG(SUM(D403:F403)/SUM(G403:I403),2)</f>
        <v>6.004890852342</v>
      </c>
      <c r="M403" s="6" t="n">
        <f aca="false">TTEST(D403:F403,G403:I403,2,3)</f>
        <v>0.422649730810374</v>
      </c>
      <c r="N403" s="6" t="n">
        <f aca="false">TTEST(D403:F403,G403:I403,2,2)</f>
        <v>0.373900966300058</v>
      </c>
      <c r="O403" s="0" t="n">
        <f aca="false">AND(L403&gt;0,N403&lt;0.05)</f>
        <v>0</v>
      </c>
      <c r="P403" s="0" t="n">
        <f aca="false">AND(L403&lt;0,N403&lt;0.05)</f>
        <v>0</v>
      </c>
      <c r="Q403" s="0" t="n">
        <f aca="false">AND(D403=0.1,E403=0.1,F403=0.1,K403&gt;=2)</f>
        <v>0</v>
      </c>
      <c r="R403" s="0" t="n">
        <f aca="false">AND(G403=0.1,H403=0.1,I403=0.1,K403&gt;=2)</f>
        <v>0</v>
      </c>
      <c r="S403" s="0" t="n">
        <f aca="false">OR(O403,R403)</f>
        <v>0</v>
      </c>
      <c r="T403" s="0" t="n">
        <f aca="false">OR(P403,Q403)</f>
        <v>0</v>
      </c>
    </row>
    <row r="404" customFormat="false" ht="15" hidden="false" customHeight="true" outlineLevel="0" collapsed="false">
      <c r="A404" s="0" t="s">
        <v>10613</v>
      </c>
      <c r="B404" s="0" t="s">
        <v>10614</v>
      </c>
      <c r="D404" s="0" t="n">
        <v>19.0056</v>
      </c>
      <c r="E404" s="0" t="n">
        <v>0.1</v>
      </c>
      <c r="F404" s="0" t="n">
        <v>0.1</v>
      </c>
      <c r="G404" s="0" t="n">
        <v>0.1</v>
      </c>
      <c r="H404" s="0" t="n">
        <v>0.1</v>
      </c>
      <c r="I404" s="0" t="n">
        <v>0.1</v>
      </c>
      <c r="K404" s="0" t="n">
        <v>1</v>
      </c>
      <c r="L404" s="6" t="n">
        <f aca="false">LOG(SUM(D404:F404)/SUM(G404:I404),2)</f>
        <v>6.00042072470089</v>
      </c>
      <c r="M404" s="6" t="n">
        <f aca="false">TTEST(D404:F404,G404:I404,2,3)</f>
        <v>0.422649730810374</v>
      </c>
      <c r="N404" s="6" t="n">
        <f aca="false">TTEST(D404:F404,G404:I404,2,2)</f>
        <v>0.373900966300058</v>
      </c>
      <c r="O404" s="0" t="n">
        <f aca="false">AND(L404&gt;0,N404&lt;0.05)</f>
        <v>0</v>
      </c>
      <c r="P404" s="0" t="n">
        <f aca="false">AND(L404&lt;0,N404&lt;0.05)</f>
        <v>0</v>
      </c>
      <c r="Q404" s="0" t="n">
        <f aca="false">AND(D404=0.1,E404=0.1,F404=0.1,K404&gt;=2)</f>
        <v>0</v>
      </c>
      <c r="R404" s="0" t="n">
        <f aca="false">AND(G404=0.1,H404=0.1,I404=0.1,K404&gt;=2)</f>
        <v>0</v>
      </c>
      <c r="S404" s="0" t="n">
        <f aca="false">OR(O404,R404)</f>
        <v>0</v>
      </c>
      <c r="T404" s="0" t="n">
        <f aca="false">OR(P404,Q404)</f>
        <v>0</v>
      </c>
    </row>
    <row r="405" customFormat="false" ht="15" hidden="false" customHeight="true" outlineLevel="0" collapsed="false">
      <c r="A405" s="0" t="s">
        <v>10895</v>
      </c>
      <c r="B405" s="0" t="s">
        <v>10896</v>
      </c>
      <c r="D405" s="0" t="n">
        <v>18.9708</v>
      </c>
      <c r="E405" s="0" t="n">
        <v>0.1</v>
      </c>
      <c r="F405" s="0" t="n">
        <v>0.1</v>
      </c>
      <c r="G405" s="0" t="n">
        <v>0.1</v>
      </c>
      <c r="H405" s="0" t="n">
        <v>0.1</v>
      </c>
      <c r="I405" s="0" t="n">
        <v>0.1</v>
      </c>
      <c r="K405" s="0" t="n">
        <v>1</v>
      </c>
      <c r="L405" s="6" t="n">
        <f aca="false">LOG(SUM(D405:F405)/SUM(G405:I405),2)</f>
        <v>5.99780423116922</v>
      </c>
      <c r="M405" s="6" t="n">
        <f aca="false">TTEST(D405:F405,G405:I405,2,3)</f>
        <v>0.422649730810374</v>
      </c>
      <c r="N405" s="6" t="n">
        <f aca="false">TTEST(D405:F405,G405:I405,2,2)</f>
        <v>0.373900966300058</v>
      </c>
      <c r="O405" s="0" t="n">
        <f aca="false">AND(L405&gt;0,N405&lt;0.05)</f>
        <v>0</v>
      </c>
      <c r="P405" s="0" t="n">
        <f aca="false">AND(L405&lt;0,N405&lt;0.05)</f>
        <v>0</v>
      </c>
      <c r="Q405" s="0" t="n">
        <f aca="false">AND(D405=0.1,E405=0.1,F405=0.1,K405&gt;=2)</f>
        <v>0</v>
      </c>
      <c r="R405" s="0" t="n">
        <f aca="false">AND(G405=0.1,H405=0.1,I405=0.1,K405&gt;=2)</f>
        <v>0</v>
      </c>
      <c r="S405" s="0" t="n">
        <f aca="false">OR(O405,R405)</f>
        <v>0</v>
      </c>
      <c r="T405" s="0" t="n">
        <f aca="false">OR(P405,Q405)</f>
        <v>0</v>
      </c>
    </row>
    <row r="406" customFormat="false" ht="15" hidden="false" customHeight="true" outlineLevel="0" collapsed="false">
      <c r="A406" s="0" t="s">
        <v>9836</v>
      </c>
      <c r="B406" s="0" t="s">
        <v>9837</v>
      </c>
      <c r="D406" s="0" t="n">
        <v>0.1</v>
      </c>
      <c r="E406" s="0" t="n">
        <v>0.1</v>
      </c>
      <c r="F406" s="0" t="n">
        <v>18.8397</v>
      </c>
      <c r="G406" s="0" t="n">
        <v>0.1</v>
      </c>
      <c r="H406" s="0" t="n">
        <v>0.1</v>
      </c>
      <c r="I406" s="0" t="n">
        <v>0.1</v>
      </c>
      <c r="K406" s="0" t="n">
        <v>1</v>
      </c>
      <c r="L406" s="6" t="n">
        <f aca="false">LOG(SUM(D406:F406)/SUM(G406:I406),2)</f>
        <v>5.98790443598083</v>
      </c>
      <c r="M406" s="6" t="n">
        <f aca="false">TTEST(D406:F406,G406:I406,2,3)</f>
        <v>0.422649730810374</v>
      </c>
      <c r="N406" s="6" t="n">
        <f aca="false">TTEST(D406:F406,G406:I406,2,2)</f>
        <v>0.373900966300058</v>
      </c>
      <c r="O406" s="0" t="n">
        <f aca="false">AND(L406&gt;0,N406&lt;0.05)</f>
        <v>0</v>
      </c>
      <c r="P406" s="0" t="n">
        <f aca="false">AND(L406&lt;0,N406&lt;0.05)</f>
        <v>0</v>
      </c>
      <c r="Q406" s="0" t="n">
        <f aca="false">AND(D406=0.1,E406=0.1,F406=0.1,K406&gt;=2)</f>
        <v>0</v>
      </c>
      <c r="R406" s="0" t="n">
        <f aca="false">AND(G406=0.1,H406=0.1,I406=0.1,K406&gt;=2)</f>
        <v>0</v>
      </c>
      <c r="S406" s="0" t="n">
        <f aca="false">OR(O406,R406)</f>
        <v>0</v>
      </c>
      <c r="T406" s="0" t="n">
        <f aca="false">OR(P406,Q406)</f>
        <v>0</v>
      </c>
    </row>
    <row r="407" customFormat="false" ht="15" hidden="false" customHeight="true" outlineLevel="0" collapsed="false">
      <c r="A407" s="0" t="s">
        <v>10898</v>
      </c>
      <c r="B407" s="0" t="s">
        <v>10899</v>
      </c>
      <c r="D407" s="0" t="n">
        <v>0.1</v>
      </c>
      <c r="E407" s="0" t="n">
        <v>0.1</v>
      </c>
      <c r="F407" s="0" t="n">
        <v>18.8219</v>
      </c>
      <c r="G407" s="0" t="n">
        <v>0.1</v>
      </c>
      <c r="H407" s="0" t="n">
        <v>0.1</v>
      </c>
      <c r="I407" s="0" t="n">
        <v>0.1</v>
      </c>
      <c r="K407" s="0" t="n">
        <v>1</v>
      </c>
      <c r="L407" s="6" t="n">
        <f aca="false">LOG(SUM(D407:F407)/SUM(G407:I407),2)</f>
        <v>5.98655504585535</v>
      </c>
      <c r="M407" s="6" t="n">
        <f aca="false">TTEST(D407:F407,G407:I407,2,3)</f>
        <v>0.422649730810374</v>
      </c>
      <c r="N407" s="6" t="n">
        <f aca="false">TTEST(D407:F407,G407:I407,2,2)</f>
        <v>0.373900966300058</v>
      </c>
      <c r="O407" s="0" t="n">
        <f aca="false">AND(L407&gt;0,N407&lt;0.05)</f>
        <v>0</v>
      </c>
      <c r="P407" s="0" t="n">
        <f aca="false">AND(L407&lt;0,N407&lt;0.05)</f>
        <v>0</v>
      </c>
      <c r="Q407" s="0" t="n">
        <f aca="false">AND(D407=0.1,E407=0.1,F407=0.1,K407&gt;=2)</f>
        <v>0</v>
      </c>
      <c r="R407" s="0" t="n">
        <f aca="false">AND(G407=0.1,H407=0.1,I407=0.1,K407&gt;=2)</f>
        <v>0</v>
      </c>
      <c r="S407" s="0" t="n">
        <f aca="false">OR(O407,R407)</f>
        <v>0</v>
      </c>
      <c r="T407" s="0" t="n">
        <f aca="false">OR(P407,Q407)</f>
        <v>0</v>
      </c>
    </row>
    <row r="408" customFormat="false" ht="15" hidden="false" customHeight="true" outlineLevel="0" collapsed="false">
      <c r="A408" s="0" t="s">
        <v>9173</v>
      </c>
      <c r="B408" s="0" t="s">
        <v>9174</v>
      </c>
      <c r="D408" s="0" t="n">
        <v>18.5497</v>
      </c>
      <c r="E408" s="0" t="n">
        <v>0.1</v>
      </c>
      <c r="F408" s="0" t="n">
        <v>0.1</v>
      </c>
      <c r="G408" s="0" t="n">
        <v>0.1</v>
      </c>
      <c r="H408" s="0" t="n">
        <v>0.1</v>
      </c>
      <c r="I408" s="0" t="n">
        <v>0.1</v>
      </c>
      <c r="K408" s="0" t="n">
        <v>1</v>
      </c>
      <c r="L408" s="6" t="n">
        <f aca="false">LOG(SUM(D408:F408)/SUM(G408:I408),2)</f>
        <v>5.96576120135677</v>
      </c>
      <c r="M408" s="6" t="n">
        <f aca="false">TTEST(D408:F408,G408:I408,2,3)</f>
        <v>0.422649730810374</v>
      </c>
      <c r="N408" s="6" t="n">
        <f aca="false">TTEST(D408:F408,G408:I408,2,2)</f>
        <v>0.373900966300058</v>
      </c>
      <c r="O408" s="0" t="n">
        <f aca="false">AND(L408&gt;0,N408&lt;0.05)</f>
        <v>0</v>
      </c>
      <c r="P408" s="0" t="n">
        <f aca="false">AND(L408&lt;0,N408&lt;0.05)</f>
        <v>0</v>
      </c>
      <c r="Q408" s="0" t="n">
        <f aca="false">AND(D408=0.1,E408=0.1,F408=0.1,K408&gt;=2)</f>
        <v>0</v>
      </c>
      <c r="R408" s="0" t="n">
        <f aca="false">AND(G408=0.1,H408=0.1,I408=0.1,K408&gt;=2)</f>
        <v>0</v>
      </c>
      <c r="S408" s="0" t="n">
        <f aca="false">OR(O408,R408)</f>
        <v>0</v>
      </c>
      <c r="T408" s="0" t="n">
        <f aca="false">OR(P408,Q408)</f>
        <v>0</v>
      </c>
    </row>
    <row r="409" customFormat="false" ht="15" hidden="false" customHeight="true" outlineLevel="0" collapsed="false">
      <c r="A409" s="0" t="s">
        <v>11069</v>
      </c>
      <c r="B409" s="0" t="s">
        <v>11070</v>
      </c>
      <c r="D409" s="0" t="n">
        <v>0.1</v>
      </c>
      <c r="E409" s="0" t="n">
        <v>0.1</v>
      </c>
      <c r="F409" s="0" t="n">
        <v>18.448</v>
      </c>
      <c r="G409" s="0" t="n">
        <v>0.1</v>
      </c>
      <c r="H409" s="0" t="n">
        <v>0.1</v>
      </c>
      <c r="I409" s="0" t="n">
        <v>0.1</v>
      </c>
      <c r="K409" s="0" t="n">
        <v>1</v>
      </c>
      <c r="L409" s="6" t="n">
        <f aca="false">LOG(SUM(D409:F409)/SUM(G409:I409),2)</f>
        <v>5.95791459863299</v>
      </c>
      <c r="M409" s="6" t="n">
        <f aca="false">TTEST(D409:F409,G409:I409,2,3)</f>
        <v>0.422649730810374</v>
      </c>
      <c r="N409" s="6" t="n">
        <f aca="false">TTEST(D409:F409,G409:I409,2,2)</f>
        <v>0.373900966300058</v>
      </c>
      <c r="O409" s="0" t="n">
        <f aca="false">AND(L409&gt;0,N409&lt;0.05)</f>
        <v>0</v>
      </c>
      <c r="P409" s="0" t="n">
        <f aca="false">AND(L409&lt;0,N409&lt;0.05)</f>
        <v>0</v>
      </c>
      <c r="Q409" s="0" t="n">
        <f aca="false">AND(D409=0.1,E409=0.1,F409=0.1,K409&gt;=2)</f>
        <v>0</v>
      </c>
      <c r="R409" s="0" t="n">
        <f aca="false">AND(G409=0.1,H409=0.1,I409=0.1,K409&gt;=2)</f>
        <v>0</v>
      </c>
      <c r="S409" s="0" t="n">
        <f aca="false">OR(O409,R409)</f>
        <v>0</v>
      </c>
      <c r="T409" s="0" t="n">
        <f aca="false">OR(P409,Q409)</f>
        <v>0</v>
      </c>
    </row>
    <row r="410" customFormat="false" ht="15" hidden="false" customHeight="true" outlineLevel="0" collapsed="false">
      <c r="A410" s="0" t="s">
        <v>7232</v>
      </c>
      <c r="B410" s="0" t="s">
        <v>7233</v>
      </c>
      <c r="D410" s="0" t="n">
        <v>0.1</v>
      </c>
      <c r="E410" s="0" t="n">
        <v>18.421</v>
      </c>
      <c r="F410" s="0" t="n">
        <v>0.1</v>
      </c>
      <c r="G410" s="0" t="n">
        <v>0.1</v>
      </c>
      <c r="H410" s="0" t="n">
        <v>0.1</v>
      </c>
      <c r="I410" s="0" t="n">
        <v>0.1</v>
      </c>
      <c r="K410" s="0" t="n">
        <v>1</v>
      </c>
      <c r="L410" s="6" t="n">
        <f aca="false">LOG(SUM(D410:F410)/SUM(G410:I410),2)</f>
        <v>5.95582424080644</v>
      </c>
      <c r="M410" s="6" t="n">
        <f aca="false">TTEST(D410:F410,G410:I410,2,3)</f>
        <v>0.422649730810374</v>
      </c>
      <c r="N410" s="6" t="n">
        <f aca="false">TTEST(D410:F410,G410:I410,2,2)</f>
        <v>0.373900966300058</v>
      </c>
      <c r="O410" s="0" t="n">
        <f aca="false">AND(L410&gt;0,N410&lt;0.05)</f>
        <v>0</v>
      </c>
      <c r="P410" s="0" t="n">
        <f aca="false">AND(L410&lt;0,N410&lt;0.05)</f>
        <v>0</v>
      </c>
      <c r="Q410" s="0" t="n">
        <f aca="false">AND(D410=0.1,E410=0.1,F410=0.1,K410&gt;=2)</f>
        <v>0</v>
      </c>
      <c r="R410" s="0" t="n">
        <f aca="false">AND(G410=0.1,H410=0.1,I410=0.1,K410&gt;=2)</f>
        <v>0</v>
      </c>
      <c r="S410" s="0" t="n">
        <f aca="false">OR(O410,R410)</f>
        <v>0</v>
      </c>
      <c r="T410" s="0" t="n">
        <f aca="false">OR(P410,Q410)</f>
        <v>0</v>
      </c>
    </row>
    <row r="411" customFormat="false" ht="15" hidden="false" customHeight="true" outlineLevel="0" collapsed="false">
      <c r="A411" s="0" t="s">
        <v>10415</v>
      </c>
      <c r="B411" s="0" t="s">
        <v>10416</v>
      </c>
      <c r="D411" s="0" t="n">
        <v>0.1</v>
      </c>
      <c r="E411" s="0" t="n">
        <v>18.1747</v>
      </c>
      <c r="F411" s="0" t="n">
        <v>0.1</v>
      </c>
      <c r="G411" s="0" t="n">
        <v>0.1</v>
      </c>
      <c r="H411" s="0" t="n">
        <v>0.1</v>
      </c>
      <c r="I411" s="0" t="n">
        <v>0.1</v>
      </c>
      <c r="K411" s="0" t="n">
        <v>1</v>
      </c>
      <c r="L411" s="6" t="n">
        <f aca="false">LOG(SUM(D411:F411)/SUM(G411:I411),2)</f>
        <v>5.93661438460554</v>
      </c>
      <c r="M411" s="6" t="n">
        <f aca="false">TTEST(D411:F411,G411:I411,2,3)</f>
        <v>0.422649730810374</v>
      </c>
      <c r="N411" s="6" t="n">
        <f aca="false">TTEST(D411:F411,G411:I411,2,2)</f>
        <v>0.373900966300058</v>
      </c>
      <c r="O411" s="0" t="n">
        <f aca="false">AND(L411&gt;0,N411&lt;0.05)</f>
        <v>0</v>
      </c>
      <c r="P411" s="0" t="n">
        <f aca="false">AND(L411&lt;0,N411&lt;0.05)</f>
        <v>0</v>
      </c>
      <c r="Q411" s="0" t="n">
        <f aca="false">AND(D411=0.1,E411=0.1,F411=0.1,K411&gt;=2)</f>
        <v>0</v>
      </c>
      <c r="R411" s="0" t="n">
        <f aca="false">AND(G411=0.1,H411=0.1,I411=0.1,K411&gt;=2)</f>
        <v>0</v>
      </c>
      <c r="S411" s="0" t="n">
        <f aca="false">OR(O411,R411)</f>
        <v>0</v>
      </c>
      <c r="T411" s="0" t="n">
        <f aca="false">OR(P411,Q411)</f>
        <v>0</v>
      </c>
    </row>
    <row r="412" customFormat="false" ht="15" hidden="false" customHeight="true" outlineLevel="0" collapsed="false">
      <c r="A412" s="0" t="s">
        <v>10097</v>
      </c>
      <c r="B412" s="0" t="s">
        <v>10098</v>
      </c>
      <c r="D412" s="0" t="n">
        <v>0.1</v>
      </c>
      <c r="E412" s="0" t="n">
        <v>18.0295</v>
      </c>
      <c r="F412" s="0" t="n">
        <v>0.1</v>
      </c>
      <c r="G412" s="0" t="n">
        <v>0.1</v>
      </c>
      <c r="H412" s="0" t="n">
        <v>0.1</v>
      </c>
      <c r="I412" s="0" t="n">
        <v>0.1</v>
      </c>
      <c r="K412" s="0" t="n">
        <v>1</v>
      </c>
      <c r="L412" s="6" t="n">
        <f aca="false">LOG(SUM(D412:F412)/SUM(G412:I412),2)</f>
        <v>5.92516868063287</v>
      </c>
      <c r="M412" s="6" t="n">
        <f aca="false">TTEST(D412:F412,G412:I412,2,3)</f>
        <v>0.422649730810374</v>
      </c>
      <c r="N412" s="6" t="n">
        <f aca="false">TTEST(D412:F412,G412:I412,2,2)</f>
        <v>0.373900966300058</v>
      </c>
      <c r="O412" s="0" t="n">
        <f aca="false">AND(L412&gt;0,N412&lt;0.05)</f>
        <v>0</v>
      </c>
      <c r="P412" s="0" t="n">
        <f aca="false">AND(L412&lt;0,N412&lt;0.05)</f>
        <v>0</v>
      </c>
      <c r="Q412" s="0" t="n">
        <f aca="false">AND(D412=0.1,E412=0.1,F412=0.1,K412&gt;=2)</f>
        <v>0</v>
      </c>
      <c r="R412" s="0" t="n">
        <f aca="false">AND(G412=0.1,H412=0.1,I412=0.1,K412&gt;=2)</f>
        <v>0</v>
      </c>
      <c r="S412" s="0" t="n">
        <f aca="false">OR(O412,R412)</f>
        <v>0</v>
      </c>
      <c r="T412" s="0" t="n">
        <f aca="false">OR(P412,Q412)</f>
        <v>0</v>
      </c>
    </row>
    <row r="413" customFormat="false" ht="15" hidden="false" customHeight="true" outlineLevel="0" collapsed="false">
      <c r="A413" s="0" t="s">
        <v>9083</v>
      </c>
      <c r="B413" s="0" t="s">
        <v>9084</v>
      </c>
      <c r="D413" s="0" t="n">
        <v>0.1</v>
      </c>
      <c r="E413" s="0" t="n">
        <v>0.1</v>
      </c>
      <c r="F413" s="0" t="n">
        <v>18.0246</v>
      </c>
      <c r="G413" s="0" t="n">
        <v>0.1</v>
      </c>
      <c r="H413" s="0" t="n">
        <v>0.1</v>
      </c>
      <c r="I413" s="0" t="n">
        <v>0.1</v>
      </c>
      <c r="K413" s="0" t="n">
        <v>1</v>
      </c>
      <c r="L413" s="6" t="n">
        <f aca="false">LOG(SUM(D413:F413)/SUM(G413:I413),2)</f>
        <v>5.92478083916961</v>
      </c>
      <c r="M413" s="6" t="n">
        <f aca="false">TTEST(D413:F413,G413:I413,2,3)</f>
        <v>0.422649730810374</v>
      </c>
      <c r="N413" s="6" t="n">
        <f aca="false">TTEST(D413:F413,G413:I413,2,2)</f>
        <v>0.373900966300058</v>
      </c>
      <c r="O413" s="0" t="n">
        <f aca="false">AND(L413&gt;0,N413&lt;0.05)</f>
        <v>0</v>
      </c>
      <c r="P413" s="0" t="n">
        <f aca="false">AND(L413&lt;0,N413&lt;0.05)</f>
        <v>0</v>
      </c>
      <c r="Q413" s="0" t="n">
        <f aca="false">AND(D413=0.1,E413=0.1,F413=0.1,K413&gt;=2)</f>
        <v>0</v>
      </c>
      <c r="R413" s="0" t="n">
        <f aca="false">AND(G413=0.1,H413=0.1,I413=0.1,K413&gt;=2)</f>
        <v>0</v>
      </c>
      <c r="S413" s="0" t="n">
        <f aca="false">OR(O413,R413)</f>
        <v>0</v>
      </c>
      <c r="T413" s="0" t="n">
        <f aca="false">OR(P413,Q413)</f>
        <v>0</v>
      </c>
    </row>
    <row r="414" customFormat="false" ht="15" hidden="false" customHeight="true" outlineLevel="0" collapsed="false">
      <c r="A414" s="0" t="s">
        <v>8633</v>
      </c>
      <c r="B414" s="0" t="s">
        <v>8634</v>
      </c>
      <c r="D414" s="0" t="n">
        <v>0.1</v>
      </c>
      <c r="E414" s="0" t="n">
        <v>18.0161</v>
      </c>
      <c r="F414" s="0" t="n">
        <v>0.1</v>
      </c>
      <c r="G414" s="0" t="n">
        <v>0.1</v>
      </c>
      <c r="H414" s="0" t="n">
        <v>0.1</v>
      </c>
      <c r="I414" s="0" t="n">
        <v>0.1</v>
      </c>
      <c r="K414" s="0" t="n">
        <v>1</v>
      </c>
      <c r="L414" s="6" t="n">
        <f aca="false">LOG(SUM(D414:F414)/SUM(G414:I414),2)</f>
        <v>5.92410780555225</v>
      </c>
      <c r="M414" s="6" t="n">
        <f aca="false">TTEST(D414:F414,G414:I414,2,3)</f>
        <v>0.422649730810374</v>
      </c>
      <c r="N414" s="6" t="n">
        <f aca="false">TTEST(D414:F414,G414:I414,2,2)</f>
        <v>0.373900966300058</v>
      </c>
      <c r="O414" s="0" t="n">
        <f aca="false">AND(L414&gt;0,N414&lt;0.05)</f>
        <v>0</v>
      </c>
      <c r="P414" s="0" t="n">
        <f aca="false">AND(L414&lt;0,N414&lt;0.05)</f>
        <v>0</v>
      </c>
      <c r="Q414" s="0" t="n">
        <f aca="false">AND(D414=0.1,E414=0.1,F414=0.1,K414&gt;=2)</f>
        <v>0</v>
      </c>
      <c r="R414" s="0" t="n">
        <f aca="false">AND(G414=0.1,H414=0.1,I414=0.1,K414&gt;=2)</f>
        <v>0</v>
      </c>
      <c r="S414" s="0" t="n">
        <f aca="false">OR(O414,R414)</f>
        <v>0</v>
      </c>
      <c r="T414" s="0" t="n">
        <f aca="false">OR(P414,Q414)</f>
        <v>0</v>
      </c>
    </row>
    <row r="415" customFormat="false" ht="15" hidden="false" customHeight="true" outlineLevel="0" collapsed="false">
      <c r="A415" s="0" t="s">
        <v>9566</v>
      </c>
      <c r="B415" s="0" t="s">
        <v>9567</v>
      </c>
      <c r="D415" s="0" t="n">
        <v>0.1</v>
      </c>
      <c r="E415" s="0" t="n">
        <v>0.1</v>
      </c>
      <c r="F415" s="0" t="n">
        <v>17.856</v>
      </c>
      <c r="G415" s="0" t="n">
        <v>0.1</v>
      </c>
      <c r="H415" s="0" t="n">
        <v>0.1</v>
      </c>
      <c r="I415" s="0" t="n">
        <v>0.1</v>
      </c>
      <c r="K415" s="0" t="n">
        <v>1</v>
      </c>
      <c r="L415" s="6" t="n">
        <f aca="false">LOG(SUM(D415:F415)/SUM(G415:I415),2)</f>
        <v>5.91137201269596</v>
      </c>
      <c r="M415" s="6" t="n">
        <f aca="false">TTEST(D415:F415,G415:I415,2,3)</f>
        <v>0.422649730810374</v>
      </c>
      <c r="N415" s="6" t="n">
        <f aca="false">TTEST(D415:F415,G415:I415,2,2)</f>
        <v>0.373900966300058</v>
      </c>
      <c r="O415" s="0" t="n">
        <f aca="false">AND(L415&gt;0,N415&lt;0.05)</f>
        <v>0</v>
      </c>
      <c r="P415" s="0" t="n">
        <f aca="false">AND(L415&lt;0,N415&lt;0.05)</f>
        <v>0</v>
      </c>
      <c r="Q415" s="0" t="n">
        <f aca="false">AND(D415=0.1,E415=0.1,F415=0.1,K415&gt;=2)</f>
        <v>0</v>
      </c>
      <c r="R415" s="0" t="n">
        <f aca="false">AND(G415=0.1,H415=0.1,I415=0.1,K415&gt;=2)</f>
        <v>0</v>
      </c>
      <c r="S415" s="0" t="n">
        <f aca="false">OR(O415,R415)</f>
        <v>0</v>
      </c>
      <c r="T415" s="0" t="n">
        <f aca="false">OR(P415,Q415)</f>
        <v>0</v>
      </c>
    </row>
    <row r="416" customFormat="false" ht="15" hidden="false" customHeight="true" outlineLevel="0" collapsed="false">
      <c r="A416" s="0" t="s">
        <v>9329</v>
      </c>
      <c r="B416" s="0" t="s">
        <v>9330</v>
      </c>
      <c r="D416" s="0" t="n">
        <v>17.505</v>
      </c>
      <c r="E416" s="0" t="n">
        <v>0.1</v>
      </c>
      <c r="F416" s="0" t="n">
        <v>0.1</v>
      </c>
      <c r="G416" s="0" t="n">
        <v>0.1</v>
      </c>
      <c r="H416" s="0" t="n">
        <v>0.1</v>
      </c>
      <c r="I416" s="0" t="n">
        <v>0.1</v>
      </c>
      <c r="K416" s="0" t="n">
        <v>1</v>
      </c>
      <c r="L416" s="6" t="n">
        <f aca="false">LOG(SUM(D416:F416)/SUM(G416:I416),2)</f>
        <v>5.8830505327824</v>
      </c>
      <c r="M416" s="6" t="n">
        <f aca="false">TTEST(D416:F416,G416:I416,2,3)</f>
        <v>0.422649730810374</v>
      </c>
      <c r="N416" s="6" t="n">
        <f aca="false">TTEST(D416:F416,G416:I416,2,2)</f>
        <v>0.373900966300058</v>
      </c>
      <c r="O416" s="0" t="n">
        <f aca="false">AND(L416&gt;0,N416&lt;0.05)</f>
        <v>0</v>
      </c>
      <c r="P416" s="0" t="n">
        <f aca="false">AND(L416&lt;0,N416&lt;0.05)</f>
        <v>0</v>
      </c>
      <c r="Q416" s="0" t="n">
        <f aca="false">AND(D416=0.1,E416=0.1,F416=0.1,K416&gt;=2)</f>
        <v>0</v>
      </c>
      <c r="R416" s="0" t="n">
        <f aca="false">AND(G416=0.1,H416=0.1,I416=0.1,K416&gt;=2)</f>
        <v>0</v>
      </c>
      <c r="S416" s="0" t="n">
        <f aca="false">OR(O416,R416)</f>
        <v>0</v>
      </c>
      <c r="T416" s="0" t="n">
        <f aca="false">OR(P416,Q416)</f>
        <v>0</v>
      </c>
    </row>
    <row r="417" customFormat="false" ht="15" hidden="false" customHeight="true" outlineLevel="0" collapsed="false">
      <c r="A417" s="0" t="s">
        <v>9305</v>
      </c>
      <c r="B417" s="0" t="s">
        <v>9306</v>
      </c>
      <c r="D417" s="0" t="n">
        <v>0.1</v>
      </c>
      <c r="E417" s="0" t="n">
        <v>17.4131</v>
      </c>
      <c r="F417" s="0" t="n">
        <v>0.1</v>
      </c>
      <c r="G417" s="0" t="n">
        <v>0.1</v>
      </c>
      <c r="H417" s="0" t="n">
        <v>0.1</v>
      </c>
      <c r="I417" s="0" t="n">
        <v>0.1</v>
      </c>
      <c r="K417" s="0" t="n">
        <v>1</v>
      </c>
      <c r="L417" s="6" t="n">
        <f aca="false">LOG(SUM(D417:F417)/SUM(G417:I417),2)</f>
        <v>5.87554254263067</v>
      </c>
      <c r="M417" s="6" t="n">
        <f aca="false">TTEST(D417:F417,G417:I417,2,3)</f>
        <v>0.422649730810374</v>
      </c>
      <c r="N417" s="6" t="n">
        <f aca="false">TTEST(D417:F417,G417:I417,2,2)</f>
        <v>0.373900966300058</v>
      </c>
      <c r="O417" s="0" t="n">
        <f aca="false">AND(L417&gt;0,N417&lt;0.05)</f>
        <v>0</v>
      </c>
      <c r="P417" s="0" t="n">
        <f aca="false">AND(L417&lt;0,N417&lt;0.05)</f>
        <v>0</v>
      </c>
      <c r="Q417" s="0" t="n">
        <f aca="false">AND(D417=0.1,E417=0.1,F417=0.1,K417&gt;=2)</f>
        <v>0</v>
      </c>
      <c r="R417" s="0" t="n">
        <f aca="false">AND(G417=0.1,H417=0.1,I417=0.1,K417&gt;=2)</f>
        <v>0</v>
      </c>
      <c r="S417" s="0" t="n">
        <f aca="false">OR(O417,R417)</f>
        <v>0</v>
      </c>
      <c r="T417" s="0" t="n">
        <f aca="false">OR(P417,Q417)</f>
        <v>0</v>
      </c>
    </row>
    <row r="418" customFormat="false" ht="15" hidden="false" customHeight="true" outlineLevel="0" collapsed="false">
      <c r="A418" s="0" t="s">
        <v>10427</v>
      </c>
      <c r="B418" s="0" t="s">
        <v>10428</v>
      </c>
      <c r="D418" s="0" t="n">
        <v>0.1</v>
      </c>
      <c r="E418" s="0" t="n">
        <v>17.2978</v>
      </c>
      <c r="F418" s="0" t="n">
        <v>0.1</v>
      </c>
      <c r="G418" s="0" t="n">
        <v>0.1</v>
      </c>
      <c r="H418" s="0" t="n">
        <v>0.1</v>
      </c>
      <c r="I418" s="0" t="n">
        <v>0.1</v>
      </c>
      <c r="K418" s="0" t="n">
        <v>1</v>
      </c>
      <c r="L418" s="6" t="n">
        <f aca="false">LOG(SUM(D418:F418)/SUM(G418:I418),2)</f>
        <v>5.86606723233341</v>
      </c>
      <c r="M418" s="6" t="n">
        <f aca="false">TTEST(D418:F418,G418:I418,2,3)</f>
        <v>0.422649730810374</v>
      </c>
      <c r="N418" s="6" t="n">
        <f aca="false">TTEST(D418:F418,G418:I418,2,2)</f>
        <v>0.373900966300058</v>
      </c>
      <c r="O418" s="0" t="n">
        <f aca="false">AND(L418&gt;0,N418&lt;0.05)</f>
        <v>0</v>
      </c>
      <c r="P418" s="0" t="n">
        <f aca="false">AND(L418&lt;0,N418&lt;0.05)</f>
        <v>0</v>
      </c>
      <c r="Q418" s="0" t="n">
        <f aca="false">AND(D418=0.1,E418=0.1,F418=0.1,K418&gt;=2)</f>
        <v>0</v>
      </c>
      <c r="R418" s="0" t="n">
        <f aca="false">AND(G418=0.1,H418=0.1,I418=0.1,K418&gt;=2)</f>
        <v>0</v>
      </c>
      <c r="S418" s="0" t="n">
        <f aca="false">OR(O418,R418)</f>
        <v>0</v>
      </c>
      <c r="T418" s="0" t="n">
        <f aca="false">OR(P418,Q418)</f>
        <v>0</v>
      </c>
    </row>
    <row r="419" customFormat="false" ht="15" hidden="false" customHeight="true" outlineLevel="0" collapsed="false">
      <c r="A419" s="0" t="s">
        <v>10199</v>
      </c>
      <c r="B419" s="0" t="s">
        <v>10200</v>
      </c>
      <c r="D419" s="0" t="n">
        <v>0.1</v>
      </c>
      <c r="E419" s="0" t="n">
        <v>17.2604</v>
      </c>
      <c r="F419" s="0" t="n">
        <v>0.1</v>
      </c>
      <c r="G419" s="0" t="n">
        <v>0.1</v>
      </c>
      <c r="H419" s="0" t="n">
        <v>0.1</v>
      </c>
      <c r="I419" s="0" t="n">
        <v>0.1</v>
      </c>
      <c r="K419" s="0" t="n">
        <v>1</v>
      </c>
      <c r="L419" s="6" t="n">
        <f aca="false">LOG(SUM(D419:F419)/SUM(G419:I419),2)</f>
        <v>5.86298029907511</v>
      </c>
      <c r="M419" s="6" t="n">
        <f aca="false">TTEST(D419:F419,G419:I419,2,3)</f>
        <v>0.422649730810374</v>
      </c>
      <c r="N419" s="6" t="n">
        <f aca="false">TTEST(D419:F419,G419:I419,2,2)</f>
        <v>0.373900966300058</v>
      </c>
      <c r="O419" s="0" t="n">
        <f aca="false">AND(L419&gt;0,N419&lt;0.05)</f>
        <v>0</v>
      </c>
      <c r="P419" s="0" t="n">
        <f aca="false">AND(L419&lt;0,N419&lt;0.05)</f>
        <v>0</v>
      </c>
      <c r="Q419" s="0" t="n">
        <f aca="false">AND(D419=0.1,E419=0.1,F419=0.1,K419&gt;=2)</f>
        <v>0</v>
      </c>
      <c r="R419" s="0" t="n">
        <f aca="false">AND(G419=0.1,H419=0.1,I419=0.1,K419&gt;=2)</f>
        <v>0</v>
      </c>
      <c r="S419" s="0" t="n">
        <f aca="false">OR(O419,R419)</f>
        <v>0</v>
      </c>
      <c r="T419" s="0" t="n">
        <f aca="false">OR(P419,Q419)</f>
        <v>0</v>
      </c>
    </row>
    <row r="420" customFormat="false" ht="15" hidden="false" customHeight="true" outlineLevel="0" collapsed="false">
      <c r="A420" s="0" t="s">
        <v>9794</v>
      </c>
      <c r="B420" s="0" t="s">
        <v>9795</v>
      </c>
      <c r="D420" s="0" t="n">
        <v>0.1</v>
      </c>
      <c r="E420" s="0" t="n">
        <v>0.1</v>
      </c>
      <c r="F420" s="0" t="n">
        <v>17.235</v>
      </c>
      <c r="G420" s="0" t="n">
        <v>0.1</v>
      </c>
      <c r="H420" s="0" t="n">
        <v>0.1</v>
      </c>
      <c r="I420" s="0" t="n">
        <v>0.1</v>
      </c>
      <c r="K420" s="0" t="n">
        <v>1</v>
      </c>
      <c r="L420" s="6" t="n">
        <f aca="false">LOG(SUM(D420:F420)/SUM(G420:I420),2)</f>
        <v>5.86088005316819</v>
      </c>
      <c r="M420" s="6" t="n">
        <f aca="false">TTEST(D420:F420,G420:I420,2,3)</f>
        <v>0.422649730810374</v>
      </c>
      <c r="N420" s="6" t="n">
        <f aca="false">TTEST(D420:F420,G420:I420,2,2)</f>
        <v>0.373900966300058</v>
      </c>
      <c r="O420" s="0" t="n">
        <f aca="false">AND(L420&gt;0,N420&lt;0.05)</f>
        <v>0</v>
      </c>
      <c r="P420" s="0" t="n">
        <f aca="false">AND(L420&lt;0,N420&lt;0.05)</f>
        <v>0</v>
      </c>
      <c r="Q420" s="0" t="n">
        <f aca="false">AND(D420=0.1,E420=0.1,F420=0.1,K420&gt;=2)</f>
        <v>0</v>
      </c>
      <c r="R420" s="0" t="n">
        <f aca="false">AND(G420=0.1,H420=0.1,I420=0.1,K420&gt;=2)</f>
        <v>0</v>
      </c>
      <c r="S420" s="0" t="n">
        <f aca="false">OR(O420,R420)</f>
        <v>0</v>
      </c>
      <c r="T420" s="0" t="n">
        <f aca="false">OR(P420,Q420)</f>
        <v>0</v>
      </c>
    </row>
    <row r="421" customFormat="false" ht="15" hidden="false" customHeight="true" outlineLevel="0" collapsed="false">
      <c r="A421" s="0" t="s">
        <v>10103</v>
      </c>
      <c r="B421" s="0" t="s">
        <v>10104</v>
      </c>
      <c r="D421" s="0" t="n">
        <v>17.1028</v>
      </c>
      <c r="E421" s="0" t="n">
        <v>0.1</v>
      </c>
      <c r="F421" s="0" t="n">
        <v>0.1</v>
      </c>
      <c r="G421" s="0" t="n">
        <v>0.1</v>
      </c>
      <c r="H421" s="0" t="n">
        <v>0.1</v>
      </c>
      <c r="I421" s="0" t="n">
        <v>0.1</v>
      </c>
      <c r="K421" s="0" t="n">
        <v>1</v>
      </c>
      <c r="L421" s="6" t="n">
        <f aca="false">LOG(SUM(D421:F421)/SUM(G421:I421),2)</f>
        <v>5.84989920779708</v>
      </c>
      <c r="M421" s="6" t="n">
        <f aca="false">TTEST(D421:F421,G421:I421,2,3)</f>
        <v>0.422649730810374</v>
      </c>
      <c r="N421" s="6" t="n">
        <f aca="false">TTEST(D421:F421,G421:I421,2,2)</f>
        <v>0.373900966300058</v>
      </c>
      <c r="O421" s="0" t="n">
        <f aca="false">AND(L421&gt;0,N421&lt;0.05)</f>
        <v>0</v>
      </c>
      <c r="P421" s="0" t="n">
        <f aca="false">AND(L421&lt;0,N421&lt;0.05)</f>
        <v>0</v>
      </c>
      <c r="Q421" s="0" t="n">
        <f aca="false">AND(D421=0.1,E421=0.1,F421=0.1,K421&gt;=2)</f>
        <v>0</v>
      </c>
      <c r="R421" s="0" t="n">
        <f aca="false">AND(G421=0.1,H421=0.1,I421=0.1,K421&gt;=2)</f>
        <v>0</v>
      </c>
      <c r="S421" s="0" t="n">
        <f aca="false">OR(O421,R421)</f>
        <v>0</v>
      </c>
      <c r="T421" s="0" t="n">
        <f aca="false">OR(P421,Q421)</f>
        <v>0</v>
      </c>
    </row>
    <row r="422" customFormat="false" ht="15" hidden="false" customHeight="true" outlineLevel="0" collapsed="false">
      <c r="A422" s="0" t="s">
        <v>8729</v>
      </c>
      <c r="B422" s="0" t="s">
        <v>8730</v>
      </c>
      <c r="D422" s="0" t="n">
        <v>16.9572</v>
      </c>
      <c r="E422" s="0" t="n">
        <v>0.1</v>
      </c>
      <c r="F422" s="0" t="n">
        <v>0.1</v>
      </c>
      <c r="G422" s="0" t="n">
        <v>0.1</v>
      </c>
      <c r="H422" s="0" t="n">
        <v>0.1</v>
      </c>
      <c r="I422" s="0" t="n">
        <v>0.1</v>
      </c>
      <c r="K422" s="0" t="n">
        <v>1</v>
      </c>
      <c r="L422" s="6" t="n">
        <f aca="false">LOG(SUM(D422:F422)/SUM(G422:I422),2)</f>
        <v>5.83770781789819</v>
      </c>
      <c r="M422" s="6" t="n">
        <f aca="false">TTEST(D422:F422,G422:I422,2,3)</f>
        <v>0.422649730810374</v>
      </c>
      <c r="N422" s="6" t="n">
        <f aca="false">TTEST(D422:F422,G422:I422,2,2)</f>
        <v>0.373900966300058</v>
      </c>
      <c r="O422" s="0" t="n">
        <f aca="false">AND(L422&gt;0,N422&lt;0.05)</f>
        <v>0</v>
      </c>
      <c r="P422" s="0" t="n">
        <f aca="false">AND(L422&lt;0,N422&lt;0.05)</f>
        <v>0</v>
      </c>
      <c r="Q422" s="0" t="n">
        <f aca="false">AND(D422=0.1,E422=0.1,F422=0.1,K422&gt;=2)</f>
        <v>0</v>
      </c>
      <c r="R422" s="0" t="n">
        <f aca="false">AND(G422=0.1,H422=0.1,I422=0.1,K422&gt;=2)</f>
        <v>0</v>
      </c>
      <c r="S422" s="0" t="n">
        <f aca="false">OR(O422,R422)</f>
        <v>0</v>
      </c>
      <c r="T422" s="0" t="n">
        <f aca="false">OR(P422,Q422)</f>
        <v>0</v>
      </c>
    </row>
    <row r="423" customFormat="false" ht="15" hidden="false" customHeight="true" outlineLevel="0" collapsed="false">
      <c r="A423" s="0" t="s">
        <v>9560</v>
      </c>
      <c r="B423" s="0" t="s">
        <v>9561</v>
      </c>
      <c r="D423" s="0" t="n">
        <v>0.1</v>
      </c>
      <c r="E423" s="0" t="n">
        <v>0.1</v>
      </c>
      <c r="F423" s="0" t="n">
        <v>16.9194</v>
      </c>
      <c r="G423" s="0" t="n">
        <v>0.1</v>
      </c>
      <c r="H423" s="0" t="n">
        <v>0.1</v>
      </c>
      <c r="I423" s="0" t="n">
        <v>0.1</v>
      </c>
      <c r="K423" s="0" t="n">
        <v>1</v>
      </c>
      <c r="L423" s="6" t="n">
        <f aca="false">LOG(SUM(D423:F423)/SUM(G423:I423),2)</f>
        <v>5.83452582816451</v>
      </c>
      <c r="M423" s="6" t="n">
        <f aca="false">TTEST(D423:F423,G423:I423,2,3)</f>
        <v>0.422649730810374</v>
      </c>
      <c r="N423" s="6" t="n">
        <f aca="false">TTEST(D423:F423,G423:I423,2,2)</f>
        <v>0.373900966300058</v>
      </c>
      <c r="O423" s="0" t="n">
        <f aca="false">AND(L423&gt;0,N423&lt;0.05)</f>
        <v>0</v>
      </c>
      <c r="P423" s="0" t="n">
        <f aca="false">AND(L423&lt;0,N423&lt;0.05)</f>
        <v>0</v>
      </c>
      <c r="Q423" s="0" t="n">
        <f aca="false">AND(D423=0.1,E423=0.1,F423=0.1,K423&gt;=2)</f>
        <v>0</v>
      </c>
      <c r="R423" s="0" t="n">
        <f aca="false">AND(G423=0.1,H423=0.1,I423=0.1,K423&gt;=2)</f>
        <v>0</v>
      </c>
      <c r="S423" s="0" t="n">
        <f aca="false">OR(O423,R423)</f>
        <v>0</v>
      </c>
      <c r="T423" s="0" t="n">
        <f aca="false">OR(P423,Q423)</f>
        <v>0</v>
      </c>
    </row>
    <row r="424" customFormat="false" ht="15" hidden="false" customHeight="true" outlineLevel="0" collapsed="false">
      <c r="A424" s="0" t="s">
        <v>8693</v>
      </c>
      <c r="B424" s="0" t="s">
        <v>8694</v>
      </c>
      <c r="D424" s="0" t="n">
        <v>0.1</v>
      </c>
      <c r="E424" s="0" t="n">
        <v>0.1</v>
      </c>
      <c r="F424" s="0" t="n">
        <v>16.6939</v>
      </c>
      <c r="G424" s="0" t="n">
        <v>0.1</v>
      </c>
      <c r="H424" s="0" t="n">
        <v>0.1</v>
      </c>
      <c r="I424" s="0" t="n">
        <v>0.1</v>
      </c>
      <c r="K424" s="0" t="n">
        <v>1</v>
      </c>
      <c r="L424" s="6" t="n">
        <f aca="false">LOG(SUM(D424:F424)/SUM(G424:I424),2)</f>
        <v>5.81539610547956</v>
      </c>
      <c r="M424" s="6" t="n">
        <f aca="false">TTEST(D424:F424,G424:I424,2,3)</f>
        <v>0.422649730810374</v>
      </c>
      <c r="N424" s="6" t="n">
        <f aca="false">TTEST(D424:F424,G424:I424,2,2)</f>
        <v>0.373900966300058</v>
      </c>
      <c r="O424" s="0" t="n">
        <f aca="false">AND(L424&gt;0,N424&lt;0.05)</f>
        <v>0</v>
      </c>
      <c r="P424" s="0" t="n">
        <f aca="false">AND(L424&lt;0,N424&lt;0.05)</f>
        <v>0</v>
      </c>
      <c r="Q424" s="0" t="n">
        <f aca="false">AND(D424=0.1,E424=0.1,F424=0.1,K424&gt;=2)</f>
        <v>0</v>
      </c>
      <c r="R424" s="0" t="n">
        <f aca="false">AND(G424=0.1,H424=0.1,I424=0.1,K424&gt;=2)</f>
        <v>0</v>
      </c>
      <c r="S424" s="0" t="n">
        <f aca="false">OR(O424,R424)</f>
        <v>0</v>
      </c>
      <c r="T424" s="0" t="n">
        <f aca="false">OR(P424,Q424)</f>
        <v>0</v>
      </c>
    </row>
    <row r="425" customFormat="false" ht="15" hidden="false" customHeight="true" outlineLevel="0" collapsed="false">
      <c r="A425" s="0" t="s">
        <v>10358</v>
      </c>
      <c r="B425" s="0" t="s">
        <v>10359</v>
      </c>
      <c r="D425" s="0" t="n">
        <v>0.1</v>
      </c>
      <c r="E425" s="0" t="n">
        <v>16.6769</v>
      </c>
      <c r="F425" s="0" t="n">
        <v>0.1</v>
      </c>
      <c r="G425" s="0" t="n">
        <v>0.1</v>
      </c>
      <c r="H425" s="0" t="n">
        <v>0.1</v>
      </c>
      <c r="I425" s="0" t="n">
        <v>0.1</v>
      </c>
      <c r="K425" s="0" t="n">
        <v>1</v>
      </c>
      <c r="L425" s="6" t="n">
        <f aca="false">LOG(SUM(D425:F425)/SUM(G425:I425),2)</f>
        <v>5.81394361884811</v>
      </c>
      <c r="M425" s="6" t="n">
        <f aca="false">TTEST(D425:F425,G425:I425,2,3)</f>
        <v>0.422649730810374</v>
      </c>
      <c r="N425" s="6" t="n">
        <f aca="false">TTEST(D425:F425,G425:I425,2,2)</f>
        <v>0.373900966300058</v>
      </c>
      <c r="O425" s="0" t="n">
        <f aca="false">AND(L425&gt;0,N425&lt;0.05)</f>
        <v>0</v>
      </c>
      <c r="P425" s="0" t="n">
        <f aca="false">AND(L425&lt;0,N425&lt;0.05)</f>
        <v>0</v>
      </c>
      <c r="Q425" s="0" t="n">
        <f aca="false">AND(D425=0.1,E425=0.1,F425=0.1,K425&gt;=2)</f>
        <v>0</v>
      </c>
      <c r="R425" s="0" t="n">
        <f aca="false">AND(G425=0.1,H425=0.1,I425=0.1,K425&gt;=2)</f>
        <v>0</v>
      </c>
      <c r="S425" s="0" t="n">
        <f aca="false">OR(O425,R425)</f>
        <v>0</v>
      </c>
      <c r="T425" s="0" t="n">
        <f aca="false">OR(P425,Q425)</f>
        <v>0</v>
      </c>
    </row>
    <row r="426" customFormat="false" ht="15" hidden="false" customHeight="true" outlineLevel="0" collapsed="false">
      <c r="A426" s="0" t="s">
        <v>8837</v>
      </c>
      <c r="B426" s="0" t="s">
        <v>8838</v>
      </c>
      <c r="D426" s="0" t="n">
        <v>0.1</v>
      </c>
      <c r="E426" s="0" t="n">
        <v>16.4749</v>
      </c>
      <c r="F426" s="0" t="n">
        <v>0.1</v>
      </c>
      <c r="G426" s="0" t="n">
        <v>0.1</v>
      </c>
      <c r="H426" s="0" t="n">
        <v>0.1</v>
      </c>
      <c r="I426" s="0" t="n">
        <v>0.1</v>
      </c>
      <c r="K426" s="0" t="n">
        <v>1</v>
      </c>
      <c r="L426" s="6" t="n">
        <f aca="false">LOG(SUM(D426:F426)/SUM(G426:I426),2)</f>
        <v>5.79657179859316</v>
      </c>
      <c r="M426" s="6" t="n">
        <f aca="false">TTEST(D426:F426,G426:I426,2,3)</f>
        <v>0.422649730810374</v>
      </c>
      <c r="N426" s="6" t="n">
        <f aca="false">TTEST(D426:F426,G426:I426,2,2)</f>
        <v>0.373900966300058</v>
      </c>
      <c r="O426" s="0" t="n">
        <f aca="false">AND(L426&gt;0,N426&lt;0.05)</f>
        <v>0</v>
      </c>
      <c r="P426" s="0" t="n">
        <f aca="false">AND(L426&lt;0,N426&lt;0.05)</f>
        <v>0</v>
      </c>
      <c r="Q426" s="0" t="n">
        <f aca="false">AND(D426=0.1,E426=0.1,F426=0.1,K426&gt;=2)</f>
        <v>0</v>
      </c>
      <c r="R426" s="0" t="n">
        <f aca="false">AND(G426=0.1,H426=0.1,I426=0.1,K426&gt;=2)</f>
        <v>0</v>
      </c>
      <c r="S426" s="0" t="n">
        <f aca="false">OR(O426,R426)</f>
        <v>0</v>
      </c>
      <c r="T426" s="0" t="n">
        <f aca="false">OR(P426,Q426)</f>
        <v>0</v>
      </c>
    </row>
    <row r="427" customFormat="false" ht="15" hidden="false" customHeight="true" outlineLevel="0" collapsed="false">
      <c r="A427" s="0" t="s">
        <v>8687</v>
      </c>
      <c r="B427" s="0" t="s">
        <v>8688</v>
      </c>
      <c r="D427" s="0" t="n">
        <v>15.8624</v>
      </c>
      <c r="E427" s="0" t="n">
        <v>0.1</v>
      </c>
      <c r="F427" s="0" t="n">
        <v>0.1</v>
      </c>
      <c r="G427" s="0" t="n">
        <v>0.1</v>
      </c>
      <c r="H427" s="0" t="n">
        <v>0.1</v>
      </c>
      <c r="I427" s="0" t="n">
        <v>0.1</v>
      </c>
      <c r="K427" s="0" t="n">
        <v>1</v>
      </c>
      <c r="L427" s="6" t="n">
        <f aca="false">LOG(SUM(D427:F427)/SUM(G427:I427),2)</f>
        <v>5.74258116157312</v>
      </c>
      <c r="M427" s="6" t="n">
        <f aca="false">TTEST(D427:F427,G427:I427,2,3)</f>
        <v>0.422649730810374</v>
      </c>
      <c r="N427" s="6" t="n">
        <f aca="false">TTEST(D427:F427,G427:I427,2,2)</f>
        <v>0.373900966300058</v>
      </c>
      <c r="O427" s="0" t="n">
        <f aca="false">AND(L427&gt;0,N427&lt;0.05)</f>
        <v>0</v>
      </c>
      <c r="P427" s="0" t="n">
        <f aca="false">AND(L427&lt;0,N427&lt;0.05)</f>
        <v>0</v>
      </c>
      <c r="Q427" s="0" t="n">
        <f aca="false">AND(D427=0.1,E427=0.1,F427=0.1,K427&gt;=2)</f>
        <v>0</v>
      </c>
      <c r="R427" s="0" t="n">
        <f aca="false">AND(G427=0.1,H427=0.1,I427=0.1,K427&gt;=2)</f>
        <v>0</v>
      </c>
      <c r="S427" s="0" t="n">
        <f aca="false">OR(O427,R427)</f>
        <v>0</v>
      </c>
      <c r="T427" s="0" t="n">
        <f aca="false">OR(P427,Q427)</f>
        <v>0</v>
      </c>
    </row>
    <row r="428" customFormat="false" ht="15" hidden="false" customHeight="true" outlineLevel="0" collapsed="false">
      <c r="A428" s="0" t="s">
        <v>10094</v>
      </c>
      <c r="B428" s="0" t="s">
        <v>10095</v>
      </c>
      <c r="D428" s="0" t="n">
        <v>0.1</v>
      </c>
      <c r="E428" s="0" t="n">
        <v>15.7821</v>
      </c>
      <c r="F428" s="0" t="n">
        <v>0.1</v>
      </c>
      <c r="G428" s="0" t="n">
        <v>0.1</v>
      </c>
      <c r="H428" s="0" t="n">
        <v>0.1</v>
      </c>
      <c r="I428" s="0" t="n">
        <v>0.1</v>
      </c>
      <c r="K428" s="0" t="n">
        <v>1</v>
      </c>
      <c r="L428" s="6" t="n">
        <f aca="false">LOG(SUM(D428:F428)/SUM(G428:I428),2)</f>
        <v>5.73535067557559</v>
      </c>
      <c r="M428" s="6" t="n">
        <f aca="false">TTEST(D428:F428,G428:I428,2,3)</f>
        <v>0.422649730810374</v>
      </c>
      <c r="N428" s="6" t="n">
        <f aca="false">TTEST(D428:F428,G428:I428,2,2)</f>
        <v>0.373900966300058</v>
      </c>
      <c r="O428" s="0" t="n">
        <f aca="false">AND(L428&gt;0,N428&lt;0.05)</f>
        <v>0</v>
      </c>
      <c r="P428" s="0" t="n">
        <f aca="false">AND(L428&lt;0,N428&lt;0.05)</f>
        <v>0</v>
      </c>
      <c r="Q428" s="0" t="n">
        <f aca="false">AND(D428=0.1,E428=0.1,F428=0.1,K428&gt;=2)</f>
        <v>0</v>
      </c>
      <c r="R428" s="0" t="n">
        <f aca="false">AND(G428=0.1,H428=0.1,I428=0.1,K428&gt;=2)</f>
        <v>0</v>
      </c>
      <c r="S428" s="0" t="n">
        <f aca="false">OR(O428,R428)</f>
        <v>0</v>
      </c>
      <c r="T428" s="0" t="n">
        <f aca="false">OR(P428,Q428)</f>
        <v>0</v>
      </c>
    </row>
    <row r="429" customFormat="false" ht="15" hidden="false" customHeight="true" outlineLevel="0" collapsed="false">
      <c r="A429" s="0" t="s">
        <v>10802</v>
      </c>
      <c r="B429" s="0" t="s">
        <v>10803</v>
      </c>
      <c r="D429" s="0" t="n">
        <v>0.1</v>
      </c>
      <c r="E429" s="0" t="n">
        <v>0.1</v>
      </c>
      <c r="F429" s="0" t="n">
        <v>15.7159</v>
      </c>
      <c r="G429" s="0" t="n">
        <v>0.1</v>
      </c>
      <c r="H429" s="0" t="n">
        <v>0.1</v>
      </c>
      <c r="I429" s="0" t="n">
        <v>0.1</v>
      </c>
      <c r="K429" s="0" t="n">
        <v>1</v>
      </c>
      <c r="L429" s="6" t="n">
        <f aca="false">LOG(SUM(D429:F429)/SUM(G429:I429),2)</f>
        <v>5.72936242873711</v>
      </c>
      <c r="M429" s="6" t="n">
        <f aca="false">TTEST(D429:F429,G429:I429,2,3)</f>
        <v>0.422649730810374</v>
      </c>
      <c r="N429" s="6" t="n">
        <f aca="false">TTEST(D429:F429,G429:I429,2,2)</f>
        <v>0.373900966300058</v>
      </c>
      <c r="O429" s="0" t="n">
        <f aca="false">AND(L429&gt;0,N429&lt;0.05)</f>
        <v>0</v>
      </c>
      <c r="P429" s="0" t="n">
        <f aca="false">AND(L429&lt;0,N429&lt;0.05)</f>
        <v>0</v>
      </c>
      <c r="Q429" s="0" t="n">
        <f aca="false">AND(D429=0.1,E429=0.1,F429=0.1,K429&gt;=2)</f>
        <v>0</v>
      </c>
      <c r="R429" s="0" t="n">
        <f aca="false">AND(G429=0.1,H429=0.1,I429=0.1,K429&gt;=2)</f>
        <v>0</v>
      </c>
      <c r="S429" s="0" t="n">
        <f aca="false">OR(O429,R429)</f>
        <v>0</v>
      </c>
      <c r="T429" s="0" t="n">
        <f aca="false">OR(P429,Q429)</f>
        <v>0</v>
      </c>
    </row>
    <row r="430" customFormat="false" ht="15" hidden="false" customHeight="true" outlineLevel="0" collapsed="false">
      <c r="A430" s="0" t="s">
        <v>9095</v>
      </c>
      <c r="B430" s="0" t="s">
        <v>9096</v>
      </c>
      <c r="D430" s="0" t="n">
        <v>0.1</v>
      </c>
      <c r="E430" s="0" t="n">
        <v>0.1</v>
      </c>
      <c r="F430" s="0" t="n">
        <v>15.6289</v>
      </c>
      <c r="G430" s="0" t="n">
        <v>0.1</v>
      </c>
      <c r="H430" s="0" t="n">
        <v>0.1</v>
      </c>
      <c r="I430" s="0" t="n">
        <v>0.1</v>
      </c>
      <c r="K430" s="0" t="n">
        <v>1</v>
      </c>
      <c r="L430" s="6" t="n">
        <f aca="false">LOG(SUM(D430:F430)/SUM(G430:I430),2)</f>
        <v>5.72145469060034</v>
      </c>
      <c r="M430" s="6" t="n">
        <f aca="false">TTEST(D430:F430,G430:I430,2,3)</f>
        <v>0.422649730810374</v>
      </c>
      <c r="N430" s="6" t="n">
        <f aca="false">TTEST(D430:F430,G430:I430,2,2)</f>
        <v>0.373900966300058</v>
      </c>
      <c r="O430" s="0" t="n">
        <f aca="false">AND(L430&gt;0,N430&lt;0.05)</f>
        <v>0</v>
      </c>
      <c r="P430" s="0" t="n">
        <f aca="false">AND(L430&lt;0,N430&lt;0.05)</f>
        <v>0</v>
      </c>
      <c r="Q430" s="0" t="n">
        <f aca="false">AND(D430=0.1,E430=0.1,F430=0.1,K430&gt;=2)</f>
        <v>0</v>
      </c>
      <c r="R430" s="0" t="n">
        <f aca="false">AND(G430=0.1,H430=0.1,I430=0.1,K430&gt;=2)</f>
        <v>0</v>
      </c>
      <c r="S430" s="0" t="n">
        <f aca="false">OR(O430,R430)</f>
        <v>0</v>
      </c>
      <c r="T430" s="0" t="n">
        <f aca="false">OR(P430,Q430)</f>
        <v>0</v>
      </c>
    </row>
    <row r="431" customFormat="false" ht="15" hidden="false" customHeight="true" outlineLevel="0" collapsed="false">
      <c r="A431" s="0" t="s">
        <v>10739</v>
      </c>
      <c r="B431" s="0" t="s">
        <v>10740</v>
      </c>
      <c r="D431" s="0" t="n">
        <v>0.1</v>
      </c>
      <c r="E431" s="0" t="n">
        <v>0.1</v>
      </c>
      <c r="F431" s="0" t="n">
        <v>15.3816</v>
      </c>
      <c r="G431" s="0" t="n">
        <v>0.1</v>
      </c>
      <c r="H431" s="0" t="n">
        <v>0.1</v>
      </c>
      <c r="I431" s="0" t="n">
        <v>0.1</v>
      </c>
      <c r="K431" s="0" t="n">
        <v>1</v>
      </c>
      <c r="L431" s="6" t="n">
        <f aca="false">LOG(SUM(D431:F431)/SUM(G431:I431),2)</f>
        <v>5.69873707351519</v>
      </c>
      <c r="M431" s="6" t="n">
        <f aca="false">TTEST(D431:F431,G431:I431,2,3)</f>
        <v>0.422649730810374</v>
      </c>
      <c r="N431" s="6" t="n">
        <f aca="false">TTEST(D431:F431,G431:I431,2,2)</f>
        <v>0.373900966300058</v>
      </c>
      <c r="O431" s="0" t="n">
        <f aca="false">AND(L431&gt;0,N431&lt;0.05)</f>
        <v>0</v>
      </c>
      <c r="P431" s="0" t="n">
        <f aca="false">AND(L431&lt;0,N431&lt;0.05)</f>
        <v>0</v>
      </c>
      <c r="Q431" s="0" t="n">
        <f aca="false">AND(D431=0.1,E431=0.1,F431=0.1,K431&gt;=2)</f>
        <v>0</v>
      </c>
      <c r="R431" s="0" t="n">
        <f aca="false">AND(G431=0.1,H431=0.1,I431=0.1,K431&gt;=2)</f>
        <v>0</v>
      </c>
      <c r="S431" s="0" t="n">
        <f aca="false">OR(O431,R431)</f>
        <v>0</v>
      </c>
      <c r="T431" s="0" t="n">
        <f aca="false">OR(P431,Q431)</f>
        <v>0</v>
      </c>
    </row>
    <row r="432" customFormat="false" ht="15" hidden="false" customHeight="true" outlineLevel="0" collapsed="false">
      <c r="A432" s="0" t="s">
        <v>10070</v>
      </c>
      <c r="B432" s="0" t="s">
        <v>10071</v>
      </c>
      <c r="D432" s="0" t="n">
        <v>15.2966</v>
      </c>
      <c r="E432" s="0" t="n">
        <v>0.1</v>
      </c>
      <c r="F432" s="0" t="n">
        <v>0.1</v>
      </c>
      <c r="G432" s="0" t="n">
        <v>0.1</v>
      </c>
      <c r="H432" s="0" t="n">
        <v>0.1</v>
      </c>
      <c r="I432" s="0" t="n">
        <v>0.1</v>
      </c>
      <c r="K432" s="0" t="n">
        <v>1</v>
      </c>
      <c r="L432" s="6" t="n">
        <f aca="false">LOG(SUM(D432:F432)/SUM(G432:I432),2)</f>
        <v>5.69084540770125</v>
      </c>
      <c r="M432" s="6" t="n">
        <f aca="false">TTEST(D432:F432,G432:I432,2,3)</f>
        <v>0.422649730810374</v>
      </c>
      <c r="N432" s="6" t="n">
        <f aca="false">TTEST(D432:F432,G432:I432,2,2)</f>
        <v>0.373900966300058</v>
      </c>
      <c r="O432" s="0" t="n">
        <f aca="false">AND(L432&gt;0,N432&lt;0.05)</f>
        <v>0</v>
      </c>
      <c r="P432" s="0" t="n">
        <f aca="false">AND(L432&lt;0,N432&lt;0.05)</f>
        <v>0</v>
      </c>
      <c r="Q432" s="0" t="n">
        <f aca="false">AND(D432=0.1,E432=0.1,F432=0.1,K432&gt;=2)</f>
        <v>0</v>
      </c>
      <c r="R432" s="0" t="n">
        <f aca="false">AND(G432=0.1,H432=0.1,I432=0.1,K432&gt;=2)</f>
        <v>0</v>
      </c>
      <c r="S432" s="0" t="n">
        <f aca="false">OR(O432,R432)</f>
        <v>0</v>
      </c>
      <c r="T432" s="0" t="n">
        <f aca="false">OR(P432,Q432)</f>
        <v>0</v>
      </c>
    </row>
    <row r="433" customFormat="false" ht="15" hidden="false" customHeight="true" outlineLevel="0" collapsed="false">
      <c r="A433" s="0" t="s">
        <v>10712</v>
      </c>
      <c r="B433" s="0" t="s">
        <v>10713</v>
      </c>
      <c r="D433" s="0" t="n">
        <v>0.1</v>
      </c>
      <c r="E433" s="0" t="n">
        <v>0.1</v>
      </c>
      <c r="F433" s="0" t="n">
        <v>15.1205</v>
      </c>
      <c r="G433" s="0" t="n">
        <v>0.1</v>
      </c>
      <c r="H433" s="0" t="n">
        <v>0.1</v>
      </c>
      <c r="I433" s="0" t="n">
        <v>0.1</v>
      </c>
      <c r="K433" s="0" t="n">
        <v>1</v>
      </c>
      <c r="L433" s="6" t="n">
        <f aca="false">LOG(SUM(D433:F433)/SUM(G433:I433),2)</f>
        <v>5.67435707089538</v>
      </c>
      <c r="M433" s="6" t="n">
        <f aca="false">TTEST(D433:F433,G433:I433,2,3)</f>
        <v>0.422649730810374</v>
      </c>
      <c r="N433" s="6" t="n">
        <f aca="false">TTEST(D433:F433,G433:I433,2,2)</f>
        <v>0.373900966300058</v>
      </c>
      <c r="O433" s="0" t="n">
        <f aca="false">AND(L433&gt;0,N433&lt;0.05)</f>
        <v>0</v>
      </c>
      <c r="P433" s="0" t="n">
        <f aca="false">AND(L433&lt;0,N433&lt;0.05)</f>
        <v>0</v>
      </c>
      <c r="Q433" s="0" t="n">
        <f aca="false">AND(D433=0.1,E433=0.1,F433=0.1,K433&gt;=2)</f>
        <v>0</v>
      </c>
      <c r="R433" s="0" t="n">
        <f aca="false">AND(G433=0.1,H433=0.1,I433=0.1,K433&gt;=2)</f>
        <v>0</v>
      </c>
      <c r="S433" s="0" t="n">
        <f aca="false">OR(O433,R433)</f>
        <v>0</v>
      </c>
      <c r="T433" s="0" t="n">
        <f aca="false">OR(P433,Q433)</f>
        <v>0</v>
      </c>
    </row>
    <row r="434" customFormat="false" ht="15" hidden="false" customHeight="true" outlineLevel="0" collapsed="false">
      <c r="A434" s="0" t="s">
        <v>9185</v>
      </c>
      <c r="B434" s="0" t="s">
        <v>9186</v>
      </c>
      <c r="D434" s="0" t="n">
        <v>15.1179</v>
      </c>
      <c r="E434" s="0" t="n">
        <v>0.1</v>
      </c>
      <c r="F434" s="0" t="n">
        <v>0.1</v>
      </c>
      <c r="G434" s="0" t="n">
        <v>0.1</v>
      </c>
      <c r="H434" s="0" t="n">
        <v>0.1</v>
      </c>
      <c r="I434" s="0" t="n">
        <v>0.1</v>
      </c>
      <c r="K434" s="0" t="n">
        <v>1</v>
      </c>
      <c r="L434" s="6" t="n">
        <f aca="false">LOG(SUM(D434:F434)/SUM(G434:I434),2)</f>
        <v>5.67411221430265</v>
      </c>
      <c r="M434" s="6" t="n">
        <f aca="false">TTEST(D434:F434,G434:I434,2,3)</f>
        <v>0.422649730810374</v>
      </c>
      <c r="N434" s="6" t="n">
        <f aca="false">TTEST(D434:F434,G434:I434,2,2)</f>
        <v>0.373900966300058</v>
      </c>
      <c r="O434" s="0" t="n">
        <f aca="false">AND(L434&gt;0,N434&lt;0.05)</f>
        <v>0</v>
      </c>
      <c r="P434" s="0" t="n">
        <f aca="false">AND(L434&lt;0,N434&lt;0.05)</f>
        <v>0</v>
      </c>
      <c r="Q434" s="0" t="n">
        <f aca="false">AND(D434=0.1,E434=0.1,F434=0.1,K434&gt;=2)</f>
        <v>0</v>
      </c>
      <c r="R434" s="0" t="n">
        <f aca="false">AND(G434=0.1,H434=0.1,I434=0.1,K434&gt;=2)</f>
        <v>0</v>
      </c>
      <c r="S434" s="0" t="n">
        <f aca="false">OR(O434,R434)</f>
        <v>0</v>
      </c>
      <c r="T434" s="0" t="n">
        <f aca="false">OR(P434,Q434)</f>
        <v>0</v>
      </c>
    </row>
    <row r="435" customFormat="false" ht="15" hidden="false" customHeight="true" outlineLevel="0" collapsed="false">
      <c r="A435" s="0" t="s">
        <v>10505</v>
      </c>
      <c r="B435" s="0" t="s">
        <v>10506</v>
      </c>
      <c r="D435" s="0" t="n">
        <v>15.0377</v>
      </c>
      <c r="E435" s="0" t="n">
        <v>0.1</v>
      </c>
      <c r="F435" s="0" t="n">
        <v>0.1</v>
      </c>
      <c r="G435" s="0" t="n">
        <v>0.1</v>
      </c>
      <c r="H435" s="0" t="n">
        <v>0.1</v>
      </c>
      <c r="I435" s="0" t="n">
        <v>0.1</v>
      </c>
      <c r="K435" s="0" t="n">
        <v>1</v>
      </c>
      <c r="L435" s="6" t="n">
        <f aca="false">LOG(SUM(D435:F435)/SUM(G435:I435),2)</f>
        <v>5.66653884588689</v>
      </c>
      <c r="M435" s="6" t="n">
        <f aca="false">TTEST(D435:F435,G435:I435,2,3)</f>
        <v>0.422649730810374</v>
      </c>
      <c r="N435" s="6" t="n">
        <f aca="false">TTEST(D435:F435,G435:I435,2,2)</f>
        <v>0.373900966300058</v>
      </c>
      <c r="O435" s="0" t="n">
        <f aca="false">AND(L435&gt;0,N435&lt;0.05)</f>
        <v>0</v>
      </c>
      <c r="P435" s="0" t="n">
        <f aca="false">AND(L435&lt;0,N435&lt;0.05)</f>
        <v>0</v>
      </c>
      <c r="Q435" s="0" t="n">
        <f aca="false">AND(D435=0.1,E435=0.1,F435=0.1,K435&gt;=2)</f>
        <v>0</v>
      </c>
      <c r="R435" s="0" t="n">
        <f aca="false">AND(G435=0.1,H435=0.1,I435=0.1,K435&gt;=2)</f>
        <v>0</v>
      </c>
      <c r="S435" s="0" t="n">
        <f aca="false">OR(O435,R435)</f>
        <v>0</v>
      </c>
      <c r="T435" s="0" t="n">
        <f aca="false">OR(P435,Q435)</f>
        <v>0</v>
      </c>
    </row>
    <row r="436" customFormat="false" ht="15" hidden="false" customHeight="true" outlineLevel="0" collapsed="false">
      <c r="A436" s="0" t="s">
        <v>9053</v>
      </c>
      <c r="B436" s="0" t="s">
        <v>9054</v>
      </c>
      <c r="D436" s="0" t="n">
        <v>0.1</v>
      </c>
      <c r="E436" s="0" t="n">
        <v>14.9435</v>
      </c>
      <c r="F436" s="0" t="n">
        <v>0.1</v>
      </c>
      <c r="G436" s="0" t="n">
        <v>0.1</v>
      </c>
      <c r="H436" s="0" t="n">
        <v>0.1</v>
      </c>
      <c r="I436" s="0" t="n">
        <v>0.1</v>
      </c>
      <c r="K436" s="0" t="n">
        <v>1</v>
      </c>
      <c r="L436" s="6" t="n">
        <f aca="false">LOG(SUM(D436:F436)/SUM(G436:I436),2)</f>
        <v>5.65759237185938</v>
      </c>
      <c r="M436" s="6" t="n">
        <f aca="false">TTEST(D436:F436,G436:I436,2,3)</f>
        <v>0.422649730810374</v>
      </c>
      <c r="N436" s="6" t="n">
        <f aca="false">TTEST(D436:F436,G436:I436,2,2)</f>
        <v>0.373900966300058</v>
      </c>
      <c r="O436" s="0" t="n">
        <f aca="false">AND(L436&gt;0,N436&lt;0.05)</f>
        <v>0</v>
      </c>
      <c r="P436" s="0" t="n">
        <f aca="false">AND(L436&lt;0,N436&lt;0.05)</f>
        <v>0</v>
      </c>
      <c r="Q436" s="0" t="n">
        <f aca="false">AND(D436=0.1,E436=0.1,F436=0.1,K436&gt;=2)</f>
        <v>0</v>
      </c>
      <c r="R436" s="0" t="n">
        <f aca="false">AND(G436=0.1,H436=0.1,I436=0.1,K436&gt;=2)</f>
        <v>0</v>
      </c>
      <c r="S436" s="0" t="n">
        <f aca="false">OR(O436,R436)</f>
        <v>0</v>
      </c>
      <c r="T436" s="0" t="n">
        <f aca="false">OR(P436,Q436)</f>
        <v>0</v>
      </c>
    </row>
    <row r="437" customFormat="false" ht="15" hidden="false" customHeight="true" outlineLevel="0" collapsed="false">
      <c r="A437" s="0" t="s">
        <v>9629</v>
      </c>
      <c r="B437" s="0" t="s">
        <v>9630</v>
      </c>
      <c r="D437" s="0" t="n">
        <v>0.1</v>
      </c>
      <c r="E437" s="0" t="n">
        <v>14.939</v>
      </c>
      <c r="F437" s="0" t="n">
        <v>0.1</v>
      </c>
      <c r="G437" s="0" t="n">
        <v>0.1</v>
      </c>
      <c r="H437" s="0" t="n">
        <v>0.1</v>
      </c>
      <c r="I437" s="0" t="n">
        <v>0.1</v>
      </c>
      <c r="K437" s="0" t="n">
        <v>1</v>
      </c>
      <c r="L437" s="6" t="n">
        <f aca="false">LOG(SUM(D437:F437)/SUM(G437:I437),2)</f>
        <v>5.65716360093678</v>
      </c>
      <c r="M437" s="6" t="n">
        <f aca="false">TTEST(D437:F437,G437:I437,2,3)</f>
        <v>0.422649730810374</v>
      </c>
      <c r="N437" s="6" t="n">
        <f aca="false">TTEST(D437:F437,G437:I437,2,2)</f>
        <v>0.373900966300058</v>
      </c>
      <c r="O437" s="0" t="n">
        <f aca="false">AND(L437&gt;0,N437&lt;0.05)</f>
        <v>0</v>
      </c>
      <c r="P437" s="0" t="n">
        <f aca="false">AND(L437&lt;0,N437&lt;0.05)</f>
        <v>0</v>
      </c>
      <c r="Q437" s="0" t="n">
        <f aca="false">AND(D437=0.1,E437=0.1,F437=0.1,K437&gt;=2)</f>
        <v>0</v>
      </c>
      <c r="R437" s="0" t="n">
        <f aca="false">AND(G437=0.1,H437=0.1,I437=0.1,K437&gt;=2)</f>
        <v>0</v>
      </c>
      <c r="S437" s="0" t="n">
        <f aca="false">OR(O437,R437)</f>
        <v>0</v>
      </c>
      <c r="T437" s="0" t="n">
        <f aca="false">OR(P437,Q437)</f>
        <v>0</v>
      </c>
    </row>
    <row r="438" customFormat="false" ht="15" hidden="false" customHeight="true" outlineLevel="0" collapsed="false">
      <c r="A438" s="0" t="s">
        <v>10232</v>
      </c>
      <c r="B438" s="0" t="s">
        <v>10233</v>
      </c>
      <c r="D438" s="0" t="n">
        <v>0.1</v>
      </c>
      <c r="E438" s="0" t="n">
        <v>14.7991</v>
      </c>
      <c r="F438" s="0" t="n">
        <v>0.1</v>
      </c>
      <c r="G438" s="0" t="n">
        <v>0.1</v>
      </c>
      <c r="H438" s="0" t="n">
        <v>0.1</v>
      </c>
      <c r="I438" s="0" t="n">
        <v>0.1</v>
      </c>
      <c r="K438" s="0" t="n">
        <v>1</v>
      </c>
      <c r="L438" s="6" t="n">
        <f aca="false">LOG(SUM(D438:F438)/SUM(G438:I438),2)</f>
        <v>5.64376962547532</v>
      </c>
      <c r="M438" s="6" t="n">
        <f aca="false">TTEST(D438:F438,G438:I438,2,3)</f>
        <v>0.422649730810374</v>
      </c>
      <c r="N438" s="6" t="n">
        <f aca="false">TTEST(D438:F438,G438:I438,2,2)</f>
        <v>0.373900966300058</v>
      </c>
      <c r="O438" s="0" t="n">
        <f aca="false">AND(L438&gt;0,N438&lt;0.05)</f>
        <v>0</v>
      </c>
      <c r="P438" s="0" t="n">
        <f aca="false">AND(L438&lt;0,N438&lt;0.05)</f>
        <v>0</v>
      </c>
      <c r="Q438" s="0" t="n">
        <f aca="false">AND(D438=0.1,E438=0.1,F438=0.1,K438&gt;=2)</f>
        <v>0</v>
      </c>
      <c r="R438" s="0" t="n">
        <f aca="false">AND(G438=0.1,H438=0.1,I438=0.1,K438&gt;=2)</f>
        <v>0</v>
      </c>
      <c r="S438" s="0" t="n">
        <f aca="false">OR(O438,R438)</f>
        <v>0</v>
      </c>
      <c r="T438" s="0" t="n">
        <f aca="false">OR(P438,Q438)</f>
        <v>0</v>
      </c>
    </row>
    <row r="439" customFormat="false" ht="15" hidden="false" customHeight="true" outlineLevel="0" collapsed="false">
      <c r="A439" s="0" t="s">
        <v>8690</v>
      </c>
      <c r="B439" s="0" t="s">
        <v>8691</v>
      </c>
      <c r="D439" s="0" t="n">
        <v>0.1</v>
      </c>
      <c r="E439" s="0" t="n">
        <v>14.6539</v>
      </c>
      <c r="F439" s="0" t="n">
        <v>0.1</v>
      </c>
      <c r="G439" s="0" t="n">
        <v>0.1</v>
      </c>
      <c r="H439" s="0" t="n">
        <v>0.1</v>
      </c>
      <c r="I439" s="0" t="n">
        <v>0.1</v>
      </c>
      <c r="K439" s="0" t="n">
        <v>1</v>
      </c>
      <c r="L439" s="6" t="n">
        <f aca="false">LOG(SUM(D439:F439)/SUM(G439:I439),2)</f>
        <v>5.62973545994184</v>
      </c>
      <c r="M439" s="6" t="n">
        <f aca="false">TTEST(D439:F439,G439:I439,2,3)</f>
        <v>0.422649730810374</v>
      </c>
      <c r="N439" s="6" t="n">
        <f aca="false">TTEST(D439:F439,G439:I439,2,2)</f>
        <v>0.373900966300058</v>
      </c>
      <c r="O439" s="0" t="n">
        <f aca="false">AND(L439&gt;0,N439&lt;0.05)</f>
        <v>0</v>
      </c>
      <c r="P439" s="0" t="n">
        <f aca="false">AND(L439&lt;0,N439&lt;0.05)</f>
        <v>0</v>
      </c>
      <c r="Q439" s="0" t="n">
        <f aca="false">AND(D439=0.1,E439=0.1,F439=0.1,K439&gt;=2)</f>
        <v>0</v>
      </c>
      <c r="R439" s="0" t="n">
        <f aca="false">AND(G439=0.1,H439=0.1,I439=0.1,K439&gt;=2)</f>
        <v>0</v>
      </c>
      <c r="S439" s="0" t="n">
        <f aca="false">OR(O439,R439)</f>
        <v>0</v>
      </c>
      <c r="T439" s="0" t="n">
        <f aca="false">OR(P439,Q439)</f>
        <v>0</v>
      </c>
    </row>
    <row r="440" customFormat="false" ht="15" hidden="false" customHeight="true" outlineLevel="0" collapsed="false">
      <c r="A440" s="0" t="s">
        <v>9077</v>
      </c>
      <c r="B440" s="0" t="s">
        <v>9078</v>
      </c>
      <c r="D440" s="0" t="n">
        <v>0.1</v>
      </c>
      <c r="E440" s="0" t="n">
        <v>0.1</v>
      </c>
      <c r="F440" s="0" t="n">
        <v>14.5257</v>
      </c>
      <c r="G440" s="0" t="n">
        <v>0.1</v>
      </c>
      <c r="H440" s="0" t="n">
        <v>0.1</v>
      </c>
      <c r="I440" s="0" t="n">
        <v>0.1</v>
      </c>
      <c r="K440" s="0" t="n">
        <v>1</v>
      </c>
      <c r="L440" s="6" t="n">
        <f aca="false">LOG(SUM(D440:F440)/SUM(G440:I440),2)</f>
        <v>5.61722990460508</v>
      </c>
      <c r="M440" s="6" t="n">
        <f aca="false">TTEST(D440:F440,G440:I440,2,3)</f>
        <v>0.422649730810374</v>
      </c>
      <c r="N440" s="6" t="n">
        <f aca="false">TTEST(D440:F440,G440:I440,2,2)</f>
        <v>0.373900966300058</v>
      </c>
      <c r="O440" s="0" t="n">
        <f aca="false">AND(L440&gt;0,N440&lt;0.05)</f>
        <v>0</v>
      </c>
      <c r="P440" s="0" t="n">
        <f aca="false">AND(L440&lt;0,N440&lt;0.05)</f>
        <v>0</v>
      </c>
      <c r="Q440" s="0" t="n">
        <f aca="false">AND(D440=0.1,E440=0.1,F440=0.1,K440&gt;=2)</f>
        <v>0</v>
      </c>
      <c r="R440" s="0" t="n">
        <f aca="false">AND(G440=0.1,H440=0.1,I440=0.1,K440&gt;=2)</f>
        <v>0</v>
      </c>
      <c r="S440" s="0" t="n">
        <f aca="false">OR(O440,R440)</f>
        <v>0</v>
      </c>
      <c r="T440" s="0" t="n">
        <f aca="false">OR(P440,Q440)</f>
        <v>0</v>
      </c>
    </row>
    <row r="441" customFormat="false" ht="15" hidden="false" customHeight="true" outlineLevel="0" collapsed="false">
      <c r="A441" s="0" t="s">
        <v>10937</v>
      </c>
      <c r="B441" s="0" t="s">
        <v>10938</v>
      </c>
      <c r="D441" s="0" t="n">
        <v>0.1</v>
      </c>
      <c r="E441" s="0" t="n">
        <v>0.1</v>
      </c>
      <c r="F441" s="0" t="n">
        <v>14.4122</v>
      </c>
      <c r="G441" s="0" t="n">
        <v>0.1</v>
      </c>
      <c r="H441" s="0" t="n">
        <v>0.1</v>
      </c>
      <c r="I441" s="0" t="n">
        <v>0.1</v>
      </c>
      <c r="K441" s="0" t="n">
        <v>1</v>
      </c>
      <c r="L441" s="6" t="n">
        <f aca="false">LOG(SUM(D441:F441)/SUM(G441:I441),2)</f>
        <v>5.60606709444659</v>
      </c>
      <c r="M441" s="6" t="n">
        <f aca="false">TTEST(D441:F441,G441:I441,2,3)</f>
        <v>0.422649730810374</v>
      </c>
      <c r="N441" s="6" t="n">
        <f aca="false">TTEST(D441:F441,G441:I441,2,2)</f>
        <v>0.373900966300058</v>
      </c>
      <c r="O441" s="0" t="n">
        <f aca="false">AND(L441&gt;0,N441&lt;0.05)</f>
        <v>0</v>
      </c>
      <c r="P441" s="0" t="n">
        <f aca="false">AND(L441&lt;0,N441&lt;0.05)</f>
        <v>0</v>
      </c>
      <c r="Q441" s="0" t="n">
        <f aca="false">AND(D441=0.1,E441=0.1,F441=0.1,K441&gt;=2)</f>
        <v>0</v>
      </c>
      <c r="R441" s="0" t="n">
        <f aca="false">AND(G441=0.1,H441=0.1,I441=0.1,K441&gt;=2)</f>
        <v>0</v>
      </c>
      <c r="S441" s="0" t="n">
        <f aca="false">OR(O441,R441)</f>
        <v>0</v>
      </c>
      <c r="T441" s="0" t="n">
        <f aca="false">OR(P441,Q441)</f>
        <v>0</v>
      </c>
    </row>
    <row r="442" customFormat="false" ht="15" hidden="false" customHeight="true" outlineLevel="0" collapsed="false">
      <c r="A442" s="0" t="s">
        <v>10820</v>
      </c>
      <c r="B442" s="0" t="s">
        <v>10821</v>
      </c>
      <c r="D442" s="0" t="n">
        <v>14.3116</v>
      </c>
      <c r="E442" s="0" t="n">
        <v>0.1</v>
      </c>
      <c r="F442" s="0" t="n">
        <v>0.1</v>
      </c>
      <c r="G442" s="0" t="n">
        <v>0.1</v>
      </c>
      <c r="H442" s="0" t="n">
        <v>0.1</v>
      </c>
      <c r="I442" s="0" t="n">
        <v>0.1</v>
      </c>
      <c r="K442" s="0" t="n">
        <v>1</v>
      </c>
      <c r="L442" s="6" t="n">
        <f aca="false">LOG(SUM(D442:F442)/SUM(G442:I442),2)</f>
        <v>5.59610028391015</v>
      </c>
      <c r="M442" s="6" t="n">
        <f aca="false">TTEST(D442:F442,G442:I442,2,3)</f>
        <v>0.422649730810374</v>
      </c>
      <c r="N442" s="6" t="n">
        <f aca="false">TTEST(D442:F442,G442:I442,2,2)</f>
        <v>0.373900966300058</v>
      </c>
      <c r="O442" s="0" t="n">
        <f aca="false">AND(L442&gt;0,N442&lt;0.05)</f>
        <v>0</v>
      </c>
      <c r="P442" s="0" t="n">
        <f aca="false">AND(L442&lt;0,N442&lt;0.05)</f>
        <v>0</v>
      </c>
      <c r="Q442" s="0" t="n">
        <f aca="false">AND(D442=0.1,E442=0.1,F442=0.1,K442&gt;=2)</f>
        <v>0</v>
      </c>
      <c r="R442" s="0" t="n">
        <f aca="false">AND(G442=0.1,H442=0.1,I442=0.1,K442&gt;=2)</f>
        <v>0</v>
      </c>
      <c r="S442" s="0" t="n">
        <f aca="false">OR(O442,R442)</f>
        <v>0</v>
      </c>
      <c r="T442" s="0" t="n">
        <f aca="false">OR(P442,Q442)</f>
        <v>0</v>
      </c>
    </row>
    <row r="443" customFormat="false" ht="15" hidden="false" customHeight="true" outlineLevel="0" collapsed="false">
      <c r="A443" s="0" t="s">
        <v>8804</v>
      </c>
      <c r="B443" s="0" t="s">
        <v>8805</v>
      </c>
      <c r="D443" s="0" t="n">
        <v>0.1</v>
      </c>
      <c r="E443" s="0" t="n">
        <v>14.2903</v>
      </c>
      <c r="F443" s="0" t="n">
        <v>0.1</v>
      </c>
      <c r="G443" s="0" t="n">
        <v>0.1</v>
      </c>
      <c r="H443" s="0" t="n">
        <v>0.1</v>
      </c>
      <c r="I443" s="0" t="n">
        <v>0.1</v>
      </c>
      <c r="K443" s="0" t="n">
        <v>1</v>
      </c>
      <c r="L443" s="6" t="n">
        <f aca="false">LOG(SUM(D443:F443)/SUM(G443:I443),2)</f>
        <v>5.59398115310175</v>
      </c>
      <c r="M443" s="6" t="n">
        <f aca="false">TTEST(D443:F443,G443:I443,2,3)</f>
        <v>0.422649730810374</v>
      </c>
      <c r="N443" s="6" t="n">
        <f aca="false">TTEST(D443:F443,G443:I443,2,2)</f>
        <v>0.373900966300058</v>
      </c>
      <c r="O443" s="0" t="n">
        <f aca="false">AND(L443&gt;0,N443&lt;0.05)</f>
        <v>0</v>
      </c>
      <c r="P443" s="0" t="n">
        <f aca="false">AND(L443&lt;0,N443&lt;0.05)</f>
        <v>0</v>
      </c>
      <c r="Q443" s="0" t="n">
        <f aca="false">AND(D443=0.1,E443=0.1,F443=0.1,K443&gt;=2)</f>
        <v>0</v>
      </c>
      <c r="R443" s="0" t="n">
        <f aca="false">AND(G443=0.1,H443=0.1,I443=0.1,K443&gt;=2)</f>
        <v>0</v>
      </c>
      <c r="S443" s="0" t="n">
        <f aca="false">OR(O443,R443)</f>
        <v>0</v>
      </c>
      <c r="T443" s="0" t="n">
        <f aca="false">OR(P443,Q443)</f>
        <v>0</v>
      </c>
    </row>
    <row r="444" customFormat="false" ht="15" hidden="false" customHeight="true" outlineLevel="0" collapsed="false">
      <c r="A444" s="0" t="s">
        <v>9158</v>
      </c>
      <c r="B444" s="0" t="s">
        <v>9159</v>
      </c>
      <c r="D444" s="0" t="n">
        <v>14.1879</v>
      </c>
      <c r="E444" s="0" t="n">
        <v>0.1</v>
      </c>
      <c r="F444" s="0" t="n">
        <v>0.1</v>
      </c>
      <c r="G444" s="0" t="n">
        <v>0.1</v>
      </c>
      <c r="H444" s="0" t="n">
        <v>0.1</v>
      </c>
      <c r="I444" s="0" t="n">
        <v>0.1</v>
      </c>
      <c r="K444" s="0" t="n">
        <v>1</v>
      </c>
      <c r="L444" s="6" t="n">
        <f aca="false">LOG(SUM(D444:F444)/SUM(G444:I444),2)</f>
        <v>5.5837497265332</v>
      </c>
      <c r="M444" s="6" t="n">
        <f aca="false">TTEST(D444:F444,G444:I444,2,3)</f>
        <v>0.422649730810374</v>
      </c>
      <c r="N444" s="6" t="n">
        <f aca="false">TTEST(D444:F444,G444:I444,2,2)</f>
        <v>0.373900966300058</v>
      </c>
      <c r="O444" s="0" t="n">
        <f aca="false">AND(L444&gt;0,N444&lt;0.05)</f>
        <v>0</v>
      </c>
      <c r="P444" s="0" t="n">
        <f aca="false">AND(L444&lt;0,N444&lt;0.05)</f>
        <v>0</v>
      </c>
      <c r="Q444" s="0" t="n">
        <f aca="false">AND(D444=0.1,E444=0.1,F444=0.1,K444&gt;=2)</f>
        <v>0</v>
      </c>
      <c r="R444" s="0" t="n">
        <f aca="false">AND(G444=0.1,H444=0.1,I444=0.1,K444&gt;=2)</f>
        <v>0</v>
      </c>
      <c r="S444" s="0" t="n">
        <f aca="false">OR(O444,R444)</f>
        <v>0</v>
      </c>
      <c r="T444" s="0" t="n">
        <f aca="false">OR(P444,Q444)</f>
        <v>0</v>
      </c>
    </row>
    <row r="445" customFormat="false" ht="15" hidden="false" customHeight="true" outlineLevel="0" collapsed="false">
      <c r="A445" s="0" t="s">
        <v>10145</v>
      </c>
      <c r="B445" s="0" t="s">
        <v>10146</v>
      </c>
      <c r="D445" s="0" t="n">
        <v>0.1</v>
      </c>
      <c r="E445" s="0" t="n">
        <v>14.1153</v>
      </c>
      <c r="F445" s="0" t="n">
        <v>0.1</v>
      </c>
      <c r="G445" s="0" t="n">
        <v>0.1</v>
      </c>
      <c r="H445" s="0" t="n">
        <v>0.1</v>
      </c>
      <c r="I445" s="0" t="n">
        <v>0.1</v>
      </c>
      <c r="K445" s="0" t="n">
        <v>1</v>
      </c>
      <c r="L445" s="6" t="n">
        <f aca="false">LOG(SUM(D445:F445)/SUM(G445:I445),2)</f>
        <v>5.57645159368892</v>
      </c>
      <c r="M445" s="6" t="n">
        <f aca="false">TTEST(D445:F445,G445:I445,2,3)</f>
        <v>0.422649730810374</v>
      </c>
      <c r="N445" s="6" t="n">
        <f aca="false">TTEST(D445:F445,G445:I445,2,2)</f>
        <v>0.373900966300058</v>
      </c>
      <c r="O445" s="0" t="n">
        <f aca="false">AND(L445&gt;0,N445&lt;0.05)</f>
        <v>0</v>
      </c>
      <c r="P445" s="0" t="n">
        <f aca="false">AND(L445&lt;0,N445&lt;0.05)</f>
        <v>0</v>
      </c>
      <c r="Q445" s="0" t="n">
        <f aca="false">AND(D445=0.1,E445=0.1,F445=0.1,K445&gt;=2)</f>
        <v>0</v>
      </c>
      <c r="R445" s="0" t="n">
        <f aca="false">AND(G445=0.1,H445=0.1,I445=0.1,K445&gt;=2)</f>
        <v>0</v>
      </c>
      <c r="S445" s="0" t="n">
        <f aca="false">OR(O445,R445)</f>
        <v>0</v>
      </c>
      <c r="T445" s="0" t="n">
        <f aca="false">OR(P445,Q445)</f>
        <v>0</v>
      </c>
    </row>
    <row r="446" customFormat="false" ht="15" hidden="false" customHeight="true" outlineLevel="0" collapsed="false">
      <c r="A446" s="0" t="s">
        <v>9872</v>
      </c>
      <c r="B446" s="0" t="s">
        <v>9873</v>
      </c>
      <c r="D446" s="0" t="n">
        <v>0.1</v>
      </c>
      <c r="E446" s="0" t="n">
        <v>14.0524</v>
      </c>
      <c r="F446" s="0" t="n">
        <v>0.1</v>
      </c>
      <c r="G446" s="0" t="n">
        <v>0.1</v>
      </c>
      <c r="H446" s="0" t="n">
        <v>0.1</v>
      </c>
      <c r="I446" s="0" t="n">
        <v>0.1</v>
      </c>
      <c r="K446" s="0" t="n">
        <v>1</v>
      </c>
      <c r="L446" s="6" t="n">
        <f aca="false">LOG(SUM(D446:F446)/SUM(G446:I446),2)</f>
        <v>5.57009856808917</v>
      </c>
      <c r="M446" s="6" t="n">
        <f aca="false">TTEST(D446:F446,G446:I446,2,3)</f>
        <v>0.422649730810374</v>
      </c>
      <c r="N446" s="6" t="n">
        <f aca="false">TTEST(D446:F446,G446:I446,2,2)</f>
        <v>0.373900966300058</v>
      </c>
      <c r="O446" s="0" t="n">
        <f aca="false">AND(L446&gt;0,N446&lt;0.05)</f>
        <v>0</v>
      </c>
      <c r="P446" s="0" t="n">
        <f aca="false">AND(L446&lt;0,N446&lt;0.05)</f>
        <v>0</v>
      </c>
      <c r="Q446" s="0" t="n">
        <f aca="false">AND(D446=0.1,E446=0.1,F446=0.1,K446&gt;=2)</f>
        <v>0</v>
      </c>
      <c r="R446" s="0" t="n">
        <f aca="false">AND(G446=0.1,H446=0.1,I446=0.1,K446&gt;=2)</f>
        <v>0</v>
      </c>
      <c r="S446" s="0" t="n">
        <f aca="false">OR(O446,R446)</f>
        <v>0</v>
      </c>
      <c r="T446" s="0" t="n">
        <f aca="false">OR(P446,Q446)</f>
        <v>0</v>
      </c>
    </row>
    <row r="447" customFormat="false" ht="15" hidden="false" customHeight="true" outlineLevel="0" collapsed="false">
      <c r="A447" s="0" t="s">
        <v>9008</v>
      </c>
      <c r="B447" s="0" t="s">
        <v>9009</v>
      </c>
      <c r="D447" s="0" t="n">
        <v>14.0196</v>
      </c>
      <c r="E447" s="0" t="n">
        <v>0.1</v>
      </c>
      <c r="F447" s="0" t="n">
        <v>0.1</v>
      </c>
      <c r="G447" s="0" t="n">
        <v>0.1</v>
      </c>
      <c r="H447" s="0" t="n">
        <v>0.1</v>
      </c>
      <c r="I447" s="0" t="n">
        <v>0.1</v>
      </c>
      <c r="K447" s="0" t="n">
        <v>1</v>
      </c>
      <c r="L447" s="6" t="n">
        <f aca="false">LOG(SUM(D447:F447)/SUM(G447:I447),2)</f>
        <v>5.56677457130113</v>
      </c>
      <c r="M447" s="6" t="n">
        <f aca="false">TTEST(D447:F447,G447:I447,2,3)</f>
        <v>0.422649730810374</v>
      </c>
      <c r="N447" s="6" t="n">
        <f aca="false">TTEST(D447:F447,G447:I447,2,2)</f>
        <v>0.373900966300058</v>
      </c>
      <c r="O447" s="0" t="n">
        <f aca="false">AND(L447&gt;0,N447&lt;0.05)</f>
        <v>0</v>
      </c>
      <c r="P447" s="0" t="n">
        <f aca="false">AND(L447&lt;0,N447&lt;0.05)</f>
        <v>0</v>
      </c>
      <c r="Q447" s="0" t="n">
        <f aca="false">AND(D447=0.1,E447=0.1,F447=0.1,K447&gt;=2)</f>
        <v>0</v>
      </c>
      <c r="R447" s="0" t="n">
        <f aca="false">AND(G447=0.1,H447=0.1,I447=0.1,K447&gt;=2)</f>
        <v>0</v>
      </c>
      <c r="S447" s="0" t="n">
        <f aca="false">OR(O447,R447)</f>
        <v>0</v>
      </c>
      <c r="T447" s="0" t="n">
        <f aca="false">OR(P447,Q447)</f>
        <v>0</v>
      </c>
    </row>
    <row r="448" customFormat="false" ht="15" hidden="false" customHeight="true" outlineLevel="0" collapsed="false">
      <c r="A448" s="0" t="s">
        <v>9692</v>
      </c>
      <c r="B448" s="0" t="s">
        <v>9693</v>
      </c>
      <c r="D448" s="0" t="n">
        <v>13.9028</v>
      </c>
      <c r="E448" s="0" t="n">
        <v>0.1</v>
      </c>
      <c r="F448" s="0" t="n">
        <v>0.1</v>
      </c>
      <c r="G448" s="0" t="n">
        <v>0.1</v>
      </c>
      <c r="H448" s="0" t="n">
        <v>0.1</v>
      </c>
      <c r="I448" s="0" t="n">
        <v>0.1</v>
      </c>
      <c r="K448" s="0" t="n">
        <v>1</v>
      </c>
      <c r="L448" s="6" t="n">
        <f aca="false">LOG(SUM(D448:F448)/SUM(G448:I448),2)</f>
        <v>5.55487531586756</v>
      </c>
      <c r="M448" s="6" t="n">
        <f aca="false">TTEST(D448:F448,G448:I448,2,3)</f>
        <v>0.422649730810374</v>
      </c>
      <c r="N448" s="6" t="n">
        <f aca="false">TTEST(D448:F448,G448:I448,2,2)</f>
        <v>0.373900966300058</v>
      </c>
      <c r="O448" s="0" t="n">
        <f aca="false">AND(L448&gt;0,N448&lt;0.05)</f>
        <v>0</v>
      </c>
      <c r="P448" s="0" t="n">
        <f aca="false">AND(L448&lt;0,N448&lt;0.05)</f>
        <v>0</v>
      </c>
      <c r="Q448" s="0" t="n">
        <f aca="false">AND(D448=0.1,E448=0.1,F448=0.1,K448&gt;=2)</f>
        <v>0</v>
      </c>
      <c r="R448" s="0" t="n">
        <f aca="false">AND(G448=0.1,H448=0.1,I448=0.1,K448&gt;=2)</f>
        <v>0</v>
      </c>
      <c r="S448" s="0" t="n">
        <f aca="false">OR(O448,R448)</f>
        <v>0</v>
      </c>
      <c r="T448" s="0" t="n">
        <f aca="false">OR(P448,Q448)</f>
        <v>0</v>
      </c>
    </row>
    <row r="449" customFormat="false" ht="15" hidden="false" customHeight="true" outlineLevel="0" collapsed="false">
      <c r="A449" s="0" t="s">
        <v>10241</v>
      </c>
      <c r="B449" s="0" t="s">
        <v>10242</v>
      </c>
      <c r="D449" s="0" t="n">
        <v>13.8209</v>
      </c>
      <c r="E449" s="0" t="n">
        <v>0.1</v>
      </c>
      <c r="F449" s="0" t="n">
        <v>0.1</v>
      </c>
      <c r="G449" s="0" t="n">
        <v>0.1</v>
      </c>
      <c r="H449" s="0" t="n">
        <v>0.1</v>
      </c>
      <c r="I449" s="0" t="n">
        <v>0.1</v>
      </c>
      <c r="K449" s="0" t="n">
        <v>1</v>
      </c>
      <c r="L449" s="6" t="n">
        <f aca="false">LOG(SUM(D449:F449)/SUM(G449:I449),2)</f>
        <v>5.54647264780746</v>
      </c>
      <c r="M449" s="6" t="n">
        <f aca="false">TTEST(D449:F449,G449:I449,2,3)</f>
        <v>0.422649730810374</v>
      </c>
      <c r="N449" s="6" t="n">
        <f aca="false">TTEST(D449:F449,G449:I449,2,2)</f>
        <v>0.373900966300058</v>
      </c>
      <c r="O449" s="0" t="n">
        <f aca="false">AND(L449&gt;0,N449&lt;0.05)</f>
        <v>0</v>
      </c>
      <c r="P449" s="0" t="n">
        <f aca="false">AND(L449&lt;0,N449&lt;0.05)</f>
        <v>0</v>
      </c>
      <c r="Q449" s="0" t="n">
        <f aca="false">AND(D449=0.1,E449=0.1,F449=0.1,K449&gt;=2)</f>
        <v>0</v>
      </c>
      <c r="R449" s="0" t="n">
        <f aca="false">AND(G449=0.1,H449=0.1,I449=0.1,K449&gt;=2)</f>
        <v>0</v>
      </c>
      <c r="S449" s="0" t="n">
        <f aca="false">OR(O449,R449)</f>
        <v>0</v>
      </c>
      <c r="T449" s="0" t="n">
        <f aca="false">OR(P449,Q449)</f>
        <v>0</v>
      </c>
    </row>
    <row r="450" customFormat="false" ht="15" hidden="false" customHeight="true" outlineLevel="0" collapsed="false">
      <c r="A450" s="0" t="s">
        <v>8516</v>
      </c>
      <c r="B450" s="0" t="s">
        <v>8517</v>
      </c>
      <c r="D450" s="0" t="n">
        <v>0.1</v>
      </c>
      <c r="E450" s="0" t="n">
        <v>0.1</v>
      </c>
      <c r="F450" s="0" t="n">
        <v>13.6684</v>
      </c>
      <c r="G450" s="0" t="n">
        <v>0.1</v>
      </c>
      <c r="H450" s="0" t="n">
        <v>0.1</v>
      </c>
      <c r="I450" s="0" t="n">
        <v>0.1</v>
      </c>
      <c r="K450" s="0" t="n">
        <v>1</v>
      </c>
      <c r="L450" s="6" t="n">
        <f aca="false">LOG(SUM(D450:F450)/SUM(G450:I450),2)</f>
        <v>5.53069504230878</v>
      </c>
      <c r="M450" s="6" t="n">
        <f aca="false">TTEST(D450:F450,G450:I450,2,3)</f>
        <v>0.422649730810374</v>
      </c>
      <c r="N450" s="6" t="n">
        <f aca="false">TTEST(D450:F450,G450:I450,2,2)</f>
        <v>0.373900966300058</v>
      </c>
      <c r="O450" s="0" t="n">
        <f aca="false">AND(L450&gt;0,N450&lt;0.05)</f>
        <v>0</v>
      </c>
      <c r="P450" s="0" t="n">
        <f aca="false">AND(L450&lt;0,N450&lt;0.05)</f>
        <v>0</v>
      </c>
      <c r="Q450" s="0" t="n">
        <f aca="false">AND(D450=0.1,E450=0.1,F450=0.1,K450&gt;=2)</f>
        <v>0</v>
      </c>
      <c r="R450" s="0" t="n">
        <f aca="false">AND(G450=0.1,H450=0.1,I450=0.1,K450&gt;=2)</f>
        <v>0</v>
      </c>
      <c r="S450" s="0" t="n">
        <f aca="false">OR(O450,R450)</f>
        <v>0</v>
      </c>
      <c r="T450" s="0" t="n">
        <f aca="false">OR(P450,Q450)</f>
        <v>0</v>
      </c>
    </row>
    <row r="451" customFormat="false" ht="15" hidden="false" customHeight="true" outlineLevel="0" collapsed="false">
      <c r="A451" s="0" t="s">
        <v>9545</v>
      </c>
      <c r="B451" s="0" t="s">
        <v>9546</v>
      </c>
      <c r="D451" s="0" t="n">
        <v>0.1</v>
      </c>
      <c r="E451" s="0" t="n">
        <v>0.1</v>
      </c>
      <c r="F451" s="0" t="n">
        <v>13.4389</v>
      </c>
      <c r="G451" s="0" t="n">
        <v>0.1</v>
      </c>
      <c r="H451" s="0" t="n">
        <v>0.1</v>
      </c>
      <c r="I451" s="0" t="n">
        <v>0.1</v>
      </c>
      <c r="K451" s="0" t="n">
        <v>1</v>
      </c>
      <c r="L451" s="6" t="n">
        <f aca="false">LOG(SUM(D451:F451)/SUM(G451:I451),2)</f>
        <v>5.50662098234975</v>
      </c>
      <c r="M451" s="6" t="n">
        <f aca="false">TTEST(D451:F451,G451:I451,2,3)</f>
        <v>0.422649730810374</v>
      </c>
      <c r="N451" s="6" t="n">
        <f aca="false">TTEST(D451:F451,G451:I451,2,2)</f>
        <v>0.373900966300058</v>
      </c>
      <c r="O451" s="0" t="n">
        <f aca="false">AND(L451&gt;0,N451&lt;0.05)</f>
        <v>0</v>
      </c>
      <c r="P451" s="0" t="n">
        <f aca="false">AND(L451&lt;0,N451&lt;0.05)</f>
        <v>0</v>
      </c>
      <c r="Q451" s="0" t="n">
        <f aca="false">AND(D451=0.1,E451=0.1,F451=0.1,K451&gt;=2)</f>
        <v>0</v>
      </c>
      <c r="R451" s="0" t="n">
        <f aca="false">AND(G451=0.1,H451=0.1,I451=0.1,K451&gt;=2)</f>
        <v>0</v>
      </c>
      <c r="S451" s="0" t="n">
        <f aca="false">OR(O451,R451)</f>
        <v>0</v>
      </c>
      <c r="T451" s="0" t="n">
        <f aca="false">OR(P451,Q451)</f>
        <v>0</v>
      </c>
    </row>
    <row r="452" customFormat="false" ht="15" hidden="false" customHeight="true" outlineLevel="0" collapsed="false">
      <c r="A452" s="0" t="s">
        <v>10952</v>
      </c>
      <c r="B452" s="0" t="s">
        <v>10953</v>
      </c>
      <c r="D452" s="0" t="n">
        <v>13.4313</v>
      </c>
      <c r="E452" s="0" t="n">
        <v>0.1</v>
      </c>
      <c r="F452" s="0" t="n">
        <v>0.1</v>
      </c>
      <c r="G452" s="0" t="n">
        <v>0.1</v>
      </c>
      <c r="H452" s="0" t="n">
        <v>0.1</v>
      </c>
      <c r="I452" s="0" t="n">
        <v>0.1</v>
      </c>
      <c r="K452" s="0" t="n">
        <v>1</v>
      </c>
      <c r="L452" s="6" t="n">
        <f aca="false">LOG(SUM(D452:F452)/SUM(G452:I452),2)</f>
        <v>5.50581684577616</v>
      </c>
      <c r="M452" s="6" t="n">
        <f aca="false">TTEST(D452:F452,G452:I452,2,3)</f>
        <v>0.422649730810374</v>
      </c>
      <c r="N452" s="6" t="n">
        <f aca="false">TTEST(D452:F452,G452:I452,2,2)</f>
        <v>0.373900966300058</v>
      </c>
      <c r="O452" s="0" t="n">
        <f aca="false">AND(L452&gt;0,N452&lt;0.05)</f>
        <v>0</v>
      </c>
      <c r="P452" s="0" t="n">
        <f aca="false">AND(L452&lt;0,N452&lt;0.05)</f>
        <v>0</v>
      </c>
      <c r="Q452" s="0" t="n">
        <f aca="false">AND(D452=0.1,E452=0.1,F452=0.1,K452&gt;=2)</f>
        <v>0</v>
      </c>
      <c r="R452" s="0" t="n">
        <f aca="false">AND(G452=0.1,H452=0.1,I452=0.1,K452&gt;=2)</f>
        <v>0</v>
      </c>
      <c r="S452" s="0" t="n">
        <f aca="false">OR(O452,R452)</f>
        <v>0</v>
      </c>
      <c r="T452" s="0" t="n">
        <f aca="false">OR(P452,Q452)</f>
        <v>0</v>
      </c>
    </row>
    <row r="453" customFormat="false" ht="15" hidden="false" customHeight="true" outlineLevel="0" collapsed="false">
      <c r="A453" s="0" t="s">
        <v>8891</v>
      </c>
      <c r="B453" s="0" t="s">
        <v>8892</v>
      </c>
      <c r="D453" s="0" t="n">
        <v>0.1</v>
      </c>
      <c r="E453" s="0" t="n">
        <v>13.2871</v>
      </c>
      <c r="F453" s="0" t="n">
        <v>0.1</v>
      </c>
      <c r="G453" s="0" t="n">
        <v>0.1</v>
      </c>
      <c r="H453" s="0" t="n">
        <v>0.1</v>
      </c>
      <c r="I453" s="0" t="n">
        <v>0.1</v>
      </c>
      <c r="K453" s="0" t="n">
        <v>1</v>
      </c>
      <c r="L453" s="6" t="n">
        <f aca="false">LOG(SUM(D453:F453)/SUM(G453:I453),2)</f>
        <v>5.49047386199587</v>
      </c>
      <c r="M453" s="6" t="n">
        <f aca="false">TTEST(D453:F453,G453:I453,2,3)</f>
        <v>0.422649730810374</v>
      </c>
      <c r="N453" s="6" t="n">
        <f aca="false">TTEST(D453:F453,G453:I453,2,2)</f>
        <v>0.373900966300058</v>
      </c>
      <c r="O453" s="0" t="n">
        <f aca="false">AND(L453&gt;0,N453&lt;0.05)</f>
        <v>0</v>
      </c>
      <c r="P453" s="0" t="n">
        <f aca="false">AND(L453&lt;0,N453&lt;0.05)</f>
        <v>0</v>
      </c>
      <c r="Q453" s="0" t="n">
        <f aca="false">AND(D453=0.1,E453=0.1,F453=0.1,K453&gt;=2)</f>
        <v>0</v>
      </c>
      <c r="R453" s="0" t="n">
        <f aca="false">AND(G453=0.1,H453=0.1,I453=0.1,K453&gt;=2)</f>
        <v>0</v>
      </c>
      <c r="S453" s="0" t="n">
        <f aca="false">OR(O453,R453)</f>
        <v>0</v>
      </c>
      <c r="T453" s="0" t="n">
        <f aca="false">OR(P453,Q453)</f>
        <v>0</v>
      </c>
    </row>
    <row r="454" customFormat="false" ht="15" hidden="false" customHeight="true" outlineLevel="0" collapsed="false">
      <c r="A454" s="0" t="s">
        <v>10958</v>
      </c>
      <c r="B454" s="0" t="s">
        <v>10959</v>
      </c>
      <c r="D454" s="0" t="n">
        <v>12.8973</v>
      </c>
      <c r="E454" s="0" t="n">
        <v>0.1</v>
      </c>
      <c r="F454" s="0" t="n">
        <v>0.1</v>
      </c>
      <c r="G454" s="0" t="n">
        <v>0.1</v>
      </c>
      <c r="H454" s="0" t="n">
        <v>0.1</v>
      </c>
      <c r="I454" s="0" t="n">
        <v>0.1</v>
      </c>
      <c r="K454" s="0" t="n">
        <v>1</v>
      </c>
      <c r="L454" s="6" t="n">
        <f aca="false">LOG(SUM(D454:F454)/SUM(G454:I454),2)</f>
        <v>5.44816312080964</v>
      </c>
      <c r="M454" s="6" t="n">
        <f aca="false">TTEST(D454:F454,G454:I454,2,3)</f>
        <v>0.422649730810374</v>
      </c>
      <c r="N454" s="6" t="n">
        <f aca="false">TTEST(D454:F454,G454:I454,2,2)</f>
        <v>0.373900966300058</v>
      </c>
      <c r="O454" s="0" t="n">
        <f aca="false">AND(L454&gt;0,N454&lt;0.05)</f>
        <v>0</v>
      </c>
      <c r="P454" s="0" t="n">
        <f aca="false">AND(L454&lt;0,N454&lt;0.05)</f>
        <v>0</v>
      </c>
      <c r="Q454" s="0" t="n">
        <f aca="false">AND(D454=0.1,E454=0.1,F454=0.1,K454&gt;=2)</f>
        <v>0</v>
      </c>
      <c r="R454" s="0" t="n">
        <f aca="false">AND(G454=0.1,H454=0.1,I454=0.1,K454&gt;=2)</f>
        <v>0</v>
      </c>
      <c r="S454" s="0" t="n">
        <f aca="false">OR(O454,R454)</f>
        <v>0</v>
      </c>
      <c r="T454" s="0" t="n">
        <f aca="false">OR(P454,Q454)</f>
        <v>0</v>
      </c>
    </row>
    <row r="455" customFormat="false" ht="15" hidden="false" customHeight="true" outlineLevel="0" collapsed="false">
      <c r="A455" s="0" t="s">
        <v>10454</v>
      </c>
      <c r="B455" s="0" t="s">
        <v>10455</v>
      </c>
      <c r="D455" s="0" t="n">
        <v>0.1</v>
      </c>
      <c r="E455" s="0" t="n">
        <v>12.6856</v>
      </c>
      <c r="F455" s="0" t="n">
        <v>0.1</v>
      </c>
      <c r="G455" s="0" t="n">
        <v>0.1</v>
      </c>
      <c r="H455" s="0" t="n">
        <v>0.1</v>
      </c>
      <c r="I455" s="0" t="n">
        <v>0.1</v>
      </c>
      <c r="K455" s="0" t="n">
        <v>1</v>
      </c>
      <c r="L455" s="6" t="n">
        <f aca="false">LOG(SUM(D455:F455)/SUM(G455:I455),2)</f>
        <v>5.42465340489845</v>
      </c>
      <c r="M455" s="6" t="n">
        <f aca="false">TTEST(D455:F455,G455:I455,2,3)</f>
        <v>0.422649730810374</v>
      </c>
      <c r="N455" s="6" t="n">
        <f aca="false">TTEST(D455:F455,G455:I455,2,2)</f>
        <v>0.373900966300058</v>
      </c>
      <c r="O455" s="0" t="n">
        <f aca="false">AND(L455&gt;0,N455&lt;0.05)</f>
        <v>0</v>
      </c>
      <c r="P455" s="0" t="n">
        <f aca="false">AND(L455&lt;0,N455&lt;0.05)</f>
        <v>0</v>
      </c>
      <c r="Q455" s="0" t="n">
        <f aca="false">AND(D455=0.1,E455=0.1,F455=0.1,K455&gt;=2)</f>
        <v>0</v>
      </c>
      <c r="R455" s="0" t="n">
        <f aca="false">AND(G455=0.1,H455=0.1,I455=0.1,K455&gt;=2)</f>
        <v>0</v>
      </c>
      <c r="S455" s="0" t="n">
        <f aca="false">OR(O455,R455)</f>
        <v>0</v>
      </c>
      <c r="T455" s="0" t="n">
        <f aca="false">OR(P455,Q455)</f>
        <v>0</v>
      </c>
    </row>
    <row r="456" customFormat="false" ht="15" hidden="false" customHeight="true" outlineLevel="0" collapsed="false">
      <c r="A456" s="0" t="s">
        <v>8717</v>
      </c>
      <c r="B456" s="0" t="s">
        <v>8718</v>
      </c>
      <c r="D456" s="0" t="n">
        <v>0.1</v>
      </c>
      <c r="E456" s="0" t="n">
        <v>12.6497</v>
      </c>
      <c r="F456" s="0" t="n">
        <v>0.1</v>
      </c>
      <c r="G456" s="0" t="n">
        <v>0.1</v>
      </c>
      <c r="H456" s="0" t="n">
        <v>0.1</v>
      </c>
      <c r="I456" s="0" t="n">
        <v>0.1</v>
      </c>
      <c r="K456" s="0" t="n">
        <v>1</v>
      </c>
      <c r="L456" s="6" t="n">
        <f aca="false">LOG(SUM(D456:F456)/SUM(G456:I456),2)</f>
        <v>5.42062836648326</v>
      </c>
      <c r="M456" s="6" t="n">
        <f aca="false">TTEST(D456:F456,G456:I456,2,3)</f>
        <v>0.422649730810374</v>
      </c>
      <c r="N456" s="6" t="n">
        <f aca="false">TTEST(D456:F456,G456:I456,2,2)</f>
        <v>0.373900966300058</v>
      </c>
      <c r="O456" s="0" t="n">
        <f aca="false">AND(L456&gt;0,N456&lt;0.05)</f>
        <v>0</v>
      </c>
      <c r="P456" s="0" t="n">
        <f aca="false">AND(L456&lt;0,N456&lt;0.05)</f>
        <v>0</v>
      </c>
      <c r="Q456" s="0" t="n">
        <f aca="false">AND(D456=0.1,E456=0.1,F456=0.1,K456&gt;=2)</f>
        <v>0</v>
      </c>
      <c r="R456" s="0" t="n">
        <f aca="false">AND(G456=0.1,H456=0.1,I456=0.1,K456&gt;=2)</f>
        <v>0</v>
      </c>
      <c r="S456" s="0" t="n">
        <f aca="false">OR(O456,R456)</f>
        <v>0</v>
      </c>
      <c r="T456" s="0" t="n">
        <f aca="false">OR(P456,Q456)</f>
        <v>0</v>
      </c>
    </row>
    <row r="457" customFormat="false" ht="15" hidden="false" customHeight="true" outlineLevel="0" collapsed="false">
      <c r="A457" s="0" t="s">
        <v>8423</v>
      </c>
      <c r="B457" s="0" t="s">
        <v>8424</v>
      </c>
      <c r="D457" s="0" t="n">
        <v>0.1</v>
      </c>
      <c r="E457" s="0" t="n">
        <v>0.1</v>
      </c>
      <c r="F457" s="0" t="n">
        <v>12.6054</v>
      </c>
      <c r="G457" s="0" t="n">
        <v>0.1</v>
      </c>
      <c r="H457" s="0" t="n">
        <v>0.1</v>
      </c>
      <c r="I457" s="0" t="n">
        <v>0.1</v>
      </c>
      <c r="K457" s="0" t="n">
        <v>1</v>
      </c>
      <c r="L457" s="6" t="n">
        <f aca="false">LOG(SUM(D457:F457)/SUM(G457:I457),2)</f>
        <v>5.41564600790095</v>
      </c>
      <c r="M457" s="6" t="n">
        <f aca="false">TTEST(D457:F457,G457:I457,2,3)</f>
        <v>0.422649730810374</v>
      </c>
      <c r="N457" s="6" t="n">
        <f aca="false">TTEST(D457:F457,G457:I457,2,2)</f>
        <v>0.373900966300058</v>
      </c>
      <c r="O457" s="0" t="n">
        <f aca="false">AND(L457&gt;0,N457&lt;0.05)</f>
        <v>0</v>
      </c>
      <c r="P457" s="0" t="n">
        <f aca="false">AND(L457&lt;0,N457&lt;0.05)</f>
        <v>0</v>
      </c>
      <c r="Q457" s="0" t="n">
        <f aca="false">AND(D457=0.1,E457=0.1,F457=0.1,K457&gt;=2)</f>
        <v>0</v>
      </c>
      <c r="R457" s="0" t="n">
        <f aca="false">AND(G457=0.1,H457=0.1,I457=0.1,K457&gt;=2)</f>
        <v>0</v>
      </c>
      <c r="S457" s="0" t="n">
        <f aca="false">OR(O457,R457)</f>
        <v>0</v>
      </c>
      <c r="T457" s="0" t="n">
        <f aca="false">OR(P457,Q457)</f>
        <v>0</v>
      </c>
    </row>
    <row r="458" customFormat="false" ht="15" hidden="false" customHeight="true" outlineLevel="0" collapsed="false">
      <c r="A458" s="0" t="s">
        <v>9695</v>
      </c>
      <c r="B458" s="0" t="s">
        <v>9696</v>
      </c>
      <c r="D458" s="0" t="n">
        <v>12.5526</v>
      </c>
      <c r="E458" s="0" t="n">
        <v>0.1</v>
      </c>
      <c r="F458" s="0" t="n">
        <v>0.1</v>
      </c>
      <c r="G458" s="0" t="n">
        <v>0.1</v>
      </c>
      <c r="H458" s="0" t="n">
        <v>0.1</v>
      </c>
      <c r="I458" s="0" t="n">
        <v>0.1</v>
      </c>
      <c r="K458" s="0" t="n">
        <v>1</v>
      </c>
      <c r="L458" s="6" t="n">
        <f aca="false">LOG(SUM(D458:F458)/SUM(G458:I458),2)</f>
        <v>5.40968510278105</v>
      </c>
      <c r="M458" s="6" t="n">
        <f aca="false">TTEST(D458:F458,G458:I458,2,3)</f>
        <v>0.422649730810374</v>
      </c>
      <c r="N458" s="6" t="n">
        <f aca="false">TTEST(D458:F458,G458:I458,2,2)</f>
        <v>0.373900966300058</v>
      </c>
      <c r="O458" s="0" t="n">
        <f aca="false">AND(L458&gt;0,N458&lt;0.05)</f>
        <v>0</v>
      </c>
      <c r="P458" s="0" t="n">
        <f aca="false">AND(L458&lt;0,N458&lt;0.05)</f>
        <v>0</v>
      </c>
      <c r="Q458" s="0" t="n">
        <f aca="false">AND(D458=0.1,E458=0.1,F458=0.1,K458&gt;=2)</f>
        <v>0</v>
      </c>
      <c r="R458" s="0" t="n">
        <f aca="false">AND(G458=0.1,H458=0.1,I458=0.1,K458&gt;=2)</f>
        <v>0</v>
      </c>
      <c r="S458" s="0" t="n">
        <f aca="false">OR(O458,R458)</f>
        <v>0</v>
      </c>
      <c r="T458" s="0" t="n">
        <f aca="false">OR(P458,Q458)</f>
        <v>0</v>
      </c>
    </row>
    <row r="459" customFormat="false" ht="15" hidden="false" customHeight="true" outlineLevel="0" collapsed="false">
      <c r="A459" s="0" t="s">
        <v>8957</v>
      </c>
      <c r="B459" s="0" t="s">
        <v>8958</v>
      </c>
      <c r="D459" s="0" t="n">
        <v>0.1</v>
      </c>
      <c r="E459" s="0" t="n">
        <v>12.5263</v>
      </c>
      <c r="F459" s="0" t="n">
        <v>0.1</v>
      </c>
      <c r="G459" s="0" t="n">
        <v>0.1</v>
      </c>
      <c r="H459" s="0" t="n">
        <v>0.1</v>
      </c>
      <c r="I459" s="0" t="n">
        <v>0.1</v>
      </c>
      <c r="K459" s="0" t="n">
        <v>1</v>
      </c>
      <c r="L459" s="6" t="n">
        <f aca="false">LOG(SUM(D459:F459)/SUM(G459:I459),2)</f>
        <v>5.40670672513905</v>
      </c>
      <c r="M459" s="6" t="n">
        <f aca="false">TTEST(D459:F459,G459:I459,2,3)</f>
        <v>0.422649730810374</v>
      </c>
      <c r="N459" s="6" t="n">
        <f aca="false">TTEST(D459:F459,G459:I459,2,2)</f>
        <v>0.373900966300058</v>
      </c>
      <c r="O459" s="0" t="n">
        <f aca="false">AND(L459&gt;0,N459&lt;0.05)</f>
        <v>0</v>
      </c>
      <c r="P459" s="0" t="n">
        <f aca="false">AND(L459&lt;0,N459&lt;0.05)</f>
        <v>0</v>
      </c>
      <c r="Q459" s="0" t="n">
        <f aca="false">AND(D459=0.1,E459=0.1,F459=0.1,K459&gt;=2)</f>
        <v>0</v>
      </c>
      <c r="R459" s="0" t="n">
        <f aca="false">AND(G459=0.1,H459=0.1,I459=0.1,K459&gt;=2)</f>
        <v>0</v>
      </c>
      <c r="S459" s="0" t="n">
        <f aca="false">OR(O459,R459)</f>
        <v>0</v>
      </c>
      <c r="T459" s="0" t="n">
        <f aca="false">OR(P459,Q459)</f>
        <v>0</v>
      </c>
    </row>
    <row r="460" customFormat="false" ht="15" hidden="false" customHeight="true" outlineLevel="0" collapsed="false">
      <c r="A460" s="0" t="s">
        <v>9857</v>
      </c>
      <c r="B460" s="0" t="s">
        <v>9858</v>
      </c>
      <c r="D460" s="0" t="n">
        <v>0.1</v>
      </c>
      <c r="E460" s="0" t="n">
        <v>0.1</v>
      </c>
      <c r="F460" s="0" t="n">
        <v>12.5117</v>
      </c>
      <c r="G460" s="0" t="n">
        <v>0.1</v>
      </c>
      <c r="H460" s="0" t="n">
        <v>0.1</v>
      </c>
      <c r="I460" s="0" t="n">
        <v>0.1</v>
      </c>
      <c r="K460" s="0" t="n">
        <v>1</v>
      </c>
      <c r="L460" s="6" t="n">
        <f aca="false">LOG(SUM(D460:F460)/SUM(G460:I460),2)</f>
        <v>5.40505067121108</v>
      </c>
      <c r="M460" s="6" t="n">
        <f aca="false">TTEST(D460:F460,G460:I460,2,3)</f>
        <v>0.422649730810374</v>
      </c>
      <c r="N460" s="6" t="n">
        <f aca="false">TTEST(D460:F460,G460:I460,2,2)</f>
        <v>0.373900966300058</v>
      </c>
      <c r="O460" s="0" t="n">
        <f aca="false">AND(L460&gt;0,N460&lt;0.05)</f>
        <v>0</v>
      </c>
      <c r="P460" s="0" t="n">
        <f aca="false">AND(L460&lt;0,N460&lt;0.05)</f>
        <v>0</v>
      </c>
      <c r="Q460" s="0" t="n">
        <f aca="false">AND(D460=0.1,E460=0.1,F460=0.1,K460&gt;=2)</f>
        <v>0</v>
      </c>
      <c r="R460" s="0" t="n">
        <f aca="false">AND(G460=0.1,H460=0.1,I460=0.1,K460&gt;=2)</f>
        <v>0</v>
      </c>
      <c r="S460" s="0" t="n">
        <f aca="false">OR(O460,R460)</f>
        <v>0</v>
      </c>
      <c r="T460" s="0" t="n">
        <f aca="false">OR(P460,Q460)</f>
        <v>0</v>
      </c>
    </row>
    <row r="461" customFormat="false" ht="15" hidden="false" customHeight="true" outlineLevel="0" collapsed="false">
      <c r="A461" s="0" t="s">
        <v>8651</v>
      </c>
      <c r="B461" s="0" t="s">
        <v>8652</v>
      </c>
      <c r="D461" s="0" t="n">
        <v>0.1</v>
      </c>
      <c r="E461" s="0" t="n">
        <v>0.1</v>
      </c>
      <c r="F461" s="0" t="n">
        <v>12.4221</v>
      </c>
      <c r="G461" s="0" t="n">
        <v>0.1</v>
      </c>
      <c r="H461" s="0" t="n">
        <v>0.1</v>
      </c>
      <c r="I461" s="0" t="n">
        <v>0.1</v>
      </c>
      <c r="K461" s="0" t="n">
        <v>1</v>
      </c>
      <c r="L461" s="6" t="n">
        <f aca="false">LOG(SUM(D461:F461)/SUM(G461:I461),2)</f>
        <v>5.39484564751526</v>
      </c>
      <c r="M461" s="6" t="n">
        <f aca="false">TTEST(D461:F461,G461:I461,2,3)</f>
        <v>0.422649730810374</v>
      </c>
      <c r="N461" s="6" t="n">
        <f aca="false">TTEST(D461:F461,G461:I461,2,2)</f>
        <v>0.373900966300058</v>
      </c>
      <c r="O461" s="0" t="n">
        <f aca="false">AND(L461&gt;0,N461&lt;0.05)</f>
        <v>0</v>
      </c>
      <c r="P461" s="0" t="n">
        <f aca="false">AND(L461&lt;0,N461&lt;0.05)</f>
        <v>0</v>
      </c>
      <c r="Q461" s="0" t="n">
        <f aca="false">AND(D461=0.1,E461=0.1,F461=0.1,K461&gt;=2)</f>
        <v>0</v>
      </c>
      <c r="R461" s="0" t="n">
        <f aca="false">AND(G461=0.1,H461=0.1,I461=0.1,K461&gt;=2)</f>
        <v>0</v>
      </c>
      <c r="S461" s="0" t="n">
        <f aca="false">OR(O461,R461)</f>
        <v>0</v>
      </c>
      <c r="T461" s="0" t="n">
        <f aca="false">OR(P461,Q461)</f>
        <v>0</v>
      </c>
    </row>
    <row r="462" customFormat="false" ht="15" hidden="false" customHeight="true" outlineLevel="0" collapsed="false">
      <c r="A462" s="0" t="s">
        <v>10997</v>
      </c>
      <c r="B462" s="0" t="s">
        <v>10998</v>
      </c>
      <c r="D462" s="0" t="n">
        <v>0.1</v>
      </c>
      <c r="E462" s="0" t="n">
        <v>0.1</v>
      </c>
      <c r="F462" s="0" t="n">
        <v>12.335</v>
      </c>
      <c r="G462" s="0" t="n">
        <v>0.1</v>
      </c>
      <c r="H462" s="0" t="n">
        <v>0.1</v>
      </c>
      <c r="I462" s="0" t="n">
        <v>0.1</v>
      </c>
      <c r="K462" s="0" t="n">
        <v>1</v>
      </c>
      <c r="L462" s="6" t="n">
        <f aca="false">LOG(SUM(D462:F462)/SUM(G462:I462),2)</f>
        <v>5.38485568522542</v>
      </c>
      <c r="M462" s="6" t="n">
        <f aca="false">TTEST(D462:F462,G462:I462,2,3)</f>
        <v>0.422649730810374</v>
      </c>
      <c r="N462" s="6" t="n">
        <f aca="false">TTEST(D462:F462,G462:I462,2,2)</f>
        <v>0.373900966300058</v>
      </c>
      <c r="O462" s="0" t="n">
        <f aca="false">AND(L462&gt;0,N462&lt;0.05)</f>
        <v>0</v>
      </c>
      <c r="P462" s="0" t="n">
        <f aca="false">AND(L462&lt;0,N462&lt;0.05)</f>
        <v>0</v>
      </c>
      <c r="Q462" s="0" t="n">
        <f aca="false">AND(D462=0.1,E462=0.1,F462=0.1,K462&gt;=2)</f>
        <v>0</v>
      </c>
      <c r="R462" s="0" t="n">
        <f aca="false">AND(G462=0.1,H462=0.1,I462=0.1,K462&gt;=2)</f>
        <v>0</v>
      </c>
      <c r="S462" s="0" t="n">
        <f aca="false">OR(O462,R462)</f>
        <v>0</v>
      </c>
      <c r="T462" s="0" t="n">
        <f aca="false">OR(P462,Q462)</f>
        <v>0</v>
      </c>
    </row>
    <row r="463" customFormat="false" ht="15" hidden="false" customHeight="true" outlineLevel="0" collapsed="false">
      <c r="A463" s="0" t="s">
        <v>11042</v>
      </c>
      <c r="B463" s="0" t="s">
        <v>11043</v>
      </c>
      <c r="D463" s="0" t="n">
        <v>0.1</v>
      </c>
      <c r="E463" s="0" t="n">
        <v>0.1</v>
      </c>
      <c r="F463" s="0" t="n">
        <v>12.2757</v>
      </c>
      <c r="G463" s="0" t="n">
        <v>0.1</v>
      </c>
      <c r="H463" s="0" t="n">
        <v>0.1</v>
      </c>
      <c r="I463" s="0" t="n">
        <v>0.1</v>
      </c>
      <c r="K463" s="0" t="n">
        <v>1</v>
      </c>
      <c r="L463" s="6" t="n">
        <f aca="false">LOG(SUM(D463:F463)/SUM(G463:I463),2)</f>
        <v>5.37801445517291</v>
      </c>
      <c r="M463" s="6" t="n">
        <f aca="false">TTEST(D463:F463,G463:I463,2,3)</f>
        <v>0.422649730810374</v>
      </c>
      <c r="N463" s="6" t="n">
        <f aca="false">TTEST(D463:F463,G463:I463,2,2)</f>
        <v>0.373900966300058</v>
      </c>
      <c r="O463" s="0" t="n">
        <f aca="false">AND(L463&gt;0,N463&lt;0.05)</f>
        <v>0</v>
      </c>
      <c r="P463" s="0" t="n">
        <f aca="false">AND(L463&lt;0,N463&lt;0.05)</f>
        <v>0</v>
      </c>
      <c r="Q463" s="0" t="n">
        <f aca="false">AND(D463=0.1,E463=0.1,F463=0.1,K463&gt;=2)</f>
        <v>0</v>
      </c>
      <c r="R463" s="0" t="n">
        <f aca="false">AND(G463=0.1,H463=0.1,I463=0.1,K463&gt;=2)</f>
        <v>0</v>
      </c>
      <c r="S463" s="0" t="n">
        <f aca="false">OR(O463,R463)</f>
        <v>0</v>
      </c>
      <c r="T463" s="0" t="n">
        <f aca="false">OR(P463,Q463)</f>
        <v>0</v>
      </c>
    </row>
    <row r="464" customFormat="false" ht="15" hidden="false" customHeight="true" outlineLevel="0" collapsed="false">
      <c r="A464" s="0" t="s">
        <v>9932</v>
      </c>
      <c r="B464" s="0" t="s">
        <v>9933</v>
      </c>
      <c r="D464" s="0" t="n">
        <v>0.1</v>
      </c>
      <c r="E464" s="0" t="n">
        <v>0.1</v>
      </c>
      <c r="F464" s="0" t="n">
        <v>12.1741</v>
      </c>
      <c r="G464" s="0" t="n">
        <v>0.1</v>
      </c>
      <c r="H464" s="0" t="n">
        <v>0.1</v>
      </c>
      <c r="I464" s="0" t="n">
        <v>0.1</v>
      </c>
      <c r="K464" s="0" t="n">
        <v>1</v>
      </c>
      <c r="L464" s="6" t="n">
        <f aca="false">LOG(SUM(D464:F464)/SUM(G464:I464),2)</f>
        <v>5.36621728715454</v>
      </c>
      <c r="M464" s="6" t="n">
        <f aca="false">TTEST(D464:F464,G464:I464,2,3)</f>
        <v>0.422649730810374</v>
      </c>
      <c r="N464" s="6" t="n">
        <f aca="false">TTEST(D464:F464,G464:I464,2,2)</f>
        <v>0.373900966300058</v>
      </c>
      <c r="O464" s="0" t="n">
        <f aca="false">AND(L464&gt;0,N464&lt;0.05)</f>
        <v>0</v>
      </c>
      <c r="P464" s="0" t="n">
        <f aca="false">AND(L464&lt;0,N464&lt;0.05)</f>
        <v>0</v>
      </c>
      <c r="Q464" s="0" t="n">
        <f aca="false">AND(D464=0.1,E464=0.1,F464=0.1,K464&gt;=2)</f>
        <v>0</v>
      </c>
      <c r="R464" s="0" t="n">
        <f aca="false">AND(G464=0.1,H464=0.1,I464=0.1,K464&gt;=2)</f>
        <v>0</v>
      </c>
      <c r="S464" s="0" t="n">
        <f aca="false">OR(O464,R464)</f>
        <v>0</v>
      </c>
      <c r="T464" s="0" t="n">
        <f aca="false">OR(P464,Q464)</f>
        <v>0</v>
      </c>
    </row>
    <row r="465" customFormat="false" ht="15" hidden="false" customHeight="true" outlineLevel="0" collapsed="false">
      <c r="A465" s="0" t="s">
        <v>7628</v>
      </c>
      <c r="B465" s="0" t="s">
        <v>7629</v>
      </c>
      <c r="D465" s="0" t="n">
        <v>12.1594</v>
      </c>
      <c r="E465" s="0" t="n">
        <v>0.1</v>
      </c>
      <c r="F465" s="0" t="n">
        <v>0.1</v>
      </c>
      <c r="G465" s="0" t="n">
        <v>0.1</v>
      </c>
      <c r="H465" s="0" t="n">
        <v>0.1</v>
      </c>
      <c r="I465" s="0" t="n">
        <v>0.1</v>
      </c>
      <c r="K465" s="0" t="n">
        <v>1</v>
      </c>
      <c r="L465" s="6" t="n">
        <f aca="false">LOG(SUM(D465:F465)/SUM(G465:I465),2)</f>
        <v>5.3645023968561</v>
      </c>
      <c r="M465" s="6" t="n">
        <f aca="false">TTEST(D465:F465,G465:I465,2,3)</f>
        <v>0.422649730810374</v>
      </c>
      <c r="N465" s="6" t="n">
        <f aca="false">TTEST(D465:F465,G465:I465,2,2)</f>
        <v>0.373900966300058</v>
      </c>
      <c r="O465" s="0" t="n">
        <f aca="false">AND(L465&gt;0,N465&lt;0.05)</f>
        <v>0</v>
      </c>
      <c r="P465" s="0" t="n">
        <f aca="false">AND(L465&lt;0,N465&lt;0.05)</f>
        <v>0</v>
      </c>
      <c r="Q465" s="0" t="n">
        <f aca="false">AND(D465=0.1,E465=0.1,F465=0.1,K465&gt;=2)</f>
        <v>0</v>
      </c>
      <c r="R465" s="0" t="n">
        <f aca="false">AND(G465=0.1,H465=0.1,I465=0.1,K465&gt;=2)</f>
        <v>0</v>
      </c>
      <c r="S465" s="0" t="n">
        <f aca="false">OR(O465,R465)</f>
        <v>0</v>
      </c>
      <c r="T465" s="0" t="n">
        <f aca="false">OR(P465,Q465)</f>
        <v>0</v>
      </c>
    </row>
    <row r="466" customFormat="false" ht="15" hidden="false" customHeight="true" outlineLevel="0" collapsed="false">
      <c r="A466" s="0" t="s">
        <v>9512</v>
      </c>
      <c r="B466" s="0" t="s">
        <v>9513</v>
      </c>
      <c r="D466" s="0" t="n">
        <v>0.1</v>
      </c>
      <c r="E466" s="0" t="n">
        <v>0.1</v>
      </c>
      <c r="F466" s="0" t="n">
        <v>12.0778</v>
      </c>
      <c r="G466" s="0" t="n">
        <v>0.1</v>
      </c>
      <c r="H466" s="0" t="n">
        <v>0.1</v>
      </c>
      <c r="I466" s="0" t="n">
        <v>0.1</v>
      </c>
      <c r="K466" s="0" t="n">
        <v>1</v>
      </c>
      <c r="L466" s="6" t="n">
        <f aca="false">LOG(SUM(D466:F466)/SUM(G466:I466),2)</f>
        <v>5.35494576332571</v>
      </c>
      <c r="M466" s="6" t="n">
        <f aca="false">TTEST(D466:F466,G466:I466,2,3)</f>
        <v>0.422649730810374</v>
      </c>
      <c r="N466" s="6" t="n">
        <f aca="false">TTEST(D466:F466,G466:I466,2,2)</f>
        <v>0.373900966300058</v>
      </c>
      <c r="O466" s="0" t="n">
        <f aca="false">AND(L466&gt;0,N466&lt;0.05)</f>
        <v>0</v>
      </c>
      <c r="P466" s="0" t="n">
        <f aca="false">AND(L466&lt;0,N466&lt;0.05)</f>
        <v>0</v>
      </c>
      <c r="Q466" s="0" t="n">
        <f aca="false">AND(D466=0.1,E466=0.1,F466=0.1,K466&gt;=2)</f>
        <v>0</v>
      </c>
      <c r="R466" s="0" t="n">
        <f aca="false">AND(G466=0.1,H466=0.1,I466=0.1,K466&gt;=2)</f>
        <v>0</v>
      </c>
      <c r="S466" s="0" t="n">
        <f aca="false">OR(O466,R466)</f>
        <v>0</v>
      </c>
      <c r="T466" s="0" t="n">
        <f aca="false">OR(P466,Q466)</f>
        <v>0</v>
      </c>
    </row>
    <row r="467" customFormat="false" ht="15" hidden="false" customHeight="true" outlineLevel="0" collapsed="false">
      <c r="A467" s="0" t="s">
        <v>9467</v>
      </c>
      <c r="B467" s="0" t="s">
        <v>9468</v>
      </c>
      <c r="D467" s="0" t="n">
        <v>0.1</v>
      </c>
      <c r="E467" s="0" t="n">
        <v>0.1</v>
      </c>
      <c r="F467" s="0" t="n">
        <v>12.0514</v>
      </c>
      <c r="G467" s="0" t="n">
        <v>0.1</v>
      </c>
      <c r="H467" s="0" t="n">
        <v>0.1</v>
      </c>
      <c r="I467" s="0" t="n">
        <v>0.1</v>
      </c>
      <c r="K467" s="0" t="n">
        <v>1</v>
      </c>
      <c r="L467" s="6" t="n">
        <f aca="false">LOG(SUM(D467:F467)/SUM(G467:I467),2)</f>
        <v>5.3518403082937</v>
      </c>
      <c r="M467" s="6" t="n">
        <f aca="false">TTEST(D467:F467,G467:I467,2,3)</f>
        <v>0.422649730810374</v>
      </c>
      <c r="N467" s="6" t="n">
        <f aca="false">TTEST(D467:F467,G467:I467,2,2)</f>
        <v>0.37390096630006</v>
      </c>
      <c r="O467" s="0" t="n">
        <f aca="false">AND(L467&gt;0,N467&lt;0.05)</f>
        <v>0</v>
      </c>
      <c r="P467" s="0" t="n">
        <f aca="false">AND(L467&lt;0,N467&lt;0.05)</f>
        <v>0</v>
      </c>
      <c r="Q467" s="0" t="n">
        <f aca="false">AND(D467=0.1,E467=0.1,F467=0.1,K467&gt;=2)</f>
        <v>0</v>
      </c>
      <c r="R467" s="0" t="n">
        <f aca="false">AND(G467=0.1,H467=0.1,I467=0.1,K467&gt;=2)</f>
        <v>0</v>
      </c>
      <c r="S467" s="0" t="n">
        <f aca="false">OR(O467,R467)</f>
        <v>0</v>
      </c>
      <c r="T467" s="0" t="n">
        <f aca="false">OR(P467,Q467)</f>
        <v>0</v>
      </c>
    </row>
    <row r="468" customFormat="false" ht="15" hidden="false" customHeight="true" outlineLevel="0" collapsed="false">
      <c r="A468" s="0" t="s">
        <v>9098</v>
      </c>
      <c r="B468" s="0" t="s">
        <v>9099</v>
      </c>
      <c r="D468" s="0" t="n">
        <v>11.9912</v>
      </c>
      <c r="E468" s="0" t="n">
        <v>0.1</v>
      </c>
      <c r="F468" s="0" t="n">
        <v>0.1</v>
      </c>
      <c r="G468" s="0" t="n">
        <v>0.1</v>
      </c>
      <c r="H468" s="0" t="n">
        <v>0.1</v>
      </c>
      <c r="I468" s="0" t="n">
        <v>0.1</v>
      </c>
      <c r="K468" s="0" t="n">
        <v>1</v>
      </c>
      <c r="L468" s="6" t="n">
        <f aca="false">LOG(SUM(D468:F468)/SUM(G468:I468),2)</f>
        <v>5.34473382886257</v>
      </c>
      <c r="M468" s="6" t="n">
        <f aca="false">TTEST(D468:F468,G468:I468,2,3)</f>
        <v>0.422649730810374</v>
      </c>
      <c r="N468" s="6" t="n">
        <f aca="false">TTEST(D468:F468,G468:I468,2,2)</f>
        <v>0.373900966300058</v>
      </c>
      <c r="O468" s="0" t="n">
        <f aca="false">AND(L468&gt;0,N468&lt;0.05)</f>
        <v>0</v>
      </c>
      <c r="P468" s="0" t="n">
        <f aca="false">AND(L468&lt;0,N468&lt;0.05)</f>
        <v>0</v>
      </c>
      <c r="Q468" s="0" t="n">
        <f aca="false">AND(D468=0.1,E468=0.1,F468=0.1,K468&gt;=2)</f>
        <v>0</v>
      </c>
      <c r="R468" s="0" t="n">
        <f aca="false">AND(G468=0.1,H468=0.1,I468=0.1,K468&gt;=2)</f>
        <v>0</v>
      </c>
      <c r="S468" s="0" t="n">
        <f aca="false">OR(O468,R468)</f>
        <v>0</v>
      </c>
      <c r="T468" s="0" t="n">
        <f aca="false">OR(P468,Q468)</f>
        <v>0</v>
      </c>
    </row>
    <row r="469" customFormat="false" ht="15" hidden="false" customHeight="true" outlineLevel="0" collapsed="false">
      <c r="A469" s="0" t="s">
        <v>9041</v>
      </c>
      <c r="B469" s="0" t="s">
        <v>9042</v>
      </c>
      <c r="D469" s="0" t="n">
        <v>11.8291</v>
      </c>
      <c r="E469" s="0" t="n">
        <v>0.1</v>
      </c>
      <c r="F469" s="0" t="n">
        <v>0.1</v>
      </c>
      <c r="G469" s="0" t="n">
        <v>0.1</v>
      </c>
      <c r="H469" s="0" t="n">
        <v>0.1</v>
      </c>
      <c r="I469" s="0" t="n">
        <v>0.1</v>
      </c>
      <c r="K469" s="0" t="n">
        <v>1</v>
      </c>
      <c r="L469" s="6" t="n">
        <f aca="false">LOG(SUM(D469:F469)/SUM(G469:I469),2)</f>
        <v>5.32542239523267</v>
      </c>
      <c r="M469" s="6" t="n">
        <f aca="false">TTEST(D469:F469,G469:I469,2,3)</f>
        <v>0.422649730810374</v>
      </c>
      <c r="N469" s="6" t="n">
        <f aca="false">TTEST(D469:F469,G469:I469,2,2)</f>
        <v>0.373900966300058</v>
      </c>
      <c r="O469" s="0" t="n">
        <f aca="false">AND(L469&gt;0,N469&lt;0.05)</f>
        <v>0</v>
      </c>
      <c r="P469" s="0" t="n">
        <f aca="false">AND(L469&lt;0,N469&lt;0.05)</f>
        <v>0</v>
      </c>
      <c r="Q469" s="0" t="n">
        <f aca="false">AND(D469=0.1,E469=0.1,F469=0.1,K469&gt;=2)</f>
        <v>0</v>
      </c>
      <c r="R469" s="0" t="n">
        <f aca="false">AND(G469=0.1,H469=0.1,I469=0.1,K469&gt;=2)</f>
        <v>0</v>
      </c>
      <c r="S469" s="0" t="n">
        <f aca="false">OR(O469,R469)</f>
        <v>0</v>
      </c>
      <c r="T469" s="0" t="n">
        <f aca="false">OR(P469,Q469)</f>
        <v>0</v>
      </c>
    </row>
    <row r="470" customFormat="false" ht="15" hidden="false" customHeight="true" outlineLevel="0" collapsed="false">
      <c r="A470" s="0" t="s">
        <v>10262</v>
      </c>
      <c r="B470" s="0" t="s">
        <v>10263</v>
      </c>
      <c r="D470" s="0" t="n">
        <v>0.1</v>
      </c>
      <c r="E470" s="0" t="n">
        <v>0.1</v>
      </c>
      <c r="F470" s="0" t="n">
        <v>11.7929</v>
      </c>
      <c r="G470" s="0" t="n">
        <v>0.1</v>
      </c>
      <c r="H470" s="0" t="n">
        <v>0.1</v>
      </c>
      <c r="I470" s="0" t="n">
        <v>0.1</v>
      </c>
      <c r="K470" s="0" t="n">
        <v>1</v>
      </c>
      <c r="L470" s="6" t="n">
        <f aca="false">LOG(SUM(D470:F470)/SUM(G470:I470),2)</f>
        <v>5.32107424770013</v>
      </c>
      <c r="M470" s="6" t="n">
        <f aca="false">TTEST(D470:F470,G470:I470,2,3)</f>
        <v>0.422649730810374</v>
      </c>
      <c r="N470" s="6" t="n">
        <f aca="false">TTEST(D470:F470,G470:I470,2,2)</f>
        <v>0.37390096630006</v>
      </c>
      <c r="O470" s="0" t="n">
        <f aca="false">AND(L470&gt;0,N470&lt;0.05)</f>
        <v>0</v>
      </c>
      <c r="P470" s="0" t="n">
        <f aca="false">AND(L470&lt;0,N470&lt;0.05)</f>
        <v>0</v>
      </c>
      <c r="Q470" s="0" t="n">
        <f aca="false">AND(D470=0.1,E470=0.1,F470=0.1,K470&gt;=2)</f>
        <v>0</v>
      </c>
      <c r="R470" s="0" t="n">
        <f aca="false">AND(G470=0.1,H470=0.1,I470=0.1,K470&gt;=2)</f>
        <v>0</v>
      </c>
      <c r="S470" s="0" t="n">
        <f aca="false">OR(O470,R470)</f>
        <v>0</v>
      </c>
      <c r="T470" s="0" t="n">
        <f aca="false">OR(P470,Q470)</f>
        <v>0</v>
      </c>
    </row>
    <row r="471" customFormat="false" ht="15" hidden="false" customHeight="true" outlineLevel="0" collapsed="false">
      <c r="A471" s="0" t="s">
        <v>10130</v>
      </c>
      <c r="B471" s="0" t="s">
        <v>10131</v>
      </c>
      <c r="D471" s="0" t="n">
        <v>0.1</v>
      </c>
      <c r="E471" s="0" t="n">
        <v>11.7691</v>
      </c>
      <c r="F471" s="0" t="n">
        <v>0.1</v>
      </c>
      <c r="G471" s="0" t="n">
        <v>0.1</v>
      </c>
      <c r="H471" s="0" t="n">
        <v>0.1</v>
      </c>
      <c r="I471" s="0" t="n">
        <v>0.1</v>
      </c>
      <c r="K471" s="0" t="n">
        <v>1</v>
      </c>
      <c r="L471" s="6" t="n">
        <f aca="false">LOG(SUM(D471:F471)/SUM(G471:I471),2)</f>
        <v>5.31820836394549</v>
      </c>
      <c r="M471" s="6" t="n">
        <f aca="false">TTEST(D471:F471,G471:I471,2,3)</f>
        <v>0.422649730810374</v>
      </c>
      <c r="N471" s="6" t="n">
        <f aca="false">TTEST(D471:F471,G471:I471,2,2)</f>
        <v>0.373900966300058</v>
      </c>
      <c r="O471" s="0" t="n">
        <f aca="false">AND(L471&gt;0,N471&lt;0.05)</f>
        <v>0</v>
      </c>
      <c r="P471" s="0" t="n">
        <f aca="false">AND(L471&lt;0,N471&lt;0.05)</f>
        <v>0</v>
      </c>
      <c r="Q471" s="0" t="n">
        <f aca="false">AND(D471=0.1,E471=0.1,F471=0.1,K471&gt;=2)</f>
        <v>0</v>
      </c>
      <c r="R471" s="0" t="n">
        <f aca="false">AND(G471=0.1,H471=0.1,I471=0.1,K471&gt;=2)</f>
        <v>0</v>
      </c>
      <c r="S471" s="0" t="n">
        <f aca="false">OR(O471,R471)</f>
        <v>0</v>
      </c>
      <c r="T471" s="0" t="n">
        <f aca="false">OR(P471,Q471)</f>
        <v>0</v>
      </c>
    </row>
    <row r="472" customFormat="false" ht="15" hidden="false" customHeight="true" outlineLevel="0" collapsed="false">
      <c r="A472" s="0" t="s">
        <v>9653</v>
      </c>
      <c r="B472" s="0" t="s">
        <v>9654</v>
      </c>
      <c r="D472" s="0" t="n">
        <v>0.1</v>
      </c>
      <c r="E472" s="0" t="n">
        <v>11.5724</v>
      </c>
      <c r="F472" s="0" t="n">
        <v>0.1</v>
      </c>
      <c r="G472" s="0" t="n">
        <v>0.1</v>
      </c>
      <c r="H472" s="0" t="n">
        <v>0.1</v>
      </c>
      <c r="I472" s="0" t="n">
        <v>0.1</v>
      </c>
      <c r="K472" s="0" t="n">
        <v>1</v>
      </c>
      <c r="L472" s="6" t="n">
        <f aca="false">LOG(SUM(D472:F472)/SUM(G472:I472),2)</f>
        <v>5.29430215684991</v>
      </c>
      <c r="M472" s="6" t="n">
        <f aca="false">TTEST(D472:F472,G472:I472,2,3)</f>
        <v>0.422649730810374</v>
      </c>
      <c r="N472" s="6" t="n">
        <f aca="false">TTEST(D472:F472,G472:I472,2,2)</f>
        <v>0.373900966300058</v>
      </c>
      <c r="O472" s="0" t="n">
        <f aca="false">AND(L472&gt;0,N472&lt;0.05)</f>
        <v>0</v>
      </c>
      <c r="P472" s="0" t="n">
        <f aca="false">AND(L472&lt;0,N472&lt;0.05)</f>
        <v>0</v>
      </c>
      <c r="Q472" s="0" t="n">
        <f aca="false">AND(D472=0.1,E472=0.1,F472=0.1,K472&gt;=2)</f>
        <v>0</v>
      </c>
      <c r="R472" s="0" t="n">
        <f aca="false">AND(G472=0.1,H472=0.1,I472=0.1,K472&gt;=2)</f>
        <v>0</v>
      </c>
      <c r="S472" s="0" t="n">
        <f aca="false">OR(O472,R472)</f>
        <v>0</v>
      </c>
      <c r="T472" s="0" t="n">
        <f aca="false">OR(P472,Q472)</f>
        <v>0</v>
      </c>
    </row>
    <row r="473" customFormat="false" ht="15" hidden="false" customHeight="true" outlineLevel="0" collapsed="false">
      <c r="A473" s="0" t="s">
        <v>9791</v>
      </c>
      <c r="B473" s="0" t="s">
        <v>9792</v>
      </c>
      <c r="D473" s="0" t="n">
        <v>0.1</v>
      </c>
      <c r="E473" s="0" t="n">
        <v>0.1</v>
      </c>
      <c r="F473" s="0" t="n">
        <v>11.5476</v>
      </c>
      <c r="G473" s="0" t="n">
        <v>0.1</v>
      </c>
      <c r="H473" s="0" t="n">
        <v>0.1</v>
      </c>
      <c r="I473" s="0" t="n">
        <v>0.1</v>
      </c>
      <c r="K473" s="0" t="n">
        <v>1</v>
      </c>
      <c r="L473" s="6" t="n">
        <f aca="false">LOG(SUM(D473:F473)/SUM(G473:I473),2)</f>
        <v>5.29125973760895</v>
      </c>
      <c r="M473" s="6" t="n">
        <f aca="false">TTEST(D473:F473,G473:I473,2,3)</f>
        <v>0.422649730810374</v>
      </c>
      <c r="N473" s="6" t="n">
        <f aca="false">TTEST(D473:F473,G473:I473,2,2)</f>
        <v>0.37390096630006</v>
      </c>
      <c r="O473" s="0" t="n">
        <f aca="false">AND(L473&gt;0,N473&lt;0.05)</f>
        <v>0</v>
      </c>
      <c r="P473" s="0" t="n">
        <f aca="false">AND(L473&lt;0,N473&lt;0.05)</f>
        <v>0</v>
      </c>
      <c r="Q473" s="0" t="n">
        <f aca="false">AND(D473=0.1,E473=0.1,F473=0.1,K473&gt;=2)</f>
        <v>0</v>
      </c>
      <c r="R473" s="0" t="n">
        <f aca="false">AND(G473=0.1,H473=0.1,I473=0.1,K473&gt;=2)</f>
        <v>0</v>
      </c>
      <c r="S473" s="0" t="n">
        <f aca="false">OR(O473,R473)</f>
        <v>0</v>
      </c>
      <c r="T473" s="0" t="n">
        <f aca="false">OR(P473,Q473)</f>
        <v>0</v>
      </c>
    </row>
    <row r="474" customFormat="false" ht="15" hidden="false" customHeight="true" outlineLevel="0" collapsed="false">
      <c r="A474" s="0" t="s">
        <v>10733</v>
      </c>
      <c r="B474" s="0" t="s">
        <v>10734</v>
      </c>
      <c r="D474" s="0" t="n">
        <v>11.5001</v>
      </c>
      <c r="E474" s="0" t="n">
        <v>0.1</v>
      </c>
      <c r="F474" s="0" t="n">
        <v>0.1</v>
      </c>
      <c r="G474" s="0" t="n">
        <v>0.1</v>
      </c>
      <c r="H474" s="0" t="n">
        <v>0.1</v>
      </c>
      <c r="I474" s="0" t="n">
        <v>0.1</v>
      </c>
      <c r="K474" s="0" t="n">
        <v>1</v>
      </c>
      <c r="L474" s="6" t="n">
        <f aca="false">LOG(SUM(D474:F474)/SUM(G474:I474),2)</f>
        <v>5.2854145495364</v>
      </c>
      <c r="M474" s="6" t="n">
        <f aca="false">TTEST(D474:F474,G474:I474,2,3)</f>
        <v>0.422649730810374</v>
      </c>
      <c r="N474" s="6" t="n">
        <f aca="false">TTEST(D474:F474,G474:I474,2,2)</f>
        <v>0.373900966300058</v>
      </c>
      <c r="O474" s="0" t="n">
        <f aca="false">AND(L474&gt;0,N474&lt;0.05)</f>
        <v>0</v>
      </c>
      <c r="P474" s="0" t="n">
        <f aca="false">AND(L474&lt;0,N474&lt;0.05)</f>
        <v>0</v>
      </c>
      <c r="Q474" s="0" t="n">
        <f aca="false">AND(D474=0.1,E474=0.1,F474=0.1,K474&gt;=2)</f>
        <v>0</v>
      </c>
      <c r="R474" s="0" t="n">
        <f aca="false">AND(G474=0.1,H474=0.1,I474=0.1,K474&gt;=2)</f>
        <v>0</v>
      </c>
      <c r="S474" s="0" t="n">
        <f aca="false">OR(O474,R474)</f>
        <v>0</v>
      </c>
      <c r="T474" s="0" t="n">
        <f aca="false">OR(P474,Q474)</f>
        <v>0</v>
      </c>
    </row>
    <row r="475" customFormat="false" ht="15" hidden="false" customHeight="true" outlineLevel="0" collapsed="false">
      <c r="A475" s="0" t="s">
        <v>9338</v>
      </c>
      <c r="B475" s="0" t="s">
        <v>9339</v>
      </c>
      <c r="D475" s="0" t="n">
        <v>11.4482</v>
      </c>
      <c r="E475" s="0" t="n">
        <v>0.1</v>
      </c>
      <c r="F475" s="0" t="n">
        <v>0.1</v>
      </c>
      <c r="G475" s="0" t="n">
        <v>0.1</v>
      </c>
      <c r="H475" s="0" t="n">
        <v>0.1</v>
      </c>
      <c r="I475" s="0" t="n">
        <v>0.1</v>
      </c>
      <c r="K475" s="0" t="n">
        <v>1</v>
      </c>
      <c r="L475" s="6" t="n">
        <f aca="false">LOG(SUM(D475:F475)/SUM(G475:I475),2)</f>
        <v>5.27900072103962</v>
      </c>
      <c r="M475" s="6" t="n">
        <f aca="false">TTEST(D475:F475,G475:I475,2,3)</f>
        <v>0.422649730810374</v>
      </c>
      <c r="N475" s="6" t="n">
        <f aca="false">TTEST(D475:F475,G475:I475,2,2)</f>
        <v>0.373900966300058</v>
      </c>
      <c r="O475" s="0" t="n">
        <f aca="false">AND(L475&gt;0,N475&lt;0.05)</f>
        <v>0</v>
      </c>
      <c r="P475" s="0" t="n">
        <f aca="false">AND(L475&lt;0,N475&lt;0.05)</f>
        <v>0</v>
      </c>
      <c r="Q475" s="0" t="n">
        <f aca="false">AND(D475=0.1,E475=0.1,F475=0.1,K475&gt;=2)</f>
        <v>0</v>
      </c>
      <c r="R475" s="0" t="n">
        <f aca="false">AND(G475=0.1,H475=0.1,I475=0.1,K475&gt;=2)</f>
        <v>0</v>
      </c>
      <c r="S475" s="0" t="n">
        <f aca="false">OR(O475,R475)</f>
        <v>0</v>
      </c>
      <c r="T475" s="0" t="n">
        <f aca="false">OR(P475,Q475)</f>
        <v>0</v>
      </c>
    </row>
    <row r="476" customFormat="false" ht="15" hidden="false" customHeight="true" outlineLevel="0" collapsed="false">
      <c r="A476" s="0" t="s">
        <v>9968</v>
      </c>
      <c r="B476" s="0" t="s">
        <v>9969</v>
      </c>
      <c r="D476" s="0" t="n">
        <v>0.1</v>
      </c>
      <c r="E476" s="0" t="n">
        <v>11.2425</v>
      </c>
      <c r="F476" s="0" t="n">
        <v>0.1</v>
      </c>
      <c r="G476" s="0" t="n">
        <v>0.1</v>
      </c>
      <c r="H476" s="0" t="n">
        <v>0.1</v>
      </c>
      <c r="I476" s="0" t="n">
        <v>0.1</v>
      </c>
      <c r="K476" s="0" t="n">
        <v>1</v>
      </c>
      <c r="L476" s="6" t="n">
        <f aca="false">LOG(SUM(D476:F476)/SUM(G476:I476),2)</f>
        <v>5.25329598099214</v>
      </c>
      <c r="M476" s="6" t="n">
        <f aca="false">TTEST(D476:F476,G476:I476,2,3)</f>
        <v>0.422649730810374</v>
      </c>
      <c r="N476" s="6" t="n">
        <f aca="false">TTEST(D476:F476,G476:I476,2,2)</f>
        <v>0.373900966300058</v>
      </c>
      <c r="O476" s="0" t="n">
        <f aca="false">AND(L476&gt;0,N476&lt;0.05)</f>
        <v>0</v>
      </c>
      <c r="P476" s="0" t="n">
        <f aca="false">AND(L476&lt;0,N476&lt;0.05)</f>
        <v>0</v>
      </c>
      <c r="Q476" s="0" t="n">
        <f aca="false">AND(D476=0.1,E476=0.1,F476=0.1,K476&gt;=2)</f>
        <v>0</v>
      </c>
      <c r="R476" s="0" t="n">
        <f aca="false">AND(G476=0.1,H476=0.1,I476=0.1,K476&gt;=2)</f>
        <v>0</v>
      </c>
      <c r="S476" s="0" t="n">
        <f aca="false">OR(O476,R476)</f>
        <v>0</v>
      </c>
      <c r="T476" s="0" t="n">
        <f aca="false">OR(P476,Q476)</f>
        <v>0</v>
      </c>
    </row>
    <row r="477" customFormat="false" ht="15" hidden="false" customHeight="true" outlineLevel="0" collapsed="false">
      <c r="A477" s="0" t="s">
        <v>9320</v>
      </c>
      <c r="B477" s="0" t="s">
        <v>9321</v>
      </c>
      <c r="D477" s="0" t="n">
        <v>0.1</v>
      </c>
      <c r="E477" s="0" t="n">
        <v>0.1</v>
      </c>
      <c r="F477" s="0" t="n">
        <v>11.0887</v>
      </c>
      <c r="G477" s="0" t="n">
        <v>0.1</v>
      </c>
      <c r="H477" s="0" t="n">
        <v>0.1</v>
      </c>
      <c r="I477" s="0" t="n">
        <v>0.1</v>
      </c>
      <c r="K477" s="0" t="n">
        <v>1</v>
      </c>
      <c r="L477" s="6" t="n">
        <f aca="false">LOG(SUM(D477:F477)/SUM(G477:I477),2)</f>
        <v>5.23377304482436</v>
      </c>
      <c r="M477" s="6" t="n">
        <f aca="false">TTEST(D477:F477,G477:I477,2,3)</f>
        <v>0.422649730810374</v>
      </c>
      <c r="N477" s="6" t="n">
        <f aca="false">TTEST(D477:F477,G477:I477,2,2)</f>
        <v>0.373900966300058</v>
      </c>
      <c r="O477" s="0" t="n">
        <f aca="false">AND(L477&gt;0,N477&lt;0.05)</f>
        <v>0</v>
      </c>
      <c r="P477" s="0" t="n">
        <f aca="false">AND(L477&lt;0,N477&lt;0.05)</f>
        <v>0</v>
      </c>
      <c r="Q477" s="0" t="n">
        <f aca="false">AND(D477=0.1,E477=0.1,F477=0.1,K477&gt;=2)</f>
        <v>0</v>
      </c>
      <c r="R477" s="0" t="n">
        <f aca="false">AND(G477=0.1,H477=0.1,I477=0.1,K477&gt;=2)</f>
        <v>0</v>
      </c>
      <c r="S477" s="0" t="n">
        <f aca="false">OR(O477,R477)</f>
        <v>0</v>
      </c>
      <c r="T477" s="0" t="n">
        <f aca="false">OR(P477,Q477)</f>
        <v>0</v>
      </c>
    </row>
    <row r="478" customFormat="false" ht="15" hidden="false" customHeight="true" outlineLevel="0" collapsed="false">
      <c r="A478" s="0" t="s">
        <v>8009</v>
      </c>
      <c r="B478" s="0" t="s">
        <v>8010</v>
      </c>
      <c r="D478" s="0" t="n">
        <v>0.1</v>
      </c>
      <c r="E478" s="0" t="n">
        <v>0.1</v>
      </c>
      <c r="F478" s="0" t="n">
        <v>10.8159</v>
      </c>
      <c r="G478" s="0" t="n">
        <v>0.1</v>
      </c>
      <c r="H478" s="0" t="n">
        <v>0.1</v>
      </c>
      <c r="I478" s="0" t="n">
        <v>0.1</v>
      </c>
      <c r="K478" s="0" t="n">
        <v>1</v>
      </c>
      <c r="L478" s="6" t="n">
        <f aca="false">LOG(SUM(D478:F478)/SUM(G478:I478),2)</f>
        <v>5.19848105721943</v>
      </c>
      <c r="M478" s="6" t="n">
        <f aca="false">TTEST(D478:F478,G478:I478,2,3)</f>
        <v>0.422649730810374</v>
      </c>
      <c r="N478" s="6" t="n">
        <f aca="false">TTEST(D478:F478,G478:I478,2,2)</f>
        <v>0.373900966300058</v>
      </c>
      <c r="O478" s="0" t="n">
        <f aca="false">AND(L478&gt;0,N478&lt;0.05)</f>
        <v>0</v>
      </c>
      <c r="P478" s="0" t="n">
        <f aca="false">AND(L478&lt;0,N478&lt;0.05)</f>
        <v>0</v>
      </c>
      <c r="Q478" s="0" t="n">
        <f aca="false">AND(D478=0.1,E478=0.1,F478=0.1,K478&gt;=2)</f>
        <v>0</v>
      </c>
      <c r="R478" s="0" t="n">
        <f aca="false">AND(G478=0.1,H478=0.1,I478=0.1,K478&gt;=2)</f>
        <v>0</v>
      </c>
      <c r="S478" s="0" t="n">
        <f aca="false">OR(O478,R478)</f>
        <v>0</v>
      </c>
      <c r="T478" s="0" t="n">
        <f aca="false">OR(P478,Q478)</f>
        <v>0</v>
      </c>
    </row>
    <row r="479" customFormat="false" ht="15" hidden="false" customHeight="true" outlineLevel="0" collapsed="false">
      <c r="A479" s="0" t="s">
        <v>7538</v>
      </c>
      <c r="B479" s="0" t="s">
        <v>7539</v>
      </c>
      <c r="D479" s="0" t="n">
        <v>10.6968</v>
      </c>
      <c r="E479" s="0" t="n">
        <v>0.1</v>
      </c>
      <c r="F479" s="0" t="n">
        <v>0.1</v>
      </c>
      <c r="G479" s="0" t="n">
        <v>0.1</v>
      </c>
      <c r="H479" s="0" t="n">
        <v>0.1</v>
      </c>
      <c r="I479" s="0" t="n">
        <v>0.1</v>
      </c>
      <c r="K479" s="0" t="n">
        <v>1</v>
      </c>
      <c r="L479" s="6" t="n">
        <f aca="false">LOG(SUM(D479:F479)/SUM(G479:I479),2)</f>
        <v>5.18279821837383</v>
      </c>
      <c r="M479" s="6" t="n">
        <f aca="false">TTEST(D479:F479,G479:I479,2,3)</f>
        <v>0.422649730810374</v>
      </c>
      <c r="N479" s="6" t="n">
        <f aca="false">TTEST(D479:F479,G479:I479,2,2)</f>
        <v>0.373900966300058</v>
      </c>
      <c r="O479" s="0" t="n">
        <f aca="false">AND(L479&gt;0,N479&lt;0.05)</f>
        <v>0</v>
      </c>
      <c r="P479" s="0" t="n">
        <f aca="false">AND(L479&lt;0,N479&lt;0.05)</f>
        <v>0</v>
      </c>
      <c r="Q479" s="0" t="n">
        <f aca="false">AND(D479=0.1,E479=0.1,F479=0.1,K479&gt;=2)</f>
        <v>0</v>
      </c>
      <c r="R479" s="0" t="n">
        <f aca="false">AND(G479=0.1,H479=0.1,I479=0.1,K479&gt;=2)</f>
        <v>0</v>
      </c>
      <c r="S479" s="0" t="n">
        <f aca="false">OR(O479,R479)</f>
        <v>0</v>
      </c>
      <c r="T479" s="0" t="n">
        <f aca="false">OR(P479,Q479)</f>
        <v>0</v>
      </c>
    </row>
    <row r="480" customFormat="false" ht="15" hidden="false" customHeight="true" outlineLevel="0" collapsed="false">
      <c r="A480" s="0" t="s">
        <v>10877</v>
      </c>
      <c r="B480" s="0" t="s">
        <v>10878</v>
      </c>
      <c r="D480" s="0" t="n">
        <v>0.1</v>
      </c>
      <c r="E480" s="0" t="n">
        <v>0.1</v>
      </c>
      <c r="F480" s="0" t="n">
        <v>10.6825</v>
      </c>
      <c r="G480" s="0" t="n">
        <v>0.1</v>
      </c>
      <c r="H480" s="0" t="n">
        <v>0.1</v>
      </c>
      <c r="I480" s="0" t="n">
        <v>0.1</v>
      </c>
      <c r="K480" s="0" t="n">
        <v>1</v>
      </c>
      <c r="L480" s="6" t="n">
        <f aca="false">LOG(SUM(D480:F480)/SUM(G480:I480),2)</f>
        <v>5.18090370917938</v>
      </c>
      <c r="M480" s="6" t="n">
        <f aca="false">TTEST(D480:F480,G480:I480,2,3)</f>
        <v>0.422649730810374</v>
      </c>
      <c r="N480" s="6" t="n">
        <f aca="false">TTEST(D480:F480,G480:I480,2,2)</f>
        <v>0.373900966300058</v>
      </c>
      <c r="O480" s="0" t="n">
        <f aca="false">AND(L480&gt;0,N480&lt;0.05)</f>
        <v>0</v>
      </c>
      <c r="P480" s="0" t="n">
        <f aca="false">AND(L480&lt;0,N480&lt;0.05)</f>
        <v>0</v>
      </c>
      <c r="Q480" s="0" t="n">
        <f aca="false">AND(D480=0.1,E480=0.1,F480=0.1,K480&gt;=2)</f>
        <v>0</v>
      </c>
      <c r="R480" s="0" t="n">
        <f aca="false">AND(G480=0.1,H480=0.1,I480=0.1,K480&gt;=2)</f>
        <v>0</v>
      </c>
      <c r="S480" s="0" t="n">
        <f aca="false">OR(O480,R480)</f>
        <v>0</v>
      </c>
      <c r="T480" s="0" t="n">
        <f aca="false">OR(P480,Q480)</f>
        <v>0</v>
      </c>
    </row>
    <row r="481" customFormat="false" ht="15" hidden="false" customHeight="true" outlineLevel="0" collapsed="false">
      <c r="A481" s="0" t="s">
        <v>9125</v>
      </c>
      <c r="B481" s="0" t="s">
        <v>9126</v>
      </c>
      <c r="D481" s="0" t="n">
        <v>0.1</v>
      </c>
      <c r="E481" s="0" t="n">
        <v>10.4681</v>
      </c>
      <c r="F481" s="0" t="n">
        <v>0.1</v>
      </c>
      <c r="G481" s="0" t="n">
        <v>0.1</v>
      </c>
      <c r="H481" s="0" t="n">
        <v>0.1</v>
      </c>
      <c r="I481" s="0" t="n">
        <v>0.1</v>
      </c>
      <c r="K481" s="0" t="n">
        <v>1</v>
      </c>
      <c r="L481" s="6" t="n">
        <f aca="false">LOG(SUM(D481:F481)/SUM(G481:I481),2)</f>
        <v>5.15219694256722</v>
      </c>
      <c r="M481" s="6" t="n">
        <f aca="false">TTEST(D481:F481,G481:I481,2,3)</f>
        <v>0.422649730810374</v>
      </c>
      <c r="N481" s="6" t="n">
        <f aca="false">TTEST(D481:F481,G481:I481,2,2)</f>
        <v>0.373900966300058</v>
      </c>
      <c r="O481" s="0" t="n">
        <f aca="false">AND(L481&gt;0,N481&lt;0.05)</f>
        <v>0</v>
      </c>
      <c r="P481" s="0" t="n">
        <f aca="false">AND(L481&lt;0,N481&lt;0.05)</f>
        <v>0</v>
      </c>
      <c r="Q481" s="0" t="n">
        <f aca="false">AND(D481=0.1,E481=0.1,F481=0.1,K481&gt;=2)</f>
        <v>0</v>
      </c>
      <c r="R481" s="0" t="n">
        <f aca="false">AND(G481=0.1,H481=0.1,I481=0.1,K481&gt;=2)</f>
        <v>0</v>
      </c>
      <c r="S481" s="0" t="n">
        <f aca="false">OR(O481,R481)</f>
        <v>0</v>
      </c>
      <c r="T481" s="0" t="n">
        <f aca="false">OR(P481,Q481)</f>
        <v>0</v>
      </c>
    </row>
    <row r="482" customFormat="false" ht="15" hidden="false" customHeight="true" outlineLevel="0" collapsed="false">
      <c r="A482" s="0" t="s">
        <v>10667</v>
      </c>
      <c r="B482" s="0" t="s">
        <v>10668</v>
      </c>
      <c r="D482" s="0" t="n">
        <v>0.1</v>
      </c>
      <c r="E482" s="0" t="n">
        <v>0.1</v>
      </c>
      <c r="F482" s="0" t="n">
        <v>10.2993</v>
      </c>
      <c r="G482" s="0" t="n">
        <v>0.1</v>
      </c>
      <c r="H482" s="0" t="n">
        <v>0.1</v>
      </c>
      <c r="I482" s="0" t="n">
        <v>0.1</v>
      </c>
      <c r="K482" s="0" t="n">
        <v>1</v>
      </c>
      <c r="L482" s="6" t="n">
        <f aca="false">LOG(SUM(D482:F482)/SUM(G482:I482),2)</f>
        <v>5.12918683406944</v>
      </c>
      <c r="M482" s="6" t="n">
        <f aca="false">TTEST(D482:F482,G482:I482,2,3)</f>
        <v>0.422649730810374</v>
      </c>
      <c r="N482" s="6" t="n">
        <f aca="false">TTEST(D482:F482,G482:I482,2,2)</f>
        <v>0.373900966300058</v>
      </c>
      <c r="O482" s="0" t="n">
        <f aca="false">AND(L482&gt;0,N482&lt;0.05)</f>
        <v>0</v>
      </c>
      <c r="P482" s="0" t="n">
        <f aca="false">AND(L482&lt;0,N482&lt;0.05)</f>
        <v>0</v>
      </c>
      <c r="Q482" s="0" t="n">
        <f aca="false">AND(D482=0.1,E482=0.1,F482=0.1,K482&gt;=2)</f>
        <v>0</v>
      </c>
      <c r="R482" s="0" t="n">
        <f aca="false">AND(G482=0.1,H482=0.1,I482=0.1,K482&gt;=2)</f>
        <v>0</v>
      </c>
      <c r="S482" s="0" t="n">
        <f aca="false">OR(O482,R482)</f>
        <v>0</v>
      </c>
      <c r="T482" s="0" t="n">
        <f aca="false">OR(P482,Q482)</f>
        <v>0</v>
      </c>
    </row>
    <row r="483" customFormat="false" ht="15" hidden="false" customHeight="true" outlineLevel="0" collapsed="false">
      <c r="A483" s="0" t="s">
        <v>5324</v>
      </c>
      <c r="B483" s="0" t="s">
        <v>5325</v>
      </c>
      <c r="D483" s="0" t="n">
        <v>0.1</v>
      </c>
      <c r="E483" s="0" t="n">
        <v>149.5568</v>
      </c>
      <c r="F483" s="0" t="n">
        <v>0.1</v>
      </c>
      <c r="G483" s="0" t="n">
        <v>4.0832</v>
      </c>
      <c r="H483" s="0" t="n">
        <v>0.1</v>
      </c>
      <c r="I483" s="0" t="n">
        <v>0.1</v>
      </c>
      <c r="K483" s="0" t="n">
        <v>2</v>
      </c>
      <c r="L483" s="6" t="n">
        <f aca="false">LOG(SUM(D483:F483)/SUM(G483:I483),2)</f>
        <v>5.12778865857089</v>
      </c>
      <c r="M483" s="6" t="n">
        <f aca="false">TTEST(D483:F483,G483:I483,2,3)</f>
        <v>0.433057211383953</v>
      </c>
      <c r="N483" s="6" t="n">
        <f aca="false">TTEST(D483:F483,G483:I483,2,2)</f>
        <v>0.385648311724984</v>
      </c>
      <c r="O483" s="0" t="n">
        <f aca="false">AND(L483&gt;0,N483&lt;0.05)</f>
        <v>0</v>
      </c>
      <c r="P483" s="0" t="n">
        <f aca="false">AND(L483&lt;0,N483&lt;0.05)</f>
        <v>0</v>
      </c>
      <c r="Q483" s="0" t="n">
        <f aca="false">AND(D483=0.1,E483=0.1,F483=0.1,K483&gt;=2)</f>
        <v>0</v>
      </c>
      <c r="R483" s="0" t="n">
        <f aca="false">AND(G483=0.1,H483=0.1,I483=0.1,K483&gt;=2)</f>
        <v>0</v>
      </c>
      <c r="S483" s="0" t="n">
        <f aca="false">OR(O483,R483)</f>
        <v>0</v>
      </c>
      <c r="T483" s="0" t="n">
        <f aca="false">OR(P483,Q483)</f>
        <v>0</v>
      </c>
    </row>
    <row r="484" customFormat="false" ht="15" hidden="false" customHeight="true" outlineLevel="0" collapsed="false">
      <c r="A484" s="0" t="s">
        <v>10055</v>
      </c>
      <c r="B484" s="0" t="s">
        <v>10056</v>
      </c>
      <c r="D484" s="0" t="n">
        <v>0.1</v>
      </c>
      <c r="E484" s="0" t="n">
        <v>0.1</v>
      </c>
      <c r="F484" s="0" t="n">
        <v>10.2479</v>
      </c>
      <c r="G484" s="0" t="n">
        <v>0.1</v>
      </c>
      <c r="H484" s="0" t="n">
        <v>0.1</v>
      </c>
      <c r="I484" s="0" t="n">
        <v>0.1</v>
      </c>
      <c r="K484" s="0" t="n">
        <v>1</v>
      </c>
      <c r="L484" s="6" t="n">
        <f aca="false">LOG(SUM(D484:F484)/SUM(G484:I484),2)</f>
        <v>5.12210668264755</v>
      </c>
      <c r="M484" s="6" t="n">
        <f aca="false">TTEST(D484:F484,G484:I484,2,3)</f>
        <v>0.422649730810374</v>
      </c>
      <c r="N484" s="6" t="n">
        <f aca="false">TTEST(D484:F484,G484:I484,2,2)</f>
        <v>0.373900966300058</v>
      </c>
      <c r="O484" s="0" t="n">
        <f aca="false">AND(L484&gt;0,N484&lt;0.05)</f>
        <v>0</v>
      </c>
      <c r="P484" s="0" t="n">
        <f aca="false">AND(L484&lt;0,N484&lt;0.05)</f>
        <v>0</v>
      </c>
      <c r="Q484" s="0" t="n">
        <f aca="false">AND(D484=0.1,E484=0.1,F484=0.1,K484&gt;=2)</f>
        <v>0</v>
      </c>
      <c r="R484" s="0" t="n">
        <f aca="false">AND(G484=0.1,H484=0.1,I484=0.1,K484&gt;=2)</f>
        <v>0</v>
      </c>
      <c r="S484" s="0" t="n">
        <f aca="false">OR(O484,R484)</f>
        <v>0</v>
      </c>
      <c r="T484" s="0" t="n">
        <f aca="false">OR(P484,Q484)</f>
        <v>0</v>
      </c>
    </row>
    <row r="485" customFormat="false" ht="15" hidden="false" customHeight="true" outlineLevel="0" collapsed="false">
      <c r="A485" s="0" t="s">
        <v>9959</v>
      </c>
      <c r="B485" s="0" t="s">
        <v>9960</v>
      </c>
      <c r="D485" s="0" t="n">
        <v>0.1</v>
      </c>
      <c r="E485" s="0" t="n">
        <v>10.1517</v>
      </c>
      <c r="F485" s="0" t="n">
        <v>0.1</v>
      </c>
      <c r="G485" s="0" t="n">
        <v>0.1</v>
      </c>
      <c r="H485" s="0" t="n">
        <v>0.1</v>
      </c>
      <c r="I485" s="0" t="n">
        <v>0.1</v>
      </c>
      <c r="K485" s="0" t="n">
        <v>1</v>
      </c>
      <c r="L485" s="6" t="n">
        <f aca="false">LOG(SUM(D485:F485)/SUM(G485:I485),2)</f>
        <v>5.10876140172231</v>
      </c>
      <c r="M485" s="6" t="n">
        <f aca="false">TTEST(D485:F485,G485:I485,2,3)</f>
        <v>0.422649730810374</v>
      </c>
      <c r="N485" s="6" t="n">
        <f aca="false">TTEST(D485:F485,G485:I485,2,2)</f>
        <v>0.37390096630006</v>
      </c>
      <c r="O485" s="0" t="n">
        <f aca="false">AND(L485&gt;0,N485&lt;0.05)</f>
        <v>0</v>
      </c>
      <c r="P485" s="0" t="n">
        <f aca="false">AND(L485&lt;0,N485&lt;0.05)</f>
        <v>0</v>
      </c>
      <c r="Q485" s="0" t="n">
        <f aca="false">AND(D485=0.1,E485=0.1,F485=0.1,K485&gt;=2)</f>
        <v>0</v>
      </c>
      <c r="R485" s="0" t="n">
        <f aca="false">AND(G485=0.1,H485=0.1,I485=0.1,K485&gt;=2)</f>
        <v>0</v>
      </c>
      <c r="S485" s="0" t="n">
        <f aca="false">OR(O485,R485)</f>
        <v>0</v>
      </c>
      <c r="T485" s="0" t="n">
        <f aca="false">OR(P485,Q485)</f>
        <v>0</v>
      </c>
    </row>
    <row r="486" customFormat="false" ht="15" hidden="false" customHeight="true" outlineLevel="0" collapsed="false">
      <c r="A486" s="0" t="s">
        <v>8441</v>
      </c>
      <c r="B486" s="0" t="s">
        <v>8442</v>
      </c>
      <c r="D486" s="0" t="n">
        <v>0.1</v>
      </c>
      <c r="E486" s="0" t="n">
        <v>10.1202</v>
      </c>
      <c r="F486" s="0" t="n">
        <v>0.1</v>
      </c>
      <c r="G486" s="0" t="n">
        <v>0.1</v>
      </c>
      <c r="H486" s="0" t="n">
        <v>0.1</v>
      </c>
      <c r="I486" s="0" t="n">
        <v>0.1</v>
      </c>
      <c r="K486" s="0" t="n">
        <v>1</v>
      </c>
      <c r="L486" s="6" t="n">
        <f aca="false">LOG(SUM(D486:F486)/SUM(G486:I486),2)</f>
        <v>5.10436461875003</v>
      </c>
      <c r="M486" s="6" t="n">
        <f aca="false">TTEST(D486:F486,G486:I486,2,3)</f>
        <v>0.422649730810374</v>
      </c>
      <c r="N486" s="6" t="n">
        <f aca="false">TTEST(D486:F486,G486:I486,2,2)</f>
        <v>0.37390096630006</v>
      </c>
      <c r="O486" s="0" t="n">
        <f aca="false">AND(L486&gt;0,N486&lt;0.05)</f>
        <v>0</v>
      </c>
      <c r="P486" s="0" t="n">
        <f aca="false">AND(L486&lt;0,N486&lt;0.05)</f>
        <v>0</v>
      </c>
      <c r="Q486" s="0" t="n">
        <f aca="false">AND(D486=0.1,E486=0.1,F486=0.1,K486&gt;=2)</f>
        <v>0</v>
      </c>
      <c r="R486" s="0" t="n">
        <f aca="false">AND(G486=0.1,H486=0.1,I486=0.1,K486&gt;=2)</f>
        <v>0</v>
      </c>
      <c r="S486" s="0" t="n">
        <f aca="false">OR(O486,R486)</f>
        <v>0</v>
      </c>
      <c r="T486" s="0" t="n">
        <f aca="false">OR(P486,Q486)</f>
        <v>0</v>
      </c>
    </row>
    <row r="487" customFormat="false" ht="15" hidden="false" customHeight="true" outlineLevel="0" collapsed="false">
      <c r="A487" s="0" t="s">
        <v>9767</v>
      </c>
      <c r="B487" s="0" t="s">
        <v>9768</v>
      </c>
      <c r="D487" s="0" t="n">
        <v>10.0866</v>
      </c>
      <c r="E487" s="0" t="n">
        <v>0.1</v>
      </c>
      <c r="F487" s="0" t="n">
        <v>0.1</v>
      </c>
      <c r="G487" s="0" t="n">
        <v>0.1</v>
      </c>
      <c r="H487" s="0" t="n">
        <v>0.1</v>
      </c>
      <c r="I487" s="0" t="n">
        <v>0.1</v>
      </c>
      <c r="K487" s="0" t="n">
        <v>1</v>
      </c>
      <c r="L487" s="6" t="n">
        <f aca="false">LOG(SUM(D487:F487)/SUM(G487:I487),2)</f>
        <v>5.09965990027531</v>
      </c>
      <c r="M487" s="6" t="n">
        <f aca="false">TTEST(D487:F487,G487:I487,2,3)</f>
        <v>0.422649730810374</v>
      </c>
      <c r="N487" s="6" t="n">
        <f aca="false">TTEST(D487:F487,G487:I487,2,2)</f>
        <v>0.373900966300058</v>
      </c>
      <c r="O487" s="0" t="n">
        <f aca="false">AND(L487&gt;0,N487&lt;0.05)</f>
        <v>0</v>
      </c>
      <c r="P487" s="0" t="n">
        <f aca="false">AND(L487&lt;0,N487&lt;0.05)</f>
        <v>0</v>
      </c>
      <c r="Q487" s="0" t="n">
        <f aca="false">AND(D487=0.1,E487=0.1,F487=0.1,K487&gt;=2)</f>
        <v>0</v>
      </c>
      <c r="R487" s="0" t="n">
        <f aca="false">AND(G487=0.1,H487=0.1,I487=0.1,K487&gt;=2)</f>
        <v>0</v>
      </c>
      <c r="S487" s="0" t="n">
        <f aca="false">OR(O487,R487)</f>
        <v>0</v>
      </c>
      <c r="T487" s="0" t="n">
        <f aca="false">OR(P487,Q487)</f>
        <v>0</v>
      </c>
    </row>
    <row r="488" customFormat="false" ht="15" hidden="false" customHeight="true" outlineLevel="0" collapsed="false">
      <c r="A488" s="0" t="s">
        <v>10751</v>
      </c>
      <c r="B488" s="0" t="s">
        <v>10752</v>
      </c>
      <c r="D488" s="0" t="n">
        <v>0.1</v>
      </c>
      <c r="E488" s="0" t="n">
        <v>10.0335</v>
      </c>
      <c r="F488" s="0" t="n">
        <v>0.1</v>
      </c>
      <c r="G488" s="0" t="n">
        <v>0.1</v>
      </c>
      <c r="H488" s="0" t="n">
        <v>0.1</v>
      </c>
      <c r="I488" s="0" t="n">
        <v>0.1</v>
      </c>
      <c r="K488" s="0" t="n">
        <v>1</v>
      </c>
      <c r="L488" s="6" t="n">
        <f aca="false">LOG(SUM(D488:F488)/SUM(G488:I488),2)</f>
        <v>5.09219334039843</v>
      </c>
      <c r="M488" s="6" t="n">
        <f aca="false">TTEST(D488:F488,G488:I488,2,3)</f>
        <v>0.422649730810374</v>
      </c>
      <c r="N488" s="6" t="n">
        <f aca="false">TTEST(D488:F488,G488:I488,2,2)</f>
        <v>0.373900966300058</v>
      </c>
      <c r="O488" s="0" t="n">
        <f aca="false">AND(L488&gt;0,N488&lt;0.05)</f>
        <v>0</v>
      </c>
      <c r="P488" s="0" t="n">
        <f aca="false">AND(L488&lt;0,N488&lt;0.05)</f>
        <v>0</v>
      </c>
      <c r="Q488" s="0" t="n">
        <f aca="false">AND(D488=0.1,E488=0.1,F488=0.1,K488&gt;=2)</f>
        <v>0</v>
      </c>
      <c r="R488" s="0" t="n">
        <f aca="false">AND(G488=0.1,H488=0.1,I488=0.1,K488&gt;=2)</f>
        <v>0</v>
      </c>
      <c r="S488" s="0" t="n">
        <f aca="false">OR(O488,R488)</f>
        <v>0</v>
      </c>
      <c r="T488" s="0" t="n">
        <f aca="false">OR(P488,Q488)</f>
        <v>0</v>
      </c>
    </row>
    <row r="489" customFormat="false" ht="15" hidden="false" customHeight="true" outlineLevel="0" collapsed="false">
      <c r="A489" s="0" t="s">
        <v>10043</v>
      </c>
      <c r="B489" s="0" t="s">
        <v>10044</v>
      </c>
      <c r="D489" s="0" t="n">
        <v>0.1</v>
      </c>
      <c r="E489" s="0" t="n">
        <v>9.8958</v>
      </c>
      <c r="F489" s="0" t="n">
        <v>0.1</v>
      </c>
      <c r="G489" s="0" t="n">
        <v>0.1</v>
      </c>
      <c r="H489" s="0" t="n">
        <v>0.1</v>
      </c>
      <c r="I489" s="0" t="n">
        <v>0.1</v>
      </c>
      <c r="K489" s="0" t="n">
        <v>1</v>
      </c>
      <c r="L489" s="6" t="n">
        <f aca="false">LOG(SUM(D489:F489)/SUM(G489:I489),2)</f>
        <v>5.07264892466633</v>
      </c>
      <c r="M489" s="6" t="n">
        <f aca="false">TTEST(D489:F489,G489:I489,2,3)</f>
        <v>0.422649730810374</v>
      </c>
      <c r="N489" s="6" t="n">
        <f aca="false">TTEST(D489:F489,G489:I489,2,2)</f>
        <v>0.37390096630006</v>
      </c>
      <c r="O489" s="0" t="n">
        <f aca="false">AND(L489&gt;0,N489&lt;0.05)</f>
        <v>0</v>
      </c>
      <c r="P489" s="0" t="n">
        <f aca="false">AND(L489&lt;0,N489&lt;0.05)</f>
        <v>0</v>
      </c>
      <c r="Q489" s="0" t="n">
        <f aca="false">AND(D489=0.1,E489=0.1,F489=0.1,K489&gt;=2)</f>
        <v>0</v>
      </c>
      <c r="R489" s="0" t="n">
        <f aca="false">AND(G489=0.1,H489=0.1,I489=0.1,K489&gt;=2)</f>
        <v>0</v>
      </c>
      <c r="S489" s="0" t="n">
        <f aca="false">OR(O489,R489)</f>
        <v>0</v>
      </c>
      <c r="T489" s="0" t="n">
        <f aca="false">OR(P489,Q489)</f>
        <v>0</v>
      </c>
    </row>
    <row r="490" customFormat="false" ht="15" hidden="false" customHeight="true" outlineLevel="0" collapsed="false">
      <c r="A490" s="0" t="s">
        <v>9014</v>
      </c>
      <c r="B490" s="0" t="s">
        <v>9015</v>
      </c>
      <c r="D490" s="0" t="n">
        <v>0.1</v>
      </c>
      <c r="E490" s="0" t="n">
        <v>9.8756</v>
      </c>
      <c r="F490" s="0" t="n">
        <v>0.1</v>
      </c>
      <c r="G490" s="0" t="n">
        <v>0.1</v>
      </c>
      <c r="H490" s="0" t="n">
        <v>0.1</v>
      </c>
      <c r="I490" s="0" t="n">
        <v>0.1</v>
      </c>
      <c r="K490" s="0" t="n">
        <v>1</v>
      </c>
      <c r="L490" s="6" t="n">
        <f aca="false">LOG(SUM(D490:F490)/SUM(G490:I490),2)</f>
        <v>5.06975944257112</v>
      </c>
      <c r="M490" s="6" t="n">
        <f aca="false">TTEST(D490:F490,G490:I490,2,3)</f>
        <v>0.422649730810374</v>
      </c>
      <c r="N490" s="6" t="n">
        <f aca="false">TTEST(D490:F490,G490:I490,2,2)</f>
        <v>0.37390096630006</v>
      </c>
      <c r="O490" s="0" t="n">
        <f aca="false">AND(L490&gt;0,N490&lt;0.05)</f>
        <v>0</v>
      </c>
      <c r="P490" s="0" t="n">
        <f aca="false">AND(L490&lt;0,N490&lt;0.05)</f>
        <v>0</v>
      </c>
      <c r="Q490" s="0" t="n">
        <f aca="false">AND(D490=0.1,E490=0.1,F490=0.1,K490&gt;=2)</f>
        <v>0</v>
      </c>
      <c r="R490" s="0" t="n">
        <f aca="false">AND(G490=0.1,H490=0.1,I490=0.1,K490&gt;=2)</f>
        <v>0</v>
      </c>
      <c r="S490" s="0" t="n">
        <f aca="false">OR(O490,R490)</f>
        <v>0</v>
      </c>
      <c r="T490" s="0" t="n">
        <f aca="false">OR(P490,Q490)</f>
        <v>0</v>
      </c>
    </row>
    <row r="491" customFormat="false" ht="15" hidden="false" customHeight="true" outlineLevel="0" collapsed="false">
      <c r="A491" s="0" t="s">
        <v>9593</v>
      </c>
      <c r="B491" s="0" t="s">
        <v>9594</v>
      </c>
      <c r="D491" s="0" t="n">
        <v>0.1</v>
      </c>
      <c r="E491" s="0" t="n">
        <v>9.8659</v>
      </c>
      <c r="F491" s="0" t="n">
        <v>0.1</v>
      </c>
      <c r="G491" s="0" t="n">
        <v>0.1</v>
      </c>
      <c r="H491" s="0" t="n">
        <v>0.1</v>
      </c>
      <c r="I491" s="0" t="n">
        <v>0.1</v>
      </c>
      <c r="K491" s="0" t="n">
        <v>1</v>
      </c>
      <c r="L491" s="6" t="n">
        <f aca="false">LOG(SUM(D491:F491)/SUM(G491:I491),2)</f>
        <v>5.06836985957298</v>
      </c>
      <c r="M491" s="6" t="n">
        <f aca="false">TTEST(D491:F491,G491:I491,2,3)</f>
        <v>0.422649730810374</v>
      </c>
      <c r="N491" s="6" t="n">
        <f aca="false">TTEST(D491:F491,G491:I491,2,2)</f>
        <v>0.37390096630006</v>
      </c>
      <c r="O491" s="0" t="n">
        <f aca="false">AND(L491&gt;0,N491&lt;0.05)</f>
        <v>0</v>
      </c>
      <c r="P491" s="0" t="n">
        <f aca="false">AND(L491&lt;0,N491&lt;0.05)</f>
        <v>0</v>
      </c>
      <c r="Q491" s="0" t="n">
        <f aca="false">AND(D491=0.1,E491=0.1,F491=0.1,K491&gt;=2)</f>
        <v>0</v>
      </c>
      <c r="R491" s="0" t="n">
        <f aca="false">AND(G491=0.1,H491=0.1,I491=0.1,K491&gt;=2)</f>
        <v>0</v>
      </c>
      <c r="S491" s="0" t="n">
        <f aca="false">OR(O491,R491)</f>
        <v>0</v>
      </c>
      <c r="T491" s="0" t="n">
        <f aca="false">OR(P491,Q491)</f>
        <v>0</v>
      </c>
    </row>
    <row r="492" customFormat="false" ht="15" hidden="false" customHeight="true" outlineLevel="0" collapsed="false">
      <c r="A492" s="0" t="s">
        <v>8885</v>
      </c>
      <c r="B492" s="0" t="s">
        <v>8886</v>
      </c>
      <c r="D492" s="0" t="n">
        <v>9.86</v>
      </c>
      <c r="E492" s="0" t="n">
        <v>0.1</v>
      </c>
      <c r="F492" s="0" t="n">
        <v>0.1</v>
      </c>
      <c r="G492" s="0" t="n">
        <v>0.1</v>
      </c>
      <c r="H492" s="0" t="n">
        <v>0.1</v>
      </c>
      <c r="I492" s="0" t="n">
        <v>0.1</v>
      </c>
      <c r="K492" s="0" t="n">
        <v>1</v>
      </c>
      <c r="L492" s="6" t="n">
        <f aca="false">LOG(SUM(D492:F492)/SUM(G492:I492),2)</f>
        <v>5.06752399419701</v>
      </c>
      <c r="M492" s="6" t="n">
        <f aca="false">TTEST(D492:F492,G492:I492,2,3)</f>
        <v>0.422649730810374</v>
      </c>
      <c r="N492" s="6" t="n">
        <f aca="false">TTEST(D492:F492,G492:I492,2,2)</f>
        <v>0.373900966300058</v>
      </c>
      <c r="O492" s="0" t="n">
        <f aca="false">AND(L492&gt;0,N492&lt;0.05)</f>
        <v>0</v>
      </c>
      <c r="P492" s="0" t="n">
        <f aca="false">AND(L492&lt;0,N492&lt;0.05)</f>
        <v>0</v>
      </c>
      <c r="Q492" s="0" t="n">
        <f aca="false">AND(D492=0.1,E492=0.1,F492=0.1,K492&gt;=2)</f>
        <v>0</v>
      </c>
      <c r="R492" s="0" t="n">
        <f aca="false">AND(G492=0.1,H492=0.1,I492=0.1,K492&gt;=2)</f>
        <v>0</v>
      </c>
      <c r="S492" s="0" t="n">
        <f aca="false">OR(O492,R492)</f>
        <v>0</v>
      </c>
      <c r="T492" s="0" t="n">
        <f aca="false">OR(P492,Q492)</f>
        <v>0</v>
      </c>
    </row>
    <row r="493" customFormat="false" ht="15" hidden="false" customHeight="true" outlineLevel="0" collapsed="false">
      <c r="A493" s="0" t="s">
        <v>8465</v>
      </c>
      <c r="B493" s="0" t="s">
        <v>8466</v>
      </c>
      <c r="D493" s="0" t="n">
        <v>0.1</v>
      </c>
      <c r="E493" s="0" t="n">
        <v>9.7342</v>
      </c>
      <c r="F493" s="0" t="n">
        <v>0.1</v>
      </c>
      <c r="G493" s="0" t="n">
        <v>0.1</v>
      </c>
      <c r="H493" s="0" t="n">
        <v>0.1</v>
      </c>
      <c r="I493" s="0" t="n">
        <v>0.1</v>
      </c>
      <c r="K493" s="0" t="n">
        <v>1</v>
      </c>
      <c r="L493" s="6" t="n">
        <f aca="false">LOG(SUM(D493:F493)/SUM(G493:I493),2)</f>
        <v>5.04936938625077</v>
      </c>
      <c r="M493" s="6" t="n">
        <f aca="false">TTEST(D493:F493,G493:I493,2,3)</f>
        <v>0.422649730810374</v>
      </c>
      <c r="N493" s="6" t="n">
        <f aca="false">TTEST(D493:F493,G493:I493,2,2)</f>
        <v>0.37390096630006</v>
      </c>
      <c r="O493" s="0" t="n">
        <f aca="false">AND(L493&gt;0,N493&lt;0.05)</f>
        <v>0</v>
      </c>
      <c r="P493" s="0" t="n">
        <f aca="false">AND(L493&lt;0,N493&lt;0.05)</f>
        <v>0</v>
      </c>
      <c r="Q493" s="0" t="n">
        <f aca="false">AND(D493=0.1,E493=0.1,F493=0.1,K493&gt;=2)</f>
        <v>0</v>
      </c>
      <c r="R493" s="0" t="n">
        <f aca="false">AND(G493=0.1,H493=0.1,I493=0.1,K493&gt;=2)</f>
        <v>0</v>
      </c>
      <c r="S493" s="0" t="n">
        <f aca="false">OR(O493,R493)</f>
        <v>0</v>
      </c>
      <c r="T493" s="0" t="n">
        <f aca="false">OR(P493,Q493)</f>
        <v>0</v>
      </c>
    </row>
    <row r="494" customFormat="false" ht="15" hidden="false" customHeight="true" outlineLevel="0" collapsed="false">
      <c r="A494" s="0" t="s">
        <v>8462</v>
      </c>
      <c r="B494" s="0" t="s">
        <v>8463</v>
      </c>
      <c r="D494" s="0" t="n">
        <v>0.1</v>
      </c>
      <c r="E494" s="0" t="n">
        <v>0.1</v>
      </c>
      <c r="F494" s="0" t="n">
        <v>9.601</v>
      </c>
      <c r="G494" s="0" t="n">
        <v>0.1</v>
      </c>
      <c r="H494" s="0" t="n">
        <v>0.1</v>
      </c>
      <c r="I494" s="0" t="n">
        <v>0.1</v>
      </c>
      <c r="K494" s="0" t="n">
        <v>1</v>
      </c>
      <c r="L494" s="6" t="n">
        <f aca="false">LOG(SUM(D494:F494)/SUM(G494:I494),2)</f>
        <v>5.02989454966334</v>
      </c>
      <c r="M494" s="6" t="n">
        <f aca="false">TTEST(D494:F494,G494:I494,2,3)</f>
        <v>0.422649730810374</v>
      </c>
      <c r="N494" s="6" t="n">
        <f aca="false">TTEST(D494:F494,G494:I494,2,2)</f>
        <v>0.37390096630006</v>
      </c>
      <c r="O494" s="0" t="n">
        <f aca="false">AND(L494&gt;0,N494&lt;0.05)</f>
        <v>0</v>
      </c>
      <c r="P494" s="0" t="n">
        <f aca="false">AND(L494&lt;0,N494&lt;0.05)</f>
        <v>0</v>
      </c>
      <c r="Q494" s="0" t="n">
        <f aca="false">AND(D494=0.1,E494=0.1,F494=0.1,K494&gt;=2)</f>
        <v>0</v>
      </c>
      <c r="R494" s="0" t="n">
        <f aca="false">AND(G494=0.1,H494=0.1,I494=0.1,K494&gt;=2)</f>
        <v>0</v>
      </c>
      <c r="S494" s="0" t="n">
        <f aca="false">OR(O494,R494)</f>
        <v>0</v>
      </c>
      <c r="T494" s="0" t="n">
        <f aca="false">OR(P494,Q494)</f>
        <v>0</v>
      </c>
    </row>
    <row r="495" customFormat="false" ht="15" hidden="false" customHeight="true" outlineLevel="0" collapsed="false">
      <c r="A495" s="0" t="s">
        <v>10208</v>
      </c>
      <c r="B495" s="0" t="s">
        <v>10209</v>
      </c>
      <c r="D495" s="0" t="n">
        <v>0.1</v>
      </c>
      <c r="E495" s="0" t="n">
        <v>9.5352</v>
      </c>
      <c r="F495" s="0" t="n">
        <v>0.1</v>
      </c>
      <c r="G495" s="0" t="n">
        <v>0.1</v>
      </c>
      <c r="H495" s="0" t="n">
        <v>0.1</v>
      </c>
      <c r="I495" s="0" t="n">
        <v>0.1</v>
      </c>
      <c r="K495" s="0" t="n">
        <v>1</v>
      </c>
      <c r="L495" s="6" t="n">
        <f aca="false">LOG(SUM(D495:F495)/SUM(G495:I495),2)</f>
        <v>5.02017621215074</v>
      </c>
      <c r="M495" s="6" t="n">
        <f aca="false">TTEST(D495:F495,G495:I495,2,3)</f>
        <v>0.422649730810374</v>
      </c>
      <c r="N495" s="6" t="n">
        <f aca="false">TTEST(D495:F495,G495:I495,2,2)</f>
        <v>0.37390096630006</v>
      </c>
      <c r="O495" s="0" t="n">
        <f aca="false">AND(L495&gt;0,N495&lt;0.05)</f>
        <v>0</v>
      </c>
      <c r="P495" s="0" t="n">
        <f aca="false">AND(L495&lt;0,N495&lt;0.05)</f>
        <v>0</v>
      </c>
      <c r="Q495" s="0" t="n">
        <f aca="false">AND(D495=0.1,E495=0.1,F495=0.1,K495&gt;=2)</f>
        <v>0</v>
      </c>
      <c r="R495" s="0" t="n">
        <f aca="false">AND(G495=0.1,H495=0.1,I495=0.1,K495&gt;=2)</f>
        <v>0</v>
      </c>
      <c r="S495" s="0" t="n">
        <f aca="false">OR(O495,R495)</f>
        <v>0</v>
      </c>
      <c r="T495" s="0" t="n">
        <f aca="false">OR(P495,Q495)</f>
        <v>0</v>
      </c>
    </row>
    <row r="496" customFormat="false" ht="15" hidden="false" customHeight="true" outlineLevel="0" collapsed="false">
      <c r="A496" s="0" t="s">
        <v>10598</v>
      </c>
      <c r="B496" s="0" t="s">
        <v>10599</v>
      </c>
      <c r="D496" s="0" t="n">
        <v>0.1</v>
      </c>
      <c r="E496" s="0" t="n">
        <v>0.1</v>
      </c>
      <c r="F496" s="0" t="n">
        <v>9.4842</v>
      </c>
      <c r="G496" s="0" t="n">
        <v>0.1</v>
      </c>
      <c r="H496" s="0" t="n">
        <v>0.1</v>
      </c>
      <c r="I496" s="0" t="n">
        <v>0.1</v>
      </c>
      <c r="K496" s="0" t="n">
        <v>1</v>
      </c>
      <c r="L496" s="6" t="n">
        <f aca="false">LOG(SUM(D496:F496)/SUM(G496:I496),2)</f>
        <v>5.012598468632</v>
      </c>
      <c r="M496" s="6" t="n">
        <f aca="false">TTEST(D496:F496,G496:I496,2,3)</f>
        <v>0.422649730810374</v>
      </c>
      <c r="N496" s="6" t="n">
        <f aca="false">TTEST(D496:F496,G496:I496,2,2)</f>
        <v>0.373900966300058</v>
      </c>
      <c r="O496" s="0" t="n">
        <f aca="false">AND(L496&gt;0,N496&lt;0.05)</f>
        <v>0</v>
      </c>
      <c r="P496" s="0" t="n">
        <f aca="false">AND(L496&lt;0,N496&lt;0.05)</f>
        <v>0</v>
      </c>
      <c r="Q496" s="0" t="n">
        <f aca="false">AND(D496=0.1,E496=0.1,F496=0.1,K496&gt;=2)</f>
        <v>0</v>
      </c>
      <c r="R496" s="0" t="n">
        <f aca="false">AND(G496=0.1,H496=0.1,I496=0.1,K496&gt;=2)</f>
        <v>0</v>
      </c>
      <c r="S496" s="0" t="n">
        <f aca="false">OR(O496,R496)</f>
        <v>0</v>
      </c>
      <c r="T496" s="0" t="n">
        <f aca="false">OR(P496,Q496)</f>
        <v>0</v>
      </c>
    </row>
    <row r="497" customFormat="false" ht="15" hidden="false" customHeight="true" outlineLevel="0" collapsed="false">
      <c r="A497" s="0" t="s">
        <v>10331</v>
      </c>
      <c r="B497" s="0" t="s">
        <v>10332</v>
      </c>
      <c r="D497" s="0" t="n">
        <v>0.1</v>
      </c>
      <c r="E497" s="0" t="n">
        <v>0.1</v>
      </c>
      <c r="F497" s="0" t="n">
        <v>9.4506</v>
      </c>
      <c r="G497" s="0" t="n">
        <v>0.1</v>
      </c>
      <c r="H497" s="0" t="n">
        <v>0.1</v>
      </c>
      <c r="I497" s="0" t="n">
        <v>0.1</v>
      </c>
      <c r="K497" s="0" t="n">
        <v>1</v>
      </c>
      <c r="L497" s="6" t="n">
        <f aca="false">LOG(SUM(D497:F497)/SUM(G497:I497),2)</f>
        <v>5.00758423500447</v>
      </c>
      <c r="M497" s="6" t="n">
        <f aca="false">TTEST(D497:F497,G497:I497,2,3)</f>
        <v>0.422649730810374</v>
      </c>
      <c r="N497" s="6" t="n">
        <f aca="false">TTEST(D497:F497,G497:I497,2,2)</f>
        <v>0.373900966300058</v>
      </c>
      <c r="O497" s="0" t="n">
        <f aca="false">AND(L497&gt;0,N497&lt;0.05)</f>
        <v>0</v>
      </c>
      <c r="P497" s="0" t="n">
        <f aca="false">AND(L497&lt;0,N497&lt;0.05)</f>
        <v>0</v>
      </c>
      <c r="Q497" s="0" t="n">
        <f aca="false">AND(D497=0.1,E497=0.1,F497=0.1,K497&gt;=2)</f>
        <v>0</v>
      </c>
      <c r="R497" s="0" t="n">
        <f aca="false">AND(G497=0.1,H497=0.1,I497=0.1,K497&gt;=2)</f>
        <v>0</v>
      </c>
      <c r="S497" s="0" t="n">
        <f aca="false">OR(O497,R497)</f>
        <v>0</v>
      </c>
      <c r="T497" s="0" t="n">
        <f aca="false">OR(P497,Q497)</f>
        <v>0</v>
      </c>
    </row>
    <row r="498" customFormat="false" ht="15" hidden="false" customHeight="true" outlineLevel="0" collapsed="false">
      <c r="A498" s="0" t="s">
        <v>8552</v>
      </c>
      <c r="B498" s="0" t="s">
        <v>8553</v>
      </c>
      <c r="D498" s="0" t="n">
        <v>0.1</v>
      </c>
      <c r="E498" s="0" t="n">
        <v>9.4394</v>
      </c>
      <c r="F498" s="0" t="n">
        <v>0.1</v>
      </c>
      <c r="G498" s="0" t="n">
        <v>0.1</v>
      </c>
      <c r="H498" s="0" t="n">
        <v>0.1</v>
      </c>
      <c r="I498" s="0" t="n">
        <v>0.1</v>
      </c>
      <c r="K498" s="0" t="n">
        <v>1</v>
      </c>
      <c r="L498" s="6" t="n">
        <f aca="false">LOG(SUM(D498:F498)/SUM(G498:I498),2)</f>
        <v>5.00590894352975</v>
      </c>
      <c r="M498" s="6" t="n">
        <f aca="false">TTEST(D498:F498,G498:I498,2,3)</f>
        <v>0.422649730810374</v>
      </c>
      <c r="N498" s="6" t="n">
        <f aca="false">TTEST(D498:F498,G498:I498,2,2)</f>
        <v>0.37390096630006</v>
      </c>
      <c r="O498" s="0" t="n">
        <f aca="false">AND(L498&gt;0,N498&lt;0.05)</f>
        <v>0</v>
      </c>
      <c r="P498" s="0" t="n">
        <f aca="false">AND(L498&lt;0,N498&lt;0.05)</f>
        <v>0</v>
      </c>
      <c r="Q498" s="0" t="n">
        <f aca="false">AND(D498=0.1,E498=0.1,F498=0.1,K498&gt;=2)</f>
        <v>0</v>
      </c>
      <c r="R498" s="0" t="n">
        <f aca="false">AND(G498=0.1,H498=0.1,I498=0.1,K498&gt;=2)</f>
        <v>0</v>
      </c>
      <c r="S498" s="0" t="n">
        <f aca="false">OR(O498,R498)</f>
        <v>0</v>
      </c>
      <c r="T498" s="0" t="n">
        <f aca="false">OR(P498,Q498)</f>
        <v>0</v>
      </c>
    </row>
    <row r="499" customFormat="false" ht="15" hidden="false" customHeight="true" outlineLevel="0" collapsed="false">
      <c r="A499" s="0" t="s">
        <v>10934</v>
      </c>
      <c r="B499" s="0" t="s">
        <v>10935</v>
      </c>
      <c r="D499" s="0" t="n">
        <v>9.4293</v>
      </c>
      <c r="E499" s="0" t="n">
        <v>0.1</v>
      </c>
      <c r="F499" s="0" t="n">
        <v>0.1</v>
      </c>
      <c r="G499" s="0" t="n">
        <v>0.1</v>
      </c>
      <c r="H499" s="0" t="n">
        <v>0.1</v>
      </c>
      <c r="I499" s="0" t="n">
        <v>0.1</v>
      </c>
      <c r="K499" s="0" t="n">
        <v>1</v>
      </c>
      <c r="L499" s="6" t="n">
        <f aca="false">LOG(SUM(D499:F499)/SUM(G499:I499),2)</f>
        <v>5.00439651962492</v>
      </c>
      <c r="M499" s="6" t="n">
        <f aca="false">TTEST(D499:F499,G499:I499,2,3)</f>
        <v>0.422649730810374</v>
      </c>
      <c r="N499" s="6" t="n">
        <f aca="false">TTEST(D499:F499,G499:I499,2,2)</f>
        <v>0.37390096630006</v>
      </c>
      <c r="O499" s="0" t="n">
        <f aca="false">AND(L499&gt;0,N499&lt;0.05)</f>
        <v>0</v>
      </c>
      <c r="P499" s="0" t="n">
        <f aca="false">AND(L499&lt;0,N499&lt;0.05)</f>
        <v>0</v>
      </c>
      <c r="Q499" s="0" t="n">
        <f aca="false">AND(D499=0.1,E499=0.1,F499=0.1,K499&gt;=2)</f>
        <v>0</v>
      </c>
      <c r="R499" s="0" t="n">
        <f aca="false">AND(G499=0.1,H499=0.1,I499=0.1,K499&gt;=2)</f>
        <v>0</v>
      </c>
      <c r="S499" s="0" t="n">
        <f aca="false">OR(O499,R499)</f>
        <v>0</v>
      </c>
      <c r="T499" s="0" t="n">
        <f aca="false">OR(P499,Q499)</f>
        <v>0</v>
      </c>
    </row>
    <row r="500" customFormat="false" ht="15" hidden="false" customHeight="true" outlineLevel="0" collapsed="false">
      <c r="A500" s="0" t="s">
        <v>10718</v>
      </c>
      <c r="B500" s="0" t="s">
        <v>10719</v>
      </c>
      <c r="D500" s="0" t="n">
        <v>9.1844</v>
      </c>
      <c r="E500" s="0" t="n">
        <v>0.1</v>
      </c>
      <c r="F500" s="0" t="n">
        <v>0.1</v>
      </c>
      <c r="G500" s="0" t="n">
        <v>0.1</v>
      </c>
      <c r="H500" s="0" t="n">
        <v>0.1</v>
      </c>
      <c r="I500" s="0" t="n">
        <v>0.1</v>
      </c>
      <c r="K500" s="0" t="n">
        <v>1</v>
      </c>
      <c r="L500" s="6" t="n">
        <f aca="false">LOG(SUM(D500:F500)/SUM(G500:I500),2)</f>
        <v>4.96723010217431</v>
      </c>
      <c r="M500" s="6" t="n">
        <f aca="false">TTEST(D500:F500,G500:I500,2,3)</f>
        <v>0.422649730810374</v>
      </c>
      <c r="N500" s="6" t="n">
        <f aca="false">TTEST(D500:F500,G500:I500,2,2)</f>
        <v>0.37390096630006</v>
      </c>
      <c r="O500" s="0" t="n">
        <f aca="false">AND(L500&gt;0,N500&lt;0.05)</f>
        <v>0</v>
      </c>
      <c r="P500" s="0" t="n">
        <f aca="false">AND(L500&lt;0,N500&lt;0.05)</f>
        <v>0</v>
      </c>
      <c r="Q500" s="0" t="n">
        <f aca="false">AND(D500=0.1,E500=0.1,F500=0.1,K500&gt;=2)</f>
        <v>0</v>
      </c>
      <c r="R500" s="0" t="n">
        <f aca="false">AND(G500=0.1,H500=0.1,I500=0.1,K500&gt;=2)</f>
        <v>0</v>
      </c>
      <c r="S500" s="0" t="n">
        <f aca="false">OR(O500,R500)</f>
        <v>0</v>
      </c>
      <c r="T500" s="0" t="n">
        <f aca="false">OR(P500,Q500)</f>
        <v>0</v>
      </c>
    </row>
    <row r="501" customFormat="false" ht="15" hidden="false" customHeight="true" outlineLevel="0" collapsed="false">
      <c r="A501" s="0" t="s">
        <v>9860</v>
      </c>
      <c r="B501" s="0" t="s">
        <v>9861</v>
      </c>
      <c r="D501" s="0" t="n">
        <v>9.1787</v>
      </c>
      <c r="E501" s="0" t="n">
        <v>0.1</v>
      </c>
      <c r="F501" s="0" t="n">
        <v>0.1</v>
      </c>
      <c r="G501" s="0" t="n">
        <v>0.1</v>
      </c>
      <c r="H501" s="0" t="n">
        <v>0.1</v>
      </c>
      <c r="I501" s="0" t="n">
        <v>0.1</v>
      </c>
      <c r="K501" s="0" t="n">
        <v>1</v>
      </c>
      <c r="L501" s="6" t="n">
        <f aca="false">LOG(SUM(D501:F501)/SUM(G501:I501),2)</f>
        <v>4.96635355597607</v>
      </c>
      <c r="M501" s="6" t="n">
        <f aca="false">TTEST(D501:F501,G501:I501,2,3)</f>
        <v>0.422649730810374</v>
      </c>
      <c r="N501" s="6" t="n">
        <f aca="false">TTEST(D501:F501,G501:I501,2,2)</f>
        <v>0.373900966300058</v>
      </c>
      <c r="O501" s="0" t="n">
        <f aca="false">AND(L501&gt;0,N501&lt;0.05)</f>
        <v>0</v>
      </c>
      <c r="P501" s="0" t="n">
        <f aca="false">AND(L501&lt;0,N501&lt;0.05)</f>
        <v>0</v>
      </c>
      <c r="Q501" s="0" t="n">
        <f aca="false">AND(D501=0.1,E501=0.1,F501=0.1,K501&gt;=2)</f>
        <v>0</v>
      </c>
      <c r="R501" s="0" t="n">
        <f aca="false">AND(G501=0.1,H501=0.1,I501=0.1,K501&gt;=2)</f>
        <v>0</v>
      </c>
      <c r="S501" s="0" t="n">
        <f aca="false">OR(O501,R501)</f>
        <v>0</v>
      </c>
      <c r="T501" s="0" t="n">
        <f aca="false">OR(P501,Q501)</f>
        <v>0</v>
      </c>
    </row>
    <row r="502" customFormat="false" ht="15" hidden="false" customHeight="true" outlineLevel="0" collapsed="false">
      <c r="A502" s="0" t="s">
        <v>10205</v>
      </c>
      <c r="B502" s="0" t="s">
        <v>10206</v>
      </c>
      <c r="D502" s="0" t="n">
        <v>9.153</v>
      </c>
      <c r="E502" s="0" t="n">
        <v>0.1</v>
      </c>
      <c r="F502" s="0" t="n">
        <v>0.1</v>
      </c>
      <c r="G502" s="0" t="n">
        <v>0.1</v>
      </c>
      <c r="H502" s="0" t="n">
        <v>0.1</v>
      </c>
      <c r="I502" s="0" t="n">
        <v>0.1</v>
      </c>
      <c r="K502" s="0" t="n">
        <v>1</v>
      </c>
      <c r="L502" s="6" t="n">
        <f aca="false">LOG(SUM(D502:F502)/SUM(G502:I502),2)</f>
        <v>4.96239478172541</v>
      </c>
      <c r="M502" s="6" t="n">
        <f aca="false">TTEST(D502:F502,G502:I502,2,3)</f>
        <v>0.422649730810374</v>
      </c>
      <c r="N502" s="6" t="n">
        <f aca="false">TTEST(D502:F502,G502:I502,2,2)</f>
        <v>0.37390096630006</v>
      </c>
      <c r="O502" s="0" t="n">
        <f aca="false">AND(L502&gt;0,N502&lt;0.05)</f>
        <v>0</v>
      </c>
      <c r="P502" s="0" t="n">
        <f aca="false">AND(L502&lt;0,N502&lt;0.05)</f>
        <v>0</v>
      </c>
      <c r="Q502" s="0" t="n">
        <f aca="false">AND(D502=0.1,E502=0.1,F502=0.1,K502&gt;=2)</f>
        <v>0</v>
      </c>
      <c r="R502" s="0" t="n">
        <f aca="false">AND(G502=0.1,H502=0.1,I502=0.1,K502&gt;=2)</f>
        <v>0</v>
      </c>
      <c r="S502" s="0" t="n">
        <f aca="false">OR(O502,R502)</f>
        <v>0</v>
      </c>
      <c r="T502" s="0" t="n">
        <f aca="false">OR(P502,Q502)</f>
        <v>0</v>
      </c>
    </row>
    <row r="503" customFormat="false" ht="15" hidden="false" customHeight="true" outlineLevel="0" collapsed="false">
      <c r="A503" s="0" t="s">
        <v>10853</v>
      </c>
      <c r="B503" s="0" t="s">
        <v>10854</v>
      </c>
      <c r="D503" s="0" t="n">
        <v>9.1382</v>
      </c>
      <c r="E503" s="0" t="n">
        <v>0.1</v>
      </c>
      <c r="F503" s="0" t="n">
        <v>0.1</v>
      </c>
      <c r="G503" s="0" t="n">
        <v>0.1</v>
      </c>
      <c r="H503" s="0" t="n">
        <v>0.1</v>
      </c>
      <c r="I503" s="0" t="n">
        <v>0.1</v>
      </c>
      <c r="K503" s="0" t="n">
        <v>1</v>
      </c>
      <c r="L503" s="6" t="n">
        <f aca="false">LOG(SUM(D503:F503)/SUM(G503:I503),2)</f>
        <v>4.96011008185942</v>
      </c>
      <c r="M503" s="6" t="n">
        <f aca="false">TTEST(D503:F503,G503:I503,2,3)</f>
        <v>0.422649730810374</v>
      </c>
      <c r="N503" s="6" t="n">
        <f aca="false">TTEST(D503:F503,G503:I503,2,2)</f>
        <v>0.37390096630006</v>
      </c>
      <c r="O503" s="0" t="n">
        <f aca="false">AND(L503&gt;0,N503&lt;0.05)</f>
        <v>0</v>
      </c>
      <c r="P503" s="0" t="n">
        <f aca="false">AND(L503&lt;0,N503&lt;0.05)</f>
        <v>0</v>
      </c>
      <c r="Q503" s="0" t="n">
        <f aca="false">AND(D503=0.1,E503=0.1,F503=0.1,K503&gt;=2)</f>
        <v>0</v>
      </c>
      <c r="R503" s="0" t="n">
        <f aca="false">AND(G503=0.1,H503=0.1,I503=0.1,K503&gt;=2)</f>
        <v>0</v>
      </c>
      <c r="S503" s="0" t="n">
        <f aca="false">OR(O503,R503)</f>
        <v>0</v>
      </c>
      <c r="T503" s="0" t="n">
        <f aca="false">OR(P503,Q503)</f>
        <v>0</v>
      </c>
    </row>
    <row r="504" customFormat="false" ht="15" hidden="false" customHeight="true" outlineLevel="0" collapsed="false">
      <c r="A504" s="0" t="s">
        <v>10532</v>
      </c>
      <c r="B504" s="0" t="s">
        <v>10533</v>
      </c>
      <c r="D504" s="0" t="n">
        <v>0.1</v>
      </c>
      <c r="E504" s="0" t="n">
        <v>9.0953</v>
      </c>
      <c r="F504" s="0" t="n">
        <v>0.1</v>
      </c>
      <c r="G504" s="0" t="n">
        <v>0.1</v>
      </c>
      <c r="H504" s="0" t="n">
        <v>0.1</v>
      </c>
      <c r="I504" s="0" t="n">
        <v>0.1</v>
      </c>
      <c r="K504" s="0" t="n">
        <v>1</v>
      </c>
      <c r="L504" s="6" t="n">
        <f aca="false">LOG(SUM(D504:F504)/SUM(G504:I504),2)</f>
        <v>4.95346702214344</v>
      </c>
      <c r="M504" s="6" t="n">
        <f aca="false">TTEST(D504:F504,G504:I504,2,3)</f>
        <v>0.422649730810374</v>
      </c>
      <c r="N504" s="6" t="n">
        <f aca="false">TTEST(D504:F504,G504:I504,2,2)</f>
        <v>0.37390096630006</v>
      </c>
      <c r="O504" s="0" t="n">
        <f aca="false">AND(L504&gt;0,N504&lt;0.05)</f>
        <v>0</v>
      </c>
      <c r="P504" s="0" t="n">
        <f aca="false">AND(L504&lt;0,N504&lt;0.05)</f>
        <v>0</v>
      </c>
      <c r="Q504" s="0" t="n">
        <f aca="false">AND(D504=0.1,E504=0.1,F504=0.1,K504&gt;=2)</f>
        <v>0</v>
      </c>
      <c r="R504" s="0" t="n">
        <f aca="false">AND(G504=0.1,H504=0.1,I504=0.1,K504&gt;=2)</f>
        <v>0</v>
      </c>
      <c r="S504" s="0" t="n">
        <f aca="false">OR(O504,R504)</f>
        <v>0</v>
      </c>
      <c r="T504" s="0" t="n">
        <f aca="false">OR(P504,Q504)</f>
        <v>0</v>
      </c>
    </row>
    <row r="505" customFormat="false" ht="15" hidden="false" customHeight="true" outlineLevel="0" collapsed="false">
      <c r="A505" s="0" t="s">
        <v>10466</v>
      </c>
      <c r="B505" s="0" t="s">
        <v>10467</v>
      </c>
      <c r="D505" s="0" t="n">
        <v>0.1</v>
      </c>
      <c r="E505" s="0" t="n">
        <v>0.1</v>
      </c>
      <c r="F505" s="0" t="n">
        <v>8.9956</v>
      </c>
      <c r="G505" s="0" t="n">
        <v>0.1</v>
      </c>
      <c r="H505" s="0" t="n">
        <v>0.1</v>
      </c>
      <c r="I505" s="0" t="n">
        <v>0.1</v>
      </c>
      <c r="K505" s="0" t="n">
        <v>1</v>
      </c>
      <c r="L505" s="6" t="n">
        <f aca="false">LOG(SUM(D505:F505)/SUM(G505:I505),2)</f>
        <v>4.93790930570214</v>
      </c>
      <c r="M505" s="6" t="n">
        <f aca="false">TTEST(D505:F505,G505:I505,2,3)</f>
        <v>0.422649730810374</v>
      </c>
      <c r="N505" s="6" t="n">
        <f aca="false">TTEST(D505:F505,G505:I505,2,2)</f>
        <v>0.373900966300058</v>
      </c>
      <c r="O505" s="0" t="n">
        <f aca="false">AND(L505&gt;0,N505&lt;0.05)</f>
        <v>0</v>
      </c>
      <c r="P505" s="0" t="n">
        <f aca="false">AND(L505&lt;0,N505&lt;0.05)</f>
        <v>0</v>
      </c>
      <c r="Q505" s="0" t="n">
        <f aca="false">AND(D505=0.1,E505=0.1,F505=0.1,K505&gt;=2)</f>
        <v>0</v>
      </c>
      <c r="R505" s="0" t="n">
        <f aca="false">AND(G505=0.1,H505=0.1,I505=0.1,K505&gt;=2)</f>
        <v>0</v>
      </c>
      <c r="S505" s="0" t="n">
        <f aca="false">OR(O505,R505)</f>
        <v>0</v>
      </c>
      <c r="T505" s="0" t="n">
        <f aca="false">OR(P505,Q505)</f>
        <v>0</v>
      </c>
    </row>
    <row r="506" customFormat="false" ht="15" hidden="false" customHeight="true" outlineLevel="0" collapsed="false">
      <c r="A506" s="0" t="s">
        <v>8591</v>
      </c>
      <c r="B506" s="0" t="s">
        <v>8592</v>
      </c>
      <c r="D506" s="0" t="n">
        <v>0.1</v>
      </c>
      <c r="E506" s="0" t="n">
        <v>0.1</v>
      </c>
      <c r="F506" s="0" t="n">
        <v>8.9521</v>
      </c>
      <c r="G506" s="0" t="n">
        <v>0.1</v>
      </c>
      <c r="H506" s="0" t="n">
        <v>0.1</v>
      </c>
      <c r="I506" s="0" t="n">
        <v>0.1</v>
      </c>
      <c r="K506" s="0" t="n">
        <v>1</v>
      </c>
      <c r="L506" s="6" t="n">
        <f aca="false">LOG(SUM(D506:F506)/SUM(G506:I506),2)</f>
        <v>4.93106840990968</v>
      </c>
      <c r="M506" s="6" t="n">
        <f aca="false">TTEST(D506:F506,G506:I506,2,3)</f>
        <v>0.422649730810374</v>
      </c>
      <c r="N506" s="6" t="n">
        <f aca="false">TTEST(D506:F506,G506:I506,2,2)</f>
        <v>0.373900966300058</v>
      </c>
      <c r="O506" s="0" t="n">
        <f aca="false">AND(L506&gt;0,N506&lt;0.05)</f>
        <v>0</v>
      </c>
      <c r="P506" s="0" t="n">
        <f aca="false">AND(L506&lt;0,N506&lt;0.05)</f>
        <v>0</v>
      </c>
      <c r="Q506" s="0" t="n">
        <f aca="false">AND(D506=0.1,E506=0.1,F506=0.1,K506&gt;=2)</f>
        <v>0</v>
      </c>
      <c r="R506" s="0" t="n">
        <f aca="false">AND(G506=0.1,H506=0.1,I506=0.1,K506&gt;=2)</f>
        <v>0</v>
      </c>
      <c r="S506" s="0" t="n">
        <f aca="false">OR(O506,R506)</f>
        <v>0</v>
      </c>
      <c r="T506" s="0" t="n">
        <f aca="false">OR(P506,Q506)</f>
        <v>0</v>
      </c>
    </row>
    <row r="507" customFormat="false" ht="15" hidden="false" customHeight="true" outlineLevel="0" collapsed="false">
      <c r="A507" s="0" t="s">
        <v>9437</v>
      </c>
      <c r="B507" s="0" t="s">
        <v>9438</v>
      </c>
      <c r="D507" s="0" t="n">
        <v>8.9094</v>
      </c>
      <c r="E507" s="0" t="n">
        <v>0.1</v>
      </c>
      <c r="F507" s="0" t="n">
        <v>0.1</v>
      </c>
      <c r="G507" s="0" t="n">
        <v>0.1</v>
      </c>
      <c r="H507" s="0" t="n">
        <v>0.1</v>
      </c>
      <c r="I507" s="0" t="n">
        <v>0.1</v>
      </c>
      <c r="K507" s="0" t="n">
        <v>1</v>
      </c>
      <c r="L507" s="6" t="n">
        <f aca="false">LOG(SUM(D507:F507)/SUM(G507:I507),2)</f>
        <v>4.92432162673016</v>
      </c>
      <c r="M507" s="6" t="n">
        <f aca="false">TTEST(D507:F507,G507:I507,2,3)</f>
        <v>0.422649730810374</v>
      </c>
      <c r="N507" s="6" t="n">
        <f aca="false">TTEST(D507:F507,G507:I507,2,2)</f>
        <v>0.37390096630006</v>
      </c>
      <c r="O507" s="0" t="n">
        <f aca="false">AND(L507&gt;0,N507&lt;0.05)</f>
        <v>0</v>
      </c>
      <c r="P507" s="0" t="n">
        <f aca="false">AND(L507&lt;0,N507&lt;0.05)</f>
        <v>0</v>
      </c>
      <c r="Q507" s="0" t="n">
        <f aca="false">AND(D507=0.1,E507=0.1,F507=0.1,K507&gt;=2)</f>
        <v>0</v>
      </c>
      <c r="R507" s="0" t="n">
        <f aca="false">AND(G507=0.1,H507=0.1,I507=0.1,K507&gt;=2)</f>
        <v>0</v>
      </c>
      <c r="S507" s="0" t="n">
        <f aca="false">OR(O507,R507)</f>
        <v>0</v>
      </c>
      <c r="T507" s="0" t="n">
        <f aca="false">OR(P507,Q507)</f>
        <v>0</v>
      </c>
    </row>
    <row r="508" customFormat="false" ht="15" hidden="false" customHeight="true" outlineLevel="0" collapsed="false">
      <c r="A508" s="0" t="s">
        <v>10703</v>
      </c>
      <c r="B508" s="0" t="s">
        <v>10704</v>
      </c>
      <c r="D508" s="0" t="n">
        <v>0.1</v>
      </c>
      <c r="E508" s="0" t="n">
        <v>8.8933</v>
      </c>
      <c r="F508" s="0" t="n">
        <v>0.1</v>
      </c>
      <c r="G508" s="0" t="n">
        <v>0.1</v>
      </c>
      <c r="H508" s="0" t="n">
        <v>0.1</v>
      </c>
      <c r="I508" s="0" t="n">
        <v>0.1</v>
      </c>
      <c r="K508" s="0" t="n">
        <v>1</v>
      </c>
      <c r="L508" s="6" t="n">
        <f aca="false">LOG(SUM(D508:F508)/SUM(G508:I508),2)</f>
        <v>4.92176954421325</v>
      </c>
      <c r="M508" s="6" t="n">
        <f aca="false">TTEST(D508:F508,G508:I508,2,3)</f>
        <v>0.422649730810374</v>
      </c>
      <c r="N508" s="6" t="n">
        <f aca="false">TTEST(D508:F508,G508:I508,2,2)</f>
        <v>0.373900966300058</v>
      </c>
      <c r="O508" s="0" t="n">
        <f aca="false">AND(L508&gt;0,N508&lt;0.05)</f>
        <v>0</v>
      </c>
      <c r="P508" s="0" t="n">
        <f aca="false">AND(L508&lt;0,N508&lt;0.05)</f>
        <v>0</v>
      </c>
      <c r="Q508" s="0" t="n">
        <f aca="false">AND(D508=0.1,E508=0.1,F508=0.1,K508&gt;=2)</f>
        <v>0</v>
      </c>
      <c r="R508" s="0" t="n">
        <f aca="false">AND(G508=0.1,H508=0.1,I508=0.1,K508&gt;=2)</f>
        <v>0</v>
      </c>
      <c r="S508" s="0" t="n">
        <f aca="false">OR(O508,R508)</f>
        <v>0</v>
      </c>
      <c r="T508" s="0" t="n">
        <f aca="false">OR(P508,Q508)</f>
        <v>0</v>
      </c>
    </row>
    <row r="509" customFormat="false" ht="15" hidden="false" customHeight="true" outlineLevel="0" collapsed="false">
      <c r="A509" s="0" t="s">
        <v>9980</v>
      </c>
      <c r="B509" s="0" t="s">
        <v>9981</v>
      </c>
      <c r="D509" s="0" t="n">
        <v>0.1</v>
      </c>
      <c r="E509" s="0" t="n">
        <v>0.1</v>
      </c>
      <c r="F509" s="0" t="n">
        <v>8.869</v>
      </c>
      <c r="G509" s="0" t="n">
        <v>0.1</v>
      </c>
      <c r="H509" s="0" t="n">
        <v>0.1</v>
      </c>
      <c r="I509" s="0" t="n">
        <v>0.1</v>
      </c>
      <c r="K509" s="0" t="n">
        <v>1</v>
      </c>
      <c r="L509" s="6" t="n">
        <f aca="false">LOG(SUM(D509:F509)/SUM(G509:I509),2)</f>
        <v>4.91790907385298</v>
      </c>
      <c r="M509" s="6" t="n">
        <f aca="false">TTEST(D509:F509,G509:I509,2,3)</f>
        <v>0.422649730810374</v>
      </c>
      <c r="N509" s="6" t="n">
        <f aca="false">TTEST(D509:F509,G509:I509,2,2)</f>
        <v>0.373900966300058</v>
      </c>
      <c r="O509" s="0" t="n">
        <f aca="false">AND(L509&gt;0,N509&lt;0.05)</f>
        <v>0</v>
      </c>
      <c r="P509" s="0" t="n">
        <f aca="false">AND(L509&lt;0,N509&lt;0.05)</f>
        <v>0</v>
      </c>
      <c r="Q509" s="0" t="n">
        <f aca="false">AND(D509=0.1,E509=0.1,F509=0.1,K509&gt;=2)</f>
        <v>0</v>
      </c>
      <c r="R509" s="0" t="n">
        <f aca="false">AND(G509=0.1,H509=0.1,I509=0.1,K509&gt;=2)</f>
        <v>0</v>
      </c>
      <c r="S509" s="0" t="n">
        <f aca="false">OR(O509,R509)</f>
        <v>0</v>
      </c>
      <c r="T509" s="0" t="n">
        <f aca="false">OR(P509,Q509)</f>
        <v>0</v>
      </c>
    </row>
    <row r="510" customFormat="false" ht="15" hidden="false" customHeight="true" outlineLevel="0" collapsed="false">
      <c r="A510" s="0" t="s">
        <v>9833</v>
      </c>
      <c r="B510" s="0" t="s">
        <v>9834</v>
      </c>
      <c r="D510" s="0" t="n">
        <v>0.1</v>
      </c>
      <c r="E510" s="0" t="n">
        <v>8.7781</v>
      </c>
      <c r="F510" s="0" t="n">
        <v>0.1</v>
      </c>
      <c r="G510" s="0" t="n">
        <v>0.1</v>
      </c>
      <c r="H510" s="0" t="n">
        <v>0.1</v>
      </c>
      <c r="I510" s="0" t="n">
        <v>0.1</v>
      </c>
      <c r="K510" s="0" t="n">
        <v>1</v>
      </c>
      <c r="L510" s="6" t="n">
        <f aca="false">LOG(SUM(D510:F510)/SUM(G510:I510),2)</f>
        <v>4.9033757595554</v>
      </c>
      <c r="M510" s="6" t="n">
        <f aca="false">TTEST(D510:F510,G510:I510,2,3)</f>
        <v>0.422649730810374</v>
      </c>
      <c r="N510" s="6" t="n">
        <f aca="false">TTEST(D510:F510,G510:I510,2,2)</f>
        <v>0.37390096630006</v>
      </c>
      <c r="O510" s="0" t="n">
        <f aca="false">AND(L510&gt;0,N510&lt;0.05)</f>
        <v>0</v>
      </c>
      <c r="P510" s="0" t="n">
        <f aca="false">AND(L510&lt;0,N510&lt;0.05)</f>
        <v>0</v>
      </c>
      <c r="Q510" s="0" t="n">
        <f aca="false">AND(D510=0.1,E510=0.1,F510=0.1,K510&gt;=2)</f>
        <v>0</v>
      </c>
      <c r="R510" s="0" t="n">
        <f aca="false">AND(G510=0.1,H510=0.1,I510=0.1,K510&gt;=2)</f>
        <v>0</v>
      </c>
      <c r="S510" s="0" t="n">
        <f aca="false">OR(O510,R510)</f>
        <v>0</v>
      </c>
      <c r="T510" s="0" t="n">
        <f aca="false">OR(P510,Q510)</f>
        <v>0</v>
      </c>
    </row>
    <row r="511" customFormat="false" ht="15" hidden="false" customHeight="true" outlineLevel="0" collapsed="false">
      <c r="A511" s="0" t="s">
        <v>10529</v>
      </c>
      <c r="B511" s="0" t="s">
        <v>10530</v>
      </c>
      <c r="D511" s="0" t="n">
        <v>0.1</v>
      </c>
      <c r="E511" s="0" t="n">
        <v>8.6464</v>
      </c>
      <c r="F511" s="0" t="n">
        <v>0.1</v>
      </c>
      <c r="G511" s="0" t="n">
        <v>0.1</v>
      </c>
      <c r="H511" s="0" t="n">
        <v>0.1</v>
      </c>
      <c r="I511" s="0" t="n">
        <v>0.1</v>
      </c>
      <c r="K511" s="0" t="n">
        <v>1</v>
      </c>
      <c r="L511" s="6" t="n">
        <f aca="false">LOG(SUM(D511:F511)/SUM(G511:I511),2)</f>
        <v>4.88205607096863</v>
      </c>
      <c r="M511" s="6" t="n">
        <f aca="false">TTEST(D511:F511,G511:I511,2,3)</f>
        <v>0.422649730810374</v>
      </c>
      <c r="N511" s="6" t="n">
        <f aca="false">TTEST(D511:F511,G511:I511,2,2)</f>
        <v>0.373900966300058</v>
      </c>
      <c r="O511" s="0" t="n">
        <f aca="false">AND(L511&gt;0,N511&lt;0.05)</f>
        <v>0</v>
      </c>
      <c r="P511" s="0" t="n">
        <f aca="false">AND(L511&lt;0,N511&lt;0.05)</f>
        <v>0</v>
      </c>
      <c r="Q511" s="0" t="n">
        <f aca="false">AND(D511=0.1,E511=0.1,F511=0.1,K511&gt;=2)</f>
        <v>0</v>
      </c>
      <c r="R511" s="0" t="n">
        <f aca="false">AND(G511=0.1,H511=0.1,I511=0.1,K511&gt;=2)</f>
        <v>0</v>
      </c>
      <c r="S511" s="0" t="n">
        <f aca="false">OR(O511,R511)</f>
        <v>0</v>
      </c>
      <c r="T511" s="0" t="n">
        <f aca="false">OR(P511,Q511)</f>
        <v>0</v>
      </c>
    </row>
    <row r="512" customFormat="false" ht="15" hidden="false" customHeight="true" outlineLevel="0" collapsed="false">
      <c r="A512" s="0" t="s">
        <v>10031</v>
      </c>
      <c r="B512" s="0" t="s">
        <v>10032</v>
      </c>
      <c r="D512" s="0" t="n">
        <v>0.1</v>
      </c>
      <c r="E512" s="0" t="n">
        <v>0.1</v>
      </c>
      <c r="F512" s="0" t="n">
        <v>8.592</v>
      </c>
      <c r="G512" s="0" t="n">
        <v>0.1</v>
      </c>
      <c r="H512" s="0" t="n">
        <v>0.1</v>
      </c>
      <c r="I512" s="0" t="n">
        <v>0.1</v>
      </c>
      <c r="K512" s="0" t="n">
        <v>1</v>
      </c>
      <c r="L512" s="6" t="n">
        <f aca="false">LOG(SUM(D512:F512)/SUM(G512:I512),2)</f>
        <v>4.87315698045335</v>
      </c>
      <c r="M512" s="6" t="n">
        <f aca="false">TTEST(D512:F512,G512:I512,2,3)</f>
        <v>0.422649730810374</v>
      </c>
      <c r="N512" s="6" t="n">
        <f aca="false">TTEST(D512:F512,G512:I512,2,2)</f>
        <v>0.373900966300058</v>
      </c>
      <c r="O512" s="0" t="n">
        <f aca="false">AND(L512&gt;0,N512&lt;0.05)</f>
        <v>0</v>
      </c>
      <c r="P512" s="0" t="n">
        <f aca="false">AND(L512&lt;0,N512&lt;0.05)</f>
        <v>0</v>
      </c>
      <c r="Q512" s="0" t="n">
        <f aca="false">AND(D512=0.1,E512=0.1,F512=0.1,K512&gt;=2)</f>
        <v>0</v>
      </c>
      <c r="R512" s="0" t="n">
        <f aca="false">AND(G512=0.1,H512=0.1,I512=0.1,K512&gt;=2)</f>
        <v>0</v>
      </c>
      <c r="S512" s="0" t="n">
        <f aca="false">OR(O512,R512)</f>
        <v>0</v>
      </c>
      <c r="T512" s="0" t="n">
        <f aca="false">OR(P512,Q512)</f>
        <v>0</v>
      </c>
    </row>
    <row r="513" customFormat="false" ht="15" hidden="false" customHeight="true" outlineLevel="0" collapsed="false">
      <c r="A513" s="0" t="s">
        <v>9563</v>
      </c>
      <c r="B513" s="0" t="s">
        <v>9564</v>
      </c>
      <c r="D513" s="0" t="n">
        <v>0.1</v>
      </c>
      <c r="E513" s="0" t="n">
        <v>8.5177</v>
      </c>
      <c r="F513" s="0" t="n">
        <v>0.1</v>
      </c>
      <c r="G513" s="0" t="n">
        <v>0.1</v>
      </c>
      <c r="H513" s="0" t="n">
        <v>0.1</v>
      </c>
      <c r="I513" s="0" t="n">
        <v>0.1</v>
      </c>
      <c r="K513" s="0" t="n">
        <v>1</v>
      </c>
      <c r="L513" s="6" t="n">
        <f aca="false">LOG(SUM(D513:F513)/SUM(G513:I513),2)</f>
        <v>4.86091315161365</v>
      </c>
      <c r="M513" s="6" t="n">
        <f aca="false">TTEST(D513:F513,G513:I513,2,3)</f>
        <v>0.422649730810374</v>
      </c>
      <c r="N513" s="6" t="n">
        <f aca="false">TTEST(D513:F513,G513:I513,2,2)</f>
        <v>0.37390096630006</v>
      </c>
      <c r="O513" s="0" t="n">
        <f aca="false">AND(L513&gt;0,N513&lt;0.05)</f>
        <v>0</v>
      </c>
      <c r="P513" s="0" t="n">
        <f aca="false">AND(L513&lt;0,N513&lt;0.05)</f>
        <v>0</v>
      </c>
      <c r="Q513" s="0" t="n">
        <f aca="false">AND(D513=0.1,E513=0.1,F513=0.1,K513&gt;=2)</f>
        <v>0</v>
      </c>
      <c r="R513" s="0" t="n">
        <f aca="false">AND(G513=0.1,H513=0.1,I513=0.1,K513&gt;=2)</f>
        <v>0</v>
      </c>
      <c r="S513" s="0" t="n">
        <f aca="false">OR(O513,R513)</f>
        <v>0</v>
      </c>
      <c r="T513" s="0" t="n">
        <f aca="false">OR(P513,Q513)</f>
        <v>0</v>
      </c>
    </row>
    <row r="514" customFormat="false" ht="15" hidden="false" customHeight="true" outlineLevel="0" collapsed="false">
      <c r="A514" s="0" t="s">
        <v>9149</v>
      </c>
      <c r="B514" s="0" t="s">
        <v>9150</v>
      </c>
      <c r="D514" s="0" t="n">
        <v>0.1</v>
      </c>
      <c r="E514" s="0" t="n">
        <v>0.1</v>
      </c>
      <c r="F514" s="0" t="n">
        <v>8.5168</v>
      </c>
      <c r="G514" s="0" t="n">
        <v>0.1</v>
      </c>
      <c r="H514" s="0" t="n">
        <v>0.1</v>
      </c>
      <c r="I514" s="0" t="n">
        <v>0.1</v>
      </c>
      <c r="K514" s="0" t="n">
        <v>1</v>
      </c>
      <c r="L514" s="6" t="n">
        <f aca="false">LOG(SUM(D514:F514)/SUM(G514:I514),2)</f>
        <v>4.86076420262883</v>
      </c>
      <c r="M514" s="6" t="n">
        <f aca="false">TTEST(D514:F514,G514:I514,2,3)</f>
        <v>0.422649730810374</v>
      </c>
      <c r="N514" s="6" t="n">
        <f aca="false">TTEST(D514:F514,G514:I514,2,2)</f>
        <v>0.373900966300058</v>
      </c>
      <c r="O514" s="0" t="n">
        <f aca="false">AND(L514&gt;0,N514&lt;0.05)</f>
        <v>0</v>
      </c>
      <c r="P514" s="0" t="n">
        <f aca="false">AND(L514&lt;0,N514&lt;0.05)</f>
        <v>0</v>
      </c>
      <c r="Q514" s="0" t="n">
        <f aca="false">AND(D514=0.1,E514=0.1,F514=0.1,K514&gt;=2)</f>
        <v>0</v>
      </c>
      <c r="R514" s="0" t="n">
        <f aca="false">AND(G514=0.1,H514=0.1,I514=0.1,K514&gt;=2)</f>
        <v>0</v>
      </c>
      <c r="S514" s="0" t="n">
        <f aca="false">OR(O514,R514)</f>
        <v>0</v>
      </c>
      <c r="T514" s="0" t="n">
        <f aca="false">OR(P514,Q514)</f>
        <v>0</v>
      </c>
    </row>
    <row r="515" customFormat="false" ht="15" hidden="false" customHeight="true" outlineLevel="0" collapsed="false">
      <c r="A515" s="0" t="s">
        <v>9434</v>
      </c>
      <c r="B515" s="0" t="s">
        <v>9435</v>
      </c>
      <c r="D515" s="0" t="n">
        <v>0.1</v>
      </c>
      <c r="E515" s="0" t="n">
        <v>0.1</v>
      </c>
      <c r="F515" s="0" t="n">
        <v>8.4931</v>
      </c>
      <c r="G515" s="0" t="n">
        <v>0.1</v>
      </c>
      <c r="H515" s="0" t="n">
        <v>0.1</v>
      </c>
      <c r="I515" s="0" t="n">
        <v>0.1</v>
      </c>
      <c r="K515" s="0" t="n">
        <v>1</v>
      </c>
      <c r="L515" s="6" t="n">
        <f aca="false">LOG(SUM(D515:F515)/SUM(G515:I515),2)</f>
        <v>4.85683633473876</v>
      </c>
      <c r="M515" s="6" t="n">
        <f aca="false">TTEST(D515:F515,G515:I515,2,3)</f>
        <v>0.422649730810374</v>
      </c>
      <c r="N515" s="6" t="n">
        <f aca="false">TTEST(D515:F515,G515:I515,2,2)</f>
        <v>0.373900966300058</v>
      </c>
      <c r="O515" s="0" t="n">
        <f aca="false">AND(L515&gt;0,N515&lt;0.05)</f>
        <v>0</v>
      </c>
      <c r="P515" s="0" t="n">
        <f aca="false">AND(L515&lt;0,N515&lt;0.05)</f>
        <v>0</v>
      </c>
      <c r="Q515" s="0" t="n">
        <f aca="false">AND(D515=0.1,E515=0.1,F515=0.1,K515&gt;=2)</f>
        <v>0</v>
      </c>
      <c r="R515" s="0" t="n">
        <f aca="false">AND(G515=0.1,H515=0.1,I515=0.1,K515&gt;=2)</f>
        <v>0</v>
      </c>
      <c r="S515" s="0" t="n">
        <f aca="false">OR(O515,R515)</f>
        <v>0</v>
      </c>
      <c r="T515" s="0" t="n">
        <f aca="false">OR(P515,Q515)</f>
        <v>0</v>
      </c>
    </row>
    <row r="516" customFormat="false" ht="15" hidden="false" customHeight="true" outlineLevel="0" collapsed="false">
      <c r="A516" s="0" t="s">
        <v>11078</v>
      </c>
      <c r="B516" s="0" t="s">
        <v>11079</v>
      </c>
      <c r="D516" s="0" t="n">
        <v>0.1</v>
      </c>
      <c r="E516" s="0" t="n">
        <v>8.4803</v>
      </c>
      <c r="F516" s="0" t="n">
        <v>0.1</v>
      </c>
      <c r="G516" s="0" t="n">
        <v>0.1</v>
      </c>
      <c r="H516" s="0" t="n">
        <v>0.1</v>
      </c>
      <c r="I516" s="0" t="n">
        <v>0.1</v>
      </c>
      <c r="K516" s="0" t="n">
        <v>1</v>
      </c>
      <c r="L516" s="6" t="n">
        <f aca="false">LOG(SUM(D516:F516)/SUM(G516:I516),2)</f>
        <v>4.85471049870613</v>
      </c>
      <c r="M516" s="6" t="n">
        <f aca="false">TTEST(D516:F516,G516:I516,2,3)</f>
        <v>0.422649730810374</v>
      </c>
      <c r="N516" s="6" t="n">
        <f aca="false">TTEST(D516:F516,G516:I516,2,2)</f>
        <v>0.37390096630006</v>
      </c>
      <c r="O516" s="0" t="n">
        <f aca="false">AND(L516&gt;0,N516&lt;0.05)</f>
        <v>0</v>
      </c>
      <c r="P516" s="0" t="n">
        <f aca="false">AND(L516&lt;0,N516&lt;0.05)</f>
        <v>0</v>
      </c>
      <c r="Q516" s="0" t="n">
        <f aca="false">AND(D516=0.1,E516=0.1,F516=0.1,K516&gt;=2)</f>
        <v>0</v>
      </c>
      <c r="R516" s="0" t="n">
        <f aca="false">AND(G516=0.1,H516=0.1,I516=0.1,K516&gt;=2)</f>
        <v>0</v>
      </c>
      <c r="S516" s="0" t="n">
        <f aca="false">OR(O516,R516)</f>
        <v>0</v>
      </c>
      <c r="T516" s="0" t="n">
        <f aca="false">OR(P516,Q516)</f>
        <v>0</v>
      </c>
    </row>
    <row r="517" customFormat="false" ht="15" hidden="false" customHeight="true" outlineLevel="0" collapsed="false">
      <c r="A517" s="0" t="s">
        <v>9383</v>
      </c>
      <c r="B517" s="0" t="s">
        <v>9384</v>
      </c>
      <c r="D517" s="0" t="n">
        <v>8.4178</v>
      </c>
      <c r="E517" s="0" t="n">
        <v>0.1</v>
      </c>
      <c r="F517" s="0" t="n">
        <v>0.1</v>
      </c>
      <c r="G517" s="0" t="n">
        <v>0.1</v>
      </c>
      <c r="H517" s="0" t="n">
        <v>0.1</v>
      </c>
      <c r="I517" s="0" t="n">
        <v>0.1</v>
      </c>
      <c r="K517" s="0" t="n">
        <v>1</v>
      </c>
      <c r="L517" s="6" t="n">
        <f aca="false">LOG(SUM(D517:F517)/SUM(G517:I517),2)</f>
        <v>4.84428521125498</v>
      </c>
      <c r="M517" s="6" t="n">
        <f aca="false">TTEST(D517:F517,G517:I517,2,3)</f>
        <v>0.422649730810374</v>
      </c>
      <c r="N517" s="6" t="n">
        <f aca="false">TTEST(D517:F517,G517:I517,2,2)</f>
        <v>0.373900966300058</v>
      </c>
      <c r="O517" s="0" t="n">
        <f aca="false">AND(L517&gt;0,N517&lt;0.05)</f>
        <v>0</v>
      </c>
      <c r="P517" s="0" t="n">
        <f aca="false">AND(L517&lt;0,N517&lt;0.05)</f>
        <v>0</v>
      </c>
      <c r="Q517" s="0" t="n">
        <f aca="false">AND(D517=0.1,E517=0.1,F517=0.1,K517&gt;=2)</f>
        <v>0</v>
      </c>
      <c r="R517" s="0" t="n">
        <f aca="false">AND(G517=0.1,H517=0.1,I517=0.1,K517&gt;=2)</f>
        <v>0</v>
      </c>
      <c r="S517" s="0" t="n">
        <f aca="false">OR(O517,R517)</f>
        <v>0</v>
      </c>
      <c r="T517" s="0" t="n">
        <f aca="false">OR(P517,Q517)</f>
        <v>0</v>
      </c>
    </row>
    <row r="518" customFormat="false" ht="15" hidden="false" customHeight="true" outlineLevel="0" collapsed="false">
      <c r="A518" s="0" t="s">
        <v>8426</v>
      </c>
      <c r="B518" s="0" t="s">
        <v>8427</v>
      </c>
      <c r="D518" s="0" t="n">
        <v>8.3659</v>
      </c>
      <c r="E518" s="0" t="n">
        <v>0.1</v>
      </c>
      <c r="F518" s="0" t="n">
        <v>0.1</v>
      </c>
      <c r="G518" s="0" t="n">
        <v>0.1</v>
      </c>
      <c r="H518" s="0" t="n">
        <v>0.1</v>
      </c>
      <c r="I518" s="0" t="n">
        <v>0.1</v>
      </c>
      <c r="K518" s="0" t="n">
        <v>1</v>
      </c>
      <c r="L518" s="6" t="n">
        <f aca="false">LOG(SUM(D518:F518)/SUM(G518:I518),2)</f>
        <v>4.83557042918804</v>
      </c>
      <c r="M518" s="6" t="n">
        <f aca="false">TTEST(D518:F518,G518:I518,2,3)</f>
        <v>0.422649730810374</v>
      </c>
      <c r="N518" s="6" t="n">
        <f aca="false">TTEST(D518:F518,G518:I518,2,2)</f>
        <v>0.37390096630006</v>
      </c>
      <c r="O518" s="0" t="n">
        <f aca="false">AND(L518&gt;0,N518&lt;0.05)</f>
        <v>0</v>
      </c>
      <c r="P518" s="0" t="n">
        <f aca="false">AND(L518&lt;0,N518&lt;0.05)</f>
        <v>0</v>
      </c>
      <c r="Q518" s="0" t="n">
        <f aca="false">AND(D518=0.1,E518=0.1,F518=0.1,K518&gt;=2)</f>
        <v>0</v>
      </c>
      <c r="R518" s="0" t="n">
        <f aca="false">AND(G518=0.1,H518=0.1,I518=0.1,K518&gt;=2)</f>
        <v>0</v>
      </c>
      <c r="S518" s="0" t="n">
        <f aca="false">OR(O518,R518)</f>
        <v>0</v>
      </c>
      <c r="T518" s="0" t="n">
        <f aca="false">OR(P518,Q518)</f>
        <v>0</v>
      </c>
    </row>
    <row r="519" customFormat="false" ht="15" hidden="false" customHeight="true" outlineLevel="0" collapsed="false">
      <c r="A519" s="0" t="s">
        <v>9140</v>
      </c>
      <c r="B519" s="0" t="s">
        <v>9141</v>
      </c>
      <c r="D519" s="0" t="n">
        <v>0.1</v>
      </c>
      <c r="E519" s="0" t="n">
        <v>0.1</v>
      </c>
      <c r="F519" s="0" t="n">
        <v>8.3546</v>
      </c>
      <c r="G519" s="0" t="n">
        <v>0.1</v>
      </c>
      <c r="H519" s="0" t="n">
        <v>0.1</v>
      </c>
      <c r="I519" s="0" t="n">
        <v>0.1</v>
      </c>
      <c r="K519" s="0" t="n">
        <v>1</v>
      </c>
      <c r="L519" s="6" t="n">
        <f aca="false">LOG(SUM(D519:F519)/SUM(G519:I519),2)</f>
        <v>4.83366599224644</v>
      </c>
      <c r="M519" s="6" t="n">
        <f aca="false">TTEST(D519:F519,G519:I519,2,3)</f>
        <v>0.422649730810374</v>
      </c>
      <c r="N519" s="6" t="n">
        <f aca="false">TTEST(D519:F519,G519:I519,2,2)</f>
        <v>0.37390096630006</v>
      </c>
      <c r="O519" s="0" t="n">
        <f aca="false">AND(L519&gt;0,N519&lt;0.05)</f>
        <v>0</v>
      </c>
      <c r="P519" s="0" t="n">
        <f aca="false">AND(L519&lt;0,N519&lt;0.05)</f>
        <v>0</v>
      </c>
      <c r="Q519" s="0" t="n">
        <f aca="false">AND(D519=0.1,E519=0.1,F519=0.1,K519&gt;=2)</f>
        <v>0</v>
      </c>
      <c r="R519" s="0" t="n">
        <f aca="false">AND(G519=0.1,H519=0.1,I519=0.1,K519&gt;=2)</f>
        <v>0</v>
      </c>
      <c r="S519" s="0" t="n">
        <f aca="false">OR(O519,R519)</f>
        <v>0</v>
      </c>
      <c r="T519" s="0" t="n">
        <f aca="false">OR(P519,Q519)</f>
        <v>0</v>
      </c>
    </row>
    <row r="520" customFormat="false" ht="15" hidden="false" customHeight="true" outlineLevel="0" collapsed="false">
      <c r="A520" s="0" t="s">
        <v>10370</v>
      </c>
      <c r="B520" s="0" t="s">
        <v>10371</v>
      </c>
      <c r="D520" s="0" t="n">
        <v>0.1</v>
      </c>
      <c r="E520" s="0" t="n">
        <v>0.1</v>
      </c>
      <c r="F520" s="0" t="n">
        <v>8.3546</v>
      </c>
      <c r="G520" s="0" t="n">
        <v>0.1</v>
      </c>
      <c r="H520" s="0" t="n">
        <v>0.1</v>
      </c>
      <c r="I520" s="0" t="n">
        <v>0.1</v>
      </c>
      <c r="K520" s="0" t="n">
        <v>1</v>
      </c>
      <c r="L520" s="6" t="n">
        <f aca="false">LOG(SUM(D520:F520)/SUM(G520:I520),2)</f>
        <v>4.83366599224644</v>
      </c>
      <c r="M520" s="6" t="n">
        <f aca="false">TTEST(D520:F520,G520:I520,2,3)</f>
        <v>0.422649730810374</v>
      </c>
      <c r="N520" s="6" t="n">
        <f aca="false">TTEST(D520:F520,G520:I520,2,2)</f>
        <v>0.37390096630006</v>
      </c>
      <c r="O520" s="0" t="n">
        <f aca="false">AND(L520&gt;0,N520&lt;0.05)</f>
        <v>0</v>
      </c>
      <c r="P520" s="0" t="n">
        <f aca="false">AND(L520&lt;0,N520&lt;0.05)</f>
        <v>0</v>
      </c>
      <c r="Q520" s="0" t="n">
        <f aca="false">AND(D520=0.1,E520=0.1,F520=0.1,K520&gt;=2)</f>
        <v>0</v>
      </c>
      <c r="R520" s="0" t="n">
        <f aca="false">AND(G520=0.1,H520=0.1,I520=0.1,K520&gt;=2)</f>
        <v>0</v>
      </c>
      <c r="S520" s="0" t="n">
        <f aca="false">OR(O520,R520)</f>
        <v>0</v>
      </c>
      <c r="T520" s="0" t="n">
        <f aca="false">OR(P520,Q520)</f>
        <v>0</v>
      </c>
    </row>
    <row r="521" customFormat="false" ht="15" hidden="false" customHeight="true" outlineLevel="0" collapsed="false">
      <c r="A521" s="0" t="s">
        <v>10151</v>
      </c>
      <c r="B521" s="0" t="s">
        <v>10152</v>
      </c>
      <c r="D521" s="0" t="n">
        <v>0.1</v>
      </c>
      <c r="E521" s="0" t="n">
        <v>8.3225</v>
      </c>
      <c r="F521" s="0" t="n">
        <v>0.1</v>
      </c>
      <c r="G521" s="0" t="n">
        <v>0.1</v>
      </c>
      <c r="H521" s="0" t="n">
        <v>0.1</v>
      </c>
      <c r="I521" s="0" t="n">
        <v>0.1</v>
      </c>
      <c r="K521" s="0" t="n">
        <v>1</v>
      </c>
      <c r="L521" s="6" t="n">
        <f aca="false">LOG(SUM(D521:F521)/SUM(G521:I521),2)</f>
        <v>4.82824228853143</v>
      </c>
      <c r="M521" s="6" t="n">
        <f aca="false">TTEST(D521:F521,G521:I521,2,3)</f>
        <v>0.422649730810374</v>
      </c>
      <c r="N521" s="6" t="n">
        <f aca="false">TTEST(D521:F521,G521:I521,2,2)</f>
        <v>0.37390096630006</v>
      </c>
      <c r="O521" s="0" t="n">
        <f aca="false">AND(L521&gt;0,N521&lt;0.05)</f>
        <v>0</v>
      </c>
      <c r="P521" s="0" t="n">
        <f aca="false">AND(L521&lt;0,N521&lt;0.05)</f>
        <v>0</v>
      </c>
      <c r="Q521" s="0" t="n">
        <f aca="false">AND(D521=0.1,E521=0.1,F521=0.1,K521&gt;=2)</f>
        <v>0</v>
      </c>
      <c r="R521" s="0" t="n">
        <f aca="false">AND(G521=0.1,H521=0.1,I521=0.1,K521&gt;=2)</f>
        <v>0</v>
      </c>
      <c r="S521" s="0" t="n">
        <f aca="false">OR(O521,R521)</f>
        <v>0</v>
      </c>
      <c r="T521" s="0" t="n">
        <f aca="false">OR(P521,Q521)</f>
        <v>0</v>
      </c>
    </row>
    <row r="522" customFormat="false" ht="15" hidden="false" customHeight="true" outlineLevel="0" collapsed="false">
      <c r="A522" s="0" t="s">
        <v>10292</v>
      </c>
      <c r="B522" s="0" t="s">
        <v>10293</v>
      </c>
      <c r="D522" s="0" t="n">
        <v>0.1</v>
      </c>
      <c r="E522" s="0" t="n">
        <v>0.1</v>
      </c>
      <c r="F522" s="0" t="n">
        <v>8.3032</v>
      </c>
      <c r="G522" s="0" t="n">
        <v>0.1</v>
      </c>
      <c r="H522" s="0" t="n">
        <v>0.1</v>
      </c>
      <c r="I522" s="0" t="n">
        <v>0.1</v>
      </c>
      <c r="K522" s="0" t="n">
        <v>1</v>
      </c>
      <c r="L522" s="6" t="n">
        <f aca="false">LOG(SUM(D522:F522)/SUM(G522:I522),2)</f>
        <v>4.82497146545623</v>
      </c>
      <c r="M522" s="6" t="n">
        <f aca="false">TTEST(D522:F522,G522:I522,2,3)</f>
        <v>0.422649730810374</v>
      </c>
      <c r="N522" s="6" t="n">
        <f aca="false">TTEST(D522:F522,G522:I522,2,2)</f>
        <v>0.373900966300058</v>
      </c>
      <c r="O522" s="0" t="n">
        <f aca="false">AND(L522&gt;0,N522&lt;0.05)</f>
        <v>0</v>
      </c>
      <c r="P522" s="0" t="n">
        <f aca="false">AND(L522&lt;0,N522&lt;0.05)</f>
        <v>0</v>
      </c>
      <c r="Q522" s="0" t="n">
        <f aca="false">AND(D522=0.1,E522=0.1,F522=0.1,K522&gt;=2)</f>
        <v>0</v>
      </c>
      <c r="R522" s="0" t="n">
        <f aca="false">AND(G522=0.1,H522=0.1,I522=0.1,K522&gt;=2)</f>
        <v>0</v>
      </c>
      <c r="S522" s="0" t="n">
        <f aca="false">OR(O522,R522)</f>
        <v>0</v>
      </c>
      <c r="T522" s="0" t="n">
        <f aca="false">OR(P522,Q522)</f>
        <v>0</v>
      </c>
    </row>
    <row r="523" customFormat="false" ht="15" hidden="false" customHeight="true" outlineLevel="0" collapsed="false">
      <c r="A523" s="0" t="s">
        <v>7220</v>
      </c>
      <c r="B523" s="0" t="s">
        <v>7221</v>
      </c>
      <c r="D523" s="0" t="n">
        <v>8.2906</v>
      </c>
      <c r="E523" s="0" t="n">
        <v>0.1</v>
      </c>
      <c r="F523" s="0" t="n">
        <v>0.1</v>
      </c>
      <c r="G523" s="0" t="n">
        <v>0.1</v>
      </c>
      <c r="H523" s="0" t="n">
        <v>0.1</v>
      </c>
      <c r="I523" s="0" t="n">
        <v>0.1</v>
      </c>
      <c r="K523" s="0" t="n">
        <v>1</v>
      </c>
      <c r="L523" s="6" t="n">
        <f aca="false">LOG(SUM(D523:F523)/SUM(G523:I523),2)</f>
        <v>4.82283210158867</v>
      </c>
      <c r="M523" s="6" t="n">
        <f aca="false">TTEST(D523:F523,G523:I523,2,3)</f>
        <v>0.422649730810374</v>
      </c>
      <c r="N523" s="6" t="n">
        <f aca="false">TTEST(D523:F523,G523:I523,2,2)</f>
        <v>0.37390096630006</v>
      </c>
      <c r="O523" s="0" t="n">
        <f aca="false">AND(L523&gt;0,N523&lt;0.05)</f>
        <v>0</v>
      </c>
      <c r="P523" s="0" t="n">
        <f aca="false">AND(L523&lt;0,N523&lt;0.05)</f>
        <v>0</v>
      </c>
      <c r="Q523" s="0" t="n">
        <f aca="false">AND(D523=0.1,E523=0.1,F523=0.1,K523&gt;=2)</f>
        <v>0</v>
      </c>
      <c r="R523" s="0" t="n">
        <f aca="false">AND(G523=0.1,H523=0.1,I523=0.1,K523&gt;=2)</f>
        <v>0</v>
      </c>
      <c r="S523" s="0" t="n">
        <f aca="false">OR(O523,R523)</f>
        <v>0</v>
      </c>
      <c r="T523" s="0" t="n">
        <f aca="false">OR(P523,Q523)</f>
        <v>0</v>
      </c>
    </row>
    <row r="524" customFormat="false" ht="15" hidden="false" customHeight="true" outlineLevel="0" collapsed="false">
      <c r="A524" s="0" t="s">
        <v>10127</v>
      </c>
      <c r="B524" s="0" t="s">
        <v>10128</v>
      </c>
      <c r="D524" s="0" t="n">
        <v>8.2177</v>
      </c>
      <c r="E524" s="0" t="n">
        <v>0.1</v>
      </c>
      <c r="F524" s="0" t="n">
        <v>0.1</v>
      </c>
      <c r="G524" s="0" t="n">
        <v>0.1</v>
      </c>
      <c r="H524" s="0" t="n">
        <v>0.1</v>
      </c>
      <c r="I524" s="0" t="n">
        <v>0.1</v>
      </c>
      <c r="K524" s="0" t="n">
        <v>1</v>
      </c>
      <c r="L524" s="6" t="n">
        <f aca="false">LOG(SUM(D524:F524)/SUM(G524:I524),2)</f>
        <v>4.81039168828036</v>
      </c>
      <c r="M524" s="6" t="n">
        <f aca="false">TTEST(D524:F524,G524:I524,2,3)</f>
        <v>0.422649730810374</v>
      </c>
      <c r="N524" s="6" t="n">
        <f aca="false">TTEST(D524:F524,G524:I524,2,2)</f>
        <v>0.37390096630006</v>
      </c>
      <c r="O524" s="0" t="n">
        <f aca="false">AND(L524&gt;0,N524&lt;0.05)</f>
        <v>0</v>
      </c>
      <c r="P524" s="0" t="n">
        <f aca="false">AND(L524&lt;0,N524&lt;0.05)</f>
        <v>0</v>
      </c>
      <c r="Q524" s="0" t="n">
        <f aca="false">AND(D524=0.1,E524=0.1,F524=0.1,K524&gt;=2)</f>
        <v>0</v>
      </c>
      <c r="R524" s="0" t="n">
        <f aca="false">AND(G524=0.1,H524=0.1,I524=0.1,K524&gt;=2)</f>
        <v>0</v>
      </c>
      <c r="S524" s="0" t="n">
        <f aca="false">OR(O524,R524)</f>
        <v>0</v>
      </c>
      <c r="T524" s="0" t="n">
        <f aca="false">OR(P524,Q524)</f>
        <v>0</v>
      </c>
    </row>
    <row r="525" customFormat="false" ht="15" hidden="false" customHeight="true" outlineLevel="0" collapsed="false">
      <c r="A525" s="0" t="s">
        <v>8876</v>
      </c>
      <c r="B525" s="0" t="s">
        <v>8877</v>
      </c>
      <c r="D525" s="0" t="n">
        <v>8.2112</v>
      </c>
      <c r="E525" s="0" t="n">
        <v>0.1</v>
      </c>
      <c r="F525" s="0" t="n">
        <v>0.1</v>
      </c>
      <c r="G525" s="0" t="n">
        <v>0.1</v>
      </c>
      <c r="H525" s="0" t="n">
        <v>0.1</v>
      </c>
      <c r="I525" s="0" t="n">
        <v>0.1</v>
      </c>
      <c r="K525" s="0" t="n">
        <v>1</v>
      </c>
      <c r="L525" s="6" t="n">
        <f aca="false">LOG(SUM(D525:F525)/SUM(G525:I525),2)</f>
        <v>4.80927723418863</v>
      </c>
      <c r="M525" s="6" t="n">
        <f aca="false">TTEST(D525:F525,G525:I525,2,3)</f>
        <v>0.422649730810374</v>
      </c>
      <c r="N525" s="6" t="n">
        <f aca="false">TTEST(D525:F525,G525:I525,2,2)</f>
        <v>0.373900966300058</v>
      </c>
      <c r="O525" s="0" t="n">
        <f aca="false">AND(L525&gt;0,N525&lt;0.05)</f>
        <v>0</v>
      </c>
      <c r="P525" s="0" t="n">
        <f aca="false">AND(L525&lt;0,N525&lt;0.05)</f>
        <v>0</v>
      </c>
      <c r="Q525" s="0" t="n">
        <f aca="false">AND(D525=0.1,E525=0.1,F525=0.1,K525&gt;=2)</f>
        <v>0</v>
      </c>
      <c r="R525" s="0" t="n">
        <f aca="false">AND(G525=0.1,H525=0.1,I525=0.1,K525&gt;=2)</f>
        <v>0</v>
      </c>
      <c r="S525" s="0" t="n">
        <f aca="false">OR(O525,R525)</f>
        <v>0</v>
      </c>
      <c r="T525" s="0" t="n">
        <f aca="false">OR(P525,Q525)</f>
        <v>0</v>
      </c>
    </row>
    <row r="526" customFormat="false" ht="15" hidden="false" customHeight="true" outlineLevel="0" collapsed="false">
      <c r="A526" s="0" t="s">
        <v>8720</v>
      </c>
      <c r="B526" s="0" t="s">
        <v>8721</v>
      </c>
      <c r="D526" s="0" t="n">
        <v>8.1593</v>
      </c>
      <c r="E526" s="0" t="n">
        <v>0.1</v>
      </c>
      <c r="F526" s="0" t="n">
        <v>0.1</v>
      </c>
      <c r="G526" s="0" t="n">
        <v>0.1</v>
      </c>
      <c r="H526" s="0" t="n">
        <v>0.1</v>
      </c>
      <c r="I526" s="0" t="n">
        <v>0.1</v>
      </c>
      <c r="K526" s="0" t="n">
        <v>1</v>
      </c>
      <c r="L526" s="6" t="n">
        <f aca="false">LOG(SUM(D526:F526)/SUM(G526:I526),2)</f>
        <v>4.80034773159067</v>
      </c>
      <c r="M526" s="6" t="n">
        <f aca="false">TTEST(D526:F526,G526:I526,2,3)</f>
        <v>0.422649730810374</v>
      </c>
      <c r="N526" s="6" t="n">
        <f aca="false">TTEST(D526:F526,G526:I526,2,2)</f>
        <v>0.37390096630006</v>
      </c>
      <c r="O526" s="0" t="n">
        <f aca="false">AND(L526&gt;0,N526&lt;0.05)</f>
        <v>0</v>
      </c>
      <c r="P526" s="0" t="n">
        <f aca="false">AND(L526&lt;0,N526&lt;0.05)</f>
        <v>0</v>
      </c>
      <c r="Q526" s="0" t="n">
        <f aca="false">AND(D526=0.1,E526=0.1,F526=0.1,K526&gt;=2)</f>
        <v>0</v>
      </c>
      <c r="R526" s="0" t="n">
        <f aca="false">AND(G526=0.1,H526=0.1,I526=0.1,K526&gt;=2)</f>
        <v>0</v>
      </c>
      <c r="S526" s="0" t="n">
        <f aca="false">OR(O526,R526)</f>
        <v>0</v>
      </c>
      <c r="T526" s="0" t="n">
        <f aca="false">OR(P526,Q526)</f>
        <v>0</v>
      </c>
    </row>
    <row r="527" customFormat="false" ht="15" hidden="false" customHeight="true" outlineLevel="0" collapsed="false">
      <c r="A527" s="0" t="s">
        <v>8354</v>
      </c>
      <c r="B527" s="0" t="s">
        <v>8355</v>
      </c>
      <c r="D527" s="0" t="n">
        <v>8.1456</v>
      </c>
      <c r="E527" s="0" t="n">
        <v>0.1</v>
      </c>
      <c r="F527" s="0" t="n">
        <v>0.1</v>
      </c>
      <c r="G527" s="0" t="n">
        <v>0.1</v>
      </c>
      <c r="H527" s="0" t="n">
        <v>0.1</v>
      </c>
      <c r="I527" s="0" t="n">
        <v>0.1</v>
      </c>
      <c r="K527" s="0" t="n">
        <v>1</v>
      </c>
      <c r="L527" s="6" t="n">
        <f aca="false">LOG(SUM(D527:F527)/SUM(G527:I527),2)</f>
        <v>4.79798136884783</v>
      </c>
      <c r="M527" s="6" t="n">
        <f aca="false">TTEST(D527:F527,G527:I527,2,3)</f>
        <v>0.422649730810374</v>
      </c>
      <c r="N527" s="6" t="n">
        <f aca="false">TTEST(D527:F527,G527:I527,2,2)</f>
        <v>0.37390096630006</v>
      </c>
      <c r="O527" s="0" t="n">
        <f aca="false">AND(L527&gt;0,N527&lt;0.05)</f>
        <v>0</v>
      </c>
      <c r="P527" s="0" t="n">
        <f aca="false">AND(L527&lt;0,N527&lt;0.05)</f>
        <v>0</v>
      </c>
      <c r="Q527" s="0" t="n">
        <f aca="false">AND(D527=0.1,E527=0.1,F527=0.1,K527&gt;=2)</f>
        <v>0</v>
      </c>
      <c r="R527" s="0" t="n">
        <f aca="false">AND(G527=0.1,H527=0.1,I527=0.1,K527&gt;=2)</f>
        <v>0</v>
      </c>
      <c r="S527" s="0" t="n">
        <f aca="false">OR(O527,R527)</f>
        <v>0</v>
      </c>
      <c r="T527" s="0" t="n">
        <f aca="false">OR(P527,Q527)</f>
        <v>0</v>
      </c>
    </row>
    <row r="528" customFormat="false" ht="15" hidden="false" customHeight="true" outlineLevel="0" collapsed="false">
      <c r="A528" s="0" t="s">
        <v>11075</v>
      </c>
      <c r="B528" s="0" t="s">
        <v>11076</v>
      </c>
      <c r="D528" s="0" t="n">
        <v>0.1</v>
      </c>
      <c r="E528" s="0" t="n">
        <v>0.1</v>
      </c>
      <c r="F528" s="0" t="n">
        <v>8.079</v>
      </c>
      <c r="G528" s="0" t="n">
        <v>0.1</v>
      </c>
      <c r="H528" s="0" t="n">
        <v>0.1</v>
      </c>
      <c r="I528" s="0" t="n">
        <v>0.1</v>
      </c>
      <c r="K528" s="0" t="n">
        <v>1</v>
      </c>
      <c r="L528" s="6" t="n">
        <f aca="false">LOG(SUM(D528:F528)/SUM(G528:I528),2)</f>
        <v>4.7864221128368</v>
      </c>
      <c r="M528" s="6" t="n">
        <f aca="false">TTEST(D528:F528,G528:I528,2,3)</f>
        <v>0.422649730810374</v>
      </c>
      <c r="N528" s="6" t="n">
        <f aca="false">TTEST(D528:F528,G528:I528,2,2)</f>
        <v>0.37390096630006</v>
      </c>
      <c r="O528" s="0" t="n">
        <f aca="false">AND(L528&gt;0,N528&lt;0.05)</f>
        <v>0</v>
      </c>
      <c r="P528" s="0" t="n">
        <f aca="false">AND(L528&lt;0,N528&lt;0.05)</f>
        <v>0</v>
      </c>
      <c r="Q528" s="0" t="n">
        <f aca="false">AND(D528=0.1,E528=0.1,F528=0.1,K528&gt;=2)</f>
        <v>0</v>
      </c>
      <c r="R528" s="0" t="n">
        <f aca="false">AND(G528=0.1,H528=0.1,I528=0.1,K528&gt;=2)</f>
        <v>0</v>
      </c>
      <c r="S528" s="0" t="n">
        <f aca="false">OR(O528,R528)</f>
        <v>0</v>
      </c>
      <c r="T528" s="0" t="n">
        <f aca="false">OR(P528,Q528)</f>
        <v>0</v>
      </c>
    </row>
    <row r="529" customFormat="false" ht="15" hidden="false" customHeight="true" outlineLevel="0" collapsed="false">
      <c r="A529" s="0" t="s">
        <v>9719</v>
      </c>
      <c r="B529" s="0" t="s">
        <v>9720</v>
      </c>
      <c r="D529" s="0" t="n">
        <v>0.1</v>
      </c>
      <c r="E529" s="0" t="n">
        <v>8.0554</v>
      </c>
      <c r="F529" s="0" t="n">
        <v>0.1</v>
      </c>
      <c r="G529" s="0" t="n">
        <v>0.1</v>
      </c>
      <c r="H529" s="0" t="n">
        <v>0.1</v>
      </c>
      <c r="I529" s="0" t="n">
        <v>0.1</v>
      </c>
      <c r="K529" s="0" t="n">
        <v>1</v>
      </c>
      <c r="L529" s="6" t="n">
        <f aca="false">LOG(SUM(D529:F529)/SUM(G529:I529),2)</f>
        <v>4.78230371409402</v>
      </c>
      <c r="M529" s="6" t="n">
        <f aca="false">TTEST(D529:F529,G529:I529,2,3)</f>
        <v>0.422649730810374</v>
      </c>
      <c r="N529" s="6" t="n">
        <f aca="false">TTEST(D529:F529,G529:I529,2,2)</f>
        <v>0.37390096630006</v>
      </c>
      <c r="O529" s="0" t="n">
        <f aca="false">AND(L529&gt;0,N529&lt;0.05)</f>
        <v>0</v>
      </c>
      <c r="P529" s="0" t="n">
        <f aca="false">AND(L529&lt;0,N529&lt;0.05)</f>
        <v>0</v>
      </c>
      <c r="Q529" s="0" t="n">
        <f aca="false">AND(D529=0.1,E529=0.1,F529=0.1,K529&gt;=2)</f>
        <v>0</v>
      </c>
      <c r="R529" s="0" t="n">
        <f aca="false">AND(G529=0.1,H529=0.1,I529=0.1,K529&gt;=2)</f>
        <v>0</v>
      </c>
      <c r="S529" s="0" t="n">
        <f aca="false">OR(O529,R529)</f>
        <v>0</v>
      </c>
      <c r="T529" s="0" t="n">
        <f aca="false">OR(P529,Q529)</f>
        <v>0</v>
      </c>
    </row>
    <row r="530" customFormat="false" ht="15" hidden="false" customHeight="true" outlineLevel="0" collapsed="false">
      <c r="A530" s="0" t="s">
        <v>10754</v>
      </c>
      <c r="B530" s="0" t="s">
        <v>10755</v>
      </c>
      <c r="D530" s="0" t="n">
        <v>8.053</v>
      </c>
      <c r="E530" s="0" t="n">
        <v>0.1</v>
      </c>
      <c r="F530" s="0" t="n">
        <v>0.1</v>
      </c>
      <c r="G530" s="0" t="n">
        <v>0.1</v>
      </c>
      <c r="H530" s="0" t="n">
        <v>0.1</v>
      </c>
      <c r="I530" s="0" t="n">
        <v>0.1</v>
      </c>
      <c r="K530" s="0" t="n">
        <v>1</v>
      </c>
      <c r="L530" s="6" t="n">
        <f aca="false">LOG(SUM(D530:F530)/SUM(G530:I530),2)</f>
        <v>4.78188423454149</v>
      </c>
      <c r="M530" s="6" t="n">
        <f aca="false">TTEST(D530:F530,G530:I530,2,3)</f>
        <v>0.422649730810374</v>
      </c>
      <c r="N530" s="6" t="n">
        <f aca="false">TTEST(D530:F530,G530:I530,2,2)</f>
        <v>0.37390096630006</v>
      </c>
      <c r="O530" s="0" t="n">
        <f aca="false">AND(L530&gt;0,N530&lt;0.05)</f>
        <v>0</v>
      </c>
      <c r="P530" s="0" t="n">
        <f aca="false">AND(L530&lt;0,N530&lt;0.05)</f>
        <v>0</v>
      </c>
      <c r="Q530" s="0" t="n">
        <f aca="false">AND(D530=0.1,E530=0.1,F530=0.1,K530&gt;=2)</f>
        <v>0</v>
      </c>
      <c r="R530" s="0" t="n">
        <f aca="false">AND(G530=0.1,H530=0.1,I530=0.1,K530&gt;=2)</f>
        <v>0</v>
      </c>
      <c r="S530" s="0" t="n">
        <f aca="false">OR(O530,R530)</f>
        <v>0</v>
      </c>
      <c r="T530" s="0" t="n">
        <f aca="false">OR(P530,Q530)</f>
        <v>0</v>
      </c>
    </row>
    <row r="531" customFormat="false" ht="15" hidden="false" customHeight="true" outlineLevel="0" collapsed="false">
      <c r="A531" s="0" t="s">
        <v>9035</v>
      </c>
      <c r="B531" s="0" t="s">
        <v>9036</v>
      </c>
      <c r="D531" s="0" t="n">
        <v>0.1</v>
      </c>
      <c r="E531" s="0" t="n">
        <v>0.1</v>
      </c>
      <c r="F531" s="0" t="n">
        <v>8.05</v>
      </c>
      <c r="G531" s="0" t="n">
        <v>0.1</v>
      </c>
      <c r="H531" s="0" t="n">
        <v>0.1</v>
      </c>
      <c r="I531" s="0" t="n">
        <v>0.1</v>
      </c>
      <c r="K531" s="0" t="n">
        <v>1</v>
      </c>
      <c r="L531" s="6" t="n">
        <f aca="false">LOG(SUM(D531:F531)/SUM(G531:I531),2)</f>
        <v>4.78135971352466</v>
      </c>
      <c r="M531" s="6" t="n">
        <f aca="false">TTEST(D531:F531,G531:I531,2,3)</f>
        <v>0.422649730810374</v>
      </c>
      <c r="N531" s="6" t="n">
        <f aca="false">TTEST(D531:F531,G531:I531,2,2)</f>
        <v>0.373900966300058</v>
      </c>
      <c r="O531" s="0" t="n">
        <f aca="false">AND(L531&gt;0,N531&lt;0.05)</f>
        <v>0</v>
      </c>
      <c r="P531" s="0" t="n">
        <f aca="false">AND(L531&lt;0,N531&lt;0.05)</f>
        <v>0</v>
      </c>
      <c r="Q531" s="0" t="n">
        <f aca="false">AND(D531=0.1,E531=0.1,F531=0.1,K531&gt;=2)</f>
        <v>0</v>
      </c>
      <c r="R531" s="0" t="n">
        <f aca="false">AND(G531=0.1,H531=0.1,I531=0.1,K531&gt;=2)</f>
        <v>0</v>
      </c>
      <c r="S531" s="0" t="n">
        <f aca="false">OR(O531,R531)</f>
        <v>0</v>
      </c>
      <c r="T531" s="0" t="n">
        <f aca="false">OR(P531,Q531)</f>
        <v>0</v>
      </c>
    </row>
    <row r="532" customFormat="false" ht="15" hidden="false" customHeight="true" outlineLevel="0" collapsed="false">
      <c r="A532" s="0" t="s">
        <v>9056</v>
      </c>
      <c r="B532" s="0" t="s">
        <v>9057</v>
      </c>
      <c r="D532" s="0" t="n">
        <v>0.1</v>
      </c>
      <c r="E532" s="0" t="n">
        <v>7.962</v>
      </c>
      <c r="F532" s="0" t="n">
        <v>0.1</v>
      </c>
      <c r="G532" s="0" t="n">
        <v>0.1</v>
      </c>
      <c r="H532" s="0" t="n">
        <v>0.1</v>
      </c>
      <c r="I532" s="0" t="n">
        <v>0.1</v>
      </c>
      <c r="K532" s="0" t="n">
        <v>1</v>
      </c>
      <c r="L532" s="6" t="n">
        <f aca="false">LOG(SUM(D532:F532)/SUM(G532:I532),2)</f>
        <v>4.76588830476222</v>
      </c>
      <c r="M532" s="6" t="n">
        <f aca="false">TTEST(D532:F532,G532:I532,2,3)</f>
        <v>0.422649730810374</v>
      </c>
      <c r="N532" s="6" t="n">
        <f aca="false">TTEST(D532:F532,G532:I532,2,2)</f>
        <v>0.373900966300058</v>
      </c>
      <c r="O532" s="0" t="n">
        <f aca="false">AND(L532&gt;0,N532&lt;0.05)</f>
        <v>0</v>
      </c>
      <c r="P532" s="0" t="n">
        <f aca="false">AND(L532&lt;0,N532&lt;0.05)</f>
        <v>0</v>
      </c>
      <c r="Q532" s="0" t="n">
        <f aca="false">AND(D532=0.1,E532=0.1,F532=0.1,K532&gt;=2)</f>
        <v>0</v>
      </c>
      <c r="R532" s="0" t="n">
        <f aca="false">AND(G532=0.1,H532=0.1,I532=0.1,K532&gt;=2)</f>
        <v>0</v>
      </c>
      <c r="S532" s="0" t="n">
        <f aca="false">OR(O532,R532)</f>
        <v>0</v>
      </c>
      <c r="T532" s="0" t="n">
        <f aca="false">OR(P532,Q532)</f>
        <v>0</v>
      </c>
    </row>
    <row r="533" customFormat="false" ht="15" hidden="false" customHeight="true" outlineLevel="0" collapsed="false">
      <c r="A533" s="0" t="s">
        <v>8828</v>
      </c>
      <c r="B533" s="0" t="s">
        <v>8829</v>
      </c>
      <c r="D533" s="0" t="n">
        <v>0.1</v>
      </c>
      <c r="E533" s="0" t="n">
        <v>0.1</v>
      </c>
      <c r="F533" s="0" t="n">
        <v>7.9545</v>
      </c>
      <c r="G533" s="0" t="n">
        <v>0.1</v>
      </c>
      <c r="H533" s="0" t="n">
        <v>0.1</v>
      </c>
      <c r="I533" s="0" t="n">
        <v>0.1</v>
      </c>
      <c r="K533" s="0" t="n">
        <v>1</v>
      </c>
      <c r="L533" s="6" t="n">
        <f aca="false">LOG(SUM(D533:F533)/SUM(G533:I533),2)</f>
        <v>4.76456201376002</v>
      </c>
      <c r="M533" s="6" t="n">
        <f aca="false">TTEST(D533:F533,G533:I533,2,3)</f>
        <v>0.422649730810374</v>
      </c>
      <c r="N533" s="6" t="n">
        <f aca="false">TTEST(D533:F533,G533:I533,2,2)</f>
        <v>0.373900966300058</v>
      </c>
      <c r="O533" s="0" t="n">
        <f aca="false">AND(L533&gt;0,N533&lt;0.05)</f>
        <v>0</v>
      </c>
      <c r="P533" s="0" t="n">
        <f aca="false">AND(L533&lt;0,N533&lt;0.05)</f>
        <v>0</v>
      </c>
      <c r="Q533" s="0" t="n">
        <f aca="false">AND(D533=0.1,E533=0.1,F533=0.1,K533&gt;=2)</f>
        <v>0</v>
      </c>
      <c r="R533" s="0" t="n">
        <f aca="false">AND(G533=0.1,H533=0.1,I533=0.1,K533&gt;=2)</f>
        <v>0</v>
      </c>
      <c r="S533" s="0" t="n">
        <f aca="false">OR(O533,R533)</f>
        <v>0</v>
      </c>
      <c r="T533" s="0" t="n">
        <f aca="false">OR(P533,Q533)</f>
        <v>0</v>
      </c>
    </row>
    <row r="534" customFormat="false" ht="15" hidden="false" customHeight="true" outlineLevel="0" collapsed="false">
      <c r="A534" s="0" t="s">
        <v>9011</v>
      </c>
      <c r="B534" s="0" t="s">
        <v>9012</v>
      </c>
      <c r="D534" s="0" t="n">
        <v>7.8289</v>
      </c>
      <c r="E534" s="0" t="n">
        <v>0.1</v>
      </c>
      <c r="F534" s="0" t="n">
        <v>0.1</v>
      </c>
      <c r="G534" s="0" t="n">
        <v>0.1</v>
      </c>
      <c r="H534" s="0" t="n">
        <v>0.1</v>
      </c>
      <c r="I534" s="0" t="n">
        <v>0.1</v>
      </c>
      <c r="K534" s="0" t="n">
        <v>1</v>
      </c>
      <c r="L534" s="6" t="n">
        <f aca="false">LOG(SUM(D534:F534)/SUM(G534:I534),2)</f>
        <v>4.74216793891364</v>
      </c>
      <c r="M534" s="6" t="n">
        <f aca="false">TTEST(D534:F534,G534:I534,2,3)</f>
        <v>0.422649730810374</v>
      </c>
      <c r="N534" s="6" t="n">
        <f aca="false">TTEST(D534:F534,G534:I534,2,2)</f>
        <v>0.373900966300058</v>
      </c>
      <c r="O534" s="0" t="n">
        <f aca="false">AND(L534&gt;0,N534&lt;0.05)</f>
        <v>0</v>
      </c>
      <c r="P534" s="0" t="n">
        <f aca="false">AND(L534&lt;0,N534&lt;0.05)</f>
        <v>0</v>
      </c>
      <c r="Q534" s="0" t="n">
        <f aca="false">AND(D534=0.1,E534=0.1,F534=0.1,K534&gt;=2)</f>
        <v>0</v>
      </c>
      <c r="R534" s="0" t="n">
        <f aca="false">AND(G534=0.1,H534=0.1,I534=0.1,K534&gt;=2)</f>
        <v>0</v>
      </c>
      <c r="S534" s="0" t="n">
        <f aca="false">OR(O534,R534)</f>
        <v>0</v>
      </c>
      <c r="T534" s="0" t="n">
        <f aca="false">OR(P534,Q534)</f>
        <v>0</v>
      </c>
    </row>
    <row r="535" customFormat="false" ht="15" hidden="false" customHeight="true" outlineLevel="0" collapsed="false">
      <c r="A535" s="0" t="s">
        <v>10610</v>
      </c>
      <c r="B535" s="0" t="s">
        <v>10611</v>
      </c>
      <c r="D535" s="0" t="n">
        <v>7.6372</v>
      </c>
      <c r="E535" s="0" t="n">
        <v>0.1</v>
      </c>
      <c r="F535" s="0" t="n">
        <v>0.1</v>
      </c>
      <c r="G535" s="0" t="n">
        <v>0.1</v>
      </c>
      <c r="H535" s="0" t="n">
        <v>0.1</v>
      </c>
      <c r="I535" s="0" t="n">
        <v>0.1</v>
      </c>
      <c r="K535" s="0" t="n">
        <v>1</v>
      </c>
      <c r="L535" s="6" t="n">
        <f aca="false">LOG(SUM(D535:F535)/SUM(G535:I535),2)</f>
        <v>4.70730390824728</v>
      </c>
      <c r="M535" s="6" t="n">
        <f aca="false">TTEST(D535:F535,G535:I535,2,3)</f>
        <v>0.422649730810374</v>
      </c>
      <c r="N535" s="6" t="n">
        <f aca="false">TTEST(D535:F535,G535:I535,2,2)</f>
        <v>0.37390096630006</v>
      </c>
      <c r="O535" s="0" t="n">
        <f aca="false">AND(L535&gt;0,N535&lt;0.05)</f>
        <v>0</v>
      </c>
      <c r="P535" s="0" t="n">
        <f aca="false">AND(L535&lt;0,N535&lt;0.05)</f>
        <v>0</v>
      </c>
      <c r="Q535" s="0" t="n">
        <f aca="false">AND(D535=0.1,E535=0.1,F535=0.1,K535&gt;=2)</f>
        <v>0</v>
      </c>
      <c r="R535" s="0" t="n">
        <f aca="false">AND(G535=0.1,H535=0.1,I535=0.1,K535&gt;=2)</f>
        <v>0</v>
      </c>
      <c r="S535" s="0" t="n">
        <f aca="false">OR(O535,R535)</f>
        <v>0</v>
      </c>
      <c r="T535" s="0" t="n">
        <f aca="false">OR(P535,Q535)</f>
        <v>0</v>
      </c>
    </row>
    <row r="536" customFormat="false" ht="15" hidden="false" customHeight="true" outlineLevel="0" collapsed="false">
      <c r="A536" s="0" t="s">
        <v>8810</v>
      </c>
      <c r="B536" s="0" t="s">
        <v>8811</v>
      </c>
      <c r="D536" s="0" t="n">
        <v>7.56</v>
      </c>
      <c r="E536" s="0" t="n">
        <v>0.1</v>
      </c>
      <c r="F536" s="0" t="n">
        <v>0.1</v>
      </c>
      <c r="G536" s="0" t="n">
        <v>0.1</v>
      </c>
      <c r="H536" s="0" t="n">
        <v>0.1</v>
      </c>
      <c r="I536" s="0" t="n">
        <v>0.1</v>
      </c>
      <c r="K536" s="0" t="n">
        <v>1</v>
      </c>
      <c r="L536" s="6" t="n">
        <f aca="false">LOG(SUM(D536:F536)/SUM(G536:I536),2)</f>
        <v>4.69302224657861</v>
      </c>
      <c r="M536" s="6" t="n">
        <f aca="false">TTEST(D536:F536,G536:I536,2,3)</f>
        <v>0.422649730810374</v>
      </c>
      <c r="N536" s="6" t="n">
        <f aca="false">TTEST(D536:F536,G536:I536,2,2)</f>
        <v>0.373900966300058</v>
      </c>
      <c r="O536" s="0" t="n">
        <f aca="false">AND(L536&gt;0,N536&lt;0.05)</f>
        <v>0</v>
      </c>
      <c r="P536" s="0" t="n">
        <f aca="false">AND(L536&lt;0,N536&lt;0.05)</f>
        <v>0</v>
      </c>
      <c r="Q536" s="0" t="n">
        <f aca="false">AND(D536=0.1,E536=0.1,F536=0.1,K536&gt;=2)</f>
        <v>0</v>
      </c>
      <c r="R536" s="0" t="n">
        <f aca="false">AND(G536=0.1,H536=0.1,I536=0.1,K536&gt;=2)</f>
        <v>0</v>
      </c>
      <c r="S536" s="0" t="n">
        <f aca="false">OR(O536,R536)</f>
        <v>0</v>
      </c>
      <c r="T536" s="0" t="n">
        <f aca="false">OR(P536,Q536)</f>
        <v>0</v>
      </c>
    </row>
    <row r="537" customFormat="false" ht="15" hidden="false" customHeight="true" outlineLevel="0" collapsed="false">
      <c r="A537" s="0" t="s">
        <v>10166</v>
      </c>
      <c r="B537" s="0" t="s">
        <v>10167</v>
      </c>
      <c r="D537" s="0" t="n">
        <v>7.5526</v>
      </c>
      <c r="E537" s="0" t="n">
        <v>0.1</v>
      </c>
      <c r="F537" s="0" t="n">
        <v>0.1</v>
      </c>
      <c r="G537" s="0" t="n">
        <v>0.1</v>
      </c>
      <c r="H537" s="0" t="n">
        <v>0.1</v>
      </c>
      <c r="I537" s="0" t="n">
        <v>0.1</v>
      </c>
      <c r="K537" s="0" t="n">
        <v>1</v>
      </c>
      <c r="L537" s="6" t="n">
        <f aca="false">LOG(SUM(D537:F537)/SUM(G537:I537),2)</f>
        <v>4.69164582430093</v>
      </c>
      <c r="M537" s="6" t="n">
        <f aca="false">TTEST(D537:F537,G537:I537,2,3)</f>
        <v>0.422649730810374</v>
      </c>
      <c r="N537" s="6" t="n">
        <f aca="false">TTEST(D537:F537,G537:I537,2,2)</f>
        <v>0.37390096630006</v>
      </c>
      <c r="O537" s="0" t="n">
        <f aca="false">AND(L537&gt;0,N537&lt;0.05)</f>
        <v>0</v>
      </c>
      <c r="P537" s="0" t="n">
        <f aca="false">AND(L537&lt;0,N537&lt;0.05)</f>
        <v>0</v>
      </c>
      <c r="Q537" s="0" t="n">
        <f aca="false">AND(D537=0.1,E537=0.1,F537=0.1,K537&gt;=2)</f>
        <v>0</v>
      </c>
      <c r="R537" s="0" t="n">
        <f aca="false">AND(G537=0.1,H537=0.1,I537=0.1,K537&gt;=2)</f>
        <v>0</v>
      </c>
      <c r="S537" s="0" t="n">
        <f aca="false">OR(O537,R537)</f>
        <v>0</v>
      </c>
      <c r="T537" s="0" t="n">
        <f aca="false">OR(P537,Q537)</f>
        <v>0</v>
      </c>
    </row>
    <row r="538" customFormat="false" ht="15" hidden="false" customHeight="true" outlineLevel="0" collapsed="false">
      <c r="A538" s="0" t="s">
        <v>8555</v>
      </c>
      <c r="B538" s="0" t="s">
        <v>8556</v>
      </c>
      <c r="D538" s="0" t="n">
        <v>0.1</v>
      </c>
      <c r="E538" s="0" t="n">
        <v>0.1</v>
      </c>
      <c r="F538" s="0" t="n">
        <v>7.4782</v>
      </c>
      <c r="G538" s="0" t="n">
        <v>0.1</v>
      </c>
      <c r="H538" s="0" t="n">
        <v>0.1</v>
      </c>
      <c r="I538" s="0" t="n">
        <v>0.1</v>
      </c>
      <c r="K538" s="0" t="n">
        <v>1</v>
      </c>
      <c r="L538" s="6" t="n">
        <f aca="false">LOG(SUM(D538:F538)/SUM(G538:I538),2)</f>
        <v>4.67773373383143</v>
      </c>
      <c r="M538" s="6" t="n">
        <f aca="false">TTEST(D538:F538,G538:I538,2,3)</f>
        <v>0.422649730810374</v>
      </c>
      <c r="N538" s="6" t="n">
        <f aca="false">TTEST(D538:F538,G538:I538,2,2)</f>
        <v>0.373900966300058</v>
      </c>
      <c r="O538" s="0" t="n">
        <f aca="false">AND(L538&gt;0,N538&lt;0.05)</f>
        <v>0</v>
      </c>
      <c r="P538" s="0" t="n">
        <f aca="false">AND(L538&lt;0,N538&lt;0.05)</f>
        <v>0</v>
      </c>
      <c r="Q538" s="0" t="n">
        <f aca="false">AND(D538=0.1,E538=0.1,F538=0.1,K538&gt;=2)</f>
        <v>0</v>
      </c>
      <c r="R538" s="0" t="n">
        <f aca="false">AND(G538=0.1,H538=0.1,I538=0.1,K538&gt;=2)</f>
        <v>0</v>
      </c>
      <c r="S538" s="0" t="n">
        <f aca="false">OR(O538,R538)</f>
        <v>0</v>
      </c>
      <c r="T538" s="0" t="n">
        <f aca="false">OR(P538,Q538)</f>
        <v>0</v>
      </c>
    </row>
    <row r="539" customFormat="false" ht="15" hidden="false" customHeight="true" outlineLevel="0" collapsed="false">
      <c r="A539" s="0" t="s">
        <v>10445</v>
      </c>
      <c r="B539" s="0" t="s">
        <v>10446</v>
      </c>
      <c r="D539" s="0" t="n">
        <v>7.4698</v>
      </c>
      <c r="E539" s="0" t="n">
        <v>0.1</v>
      </c>
      <c r="F539" s="0" t="n">
        <v>0.1</v>
      </c>
      <c r="G539" s="0" t="n">
        <v>0.1</v>
      </c>
      <c r="H539" s="0" t="n">
        <v>0.1</v>
      </c>
      <c r="I539" s="0" t="n">
        <v>0.1</v>
      </c>
      <c r="K539" s="0" t="n">
        <v>1</v>
      </c>
      <c r="L539" s="6" t="n">
        <f aca="false">LOG(SUM(D539:F539)/SUM(G539:I539),2)</f>
        <v>4.67615455223729</v>
      </c>
      <c r="M539" s="6" t="n">
        <f aca="false">TTEST(D539:F539,G539:I539,2,3)</f>
        <v>0.422649730810374</v>
      </c>
      <c r="N539" s="6" t="n">
        <f aca="false">TTEST(D539:F539,G539:I539,2,2)</f>
        <v>0.373900966300058</v>
      </c>
      <c r="O539" s="0" t="n">
        <f aca="false">AND(L539&gt;0,N539&lt;0.05)</f>
        <v>0</v>
      </c>
      <c r="P539" s="0" t="n">
        <f aca="false">AND(L539&lt;0,N539&lt;0.05)</f>
        <v>0</v>
      </c>
      <c r="Q539" s="0" t="n">
        <f aca="false">AND(D539=0.1,E539=0.1,F539=0.1,K539&gt;=2)</f>
        <v>0</v>
      </c>
      <c r="R539" s="0" t="n">
        <f aca="false">AND(G539=0.1,H539=0.1,I539=0.1,K539&gt;=2)</f>
        <v>0</v>
      </c>
      <c r="S539" s="0" t="n">
        <f aca="false">OR(O539,R539)</f>
        <v>0</v>
      </c>
      <c r="T539" s="0" t="n">
        <f aca="false">OR(P539,Q539)</f>
        <v>0</v>
      </c>
    </row>
    <row r="540" customFormat="false" ht="15" hidden="false" customHeight="true" outlineLevel="0" collapsed="false">
      <c r="A540" s="0" t="s">
        <v>6179</v>
      </c>
      <c r="B540" s="0" t="s">
        <v>6180</v>
      </c>
      <c r="D540" s="0" t="n">
        <v>0.1</v>
      </c>
      <c r="E540" s="0" t="n">
        <v>127.5303</v>
      </c>
      <c r="F540" s="0" t="n">
        <v>110.0173</v>
      </c>
      <c r="G540" s="0" t="n">
        <v>9.1161</v>
      </c>
      <c r="H540" s="0" t="n">
        <v>0.1</v>
      </c>
      <c r="I540" s="0" t="n">
        <v>0.1</v>
      </c>
      <c r="K540" s="0" t="n">
        <v>3</v>
      </c>
      <c r="L540" s="6" t="n">
        <f aca="false">LOG(SUM(D540:F540)/SUM(G540:I540),2)</f>
        <v>4.67295389605759</v>
      </c>
      <c r="M540" s="6" t="n">
        <f aca="false">TTEST(D540:F540,G540:I540,2,3)</f>
        <v>0.195924058193767</v>
      </c>
      <c r="N540" s="6" t="n">
        <f aca="false">TTEST(D540:F540,G540:I540,2,2)</f>
        <v>0.129773026106824</v>
      </c>
      <c r="O540" s="0" t="n">
        <f aca="false">AND(L540&gt;0,N540&lt;0.05)</f>
        <v>0</v>
      </c>
      <c r="P540" s="0" t="n">
        <f aca="false">AND(L540&lt;0,N540&lt;0.05)</f>
        <v>0</v>
      </c>
      <c r="Q540" s="0" t="n">
        <f aca="false">AND(D540=0.1,E540=0.1,F540=0.1,K540&gt;=2)</f>
        <v>0</v>
      </c>
      <c r="R540" s="0" t="n">
        <f aca="false">AND(G540=0.1,H540=0.1,I540=0.1,K540&gt;=2)</f>
        <v>0</v>
      </c>
      <c r="S540" s="0" t="n">
        <f aca="false">OR(O540,R540)</f>
        <v>0</v>
      </c>
      <c r="T540" s="0" t="n">
        <f aca="false">OR(P540,Q540)</f>
        <v>0</v>
      </c>
    </row>
    <row r="541" customFormat="false" ht="15" hidden="false" customHeight="true" outlineLevel="0" collapsed="false">
      <c r="A541" s="0" t="s">
        <v>9782</v>
      </c>
      <c r="B541" s="0" t="s">
        <v>9783</v>
      </c>
      <c r="D541" s="0" t="n">
        <v>0.1</v>
      </c>
      <c r="E541" s="0" t="n">
        <v>7.421</v>
      </c>
      <c r="F541" s="0" t="n">
        <v>0.1</v>
      </c>
      <c r="G541" s="0" t="n">
        <v>0.1</v>
      </c>
      <c r="H541" s="0" t="n">
        <v>0.1</v>
      </c>
      <c r="I541" s="0" t="n">
        <v>0.1</v>
      </c>
      <c r="K541" s="0" t="n">
        <v>1</v>
      </c>
      <c r="L541" s="6" t="n">
        <f aca="false">LOG(SUM(D541:F541)/SUM(G541:I541),2)</f>
        <v>4.66694590952052</v>
      </c>
      <c r="M541" s="6" t="n">
        <f aca="false">TTEST(D541:F541,G541:I541,2,3)</f>
        <v>0.422649730810374</v>
      </c>
      <c r="N541" s="6" t="n">
        <f aca="false">TTEST(D541:F541,G541:I541,2,2)</f>
        <v>0.373900966300058</v>
      </c>
      <c r="O541" s="0" t="n">
        <f aca="false">AND(L541&gt;0,N541&lt;0.05)</f>
        <v>0</v>
      </c>
      <c r="P541" s="0" t="n">
        <f aca="false">AND(L541&lt;0,N541&lt;0.05)</f>
        <v>0</v>
      </c>
      <c r="Q541" s="0" t="n">
        <f aca="false">AND(D541=0.1,E541=0.1,F541=0.1,K541&gt;=2)</f>
        <v>0</v>
      </c>
      <c r="R541" s="0" t="n">
        <f aca="false">AND(G541=0.1,H541=0.1,I541=0.1,K541&gt;=2)</f>
        <v>0</v>
      </c>
      <c r="S541" s="0" t="n">
        <f aca="false">OR(O541,R541)</f>
        <v>0</v>
      </c>
      <c r="T541" s="0" t="n">
        <f aca="false">OR(P541,Q541)</f>
        <v>0</v>
      </c>
    </row>
    <row r="542" customFormat="false" ht="15" hidden="false" customHeight="true" outlineLevel="0" collapsed="false">
      <c r="A542" s="0" t="s">
        <v>10457</v>
      </c>
      <c r="B542" s="0" t="s">
        <v>10458</v>
      </c>
      <c r="D542" s="0" t="n">
        <v>0.1</v>
      </c>
      <c r="E542" s="0" t="n">
        <v>0.1</v>
      </c>
      <c r="F542" s="0" t="n">
        <v>7.3852</v>
      </c>
      <c r="G542" s="0" t="n">
        <v>0.1</v>
      </c>
      <c r="H542" s="0" t="n">
        <v>0.1</v>
      </c>
      <c r="I542" s="0" t="n">
        <v>0.1</v>
      </c>
      <c r="K542" s="0" t="n">
        <v>1</v>
      </c>
      <c r="L542" s="6" t="n">
        <f aca="false">LOG(SUM(D542:F542)/SUM(G542:I542),2)</f>
        <v>4.66015281487638</v>
      </c>
      <c r="M542" s="6" t="n">
        <f aca="false">TTEST(D542:F542,G542:I542,2,3)</f>
        <v>0.422649730810374</v>
      </c>
      <c r="N542" s="6" t="n">
        <f aca="false">TTEST(D542:F542,G542:I542,2,2)</f>
        <v>0.373900966300058</v>
      </c>
      <c r="O542" s="0" t="n">
        <f aca="false">AND(L542&gt;0,N542&lt;0.05)</f>
        <v>0</v>
      </c>
      <c r="P542" s="0" t="n">
        <f aca="false">AND(L542&lt;0,N542&lt;0.05)</f>
        <v>0</v>
      </c>
      <c r="Q542" s="0" t="n">
        <f aca="false">AND(D542=0.1,E542=0.1,F542=0.1,K542&gt;=2)</f>
        <v>0</v>
      </c>
      <c r="R542" s="0" t="n">
        <f aca="false">AND(G542=0.1,H542=0.1,I542=0.1,K542&gt;=2)</f>
        <v>0</v>
      </c>
      <c r="S542" s="0" t="n">
        <f aca="false">OR(O542,R542)</f>
        <v>0</v>
      </c>
      <c r="T542" s="0" t="n">
        <f aca="false">OR(P542,Q542)</f>
        <v>0</v>
      </c>
    </row>
    <row r="543" customFormat="false" ht="15" hidden="false" customHeight="true" outlineLevel="0" collapsed="false">
      <c r="A543" s="0" t="s">
        <v>10283</v>
      </c>
      <c r="B543" s="0" t="s">
        <v>10284</v>
      </c>
      <c r="D543" s="0" t="n">
        <v>7.2205</v>
      </c>
      <c r="E543" s="0" t="n">
        <v>0.1</v>
      </c>
      <c r="F543" s="0" t="n">
        <v>0.1</v>
      </c>
      <c r="G543" s="0" t="n">
        <v>0.1</v>
      </c>
      <c r="H543" s="0" t="n">
        <v>0.1</v>
      </c>
      <c r="I543" s="0" t="n">
        <v>0.1</v>
      </c>
      <c r="K543" s="0" t="n">
        <v>1</v>
      </c>
      <c r="L543" s="6" t="n">
        <f aca="false">LOG(SUM(D543:F543)/SUM(G543:I543),2)</f>
        <v>4.6284819943839</v>
      </c>
      <c r="M543" s="6" t="n">
        <f aca="false">TTEST(D543:F543,G543:I543,2,3)</f>
        <v>0.422649730810374</v>
      </c>
      <c r="N543" s="6" t="n">
        <f aca="false">TTEST(D543:F543,G543:I543,2,2)</f>
        <v>0.373900966300058</v>
      </c>
      <c r="O543" s="0" t="n">
        <f aca="false">AND(L543&gt;0,N543&lt;0.05)</f>
        <v>0</v>
      </c>
      <c r="P543" s="0" t="n">
        <f aca="false">AND(L543&lt;0,N543&lt;0.05)</f>
        <v>0</v>
      </c>
      <c r="Q543" s="0" t="n">
        <f aca="false">AND(D543=0.1,E543=0.1,F543=0.1,K543&gt;=2)</f>
        <v>0</v>
      </c>
      <c r="R543" s="0" t="n">
        <f aca="false">AND(G543=0.1,H543=0.1,I543=0.1,K543&gt;=2)</f>
        <v>0</v>
      </c>
      <c r="S543" s="0" t="n">
        <f aca="false">OR(O543,R543)</f>
        <v>0</v>
      </c>
      <c r="T543" s="0" t="n">
        <f aca="false">OR(P543,Q543)</f>
        <v>0</v>
      </c>
    </row>
    <row r="544" customFormat="false" ht="15" hidden="false" customHeight="true" outlineLevel="0" collapsed="false">
      <c r="A544" s="0" t="s">
        <v>9224</v>
      </c>
      <c r="B544" s="0" t="s">
        <v>9225</v>
      </c>
      <c r="D544" s="0" t="n">
        <v>0.1</v>
      </c>
      <c r="E544" s="0" t="n">
        <v>7.1861</v>
      </c>
      <c r="F544" s="0" t="n">
        <v>0.1</v>
      </c>
      <c r="G544" s="0" t="n">
        <v>0.1</v>
      </c>
      <c r="H544" s="0" t="n">
        <v>0.1</v>
      </c>
      <c r="I544" s="0" t="n">
        <v>0.1</v>
      </c>
      <c r="K544" s="0" t="n">
        <v>1</v>
      </c>
      <c r="L544" s="6" t="n">
        <f aca="false">LOG(SUM(D544:F544)/SUM(G544:I544),2)</f>
        <v>4.62177838941044</v>
      </c>
      <c r="M544" s="6" t="n">
        <f aca="false">TTEST(D544:F544,G544:I544,2,3)</f>
        <v>0.422649730810374</v>
      </c>
      <c r="N544" s="6" t="n">
        <f aca="false">TTEST(D544:F544,G544:I544,2,2)</f>
        <v>0.37390096630006</v>
      </c>
      <c r="O544" s="0" t="n">
        <f aca="false">AND(L544&gt;0,N544&lt;0.05)</f>
        <v>0</v>
      </c>
      <c r="P544" s="0" t="n">
        <f aca="false">AND(L544&lt;0,N544&lt;0.05)</f>
        <v>0</v>
      </c>
      <c r="Q544" s="0" t="n">
        <f aca="false">AND(D544=0.1,E544=0.1,F544=0.1,K544&gt;=2)</f>
        <v>0</v>
      </c>
      <c r="R544" s="0" t="n">
        <f aca="false">AND(G544=0.1,H544=0.1,I544=0.1,K544&gt;=2)</f>
        <v>0</v>
      </c>
      <c r="S544" s="0" t="n">
        <f aca="false">OR(O544,R544)</f>
        <v>0</v>
      </c>
      <c r="T544" s="0" t="n">
        <f aca="false">OR(P544,Q544)</f>
        <v>0</v>
      </c>
    </row>
    <row r="545" customFormat="false" ht="15" hidden="false" customHeight="true" outlineLevel="0" collapsed="false">
      <c r="A545" s="0" t="s">
        <v>11009</v>
      </c>
      <c r="B545" s="0" t="s">
        <v>11010</v>
      </c>
      <c r="D545" s="0" t="n">
        <v>0.1</v>
      </c>
      <c r="E545" s="0" t="n">
        <v>0.1</v>
      </c>
      <c r="F545" s="0" t="n">
        <v>7.1854</v>
      </c>
      <c r="G545" s="0" t="n">
        <v>0.1</v>
      </c>
      <c r="H545" s="0" t="n">
        <v>0.1</v>
      </c>
      <c r="I545" s="0" t="n">
        <v>0.1</v>
      </c>
      <c r="K545" s="0" t="n">
        <v>1</v>
      </c>
      <c r="L545" s="6" t="n">
        <f aca="false">LOG(SUM(D545:F545)/SUM(G545:I545),2)</f>
        <v>4.6216416549516</v>
      </c>
      <c r="M545" s="6" t="n">
        <f aca="false">TTEST(D545:F545,G545:I545,2,3)</f>
        <v>0.422649730810374</v>
      </c>
      <c r="N545" s="6" t="n">
        <f aca="false">TTEST(D545:F545,G545:I545,2,2)</f>
        <v>0.373900966300058</v>
      </c>
      <c r="O545" s="0" t="n">
        <f aca="false">AND(L545&gt;0,N545&lt;0.05)</f>
        <v>0</v>
      </c>
      <c r="P545" s="0" t="n">
        <f aca="false">AND(L545&lt;0,N545&lt;0.05)</f>
        <v>0</v>
      </c>
      <c r="Q545" s="0" t="n">
        <f aca="false">AND(D545=0.1,E545=0.1,F545=0.1,K545&gt;=2)</f>
        <v>0</v>
      </c>
      <c r="R545" s="0" t="n">
        <f aca="false">AND(G545=0.1,H545=0.1,I545=0.1,K545&gt;=2)</f>
        <v>0</v>
      </c>
      <c r="S545" s="0" t="n">
        <f aca="false">OR(O545,R545)</f>
        <v>0</v>
      </c>
      <c r="T545" s="0" t="n">
        <f aca="false">OR(P545,Q545)</f>
        <v>0</v>
      </c>
    </row>
    <row r="546" customFormat="false" ht="15" hidden="false" customHeight="true" outlineLevel="0" collapsed="false">
      <c r="A546" s="0" t="s">
        <v>4121</v>
      </c>
      <c r="B546" s="0" t="s">
        <v>4122</v>
      </c>
      <c r="D546" s="0" t="n">
        <v>0.1</v>
      </c>
      <c r="E546" s="0" t="n">
        <v>0.1</v>
      </c>
      <c r="F546" s="0" t="n">
        <v>7.0714</v>
      </c>
      <c r="G546" s="0" t="n">
        <v>0.1</v>
      </c>
      <c r="H546" s="0" t="n">
        <v>0.1</v>
      </c>
      <c r="I546" s="0" t="n">
        <v>0.1</v>
      </c>
      <c r="K546" s="0" t="n">
        <v>1</v>
      </c>
      <c r="L546" s="6" t="n">
        <f aca="false">LOG(SUM(D546:F546)/SUM(G546:I546),2)</f>
        <v>4.599198754543</v>
      </c>
      <c r="M546" s="6" t="n">
        <f aca="false">TTEST(D546:F546,G546:I546,2,3)</f>
        <v>0.422649730810374</v>
      </c>
      <c r="N546" s="6" t="n">
        <f aca="false">TTEST(D546:F546,G546:I546,2,2)</f>
        <v>0.373900966300058</v>
      </c>
      <c r="O546" s="0" t="n">
        <f aca="false">AND(L546&gt;0,N546&lt;0.05)</f>
        <v>0</v>
      </c>
      <c r="P546" s="0" t="n">
        <f aca="false">AND(L546&lt;0,N546&lt;0.05)</f>
        <v>0</v>
      </c>
      <c r="Q546" s="0" t="n">
        <f aca="false">AND(D546=0.1,E546=0.1,F546=0.1,K546&gt;=2)</f>
        <v>0</v>
      </c>
      <c r="R546" s="0" t="n">
        <f aca="false">AND(G546=0.1,H546=0.1,I546=0.1,K546&gt;=2)</f>
        <v>0</v>
      </c>
      <c r="S546" s="0" t="n">
        <f aca="false">OR(O546,R546)</f>
        <v>0</v>
      </c>
      <c r="T546" s="0" t="n">
        <f aca="false">OR(P546,Q546)</f>
        <v>0</v>
      </c>
    </row>
    <row r="547" customFormat="false" ht="15" hidden="false" customHeight="true" outlineLevel="0" collapsed="false">
      <c r="A547" s="0" t="s">
        <v>10769</v>
      </c>
      <c r="B547" s="0" t="s">
        <v>10770</v>
      </c>
      <c r="D547" s="0" t="n">
        <v>7.0327</v>
      </c>
      <c r="E547" s="0" t="n">
        <v>0.1</v>
      </c>
      <c r="F547" s="0" t="n">
        <v>0.1</v>
      </c>
      <c r="G547" s="0" t="n">
        <v>0.1</v>
      </c>
      <c r="H547" s="0" t="n">
        <v>0.1</v>
      </c>
      <c r="I547" s="0" t="n">
        <v>0.1</v>
      </c>
      <c r="K547" s="0" t="n">
        <v>1</v>
      </c>
      <c r="L547" s="6" t="n">
        <f aca="false">LOG(SUM(D547:F547)/SUM(G547:I547),2)</f>
        <v>4.59149990655112</v>
      </c>
      <c r="M547" s="6" t="n">
        <f aca="false">TTEST(D547:F547,G547:I547,2,3)</f>
        <v>0.422649730810374</v>
      </c>
      <c r="N547" s="6" t="n">
        <f aca="false">TTEST(D547:F547,G547:I547,2,2)</f>
        <v>0.373900966300058</v>
      </c>
      <c r="O547" s="0" t="n">
        <f aca="false">AND(L547&gt;0,N547&lt;0.05)</f>
        <v>0</v>
      </c>
      <c r="P547" s="0" t="n">
        <f aca="false">AND(L547&lt;0,N547&lt;0.05)</f>
        <v>0</v>
      </c>
      <c r="Q547" s="0" t="n">
        <f aca="false">AND(D547=0.1,E547=0.1,F547=0.1,K547&gt;=2)</f>
        <v>0</v>
      </c>
      <c r="R547" s="0" t="n">
        <f aca="false">AND(G547=0.1,H547=0.1,I547=0.1,K547&gt;=2)</f>
        <v>0</v>
      </c>
      <c r="S547" s="0" t="n">
        <f aca="false">OR(O547,R547)</f>
        <v>0</v>
      </c>
      <c r="T547" s="0" t="n">
        <f aca="false">OR(P547,Q547)</f>
        <v>0</v>
      </c>
    </row>
    <row r="548" customFormat="false" ht="15" hidden="false" customHeight="true" outlineLevel="0" collapsed="false">
      <c r="A548" s="0" t="s">
        <v>8507</v>
      </c>
      <c r="B548" s="0" t="s">
        <v>8508</v>
      </c>
      <c r="D548" s="0" t="n">
        <v>7.0017</v>
      </c>
      <c r="E548" s="0" t="n">
        <v>0.1</v>
      </c>
      <c r="F548" s="0" t="n">
        <v>0.1</v>
      </c>
      <c r="G548" s="0" t="n">
        <v>0.1</v>
      </c>
      <c r="H548" s="0" t="n">
        <v>0.1</v>
      </c>
      <c r="I548" s="0" t="n">
        <v>0.1</v>
      </c>
      <c r="K548" s="0" t="n">
        <v>1</v>
      </c>
      <c r="L548" s="6" t="n">
        <f aca="false">LOG(SUM(D548:F548)/SUM(G548:I548),2)</f>
        <v>4.58530309684257</v>
      </c>
      <c r="M548" s="6" t="n">
        <f aca="false">TTEST(D548:F548,G548:I548,2,3)</f>
        <v>0.422649730810374</v>
      </c>
      <c r="N548" s="6" t="n">
        <f aca="false">TTEST(D548:F548,G548:I548,2,2)</f>
        <v>0.373900966300058</v>
      </c>
      <c r="O548" s="0" t="n">
        <f aca="false">AND(L548&gt;0,N548&lt;0.05)</f>
        <v>0</v>
      </c>
      <c r="P548" s="0" t="n">
        <f aca="false">AND(L548&lt;0,N548&lt;0.05)</f>
        <v>0</v>
      </c>
      <c r="Q548" s="0" t="n">
        <f aca="false">AND(D548=0.1,E548=0.1,F548=0.1,K548&gt;=2)</f>
        <v>0</v>
      </c>
      <c r="R548" s="0" t="n">
        <f aca="false">AND(G548=0.1,H548=0.1,I548=0.1,K548&gt;=2)</f>
        <v>0</v>
      </c>
      <c r="S548" s="0" t="n">
        <f aca="false">OR(O548,R548)</f>
        <v>0</v>
      </c>
      <c r="T548" s="0" t="n">
        <f aca="false">OR(P548,Q548)</f>
        <v>0</v>
      </c>
    </row>
    <row r="549" customFormat="false" ht="15" hidden="false" customHeight="true" outlineLevel="0" collapsed="false">
      <c r="A549" s="0" t="s">
        <v>9215</v>
      </c>
      <c r="B549" s="0" t="s">
        <v>9216</v>
      </c>
      <c r="D549" s="0" t="n">
        <v>0.1</v>
      </c>
      <c r="E549" s="0" t="n">
        <v>0.1</v>
      </c>
      <c r="F549" s="0" t="n">
        <v>6.9817</v>
      </c>
      <c r="G549" s="0" t="n">
        <v>0.1</v>
      </c>
      <c r="H549" s="0" t="n">
        <v>0.1</v>
      </c>
      <c r="I549" s="0" t="n">
        <v>0.1</v>
      </c>
      <c r="K549" s="0" t="n">
        <v>1</v>
      </c>
      <c r="L549" s="6" t="n">
        <f aca="false">LOG(SUM(D549:F549)/SUM(G549:I549),2)</f>
        <v>4.58129098295937</v>
      </c>
      <c r="M549" s="6" t="n">
        <f aca="false">TTEST(D549:F549,G549:I549,2,3)</f>
        <v>0.422649730810374</v>
      </c>
      <c r="N549" s="6" t="n">
        <f aca="false">TTEST(D549:F549,G549:I549,2,2)</f>
        <v>0.373900966300058</v>
      </c>
      <c r="O549" s="0" t="n">
        <f aca="false">AND(L549&gt;0,N549&lt;0.05)</f>
        <v>0</v>
      </c>
      <c r="P549" s="0" t="n">
        <f aca="false">AND(L549&lt;0,N549&lt;0.05)</f>
        <v>0</v>
      </c>
      <c r="Q549" s="0" t="n">
        <f aca="false">AND(D549=0.1,E549=0.1,F549=0.1,K549&gt;=2)</f>
        <v>0</v>
      </c>
      <c r="R549" s="0" t="n">
        <f aca="false">AND(G549=0.1,H549=0.1,I549=0.1,K549&gt;=2)</f>
        <v>0</v>
      </c>
      <c r="S549" s="0" t="n">
        <f aca="false">OR(O549,R549)</f>
        <v>0</v>
      </c>
      <c r="T549" s="0" t="n">
        <f aca="false">OR(P549,Q549)</f>
        <v>0</v>
      </c>
    </row>
    <row r="550" customFormat="false" ht="15" hidden="false" customHeight="true" outlineLevel="0" collapsed="false">
      <c r="A550" s="0" t="s">
        <v>10859</v>
      </c>
      <c r="B550" s="0" t="s">
        <v>10860</v>
      </c>
      <c r="D550" s="0" t="n">
        <v>6.935</v>
      </c>
      <c r="E550" s="0" t="n">
        <v>0.1</v>
      </c>
      <c r="F550" s="0" t="n">
        <v>0.1</v>
      </c>
      <c r="G550" s="0" t="n">
        <v>0.1</v>
      </c>
      <c r="H550" s="0" t="n">
        <v>0.1</v>
      </c>
      <c r="I550" s="0" t="n">
        <v>0.1</v>
      </c>
      <c r="K550" s="0" t="n">
        <v>1</v>
      </c>
      <c r="L550" s="6" t="n">
        <f aca="false">LOG(SUM(D550:F550)/SUM(G550:I550),2)</f>
        <v>4.57187902386725</v>
      </c>
      <c r="M550" s="6" t="n">
        <f aca="false">TTEST(D550:F550,G550:I550,2,3)</f>
        <v>0.422649730810374</v>
      </c>
      <c r="N550" s="6" t="n">
        <f aca="false">TTEST(D550:F550,G550:I550,2,2)</f>
        <v>0.373900966300058</v>
      </c>
      <c r="O550" s="0" t="n">
        <f aca="false">AND(L550&gt;0,N550&lt;0.05)</f>
        <v>0</v>
      </c>
      <c r="P550" s="0" t="n">
        <f aca="false">AND(L550&lt;0,N550&lt;0.05)</f>
        <v>0</v>
      </c>
      <c r="Q550" s="0" t="n">
        <f aca="false">AND(D550=0.1,E550=0.1,F550=0.1,K550&gt;=2)</f>
        <v>0</v>
      </c>
      <c r="R550" s="0" t="n">
        <f aca="false">AND(G550=0.1,H550=0.1,I550=0.1,K550&gt;=2)</f>
        <v>0</v>
      </c>
      <c r="S550" s="0" t="n">
        <f aca="false">OR(O550,R550)</f>
        <v>0</v>
      </c>
      <c r="T550" s="0" t="n">
        <f aca="false">OR(P550,Q550)</f>
        <v>0</v>
      </c>
    </row>
    <row r="551" customFormat="false" ht="15" hidden="false" customHeight="true" outlineLevel="0" collapsed="false">
      <c r="A551" s="0" t="s">
        <v>9605</v>
      </c>
      <c r="B551" s="0" t="s">
        <v>9606</v>
      </c>
      <c r="D551" s="0" t="n">
        <v>6.8753</v>
      </c>
      <c r="E551" s="0" t="n">
        <v>0.1</v>
      </c>
      <c r="F551" s="0" t="n">
        <v>0.1</v>
      </c>
      <c r="G551" s="0" t="n">
        <v>0.1</v>
      </c>
      <c r="H551" s="0" t="n">
        <v>0.1</v>
      </c>
      <c r="I551" s="0" t="n">
        <v>0.1</v>
      </c>
      <c r="K551" s="0" t="n">
        <v>1</v>
      </c>
      <c r="L551" s="6" t="n">
        <f aca="false">LOG(SUM(D551:F551)/SUM(G551:I551),2)</f>
        <v>4.5597569151618</v>
      </c>
      <c r="M551" s="6" t="n">
        <f aca="false">TTEST(D551:F551,G551:I551,2,3)</f>
        <v>0.422649730810374</v>
      </c>
      <c r="N551" s="6" t="n">
        <f aca="false">TTEST(D551:F551,G551:I551,2,2)</f>
        <v>0.373900966300058</v>
      </c>
      <c r="O551" s="0" t="n">
        <f aca="false">AND(L551&gt;0,N551&lt;0.05)</f>
        <v>0</v>
      </c>
      <c r="P551" s="0" t="n">
        <f aca="false">AND(L551&lt;0,N551&lt;0.05)</f>
        <v>0</v>
      </c>
      <c r="Q551" s="0" t="n">
        <f aca="false">AND(D551=0.1,E551=0.1,F551=0.1,K551&gt;=2)</f>
        <v>0</v>
      </c>
      <c r="R551" s="0" t="n">
        <f aca="false">AND(G551=0.1,H551=0.1,I551=0.1,K551&gt;=2)</f>
        <v>0</v>
      </c>
      <c r="S551" s="0" t="n">
        <f aca="false">OR(O551,R551)</f>
        <v>0</v>
      </c>
      <c r="T551" s="0" t="n">
        <f aca="false">OR(P551,Q551)</f>
        <v>0</v>
      </c>
    </row>
    <row r="552" customFormat="false" ht="15" hidden="false" customHeight="true" outlineLevel="0" collapsed="false">
      <c r="A552" s="0" t="s">
        <v>10334</v>
      </c>
      <c r="B552" s="0" t="s">
        <v>10335</v>
      </c>
      <c r="D552" s="0" t="n">
        <v>6.8588</v>
      </c>
      <c r="E552" s="0" t="n">
        <v>0.1</v>
      </c>
      <c r="F552" s="0" t="n">
        <v>0.1</v>
      </c>
      <c r="G552" s="0" t="n">
        <v>0.1</v>
      </c>
      <c r="H552" s="0" t="n">
        <v>0.1</v>
      </c>
      <c r="I552" s="0" t="n">
        <v>0.1</v>
      </c>
      <c r="K552" s="0" t="n">
        <v>1</v>
      </c>
      <c r="L552" s="6" t="n">
        <f aca="false">LOG(SUM(D552:F552)/SUM(G552:I552),2)</f>
        <v>4.5563885395329</v>
      </c>
      <c r="M552" s="6" t="n">
        <f aca="false">TTEST(D552:F552,G552:I552,2,3)</f>
        <v>0.422649730810374</v>
      </c>
      <c r="N552" s="6" t="n">
        <f aca="false">TTEST(D552:F552,G552:I552,2,2)</f>
        <v>0.373900966300058</v>
      </c>
      <c r="O552" s="0" t="n">
        <f aca="false">AND(L552&gt;0,N552&lt;0.05)</f>
        <v>0</v>
      </c>
      <c r="P552" s="0" t="n">
        <f aca="false">AND(L552&lt;0,N552&lt;0.05)</f>
        <v>0</v>
      </c>
      <c r="Q552" s="0" t="n">
        <f aca="false">AND(D552=0.1,E552=0.1,F552=0.1,K552&gt;=2)</f>
        <v>0</v>
      </c>
      <c r="R552" s="0" t="n">
        <f aca="false">AND(G552=0.1,H552=0.1,I552=0.1,K552&gt;=2)</f>
        <v>0</v>
      </c>
      <c r="S552" s="0" t="n">
        <f aca="false">OR(O552,R552)</f>
        <v>0</v>
      </c>
      <c r="T552" s="0" t="n">
        <f aca="false">OR(P552,Q552)</f>
        <v>0</v>
      </c>
    </row>
    <row r="553" customFormat="false" ht="15" hidden="false" customHeight="true" outlineLevel="0" collapsed="false">
      <c r="A553" s="0" t="s">
        <v>10868</v>
      </c>
      <c r="B553" s="0" t="s">
        <v>10869</v>
      </c>
      <c r="D553" s="0" t="n">
        <v>0.1</v>
      </c>
      <c r="E553" s="0" t="n">
        <v>0.1</v>
      </c>
      <c r="F553" s="0" t="n">
        <v>6.8392</v>
      </c>
      <c r="G553" s="0" t="n">
        <v>0.1</v>
      </c>
      <c r="H553" s="0" t="n">
        <v>0.1</v>
      </c>
      <c r="I553" s="0" t="n">
        <v>0.1</v>
      </c>
      <c r="K553" s="0" t="n">
        <v>1</v>
      </c>
      <c r="L553" s="6" t="n">
        <f aca="false">LOG(SUM(D553:F553)/SUM(G553:I553),2)</f>
        <v>4.55237707109487</v>
      </c>
      <c r="M553" s="6" t="n">
        <f aca="false">TTEST(D553:F553,G553:I553,2,3)</f>
        <v>0.422649730810374</v>
      </c>
      <c r="N553" s="6" t="n">
        <f aca="false">TTEST(D553:F553,G553:I553,2,2)</f>
        <v>0.373900966300058</v>
      </c>
      <c r="O553" s="0" t="n">
        <f aca="false">AND(L553&gt;0,N553&lt;0.05)</f>
        <v>0</v>
      </c>
      <c r="P553" s="0" t="n">
        <f aca="false">AND(L553&lt;0,N553&lt;0.05)</f>
        <v>0</v>
      </c>
      <c r="Q553" s="0" t="n">
        <f aca="false">AND(D553=0.1,E553=0.1,F553=0.1,K553&gt;=2)</f>
        <v>0</v>
      </c>
      <c r="R553" s="0" t="n">
        <f aca="false">AND(G553=0.1,H553=0.1,I553=0.1,K553&gt;=2)</f>
        <v>0</v>
      </c>
      <c r="S553" s="0" t="n">
        <f aca="false">OR(O553,R553)</f>
        <v>0</v>
      </c>
      <c r="T553" s="0" t="n">
        <f aca="false">OR(P553,Q553)</f>
        <v>0</v>
      </c>
    </row>
    <row r="554" customFormat="false" ht="15" hidden="false" customHeight="true" outlineLevel="0" collapsed="false">
      <c r="A554" s="0" t="s">
        <v>10361</v>
      </c>
      <c r="B554" s="0" t="s">
        <v>10362</v>
      </c>
      <c r="D554" s="0" t="n">
        <v>0.1</v>
      </c>
      <c r="E554" s="0" t="n">
        <v>0.1</v>
      </c>
      <c r="F554" s="0" t="n">
        <v>6.7997</v>
      </c>
      <c r="G554" s="0" t="n">
        <v>0.1</v>
      </c>
      <c r="H554" s="0" t="n">
        <v>0.1</v>
      </c>
      <c r="I554" s="0" t="n">
        <v>0.1</v>
      </c>
      <c r="K554" s="0" t="n">
        <v>1</v>
      </c>
      <c r="L554" s="6" t="n">
        <f aca="false">LOG(SUM(D554:F554)/SUM(G554:I554),2)</f>
        <v>4.54425868511138</v>
      </c>
      <c r="M554" s="6" t="n">
        <f aca="false">TTEST(D554:F554,G554:I554,2,3)</f>
        <v>0.422649730810374</v>
      </c>
      <c r="N554" s="6" t="n">
        <f aca="false">TTEST(D554:F554,G554:I554,2,2)</f>
        <v>0.373900966300058</v>
      </c>
      <c r="O554" s="0" t="n">
        <f aca="false">AND(L554&gt;0,N554&lt;0.05)</f>
        <v>0</v>
      </c>
      <c r="P554" s="0" t="n">
        <f aca="false">AND(L554&lt;0,N554&lt;0.05)</f>
        <v>0</v>
      </c>
      <c r="Q554" s="0" t="n">
        <f aca="false">AND(D554=0.1,E554=0.1,F554=0.1,K554&gt;=2)</f>
        <v>0</v>
      </c>
      <c r="R554" s="0" t="n">
        <f aca="false">AND(G554=0.1,H554=0.1,I554=0.1,K554&gt;=2)</f>
        <v>0</v>
      </c>
      <c r="S554" s="0" t="n">
        <f aca="false">OR(O554,R554)</f>
        <v>0</v>
      </c>
      <c r="T554" s="0" t="n">
        <f aca="false">OR(P554,Q554)</f>
        <v>0</v>
      </c>
    </row>
    <row r="555" customFormat="false" ht="15" hidden="false" customHeight="true" outlineLevel="0" collapsed="false">
      <c r="A555" s="0" t="s">
        <v>10880</v>
      </c>
      <c r="B555" s="0" t="s">
        <v>10881</v>
      </c>
      <c r="D555" s="0" t="n">
        <v>6.7114</v>
      </c>
      <c r="E555" s="0" t="n">
        <v>0.1</v>
      </c>
      <c r="F555" s="0" t="n">
        <v>0.1</v>
      </c>
      <c r="G555" s="0" t="n">
        <v>0.1</v>
      </c>
      <c r="H555" s="0" t="n">
        <v>0.1</v>
      </c>
      <c r="I555" s="0" t="n">
        <v>0.1</v>
      </c>
      <c r="K555" s="0" t="n">
        <v>1</v>
      </c>
      <c r="L555" s="6" t="n">
        <f aca="false">LOG(SUM(D555:F555)/SUM(G555:I555),2)</f>
        <v>4.52594357228725</v>
      </c>
      <c r="M555" s="6" t="n">
        <f aca="false">TTEST(D555:F555,G555:I555,2,3)</f>
        <v>0.422649730810374</v>
      </c>
      <c r="N555" s="6" t="n">
        <f aca="false">TTEST(D555:F555,G555:I555,2,2)</f>
        <v>0.373900966300058</v>
      </c>
      <c r="O555" s="0" t="n">
        <f aca="false">AND(L555&gt;0,N555&lt;0.05)</f>
        <v>0</v>
      </c>
      <c r="P555" s="0" t="n">
        <f aca="false">AND(L555&lt;0,N555&lt;0.05)</f>
        <v>0</v>
      </c>
      <c r="Q555" s="0" t="n">
        <f aca="false">AND(D555=0.1,E555=0.1,F555=0.1,K555&gt;=2)</f>
        <v>0</v>
      </c>
      <c r="R555" s="0" t="n">
        <f aca="false">AND(G555=0.1,H555=0.1,I555=0.1,K555&gt;=2)</f>
        <v>0</v>
      </c>
      <c r="S555" s="0" t="n">
        <f aca="false">OR(O555,R555)</f>
        <v>0</v>
      </c>
      <c r="T555" s="0" t="n">
        <f aca="false">OR(P555,Q555)</f>
        <v>0</v>
      </c>
    </row>
    <row r="556" customFormat="false" ht="15" hidden="false" customHeight="true" outlineLevel="0" collapsed="false">
      <c r="A556" s="0" t="s">
        <v>10067</v>
      </c>
      <c r="B556" s="0" t="s">
        <v>10068</v>
      </c>
      <c r="D556" s="0" t="n">
        <v>0.1</v>
      </c>
      <c r="E556" s="0" t="n">
        <v>0.1</v>
      </c>
      <c r="F556" s="0" t="n">
        <v>6.6355</v>
      </c>
      <c r="G556" s="0" t="n">
        <v>0.1</v>
      </c>
      <c r="H556" s="0" t="n">
        <v>0.1</v>
      </c>
      <c r="I556" s="0" t="n">
        <v>0.1</v>
      </c>
      <c r="K556" s="0" t="n">
        <v>1</v>
      </c>
      <c r="L556" s="6" t="n">
        <f aca="false">LOG(SUM(D556:F556)/SUM(G556:I556),2)</f>
        <v>4.51001246544852</v>
      </c>
      <c r="M556" s="6" t="n">
        <f aca="false">TTEST(D556:F556,G556:I556,2,3)</f>
        <v>0.422649730810374</v>
      </c>
      <c r="N556" s="6" t="n">
        <f aca="false">TTEST(D556:F556,G556:I556,2,2)</f>
        <v>0.373900966300058</v>
      </c>
      <c r="O556" s="0" t="n">
        <f aca="false">AND(L556&gt;0,N556&lt;0.05)</f>
        <v>0</v>
      </c>
      <c r="P556" s="0" t="n">
        <f aca="false">AND(L556&lt;0,N556&lt;0.05)</f>
        <v>0</v>
      </c>
      <c r="Q556" s="0" t="n">
        <f aca="false">AND(D556=0.1,E556=0.1,F556=0.1,K556&gt;=2)</f>
        <v>0</v>
      </c>
      <c r="R556" s="0" t="n">
        <f aca="false">AND(G556=0.1,H556=0.1,I556=0.1,K556&gt;=2)</f>
        <v>0</v>
      </c>
      <c r="S556" s="0" t="n">
        <f aca="false">OR(O556,R556)</f>
        <v>0</v>
      </c>
      <c r="T556" s="0" t="n">
        <f aca="false">OR(P556,Q556)</f>
        <v>0</v>
      </c>
    </row>
    <row r="557" customFormat="false" ht="15" hidden="false" customHeight="true" outlineLevel="0" collapsed="false">
      <c r="A557" s="0" t="s">
        <v>3248</v>
      </c>
      <c r="B557" s="0" t="s">
        <v>3249</v>
      </c>
      <c r="D557" s="0" t="n">
        <v>0.1</v>
      </c>
      <c r="E557" s="0" t="n">
        <v>0.1</v>
      </c>
      <c r="F557" s="0" t="n">
        <v>29.0525</v>
      </c>
      <c r="G557" s="0" t="n">
        <v>1.0882</v>
      </c>
      <c r="H557" s="0" t="n">
        <v>0.1</v>
      </c>
      <c r="I557" s="0" t="n">
        <v>0.1</v>
      </c>
      <c r="K557" s="0" t="n">
        <v>2</v>
      </c>
      <c r="L557" s="6" t="n">
        <f aca="false">LOG(SUM(D557:F557)/SUM(G557:I557),2)</f>
        <v>4.50513142455214</v>
      </c>
      <c r="M557" s="6" t="n">
        <f aca="false">TTEST(D557:F557,G557:I557,2,3)</f>
        <v>0.436034028119153</v>
      </c>
      <c r="N557" s="6" t="n">
        <f aca="false">TTEST(D557:F557,G557:I557,2,2)</f>
        <v>0.389055452401934</v>
      </c>
      <c r="O557" s="0" t="n">
        <f aca="false">AND(L557&gt;0,N557&lt;0.05)</f>
        <v>0</v>
      </c>
      <c r="P557" s="0" t="n">
        <f aca="false">AND(L557&lt;0,N557&lt;0.05)</f>
        <v>0</v>
      </c>
      <c r="Q557" s="0" t="n">
        <f aca="false">AND(D557=0.1,E557=0.1,F557=0.1,K557&gt;=2)</f>
        <v>0</v>
      </c>
      <c r="R557" s="0" t="n">
        <f aca="false">AND(G557=0.1,H557=0.1,I557=0.1,K557&gt;=2)</f>
        <v>0</v>
      </c>
      <c r="S557" s="0" t="n">
        <f aca="false">OR(O557,R557)</f>
        <v>0</v>
      </c>
      <c r="T557" s="0" t="n">
        <f aca="false">OR(P557,Q557)</f>
        <v>0</v>
      </c>
    </row>
    <row r="558" customFormat="false" ht="15" hidden="false" customHeight="true" outlineLevel="0" collapsed="false">
      <c r="A558" s="0" t="s">
        <v>10385</v>
      </c>
      <c r="B558" s="0" t="s">
        <v>10386</v>
      </c>
      <c r="D558" s="0" t="n">
        <v>0.1</v>
      </c>
      <c r="E558" s="0" t="n">
        <v>0.1</v>
      </c>
      <c r="F558" s="0" t="n">
        <v>6.6097</v>
      </c>
      <c r="G558" s="0" t="n">
        <v>0.1</v>
      </c>
      <c r="H558" s="0" t="n">
        <v>0.1</v>
      </c>
      <c r="I558" s="0" t="n">
        <v>0.1</v>
      </c>
      <c r="K558" s="0" t="n">
        <v>1</v>
      </c>
      <c r="L558" s="6" t="n">
        <f aca="false">LOG(SUM(D558:F558)/SUM(G558:I558),2)</f>
        <v>4.50455683615601</v>
      </c>
      <c r="M558" s="6" t="n">
        <f aca="false">TTEST(D558:F558,G558:I558,2,3)</f>
        <v>0.422649730810374</v>
      </c>
      <c r="N558" s="6" t="n">
        <f aca="false">TTEST(D558:F558,G558:I558,2,2)</f>
        <v>0.373900966300058</v>
      </c>
      <c r="O558" s="0" t="n">
        <f aca="false">AND(L558&gt;0,N558&lt;0.05)</f>
        <v>0</v>
      </c>
      <c r="P558" s="0" t="n">
        <f aca="false">AND(L558&lt;0,N558&lt;0.05)</f>
        <v>0</v>
      </c>
      <c r="Q558" s="0" t="n">
        <f aca="false">AND(D558=0.1,E558=0.1,F558=0.1,K558&gt;=2)</f>
        <v>0</v>
      </c>
      <c r="R558" s="0" t="n">
        <f aca="false">AND(G558=0.1,H558=0.1,I558=0.1,K558&gt;=2)</f>
        <v>0</v>
      </c>
      <c r="S558" s="0" t="n">
        <f aca="false">OR(O558,R558)</f>
        <v>0</v>
      </c>
      <c r="T558" s="0" t="n">
        <f aca="false">OR(P558,Q558)</f>
        <v>0</v>
      </c>
    </row>
    <row r="559" customFormat="false" ht="15" hidden="false" customHeight="true" outlineLevel="0" collapsed="false">
      <c r="A559" s="0" t="s">
        <v>8504</v>
      </c>
      <c r="B559" s="0" t="s">
        <v>8505</v>
      </c>
      <c r="D559" s="0" t="n">
        <v>0.1</v>
      </c>
      <c r="E559" s="0" t="n">
        <v>6.6078</v>
      </c>
      <c r="F559" s="0" t="n">
        <v>0.1</v>
      </c>
      <c r="G559" s="0" t="n">
        <v>0.1</v>
      </c>
      <c r="H559" s="0" t="n">
        <v>0.1</v>
      </c>
      <c r="I559" s="0" t="n">
        <v>0.1</v>
      </c>
      <c r="K559" s="0" t="n">
        <v>1</v>
      </c>
      <c r="L559" s="6" t="n">
        <f aca="false">LOG(SUM(D559:F559)/SUM(G559:I559),2)</f>
        <v>4.50415424822203</v>
      </c>
      <c r="M559" s="6" t="n">
        <f aca="false">TTEST(D559:F559,G559:I559,2,3)</f>
        <v>0.422649730810374</v>
      </c>
      <c r="N559" s="6" t="n">
        <f aca="false">TTEST(D559:F559,G559:I559,2,2)</f>
        <v>0.373900966300058</v>
      </c>
      <c r="O559" s="0" t="n">
        <f aca="false">AND(L559&gt;0,N559&lt;0.05)</f>
        <v>0</v>
      </c>
      <c r="P559" s="0" t="n">
        <f aca="false">AND(L559&lt;0,N559&lt;0.05)</f>
        <v>0</v>
      </c>
      <c r="Q559" s="0" t="n">
        <f aca="false">AND(D559=0.1,E559=0.1,F559=0.1,K559&gt;=2)</f>
        <v>0</v>
      </c>
      <c r="R559" s="0" t="n">
        <f aca="false">AND(G559=0.1,H559=0.1,I559=0.1,K559&gt;=2)</f>
        <v>0</v>
      </c>
      <c r="S559" s="0" t="n">
        <f aca="false">OR(O559,R559)</f>
        <v>0</v>
      </c>
      <c r="T559" s="0" t="n">
        <f aca="false">OR(P559,Q559)</f>
        <v>0</v>
      </c>
    </row>
    <row r="560" customFormat="false" ht="15" hidden="false" customHeight="true" outlineLevel="0" collapsed="false">
      <c r="A560" s="0" t="s">
        <v>8846</v>
      </c>
      <c r="B560" s="0" t="s">
        <v>8847</v>
      </c>
      <c r="D560" s="0" t="n">
        <v>0.1</v>
      </c>
      <c r="E560" s="0" t="n">
        <v>0.1</v>
      </c>
      <c r="F560" s="0" t="n">
        <v>6.6058</v>
      </c>
      <c r="G560" s="0" t="n">
        <v>0.1</v>
      </c>
      <c r="H560" s="0" t="n">
        <v>0.1</v>
      </c>
      <c r="I560" s="0" t="n">
        <v>0.1</v>
      </c>
      <c r="K560" s="0" t="n">
        <v>1</v>
      </c>
      <c r="L560" s="6" t="n">
        <f aca="false">LOG(SUM(D560:F560)/SUM(G560:I560),2)</f>
        <v>4.5037303500463</v>
      </c>
      <c r="M560" s="6" t="n">
        <f aca="false">TTEST(D560:F560,G560:I560,2,3)</f>
        <v>0.422649730810374</v>
      </c>
      <c r="N560" s="6" t="n">
        <f aca="false">TTEST(D560:F560,G560:I560,2,2)</f>
        <v>0.373900966300058</v>
      </c>
      <c r="O560" s="0" t="n">
        <f aca="false">AND(L560&gt;0,N560&lt;0.05)</f>
        <v>0</v>
      </c>
      <c r="P560" s="0" t="n">
        <f aca="false">AND(L560&lt;0,N560&lt;0.05)</f>
        <v>0</v>
      </c>
      <c r="Q560" s="0" t="n">
        <f aca="false">AND(D560=0.1,E560=0.1,F560=0.1,K560&gt;=2)</f>
        <v>0</v>
      </c>
      <c r="R560" s="0" t="n">
        <f aca="false">AND(G560=0.1,H560=0.1,I560=0.1,K560&gt;=2)</f>
        <v>0</v>
      </c>
      <c r="S560" s="0" t="n">
        <f aca="false">OR(O560,R560)</f>
        <v>0</v>
      </c>
      <c r="T560" s="0" t="n">
        <f aca="false">OR(P560,Q560)</f>
        <v>0</v>
      </c>
    </row>
    <row r="561" customFormat="false" ht="15" hidden="false" customHeight="true" outlineLevel="0" collapsed="false">
      <c r="A561" s="0" t="s">
        <v>8525</v>
      </c>
      <c r="B561" s="0" t="s">
        <v>8526</v>
      </c>
      <c r="D561" s="0" t="n">
        <v>0.1</v>
      </c>
      <c r="E561" s="0" t="n">
        <v>0.1</v>
      </c>
      <c r="F561" s="0" t="n">
        <v>6.512</v>
      </c>
      <c r="G561" s="0" t="n">
        <v>0.1</v>
      </c>
      <c r="H561" s="0" t="n">
        <v>0.1</v>
      </c>
      <c r="I561" s="0" t="n">
        <v>0.1</v>
      </c>
      <c r="K561" s="0" t="n">
        <v>1</v>
      </c>
      <c r="L561" s="6" t="n">
        <f aca="false">LOG(SUM(D561:F561)/SUM(G561:I561),2)</f>
        <v>4.48370830994394</v>
      </c>
      <c r="M561" s="6" t="n">
        <f aca="false">TTEST(D561:F561,G561:I561,2,3)</f>
        <v>0.422649730810374</v>
      </c>
      <c r="N561" s="6" t="n">
        <f aca="false">TTEST(D561:F561,G561:I561,2,2)</f>
        <v>0.373900966300058</v>
      </c>
      <c r="O561" s="0" t="n">
        <f aca="false">AND(L561&gt;0,N561&lt;0.05)</f>
        <v>0</v>
      </c>
      <c r="P561" s="0" t="n">
        <f aca="false">AND(L561&lt;0,N561&lt;0.05)</f>
        <v>0</v>
      </c>
      <c r="Q561" s="0" t="n">
        <f aca="false">AND(D561=0.1,E561=0.1,F561=0.1,K561&gt;=2)</f>
        <v>0</v>
      </c>
      <c r="R561" s="0" t="n">
        <f aca="false">AND(G561=0.1,H561=0.1,I561=0.1,K561&gt;=2)</f>
        <v>0</v>
      </c>
      <c r="S561" s="0" t="n">
        <f aca="false">OR(O561,R561)</f>
        <v>0</v>
      </c>
      <c r="T561" s="0" t="n">
        <f aca="false">OR(P561,Q561)</f>
        <v>0</v>
      </c>
    </row>
    <row r="562" customFormat="false" ht="15" hidden="false" customHeight="true" outlineLevel="0" collapsed="false">
      <c r="A562" s="0" t="s">
        <v>10715</v>
      </c>
      <c r="B562" s="0" t="s">
        <v>10716</v>
      </c>
      <c r="D562" s="0" t="n">
        <v>6.5022</v>
      </c>
      <c r="E562" s="0" t="n">
        <v>0.1</v>
      </c>
      <c r="F562" s="0" t="n">
        <v>0.1</v>
      </c>
      <c r="G562" s="0" t="n">
        <v>0.1</v>
      </c>
      <c r="H562" s="0" t="n">
        <v>0.1</v>
      </c>
      <c r="I562" s="0" t="n">
        <v>0.1</v>
      </c>
      <c r="K562" s="0" t="n">
        <v>1</v>
      </c>
      <c r="L562" s="6" t="n">
        <f aca="false">LOG(SUM(D562:F562)/SUM(G562:I562),2)</f>
        <v>4.48160033273828</v>
      </c>
      <c r="M562" s="6" t="n">
        <f aca="false">TTEST(D562:F562,G562:I562,2,3)</f>
        <v>0.422649730810374</v>
      </c>
      <c r="N562" s="6" t="n">
        <f aca="false">TTEST(D562:F562,G562:I562,2,2)</f>
        <v>0.373900966300058</v>
      </c>
      <c r="O562" s="0" t="n">
        <f aca="false">AND(L562&gt;0,N562&lt;0.05)</f>
        <v>0</v>
      </c>
      <c r="P562" s="0" t="n">
        <f aca="false">AND(L562&lt;0,N562&lt;0.05)</f>
        <v>0</v>
      </c>
      <c r="Q562" s="0" t="n">
        <f aca="false">AND(D562=0.1,E562=0.1,F562=0.1,K562&gt;=2)</f>
        <v>0</v>
      </c>
      <c r="R562" s="0" t="n">
        <f aca="false">AND(G562=0.1,H562=0.1,I562=0.1,K562&gt;=2)</f>
        <v>0</v>
      </c>
      <c r="S562" s="0" t="n">
        <f aca="false">OR(O562,R562)</f>
        <v>0</v>
      </c>
      <c r="T562" s="0" t="n">
        <f aca="false">OR(P562,Q562)</f>
        <v>0</v>
      </c>
    </row>
    <row r="563" customFormat="false" ht="15" hidden="false" customHeight="true" outlineLevel="0" collapsed="false">
      <c r="A563" s="0" t="s">
        <v>10520</v>
      </c>
      <c r="B563" s="0" t="s">
        <v>10521</v>
      </c>
      <c r="D563" s="0" t="n">
        <v>0.1</v>
      </c>
      <c r="E563" s="0" t="n">
        <v>0.1</v>
      </c>
      <c r="F563" s="0" t="n">
        <v>6.4267</v>
      </c>
      <c r="G563" s="0" t="n">
        <v>0.1</v>
      </c>
      <c r="H563" s="0" t="n">
        <v>0.1</v>
      </c>
      <c r="I563" s="0" t="n">
        <v>0.1</v>
      </c>
      <c r="K563" s="0" t="n">
        <v>1</v>
      </c>
      <c r="L563" s="6" t="n">
        <f aca="false">LOG(SUM(D563:F563)/SUM(G563:I563),2)</f>
        <v>4.46525620223167</v>
      </c>
      <c r="M563" s="6" t="n">
        <f aca="false">TTEST(D563:F563,G563:I563,2,3)</f>
        <v>0.422649730810374</v>
      </c>
      <c r="N563" s="6" t="n">
        <f aca="false">TTEST(D563:F563,G563:I563,2,2)</f>
        <v>0.373900966300058</v>
      </c>
      <c r="O563" s="0" t="n">
        <f aca="false">AND(L563&gt;0,N563&lt;0.05)</f>
        <v>0</v>
      </c>
      <c r="P563" s="0" t="n">
        <f aca="false">AND(L563&lt;0,N563&lt;0.05)</f>
        <v>0</v>
      </c>
      <c r="Q563" s="0" t="n">
        <f aca="false">AND(D563=0.1,E563=0.1,F563=0.1,K563&gt;=2)</f>
        <v>0</v>
      </c>
      <c r="R563" s="0" t="n">
        <f aca="false">AND(G563=0.1,H563=0.1,I563=0.1,K563&gt;=2)</f>
        <v>0</v>
      </c>
      <c r="S563" s="0" t="n">
        <f aca="false">OR(O563,R563)</f>
        <v>0</v>
      </c>
      <c r="T563" s="0" t="n">
        <f aca="false">OR(P563,Q563)</f>
        <v>0</v>
      </c>
    </row>
    <row r="564" customFormat="false" ht="15" hidden="false" customHeight="true" outlineLevel="0" collapsed="false">
      <c r="A564" s="0" t="s">
        <v>8612</v>
      </c>
      <c r="B564" s="0" t="s">
        <v>8613</v>
      </c>
      <c r="D564" s="0" t="n">
        <v>6.416</v>
      </c>
      <c r="E564" s="0" t="n">
        <v>0.1</v>
      </c>
      <c r="F564" s="0" t="n">
        <v>0.1</v>
      </c>
      <c r="G564" s="0" t="n">
        <v>0.1</v>
      </c>
      <c r="H564" s="0" t="n">
        <v>0.1</v>
      </c>
      <c r="I564" s="0" t="n">
        <v>0.1</v>
      </c>
      <c r="K564" s="0" t="n">
        <v>1</v>
      </c>
      <c r="L564" s="6" t="n">
        <f aca="false">LOG(SUM(D564:F564)/SUM(G564:I564),2)</f>
        <v>4.46292482867539</v>
      </c>
      <c r="M564" s="6" t="n">
        <f aca="false">TTEST(D564:F564,G564:I564,2,3)</f>
        <v>0.422649730810374</v>
      </c>
      <c r="N564" s="6" t="n">
        <f aca="false">TTEST(D564:F564,G564:I564,2,2)</f>
        <v>0.373900966300058</v>
      </c>
      <c r="O564" s="0" t="n">
        <f aca="false">AND(L564&gt;0,N564&lt;0.05)</f>
        <v>0</v>
      </c>
      <c r="P564" s="0" t="n">
        <f aca="false">AND(L564&lt;0,N564&lt;0.05)</f>
        <v>0</v>
      </c>
      <c r="Q564" s="0" t="n">
        <f aca="false">AND(D564=0.1,E564=0.1,F564=0.1,K564&gt;=2)</f>
        <v>0</v>
      </c>
      <c r="R564" s="0" t="n">
        <f aca="false">AND(G564=0.1,H564=0.1,I564=0.1,K564&gt;=2)</f>
        <v>0</v>
      </c>
      <c r="S564" s="0" t="n">
        <f aca="false">OR(O564,R564)</f>
        <v>0</v>
      </c>
      <c r="T564" s="0" t="n">
        <f aca="false">OR(P564,Q564)</f>
        <v>0</v>
      </c>
    </row>
    <row r="565" customFormat="false" ht="15" hidden="false" customHeight="true" outlineLevel="0" collapsed="false">
      <c r="A565" s="0" t="s">
        <v>10448</v>
      </c>
      <c r="B565" s="0" t="s">
        <v>10449</v>
      </c>
      <c r="D565" s="0" t="n">
        <v>6.416</v>
      </c>
      <c r="E565" s="0" t="n">
        <v>0.1</v>
      </c>
      <c r="F565" s="0" t="n">
        <v>0.1</v>
      </c>
      <c r="G565" s="0" t="n">
        <v>0.1</v>
      </c>
      <c r="H565" s="0" t="n">
        <v>0.1</v>
      </c>
      <c r="I565" s="0" t="n">
        <v>0.1</v>
      </c>
      <c r="K565" s="0" t="n">
        <v>1</v>
      </c>
      <c r="L565" s="6" t="n">
        <f aca="false">LOG(SUM(D565:F565)/SUM(G565:I565),2)</f>
        <v>4.46292482867539</v>
      </c>
      <c r="M565" s="6" t="n">
        <f aca="false">TTEST(D565:F565,G565:I565,2,3)</f>
        <v>0.422649730810374</v>
      </c>
      <c r="N565" s="6" t="n">
        <f aca="false">TTEST(D565:F565,G565:I565,2,2)</f>
        <v>0.373900966300058</v>
      </c>
      <c r="O565" s="0" t="n">
        <f aca="false">AND(L565&gt;0,N565&lt;0.05)</f>
        <v>0</v>
      </c>
      <c r="P565" s="0" t="n">
        <f aca="false">AND(L565&lt;0,N565&lt;0.05)</f>
        <v>0</v>
      </c>
      <c r="Q565" s="0" t="n">
        <f aca="false">AND(D565=0.1,E565=0.1,F565=0.1,K565&gt;=2)</f>
        <v>0</v>
      </c>
      <c r="R565" s="0" t="n">
        <f aca="false">AND(G565=0.1,H565=0.1,I565=0.1,K565&gt;=2)</f>
        <v>0</v>
      </c>
      <c r="S565" s="0" t="n">
        <f aca="false">OR(O565,R565)</f>
        <v>0</v>
      </c>
      <c r="T565" s="0" t="n">
        <f aca="false">OR(P565,Q565)</f>
        <v>0</v>
      </c>
    </row>
    <row r="566" customFormat="false" ht="15" hidden="false" customHeight="true" outlineLevel="0" collapsed="false">
      <c r="A566" s="0" t="s">
        <v>9062</v>
      </c>
      <c r="B566" s="0" t="s">
        <v>9063</v>
      </c>
      <c r="D566" s="0" t="n">
        <v>0.1</v>
      </c>
      <c r="E566" s="0" t="n">
        <v>0.1</v>
      </c>
      <c r="F566" s="0" t="n">
        <v>6.408</v>
      </c>
      <c r="G566" s="0" t="n">
        <v>0.1</v>
      </c>
      <c r="H566" s="0" t="n">
        <v>0.1</v>
      </c>
      <c r="I566" s="0" t="n">
        <v>0.1</v>
      </c>
      <c r="K566" s="0" t="n">
        <v>1</v>
      </c>
      <c r="L566" s="6" t="n">
        <f aca="false">LOG(SUM(D566:F566)/SUM(G566:I566),2)</f>
        <v>4.46117928092357</v>
      </c>
      <c r="M566" s="6" t="n">
        <f aca="false">TTEST(D566:F566,G566:I566,2,3)</f>
        <v>0.422649730810374</v>
      </c>
      <c r="N566" s="6" t="n">
        <f aca="false">TTEST(D566:F566,G566:I566,2,2)</f>
        <v>0.373900966300058</v>
      </c>
      <c r="O566" s="0" t="n">
        <f aca="false">AND(L566&gt;0,N566&lt;0.05)</f>
        <v>0</v>
      </c>
      <c r="P566" s="0" t="n">
        <f aca="false">AND(L566&lt;0,N566&lt;0.05)</f>
        <v>0</v>
      </c>
      <c r="Q566" s="0" t="n">
        <f aca="false">AND(D566=0.1,E566=0.1,F566=0.1,K566&gt;=2)</f>
        <v>0</v>
      </c>
      <c r="R566" s="0" t="n">
        <f aca="false">AND(G566=0.1,H566=0.1,I566=0.1,K566&gt;=2)</f>
        <v>0</v>
      </c>
      <c r="S566" s="0" t="n">
        <f aca="false">OR(O566,R566)</f>
        <v>0</v>
      </c>
      <c r="T566" s="0" t="n">
        <f aca="false">OR(P566,Q566)</f>
        <v>0</v>
      </c>
    </row>
    <row r="567" customFormat="false" ht="15" hidden="false" customHeight="true" outlineLevel="0" collapsed="false">
      <c r="A567" s="0" t="s">
        <v>10691</v>
      </c>
      <c r="B567" s="0" t="s">
        <v>10692</v>
      </c>
      <c r="D567" s="0" t="n">
        <v>6.3885</v>
      </c>
      <c r="E567" s="0" t="n">
        <v>0.1</v>
      </c>
      <c r="F567" s="0" t="n">
        <v>0.1</v>
      </c>
      <c r="G567" s="0" t="n">
        <v>0.1</v>
      </c>
      <c r="H567" s="0" t="n">
        <v>0.1</v>
      </c>
      <c r="I567" s="0" t="n">
        <v>0.1</v>
      </c>
      <c r="K567" s="0" t="n">
        <v>1</v>
      </c>
      <c r="L567" s="6" t="n">
        <f aca="false">LOG(SUM(D567:F567)/SUM(G567:I567),2)</f>
        <v>4.45691563923477</v>
      </c>
      <c r="M567" s="6" t="n">
        <f aca="false">TTEST(D567:F567,G567:I567,2,3)</f>
        <v>0.422649730810374</v>
      </c>
      <c r="N567" s="6" t="n">
        <f aca="false">TTEST(D567:F567,G567:I567,2,2)</f>
        <v>0.373900966300058</v>
      </c>
      <c r="O567" s="0" t="n">
        <f aca="false">AND(L567&gt;0,N567&lt;0.05)</f>
        <v>0</v>
      </c>
      <c r="P567" s="0" t="n">
        <f aca="false">AND(L567&lt;0,N567&lt;0.05)</f>
        <v>0</v>
      </c>
      <c r="Q567" s="0" t="n">
        <f aca="false">AND(D567=0.1,E567=0.1,F567=0.1,K567&gt;=2)</f>
        <v>0</v>
      </c>
      <c r="R567" s="0" t="n">
        <f aca="false">AND(G567=0.1,H567=0.1,I567=0.1,K567&gt;=2)</f>
        <v>0</v>
      </c>
      <c r="S567" s="0" t="n">
        <f aca="false">OR(O567,R567)</f>
        <v>0</v>
      </c>
      <c r="T567" s="0" t="n">
        <f aca="false">OR(P567,Q567)</f>
        <v>0</v>
      </c>
    </row>
    <row r="568" customFormat="false" ht="15" hidden="false" customHeight="true" outlineLevel="0" collapsed="false">
      <c r="A568" s="0" t="s">
        <v>10019</v>
      </c>
      <c r="B568" s="0" t="s">
        <v>10020</v>
      </c>
      <c r="D568" s="0" t="n">
        <v>6.0695</v>
      </c>
      <c r="E568" s="0" t="n">
        <v>0.1</v>
      </c>
      <c r="F568" s="0" t="n">
        <v>0.1</v>
      </c>
      <c r="G568" s="0" t="n">
        <v>0.1</v>
      </c>
      <c r="H568" s="0" t="n">
        <v>0.1</v>
      </c>
      <c r="I568" s="0" t="n">
        <v>0.1</v>
      </c>
      <c r="K568" s="0" t="n">
        <v>1</v>
      </c>
      <c r="L568" s="6" t="n">
        <f aca="false">LOG(SUM(D568:F568)/SUM(G568:I568),2)</f>
        <v>4.38531598515463</v>
      </c>
      <c r="M568" s="6" t="n">
        <f aca="false">TTEST(D568:F568,G568:I568,2,3)</f>
        <v>0.422649730810374</v>
      </c>
      <c r="N568" s="6" t="n">
        <f aca="false">TTEST(D568:F568,G568:I568,2,2)</f>
        <v>0.373900966300058</v>
      </c>
      <c r="O568" s="0" t="n">
        <f aca="false">AND(L568&gt;0,N568&lt;0.05)</f>
        <v>0</v>
      </c>
      <c r="P568" s="0" t="n">
        <f aca="false">AND(L568&lt;0,N568&lt;0.05)</f>
        <v>0</v>
      </c>
      <c r="Q568" s="0" t="n">
        <f aca="false">AND(D568=0.1,E568=0.1,F568=0.1,K568&gt;=2)</f>
        <v>0</v>
      </c>
      <c r="R568" s="0" t="n">
        <f aca="false">AND(G568=0.1,H568=0.1,I568=0.1,K568&gt;=2)</f>
        <v>0</v>
      </c>
      <c r="S568" s="0" t="n">
        <f aca="false">OR(O568,R568)</f>
        <v>0</v>
      </c>
      <c r="T568" s="0" t="n">
        <f aca="false">OR(P568,Q568)</f>
        <v>0</v>
      </c>
    </row>
    <row r="569" customFormat="false" ht="15" hidden="false" customHeight="true" outlineLevel="0" collapsed="false">
      <c r="A569" s="0" t="s">
        <v>8906</v>
      </c>
      <c r="B569" s="0" t="s">
        <v>8907</v>
      </c>
      <c r="D569" s="0" t="n">
        <v>6.0237</v>
      </c>
      <c r="E569" s="0" t="n">
        <v>0.1</v>
      </c>
      <c r="F569" s="0" t="n">
        <v>0.1</v>
      </c>
      <c r="G569" s="0" t="n">
        <v>0.1</v>
      </c>
      <c r="H569" s="0" t="n">
        <v>0.1</v>
      </c>
      <c r="I569" s="0" t="n">
        <v>0.1</v>
      </c>
      <c r="K569" s="0" t="n">
        <v>1</v>
      </c>
      <c r="L569" s="6" t="n">
        <f aca="false">LOG(SUM(D569:F569)/SUM(G569:I569),2)</f>
        <v>4.37473811417164</v>
      </c>
      <c r="M569" s="6" t="n">
        <f aca="false">TTEST(D569:F569,G569:I569,2,3)</f>
        <v>0.422649730810374</v>
      </c>
      <c r="N569" s="6" t="n">
        <f aca="false">TTEST(D569:F569,G569:I569,2,2)</f>
        <v>0.37390096630006</v>
      </c>
      <c r="O569" s="0" t="n">
        <f aca="false">AND(L569&gt;0,N569&lt;0.05)</f>
        <v>0</v>
      </c>
      <c r="P569" s="0" t="n">
        <f aca="false">AND(L569&lt;0,N569&lt;0.05)</f>
        <v>0</v>
      </c>
      <c r="Q569" s="0" t="n">
        <f aca="false">AND(D569=0.1,E569=0.1,F569=0.1,K569&gt;=2)</f>
        <v>0</v>
      </c>
      <c r="R569" s="0" t="n">
        <f aca="false">AND(G569=0.1,H569=0.1,I569=0.1,K569&gt;=2)</f>
        <v>0</v>
      </c>
      <c r="S569" s="0" t="n">
        <f aca="false">OR(O569,R569)</f>
        <v>0</v>
      </c>
      <c r="T569" s="0" t="n">
        <f aca="false">OR(P569,Q569)</f>
        <v>0</v>
      </c>
    </row>
    <row r="570" customFormat="false" ht="15" hidden="false" customHeight="true" outlineLevel="0" collapsed="false">
      <c r="A570" s="0" t="s">
        <v>9326</v>
      </c>
      <c r="B570" s="0" t="s">
        <v>9327</v>
      </c>
      <c r="D570" s="0" t="n">
        <v>0.1</v>
      </c>
      <c r="E570" s="0" t="n">
        <v>5.9748</v>
      </c>
      <c r="F570" s="0" t="n">
        <v>0.1</v>
      </c>
      <c r="G570" s="0" t="n">
        <v>0.1</v>
      </c>
      <c r="H570" s="0" t="n">
        <v>0.1</v>
      </c>
      <c r="I570" s="0" t="n">
        <v>0.1</v>
      </c>
      <c r="K570" s="0" t="n">
        <v>1</v>
      </c>
      <c r="L570" s="6" t="n">
        <f aca="false">LOG(SUM(D570:F570)/SUM(G570:I570),2)</f>
        <v>4.36335800314191</v>
      </c>
      <c r="M570" s="6" t="n">
        <f aca="false">TTEST(D570:F570,G570:I570,2,3)</f>
        <v>0.422649730810374</v>
      </c>
      <c r="N570" s="6" t="n">
        <f aca="false">TTEST(D570:F570,G570:I570,2,2)</f>
        <v>0.373900966300058</v>
      </c>
      <c r="O570" s="0" t="n">
        <f aca="false">AND(L570&gt;0,N570&lt;0.05)</f>
        <v>0</v>
      </c>
      <c r="P570" s="0" t="n">
        <f aca="false">AND(L570&lt;0,N570&lt;0.05)</f>
        <v>0</v>
      </c>
      <c r="Q570" s="0" t="n">
        <f aca="false">AND(D570=0.1,E570=0.1,F570=0.1,K570&gt;=2)</f>
        <v>0</v>
      </c>
      <c r="R570" s="0" t="n">
        <f aca="false">AND(G570=0.1,H570=0.1,I570=0.1,K570&gt;=2)</f>
        <v>0</v>
      </c>
      <c r="S570" s="0" t="n">
        <f aca="false">OR(O570,R570)</f>
        <v>0</v>
      </c>
      <c r="T570" s="0" t="n">
        <f aca="false">OR(P570,Q570)</f>
        <v>0</v>
      </c>
    </row>
    <row r="571" customFormat="false" ht="15" hidden="false" customHeight="true" outlineLevel="0" collapsed="false">
      <c r="A571" s="0" t="s">
        <v>10373</v>
      </c>
      <c r="B571" s="0" t="s">
        <v>10374</v>
      </c>
      <c r="D571" s="0" t="n">
        <v>5.9688</v>
      </c>
      <c r="E571" s="0" t="n">
        <v>0.1</v>
      </c>
      <c r="F571" s="0" t="n">
        <v>0.1</v>
      </c>
      <c r="G571" s="0" t="n">
        <v>0.1</v>
      </c>
      <c r="H571" s="0" t="n">
        <v>0.1</v>
      </c>
      <c r="I571" s="0" t="n">
        <v>0.1</v>
      </c>
      <c r="K571" s="0" t="n">
        <v>1</v>
      </c>
      <c r="L571" s="6" t="n">
        <f aca="false">LOG(SUM(D571:F571)/SUM(G571:I571),2)</f>
        <v>4.36195546726468</v>
      </c>
      <c r="M571" s="6" t="n">
        <f aca="false">TTEST(D571:F571,G571:I571,2,3)</f>
        <v>0.422649730810374</v>
      </c>
      <c r="N571" s="6" t="n">
        <f aca="false">TTEST(D571:F571,G571:I571,2,2)</f>
        <v>0.37390096630006</v>
      </c>
      <c r="O571" s="0" t="n">
        <f aca="false">AND(L571&gt;0,N571&lt;0.05)</f>
        <v>0</v>
      </c>
      <c r="P571" s="0" t="n">
        <f aca="false">AND(L571&lt;0,N571&lt;0.05)</f>
        <v>0</v>
      </c>
      <c r="Q571" s="0" t="n">
        <f aca="false">AND(D571=0.1,E571=0.1,F571=0.1,K571&gt;=2)</f>
        <v>0</v>
      </c>
      <c r="R571" s="0" t="n">
        <f aca="false">AND(G571=0.1,H571=0.1,I571=0.1,K571&gt;=2)</f>
        <v>0</v>
      </c>
      <c r="S571" s="0" t="n">
        <f aca="false">OR(O571,R571)</f>
        <v>0</v>
      </c>
      <c r="T571" s="0" t="n">
        <f aca="false">OR(P571,Q571)</f>
        <v>0</v>
      </c>
    </row>
    <row r="572" customFormat="false" ht="15" hidden="false" customHeight="true" outlineLevel="0" collapsed="false">
      <c r="A572" s="0" t="s">
        <v>3917</v>
      </c>
      <c r="B572" s="0" t="s">
        <v>3918</v>
      </c>
      <c r="D572" s="0" t="n">
        <v>5.9421</v>
      </c>
      <c r="E572" s="0" t="n">
        <v>0.1</v>
      </c>
      <c r="F572" s="0" t="n">
        <v>0.1</v>
      </c>
      <c r="G572" s="0" t="n">
        <v>0.1</v>
      </c>
      <c r="H572" s="0" t="n">
        <v>0.1</v>
      </c>
      <c r="I572" s="0" t="n">
        <v>0.1</v>
      </c>
      <c r="K572" s="0" t="n">
        <v>1</v>
      </c>
      <c r="L572" s="6" t="n">
        <f aca="false">LOG(SUM(D572:F572)/SUM(G572:I572),2)</f>
        <v>4.35569759529954</v>
      </c>
      <c r="M572" s="6" t="n">
        <f aca="false">TTEST(D572:F572,G572:I572,2,3)</f>
        <v>0.422649730810374</v>
      </c>
      <c r="N572" s="6" t="n">
        <f aca="false">TTEST(D572:F572,G572:I572,2,2)</f>
        <v>0.373900966300058</v>
      </c>
      <c r="O572" s="0" t="n">
        <f aca="false">AND(L572&gt;0,N572&lt;0.05)</f>
        <v>0</v>
      </c>
      <c r="P572" s="0" t="n">
        <f aca="false">AND(L572&lt;0,N572&lt;0.05)</f>
        <v>0</v>
      </c>
      <c r="Q572" s="0" t="n">
        <f aca="false">AND(D572=0.1,E572=0.1,F572=0.1,K572&gt;=2)</f>
        <v>0</v>
      </c>
      <c r="R572" s="0" t="n">
        <f aca="false">AND(G572=0.1,H572=0.1,I572=0.1,K572&gt;=2)</f>
        <v>0</v>
      </c>
      <c r="S572" s="0" t="n">
        <f aca="false">OR(O572,R572)</f>
        <v>0</v>
      </c>
      <c r="T572" s="0" t="n">
        <f aca="false">OR(P572,Q572)</f>
        <v>0</v>
      </c>
    </row>
    <row r="573" customFormat="false" ht="15" hidden="false" customHeight="true" outlineLevel="0" collapsed="false">
      <c r="A573" s="0" t="s">
        <v>10760</v>
      </c>
      <c r="B573" s="0" t="s">
        <v>10761</v>
      </c>
      <c r="D573" s="0" t="n">
        <v>0.1</v>
      </c>
      <c r="E573" s="0" t="n">
        <v>0.1</v>
      </c>
      <c r="F573" s="0" t="n">
        <v>5.8527</v>
      </c>
      <c r="G573" s="0" t="n">
        <v>0.1</v>
      </c>
      <c r="H573" s="0" t="n">
        <v>0.1</v>
      </c>
      <c r="I573" s="0" t="n">
        <v>0.1</v>
      </c>
      <c r="K573" s="0" t="n">
        <v>1</v>
      </c>
      <c r="L573" s="6" t="n">
        <f aca="false">LOG(SUM(D573:F573)/SUM(G573:I573),2)</f>
        <v>4.33454444030137</v>
      </c>
      <c r="M573" s="6" t="n">
        <f aca="false">TTEST(D573:F573,G573:I573,2,3)</f>
        <v>0.422649730810374</v>
      </c>
      <c r="N573" s="6" t="n">
        <f aca="false">TTEST(D573:F573,G573:I573,2,2)</f>
        <v>0.373900966300058</v>
      </c>
      <c r="O573" s="0" t="n">
        <f aca="false">AND(L573&gt;0,N573&lt;0.05)</f>
        <v>0</v>
      </c>
      <c r="P573" s="0" t="n">
        <f aca="false">AND(L573&lt;0,N573&lt;0.05)</f>
        <v>0</v>
      </c>
      <c r="Q573" s="0" t="n">
        <f aca="false">AND(D573=0.1,E573=0.1,F573=0.1,K573&gt;=2)</f>
        <v>0</v>
      </c>
      <c r="R573" s="0" t="n">
        <f aca="false">AND(G573=0.1,H573=0.1,I573=0.1,K573&gt;=2)</f>
        <v>0</v>
      </c>
      <c r="S573" s="0" t="n">
        <f aca="false">OR(O573,R573)</f>
        <v>0</v>
      </c>
      <c r="T573" s="0" t="n">
        <f aca="false">OR(P573,Q573)</f>
        <v>0</v>
      </c>
    </row>
    <row r="574" customFormat="false" ht="15" hidden="false" customHeight="true" outlineLevel="0" collapsed="false">
      <c r="A574" s="0" t="s">
        <v>10343</v>
      </c>
      <c r="B574" s="0" t="s">
        <v>10344</v>
      </c>
      <c r="D574" s="0" t="n">
        <v>0.1</v>
      </c>
      <c r="E574" s="0" t="n">
        <v>0.1</v>
      </c>
      <c r="F574" s="0" t="n">
        <v>5.8356</v>
      </c>
      <c r="G574" s="0" t="n">
        <v>0.1</v>
      </c>
      <c r="H574" s="0" t="n">
        <v>0.1</v>
      </c>
      <c r="I574" s="0" t="n">
        <v>0.1</v>
      </c>
      <c r="K574" s="0" t="n">
        <v>1</v>
      </c>
      <c r="L574" s="6" t="n">
        <f aca="false">LOG(SUM(D574:F574)/SUM(G574:I574),2)</f>
        <v>4.33046279082961</v>
      </c>
      <c r="M574" s="6" t="n">
        <f aca="false">TTEST(D574:F574,G574:I574,2,3)</f>
        <v>0.422649730810374</v>
      </c>
      <c r="N574" s="6" t="n">
        <f aca="false">TTEST(D574:F574,G574:I574,2,2)</f>
        <v>0.373900966300058</v>
      </c>
      <c r="O574" s="0" t="n">
        <f aca="false">AND(L574&gt;0,N574&lt;0.05)</f>
        <v>0</v>
      </c>
      <c r="P574" s="0" t="n">
        <f aca="false">AND(L574&lt;0,N574&lt;0.05)</f>
        <v>0</v>
      </c>
      <c r="Q574" s="0" t="n">
        <f aca="false">AND(D574=0.1,E574=0.1,F574=0.1,K574&gt;=2)</f>
        <v>0</v>
      </c>
      <c r="R574" s="0" t="n">
        <f aca="false">AND(G574=0.1,H574=0.1,I574=0.1,K574&gt;=2)</f>
        <v>0</v>
      </c>
      <c r="S574" s="0" t="n">
        <f aca="false">OR(O574,R574)</f>
        <v>0</v>
      </c>
      <c r="T574" s="0" t="n">
        <f aca="false">OR(P574,Q574)</f>
        <v>0</v>
      </c>
    </row>
    <row r="575" customFormat="false" ht="15" hidden="false" customHeight="true" outlineLevel="0" collapsed="false">
      <c r="A575" s="0" t="s">
        <v>9044</v>
      </c>
      <c r="B575" s="0" t="s">
        <v>9045</v>
      </c>
      <c r="D575" s="0" t="n">
        <v>0.1</v>
      </c>
      <c r="E575" s="0" t="n">
        <v>0.1</v>
      </c>
      <c r="F575" s="0" t="n">
        <v>5.8263</v>
      </c>
      <c r="G575" s="0" t="n">
        <v>0.1</v>
      </c>
      <c r="H575" s="0" t="n">
        <v>0.1</v>
      </c>
      <c r="I575" s="0" t="n">
        <v>0.1</v>
      </c>
      <c r="K575" s="0" t="n">
        <v>1</v>
      </c>
      <c r="L575" s="6" t="n">
        <f aca="false">LOG(SUM(D575:F575)/SUM(G575:I575),2)</f>
        <v>4.32823808882761</v>
      </c>
      <c r="M575" s="6" t="n">
        <f aca="false">TTEST(D575:F575,G575:I575,2,3)</f>
        <v>0.422649730810374</v>
      </c>
      <c r="N575" s="6" t="n">
        <f aca="false">TTEST(D575:F575,G575:I575,2,2)</f>
        <v>0.373900966300058</v>
      </c>
      <c r="O575" s="0" t="n">
        <f aca="false">AND(L575&gt;0,N575&lt;0.05)</f>
        <v>0</v>
      </c>
      <c r="P575" s="0" t="n">
        <f aca="false">AND(L575&lt;0,N575&lt;0.05)</f>
        <v>0</v>
      </c>
      <c r="Q575" s="0" t="n">
        <f aca="false">AND(D575=0.1,E575=0.1,F575=0.1,K575&gt;=2)</f>
        <v>0</v>
      </c>
      <c r="R575" s="0" t="n">
        <f aca="false">AND(G575=0.1,H575=0.1,I575=0.1,K575&gt;=2)</f>
        <v>0</v>
      </c>
      <c r="S575" s="0" t="n">
        <f aca="false">OR(O575,R575)</f>
        <v>0</v>
      </c>
      <c r="T575" s="0" t="n">
        <f aca="false">OR(P575,Q575)</f>
        <v>0</v>
      </c>
    </row>
    <row r="576" customFormat="false" ht="15" hidden="false" customHeight="true" outlineLevel="0" collapsed="false">
      <c r="A576" s="0" t="s">
        <v>10835</v>
      </c>
      <c r="B576" s="0" t="s">
        <v>10836</v>
      </c>
      <c r="D576" s="0" t="n">
        <v>0.1</v>
      </c>
      <c r="E576" s="0" t="n">
        <v>5.7781</v>
      </c>
      <c r="F576" s="0" t="n">
        <v>0.1</v>
      </c>
      <c r="G576" s="0" t="n">
        <v>0.1</v>
      </c>
      <c r="H576" s="0" t="n">
        <v>0.1</v>
      </c>
      <c r="I576" s="0" t="n">
        <v>0.1</v>
      </c>
      <c r="K576" s="0" t="n">
        <v>1</v>
      </c>
      <c r="L576" s="6" t="n">
        <f aca="false">LOG(SUM(D576:F576)/SUM(G576:I576),2)</f>
        <v>4.31665262438687</v>
      </c>
      <c r="M576" s="6" t="n">
        <f aca="false">TTEST(D576:F576,G576:I576,2,3)</f>
        <v>0.422649730810374</v>
      </c>
      <c r="N576" s="6" t="n">
        <f aca="false">TTEST(D576:F576,G576:I576,2,2)</f>
        <v>0.373900966300058</v>
      </c>
      <c r="O576" s="0" t="n">
        <f aca="false">AND(L576&gt;0,N576&lt;0.05)</f>
        <v>0</v>
      </c>
      <c r="P576" s="0" t="n">
        <f aca="false">AND(L576&lt;0,N576&lt;0.05)</f>
        <v>0</v>
      </c>
      <c r="Q576" s="0" t="n">
        <f aca="false">AND(D576=0.1,E576=0.1,F576=0.1,K576&gt;=2)</f>
        <v>0</v>
      </c>
      <c r="R576" s="0" t="n">
        <f aca="false">AND(G576=0.1,H576=0.1,I576=0.1,K576&gt;=2)</f>
        <v>0</v>
      </c>
      <c r="S576" s="0" t="n">
        <f aca="false">OR(O576,R576)</f>
        <v>0</v>
      </c>
      <c r="T576" s="0" t="n">
        <f aca="false">OR(P576,Q576)</f>
        <v>0</v>
      </c>
    </row>
    <row r="577" customFormat="false" ht="15" hidden="false" customHeight="true" outlineLevel="0" collapsed="false">
      <c r="A577" s="0" t="s">
        <v>1670</v>
      </c>
      <c r="B577" s="0" t="s">
        <v>1671</v>
      </c>
      <c r="D577" s="0" t="n">
        <v>0.1</v>
      </c>
      <c r="E577" s="0" t="n">
        <v>25.7571</v>
      </c>
      <c r="F577" s="0" t="n">
        <v>20.7765</v>
      </c>
      <c r="G577" s="0" t="n">
        <v>2.1452</v>
      </c>
      <c r="H577" s="0" t="n">
        <v>0.1</v>
      </c>
      <c r="I577" s="0" t="n">
        <v>0.1</v>
      </c>
      <c r="K577" s="0" t="n">
        <v>3</v>
      </c>
      <c r="L577" s="6" t="n">
        <f aca="false">LOG(SUM(D577:F577)/SUM(G577:I577),2)</f>
        <v>4.31358693955005</v>
      </c>
      <c r="M577" s="6" t="n">
        <f aca="false">TTEST(D577:F577,G577:I577,2,3)</f>
        <v>0.200150288776501</v>
      </c>
      <c r="N577" s="6" t="n">
        <f aca="false">TTEST(D577:F577,G577:I577,2,2)</f>
        <v>0.134460136578281</v>
      </c>
      <c r="O577" s="0" t="n">
        <f aca="false">AND(L577&gt;0,N577&lt;0.05)</f>
        <v>0</v>
      </c>
      <c r="P577" s="0" t="n">
        <f aca="false">AND(L577&lt;0,N577&lt;0.05)</f>
        <v>0</v>
      </c>
      <c r="Q577" s="0" t="n">
        <f aca="false">AND(D577=0.1,E577=0.1,F577=0.1,K577&gt;=2)</f>
        <v>0</v>
      </c>
      <c r="R577" s="0" t="n">
        <f aca="false">AND(G577=0.1,H577=0.1,I577=0.1,K577&gt;=2)</f>
        <v>0</v>
      </c>
      <c r="S577" s="0" t="n">
        <f aca="false">OR(O577,R577)</f>
        <v>0</v>
      </c>
      <c r="T577" s="0" t="n">
        <f aca="false">OR(P577,Q577)</f>
        <v>0</v>
      </c>
    </row>
    <row r="578" customFormat="false" ht="15" hidden="false" customHeight="true" outlineLevel="0" collapsed="false">
      <c r="A578" s="0" t="s">
        <v>10193</v>
      </c>
      <c r="B578" s="0" t="s">
        <v>10194</v>
      </c>
      <c r="D578" s="0" t="n">
        <v>5.7622</v>
      </c>
      <c r="E578" s="0" t="n">
        <v>0.1</v>
      </c>
      <c r="F578" s="0" t="n">
        <v>0.1</v>
      </c>
      <c r="G578" s="0" t="n">
        <v>0.1</v>
      </c>
      <c r="H578" s="0" t="n">
        <v>0.1</v>
      </c>
      <c r="I578" s="0" t="n">
        <v>0.1</v>
      </c>
      <c r="K578" s="0" t="n">
        <v>1</v>
      </c>
      <c r="L578" s="6" t="n">
        <f aca="false">LOG(SUM(D578:F578)/SUM(G578:I578),2)</f>
        <v>4.31281036502844</v>
      </c>
      <c r="M578" s="6" t="n">
        <f aca="false">TTEST(D578:F578,G578:I578,2,3)</f>
        <v>0.422649730810374</v>
      </c>
      <c r="N578" s="6" t="n">
        <f aca="false">TTEST(D578:F578,G578:I578,2,2)</f>
        <v>0.373900966300058</v>
      </c>
      <c r="O578" s="0" t="n">
        <f aca="false">AND(L578&gt;0,N578&lt;0.05)</f>
        <v>0</v>
      </c>
      <c r="P578" s="0" t="n">
        <f aca="false">AND(L578&lt;0,N578&lt;0.05)</f>
        <v>0</v>
      </c>
      <c r="Q578" s="0" t="n">
        <f aca="false">AND(D578=0.1,E578=0.1,F578=0.1,K578&gt;=2)</f>
        <v>0</v>
      </c>
      <c r="R578" s="0" t="n">
        <f aca="false">AND(G578=0.1,H578=0.1,I578=0.1,K578&gt;=2)</f>
        <v>0</v>
      </c>
      <c r="S578" s="0" t="n">
        <f aca="false">OR(O578,R578)</f>
        <v>0</v>
      </c>
      <c r="T578" s="0" t="n">
        <f aca="false">OR(P578,Q578)</f>
        <v>0</v>
      </c>
    </row>
    <row r="579" customFormat="false" ht="15" hidden="false" customHeight="true" outlineLevel="0" collapsed="false">
      <c r="A579" s="0" t="s">
        <v>10301</v>
      </c>
      <c r="B579" s="0" t="s">
        <v>10302</v>
      </c>
      <c r="D579" s="0" t="n">
        <v>5.7439</v>
      </c>
      <c r="E579" s="0" t="n">
        <v>0.1</v>
      </c>
      <c r="F579" s="0" t="n">
        <v>0.1</v>
      </c>
      <c r="G579" s="0" t="n">
        <v>0.1</v>
      </c>
      <c r="H579" s="0" t="n">
        <v>0.1</v>
      </c>
      <c r="I579" s="0" t="n">
        <v>0.1</v>
      </c>
      <c r="K579" s="0" t="n">
        <v>1</v>
      </c>
      <c r="L579" s="6" t="n">
        <f aca="false">LOG(SUM(D579:F579)/SUM(G579:I579),2)</f>
        <v>4.30837543838766</v>
      </c>
      <c r="M579" s="6" t="n">
        <f aca="false">TTEST(D579:F579,G579:I579,2,3)</f>
        <v>0.422649730810374</v>
      </c>
      <c r="N579" s="6" t="n">
        <f aca="false">TTEST(D579:F579,G579:I579,2,2)</f>
        <v>0.373900966300058</v>
      </c>
      <c r="O579" s="0" t="n">
        <f aca="false">AND(L579&gt;0,N579&lt;0.05)</f>
        <v>0</v>
      </c>
      <c r="P579" s="0" t="n">
        <f aca="false">AND(L579&lt;0,N579&lt;0.05)</f>
        <v>0</v>
      </c>
      <c r="Q579" s="0" t="n">
        <f aca="false">AND(D579=0.1,E579=0.1,F579=0.1,K579&gt;=2)</f>
        <v>0</v>
      </c>
      <c r="R579" s="0" t="n">
        <f aca="false">AND(G579=0.1,H579=0.1,I579=0.1,K579&gt;=2)</f>
        <v>0</v>
      </c>
      <c r="S579" s="0" t="n">
        <f aca="false">OR(O579,R579)</f>
        <v>0</v>
      </c>
      <c r="T579" s="0" t="n">
        <f aca="false">OR(P579,Q579)</f>
        <v>0</v>
      </c>
    </row>
    <row r="580" customFormat="false" ht="15" hidden="false" customHeight="true" outlineLevel="0" collapsed="false">
      <c r="A580" s="0" t="s">
        <v>9335</v>
      </c>
      <c r="B580" s="0" t="s">
        <v>9336</v>
      </c>
      <c r="D580" s="0" t="n">
        <v>5.6776</v>
      </c>
      <c r="E580" s="0" t="n">
        <v>0.1</v>
      </c>
      <c r="F580" s="0" t="n">
        <v>0.1</v>
      </c>
      <c r="G580" s="0" t="n">
        <v>0.1</v>
      </c>
      <c r="H580" s="0" t="n">
        <v>0.1</v>
      </c>
      <c r="I580" s="0" t="n">
        <v>0.1</v>
      </c>
      <c r="K580" s="0" t="n">
        <v>1</v>
      </c>
      <c r="L580" s="6" t="n">
        <f aca="false">LOG(SUM(D580:F580)/SUM(G580:I580),2)</f>
        <v>4.29219277390189</v>
      </c>
      <c r="M580" s="6" t="n">
        <f aca="false">TTEST(D580:F580,G580:I580,2,3)</f>
        <v>0.422649730810374</v>
      </c>
      <c r="N580" s="6" t="n">
        <f aca="false">TTEST(D580:F580,G580:I580,2,2)</f>
        <v>0.373900966300058</v>
      </c>
      <c r="O580" s="0" t="n">
        <f aca="false">AND(L580&gt;0,N580&lt;0.05)</f>
        <v>0</v>
      </c>
      <c r="P580" s="0" t="n">
        <f aca="false">AND(L580&lt;0,N580&lt;0.05)</f>
        <v>0</v>
      </c>
      <c r="Q580" s="0" t="n">
        <f aca="false">AND(D580=0.1,E580=0.1,F580=0.1,K580&gt;=2)</f>
        <v>0</v>
      </c>
      <c r="R580" s="0" t="n">
        <f aca="false">AND(G580=0.1,H580=0.1,I580=0.1,K580&gt;=2)</f>
        <v>0</v>
      </c>
      <c r="S580" s="0" t="n">
        <f aca="false">OR(O580,R580)</f>
        <v>0</v>
      </c>
      <c r="T580" s="0" t="n">
        <f aca="false">OR(P580,Q580)</f>
        <v>0</v>
      </c>
    </row>
    <row r="581" customFormat="false" ht="15" hidden="false" customHeight="true" outlineLevel="0" collapsed="false">
      <c r="A581" s="0" t="s">
        <v>8756</v>
      </c>
      <c r="B581" s="0" t="s">
        <v>8757</v>
      </c>
      <c r="D581" s="0" t="n">
        <v>0.1</v>
      </c>
      <c r="E581" s="0" t="n">
        <v>5.5551</v>
      </c>
      <c r="F581" s="0" t="n">
        <v>0.1</v>
      </c>
      <c r="G581" s="0" t="n">
        <v>0.1</v>
      </c>
      <c r="H581" s="0" t="n">
        <v>0.1</v>
      </c>
      <c r="I581" s="0" t="n">
        <v>0.1</v>
      </c>
      <c r="K581" s="0" t="n">
        <v>1</v>
      </c>
      <c r="L581" s="6" t="n">
        <f aca="false">LOG(SUM(D581:F581)/SUM(G581:I581),2)</f>
        <v>4.26180659085571</v>
      </c>
      <c r="M581" s="6" t="n">
        <f aca="false">TTEST(D581:F581,G581:I581,2,3)</f>
        <v>0.422649730810374</v>
      </c>
      <c r="N581" s="6" t="n">
        <f aca="false">TTEST(D581:F581,G581:I581,2,2)</f>
        <v>0.37390096630006</v>
      </c>
      <c r="O581" s="0" t="n">
        <f aca="false">AND(L581&gt;0,N581&lt;0.05)</f>
        <v>0</v>
      </c>
      <c r="P581" s="0" t="n">
        <f aca="false">AND(L581&lt;0,N581&lt;0.05)</f>
        <v>0</v>
      </c>
      <c r="Q581" s="0" t="n">
        <f aca="false">AND(D581=0.1,E581=0.1,F581=0.1,K581&gt;=2)</f>
        <v>0</v>
      </c>
      <c r="R581" s="0" t="n">
        <f aca="false">AND(G581=0.1,H581=0.1,I581=0.1,K581&gt;=2)</f>
        <v>0</v>
      </c>
      <c r="S581" s="0" t="n">
        <f aca="false">OR(O581,R581)</f>
        <v>0</v>
      </c>
      <c r="T581" s="0" t="n">
        <f aca="false">OR(P581,Q581)</f>
        <v>0</v>
      </c>
    </row>
    <row r="582" customFormat="false" ht="15" hidden="false" customHeight="true" outlineLevel="0" collapsed="false">
      <c r="A582" s="0" t="s">
        <v>9506</v>
      </c>
      <c r="B582" s="0" t="s">
        <v>9507</v>
      </c>
      <c r="D582" s="0" t="n">
        <v>0.1</v>
      </c>
      <c r="E582" s="0" t="n">
        <v>5.5327</v>
      </c>
      <c r="F582" s="0" t="n">
        <v>0.1</v>
      </c>
      <c r="G582" s="0" t="n">
        <v>0.1</v>
      </c>
      <c r="H582" s="0" t="n">
        <v>0.1</v>
      </c>
      <c r="I582" s="0" t="n">
        <v>0.1</v>
      </c>
      <c r="K582" s="0" t="n">
        <v>1</v>
      </c>
      <c r="L582" s="6" t="n">
        <f aca="false">LOG(SUM(D582:F582)/SUM(G582:I582),2)</f>
        <v>4.25618037698142</v>
      </c>
      <c r="M582" s="6" t="n">
        <f aca="false">TTEST(D582:F582,G582:I582,2,3)</f>
        <v>0.422649730810374</v>
      </c>
      <c r="N582" s="6" t="n">
        <f aca="false">TTEST(D582:F582,G582:I582,2,2)</f>
        <v>0.37390096630006</v>
      </c>
      <c r="O582" s="0" t="n">
        <f aca="false">AND(L582&gt;0,N582&lt;0.05)</f>
        <v>0</v>
      </c>
      <c r="P582" s="0" t="n">
        <f aca="false">AND(L582&lt;0,N582&lt;0.05)</f>
        <v>0</v>
      </c>
      <c r="Q582" s="0" t="n">
        <f aca="false">AND(D582=0.1,E582=0.1,F582=0.1,K582&gt;=2)</f>
        <v>0</v>
      </c>
      <c r="R582" s="0" t="n">
        <f aca="false">AND(G582=0.1,H582=0.1,I582=0.1,K582&gt;=2)</f>
        <v>0</v>
      </c>
      <c r="S582" s="0" t="n">
        <f aca="false">OR(O582,R582)</f>
        <v>0</v>
      </c>
      <c r="T582" s="0" t="n">
        <f aca="false">OR(P582,Q582)</f>
        <v>0</v>
      </c>
    </row>
    <row r="583" customFormat="false" ht="15" hidden="false" customHeight="true" outlineLevel="0" collapsed="false">
      <c r="A583" s="0" t="s">
        <v>9392</v>
      </c>
      <c r="B583" s="0" t="s">
        <v>9393</v>
      </c>
      <c r="D583" s="0" t="n">
        <v>0.1</v>
      </c>
      <c r="E583" s="0" t="n">
        <v>0.1</v>
      </c>
      <c r="F583" s="0" t="n">
        <v>5.4979</v>
      </c>
      <c r="G583" s="0" t="n">
        <v>0.1</v>
      </c>
      <c r="H583" s="0" t="n">
        <v>0.1</v>
      </c>
      <c r="I583" s="0" t="n">
        <v>0.1</v>
      </c>
      <c r="K583" s="0" t="n">
        <v>1</v>
      </c>
      <c r="L583" s="6" t="n">
        <f aca="false">LOG(SUM(D583:F583)/SUM(G583:I583),2)</f>
        <v>4.2473958962825</v>
      </c>
      <c r="M583" s="6" t="n">
        <f aca="false">TTEST(D583:F583,G583:I583,2,3)</f>
        <v>0.422649730810374</v>
      </c>
      <c r="N583" s="6" t="n">
        <f aca="false">TTEST(D583:F583,G583:I583,2,2)</f>
        <v>0.373900966300058</v>
      </c>
      <c r="O583" s="0" t="n">
        <f aca="false">AND(L583&gt;0,N583&lt;0.05)</f>
        <v>0</v>
      </c>
      <c r="P583" s="0" t="n">
        <f aca="false">AND(L583&lt;0,N583&lt;0.05)</f>
        <v>0</v>
      </c>
      <c r="Q583" s="0" t="n">
        <f aca="false">AND(D583=0.1,E583=0.1,F583=0.1,K583&gt;=2)</f>
        <v>0</v>
      </c>
      <c r="R583" s="0" t="n">
        <f aca="false">AND(G583=0.1,H583=0.1,I583=0.1,K583&gt;=2)</f>
        <v>0</v>
      </c>
      <c r="S583" s="0" t="n">
        <f aca="false">OR(O583,R583)</f>
        <v>0</v>
      </c>
      <c r="T583" s="0" t="n">
        <f aca="false">OR(P583,Q583)</f>
        <v>0</v>
      </c>
    </row>
    <row r="584" customFormat="false" ht="15" hidden="false" customHeight="true" outlineLevel="0" collapsed="false">
      <c r="A584" s="0" t="s">
        <v>8576</v>
      </c>
      <c r="B584" s="0" t="s">
        <v>8577</v>
      </c>
      <c r="D584" s="0" t="n">
        <v>0.1</v>
      </c>
      <c r="E584" s="0" t="n">
        <v>0.1</v>
      </c>
      <c r="F584" s="0" t="n">
        <v>5.4841</v>
      </c>
      <c r="G584" s="0" t="n">
        <v>0.1</v>
      </c>
      <c r="H584" s="0" t="n">
        <v>0.1</v>
      </c>
      <c r="I584" s="0" t="n">
        <v>0.1</v>
      </c>
      <c r="K584" s="0" t="n">
        <v>1</v>
      </c>
      <c r="L584" s="6" t="n">
        <f aca="false">LOG(SUM(D584:F584)/SUM(G584:I584),2)</f>
        <v>4.24389753020978</v>
      </c>
      <c r="M584" s="6" t="n">
        <f aca="false">TTEST(D584:F584,G584:I584,2,3)</f>
        <v>0.422649730810374</v>
      </c>
      <c r="N584" s="6" t="n">
        <f aca="false">TTEST(D584:F584,G584:I584,2,2)</f>
        <v>0.373900966300058</v>
      </c>
      <c r="O584" s="0" t="n">
        <f aca="false">AND(L584&gt;0,N584&lt;0.05)</f>
        <v>0</v>
      </c>
      <c r="P584" s="0" t="n">
        <f aca="false">AND(L584&lt;0,N584&lt;0.05)</f>
        <v>0</v>
      </c>
      <c r="Q584" s="0" t="n">
        <f aca="false">AND(D584=0.1,E584=0.1,F584=0.1,K584&gt;=2)</f>
        <v>0</v>
      </c>
      <c r="R584" s="0" t="n">
        <f aca="false">AND(G584=0.1,H584=0.1,I584=0.1,K584&gt;=2)</f>
        <v>0</v>
      </c>
      <c r="S584" s="0" t="n">
        <f aca="false">OR(O584,R584)</f>
        <v>0</v>
      </c>
      <c r="T584" s="0" t="n">
        <f aca="false">OR(P584,Q584)</f>
        <v>0</v>
      </c>
    </row>
    <row r="585" customFormat="false" ht="15" hidden="false" customHeight="true" outlineLevel="0" collapsed="false">
      <c r="A585" s="0" t="s">
        <v>4037</v>
      </c>
      <c r="B585" s="0" t="s">
        <v>4038</v>
      </c>
      <c r="D585" s="0" t="n">
        <v>0.1</v>
      </c>
      <c r="E585" s="0" t="n">
        <v>0.1</v>
      </c>
      <c r="F585" s="0" t="n">
        <v>5.4636</v>
      </c>
      <c r="G585" s="0" t="n">
        <v>0.1</v>
      </c>
      <c r="H585" s="0" t="n">
        <v>0.1</v>
      </c>
      <c r="I585" s="0" t="n">
        <v>0.1</v>
      </c>
      <c r="K585" s="0" t="n">
        <v>1</v>
      </c>
      <c r="L585" s="6" t="n">
        <f aca="false">LOG(SUM(D585:F585)/SUM(G585:I585),2)</f>
        <v>4.2386849707463</v>
      </c>
      <c r="M585" s="6" t="n">
        <f aca="false">TTEST(D585:F585,G585:I585,2,3)</f>
        <v>0.422649730810374</v>
      </c>
      <c r="N585" s="6" t="n">
        <f aca="false">TTEST(D585:F585,G585:I585,2,2)</f>
        <v>0.373900966300058</v>
      </c>
      <c r="O585" s="0" t="n">
        <f aca="false">AND(L585&gt;0,N585&lt;0.05)</f>
        <v>0</v>
      </c>
      <c r="P585" s="0" t="n">
        <f aca="false">AND(L585&lt;0,N585&lt;0.05)</f>
        <v>0</v>
      </c>
      <c r="Q585" s="0" t="n">
        <f aca="false">AND(D585=0.1,E585=0.1,F585=0.1,K585&gt;=2)</f>
        <v>0</v>
      </c>
      <c r="R585" s="0" t="n">
        <f aca="false">AND(G585=0.1,H585=0.1,I585=0.1,K585&gt;=2)</f>
        <v>0</v>
      </c>
      <c r="S585" s="0" t="n">
        <f aca="false">OR(O585,R585)</f>
        <v>0</v>
      </c>
      <c r="T585" s="0" t="n">
        <f aca="false">OR(P585,Q585)</f>
        <v>0</v>
      </c>
    </row>
    <row r="586" customFormat="false" ht="15" hidden="false" customHeight="true" outlineLevel="0" collapsed="false">
      <c r="A586" s="0" t="s">
        <v>10295</v>
      </c>
      <c r="B586" s="0" t="s">
        <v>10296</v>
      </c>
      <c r="D586" s="0" t="n">
        <v>0.1</v>
      </c>
      <c r="E586" s="0" t="n">
        <v>5.4534</v>
      </c>
      <c r="F586" s="0" t="n">
        <v>0.1</v>
      </c>
      <c r="G586" s="0" t="n">
        <v>0.1</v>
      </c>
      <c r="H586" s="0" t="n">
        <v>0.1</v>
      </c>
      <c r="I586" s="0" t="n">
        <v>0.1</v>
      </c>
      <c r="K586" s="0" t="n">
        <v>1</v>
      </c>
      <c r="L586" s="6" t="n">
        <f aca="false">LOG(SUM(D586:F586)/SUM(G586:I586),2)</f>
        <v>4.23608437104643</v>
      </c>
      <c r="M586" s="6" t="n">
        <f aca="false">TTEST(D586:F586,G586:I586,2,3)</f>
        <v>0.422649730810374</v>
      </c>
      <c r="N586" s="6" t="n">
        <f aca="false">TTEST(D586:F586,G586:I586,2,2)</f>
        <v>0.37390096630006</v>
      </c>
      <c r="O586" s="0" t="n">
        <f aca="false">AND(L586&gt;0,N586&lt;0.05)</f>
        <v>0</v>
      </c>
      <c r="P586" s="0" t="n">
        <f aca="false">AND(L586&lt;0,N586&lt;0.05)</f>
        <v>0</v>
      </c>
      <c r="Q586" s="0" t="n">
        <f aca="false">AND(D586=0.1,E586=0.1,F586=0.1,K586&gt;=2)</f>
        <v>0</v>
      </c>
      <c r="R586" s="0" t="n">
        <f aca="false">AND(G586=0.1,H586=0.1,I586=0.1,K586&gt;=2)</f>
        <v>0</v>
      </c>
      <c r="S586" s="0" t="n">
        <f aca="false">OR(O586,R586)</f>
        <v>0</v>
      </c>
      <c r="T586" s="0" t="n">
        <f aca="false">OR(P586,Q586)</f>
        <v>0</v>
      </c>
    </row>
    <row r="587" customFormat="false" ht="15" hidden="false" customHeight="true" outlineLevel="0" collapsed="false">
      <c r="A587" s="0" t="s">
        <v>9974</v>
      </c>
      <c r="B587" s="0" t="s">
        <v>9975</v>
      </c>
      <c r="D587" s="0" t="n">
        <v>5.434</v>
      </c>
      <c r="E587" s="0" t="n">
        <v>0.1</v>
      </c>
      <c r="F587" s="0" t="n">
        <v>0.1</v>
      </c>
      <c r="G587" s="0" t="n">
        <v>0.1</v>
      </c>
      <c r="H587" s="0" t="n">
        <v>0.1</v>
      </c>
      <c r="I587" s="0" t="n">
        <v>0.1</v>
      </c>
      <c r="K587" s="0" t="n">
        <v>1</v>
      </c>
      <c r="L587" s="6" t="n">
        <f aca="false">LOG(SUM(D587:F587)/SUM(G587:I587),2)</f>
        <v>4.23112515787905</v>
      </c>
      <c r="M587" s="6" t="n">
        <f aca="false">TTEST(D587:F587,G587:I587,2,3)</f>
        <v>0.422649730810374</v>
      </c>
      <c r="N587" s="6" t="n">
        <f aca="false">TTEST(D587:F587,G587:I587,2,2)</f>
        <v>0.37390096630006</v>
      </c>
      <c r="O587" s="0" t="n">
        <f aca="false">AND(L587&gt;0,N587&lt;0.05)</f>
        <v>0</v>
      </c>
      <c r="P587" s="0" t="n">
        <f aca="false">AND(L587&lt;0,N587&lt;0.05)</f>
        <v>0</v>
      </c>
      <c r="Q587" s="0" t="n">
        <f aca="false">AND(D587=0.1,E587=0.1,F587=0.1,K587&gt;=2)</f>
        <v>0</v>
      </c>
      <c r="R587" s="0" t="n">
        <f aca="false">AND(G587=0.1,H587=0.1,I587=0.1,K587&gt;=2)</f>
        <v>0</v>
      </c>
      <c r="S587" s="0" t="n">
        <f aca="false">OR(O587,R587)</f>
        <v>0</v>
      </c>
      <c r="T587" s="0" t="n">
        <f aca="false">OR(P587,Q587)</f>
        <v>0</v>
      </c>
    </row>
    <row r="588" customFormat="false" ht="15" hidden="false" customHeight="true" outlineLevel="0" collapsed="false">
      <c r="A588" s="0" t="s">
        <v>9236</v>
      </c>
      <c r="B588" s="0" t="s">
        <v>9237</v>
      </c>
      <c r="D588" s="0" t="n">
        <v>0.1</v>
      </c>
      <c r="E588" s="0" t="n">
        <v>0.1</v>
      </c>
      <c r="F588" s="0" t="n">
        <v>5.4247</v>
      </c>
      <c r="G588" s="0" t="n">
        <v>0.1</v>
      </c>
      <c r="H588" s="0" t="n">
        <v>0.1</v>
      </c>
      <c r="I588" s="0" t="n">
        <v>0.1</v>
      </c>
      <c r="K588" s="0" t="n">
        <v>1</v>
      </c>
      <c r="L588" s="6" t="n">
        <f aca="false">LOG(SUM(D588:F588)/SUM(G588:I588),2)</f>
        <v>4.22874174470846</v>
      </c>
      <c r="M588" s="6" t="n">
        <f aca="false">TTEST(D588:F588,G588:I588,2,3)</f>
        <v>0.422649730810374</v>
      </c>
      <c r="N588" s="6" t="n">
        <f aca="false">TTEST(D588:F588,G588:I588,2,2)</f>
        <v>0.373900966300058</v>
      </c>
      <c r="O588" s="0" t="n">
        <f aca="false">AND(L588&gt;0,N588&lt;0.05)</f>
        <v>0</v>
      </c>
      <c r="P588" s="0" t="n">
        <f aca="false">AND(L588&lt;0,N588&lt;0.05)</f>
        <v>0</v>
      </c>
      <c r="Q588" s="0" t="n">
        <f aca="false">AND(D588=0.1,E588=0.1,F588=0.1,K588&gt;=2)</f>
        <v>0</v>
      </c>
      <c r="R588" s="0" t="n">
        <f aca="false">AND(G588=0.1,H588=0.1,I588=0.1,K588&gt;=2)</f>
        <v>0</v>
      </c>
      <c r="S588" s="0" t="n">
        <f aca="false">OR(O588,R588)</f>
        <v>0</v>
      </c>
      <c r="T588" s="0" t="n">
        <f aca="false">OR(P588,Q588)</f>
        <v>0</v>
      </c>
    </row>
    <row r="589" customFormat="false" ht="15" hidden="false" customHeight="true" outlineLevel="0" collapsed="false">
      <c r="A589" s="0" t="s">
        <v>9086</v>
      </c>
      <c r="B589" s="0" t="s">
        <v>9087</v>
      </c>
      <c r="D589" s="0" t="n">
        <v>0.1</v>
      </c>
      <c r="E589" s="0" t="n">
        <v>5.3442</v>
      </c>
      <c r="F589" s="0" t="n">
        <v>0.1</v>
      </c>
      <c r="G589" s="0" t="n">
        <v>0.1</v>
      </c>
      <c r="H589" s="0" t="n">
        <v>0.1</v>
      </c>
      <c r="I589" s="0" t="n">
        <v>0.1</v>
      </c>
      <c r="K589" s="0" t="n">
        <v>1</v>
      </c>
      <c r="L589" s="6" t="n">
        <f aca="false">LOG(SUM(D589:F589)/SUM(G589:I589),2)</f>
        <v>4.20794489597823</v>
      </c>
      <c r="M589" s="6" t="n">
        <f aca="false">TTEST(D589:F589,G589:I589,2,3)</f>
        <v>0.422649730810374</v>
      </c>
      <c r="N589" s="6" t="n">
        <f aca="false">TTEST(D589:F589,G589:I589,2,2)</f>
        <v>0.37390096630006</v>
      </c>
      <c r="O589" s="0" t="n">
        <f aca="false">AND(L589&gt;0,N589&lt;0.05)</f>
        <v>0</v>
      </c>
      <c r="P589" s="0" t="n">
        <f aca="false">AND(L589&lt;0,N589&lt;0.05)</f>
        <v>0</v>
      </c>
      <c r="Q589" s="0" t="n">
        <f aca="false">AND(D589=0.1,E589=0.1,F589=0.1,K589&gt;=2)</f>
        <v>0</v>
      </c>
      <c r="R589" s="0" t="n">
        <f aca="false">AND(G589=0.1,H589=0.1,I589=0.1,K589&gt;=2)</f>
        <v>0</v>
      </c>
      <c r="S589" s="0" t="n">
        <f aca="false">OR(O589,R589)</f>
        <v>0</v>
      </c>
      <c r="T589" s="0" t="n">
        <f aca="false">OR(P589,Q589)</f>
        <v>0</v>
      </c>
    </row>
    <row r="590" customFormat="false" ht="15" hidden="false" customHeight="true" outlineLevel="0" collapsed="false">
      <c r="A590" s="0" t="s">
        <v>9380</v>
      </c>
      <c r="B590" s="0" t="s">
        <v>9381</v>
      </c>
      <c r="D590" s="0" t="n">
        <v>5.3399</v>
      </c>
      <c r="E590" s="0" t="n">
        <v>0.1</v>
      </c>
      <c r="F590" s="0" t="n">
        <v>0.1</v>
      </c>
      <c r="G590" s="0" t="n">
        <v>0.1</v>
      </c>
      <c r="H590" s="0" t="n">
        <v>0.1</v>
      </c>
      <c r="I590" s="0" t="n">
        <v>0.1</v>
      </c>
      <c r="K590" s="0" t="n">
        <v>1</v>
      </c>
      <c r="L590" s="6" t="n">
        <f aca="false">LOG(SUM(D590:F590)/SUM(G590:I590),2)</f>
        <v>4.20682552877891</v>
      </c>
      <c r="M590" s="6" t="n">
        <f aca="false">TTEST(D590:F590,G590:I590,2,3)</f>
        <v>0.422649730810374</v>
      </c>
      <c r="N590" s="6" t="n">
        <f aca="false">TTEST(D590:F590,G590:I590,2,2)</f>
        <v>0.37390096630006</v>
      </c>
      <c r="O590" s="0" t="n">
        <f aca="false">AND(L590&gt;0,N590&lt;0.05)</f>
        <v>0</v>
      </c>
      <c r="P590" s="0" t="n">
        <f aca="false">AND(L590&lt;0,N590&lt;0.05)</f>
        <v>0</v>
      </c>
      <c r="Q590" s="0" t="n">
        <f aca="false">AND(D590=0.1,E590=0.1,F590=0.1,K590&gt;=2)</f>
        <v>0</v>
      </c>
      <c r="R590" s="0" t="n">
        <f aca="false">AND(G590=0.1,H590=0.1,I590=0.1,K590&gt;=2)</f>
        <v>0</v>
      </c>
      <c r="S590" s="0" t="n">
        <f aca="false">OR(O590,R590)</f>
        <v>0</v>
      </c>
      <c r="T590" s="0" t="n">
        <f aca="false">OR(P590,Q590)</f>
        <v>0</v>
      </c>
    </row>
    <row r="591" customFormat="false" ht="15" hidden="false" customHeight="true" outlineLevel="0" collapsed="false">
      <c r="A591" s="0" t="s">
        <v>7844</v>
      </c>
      <c r="B591" s="0" t="s">
        <v>7845</v>
      </c>
      <c r="D591" s="0" t="n">
        <v>0.1</v>
      </c>
      <c r="E591" s="0" t="n">
        <v>396.202</v>
      </c>
      <c r="F591" s="0" t="n">
        <v>0.1</v>
      </c>
      <c r="G591" s="0" t="n">
        <v>0.1</v>
      </c>
      <c r="H591" s="0" t="n">
        <v>0.1</v>
      </c>
      <c r="I591" s="0" t="n">
        <v>21.3104</v>
      </c>
      <c r="K591" s="0" t="n">
        <v>2</v>
      </c>
      <c r="L591" s="6" t="n">
        <f aca="false">LOG(SUM(D591:F591)/SUM(G591:I591),2)</f>
        <v>4.20385798350829</v>
      </c>
      <c r="M591" s="6" t="n">
        <f aca="false">TTEST(D591:F591,G591:I591,2,3)</f>
        <v>0.443880390610576</v>
      </c>
      <c r="N591" s="6" t="n">
        <f aca="false">TTEST(D591:F591,G591:I591,2,2)</f>
        <v>0.398123187606576</v>
      </c>
      <c r="O591" s="0" t="n">
        <f aca="false">AND(L591&gt;0,N591&lt;0.05)</f>
        <v>0</v>
      </c>
      <c r="P591" s="0" t="n">
        <f aca="false">AND(L591&lt;0,N591&lt;0.05)</f>
        <v>0</v>
      </c>
      <c r="Q591" s="0" t="n">
        <f aca="false">AND(D591=0.1,E591=0.1,F591=0.1,K591&gt;=2)</f>
        <v>0</v>
      </c>
      <c r="R591" s="0" t="n">
        <f aca="false">AND(G591=0.1,H591=0.1,I591=0.1,K591&gt;=2)</f>
        <v>0</v>
      </c>
      <c r="S591" s="0" t="n">
        <f aca="false">OR(O591,R591)</f>
        <v>0</v>
      </c>
      <c r="T591" s="0" t="n">
        <f aca="false">OR(P591,Q591)</f>
        <v>0</v>
      </c>
    </row>
    <row r="592" customFormat="false" ht="15" hidden="false" customHeight="true" outlineLevel="0" collapsed="false">
      <c r="A592" s="0" t="s">
        <v>10637</v>
      </c>
      <c r="B592" s="0" t="s">
        <v>10638</v>
      </c>
      <c r="D592" s="0" t="n">
        <v>0.1</v>
      </c>
      <c r="E592" s="0" t="n">
        <v>5.3098</v>
      </c>
      <c r="F592" s="0" t="n">
        <v>0.1</v>
      </c>
      <c r="G592" s="0" t="n">
        <v>0.1</v>
      </c>
      <c r="H592" s="0" t="n">
        <v>0.1</v>
      </c>
      <c r="I592" s="0" t="n">
        <v>0.1</v>
      </c>
      <c r="K592" s="0" t="n">
        <v>1</v>
      </c>
      <c r="L592" s="6" t="n">
        <f aca="false">LOG(SUM(D592:F592)/SUM(G592:I592),2)</f>
        <v>4.19896554558606</v>
      </c>
      <c r="M592" s="6" t="n">
        <f aca="false">TTEST(D592:F592,G592:I592,2,3)</f>
        <v>0.422649730810374</v>
      </c>
      <c r="N592" s="6" t="n">
        <f aca="false">TTEST(D592:F592,G592:I592,2,2)</f>
        <v>0.37390096630006</v>
      </c>
      <c r="O592" s="0" t="n">
        <f aca="false">AND(L592&gt;0,N592&lt;0.05)</f>
        <v>0</v>
      </c>
      <c r="P592" s="0" t="n">
        <f aca="false">AND(L592&lt;0,N592&lt;0.05)</f>
        <v>0</v>
      </c>
      <c r="Q592" s="0" t="n">
        <f aca="false">AND(D592=0.1,E592=0.1,F592=0.1,K592&gt;=2)</f>
        <v>0</v>
      </c>
      <c r="R592" s="0" t="n">
        <f aca="false">AND(G592=0.1,H592=0.1,I592=0.1,K592&gt;=2)</f>
        <v>0</v>
      </c>
      <c r="S592" s="0" t="n">
        <f aca="false">OR(O592,R592)</f>
        <v>0</v>
      </c>
      <c r="T592" s="0" t="n">
        <f aca="false">OR(P592,Q592)</f>
        <v>0</v>
      </c>
    </row>
    <row r="593" customFormat="false" ht="15" hidden="false" customHeight="true" outlineLevel="0" collapsed="false">
      <c r="A593" s="0" t="s">
        <v>10397</v>
      </c>
      <c r="B593" s="0" t="s">
        <v>10398</v>
      </c>
      <c r="D593" s="0" t="n">
        <v>5.2758</v>
      </c>
      <c r="E593" s="0" t="n">
        <v>0.1</v>
      </c>
      <c r="F593" s="0" t="n">
        <v>0.1</v>
      </c>
      <c r="G593" s="0" t="n">
        <v>0.1</v>
      </c>
      <c r="H593" s="0" t="n">
        <v>0.1</v>
      </c>
      <c r="I593" s="0" t="n">
        <v>0.1</v>
      </c>
      <c r="K593" s="0" t="n">
        <v>1</v>
      </c>
      <c r="L593" s="6" t="n">
        <f aca="false">LOG(SUM(D593:F593)/SUM(G593:I593),2)</f>
        <v>4.19003534823509</v>
      </c>
      <c r="M593" s="6" t="n">
        <f aca="false">TTEST(D593:F593,G593:I593,2,3)</f>
        <v>0.422649730810374</v>
      </c>
      <c r="N593" s="6" t="n">
        <f aca="false">TTEST(D593:F593,G593:I593,2,2)</f>
        <v>0.37390096630006</v>
      </c>
      <c r="O593" s="0" t="n">
        <f aca="false">AND(L593&gt;0,N593&lt;0.05)</f>
        <v>0</v>
      </c>
      <c r="P593" s="0" t="n">
        <f aca="false">AND(L593&lt;0,N593&lt;0.05)</f>
        <v>0</v>
      </c>
      <c r="Q593" s="0" t="n">
        <f aca="false">AND(D593=0.1,E593=0.1,F593=0.1,K593&gt;=2)</f>
        <v>0</v>
      </c>
      <c r="R593" s="0" t="n">
        <f aca="false">AND(G593=0.1,H593=0.1,I593=0.1,K593&gt;=2)</f>
        <v>0</v>
      </c>
      <c r="S593" s="0" t="n">
        <f aca="false">OR(O593,R593)</f>
        <v>0</v>
      </c>
      <c r="T593" s="0" t="n">
        <f aca="false">OR(P593,Q593)</f>
        <v>0</v>
      </c>
    </row>
    <row r="594" customFormat="false" ht="15" hidden="false" customHeight="true" outlineLevel="0" collapsed="false">
      <c r="A594" s="0" t="s">
        <v>8480</v>
      </c>
      <c r="B594" s="0" t="s">
        <v>8481</v>
      </c>
      <c r="D594" s="0" t="n">
        <v>0.1</v>
      </c>
      <c r="E594" s="0" t="n">
        <v>0.1</v>
      </c>
      <c r="F594" s="0" t="n">
        <v>5.2467</v>
      </c>
      <c r="G594" s="0" t="n">
        <v>0.1</v>
      </c>
      <c r="H594" s="0" t="n">
        <v>0.1</v>
      </c>
      <c r="I594" s="0" t="n">
        <v>0.1</v>
      </c>
      <c r="K594" s="0" t="n">
        <v>1</v>
      </c>
      <c r="L594" s="6" t="n">
        <f aca="false">LOG(SUM(D594:F594)/SUM(G594:I594),2)</f>
        <v>4.18234800101201</v>
      </c>
      <c r="M594" s="6" t="n">
        <f aca="false">TTEST(D594:F594,G594:I594,2,3)</f>
        <v>0.422649730810374</v>
      </c>
      <c r="N594" s="6" t="n">
        <f aca="false">TTEST(D594:F594,G594:I594,2,2)</f>
        <v>0.373900966300058</v>
      </c>
      <c r="O594" s="0" t="n">
        <f aca="false">AND(L594&gt;0,N594&lt;0.05)</f>
        <v>0</v>
      </c>
      <c r="P594" s="0" t="n">
        <f aca="false">AND(L594&lt;0,N594&lt;0.05)</f>
        <v>0</v>
      </c>
      <c r="Q594" s="0" t="n">
        <f aca="false">AND(D594=0.1,E594=0.1,F594=0.1,K594&gt;=2)</f>
        <v>0</v>
      </c>
      <c r="R594" s="0" t="n">
        <f aca="false">AND(G594=0.1,H594=0.1,I594=0.1,K594&gt;=2)</f>
        <v>0</v>
      </c>
      <c r="S594" s="0" t="n">
        <f aca="false">OR(O594,R594)</f>
        <v>0</v>
      </c>
      <c r="T594" s="0" t="n">
        <f aca="false">OR(P594,Q594)</f>
        <v>0</v>
      </c>
    </row>
    <row r="595" customFormat="false" ht="15" hidden="false" customHeight="true" outlineLevel="0" collapsed="false">
      <c r="A595" s="0" t="s">
        <v>9218</v>
      </c>
      <c r="B595" s="0" t="s">
        <v>9219</v>
      </c>
      <c r="D595" s="0" t="n">
        <v>5.2091</v>
      </c>
      <c r="E595" s="0" t="n">
        <v>0.1</v>
      </c>
      <c r="F595" s="0" t="n">
        <v>0.1</v>
      </c>
      <c r="G595" s="0" t="n">
        <v>0.1</v>
      </c>
      <c r="H595" s="0" t="n">
        <v>0.1</v>
      </c>
      <c r="I595" s="0" t="n">
        <v>0.1</v>
      </c>
      <c r="K595" s="0" t="n">
        <v>1</v>
      </c>
      <c r="L595" s="6" t="n">
        <f aca="false">LOG(SUM(D595:F595)/SUM(G595:I595),2)</f>
        <v>4.17235416353236</v>
      </c>
      <c r="M595" s="6" t="n">
        <f aca="false">TTEST(D595:F595,G595:I595,2,3)</f>
        <v>0.422649730810374</v>
      </c>
      <c r="N595" s="6" t="n">
        <f aca="false">TTEST(D595:F595,G595:I595,2,2)</f>
        <v>0.37390096630006</v>
      </c>
      <c r="O595" s="0" t="n">
        <f aca="false">AND(L595&gt;0,N595&lt;0.05)</f>
        <v>0</v>
      </c>
      <c r="P595" s="0" t="n">
        <f aca="false">AND(L595&lt;0,N595&lt;0.05)</f>
        <v>0</v>
      </c>
      <c r="Q595" s="0" t="n">
        <f aca="false">AND(D595=0.1,E595=0.1,F595=0.1,K595&gt;=2)</f>
        <v>0</v>
      </c>
      <c r="R595" s="0" t="n">
        <f aca="false">AND(G595=0.1,H595=0.1,I595=0.1,K595&gt;=2)</f>
        <v>0</v>
      </c>
      <c r="S595" s="0" t="n">
        <f aca="false">OR(O595,R595)</f>
        <v>0</v>
      </c>
      <c r="T595" s="0" t="n">
        <f aca="false">OR(P595,Q595)</f>
        <v>0</v>
      </c>
    </row>
    <row r="596" customFormat="false" ht="15" hidden="false" customHeight="true" outlineLevel="0" collapsed="false">
      <c r="A596" s="0" t="s">
        <v>8624</v>
      </c>
      <c r="B596" s="0" t="s">
        <v>8625</v>
      </c>
      <c r="D596" s="0" t="n">
        <v>0.1</v>
      </c>
      <c r="E596" s="0" t="n">
        <v>0.1</v>
      </c>
      <c r="F596" s="0" t="n">
        <v>5.193</v>
      </c>
      <c r="G596" s="0" t="n">
        <v>0.1</v>
      </c>
      <c r="H596" s="0" t="n">
        <v>0.1</v>
      </c>
      <c r="I596" s="0" t="n">
        <v>0.1</v>
      </c>
      <c r="K596" s="0" t="n">
        <v>1</v>
      </c>
      <c r="L596" s="6" t="n">
        <f aca="false">LOG(SUM(D596:F596)/SUM(G596:I596),2)</f>
        <v>4.16805362801468</v>
      </c>
      <c r="M596" s="6" t="n">
        <f aca="false">TTEST(D596:F596,G596:I596,2,3)</f>
        <v>0.422649730810374</v>
      </c>
      <c r="N596" s="6" t="n">
        <f aca="false">TTEST(D596:F596,G596:I596,2,2)</f>
        <v>0.373900966300058</v>
      </c>
      <c r="O596" s="0" t="n">
        <f aca="false">AND(L596&gt;0,N596&lt;0.05)</f>
        <v>0</v>
      </c>
      <c r="P596" s="0" t="n">
        <f aca="false">AND(L596&lt;0,N596&lt;0.05)</f>
        <v>0</v>
      </c>
      <c r="Q596" s="0" t="n">
        <f aca="false">AND(D596=0.1,E596=0.1,F596=0.1,K596&gt;=2)</f>
        <v>0</v>
      </c>
      <c r="R596" s="0" t="n">
        <f aca="false">AND(G596=0.1,H596=0.1,I596=0.1,K596&gt;=2)</f>
        <v>0</v>
      </c>
      <c r="S596" s="0" t="n">
        <f aca="false">OR(O596,R596)</f>
        <v>0</v>
      </c>
      <c r="T596" s="0" t="n">
        <f aca="false">OR(P596,Q596)</f>
        <v>0</v>
      </c>
    </row>
    <row r="597" customFormat="false" ht="15" hidden="false" customHeight="true" outlineLevel="0" collapsed="false">
      <c r="A597" s="0" t="s">
        <v>10196</v>
      </c>
      <c r="B597" s="0" t="s">
        <v>10197</v>
      </c>
      <c r="D597" s="0" t="n">
        <v>0.1</v>
      </c>
      <c r="E597" s="0" t="n">
        <v>0.1</v>
      </c>
      <c r="F597" s="0" t="n">
        <v>5.184</v>
      </c>
      <c r="G597" s="0" t="n">
        <v>0.1</v>
      </c>
      <c r="H597" s="0" t="n">
        <v>0.1</v>
      </c>
      <c r="I597" s="0" t="n">
        <v>0.1</v>
      </c>
      <c r="K597" s="0" t="n">
        <v>1</v>
      </c>
      <c r="L597" s="6" t="n">
        <f aca="false">LOG(SUM(D597:F597)/SUM(G597:I597),2)</f>
        <v>4.16564400411444</v>
      </c>
      <c r="M597" s="6" t="n">
        <f aca="false">TTEST(D597:F597,G597:I597,2,3)</f>
        <v>0.422649730810374</v>
      </c>
      <c r="N597" s="6" t="n">
        <f aca="false">TTEST(D597:F597,G597:I597,2,2)</f>
        <v>0.373900966300058</v>
      </c>
      <c r="O597" s="0" t="n">
        <f aca="false">AND(L597&gt;0,N597&lt;0.05)</f>
        <v>0</v>
      </c>
      <c r="P597" s="0" t="n">
        <f aca="false">AND(L597&lt;0,N597&lt;0.05)</f>
        <v>0</v>
      </c>
      <c r="Q597" s="0" t="n">
        <f aca="false">AND(D597=0.1,E597=0.1,F597=0.1,K597&gt;=2)</f>
        <v>0</v>
      </c>
      <c r="R597" s="0" t="n">
        <f aca="false">AND(G597=0.1,H597=0.1,I597=0.1,K597&gt;=2)</f>
        <v>0</v>
      </c>
      <c r="S597" s="0" t="n">
        <f aca="false">OR(O597,R597)</f>
        <v>0</v>
      </c>
      <c r="T597" s="0" t="n">
        <f aca="false">OR(P597,Q597)</f>
        <v>0</v>
      </c>
    </row>
    <row r="598" customFormat="false" ht="15" hidden="false" customHeight="true" outlineLevel="0" collapsed="false">
      <c r="A598" s="0" t="s">
        <v>9074</v>
      </c>
      <c r="B598" s="0" t="s">
        <v>9075</v>
      </c>
      <c r="D598" s="0" t="n">
        <v>0.1</v>
      </c>
      <c r="E598" s="0" t="n">
        <v>0.1</v>
      </c>
      <c r="F598" s="0" t="n">
        <v>5.0963</v>
      </c>
      <c r="G598" s="0" t="n">
        <v>0.1</v>
      </c>
      <c r="H598" s="0" t="n">
        <v>0.1</v>
      </c>
      <c r="I598" s="0" t="n">
        <v>0.1</v>
      </c>
      <c r="K598" s="0" t="n">
        <v>1</v>
      </c>
      <c r="L598" s="6" t="n">
        <f aca="false">LOG(SUM(D598:F598)/SUM(G598:I598),2)</f>
        <v>4.14195043765842</v>
      </c>
      <c r="M598" s="6" t="n">
        <f aca="false">TTEST(D598:F598,G598:I598,2,3)</f>
        <v>0.422649730810374</v>
      </c>
      <c r="N598" s="6" t="n">
        <f aca="false">TTEST(D598:F598,G598:I598,2,2)</f>
        <v>0.373900966300058</v>
      </c>
      <c r="O598" s="0" t="n">
        <f aca="false">AND(L598&gt;0,N598&lt;0.05)</f>
        <v>0</v>
      </c>
      <c r="P598" s="0" t="n">
        <f aca="false">AND(L598&lt;0,N598&lt;0.05)</f>
        <v>0</v>
      </c>
      <c r="Q598" s="0" t="n">
        <f aca="false">AND(D598=0.1,E598=0.1,F598=0.1,K598&gt;=2)</f>
        <v>0</v>
      </c>
      <c r="R598" s="0" t="n">
        <f aca="false">AND(G598=0.1,H598=0.1,I598=0.1,K598&gt;=2)</f>
        <v>0</v>
      </c>
      <c r="S598" s="0" t="n">
        <f aca="false">OR(O598,R598)</f>
        <v>0</v>
      </c>
      <c r="T598" s="0" t="n">
        <f aca="false">OR(P598,Q598)</f>
        <v>0</v>
      </c>
    </row>
    <row r="599" customFormat="false" ht="15" hidden="false" customHeight="true" outlineLevel="0" collapsed="false">
      <c r="A599" s="0" t="s">
        <v>9938</v>
      </c>
      <c r="B599" s="0" t="s">
        <v>9939</v>
      </c>
      <c r="D599" s="0" t="n">
        <v>0.1</v>
      </c>
      <c r="E599" s="0" t="n">
        <v>5.0389</v>
      </c>
      <c r="F599" s="0" t="n">
        <v>0.1</v>
      </c>
      <c r="G599" s="0" t="n">
        <v>0.1</v>
      </c>
      <c r="H599" s="0" t="n">
        <v>0.1</v>
      </c>
      <c r="I599" s="0" t="n">
        <v>0.1</v>
      </c>
      <c r="K599" s="0" t="n">
        <v>1</v>
      </c>
      <c r="L599" s="6" t="n">
        <f aca="false">LOG(SUM(D599:F599)/SUM(G599:I599),2)</f>
        <v>4.12622951830699</v>
      </c>
      <c r="M599" s="6" t="n">
        <f aca="false">TTEST(D599:F599,G599:I599,2,3)</f>
        <v>0.422649730810374</v>
      </c>
      <c r="N599" s="6" t="n">
        <f aca="false">TTEST(D599:F599,G599:I599,2,2)</f>
        <v>0.37390096630006</v>
      </c>
      <c r="O599" s="0" t="n">
        <f aca="false">AND(L599&gt;0,N599&lt;0.05)</f>
        <v>0</v>
      </c>
      <c r="P599" s="0" t="n">
        <f aca="false">AND(L599&lt;0,N599&lt;0.05)</f>
        <v>0</v>
      </c>
      <c r="Q599" s="0" t="n">
        <f aca="false">AND(D599=0.1,E599=0.1,F599=0.1,K599&gt;=2)</f>
        <v>0</v>
      </c>
      <c r="R599" s="0" t="n">
        <f aca="false">AND(G599=0.1,H599=0.1,I599=0.1,K599&gt;=2)</f>
        <v>0</v>
      </c>
      <c r="S599" s="0" t="n">
        <f aca="false">OR(O599,R599)</f>
        <v>0</v>
      </c>
      <c r="T599" s="0" t="n">
        <f aca="false">OR(P599,Q599)</f>
        <v>0</v>
      </c>
    </row>
    <row r="600" customFormat="false" ht="15" hidden="false" customHeight="true" outlineLevel="0" collapsed="false">
      <c r="A600" s="0" t="s">
        <v>11054</v>
      </c>
      <c r="B600" s="0" t="s">
        <v>11055</v>
      </c>
      <c r="D600" s="0" t="n">
        <v>0.1</v>
      </c>
      <c r="E600" s="0" t="n">
        <v>5.021</v>
      </c>
      <c r="F600" s="0" t="n">
        <v>0.1</v>
      </c>
      <c r="G600" s="0" t="n">
        <v>0.1</v>
      </c>
      <c r="H600" s="0" t="n">
        <v>0.1</v>
      </c>
      <c r="I600" s="0" t="n">
        <v>0.1</v>
      </c>
      <c r="K600" s="0" t="n">
        <v>1</v>
      </c>
      <c r="L600" s="6" t="n">
        <f aca="false">LOG(SUM(D600:F600)/SUM(G600:I600),2)</f>
        <v>4.12129175285205</v>
      </c>
      <c r="M600" s="6" t="n">
        <f aca="false">TTEST(D600:F600,G600:I600,2,3)</f>
        <v>0.422649730810374</v>
      </c>
      <c r="N600" s="6" t="n">
        <f aca="false">TTEST(D600:F600,G600:I600,2,2)</f>
        <v>0.37390096630006</v>
      </c>
      <c r="O600" s="0" t="n">
        <f aca="false">AND(L600&gt;0,N600&lt;0.05)</f>
        <v>0</v>
      </c>
      <c r="P600" s="0" t="n">
        <f aca="false">AND(L600&lt;0,N600&lt;0.05)</f>
        <v>0</v>
      </c>
      <c r="Q600" s="0" t="n">
        <f aca="false">AND(D600=0.1,E600=0.1,F600=0.1,K600&gt;=2)</f>
        <v>0</v>
      </c>
      <c r="R600" s="0" t="n">
        <f aca="false">AND(G600=0.1,H600=0.1,I600=0.1,K600&gt;=2)</f>
        <v>0</v>
      </c>
      <c r="S600" s="0" t="n">
        <f aca="false">OR(O600,R600)</f>
        <v>0</v>
      </c>
      <c r="T600" s="0" t="n">
        <f aca="false">OR(P600,Q600)</f>
        <v>0</v>
      </c>
    </row>
    <row r="601" customFormat="false" ht="15" hidden="false" customHeight="true" outlineLevel="0" collapsed="false">
      <c r="A601" s="0" t="s">
        <v>7442</v>
      </c>
      <c r="B601" s="0" t="s">
        <v>7443</v>
      </c>
      <c r="D601" s="0" t="n">
        <v>0.1</v>
      </c>
      <c r="E601" s="0" t="n">
        <v>0.1</v>
      </c>
      <c r="F601" s="0" t="n">
        <v>5.0044</v>
      </c>
      <c r="G601" s="0" t="n">
        <v>0.1</v>
      </c>
      <c r="H601" s="0" t="n">
        <v>0.1</v>
      </c>
      <c r="I601" s="0" t="n">
        <v>0.1</v>
      </c>
      <c r="K601" s="0" t="n">
        <v>1</v>
      </c>
      <c r="L601" s="6" t="n">
        <f aca="false">LOG(SUM(D601:F601)/SUM(G601:I601),2)</f>
        <v>4.11669744320102</v>
      </c>
      <c r="M601" s="6" t="n">
        <f aca="false">TTEST(D601:F601,G601:I601,2,3)</f>
        <v>0.422649730810374</v>
      </c>
      <c r="N601" s="6" t="n">
        <f aca="false">TTEST(D601:F601,G601:I601,2,2)</f>
        <v>0.373900966300058</v>
      </c>
      <c r="O601" s="0" t="n">
        <f aca="false">AND(L601&gt;0,N601&lt;0.05)</f>
        <v>0</v>
      </c>
      <c r="P601" s="0" t="n">
        <f aca="false">AND(L601&lt;0,N601&lt;0.05)</f>
        <v>0</v>
      </c>
      <c r="Q601" s="0" t="n">
        <f aca="false">AND(D601=0.1,E601=0.1,F601=0.1,K601&gt;=2)</f>
        <v>0</v>
      </c>
      <c r="R601" s="0" t="n">
        <f aca="false">AND(G601=0.1,H601=0.1,I601=0.1,K601&gt;=2)</f>
        <v>0</v>
      </c>
      <c r="S601" s="0" t="n">
        <f aca="false">OR(O601,R601)</f>
        <v>0</v>
      </c>
      <c r="T601" s="0" t="n">
        <f aca="false">OR(P601,Q601)</f>
        <v>0</v>
      </c>
    </row>
    <row r="602" customFormat="false" ht="15" hidden="false" customHeight="true" outlineLevel="0" collapsed="false">
      <c r="A602" s="0" t="s">
        <v>9308</v>
      </c>
      <c r="B602" s="0" t="s">
        <v>9309</v>
      </c>
      <c r="D602" s="0" t="n">
        <v>0.1</v>
      </c>
      <c r="E602" s="0" t="n">
        <v>4.9492</v>
      </c>
      <c r="F602" s="0" t="n">
        <v>0.1</v>
      </c>
      <c r="G602" s="0" t="n">
        <v>0.1</v>
      </c>
      <c r="H602" s="0" t="n">
        <v>0.1</v>
      </c>
      <c r="I602" s="0" t="n">
        <v>0.1</v>
      </c>
      <c r="K602" s="0" t="n">
        <v>1</v>
      </c>
      <c r="L602" s="6" t="n">
        <f aca="false">LOG(SUM(D602:F602)/SUM(G602:I602),2)</f>
        <v>4.1013139010863</v>
      </c>
      <c r="M602" s="6" t="n">
        <f aca="false">TTEST(D602:F602,G602:I602,2,3)</f>
        <v>0.422649730810374</v>
      </c>
      <c r="N602" s="6" t="n">
        <f aca="false">TTEST(D602:F602,G602:I602,2,2)</f>
        <v>0.37390096630006</v>
      </c>
      <c r="O602" s="0" t="n">
        <f aca="false">AND(L602&gt;0,N602&lt;0.05)</f>
        <v>0</v>
      </c>
      <c r="P602" s="0" t="n">
        <f aca="false">AND(L602&lt;0,N602&lt;0.05)</f>
        <v>0</v>
      </c>
      <c r="Q602" s="0" t="n">
        <f aca="false">AND(D602=0.1,E602=0.1,F602=0.1,K602&gt;=2)</f>
        <v>0</v>
      </c>
      <c r="R602" s="0" t="n">
        <f aca="false">AND(G602=0.1,H602=0.1,I602=0.1,K602&gt;=2)</f>
        <v>0</v>
      </c>
      <c r="S602" s="0" t="n">
        <f aca="false">OR(O602,R602)</f>
        <v>0</v>
      </c>
      <c r="T602" s="0" t="n">
        <f aca="false">OR(P602,Q602)</f>
        <v>0</v>
      </c>
    </row>
    <row r="603" customFormat="false" ht="15" hidden="false" customHeight="true" outlineLevel="0" collapsed="false">
      <c r="A603" s="0" t="s">
        <v>9686</v>
      </c>
      <c r="B603" s="0" t="s">
        <v>9687</v>
      </c>
      <c r="D603" s="0" t="n">
        <v>4.9358</v>
      </c>
      <c r="E603" s="0" t="n">
        <v>0.1</v>
      </c>
      <c r="F603" s="0" t="n">
        <v>0.1</v>
      </c>
      <c r="G603" s="0" t="n">
        <v>0.1</v>
      </c>
      <c r="H603" s="0" t="n">
        <v>0.1</v>
      </c>
      <c r="I603" s="0" t="n">
        <v>0.1</v>
      </c>
      <c r="K603" s="0" t="n">
        <v>1</v>
      </c>
      <c r="L603" s="6" t="n">
        <f aca="false">LOG(SUM(D603:F603)/SUM(G603:I603),2)</f>
        <v>4.09755461581912</v>
      </c>
      <c r="M603" s="6" t="n">
        <f aca="false">TTEST(D603:F603,G603:I603,2,3)</f>
        <v>0.422649730810374</v>
      </c>
      <c r="N603" s="6" t="n">
        <f aca="false">TTEST(D603:F603,G603:I603,2,2)</f>
        <v>0.37390096630006</v>
      </c>
      <c r="O603" s="0" t="n">
        <f aca="false">AND(L603&gt;0,N603&lt;0.05)</f>
        <v>0</v>
      </c>
      <c r="P603" s="0" t="n">
        <f aca="false">AND(L603&lt;0,N603&lt;0.05)</f>
        <v>0</v>
      </c>
      <c r="Q603" s="0" t="n">
        <f aca="false">AND(D603=0.1,E603=0.1,F603=0.1,K603&gt;=2)</f>
        <v>0</v>
      </c>
      <c r="R603" s="0" t="n">
        <f aca="false">AND(G603=0.1,H603=0.1,I603=0.1,K603&gt;=2)</f>
        <v>0</v>
      </c>
      <c r="S603" s="0" t="n">
        <f aca="false">OR(O603,R603)</f>
        <v>0</v>
      </c>
      <c r="T603" s="0" t="n">
        <f aca="false">OR(P603,Q603)</f>
        <v>0</v>
      </c>
    </row>
    <row r="604" customFormat="false" ht="15" hidden="false" customHeight="true" outlineLevel="0" collapsed="false">
      <c r="A604" s="0" t="s">
        <v>8621</v>
      </c>
      <c r="B604" s="0" t="s">
        <v>8622</v>
      </c>
      <c r="D604" s="0" t="n">
        <v>4.909</v>
      </c>
      <c r="E604" s="0" t="n">
        <v>0.1</v>
      </c>
      <c r="F604" s="0" t="n">
        <v>0.1</v>
      </c>
      <c r="G604" s="0" t="n">
        <v>0.1</v>
      </c>
      <c r="H604" s="0" t="n">
        <v>0.1</v>
      </c>
      <c r="I604" s="0" t="n">
        <v>0.1</v>
      </c>
      <c r="K604" s="0" t="n">
        <v>1</v>
      </c>
      <c r="L604" s="6" t="n">
        <f aca="false">LOG(SUM(D604:F604)/SUM(G604:I604),2)</f>
        <v>4.09000652990382</v>
      </c>
      <c r="M604" s="6" t="n">
        <f aca="false">TTEST(D604:F604,G604:I604,2,3)</f>
        <v>0.422649730810374</v>
      </c>
      <c r="N604" s="6" t="n">
        <f aca="false">TTEST(D604:F604,G604:I604,2,2)</f>
        <v>0.37390096630006</v>
      </c>
      <c r="O604" s="0" t="n">
        <f aca="false">AND(L604&gt;0,N604&lt;0.05)</f>
        <v>0</v>
      </c>
      <c r="P604" s="0" t="n">
        <f aca="false">AND(L604&lt;0,N604&lt;0.05)</f>
        <v>0</v>
      </c>
      <c r="Q604" s="0" t="n">
        <f aca="false">AND(D604=0.1,E604=0.1,F604=0.1,K604&gt;=2)</f>
        <v>0</v>
      </c>
      <c r="R604" s="0" t="n">
        <f aca="false">AND(G604=0.1,H604=0.1,I604=0.1,K604&gt;=2)</f>
        <v>0</v>
      </c>
      <c r="S604" s="0" t="n">
        <f aca="false">OR(O604,R604)</f>
        <v>0</v>
      </c>
      <c r="T604" s="0" t="n">
        <f aca="false">OR(P604,Q604)</f>
        <v>0</v>
      </c>
    </row>
    <row r="605" customFormat="false" ht="15" hidden="false" customHeight="true" outlineLevel="0" collapsed="false">
      <c r="A605" s="0" t="s">
        <v>8861</v>
      </c>
      <c r="B605" s="0" t="s">
        <v>8862</v>
      </c>
      <c r="D605" s="0" t="n">
        <v>0.1</v>
      </c>
      <c r="E605" s="0" t="n">
        <v>0.1</v>
      </c>
      <c r="F605" s="0" t="n">
        <v>4.9007</v>
      </c>
      <c r="G605" s="0" t="n">
        <v>0.1</v>
      </c>
      <c r="H605" s="0" t="n">
        <v>0.1</v>
      </c>
      <c r="I605" s="0" t="n">
        <v>0.1</v>
      </c>
      <c r="K605" s="0" t="n">
        <v>1</v>
      </c>
      <c r="L605" s="6" t="n">
        <f aca="false">LOG(SUM(D605:F605)/SUM(G605:I605),2)</f>
        <v>4.08766084462858</v>
      </c>
      <c r="M605" s="6" t="n">
        <f aca="false">TTEST(D605:F605,G605:I605,2,3)</f>
        <v>0.422649730810374</v>
      </c>
      <c r="N605" s="6" t="n">
        <f aca="false">TTEST(D605:F605,G605:I605,2,2)</f>
        <v>0.373900966300058</v>
      </c>
      <c r="O605" s="0" t="n">
        <f aca="false">AND(L605&gt;0,N605&lt;0.05)</f>
        <v>0</v>
      </c>
      <c r="P605" s="0" t="n">
        <f aca="false">AND(L605&lt;0,N605&lt;0.05)</f>
        <v>0</v>
      </c>
      <c r="Q605" s="0" t="n">
        <f aca="false">AND(D605=0.1,E605=0.1,F605=0.1,K605&gt;=2)</f>
        <v>0</v>
      </c>
      <c r="R605" s="0" t="n">
        <f aca="false">AND(G605=0.1,H605=0.1,I605=0.1,K605&gt;=2)</f>
        <v>0</v>
      </c>
      <c r="S605" s="0" t="n">
        <f aca="false">OR(O605,R605)</f>
        <v>0</v>
      </c>
      <c r="T605" s="0" t="n">
        <f aca="false">OR(P605,Q605)</f>
        <v>0</v>
      </c>
    </row>
    <row r="606" customFormat="false" ht="15" hidden="false" customHeight="true" outlineLevel="0" collapsed="false">
      <c r="A606" s="0" t="s">
        <v>10841</v>
      </c>
      <c r="B606" s="0" t="s">
        <v>10842</v>
      </c>
      <c r="D606" s="0" t="n">
        <v>0.1</v>
      </c>
      <c r="E606" s="0" t="n">
        <v>0.1</v>
      </c>
      <c r="F606" s="0" t="n">
        <v>4.8662</v>
      </c>
      <c r="G606" s="0" t="n">
        <v>0.1</v>
      </c>
      <c r="H606" s="0" t="n">
        <v>0.1</v>
      </c>
      <c r="I606" s="0" t="n">
        <v>0.1</v>
      </c>
      <c r="K606" s="0" t="n">
        <v>1</v>
      </c>
      <c r="L606" s="6" t="n">
        <f aca="false">LOG(SUM(D606:F606)/SUM(G606:I606),2)</f>
        <v>4.07786962607503</v>
      </c>
      <c r="M606" s="6" t="n">
        <f aca="false">TTEST(D606:F606,G606:I606,2,3)</f>
        <v>0.422649730810374</v>
      </c>
      <c r="N606" s="6" t="n">
        <f aca="false">TTEST(D606:F606,G606:I606,2,2)</f>
        <v>0.373900966300058</v>
      </c>
      <c r="O606" s="0" t="n">
        <f aca="false">AND(L606&gt;0,N606&lt;0.05)</f>
        <v>0</v>
      </c>
      <c r="P606" s="0" t="n">
        <f aca="false">AND(L606&lt;0,N606&lt;0.05)</f>
        <v>0</v>
      </c>
      <c r="Q606" s="0" t="n">
        <f aca="false">AND(D606=0.1,E606=0.1,F606=0.1,K606&gt;=2)</f>
        <v>0</v>
      </c>
      <c r="R606" s="0" t="n">
        <f aca="false">AND(G606=0.1,H606=0.1,I606=0.1,K606&gt;=2)</f>
        <v>0</v>
      </c>
      <c r="S606" s="0" t="n">
        <f aca="false">OR(O606,R606)</f>
        <v>0</v>
      </c>
      <c r="T606" s="0" t="n">
        <f aca="false">OR(P606,Q606)</f>
        <v>0</v>
      </c>
    </row>
    <row r="607" customFormat="false" ht="15" hidden="false" customHeight="true" outlineLevel="0" collapsed="false">
      <c r="A607" s="0" t="s">
        <v>9947</v>
      </c>
      <c r="B607" s="0" t="s">
        <v>9948</v>
      </c>
      <c r="D607" s="0" t="n">
        <v>0.1</v>
      </c>
      <c r="E607" s="0" t="n">
        <v>0.1</v>
      </c>
      <c r="F607" s="0" t="n">
        <v>4.8055</v>
      </c>
      <c r="G607" s="0" t="n">
        <v>0.1</v>
      </c>
      <c r="H607" s="0" t="n">
        <v>0.1</v>
      </c>
      <c r="I607" s="0" t="n">
        <v>0.1</v>
      </c>
      <c r="K607" s="0" t="n">
        <v>1</v>
      </c>
      <c r="L607" s="6" t="n">
        <f aca="false">LOG(SUM(D607:F607)/SUM(G607:I607),2)</f>
        <v>4.06047978140759</v>
      </c>
      <c r="M607" s="6" t="n">
        <f aca="false">TTEST(D607:F607,G607:I607,2,3)</f>
        <v>0.422649730810374</v>
      </c>
      <c r="N607" s="6" t="n">
        <f aca="false">TTEST(D607:F607,G607:I607,2,2)</f>
        <v>0.373900966300058</v>
      </c>
      <c r="O607" s="0" t="n">
        <f aca="false">AND(L607&gt;0,N607&lt;0.05)</f>
        <v>0</v>
      </c>
      <c r="P607" s="0" t="n">
        <f aca="false">AND(L607&lt;0,N607&lt;0.05)</f>
        <v>0</v>
      </c>
      <c r="Q607" s="0" t="n">
        <f aca="false">AND(D607=0.1,E607=0.1,F607=0.1,K607&gt;=2)</f>
        <v>0</v>
      </c>
      <c r="R607" s="0" t="n">
        <f aca="false">AND(G607=0.1,H607=0.1,I607=0.1,K607&gt;=2)</f>
        <v>0</v>
      </c>
      <c r="S607" s="0" t="n">
        <f aca="false">OR(O607,R607)</f>
        <v>0</v>
      </c>
      <c r="T607" s="0" t="n">
        <f aca="false">OR(P607,Q607)</f>
        <v>0</v>
      </c>
    </row>
    <row r="608" customFormat="false" ht="15" hidden="false" customHeight="true" outlineLevel="0" collapsed="false">
      <c r="A608" s="0" t="s">
        <v>10979</v>
      </c>
      <c r="B608" s="0" t="s">
        <v>10980</v>
      </c>
      <c r="D608" s="0" t="n">
        <v>0.1</v>
      </c>
      <c r="E608" s="0" t="n">
        <v>4.7023</v>
      </c>
      <c r="F608" s="0" t="n">
        <v>0.1</v>
      </c>
      <c r="G608" s="0" t="n">
        <v>0.1</v>
      </c>
      <c r="H608" s="0" t="n">
        <v>0.1</v>
      </c>
      <c r="I608" s="0" t="n">
        <v>0.1</v>
      </c>
      <c r="K608" s="0" t="n">
        <v>1</v>
      </c>
      <c r="L608" s="6" t="n">
        <f aca="false">LOG(SUM(D608:F608)/SUM(G608:I608),2)</f>
        <v>4.03042436789951</v>
      </c>
      <c r="M608" s="6" t="n">
        <f aca="false">TTEST(D608:F608,G608:I608,2,3)</f>
        <v>0.422649730810374</v>
      </c>
      <c r="N608" s="6" t="n">
        <f aca="false">TTEST(D608:F608,G608:I608,2,2)</f>
        <v>0.37390096630006</v>
      </c>
      <c r="O608" s="0" t="n">
        <f aca="false">AND(L608&gt;0,N608&lt;0.05)</f>
        <v>0</v>
      </c>
      <c r="P608" s="0" t="n">
        <f aca="false">AND(L608&lt;0,N608&lt;0.05)</f>
        <v>0</v>
      </c>
      <c r="Q608" s="0" t="n">
        <f aca="false">AND(D608=0.1,E608=0.1,F608=0.1,K608&gt;=2)</f>
        <v>0</v>
      </c>
      <c r="R608" s="0" t="n">
        <f aca="false">AND(G608=0.1,H608=0.1,I608=0.1,K608&gt;=2)</f>
        <v>0</v>
      </c>
      <c r="S608" s="0" t="n">
        <f aca="false">OR(O608,R608)</f>
        <v>0</v>
      </c>
      <c r="T608" s="0" t="n">
        <f aca="false">OR(P608,Q608)</f>
        <v>0</v>
      </c>
    </row>
    <row r="609" customFormat="false" ht="15" hidden="false" customHeight="true" outlineLevel="0" collapsed="false">
      <c r="A609" s="0" t="s">
        <v>3347</v>
      </c>
      <c r="B609" s="0" t="s">
        <v>3348</v>
      </c>
      <c r="D609" s="0" t="n">
        <v>4.6998</v>
      </c>
      <c r="E609" s="0" t="n">
        <v>0.1</v>
      </c>
      <c r="F609" s="0" t="n">
        <v>0.1</v>
      </c>
      <c r="G609" s="0" t="n">
        <v>0.1</v>
      </c>
      <c r="H609" s="0" t="n">
        <v>0.1</v>
      </c>
      <c r="I609" s="0" t="n">
        <v>0.1</v>
      </c>
      <c r="K609" s="0" t="n">
        <v>1</v>
      </c>
      <c r="L609" s="6" t="n">
        <f aca="false">LOG(SUM(D609:F609)/SUM(G609:I609),2)</f>
        <v>4.0296884566804</v>
      </c>
      <c r="M609" s="6" t="n">
        <f aca="false">TTEST(D609:F609,G609:I609,2,3)</f>
        <v>0.422649730810374</v>
      </c>
      <c r="N609" s="6" t="n">
        <f aca="false">TTEST(D609:F609,G609:I609,2,2)</f>
        <v>0.37390096630006</v>
      </c>
      <c r="O609" s="0" t="n">
        <f aca="false">AND(L609&gt;0,N609&lt;0.05)</f>
        <v>0</v>
      </c>
      <c r="P609" s="0" t="n">
        <f aca="false">AND(L609&lt;0,N609&lt;0.05)</f>
        <v>0</v>
      </c>
      <c r="Q609" s="0" t="n">
        <f aca="false">AND(D609=0.1,E609=0.1,F609=0.1,K609&gt;=2)</f>
        <v>0</v>
      </c>
      <c r="R609" s="0" t="n">
        <f aca="false">AND(G609=0.1,H609=0.1,I609=0.1,K609&gt;=2)</f>
        <v>0</v>
      </c>
      <c r="S609" s="0" t="n">
        <f aca="false">OR(O609,R609)</f>
        <v>0</v>
      </c>
      <c r="T609" s="0" t="n">
        <f aca="false">OR(P609,Q609)</f>
        <v>0</v>
      </c>
    </row>
    <row r="610" customFormat="false" ht="15" hidden="false" customHeight="true" outlineLevel="0" collapsed="false">
      <c r="A610" s="0" t="s">
        <v>6014</v>
      </c>
      <c r="B610" s="0" t="s">
        <v>6015</v>
      </c>
      <c r="D610" s="0" t="n">
        <v>0.1</v>
      </c>
      <c r="E610" s="0" t="n">
        <v>0.1</v>
      </c>
      <c r="F610" s="0" t="n">
        <v>4.669</v>
      </c>
      <c r="G610" s="0" t="n">
        <v>0.1</v>
      </c>
      <c r="H610" s="0" t="n">
        <v>0.1</v>
      </c>
      <c r="I610" s="0" t="n">
        <v>0.1</v>
      </c>
      <c r="K610" s="0" t="n">
        <v>1</v>
      </c>
      <c r="L610" s="6" t="n">
        <f aca="false">LOG(SUM(D610:F610)/SUM(G610:I610),2)</f>
        <v>4.02059109477325</v>
      </c>
      <c r="M610" s="6" t="n">
        <f aca="false">TTEST(D610:F610,G610:I610,2,3)</f>
        <v>0.422649730810374</v>
      </c>
      <c r="N610" s="6" t="n">
        <f aca="false">TTEST(D610:F610,G610:I610,2,2)</f>
        <v>0.373900966300058</v>
      </c>
      <c r="O610" s="0" t="n">
        <f aca="false">AND(L610&gt;0,N610&lt;0.05)</f>
        <v>0</v>
      </c>
      <c r="P610" s="0" t="n">
        <f aca="false">AND(L610&lt;0,N610&lt;0.05)</f>
        <v>0</v>
      </c>
      <c r="Q610" s="0" t="n">
        <f aca="false">AND(D610=0.1,E610=0.1,F610=0.1,K610&gt;=2)</f>
        <v>0</v>
      </c>
      <c r="R610" s="0" t="n">
        <f aca="false">AND(G610=0.1,H610=0.1,I610=0.1,K610&gt;=2)</f>
        <v>0</v>
      </c>
      <c r="S610" s="0" t="n">
        <f aca="false">OR(O610,R610)</f>
        <v>0</v>
      </c>
      <c r="T610" s="0" t="n">
        <f aca="false">OR(P610,Q610)</f>
        <v>0</v>
      </c>
    </row>
    <row r="611" customFormat="false" ht="15" hidden="false" customHeight="true" outlineLevel="0" collapsed="false">
      <c r="A611" s="0" t="s">
        <v>10355</v>
      </c>
      <c r="B611" s="0" t="s">
        <v>10356</v>
      </c>
      <c r="D611" s="0" t="n">
        <v>4.6046</v>
      </c>
      <c r="E611" s="0" t="n">
        <v>0.1</v>
      </c>
      <c r="F611" s="0" t="n">
        <v>0.1</v>
      </c>
      <c r="G611" s="0" t="n">
        <v>0.1</v>
      </c>
      <c r="H611" s="0" t="n">
        <v>0.1</v>
      </c>
      <c r="I611" s="0" t="n">
        <v>0.1</v>
      </c>
      <c r="K611" s="0" t="n">
        <v>1</v>
      </c>
      <c r="L611" s="6" t="n">
        <f aca="false">LOG(SUM(D611:F611)/SUM(G611:I611),2)</f>
        <v>4.0013819206829</v>
      </c>
      <c r="M611" s="6" t="n">
        <f aca="false">TTEST(D611:F611,G611:I611,2,3)</f>
        <v>0.422649730810374</v>
      </c>
      <c r="N611" s="6" t="n">
        <f aca="false">TTEST(D611:F611,G611:I611,2,2)</f>
        <v>0.37390096630006</v>
      </c>
      <c r="O611" s="0" t="n">
        <f aca="false">AND(L611&gt;0,N611&lt;0.05)</f>
        <v>0</v>
      </c>
      <c r="P611" s="0" t="n">
        <f aca="false">AND(L611&lt;0,N611&lt;0.05)</f>
        <v>0</v>
      </c>
      <c r="Q611" s="0" t="n">
        <f aca="false">AND(D611=0.1,E611=0.1,F611=0.1,K611&gt;=2)</f>
        <v>0</v>
      </c>
      <c r="R611" s="0" t="n">
        <f aca="false">AND(G611=0.1,H611=0.1,I611=0.1,K611&gt;=2)</f>
        <v>0</v>
      </c>
      <c r="S611" s="0" t="n">
        <f aca="false">OR(O611,R611)</f>
        <v>0</v>
      </c>
      <c r="T611" s="0" t="n">
        <f aca="false">OR(P611,Q611)</f>
        <v>0</v>
      </c>
    </row>
    <row r="612" customFormat="false" ht="15" hidden="false" customHeight="true" outlineLevel="0" collapsed="false">
      <c r="A612" s="0" t="s">
        <v>10829</v>
      </c>
      <c r="B612" s="0" t="s">
        <v>10830</v>
      </c>
      <c r="D612" s="0" t="n">
        <v>0.1</v>
      </c>
      <c r="E612" s="0" t="n">
        <v>4.5713</v>
      </c>
      <c r="F612" s="0" t="n">
        <v>0.1</v>
      </c>
      <c r="G612" s="0" t="n">
        <v>0.1</v>
      </c>
      <c r="H612" s="0" t="n">
        <v>0.1</v>
      </c>
      <c r="I612" s="0" t="n">
        <v>0.1</v>
      </c>
      <c r="K612" s="0" t="n">
        <v>1</v>
      </c>
      <c r="L612" s="6" t="n">
        <f aca="false">LOG(SUM(D612:F612)/SUM(G612:I612),2)</f>
        <v>3.99134799415544</v>
      </c>
      <c r="M612" s="6" t="n">
        <f aca="false">TTEST(D612:F612,G612:I612,2,3)</f>
        <v>0.422649730810374</v>
      </c>
      <c r="N612" s="6" t="n">
        <f aca="false">TTEST(D612:F612,G612:I612,2,2)</f>
        <v>0.37390096630006</v>
      </c>
      <c r="O612" s="0" t="n">
        <f aca="false">AND(L612&gt;0,N612&lt;0.05)</f>
        <v>0</v>
      </c>
      <c r="P612" s="0" t="n">
        <f aca="false">AND(L612&lt;0,N612&lt;0.05)</f>
        <v>0</v>
      </c>
      <c r="Q612" s="0" t="n">
        <f aca="false">AND(D612=0.1,E612=0.1,F612=0.1,K612&gt;=2)</f>
        <v>0</v>
      </c>
      <c r="R612" s="0" t="n">
        <f aca="false">AND(G612=0.1,H612=0.1,I612=0.1,K612&gt;=2)</f>
        <v>0</v>
      </c>
      <c r="S612" s="0" t="n">
        <f aca="false">OR(O612,R612)</f>
        <v>0</v>
      </c>
      <c r="T612" s="0" t="n">
        <f aca="false">OR(P612,Q612)</f>
        <v>0</v>
      </c>
    </row>
    <row r="613" customFormat="false" ht="15" hidden="false" customHeight="true" outlineLevel="0" collapsed="false">
      <c r="A613" s="0" t="s">
        <v>10883</v>
      </c>
      <c r="B613" s="0" t="s">
        <v>10884</v>
      </c>
      <c r="D613" s="0" t="n">
        <v>4.5514</v>
      </c>
      <c r="E613" s="0" t="n">
        <v>0.1</v>
      </c>
      <c r="F613" s="0" t="n">
        <v>0.1</v>
      </c>
      <c r="G613" s="0" t="n">
        <v>0.1</v>
      </c>
      <c r="H613" s="0" t="n">
        <v>0.1</v>
      </c>
      <c r="I613" s="0" t="n">
        <v>0.1</v>
      </c>
      <c r="K613" s="0" t="n">
        <v>1</v>
      </c>
      <c r="L613" s="6" t="n">
        <f aca="false">LOG(SUM(D613:F613)/SUM(G613:I613),2)</f>
        <v>3.98531826033925</v>
      </c>
      <c r="M613" s="6" t="n">
        <f aca="false">TTEST(D613:F613,G613:I613,2,3)</f>
        <v>0.422649730810374</v>
      </c>
      <c r="N613" s="6" t="n">
        <f aca="false">TTEST(D613:F613,G613:I613,2,2)</f>
        <v>0.37390096630006</v>
      </c>
      <c r="O613" s="0" t="n">
        <f aca="false">AND(L613&gt;0,N613&lt;0.05)</f>
        <v>0</v>
      </c>
      <c r="P613" s="0" t="n">
        <f aca="false">AND(L613&lt;0,N613&lt;0.05)</f>
        <v>0</v>
      </c>
      <c r="Q613" s="0" t="n">
        <f aca="false">AND(D613=0.1,E613=0.1,F613=0.1,K613&gt;=2)</f>
        <v>0</v>
      </c>
      <c r="R613" s="0" t="n">
        <f aca="false">AND(G613=0.1,H613=0.1,I613=0.1,K613&gt;=2)</f>
        <v>0</v>
      </c>
      <c r="S613" s="0" t="n">
        <f aca="false">OR(O613,R613)</f>
        <v>0</v>
      </c>
      <c r="T613" s="0" t="n">
        <f aca="false">OR(P613,Q613)</f>
        <v>0</v>
      </c>
    </row>
    <row r="614" customFormat="false" ht="15" hidden="false" customHeight="true" outlineLevel="0" collapsed="false">
      <c r="A614" s="0" t="s">
        <v>1442</v>
      </c>
      <c r="B614" s="0" t="s">
        <v>1443</v>
      </c>
      <c r="D614" s="0" t="n">
        <v>0.8865</v>
      </c>
      <c r="E614" s="0" t="n">
        <v>35.2273</v>
      </c>
      <c r="F614" s="0" t="n">
        <v>2.8925</v>
      </c>
      <c r="G614" s="0" t="n">
        <v>0.1</v>
      </c>
      <c r="H614" s="0" t="n">
        <v>2.284</v>
      </c>
      <c r="I614" s="0" t="n">
        <v>0.1</v>
      </c>
      <c r="K614" s="0" t="n">
        <v>4</v>
      </c>
      <c r="L614" s="6" t="n">
        <f aca="false">LOG(SUM(D614:F614)/SUM(G614:I614),2)</f>
        <v>3.97297007721993</v>
      </c>
      <c r="M614" s="6" t="n">
        <f aca="false">TTEST(D614:F614,G614:I614,2,3)</f>
        <v>0.388112480157563</v>
      </c>
      <c r="N614" s="6" t="n">
        <f aca="false">TTEST(D614:F614,G614:I614,2,2)</f>
        <v>0.336311308085149</v>
      </c>
      <c r="O614" s="0" t="n">
        <f aca="false">AND(L614&gt;0,N614&lt;0.05)</f>
        <v>0</v>
      </c>
      <c r="P614" s="0" t="n">
        <f aca="false">AND(L614&lt;0,N614&lt;0.05)</f>
        <v>0</v>
      </c>
      <c r="Q614" s="0" t="n">
        <f aca="false">AND(D614=0.1,E614=0.1,F614=0.1,K614&gt;=2)</f>
        <v>0</v>
      </c>
      <c r="R614" s="0" t="n">
        <f aca="false">AND(G614=0.1,H614=0.1,I614=0.1,K614&gt;=2)</f>
        <v>0</v>
      </c>
      <c r="S614" s="0" t="n">
        <f aca="false">OR(O614,R614)</f>
        <v>0</v>
      </c>
      <c r="T614" s="0" t="n">
        <f aca="false">OR(P614,Q614)</f>
        <v>0</v>
      </c>
    </row>
    <row r="615" customFormat="false" ht="15" hidden="false" customHeight="true" outlineLevel="0" collapsed="false">
      <c r="A615" s="0" t="s">
        <v>8924</v>
      </c>
      <c r="B615" s="0" t="s">
        <v>8925</v>
      </c>
      <c r="D615" s="0" t="n">
        <v>4.5044</v>
      </c>
      <c r="E615" s="0" t="n">
        <v>0.1</v>
      </c>
      <c r="F615" s="0" t="n">
        <v>0.1</v>
      </c>
      <c r="G615" s="0" t="n">
        <v>0.1</v>
      </c>
      <c r="H615" s="0" t="n">
        <v>0.1</v>
      </c>
      <c r="I615" s="0" t="n">
        <v>0.1</v>
      </c>
      <c r="K615" s="0" t="n">
        <v>1</v>
      </c>
      <c r="L615" s="6" t="n">
        <f aca="false">LOG(SUM(D615:F615)/SUM(G615:I615),2)</f>
        <v>3.97097632727461</v>
      </c>
      <c r="M615" s="6" t="n">
        <f aca="false">TTEST(D615:F615,G615:I615,2,3)</f>
        <v>0.422649730810374</v>
      </c>
      <c r="N615" s="6" t="n">
        <f aca="false">TTEST(D615:F615,G615:I615,2,2)</f>
        <v>0.37390096630006</v>
      </c>
      <c r="O615" s="0" t="n">
        <f aca="false">AND(L615&gt;0,N615&lt;0.05)</f>
        <v>0</v>
      </c>
      <c r="P615" s="0" t="n">
        <f aca="false">AND(L615&lt;0,N615&lt;0.05)</f>
        <v>0</v>
      </c>
      <c r="Q615" s="0" t="n">
        <f aca="false">AND(D615=0.1,E615=0.1,F615=0.1,K615&gt;=2)</f>
        <v>0</v>
      </c>
      <c r="R615" s="0" t="n">
        <f aca="false">AND(G615=0.1,H615=0.1,I615=0.1,K615&gt;=2)</f>
        <v>0</v>
      </c>
      <c r="S615" s="0" t="n">
        <f aca="false">OR(O615,R615)</f>
        <v>0</v>
      </c>
      <c r="T615" s="0" t="n">
        <f aca="false">OR(P615,Q615)</f>
        <v>0</v>
      </c>
    </row>
    <row r="616" customFormat="false" ht="15" hidden="false" customHeight="true" outlineLevel="0" collapsed="false">
      <c r="A616" s="0" t="s">
        <v>8759</v>
      </c>
      <c r="B616" s="0" t="s">
        <v>8760</v>
      </c>
      <c r="D616" s="0" t="n">
        <v>4.4638</v>
      </c>
      <c r="E616" s="0" t="n">
        <v>0.1</v>
      </c>
      <c r="F616" s="0" t="n">
        <v>0.1</v>
      </c>
      <c r="G616" s="0" t="n">
        <v>0.1</v>
      </c>
      <c r="H616" s="0" t="n">
        <v>0.1</v>
      </c>
      <c r="I616" s="0" t="n">
        <v>0.1</v>
      </c>
      <c r="K616" s="0" t="n">
        <v>1</v>
      </c>
      <c r="L616" s="6" t="n">
        <f aca="false">LOG(SUM(D616:F616)/SUM(G616:I616),2)</f>
        <v>3.95847151623916</v>
      </c>
      <c r="M616" s="6" t="n">
        <f aca="false">TTEST(D616:F616,G616:I616,2,3)</f>
        <v>0.422649730810374</v>
      </c>
      <c r="N616" s="6" t="n">
        <f aca="false">TTEST(D616:F616,G616:I616,2,2)</f>
        <v>0.37390096630006</v>
      </c>
      <c r="O616" s="0" t="n">
        <f aca="false">AND(L616&gt;0,N616&lt;0.05)</f>
        <v>0</v>
      </c>
      <c r="P616" s="0" t="n">
        <f aca="false">AND(L616&lt;0,N616&lt;0.05)</f>
        <v>0</v>
      </c>
      <c r="Q616" s="0" t="n">
        <f aca="false">AND(D616=0.1,E616=0.1,F616=0.1,K616&gt;=2)</f>
        <v>0</v>
      </c>
      <c r="R616" s="0" t="n">
        <f aca="false">AND(G616=0.1,H616=0.1,I616=0.1,K616&gt;=2)</f>
        <v>0</v>
      </c>
      <c r="S616" s="0" t="n">
        <f aca="false">OR(O616,R616)</f>
        <v>0</v>
      </c>
      <c r="T616" s="0" t="n">
        <f aca="false">OR(P616,Q616)</f>
        <v>0</v>
      </c>
    </row>
    <row r="617" customFormat="false" ht="15" hidden="false" customHeight="true" outlineLevel="0" collapsed="false">
      <c r="A617" s="0" t="s">
        <v>8657</v>
      </c>
      <c r="B617" s="0" t="s">
        <v>8658</v>
      </c>
      <c r="D617" s="0" t="n">
        <v>0.1</v>
      </c>
      <c r="E617" s="0" t="n">
        <v>0.1</v>
      </c>
      <c r="F617" s="0" t="n">
        <v>4.4613</v>
      </c>
      <c r="G617" s="0" t="n">
        <v>0.1</v>
      </c>
      <c r="H617" s="0" t="n">
        <v>0.1</v>
      </c>
      <c r="I617" s="0" t="n">
        <v>0.1</v>
      </c>
      <c r="K617" s="0" t="n">
        <v>1</v>
      </c>
      <c r="L617" s="6" t="n">
        <f aca="false">LOG(SUM(D617:F617)/SUM(G617:I617),2)</f>
        <v>3.95769796149152</v>
      </c>
      <c r="M617" s="6" t="n">
        <f aca="false">TTEST(D617:F617,G617:I617,2,3)</f>
        <v>0.422649730810374</v>
      </c>
      <c r="N617" s="6" t="n">
        <f aca="false">TTEST(D617:F617,G617:I617,2,2)</f>
        <v>0.373900966300058</v>
      </c>
      <c r="O617" s="0" t="n">
        <f aca="false">AND(L617&gt;0,N617&lt;0.05)</f>
        <v>0</v>
      </c>
      <c r="P617" s="0" t="n">
        <f aca="false">AND(L617&lt;0,N617&lt;0.05)</f>
        <v>0</v>
      </c>
      <c r="Q617" s="0" t="n">
        <f aca="false">AND(D617=0.1,E617=0.1,F617=0.1,K617&gt;=2)</f>
        <v>0</v>
      </c>
      <c r="R617" s="0" t="n">
        <f aca="false">AND(G617=0.1,H617=0.1,I617=0.1,K617&gt;=2)</f>
        <v>0</v>
      </c>
      <c r="S617" s="0" t="n">
        <f aca="false">OR(O617,R617)</f>
        <v>0</v>
      </c>
      <c r="T617" s="0" t="n">
        <f aca="false">OR(P617,Q617)</f>
        <v>0</v>
      </c>
    </row>
    <row r="618" customFormat="false" ht="15" hidden="false" customHeight="true" outlineLevel="0" collapsed="false">
      <c r="A618" s="0" t="s">
        <v>7565</v>
      </c>
      <c r="B618" s="0" t="s">
        <v>7566</v>
      </c>
      <c r="D618" s="0" t="n">
        <v>4.4364</v>
      </c>
      <c r="E618" s="0" t="n">
        <v>0.1</v>
      </c>
      <c r="F618" s="0" t="n">
        <v>0.1</v>
      </c>
      <c r="G618" s="0" t="n">
        <v>0.1</v>
      </c>
      <c r="H618" s="0" t="n">
        <v>0.1</v>
      </c>
      <c r="I618" s="0" t="n">
        <v>0.1</v>
      </c>
      <c r="K618" s="0" t="n">
        <v>1</v>
      </c>
      <c r="L618" s="6" t="n">
        <f aca="false">LOG(SUM(D618:F618)/SUM(G618:I618),2)</f>
        <v>3.94997063271125</v>
      </c>
      <c r="M618" s="6" t="n">
        <f aca="false">TTEST(D618:F618,G618:I618,2,3)</f>
        <v>0.422649730810374</v>
      </c>
      <c r="N618" s="6" t="n">
        <f aca="false">TTEST(D618:F618,G618:I618,2,2)</f>
        <v>0.37390096630006</v>
      </c>
      <c r="O618" s="0" t="n">
        <f aca="false">AND(L618&gt;0,N618&lt;0.05)</f>
        <v>0</v>
      </c>
      <c r="P618" s="0" t="n">
        <f aca="false">AND(L618&lt;0,N618&lt;0.05)</f>
        <v>0</v>
      </c>
      <c r="Q618" s="0" t="n">
        <f aca="false">AND(D618=0.1,E618=0.1,F618=0.1,K618&gt;=2)</f>
        <v>0</v>
      </c>
      <c r="R618" s="0" t="n">
        <f aca="false">AND(G618=0.1,H618=0.1,I618=0.1,K618&gt;=2)</f>
        <v>0</v>
      </c>
      <c r="S618" s="0" t="n">
        <f aca="false">OR(O618,R618)</f>
        <v>0</v>
      </c>
      <c r="T618" s="0" t="n">
        <f aca="false">OR(P618,Q618)</f>
        <v>0</v>
      </c>
    </row>
    <row r="619" customFormat="false" ht="15" hidden="false" customHeight="true" outlineLevel="0" collapsed="false">
      <c r="A619" s="0" t="s">
        <v>9728</v>
      </c>
      <c r="B619" s="0" t="s">
        <v>9729</v>
      </c>
      <c r="D619" s="0" t="n">
        <v>4.3152</v>
      </c>
      <c r="E619" s="0" t="n">
        <v>0.1</v>
      </c>
      <c r="F619" s="0" t="n">
        <v>0.1</v>
      </c>
      <c r="G619" s="0" t="n">
        <v>0.1</v>
      </c>
      <c r="H619" s="0" t="n">
        <v>0.1</v>
      </c>
      <c r="I619" s="0" t="n">
        <v>0.1</v>
      </c>
      <c r="K619" s="0" t="n">
        <v>1</v>
      </c>
      <c r="L619" s="6" t="n">
        <f aca="false">LOG(SUM(D619:F619)/SUM(G619:I619),2)</f>
        <v>3.91175548721402</v>
      </c>
      <c r="M619" s="6" t="n">
        <f aca="false">TTEST(D619:F619,G619:I619,2,3)</f>
        <v>0.422649730810374</v>
      </c>
      <c r="N619" s="6" t="n">
        <f aca="false">TTEST(D619:F619,G619:I619,2,2)</f>
        <v>0.37390096630006</v>
      </c>
      <c r="O619" s="0" t="n">
        <f aca="false">AND(L619&gt;0,N619&lt;0.05)</f>
        <v>0</v>
      </c>
      <c r="P619" s="0" t="n">
        <f aca="false">AND(L619&lt;0,N619&lt;0.05)</f>
        <v>0</v>
      </c>
      <c r="Q619" s="0" t="n">
        <f aca="false">AND(D619=0.1,E619=0.1,F619=0.1,K619&gt;=2)</f>
        <v>0</v>
      </c>
      <c r="R619" s="0" t="n">
        <f aca="false">AND(G619=0.1,H619=0.1,I619=0.1,K619&gt;=2)</f>
        <v>0</v>
      </c>
      <c r="S619" s="0" t="n">
        <f aca="false">OR(O619,R619)</f>
        <v>0</v>
      </c>
      <c r="T619" s="0" t="n">
        <f aca="false">OR(P619,Q619)</f>
        <v>0</v>
      </c>
    </row>
    <row r="620" customFormat="false" ht="15" hidden="false" customHeight="true" outlineLevel="0" collapsed="false">
      <c r="A620" s="0" t="s">
        <v>10310</v>
      </c>
      <c r="B620" s="0" t="s">
        <v>10311</v>
      </c>
      <c r="D620" s="0" t="n">
        <v>0.1</v>
      </c>
      <c r="E620" s="0" t="n">
        <v>0.1</v>
      </c>
      <c r="F620" s="0" t="n">
        <v>4.3109</v>
      </c>
      <c r="G620" s="0" t="n">
        <v>0.1</v>
      </c>
      <c r="H620" s="0" t="n">
        <v>0.1</v>
      </c>
      <c r="I620" s="0" t="n">
        <v>0.1</v>
      </c>
      <c r="K620" s="0" t="n">
        <v>1</v>
      </c>
      <c r="L620" s="6" t="n">
        <f aca="false">LOG(SUM(D620:F620)/SUM(G620:I620),2)</f>
        <v>3.9103808981567</v>
      </c>
      <c r="M620" s="6" t="n">
        <f aca="false">TTEST(D620:F620,G620:I620,2,3)</f>
        <v>0.422649730810374</v>
      </c>
      <c r="N620" s="6" t="n">
        <f aca="false">TTEST(D620:F620,G620:I620,2,2)</f>
        <v>0.373900966300058</v>
      </c>
      <c r="O620" s="0" t="n">
        <f aca="false">AND(L620&gt;0,N620&lt;0.05)</f>
        <v>0</v>
      </c>
      <c r="P620" s="0" t="n">
        <f aca="false">AND(L620&lt;0,N620&lt;0.05)</f>
        <v>0</v>
      </c>
      <c r="Q620" s="0" t="n">
        <f aca="false">AND(D620=0.1,E620=0.1,F620=0.1,K620&gt;=2)</f>
        <v>0</v>
      </c>
      <c r="R620" s="0" t="n">
        <f aca="false">AND(G620=0.1,H620=0.1,I620=0.1,K620&gt;=2)</f>
        <v>0</v>
      </c>
      <c r="S620" s="0" t="n">
        <f aca="false">OR(O620,R620)</f>
        <v>0</v>
      </c>
      <c r="T620" s="0" t="n">
        <f aca="false">OR(P620,Q620)</f>
        <v>0</v>
      </c>
    </row>
    <row r="621" customFormat="false" ht="15" hidden="false" customHeight="true" outlineLevel="0" collapsed="false">
      <c r="A621" s="0" t="s">
        <v>10337</v>
      </c>
      <c r="B621" s="0" t="s">
        <v>10338</v>
      </c>
      <c r="D621" s="0" t="n">
        <v>0.1</v>
      </c>
      <c r="E621" s="0" t="n">
        <v>4.2871</v>
      </c>
      <c r="F621" s="0" t="n">
        <v>0.1</v>
      </c>
      <c r="G621" s="0" t="n">
        <v>0.1</v>
      </c>
      <c r="H621" s="0" t="n">
        <v>0.1</v>
      </c>
      <c r="I621" s="0" t="n">
        <v>0.1</v>
      </c>
      <c r="K621" s="0" t="n">
        <v>1</v>
      </c>
      <c r="L621" s="6" t="n">
        <f aca="false">LOG(SUM(D621:F621)/SUM(G621:I621),2)</f>
        <v>3.90274893059777</v>
      </c>
      <c r="M621" s="6" t="n">
        <f aca="false">TTEST(D621:F621,G621:I621,2,3)</f>
        <v>0.422649730810374</v>
      </c>
      <c r="N621" s="6" t="n">
        <f aca="false">TTEST(D621:F621,G621:I621,2,2)</f>
        <v>0.37390096630006</v>
      </c>
      <c r="O621" s="0" t="n">
        <f aca="false">AND(L621&gt;0,N621&lt;0.05)</f>
        <v>0</v>
      </c>
      <c r="P621" s="0" t="n">
        <f aca="false">AND(L621&lt;0,N621&lt;0.05)</f>
        <v>0</v>
      </c>
      <c r="Q621" s="0" t="n">
        <f aca="false">AND(D621=0.1,E621=0.1,F621=0.1,K621&gt;=2)</f>
        <v>0</v>
      </c>
      <c r="R621" s="0" t="n">
        <f aca="false">AND(G621=0.1,H621=0.1,I621=0.1,K621&gt;=2)</f>
        <v>0</v>
      </c>
      <c r="S621" s="0" t="n">
        <f aca="false">OR(O621,R621)</f>
        <v>0</v>
      </c>
      <c r="T621" s="0" t="n">
        <f aca="false">OR(P621,Q621)</f>
        <v>0</v>
      </c>
    </row>
    <row r="622" customFormat="false" ht="15" hidden="false" customHeight="true" outlineLevel="0" collapsed="false">
      <c r="A622" s="0" t="s">
        <v>9656</v>
      </c>
      <c r="B622" s="0" t="s">
        <v>9657</v>
      </c>
      <c r="D622" s="0" t="n">
        <v>0.1</v>
      </c>
      <c r="E622" s="0" t="n">
        <v>0.1</v>
      </c>
      <c r="F622" s="0" t="n">
        <v>4.2595</v>
      </c>
      <c r="G622" s="0" t="n">
        <v>0.1</v>
      </c>
      <c r="H622" s="0" t="n">
        <v>0.1</v>
      </c>
      <c r="I622" s="0" t="n">
        <v>0.1</v>
      </c>
      <c r="K622" s="0" t="n">
        <v>1</v>
      </c>
      <c r="L622" s="6" t="n">
        <f aca="false">LOG(SUM(D622:F622)/SUM(G622:I622),2)</f>
        <v>3.89384755813292</v>
      </c>
      <c r="M622" s="6" t="n">
        <f aca="false">TTEST(D622:F622,G622:I622,2,3)</f>
        <v>0.422649730810374</v>
      </c>
      <c r="N622" s="6" t="n">
        <f aca="false">TTEST(D622:F622,G622:I622,2,2)</f>
        <v>0.373900966300058</v>
      </c>
      <c r="O622" s="0" t="n">
        <f aca="false">AND(L622&gt;0,N622&lt;0.05)</f>
        <v>0</v>
      </c>
      <c r="P622" s="0" t="n">
        <f aca="false">AND(L622&lt;0,N622&lt;0.05)</f>
        <v>0</v>
      </c>
      <c r="Q622" s="0" t="n">
        <f aca="false">AND(D622=0.1,E622=0.1,F622=0.1,K622&gt;=2)</f>
        <v>0</v>
      </c>
      <c r="R622" s="0" t="n">
        <f aca="false">AND(G622=0.1,H622=0.1,I622=0.1,K622&gt;=2)</f>
        <v>0</v>
      </c>
      <c r="S622" s="0" t="n">
        <f aca="false">OR(O622,R622)</f>
        <v>0</v>
      </c>
      <c r="T622" s="0" t="n">
        <f aca="false">OR(P622,Q622)</f>
        <v>0</v>
      </c>
    </row>
    <row r="623" customFormat="false" ht="15" hidden="false" customHeight="true" outlineLevel="0" collapsed="false">
      <c r="A623" s="0" t="s">
        <v>3452</v>
      </c>
      <c r="B623" s="0" t="s">
        <v>3453</v>
      </c>
      <c r="D623" s="0" t="n">
        <v>0.1</v>
      </c>
      <c r="E623" s="0" t="n">
        <v>4.0905</v>
      </c>
      <c r="F623" s="0" t="n">
        <v>0.1</v>
      </c>
      <c r="G623" s="0" t="n">
        <v>0.1</v>
      </c>
      <c r="H623" s="0" t="n">
        <v>0.1</v>
      </c>
      <c r="I623" s="0" t="n">
        <v>0.1</v>
      </c>
      <c r="K623" s="0" t="n">
        <v>1</v>
      </c>
      <c r="L623" s="6" t="n">
        <f aca="false">LOG(SUM(D623:F623)/SUM(G623:I623),2)</f>
        <v>3.83811137836822</v>
      </c>
      <c r="M623" s="6" t="n">
        <f aca="false">TTEST(D623:F623,G623:I623,2,3)</f>
        <v>0.422649730810374</v>
      </c>
      <c r="N623" s="6" t="n">
        <f aca="false">TTEST(D623:F623,G623:I623,2,2)</f>
        <v>0.37390096630006</v>
      </c>
      <c r="O623" s="0" t="n">
        <f aca="false">AND(L623&gt;0,N623&lt;0.05)</f>
        <v>0</v>
      </c>
      <c r="P623" s="0" t="n">
        <f aca="false">AND(L623&lt;0,N623&lt;0.05)</f>
        <v>0</v>
      </c>
      <c r="Q623" s="0" t="n">
        <f aca="false">AND(D623=0.1,E623=0.1,F623=0.1,K623&gt;=2)</f>
        <v>0</v>
      </c>
      <c r="R623" s="0" t="n">
        <f aca="false">AND(G623=0.1,H623=0.1,I623=0.1,K623&gt;=2)</f>
        <v>0</v>
      </c>
      <c r="S623" s="0" t="n">
        <f aca="false">OR(O623,R623)</f>
        <v>0</v>
      </c>
      <c r="T623" s="0" t="n">
        <f aca="false">OR(P623,Q623)</f>
        <v>0</v>
      </c>
    </row>
    <row r="624" customFormat="false" ht="15" hidden="false" customHeight="true" outlineLevel="0" collapsed="false">
      <c r="A624" s="0" t="s">
        <v>5270</v>
      </c>
      <c r="B624" s="0" t="s">
        <v>5271</v>
      </c>
      <c r="D624" s="0" t="n">
        <v>0.1</v>
      </c>
      <c r="E624" s="0" t="n">
        <v>53.5556</v>
      </c>
      <c r="F624" s="0" t="n">
        <v>39.7362</v>
      </c>
      <c r="G624" s="0" t="n">
        <v>6.3561</v>
      </c>
      <c r="H624" s="0" t="n">
        <v>0.1</v>
      </c>
      <c r="I624" s="0" t="n">
        <v>0.1</v>
      </c>
      <c r="K624" s="0" t="n">
        <v>3</v>
      </c>
      <c r="L624" s="6" t="n">
        <f aca="false">LOG(SUM(D624:F624)/SUM(G624:I624),2)</f>
        <v>3.83238611867935</v>
      </c>
      <c r="M624" s="6" t="n">
        <f aca="false">TTEST(D624:F624,G624:I624,2,3)</f>
        <v>0.210911148782865</v>
      </c>
      <c r="N624" s="6" t="n">
        <f aca="false">TTEST(D624:F624,G624:I624,2,2)</f>
        <v>0.147656949548533</v>
      </c>
      <c r="O624" s="0" t="n">
        <f aca="false">AND(L624&gt;0,N624&lt;0.05)</f>
        <v>0</v>
      </c>
      <c r="P624" s="0" t="n">
        <f aca="false">AND(L624&lt;0,N624&lt;0.05)</f>
        <v>0</v>
      </c>
      <c r="Q624" s="0" t="n">
        <f aca="false">AND(D624=0.1,E624=0.1,F624=0.1,K624&gt;=2)</f>
        <v>0</v>
      </c>
      <c r="R624" s="0" t="n">
        <f aca="false">AND(G624=0.1,H624=0.1,I624=0.1,K624&gt;=2)</f>
        <v>0</v>
      </c>
      <c r="S624" s="0" t="n">
        <f aca="false">OR(O624,R624)</f>
        <v>0</v>
      </c>
      <c r="T624" s="0" t="n">
        <f aca="false">OR(P624,Q624)</f>
        <v>0</v>
      </c>
    </row>
    <row r="625" customFormat="false" ht="15" hidden="false" customHeight="true" outlineLevel="0" collapsed="false">
      <c r="A625" s="0" t="s">
        <v>10946</v>
      </c>
      <c r="B625" s="0" t="s">
        <v>10947</v>
      </c>
      <c r="D625" s="0" t="n">
        <v>0.1</v>
      </c>
      <c r="E625" s="0" t="n">
        <v>0.1</v>
      </c>
      <c r="F625" s="0" t="n">
        <v>4.0716</v>
      </c>
      <c r="G625" s="0" t="n">
        <v>0.1</v>
      </c>
      <c r="H625" s="0" t="n">
        <v>0.1</v>
      </c>
      <c r="I625" s="0" t="n">
        <v>0.1</v>
      </c>
      <c r="K625" s="0" t="n">
        <v>1</v>
      </c>
      <c r="L625" s="6" t="n">
        <f aca="false">LOG(SUM(D625:F625)/SUM(G625:I625),2)</f>
        <v>3.8317421510618</v>
      </c>
      <c r="M625" s="6" t="n">
        <f aca="false">TTEST(D625:F625,G625:I625,2,3)</f>
        <v>0.422649730810374</v>
      </c>
      <c r="N625" s="6" t="n">
        <f aca="false">TTEST(D625:F625,G625:I625,2,2)</f>
        <v>0.373900966300058</v>
      </c>
      <c r="O625" s="0" t="n">
        <f aca="false">AND(L625&gt;0,N625&lt;0.05)</f>
        <v>0</v>
      </c>
      <c r="P625" s="0" t="n">
        <f aca="false">AND(L625&lt;0,N625&lt;0.05)</f>
        <v>0</v>
      </c>
      <c r="Q625" s="0" t="n">
        <f aca="false">AND(D625=0.1,E625=0.1,F625=0.1,K625&gt;=2)</f>
        <v>0</v>
      </c>
      <c r="R625" s="0" t="n">
        <f aca="false">AND(G625=0.1,H625=0.1,I625=0.1,K625&gt;=2)</f>
        <v>0</v>
      </c>
      <c r="S625" s="0" t="n">
        <f aca="false">OR(O625,R625)</f>
        <v>0</v>
      </c>
      <c r="T625" s="0" t="n">
        <f aca="false">OR(P625,Q625)</f>
        <v>0</v>
      </c>
    </row>
    <row r="626" customFormat="false" ht="15" hidden="false" customHeight="true" outlineLevel="0" collapsed="false">
      <c r="A626" s="0" t="s">
        <v>9206</v>
      </c>
      <c r="B626" s="0" t="s">
        <v>9207</v>
      </c>
      <c r="D626" s="0" t="n">
        <v>4.0637</v>
      </c>
      <c r="E626" s="0" t="n">
        <v>0.1</v>
      </c>
      <c r="F626" s="0" t="n">
        <v>0.1</v>
      </c>
      <c r="G626" s="0" t="n">
        <v>0.1</v>
      </c>
      <c r="H626" s="0" t="n">
        <v>0.1</v>
      </c>
      <c r="I626" s="0" t="n">
        <v>0.1</v>
      </c>
      <c r="K626" s="0" t="n">
        <v>1</v>
      </c>
      <c r="L626" s="6" t="n">
        <f aca="false">LOG(SUM(D626:F626)/SUM(G626:I626),2)</f>
        <v>3.82907152575804</v>
      </c>
      <c r="M626" s="6" t="n">
        <f aca="false">TTEST(D626:F626,G626:I626,2,3)</f>
        <v>0.422649730810374</v>
      </c>
      <c r="N626" s="6" t="n">
        <f aca="false">TTEST(D626:F626,G626:I626,2,2)</f>
        <v>0.37390096630006</v>
      </c>
      <c r="O626" s="0" t="n">
        <f aca="false">AND(L626&gt;0,N626&lt;0.05)</f>
        <v>0</v>
      </c>
      <c r="P626" s="0" t="n">
        <f aca="false">AND(L626&lt;0,N626&lt;0.05)</f>
        <v>0</v>
      </c>
      <c r="Q626" s="0" t="n">
        <f aca="false">AND(D626=0.1,E626=0.1,F626=0.1,K626&gt;=2)</f>
        <v>0</v>
      </c>
      <c r="R626" s="0" t="n">
        <f aca="false">AND(G626=0.1,H626=0.1,I626=0.1,K626&gt;=2)</f>
        <v>0</v>
      </c>
      <c r="S626" s="0" t="n">
        <f aca="false">OR(O626,R626)</f>
        <v>0</v>
      </c>
      <c r="T626" s="0" t="n">
        <f aca="false">OR(P626,Q626)</f>
        <v>0</v>
      </c>
    </row>
    <row r="627" customFormat="false" ht="15" hidden="false" customHeight="true" outlineLevel="0" collapsed="false">
      <c r="A627" s="0" t="s">
        <v>11039</v>
      </c>
      <c r="B627" s="0" t="s">
        <v>11040</v>
      </c>
      <c r="D627" s="0" t="n">
        <v>4.0603</v>
      </c>
      <c r="E627" s="0" t="n">
        <v>0.1</v>
      </c>
      <c r="F627" s="0" t="n">
        <v>0.1</v>
      </c>
      <c r="G627" s="0" t="n">
        <v>0.1</v>
      </c>
      <c r="H627" s="0" t="n">
        <v>0.1</v>
      </c>
      <c r="I627" s="0" t="n">
        <v>0.1</v>
      </c>
      <c r="K627" s="0" t="n">
        <v>1</v>
      </c>
      <c r="L627" s="6" t="n">
        <f aca="false">LOG(SUM(D627:F627)/SUM(G627:I627),2)</f>
        <v>3.8279206192824</v>
      </c>
      <c r="M627" s="6" t="n">
        <f aca="false">TTEST(D627:F627,G627:I627,2,3)</f>
        <v>0.422649730810374</v>
      </c>
      <c r="N627" s="6" t="n">
        <f aca="false">TTEST(D627:F627,G627:I627,2,2)</f>
        <v>0.37390096630006</v>
      </c>
      <c r="O627" s="0" t="n">
        <f aca="false">AND(L627&gt;0,N627&lt;0.05)</f>
        <v>0</v>
      </c>
      <c r="P627" s="0" t="n">
        <f aca="false">AND(L627&lt;0,N627&lt;0.05)</f>
        <v>0</v>
      </c>
      <c r="Q627" s="0" t="n">
        <f aca="false">AND(D627=0.1,E627=0.1,F627=0.1,K627&gt;=2)</f>
        <v>0</v>
      </c>
      <c r="R627" s="0" t="n">
        <f aca="false">AND(G627=0.1,H627=0.1,I627=0.1,K627&gt;=2)</f>
        <v>0</v>
      </c>
      <c r="S627" s="0" t="n">
        <f aca="false">OR(O627,R627)</f>
        <v>0</v>
      </c>
      <c r="T627" s="0" t="n">
        <f aca="false">OR(P627,Q627)</f>
        <v>0</v>
      </c>
    </row>
    <row r="628" customFormat="false" ht="15" hidden="false" customHeight="true" outlineLevel="0" collapsed="false">
      <c r="A628" s="0" t="s">
        <v>7010</v>
      </c>
      <c r="B628" s="0" t="s">
        <v>7011</v>
      </c>
      <c r="D628" s="0" t="n">
        <v>4.0373</v>
      </c>
      <c r="E628" s="0" t="n">
        <v>0.1</v>
      </c>
      <c r="F628" s="0" t="n">
        <v>0.1</v>
      </c>
      <c r="G628" s="0" t="n">
        <v>0.1</v>
      </c>
      <c r="H628" s="0" t="n">
        <v>0.1</v>
      </c>
      <c r="I628" s="0" t="n">
        <v>0.1</v>
      </c>
      <c r="K628" s="0" t="n">
        <v>1</v>
      </c>
      <c r="L628" s="6" t="n">
        <f aca="false">LOG(SUM(D628:F628)/SUM(G628:I628),2)</f>
        <v>3.82011086900691</v>
      </c>
      <c r="M628" s="6" t="n">
        <f aca="false">TTEST(D628:F628,G628:I628,2,3)</f>
        <v>0.422649730810374</v>
      </c>
      <c r="N628" s="6" t="n">
        <f aca="false">TTEST(D628:F628,G628:I628,2,2)</f>
        <v>0.37390096630006</v>
      </c>
      <c r="O628" s="0" t="n">
        <f aca="false">AND(L628&gt;0,N628&lt;0.05)</f>
        <v>0</v>
      </c>
      <c r="P628" s="0" t="n">
        <f aca="false">AND(L628&lt;0,N628&lt;0.05)</f>
        <v>0</v>
      </c>
      <c r="Q628" s="0" t="n">
        <f aca="false">AND(D628=0.1,E628=0.1,F628=0.1,K628&gt;=2)</f>
        <v>0</v>
      </c>
      <c r="R628" s="0" t="n">
        <f aca="false">AND(G628=0.1,H628=0.1,I628=0.1,K628&gt;=2)</f>
        <v>0</v>
      </c>
      <c r="S628" s="0" t="n">
        <f aca="false">OR(O628,R628)</f>
        <v>0</v>
      </c>
      <c r="T628" s="0" t="n">
        <f aca="false">OR(P628,Q628)</f>
        <v>0</v>
      </c>
    </row>
    <row r="629" customFormat="false" ht="15" hidden="false" customHeight="true" outlineLevel="0" collapsed="false">
      <c r="A629" s="0" t="s">
        <v>2999</v>
      </c>
      <c r="B629" s="0" t="s">
        <v>3000</v>
      </c>
      <c r="D629" s="0" t="n">
        <v>3.9309</v>
      </c>
      <c r="E629" s="0" t="n">
        <v>0.1</v>
      </c>
      <c r="F629" s="0" t="n">
        <v>0.1</v>
      </c>
      <c r="G629" s="0" t="n">
        <v>0.1</v>
      </c>
      <c r="H629" s="0" t="n">
        <v>0.1</v>
      </c>
      <c r="I629" s="0" t="n">
        <v>0.1</v>
      </c>
      <c r="K629" s="0" t="n">
        <v>1</v>
      </c>
      <c r="L629" s="6" t="n">
        <f aca="false">LOG(SUM(D629:F629)/SUM(G629:I629),2)</f>
        <v>3.7834217303103</v>
      </c>
      <c r="M629" s="6" t="n">
        <f aca="false">TTEST(D629:F629,G629:I629,2,3)</f>
        <v>0.422649730810374</v>
      </c>
      <c r="N629" s="6" t="n">
        <f aca="false">TTEST(D629:F629,G629:I629,2,2)</f>
        <v>0.37390096630006</v>
      </c>
      <c r="O629" s="0" t="n">
        <f aca="false">AND(L629&gt;0,N629&lt;0.05)</f>
        <v>0</v>
      </c>
      <c r="P629" s="0" t="n">
        <f aca="false">AND(L629&lt;0,N629&lt;0.05)</f>
        <v>0</v>
      </c>
      <c r="Q629" s="0" t="n">
        <f aca="false">AND(D629=0.1,E629=0.1,F629=0.1,K629&gt;=2)</f>
        <v>0</v>
      </c>
      <c r="R629" s="0" t="n">
        <f aca="false">AND(G629=0.1,H629=0.1,I629=0.1,K629&gt;=2)</f>
        <v>0</v>
      </c>
      <c r="S629" s="0" t="n">
        <f aca="false">OR(O629,R629)</f>
        <v>0</v>
      </c>
      <c r="T629" s="0" t="n">
        <f aca="false">OR(P629,Q629)</f>
        <v>0</v>
      </c>
    </row>
    <row r="630" customFormat="false" ht="15" hidden="false" customHeight="true" outlineLevel="0" collapsed="false">
      <c r="A630" s="0" t="s">
        <v>1739</v>
      </c>
      <c r="B630" s="0" t="s">
        <v>1740</v>
      </c>
      <c r="D630" s="0" t="n">
        <v>0.1</v>
      </c>
      <c r="E630" s="0" t="n">
        <v>19.9695</v>
      </c>
      <c r="F630" s="0" t="n">
        <v>1.9469</v>
      </c>
      <c r="G630" s="0" t="n">
        <v>1.4024</v>
      </c>
      <c r="H630" s="0" t="n">
        <v>0.1</v>
      </c>
      <c r="I630" s="0" t="n">
        <v>0.1</v>
      </c>
      <c r="K630" s="0" t="n">
        <v>3</v>
      </c>
      <c r="L630" s="6" t="n">
        <f aca="false">LOG(SUM(D630:F630)/SUM(G630:I630),2)</f>
        <v>3.78027235529447</v>
      </c>
      <c r="M630" s="6" t="n">
        <f aca="false">TTEST(D630:F630,G630:I630,2,3)</f>
        <v>0.395332619770396</v>
      </c>
      <c r="N630" s="6" t="n">
        <f aca="false">TTEST(D630:F630,G630:I630,2,2)</f>
        <v>0.34442963079467</v>
      </c>
      <c r="O630" s="0" t="n">
        <f aca="false">AND(L630&gt;0,N630&lt;0.05)</f>
        <v>0</v>
      </c>
      <c r="P630" s="0" t="n">
        <f aca="false">AND(L630&lt;0,N630&lt;0.05)</f>
        <v>0</v>
      </c>
      <c r="Q630" s="0" t="n">
        <f aca="false">AND(D630=0.1,E630=0.1,F630=0.1,K630&gt;=2)</f>
        <v>0</v>
      </c>
      <c r="R630" s="0" t="n">
        <f aca="false">AND(G630=0.1,H630=0.1,I630=0.1,K630&gt;=2)</f>
        <v>0</v>
      </c>
      <c r="S630" s="0" t="n">
        <f aca="false">OR(O630,R630)</f>
        <v>0</v>
      </c>
      <c r="T630" s="0" t="n">
        <f aca="false">OR(P630,Q630)</f>
        <v>0</v>
      </c>
    </row>
    <row r="631" customFormat="false" ht="15" hidden="false" customHeight="true" outlineLevel="0" collapsed="false">
      <c r="A631" s="0" t="s">
        <v>9032</v>
      </c>
      <c r="B631" s="0" t="s">
        <v>9033</v>
      </c>
      <c r="D631" s="0" t="n">
        <v>0.1</v>
      </c>
      <c r="E631" s="0" t="n">
        <v>0.1</v>
      </c>
      <c r="F631" s="0" t="n">
        <v>3.9014</v>
      </c>
      <c r="G631" s="0" t="n">
        <v>0.1</v>
      </c>
      <c r="H631" s="0" t="n">
        <v>0.1</v>
      </c>
      <c r="I631" s="0" t="n">
        <v>0.1</v>
      </c>
      <c r="K631" s="0" t="n">
        <v>1</v>
      </c>
      <c r="L631" s="6" t="n">
        <f aca="false">LOG(SUM(D631:F631)/SUM(G631:I631),2)</f>
        <v>3.77308204738386</v>
      </c>
      <c r="M631" s="6" t="n">
        <f aca="false">TTEST(D631:F631,G631:I631,2,3)</f>
        <v>0.422649730810374</v>
      </c>
      <c r="N631" s="6" t="n">
        <f aca="false">TTEST(D631:F631,G631:I631,2,2)</f>
        <v>0.373900966300058</v>
      </c>
      <c r="O631" s="0" t="n">
        <f aca="false">AND(L631&gt;0,N631&lt;0.05)</f>
        <v>0</v>
      </c>
      <c r="P631" s="0" t="n">
        <f aca="false">AND(L631&lt;0,N631&lt;0.05)</f>
        <v>0</v>
      </c>
      <c r="Q631" s="0" t="n">
        <f aca="false">AND(D631=0.1,E631=0.1,F631=0.1,K631&gt;=2)</f>
        <v>0</v>
      </c>
      <c r="R631" s="0" t="n">
        <f aca="false">AND(G631=0.1,H631=0.1,I631=0.1,K631&gt;=2)</f>
        <v>0</v>
      </c>
      <c r="S631" s="0" t="n">
        <f aca="false">OR(O631,R631)</f>
        <v>0</v>
      </c>
      <c r="T631" s="0" t="n">
        <f aca="false">OR(P631,Q631)</f>
        <v>0</v>
      </c>
    </row>
    <row r="632" customFormat="false" ht="15" hidden="false" customHeight="true" outlineLevel="0" collapsed="false">
      <c r="A632" s="0" t="s">
        <v>10784</v>
      </c>
      <c r="B632" s="0" t="s">
        <v>10785</v>
      </c>
      <c r="D632" s="0" t="n">
        <v>3.8706</v>
      </c>
      <c r="E632" s="0" t="n">
        <v>0.1</v>
      </c>
      <c r="F632" s="0" t="n">
        <v>0.1</v>
      </c>
      <c r="G632" s="0" t="n">
        <v>0.1</v>
      </c>
      <c r="H632" s="0" t="n">
        <v>0.1</v>
      </c>
      <c r="I632" s="0" t="n">
        <v>0.1</v>
      </c>
      <c r="K632" s="0" t="n">
        <v>1</v>
      </c>
      <c r="L632" s="6" t="n">
        <f aca="false">LOG(SUM(D632:F632)/SUM(G632:I632),2)</f>
        <v>3.76220705529805</v>
      </c>
      <c r="M632" s="6" t="n">
        <f aca="false">TTEST(D632:F632,G632:I632,2,3)</f>
        <v>0.422649730810374</v>
      </c>
      <c r="N632" s="6" t="n">
        <f aca="false">TTEST(D632:F632,G632:I632,2,2)</f>
        <v>0.373900966300058</v>
      </c>
      <c r="O632" s="0" t="n">
        <f aca="false">AND(L632&gt;0,N632&lt;0.05)</f>
        <v>0</v>
      </c>
      <c r="P632" s="0" t="n">
        <f aca="false">AND(L632&lt;0,N632&lt;0.05)</f>
        <v>0</v>
      </c>
      <c r="Q632" s="0" t="n">
        <f aca="false">AND(D632=0.1,E632=0.1,F632=0.1,K632&gt;=2)</f>
        <v>0</v>
      </c>
      <c r="R632" s="0" t="n">
        <f aca="false">AND(G632=0.1,H632=0.1,I632=0.1,K632&gt;=2)</f>
        <v>0</v>
      </c>
      <c r="S632" s="0" t="n">
        <f aca="false">OR(O632,R632)</f>
        <v>0</v>
      </c>
      <c r="T632" s="0" t="n">
        <f aca="false">OR(P632,Q632)</f>
        <v>0</v>
      </c>
    </row>
    <row r="633" customFormat="false" ht="15" hidden="false" customHeight="true" outlineLevel="0" collapsed="false">
      <c r="A633" s="0" t="s">
        <v>10217</v>
      </c>
      <c r="B633" s="0" t="s">
        <v>10218</v>
      </c>
      <c r="D633" s="0" t="n">
        <v>0.1</v>
      </c>
      <c r="E633" s="0" t="n">
        <v>3.8336</v>
      </c>
      <c r="F633" s="0" t="n">
        <v>0.1</v>
      </c>
      <c r="G633" s="0" t="n">
        <v>0.1</v>
      </c>
      <c r="H633" s="0" t="n">
        <v>0.1</v>
      </c>
      <c r="I633" s="0" t="n">
        <v>0.1</v>
      </c>
      <c r="K633" s="0" t="n">
        <v>1</v>
      </c>
      <c r="L633" s="6" t="n">
        <f aca="false">LOG(SUM(D633:F633)/SUM(G633:I633),2)</f>
        <v>3.7490336174753</v>
      </c>
      <c r="M633" s="6" t="n">
        <f aca="false">TTEST(D633:F633,G633:I633,2,3)</f>
        <v>0.422649730810374</v>
      </c>
      <c r="N633" s="6" t="n">
        <f aca="false">TTEST(D633:F633,G633:I633,2,2)</f>
        <v>0.37390096630006</v>
      </c>
      <c r="O633" s="0" t="n">
        <f aca="false">AND(L633&gt;0,N633&lt;0.05)</f>
        <v>0</v>
      </c>
      <c r="P633" s="0" t="n">
        <f aca="false">AND(L633&lt;0,N633&lt;0.05)</f>
        <v>0</v>
      </c>
      <c r="Q633" s="0" t="n">
        <f aca="false">AND(D633=0.1,E633=0.1,F633=0.1,K633&gt;=2)</f>
        <v>0</v>
      </c>
      <c r="R633" s="0" t="n">
        <f aca="false">AND(G633=0.1,H633=0.1,I633=0.1,K633&gt;=2)</f>
        <v>0</v>
      </c>
      <c r="S633" s="0" t="n">
        <f aca="false">OR(O633,R633)</f>
        <v>0</v>
      </c>
      <c r="T633" s="0" t="n">
        <f aca="false">OR(P633,Q633)</f>
        <v>0</v>
      </c>
    </row>
    <row r="634" customFormat="false" ht="15" hidden="false" customHeight="true" outlineLevel="0" collapsed="false">
      <c r="A634" s="0" t="s">
        <v>9848</v>
      </c>
      <c r="B634" s="0" t="s">
        <v>9849</v>
      </c>
      <c r="D634" s="0" t="n">
        <v>0.1</v>
      </c>
      <c r="E634" s="0" t="n">
        <v>3.7357</v>
      </c>
      <c r="F634" s="0" t="n">
        <v>0.1</v>
      </c>
      <c r="G634" s="0" t="n">
        <v>0.1</v>
      </c>
      <c r="H634" s="0" t="n">
        <v>0.1</v>
      </c>
      <c r="I634" s="0" t="n">
        <v>0.1</v>
      </c>
      <c r="K634" s="0" t="n">
        <v>1</v>
      </c>
      <c r="L634" s="6" t="n">
        <f aca="false">LOG(SUM(D634:F634)/SUM(G634:I634),2)</f>
        <v>3.71358584914028</v>
      </c>
      <c r="M634" s="6" t="n">
        <f aca="false">TTEST(D634:F634,G634:I634,2,3)</f>
        <v>0.422649730810374</v>
      </c>
      <c r="N634" s="6" t="n">
        <f aca="false">TTEST(D634:F634,G634:I634,2,2)</f>
        <v>0.373900966300058</v>
      </c>
      <c r="O634" s="0" t="n">
        <f aca="false">AND(L634&gt;0,N634&lt;0.05)</f>
        <v>0</v>
      </c>
      <c r="P634" s="0" t="n">
        <f aca="false">AND(L634&lt;0,N634&lt;0.05)</f>
        <v>0</v>
      </c>
      <c r="Q634" s="0" t="n">
        <f aca="false">AND(D634=0.1,E634=0.1,F634=0.1,K634&gt;=2)</f>
        <v>0</v>
      </c>
      <c r="R634" s="0" t="n">
        <f aca="false">AND(G634=0.1,H634=0.1,I634=0.1,K634&gt;=2)</f>
        <v>0</v>
      </c>
      <c r="S634" s="0" t="n">
        <f aca="false">OR(O634,R634)</f>
        <v>0</v>
      </c>
      <c r="T634" s="0" t="n">
        <f aca="false">OR(P634,Q634)</f>
        <v>0</v>
      </c>
    </row>
    <row r="635" customFormat="false" ht="15" hidden="false" customHeight="true" outlineLevel="0" collapsed="false">
      <c r="A635" s="0" t="s">
        <v>9152</v>
      </c>
      <c r="B635" s="0" t="s">
        <v>9153</v>
      </c>
      <c r="D635" s="0" t="n">
        <v>0.1</v>
      </c>
      <c r="E635" s="0" t="n">
        <v>3.7125</v>
      </c>
      <c r="F635" s="0" t="n">
        <v>0.1</v>
      </c>
      <c r="G635" s="0" t="n">
        <v>0.1</v>
      </c>
      <c r="H635" s="0" t="n">
        <v>0.1</v>
      </c>
      <c r="I635" s="0" t="n">
        <v>0.1</v>
      </c>
      <c r="K635" s="0" t="n">
        <v>1</v>
      </c>
      <c r="L635" s="6" t="n">
        <f aca="false">LOG(SUM(D635:F635)/SUM(G635:I635),2)</f>
        <v>3.70505634621146</v>
      </c>
      <c r="M635" s="6" t="n">
        <f aca="false">TTEST(D635:F635,G635:I635,2,3)</f>
        <v>0.422649730810374</v>
      </c>
      <c r="N635" s="6" t="n">
        <f aca="false">TTEST(D635:F635,G635:I635,2,2)</f>
        <v>0.373900966300058</v>
      </c>
      <c r="O635" s="0" t="n">
        <f aca="false">AND(L635&gt;0,N635&lt;0.05)</f>
        <v>0</v>
      </c>
      <c r="P635" s="0" t="n">
        <f aca="false">AND(L635&lt;0,N635&lt;0.05)</f>
        <v>0</v>
      </c>
      <c r="Q635" s="0" t="n">
        <f aca="false">AND(D635=0.1,E635=0.1,F635=0.1,K635&gt;=2)</f>
        <v>0</v>
      </c>
      <c r="R635" s="0" t="n">
        <f aca="false">AND(G635=0.1,H635=0.1,I635=0.1,K635&gt;=2)</f>
        <v>0</v>
      </c>
      <c r="S635" s="0" t="n">
        <f aca="false">OR(O635,R635)</f>
        <v>0</v>
      </c>
      <c r="T635" s="0" t="n">
        <f aca="false">OR(P635,Q635)</f>
        <v>0</v>
      </c>
    </row>
    <row r="636" customFormat="false" ht="15" hidden="false" customHeight="true" outlineLevel="0" collapsed="false">
      <c r="A636" s="0" t="s">
        <v>11012</v>
      </c>
      <c r="B636" s="0" t="s">
        <v>11013</v>
      </c>
      <c r="D636" s="0" t="n">
        <v>0.1</v>
      </c>
      <c r="E636" s="0" t="n">
        <v>3.6833</v>
      </c>
      <c r="F636" s="0" t="n">
        <v>0.1</v>
      </c>
      <c r="G636" s="0" t="n">
        <v>0.1</v>
      </c>
      <c r="H636" s="0" t="n">
        <v>0.1</v>
      </c>
      <c r="I636" s="0" t="n">
        <v>0.1</v>
      </c>
      <c r="K636" s="0" t="n">
        <v>1</v>
      </c>
      <c r="L636" s="6" t="n">
        <f aca="false">LOG(SUM(D636:F636)/SUM(G636:I636),2)</f>
        <v>3.6942487595104</v>
      </c>
      <c r="M636" s="6" t="n">
        <f aca="false">TTEST(D636:F636,G636:I636,2,3)</f>
        <v>0.422649730810374</v>
      </c>
      <c r="N636" s="6" t="n">
        <f aca="false">TTEST(D636:F636,G636:I636,2,2)</f>
        <v>0.373900966300058</v>
      </c>
      <c r="O636" s="0" t="n">
        <f aca="false">AND(L636&gt;0,N636&lt;0.05)</f>
        <v>0</v>
      </c>
      <c r="P636" s="0" t="n">
        <f aca="false">AND(L636&lt;0,N636&lt;0.05)</f>
        <v>0</v>
      </c>
      <c r="Q636" s="0" t="n">
        <f aca="false">AND(D636=0.1,E636=0.1,F636=0.1,K636&gt;=2)</f>
        <v>0</v>
      </c>
      <c r="R636" s="0" t="n">
        <f aca="false">AND(G636=0.1,H636=0.1,I636=0.1,K636&gt;=2)</f>
        <v>0</v>
      </c>
      <c r="S636" s="0" t="n">
        <f aca="false">OR(O636,R636)</f>
        <v>0</v>
      </c>
      <c r="T636" s="0" t="n">
        <f aca="false">OR(P636,Q636)</f>
        <v>0</v>
      </c>
    </row>
    <row r="637" customFormat="false" ht="15" hidden="false" customHeight="true" outlineLevel="0" collapsed="false">
      <c r="A637" s="0" t="s">
        <v>8615</v>
      </c>
      <c r="B637" s="0" t="s">
        <v>8616</v>
      </c>
      <c r="D637" s="0" t="n">
        <v>0.1</v>
      </c>
      <c r="E637" s="0" t="n">
        <v>0.1</v>
      </c>
      <c r="F637" s="0" t="n">
        <v>3.6146</v>
      </c>
      <c r="G637" s="0" t="n">
        <v>0.1</v>
      </c>
      <c r="H637" s="0" t="n">
        <v>0.1</v>
      </c>
      <c r="I637" s="0" t="n">
        <v>0.1</v>
      </c>
      <c r="K637" s="0" t="n">
        <v>1</v>
      </c>
      <c r="L637" s="6" t="n">
        <f aca="false">LOG(SUM(D637:F637)/SUM(G637:I637),2)</f>
        <v>3.66849737776033</v>
      </c>
      <c r="M637" s="6" t="n">
        <f aca="false">TTEST(D637:F637,G637:I637,2,3)</f>
        <v>0.422649730810374</v>
      </c>
      <c r="N637" s="6" t="n">
        <f aca="false">TTEST(D637:F637,G637:I637,2,2)</f>
        <v>0.373900966300058</v>
      </c>
      <c r="O637" s="0" t="n">
        <f aca="false">AND(L637&gt;0,N637&lt;0.05)</f>
        <v>0</v>
      </c>
      <c r="P637" s="0" t="n">
        <f aca="false">AND(L637&lt;0,N637&lt;0.05)</f>
        <v>0</v>
      </c>
      <c r="Q637" s="0" t="n">
        <f aca="false">AND(D637=0.1,E637=0.1,F637=0.1,K637&gt;=2)</f>
        <v>0</v>
      </c>
      <c r="R637" s="0" t="n">
        <f aca="false">AND(G637=0.1,H637=0.1,I637=0.1,K637&gt;=2)</f>
        <v>0</v>
      </c>
      <c r="S637" s="0" t="n">
        <f aca="false">OR(O637,R637)</f>
        <v>0</v>
      </c>
      <c r="T637" s="0" t="n">
        <f aca="false">OR(P637,Q637)</f>
        <v>0</v>
      </c>
    </row>
    <row r="638" customFormat="false" ht="15" hidden="false" customHeight="true" outlineLevel="0" collapsed="false">
      <c r="A638" s="0" t="s">
        <v>10985</v>
      </c>
      <c r="B638" s="0" t="s">
        <v>10986</v>
      </c>
      <c r="D638" s="0" t="n">
        <v>3.6009</v>
      </c>
      <c r="E638" s="0" t="n">
        <v>0.1</v>
      </c>
      <c r="F638" s="0" t="n">
        <v>0.1</v>
      </c>
      <c r="G638" s="0" t="n">
        <v>0.1</v>
      </c>
      <c r="H638" s="0" t="n">
        <v>0.1</v>
      </c>
      <c r="I638" s="0" t="n">
        <v>0.1</v>
      </c>
      <c r="K638" s="0" t="n">
        <v>1</v>
      </c>
      <c r="L638" s="6" t="n">
        <f aca="false">LOG(SUM(D638:F638)/SUM(G638:I638),2)</f>
        <v>3.66330666319615</v>
      </c>
      <c r="M638" s="6" t="n">
        <f aca="false">TTEST(D638:F638,G638:I638,2,3)</f>
        <v>0.422649730810374</v>
      </c>
      <c r="N638" s="6" t="n">
        <f aca="false">TTEST(D638:F638,G638:I638,2,2)</f>
        <v>0.373900966300058</v>
      </c>
      <c r="O638" s="0" t="n">
        <f aca="false">AND(L638&gt;0,N638&lt;0.05)</f>
        <v>0</v>
      </c>
      <c r="P638" s="0" t="n">
        <f aca="false">AND(L638&lt;0,N638&lt;0.05)</f>
        <v>0</v>
      </c>
      <c r="Q638" s="0" t="n">
        <f aca="false">AND(D638=0.1,E638=0.1,F638=0.1,K638&gt;=2)</f>
        <v>0</v>
      </c>
      <c r="R638" s="0" t="n">
        <f aca="false">AND(G638=0.1,H638=0.1,I638=0.1,K638&gt;=2)</f>
        <v>0</v>
      </c>
      <c r="S638" s="0" t="n">
        <f aca="false">OR(O638,R638)</f>
        <v>0</v>
      </c>
      <c r="T638" s="0" t="n">
        <f aca="false">OR(P638,Q638)</f>
        <v>0</v>
      </c>
    </row>
    <row r="639" customFormat="false" ht="15" hidden="false" customHeight="true" outlineLevel="0" collapsed="false">
      <c r="A639" s="0" t="s">
        <v>8948</v>
      </c>
      <c r="B639" s="0" t="s">
        <v>8949</v>
      </c>
      <c r="D639" s="0" t="n">
        <v>3.5146</v>
      </c>
      <c r="E639" s="0" t="n">
        <v>0.1</v>
      </c>
      <c r="F639" s="0" t="n">
        <v>0.1</v>
      </c>
      <c r="G639" s="0" t="n">
        <v>0.1</v>
      </c>
      <c r="H639" s="0" t="n">
        <v>0.1</v>
      </c>
      <c r="I639" s="0" t="n">
        <v>0.1</v>
      </c>
      <c r="K639" s="0" t="n">
        <v>1</v>
      </c>
      <c r="L639" s="6" t="n">
        <f aca="false">LOG(SUM(D639:F639)/SUM(G639:I639),2)</f>
        <v>3.63017245928108</v>
      </c>
      <c r="M639" s="6" t="n">
        <f aca="false">TTEST(D639:F639,G639:I639,2,3)</f>
        <v>0.422649730810374</v>
      </c>
      <c r="N639" s="6" t="n">
        <f aca="false">TTEST(D639:F639,G639:I639,2,2)</f>
        <v>0.373900966300058</v>
      </c>
      <c r="O639" s="0" t="n">
        <f aca="false">AND(L639&gt;0,N639&lt;0.05)</f>
        <v>0</v>
      </c>
      <c r="P639" s="0" t="n">
        <f aca="false">AND(L639&lt;0,N639&lt;0.05)</f>
        <v>0</v>
      </c>
      <c r="Q639" s="0" t="n">
        <f aca="false">AND(D639=0.1,E639=0.1,F639=0.1,K639&gt;=2)</f>
        <v>0</v>
      </c>
      <c r="R639" s="0" t="n">
        <f aca="false">AND(G639=0.1,H639=0.1,I639=0.1,K639&gt;=2)</f>
        <v>0</v>
      </c>
      <c r="S639" s="0" t="n">
        <f aca="false">OR(O639,R639)</f>
        <v>0</v>
      </c>
      <c r="T639" s="0" t="n">
        <f aca="false">OR(P639,Q639)</f>
        <v>0</v>
      </c>
    </row>
    <row r="640" customFormat="false" ht="15" hidden="false" customHeight="true" outlineLevel="0" collapsed="false">
      <c r="A640" s="0" t="s">
        <v>10673</v>
      </c>
      <c r="B640" s="0" t="s">
        <v>10674</v>
      </c>
      <c r="D640" s="0" t="n">
        <v>3.4868</v>
      </c>
      <c r="E640" s="0" t="n">
        <v>0.1</v>
      </c>
      <c r="F640" s="0" t="n">
        <v>0.1</v>
      </c>
      <c r="G640" s="0" t="n">
        <v>0.1</v>
      </c>
      <c r="H640" s="0" t="n">
        <v>0.1</v>
      </c>
      <c r="I640" s="0" t="n">
        <v>0.1</v>
      </c>
      <c r="K640" s="0" t="n">
        <v>1</v>
      </c>
      <c r="L640" s="6" t="n">
        <f aca="false">LOG(SUM(D640:F640)/SUM(G640:I640),2)</f>
        <v>3.61933474999737</v>
      </c>
      <c r="M640" s="6" t="n">
        <f aca="false">TTEST(D640:F640,G640:I640,2,3)</f>
        <v>0.422649730810374</v>
      </c>
      <c r="N640" s="6" t="n">
        <f aca="false">TTEST(D640:F640,G640:I640,2,2)</f>
        <v>0.373900966300058</v>
      </c>
      <c r="O640" s="0" t="n">
        <f aca="false">AND(L640&gt;0,N640&lt;0.05)</f>
        <v>0</v>
      </c>
      <c r="P640" s="0" t="n">
        <f aca="false">AND(L640&lt;0,N640&lt;0.05)</f>
        <v>0</v>
      </c>
      <c r="Q640" s="0" t="n">
        <f aca="false">AND(D640=0.1,E640=0.1,F640=0.1,K640&gt;=2)</f>
        <v>0</v>
      </c>
      <c r="R640" s="0" t="n">
        <f aca="false">AND(G640=0.1,H640=0.1,I640=0.1,K640&gt;=2)</f>
        <v>0</v>
      </c>
      <c r="S640" s="0" t="n">
        <f aca="false">OR(O640,R640)</f>
        <v>0</v>
      </c>
      <c r="T640" s="0" t="n">
        <f aca="false">OR(P640,Q640)</f>
        <v>0</v>
      </c>
    </row>
    <row r="641" customFormat="false" ht="15" hidden="false" customHeight="true" outlineLevel="0" collapsed="false">
      <c r="A641" s="0" t="s">
        <v>9599</v>
      </c>
      <c r="B641" s="0" t="s">
        <v>9600</v>
      </c>
      <c r="D641" s="0" t="n">
        <v>3.4766</v>
      </c>
      <c r="E641" s="0" t="n">
        <v>0.1</v>
      </c>
      <c r="F641" s="0" t="n">
        <v>0.1</v>
      </c>
      <c r="G641" s="0" t="n">
        <v>0.1</v>
      </c>
      <c r="H641" s="0" t="n">
        <v>0.1</v>
      </c>
      <c r="I641" s="0" t="n">
        <v>0.1</v>
      </c>
      <c r="K641" s="0" t="n">
        <v>1</v>
      </c>
      <c r="L641" s="6" t="n">
        <f aca="false">LOG(SUM(D641:F641)/SUM(G641:I641),2)</f>
        <v>3.61533781954964</v>
      </c>
      <c r="M641" s="6" t="n">
        <f aca="false">TTEST(D641:F641,G641:I641,2,3)</f>
        <v>0.422649730810374</v>
      </c>
      <c r="N641" s="6" t="n">
        <f aca="false">TTEST(D641:F641,G641:I641,2,2)</f>
        <v>0.373900966300058</v>
      </c>
      <c r="O641" s="0" t="n">
        <f aca="false">AND(L641&gt;0,N641&lt;0.05)</f>
        <v>0</v>
      </c>
      <c r="P641" s="0" t="n">
        <f aca="false">AND(L641&lt;0,N641&lt;0.05)</f>
        <v>0</v>
      </c>
      <c r="Q641" s="0" t="n">
        <f aca="false">AND(D641=0.1,E641=0.1,F641=0.1,K641&gt;=2)</f>
        <v>0</v>
      </c>
      <c r="R641" s="0" t="n">
        <f aca="false">AND(G641=0.1,H641=0.1,I641=0.1,K641&gt;=2)</f>
        <v>0</v>
      </c>
      <c r="S641" s="0" t="n">
        <f aca="false">OR(O641,R641)</f>
        <v>0</v>
      </c>
      <c r="T641" s="0" t="n">
        <f aca="false">OR(P641,Q641)</f>
        <v>0</v>
      </c>
    </row>
    <row r="642" customFormat="false" ht="15" hidden="false" customHeight="true" outlineLevel="0" collapsed="false">
      <c r="A642" s="0" t="s">
        <v>10028</v>
      </c>
      <c r="B642" s="0" t="s">
        <v>10029</v>
      </c>
      <c r="D642" s="0" t="n">
        <v>3.4662</v>
      </c>
      <c r="E642" s="0" t="n">
        <v>0.1</v>
      </c>
      <c r="F642" s="0" t="n">
        <v>0.1</v>
      </c>
      <c r="G642" s="0" t="n">
        <v>0.1</v>
      </c>
      <c r="H642" s="0" t="n">
        <v>0.1</v>
      </c>
      <c r="I642" s="0" t="n">
        <v>0.1</v>
      </c>
      <c r="K642" s="0" t="n">
        <v>1</v>
      </c>
      <c r="L642" s="6" t="n">
        <f aca="false">LOG(SUM(D642:F642)/SUM(G642:I642),2)</f>
        <v>3.61125108466424</v>
      </c>
      <c r="M642" s="6" t="n">
        <f aca="false">TTEST(D642:F642,G642:I642,2,3)</f>
        <v>0.422649730810374</v>
      </c>
      <c r="N642" s="6" t="n">
        <f aca="false">TTEST(D642:F642,G642:I642,2,2)</f>
        <v>0.373900966300058</v>
      </c>
      <c r="O642" s="0" t="n">
        <f aca="false">AND(L642&gt;0,N642&lt;0.05)</f>
        <v>0</v>
      </c>
      <c r="P642" s="0" t="n">
        <f aca="false">AND(L642&lt;0,N642&lt;0.05)</f>
        <v>0</v>
      </c>
      <c r="Q642" s="0" t="n">
        <f aca="false">AND(D642=0.1,E642=0.1,F642=0.1,K642&gt;=2)</f>
        <v>0</v>
      </c>
      <c r="R642" s="0" t="n">
        <f aca="false">AND(G642=0.1,H642=0.1,I642=0.1,K642&gt;=2)</f>
        <v>0</v>
      </c>
      <c r="S642" s="0" t="n">
        <f aca="false">OR(O642,R642)</f>
        <v>0</v>
      </c>
      <c r="T642" s="0" t="n">
        <f aca="false">OR(P642,Q642)</f>
        <v>0</v>
      </c>
    </row>
    <row r="643" customFormat="false" ht="15" hidden="false" customHeight="true" outlineLevel="0" collapsed="false">
      <c r="A643" s="0" t="s">
        <v>3293</v>
      </c>
      <c r="B643" s="0" t="s">
        <v>3294</v>
      </c>
      <c r="D643" s="0" t="n">
        <v>0.1</v>
      </c>
      <c r="E643" s="0" t="n">
        <v>0.1</v>
      </c>
      <c r="F643" s="0" t="n">
        <v>3.4309</v>
      </c>
      <c r="G643" s="0" t="n">
        <v>0.1</v>
      </c>
      <c r="H643" s="0" t="n">
        <v>0.1</v>
      </c>
      <c r="I643" s="0" t="n">
        <v>0.1</v>
      </c>
      <c r="K643" s="0" t="n">
        <v>1</v>
      </c>
      <c r="L643" s="6" t="n">
        <f aca="false">LOG(SUM(D643:F643)/SUM(G643:I643),2)</f>
        <v>3.5972927910378</v>
      </c>
      <c r="M643" s="6" t="n">
        <f aca="false">TTEST(D643:F643,G643:I643,2,3)</f>
        <v>0.422649730810374</v>
      </c>
      <c r="N643" s="6" t="n">
        <f aca="false">TTEST(D643:F643,G643:I643,2,2)</f>
        <v>0.373900966300058</v>
      </c>
      <c r="O643" s="0" t="n">
        <f aca="false">AND(L643&gt;0,N643&lt;0.05)</f>
        <v>0</v>
      </c>
      <c r="P643" s="0" t="n">
        <f aca="false">AND(L643&lt;0,N643&lt;0.05)</f>
        <v>0</v>
      </c>
      <c r="Q643" s="0" t="n">
        <f aca="false">AND(D643=0.1,E643=0.1,F643=0.1,K643&gt;=2)</f>
        <v>0</v>
      </c>
      <c r="R643" s="0" t="n">
        <f aca="false">AND(G643=0.1,H643=0.1,I643=0.1,K643&gt;=2)</f>
        <v>0</v>
      </c>
      <c r="S643" s="0" t="n">
        <f aca="false">OR(O643,R643)</f>
        <v>0</v>
      </c>
      <c r="T643" s="0" t="n">
        <f aca="false">OR(P643,Q643)</f>
        <v>0</v>
      </c>
    </row>
    <row r="644" customFormat="false" ht="15" hidden="false" customHeight="true" outlineLevel="0" collapsed="false">
      <c r="A644" s="0" t="s">
        <v>9632</v>
      </c>
      <c r="B644" s="0" t="s">
        <v>9633</v>
      </c>
      <c r="D644" s="0" t="n">
        <v>0.1</v>
      </c>
      <c r="E644" s="0" t="n">
        <v>3.3601</v>
      </c>
      <c r="F644" s="0" t="n">
        <v>0.1</v>
      </c>
      <c r="G644" s="0" t="n">
        <v>0.1</v>
      </c>
      <c r="H644" s="0" t="n">
        <v>0.1</v>
      </c>
      <c r="I644" s="0" t="n">
        <v>0.1</v>
      </c>
      <c r="K644" s="0" t="n">
        <v>1</v>
      </c>
      <c r="L644" s="6" t="n">
        <f aca="false">LOG(SUM(D644:F644)/SUM(G644:I644),2)</f>
        <v>3.56888335993031</v>
      </c>
      <c r="M644" s="6" t="n">
        <f aca="false">TTEST(D644:F644,G644:I644,2,3)</f>
        <v>0.422649730810374</v>
      </c>
      <c r="N644" s="6" t="n">
        <f aca="false">TTEST(D644:F644,G644:I644,2,2)</f>
        <v>0.373900966300058</v>
      </c>
      <c r="O644" s="0" t="n">
        <f aca="false">AND(L644&gt;0,N644&lt;0.05)</f>
        <v>0</v>
      </c>
      <c r="P644" s="0" t="n">
        <f aca="false">AND(L644&lt;0,N644&lt;0.05)</f>
        <v>0</v>
      </c>
      <c r="Q644" s="0" t="n">
        <f aca="false">AND(D644=0.1,E644=0.1,F644=0.1,K644&gt;=2)</f>
        <v>0</v>
      </c>
      <c r="R644" s="0" t="n">
        <f aca="false">AND(G644=0.1,H644=0.1,I644=0.1,K644&gt;=2)</f>
        <v>0</v>
      </c>
      <c r="S644" s="0" t="n">
        <f aca="false">OR(O644,R644)</f>
        <v>0</v>
      </c>
      <c r="T644" s="0" t="n">
        <f aca="false">OR(P644,Q644)</f>
        <v>0</v>
      </c>
    </row>
    <row r="645" customFormat="false" ht="15" hidden="false" customHeight="true" outlineLevel="0" collapsed="false">
      <c r="A645" s="0" t="s">
        <v>10583</v>
      </c>
      <c r="B645" s="0" t="s">
        <v>10584</v>
      </c>
      <c r="D645" s="0" t="n">
        <v>0.1</v>
      </c>
      <c r="E645" s="0" t="n">
        <v>0.1</v>
      </c>
      <c r="F645" s="0" t="n">
        <v>3.3218</v>
      </c>
      <c r="G645" s="0" t="n">
        <v>0.1</v>
      </c>
      <c r="H645" s="0" t="n">
        <v>0.1</v>
      </c>
      <c r="I645" s="0" t="n">
        <v>0.1</v>
      </c>
      <c r="K645" s="0" t="n">
        <v>1</v>
      </c>
      <c r="L645" s="6" t="n">
        <f aca="false">LOG(SUM(D645:F645)/SUM(G645:I645),2)</f>
        <v>3.55327857624817</v>
      </c>
      <c r="M645" s="6" t="n">
        <f aca="false">TTEST(D645:F645,G645:I645,2,3)</f>
        <v>0.422649730810374</v>
      </c>
      <c r="N645" s="6" t="n">
        <f aca="false">TTEST(D645:F645,G645:I645,2,2)</f>
        <v>0.373900966300058</v>
      </c>
      <c r="O645" s="0" t="n">
        <f aca="false">AND(L645&gt;0,N645&lt;0.05)</f>
        <v>0</v>
      </c>
      <c r="P645" s="0" t="n">
        <f aca="false">AND(L645&lt;0,N645&lt;0.05)</f>
        <v>0</v>
      </c>
      <c r="Q645" s="0" t="n">
        <f aca="false">AND(D645=0.1,E645=0.1,F645=0.1,K645&gt;=2)</f>
        <v>0</v>
      </c>
      <c r="R645" s="0" t="n">
        <f aca="false">AND(G645=0.1,H645=0.1,I645=0.1,K645&gt;=2)</f>
        <v>0</v>
      </c>
      <c r="S645" s="0" t="n">
        <f aca="false">OR(O645,R645)</f>
        <v>0</v>
      </c>
      <c r="T645" s="0" t="n">
        <f aca="false">OR(P645,Q645)</f>
        <v>0</v>
      </c>
    </row>
    <row r="646" customFormat="false" ht="15" hidden="false" customHeight="true" outlineLevel="0" collapsed="false">
      <c r="A646" s="0" t="s">
        <v>7766</v>
      </c>
      <c r="B646" s="0" t="s">
        <v>7767</v>
      </c>
      <c r="D646" s="0" t="n">
        <v>0.1</v>
      </c>
      <c r="E646" s="0" t="n">
        <v>3.293</v>
      </c>
      <c r="F646" s="0" t="n">
        <v>0.1</v>
      </c>
      <c r="G646" s="0" t="n">
        <v>0.1</v>
      </c>
      <c r="H646" s="0" t="n">
        <v>0.1</v>
      </c>
      <c r="I646" s="0" t="n">
        <v>0.1</v>
      </c>
      <c r="K646" s="0" t="n">
        <v>1</v>
      </c>
      <c r="L646" s="6" t="n">
        <f aca="false">LOG(SUM(D646:F646)/SUM(G646:I646),2)</f>
        <v>3.54143223689898</v>
      </c>
      <c r="M646" s="6" t="n">
        <f aca="false">TTEST(D646:F646,G646:I646,2,3)</f>
        <v>0.422649730810374</v>
      </c>
      <c r="N646" s="6" t="n">
        <f aca="false">TTEST(D646:F646,G646:I646,2,2)</f>
        <v>0.373900966300058</v>
      </c>
      <c r="O646" s="0" t="n">
        <f aca="false">AND(L646&gt;0,N646&lt;0.05)</f>
        <v>0</v>
      </c>
      <c r="P646" s="0" t="n">
        <f aca="false">AND(L646&lt;0,N646&lt;0.05)</f>
        <v>0</v>
      </c>
      <c r="Q646" s="0" t="n">
        <f aca="false">AND(D646=0.1,E646=0.1,F646=0.1,K646&gt;=2)</f>
        <v>0</v>
      </c>
      <c r="R646" s="0" t="n">
        <f aca="false">AND(G646=0.1,H646=0.1,I646=0.1,K646&gt;=2)</f>
        <v>0</v>
      </c>
      <c r="S646" s="0" t="n">
        <f aca="false">OR(O646,R646)</f>
        <v>0</v>
      </c>
      <c r="T646" s="0" t="n">
        <f aca="false">OR(P646,Q646)</f>
        <v>0</v>
      </c>
    </row>
    <row r="647" customFormat="false" ht="15" hidden="false" customHeight="true" outlineLevel="0" collapsed="false">
      <c r="A647" s="0" t="s">
        <v>9194</v>
      </c>
      <c r="B647" s="0" t="s">
        <v>9195</v>
      </c>
      <c r="D647" s="0" t="n">
        <v>3.2744</v>
      </c>
      <c r="E647" s="0" t="n">
        <v>0.1</v>
      </c>
      <c r="F647" s="0" t="n">
        <v>0.1</v>
      </c>
      <c r="G647" s="0" t="n">
        <v>0.1</v>
      </c>
      <c r="H647" s="0" t="n">
        <v>0.1</v>
      </c>
      <c r="I647" s="0" t="n">
        <v>0.1</v>
      </c>
      <c r="K647" s="0" t="n">
        <v>1</v>
      </c>
      <c r="L647" s="6" t="n">
        <f aca="false">LOG(SUM(D647:F647)/SUM(G647:I647),2)</f>
        <v>3.53372945207065</v>
      </c>
      <c r="M647" s="6" t="n">
        <f aca="false">TTEST(D647:F647,G647:I647,2,3)</f>
        <v>0.422649730810374</v>
      </c>
      <c r="N647" s="6" t="n">
        <f aca="false">TTEST(D647:F647,G647:I647,2,2)</f>
        <v>0.373900966300058</v>
      </c>
      <c r="O647" s="0" t="n">
        <f aca="false">AND(L647&gt;0,N647&lt;0.05)</f>
        <v>0</v>
      </c>
      <c r="P647" s="0" t="n">
        <f aca="false">AND(L647&lt;0,N647&lt;0.05)</f>
        <v>0</v>
      </c>
      <c r="Q647" s="0" t="n">
        <f aca="false">AND(D647=0.1,E647=0.1,F647=0.1,K647&gt;=2)</f>
        <v>0</v>
      </c>
      <c r="R647" s="0" t="n">
        <f aca="false">AND(G647=0.1,H647=0.1,I647=0.1,K647&gt;=2)</f>
        <v>0</v>
      </c>
      <c r="S647" s="0" t="n">
        <f aca="false">OR(O647,R647)</f>
        <v>0</v>
      </c>
      <c r="T647" s="0" t="n">
        <f aca="false">OR(P647,Q647)</f>
        <v>0</v>
      </c>
    </row>
    <row r="648" customFormat="false" ht="15" hidden="false" customHeight="true" outlineLevel="0" collapsed="false">
      <c r="A648" s="0" t="s">
        <v>9260</v>
      </c>
      <c r="B648" s="0" t="s">
        <v>9261</v>
      </c>
      <c r="D648" s="0" t="n">
        <v>3.2413</v>
      </c>
      <c r="E648" s="0" t="n">
        <v>0.1</v>
      </c>
      <c r="F648" s="0" t="n">
        <v>0.1</v>
      </c>
      <c r="G648" s="0" t="n">
        <v>0.1</v>
      </c>
      <c r="H648" s="0" t="n">
        <v>0.1</v>
      </c>
      <c r="I648" s="0" t="n">
        <v>0.1</v>
      </c>
      <c r="K648" s="0" t="n">
        <v>1</v>
      </c>
      <c r="L648" s="6" t="n">
        <f aca="false">LOG(SUM(D648:F648)/SUM(G648:I648),2)</f>
        <v>3.5199192606225</v>
      </c>
      <c r="M648" s="6" t="n">
        <f aca="false">TTEST(D648:F648,G648:I648,2,3)</f>
        <v>0.422649730810374</v>
      </c>
      <c r="N648" s="6" t="n">
        <f aca="false">TTEST(D648:F648,G648:I648,2,2)</f>
        <v>0.373900966300058</v>
      </c>
      <c r="O648" s="0" t="n">
        <f aca="false">AND(L648&gt;0,N648&lt;0.05)</f>
        <v>0</v>
      </c>
      <c r="P648" s="0" t="n">
        <f aca="false">AND(L648&lt;0,N648&lt;0.05)</f>
        <v>0</v>
      </c>
      <c r="Q648" s="0" t="n">
        <f aca="false">AND(D648=0.1,E648=0.1,F648=0.1,K648&gt;=2)</f>
        <v>0</v>
      </c>
      <c r="R648" s="0" t="n">
        <f aca="false">AND(G648=0.1,H648=0.1,I648=0.1,K648&gt;=2)</f>
        <v>0</v>
      </c>
      <c r="S648" s="0" t="n">
        <f aca="false">OR(O648,R648)</f>
        <v>0</v>
      </c>
      <c r="T648" s="0" t="n">
        <f aca="false">OR(P648,Q648)</f>
        <v>0</v>
      </c>
    </row>
    <row r="649" customFormat="false" ht="15" hidden="false" customHeight="true" outlineLevel="0" collapsed="false">
      <c r="A649" s="0" t="s">
        <v>9800</v>
      </c>
      <c r="B649" s="0" t="s">
        <v>9801</v>
      </c>
      <c r="D649" s="0" t="n">
        <v>0.1</v>
      </c>
      <c r="E649" s="0" t="n">
        <v>3.2256</v>
      </c>
      <c r="F649" s="0" t="n">
        <v>0.1</v>
      </c>
      <c r="G649" s="0" t="n">
        <v>0.1</v>
      </c>
      <c r="H649" s="0" t="n">
        <v>0.1</v>
      </c>
      <c r="I649" s="0" t="n">
        <v>0.1</v>
      </c>
      <c r="K649" s="0" t="n">
        <v>1</v>
      </c>
      <c r="L649" s="6" t="n">
        <f aca="false">LOG(SUM(D649:F649)/SUM(G649:I649),2)</f>
        <v>3.51332229500227</v>
      </c>
      <c r="M649" s="6" t="n">
        <f aca="false">TTEST(D649:F649,G649:I649,2,3)</f>
        <v>0.422649730810374</v>
      </c>
      <c r="N649" s="6" t="n">
        <f aca="false">TTEST(D649:F649,G649:I649,2,2)</f>
        <v>0.373900966300058</v>
      </c>
      <c r="O649" s="0" t="n">
        <f aca="false">AND(L649&gt;0,N649&lt;0.05)</f>
        <v>0</v>
      </c>
      <c r="P649" s="0" t="n">
        <f aca="false">AND(L649&lt;0,N649&lt;0.05)</f>
        <v>0</v>
      </c>
      <c r="Q649" s="0" t="n">
        <f aca="false">AND(D649=0.1,E649=0.1,F649=0.1,K649&gt;=2)</f>
        <v>0</v>
      </c>
      <c r="R649" s="0" t="n">
        <f aca="false">AND(G649=0.1,H649=0.1,I649=0.1,K649&gt;=2)</f>
        <v>0</v>
      </c>
      <c r="S649" s="0" t="n">
        <f aca="false">OR(O649,R649)</f>
        <v>0</v>
      </c>
      <c r="T649" s="0" t="n">
        <f aca="false">OR(P649,Q649)</f>
        <v>0</v>
      </c>
    </row>
    <row r="650" customFormat="false" ht="15" hidden="false" customHeight="true" outlineLevel="0" collapsed="false">
      <c r="A650" s="0" t="s">
        <v>9113</v>
      </c>
      <c r="B650" s="0" t="s">
        <v>9114</v>
      </c>
      <c r="D650" s="0" t="n">
        <v>3.1916</v>
      </c>
      <c r="E650" s="0" t="n">
        <v>0.1</v>
      </c>
      <c r="F650" s="0" t="n">
        <v>0.1</v>
      </c>
      <c r="G650" s="0" t="n">
        <v>0.1</v>
      </c>
      <c r="H650" s="0" t="n">
        <v>0.1</v>
      </c>
      <c r="I650" s="0" t="n">
        <v>0.1</v>
      </c>
      <c r="K650" s="0" t="n">
        <v>1</v>
      </c>
      <c r="L650" s="6" t="n">
        <f aca="false">LOG(SUM(D650:F650)/SUM(G650:I650),2)</f>
        <v>3.49893162490315</v>
      </c>
      <c r="M650" s="6" t="n">
        <f aca="false">TTEST(D650:F650,G650:I650,2,3)</f>
        <v>0.422649730810374</v>
      </c>
      <c r="N650" s="6" t="n">
        <f aca="false">TTEST(D650:F650,G650:I650,2,2)</f>
        <v>0.373900966300058</v>
      </c>
      <c r="O650" s="0" t="n">
        <f aca="false">AND(L650&gt;0,N650&lt;0.05)</f>
        <v>0</v>
      </c>
      <c r="P650" s="0" t="n">
        <f aca="false">AND(L650&lt;0,N650&lt;0.05)</f>
        <v>0</v>
      </c>
      <c r="Q650" s="0" t="n">
        <f aca="false">AND(D650=0.1,E650=0.1,F650=0.1,K650&gt;=2)</f>
        <v>0</v>
      </c>
      <c r="R650" s="0" t="n">
        <f aca="false">AND(G650=0.1,H650=0.1,I650=0.1,K650&gt;=2)</f>
        <v>0</v>
      </c>
      <c r="S650" s="0" t="n">
        <f aca="false">OR(O650,R650)</f>
        <v>0</v>
      </c>
      <c r="T650" s="0" t="n">
        <f aca="false">OR(P650,Q650)</f>
        <v>0</v>
      </c>
    </row>
    <row r="651" customFormat="false" ht="15" hidden="false" customHeight="true" outlineLevel="0" collapsed="false">
      <c r="A651" s="0" t="s">
        <v>2690</v>
      </c>
      <c r="B651" s="0" t="s">
        <v>2691</v>
      </c>
      <c r="D651" s="0" t="n">
        <v>0.1</v>
      </c>
      <c r="E651" s="0" t="n">
        <v>0.1</v>
      </c>
      <c r="F651" s="0" t="n">
        <v>3.1523</v>
      </c>
      <c r="G651" s="0" t="n">
        <v>0.1</v>
      </c>
      <c r="H651" s="0" t="n">
        <v>0.1</v>
      </c>
      <c r="I651" s="0" t="n">
        <v>0.1</v>
      </c>
      <c r="K651" s="0" t="n">
        <v>1</v>
      </c>
      <c r="L651" s="6" t="n">
        <f aca="false">LOG(SUM(D651:F651)/SUM(G651:I651),2)</f>
        <v>3.48211685691036</v>
      </c>
      <c r="M651" s="6" t="n">
        <f aca="false">TTEST(D651:F651,G651:I651,2,3)</f>
        <v>0.422649730810374</v>
      </c>
      <c r="N651" s="6" t="n">
        <f aca="false">TTEST(D651:F651,G651:I651,2,2)</f>
        <v>0.373900966300058</v>
      </c>
      <c r="O651" s="0" t="n">
        <f aca="false">AND(L651&gt;0,N651&lt;0.05)</f>
        <v>0</v>
      </c>
      <c r="P651" s="0" t="n">
        <f aca="false">AND(L651&lt;0,N651&lt;0.05)</f>
        <v>0</v>
      </c>
      <c r="Q651" s="0" t="n">
        <f aca="false">AND(D651=0.1,E651=0.1,F651=0.1,K651&gt;=2)</f>
        <v>0</v>
      </c>
      <c r="R651" s="0" t="n">
        <f aca="false">AND(G651=0.1,H651=0.1,I651=0.1,K651&gt;=2)</f>
        <v>0</v>
      </c>
      <c r="S651" s="0" t="n">
        <f aca="false">OR(O651,R651)</f>
        <v>0</v>
      </c>
      <c r="T651" s="0" t="n">
        <f aca="false">OR(P651,Q651)</f>
        <v>0</v>
      </c>
    </row>
    <row r="652" customFormat="false" ht="15" hidden="false" customHeight="true" outlineLevel="0" collapsed="false">
      <c r="A652" s="0" t="s">
        <v>9989</v>
      </c>
      <c r="B652" s="0" t="s">
        <v>9990</v>
      </c>
      <c r="D652" s="0" t="n">
        <v>3.1184</v>
      </c>
      <c r="E652" s="0" t="n">
        <v>0.1</v>
      </c>
      <c r="F652" s="0" t="n">
        <v>0.1</v>
      </c>
      <c r="G652" s="0" t="n">
        <v>0.1</v>
      </c>
      <c r="H652" s="0" t="n">
        <v>0.1</v>
      </c>
      <c r="I652" s="0" t="n">
        <v>0.1</v>
      </c>
      <c r="K652" s="0" t="n">
        <v>1</v>
      </c>
      <c r="L652" s="6" t="n">
        <f aca="false">LOG(SUM(D652:F652)/SUM(G652:I652),2)</f>
        <v>3.46745339342998</v>
      </c>
      <c r="M652" s="6" t="n">
        <f aca="false">TTEST(D652:F652,G652:I652,2,3)</f>
        <v>0.422649730810374</v>
      </c>
      <c r="N652" s="6" t="n">
        <f aca="false">TTEST(D652:F652,G652:I652,2,2)</f>
        <v>0.373900966300058</v>
      </c>
      <c r="O652" s="0" t="n">
        <f aca="false">AND(L652&gt;0,N652&lt;0.05)</f>
        <v>0</v>
      </c>
      <c r="P652" s="0" t="n">
        <f aca="false">AND(L652&lt;0,N652&lt;0.05)</f>
        <v>0</v>
      </c>
      <c r="Q652" s="0" t="n">
        <f aca="false">AND(D652=0.1,E652=0.1,F652=0.1,K652&gt;=2)</f>
        <v>0</v>
      </c>
      <c r="R652" s="0" t="n">
        <f aca="false">AND(G652=0.1,H652=0.1,I652=0.1,K652&gt;=2)</f>
        <v>0</v>
      </c>
      <c r="S652" s="0" t="n">
        <f aca="false">OR(O652,R652)</f>
        <v>0</v>
      </c>
      <c r="T652" s="0" t="n">
        <f aca="false">OR(P652,Q652)</f>
        <v>0</v>
      </c>
    </row>
    <row r="653" customFormat="false" ht="15" hidden="false" customHeight="true" outlineLevel="0" collapsed="false">
      <c r="A653" s="0" t="s">
        <v>9080</v>
      </c>
      <c r="B653" s="0" t="s">
        <v>9081</v>
      </c>
      <c r="D653" s="0" t="n">
        <v>0.1</v>
      </c>
      <c r="E653" s="0" t="n">
        <v>0.1</v>
      </c>
      <c r="F653" s="0" t="n">
        <v>2.9855</v>
      </c>
      <c r="G653" s="0" t="n">
        <v>0.1</v>
      </c>
      <c r="H653" s="0" t="n">
        <v>0.1</v>
      </c>
      <c r="I653" s="0" t="n">
        <v>0.1</v>
      </c>
      <c r="K653" s="0" t="n">
        <v>1</v>
      </c>
      <c r="L653" s="6" t="n">
        <f aca="false">LOG(SUM(D653:F653)/SUM(G653:I653),2)</f>
        <v>3.40848543161032</v>
      </c>
      <c r="M653" s="6" t="n">
        <f aca="false">TTEST(D653:F653,G653:I653,2,3)</f>
        <v>0.422649730810374</v>
      </c>
      <c r="N653" s="6" t="n">
        <f aca="false">TTEST(D653:F653,G653:I653,2,2)</f>
        <v>0.373900966300058</v>
      </c>
      <c r="O653" s="0" t="n">
        <f aca="false">AND(L653&gt;0,N653&lt;0.05)</f>
        <v>0</v>
      </c>
      <c r="P653" s="0" t="n">
        <f aca="false">AND(L653&lt;0,N653&lt;0.05)</f>
        <v>0</v>
      </c>
      <c r="Q653" s="0" t="n">
        <f aca="false">AND(D653=0.1,E653=0.1,F653=0.1,K653&gt;=2)</f>
        <v>0</v>
      </c>
      <c r="R653" s="0" t="n">
        <f aca="false">AND(G653=0.1,H653=0.1,I653=0.1,K653&gt;=2)</f>
        <v>0</v>
      </c>
      <c r="S653" s="0" t="n">
        <f aca="false">OR(O653,R653)</f>
        <v>0</v>
      </c>
      <c r="T653" s="0" t="n">
        <f aca="false">OR(P653,Q653)</f>
        <v>0</v>
      </c>
    </row>
    <row r="654" customFormat="false" ht="15" hidden="false" customHeight="true" outlineLevel="0" collapsed="false">
      <c r="A654" s="0" t="s">
        <v>10652</v>
      </c>
      <c r="B654" s="0" t="s">
        <v>10653</v>
      </c>
      <c r="D654" s="0" t="n">
        <v>0.1</v>
      </c>
      <c r="E654" s="0" t="n">
        <v>2.7541</v>
      </c>
      <c r="F654" s="0" t="n">
        <v>0.1</v>
      </c>
      <c r="G654" s="0" t="n">
        <v>0.1</v>
      </c>
      <c r="H654" s="0" t="n">
        <v>0.1</v>
      </c>
      <c r="I654" s="0" t="n">
        <v>0.1</v>
      </c>
      <c r="K654" s="0" t="n">
        <v>1</v>
      </c>
      <c r="L654" s="6" t="n">
        <f aca="false">LOG(SUM(D654:F654)/SUM(G654:I654),2)</f>
        <v>3.29968425813695</v>
      </c>
      <c r="M654" s="6" t="n">
        <f aca="false">TTEST(D654:F654,G654:I654,2,3)</f>
        <v>0.422649730810374</v>
      </c>
      <c r="N654" s="6" t="n">
        <f aca="false">TTEST(D654:F654,G654:I654,2,2)</f>
        <v>0.373900966300058</v>
      </c>
      <c r="O654" s="0" t="n">
        <f aca="false">AND(L654&gt;0,N654&lt;0.05)</f>
        <v>0</v>
      </c>
      <c r="P654" s="0" t="n">
        <f aca="false">AND(L654&lt;0,N654&lt;0.05)</f>
        <v>0</v>
      </c>
      <c r="Q654" s="0" t="n">
        <f aca="false">AND(D654=0.1,E654=0.1,F654=0.1,K654&gt;=2)</f>
        <v>0</v>
      </c>
      <c r="R654" s="0" t="n">
        <f aca="false">AND(G654=0.1,H654=0.1,I654=0.1,K654&gt;=2)</f>
        <v>0</v>
      </c>
      <c r="S654" s="0" t="n">
        <f aca="false">OR(O654,R654)</f>
        <v>0</v>
      </c>
      <c r="T654" s="0" t="n">
        <f aca="false">OR(P654,Q654)</f>
        <v>0</v>
      </c>
    </row>
    <row r="655" customFormat="false" ht="15" hidden="false" customHeight="true" outlineLevel="0" collapsed="false">
      <c r="A655" s="0" t="s">
        <v>10118</v>
      </c>
      <c r="B655" s="0" t="s">
        <v>10119</v>
      </c>
      <c r="D655" s="0" t="n">
        <v>0.1</v>
      </c>
      <c r="E655" s="0" t="n">
        <v>2.7182</v>
      </c>
      <c r="F655" s="0" t="n">
        <v>0.1</v>
      </c>
      <c r="G655" s="0" t="n">
        <v>0.1</v>
      </c>
      <c r="H655" s="0" t="n">
        <v>0.1</v>
      </c>
      <c r="I655" s="0" t="n">
        <v>0.1</v>
      </c>
      <c r="K655" s="0" t="n">
        <v>1</v>
      </c>
      <c r="L655" s="6" t="n">
        <f aca="false">LOG(SUM(D655:F655)/SUM(G655:I655),2)</f>
        <v>3.28204435649</v>
      </c>
      <c r="M655" s="6" t="n">
        <f aca="false">TTEST(D655:F655,G655:I655,2,3)</f>
        <v>0.422649730810374</v>
      </c>
      <c r="N655" s="6" t="n">
        <f aca="false">TTEST(D655:F655,G655:I655,2,2)</f>
        <v>0.373900966300058</v>
      </c>
      <c r="O655" s="0" t="n">
        <f aca="false">AND(L655&gt;0,N655&lt;0.05)</f>
        <v>0</v>
      </c>
      <c r="P655" s="0" t="n">
        <f aca="false">AND(L655&lt;0,N655&lt;0.05)</f>
        <v>0</v>
      </c>
      <c r="Q655" s="0" t="n">
        <f aca="false">AND(D655=0.1,E655=0.1,F655=0.1,K655&gt;=2)</f>
        <v>0</v>
      </c>
      <c r="R655" s="0" t="n">
        <f aca="false">AND(G655=0.1,H655=0.1,I655=0.1,K655&gt;=2)</f>
        <v>0</v>
      </c>
      <c r="S655" s="0" t="n">
        <f aca="false">OR(O655,R655)</f>
        <v>0</v>
      </c>
      <c r="T655" s="0" t="n">
        <f aca="false">OR(P655,Q655)</f>
        <v>0</v>
      </c>
    </row>
    <row r="656" customFormat="false" ht="15" hidden="false" customHeight="true" outlineLevel="0" collapsed="false">
      <c r="A656" s="0" t="s">
        <v>3989</v>
      </c>
      <c r="B656" s="0" t="s">
        <v>3990</v>
      </c>
      <c r="D656" s="0" t="n">
        <v>49.3575</v>
      </c>
      <c r="E656" s="0" t="n">
        <v>74.3879</v>
      </c>
      <c r="F656" s="0" t="n">
        <v>146.1616</v>
      </c>
      <c r="G656" s="0" t="n">
        <v>7.4811</v>
      </c>
      <c r="H656" s="0" t="n">
        <v>14.2723</v>
      </c>
      <c r="I656" s="0" t="n">
        <v>6.6196</v>
      </c>
      <c r="K656" s="0" t="n">
        <v>6</v>
      </c>
      <c r="L656" s="6" t="n">
        <f aca="false">LOG(SUM(D656:F656)/SUM(G656:I656),2)</f>
        <v>3.24987178720637</v>
      </c>
      <c r="M656" s="6" t="n">
        <f aca="false">TTEST(D656:F656,G656:I656,2,3)</f>
        <v>0.108010972719624</v>
      </c>
      <c r="N656" s="6" t="n">
        <f aca="false">TTEST(D656:F656,G656:I656,2,2)</f>
        <v>0.0505565570760313</v>
      </c>
      <c r="O656" s="0" t="n">
        <f aca="false">AND(L656&gt;0,N656&lt;0.05)</f>
        <v>0</v>
      </c>
      <c r="P656" s="0" t="n">
        <f aca="false">AND(L656&lt;0,N656&lt;0.05)</f>
        <v>0</v>
      </c>
      <c r="Q656" s="0" t="n">
        <f aca="false">AND(D656=0.1,E656=0.1,F656=0.1,K656&gt;=2)</f>
        <v>0</v>
      </c>
      <c r="R656" s="0" t="n">
        <f aca="false">AND(G656=0.1,H656=0.1,I656=0.1,K656&gt;=2)</f>
        <v>0</v>
      </c>
      <c r="S656" s="0" t="n">
        <f aca="false">OR(O656,R656)</f>
        <v>0</v>
      </c>
      <c r="T656" s="0" t="n">
        <f aca="false">OR(P656,Q656)</f>
        <v>0</v>
      </c>
    </row>
    <row r="657" customFormat="false" ht="15" hidden="false" customHeight="true" outlineLevel="0" collapsed="false">
      <c r="A657" s="0" t="s">
        <v>9167</v>
      </c>
      <c r="B657" s="0" t="s">
        <v>9168</v>
      </c>
      <c r="D657" s="0" t="n">
        <v>2.6311</v>
      </c>
      <c r="E657" s="0" t="n">
        <v>0.1</v>
      </c>
      <c r="F657" s="0" t="n">
        <v>0.1</v>
      </c>
      <c r="G657" s="0" t="n">
        <v>0.1</v>
      </c>
      <c r="H657" s="0" t="n">
        <v>0.1</v>
      </c>
      <c r="I657" s="0" t="n">
        <v>0.1</v>
      </c>
      <c r="K657" s="0" t="n">
        <v>1</v>
      </c>
      <c r="L657" s="6" t="n">
        <f aca="false">LOG(SUM(D657:F657)/SUM(G657:I657),2)</f>
        <v>3.23832830312591</v>
      </c>
      <c r="M657" s="6" t="n">
        <f aca="false">TTEST(D657:F657,G657:I657,2,3)</f>
        <v>0.422649730810374</v>
      </c>
      <c r="N657" s="6" t="n">
        <f aca="false">TTEST(D657:F657,G657:I657,2,2)</f>
        <v>0.373900966300058</v>
      </c>
      <c r="O657" s="0" t="n">
        <f aca="false">AND(L657&gt;0,N657&lt;0.05)</f>
        <v>0</v>
      </c>
      <c r="P657" s="0" t="n">
        <f aca="false">AND(L657&lt;0,N657&lt;0.05)</f>
        <v>0</v>
      </c>
      <c r="Q657" s="0" t="n">
        <f aca="false">AND(D657=0.1,E657=0.1,F657=0.1,K657&gt;=2)</f>
        <v>0</v>
      </c>
      <c r="R657" s="0" t="n">
        <f aca="false">AND(G657=0.1,H657=0.1,I657=0.1,K657&gt;=2)</f>
        <v>0</v>
      </c>
      <c r="S657" s="0" t="n">
        <f aca="false">OR(O657,R657)</f>
        <v>0</v>
      </c>
      <c r="T657" s="0" t="n">
        <f aca="false">OR(P657,Q657)</f>
        <v>0</v>
      </c>
    </row>
    <row r="658" customFormat="false" ht="15" hidden="false" customHeight="true" outlineLevel="0" collapsed="false">
      <c r="A658" s="0" t="s">
        <v>9704</v>
      </c>
      <c r="B658" s="0" t="s">
        <v>9705</v>
      </c>
      <c r="D658" s="0" t="n">
        <v>2.5736</v>
      </c>
      <c r="E658" s="0" t="n">
        <v>0.1</v>
      </c>
      <c r="F658" s="0" t="n">
        <v>0.1</v>
      </c>
      <c r="G658" s="0" t="n">
        <v>0.1</v>
      </c>
      <c r="H658" s="0" t="n">
        <v>0.1</v>
      </c>
      <c r="I658" s="0" t="n">
        <v>0.1</v>
      </c>
      <c r="K658" s="0" t="n">
        <v>1</v>
      </c>
      <c r="L658" s="6" t="n">
        <f aca="false">LOG(SUM(D658:F658)/SUM(G658:I658),2)</f>
        <v>3.20872533581959</v>
      </c>
      <c r="M658" s="6" t="n">
        <f aca="false">TTEST(D658:F658,G658:I658,2,3)</f>
        <v>0.422649730810374</v>
      </c>
      <c r="N658" s="6" t="n">
        <f aca="false">TTEST(D658:F658,G658:I658,2,2)</f>
        <v>0.373900966300058</v>
      </c>
      <c r="O658" s="0" t="n">
        <f aca="false">AND(L658&gt;0,N658&lt;0.05)</f>
        <v>0</v>
      </c>
      <c r="P658" s="0" t="n">
        <f aca="false">AND(L658&lt;0,N658&lt;0.05)</f>
        <v>0</v>
      </c>
      <c r="Q658" s="0" t="n">
        <f aca="false">AND(D658=0.1,E658=0.1,F658=0.1,K658&gt;=2)</f>
        <v>0</v>
      </c>
      <c r="R658" s="0" t="n">
        <f aca="false">AND(G658=0.1,H658=0.1,I658=0.1,K658&gt;=2)</f>
        <v>0</v>
      </c>
      <c r="S658" s="0" t="n">
        <f aca="false">OR(O658,R658)</f>
        <v>0</v>
      </c>
      <c r="T658" s="0" t="n">
        <f aca="false">OR(P658,Q658)</f>
        <v>0</v>
      </c>
    </row>
    <row r="659" customFormat="false" ht="15" hidden="false" customHeight="true" outlineLevel="0" collapsed="false">
      <c r="A659" s="0" t="s">
        <v>9110</v>
      </c>
      <c r="B659" s="0" t="s">
        <v>9111</v>
      </c>
      <c r="D659" s="0" t="n">
        <v>0.1</v>
      </c>
      <c r="E659" s="0" t="n">
        <v>0.1</v>
      </c>
      <c r="F659" s="0" t="n">
        <v>2.5518</v>
      </c>
      <c r="G659" s="0" t="n">
        <v>0.1</v>
      </c>
      <c r="H659" s="0" t="n">
        <v>0.1</v>
      </c>
      <c r="I659" s="0" t="n">
        <v>0.1</v>
      </c>
      <c r="K659" s="0" t="n">
        <v>1</v>
      </c>
      <c r="L659" s="6" t="n">
        <f aca="false">LOG(SUM(D659:F659)/SUM(G659:I659),2)</f>
        <v>3.19734121337286</v>
      </c>
      <c r="M659" s="6" t="n">
        <f aca="false">TTEST(D659:F659,G659:I659,2,3)</f>
        <v>0.422649730810374</v>
      </c>
      <c r="N659" s="6" t="n">
        <f aca="false">TTEST(D659:F659,G659:I659,2,2)</f>
        <v>0.373900966300058</v>
      </c>
      <c r="O659" s="0" t="n">
        <f aca="false">AND(L659&gt;0,N659&lt;0.05)</f>
        <v>0</v>
      </c>
      <c r="P659" s="0" t="n">
        <f aca="false">AND(L659&lt;0,N659&lt;0.05)</f>
        <v>0</v>
      </c>
      <c r="Q659" s="0" t="n">
        <f aca="false">AND(D659=0.1,E659=0.1,F659=0.1,K659&gt;=2)</f>
        <v>0</v>
      </c>
      <c r="R659" s="0" t="n">
        <f aca="false">AND(G659=0.1,H659=0.1,I659=0.1,K659&gt;=2)</f>
        <v>0</v>
      </c>
      <c r="S659" s="0" t="n">
        <f aca="false">OR(O659,R659)</f>
        <v>0</v>
      </c>
      <c r="T659" s="0" t="n">
        <f aca="false">OR(P659,Q659)</f>
        <v>0</v>
      </c>
    </row>
    <row r="660" customFormat="false" ht="15" hidden="false" customHeight="true" outlineLevel="0" collapsed="false">
      <c r="A660" s="0" t="s">
        <v>10442</v>
      </c>
      <c r="B660" s="0" t="s">
        <v>10443</v>
      </c>
      <c r="D660" s="0" t="n">
        <v>0.1</v>
      </c>
      <c r="E660" s="0" t="n">
        <v>2.5327</v>
      </c>
      <c r="F660" s="0" t="n">
        <v>0.1</v>
      </c>
      <c r="G660" s="0" t="n">
        <v>0.1</v>
      </c>
      <c r="H660" s="0" t="n">
        <v>0.1</v>
      </c>
      <c r="I660" s="0" t="n">
        <v>0.1</v>
      </c>
      <c r="K660" s="0" t="n">
        <v>1</v>
      </c>
      <c r="L660" s="6" t="n">
        <f aca="false">LOG(SUM(D660:F660)/SUM(G660:I660),2)</f>
        <v>3.1872926814446</v>
      </c>
      <c r="M660" s="6" t="n">
        <f aca="false">TTEST(D660:F660,G660:I660,2,3)</f>
        <v>0.422649730810374</v>
      </c>
      <c r="N660" s="6" t="n">
        <f aca="false">TTEST(D660:F660,G660:I660,2,2)</f>
        <v>0.373900966300058</v>
      </c>
      <c r="O660" s="0" t="n">
        <f aca="false">AND(L660&gt;0,N660&lt;0.05)</f>
        <v>0</v>
      </c>
      <c r="P660" s="0" t="n">
        <f aca="false">AND(L660&lt;0,N660&lt;0.05)</f>
        <v>0</v>
      </c>
      <c r="Q660" s="0" t="n">
        <f aca="false">AND(D660=0.1,E660=0.1,F660=0.1,K660&gt;=2)</f>
        <v>0</v>
      </c>
      <c r="R660" s="0" t="n">
        <f aca="false">AND(G660=0.1,H660=0.1,I660=0.1,K660&gt;=2)</f>
        <v>0</v>
      </c>
      <c r="S660" s="0" t="n">
        <f aca="false">OR(O660,R660)</f>
        <v>0</v>
      </c>
      <c r="T660" s="0" t="n">
        <f aca="false">OR(P660,Q660)</f>
        <v>0</v>
      </c>
    </row>
    <row r="661" customFormat="false" ht="15" hidden="false" customHeight="true" outlineLevel="0" collapsed="false">
      <c r="A661" s="0" t="s">
        <v>8888</v>
      </c>
      <c r="B661" s="0" t="s">
        <v>8889</v>
      </c>
      <c r="D661" s="0" t="n">
        <v>2.4908</v>
      </c>
      <c r="E661" s="0" t="n">
        <v>0.1</v>
      </c>
      <c r="F661" s="0" t="n">
        <v>0.1</v>
      </c>
      <c r="G661" s="0" t="n">
        <v>0.1</v>
      </c>
      <c r="H661" s="0" t="n">
        <v>0.1</v>
      </c>
      <c r="I661" s="0" t="n">
        <v>0.1</v>
      </c>
      <c r="K661" s="0" t="n">
        <v>1</v>
      </c>
      <c r="L661" s="6" t="n">
        <f aca="false">LOG(SUM(D661:F661)/SUM(G661:I661),2)</f>
        <v>3.16500075744811</v>
      </c>
      <c r="M661" s="6" t="n">
        <f aca="false">TTEST(D661:F661,G661:I661,2,3)</f>
        <v>0.422649730810374</v>
      </c>
      <c r="N661" s="6" t="n">
        <f aca="false">TTEST(D661:F661,G661:I661,2,2)</f>
        <v>0.373900966300058</v>
      </c>
      <c r="O661" s="0" t="n">
        <f aca="false">AND(L661&gt;0,N661&lt;0.05)</f>
        <v>0</v>
      </c>
      <c r="P661" s="0" t="n">
        <f aca="false">AND(L661&lt;0,N661&lt;0.05)</f>
        <v>0</v>
      </c>
      <c r="Q661" s="0" t="n">
        <f aca="false">AND(D661=0.1,E661=0.1,F661=0.1,K661&gt;=2)</f>
        <v>0</v>
      </c>
      <c r="R661" s="0" t="n">
        <f aca="false">AND(G661=0.1,H661=0.1,I661=0.1,K661&gt;=2)</f>
        <v>0</v>
      </c>
      <c r="S661" s="0" t="n">
        <f aca="false">OR(O661,R661)</f>
        <v>0</v>
      </c>
      <c r="T661" s="0" t="n">
        <f aca="false">OR(P661,Q661)</f>
        <v>0</v>
      </c>
    </row>
    <row r="662" customFormat="false" ht="15" hidden="false" customHeight="true" outlineLevel="0" collapsed="false">
      <c r="A662" s="0" t="s">
        <v>9917</v>
      </c>
      <c r="B662" s="0" t="s">
        <v>9918</v>
      </c>
      <c r="D662" s="0" t="n">
        <v>0.1</v>
      </c>
      <c r="E662" s="0" t="n">
        <v>0.1</v>
      </c>
      <c r="F662" s="0" t="n">
        <v>2.4843</v>
      </c>
      <c r="G662" s="0" t="n">
        <v>0.1</v>
      </c>
      <c r="H662" s="0" t="n">
        <v>0.1</v>
      </c>
      <c r="I662" s="0" t="n">
        <v>0.1</v>
      </c>
      <c r="K662" s="0" t="n">
        <v>1</v>
      </c>
      <c r="L662" s="6" t="n">
        <f aca="false">LOG(SUM(D662:F662)/SUM(G662:I662),2)</f>
        <v>3.16151151172733</v>
      </c>
      <c r="M662" s="6" t="n">
        <f aca="false">TTEST(D662:F662,G662:I662,2,3)</f>
        <v>0.422649730810374</v>
      </c>
      <c r="N662" s="6" t="n">
        <f aca="false">TTEST(D662:F662,G662:I662,2,2)</f>
        <v>0.373900966300058</v>
      </c>
      <c r="O662" s="0" t="n">
        <f aca="false">AND(L662&gt;0,N662&lt;0.05)</f>
        <v>0</v>
      </c>
      <c r="P662" s="0" t="n">
        <f aca="false">AND(L662&lt;0,N662&lt;0.05)</f>
        <v>0</v>
      </c>
      <c r="Q662" s="0" t="n">
        <f aca="false">AND(D662=0.1,E662=0.1,F662=0.1,K662&gt;=2)</f>
        <v>0</v>
      </c>
      <c r="R662" s="0" t="n">
        <f aca="false">AND(G662=0.1,H662=0.1,I662=0.1,K662&gt;=2)</f>
        <v>0</v>
      </c>
      <c r="S662" s="0" t="n">
        <f aca="false">OR(O662,R662)</f>
        <v>0</v>
      </c>
      <c r="T662" s="0" t="n">
        <f aca="false">OR(P662,Q662)</f>
        <v>0</v>
      </c>
    </row>
    <row r="663" customFormat="false" ht="15" hidden="false" customHeight="true" outlineLevel="0" collapsed="false">
      <c r="A663" s="0" t="s">
        <v>3395</v>
      </c>
      <c r="B663" s="0" t="s">
        <v>3396</v>
      </c>
      <c r="D663" s="0" t="n">
        <v>10.6177</v>
      </c>
      <c r="E663" s="0" t="n">
        <v>0.1</v>
      </c>
      <c r="F663" s="0" t="n">
        <v>8.5008</v>
      </c>
      <c r="G663" s="0" t="n">
        <v>0.1</v>
      </c>
      <c r="H663" s="0" t="n">
        <v>0.1</v>
      </c>
      <c r="I663" s="0" t="n">
        <v>1.9873</v>
      </c>
      <c r="K663" s="0" t="n">
        <v>3</v>
      </c>
      <c r="L663" s="6" t="n">
        <f aca="false">LOG(SUM(D663:F663)/SUM(G663:I663),2)</f>
        <v>3.13527272597165</v>
      </c>
      <c r="M663" s="6" t="n">
        <f aca="false">TTEST(D663:F663,G663:I663,2,3)</f>
        <v>0.215954375824202</v>
      </c>
      <c r="N663" s="6" t="n">
        <f aca="false">TTEST(D663:F663,G663:I663,2,2)</f>
        <v>0.157826232943715</v>
      </c>
      <c r="O663" s="0" t="n">
        <f aca="false">AND(L663&gt;0,N663&lt;0.05)</f>
        <v>0</v>
      </c>
      <c r="P663" s="0" t="n">
        <f aca="false">AND(L663&lt;0,N663&lt;0.05)</f>
        <v>0</v>
      </c>
      <c r="Q663" s="0" t="n">
        <f aca="false">AND(D663=0.1,E663=0.1,F663=0.1,K663&gt;=2)</f>
        <v>0</v>
      </c>
      <c r="R663" s="0" t="n">
        <f aca="false">AND(G663=0.1,H663=0.1,I663=0.1,K663&gt;=2)</f>
        <v>0</v>
      </c>
      <c r="S663" s="0" t="n">
        <f aca="false">OR(O663,R663)</f>
        <v>0</v>
      </c>
      <c r="T663" s="0" t="n">
        <f aca="false">OR(P663,Q663)</f>
        <v>0</v>
      </c>
    </row>
    <row r="664" customFormat="false" ht="15" hidden="false" customHeight="true" outlineLevel="0" collapsed="false">
      <c r="A664" s="0" t="s">
        <v>11024</v>
      </c>
      <c r="B664" s="0" t="s">
        <v>11025</v>
      </c>
      <c r="D664" s="0" t="n">
        <v>2.3539</v>
      </c>
      <c r="E664" s="0" t="n">
        <v>0.1</v>
      </c>
      <c r="F664" s="0" t="n">
        <v>0.1</v>
      </c>
      <c r="G664" s="0" t="n">
        <v>0.1</v>
      </c>
      <c r="H664" s="0" t="n">
        <v>0.1</v>
      </c>
      <c r="I664" s="0" t="n">
        <v>0.1</v>
      </c>
      <c r="K664" s="0" t="n">
        <v>1</v>
      </c>
      <c r="L664" s="6" t="n">
        <f aca="false">LOG(SUM(D664:F664)/SUM(G664:I664),2)</f>
        <v>3.08966763043294</v>
      </c>
      <c r="M664" s="6" t="n">
        <f aca="false">TTEST(D664:F664,G664:I664,2,3)</f>
        <v>0.422649730810374</v>
      </c>
      <c r="N664" s="6" t="n">
        <f aca="false">TTEST(D664:F664,G664:I664,2,2)</f>
        <v>0.373900966300058</v>
      </c>
      <c r="O664" s="0" t="n">
        <f aca="false">AND(L664&gt;0,N664&lt;0.05)</f>
        <v>0</v>
      </c>
      <c r="P664" s="0" t="n">
        <f aca="false">AND(L664&lt;0,N664&lt;0.05)</f>
        <v>0</v>
      </c>
      <c r="Q664" s="0" t="n">
        <f aca="false">AND(D664=0.1,E664=0.1,F664=0.1,K664&gt;=2)</f>
        <v>0</v>
      </c>
      <c r="R664" s="0" t="n">
        <f aca="false">AND(G664=0.1,H664=0.1,I664=0.1,K664&gt;=2)</f>
        <v>0</v>
      </c>
      <c r="S664" s="0" t="n">
        <f aca="false">OR(O664,R664)</f>
        <v>0</v>
      </c>
      <c r="T664" s="0" t="n">
        <f aca="false">OR(P664,Q664)</f>
        <v>0</v>
      </c>
    </row>
    <row r="665" customFormat="false" ht="15" hidden="false" customHeight="true" outlineLevel="0" collapsed="false">
      <c r="A665" s="0" t="s">
        <v>5771</v>
      </c>
      <c r="B665" s="0" t="s">
        <v>5772</v>
      </c>
      <c r="D665" s="0" t="n">
        <v>13.3632</v>
      </c>
      <c r="E665" s="0" t="n">
        <v>18.8405</v>
      </c>
      <c r="F665" s="0" t="n">
        <v>185.2373</v>
      </c>
      <c r="G665" s="0" t="n">
        <v>25.4606</v>
      </c>
      <c r="H665" s="0" t="n">
        <v>0.1</v>
      </c>
      <c r="I665" s="0" t="n">
        <v>0.1</v>
      </c>
      <c r="K665" s="0" t="n">
        <v>4</v>
      </c>
      <c r="L665" s="6" t="n">
        <f aca="false">LOG(SUM(D665:F665)/SUM(G665:I665),2)</f>
        <v>3.08299718686709</v>
      </c>
      <c r="M665" s="6" t="n">
        <f aca="false">TTEST(D665:F665,G665:I665,2,3)</f>
        <v>0.374553329927165</v>
      </c>
      <c r="N665" s="6" t="n">
        <f aca="false">TTEST(D665:F665,G665:I665,2,2)</f>
        <v>0.325069177414794</v>
      </c>
      <c r="O665" s="0" t="n">
        <f aca="false">AND(L665&gt;0,N665&lt;0.05)</f>
        <v>0</v>
      </c>
      <c r="P665" s="0" t="n">
        <f aca="false">AND(L665&lt;0,N665&lt;0.05)</f>
        <v>0</v>
      </c>
      <c r="Q665" s="0" t="n">
        <f aca="false">AND(D665=0.1,E665=0.1,F665=0.1,K665&gt;=2)</f>
        <v>0</v>
      </c>
      <c r="R665" s="0" t="n">
        <f aca="false">AND(G665=0.1,H665=0.1,I665=0.1,K665&gt;=2)</f>
        <v>0</v>
      </c>
      <c r="S665" s="0" t="n">
        <f aca="false">OR(O665,R665)</f>
        <v>0</v>
      </c>
      <c r="T665" s="0" t="n">
        <f aca="false">OR(P665,Q665)</f>
        <v>0</v>
      </c>
    </row>
    <row r="666" customFormat="false" ht="15" hidden="false" customHeight="true" outlineLevel="0" collapsed="false">
      <c r="A666" s="0" t="s">
        <v>5600</v>
      </c>
      <c r="B666" s="0" t="s">
        <v>5601</v>
      </c>
      <c r="D666" s="0" t="n">
        <v>26.5256</v>
      </c>
      <c r="E666" s="0" t="n">
        <v>16.2056</v>
      </c>
      <c r="F666" s="0" t="n">
        <v>70.4316</v>
      </c>
      <c r="G666" s="0" t="n">
        <v>0.1</v>
      </c>
      <c r="H666" s="0" t="n">
        <v>8.7093</v>
      </c>
      <c r="I666" s="0" t="n">
        <v>4.7427</v>
      </c>
      <c r="K666" s="0" t="n">
        <v>5</v>
      </c>
      <c r="L666" s="6" t="n">
        <f aca="false">LOG(SUM(D666:F666)/SUM(G666:I666),2)</f>
        <v>3.06182209416013</v>
      </c>
      <c r="M666" s="6" t="n">
        <f aca="false">TTEST(D666:F666,G666:I666,2,3)</f>
        <v>0.181422048203353</v>
      </c>
      <c r="N666" s="6" t="n">
        <f aca="false">TTEST(D666:F666,G666:I666,2,2)</f>
        <v>0.119445114985284</v>
      </c>
      <c r="O666" s="0" t="n">
        <f aca="false">AND(L666&gt;0,N666&lt;0.05)</f>
        <v>0</v>
      </c>
      <c r="P666" s="0" t="n">
        <f aca="false">AND(L666&lt;0,N666&lt;0.05)</f>
        <v>0</v>
      </c>
      <c r="Q666" s="0" t="n">
        <f aca="false">AND(D666=0.1,E666=0.1,F666=0.1,K666&gt;=2)</f>
        <v>0</v>
      </c>
      <c r="R666" s="0" t="n">
        <f aca="false">AND(G666=0.1,H666=0.1,I666=0.1,K666&gt;=2)</f>
        <v>0</v>
      </c>
      <c r="S666" s="0" t="n">
        <f aca="false">OR(O666,R666)</f>
        <v>0</v>
      </c>
      <c r="T666" s="0" t="n">
        <f aca="false">OR(P666,Q666)</f>
        <v>0</v>
      </c>
    </row>
    <row r="667" customFormat="false" ht="15" hidden="false" customHeight="true" outlineLevel="0" collapsed="false">
      <c r="A667" s="0" t="s">
        <v>7334</v>
      </c>
      <c r="B667" s="0" t="s">
        <v>7335</v>
      </c>
      <c r="D667" s="0" t="n">
        <v>0.1</v>
      </c>
      <c r="E667" s="0" t="n">
        <v>48.8047</v>
      </c>
      <c r="F667" s="0" t="n">
        <v>47.5233</v>
      </c>
      <c r="G667" s="0" t="n">
        <v>0.1</v>
      </c>
      <c r="H667" s="0" t="n">
        <v>11.3951</v>
      </c>
      <c r="I667" s="0" t="n">
        <v>0.1</v>
      </c>
      <c r="K667" s="0" t="n">
        <v>3</v>
      </c>
      <c r="L667" s="6" t="n">
        <f aca="false">LOG(SUM(D667:F667)/SUM(G667:I667),2)</f>
        <v>3.05593686334437</v>
      </c>
      <c r="M667" s="6" t="n">
        <f aca="false">TTEST(D667:F667,G667:I667,2,3)</f>
        <v>0.215434079137667</v>
      </c>
      <c r="N667" s="6" t="n">
        <f aca="false">TTEST(D667:F667,G667:I667,2,2)</f>
        <v>0.160971837728362</v>
      </c>
      <c r="O667" s="0" t="n">
        <f aca="false">AND(L667&gt;0,N667&lt;0.05)</f>
        <v>0</v>
      </c>
      <c r="P667" s="0" t="n">
        <f aca="false">AND(L667&lt;0,N667&lt;0.05)</f>
        <v>0</v>
      </c>
      <c r="Q667" s="0" t="n">
        <f aca="false">AND(D667=0.1,E667=0.1,F667=0.1,K667&gt;=2)</f>
        <v>0</v>
      </c>
      <c r="R667" s="0" t="n">
        <f aca="false">AND(G667=0.1,H667=0.1,I667=0.1,K667&gt;=2)</f>
        <v>0</v>
      </c>
      <c r="S667" s="0" t="n">
        <f aca="false">OR(O667,R667)</f>
        <v>0</v>
      </c>
      <c r="T667" s="0" t="n">
        <f aca="false">OR(P667,Q667)</f>
        <v>0</v>
      </c>
    </row>
    <row r="668" customFormat="false" ht="15" hidden="false" customHeight="true" outlineLevel="0" collapsed="false">
      <c r="A668" s="0" t="s">
        <v>6200</v>
      </c>
      <c r="B668" s="0" t="s">
        <v>6201</v>
      </c>
      <c r="D668" s="0" t="n">
        <v>14.2035</v>
      </c>
      <c r="E668" s="0" t="n">
        <v>15.0445</v>
      </c>
      <c r="F668" s="0" t="n">
        <v>49.0489</v>
      </c>
      <c r="G668" s="0" t="n">
        <v>0.1</v>
      </c>
      <c r="H668" s="0" t="n">
        <v>9.2484</v>
      </c>
      <c r="I668" s="0" t="n">
        <v>0.1</v>
      </c>
      <c r="K668" s="0" t="n">
        <v>4</v>
      </c>
      <c r="L668" s="6" t="n">
        <f aca="false">LOG(SUM(D668:F668)/SUM(G668:I668),2)</f>
        <v>3.05081324025273</v>
      </c>
      <c r="M668" s="6" t="n">
        <f aca="false">TTEST(D668:F668,G668:I668,2,3)</f>
        <v>0.177093289767246</v>
      </c>
      <c r="N668" s="6" t="n">
        <f aca="false">TTEST(D668:F668,G668:I668,2,2)</f>
        <v>0.125458513352678</v>
      </c>
      <c r="O668" s="0" t="n">
        <f aca="false">AND(L668&gt;0,N668&lt;0.05)</f>
        <v>0</v>
      </c>
      <c r="P668" s="0" t="n">
        <f aca="false">AND(L668&lt;0,N668&lt;0.05)</f>
        <v>0</v>
      </c>
      <c r="Q668" s="0" t="n">
        <f aca="false">AND(D668=0.1,E668=0.1,F668=0.1,K668&gt;=2)</f>
        <v>0</v>
      </c>
      <c r="R668" s="0" t="n">
        <f aca="false">AND(G668=0.1,H668=0.1,I668=0.1,K668&gt;=2)</f>
        <v>0</v>
      </c>
      <c r="S668" s="0" t="n">
        <f aca="false">OR(O668,R668)</f>
        <v>0</v>
      </c>
      <c r="T668" s="0" t="n">
        <f aca="false">OR(P668,Q668)</f>
        <v>0</v>
      </c>
    </row>
    <row r="669" customFormat="false" ht="15" hidden="false" customHeight="true" outlineLevel="0" collapsed="false">
      <c r="A669" s="0" t="s">
        <v>6386</v>
      </c>
      <c r="B669" s="0" t="s">
        <v>6387</v>
      </c>
      <c r="D669" s="0" t="n">
        <v>11.7349</v>
      </c>
      <c r="E669" s="0" t="n">
        <v>23.2889</v>
      </c>
      <c r="F669" s="0" t="n">
        <v>38.6361</v>
      </c>
      <c r="G669" s="0" t="n">
        <v>0.1</v>
      </c>
      <c r="H669" s="0" t="n">
        <v>0.1</v>
      </c>
      <c r="I669" s="0" t="n">
        <v>8.835</v>
      </c>
      <c r="K669" s="0" t="n">
        <v>4</v>
      </c>
      <c r="L669" s="6" t="n">
        <f aca="false">LOG(SUM(D669:F669)/SUM(G669:I669),2)</f>
        <v>3.027282932447</v>
      </c>
      <c r="M669" s="6" t="n">
        <f aca="false">TTEST(D669:F669,G669:I669,2,3)</f>
        <v>0.0957559986981901</v>
      </c>
      <c r="N669" s="6" t="n">
        <f aca="false">TTEST(D669:F669,G669:I669,2,2)</f>
        <v>0.0606926889939</v>
      </c>
      <c r="O669" s="0" t="n">
        <f aca="false">AND(L669&gt;0,N669&lt;0.05)</f>
        <v>0</v>
      </c>
      <c r="P669" s="0" t="n">
        <f aca="false">AND(L669&lt;0,N669&lt;0.05)</f>
        <v>0</v>
      </c>
      <c r="Q669" s="0" t="n">
        <f aca="false">AND(D669=0.1,E669=0.1,F669=0.1,K669&gt;=2)</f>
        <v>0</v>
      </c>
      <c r="R669" s="0" t="n">
        <f aca="false">AND(G669=0.1,H669=0.1,I669=0.1,K669&gt;=2)</f>
        <v>0</v>
      </c>
      <c r="S669" s="0" t="n">
        <f aca="false">OR(O669,R669)</f>
        <v>0</v>
      </c>
      <c r="T669" s="0" t="n">
        <f aca="false">OR(P669,Q669)</f>
        <v>0</v>
      </c>
    </row>
    <row r="670" customFormat="false" ht="15" hidden="false" customHeight="true" outlineLevel="0" collapsed="false">
      <c r="A670" s="0" t="s">
        <v>10052</v>
      </c>
      <c r="B670" s="0" t="s">
        <v>10053</v>
      </c>
      <c r="D670" s="0" t="n">
        <v>2.2371</v>
      </c>
      <c r="E670" s="0" t="n">
        <v>0.1</v>
      </c>
      <c r="F670" s="0" t="n">
        <v>0.1</v>
      </c>
      <c r="G670" s="0" t="n">
        <v>0.1</v>
      </c>
      <c r="H670" s="0" t="n">
        <v>0.1</v>
      </c>
      <c r="I670" s="0" t="n">
        <v>0.1</v>
      </c>
      <c r="K670" s="0" t="n">
        <v>1</v>
      </c>
      <c r="L670" s="6" t="n">
        <f aca="false">LOG(SUM(D670:F670)/SUM(G670:I670),2)</f>
        <v>3.02213104364526</v>
      </c>
      <c r="M670" s="6" t="n">
        <f aca="false">TTEST(D670:F670,G670:I670,2,3)</f>
        <v>0.422649730810374</v>
      </c>
      <c r="N670" s="6" t="n">
        <f aca="false">TTEST(D670:F670,G670:I670,2,2)</f>
        <v>0.373900966300058</v>
      </c>
      <c r="O670" s="0" t="n">
        <f aca="false">AND(L670&gt;0,N670&lt;0.05)</f>
        <v>0</v>
      </c>
      <c r="P670" s="0" t="n">
        <f aca="false">AND(L670&lt;0,N670&lt;0.05)</f>
        <v>0</v>
      </c>
      <c r="Q670" s="0" t="n">
        <f aca="false">AND(D670=0.1,E670=0.1,F670=0.1,K670&gt;=2)</f>
        <v>0</v>
      </c>
      <c r="R670" s="0" t="n">
        <f aca="false">AND(G670=0.1,H670=0.1,I670=0.1,K670&gt;=2)</f>
        <v>0</v>
      </c>
      <c r="S670" s="0" t="n">
        <f aca="false">OR(O670,R670)</f>
        <v>0</v>
      </c>
      <c r="T670" s="0" t="n">
        <f aca="false">OR(P670,Q670)</f>
        <v>0</v>
      </c>
    </row>
    <row r="671" customFormat="false" ht="15" hidden="false" customHeight="true" outlineLevel="0" collapsed="false">
      <c r="A671" s="0" t="s">
        <v>5828</v>
      </c>
      <c r="B671" s="0" t="s">
        <v>5829</v>
      </c>
      <c r="D671" s="0" t="n">
        <v>8.3896</v>
      </c>
      <c r="E671" s="0" t="n">
        <v>39.0621</v>
      </c>
      <c r="F671" s="0" t="n">
        <v>32.7907</v>
      </c>
      <c r="G671" s="0" t="n">
        <v>0.1</v>
      </c>
      <c r="H671" s="0" t="n">
        <v>9.6996</v>
      </c>
      <c r="I671" s="0" t="n">
        <v>0.1</v>
      </c>
      <c r="K671" s="0" t="n">
        <v>4</v>
      </c>
      <c r="L671" s="6" t="n">
        <f aca="false">LOG(SUM(D671:F671)/SUM(G671:I671),2)</f>
        <v>3.01892261828327</v>
      </c>
      <c r="M671" s="6" t="n">
        <f aca="false">TTEST(D671:F671,G671:I671,2,3)</f>
        <v>0.117275768288719</v>
      </c>
      <c r="N671" s="6" t="n">
        <f aca="false">TTEST(D671:F671,G671:I671,2,2)</f>
        <v>0.0767075889355732</v>
      </c>
      <c r="O671" s="0" t="n">
        <f aca="false">AND(L671&gt;0,N671&lt;0.05)</f>
        <v>0</v>
      </c>
      <c r="P671" s="0" t="n">
        <f aca="false">AND(L671&lt;0,N671&lt;0.05)</f>
        <v>0</v>
      </c>
      <c r="Q671" s="0" t="n">
        <f aca="false">AND(D671=0.1,E671=0.1,F671=0.1,K671&gt;=2)</f>
        <v>0</v>
      </c>
      <c r="R671" s="0" t="n">
        <f aca="false">AND(G671=0.1,H671=0.1,I671=0.1,K671&gt;=2)</f>
        <v>0</v>
      </c>
      <c r="S671" s="0" t="n">
        <f aca="false">OR(O671,R671)</f>
        <v>0</v>
      </c>
      <c r="T671" s="0" t="n">
        <f aca="false">OR(P671,Q671)</f>
        <v>0</v>
      </c>
    </row>
    <row r="672" customFormat="false" ht="15" hidden="false" customHeight="true" outlineLevel="0" collapsed="false">
      <c r="A672" s="0" t="s">
        <v>6485</v>
      </c>
      <c r="B672" s="0" t="s">
        <v>6486</v>
      </c>
      <c r="D672" s="0" t="n">
        <v>2.228</v>
      </c>
      <c r="E672" s="0" t="n">
        <v>0.1</v>
      </c>
      <c r="F672" s="0" t="n">
        <v>0.1</v>
      </c>
      <c r="G672" s="0" t="n">
        <v>0.1</v>
      </c>
      <c r="H672" s="0" t="n">
        <v>0.1</v>
      </c>
      <c r="I672" s="0" t="n">
        <v>0.1</v>
      </c>
      <c r="K672" s="0" t="n">
        <v>1</v>
      </c>
      <c r="L672" s="6" t="n">
        <f aca="false">LOG(SUM(D672:F672)/SUM(G672:I672),2)</f>
        <v>3.0167340157598</v>
      </c>
      <c r="M672" s="6" t="n">
        <f aca="false">TTEST(D672:F672,G672:I672,2,3)</f>
        <v>0.422649730810374</v>
      </c>
      <c r="N672" s="6" t="n">
        <f aca="false">TTEST(D672:F672,G672:I672,2,2)</f>
        <v>0.373900966300058</v>
      </c>
      <c r="O672" s="0" t="n">
        <f aca="false">AND(L672&gt;0,N672&lt;0.05)</f>
        <v>0</v>
      </c>
      <c r="P672" s="0" t="n">
        <f aca="false">AND(L672&lt;0,N672&lt;0.05)</f>
        <v>0</v>
      </c>
      <c r="Q672" s="0" t="n">
        <f aca="false">AND(D672=0.1,E672=0.1,F672=0.1,K672&gt;=2)</f>
        <v>0</v>
      </c>
      <c r="R672" s="0" t="n">
        <f aca="false">AND(G672=0.1,H672=0.1,I672=0.1,K672&gt;=2)</f>
        <v>0</v>
      </c>
      <c r="S672" s="0" t="n">
        <f aca="false">OR(O672,R672)</f>
        <v>0</v>
      </c>
      <c r="T672" s="0" t="n">
        <f aca="false">OR(P672,Q672)</f>
        <v>0</v>
      </c>
    </row>
    <row r="673" customFormat="false" ht="15" hidden="false" customHeight="true" outlineLevel="0" collapsed="false">
      <c r="A673" s="0" t="s">
        <v>1217</v>
      </c>
      <c r="B673" s="0" t="s">
        <v>1218</v>
      </c>
      <c r="D673" s="0" t="n">
        <v>26.6128</v>
      </c>
      <c r="E673" s="0" t="n">
        <v>11.3918</v>
      </c>
      <c r="F673" s="0" t="n">
        <v>1.6547</v>
      </c>
      <c r="G673" s="0" t="n">
        <v>0.1</v>
      </c>
      <c r="H673" s="0" t="n">
        <v>0.1</v>
      </c>
      <c r="I673" s="0" t="n">
        <v>4.7147</v>
      </c>
      <c r="K673" s="0" t="n">
        <v>4</v>
      </c>
      <c r="L673" s="6" t="n">
        <f aca="false">LOG(SUM(D673:F673)/SUM(G673:I673),2)</f>
        <v>3.01248395344762</v>
      </c>
      <c r="M673" s="6" t="n">
        <f aca="false">TTEST(D673:F673,G673:I673,2,3)</f>
        <v>0.249040100532416</v>
      </c>
      <c r="N673" s="6" t="n">
        <f aca="false">TTEST(D673:F673,G673:I673,2,2)</f>
        <v>0.193754340982902</v>
      </c>
      <c r="O673" s="0" t="n">
        <f aca="false">AND(L673&gt;0,N673&lt;0.05)</f>
        <v>0</v>
      </c>
      <c r="P673" s="0" t="n">
        <f aca="false">AND(L673&lt;0,N673&lt;0.05)</f>
        <v>0</v>
      </c>
      <c r="Q673" s="0" t="n">
        <f aca="false">AND(D673=0.1,E673=0.1,F673=0.1,K673&gt;=2)</f>
        <v>0</v>
      </c>
      <c r="R673" s="0" t="n">
        <f aca="false">AND(G673=0.1,H673=0.1,I673=0.1,K673&gt;=2)</f>
        <v>0</v>
      </c>
      <c r="S673" s="0" t="n">
        <f aca="false">OR(O673,R673)</f>
        <v>0</v>
      </c>
      <c r="T673" s="0" t="n">
        <f aca="false">OR(P673,Q673)</f>
        <v>0</v>
      </c>
    </row>
    <row r="674" customFormat="false" ht="15" hidden="false" customHeight="true" outlineLevel="0" collapsed="false">
      <c r="A674" s="0" t="s">
        <v>8030</v>
      </c>
      <c r="B674" s="0" t="s">
        <v>8031</v>
      </c>
      <c r="D674" s="0" t="n">
        <v>0.1</v>
      </c>
      <c r="E674" s="0" t="n">
        <v>48.507</v>
      </c>
      <c r="F674" s="0" t="n">
        <v>0.1</v>
      </c>
      <c r="G674" s="0" t="n">
        <v>5.8491</v>
      </c>
      <c r="H674" s="0" t="n">
        <v>0.1</v>
      </c>
      <c r="I674" s="0" t="n">
        <v>0.1</v>
      </c>
      <c r="K674" s="0" t="n">
        <v>2</v>
      </c>
      <c r="L674" s="6" t="n">
        <f aca="false">LOG(SUM(D674:F674)/SUM(G674:I674),2)</f>
        <v>3.00933671055886</v>
      </c>
      <c r="M674" s="6" t="n">
        <f aca="false">TTEST(D674:F674,G674:I674,2,3)</f>
        <v>0.471622880558413</v>
      </c>
      <c r="N674" s="6" t="n">
        <f aca="false">TTEST(D674:F674,G674:I674,2,2)</f>
        <v>0.430927985110441</v>
      </c>
      <c r="O674" s="0" t="n">
        <f aca="false">AND(L674&gt;0,N674&lt;0.05)</f>
        <v>0</v>
      </c>
      <c r="P674" s="0" t="n">
        <f aca="false">AND(L674&lt;0,N674&lt;0.05)</f>
        <v>0</v>
      </c>
      <c r="Q674" s="0" t="n">
        <f aca="false">AND(D674=0.1,E674=0.1,F674=0.1,K674&gt;=2)</f>
        <v>0</v>
      </c>
      <c r="R674" s="0" t="n">
        <f aca="false">AND(G674=0.1,H674=0.1,I674=0.1,K674&gt;=2)</f>
        <v>0</v>
      </c>
      <c r="S674" s="0" t="n">
        <f aca="false">OR(O674,R674)</f>
        <v>0</v>
      </c>
      <c r="T674" s="0" t="n">
        <f aca="false">OR(P674,Q674)</f>
        <v>0</v>
      </c>
    </row>
    <row r="675" customFormat="false" ht="15" hidden="false" customHeight="true" outlineLevel="0" collapsed="false">
      <c r="A675" s="0" t="s">
        <v>7244</v>
      </c>
      <c r="B675" s="0" t="s">
        <v>7245</v>
      </c>
      <c r="D675" s="0" t="n">
        <v>0.1</v>
      </c>
      <c r="E675" s="0" t="n">
        <v>49.1743</v>
      </c>
      <c r="F675" s="0" t="n">
        <v>49.6197</v>
      </c>
      <c r="G675" s="0" t="n">
        <v>0.1</v>
      </c>
      <c r="H675" s="0" t="n">
        <v>12.4337</v>
      </c>
      <c r="I675" s="0" t="n">
        <v>0.1</v>
      </c>
      <c r="K675" s="0" t="n">
        <v>3</v>
      </c>
      <c r="L675" s="6" t="n">
        <f aca="false">LOG(SUM(D675:F675)/SUM(G675:I675),2)</f>
        <v>2.96860577437469</v>
      </c>
      <c r="M675" s="6" t="n">
        <f aca="false">TTEST(D675:F675,G675:I675,2,3)</f>
        <v>0.217696572026162</v>
      </c>
      <c r="N675" s="6" t="n">
        <f aca="false">TTEST(D675:F675,G675:I675,2,2)</f>
        <v>0.164849188075252</v>
      </c>
      <c r="O675" s="0" t="n">
        <f aca="false">AND(L675&gt;0,N675&lt;0.05)</f>
        <v>0</v>
      </c>
      <c r="P675" s="0" t="n">
        <f aca="false">AND(L675&lt;0,N675&lt;0.05)</f>
        <v>0</v>
      </c>
      <c r="Q675" s="0" t="n">
        <f aca="false">AND(D675=0.1,E675=0.1,F675=0.1,K675&gt;=2)</f>
        <v>0</v>
      </c>
      <c r="R675" s="0" t="n">
        <f aca="false">AND(G675=0.1,H675=0.1,I675=0.1,K675&gt;=2)</f>
        <v>0</v>
      </c>
      <c r="S675" s="0" t="n">
        <f aca="false">OR(O675,R675)</f>
        <v>0</v>
      </c>
      <c r="T675" s="0" t="n">
        <f aca="false">OR(P675,Q675)</f>
        <v>0</v>
      </c>
    </row>
    <row r="676" customFormat="false" ht="15" hidden="false" customHeight="true" outlineLevel="0" collapsed="false">
      <c r="A676" s="0" t="s">
        <v>6767</v>
      </c>
      <c r="B676" s="0" t="s">
        <v>6768</v>
      </c>
      <c r="D676" s="0" t="n">
        <v>0.1</v>
      </c>
      <c r="E676" s="0" t="n">
        <v>15.4036</v>
      </c>
      <c r="F676" s="0" t="n">
        <v>9.1024</v>
      </c>
      <c r="G676" s="0" t="n">
        <v>0.1</v>
      </c>
      <c r="H676" s="0" t="n">
        <v>2.9578</v>
      </c>
      <c r="I676" s="0" t="n">
        <v>0.1</v>
      </c>
      <c r="K676" s="0" t="n">
        <v>3</v>
      </c>
      <c r="L676" s="6" t="n">
        <f aca="false">LOG(SUM(D676:F676)/SUM(G676:I676),2)</f>
        <v>2.9620184437218</v>
      </c>
      <c r="M676" s="6" t="n">
        <f aca="false">TTEST(D676:F676,G676:I676,2,3)</f>
        <v>0.245769497477254</v>
      </c>
      <c r="N676" s="6" t="n">
        <f aca="false">TTEST(D676:F676,G676:I676,2,2)</f>
        <v>0.190561365309893</v>
      </c>
      <c r="O676" s="0" t="n">
        <f aca="false">AND(L676&gt;0,N676&lt;0.05)</f>
        <v>0</v>
      </c>
      <c r="P676" s="0" t="n">
        <f aca="false">AND(L676&lt;0,N676&lt;0.05)</f>
        <v>0</v>
      </c>
      <c r="Q676" s="0" t="n">
        <f aca="false">AND(D676=0.1,E676=0.1,F676=0.1,K676&gt;=2)</f>
        <v>0</v>
      </c>
      <c r="R676" s="0" t="n">
        <f aca="false">AND(G676=0.1,H676=0.1,I676=0.1,K676&gt;=2)</f>
        <v>0</v>
      </c>
      <c r="S676" s="0" t="n">
        <f aca="false">OR(O676,R676)</f>
        <v>0</v>
      </c>
      <c r="T676" s="0" t="n">
        <f aca="false">OR(P676,Q676)</f>
        <v>0</v>
      </c>
    </row>
    <row r="677" customFormat="false" ht="15" hidden="false" customHeight="true" outlineLevel="0" collapsed="false">
      <c r="A677" s="0" t="s">
        <v>6962</v>
      </c>
      <c r="B677" s="0" t="s">
        <v>6963</v>
      </c>
      <c r="D677" s="0" t="n">
        <v>0.1</v>
      </c>
      <c r="E677" s="0" t="n">
        <v>135.7094</v>
      </c>
      <c r="F677" s="0" t="n">
        <v>17.8347</v>
      </c>
      <c r="G677" s="0" t="n">
        <v>0.1</v>
      </c>
      <c r="H677" s="0" t="n">
        <v>20.0525</v>
      </c>
      <c r="I677" s="0" t="n">
        <v>0.1</v>
      </c>
      <c r="K677" s="0" t="n">
        <v>3</v>
      </c>
      <c r="L677" s="6" t="n">
        <f aca="false">LOG(SUM(D677:F677)/SUM(G677:I677),2)</f>
        <v>2.92342045526478</v>
      </c>
      <c r="M677" s="6" t="n">
        <f aca="false">TTEST(D677:F677,G677:I677,2,3)</f>
        <v>0.406078537405375</v>
      </c>
      <c r="N677" s="6" t="n">
        <f aca="false">TTEST(D677:F677,G677:I677,2,2)</f>
        <v>0.360260361888432</v>
      </c>
      <c r="O677" s="0" t="n">
        <f aca="false">AND(L677&gt;0,N677&lt;0.05)</f>
        <v>0</v>
      </c>
      <c r="P677" s="0" t="n">
        <f aca="false">AND(L677&lt;0,N677&lt;0.05)</f>
        <v>0</v>
      </c>
      <c r="Q677" s="0" t="n">
        <f aca="false">AND(D677=0.1,E677=0.1,F677=0.1,K677&gt;=2)</f>
        <v>0</v>
      </c>
      <c r="R677" s="0" t="n">
        <f aca="false">AND(G677=0.1,H677=0.1,I677=0.1,K677&gt;=2)</f>
        <v>0</v>
      </c>
      <c r="S677" s="0" t="n">
        <f aca="false">OR(O677,R677)</f>
        <v>0</v>
      </c>
      <c r="T677" s="0" t="n">
        <f aca="false">OR(P677,Q677)</f>
        <v>0</v>
      </c>
    </row>
    <row r="678" customFormat="false" ht="15" hidden="false" customHeight="true" outlineLevel="0" collapsed="false">
      <c r="A678" s="0" t="s">
        <v>6224</v>
      </c>
      <c r="B678" s="0" t="s">
        <v>6225</v>
      </c>
      <c r="D678" s="0" t="n">
        <v>9.3849</v>
      </c>
      <c r="E678" s="0" t="n">
        <v>30.3603</v>
      </c>
      <c r="F678" s="0" t="n">
        <v>16.1387</v>
      </c>
      <c r="G678" s="0" t="n">
        <v>0.1</v>
      </c>
      <c r="H678" s="0" t="n">
        <v>7.1838</v>
      </c>
      <c r="I678" s="0" t="n">
        <v>0.1</v>
      </c>
      <c r="K678" s="0" t="n">
        <v>4</v>
      </c>
      <c r="L678" s="6" t="n">
        <f aca="false">LOG(SUM(D678:F678)/SUM(G678:I678),2)</f>
        <v>2.91999732508094</v>
      </c>
      <c r="M678" s="6" t="n">
        <f aca="false">TTEST(D678:F678,G678:I678,2,3)</f>
        <v>0.106464590666808</v>
      </c>
      <c r="N678" s="6" t="n">
        <f aca="false">TTEST(D678:F678,G678:I678,2,2)</f>
        <v>0.0709711082867304</v>
      </c>
      <c r="O678" s="0" t="n">
        <f aca="false">AND(L678&gt;0,N678&lt;0.05)</f>
        <v>0</v>
      </c>
      <c r="P678" s="0" t="n">
        <f aca="false">AND(L678&lt;0,N678&lt;0.05)</f>
        <v>0</v>
      </c>
      <c r="Q678" s="0" t="n">
        <f aca="false">AND(D678=0.1,E678=0.1,F678=0.1,K678&gt;=2)</f>
        <v>0</v>
      </c>
      <c r="R678" s="0" t="n">
        <f aca="false">AND(G678=0.1,H678=0.1,I678=0.1,K678&gt;=2)</f>
        <v>0</v>
      </c>
      <c r="S678" s="0" t="n">
        <f aca="false">OR(O678,R678)</f>
        <v>0</v>
      </c>
      <c r="T678" s="0" t="n">
        <f aca="false">OR(P678,Q678)</f>
        <v>0</v>
      </c>
    </row>
    <row r="679" customFormat="false" ht="15" hidden="false" customHeight="true" outlineLevel="0" collapsed="false">
      <c r="A679" s="0" t="s">
        <v>11045</v>
      </c>
      <c r="B679" s="0" t="s">
        <v>11046</v>
      </c>
      <c r="D679" s="0" t="n">
        <v>0.1</v>
      </c>
      <c r="E679" s="0" t="n">
        <v>0.1</v>
      </c>
      <c r="F679" s="0" t="n">
        <v>2.0201</v>
      </c>
      <c r="G679" s="0" t="n">
        <v>0.1</v>
      </c>
      <c r="H679" s="0" t="n">
        <v>0.1</v>
      </c>
      <c r="I679" s="0" t="n">
        <v>0.1</v>
      </c>
      <c r="K679" s="0" t="n">
        <v>1</v>
      </c>
      <c r="L679" s="6" t="n">
        <f aca="false">LOG(SUM(D679:F679)/SUM(G679:I679),2)</f>
        <v>2.88759025554108</v>
      </c>
      <c r="M679" s="6" t="n">
        <f aca="false">TTEST(D679:F679,G679:I679,2,3)</f>
        <v>0.422649730810374</v>
      </c>
      <c r="N679" s="6" t="n">
        <f aca="false">TTEST(D679:F679,G679:I679,2,2)</f>
        <v>0.373900966300058</v>
      </c>
      <c r="O679" s="0" t="n">
        <f aca="false">AND(L679&gt;0,N679&lt;0.05)</f>
        <v>0</v>
      </c>
      <c r="P679" s="0" t="n">
        <f aca="false">AND(L679&lt;0,N679&lt;0.05)</f>
        <v>0</v>
      </c>
      <c r="Q679" s="0" t="n">
        <f aca="false">AND(D679=0.1,E679=0.1,F679=0.1,K679&gt;=2)</f>
        <v>0</v>
      </c>
      <c r="R679" s="0" t="n">
        <f aca="false">AND(G679=0.1,H679=0.1,I679=0.1,K679&gt;=2)</f>
        <v>0</v>
      </c>
      <c r="S679" s="0" t="n">
        <f aca="false">OR(O679,R679)</f>
        <v>0</v>
      </c>
      <c r="T679" s="0" t="n">
        <f aca="false">OR(P679,Q679)</f>
        <v>0</v>
      </c>
    </row>
    <row r="680" customFormat="false" ht="15" hidden="false" customHeight="true" outlineLevel="0" collapsed="false">
      <c r="A680" s="0" t="s">
        <v>10685</v>
      </c>
      <c r="B680" s="0" t="s">
        <v>10686</v>
      </c>
      <c r="D680" s="0" t="n">
        <v>1.9364</v>
      </c>
      <c r="E680" s="0" t="n">
        <v>0.1</v>
      </c>
      <c r="F680" s="0" t="n">
        <v>0.1</v>
      </c>
      <c r="G680" s="0" t="n">
        <v>0.1</v>
      </c>
      <c r="H680" s="0" t="n">
        <v>0.1</v>
      </c>
      <c r="I680" s="0" t="n">
        <v>0.1</v>
      </c>
      <c r="K680" s="0" t="n">
        <v>1</v>
      </c>
      <c r="L680" s="6" t="n">
        <f aca="false">LOG(SUM(D680:F680)/SUM(G680:I680),2)</f>
        <v>2.83214738350889</v>
      </c>
      <c r="M680" s="6" t="n">
        <f aca="false">TTEST(D680:F680,G680:I680,2,3)</f>
        <v>0.422649730810374</v>
      </c>
      <c r="N680" s="6" t="n">
        <f aca="false">TTEST(D680:F680,G680:I680,2,2)</f>
        <v>0.373900966300058</v>
      </c>
      <c r="O680" s="0" t="n">
        <f aca="false">AND(L680&gt;0,N680&lt;0.05)</f>
        <v>0</v>
      </c>
      <c r="P680" s="0" t="n">
        <f aca="false">AND(L680&lt;0,N680&lt;0.05)</f>
        <v>0</v>
      </c>
      <c r="Q680" s="0" t="n">
        <f aca="false">AND(D680=0.1,E680=0.1,F680=0.1,K680&gt;=2)</f>
        <v>0</v>
      </c>
      <c r="R680" s="0" t="n">
        <f aca="false">AND(G680=0.1,H680=0.1,I680=0.1,K680&gt;=2)</f>
        <v>0</v>
      </c>
      <c r="S680" s="0" t="n">
        <f aca="false">OR(O680,R680)</f>
        <v>0</v>
      </c>
      <c r="T680" s="0" t="n">
        <f aca="false">OR(P680,Q680)</f>
        <v>0</v>
      </c>
    </row>
    <row r="681" customFormat="false" ht="15" hidden="false" customHeight="true" outlineLevel="0" collapsed="false">
      <c r="A681" s="0" t="s">
        <v>9362</v>
      </c>
      <c r="B681" s="0" t="s">
        <v>9363</v>
      </c>
      <c r="D681" s="0" t="n">
        <v>0.1</v>
      </c>
      <c r="E681" s="0" t="n">
        <v>1.9057</v>
      </c>
      <c r="F681" s="0" t="n">
        <v>0.1</v>
      </c>
      <c r="G681" s="0" t="n">
        <v>0.1</v>
      </c>
      <c r="H681" s="0" t="n">
        <v>0.1</v>
      </c>
      <c r="I681" s="0" t="n">
        <v>0.1</v>
      </c>
      <c r="K681" s="0" t="n">
        <v>1</v>
      </c>
      <c r="L681" s="6" t="n">
        <f aca="false">LOG(SUM(D681:F681)/SUM(G681:I681),2)</f>
        <v>2.81126550377674</v>
      </c>
      <c r="M681" s="6" t="n">
        <f aca="false">TTEST(D681:F681,G681:I681,2,3)</f>
        <v>0.422649730810374</v>
      </c>
      <c r="N681" s="6" t="n">
        <f aca="false">TTEST(D681:F681,G681:I681,2,2)</f>
        <v>0.373900966300058</v>
      </c>
      <c r="O681" s="0" t="n">
        <f aca="false">AND(L681&gt;0,N681&lt;0.05)</f>
        <v>0</v>
      </c>
      <c r="P681" s="0" t="n">
        <f aca="false">AND(L681&lt;0,N681&lt;0.05)</f>
        <v>0</v>
      </c>
      <c r="Q681" s="0" t="n">
        <f aca="false">AND(D681=0.1,E681=0.1,F681=0.1,K681&gt;=2)</f>
        <v>0</v>
      </c>
      <c r="R681" s="0" t="n">
        <f aca="false">AND(G681=0.1,H681=0.1,I681=0.1,K681&gt;=2)</f>
        <v>0</v>
      </c>
      <c r="S681" s="0" t="n">
        <f aca="false">OR(O681,R681)</f>
        <v>0</v>
      </c>
      <c r="T681" s="0" t="n">
        <f aca="false">OR(P681,Q681)</f>
        <v>0</v>
      </c>
    </row>
    <row r="682" customFormat="false" ht="15" hidden="false" customHeight="true" outlineLevel="0" collapsed="false">
      <c r="A682" s="0" t="s">
        <v>7439</v>
      </c>
      <c r="B682" s="0" t="s">
        <v>7440</v>
      </c>
      <c r="D682" s="0" t="n">
        <v>0.1</v>
      </c>
      <c r="E682" s="0" t="n">
        <v>0.1</v>
      </c>
      <c r="F682" s="0" t="n">
        <v>10.4596</v>
      </c>
      <c r="G682" s="0" t="n">
        <v>1.3349</v>
      </c>
      <c r="H682" s="0" t="n">
        <v>0.1</v>
      </c>
      <c r="I682" s="0" t="n">
        <v>0.1</v>
      </c>
      <c r="K682" s="0" t="n">
        <v>2</v>
      </c>
      <c r="L682" s="6" t="n">
        <f aca="false">LOG(SUM(D682:F682)/SUM(G682:I682),2)</f>
        <v>2.79593673118416</v>
      </c>
      <c r="M682" s="6" t="n">
        <f aca="false">TTEST(D682:F682,G682:I682,2,3)</f>
        <v>0.471816800903866</v>
      </c>
      <c r="N682" s="6" t="n">
        <f aca="false">TTEST(D682:F682,G682:I682,2,2)</f>
        <v>0.43116008798111</v>
      </c>
      <c r="O682" s="0" t="n">
        <f aca="false">AND(L682&gt;0,N682&lt;0.05)</f>
        <v>0</v>
      </c>
      <c r="P682" s="0" t="n">
        <f aca="false">AND(L682&lt;0,N682&lt;0.05)</f>
        <v>0</v>
      </c>
      <c r="Q682" s="0" t="n">
        <f aca="false">AND(D682=0.1,E682=0.1,F682=0.1,K682&gt;=2)</f>
        <v>0</v>
      </c>
      <c r="R682" s="0" t="n">
        <f aca="false">AND(G682=0.1,H682=0.1,I682=0.1,K682&gt;=2)</f>
        <v>0</v>
      </c>
      <c r="S682" s="0" t="n">
        <f aca="false">OR(O682,R682)</f>
        <v>0</v>
      </c>
      <c r="T682" s="0" t="n">
        <f aca="false">OR(P682,Q682)</f>
        <v>0</v>
      </c>
    </row>
    <row r="683" customFormat="false" ht="15" hidden="false" customHeight="true" outlineLevel="0" collapsed="false">
      <c r="A683" s="0" t="s">
        <v>2273</v>
      </c>
      <c r="B683" s="0" t="s">
        <v>2274</v>
      </c>
      <c r="D683" s="0" t="n">
        <v>3.7595</v>
      </c>
      <c r="E683" s="0" t="n">
        <v>13.5968</v>
      </c>
      <c r="F683" s="0" t="n">
        <v>9.1693</v>
      </c>
      <c r="G683" s="0" t="n">
        <v>3.6757</v>
      </c>
      <c r="H683" s="0" t="n">
        <v>0.1</v>
      </c>
      <c r="I683" s="0" t="n">
        <v>0.1</v>
      </c>
      <c r="K683" s="0" t="n">
        <v>4</v>
      </c>
      <c r="L683" s="6" t="n">
        <f aca="false">LOG(SUM(D683:F683)/SUM(G683:I683),2)</f>
        <v>2.77485657693633</v>
      </c>
      <c r="M683" s="6" t="n">
        <f aca="false">TTEST(D683:F683,G683:I683,2,3)</f>
        <v>0.101979145987631</v>
      </c>
      <c r="N683" s="6" t="n">
        <f aca="false">TTEST(D683:F683,G683:I683,2,2)</f>
        <v>0.0705962059597798</v>
      </c>
      <c r="O683" s="0" t="n">
        <f aca="false">AND(L683&gt;0,N683&lt;0.05)</f>
        <v>0</v>
      </c>
      <c r="P683" s="0" t="n">
        <f aca="false">AND(L683&lt;0,N683&lt;0.05)</f>
        <v>0</v>
      </c>
      <c r="Q683" s="0" t="n">
        <f aca="false">AND(D683=0.1,E683=0.1,F683=0.1,K683&gt;=2)</f>
        <v>0</v>
      </c>
      <c r="R683" s="0" t="n">
        <f aca="false">AND(G683=0.1,H683=0.1,I683=0.1,K683&gt;=2)</f>
        <v>0</v>
      </c>
      <c r="S683" s="0" t="n">
        <f aca="false">OR(O683,R683)</f>
        <v>0</v>
      </c>
      <c r="T683" s="0" t="n">
        <f aca="false">OR(P683,Q683)</f>
        <v>0</v>
      </c>
    </row>
    <row r="684" customFormat="false" ht="15" hidden="false" customHeight="true" outlineLevel="0" collapsed="false">
      <c r="A684" s="0" t="s">
        <v>821</v>
      </c>
      <c r="B684" s="0" t="s">
        <v>822</v>
      </c>
      <c r="D684" s="0" t="n">
        <v>7.2027</v>
      </c>
      <c r="E684" s="0" t="n">
        <v>239.0115</v>
      </c>
      <c r="F684" s="0" t="n">
        <v>34.2069</v>
      </c>
      <c r="G684" s="0" t="n">
        <v>9.8708</v>
      </c>
      <c r="H684" s="0" t="n">
        <v>9.5702</v>
      </c>
      <c r="I684" s="0" t="n">
        <v>21.6699</v>
      </c>
      <c r="K684" s="0" t="n">
        <v>6</v>
      </c>
      <c r="L684" s="6" t="n">
        <f aca="false">LOG(SUM(D684:F684)/SUM(G684:I684),2)</f>
        <v>2.77000204670516</v>
      </c>
      <c r="M684" s="6" t="n">
        <f aca="false">TTEST(D684:F684,G684:I684,2,3)</f>
        <v>0.389540101848054</v>
      </c>
      <c r="N684" s="6" t="n">
        <f aca="false">TTEST(D684:F684,G684:I684,2,2)</f>
        <v>0.337619109991318</v>
      </c>
      <c r="O684" s="0" t="n">
        <f aca="false">AND(L684&gt;0,N684&lt;0.05)</f>
        <v>0</v>
      </c>
      <c r="P684" s="0" t="n">
        <f aca="false">AND(L684&lt;0,N684&lt;0.05)</f>
        <v>0</v>
      </c>
      <c r="Q684" s="0" t="n">
        <f aca="false">AND(D684=0.1,E684=0.1,F684=0.1,K684&gt;=2)</f>
        <v>0</v>
      </c>
      <c r="R684" s="0" t="n">
        <f aca="false">AND(G684=0.1,H684=0.1,I684=0.1,K684&gt;=2)</f>
        <v>0</v>
      </c>
      <c r="S684" s="0" t="n">
        <f aca="false">OR(O684,R684)</f>
        <v>0</v>
      </c>
      <c r="T684" s="0" t="n">
        <f aca="false">OR(P684,Q684)</f>
        <v>0</v>
      </c>
    </row>
    <row r="685" customFormat="false" ht="15" hidden="false" customHeight="true" outlineLevel="0" collapsed="false">
      <c r="A685" s="0" t="s">
        <v>9701</v>
      </c>
      <c r="B685" s="0" t="s">
        <v>9702</v>
      </c>
      <c r="D685" s="0" t="n">
        <v>0.1</v>
      </c>
      <c r="E685" s="0" t="n">
        <v>1.8249</v>
      </c>
      <c r="F685" s="0" t="n">
        <v>0.1</v>
      </c>
      <c r="G685" s="0" t="n">
        <v>0.1</v>
      </c>
      <c r="H685" s="0" t="n">
        <v>0.1</v>
      </c>
      <c r="I685" s="0" t="n">
        <v>0.1</v>
      </c>
      <c r="K685" s="0" t="n">
        <v>1</v>
      </c>
      <c r="L685" s="6" t="n">
        <f aca="false">LOG(SUM(D685:F685)/SUM(G685:I685),2)</f>
        <v>2.75481625620474</v>
      </c>
      <c r="M685" s="6" t="n">
        <f aca="false">TTEST(D685:F685,G685:I685,2,3)</f>
        <v>0.422649730810374</v>
      </c>
      <c r="N685" s="6" t="n">
        <f aca="false">TTEST(D685:F685,G685:I685,2,2)</f>
        <v>0.373900966300058</v>
      </c>
      <c r="O685" s="0" t="n">
        <f aca="false">AND(L685&gt;0,N685&lt;0.05)</f>
        <v>0</v>
      </c>
      <c r="P685" s="0" t="n">
        <f aca="false">AND(L685&lt;0,N685&lt;0.05)</f>
        <v>0</v>
      </c>
      <c r="Q685" s="0" t="n">
        <f aca="false">AND(D685=0.1,E685=0.1,F685=0.1,K685&gt;=2)</f>
        <v>0</v>
      </c>
      <c r="R685" s="0" t="n">
        <f aca="false">AND(G685=0.1,H685=0.1,I685=0.1,K685&gt;=2)</f>
        <v>0</v>
      </c>
      <c r="S685" s="0" t="n">
        <f aca="false">OR(O685,R685)</f>
        <v>0</v>
      </c>
      <c r="T685" s="0" t="n">
        <f aca="false">OR(P685,Q685)</f>
        <v>0</v>
      </c>
    </row>
    <row r="686" customFormat="false" ht="15" hidden="false" customHeight="true" outlineLevel="0" collapsed="false">
      <c r="A686" s="0" t="s">
        <v>5975</v>
      </c>
      <c r="B686" s="0" t="s">
        <v>5976</v>
      </c>
      <c r="D686" s="0" t="n">
        <v>9.1277</v>
      </c>
      <c r="E686" s="0" t="n">
        <v>26.6001</v>
      </c>
      <c r="F686" s="0" t="n">
        <v>5.4954</v>
      </c>
      <c r="G686" s="0" t="n">
        <v>5.9851</v>
      </c>
      <c r="H686" s="0" t="n">
        <v>0.1</v>
      </c>
      <c r="I686" s="0" t="n">
        <v>0.1</v>
      </c>
      <c r="K686" s="0" t="n">
        <v>4</v>
      </c>
      <c r="L686" s="6" t="n">
        <f aca="false">LOG(SUM(D686:F686)/SUM(G686:I686),2)</f>
        <v>2.73658767431128</v>
      </c>
      <c r="M686" s="6" t="n">
        <f aca="false">TTEST(D686:F686,G686:I686,2,3)</f>
        <v>0.208732997098987</v>
      </c>
      <c r="N686" s="6" t="n">
        <f aca="false">TTEST(D686:F686,G686:I686,2,2)</f>
        <v>0.161172812915699</v>
      </c>
      <c r="O686" s="0" t="n">
        <f aca="false">AND(L686&gt;0,N686&lt;0.05)</f>
        <v>0</v>
      </c>
      <c r="P686" s="0" t="n">
        <f aca="false">AND(L686&lt;0,N686&lt;0.05)</f>
        <v>0</v>
      </c>
      <c r="Q686" s="0" t="n">
        <f aca="false">AND(D686=0.1,E686=0.1,F686=0.1,K686&gt;=2)</f>
        <v>0</v>
      </c>
      <c r="R686" s="0" t="n">
        <f aca="false">AND(G686=0.1,H686=0.1,I686=0.1,K686&gt;=2)</f>
        <v>0</v>
      </c>
      <c r="S686" s="0" t="n">
        <f aca="false">OR(O686,R686)</f>
        <v>0</v>
      </c>
      <c r="T686" s="0" t="n">
        <f aca="false">OR(P686,Q686)</f>
        <v>0</v>
      </c>
    </row>
    <row r="687" customFormat="false" ht="15" hidden="false" customHeight="true" outlineLevel="0" collapsed="false">
      <c r="A687" s="0" t="s">
        <v>9812</v>
      </c>
      <c r="B687" s="0" t="s">
        <v>9813</v>
      </c>
      <c r="D687" s="0" t="n">
        <v>0.1</v>
      </c>
      <c r="E687" s="0" t="n">
        <v>1.7801</v>
      </c>
      <c r="F687" s="0" t="n">
        <v>0.1</v>
      </c>
      <c r="G687" s="0" t="n">
        <v>0.1</v>
      </c>
      <c r="H687" s="0" t="n">
        <v>0.1</v>
      </c>
      <c r="I687" s="0" t="n">
        <v>0.1</v>
      </c>
      <c r="K687" s="0" t="n">
        <v>1</v>
      </c>
      <c r="L687" s="6" t="n">
        <f aca="false">LOG(SUM(D687:F687)/SUM(G687:I687),2)</f>
        <v>2.72253888601707</v>
      </c>
      <c r="M687" s="6" t="n">
        <f aca="false">TTEST(D687:F687,G687:I687,2,3)</f>
        <v>0.422649730810374</v>
      </c>
      <c r="N687" s="6" t="n">
        <f aca="false">TTEST(D687:F687,G687:I687,2,2)</f>
        <v>0.373900966300058</v>
      </c>
      <c r="O687" s="0" t="n">
        <f aca="false">AND(L687&gt;0,N687&lt;0.05)</f>
        <v>0</v>
      </c>
      <c r="P687" s="0" t="n">
        <f aca="false">AND(L687&lt;0,N687&lt;0.05)</f>
        <v>0</v>
      </c>
      <c r="Q687" s="0" t="n">
        <f aca="false">AND(D687=0.1,E687=0.1,F687=0.1,K687&gt;=2)</f>
        <v>0</v>
      </c>
      <c r="R687" s="0" t="n">
        <f aca="false">AND(G687=0.1,H687=0.1,I687=0.1,K687&gt;=2)</f>
        <v>0</v>
      </c>
      <c r="S687" s="0" t="n">
        <f aca="false">OR(O687,R687)</f>
        <v>0</v>
      </c>
      <c r="T687" s="0" t="n">
        <f aca="false">OR(P687,Q687)</f>
        <v>0</v>
      </c>
    </row>
    <row r="688" customFormat="false" ht="15" hidden="false" customHeight="true" outlineLevel="0" collapsed="false">
      <c r="A688" s="0" t="s">
        <v>7304</v>
      </c>
      <c r="B688" s="0" t="s">
        <v>7305</v>
      </c>
      <c r="D688" s="0" t="n">
        <v>47.7571</v>
      </c>
      <c r="E688" s="0" t="n">
        <v>0.1</v>
      </c>
      <c r="F688" s="0" t="n">
        <v>10.8816</v>
      </c>
      <c r="G688" s="0" t="n">
        <v>0.1</v>
      </c>
      <c r="H688" s="0" t="n">
        <v>8.7893</v>
      </c>
      <c r="I688" s="0" t="n">
        <v>0.1</v>
      </c>
      <c r="K688" s="0" t="n">
        <v>3</v>
      </c>
      <c r="L688" s="6" t="n">
        <f aca="false">LOG(SUM(D688:F688)/SUM(G688:I688),2)</f>
        <v>2.70803065436161</v>
      </c>
      <c r="M688" s="6" t="n">
        <f aca="false">TTEST(D688:F688,G688:I688,2,3)</f>
        <v>0.369327029573851</v>
      </c>
      <c r="N688" s="6" t="n">
        <f aca="false">TTEST(D688:F688,G688:I688,2,2)</f>
        <v>0.322827906540438</v>
      </c>
      <c r="O688" s="0" t="n">
        <f aca="false">AND(L688&gt;0,N688&lt;0.05)</f>
        <v>0</v>
      </c>
      <c r="P688" s="0" t="n">
        <f aca="false">AND(L688&lt;0,N688&lt;0.05)</f>
        <v>0</v>
      </c>
      <c r="Q688" s="0" t="n">
        <f aca="false">AND(D688=0.1,E688=0.1,F688=0.1,K688&gt;=2)</f>
        <v>0</v>
      </c>
      <c r="R688" s="0" t="n">
        <f aca="false">AND(G688=0.1,H688=0.1,I688=0.1,K688&gt;=2)</f>
        <v>0</v>
      </c>
      <c r="S688" s="0" t="n">
        <f aca="false">OR(O688,R688)</f>
        <v>0</v>
      </c>
      <c r="T688" s="0" t="n">
        <f aca="false">OR(P688,Q688)</f>
        <v>0</v>
      </c>
    </row>
    <row r="689" customFormat="false" ht="15" hidden="false" customHeight="true" outlineLevel="0" collapsed="false">
      <c r="A689" s="0" t="s">
        <v>10766</v>
      </c>
      <c r="B689" s="0" t="s">
        <v>10767</v>
      </c>
      <c r="D689" s="0" t="n">
        <v>1.7559</v>
      </c>
      <c r="E689" s="0" t="n">
        <v>0.1</v>
      </c>
      <c r="F689" s="0" t="n">
        <v>0.1</v>
      </c>
      <c r="G689" s="0" t="n">
        <v>0.1</v>
      </c>
      <c r="H689" s="0" t="n">
        <v>0.1</v>
      </c>
      <c r="I689" s="0" t="n">
        <v>0.1</v>
      </c>
      <c r="K689" s="0" t="n">
        <v>1</v>
      </c>
      <c r="L689" s="6" t="n">
        <f aca="false">LOG(SUM(D689:F689)/SUM(G689:I689),2)</f>
        <v>2.7047982051557</v>
      </c>
      <c r="M689" s="6" t="n">
        <f aca="false">TTEST(D689:F689,G689:I689,2,3)</f>
        <v>0.422649730810374</v>
      </c>
      <c r="N689" s="6" t="n">
        <f aca="false">TTEST(D689:F689,G689:I689,2,2)</f>
        <v>0.373900966300058</v>
      </c>
      <c r="O689" s="0" t="n">
        <f aca="false">AND(L689&gt;0,N689&lt;0.05)</f>
        <v>0</v>
      </c>
      <c r="P689" s="0" t="n">
        <f aca="false">AND(L689&lt;0,N689&lt;0.05)</f>
        <v>0</v>
      </c>
      <c r="Q689" s="0" t="n">
        <f aca="false">AND(D689=0.1,E689=0.1,F689=0.1,K689&gt;=2)</f>
        <v>0</v>
      </c>
      <c r="R689" s="0" t="n">
        <f aca="false">AND(G689=0.1,H689=0.1,I689=0.1,K689&gt;=2)</f>
        <v>0</v>
      </c>
      <c r="S689" s="0" t="n">
        <f aca="false">OR(O689,R689)</f>
        <v>0</v>
      </c>
      <c r="T689" s="0" t="n">
        <f aca="false">OR(P689,Q689)</f>
        <v>0</v>
      </c>
    </row>
    <row r="690" customFormat="false" ht="15" hidden="false" customHeight="true" outlineLevel="0" collapsed="false">
      <c r="A690" s="0" t="s">
        <v>4955</v>
      </c>
      <c r="B690" s="0" t="s">
        <v>4956</v>
      </c>
      <c r="D690" s="0" t="n">
        <v>61.9181</v>
      </c>
      <c r="E690" s="0" t="n">
        <v>6.8644</v>
      </c>
      <c r="F690" s="0" t="n">
        <v>28.2768</v>
      </c>
      <c r="G690" s="0" t="n">
        <v>0.1</v>
      </c>
      <c r="H690" s="0" t="n">
        <v>0.1</v>
      </c>
      <c r="I690" s="0" t="n">
        <v>14.7845</v>
      </c>
      <c r="K690" s="0" t="n">
        <v>4</v>
      </c>
      <c r="L690" s="6" t="n">
        <f aca="false">LOG(SUM(D690:F690)/SUM(G690:I690),2)</f>
        <v>2.6953955102235</v>
      </c>
      <c r="M690" s="6" t="n">
        <f aca="false">TTEST(D690:F690,G690:I690,2,3)</f>
        <v>0.224426576932094</v>
      </c>
      <c r="N690" s="6" t="n">
        <f aca="false">TTEST(D690:F690,G690:I690,2,2)</f>
        <v>0.177814646215602</v>
      </c>
      <c r="O690" s="0" t="n">
        <f aca="false">AND(L690&gt;0,N690&lt;0.05)</f>
        <v>0</v>
      </c>
      <c r="P690" s="0" t="n">
        <f aca="false">AND(L690&lt;0,N690&lt;0.05)</f>
        <v>0</v>
      </c>
      <c r="Q690" s="0" t="n">
        <f aca="false">AND(D690=0.1,E690=0.1,F690=0.1,K690&gt;=2)</f>
        <v>0</v>
      </c>
      <c r="R690" s="0" t="n">
        <f aca="false">AND(G690=0.1,H690=0.1,I690=0.1,K690&gt;=2)</f>
        <v>0</v>
      </c>
      <c r="S690" s="0" t="n">
        <f aca="false">OR(O690,R690)</f>
        <v>0</v>
      </c>
      <c r="T690" s="0" t="n">
        <f aca="false">OR(P690,Q690)</f>
        <v>0</v>
      </c>
    </row>
    <row r="691" customFormat="false" ht="15" hidden="false" customHeight="true" outlineLevel="0" collapsed="false">
      <c r="A691" s="0" t="s">
        <v>6254</v>
      </c>
      <c r="B691" s="0" t="s">
        <v>6255</v>
      </c>
      <c r="D691" s="0" t="n">
        <v>5.9746</v>
      </c>
      <c r="E691" s="0" t="n">
        <v>10.6903</v>
      </c>
      <c r="F691" s="0" t="n">
        <v>16.0765</v>
      </c>
      <c r="G691" s="0" t="n">
        <v>0.1</v>
      </c>
      <c r="H691" s="0" t="n">
        <v>4.8954</v>
      </c>
      <c r="I691" s="0" t="n">
        <v>0.1</v>
      </c>
      <c r="K691" s="0" t="n">
        <v>4</v>
      </c>
      <c r="L691" s="6" t="n">
        <f aca="false">LOG(SUM(D691:F691)/SUM(G691:I691),2)</f>
        <v>2.68384870113705</v>
      </c>
      <c r="M691" s="6" t="n">
        <f aca="false">TTEST(D691:F691,G691:I691,2,3)</f>
        <v>0.0670437138896488</v>
      </c>
      <c r="N691" s="6" t="n">
        <f aca="false">TTEST(D691:F691,G691:I691,2,2)</f>
        <v>0.0503554159939409</v>
      </c>
      <c r="O691" s="0" t="n">
        <f aca="false">AND(L691&gt;0,N691&lt;0.05)</f>
        <v>0</v>
      </c>
      <c r="P691" s="0" t="n">
        <f aca="false">AND(L691&lt;0,N691&lt;0.05)</f>
        <v>0</v>
      </c>
      <c r="Q691" s="0" t="n">
        <f aca="false">AND(D691=0.1,E691=0.1,F691=0.1,K691&gt;=2)</f>
        <v>0</v>
      </c>
      <c r="R691" s="0" t="n">
        <f aca="false">AND(G691=0.1,H691=0.1,I691=0.1,K691&gt;=2)</f>
        <v>0</v>
      </c>
      <c r="S691" s="0" t="n">
        <f aca="false">OR(O691,R691)</f>
        <v>0</v>
      </c>
      <c r="T691" s="0" t="n">
        <f aca="false">OR(P691,Q691)</f>
        <v>0</v>
      </c>
    </row>
    <row r="692" customFormat="false" ht="15" hidden="false" customHeight="true" outlineLevel="0" collapsed="false">
      <c r="A692" s="0" t="s">
        <v>6695</v>
      </c>
      <c r="B692" s="0" t="s">
        <v>6696</v>
      </c>
      <c r="D692" s="0" t="n">
        <v>0.1</v>
      </c>
      <c r="E692" s="0" t="n">
        <v>33.884</v>
      </c>
      <c r="F692" s="0" t="n">
        <v>35.331</v>
      </c>
      <c r="G692" s="0" t="n">
        <v>10.6126</v>
      </c>
      <c r="H692" s="0" t="n">
        <v>0.1</v>
      </c>
      <c r="I692" s="0" t="n">
        <v>0.1</v>
      </c>
      <c r="K692" s="0" t="n">
        <v>3</v>
      </c>
      <c r="L692" s="6" t="n">
        <f aca="false">LOG(SUM(D692:F692)/SUM(G692:I692),2)</f>
        <v>2.68045411469363</v>
      </c>
      <c r="M692" s="6" t="n">
        <f aca="false">TTEST(D692:F692,G692:I692,2,3)</f>
        <v>0.227017543716815</v>
      </c>
      <c r="N692" s="6" t="n">
        <f aca="false">TTEST(D692:F692,G692:I692,2,2)</f>
        <v>0.18037971893349</v>
      </c>
      <c r="O692" s="0" t="n">
        <f aca="false">AND(L692&gt;0,N692&lt;0.05)</f>
        <v>0</v>
      </c>
      <c r="P692" s="0" t="n">
        <f aca="false">AND(L692&lt;0,N692&lt;0.05)</f>
        <v>0</v>
      </c>
      <c r="Q692" s="0" t="n">
        <f aca="false">AND(D692=0.1,E692=0.1,F692=0.1,K692&gt;=2)</f>
        <v>0</v>
      </c>
      <c r="R692" s="0" t="n">
        <f aca="false">AND(G692=0.1,H692=0.1,I692=0.1,K692&gt;=2)</f>
        <v>0</v>
      </c>
      <c r="S692" s="0" t="n">
        <f aca="false">OR(O692,R692)</f>
        <v>0</v>
      </c>
      <c r="T692" s="0" t="n">
        <f aca="false">OR(P692,Q692)</f>
        <v>0</v>
      </c>
    </row>
    <row r="693" customFormat="false" ht="15" hidden="false" customHeight="true" outlineLevel="0" collapsed="false">
      <c r="A693" s="0" t="s">
        <v>5912</v>
      </c>
      <c r="B693" s="0" t="s">
        <v>5913</v>
      </c>
      <c r="D693" s="0" t="n">
        <v>0.1</v>
      </c>
      <c r="E693" s="0" t="n">
        <v>5.6994</v>
      </c>
      <c r="F693" s="0" t="n">
        <v>0.1</v>
      </c>
      <c r="G693" s="0" t="n">
        <v>0.7339</v>
      </c>
      <c r="H693" s="0" t="n">
        <v>0.1</v>
      </c>
      <c r="I693" s="0" t="n">
        <v>0.1</v>
      </c>
      <c r="K693" s="0" t="n">
        <v>2</v>
      </c>
      <c r="L693" s="6" t="n">
        <f aca="false">LOG(SUM(D693:F693)/SUM(G693:I693),2)</f>
        <v>2.65922824962309</v>
      </c>
      <c r="M693" s="6" t="n">
        <f aca="false">TTEST(D693:F693,G693:I693,2,3)</f>
        <v>0.469169460936147</v>
      </c>
      <c r="N693" s="6" t="n">
        <f aca="false">TTEST(D693:F693,G693:I693,2,2)</f>
        <v>0.427993834666707</v>
      </c>
      <c r="O693" s="0" t="n">
        <f aca="false">AND(L693&gt;0,N693&lt;0.05)</f>
        <v>0</v>
      </c>
      <c r="P693" s="0" t="n">
        <f aca="false">AND(L693&lt;0,N693&lt;0.05)</f>
        <v>0</v>
      </c>
      <c r="Q693" s="0" t="n">
        <f aca="false">AND(D693=0.1,E693=0.1,F693=0.1,K693&gt;=2)</f>
        <v>0</v>
      </c>
      <c r="R693" s="0" t="n">
        <f aca="false">AND(G693=0.1,H693=0.1,I693=0.1,K693&gt;=2)</f>
        <v>0</v>
      </c>
      <c r="S693" s="0" t="n">
        <f aca="false">OR(O693,R693)</f>
        <v>0</v>
      </c>
      <c r="T693" s="0" t="n">
        <f aca="false">OR(P693,Q693)</f>
        <v>0</v>
      </c>
    </row>
    <row r="694" customFormat="false" ht="15" hidden="false" customHeight="true" outlineLevel="0" collapsed="false">
      <c r="A694" s="0" t="s">
        <v>6929</v>
      </c>
      <c r="B694" s="0" t="s">
        <v>6930</v>
      </c>
      <c r="D694" s="0" t="n">
        <v>0.1</v>
      </c>
      <c r="E694" s="0" t="n">
        <v>104.798</v>
      </c>
      <c r="F694" s="0" t="n">
        <v>112.3884</v>
      </c>
      <c r="G694" s="0" t="n">
        <v>34.2503</v>
      </c>
      <c r="H694" s="0" t="n">
        <v>0.1</v>
      </c>
      <c r="I694" s="0" t="n">
        <v>0.1</v>
      </c>
      <c r="K694" s="0" t="n">
        <v>3</v>
      </c>
      <c r="L694" s="6" t="n">
        <f aca="false">LOG(SUM(D694:F694)/SUM(G694:I694),2)</f>
        <v>2.65700942739917</v>
      </c>
      <c r="M694" s="6" t="n">
        <f aca="false">TTEST(D694:F694,G694:I694,2,3)</f>
        <v>0.229257351386269</v>
      </c>
      <c r="N694" s="6" t="n">
        <f aca="false">TTEST(D694:F694,G694:I694,2,2)</f>
        <v>0.18380711737076</v>
      </c>
      <c r="O694" s="0" t="n">
        <f aca="false">AND(L694&gt;0,N694&lt;0.05)</f>
        <v>0</v>
      </c>
      <c r="P694" s="0" t="n">
        <f aca="false">AND(L694&lt;0,N694&lt;0.05)</f>
        <v>0</v>
      </c>
      <c r="Q694" s="0" t="n">
        <f aca="false">AND(D694=0.1,E694=0.1,F694=0.1,K694&gt;=2)</f>
        <v>0</v>
      </c>
      <c r="R694" s="0" t="n">
        <f aca="false">AND(G694=0.1,H694=0.1,I694=0.1,K694&gt;=2)</f>
        <v>0</v>
      </c>
      <c r="S694" s="0" t="n">
        <f aca="false">OR(O694,R694)</f>
        <v>0</v>
      </c>
      <c r="T694" s="0" t="n">
        <f aca="false">OR(P694,Q694)</f>
        <v>0</v>
      </c>
    </row>
    <row r="695" customFormat="false" ht="15" hidden="false" customHeight="true" outlineLevel="0" collapsed="false">
      <c r="A695" s="0" t="s">
        <v>6833</v>
      </c>
      <c r="B695" s="0" t="s">
        <v>6834</v>
      </c>
      <c r="D695" s="0" t="n">
        <v>12.6573</v>
      </c>
      <c r="E695" s="0" t="n">
        <v>0.1</v>
      </c>
      <c r="F695" s="0" t="n">
        <v>0.1</v>
      </c>
      <c r="G695" s="0" t="n">
        <v>1.8431</v>
      </c>
      <c r="H695" s="0" t="n">
        <v>0.1</v>
      </c>
      <c r="I695" s="0" t="n">
        <v>0.1</v>
      </c>
      <c r="K695" s="0" t="n">
        <v>2</v>
      </c>
      <c r="L695" s="6" t="n">
        <f aca="false">LOG(SUM(D695:F695)/SUM(G695:I695),2)</f>
        <v>2.65375598826341</v>
      </c>
      <c r="M695" s="6" t="n">
        <f aca="false">TTEST(D695:F695,G695:I695,2,3)</f>
        <v>0.48062096443002</v>
      </c>
      <c r="N695" s="6" t="n">
        <f aca="false">TTEST(D695:F695,G695:I695,2,2)</f>
        <v>0.44172132850602</v>
      </c>
      <c r="O695" s="0" t="n">
        <f aca="false">AND(L695&gt;0,N695&lt;0.05)</f>
        <v>0</v>
      </c>
      <c r="P695" s="0" t="n">
        <f aca="false">AND(L695&lt;0,N695&lt;0.05)</f>
        <v>0</v>
      </c>
      <c r="Q695" s="0" t="n">
        <f aca="false">AND(D695=0.1,E695=0.1,F695=0.1,K695&gt;=2)</f>
        <v>0</v>
      </c>
      <c r="R695" s="0" t="n">
        <f aca="false">AND(G695=0.1,H695=0.1,I695=0.1,K695&gt;=2)</f>
        <v>0</v>
      </c>
      <c r="S695" s="0" t="n">
        <f aca="false">OR(O695,R695)</f>
        <v>0</v>
      </c>
      <c r="T695" s="0" t="n">
        <f aca="false">OR(P695,Q695)</f>
        <v>0</v>
      </c>
    </row>
    <row r="696" customFormat="false" ht="15" hidden="false" customHeight="true" outlineLevel="0" collapsed="false">
      <c r="A696" s="0" t="s">
        <v>2435</v>
      </c>
      <c r="B696" s="0" t="s">
        <v>2436</v>
      </c>
      <c r="D696" s="0" t="n">
        <v>1.6217</v>
      </c>
      <c r="E696" s="0" t="n">
        <v>18.2016</v>
      </c>
      <c r="F696" s="0" t="n">
        <v>6.4647</v>
      </c>
      <c r="G696" s="0" t="n">
        <v>3.9931</v>
      </c>
      <c r="H696" s="0" t="n">
        <v>0.1</v>
      </c>
      <c r="I696" s="0" t="n">
        <v>0.1</v>
      </c>
      <c r="K696" s="0" t="n">
        <v>4</v>
      </c>
      <c r="L696" s="6" t="n">
        <f aca="false">LOG(SUM(D696:F696)/SUM(G696:I696),2)</f>
        <v>2.64831524328667</v>
      </c>
      <c r="M696" s="6" t="n">
        <f aca="false">TTEST(D696:F696,G696:I696,2,3)</f>
        <v>0.270383443844373</v>
      </c>
      <c r="N696" s="6" t="n">
        <f aca="false">TTEST(D696:F696,G696:I696,2,2)</f>
        <v>0.221488578743375</v>
      </c>
      <c r="O696" s="0" t="n">
        <f aca="false">AND(L696&gt;0,N696&lt;0.05)</f>
        <v>0</v>
      </c>
      <c r="P696" s="0" t="n">
        <f aca="false">AND(L696&lt;0,N696&lt;0.05)</f>
        <v>0</v>
      </c>
      <c r="Q696" s="0" t="n">
        <f aca="false">AND(D696=0.1,E696=0.1,F696=0.1,K696&gt;=2)</f>
        <v>0</v>
      </c>
      <c r="R696" s="0" t="n">
        <f aca="false">AND(G696=0.1,H696=0.1,I696=0.1,K696&gt;=2)</f>
        <v>0</v>
      </c>
      <c r="S696" s="0" t="n">
        <f aca="false">OR(O696,R696)</f>
        <v>0</v>
      </c>
      <c r="T696" s="0" t="n">
        <f aca="false">OR(P696,Q696)</f>
        <v>0</v>
      </c>
    </row>
    <row r="697" customFormat="false" ht="15" hidden="false" customHeight="true" outlineLevel="0" collapsed="false">
      <c r="A697" s="0" t="s">
        <v>7226</v>
      </c>
      <c r="B697" s="0" t="s">
        <v>7227</v>
      </c>
      <c r="D697" s="0" t="n">
        <v>0.1</v>
      </c>
      <c r="E697" s="0" t="n">
        <v>25.7607</v>
      </c>
      <c r="F697" s="0" t="n">
        <v>20.9697</v>
      </c>
      <c r="G697" s="0" t="n">
        <v>0.1</v>
      </c>
      <c r="H697" s="0" t="n">
        <v>0.1</v>
      </c>
      <c r="I697" s="0" t="n">
        <v>7.3</v>
      </c>
      <c r="K697" s="0" t="n">
        <v>3</v>
      </c>
      <c r="L697" s="6" t="n">
        <f aca="false">LOG(SUM(D697:F697)/SUM(G697:I697),2)</f>
        <v>2.64248286009079</v>
      </c>
      <c r="M697" s="6" t="n">
        <f aca="false">TTEST(D697:F697,G697:I697,2,3)</f>
        <v>0.232979798677544</v>
      </c>
      <c r="N697" s="6" t="n">
        <f aca="false">TTEST(D697:F697,G697:I697,2,2)</f>
        <v>0.186595776984382</v>
      </c>
      <c r="O697" s="0" t="n">
        <f aca="false">AND(L697&gt;0,N697&lt;0.05)</f>
        <v>0</v>
      </c>
      <c r="P697" s="0" t="n">
        <f aca="false">AND(L697&lt;0,N697&lt;0.05)</f>
        <v>0</v>
      </c>
      <c r="Q697" s="0" t="n">
        <f aca="false">AND(D697=0.1,E697=0.1,F697=0.1,K697&gt;=2)</f>
        <v>0</v>
      </c>
      <c r="R697" s="0" t="n">
        <f aca="false">AND(G697=0.1,H697=0.1,I697=0.1,K697&gt;=2)</f>
        <v>0</v>
      </c>
      <c r="S697" s="0" t="n">
        <f aca="false">OR(O697,R697)</f>
        <v>0</v>
      </c>
      <c r="T697" s="0" t="n">
        <f aca="false">OR(P697,Q697)</f>
        <v>0</v>
      </c>
    </row>
    <row r="698" customFormat="false" ht="15" hidden="false" customHeight="true" outlineLevel="0" collapsed="false">
      <c r="A698" s="0" t="s">
        <v>10202</v>
      </c>
      <c r="B698" s="0" t="s">
        <v>10203</v>
      </c>
      <c r="D698" s="0" t="n">
        <v>0.1</v>
      </c>
      <c r="E698" s="0" t="n">
        <v>0.1</v>
      </c>
      <c r="F698" s="0" t="n">
        <v>1.6719</v>
      </c>
      <c r="G698" s="0" t="n">
        <v>0.1</v>
      </c>
      <c r="H698" s="0" t="n">
        <v>0.1</v>
      </c>
      <c r="I698" s="0" t="n">
        <v>0.1</v>
      </c>
      <c r="K698" s="0" t="n">
        <v>1</v>
      </c>
      <c r="L698" s="6" t="n">
        <f aca="false">LOG(SUM(D698:F698)/SUM(G698:I698),2)</f>
        <v>2.64146895998625</v>
      </c>
      <c r="M698" s="6" t="n">
        <f aca="false">TTEST(D698:F698,G698:I698,2,3)</f>
        <v>0.422649730810374</v>
      </c>
      <c r="N698" s="6" t="n">
        <f aca="false">TTEST(D698:F698,G698:I698,2,2)</f>
        <v>0.373900966300058</v>
      </c>
      <c r="O698" s="0" t="n">
        <f aca="false">AND(L698&gt;0,N698&lt;0.05)</f>
        <v>0</v>
      </c>
      <c r="P698" s="0" t="n">
        <f aca="false">AND(L698&lt;0,N698&lt;0.05)</f>
        <v>0</v>
      </c>
      <c r="Q698" s="0" t="n">
        <f aca="false">AND(D698=0.1,E698=0.1,F698=0.1,K698&gt;=2)</f>
        <v>0</v>
      </c>
      <c r="R698" s="0" t="n">
        <f aca="false">AND(G698=0.1,H698=0.1,I698=0.1,K698&gt;=2)</f>
        <v>0</v>
      </c>
      <c r="S698" s="0" t="n">
        <f aca="false">OR(O698,R698)</f>
        <v>0</v>
      </c>
      <c r="T698" s="0" t="n">
        <f aca="false">OR(P698,Q698)</f>
        <v>0</v>
      </c>
    </row>
    <row r="699" customFormat="false" ht="15" hidden="false" customHeight="true" outlineLevel="0" collapsed="false">
      <c r="A699" s="0" t="s">
        <v>1856</v>
      </c>
      <c r="B699" s="0" t="s">
        <v>1857</v>
      </c>
      <c r="D699" s="0" t="n">
        <v>0.1</v>
      </c>
      <c r="E699" s="0" t="n">
        <v>0.1</v>
      </c>
      <c r="F699" s="0" t="n">
        <v>1.6547</v>
      </c>
      <c r="G699" s="0" t="n">
        <v>0.1</v>
      </c>
      <c r="H699" s="0" t="n">
        <v>0.1</v>
      </c>
      <c r="I699" s="0" t="n">
        <v>0.1</v>
      </c>
      <c r="K699" s="0" t="n">
        <v>1</v>
      </c>
      <c r="L699" s="6" t="n">
        <f aca="false">LOG(SUM(D699:F699)/SUM(G699:I699),2)</f>
        <v>2.6281514421907</v>
      </c>
      <c r="M699" s="6" t="n">
        <f aca="false">TTEST(D699:F699,G699:I699,2,3)</f>
        <v>0.422649730810374</v>
      </c>
      <c r="N699" s="6" t="n">
        <f aca="false">TTEST(D699:F699,G699:I699,2,2)</f>
        <v>0.373900966300058</v>
      </c>
      <c r="O699" s="0" t="n">
        <f aca="false">AND(L699&gt;0,N699&lt;0.05)</f>
        <v>0</v>
      </c>
      <c r="P699" s="0" t="n">
        <f aca="false">AND(L699&lt;0,N699&lt;0.05)</f>
        <v>0</v>
      </c>
      <c r="Q699" s="0" t="n">
        <f aca="false">AND(D699=0.1,E699=0.1,F699=0.1,K699&gt;=2)</f>
        <v>0</v>
      </c>
      <c r="R699" s="0" t="n">
        <f aca="false">AND(G699=0.1,H699=0.1,I699=0.1,K699&gt;=2)</f>
        <v>0</v>
      </c>
      <c r="S699" s="0" t="n">
        <f aca="false">OR(O699,R699)</f>
        <v>0</v>
      </c>
      <c r="T699" s="0" t="n">
        <f aca="false">OR(P699,Q699)</f>
        <v>0</v>
      </c>
    </row>
    <row r="700" customFormat="false" ht="15" hidden="false" customHeight="true" outlineLevel="0" collapsed="false">
      <c r="A700" s="0" t="s">
        <v>6206</v>
      </c>
      <c r="B700" s="0" t="s">
        <v>6207</v>
      </c>
      <c r="D700" s="0" t="n">
        <v>0.1</v>
      </c>
      <c r="E700" s="0" t="n">
        <v>56.0856</v>
      </c>
      <c r="F700" s="0" t="n">
        <v>12.9219</v>
      </c>
      <c r="G700" s="0" t="n">
        <v>4.4669</v>
      </c>
      <c r="H700" s="0" t="n">
        <v>6.7526</v>
      </c>
      <c r="I700" s="0" t="n">
        <v>0.1</v>
      </c>
      <c r="K700" s="0" t="n">
        <v>4</v>
      </c>
      <c r="L700" s="6" t="n">
        <f aca="false">LOG(SUM(D700:F700)/SUM(G700:I700),2)</f>
        <v>2.61003205637262</v>
      </c>
      <c r="M700" s="6" t="n">
        <f aca="false">TTEST(D700:F700,G700:I700,2,3)</f>
        <v>0.373171462252352</v>
      </c>
      <c r="N700" s="6" t="n">
        <f aca="false">TTEST(D700:F700,G700:I700,2,2)</f>
        <v>0.321640955766703</v>
      </c>
      <c r="O700" s="0" t="n">
        <f aca="false">AND(L700&gt;0,N700&lt;0.05)</f>
        <v>0</v>
      </c>
      <c r="P700" s="0" t="n">
        <f aca="false">AND(L700&lt;0,N700&lt;0.05)</f>
        <v>0</v>
      </c>
      <c r="Q700" s="0" t="n">
        <f aca="false">AND(D700=0.1,E700=0.1,F700=0.1,K700&gt;=2)</f>
        <v>0</v>
      </c>
      <c r="R700" s="0" t="n">
        <f aca="false">AND(G700=0.1,H700=0.1,I700=0.1,K700&gt;=2)</f>
        <v>0</v>
      </c>
      <c r="S700" s="0" t="n">
        <f aca="false">OR(O700,R700)</f>
        <v>0</v>
      </c>
      <c r="T700" s="0" t="n">
        <f aca="false">OR(P700,Q700)</f>
        <v>0</v>
      </c>
    </row>
    <row r="701" customFormat="false" ht="15" hidden="false" customHeight="true" outlineLevel="0" collapsed="false">
      <c r="A701" s="0" t="s">
        <v>7349</v>
      </c>
      <c r="B701" s="0" t="s">
        <v>7350</v>
      </c>
      <c r="D701" s="0" t="n">
        <v>0.1</v>
      </c>
      <c r="E701" s="0" t="n">
        <v>23.1752</v>
      </c>
      <c r="F701" s="0" t="n">
        <v>11.5938</v>
      </c>
      <c r="G701" s="0" t="n">
        <v>5.5931</v>
      </c>
      <c r="H701" s="0" t="n">
        <v>0.1</v>
      </c>
      <c r="I701" s="0" t="n">
        <v>0.1</v>
      </c>
      <c r="K701" s="0" t="n">
        <v>3</v>
      </c>
      <c r="L701" s="6" t="n">
        <f aca="false">LOG(SUM(D701:F701)/SUM(G701:I701),2)</f>
        <v>2.5895375159734</v>
      </c>
      <c r="M701" s="6" t="n">
        <f aca="false">TTEST(D701:F701,G701:I701,2,3)</f>
        <v>0.280370281694471</v>
      </c>
      <c r="N701" s="6" t="n">
        <f aca="false">TTEST(D701:F701,G701:I701,2,2)</f>
        <v>0.233288376775609</v>
      </c>
      <c r="O701" s="0" t="n">
        <f aca="false">AND(L701&gt;0,N701&lt;0.05)</f>
        <v>0</v>
      </c>
      <c r="P701" s="0" t="n">
        <f aca="false">AND(L701&lt;0,N701&lt;0.05)</f>
        <v>0</v>
      </c>
      <c r="Q701" s="0" t="n">
        <f aca="false">AND(D701=0.1,E701=0.1,F701=0.1,K701&gt;=2)</f>
        <v>0</v>
      </c>
      <c r="R701" s="0" t="n">
        <f aca="false">AND(G701=0.1,H701=0.1,I701=0.1,K701&gt;=2)</f>
        <v>0</v>
      </c>
      <c r="S701" s="0" t="n">
        <f aca="false">OR(O701,R701)</f>
        <v>0</v>
      </c>
      <c r="T701" s="0" t="n">
        <f aca="false">OR(P701,Q701)</f>
        <v>0</v>
      </c>
    </row>
    <row r="702" customFormat="false" ht="15" hidden="false" customHeight="true" outlineLevel="0" collapsed="false">
      <c r="A702" s="0" t="s">
        <v>3140</v>
      </c>
      <c r="B702" s="0" t="s">
        <v>3141</v>
      </c>
      <c r="D702" s="0" t="n">
        <v>15.2356</v>
      </c>
      <c r="E702" s="0" t="n">
        <v>21.0669</v>
      </c>
      <c r="F702" s="0" t="n">
        <v>155.9503</v>
      </c>
      <c r="G702" s="0" t="n">
        <v>9.8331</v>
      </c>
      <c r="H702" s="0" t="n">
        <v>11.5623</v>
      </c>
      <c r="I702" s="0" t="n">
        <v>10.9321</v>
      </c>
      <c r="K702" s="0" t="n">
        <v>6</v>
      </c>
      <c r="L702" s="6" t="n">
        <f aca="false">LOG(SUM(D702:F702)/SUM(G702:I702),2)</f>
        <v>2.57217076180107</v>
      </c>
      <c r="M702" s="6" t="n">
        <f aca="false">TTEST(D702:F702,G702:I702,2,3)</f>
        <v>0.365874513486787</v>
      </c>
      <c r="N702" s="6" t="n">
        <f aca="false">TTEST(D702:F702,G702:I702,2,2)</f>
        <v>0.31067098009083</v>
      </c>
      <c r="O702" s="0" t="n">
        <f aca="false">AND(L702&gt;0,N702&lt;0.05)</f>
        <v>0</v>
      </c>
      <c r="P702" s="0" t="n">
        <f aca="false">AND(L702&lt;0,N702&lt;0.05)</f>
        <v>0</v>
      </c>
      <c r="Q702" s="0" t="n">
        <f aca="false">AND(D702=0.1,E702=0.1,F702=0.1,K702&gt;=2)</f>
        <v>0</v>
      </c>
      <c r="R702" s="0" t="n">
        <f aca="false">AND(G702=0.1,H702=0.1,I702=0.1,K702&gt;=2)</f>
        <v>0</v>
      </c>
      <c r="S702" s="0" t="n">
        <f aca="false">OR(O702,R702)</f>
        <v>0</v>
      </c>
      <c r="T702" s="0" t="n">
        <f aca="false">OR(P702,Q702)</f>
        <v>0</v>
      </c>
    </row>
    <row r="703" customFormat="false" ht="15" hidden="false" customHeight="true" outlineLevel="0" collapsed="false">
      <c r="A703" s="0" t="s">
        <v>9734</v>
      </c>
      <c r="B703" s="0" t="s">
        <v>9735</v>
      </c>
      <c r="D703" s="0" t="n">
        <v>1.5664</v>
      </c>
      <c r="E703" s="0" t="n">
        <v>0.1</v>
      </c>
      <c r="F703" s="0" t="n">
        <v>0.1</v>
      </c>
      <c r="G703" s="0" t="n">
        <v>0.1</v>
      </c>
      <c r="H703" s="0" t="n">
        <v>0.1</v>
      </c>
      <c r="I703" s="0" t="n">
        <v>0.1</v>
      </c>
      <c r="K703" s="0" t="n">
        <v>1</v>
      </c>
      <c r="L703" s="6" t="n">
        <f aca="false">LOG(SUM(D703:F703)/SUM(G703:I703),2)</f>
        <v>2.55777767139493</v>
      </c>
      <c r="M703" s="6" t="n">
        <f aca="false">TTEST(D703:F703,G703:I703,2,3)</f>
        <v>0.422649730810374</v>
      </c>
      <c r="N703" s="6" t="n">
        <f aca="false">TTEST(D703:F703,G703:I703,2,2)</f>
        <v>0.373900966300058</v>
      </c>
      <c r="O703" s="0" t="n">
        <f aca="false">AND(L703&gt;0,N703&lt;0.05)</f>
        <v>0</v>
      </c>
      <c r="P703" s="0" t="n">
        <f aca="false">AND(L703&lt;0,N703&lt;0.05)</f>
        <v>0</v>
      </c>
      <c r="Q703" s="0" t="n">
        <f aca="false">AND(D703=0.1,E703=0.1,F703=0.1,K703&gt;=2)</f>
        <v>0</v>
      </c>
      <c r="R703" s="0" t="n">
        <f aca="false">AND(G703=0.1,H703=0.1,I703=0.1,K703&gt;=2)</f>
        <v>0</v>
      </c>
      <c r="S703" s="0" t="n">
        <f aca="false">OR(O703,R703)</f>
        <v>0</v>
      </c>
      <c r="T703" s="0" t="n">
        <f aca="false">OR(P703,Q703)</f>
        <v>0</v>
      </c>
    </row>
    <row r="704" customFormat="false" ht="15" hidden="false" customHeight="true" outlineLevel="0" collapsed="false">
      <c r="A704" s="0" t="s">
        <v>6290</v>
      </c>
      <c r="B704" s="0" t="s">
        <v>6291</v>
      </c>
      <c r="D704" s="0" t="n">
        <v>0.1</v>
      </c>
      <c r="E704" s="0" t="n">
        <v>18.1298</v>
      </c>
      <c r="F704" s="0" t="n">
        <v>188.3802</v>
      </c>
      <c r="G704" s="0" t="n">
        <v>34.2571</v>
      </c>
      <c r="H704" s="0" t="n">
        <v>0.1</v>
      </c>
      <c r="I704" s="0" t="n">
        <v>1.1461</v>
      </c>
      <c r="K704" s="0" t="n">
        <v>4</v>
      </c>
      <c r="L704" s="6" t="n">
        <f aca="false">LOG(SUM(D704:F704)/SUM(G704:I704),2)</f>
        <v>2.54088911324426</v>
      </c>
      <c r="M704" s="6" t="n">
        <f aca="false">TTEST(D704:F704,G704:I704,2,3)</f>
        <v>0.443038505771697</v>
      </c>
      <c r="N704" s="6" t="n">
        <f aca="false">TTEST(D704:F704,G704:I704,2,2)</f>
        <v>0.402863212053759</v>
      </c>
      <c r="O704" s="0" t="n">
        <f aca="false">AND(L704&gt;0,N704&lt;0.05)</f>
        <v>0</v>
      </c>
      <c r="P704" s="0" t="n">
        <f aca="false">AND(L704&lt;0,N704&lt;0.05)</f>
        <v>0</v>
      </c>
      <c r="Q704" s="0" t="n">
        <f aca="false">AND(D704=0.1,E704=0.1,F704=0.1,K704&gt;=2)</f>
        <v>0</v>
      </c>
      <c r="R704" s="0" t="n">
        <f aca="false">AND(G704=0.1,H704=0.1,I704=0.1,K704&gt;=2)</f>
        <v>0</v>
      </c>
      <c r="S704" s="0" t="n">
        <f aca="false">OR(O704,R704)</f>
        <v>0</v>
      </c>
      <c r="T704" s="0" t="n">
        <f aca="false">OR(P704,Q704)</f>
        <v>0</v>
      </c>
    </row>
    <row r="705" customFormat="false" ht="15" hidden="false" customHeight="true" outlineLevel="0" collapsed="false">
      <c r="A705" s="0" t="s">
        <v>1448</v>
      </c>
      <c r="B705" s="0" t="s">
        <v>1449</v>
      </c>
      <c r="D705" s="0" t="n">
        <v>11.8816</v>
      </c>
      <c r="E705" s="0" t="n">
        <v>36.6703</v>
      </c>
      <c r="F705" s="0" t="n">
        <v>60.4102</v>
      </c>
      <c r="G705" s="0" t="n">
        <v>5.5731</v>
      </c>
      <c r="H705" s="0" t="n">
        <v>8.982</v>
      </c>
      <c r="I705" s="0" t="n">
        <v>4.3221</v>
      </c>
      <c r="K705" s="0" t="n">
        <v>6</v>
      </c>
      <c r="L705" s="6" t="n">
        <f aca="false">LOG(SUM(D705:F705)/SUM(G705:I705),2)</f>
        <v>2.52910971850559</v>
      </c>
      <c r="M705" s="6" t="n">
        <f aca="false">TTEST(D705:F705,G705:I705,2,3)</f>
        <v>0.164097416806477</v>
      </c>
      <c r="N705" s="6" t="n">
        <f aca="false">TTEST(D705:F705,G705:I705,2,2)</f>
        <v>0.0998900135912505</v>
      </c>
      <c r="O705" s="0" t="n">
        <f aca="false">AND(L705&gt;0,N705&lt;0.05)</f>
        <v>0</v>
      </c>
      <c r="P705" s="0" t="n">
        <f aca="false">AND(L705&lt;0,N705&lt;0.05)</f>
        <v>0</v>
      </c>
      <c r="Q705" s="0" t="n">
        <f aca="false">AND(D705=0.1,E705=0.1,F705=0.1,K705&gt;=2)</f>
        <v>0</v>
      </c>
      <c r="R705" s="0" t="n">
        <f aca="false">AND(G705=0.1,H705=0.1,I705=0.1,K705&gt;=2)</f>
        <v>0</v>
      </c>
      <c r="S705" s="0" t="n">
        <f aca="false">OR(O705,R705)</f>
        <v>0</v>
      </c>
      <c r="T705" s="0" t="n">
        <f aca="false">OR(P705,Q705)</f>
        <v>0</v>
      </c>
    </row>
    <row r="706" customFormat="false" ht="15" hidden="false" customHeight="true" outlineLevel="0" collapsed="false">
      <c r="A706" s="0" t="s">
        <v>10508</v>
      </c>
      <c r="B706" s="0" t="s">
        <v>10509</v>
      </c>
      <c r="D706" s="0" t="n">
        <v>1.5128</v>
      </c>
      <c r="E706" s="0" t="n">
        <v>0.1</v>
      </c>
      <c r="F706" s="0" t="n">
        <v>0.1</v>
      </c>
      <c r="G706" s="0" t="n">
        <v>0.1</v>
      </c>
      <c r="H706" s="0" t="n">
        <v>0.1</v>
      </c>
      <c r="I706" s="0" t="n">
        <v>0.1</v>
      </c>
      <c r="K706" s="0" t="n">
        <v>1</v>
      </c>
      <c r="L706" s="6" t="n">
        <f aca="false">LOG(SUM(D706:F706)/SUM(G706:I706),2)</f>
        <v>2.51332229500227</v>
      </c>
      <c r="M706" s="6" t="n">
        <f aca="false">TTEST(D706:F706,G706:I706,2,3)</f>
        <v>0.422649730810374</v>
      </c>
      <c r="N706" s="6" t="n">
        <f aca="false">TTEST(D706:F706,G706:I706,2,2)</f>
        <v>0.373900966300058</v>
      </c>
      <c r="O706" s="0" t="n">
        <f aca="false">AND(L706&gt;0,N706&lt;0.05)</f>
        <v>0</v>
      </c>
      <c r="P706" s="0" t="n">
        <f aca="false">AND(L706&lt;0,N706&lt;0.05)</f>
        <v>0</v>
      </c>
      <c r="Q706" s="0" t="n">
        <f aca="false">AND(D706=0.1,E706=0.1,F706=0.1,K706&gt;=2)</f>
        <v>0</v>
      </c>
      <c r="R706" s="0" t="n">
        <f aca="false">AND(G706=0.1,H706=0.1,I706=0.1,K706&gt;=2)</f>
        <v>0</v>
      </c>
      <c r="S706" s="0" t="n">
        <f aca="false">OR(O706,R706)</f>
        <v>0</v>
      </c>
      <c r="T706" s="0" t="n">
        <f aca="false">OR(P706,Q706)</f>
        <v>0</v>
      </c>
    </row>
    <row r="707" customFormat="false" ht="15" hidden="false" customHeight="true" outlineLevel="0" collapsed="false">
      <c r="A707" s="0" t="s">
        <v>6854</v>
      </c>
      <c r="B707" s="0" t="s">
        <v>6855</v>
      </c>
      <c r="D707" s="0" t="n">
        <v>11.935</v>
      </c>
      <c r="E707" s="0" t="n">
        <v>0.1</v>
      </c>
      <c r="F707" s="0" t="n">
        <v>11.6294</v>
      </c>
      <c r="G707" s="0" t="n">
        <v>0.1</v>
      </c>
      <c r="H707" s="0" t="n">
        <v>0.1</v>
      </c>
      <c r="I707" s="0" t="n">
        <v>3.9538</v>
      </c>
      <c r="K707" s="0" t="n">
        <v>3</v>
      </c>
      <c r="L707" s="6" t="n">
        <f aca="false">LOG(SUM(D707:F707)/SUM(G707:I707),2)</f>
        <v>2.51021468456837</v>
      </c>
      <c r="M707" s="6" t="n">
        <f aca="false">TTEST(D707:F707,G707:I707,2,3)</f>
        <v>0.231571625700827</v>
      </c>
      <c r="N707" s="6" t="n">
        <f aca="false">TTEST(D707:F707,G707:I707,2,2)</f>
        <v>0.187995917153519</v>
      </c>
      <c r="O707" s="0" t="n">
        <f aca="false">AND(L707&gt;0,N707&lt;0.05)</f>
        <v>0</v>
      </c>
      <c r="P707" s="0" t="n">
        <f aca="false">AND(L707&lt;0,N707&lt;0.05)</f>
        <v>0</v>
      </c>
      <c r="Q707" s="0" t="n">
        <f aca="false">AND(D707=0.1,E707=0.1,F707=0.1,K707&gt;=2)</f>
        <v>0</v>
      </c>
      <c r="R707" s="0" t="n">
        <f aca="false">AND(G707=0.1,H707=0.1,I707=0.1,K707&gt;=2)</f>
        <v>0</v>
      </c>
      <c r="S707" s="0" t="n">
        <f aca="false">OR(O707,R707)</f>
        <v>0</v>
      </c>
      <c r="T707" s="0" t="n">
        <f aca="false">OR(P707,Q707)</f>
        <v>0</v>
      </c>
    </row>
    <row r="708" customFormat="false" ht="15" hidden="false" customHeight="true" outlineLevel="0" collapsed="false">
      <c r="A708" s="0" t="s">
        <v>8021</v>
      </c>
      <c r="B708" s="0" t="s">
        <v>8022</v>
      </c>
      <c r="D708" s="0" t="n">
        <v>25.7054</v>
      </c>
      <c r="E708" s="0" t="n">
        <v>0.1</v>
      </c>
      <c r="F708" s="0" t="n">
        <v>0.1</v>
      </c>
      <c r="G708" s="0" t="n">
        <v>0.1</v>
      </c>
      <c r="H708" s="0" t="n">
        <v>0.1</v>
      </c>
      <c r="I708" s="0" t="n">
        <v>4.3657</v>
      </c>
      <c r="K708" s="0" t="n">
        <v>2</v>
      </c>
      <c r="L708" s="6" t="n">
        <f aca="false">LOG(SUM(D708:F708)/SUM(G708:I708),2)</f>
        <v>2.50434488798334</v>
      </c>
      <c r="M708" s="6" t="n">
        <f aca="false">TTEST(D708:F708,G708:I708,2,3)</f>
        <v>0.493490401214404</v>
      </c>
      <c r="N708" s="6" t="n">
        <f aca="false">TTEST(D708:F708,G708:I708,2,2)</f>
        <v>0.457211096710731</v>
      </c>
      <c r="O708" s="0" t="n">
        <f aca="false">AND(L708&gt;0,N708&lt;0.05)</f>
        <v>0</v>
      </c>
      <c r="P708" s="0" t="n">
        <f aca="false">AND(L708&lt;0,N708&lt;0.05)</f>
        <v>0</v>
      </c>
      <c r="Q708" s="0" t="n">
        <f aca="false">AND(D708=0.1,E708=0.1,F708=0.1,K708&gt;=2)</f>
        <v>0</v>
      </c>
      <c r="R708" s="0" t="n">
        <f aca="false">AND(G708=0.1,H708=0.1,I708=0.1,K708&gt;=2)</f>
        <v>0</v>
      </c>
      <c r="S708" s="0" t="n">
        <f aca="false">OR(O708,R708)</f>
        <v>0</v>
      </c>
      <c r="T708" s="0" t="n">
        <f aca="false">OR(P708,Q708)</f>
        <v>0</v>
      </c>
    </row>
    <row r="709" customFormat="false" ht="15" hidden="false" customHeight="true" outlineLevel="0" collapsed="false">
      <c r="A709" s="0" t="s">
        <v>7721</v>
      </c>
      <c r="B709" s="0" t="s">
        <v>7722</v>
      </c>
      <c r="D709" s="0" t="n">
        <v>0.1</v>
      </c>
      <c r="E709" s="0" t="n">
        <v>0.1</v>
      </c>
      <c r="F709" s="0" t="n">
        <v>116.3154</v>
      </c>
      <c r="G709" s="0" t="n">
        <v>0.1</v>
      </c>
      <c r="H709" s="0" t="n">
        <v>0.1</v>
      </c>
      <c r="I709" s="0" t="n">
        <v>20.55</v>
      </c>
      <c r="K709" s="0" t="n">
        <v>2</v>
      </c>
      <c r="L709" s="6" t="n">
        <f aca="false">LOG(SUM(D709:F709)/SUM(G709:I709),2)</f>
        <v>2.48933740888938</v>
      </c>
      <c r="M709" s="6" t="n">
        <f aca="false">TTEST(D709:F709,G709:I709,2,3)</f>
        <v>0.497940306686952</v>
      </c>
      <c r="N709" s="6" t="n">
        <f aca="false">TTEST(D709:F709,G709:I709,2,2)</f>
        <v>0.462572145468299</v>
      </c>
      <c r="O709" s="0" t="n">
        <f aca="false">AND(L709&gt;0,N709&lt;0.05)</f>
        <v>0</v>
      </c>
      <c r="P709" s="0" t="n">
        <f aca="false">AND(L709&lt;0,N709&lt;0.05)</f>
        <v>0</v>
      </c>
      <c r="Q709" s="0" t="n">
        <f aca="false">AND(D709=0.1,E709=0.1,F709=0.1,K709&gt;=2)</f>
        <v>0</v>
      </c>
      <c r="R709" s="0" t="n">
        <f aca="false">AND(G709=0.1,H709=0.1,I709=0.1,K709&gt;=2)</f>
        <v>0</v>
      </c>
      <c r="S709" s="0" t="n">
        <f aca="false">OR(O709,R709)</f>
        <v>0</v>
      </c>
      <c r="T709" s="0" t="n">
        <f aca="false">OR(P709,Q709)</f>
        <v>0</v>
      </c>
    </row>
    <row r="710" customFormat="false" ht="15" hidden="false" customHeight="true" outlineLevel="0" collapsed="false">
      <c r="A710" s="0" t="s">
        <v>5627</v>
      </c>
      <c r="B710" s="0" t="s">
        <v>5628</v>
      </c>
      <c r="D710" s="0" t="n">
        <v>111.8448</v>
      </c>
      <c r="E710" s="0" t="n">
        <v>135.2171</v>
      </c>
      <c r="F710" s="0" t="n">
        <v>18.6814</v>
      </c>
      <c r="G710" s="0" t="n">
        <v>29.9269</v>
      </c>
      <c r="H710" s="0" t="n">
        <v>17.7636</v>
      </c>
      <c r="I710" s="0" t="n">
        <v>0.1</v>
      </c>
      <c r="K710" s="0" t="n">
        <v>5</v>
      </c>
      <c r="L710" s="6" t="n">
        <f aca="false">LOG(SUM(D710:F710)/SUM(G710:I710),2)</f>
        <v>2.47523755182552</v>
      </c>
      <c r="M710" s="6" t="n">
        <f aca="false">TTEST(D710:F710,G710:I710,2,3)</f>
        <v>0.17219127487932</v>
      </c>
      <c r="N710" s="6" t="n">
        <f aca="false">TTEST(D710:F710,G710:I710,2,2)</f>
        <v>0.11836757602581</v>
      </c>
      <c r="O710" s="0" t="n">
        <f aca="false">AND(L710&gt;0,N710&lt;0.05)</f>
        <v>0</v>
      </c>
      <c r="P710" s="0" t="n">
        <f aca="false">AND(L710&lt;0,N710&lt;0.05)</f>
        <v>0</v>
      </c>
      <c r="Q710" s="0" t="n">
        <f aca="false">AND(D710=0.1,E710=0.1,F710=0.1,K710&gt;=2)</f>
        <v>0</v>
      </c>
      <c r="R710" s="0" t="n">
        <f aca="false">AND(G710=0.1,H710=0.1,I710=0.1,K710&gt;=2)</f>
        <v>0</v>
      </c>
      <c r="S710" s="0" t="n">
        <f aca="false">OR(O710,R710)</f>
        <v>0</v>
      </c>
      <c r="T710" s="0" t="n">
        <f aca="false">OR(P710,Q710)</f>
        <v>0</v>
      </c>
    </row>
    <row r="711" customFormat="false" ht="15" hidden="false" customHeight="true" outlineLevel="0" collapsed="false">
      <c r="A711" s="0" t="s">
        <v>4892</v>
      </c>
      <c r="B711" s="0" t="s">
        <v>4893</v>
      </c>
      <c r="D711" s="0" t="n">
        <v>19.3011</v>
      </c>
      <c r="E711" s="0" t="n">
        <v>27.9378</v>
      </c>
      <c r="F711" s="0" t="n">
        <v>130.0779</v>
      </c>
      <c r="G711" s="0" t="n">
        <v>15.3417</v>
      </c>
      <c r="H711" s="0" t="n">
        <v>16.4655</v>
      </c>
      <c r="I711" s="0" t="n">
        <v>0.1</v>
      </c>
      <c r="K711" s="0" t="n">
        <v>5</v>
      </c>
      <c r="L711" s="6" t="n">
        <f aca="false">LOG(SUM(D711:F711)/SUM(G711:I711),2)</f>
        <v>2.47437531550875</v>
      </c>
      <c r="M711" s="6" t="n">
        <f aca="false">TTEST(D711:F711,G711:I711,2,3)</f>
        <v>0.30532682415596</v>
      </c>
      <c r="N711" s="6" t="n">
        <f aca="false">TTEST(D711:F711,G711:I711,2,2)</f>
        <v>0.249006141819194</v>
      </c>
      <c r="O711" s="0" t="n">
        <f aca="false">AND(L711&gt;0,N711&lt;0.05)</f>
        <v>0</v>
      </c>
      <c r="P711" s="0" t="n">
        <f aca="false">AND(L711&lt;0,N711&lt;0.05)</f>
        <v>0</v>
      </c>
      <c r="Q711" s="0" t="n">
        <f aca="false">AND(D711=0.1,E711=0.1,F711=0.1,K711&gt;=2)</f>
        <v>0</v>
      </c>
      <c r="R711" s="0" t="n">
        <f aca="false">AND(G711=0.1,H711=0.1,I711=0.1,K711&gt;=2)</f>
        <v>0</v>
      </c>
      <c r="S711" s="0" t="n">
        <f aca="false">OR(O711,R711)</f>
        <v>0</v>
      </c>
      <c r="T711" s="0" t="n">
        <f aca="false">OR(P711,Q711)</f>
        <v>0</v>
      </c>
    </row>
    <row r="712" customFormat="false" ht="15" hidden="false" customHeight="true" outlineLevel="0" collapsed="false">
      <c r="A712" s="0" t="s">
        <v>6053</v>
      </c>
      <c r="B712" s="0" t="s">
        <v>6054</v>
      </c>
      <c r="D712" s="0" t="n">
        <v>2.0057</v>
      </c>
      <c r="E712" s="0" t="n">
        <v>84.2752</v>
      </c>
      <c r="F712" s="0" t="n">
        <v>6.8458</v>
      </c>
      <c r="G712" s="0" t="n">
        <v>0.1</v>
      </c>
      <c r="H712" s="0" t="n">
        <v>16.8263</v>
      </c>
      <c r="I712" s="0" t="n">
        <v>0.1</v>
      </c>
      <c r="K712" s="0" t="n">
        <v>4</v>
      </c>
      <c r="L712" s="6" t="n">
        <f aca="false">LOG(SUM(D712:F712)/SUM(G712:I712),2)</f>
        <v>2.45142990090061</v>
      </c>
      <c r="M712" s="6" t="n">
        <f aca="false">TTEST(D712:F712,G712:I712,2,3)</f>
        <v>0.443038172090911</v>
      </c>
      <c r="N712" s="6" t="n">
        <f aca="false">TTEST(D712:F712,G712:I712,2,2)</f>
        <v>0.404291409397765</v>
      </c>
      <c r="O712" s="0" t="n">
        <f aca="false">AND(L712&gt;0,N712&lt;0.05)</f>
        <v>0</v>
      </c>
      <c r="P712" s="0" t="n">
        <f aca="false">AND(L712&lt;0,N712&lt;0.05)</f>
        <v>0</v>
      </c>
      <c r="Q712" s="0" t="n">
        <f aca="false">AND(D712=0.1,E712=0.1,F712=0.1,K712&gt;=2)</f>
        <v>0</v>
      </c>
      <c r="R712" s="0" t="n">
        <f aca="false">AND(G712=0.1,H712=0.1,I712=0.1,K712&gt;=2)</f>
        <v>0</v>
      </c>
      <c r="S712" s="0" t="n">
        <f aca="false">OR(O712,R712)</f>
        <v>0</v>
      </c>
      <c r="T712" s="0" t="n">
        <f aca="false">OR(P712,Q712)</f>
        <v>0</v>
      </c>
    </row>
    <row r="713" customFormat="false" ht="15" hidden="false" customHeight="true" outlineLevel="0" collapsed="false">
      <c r="A713" s="0" t="s">
        <v>1313</v>
      </c>
      <c r="B713" s="0" t="s">
        <v>1314</v>
      </c>
      <c r="D713" s="0" t="n">
        <v>11.4604</v>
      </c>
      <c r="E713" s="0" t="n">
        <v>0.1</v>
      </c>
      <c r="F713" s="0" t="n">
        <v>13.609</v>
      </c>
      <c r="G713" s="0" t="n">
        <v>1.6149</v>
      </c>
      <c r="H713" s="0" t="n">
        <v>0.1</v>
      </c>
      <c r="I713" s="0" t="n">
        <v>2.8964</v>
      </c>
      <c r="K713" s="0" t="n">
        <v>4</v>
      </c>
      <c r="L713" s="6" t="n">
        <f aca="false">LOG(SUM(D713:F713)/SUM(G713:I713),2)</f>
        <v>2.44842539310769</v>
      </c>
      <c r="M713" s="6" t="n">
        <f aca="false">TTEST(D713:F713,G713:I713,2,3)</f>
        <v>0.241067598443131</v>
      </c>
      <c r="N713" s="6" t="n">
        <f aca="false">TTEST(D713:F713,G713:I713,2,2)</f>
        <v>0.18365537003295</v>
      </c>
      <c r="O713" s="0" t="n">
        <f aca="false">AND(L713&gt;0,N713&lt;0.05)</f>
        <v>0</v>
      </c>
      <c r="P713" s="0" t="n">
        <f aca="false">AND(L713&lt;0,N713&lt;0.05)</f>
        <v>0</v>
      </c>
      <c r="Q713" s="0" t="n">
        <f aca="false">AND(D713=0.1,E713=0.1,F713=0.1,K713&gt;=2)</f>
        <v>0</v>
      </c>
      <c r="R713" s="0" t="n">
        <f aca="false">AND(G713=0.1,H713=0.1,I713=0.1,K713&gt;=2)</f>
        <v>0</v>
      </c>
      <c r="S713" s="0" t="n">
        <f aca="false">OR(O713,R713)</f>
        <v>0</v>
      </c>
      <c r="T713" s="0" t="n">
        <f aca="false">OR(P713,Q713)</f>
        <v>0</v>
      </c>
    </row>
    <row r="714" customFormat="false" ht="15" hidden="false" customHeight="true" outlineLevel="0" collapsed="false">
      <c r="A714" s="0" t="s">
        <v>6872</v>
      </c>
      <c r="B714" s="0" t="s">
        <v>6873</v>
      </c>
      <c r="D714" s="0" t="n">
        <v>11.2085</v>
      </c>
      <c r="E714" s="0" t="n">
        <v>0.1</v>
      </c>
      <c r="F714" s="0" t="n">
        <v>11.0451</v>
      </c>
      <c r="G714" s="0" t="n">
        <v>0.1</v>
      </c>
      <c r="H714" s="0" t="n">
        <v>0.1</v>
      </c>
      <c r="I714" s="0" t="n">
        <v>3.9154</v>
      </c>
      <c r="K714" s="0" t="n">
        <v>3</v>
      </c>
      <c r="L714" s="6" t="n">
        <f aca="false">LOG(SUM(D714:F714)/SUM(G714:I714),2)</f>
        <v>2.44140262648957</v>
      </c>
      <c r="M714" s="6" t="n">
        <f aca="false">TTEST(D714:F714,G714:I714,2,3)</f>
        <v>0.234688694917443</v>
      </c>
      <c r="N714" s="6" t="n">
        <f aca="false">TTEST(D714:F714,G714:I714,2,2)</f>
        <v>0.193101394098871</v>
      </c>
      <c r="O714" s="0" t="n">
        <f aca="false">AND(L714&gt;0,N714&lt;0.05)</f>
        <v>0</v>
      </c>
      <c r="P714" s="0" t="n">
        <f aca="false">AND(L714&lt;0,N714&lt;0.05)</f>
        <v>0</v>
      </c>
      <c r="Q714" s="0" t="n">
        <f aca="false">AND(D714=0.1,E714=0.1,F714=0.1,K714&gt;=2)</f>
        <v>0</v>
      </c>
      <c r="R714" s="0" t="n">
        <f aca="false">AND(G714=0.1,H714=0.1,I714=0.1,K714&gt;=2)</f>
        <v>0</v>
      </c>
      <c r="S714" s="0" t="n">
        <f aca="false">OR(O714,R714)</f>
        <v>0</v>
      </c>
      <c r="T714" s="0" t="n">
        <f aca="false">OR(P714,Q714)</f>
        <v>0</v>
      </c>
    </row>
    <row r="715" customFormat="false" ht="15" hidden="false" customHeight="true" outlineLevel="0" collapsed="false">
      <c r="A715" s="0" t="s">
        <v>5606</v>
      </c>
      <c r="B715" s="0" t="s">
        <v>5607</v>
      </c>
      <c r="D715" s="0" t="n">
        <v>83.1761</v>
      </c>
      <c r="E715" s="0" t="n">
        <v>140.1518</v>
      </c>
      <c r="F715" s="0" t="n">
        <v>40.3436</v>
      </c>
      <c r="G715" s="0" t="n">
        <v>0.1</v>
      </c>
      <c r="H715" s="0" t="n">
        <v>6.9142</v>
      </c>
      <c r="I715" s="0" t="n">
        <v>41.6109</v>
      </c>
      <c r="K715" s="0" t="n">
        <v>5</v>
      </c>
      <c r="L715" s="6" t="n">
        <f aca="false">LOG(SUM(D715:F715)/SUM(G715:I715),2)</f>
        <v>2.43896851791328</v>
      </c>
      <c r="M715" s="6" t="n">
        <f aca="false">TTEST(D715:F715,G715:I715,2,3)</f>
        <v>0.115989459723486</v>
      </c>
      <c r="N715" s="6" t="n">
        <f aca="false">TTEST(D715:F715,G715:I715,2,2)</f>
        <v>0.086128044513365</v>
      </c>
      <c r="O715" s="0" t="n">
        <f aca="false">AND(L715&gt;0,N715&lt;0.05)</f>
        <v>0</v>
      </c>
      <c r="P715" s="0" t="n">
        <f aca="false">AND(L715&lt;0,N715&lt;0.05)</f>
        <v>0</v>
      </c>
      <c r="Q715" s="0" t="n">
        <f aca="false">AND(D715=0.1,E715=0.1,F715=0.1,K715&gt;=2)</f>
        <v>0</v>
      </c>
      <c r="R715" s="0" t="n">
        <f aca="false">AND(G715=0.1,H715=0.1,I715=0.1,K715&gt;=2)</f>
        <v>0</v>
      </c>
      <c r="S715" s="0" t="n">
        <f aca="false">OR(O715,R715)</f>
        <v>0</v>
      </c>
      <c r="T715" s="0" t="n">
        <f aca="false">OR(P715,Q715)</f>
        <v>0</v>
      </c>
    </row>
    <row r="716" customFormat="false" ht="15" hidden="false" customHeight="true" outlineLevel="0" collapsed="false">
      <c r="A716" s="0" t="s">
        <v>6266</v>
      </c>
      <c r="B716" s="0" t="s">
        <v>6267</v>
      </c>
      <c r="D716" s="0" t="n">
        <v>6.8483</v>
      </c>
      <c r="E716" s="0" t="n">
        <v>9.9347</v>
      </c>
      <c r="F716" s="0" t="n">
        <v>21.9773</v>
      </c>
      <c r="G716" s="0" t="n">
        <v>7.076</v>
      </c>
      <c r="H716" s="0" t="n">
        <v>0.1</v>
      </c>
      <c r="I716" s="0" t="n">
        <v>0.1</v>
      </c>
      <c r="K716" s="0" t="n">
        <v>4</v>
      </c>
      <c r="L716" s="6" t="n">
        <f aca="false">LOG(SUM(D716:F716)/SUM(G716:I716),2)</f>
        <v>2.41336228897803</v>
      </c>
      <c r="M716" s="6" t="n">
        <f aca="false">TTEST(D716:F716,G716:I716,2,3)</f>
        <v>0.136679379864393</v>
      </c>
      <c r="N716" s="6" t="n">
        <f aca="false">TTEST(D716:F716,G716:I716,2,2)</f>
        <v>0.112125462555527</v>
      </c>
      <c r="O716" s="0" t="n">
        <f aca="false">AND(L716&gt;0,N716&lt;0.05)</f>
        <v>0</v>
      </c>
      <c r="P716" s="0" t="n">
        <f aca="false">AND(L716&lt;0,N716&lt;0.05)</f>
        <v>0</v>
      </c>
      <c r="Q716" s="0" t="n">
        <f aca="false">AND(D716=0.1,E716=0.1,F716=0.1,K716&gt;=2)</f>
        <v>0</v>
      </c>
      <c r="R716" s="0" t="n">
        <f aca="false">AND(G716=0.1,H716=0.1,I716=0.1,K716&gt;=2)</f>
        <v>0</v>
      </c>
      <c r="S716" s="0" t="n">
        <f aca="false">OR(O716,R716)</f>
        <v>0</v>
      </c>
      <c r="T716" s="0" t="n">
        <f aca="false">OR(P716,Q716)</f>
        <v>0</v>
      </c>
    </row>
    <row r="717" customFormat="false" ht="15" hidden="false" customHeight="true" outlineLevel="0" collapsed="false">
      <c r="A717" s="0" t="s">
        <v>5726</v>
      </c>
      <c r="B717" s="0" t="s">
        <v>5727</v>
      </c>
      <c r="D717" s="0" t="n">
        <v>4.9707</v>
      </c>
      <c r="E717" s="0" t="n">
        <v>28.0755</v>
      </c>
      <c r="F717" s="0" t="n">
        <v>0.1</v>
      </c>
      <c r="G717" s="0" t="n">
        <v>2.6057</v>
      </c>
      <c r="H717" s="0" t="n">
        <v>0.1</v>
      </c>
      <c r="I717" s="0" t="n">
        <v>3.5413</v>
      </c>
      <c r="K717" s="0" t="n">
        <v>4</v>
      </c>
      <c r="L717" s="6" t="n">
        <f aca="false">LOG(SUM(D717:F717)/SUM(G717:I717),2)</f>
        <v>2.40760804903536</v>
      </c>
      <c r="M717" s="6" t="n">
        <f aca="false">TTEST(D717:F717,G717:I717,2,3)</f>
        <v>0.408023163970747</v>
      </c>
      <c r="N717" s="6" t="n">
        <f aca="false">TTEST(D717:F717,G717:I717,2,2)</f>
        <v>0.36044453594891</v>
      </c>
      <c r="O717" s="0" t="n">
        <f aca="false">AND(L717&gt;0,N717&lt;0.05)</f>
        <v>0</v>
      </c>
      <c r="P717" s="0" t="n">
        <f aca="false">AND(L717&lt;0,N717&lt;0.05)</f>
        <v>0</v>
      </c>
      <c r="Q717" s="0" t="n">
        <f aca="false">AND(D717=0.1,E717=0.1,F717=0.1,K717&gt;=2)</f>
        <v>0</v>
      </c>
      <c r="R717" s="0" t="n">
        <f aca="false">AND(G717=0.1,H717=0.1,I717=0.1,K717&gt;=2)</f>
        <v>0</v>
      </c>
      <c r="S717" s="0" t="n">
        <f aca="false">OR(O717,R717)</f>
        <v>0</v>
      </c>
      <c r="T717" s="0" t="n">
        <f aca="false">OR(P717,Q717)</f>
        <v>0</v>
      </c>
    </row>
    <row r="718" customFormat="false" ht="15" hidden="false" customHeight="true" outlineLevel="0" collapsed="false">
      <c r="A718" s="0" t="s">
        <v>7016</v>
      </c>
      <c r="B718" s="0" t="s">
        <v>7017</v>
      </c>
      <c r="D718" s="0" t="n">
        <v>8.8052</v>
      </c>
      <c r="E718" s="0" t="n">
        <v>0.1</v>
      </c>
      <c r="F718" s="0" t="n">
        <v>26.4325</v>
      </c>
      <c r="G718" s="0" t="n">
        <v>6.4731</v>
      </c>
      <c r="H718" s="0" t="n">
        <v>0.1</v>
      </c>
      <c r="I718" s="0" t="n">
        <v>0.1</v>
      </c>
      <c r="K718" s="0" t="n">
        <v>3</v>
      </c>
      <c r="L718" s="6" t="n">
        <f aca="false">LOG(SUM(D718:F718)/SUM(G718:I718),2)</f>
        <v>2.40477911458051</v>
      </c>
      <c r="M718" s="6" t="n">
        <f aca="false">TTEST(D718:F718,G718:I718,2,3)</f>
        <v>0.342481467821226</v>
      </c>
      <c r="N718" s="6" t="n">
        <f aca="false">TTEST(D718:F718,G718:I718,2,2)</f>
        <v>0.299970555121183</v>
      </c>
      <c r="O718" s="0" t="n">
        <f aca="false">AND(L718&gt;0,N718&lt;0.05)</f>
        <v>0</v>
      </c>
      <c r="P718" s="0" t="n">
        <f aca="false">AND(L718&lt;0,N718&lt;0.05)</f>
        <v>0</v>
      </c>
      <c r="Q718" s="0" t="n">
        <f aca="false">AND(D718=0.1,E718=0.1,F718=0.1,K718&gt;=2)</f>
        <v>0</v>
      </c>
      <c r="R718" s="0" t="n">
        <f aca="false">AND(G718=0.1,H718=0.1,I718=0.1,K718&gt;=2)</f>
        <v>0</v>
      </c>
      <c r="S718" s="0" t="n">
        <f aca="false">OR(O718,R718)</f>
        <v>0</v>
      </c>
      <c r="T718" s="0" t="n">
        <f aca="false">OR(P718,Q718)</f>
        <v>0</v>
      </c>
    </row>
    <row r="719" customFormat="false" ht="15" hidden="false" customHeight="true" outlineLevel="0" collapsed="false">
      <c r="A719" s="0" t="s">
        <v>1415</v>
      </c>
      <c r="B719" s="0" t="s">
        <v>1416</v>
      </c>
      <c r="D719" s="0" t="n">
        <v>95.5513</v>
      </c>
      <c r="E719" s="0" t="n">
        <v>13.008</v>
      </c>
      <c r="F719" s="0" t="n">
        <v>139.9048</v>
      </c>
      <c r="G719" s="0" t="n">
        <v>11.3417</v>
      </c>
      <c r="H719" s="0" t="n">
        <v>12.3988</v>
      </c>
      <c r="I719" s="0" t="n">
        <v>23.8644</v>
      </c>
      <c r="K719" s="0" t="n">
        <v>6</v>
      </c>
      <c r="L719" s="6" t="n">
        <f aca="false">LOG(SUM(D719:F719)/SUM(G719:I719),2)</f>
        <v>2.38385543146688</v>
      </c>
      <c r="M719" s="6" t="n">
        <f aca="false">TTEST(D719:F719,G719:I719,2,3)</f>
        <v>0.212411813549221</v>
      </c>
      <c r="N719" s="6" t="n">
        <f aca="false">TTEST(D719:F719,G719:I719,2,2)</f>
        <v>0.147888332005983</v>
      </c>
      <c r="O719" s="0" t="n">
        <f aca="false">AND(L719&gt;0,N719&lt;0.05)</f>
        <v>0</v>
      </c>
      <c r="P719" s="0" t="n">
        <f aca="false">AND(L719&lt;0,N719&lt;0.05)</f>
        <v>0</v>
      </c>
      <c r="Q719" s="0" t="n">
        <f aca="false">AND(D719=0.1,E719=0.1,F719=0.1,K719&gt;=2)</f>
        <v>0</v>
      </c>
      <c r="R719" s="0" t="n">
        <f aca="false">AND(G719=0.1,H719=0.1,I719=0.1,K719&gt;=2)</f>
        <v>0</v>
      </c>
      <c r="S719" s="0" t="n">
        <f aca="false">OR(O719,R719)</f>
        <v>0</v>
      </c>
      <c r="T719" s="0" t="n">
        <f aca="false">OR(P719,Q719)</f>
        <v>0</v>
      </c>
    </row>
    <row r="720" customFormat="false" ht="15" hidden="false" customHeight="true" outlineLevel="0" collapsed="false">
      <c r="A720" s="0" t="s">
        <v>8228</v>
      </c>
      <c r="B720" s="0" t="s">
        <v>8229</v>
      </c>
      <c r="D720" s="0" t="n">
        <v>0.1</v>
      </c>
      <c r="E720" s="0" t="n">
        <v>98.4913</v>
      </c>
      <c r="F720" s="0" t="n">
        <v>0.1</v>
      </c>
      <c r="G720" s="0" t="n">
        <v>0.1</v>
      </c>
      <c r="H720" s="0" t="n">
        <v>0.1</v>
      </c>
      <c r="I720" s="0" t="n">
        <v>18.7848</v>
      </c>
      <c r="K720" s="0" t="n">
        <v>2</v>
      </c>
      <c r="L720" s="6" t="n">
        <f aca="false">LOG(SUM(D720:F720)/SUM(G720:I720),2)</f>
        <v>2.37807811081398</v>
      </c>
      <c r="M720" s="6" t="n">
        <f aca="false">TTEST(D720:F720,G720:I720,2,3)</f>
        <v>0.504660853610203</v>
      </c>
      <c r="N720" s="6" t="n">
        <f aca="false">TTEST(D720:F720,G720:I720,2,2)</f>
        <v>0.470666535986699</v>
      </c>
      <c r="O720" s="0" t="n">
        <f aca="false">AND(L720&gt;0,N720&lt;0.05)</f>
        <v>0</v>
      </c>
      <c r="P720" s="0" t="n">
        <f aca="false">AND(L720&lt;0,N720&lt;0.05)</f>
        <v>0</v>
      </c>
      <c r="Q720" s="0" t="n">
        <f aca="false">AND(D720=0.1,E720=0.1,F720=0.1,K720&gt;=2)</f>
        <v>0</v>
      </c>
      <c r="R720" s="0" t="n">
        <f aca="false">AND(G720=0.1,H720=0.1,I720=0.1,K720&gt;=2)</f>
        <v>0</v>
      </c>
      <c r="S720" s="0" t="n">
        <f aca="false">OR(O720,R720)</f>
        <v>0</v>
      </c>
      <c r="T720" s="0" t="n">
        <f aca="false">OR(P720,Q720)</f>
        <v>0</v>
      </c>
    </row>
    <row r="721" customFormat="false" ht="15" hidden="false" customHeight="true" outlineLevel="0" collapsed="false">
      <c r="A721" s="0" t="s">
        <v>5741</v>
      </c>
      <c r="B721" s="0" t="s">
        <v>5742</v>
      </c>
      <c r="D721" s="0" t="n">
        <v>12.0278</v>
      </c>
      <c r="E721" s="0" t="n">
        <v>41.9279</v>
      </c>
      <c r="F721" s="0" t="n">
        <v>35.7504</v>
      </c>
      <c r="G721" s="0" t="n">
        <v>17.0754</v>
      </c>
      <c r="H721" s="0" t="n">
        <v>0.1</v>
      </c>
      <c r="I721" s="0" t="n">
        <v>0.1</v>
      </c>
      <c r="K721" s="0" t="n">
        <v>4</v>
      </c>
      <c r="L721" s="6" t="n">
        <f aca="false">LOG(SUM(D721:F721)/SUM(G721:I721),2)</f>
        <v>2.3764869758937</v>
      </c>
      <c r="M721" s="6" t="n">
        <f aca="false">TTEST(D721:F721,G721:I721,2,3)</f>
        <v>0.100748284775558</v>
      </c>
      <c r="N721" s="6" t="n">
        <f aca="false">TTEST(D721:F721,G721:I721,2,2)</f>
        <v>0.0875762716666424</v>
      </c>
      <c r="O721" s="0" t="n">
        <f aca="false">AND(L721&gt;0,N721&lt;0.05)</f>
        <v>0</v>
      </c>
      <c r="P721" s="0" t="n">
        <f aca="false">AND(L721&lt;0,N721&lt;0.05)</f>
        <v>0</v>
      </c>
      <c r="Q721" s="0" t="n">
        <f aca="false">AND(D721=0.1,E721=0.1,F721=0.1,K721&gt;=2)</f>
        <v>0</v>
      </c>
      <c r="R721" s="0" t="n">
        <f aca="false">AND(G721=0.1,H721=0.1,I721=0.1,K721&gt;=2)</f>
        <v>0</v>
      </c>
      <c r="S721" s="0" t="n">
        <f aca="false">OR(O721,R721)</f>
        <v>0</v>
      </c>
      <c r="T721" s="0" t="n">
        <f aca="false">OR(P721,Q721)</f>
        <v>0</v>
      </c>
    </row>
    <row r="722" customFormat="false" ht="15" hidden="false" customHeight="true" outlineLevel="0" collapsed="false">
      <c r="A722" s="0" t="s">
        <v>5921</v>
      </c>
      <c r="B722" s="0" t="s">
        <v>5922</v>
      </c>
      <c r="D722" s="0" t="n">
        <v>29.5948</v>
      </c>
      <c r="E722" s="0" t="n">
        <v>9.9676</v>
      </c>
      <c r="F722" s="0" t="n">
        <v>6.5761</v>
      </c>
      <c r="G722" s="0" t="n">
        <v>0.1</v>
      </c>
      <c r="H722" s="0" t="n">
        <v>0.1</v>
      </c>
      <c r="I722" s="0" t="n">
        <v>8.6871</v>
      </c>
      <c r="K722" s="0" t="n">
        <v>4</v>
      </c>
      <c r="L722" s="6" t="n">
        <f aca="false">LOG(SUM(D722:F722)/SUM(G722:I722),2)</f>
        <v>2.37618647463809</v>
      </c>
      <c r="M722" s="6" t="n">
        <f aca="false">TTEST(D722:F722,G722:I722,2,3)</f>
        <v>0.219167967824836</v>
      </c>
      <c r="N722" s="6" t="n">
        <f aca="false">TTEST(D722:F722,G722:I722,2,2)</f>
        <v>0.183230636640532</v>
      </c>
      <c r="O722" s="0" t="n">
        <f aca="false">AND(L722&gt;0,N722&lt;0.05)</f>
        <v>0</v>
      </c>
      <c r="P722" s="0" t="n">
        <f aca="false">AND(L722&lt;0,N722&lt;0.05)</f>
        <v>0</v>
      </c>
      <c r="Q722" s="0" t="n">
        <f aca="false">AND(D722=0.1,E722=0.1,F722=0.1,K722&gt;=2)</f>
        <v>0</v>
      </c>
      <c r="R722" s="0" t="n">
        <f aca="false">AND(G722=0.1,H722=0.1,I722=0.1,K722&gt;=2)</f>
        <v>0</v>
      </c>
      <c r="S722" s="0" t="n">
        <f aca="false">OR(O722,R722)</f>
        <v>0</v>
      </c>
      <c r="T722" s="0" t="n">
        <f aca="false">OR(P722,Q722)</f>
        <v>0</v>
      </c>
    </row>
    <row r="723" customFormat="false" ht="15" hidden="false" customHeight="true" outlineLevel="0" collapsed="false">
      <c r="A723" s="0" t="s">
        <v>1052</v>
      </c>
      <c r="B723" s="0" t="s">
        <v>1053</v>
      </c>
      <c r="D723" s="0" t="n">
        <v>0.1</v>
      </c>
      <c r="E723" s="0" t="n">
        <v>6.2915</v>
      </c>
      <c r="F723" s="0" t="n">
        <v>16.1995</v>
      </c>
      <c r="G723" s="0" t="n">
        <v>4.1909</v>
      </c>
      <c r="H723" s="0" t="n">
        <v>0.1</v>
      </c>
      <c r="I723" s="0" t="n">
        <v>0.1</v>
      </c>
      <c r="K723" s="0" t="n">
        <v>3</v>
      </c>
      <c r="L723" s="6" t="n">
        <f aca="false">LOG(SUM(D723:F723)/SUM(G723:I723),2)</f>
        <v>2.36315955016539</v>
      </c>
      <c r="M723" s="6" t="n">
        <f aca="false">TTEST(D723:F723,G723:I723,2,3)</f>
        <v>0.324249220505977</v>
      </c>
      <c r="N723" s="6" t="n">
        <f aca="false">TTEST(D723:F723,G723:I723,2,2)</f>
        <v>0.281936833788587</v>
      </c>
      <c r="O723" s="0" t="n">
        <f aca="false">AND(L723&gt;0,N723&lt;0.05)</f>
        <v>0</v>
      </c>
      <c r="P723" s="0" t="n">
        <f aca="false">AND(L723&lt;0,N723&lt;0.05)</f>
        <v>0</v>
      </c>
      <c r="Q723" s="0" t="n">
        <f aca="false">AND(D723=0.1,E723=0.1,F723=0.1,K723&gt;=2)</f>
        <v>0</v>
      </c>
      <c r="R723" s="0" t="n">
        <f aca="false">AND(G723=0.1,H723=0.1,I723=0.1,K723&gt;=2)</f>
        <v>0</v>
      </c>
      <c r="S723" s="0" t="n">
        <f aca="false">OR(O723,R723)</f>
        <v>0</v>
      </c>
      <c r="T723" s="0" t="n">
        <f aca="false">OR(P723,Q723)</f>
        <v>0</v>
      </c>
    </row>
    <row r="724" customFormat="false" ht="15" hidden="false" customHeight="true" outlineLevel="0" collapsed="false">
      <c r="A724" s="0" t="s">
        <v>6302</v>
      </c>
      <c r="B724" s="0" t="s">
        <v>6303</v>
      </c>
      <c r="D724" s="0" t="n">
        <v>10.5277</v>
      </c>
      <c r="E724" s="0" t="n">
        <v>11.9218</v>
      </c>
      <c r="F724" s="0" t="n">
        <v>26.9442</v>
      </c>
      <c r="G724" s="0" t="n">
        <v>0.1</v>
      </c>
      <c r="H724" s="0" t="n">
        <v>0.1</v>
      </c>
      <c r="I724" s="0" t="n">
        <v>9.4283</v>
      </c>
      <c r="K724" s="0" t="n">
        <v>4</v>
      </c>
      <c r="L724" s="6" t="n">
        <f aca="false">LOG(SUM(D724:F724)/SUM(G724:I724),2)</f>
        <v>2.35897404332121</v>
      </c>
      <c r="M724" s="6" t="n">
        <f aca="false">TTEST(D724:F724,G724:I724,2,3)</f>
        <v>0.111505660065663</v>
      </c>
      <c r="N724" s="6" t="n">
        <f aca="false">TTEST(D724:F724,G724:I724,2,2)</f>
        <v>0.0957296599206713</v>
      </c>
      <c r="O724" s="0" t="n">
        <f aca="false">AND(L724&gt;0,N724&lt;0.05)</f>
        <v>0</v>
      </c>
      <c r="P724" s="0" t="n">
        <f aca="false">AND(L724&lt;0,N724&lt;0.05)</f>
        <v>0</v>
      </c>
      <c r="Q724" s="0" t="n">
        <f aca="false">AND(D724=0.1,E724=0.1,F724=0.1,K724&gt;=2)</f>
        <v>0</v>
      </c>
      <c r="R724" s="0" t="n">
        <f aca="false">AND(G724=0.1,H724=0.1,I724=0.1,K724&gt;=2)</f>
        <v>0</v>
      </c>
      <c r="S724" s="0" t="n">
        <f aca="false">OR(O724,R724)</f>
        <v>0</v>
      </c>
      <c r="T724" s="0" t="n">
        <f aca="false">OR(P724,Q724)</f>
        <v>0</v>
      </c>
    </row>
    <row r="725" customFormat="false" ht="15" hidden="false" customHeight="true" outlineLevel="0" collapsed="false">
      <c r="A725" s="0" t="s">
        <v>7154</v>
      </c>
      <c r="B725" s="0" t="s">
        <v>7155</v>
      </c>
      <c r="D725" s="0" t="n">
        <v>16.9214</v>
      </c>
      <c r="E725" s="0" t="n">
        <v>6.209</v>
      </c>
      <c r="F725" s="0" t="n">
        <v>0.1</v>
      </c>
      <c r="G725" s="0" t="n">
        <v>0.1</v>
      </c>
      <c r="H725" s="0" t="n">
        <v>0.1</v>
      </c>
      <c r="I725" s="0" t="n">
        <v>4.3942</v>
      </c>
      <c r="K725" s="0" t="n">
        <v>3</v>
      </c>
      <c r="L725" s="6" t="n">
        <f aca="false">LOG(SUM(D725:F725)/SUM(G725:I725),2)</f>
        <v>2.33812842760619</v>
      </c>
      <c r="M725" s="6" t="n">
        <f aca="false">TTEST(D725:F725,G725:I725,2,3)</f>
        <v>0.333372939263466</v>
      </c>
      <c r="N725" s="6" t="n">
        <f aca="false">TTEST(D725:F725,G725:I725,2,2)</f>
        <v>0.291787325928791</v>
      </c>
      <c r="O725" s="0" t="n">
        <f aca="false">AND(L725&gt;0,N725&lt;0.05)</f>
        <v>0</v>
      </c>
      <c r="P725" s="0" t="n">
        <f aca="false">AND(L725&lt;0,N725&lt;0.05)</f>
        <v>0</v>
      </c>
      <c r="Q725" s="0" t="n">
        <f aca="false">AND(D725=0.1,E725=0.1,F725=0.1,K725&gt;=2)</f>
        <v>0</v>
      </c>
      <c r="R725" s="0" t="n">
        <f aca="false">AND(G725=0.1,H725=0.1,I725=0.1,K725&gt;=2)</f>
        <v>0</v>
      </c>
      <c r="S725" s="0" t="n">
        <f aca="false">OR(O725,R725)</f>
        <v>0</v>
      </c>
      <c r="T725" s="0" t="n">
        <f aca="false">OR(P725,Q725)</f>
        <v>0</v>
      </c>
    </row>
    <row r="726" customFormat="false" ht="15" hidden="false" customHeight="true" outlineLevel="0" collapsed="false">
      <c r="A726" s="0" t="s">
        <v>9770</v>
      </c>
      <c r="B726" s="0" t="s">
        <v>9771</v>
      </c>
      <c r="D726" s="0" t="n">
        <v>1.3131</v>
      </c>
      <c r="E726" s="0" t="n">
        <v>0.1</v>
      </c>
      <c r="F726" s="0" t="n">
        <v>0.1</v>
      </c>
      <c r="G726" s="0" t="n">
        <v>0.1</v>
      </c>
      <c r="H726" s="0" t="n">
        <v>0.1</v>
      </c>
      <c r="I726" s="0" t="n">
        <v>0.1</v>
      </c>
      <c r="K726" s="0" t="n">
        <v>1</v>
      </c>
      <c r="L726" s="6" t="n">
        <f aca="false">LOG(SUM(D726:F726)/SUM(G726:I726),2)</f>
        <v>2.33447293184421</v>
      </c>
      <c r="M726" s="6" t="n">
        <f aca="false">TTEST(D726:F726,G726:I726,2,3)</f>
        <v>0.422649730810374</v>
      </c>
      <c r="N726" s="6" t="n">
        <f aca="false">TTEST(D726:F726,G726:I726,2,2)</f>
        <v>0.373900966300058</v>
      </c>
      <c r="O726" s="0" t="n">
        <f aca="false">AND(L726&gt;0,N726&lt;0.05)</f>
        <v>0</v>
      </c>
      <c r="P726" s="0" t="n">
        <f aca="false">AND(L726&lt;0,N726&lt;0.05)</f>
        <v>0</v>
      </c>
      <c r="Q726" s="0" t="n">
        <f aca="false">AND(D726=0.1,E726=0.1,F726=0.1,K726&gt;=2)</f>
        <v>0</v>
      </c>
      <c r="R726" s="0" t="n">
        <f aca="false">AND(G726=0.1,H726=0.1,I726=0.1,K726&gt;=2)</f>
        <v>0</v>
      </c>
      <c r="S726" s="0" t="n">
        <f aca="false">OR(O726,R726)</f>
        <v>0</v>
      </c>
      <c r="T726" s="0" t="n">
        <f aca="false">OR(P726,Q726)</f>
        <v>0</v>
      </c>
    </row>
    <row r="727" customFormat="false" ht="15" hidden="false" customHeight="true" outlineLevel="0" collapsed="false">
      <c r="A727" s="0" t="s">
        <v>1751</v>
      </c>
      <c r="B727" s="0" t="s">
        <v>1752</v>
      </c>
      <c r="D727" s="0" t="n">
        <v>149.4055</v>
      </c>
      <c r="E727" s="0" t="n">
        <v>336.7762</v>
      </c>
      <c r="F727" s="0" t="n">
        <v>154.9408</v>
      </c>
      <c r="G727" s="0" t="n">
        <v>24.72</v>
      </c>
      <c r="H727" s="0" t="n">
        <v>14.3387</v>
      </c>
      <c r="I727" s="0" t="n">
        <v>88.6729</v>
      </c>
      <c r="K727" s="0" t="n">
        <v>6</v>
      </c>
      <c r="L727" s="6" t="n">
        <f aca="false">LOG(SUM(D727:F727)/SUM(G727:I727),2)</f>
        <v>2.32748455761418</v>
      </c>
      <c r="M727" s="6" t="n">
        <f aca="false">TTEST(D727:F727,G727:I727,2,3)</f>
        <v>0.0945322986123433</v>
      </c>
      <c r="N727" s="6" t="n">
        <f aca="false">TTEST(D727:F727,G727:I727,2,2)</f>
        <v>0.0599917651504169</v>
      </c>
      <c r="O727" s="0" t="n">
        <f aca="false">AND(L727&gt;0,N727&lt;0.05)</f>
        <v>0</v>
      </c>
      <c r="P727" s="0" t="n">
        <f aca="false">AND(L727&lt;0,N727&lt;0.05)</f>
        <v>0</v>
      </c>
      <c r="Q727" s="0" t="n">
        <f aca="false">AND(D727=0.1,E727=0.1,F727=0.1,K727&gt;=2)</f>
        <v>0</v>
      </c>
      <c r="R727" s="0" t="n">
        <f aca="false">AND(G727=0.1,H727=0.1,I727=0.1,K727&gt;=2)</f>
        <v>0</v>
      </c>
      <c r="S727" s="0" t="n">
        <f aca="false">OR(O727,R727)</f>
        <v>0</v>
      </c>
      <c r="T727" s="0" t="n">
        <f aca="false">OR(P727,Q727)</f>
        <v>0</v>
      </c>
    </row>
    <row r="728" customFormat="false" ht="15" hidden="false" customHeight="true" outlineLevel="0" collapsed="false">
      <c r="A728" s="0" t="s">
        <v>8126</v>
      </c>
      <c r="B728" s="0" t="s">
        <v>8127</v>
      </c>
      <c r="D728" s="0" t="n">
        <v>30.1945</v>
      </c>
      <c r="E728" s="0" t="n">
        <v>0.1</v>
      </c>
      <c r="F728" s="0" t="n">
        <v>0.1</v>
      </c>
      <c r="G728" s="0" t="n">
        <v>0.1</v>
      </c>
      <c r="H728" s="0" t="n">
        <v>5.9532</v>
      </c>
      <c r="I728" s="0" t="n">
        <v>0.1</v>
      </c>
      <c r="K728" s="0" t="n">
        <v>2</v>
      </c>
      <c r="L728" s="6" t="n">
        <f aca="false">LOG(SUM(D728:F728)/SUM(G728:I728),2)</f>
        <v>2.30440149522293</v>
      </c>
      <c r="M728" s="6" t="n">
        <f aca="false">TTEST(D728:F728,G728:I728,2,3)</f>
        <v>0.506902260706366</v>
      </c>
      <c r="N728" s="6" t="n">
        <f aca="false">TTEST(D728:F728,G728:I728,2,2)</f>
        <v>0.473364597578205</v>
      </c>
      <c r="O728" s="0" t="n">
        <f aca="false">AND(L728&gt;0,N728&lt;0.05)</f>
        <v>0</v>
      </c>
      <c r="P728" s="0" t="n">
        <f aca="false">AND(L728&lt;0,N728&lt;0.05)</f>
        <v>0</v>
      </c>
      <c r="Q728" s="0" t="n">
        <f aca="false">AND(D728=0.1,E728=0.1,F728=0.1,K728&gt;=2)</f>
        <v>0</v>
      </c>
      <c r="R728" s="0" t="n">
        <f aca="false">AND(G728=0.1,H728=0.1,I728=0.1,K728&gt;=2)</f>
        <v>0</v>
      </c>
      <c r="S728" s="0" t="n">
        <f aca="false">OR(O728,R728)</f>
        <v>0</v>
      </c>
      <c r="T728" s="0" t="n">
        <f aca="false">OR(P728,Q728)</f>
        <v>0</v>
      </c>
    </row>
    <row r="729" customFormat="false" ht="15" hidden="false" customHeight="true" outlineLevel="0" collapsed="false">
      <c r="A729" s="0" t="s">
        <v>6365</v>
      </c>
      <c r="B729" s="0" t="s">
        <v>6366</v>
      </c>
      <c r="D729" s="0" t="n">
        <v>30.001</v>
      </c>
      <c r="E729" s="0" t="n">
        <v>9.1387</v>
      </c>
      <c r="F729" s="0" t="n">
        <v>10.995</v>
      </c>
      <c r="G729" s="0" t="n">
        <v>0.1</v>
      </c>
      <c r="H729" s="0" t="n">
        <v>0.1</v>
      </c>
      <c r="I729" s="0" t="n">
        <v>9.9734</v>
      </c>
      <c r="K729" s="0" t="n">
        <v>4</v>
      </c>
      <c r="L729" s="6" t="n">
        <f aca="false">LOG(SUM(D729:F729)/SUM(G729:I729),2)</f>
        <v>2.30100757391713</v>
      </c>
      <c r="M729" s="6" t="n">
        <f aca="false">TTEST(D729:F729,G729:I729,2,3)</f>
        <v>0.173596271568244</v>
      </c>
      <c r="N729" s="6" t="n">
        <f aca="false">TTEST(D729:F729,G729:I729,2,2)</f>
        <v>0.147654846214755</v>
      </c>
      <c r="O729" s="0" t="n">
        <f aca="false">AND(L729&gt;0,N729&lt;0.05)</f>
        <v>0</v>
      </c>
      <c r="P729" s="0" t="n">
        <f aca="false">AND(L729&lt;0,N729&lt;0.05)</f>
        <v>0</v>
      </c>
      <c r="Q729" s="0" t="n">
        <f aca="false">AND(D729=0.1,E729=0.1,F729=0.1,K729&gt;=2)</f>
        <v>0</v>
      </c>
      <c r="R729" s="0" t="n">
        <f aca="false">AND(G729=0.1,H729=0.1,I729=0.1,K729&gt;=2)</f>
        <v>0</v>
      </c>
      <c r="S729" s="0" t="n">
        <f aca="false">OR(O729,R729)</f>
        <v>0</v>
      </c>
      <c r="T729" s="0" t="n">
        <f aca="false">OR(P729,Q729)</f>
        <v>0</v>
      </c>
    </row>
    <row r="730" customFormat="false" ht="15" hidden="false" customHeight="true" outlineLevel="0" collapsed="false">
      <c r="A730" s="0" t="s">
        <v>6644</v>
      </c>
      <c r="B730" s="0" t="s">
        <v>6645</v>
      </c>
      <c r="D730" s="0" t="n">
        <v>0.1</v>
      </c>
      <c r="E730" s="0" t="n">
        <v>23.7093</v>
      </c>
      <c r="F730" s="0" t="n">
        <v>17.385</v>
      </c>
      <c r="G730" s="0" t="n">
        <v>0.1</v>
      </c>
      <c r="H730" s="0" t="n">
        <v>8.1622</v>
      </c>
      <c r="I730" s="0" t="n">
        <v>0.1</v>
      </c>
      <c r="K730" s="0" t="n">
        <v>3</v>
      </c>
      <c r="L730" s="6" t="n">
        <f aca="false">LOG(SUM(D730:F730)/SUM(G730:I730),2)</f>
        <v>2.30049027337918</v>
      </c>
      <c r="M730" s="6" t="n">
        <f aca="false">TTEST(D730:F730,G730:I730,2,3)</f>
        <v>0.2574062574097</v>
      </c>
      <c r="N730" s="6" t="n">
        <f aca="false">TTEST(D730:F730,G730:I730,2,2)</f>
        <v>0.22080486118013</v>
      </c>
      <c r="O730" s="0" t="n">
        <f aca="false">AND(L730&gt;0,N730&lt;0.05)</f>
        <v>0</v>
      </c>
      <c r="P730" s="0" t="n">
        <f aca="false">AND(L730&lt;0,N730&lt;0.05)</f>
        <v>0</v>
      </c>
      <c r="Q730" s="0" t="n">
        <f aca="false">AND(D730=0.1,E730=0.1,F730=0.1,K730&gt;=2)</f>
        <v>0</v>
      </c>
      <c r="R730" s="0" t="n">
        <f aca="false">AND(G730=0.1,H730=0.1,I730=0.1,K730&gt;=2)</f>
        <v>0</v>
      </c>
      <c r="S730" s="0" t="n">
        <f aca="false">OR(O730,R730)</f>
        <v>0</v>
      </c>
      <c r="T730" s="0" t="n">
        <f aca="false">OR(P730,Q730)</f>
        <v>0</v>
      </c>
    </row>
    <row r="731" customFormat="false" ht="15" hidden="false" customHeight="true" outlineLevel="0" collapsed="false">
      <c r="A731" s="0" t="s">
        <v>9776</v>
      </c>
      <c r="B731" s="0" t="s">
        <v>9777</v>
      </c>
      <c r="D731" s="0" t="n">
        <v>0.1</v>
      </c>
      <c r="E731" s="0" t="n">
        <v>0.1</v>
      </c>
      <c r="F731" s="0" t="n">
        <v>1.2703</v>
      </c>
      <c r="G731" s="0" t="n">
        <v>0.1</v>
      </c>
      <c r="H731" s="0" t="n">
        <v>0.1</v>
      </c>
      <c r="I731" s="0" t="n">
        <v>0.1</v>
      </c>
      <c r="K731" s="0" t="n">
        <v>1</v>
      </c>
      <c r="L731" s="6" t="n">
        <f aca="false">LOG(SUM(D731:F731)/SUM(G731:I731),2)</f>
        <v>2.29307614674767</v>
      </c>
      <c r="M731" s="6" t="n">
        <f aca="false">TTEST(D731:F731,G731:I731,2,3)</f>
        <v>0.422649730810374</v>
      </c>
      <c r="N731" s="6" t="n">
        <f aca="false">TTEST(D731:F731,G731:I731,2,2)</f>
        <v>0.373900966300058</v>
      </c>
      <c r="O731" s="0" t="n">
        <f aca="false">AND(L731&gt;0,N731&lt;0.05)</f>
        <v>0</v>
      </c>
      <c r="P731" s="0" t="n">
        <f aca="false">AND(L731&lt;0,N731&lt;0.05)</f>
        <v>0</v>
      </c>
      <c r="Q731" s="0" t="n">
        <f aca="false">AND(D731=0.1,E731=0.1,F731=0.1,K731&gt;=2)</f>
        <v>0</v>
      </c>
      <c r="R731" s="0" t="n">
        <f aca="false">AND(G731=0.1,H731=0.1,I731=0.1,K731&gt;=2)</f>
        <v>0</v>
      </c>
      <c r="S731" s="0" t="n">
        <f aca="false">OR(O731,R731)</f>
        <v>0</v>
      </c>
      <c r="T731" s="0" t="n">
        <f aca="false">OR(P731,Q731)</f>
        <v>0</v>
      </c>
    </row>
    <row r="732" customFormat="false" ht="15" hidden="false" customHeight="true" outlineLevel="0" collapsed="false">
      <c r="A732" s="0" t="s">
        <v>7874</v>
      </c>
      <c r="B732" s="0" t="s">
        <v>7875</v>
      </c>
      <c r="D732" s="0" t="n">
        <v>0.1</v>
      </c>
      <c r="E732" s="0" t="n">
        <v>0.1</v>
      </c>
      <c r="F732" s="0" t="n">
        <v>8.2794</v>
      </c>
      <c r="G732" s="0" t="n">
        <v>1.5432</v>
      </c>
      <c r="H732" s="0" t="n">
        <v>0.1</v>
      </c>
      <c r="I732" s="0" t="n">
        <v>0.1</v>
      </c>
      <c r="K732" s="0" t="n">
        <v>2</v>
      </c>
      <c r="L732" s="6" t="n">
        <f aca="false">LOG(SUM(D732:F732)/SUM(G732:I732),2)</f>
        <v>2.28222408213131</v>
      </c>
      <c r="M732" s="6" t="n">
        <f aca="false">TTEST(D732:F732,G732:I732,2,3)</f>
        <v>0.498168222825818</v>
      </c>
      <c r="N732" s="6" t="n">
        <f aca="false">TTEST(D732:F732,G732:I732,2,2)</f>
        <v>0.462846722519425</v>
      </c>
      <c r="O732" s="0" t="n">
        <f aca="false">AND(L732&gt;0,N732&lt;0.05)</f>
        <v>0</v>
      </c>
      <c r="P732" s="0" t="n">
        <f aca="false">AND(L732&lt;0,N732&lt;0.05)</f>
        <v>0</v>
      </c>
      <c r="Q732" s="0" t="n">
        <f aca="false">AND(D732=0.1,E732=0.1,F732=0.1,K732&gt;=2)</f>
        <v>0</v>
      </c>
      <c r="R732" s="0" t="n">
        <f aca="false">AND(G732=0.1,H732=0.1,I732=0.1,K732&gt;=2)</f>
        <v>0</v>
      </c>
      <c r="S732" s="0" t="n">
        <f aca="false">OR(O732,R732)</f>
        <v>0</v>
      </c>
      <c r="T732" s="0" t="n">
        <f aca="false">OR(P732,Q732)</f>
        <v>0</v>
      </c>
    </row>
    <row r="733" customFormat="false" ht="15" hidden="false" customHeight="true" outlineLevel="0" collapsed="false">
      <c r="A733" s="0" t="s">
        <v>6569</v>
      </c>
      <c r="B733" s="0" t="s">
        <v>6570</v>
      </c>
      <c r="D733" s="0" t="n">
        <v>10.6968</v>
      </c>
      <c r="E733" s="0" t="n">
        <v>0.1</v>
      </c>
      <c r="F733" s="0" t="n">
        <v>15.5201</v>
      </c>
      <c r="G733" s="0" t="n">
        <v>0.1</v>
      </c>
      <c r="H733" s="0" t="n">
        <v>0.1</v>
      </c>
      <c r="I733" s="0" t="n">
        <v>5.2697</v>
      </c>
      <c r="K733" s="0" t="n">
        <v>3</v>
      </c>
      <c r="L733" s="6" t="n">
        <f aca="false">LOG(SUM(D733:F733)/SUM(G733:I733),2)</f>
        <v>2.26645594485913</v>
      </c>
      <c r="M733" s="6" t="n">
        <f aca="false">TTEST(D733:F733,G733:I733,2,3)</f>
        <v>0.26332514377024</v>
      </c>
      <c r="N733" s="6" t="n">
        <f aca="false">TTEST(D733:F733,G733:I733,2,2)</f>
        <v>0.226716725485032</v>
      </c>
      <c r="O733" s="0" t="n">
        <f aca="false">AND(L733&gt;0,N733&lt;0.05)</f>
        <v>0</v>
      </c>
      <c r="P733" s="0" t="n">
        <f aca="false">AND(L733&lt;0,N733&lt;0.05)</f>
        <v>0</v>
      </c>
      <c r="Q733" s="0" t="n">
        <f aca="false">AND(D733=0.1,E733=0.1,F733=0.1,K733&gt;=2)</f>
        <v>0</v>
      </c>
      <c r="R733" s="0" t="n">
        <f aca="false">AND(G733=0.1,H733=0.1,I733=0.1,K733&gt;=2)</f>
        <v>0</v>
      </c>
      <c r="S733" s="0" t="n">
        <f aca="false">OR(O733,R733)</f>
        <v>0</v>
      </c>
      <c r="T733" s="0" t="n">
        <f aca="false">OR(P733,Q733)</f>
        <v>0</v>
      </c>
    </row>
    <row r="734" customFormat="false" ht="15" hidden="false" customHeight="true" outlineLevel="0" collapsed="false">
      <c r="A734" s="0" t="s">
        <v>7133</v>
      </c>
      <c r="B734" s="0" t="s">
        <v>7134</v>
      </c>
      <c r="D734" s="0" t="n">
        <v>0.1</v>
      </c>
      <c r="E734" s="0" t="n">
        <v>23.437</v>
      </c>
      <c r="F734" s="0" t="n">
        <v>29.3446</v>
      </c>
      <c r="G734" s="0" t="n">
        <v>0.1</v>
      </c>
      <c r="H734" s="0" t="n">
        <v>0.1</v>
      </c>
      <c r="I734" s="0" t="n">
        <v>10.8154</v>
      </c>
      <c r="K734" s="0" t="n">
        <v>3</v>
      </c>
      <c r="L734" s="6" t="n">
        <f aca="false">LOG(SUM(D734:F734)/SUM(G734:I734),2)</f>
        <v>2.2632439437933</v>
      </c>
      <c r="M734" s="6" t="n">
        <f aca="false">TTEST(D734:F734,G734:I734,2,3)</f>
        <v>0.254860112814433</v>
      </c>
      <c r="N734" s="6" t="n">
        <f aca="false">TTEST(D734:F734,G734:I734,2,2)</f>
        <v>0.220330709909468</v>
      </c>
      <c r="O734" s="0" t="n">
        <f aca="false">AND(L734&gt;0,N734&lt;0.05)</f>
        <v>0</v>
      </c>
      <c r="P734" s="0" t="n">
        <f aca="false">AND(L734&lt;0,N734&lt;0.05)</f>
        <v>0</v>
      </c>
      <c r="Q734" s="0" t="n">
        <f aca="false">AND(D734=0.1,E734=0.1,F734=0.1,K734&gt;=2)</f>
        <v>0</v>
      </c>
      <c r="R734" s="0" t="n">
        <f aca="false">AND(G734=0.1,H734=0.1,I734=0.1,K734&gt;=2)</f>
        <v>0</v>
      </c>
      <c r="S734" s="0" t="n">
        <f aca="false">OR(O734,R734)</f>
        <v>0</v>
      </c>
      <c r="T734" s="0" t="n">
        <f aca="false">OR(P734,Q734)</f>
        <v>0</v>
      </c>
    </row>
    <row r="735" customFormat="false" ht="15" hidden="false" customHeight="true" outlineLevel="0" collapsed="false">
      <c r="A735" s="0" t="s">
        <v>8369</v>
      </c>
      <c r="B735" s="0" t="s">
        <v>8370</v>
      </c>
      <c r="D735" s="0" t="n">
        <v>0.1</v>
      </c>
      <c r="E735" s="0" t="n">
        <v>14.3846</v>
      </c>
      <c r="F735" s="0" t="n">
        <v>0.1</v>
      </c>
      <c r="G735" s="0" t="n">
        <v>2.9189</v>
      </c>
      <c r="H735" s="0" t="n">
        <v>0.1</v>
      </c>
      <c r="I735" s="0" t="n">
        <v>0.1</v>
      </c>
      <c r="K735" s="0" t="n">
        <v>2</v>
      </c>
      <c r="L735" s="6" t="n">
        <f aca="false">LOG(SUM(D735:F735)/SUM(G735:I735),2)</f>
        <v>2.22533661711925</v>
      </c>
      <c r="M735" s="6" t="n">
        <f aca="false">TTEST(D735:F735,G735:I735,2,3)</f>
        <v>0.50829782327155</v>
      </c>
      <c r="N735" s="6" t="n">
        <f aca="false">TTEST(D735:F735,G735:I735,2,2)</f>
        <v>0.475043924272898</v>
      </c>
      <c r="O735" s="0" t="n">
        <f aca="false">AND(L735&gt;0,N735&lt;0.05)</f>
        <v>0</v>
      </c>
      <c r="P735" s="0" t="n">
        <f aca="false">AND(L735&lt;0,N735&lt;0.05)</f>
        <v>0</v>
      </c>
      <c r="Q735" s="0" t="n">
        <f aca="false">AND(D735=0.1,E735=0.1,F735=0.1,K735&gt;=2)</f>
        <v>0</v>
      </c>
      <c r="R735" s="0" t="n">
        <f aca="false">AND(G735=0.1,H735=0.1,I735=0.1,K735&gt;=2)</f>
        <v>0</v>
      </c>
      <c r="S735" s="0" t="n">
        <f aca="false">OR(O735,R735)</f>
        <v>0</v>
      </c>
      <c r="T735" s="0" t="n">
        <f aca="false">OR(P735,Q735)</f>
        <v>0</v>
      </c>
    </row>
    <row r="736" customFormat="false" ht="15" hidden="false" customHeight="true" outlineLevel="0" collapsed="false">
      <c r="A736" s="0" t="s">
        <v>9905</v>
      </c>
      <c r="B736" s="0" t="s">
        <v>9906</v>
      </c>
      <c r="D736" s="0" t="n">
        <v>0.1</v>
      </c>
      <c r="E736" s="0" t="n">
        <v>0.1</v>
      </c>
      <c r="F736" s="0" t="n">
        <v>1.1931</v>
      </c>
      <c r="G736" s="0" t="n">
        <v>0.1</v>
      </c>
      <c r="H736" s="0" t="n">
        <v>0.1</v>
      </c>
      <c r="I736" s="0" t="n">
        <v>0.1</v>
      </c>
      <c r="K736" s="0" t="n">
        <v>1</v>
      </c>
      <c r="L736" s="6" t="n">
        <f aca="false">LOG(SUM(D736:F736)/SUM(G736:I736),2)</f>
        <v>2.21526441587132</v>
      </c>
      <c r="M736" s="6" t="n">
        <f aca="false">TTEST(D736:F736,G736:I736,2,3)</f>
        <v>0.422649730810374</v>
      </c>
      <c r="N736" s="6" t="n">
        <f aca="false">TTEST(D736:F736,G736:I736,2,2)</f>
        <v>0.373900966300058</v>
      </c>
      <c r="O736" s="0" t="n">
        <f aca="false">AND(L736&gt;0,N736&lt;0.05)</f>
        <v>0</v>
      </c>
      <c r="P736" s="0" t="n">
        <f aca="false">AND(L736&lt;0,N736&lt;0.05)</f>
        <v>0</v>
      </c>
      <c r="Q736" s="0" t="n">
        <f aca="false">AND(D736=0.1,E736=0.1,F736=0.1,K736&gt;=2)</f>
        <v>0</v>
      </c>
      <c r="R736" s="0" t="n">
        <f aca="false">AND(G736=0.1,H736=0.1,I736=0.1,K736&gt;=2)</f>
        <v>0</v>
      </c>
      <c r="S736" s="0" t="n">
        <f aca="false">OR(O736,R736)</f>
        <v>0</v>
      </c>
      <c r="T736" s="0" t="n">
        <f aca="false">OR(P736,Q736)</f>
        <v>0</v>
      </c>
    </row>
    <row r="737" customFormat="false" ht="15" hidden="false" customHeight="true" outlineLevel="0" collapsed="false">
      <c r="A737" s="0" t="s">
        <v>7550</v>
      </c>
      <c r="B737" s="0" t="s">
        <v>7551</v>
      </c>
      <c r="D737" s="0" t="n">
        <v>24.485</v>
      </c>
      <c r="E737" s="0" t="n">
        <v>0.1</v>
      </c>
      <c r="F737" s="0" t="n">
        <v>0.1</v>
      </c>
      <c r="G737" s="0" t="n">
        <v>0.1</v>
      </c>
      <c r="H737" s="0" t="n">
        <v>0.1</v>
      </c>
      <c r="I737" s="0" t="n">
        <v>5.1503</v>
      </c>
      <c r="K737" s="0" t="n">
        <v>2</v>
      </c>
      <c r="L737" s="6" t="n">
        <f aca="false">LOG(SUM(D737:F737)/SUM(G737:I737),2)</f>
        <v>2.20594295193335</v>
      </c>
      <c r="M737" s="6" t="n">
        <f aca="false">TTEST(D737:F737,G737:I737,2,3)</f>
        <v>0.513131022877815</v>
      </c>
      <c r="N737" s="6" t="n">
        <f aca="false">TTEST(D737:F737,G737:I737,2,2)</f>
        <v>0.480855773778289</v>
      </c>
      <c r="O737" s="0" t="n">
        <f aca="false">AND(L737&gt;0,N737&lt;0.05)</f>
        <v>0</v>
      </c>
      <c r="P737" s="0" t="n">
        <f aca="false">AND(L737&lt;0,N737&lt;0.05)</f>
        <v>0</v>
      </c>
      <c r="Q737" s="0" t="n">
        <f aca="false">AND(D737=0.1,E737=0.1,F737=0.1,K737&gt;=2)</f>
        <v>0</v>
      </c>
      <c r="R737" s="0" t="n">
        <f aca="false">AND(G737=0.1,H737=0.1,I737=0.1,K737&gt;=2)</f>
        <v>0</v>
      </c>
      <c r="S737" s="0" t="n">
        <f aca="false">OR(O737,R737)</f>
        <v>0</v>
      </c>
      <c r="T737" s="0" t="n">
        <f aca="false">OR(P737,Q737)</f>
        <v>0</v>
      </c>
    </row>
    <row r="738" customFormat="false" ht="15" hidden="false" customHeight="true" outlineLevel="0" collapsed="false">
      <c r="A738" s="0" t="s">
        <v>7085</v>
      </c>
      <c r="B738" s="0" t="s">
        <v>7086</v>
      </c>
      <c r="D738" s="0" t="n">
        <v>14.3042</v>
      </c>
      <c r="E738" s="0" t="n">
        <v>0.1</v>
      </c>
      <c r="F738" s="0" t="n">
        <v>36.0664</v>
      </c>
      <c r="G738" s="0" t="n">
        <v>0.1</v>
      </c>
      <c r="H738" s="0" t="n">
        <v>10.7594</v>
      </c>
      <c r="I738" s="0" t="n">
        <v>0.1</v>
      </c>
      <c r="K738" s="0" t="n">
        <v>3</v>
      </c>
      <c r="L738" s="6" t="n">
        <f aca="false">LOG(SUM(D738:F738)/SUM(G738:I738),2)</f>
        <v>2.20327442117337</v>
      </c>
      <c r="M738" s="6" t="n">
        <f aca="false">TTEST(D738:F738,G738:I738,2,3)</f>
        <v>0.33554855161134</v>
      </c>
      <c r="N738" s="6" t="n">
        <f aca="false">TTEST(D738:F738,G738:I738,2,2)</f>
        <v>0.29902502660185</v>
      </c>
      <c r="O738" s="0" t="n">
        <f aca="false">AND(L738&gt;0,N738&lt;0.05)</f>
        <v>0</v>
      </c>
      <c r="P738" s="0" t="n">
        <f aca="false">AND(L738&lt;0,N738&lt;0.05)</f>
        <v>0</v>
      </c>
      <c r="Q738" s="0" t="n">
        <f aca="false">AND(D738=0.1,E738=0.1,F738=0.1,K738&gt;=2)</f>
        <v>0</v>
      </c>
      <c r="R738" s="0" t="n">
        <f aca="false">AND(G738=0.1,H738=0.1,I738=0.1,K738&gt;=2)</f>
        <v>0</v>
      </c>
      <c r="S738" s="0" t="n">
        <f aca="false">OR(O738,R738)</f>
        <v>0</v>
      </c>
      <c r="T738" s="0" t="n">
        <f aca="false">OR(P738,Q738)</f>
        <v>0</v>
      </c>
    </row>
    <row r="739" customFormat="false" ht="15" hidden="false" customHeight="true" outlineLevel="0" collapsed="false">
      <c r="A739" s="0" t="s">
        <v>5672</v>
      </c>
      <c r="B739" s="0" t="s">
        <v>5673</v>
      </c>
      <c r="D739" s="0" t="n">
        <v>30.728</v>
      </c>
      <c r="E739" s="0" t="n">
        <v>12.2539</v>
      </c>
      <c r="F739" s="0" t="n">
        <v>12.0435</v>
      </c>
      <c r="G739" s="0" t="n">
        <v>0.1</v>
      </c>
      <c r="H739" s="0" t="n">
        <v>4.1231</v>
      </c>
      <c r="I739" s="0" t="n">
        <v>7.7273</v>
      </c>
      <c r="K739" s="0" t="n">
        <v>5</v>
      </c>
      <c r="L739" s="6" t="n">
        <f aca="false">LOG(SUM(D739:F739)/SUM(G739:I739),2)</f>
        <v>2.20303881919399</v>
      </c>
      <c r="M739" s="6" t="n">
        <f aca="false">TTEST(D739:F739,G739:I739,2,3)</f>
        <v>0.134737565272244</v>
      </c>
      <c r="N739" s="6" t="n">
        <f aca="false">TTEST(D739:F739,G739:I739,2,2)</f>
        <v>0.0942932930029834</v>
      </c>
      <c r="O739" s="0" t="n">
        <f aca="false">AND(L739&gt;0,N739&lt;0.05)</f>
        <v>0</v>
      </c>
      <c r="P739" s="0" t="n">
        <f aca="false">AND(L739&lt;0,N739&lt;0.05)</f>
        <v>0</v>
      </c>
      <c r="Q739" s="0" t="n">
        <f aca="false">AND(D739=0.1,E739=0.1,F739=0.1,K739&gt;=2)</f>
        <v>0</v>
      </c>
      <c r="R739" s="0" t="n">
        <f aca="false">AND(G739=0.1,H739=0.1,I739=0.1,K739&gt;=2)</f>
        <v>0</v>
      </c>
      <c r="S739" s="0" t="n">
        <f aca="false">OR(O739,R739)</f>
        <v>0</v>
      </c>
      <c r="T739" s="0" t="n">
        <f aca="false">OR(P739,Q739)</f>
        <v>0</v>
      </c>
    </row>
    <row r="740" customFormat="false" ht="15" hidden="false" customHeight="true" outlineLevel="0" collapsed="false">
      <c r="A740" s="0" t="s">
        <v>7574</v>
      </c>
      <c r="B740" s="0" t="s">
        <v>7575</v>
      </c>
      <c r="D740" s="0" t="n">
        <v>0.1</v>
      </c>
      <c r="E740" s="0" t="n">
        <v>0.1</v>
      </c>
      <c r="F740" s="0" t="n">
        <v>29.1243</v>
      </c>
      <c r="G740" s="0" t="n">
        <v>0.1</v>
      </c>
      <c r="H740" s="0" t="n">
        <v>6.2155</v>
      </c>
      <c r="I740" s="0" t="n">
        <v>0.1</v>
      </c>
      <c r="K740" s="0" t="n">
        <v>2</v>
      </c>
      <c r="L740" s="6" t="n">
        <f aca="false">LOG(SUM(D740:F740)/SUM(G740:I740),2)</f>
        <v>2.19246305706143</v>
      </c>
      <c r="M740" s="6" t="n">
        <f aca="false">TTEST(D740:F740,G740:I740,2,3)</f>
        <v>0.514926059824677</v>
      </c>
      <c r="N740" s="6" t="n">
        <f aca="false">TTEST(D740:F740,G740:I740,2,2)</f>
        <v>0.483012386370324</v>
      </c>
      <c r="O740" s="0" t="n">
        <f aca="false">AND(L740&gt;0,N740&lt;0.05)</f>
        <v>0</v>
      </c>
      <c r="P740" s="0" t="n">
        <f aca="false">AND(L740&lt;0,N740&lt;0.05)</f>
        <v>0</v>
      </c>
      <c r="Q740" s="0" t="n">
        <f aca="false">AND(D740=0.1,E740=0.1,F740=0.1,K740&gt;=2)</f>
        <v>0</v>
      </c>
      <c r="R740" s="0" t="n">
        <f aca="false">AND(G740=0.1,H740=0.1,I740=0.1,K740&gt;=2)</f>
        <v>0</v>
      </c>
      <c r="S740" s="0" t="n">
        <f aca="false">OR(O740,R740)</f>
        <v>0</v>
      </c>
      <c r="T740" s="0" t="n">
        <f aca="false">OR(P740,Q740)</f>
        <v>0</v>
      </c>
    </row>
    <row r="741" customFormat="false" ht="15" hidden="false" customHeight="true" outlineLevel="0" collapsed="false">
      <c r="A741" s="0" t="s">
        <v>5783</v>
      </c>
      <c r="B741" s="0" t="s">
        <v>5784</v>
      </c>
      <c r="D741" s="0" t="n">
        <v>39.6923</v>
      </c>
      <c r="E741" s="0" t="n">
        <v>82.9398</v>
      </c>
      <c r="F741" s="0" t="n">
        <v>148.736</v>
      </c>
      <c r="G741" s="0" t="n">
        <v>0.1</v>
      </c>
      <c r="H741" s="0" t="n">
        <v>60.2473</v>
      </c>
      <c r="I741" s="0" t="n">
        <v>0.1</v>
      </c>
      <c r="K741" s="0" t="n">
        <v>4</v>
      </c>
      <c r="L741" s="6" t="n">
        <f aca="false">LOG(SUM(D741:F741)/SUM(G741:I741),2)</f>
        <v>2.16650133315159</v>
      </c>
      <c r="M741" s="6" t="n">
        <f aca="false">TTEST(D741:F741,G741:I741,2,3)</f>
        <v>0.147158251511911</v>
      </c>
      <c r="N741" s="6" t="n">
        <f aca="false">TTEST(D741:F741,G741:I741,2,2)</f>
        <v>0.134150866130108</v>
      </c>
      <c r="O741" s="0" t="n">
        <f aca="false">AND(L741&gt;0,N741&lt;0.05)</f>
        <v>0</v>
      </c>
      <c r="P741" s="0" t="n">
        <f aca="false">AND(L741&lt;0,N741&lt;0.05)</f>
        <v>0</v>
      </c>
      <c r="Q741" s="0" t="n">
        <f aca="false">AND(D741=0.1,E741=0.1,F741=0.1,K741&gt;=2)</f>
        <v>0</v>
      </c>
      <c r="R741" s="0" t="n">
        <f aca="false">AND(G741=0.1,H741=0.1,I741=0.1,K741&gt;=2)</f>
        <v>0</v>
      </c>
      <c r="S741" s="0" t="n">
        <f aca="false">OR(O741,R741)</f>
        <v>0</v>
      </c>
      <c r="T741" s="0" t="n">
        <f aca="false">OR(P741,Q741)</f>
        <v>0</v>
      </c>
    </row>
    <row r="742" customFormat="false" ht="15" hidden="false" customHeight="true" outlineLevel="0" collapsed="false">
      <c r="A742" s="0" t="s">
        <v>6401</v>
      </c>
      <c r="B742" s="0" t="s">
        <v>6402</v>
      </c>
      <c r="D742" s="0" t="n">
        <v>24.254</v>
      </c>
      <c r="E742" s="0" t="n">
        <v>12.7597</v>
      </c>
      <c r="F742" s="0" t="n">
        <v>26.9073</v>
      </c>
      <c r="G742" s="0" t="n">
        <v>0.1</v>
      </c>
      <c r="H742" s="0" t="n">
        <v>0.1</v>
      </c>
      <c r="I742" s="0" t="n">
        <v>14.0406</v>
      </c>
      <c r="K742" s="0" t="n">
        <v>4</v>
      </c>
      <c r="L742" s="6" t="n">
        <f aca="false">LOG(SUM(D742:F742)/SUM(G742:I742),2)</f>
        <v>2.16628004567615</v>
      </c>
      <c r="M742" s="6" t="n">
        <f aca="false">TTEST(D742:F742,G742:I742,2,3)</f>
        <v>0.0600732282841254</v>
      </c>
      <c r="N742" s="6" t="n">
        <f aca="false">TTEST(D742:F742,G742:I742,2,2)</f>
        <v>0.0597977919849824</v>
      </c>
      <c r="O742" s="0" t="n">
        <f aca="false">AND(L742&gt;0,N742&lt;0.05)</f>
        <v>0</v>
      </c>
      <c r="P742" s="0" t="n">
        <f aca="false">AND(L742&lt;0,N742&lt;0.05)</f>
        <v>0</v>
      </c>
      <c r="Q742" s="0" t="n">
        <f aca="false">AND(D742=0.1,E742=0.1,F742=0.1,K742&gt;=2)</f>
        <v>0</v>
      </c>
      <c r="R742" s="0" t="n">
        <f aca="false">AND(G742=0.1,H742=0.1,I742=0.1,K742&gt;=2)</f>
        <v>0</v>
      </c>
      <c r="S742" s="0" t="n">
        <f aca="false">OR(O742,R742)</f>
        <v>0</v>
      </c>
      <c r="T742" s="0" t="n">
        <f aca="false">OR(P742,Q742)</f>
        <v>0</v>
      </c>
    </row>
    <row r="743" customFormat="false" ht="15" hidden="false" customHeight="true" outlineLevel="0" collapsed="false">
      <c r="A743" s="0" t="s">
        <v>6869</v>
      </c>
      <c r="B743" s="0" t="s">
        <v>6870</v>
      </c>
      <c r="D743" s="0" t="n">
        <v>0.1</v>
      </c>
      <c r="E743" s="0" t="n">
        <v>14.9429</v>
      </c>
      <c r="F743" s="0" t="n">
        <v>10.3459</v>
      </c>
      <c r="G743" s="0" t="n">
        <v>0.1</v>
      </c>
      <c r="H743" s="0" t="n">
        <v>0.1</v>
      </c>
      <c r="I743" s="0" t="n">
        <v>5.4592</v>
      </c>
      <c r="K743" s="0" t="n">
        <v>3</v>
      </c>
      <c r="L743" s="6" t="n">
        <f aca="false">LOG(SUM(D743:F743)/SUM(G743:I743),2)</f>
        <v>2.16552217844436</v>
      </c>
      <c r="M743" s="6" t="n">
        <f aca="false">TTEST(D743:F743,G743:I743,2,3)</f>
        <v>0.270372434556544</v>
      </c>
      <c r="N743" s="6" t="n">
        <f aca="false">TTEST(D743:F743,G743:I743,2,2)</f>
        <v>0.237332237611124</v>
      </c>
      <c r="O743" s="0" t="n">
        <f aca="false">AND(L743&gt;0,N743&lt;0.05)</f>
        <v>0</v>
      </c>
      <c r="P743" s="0" t="n">
        <f aca="false">AND(L743&lt;0,N743&lt;0.05)</f>
        <v>0</v>
      </c>
      <c r="Q743" s="0" t="n">
        <f aca="false">AND(D743=0.1,E743=0.1,F743=0.1,K743&gt;=2)</f>
        <v>0</v>
      </c>
      <c r="R743" s="0" t="n">
        <f aca="false">AND(G743=0.1,H743=0.1,I743=0.1,K743&gt;=2)</f>
        <v>0</v>
      </c>
      <c r="S743" s="0" t="n">
        <f aca="false">OR(O743,R743)</f>
        <v>0</v>
      </c>
      <c r="T743" s="0" t="n">
        <f aca="false">OR(P743,Q743)</f>
        <v>0</v>
      </c>
    </row>
    <row r="744" customFormat="false" ht="15" hidden="false" customHeight="true" outlineLevel="0" collapsed="false">
      <c r="A744" s="0" t="s">
        <v>476</v>
      </c>
      <c r="B744" s="0" t="s">
        <v>477</v>
      </c>
      <c r="D744" s="0" t="n">
        <v>364.0497</v>
      </c>
      <c r="E744" s="0" t="n">
        <v>708.9442</v>
      </c>
      <c r="F744" s="0" t="n">
        <v>34.6887</v>
      </c>
      <c r="G744" s="0" t="n">
        <v>19.2731</v>
      </c>
      <c r="H744" s="0" t="n">
        <v>25.6233</v>
      </c>
      <c r="I744" s="0" t="n">
        <v>203.4956</v>
      </c>
      <c r="K744" s="0" t="n">
        <v>6</v>
      </c>
      <c r="L744" s="6" t="n">
        <f aca="false">LOG(SUM(D744:F744)/SUM(G744:I744),2)</f>
        <v>2.15685393042501</v>
      </c>
      <c r="M744" s="6" t="n">
        <f aca="false">TTEST(D744:F744,G744:I744,2,3)</f>
        <v>0.276172743164383</v>
      </c>
      <c r="N744" s="6" t="n">
        <f aca="false">TTEST(D744:F744,G744:I744,2,2)</f>
        <v>0.232610291561112</v>
      </c>
      <c r="O744" s="0" t="n">
        <f aca="false">AND(L744&gt;0,N744&lt;0.05)</f>
        <v>0</v>
      </c>
      <c r="P744" s="0" t="n">
        <f aca="false">AND(L744&lt;0,N744&lt;0.05)</f>
        <v>0</v>
      </c>
      <c r="Q744" s="0" t="n">
        <f aca="false">AND(D744=0.1,E744=0.1,F744=0.1,K744&gt;=2)</f>
        <v>0</v>
      </c>
      <c r="R744" s="0" t="n">
        <f aca="false">AND(G744=0.1,H744=0.1,I744=0.1,K744&gt;=2)</f>
        <v>0</v>
      </c>
      <c r="S744" s="0" t="n">
        <f aca="false">OR(O744,R744)</f>
        <v>0</v>
      </c>
      <c r="T744" s="0" t="n">
        <f aca="false">OR(P744,Q744)</f>
        <v>0</v>
      </c>
    </row>
    <row r="745" customFormat="false" ht="15" hidden="false" customHeight="true" outlineLevel="0" collapsed="false">
      <c r="A745" s="0" t="s">
        <v>9875</v>
      </c>
      <c r="B745" s="0" t="s">
        <v>9876</v>
      </c>
      <c r="D745" s="0" t="n">
        <v>0.1</v>
      </c>
      <c r="E745" s="0" t="n">
        <v>0.1</v>
      </c>
      <c r="F745" s="0" t="n">
        <v>1.1323</v>
      </c>
      <c r="G745" s="0" t="n">
        <v>0.1</v>
      </c>
      <c r="H745" s="0" t="n">
        <v>0.1</v>
      </c>
      <c r="I745" s="0" t="n">
        <v>0.1</v>
      </c>
      <c r="K745" s="0" t="n">
        <v>1</v>
      </c>
      <c r="L745" s="6" t="n">
        <f aca="false">LOG(SUM(D745:F745)/SUM(G745:I745),2)</f>
        <v>2.15088457130503</v>
      </c>
      <c r="M745" s="6" t="n">
        <f aca="false">TTEST(D745:F745,G745:I745,2,3)</f>
        <v>0.422649730810374</v>
      </c>
      <c r="N745" s="6" t="n">
        <f aca="false">TTEST(D745:F745,G745:I745,2,2)</f>
        <v>0.37390096630006</v>
      </c>
      <c r="O745" s="0" t="n">
        <f aca="false">AND(L745&gt;0,N745&lt;0.05)</f>
        <v>0</v>
      </c>
      <c r="P745" s="0" t="n">
        <f aca="false">AND(L745&lt;0,N745&lt;0.05)</f>
        <v>0</v>
      </c>
      <c r="Q745" s="0" t="n">
        <f aca="false">AND(D745=0.1,E745=0.1,F745=0.1,K745&gt;=2)</f>
        <v>0</v>
      </c>
      <c r="R745" s="0" t="n">
        <f aca="false">AND(G745=0.1,H745=0.1,I745=0.1,K745&gt;=2)</f>
        <v>0</v>
      </c>
      <c r="S745" s="0" t="n">
        <f aca="false">OR(O745,R745)</f>
        <v>0</v>
      </c>
      <c r="T745" s="0" t="n">
        <f aca="false">OR(P745,Q745)</f>
        <v>0</v>
      </c>
    </row>
    <row r="746" customFormat="false" ht="15" hidden="false" customHeight="true" outlineLevel="0" collapsed="false">
      <c r="A746" s="0" t="s">
        <v>9281</v>
      </c>
      <c r="B746" s="0" t="s">
        <v>9282</v>
      </c>
      <c r="D746" s="0" t="n">
        <v>0.1</v>
      </c>
      <c r="E746" s="0" t="n">
        <v>1.1202</v>
      </c>
      <c r="F746" s="0" t="n">
        <v>0.1</v>
      </c>
      <c r="G746" s="0" t="n">
        <v>0.1</v>
      </c>
      <c r="H746" s="0" t="n">
        <v>0.1</v>
      </c>
      <c r="I746" s="0" t="n">
        <v>0.1</v>
      </c>
      <c r="K746" s="0" t="n">
        <v>1</v>
      </c>
      <c r="L746" s="6" t="n">
        <f aca="false">LOG(SUM(D746:F746)/SUM(G746:I746),2)</f>
        <v>2.13772209734946</v>
      </c>
      <c r="M746" s="6" t="n">
        <f aca="false">TTEST(D746:F746,G746:I746,2,3)</f>
        <v>0.422649730810374</v>
      </c>
      <c r="N746" s="6" t="n">
        <f aca="false">TTEST(D746:F746,G746:I746,2,2)</f>
        <v>0.373900966300058</v>
      </c>
      <c r="O746" s="0" t="n">
        <f aca="false">AND(L746&gt;0,N746&lt;0.05)</f>
        <v>0</v>
      </c>
      <c r="P746" s="0" t="n">
        <f aca="false">AND(L746&lt;0,N746&lt;0.05)</f>
        <v>0</v>
      </c>
      <c r="Q746" s="0" t="n">
        <f aca="false">AND(D746=0.1,E746=0.1,F746=0.1,K746&gt;=2)</f>
        <v>0</v>
      </c>
      <c r="R746" s="0" t="n">
        <f aca="false">AND(G746=0.1,H746=0.1,I746=0.1,K746&gt;=2)</f>
        <v>0</v>
      </c>
      <c r="S746" s="0" t="n">
        <f aca="false">OR(O746,R746)</f>
        <v>0</v>
      </c>
      <c r="T746" s="0" t="n">
        <f aca="false">OR(P746,Q746)</f>
        <v>0</v>
      </c>
    </row>
    <row r="747" customFormat="false" ht="15" hidden="false" customHeight="true" outlineLevel="0" collapsed="false">
      <c r="A747" s="0" t="s">
        <v>6770</v>
      </c>
      <c r="B747" s="0" t="s">
        <v>6771</v>
      </c>
      <c r="D747" s="0" t="n">
        <v>5.4628</v>
      </c>
      <c r="E747" s="0" t="n">
        <v>31.0246</v>
      </c>
      <c r="F747" s="0" t="n">
        <v>0.1</v>
      </c>
      <c r="G747" s="0" t="n">
        <v>8.1166</v>
      </c>
      <c r="H747" s="0" t="n">
        <v>0.1</v>
      </c>
      <c r="I747" s="0" t="n">
        <v>0.1</v>
      </c>
      <c r="K747" s="0" t="n">
        <v>3</v>
      </c>
      <c r="L747" s="6" t="n">
        <f aca="false">LOG(SUM(D747:F747)/SUM(G747:I747),2)</f>
        <v>2.13728114738689</v>
      </c>
      <c r="M747" s="6" t="n">
        <f aca="false">TTEST(D747:F747,G747:I747,2,3)</f>
        <v>0.430079566666803</v>
      </c>
      <c r="N747" s="6" t="n">
        <f aca="false">TTEST(D747:F747,G747:I747,2,2)</f>
        <v>0.395406290256085</v>
      </c>
      <c r="O747" s="0" t="n">
        <f aca="false">AND(L747&gt;0,N747&lt;0.05)</f>
        <v>0</v>
      </c>
      <c r="P747" s="0" t="n">
        <f aca="false">AND(L747&lt;0,N747&lt;0.05)</f>
        <v>0</v>
      </c>
      <c r="Q747" s="0" t="n">
        <f aca="false">AND(D747=0.1,E747=0.1,F747=0.1,K747&gt;=2)</f>
        <v>0</v>
      </c>
      <c r="R747" s="0" t="n">
        <f aca="false">AND(G747=0.1,H747=0.1,I747=0.1,K747&gt;=2)</f>
        <v>0</v>
      </c>
      <c r="S747" s="0" t="n">
        <f aca="false">OR(O747,R747)</f>
        <v>0</v>
      </c>
      <c r="T747" s="0" t="n">
        <f aca="false">OR(P747,Q747)</f>
        <v>0</v>
      </c>
    </row>
    <row r="748" customFormat="false" ht="15" hidden="false" customHeight="true" outlineLevel="0" collapsed="false">
      <c r="A748" s="0" t="s">
        <v>7313</v>
      </c>
      <c r="B748" s="0" t="s">
        <v>7314</v>
      </c>
      <c r="D748" s="0" t="n">
        <v>0.1</v>
      </c>
      <c r="E748" s="0" t="n">
        <v>0.1</v>
      </c>
      <c r="F748" s="0" t="n">
        <v>1.1091</v>
      </c>
      <c r="G748" s="0" t="n">
        <v>0.1</v>
      </c>
      <c r="H748" s="0" t="n">
        <v>0.1</v>
      </c>
      <c r="I748" s="0" t="n">
        <v>0.1</v>
      </c>
      <c r="K748" s="0" t="n">
        <v>1</v>
      </c>
      <c r="L748" s="6" t="n">
        <f aca="false">LOG(SUM(D748:F748)/SUM(G748:I748),2)</f>
        <v>2.12554090076463</v>
      </c>
      <c r="M748" s="6" t="n">
        <f aca="false">TTEST(D748:F748,G748:I748,2,3)</f>
        <v>0.422649730810374</v>
      </c>
      <c r="N748" s="6" t="n">
        <f aca="false">TTEST(D748:F748,G748:I748,2,2)</f>
        <v>0.37390096630006</v>
      </c>
      <c r="O748" s="0" t="n">
        <f aca="false">AND(L748&gt;0,N748&lt;0.05)</f>
        <v>0</v>
      </c>
      <c r="P748" s="0" t="n">
        <f aca="false">AND(L748&lt;0,N748&lt;0.05)</f>
        <v>0</v>
      </c>
      <c r="Q748" s="0" t="n">
        <f aca="false">AND(D748=0.1,E748=0.1,F748=0.1,K748&gt;=2)</f>
        <v>0</v>
      </c>
      <c r="R748" s="0" t="n">
        <f aca="false">AND(G748=0.1,H748=0.1,I748=0.1,K748&gt;=2)</f>
        <v>0</v>
      </c>
      <c r="S748" s="0" t="n">
        <f aca="false">OR(O748,R748)</f>
        <v>0</v>
      </c>
      <c r="T748" s="0" t="n">
        <f aca="false">OR(P748,Q748)</f>
        <v>0</v>
      </c>
    </row>
    <row r="749" customFormat="false" ht="15" hidden="false" customHeight="true" outlineLevel="0" collapsed="false">
      <c r="A749" s="0" t="s">
        <v>5873</v>
      </c>
      <c r="B749" s="0" t="s">
        <v>5874</v>
      </c>
      <c r="D749" s="0" t="n">
        <v>13.8427</v>
      </c>
      <c r="E749" s="0" t="n">
        <v>22.0829</v>
      </c>
      <c r="F749" s="0" t="n">
        <v>12.2638</v>
      </c>
      <c r="G749" s="0" t="n">
        <v>10.8971</v>
      </c>
      <c r="H749" s="0" t="n">
        <v>0.1</v>
      </c>
      <c r="I749" s="0" t="n">
        <v>0.1</v>
      </c>
      <c r="K749" s="0" t="n">
        <v>4</v>
      </c>
      <c r="L749" s="6" t="n">
        <f aca="false">LOG(SUM(D749:F749)/SUM(G749:I749),2)</f>
        <v>2.1185331313765</v>
      </c>
      <c r="M749" s="6" t="n">
        <f aca="false">TTEST(D749:F749,G749:I749,2,3)</f>
        <v>0.0602575251852095</v>
      </c>
      <c r="N749" s="6" t="n">
        <f aca="false">TTEST(D749:F749,G749:I749,2,2)</f>
        <v>0.0586182086177025</v>
      </c>
      <c r="O749" s="0" t="n">
        <f aca="false">AND(L749&gt;0,N749&lt;0.05)</f>
        <v>0</v>
      </c>
      <c r="P749" s="0" t="n">
        <f aca="false">AND(L749&lt;0,N749&lt;0.05)</f>
        <v>0</v>
      </c>
      <c r="Q749" s="0" t="n">
        <f aca="false">AND(D749=0.1,E749=0.1,F749=0.1,K749&gt;=2)</f>
        <v>0</v>
      </c>
      <c r="R749" s="0" t="n">
        <f aca="false">AND(G749=0.1,H749=0.1,I749=0.1,K749&gt;=2)</f>
        <v>0</v>
      </c>
      <c r="S749" s="0" t="n">
        <f aca="false">OR(O749,R749)</f>
        <v>0</v>
      </c>
      <c r="T749" s="0" t="n">
        <f aca="false">OR(P749,Q749)</f>
        <v>0</v>
      </c>
    </row>
    <row r="750" customFormat="false" ht="15" hidden="false" customHeight="true" outlineLevel="0" collapsed="false">
      <c r="A750" s="0" t="s">
        <v>4478</v>
      </c>
      <c r="B750" s="0" t="s">
        <v>4479</v>
      </c>
      <c r="D750" s="0" t="n">
        <v>12.774</v>
      </c>
      <c r="E750" s="0" t="n">
        <v>154.4486</v>
      </c>
      <c r="F750" s="0" t="n">
        <v>22.3361</v>
      </c>
      <c r="G750" s="0" t="n">
        <v>13.8766</v>
      </c>
      <c r="H750" s="0" t="n">
        <v>17.4675</v>
      </c>
      <c r="I750" s="0" t="n">
        <v>12.4299</v>
      </c>
      <c r="K750" s="0" t="n">
        <v>6</v>
      </c>
      <c r="L750" s="6" t="n">
        <f aca="false">LOG(SUM(D750:F750)/SUM(G750:I750),2)</f>
        <v>2.11449854572453</v>
      </c>
      <c r="M750" s="6" t="n">
        <f aca="false">TTEST(D750:F750,G750:I750,2,3)</f>
        <v>0.399154290533676</v>
      </c>
      <c r="N750" s="6" t="n">
        <f aca="false">TTEST(D750:F750,G750:I750,2,2)</f>
        <v>0.347924899615033</v>
      </c>
      <c r="O750" s="0" t="n">
        <f aca="false">AND(L750&gt;0,N750&lt;0.05)</f>
        <v>0</v>
      </c>
      <c r="P750" s="0" t="n">
        <f aca="false">AND(L750&lt;0,N750&lt;0.05)</f>
        <v>0</v>
      </c>
      <c r="Q750" s="0" t="n">
        <f aca="false">AND(D750=0.1,E750=0.1,F750=0.1,K750&gt;=2)</f>
        <v>0</v>
      </c>
      <c r="R750" s="0" t="n">
        <f aca="false">AND(G750=0.1,H750=0.1,I750=0.1,K750&gt;=2)</f>
        <v>0</v>
      </c>
      <c r="S750" s="0" t="n">
        <f aca="false">OR(O750,R750)</f>
        <v>0</v>
      </c>
      <c r="T750" s="0" t="n">
        <f aca="false">OR(P750,Q750)</f>
        <v>0</v>
      </c>
    </row>
    <row r="751" customFormat="false" ht="15" hidden="false" customHeight="true" outlineLevel="0" collapsed="false">
      <c r="A751" s="0" t="s">
        <v>6788</v>
      </c>
      <c r="B751" s="0" t="s">
        <v>6789</v>
      </c>
      <c r="D751" s="0" t="n">
        <v>12.8437</v>
      </c>
      <c r="E751" s="0" t="n">
        <v>14.3307</v>
      </c>
      <c r="F751" s="0" t="n">
        <v>0.1</v>
      </c>
      <c r="G751" s="0" t="n">
        <v>0.1</v>
      </c>
      <c r="H751" s="0" t="n">
        <v>0.1</v>
      </c>
      <c r="I751" s="0" t="n">
        <v>6.1583</v>
      </c>
      <c r="K751" s="0" t="n">
        <v>3</v>
      </c>
      <c r="L751" s="6" t="n">
        <f aca="false">LOG(SUM(D751:F751)/SUM(G751:I751),2)</f>
        <v>2.10083446651155</v>
      </c>
      <c r="M751" s="6" t="n">
        <f aca="false">TTEST(D751:F751,G751:I751,2,3)</f>
        <v>0.260595713424445</v>
      </c>
      <c r="N751" s="6" t="n">
        <f aca="false">TTEST(D751:F751,G751:I751,2,2)</f>
        <v>0.231537636985887</v>
      </c>
      <c r="O751" s="0" t="n">
        <f aca="false">AND(L751&gt;0,N751&lt;0.05)</f>
        <v>0</v>
      </c>
      <c r="P751" s="0" t="n">
        <f aca="false">AND(L751&lt;0,N751&lt;0.05)</f>
        <v>0</v>
      </c>
      <c r="Q751" s="0" t="n">
        <f aca="false">AND(D751=0.1,E751=0.1,F751=0.1,K751&gt;=2)</f>
        <v>0</v>
      </c>
      <c r="R751" s="0" t="n">
        <f aca="false">AND(G751=0.1,H751=0.1,I751=0.1,K751&gt;=2)</f>
        <v>0</v>
      </c>
      <c r="S751" s="0" t="n">
        <f aca="false">OR(O751,R751)</f>
        <v>0</v>
      </c>
      <c r="T751" s="0" t="n">
        <f aca="false">OR(P751,Q751)</f>
        <v>0</v>
      </c>
    </row>
    <row r="752" customFormat="false" ht="15" hidden="false" customHeight="true" outlineLevel="0" collapsed="false">
      <c r="A752" s="0" t="s">
        <v>6065</v>
      </c>
      <c r="B752" s="0" t="s">
        <v>6066</v>
      </c>
      <c r="D752" s="0" t="n">
        <v>22.6571</v>
      </c>
      <c r="E752" s="0" t="n">
        <v>10.8112</v>
      </c>
      <c r="F752" s="0" t="n">
        <v>21.1624</v>
      </c>
      <c r="G752" s="0" t="n">
        <v>0.1</v>
      </c>
      <c r="H752" s="0" t="n">
        <v>0.1</v>
      </c>
      <c r="I752" s="0" t="n">
        <v>12.5625</v>
      </c>
      <c r="K752" s="0" t="n">
        <v>4</v>
      </c>
      <c r="L752" s="6" t="n">
        <f aca="false">LOG(SUM(D752:F752)/SUM(G752:I752),2)</f>
        <v>2.09780094774756</v>
      </c>
      <c r="M752" s="6" t="n">
        <f aca="false">TTEST(D752:F752,G752:I752,2,3)</f>
        <v>0.0674042918765567</v>
      </c>
      <c r="N752" s="6" t="n">
        <f aca="false">TTEST(D752:F752,G752:I752,2,2)</f>
        <v>0.0666698518059897</v>
      </c>
      <c r="O752" s="0" t="n">
        <f aca="false">AND(L752&gt;0,N752&lt;0.05)</f>
        <v>0</v>
      </c>
      <c r="P752" s="0" t="n">
        <f aca="false">AND(L752&lt;0,N752&lt;0.05)</f>
        <v>0</v>
      </c>
      <c r="Q752" s="0" t="n">
        <f aca="false">AND(D752=0.1,E752=0.1,F752=0.1,K752&gt;=2)</f>
        <v>0</v>
      </c>
      <c r="R752" s="0" t="n">
        <f aca="false">AND(G752=0.1,H752=0.1,I752=0.1,K752&gt;=2)</f>
        <v>0</v>
      </c>
      <c r="S752" s="0" t="n">
        <f aca="false">OR(O752,R752)</f>
        <v>0</v>
      </c>
      <c r="T752" s="0" t="n">
        <f aca="false">OR(P752,Q752)</f>
        <v>0</v>
      </c>
    </row>
    <row r="753" customFormat="false" ht="15" hidden="false" customHeight="true" outlineLevel="0" collapsed="false">
      <c r="A753" s="0" t="s">
        <v>6614</v>
      </c>
      <c r="B753" s="0" t="s">
        <v>6615</v>
      </c>
      <c r="D753" s="0" t="n">
        <v>0.1</v>
      </c>
      <c r="E753" s="0" t="n">
        <v>12.239</v>
      </c>
      <c r="F753" s="0" t="n">
        <v>9.0761</v>
      </c>
      <c r="G753" s="0" t="n">
        <v>0.1</v>
      </c>
      <c r="H753" s="0" t="n">
        <v>0.1</v>
      </c>
      <c r="I753" s="0" t="n">
        <v>4.8281</v>
      </c>
      <c r="K753" s="0" t="n">
        <v>3</v>
      </c>
      <c r="L753" s="6" t="n">
        <f aca="false">LOG(SUM(D753:F753)/SUM(G753:I753),2)</f>
        <v>2.09054316625223</v>
      </c>
      <c r="M753" s="6" t="n">
        <f aca="false">TTEST(D753:F753,G753:I753,2,3)</f>
        <v>0.270285703966465</v>
      </c>
      <c r="N753" s="6" t="n">
        <f aca="false">TTEST(D753:F753,G753:I753,2,2)</f>
        <v>0.240134360060087</v>
      </c>
      <c r="O753" s="0" t="n">
        <f aca="false">AND(L753&gt;0,N753&lt;0.05)</f>
        <v>0</v>
      </c>
      <c r="P753" s="0" t="n">
        <f aca="false">AND(L753&lt;0,N753&lt;0.05)</f>
        <v>0</v>
      </c>
      <c r="Q753" s="0" t="n">
        <f aca="false">AND(D753=0.1,E753=0.1,F753=0.1,K753&gt;=2)</f>
        <v>0</v>
      </c>
      <c r="R753" s="0" t="n">
        <f aca="false">AND(G753=0.1,H753=0.1,I753=0.1,K753&gt;=2)</f>
        <v>0</v>
      </c>
      <c r="S753" s="0" t="n">
        <f aca="false">OR(O753,R753)</f>
        <v>0</v>
      </c>
      <c r="T753" s="0" t="n">
        <f aca="false">OR(P753,Q753)</f>
        <v>0</v>
      </c>
    </row>
    <row r="754" customFormat="false" ht="15" hidden="false" customHeight="true" outlineLevel="0" collapsed="false">
      <c r="A754" s="0" t="s">
        <v>6377</v>
      </c>
      <c r="B754" s="0" t="s">
        <v>6378</v>
      </c>
      <c r="D754" s="0" t="n">
        <v>9.8652</v>
      </c>
      <c r="E754" s="0" t="n">
        <v>81.4533</v>
      </c>
      <c r="F754" s="0" t="n">
        <v>12.9799</v>
      </c>
      <c r="G754" s="0" t="n">
        <v>24.304</v>
      </c>
      <c r="H754" s="0" t="n">
        <v>0.1</v>
      </c>
      <c r="I754" s="0" t="n">
        <v>0.1</v>
      </c>
      <c r="K754" s="0" t="n">
        <v>4</v>
      </c>
      <c r="L754" s="6" t="n">
        <f aca="false">LOG(SUM(D754:F754)/SUM(G754:I754),2)</f>
        <v>2.08962784905823</v>
      </c>
      <c r="M754" s="6" t="n">
        <f aca="false">TTEST(D754:F754,G754:I754,2,3)</f>
        <v>0.375586252928472</v>
      </c>
      <c r="N754" s="6" t="n">
        <f aca="false">TTEST(D754:F754,G754:I754,2,2)</f>
        <v>0.342419055407856</v>
      </c>
      <c r="O754" s="0" t="n">
        <f aca="false">AND(L754&gt;0,N754&lt;0.05)</f>
        <v>0</v>
      </c>
      <c r="P754" s="0" t="n">
        <f aca="false">AND(L754&lt;0,N754&lt;0.05)</f>
        <v>0</v>
      </c>
      <c r="Q754" s="0" t="n">
        <f aca="false">AND(D754=0.1,E754=0.1,F754=0.1,K754&gt;=2)</f>
        <v>0</v>
      </c>
      <c r="R754" s="0" t="n">
        <f aca="false">AND(G754=0.1,H754=0.1,I754=0.1,K754&gt;=2)</f>
        <v>0</v>
      </c>
      <c r="S754" s="0" t="n">
        <f aca="false">OR(O754,R754)</f>
        <v>0</v>
      </c>
      <c r="T754" s="0" t="n">
        <f aca="false">OR(P754,Q754)</f>
        <v>0</v>
      </c>
    </row>
    <row r="755" customFormat="false" ht="15" hidden="false" customHeight="true" outlineLevel="0" collapsed="false">
      <c r="A755" s="0" t="s">
        <v>1553</v>
      </c>
      <c r="B755" s="0" t="s">
        <v>1554</v>
      </c>
      <c r="D755" s="0" t="n">
        <v>55.1507</v>
      </c>
      <c r="E755" s="0" t="n">
        <v>24.649</v>
      </c>
      <c r="F755" s="0" t="n">
        <v>142.6323</v>
      </c>
      <c r="G755" s="0" t="n">
        <v>13.9531</v>
      </c>
      <c r="H755" s="0" t="n">
        <v>9.3241</v>
      </c>
      <c r="I755" s="0" t="n">
        <v>29.5641</v>
      </c>
      <c r="K755" s="0" t="n">
        <v>6</v>
      </c>
      <c r="L755" s="6" t="n">
        <f aca="false">LOG(SUM(D755:F755)/SUM(G755:I755),2)</f>
        <v>2.07362648987718</v>
      </c>
      <c r="M755" s="6" t="n">
        <f aca="false">TTEST(D755:F755,G755:I755,2,3)</f>
        <v>0.248940700833569</v>
      </c>
      <c r="N755" s="6" t="n">
        <f aca="false">TTEST(D755:F755,G755:I755,2,2)</f>
        <v>0.19029814096828</v>
      </c>
      <c r="O755" s="0" t="n">
        <f aca="false">AND(L755&gt;0,N755&lt;0.05)</f>
        <v>0</v>
      </c>
      <c r="P755" s="0" t="n">
        <f aca="false">AND(L755&lt;0,N755&lt;0.05)</f>
        <v>0</v>
      </c>
      <c r="Q755" s="0" t="n">
        <f aca="false">AND(D755=0.1,E755=0.1,F755=0.1,K755&gt;=2)</f>
        <v>0</v>
      </c>
      <c r="R755" s="0" t="n">
        <f aca="false">AND(G755=0.1,H755=0.1,I755=0.1,K755&gt;=2)</f>
        <v>0</v>
      </c>
      <c r="S755" s="0" t="n">
        <f aca="false">OR(O755,R755)</f>
        <v>0</v>
      </c>
      <c r="T755" s="0" t="n">
        <f aca="false">OR(P755,Q755)</f>
        <v>0</v>
      </c>
    </row>
    <row r="756" customFormat="false" ht="15" hidden="false" customHeight="true" outlineLevel="0" collapsed="false">
      <c r="A756" s="0" t="s">
        <v>5579</v>
      </c>
      <c r="B756" s="0" t="s">
        <v>5580</v>
      </c>
      <c r="D756" s="0" t="n">
        <v>17.3695</v>
      </c>
      <c r="E756" s="0" t="n">
        <v>28.1802</v>
      </c>
      <c r="F756" s="0" t="n">
        <v>42.2076</v>
      </c>
      <c r="G756" s="0" t="n">
        <v>8.6377</v>
      </c>
      <c r="H756" s="0" t="n">
        <v>12.1511</v>
      </c>
      <c r="I756" s="0" t="n">
        <v>0.1</v>
      </c>
      <c r="K756" s="0" t="n">
        <v>5</v>
      </c>
      <c r="L756" s="6" t="n">
        <f aca="false">LOG(SUM(D756:F756)/SUM(G756:I756),2)</f>
        <v>2.07078952329279</v>
      </c>
      <c r="M756" s="6" t="n">
        <f aca="false">TTEST(D756:F756,G756:I756,2,3)</f>
        <v>0.0710429748578084</v>
      </c>
      <c r="N756" s="9" t="n">
        <f aca="false">TTEST(D756:F756,G756:I756,2,2)</f>
        <v>0.0500573632638372</v>
      </c>
      <c r="O756" s="0" t="n">
        <f aca="false">AND(L756&gt;0,N756&lt;0.05)</f>
        <v>0</v>
      </c>
      <c r="P756" s="0" t="n">
        <f aca="false">AND(L756&lt;0,N756&lt;0.05)</f>
        <v>0</v>
      </c>
      <c r="Q756" s="0" t="n">
        <f aca="false">AND(D756=0.1,E756=0.1,F756=0.1,K756&gt;=2)</f>
        <v>0</v>
      </c>
      <c r="R756" s="0" t="n">
        <f aca="false">AND(G756=0.1,H756=0.1,I756=0.1,K756&gt;=2)</f>
        <v>0</v>
      </c>
      <c r="S756" s="0" t="n">
        <f aca="false">OR(O756,R756)</f>
        <v>0</v>
      </c>
      <c r="T756" s="0" t="n">
        <f aca="false">OR(P756,Q756)</f>
        <v>0</v>
      </c>
    </row>
    <row r="757" customFormat="false" ht="15" hidden="false" customHeight="true" outlineLevel="0" collapsed="false">
      <c r="A757" s="0" t="s">
        <v>5981</v>
      </c>
      <c r="B757" s="0" t="s">
        <v>5982</v>
      </c>
      <c r="D757" s="0" t="n">
        <v>21.4559</v>
      </c>
      <c r="E757" s="0" t="n">
        <v>0.1</v>
      </c>
      <c r="F757" s="0" t="n">
        <v>5.945</v>
      </c>
      <c r="G757" s="0" t="n">
        <v>3.4589</v>
      </c>
      <c r="H757" s="0" t="n">
        <v>0.1</v>
      </c>
      <c r="I757" s="0" t="n">
        <v>3.0433</v>
      </c>
      <c r="K757" s="0" t="n">
        <v>4</v>
      </c>
      <c r="L757" s="6" t="n">
        <f aca="false">LOG(SUM(D757:F757)/SUM(G757:I757),2)</f>
        <v>2.05846008553999</v>
      </c>
      <c r="M757" s="6" t="n">
        <f aca="false">TTEST(D757:F757,G757:I757,2,3)</f>
        <v>0.38853868848966</v>
      </c>
      <c r="N757" s="6" t="n">
        <f aca="false">TTEST(D757:F757,G757:I757,2,2)</f>
        <v>0.341496776023998</v>
      </c>
      <c r="O757" s="0" t="n">
        <f aca="false">AND(L757&gt;0,N757&lt;0.05)</f>
        <v>0</v>
      </c>
      <c r="P757" s="0" t="n">
        <f aca="false">AND(L757&lt;0,N757&lt;0.05)</f>
        <v>0</v>
      </c>
      <c r="Q757" s="0" t="n">
        <f aca="false">AND(D757=0.1,E757=0.1,F757=0.1,K757&gt;=2)</f>
        <v>0</v>
      </c>
      <c r="R757" s="0" t="n">
        <f aca="false">AND(G757=0.1,H757=0.1,I757=0.1,K757&gt;=2)</f>
        <v>0</v>
      </c>
      <c r="S757" s="0" t="n">
        <f aca="false">OR(O757,R757)</f>
        <v>0</v>
      </c>
      <c r="T757" s="0" t="n">
        <f aca="false">OR(P757,Q757)</f>
        <v>0</v>
      </c>
    </row>
    <row r="758" customFormat="false" ht="15" hidden="false" customHeight="true" outlineLevel="0" collapsed="false">
      <c r="A758" s="0" t="s">
        <v>7835</v>
      </c>
      <c r="B758" s="0" t="s">
        <v>7836</v>
      </c>
      <c r="D758" s="0" t="n">
        <v>0.1</v>
      </c>
      <c r="E758" s="0" t="n">
        <v>64.6981</v>
      </c>
      <c r="F758" s="0" t="n">
        <v>0.1</v>
      </c>
      <c r="G758" s="0" t="n">
        <v>0.1</v>
      </c>
      <c r="H758" s="0" t="n">
        <v>0.1</v>
      </c>
      <c r="I758" s="0" t="n">
        <v>15.5011</v>
      </c>
      <c r="K758" s="0" t="n">
        <v>2</v>
      </c>
      <c r="L758" s="6" t="n">
        <f aca="false">LOG(SUM(D758:F758)/SUM(G758:I758),2)</f>
        <v>2.04731060542149</v>
      </c>
      <c r="M758" s="6" t="n">
        <f aca="false">TTEST(D758:F758,G758:I758,2,3)</f>
        <v>0.529048419974374</v>
      </c>
      <c r="N758" s="6" t="n">
        <f aca="false">TTEST(D758:F758,G758:I758,2,2)</f>
        <v>0.499931954617188</v>
      </c>
      <c r="O758" s="0" t="n">
        <f aca="false">AND(L758&gt;0,N758&lt;0.05)</f>
        <v>0</v>
      </c>
      <c r="P758" s="0" t="n">
        <f aca="false">AND(L758&lt;0,N758&lt;0.05)</f>
        <v>0</v>
      </c>
      <c r="Q758" s="0" t="n">
        <f aca="false">AND(D758=0.1,E758=0.1,F758=0.1,K758&gt;=2)</f>
        <v>0</v>
      </c>
      <c r="R758" s="0" t="n">
        <f aca="false">AND(G758=0.1,H758=0.1,I758=0.1,K758&gt;=2)</f>
        <v>0</v>
      </c>
      <c r="S758" s="0" t="n">
        <f aca="false">OR(O758,R758)</f>
        <v>0</v>
      </c>
      <c r="T758" s="0" t="n">
        <f aca="false">OR(P758,Q758)</f>
        <v>0</v>
      </c>
    </row>
    <row r="759" customFormat="false" ht="15" hidden="false" customHeight="true" outlineLevel="0" collapsed="false">
      <c r="A759" s="0" t="s">
        <v>5822</v>
      </c>
      <c r="B759" s="0" t="s">
        <v>5823</v>
      </c>
      <c r="D759" s="0" t="n">
        <v>23.1513</v>
      </c>
      <c r="E759" s="0" t="n">
        <v>12.9168</v>
      </c>
      <c r="F759" s="0" t="n">
        <v>24.3302</v>
      </c>
      <c r="G759" s="0" t="n">
        <v>0.1</v>
      </c>
      <c r="H759" s="0" t="n">
        <v>0.1</v>
      </c>
      <c r="I759" s="0" t="n">
        <v>14.8519</v>
      </c>
      <c r="K759" s="0" t="n">
        <v>4</v>
      </c>
      <c r="L759" s="6" t="n">
        <f aca="false">LOG(SUM(D759:F759)/SUM(G759:I759),2)</f>
        <v>2.00456233357703</v>
      </c>
      <c r="M759" s="6" t="n">
        <f aca="false">TTEST(D759:F759,G759:I759,2,3)</f>
        <v>0.0741244934102422</v>
      </c>
      <c r="N759" s="6" t="n">
        <f aca="false">TTEST(D759:F759,G759:I759,2,2)</f>
        <v>0.0686134124297806</v>
      </c>
      <c r="O759" s="0" t="n">
        <f aca="false">AND(L759&gt;0,N759&lt;0.05)</f>
        <v>0</v>
      </c>
      <c r="P759" s="0" t="n">
        <f aca="false">AND(L759&lt;0,N759&lt;0.05)</f>
        <v>0</v>
      </c>
      <c r="Q759" s="0" t="n">
        <f aca="false">AND(D759=0.1,E759=0.1,F759=0.1,K759&gt;=2)</f>
        <v>0</v>
      </c>
      <c r="R759" s="0" t="n">
        <f aca="false">AND(G759=0.1,H759=0.1,I759=0.1,K759&gt;=2)</f>
        <v>0</v>
      </c>
      <c r="S759" s="0" t="n">
        <f aca="false">OR(O759,R759)</f>
        <v>0</v>
      </c>
      <c r="T759" s="0" t="n">
        <f aca="false">OR(P759,Q759)</f>
        <v>0</v>
      </c>
    </row>
    <row r="760" customFormat="false" ht="15" hidden="false" customHeight="true" outlineLevel="0" collapsed="false">
      <c r="A760" s="0" t="s">
        <v>7883</v>
      </c>
      <c r="B760" s="0" t="s">
        <v>7884</v>
      </c>
      <c r="D760" s="0" t="n">
        <v>0.1</v>
      </c>
      <c r="E760" s="0" t="n">
        <v>17.74</v>
      </c>
      <c r="F760" s="0" t="n">
        <v>0.1</v>
      </c>
      <c r="G760" s="0" t="n">
        <v>0.1</v>
      </c>
      <c r="H760" s="0" t="n">
        <v>4.2869</v>
      </c>
      <c r="I760" s="0" t="n">
        <v>0.1</v>
      </c>
      <c r="K760" s="0" t="n">
        <v>2</v>
      </c>
      <c r="L760" s="6" t="n">
        <f aca="false">LOG(SUM(D760:F760)/SUM(G760:I760),2)</f>
        <v>1.99938895426417</v>
      </c>
      <c r="M760" s="6" t="n">
        <f aca="false">TTEST(D760:F760,G760:I760,2,3)</f>
        <v>0.528497956261572</v>
      </c>
      <c r="N760" s="6" t="n">
        <f aca="false">TTEST(D760:F760,G760:I760,2,2)</f>
        <v>0.499274293597797</v>
      </c>
      <c r="O760" s="0" t="n">
        <f aca="false">AND(L760&gt;0,N760&lt;0.05)</f>
        <v>0</v>
      </c>
      <c r="P760" s="0" t="n">
        <f aca="false">AND(L760&lt;0,N760&lt;0.05)</f>
        <v>0</v>
      </c>
      <c r="Q760" s="0" t="n">
        <f aca="false">AND(D760=0.1,E760=0.1,F760=0.1,K760&gt;=2)</f>
        <v>0</v>
      </c>
      <c r="R760" s="0" t="n">
        <f aca="false">AND(G760=0.1,H760=0.1,I760=0.1,K760&gt;=2)</f>
        <v>0</v>
      </c>
      <c r="S760" s="0" t="n">
        <f aca="false">OR(O760,R760)</f>
        <v>0</v>
      </c>
      <c r="T760" s="0" t="n">
        <f aca="false">OR(P760,Q760)</f>
        <v>0</v>
      </c>
    </row>
    <row r="761" customFormat="false" ht="15" hidden="false" customHeight="true" outlineLevel="0" collapsed="false">
      <c r="A761" s="0" t="s">
        <v>7043</v>
      </c>
      <c r="B761" s="0" t="s">
        <v>7044</v>
      </c>
      <c r="D761" s="0" t="n">
        <v>0.1</v>
      </c>
      <c r="E761" s="0" t="n">
        <v>25.4428</v>
      </c>
      <c r="F761" s="0" t="n">
        <v>22.4304</v>
      </c>
      <c r="G761" s="0" t="n">
        <v>0.1</v>
      </c>
      <c r="H761" s="0" t="n">
        <v>12.0543</v>
      </c>
      <c r="I761" s="0" t="n">
        <v>0.1</v>
      </c>
      <c r="K761" s="0" t="n">
        <v>3</v>
      </c>
      <c r="L761" s="6" t="n">
        <f aca="false">LOG(SUM(D761:F761)/SUM(G761:I761),2)</f>
        <v>1.96894060037915</v>
      </c>
      <c r="M761" s="6" t="n">
        <f aca="false">TTEST(D761:F761,G761:I761,2,3)</f>
        <v>0.276486355457956</v>
      </c>
      <c r="N761" s="6" t="n">
        <f aca="false">TTEST(D761:F761,G761:I761,2,2)</f>
        <v>0.253353428810644</v>
      </c>
      <c r="O761" s="0" t="n">
        <f aca="false">AND(L761&gt;0,N761&lt;0.05)</f>
        <v>0</v>
      </c>
      <c r="P761" s="0" t="n">
        <f aca="false">AND(L761&lt;0,N761&lt;0.05)</f>
        <v>0</v>
      </c>
      <c r="Q761" s="0" t="n">
        <f aca="false">AND(D761=0.1,E761=0.1,F761=0.1,K761&gt;=2)</f>
        <v>0</v>
      </c>
      <c r="R761" s="0" t="n">
        <f aca="false">AND(G761=0.1,H761=0.1,I761=0.1,K761&gt;=2)</f>
        <v>0</v>
      </c>
      <c r="S761" s="0" t="n">
        <f aca="false">OR(O761,R761)</f>
        <v>0</v>
      </c>
      <c r="T761" s="0" t="n">
        <f aca="false">OR(P761,Q761)</f>
        <v>0</v>
      </c>
    </row>
    <row r="762" customFormat="false" ht="15" hidden="false" customHeight="true" outlineLevel="0" collapsed="false">
      <c r="A762" s="0" t="s">
        <v>7709</v>
      </c>
      <c r="B762" s="0" t="s">
        <v>7710</v>
      </c>
      <c r="D762" s="0" t="n">
        <v>9.5854</v>
      </c>
      <c r="E762" s="0" t="n">
        <v>0.1</v>
      </c>
      <c r="F762" s="0" t="n">
        <v>0.1</v>
      </c>
      <c r="G762" s="0" t="n">
        <v>2.3</v>
      </c>
      <c r="H762" s="0" t="n">
        <v>0.1</v>
      </c>
      <c r="I762" s="0" t="n">
        <v>0.1</v>
      </c>
      <c r="K762" s="0" t="n">
        <v>2</v>
      </c>
      <c r="L762" s="6" t="n">
        <f aca="false">LOG(SUM(D762:F762)/SUM(G762:I762),2)</f>
        <v>1.96870273054024</v>
      </c>
      <c r="M762" s="6" t="n">
        <f aca="false">TTEST(D762:F762,G762:I762,2,3)</f>
        <v>0.525700616860058</v>
      </c>
      <c r="N762" s="6" t="n">
        <f aca="false">TTEST(D762:F762,G762:I762,2,2)</f>
        <v>0.495929696089631</v>
      </c>
      <c r="O762" s="0" t="n">
        <f aca="false">AND(L762&gt;0,N762&lt;0.05)</f>
        <v>0</v>
      </c>
      <c r="P762" s="0" t="n">
        <f aca="false">AND(L762&lt;0,N762&lt;0.05)</f>
        <v>0</v>
      </c>
      <c r="Q762" s="0" t="n">
        <f aca="false">AND(D762=0.1,E762=0.1,F762=0.1,K762&gt;=2)</f>
        <v>0</v>
      </c>
      <c r="R762" s="0" t="n">
        <f aca="false">AND(G762=0.1,H762=0.1,I762=0.1,K762&gt;=2)</f>
        <v>0</v>
      </c>
      <c r="S762" s="0" t="n">
        <f aca="false">OR(O762,R762)</f>
        <v>0</v>
      </c>
      <c r="T762" s="0" t="n">
        <f aca="false">OR(P762,Q762)</f>
        <v>0</v>
      </c>
    </row>
    <row r="763" customFormat="false" ht="15" hidden="false" customHeight="true" outlineLevel="0" collapsed="false">
      <c r="A763" s="0" t="s">
        <v>2237</v>
      </c>
      <c r="B763" s="0" t="s">
        <v>2238</v>
      </c>
      <c r="D763" s="0" t="n">
        <v>18.4399</v>
      </c>
      <c r="E763" s="0" t="n">
        <v>127.5697</v>
      </c>
      <c r="F763" s="0" t="n">
        <v>35.6093</v>
      </c>
      <c r="G763" s="0" t="n">
        <v>17.44</v>
      </c>
      <c r="H763" s="0" t="n">
        <v>20.7933</v>
      </c>
      <c r="I763" s="0" t="n">
        <v>8.732</v>
      </c>
      <c r="K763" s="0" t="n">
        <v>6</v>
      </c>
      <c r="L763" s="6" t="n">
        <f aca="false">LOG(SUM(D763:F763)/SUM(G763:I763),2)</f>
        <v>1.95124721330819</v>
      </c>
      <c r="M763" s="6" t="n">
        <f aca="false">TTEST(D763:F763,G763:I763,2,3)</f>
        <v>0.315920130000113</v>
      </c>
      <c r="N763" s="6" t="n">
        <f aca="false">TTEST(D763:F763,G763:I763,2,2)</f>
        <v>0.258087522605816</v>
      </c>
      <c r="O763" s="0" t="n">
        <f aca="false">AND(L763&gt;0,N763&lt;0.05)</f>
        <v>0</v>
      </c>
      <c r="P763" s="0" t="n">
        <f aca="false">AND(L763&lt;0,N763&lt;0.05)</f>
        <v>0</v>
      </c>
      <c r="Q763" s="0" t="n">
        <f aca="false">AND(D763=0.1,E763=0.1,F763=0.1,K763&gt;=2)</f>
        <v>0</v>
      </c>
      <c r="R763" s="0" t="n">
        <f aca="false">AND(G763=0.1,H763=0.1,I763=0.1,K763&gt;=2)</f>
        <v>0</v>
      </c>
      <c r="S763" s="0" t="n">
        <f aca="false">OR(O763,R763)</f>
        <v>0</v>
      </c>
      <c r="T763" s="0" t="n">
        <f aca="false">OR(P763,Q763)</f>
        <v>0</v>
      </c>
    </row>
    <row r="764" customFormat="false" ht="15" hidden="false" customHeight="true" outlineLevel="0" collapsed="false">
      <c r="A764" s="0" t="s">
        <v>6458</v>
      </c>
      <c r="B764" s="0" t="s">
        <v>6459</v>
      </c>
      <c r="D764" s="0" t="n">
        <v>9.9563</v>
      </c>
      <c r="E764" s="0" t="n">
        <v>8.9307</v>
      </c>
      <c r="F764" s="0" t="n">
        <v>0.1</v>
      </c>
      <c r="G764" s="0" t="n">
        <v>4.8343</v>
      </c>
      <c r="H764" s="0" t="n">
        <v>0.1</v>
      </c>
      <c r="I764" s="0" t="n">
        <v>0.1</v>
      </c>
      <c r="K764" s="0" t="n">
        <v>3</v>
      </c>
      <c r="L764" s="6" t="n">
        <f aca="false">LOG(SUM(D764:F764)/SUM(G764:I764),2)</f>
        <v>1.91514887746613</v>
      </c>
      <c r="M764" s="6" t="n">
        <f aca="false">TTEST(D764:F764,G764:I764,2,3)</f>
        <v>0.277613590495209</v>
      </c>
      <c r="N764" s="6" t="n">
        <f aca="false">TTEST(D764:F764,G764:I764,2,2)</f>
        <v>0.255097939500045</v>
      </c>
      <c r="O764" s="0" t="n">
        <f aca="false">AND(L764&gt;0,N764&lt;0.05)</f>
        <v>0</v>
      </c>
      <c r="P764" s="0" t="n">
        <f aca="false">AND(L764&lt;0,N764&lt;0.05)</f>
        <v>0</v>
      </c>
      <c r="Q764" s="0" t="n">
        <f aca="false">AND(D764=0.1,E764=0.1,F764=0.1,K764&gt;=2)</f>
        <v>0</v>
      </c>
      <c r="R764" s="0" t="n">
        <f aca="false">AND(G764=0.1,H764=0.1,I764=0.1,K764&gt;=2)</f>
        <v>0</v>
      </c>
      <c r="S764" s="0" t="n">
        <f aca="false">OR(O764,R764)</f>
        <v>0</v>
      </c>
      <c r="T764" s="0" t="n">
        <f aca="false">OR(P764,Q764)</f>
        <v>0</v>
      </c>
    </row>
    <row r="765" customFormat="false" ht="15" hidden="false" customHeight="true" outlineLevel="0" collapsed="false">
      <c r="A765" s="0" t="s">
        <v>8204</v>
      </c>
      <c r="B765" s="0" t="s">
        <v>8205</v>
      </c>
      <c r="D765" s="0" t="n">
        <v>18.7027</v>
      </c>
      <c r="E765" s="0" t="n">
        <v>0.1</v>
      </c>
      <c r="F765" s="0" t="n">
        <v>0.1</v>
      </c>
      <c r="G765" s="0" t="n">
        <v>0.1</v>
      </c>
      <c r="H765" s="0" t="n">
        <v>0.1</v>
      </c>
      <c r="I765" s="0" t="n">
        <v>4.815</v>
      </c>
      <c r="K765" s="0" t="n">
        <v>2</v>
      </c>
      <c r="L765" s="6" t="n">
        <f aca="false">LOG(SUM(D765:F765)/SUM(G765:I765),2)</f>
        <v>1.91427071306783</v>
      </c>
      <c r="M765" s="6" t="n">
        <f aca="false">TTEST(D765:F765,G765:I765,2,3)</f>
        <v>0.536931108400947</v>
      </c>
      <c r="N765" s="6" t="n">
        <f aca="false">TTEST(D765:F765,G765:I765,2,2)</f>
        <v>0.509330622365054</v>
      </c>
      <c r="O765" s="0" t="n">
        <f aca="false">AND(L765&gt;0,N765&lt;0.05)</f>
        <v>0</v>
      </c>
      <c r="P765" s="0" t="n">
        <f aca="false">AND(L765&lt;0,N765&lt;0.05)</f>
        <v>0</v>
      </c>
      <c r="Q765" s="0" t="n">
        <f aca="false">AND(D765=0.1,E765=0.1,F765=0.1,K765&gt;=2)</f>
        <v>0</v>
      </c>
      <c r="R765" s="0" t="n">
        <f aca="false">AND(G765=0.1,H765=0.1,I765=0.1,K765&gt;=2)</f>
        <v>0</v>
      </c>
      <c r="S765" s="0" t="n">
        <f aca="false">OR(O765,R765)</f>
        <v>0</v>
      </c>
      <c r="T765" s="0" t="n">
        <f aca="false">OR(P765,Q765)</f>
        <v>0</v>
      </c>
    </row>
    <row r="766" customFormat="false" ht="15" hidden="false" customHeight="true" outlineLevel="0" collapsed="false">
      <c r="A766" s="0" t="s">
        <v>5804</v>
      </c>
      <c r="B766" s="0" t="s">
        <v>5805</v>
      </c>
      <c r="D766" s="0" t="n">
        <v>0.1</v>
      </c>
      <c r="E766" s="0" t="n">
        <v>37.5634</v>
      </c>
      <c r="F766" s="0" t="n">
        <v>7.686</v>
      </c>
      <c r="G766" s="0" t="n">
        <v>8.2274</v>
      </c>
      <c r="H766" s="0" t="n">
        <v>0.1</v>
      </c>
      <c r="I766" s="0" t="n">
        <v>3.7982</v>
      </c>
      <c r="K766" s="0" t="n">
        <v>4</v>
      </c>
      <c r="L766" s="6" t="n">
        <f aca="false">LOG(SUM(D766:F766)/SUM(G766:I766),2)</f>
        <v>1.90302732652354</v>
      </c>
      <c r="M766" s="6" t="n">
        <f aca="false">TTEST(D766:F766,G766:I766,2,3)</f>
        <v>0.436172588421807</v>
      </c>
      <c r="N766" s="6" t="n">
        <f aca="false">TTEST(D766:F766,G766:I766,2,2)</f>
        <v>0.396512511564567</v>
      </c>
      <c r="O766" s="0" t="n">
        <f aca="false">AND(L766&gt;0,N766&lt;0.05)</f>
        <v>0</v>
      </c>
      <c r="P766" s="0" t="n">
        <f aca="false">AND(L766&lt;0,N766&lt;0.05)</f>
        <v>0</v>
      </c>
      <c r="Q766" s="0" t="n">
        <f aca="false">AND(D766=0.1,E766=0.1,F766=0.1,K766&gt;=2)</f>
        <v>0</v>
      </c>
      <c r="R766" s="0" t="n">
        <f aca="false">AND(G766=0.1,H766=0.1,I766=0.1,K766&gt;=2)</f>
        <v>0</v>
      </c>
      <c r="S766" s="0" t="n">
        <f aca="false">OR(O766,R766)</f>
        <v>0</v>
      </c>
      <c r="T766" s="0" t="n">
        <f aca="false">OR(P766,Q766)</f>
        <v>0</v>
      </c>
    </row>
    <row r="767" customFormat="false" ht="15" hidden="false" customHeight="true" outlineLevel="0" collapsed="false">
      <c r="A767" s="0" t="s">
        <v>6392</v>
      </c>
      <c r="B767" s="0" t="s">
        <v>6393</v>
      </c>
      <c r="D767" s="0" t="n">
        <v>36.2231</v>
      </c>
      <c r="E767" s="0" t="n">
        <v>80.6049</v>
      </c>
      <c r="F767" s="0" t="n">
        <v>45.9559</v>
      </c>
      <c r="G767" s="0" t="n">
        <v>43.4023</v>
      </c>
      <c r="H767" s="0" t="n">
        <v>0.1</v>
      </c>
      <c r="I767" s="0" t="n">
        <v>0.1</v>
      </c>
      <c r="K767" s="0" t="n">
        <v>4</v>
      </c>
      <c r="L767" s="6" t="n">
        <f aca="false">LOG(SUM(D767:F767)/SUM(G767:I767),2)</f>
        <v>1.90048187458225</v>
      </c>
      <c r="M767" s="6" t="n">
        <f aca="false">TTEST(D767:F767,G767:I767,2,3)</f>
        <v>0.114827878006598</v>
      </c>
      <c r="N767" s="6" t="n">
        <f aca="false">TTEST(D767:F767,G767:I767,2,2)</f>
        <v>0.114491361060572</v>
      </c>
      <c r="O767" s="0" t="n">
        <f aca="false">AND(L767&gt;0,N767&lt;0.05)</f>
        <v>0</v>
      </c>
      <c r="P767" s="0" t="n">
        <f aca="false">AND(L767&lt;0,N767&lt;0.05)</f>
        <v>0</v>
      </c>
      <c r="Q767" s="0" t="n">
        <f aca="false">AND(D767=0.1,E767=0.1,F767=0.1,K767&gt;=2)</f>
        <v>0</v>
      </c>
      <c r="R767" s="0" t="n">
        <f aca="false">AND(G767=0.1,H767=0.1,I767=0.1,K767&gt;=2)</f>
        <v>0</v>
      </c>
      <c r="S767" s="0" t="n">
        <f aca="false">OR(O767,R767)</f>
        <v>0</v>
      </c>
      <c r="T767" s="0" t="n">
        <f aca="false">OR(P767,Q767)</f>
        <v>0</v>
      </c>
    </row>
    <row r="768" customFormat="false" ht="15" hidden="false" customHeight="true" outlineLevel="0" collapsed="false">
      <c r="A768" s="0" t="s">
        <v>6668</v>
      </c>
      <c r="B768" s="0" t="s">
        <v>6669</v>
      </c>
      <c r="D768" s="0" t="n">
        <v>0.1</v>
      </c>
      <c r="E768" s="0" t="n">
        <v>29.2426</v>
      </c>
      <c r="F768" s="0" t="n">
        <v>47.9843</v>
      </c>
      <c r="G768" s="0" t="n">
        <v>0.1</v>
      </c>
      <c r="H768" s="0" t="n">
        <v>0.1</v>
      </c>
      <c r="I768" s="0" t="n">
        <v>20.516</v>
      </c>
      <c r="K768" s="0" t="n">
        <v>3</v>
      </c>
      <c r="L768" s="6" t="n">
        <f aca="false">LOG(SUM(D768:F768)/SUM(G768:I768),2)</f>
        <v>1.90022491364231</v>
      </c>
      <c r="M768" s="6" t="n">
        <f aca="false">TTEST(D768:F768,G768:I768,2,3)</f>
        <v>0.313189406494676</v>
      </c>
      <c r="N768" s="6" t="n">
        <f aca="false">TTEST(D768:F768,G768:I768,2,2)</f>
        <v>0.290469473388767</v>
      </c>
      <c r="O768" s="0" t="n">
        <f aca="false">AND(L768&gt;0,N768&lt;0.05)</f>
        <v>0</v>
      </c>
      <c r="P768" s="0" t="n">
        <f aca="false">AND(L768&lt;0,N768&lt;0.05)</f>
        <v>0</v>
      </c>
      <c r="Q768" s="0" t="n">
        <f aca="false">AND(D768=0.1,E768=0.1,F768=0.1,K768&gt;=2)</f>
        <v>0</v>
      </c>
      <c r="R768" s="0" t="n">
        <f aca="false">AND(G768=0.1,H768=0.1,I768=0.1,K768&gt;=2)</f>
        <v>0</v>
      </c>
      <c r="S768" s="0" t="n">
        <f aca="false">OR(O768,R768)</f>
        <v>0</v>
      </c>
      <c r="T768" s="0" t="n">
        <f aca="false">OR(P768,Q768)</f>
        <v>0</v>
      </c>
    </row>
    <row r="769" customFormat="false" ht="15" hidden="false" customHeight="true" outlineLevel="0" collapsed="false">
      <c r="A769" s="0" t="s">
        <v>6566</v>
      </c>
      <c r="B769" s="0" t="s">
        <v>6567</v>
      </c>
      <c r="D769" s="0" t="n">
        <v>0.1</v>
      </c>
      <c r="E769" s="0" t="n">
        <v>12.5936</v>
      </c>
      <c r="F769" s="0" t="n">
        <v>15.0493</v>
      </c>
      <c r="G769" s="0" t="n">
        <v>0.1</v>
      </c>
      <c r="H769" s="0" t="n">
        <v>0.1</v>
      </c>
      <c r="I769" s="0" t="n">
        <v>7.2457</v>
      </c>
      <c r="K769" s="0" t="n">
        <v>3</v>
      </c>
      <c r="L769" s="6" t="n">
        <f aca="false">LOG(SUM(D769:F769)/SUM(G769:I769),2)</f>
        <v>1.89763920843925</v>
      </c>
      <c r="M769" s="6" t="n">
        <f aca="false">TTEST(D769:F769,G769:I769,2,3)</f>
        <v>0.284814733328171</v>
      </c>
      <c r="N769" s="6" t="n">
        <f aca="false">TTEST(D769:F769,G769:I769,2,2)</f>
        <v>0.263525408851018</v>
      </c>
      <c r="O769" s="0" t="n">
        <f aca="false">AND(L769&gt;0,N769&lt;0.05)</f>
        <v>0</v>
      </c>
      <c r="P769" s="0" t="n">
        <f aca="false">AND(L769&lt;0,N769&lt;0.05)</f>
        <v>0</v>
      </c>
      <c r="Q769" s="0" t="n">
        <f aca="false">AND(D769=0.1,E769=0.1,F769=0.1,K769&gt;=2)</f>
        <v>0</v>
      </c>
      <c r="R769" s="0" t="n">
        <f aca="false">AND(G769=0.1,H769=0.1,I769=0.1,K769&gt;=2)</f>
        <v>0</v>
      </c>
      <c r="S769" s="0" t="n">
        <f aca="false">OR(O769,R769)</f>
        <v>0</v>
      </c>
      <c r="T769" s="0" t="n">
        <f aca="false">OR(P769,Q769)</f>
        <v>0</v>
      </c>
    </row>
    <row r="770" customFormat="false" ht="15" hidden="false" customHeight="true" outlineLevel="0" collapsed="false">
      <c r="A770" s="0" t="s">
        <v>7187</v>
      </c>
      <c r="B770" s="0" t="s">
        <v>7188</v>
      </c>
      <c r="D770" s="0" t="n">
        <v>28.1984</v>
      </c>
      <c r="E770" s="0" t="n">
        <v>10.7562</v>
      </c>
      <c r="F770" s="0" t="n">
        <v>0.1</v>
      </c>
      <c r="G770" s="0" t="n">
        <v>10.3703</v>
      </c>
      <c r="H770" s="0" t="n">
        <v>0.1</v>
      </c>
      <c r="I770" s="0" t="n">
        <v>0.1</v>
      </c>
      <c r="K770" s="0" t="n">
        <v>3</v>
      </c>
      <c r="L770" s="6" t="n">
        <f aca="false">LOG(SUM(D770:F770)/SUM(G770:I770),2)</f>
        <v>1.88547616149055</v>
      </c>
      <c r="M770" s="6" t="n">
        <f aca="false">TTEST(D770:F770,G770:I770,2,3)</f>
        <v>0.371587583759397</v>
      </c>
      <c r="N770" s="6" t="n">
        <f aca="false">TTEST(D770:F770,G770:I770,2,2)</f>
        <v>0.345029046105506</v>
      </c>
      <c r="O770" s="0" t="n">
        <f aca="false">AND(L770&gt;0,N770&lt;0.05)</f>
        <v>0</v>
      </c>
      <c r="P770" s="0" t="n">
        <f aca="false">AND(L770&lt;0,N770&lt;0.05)</f>
        <v>0</v>
      </c>
      <c r="Q770" s="0" t="n">
        <f aca="false">AND(D770=0.1,E770=0.1,F770=0.1,K770&gt;=2)</f>
        <v>0</v>
      </c>
      <c r="R770" s="0" t="n">
        <f aca="false">AND(G770=0.1,H770=0.1,I770=0.1,K770&gt;=2)</f>
        <v>0</v>
      </c>
      <c r="S770" s="0" t="n">
        <f aca="false">OR(O770,R770)</f>
        <v>0</v>
      </c>
      <c r="T770" s="0" t="n">
        <f aca="false">OR(P770,Q770)</f>
        <v>0</v>
      </c>
    </row>
    <row r="771" customFormat="false" ht="15" hidden="false" customHeight="true" outlineLevel="0" collapsed="false">
      <c r="A771" s="0" t="s">
        <v>7205</v>
      </c>
      <c r="B771" s="0" t="s">
        <v>7206</v>
      </c>
      <c r="D771" s="0" t="n">
        <v>13.4705</v>
      </c>
      <c r="E771" s="0" t="n">
        <v>0.1</v>
      </c>
      <c r="F771" s="0" t="n">
        <v>20.0663</v>
      </c>
      <c r="G771" s="0" t="n">
        <v>0.1</v>
      </c>
      <c r="H771" s="0" t="n">
        <v>0.1</v>
      </c>
      <c r="I771" s="0" t="n">
        <v>9.0673</v>
      </c>
      <c r="K771" s="0" t="n">
        <v>3</v>
      </c>
      <c r="L771" s="6" t="n">
        <f aca="false">LOG(SUM(D771:F771)/SUM(G771:I771),2)</f>
        <v>1.85981948259609</v>
      </c>
      <c r="M771" s="6" t="n">
        <f aca="false">TTEST(D771:F771,G771:I771,2,3)</f>
        <v>0.306281575612023</v>
      </c>
      <c r="N771" s="6" t="n">
        <f aca="false">TTEST(D771:F771,G771:I771,2,2)</f>
        <v>0.285213857418764</v>
      </c>
      <c r="O771" s="0" t="n">
        <f aca="false">AND(L771&gt;0,N771&lt;0.05)</f>
        <v>0</v>
      </c>
      <c r="P771" s="0" t="n">
        <f aca="false">AND(L771&lt;0,N771&lt;0.05)</f>
        <v>0</v>
      </c>
      <c r="Q771" s="0" t="n">
        <f aca="false">AND(D771=0.1,E771=0.1,F771=0.1,K771&gt;=2)</f>
        <v>0</v>
      </c>
      <c r="R771" s="0" t="n">
        <f aca="false">AND(G771=0.1,H771=0.1,I771=0.1,K771&gt;=2)</f>
        <v>0</v>
      </c>
      <c r="S771" s="0" t="n">
        <f aca="false">OR(O771,R771)</f>
        <v>0</v>
      </c>
      <c r="T771" s="0" t="n">
        <f aca="false">OR(P771,Q771)</f>
        <v>0</v>
      </c>
    </row>
    <row r="772" customFormat="false" ht="15" hidden="false" customHeight="true" outlineLevel="0" collapsed="false">
      <c r="A772" s="0" t="s">
        <v>6785</v>
      </c>
      <c r="B772" s="0" t="s">
        <v>6786</v>
      </c>
      <c r="D772" s="0" t="n">
        <v>0.1</v>
      </c>
      <c r="E772" s="0" t="n">
        <v>10.7801</v>
      </c>
      <c r="F772" s="0" t="n">
        <v>15.5122</v>
      </c>
      <c r="G772" s="0" t="n">
        <v>7.0846</v>
      </c>
      <c r="H772" s="0" t="n">
        <v>0.1</v>
      </c>
      <c r="I772" s="0" t="n">
        <v>0.1</v>
      </c>
      <c r="K772" s="0" t="n">
        <v>3</v>
      </c>
      <c r="L772" s="6" t="n">
        <f aca="false">LOG(SUM(D772:F772)/SUM(G772:I772),2)</f>
        <v>1.85719542147864</v>
      </c>
      <c r="M772" s="6" t="n">
        <f aca="false">TTEST(D772:F772,G772:I772,2,3)</f>
        <v>0.302333340346703</v>
      </c>
      <c r="N772" s="6" t="n">
        <f aca="false">TTEST(D772:F772,G772:I772,2,2)</f>
        <v>0.281293063535114</v>
      </c>
      <c r="O772" s="0" t="n">
        <f aca="false">AND(L772&gt;0,N772&lt;0.05)</f>
        <v>0</v>
      </c>
      <c r="P772" s="0" t="n">
        <f aca="false">AND(L772&lt;0,N772&lt;0.05)</f>
        <v>0</v>
      </c>
      <c r="Q772" s="0" t="n">
        <f aca="false">AND(D772=0.1,E772=0.1,F772=0.1,K772&gt;=2)</f>
        <v>0</v>
      </c>
      <c r="R772" s="0" t="n">
        <f aca="false">AND(G772=0.1,H772=0.1,I772=0.1,K772&gt;=2)</f>
        <v>0</v>
      </c>
      <c r="S772" s="0" t="n">
        <f aca="false">OR(O772,R772)</f>
        <v>0</v>
      </c>
      <c r="T772" s="0" t="n">
        <f aca="false">OR(P772,Q772)</f>
        <v>0</v>
      </c>
    </row>
    <row r="773" customFormat="false" ht="15" hidden="false" customHeight="true" outlineLevel="0" collapsed="false">
      <c r="A773" s="0" t="s">
        <v>7472</v>
      </c>
      <c r="B773" s="0" t="s">
        <v>7473</v>
      </c>
      <c r="D773" s="0" t="n">
        <v>0.1</v>
      </c>
      <c r="E773" s="0" t="n">
        <v>0.1</v>
      </c>
      <c r="F773" s="0" t="n">
        <v>7.558</v>
      </c>
      <c r="G773" s="0" t="n">
        <v>0.1</v>
      </c>
      <c r="H773" s="0" t="n">
        <v>0.1</v>
      </c>
      <c r="I773" s="0" t="n">
        <v>1.9421</v>
      </c>
      <c r="K773" s="0" t="n">
        <v>2</v>
      </c>
      <c r="L773" s="6" t="n">
        <f aca="false">LOG(SUM(D773:F773)/SUM(G773:I773),2)</f>
        <v>1.85665894464364</v>
      </c>
      <c r="M773" s="6" t="n">
        <f aca="false">TTEST(D773:F773,G773:I773,2,3)</f>
        <v>0.533526772758632</v>
      </c>
      <c r="N773" s="6" t="n">
        <f aca="false">TTEST(D773:F773,G773:I773,2,2)</f>
        <v>0.50527608090252</v>
      </c>
      <c r="O773" s="0" t="n">
        <f aca="false">AND(L773&gt;0,N773&lt;0.05)</f>
        <v>0</v>
      </c>
      <c r="P773" s="0" t="n">
        <f aca="false">AND(L773&lt;0,N773&lt;0.05)</f>
        <v>0</v>
      </c>
      <c r="Q773" s="0" t="n">
        <f aca="false">AND(D773=0.1,E773=0.1,F773=0.1,K773&gt;=2)</f>
        <v>0</v>
      </c>
      <c r="R773" s="0" t="n">
        <f aca="false">AND(G773=0.1,H773=0.1,I773=0.1,K773&gt;=2)</f>
        <v>0</v>
      </c>
      <c r="S773" s="0" t="n">
        <f aca="false">OR(O773,R773)</f>
        <v>0</v>
      </c>
      <c r="T773" s="0" t="n">
        <f aca="false">OR(P773,Q773)</f>
        <v>0</v>
      </c>
    </row>
    <row r="774" customFormat="false" ht="15" hidden="false" customHeight="true" outlineLevel="0" collapsed="false">
      <c r="A774" s="0" t="s">
        <v>5999</v>
      </c>
      <c r="B774" s="0" t="s">
        <v>6000</v>
      </c>
      <c r="D774" s="0" t="n">
        <v>13.8278</v>
      </c>
      <c r="E774" s="0" t="n">
        <v>11.5133</v>
      </c>
      <c r="F774" s="0" t="n">
        <v>14.2962</v>
      </c>
      <c r="G774" s="0" t="n">
        <v>0.1</v>
      </c>
      <c r="H774" s="0" t="n">
        <v>10.7573</v>
      </c>
      <c r="I774" s="0" t="n">
        <v>0.1</v>
      </c>
      <c r="K774" s="0" t="n">
        <v>4</v>
      </c>
      <c r="L774" s="6" t="n">
        <f aca="false">LOG(SUM(D774:F774)/SUM(G774:I774),2)</f>
        <v>1.85496634680168</v>
      </c>
      <c r="M774" s="6" t="n">
        <f aca="false">TTEST(D774:F774,G774:I774,2,3)</f>
        <v>0.107516522080521</v>
      </c>
      <c r="N774" s="6" t="n">
        <f aca="false">TTEST(D774:F774,G774:I774,2,2)</f>
        <v>0.0590767108588018</v>
      </c>
      <c r="O774" s="0" t="n">
        <f aca="false">AND(L774&gt;0,N774&lt;0.05)</f>
        <v>0</v>
      </c>
      <c r="P774" s="0" t="n">
        <f aca="false">AND(L774&lt;0,N774&lt;0.05)</f>
        <v>0</v>
      </c>
      <c r="Q774" s="0" t="n">
        <f aca="false">AND(D774=0.1,E774=0.1,F774=0.1,K774&gt;=2)</f>
        <v>0</v>
      </c>
      <c r="R774" s="0" t="n">
        <f aca="false">AND(G774=0.1,H774=0.1,I774=0.1,K774&gt;=2)</f>
        <v>0</v>
      </c>
      <c r="S774" s="0" t="n">
        <f aca="false">OR(O774,R774)</f>
        <v>0</v>
      </c>
      <c r="T774" s="0" t="n">
        <f aca="false">OR(P774,Q774)</f>
        <v>0</v>
      </c>
    </row>
    <row r="775" customFormat="false" ht="15" hidden="false" customHeight="true" outlineLevel="0" collapsed="false">
      <c r="A775" s="0" t="s">
        <v>6581</v>
      </c>
      <c r="B775" s="0" t="s">
        <v>6582</v>
      </c>
      <c r="D775" s="0" t="n">
        <v>0.1</v>
      </c>
      <c r="E775" s="0" t="n">
        <v>8.4796</v>
      </c>
      <c r="F775" s="0" t="n">
        <v>8.9086</v>
      </c>
      <c r="G775" s="0" t="n">
        <v>4.6674</v>
      </c>
      <c r="H775" s="0" t="n">
        <v>0.1</v>
      </c>
      <c r="I775" s="0" t="n">
        <v>0.1</v>
      </c>
      <c r="K775" s="0" t="n">
        <v>3</v>
      </c>
      <c r="L775" s="6" t="n">
        <f aca="false">LOG(SUM(D775:F775)/SUM(G775:I775),2)</f>
        <v>1.84515856087489</v>
      </c>
      <c r="M775" s="6" t="n">
        <f aca="false">TTEST(D775:F775,G775:I775,2,3)</f>
        <v>0.284522651771285</v>
      </c>
      <c r="N775" s="6" t="n">
        <f aca="false">TTEST(D775:F775,G775:I775,2,2)</f>
        <v>0.264748248024463</v>
      </c>
      <c r="O775" s="0" t="n">
        <f aca="false">AND(L775&gt;0,N775&lt;0.05)</f>
        <v>0</v>
      </c>
      <c r="P775" s="0" t="n">
        <f aca="false">AND(L775&lt;0,N775&lt;0.05)</f>
        <v>0</v>
      </c>
      <c r="Q775" s="0" t="n">
        <f aca="false">AND(D775=0.1,E775=0.1,F775=0.1,K775&gt;=2)</f>
        <v>0</v>
      </c>
      <c r="R775" s="0" t="n">
        <f aca="false">AND(G775=0.1,H775=0.1,I775=0.1,K775&gt;=2)</f>
        <v>0</v>
      </c>
      <c r="S775" s="0" t="n">
        <f aca="false">OR(O775,R775)</f>
        <v>0</v>
      </c>
      <c r="T775" s="0" t="n">
        <f aca="false">OR(P775,Q775)</f>
        <v>0</v>
      </c>
    </row>
    <row r="776" customFormat="false" ht="15" hidden="false" customHeight="true" outlineLevel="0" collapsed="false">
      <c r="A776" s="0" t="s">
        <v>3644</v>
      </c>
      <c r="B776" s="0" t="s">
        <v>3645</v>
      </c>
      <c r="D776" s="0" t="n">
        <v>8.4717</v>
      </c>
      <c r="E776" s="0" t="n">
        <v>0.1</v>
      </c>
      <c r="F776" s="0" t="n">
        <v>0.1</v>
      </c>
      <c r="G776" s="0" t="n">
        <v>0.1</v>
      </c>
      <c r="H776" s="0" t="n">
        <v>2.2399</v>
      </c>
      <c r="I776" s="0" t="n">
        <v>0.1</v>
      </c>
      <c r="K776" s="0" t="n">
        <v>2</v>
      </c>
      <c r="L776" s="6" t="n">
        <f aca="false">LOG(SUM(D776:F776)/SUM(G776:I776),2)</f>
        <v>1.82949282736726</v>
      </c>
      <c r="M776" s="6" t="n">
        <f aca="false">TTEST(D776:F776,G776:I776,2,3)</f>
        <v>0.538071912560747</v>
      </c>
      <c r="N776" s="6" t="n">
        <f aca="false">TTEST(D776:F776,G776:I776,2,2)</f>
        <v>0.510687706544827</v>
      </c>
      <c r="O776" s="0" t="n">
        <f aca="false">AND(L776&gt;0,N776&lt;0.05)</f>
        <v>0</v>
      </c>
      <c r="P776" s="0" t="n">
        <f aca="false">AND(L776&lt;0,N776&lt;0.05)</f>
        <v>0</v>
      </c>
      <c r="Q776" s="0" t="n">
        <f aca="false">AND(D776=0.1,E776=0.1,F776=0.1,K776&gt;=2)</f>
        <v>0</v>
      </c>
      <c r="R776" s="0" t="n">
        <f aca="false">AND(G776=0.1,H776=0.1,I776=0.1,K776&gt;=2)</f>
        <v>0</v>
      </c>
      <c r="S776" s="0" t="n">
        <f aca="false">OR(O776,R776)</f>
        <v>0</v>
      </c>
      <c r="T776" s="0" t="n">
        <f aca="false">OR(P776,Q776)</f>
        <v>0</v>
      </c>
    </row>
    <row r="777" customFormat="false" ht="15" hidden="false" customHeight="true" outlineLevel="0" collapsed="false">
      <c r="A777" s="0" t="s">
        <v>8039</v>
      </c>
      <c r="B777" s="0" t="s">
        <v>8040</v>
      </c>
      <c r="D777" s="0" t="n">
        <v>31.0209</v>
      </c>
      <c r="E777" s="0" t="n">
        <v>0.1</v>
      </c>
      <c r="F777" s="0" t="n">
        <v>0.1</v>
      </c>
      <c r="G777" s="0" t="n">
        <v>0.1</v>
      </c>
      <c r="H777" s="0" t="n">
        <v>0.1</v>
      </c>
      <c r="I777" s="0" t="n">
        <v>8.6082</v>
      </c>
      <c r="K777" s="0" t="n">
        <v>2</v>
      </c>
      <c r="L777" s="6" t="n">
        <f aca="false">LOG(SUM(D777:F777)/SUM(G777:I777),2)</f>
        <v>1.82559299387352</v>
      </c>
      <c r="M777" s="6" t="n">
        <f aca="false">TTEST(D777:F777,G777:I777,2,3)</f>
        <v>0.548571588548814</v>
      </c>
      <c r="N777" s="6" t="n">
        <f aca="false">TTEST(D777:F777,G777:I777,2,2)</f>
        <v>0.523137632453369</v>
      </c>
      <c r="O777" s="0" t="n">
        <f aca="false">AND(L777&gt;0,N777&lt;0.05)</f>
        <v>0</v>
      </c>
      <c r="P777" s="0" t="n">
        <f aca="false">AND(L777&lt;0,N777&lt;0.05)</f>
        <v>0</v>
      </c>
      <c r="Q777" s="0" t="n">
        <f aca="false">AND(D777=0.1,E777=0.1,F777=0.1,K777&gt;=2)</f>
        <v>0</v>
      </c>
      <c r="R777" s="0" t="n">
        <f aca="false">AND(G777=0.1,H777=0.1,I777=0.1,K777&gt;=2)</f>
        <v>0</v>
      </c>
      <c r="S777" s="0" t="n">
        <f aca="false">OR(O777,R777)</f>
        <v>0</v>
      </c>
      <c r="T777" s="0" t="n">
        <f aca="false">OR(P777,Q777)</f>
        <v>0</v>
      </c>
    </row>
    <row r="778" customFormat="false" ht="15" hidden="false" customHeight="true" outlineLevel="0" collapsed="false">
      <c r="A778" s="0" t="s">
        <v>5798</v>
      </c>
      <c r="B778" s="0" t="s">
        <v>5799</v>
      </c>
      <c r="D778" s="0" t="n">
        <v>18.3187</v>
      </c>
      <c r="E778" s="0" t="n">
        <v>13.1038</v>
      </c>
      <c r="F778" s="0" t="n">
        <v>19.7405</v>
      </c>
      <c r="G778" s="0" t="n">
        <v>0.1</v>
      </c>
      <c r="H778" s="0" t="n">
        <v>14.2712</v>
      </c>
      <c r="I778" s="0" t="n">
        <v>0.1</v>
      </c>
      <c r="K778" s="0" t="n">
        <v>4</v>
      </c>
      <c r="L778" s="6" t="n">
        <f aca="false">LOG(SUM(D778:F778)/SUM(G778:I778),2)</f>
        <v>1.82191630084697</v>
      </c>
      <c r="M778" s="6" t="n">
        <f aca="false">TTEST(D778:F778,G778:I778,2,3)</f>
        <v>0.106907649504526</v>
      </c>
      <c r="N778" s="6" t="n">
        <f aca="false">TTEST(D778:F778,G778:I778,2,2)</f>
        <v>0.07589772773936</v>
      </c>
      <c r="O778" s="0" t="n">
        <f aca="false">AND(L778&gt;0,N778&lt;0.05)</f>
        <v>0</v>
      </c>
      <c r="P778" s="0" t="n">
        <f aca="false">AND(L778&lt;0,N778&lt;0.05)</f>
        <v>0</v>
      </c>
      <c r="Q778" s="0" t="n">
        <f aca="false">AND(D778=0.1,E778=0.1,F778=0.1,K778&gt;=2)</f>
        <v>0</v>
      </c>
      <c r="R778" s="0" t="n">
        <f aca="false">AND(G778=0.1,H778=0.1,I778=0.1,K778&gt;=2)</f>
        <v>0</v>
      </c>
      <c r="S778" s="0" t="n">
        <f aca="false">OR(O778,R778)</f>
        <v>0</v>
      </c>
      <c r="T778" s="0" t="n">
        <f aca="false">OR(P778,Q778)</f>
        <v>0</v>
      </c>
    </row>
    <row r="779" customFormat="false" ht="15" hidden="false" customHeight="true" outlineLevel="0" collapsed="false">
      <c r="A779" s="0" t="s">
        <v>7340</v>
      </c>
      <c r="B779" s="0" t="s">
        <v>7341</v>
      </c>
      <c r="D779" s="0" t="n">
        <v>11.6016</v>
      </c>
      <c r="E779" s="0" t="n">
        <v>0.1</v>
      </c>
      <c r="F779" s="0" t="n">
        <v>53.1187</v>
      </c>
      <c r="G779" s="0" t="n">
        <v>0.1</v>
      </c>
      <c r="H779" s="0" t="n">
        <v>0.1</v>
      </c>
      <c r="I779" s="0" t="n">
        <v>18.191</v>
      </c>
      <c r="K779" s="0" t="n">
        <v>3</v>
      </c>
      <c r="L779" s="6" t="n">
        <f aca="false">LOG(SUM(D779:F779)/SUM(G779:I779),2)</f>
        <v>1.81744577013117</v>
      </c>
      <c r="M779" s="6" t="n">
        <f aca="false">TTEST(D779:F779,G779:I779,2,3)</f>
        <v>0.444849930209282</v>
      </c>
      <c r="N779" s="6" t="n">
        <f aca="false">TTEST(D779:F779,G779:I779,2,2)</f>
        <v>0.418959171068484</v>
      </c>
      <c r="O779" s="0" t="n">
        <f aca="false">AND(L779&gt;0,N779&lt;0.05)</f>
        <v>0</v>
      </c>
      <c r="P779" s="0" t="n">
        <f aca="false">AND(L779&lt;0,N779&lt;0.05)</f>
        <v>0</v>
      </c>
      <c r="Q779" s="0" t="n">
        <f aca="false">AND(D779=0.1,E779=0.1,F779=0.1,K779&gt;=2)</f>
        <v>0</v>
      </c>
      <c r="R779" s="0" t="n">
        <f aca="false">AND(G779=0.1,H779=0.1,I779=0.1,K779&gt;=2)</f>
        <v>0</v>
      </c>
      <c r="S779" s="0" t="n">
        <f aca="false">OR(O779,R779)</f>
        <v>0</v>
      </c>
      <c r="T779" s="0" t="n">
        <f aca="false">OR(P779,Q779)</f>
        <v>0</v>
      </c>
    </row>
    <row r="780" customFormat="false" ht="15" hidden="false" customHeight="true" outlineLevel="0" collapsed="false">
      <c r="A780" s="0" t="s">
        <v>5933</v>
      </c>
      <c r="B780" s="0" t="s">
        <v>5934</v>
      </c>
      <c r="D780" s="0" t="n">
        <v>20.1536</v>
      </c>
      <c r="E780" s="0" t="n">
        <v>21.3901</v>
      </c>
      <c r="F780" s="0" t="n">
        <v>20.6927</v>
      </c>
      <c r="G780" s="0" t="n">
        <v>0.1</v>
      </c>
      <c r="H780" s="0" t="n">
        <v>17.5327</v>
      </c>
      <c r="I780" s="0" t="n">
        <v>0.1</v>
      </c>
      <c r="K780" s="0" t="n">
        <v>4</v>
      </c>
      <c r="L780" s="6" t="n">
        <f aca="false">LOG(SUM(D780:F780)/SUM(G780:I780),2)</f>
        <v>1.81134639227715</v>
      </c>
      <c r="M780" s="6" t="n">
        <f aca="false">TTEST(D780:F780,G780:I780,2,3)</f>
        <v>0.124714900050464</v>
      </c>
      <c r="N780" s="6" t="n">
        <f aca="false">TTEST(D780:F780,G780:I780,2,2)</f>
        <v>0.0634360056424023</v>
      </c>
      <c r="O780" s="0" t="n">
        <f aca="false">AND(L780&gt;0,N780&lt;0.05)</f>
        <v>0</v>
      </c>
      <c r="P780" s="0" t="n">
        <f aca="false">AND(L780&lt;0,N780&lt;0.05)</f>
        <v>0</v>
      </c>
      <c r="Q780" s="0" t="n">
        <f aca="false">AND(D780=0.1,E780=0.1,F780=0.1,K780&gt;=2)</f>
        <v>0</v>
      </c>
      <c r="R780" s="0" t="n">
        <f aca="false">AND(G780=0.1,H780=0.1,I780=0.1,K780&gt;=2)</f>
        <v>0</v>
      </c>
      <c r="S780" s="0" t="n">
        <f aca="false">OR(O780,R780)</f>
        <v>0</v>
      </c>
      <c r="T780" s="0" t="n">
        <f aca="false">OR(P780,Q780)</f>
        <v>0</v>
      </c>
    </row>
    <row r="781" customFormat="false" ht="15" hidden="false" customHeight="true" outlineLevel="0" collapsed="false">
      <c r="A781" s="0" t="s">
        <v>6413</v>
      </c>
      <c r="B781" s="0" t="s">
        <v>6414</v>
      </c>
      <c r="D781" s="0" t="n">
        <v>20.0351</v>
      </c>
      <c r="E781" s="0" t="n">
        <v>40.193</v>
      </c>
      <c r="F781" s="0" t="n">
        <v>29.4949</v>
      </c>
      <c r="G781" s="0" t="n">
        <v>25.508</v>
      </c>
      <c r="H781" s="0" t="n">
        <v>0.1</v>
      </c>
      <c r="I781" s="0" t="n">
        <v>0.1</v>
      </c>
      <c r="K781" s="0" t="n">
        <v>4</v>
      </c>
      <c r="L781" s="6" t="n">
        <f aca="false">LOG(SUM(D781:F781)/SUM(G781:I781),2)</f>
        <v>1.80326048204496</v>
      </c>
      <c r="M781" s="6" t="n">
        <f aca="false">TTEST(D781:F781,G781:I781,2,3)</f>
        <v>0.115386254855271</v>
      </c>
      <c r="N781" s="6" t="n">
        <f aca="false">TTEST(D781:F781,G781:I781,2,2)</f>
        <v>0.106485926098853</v>
      </c>
      <c r="O781" s="0" t="n">
        <f aca="false">AND(L781&gt;0,N781&lt;0.05)</f>
        <v>0</v>
      </c>
      <c r="P781" s="0" t="n">
        <f aca="false">AND(L781&lt;0,N781&lt;0.05)</f>
        <v>0</v>
      </c>
      <c r="Q781" s="0" t="n">
        <f aca="false">AND(D781=0.1,E781=0.1,F781=0.1,K781&gt;=2)</f>
        <v>0</v>
      </c>
      <c r="R781" s="0" t="n">
        <f aca="false">AND(G781=0.1,H781=0.1,I781=0.1,K781&gt;=2)</f>
        <v>0</v>
      </c>
      <c r="S781" s="0" t="n">
        <f aca="false">OR(O781,R781)</f>
        <v>0</v>
      </c>
      <c r="T781" s="0" t="n">
        <f aca="false">OR(P781,Q781)</f>
        <v>0</v>
      </c>
    </row>
    <row r="782" customFormat="false" ht="15" hidden="false" customHeight="true" outlineLevel="0" collapsed="false">
      <c r="A782" s="0" t="s">
        <v>5030</v>
      </c>
      <c r="B782" s="0" t="s">
        <v>5031</v>
      </c>
      <c r="D782" s="0" t="n">
        <v>51.0782</v>
      </c>
      <c r="E782" s="0" t="n">
        <v>157.2945</v>
      </c>
      <c r="F782" s="0" t="n">
        <v>94.6488</v>
      </c>
      <c r="G782" s="0" t="n">
        <v>41.0891</v>
      </c>
      <c r="H782" s="0" t="n">
        <v>45.6976</v>
      </c>
      <c r="I782" s="0" t="n">
        <v>0.1</v>
      </c>
      <c r="K782" s="0" t="n">
        <v>5</v>
      </c>
      <c r="L782" s="6" t="n">
        <f aca="false">LOG(SUM(D782:F782)/SUM(G782:I782),2)</f>
        <v>1.80221289799186</v>
      </c>
      <c r="M782" s="6" t="n">
        <f aca="false">TTEST(D782:F782,G782:I782,2,3)</f>
        <v>0.129755961482319</v>
      </c>
      <c r="N782" s="6" t="n">
        <f aca="false">TTEST(D782:F782,G782:I782,2,2)</f>
        <v>0.101909279882171</v>
      </c>
      <c r="O782" s="0" t="n">
        <f aca="false">AND(L782&gt;0,N782&lt;0.05)</f>
        <v>0</v>
      </c>
      <c r="P782" s="0" t="n">
        <f aca="false">AND(L782&lt;0,N782&lt;0.05)</f>
        <v>0</v>
      </c>
      <c r="Q782" s="0" t="n">
        <f aca="false">AND(D782=0.1,E782=0.1,F782=0.1,K782&gt;=2)</f>
        <v>0</v>
      </c>
      <c r="R782" s="0" t="n">
        <f aca="false">AND(G782=0.1,H782=0.1,I782=0.1,K782&gt;=2)</f>
        <v>0</v>
      </c>
      <c r="S782" s="0" t="n">
        <f aca="false">OR(O782,R782)</f>
        <v>0</v>
      </c>
      <c r="T782" s="0" t="n">
        <f aca="false">OR(P782,Q782)</f>
        <v>0</v>
      </c>
    </row>
    <row r="783" customFormat="false" ht="15" hidden="false" customHeight="true" outlineLevel="0" collapsed="false">
      <c r="A783" s="0" t="s">
        <v>9617</v>
      </c>
      <c r="B783" s="0" t="s">
        <v>9618</v>
      </c>
      <c r="D783" s="0" t="n">
        <v>0.1</v>
      </c>
      <c r="E783" s="0" t="n">
        <v>0.1</v>
      </c>
      <c r="F783" s="0" t="n">
        <v>0.8449</v>
      </c>
      <c r="G783" s="0" t="n">
        <v>0.1</v>
      </c>
      <c r="H783" s="0" t="n">
        <v>0.1</v>
      </c>
      <c r="I783" s="0" t="n">
        <v>0.1</v>
      </c>
      <c r="K783" s="0" t="n">
        <v>1</v>
      </c>
      <c r="L783" s="6" t="n">
        <f aca="false">LOG(SUM(D783:F783)/SUM(G783:I783),2)</f>
        <v>1.80033047292464</v>
      </c>
      <c r="M783" s="6" t="n">
        <f aca="false">TTEST(D783:F783,G783:I783,2,3)</f>
        <v>0.422649730810374</v>
      </c>
      <c r="N783" s="6" t="n">
        <f aca="false">TTEST(D783:F783,G783:I783,2,2)</f>
        <v>0.373900966300058</v>
      </c>
      <c r="O783" s="0" t="n">
        <f aca="false">AND(L783&gt;0,N783&lt;0.05)</f>
        <v>0</v>
      </c>
      <c r="P783" s="0" t="n">
        <f aca="false">AND(L783&lt;0,N783&lt;0.05)</f>
        <v>0</v>
      </c>
      <c r="Q783" s="0" t="n">
        <f aca="false">AND(D783=0.1,E783=0.1,F783=0.1,K783&gt;=2)</f>
        <v>0</v>
      </c>
      <c r="R783" s="0" t="n">
        <f aca="false">AND(G783=0.1,H783=0.1,I783=0.1,K783&gt;=2)</f>
        <v>0</v>
      </c>
      <c r="S783" s="0" t="n">
        <f aca="false">OR(O783,R783)</f>
        <v>0</v>
      </c>
      <c r="T783" s="0" t="n">
        <f aca="false">OR(P783,Q783)</f>
        <v>0</v>
      </c>
    </row>
    <row r="784" customFormat="false" ht="15" hidden="false" customHeight="true" outlineLevel="0" collapsed="false">
      <c r="A784" s="0" t="s">
        <v>6419</v>
      </c>
      <c r="B784" s="0" t="s">
        <v>6420</v>
      </c>
      <c r="D784" s="0" t="n">
        <v>23.0058</v>
      </c>
      <c r="E784" s="0" t="n">
        <v>70.1894</v>
      </c>
      <c r="F784" s="0" t="n">
        <v>44.6627</v>
      </c>
      <c r="G784" s="0" t="n">
        <v>39.3851</v>
      </c>
      <c r="H784" s="0" t="n">
        <v>0.1</v>
      </c>
      <c r="I784" s="0" t="n">
        <v>0.1</v>
      </c>
      <c r="K784" s="0" t="n">
        <v>4</v>
      </c>
      <c r="L784" s="6" t="n">
        <f aca="false">LOG(SUM(D784:F784)/SUM(G784:I784),2)</f>
        <v>1.80015254286825</v>
      </c>
      <c r="M784" s="6" t="n">
        <f aca="false">TTEST(D784:F784,G784:I784,2,3)</f>
        <v>0.158300157270362</v>
      </c>
      <c r="N784" s="6" t="n">
        <f aca="false">TTEST(D784:F784,G784:I784,2,2)</f>
        <v>0.158182924473271</v>
      </c>
      <c r="O784" s="0" t="n">
        <f aca="false">AND(L784&gt;0,N784&lt;0.05)</f>
        <v>0</v>
      </c>
      <c r="P784" s="0" t="n">
        <f aca="false">AND(L784&lt;0,N784&lt;0.05)</f>
        <v>0</v>
      </c>
      <c r="Q784" s="0" t="n">
        <f aca="false">AND(D784=0.1,E784=0.1,F784=0.1,K784&gt;=2)</f>
        <v>0</v>
      </c>
      <c r="R784" s="0" t="n">
        <f aca="false">AND(G784=0.1,H784=0.1,I784=0.1,K784&gt;=2)</f>
        <v>0</v>
      </c>
      <c r="S784" s="0" t="n">
        <f aca="false">OR(O784,R784)</f>
        <v>0</v>
      </c>
      <c r="T784" s="0" t="n">
        <f aca="false">OR(P784,Q784)</f>
        <v>0</v>
      </c>
    </row>
    <row r="785" customFormat="false" ht="15" hidden="false" customHeight="true" outlineLevel="0" collapsed="false">
      <c r="A785" s="0" t="s">
        <v>6851</v>
      </c>
      <c r="B785" s="0" t="s">
        <v>6852</v>
      </c>
      <c r="D785" s="0" t="n">
        <v>16.3505</v>
      </c>
      <c r="E785" s="0" t="n">
        <v>23.9278</v>
      </c>
      <c r="F785" s="0" t="n">
        <v>0.1</v>
      </c>
      <c r="G785" s="0" t="n">
        <v>0.1</v>
      </c>
      <c r="H785" s="0" t="n">
        <v>0.1</v>
      </c>
      <c r="I785" s="0" t="n">
        <v>11.3989</v>
      </c>
      <c r="K785" s="0" t="n">
        <v>3</v>
      </c>
      <c r="L785" s="6" t="n">
        <f aca="false">LOG(SUM(D785:F785)/SUM(G785:I785),2)</f>
        <v>1.79959218028062</v>
      </c>
      <c r="M785" s="6" t="n">
        <f aca="false">TTEST(D785:F785,G785:I785,2,3)</f>
        <v>0.313698880779689</v>
      </c>
      <c r="N785" s="6" t="n">
        <f aca="false">TTEST(D785:F785,G785:I785,2,2)</f>
        <v>0.29530384660349</v>
      </c>
      <c r="O785" s="0" t="n">
        <f aca="false">AND(L785&gt;0,N785&lt;0.05)</f>
        <v>0</v>
      </c>
      <c r="P785" s="0" t="n">
        <f aca="false">AND(L785&lt;0,N785&lt;0.05)</f>
        <v>0</v>
      </c>
      <c r="Q785" s="0" t="n">
        <f aca="false">AND(D785=0.1,E785=0.1,F785=0.1,K785&gt;=2)</f>
        <v>0</v>
      </c>
      <c r="R785" s="0" t="n">
        <f aca="false">AND(G785=0.1,H785=0.1,I785=0.1,K785&gt;=2)</f>
        <v>0</v>
      </c>
      <c r="S785" s="0" t="n">
        <f aca="false">OR(O785,R785)</f>
        <v>0</v>
      </c>
      <c r="T785" s="0" t="n">
        <f aca="false">OR(P785,Q785)</f>
        <v>0</v>
      </c>
    </row>
    <row r="786" customFormat="false" ht="15" hidden="false" customHeight="true" outlineLevel="0" collapsed="false">
      <c r="A786" s="0" t="s">
        <v>218</v>
      </c>
      <c r="B786" s="0" t="s">
        <v>219</v>
      </c>
      <c r="D786" s="0" t="n">
        <v>115.2238</v>
      </c>
      <c r="E786" s="0" t="n">
        <v>254.6518</v>
      </c>
      <c r="F786" s="0" t="n">
        <v>415.9118</v>
      </c>
      <c r="G786" s="0" t="n">
        <v>151.6983</v>
      </c>
      <c r="H786" s="0" t="n">
        <v>0.1</v>
      </c>
      <c r="I786" s="0" t="n">
        <v>74.9629</v>
      </c>
      <c r="K786" s="0" t="n">
        <v>5</v>
      </c>
      <c r="L786" s="6" t="n">
        <f aca="false">LOG(SUM(D786:F786)/SUM(G786:I786),2)</f>
        <v>1.79296522564908</v>
      </c>
      <c r="M786" s="6" t="n">
        <f aca="false">TTEST(D786:F786,G786:I786,2,3)</f>
        <v>0.152737075790551</v>
      </c>
      <c r="N786" s="6" t="n">
        <f aca="false">TTEST(D786:F786,G786:I786,2,2)</f>
        <v>0.127922609853257</v>
      </c>
      <c r="O786" s="0" t="n">
        <f aca="false">AND(L786&gt;0,N786&lt;0.05)</f>
        <v>0</v>
      </c>
      <c r="P786" s="0" t="n">
        <f aca="false">AND(L786&lt;0,N786&lt;0.05)</f>
        <v>0</v>
      </c>
      <c r="Q786" s="0" t="n">
        <f aca="false">AND(D786=0.1,E786=0.1,F786=0.1,K786&gt;=2)</f>
        <v>0</v>
      </c>
      <c r="R786" s="0" t="n">
        <f aca="false">AND(G786=0.1,H786=0.1,I786=0.1,K786&gt;=2)</f>
        <v>0</v>
      </c>
      <c r="S786" s="0" t="n">
        <f aca="false">OR(O786,R786)</f>
        <v>0</v>
      </c>
      <c r="T786" s="0" t="n">
        <f aca="false">OR(P786,Q786)</f>
        <v>0</v>
      </c>
    </row>
    <row r="787" customFormat="false" ht="15" hidden="false" customHeight="true" outlineLevel="0" collapsed="false">
      <c r="A787" s="0" t="s">
        <v>6269</v>
      </c>
      <c r="B787" s="0" t="s">
        <v>6270</v>
      </c>
      <c r="D787" s="0" t="n">
        <v>4.5645</v>
      </c>
      <c r="E787" s="0" t="n">
        <v>5.6</v>
      </c>
      <c r="F787" s="0" t="n">
        <v>5.947</v>
      </c>
      <c r="G787" s="0" t="n">
        <v>0.1</v>
      </c>
      <c r="H787" s="0" t="n">
        <v>0.1</v>
      </c>
      <c r="I787" s="0" t="n">
        <v>4.4731</v>
      </c>
      <c r="K787" s="0" t="n">
        <v>4</v>
      </c>
      <c r="L787" s="6" t="n">
        <f aca="false">LOG(SUM(D787:F787)/SUM(G787:I787),2)</f>
        <v>1.78563900195869</v>
      </c>
      <c r="M787" s="6" t="n">
        <f aca="false">TTEST(D787:F787,G787:I787,2,3)</f>
        <v>0.111008107010825</v>
      </c>
      <c r="N787" s="6" t="n">
        <f aca="false">TTEST(D787:F787,G787:I787,2,2)</f>
        <v>0.0656678247982037</v>
      </c>
      <c r="O787" s="0" t="n">
        <f aca="false">AND(L787&gt;0,N787&lt;0.05)</f>
        <v>0</v>
      </c>
      <c r="P787" s="0" t="n">
        <f aca="false">AND(L787&lt;0,N787&lt;0.05)</f>
        <v>0</v>
      </c>
      <c r="Q787" s="0" t="n">
        <f aca="false">AND(D787=0.1,E787=0.1,F787=0.1,K787&gt;=2)</f>
        <v>0</v>
      </c>
      <c r="R787" s="0" t="n">
        <f aca="false">AND(G787=0.1,H787=0.1,I787=0.1,K787&gt;=2)</f>
        <v>0</v>
      </c>
      <c r="S787" s="0" t="n">
        <f aca="false">OR(O787,R787)</f>
        <v>0</v>
      </c>
      <c r="T787" s="0" t="n">
        <f aca="false">OR(P787,Q787)</f>
        <v>0</v>
      </c>
    </row>
    <row r="788" customFormat="false" ht="15" hidden="false" customHeight="true" outlineLevel="0" collapsed="false">
      <c r="A788" s="0" t="s">
        <v>3239</v>
      </c>
      <c r="B788" s="0" t="s">
        <v>3240</v>
      </c>
      <c r="D788" s="0" t="n">
        <v>4.4041</v>
      </c>
      <c r="E788" s="0" t="n">
        <v>115.0879</v>
      </c>
      <c r="F788" s="0" t="n">
        <v>138.3393</v>
      </c>
      <c r="G788" s="0" t="n">
        <v>10.7086</v>
      </c>
      <c r="H788" s="0" t="n">
        <v>38.7949</v>
      </c>
      <c r="I788" s="0" t="n">
        <v>25.509</v>
      </c>
      <c r="K788" s="0" t="n">
        <v>6</v>
      </c>
      <c r="L788" s="6" t="n">
        <f aca="false">LOG(SUM(D788:F788)/SUM(G788:I788),2)</f>
        <v>1.78122448362191</v>
      </c>
      <c r="M788" s="6" t="n">
        <f aca="false">TTEST(D788:F788,G788:I788,2,3)</f>
        <v>0.276324099075506</v>
      </c>
      <c r="N788" s="6" t="n">
        <f aca="false">TTEST(D788:F788,G788:I788,2,2)</f>
        <v>0.221383439230541</v>
      </c>
      <c r="O788" s="0" t="n">
        <f aca="false">AND(L788&gt;0,N788&lt;0.05)</f>
        <v>0</v>
      </c>
      <c r="P788" s="0" t="n">
        <f aca="false">AND(L788&lt;0,N788&lt;0.05)</f>
        <v>0</v>
      </c>
      <c r="Q788" s="0" t="n">
        <f aca="false">AND(D788=0.1,E788=0.1,F788=0.1,K788&gt;=2)</f>
        <v>0</v>
      </c>
      <c r="R788" s="0" t="n">
        <f aca="false">AND(G788=0.1,H788=0.1,I788=0.1,K788&gt;=2)</f>
        <v>0</v>
      </c>
      <c r="S788" s="0" t="n">
        <f aca="false">OR(O788,R788)</f>
        <v>0</v>
      </c>
      <c r="T788" s="0" t="n">
        <f aca="false">OR(P788,Q788)</f>
        <v>0</v>
      </c>
    </row>
    <row r="789" customFormat="false" ht="15" hidden="false" customHeight="true" outlineLevel="0" collapsed="false">
      <c r="A789" s="0" t="s">
        <v>6257</v>
      </c>
      <c r="B789" s="0" t="s">
        <v>6258</v>
      </c>
      <c r="D789" s="0" t="n">
        <v>28.6769</v>
      </c>
      <c r="E789" s="0" t="n">
        <v>75.6827</v>
      </c>
      <c r="F789" s="0" t="n">
        <v>54.0617</v>
      </c>
      <c r="G789" s="0" t="n">
        <v>0.1</v>
      </c>
      <c r="H789" s="0" t="n">
        <v>0.1</v>
      </c>
      <c r="I789" s="0" t="n">
        <v>46.1734</v>
      </c>
      <c r="K789" s="0" t="n">
        <v>4</v>
      </c>
      <c r="L789" s="6" t="n">
        <f aca="false">LOG(SUM(D789:F789)/SUM(G789:I789),2)</f>
        <v>1.77239691007602</v>
      </c>
      <c r="M789" s="6" t="n">
        <f aca="false">TTEST(D789:F789,G789:I789,2,3)</f>
        <v>0.143674959499637</v>
      </c>
      <c r="N789" s="6" t="n">
        <f aca="false">TTEST(D789:F789,G789:I789,2,2)</f>
        <v>0.142607476493166</v>
      </c>
      <c r="O789" s="0" t="n">
        <f aca="false">AND(L789&gt;0,N789&lt;0.05)</f>
        <v>0</v>
      </c>
      <c r="P789" s="0" t="n">
        <f aca="false">AND(L789&lt;0,N789&lt;0.05)</f>
        <v>0</v>
      </c>
      <c r="Q789" s="0" t="n">
        <f aca="false">AND(D789=0.1,E789=0.1,F789=0.1,K789&gt;=2)</f>
        <v>0</v>
      </c>
      <c r="R789" s="0" t="n">
        <f aca="false">AND(G789=0.1,H789=0.1,I789=0.1,K789&gt;=2)</f>
        <v>0</v>
      </c>
      <c r="S789" s="0" t="n">
        <f aca="false">OR(O789,R789)</f>
        <v>0</v>
      </c>
      <c r="T789" s="0" t="n">
        <f aca="false">OR(P789,Q789)</f>
        <v>0</v>
      </c>
    </row>
    <row r="790" customFormat="false" ht="15" hidden="false" customHeight="true" outlineLevel="0" collapsed="false">
      <c r="A790" s="0" t="s">
        <v>6434</v>
      </c>
      <c r="B790" s="0" t="s">
        <v>6435</v>
      </c>
      <c r="D790" s="0" t="n">
        <v>6.266</v>
      </c>
      <c r="E790" s="0" t="n">
        <v>0.1</v>
      </c>
      <c r="F790" s="0" t="n">
        <v>8.9086</v>
      </c>
      <c r="G790" s="0" t="n">
        <v>4.3469</v>
      </c>
      <c r="H790" s="0" t="n">
        <v>0.1</v>
      </c>
      <c r="I790" s="0" t="n">
        <v>0.1</v>
      </c>
      <c r="K790" s="0" t="n">
        <v>3</v>
      </c>
      <c r="L790" s="6" t="n">
        <f aca="false">LOG(SUM(D790:F790)/SUM(G790:I790),2)</f>
        <v>1.74817941995815</v>
      </c>
      <c r="M790" s="6" t="n">
        <f aca="false">TTEST(D790:F790,G790:I790,2,3)</f>
        <v>0.312677937465011</v>
      </c>
      <c r="N790" s="6" t="n">
        <f aca="false">TTEST(D790:F790,G790:I790,2,2)</f>
        <v>0.294817461244869</v>
      </c>
      <c r="O790" s="0" t="n">
        <f aca="false">AND(L790&gt;0,N790&lt;0.05)</f>
        <v>0</v>
      </c>
      <c r="P790" s="0" t="n">
        <f aca="false">AND(L790&lt;0,N790&lt;0.05)</f>
        <v>0</v>
      </c>
      <c r="Q790" s="0" t="n">
        <f aca="false">AND(D790=0.1,E790=0.1,F790=0.1,K790&gt;=2)</f>
        <v>0</v>
      </c>
      <c r="R790" s="0" t="n">
        <f aca="false">AND(G790=0.1,H790=0.1,I790=0.1,K790&gt;=2)</f>
        <v>0</v>
      </c>
      <c r="S790" s="0" t="n">
        <f aca="false">OR(O790,R790)</f>
        <v>0</v>
      </c>
      <c r="T790" s="0" t="n">
        <f aca="false">OR(P790,Q790)</f>
        <v>0</v>
      </c>
    </row>
    <row r="791" customFormat="false" ht="15" hidden="false" customHeight="true" outlineLevel="0" collapsed="false">
      <c r="A791" s="0" t="s">
        <v>2555</v>
      </c>
      <c r="B791" s="0" t="s">
        <v>2556</v>
      </c>
      <c r="D791" s="0" t="n">
        <v>19.5882</v>
      </c>
      <c r="E791" s="0" t="n">
        <v>26.1657</v>
      </c>
      <c r="F791" s="0" t="n">
        <v>0.1</v>
      </c>
      <c r="G791" s="0" t="n">
        <v>0.1</v>
      </c>
      <c r="H791" s="0" t="n">
        <v>0.1</v>
      </c>
      <c r="I791" s="0" t="n">
        <v>13.5479</v>
      </c>
      <c r="K791" s="0" t="n">
        <v>3</v>
      </c>
      <c r="L791" s="6" t="n">
        <f aca="false">LOG(SUM(D791:F791)/SUM(G791:I791),2)</f>
        <v>1.73783318127951</v>
      </c>
      <c r="M791" s="6" t="n">
        <f aca="false">TTEST(D791:F791,G791:I791,2,3)</f>
        <v>0.316301044785544</v>
      </c>
      <c r="N791" s="6" t="n">
        <f aca="false">TTEST(D791:F791,G791:I791,2,2)</f>
        <v>0.301043604501643</v>
      </c>
      <c r="O791" s="0" t="n">
        <f aca="false">AND(L791&gt;0,N791&lt;0.05)</f>
        <v>0</v>
      </c>
      <c r="P791" s="0" t="n">
        <f aca="false">AND(L791&lt;0,N791&lt;0.05)</f>
        <v>0</v>
      </c>
      <c r="Q791" s="0" t="n">
        <f aca="false">AND(D791=0.1,E791=0.1,F791=0.1,K791&gt;=2)</f>
        <v>0</v>
      </c>
      <c r="R791" s="0" t="n">
        <f aca="false">AND(G791=0.1,H791=0.1,I791=0.1,K791&gt;=2)</f>
        <v>0</v>
      </c>
      <c r="S791" s="0" t="n">
        <f aca="false">OR(O791,R791)</f>
        <v>0</v>
      </c>
      <c r="T791" s="0" t="n">
        <f aca="false">OR(P791,Q791)</f>
        <v>0</v>
      </c>
    </row>
    <row r="792" customFormat="false" ht="15" hidden="false" customHeight="true" outlineLevel="0" collapsed="false">
      <c r="A792" s="0" t="s">
        <v>5852</v>
      </c>
      <c r="B792" s="0" t="s">
        <v>5853</v>
      </c>
      <c r="D792" s="0" t="n">
        <v>6.4151</v>
      </c>
      <c r="E792" s="0" t="n">
        <v>41.1124</v>
      </c>
      <c r="F792" s="0" t="n">
        <v>9.1077</v>
      </c>
      <c r="G792" s="0" t="n">
        <v>0.1</v>
      </c>
      <c r="H792" s="0" t="n">
        <v>16.8652</v>
      </c>
      <c r="I792" s="0" t="n">
        <v>0.1</v>
      </c>
      <c r="K792" s="0" t="n">
        <v>4</v>
      </c>
      <c r="L792" s="6" t="n">
        <f aca="false">LOG(SUM(D792:F792)/SUM(G792:I792),2)</f>
        <v>1.73064167537701</v>
      </c>
      <c r="M792" s="6" t="n">
        <f aca="false">TTEST(D792:F792,G792:I792,2,3)</f>
        <v>0.368986695450827</v>
      </c>
      <c r="N792" s="6" t="n">
        <f aca="false">TTEST(D792:F792,G792:I792,2,2)</f>
        <v>0.349713592822254</v>
      </c>
      <c r="O792" s="0" t="n">
        <f aca="false">AND(L792&gt;0,N792&lt;0.05)</f>
        <v>0</v>
      </c>
      <c r="P792" s="0" t="n">
        <f aca="false">AND(L792&lt;0,N792&lt;0.05)</f>
        <v>0</v>
      </c>
      <c r="Q792" s="0" t="n">
        <f aca="false">AND(D792=0.1,E792=0.1,F792=0.1,K792&gt;=2)</f>
        <v>0</v>
      </c>
      <c r="R792" s="0" t="n">
        <f aca="false">AND(G792=0.1,H792=0.1,I792=0.1,K792&gt;=2)</f>
        <v>0</v>
      </c>
      <c r="S792" s="0" t="n">
        <f aca="false">OR(O792,R792)</f>
        <v>0</v>
      </c>
      <c r="T792" s="0" t="n">
        <f aca="false">OR(P792,Q792)</f>
        <v>0</v>
      </c>
    </row>
    <row r="793" customFormat="false" ht="15" hidden="false" customHeight="true" outlineLevel="0" collapsed="false">
      <c r="A793" s="0" t="s">
        <v>6074</v>
      </c>
      <c r="B793" s="0" t="s">
        <v>6075</v>
      </c>
      <c r="D793" s="0" t="n">
        <v>11.7053</v>
      </c>
      <c r="E793" s="0" t="n">
        <v>18.037</v>
      </c>
      <c r="F793" s="0" t="n">
        <v>18.7408</v>
      </c>
      <c r="G793" s="0" t="n">
        <v>14.5429</v>
      </c>
      <c r="H793" s="0" t="n">
        <v>0.1</v>
      </c>
      <c r="I793" s="0" t="n">
        <v>0.1</v>
      </c>
      <c r="K793" s="0" t="n">
        <v>4</v>
      </c>
      <c r="L793" s="6" t="n">
        <f aca="false">LOG(SUM(D793:F793)/SUM(G793:I793),2)</f>
        <v>1.7174616099351</v>
      </c>
      <c r="M793" s="6" t="n">
        <f aca="false">TTEST(D793:F793,G793:I793,2,3)</f>
        <v>0.129932799402038</v>
      </c>
      <c r="N793" s="6" t="n">
        <f aca="false">TTEST(D793:F793,G793:I793,2,2)</f>
        <v>0.101507362112034</v>
      </c>
      <c r="O793" s="0" t="n">
        <f aca="false">AND(L793&gt;0,N793&lt;0.05)</f>
        <v>0</v>
      </c>
      <c r="P793" s="0" t="n">
        <f aca="false">AND(L793&lt;0,N793&lt;0.05)</f>
        <v>0</v>
      </c>
      <c r="Q793" s="0" t="n">
        <f aca="false">AND(D793=0.1,E793=0.1,F793=0.1,K793&gt;=2)</f>
        <v>0</v>
      </c>
      <c r="R793" s="0" t="n">
        <f aca="false">AND(G793=0.1,H793=0.1,I793=0.1,K793&gt;=2)</f>
        <v>0</v>
      </c>
      <c r="S793" s="0" t="n">
        <f aca="false">OR(O793,R793)</f>
        <v>0</v>
      </c>
      <c r="T793" s="0" t="n">
        <f aca="false">OR(P793,Q793)</f>
        <v>0</v>
      </c>
    </row>
    <row r="794" customFormat="false" ht="15" hidden="false" customHeight="true" outlineLevel="0" collapsed="false">
      <c r="A794" s="0" t="s">
        <v>1853</v>
      </c>
      <c r="B794" s="0" t="s">
        <v>1854</v>
      </c>
      <c r="D794" s="0" t="n">
        <v>99.3759</v>
      </c>
      <c r="E794" s="0" t="n">
        <v>228.849</v>
      </c>
      <c r="F794" s="0" t="n">
        <v>206.586</v>
      </c>
      <c r="G794" s="0" t="n">
        <v>21.0046</v>
      </c>
      <c r="H794" s="0" t="n">
        <v>30.1505</v>
      </c>
      <c r="I794" s="0" t="n">
        <v>111.7035</v>
      </c>
      <c r="K794" s="0" t="n">
        <v>6</v>
      </c>
      <c r="L794" s="6" t="n">
        <f aca="false">LOG(SUM(D794:F794)/SUM(G794:I794),2)</f>
        <v>1.71540896386384</v>
      </c>
      <c r="M794" s="6" t="n">
        <f aca="false">TTEST(D794:F794,G794:I794,2,3)</f>
        <v>0.0718224386286526</v>
      </c>
      <c r="N794" s="6" t="n">
        <f aca="false">TTEST(D794:F794,G794:I794,2,2)</f>
        <v>0.0656430686382777</v>
      </c>
      <c r="O794" s="0" t="n">
        <f aca="false">AND(L794&gt;0,N794&lt;0.05)</f>
        <v>0</v>
      </c>
      <c r="P794" s="0" t="n">
        <f aca="false">AND(L794&lt;0,N794&lt;0.05)</f>
        <v>0</v>
      </c>
      <c r="Q794" s="0" t="n">
        <f aca="false">AND(D794=0.1,E794=0.1,F794=0.1,K794&gt;=2)</f>
        <v>0</v>
      </c>
      <c r="R794" s="0" t="n">
        <f aca="false">AND(G794=0.1,H794=0.1,I794=0.1,K794&gt;=2)</f>
        <v>0</v>
      </c>
      <c r="S794" s="0" t="n">
        <f aca="false">OR(O794,R794)</f>
        <v>0</v>
      </c>
      <c r="T794" s="0" t="n">
        <f aca="false">OR(P794,Q794)</f>
        <v>0</v>
      </c>
    </row>
    <row r="795" customFormat="false" ht="15" hidden="false" customHeight="true" outlineLevel="0" collapsed="false">
      <c r="A795" s="0" t="s">
        <v>7694</v>
      </c>
      <c r="B795" s="0" t="s">
        <v>7695</v>
      </c>
      <c r="D795" s="0" t="n">
        <v>0.1</v>
      </c>
      <c r="E795" s="0" t="n">
        <v>48.8466</v>
      </c>
      <c r="F795" s="0" t="n">
        <v>0.1</v>
      </c>
      <c r="G795" s="0" t="n">
        <v>0.1</v>
      </c>
      <c r="H795" s="0" t="n">
        <v>0.1</v>
      </c>
      <c r="I795" s="0" t="n">
        <v>14.824</v>
      </c>
      <c r="K795" s="0" t="n">
        <v>2</v>
      </c>
      <c r="L795" s="6" t="n">
        <f aca="false">LOG(SUM(D795:F795)/SUM(G795:I795),2)</f>
        <v>1.70688416154809</v>
      </c>
      <c r="M795" s="6" t="n">
        <f aca="false">TTEST(D795:F795,G795:I795,2,3)</f>
        <v>0.563432739088599</v>
      </c>
      <c r="N795" s="6" t="n">
        <f aca="false">TTEST(D795:F795,G795:I795,2,2)</f>
        <v>0.540624197028591</v>
      </c>
      <c r="O795" s="0" t="n">
        <f aca="false">AND(L795&gt;0,N795&lt;0.05)</f>
        <v>0</v>
      </c>
      <c r="P795" s="0" t="n">
        <f aca="false">AND(L795&lt;0,N795&lt;0.05)</f>
        <v>0</v>
      </c>
      <c r="Q795" s="0" t="n">
        <f aca="false">AND(D795=0.1,E795=0.1,F795=0.1,K795&gt;=2)</f>
        <v>0</v>
      </c>
      <c r="R795" s="0" t="n">
        <f aca="false">AND(G795=0.1,H795=0.1,I795=0.1,K795&gt;=2)</f>
        <v>0</v>
      </c>
      <c r="S795" s="0" t="n">
        <f aca="false">OR(O795,R795)</f>
        <v>0</v>
      </c>
      <c r="T795" s="0" t="n">
        <f aca="false">OR(P795,Q795)</f>
        <v>0</v>
      </c>
    </row>
    <row r="796" customFormat="false" ht="15" hidden="false" customHeight="true" outlineLevel="0" collapsed="false">
      <c r="A796" s="0" t="s">
        <v>6914</v>
      </c>
      <c r="B796" s="0" t="s">
        <v>6915</v>
      </c>
      <c r="D796" s="0" t="n">
        <v>84.9744</v>
      </c>
      <c r="E796" s="0" t="n">
        <v>72.9485</v>
      </c>
      <c r="F796" s="0" t="n">
        <v>0.1</v>
      </c>
      <c r="G796" s="0" t="n">
        <v>48.4446</v>
      </c>
      <c r="H796" s="0" t="n">
        <v>0.1</v>
      </c>
      <c r="I796" s="0" t="n">
        <v>0.1</v>
      </c>
      <c r="K796" s="0" t="n">
        <v>3</v>
      </c>
      <c r="L796" s="6" t="n">
        <f aca="false">LOG(SUM(D796:F796)/SUM(G796:I796),2)</f>
        <v>1.69978207619208</v>
      </c>
      <c r="M796" s="6" t="n">
        <f aca="false">TTEST(D796:F796,G796:I796,2,3)</f>
        <v>0.317743437898292</v>
      </c>
      <c r="N796" s="6" t="n">
        <f aca="false">TTEST(D796:F796,G796:I796,2,2)</f>
        <v>0.305150948898705</v>
      </c>
      <c r="O796" s="0" t="n">
        <f aca="false">AND(L796&gt;0,N796&lt;0.05)</f>
        <v>0</v>
      </c>
      <c r="P796" s="0" t="n">
        <f aca="false">AND(L796&lt;0,N796&lt;0.05)</f>
        <v>0</v>
      </c>
      <c r="Q796" s="0" t="n">
        <f aca="false">AND(D796=0.1,E796=0.1,F796=0.1,K796&gt;=2)</f>
        <v>0</v>
      </c>
      <c r="R796" s="0" t="n">
        <f aca="false">AND(G796=0.1,H796=0.1,I796=0.1,K796&gt;=2)</f>
        <v>0</v>
      </c>
      <c r="S796" s="0" t="n">
        <f aca="false">OR(O796,R796)</f>
        <v>0</v>
      </c>
      <c r="T796" s="0" t="n">
        <f aca="false">OR(P796,Q796)</f>
        <v>0</v>
      </c>
    </row>
    <row r="797" customFormat="false" ht="15" hidden="false" customHeight="true" outlineLevel="0" collapsed="false">
      <c r="A797" s="0" t="s">
        <v>7007</v>
      </c>
      <c r="B797" s="0" t="s">
        <v>7008</v>
      </c>
      <c r="D797" s="0" t="n">
        <v>15.3908</v>
      </c>
      <c r="E797" s="0" t="n">
        <v>0.1</v>
      </c>
      <c r="F797" s="0" t="n">
        <v>16.3708</v>
      </c>
      <c r="G797" s="0" t="n">
        <v>0.1</v>
      </c>
      <c r="H797" s="0" t="n">
        <v>9.6444</v>
      </c>
      <c r="I797" s="0" t="n">
        <v>0.1</v>
      </c>
      <c r="K797" s="0" t="n">
        <v>3</v>
      </c>
      <c r="L797" s="6" t="n">
        <f aca="false">LOG(SUM(D797:F797)/SUM(G797:I797),2)</f>
        <v>1.694443532745</v>
      </c>
      <c r="M797" s="6" t="n">
        <f aca="false">TTEST(D797:F797,G797:I797,2,3)</f>
        <v>0.311951612431586</v>
      </c>
      <c r="N797" s="6" t="n">
        <f aca="false">TTEST(D797:F797,G797:I797,2,2)</f>
        <v>0.298948482696173</v>
      </c>
      <c r="O797" s="0" t="n">
        <f aca="false">AND(L797&gt;0,N797&lt;0.05)</f>
        <v>0</v>
      </c>
      <c r="P797" s="0" t="n">
        <f aca="false">AND(L797&lt;0,N797&lt;0.05)</f>
        <v>0</v>
      </c>
      <c r="Q797" s="0" t="n">
        <f aca="false">AND(D797=0.1,E797=0.1,F797=0.1,K797&gt;=2)</f>
        <v>0</v>
      </c>
      <c r="R797" s="0" t="n">
        <f aca="false">AND(G797=0.1,H797=0.1,I797=0.1,K797&gt;=2)</f>
        <v>0</v>
      </c>
      <c r="S797" s="0" t="n">
        <f aca="false">OR(O797,R797)</f>
        <v>0</v>
      </c>
      <c r="T797" s="0" t="n">
        <f aca="false">OR(P797,Q797)</f>
        <v>0</v>
      </c>
    </row>
    <row r="798" customFormat="false" ht="15" hidden="false" customHeight="true" outlineLevel="0" collapsed="false">
      <c r="A798" s="0" t="s">
        <v>6776</v>
      </c>
      <c r="B798" s="0" t="s">
        <v>6777</v>
      </c>
      <c r="D798" s="0" t="n">
        <v>0.1</v>
      </c>
      <c r="E798" s="0" t="n">
        <v>43.4556</v>
      </c>
      <c r="F798" s="0" t="n">
        <v>19.4247</v>
      </c>
      <c r="G798" s="0" t="n">
        <v>0.1</v>
      </c>
      <c r="H798" s="0" t="n">
        <v>19.2734</v>
      </c>
      <c r="I798" s="0" t="n">
        <v>0.1</v>
      </c>
      <c r="K798" s="0" t="n">
        <v>3</v>
      </c>
      <c r="L798" s="6" t="n">
        <f aca="false">LOG(SUM(D798:F798)/SUM(G798:I798),2)</f>
        <v>1.69339583313251</v>
      </c>
      <c r="M798" s="6" t="n">
        <f aca="false">TTEST(D798:F798,G798:I798,2,3)</f>
        <v>0.379251291907605</v>
      </c>
      <c r="N798" s="6" t="n">
        <f aca="false">TTEST(D798:F798,G798:I798,2,2)</f>
        <v>0.361062602629149</v>
      </c>
      <c r="O798" s="0" t="n">
        <f aca="false">AND(L798&gt;0,N798&lt;0.05)</f>
        <v>0</v>
      </c>
      <c r="P798" s="0" t="n">
        <f aca="false">AND(L798&lt;0,N798&lt;0.05)</f>
        <v>0</v>
      </c>
      <c r="Q798" s="0" t="n">
        <f aca="false">AND(D798=0.1,E798=0.1,F798=0.1,K798&gt;=2)</f>
        <v>0</v>
      </c>
      <c r="R798" s="0" t="n">
        <f aca="false">AND(G798=0.1,H798=0.1,I798=0.1,K798&gt;=2)</f>
        <v>0</v>
      </c>
      <c r="S798" s="0" t="n">
        <f aca="false">OR(O798,R798)</f>
        <v>0</v>
      </c>
      <c r="T798" s="0" t="n">
        <f aca="false">OR(P798,Q798)</f>
        <v>0</v>
      </c>
    </row>
    <row r="799" customFormat="false" ht="15" hidden="false" customHeight="true" outlineLevel="0" collapsed="false">
      <c r="A799" s="0" t="s">
        <v>4916</v>
      </c>
      <c r="B799" s="0" t="s">
        <v>4917</v>
      </c>
      <c r="D799" s="0" t="n">
        <v>25.0856</v>
      </c>
      <c r="E799" s="0" t="n">
        <v>13.1352</v>
      </c>
      <c r="F799" s="0" t="n">
        <v>60.966</v>
      </c>
      <c r="G799" s="0" t="n">
        <v>0.1</v>
      </c>
      <c r="H799" s="0" t="n">
        <v>20.0097</v>
      </c>
      <c r="I799" s="0" t="n">
        <v>10.7711</v>
      </c>
      <c r="K799" s="0" t="n">
        <v>5</v>
      </c>
      <c r="L799" s="6" t="n">
        <f aca="false">LOG(SUM(D799:F799)/SUM(G799:I799),2)</f>
        <v>1.68343800868012</v>
      </c>
      <c r="M799" s="6" t="n">
        <f aca="false">TTEST(D799:F799,G799:I799,2,3)</f>
        <v>0.25001452854444</v>
      </c>
      <c r="N799" s="6" t="n">
        <f aca="false">TTEST(D799:F799,G799:I799,2,2)</f>
        <v>0.215303811532609</v>
      </c>
      <c r="O799" s="0" t="n">
        <f aca="false">AND(L799&gt;0,N799&lt;0.05)</f>
        <v>0</v>
      </c>
      <c r="P799" s="0" t="n">
        <f aca="false">AND(L799&lt;0,N799&lt;0.05)</f>
        <v>0</v>
      </c>
      <c r="Q799" s="0" t="n">
        <f aca="false">AND(D799=0.1,E799=0.1,F799=0.1,K799&gt;=2)</f>
        <v>0</v>
      </c>
      <c r="R799" s="0" t="n">
        <f aca="false">AND(G799=0.1,H799=0.1,I799=0.1,K799&gt;=2)</f>
        <v>0</v>
      </c>
      <c r="S799" s="0" t="n">
        <f aca="false">OR(O799,R799)</f>
        <v>0</v>
      </c>
      <c r="T799" s="0" t="n">
        <f aca="false">OR(P799,Q799)</f>
        <v>0</v>
      </c>
    </row>
    <row r="800" customFormat="false" ht="15" hidden="false" customHeight="true" outlineLevel="0" collapsed="false">
      <c r="A800" s="0" t="s">
        <v>5807</v>
      </c>
      <c r="B800" s="0" t="s">
        <v>5808</v>
      </c>
      <c r="D800" s="0" t="n">
        <v>0.1</v>
      </c>
      <c r="E800" s="0" t="n">
        <v>14.9047</v>
      </c>
      <c r="F800" s="0" t="n">
        <v>18.4444</v>
      </c>
      <c r="G800" s="0" t="n">
        <v>10.2292</v>
      </c>
      <c r="H800" s="0" t="n">
        <v>0.1</v>
      </c>
      <c r="I800" s="0" t="n">
        <v>0.1</v>
      </c>
      <c r="K800" s="0" t="n">
        <v>3</v>
      </c>
      <c r="L800" s="6" t="n">
        <f aca="false">LOG(SUM(D800:F800)/SUM(G800:I800),2)</f>
        <v>1.68133889716169</v>
      </c>
      <c r="M800" s="6" t="n">
        <f aca="false">TTEST(D800:F800,G800:I800,2,3)</f>
        <v>0.319775254870297</v>
      </c>
      <c r="N800" s="6" t="n">
        <f aca="false">TTEST(D800:F800,G800:I800,2,2)</f>
        <v>0.306740644041151</v>
      </c>
      <c r="O800" s="0" t="n">
        <f aca="false">AND(L800&gt;0,N800&lt;0.05)</f>
        <v>0</v>
      </c>
      <c r="P800" s="0" t="n">
        <f aca="false">AND(L800&lt;0,N800&lt;0.05)</f>
        <v>0</v>
      </c>
      <c r="Q800" s="0" t="n">
        <f aca="false">AND(D800=0.1,E800=0.1,F800=0.1,K800&gt;=2)</f>
        <v>0</v>
      </c>
      <c r="R800" s="0" t="n">
        <f aca="false">AND(G800=0.1,H800=0.1,I800=0.1,K800&gt;=2)</f>
        <v>0</v>
      </c>
      <c r="S800" s="0" t="n">
        <f aca="false">OR(O800,R800)</f>
        <v>0</v>
      </c>
      <c r="T800" s="0" t="n">
        <f aca="false">OR(P800,Q800)</f>
        <v>0</v>
      </c>
    </row>
    <row r="801" customFormat="false" ht="15" hidden="false" customHeight="true" outlineLevel="0" collapsed="false">
      <c r="A801" s="0" t="s">
        <v>7265</v>
      </c>
      <c r="B801" s="0" t="s">
        <v>7266</v>
      </c>
      <c r="D801" s="0" t="n">
        <v>20.8152</v>
      </c>
      <c r="E801" s="0" t="n">
        <v>0.1</v>
      </c>
      <c r="F801" s="0" t="n">
        <v>0.1</v>
      </c>
      <c r="G801" s="0" t="n">
        <v>2.5234</v>
      </c>
      <c r="H801" s="0" t="n">
        <v>0.1</v>
      </c>
      <c r="I801" s="0" t="n">
        <v>3.9505</v>
      </c>
      <c r="K801" s="0" t="n">
        <v>3</v>
      </c>
      <c r="L801" s="6" t="n">
        <f aca="false">LOG(SUM(D801:F801)/SUM(G801:I801),2)</f>
        <v>1.67661177067374</v>
      </c>
      <c r="M801" s="6" t="n">
        <f aca="false">TTEST(D801:F801,G801:I801,2,3)</f>
        <v>0.559353468243149</v>
      </c>
      <c r="N801" s="6" t="n">
        <f aca="false">TTEST(D801:F801,G801:I801,2,2)</f>
        <v>0.529227565856191</v>
      </c>
      <c r="O801" s="0" t="n">
        <f aca="false">AND(L801&gt;0,N801&lt;0.05)</f>
        <v>0</v>
      </c>
      <c r="P801" s="0" t="n">
        <f aca="false">AND(L801&lt;0,N801&lt;0.05)</f>
        <v>0</v>
      </c>
      <c r="Q801" s="0" t="n">
        <f aca="false">AND(D801=0.1,E801=0.1,F801=0.1,K801&gt;=2)</f>
        <v>0</v>
      </c>
      <c r="R801" s="0" t="n">
        <f aca="false">AND(G801=0.1,H801=0.1,I801=0.1,K801&gt;=2)</f>
        <v>0</v>
      </c>
      <c r="S801" s="0" t="n">
        <f aca="false">OR(O801,R801)</f>
        <v>0</v>
      </c>
      <c r="T801" s="0" t="n">
        <f aca="false">OR(P801,Q801)</f>
        <v>0</v>
      </c>
    </row>
    <row r="802" customFormat="false" ht="15" hidden="false" customHeight="true" outlineLevel="0" collapsed="false">
      <c r="A802" s="0" t="s">
        <v>1400</v>
      </c>
      <c r="B802" s="0" t="s">
        <v>1401</v>
      </c>
      <c r="D802" s="0" t="n">
        <v>0.3386</v>
      </c>
      <c r="E802" s="0" t="n">
        <v>0.4993</v>
      </c>
      <c r="F802" s="0" t="n">
        <v>1.7273</v>
      </c>
      <c r="G802" s="0" t="n">
        <v>0.1</v>
      </c>
      <c r="H802" s="0" t="n">
        <v>0.1</v>
      </c>
      <c r="I802" s="0" t="n">
        <v>0.6043</v>
      </c>
      <c r="K802" s="0" t="n">
        <v>4</v>
      </c>
      <c r="L802" s="6" t="n">
        <f aca="false">LOG(SUM(D802:F802)/SUM(G802:I802),2)</f>
        <v>1.67326568713408</v>
      </c>
      <c r="M802" s="6" t="n">
        <f aca="false">TTEST(D802:F802,G802:I802,2,3)</f>
        <v>0.312953667760857</v>
      </c>
      <c r="N802" s="6" t="n">
        <f aca="false">TTEST(D802:F802,G802:I802,2,2)</f>
        <v>0.279540564509121</v>
      </c>
      <c r="O802" s="0" t="n">
        <f aca="false">AND(L802&gt;0,N802&lt;0.05)</f>
        <v>0</v>
      </c>
      <c r="P802" s="0" t="n">
        <f aca="false">AND(L802&lt;0,N802&lt;0.05)</f>
        <v>0</v>
      </c>
      <c r="Q802" s="0" t="n">
        <f aca="false">AND(D802=0.1,E802=0.1,F802=0.1,K802&gt;=2)</f>
        <v>0</v>
      </c>
      <c r="R802" s="0" t="n">
        <f aca="false">AND(G802=0.1,H802=0.1,I802=0.1,K802&gt;=2)</f>
        <v>0</v>
      </c>
      <c r="S802" s="0" t="n">
        <f aca="false">OR(O802,R802)</f>
        <v>0</v>
      </c>
      <c r="T802" s="0" t="n">
        <f aca="false">OR(P802,Q802)</f>
        <v>0</v>
      </c>
    </row>
    <row r="803" customFormat="false" ht="15" hidden="false" customHeight="true" outlineLevel="0" collapsed="false">
      <c r="A803" s="0" t="s">
        <v>1028</v>
      </c>
      <c r="B803" s="0" t="s">
        <v>1029</v>
      </c>
      <c r="D803" s="0" t="n">
        <v>5.7934</v>
      </c>
      <c r="E803" s="0" t="n">
        <v>0.1</v>
      </c>
      <c r="F803" s="0" t="n">
        <v>9.1502</v>
      </c>
      <c r="G803" s="0" t="n">
        <v>4.6016</v>
      </c>
      <c r="H803" s="0" t="n">
        <v>0.1</v>
      </c>
      <c r="I803" s="0" t="n">
        <v>0.1</v>
      </c>
      <c r="K803" s="0" t="n">
        <v>3</v>
      </c>
      <c r="L803" s="6" t="n">
        <f aca="false">LOG(SUM(D803:F803)/SUM(G803:I803),2)</f>
        <v>1.6475627224724</v>
      </c>
      <c r="M803" s="6" t="n">
        <f aca="false">TTEST(D803:F803,G803:I803,2,3)</f>
        <v>0.338950324205617</v>
      </c>
      <c r="N803" s="6" t="n">
        <f aca="false">TTEST(D803:F803,G803:I803,2,2)</f>
        <v>0.323977170431536</v>
      </c>
      <c r="O803" s="0" t="n">
        <f aca="false">AND(L803&gt;0,N803&lt;0.05)</f>
        <v>0</v>
      </c>
      <c r="P803" s="0" t="n">
        <f aca="false">AND(L803&lt;0,N803&lt;0.05)</f>
        <v>0</v>
      </c>
      <c r="Q803" s="0" t="n">
        <f aca="false">AND(D803=0.1,E803=0.1,F803=0.1,K803&gt;=2)</f>
        <v>0</v>
      </c>
      <c r="R803" s="0" t="n">
        <f aca="false">AND(G803=0.1,H803=0.1,I803=0.1,K803&gt;=2)</f>
        <v>0</v>
      </c>
      <c r="S803" s="0" t="n">
        <f aca="false">OR(O803,R803)</f>
        <v>0</v>
      </c>
      <c r="T803" s="0" t="n">
        <f aca="false">OR(P803,Q803)</f>
        <v>0</v>
      </c>
    </row>
    <row r="804" customFormat="false" ht="15" hidden="false" customHeight="true" outlineLevel="0" collapsed="false">
      <c r="A804" s="0" t="s">
        <v>8705</v>
      </c>
      <c r="B804" s="0" t="s">
        <v>8706</v>
      </c>
      <c r="D804" s="0" t="n">
        <v>0.7368</v>
      </c>
      <c r="E804" s="0" t="n">
        <v>0.1</v>
      </c>
      <c r="F804" s="0" t="n">
        <v>0.1</v>
      </c>
      <c r="G804" s="0" t="n">
        <v>0.1</v>
      </c>
      <c r="H804" s="0" t="n">
        <v>0.1</v>
      </c>
      <c r="I804" s="0" t="n">
        <v>0.1</v>
      </c>
      <c r="K804" s="0" t="n">
        <v>1</v>
      </c>
      <c r="L804" s="6" t="n">
        <f aca="false">LOG(SUM(D804:F804)/SUM(G804:I804),2)</f>
        <v>1.64277857511797</v>
      </c>
      <c r="M804" s="6" t="n">
        <f aca="false">TTEST(D804:F804,G804:I804,2,3)</f>
        <v>0.422649730810374</v>
      </c>
      <c r="N804" s="6" t="n">
        <f aca="false">TTEST(D804:F804,G804:I804,2,2)</f>
        <v>0.37390096630006</v>
      </c>
      <c r="O804" s="0" t="n">
        <f aca="false">AND(L804&gt;0,N804&lt;0.05)</f>
        <v>0</v>
      </c>
      <c r="P804" s="0" t="n">
        <f aca="false">AND(L804&lt;0,N804&lt;0.05)</f>
        <v>0</v>
      </c>
      <c r="Q804" s="0" t="n">
        <f aca="false">AND(D804=0.1,E804=0.1,F804=0.1,K804&gt;=2)</f>
        <v>0</v>
      </c>
      <c r="R804" s="0" t="n">
        <f aca="false">AND(G804=0.1,H804=0.1,I804=0.1,K804&gt;=2)</f>
        <v>0</v>
      </c>
      <c r="S804" s="0" t="n">
        <f aca="false">OR(O804,R804)</f>
        <v>0</v>
      </c>
      <c r="T804" s="0" t="n">
        <f aca="false">OR(P804,Q804)</f>
        <v>0</v>
      </c>
    </row>
    <row r="805" customFormat="false" ht="15" hidden="false" customHeight="true" outlineLevel="0" collapsed="false">
      <c r="A805" s="0" t="s">
        <v>5276</v>
      </c>
      <c r="B805" s="0" t="s">
        <v>5277</v>
      </c>
      <c r="D805" s="0" t="n">
        <v>21.3356</v>
      </c>
      <c r="E805" s="0" t="n">
        <v>40.8072</v>
      </c>
      <c r="F805" s="0" t="n">
        <v>84.6451</v>
      </c>
      <c r="G805" s="0" t="n">
        <v>25.5463</v>
      </c>
      <c r="H805" s="0" t="n">
        <v>21.3946</v>
      </c>
      <c r="I805" s="0" t="n">
        <v>0.1</v>
      </c>
      <c r="K805" s="0" t="n">
        <v>5</v>
      </c>
      <c r="L805" s="6" t="n">
        <f aca="false">LOG(SUM(D805:F805)/SUM(G805:I805),2)</f>
        <v>1.64174548143652</v>
      </c>
      <c r="M805" s="6" t="n">
        <f aca="false">TTEST(D805:F805,G805:I805,2,3)</f>
        <v>0.21060725965816</v>
      </c>
      <c r="N805" s="6" t="n">
        <f aca="false">TTEST(D805:F805,G805:I805,2,2)</f>
        <v>0.177008456061097</v>
      </c>
      <c r="O805" s="0" t="n">
        <f aca="false">AND(L805&gt;0,N805&lt;0.05)</f>
        <v>0</v>
      </c>
      <c r="P805" s="0" t="n">
        <f aca="false">AND(L805&lt;0,N805&lt;0.05)</f>
        <v>0</v>
      </c>
      <c r="Q805" s="0" t="n">
        <f aca="false">AND(D805=0.1,E805=0.1,F805=0.1,K805&gt;=2)</f>
        <v>0</v>
      </c>
      <c r="R805" s="0" t="n">
        <f aca="false">AND(G805=0.1,H805=0.1,I805=0.1,K805&gt;=2)</f>
        <v>0</v>
      </c>
      <c r="S805" s="0" t="n">
        <f aca="false">OR(O805,R805)</f>
        <v>0</v>
      </c>
      <c r="T805" s="0" t="n">
        <f aca="false">OR(P805,Q805)</f>
        <v>0</v>
      </c>
    </row>
    <row r="806" customFormat="false" ht="15" hidden="false" customHeight="true" outlineLevel="0" collapsed="false">
      <c r="A806" s="0" t="s">
        <v>5567</v>
      </c>
      <c r="B806" s="0" t="s">
        <v>5568</v>
      </c>
      <c r="D806" s="0" t="n">
        <v>44.9582</v>
      </c>
      <c r="E806" s="0" t="n">
        <v>37.9733</v>
      </c>
      <c r="F806" s="0" t="n">
        <v>80.5619</v>
      </c>
      <c r="G806" s="0" t="n">
        <v>26.1977</v>
      </c>
      <c r="H806" s="0" t="n">
        <v>26.1052</v>
      </c>
      <c r="I806" s="0" t="n">
        <v>0.1</v>
      </c>
      <c r="K806" s="0" t="n">
        <v>5</v>
      </c>
      <c r="L806" s="6" t="n">
        <f aca="false">LOG(SUM(D806:F806)/SUM(G806:I806),2)</f>
        <v>1.64151383884135</v>
      </c>
      <c r="M806" s="6" t="n">
        <f aca="false">TTEST(D806:F806,G806:I806,2,3)</f>
        <v>0.0891333638185708</v>
      </c>
      <c r="N806" s="6" t="n">
        <f aca="false">TTEST(D806:F806,G806:I806,2,2)</f>
        <v>0.0789252744291925</v>
      </c>
      <c r="O806" s="0" t="n">
        <f aca="false">AND(L806&gt;0,N806&lt;0.05)</f>
        <v>0</v>
      </c>
      <c r="P806" s="0" t="n">
        <f aca="false">AND(L806&lt;0,N806&lt;0.05)</f>
        <v>0</v>
      </c>
      <c r="Q806" s="0" t="n">
        <f aca="false">AND(D806=0.1,E806=0.1,F806=0.1,K806&gt;=2)</f>
        <v>0</v>
      </c>
      <c r="R806" s="0" t="n">
        <f aca="false">AND(G806=0.1,H806=0.1,I806=0.1,K806&gt;=2)</f>
        <v>0</v>
      </c>
      <c r="S806" s="0" t="n">
        <f aca="false">OR(O806,R806)</f>
        <v>0</v>
      </c>
      <c r="T806" s="0" t="n">
        <f aca="false">OR(P806,Q806)</f>
        <v>0</v>
      </c>
    </row>
    <row r="807" customFormat="false" ht="15" hidden="false" customHeight="true" outlineLevel="0" collapsed="false">
      <c r="A807" s="0" t="s">
        <v>5843</v>
      </c>
      <c r="B807" s="0" t="s">
        <v>5844</v>
      </c>
      <c r="D807" s="0" t="n">
        <v>110.118</v>
      </c>
      <c r="E807" s="0" t="n">
        <v>204.5182</v>
      </c>
      <c r="F807" s="0" t="n">
        <v>0.1</v>
      </c>
      <c r="G807" s="0" t="n">
        <v>48.6886</v>
      </c>
      <c r="H807" s="0" t="n">
        <v>0.1</v>
      </c>
      <c r="I807" s="0" t="n">
        <v>52.1415</v>
      </c>
      <c r="K807" s="0" t="n">
        <v>4</v>
      </c>
      <c r="L807" s="6" t="n">
        <f aca="false">LOG(SUM(D807:F807)/SUM(G807:I807),2)</f>
        <v>1.6407866345033</v>
      </c>
      <c r="M807" s="6" t="n">
        <f aca="false">TTEST(D807:F807,G807:I807,2,3)</f>
        <v>0.351215068560572</v>
      </c>
      <c r="N807" s="6" t="n">
        <f aca="false">TTEST(D807:F807,G807:I807,2,2)</f>
        <v>0.310379412403653</v>
      </c>
      <c r="O807" s="0" t="n">
        <f aca="false">AND(L807&gt;0,N807&lt;0.05)</f>
        <v>0</v>
      </c>
      <c r="P807" s="0" t="n">
        <f aca="false">AND(L807&lt;0,N807&lt;0.05)</f>
        <v>0</v>
      </c>
      <c r="Q807" s="0" t="n">
        <f aca="false">AND(D807=0.1,E807=0.1,F807=0.1,K807&gt;=2)</f>
        <v>0</v>
      </c>
      <c r="R807" s="0" t="n">
        <f aca="false">AND(G807=0.1,H807=0.1,I807=0.1,K807&gt;=2)</f>
        <v>0</v>
      </c>
      <c r="S807" s="0" t="n">
        <f aca="false">OR(O807,R807)</f>
        <v>0</v>
      </c>
      <c r="T807" s="0" t="n">
        <f aca="false">OR(P807,Q807)</f>
        <v>0</v>
      </c>
    </row>
    <row r="808" customFormat="false" ht="15" hidden="false" customHeight="true" outlineLevel="0" collapsed="false">
      <c r="A808" s="0" t="s">
        <v>6905</v>
      </c>
      <c r="B808" s="0" t="s">
        <v>6906</v>
      </c>
      <c r="D808" s="0" t="n">
        <v>0.1</v>
      </c>
      <c r="E808" s="0" t="n">
        <v>12.3198</v>
      </c>
      <c r="F808" s="0" t="n">
        <v>6.9975</v>
      </c>
      <c r="G808" s="0" t="n">
        <v>0.1</v>
      </c>
      <c r="H808" s="0" t="n">
        <v>6.121</v>
      </c>
      <c r="I808" s="0" t="n">
        <v>0.1</v>
      </c>
      <c r="K808" s="0" t="n">
        <v>3</v>
      </c>
      <c r="L808" s="6" t="n">
        <f aca="false">LOG(SUM(D808:F808)/SUM(G808:I808),2)</f>
        <v>1.61911788615329</v>
      </c>
      <c r="M808" s="6" t="n">
        <f aca="false">TTEST(D808:F808,G808:I808,2,3)</f>
        <v>0.358001764429599</v>
      </c>
      <c r="N808" s="6" t="n">
        <f aca="false">TTEST(D808:F808,G808:I808,2,2)</f>
        <v>0.343542555967005</v>
      </c>
      <c r="O808" s="0" t="n">
        <f aca="false">AND(L808&gt;0,N808&lt;0.05)</f>
        <v>0</v>
      </c>
      <c r="P808" s="0" t="n">
        <f aca="false">AND(L808&lt;0,N808&lt;0.05)</f>
        <v>0</v>
      </c>
      <c r="Q808" s="0" t="n">
        <f aca="false">AND(D808=0.1,E808=0.1,F808=0.1,K808&gt;=2)</f>
        <v>0</v>
      </c>
      <c r="R808" s="0" t="n">
        <f aca="false">AND(G808=0.1,H808=0.1,I808=0.1,K808&gt;=2)</f>
        <v>0</v>
      </c>
      <c r="S808" s="0" t="n">
        <f aca="false">OR(O808,R808)</f>
        <v>0</v>
      </c>
      <c r="T808" s="0" t="n">
        <f aca="false">OR(P808,Q808)</f>
        <v>0</v>
      </c>
    </row>
    <row r="809" customFormat="false" ht="15" hidden="false" customHeight="true" outlineLevel="0" collapsed="false">
      <c r="A809" s="0" t="s">
        <v>1256</v>
      </c>
      <c r="B809" s="0" t="s">
        <v>1257</v>
      </c>
      <c r="D809" s="0" t="n">
        <v>17.824</v>
      </c>
      <c r="E809" s="0" t="n">
        <v>9.6967</v>
      </c>
      <c r="F809" s="0" t="n">
        <v>16.7382</v>
      </c>
      <c r="G809" s="0" t="n">
        <v>2.6525</v>
      </c>
      <c r="H809" s="0" t="n">
        <v>11.4191</v>
      </c>
      <c r="I809" s="0" t="n">
        <v>0.6146</v>
      </c>
      <c r="K809" s="0" t="n">
        <v>6</v>
      </c>
      <c r="L809" s="6" t="n">
        <f aca="false">LOG(SUM(D809:F809)/SUM(G809:I809),2)</f>
        <v>1.59150644302353</v>
      </c>
      <c r="M809" s="6" t="n">
        <f aca="false">TTEST(D809:F809,G809:I809,2,3)</f>
        <v>0.0821362191114724</v>
      </c>
      <c r="N809" s="6" t="n">
        <f aca="false">TTEST(D809:F809,G809:I809,2,2)</f>
        <v>0.0778271896176719</v>
      </c>
      <c r="O809" s="0" t="n">
        <f aca="false">AND(L809&gt;0,N809&lt;0.05)</f>
        <v>0</v>
      </c>
      <c r="P809" s="0" t="n">
        <f aca="false">AND(L809&lt;0,N809&lt;0.05)</f>
        <v>0</v>
      </c>
      <c r="Q809" s="0" t="n">
        <f aca="false">AND(D809=0.1,E809=0.1,F809=0.1,K809&gt;=2)</f>
        <v>0</v>
      </c>
      <c r="R809" s="0" t="n">
        <f aca="false">AND(G809=0.1,H809=0.1,I809=0.1,K809&gt;=2)</f>
        <v>0</v>
      </c>
      <c r="S809" s="0" t="n">
        <f aca="false">OR(O809,R809)</f>
        <v>0</v>
      </c>
      <c r="T809" s="0" t="n">
        <f aca="false">OR(P809,Q809)</f>
        <v>0</v>
      </c>
    </row>
    <row r="810" customFormat="false" ht="15" hidden="false" customHeight="true" outlineLevel="0" collapsed="false">
      <c r="A810" s="0" t="s">
        <v>5150</v>
      </c>
      <c r="B810" s="0" t="s">
        <v>5151</v>
      </c>
      <c r="D810" s="0" t="n">
        <v>12.8603</v>
      </c>
      <c r="E810" s="0" t="n">
        <v>22.3163</v>
      </c>
      <c r="F810" s="0" t="n">
        <v>22.675</v>
      </c>
      <c r="G810" s="0" t="n">
        <v>12.4469</v>
      </c>
      <c r="H810" s="0" t="n">
        <v>6.6862</v>
      </c>
      <c r="I810" s="0" t="n">
        <v>0.1</v>
      </c>
      <c r="K810" s="0" t="n">
        <v>5</v>
      </c>
      <c r="L810" s="6" t="n">
        <f aca="false">LOG(SUM(D810:F810)/SUM(G810:I810),2)</f>
        <v>1.58876554478161</v>
      </c>
      <c r="M810" s="6" t="n">
        <f aca="false">TTEST(D810:F810,G810:I810,2,3)</f>
        <v>0.055782497851658</v>
      </c>
      <c r="N810" s="6" t="n">
        <f aca="false">TTEST(D810:F810,G810:I810,2,2)</f>
        <v>0.0551531822800753</v>
      </c>
      <c r="O810" s="0" t="n">
        <f aca="false">AND(L810&gt;0,N810&lt;0.05)</f>
        <v>0</v>
      </c>
      <c r="P810" s="0" t="n">
        <f aca="false">AND(L810&lt;0,N810&lt;0.05)</f>
        <v>0</v>
      </c>
      <c r="Q810" s="0" t="n">
        <f aca="false">AND(D810=0.1,E810=0.1,F810=0.1,K810&gt;=2)</f>
        <v>0</v>
      </c>
      <c r="R810" s="0" t="n">
        <f aca="false">AND(G810=0.1,H810=0.1,I810=0.1,K810&gt;=2)</f>
        <v>0</v>
      </c>
      <c r="S810" s="0" t="n">
        <f aca="false">OR(O810,R810)</f>
        <v>0</v>
      </c>
      <c r="T810" s="0" t="n">
        <f aca="false">OR(P810,Q810)</f>
        <v>0</v>
      </c>
    </row>
    <row r="811" customFormat="false" ht="15" hidden="false" customHeight="true" outlineLevel="0" collapsed="false">
      <c r="A811" s="0" t="s">
        <v>1343</v>
      </c>
      <c r="B811" s="0" t="s">
        <v>1344</v>
      </c>
      <c r="D811" s="0" t="n">
        <v>47.4669</v>
      </c>
      <c r="E811" s="0" t="n">
        <v>101.0439</v>
      </c>
      <c r="F811" s="0" t="n">
        <v>41.3991</v>
      </c>
      <c r="G811" s="0" t="n">
        <v>16.5497</v>
      </c>
      <c r="H811" s="0" t="n">
        <v>14.44</v>
      </c>
      <c r="I811" s="0" t="n">
        <v>32.1586</v>
      </c>
      <c r="K811" s="0" t="n">
        <v>6</v>
      </c>
      <c r="L811" s="6" t="n">
        <f aca="false">LOG(SUM(D811:F811)/SUM(G811:I811),2)</f>
        <v>1.58849931391028</v>
      </c>
      <c r="M811" s="6" t="n">
        <f aca="false">TTEST(D811:F811,G811:I811,2,3)</f>
        <v>0.146855754839365</v>
      </c>
      <c r="N811" s="6" t="n">
        <f aca="false">TTEST(D811:F811,G811:I811,2,2)</f>
        <v>0.0992477848504893</v>
      </c>
      <c r="O811" s="0" t="n">
        <f aca="false">AND(L811&gt;0,N811&lt;0.05)</f>
        <v>0</v>
      </c>
      <c r="P811" s="0" t="n">
        <f aca="false">AND(L811&lt;0,N811&lt;0.05)</f>
        <v>0</v>
      </c>
      <c r="Q811" s="0" t="n">
        <f aca="false">AND(D811=0.1,E811=0.1,F811=0.1,K811&gt;=2)</f>
        <v>0</v>
      </c>
      <c r="R811" s="0" t="n">
        <f aca="false">AND(G811=0.1,H811=0.1,I811=0.1,K811&gt;=2)</f>
        <v>0</v>
      </c>
      <c r="S811" s="0" t="n">
        <f aca="false">OR(O811,R811)</f>
        <v>0</v>
      </c>
      <c r="T811" s="0" t="n">
        <f aca="false">OR(P811,Q811)</f>
        <v>0</v>
      </c>
    </row>
    <row r="812" customFormat="false" ht="15" hidden="false" customHeight="true" outlineLevel="0" collapsed="false">
      <c r="A812" s="0" t="s">
        <v>7181</v>
      </c>
      <c r="B812" s="0" t="s">
        <v>7182</v>
      </c>
      <c r="D812" s="0" t="n">
        <v>0.1</v>
      </c>
      <c r="E812" s="0" t="n">
        <v>15.1769</v>
      </c>
      <c r="F812" s="0" t="n">
        <v>15.4436</v>
      </c>
      <c r="G812" s="0" t="n">
        <v>0.1</v>
      </c>
      <c r="H812" s="0" t="n">
        <v>0.1</v>
      </c>
      <c r="I812" s="0" t="n">
        <v>10.1169</v>
      </c>
      <c r="K812" s="0" t="n">
        <v>3</v>
      </c>
      <c r="L812" s="6" t="n">
        <f aca="false">LOG(SUM(D812:F812)/SUM(G812:I812),2)</f>
        <v>1.57419215926998</v>
      </c>
      <c r="M812" s="6" t="n">
        <f aca="false">TTEST(D812:F812,G812:I812,2,3)</f>
        <v>0.334297456652169</v>
      </c>
      <c r="N812" s="6" t="n">
        <f aca="false">TTEST(D812:F812,G812:I812,2,2)</f>
        <v>0.325332139550048</v>
      </c>
      <c r="O812" s="0" t="n">
        <f aca="false">AND(L812&gt;0,N812&lt;0.05)</f>
        <v>0</v>
      </c>
      <c r="P812" s="0" t="n">
        <f aca="false">AND(L812&lt;0,N812&lt;0.05)</f>
        <v>0</v>
      </c>
      <c r="Q812" s="0" t="n">
        <f aca="false">AND(D812=0.1,E812=0.1,F812=0.1,K812&gt;=2)</f>
        <v>0</v>
      </c>
      <c r="R812" s="0" t="n">
        <f aca="false">AND(G812=0.1,H812=0.1,I812=0.1,K812&gt;=2)</f>
        <v>0</v>
      </c>
      <c r="S812" s="0" t="n">
        <f aca="false">OR(O812,R812)</f>
        <v>0</v>
      </c>
      <c r="T812" s="0" t="n">
        <f aca="false">OR(P812,Q812)</f>
        <v>0</v>
      </c>
    </row>
    <row r="813" customFormat="false" ht="15" hidden="false" customHeight="true" outlineLevel="0" collapsed="false">
      <c r="A813" s="0" t="s">
        <v>4919</v>
      </c>
      <c r="B813" s="0" t="s">
        <v>4920</v>
      </c>
      <c r="D813" s="0" t="n">
        <v>18.4155</v>
      </c>
      <c r="E813" s="0" t="n">
        <v>37.2775</v>
      </c>
      <c r="F813" s="0" t="n">
        <v>35.5446</v>
      </c>
      <c r="G813" s="0" t="n">
        <v>0.1</v>
      </c>
      <c r="H813" s="0" t="n">
        <v>13.8017</v>
      </c>
      <c r="I813" s="0" t="n">
        <v>16.9551</v>
      </c>
      <c r="K813" s="0" t="n">
        <v>5</v>
      </c>
      <c r="L813" s="6" t="n">
        <f aca="false">LOG(SUM(D813:F813)/SUM(G813:I813),2)</f>
        <v>1.56404004195172</v>
      </c>
      <c r="M813" s="6" t="n">
        <f aca="false">TTEST(D813:F813,G813:I813,2,3)</f>
        <v>0.0656544491192104</v>
      </c>
      <c r="N813" s="6" t="n">
        <f aca="false">TTEST(D813:F813,G813:I813,2,2)</f>
        <v>0.0642669930275042</v>
      </c>
      <c r="O813" s="0" t="n">
        <f aca="false">AND(L813&gt;0,N813&lt;0.05)</f>
        <v>0</v>
      </c>
      <c r="P813" s="0" t="n">
        <f aca="false">AND(L813&lt;0,N813&lt;0.05)</f>
        <v>0</v>
      </c>
      <c r="Q813" s="0" t="n">
        <f aca="false">AND(D813=0.1,E813=0.1,F813=0.1,K813&gt;=2)</f>
        <v>0</v>
      </c>
      <c r="R813" s="0" t="n">
        <f aca="false">AND(G813=0.1,H813=0.1,I813=0.1,K813&gt;=2)</f>
        <v>0</v>
      </c>
      <c r="S813" s="0" t="n">
        <f aca="false">OR(O813,R813)</f>
        <v>0</v>
      </c>
      <c r="T813" s="0" t="n">
        <f aca="false">OR(P813,Q813)</f>
        <v>0</v>
      </c>
    </row>
    <row r="814" customFormat="false" ht="15" hidden="false" customHeight="true" outlineLevel="0" collapsed="false">
      <c r="A814" s="0" t="s">
        <v>5333</v>
      </c>
      <c r="B814" s="0" t="s">
        <v>5334</v>
      </c>
      <c r="D814" s="0" t="n">
        <v>0.1</v>
      </c>
      <c r="E814" s="0" t="n">
        <v>0.1</v>
      </c>
      <c r="F814" s="0" t="n">
        <v>242.259</v>
      </c>
      <c r="G814" s="0" t="n">
        <v>28.0892</v>
      </c>
      <c r="H814" s="0" t="n">
        <v>0.1</v>
      </c>
      <c r="I814" s="0" t="n">
        <v>53.8657</v>
      </c>
      <c r="K814" s="0" t="n">
        <v>3</v>
      </c>
      <c r="L814" s="6" t="n">
        <f aca="false">LOG(SUM(D814:F814)/SUM(G814:I814),2)</f>
        <v>1.56307941353375</v>
      </c>
      <c r="M814" s="6" t="n">
        <f aca="false">TTEST(D814:F814,G814:I814,2,3)</f>
        <v>0.578081422784188</v>
      </c>
      <c r="N814" s="6" t="n">
        <f aca="false">TTEST(D814:F814,G814:I814,2,2)</f>
        <v>0.550861071035572</v>
      </c>
      <c r="O814" s="0" t="n">
        <f aca="false">AND(L814&gt;0,N814&lt;0.05)</f>
        <v>0</v>
      </c>
      <c r="P814" s="0" t="n">
        <f aca="false">AND(L814&lt;0,N814&lt;0.05)</f>
        <v>0</v>
      </c>
      <c r="Q814" s="0" t="n">
        <f aca="false">AND(D814=0.1,E814=0.1,F814=0.1,K814&gt;=2)</f>
        <v>0</v>
      </c>
      <c r="R814" s="0" t="n">
        <f aca="false">AND(G814=0.1,H814=0.1,I814=0.1,K814&gt;=2)</f>
        <v>0</v>
      </c>
      <c r="S814" s="0" t="n">
        <f aca="false">OR(O814,R814)</f>
        <v>0</v>
      </c>
      <c r="T814" s="0" t="n">
        <f aca="false">OR(P814,Q814)</f>
        <v>0</v>
      </c>
    </row>
    <row r="815" customFormat="false" ht="15" hidden="false" customHeight="true" outlineLevel="0" collapsed="false">
      <c r="A815" s="0" t="s">
        <v>4052</v>
      </c>
      <c r="B815" s="0" t="s">
        <v>4053</v>
      </c>
      <c r="D815" s="0" t="n">
        <v>36.1995</v>
      </c>
      <c r="E815" s="0" t="n">
        <v>29.7947</v>
      </c>
      <c r="F815" s="0" t="n">
        <v>67.1091</v>
      </c>
      <c r="G815" s="0" t="n">
        <v>11.9006</v>
      </c>
      <c r="H815" s="0" t="n">
        <v>20.7843</v>
      </c>
      <c r="I815" s="0" t="n">
        <v>12.6485</v>
      </c>
      <c r="K815" s="0" t="n">
        <v>6</v>
      </c>
      <c r="L815" s="6" t="n">
        <f aca="false">LOG(SUM(D815:F815)/SUM(G815:I815),2)</f>
        <v>1.55390006774167</v>
      </c>
      <c r="M815" s="6" t="n">
        <f aca="false">TTEST(D815:F815,G815:I815,2,3)</f>
        <v>0.118998500984064</v>
      </c>
      <c r="N815" s="6" t="n">
        <f aca="false">TTEST(D815:F815,G815:I815,2,2)</f>
        <v>0.0692752954461154</v>
      </c>
      <c r="O815" s="0" t="n">
        <f aca="false">AND(L815&gt;0,N815&lt;0.05)</f>
        <v>0</v>
      </c>
      <c r="P815" s="0" t="n">
        <f aca="false">AND(L815&lt;0,N815&lt;0.05)</f>
        <v>0</v>
      </c>
      <c r="Q815" s="0" t="n">
        <f aca="false">AND(D815=0.1,E815=0.1,F815=0.1,K815&gt;=2)</f>
        <v>0</v>
      </c>
      <c r="R815" s="0" t="n">
        <f aca="false">AND(G815=0.1,H815=0.1,I815=0.1,K815&gt;=2)</f>
        <v>0</v>
      </c>
      <c r="S815" s="0" t="n">
        <f aca="false">OR(O815,R815)</f>
        <v>0</v>
      </c>
      <c r="T815" s="0" t="n">
        <f aca="false">OR(P815,Q815)</f>
        <v>0</v>
      </c>
    </row>
    <row r="816" customFormat="false" ht="15" hidden="false" customHeight="true" outlineLevel="0" collapsed="false">
      <c r="A816" s="0" t="s">
        <v>6731</v>
      </c>
      <c r="B816" s="0" t="s">
        <v>6732</v>
      </c>
      <c r="D816" s="0" t="n">
        <v>0.1</v>
      </c>
      <c r="E816" s="0" t="n">
        <v>41.5798</v>
      </c>
      <c r="F816" s="0" t="n">
        <v>74.6705</v>
      </c>
      <c r="G816" s="0" t="n">
        <v>39.5657</v>
      </c>
      <c r="H816" s="0" t="n">
        <v>0.1</v>
      </c>
      <c r="I816" s="0" t="n">
        <v>0.1</v>
      </c>
      <c r="K816" s="0" t="n">
        <v>3</v>
      </c>
      <c r="L816" s="6" t="n">
        <f aca="false">LOG(SUM(D816:F816)/SUM(G816:I816),2)</f>
        <v>1.54887845844023</v>
      </c>
      <c r="M816" s="6" t="n">
        <f aca="false">TTEST(D816:F816,G816:I816,2,3)</f>
        <v>0.38044242288704</v>
      </c>
      <c r="N816" s="6" t="n">
        <f aca="false">TTEST(D816:F816,G816:I816,2,2)</f>
        <v>0.369482463273279</v>
      </c>
      <c r="O816" s="0" t="n">
        <f aca="false">AND(L816&gt;0,N816&lt;0.05)</f>
        <v>0</v>
      </c>
      <c r="P816" s="0" t="n">
        <f aca="false">AND(L816&lt;0,N816&lt;0.05)</f>
        <v>0</v>
      </c>
      <c r="Q816" s="0" t="n">
        <f aca="false">AND(D816=0.1,E816=0.1,F816=0.1,K816&gt;=2)</f>
        <v>0</v>
      </c>
      <c r="R816" s="0" t="n">
        <f aca="false">AND(G816=0.1,H816=0.1,I816=0.1,K816&gt;=2)</f>
        <v>0</v>
      </c>
      <c r="S816" s="0" t="n">
        <f aca="false">OR(O816,R816)</f>
        <v>0</v>
      </c>
      <c r="T816" s="0" t="n">
        <f aca="false">OR(P816,Q816)</f>
        <v>0</v>
      </c>
    </row>
    <row r="817" customFormat="false" ht="15" hidden="false" customHeight="true" outlineLevel="0" collapsed="false">
      <c r="A817" s="0" t="s">
        <v>1295</v>
      </c>
      <c r="B817" s="0" t="s">
        <v>1296</v>
      </c>
      <c r="D817" s="0" t="n">
        <v>13.8925</v>
      </c>
      <c r="E817" s="0" t="n">
        <v>17.3044</v>
      </c>
      <c r="F817" s="0" t="n">
        <v>11.7191</v>
      </c>
      <c r="G817" s="0" t="n">
        <v>10.915</v>
      </c>
      <c r="H817" s="0" t="n">
        <v>3.6533</v>
      </c>
      <c r="I817" s="0" t="n">
        <v>0.1</v>
      </c>
      <c r="K817" s="0" t="n">
        <v>5</v>
      </c>
      <c r="L817" s="6" t="n">
        <f aca="false">LOG(SUM(D817:F817)/SUM(G817:I817),2)</f>
        <v>1.54881393764194</v>
      </c>
      <c r="M817" s="6" t="n">
        <f aca="false">TTEST(D817:F817,G817:I817,2,3)</f>
        <v>0.07863533349783</v>
      </c>
      <c r="N817" s="6" t="n">
        <f aca="false">TTEST(D817:F817,G817:I817,2,2)</f>
        <v>0.0578955118928522</v>
      </c>
      <c r="O817" s="0" t="n">
        <f aca="false">AND(L817&gt;0,N817&lt;0.05)</f>
        <v>0</v>
      </c>
      <c r="P817" s="0" t="n">
        <f aca="false">AND(L817&lt;0,N817&lt;0.05)</f>
        <v>0</v>
      </c>
      <c r="Q817" s="0" t="n">
        <f aca="false">AND(D817=0.1,E817=0.1,F817=0.1,K817&gt;=2)</f>
        <v>0</v>
      </c>
      <c r="R817" s="0" t="n">
        <f aca="false">AND(G817=0.1,H817=0.1,I817=0.1,K817&gt;=2)</f>
        <v>0</v>
      </c>
      <c r="S817" s="0" t="n">
        <f aca="false">OR(O817,R817)</f>
        <v>0</v>
      </c>
      <c r="T817" s="0" t="n">
        <f aca="false">OR(P817,Q817)</f>
        <v>0</v>
      </c>
    </row>
    <row r="818" customFormat="false" ht="15" hidden="false" customHeight="true" outlineLevel="0" collapsed="false">
      <c r="A818" s="0" t="s">
        <v>4421</v>
      </c>
      <c r="B818" s="0" t="s">
        <v>4422</v>
      </c>
      <c r="D818" s="0" t="n">
        <v>0.1</v>
      </c>
      <c r="E818" s="0" t="n">
        <v>8.7125</v>
      </c>
      <c r="F818" s="0" t="n">
        <v>6.7865</v>
      </c>
      <c r="G818" s="0" t="n">
        <v>5.1406</v>
      </c>
      <c r="H818" s="0" t="n">
        <v>0.1</v>
      </c>
      <c r="I818" s="0" t="n">
        <v>0.1</v>
      </c>
      <c r="K818" s="0" t="n">
        <v>3</v>
      </c>
      <c r="L818" s="6" t="n">
        <f aca="false">LOG(SUM(D818:F818)/SUM(G818:I818),2)</f>
        <v>1.54637980718617</v>
      </c>
      <c r="M818" s="6" t="n">
        <f aca="false">TTEST(D818:F818,G818:I818,2,3)</f>
        <v>0.342125099113032</v>
      </c>
      <c r="N818" s="6" t="n">
        <f aca="false">TTEST(D818:F818,G818:I818,2,2)</f>
        <v>0.332430436866242</v>
      </c>
      <c r="O818" s="0" t="n">
        <f aca="false">AND(L818&gt;0,N818&lt;0.05)</f>
        <v>0</v>
      </c>
      <c r="P818" s="0" t="n">
        <f aca="false">AND(L818&lt;0,N818&lt;0.05)</f>
        <v>0</v>
      </c>
      <c r="Q818" s="0" t="n">
        <f aca="false">AND(D818=0.1,E818=0.1,F818=0.1,K818&gt;=2)</f>
        <v>0</v>
      </c>
      <c r="R818" s="0" t="n">
        <f aca="false">AND(G818=0.1,H818=0.1,I818=0.1,K818&gt;=2)</f>
        <v>0</v>
      </c>
      <c r="S818" s="0" t="n">
        <f aca="false">OR(O818,R818)</f>
        <v>0</v>
      </c>
      <c r="T818" s="0" t="n">
        <f aca="false">OR(P818,Q818)</f>
        <v>0</v>
      </c>
    </row>
    <row r="819" customFormat="false" ht="15" hidden="false" customHeight="true" outlineLevel="0" collapsed="false">
      <c r="A819" s="0" t="s">
        <v>5213</v>
      </c>
      <c r="B819" s="0" t="s">
        <v>5214</v>
      </c>
      <c r="D819" s="0" t="n">
        <v>8.2378</v>
      </c>
      <c r="E819" s="0" t="n">
        <v>75.4645</v>
      </c>
      <c r="F819" s="0" t="n">
        <v>12.7821</v>
      </c>
      <c r="G819" s="0" t="n">
        <v>0.1</v>
      </c>
      <c r="H819" s="0" t="n">
        <v>14.6468</v>
      </c>
      <c r="I819" s="0" t="n">
        <v>18.684</v>
      </c>
      <c r="K819" s="0" t="n">
        <v>5</v>
      </c>
      <c r="L819" s="6" t="n">
        <f aca="false">LOG(SUM(D819:F819)/SUM(G819:I819),2)</f>
        <v>1.52911782118573</v>
      </c>
      <c r="M819" s="6" t="n">
        <f aca="false">TTEST(D819:F819,G819:I819,2,3)</f>
        <v>0.437099294109218</v>
      </c>
      <c r="N819" s="6" t="n">
        <f aca="false">TTEST(D819:F819,G819:I819,2,2)</f>
        <v>0.401469567121918</v>
      </c>
      <c r="O819" s="0" t="n">
        <f aca="false">AND(L819&gt;0,N819&lt;0.05)</f>
        <v>0</v>
      </c>
      <c r="P819" s="0" t="n">
        <f aca="false">AND(L819&lt;0,N819&lt;0.05)</f>
        <v>0</v>
      </c>
      <c r="Q819" s="0" t="n">
        <f aca="false">AND(D819=0.1,E819=0.1,F819=0.1,K819&gt;=2)</f>
        <v>0</v>
      </c>
      <c r="R819" s="0" t="n">
        <f aca="false">AND(G819=0.1,H819=0.1,I819=0.1,K819&gt;=2)</f>
        <v>0</v>
      </c>
      <c r="S819" s="0" t="n">
        <f aca="false">OR(O819,R819)</f>
        <v>0</v>
      </c>
      <c r="T819" s="0" t="n">
        <f aca="false">OR(P819,Q819)</f>
        <v>0</v>
      </c>
    </row>
    <row r="820" customFormat="false" ht="15" hidden="false" customHeight="true" outlineLevel="0" collapsed="false">
      <c r="A820" s="0" t="s">
        <v>3407</v>
      </c>
      <c r="B820" s="0" t="s">
        <v>3408</v>
      </c>
      <c r="D820" s="0" t="n">
        <v>31.6145</v>
      </c>
      <c r="E820" s="0" t="n">
        <v>13.8415</v>
      </c>
      <c r="F820" s="0" t="n">
        <v>24.8235</v>
      </c>
      <c r="G820" s="0" t="n">
        <v>5.2606</v>
      </c>
      <c r="H820" s="0" t="n">
        <v>14.2661</v>
      </c>
      <c r="I820" s="0" t="n">
        <v>4.953</v>
      </c>
      <c r="K820" s="0" t="n">
        <v>6</v>
      </c>
      <c r="L820" s="6" t="n">
        <f aca="false">LOG(SUM(D820:F820)/SUM(G820:I820),2)</f>
        <v>1.52151804956489</v>
      </c>
      <c r="M820" s="6" t="n">
        <f aca="false">TTEST(D820:F820,G820:I820,2,3)</f>
        <v>0.0785052493365973</v>
      </c>
      <c r="N820" s="6" t="n">
        <f aca="false">TTEST(D820:F820,G820:I820,2,2)</f>
        <v>0.0640160807540236</v>
      </c>
      <c r="O820" s="0" t="n">
        <f aca="false">AND(L820&gt;0,N820&lt;0.05)</f>
        <v>0</v>
      </c>
      <c r="P820" s="0" t="n">
        <f aca="false">AND(L820&lt;0,N820&lt;0.05)</f>
        <v>0</v>
      </c>
      <c r="Q820" s="0" t="n">
        <f aca="false">AND(D820=0.1,E820=0.1,F820=0.1,K820&gt;=2)</f>
        <v>0</v>
      </c>
      <c r="R820" s="0" t="n">
        <f aca="false">AND(G820=0.1,H820=0.1,I820=0.1,K820&gt;=2)</f>
        <v>0</v>
      </c>
      <c r="S820" s="0" t="n">
        <f aca="false">OR(O820,R820)</f>
        <v>0</v>
      </c>
      <c r="T820" s="0" t="n">
        <f aca="false">OR(P820,Q820)</f>
        <v>0</v>
      </c>
    </row>
    <row r="821" customFormat="false" ht="15" hidden="false" customHeight="true" outlineLevel="0" collapsed="false">
      <c r="A821" s="0" t="s">
        <v>7169</v>
      </c>
      <c r="B821" s="0" t="s">
        <v>7170</v>
      </c>
      <c r="D821" s="0" t="n">
        <v>0.1</v>
      </c>
      <c r="E821" s="0" t="n">
        <v>5.7048</v>
      </c>
      <c r="F821" s="0" t="n">
        <v>8.3414</v>
      </c>
      <c r="G821" s="0" t="n">
        <v>0.1</v>
      </c>
      <c r="H821" s="0" t="n">
        <v>4.7662</v>
      </c>
      <c r="I821" s="0" t="n">
        <v>0.1</v>
      </c>
      <c r="K821" s="0" t="n">
        <v>3</v>
      </c>
      <c r="L821" s="6" t="n">
        <f aca="false">LOG(SUM(D821:F821)/SUM(G821:I821),2)</f>
        <v>1.51020029512817</v>
      </c>
      <c r="M821" s="6" t="n">
        <f aca="false">TTEST(D821:F821,G821:I821,2,3)</f>
        <v>0.358263951987868</v>
      </c>
      <c r="N821" s="6" t="n">
        <f aca="false">TTEST(D821:F821,G821:I821,2,2)</f>
        <v>0.348663086217054</v>
      </c>
      <c r="O821" s="0" t="n">
        <f aca="false">AND(L821&gt;0,N821&lt;0.05)</f>
        <v>0</v>
      </c>
      <c r="P821" s="0" t="n">
        <f aca="false">AND(L821&lt;0,N821&lt;0.05)</f>
        <v>0</v>
      </c>
      <c r="Q821" s="0" t="n">
        <f aca="false">AND(D821=0.1,E821=0.1,F821=0.1,K821&gt;=2)</f>
        <v>0</v>
      </c>
      <c r="R821" s="0" t="n">
        <f aca="false">AND(G821=0.1,H821=0.1,I821=0.1,K821&gt;=2)</f>
        <v>0</v>
      </c>
      <c r="S821" s="0" t="n">
        <f aca="false">OR(O821,R821)</f>
        <v>0</v>
      </c>
      <c r="T821" s="0" t="n">
        <f aca="false">OR(P821,Q821)</f>
        <v>0</v>
      </c>
    </row>
    <row r="822" customFormat="false" ht="15" hidden="false" customHeight="true" outlineLevel="0" collapsed="false">
      <c r="A822" s="0" t="s">
        <v>5003</v>
      </c>
      <c r="B822" s="0" t="s">
        <v>5004</v>
      </c>
      <c r="D822" s="0" t="n">
        <v>12.7182</v>
      </c>
      <c r="E822" s="0" t="n">
        <v>14.4026</v>
      </c>
      <c r="F822" s="0" t="n">
        <v>21.7808</v>
      </c>
      <c r="G822" s="0" t="n">
        <v>11.3417</v>
      </c>
      <c r="H822" s="0" t="n">
        <v>0.1</v>
      </c>
      <c r="I822" s="0" t="n">
        <v>5.8383</v>
      </c>
      <c r="K822" s="0" t="n">
        <v>5</v>
      </c>
      <c r="L822" s="6" t="n">
        <f aca="false">LOG(SUM(D822:F822)/SUM(G822:I822),2)</f>
        <v>1.50077845164959</v>
      </c>
      <c r="M822" s="6" t="n">
        <f aca="false">TTEST(D822:F822,G822:I822,2,3)</f>
        <v>0.0707455064630591</v>
      </c>
      <c r="N822" s="6" t="n">
        <f aca="false">TTEST(D822:F822,G822:I822,2,2)</f>
        <v>0.0692816580505404</v>
      </c>
      <c r="O822" s="0" t="n">
        <f aca="false">AND(L822&gt;0,N822&lt;0.05)</f>
        <v>0</v>
      </c>
      <c r="P822" s="0" t="n">
        <f aca="false">AND(L822&lt;0,N822&lt;0.05)</f>
        <v>0</v>
      </c>
      <c r="Q822" s="0" t="n">
        <f aca="false">AND(D822=0.1,E822=0.1,F822=0.1,K822&gt;=2)</f>
        <v>0</v>
      </c>
      <c r="R822" s="0" t="n">
        <f aca="false">AND(G822=0.1,H822=0.1,I822=0.1,K822&gt;=2)</f>
        <v>0</v>
      </c>
      <c r="S822" s="0" t="n">
        <f aca="false">OR(O822,R822)</f>
        <v>0</v>
      </c>
      <c r="T822" s="0" t="n">
        <f aca="false">OR(P822,Q822)</f>
        <v>0</v>
      </c>
    </row>
    <row r="823" customFormat="false" ht="15" hidden="false" customHeight="true" outlineLevel="0" collapsed="false">
      <c r="A823" s="0" t="s">
        <v>5282</v>
      </c>
      <c r="B823" s="0" t="s">
        <v>5283</v>
      </c>
      <c r="D823" s="0" t="n">
        <v>10.7369</v>
      </c>
      <c r="E823" s="0" t="n">
        <v>17.1228</v>
      </c>
      <c r="F823" s="0" t="n">
        <v>10.3356</v>
      </c>
      <c r="G823" s="0" t="n">
        <v>0.1</v>
      </c>
      <c r="H823" s="0" t="n">
        <v>9.1912</v>
      </c>
      <c r="I823" s="0" t="n">
        <v>4.2573</v>
      </c>
      <c r="K823" s="0" t="n">
        <v>5</v>
      </c>
      <c r="L823" s="6" t="n">
        <f aca="false">LOG(SUM(D823:F823)/SUM(G823:I823),2)</f>
        <v>1.49526198817622</v>
      </c>
      <c r="M823" s="6" t="n">
        <f aca="false">TTEST(D823:F823,G823:I823,2,3)</f>
        <v>0.0765208540912987</v>
      </c>
      <c r="N823" s="6" t="n">
        <f aca="false">TTEST(D823:F823,G823:I823,2,2)</f>
        <v>0.0745205863200549</v>
      </c>
      <c r="O823" s="0" t="n">
        <f aca="false">AND(L823&gt;0,N823&lt;0.05)</f>
        <v>0</v>
      </c>
      <c r="P823" s="0" t="n">
        <f aca="false">AND(L823&lt;0,N823&lt;0.05)</f>
        <v>0</v>
      </c>
      <c r="Q823" s="0" t="n">
        <f aca="false">AND(D823=0.1,E823=0.1,F823=0.1,K823&gt;=2)</f>
        <v>0</v>
      </c>
      <c r="R823" s="0" t="n">
        <f aca="false">AND(G823=0.1,H823=0.1,I823=0.1,K823&gt;=2)</f>
        <v>0</v>
      </c>
      <c r="S823" s="0" t="n">
        <f aca="false">OR(O823,R823)</f>
        <v>0</v>
      </c>
      <c r="T823" s="0" t="n">
        <f aca="false">OR(P823,Q823)</f>
        <v>0</v>
      </c>
    </row>
    <row r="824" customFormat="false" ht="15" hidden="false" customHeight="true" outlineLevel="0" collapsed="false">
      <c r="A824" s="0" t="s">
        <v>7562</v>
      </c>
      <c r="B824" s="0" t="s">
        <v>7563</v>
      </c>
      <c r="D824" s="0" t="n">
        <v>0.1</v>
      </c>
      <c r="E824" s="0" t="n">
        <v>0.1</v>
      </c>
      <c r="F824" s="0" t="n">
        <v>25.3932</v>
      </c>
      <c r="G824" s="0" t="n">
        <v>8.9737</v>
      </c>
      <c r="H824" s="0" t="n">
        <v>0.1</v>
      </c>
      <c r="I824" s="0" t="n">
        <v>0.1</v>
      </c>
      <c r="K824" s="0" t="n">
        <v>2</v>
      </c>
      <c r="L824" s="6" t="n">
        <f aca="false">LOG(SUM(D824:F824)/SUM(G824:I824),2)</f>
        <v>1.48018490942093</v>
      </c>
      <c r="M824" s="6" t="n">
        <f aca="false">TTEST(D824:F824,G824:I824,2,3)</f>
        <v>0.591587637834525</v>
      </c>
      <c r="N824" s="6" t="n">
        <f aca="false">TTEST(D824:F824,G824:I824,2,2)</f>
        <v>0.573278657494995</v>
      </c>
      <c r="O824" s="0" t="n">
        <f aca="false">AND(L824&gt;0,N824&lt;0.05)</f>
        <v>0</v>
      </c>
      <c r="P824" s="0" t="n">
        <f aca="false">AND(L824&lt;0,N824&lt;0.05)</f>
        <v>0</v>
      </c>
      <c r="Q824" s="0" t="n">
        <f aca="false">AND(D824=0.1,E824=0.1,F824=0.1,K824&gt;=2)</f>
        <v>0</v>
      </c>
      <c r="R824" s="0" t="n">
        <f aca="false">AND(G824=0.1,H824=0.1,I824=0.1,K824&gt;=2)</f>
        <v>0</v>
      </c>
      <c r="S824" s="0" t="n">
        <f aca="false">OR(O824,R824)</f>
        <v>0</v>
      </c>
      <c r="T824" s="0" t="n">
        <f aca="false">OR(P824,Q824)</f>
        <v>0</v>
      </c>
    </row>
    <row r="825" customFormat="false" ht="15" hidden="false" customHeight="true" outlineLevel="0" collapsed="false">
      <c r="A825" s="0" t="s">
        <v>2780</v>
      </c>
      <c r="B825" s="0" t="s">
        <v>2781</v>
      </c>
      <c r="D825" s="0" t="n">
        <v>24.8064</v>
      </c>
      <c r="E825" s="0" t="n">
        <v>0.1</v>
      </c>
      <c r="F825" s="0" t="n">
        <v>83.4577</v>
      </c>
      <c r="G825" s="0" t="n">
        <v>38.7043</v>
      </c>
      <c r="H825" s="0" t="n">
        <v>0.1</v>
      </c>
      <c r="I825" s="0" t="n">
        <v>0.1</v>
      </c>
      <c r="K825" s="0" t="n">
        <v>3</v>
      </c>
      <c r="L825" s="6" t="n">
        <f aca="false">LOG(SUM(D825:F825)/SUM(G825:I825),2)</f>
        <v>1.47788535784369</v>
      </c>
      <c r="M825" s="6" t="n">
        <f aca="false">TTEST(D825:F825,G825:I825,2,3)</f>
        <v>0.466840366236721</v>
      </c>
      <c r="N825" s="6" t="n">
        <f aca="false">TTEST(D825:F825,G825:I825,2,2)</f>
        <v>0.452793151234655</v>
      </c>
      <c r="O825" s="0" t="n">
        <f aca="false">AND(L825&gt;0,N825&lt;0.05)</f>
        <v>0</v>
      </c>
      <c r="P825" s="0" t="n">
        <f aca="false">AND(L825&lt;0,N825&lt;0.05)</f>
        <v>0</v>
      </c>
      <c r="Q825" s="0" t="n">
        <f aca="false">AND(D825=0.1,E825=0.1,F825=0.1,K825&gt;=2)</f>
        <v>0</v>
      </c>
      <c r="R825" s="0" t="n">
        <f aca="false">AND(G825=0.1,H825=0.1,I825=0.1,K825&gt;=2)</f>
        <v>0</v>
      </c>
      <c r="S825" s="0" t="n">
        <f aca="false">OR(O825,R825)</f>
        <v>0</v>
      </c>
      <c r="T825" s="0" t="n">
        <f aca="false">OR(P825,Q825)</f>
        <v>0</v>
      </c>
    </row>
    <row r="826" customFormat="false" ht="15" hidden="false" customHeight="true" outlineLevel="0" collapsed="false">
      <c r="A826" s="0" t="s">
        <v>8093</v>
      </c>
      <c r="B826" s="0" t="s">
        <v>8094</v>
      </c>
      <c r="D826" s="0" t="n">
        <v>0.1</v>
      </c>
      <c r="E826" s="0" t="n">
        <v>175.1106</v>
      </c>
      <c r="F826" s="0" t="n">
        <v>0.1</v>
      </c>
      <c r="G826" s="0" t="n">
        <v>0.1</v>
      </c>
      <c r="H826" s="0" t="n">
        <v>0.1</v>
      </c>
      <c r="I826" s="0" t="n">
        <v>63.1333</v>
      </c>
      <c r="K826" s="0" t="n">
        <v>2</v>
      </c>
      <c r="L826" s="6" t="n">
        <f aca="false">LOG(SUM(D826:F826)/SUM(G826:I826),2)</f>
        <v>1.46887707148962</v>
      </c>
      <c r="M826" s="6" t="n">
        <f aca="false">TTEST(D826:F826,G826:I826,2,3)</f>
        <v>0.597143374616625</v>
      </c>
      <c r="N826" s="6" t="n">
        <f aca="false">TTEST(D826:F826,G826:I826,2,2)</f>
        <v>0.579646539501616</v>
      </c>
      <c r="O826" s="0" t="n">
        <f aca="false">AND(L826&gt;0,N826&lt;0.05)</f>
        <v>0</v>
      </c>
      <c r="P826" s="0" t="n">
        <f aca="false">AND(L826&lt;0,N826&lt;0.05)</f>
        <v>0</v>
      </c>
      <c r="Q826" s="0" t="n">
        <f aca="false">AND(D826=0.1,E826=0.1,F826=0.1,K826&gt;=2)</f>
        <v>0</v>
      </c>
      <c r="R826" s="0" t="n">
        <f aca="false">AND(G826=0.1,H826=0.1,I826=0.1,K826&gt;=2)</f>
        <v>0</v>
      </c>
      <c r="S826" s="0" t="n">
        <f aca="false">OR(O826,R826)</f>
        <v>0</v>
      </c>
      <c r="T826" s="0" t="n">
        <f aca="false">OR(P826,Q826)</f>
        <v>0</v>
      </c>
    </row>
    <row r="827" customFormat="false" ht="15" hidden="false" customHeight="true" outlineLevel="0" collapsed="false">
      <c r="A827" s="0" t="s">
        <v>5264</v>
      </c>
      <c r="B827" s="0" t="s">
        <v>5265</v>
      </c>
      <c r="D827" s="0" t="n">
        <v>35.3392</v>
      </c>
      <c r="E827" s="0" t="n">
        <v>11.4609</v>
      </c>
      <c r="F827" s="0" t="n">
        <v>18.6814</v>
      </c>
      <c r="G827" s="0" t="n">
        <v>0.1</v>
      </c>
      <c r="H827" s="0" t="n">
        <v>5.4691</v>
      </c>
      <c r="I827" s="0" t="n">
        <v>18.2173</v>
      </c>
      <c r="K827" s="0" t="n">
        <v>5</v>
      </c>
      <c r="L827" s="6" t="n">
        <f aca="false">LOG(SUM(D827:F827)/SUM(G827:I827),2)</f>
        <v>1.46095042960735</v>
      </c>
      <c r="M827" s="6" t="n">
        <f aca="false">TTEST(D827:F827,G827:I827,2,3)</f>
        <v>0.19763081766597</v>
      </c>
      <c r="N827" s="6" t="n">
        <f aca="false">TTEST(D827:F827,G827:I827,2,2)</f>
        <v>0.192604178994825</v>
      </c>
      <c r="O827" s="0" t="n">
        <f aca="false">AND(L827&gt;0,N827&lt;0.05)</f>
        <v>0</v>
      </c>
      <c r="P827" s="0" t="n">
        <f aca="false">AND(L827&lt;0,N827&lt;0.05)</f>
        <v>0</v>
      </c>
      <c r="Q827" s="0" t="n">
        <f aca="false">AND(D827=0.1,E827=0.1,F827=0.1,K827&gt;=2)</f>
        <v>0</v>
      </c>
      <c r="R827" s="0" t="n">
        <f aca="false">AND(G827=0.1,H827=0.1,I827=0.1,K827&gt;=2)</f>
        <v>0</v>
      </c>
      <c r="S827" s="0" t="n">
        <f aca="false">OR(O827,R827)</f>
        <v>0</v>
      </c>
      <c r="T827" s="0" t="n">
        <f aca="false">OR(P827,Q827)</f>
        <v>0</v>
      </c>
    </row>
    <row r="828" customFormat="false" ht="15" hidden="false" customHeight="true" outlineLevel="0" collapsed="false">
      <c r="A828" s="0" t="s">
        <v>7139</v>
      </c>
      <c r="B828" s="0" t="s">
        <v>7140</v>
      </c>
      <c r="D828" s="0" t="n">
        <v>0.1</v>
      </c>
      <c r="E828" s="0" t="n">
        <v>8.2804</v>
      </c>
      <c r="F828" s="0" t="n">
        <v>15.4891</v>
      </c>
      <c r="G828" s="0" t="n">
        <v>8.4817</v>
      </c>
      <c r="H828" s="0" t="n">
        <v>0.1</v>
      </c>
      <c r="I828" s="0" t="n">
        <v>0.1</v>
      </c>
      <c r="K828" s="0" t="n">
        <v>3</v>
      </c>
      <c r="L828" s="6" t="n">
        <f aca="false">LOG(SUM(D828:F828)/SUM(G828:I828),2)</f>
        <v>1.45911887066895</v>
      </c>
      <c r="M828" s="6" t="n">
        <f aca="false">TTEST(D828:F828,G828:I828,2,3)</f>
        <v>0.398966292409661</v>
      </c>
      <c r="N828" s="6" t="n">
        <f aca="false">TTEST(D828:F828,G828:I828,2,2)</f>
        <v>0.389539266149688</v>
      </c>
      <c r="O828" s="0" t="n">
        <f aca="false">AND(L828&gt;0,N828&lt;0.05)</f>
        <v>0</v>
      </c>
      <c r="P828" s="0" t="n">
        <f aca="false">AND(L828&lt;0,N828&lt;0.05)</f>
        <v>0</v>
      </c>
      <c r="Q828" s="0" t="n">
        <f aca="false">AND(D828=0.1,E828=0.1,F828=0.1,K828&gt;=2)</f>
        <v>0</v>
      </c>
      <c r="R828" s="0" t="n">
        <f aca="false">AND(G828=0.1,H828=0.1,I828=0.1,K828&gt;=2)</f>
        <v>0</v>
      </c>
      <c r="S828" s="0" t="n">
        <f aca="false">OR(O828,R828)</f>
        <v>0</v>
      </c>
      <c r="T828" s="0" t="n">
        <f aca="false">OR(P828,Q828)</f>
        <v>0</v>
      </c>
    </row>
    <row r="829" customFormat="false" ht="15" hidden="false" customHeight="true" outlineLevel="0" collapsed="false">
      <c r="A829" s="0" t="s">
        <v>1958</v>
      </c>
      <c r="B829" s="0" t="s">
        <v>1959</v>
      </c>
      <c r="D829" s="0" t="n">
        <v>0.1</v>
      </c>
      <c r="E829" s="0" t="n">
        <v>88.4997</v>
      </c>
      <c r="F829" s="0" t="n">
        <v>76.3009</v>
      </c>
      <c r="G829" s="0" t="n">
        <v>0.1</v>
      </c>
      <c r="H829" s="0" t="n">
        <v>3.3885</v>
      </c>
      <c r="I829" s="0" t="n">
        <v>56.7714</v>
      </c>
      <c r="K829" s="0" t="n">
        <v>4</v>
      </c>
      <c r="L829" s="6" t="n">
        <f aca="false">LOG(SUM(D829:F829)/SUM(G829:I829),2)</f>
        <v>1.45232646418524</v>
      </c>
      <c r="M829" s="6" t="n">
        <f aca="false">TTEST(D829:F829,G829:I829,2,3)</f>
        <v>0.360926391876422</v>
      </c>
      <c r="N829" s="6" t="n">
        <f aca="false">TTEST(D829:F829,G829:I829,2,2)</f>
        <v>0.352738103121719</v>
      </c>
      <c r="O829" s="0" t="n">
        <f aca="false">AND(L829&gt;0,N829&lt;0.05)</f>
        <v>0</v>
      </c>
      <c r="P829" s="0" t="n">
        <f aca="false">AND(L829&lt;0,N829&lt;0.05)</f>
        <v>0</v>
      </c>
      <c r="Q829" s="0" t="n">
        <f aca="false">AND(D829=0.1,E829=0.1,F829=0.1,K829&gt;=2)</f>
        <v>0</v>
      </c>
      <c r="R829" s="0" t="n">
        <f aca="false">AND(G829=0.1,H829=0.1,I829=0.1,K829&gt;=2)</f>
        <v>0</v>
      </c>
      <c r="S829" s="0" t="n">
        <f aca="false">OR(O829,R829)</f>
        <v>0</v>
      </c>
      <c r="T829" s="0" t="n">
        <f aca="false">OR(P829,Q829)</f>
        <v>0</v>
      </c>
    </row>
    <row r="830" customFormat="false" ht="15" hidden="false" customHeight="true" outlineLevel="0" collapsed="false">
      <c r="A830" s="0" t="s">
        <v>6470</v>
      </c>
      <c r="B830" s="0" t="s">
        <v>6471</v>
      </c>
      <c r="D830" s="0" t="n">
        <v>0.1</v>
      </c>
      <c r="E830" s="0" t="n">
        <v>30.1149</v>
      </c>
      <c r="F830" s="0" t="n">
        <v>33.1482</v>
      </c>
      <c r="G830" s="0" t="n">
        <v>0.1</v>
      </c>
      <c r="H830" s="0" t="n">
        <v>0.1</v>
      </c>
      <c r="I830" s="0" t="n">
        <v>22.9604</v>
      </c>
      <c r="K830" s="0" t="n">
        <v>3</v>
      </c>
      <c r="L830" s="6" t="n">
        <f aca="false">LOG(SUM(D830:F830)/SUM(G830:I830),2)</f>
        <v>1.45198274997112</v>
      </c>
      <c r="M830" s="6" t="n">
        <f aca="false">TTEST(D830:F830,G830:I830,2,3)</f>
        <v>0.366542991202195</v>
      </c>
      <c r="N830" s="6" t="n">
        <f aca="false">TTEST(D830:F830,G830:I830,2,2)</f>
        <v>0.361250205641284</v>
      </c>
      <c r="O830" s="0" t="n">
        <f aca="false">AND(L830&gt;0,N830&lt;0.05)</f>
        <v>0</v>
      </c>
      <c r="P830" s="0" t="n">
        <f aca="false">AND(L830&lt;0,N830&lt;0.05)</f>
        <v>0</v>
      </c>
      <c r="Q830" s="0" t="n">
        <f aca="false">AND(D830=0.1,E830=0.1,F830=0.1,K830&gt;=2)</f>
        <v>0</v>
      </c>
      <c r="R830" s="0" t="n">
        <f aca="false">AND(G830=0.1,H830=0.1,I830=0.1,K830&gt;=2)</f>
        <v>0</v>
      </c>
      <c r="S830" s="0" t="n">
        <f aca="false">OR(O830,R830)</f>
        <v>0</v>
      </c>
      <c r="T830" s="0" t="n">
        <f aca="false">OR(P830,Q830)</f>
        <v>0</v>
      </c>
    </row>
    <row r="831" customFormat="false" ht="15" hidden="false" customHeight="true" outlineLevel="0" collapsed="false">
      <c r="A831" s="0" t="s">
        <v>2243</v>
      </c>
      <c r="B831" s="0" t="s">
        <v>2244</v>
      </c>
      <c r="D831" s="0" t="n">
        <v>0.1</v>
      </c>
      <c r="E831" s="0" t="n">
        <v>15.8569</v>
      </c>
      <c r="F831" s="0" t="n">
        <v>10.8526</v>
      </c>
      <c r="G831" s="0" t="n">
        <v>0.1</v>
      </c>
      <c r="H831" s="0" t="n">
        <v>0.1</v>
      </c>
      <c r="I831" s="0" t="n">
        <v>9.6239</v>
      </c>
      <c r="K831" s="0" t="n">
        <v>3</v>
      </c>
      <c r="L831" s="6" t="n">
        <f aca="false">LOG(SUM(D831:F831)/SUM(G831:I831),2)</f>
        <v>1.44837653282454</v>
      </c>
      <c r="M831" s="6" t="n">
        <f aca="false">TTEST(D831:F831,G831:I831,2,3)</f>
        <v>0.378339677044393</v>
      </c>
      <c r="N831" s="6" t="n">
        <f aca="false">TTEST(D831:F831,G831:I831,2,2)</f>
        <v>0.37140496614432</v>
      </c>
      <c r="O831" s="0" t="n">
        <f aca="false">AND(L831&gt;0,N831&lt;0.05)</f>
        <v>0</v>
      </c>
      <c r="P831" s="0" t="n">
        <f aca="false">AND(L831&lt;0,N831&lt;0.05)</f>
        <v>0</v>
      </c>
      <c r="Q831" s="0" t="n">
        <f aca="false">AND(D831=0.1,E831=0.1,F831=0.1,K831&gt;=2)</f>
        <v>0</v>
      </c>
      <c r="R831" s="0" t="n">
        <f aca="false">AND(G831=0.1,H831=0.1,I831=0.1,K831&gt;=2)</f>
        <v>0</v>
      </c>
      <c r="S831" s="0" t="n">
        <f aca="false">OR(O831,R831)</f>
        <v>0</v>
      </c>
      <c r="T831" s="0" t="n">
        <f aca="false">OR(P831,Q831)</f>
        <v>0</v>
      </c>
    </row>
    <row r="832" customFormat="false" ht="15" hidden="false" customHeight="true" outlineLevel="0" collapsed="false">
      <c r="A832" s="0" t="s">
        <v>5546</v>
      </c>
      <c r="B832" s="0" t="s">
        <v>5547</v>
      </c>
      <c r="D832" s="0" t="n">
        <v>5.186</v>
      </c>
      <c r="E832" s="0" t="n">
        <v>16.2071</v>
      </c>
      <c r="F832" s="0" t="n">
        <v>12.3152</v>
      </c>
      <c r="G832" s="0" t="n">
        <v>6.8514</v>
      </c>
      <c r="H832" s="0" t="n">
        <v>5.4094</v>
      </c>
      <c r="I832" s="0" t="n">
        <v>0.1</v>
      </c>
      <c r="K832" s="0" t="n">
        <v>5</v>
      </c>
      <c r="L832" s="6" t="n">
        <f aca="false">LOG(SUM(D832:F832)/SUM(G832:I832),2)</f>
        <v>1.44733175163521</v>
      </c>
      <c r="M832" s="6" t="n">
        <f aca="false">TTEST(D832:F832,G832:I832,2,3)</f>
        <v>0.149038972400096</v>
      </c>
      <c r="N832" s="6" t="n">
        <f aca="false">TTEST(D832:F832,G832:I832,2,2)</f>
        <v>0.136309883735792</v>
      </c>
      <c r="O832" s="0" t="n">
        <f aca="false">AND(L832&gt;0,N832&lt;0.05)</f>
        <v>0</v>
      </c>
      <c r="P832" s="0" t="n">
        <f aca="false">AND(L832&lt;0,N832&lt;0.05)</f>
        <v>0</v>
      </c>
      <c r="Q832" s="0" t="n">
        <f aca="false">AND(D832=0.1,E832=0.1,F832=0.1,K832&gt;=2)</f>
        <v>0</v>
      </c>
      <c r="R832" s="0" t="n">
        <f aca="false">AND(G832=0.1,H832=0.1,I832=0.1,K832&gt;=2)</f>
        <v>0</v>
      </c>
      <c r="S832" s="0" t="n">
        <f aca="false">OR(O832,R832)</f>
        <v>0</v>
      </c>
      <c r="T832" s="0" t="n">
        <f aca="false">OR(P832,Q832)</f>
        <v>0</v>
      </c>
    </row>
    <row r="833" customFormat="false" ht="15" hidden="false" customHeight="true" outlineLevel="0" collapsed="false">
      <c r="A833" s="0" t="s">
        <v>5705</v>
      </c>
      <c r="B833" s="0" t="s">
        <v>5706</v>
      </c>
      <c r="D833" s="0" t="n">
        <v>7.3887</v>
      </c>
      <c r="E833" s="0" t="n">
        <v>17.8567</v>
      </c>
      <c r="F833" s="0" t="n">
        <v>20.9545</v>
      </c>
      <c r="G833" s="0" t="n">
        <v>8.8777</v>
      </c>
      <c r="H833" s="0" t="n">
        <v>0.1</v>
      </c>
      <c r="I833" s="0" t="n">
        <v>7.9639</v>
      </c>
      <c r="K833" s="0" t="n">
        <v>5</v>
      </c>
      <c r="L833" s="6" t="n">
        <f aca="false">LOG(SUM(D833:F833)/SUM(G833:I833),2)</f>
        <v>1.44731959669162</v>
      </c>
      <c r="M833" s="6" t="n">
        <f aca="false">TTEST(D833:F833,G833:I833,2,3)</f>
        <v>0.130310714660304</v>
      </c>
      <c r="N833" s="6" t="n">
        <f aca="false">TTEST(D833:F833,G833:I833,2,2)</f>
        <v>0.120713421657338</v>
      </c>
      <c r="O833" s="0" t="n">
        <f aca="false">AND(L833&gt;0,N833&lt;0.05)</f>
        <v>0</v>
      </c>
      <c r="P833" s="0" t="n">
        <f aca="false">AND(L833&lt;0,N833&lt;0.05)</f>
        <v>0</v>
      </c>
      <c r="Q833" s="0" t="n">
        <f aca="false">AND(D833=0.1,E833=0.1,F833=0.1,K833&gt;=2)</f>
        <v>0</v>
      </c>
      <c r="R833" s="0" t="n">
        <f aca="false">AND(G833=0.1,H833=0.1,I833=0.1,K833&gt;=2)</f>
        <v>0</v>
      </c>
      <c r="S833" s="0" t="n">
        <f aca="false">OR(O833,R833)</f>
        <v>0</v>
      </c>
      <c r="T833" s="0" t="n">
        <f aca="false">OR(P833,Q833)</f>
        <v>0</v>
      </c>
    </row>
    <row r="834" customFormat="false" ht="15" hidden="false" customHeight="true" outlineLevel="0" collapsed="false">
      <c r="A834" s="0" t="s">
        <v>7094</v>
      </c>
      <c r="B834" s="0" t="s">
        <v>7095</v>
      </c>
      <c r="D834" s="0" t="n">
        <v>16.1857</v>
      </c>
      <c r="E834" s="0" t="n">
        <v>8.4968</v>
      </c>
      <c r="F834" s="0" t="n">
        <v>0.1</v>
      </c>
      <c r="G834" s="0" t="n">
        <v>0.1</v>
      </c>
      <c r="H834" s="0" t="n">
        <v>0.1</v>
      </c>
      <c r="I834" s="0" t="n">
        <v>8.9073</v>
      </c>
      <c r="K834" s="0" t="n">
        <v>3</v>
      </c>
      <c r="L834" s="6" t="n">
        <f aca="false">LOG(SUM(D834:F834)/SUM(G834:I834),2)</f>
        <v>1.44422641722341</v>
      </c>
      <c r="M834" s="6" t="n">
        <f aca="false">TTEST(D834:F834,G834:I834,2,3)</f>
        <v>0.404622216718286</v>
      </c>
      <c r="N834" s="6" t="n">
        <f aca="false">TTEST(D834:F834,G834:I834,2,2)</f>
        <v>0.395512816657271</v>
      </c>
      <c r="O834" s="0" t="n">
        <f aca="false">AND(L834&gt;0,N834&lt;0.05)</f>
        <v>0</v>
      </c>
      <c r="P834" s="0" t="n">
        <f aca="false">AND(L834&lt;0,N834&lt;0.05)</f>
        <v>0</v>
      </c>
      <c r="Q834" s="0" t="n">
        <f aca="false">AND(D834=0.1,E834=0.1,F834=0.1,K834&gt;=2)</f>
        <v>0</v>
      </c>
      <c r="R834" s="0" t="n">
        <f aca="false">AND(G834=0.1,H834=0.1,I834=0.1,K834&gt;=2)</f>
        <v>0</v>
      </c>
      <c r="S834" s="0" t="n">
        <f aca="false">OR(O834,R834)</f>
        <v>0</v>
      </c>
      <c r="T834" s="0" t="n">
        <f aca="false">OR(P834,Q834)</f>
        <v>0</v>
      </c>
    </row>
    <row r="835" customFormat="false" ht="15" hidden="false" customHeight="true" outlineLevel="0" collapsed="false">
      <c r="A835" s="0" t="s">
        <v>4994</v>
      </c>
      <c r="B835" s="0" t="s">
        <v>4995</v>
      </c>
      <c r="D835" s="0" t="n">
        <v>13.4522</v>
      </c>
      <c r="E835" s="0" t="n">
        <v>25.2011</v>
      </c>
      <c r="F835" s="0" t="n">
        <v>39.8771</v>
      </c>
      <c r="G835" s="0" t="n">
        <v>12.6491</v>
      </c>
      <c r="H835" s="0" t="n">
        <v>16.1322</v>
      </c>
      <c r="I835" s="0" t="n">
        <v>0.1</v>
      </c>
      <c r="K835" s="0" t="n">
        <v>5</v>
      </c>
      <c r="L835" s="6" t="n">
        <f aca="false">LOG(SUM(D835:F835)/SUM(G835:I835),2)</f>
        <v>1.44311556356415</v>
      </c>
      <c r="M835" s="6" t="n">
        <f aca="false">TTEST(D835:F835,G835:I835,2,3)</f>
        <v>0.154540306153065</v>
      </c>
      <c r="N835" s="6" t="n">
        <f aca="false">TTEST(D835:F835,G835:I835,2,2)</f>
        <v>0.141858317443201</v>
      </c>
      <c r="O835" s="0" t="n">
        <f aca="false">AND(L835&gt;0,N835&lt;0.05)</f>
        <v>0</v>
      </c>
      <c r="P835" s="0" t="n">
        <f aca="false">AND(L835&lt;0,N835&lt;0.05)</f>
        <v>0</v>
      </c>
      <c r="Q835" s="0" t="n">
        <f aca="false">AND(D835=0.1,E835=0.1,F835=0.1,K835&gt;=2)</f>
        <v>0</v>
      </c>
      <c r="R835" s="0" t="n">
        <f aca="false">AND(G835=0.1,H835=0.1,I835=0.1,K835&gt;=2)</f>
        <v>0</v>
      </c>
      <c r="S835" s="0" t="n">
        <f aca="false">OR(O835,R835)</f>
        <v>0</v>
      </c>
      <c r="T835" s="0" t="n">
        <f aca="false">OR(P835,Q835)</f>
        <v>0</v>
      </c>
    </row>
    <row r="836" customFormat="false" ht="15" hidden="false" customHeight="true" outlineLevel="0" collapsed="false">
      <c r="A836" s="0" t="s">
        <v>4898</v>
      </c>
      <c r="B836" s="0" t="s">
        <v>4899</v>
      </c>
      <c r="D836" s="0" t="n">
        <v>6.7829</v>
      </c>
      <c r="E836" s="0" t="n">
        <v>17.8604</v>
      </c>
      <c r="F836" s="0" t="n">
        <v>16.9564</v>
      </c>
      <c r="G836" s="0" t="n">
        <v>6.5394</v>
      </c>
      <c r="H836" s="0" t="n">
        <v>8.6744</v>
      </c>
      <c r="I836" s="0" t="n">
        <v>0.1</v>
      </c>
      <c r="K836" s="0" t="n">
        <v>5</v>
      </c>
      <c r="L836" s="6" t="n">
        <f aca="false">LOG(SUM(D836:F836)/SUM(G836:I836),2)</f>
        <v>1.44174080349711</v>
      </c>
      <c r="M836" s="6" t="n">
        <f aca="false">TTEST(D836:F836,G836:I836,2,3)</f>
        <v>0.123299611629669</v>
      </c>
      <c r="N836" s="6" t="n">
        <f aca="false">TTEST(D836:F836,G836:I836,2,2)</f>
        <v>0.116537921968657</v>
      </c>
      <c r="O836" s="0" t="n">
        <f aca="false">AND(L836&gt;0,N836&lt;0.05)</f>
        <v>0</v>
      </c>
      <c r="P836" s="0" t="n">
        <f aca="false">AND(L836&lt;0,N836&lt;0.05)</f>
        <v>0</v>
      </c>
      <c r="Q836" s="0" t="n">
        <f aca="false">AND(D836=0.1,E836=0.1,F836=0.1,K836&gt;=2)</f>
        <v>0</v>
      </c>
      <c r="R836" s="0" t="n">
        <f aca="false">AND(G836=0.1,H836=0.1,I836=0.1,K836&gt;=2)</f>
        <v>0</v>
      </c>
      <c r="S836" s="0" t="n">
        <f aca="false">OR(O836,R836)</f>
        <v>0</v>
      </c>
      <c r="T836" s="0" t="n">
        <f aca="false">OR(P836,Q836)</f>
        <v>0</v>
      </c>
    </row>
    <row r="837" customFormat="false" ht="15" hidden="false" customHeight="true" outlineLevel="0" collapsed="false">
      <c r="A837" s="0" t="s">
        <v>6512</v>
      </c>
      <c r="B837" s="0" t="s">
        <v>6513</v>
      </c>
      <c r="D837" s="0" t="n">
        <v>14.3434</v>
      </c>
      <c r="E837" s="0" t="n">
        <v>14.1467</v>
      </c>
      <c r="F837" s="0" t="n">
        <v>0.1</v>
      </c>
      <c r="G837" s="0" t="n">
        <v>0.1</v>
      </c>
      <c r="H837" s="0" t="n">
        <v>0.1</v>
      </c>
      <c r="I837" s="0" t="n">
        <v>10.3372</v>
      </c>
      <c r="K837" s="0" t="n">
        <v>3</v>
      </c>
      <c r="L837" s="6" t="n">
        <f aca="false">LOG(SUM(D837:F837)/SUM(G837:I837),2)</f>
        <v>1.44002410869858</v>
      </c>
      <c r="M837" s="6" t="n">
        <f aca="false">TTEST(D837:F837,G837:I837,2,3)</f>
        <v>0.364872572661748</v>
      </c>
      <c r="N837" s="6" t="n">
        <f aca="false">TTEST(D837:F837,G837:I837,2,2)</f>
        <v>0.359610774715009</v>
      </c>
      <c r="O837" s="0" t="n">
        <f aca="false">AND(L837&gt;0,N837&lt;0.05)</f>
        <v>0</v>
      </c>
      <c r="P837" s="0" t="n">
        <f aca="false">AND(L837&lt;0,N837&lt;0.05)</f>
        <v>0</v>
      </c>
      <c r="Q837" s="0" t="n">
        <f aca="false">AND(D837=0.1,E837=0.1,F837=0.1,K837&gt;=2)</f>
        <v>0</v>
      </c>
      <c r="R837" s="0" t="n">
        <f aca="false">AND(G837=0.1,H837=0.1,I837=0.1,K837&gt;=2)</f>
        <v>0</v>
      </c>
      <c r="S837" s="0" t="n">
        <f aca="false">OR(O837,R837)</f>
        <v>0</v>
      </c>
      <c r="T837" s="0" t="n">
        <f aca="false">OR(P837,Q837)</f>
        <v>0</v>
      </c>
    </row>
    <row r="838" customFormat="false" ht="15" hidden="false" customHeight="true" outlineLevel="0" collapsed="false">
      <c r="A838" s="0" t="s">
        <v>7178</v>
      </c>
      <c r="B838" s="0" t="s">
        <v>7179</v>
      </c>
      <c r="D838" s="0" t="n">
        <v>9.0127</v>
      </c>
      <c r="E838" s="0" t="n">
        <v>0.1</v>
      </c>
      <c r="F838" s="0" t="n">
        <v>9.2343</v>
      </c>
      <c r="G838" s="0" t="n">
        <v>0.1</v>
      </c>
      <c r="H838" s="0" t="n">
        <v>6.582</v>
      </c>
      <c r="I838" s="0" t="n">
        <v>0.1</v>
      </c>
      <c r="K838" s="0" t="n">
        <v>3</v>
      </c>
      <c r="L838" s="6" t="n">
        <f aca="false">LOG(SUM(D838:F838)/SUM(G838:I838),2)</f>
        <v>1.43576149136059</v>
      </c>
      <c r="M838" s="6" t="n">
        <f aca="false">TTEST(D838:F838,G838:I838,2,3)</f>
        <v>0.362280180530614</v>
      </c>
      <c r="N838" s="6" t="n">
        <f aca="false">TTEST(D838:F838,G838:I838,2,2)</f>
        <v>0.356753799119905</v>
      </c>
      <c r="O838" s="0" t="n">
        <f aca="false">AND(L838&gt;0,N838&lt;0.05)</f>
        <v>0</v>
      </c>
      <c r="P838" s="0" t="n">
        <f aca="false">AND(L838&lt;0,N838&lt;0.05)</f>
        <v>0</v>
      </c>
      <c r="Q838" s="0" t="n">
        <f aca="false">AND(D838=0.1,E838=0.1,F838=0.1,K838&gt;=2)</f>
        <v>0</v>
      </c>
      <c r="R838" s="0" t="n">
        <f aca="false">AND(G838=0.1,H838=0.1,I838=0.1,K838&gt;=2)</f>
        <v>0</v>
      </c>
      <c r="S838" s="0" t="n">
        <f aca="false">OR(O838,R838)</f>
        <v>0</v>
      </c>
      <c r="T838" s="0" t="n">
        <f aca="false">OR(P838,Q838)</f>
        <v>0</v>
      </c>
    </row>
    <row r="839" customFormat="false" ht="15" hidden="false" customHeight="true" outlineLevel="0" collapsed="false">
      <c r="A839" s="0" t="s">
        <v>7775</v>
      </c>
      <c r="B839" s="0" t="s">
        <v>7776</v>
      </c>
      <c r="D839" s="0" t="n">
        <v>0.1</v>
      </c>
      <c r="E839" s="0" t="n">
        <v>0.1</v>
      </c>
      <c r="F839" s="0" t="n">
        <v>12.4695</v>
      </c>
      <c r="G839" s="0" t="n">
        <v>0.1</v>
      </c>
      <c r="H839" s="0" t="n">
        <v>4.5166</v>
      </c>
      <c r="I839" s="0" t="n">
        <v>0.1</v>
      </c>
      <c r="K839" s="0" t="n">
        <v>2</v>
      </c>
      <c r="L839" s="6" t="n">
        <f aca="false">LOG(SUM(D839:F839)/SUM(G839:I839),2)</f>
        <v>1.4255404291068</v>
      </c>
      <c r="M839" s="6" t="n">
        <f aca="false">TTEST(D839:F839,G839:I839,2,3)</f>
        <v>0.59528503397013</v>
      </c>
      <c r="N839" s="6" t="n">
        <f aca="false">TTEST(D839:F839,G839:I839,2,2)</f>
        <v>0.577519331046657</v>
      </c>
      <c r="O839" s="0" t="n">
        <f aca="false">AND(L839&gt;0,N839&lt;0.05)</f>
        <v>0</v>
      </c>
      <c r="P839" s="0" t="n">
        <f aca="false">AND(L839&lt;0,N839&lt;0.05)</f>
        <v>0</v>
      </c>
      <c r="Q839" s="0" t="n">
        <f aca="false">AND(D839=0.1,E839=0.1,F839=0.1,K839&gt;=2)</f>
        <v>0</v>
      </c>
      <c r="R839" s="0" t="n">
        <f aca="false">AND(G839=0.1,H839=0.1,I839=0.1,K839&gt;=2)</f>
        <v>0</v>
      </c>
      <c r="S839" s="0" t="n">
        <f aca="false">OR(O839,R839)</f>
        <v>0</v>
      </c>
      <c r="T839" s="0" t="n">
        <f aca="false">OR(P839,Q839)</f>
        <v>0</v>
      </c>
    </row>
    <row r="840" customFormat="false" ht="15" hidden="false" customHeight="true" outlineLevel="0" collapsed="false">
      <c r="A840" s="0" t="s">
        <v>8390</v>
      </c>
      <c r="B840" s="0" t="s">
        <v>8391</v>
      </c>
      <c r="D840" s="0" t="n">
        <v>0.1</v>
      </c>
      <c r="E840" s="0" t="n">
        <v>0.1</v>
      </c>
      <c r="F840" s="0" t="n">
        <v>20.64</v>
      </c>
      <c r="G840" s="0" t="n">
        <v>0.1</v>
      </c>
      <c r="H840" s="0" t="n">
        <v>7.5643</v>
      </c>
      <c r="I840" s="0" t="n">
        <v>0.1</v>
      </c>
      <c r="K840" s="0" t="n">
        <v>2</v>
      </c>
      <c r="L840" s="6" t="n">
        <f aca="false">LOG(SUM(D840:F840)/SUM(G840:I840),2)</f>
        <v>1.42442750997119</v>
      </c>
      <c r="M840" s="6" t="n">
        <f aca="false">TTEST(D840:F840,G840:I840,2,3)</f>
        <v>0.599080488667542</v>
      </c>
      <c r="N840" s="6" t="n">
        <f aca="false">TTEST(D840:F840,G840:I840,2,2)</f>
        <v>0.581860941621406</v>
      </c>
      <c r="O840" s="0" t="n">
        <f aca="false">AND(L840&gt;0,N840&lt;0.05)</f>
        <v>0</v>
      </c>
      <c r="P840" s="0" t="n">
        <f aca="false">AND(L840&lt;0,N840&lt;0.05)</f>
        <v>0</v>
      </c>
      <c r="Q840" s="0" t="n">
        <f aca="false">AND(D840=0.1,E840=0.1,F840=0.1,K840&gt;=2)</f>
        <v>0</v>
      </c>
      <c r="R840" s="0" t="n">
        <f aca="false">AND(G840=0.1,H840=0.1,I840=0.1,K840&gt;=2)</f>
        <v>0</v>
      </c>
      <c r="S840" s="0" t="n">
        <f aca="false">OR(O840,R840)</f>
        <v>0</v>
      </c>
      <c r="T840" s="0" t="n">
        <f aca="false">OR(P840,Q840)</f>
        <v>0</v>
      </c>
    </row>
    <row r="841" customFormat="false" ht="15" hidden="false" customHeight="true" outlineLevel="0" collapsed="false">
      <c r="A841" s="0" t="s">
        <v>5855</v>
      </c>
      <c r="B841" s="0" t="s">
        <v>5856</v>
      </c>
      <c r="D841" s="0" t="n">
        <v>16.0628</v>
      </c>
      <c r="E841" s="0" t="n">
        <v>21.2877</v>
      </c>
      <c r="F841" s="0" t="n">
        <v>14.7455</v>
      </c>
      <c r="G841" s="0" t="n">
        <v>19.2517</v>
      </c>
      <c r="H841" s="0" t="n">
        <v>0.1</v>
      </c>
      <c r="I841" s="0" t="n">
        <v>0.1</v>
      </c>
      <c r="K841" s="0" t="n">
        <v>4</v>
      </c>
      <c r="L841" s="6" t="n">
        <f aca="false">LOG(SUM(D841:F841)/SUM(G841:I841),2)</f>
        <v>1.42127635827687</v>
      </c>
      <c r="M841" s="6" t="n">
        <f aca="false">TTEST(D841:F841,G841:I841,2,3)</f>
        <v>0.22487664273525</v>
      </c>
      <c r="N841" s="6" t="n">
        <f aca="false">TTEST(D841:F841,G841:I841,2,2)</f>
        <v>0.179124111570099</v>
      </c>
      <c r="O841" s="0" t="n">
        <f aca="false">AND(L841&gt;0,N841&lt;0.05)</f>
        <v>0</v>
      </c>
      <c r="P841" s="0" t="n">
        <f aca="false">AND(L841&lt;0,N841&lt;0.05)</f>
        <v>0</v>
      </c>
      <c r="Q841" s="0" t="n">
        <f aca="false">AND(D841=0.1,E841=0.1,F841=0.1,K841&gt;=2)</f>
        <v>0</v>
      </c>
      <c r="R841" s="0" t="n">
        <f aca="false">AND(G841=0.1,H841=0.1,I841=0.1,K841&gt;=2)</f>
        <v>0</v>
      </c>
      <c r="S841" s="0" t="n">
        <f aca="false">OR(O841,R841)</f>
        <v>0</v>
      </c>
      <c r="T841" s="0" t="n">
        <f aca="false">OR(P841,Q841)</f>
        <v>0</v>
      </c>
    </row>
    <row r="842" customFormat="false" ht="15" hidden="false" customHeight="true" outlineLevel="0" collapsed="false">
      <c r="A842" s="0" t="s">
        <v>5516</v>
      </c>
      <c r="B842" s="0" t="s">
        <v>5517</v>
      </c>
      <c r="D842" s="0" t="n">
        <v>53.2705</v>
      </c>
      <c r="E842" s="0" t="n">
        <v>15.7761</v>
      </c>
      <c r="F842" s="0" t="n">
        <v>21.4991</v>
      </c>
      <c r="G842" s="0" t="n">
        <v>5.7594</v>
      </c>
      <c r="H842" s="0" t="n">
        <v>0.1</v>
      </c>
      <c r="I842" s="0" t="n">
        <v>28.0693</v>
      </c>
      <c r="K842" s="0" t="n">
        <v>5</v>
      </c>
      <c r="L842" s="6" t="n">
        <f aca="false">LOG(SUM(D842:F842)/SUM(G842:I842),2)</f>
        <v>1.41613997614054</v>
      </c>
      <c r="M842" s="6" t="n">
        <f aca="false">TTEST(D842:F842,G842:I842,2,3)</f>
        <v>0.267547588943308</v>
      </c>
      <c r="N842" s="6" t="n">
        <f aca="false">TTEST(D842:F842,G842:I842,2,2)</f>
        <v>0.261665744838296</v>
      </c>
      <c r="O842" s="0" t="n">
        <f aca="false">AND(L842&gt;0,N842&lt;0.05)</f>
        <v>0</v>
      </c>
      <c r="P842" s="0" t="n">
        <f aca="false">AND(L842&lt;0,N842&lt;0.05)</f>
        <v>0</v>
      </c>
      <c r="Q842" s="0" t="n">
        <f aca="false">AND(D842=0.1,E842=0.1,F842=0.1,K842&gt;=2)</f>
        <v>0</v>
      </c>
      <c r="R842" s="0" t="n">
        <f aca="false">AND(G842=0.1,H842=0.1,I842=0.1,K842&gt;=2)</f>
        <v>0</v>
      </c>
      <c r="S842" s="0" t="n">
        <f aca="false">OR(O842,R842)</f>
        <v>0</v>
      </c>
      <c r="T842" s="0" t="n">
        <f aca="false">OR(P842,Q842)</f>
        <v>0</v>
      </c>
    </row>
    <row r="843" customFormat="false" ht="15" hidden="false" customHeight="true" outlineLevel="0" collapsed="false">
      <c r="A843" s="0" t="s">
        <v>5633</v>
      </c>
      <c r="B843" s="0" t="s">
        <v>5634</v>
      </c>
      <c r="D843" s="0" t="n">
        <v>13.3031</v>
      </c>
      <c r="E843" s="0" t="n">
        <v>26.2186</v>
      </c>
      <c r="F843" s="0" t="n">
        <v>14.8923</v>
      </c>
      <c r="G843" s="0" t="n">
        <v>7.7029</v>
      </c>
      <c r="H843" s="0" t="n">
        <v>12.74</v>
      </c>
      <c r="I843" s="0" t="n">
        <v>0.1</v>
      </c>
      <c r="K843" s="0" t="n">
        <v>5</v>
      </c>
      <c r="L843" s="6" t="n">
        <f aca="false">LOG(SUM(D843:F843)/SUM(G843:I843),2)</f>
        <v>1.4053380271218</v>
      </c>
      <c r="M843" s="6" t="n">
        <f aca="false">TTEST(D843:F843,G843:I843,2,3)</f>
        <v>0.109136153108876</v>
      </c>
      <c r="N843" s="6" t="n">
        <f aca="false">TTEST(D843:F843,G843:I843,2,2)</f>
        <v>0.108421983798413</v>
      </c>
      <c r="O843" s="0" t="n">
        <f aca="false">AND(L843&gt;0,N843&lt;0.05)</f>
        <v>0</v>
      </c>
      <c r="P843" s="0" t="n">
        <f aca="false">AND(L843&lt;0,N843&lt;0.05)</f>
        <v>0</v>
      </c>
      <c r="Q843" s="0" t="n">
        <f aca="false">AND(D843=0.1,E843=0.1,F843=0.1,K843&gt;=2)</f>
        <v>0</v>
      </c>
      <c r="R843" s="0" t="n">
        <f aca="false">AND(G843=0.1,H843=0.1,I843=0.1,K843&gt;=2)</f>
        <v>0</v>
      </c>
      <c r="S843" s="0" t="n">
        <f aca="false">OR(O843,R843)</f>
        <v>0</v>
      </c>
      <c r="T843" s="0" t="n">
        <f aca="false">OR(P843,Q843)</f>
        <v>0</v>
      </c>
    </row>
    <row r="844" customFormat="false" ht="15" hidden="false" customHeight="true" outlineLevel="0" collapsed="false">
      <c r="A844" s="0" t="s">
        <v>1601</v>
      </c>
      <c r="B844" s="0" t="s">
        <v>1602</v>
      </c>
      <c r="D844" s="0" t="n">
        <v>34.7926</v>
      </c>
      <c r="E844" s="0" t="n">
        <v>81.7091</v>
      </c>
      <c r="F844" s="0" t="n">
        <v>70.7969</v>
      </c>
      <c r="G844" s="0" t="n">
        <v>3.5771</v>
      </c>
      <c r="H844" s="0" t="n">
        <v>33.9413</v>
      </c>
      <c r="I844" s="0" t="n">
        <v>33.9095</v>
      </c>
      <c r="K844" s="0" t="n">
        <v>6</v>
      </c>
      <c r="L844" s="6" t="n">
        <f aca="false">LOG(SUM(D844:F844)/SUM(G844:I844),2)</f>
        <v>1.39078050448252</v>
      </c>
      <c r="M844" s="6" t="n">
        <f aca="false">TTEST(D844:F844,G844:I844,2,3)</f>
        <v>0.0979558067646391</v>
      </c>
      <c r="N844" s="6" t="n">
        <f aca="false">TTEST(D844:F844,G844:I844,2,2)</f>
        <v>0.0908206752528776</v>
      </c>
      <c r="O844" s="0" t="n">
        <f aca="false">AND(L844&gt;0,N844&lt;0.05)</f>
        <v>0</v>
      </c>
      <c r="P844" s="0" t="n">
        <f aca="false">AND(L844&lt;0,N844&lt;0.05)</f>
        <v>0</v>
      </c>
      <c r="Q844" s="0" t="n">
        <f aca="false">AND(D844=0.1,E844=0.1,F844=0.1,K844&gt;=2)</f>
        <v>0</v>
      </c>
      <c r="R844" s="0" t="n">
        <f aca="false">AND(G844=0.1,H844=0.1,I844=0.1,K844&gt;=2)</f>
        <v>0</v>
      </c>
      <c r="S844" s="0" t="n">
        <f aca="false">OR(O844,R844)</f>
        <v>0</v>
      </c>
      <c r="T844" s="0" t="n">
        <f aca="false">OR(P844,Q844)</f>
        <v>0</v>
      </c>
    </row>
    <row r="845" customFormat="false" ht="15" hidden="false" customHeight="true" outlineLevel="0" collapsed="false">
      <c r="A845" s="0" t="s">
        <v>1514</v>
      </c>
      <c r="B845" s="0" t="s">
        <v>1515</v>
      </c>
      <c r="D845" s="0" t="n">
        <v>71.1042</v>
      </c>
      <c r="E845" s="0" t="n">
        <v>71.8338</v>
      </c>
      <c r="F845" s="0" t="n">
        <v>16.5356</v>
      </c>
      <c r="G845" s="0" t="n">
        <v>21.352</v>
      </c>
      <c r="H845" s="0" t="n">
        <v>27.0588</v>
      </c>
      <c r="I845" s="0" t="n">
        <v>12.4442</v>
      </c>
      <c r="K845" s="0" t="n">
        <v>6</v>
      </c>
      <c r="L845" s="6" t="n">
        <f aca="false">LOG(SUM(D845:F845)/SUM(G845:I845),2)</f>
        <v>1.38986990494466</v>
      </c>
      <c r="M845" s="6" t="n">
        <f aca="false">TTEST(D845:F845,G845:I845,2,3)</f>
        <v>0.210137321176918</v>
      </c>
      <c r="N845" s="6" t="n">
        <f aca="false">TTEST(D845:F845,G845:I845,2,2)</f>
        <v>0.155271235463077</v>
      </c>
      <c r="O845" s="0" t="n">
        <f aca="false">AND(L845&gt;0,N845&lt;0.05)</f>
        <v>0</v>
      </c>
      <c r="P845" s="0" t="n">
        <f aca="false">AND(L845&lt;0,N845&lt;0.05)</f>
        <v>0</v>
      </c>
      <c r="Q845" s="0" t="n">
        <f aca="false">AND(D845=0.1,E845=0.1,F845=0.1,K845&gt;=2)</f>
        <v>0</v>
      </c>
      <c r="R845" s="0" t="n">
        <f aca="false">AND(G845=0.1,H845=0.1,I845=0.1,K845&gt;=2)</f>
        <v>0</v>
      </c>
      <c r="S845" s="0" t="n">
        <f aca="false">OR(O845,R845)</f>
        <v>0</v>
      </c>
      <c r="T845" s="0" t="n">
        <f aca="false">OR(P845,Q845)</f>
        <v>0</v>
      </c>
    </row>
    <row r="846" customFormat="false" ht="15" hidden="false" customHeight="true" outlineLevel="0" collapsed="false">
      <c r="A846" s="0" t="s">
        <v>4976</v>
      </c>
      <c r="B846" s="0" t="s">
        <v>4977</v>
      </c>
      <c r="D846" s="0" t="n">
        <v>37.9228</v>
      </c>
      <c r="E846" s="0" t="n">
        <v>79.118</v>
      </c>
      <c r="F846" s="0" t="n">
        <v>46.0655</v>
      </c>
      <c r="G846" s="0" t="n">
        <v>16.2607</v>
      </c>
      <c r="H846" s="0" t="n">
        <v>46.0462</v>
      </c>
      <c r="I846" s="0" t="n">
        <v>0.1</v>
      </c>
      <c r="K846" s="0" t="n">
        <v>5</v>
      </c>
      <c r="L846" s="6" t="n">
        <f aca="false">LOG(SUM(D846:F846)/SUM(G846:I846),2)</f>
        <v>1.38603505323218</v>
      </c>
      <c r="M846" s="6" t="n">
        <f aca="false">TTEST(D846:F846,G846:I846,2,3)</f>
        <v>0.143004967478128</v>
      </c>
      <c r="N846" s="6" t="n">
        <f aca="false">TTEST(D846:F846,G846:I846,2,2)</f>
        <v>0.142693056685491</v>
      </c>
      <c r="O846" s="0" t="n">
        <f aca="false">AND(L846&gt;0,N846&lt;0.05)</f>
        <v>0</v>
      </c>
      <c r="P846" s="0" t="n">
        <f aca="false">AND(L846&lt;0,N846&lt;0.05)</f>
        <v>0</v>
      </c>
      <c r="Q846" s="0" t="n">
        <f aca="false">AND(D846=0.1,E846=0.1,F846=0.1,K846&gt;=2)</f>
        <v>0</v>
      </c>
      <c r="R846" s="0" t="n">
        <f aca="false">AND(G846=0.1,H846=0.1,I846=0.1,K846&gt;=2)</f>
        <v>0</v>
      </c>
      <c r="S846" s="0" t="n">
        <f aca="false">OR(O846,R846)</f>
        <v>0</v>
      </c>
      <c r="T846" s="0" t="n">
        <f aca="false">OR(P846,Q846)</f>
        <v>0</v>
      </c>
    </row>
    <row r="847" customFormat="false" ht="15" hidden="false" customHeight="true" outlineLevel="0" collapsed="false">
      <c r="A847" s="0" t="s">
        <v>4778</v>
      </c>
      <c r="B847" s="0" t="s">
        <v>4779</v>
      </c>
      <c r="D847" s="0" t="n">
        <v>21.3749</v>
      </c>
      <c r="E847" s="0" t="n">
        <v>27.0311</v>
      </c>
      <c r="F847" s="0" t="n">
        <v>84.632</v>
      </c>
      <c r="G847" s="0" t="n">
        <v>11.4457</v>
      </c>
      <c r="H847" s="0" t="n">
        <v>14.0809</v>
      </c>
      <c r="I847" s="0" t="n">
        <v>25.5123</v>
      </c>
      <c r="K847" s="0" t="n">
        <v>6</v>
      </c>
      <c r="L847" s="6" t="n">
        <f aca="false">LOG(SUM(D847:F847)/SUM(G847:I847),2)</f>
        <v>1.38216924412045</v>
      </c>
      <c r="M847" s="6" t="n">
        <f aca="false">TTEST(D847:F847,G847:I847,2,3)</f>
        <v>0.307507701796939</v>
      </c>
      <c r="N847" s="6" t="n">
        <f aca="false">TTEST(D847:F847,G847:I847,2,2)</f>
        <v>0.256497614876993</v>
      </c>
      <c r="O847" s="0" t="n">
        <f aca="false">AND(L847&gt;0,N847&lt;0.05)</f>
        <v>0</v>
      </c>
      <c r="P847" s="0" t="n">
        <f aca="false">AND(L847&lt;0,N847&lt;0.05)</f>
        <v>0</v>
      </c>
      <c r="Q847" s="0" t="n">
        <f aca="false">AND(D847=0.1,E847=0.1,F847=0.1,K847&gt;=2)</f>
        <v>0</v>
      </c>
      <c r="R847" s="0" t="n">
        <f aca="false">AND(G847=0.1,H847=0.1,I847=0.1,K847&gt;=2)</f>
        <v>0</v>
      </c>
      <c r="S847" s="0" t="n">
        <f aca="false">OR(O847,R847)</f>
        <v>0</v>
      </c>
      <c r="T847" s="0" t="n">
        <f aca="false">OR(P847,Q847)</f>
        <v>0</v>
      </c>
    </row>
    <row r="848" customFormat="false" ht="15" hidden="false" customHeight="true" outlineLevel="0" collapsed="false">
      <c r="A848" s="0" t="s">
        <v>5684</v>
      </c>
      <c r="B848" s="0" t="s">
        <v>5685</v>
      </c>
      <c r="D848" s="0" t="n">
        <v>19.7265</v>
      </c>
      <c r="E848" s="0" t="n">
        <v>36.8286</v>
      </c>
      <c r="F848" s="0" t="n">
        <v>31.1686</v>
      </c>
      <c r="G848" s="0" t="n">
        <v>0.1</v>
      </c>
      <c r="H848" s="0" t="n">
        <v>21.291</v>
      </c>
      <c r="I848" s="0" t="n">
        <v>12.3061</v>
      </c>
      <c r="K848" s="0" t="n">
        <v>5</v>
      </c>
      <c r="L848" s="6" t="n">
        <f aca="false">LOG(SUM(D848:F848)/SUM(G848:I848),2)</f>
        <v>1.38034222588448</v>
      </c>
      <c r="M848" s="6" t="n">
        <f aca="false">TTEST(D848:F848,G848:I848,2,3)</f>
        <v>0.0884375894333468</v>
      </c>
      <c r="N848" s="6" t="n">
        <f aca="false">TTEST(D848:F848,G848:I848,2,2)</f>
        <v>0.0858518839558441</v>
      </c>
      <c r="O848" s="0" t="n">
        <f aca="false">AND(L848&gt;0,N848&lt;0.05)</f>
        <v>0</v>
      </c>
      <c r="P848" s="0" t="n">
        <f aca="false">AND(L848&lt;0,N848&lt;0.05)</f>
        <v>0</v>
      </c>
      <c r="Q848" s="0" t="n">
        <f aca="false">AND(D848=0.1,E848=0.1,F848=0.1,K848&gt;=2)</f>
        <v>0</v>
      </c>
      <c r="R848" s="0" t="n">
        <f aca="false">AND(G848=0.1,H848=0.1,I848=0.1,K848&gt;=2)</f>
        <v>0</v>
      </c>
      <c r="S848" s="0" t="n">
        <f aca="false">OR(O848,R848)</f>
        <v>0</v>
      </c>
      <c r="T848" s="0" t="n">
        <f aca="false">OR(P848,Q848)</f>
        <v>0</v>
      </c>
    </row>
    <row r="849" customFormat="false" ht="15" hidden="false" customHeight="true" outlineLevel="0" collapsed="false">
      <c r="A849" s="0" t="s">
        <v>7907</v>
      </c>
      <c r="B849" s="0" t="s">
        <v>7908</v>
      </c>
      <c r="D849" s="0" t="n">
        <v>18.9368</v>
      </c>
      <c r="E849" s="0" t="n">
        <v>0.1</v>
      </c>
      <c r="F849" s="0" t="n">
        <v>0.1</v>
      </c>
      <c r="G849" s="0" t="n">
        <v>0.1</v>
      </c>
      <c r="H849" s="0" t="n">
        <v>7.1928</v>
      </c>
      <c r="I849" s="0" t="n">
        <v>0.1</v>
      </c>
      <c r="K849" s="0" t="n">
        <v>2</v>
      </c>
      <c r="L849" s="6" t="n">
        <f aca="false">LOG(SUM(D849:F849)/SUM(G849:I849),2)</f>
        <v>1.37215681748055</v>
      </c>
      <c r="M849" s="6" t="n">
        <f aca="false">TTEST(D849:F849,G849:I849,2,3)</f>
        <v>0.607009515685415</v>
      </c>
      <c r="N849" s="6" t="n">
        <f aca="false">TTEST(D849:F849,G849:I849,2,2)</f>
        <v>0.590893427050762</v>
      </c>
      <c r="O849" s="0" t="n">
        <f aca="false">AND(L849&gt;0,N849&lt;0.05)</f>
        <v>0</v>
      </c>
      <c r="P849" s="0" t="n">
        <f aca="false">AND(L849&lt;0,N849&lt;0.05)</f>
        <v>0</v>
      </c>
      <c r="Q849" s="0" t="n">
        <f aca="false">AND(D849=0.1,E849=0.1,F849=0.1,K849&gt;=2)</f>
        <v>0</v>
      </c>
      <c r="R849" s="0" t="n">
        <f aca="false">AND(G849=0.1,H849=0.1,I849=0.1,K849&gt;=2)</f>
        <v>0</v>
      </c>
      <c r="S849" s="0" t="n">
        <f aca="false">OR(O849,R849)</f>
        <v>0</v>
      </c>
      <c r="T849" s="0" t="n">
        <f aca="false">OR(P849,Q849)</f>
        <v>0</v>
      </c>
    </row>
    <row r="850" customFormat="false" ht="15" hidden="false" customHeight="true" outlineLevel="0" collapsed="false">
      <c r="A850" s="0" t="s">
        <v>5102</v>
      </c>
      <c r="B850" s="0" t="s">
        <v>5103</v>
      </c>
      <c r="D850" s="0" t="n">
        <v>22.203</v>
      </c>
      <c r="E850" s="0" t="n">
        <v>25.7458</v>
      </c>
      <c r="F850" s="0" t="n">
        <v>28.4807</v>
      </c>
      <c r="G850" s="0" t="n">
        <v>19.4091</v>
      </c>
      <c r="H850" s="0" t="n">
        <v>10.0694</v>
      </c>
      <c r="I850" s="0" t="n">
        <v>0.1</v>
      </c>
      <c r="K850" s="0" t="n">
        <v>5</v>
      </c>
      <c r="L850" s="6" t="n">
        <f aca="false">LOG(SUM(D850:F850)/SUM(G850:I850),2)</f>
        <v>1.36958070070341</v>
      </c>
      <c r="M850" s="6" t="n">
        <f aca="false">TTEST(D850:F850,G850:I850,2,3)</f>
        <v>0.0956121823209877</v>
      </c>
      <c r="N850" s="6" t="n">
        <f aca="false">TTEST(D850:F850,G850:I850,2,2)</f>
        <v>0.0561955864303457</v>
      </c>
      <c r="O850" s="0" t="n">
        <f aca="false">AND(L850&gt;0,N850&lt;0.05)</f>
        <v>0</v>
      </c>
      <c r="P850" s="0" t="n">
        <f aca="false">AND(L850&lt;0,N850&lt;0.05)</f>
        <v>0</v>
      </c>
      <c r="Q850" s="0" t="n">
        <f aca="false">AND(D850=0.1,E850=0.1,F850=0.1,K850&gt;=2)</f>
        <v>0</v>
      </c>
      <c r="R850" s="0" t="n">
        <f aca="false">AND(G850=0.1,H850=0.1,I850=0.1,K850&gt;=2)</f>
        <v>0</v>
      </c>
      <c r="S850" s="0" t="n">
        <f aca="false">OR(O850,R850)</f>
        <v>0</v>
      </c>
      <c r="T850" s="0" t="n">
        <f aca="false">OR(P850,Q850)</f>
        <v>0</v>
      </c>
    </row>
    <row r="851" customFormat="false" ht="15" hidden="false" customHeight="true" outlineLevel="0" collapsed="false">
      <c r="A851" s="0" t="s">
        <v>1886</v>
      </c>
      <c r="B851" s="0" t="s">
        <v>1887</v>
      </c>
      <c r="D851" s="0" t="n">
        <v>129.0878</v>
      </c>
      <c r="E851" s="0" t="n">
        <v>20.1991</v>
      </c>
      <c r="F851" s="0" t="n">
        <v>160.4306</v>
      </c>
      <c r="G851" s="0" t="n">
        <v>0.1</v>
      </c>
      <c r="H851" s="0" t="n">
        <v>0.1</v>
      </c>
      <c r="I851" s="0" t="n">
        <v>119.7151</v>
      </c>
      <c r="K851" s="0" t="n">
        <v>4</v>
      </c>
      <c r="L851" s="6" t="n">
        <f aca="false">LOG(SUM(D851:F851)/SUM(G851:I851),2)</f>
        <v>1.36893956421609</v>
      </c>
      <c r="M851" s="6" t="n">
        <f aca="false">TTEST(D851:F851,G851:I851,2,3)</f>
        <v>0.338877493173317</v>
      </c>
      <c r="N851" s="6" t="n">
        <f aca="false">TTEST(D851:F851,G851:I851,2,2)</f>
        <v>0.3386483049271</v>
      </c>
      <c r="O851" s="0" t="n">
        <f aca="false">AND(L851&gt;0,N851&lt;0.05)</f>
        <v>0</v>
      </c>
      <c r="P851" s="0" t="n">
        <f aca="false">AND(L851&lt;0,N851&lt;0.05)</f>
        <v>0</v>
      </c>
      <c r="Q851" s="0" t="n">
        <f aca="false">AND(D851=0.1,E851=0.1,F851=0.1,K851&gt;=2)</f>
        <v>0</v>
      </c>
      <c r="R851" s="0" t="n">
        <f aca="false">AND(G851=0.1,H851=0.1,I851=0.1,K851&gt;=2)</f>
        <v>0</v>
      </c>
      <c r="S851" s="0" t="n">
        <f aca="false">OR(O851,R851)</f>
        <v>0</v>
      </c>
      <c r="T851" s="0" t="n">
        <f aca="false">OR(P851,Q851)</f>
        <v>0</v>
      </c>
    </row>
    <row r="852" customFormat="false" ht="15" hidden="false" customHeight="true" outlineLevel="0" collapsed="false">
      <c r="A852" s="0" t="s">
        <v>5765</v>
      </c>
      <c r="B852" s="0" t="s">
        <v>5766</v>
      </c>
      <c r="D852" s="0" t="n">
        <v>41.3725</v>
      </c>
      <c r="E852" s="0" t="n">
        <v>0.1</v>
      </c>
      <c r="F852" s="0" t="n">
        <v>23.68</v>
      </c>
      <c r="G852" s="0" t="n">
        <v>0.1</v>
      </c>
      <c r="H852" s="0" t="n">
        <v>10.2721</v>
      </c>
      <c r="I852" s="0" t="n">
        <v>14.9018</v>
      </c>
      <c r="K852" s="0" t="n">
        <v>4</v>
      </c>
      <c r="L852" s="6" t="n">
        <f aca="false">LOG(SUM(D852:F852)/SUM(G852:I852),2)</f>
        <v>1.36617223539982</v>
      </c>
      <c r="M852" s="6" t="n">
        <f aca="false">TTEST(D852:F852,G852:I852,2,3)</f>
        <v>0.385853551524003</v>
      </c>
      <c r="N852" s="6" t="n">
        <f aca="false">TTEST(D852:F852,G852:I852,2,2)</f>
        <v>0.355298892529019</v>
      </c>
      <c r="O852" s="0" t="n">
        <f aca="false">AND(L852&gt;0,N852&lt;0.05)</f>
        <v>0</v>
      </c>
      <c r="P852" s="0" t="n">
        <f aca="false">AND(L852&lt;0,N852&lt;0.05)</f>
        <v>0</v>
      </c>
      <c r="Q852" s="0" t="n">
        <f aca="false">AND(D852=0.1,E852=0.1,F852=0.1,K852&gt;=2)</f>
        <v>0</v>
      </c>
      <c r="R852" s="0" t="n">
        <f aca="false">AND(G852=0.1,H852=0.1,I852=0.1,K852&gt;=2)</f>
        <v>0</v>
      </c>
      <c r="S852" s="0" t="n">
        <f aca="false">OR(O852,R852)</f>
        <v>0</v>
      </c>
      <c r="T852" s="0" t="n">
        <f aca="false">OR(P852,Q852)</f>
        <v>0</v>
      </c>
    </row>
    <row r="853" customFormat="false" ht="15" hidden="false" customHeight="true" outlineLevel="0" collapsed="false">
      <c r="A853" s="0" t="s">
        <v>5723</v>
      </c>
      <c r="B853" s="0" t="s">
        <v>5724</v>
      </c>
      <c r="D853" s="0" t="n">
        <v>0.1</v>
      </c>
      <c r="E853" s="0" t="n">
        <v>40.0857</v>
      </c>
      <c r="F853" s="0" t="n">
        <v>25.1966</v>
      </c>
      <c r="G853" s="0" t="n">
        <v>16.3019</v>
      </c>
      <c r="H853" s="0" t="n">
        <v>8.9716</v>
      </c>
      <c r="I853" s="0" t="n">
        <v>0.1</v>
      </c>
      <c r="K853" s="0" t="n">
        <v>4</v>
      </c>
      <c r="L853" s="6" t="n">
        <f aca="false">LOG(SUM(D853:F853)/SUM(G853:I853),2)</f>
        <v>1.36557759140311</v>
      </c>
      <c r="M853" s="6" t="n">
        <f aca="false">TTEST(D853:F853,G853:I853,2,3)</f>
        <v>0.376432123523977</v>
      </c>
      <c r="N853" s="6" t="n">
        <f aca="false">TTEST(D853:F853,G853:I853,2,2)</f>
        <v>0.348612918481748</v>
      </c>
      <c r="O853" s="0" t="n">
        <f aca="false">AND(L853&gt;0,N853&lt;0.05)</f>
        <v>0</v>
      </c>
      <c r="P853" s="0" t="n">
        <f aca="false">AND(L853&lt;0,N853&lt;0.05)</f>
        <v>0</v>
      </c>
      <c r="Q853" s="0" t="n">
        <f aca="false">AND(D853=0.1,E853=0.1,F853=0.1,K853&gt;=2)</f>
        <v>0</v>
      </c>
      <c r="R853" s="0" t="n">
        <f aca="false">AND(G853=0.1,H853=0.1,I853=0.1,K853&gt;=2)</f>
        <v>0</v>
      </c>
      <c r="S853" s="0" t="n">
        <f aca="false">OR(O853,R853)</f>
        <v>0</v>
      </c>
      <c r="T853" s="0" t="n">
        <f aca="false">OR(P853,Q853)</f>
        <v>0</v>
      </c>
    </row>
    <row r="854" customFormat="false" ht="15" hidden="false" customHeight="true" outlineLevel="0" collapsed="false">
      <c r="A854" s="0" t="s">
        <v>5543</v>
      </c>
      <c r="B854" s="0" t="s">
        <v>5544</v>
      </c>
      <c r="D854" s="0" t="n">
        <v>13.745</v>
      </c>
      <c r="E854" s="0" t="n">
        <v>21.3288</v>
      </c>
      <c r="F854" s="0" t="n">
        <v>20.7917</v>
      </c>
      <c r="G854" s="0" t="n">
        <v>10.8309</v>
      </c>
      <c r="H854" s="0" t="n">
        <v>10.7528</v>
      </c>
      <c r="I854" s="0" t="n">
        <v>0.1</v>
      </c>
      <c r="K854" s="0" t="n">
        <v>5</v>
      </c>
      <c r="L854" s="6" t="n">
        <f aca="false">LOG(SUM(D854:F854)/SUM(G854:I854),2)</f>
        <v>1.36534666292056</v>
      </c>
      <c r="M854" s="6" t="n">
        <f aca="false">TTEST(D854:F854,G854:I854,2,3)</f>
        <v>0.0655317806634983</v>
      </c>
      <c r="N854" s="6" t="n">
        <f aca="false">TTEST(D854:F854,G854:I854,2,2)</f>
        <v>0.0577737539507102</v>
      </c>
      <c r="O854" s="0" t="n">
        <f aca="false">AND(L854&gt;0,N854&lt;0.05)</f>
        <v>0</v>
      </c>
      <c r="P854" s="0" t="n">
        <f aca="false">AND(L854&lt;0,N854&lt;0.05)</f>
        <v>0</v>
      </c>
      <c r="Q854" s="0" t="n">
        <f aca="false">AND(D854=0.1,E854=0.1,F854=0.1,K854&gt;=2)</f>
        <v>0</v>
      </c>
      <c r="R854" s="0" t="n">
        <f aca="false">AND(G854=0.1,H854=0.1,I854=0.1,K854&gt;=2)</f>
        <v>0</v>
      </c>
      <c r="S854" s="0" t="n">
        <f aca="false">OR(O854,R854)</f>
        <v>0</v>
      </c>
      <c r="T854" s="0" t="n">
        <f aca="false">OR(P854,Q854)</f>
        <v>0</v>
      </c>
    </row>
    <row r="855" customFormat="false" ht="15" hidden="false" customHeight="true" outlineLevel="0" collapsed="false">
      <c r="A855" s="0" t="s">
        <v>6368</v>
      </c>
      <c r="B855" s="0" t="s">
        <v>6369</v>
      </c>
      <c r="D855" s="0" t="n">
        <v>8.1558</v>
      </c>
      <c r="E855" s="0" t="n">
        <v>11.2918</v>
      </c>
      <c r="F855" s="0" t="n">
        <v>23.4545</v>
      </c>
      <c r="G855" s="0" t="n">
        <v>0.1</v>
      </c>
      <c r="H855" s="0" t="n">
        <v>0.1</v>
      </c>
      <c r="I855" s="0" t="n">
        <v>16.4664</v>
      </c>
      <c r="K855" s="0" t="n">
        <v>4</v>
      </c>
      <c r="L855" s="6" t="n">
        <f aca="false">LOG(SUM(D855:F855)/SUM(G855:I855),2)</f>
        <v>1.36410575657106</v>
      </c>
      <c r="M855" s="6" t="n">
        <f aca="false">TTEST(D855:F855,G855:I855,2,3)</f>
        <v>0.291552858308139</v>
      </c>
      <c r="N855" s="6" t="n">
        <f aca="false">TTEST(D855:F855,G855:I855,2,2)</f>
        <v>0.290063303110518</v>
      </c>
      <c r="O855" s="0" t="n">
        <f aca="false">AND(L855&gt;0,N855&lt;0.05)</f>
        <v>0</v>
      </c>
      <c r="P855" s="0" t="n">
        <f aca="false">AND(L855&lt;0,N855&lt;0.05)</f>
        <v>0</v>
      </c>
      <c r="Q855" s="0" t="n">
        <f aca="false">AND(D855=0.1,E855=0.1,F855=0.1,K855&gt;=2)</f>
        <v>0</v>
      </c>
      <c r="R855" s="0" t="n">
        <f aca="false">AND(G855=0.1,H855=0.1,I855=0.1,K855&gt;=2)</f>
        <v>0</v>
      </c>
      <c r="S855" s="0" t="n">
        <f aca="false">OR(O855,R855)</f>
        <v>0</v>
      </c>
      <c r="T855" s="0" t="n">
        <f aca="false">OR(P855,Q855)</f>
        <v>0</v>
      </c>
    </row>
    <row r="856" customFormat="false" ht="15" hidden="false" customHeight="true" outlineLevel="0" collapsed="false">
      <c r="A856" s="0" t="s">
        <v>5093</v>
      </c>
      <c r="B856" s="0" t="s">
        <v>5094</v>
      </c>
      <c r="D856" s="0" t="n">
        <v>53.9914</v>
      </c>
      <c r="E856" s="0" t="n">
        <v>50.0362</v>
      </c>
      <c r="F856" s="0" t="n">
        <v>44.1266</v>
      </c>
      <c r="G856" s="0" t="n">
        <v>0.1</v>
      </c>
      <c r="H856" s="0" t="n">
        <v>37.1489</v>
      </c>
      <c r="I856" s="0" t="n">
        <v>20.7439</v>
      </c>
      <c r="K856" s="0" t="n">
        <v>5</v>
      </c>
      <c r="L856" s="6" t="n">
        <f aca="false">LOG(SUM(D856:F856)/SUM(G856:I856),2)</f>
        <v>1.35315382455431</v>
      </c>
      <c r="M856" s="6" t="n">
        <f aca="false">TTEST(D856:F856,G856:I856,2,3)</f>
        <v>0.0984743832686485</v>
      </c>
      <c r="N856" s="6" t="n">
        <f aca="false">TTEST(D856:F856,G856:I856,2,2)</f>
        <v>0.0536059481953932</v>
      </c>
      <c r="O856" s="0" t="n">
        <f aca="false">AND(L856&gt;0,N856&lt;0.05)</f>
        <v>0</v>
      </c>
      <c r="P856" s="0" t="n">
        <f aca="false">AND(L856&lt;0,N856&lt;0.05)</f>
        <v>0</v>
      </c>
      <c r="Q856" s="0" t="n">
        <f aca="false">AND(D856=0.1,E856=0.1,F856=0.1,K856&gt;=2)</f>
        <v>0</v>
      </c>
      <c r="R856" s="0" t="n">
        <f aca="false">AND(G856=0.1,H856=0.1,I856=0.1,K856&gt;=2)</f>
        <v>0</v>
      </c>
      <c r="S856" s="0" t="n">
        <f aca="false">OR(O856,R856)</f>
        <v>0</v>
      </c>
      <c r="T856" s="0" t="n">
        <f aca="false">OR(P856,Q856)</f>
        <v>0</v>
      </c>
    </row>
    <row r="857" customFormat="false" ht="15" hidden="false" customHeight="true" outlineLevel="0" collapsed="false">
      <c r="A857" s="0" t="s">
        <v>7040</v>
      </c>
      <c r="B857" s="0" t="s">
        <v>7041</v>
      </c>
      <c r="D857" s="0" t="n">
        <v>0.1</v>
      </c>
      <c r="E857" s="0" t="n">
        <v>12.6115</v>
      </c>
      <c r="F857" s="0" t="n">
        <v>11.9453</v>
      </c>
      <c r="G857" s="0" t="n">
        <v>0.1</v>
      </c>
      <c r="H857" s="0" t="n">
        <v>9.4547</v>
      </c>
      <c r="I857" s="0" t="n">
        <v>0.1</v>
      </c>
      <c r="K857" s="0" t="n">
        <v>3</v>
      </c>
      <c r="L857" s="6" t="n">
        <f aca="false">LOG(SUM(D857:F857)/SUM(G857:I857),2)</f>
        <v>1.35268224036198</v>
      </c>
      <c r="M857" s="6" t="n">
        <f aca="false">TTEST(D857:F857,G857:I857,2,3)</f>
        <v>0.387657961922</v>
      </c>
      <c r="N857" s="6" t="n">
        <f aca="false">TTEST(D857:F857,G857:I857,2,2)</f>
        <v>0.38422791608017</v>
      </c>
      <c r="O857" s="0" t="n">
        <f aca="false">AND(L857&gt;0,N857&lt;0.05)</f>
        <v>0</v>
      </c>
      <c r="P857" s="0" t="n">
        <f aca="false">AND(L857&lt;0,N857&lt;0.05)</f>
        <v>0</v>
      </c>
      <c r="Q857" s="0" t="n">
        <f aca="false">AND(D857=0.1,E857=0.1,F857=0.1,K857&gt;=2)</f>
        <v>0</v>
      </c>
      <c r="R857" s="0" t="n">
        <f aca="false">AND(G857=0.1,H857=0.1,I857=0.1,K857&gt;=2)</f>
        <v>0</v>
      </c>
      <c r="S857" s="0" t="n">
        <f aca="false">OR(O857,R857)</f>
        <v>0</v>
      </c>
      <c r="T857" s="0" t="n">
        <f aca="false">OR(P857,Q857)</f>
        <v>0</v>
      </c>
    </row>
    <row r="858" customFormat="false" ht="15" hidden="false" customHeight="true" outlineLevel="0" collapsed="false">
      <c r="A858" s="0" t="s">
        <v>7331</v>
      </c>
      <c r="B858" s="0" t="s">
        <v>7332</v>
      </c>
      <c r="D858" s="0" t="n">
        <v>0.1</v>
      </c>
      <c r="E858" s="0" t="n">
        <v>11.3367</v>
      </c>
      <c r="F858" s="0" t="n">
        <v>13.8003</v>
      </c>
      <c r="G858" s="0" t="n">
        <v>0.1</v>
      </c>
      <c r="H858" s="0" t="n">
        <v>9.6928</v>
      </c>
      <c r="I858" s="0" t="n">
        <v>0.1</v>
      </c>
      <c r="K858" s="0" t="n">
        <v>3</v>
      </c>
      <c r="L858" s="6" t="n">
        <f aca="false">LOG(SUM(D858:F858)/SUM(G858:I858),2)</f>
        <v>1.35108960708169</v>
      </c>
      <c r="M858" s="6" t="n">
        <f aca="false">TTEST(D858:F858,G858:I858,2,3)</f>
        <v>0.392203323722569</v>
      </c>
      <c r="N858" s="6" t="n">
        <f aca="false">TTEST(D858:F858,G858:I858,2,2)</f>
        <v>0.388515436380531</v>
      </c>
      <c r="O858" s="0" t="n">
        <f aca="false">AND(L858&gt;0,N858&lt;0.05)</f>
        <v>0</v>
      </c>
      <c r="P858" s="0" t="n">
        <f aca="false">AND(L858&lt;0,N858&lt;0.05)</f>
        <v>0</v>
      </c>
      <c r="Q858" s="0" t="n">
        <f aca="false">AND(D858=0.1,E858=0.1,F858=0.1,K858&gt;=2)</f>
        <v>0</v>
      </c>
      <c r="R858" s="0" t="n">
        <f aca="false">AND(G858=0.1,H858=0.1,I858=0.1,K858&gt;=2)</f>
        <v>0</v>
      </c>
      <c r="S858" s="0" t="n">
        <f aca="false">OR(O858,R858)</f>
        <v>0</v>
      </c>
      <c r="T858" s="0" t="n">
        <f aca="false">OR(P858,Q858)</f>
        <v>0</v>
      </c>
    </row>
    <row r="859" customFormat="false" ht="15" hidden="false" customHeight="true" outlineLevel="0" collapsed="false">
      <c r="A859" s="0" t="s">
        <v>5144</v>
      </c>
      <c r="B859" s="0" t="s">
        <v>5145</v>
      </c>
      <c r="D859" s="0" t="n">
        <v>12.1821</v>
      </c>
      <c r="E859" s="0" t="n">
        <v>23.6615</v>
      </c>
      <c r="F859" s="0" t="n">
        <v>23.1432</v>
      </c>
      <c r="G859" s="0" t="n">
        <v>0.1</v>
      </c>
      <c r="H859" s="0" t="n">
        <v>6.2189</v>
      </c>
      <c r="I859" s="0" t="n">
        <v>16.8827</v>
      </c>
      <c r="K859" s="0" t="n">
        <v>5</v>
      </c>
      <c r="L859" s="6" t="n">
        <f aca="false">LOG(SUM(D859:F859)/SUM(G859:I859),2)</f>
        <v>1.3461678477807</v>
      </c>
      <c r="M859" s="6" t="n">
        <f aca="false">TTEST(D859:F859,G859:I859,2,3)</f>
        <v>0.13022095435864</v>
      </c>
      <c r="N859" s="6" t="n">
        <f aca="false">TTEST(D859:F859,G859:I859,2,2)</f>
        <v>0.125292984881479</v>
      </c>
      <c r="O859" s="0" t="n">
        <f aca="false">AND(L859&gt;0,N859&lt;0.05)</f>
        <v>0</v>
      </c>
      <c r="P859" s="0" t="n">
        <f aca="false">AND(L859&lt;0,N859&lt;0.05)</f>
        <v>0</v>
      </c>
      <c r="Q859" s="0" t="n">
        <f aca="false">AND(D859=0.1,E859=0.1,F859=0.1,K859&gt;=2)</f>
        <v>0</v>
      </c>
      <c r="R859" s="0" t="n">
        <f aca="false">AND(G859=0.1,H859=0.1,I859=0.1,K859&gt;=2)</f>
        <v>0</v>
      </c>
      <c r="S859" s="0" t="n">
        <f aca="false">OR(O859,R859)</f>
        <v>0</v>
      </c>
      <c r="T859" s="0" t="n">
        <f aca="false">OR(P859,Q859)</f>
        <v>0</v>
      </c>
    </row>
    <row r="860" customFormat="false" ht="15" hidden="false" customHeight="true" outlineLevel="0" collapsed="false">
      <c r="A860" s="0" t="s">
        <v>2963</v>
      </c>
      <c r="B860" s="0" t="s">
        <v>2964</v>
      </c>
      <c r="D860" s="0" t="n">
        <v>49.6774</v>
      </c>
      <c r="E860" s="0" t="n">
        <v>98.0334</v>
      </c>
      <c r="F860" s="0" t="n">
        <v>78.6166</v>
      </c>
      <c r="G860" s="0" t="n">
        <v>34.104</v>
      </c>
      <c r="H860" s="0" t="n">
        <v>45.656</v>
      </c>
      <c r="I860" s="0" t="n">
        <v>9.2952</v>
      </c>
      <c r="K860" s="0" t="n">
        <v>6</v>
      </c>
      <c r="L860" s="6" t="n">
        <f aca="false">LOG(SUM(D860:F860)/SUM(G860:I860),2)</f>
        <v>1.34563949402493</v>
      </c>
      <c r="M860" s="6" t="n">
        <f aca="false">TTEST(D860:F860,G860:I860,2,3)</f>
        <v>0.0649652381228858</v>
      </c>
      <c r="N860" s="6" t="n">
        <f aca="false">TTEST(D860:F860,G860:I860,2,2)</f>
        <v>0.0607671451622786</v>
      </c>
      <c r="O860" s="0" t="n">
        <f aca="false">AND(L860&gt;0,N860&lt;0.05)</f>
        <v>0</v>
      </c>
      <c r="P860" s="0" t="n">
        <f aca="false">AND(L860&lt;0,N860&lt;0.05)</f>
        <v>0</v>
      </c>
      <c r="Q860" s="0" t="n">
        <f aca="false">AND(D860=0.1,E860=0.1,F860=0.1,K860&gt;=2)</f>
        <v>0</v>
      </c>
      <c r="R860" s="0" t="n">
        <f aca="false">AND(G860=0.1,H860=0.1,I860=0.1,K860&gt;=2)</f>
        <v>0</v>
      </c>
      <c r="S860" s="0" t="n">
        <f aca="false">OR(O860,R860)</f>
        <v>0</v>
      </c>
      <c r="T860" s="0" t="n">
        <f aca="false">OR(P860,Q860)</f>
        <v>0</v>
      </c>
    </row>
    <row r="861" customFormat="false" ht="15" hidden="false" customHeight="true" outlineLevel="0" collapsed="false">
      <c r="A861" s="0" t="s">
        <v>6323</v>
      </c>
      <c r="B861" s="0" t="s">
        <v>6324</v>
      </c>
      <c r="D861" s="0" t="n">
        <v>18.3745</v>
      </c>
      <c r="E861" s="0" t="n">
        <v>14.2275</v>
      </c>
      <c r="F861" s="0" t="n">
        <v>16.4842</v>
      </c>
      <c r="G861" s="0" t="n">
        <v>0.1</v>
      </c>
      <c r="H861" s="0" t="n">
        <v>0.1</v>
      </c>
      <c r="I861" s="0" t="n">
        <v>19.1223</v>
      </c>
      <c r="K861" s="0" t="n">
        <v>4</v>
      </c>
      <c r="L861" s="6" t="n">
        <f aca="false">LOG(SUM(D861:F861)/SUM(G861:I861),2)</f>
        <v>1.34505065166949</v>
      </c>
      <c r="M861" s="6" t="n">
        <f aca="false">TTEST(D861:F861,G861:I861,2,3)</f>
        <v>0.255918917355849</v>
      </c>
      <c r="N861" s="6" t="n">
        <f aca="false">TTEST(D861:F861,G861:I861,2,2)</f>
        <v>0.198999799498332</v>
      </c>
      <c r="O861" s="0" t="n">
        <f aca="false">AND(L861&gt;0,N861&lt;0.05)</f>
        <v>0</v>
      </c>
      <c r="P861" s="0" t="n">
        <f aca="false">AND(L861&lt;0,N861&lt;0.05)</f>
        <v>0</v>
      </c>
      <c r="Q861" s="0" t="n">
        <f aca="false">AND(D861=0.1,E861=0.1,F861=0.1,K861&gt;=2)</f>
        <v>0</v>
      </c>
      <c r="R861" s="0" t="n">
        <f aca="false">AND(G861=0.1,H861=0.1,I861=0.1,K861&gt;=2)</f>
        <v>0</v>
      </c>
      <c r="S861" s="0" t="n">
        <f aca="false">OR(O861,R861)</f>
        <v>0</v>
      </c>
      <c r="T861" s="0" t="n">
        <f aca="false">OR(P861,Q861)</f>
        <v>0</v>
      </c>
    </row>
    <row r="862" customFormat="false" ht="15" hidden="false" customHeight="true" outlineLevel="0" collapsed="false">
      <c r="A862" s="0" t="s">
        <v>7019</v>
      </c>
      <c r="B862" s="0" t="s">
        <v>7020</v>
      </c>
      <c r="D862" s="0" t="n">
        <v>0.1</v>
      </c>
      <c r="E862" s="0" t="n">
        <v>5.7257</v>
      </c>
      <c r="F862" s="0" t="n">
        <v>11.6281</v>
      </c>
      <c r="G862" s="0" t="n">
        <v>0.1</v>
      </c>
      <c r="H862" s="0" t="n">
        <v>0.1</v>
      </c>
      <c r="I862" s="0" t="n">
        <v>6.6798</v>
      </c>
      <c r="K862" s="0" t="n">
        <v>3</v>
      </c>
      <c r="L862" s="6" t="n">
        <f aca="false">LOG(SUM(D862:F862)/SUM(G862:I862),2)</f>
        <v>1.34310264015892</v>
      </c>
      <c r="M862" s="6" t="n">
        <f aca="false">TTEST(D862:F862,G862:I862,2,3)</f>
        <v>0.433666988620843</v>
      </c>
      <c r="N862" s="6" t="n">
        <f aca="false">TTEST(D862:F862,G862:I862,2,2)</f>
        <v>0.426492504200766</v>
      </c>
      <c r="O862" s="0" t="n">
        <f aca="false">AND(L862&gt;0,N862&lt;0.05)</f>
        <v>0</v>
      </c>
      <c r="P862" s="0" t="n">
        <f aca="false">AND(L862&lt;0,N862&lt;0.05)</f>
        <v>0</v>
      </c>
      <c r="Q862" s="0" t="n">
        <f aca="false">AND(D862=0.1,E862=0.1,F862=0.1,K862&gt;=2)</f>
        <v>0</v>
      </c>
      <c r="R862" s="0" t="n">
        <f aca="false">AND(G862=0.1,H862=0.1,I862=0.1,K862&gt;=2)</f>
        <v>0</v>
      </c>
      <c r="S862" s="0" t="n">
        <f aca="false">OR(O862,R862)</f>
        <v>0</v>
      </c>
      <c r="T862" s="0" t="n">
        <f aca="false">OR(P862,Q862)</f>
        <v>0</v>
      </c>
    </row>
    <row r="863" customFormat="false" ht="15" hidden="false" customHeight="true" outlineLevel="0" collapsed="false">
      <c r="A863" s="0" t="s">
        <v>7088</v>
      </c>
      <c r="B863" s="0" t="s">
        <v>7089</v>
      </c>
      <c r="D863" s="0" t="n">
        <v>0.1</v>
      </c>
      <c r="E863" s="0" t="n">
        <v>209.7881</v>
      </c>
      <c r="F863" s="0" t="n">
        <v>174.0361</v>
      </c>
      <c r="G863" s="0" t="n">
        <v>0.1</v>
      </c>
      <c r="H863" s="0" t="n">
        <v>0.1</v>
      </c>
      <c r="I863" s="0" t="n">
        <v>153.3577</v>
      </c>
      <c r="K863" s="0" t="n">
        <v>3</v>
      </c>
      <c r="L863" s="6" t="n">
        <f aca="false">LOG(SUM(D863:F863)/SUM(G863:I863),2)</f>
        <v>1.32204064419247</v>
      </c>
      <c r="M863" s="6" t="n">
        <f aca="false">TTEST(D863:F863,G863:I863,2,3)</f>
        <v>0.4072504752865</v>
      </c>
      <c r="N863" s="6" t="n">
        <f aca="false">TTEST(D863:F863,G863:I863,2,2)</f>
        <v>0.404596923091897</v>
      </c>
      <c r="O863" s="0" t="n">
        <f aca="false">AND(L863&gt;0,N863&lt;0.05)</f>
        <v>0</v>
      </c>
      <c r="P863" s="0" t="n">
        <f aca="false">AND(L863&lt;0,N863&lt;0.05)</f>
        <v>0</v>
      </c>
      <c r="Q863" s="0" t="n">
        <f aca="false">AND(D863=0.1,E863=0.1,F863=0.1,K863&gt;=2)</f>
        <v>0</v>
      </c>
      <c r="R863" s="0" t="n">
        <f aca="false">AND(G863=0.1,H863=0.1,I863=0.1,K863&gt;=2)</f>
        <v>0</v>
      </c>
      <c r="S863" s="0" t="n">
        <f aca="false">OR(O863,R863)</f>
        <v>0</v>
      </c>
      <c r="T863" s="0" t="n">
        <f aca="false">OR(P863,Q863)</f>
        <v>0</v>
      </c>
    </row>
    <row r="864" customFormat="false" ht="15" hidden="false" customHeight="true" outlineLevel="0" collapsed="false">
      <c r="A864" s="0" t="s">
        <v>4907</v>
      </c>
      <c r="B864" s="0" t="s">
        <v>4908</v>
      </c>
      <c r="D864" s="0" t="n">
        <v>4.388</v>
      </c>
      <c r="E864" s="0" t="n">
        <v>11.7647</v>
      </c>
      <c r="F864" s="0" t="n">
        <v>36.1698</v>
      </c>
      <c r="G864" s="0" t="n">
        <v>12.2937</v>
      </c>
      <c r="H864" s="0" t="n">
        <v>8.6553</v>
      </c>
      <c r="I864" s="0" t="n">
        <v>0.1</v>
      </c>
      <c r="K864" s="0" t="n">
        <v>5</v>
      </c>
      <c r="L864" s="6" t="n">
        <f aca="false">LOG(SUM(D864:F864)/SUM(G864:I864),2)</f>
        <v>1.31367978022316</v>
      </c>
      <c r="M864" s="6" t="n">
        <f aca="false">TTEST(D864:F864,G864:I864,2,3)</f>
        <v>0.396025963490625</v>
      </c>
      <c r="N864" s="6" t="n">
        <f aca="false">TTEST(D864:F864,G864:I864,2,2)</f>
        <v>0.367118813538844</v>
      </c>
      <c r="O864" s="0" t="n">
        <f aca="false">AND(L864&gt;0,N864&lt;0.05)</f>
        <v>0</v>
      </c>
      <c r="P864" s="0" t="n">
        <f aca="false">AND(L864&lt;0,N864&lt;0.05)</f>
        <v>0</v>
      </c>
      <c r="Q864" s="0" t="n">
        <f aca="false">AND(D864=0.1,E864=0.1,F864=0.1,K864&gt;=2)</f>
        <v>0</v>
      </c>
      <c r="R864" s="0" t="n">
        <f aca="false">AND(G864=0.1,H864=0.1,I864=0.1,K864&gt;=2)</f>
        <v>0</v>
      </c>
      <c r="S864" s="0" t="n">
        <f aca="false">OR(O864,R864)</f>
        <v>0</v>
      </c>
      <c r="T864" s="0" t="n">
        <f aca="false">OR(P864,Q864)</f>
        <v>0</v>
      </c>
    </row>
    <row r="865" customFormat="false" ht="15" hidden="false" customHeight="true" outlineLevel="0" collapsed="false">
      <c r="A865" s="0" t="s">
        <v>5039</v>
      </c>
      <c r="B865" s="0" t="s">
        <v>5040</v>
      </c>
      <c r="D865" s="0" t="n">
        <v>5.4536</v>
      </c>
      <c r="E865" s="0" t="n">
        <v>14.9801</v>
      </c>
      <c r="F865" s="0" t="n">
        <v>25.0371</v>
      </c>
      <c r="G865" s="0" t="n">
        <v>7.952</v>
      </c>
      <c r="H865" s="0" t="n">
        <v>0.1</v>
      </c>
      <c r="I865" s="0" t="n">
        <v>10.3098</v>
      </c>
      <c r="K865" s="0" t="n">
        <v>5</v>
      </c>
      <c r="L865" s="6" t="n">
        <f aca="false">LOG(SUM(D865:F865)/SUM(G865:I865),2)</f>
        <v>1.30823289415264</v>
      </c>
      <c r="M865" s="6" t="n">
        <f aca="false">TTEST(D865:F865,G865:I865,2,3)</f>
        <v>0.252623016164198</v>
      </c>
      <c r="N865" s="6" t="n">
        <f aca="false">TTEST(D865:F865,G865:I865,2,2)</f>
        <v>0.233316333185528</v>
      </c>
      <c r="O865" s="0" t="n">
        <f aca="false">AND(L865&gt;0,N865&lt;0.05)</f>
        <v>0</v>
      </c>
      <c r="P865" s="0" t="n">
        <f aca="false">AND(L865&lt;0,N865&lt;0.05)</f>
        <v>0</v>
      </c>
      <c r="Q865" s="0" t="n">
        <f aca="false">AND(D865=0.1,E865=0.1,F865=0.1,K865&gt;=2)</f>
        <v>0</v>
      </c>
      <c r="R865" s="0" t="n">
        <f aca="false">AND(G865=0.1,H865=0.1,I865=0.1,K865&gt;=2)</f>
        <v>0</v>
      </c>
      <c r="S865" s="0" t="n">
        <f aca="false">OR(O865,R865)</f>
        <v>0</v>
      </c>
      <c r="T865" s="0" t="n">
        <f aca="false">OR(P865,Q865)</f>
        <v>0</v>
      </c>
    </row>
    <row r="866" customFormat="false" ht="15" hidden="false" customHeight="true" outlineLevel="0" collapsed="false">
      <c r="A866" s="0" t="s">
        <v>5597</v>
      </c>
      <c r="B866" s="0" t="s">
        <v>5598</v>
      </c>
      <c r="D866" s="0" t="n">
        <v>16.4307</v>
      </c>
      <c r="E866" s="0" t="n">
        <v>0.1</v>
      </c>
      <c r="F866" s="0" t="n">
        <v>79.9816</v>
      </c>
      <c r="G866" s="0" t="n">
        <v>8.6583</v>
      </c>
      <c r="H866" s="0" t="n">
        <v>15.3599</v>
      </c>
      <c r="I866" s="0" t="n">
        <v>14.985</v>
      </c>
      <c r="K866" s="0" t="n">
        <v>5</v>
      </c>
      <c r="L866" s="6" t="n">
        <f aca="false">LOG(SUM(D866:F866)/SUM(G866:I866),2)</f>
        <v>1.30712032412043</v>
      </c>
      <c r="M866" s="6" t="n">
        <f aca="false">TTEST(D866:F866,G866:I866,2,3)</f>
        <v>0.514206106687714</v>
      </c>
      <c r="N866" s="6" t="n">
        <f aca="false">TTEST(D866:F866,G866:I866,2,2)</f>
        <v>0.477057294296633</v>
      </c>
      <c r="O866" s="0" t="n">
        <f aca="false">AND(L866&gt;0,N866&lt;0.05)</f>
        <v>0</v>
      </c>
      <c r="P866" s="0" t="n">
        <f aca="false">AND(L866&lt;0,N866&lt;0.05)</f>
        <v>0</v>
      </c>
      <c r="Q866" s="0" t="n">
        <f aca="false">AND(D866=0.1,E866=0.1,F866=0.1,K866&gt;=2)</f>
        <v>0</v>
      </c>
      <c r="R866" s="0" t="n">
        <f aca="false">AND(G866=0.1,H866=0.1,I866=0.1,K866&gt;=2)</f>
        <v>0</v>
      </c>
      <c r="S866" s="0" t="n">
        <f aca="false">OR(O866,R866)</f>
        <v>0</v>
      </c>
      <c r="T866" s="0" t="n">
        <f aca="false">OR(P866,Q866)</f>
        <v>0</v>
      </c>
    </row>
    <row r="867" customFormat="false" ht="15" hidden="false" customHeight="true" outlineLevel="0" collapsed="false">
      <c r="A867" s="0" t="s">
        <v>8372</v>
      </c>
      <c r="B867" s="0" t="s">
        <v>8373</v>
      </c>
      <c r="D867" s="0" t="n">
        <v>0.1</v>
      </c>
      <c r="E867" s="0" t="n">
        <v>0.1</v>
      </c>
      <c r="F867" s="0" t="n">
        <v>46.1471</v>
      </c>
      <c r="G867" s="0" t="n">
        <v>18.6971</v>
      </c>
      <c r="H867" s="0" t="n">
        <v>0.1</v>
      </c>
      <c r="I867" s="0" t="n">
        <v>0.1</v>
      </c>
      <c r="K867" s="0" t="n">
        <v>2</v>
      </c>
      <c r="L867" s="6" t="n">
        <f aca="false">LOG(SUM(D867:F867)/SUM(G867:I867),2)</f>
        <v>1.29431421876194</v>
      </c>
      <c r="M867" s="6" t="n">
        <f aca="false">TTEST(D867:F867,G867:I867,2,3)</f>
        <v>0.623811706996511</v>
      </c>
      <c r="N867" s="6" t="n">
        <f aca="false">TTEST(D867:F867,G867:I867,2,2)</f>
        <v>0.609868793609821</v>
      </c>
      <c r="O867" s="0" t="n">
        <f aca="false">AND(L867&gt;0,N867&lt;0.05)</f>
        <v>0</v>
      </c>
      <c r="P867" s="0" t="n">
        <f aca="false">AND(L867&lt;0,N867&lt;0.05)</f>
        <v>0</v>
      </c>
      <c r="Q867" s="0" t="n">
        <f aca="false">AND(D867=0.1,E867=0.1,F867=0.1,K867&gt;=2)</f>
        <v>0</v>
      </c>
      <c r="R867" s="0" t="n">
        <f aca="false">AND(G867=0.1,H867=0.1,I867=0.1,K867&gt;=2)</f>
        <v>0</v>
      </c>
      <c r="S867" s="0" t="n">
        <f aca="false">OR(O867,R867)</f>
        <v>0</v>
      </c>
      <c r="T867" s="0" t="n">
        <f aca="false">OR(P867,Q867)</f>
        <v>0</v>
      </c>
    </row>
    <row r="868" customFormat="false" ht="15" hidden="false" customHeight="true" outlineLevel="0" collapsed="false">
      <c r="A868" s="0" t="s">
        <v>8003</v>
      </c>
      <c r="B868" s="0" t="s">
        <v>8004</v>
      </c>
      <c r="D868" s="0" t="n">
        <v>0.1</v>
      </c>
      <c r="E868" s="0" t="n">
        <v>17.8021</v>
      </c>
      <c r="F868" s="0" t="n">
        <v>0.1</v>
      </c>
      <c r="G868" s="0" t="n">
        <v>0.1</v>
      </c>
      <c r="H868" s="0" t="n">
        <v>7.141</v>
      </c>
      <c r="I868" s="0" t="n">
        <v>0.1</v>
      </c>
      <c r="K868" s="0" t="n">
        <v>2</v>
      </c>
      <c r="L868" s="6" t="n">
        <f aca="false">LOG(SUM(D868:F868)/SUM(G868:I868),2)</f>
        <v>1.29411670390771</v>
      </c>
      <c r="M868" s="6" t="n">
        <f aca="false">TTEST(D868:F868,G868:I868,2,3)</f>
        <v>0.620013905361758</v>
      </c>
      <c r="N868" s="6" t="n">
        <f aca="false">TTEST(D868:F868,G868:I868,2,2)</f>
        <v>0.605599137438184</v>
      </c>
      <c r="O868" s="0" t="n">
        <f aca="false">AND(L868&gt;0,N868&lt;0.05)</f>
        <v>0</v>
      </c>
      <c r="P868" s="0" t="n">
        <f aca="false">AND(L868&lt;0,N868&lt;0.05)</f>
        <v>0</v>
      </c>
      <c r="Q868" s="0" t="n">
        <f aca="false">AND(D868=0.1,E868=0.1,F868=0.1,K868&gt;=2)</f>
        <v>0</v>
      </c>
      <c r="R868" s="0" t="n">
        <f aca="false">AND(G868=0.1,H868=0.1,I868=0.1,K868&gt;=2)</f>
        <v>0</v>
      </c>
      <c r="S868" s="0" t="n">
        <f aca="false">OR(O868,R868)</f>
        <v>0</v>
      </c>
      <c r="T868" s="0" t="n">
        <f aca="false">OR(P868,Q868)</f>
        <v>0</v>
      </c>
    </row>
    <row r="869" customFormat="false" ht="15" hidden="false" customHeight="true" outlineLevel="0" collapsed="false">
      <c r="A869" s="0" t="s">
        <v>3923</v>
      </c>
      <c r="B869" s="0" t="s">
        <v>3924</v>
      </c>
      <c r="D869" s="0" t="n">
        <v>6.1806</v>
      </c>
      <c r="E869" s="0" t="n">
        <v>37.5558</v>
      </c>
      <c r="F869" s="0" t="n">
        <v>21.2572</v>
      </c>
      <c r="G869" s="0" t="n">
        <v>9.0469</v>
      </c>
      <c r="H869" s="0" t="n">
        <v>6.4621</v>
      </c>
      <c r="I869" s="0" t="n">
        <v>11.0538</v>
      </c>
      <c r="K869" s="0" t="n">
        <v>6</v>
      </c>
      <c r="L869" s="6" t="n">
        <f aca="false">LOG(SUM(D869:F869)/SUM(G869:I869),2)</f>
        <v>1.29089043116094</v>
      </c>
      <c r="M869" s="6" t="n">
        <f aca="false">TTEST(D869:F869,G869:I869,2,3)</f>
        <v>0.291946078257662</v>
      </c>
      <c r="N869" s="6" t="n">
        <f aca="false">TTEST(D869:F869,G869:I869,2,2)</f>
        <v>0.234367392476983</v>
      </c>
      <c r="O869" s="0" t="n">
        <f aca="false">AND(L869&gt;0,N869&lt;0.05)</f>
        <v>0</v>
      </c>
      <c r="P869" s="0" t="n">
        <f aca="false">AND(L869&lt;0,N869&lt;0.05)</f>
        <v>0</v>
      </c>
      <c r="Q869" s="0" t="n">
        <f aca="false">AND(D869=0.1,E869=0.1,F869=0.1,K869&gt;=2)</f>
        <v>0</v>
      </c>
      <c r="R869" s="0" t="n">
        <f aca="false">AND(G869=0.1,H869=0.1,I869=0.1,K869&gt;=2)</f>
        <v>0</v>
      </c>
      <c r="S869" s="0" t="n">
        <f aca="false">OR(O869,R869)</f>
        <v>0</v>
      </c>
      <c r="T869" s="0" t="n">
        <f aca="false">OR(P869,Q869)</f>
        <v>0</v>
      </c>
    </row>
    <row r="870" customFormat="false" ht="15" hidden="false" customHeight="true" outlineLevel="0" collapsed="false">
      <c r="A870" s="0" t="s">
        <v>7022</v>
      </c>
      <c r="B870" s="0" t="s">
        <v>7023</v>
      </c>
      <c r="D870" s="0" t="n">
        <v>0.1</v>
      </c>
      <c r="E870" s="0" t="n">
        <v>62.3474</v>
      </c>
      <c r="F870" s="0" t="n">
        <v>20.2127</v>
      </c>
      <c r="G870" s="0" t="n">
        <v>0.1</v>
      </c>
      <c r="H870" s="0" t="n">
        <v>33.6418</v>
      </c>
      <c r="I870" s="0" t="n">
        <v>0.1</v>
      </c>
      <c r="K870" s="0" t="n">
        <v>3</v>
      </c>
      <c r="L870" s="6" t="n">
        <f aca="false">LOG(SUM(D870:F870)/SUM(G870:I870),2)</f>
        <v>1.28838480353284</v>
      </c>
      <c r="M870" s="6" t="n">
        <f aca="false">TTEST(D870:F870,G870:I870,2,3)</f>
        <v>0.4990625157391</v>
      </c>
      <c r="N870" s="6" t="n">
        <f aca="false">TTEST(D870:F870,G870:I870,2,2)</f>
        <v>0.49087398864391</v>
      </c>
      <c r="O870" s="0" t="n">
        <f aca="false">AND(L870&gt;0,N870&lt;0.05)</f>
        <v>0</v>
      </c>
      <c r="P870" s="0" t="n">
        <f aca="false">AND(L870&lt;0,N870&lt;0.05)</f>
        <v>0</v>
      </c>
      <c r="Q870" s="0" t="n">
        <f aca="false">AND(D870=0.1,E870=0.1,F870=0.1,K870&gt;=2)</f>
        <v>0</v>
      </c>
      <c r="R870" s="0" t="n">
        <f aca="false">AND(G870=0.1,H870=0.1,I870=0.1,K870&gt;=2)</f>
        <v>0</v>
      </c>
      <c r="S870" s="0" t="n">
        <f aca="false">OR(O870,R870)</f>
        <v>0</v>
      </c>
      <c r="T870" s="0" t="n">
        <f aca="false">OR(P870,Q870)</f>
        <v>0</v>
      </c>
    </row>
    <row r="871" customFormat="false" ht="15" hidden="false" customHeight="true" outlineLevel="0" collapsed="false">
      <c r="A871" s="0" t="s">
        <v>6158</v>
      </c>
      <c r="B871" s="0" t="s">
        <v>6159</v>
      </c>
      <c r="D871" s="0" t="n">
        <v>22.9395</v>
      </c>
      <c r="E871" s="0" t="n">
        <v>12.1402</v>
      </c>
      <c r="F871" s="0" t="n">
        <v>0.1</v>
      </c>
      <c r="G871" s="0" t="n">
        <v>6.4691</v>
      </c>
      <c r="H871" s="0" t="n">
        <v>7.8379</v>
      </c>
      <c r="I871" s="0" t="n">
        <v>0.1</v>
      </c>
      <c r="K871" s="0" t="n">
        <v>4</v>
      </c>
      <c r="L871" s="6" t="n">
        <f aca="false">LOG(SUM(D871:F871)/SUM(G871:I871),2)</f>
        <v>1.28797322871607</v>
      </c>
      <c r="M871" s="6" t="n">
        <f aca="false">TTEST(D871:F871,G871:I871,2,3)</f>
        <v>0.408822226349594</v>
      </c>
      <c r="N871" s="6" t="n">
        <f aca="false">TTEST(D871:F871,G871:I871,2,2)</f>
        <v>0.379434820726889</v>
      </c>
      <c r="O871" s="0" t="n">
        <f aca="false">AND(L871&gt;0,N871&lt;0.05)</f>
        <v>0</v>
      </c>
      <c r="P871" s="0" t="n">
        <f aca="false">AND(L871&lt;0,N871&lt;0.05)</f>
        <v>0</v>
      </c>
      <c r="Q871" s="0" t="n">
        <f aca="false">AND(D871=0.1,E871=0.1,F871=0.1,K871&gt;=2)</f>
        <v>0</v>
      </c>
      <c r="R871" s="0" t="n">
        <f aca="false">AND(G871=0.1,H871=0.1,I871=0.1,K871&gt;=2)</f>
        <v>0</v>
      </c>
      <c r="S871" s="0" t="n">
        <f aca="false">OR(O871,R871)</f>
        <v>0</v>
      </c>
      <c r="T871" s="0" t="n">
        <f aca="false">OR(P871,Q871)</f>
        <v>0</v>
      </c>
    </row>
    <row r="872" customFormat="false" ht="15" hidden="false" customHeight="true" outlineLevel="0" collapsed="false">
      <c r="A872" s="0" t="s">
        <v>1499</v>
      </c>
      <c r="B872" s="0" t="s">
        <v>1500</v>
      </c>
      <c r="D872" s="0" t="n">
        <v>253.3992</v>
      </c>
      <c r="E872" s="0" t="n">
        <v>790.3111</v>
      </c>
      <c r="F872" s="0" t="n">
        <v>680.0963</v>
      </c>
      <c r="G872" s="0" t="n">
        <v>261.8651</v>
      </c>
      <c r="H872" s="0" t="n">
        <v>446.9037</v>
      </c>
      <c r="I872" s="0" t="n">
        <v>0.1</v>
      </c>
      <c r="K872" s="0" t="n">
        <v>5</v>
      </c>
      <c r="L872" s="6" t="n">
        <f aca="false">LOG(SUM(D872:F872)/SUM(G872:I872),2)</f>
        <v>1.28200738434148</v>
      </c>
      <c r="M872" s="6" t="n">
        <f aca="false">TTEST(D872:F872,G872:I872,2,3)</f>
        <v>0.184243087688966</v>
      </c>
      <c r="N872" s="6" t="n">
        <f aca="false">TTEST(D872:F872,G872:I872,2,2)</f>
        <v>0.180518287567419</v>
      </c>
      <c r="O872" s="0" t="n">
        <f aca="false">AND(L872&gt;0,N872&lt;0.05)</f>
        <v>0</v>
      </c>
      <c r="P872" s="0" t="n">
        <f aca="false">AND(L872&lt;0,N872&lt;0.05)</f>
        <v>0</v>
      </c>
      <c r="Q872" s="0" t="n">
        <f aca="false">AND(D872=0.1,E872=0.1,F872=0.1,K872&gt;=2)</f>
        <v>0</v>
      </c>
      <c r="R872" s="0" t="n">
        <f aca="false">AND(G872=0.1,H872=0.1,I872=0.1,K872&gt;=2)</f>
        <v>0</v>
      </c>
      <c r="S872" s="0" t="n">
        <f aca="false">OR(O872,R872)</f>
        <v>0</v>
      </c>
      <c r="T872" s="0" t="n">
        <f aca="false">OR(P872,Q872)</f>
        <v>0</v>
      </c>
    </row>
    <row r="873" customFormat="false" ht="15" hidden="false" customHeight="true" outlineLevel="0" collapsed="false">
      <c r="A873" s="0" t="s">
        <v>10340</v>
      </c>
      <c r="B873" s="0" t="s">
        <v>10341</v>
      </c>
      <c r="D873" s="0" t="n">
        <v>0.5206</v>
      </c>
      <c r="E873" s="0" t="n">
        <v>0.1</v>
      </c>
      <c r="F873" s="0" t="n">
        <v>0.1</v>
      </c>
      <c r="G873" s="0" t="n">
        <v>0.1</v>
      </c>
      <c r="H873" s="0" t="n">
        <v>0.1</v>
      </c>
      <c r="I873" s="0" t="n">
        <v>0.1</v>
      </c>
      <c r="K873" s="0" t="n">
        <v>1</v>
      </c>
      <c r="L873" s="6" t="n">
        <f aca="false">LOG(SUM(D873:F873)/SUM(G873:I873),2)</f>
        <v>1.26423615104355</v>
      </c>
      <c r="M873" s="6" t="n">
        <f aca="false">TTEST(D873:F873,G873:I873,2,3)</f>
        <v>0.422649730810374</v>
      </c>
      <c r="N873" s="6" t="n">
        <f aca="false">TTEST(D873:F873,G873:I873,2,2)</f>
        <v>0.37390096630006</v>
      </c>
      <c r="O873" s="0" t="n">
        <f aca="false">AND(L873&gt;0,N873&lt;0.05)</f>
        <v>0</v>
      </c>
      <c r="P873" s="0" t="n">
        <f aca="false">AND(L873&lt;0,N873&lt;0.05)</f>
        <v>0</v>
      </c>
      <c r="Q873" s="0" t="n">
        <f aca="false">AND(D873=0.1,E873=0.1,F873=0.1,K873&gt;=2)</f>
        <v>0</v>
      </c>
      <c r="R873" s="0" t="n">
        <f aca="false">AND(G873=0.1,H873=0.1,I873=0.1,K873&gt;=2)</f>
        <v>0</v>
      </c>
      <c r="S873" s="0" t="n">
        <f aca="false">OR(O873,R873)</f>
        <v>0</v>
      </c>
      <c r="T873" s="0" t="n">
        <f aca="false">OR(P873,Q873)</f>
        <v>0</v>
      </c>
    </row>
    <row r="874" customFormat="false" ht="15" hidden="false" customHeight="true" outlineLevel="0" collapsed="false">
      <c r="A874" s="0" t="s">
        <v>6422</v>
      </c>
      <c r="B874" s="0" t="s">
        <v>6423</v>
      </c>
      <c r="D874" s="0" t="n">
        <v>6.2198</v>
      </c>
      <c r="E874" s="0" t="n">
        <v>11.3098</v>
      </c>
      <c r="F874" s="0" t="n">
        <v>21.1398</v>
      </c>
      <c r="G874" s="0" t="n">
        <v>16.0011</v>
      </c>
      <c r="H874" s="0" t="n">
        <v>0.1</v>
      </c>
      <c r="I874" s="0" t="n">
        <v>0.1</v>
      </c>
      <c r="K874" s="0" t="n">
        <v>4</v>
      </c>
      <c r="L874" s="6" t="n">
        <f aca="false">LOG(SUM(D874:F874)/SUM(G874:I874),2)</f>
        <v>1.25510060897099</v>
      </c>
      <c r="M874" s="6" t="n">
        <f aca="false">TTEST(D874:F874,G874:I874,2,3)</f>
        <v>0.339253537757897</v>
      </c>
      <c r="N874" s="6" t="n">
        <f aca="false">TTEST(D874:F874,G874:I874,2,2)</f>
        <v>0.33723669449932</v>
      </c>
      <c r="O874" s="0" t="n">
        <f aca="false">AND(L874&gt;0,N874&lt;0.05)</f>
        <v>0</v>
      </c>
      <c r="P874" s="0" t="n">
        <f aca="false">AND(L874&lt;0,N874&lt;0.05)</f>
        <v>0</v>
      </c>
      <c r="Q874" s="0" t="n">
        <f aca="false">AND(D874=0.1,E874=0.1,F874=0.1,K874&gt;=2)</f>
        <v>0</v>
      </c>
      <c r="R874" s="0" t="n">
        <f aca="false">AND(G874=0.1,H874=0.1,I874=0.1,K874&gt;=2)</f>
        <v>0</v>
      </c>
      <c r="S874" s="0" t="n">
        <f aca="false">OR(O874,R874)</f>
        <v>0</v>
      </c>
      <c r="T874" s="0" t="n">
        <f aca="false">OR(P874,Q874)</f>
        <v>0</v>
      </c>
    </row>
    <row r="875" customFormat="false" ht="15" hidden="false" customHeight="true" outlineLevel="0" collapsed="false">
      <c r="A875" s="0" t="s">
        <v>5951</v>
      </c>
      <c r="B875" s="0" t="s">
        <v>5952</v>
      </c>
      <c r="D875" s="0" t="n">
        <v>0.1</v>
      </c>
      <c r="E875" s="0" t="n">
        <v>10.6694</v>
      </c>
      <c r="F875" s="0" t="n">
        <v>12.7505</v>
      </c>
      <c r="G875" s="0" t="n">
        <v>5.8383</v>
      </c>
      <c r="H875" s="0" t="n">
        <v>0.1</v>
      </c>
      <c r="I875" s="0" t="n">
        <v>3.933</v>
      </c>
      <c r="K875" s="0" t="n">
        <v>4</v>
      </c>
      <c r="L875" s="6" t="n">
        <f aca="false">LOG(SUM(D875:F875)/SUM(G875:I875),2)</f>
        <v>1.25256992834894</v>
      </c>
      <c r="M875" s="6" t="n">
        <f aca="false">TTEST(D875:F875,G875:I875,2,3)</f>
        <v>0.371517308804119</v>
      </c>
      <c r="N875" s="6" t="n">
        <f aca="false">TTEST(D875:F875,G875:I875,2,2)</f>
        <v>0.34614304746027</v>
      </c>
      <c r="O875" s="0" t="n">
        <f aca="false">AND(L875&gt;0,N875&lt;0.05)</f>
        <v>0</v>
      </c>
      <c r="P875" s="0" t="n">
        <f aca="false">AND(L875&lt;0,N875&lt;0.05)</f>
        <v>0</v>
      </c>
      <c r="Q875" s="0" t="n">
        <f aca="false">AND(D875=0.1,E875=0.1,F875=0.1,K875&gt;=2)</f>
        <v>0</v>
      </c>
      <c r="R875" s="0" t="n">
        <f aca="false">AND(G875=0.1,H875=0.1,I875=0.1,K875&gt;=2)</f>
        <v>0</v>
      </c>
      <c r="S875" s="0" t="n">
        <f aca="false">OR(O875,R875)</f>
        <v>0</v>
      </c>
      <c r="T875" s="0" t="n">
        <f aca="false">OR(P875,Q875)</f>
        <v>0</v>
      </c>
    </row>
    <row r="876" customFormat="false" ht="15" hidden="false" customHeight="true" outlineLevel="0" collapsed="false">
      <c r="A876" s="0" t="s">
        <v>1757</v>
      </c>
      <c r="B876" s="0" t="s">
        <v>1758</v>
      </c>
      <c r="D876" s="0" t="n">
        <v>22.1393</v>
      </c>
      <c r="E876" s="0" t="n">
        <v>22.5782</v>
      </c>
      <c r="F876" s="0" t="n">
        <v>106.7838</v>
      </c>
      <c r="G876" s="0" t="n">
        <v>17.0423</v>
      </c>
      <c r="H876" s="0" t="n">
        <v>19.3218</v>
      </c>
      <c r="I876" s="0" t="n">
        <v>27.307</v>
      </c>
      <c r="K876" s="0" t="n">
        <v>6</v>
      </c>
      <c r="L876" s="6" t="n">
        <f aca="false">LOG(SUM(D876:F876)/SUM(G876:I876),2)</f>
        <v>1.25061957924772</v>
      </c>
      <c r="M876" s="6" t="n">
        <f aca="false">TTEST(D876:F876,G876:I876,2,3)</f>
        <v>0.407555010353097</v>
      </c>
      <c r="N876" s="6" t="n">
        <f aca="false">TTEST(D876:F876,G876:I876,2,2)</f>
        <v>0.359542687776863</v>
      </c>
      <c r="O876" s="0" t="n">
        <f aca="false">AND(L876&gt;0,N876&lt;0.05)</f>
        <v>0</v>
      </c>
      <c r="P876" s="0" t="n">
        <f aca="false">AND(L876&lt;0,N876&lt;0.05)</f>
        <v>0</v>
      </c>
      <c r="Q876" s="0" t="n">
        <f aca="false">AND(D876=0.1,E876=0.1,F876=0.1,K876&gt;=2)</f>
        <v>0</v>
      </c>
      <c r="R876" s="0" t="n">
        <f aca="false">AND(G876=0.1,H876=0.1,I876=0.1,K876&gt;=2)</f>
        <v>0</v>
      </c>
      <c r="S876" s="0" t="n">
        <f aca="false">OR(O876,R876)</f>
        <v>0</v>
      </c>
      <c r="T876" s="0" t="n">
        <f aca="false">OR(P876,Q876)</f>
        <v>0</v>
      </c>
    </row>
    <row r="877" customFormat="false" ht="15" hidden="false" customHeight="true" outlineLevel="0" collapsed="false">
      <c r="A877" s="0" t="s">
        <v>6026</v>
      </c>
      <c r="B877" s="0" t="s">
        <v>6027</v>
      </c>
      <c r="D877" s="0" t="n">
        <v>17.169</v>
      </c>
      <c r="E877" s="0" t="n">
        <v>12.0819</v>
      </c>
      <c r="F877" s="0" t="n">
        <v>20.4118</v>
      </c>
      <c r="G877" s="0" t="n">
        <v>0.1</v>
      </c>
      <c r="H877" s="0" t="n">
        <v>0.1</v>
      </c>
      <c r="I877" s="0" t="n">
        <v>20.7647</v>
      </c>
      <c r="K877" s="0" t="n">
        <v>4</v>
      </c>
      <c r="L877" s="6" t="n">
        <f aca="false">LOG(SUM(D877:F877)/SUM(G877:I877),2)</f>
        <v>1.24420051259911</v>
      </c>
      <c r="M877" s="6" t="n">
        <f aca="false">TTEST(D877:F877,G877:I877,2,3)</f>
        <v>0.298032985601584</v>
      </c>
      <c r="N877" s="6" t="n">
        <f aca="false">TTEST(D877:F877,G877:I877,2,2)</f>
        <v>0.260365704298741</v>
      </c>
      <c r="O877" s="0" t="n">
        <f aca="false">AND(L877&gt;0,N877&lt;0.05)</f>
        <v>0</v>
      </c>
      <c r="P877" s="0" t="n">
        <f aca="false">AND(L877&lt;0,N877&lt;0.05)</f>
        <v>0</v>
      </c>
      <c r="Q877" s="0" t="n">
        <f aca="false">AND(D877=0.1,E877=0.1,F877=0.1,K877&gt;=2)</f>
        <v>0</v>
      </c>
      <c r="R877" s="0" t="n">
        <f aca="false">AND(G877=0.1,H877=0.1,I877=0.1,K877&gt;=2)</f>
        <v>0</v>
      </c>
      <c r="S877" s="0" t="n">
        <f aca="false">OR(O877,R877)</f>
        <v>0</v>
      </c>
      <c r="T877" s="0" t="n">
        <f aca="false">OR(P877,Q877)</f>
        <v>0</v>
      </c>
    </row>
    <row r="878" customFormat="false" ht="15" hidden="false" customHeight="true" outlineLevel="0" collapsed="false">
      <c r="A878" s="0" t="s">
        <v>5342</v>
      </c>
      <c r="B878" s="0" t="s">
        <v>5343</v>
      </c>
      <c r="D878" s="0" t="n">
        <v>19.7657</v>
      </c>
      <c r="E878" s="0" t="n">
        <v>16.2116</v>
      </c>
      <c r="F878" s="0" t="n">
        <v>22.9922</v>
      </c>
      <c r="G878" s="0" t="n">
        <v>14.6754</v>
      </c>
      <c r="H878" s="0" t="n">
        <v>10.1285</v>
      </c>
      <c r="I878" s="0" t="n">
        <v>0.1</v>
      </c>
      <c r="K878" s="0" t="n">
        <v>5</v>
      </c>
      <c r="L878" s="6" t="n">
        <f aca="false">LOG(SUM(D878:F878)/SUM(G878:I878),2)</f>
        <v>1.2435972727762</v>
      </c>
      <c r="M878" s="6" t="n">
        <f aca="false">TTEST(D878:F878,G878:I878,2,3)</f>
        <v>0.102186870427764</v>
      </c>
      <c r="N878" s="6" t="n">
        <f aca="false">TTEST(D878:F878,G878:I878,2,2)</f>
        <v>0.0743002674334116</v>
      </c>
      <c r="O878" s="0" t="n">
        <f aca="false">AND(L878&gt;0,N878&lt;0.05)</f>
        <v>0</v>
      </c>
      <c r="P878" s="0" t="n">
        <f aca="false">AND(L878&lt;0,N878&lt;0.05)</f>
        <v>0</v>
      </c>
      <c r="Q878" s="0" t="n">
        <f aca="false">AND(D878=0.1,E878=0.1,F878=0.1,K878&gt;=2)</f>
        <v>0</v>
      </c>
      <c r="R878" s="0" t="n">
        <f aca="false">AND(G878=0.1,H878=0.1,I878=0.1,K878&gt;=2)</f>
        <v>0</v>
      </c>
      <c r="S878" s="0" t="n">
        <f aca="false">OR(O878,R878)</f>
        <v>0</v>
      </c>
      <c r="T878" s="0" t="n">
        <f aca="false">OR(P878,Q878)</f>
        <v>0</v>
      </c>
    </row>
    <row r="879" customFormat="false" ht="15" hidden="false" customHeight="true" outlineLevel="0" collapsed="false">
      <c r="A879" s="0" t="s">
        <v>6338</v>
      </c>
      <c r="B879" s="0" t="s">
        <v>6339</v>
      </c>
      <c r="D879" s="0" t="n">
        <v>51.9412</v>
      </c>
      <c r="E879" s="0" t="n">
        <v>6.7536</v>
      </c>
      <c r="F879" s="0" t="n">
        <v>79.6651</v>
      </c>
      <c r="G879" s="0" t="n">
        <v>0.1</v>
      </c>
      <c r="H879" s="0" t="n">
        <v>58.384</v>
      </c>
      <c r="I879" s="0" t="n">
        <v>0.1</v>
      </c>
      <c r="K879" s="0" t="n">
        <v>4</v>
      </c>
      <c r="L879" s="6" t="n">
        <f aca="false">LOG(SUM(D879:F879)/SUM(G879:I879),2)</f>
        <v>1.23984727004653</v>
      </c>
      <c r="M879" s="6" t="n">
        <f aca="false">TTEST(D879:F879,G879:I879,2,3)</f>
        <v>0.408346067238256</v>
      </c>
      <c r="N879" s="6" t="n">
        <f aca="false">TTEST(D879:F879,G879:I879,2,2)</f>
        <v>0.407957582600105</v>
      </c>
      <c r="O879" s="0" t="n">
        <f aca="false">AND(L879&gt;0,N879&lt;0.05)</f>
        <v>0</v>
      </c>
      <c r="P879" s="0" t="n">
        <f aca="false">AND(L879&lt;0,N879&lt;0.05)</f>
        <v>0</v>
      </c>
      <c r="Q879" s="0" t="n">
        <f aca="false">AND(D879=0.1,E879=0.1,F879=0.1,K879&gt;=2)</f>
        <v>0</v>
      </c>
      <c r="R879" s="0" t="n">
        <f aca="false">AND(G879=0.1,H879=0.1,I879=0.1,K879&gt;=2)</f>
        <v>0</v>
      </c>
      <c r="S879" s="0" t="n">
        <f aca="false">OR(O879,R879)</f>
        <v>0</v>
      </c>
      <c r="T879" s="0" t="n">
        <f aca="false">OR(P879,Q879)</f>
        <v>0</v>
      </c>
    </row>
    <row r="880" customFormat="false" ht="15" hidden="false" customHeight="true" outlineLevel="0" collapsed="false">
      <c r="A880" s="0" t="s">
        <v>5411</v>
      </c>
      <c r="B880" s="0" t="s">
        <v>5412</v>
      </c>
      <c r="D880" s="0" t="n">
        <v>8.9212</v>
      </c>
      <c r="E880" s="0" t="n">
        <v>20.6091</v>
      </c>
      <c r="F880" s="0" t="n">
        <v>15.2708</v>
      </c>
      <c r="G880" s="0" t="n">
        <v>0.1</v>
      </c>
      <c r="H880" s="0" t="n">
        <v>14.1597</v>
      </c>
      <c r="I880" s="0" t="n">
        <v>4.746</v>
      </c>
      <c r="K880" s="0" t="n">
        <v>5</v>
      </c>
      <c r="L880" s="6" t="n">
        <f aca="false">LOG(SUM(D880:F880)/SUM(G880:I880),2)</f>
        <v>1.23710199300354</v>
      </c>
      <c r="M880" s="6" t="n">
        <f aca="false">TTEST(D880:F880,G880:I880,2,3)</f>
        <v>0.185465761853599</v>
      </c>
      <c r="N880" s="6" t="n">
        <f aca="false">TTEST(D880:F880,G880:I880,2,2)</f>
        <v>0.182648455788549</v>
      </c>
      <c r="O880" s="0" t="n">
        <f aca="false">AND(L880&gt;0,N880&lt;0.05)</f>
        <v>0</v>
      </c>
      <c r="P880" s="0" t="n">
        <f aca="false">AND(L880&lt;0,N880&lt;0.05)</f>
        <v>0</v>
      </c>
      <c r="Q880" s="0" t="n">
        <f aca="false">AND(D880=0.1,E880=0.1,F880=0.1,K880&gt;=2)</f>
        <v>0</v>
      </c>
      <c r="R880" s="0" t="n">
        <f aca="false">AND(G880=0.1,H880=0.1,I880=0.1,K880&gt;=2)</f>
        <v>0</v>
      </c>
      <c r="S880" s="0" t="n">
        <f aca="false">OR(O880,R880)</f>
        <v>0</v>
      </c>
      <c r="T880" s="0" t="n">
        <f aca="false">OR(P880,Q880)</f>
        <v>0</v>
      </c>
    </row>
    <row r="881" customFormat="false" ht="15" hidden="false" customHeight="true" outlineLevel="0" collapsed="false">
      <c r="A881" s="0" t="s">
        <v>5375</v>
      </c>
      <c r="B881" s="0" t="s">
        <v>5376</v>
      </c>
      <c r="D881" s="0" t="n">
        <v>22.8323</v>
      </c>
      <c r="E881" s="0" t="n">
        <v>17.7737</v>
      </c>
      <c r="F881" s="0" t="n">
        <v>20.9249</v>
      </c>
      <c r="G881" s="0" t="n">
        <v>0.1</v>
      </c>
      <c r="H881" s="0" t="n">
        <v>14.1518</v>
      </c>
      <c r="I881" s="0" t="n">
        <v>12.0212</v>
      </c>
      <c r="K881" s="0" t="n">
        <v>5</v>
      </c>
      <c r="L881" s="6" t="n">
        <f aca="false">LOG(SUM(D881:F881)/SUM(G881:I881),2)</f>
        <v>1.22773014972975</v>
      </c>
      <c r="M881" s="6" t="n">
        <f aca="false">TTEST(D881:F881,G881:I881,2,3)</f>
        <v>0.10293307696638</v>
      </c>
      <c r="N881" s="6" t="n">
        <f aca="false">TTEST(D881:F881,G881:I881,2,2)</f>
        <v>0.0635100535657157</v>
      </c>
      <c r="O881" s="0" t="n">
        <f aca="false">AND(L881&gt;0,N881&lt;0.05)</f>
        <v>0</v>
      </c>
      <c r="P881" s="0" t="n">
        <f aca="false">AND(L881&lt;0,N881&lt;0.05)</f>
        <v>0</v>
      </c>
      <c r="Q881" s="0" t="n">
        <f aca="false">AND(D881=0.1,E881=0.1,F881=0.1,K881&gt;=2)</f>
        <v>0</v>
      </c>
      <c r="R881" s="0" t="n">
        <f aca="false">AND(G881=0.1,H881=0.1,I881=0.1,K881&gt;=2)</f>
        <v>0</v>
      </c>
      <c r="S881" s="0" t="n">
        <f aca="false">OR(O881,R881)</f>
        <v>0</v>
      </c>
      <c r="T881" s="0" t="n">
        <f aca="false">OR(P881,Q881)</f>
        <v>0</v>
      </c>
    </row>
    <row r="882" customFormat="false" ht="15" hidden="false" customHeight="true" outlineLevel="0" collapsed="false">
      <c r="A882" s="0" t="s">
        <v>4646</v>
      </c>
      <c r="B882" s="0" t="s">
        <v>4647</v>
      </c>
      <c r="D882" s="0" t="n">
        <v>10.3559</v>
      </c>
      <c r="E882" s="0" t="n">
        <v>74.3385</v>
      </c>
      <c r="F882" s="0" t="n">
        <v>18.1051</v>
      </c>
      <c r="G882" s="0" t="n">
        <v>10.0411</v>
      </c>
      <c r="H882" s="0" t="n">
        <v>19.9275</v>
      </c>
      <c r="I882" s="0" t="n">
        <v>14.0877</v>
      </c>
      <c r="K882" s="0" t="n">
        <v>6</v>
      </c>
      <c r="L882" s="6" t="n">
        <f aca="false">LOG(SUM(D882:F882)/SUM(G882:I882),2)</f>
        <v>1.22241300478113</v>
      </c>
      <c r="M882" s="6" t="n">
        <f aca="false">TTEST(D882:F882,G882:I882,2,3)</f>
        <v>0.434325719363905</v>
      </c>
      <c r="N882" s="6" t="n">
        <f aca="false">TTEST(D882:F882,G882:I882,2,2)</f>
        <v>0.390719534756411</v>
      </c>
      <c r="O882" s="0" t="n">
        <f aca="false">AND(L882&gt;0,N882&lt;0.05)</f>
        <v>0</v>
      </c>
      <c r="P882" s="0" t="n">
        <f aca="false">AND(L882&lt;0,N882&lt;0.05)</f>
        <v>0</v>
      </c>
      <c r="Q882" s="0" t="n">
        <f aca="false">AND(D882=0.1,E882=0.1,F882=0.1,K882&gt;=2)</f>
        <v>0</v>
      </c>
      <c r="R882" s="0" t="n">
        <f aca="false">AND(G882=0.1,H882=0.1,I882=0.1,K882&gt;=2)</f>
        <v>0</v>
      </c>
      <c r="S882" s="0" t="n">
        <f aca="false">OR(O882,R882)</f>
        <v>0</v>
      </c>
      <c r="T882" s="0" t="n">
        <f aca="false">OR(P882,Q882)</f>
        <v>0</v>
      </c>
    </row>
    <row r="883" customFormat="false" ht="15" hidden="false" customHeight="true" outlineLevel="0" collapsed="false">
      <c r="A883" s="0" t="s">
        <v>6107</v>
      </c>
      <c r="B883" s="0" t="s">
        <v>6108</v>
      </c>
      <c r="D883" s="0" t="n">
        <v>0.1</v>
      </c>
      <c r="E883" s="0" t="n">
        <v>13.6649</v>
      </c>
      <c r="F883" s="0" t="n">
        <v>10.6772</v>
      </c>
      <c r="G883" s="0" t="n">
        <v>0.1</v>
      </c>
      <c r="H883" s="0" t="n">
        <v>5.9453</v>
      </c>
      <c r="I883" s="0" t="n">
        <v>4.4578</v>
      </c>
      <c r="K883" s="0" t="n">
        <v>4</v>
      </c>
      <c r="L883" s="6" t="n">
        <f aca="false">LOG(SUM(D883:F883)/SUM(G883:I883),2)</f>
        <v>1.21855303942636</v>
      </c>
      <c r="M883" s="6" t="n">
        <f aca="false">TTEST(D883:F883,G883:I883,2,3)</f>
        <v>0.382792452359456</v>
      </c>
      <c r="N883" s="6" t="n">
        <f aca="false">TTEST(D883:F883,G883:I883,2,2)</f>
        <v>0.357609507287055</v>
      </c>
      <c r="O883" s="0" t="n">
        <f aca="false">AND(L883&gt;0,N883&lt;0.05)</f>
        <v>0</v>
      </c>
      <c r="P883" s="0" t="n">
        <f aca="false">AND(L883&lt;0,N883&lt;0.05)</f>
        <v>0</v>
      </c>
      <c r="Q883" s="0" t="n">
        <f aca="false">AND(D883=0.1,E883=0.1,F883=0.1,K883&gt;=2)</f>
        <v>0</v>
      </c>
      <c r="R883" s="0" t="n">
        <f aca="false">AND(G883=0.1,H883=0.1,I883=0.1,K883&gt;=2)</f>
        <v>0</v>
      </c>
      <c r="S883" s="0" t="n">
        <f aca="false">OR(O883,R883)</f>
        <v>0</v>
      </c>
      <c r="T883" s="0" t="n">
        <f aca="false">OR(P883,Q883)</f>
        <v>0</v>
      </c>
    </row>
    <row r="884" customFormat="false" ht="15" hidden="false" customHeight="true" outlineLevel="0" collapsed="false">
      <c r="A884" s="0" t="s">
        <v>320</v>
      </c>
      <c r="B884" s="0" t="s">
        <v>321</v>
      </c>
      <c r="D884" s="0" t="n">
        <v>14.2733</v>
      </c>
      <c r="E884" s="0" t="n">
        <v>13.0619</v>
      </c>
      <c r="F884" s="0" t="n">
        <v>69.6864</v>
      </c>
      <c r="G884" s="0" t="n">
        <v>5.9589</v>
      </c>
      <c r="H884" s="0" t="n">
        <v>26.7368</v>
      </c>
      <c r="I884" s="0" t="n">
        <v>9.0037</v>
      </c>
      <c r="K884" s="0" t="n">
        <v>6</v>
      </c>
      <c r="L884" s="6" t="n">
        <f aca="false">LOG(SUM(D884:F884)/SUM(G884:I884),2)</f>
        <v>1.21827934614399</v>
      </c>
      <c r="M884" s="6" t="n">
        <f aca="false">TTEST(D884:F884,G884:I884,2,3)</f>
        <v>0.432681376906479</v>
      </c>
      <c r="N884" s="6" t="n">
        <f aca="false">TTEST(D884:F884,G884:I884,2,2)</f>
        <v>0.403700675538711</v>
      </c>
      <c r="O884" s="0" t="n">
        <f aca="false">AND(L884&gt;0,N884&lt;0.05)</f>
        <v>0</v>
      </c>
      <c r="P884" s="0" t="n">
        <f aca="false">AND(L884&lt;0,N884&lt;0.05)</f>
        <v>0</v>
      </c>
      <c r="Q884" s="0" t="n">
        <f aca="false">AND(D884=0.1,E884=0.1,F884=0.1,K884&gt;=2)</f>
        <v>0</v>
      </c>
      <c r="R884" s="0" t="n">
        <f aca="false">AND(G884=0.1,H884=0.1,I884=0.1,K884&gt;=2)</f>
        <v>0</v>
      </c>
      <c r="S884" s="0" t="n">
        <f aca="false">OR(O884,R884)</f>
        <v>0</v>
      </c>
      <c r="T884" s="0" t="n">
        <f aca="false">OR(P884,Q884)</f>
        <v>0</v>
      </c>
    </row>
    <row r="885" customFormat="false" ht="15" hidden="false" customHeight="true" outlineLevel="0" collapsed="false">
      <c r="A885" s="0" t="s">
        <v>7466</v>
      </c>
      <c r="B885" s="0" t="s">
        <v>7467</v>
      </c>
      <c r="D885" s="0" t="n">
        <v>112.3486</v>
      </c>
      <c r="E885" s="0" t="n">
        <v>0.1</v>
      </c>
      <c r="F885" s="0" t="n">
        <v>0.1</v>
      </c>
      <c r="G885" s="0" t="n">
        <v>0.1</v>
      </c>
      <c r="H885" s="0" t="n">
        <v>0.1</v>
      </c>
      <c r="I885" s="0" t="n">
        <v>48.2409</v>
      </c>
      <c r="K885" s="0" t="n">
        <v>2</v>
      </c>
      <c r="L885" s="6" t="n">
        <f aca="false">LOG(SUM(D885:F885)/SUM(G885:I885),2)</f>
        <v>1.21625053640095</v>
      </c>
      <c r="M885" s="6" t="n">
        <f aca="false">TTEST(D885:F885,G885:I885,2,3)</f>
        <v>0.639516961351331</v>
      </c>
      <c r="N885" s="6" t="n">
        <f aca="false">TTEST(D885:F885,G885:I885,2,2)</f>
        <v>0.627408732420738</v>
      </c>
      <c r="O885" s="0" t="n">
        <f aca="false">AND(L885&gt;0,N885&lt;0.05)</f>
        <v>0</v>
      </c>
      <c r="P885" s="0" t="n">
        <f aca="false">AND(L885&lt;0,N885&lt;0.05)</f>
        <v>0</v>
      </c>
      <c r="Q885" s="0" t="n">
        <f aca="false">AND(D885=0.1,E885=0.1,F885=0.1,K885&gt;=2)</f>
        <v>0</v>
      </c>
      <c r="R885" s="0" t="n">
        <f aca="false">AND(G885=0.1,H885=0.1,I885=0.1,K885&gt;=2)</f>
        <v>0</v>
      </c>
      <c r="S885" s="0" t="n">
        <f aca="false">OR(O885,R885)</f>
        <v>0</v>
      </c>
      <c r="T885" s="0" t="n">
        <f aca="false">OR(P885,Q885)</f>
        <v>0</v>
      </c>
    </row>
    <row r="886" customFormat="false" ht="15" hidden="false" customHeight="true" outlineLevel="0" collapsed="false">
      <c r="A886" s="0" t="s">
        <v>1376</v>
      </c>
      <c r="B886" s="0" t="s">
        <v>1377</v>
      </c>
      <c r="D886" s="0" t="n">
        <v>7.6116</v>
      </c>
      <c r="E886" s="0" t="n">
        <v>5.5458</v>
      </c>
      <c r="F886" s="0" t="n">
        <v>19.1503</v>
      </c>
      <c r="G886" s="0" t="n">
        <v>5.8208</v>
      </c>
      <c r="H886" s="0" t="n">
        <v>8.068</v>
      </c>
      <c r="I886" s="0" t="n">
        <v>0.1</v>
      </c>
      <c r="K886" s="0" t="n">
        <v>5</v>
      </c>
      <c r="L886" s="6" t="n">
        <f aca="false">LOG(SUM(D886:F886)/SUM(G886:I886),2)</f>
        <v>1.2076058389077</v>
      </c>
      <c r="M886" s="6" t="n">
        <f aca="false">TTEST(D886:F886,G886:I886,2,3)</f>
        <v>0.293566227201091</v>
      </c>
      <c r="N886" s="6" t="n">
        <f aca="false">TTEST(D886:F886,G886:I886,2,2)</f>
        <v>0.27665541637203</v>
      </c>
      <c r="O886" s="0" t="n">
        <f aca="false">AND(L886&gt;0,N886&lt;0.05)</f>
        <v>0</v>
      </c>
      <c r="P886" s="0" t="n">
        <f aca="false">AND(L886&lt;0,N886&lt;0.05)</f>
        <v>0</v>
      </c>
      <c r="Q886" s="0" t="n">
        <f aca="false">AND(D886=0.1,E886=0.1,F886=0.1,K886&gt;=2)</f>
        <v>0</v>
      </c>
      <c r="R886" s="0" t="n">
        <f aca="false">AND(G886=0.1,H886=0.1,I886=0.1,K886&gt;=2)</f>
        <v>0</v>
      </c>
      <c r="S886" s="0" t="n">
        <f aca="false">OR(O886,R886)</f>
        <v>0</v>
      </c>
      <c r="T886" s="0" t="n">
        <f aca="false">OR(P886,Q886)</f>
        <v>0</v>
      </c>
    </row>
    <row r="887" customFormat="false" ht="15" hidden="false" customHeight="true" outlineLevel="0" collapsed="false">
      <c r="A887" s="0" t="s">
        <v>5420</v>
      </c>
      <c r="B887" s="0" t="s">
        <v>5421</v>
      </c>
      <c r="D887" s="0" t="n">
        <v>38.2279</v>
      </c>
      <c r="E887" s="0" t="n">
        <v>41.268</v>
      </c>
      <c r="F887" s="0" t="n">
        <v>33.0638</v>
      </c>
      <c r="G887" s="0" t="n">
        <v>0.1</v>
      </c>
      <c r="H887" s="0" t="n">
        <v>23.4617</v>
      </c>
      <c r="I887" s="0" t="n">
        <v>25.2011</v>
      </c>
      <c r="K887" s="0" t="n">
        <v>5</v>
      </c>
      <c r="L887" s="6" t="n">
        <f aca="false">LOG(SUM(D887:F887)/SUM(G887:I887),2)</f>
        <v>1.20683751436328</v>
      </c>
      <c r="M887" s="6" t="n">
        <f aca="false">TTEST(D887:F887,G887:I887,2,3)</f>
        <v>0.109515572197753</v>
      </c>
      <c r="N887" s="6" t="n">
        <f aca="false">TTEST(D887:F887,G887:I887,2,2)</f>
        <v>0.0653742793103875</v>
      </c>
      <c r="O887" s="0" t="n">
        <f aca="false">AND(L887&gt;0,N887&lt;0.05)</f>
        <v>0</v>
      </c>
      <c r="P887" s="0" t="n">
        <f aca="false">AND(L887&lt;0,N887&lt;0.05)</f>
        <v>0</v>
      </c>
      <c r="Q887" s="0" t="n">
        <f aca="false">AND(D887=0.1,E887=0.1,F887=0.1,K887&gt;=2)</f>
        <v>0</v>
      </c>
      <c r="R887" s="0" t="n">
        <f aca="false">AND(G887=0.1,H887=0.1,I887=0.1,K887&gt;=2)</f>
        <v>0</v>
      </c>
      <c r="S887" s="0" t="n">
        <f aca="false">OR(O887,R887)</f>
        <v>0</v>
      </c>
      <c r="T887" s="0" t="n">
        <f aca="false">OR(P887,Q887)</f>
        <v>0</v>
      </c>
    </row>
    <row r="888" customFormat="false" ht="15" hidden="false" customHeight="true" outlineLevel="0" collapsed="false">
      <c r="A888" s="0" t="s">
        <v>5117</v>
      </c>
      <c r="B888" s="0" t="s">
        <v>5118</v>
      </c>
      <c r="D888" s="0" t="n">
        <v>16.2302</v>
      </c>
      <c r="E888" s="0" t="n">
        <v>19.9792</v>
      </c>
      <c r="F888" s="0" t="n">
        <v>11.6663</v>
      </c>
      <c r="G888" s="0" t="n">
        <v>12.9497</v>
      </c>
      <c r="H888" s="0" t="n">
        <v>0.1</v>
      </c>
      <c r="I888" s="0" t="n">
        <v>7.701</v>
      </c>
      <c r="K888" s="0" t="n">
        <v>5</v>
      </c>
      <c r="L888" s="6" t="n">
        <f aca="false">LOG(SUM(D888:F888)/SUM(G888:I888),2)</f>
        <v>1.20613357625002</v>
      </c>
      <c r="M888" s="6" t="n">
        <f aca="false">TTEST(D888:F888,G888:I888,2,3)</f>
        <v>0.123151839730237</v>
      </c>
      <c r="N888" s="6" t="n">
        <f aca="false">TTEST(D888:F888,G888:I888,2,2)</f>
        <v>0.111245442286987</v>
      </c>
      <c r="O888" s="0" t="n">
        <f aca="false">AND(L888&gt;0,N888&lt;0.05)</f>
        <v>0</v>
      </c>
      <c r="P888" s="0" t="n">
        <f aca="false">AND(L888&lt;0,N888&lt;0.05)</f>
        <v>0</v>
      </c>
      <c r="Q888" s="0" t="n">
        <f aca="false">AND(D888=0.1,E888=0.1,F888=0.1,K888&gt;=2)</f>
        <v>0</v>
      </c>
      <c r="R888" s="0" t="n">
        <f aca="false">AND(G888=0.1,H888=0.1,I888=0.1,K888&gt;=2)</f>
        <v>0</v>
      </c>
      <c r="S888" s="0" t="n">
        <f aca="false">OR(O888,R888)</f>
        <v>0</v>
      </c>
      <c r="T888" s="0" t="n">
        <f aca="false">OR(P888,Q888)</f>
        <v>0</v>
      </c>
    </row>
    <row r="889" customFormat="false" ht="15" hidden="false" customHeight="true" outlineLevel="0" collapsed="false">
      <c r="A889" s="0" t="s">
        <v>7364</v>
      </c>
      <c r="B889" s="0" t="s">
        <v>7365</v>
      </c>
      <c r="D889" s="0" t="n">
        <v>0.1</v>
      </c>
      <c r="E889" s="0" t="n">
        <v>11.5582</v>
      </c>
      <c r="F889" s="0" t="n">
        <v>14.3074</v>
      </c>
      <c r="G889" s="0" t="n">
        <v>0.1</v>
      </c>
      <c r="H889" s="0" t="n">
        <v>11.0827</v>
      </c>
      <c r="I889" s="0" t="n">
        <v>0.1</v>
      </c>
      <c r="K889" s="0" t="n">
        <v>3</v>
      </c>
      <c r="L889" s="6" t="n">
        <f aca="false">LOG(SUM(D889:F889)/SUM(G889:I889),2)</f>
        <v>1.20248921052584</v>
      </c>
      <c r="M889" s="6" t="n">
        <f aca="false">TTEST(D889:F889,G889:I889,2,3)</f>
        <v>0.439222991253232</v>
      </c>
      <c r="N889" s="6" t="n">
        <f aca="false">TTEST(D889:F889,G889:I889,2,2)</f>
        <v>0.437900766358924</v>
      </c>
      <c r="O889" s="0" t="n">
        <f aca="false">AND(L889&gt;0,N889&lt;0.05)</f>
        <v>0</v>
      </c>
      <c r="P889" s="0" t="n">
        <f aca="false">AND(L889&lt;0,N889&lt;0.05)</f>
        <v>0</v>
      </c>
      <c r="Q889" s="0" t="n">
        <f aca="false">AND(D889=0.1,E889=0.1,F889=0.1,K889&gt;=2)</f>
        <v>0</v>
      </c>
      <c r="R889" s="0" t="n">
        <f aca="false">AND(G889=0.1,H889=0.1,I889=0.1,K889&gt;=2)</f>
        <v>0</v>
      </c>
      <c r="S889" s="0" t="n">
        <f aca="false">OR(O889,R889)</f>
        <v>0</v>
      </c>
      <c r="T889" s="0" t="n">
        <f aca="false">OR(P889,Q889)</f>
        <v>0</v>
      </c>
    </row>
    <row r="890" customFormat="false" ht="15" hidden="false" customHeight="true" outlineLevel="0" collapsed="false">
      <c r="A890" s="0" t="s">
        <v>5111</v>
      </c>
      <c r="B890" s="0" t="s">
        <v>5112</v>
      </c>
      <c r="D890" s="0" t="n">
        <v>28.8295</v>
      </c>
      <c r="E890" s="0" t="n">
        <v>25.1353</v>
      </c>
      <c r="F890" s="0" t="n">
        <v>39.6912</v>
      </c>
      <c r="G890" s="0" t="n">
        <v>0.1</v>
      </c>
      <c r="H890" s="0" t="n">
        <v>24.5712</v>
      </c>
      <c r="I890" s="0" t="n">
        <v>16.1519</v>
      </c>
      <c r="K890" s="0" t="n">
        <v>5</v>
      </c>
      <c r="L890" s="6" t="n">
        <f aca="false">LOG(SUM(D890:F890)/SUM(G890:I890),2)</f>
        <v>1.19798568154499</v>
      </c>
      <c r="M890" s="6" t="n">
        <f aca="false">TTEST(D890:F890,G890:I890,2,3)</f>
        <v>0.118708070494402</v>
      </c>
      <c r="N890" s="6" t="n">
        <f aca="false">TTEST(D890:F890,G890:I890,2,2)</f>
        <v>0.104136718545708</v>
      </c>
      <c r="O890" s="0" t="n">
        <f aca="false">AND(L890&gt;0,N890&lt;0.05)</f>
        <v>0</v>
      </c>
      <c r="P890" s="0" t="n">
        <f aca="false">AND(L890&lt;0,N890&lt;0.05)</f>
        <v>0</v>
      </c>
      <c r="Q890" s="0" t="n">
        <f aca="false">AND(D890=0.1,E890=0.1,F890=0.1,K890&gt;=2)</f>
        <v>0</v>
      </c>
      <c r="R890" s="0" t="n">
        <f aca="false">AND(G890=0.1,H890=0.1,I890=0.1,K890&gt;=2)</f>
        <v>0</v>
      </c>
      <c r="S890" s="0" t="n">
        <f aca="false">OR(O890,R890)</f>
        <v>0</v>
      </c>
      <c r="T890" s="0" t="n">
        <f aca="false">OR(P890,Q890)</f>
        <v>0</v>
      </c>
    </row>
    <row r="891" customFormat="false" ht="15" hidden="false" customHeight="true" outlineLevel="0" collapsed="false">
      <c r="A891" s="0" t="s">
        <v>3467</v>
      </c>
      <c r="B891" s="0" t="s">
        <v>3468</v>
      </c>
      <c r="D891" s="0" t="n">
        <v>23.0415</v>
      </c>
      <c r="E891" s="0" t="n">
        <v>49.0307</v>
      </c>
      <c r="F891" s="0" t="n">
        <v>25.4499</v>
      </c>
      <c r="G891" s="0" t="n">
        <v>15.5406</v>
      </c>
      <c r="H891" s="0" t="n">
        <v>17.1692</v>
      </c>
      <c r="I891" s="0" t="n">
        <v>9.9247</v>
      </c>
      <c r="K891" s="0" t="n">
        <v>6</v>
      </c>
      <c r="L891" s="6" t="n">
        <f aca="false">LOG(SUM(D891:F891)/SUM(G891:I891),2)</f>
        <v>1.19370785530105</v>
      </c>
      <c r="M891" s="6" t="n">
        <f aca="false">TTEST(D891:F891,G891:I891,2,3)</f>
        <v>0.15072814696541</v>
      </c>
      <c r="N891" s="6" t="n">
        <f aca="false">TTEST(D891:F891,G891:I891,2,2)</f>
        <v>0.0998373901160255</v>
      </c>
      <c r="O891" s="0" t="n">
        <f aca="false">AND(L891&gt;0,N891&lt;0.05)</f>
        <v>0</v>
      </c>
      <c r="P891" s="0" t="n">
        <f aca="false">AND(L891&lt;0,N891&lt;0.05)</f>
        <v>0</v>
      </c>
      <c r="Q891" s="0" t="n">
        <f aca="false">AND(D891=0.1,E891=0.1,F891=0.1,K891&gt;=2)</f>
        <v>0</v>
      </c>
      <c r="R891" s="0" t="n">
        <f aca="false">AND(G891=0.1,H891=0.1,I891=0.1,K891&gt;=2)</f>
        <v>0</v>
      </c>
      <c r="S891" s="0" t="n">
        <f aca="false">OR(O891,R891)</f>
        <v>0</v>
      </c>
      <c r="T891" s="0" t="n">
        <f aca="false">OR(P891,Q891)</f>
        <v>0</v>
      </c>
    </row>
    <row r="892" customFormat="false" ht="15" hidden="false" customHeight="true" outlineLevel="0" collapsed="false">
      <c r="A892" s="0" t="s">
        <v>4889</v>
      </c>
      <c r="B892" s="0" t="s">
        <v>4890</v>
      </c>
      <c r="D892" s="0" t="n">
        <v>44.3785</v>
      </c>
      <c r="E892" s="0" t="n">
        <v>35.5358</v>
      </c>
      <c r="F892" s="0" t="n">
        <v>32.7512</v>
      </c>
      <c r="G892" s="0" t="n">
        <v>16.1429</v>
      </c>
      <c r="H892" s="0" t="n">
        <v>33.0822</v>
      </c>
      <c r="I892" s="0" t="n">
        <v>0.1</v>
      </c>
      <c r="K892" s="0" t="n">
        <v>5</v>
      </c>
      <c r="L892" s="6" t="n">
        <f aca="false">LOG(SUM(D892:F892)/SUM(G892:I892),2)</f>
        <v>1.19165192562471</v>
      </c>
      <c r="M892" s="6" t="n">
        <f aca="false">TTEST(D892:F892,G892:I892,2,3)</f>
        <v>0.145519309308654</v>
      </c>
      <c r="N892" s="6" t="n">
        <f aca="false">TTEST(D892:F892,G892:I892,2,2)</f>
        <v>0.105930021887318</v>
      </c>
      <c r="O892" s="0" t="n">
        <f aca="false">AND(L892&gt;0,N892&lt;0.05)</f>
        <v>0</v>
      </c>
      <c r="P892" s="0" t="n">
        <f aca="false">AND(L892&lt;0,N892&lt;0.05)</f>
        <v>0</v>
      </c>
      <c r="Q892" s="0" t="n">
        <f aca="false">AND(D892=0.1,E892=0.1,F892=0.1,K892&gt;=2)</f>
        <v>0</v>
      </c>
      <c r="R892" s="0" t="n">
        <f aca="false">AND(G892=0.1,H892=0.1,I892=0.1,K892&gt;=2)</f>
        <v>0</v>
      </c>
      <c r="S892" s="0" t="n">
        <f aca="false">OR(O892,R892)</f>
        <v>0</v>
      </c>
      <c r="T892" s="0" t="n">
        <f aca="false">OR(P892,Q892)</f>
        <v>0</v>
      </c>
    </row>
    <row r="893" customFormat="false" ht="15" hidden="false" customHeight="true" outlineLevel="0" collapsed="false">
      <c r="A893" s="0" t="s">
        <v>5405</v>
      </c>
      <c r="B893" s="0" t="s">
        <v>5406</v>
      </c>
      <c r="D893" s="0" t="n">
        <v>10.539</v>
      </c>
      <c r="E893" s="0" t="n">
        <v>16.02</v>
      </c>
      <c r="F893" s="0" t="n">
        <v>17.0065</v>
      </c>
      <c r="G893" s="0" t="n">
        <v>9.16</v>
      </c>
      <c r="H893" s="0" t="n">
        <v>9.8352</v>
      </c>
      <c r="I893" s="0" t="n">
        <v>0.1</v>
      </c>
      <c r="K893" s="0" t="n">
        <v>5</v>
      </c>
      <c r="L893" s="6" t="n">
        <f aca="false">LOG(SUM(D893:F893)/SUM(G893:I893),2)</f>
        <v>1.18997607042931</v>
      </c>
      <c r="M893" s="6" t="n">
        <f aca="false">TTEST(D893:F893,G893:I893,2,3)</f>
        <v>0.10574491100986</v>
      </c>
      <c r="N893" s="6" t="n">
        <f aca="false">TTEST(D893:F893,G893:I893,2,2)</f>
        <v>0.0939010447087169</v>
      </c>
      <c r="O893" s="0" t="n">
        <f aca="false">AND(L893&gt;0,N893&lt;0.05)</f>
        <v>0</v>
      </c>
      <c r="P893" s="0" t="n">
        <f aca="false">AND(L893&lt;0,N893&lt;0.05)</f>
        <v>0</v>
      </c>
      <c r="Q893" s="0" t="n">
        <f aca="false">AND(D893=0.1,E893=0.1,F893=0.1,K893&gt;=2)</f>
        <v>0</v>
      </c>
      <c r="R893" s="0" t="n">
        <f aca="false">AND(G893=0.1,H893=0.1,I893=0.1,K893&gt;=2)</f>
        <v>0</v>
      </c>
      <c r="S893" s="0" t="n">
        <f aca="false">OR(O893,R893)</f>
        <v>0</v>
      </c>
      <c r="T893" s="0" t="n">
        <f aca="false">OR(P893,Q893)</f>
        <v>0</v>
      </c>
    </row>
    <row r="894" customFormat="false" ht="15" hidden="false" customHeight="true" outlineLevel="0" collapsed="false">
      <c r="A894" s="0" t="s">
        <v>5132</v>
      </c>
      <c r="B894" s="0" t="s">
        <v>5133</v>
      </c>
      <c r="D894" s="0" t="n">
        <v>38.8703</v>
      </c>
      <c r="E894" s="0" t="n">
        <v>45.6716</v>
      </c>
      <c r="F894" s="0" t="n">
        <v>51.2749</v>
      </c>
      <c r="G894" s="0" t="n">
        <v>28.7097</v>
      </c>
      <c r="H894" s="0" t="n">
        <v>30.8755</v>
      </c>
      <c r="I894" s="0" t="n">
        <v>0.1</v>
      </c>
      <c r="K894" s="0" t="n">
        <v>5</v>
      </c>
      <c r="L894" s="6" t="n">
        <f aca="false">LOG(SUM(D894:F894)/SUM(G894:I894),2)</f>
        <v>1.18621680705949</v>
      </c>
      <c r="M894" s="6" t="n">
        <f aca="false">TTEST(D894:F894,G894:I894,2,3)</f>
        <v>0.111917397510102</v>
      </c>
      <c r="N894" s="6" t="n">
        <f aca="false">TTEST(D894:F894,G894:I894,2,2)</f>
        <v>0.0738445813811432</v>
      </c>
      <c r="O894" s="0" t="n">
        <f aca="false">AND(L894&gt;0,N894&lt;0.05)</f>
        <v>0</v>
      </c>
      <c r="P894" s="0" t="n">
        <f aca="false">AND(L894&lt;0,N894&lt;0.05)</f>
        <v>0</v>
      </c>
      <c r="Q894" s="0" t="n">
        <f aca="false">AND(D894=0.1,E894=0.1,F894=0.1,K894&gt;=2)</f>
        <v>0</v>
      </c>
      <c r="R894" s="0" t="n">
        <f aca="false">AND(G894=0.1,H894=0.1,I894=0.1,K894&gt;=2)</f>
        <v>0</v>
      </c>
      <c r="S894" s="0" t="n">
        <f aca="false">OR(O894,R894)</f>
        <v>0</v>
      </c>
      <c r="T894" s="0" t="n">
        <f aca="false">OR(P894,Q894)</f>
        <v>0</v>
      </c>
    </row>
    <row r="895" customFormat="false" ht="15" hidden="false" customHeight="true" outlineLevel="0" collapsed="false">
      <c r="A895" s="0" t="s">
        <v>7277</v>
      </c>
      <c r="B895" s="0" t="s">
        <v>7278</v>
      </c>
      <c r="D895" s="0" t="n">
        <v>8.6126</v>
      </c>
      <c r="E895" s="0" t="n">
        <v>14.6831</v>
      </c>
      <c r="F895" s="0" t="n">
        <v>0.1</v>
      </c>
      <c r="G895" s="0" t="n">
        <v>0.1</v>
      </c>
      <c r="H895" s="0" t="n">
        <v>10.0998</v>
      </c>
      <c r="I895" s="0" t="n">
        <v>0.1</v>
      </c>
      <c r="K895" s="0" t="n">
        <v>3</v>
      </c>
      <c r="L895" s="6" t="n">
        <f aca="false">LOG(SUM(D895:F895)/SUM(G895:I895),2)</f>
        <v>1.18362707117949</v>
      </c>
      <c r="M895" s="6" t="n">
        <f aca="false">TTEST(D895:F895,G895:I895,2,3)</f>
        <v>0.465365176827054</v>
      </c>
      <c r="N895" s="6" t="n">
        <f aca="false">TTEST(D895:F895,G895:I895,2,2)</f>
        <v>0.463048196381581</v>
      </c>
      <c r="O895" s="0" t="n">
        <f aca="false">AND(L895&gt;0,N895&lt;0.05)</f>
        <v>0</v>
      </c>
      <c r="P895" s="0" t="n">
        <f aca="false">AND(L895&lt;0,N895&lt;0.05)</f>
        <v>0</v>
      </c>
      <c r="Q895" s="0" t="n">
        <f aca="false">AND(D895=0.1,E895=0.1,F895=0.1,K895&gt;=2)</f>
        <v>0</v>
      </c>
      <c r="R895" s="0" t="n">
        <f aca="false">AND(G895=0.1,H895=0.1,I895=0.1,K895&gt;=2)</f>
        <v>0</v>
      </c>
      <c r="S895" s="0" t="n">
        <f aca="false">OR(O895,R895)</f>
        <v>0</v>
      </c>
      <c r="T895" s="0" t="n">
        <f aca="false">OR(P895,Q895)</f>
        <v>0</v>
      </c>
    </row>
    <row r="896" customFormat="false" ht="15" hidden="false" customHeight="true" outlineLevel="0" collapsed="false">
      <c r="A896" s="0" t="s">
        <v>5255</v>
      </c>
      <c r="B896" s="0" t="s">
        <v>5256</v>
      </c>
      <c r="D896" s="0" t="n">
        <v>11.2564</v>
      </c>
      <c r="E896" s="0" t="n">
        <v>22.43</v>
      </c>
      <c r="F896" s="0" t="n">
        <v>27.8503</v>
      </c>
      <c r="G896" s="0" t="n">
        <v>13.7943</v>
      </c>
      <c r="H896" s="0" t="n">
        <v>0.1</v>
      </c>
      <c r="I896" s="0" t="n">
        <v>13.2287</v>
      </c>
      <c r="K896" s="0" t="n">
        <v>5</v>
      </c>
      <c r="L896" s="6" t="n">
        <f aca="false">LOG(SUM(D896:F896)/SUM(G896:I896),2)</f>
        <v>1.18193031920224</v>
      </c>
      <c r="M896" s="6" t="n">
        <f aca="false">TTEST(D896:F896,G896:I896,2,3)</f>
        <v>0.15890911745038</v>
      </c>
      <c r="N896" s="6" t="n">
        <f aca="false">TTEST(D896:F896,G896:I896,2,2)</f>
        <v>0.158356811323961</v>
      </c>
      <c r="O896" s="0" t="n">
        <f aca="false">AND(L896&gt;0,N896&lt;0.05)</f>
        <v>0</v>
      </c>
      <c r="P896" s="0" t="n">
        <f aca="false">AND(L896&lt;0,N896&lt;0.05)</f>
        <v>0</v>
      </c>
      <c r="Q896" s="0" t="n">
        <f aca="false">AND(D896=0.1,E896=0.1,F896=0.1,K896&gt;=2)</f>
        <v>0</v>
      </c>
      <c r="R896" s="0" t="n">
        <f aca="false">AND(G896=0.1,H896=0.1,I896=0.1,K896&gt;=2)</f>
        <v>0</v>
      </c>
      <c r="S896" s="0" t="n">
        <f aca="false">OR(O896,R896)</f>
        <v>0</v>
      </c>
      <c r="T896" s="0" t="n">
        <f aca="false">OR(P896,Q896)</f>
        <v>0</v>
      </c>
    </row>
    <row r="897" customFormat="false" ht="15" hidden="false" customHeight="true" outlineLevel="0" collapsed="false">
      <c r="A897" s="0" t="s">
        <v>7772</v>
      </c>
      <c r="B897" s="0" t="s">
        <v>7773</v>
      </c>
      <c r="D897" s="0" t="n">
        <v>0.1</v>
      </c>
      <c r="E897" s="0" t="n">
        <v>0.1</v>
      </c>
      <c r="F897" s="0" t="n">
        <v>35.4003</v>
      </c>
      <c r="G897" s="0" t="n">
        <v>0.1</v>
      </c>
      <c r="H897" s="0" t="n">
        <v>15.5051</v>
      </c>
      <c r="I897" s="0" t="n">
        <v>0.1</v>
      </c>
      <c r="K897" s="0" t="n">
        <v>2</v>
      </c>
      <c r="L897" s="6" t="n">
        <f aca="false">LOG(SUM(D897:F897)/SUM(G897:I897),2)</f>
        <v>1.18065626950745</v>
      </c>
      <c r="M897" s="6" t="n">
        <f aca="false">TTEST(D897:F897,G897:I897,2,3)</f>
        <v>0.644299255000034</v>
      </c>
      <c r="N897" s="6" t="n">
        <f aca="false">TTEST(D897:F897,G897:I897,2,2)</f>
        <v>0.632713326765196</v>
      </c>
      <c r="O897" s="0" t="n">
        <f aca="false">AND(L897&gt;0,N897&lt;0.05)</f>
        <v>0</v>
      </c>
      <c r="P897" s="0" t="n">
        <f aca="false">AND(L897&lt;0,N897&lt;0.05)</f>
        <v>0</v>
      </c>
      <c r="Q897" s="0" t="n">
        <f aca="false">AND(D897=0.1,E897=0.1,F897=0.1,K897&gt;=2)</f>
        <v>0</v>
      </c>
      <c r="R897" s="0" t="n">
        <f aca="false">AND(G897=0.1,H897=0.1,I897=0.1,K897&gt;=2)</f>
        <v>0</v>
      </c>
      <c r="S897" s="0" t="n">
        <f aca="false">OR(O897,R897)</f>
        <v>0</v>
      </c>
      <c r="T897" s="0" t="n">
        <f aca="false">OR(P897,Q897)</f>
        <v>0</v>
      </c>
    </row>
    <row r="898" customFormat="false" ht="15" hidden="false" customHeight="true" outlineLevel="0" collapsed="false">
      <c r="A898" s="0" t="s">
        <v>5048</v>
      </c>
      <c r="B898" s="0" t="s">
        <v>5049</v>
      </c>
      <c r="D898" s="0" t="n">
        <v>12.4672</v>
      </c>
      <c r="E898" s="0" t="n">
        <v>16.7248</v>
      </c>
      <c r="F898" s="0" t="n">
        <v>16.0859</v>
      </c>
      <c r="G898" s="0" t="n">
        <v>9.9337</v>
      </c>
      <c r="H898" s="0" t="n">
        <v>0.1</v>
      </c>
      <c r="I898" s="0" t="n">
        <v>10.0435</v>
      </c>
      <c r="K898" s="0" t="n">
        <v>5</v>
      </c>
      <c r="L898" s="6" t="n">
        <f aca="false">LOG(SUM(D898:F898)/SUM(G898:I898),2)</f>
        <v>1.17324896452889</v>
      </c>
      <c r="M898" s="6" t="n">
        <f aca="false">TTEST(D898:F898,G898:I898,2,3)</f>
        <v>0.111188018141798</v>
      </c>
      <c r="N898" s="6" t="n">
        <f aca="false">TTEST(D898:F898,G898:I898,2,2)</f>
        <v>0.0772975863166056</v>
      </c>
      <c r="O898" s="0" t="n">
        <f aca="false">AND(L898&gt;0,N898&lt;0.05)</f>
        <v>0</v>
      </c>
      <c r="P898" s="0" t="n">
        <f aca="false">AND(L898&lt;0,N898&lt;0.05)</f>
        <v>0</v>
      </c>
      <c r="Q898" s="0" t="n">
        <f aca="false">AND(D898=0.1,E898=0.1,F898=0.1,K898&gt;=2)</f>
        <v>0</v>
      </c>
      <c r="R898" s="0" t="n">
        <f aca="false">AND(G898=0.1,H898=0.1,I898=0.1,K898&gt;=2)</f>
        <v>0</v>
      </c>
      <c r="S898" s="0" t="n">
        <f aca="false">OR(O898,R898)</f>
        <v>0</v>
      </c>
      <c r="T898" s="0" t="n">
        <f aca="false">OR(P898,Q898)</f>
        <v>0</v>
      </c>
    </row>
    <row r="899" customFormat="false" ht="15" hidden="false" customHeight="true" outlineLevel="0" collapsed="false">
      <c r="A899" s="0" t="s">
        <v>5513</v>
      </c>
      <c r="B899" s="0" t="s">
        <v>5514</v>
      </c>
      <c r="D899" s="0" t="n">
        <v>30.1984</v>
      </c>
      <c r="E899" s="0" t="n">
        <v>43.2364</v>
      </c>
      <c r="F899" s="0" t="n">
        <v>40.1719</v>
      </c>
      <c r="G899" s="0" t="n">
        <v>0.1</v>
      </c>
      <c r="H899" s="0" t="n">
        <v>29.2999</v>
      </c>
      <c r="I899" s="0" t="n">
        <v>21.1564</v>
      </c>
      <c r="K899" s="0" t="n">
        <v>5</v>
      </c>
      <c r="L899" s="6" t="n">
        <f aca="false">LOG(SUM(D899:F899)/SUM(G899:I899),2)</f>
        <v>1.16808513306799</v>
      </c>
      <c r="M899" s="6" t="n">
        <f aca="false">TTEST(D899:F899,G899:I899,2,3)</f>
        <v>0.121917993418916</v>
      </c>
      <c r="N899" s="6" t="n">
        <f aca="false">TTEST(D899:F899,G899:I899,2,2)</f>
        <v>0.092546572837054</v>
      </c>
      <c r="O899" s="0" t="n">
        <f aca="false">AND(L899&gt;0,N899&lt;0.05)</f>
        <v>0</v>
      </c>
      <c r="P899" s="0" t="n">
        <f aca="false">AND(L899&lt;0,N899&lt;0.05)</f>
        <v>0</v>
      </c>
      <c r="Q899" s="0" t="n">
        <f aca="false">AND(D899=0.1,E899=0.1,F899=0.1,K899&gt;=2)</f>
        <v>0</v>
      </c>
      <c r="R899" s="0" t="n">
        <f aca="false">AND(G899=0.1,H899=0.1,I899=0.1,K899&gt;=2)</f>
        <v>0</v>
      </c>
      <c r="S899" s="0" t="n">
        <f aca="false">OR(O899,R899)</f>
        <v>0</v>
      </c>
      <c r="T899" s="0" t="n">
        <f aca="false">OR(P899,Q899)</f>
        <v>0</v>
      </c>
    </row>
    <row r="900" customFormat="false" ht="15" hidden="false" customHeight="true" outlineLevel="0" collapsed="false">
      <c r="A900" s="0" t="s">
        <v>6122</v>
      </c>
      <c r="B900" s="0" t="s">
        <v>6123</v>
      </c>
      <c r="D900" s="0" t="n">
        <v>0.1</v>
      </c>
      <c r="E900" s="0" t="n">
        <v>8.9753</v>
      </c>
      <c r="F900" s="0" t="n">
        <v>5.8883</v>
      </c>
      <c r="G900" s="0" t="n">
        <v>0.1</v>
      </c>
      <c r="H900" s="0" t="n">
        <v>3.6328</v>
      </c>
      <c r="I900" s="0" t="n">
        <v>2.9646</v>
      </c>
      <c r="K900" s="0" t="n">
        <v>4</v>
      </c>
      <c r="L900" s="6" t="n">
        <f aca="false">LOG(SUM(D900:F900)/SUM(G900:I900),2)</f>
        <v>1.15978426584351</v>
      </c>
      <c r="M900" s="6" t="n">
        <f aca="false">TTEST(D900:F900,G900:I900,2,3)</f>
        <v>0.408154966034165</v>
      </c>
      <c r="N900" s="6" t="n">
        <f aca="false">TTEST(D900:F900,G900:I900,2,2)</f>
        <v>0.383541078475659</v>
      </c>
      <c r="O900" s="0" t="n">
        <f aca="false">AND(L900&gt;0,N900&lt;0.05)</f>
        <v>0</v>
      </c>
      <c r="P900" s="0" t="n">
        <f aca="false">AND(L900&lt;0,N900&lt;0.05)</f>
        <v>0</v>
      </c>
      <c r="Q900" s="0" t="n">
        <f aca="false">AND(D900=0.1,E900=0.1,F900=0.1,K900&gt;=2)</f>
        <v>0</v>
      </c>
      <c r="R900" s="0" t="n">
        <f aca="false">AND(G900=0.1,H900=0.1,I900=0.1,K900&gt;=2)</f>
        <v>0</v>
      </c>
      <c r="S900" s="0" t="n">
        <f aca="false">OR(O900,R900)</f>
        <v>0</v>
      </c>
      <c r="T900" s="0" t="n">
        <f aca="false">OR(P900,Q900)</f>
        <v>0</v>
      </c>
    </row>
    <row r="901" customFormat="false" ht="15" hidden="false" customHeight="true" outlineLevel="0" collapsed="false">
      <c r="A901" s="0" t="s">
        <v>7115</v>
      </c>
      <c r="B901" s="0" t="s">
        <v>7116</v>
      </c>
      <c r="D901" s="0" t="n">
        <v>0.1</v>
      </c>
      <c r="E901" s="0" t="n">
        <v>231.7817</v>
      </c>
      <c r="F901" s="0" t="n">
        <v>0.1</v>
      </c>
      <c r="G901" s="0" t="n">
        <v>0.1</v>
      </c>
      <c r="H901" s="0" t="n">
        <v>103.8777</v>
      </c>
      <c r="I901" s="0" t="n">
        <v>0.1</v>
      </c>
      <c r="K901" s="0" t="n">
        <v>2</v>
      </c>
      <c r="L901" s="6" t="n">
        <f aca="false">LOG(SUM(D901:F901)/SUM(G901:I901),2)</f>
        <v>1.15635001649017</v>
      </c>
      <c r="M901" s="6" t="n">
        <f aca="false">TTEST(D901:F901,G901:I901,2,3)</f>
        <v>0.651675730863621</v>
      </c>
      <c r="N901" s="6" t="n">
        <f aca="false">TTEST(D901:F901,G901:I901,2,2)</f>
        <v>0.640863196741092</v>
      </c>
      <c r="O901" s="0" t="n">
        <f aca="false">AND(L901&gt;0,N901&lt;0.05)</f>
        <v>0</v>
      </c>
      <c r="P901" s="0" t="n">
        <f aca="false">AND(L901&lt;0,N901&lt;0.05)</f>
        <v>0</v>
      </c>
      <c r="Q901" s="0" t="n">
        <f aca="false">AND(D901=0.1,E901=0.1,F901=0.1,K901&gt;=2)</f>
        <v>0</v>
      </c>
      <c r="R901" s="0" t="n">
        <f aca="false">AND(G901=0.1,H901=0.1,I901=0.1,K901&gt;=2)</f>
        <v>0</v>
      </c>
      <c r="S901" s="0" t="n">
        <f aca="false">OR(O901,R901)</f>
        <v>0</v>
      </c>
      <c r="T901" s="0" t="n">
        <f aca="false">OR(P901,Q901)</f>
        <v>0</v>
      </c>
    </row>
    <row r="902" customFormat="false" ht="15" hidden="false" customHeight="true" outlineLevel="0" collapsed="false">
      <c r="A902" s="0" t="s">
        <v>4511</v>
      </c>
      <c r="B902" s="0" t="s">
        <v>4512</v>
      </c>
      <c r="D902" s="0" t="n">
        <v>23.154</v>
      </c>
      <c r="E902" s="0" t="n">
        <v>52.1953</v>
      </c>
      <c r="F902" s="0" t="n">
        <v>36.9057</v>
      </c>
      <c r="G902" s="0" t="n">
        <v>21.032</v>
      </c>
      <c r="H902" s="0" t="n">
        <v>18.5118</v>
      </c>
      <c r="I902" s="0" t="n">
        <v>10.8631</v>
      </c>
      <c r="K902" s="0" t="n">
        <v>6</v>
      </c>
      <c r="L902" s="6" t="n">
        <f aca="false">LOG(SUM(D902:F902)/SUM(G902:I902),2)</f>
        <v>1.15508656898058</v>
      </c>
      <c r="M902" s="6" t="n">
        <f aca="false">TTEST(D902:F902,G902:I902,2,3)</f>
        <v>0.120640592201629</v>
      </c>
      <c r="N902" s="6" t="n">
        <f aca="false">TTEST(D902:F902,G902:I902,2,2)</f>
        <v>0.0820930653199445</v>
      </c>
      <c r="O902" s="0" t="n">
        <f aca="false">AND(L902&gt;0,N902&lt;0.05)</f>
        <v>0</v>
      </c>
      <c r="P902" s="0" t="n">
        <f aca="false">AND(L902&lt;0,N902&lt;0.05)</f>
        <v>0</v>
      </c>
      <c r="Q902" s="0" t="n">
        <f aca="false">AND(D902=0.1,E902=0.1,F902=0.1,K902&gt;=2)</f>
        <v>0</v>
      </c>
      <c r="R902" s="0" t="n">
        <f aca="false">AND(G902=0.1,H902=0.1,I902=0.1,K902&gt;=2)</f>
        <v>0</v>
      </c>
      <c r="S902" s="0" t="n">
        <f aca="false">OR(O902,R902)</f>
        <v>0</v>
      </c>
      <c r="T902" s="0" t="n">
        <f aca="false">OR(P902,Q902)</f>
        <v>0</v>
      </c>
    </row>
    <row r="903" customFormat="false" ht="15" hidden="false" customHeight="true" outlineLevel="0" collapsed="false">
      <c r="A903" s="0" t="s">
        <v>5573</v>
      </c>
      <c r="B903" s="0" t="s">
        <v>5574</v>
      </c>
      <c r="D903" s="0" t="n">
        <v>33.0946</v>
      </c>
      <c r="E903" s="0" t="n">
        <v>35.372</v>
      </c>
      <c r="F903" s="0" t="n">
        <v>34.7203</v>
      </c>
      <c r="G903" s="0" t="n">
        <v>25.9451</v>
      </c>
      <c r="H903" s="0" t="n">
        <v>0.1</v>
      </c>
      <c r="I903" s="0" t="n">
        <v>20.4349</v>
      </c>
      <c r="K903" s="0" t="n">
        <v>5</v>
      </c>
      <c r="L903" s="6" t="n">
        <f aca="false">LOG(SUM(D903:F903)/SUM(G903:I903),2)</f>
        <v>1.15057785248112</v>
      </c>
      <c r="M903" s="6" t="n">
        <f aca="false">TTEST(D903:F903,G903:I903,2,3)</f>
        <v>0.136968407781797</v>
      </c>
      <c r="N903" s="6" t="n">
        <f aca="false">TTEST(D903:F903,G903:I903,2,2)</f>
        <v>0.0746632156569513</v>
      </c>
      <c r="O903" s="0" t="n">
        <f aca="false">AND(L903&gt;0,N903&lt;0.05)</f>
        <v>0</v>
      </c>
      <c r="P903" s="0" t="n">
        <f aca="false">AND(L903&lt;0,N903&lt;0.05)</f>
        <v>0</v>
      </c>
      <c r="Q903" s="0" t="n">
        <f aca="false">AND(D903=0.1,E903=0.1,F903=0.1,K903&gt;=2)</f>
        <v>0</v>
      </c>
      <c r="R903" s="0" t="n">
        <f aca="false">AND(G903=0.1,H903=0.1,I903=0.1,K903&gt;=2)</f>
        <v>0</v>
      </c>
      <c r="S903" s="0" t="n">
        <f aca="false">OR(O903,R903)</f>
        <v>0</v>
      </c>
      <c r="T903" s="0" t="n">
        <f aca="false">OR(P903,Q903)</f>
        <v>0</v>
      </c>
    </row>
    <row r="904" customFormat="false" ht="15" hidden="false" customHeight="true" outlineLevel="0" collapsed="false">
      <c r="A904" s="0" t="s">
        <v>2567</v>
      </c>
      <c r="B904" s="0" t="s">
        <v>2568</v>
      </c>
      <c r="D904" s="0" t="n">
        <v>23.0293</v>
      </c>
      <c r="E904" s="0" t="n">
        <v>81.1031</v>
      </c>
      <c r="F904" s="0" t="n">
        <v>30.2981</v>
      </c>
      <c r="G904" s="0" t="n">
        <v>23.4331</v>
      </c>
      <c r="H904" s="0" t="n">
        <v>19.8386</v>
      </c>
      <c r="I904" s="0" t="n">
        <v>17.4645</v>
      </c>
      <c r="K904" s="0" t="n">
        <v>6</v>
      </c>
      <c r="L904" s="6" t="n">
        <f aca="false">LOG(SUM(D904:F904)/SUM(G904:I904),2)</f>
        <v>1.14623194500093</v>
      </c>
      <c r="M904" s="6" t="n">
        <f aca="false">TTEST(D904:F904,G904:I904,2,3)</f>
        <v>0.310553192303111</v>
      </c>
      <c r="N904" s="6" t="n">
        <f aca="false">TTEST(D904:F904,G904:I904,2,2)</f>
        <v>0.251685140050034</v>
      </c>
      <c r="O904" s="0" t="n">
        <f aca="false">AND(L904&gt;0,N904&lt;0.05)</f>
        <v>0</v>
      </c>
      <c r="P904" s="0" t="n">
        <f aca="false">AND(L904&lt;0,N904&lt;0.05)</f>
        <v>0</v>
      </c>
      <c r="Q904" s="0" t="n">
        <f aca="false">AND(D904=0.1,E904=0.1,F904=0.1,K904&gt;=2)</f>
        <v>0</v>
      </c>
      <c r="R904" s="0" t="n">
        <f aca="false">AND(G904=0.1,H904=0.1,I904=0.1,K904&gt;=2)</f>
        <v>0</v>
      </c>
      <c r="S904" s="0" t="n">
        <f aca="false">OR(O904,R904)</f>
        <v>0</v>
      </c>
      <c r="T904" s="0" t="n">
        <f aca="false">OR(P904,Q904)</f>
        <v>0</v>
      </c>
    </row>
    <row r="905" customFormat="false" ht="15" hidden="false" customHeight="true" outlineLevel="0" collapsed="false">
      <c r="A905" s="0" t="s">
        <v>6092</v>
      </c>
      <c r="B905" s="0" t="s">
        <v>6093</v>
      </c>
      <c r="D905" s="0" t="n">
        <v>0.1</v>
      </c>
      <c r="E905" s="0" t="n">
        <v>37.6127</v>
      </c>
      <c r="F905" s="0" t="n">
        <v>31.9256</v>
      </c>
      <c r="G905" s="0" t="n">
        <v>0.1</v>
      </c>
      <c r="H905" s="0" t="n">
        <v>17.8008</v>
      </c>
      <c r="I905" s="0" t="n">
        <v>13.6231</v>
      </c>
      <c r="K905" s="0" t="n">
        <v>4</v>
      </c>
      <c r="L905" s="6" t="n">
        <f aca="false">LOG(SUM(D905:F905)/SUM(G905:I905),2)</f>
        <v>1.14343495475776</v>
      </c>
      <c r="M905" s="6" t="n">
        <f aca="false">TTEST(D905:F905,G905:I905,2,3)</f>
        <v>0.399890993635108</v>
      </c>
      <c r="N905" s="6" t="n">
        <f aca="false">TTEST(D905:F905,G905:I905,2,2)</f>
        <v>0.378335414180459</v>
      </c>
      <c r="O905" s="0" t="n">
        <f aca="false">AND(L905&gt;0,N905&lt;0.05)</f>
        <v>0</v>
      </c>
      <c r="P905" s="0" t="n">
        <f aca="false">AND(L905&lt;0,N905&lt;0.05)</f>
        <v>0</v>
      </c>
      <c r="Q905" s="0" t="n">
        <f aca="false">AND(D905=0.1,E905=0.1,F905=0.1,K905&gt;=2)</f>
        <v>0</v>
      </c>
      <c r="R905" s="0" t="n">
        <f aca="false">AND(G905=0.1,H905=0.1,I905=0.1,K905&gt;=2)</f>
        <v>0</v>
      </c>
      <c r="S905" s="0" t="n">
        <f aca="false">OR(O905,R905)</f>
        <v>0</v>
      </c>
      <c r="T905" s="0" t="n">
        <f aca="false">OR(P905,Q905)</f>
        <v>0</v>
      </c>
    </row>
    <row r="906" customFormat="false" ht="15" hidden="false" customHeight="true" outlineLevel="0" collapsed="false">
      <c r="A906" s="0" t="s">
        <v>7820</v>
      </c>
      <c r="B906" s="0" t="s">
        <v>7821</v>
      </c>
      <c r="D906" s="0" t="n">
        <v>12.5648</v>
      </c>
      <c r="E906" s="0" t="n">
        <v>0.1</v>
      </c>
      <c r="F906" s="0" t="n">
        <v>0.1</v>
      </c>
      <c r="G906" s="0" t="n">
        <v>0.1</v>
      </c>
      <c r="H906" s="0" t="n">
        <v>5.5905</v>
      </c>
      <c r="I906" s="0" t="n">
        <v>0.1</v>
      </c>
      <c r="K906" s="0" t="n">
        <v>2</v>
      </c>
      <c r="L906" s="6" t="n">
        <f aca="false">LOG(SUM(D906:F906)/SUM(G906:I906),2)</f>
        <v>1.14041110063823</v>
      </c>
      <c r="M906" s="6" t="n">
        <f aca="false">TTEST(D906:F906,G906:I906,2,3)</f>
        <v>0.646902261935492</v>
      </c>
      <c r="N906" s="6" t="n">
        <f aca="false">TTEST(D906:F906,G906:I906,2,2)</f>
        <v>0.635593673348547</v>
      </c>
      <c r="O906" s="0" t="n">
        <f aca="false">AND(L906&gt;0,N906&lt;0.05)</f>
        <v>0</v>
      </c>
      <c r="P906" s="0" t="n">
        <f aca="false">AND(L906&lt;0,N906&lt;0.05)</f>
        <v>0</v>
      </c>
      <c r="Q906" s="0" t="n">
        <f aca="false">AND(D906=0.1,E906=0.1,F906=0.1,K906&gt;=2)</f>
        <v>0</v>
      </c>
      <c r="R906" s="0" t="n">
        <f aca="false">AND(G906=0.1,H906=0.1,I906=0.1,K906&gt;=2)</f>
        <v>0</v>
      </c>
      <c r="S906" s="0" t="n">
        <f aca="false">OR(O906,R906)</f>
        <v>0</v>
      </c>
      <c r="T906" s="0" t="n">
        <f aca="false">OR(P906,Q906)</f>
        <v>0</v>
      </c>
    </row>
    <row r="907" customFormat="false" ht="15" hidden="false" customHeight="true" outlineLevel="0" collapsed="false">
      <c r="A907" s="0" t="s">
        <v>7649</v>
      </c>
      <c r="B907" s="0" t="s">
        <v>7650</v>
      </c>
      <c r="D907" s="0" t="n">
        <v>0.1</v>
      </c>
      <c r="E907" s="0" t="n">
        <v>14.9614</v>
      </c>
      <c r="F907" s="0" t="n">
        <v>0.1</v>
      </c>
      <c r="G907" s="0" t="n">
        <v>0.1</v>
      </c>
      <c r="H907" s="0" t="n">
        <v>0.1</v>
      </c>
      <c r="I907" s="0" t="n">
        <v>6.6787</v>
      </c>
      <c r="K907" s="0" t="n">
        <v>2</v>
      </c>
      <c r="L907" s="6" t="n">
        <f aca="false">LOG(SUM(D907:F907)/SUM(G907:I907),2)</f>
        <v>1.14019513574877</v>
      </c>
      <c r="M907" s="6" t="n">
        <f aca="false">TTEST(D907:F907,G907:I907,2,3)</f>
        <v>0.648302650216467</v>
      </c>
      <c r="N907" s="6" t="n">
        <f aca="false">TTEST(D907:F907,G907:I907,2,2)</f>
        <v>0.637141262314842</v>
      </c>
      <c r="O907" s="0" t="n">
        <f aca="false">AND(L907&gt;0,N907&lt;0.05)</f>
        <v>0</v>
      </c>
      <c r="P907" s="0" t="n">
        <f aca="false">AND(L907&lt;0,N907&lt;0.05)</f>
        <v>0</v>
      </c>
      <c r="Q907" s="0" t="n">
        <f aca="false">AND(D907=0.1,E907=0.1,F907=0.1,K907&gt;=2)</f>
        <v>0</v>
      </c>
      <c r="R907" s="0" t="n">
        <f aca="false">AND(G907=0.1,H907=0.1,I907=0.1,K907&gt;=2)</f>
        <v>0</v>
      </c>
      <c r="S907" s="0" t="n">
        <f aca="false">OR(O907,R907)</f>
        <v>0</v>
      </c>
      <c r="T907" s="0" t="n">
        <f aca="false">OR(P907,Q907)</f>
        <v>0</v>
      </c>
    </row>
    <row r="908" customFormat="false" ht="15" hidden="false" customHeight="true" outlineLevel="0" collapsed="false">
      <c r="A908" s="0" t="s">
        <v>2474</v>
      </c>
      <c r="B908" s="0" t="s">
        <v>2475</v>
      </c>
      <c r="D908" s="0" t="n">
        <v>7.5247</v>
      </c>
      <c r="E908" s="0" t="n">
        <v>0.1</v>
      </c>
      <c r="F908" s="0" t="n">
        <v>3.2445</v>
      </c>
      <c r="G908" s="0" t="n">
        <v>0.1</v>
      </c>
      <c r="H908" s="0" t="n">
        <v>4.7512</v>
      </c>
      <c r="I908" s="0" t="n">
        <v>0.1</v>
      </c>
      <c r="K908" s="0" t="n">
        <v>3</v>
      </c>
      <c r="L908" s="6" t="n">
        <f aca="false">LOG(SUM(D908:F908)/SUM(G908:I908),2)</f>
        <v>1.13439562617912</v>
      </c>
      <c r="M908" s="6" t="n">
        <f aca="false">TTEST(D908:F908,G908:I908,2,3)</f>
        <v>0.502160639991294</v>
      </c>
      <c r="N908" s="6" t="n">
        <f aca="false">TTEST(D908:F908,G908:I908,2,2)</f>
        <v>0.498301129545814</v>
      </c>
      <c r="O908" s="0" t="n">
        <f aca="false">AND(L908&gt;0,N908&lt;0.05)</f>
        <v>0</v>
      </c>
      <c r="P908" s="0" t="n">
        <f aca="false">AND(L908&lt;0,N908&lt;0.05)</f>
        <v>0</v>
      </c>
      <c r="Q908" s="0" t="n">
        <f aca="false">AND(D908=0.1,E908=0.1,F908=0.1,K908&gt;=2)</f>
        <v>0</v>
      </c>
      <c r="R908" s="0" t="n">
        <f aca="false">AND(G908=0.1,H908=0.1,I908=0.1,K908&gt;=2)</f>
        <v>0</v>
      </c>
      <c r="S908" s="0" t="n">
        <f aca="false">OR(O908,R908)</f>
        <v>0</v>
      </c>
      <c r="T908" s="0" t="n">
        <f aca="false">OR(P908,Q908)</f>
        <v>0</v>
      </c>
    </row>
    <row r="909" customFormat="false" ht="15" hidden="false" customHeight="true" outlineLevel="0" collapsed="false">
      <c r="A909" s="0" t="s">
        <v>7259</v>
      </c>
      <c r="B909" s="0" t="s">
        <v>7260</v>
      </c>
      <c r="D909" s="0" t="n">
        <v>5.2305</v>
      </c>
      <c r="E909" s="0" t="n">
        <v>0.1</v>
      </c>
      <c r="F909" s="0" t="n">
        <v>15.3434</v>
      </c>
      <c r="G909" s="0" t="n">
        <v>0.1</v>
      </c>
      <c r="H909" s="0" t="n">
        <v>9.2503</v>
      </c>
      <c r="I909" s="0" t="n">
        <v>0.1</v>
      </c>
      <c r="K909" s="0" t="n">
        <v>3</v>
      </c>
      <c r="L909" s="6" t="n">
        <f aca="false">LOG(SUM(D909:F909)/SUM(G909:I909),2)</f>
        <v>1.12937853613626</v>
      </c>
      <c r="M909" s="6" t="n">
        <f aca="false">TTEST(D909:F909,G909:I909,2,3)</f>
        <v>0.532608340299004</v>
      </c>
      <c r="N909" s="6" t="n">
        <f aca="false">TTEST(D909:F909,G909:I909,2,2)</f>
        <v>0.527858990616568</v>
      </c>
      <c r="O909" s="0" t="n">
        <f aca="false">AND(L909&gt;0,N909&lt;0.05)</f>
        <v>0</v>
      </c>
      <c r="P909" s="0" t="n">
        <f aca="false">AND(L909&lt;0,N909&lt;0.05)</f>
        <v>0</v>
      </c>
      <c r="Q909" s="0" t="n">
        <f aca="false">AND(D909=0.1,E909=0.1,F909=0.1,K909&gt;=2)</f>
        <v>0</v>
      </c>
      <c r="R909" s="0" t="n">
        <f aca="false">AND(G909=0.1,H909=0.1,I909=0.1,K909&gt;=2)</f>
        <v>0</v>
      </c>
      <c r="S909" s="0" t="n">
        <f aca="false">OR(O909,R909)</f>
        <v>0</v>
      </c>
      <c r="T909" s="0" t="n">
        <f aca="false">OR(P909,Q909)</f>
        <v>0</v>
      </c>
    </row>
    <row r="910" customFormat="false" ht="15" hidden="false" customHeight="true" outlineLevel="0" collapsed="false">
      <c r="A910" s="0" t="s">
        <v>5354</v>
      </c>
      <c r="B910" s="0" t="s">
        <v>5355</v>
      </c>
      <c r="D910" s="0" t="n">
        <v>9.4128</v>
      </c>
      <c r="E910" s="0" t="n">
        <v>16.0934</v>
      </c>
      <c r="F910" s="0" t="n">
        <v>13.671</v>
      </c>
      <c r="G910" s="0" t="n">
        <v>7.4651</v>
      </c>
      <c r="H910" s="0" t="n">
        <v>10.3689</v>
      </c>
      <c r="I910" s="0" t="n">
        <v>0.1</v>
      </c>
      <c r="K910" s="0" t="n">
        <v>5</v>
      </c>
      <c r="L910" s="6" t="n">
        <f aca="false">LOG(SUM(D910:F910)/SUM(G910:I910),2)</f>
        <v>1.12731698882245</v>
      </c>
      <c r="M910" s="6" t="n">
        <f aca="false">TTEST(D910:F910,G910:I910,2,3)</f>
        <v>0.135048256813367</v>
      </c>
      <c r="N910" s="6" t="n">
        <f aca="false">TTEST(D910:F910,G910:I910,2,2)</f>
        <v>0.122610102950015</v>
      </c>
      <c r="O910" s="0" t="n">
        <f aca="false">AND(L910&gt;0,N910&lt;0.05)</f>
        <v>0</v>
      </c>
      <c r="P910" s="0" t="n">
        <f aca="false">AND(L910&lt;0,N910&lt;0.05)</f>
        <v>0</v>
      </c>
      <c r="Q910" s="0" t="n">
        <f aca="false">AND(D910=0.1,E910=0.1,F910=0.1,K910&gt;=2)</f>
        <v>0</v>
      </c>
      <c r="R910" s="0" t="n">
        <f aca="false">AND(G910=0.1,H910=0.1,I910=0.1,K910&gt;=2)</f>
        <v>0</v>
      </c>
      <c r="S910" s="0" t="n">
        <f aca="false">OR(O910,R910)</f>
        <v>0</v>
      </c>
      <c r="T910" s="0" t="n">
        <f aca="false">OR(P910,Q910)</f>
        <v>0</v>
      </c>
    </row>
    <row r="911" customFormat="false" ht="15" hidden="false" customHeight="true" outlineLevel="0" collapsed="false">
      <c r="A911" s="0" t="s">
        <v>5660</v>
      </c>
      <c r="B911" s="0" t="s">
        <v>5661</v>
      </c>
      <c r="D911" s="0" t="n">
        <v>14.3448</v>
      </c>
      <c r="E911" s="0" t="n">
        <v>25.2999</v>
      </c>
      <c r="F911" s="0" t="n">
        <v>22.3519</v>
      </c>
      <c r="G911" s="0" t="n">
        <v>19.1383</v>
      </c>
      <c r="H911" s="0" t="n">
        <v>0.1</v>
      </c>
      <c r="I911" s="0" t="n">
        <v>9.3018</v>
      </c>
      <c r="K911" s="0" t="n">
        <v>5</v>
      </c>
      <c r="L911" s="6" t="n">
        <f aca="false">LOG(SUM(D911:F911)/SUM(G911:I911),2)</f>
        <v>1.11919870799768</v>
      </c>
      <c r="M911" s="6" t="n">
        <f aca="false">TTEST(D911:F911,G911:I911,2,3)</f>
        <v>0.172300967950546</v>
      </c>
      <c r="N911" s="6" t="n">
        <f aca="false">TTEST(D911:F911,G911:I911,2,2)</f>
        <v>0.156251578180362</v>
      </c>
      <c r="O911" s="0" t="n">
        <f aca="false">AND(L911&gt;0,N911&lt;0.05)</f>
        <v>0</v>
      </c>
      <c r="P911" s="0" t="n">
        <f aca="false">AND(L911&lt;0,N911&lt;0.05)</f>
        <v>0</v>
      </c>
      <c r="Q911" s="0" t="n">
        <f aca="false">AND(D911=0.1,E911=0.1,F911=0.1,K911&gt;=2)</f>
        <v>0</v>
      </c>
      <c r="R911" s="0" t="n">
        <f aca="false">AND(G911=0.1,H911=0.1,I911=0.1,K911&gt;=2)</f>
        <v>0</v>
      </c>
      <c r="S911" s="0" t="n">
        <f aca="false">OR(O911,R911)</f>
        <v>0</v>
      </c>
      <c r="T911" s="0" t="n">
        <f aca="false">OR(P911,Q911)</f>
        <v>0</v>
      </c>
    </row>
    <row r="912" customFormat="false" ht="15" hidden="false" customHeight="true" outlineLevel="0" collapsed="false">
      <c r="A912" s="0" t="s">
        <v>6626</v>
      </c>
      <c r="B912" s="0" t="s">
        <v>6627</v>
      </c>
      <c r="D912" s="0" t="n">
        <v>0.1</v>
      </c>
      <c r="E912" s="0" t="n">
        <v>11.0135</v>
      </c>
      <c r="F912" s="0" t="n">
        <v>11.4883</v>
      </c>
      <c r="G912" s="0" t="n">
        <v>10.2274</v>
      </c>
      <c r="H912" s="0" t="n">
        <v>0.1</v>
      </c>
      <c r="I912" s="0" t="n">
        <v>0.1</v>
      </c>
      <c r="K912" s="0" t="n">
        <v>3</v>
      </c>
      <c r="L912" s="6" t="n">
        <f aca="false">LOG(SUM(D912:F912)/SUM(G912:I912),2)</f>
        <v>1.1160581963023</v>
      </c>
      <c r="M912" s="6" t="n">
        <f aca="false">TTEST(D912:F912,G912:I912,2,3)</f>
        <v>0.464844591434682</v>
      </c>
      <c r="N912" s="6" t="n">
        <f aca="false">TTEST(D912:F912,G912:I912,2,2)</f>
        <v>0.464448490240473</v>
      </c>
      <c r="O912" s="0" t="n">
        <f aca="false">AND(L912&gt;0,N912&lt;0.05)</f>
        <v>0</v>
      </c>
      <c r="P912" s="0" t="n">
        <f aca="false">AND(L912&lt;0,N912&lt;0.05)</f>
        <v>0</v>
      </c>
      <c r="Q912" s="0" t="n">
        <f aca="false">AND(D912=0.1,E912=0.1,F912=0.1,K912&gt;=2)</f>
        <v>0</v>
      </c>
      <c r="R912" s="0" t="n">
        <f aca="false">AND(G912=0.1,H912=0.1,I912=0.1,K912&gt;=2)</f>
        <v>0</v>
      </c>
      <c r="S912" s="0" t="n">
        <f aca="false">OR(O912,R912)</f>
        <v>0</v>
      </c>
      <c r="T912" s="0" t="n">
        <f aca="false">OR(P912,Q912)</f>
        <v>0</v>
      </c>
    </row>
    <row r="913" customFormat="false" ht="15" hidden="false" customHeight="true" outlineLevel="0" collapsed="false">
      <c r="A913" s="0" t="s">
        <v>7316</v>
      </c>
      <c r="B913" s="0" t="s">
        <v>7317</v>
      </c>
      <c r="D913" s="0" t="n">
        <v>10.5312</v>
      </c>
      <c r="E913" s="0" t="n">
        <v>0.1</v>
      </c>
      <c r="F913" s="0" t="n">
        <v>20.7692</v>
      </c>
      <c r="G913" s="0" t="n">
        <v>0.1</v>
      </c>
      <c r="H913" s="0" t="n">
        <v>0.1</v>
      </c>
      <c r="I913" s="0" t="n">
        <v>14.2937</v>
      </c>
      <c r="K913" s="0" t="n">
        <v>3</v>
      </c>
      <c r="L913" s="6" t="n">
        <f aca="false">LOG(SUM(D913:F913)/SUM(G913:I913),2)</f>
        <v>1.11535699937365</v>
      </c>
      <c r="M913" s="6" t="n">
        <f aca="false">TTEST(D913:F913,G913:I913,2,3)</f>
        <v>0.502338974505601</v>
      </c>
      <c r="N913" s="6" t="n">
        <f aca="false">TTEST(D913:F913,G913:I913,2,2)</f>
        <v>0.500341379036561</v>
      </c>
      <c r="O913" s="0" t="n">
        <f aca="false">AND(L913&gt;0,N913&lt;0.05)</f>
        <v>0</v>
      </c>
      <c r="P913" s="0" t="n">
        <f aca="false">AND(L913&lt;0,N913&lt;0.05)</f>
        <v>0</v>
      </c>
      <c r="Q913" s="0" t="n">
        <f aca="false">AND(D913=0.1,E913=0.1,F913=0.1,K913&gt;=2)</f>
        <v>0</v>
      </c>
      <c r="R913" s="0" t="n">
        <f aca="false">AND(G913=0.1,H913=0.1,I913=0.1,K913&gt;=2)</f>
        <v>0</v>
      </c>
      <c r="S913" s="0" t="n">
        <f aca="false">OR(O913,R913)</f>
        <v>0</v>
      </c>
      <c r="T913" s="0" t="n">
        <f aca="false">OR(P913,Q913)</f>
        <v>0</v>
      </c>
    </row>
    <row r="914" customFormat="false" ht="15" hidden="false" customHeight="true" outlineLevel="0" collapsed="false">
      <c r="A914" s="0" t="s">
        <v>5465</v>
      </c>
      <c r="B914" s="0" t="s">
        <v>5466</v>
      </c>
      <c r="D914" s="0" t="n">
        <v>6.232</v>
      </c>
      <c r="E914" s="0" t="n">
        <v>14.5148</v>
      </c>
      <c r="F914" s="0" t="n">
        <v>32.8568</v>
      </c>
      <c r="G914" s="0" t="n">
        <v>13.1097</v>
      </c>
      <c r="H914" s="0" t="n">
        <v>11.5995</v>
      </c>
      <c r="I914" s="0" t="n">
        <v>0.1</v>
      </c>
      <c r="K914" s="0" t="n">
        <v>5</v>
      </c>
      <c r="L914" s="6" t="n">
        <f aca="false">LOG(SUM(D914:F914)/SUM(G914:I914),2)</f>
        <v>1.11145468016871</v>
      </c>
      <c r="M914" s="6" t="n">
        <f aca="false">TTEST(D914:F914,G914:I914,2,3)</f>
        <v>0.358286449228711</v>
      </c>
      <c r="N914" s="6" t="n">
        <f aca="false">TTEST(D914:F914,G914:I914,2,2)</f>
        <v>0.340313571088087</v>
      </c>
      <c r="O914" s="0" t="n">
        <f aca="false">AND(L914&gt;0,N914&lt;0.05)</f>
        <v>0</v>
      </c>
      <c r="P914" s="0" t="n">
        <f aca="false">AND(L914&lt;0,N914&lt;0.05)</f>
        <v>0</v>
      </c>
      <c r="Q914" s="0" t="n">
        <f aca="false">AND(D914=0.1,E914=0.1,F914=0.1,K914&gt;=2)</f>
        <v>0</v>
      </c>
      <c r="R914" s="0" t="n">
        <f aca="false">AND(G914=0.1,H914=0.1,I914=0.1,K914&gt;=2)</f>
        <v>0</v>
      </c>
      <c r="S914" s="0" t="n">
        <f aca="false">OR(O914,R914)</f>
        <v>0</v>
      </c>
      <c r="T914" s="0" t="n">
        <f aca="false">OR(P914,Q914)</f>
        <v>0</v>
      </c>
    </row>
    <row r="915" customFormat="false" ht="15" hidden="false" customHeight="true" outlineLevel="0" collapsed="false">
      <c r="A915" s="0" t="s">
        <v>2630</v>
      </c>
      <c r="B915" s="0" t="s">
        <v>2631</v>
      </c>
      <c r="D915" s="0" t="n">
        <v>52.7649</v>
      </c>
      <c r="E915" s="0" t="n">
        <v>142.1291</v>
      </c>
      <c r="F915" s="0" t="n">
        <v>77.1579</v>
      </c>
      <c r="G915" s="0" t="n">
        <v>48.7126</v>
      </c>
      <c r="H915" s="0" t="n">
        <v>45.0604</v>
      </c>
      <c r="I915" s="0" t="n">
        <v>32.1877</v>
      </c>
      <c r="K915" s="0" t="n">
        <v>6</v>
      </c>
      <c r="L915" s="6" t="n">
        <f aca="false">LOG(SUM(D915:F915)/SUM(G915:I915),2)</f>
        <v>1.11090822407822</v>
      </c>
      <c r="M915" s="6" t="n">
        <f aca="false">TTEST(D915:F915,G915:I915,2,3)</f>
        <v>0.206199983642808</v>
      </c>
      <c r="N915" s="6" t="n">
        <f aca="false">TTEST(D915:F915,G915:I915,2,2)</f>
        <v>0.147165924297671</v>
      </c>
      <c r="O915" s="0" t="n">
        <f aca="false">AND(L915&gt;0,N915&lt;0.05)</f>
        <v>0</v>
      </c>
      <c r="P915" s="0" t="n">
        <f aca="false">AND(L915&lt;0,N915&lt;0.05)</f>
        <v>0</v>
      </c>
      <c r="Q915" s="0" t="n">
        <f aca="false">AND(D915=0.1,E915=0.1,F915=0.1,K915&gt;=2)</f>
        <v>0</v>
      </c>
      <c r="R915" s="0" t="n">
        <f aca="false">AND(G915=0.1,H915=0.1,I915=0.1,K915&gt;=2)</f>
        <v>0</v>
      </c>
      <c r="S915" s="0" t="n">
        <f aca="false">OR(O915,R915)</f>
        <v>0</v>
      </c>
      <c r="T915" s="0" t="n">
        <f aca="false">OR(P915,Q915)</f>
        <v>0</v>
      </c>
    </row>
    <row r="916" customFormat="false" ht="15" hidden="false" customHeight="true" outlineLevel="0" collapsed="false">
      <c r="A916" s="0" t="s">
        <v>5858</v>
      </c>
      <c r="B916" s="0" t="s">
        <v>5859</v>
      </c>
      <c r="D916" s="0" t="n">
        <v>27.8031</v>
      </c>
      <c r="E916" s="0" t="n">
        <v>0.1</v>
      </c>
      <c r="F916" s="0" t="n">
        <v>22.3769</v>
      </c>
      <c r="G916" s="0" t="n">
        <v>10.5989</v>
      </c>
      <c r="H916" s="0" t="n">
        <v>0.1</v>
      </c>
      <c r="I916" s="0" t="n">
        <v>12.5888</v>
      </c>
      <c r="K916" s="0" t="n">
        <v>4</v>
      </c>
      <c r="L916" s="6" t="n">
        <f aca="false">LOG(SUM(D916:F916)/SUM(G916:I916),2)</f>
        <v>1.11041649034914</v>
      </c>
      <c r="M916" s="6" t="n">
        <f aca="false">TTEST(D916:F916,G916:I916,2,3)</f>
        <v>0.410093427782908</v>
      </c>
      <c r="N916" s="6" t="n">
        <f aca="false">TTEST(D916:F916,G916:I916,2,2)</f>
        <v>0.388990708979449</v>
      </c>
      <c r="O916" s="0" t="n">
        <f aca="false">AND(L916&gt;0,N916&lt;0.05)</f>
        <v>0</v>
      </c>
      <c r="P916" s="0" t="n">
        <f aca="false">AND(L916&lt;0,N916&lt;0.05)</f>
        <v>0</v>
      </c>
      <c r="Q916" s="0" t="n">
        <f aca="false">AND(D916=0.1,E916=0.1,F916=0.1,K916&gt;=2)</f>
        <v>0</v>
      </c>
      <c r="R916" s="0" t="n">
        <f aca="false">AND(G916=0.1,H916=0.1,I916=0.1,K916&gt;=2)</f>
        <v>0</v>
      </c>
      <c r="S916" s="0" t="n">
        <f aca="false">OR(O916,R916)</f>
        <v>0</v>
      </c>
      <c r="T916" s="0" t="n">
        <f aca="false">OR(P916,Q916)</f>
        <v>0</v>
      </c>
    </row>
    <row r="917" customFormat="false" ht="15" hidden="false" customHeight="true" outlineLevel="0" collapsed="false">
      <c r="A917" s="0" t="s">
        <v>5321</v>
      </c>
      <c r="B917" s="0" t="s">
        <v>5322</v>
      </c>
      <c r="D917" s="0" t="n">
        <v>0.1</v>
      </c>
      <c r="E917" s="0" t="n">
        <v>6.5201</v>
      </c>
      <c r="F917" s="0" t="n">
        <v>2.8515</v>
      </c>
      <c r="G917" s="0" t="n">
        <v>0.1</v>
      </c>
      <c r="H917" s="0" t="n">
        <v>4.1903</v>
      </c>
      <c r="I917" s="0" t="n">
        <v>0.1</v>
      </c>
      <c r="K917" s="0" t="n">
        <v>3</v>
      </c>
      <c r="L917" s="6" t="n">
        <f aca="false">LOG(SUM(D917:F917)/SUM(G917:I917),2)</f>
        <v>1.1092886290283</v>
      </c>
      <c r="M917" s="6" t="n">
        <f aca="false">TTEST(D917:F917,G917:I917,2,3)</f>
        <v>0.506797676175997</v>
      </c>
      <c r="N917" s="6" t="n">
        <f aca="false">TTEST(D917:F917,G917:I917,2,2)</f>
        <v>0.503357266249467</v>
      </c>
      <c r="O917" s="0" t="n">
        <f aca="false">AND(L917&gt;0,N917&lt;0.05)</f>
        <v>0</v>
      </c>
      <c r="P917" s="0" t="n">
        <f aca="false">AND(L917&lt;0,N917&lt;0.05)</f>
        <v>0</v>
      </c>
      <c r="Q917" s="0" t="n">
        <f aca="false">AND(D917=0.1,E917=0.1,F917=0.1,K917&gt;=2)</f>
        <v>0</v>
      </c>
      <c r="R917" s="0" t="n">
        <f aca="false">AND(G917=0.1,H917=0.1,I917=0.1,K917&gt;=2)</f>
        <v>0</v>
      </c>
      <c r="S917" s="0" t="n">
        <f aca="false">OR(O917,R917)</f>
        <v>0</v>
      </c>
      <c r="T917" s="0" t="n">
        <f aca="false">OR(P917,Q917)</f>
        <v>0</v>
      </c>
    </row>
    <row r="918" customFormat="false" ht="15" hidden="false" customHeight="true" outlineLevel="0" collapsed="false">
      <c r="A918" s="0" t="s">
        <v>5792</v>
      </c>
      <c r="B918" s="0" t="s">
        <v>5793</v>
      </c>
      <c r="D918" s="0" t="n">
        <v>8.8414</v>
      </c>
      <c r="E918" s="0" t="n">
        <v>24.7807</v>
      </c>
      <c r="F918" s="0" t="n">
        <v>16.4961</v>
      </c>
      <c r="G918" s="0" t="n">
        <v>0.1</v>
      </c>
      <c r="H918" s="0" t="n">
        <v>0.1</v>
      </c>
      <c r="I918" s="0" t="n">
        <v>23.1171</v>
      </c>
      <c r="K918" s="0" t="n">
        <v>4</v>
      </c>
      <c r="L918" s="6" t="n">
        <f aca="false">LOG(SUM(D918:F918)/SUM(G918:I918),2)</f>
        <v>1.10394623257919</v>
      </c>
      <c r="M918" s="6" t="n">
        <f aca="false">TTEST(D918:F918,G918:I918,2,3)</f>
        <v>0.385988141060336</v>
      </c>
      <c r="N918" s="6" t="n">
        <f aca="false">TTEST(D918:F918,G918:I918,2,2)</f>
        <v>0.374537491316657</v>
      </c>
      <c r="O918" s="0" t="n">
        <f aca="false">AND(L918&gt;0,N918&lt;0.05)</f>
        <v>0</v>
      </c>
      <c r="P918" s="0" t="n">
        <f aca="false">AND(L918&lt;0,N918&lt;0.05)</f>
        <v>0</v>
      </c>
      <c r="Q918" s="0" t="n">
        <f aca="false">AND(D918=0.1,E918=0.1,F918=0.1,K918&gt;=2)</f>
        <v>0</v>
      </c>
      <c r="R918" s="0" t="n">
        <f aca="false">AND(G918=0.1,H918=0.1,I918=0.1,K918&gt;=2)</f>
        <v>0</v>
      </c>
      <c r="S918" s="0" t="n">
        <f aca="false">OR(O918,R918)</f>
        <v>0</v>
      </c>
      <c r="T918" s="0" t="n">
        <f aca="false">OR(P918,Q918)</f>
        <v>0</v>
      </c>
    </row>
    <row r="919" customFormat="false" ht="15" hidden="false" customHeight="true" outlineLevel="0" collapsed="false">
      <c r="A919" s="0" t="s">
        <v>6395</v>
      </c>
      <c r="B919" s="0" t="s">
        <v>6396</v>
      </c>
      <c r="D919" s="0" t="n">
        <v>4.1958</v>
      </c>
      <c r="E919" s="0" t="n">
        <v>9.7971</v>
      </c>
      <c r="F919" s="0" t="n">
        <v>3.2611</v>
      </c>
      <c r="G919" s="0" t="n">
        <v>0.1</v>
      </c>
      <c r="H919" s="0" t="n">
        <v>0.1</v>
      </c>
      <c r="I919" s="0" t="n">
        <v>7.8292</v>
      </c>
      <c r="K919" s="0" t="n">
        <v>4</v>
      </c>
      <c r="L919" s="6" t="n">
        <f aca="false">LOG(SUM(D919:F919)/SUM(G919:I919),2)</f>
        <v>1.10360270590987</v>
      </c>
      <c r="M919" s="6" t="n">
        <f aca="false">TTEST(D919:F919,G919:I919,2,3)</f>
        <v>0.405043825363512</v>
      </c>
      <c r="N919" s="6" t="n">
        <f aca="false">TTEST(D919:F919,G919:I919,2,2)</f>
        <v>0.402467233963717</v>
      </c>
      <c r="O919" s="0" t="n">
        <f aca="false">AND(L919&gt;0,N919&lt;0.05)</f>
        <v>0</v>
      </c>
      <c r="P919" s="0" t="n">
        <f aca="false">AND(L919&lt;0,N919&lt;0.05)</f>
        <v>0</v>
      </c>
      <c r="Q919" s="0" t="n">
        <f aca="false">AND(D919=0.1,E919=0.1,F919=0.1,K919&gt;=2)</f>
        <v>0</v>
      </c>
      <c r="R919" s="0" t="n">
        <f aca="false">AND(G919=0.1,H919=0.1,I919=0.1,K919&gt;=2)</f>
        <v>0</v>
      </c>
      <c r="S919" s="0" t="n">
        <f aca="false">OR(O919,R919)</f>
        <v>0</v>
      </c>
      <c r="T919" s="0" t="n">
        <f aca="false">OR(P919,Q919)</f>
        <v>0</v>
      </c>
    </row>
    <row r="920" customFormat="false" ht="15" hidden="false" customHeight="true" outlineLevel="0" collapsed="false">
      <c r="A920" s="0" t="s">
        <v>5054</v>
      </c>
      <c r="B920" s="0" t="s">
        <v>5055</v>
      </c>
      <c r="D920" s="0" t="n">
        <v>34.5625</v>
      </c>
      <c r="E920" s="0" t="n">
        <v>14.4983</v>
      </c>
      <c r="F920" s="0" t="n">
        <v>11.9552</v>
      </c>
      <c r="G920" s="0" t="n">
        <v>12.1874</v>
      </c>
      <c r="H920" s="0" t="n">
        <v>0.1</v>
      </c>
      <c r="I920" s="0" t="n">
        <v>16.118</v>
      </c>
      <c r="K920" s="0" t="n">
        <v>5</v>
      </c>
      <c r="L920" s="6" t="n">
        <f aca="false">LOG(SUM(D920:F920)/SUM(G920:I920),2)</f>
        <v>1.10302238596218</v>
      </c>
      <c r="M920" s="6" t="n">
        <f aca="false">TTEST(D920:F920,G920:I920,2,3)</f>
        <v>0.284782346116143</v>
      </c>
      <c r="N920" s="6" t="n">
        <f aca="false">TTEST(D920:F920,G920:I920,2,2)</f>
        <v>0.275949583878154</v>
      </c>
      <c r="O920" s="0" t="n">
        <f aca="false">AND(L920&gt;0,N920&lt;0.05)</f>
        <v>0</v>
      </c>
      <c r="P920" s="0" t="n">
        <f aca="false">AND(L920&lt;0,N920&lt;0.05)</f>
        <v>0</v>
      </c>
      <c r="Q920" s="0" t="n">
        <f aca="false">AND(D920=0.1,E920=0.1,F920=0.1,K920&gt;=2)</f>
        <v>0</v>
      </c>
      <c r="R920" s="0" t="n">
        <f aca="false">AND(G920=0.1,H920=0.1,I920=0.1,K920&gt;=2)</f>
        <v>0</v>
      </c>
      <c r="S920" s="0" t="n">
        <f aca="false">OR(O920,R920)</f>
        <v>0</v>
      </c>
      <c r="T920" s="0" t="n">
        <f aca="false">OR(P920,Q920)</f>
        <v>0</v>
      </c>
    </row>
    <row r="921" customFormat="false" ht="15" hidden="false" customHeight="true" outlineLevel="0" collapsed="false">
      <c r="A921" s="0" t="s">
        <v>2081</v>
      </c>
      <c r="B921" s="0" t="s">
        <v>2082</v>
      </c>
      <c r="D921" s="0" t="n">
        <v>6.8609</v>
      </c>
      <c r="E921" s="0" t="n">
        <v>36.0304</v>
      </c>
      <c r="F921" s="0" t="n">
        <v>25.1869</v>
      </c>
      <c r="G921" s="0" t="n">
        <v>0.1</v>
      </c>
      <c r="H921" s="0" t="n">
        <v>0.1</v>
      </c>
      <c r="I921" s="0" t="n">
        <v>31.5031</v>
      </c>
      <c r="K921" s="0" t="n">
        <v>4</v>
      </c>
      <c r="L921" s="6" t="n">
        <f aca="false">LOG(SUM(D921:F921)/SUM(G921:I921),2)</f>
        <v>1.10256897519977</v>
      </c>
      <c r="M921" s="6" t="n">
        <f aca="false">TTEST(D921:F921,G921:I921,2,3)</f>
        <v>0.421592209402021</v>
      </c>
      <c r="N921" s="6" t="n">
        <f aca="false">TTEST(D921:F921,G921:I921,2,2)</f>
        <v>0.419627428620373</v>
      </c>
      <c r="O921" s="0" t="n">
        <f aca="false">AND(L921&gt;0,N921&lt;0.05)</f>
        <v>0</v>
      </c>
      <c r="P921" s="0" t="n">
        <f aca="false">AND(L921&lt;0,N921&lt;0.05)</f>
        <v>0</v>
      </c>
      <c r="Q921" s="0" t="n">
        <f aca="false">AND(D921=0.1,E921=0.1,F921=0.1,K921&gt;=2)</f>
        <v>0</v>
      </c>
      <c r="R921" s="0" t="n">
        <f aca="false">AND(G921=0.1,H921=0.1,I921=0.1,K921&gt;=2)</f>
        <v>0</v>
      </c>
      <c r="S921" s="0" t="n">
        <f aca="false">OR(O921,R921)</f>
        <v>0</v>
      </c>
      <c r="T921" s="0" t="n">
        <f aca="false">OR(P921,Q921)</f>
        <v>0</v>
      </c>
    </row>
    <row r="922" customFormat="false" ht="15" hidden="false" customHeight="true" outlineLevel="0" collapsed="false">
      <c r="A922" s="0" t="s">
        <v>8057</v>
      </c>
      <c r="B922" s="0" t="s">
        <v>8058</v>
      </c>
      <c r="D922" s="0" t="n">
        <v>0.1</v>
      </c>
      <c r="E922" s="0" t="n">
        <v>24.1769</v>
      </c>
      <c r="F922" s="0" t="n">
        <v>0.1</v>
      </c>
      <c r="G922" s="0" t="n">
        <v>0.1</v>
      </c>
      <c r="H922" s="0" t="n">
        <v>0.1</v>
      </c>
      <c r="I922" s="0" t="n">
        <v>11.2466</v>
      </c>
      <c r="K922" s="0" t="n">
        <v>2</v>
      </c>
      <c r="L922" s="6" t="n">
        <f aca="false">LOG(SUM(D922:F922)/SUM(G922:I922),2)</f>
        <v>1.09059553453122</v>
      </c>
      <c r="M922" s="6" t="n">
        <f aca="false">TTEST(D922:F922,G922:I922,2,3)</f>
        <v>0.661368480724514</v>
      </c>
      <c r="N922" s="6" t="n">
        <f aca="false">TTEST(D922:F922,G922:I922,2,2)</f>
        <v>0.651514365595413</v>
      </c>
      <c r="O922" s="0" t="n">
        <f aca="false">AND(L922&gt;0,N922&lt;0.05)</f>
        <v>0</v>
      </c>
      <c r="P922" s="0" t="n">
        <f aca="false">AND(L922&lt;0,N922&lt;0.05)</f>
        <v>0</v>
      </c>
      <c r="Q922" s="0" t="n">
        <f aca="false">AND(D922=0.1,E922=0.1,F922=0.1,K922&gt;=2)</f>
        <v>0</v>
      </c>
      <c r="R922" s="0" t="n">
        <f aca="false">AND(G922=0.1,H922=0.1,I922=0.1,K922&gt;=2)</f>
        <v>0</v>
      </c>
      <c r="S922" s="0" t="n">
        <f aca="false">OR(O922,R922)</f>
        <v>0</v>
      </c>
      <c r="T922" s="0" t="n">
        <f aca="false">OR(P922,Q922)</f>
        <v>0</v>
      </c>
    </row>
    <row r="923" customFormat="false" ht="15" hidden="false" customHeight="true" outlineLevel="0" collapsed="false">
      <c r="A923" s="0" t="s">
        <v>2981</v>
      </c>
      <c r="B923" s="0" t="s">
        <v>2982</v>
      </c>
      <c r="D923" s="0" t="n">
        <v>12.4305</v>
      </c>
      <c r="E923" s="0" t="n">
        <v>94.4647</v>
      </c>
      <c r="F923" s="0" t="n">
        <v>22.0828</v>
      </c>
      <c r="G923" s="0" t="n">
        <v>15.248</v>
      </c>
      <c r="H923" s="0" t="n">
        <v>25.1651</v>
      </c>
      <c r="I923" s="0" t="n">
        <v>20.3506</v>
      </c>
      <c r="K923" s="0" t="n">
        <v>6</v>
      </c>
      <c r="L923" s="6" t="n">
        <f aca="false">LOG(SUM(D923:F923)/SUM(G923:I923),2)</f>
        <v>1.08584337798872</v>
      </c>
      <c r="M923" s="6" t="n">
        <f aca="false">TTEST(D923:F923,G923:I923,2,3)</f>
        <v>0.472794488703048</v>
      </c>
      <c r="N923" s="6" t="n">
        <f aca="false">TTEST(D923:F923,G923:I923,2,2)</f>
        <v>0.431910824413998</v>
      </c>
      <c r="O923" s="0" t="n">
        <f aca="false">AND(L923&gt;0,N923&lt;0.05)</f>
        <v>0</v>
      </c>
      <c r="P923" s="0" t="n">
        <f aca="false">AND(L923&lt;0,N923&lt;0.05)</f>
        <v>0</v>
      </c>
      <c r="Q923" s="0" t="n">
        <f aca="false">AND(D923=0.1,E923=0.1,F923=0.1,K923&gt;=2)</f>
        <v>0</v>
      </c>
      <c r="R923" s="0" t="n">
        <f aca="false">AND(G923=0.1,H923=0.1,I923=0.1,K923&gt;=2)</f>
        <v>0</v>
      </c>
      <c r="S923" s="0" t="n">
        <f aca="false">OR(O923,R923)</f>
        <v>0</v>
      </c>
      <c r="T923" s="0" t="n">
        <f aca="false">OR(P923,Q923)</f>
        <v>0</v>
      </c>
    </row>
    <row r="924" customFormat="false" ht="15" hidden="false" customHeight="true" outlineLevel="0" collapsed="false">
      <c r="A924" s="0" t="s">
        <v>5348</v>
      </c>
      <c r="B924" s="0" t="s">
        <v>5349</v>
      </c>
      <c r="D924" s="0" t="n">
        <v>8.9656</v>
      </c>
      <c r="E924" s="0" t="n">
        <v>17.5657</v>
      </c>
      <c r="F924" s="0" t="n">
        <v>8.0882</v>
      </c>
      <c r="G924" s="0" t="n">
        <v>8.0669</v>
      </c>
      <c r="H924" s="0" t="n">
        <v>8.2736</v>
      </c>
      <c r="I924" s="0" t="n">
        <v>0.1</v>
      </c>
      <c r="K924" s="0" t="n">
        <v>5</v>
      </c>
      <c r="L924" s="6" t="n">
        <f aca="false">LOG(SUM(D924:F924)/SUM(G924:I924),2)</f>
        <v>1.0743307124651</v>
      </c>
      <c r="M924" s="6" t="n">
        <f aca="false">TTEST(D924:F924,G924:I924,2,3)</f>
        <v>0.209636513849619</v>
      </c>
      <c r="N924" s="6" t="n">
        <f aca="false">TTEST(D924:F924,G924:I924,2,2)</f>
        <v>0.208701971387396</v>
      </c>
      <c r="O924" s="0" t="n">
        <f aca="false">AND(L924&gt;0,N924&lt;0.05)</f>
        <v>0</v>
      </c>
      <c r="P924" s="0" t="n">
        <f aca="false">AND(L924&lt;0,N924&lt;0.05)</f>
        <v>0</v>
      </c>
      <c r="Q924" s="0" t="n">
        <f aca="false">AND(D924=0.1,E924=0.1,F924=0.1,K924&gt;=2)</f>
        <v>0</v>
      </c>
      <c r="R924" s="0" t="n">
        <f aca="false">AND(G924=0.1,H924=0.1,I924=0.1,K924&gt;=2)</f>
        <v>0</v>
      </c>
      <c r="S924" s="0" t="n">
        <f aca="false">OR(O924,R924)</f>
        <v>0</v>
      </c>
      <c r="T924" s="0" t="n">
        <f aca="false">OR(P924,Q924)</f>
        <v>0</v>
      </c>
    </row>
    <row r="925" customFormat="false" ht="15" hidden="false" customHeight="true" outlineLevel="0" collapsed="false">
      <c r="A925" s="0" t="s">
        <v>1919</v>
      </c>
      <c r="B925" s="0" t="s">
        <v>1920</v>
      </c>
      <c r="D925" s="0" t="n">
        <v>12.8298</v>
      </c>
      <c r="E925" s="0" t="n">
        <v>36.9618</v>
      </c>
      <c r="F925" s="0" t="n">
        <v>16.9405</v>
      </c>
      <c r="G925" s="0" t="n">
        <v>10.8697</v>
      </c>
      <c r="H925" s="0" t="n">
        <v>10.5952</v>
      </c>
      <c r="I925" s="0" t="n">
        <v>10.4117</v>
      </c>
      <c r="K925" s="0" t="n">
        <v>6</v>
      </c>
      <c r="L925" s="6" t="n">
        <f aca="false">LOG(SUM(D925:F925)/SUM(G925:I925),2)</f>
        <v>1.06588314711122</v>
      </c>
      <c r="M925" s="6" t="n">
        <f aca="false">TTEST(D925:F925,G925:I925,2,3)</f>
        <v>0.259376637247695</v>
      </c>
      <c r="N925" s="6" t="n">
        <f aca="false">TTEST(D925:F925,G925:I925,2,2)</f>
        <v>0.194127786803754</v>
      </c>
      <c r="O925" s="0" t="n">
        <f aca="false">AND(L925&gt;0,N925&lt;0.05)</f>
        <v>0</v>
      </c>
      <c r="P925" s="0" t="n">
        <f aca="false">AND(L925&lt;0,N925&lt;0.05)</f>
        <v>0</v>
      </c>
      <c r="Q925" s="0" t="n">
        <f aca="false">AND(D925=0.1,E925=0.1,F925=0.1,K925&gt;=2)</f>
        <v>0</v>
      </c>
      <c r="R925" s="0" t="n">
        <f aca="false">AND(G925=0.1,H925=0.1,I925=0.1,K925&gt;=2)</f>
        <v>0</v>
      </c>
      <c r="S925" s="0" t="n">
        <f aca="false">OR(O925,R925)</f>
        <v>0</v>
      </c>
      <c r="T925" s="0" t="n">
        <f aca="false">OR(P925,Q925)</f>
        <v>0</v>
      </c>
    </row>
    <row r="926" customFormat="false" ht="15" hidden="false" customHeight="true" outlineLevel="0" collapsed="false">
      <c r="A926" s="0" t="s">
        <v>6827</v>
      </c>
      <c r="B926" s="0" t="s">
        <v>6828</v>
      </c>
      <c r="D926" s="0" t="n">
        <v>11.1875</v>
      </c>
      <c r="E926" s="0" t="n">
        <v>0.1</v>
      </c>
      <c r="F926" s="0" t="n">
        <v>20.543</v>
      </c>
      <c r="G926" s="0" t="n">
        <v>0.1</v>
      </c>
      <c r="H926" s="0" t="n">
        <v>0.1</v>
      </c>
      <c r="I926" s="0" t="n">
        <v>15.0048</v>
      </c>
      <c r="K926" s="0" t="n">
        <v>3</v>
      </c>
      <c r="L926" s="6" t="n">
        <f aca="false">LOG(SUM(D926:F926)/SUM(G926:I926),2)</f>
        <v>1.06588297964369</v>
      </c>
      <c r="M926" s="6" t="n">
        <f aca="false">TTEST(D926:F926,G926:I926,2,3)</f>
        <v>0.513614188318326</v>
      </c>
      <c r="N926" s="6" t="n">
        <f aca="false">TTEST(D926:F926,G926:I926,2,2)</f>
        <v>0.512517762844199</v>
      </c>
      <c r="O926" s="0" t="n">
        <f aca="false">AND(L926&gt;0,N926&lt;0.05)</f>
        <v>0</v>
      </c>
      <c r="P926" s="0" t="n">
        <f aca="false">AND(L926&lt;0,N926&lt;0.05)</f>
        <v>0</v>
      </c>
      <c r="Q926" s="0" t="n">
        <f aca="false">AND(D926=0.1,E926=0.1,F926=0.1,K926&gt;=2)</f>
        <v>0</v>
      </c>
      <c r="R926" s="0" t="n">
        <f aca="false">AND(G926=0.1,H926=0.1,I926=0.1,K926&gt;=2)</f>
        <v>0</v>
      </c>
      <c r="S926" s="0" t="n">
        <f aca="false">OR(O926,R926)</f>
        <v>0</v>
      </c>
      <c r="T926" s="0" t="n">
        <f aca="false">OR(P926,Q926)</f>
        <v>0</v>
      </c>
    </row>
    <row r="927" customFormat="false" ht="15" hidden="false" customHeight="true" outlineLevel="0" collapsed="false">
      <c r="A927" s="0" t="s">
        <v>7871</v>
      </c>
      <c r="B927" s="0" t="s">
        <v>7872</v>
      </c>
      <c r="D927" s="0" t="n">
        <v>12.4802</v>
      </c>
      <c r="E927" s="0" t="n">
        <v>0.1</v>
      </c>
      <c r="F927" s="0" t="n">
        <v>0.1</v>
      </c>
      <c r="G927" s="0" t="n">
        <v>0.1</v>
      </c>
      <c r="H927" s="0" t="n">
        <v>0.1</v>
      </c>
      <c r="I927" s="0" t="n">
        <v>5.8718</v>
      </c>
      <c r="K927" s="0" t="n">
        <v>2</v>
      </c>
      <c r="L927" s="6" t="n">
        <f aca="false">LOG(SUM(D927:F927)/SUM(G927:I927),2)</f>
        <v>1.06238132525625</v>
      </c>
      <c r="M927" s="6" t="n">
        <f aca="false">TTEST(D927:F927,G927:I927,2,3)</f>
        <v>0.66347868446922</v>
      </c>
      <c r="N927" s="6" t="n">
        <f aca="false">TTEST(D927:F927,G927:I927,2,2)</f>
        <v>0.653824742156336</v>
      </c>
      <c r="O927" s="0" t="n">
        <f aca="false">AND(L927&gt;0,N927&lt;0.05)</f>
        <v>0</v>
      </c>
      <c r="P927" s="0" t="n">
        <f aca="false">AND(L927&lt;0,N927&lt;0.05)</f>
        <v>0</v>
      </c>
      <c r="Q927" s="0" t="n">
        <f aca="false">AND(D927=0.1,E927=0.1,F927=0.1,K927&gt;=2)</f>
        <v>0</v>
      </c>
      <c r="R927" s="0" t="n">
        <f aca="false">AND(G927=0.1,H927=0.1,I927=0.1,K927&gt;=2)</f>
        <v>0</v>
      </c>
      <c r="S927" s="0" t="n">
        <f aca="false">OR(O927,R927)</f>
        <v>0</v>
      </c>
      <c r="T927" s="0" t="n">
        <f aca="false">OR(P927,Q927)</f>
        <v>0</v>
      </c>
    </row>
    <row r="928" customFormat="false" ht="15" hidden="false" customHeight="true" outlineLevel="0" collapsed="false">
      <c r="A928" s="0" t="s">
        <v>1007</v>
      </c>
      <c r="B928" s="0" t="s">
        <v>1008</v>
      </c>
      <c r="D928" s="0" t="n">
        <v>5.1116</v>
      </c>
      <c r="E928" s="0" t="n">
        <v>14.9876</v>
      </c>
      <c r="F928" s="0" t="n">
        <v>10.812</v>
      </c>
      <c r="G928" s="0" t="n">
        <v>4.514</v>
      </c>
      <c r="H928" s="0" t="n">
        <v>0.7645</v>
      </c>
      <c r="I928" s="0" t="n">
        <v>9.6743</v>
      </c>
      <c r="K928" s="0" t="n">
        <v>6</v>
      </c>
      <c r="L928" s="6" t="n">
        <f aca="false">LOG(SUM(D928:F928)/SUM(G928:I928),2)</f>
        <v>1.04771399909834</v>
      </c>
      <c r="M928" s="6" t="n">
        <f aca="false">TTEST(D928:F928,G928:I928,2,3)</f>
        <v>0.240462918088058</v>
      </c>
      <c r="N928" s="6" t="n">
        <f aca="false">TTEST(D928:F928,G928:I928,2,2)</f>
        <v>0.239761567669135</v>
      </c>
      <c r="O928" s="0" t="n">
        <f aca="false">AND(L928&gt;0,N928&lt;0.05)</f>
        <v>0</v>
      </c>
      <c r="P928" s="0" t="n">
        <f aca="false">AND(L928&lt;0,N928&lt;0.05)</f>
        <v>0</v>
      </c>
      <c r="Q928" s="0" t="n">
        <f aca="false">AND(D928=0.1,E928=0.1,F928=0.1,K928&gt;=2)</f>
        <v>0</v>
      </c>
      <c r="R928" s="0" t="n">
        <f aca="false">AND(G928=0.1,H928=0.1,I928=0.1,K928&gt;=2)</f>
        <v>0</v>
      </c>
      <c r="S928" s="0" t="n">
        <f aca="false">OR(O928,R928)</f>
        <v>0</v>
      </c>
      <c r="T928" s="0" t="n">
        <f aca="false">OR(P928,Q928)</f>
        <v>0</v>
      </c>
    </row>
    <row r="929" customFormat="false" ht="15" hidden="false" customHeight="true" outlineLevel="0" collapsed="false">
      <c r="A929" s="0" t="s">
        <v>1937</v>
      </c>
      <c r="B929" s="0" t="s">
        <v>1938</v>
      </c>
      <c r="D929" s="0" t="n">
        <v>19.9802</v>
      </c>
      <c r="E929" s="0" t="n">
        <v>85.1281</v>
      </c>
      <c r="F929" s="0" t="n">
        <v>28.7972</v>
      </c>
      <c r="G929" s="0" t="n">
        <v>21.2354</v>
      </c>
      <c r="H929" s="0" t="n">
        <v>22.9674</v>
      </c>
      <c r="I929" s="0" t="n">
        <v>20.5872</v>
      </c>
      <c r="K929" s="0" t="n">
        <v>6</v>
      </c>
      <c r="L929" s="6" t="n">
        <f aca="false">LOG(SUM(D929:F929)/SUM(G929:I929),2)</f>
        <v>1.04737215584523</v>
      </c>
      <c r="M929" s="6" t="n">
        <f aca="false">TTEST(D929:F929,G929:I929,2,3)</f>
        <v>0.37608858760835</v>
      </c>
      <c r="N929" s="6" t="n">
        <f aca="false">TTEST(D929:F929,G929:I929,2,2)</f>
        <v>0.322272066551235</v>
      </c>
      <c r="O929" s="0" t="n">
        <f aca="false">AND(L929&gt;0,N929&lt;0.05)</f>
        <v>0</v>
      </c>
      <c r="P929" s="0" t="n">
        <f aca="false">AND(L929&lt;0,N929&lt;0.05)</f>
        <v>0</v>
      </c>
      <c r="Q929" s="0" t="n">
        <f aca="false">AND(D929=0.1,E929=0.1,F929=0.1,K929&gt;=2)</f>
        <v>0</v>
      </c>
      <c r="R929" s="0" t="n">
        <f aca="false">AND(G929=0.1,H929=0.1,I929=0.1,K929&gt;=2)</f>
        <v>0</v>
      </c>
      <c r="S929" s="0" t="n">
        <f aca="false">OR(O929,R929)</f>
        <v>0</v>
      </c>
      <c r="T929" s="0" t="n">
        <f aca="false">OR(P929,Q929)</f>
        <v>0</v>
      </c>
    </row>
    <row r="930" customFormat="false" ht="15" hidden="false" customHeight="true" outlineLevel="0" collapsed="false">
      <c r="A930" s="0" t="s">
        <v>4172</v>
      </c>
      <c r="B930" s="0" t="s">
        <v>4173</v>
      </c>
      <c r="D930" s="0" t="n">
        <v>54.9101</v>
      </c>
      <c r="E930" s="0" t="n">
        <v>49.0935</v>
      </c>
      <c r="F930" s="0" t="n">
        <v>85.3996</v>
      </c>
      <c r="G930" s="0" t="n">
        <v>23.3737</v>
      </c>
      <c r="H930" s="0" t="n">
        <v>25.6166</v>
      </c>
      <c r="I930" s="0" t="n">
        <v>42.653</v>
      </c>
      <c r="K930" s="0" t="n">
        <v>6</v>
      </c>
      <c r="L930" s="6" t="n">
        <f aca="false">LOG(SUM(D930:F930)/SUM(G930:I930),2)</f>
        <v>1.04735939064114</v>
      </c>
      <c r="M930" s="6" t="n">
        <f aca="false">TTEST(D930:F930,G930:I930,2,3)</f>
        <v>0.0821386133803539</v>
      </c>
      <c r="N930" s="6" t="n">
        <f aca="false">TTEST(D930:F930,G930:I930,2,2)</f>
        <v>0.0635690494713405</v>
      </c>
      <c r="O930" s="0" t="n">
        <f aca="false">AND(L930&gt;0,N930&lt;0.05)</f>
        <v>0</v>
      </c>
      <c r="P930" s="0" t="n">
        <f aca="false">AND(L930&lt;0,N930&lt;0.05)</f>
        <v>0</v>
      </c>
      <c r="Q930" s="0" t="n">
        <f aca="false">AND(D930=0.1,E930=0.1,F930=0.1,K930&gt;=2)</f>
        <v>0</v>
      </c>
      <c r="R930" s="0" t="n">
        <f aca="false">AND(G930=0.1,H930=0.1,I930=0.1,K930&gt;=2)</f>
        <v>0</v>
      </c>
      <c r="S930" s="0" t="n">
        <f aca="false">OR(O930,R930)</f>
        <v>0</v>
      </c>
      <c r="T930" s="0" t="n">
        <f aca="false">OR(P930,Q930)</f>
        <v>0</v>
      </c>
    </row>
    <row r="931" customFormat="false" ht="15" hidden="false" customHeight="true" outlineLevel="0" collapsed="false">
      <c r="A931" s="0" t="s">
        <v>5786</v>
      </c>
      <c r="B931" s="0" t="s">
        <v>5787</v>
      </c>
      <c r="D931" s="0" t="n">
        <v>0.1</v>
      </c>
      <c r="E931" s="0" t="n">
        <v>0.1</v>
      </c>
      <c r="F931" s="0" t="n">
        <v>116.8047</v>
      </c>
      <c r="G931" s="0" t="n">
        <v>15.312</v>
      </c>
      <c r="H931" s="0" t="n">
        <v>20.9296</v>
      </c>
      <c r="I931" s="0" t="n">
        <v>20.482</v>
      </c>
      <c r="K931" s="0" t="n">
        <v>4</v>
      </c>
      <c r="L931" s="6" t="n">
        <f aca="false">LOG(SUM(D931:F931)/SUM(G931:I931),2)</f>
        <v>1.04454548089029</v>
      </c>
      <c r="M931" s="6" t="n">
        <f aca="false">TTEST(D931:F931,G931:I931,2,3)</f>
        <v>0.657058437190525</v>
      </c>
      <c r="N931" s="6" t="n">
        <f aca="false">TTEST(D931:F931,G931:I931,2,2)</f>
        <v>0.633083565373204</v>
      </c>
      <c r="O931" s="0" t="n">
        <f aca="false">AND(L931&gt;0,N931&lt;0.05)</f>
        <v>0</v>
      </c>
      <c r="P931" s="0" t="n">
        <f aca="false">AND(L931&lt;0,N931&lt;0.05)</f>
        <v>0</v>
      </c>
      <c r="Q931" s="0" t="n">
        <f aca="false">AND(D931=0.1,E931=0.1,F931=0.1,K931&gt;=2)</f>
        <v>0</v>
      </c>
      <c r="R931" s="0" t="n">
        <f aca="false">AND(G931=0.1,H931=0.1,I931=0.1,K931&gt;=2)</f>
        <v>0</v>
      </c>
      <c r="S931" s="0" t="n">
        <f aca="false">OR(O931,R931)</f>
        <v>0</v>
      </c>
      <c r="T931" s="0" t="n">
        <f aca="false">OR(P931,Q931)</f>
        <v>0</v>
      </c>
    </row>
    <row r="932" customFormat="false" ht="15" hidden="false" customHeight="true" outlineLevel="0" collapsed="false">
      <c r="A932" s="0" t="s">
        <v>7919</v>
      </c>
      <c r="B932" s="0" t="s">
        <v>7920</v>
      </c>
      <c r="D932" s="0" t="n">
        <v>0.1</v>
      </c>
      <c r="E932" s="0" t="n">
        <v>20.3906</v>
      </c>
      <c r="F932" s="0" t="n">
        <v>0.1</v>
      </c>
      <c r="G932" s="0" t="n">
        <v>0.1</v>
      </c>
      <c r="H932" s="0" t="n">
        <v>9.8116</v>
      </c>
      <c r="I932" s="0" t="n">
        <v>0.1</v>
      </c>
      <c r="K932" s="0" t="n">
        <v>2</v>
      </c>
      <c r="L932" s="6" t="n">
        <f aca="false">LOG(SUM(D932:F932)/SUM(G932:I932),2)</f>
        <v>1.04031331365744</v>
      </c>
      <c r="M932" s="6" t="n">
        <f aca="false">TTEST(D932:F932,G932:I932,2,3)</f>
        <v>0.671563080706451</v>
      </c>
      <c r="N932" s="6" t="n">
        <f aca="false">TTEST(D932:F932,G932:I932,2,2)</f>
        <v>0.662648721324307</v>
      </c>
      <c r="O932" s="0" t="n">
        <f aca="false">AND(L932&gt;0,N932&lt;0.05)</f>
        <v>0</v>
      </c>
      <c r="P932" s="0" t="n">
        <f aca="false">AND(L932&lt;0,N932&lt;0.05)</f>
        <v>0</v>
      </c>
      <c r="Q932" s="0" t="n">
        <f aca="false">AND(D932=0.1,E932=0.1,F932=0.1,K932&gt;=2)</f>
        <v>0</v>
      </c>
      <c r="R932" s="0" t="n">
        <f aca="false">AND(G932=0.1,H932=0.1,I932=0.1,K932&gt;=2)</f>
        <v>0</v>
      </c>
      <c r="S932" s="0" t="n">
        <f aca="false">OR(O932,R932)</f>
        <v>0</v>
      </c>
      <c r="T932" s="0" t="n">
        <f aca="false">OR(P932,Q932)</f>
        <v>0</v>
      </c>
    </row>
    <row r="933" customFormat="false" ht="15" hidden="false" customHeight="true" outlineLevel="0" collapsed="false">
      <c r="A933" s="0" t="s">
        <v>2609</v>
      </c>
      <c r="B933" s="0" t="s">
        <v>2610</v>
      </c>
      <c r="D933" s="0" t="n">
        <v>15.0665</v>
      </c>
      <c r="E933" s="0" t="n">
        <v>51.712</v>
      </c>
      <c r="F933" s="0" t="n">
        <v>59.9135</v>
      </c>
      <c r="G933" s="0" t="n">
        <v>24.04</v>
      </c>
      <c r="H933" s="0" t="n">
        <v>21.2032</v>
      </c>
      <c r="I933" s="0" t="n">
        <v>16.3634</v>
      </c>
      <c r="K933" s="0" t="n">
        <v>6</v>
      </c>
      <c r="L933" s="6" t="n">
        <f aca="false">LOG(SUM(D933:F933)/SUM(G933:I933),2)</f>
        <v>1.04016860577189</v>
      </c>
      <c r="M933" s="6" t="n">
        <f aca="false">TTEST(D933:F933,G933:I933,2,3)</f>
        <v>0.254479614322174</v>
      </c>
      <c r="N933" s="6" t="n">
        <f aca="false">TTEST(D933:F933,G933:I933,2,2)</f>
        <v>0.195330844649167</v>
      </c>
      <c r="O933" s="0" t="n">
        <f aca="false">AND(L933&gt;0,N933&lt;0.05)</f>
        <v>0</v>
      </c>
      <c r="P933" s="0" t="n">
        <f aca="false">AND(L933&lt;0,N933&lt;0.05)</f>
        <v>0</v>
      </c>
      <c r="Q933" s="0" t="n">
        <f aca="false">AND(D933=0.1,E933=0.1,F933=0.1,K933&gt;=2)</f>
        <v>0</v>
      </c>
      <c r="R933" s="0" t="n">
        <f aca="false">AND(G933=0.1,H933=0.1,I933=0.1,K933&gt;=2)</f>
        <v>0</v>
      </c>
      <c r="S933" s="0" t="n">
        <f aca="false">OR(O933,R933)</f>
        <v>0</v>
      </c>
      <c r="T933" s="0" t="n">
        <f aca="false">OR(P933,Q933)</f>
        <v>0</v>
      </c>
    </row>
    <row r="934" customFormat="false" ht="15" hidden="false" customHeight="true" outlineLevel="0" collapsed="false">
      <c r="A934" s="0" t="s">
        <v>5159</v>
      </c>
      <c r="B934" s="0" t="s">
        <v>5160</v>
      </c>
      <c r="D934" s="0" t="n">
        <v>12.3194</v>
      </c>
      <c r="E934" s="0" t="n">
        <v>20.1886</v>
      </c>
      <c r="F934" s="0" t="n">
        <v>12.6773</v>
      </c>
      <c r="G934" s="0" t="n">
        <v>0.1</v>
      </c>
      <c r="H934" s="0" t="n">
        <v>15.8114</v>
      </c>
      <c r="I934" s="0" t="n">
        <v>6.0788</v>
      </c>
      <c r="K934" s="0" t="n">
        <v>5</v>
      </c>
      <c r="L934" s="6" t="n">
        <f aca="false">LOG(SUM(D934:F934)/SUM(G934:I934),2)</f>
        <v>1.03899277575227</v>
      </c>
      <c r="M934" s="6" t="n">
        <f aca="false">TTEST(D934:F934,G934:I934,2,3)</f>
        <v>0.233113527395734</v>
      </c>
      <c r="N934" s="6" t="n">
        <f aca="false">TTEST(D934:F934,G934:I934,2,2)</f>
        <v>0.214692548848833</v>
      </c>
      <c r="O934" s="0" t="n">
        <f aca="false">AND(L934&gt;0,N934&lt;0.05)</f>
        <v>0</v>
      </c>
      <c r="P934" s="0" t="n">
        <f aca="false">AND(L934&lt;0,N934&lt;0.05)</f>
        <v>0</v>
      </c>
      <c r="Q934" s="0" t="n">
        <f aca="false">AND(D934=0.1,E934=0.1,F934=0.1,K934&gt;=2)</f>
        <v>0</v>
      </c>
      <c r="R934" s="0" t="n">
        <f aca="false">AND(G934=0.1,H934=0.1,I934=0.1,K934&gt;=2)</f>
        <v>0</v>
      </c>
      <c r="S934" s="0" t="n">
        <f aca="false">OR(O934,R934)</f>
        <v>0</v>
      </c>
      <c r="T934" s="0" t="n">
        <f aca="false">OR(P934,Q934)</f>
        <v>0</v>
      </c>
    </row>
    <row r="935" customFormat="false" ht="15" hidden="false" customHeight="true" outlineLevel="0" collapsed="false">
      <c r="A935" s="0" t="s">
        <v>404</v>
      </c>
      <c r="B935" s="0" t="s">
        <v>405</v>
      </c>
      <c r="D935" s="0" t="n">
        <v>0.1</v>
      </c>
      <c r="E935" s="0" t="n">
        <v>10.6155</v>
      </c>
      <c r="F935" s="0" t="n">
        <v>11.6835</v>
      </c>
      <c r="G935" s="0" t="n">
        <v>0.1</v>
      </c>
      <c r="H935" s="0" t="n">
        <v>0.1</v>
      </c>
      <c r="I935" s="0" t="n">
        <v>10.7053</v>
      </c>
      <c r="K935" s="0" t="n">
        <v>3</v>
      </c>
      <c r="L935" s="6" t="n">
        <f aca="false">LOG(SUM(D935:F935)/SUM(G935:I935),2)</f>
        <v>1.03840486638685</v>
      </c>
      <c r="M935" s="6" t="n">
        <f aca="false">TTEST(D935:F935,G935:I935,2,3)</f>
        <v>0.495523699064641</v>
      </c>
      <c r="N935" s="6" t="n">
        <f aca="false">TTEST(D935:F935,G935:I935,2,2)</f>
        <v>0.495446311602074</v>
      </c>
      <c r="O935" s="0" t="n">
        <f aca="false">AND(L935&gt;0,N935&lt;0.05)</f>
        <v>0</v>
      </c>
      <c r="P935" s="0" t="n">
        <f aca="false">AND(L935&lt;0,N935&lt;0.05)</f>
        <v>0</v>
      </c>
      <c r="Q935" s="0" t="n">
        <f aca="false">AND(D935=0.1,E935=0.1,F935=0.1,K935&gt;=2)</f>
        <v>0</v>
      </c>
      <c r="R935" s="0" t="n">
        <f aca="false">AND(G935=0.1,H935=0.1,I935=0.1,K935&gt;=2)</f>
        <v>0</v>
      </c>
      <c r="S935" s="0" t="n">
        <f aca="false">OR(O935,R935)</f>
        <v>0</v>
      </c>
      <c r="T935" s="0" t="n">
        <f aca="false">OR(P935,Q935)</f>
        <v>0</v>
      </c>
    </row>
    <row r="936" customFormat="false" ht="15" hidden="false" customHeight="true" outlineLevel="0" collapsed="false">
      <c r="A936" s="0" t="s">
        <v>7706</v>
      </c>
      <c r="B936" s="0" t="s">
        <v>7707</v>
      </c>
      <c r="D936" s="0" t="n">
        <v>0.1</v>
      </c>
      <c r="E936" s="0" t="n">
        <v>13.6969</v>
      </c>
      <c r="F936" s="0" t="n">
        <v>0.1</v>
      </c>
      <c r="G936" s="0" t="n">
        <v>0.1</v>
      </c>
      <c r="H936" s="0" t="n">
        <v>0.1</v>
      </c>
      <c r="I936" s="0" t="n">
        <v>6.5966</v>
      </c>
      <c r="K936" s="0" t="n">
        <v>2</v>
      </c>
      <c r="L936" s="6" t="n">
        <f aca="false">LOG(SUM(D936:F936)/SUM(G936:I936),2)</f>
        <v>1.03187797137504</v>
      </c>
      <c r="M936" s="6" t="n">
        <f aca="false">TTEST(D936:F936,G936:I936,2,3)</f>
        <v>0.671023856042962</v>
      </c>
      <c r="N936" s="6" t="n">
        <f aca="false">TTEST(D936:F936,G936:I936,2,2)</f>
        <v>0.66206149571167</v>
      </c>
      <c r="O936" s="0" t="n">
        <f aca="false">AND(L936&gt;0,N936&lt;0.05)</f>
        <v>0</v>
      </c>
      <c r="P936" s="0" t="n">
        <f aca="false">AND(L936&lt;0,N936&lt;0.05)</f>
        <v>0</v>
      </c>
      <c r="Q936" s="0" t="n">
        <f aca="false">AND(D936=0.1,E936=0.1,F936=0.1,K936&gt;=2)</f>
        <v>0</v>
      </c>
      <c r="R936" s="0" t="n">
        <f aca="false">AND(G936=0.1,H936=0.1,I936=0.1,K936&gt;=2)</f>
        <v>0</v>
      </c>
      <c r="S936" s="0" t="n">
        <f aca="false">OR(O936,R936)</f>
        <v>0</v>
      </c>
      <c r="T936" s="0" t="n">
        <f aca="false">OR(P936,Q936)</f>
        <v>0</v>
      </c>
    </row>
    <row r="937" customFormat="false" ht="15" hidden="false" customHeight="true" outlineLevel="0" collapsed="false">
      <c r="A937" s="0" t="s">
        <v>2438</v>
      </c>
      <c r="B937" s="0" t="s">
        <v>2439</v>
      </c>
      <c r="D937" s="0" t="n">
        <v>26.7345</v>
      </c>
      <c r="E937" s="0" t="n">
        <v>25.1667</v>
      </c>
      <c r="F937" s="0" t="n">
        <v>22.493</v>
      </c>
      <c r="G937" s="0" t="n">
        <v>24.608</v>
      </c>
      <c r="H937" s="0" t="n">
        <v>9.7193</v>
      </c>
      <c r="I937" s="0" t="n">
        <v>2.0835</v>
      </c>
      <c r="K937" s="0" t="n">
        <v>6</v>
      </c>
      <c r="L937" s="6" t="n">
        <f aca="false">LOG(SUM(D937:F937)/SUM(G937:I937),2)</f>
        <v>1.03082370947843</v>
      </c>
      <c r="M937" s="6" t="n">
        <f aca="false">TTEST(D937:F937,G937:I937,2,3)</f>
        <v>0.192227173307688</v>
      </c>
      <c r="N937" s="6" t="n">
        <f aca="false">TTEST(D937:F937,G937:I937,2,2)</f>
        <v>0.1330205969081</v>
      </c>
      <c r="O937" s="0" t="n">
        <f aca="false">AND(L937&gt;0,N937&lt;0.05)</f>
        <v>0</v>
      </c>
      <c r="P937" s="0" t="n">
        <f aca="false">AND(L937&lt;0,N937&lt;0.05)</f>
        <v>0</v>
      </c>
      <c r="Q937" s="0" t="n">
        <f aca="false">AND(D937=0.1,E937=0.1,F937=0.1,K937&gt;=2)</f>
        <v>0</v>
      </c>
      <c r="R937" s="0" t="n">
        <f aca="false">AND(G937=0.1,H937=0.1,I937=0.1,K937&gt;=2)</f>
        <v>0</v>
      </c>
      <c r="S937" s="0" t="n">
        <f aca="false">OR(O937,R937)</f>
        <v>0</v>
      </c>
      <c r="T937" s="0" t="n">
        <f aca="false">OR(P937,Q937)</f>
        <v>0</v>
      </c>
    </row>
    <row r="938" customFormat="false" ht="15" hidden="false" customHeight="true" outlineLevel="0" collapsed="false">
      <c r="A938" s="0" t="s">
        <v>6758</v>
      </c>
      <c r="B938" s="0" t="s">
        <v>6759</v>
      </c>
      <c r="D938" s="0" t="n">
        <v>0.1</v>
      </c>
      <c r="E938" s="0" t="n">
        <v>19.2886</v>
      </c>
      <c r="F938" s="0" t="n">
        <v>25.1248</v>
      </c>
      <c r="G938" s="0" t="n">
        <v>0.1</v>
      </c>
      <c r="H938" s="0" t="n">
        <v>0.1</v>
      </c>
      <c r="I938" s="0" t="n">
        <v>21.6325</v>
      </c>
      <c r="K938" s="0" t="n">
        <v>3</v>
      </c>
      <c r="L938" s="6" t="n">
        <f aca="false">LOG(SUM(D938:F938)/SUM(G938:I938),2)</f>
        <v>1.02776236001977</v>
      </c>
      <c r="M938" s="6" t="n">
        <f aca="false">TTEST(D938:F938,G938:I938,2,3)</f>
        <v>0.508532121181744</v>
      </c>
      <c r="N938" s="6" t="n">
        <f aca="false">TTEST(D938:F938,G938:I938,2,2)</f>
        <v>0.508431096870215</v>
      </c>
      <c r="O938" s="0" t="n">
        <f aca="false">AND(L938&gt;0,N938&lt;0.05)</f>
        <v>0</v>
      </c>
      <c r="P938" s="0" t="n">
        <f aca="false">AND(L938&lt;0,N938&lt;0.05)</f>
        <v>0</v>
      </c>
      <c r="Q938" s="0" t="n">
        <f aca="false">AND(D938=0.1,E938=0.1,F938=0.1,K938&gt;=2)</f>
        <v>0</v>
      </c>
      <c r="R938" s="0" t="n">
        <f aca="false">AND(G938=0.1,H938=0.1,I938=0.1,K938&gt;=2)</f>
        <v>0</v>
      </c>
      <c r="S938" s="0" t="n">
        <f aca="false">OR(O938,R938)</f>
        <v>0</v>
      </c>
      <c r="T938" s="0" t="n">
        <f aca="false">OR(P938,Q938)</f>
        <v>0</v>
      </c>
    </row>
    <row r="939" customFormat="false" ht="15" hidden="false" customHeight="true" outlineLevel="0" collapsed="false">
      <c r="A939" s="0" t="s">
        <v>5471</v>
      </c>
      <c r="B939" s="0" t="s">
        <v>5472</v>
      </c>
      <c r="D939" s="0" t="n">
        <v>31.9231</v>
      </c>
      <c r="E939" s="0" t="n">
        <v>17.7138</v>
      </c>
      <c r="F939" s="0" t="n">
        <v>15.2445</v>
      </c>
      <c r="G939" s="0" t="n">
        <v>13.7657</v>
      </c>
      <c r="H939" s="0" t="n">
        <v>17.9663</v>
      </c>
      <c r="I939" s="0" t="n">
        <v>0.1</v>
      </c>
      <c r="K939" s="0" t="n">
        <v>5</v>
      </c>
      <c r="L939" s="6" t="n">
        <f aca="false">LOG(SUM(D939:F939)/SUM(G939:I939),2)</f>
        <v>1.02732714597912</v>
      </c>
      <c r="M939" s="6" t="n">
        <f aca="false">TTEST(D939:F939,G939:I939,2,3)</f>
        <v>0.215387578538453</v>
      </c>
      <c r="N939" s="6" t="n">
        <f aca="false">TTEST(D939:F939,G939:I939,2,2)</f>
        <v>0.215292892996181</v>
      </c>
      <c r="O939" s="0" t="n">
        <f aca="false">AND(L939&gt;0,N939&lt;0.05)</f>
        <v>0</v>
      </c>
      <c r="P939" s="0" t="n">
        <f aca="false">AND(L939&lt;0,N939&lt;0.05)</f>
        <v>0</v>
      </c>
      <c r="Q939" s="0" t="n">
        <f aca="false">AND(D939=0.1,E939=0.1,F939=0.1,K939&gt;=2)</f>
        <v>0</v>
      </c>
      <c r="R939" s="0" t="n">
        <f aca="false">AND(G939=0.1,H939=0.1,I939=0.1,K939&gt;=2)</f>
        <v>0</v>
      </c>
      <c r="S939" s="0" t="n">
        <f aca="false">OR(O939,R939)</f>
        <v>0</v>
      </c>
      <c r="T939" s="0" t="n">
        <f aca="false">OR(P939,Q939)</f>
        <v>0</v>
      </c>
    </row>
    <row r="940" customFormat="false" ht="15" hidden="false" customHeight="true" outlineLevel="0" collapsed="false">
      <c r="A940" s="0" t="s">
        <v>2663</v>
      </c>
      <c r="B940" s="0" t="s">
        <v>2664</v>
      </c>
      <c r="D940" s="0" t="n">
        <v>55.2501</v>
      </c>
      <c r="E940" s="0" t="n">
        <v>96.5386</v>
      </c>
      <c r="F940" s="0" t="n">
        <v>56.6731</v>
      </c>
      <c r="G940" s="0" t="n">
        <v>16.992</v>
      </c>
      <c r="H940" s="0" t="n">
        <v>43.8174</v>
      </c>
      <c r="I940" s="0" t="n">
        <v>41.7995</v>
      </c>
      <c r="K940" s="0" t="n">
        <v>6</v>
      </c>
      <c r="L940" s="6" t="n">
        <f aca="false">LOG(SUM(D940:F940)/SUM(G940:I940),2)</f>
        <v>1.02262716676912</v>
      </c>
      <c r="M940" s="6" t="n">
        <f aca="false">TTEST(D940:F940,G940:I940,2,3)</f>
        <v>0.10485252865687</v>
      </c>
      <c r="N940" s="6" t="n">
        <f aca="false">TTEST(D940:F940,G940:I940,2,2)</f>
        <v>0.0927756488016894</v>
      </c>
      <c r="O940" s="0" t="n">
        <f aca="false">AND(L940&gt;0,N940&lt;0.05)</f>
        <v>0</v>
      </c>
      <c r="P940" s="0" t="n">
        <f aca="false">AND(L940&lt;0,N940&lt;0.05)</f>
        <v>0</v>
      </c>
      <c r="Q940" s="0" t="n">
        <f aca="false">AND(D940=0.1,E940=0.1,F940=0.1,K940&gt;=2)</f>
        <v>0</v>
      </c>
      <c r="R940" s="0" t="n">
        <f aca="false">AND(G940=0.1,H940=0.1,I940=0.1,K940&gt;=2)</f>
        <v>0</v>
      </c>
      <c r="S940" s="0" t="n">
        <f aca="false">OR(O940,R940)</f>
        <v>0</v>
      </c>
      <c r="T940" s="0" t="n">
        <f aca="false">OR(P940,Q940)</f>
        <v>0</v>
      </c>
    </row>
    <row r="941" customFormat="false" ht="15" hidden="false" customHeight="true" outlineLevel="0" collapsed="false">
      <c r="A941" s="0" t="s">
        <v>2582</v>
      </c>
      <c r="B941" s="0" t="s">
        <v>2583</v>
      </c>
      <c r="D941" s="0" t="n">
        <v>17.1498</v>
      </c>
      <c r="E941" s="0" t="n">
        <v>20.639</v>
      </c>
      <c r="F941" s="0" t="n">
        <v>62.5223</v>
      </c>
      <c r="G941" s="0" t="n">
        <v>10.4</v>
      </c>
      <c r="H941" s="0" t="n">
        <v>19.887</v>
      </c>
      <c r="I941" s="0" t="n">
        <v>19.1935</v>
      </c>
      <c r="K941" s="0" t="n">
        <v>6</v>
      </c>
      <c r="L941" s="6" t="n">
        <f aca="false">LOG(SUM(D941:F941)/SUM(G941:I941),2)</f>
        <v>1.01954927336437</v>
      </c>
      <c r="M941" s="6" t="n">
        <f aca="false">TTEST(D941:F941,G941:I941,2,3)</f>
        <v>0.365026987517261</v>
      </c>
      <c r="N941" s="6" t="n">
        <f aca="false">TTEST(D941:F941,G941:I941,2,2)</f>
        <v>0.318797346060415</v>
      </c>
      <c r="O941" s="0" t="n">
        <f aca="false">AND(L941&gt;0,N941&lt;0.05)</f>
        <v>0</v>
      </c>
      <c r="P941" s="0" t="n">
        <f aca="false">AND(L941&lt;0,N941&lt;0.05)</f>
        <v>0</v>
      </c>
      <c r="Q941" s="0" t="n">
        <f aca="false">AND(D941=0.1,E941=0.1,F941=0.1,K941&gt;=2)</f>
        <v>0</v>
      </c>
      <c r="R941" s="0" t="n">
        <f aca="false">AND(G941=0.1,H941=0.1,I941=0.1,K941&gt;=2)</f>
        <v>0</v>
      </c>
      <c r="S941" s="0" t="n">
        <f aca="false">OR(O941,R941)</f>
        <v>0</v>
      </c>
      <c r="T941" s="0" t="n">
        <f aca="false">OR(P941,Q941)</f>
        <v>0</v>
      </c>
    </row>
    <row r="942" customFormat="false" ht="15" hidden="false" customHeight="true" outlineLevel="0" collapsed="false">
      <c r="A942" s="0" t="s">
        <v>1502</v>
      </c>
      <c r="B942" s="0" t="s">
        <v>1503</v>
      </c>
      <c r="D942" s="0" t="n">
        <v>1.6865</v>
      </c>
      <c r="E942" s="0" t="n">
        <v>9.3352</v>
      </c>
      <c r="F942" s="0" t="n">
        <v>10.3199</v>
      </c>
      <c r="G942" s="0" t="n">
        <v>0.1</v>
      </c>
      <c r="H942" s="0" t="n">
        <v>4.1833</v>
      </c>
      <c r="I942" s="0" t="n">
        <v>6.2569</v>
      </c>
      <c r="K942" s="0" t="n">
        <v>5</v>
      </c>
      <c r="L942" s="6" t="n">
        <f aca="false">LOG(SUM(D942:F942)/SUM(G942:I942),2)</f>
        <v>1.01776609810009</v>
      </c>
      <c r="M942" s="6" t="n">
        <f aca="false">TTEST(D942:F942,G942:I942,2,3)</f>
        <v>0.341718346625915</v>
      </c>
      <c r="N942" s="6" t="n">
        <f aca="false">TTEST(D942:F942,G942:I942,2,2)</f>
        <v>0.33313340301725</v>
      </c>
      <c r="O942" s="0" t="n">
        <f aca="false">AND(L942&gt;0,N942&lt;0.05)</f>
        <v>0</v>
      </c>
      <c r="P942" s="0" t="n">
        <f aca="false">AND(L942&lt;0,N942&lt;0.05)</f>
        <v>0</v>
      </c>
      <c r="Q942" s="0" t="n">
        <f aca="false">AND(D942=0.1,E942=0.1,F942=0.1,K942&gt;=2)</f>
        <v>0</v>
      </c>
      <c r="R942" s="0" t="n">
        <f aca="false">AND(G942=0.1,H942=0.1,I942=0.1,K942&gt;=2)</f>
        <v>0</v>
      </c>
      <c r="S942" s="0" t="n">
        <f aca="false">OR(O942,R942)</f>
        <v>0</v>
      </c>
      <c r="T942" s="0" t="n">
        <f aca="false">OR(P942,Q942)</f>
        <v>0</v>
      </c>
    </row>
    <row r="943" customFormat="false" ht="15" hidden="false" customHeight="true" outlineLevel="0" collapsed="false">
      <c r="A943" s="0" t="s">
        <v>425</v>
      </c>
      <c r="B943" s="0" t="s">
        <v>426</v>
      </c>
      <c r="D943" s="0" t="n">
        <v>14.846</v>
      </c>
      <c r="E943" s="0" t="n">
        <v>20.25</v>
      </c>
      <c r="F943" s="0" t="n">
        <v>37.854</v>
      </c>
      <c r="G943" s="0" t="n">
        <v>14.4777</v>
      </c>
      <c r="H943" s="0" t="n">
        <v>14.2565</v>
      </c>
      <c r="I943" s="0" t="n">
        <v>7.358</v>
      </c>
      <c r="K943" s="0" t="n">
        <v>6</v>
      </c>
      <c r="L943" s="6" t="n">
        <f aca="false">LOG(SUM(D943:F943)/SUM(G943:I943),2)</f>
        <v>1.01522089275356</v>
      </c>
      <c r="M943" s="6" t="n">
        <f aca="false">TTEST(D943:F943,G943:I943,2,3)</f>
        <v>0.212389489817561</v>
      </c>
      <c r="N943" s="6" t="n">
        <f aca="false">TTEST(D943:F943,G943:I943,2,2)</f>
        <v>0.168968415150415</v>
      </c>
      <c r="O943" s="0" t="n">
        <f aca="false">AND(L943&gt;0,N943&lt;0.05)</f>
        <v>0</v>
      </c>
      <c r="P943" s="0" t="n">
        <f aca="false">AND(L943&lt;0,N943&lt;0.05)</f>
        <v>0</v>
      </c>
      <c r="Q943" s="0" t="n">
        <f aca="false">AND(D943=0.1,E943=0.1,F943=0.1,K943&gt;=2)</f>
        <v>0</v>
      </c>
      <c r="R943" s="0" t="n">
        <f aca="false">AND(G943=0.1,H943=0.1,I943=0.1,K943&gt;=2)</f>
        <v>0</v>
      </c>
      <c r="S943" s="0" t="n">
        <f aca="false">OR(O943,R943)</f>
        <v>0</v>
      </c>
      <c r="T943" s="0" t="n">
        <f aca="false">OR(P943,Q943)</f>
        <v>0</v>
      </c>
    </row>
    <row r="944" customFormat="false" ht="15" hidden="false" customHeight="true" outlineLevel="0" collapsed="false">
      <c r="A944" s="0" t="s">
        <v>52</v>
      </c>
      <c r="B944" s="0" t="s">
        <v>53</v>
      </c>
      <c r="D944" s="0" t="n">
        <v>53.2454</v>
      </c>
      <c r="E944" s="0" t="n">
        <v>12.1746</v>
      </c>
      <c r="F944" s="0" t="n">
        <v>16.0358</v>
      </c>
      <c r="G944" s="0" t="n">
        <v>12.2949</v>
      </c>
      <c r="H944" s="0" t="n">
        <v>8.7077</v>
      </c>
      <c r="I944" s="0" t="n">
        <v>19.6055</v>
      </c>
      <c r="K944" s="0" t="n">
        <v>6</v>
      </c>
      <c r="L944" s="6" t="n">
        <f aca="false">LOG(SUM(D944:F944)/SUM(G944:I944),2)</f>
        <v>1.00424990141841</v>
      </c>
      <c r="M944" s="6" t="n">
        <f aca="false">TTEST(D944:F944,G944:I944,2,3)</f>
        <v>0.408959719157147</v>
      </c>
      <c r="N944" s="6" t="n">
        <f aca="false">TTEST(D944:F944,G944:I944,2,2)</f>
        <v>0.369631317537613</v>
      </c>
      <c r="O944" s="0" t="n">
        <f aca="false">AND(L944&gt;0,N944&lt;0.05)</f>
        <v>0</v>
      </c>
      <c r="P944" s="0" t="n">
        <f aca="false">AND(L944&lt;0,N944&lt;0.05)</f>
        <v>0</v>
      </c>
      <c r="Q944" s="0" t="n">
        <f aca="false">AND(D944=0.1,E944=0.1,F944=0.1,K944&gt;=2)</f>
        <v>0</v>
      </c>
      <c r="R944" s="0" t="n">
        <f aca="false">AND(G944=0.1,H944=0.1,I944=0.1,K944&gt;=2)</f>
        <v>0</v>
      </c>
      <c r="S944" s="0" t="n">
        <f aca="false">OR(O944,R944)</f>
        <v>0</v>
      </c>
      <c r="T944" s="0" t="n">
        <f aca="false">OR(P944,Q944)</f>
        <v>0</v>
      </c>
    </row>
    <row r="945" customFormat="false" ht="15" hidden="false" customHeight="true" outlineLevel="0" collapsed="false">
      <c r="A945" s="0" t="s">
        <v>3842</v>
      </c>
      <c r="B945" s="0" t="s">
        <v>3843</v>
      </c>
      <c r="D945" s="0" t="n">
        <v>31.1403</v>
      </c>
      <c r="E945" s="0" t="n">
        <v>74.0333</v>
      </c>
      <c r="F945" s="0" t="n">
        <v>57.3299</v>
      </c>
      <c r="G945" s="0" t="n">
        <v>22.7463</v>
      </c>
      <c r="H945" s="0" t="n">
        <v>24.0527</v>
      </c>
      <c r="I945" s="0" t="n">
        <v>34.385</v>
      </c>
      <c r="K945" s="0" t="n">
        <v>6</v>
      </c>
      <c r="L945" s="6" t="n">
        <f aca="false">LOG(SUM(D945:F945)/SUM(G945:I945),2)</f>
        <v>1.00120346161098</v>
      </c>
      <c r="M945" s="6" t="n">
        <f aca="false">TTEST(D945:F945,G945:I945,2,3)</f>
        <v>0.153604153035175</v>
      </c>
      <c r="N945" s="6" t="n">
        <f aca="false">TTEST(D945:F945,G945:I945,2,2)</f>
        <v>0.105682042042663</v>
      </c>
      <c r="O945" s="0" t="n">
        <f aca="false">AND(L945&gt;0,N945&lt;0.05)</f>
        <v>0</v>
      </c>
      <c r="P945" s="0" t="n">
        <f aca="false">AND(L945&lt;0,N945&lt;0.05)</f>
        <v>0</v>
      </c>
      <c r="Q945" s="0" t="n">
        <f aca="false">AND(D945=0.1,E945=0.1,F945=0.1,K945&gt;=2)</f>
        <v>0</v>
      </c>
      <c r="R945" s="0" t="n">
        <f aca="false">AND(G945=0.1,H945=0.1,I945=0.1,K945&gt;=2)</f>
        <v>0</v>
      </c>
      <c r="S945" s="0" t="n">
        <f aca="false">OR(O945,R945)</f>
        <v>0</v>
      </c>
      <c r="T945" s="0" t="n">
        <f aca="false">OR(P945,Q945)</f>
        <v>0</v>
      </c>
    </row>
    <row r="946" customFormat="false" ht="15" hidden="false" customHeight="true" outlineLevel="0" collapsed="false">
      <c r="A946" s="0" t="s">
        <v>6575</v>
      </c>
      <c r="B946" s="0" t="s">
        <v>6576</v>
      </c>
      <c r="D946" s="0" t="n">
        <v>20.2425</v>
      </c>
      <c r="E946" s="0" t="n">
        <v>0.1</v>
      </c>
      <c r="F946" s="0" t="n">
        <v>22.1119</v>
      </c>
      <c r="G946" s="0" t="n">
        <v>21.1109</v>
      </c>
      <c r="H946" s="0" t="n">
        <v>0.1</v>
      </c>
      <c r="I946" s="0" t="n">
        <v>0.1</v>
      </c>
      <c r="K946" s="0" t="n">
        <v>3</v>
      </c>
      <c r="L946" s="6" t="n">
        <f aca="false">LOG(SUM(D946:F946)/SUM(G946:I946),2)</f>
        <v>0.994322561150554</v>
      </c>
      <c r="M946" s="6" t="n">
        <f aca="false">TTEST(D946:F946,G946:I946,2,3)</f>
        <v>0.517240544333504</v>
      </c>
      <c r="N946" s="6" t="n">
        <f aca="false">TTEST(D946:F946,G946:I946,2,2)</f>
        <v>0.517239177956302</v>
      </c>
      <c r="O946" s="0" t="n">
        <f aca="false">AND(L946&gt;0,N946&lt;0.05)</f>
        <v>0</v>
      </c>
      <c r="P946" s="0" t="n">
        <f aca="false">AND(L946&lt;0,N946&lt;0.05)</f>
        <v>0</v>
      </c>
      <c r="Q946" s="0" t="n">
        <f aca="false">AND(D946=0.1,E946=0.1,F946=0.1,K946&gt;=2)</f>
        <v>0</v>
      </c>
      <c r="R946" s="0" t="n">
        <f aca="false">AND(G946=0.1,H946=0.1,I946=0.1,K946&gt;=2)</f>
        <v>0</v>
      </c>
      <c r="S946" s="0" t="n">
        <f aca="false">OR(O946,R946)</f>
        <v>0</v>
      </c>
      <c r="T946" s="0" t="n">
        <f aca="false">OR(P946,Q946)</f>
        <v>0</v>
      </c>
    </row>
    <row r="947" customFormat="false" ht="15" hidden="false" customHeight="true" outlineLevel="0" collapsed="false">
      <c r="A947" s="0" t="s">
        <v>5162</v>
      </c>
      <c r="B947" s="0" t="s">
        <v>5163</v>
      </c>
      <c r="D947" s="0" t="n">
        <v>20.9896</v>
      </c>
      <c r="E947" s="0" t="n">
        <v>13.0941</v>
      </c>
      <c r="F947" s="0" t="n">
        <v>23.5019</v>
      </c>
      <c r="G947" s="0" t="n">
        <v>0.1</v>
      </c>
      <c r="H947" s="0" t="n">
        <v>15.1966</v>
      </c>
      <c r="I947" s="0" t="n">
        <v>13.7108</v>
      </c>
      <c r="K947" s="0" t="n">
        <v>5</v>
      </c>
      <c r="L947" s="6" t="n">
        <f aca="false">LOG(SUM(D947:F947)/SUM(G947:I947),2)</f>
        <v>0.989287103560553</v>
      </c>
      <c r="M947" s="6" t="n">
        <f aca="false">TTEST(D947:F947,G947:I947,2,3)</f>
        <v>0.18355988378595</v>
      </c>
      <c r="N947" s="6" t="n">
        <f aca="false">TTEST(D947:F947,G947:I947,2,2)</f>
        <v>0.172131720405889</v>
      </c>
      <c r="O947" s="0" t="n">
        <f aca="false">AND(L947&gt;0,N947&lt;0.05)</f>
        <v>0</v>
      </c>
      <c r="P947" s="0" t="n">
        <f aca="false">AND(L947&lt;0,N947&lt;0.05)</f>
        <v>0</v>
      </c>
      <c r="Q947" s="0" t="n">
        <f aca="false">AND(D947=0.1,E947=0.1,F947=0.1,K947&gt;=2)</f>
        <v>0</v>
      </c>
      <c r="R947" s="0" t="n">
        <f aca="false">AND(G947=0.1,H947=0.1,I947=0.1,K947&gt;=2)</f>
        <v>0</v>
      </c>
      <c r="S947" s="0" t="n">
        <f aca="false">OR(O947,R947)</f>
        <v>0</v>
      </c>
      <c r="T947" s="0" t="n">
        <f aca="false">OR(P947,Q947)</f>
        <v>0</v>
      </c>
    </row>
    <row r="948" customFormat="false" ht="15" hidden="false" customHeight="true" outlineLevel="0" collapsed="false">
      <c r="A948" s="0" t="s">
        <v>5315</v>
      </c>
      <c r="B948" s="0" t="s">
        <v>5316</v>
      </c>
      <c r="D948" s="0" t="n">
        <v>8.725</v>
      </c>
      <c r="E948" s="0" t="n">
        <v>17.8208</v>
      </c>
      <c r="F948" s="0" t="n">
        <v>15.2998</v>
      </c>
      <c r="G948" s="0" t="n">
        <v>3.7669</v>
      </c>
      <c r="H948" s="0" t="n">
        <v>0.1</v>
      </c>
      <c r="I948" s="0" t="n">
        <v>17.2454</v>
      </c>
      <c r="K948" s="0" t="n">
        <v>5</v>
      </c>
      <c r="L948" s="6" t="n">
        <f aca="false">LOG(SUM(D948:F948)/SUM(G948:I948),2)</f>
        <v>0.986992177378509</v>
      </c>
      <c r="M948" s="6" t="n">
        <f aca="false">TTEST(D948:F948,G948:I948,2,3)</f>
        <v>0.324124213617849</v>
      </c>
      <c r="N948" s="6" t="n">
        <f aca="false">TTEST(D948:F948,G948:I948,2,2)</f>
        <v>0.304719260479739</v>
      </c>
      <c r="O948" s="0" t="n">
        <f aca="false">AND(L948&gt;0,N948&lt;0.05)</f>
        <v>0</v>
      </c>
      <c r="P948" s="0" t="n">
        <f aca="false">AND(L948&lt;0,N948&lt;0.05)</f>
        <v>0</v>
      </c>
      <c r="Q948" s="0" t="n">
        <f aca="false">AND(D948=0.1,E948=0.1,F948=0.1,K948&gt;=2)</f>
        <v>0</v>
      </c>
      <c r="R948" s="0" t="n">
        <f aca="false">AND(G948=0.1,H948=0.1,I948=0.1,K948&gt;=2)</f>
        <v>0</v>
      </c>
      <c r="S948" s="0" t="n">
        <f aca="false">OR(O948,R948)</f>
        <v>0</v>
      </c>
      <c r="T948" s="0" t="n">
        <f aca="false">OR(P948,Q948)</f>
        <v>0</v>
      </c>
    </row>
    <row r="949" customFormat="false" ht="15" hidden="false" customHeight="true" outlineLevel="0" collapsed="false">
      <c r="A949" s="0" t="s">
        <v>6428</v>
      </c>
      <c r="B949" s="0" t="s">
        <v>6429</v>
      </c>
      <c r="D949" s="0" t="n">
        <v>5.4235</v>
      </c>
      <c r="E949" s="0" t="n">
        <v>9.2674</v>
      </c>
      <c r="F949" s="0" t="n">
        <v>0.1</v>
      </c>
      <c r="G949" s="0" t="n">
        <v>7.2903</v>
      </c>
      <c r="H949" s="0" t="n">
        <v>0.1</v>
      </c>
      <c r="I949" s="0" t="n">
        <v>0.1</v>
      </c>
      <c r="K949" s="0" t="n">
        <v>3</v>
      </c>
      <c r="L949" s="6" t="n">
        <f aca="false">LOG(SUM(D949:F949)/SUM(G949:I949),2)</f>
        <v>0.981614433051695</v>
      </c>
      <c r="M949" s="6" t="n">
        <f aca="false">TTEST(D949:F949,G949:I949,2,3)</f>
        <v>0.534218678881213</v>
      </c>
      <c r="N949" s="6" t="n">
        <f aca="false">TTEST(D949:F949,G949:I949,2,2)</f>
        <v>0.533846030333508</v>
      </c>
      <c r="O949" s="0" t="n">
        <f aca="false">AND(L949&gt;0,N949&lt;0.05)</f>
        <v>0</v>
      </c>
      <c r="P949" s="0" t="n">
        <f aca="false">AND(L949&lt;0,N949&lt;0.05)</f>
        <v>0</v>
      </c>
      <c r="Q949" s="0" t="n">
        <f aca="false">AND(D949=0.1,E949=0.1,F949=0.1,K949&gt;=2)</f>
        <v>0</v>
      </c>
      <c r="R949" s="0" t="n">
        <f aca="false">AND(G949=0.1,H949=0.1,I949=0.1,K949&gt;=2)</f>
        <v>0</v>
      </c>
      <c r="S949" s="0" t="n">
        <f aca="false">OR(O949,R949)</f>
        <v>0</v>
      </c>
      <c r="T949" s="0" t="n">
        <f aca="false">OR(P949,Q949)</f>
        <v>0</v>
      </c>
    </row>
    <row r="950" customFormat="false" ht="15" hidden="false" customHeight="true" outlineLevel="0" collapsed="false">
      <c r="A950" s="0" t="s">
        <v>7223</v>
      </c>
      <c r="B950" s="0" t="s">
        <v>7224</v>
      </c>
      <c r="D950" s="0" t="n">
        <v>40.1805</v>
      </c>
      <c r="E950" s="0" t="n">
        <v>83.2668</v>
      </c>
      <c r="F950" s="0" t="n">
        <v>0.1</v>
      </c>
      <c r="G950" s="0" t="n">
        <v>62.5097</v>
      </c>
      <c r="H950" s="0" t="n">
        <v>0.1</v>
      </c>
      <c r="I950" s="0" t="n">
        <v>0.1</v>
      </c>
      <c r="K950" s="0" t="n">
        <v>3</v>
      </c>
      <c r="L950" s="6" t="n">
        <f aca="false">LOG(SUM(D950:F950)/SUM(G950:I950),2)</f>
        <v>0.9783029594522</v>
      </c>
      <c r="M950" s="6" t="n">
        <f aca="false">TTEST(D950:F950,G950:I950,2,3)</f>
        <v>0.55866353714945</v>
      </c>
      <c r="N950" s="6" t="n">
        <f aca="false">TTEST(D950:F950,G950:I950,2,2)</f>
        <v>0.557999647650366</v>
      </c>
      <c r="O950" s="0" t="n">
        <f aca="false">AND(L950&gt;0,N950&lt;0.05)</f>
        <v>0</v>
      </c>
      <c r="P950" s="0" t="n">
        <f aca="false">AND(L950&lt;0,N950&lt;0.05)</f>
        <v>0</v>
      </c>
      <c r="Q950" s="0" t="n">
        <f aca="false">AND(D950=0.1,E950=0.1,F950=0.1,K950&gt;=2)</f>
        <v>0</v>
      </c>
      <c r="R950" s="0" t="n">
        <f aca="false">AND(G950=0.1,H950=0.1,I950=0.1,K950&gt;=2)</f>
        <v>0</v>
      </c>
      <c r="S950" s="0" t="n">
        <f aca="false">OR(O950,R950)</f>
        <v>0</v>
      </c>
      <c r="T950" s="0" t="n">
        <f aca="false">OR(P950,Q950)</f>
        <v>0</v>
      </c>
    </row>
    <row r="951" customFormat="false" ht="15" hidden="false" customHeight="true" outlineLevel="0" collapsed="false">
      <c r="A951" s="0" t="s">
        <v>1691</v>
      </c>
      <c r="B951" s="0" t="s">
        <v>1692</v>
      </c>
      <c r="D951" s="0" t="n">
        <v>12.3782</v>
      </c>
      <c r="E951" s="0" t="n">
        <v>18.8136</v>
      </c>
      <c r="F951" s="0" t="n">
        <v>33.5544</v>
      </c>
      <c r="G951" s="0" t="n">
        <v>13.5897</v>
      </c>
      <c r="H951" s="0" t="n">
        <v>9.5813</v>
      </c>
      <c r="I951" s="0" t="n">
        <v>9.7532</v>
      </c>
      <c r="K951" s="0" t="n">
        <v>6</v>
      </c>
      <c r="L951" s="6" t="n">
        <f aca="false">LOG(SUM(D951:F951)/SUM(G951:I951),2)</f>
        <v>0.975647136535273</v>
      </c>
      <c r="M951" s="6" t="n">
        <f aca="false">TTEST(D951:F951,G951:I951,2,3)</f>
        <v>0.229438311842277</v>
      </c>
      <c r="N951" s="6" t="n">
        <f aca="false">TTEST(D951:F951,G951:I951,2,2)</f>
        <v>0.172933195615326</v>
      </c>
      <c r="O951" s="0" t="n">
        <f aca="false">AND(L951&gt;0,N951&lt;0.05)</f>
        <v>0</v>
      </c>
      <c r="P951" s="0" t="n">
        <f aca="false">AND(L951&lt;0,N951&lt;0.05)</f>
        <v>0</v>
      </c>
      <c r="Q951" s="0" t="n">
        <f aca="false">AND(D951=0.1,E951=0.1,F951=0.1,K951&gt;=2)</f>
        <v>0</v>
      </c>
      <c r="R951" s="0" t="n">
        <f aca="false">AND(G951=0.1,H951=0.1,I951=0.1,K951&gt;=2)</f>
        <v>0</v>
      </c>
      <c r="S951" s="0" t="n">
        <f aca="false">OR(O951,R951)</f>
        <v>0</v>
      </c>
      <c r="T951" s="0" t="n">
        <f aca="false">OR(P951,Q951)</f>
        <v>0</v>
      </c>
    </row>
    <row r="952" customFormat="false" ht="15" hidden="false" customHeight="true" outlineLevel="0" collapsed="false">
      <c r="A952" s="0" t="s">
        <v>1775</v>
      </c>
      <c r="B952" s="0" t="s">
        <v>1776</v>
      </c>
      <c r="D952" s="0" t="n">
        <v>13.1626</v>
      </c>
      <c r="E952" s="0" t="n">
        <v>0.1</v>
      </c>
      <c r="F952" s="0" t="n">
        <v>16.8158</v>
      </c>
      <c r="G952" s="0" t="n">
        <v>0.1</v>
      </c>
      <c r="H952" s="0" t="n">
        <v>15.0981</v>
      </c>
      <c r="I952" s="0" t="n">
        <v>0.1</v>
      </c>
      <c r="K952" s="0" t="n">
        <v>3</v>
      </c>
      <c r="L952" s="6" t="n">
        <f aca="false">LOG(SUM(D952:F952)/SUM(G952:I952),2)</f>
        <v>0.975375342291513</v>
      </c>
      <c r="M952" s="6" t="n">
        <f aca="false">TTEST(D952:F952,G952:I952,2,3)</f>
        <v>0.52720581283926</v>
      </c>
      <c r="N952" s="6" t="n">
        <f aca="false">TTEST(D952:F952,G952:I952,2,2)</f>
        <v>0.527197979664824</v>
      </c>
      <c r="O952" s="0" t="n">
        <f aca="false">AND(L952&gt;0,N952&lt;0.05)</f>
        <v>0</v>
      </c>
      <c r="P952" s="0" t="n">
        <f aca="false">AND(L952&lt;0,N952&lt;0.05)</f>
        <v>0</v>
      </c>
      <c r="Q952" s="0" t="n">
        <f aca="false">AND(D952=0.1,E952=0.1,F952=0.1,K952&gt;=2)</f>
        <v>0</v>
      </c>
      <c r="R952" s="0" t="n">
        <f aca="false">AND(G952=0.1,H952=0.1,I952=0.1,K952&gt;=2)</f>
        <v>0</v>
      </c>
      <c r="S952" s="0" t="n">
        <f aca="false">OR(O952,R952)</f>
        <v>0</v>
      </c>
      <c r="T952" s="0" t="n">
        <f aca="false">OR(P952,Q952)</f>
        <v>0</v>
      </c>
    </row>
    <row r="953" customFormat="false" ht="15" hidden="false" customHeight="true" outlineLevel="0" collapsed="false">
      <c r="A953" s="0" t="s">
        <v>2279</v>
      </c>
      <c r="B953" s="0" t="s">
        <v>2280</v>
      </c>
      <c r="D953" s="0" t="n">
        <v>19.4589</v>
      </c>
      <c r="E953" s="0" t="n">
        <v>17.9577</v>
      </c>
      <c r="F953" s="0" t="n">
        <v>23.01</v>
      </c>
      <c r="G953" s="0" t="n">
        <v>7.6594</v>
      </c>
      <c r="H953" s="0" t="n">
        <v>16.9755</v>
      </c>
      <c r="I953" s="0" t="n">
        <v>6.1079</v>
      </c>
      <c r="K953" s="0" t="n">
        <v>6</v>
      </c>
      <c r="L953" s="6" t="n">
        <f aca="false">LOG(SUM(D953:F953)/SUM(G953:I953),2)</f>
        <v>0.974935199627981</v>
      </c>
      <c r="M953" s="6" t="n">
        <f aca="false">TTEST(D953:F953,G953:I953,2,3)</f>
        <v>0.0832032931246019</v>
      </c>
      <c r="N953" s="6" t="n">
        <f aca="false">TTEST(D953:F953,G953:I953,2,2)</f>
        <v>0.0559604660606423</v>
      </c>
      <c r="O953" s="0" t="n">
        <f aca="false">AND(L953&gt;0,N953&lt;0.05)</f>
        <v>0</v>
      </c>
      <c r="P953" s="0" t="n">
        <f aca="false">AND(L953&lt;0,N953&lt;0.05)</f>
        <v>0</v>
      </c>
      <c r="Q953" s="0" t="n">
        <f aca="false">AND(D953=0.1,E953=0.1,F953=0.1,K953&gt;=2)</f>
        <v>0</v>
      </c>
      <c r="R953" s="0" t="n">
        <f aca="false">AND(G953=0.1,H953=0.1,I953=0.1,K953&gt;=2)</f>
        <v>0</v>
      </c>
      <c r="S953" s="0" t="n">
        <f aca="false">OR(O953,R953)</f>
        <v>0</v>
      </c>
      <c r="T953" s="0" t="n">
        <f aca="false">OR(P953,Q953)</f>
        <v>0</v>
      </c>
    </row>
    <row r="954" customFormat="false" ht="15" hidden="false" customHeight="true" outlineLevel="0" collapsed="false">
      <c r="A954" s="0" t="s">
        <v>3893</v>
      </c>
      <c r="B954" s="0" t="s">
        <v>3894</v>
      </c>
      <c r="D954" s="0" t="n">
        <v>0.1</v>
      </c>
      <c r="E954" s="0" t="n">
        <v>15.547</v>
      </c>
      <c r="F954" s="0" t="n">
        <v>0.1</v>
      </c>
      <c r="G954" s="0" t="n">
        <v>7.8254</v>
      </c>
      <c r="H954" s="0" t="n">
        <v>0.1</v>
      </c>
      <c r="I954" s="0" t="n">
        <v>0.1</v>
      </c>
      <c r="K954" s="0" t="n">
        <v>2</v>
      </c>
      <c r="L954" s="6" t="n">
        <f aca="false">LOG(SUM(D954:F954)/SUM(G954:I954),2)</f>
        <v>0.972431797793806</v>
      </c>
      <c r="M954" s="6" t="n">
        <f aca="false">TTEST(D954:F954,G954:I954,2,3)</f>
        <v>0.685679562776201</v>
      </c>
      <c r="N954" s="6" t="n">
        <f aca="false">TTEST(D954:F954,G954:I954,2,2)</f>
        <v>0.677956473210476</v>
      </c>
      <c r="O954" s="0" t="n">
        <f aca="false">AND(L954&gt;0,N954&lt;0.05)</f>
        <v>0</v>
      </c>
      <c r="P954" s="0" t="n">
        <f aca="false">AND(L954&lt;0,N954&lt;0.05)</f>
        <v>0</v>
      </c>
      <c r="Q954" s="0" t="n">
        <f aca="false">AND(D954=0.1,E954=0.1,F954=0.1,K954&gt;=2)</f>
        <v>0</v>
      </c>
      <c r="R954" s="0" t="n">
        <f aca="false">AND(G954=0.1,H954=0.1,I954=0.1,K954&gt;=2)</f>
        <v>0</v>
      </c>
      <c r="S954" s="0" t="n">
        <f aca="false">OR(O954,R954)</f>
        <v>0</v>
      </c>
      <c r="T954" s="0" t="n">
        <f aca="false">OR(P954,Q954)</f>
        <v>0</v>
      </c>
    </row>
    <row r="955" customFormat="false" ht="15" hidden="false" customHeight="true" outlineLevel="0" collapsed="false">
      <c r="A955" s="0" t="s">
        <v>3647</v>
      </c>
      <c r="B955" s="0" t="s">
        <v>3648</v>
      </c>
      <c r="D955" s="0" t="n">
        <v>26.3321</v>
      </c>
      <c r="E955" s="0" t="n">
        <v>62.2233</v>
      </c>
      <c r="F955" s="0" t="n">
        <v>77.8595</v>
      </c>
      <c r="G955" s="0" t="n">
        <v>17.4377</v>
      </c>
      <c r="H955" s="0" t="n">
        <v>36.273</v>
      </c>
      <c r="I955" s="0" t="n">
        <v>31.5483</v>
      </c>
      <c r="K955" s="0" t="n">
        <v>6</v>
      </c>
      <c r="L955" s="6" t="n">
        <f aca="false">LOG(SUM(D955:F955)/SUM(G955:I955),2)</f>
        <v>0.964860572134899</v>
      </c>
      <c r="M955" s="6" t="n">
        <f aca="false">TTEST(D955:F955,G955:I955,2,3)</f>
        <v>0.211104898421864</v>
      </c>
      <c r="N955" s="6" t="n">
        <f aca="false">TTEST(D955:F955,G955:I955,2,2)</f>
        <v>0.1716773820972</v>
      </c>
      <c r="O955" s="0" t="n">
        <f aca="false">AND(L955&gt;0,N955&lt;0.05)</f>
        <v>0</v>
      </c>
      <c r="P955" s="0" t="n">
        <f aca="false">AND(L955&lt;0,N955&lt;0.05)</f>
        <v>0</v>
      </c>
      <c r="Q955" s="0" t="n">
        <f aca="false">AND(D955=0.1,E955=0.1,F955=0.1,K955&gt;=2)</f>
        <v>0</v>
      </c>
      <c r="R955" s="0" t="n">
        <f aca="false">AND(G955=0.1,H955=0.1,I955=0.1,K955&gt;=2)</f>
        <v>0</v>
      </c>
      <c r="S955" s="0" t="n">
        <f aca="false">OR(O955,R955)</f>
        <v>0</v>
      </c>
      <c r="T955" s="0" t="n">
        <f aca="false">OR(P955,Q955)</f>
        <v>0</v>
      </c>
    </row>
    <row r="956" customFormat="false" ht="15" hidden="false" customHeight="true" outlineLevel="0" collapsed="false">
      <c r="A956" s="0" t="s">
        <v>5228</v>
      </c>
      <c r="B956" s="0" t="s">
        <v>5229</v>
      </c>
      <c r="D956" s="0" t="n">
        <v>0.1</v>
      </c>
      <c r="E956" s="0" t="n">
        <v>16.5415</v>
      </c>
      <c r="F956" s="0" t="n">
        <v>23.6243</v>
      </c>
      <c r="G956" s="0" t="n">
        <v>14.9856</v>
      </c>
      <c r="H956" s="0" t="n">
        <v>0.1</v>
      </c>
      <c r="I956" s="0" t="n">
        <v>5.5955</v>
      </c>
      <c r="K956" s="0" t="n">
        <v>4</v>
      </c>
      <c r="L956" s="6" t="n">
        <f aca="false">LOG(SUM(D956:F956)/SUM(G956:I956),2)</f>
        <v>0.961242074401795</v>
      </c>
      <c r="M956" s="6" t="n">
        <f aca="false">TTEST(D956:F956,G956:I956,2,3)</f>
        <v>0.479095522382081</v>
      </c>
      <c r="N956" s="6" t="n">
        <f aca="false">TTEST(D956:F956,G956:I956,2,2)</f>
        <v>0.471134935456346</v>
      </c>
      <c r="O956" s="0" t="n">
        <f aca="false">AND(L956&gt;0,N956&lt;0.05)</f>
        <v>0</v>
      </c>
      <c r="P956" s="0" t="n">
        <f aca="false">AND(L956&lt;0,N956&lt;0.05)</f>
        <v>0</v>
      </c>
      <c r="Q956" s="0" t="n">
        <f aca="false">AND(D956=0.1,E956=0.1,F956=0.1,K956&gt;=2)</f>
        <v>0</v>
      </c>
      <c r="R956" s="0" t="n">
        <f aca="false">AND(G956=0.1,H956=0.1,I956=0.1,K956&gt;=2)</f>
        <v>0</v>
      </c>
      <c r="S956" s="0" t="n">
        <f aca="false">OR(O956,R956)</f>
        <v>0</v>
      </c>
      <c r="T956" s="0" t="n">
        <f aca="false">OR(P956,Q956)</f>
        <v>0</v>
      </c>
    </row>
    <row r="957" customFormat="false" ht="15" hidden="false" customHeight="true" outlineLevel="0" collapsed="false">
      <c r="A957" s="0" t="s">
        <v>6938</v>
      </c>
      <c r="B957" s="0" t="s">
        <v>6939</v>
      </c>
      <c r="D957" s="0" t="n">
        <v>14.3012</v>
      </c>
      <c r="E957" s="0" t="n">
        <v>0.1</v>
      </c>
      <c r="F957" s="0" t="n">
        <v>28.5664</v>
      </c>
      <c r="G957" s="0" t="n">
        <v>0.1</v>
      </c>
      <c r="H957" s="0" t="n">
        <v>0.1</v>
      </c>
      <c r="I957" s="0" t="n">
        <v>21.8779</v>
      </c>
      <c r="K957" s="0" t="n">
        <v>3</v>
      </c>
      <c r="L957" s="6" t="n">
        <f aca="false">LOG(SUM(D957:F957)/SUM(G957:I957),2)</f>
        <v>0.960646243382821</v>
      </c>
      <c r="M957" s="6" t="n">
        <f aca="false">TTEST(D957:F957,G957:I957,2,3)</f>
        <v>0.560396808037938</v>
      </c>
      <c r="N957" s="6" t="n">
        <f aca="false">TTEST(D957:F957,G957:I957,2,2)</f>
        <v>0.559902159323081</v>
      </c>
      <c r="O957" s="0" t="n">
        <f aca="false">AND(L957&gt;0,N957&lt;0.05)</f>
        <v>0</v>
      </c>
      <c r="P957" s="0" t="n">
        <f aca="false">AND(L957&lt;0,N957&lt;0.05)</f>
        <v>0</v>
      </c>
      <c r="Q957" s="0" t="n">
        <f aca="false">AND(D957=0.1,E957=0.1,F957=0.1,K957&gt;=2)</f>
        <v>0</v>
      </c>
      <c r="R957" s="0" t="n">
        <f aca="false">AND(G957=0.1,H957=0.1,I957=0.1,K957&gt;=2)</f>
        <v>0</v>
      </c>
      <c r="S957" s="0" t="n">
        <f aca="false">OR(O957,R957)</f>
        <v>0</v>
      </c>
      <c r="T957" s="0" t="n">
        <f aca="false">OR(P957,Q957)</f>
        <v>0</v>
      </c>
    </row>
    <row r="958" customFormat="false" ht="15" hidden="false" customHeight="true" outlineLevel="0" collapsed="false">
      <c r="A958" s="0" t="s">
        <v>4430</v>
      </c>
      <c r="B958" s="0" t="s">
        <v>4431</v>
      </c>
      <c r="D958" s="0" t="n">
        <v>5.038</v>
      </c>
      <c r="E958" s="0" t="n">
        <v>13.9586</v>
      </c>
      <c r="F958" s="0" t="n">
        <v>18.1543</v>
      </c>
      <c r="G958" s="0" t="n">
        <v>3.155</v>
      </c>
      <c r="H958" s="0" t="n">
        <v>15.8904</v>
      </c>
      <c r="I958" s="0" t="n">
        <v>0.1</v>
      </c>
      <c r="K958" s="0" t="n">
        <v>5</v>
      </c>
      <c r="L958" s="6" t="n">
        <f aca="false">LOG(SUM(D958:F958)/SUM(G958:I958),2)</f>
        <v>0.956399358864239</v>
      </c>
      <c r="M958" s="6" t="n">
        <f aca="false">TTEST(D958:F958,G958:I958,2,3)</f>
        <v>0.389729988013959</v>
      </c>
      <c r="N958" s="6" t="n">
        <f aca="false">TTEST(D958:F958,G958:I958,2,2)</f>
        <v>0.387271795849774</v>
      </c>
      <c r="O958" s="0" t="n">
        <f aca="false">AND(L958&gt;0,N958&lt;0.05)</f>
        <v>0</v>
      </c>
      <c r="P958" s="0" t="n">
        <f aca="false">AND(L958&lt;0,N958&lt;0.05)</f>
        <v>0</v>
      </c>
      <c r="Q958" s="0" t="n">
        <f aca="false">AND(D958=0.1,E958=0.1,F958=0.1,K958&gt;=2)</f>
        <v>0</v>
      </c>
      <c r="R958" s="0" t="n">
        <f aca="false">AND(G958=0.1,H958=0.1,I958=0.1,K958&gt;=2)</f>
        <v>0</v>
      </c>
      <c r="S958" s="0" t="n">
        <f aca="false">OR(O958,R958)</f>
        <v>0</v>
      </c>
      <c r="T958" s="0" t="n">
        <f aca="false">OR(P958,Q958)</f>
        <v>0</v>
      </c>
    </row>
    <row r="959" customFormat="false" ht="15" hidden="false" customHeight="true" outlineLevel="0" collapsed="false">
      <c r="A959" s="0" t="s">
        <v>5339</v>
      </c>
      <c r="B959" s="0" t="s">
        <v>5340</v>
      </c>
      <c r="D959" s="0" t="n">
        <v>22.8375</v>
      </c>
      <c r="E959" s="0" t="n">
        <v>54.5085</v>
      </c>
      <c r="F959" s="0" t="n">
        <v>42.445</v>
      </c>
      <c r="G959" s="0" t="n">
        <v>33.8731</v>
      </c>
      <c r="H959" s="0" t="n">
        <v>27.9044</v>
      </c>
      <c r="I959" s="0" t="n">
        <v>0.1</v>
      </c>
      <c r="K959" s="0" t="n">
        <v>5</v>
      </c>
      <c r="L959" s="6" t="n">
        <f aca="false">LOG(SUM(D959:F959)/SUM(G959:I959),2)</f>
        <v>0.953032706565934</v>
      </c>
      <c r="M959" s="6" t="n">
        <f aca="false">TTEST(D959:F959,G959:I959,2,3)</f>
        <v>0.23843240219494</v>
      </c>
      <c r="N959" s="6" t="n">
        <f aca="false">TTEST(D959:F959,G959:I959,2,2)</f>
        <v>0.237473798256329</v>
      </c>
      <c r="O959" s="0" t="n">
        <f aca="false">AND(L959&gt;0,N959&lt;0.05)</f>
        <v>0</v>
      </c>
      <c r="P959" s="0" t="n">
        <f aca="false">AND(L959&lt;0,N959&lt;0.05)</f>
        <v>0</v>
      </c>
      <c r="Q959" s="0" t="n">
        <f aca="false">AND(D959=0.1,E959=0.1,F959=0.1,K959&gt;=2)</f>
        <v>0</v>
      </c>
      <c r="R959" s="0" t="n">
        <f aca="false">AND(G959=0.1,H959=0.1,I959=0.1,K959&gt;=2)</f>
        <v>0</v>
      </c>
      <c r="S959" s="0" t="n">
        <f aca="false">OR(O959,R959)</f>
        <v>0</v>
      </c>
      <c r="T959" s="0" t="n">
        <f aca="false">OR(P959,Q959)</f>
        <v>0</v>
      </c>
    </row>
    <row r="960" customFormat="false" ht="15" hidden="false" customHeight="true" outlineLevel="0" collapsed="false">
      <c r="A960" s="0" t="s">
        <v>4100</v>
      </c>
      <c r="B960" s="0" t="s">
        <v>4101</v>
      </c>
      <c r="D960" s="0" t="n">
        <v>118.2796</v>
      </c>
      <c r="E960" s="0" t="n">
        <v>198.8449</v>
      </c>
      <c r="F960" s="0" t="n">
        <v>304.2923</v>
      </c>
      <c r="G960" s="0" t="n">
        <v>163.3721</v>
      </c>
      <c r="H960" s="0" t="n">
        <v>149.2385</v>
      </c>
      <c r="I960" s="0" t="n">
        <v>8.5806</v>
      </c>
      <c r="K960" s="0" t="n">
        <v>6</v>
      </c>
      <c r="L960" s="6" t="n">
        <f aca="false">LOG(SUM(D960:F960)/SUM(G960:I960),2)</f>
        <v>0.952128878817783</v>
      </c>
      <c r="M960" s="6" t="n">
        <f aca="false">TTEST(D960:F960,G960:I960,2,3)</f>
        <v>0.243264804118126</v>
      </c>
      <c r="N960" s="6" t="n">
        <f aca="false">TTEST(D960:F960,G960:I960,2,2)</f>
        <v>0.24277231936812</v>
      </c>
      <c r="O960" s="0" t="n">
        <f aca="false">AND(L960&gt;0,N960&lt;0.05)</f>
        <v>0</v>
      </c>
      <c r="P960" s="0" t="n">
        <f aca="false">AND(L960&lt;0,N960&lt;0.05)</f>
        <v>0</v>
      </c>
      <c r="Q960" s="0" t="n">
        <f aca="false">AND(D960=0.1,E960=0.1,F960=0.1,K960&gt;=2)</f>
        <v>0</v>
      </c>
      <c r="R960" s="0" t="n">
        <f aca="false">AND(G960=0.1,H960=0.1,I960=0.1,K960&gt;=2)</f>
        <v>0</v>
      </c>
      <c r="S960" s="0" t="n">
        <f aca="false">OR(O960,R960)</f>
        <v>0</v>
      </c>
      <c r="T960" s="0" t="n">
        <f aca="false">OR(P960,Q960)</f>
        <v>0</v>
      </c>
    </row>
    <row r="961" customFormat="false" ht="15" hidden="false" customHeight="true" outlineLevel="0" collapsed="false">
      <c r="A961" s="0" t="s">
        <v>3938</v>
      </c>
      <c r="B961" s="0" t="s">
        <v>3939</v>
      </c>
      <c r="D961" s="0" t="n">
        <v>0.1</v>
      </c>
      <c r="E961" s="0" t="n">
        <v>19.8071</v>
      </c>
      <c r="F961" s="0" t="n">
        <v>0.1</v>
      </c>
      <c r="G961" s="0" t="n">
        <v>0.1</v>
      </c>
      <c r="H961" s="0" t="n">
        <v>4.2593</v>
      </c>
      <c r="I961" s="0" t="n">
        <v>5.9906</v>
      </c>
      <c r="K961" s="0" t="n">
        <v>3</v>
      </c>
      <c r="L961" s="6" t="n">
        <f aca="false">LOG(SUM(D961:F961)/SUM(G961:I961),2)</f>
        <v>0.950895237278463</v>
      </c>
      <c r="M961" s="6" t="n">
        <f aca="false">TTEST(D961:F961,G961:I961,2,3)</f>
        <v>0.677311131036384</v>
      </c>
      <c r="N961" s="6" t="n">
        <f aca="false">TTEST(D961:F961,G961:I961,2,2)</f>
        <v>0.660503369384656</v>
      </c>
      <c r="O961" s="0" t="n">
        <f aca="false">AND(L961&gt;0,N961&lt;0.05)</f>
        <v>0</v>
      </c>
      <c r="P961" s="0" t="n">
        <f aca="false">AND(L961&lt;0,N961&lt;0.05)</f>
        <v>0</v>
      </c>
      <c r="Q961" s="0" t="n">
        <f aca="false">AND(D961=0.1,E961=0.1,F961=0.1,K961&gt;=2)</f>
        <v>0</v>
      </c>
      <c r="R961" s="0" t="n">
        <f aca="false">AND(G961=0.1,H961=0.1,I961=0.1,K961&gt;=2)</f>
        <v>0</v>
      </c>
      <c r="S961" s="0" t="n">
        <f aca="false">OR(O961,R961)</f>
        <v>0</v>
      </c>
      <c r="T961" s="0" t="n">
        <f aca="false">OR(P961,Q961)</f>
        <v>0</v>
      </c>
    </row>
    <row r="962" customFormat="false" ht="15" hidden="false" customHeight="true" outlineLevel="0" collapsed="false">
      <c r="A962" s="0" t="s">
        <v>5330</v>
      </c>
      <c r="B962" s="0" t="s">
        <v>5331</v>
      </c>
      <c r="D962" s="0" t="n">
        <v>44.8161</v>
      </c>
      <c r="E962" s="0" t="n">
        <v>42.8825</v>
      </c>
      <c r="F962" s="0" t="n">
        <v>12.9602</v>
      </c>
      <c r="G962" s="0" t="n">
        <v>25.8343</v>
      </c>
      <c r="H962" s="0" t="n">
        <v>26.4002</v>
      </c>
      <c r="I962" s="0" t="n">
        <v>0.1</v>
      </c>
      <c r="K962" s="0" t="n">
        <v>5</v>
      </c>
      <c r="L962" s="6" t="n">
        <f aca="false">LOG(SUM(D962:F962)/SUM(G962:I962),2)</f>
        <v>0.943639083988095</v>
      </c>
      <c r="M962" s="6" t="n">
        <f aca="false">TTEST(D962:F962,G962:I962,2,3)</f>
        <v>0.299728625385066</v>
      </c>
      <c r="N962" s="6" t="n">
        <f aca="false">TTEST(D962:F962,G962:I962,2,2)</f>
        <v>0.297939598000245</v>
      </c>
      <c r="O962" s="0" t="n">
        <f aca="false">AND(L962&gt;0,N962&lt;0.05)</f>
        <v>0</v>
      </c>
      <c r="P962" s="0" t="n">
        <f aca="false">AND(L962&lt;0,N962&lt;0.05)</f>
        <v>0</v>
      </c>
      <c r="Q962" s="0" t="n">
        <f aca="false">AND(D962=0.1,E962=0.1,F962=0.1,K962&gt;=2)</f>
        <v>0</v>
      </c>
      <c r="R962" s="0" t="n">
        <f aca="false">AND(G962=0.1,H962=0.1,I962=0.1,K962&gt;=2)</f>
        <v>0</v>
      </c>
      <c r="S962" s="0" t="n">
        <f aca="false">OR(O962,R962)</f>
        <v>0</v>
      </c>
      <c r="T962" s="0" t="n">
        <f aca="false">OR(P962,Q962)</f>
        <v>0</v>
      </c>
    </row>
    <row r="963" customFormat="false" ht="15" hidden="false" customHeight="true" outlineLevel="0" collapsed="false">
      <c r="A963" s="0" t="s">
        <v>704</v>
      </c>
      <c r="B963" s="0" t="s">
        <v>705</v>
      </c>
      <c r="D963" s="0" t="n">
        <v>23.0058</v>
      </c>
      <c r="E963" s="0" t="n">
        <v>35.9503</v>
      </c>
      <c r="F963" s="0" t="n">
        <v>32.3081</v>
      </c>
      <c r="G963" s="0" t="n">
        <v>17.7897</v>
      </c>
      <c r="H963" s="0" t="n">
        <v>6.8258</v>
      </c>
      <c r="I963" s="0" t="n">
        <v>22.8553</v>
      </c>
      <c r="K963" s="0" t="n">
        <v>6</v>
      </c>
      <c r="L963" s="6" t="n">
        <f aca="false">LOG(SUM(D963:F963)/SUM(G963:I963),2)</f>
        <v>0.943008685537199</v>
      </c>
      <c r="M963" s="6" t="n">
        <f aca="false">TTEST(D963:F963,G963:I963,2,3)</f>
        <v>0.0776046834037439</v>
      </c>
      <c r="N963" s="6" t="n">
        <f aca="false">TTEST(D963:F963,G963:I963,2,2)</f>
        <v>0.0749734025165165</v>
      </c>
      <c r="O963" s="0" t="n">
        <f aca="false">AND(L963&gt;0,N963&lt;0.05)</f>
        <v>0</v>
      </c>
      <c r="P963" s="0" t="n">
        <f aca="false">AND(L963&lt;0,N963&lt;0.05)</f>
        <v>0</v>
      </c>
      <c r="Q963" s="0" t="n">
        <f aca="false">AND(D963=0.1,E963=0.1,F963=0.1,K963&gt;=2)</f>
        <v>0</v>
      </c>
      <c r="R963" s="0" t="n">
        <f aca="false">AND(G963=0.1,H963=0.1,I963=0.1,K963&gt;=2)</f>
        <v>0</v>
      </c>
      <c r="S963" s="0" t="n">
        <f aca="false">OR(O963,R963)</f>
        <v>0</v>
      </c>
      <c r="T963" s="0" t="n">
        <f aca="false">OR(P963,Q963)</f>
        <v>0</v>
      </c>
    </row>
    <row r="964" customFormat="false" ht="15" hidden="false" customHeight="true" outlineLevel="0" collapsed="false">
      <c r="A964" s="0" t="s">
        <v>5075</v>
      </c>
      <c r="B964" s="0" t="s">
        <v>5076</v>
      </c>
      <c r="D964" s="0" t="n">
        <v>30.8744</v>
      </c>
      <c r="E964" s="0" t="n">
        <v>46.7287</v>
      </c>
      <c r="F964" s="0" t="n">
        <v>27.6505</v>
      </c>
      <c r="G964" s="0" t="n">
        <v>28.2286</v>
      </c>
      <c r="H964" s="0" t="n">
        <v>26.5916</v>
      </c>
      <c r="I964" s="0" t="n">
        <v>0.1</v>
      </c>
      <c r="K964" s="0" t="n">
        <v>5</v>
      </c>
      <c r="L964" s="6" t="n">
        <f aca="false">LOG(SUM(D964:F964)/SUM(G964:I964),2)</f>
        <v>0.938460794392684</v>
      </c>
      <c r="M964" s="6" t="n">
        <f aca="false">TTEST(D964:F964,G964:I964,2,3)</f>
        <v>0.208783760531927</v>
      </c>
      <c r="N964" s="6" t="n">
        <f aca="false">TTEST(D964:F964,G964:I964,2,2)</f>
        <v>0.197128771540767</v>
      </c>
      <c r="O964" s="0" t="n">
        <f aca="false">AND(L964&gt;0,N964&lt;0.05)</f>
        <v>0</v>
      </c>
      <c r="P964" s="0" t="n">
        <f aca="false">AND(L964&lt;0,N964&lt;0.05)</f>
        <v>0</v>
      </c>
      <c r="Q964" s="0" t="n">
        <f aca="false">AND(D964=0.1,E964=0.1,F964=0.1,K964&gt;=2)</f>
        <v>0</v>
      </c>
      <c r="R964" s="0" t="n">
        <f aca="false">AND(G964=0.1,H964=0.1,I964=0.1,K964&gt;=2)</f>
        <v>0</v>
      </c>
      <c r="S964" s="0" t="n">
        <f aca="false">OR(O964,R964)</f>
        <v>0</v>
      </c>
      <c r="T964" s="0" t="n">
        <f aca="false">OR(P964,Q964)</f>
        <v>0</v>
      </c>
    </row>
    <row r="965" customFormat="false" ht="15" hidden="false" customHeight="true" outlineLevel="0" collapsed="false">
      <c r="A965" s="0" t="s">
        <v>506</v>
      </c>
      <c r="B965" s="0" t="s">
        <v>507</v>
      </c>
      <c r="D965" s="0" t="n">
        <v>12.4314</v>
      </c>
      <c r="E965" s="0" t="n">
        <v>30.9243</v>
      </c>
      <c r="F965" s="0" t="n">
        <v>34.9445</v>
      </c>
      <c r="G965" s="0" t="n">
        <v>13.6857</v>
      </c>
      <c r="H965" s="0" t="n">
        <v>14.0426</v>
      </c>
      <c r="I965" s="0" t="n">
        <v>13.2626</v>
      </c>
      <c r="K965" s="0" t="n">
        <v>6</v>
      </c>
      <c r="L965" s="6" t="n">
        <f aca="false">LOG(SUM(D965:F965)/SUM(G965:I965),2)</f>
        <v>0.933712326289931</v>
      </c>
      <c r="M965" s="6" t="n">
        <f aca="false">TTEST(D965:F965,G965:I965,2,3)</f>
        <v>0.214560178077494</v>
      </c>
      <c r="N965" s="6" t="n">
        <f aca="false">TTEST(D965:F965,G965:I965,2,2)</f>
        <v>0.14742268463121</v>
      </c>
      <c r="O965" s="0" t="n">
        <f aca="false">AND(L965&gt;0,N965&lt;0.05)</f>
        <v>0</v>
      </c>
      <c r="P965" s="0" t="n">
        <f aca="false">AND(L965&lt;0,N965&lt;0.05)</f>
        <v>0</v>
      </c>
      <c r="Q965" s="0" t="n">
        <f aca="false">AND(D965=0.1,E965=0.1,F965=0.1,K965&gt;=2)</f>
        <v>0</v>
      </c>
      <c r="R965" s="0" t="n">
        <f aca="false">AND(G965=0.1,H965=0.1,I965=0.1,K965&gt;=2)</f>
        <v>0</v>
      </c>
      <c r="S965" s="0" t="n">
        <f aca="false">OR(O965,R965)</f>
        <v>0</v>
      </c>
      <c r="T965" s="0" t="n">
        <f aca="false">OR(P965,Q965)</f>
        <v>0</v>
      </c>
    </row>
    <row r="966" customFormat="false" ht="15" hidden="false" customHeight="true" outlineLevel="0" collapsed="false">
      <c r="A966" s="0" t="s">
        <v>725</v>
      </c>
      <c r="B966" s="0" t="s">
        <v>726</v>
      </c>
      <c r="D966" s="0" t="n">
        <v>14.1312</v>
      </c>
      <c r="E966" s="0" t="n">
        <v>24.1597</v>
      </c>
      <c r="F966" s="0" t="n">
        <v>20.764</v>
      </c>
      <c r="G966" s="0" t="n">
        <v>16.4377</v>
      </c>
      <c r="H966" s="0" t="n">
        <v>8.885</v>
      </c>
      <c r="I966" s="0" t="n">
        <v>5.6543</v>
      </c>
      <c r="K966" s="0" t="n">
        <v>6</v>
      </c>
      <c r="L966" s="6" t="n">
        <f aca="false">LOG(SUM(D966:F966)/SUM(G966:I966),2)</f>
        <v>0.930859338666711</v>
      </c>
      <c r="M966" s="6" t="n">
        <f aca="false">TTEST(D966:F966,G966:I966,2,3)</f>
        <v>0.0980053105822136</v>
      </c>
      <c r="N966" s="6" t="n">
        <f aca="false">TTEST(D966:F966,G966:I966,2,2)</f>
        <v>0.0975510244431558</v>
      </c>
      <c r="O966" s="0" t="n">
        <f aca="false">AND(L966&gt;0,N966&lt;0.05)</f>
        <v>0</v>
      </c>
      <c r="P966" s="0" t="n">
        <f aca="false">AND(L966&lt;0,N966&lt;0.05)</f>
        <v>0</v>
      </c>
      <c r="Q966" s="0" t="n">
        <f aca="false">AND(D966=0.1,E966=0.1,F966=0.1,K966&gt;=2)</f>
        <v>0</v>
      </c>
      <c r="R966" s="0" t="n">
        <f aca="false">AND(G966=0.1,H966=0.1,I966=0.1,K966&gt;=2)</f>
        <v>0</v>
      </c>
      <c r="S966" s="0" t="n">
        <f aca="false">OR(O966,R966)</f>
        <v>0</v>
      </c>
      <c r="T966" s="0" t="n">
        <f aca="false">OR(P966,Q966)</f>
        <v>0</v>
      </c>
    </row>
    <row r="967" customFormat="false" ht="15" hidden="false" customHeight="true" outlineLevel="0" collapsed="false">
      <c r="A967" s="0" t="s">
        <v>6488</v>
      </c>
      <c r="B967" s="0" t="s">
        <v>6489</v>
      </c>
      <c r="D967" s="0" t="n">
        <v>15.5146</v>
      </c>
      <c r="E967" s="0" t="n">
        <v>32.4775</v>
      </c>
      <c r="F967" s="0" t="n">
        <v>0.1</v>
      </c>
      <c r="G967" s="0" t="n">
        <v>0.1</v>
      </c>
      <c r="H967" s="0" t="n">
        <v>25.1471</v>
      </c>
      <c r="I967" s="0" t="n">
        <v>0.1</v>
      </c>
      <c r="K967" s="0" t="n">
        <v>3</v>
      </c>
      <c r="L967" s="6" t="n">
        <f aca="false">LOG(SUM(D967:F967)/SUM(G967:I967),2)</f>
        <v>0.923979228870175</v>
      </c>
      <c r="M967" s="6" t="n">
        <f aca="false">TTEST(D967:F967,G967:I967,2,3)</f>
        <v>0.578317165305086</v>
      </c>
      <c r="N967" s="6" t="n">
        <f aca="false">TTEST(D967:F967,G967:I967,2,2)</f>
        <v>0.577925828549292</v>
      </c>
      <c r="O967" s="0" t="n">
        <f aca="false">AND(L967&gt;0,N967&lt;0.05)</f>
        <v>0</v>
      </c>
      <c r="P967" s="0" t="n">
        <f aca="false">AND(L967&lt;0,N967&lt;0.05)</f>
        <v>0</v>
      </c>
      <c r="Q967" s="0" t="n">
        <f aca="false">AND(D967=0.1,E967=0.1,F967=0.1,K967&gt;=2)</f>
        <v>0</v>
      </c>
      <c r="R967" s="0" t="n">
        <f aca="false">AND(G967=0.1,H967=0.1,I967=0.1,K967&gt;=2)</f>
        <v>0</v>
      </c>
      <c r="S967" s="0" t="n">
        <f aca="false">OR(O967,R967)</f>
        <v>0</v>
      </c>
      <c r="T967" s="0" t="n">
        <f aca="false">OR(P967,Q967)</f>
        <v>0</v>
      </c>
    </row>
    <row r="968" customFormat="false" ht="15" hidden="false" customHeight="true" outlineLevel="0" collapsed="false">
      <c r="A968" s="0" t="s">
        <v>7274</v>
      </c>
      <c r="B968" s="0" t="s">
        <v>7275</v>
      </c>
      <c r="D968" s="0" t="n">
        <v>93.6733</v>
      </c>
      <c r="E968" s="0" t="n">
        <v>0.1</v>
      </c>
      <c r="F968" s="0" t="n">
        <v>396.548</v>
      </c>
      <c r="G968" s="0" t="n">
        <v>260.4217</v>
      </c>
      <c r="H968" s="0" t="n">
        <v>0.1</v>
      </c>
      <c r="I968" s="0" t="n">
        <v>0.1</v>
      </c>
      <c r="K968" s="0" t="n">
        <v>3</v>
      </c>
      <c r="L968" s="6" t="n">
        <f aca="false">LOG(SUM(D968:F968)/SUM(G968:I968),2)</f>
        <v>0.911770223736269</v>
      </c>
      <c r="M968" s="6" t="n">
        <f aca="false">TTEST(D968:F968,G968:I968,2,3)</f>
        <v>0.634239673430731</v>
      </c>
      <c r="N968" s="6" t="n">
        <f aca="false">TTEST(D968:F968,G968:I968,2,2)</f>
        <v>0.631758763589593</v>
      </c>
      <c r="O968" s="0" t="n">
        <f aca="false">AND(L968&gt;0,N968&lt;0.05)</f>
        <v>0</v>
      </c>
      <c r="P968" s="0" t="n">
        <f aca="false">AND(L968&lt;0,N968&lt;0.05)</f>
        <v>0</v>
      </c>
      <c r="Q968" s="0" t="n">
        <f aca="false">AND(D968=0.1,E968=0.1,F968=0.1,K968&gt;=2)</f>
        <v>0</v>
      </c>
      <c r="R968" s="0" t="n">
        <f aca="false">AND(G968=0.1,H968=0.1,I968=0.1,K968&gt;=2)</f>
        <v>0</v>
      </c>
      <c r="S968" s="0" t="n">
        <f aca="false">OR(O968,R968)</f>
        <v>0</v>
      </c>
      <c r="T968" s="0" t="n">
        <f aca="false">OR(P968,Q968)</f>
        <v>0</v>
      </c>
    </row>
    <row r="969" customFormat="false" ht="15" hidden="false" customHeight="true" outlineLevel="0" collapsed="false">
      <c r="A969" s="0" t="s">
        <v>6542</v>
      </c>
      <c r="B969" s="0" t="s">
        <v>6543</v>
      </c>
      <c r="D969" s="0" t="n">
        <v>0.1</v>
      </c>
      <c r="E969" s="0" t="n">
        <v>94.8104</v>
      </c>
      <c r="F969" s="0" t="n">
        <v>101.2287</v>
      </c>
      <c r="G969" s="0" t="n">
        <v>104.1371</v>
      </c>
      <c r="H969" s="0" t="n">
        <v>0.1</v>
      </c>
      <c r="I969" s="0" t="n">
        <v>0.1</v>
      </c>
      <c r="K969" s="0" t="n">
        <v>3</v>
      </c>
      <c r="L969" s="6" t="n">
        <f aca="false">LOG(SUM(D969:F969)/SUM(G969:I969),2)</f>
        <v>0.910624923018166</v>
      </c>
      <c r="M969" s="6" t="n">
        <f aca="false">TTEST(D969:F969,G969:I969,2,3)</f>
        <v>0.55589086779711</v>
      </c>
      <c r="N969" s="6" t="n">
        <f aca="false">TTEST(D969:F969,G969:I969,2,2)</f>
        <v>0.555776516281112</v>
      </c>
      <c r="O969" s="0" t="n">
        <f aca="false">AND(L969&gt;0,N969&lt;0.05)</f>
        <v>0</v>
      </c>
      <c r="P969" s="0" t="n">
        <f aca="false">AND(L969&lt;0,N969&lt;0.05)</f>
        <v>0</v>
      </c>
      <c r="Q969" s="0" t="n">
        <f aca="false">AND(D969=0.1,E969=0.1,F969=0.1,K969&gt;=2)</f>
        <v>0</v>
      </c>
      <c r="R969" s="0" t="n">
        <f aca="false">AND(G969=0.1,H969=0.1,I969=0.1,K969&gt;=2)</f>
        <v>0</v>
      </c>
      <c r="S969" s="0" t="n">
        <f aca="false">OR(O969,R969)</f>
        <v>0</v>
      </c>
      <c r="T969" s="0" t="n">
        <f aca="false">OR(P969,Q969)</f>
        <v>0</v>
      </c>
    </row>
    <row r="970" customFormat="false" ht="15" hidden="false" customHeight="true" outlineLevel="0" collapsed="false">
      <c r="A970" s="0" t="s">
        <v>8195</v>
      </c>
      <c r="B970" s="0" t="s">
        <v>8196</v>
      </c>
      <c r="D970" s="0" t="n">
        <v>0.1</v>
      </c>
      <c r="E970" s="0" t="n">
        <v>0.1</v>
      </c>
      <c r="F970" s="0" t="n">
        <v>14.3779</v>
      </c>
      <c r="G970" s="0" t="n">
        <v>0.1</v>
      </c>
      <c r="H970" s="0" t="n">
        <v>0.1</v>
      </c>
      <c r="I970" s="0" t="n">
        <v>7.5827</v>
      </c>
      <c r="K970" s="0" t="n">
        <v>2</v>
      </c>
      <c r="L970" s="6" t="n">
        <f aca="false">LOG(SUM(D970:F970)/SUM(G970:I970),2)</f>
        <v>0.905440257423544</v>
      </c>
      <c r="M970" s="6" t="n">
        <f aca="false">TTEST(D970:F970,G970:I970,2,3)</f>
        <v>0.701553051608854</v>
      </c>
      <c r="N970" s="6" t="n">
        <f aca="false">TTEST(D970:F970,G970:I970,2,2)</f>
        <v>0.695026137066312</v>
      </c>
      <c r="O970" s="0" t="n">
        <f aca="false">AND(L970&gt;0,N970&lt;0.05)</f>
        <v>0</v>
      </c>
      <c r="P970" s="0" t="n">
        <f aca="false">AND(L970&lt;0,N970&lt;0.05)</f>
        <v>0</v>
      </c>
      <c r="Q970" s="0" t="n">
        <f aca="false">AND(D970=0.1,E970=0.1,F970=0.1,K970&gt;=2)</f>
        <v>0</v>
      </c>
      <c r="R970" s="0" t="n">
        <f aca="false">AND(G970=0.1,H970=0.1,I970=0.1,K970&gt;=2)</f>
        <v>0</v>
      </c>
      <c r="S970" s="0" t="n">
        <f aca="false">OR(O970,R970)</f>
        <v>0</v>
      </c>
      <c r="T970" s="0" t="n">
        <f aca="false">OR(P970,Q970)</f>
        <v>0</v>
      </c>
    </row>
    <row r="971" customFormat="false" ht="15" hidden="false" customHeight="true" outlineLevel="0" collapsed="false">
      <c r="A971" s="0" t="s">
        <v>6281</v>
      </c>
      <c r="B971" s="0" t="s">
        <v>6282</v>
      </c>
      <c r="D971" s="0" t="n">
        <v>0.1</v>
      </c>
      <c r="E971" s="0" t="n">
        <v>24.9572</v>
      </c>
      <c r="F971" s="0" t="n">
        <v>26.2597</v>
      </c>
      <c r="G971" s="0" t="n">
        <v>0.1</v>
      </c>
      <c r="H971" s="0" t="n">
        <v>13.4572</v>
      </c>
      <c r="I971" s="0" t="n">
        <v>13.8488</v>
      </c>
      <c r="K971" s="0" t="n">
        <v>4</v>
      </c>
      <c r="L971" s="6" t="n">
        <f aca="false">LOG(SUM(D971:F971)/SUM(G971:I971),2)</f>
        <v>0.904942244145257</v>
      </c>
      <c r="M971" s="6" t="n">
        <f aca="false">TTEST(D971:F971,G971:I971,2,3)</f>
        <v>0.468016827595187</v>
      </c>
      <c r="N971" s="6" t="n">
        <f aca="false">TTEST(D971:F971,G971:I971,2,2)</f>
        <v>0.454667386692581</v>
      </c>
      <c r="O971" s="0" t="n">
        <f aca="false">AND(L971&gt;0,N971&lt;0.05)</f>
        <v>0</v>
      </c>
      <c r="P971" s="0" t="n">
        <f aca="false">AND(L971&lt;0,N971&lt;0.05)</f>
        <v>0</v>
      </c>
      <c r="Q971" s="0" t="n">
        <f aca="false">AND(D971=0.1,E971=0.1,F971=0.1,K971&gt;=2)</f>
        <v>0</v>
      </c>
      <c r="R971" s="0" t="n">
        <f aca="false">AND(G971=0.1,H971=0.1,I971=0.1,K971&gt;=2)</f>
        <v>0</v>
      </c>
      <c r="S971" s="0" t="n">
        <f aca="false">OR(O971,R971)</f>
        <v>0</v>
      </c>
      <c r="T971" s="0" t="n">
        <f aca="false">OR(P971,Q971)</f>
        <v>0</v>
      </c>
    </row>
    <row r="972" customFormat="false" ht="15" hidden="false" customHeight="true" outlineLevel="0" collapsed="false">
      <c r="A972" s="0" t="s">
        <v>1712</v>
      </c>
      <c r="B972" s="0" t="s">
        <v>1713</v>
      </c>
      <c r="D972" s="0" t="n">
        <v>64.4812</v>
      </c>
      <c r="E972" s="0" t="n">
        <v>136.661</v>
      </c>
      <c r="F972" s="0" t="n">
        <v>221.6133</v>
      </c>
      <c r="G972" s="0" t="n">
        <v>85.1143</v>
      </c>
      <c r="H972" s="0" t="n">
        <v>63.5439</v>
      </c>
      <c r="I972" s="0" t="n">
        <v>77.3793</v>
      </c>
      <c r="K972" s="0" t="n">
        <v>6</v>
      </c>
      <c r="L972" s="6" t="n">
        <f aca="false">LOG(SUM(D972:F972)/SUM(G972:I972),2)</f>
        <v>0.903261386031185</v>
      </c>
      <c r="M972" s="6" t="n">
        <f aca="false">TTEST(D972:F972,G972:I972,2,3)</f>
        <v>0.284566224434175</v>
      </c>
      <c r="N972" s="6" t="n">
        <f aca="false">TTEST(D972:F972,G972:I972,2,2)</f>
        <v>0.225870037614522</v>
      </c>
      <c r="O972" s="0" t="n">
        <f aca="false">AND(L972&gt;0,N972&lt;0.05)</f>
        <v>0</v>
      </c>
      <c r="P972" s="0" t="n">
        <f aca="false">AND(L972&lt;0,N972&lt;0.05)</f>
        <v>0</v>
      </c>
      <c r="Q972" s="0" t="n">
        <f aca="false">AND(D972=0.1,E972=0.1,F972=0.1,K972&gt;=2)</f>
        <v>0</v>
      </c>
      <c r="R972" s="0" t="n">
        <f aca="false">AND(G972=0.1,H972=0.1,I972=0.1,K972&gt;=2)</f>
        <v>0</v>
      </c>
      <c r="S972" s="0" t="n">
        <f aca="false">OR(O972,R972)</f>
        <v>0</v>
      </c>
      <c r="T972" s="0" t="n">
        <f aca="false">OR(P972,Q972)</f>
        <v>0</v>
      </c>
    </row>
    <row r="973" customFormat="false" ht="15" hidden="false" customHeight="true" outlineLevel="0" collapsed="false">
      <c r="A973" s="0" t="s">
        <v>7877</v>
      </c>
      <c r="B973" s="0" t="s">
        <v>7878</v>
      </c>
      <c r="D973" s="0" t="n">
        <v>0.1</v>
      </c>
      <c r="E973" s="0" t="n">
        <v>0.1</v>
      </c>
      <c r="F973" s="0" t="n">
        <v>52.4098</v>
      </c>
      <c r="G973" s="0" t="n">
        <v>0.1</v>
      </c>
      <c r="H973" s="0" t="n">
        <v>27.9505</v>
      </c>
      <c r="I973" s="0" t="n">
        <v>0.1</v>
      </c>
      <c r="K973" s="0" t="n">
        <v>2</v>
      </c>
      <c r="L973" s="6" t="n">
        <f aca="false">LOG(SUM(D973:F973)/SUM(G973:I973),2)</f>
        <v>0.902171018360609</v>
      </c>
      <c r="M973" s="6" t="n">
        <f aca="false">TTEST(D973:F973,G973:I973,2,3)</f>
        <v>0.707108427839777</v>
      </c>
      <c r="N973" s="6" t="n">
        <f aca="false">TTEST(D973:F973,G973:I973,2,2)</f>
        <v>0.700966331125053</v>
      </c>
      <c r="O973" s="0" t="n">
        <f aca="false">AND(L973&gt;0,N973&lt;0.05)</f>
        <v>0</v>
      </c>
      <c r="P973" s="0" t="n">
        <f aca="false">AND(L973&lt;0,N973&lt;0.05)</f>
        <v>0</v>
      </c>
      <c r="Q973" s="0" t="n">
        <f aca="false">AND(D973=0.1,E973=0.1,F973=0.1,K973&gt;=2)</f>
        <v>0</v>
      </c>
      <c r="R973" s="0" t="n">
        <f aca="false">AND(G973=0.1,H973=0.1,I973=0.1,K973&gt;=2)</f>
        <v>0</v>
      </c>
      <c r="S973" s="0" t="n">
        <f aca="false">OR(O973,R973)</f>
        <v>0</v>
      </c>
      <c r="T973" s="0" t="n">
        <f aca="false">OR(P973,Q973)</f>
        <v>0</v>
      </c>
    </row>
    <row r="974" customFormat="false" ht="15" hidden="false" customHeight="true" outlineLevel="0" collapsed="false">
      <c r="A974" s="0" t="s">
        <v>4679</v>
      </c>
      <c r="B974" s="0" t="s">
        <v>4680</v>
      </c>
      <c r="D974" s="0" t="n">
        <v>0.1</v>
      </c>
      <c r="E974" s="0" t="n">
        <v>1.9292</v>
      </c>
      <c r="F974" s="0" t="n">
        <v>49.1645</v>
      </c>
      <c r="G974" s="0" t="n">
        <v>0.1</v>
      </c>
      <c r="H974" s="0" t="n">
        <v>11.1609</v>
      </c>
      <c r="I974" s="0" t="n">
        <v>16.2042</v>
      </c>
      <c r="K974" s="0" t="n">
        <v>4</v>
      </c>
      <c r="L974" s="6" t="n">
        <f aca="false">LOG(SUM(D974:F974)/SUM(G974:I974),2)</f>
        <v>0.898366735490361</v>
      </c>
      <c r="M974" s="6" t="n">
        <f aca="false">TTEST(D974:F974,G974:I974,2,3)</f>
        <v>0.677054114554402</v>
      </c>
      <c r="N974" s="6" t="n">
        <f aca="false">TTEST(D974:F974,G974:I974,2,2)</f>
        <v>0.661350004352769</v>
      </c>
      <c r="O974" s="0" t="n">
        <f aca="false">AND(L974&gt;0,N974&lt;0.05)</f>
        <v>0</v>
      </c>
      <c r="P974" s="0" t="n">
        <f aca="false">AND(L974&lt;0,N974&lt;0.05)</f>
        <v>0</v>
      </c>
      <c r="Q974" s="0" t="n">
        <f aca="false">AND(D974=0.1,E974=0.1,F974=0.1,K974&gt;=2)</f>
        <v>0</v>
      </c>
      <c r="R974" s="0" t="n">
        <f aca="false">AND(G974=0.1,H974=0.1,I974=0.1,K974&gt;=2)</f>
        <v>0</v>
      </c>
      <c r="S974" s="0" t="n">
        <f aca="false">OR(O974,R974)</f>
        <v>0</v>
      </c>
      <c r="T974" s="0" t="n">
        <f aca="false">OR(P974,Q974)</f>
        <v>0</v>
      </c>
    </row>
    <row r="975" customFormat="false" ht="15" hidden="false" customHeight="true" outlineLevel="0" collapsed="false">
      <c r="A975" s="0" t="s">
        <v>5378</v>
      </c>
      <c r="B975" s="0" t="s">
        <v>5379</v>
      </c>
      <c r="D975" s="0" t="n">
        <v>168.3105</v>
      </c>
      <c r="E975" s="0" t="n">
        <v>150.7889</v>
      </c>
      <c r="F975" s="0" t="n">
        <v>152.5241</v>
      </c>
      <c r="G975" s="0" t="n">
        <v>144.1794</v>
      </c>
      <c r="H975" s="0" t="n">
        <v>0.1</v>
      </c>
      <c r="I975" s="0" t="n">
        <v>109.2733</v>
      </c>
      <c r="K975" s="0" t="n">
        <v>5</v>
      </c>
      <c r="L975" s="6" t="n">
        <f aca="false">LOG(SUM(D975:F975)/SUM(G975:I975),2)</f>
        <v>0.895349969271377</v>
      </c>
      <c r="M975" s="6" t="n">
        <f aca="false">TTEST(D975:F975,G975:I975,2,3)</f>
        <v>0.234546870054393</v>
      </c>
      <c r="N975" s="6" t="n">
        <f aca="false">TTEST(D975:F975,G975:I975,2,2)</f>
        <v>0.171961319968335</v>
      </c>
      <c r="O975" s="0" t="n">
        <f aca="false">AND(L975&gt;0,N975&lt;0.05)</f>
        <v>0</v>
      </c>
      <c r="P975" s="0" t="n">
        <f aca="false">AND(L975&lt;0,N975&lt;0.05)</f>
        <v>0</v>
      </c>
      <c r="Q975" s="0" t="n">
        <f aca="false">AND(D975=0.1,E975=0.1,F975=0.1,K975&gt;=2)</f>
        <v>0</v>
      </c>
      <c r="R975" s="0" t="n">
        <f aca="false">AND(G975=0.1,H975=0.1,I975=0.1,K975&gt;=2)</f>
        <v>0</v>
      </c>
      <c r="S975" s="0" t="n">
        <f aca="false">OR(O975,R975)</f>
        <v>0</v>
      </c>
      <c r="T975" s="0" t="n">
        <f aca="false">OR(P975,Q975)</f>
        <v>0</v>
      </c>
    </row>
    <row r="976" customFormat="false" ht="15" hidden="false" customHeight="true" outlineLevel="0" collapsed="false">
      <c r="A976" s="0" t="s">
        <v>1058</v>
      </c>
      <c r="B976" s="0" t="s">
        <v>1059</v>
      </c>
      <c r="D976" s="0" t="n">
        <v>51.1514</v>
      </c>
      <c r="E976" s="0" t="n">
        <v>67.4572</v>
      </c>
      <c r="F976" s="0" t="n">
        <v>66.2217</v>
      </c>
      <c r="G976" s="0" t="n">
        <v>23.6114</v>
      </c>
      <c r="H976" s="0" t="n">
        <v>20.7629</v>
      </c>
      <c r="I976" s="0" t="n">
        <v>55.1875</v>
      </c>
      <c r="K976" s="0" t="n">
        <v>6</v>
      </c>
      <c r="L976" s="6" t="n">
        <f aca="false">LOG(SUM(D976:F976)/SUM(G976:I976),2)</f>
        <v>0.892537064668794</v>
      </c>
      <c r="M976" s="6" t="n">
        <f aca="false">TTEST(D976:F976,G976:I976,2,3)</f>
        <v>0.106700542090401</v>
      </c>
      <c r="N976" s="6" t="n">
        <f aca="false">TTEST(D976:F976,G976:I976,2,2)</f>
        <v>0.0804896635904098</v>
      </c>
      <c r="O976" s="0" t="n">
        <f aca="false">AND(L976&gt;0,N976&lt;0.05)</f>
        <v>0</v>
      </c>
      <c r="P976" s="0" t="n">
        <f aca="false">AND(L976&lt;0,N976&lt;0.05)</f>
        <v>0</v>
      </c>
      <c r="Q976" s="0" t="n">
        <f aca="false">AND(D976=0.1,E976=0.1,F976=0.1,K976&gt;=2)</f>
        <v>0</v>
      </c>
      <c r="R976" s="0" t="n">
        <f aca="false">AND(G976=0.1,H976=0.1,I976=0.1,K976&gt;=2)</f>
        <v>0</v>
      </c>
      <c r="S976" s="0" t="n">
        <f aca="false">OR(O976,R976)</f>
        <v>0</v>
      </c>
      <c r="T976" s="0" t="n">
        <f aca="false">OR(P976,Q976)</f>
        <v>0</v>
      </c>
    </row>
    <row r="977" customFormat="false" ht="15" hidden="false" customHeight="true" outlineLevel="0" collapsed="false">
      <c r="A977" s="0" t="s">
        <v>1646</v>
      </c>
      <c r="B977" s="0" t="s">
        <v>1647</v>
      </c>
      <c r="D977" s="0" t="n">
        <v>9.1888</v>
      </c>
      <c r="E977" s="0" t="n">
        <v>22.038</v>
      </c>
      <c r="F977" s="0" t="n">
        <v>20.3248</v>
      </c>
      <c r="G977" s="0" t="n">
        <v>11.088</v>
      </c>
      <c r="H977" s="0" t="n">
        <v>11.0354</v>
      </c>
      <c r="I977" s="0" t="n">
        <v>5.7047</v>
      </c>
      <c r="K977" s="0" t="n">
        <v>6</v>
      </c>
      <c r="L977" s="6" t="n">
        <f aca="false">LOG(SUM(D977:F977)/SUM(G977:I977),2)</f>
        <v>0.889474794880815</v>
      </c>
      <c r="M977" s="6" t="n">
        <f aca="false">TTEST(D977:F977,G977:I977,2,3)</f>
        <v>0.178616887547818</v>
      </c>
      <c r="N977" s="6" t="n">
        <f aca="false">TTEST(D977:F977,G977:I977,2,2)</f>
        <v>0.147135063571298</v>
      </c>
      <c r="O977" s="0" t="n">
        <f aca="false">AND(L977&gt;0,N977&lt;0.05)</f>
        <v>0</v>
      </c>
      <c r="P977" s="0" t="n">
        <f aca="false">AND(L977&lt;0,N977&lt;0.05)</f>
        <v>0</v>
      </c>
      <c r="Q977" s="0" t="n">
        <f aca="false">AND(D977=0.1,E977=0.1,F977=0.1,K977&gt;=2)</f>
        <v>0</v>
      </c>
      <c r="R977" s="0" t="n">
        <f aca="false">AND(G977=0.1,H977=0.1,I977=0.1,K977&gt;=2)</f>
        <v>0</v>
      </c>
      <c r="S977" s="0" t="n">
        <f aca="false">OR(O977,R977)</f>
        <v>0</v>
      </c>
      <c r="T977" s="0" t="n">
        <f aca="false">OR(P977,Q977)</f>
        <v>0</v>
      </c>
    </row>
    <row r="978" customFormat="false" ht="15" hidden="false" customHeight="true" outlineLevel="0" collapsed="false">
      <c r="A978" s="0" t="s">
        <v>5939</v>
      </c>
      <c r="B978" s="0" t="s">
        <v>5940</v>
      </c>
      <c r="D978" s="0" t="n">
        <v>13.8444</v>
      </c>
      <c r="E978" s="0" t="n">
        <v>0.1</v>
      </c>
      <c r="F978" s="0" t="n">
        <v>6.0453</v>
      </c>
      <c r="G978" s="0" t="n">
        <v>6.6994</v>
      </c>
      <c r="H978" s="0" t="n">
        <v>3.9919</v>
      </c>
      <c r="I978" s="0" t="n">
        <v>0.1</v>
      </c>
      <c r="K978" s="0" t="n">
        <v>4</v>
      </c>
      <c r="L978" s="6" t="n">
        <f aca="false">LOG(SUM(D978:F978)/SUM(G978:I978),2)</f>
        <v>0.889388147633443</v>
      </c>
      <c r="M978" s="6" t="n">
        <f aca="false">TTEST(D978:F978,G978:I978,2,3)</f>
        <v>0.539380220693194</v>
      </c>
      <c r="N978" s="6" t="n">
        <f aca="false">TTEST(D978:F978,G978:I978,2,2)</f>
        <v>0.525747390987018</v>
      </c>
      <c r="O978" s="0" t="n">
        <f aca="false">AND(L978&gt;0,N978&lt;0.05)</f>
        <v>0</v>
      </c>
      <c r="P978" s="0" t="n">
        <f aca="false">AND(L978&lt;0,N978&lt;0.05)</f>
        <v>0</v>
      </c>
      <c r="Q978" s="0" t="n">
        <f aca="false">AND(D978=0.1,E978=0.1,F978=0.1,K978&gt;=2)</f>
        <v>0</v>
      </c>
      <c r="R978" s="0" t="n">
        <f aca="false">AND(G978=0.1,H978=0.1,I978=0.1,K978&gt;=2)</f>
        <v>0</v>
      </c>
      <c r="S978" s="0" t="n">
        <f aca="false">OR(O978,R978)</f>
        <v>0</v>
      </c>
      <c r="T978" s="0" t="n">
        <f aca="false">OR(P978,Q978)</f>
        <v>0</v>
      </c>
    </row>
    <row r="979" customFormat="false" ht="15" hidden="false" customHeight="true" outlineLevel="0" collapsed="false">
      <c r="A979" s="0" t="s">
        <v>5291</v>
      </c>
      <c r="B979" s="0" t="s">
        <v>5292</v>
      </c>
      <c r="D979" s="0" t="n">
        <v>9.2036</v>
      </c>
      <c r="E979" s="0" t="n">
        <v>4.5564</v>
      </c>
      <c r="F979" s="0" t="n">
        <v>7.2837</v>
      </c>
      <c r="G979" s="0" t="n">
        <v>2.2983</v>
      </c>
      <c r="H979" s="0" t="n">
        <v>9.0032</v>
      </c>
      <c r="I979" s="0" t="n">
        <v>0.1</v>
      </c>
      <c r="K979" s="0" t="n">
        <v>5</v>
      </c>
      <c r="L979" s="6" t="n">
        <f aca="false">LOG(SUM(D979:F979)/SUM(G979:I979),2)</f>
        <v>0.884164748004742</v>
      </c>
      <c r="M979" s="6" t="n">
        <f aca="false">TTEST(D979:F979,G979:I979,2,3)</f>
        <v>0.363380187080693</v>
      </c>
      <c r="N979" s="6" t="n">
        <f aca="false">TTEST(D979:F979,G979:I979,2,2)</f>
        <v>0.344051992455296</v>
      </c>
      <c r="O979" s="0" t="n">
        <f aca="false">AND(L979&gt;0,N979&lt;0.05)</f>
        <v>0</v>
      </c>
      <c r="P979" s="0" t="n">
        <f aca="false">AND(L979&lt;0,N979&lt;0.05)</f>
        <v>0</v>
      </c>
      <c r="Q979" s="0" t="n">
        <f aca="false">AND(D979=0.1,E979=0.1,F979=0.1,K979&gt;=2)</f>
        <v>0</v>
      </c>
      <c r="R979" s="0" t="n">
        <f aca="false">AND(G979=0.1,H979=0.1,I979=0.1,K979&gt;=2)</f>
        <v>0</v>
      </c>
      <c r="S979" s="0" t="n">
        <f aca="false">OR(O979,R979)</f>
        <v>0</v>
      </c>
      <c r="T979" s="0" t="n">
        <f aca="false">OR(P979,Q979)</f>
        <v>0</v>
      </c>
    </row>
    <row r="980" customFormat="false" ht="15" hidden="false" customHeight="true" outlineLevel="0" collapsed="false">
      <c r="A980" s="0" t="s">
        <v>3038</v>
      </c>
      <c r="B980" s="0" t="s">
        <v>3039</v>
      </c>
      <c r="D980" s="0" t="n">
        <v>27.8488</v>
      </c>
      <c r="E980" s="0" t="n">
        <v>65.0692</v>
      </c>
      <c r="F980" s="0" t="n">
        <v>185.0619</v>
      </c>
      <c r="G980" s="0" t="n">
        <v>44.7406</v>
      </c>
      <c r="H980" s="0" t="n">
        <v>47.3707</v>
      </c>
      <c r="I980" s="0" t="n">
        <v>58.9314</v>
      </c>
      <c r="K980" s="0" t="n">
        <v>6</v>
      </c>
      <c r="L980" s="6" t="n">
        <f aca="false">LOG(SUM(D980:F980)/SUM(G980:I980),2)</f>
        <v>0.880024109928477</v>
      </c>
      <c r="M980" s="6" t="n">
        <f aca="false">TTEST(D980:F980,G980:I980,2,3)</f>
        <v>0.466764578146454</v>
      </c>
      <c r="N980" s="6" t="n">
        <f aca="false">TTEST(D980:F980,G980:I980,2,2)</f>
        <v>0.424576273349921</v>
      </c>
      <c r="O980" s="0" t="n">
        <f aca="false">AND(L980&gt;0,N980&lt;0.05)</f>
        <v>0</v>
      </c>
      <c r="P980" s="0" t="n">
        <f aca="false">AND(L980&lt;0,N980&lt;0.05)</f>
        <v>0</v>
      </c>
      <c r="Q980" s="0" t="n">
        <f aca="false">AND(D980=0.1,E980=0.1,F980=0.1,K980&gt;=2)</f>
        <v>0</v>
      </c>
      <c r="R980" s="0" t="n">
        <f aca="false">AND(G980=0.1,H980=0.1,I980=0.1,K980&gt;=2)</f>
        <v>0</v>
      </c>
      <c r="S980" s="0" t="n">
        <f aca="false">OR(O980,R980)</f>
        <v>0</v>
      </c>
      <c r="T980" s="0" t="n">
        <f aca="false">OR(P980,Q980)</f>
        <v>0</v>
      </c>
    </row>
    <row r="981" customFormat="false" ht="15" hidden="false" customHeight="true" outlineLevel="0" collapsed="false">
      <c r="A981" s="0" t="s">
        <v>6563</v>
      </c>
      <c r="B981" s="0" t="s">
        <v>6564</v>
      </c>
      <c r="D981" s="0" t="n">
        <v>0.1</v>
      </c>
      <c r="E981" s="0" t="n">
        <v>17.0644</v>
      </c>
      <c r="F981" s="0" t="n">
        <v>15.1851</v>
      </c>
      <c r="G981" s="0" t="n">
        <v>17.384</v>
      </c>
      <c r="H981" s="0" t="n">
        <v>0.1</v>
      </c>
      <c r="I981" s="0" t="n">
        <v>0.1</v>
      </c>
      <c r="K981" s="0" t="n">
        <v>3</v>
      </c>
      <c r="L981" s="6" t="n">
        <f aca="false">LOG(SUM(D981:F981)/SUM(G981:I981),2)</f>
        <v>0.879480122422481</v>
      </c>
      <c r="M981" s="6" t="n">
        <f aca="false">TTEST(D981:F981,G981:I981,2,3)</f>
        <v>0.566029912355971</v>
      </c>
      <c r="N981" s="6" t="n">
        <f aca="false">TTEST(D981:F981,G981:I981,2,2)</f>
        <v>0.565871578684013</v>
      </c>
      <c r="O981" s="0" t="n">
        <f aca="false">AND(L981&gt;0,N981&lt;0.05)</f>
        <v>0</v>
      </c>
      <c r="P981" s="0" t="n">
        <f aca="false">AND(L981&lt;0,N981&lt;0.05)</f>
        <v>0</v>
      </c>
      <c r="Q981" s="0" t="n">
        <f aca="false">AND(D981=0.1,E981=0.1,F981=0.1,K981&gt;=2)</f>
        <v>0</v>
      </c>
      <c r="R981" s="0" t="n">
        <f aca="false">AND(G981=0.1,H981=0.1,I981=0.1,K981&gt;=2)</f>
        <v>0</v>
      </c>
      <c r="S981" s="0" t="n">
        <f aca="false">OR(O981,R981)</f>
        <v>0</v>
      </c>
      <c r="T981" s="0" t="n">
        <f aca="false">OR(P981,Q981)</f>
        <v>0</v>
      </c>
    </row>
    <row r="982" customFormat="false" ht="15" hidden="false" customHeight="true" outlineLevel="0" collapsed="false">
      <c r="A982" s="0" t="s">
        <v>1529</v>
      </c>
      <c r="B982" s="0" t="s">
        <v>1530</v>
      </c>
      <c r="D982" s="0" t="n">
        <v>23.5976</v>
      </c>
      <c r="E982" s="0" t="n">
        <v>35.5029</v>
      </c>
      <c r="F982" s="0" t="n">
        <v>52.0227</v>
      </c>
      <c r="G982" s="0" t="n">
        <v>18.5177</v>
      </c>
      <c r="H982" s="0" t="n">
        <v>20.71</v>
      </c>
      <c r="I982" s="0" t="n">
        <v>21.1865</v>
      </c>
      <c r="K982" s="0" t="n">
        <v>6</v>
      </c>
      <c r="L982" s="6" t="n">
        <f aca="false">LOG(SUM(D982:F982)/SUM(G982:I982),2)</f>
        <v>0.879200458679387</v>
      </c>
      <c r="M982" s="6" t="n">
        <f aca="false">TTEST(D982:F982,G982:I982,2,3)</f>
        <v>0.175568984209239</v>
      </c>
      <c r="N982" s="6" t="n">
        <f aca="false">TTEST(D982:F982,G982:I982,2,2)</f>
        <v>0.110840138465521</v>
      </c>
      <c r="O982" s="0" t="n">
        <f aca="false">AND(L982&gt;0,N982&lt;0.05)</f>
        <v>0</v>
      </c>
      <c r="P982" s="0" t="n">
        <f aca="false">AND(L982&lt;0,N982&lt;0.05)</f>
        <v>0</v>
      </c>
      <c r="Q982" s="0" t="n">
        <f aca="false">AND(D982=0.1,E982=0.1,F982=0.1,K982&gt;=2)</f>
        <v>0</v>
      </c>
      <c r="R982" s="0" t="n">
        <f aca="false">AND(G982=0.1,H982=0.1,I982=0.1,K982&gt;=2)</f>
        <v>0</v>
      </c>
      <c r="S982" s="0" t="n">
        <f aca="false">OR(O982,R982)</f>
        <v>0</v>
      </c>
      <c r="T982" s="0" t="n">
        <f aca="false">OR(P982,Q982)</f>
        <v>0</v>
      </c>
    </row>
    <row r="983" customFormat="false" ht="15" hidden="false" customHeight="true" outlineLevel="0" collapsed="false">
      <c r="A983" s="0" t="s">
        <v>6008</v>
      </c>
      <c r="B983" s="0" t="s">
        <v>6009</v>
      </c>
      <c r="D983" s="0" t="n">
        <v>18.0232</v>
      </c>
      <c r="E983" s="0" t="n">
        <v>7.703</v>
      </c>
      <c r="F983" s="0" t="n">
        <v>0.1</v>
      </c>
      <c r="G983" s="0" t="n">
        <v>0.1</v>
      </c>
      <c r="H983" s="0" t="n">
        <v>8.6677</v>
      </c>
      <c r="I983" s="0" t="n">
        <v>5.331</v>
      </c>
      <c r="K983" s="0" t="n">
        <v>4</v>
      </c>
      <c r="L983" s="6" t="n">
        <f aca="false">LOG(SUM(D983:F983)/SUM(G983:I983),2)</f>
        <v>0.873273242613922</v>
      </c>
      <c r="M983" s="6" t="n">
        <f aca="false">TTEST(D983:F983,G983:I983,2,3)</f>
        <v>0.548019732554061</v>
      </c>
      <c r="N983" s="6" t="n">
        <f aca="false">TTEST(D983:F983,G983:I983,2,2)</f>
        <v>0.53466436565808</v>
      </c>
      <c r="O983" s="0" t="n">
        <f aca="false">AND(L983&gt;0,N983&lt;0.05)</f>
        <v>0</v>
      </c>
      <c r="P983" s="0" t="n">
        <f aca="false">AND(L983&lt;0,N983&lt;0.05)</f>
        <v>0</v>
      </c>
      <c r="Q983" s="0" t="n">
        <f aca="false">AND(D983=0.1,E983=0.1,F983=0.1,K983&gt;=2)</f>
        <v>0</v>
      </c>
      <c r="R983" s="0" t="n">
        <f aca="false">AND(G983=0.1,H983=0.1,I983=0.1,K983&gt;=2)</f>
        <v>0</v>
      </c>
      <c r="S983" s="0" t="n">
        <f aca="false">OR(O983,R983)</f>
        <v>0</v>
      </c>
      <c r="T983" s="0" t="n">
        <f aca="false">OR(P983,Q983)</f>
        <v>0</v>
      </c>
    </row>
    <row r="984" customFormat="false" ht="15" hidden="false" customHeight="true" outlineLevel="0" collapsed="false">
      <c r="A984" s="0" t="s">
        <v>896</v>
      </c>
      <c r="B984" s="0" t="s">
        <v>897</v>
      </c>
      <c r="D984" s="0" t="n">
        <v>26.4361</v>
      </c>
      <c r="E984" s="0" t="n">
        <v>53.3797</v>
      </c>
      <c r="F984" s="0" t="n">
        <v>35.3626</v>
      </c>
      <c r="G984" s="0" t="n">
        <v>22.8754</v>
      </c>
      <c r="H984" s="0" t="n">
        <v>31.9746</v>
      </c>
      <c r="I984" s="0" t="n">
        <v>8.0522</v>
      </c>
      <c r="K984" s="0" t="n">
        <v>6</v>
      </c>
      <c r="L984" s="6" t="n">
        <f aca="false">LOG(SUM(D984:F984)/SUM(G984:I984),2)</f>
        <v>0.8726878048403</v>
      </c>
      <c r="M984" s="6" t="n">
        <f aca="false">TTEST(D984:F984,G984:I984,2,3)</f>
        <v>0.175231871415223</v>
      </c>
      <c r="N984" s="6" t="n">
        <f aca="false">TTEST(D984:F984,G984:I984,2,2)</f>
        <v>0.174076659059473</v>
      </c>
      <c r="O984" s="0" t="n">
        <f aca="false">AND(L984&gt;0,N984&lt;0.05)</f>
        <v>0</v>
      </c>
      <c r="P984" s="0" t="n">
        <f aca="false">AND(L984&lt;0,N984&lt;0.05)</f>
        <v>0</v>
      </c>
      <c r="Q984" s="0" t="n">
        <f aca="false">AND(D984=0.1,E984=0.1,F984=0.1,K984&gt;=2)</f>
        <v>0</v>
      </c>
      <c r="R984" s="0" t="n">
        <f aca="false">AND(G984=0.1,H984=0.1,I984=0.1,K984&gt;=2)</f>
        <v>0</v>
      </c>
      <c r="S984" s="0" t="n">
        <f aca="false">OR(O984,R984)</f>
        <v>0</v>
      </c>
      <c r="T984" s="0" t="n">
        <f aca="false">OR(P984,Q984)</f>
        <v>0</v>
      </c>
    </row>
    <row r="985" customFormat="false" ht="15" hidden="false" customHeight="true" outlineLevel="0" collapsed="false">
      <c r="A985" s="0" t="s">
        <v>4913</v>
      </c>
      <c r="B985" s="0" t="s">
        <v>4914</v>
      </c>
      <c r="D985" s="0" t="n">
        <v>13.7603</v>
      </c>
      <c r="E985" s="0" t="n">
        <v>18.64</v>
      </c>
      <c r="F985" s="0" t="n">
        <v>22.3888</v>
      </c>
      <c r="G985" s="0" t="n">
        <v>0.1</v>
      </c>
      <c r="H985" s="0" t="n">
        <v>8.9413</v>
      </c>
      <c r="I985" s="0" t="n">
        <v>20.9345</v>
      </c>
      <c r="K985" s="0" t="n">
        <v>5</v>
      </c>
      <c r="L985" s="6" t="n">
        <f aca="false">LOG(SUM(D985:F985)/SUM(G985:I985),2)</f>
        <v>0.870090648148024</v>
      </c>
      <c r="M985" s="6" t="n">
        <f aca="false">TTEST(D985:F985,G985:I985,2,3)</f>
        <v>0.304882643799692</v>
      </c>
      <c r="N985" s="6" t="n">
        <f aca="false">TTEST(D985:F985,G985:I985,2,2)</f>
        <v>0.274250331844589</v>
      </c>
      <c r="O985" s="0" t="n">
        <f aca="false">AND(L985&gt;0,N985&lt;0.05)</f>
        <v>0</v>
      </c>
      <c r="P985" s="0" t="n">
        <f aca="false">AND(L985&lt;0,N985&lt;0.05)</f>
        <v>0</v>
      </c>
      <c r="Q985" s="0" t="n">
        <f aca="false">AND(D985=0.1,E985=0.1,F985=0.1,K985&gt;=2)</f>
        <v>0</v>
      </c>
      <c r="R985" s="0" t="n">
        <f aca="false">AND(G985=0.1,H985=0.1,I985=0.1,K985&gt;=2)</f>
        <v>0</v>
      </c>
      <c r="S985" s="0" t="n">
        <f aca="false">OR(O985,R985)</f>
        <v>0</v>
      </c>
      <c r="T985" s="0" t="n">
        <f aca="false">OR(P985,Q985)</f>
        <v>0</v>
      </c>
    </row>
    <row r="986" customFormat="false" ht="15" hidden="false" customHeight="true" outlineLevel="0" collapsed="false">
      <c r="A986" s="0" t="s">
        <v>5687</v>
      </c>
      <c r="B986" s="0" t="s">
        <v>5688</v>
      </c>
      <c r="D986" s="0" t="n">
        <v>12.1054</v>
      </c>
      <c r="E986" s="0" t="n">
        <v>14.7124</v>
      </c>
      <c r="F986" s="0" t="n">
        <v>22.1686</v>
      </c>
      <c r="G986" s="0" t="n">
        <v>15.0994</v>
      </c>
      <c r="H986" s="0" t="n">
        <v>11.7132</v>
      </c>
      <c r="I986" s="0" t="n">
        <v>0.1</v>
      </c>
      <c r="K986" s="0" t="n">
        <v>5</v>
      </c>
      <c r="L986" s="6" t="n">
        <f aca="false">LOG(SUM(D986:F986)/SUM(G986:I986),2)</f>
        <v>0.864099497098016</v>
      </c>
      <c r="M986" s="6" t="n">
        <f aca="false">TTEST(D986:F986,G986:I986,2,3)</f>
        <v>0.258301653754974</v>
      </c>
      <c r="N986" s="6" t="n">
        <f aca="false">TTEST(D986:F986,G986:I986,2,2)</f>
        <v>0.248449534596463</v>
      </c>
      <c r="O986" s="0" t="n">
        <f aca="false">AND(L986&gt;0,N986&lt;0.05)</f>
        <v>0</v>
      </c>
      <c r="P986" s="0" t="n">
        <f aca="false">AND(L986&lt;0,N986&lt;0.05)</f>
        <v>0</v>
      </c>
      <c r="Q986" s="0" t="n">
        <f aca="false">AND(D986=0.1,E986=0.1,F986=0.1,K986&gt;=2)</f>
        <v>0</v>
      </c>
      <c r="R986" s="0" t="n">
        <f aca="false">AND(G986=0.1,H986=0.1,I986=0.1,K986&gt;=2)</f>
        <v>0</v>
      </c>
      <c r="S986" s="0" t="n">
        <f aca="false">OR(O986,R986)</f>
        <v>0</v>
      </c>
      <c r="T986" s="0" t="n">
        <f aca="false">OR(P986,Q986)</f>
        <v>0</v>
      </c>
    </row>
    <row r="987" customFormat="false" ht="15" hidden="false" customHeight="true" outlineLevel="0" collapsed="false">
      <c r="A987" s="0" t="s">
        <v>3563</v>
      </c>
      <c r="B987" s="0" t="s">
        <v>3564</v>
      </c>
      <c r="D987" s="0" t="n">
        <v>31.5247</v>
      </c>
      <c r="E987" s="0" t="n">
        <v>52.8242</v>
      </c>
      <c r="F987" s="0" t="n">
        <v>48.5989</v>
      </c>
      <c r="G987" s="0" t="n">
        <v>35.6606</v>
      </c>
      <c r="H987" s="0" t="n">
        <v>37.2807</v>
      </c>
      <c r="I987" s="0" t="n">
        <v>0.1</v>
      </c>
      <c r="K987" s="0" t="n">
        <v>5</v>
      </c>
      <c r="L987" s="6" t="n">
        <f aca="false">LOG(SUM(D987:F987)/SUM(G987:I987),2)</f>
        <v>0.864075555928957</v>
      </c>
      <c r="M987" s="6" t="n">
        <f aca="false">TTEST(D987:F987,G987:I987,2,3)</f>
        <v>0.241060355894085</v>
      </c>
      <c r="N987" s="6" t="n">
        <f aca="false">TTEST(D987:F987,G987:I987,2,2)</f>
        <v>0.220596706198463</v>
      </c>
      <c r="O987" s="0" t="n">
        <f aca="false">AND(L987&gt;0,N987&lt;0.05)</f>
        <v>0</v>
      </c>
      <c r="P987" s="0" t="n">
        <f aca="false">AND(L987&lt;0,N987&lt;0.05)</f>
        <v>0</v>
      </c>
      <c r="Q987" s="0" t="n">
        <f aca="false">AND(D987=0.1,E987=0.1,F987=0.1,K987&gt;=2)</f>
        <v>0</v>
      </c>
      <c r="R987" s="0" t="n">
        <f aca="false">AND(G987=0.1,H987=0.1,I987=0.1,K987&gt;=2)</f>
        <v>0</v>
      </c>
      <c r="S987" s="0" t="n">
        <f aca="false">OR(O987,R987)</f>
        <v>0</v>
      </c>
      <c r="T987" s="0" t="n">
        <f aca="false">OR(P987,Q987)</f>
        <v>0</v>
      </c>
    </row>
    <row r="988" customFormat="false" ht="15" hidden="false" customHeight="true" outlineLevel="0" collapsed="false">
      <c r="A988" s="0" t="s">
        <v>485</v>
      </c>
      <c r="B988" s="0" t="s">
        <v>486</v>
      </c>
      <c r="D988" s="0" t="n">
        <v>48.9749</v>
      </c>
      <c r="E988" s="0" t="n">
        <v>129.072</v>
      </c>
      <c r="F988" s="0" t="n">
        <v>203.9759</v>
      </c>
      <c r="G988" s="0" t="n">
        <v>57.6263</v>
      </c>
      <c r="H988" s="0" t="n">
        <v>79.7902</v>
      </c>
      <c r="I988" s="0" t="n">
        <v>72.8958</v>
      </c>
      <c r="K988" s="0" t="n">
        <v>6</v>
      </c>
      <c r="L988" s="6" t="n">
        <f aca="false">LOG(SUM(D988:F988)/SUM(G988:I988),2)</f>
        <v>0.861125516422596</v>
      </c>
      <c r="M988" s="6" t="n">
        <f aca="false">TTEST(D988:F988,G988:I988,2,3)</f>
        <v>0.328698775087782</v>
      </c>
      <c r="N988" s="6" t="n">
        <f aca="false">TTEST(D988:F988,G988:I988,2,2)</f>
        <v>0.274397639145156</v>
      </c>
      <c r="O988" s="0" t="n">
        <f aca="false">AND(L988&gt;0,N988&lt;0.05)</f>
        <v>0</v>
      </c>
      <c r="P988" s="0" t="n">
        <f aca="false">AND(L988&lt;0,N988&lt;0.05)</f>
        <v>0</v>
      </c>
      <c r="Q988" s="0" t="n">
        <f aca="false">AND(D988=0.1,E988=0.1,F988=0.1,K988&gt;=2)</f>
        <v>0</v>
      </c>
      <c r="R988" s="0" t="n">
        <f aca="false">AND(G988=0.1,H988=0.1,I988=0.1,K988&gt;=2)</f>
        <v>0</v>
      </c>
      <c r="S988" s="0" t="n">
        <f aca="false">OR(O988,R988)</f>
        <v>0</v>
      </c>
      <c r="T988" s="0" t="n">
        <f aca="false">OR(P988,Q988)</f>
        <v>0</v>
      </c>
    </row>
    <row r="989" customFormat="false" ht="15" hidden="false" customHeight="true" outlineLevel="0" collapsed="false">
      <c r="A989" s="0" t="s">
        <v>5618</v>
      </c>
      <c r="B989" s="0" t="s">
        <v>5619</v>
      </c>
      <c r="D989" s="0" t="n">
        <v>17.3146</v>
      </c>
      <c r="E989" s="0" t="n">
        <v>33.2645</v>
      </c>
      <c r="F989" s="0" t="n">
        <v>36.7593</v>
      </c>
      <c r="G989" s="0" t="n">
        <v>21.9051</v>
      </c>
      <c r="H989" s="0" t="n">
        <v>26.2448</v>
      </c>
      <c r="I989" s="0" t="n">
        <v>0.1</v>
      </c>
      <c r="K989" s="0" t="n">
        <v>5</v>
      </c>
      <c r="L989" s="6" t="n">
        <f aca="false">LOG(SUM(D989:F989)/SUM(G989:I989),2)</f>
        <v>0.856090149503301</v>
      </c>
      <c r="M989" s="6" t="n">
        <f aca="false">TTEST(D989:F989,G989:I989,2,3)</f>
        <v>0.270541214086285</v>
      </c>
      <c r="N989" s="6" t="n">
        <f aca="false">TTEST(D989:F989,G989:I989,2,2)</f>
        <v>0.26505283905491</v>
      </c>
      <c r="O989" s="0" t="n">
        <f aca="false">AND(L989&gt;0,N989&lt;0.05)</f>
        <v>0</v>
      </c>
      <c r="P989" s="0" t="n">
        <f aca="false">AND(L989&lt;0,N989&lt;0.05)</f>
        <v>0</v>
      </c>
      <c r="Q989" s="0" t="n">
        <f aca="false">AND(D989=0.1,E989=0.1,F989=0.1,K989&gt;=2)</f>
        <v>0</v>
      </c>
      <c r="R989" s="0" t="n">
        <f aca="false">AND(G989=0.1,H989=0.1,I989=0.1,K989&gt;=2)</f>
        <v>0</v>
      </c>
      <c r="S989" s="0" t="n">
        <f aca="false">OR(O989,R989)</f>
        <v>0</v>
      </c>
      <c r="T989" s="0" t="n">
        <f aca="false">OR(P989,Q989)</f>
        <v>0</v>
      </c>
    </row>
    <row r="990" customFormat="false" ht="15" hidden="false" customHeight="true" outlineLevel="0" collapsed="false">
      <c r="A990" s="0" t="s">
        <v>5009</v>
      </c>
      <c r="B990" s="0" t="s">
        <v>5010</v>
      </c>
      <c r="D990" s="0" t="n">
        <v>8.6326</v>
      </c>
      <c r="E990" s="0" t="n">
        <v>39.0042</v>
      </c>
      <c r="F990" s="0" t="n">
        <v>10.1232</v>
      </c>
      <c r="G990" s="0" t="n">
        <v>0.1</v>
      </c>
      <c r="H990" s="0" t="n">
        <v>25.0086</v>
      </c>
      <c r="I990" s="0" t="n">
        <v>6.8036</v>
      </c>
      <c r="K990" s="0" t="n">
        <v>5</v>
      </c>
      <c r="L990" s="6" t="n">
        <f aca="false">LOG(SUM(D990:F990)/SUM(G990:I990),2)</f>
        <v>0.855962672006998</v>
      </c>
      <c r="M990" s="6" t="n">
        <f aca="false">TTEST(D990:F990,G990:I990,2,3)</f>
        <v>0.52729289362646</v>
      </c>
      <c r="N990" s="6" t="n">
        <f aca="false">TTEST(D990:F990,G990:I990,2,2)</f>
        <v>0.524548717428312</v>
      </c>
      <c r="O990" s="0" t="n">
        <f aca="false">AND(L990&gt;0,N990&lt;0.05)</f>
        <v>0</v>
      </c>
      <c r="P990" s="0" t="n">
        <f aca="false">AND(L990&lt;0,N990&lt;0.05)</f>
        <v>0</v>
      </c>
      <c r="Q990" s="0" t="n">
        <f aca="false">AND(D990=0.1,E990=0.1,F990=0.1,K990&gt;=2)</f>
        <v>0</v>
      </c>
      <c r="R990" s="0" t="n">
        <f aca="false">AND(G990=0.1,H990=0.1,I990=0.1,K990&gt;=2)</f>
        <v>0</v>
      </c>
      <c r="S990" s="0" t="n">
        <f aca="false">OR(O990,R990)</f>
        <v>0</v>
      </c>
      <c r="T990" s="0" t="n">
        <f aca="false">OR(P990,Q990)</f>
        <v>0</v>
      </c>
    </row>
    <row r="991" customFormat="false" ht="15" hidden="false" customHeight="true" outlineLevel="0" collapsed="false">
      <c r="A991" s="0" t="s">
        <v>6404</v>
      </c>
      <c r="B991" s="0" t="s">
        <v>6405</v>
      </c>
      <c r="D991" s="0" t="n">
        <v>32.5228</v>
      </c>
      <c r="E991" s="0" t="n">
        <v>0.1</v>
      </c>
      <c r="F991" s="0" t="n">
        <v>7.0437</v>
      </c>
      <c r="G991" s="0" t="n">
        <v>12.048</v>
      </c>
      <c r="H991" s="0" t="n">
        <v>9.7981</v>
      </c>
      <c r="I991" s="0" t="n">
        <v>0.1</v>
      </c>
      <c r="K991" s="0" t="n">
        <v>4</v>
      </c>
      <c r="L991" s="6" t="n">
        <f aca="false">LOG(SUM(D991:F991)/SUM(G991:I991),2)</f>
        <v>0.853956522016727</v>
      </c>
      <c r="M991" s="6" t="n">
        <f aca="false">TTEST(D991:F991,G991:I991,2,3)</f>
        <v>0.619955424044801</v>
      </c>
      <c r="N991" s="6" t="n">
        <f aca="false">TTEST(D991:F991,G991:I991,2,2)</f>
        <v>0.604299268187921</v>
      </c>
      <c r="O991" s="0" t="n">
        <f aca="false">AND(L991&gt;0,N991&lt;0.05)</f>
        <v>0</v>
      </c>
      <c r="P991" s="0" t="n">
        <f aca="false">AND(L991&lt;0,N991&lt;0.05)</f>
        <v>0</v>
      </c>
      <c r="Q991" s="0" t="n">
        <f aca="false">AND(D991=0.1,E991=0.1,F991=0.1,K991&gt;=2)</f>
        <v>0</v>
      </c>
      <c r="R991" s="0" t="n">
        <f aca="false">AND(G991=0.1,H991=0.1,I991=0.1,K991&gt;=2)</f>
        <v>0</v>
      </c>
      <c r="S991" s="0" t="n">
        <f aca="false">OR(O991,R991)</f>
        <v>0</v>
      </c>
      <c r="T991" s="0" t="n">
        <f aca="false">OR(P991,Q991)</f>
        <v>0</v>
      </c>
    </row>
    <row r="992" customFormat="false" ht="15" hidden="false" customHeight="true" outlineLevel="0" collapsed="false">
      <c r="A992" s="0" t="s">
        <v>6209</v>
      </c>
      <c r="B992" s="0" t="s">
        <v>6210</v>
      </c>
      <c r="D992" s="0" t="n">
        <v>14.5631</v>
      </c>
      <c r="E992" s="0" t="n">
        <v>0.1</v>
      </c>
      <c r="F992" s="0" t="n">
        <v>17.8822</v>
      </c>
      <c r="G992" s="0" t="n">
        <v>0.1</v>
      </c>
      <c r="H992" s="0" t="n">
        <v>9.198</v>
      </c>
      <c r="I992" s="0" t="n">
        <v>8.7216</v>
      </c>
      <c r="K992" s="0" t="n">
        <v>4</v>
      </c>
      <c r="L992" s="6" t="n">
        <f aca="false">LOG(SUM(D992:F992)/SUM(G992:I992),2)</f>
        <v>0.852882226448042</v>
      </c>
      <c r="M992" s="6" t="n">
        <f aca="false">TTEST(D992:F992,G992:I992,2,3)</f>
        <v>0.490951460265007</v>
      </c>
      <c r="N992" s="6" t="n">
        <f aca="false">TTEST(D992:F992,G992:I992,2,2)</f>
        <v>0.479004214032318</v>
      </c>
      <c r="O992" s="0" t="n">
        <f aca="false">AND(L992&gt;0,N992&lt;0.05)</f>
        <v>0</v>
      </c>
      <c r="P992" s="0" t="n">
        <f aca="false">AND(L992&lt;0,N992&lt;0.05)</f>
        <v>0</v>
      </c>
      <c r="Q992" s="0" t="n">
        <f aca="false">AND(D992=0.1,E992=0.1,F992=0.1,K992&gt;=2)</f>
        <v>0</v>
      </c>
      <c r="R992" s="0" t="n">
        <f aca="false">AND(G992=0.1,H992=0.1,I992=0.1,K992&gt;=2)</f>
        <v>0</v>
      </c>
      <c r="S992" s="0" t="n">
        <f aca="false">OR(O992,R992)</f>
        <v>0</v>
      </c>
      <c r="T992" s="0" t="n">
        <f aca="false">OR(P992,Q992)</f>
        <v>0</v>
      </c>
    </row>
    <row r="993" customFormat="false" ht="15" hidden="false" customHeight="true" outlineLevel="0" collapsed="false">
      <c r="A993" s="0" t="s">
        <v>2783</v>
      </c>
      <c r="B993" s="0" t="s">
        <v>2784</v>
      </c>
      <c r="D993" s="0" t="n">
        <v>24.0425</v>
      </c>
      <c r="E993" s="0" t="n">
        <v>37.3</v>
      </c>
      <c r="F993" s="0" t="n">
        <v>41.3816</v>
      </c>
      <c r="G993" s="0" t="n">
        <v>19.0263</v>
      </c>
      <c r="H993" s="0" t="n">
        <v>11.8291</v>
      </c>
      <c r="I993" s="0" t="n">
        <v>26.3373</v>
      </c>
      <c r="K993" s="0" t="n">
        <v>6</v>
      </c>
      <c r="L993" s="6" t="n">
        <f aca="false">LOG(SUM(D993:F993)/SUM(G993:I993),2)</f>
        <v>0.84487177043486</v>
      </c>
      <c r="M993" s="6" t="n">
        <f aca="false">TTEST(D993:F993,G993:I993,2,3)</f>
        <v>0.0894934558212927</v>
      </c>
      <c r="N993" s="6" t="n">
        <f aca="false">TTEST(D993:F993,G993:I993,2,2)</f>
        <v>0.0862839477719595</v>
      </c>
      <c r="O993" s="0" t="n">
        <f aca="false">AND(L993&gt;0,N993&lt;0.05)</f>
        <v>0</v>
      </c>
      <c r="P993" s="0" t="n">
        <f aca="false">AND(L993&lt;0,N993&lt;0.05)</f>
        <v>0</v>
      </c>
      <c r="Q993" s="0" t="n">
        <f aca="false">AND(D993=0.1,E993=0.1,F993=0.1,K993&gt;=2)</f>
        <v>0</v>
      </c>
      <c r="R993" s="0" t="n">
        <f aca="false">AND(G993=0.1,H993=0.1,I993=0.1,K993&gt;=2)</f>
        <v>0</v>
      </c>
      <c r="S993" s="0" t="n">
        <f aca="false">OR(O993,R993)</f>
        <v>0</v>
      </c>
      <c r="T993" s="0" t="n">
        <f aca="false">OR(P993,Q993)</f>
        <v>0</v>
      </c>
    </row>
    <row r="994" customFormat="false" ht="15" hidden="false" customHeight="true" outlineLevel="0" collapsed="false">
      <c r="A994" s="0" t="s">
        <v>6674</v>
      </c>
      <c r="B994" s="0" t="s">
        <v>6675</v>
      </c>
      <c r="D994" s="0" t="n">
        <v>0.1</v>
      </c>
      <c r="E994" s="0" t="n">
        <v>107.1322</v>
      </c>
      <c r="F994" s="0" t="n">
        <v>0.1</v>
      </c>
      <c r="G994" s="0" t="n">
        <v>49.1291</v>
      </c>
      <c r="H994" s="0" t="n">
        <v>0.1</v>
      </c>
      <c r="I994" s="0" t="n">
        <v>10.5311</v>
      </c>
      <c r="K994" s="0" t="n">
        <v>3</v>
      </c>
      <c r="L994" s="6" t="n">
        <f aca="false">LOG(SUM(D994:F994)/SUM(G994:I994),2)</f>
        <v>0.844826072584048</v>
      </c>
      <c r="M994" s="6" t="n">
        <f aca="false">TTEST(D994:F994,G994:I994,2,3)</f>
        <v>0.712307065080628</v>
      </c>
      <c r="N994" s="6" t="n">
        <f aca="false">TTEST(D994:F994,G994:I994,2,2)</f>
        <v>0.702755791649278</v>
      </c>
      <c r="O994" s="0" t="n">
        <f aca="false">AND(L994&gt;0,N994&lt;0.05)</f>
        <v>0</v>
      </c>
      <c r="P994" s="0" t="n">
        <f aca="false">AND(L994&lt;0,N994&lt;0.05)</f>
        <v>0</v>
      </c>
      <c r="Q994" s="0" t="n">
        <f aca="false">AND(D994=0.1,E994=0.1,F994=0.1,K994&gt;=2)</f>
        <v>0</v>
      </c>
      <c r="R994" s="0" t="n">
        <f aca="false">AND(G994=0.1,H994=0.1,I994=0.1,K994&gt;=2)</f>
        <v>0</v>
      </c>
      <c r="S994" s="0" t="n">
        <f aca="false">OR(O994,R994)</f>
        <v>0</v>
      </c>
      <c r="T994" s="0" t="n">
        <f aca="false">OR(P994,Q994)</f>
        <v>0</v>
      </c>
    </row>
    <row r="995" customFormat="false" ht="15" hidden="false" customHeight="true" outlineLevel="0" collapsed="false">
      <c r="A995" s="0" t="s">
        <v>1598</v>
      </c>
      <c r="B995" s="0" t="s">
        <v>1599</v>
      </c>
      <c r="D995" s="0" t="n">
        <v>102.4446</v>
      </c>
      <c r="E995" s="0" t="n">
        <v>186.2279</v>
      </c>
      <c r="F995" s="0" t="n">
        <v>179.8141</v>
      </c>
      <c r="G995" s="0" t="n">
        <v>155.7417</v>
      </c>
      <c r="H995" s="0" t="n">
        <v>0.1</v>
      </c>
      <c r="I995" s="0" t="n">
        <v>105.3546</v>
      </c>
      <c r="K995" s="0" t="n">
        <v>5</v>
      </c>
      <c r="L995" s="6" t="n">
        <f aca="false">LOG(SUM(D995:F995)/SUM(G995:I995),2)</f>
        <v>0.842873323043753</v>
      </c>
      <c r="M995" s="6" t="n">
        <f aca="false">TTEST(D995:F995,G995:I995,2,3)</f>
        <v>0.278678500355465</v>
      </c>
      <c r="N995" s="6" t="n">
        <f aca="false">TTEST(D995:F995,G995:I995,2,2)</f>
        <v>0.263599888561868</v>
      </c>
      <c r="O995" s="0" t="n">
        <f aca="false">AND(L995&gt;0,N995&lt;0.05)</f>
        <v>0</v>
      </c>
      <c r="P995" s="0" t="n">
        <f aca="false">AND(L995&lt;0,N995&lt;0.05)</f>
        <v>0</v>
      </c>
      <c r="Q995" s="0" t="n">
        <f aca="false">AND(D995=0.1,E995=0.1,F995=0.1,K995&gt;=2)</f>
        <v>0</v>
      </c>
      <c r="R995" s="0" t="n">
        <f aca="false">AND(G995=0.1,H995=0.1,I995=0.1,K995&gt;=2)</f>
        <v>0</v>
      </c>
      <c r="S995" s="0" t="n">
        <f aca="false">OR(O995,R995)</f>
        <v>0</v>
      </c>
      <c r="T995" s="0" t="n">
        <f aca="false">OR(P995,Q995)</f>
        <v>0</v>
      </c>
    </row>
    <row r="996" customFormat="false" ht="15" hidden="false" customHeight="true" outlineLevel="0" collapsed="false">
      <c r="A996" s="0" t="s">
        <v>5381</v>
      </c>
      <c r="B996" s="0" t="s">
        <v>5382</v>
      </c>
      <c r="D996" s="0" t="n">
        <v>191.7031</v>
      </c>
      <c r="E996" s="0" t="n">
        <v>0.1</v>
      </c>
      <c r="F996" s="0" t="n">
        <v>0.1</v>
      </c>
      <c r="G996" s="0" t="n">
        <v>0.1</v>
      </c>
      <c r="H996" s="0" t="n">
        <v>106.8041</v>
      </c>
      <c r="I996" s="0" t="n">
        <v>0.1</v>
      </c>
      <c r="K996" s="0" t="n">
        <v>2</v>
      </c>
      <c r="L996" s="6" t="n">
        <f aca="false">LOG(SUM(D996:F996)/SUM(G996:I996),2)</f>
        <v>0.842711940591748</v>
      </c>
      <c r="M996" s="6" t="n">
        <f aca="false">TTEST(D996:F996,G996:I996,2,3)</f>
        <v>0.723487738009372</v>
      </c>
      <c r="N996" s="6" t="n">
        <f aca="false">TTEST(D996:F996,G996:I996,2,2)</f>
        <v>0.718384586410588</v>
      </c>
      <c r="O996" s="0" t="n">
        <f aca="false">AND(L996&gt;0,N996&lt;0.05)</f>
        <v>0</v>
      </c>
      <c r="P996" s="0" t="n">
        <f aca="false">AND(L996&lt;0,N996&lt;0.05)</f>
        <v>0</v>
      </c>
      <c r="Q996" s="0" t="n">
        <f aca="false">AND(D996=0.1,E996=0.1,F996=0.1,K996&gt;=2)</f>
        <v>0</v>
      </c>
      <c r="R996" s="0" t="n">
        <f aca="false">AND(G996=0.1,H996=0.1,I996=0.1,K996&gt;=2)</f>
        <v>0</v>
      </c>
      <c r="S996" s="0" t="n">
        <f aca="false">OR(O996,R996)</f>
        <v>0</v>
      </c>
      <c r="T996" s="0" t="n">
        <f aca="false">OR(P996,Q996)</f>
        <v>0</v>
      </c>
    </row>
    <row r="997" customFormat="false" ht="15" hidden="false" customHeight="true" outlineLevel="0" collapsed="false">
      <c r="A997" s="0" t="s">
        <v>2675</v>
      </c>
      <c r="B997" s="0" t="s">
        <v>2676</v>
      </c>
      <c r="D997" s="0" t="n">
        <v>16.5919</v>
      </c>
      <c r="E997" s="0" t="n">
        <v>40.288</v>
      </c>
      <c r="F997" s="0" t="n">
        <v>27.5034</v>
      </c>
      <c r="G997" s="0" t="n">
        <v>16.7291</v>
      </c>
      <c r="H997" s="0" t="n">
        <v>17.713</v>
      </c>
      <c r="I997" s="0" t="n">
        <v>12.6392</v>
      </c>
      <c r="K997" s="0" t="n">
        <v>6</v>
      </c>
      <c r="L997" s="6" t="n">
        <f aca="false">LOG(SUM(D997:F997)/SUM(G997:I997),2)</f>
        <v>0.841803352166066</v>
      </c>
      <c r="M997" s="6" t="n">
        <f aca="false">TTEST(D997:F997,G997:I997,2,3)</f>
        <v>0.206756296448497</v>
      </c>
      <c r="N997" s="6" t="n">
        <f aca="false">TTEST(D997:F997,G997:I997,2,2)</f>
        <v>0.15129442954634</v>
      </c>
      <c r="O997" s="0" t="n">
        <f aca="false">AND(L997&gt;0,N997&lt;0.05)</f>
        <v>0</v>
      </c>
      <c r="P997" s="0" t="n">
        <f aca="false">AND(L997&lt;0,N997&lt;0.05)</f>
        <v>0</v>
      </c>
      <c r="Q997" s="0" t="n">
        <f aca="false">AND(D997=0.1,E997=0.1,F997=0.1,K997&gt;=2)</f>
        <v>0</v>
      </c>
      <c r="R997" s="0" t="n">
        <f aca="false">AND(G997=0.1,H997=0.1,I997=0.1,K997&gt;=2)</f>
        <v>0</v>
      </c>
      <c r="S997" s="0" t="n">
        <f aca="false">OR(O997,R997)</f>
        <v>0</v>
      </c>
      <c r="T997" s="0" t="n">
        <f aca="false">OR(P997,Q997)</f>
        <v>0</v>
      </c>
    </row>
    <row r="998" customFormat="false" ht="15" hidden="false" customHeight="true" outlineLevel="0" collapsed="false">
      <c r="A998" s="0" t="s">
        <v>6515</v>
      </c>
      <c r="B998" s="0" t="s">
        <v>6516</v>
      </c>
      <c r="D998" s="0" t="n">
        <v>0.1</v>
      </c>
      <c r="E998" s="0" t="n">
        <v>8.1272</v>
      </c>
      <c r="F998" s="0" t="n">
        <v>7.3536</v>
      </c>
      <c r="G998" s="0" t="n">
        <v>0.1</v>
      </c>
      <c r="H998" s="0" t="n">
        <v>0.1</v>
      </c>
      <c r="I998" s="0" t="n">
        <v>8.5227</v>
      </c>
      <c r="K998" s="0" t="n">
        <v>3</v>
      </c>
      <c r="L998" s="6" t="n">
        <f aca="false">LOG(SUM(D998:F998)/SUM(G998:I998),2)</f>
        <v>0.836922633827372</v>
      </c>
      <c r="M998" s="6" t="n">
        <f aca="false">TTEST(D998:F998,G998:I998,2,3)</f>
        <v>0.579877853203068</v>
      </c>
      <c r="N998" s="6" t="n">
        <f aca="false">TTEST(D998:F998,G998:I998,2,2)</f>
        <v>0.579610833818934</v>
      </c>
      <c r="O998" s="0" t="n">
        <f aca="false">AND(L998&gt;0,N998&lt;0.05)</f>
        <v>0</v>
      </c>
      <c r="P998" s="0" t="n">
        <f aca="false">AND(L998&lt;0,N998&lt;0.05)</f>
        <v>0</v>
      </c>
      <c r="Q998" s="0" t="n">
        <f aca="false">AND(D998=0.1,E998=0.1,F998=0.1,K998&gt;=2)</f>
        <v>0</v>
      </c>
      <c r="R998" s="0" t="n">
        <f aca="false">AND(G998=0.1,H998=0.1,I998=0.1,K998&gt;=2)</f>
        <v>0</v>
      </c>
      <c r="S998" s="0" t="n">
        <f aca="false">OR(O998,R998)</f>
        <v>0</v>
      </c>
      <c r="T998" s="0" t="n">
        <f aca="false">OR(P998,Q998)</f>
        <v>0</v>
      </c>
    </row>
    <row r="999" customFormat="false" ht="15" hidden="false" customHeight="true" outlineLevel="0" collapsed="false">
      <c r="A999" s="0" t="s">
        <v>4715</v>
      </c>
      <c r="B999" s="0" t="s">
        <v>4716</v>
      </c>
      <c r="D999" s="0" t="n">
        <v>22.0077</v>
      </c>
      <c r="E999" s="0" t="n">
        <v>28.6126</v>
      </c>
      <c r="F999" s="0" t="n">
        <v>15.8617</v>
      </c>
      <c r="G999" s="0" t="n">
        <v>10.2446</v>
      </c>
      <c r="H999" s="0" t="n">
        <v>12.1157</v>
      </c>
      <c r="I999" s="0" t="n">
        <v>14.8667</v>
      </c>
      <c r="K999" s="0" t="n">
        <v>6</v>
      </c>
      <c r="L999" s="6" t="n">
        <f aca="false">LOG(SUM(D999:F999)/SUM(G999:I999),2)</f>
        <v>0.836614424950097</v>
      </c>
      <c r="M999" s="6" t="n">
        <f aca="false">TTEST(D999:F999,G999:I999,2,3)</f>
        <v>0.104604079809017</v>
      </c>
      <c r="N999" s="6" t="n">
        <f aca="false">TTEST(D999:F999,G999:I999,2,2)</f>
        <v>0.0675946771022389</v>
      </c>
      <c r="O999" s="0" t="n">
        <f aca="false">AND(L999&gt;0,N999&lt;0.05)</f>
        <v>0</v>
      </c>
      <c r="P999" s="0" t="n">
        <f aca="false">AND(L999&lt;0,N999&lt;0.05)</f>
        <v>0</v>
      </c>
      <c r="Q999" s="0" t="n">
        <f aca="false">AND(D999=0.1,E999=0.1,F999=0.1,K999&gt;=2)</f>
        <v>0</v>
      </c>
      <c r="R999" s="0" t="n">
        <f aca="false">AND(G999=0.1,H999=0.1,I999=0.1,K999&gt;=2)</f>
        <v>0</v>
      </c>
      <c r="S999" s="0" t="n">
        <f aca="false">OR(O999,R999)</f>
        <v>0</v>
      </c>
      <c r="T999" s="0" t="n">
        <f aca="false">OR(P999,Q999)</f>
        <v>0</v>
      </c>
    </row>
    <row r="1000" customFormat="false" ht="15" hidden="false" customHeight="true" outlineLevel="0" collapsed="false">
      <c r="A1000" s="0" t="s">
        <v>3107</v>
      </c>
      <c r="B1000" s="0" t="s">
        <v>3108</v>
      </c>
      <c r="D1000" s="0" t="n">
        <v>0.1</v>
      </c>
      <c r="E1000" s="0" t="n">
        <v>35.0406</v>
      </c>
      <c r="F1000" s="0" t="n">
        <v>40.7331</v>
      </c>
      <c r="G1000" s="0" t="n">
        <v>7.4155</v>
      </c>
      <c r="H1000" s="0" t="n">
        <v>17.0746</v>
      </c>
      <c r="I1000" s="0" t="n">
        <v>18.0186</v>
      </c>
      <c r="K1000" s="0" t="n">
        <v>5</v>
      </c>
      <c r="L1000" s="6" t="n">
        <f aca="false">LOG(SUM(D1000:F1000)/SUM(G1000:I1000),2)</f>
        <v>0.835841753635008</v>
      </c>
      <c r="M1000" s="6" t="n">
        <f aca="false">TTEST(D1000:F1000,G1000:I1000,2,3)</f>
        <v>0.47693174188789</v>
      </c>
      <c r="N1000" s="6" t="n">
        <f aca="false">TTEST(D1000:F1000,G1000:I1000,2,2)</f>
        <v>0.445201881781424</v>
      </c>
      <c r="O1000" s="0" t="n">
        <f aca="false">AND(L1000&gt;0,N1000&lt;0.05)</f>
        <v>0</v>
      </c>
      <c r="P1000" s="0" t="n">
        <f aca="false">AND(L1000&lt;0,N1000&lt;0.05)</f>
        <v>0</v>
      </c>
      <c r="Q1000" s="0" t="n">
        <f aca="false">AND(D1000=0.1,E1000=0.1,F1000=0.1,K1000&gt;=2)</f>
        <v>0</v>
      </c>
      <c r="R1000" s="0" t="n">
        <f aca="false">AND(G1000=0.1,H1000=0.1,I1000=0.1,K1000&gt;=2)</f>
        <v>0</v>
      </c>
      <c r="S1000" s="0" t="n">
        <f aca="false">OR(O1000,R1000)</f>
        <v>0</v>
      </c>
      <c r="T1000" s="0" t="n">
        <f aca="false">OR(P1000,Q1000)</f>
        <v>0</v>
      </c>
    </row>
    <row r="1001" customFormat="false" ht="15" hidden="false" customHeight="true" outlineLevel="0" collapsed="false">
      <c r="A1001" s="0" t="s">
        <v>626</v>
      </c>
      <c r="B1001" s="0" t="s">
        <v>627</v>
      </c>
      <c r="D1001" s="0" t="n">
        <v>65.9491</v>
      </c>
      <c r="E1001" s="0" t="n">
        <v>123.1303</v>
      </c>
      <c r="F1001" s="0" t="n">
        <v>100.2633</v>
      </c>
      <c r="G1001" s="0" t="n">
        <v>79.3429</v>
      </c>
      <c r="H1001" s="0" t="n">
        <v>27.9742</v>
      </c>
      <c r="I1001" s="0" t="n">
        <v>55.0922</v>
      </c>
      <c r="K1001" s="0" t="n">
        <v>6</v>
      </c>
      <c r="L1001" s="6" t="n">
        <f aca="false">LOG(SUM(D1001:F1001)/SUM(G1001:I1001),2)</f>
        <v>0.833144998405413</v>
      </c>
      <c r="M1001" s="6" t="n">
        <f aca="false">TTEST(D1001:F1001,G1001:I1001,2,3)</f>
        <v>0.131240663424944</v>
      </c>
      <c r="N1001" s="6" t="n">
        <f aca="false">TTEST(D1001:F1001,G1001:I1001,2,2)</f>
        <v>0.130333409835767</v>
      </c>
      <c r="O1001" s="0" t="n">
        <f aca="false">AND(L1001&gt;0,N1001&lt;0.05)</f>
        <v>0</v>
      </c>
      <c r="P1001" s="0" t="n">
        <f aca="false">AND(L1001&lt;0,N1001&lt;0.05)</f>
        <v>0</v>
      </c>
      <c r="Q1001" s="0" t="n">
        <f aca="false">AND(D1001=0.1,E1001=0.1,F1001=0.1,K1001&gt;=2)</f>
        <v>0</v>
      </c>
      <c r="R1001" s="0" t="n">
        <f aca="false">AND(G1001=0.1,H1001=0.1,I1001=0.1,K1001&gt;=2)</f>
        <v>0</v>
      </c>
      <c r="S1001" s="0" t="n">
        <f aca="false">OR(O1001,R1001)</f>
        <v>0</v>
      </c>
      <c r="T1001" s="0" t="n">
        <f aca="false">OR(P1001,Q1001)</f>
        <v>0</v>
      </c>
    </row>
    <row r="1002" customFormat="false" ht="15" hidden="false" customHeight="true" outlineLevel="0" collapsed="false">
      <c r="A1002" s="0" t="s">
        <v>7142</v>
      </c>
      <c r="B1002" s="0" t="s">
        <v>7143</v>
      </c>
      <c r="D1002" s="0" t="n">
        <v>0.1</v>
      </c>
      <c r="E1002" s="0" t="n">
        <v>31.9313</v>
      </c>
      <c r="F1002" s="0" t="n">
        <v>18.0866</v>
      </c>
      <c r="G1002" s="0" t="n">
        <v>0.1</v>
      </c>
      <c r="H1002" s="0" t="n">
        <v>27.9967</v>
      </c>
      <c r="I1002" s="0" t="n">
        <v>0.1</v>
      </c>
      <c r="K1002" s="0" t="n">
        <v>3</v>
      </c>
      <c r="L1002" s="6" t="n">
        <f aca="false">LOG(SUM(D1002:F1002)/SUM(G1002:I1002),2)</f>
        <v>0.829799638547371</v>
      </c>
      <c r="M1002" s="6" t="n">
        <f aca="false">TTEST(D1002:F1002,G1002:I1002,2,3)</f>
        <v>0.60650054335864</v>
      </c>
      <c r="N1002" s="6" t="n">
        <f aca="false">TTEST(D1002:F1002,G1002:I1002,2,2)</f>
        <v>0.606498221114255</v>
      </c>
      <c r="O1002" s="0" t="n">
        <f aca="false">AND(L1002&gt;0,N1002&lt;0.05)</f>
        <v>0</v>
      </c>
      <c r="P1002" s="0" t="n">
        <f aca="false">AND(L1002&lt;0,N1002&lt;0.05)</f>
        <v>0</v>
      </c>
      <c r="Q1002" s="0" t="n">
        <f aca="false">AND(D1002=0.1,E1002=0.1,F1002=0.1,K1002&gt;=2)</f>
        <v>0</v>
      </c>
      <c r="R1002" s="0" t="n">
        <f aca="false">AND(G1002=0.1,H1002=0.1,I1002=0.1,K1002&gt;=2)</f>
        <v>0</v>
      </c>
      <c r="S1002" s="0" t="n">
        <f aca="false">OR(O1002,R1002)</f>
        <v>0</v>
      </c>
      <c r="T1002" s="0" t="n">
        <f aca="false">OR(P1002,Q1002)</f>
        <v>0</v>
      </c>
    </row>
    <row r="1003" customFormat="false" ht="15" hidden="false" customHeight="true" outlineLevel="0" collapsed="false">
      <c r="A1003" s="0" t="s">
        <v>7343</v>
      </c>
      <c r="B1003" s="0" t="s">
        <v>7344</v>
      </c>
      <c r="D1003" s="0" t="n">
        <v>0.1</v>
      </c>
      <c r="E1003" s="0" t="n">
        <v>20.6809</v>
      </c>
      <c r="F1003" s="0" t="n">
        <v>13.005</v>
      </c>
      <c r="G1003" s="0" t="n">
        <v>0.1</v>
      </c>
      <c r="H1003" s="0" t="n">
        <v>0.1</v>
      </c>
      <c r="I1003" s="0" t="n">
        <v>18.8276</v>
      </c>
      <c r="K1003" s="0" t="n">
        <v>3</v>
      </c>
      <c r="L1003" s="6" t="n">
        <f aca="false">LOG(SUM(D1003:F1003)/SUM(G1003:I1003),2)</f>
        <v>0.828327684359512</v>
      </c>
      <c r="M1003" s="6" t="n">
        <f aca="false">TTEST(D1003:F1003,G1003:I1003,2,3)</f>
        <v>0.600477037749993</v>
      </c>
      <c r="N1003" s="6" t="n">
        <f aca="false">TTEST(D1003:F1003,G1003:I1003,2,2)</f>
        <v>0.600433822723322</v>
      </c>
      <c r="O1003" s="0" t="n">
        <f aca="false">AND(L1003&gt;0,N1003&lt;0.05)</f>
        <v>0</v>
      </c>
      <c r="P1003" s="0" t="n">
        <f aca="false">AND(L1003&lt;0,N1003&lt;0.05)</f>
        <v>0</v>
      </c>
      <c r="Q1003" s="0" t="n">
        <f aca="false">AND(D1003=0.1,E1003=0.1,F1003=0.1,K1003&gt;=2)</f>
        <v>0</v>
      </c>
      <c r="R1003" s="0" t="n">
        <f aca="false">AND(G1003=0.1,H1003=0.1,I1003=0.1,K1003&gt;=2)</f>
        <v>0</v>
      </c>
      <c r="S1003" s="0" t="n">
        <f aca="false">OR(O1003,R1003)</f>
        <v>0</v>
      </c>
      <c r="T1003" s="0" t="n">
        <f aca="false">OR(P1003,Q1003)</f>
        <v>0</v>
      </c>
    </row>
    <row r="1004" customFormat="false" ht="15" hidden="false" customHeight="true" outlineLevel="0" collapsed="false">
      <c r="A1004" s="0" t="s">
        <v>2732</v>
      </c>
      <c r="B1004" s="0" t="s">
        <v>2733</v>
      </c>
      <c r="D1004" s="0" t="n">
        <v>45.2493</v>
      </c>
      <c r="E1004" s="0" t="n">
        <v>81.4682</v>
      </c>
      <c r="F1004" s="0" t="n">
        <v>58.1542</v>
      </c>
      <c r="G1004" s="0" t="n">
        <v>43.7543</v>
      </c>
      <c r="H1004" s="0" t="n">
        <v>33.6801</v>
      </c>
      <c r="I1004" s="0" t="n">
        <v>26.7197</v>
      </c>
      <c r="K1004" s="0" t="n">
        <v>6</v>
      </c>
      <c r="L1004" s="6" t="n">
        <f aca="false">LOG(SUM(D1004:F1004)/SUM(G1004:I1004),2)</f>
        <v>0.827804763309851</v>
      </c>
      <c r="M1004" s="6" t="n">
        <f aca="false">TTEST(D1004:F1004,G1004:I1004,2,3)</f>
        <v>0.110164696517637</v>
      </c>
      <c r="N1004" s="6" t="n">
        <f aca="false">TTEST(D1004:F1004,G1004:I1004,2,2)</f>
        <v>0.0828853198534194</v>
      </c>
      <c r="O1004" s="0" t="n">
        <f aca="false">AND(L1004&gt;0,N1004&lt;0.05)</f>
        <v>0</v>
      </c>
      <c r="P1004" s="0" t="n">
        <f aca="false">AND(L1004&lt;0,N1004&lt;0.05)</f>
        <v>0</v>
      </c>
      <c r="Q1004" s="0" t="n">
        <f aca="false">AND(D1004=0.1,E1004=0.1,F1004=0.1,K1004&gt;=2)</f>
        <v>0</v>
      </c>
      <c r="R1004" s="0" t="n">
        <f aca="false">AND(G1004=0.1,H1004=0.1,I1004=0.1,K1004&gt;=2)</f>
        <v>0</v>
      </c>
      <c r="S1004" s="0" t="n">
        <f aca="false">OR(O1004,R1004)</f>
        <v>0</v>
      </c>
      <c r="T1004" s="0" t="n">
        <f aca="false">OR(P1004,Q1004)</f>
        <v>0</v>
      </c>
    </row>
    <row r="1005" customFormat="false" ht="15" hidden="false" customHeight="true" outlineLevel="0" collapsed="false">
      <c r="A1005" s="0" t="s">
        <v>5867</v>
      </c>
      <c r="B1005" s="0" t="s">
        <v>5868</v>
      </c>
      <c r="D1005" s="0" t="n">
        <v>8.2648</v>
      </c>
      <c r="E1005" s="0" t="n">
        <v>20.9809</v>
      </c>
      <c r="F1005" s="0" t="n">
        <v>0.1</v>
      </c>
      <c r="G1005" s="0" t="n">
        <v>0.1</v>
      </c>
      <c r="H1005" s="0" t="n">
        <v>6.7408</v>
      </c>
      <c r="I1005" s="0" t="n">
        <v>9.6929</v>
      </c>
      <c r="K1005" s="0" t="n">
        <v>4</v>
      </c>
      <c r="L1005" s="6" t="n">
        <f aca="false">LOG(SUM(D1005:F1005)/SUM(G1005:I1005),2)</f>
        <v>0.827739507177984</v>
      </c>
      <c r="M1005" s="6" t="n">
        <f aca="false">TTEST(D1005:F1005,G1005:I1005,2,3)</f>
        <v>0.571890796704253</v>
      </c>
      <c r="N1005" s="6" t="n">
        <f aca="false">TTEST(D1005:F1005,G1005:I1005,2,2)</f>
        <v>0.558790567190374</v>
      </c>
      <c r="O1005" s="0" t="n">
        <f aca="false">AND(L1005&gt;0,N1005&lt;0.05)</f>
        <v>0</v>
      </c>
      <c r="P1005" s="0" t="n">
        <f aca="false">AND(L1005&lt;0,N1005&lt;0.05)</f>
        <v>0</v>
      </c>
      <c r="Q1005" s="0" t="n">
        <f aca="false">AND(D1005=0.1,E1005=0.1,F1005=0.1,K1005&gt;=2)</f>
        <v>0</v>
      </c>
      <c r="R1005" s="0" t="n">
        <f aca="false">AND(G1005=0.1,H1005=0.1,I1005=0.1,K1005&gt;=2)</f>
        <v>0</v>
      </c>
      <c r="S1005" s="0" t="n">
        <f aca="false">OR(O1005,R1005)</f>
        <v>0</v>
      </c>
      <c r="T1005" s="0" t="n">
        <f aca="false">OR(P1005,Q1005)</f>
        <v>0</v>
      </c>
    </row>
    <row r="1006" customFormat="false" ht="15" hidden="false" customHeight="true" outlineLevel="0" collapsed="false">
      <c r="A1006" s="0" t="s">
        <v>5327</v>
      </c>
      <c r="B1006" s="0" t="s">
        <v>5328</v>
      </c>
      <c r="D1006" s="0" t="n">
        <v>18.9891</v>
      </c>
      <c r="E1006" s="0" t="n">
        <v>27.6251</v>
      </c>
      <c r="F1006" s="0" t="n">
        <v>26.1753</v>
      </c>
      <c r="G1006" s="0" t="n">
        <v>0.1</v>
      </c>
      <c r="H1006" s="0" t="n">
        <v>24.4378</v>
      </c>
      <c r="I1006" s="0" t="n">
        <v>16.4839</v>
      </c>
      <c r="K1006" s="0" t="n">
        <v>5</v>
      </c>
      <c r="L1006" s="6" t="n">
        <f aca="false">LOG(SUM(D1006:F1006)/SUM(G1006:I1006),2)</f>
        <v>0.827343073925449</v>
      </c>
      <c r="M1006" s="6" t="n">
        <f aca="false">TTEST(D1006:F1006,G1006:I1006,2,3)</f>
        <v>0.274986615648405</v>
      </c>
      <c r="N1006" s="6" t="n">
        <f aca="false">TTEST(D1006:F1006,G1006:I1006,2,2)</f>
        <v>0.238313441005285</v>
      </c>
      <c r="O1006" s="0" t="n">
        <f aca="false">AND(L1006&gt;0,N1006&lt;0.05)</f>
        <v>0</v>
      </c>
      <c r="P1006" s="0" t="n">
        <f aca="false">AND(L1006&lt;0,N1006&lt;0.05)</f>
        <v>0</v>
      </c>
      <c r="Q1006" s="0" t="n">
        <f aca="false">AND(D1006=0.1,E1006=0.1,F1006=0.1,K1006&gt;=2)</f>
        <v>0</v>
      </c>
      <c r="R1006" s="0" t="n">
        <f aca="false">AND(G1006=0.1,H1006=0.1,I1006=0.1,K1006&gt;=2)</f>
        <v>0</v>
      </c>
      <c r="S1006" s="0" t="n">
        <f aca="false">OR(O1006,R1006)</f>
        <v>0</v>
      </c>
      <c r="T1006" s="0" t="n">
        <f aca="false">OR(P1006,Q1006)</f>
        <v>0</v>
      </c>
    </row>
    <row r="1007" customFormat="false" ht="15" hidden="false" customHeight="true" outlineLevel="0" collapsed="false">
      <c r="A1007" s="0" t="s">
        <v>1667</v>
      </c>
      <c r="B1007" s="0" t="s">
        <v>1668</v>
      </c>
      <c r="D1007" s="0" t="n">
        <v>21.4603</v>
      </c>
      <c r="E1007" s="0" t="n">
        <v>22.5677</v>
      </c>
      <c r="F1007" s="0" t="n">
        <v>22.493</v>
      </c>
      <c r="G1007" s="0" t="n">
        <v>10.6034</v>
      </c>
      <c r="H1007" s="0" t="n">
        <v>2.3997</v>
      </c>
      <c r="I1007" s="0" t="n">
        <v>24.5057</v>
      </c>
      <c r="K1007" s="0" t="n">
        <v>6</v>
      </c>
      <c r="L1007" s="6" t="n">
        <f aca="false">LOG(SUM(D1007:F1007)/SUM(G1007:I1007),2)</f>
        <v>0.826580748274176</v>
      </c>
      <c r="M1007" s="6" t="n">
        <f aca="false">TTEST(D1007:F1007,G1007:I1007,2,3)</f>
        <v>0.272436466607556</v>
      </c>
      <c r="N1007" s="6" t="n">
        <f aca="false">TTEST(D1007:F1007,G1007:I1007,2,2)</f>
        <v>0.208827525900441</v>
      </c>
      <c r="O1007" s="0" t="n">
        <f aca="false">AND(L1007&gt;0,N1007&lt;0.05)</f>
        <v>0</v>
      </c>
      <c r="P1007" s="0" t="n">
        <f aca="false">AND(L1007&lt;0,N1007&lt;0.05)</f>
        <v>0</v>
      </c>
      <c r="Q1007" s="0" t="n">
        <f aca="false">AND(D1007=0.1,E1007=0.1,F1007=0.1,K1007&gt;=2)</f>
        <v>0</v>
      </c>
      <c r="R1007" s="0" t="n">
        <f aca="false">AND(G1007=0.1,H1007=0.1,I1007=0.1,K1007&gt;=2)</f>
        <v>0</v>
      </c>
      <c r="S1007" s="0" t="n">
        <f aca="false">OR(O1007,R1007)</f>
        <v>0</v>
      </c>
      <c r="T1007" s="0" t="n">
        <f aca="false">OR(P1007,Q1007)</f>
        <v>0</v>
      </c>
    </row>
    <row r="1008" customFormat="false" ht="15" hidden="false" customHeight="true" outlineLevel="0" collapsed="false">
      <c r="A1008" s="0" t="s">
        <v>5564</v>
      </c>
      <c r="B1008" s="0" t="s">
        <v>5565</v>
      </c>
      <c r="D1008" s="0" t="n">
        <v>39.158</v>
      </c>
      <c r="E1008" s="0" t="n">
        <v>57.1778</v>
      </c>
      <c r="F1008" s="0" t="n">
        <v>54.0775</v>
      </c>
      <c r="G1008" s="0" t="n">
        <v>62.4297</v>
      </c>
      <c r="H1008" s="0" t="n">
        <v>22.561</v>
      </c>
      <c r="I1008" s="0" t="n">
        <v>0.1</v>
      </c>
      <c r="K1008" s="0" t="n">
        <v>5</v>
      </c>
      <c r="L1008" s="6" t="n">
        <f aca="false">LOG(SUM(D1008:F1008)/SUM(G1008:I1008),2)</f>
        <v>0.821858774042167</v>
      </c>
      <c r="M1008" s="6" t="n">
        <f aca="false">TTEST(D1008:F1008,G1008:I1008,2,3)</f>
        <v>0.355430961661339</v>
      </c>
      <c r="N1008" s="6" t="n">
        <f aca="false">TTEST(D1008:F1008,G1008:I1008,2,2)</f>
        <v>0.316919876272744</v>
      </c>
      <c r="O1008" s="0" t="n">
        <f aca="false">AND(L1008&gt;0,N1008&lt;0.05)</f>
        <v>0</v>
      </c>
      <c r="P1008" s="0" t="n">
        <f aca="false">AND(L1008&lt;0,N1008&lt;0.05)</f>
        <v>0</v>
      </c>
      <c r="Q1008" s="0" t="n">
        <f aca="false">AND(D1008=0.1,E1008=0.1,F1008=0.1,K1008&gt;=2)</f>
        <v>0</v>
      </c>
      <c r="R1008" s="0" t="n">
        <f aca="false">AND(G1008=0.1,H1008=0.1,I1008=0.1,K1008&gt;=2)</f>
        <v>0</v>
      </c>
      <c r="S1008" s="0" t="n">
        <f aca="false">OR(O1008,R1008)</f>
        <v>0</v>
      </c>
      <c r="T1008" s="0" t="n">
        <f aca="false">OR(P1008,Q1008)</f>
        <v>0</v>
      </c>
    </row>
    <row r="1009" customFormat="false" ht="15" hidden="false" customHeight="true" outlineLevel="0" collapsed="false">
      <c r="A1009" s="0" t="s">
        <v>4199</v>
      </c>
      <c r="B1009" s="0" t="s">
        <v>4200</v>
      </c>
      <c r="D1009" s="0" t="n">
        <v>21.9672</v>
      </c>
      <c r="E1009" s="0" t="n">
        <v>56.3302</v>
      </c>
      <c r="F1009" s="0" t="n">
        <v>58.4656</v>
      </c>
      <c r="G1009" s="0" t="n">
        <v>24.0009</v>
      </c>
      <c r="H1009" s="0" t="n">
        <v>26.6068</v>
      </c>
      <c r="I1009" s="0" t="n">
        <v>26.978</v>
      </c>
      <c r="K1009" s="0" t="n">
        <v>6</v>
      </c>
      <c r="L1009" s="6" t="n">
        <f aca="false">LOG(SUM(D1009:F1009)/SUM(G1009:I1009),2)</f>
        <v>0.817815299275867</v>
      </c>
      <c r="M1009" s="6" t="n">
        <f aca="false">TTEST(D1009:F1009,G1009:I1009,2,3)</f>
        <v>0.236725053409777</v>
      </c>
      <c r="N1009" s="6" t="n">
        <f aca="false">TTEST(D1009:F1009,G1009:I1009,2,2)</f>
        <v>0.171696730954625</v>
      </c>
      <c r="O1009" s="0" t="n">
        <f aca="false">AND(L1009&gt;0,N1009&lt;0.05)</f>
        <v>0</v>
      </c>
      <c r="P1009" s="0" t="n">
        <f aca="false">AND(L1009&lt;0,N1009&lt;0.05)</f>
        <v>0</v>
      </c>
      <c r="Q1009" s="0" t="n">
        <f aca="false">AND(D1009=0.1,E1009=0.1,F1009=0.1,K1009&gt;=2)</f>
        <v>0</v>
      </c>
      <c r="R1009" s="0" t="n">
        <f aca="false">AND(G1009=0.1,H1009=0.1,I1009=0.1,K1009&gt;=2)</f>
        <v>0</v>
      </c>
      <c r="S1009" s="0" t="n">
        <f aca="false">OR(O1009,R1009)</f>
        <v>0</v>
      </c>
      <c r="T1009" s="0" t="n">
        <f aca="false">OR(P1009,Q1009)</f>
        <v>0</v>
      </c>
    </row>
    <row r="1010" customFormat="false" ht="15" hidden="false" customHeight="true" outlineLevel="0" collapsed="false">
      <c r="A1010" s="0" t="s">
        <v>3782</v>
      </c>
      <c r="B1010" s="0" t="s">
        <v>3783</v>
      </c>
      <c r="D1010" s="0" t="n">
        <v>53.5869</v>
      </c>
      <c r="E1010" s="0" t="n">
        <v>102.2035</v>
      </c>
      <c r="F1010" s="0" t="n">
        <v>84.3701</v>
      </c>
      <c r="G1010" s="0" t="n">
        <v>30.8713</v>
      </c>
      <c r="H1010" s="0" t="n">
        <v>52.8424</v>
      </c>
      <c r="I1010" s="0" t="n">
        <v>52.6931</v>
      </c>
      <c r="K1010" s="0" t="n">
        <v>6</v>
      </c>
      <c r="L1010" s="6" t="n">
        <f aca="false">LOG(SUM(D1010:F1010)/SUM(G1010:I1010),2)</f>
        <v>0.816083319897853</v>
      </c>
      <c r="M1010" s="6" t="n">
        <f aca="false">TTEST(D1010:F1010,G1010:I1010,2,3)</f>
        <v>0.11924221793483</v>
      </c>
      <c r="N1010" s="6" t="n">
        <f aca="false">TTEST(D1010:F1010,G1010:I1010,2,2)</f>
        <v>0.096217931615839</v>
      </c>
      <c r="O1010" s="0" t="n">
        <f aca="false">AND(L1010&gt;0,N1010&lt;0.05)</f>
        <v>0</v>
      </c>
      <c r="P1010" s="0" t="n">
        <f aca="false">AND(L1010&lt;0,N1010&lt;0.05)</f>
        <v>0</v>
      </c>
      <c r="Q1010" s="0" t="n">
        <f aca="false">AND(D1010=0.1,E1010=0.1,F1010=0.1,K1010&gt;=2)</f>
        <v>0</v>
      </c>
      <c r="R1010" s="0" t="n">
        <f aca="false">AND(G1010=0.1,H1010=0.1,I1010=0.1,K1010&gt;=2)</f>
        <v>0</v>
      </c>
      <c r="S1010" s="0" t="n">
        <f aca="false">OR(O1010,R1010)</f>
        <v>0</v>
      </c>
      <c r="T1010" s="0" t="n">
        <f aca="false">OR(P1010,Q1010)</f>
        <v>0</v>
      </c>
    </row>
    <row r="1011" customFormat="false" ht="15" hidden="false" customHeight="true" outlineLevel="0" collapsed="false">
      <c r="A1011" s="0" t="s">
        <v>665</v>
      </c>
      <c r="B1011" s="0" t="s">
        <v>666</v>
      </c>
      <c r="D1011" s="0" t="n">
        <v>15.4989</v>
      </c>
      <c r="E1011" s="0" t="n">
        <v>27.0924</v>
      </c>
      <c r="F1011" s="0" t="n">
        <v>22.7159</v>
      </c>
      <c r="G1011" s="0" t="n">
        <v>10.6491</v>
      </c>
      <c r="H1011" s="0" t="n">
        <v>11.9068</v>
      </c>
      <c r="I1011" s="0" t="n">
        <v>14.5665</v>
      </c>
      <c r="K1011" s="0" t="n">
        <v>6</v>
      </c>
      <c r="L1011" s="6" t="n">
        <f aca="false">LOG(SUM(D1011:F1011)/SUM(G1011:I1011),2)</f>
        <v>0.814952069897163</v>
      </c>
      <c r="M1011" s="6" t="n">
        <f aca="false">TTEST(D1011:F1011,G1011:I1011,2,3)</f>
        <v>0.0962768151466077</v>
      </c>
      <c r="N1011" s="6" t="n">
        <f aca="false">TTEST(D1011:F1011,G1011:I1011,2,2)</f>
        <v>0.0581710518493552</v>
      </c>
      <c r="O1011" s="0" t="n">
        <f aca="false">AND(L1011&gt;0,N1011&lt;0.05)</f>
        <v>0</v>
      </c>
      <c r="P1011" s="0" t="n">
        <f aca="false">AND(L1011&lt;0,N1011&lt;0.05)</f>
        <v>0</v>
      </c>
      <c r="Q1011" s="0" t="n">
        <f aca="false">AND(D1011=0.1,E1011=0.1,F1011=0.1,K1011&gt;=2)</f>
        <v>0</v>
      </c>
      <c r="R1011" s="0" t="n">
        <f aca="false">AND(G1011=0.1,H1011=0.1,I1011=0.1,K1011&gt;=2)</f>
        <v>0</v>
      </c>
      <c r="S1011" s="0" t="n">
        <f aca="false">OR(O1011,R1011)</f>
        <v>0</v>
      </c>
      <c r="T1011" s="0" t="n">
        <f aca="false">OR(P1011,Q1011)</f>
        <v>0</v>
      </c>
    </row>
    <row r="1012" customFormat="false" ht="15" hidden="false" customHeight="true" outlineLevel="0" collapsed="false">
      <c r="A1012" s="0" t="s">
        <v>2870</v>
      </c>
      <c r="B1012" s="0" t="s">
        <v>2871</v>
      </c>
      <c r="D1012" s="0" t="n">
        <v>15.5886</v>
      </c>
      <c r="E1012" s="0" t="n">
        <v>119.2904</v>
      </c>
      <c r="F1012" s="0" t="n">
        <v>102.8776</v>
      </c>
      <c r="G1012" s="0" t="n">
        <v>43.9623</v>
      </c>
      <c r="H1012" s="0" t="n">
        <v>52.2277</v>
      </c>
      <c r="I1012" s="0" t="n">
        <v>39.0649</v>
      </c>
      <c r="K1012" s="0" t="n">
        <v>6</v>
      </c>
      <c r="L1012" s="6" t="n">
        <f aca="false">LOG(SUM(D1012:F1012)/SUM(G1012:I1012),2)</f>
        <v>0.813804529308431</v>
      </c>
      <c r="M1012" s="6" t="n">
        <f aca="false">TTEST(D1012:F1012,G1012:I1012,2,3)</f>
        <v>0.399728050088051</v>
      </c>
      <c r="N1012" s="6" t="n">
        <f aca="false">TTEST(D1012:F1012,G1012:I1012,2,2)</f>
        <v>0.351261319139041</v>
      </c>
      <c r="O1012" s="0" t="n">
        <f aca="false">AND(L1012&gt;0,N1012&lt;0.05)</f>
        <v>0</v>
      </c>
      <c r="P1012" s="0" t="n">
        <f aca="false">AND(L1012&lt;0,N1012&lt;0.05)</f>
        <v>0</v>
      </c>
      <c r="Q1012" s="0" t="n">
        <f aca="false">AND(D1012=0.1,E1012=0.1,F1012=0.1,K1012&gt;=2)</f>
        <v>0</v>
      </c>
      <c r="R1012" s="0" t="n">
        <f aca="false">AND(G1012=0.1,H1012=0.1,I1012=0.1,K1012&gt;=2)</f>
        <v>0</v>
      </c>
      <c r="S1012" s="0" t="n">
        <f aca="false">OR(O1012,R1012)</f>
        <v>0</v>
      </c>
      <c r="T1012" s="0" t="n">
        <f aca="false">OR(P1012,Q1012)</f>
        <v>0</v>
      </c>
    </row>
    <row r="1013" customFormat="false" ht="15" hidden="false" customHeight="true" outlineLevel="0" collapsed="false">
      <c r="A1013" s="0" t="s">
        <v>2456</v>
      </c>
      <c r="B1013" s="0" t="s">
        <v>2457</v>
      </c>
      <c r="D1013" s="0" t="n">
        <v>16.401</v>
      </c>
      <c r="E1013" s="0" t="n">
        <v>28.9014</v>
      </c>
      <c r="F1013" s="0" t="n">
        <v>33.5215</v>
      </c>
      <c r="G1013" s="0" t="n">
        <v>11.3966</v>
      </c>
      <c r="H1013" s="0" t="n">
        <v>17.2784</v>
      </c>
      <c r="I1013" s="0" t="n">
        <v>16.2538</v>
      </c>
      <c r="K1013" s="0" t="n">
        <v>6</v>
      </c>
      <c r="L1013" s="6" t="n">
        <f aca="false">LOG(SUM(D1013:F1013)/SUM(G1013:I1013),2)</f>
        <v>0.810992602470795</v>
      </c>
      <c r="M1013" s="6" t="n">
        <f aca="false">TTEST(D1013:F1013,G1013:I1013,2,3)</f>
        <v>0.146881459251658</v>
      </c>
      <c r="N1013" s="6" t="n">
        <f aca="false">TTEST(D1013:F1013,G1013:I1013,2,2)</f>
        <v>0.105753560305866</v>
      </c>
      <c r="O1013" s="0" t="n">
        <f aca="false">AND(L1013&gt;0,N1013&lt;0.05)</f>
        <v>0</v>
      </c>
      <c r="P1013" s="0" t="n">
        <f aca="false">AND(L1013&lt;0,N1013&lt;0.05)</f>
        <v>0</v>
      </c>
      <c r="Q1013" s="0" t="n">
        <f aca="false">AND(D1013=0.1,E1013=0.1,F1013=0.1,K1013&gt;=2)</f>
        <v>0</v>
      </c>
      <c r="R1013" s="0" t="n">
        <f aca="false">AND(G1013=0.1,H1013=0.1,I1013=0.1,K1013&gt;=2)</f>
        <v>0</v>
      </c>
      <c r="S1013" s="0" t="n">
        <f aca="false">OR(O1013,R1013)</f>
        <v>0</v>
      </c>
      <c r="T1013" s="0" t="n">
        <f aca="false">OR(P1013,Q1013)</f>
        <v>0</v>
      </c>
    </row>
    <row r="1014" customFormat="false" ht="15" hidden="false" customHeight="true" outlineLevel="0" collapsed="false">
      <c r="A1014" s="0" t="s">
        <v>455</v>
      </c>
      <c r="B1014" s="0" t="s">
        <v>456</v>
      </c>
      <c r="D1014" s="0" t="n">
        <v>10.5599</v>
      </c>
      <c r="E1014" s="0" t="n">
        <v>22.9702</v>
      </c>
      <c r="F1014" s="0" t="n">
        <v>22.191</v>
      </c>
      <c r="G1014" s="0" t="n">
        <v>8.1886</v>
      </c>
      <c r="H1014" s="0" t="n">
        <v>23.6182</v>
      </c>
      <c r="I1014" s="0" t="n">
        <v>0.1</v>
      </c>
      <c r="K1014" s="0" t="n">
        <v>5</v>
      </c>
      <c r="L1014" s="6" t="n">
        <f aca="false">LOG(SUM(D1014:F1014)/SUM(G1014:I1014),2)</f>
        <v>0.804359813759882</v>
      </c>
      <c r="M1014" s="6" t="n">
        <f aca="false">TTEST(D1014:F1014,G1014:I1014,2,3)</f>
        <v>0.388766864456936</v>
      </c>
      <c r="N1014" s="6" t="n">
        <f aca="false">TTEST(D1014:F1014,G1014:I1014,2,2)</f>
        <v>0.37621012130893</v>
      </c>
      <c r="O1014" s="0" t="n">
        <f aca="false">AND(L1014&gt;0,N1014&lt;0.05)</f>
        <v>0</v>
      </c>
      <c r="P1014" s="0" t="n">
        <f aca="false">AND(L1014&lt;0,N1014&lt;0.05)</f>
        <v>0</v>
      </c>
      <c r="Q1014" s="0" t="n">
        <f aca="false">AND(D1014=0.1,E1014=0.1,F1014=0.1,K1014&gt;=2)</f>
        <v>0</v>
      </c>
      <c r="R1014" s="0" t="n">
        <f aca="false">AND(G1014=0.1,H1014=0.1,I1014=0.1,K1014&gt;=2)</f>
        <v>0</v>
      </c>
      <c r="S1014" s="0" t="n">
        <f aca="false">OR(O1014,R1014)</f>
        <v>0</v>
      </c>
      <c r="T1014" s="0" t="n">
        <f aca="false">OR(P1014,Q1014)</f>
        <v>0</v>
      </c>
    </row>
    <row r="1015" customFormat="false" ht="15" hidden="false" customHeight="true" outlineLevel="0" collapsed="false">
      <c r="A1015" s="0" t="s">
        <v>4307</v>
      </c>
      <c r="B1015" s="0" t="s">
        <v>4308</v>
      </c>
      <c r="D1015" s="0" t="n">
        <v>61.8426</v>
      </c>
      <c r="E1015" s="0" t="n">
        <v>144.4207</v>
      </c>
      <c r="F1015" s="0" t="n">
        <v>142.4621</v>
      </c>
      <c r="G1015" s="0" t="n">
        <v>61.4583</v>
      </c>
      <c r="H1015" s="0" t="n">
        <v>66.1739</v>
      </c>
      <c r="I1015" s="0" t="n">
        <v>72.2187</v>
      </c>
      <c r="K1015" s="0" t="n">
        <v>6</v>
      </c>
      <c r="L1015" s="6" t="n">
        <f aca="false">LOG(SUM(D1015:F1015)/SUM(G1015:I1015),2)</f>
        <v>0.803167379313027</v>
      </c>
      <c r="M1015" s="6" t="n">
        <f aca="false">TTEST(D1015:F1015,G1015:I1015,2,3)</f>
        <v>0.208406087663381</v>
      </c>
      <c r="N1015" s="6" t="n">
        <f aca="false">TTEST(D1015:F1015,G1015:I1015,2,2)</f>
        <v>0.144171181141863</v>
      </c>
      <c r="O1015" s="0" t="n">
        <f aca="false">AND(L1015&gt;0,N1015&lt;0.05)</f>
        <v>0</v>
      </c>
      <c r="P1015" s="0" t="n">
        <f aca="false">AND(L1015&lt;0,N1015&lt;0.05)</f>
        <v>0</v>
      </c>
      <c r="Q1015" s="0" t="n">
        <f aca="false">AND(D1015=0.1,E1015=0.1,F1015=0.1,K1015&gt;=2)</f>
        <v>0</v>
      </c>
      <c r="R1015" s="0" t="n">
        <f aca="false">AND(G1015=0.1,H1015=0.1,I1015=0.1,K1015&gt;=2)</f>
        <v>0</v>
      </c>
      <c r="S1015" s="0" t="n">
        <f aca="false">OR(O1015,R1015)</f>
        <v>0</v>
      </c>
      <c r="T1015" s="0" t="n">
        <f aca="false">OR(P1015,Q1015)</f>
        <v>0</v>
      </c>
    </row>
    <row r="1016" customFormat="false" ht="15" hidden="false" customHeight="true" outlineLevel="0" collapsed="false">
      <c r="A1016" s="0" t="s">
        <v>7742</v>
      </c>
      <c r="B1016" s="0" t="s">
        <v>7743</v>
      </c>
      <c r="D1016" s="0" t="n">
        <v>0.1</v>
      </c>
      <c r="E1016" s="0" t="n">
        <v>29.9652</v>
      </c>
      <c r="F1016" s="0" t="n">
        <v>0.1</v>
      </c>
      <c r="G1016" s="0" t="n">
        <v>0.1</v>
      </c>
      <c r="H1016" s="0" t="n">
        <v>17.1523</v>
      </c>
      <c r="I1016" s="0" t="n">
        <v>0.1</v>
      </c>
      <c r="K1016" s="0" t="n">
        <v>2</v>
      </c>
      <c r="L1016" s="6" t="n">
        <f aca="false">LOG(SUM(D1016:F1016)/SUM(G1016:I1016),2)</f>
        <v>0.797758246922657</v>
      </c>
      <c r="M1016" s="6" t="n">
        <f aca="false">TTEST(D1016:F1016,G1016:I1016,2,3)</f>
        <v>0.732934451116346</v>
      </c>
      <c r="N1016" s="6" t="n">
        <f aca="false">TTEST(D1016:F1016,G1016:I1016,2,2)</f>
        <v>0.728369093753151</v>
      </c>
      <c r="O1016" s="0" t="n">
        <f aca="false">AND(L1016&gt;0,N1016&lt;0.05)</f>
        <v>0</v>
      </c>
      <c r="P1016" s="0" t="n">
        <f aca="false">AND(L1016&lt;0,N1016&lt;0.05)</f>
        <v>0</v>
      </c>
      <c r="Q1016" s="0" t="n">
        <f aca="false">AND(D1016=0.1,E1016=0.1,F1016=0.1,K1016&gt;=2)</f>
        <v>0</v>
      </c>
      <c r="R1016" s="0" t="n">
        <f aca="false">AND(G1016=0.1,H1016=0.1,I1016=0.1,K1016&gt;=2)</f>
        <v>0</v>
      </c>
      <c r="S1016" s="0" t="n">
        <f aca="false">OR(O1016,R1016)</f>
        <v>0</v>
      </c>
      <c r="T1016" s="0" t="n">
        <f aca="false">OR(P1016,Q1016)</f>
        <v>0</v>
      </c>
    </row>
    <row r="1017" customFormat="false" ht="15" hidden="false" customHeight="true" outlineLevel="0" collapsed="false">
      <c r="A1017" s="0" t="s">
        <v>401</v>
      </c>
      <c r="B1017" s="0" t="s">
        <v>402</v>
      </c>
      <c r="D1017" s="0" t="n">
        <v>4.6464</v>
      </c>
      <c r="E1017" s="0" t="n">
        <v>42.103</v>
      </c>
      <c r="F1017" s="0" t="n">
        <v>33.5109</v>
      </c>
      <c r="G1017" s="0" t="n">
        <v>12.4571</v>
      </c>
      <c r="H1017" s="0" t="n">
        <v>17.8818</v>
      </c>
      <c r="I1017" s="0" t="n">
        <v>15.8965</v>
      </c>
      <c r="K1017" s="0" t="n">
        <v>6</v>
      </c>
      <c r="L1017" s="6" t="n">
        <f aca="false">LOG(SUM(D1017:F1017)/SUM(G1017:I1017),2)</f>
        <v>0.795688678689452</v>
      </c>
      <c r="M1017" s="6" t="n">
        <f aca="false">TTEST(D1017:F1017,G1017:I1017,2,3)</f>
        <v>0.422545144511137</v>
      </c>
      <c r="N1017" s="6" t="n">
        <f aca="false">TTEST(D1017:F1017,G1017:I1017,2,2)</f>
        <v>0.377558633199385</v>
      </c>
      <c r="O1017" s="0" t="n">
        <f aca="false">AND(L1017&gt;0,N1017&lt;0.05)</f>
        <v>0</v>
      </c>
      <c r="P1017" s="0" t="n">
        <f aca="false">AND(L1017&lt;0,N1017&lt;0.05)</f>
        <v>0</v>
      </c>
      <c r="Q1017" s="0" t="n">
        <f aca="false">AND(D1017=0.1,E1017=0.1,F1017=0.1,K1017&gt;=2)</f>
        <v>0</v>
      </c>
      <c r="R1017" s="0" t="n">
        <f aca="false">AND(G1017=0.1,H1017=0.1,I1017=0.1,K1017&gt;=2)</f>
        <v>0</v>
      </c>
      <c r="S1017" s="0" t="n">
        <f aca="false">OR(O1017,R1017)</f>
        <v>0</v>
      </c>
      <c r="T1017" s="0" t="n">
        <f aca="false">OR(P1017,Q1017)</f>
        <v>0</v>
      </c>
    </row>
    <row r="1018" customFormat="false" ht="15" hidden="false" customHeight="true" outlineLevel="0" collapsed="false">
      <c r="A1018" s="0" t="s">
        <v>5300</v>
      </c>
      <c r="B1018" s="0" t="s">
        <v>5301</v>
      </c>
      <c r="D1018" s="0" t="n">
        <v>17.7312</v>
      </c>
      <c r="E1018" s="0" t="n">
        <v>52.1279</v>
      </c>
      <c r="F1018" s="0" t="n">
        <v>50.4414</v>
      </c>
      <c r="G1018" s="0" t="n">
        <v>30.6183</v>
      </c>
      <c r="H1018" s="0" t="n">
        <v>0.1</v>
      </c>
      <c r="I1018" s="0" t="n">
        <v>38.7557</v>
      </c>
      <c r="K1018" s="0" t="n">
        <v>5</v>
      </c>
      <c r="L1018" s="6" t="n">
        <f aca="false">LOG(SUM(D1018:F1018)/SUM(G1018:I1018),2)</f>
        <v>0.792097570022936</v>
      </c>
      <c r="M1018" s="6" t="n">
        <f aca="false">TTEST(D1018:F1018,G1018:I1018,2,3)</f>
        <v>0.355894981377269</v>
      </c>
      <c r="N1018" s="6" t="n">
        <f aca="false">TTEST(D1018:F1018,G1018:I1018,2,2)</f>
        <v>0.355759964601652</v>
      </c>
      <c r="O1018" s="0" t="n">
        <f aca="false">AND(L1018&gt;0,N1018&lt;0.05)</f>
        <v>0</v>
      </c>
      <c r="P1018" s="0" t="n">
        <f aca="false">AND(L1018&lt;0,N1018&lt;0.05)</f>
        <v>0</v>
      </c>
      <c r="Q1018" s="0" t="n">
        <f aca="false">AND(D1018=0.1,E1018=0.1,F1018=0.1,K1018&gt;=2)</f>
        <v>0</v>
      </c>
      <c r="R1018" s="0" t="n">
        <f aca="false">AND(G1018=0.1,H1018=0.1,I1018=0.1,K1018&gt;=2)</f>
        <v>0</v>
      </c>
      <c r="S1018" s="0" t="n">
        <f aca="false">OR(O1018,R1018)</f>
        <v>0</v>
      </c>
      <c r="T1018" s="0" t="n">
        <f aca="false">OR(P1018,Q1018)</f>
        <v>0</v>
      </c>
    </row>
    <row r="1019" customFormat="false" ht="15" hidden="false" customHeight="true" outlineLevel="0" collapsed="false">
      <c r="A1019" s="0" t="s">
        <v>5414</v>
      </c>
      <c r="B1019" s="0" t="s">
        <v>5415</v>
      </c>
      <c r="D1019" s="0" t="n">
        <v>32.6474</v>
      </c>
      <c r="E1019" s="0" t="n">
        <v>38.1124</v>
      </c>
      <c r="F1019" s="0" t="n">
        <v>41.6088</v>
      </c>
      <c r="G1019" s="0" t="n">
        <v>0.1</v>
      </c>
      <c r="H1019" s="0" t="n">
        <v>29.8082</v>
      </c>
      <c r="I1019" s="0" t="n">
        <v>35.0885</v>
      </c>
      <c r="K1019" s="0" t="n">
        <v>5</v>
      </c>
      <c r="L1019" s="6" t="n">
        <f aca="false">LOG(SUM(D1019:F1019)/SUM(G1019:I1019),2)</f>
        <v>0.78980057191109</v>
      </c>
      <c r="M1019" s="6" t="n">
        <f aca="false">TTEST(D1019:F1019,G1019:I1019,2,3)</f>
        <v>0.281874204086992</v>
      </c>
      <c r="N1019" s="6" t="n">
        <f aca="false">TTEST(D1019:F1019,G1019:I1019,2,2)</f>
        <v>0.23130847772462</v>
      </c>
      <c r="O1019" s="0" t="n">
        <f aca="false">AND(L1019&gt;0,N1019&lt;0.05)</f>
        <v>0</v>
      </c>
      <c r="P1019" s="0" t="n">
        <f aca="false">AND(L1019&lt;0,N1019&lt;0.05)</f>
        <v>0</v>
      </c>
      <c r="Q1019" s="0" t="n">
        <f aca="false">AND(D1019=0.1,E1019=0.1,F1019=0.1,K1019&gt;=2)</f>
        <v>0</v>
      </c>
      <c r="R1019" s="0" t="n">
        <f aca="false">AND(G1019=0.1,H1019=0.1,I1019=0.1,K1019&gt;=2)</f>
        <v>0</v>
      </c>
      <c r="S1019" s="0" t="n">
        <f aca="false">OR(O1019,R1019)</f>
        <v>0</v>
      </c>
      <c r="T1019" s="0" t="n">
        <f aca="false">OR(P1019,Q1019)</f>
        <v>0</v>
      </c>
    </row>
    <row r="1020" customFormat="false" ht="15" hidden="false" customHeight="true" outlineLevel="0" collapsed="false">
      <c r="A1020" s="0" t="s">
        <v>1445</v>
      </c>
      <c r="B1020" s="0" t="s">
        <v>1446</v>
      </c>
      <c r="D1020" s="0" t="n">
        <v>27.0512</v>
      </c>
      <c r="E1020" s="0" t="n">
        <v>9.1641</v>
      </c>
      <c r="F1020" s="0" t="n">
        <v>11.8196</v>
      </c>
      <c r="G1020" s="0" t="n">
        <v>10.0023</v>
      </c>
      <c r="H1020" s="0" t="n">
        <v>12.8064</v>
      </c>
      <c r="I1020" s="0" t="n">
        <v>5.05</v>
      </c>
      <c r="K1020" s="0" t="n">
        <v>6</v>
      </c>
      <c r="L1020" s="6" t="n">
        <f aca="false">LOG(SUM(D1020:F1020)/SUM(G1020:I1020),2)</f>
        <v>0.78595504669293</v>
      </c>
      <c r="M1020" s="6" t="n">
        <f aca="false">TTEST(D1020:F1020,G1020:I1020,2,3)</f>
        <v>0.354811826217925</v>
      </c>
      <c r="N1020" s="6" t="n">
        <f aca="false">TTEST(D1020:F1020,G1020:I1020,2,2)</f>
        <v>0.326237671313571</v>
      </c>
      <c r="O1020" s="0" t="n">
        <f aca="false">AND(L1020&gt;0,N1020&lt;0.05)</f>
        <v>0</v>
      </c>
      <c r="P1020" s="0" t="n">
        <f aca="false">AND(L1020&lt;0,N1020&lt;0.05)</f>
        <v>0</v>
      </c>
      <c r="Q1020" s="0" t="n">
        <f aca="false">AND(D1020=0.1,E1020=0.1,F1020=0.1,K1020&gt;=2)</f>
        <v>0</v>
      </c>
      <c r="R1020" s="0" t="n">
        <f aca="false">AND(G1020=0.1,H1020=0.1,I1020=0.1,K1020&gt;=2)</f>
        <v>0</v>
      </c>
      <c r="S1020" s="0" t="n">
        <f aca="false">OR(O1020,R1020)</f>
        <v>0</v>
      </c>
      <c r="T1020" s="0" t="n">
        <f aca="false">OR(P1020,Q1020)</f>
        <v>0</v>
      </c>
    </row>
    <row r="1021" customFormat="false" ht="15" hidden="false" customHeight="true" outlineLevel="0" collapsed="false">
      <c r="A1021" s="0" t="s">
        <v>293</v>
      </c>
      <c r="B1021" s="0" t="s">
        <v>294</v>
      </c>
      <c r="D1021" s="0" t="n">
        <v>23.872</v>
      </c>
      <c r="E1021" s="0" t="n">
        <v>44.7974</v>
      </c>
      <c r="F1021" s="0" t="n">
        <v>44.0139</v>
      </c>
      <c r="G1021" s="0" t="n">
        <v>22.544</v>
      </c>
      <c r="H1021" s="0" t="n">
        <v>24.3012</v>
      </c>
      <c r="I1021" s="0" t="n">
        <v>18.5827</v>
      </c>
      <c r="K1021" s="0" t="n">
        <v>6</v>
      </c>
      <c r="L1021" s="6" t="n">
        <f aca="false">LOG(SUM(D1021:F1021)/SUM(G1021:I1021),2)</f>
        <v>0.784295848419464</v>
      </c>
      <c r="M1021" s="6" t="n">
        <f aca="false">TTEST(D1021:F1021,G1021:I1021,2,3)</f>
        <v>0.141295729149191</v>
      </c>
      <c r="N1021" s="6" t="n">
        <f aca="false">TTEST(D1021:F1021,G1021:I1021,2,2)</f>
        <v>0.0893102100884999</v>
      </c>
      <c r="O1021" s="0" t="n">
        <f aca="false">AND(L1021&gt;0,N1021&lt;0.05)</f>
        <v>0</v>
      </c>
      <c r="P1021" s="0" t="n">
        <f aca="false">AND(L1021&lt;0,N1021&lt;0.05)</f>
        <v>0</v>
      </c>
      <c r="Q1021" s="0" t="n">
        <f aca="false">AND(D1021=0.1,E1021=0.1,F1021=0.1,K1021&gt;=2)</f>
        <v>0</v>
      </c>
      <c r="R1021" s="0" t="n">
        <f aca="false">AND(G1021=0.1,H1021=0.1,I1021=0.1,K1021&gt;=2)</f>
        <v>0</v>
      </c>
      <c r="S1021" s="0" t="n">
        <f aca="false">OR(O1021,R1021)</f>
        <v>0</v>
      </c>
      <c r="T1021" s="0" t="n">
        <f aca="false">OR(P1021,Q1021)</f>
        <v>0</v>
      </c>
    </row>
    <row r="1022" customFormat="false" ht="15" hidden="false" customHeight="true" outlineLevel="0" collapsed="false">
      <c r="A1022" s="0" t="s">
        <v>2195</v>
      </c>
      <c r="B1022" s="0" t="s">
        <v>2196</v>
      </c>
      <c r="D1022" s="0" t="n">
        <v>45.3121</v>
      </c>
      <c r="E1022" s="0" t="n">
        <v>44.3922</v>
      </c>
      <c r="F1022" s="0" t="n">
        <v>56.2075</v>
      </c>
      <c r="G1022" s="0" t="n">
        <v>46.984</v>
      </c>
      <c r="H1022" s="0" t="n">
        <v>20.6672</v>
      </c>
      <c r="I1022" s="0" t="n">
        <v>17.1523</v>
      </c>
      <c r="K1022" s="0" t="n">
        <v>6</v>
      </c>
      <c r="L1022" s="6" t="n">
        <f aca="false">LOG(SUM(D1022:F1022)/SUM(G1022:I1022),2)</f>
        <v>0.782900845967751</v>
      </c>
      <c r="M1022" s="6" t="n">
        <f aca="false">TTEST(D1022:F1022,G1022:I1022,2,3)</f>
        <v>0.151005289836179</v>
      </c>
      <c r="N1022" s="6" t="n">
        <f aca="false">TTEST(D1022:F1022,G1022:I1022,2,2)</f>
        <v>0.115185765463344</v>
      </c>
      <c r="O1022" s="0" t="n">
        <f aca="false">AND(L1022&gt;0,N1022&lt;0.05)</f>
        <v>0</v>
      </c>
      <c r="P1022" s="0" t="n">
        <f aca="false">AND(L1022&lt;0,N1022&lt;0.05)</f>
        <v>0</v>
      </c>
      <c r="Q1022" s="0" t="n">
        <f aca="false">AND(D1022=0.1,E1022=0.1,F1022=0.1,K1022&gt;=2)</f>
        <v>0</v>
      </c>
      <c r="R1022" s="0" t="n">
        <f aca="false">AND(G1022=0.1,H1022=0.1,I1022=0.1,K1022&gt;=2)</f>
        <v>0</v>
      </c>
      <c r="S1022" s="0" t="n">
        <f aca="false">OR(O1022,R1022)</f>
        <v>0</v>
      </c>
      <c r="T1022" s="0" t="n">
        <f aca="false">OR(P1022,Q1022)</f>
        <v>0</v>
      </c>
    </row>
    <row r="1023" customFormat="false" ht="15" hidden="false" customHeight="true" outlineLevel="0" collapsed="false">
      <c r="A1023" s="0" t="s">
        <v>6104</v>
      </c>
      <c r="B1023" s="0" t="s">
        <v>6105</v>
      </c>
      <c r="D1023" s="0" t="n">
        <v>19.6315</v>
      </c>
      <c r="E1023" s="0" t="n">
        <v>13.3544</v>
      </c>
      <c r="F1023" s="0" t="n">
        <v>44.2255</v>
      </c>
      <c r="G1023" s="0" t="n">
        <v>0.1</v>
      </c>
      <c r="H1023" s="0" t="n">
        <v>0.1</v>
      </c>
      <c r="I1023" s="0" t="n">
        <v>44.6899</v>
      </c>
      <c r="K1023" s="0" t="n">
        <v>4</v>
      </c>
      <c r="L1023" s="6" t="n">
        <f aca="false">LOG(SUM(D1023:F1023)/SUM(G1023:I1023),2)</f>
        <v>0.782422989819806</v>
      </c>
      <c r="M1023" s="6" t="n">
        <f aca="false">TTEST(D1023:F1023,G1023:I1023,2,3)</f>
        <v>0.579088257172087</v>
      </c>
      <c r="N1023" s="6" t="n">
        <f aca="false">TTEST(D1023:F1023,G1023:I1023,2,2)</f>
        <v>0.573464274378589</v>
      </c>
      <c r="O1023" s="0" t="n">
        <f aca="false">AND(L1023&gt;0,N1023&lt;0.05)</f>
        <v>0</v>
      </c>
      <c r="P1023" s="0" t="n">
        <f aca="false">AND(L1023&lt;0,N1023&lt;0.05)</f>
        <v>0</v>
      </c>
      <c r="Q1023" s="0" t="n">
        <f aca="false">AND(D1023=0.1,E1023=0.1,F1023=0.1,K1023&gt;=2)</f>
        <v>0</v>
      </c>
      <c r="R1023" s="0" t="n">
        <f aca="false">AND(G1023=0.1,H1023=0.1,I1023=0.1,K1023&gt;=2)</f>
        <v>0</v>
      </c>
      <c r="S1023" s="0" t="n">
        <f aca="false">OR(O1023,R1023)</f>
        <v>0</v>
      </c>
      <c r="T1023" s="0" t="n">
        <f aca="false">OR(P1023,Q1023)</f>
        <v>0</v>
      </c>
    </row>
    <row r="1024" customFormat="false" ht="15" hidden="false" customHeight="true" outlineLevel="0" collapsed="false">
      <c r="A1024" s="0" t="s">
        <v>566</v>
      </c>
      <c r="B1024" s="0" t="s">
        <v>567</v>
      </c>
      <c r="D1024" s="0" t="n">
        <v>22.3651</v>
      </c>
      <c r="E1024" s="0" t="n">
        <v>111.3023</v>
      </c>
      <c r="F1024" s="0" t="n">
        <v>98.1491</v>
      </c>
      <c r="G1024" s="0" t="n">
        <v>39.7829</v>
      </c>
      <c r="H1024" s="0" t="n">
        <v>68.527</v>
      </c>
      <c r="I1024" s="0" t="n">
        <v>26.746</v>
      </c>
      <c r="K1024" s="0" t="n">
        <v>6</v>
      </c>
      <c r="L1024" s="6" t="n">
        <f aca="false">LOG(SUM(D1024:F1024)/SUM(G1024:I1024),2)</f>
        <v>0.779426590442012</v>
      </c>
      <c r="M1024" s="6" t="n">
        <f aca="false">TTEST(D1024:F1024,G1024:I1024,2,3)</f>
        <v>0.371697043323527</v>
      </c>
      <c r="N1024" s="6" t="n">
        <f aca="false">TTEST(D1024:F1024,G1024:I1024,2,2)</f>
        <v>0.347651771011688</v>
      </c>
      <c r="O1024" s="0" t="n">
        <f aca="false">AND(L1024&gt;0,N1024&lt;0.05)</f>
        <v>0</v>
      </c>
      <c r="P1024" s="0" t="n">
        <f aca="false">AND(L1024&lt;0,N1024&lt;0.05)</f>
        <v>0</v>
      </c>
      <c r="Q1024" s="0" t="n">
        <f aca="false">AND(D1024=0.1,E1024=0.1,F1024=0.1,K1024&gt;=2)</f>
        <v>0</v>
      </c>
      <c r="R1024" s="0" t="n">
        <f aca="false">AND(G1024=0.1,H1024=0.1,I1024=0.1,K1024&gt;=2)</f>
        <v>0</v>
      </c>
      <c r="S1024" s="0" t="n">
        <f aca="false">OR(O1024,R1024)</f>
        <v>0</v>
      </c>
      <c r="T1024" s="0" t="n">
        <f aca="false">OR(P1024,Q1024)</f>
        <v>0</v>
      </c>
    </row>
    <row r="1025" customFormat="false" ht="15" hidden="false" customHeight="true" outlineLevel="0" collapsed="false">
      <c r="A1025" s="0" t="s">
        <v>6035</v>
      </c>
      <c r="B1025" s="0" t="s">
        <v>6036</v>
      </c>
      <c r="D1025" s="0" t="n">
        <v>0.1</v>
      </c>
      <c r="E1025" s="0" t="n">
        <v>83.3431</v>
      </c>
      <c r="F1025" s="0" t="n">
        <v>10.2156</v>
      </c>
      <c r="G1025" s="0" t="n">
        <v>0.1</v>
      </c>
      <c r="H1025" s="0" t="n">
        <v>6.5533</v>
      </c>
      <c r="I1025" s="0" t="n">
        <v>48.0119</v>
      </c>
      <c r="K1025" s="0" t="n">
        <v>4</v>
      </c>
      <c r="L1025" s="6" t="n">
        <f aca="false">LOG(SUM(D1025:F1025)/SUM(G1025:I1025),2)</f>
        <v>0.776790311265155</v>
      </c>
      <c r="M1025" s="6" t="n">
        <f aca="false">TTEST(D1025:F1025,G1025:I1025,2,3)</f>
        <v>0.694557657694149</v>
      </c>
      <c r="N1025" s="6" t="n">
        <f aca="false">TTEST(D1025:F1025,G1025:I1025,2,2)</f>
        <v>0.689249706637768</v>
      </c>
      <c r="O1025" s="0" t="n">
        <f aca="false">AND(L1025&gt;0,N1025&lt;0.05)</f>
        <v>0</v>
      </c>
      <c r="P1025" s="0" t="n">
        <f aca="false">AND(L1025&lt;0,N1025&lt;0.05)</f>
        <v>0</v>
      </c>
      <c r="Q1025" s="0" t="n">
        <f aca="false">AND(D1025=0.1,E1025=0.1,F1025=0.1,K1025&gt;=2)</f>
        <v>0</v>
      </c>
      <c r="R1025" s="0" t="n">
        <f aca="false">AND(G1025=0.1,H1025=0.1,I1025=0.1,K1025&gt;=2)</f>
        <v>0</v>
      </c>
      <c r="S1025" s="0" t="n">
        <f aca="false">OR(O1025,R1025)</f>
        <v>0</v>
      </c>
      <c r="T1025" s="0" t="n">
        <f aca="false">OR(P1025,Q1025)</f>
        <v>0</v>
      </c>
    </row>
    <row r="1026" customFormat="false" ht="15" hidden="false" customHeight="true" outlineLevel="0" collapsed="false">
      <c r="A1026" s="0" t="s">
        <v>641</v>
      </c>
      <c r="B1026" s="0" t="s">
        <v>642</v>
      </c>
      <c r="D1026" s="0" t="n">
        <v>40.4446</v>
      </c>
      <c r="E1026" s="0" t="n">
        <v>34.2116</v>
      </c>
      <c r="F1026" s="0" t="n">
        <v>22.8188</v>
      </c>
      <c r="G1026" s="0" t="n">
        <v>18.7566</v>
      </c>
      <c r="H1026" s="0" t="n">
        <v>14.9084</v>
      </c>
      <c r="I1026" s="0" t="n">
        <v>23.3472</v>
      </c>
      <c r="K1026" s="0" t="n">
        <v>6</v>
      </c>
      <c r="L1026" s="6" t="n">
        <f aca="false">LOG(SUM(D1026:F1026)/SUM(G1026:I1026),2)</f>
        <v>0.773761576026853</v>
      </c>
      <c r="M1026" s="6" t="n">
        <f aca="false">TTEST(D1026:F1026,G1026:I1026,2,3)</f>
        <v>0.103657344187778</v>
      </c>
      <c r="N1026" s="6" t="n">
        <f aca="false">TTEST(D1026:F1026,G1026:I1026,2,2)</f>
        <v>0.0774063389744783</v>
      </c>
      <c r="O1026" s="0" t="n">
        <f aca="false">AND(L1026&gt;0,N1026&lt;0.05)</f>
        <v>0</v>
      </c>
      <c r="P1026" s="0" t="n">
        <f aca="false">AND(L1026&lt;0,N1026&lt;0.05)</f>
        <v>0</v>
      </c>
      <c r="Q1026" s="0" t="n">
        <f aca="false">AND(D1026=0.1,E1026=0.1,F1026=0.1,K1026&gt;=2)</f>
        <v>0</v>
      </c>
      <c r="R1026" s="0" t="n">
        <f aca="false">AND(G1026=0.1,H1026=0.1,I1026=0.1,K1026&gt;=2)</f>
        <v>0</v>
      </c>
      <c r="S1026" s="0" t="n">
        <f aca="false">OR(O1026,R1026)</f>
        <v>0</v>
      </c>
      <c r="T1026" s="0" t="n">
        <f aca="false">OR(P1026,Q1026)</f>
        <v>0</v>
      </c>
    </row>
    <row r="1027" customFormat="false" ht="15" hidden="false" customHeight="true" outlineLevel="0" collapsed="false">
      <c r="A1027" s="0" t="s">
        <v>1361</v>
      </c>
      <c r="B1027" s="0" t="s">
        <v>1362</v>
      </c>
      <c r="D1027" s="0" t="n">
        <v>30.3017</v>
      </c>
      <c r="E1027" s="0" t="n">
        <v>48.1374</v>
      </c>
      <c r="F1027" s="0" t="n">
        <v>41.9109</v>
      </c>
      <c r="G1027" s="0" t="n">
        <v>15.6954</v>
      </c>
      <c r="H1027" s="0" t="n">
        <v>30.0593</v>
      </c>
      <c r="I1027" s="0" t="n">
        <v>24.776</v>
      </c>
      <c r="K1027" s="0" t="n">
        <v>6</v>
      </c>
      <c r="L1027" s="6" t="n">
        <f aca="false">LOG(SUM(D1027:F1027)/SUM(G1027:I1027),2)</f>
        <v>0.770912878520119</v>
      </c>
      <c r="M1027" s="6" t="n">
        <f aca="false">TTEST(D1027:F1027,G1027:I1027,2,3)</f>
        <v>0.0712903147750019</v>
      </c>
      <c r="N1027" s="6" t="n">
        <f aca="false">TTEST(D1027:F1027,G1027:I1027,2,2)</f>
        <v>0.0683523692831562</v>
      </c>
      <c r="O1027" s="0" t="n">
        <f aca="false">AND(L1027&gt;0,N1027&lt;0.05)</f>
        <v>0</v>
      </c>
      <c r="P1027" s="0" t="n">
        <f aca="false">AND(L1027&lt;0,N1027&lt;0.05)</f>
        <v>0</v>
      </c>
      <c r="Q1027" s="0" t="n">
        <f aca="false">AND(D1027=0.1,E1027=0.1,F1027=0.1,K1027&gt;=2)</f>
        <v>0</v>
      </c>
      <c r="R1027" s="0" t="n">
        <f aca="false">AND(G1027=0.1,H1027=0.1,I1027=0.1,K1027&gt;=2)</f>
        <v>0</v>
      </c>
      <c r="S1027" s="0" t="n">
        <f aca="false">OR(O1027,R1027)</f>
        <v>0</v>
      </c>
      <c r="T1027" s="0" t="n">
        <f aca="false">OR(P1027,Q1027)</f>
        <v>0</v>
      </c>
    </row>
    <row r="1028" customFormat="false" ht="15" hidden="false" customHeight="true" outlineLevel="0" collapsed="false">
      <c r="A1028" s="0" t="s">
        <v>6188</v>
      </c>
      <c r="B1028" s="0" t="s">
        <v>6189</v>
      </c>
      <c r="D1028" s="0" t="n">
        <v>0.1</v>
      </c>
      <c r="E1028" s="0" t="n">
        <v>18.5308</v>
      </c>
      <c r="F1028" s="0" t="n">
        <v>20.2074</v>
      </c>
      <c r="G1028" s="0" t="n">
        <v>0.1</v>
      </c>
      <c r="H1028" s="0" t="n">
        <v>8.4054</v>
      </c>
      <c r="I1028" s="0" t="n">
        <v>14.2575</v>
      </c>
      <c r="K1028" s="0" t="n">
        <v>4</v>
      </c>
      <c r="L1028" s="6" t="n">
        <f aca="false">LOG(SUM(D1028:F1028)/SUM(G1028:I1028),2)</f>
        <v>0.770791969868187</v>
      </c>
      <c r="M1028" s="6" t="n">
        <f aca="false">TTEST(D1028:F1028,G1028:I1028,2,3)</f>
        <v>0.528094972861299</v>
      </c>
      <c r="N1028" s="6" t="n">
        <f aca="false">TTEST(D1028:F1028,G1028:I1028,2,2)</f>
        <v>0.521699934562104</v>
      </c>
      <c r="O1028" s="0" t="n">
        <f aca="false">AND(L1028&gt;0,N1028&lt;0.05)</f>
        <v>0</v>
      </c>
      <c r="P1028" s="0" t="n">
        <f aca="false">AND(L1028&lt;0,N1028&lt;0.05)</f>
        <v>0</v>
      </c>
      <c r="Q1028" s="0" t="n">
        <f aca="false">AND(D1028=0.1,E1028=0.1,F1028=0.1,K1028&gt;=2)</f>
        <v>0</v>
      </c>
      <c r="R1028" s="0" t="n">
        <f aca="false">AND(G1028=0.1,H1028=0.1,I1028=0.1,K1028&gt;=2)</f>
        <v>0</v>
      </c>
      <c r="S1028" s="0" t="n">
        <f aca="false">OR(O1028,R1028)</f>
        <v>0</v>
      </c>
      <c r="T1028" s="0" t="n">
        <f aca="false">OR(P1028,Q1028)</f>
        <v>0</v>
      </c>
    </row>
    <row r="1029" customFormat="false" ht="15" hidden="false" customHeight="true" outlineLevel="0" collapsed="false">
      <c r="A1029" s="0" t="s">
        <v>4817</v>
      </c>
      <c r="B1029" s="0" t="s">
        <v>4818</v>
      </c>
      <c r="D1029" s="0" t="n">
        <v>42.253</v>
      </c>
      <c r="E1029" s="0" t="n">
        <v>75.8749</v>
      </c>
      <c r="F1029" s="0" t="n">
        <v>54.9829</v>
      </c>
      <c r="G1029" s="0" t="n">
        <v>34.8953</v>
      </c>
      <c r="H1029" s="0" t="n">
        <v>44.0374</v>
      </c>
      <c r="I1029" s="0" t="n">
        <v>22.9107</v>
      </c>
      <c r="K1029" s="0" t="n">
        <v>6</v>
      </c>
      <c r="L1029" s="6" t="n">
        <f aca="false">LOG(SUM(D1029:F1029)/SUM(G1029:I1029),2)</f>
        <v>0.765343245129437</v>
      </c>
      <c r="M1029" s="6" t="n">
        <f aca="false">TTEST(D1029:F1029,G1029:I1029,2,3)</f>
        <v>0.122327898524872</v>
      </c>
      <c r="N1029" s="6" t="n">
        <f aca="false">TTEST(D1029:F1029,G1029:I1029,2,2)</f>
        <v>0.108916109605419</v>
      </c>
      <c r="O1029" s="0" t="n">
        <f aca="false">AND(L1029&gt;0,N1029&lt;0.05)</f>
        <v>0</v>
      </c>
      <c r="P1029" s="0" t="n">
        <f aca="false">AND(L1029&lt;0,N1029&lt;0.05)</f>
        <v>0</v>
      </c>
      <c r="Q1029" s="0" t="n">
        <f aca="false">AND(D1029=0.1,E1029=0.1,F1029=0.1,K1029&gt;=2)</f>
        <v>0</v>
      </c>
      <c r="R1029" s="0" t="n">
        <f aca="false">AND(G1029=0.1,H1029=0.1,I1029=0.1,K1029&gt;=2)</f>
        <v>0</v>
      </c>
      <c r="S1029" s="0" t="n">
        <f aca="false">OR(O1029,R1029)</f>
        <v>0</v>
      </c>
      <c r="T1029" s="0" t="n">
        <f aca="false">OR(P1029,Q1029)</f>
        <v>0</v>
      </c>
    </row>
    <row r="1030" customFormat="false" ht="15" hidden="false" customHeight="true" outlineLevel="0" collapsed="false">
      <c r="A1030" s="0" t="s">
        <v>2042</v>
      </c>
      <c r="B1030" s="0" t="s">
        <v>2043</v>
      </c>
      <c r="D1030" s="0" t="n">
        <v>25.3148</v>
      </c>
      <c r="E1030" s="0" t="n">
        <v>29.2455</v>
      </c>
      <c r="F1030" s="0" t="n">
        <v>42.9079</v>
      </c>
      <c r="G1030" s="0" t="n">
        <v>16.9394</v>
      </c>
      <c r="H1030" s="0" t="n">
        <v>15.0356</v>
      </c>
      <c r="I1030" s="0" t="n">
        <v>25.5331</v>
      </c>
      <c r="K1030" s="0" t="n">
        <v>6</v>
      </c>
      <c r="L1030" s="6" t="n">
        <f aca="false">LOG(SUM(D1030:F1030)/SUM(G1030:I1030),2)</f>
        <v>0.761166428007925</v>
      </c>
      <c r="M1030" s="6" t="n">
        <f aca="false">TTEST(D1030:F1030,G1030:I1030,2,3)</f>
        <v>0.114128084597601</v>
      </c>
      <c r="N1030" s="6" t="n">
        <f aca="false">TTEST(D1030:F1030,G1030:I1030,2,2)</f>
        <v>0.0994198839705613</v>
      </c>
      <c r="O1030" s="0" t="n">
        <f aca="false">AND(L1030&gt;0,N1030&lt;0.05)</f>
        <v>0</v>
      </c>
      <c r="P1030" s="0" t="n">
        <f aca="false">AND(L1030&lt;0,N1030&lt;0.05)</f>
        <v>0</v>
      </c>
      <c r="Q1030" s="0" t="n">
        <f aca="false">AND(D1030=0.1,E1030=0.1,F1030=0.1,K1030&gt;=2)</f>
        <v>0</v>
      </c>
      <c r="R1030" s="0" t="n">
        <f aca="false">AND(G1030=0.1,H1030=0.1,I1030=0.1,K1030&gt;=2)</f>
        <v>0</v>
      </c>
      <c r="S1030" s="0" t="n">
        <f aca="false">OR(O1030,R1030)</f>
        <v>0</v>
      </c>
      <c r="T1030" s="0" t="n">
        <f aca="false">OR(P1030,Q1030)</f>
        <v>0</v>
      </c>
    </row>
    <row r="1031" customFormat="false" ht="15" hidden="false" customHeight="true" outlineLevel="0" collapsed="false">
      <c r="A1031" s="0" t="s">
        <v>8075</v>
      </c>
      <c r="B1031" s="0" t="s">
        <v>8076</v>
      </c>
      <c r="D1031" s="0" t="n">
        <v>0.1</v>
      </c>
      <c r="E1031" s="0" t="n">
        <v>103.824</v>
      </c>
      <c r="F1031" s="0" t="n">
        <v>0.1</v>
      </c>
      <c r="G1031" s="0" t="n">
        <v>61.296</v>
      </c>
      <c r="H1031" s="0" t="n">
        <v>0.1</v>
      </c>
      <c r="I1031" s="0" t="n">
        <v>0.1</v>
      </c>
      <c r="K1031" s="0" t="n">
        <v>2</v>
      </c>
      <c r="L1031" s="6" t="n">
        <f aca="false">LOG(SUM(D1031:F1031)/SUM(G1031:I1031),2)</f>
        <v>0.758351940893061</v>
      </c>
      <c r="M1031" s="6" t="n">
        <f aca="false">TTEST(D1031:F1031,G1031:I1031,2,3)</f>
        <v>0.745718102863092</v>
      </c>
      <c r="N1031" s="6" t="n">
        <f aca="false">TTEST(D1031:F1031,G1031:I1031,2,2)</f>
        <v>0.741813893872272</v>
      </c>
      <c r="O1031" s="0" t="n">
        <f aca="false">AND(L1031&gt;0,N1031&lt;0.05)</f>
        <v>0</v>
      </c>
      <c r="P1031" s="0" t="n">
        <f aca="false">AND(L1031&lt;0,N1031&lt;0.05)</f>
        <v>0</v>
      </c>
      <c r="Q1031" s="0" t="n">
        <f aca="false">AND(D1031=0.1,E1031=0.1,F1031=0.1,K1031&gt;=2)</f>
        <v>0</v>
      </c>
      <c r="R1031" s="0" t="n">
        <f aca="false">AND(G1031=0.1,H1031=0.1,I1031=0.1,K1031&gt;=2)</f>
        <v>0</v>
      </c>
      <c r="S1031" s="0" t="n">
        <f aca="false">OR(O1031,R1031)</f>
        <v>0</v>
      </c>
      <c r="T1031" s="0" t="n">
        <f aca="false">OR(P1031,Q1031)</f>
        <v>0</v>
      </c>
    </row>
    <row r="1032" customFormat="false" ht="15" hidden="false" customHeight="true" outlineLevel="0" collapsed="false">
      <c r="A1032" s="0" t="s">
        <v>7526</v>
      </c>
      <c r="B1032" s="0" t="s">
        <v>7527</v>
      </c>
      <c r="D1032" s="0" t="n">
        <v>0.1</v>
      </c>
      <c r="E1032" s="0" t="n">
        <v>34.8266</v>
      </c>
      <c r="F1032" s="0" t="n">
        <v>0.1</v>
      </c>
      <c r="G1032" s="0" t="n">
        <v>20.5714</v>
      </c>
      <c r="H1032" s="0" t="n">
        <v>0.1</v>
      </c>
      <c r="I1032" s="0" t="n">
        <v>0.1</v>
      </c>
      <c r="K1032" s="0" t="n">
        <v>2</v>
      </c>
      <c r="L1032" s="6" t="n">
        <f aca="false">LOG(SUM(D1032:F1032)/SUM(G1032:I1032),2)</f>
        <v>0.753852496213284</v>
      </c>
      <c r="M1032" s="6" t="n">
        <f aca="false">TTEST(D1032:F1032,G1032:I1032,2,3)</f>
        <v>0.745390610463939</v>
      </c>
      <c r="N1032" s="6" t="n">
        <f aca="false">TTEST(D1032:F1032,G1032:I1032,2,2)</f>
        <v>0.741470381356765</v>
      </c>
      <c r="O1032" s="0" t="n">
        <f aca="false">AND(L1032&gt;0,N1032&lt;0.05)</f>
        <v>0</v>
      </c>
      <c r="P1032" s="0" t="n">
        <f aca="false">AND(L1032&lt;0,N1032&lt;0.05)</f>
        <v>0</v>
      </c>
      <c r="Q1032" s="0" t="n">
        <f aca="false">AND(D1032=0.1,E1032=0.1,F1032=0.1,K1032&gt;=2)</f>
        <v>0</v>
      </c>
      <c r="R1032" s="0" t="n">
        <f aca="false">AND(G1032=0.1,H1032=0.1,I1032=0.1,K1032&gt;=2)</f>
        <v>0</v>
      </c>
      <c r="S1032" s="0" t="n">
        <f aca="false">OR(O1032,R1032)</f>
        <v>0</v>
      </c>
      <c r="T1032" s="0" t="n">
        <f aca="false">OR(P1032,Q1032)</f>
        <v>0</v>
      </c>
    </row>
    <row r="1033" customFormat="false" ht="15" hidden="false" customHeight="true" outlineLevel="0" collapsed="false">
      <c r="A1033" s="0" t="s">
        <v>2825</v>
      </c>
      <c r="B1033" s="0" t="s">
        <v>2826</v>
      </c>
      <c r="D1033" s="0" t="n">
        <v>22.4897</v>
      </c>
      <c r="E1033" s="0" t="n">
        <v>48.9933</v>
      </c>
      <c r="F1033" s="0" t="n">
        <v>230.4023</v>
      </c>
      <c r="G1033" s="0" t="n">
        <v>56.9211</v>
      </c>
      <c r="H1033" s="0" t="n">
        <v>68.7352</v>
      </c>
      <c r="I1033" s="0" t="n">
        <v>54.0371</v>
      </c>
      <c r="K1033" s="0" t="n">
        <v>6</v>
      </c>
      <c r="L1033" s="6" t="n">
        <f aca="false">LOG(SUM(D1033:F1033)/SUM(G1033:I1033),2)</f>
        <v>0.748463087238195</v>
      </c>
      <c r="M1033" s="6" t="n">
        <f aca="false">TTEST(D1033:F1033,G1033:I1033,2,3)</f>
        <v>0.596917067112645</v>
      </c>
      <c r="N1033" s="6" t="n">
        <f aca="false">TTEST(D1033:F1033,G1033:I1033,2,2)</f>
        <v>0.567683580611028</v>
      </c>
      <c r="O1033" s="0" t="n">
        <f aca="false">AND(L1033&gt;0,N1033&lt;0.05)</f>
        <v>0</v>
      </c>
      <c r="P1033" s="0" t="n">
        <f aca="false">AND(L1033&lt;0,N1033&lt;0.05)</f>
        <v>0</v>
      </c>
      <c r="Q1033" s="0" t="n">
        <f aca="false">AND(D1033=0.1,E1033=0.1,F1033=0.1,K1033&gt;=2)</f>
        <v>0</v>
      </c>
      <c r="R1033" s="0" t="n">
        <f aca="false">AND(G1033=0.1,H1033=0.1,I1033=0.1,K1033&gt;=2)</f>
        <v>0</v>
      </c>
      <c r="S1033" s="0" t="n">
        <f aca="false">OR(O1033,R1033)</f>
        <v>0</v>
      </c>
      <c r="T1033" s="0" t="n">
        <f aca="false">OR(P1033,Q1033)</f>
        <v>0</v>
      </c>
    </row>
    <row r="1034" customFormat="false" ht="15" hidden="false" customHeight="true" outlineLevel="0" collapsed="false">
      <c r="A1034" s="0" t="s">
        <v>1211</v>
      </c>
      <c r="B1034" s="0" t="s">
        <v>1212</v>
      </c>
      <c r="D1034" s="0" t="n">
        <v>18.9804</v>
      </c>
      <c r="E1034" s="0" t="n">
        <v>46.6157</v>
      </c>
      <c r="F1034" s="0" t="n">
        <v>56.1257</v>
      </c>
      <c r="G1034" s="0" t="n">
        <v>24.8503</v>
      </c>
      <c r="H1034" s="0" t="n">
        <v>29.9669</v>
      </c>
      <c r="I1034" s="0" t="n">
        <v>17.7516</v>
      </c>
      <c r="K1034" s="0" t="n">
        <v>6</v>
      </c>
      <c r="L1034" s="6" t="n">
        <f aca="false">LOG(SUM(D1034:F1034)/SUM(G1034:I1034),2)</f>
        <v>0.746166254539167</v>
      </c>
      <c r="M1034" s="6" t="n">
        <f aca="false">TTEST(D1034:F1034,G1034:I1034,2,3)</f>
        <v>0.276359450379656</v>
      </c>
      <c r="N1034" s="6" t="n">
        <f aca="false">TTEST(D1034:F1034,G1034:I1034,2,2)</f>
        <v>0.233658975143422</v>
      </c>
      <c r="O1034" s="0" t="n">
        <f aca="false">AND(L1034&gt;0,N1034&lt;0.05)</f>
        <v>0</v>
      </c>
      <c r="P1034" s="0" t="n">
        <f aca="false">AND(L1034&lt;0,N1034&lt;0.05)</f>
        <v>0</v>
      </c>
      <c r="Q1034" s="0" t="n">
        <f aca="false">AND(D1034=0.1,E1034=0.1,F1034=0.1,K1034&gt;=2)</f>
        <v>0</v>
      </c>
      <c r="R1034" s="0" t="n">
        <f aca="false">AND(G1034=0.1,H1034=0.1,I1034=0.1,K1034&gt;=2)</f>
        <v>0</v>
      </c>
      <c r="S1034" s="0" t="n">
        <f aca="false">OR(O1034,R1034)</f>
        <v>0</v>
      </c>
      <c r="T1034" s="0" t="n">
        <f aca="false">OR(P1034,Q1034)</f>
        <v>0</v>
      </c>
    </row>
    <row r="1035" customFormat="false" ht="15" hidden="false" customHeight="true" outlineLevel="0" collapsed="false">
      <c r="A1035" s="0" t="s">
        <v>2051</v>
      </c>
      <c r="B1035" s="0" t="s">
        <v>2052</v>
      </c>
      <c r="D1035" s="0" t="n">
        <v>5.2575</v>
      </c>
      <c r="E1035" s="0" t="n">
        <v>10.0667</v>
      </c>
      <c r="F1035" s="0" t="n">
        <v>6.7838</v>
      </c>
      <c r="G1035" s="0" t="n">
        <v>3.008</v>
      </c>
      <c r="H1035" s="0" t="n">
        <v>7.4671</v>
      </c>
      <c r="I1035" s="0" t="n">
        <v>2.708</v>
      </c>
      <c r="K1035" s="0" t="n">
        <v>6</v>
      </c>
      <c r="L1035" s="6" t="n">
        <f aca="false">LOG(SUM(D1035:F1035)/SUM(G1035:I1035),2)</f>
        <v>0.745878858339274</v>
      </c>
      <c r="M1035" s="6" t="n">
        <f aca="false">TTEST(D1035:F1035,G1035:I1035,2,3)</f>
        <v>0.228715916336871</v>
      </c>
      <c r="N1035" s="6" t="n">
        <f aca="false">TTEST(D1035:F1035,G1035:I1035,2,2)</f>
        <v>0.228270489590873</v>
      </c>
      <c r="O1035" s="0" t="n">
        <f aca="false">AND(L1035&gt;0,N1035&lt;0.05)</f>
        <v>0</v>
      </c>
      <c r="P1035" s="0" t="n">
        <f aca="false">AND(L1035&lt;0,N1035&lt;0.05)</f>
        <v>0</v>
      </c>
      <c r="Q1035" s="0" t="n">
        <f aca="false">AND(D1035=0.1,E1035=0.1,F1035=0.1,K1035&gt;=2)</f>
        <v>0</v>
      </c>
      <c r="R1035" s="0" t="n">
        <f aca="false">AND(G1035=0.1,H1035=0.1,I1035=0.1,K1035&gt;=2)</f>
        <v>0</v>
      </c>
      <c r="S1035" s="0" t="n">
        <f aca="false">OR(O1035,R1035)</f>
        <v>0</v>
      </c>
      <c r="T1035" s="0" t="n">
        <f aca="false">OR(P1035,Q1035)</f>
        <v>0</v>
      </c>
    </row>
    <row r="1036" customFormat="false" ht="15" hidden="false" customHeight="true" outlineLevel="0" collapsed="false">
      <c r="A1036" s="0" t="s">
        <v>4925</v>
      </c>
      <c r="B1036" s="0" t="s">
        <v>4926</v>
      </c>
      <c r="D1036" s="0" t="n">
        <v>0.1</v>
      </c>
      <c r="E1036" s="0" t="n">
        <v>23.8249</v>
      </c>
      <c r="F1036" s="0" t="n">
        <v>0.1</v>
      </c>
      <c r="G1036" s="0" t="n">
        <v>0.1</v>
      </c>
      <c r="H1036" s="0" t="n">
        <v>0.1</v>
      </c>
      <c r="I1036" s="0" t="n">
        <v>14.1394</v>
      </c>
      <c r="K1036" s="0" t="n">
        <v>2</v>
      </c>
      <c r="L1036" s="6" t="n">
        <f aca="false">LOG(SUM(D1036:F1036)/SUM(G1036:I1036),2)</f>
        <v>0.744545767044674</v>
      </c>
      <c r="M1036" s="6" t="n">
        <f aca="false">TTEST(D1036:F1036,G1036:I1036,2,3)</f>
        <v>0.746908320158109</v>
      </c>
      <c r="N1036" s="6" t="n">
        <f aca="false">TTEST(D1036:F1036,G1036:I1036,2,2)</f>
        <v>0.743061938298842</v>
      </c>
      <c r="O1036" s="0" t="n">
        <f aca="false">AND(L1036&gt;0,N1036&lt;0.05)</f>
        <v>0</v>
      </c>
      <c r="P1036" s="0" t="n">
        <f aca="false">AND(L1036&lt;0,N1036&lt;0.05)</f>
        <v>0</v>
      </c>
      <c r="Q1036" s="0" t="n">
        <f aca="false">AND(D1036=0.1,E1036=0.1,F1036=0.1,K1036&gt;=2)</f>
        <v>0</v>
      </c>
      <c r="R1036" s="0" t="n">
        <f aca="false">AND(G1036=0.1,H1036=0.1,I1036=0.1,K1036&gt;=2)</f>
        <v>0</v>
      </c>
      <c r="S1036" s="0" t="n">
        <f aca="false">OR(O1036,R1036)</f>
        <v>0</v>
      </c>
      <c r="T1036" s="0" t="n">
        <f aca="false">OR(P1036,Q1036)</f>
        <v>0</v>
      </c>
    </row>
    <row r="1037" customFormat="false" ht="15" hidden="false" customHeight="true" outlineLevel="0" collapsed="false">
      <c r="A1037" s="0" t="s">
        <v>1022</v>
      </c>
      <c r="B1037" s="0" t="s">
        <v>1023</v>
      </c>
      <c r="D1037" s="0" t="n">
        <v>32.1427</v>
      </c>
      <c r="E1037" s="0" t="n">
        <v>18.5218</v>
      </c>
      <c r="F1037" s="0" t="n">
        <v>36.2436</v>
      </c>
      <c r="G1037" s="0" t="n">
        <v>10.7954</v>
      </c>
      <c r="H1037" s="0" t="n">
        <v>17.8706</v>
      </c>
      <c r="I1037" s="0" t="n">
        <v>23.3242</v>
      </c>
      <c r="K1037" s="0" t="n">
        <v>6</v>
      </c>
      <c r="L1037" s="6" t="n">
        <f aca="false">LOG(SUM(D1037:F1037)/SUM(G1037:I1037),2)</f>
        <v>0.741250940121364</v>
      </c>
      <c r="M1037" s="6" t="n">
        <f aca="false">TTEST(D1037:F1037,G1037:I1037,2,3)</f>
        <v>0.156154614236887</v>
      </c>
      <c r="N1037" s="6" t="n">
        <f aca="false">TTEST(D1037:F1037,G1037:I1037,2,2)</f>
        <v>0.146350293120873</v>
      </c>
      <c r="O1037" s="0" t="n">
        <f aca="false">AND(L1037&gt;0,N1037&lt;0.05)</f>
        <v>0</v>
      </c>
      <c r="P1037" s="0" t="n">
        <f aca="false">AND(L1037&lt;0,N1037&lt;0.05)</f>
        <v>0</v>
      </c>
      <c r="Q1037" s="0" t="n">
        <f aca="false">AND(D1037=0.1,E1037=0.1,F1037=0.1,K1037&gt;=2)</f>
        <v>0</v>
      </c>
      <c r="R1037" s="0" t="n">
        <f aca="false">AND(G1037=0.1,H1037=0.1,I1037=0.1,K1037&gt;=2)</f>
        <v>0</v>
      </c>
      <c r="S1037" s="0" t="n">
        <f aca="false">OR(O1037,R1037)</f>
        <v>0</v>
      </c>
      <c r="T1037" s="0" t="n">
        <f aca="false">OR(P1037,Q1037)</f>
        <v>0</v>
      </c>
    </row>
    <row r="1038" customFormat="false" ht="15" hidden="false" customHeight="true" outlineLevel="0" collapsed="false">
      <c r="A1038" s="0" t="s">
        <v>2501</v>
      </c>
      <c r="B1038" s="0" t="s">
        <v>2502</v>
      </c>
      <c r="D1038" s="0" t="n">
        <v>679.4331</v>
      </c>
      <c r="E1038" s="0" t="n">
        <v>1049.077</v>
      </c>
      <c r="F1038" s="0" t="n">
        <v>843.9762</v>
      </c>
      <c r="G1038" s="0" t="n">
        <v>632.6651</v>
      </c>
      <c r="H1038" s="0" t="n">
        <v>772.7175</v>
      </c>
      <c r="I1038" s="0" t="n">
        <v>133.7857</v>
      </c>
      <c r="K1038" s="0" t="n">
        <v>6</v>
      </c>
      <c r="L1038" s="6" t="n">
        <f aca="false">LOG(SUM(D1038:F1038)/SUM(G1038:I1038),2)</f>
        <v>0.741012402496231</v>
      </c>
      <c r="M1038" s="6" t="n">
        <f aca="false">TTEST(D1038:F1038,G1038:I1038,2,3)</f>
        <v>0.214398844116642</v>
      </c>
      <c r="N1038" s="6" t="n">
        <f aca="false">TTEST(D1038:F1038,G1038:I1038,2,2)</f>
        <v>0.194789571463355</v>
      </c>
      <c r="O1038" s="0" t="n">
        <f aca="false">AND(L1038&gt;0,N1038&lt;0.05)</f>
        <v>0</v>
      </c>
      <c r="P1038" s="0" t="n">
        <f aca="false">AND(L1038&lt;0,N1038&lt;0.05)</f>
        <v>0</v>
      </c>
      <c r="Q1038" s="0" t="n">
        <f aca="false">AND(D1038=0.1,E1038=0.1,F1038=0.1,K1038&gt;=2)</f>
        <v>0</v>
      </c>
      <c r="R1038" s="0" t="n">
        <f aca="false">AND(G1038=0.1,H1038=0.1,I1038=0.1,K1038&gt;=2)</f>
        <v>0</v>
      </c>
      <c r="S1038" s="0" t="n">
        <f aca="false">OR(O1038,R1038)</f>
        <v>0</v>
      </c>
      <c r="T1038" s="0" t="n">
        <f aca="false">OR(P1038,Q1038)</f>
        <v>0</v>
      </c>
    </row>
    <row r="1039" customFormat="false" ht="15" hidden="false" customHeight="true" outlineLevel="0" collapsed="false">
      <c r="A1039" s="0" t="s">
        <v>5648</v>
      </c>
      <c r="B1039" s="0" t="s">
        <v>5649</v>
      </c>
      <c r="D1039" s="0" t="n">
        <v>63.4186</v>
      </c>
      <c r="E1039" s="0" t="n">
        <v>85.4244</v>
      </c>
      <c r="F1039" s="0" t="n">
        <v>91.0087</v>
      </c>
      <c r="G1039" s="0" t="n">
        <v>58.0263</v>
      </c>
      <c r="H1039" s="0" t="n">
        <v>85.4004</v>
      </c>
      <c r="I1039" s="0" t="n">
        <v>0.1</v>
      </c>
      <c r="K1039" s="0" t="n">
        <v>5</v>
      </c>
      <c r="L1039" s="6" t="n">
        <f aca="false">LOG(SUM(D1039:F1039)/SUM(G1039:I1039),2)</f>
        <v>0.740823521292252</v>
      </c>
      <c r="M1039" s="6" t="n">
        <f aca="false">TTEST(D1039:F1039,G1039:I1039,2,3)</f>
        <v>0.330009945222868</v>
      </c>
      <c r="N1039" s="6" t="n">
        <f aca="false">TTEST(D1039:F1039,G1039:I1039,2,2)</f>
        <v>0.292612940088732</v>
      </c>
      <c r="O1039" s="0" t="n">
        <f aca="false">AND(L1039&gt;0,N1039&lt;0.05)</f>
        <v>0</v>
      </c>
      <c r="P1039" s="0" t="n">
        <f aca="false">AND(L1039&lt;0,N1039&lt;0.05)</f>
        <v>0</v>
      </c>
      <c r="Q1039" s="0" t="n">
        <f aca="false">AND(D1039=0.1,E1039=0.1,F1039=0.1,K1039&gt;=2)</f>
        <v>0</v>
      </c>
      <c r="R1039" s="0" t="n">
        <f aca="false">AND(G1039=0.1,H1039=0.1,I1039=0.1,K1039&gt;=2)</f>
        <v>0</v>
      </c>
      <c r="S1039" s="0" t="n">
        <f aca="false">OR(O1039,R1039)</f>
        <v>0</v>
      </c>
      <c r="T1039" s="0" t="n">
        <f aca="false">OR(P1039,Q1039)</f>
        <v>0</v>
      </c>
    </row>
    <row r="1040" customFormat="false" ht="15" hidden="false" customHeight="true" outlineLevel="0" collapsed="false">
      <c r="A1040" s="0" t="s">
        <v>4772</v>
      </c>
      <c r="B1040" s="0" t="s">
        <v>4773</v>
      </c>
      <c r="D1040" s="0" t="n">
        <v>89.0634</v>
      </c>
      <c r="E1040" s="0" t="n">
        <v>132.6914</v>
      </c>
      <c r="F1040" s="0" t="n">
        <v>140.4508</v>
      </c>
      <c r="G1040" s="0" t="n">
        <v>84.1589</v>
      </c>
      <c r="H1040" s="0" t="n">
        <v>84.9321</v>
      </c>
      <c r="I1040" s="0" t="n">
        <v>47.7293</v>
      </c>
      <c r="K1040" s="0" t="n">
        <v>6</v>
      </c>
      <c r="L1040" s="6" t="n">
        <f aca="false">LOG(SUM(D1040:F1040)/SUM(G1040:I1040),2)</f>
        <v>0.740309015060995</v>
      </c>
      <c r="M1040" s="6" t="n">
        <f aca="false">TTEST(D1040:F1040,G1040:I1040,2,3)</f>
        <v>0.0783490173550573</v>
      </c>
      <c r="N1040" s="6" t="n">
        <f aca="false">TTEST(D1040:F1040,G1040:I1040,2,2)</f>
        <v>0.0740509382115096</v>
      </c>
      <c r="O1040" s="0" t="n">
        <f aca="false">AND(L1040&gt;0,N1040&lt;0.05)</f>
        <v>0</v>
      </c>
      <c r="P1040" s="0" t="n">
        <f aca="false">AND(L1040&lt;0,N1040&lt;0.05)</f>
        <v>0</v>
      </c>
      <c r="Q1040" s="0" t="n">
        <f aca="false">AND(D1040=0.1,E1040=0.1,F1040=0.1,K1040&gt;=2)</f>
        <v>0</v>
      </c>
      <c r="R1040" s="0" t="n">
        <f aca="false">AND(G1040=0.1,H1040=0.1,I1040=0.1,K1040&gt;=2)</f>
        <v>0</v>
      </c>
      <c r="S1040" s="0" t="n">
        <f aca="false">OR(O1040,R1040)</f>
        <v>0</v>
      </c>
      <c r="T1040" s="0" t="n">
        <f aca="false">OR(P1040,Q1040)</f>
        <v>0</v>
      </c>
    </row>
    <row r="1041" customFormat="false" ht="15" hidden="false" customHeight="true" outlineLevel="0" collapsed="false">
      <c r="A1041" s="0" t="s">
        <v>5492</v>
      </c>
      <c r="B1041" s="0" t="s">
        <v>5493</v>
      </c>
      <c r="D1041" s="0" t="n">
        <v>93.866</v>
      </c>
      <c r="E1041" s="0" t="n">
        <v>58.2726</v>
      </c>
      <c r="F1041" s="0" t="n">
        <v>92.6982</v>
      </c>
      <c r="G1041" s="0" t="n">
        <v>132.0663</v>
      </c>
      <c r="H1041" s="0" t="n">
        <v>0.1</v>
      </c>
      <c r="I1041" s="0" t="n">
        <v>14.6473</v>
      </c>
      <c r="K1041" s="0" t="n">
        <v>5</v>
      </c>
      <c r="L1041" s="6" t="n">
        <f aca="false">LOG(SUM(D1041:F1041)/SUM(G1041:I1041),2)</f>
        <v>0.737834799794446</v>
      </c>
      <c r="M1041" s="6" t="n">
        <f aca="false">TTEST(D1041:F1041,G1041:I1041,2,3)</f>
        <v>0.520536420807956</v>
      </c>
      <c r="N1041" s="6" t="n">
        <f aca="false">TTEST(D1041:F1041,G1041:I1041,2,2)</f>
        <v>0.493194208630743</v>
      </c>
      <c r="O1041" s="0" t="n">
        <f aca="false">AND(L1041&gt;0,N1041&lt;0.05)</f>
        <v>0</v>
      </c>
      <c r="P1041" s="0" t="n">
        <f aca="false">AND(L1041&lt;0,N1041&lt;0.05)</f>
        <v>0</v>
      </c>
      <c r="Q1041" s="0" t="n">
        <f aca="false">AND(D1041=0.1,E1041=0.1,F1041=0.1,K1041&gt;=2)</f>
        <v>0</v>
      </c>
      <c r="R1041" s="0" t="n">
        <f aca="false">AND(G1041=0.1,H1041=0.1,I1041=0.1,K1041&gt;=2)</f>
        <v>0</v>
      </c>
      <c r="S1041" s="0" t="n">
        <f aca="false">OR(O1041,R1041)</f>
        <v>0</v>
      </c>
      <c r="T1041" s="0" t="n">
        <f aca="false">OR(P1041,Q1041)</f>
        <v>0</v>
      </c>
    </row>
    <row r="1042" customFormat="false" ht="15" hidden="false" customHeight="true" outlineLevel="0" collapsed="false">
      <c r="A1042" s="0" t="s">
        <v>4076</v>
      </c>
      <c r="B1042" s="0" t="s">
        <v>4077</v>
      </c>
      <c r="D1042" s="0" t="n">
        <v>43.9714</v>
      </c>
      <c r="E1042" s="0" t="n">
        <v>64.9674</v>
      </c>
      <c r="F1042" s="0" t="n">
        <v>80.2098</v>
      </c>
      <c r="G1042" s="0" t="n">
        <v>44.424</v>
      </c>
      <c r="H1042" s="0" t="n">
        <v>33.4279</v>
      </c>
      <c r="I1042" s="0" t="n">
        <v>35.5958</v>
      </c>
      <c r="K1042" s="0" t="n">
        <v>6</v>
      </c>
      <c r="L1042" s="6" t="n">
        <f aca="false">LOG(SUM(D1042:F1042)/SUM(G1042:I1042),2)</f>
        <v>0.737492737593331</v>
      </c>
      <c r="M1042" s="6" t="n">
        <f aca="false">TTEST(D1042:F1042,G1042:I1042,2,3)</f>
        <v>0.127790041594224</v>
      </c>
      <c r="N1042" s="6" t="n">
        <f aca="false">TTEST(D1042:F1042,G1042:I1042,2,2)</f>
        <v>0.0840692076464523</v>
      </c>
      <c r="O1042" s="0" t="n">
        <f aca="false">AND(L1042&gt;0,N1042&lt;0.05)</f>
        <v>0</v>
      </c>
      <c r="P1042" s="0" t="n">
        <f aca="false">AND(L1042&lt;0,N1042&lt;0.05)</f>
        <v>0</v>
      </c>
      <c r="Q1042" s="0" t="n">
        <f aca="false">AND(D1042=0.1,E1042=0.1,F1042=0.1,K1042&gt;=2)</f>
        <v>0</v>
      </c>
      <c r="R1042" s="0" t="n">
        <f aca="false">AND(G1042=0.1,H1042=0.1,I1042=0.1,K1042&gt;=2)</f>
        <v>0</v>
      </c>
      <c r="S1042" s="0" t="n">
        <f aca="false">OR(O1042,R1042)</f>
        <v>0</v>
      </c>
      <c r="T1042" s="0" t="n">
        <f aca="false">OR(P1042,Q1042)</f>
        <v>0</v>
      </c>
    </row>
    <row r="1043" customFormat="false" ht="15" hidden="false" customHeight="true" outlineLevel="0" collapsed="false">
      <c r="A1043" s="0" t="s">
        <v>4553</v>
      </c>
      <c r="B1043" s="0" t="s">
        <v>4554</v>
      </c>
      <c r="D1043" s="0" t="n">
        <v>32.5315</v>
      </c>
      <c r="E1043" s="0" t="n">
        <v>52.7384</v>
      </c>
      <c r="F1043" s="0" t="n">
        <v>40.4983</v>
      </c>
      <c r="G1043" s="0" t="n">
        <v>21.3269</v>
      </c>
      <c r="H1043" s="0" t="n">
        <v>24.9793</v>
      </c>
      <c r="I1043" s="0" t="n">
        <v>29.231</v>
      </c>
      <c r="K1043" s="0" t="n">
        <v>6</v>
      </c>
      <c r="L1043" s="6" t="n">
        <f aca="false">LOG(SUM(D1043:F1043)/SUM(G1043:I1043),2)</f>
        <v>0.7355079761895</v>
      </c>
      <c r="M1043" s="6" t="n">
        <f aca="false">TTEST(D1043:F1043,G1043:I1043,2,3)</f>
        <v>0.0894801033580503</v>
      </c>
      <c r="N1043" s="6" t="n">
        <f aca="false">TTEST(D1043:F1043,G1043:I1043,2,2)</f>
        <v>0.0566427828294365</v>
      </c>
      <c r="O1043" s="0" t="n">
        <f aca="false">AND(L1043&gt;0,N1043&lt;0.05)</f>
        <v>0</v>
      </c>
      <c r="P1043" s="0" t="n">
        <f aca="false">AND(L1043&lt;0,N1043&lt;0.05)</f>
        <v>0</v>
      </c>
      <c r="Q1043" s="0" t="n">
        <f aca="false">AND(D1043=0.1,E1043=0.1,F1043=0.1,K1043&gt;=2)</f>
        <v>0</v>
      </c>
      <c r="R1043" s="0" t="n">
        <f aca="false">AND(G1043=0.1,H1043=0.1,I1043=0.1,K1043&gt;=2)</f>
        <v>0</v>
      </c>
      <c r="S1043" s="0" t="n">
        <f aca="false">OR(O1043,R1043)</f>
        <v>0</v>
      </c>
      <c r="T1043" s="0" t="n">
        <f aca="false">OR(P1043,Q1043)</f>
        <v>0</v>
      </c>
    </row>
    <row r="1044" customFormat="false" ht="15" hidden="false" customHeight="true" outlineLevel="0" collapsed="false">
      <c r="A1044" s="0" t="s">
        <v>6521</v>
      </c>
      <c r="B1044" s="0" t="s">
        <v>6522</v>
      </c>
      <c r="D1044" s="0" t="n">
        <v>0.1</v>
      </c>
      <c r="E1044" s="0" t="n">
        <v>21.5293</v>
      </c>
      <c r="F1044" s="0" t="n">
        <v>0.1</v>
      </c>
      <c r="G1044" s="0" t="n">
        <v>0.1</v>
      </c>
      <c r="H1044" s="0" t="n">
        <v>7.8402</v>
      </c>
      <c r="I1044" s="0" t="n">
        <v>5.1207</v>
      </c>
      <c r="K1044" s="0" t="n">
        <v>3</v>
      </c>
      <c r="L1044" s="6" t="n">
        <f aca="false">LOG(SUM(D1044:F1044)/SUM(G1044:I1044),2)</f>
        <v>0.734387385986469</v>
      </c>
      <c r="M1044" s="6" t="n">
        <f aca="false">TTEST(D1044:F1044,G1044:I1044,2,3)</f>
        <v>0.731390940413673</v>
      </c>
      <c r="N1044" s="6" t="n">
        <f aca="false">TTEST(D1044:F1044,G1044:I1044,2,2)</f>
        <v>0.719450448004891</v>
      </c>
      <c r="O1044" s="0" t="n">
        <f aca="false">AND(L1044&gt;0,N1044&lt;0.05)</f>
        <v>0</v>
      </c>
      <c r="P1044" s="0" t="n">
        <f aca="false">AND(L1044&lt;0,N1044&lt;0.05)</f>
        <v>0</v>
      </c>
      <c r="Q1044" s="0" t="n">
        <f aca="false">AND(D1044=0.1,E1044=0.1,F1044=0.1,K1044&gt;=2)</f>
        <v>0</v>
      </c>
      <c r="R1044" s="0" t="n">
        <f aca="false">AND(G1044=0.1,H1044=0.1,I1044=0.1,K1044&gt;=2)</f>
        <v>0</v>
      </c>
      <c r="S1044" s="0" t="n">
        <f aca="false">OR(O1044,R1044)</f>
        <v>0</v>
      </c>
      <c r="T1044" s="0" t="n">
        <f aca="false">OR(P1044,Q1044)</f>
        <v>0</v>
      </c>
    </row>
    <row r="1045" customFormat="false" ht="15" hidden="false" customHeight="true" outlineLevel="0" collapsed="false">
      <c r="A1045" s="0" t="s">
        <v>8135</v>
      </c>
      <c r="B1045" s="0" t="s">
        <v>8136</v>
      </c>
      <c r="D1045" s="0" t="n">
        <v>5.865</v>
      </c>
      <c r="E1045" s="0" t="n">
        <v>0.1</v>
      </c>
      <c r="F1045" s="0" t="n">
        <v>0.1</v>
      </c>
      <c r="G1045" s="0" t="n">
        <v>0.1</v>
      </c>
      <c r="H1045" s="0" t="n">
        <v>0.1</v>
      </c>
      <c r="I1045" s="0" t="n">
        <v>3.4465</v>
      </c>
      <c r="K1045" s="0" t="n">
        <v>2</v>
      </c>
      <c r="L1045" s="6" t="n">
        <f aca="false">LOG(SUM(D1045:F1045)/SUM(G1045:I1045),2)</f>
        <v>0.733995251257988</v>
      </c>
      <c r="M1045" s="6" t="n">
        <f aca="false">TTEST(D1045:F1045,G1045:I1045,2,3)</f>
        <v>0.739326497815963</v>
      </c>
      <c r="N1045" s="6" t="n">
        <f aca="false">TTEST(D1045:F1045,G1045:I1045,2,2)</f>
        <v>0.735101019177398</v>
      </c>
      <c r="O1045" s="0" t="n">
        <f aca="false">AND(L1045&gt;0,N1045&lt;0.05)</f>
        <v>0</v>
      </c>
      <c r="P1045" s="0" t="n">
        <f aca="false">AND(L1045&lt;0,N1045&lt;0.05)</f>
        <v>0</v>
      </c>
      <c r="Q1045" s="0" t="n">
        <f aca="false">AND(D1045=0.1,E1045=0.1,F1045=0.1,K1045&gt;=2)</f>
        <v>0</v>
      </c>
      <c r="R1045" s="0" t="n">
        <f aca="false">AND(G1045=0.1,H1045=0.1,I1045=0.1,K1045&gt;=2)</f>
        <v>0</v>
      </c>
      <c r="S1045" s="0" t="n">
        <f aca="false">OR(O1045,R1045)</f>
        <v>0</v>
      </c>
      <c r="T1045" s="0" t="n">
        <f aca="false">OR(P1045,Q1045)</f>
        <v>0</v>
      </c>
    </row>
    <row r="1046" customFormat="false" ht="15" hidden="false" customHeight="true" outlineLevel="0" collapsed="false">
      <c r="A1046" s="0" t="s">
        <v>1076</v>
      </c>
      <c r="B1046" s="0" t="s">
        <v>1077</v>
      </c>
      <c r="D1046" s="0" t="n">
        <v>135.8221</v>
      </c>
      <c r="E1046" s="0" t="n">
        <v>236.5967</v>
      </c>
      <c r="F1046" s="0" t="n">
        <v>254.0406</v>
      </c>
      <c r="G1046" s="0" t="n">
        <v>109.5451</v>
      </c>
      <c r="H1046" s="0" t="n">
        <v>118.2556</v>
      </c>
      <c r="I1046" s="0" t="n">
        <v>149.4845</v>
      </c>
      <c r="K1046" s="0" t="n">
        <v>6</v>
      </c>
      <c r="L1046" s="6" t="n">
        <f aca="false">LOG(SUM(D1046:F1046)/SUM(G1046:I1046),2)</f>
        <v>0.731565505664255</v>
      </c>
      <c r="M1046" s="6" t="n">
        <f aca="false">TTEST(D1046:F1046,G1046:I1046,2,3)</f>
        <v>0.142695574280106</v>
      </c>
      <c r="N1046" s="6" t="n">
        <f aca="false">TTEST(D1046:F1046,G1046:I1046,2,2)</f>
        <v>0.0989417894206687</v>
      </c>
      <c r="O1046" s="0" t="n">
        <f aca="false">AND(L1046&gt;0,N1046&lt;0.05)</f>
        <v>0</v>
      </c>
      <c r="P1046" s="0" t="n">
        <f aca="false">AND(L1046&lt;0,N1046&lt;0.05)</f>
        <v>0</v>
      </c>
      <c r="Q1046" s="0" t="n">
        <f aca="false">AND(D1046=0.1,E1046=0.1,F1046=0.1,K1046&gt;=2)</f>
        <v>0</v>
      </c>
      <c r="R1046" s="0" t="n">
        <f aca="false">AND(G1046=0.1,H1046=0.1,I1046=0.1,K1046&gt;=2)</f>
        <v>0</v>
      </c>
      <c r="S1046" s="0" t="n">
        <f aca="false">OR(O1046,R1046)</f>
        <v>0</v>
      </c>
      <c r="T1046" s="0" t="n">
        <f aca="false">OR(P1046,Q1046)</f>
        <v>0</v>
      </c>
    </row>
    <row r="1047" customFormat="false" ht="15" hidden="false" customHeight="true" outlineLevel="0" collapsed="false">
      <c r="A1047" s="0" t="s">
        <v>8168</v>
      </c>
      <c r="B1047" s="0" t="s">
        <v>8169</v>
      </c>
      <c r="D1047" s="0" t="n">
        <v>21.7662</v>
      </c>
      <c r="E1047" s="0" t="n">
        <v>0.1</v>
      </c>
      <c r="F1047" s="0" t="n">
        <v>0.1</v>
      </c>
      <c r="G1047" s="0" t="n">
        <v>0.1</v>
      </c>
      <c r="H1047" s="0" t="n">
        <v>0.1</v>
      </c>
      <c r="I1047" s="0" t="n">
        <v>13.0424</v>
      </c>
      <c r="K1047" s="0" t="n">
        <v>2</v>
      </c>
      <c r="L1047" s="6" t="n">
        <f aca="false">LOG(SUM(D1047:F1047)/SUM(G1047:I1047),2)</f>
        <v>0.730120700963513</v>
      </c>
      <c r="M1047" s="6" t="n">
        <f aca="false">TTEST(D1047:F1047,G1047:I1047,2,3)</f>
        <v>0.750673502406397</v>
      </c>
      <c r="N1047" s="6" t="n">
        <f aca="false">TTEST(D1047:F1047,G1047:I1047,2,2)</f>
        <v>0.747006011449104</v>
      </c>
      <c r="O1047" s="0" t="n">
        <f aca="false">AND(L1047&gt;0,N1047&lt;0.05)</f>
        <v>0</v>
      </c>
      <c r="P1047" s="0" t="n">
        <f aca="false">AND(L1047&lt;0,N1047&lt;0.05)</f>
        <v>0</v>
      </c>
      <c r="Q1047" s="0" t="n">
        <f aca="false">AND(D1047=0.1,E1047=0.1,F1047=0.1,K1047&gt;=2)</f>
        <v>0</v>
      </c>
      <c r="R1047" s="0" t="n">
        <f aca="false">AND(G1047=0.1,H1047=0.1,I1047=0.1,K1047&gt;=2)</f>
        <v>0</v>
      </c>
      <c r="S1047" s="0" t="n">
        <f aca="false">OR(O1047,R1047)</f>
        <v>0</v>
      </c>
      <c r="T1047" s="0" t="n">
        <f aca="false">OR(P1047,Q1047)</f>
        <v>0</v>
      </c>
    </row>
    <row r="1048" customFormat="false" ht="15" hidden="false" customHeight="true" outlineLevel="0" collapsed="false">
      <c r="A1048" s="0" t="s">
        <v>980</v>
      </c>
      <c r="B1048" s="0" t="s">
        <v>981</v>
      </c>
      <c r="D1048" s="0" t="n">
        <v>40.4542</v>
      </c>
      <c r="E1048" s="0" t="n">
        <v>68.325</v>
      </c>
      <c r="F1048" s="0" t="n">
        <v>89.6134</v>
      </c>
      <c r="G1048" s="0" t="n">
        <v>44.888</v>
      </c>
      <c r="H1048" s="0" t="n">
        <v>38.4932</v>
      </c>
      <c r="I1048" s="0" t="n">
        <v>36.228</v>
      </c>
      <c r="K1048" s="0" t="n">
        <v>6</v>
      </c>
      <c r="L1048" s="6" t="n">
        <f aca="false">LOG(SUM(D1048:F1048)/SUM(G1048:I1048),2)</f>
        <v>0.730029852713634</v>
      </c>
      <c r="M1048" s="6" t="n">
        <f aca="false">TTEST(D1048:F1048,G1048:I1048,2,3)</f>
        <v>0.203243679896524</v>
      </c>
      <c r="N1048" s="6" t="n">
        <f aca="false">TTEST(D1048:F1048,G1048:I1048,2,2)</f>
        <v>0.143682181755974</v>
      </c>
      <c r="O1048" s="0" t="n">
        <f aca="false">AND(L1048&gt;0,N1048&lt;0.05)</f>
        <v>0</v>
      </c>
      <c r="P1048" s="0" t="n">
        <f aca="false">AND(L1048&lt;0,N1048&lt;0.05)</f>
        <v>0</v>
      </c>
      <c r="Q1048" s="0" t="n">
        <f aca="false">AND(D1048=0.1,E1048=0.1,F1048=0.1,K1048&gt;=2)</f>
        <v>0</v>
      </c>
      <c r="R1048" s="0" t="n">
        <f aca="false">AND(G1048=0.1,H1048=0.1,I1048=0.1,K1048&gt;=2)</f>
        <v>0</v>
      </c>
      <c r="S1048" s="0" t="n">
        <f aca="false">OR(O1048,R1048)</f>
        <v>0</v>
      </c>
      <c r="T1048" s="0" t="n">
        <f aca="false">OR(P1048,Q1048)</f>
        <v>0</v>
      </c>
    </row>
    <row r="1049" customFormat="false" ht="15" hidden="false" customHeight="true" outlineLevel="0" collapsed="false">
      <c r="A1049" s="0" t="s">
        <v>5609</v>
      </c>
      <c r="B1049" s="0" t="s">
        <v>5610</v>
      </c>
      <c r="D1049" s="0" t="n">
        <v>6.9651</v>
      </c>
      <c r="E1049" s="0" t="n">
        <v>37.7952</v>
      </c>
      <c r="F1049" s="0" t="n">
        <v>11.3472</v>
      </c>
      <c r="G1049" s="0" t="n">
        <v>5.9749</v>
      </c>
      <c r="H1049" s="0" t="n">
        <v>0.1</v>
      </c>
      <c r="I1049" s="0" t="n">
        <v>27.754</v>
      </c>
      <c r="K1049" s="0" t="n">
        <v>5</v>
      </c>
      <c r="L1049" s="6" t="n">
        <f aca="false">LOG(SUM(D1049:F1049)/SUM(G1049:I1049),2)</f>
        <v>0.729937365219609</v>
      </c>
      <c r="M1049" s="6" t="n">
        <f aca="false">TTEST(D1049:F1049,G1049:I1049,2,3)</f>
        <v>0.593059950986811</v>
      </c>
      <c r="N1049" s="6" t="n">
        <f aca="false">TTEST(D1049:F1049,G1049:I1049,2,2)</f>
        <v>0.592528782356979</v>
      </c>
      <c r="O1049" s="0" t="n">
        <f aca="false">AND(L1049&gt;0,N1049&lt;0.05)</f>
        <v>0</v>
      </c>
      <c r="P1049" s="0" t="n">
        <f aca="false">AND(L1049&lt;0,N1049&lt;0.05)</f>
        <v>0</v>
      </c>
      <c r="Q1049" s="0" t="n">
        <f aca="false">AND(D1049=0.1,E1049=0.1,F1049=0.1,K1049&gt;=2)</f>
        <v>0</v>
      </c>
      <c r="R1049" s="0" t="n">
        <f aca="false">AND(G1049=0.1,H1049=0.1,I1049=0.1,K1049&gt;=2)</f>
        <v>0</v>
      </c>
      <c r="S1049" s="0" t="n">
        <f aca="false">OR(O1049,R1049)</f>
        <v>0</v>
      </c>
      <c r="T1049" s="0" t="n">
        <f aca="false">OR(P1049,Q1049)</f>
        <v>0</v>
      </c>
    </row>
    <row r="1050" customFormat="false" ht="15" hidden="false" customHeight="true" outlineLevel="0" collapsed="false">
      <c r="A1050" s="0" t="s">
        <v>3377</v>
      </c>
      <c r="B1050" s="0" t="s">
        <v>3378</v>
      </c>
      <c r="D1050" s="0" t="n">
        <v>24.3987</v>
      </c>
      <c r="E1050" s="0" t="n">
        <v>36.9462</v>
      </c>
      <c r="F1050" s="0" t="n">
        <v>40.0689</v>
      </c>
      <c r="G1050" s="0" t="n">
        <v>19.2343</v>
      </c>
      <c r="H1050" s="0" t="n">
        <v>25.4668</v>
      </c>
      <c r="I1050" s="0" t="n">
        <v>16.6532</v>
      </c>
      <c r="K1050" s="0" t="n">
        <v>6</v>
      </c>
      <c r="L1050" s="6" t="n">
        <f aca="false">LOG(SUM(D1050:F1050)/SUM(G1050:I1050),2)</f>
        <v>0.725017618646766</v>
      </c>
      <c r="M1050" s="6" t="n">
        <f aca="false">TTEST(D1050:F1050,G1050:I1050,2,3)</f>
        <v>0.0892593022930655</v>
      </c>
      <c r="N1050" s="6" t="n">
        <f aca="false">TTEST(D1050:F1050,G1050:I1050,2,2)</f>
        <v>0.0706596192257256</v>
      </c>
      <c r="O1050" s="0" t="n">
        <f aca="false">AND(L1050&gt;0,N1050&lt;0.05)</f>
        <v>0</v>
      </c>
      <c r="P1050" s="0" t="n">
        <f aca="false">AND(L1050&lt;0,N1050&lt;0.05)</f>
        <v>0</v>
      </c>
      <c r="Q1050" s="0" t="n">
        <f aca="false">AND(D1050=0.1,E1050=0.1,F1050=0.1,K1050&gt;=2)</f>
        <v>0</v>
      </c>
      <c r="R1050" s="0" t="n">
        <f aca="false">AND(G1050=0.1,H1050=0.1,I1050=0.1,K1050&gt;=2)</f>
        <v>0</v>
      </c>
      <c r="S1050" s="0" t="n">
        <f aca="false">OR(O1050,R1050)</f>
        <v>0</v>
      </c>
      <c r="T1050" s="0" t="n">
        <f aca="false">OR(P1050,Q1050)</f>
        <v>0</v>
      </c>
    </row>
    <row r="1051" customFormat="false" ht="15" hidden="false" customHeight="true" outlineLevel="0" collapsed="false">
      <c r="A1051" s="0" t="s">
        <v>5462</v>
      </c>
      <c r="B1051" s="0" t="s">
        <v>5463</v>
      </c>
      <c r="D1051" s="0" t="n">
        <v>18.2804</v>
      </c>
      <c r="E1051" s="0" t="n">
        <v>22.6283</v>
      </c>
      <c r="F1051" s="0" t="n">
        <v>24.5834</v>
      </c>
      <c r="G1051" s="0" t="n">
        <v>18.1246</v>
      </c>
      <c r="H1051" s="0" t="n">
        <v>0.1</v>
      </c>
      <c r="I1051" s="0" t="n">
        <v>21.4824</v>
      </c>
      <c r="K1051" s="0" t="n">
        <v>5</v>
      </c>
      <c r="L1051" s="6" t="n">
        <f aca="false">LOG(SUM(D1051:F1051)/SUM(G1051:I1051),2)</f>
        <v>0.721927527293091</v>
      </c>
      <c r="M1051" s="6" t="n">
        <f aca="false">TTEST(D1051:F1051,G1051:I1051,2,3)</f>
        <v>0.32395461109823</v>
      </c>
      <c r="N1051" s="6" t="n">
        <f aca="false">TTEST(D1051:F1051,G1051:I1051,2,2)</f>
        <v>0.2805932875566</v>
      </c>
      <c r="O1051" s="0" t="n">
        <f aca="false">AND(L1051&gt;0,N1051&lt;0.05)</f>
        <v>0</v>
      </c>
      <c r="P1051" s="0" t="n">
        <f aca="false">AND(L1051&lt;0,N1051&lt;0.05)</f>
        <v>0</v>
      </c>
      <c r="Q1051" s="0" t="n">
        <f aca="false">AND(D1051=0.1,E1051=0.1,F1051=0.1,K1051&gt;=2)</f>
        <v>0</v>
      </c>
      <c r="R1051" s="0" t="n">
        <f aca="false">AND(G1051=0.1,H1051=0.1,I1051=0.1,K1051&gt;=2)</f>
        <v>0</v>
      </c>
      <c r="S1051" s="0" t="n">
        <f aca="false">OR(O1051,R1051)</f>
        <v>0</v>
      </c>
      <c r="T1051" s="0" t="n">
        <f aca="false">OR(P1051,Q1051)</f>
        <v>0</v>
      </c>
    </row>
    <row r="1052" customFormat="false" ht="15" hidden="false" customHeight="true" outlineLevel="0" collapsed="false">
      <c r="A1052" s="0" t="s">
        <v>2819</v>
      </c>
      <c r="B1052" s="0" t="s">
        <v>2820</v>
      </c>
      <c r="D1052" s="0" t="n">
        <v>125.0381</v>
      </c>
      <c r="E1052" s="0" t="n">
        <v>249.0097</v>
      </c>
      <c r="F1052" s="0" t="n">
        <v>246.8744</v>
      </c>
      <c r="G1052" s="0" t="n">
        <v>138.9646</v>
      </c>
      <c r="H1052" s="0" t="n">
        <v>126.6265</v>
      </c>
      <c r="I1052" s="0" t="n">
        <v>111.4734</v>
      </c>
      <c r="K1052" s="0" t="n">
        <v>6</v>
      </c>
      <c r="L1052" s="6" t="n">
        <f aca="false">LOG(SUM(D1052:F1052)/SUM(G1052:I1052),2)</f>
        <v>0.719601184168727</v>
      </c>
      <c r="M1052" s="6" t="n">
        <f aca="false">TTEST(D1052:F1052,G1052:I1052,2,3)</f>
        <v>0.181847043916194</v>
      </c>
      <c r="N1052" s="6" t="n">
        <f aca="false">TTEST(D1052:F1052,G1052:I1052,2,2)</f>
        <v>0.123298419585999</v>
      </c>
      <c r="O1052" s="0" t="n">
        <f aca="false">AND(L1052&gt;0,N1052&lt;0.05)</f>
        <v>0</v>
      </c>
      <c r="P1052" s="0" t="n">
        <f aca="false">AND(L1052&lt;0,N1052&lt;0.05)</f>
        <v>0</v>
      </c>
      <c r="Q1052" s="0" t="n">
        <f aca="false">AND(D1052=0.1,E1052=0.1,F1052=0.1,K1052&gt;=2)</f>
        <v>0</v>
      </c>
      <c r="R1052" s="0" t="n">
        <f aca="false">AND(G1052=0.1,H1052=0.1,I1052=0.1,K1052&gt;=2)</f>
        <v>0</v>
      </c>
      <c r="S1052" s="0" t="n">
        <f aca="false">OR(O1052,R1052)</f>
        <v>0</v>
      </c>
      <c r="T1052" s="0" t="n">
        <f aca="false">OR(P1052,Q1052)</f>
        <v>0</v>
      </c>
    </row>
    <row r="1053" customFormat="false" ht="15" hidden="false" customHeight="true" outlineLevel="0" collapsed="false">
      <c r="A1053" s="0" t="s">
        <v>4958</v>
      </c>
      <c r="B1053" s="0" t="s">
        <v>4959</v>
      </c>
      <c r="D1053" s="0" t="n">
        <v>13.4975</v>
      </c>
      <c r="E1053" s="0" t="n">
        <v>10.7352</v>
      </c>
      <c r="F1053" s="0" t="n">
        <v>11.6248</v>
      </c>
      <c r="G1053" s="0" t="n">
        <v>0.1</v>
      </c>
      <c r="H1053" s="0" t="n">
        <v>7.7355</v>
      </c>
      <c r="I1053" s="0" t="n">
        <v>14.0186</v>
      </c>
      <c r="K1053" s="0" t="n">
        <v>5</v>
      </c>
      <c r="L1053" s="6" t="n">
        <f aca="false">LOG(SUM(D1053:F1053)/SUM(G1053:I1053),2)</f>
        <v>0.71437094042102</v>
      </c>
      <c r="M1053" s="6" t="n">
        <f aca="false">TTEST(D1053:F1053,G1053:I1053,2,3)</f>
        <v>0.365791080936415</v>
      </c>
      <c r="N1053" s="6" t="n">
        <f aca="false">TTEST(D1053:F1053,G1053:I1053,2,2)</f>
        <v>0.31907238179794</v>
      </c>
      <c r="O1053" s="0" t="n">
        <f aca="false">AND(L1053&gt;0,N1053&lt;0.05)</f>
        <v>0</v>
      </c>
      <c r="P1053" s="0" t="n">
        <f aca="false">AND(L1053&lt;0,N1053&lt;0.05)</f>
        <v>0</v>
      </c>
      <c r="Q1053" s="0" t="n">
        <f aca="false">AND(D1053=0.1,E1053=0.1,F1053=0.1,K1053&gt;=2)</f>
        <v>0</v>
      </c>
      <c r="R1053" s="0" t="n">
        <f aca="false">AND(G1053=0.1,H1053=0.1,I1053=0.1,K1053&gt;=2)</f>
        <v>0</v>
      </c>
      <c r="S1053" s="0" t="n">
        <f aca="false">OR(O1053,R1053)</f>
        <v>0</v>
      </c>
      <c r="T1053" s="0" t="n">
        <f aca="false">OR(P1053,Q1053)</f>
        <v>0</v>
      </c>
    </row>
    <row r="1054" customFormat="false" ht="15" hidden="false" customHeight="true" outlineLevel="0" collapsed="false">
      <c r="A1054" s="0" t="s">
        <v>1703</v>
      </c>
      <c r="B1054" s="0" t="s">
        <v>1704</v>
      </c>
      <c r="D1054" s="0" t="n">
        <v>45.2885</v>
      </c>
      <c r="E1054" s="0" t="n">
        <v>49.2566</v>
      </c>
      <c r="F1054" s="0" t="n">
        <v>80.6912</v>
      </c>
      <c r="G1054" s="0" t="n">
        <v>32.6206</v>
      </c>
      <c r="H1054" s="0" t="n">
        <v>38.1453</v>
      </c>
      <c r="I1054" s="0" t="n">
        <v>36.0833</v>
      </c>
      <c r="K1054" s="0" t="n">
        <v>6</v>
      </c>
      <c r="L1054" s="6" t="n">
        <f aca="false">LOG(SUM(D1054:F1054)/SUM(G1054:I1054),2)</f>
        <v>0.713725552221936</v>
      </c>
      <c r="M1054" s="6" t="n">
        <f aca="false">TTEST(D1054:F1054,G1054:I1054,2,3)</f>
        <v>0.176400148558021</v>
      </c>
      <c r="N1054" s="6" t="n">
        <f aca="false">TTEST(D1054:F1054,G1054:I1054,2,2)</f>
        <v>0.114162421399952</v>
      </c>
      <c r="O1054" s="0" t="n">
        <f aca="false">AND(L1054&gt;0,N1054&lt;0.05)</f>
        <v>0</v>
      </c>
      <c r="P1054" s="0" t="n">
        <f aca="false">AND(L1054&lt;0,N1054&lt;0.05)</f>
        <v>0</v>
      </c>
      <c r="Q1054" s="0" t="n">
        <f aca="false">AND(D1054=0.1,E1054=0.1,F1054=0.1,K1054&gt;=2)</f>
        <v>0</v>
      </c>
      <c r="R1054" s="0" t="n">
        <f aca="false">AND(G1054=0.1,H1054=0.1,I1054=0.1,K1054&gt;=2)</f>
        <v>0</v>
      </c>
      <c r="S1054" s="0" t="n">
        <f aca="false">OR(O1054,R1054)</f>
        <v>0</v>
      </c>
      <c r="T1054" s="0" t="n">
        <f aca="false">OR(P1054,Q1054)</f>
        <v>0</v>
      </c>
    </row>
    <row r="1055" customFormat="false" ht="15" hidden="false" customHeight="true" outlineLevel="0" collapsed="false">
      <c r="A1055" s="0" t="s">
        <v>5480</v>
      </c>
      <c r="B1055" s="0" t="s">
        <v>5481</v>
      </c>
      <c r="D1055" s="0" t="n">
        <v>110.3559</v>
      </c>
      <c r="E1055" s="0" t="n">
        <v>130.875</v>
      </c>
      <c r="F1055" s="0" t="n">
        <v>185.5268</v>
      </c>
      <c r="G1055" s="0" t="n">
        <v>148.9829</v>
      </c>
      <c r="H1055" s="0" t="n">
        <v>111.2853</v>
      </c>
      <c r="I1055" s="0" t="n">
        <v>0.1</v>
      </c>
      <c r="K1055" s="0" t="n">
        <v>5</v>
      </c>
      <c r="L1055" s="6" t="n">
        <f aca="false">LOG(SUM(D1055:F1055)/SUM(G1055:I1055),2)</f>
        <v>0.71286392797847</v>
      </c>
      <c r="M1055" s="6" t="n">
        <f aca="false">TTEST(D1055:F1055,G1055:I1055,2,3)</f>
        <v>0.349569018535195</v>
      </c>
      <c r="N1055" s="6" t="n">
        <f aca="false">TTEST(D1055:F1055,G1055:I1055,2,2)</f>
        <v>0.329550316718426</v>
      </c>
      <c r="O1055" s="0" t="n">
        <f aca="false">AND(L1055&gt;0,N1055&lt;0.05)</f>
        <v>0</v>
      </c>
      <c r="P1055" s="0" t="n">
        <f aca="false">AND(L1055&lt;0,N1055&lt;0.05)</f>
        <v>0</v>
      </c>
      <c r="Q1055" s="0" t="n">
        <f aca="false">AND(D1055=0.1,E1055=0.1,F1055=0.1,K1055&gt;=2)</f>
        <v>0</v>
      </c>
      <c r="R1055" s="0" t="n">
        <f aca="false">AND(G1055=0.1,H1055=0.1,I1055=0.1,K1055&gt;=2)</f>
        <v>0</v>
      </c>
      <c r="S1055" s="0" t="n">
        <f aca="false">OR(O1055,R1055)</f>
        <v>0</v>
      </c>
      <c r="T1055" s="0" t="n">
        <f aca="false">OR(P1055,Q1055)</f>
        <v>0</v>
      </c>
    </row>
    <row r="1056" customFormat="false" ht="15" hidden="false" customHeight="true" outlineLevel="0" collapsed="false">
      <c r="A1056" s="0" t="s">
        <v>7214</v>
      </c>
      <c r="B1056" s="0" t="s">
        <v>7215</v>
      </c>
      <c r="D1056" s="0" t="n">
        <v>8.5446</v>
      </c>
      <c r="E1056" s="0" t="n">
        <v>12.9048</v>
      </c>
      <c r="F1056" s="0" t="n">
        <v>0.1</v>
      </c>
      <c r="G1056" s="0" t="n">
        <v>0.1</v>
      </c>
      <c r="H1056" s="0" t="n">
        <v>0.1</v>
      </c>
      <c r="I1056" s="0" t="n">
        <v>12.9646</v>
      </c>
      <c r="K1056" s="0" t="n">
        <v>3</v>
      </c>
      <c r="L1056" s="6" t="n">
        <f aca="false">LOG(SUM(D1056:F1056)/SUM(G1056:I1056),2)</f>
        <v>0.710984014452518</v>
      </c>
      <c r="M1056" s="6" t="n">
        <f aca="false">TTEST(D1056:F1056,G1056:I1056,2,3)</f>
        <v>0.650116684447802</v>
      </c>
      <c r="N1056" s="6" t="n">
        <f aca="false">TTEST(D1056:F1056,G1056:I1056,2,2)</f>
        <v>0.649699517249679</v>
      </c>
      <c r="O1056" s="0" t="n">
        <f aca="false">AND(L1056&gt;0,N1056&lt;0.05)</f>
        <v>0</v>
      </c>
      <c r="P1056" s="0" t="n">
        <f aca="false">AND(L1056&lt;0,N1056&lt;0.05)</f>
        <v>0</v>
      </c>
      <c r="Q1056" s="0" t="n">
        <f aca="false">AND(D1056=0.1,E1056=0.1,F1056=0.1,K1056&gt;=2)</f>
        <v>0</v>
      </c>
      <c r="R1056" s="0" t="n">
        <f aca="false">AND(G1056=0.1,H1056=0.1,I1056=0.1,K1056&gt;=2)</f>
        <v>0</v>
      </c>
      <c r="S1056" s="0" t="n">
        <f aca="false">OR(O1056,R1056)</f>
        <v>0</v>
      </c>
      <c r="T1056" s="0" t="n">
        <f aca="false">OR(P1056,Q1056)</f>
        <v>0</v>
      </c>
    </row>
    <row r="1057" customFormat="false" ht="15" hidden="false" customHeight="true" outlineLevel="0" collapsed="false">
      <c r="A1057" s="0" t="s">
        <v>8141</v>
      </c>
      <c r="B1057" s="0" t="s">
        <v>8142</v>
      </c>
      <c r="D1057" s="0" t="n">
        <v>0.1</v>
      </c>
      <c r="E1057" s="0" t="n">
        <v>0.1</v>
      </c>
      <c r="F1057" s="0" t="n">
        <v>17.0671</v>
      </c>
      <c r="G1057" s="0" t="n">
        <v>0.1</v>
      </c>
      <c r="H1057" s="0" t="n">
        <v>0.1</v>
      </c>
      <c r="I1057" s="0" t="n">
        <v>10.3536</v>
      </c>
      <c r="K1057" s="0" t="n">
        <v>2</v>
      </c>
      <c r="L1057" s="6" t="n">
        <f aca="false">LOG(SUM(D1057:F1057)/SUM(G1057:I1057),2)</f>
        <v>0.710290594367996</v>
      </c>
      <c r="M1057" s="6" t="n">
        <f aca="false">TTEST(D1057:F1057,G1057:I1057,2,3)</f>
        <v>0.755361588241751</v>
      </c>
      <c r="N1057" s="6" t="n">
        <f aca="false">TTEST(D1057:F1057,G1057:I1057,2,2)</f>
        <v>0.751908412395907</v>
      </c>
      <c r="O1057" s="0" t="n">
        <f aca="false">AND(L1057&gt;0,N1057&lt;0.05)</f>
        <v>0</v>
      </c>
      <c r="P1057" s="0" t="n">
        <f aca="false">AND(L1057&lt;0,N1057&lt;0.05)</f>
        <v>0</v>
      </c>
      <c r="Q1057" s="0" t="n">
        <f aca="false">AND(D1057=0.1,E1057=0.1,F1057=0.1,K1057&gt;=2)</f>
        <v>0</v>
      </c>
      <c r="R1057" s="0" t="n">
        <f aca="false">AND(G1057=0.1,H1057=0.1,I1057=0.1,K1057&gt;=2)</f>
        <v>0</v>
      </c>
      <c r="S1057" s="0" t="n">
        <f aca="false">OR(O1057,R1057)</f>
        <v>0</v>
      </c>
      <c r="T1057" s="0" t="n">
        <f aca="false">OR(P1057,Q1057)</f>
        <v>0</v>
      </c>
    </row>
    <row r="1058" customFormat="false" ht="15" hidden="false" customHeight="true" outlineLevel="0" collapsed="false">
      <c r="A1058" s="0" t="s">
        <v>6038</v>
      </c>
      <c r="B1058" s="0" t="s">
        <v>6039</v>
      </c>
      <c r="D1058" s="0" t="n">
        <v>0.1</v>
      </c>
      <c r="E1058" s="0" t="n">
        <v>37.671</v>
      </c>
      <c r="F1058" s="0" t="n">
        <v>27.2212</v>
      </c>
      <c r="G1058" s="0" t="n">
        <v>13.8663</v>
      </c>
      <c r="H1058" s="0" t="n">
        <v>25.8316</v>
      </c>
      <c r="I1058" s="0" t="n">
        <v>0.1</v>
      </c>
      <c r="K1058" s="0" t="n">
        <v>4</v>
      </c>
      <c r="L1058" s="6" t="n">
        <f aca="false">LOG(SUM(D1058:F1058)/SUM(G1058:I1058),2)</f>
        <v>0.70757427768749</v>
      </c>
      <c r="M1058" s="6" t="n">
        <f aca="false">TTEST(D1058:F1058,G1058:I1058,2,3)</f>
        <v>0.570689318724931</v>
      </c>
      <c r="N1058" s="6" t="n">
        <f aca="false">TTEST(D1058:F1058,G1058:I1058,2,2)</f>
        <v>0.565924421275338</v>
      </c>
      <c r="O1058" s="0" t="n">
        <f aca="false">AND(L1058&gt;0,N1058&lt;0.05)</f>
        <v>0</v>
      </c>
      <c r="P1058" s="0" t="n">
        <f aca="false">AND(L1058&lt;0,N1058&lt;0.05)</f>
        <v>0</v>
      </c>
      <c r="Q1058" s="0" t="n">
        <f aca="false">AND(D1058=0.1,E1058=0.1,F1058=0.1,K1058&gt;=2)</f>
        <v>0</v>
      </c>
      <c r="R1058" s="0" t="n">
        <f aca="false">AND(G1058=0.1,H1058=0.1,I1058=0.1,K1058&gt;=2)</f>
        <v>0</v>
      </c>
      <c r="S1058" s="0" t="n">
        <f aca="false">OR(O1058,R1058)</f>
        <v>0</v>
      </c>
      <c r="T1058" s="0" t="n">
        <f aca="false">OR(P1058,Q1058)</f>
        <v>0</v>
      </c>
    </row>
    <row r="1059" customFormat="false" ht="15" hidden="false" customHeight="true" outlineLevel="0" collapsed="false">
      <c r="A1059" s="0" t="s">
        <v>6239</v>
      </c>
      <c r="B1059" s="0" t="s">
        <v>6240</v>
      </c>
      <c r="D1059" s="0" t="n">
        <v>0.1</v>
      </c>
      <c r="E1059" s="0" t="n">
        <v>7.5332</v>
      </c>
      <c r="F1059" s="0" t="n">
        <v>19.5506</v>
      </c>
      <c r="G1059" s="0" t="n">
        <v>7.5211</v>
      </c>
      <c r="H1059" s="0" t="n">
        <v>0.1</v>
      </c>
      <c r="I1059" s="0" t="n">
        <v>9.0509</v>
      </c>
      <c r="K1059" s="0" t="n">
        <v>4</v>
      </c>
      <c r="L1059" s="6" t="n">
        <f aca="false">LOG(SUM(D1059:F1059)/SUM(G1059:I1059),2)</f>
        <v>0.705319960571192</v>
      </c>
      <c r="M1059" s="6" t="n">
        <f aca="false">TTEST(D1059:F1059,G1059:I1059,2,3)</f>
        <v>0.618359285781235</v>
      </c>
      <c r="N1059" s="6" t="n">
        <f aca="false">TTEST(D1059:F1059,G1059:I1059,2,2)</f>
        <v>0.607999724189356</v>
      </c>
      <c r="O1059" s="0" t="n">
        <f aca="false">AND(L1059&gt;0,N1059&lt;0.05)</f>
        <v>0</v>
      </c>
      <c r="P1059" s="0" t="n">
        <f aca="false">AND(L1059&lt;0,N1059&lt;0.05)</f>
        <v>0</v>
      </c>
      <c r="Q1059" s="0" t="n">
        <f aca="false">AND(D1059=0.1,E1059=0.1,F1059=0.1,K1059&gt;=2)</f>
        <v>0</v>
      </c>
      <c r="R1059" s="0" t="n">
        <f aca="false">AND(G1059=0.1,H1059=0.1,I1059=0.1,K1059&gt;=2)</f>
        <v>0</v>
      </c>
      <c r="S1059" s="0" t="n">
        <f aca="false">OR(O1059,R1059)</f>
        <v>0</v>
      </c>
      <c r="T1059" s="0" t="n">
        <f aca="false">OR(P1059,Q1059)</f>
        <v>0</v>
      </c>
    </row>
    <row r="1060" customFormat="false" ht="15" hidden="false" customHeight="true" outlineLevel="0" collapsed="false">
      <c r="A1060" s="0" t="s">
        <v>7799</v>
      </c>
      <c r="B1060" s="0" t="s">
        <v>7800</v>
      </c>
      <c r="D1060" s="0" t="n">
        <v>0.1</v>
      </c>
      <c r="E1060" s="0" t="n">
        <v>0.1</v>
      </c>
      <c r="F1060" s="0" t="n">
        <v>81.981</v>
      </c>
      <c r="G1060" s="0" t="n">
        <v>50.2446</v>
      </c>
      <c r="H1060" s="0" t="n">
        <v>0.1</v>
      </c>
      <c r="I1060" s="0" t="n">
        <v>0.1</v>
      </c>
      <c r="K1060" s="0" t="n">
        <v>2</v>
      </c>
      <c r="L1060" s="6" t="n">
        <f aca="false">LOG(SUM(D1060:F1060)/SUM(G1060:I1060),2)</f>
        <v>0.70410504591097</v>
      </c>
      <c r="M1060" s="6" t="n">
        <f aca="false">TTEST(D1060:F1060,G1060:I1060,2,3)</f>
        <v>0.760800608689898</v>
      </c>
      <c r="N1060" s="6" t="n">
        <f aca="false">TTEST(D1060:F1060,G1060:I1060,2,2)</f>
        <v>0.75758468396306</v>
      </c>
      <c r="O1060" s="0" t="n">
        <f aca="false">AND(L1060&gt;0,N1060&lt;0.05)</f>
        <v>0</v>
      </c>
      <c r="P1060" s="0" t="n">
        <f aca="false">AND(L1060&lt;0,N1060&lt;0.05)</f>
        <v>0</v>
      </c>
      <c r="Q1060" s="0" t="n">
        <f aca="false">AND(D1060=0.1,E1060=0.1,F1060=0.1,K1060&gt;=2)</f>
        <v>0</v>
      </c>
      <c r="R1060" s="0" t="n">
        <f aca="false">AND(G1060=0.1,H1060=0.1,I1060=0.1,K1060&gt;=2)</f>
        <v>0</v>
      </c>
      <c r="S1060" s="0" t="n">
        <f aca="false">OR(O1060,R1060)</f>
        <v>0</v>
      </c>
      <c r="T1060" s="0" t="n">
        <f aca="false">OR(P1060,Q1060)</f>
        <v>0</v>
      </c>
    </row>
    <row r="1061" customFormat="false" ht="15" hidden="false" customHeight="true" outlineLevel="0" collapsed="false">
      <c r="A1061" s="0" t="s">
        <v>1592</v>
      </c>
      <c r="B1061" s="0" t="s">
        <v>1593</v>
      </c>
      <c r="D1061" s="0" t="n">
        <v>39.3349</v>
      </c>
      <c r="E1061" s="0" t="n">
        <v>36.3977</v>
      </c>
      <c r="F1061" s="0" t="n">
        <v>21.1108</v>
      </c>
      <c r="G1061" s="0" t="n">
        <v>25.992</v>
      </c>
      <c r="H1061" s="0" t="n">
        <v>27.0217</v>
      </c>
      <c r="I1061" s="0" t="n">
        <v>6.499</v>
      </c>
      <c r="K1061" s="0" t="n">
        <v>6</v>
      </c>
      <c r="L1061" s="6" t="n">
        <f aca="false">LOG(SUM(D1061:F1061)/SUM(G1061:I1061),2)</f>
        <v>0.702456158539934</v>
      </c>
      <c r="M1061" s="6" t="n">
        <f aca="false">TTEST(D1061:F1061,G1061:I1061,2,3)</f>
        <v>0.229709228413074</v>
      </c>
      <c r="N1061" s="6" t="n">
        <f aca="false">TTEST(D1061:F1061,G1061:I1061,2,2)</f>
        <v>0.227852381663783</v>
      </c>
      <c r="O1061" s="0" t="n">
        <f aca="false">AND(L1061&gt;0,N1061&lt;0.05)</f>
        <v>0</v>
      </c>
      <c r="P1061" s="0" t="n">
        <f aca="false">AND(L1061&lt;0,N1061&lt;0.05)</f>
        <v>0</v>
      </c>
      <c r="Q1061" s="0" t="n">
        <f aca="false">AND(D1061=0.1,E1061=0.1,F1061=0.1,K1061&gt;=2)</f>
        <v>0</v>
      </c>
      <c r="R1061" s="0" t="n">
        <f aca="false">AND(G1061=0.1,H1061=0.1,I1061=0.1,K1061&gt;=2)</f>
        <v>0</v>
      </c>
      <c r="S1061" s="0" t="n">
        <f aca="false">OR(O1061,R1061)</f>
        <v>0</v>
      </c>
      <c r="T1061" s="0" t="n">
        <f aca="false">OR(P1061,Q1061)</f>
        <v>0</v>
      </c>
    </row>
    <row r="1062" customFormat="false" ht="15" hidden="false" customHeight="true" outlineLevel="0" collapsed="false">
      <c r="A1062" s="0" t="s">
        <v>1184</v>
      </c>
      <c r="B1062" s="0" t="s">
        <v>1185</v>
      </c>
      <c r="D1062" s="0" t="n">
        <v>8.4696</v>
      </c>
      <c r="E1062" s="0" t="n">
        <v>20.6959</v>
      </c>
      <c r="F1062" s="0" t="n">
        <v>7.2072</v>
      </c>
      <c r="G1062" s="0" t="n">
        <v>9.5017</v>
      </c>
      <c r="H1062" s="0" t="n">
        <v>6.7672</v>
      </c>
      <c r="I1062" s="0" t="n">
        <v>6.0892</v>
      </c>
      <c r="K1062" s="0" t="n">
        <v>6</v>
      </c>
      <c r="L1062" s="6" t="n">
        <f aca="false">LOG(SUM(D1062:F1062)/SUM(G1062:I1062),2)</f>
        <v>0.702058430575698</v>
      </c>
      <c r="M1062" s="6" t="n">
        <f aca="false">TTEST(D1062:F1062,G1062:I1062,2,3)</f>
        <v>0.391811723212841</v>
      </c>
      <c r="N1062" s="6" t="n">
        <f aca="false">TTEST(D1062:F1062,G1062:I1062,2,2)</f>
        <v>0.350735187594874</v>
      </c>
      <c r="O1062" s="0" t="n">
        <f aca="false">AND(L1062&gt;0,N1062&lt;0.05)</f>
        <v>0</v>
      </c>
      <c r="P1062" s="0" t="n">
        <f aca="false">AND(L1062&lt;0,N1062&lt;0.05)</f>
        <v>0</v>
      </c>
      <c r="Q1062" s="0" t="n">
        <f aca="false">AND(D1062=0.1,E1062=0.1,F1062=0.1,K1062&gt;=2)</f>
        <v>0</v>
      </c>
      <c r="R1062" s="0" t="n">
        <f aca="false">AND(G1062=0.1,H1062=0.1,I1062=0.1,K1062&gt;=2)</f>
        <v>0</v>
      </c>
      <c r="S1062" s="0" t="n">
        <f aca="false">OR(O1062,R1062)</f>
        <v>0</v>
      </c>
      <c r="T1062" s="0" t="n">
        <f aca="false">OR(P1062,Q1062)</f>
        <v>0</v>
      </c>
    </row>
    <row r="1063" customFormat="false" ht="15" hidden="false" customHeight="true" outlineLevel="0" collapsed="false">
      <c r="A1063" s="0" t="s">
        <v>5123</v>
      </c>
      <c r="B1063" s="0" t="s">
        <v>5124</v>
      </c>
      <c r="D1063" s="0" t="n">
        <v>0.1</v>
      </c>
      <c r="E1063" s="0" t="n">
        <v>79.8069</v>
      </c>
      <c r="F1063" s="0" t="n">
        <v>18.0405</v>
      </c>
      <c r="G1063" s="0" t="n">
        <v>32.5417</v>
      </c>
      <c r="H1063" s="0" t="n">
        <v>19.2427</v>
      </c>
      <c r="I1063" s="0" t="n">
        <v>8.4274</v>
      </c>
      <c r="K1063" s="0" t="n">
        <v>5</v>
      </c>
      <c r="L1063" s="6" t="n">
        <f aca="false">LOG(SUM(D1063:F1063)/SUM(G1063:I1063),2)</f>
        <v>0.701960950189957</v>
      </c>
      <c r="M1063" s="6" t="n">
        <f aca="false">TTEST(D1063:F1063,G1063:I1063,2,3)</f>
        <v>0.659989962599818</v>
      </c>
      <c r="N1063" s="6" t="n">
        <f aca="false">TTEST(D1063:F1063,G1063:I1063,2,2)</f>
        <v>0.642956943963665</v>
      </c>
      <c r="O1063" s="0" t="n">
        <f aca="false">AND(L1063&gt;0,N1063&lt;0.05)</f>
        <v>0</v>
      </c>
      <c r="P1063" s="0" t="n">
        <f aca="false">AND(L1063&lt;0,N1063&lt;0.05)</f>
        <v>0</v>
      </c>
      <c r="Q1063" s="0" t="n">
        <f aca="false">AND(D1063=0.1,E1063=0.1,F1063=0.1,K1063&gt;=2)</f>
        <v>0</v>
      </c>
      <c r="R1063" s="0" t="n">
        <f aca="false">AND(G1063=0.1,H1063=0.1,I1063=0.1,K1063&gt;=2)</f>
        <v>0</v>
      </c>
      <c r="S1063" s="0" t="n">
        <f aca="false">OR(O1063,R1063)</f>
        <v>0</v>
      </c>
      <c r="T1063" s="0" t="n">
        <f aca="false">OR(P1063,Q1063)</f>
        <v>0</v>
      </c>
    </row>
    <row r="1064" customFormat="false" ht="15" hidden="false" customHeight="true" outlineLevel="0" collapsed="false">
      <c r="A1064" s="0" t="s">
        <v>5156</v>
      </c>
      <c r="B1064" s="0" t="s">
        <v>5157</v>
      </c>
      <c r="D1064" s="0" t="n">
        <v>22.8785</v>
      </c>
      <c r="E1064" s="0" t="n">
        <v>39.7778</v>
      </c>
      <c r="F1064" s="0" t="n">
        <v>32.9952</v>
      </c>
      <c r="G1064" s="0" t="n">
        <v>36.7097</v>
      </c>
      <c r="H1064" s="0" t="n">
        <v>22.1129</v>
      </c>
      <c r="I1064" s="0" t="n">
        <v>0.1</v>
      </c>
      <c r="K1064" s="0" t="n">
        <v>5</v>
      </c>
      <c r="L1064" s="6" t="n">
        <f aca="false">LOG(SUM(D1064:F1064)/SUM(G1064:I1064),2)</f>
        <v>0.698966501306389</v>
      </c>
      <c r="M1064" s="6" t="n">
        <f aca="false">TTEST(D1064:F1064,G1064:I1064,2,3)</f>
        <v>0.37743981107414</v>
      </c>
      <c r="N1064" s="6" t="n">
        <f aca="false">TTEST(D1064:F1064,G1064:I1064,2,2)</f>
        <v>0.35511568764153</v>
      </c>
      <c r="O1064" s="0" t="n">
        <f aca="false">AND(L1064&gt;0,N1064&lt;0.05)</f>
        <v>0</v>
      </c>
      <c r="P1064" s="0" t="n">
        <f aca="false">AND(L1064&lt;0,N1064&lt;0.05)</f>
        <v>0</v>
      </c>
      <c r="Q1064" s="0" t="n">
        <f aca="false">AND(D1064=0.1,E1064=0.1,F1064=0.1,K1064&gt;=2)</f>
        <v>0</v>
      </c>
      <c r="R1064" s="0" t="n">
        <f aca="false">AND(G1064=0.1,H1064=0.1,I1064=0.1,K1064&gt;=2)</f>
        <v>0</v>
      </c>
      <c r="S1064" s="0" t="n">
        <f aca="false">OR(O1064,R1064)</f>
        <v>0</v>
      </c>
      <c r="T1064" s="0" t="n">
        <f aca="false">OR(P1064,Q1064)</f>
        <v>0</v>
      </c>
    </row>
    <row r="1065" customFormat="false" ht="15" hidden="false" customHeight="true" outlineLevel="0" collapsed="false">
      <c r="A1065" s="0" t="s">
        <v>2201</v>
      </c>
      <c r="B1065" s="0" t="s">
        <v>2202</v>
      </c>
      <c r="D1065" s="0" t="n">
        <v>32.5332</v>
      </c>
      <c r="E1065" s="0" t="n">
        <v>52.9225</v>
      </c>
      <c r="F1065" s="0" t="n">
        <v>44.4813</v>
      </c>
      <c r="G1065" s="0" t="n">
        <v>26.1257</v>
      </c>
      <c r="H1065" s="0" t="n">
        <v>28.5517</v>
      </c>
      <c r="I1065" s="0" t="n">
        <v>25.3874</v>
      </c>
      <c r="K1065" s="0" t="n">
        <v>6</v>
      </c>
      <c r="L1065" s="6" t="n">
        <f aca="false">LOG(SUM(D1065:F1065)/SUM(G1065:I1065),2)</f>
        <v>0.698572286501832</v>
      </c>
      <c r="M1065" s="6" t="n">
        <f aca="false">TTEST(D1065:F1065,G1065:I1065,2,3)</f>
        <v>0.103130386644285</v>
      </c>
      <c r="N1065" s="9" t="n">
        <f aca="false">TTEST(D1065:F1065,G1065:I1065,2,2)</f>
        <v>0.0500954503959222</v>
      </c>
      <c r="O1065" s="0" t="n">
        <f aca="false">AND(L1065&gt;0,N1065&lt;0.05)</f>
        <v>0</v>
      </c>
      <c r="P1065" s="0" t="n">
        <f aca="false">AND(L1065&lt;0,N1065&lt;0.05)</f>
        <v>0</v>
      </c>
      <c r="Q1065" s="0" t="n">
        <f aca="false">AND(D1065=0.1,E1065=0.1,F1065=0.1,K1065&gt;=2)</f>
        <v>0</v>
      </c>
      <c r="R1065" s="0" t="n">
        <f aca="false">AND(G1065=0.1,H1065=0.1,I1065=0.1,K1065&gt;=2)</f>
        <v>0</v>
      </c>
      <c r="S1065" s="0" t="n">
        <f aca="false">OR(O1065,R1065)</f>
        <v>0</v>
      </c>
      <c r="T1065" s="0" t="n">
        <f aca="false">OR(P1065,Q1065)</f>
        <v>0</v>
      </c>
    </row>
    <row r="1066" customFormat="false" ht="15" hidden="false" customHeight="true" outlineLevel="0" collapsed="false">
      <c r="A1066" s="0" t="s">
        <v>7670</v>
      </c>
      <c r="B1066" s="0" t="s">
        <v>7671</v>
      </c>
      <c r="D1066" s="0" t="n">
        <v>10.926</v>
      </c>
      <c r="E1066" s="0" t="n">
        <v>0.1</v>
      </c>
      <c r="F1066" s="0" t="n">
        <v>0.1</v>
      </c>
      <c r="G1066" s="0" t="n">
        <v>0.1</v>
      </c>
      <c r="H1066" s="0" t="n">
        <v>0.1</v>
      </c>
      <c r="I1066" s="0" t="n">
        <v>6.6561</v>
      </c>
      <c r="K1066" s="0" t="n">
        <v>2</v>
      </c>
      <c r="L1066" s="6" t="n">
        <f aca="false">LOG(SUM(D1066:F1066)/SUM(G1066:I1066),2)</f>
        <v>0.698474953484759</v>
      </c>
      <c r="M1066" s="6" t="n">
        <f aca="false">TTEST(D1066:F1066,G1066:I1066,2,3)</f>
        <v>0.756213230966056</v>
      </c>
      <c r="N1066" s="6" t="n">
        <f aca="false">TTEST(D1066:F1066,G1066:I1066,2,2)</f>
        <v>0.752798003122488</v>
      </c>
      <c r="O1066" s="0" t="n">
        <f aca="false">AND(L1066&gt;0,N1066&lt;0.05)</f>
        <v>0</v>
      </c>
      <c r="P1066" s="0" t="n">
        <f aca="false">AND(L1066&lt;0,N1066&lt;0.05)</f>
        <v>0</v>
      </c>
      <c r="Q1066" s="0" t="n">
        <f aca="false">AND(D1066=0.1,E1066=0.1,F1066=0.1,K1066&gt;=2)</f>
        <v>0</v>
      </c>
      <c r="R1066" s="0" t="n">
        <f aca="false">AND(G1066=0.1,H1066=0.1,I1066=0.1,K1066&gt;=2)</f>
        <v>0</v>
      </c>
      <c r="S1066" s="0" t="n">
        <f aca="false">OR(O1066,R1066)</f>
        <v>0</v>
      </c>
      <c r="T1066" s="0" t="n">
        <f aca="false">OR(P1066,Q1066)</f>
        <v>0</v>
      </c>
    </row>
    <row r="1067" customFormat="false" ht="15" hidden="false" customHeight="true" outlineLevel="0" collapsed="false">
      <c r="A1067" s="0" t="s">
        <v>1142</v>
      </c>
      <c r="B1067" s="0" t="s">
        <v>1143</v>
      </c>
      <c r="D1067" s="0" t="n">
        <v>18.2412</v>
      </c>
      <c r="E1067" s="0" t="n">
        <v>61.2297</v>
      </c>
      <c r="F1067" s="0" t="n">
        <v>55.6166</v>
      </c>
      <c r="G1067" s="0" t="n">
        <v>25.0983</v>
      </c>
      <c r="H1067" s="0" t="n">
        <v>32.4427</v>
      </c>
      <c r="I1067" s="0" t="n">
        <v>25.7139</v>
      </c>
      <c r="K1067" s="0" t="n">
        <v>6</v>
      </c>
      <c r="L1067" s="6" t="n">
        <f aca="false">LOG(SUM(D1067:F1067)/SUM(G1067:I1067),2)</f>
        <v>0.698287094309443</v>
      </c>
      <c r="M1067" s="6" t="n">
        <f aca="false">TTEST(D1067:F1067,G1067:I1067,2,3)</f>
        <v>0.328067493783273</v>
      </c>
      <c r="N1067" s="6" t="n">
        <f aca="false">TTEST(D1067:F1067,G1067:I1067,2,2)</f>
        <v>0.275656152255523</v>
      </c>
      <c r="O1067" s="0" t="n">
        <f aca="false">AND(L1067&gt;0,N1067&lt;0.05)</f>
        <v>0</v>
      </c>
      <c r="P1067" s="0" t="n">
        <f aca="false">AND(L1067&lt;0,N1067&lt;0.05)</f>
        <v>0</v>
      </c>
      <c r="Q1067" s="0" t="n">
        <f aca="false">AND(D1067=0.1,E1067=0.1,F1067=0.1,K1067&gt;=2)</f>
        <v>0</v>
      </c>
      <c r="R1067" s="0" t="n">
        <f aca="false">AND(G1067=0.1,H1067=0.1,I1067=0.1,K1067&gt;=2)</f>
        <v>0</v>
      </c>
      <c r="S1067" s="0" t="n">
        <f aca="false">OR(O1067,R1067)</f>
        <v>0</v>
      </c>
      <c r="T1067" s="0" t="n">
        <f aca="false">OR(P1067,Q1067)</f>
        <v>0</v>
      </c>
    </row>
    <row r="1068" customFormat="false" ht="15" hidden="false" customHeight="true" outlineLevel="0" collapsed="false">
      <c r="A1068" s="0" t="s">
        <v>1547</v>
      </c>
      <c r="B1068" s="0" t="s">
        <v>1548</v>
      </c>
      <c r="D1068" s="0" t="n">
        <v>18.6465</v>
      </c>
      <c r="E1068" s="0" t="n">
        <v>21.2465</v>
      </c>
      <c r="F1068" s="0" t="n">
        <v>23.9095</v>
      </c>
      <c r="G1068" s="0" t="n">
        <v>5.9086</v>
      </c>
      <c r="H1068" s="0" t="n">
        <v>19.7497</v>
      </c>
      <c r="I1068" s="0" t="n">
        <v>13.7119</v>
      </c>
      <c r="K1068" s="0" t="n">
        <v>6</v>
      </c>
      <c r="L1068" s="6" t="n">
        <f aca="false">LOG(SUM(D1068:F1068)/SUM(G1068:I1068),2)</f>
        <v>0.696508913436108</v>
      </c>
      <c r="M1068" s="6" t="n">
        <f aca="false">TTEST(D1068:F1068,G1068:I1068,2,3)</f>
        <v>0.168981578588407</v>
      </c>
      <c r="N1068" s="6" t="n">
        <f aca="false">TTEST(D1068:F1068,G1068:I1068,2,2)</f>
        <v>0.130135327774054</v>
      </c>
      <c r="O1068" s="0" t="n">
        <f aca="false">AND(L1068&gt;0,N1068&lt;0.05)</f>
        <v>0</v>
      </c>
      <c r="P1068" s="0" t="n">
        <f aca="false">AND(L1068&lt;0,N1068&lt;0.05)</f>
        <v>0</v>
      </c>
      <c r="Q1068" s="0" t="n">
        <f aca="false">AND(D1068=0.1,E1068=0.1,F1068=0.1,K1068&gt;=2)</f>
        <v>0</v>
      </c>
      <c r="R1068" s="0" t="n">
        <f aca="false">AND(G1068=0.1,H1068=0.1,I1068=0.1,K1068&gt;=2)</f>
        <v>0</v>
      </c>
      <c r="S1068" s="0" t="n">
        <f aca="false">OR(O1068,R1068)</f>
        <v>0</v>
      </c>
      <c r="T1068" s="0" t="n">
        <f aca="false">OR(P1068,Q1068)</f>
        <v>0</v>
      </c>
    </row>
    <row r="1069" customFormat="false" ht="15" hidden="false" customHeight="true" outlineLevel="0" collapsed="false">
      <c r="A1069" s="0" t="s">
        <v>3710</v>
      </c>
      <c r="B1069" s="0" t="s">
        <v>3711</v>
      </c>
      <c r="D1069" s="0" t="n">
        <v>103.7774</v>
      </c>
      <c r="E1069" s="0" t="n">
        <v>136.1478</v>
      </c>
      <c r="F1069" s="0" t="n">
        <v>124.1864</v>
      </c>
      <c r="G1069" s="0" t="n">
        <v>39.7806</v>
      </c>
      <c r="H1069" s="0" t="n">
        <v>31.8922</v>
      </c>
      <c r="I1069" s="0" t="n">
        <v>153.1441</v>
      </c>
      <c r="K1069" s="0" t="n">
        <v>6</v>
      </c>
      <c r="L1069" s="6" t="n">
        <f aca="false">LOG(SUM(D1069:F1069)/SUM(G1069:I1069),2)</f>
        <v>0.695630213101214</v>
      </c>
      <c r="M1069" s="6" t="n">
        <f aca="false">TTEST(D1069:F1069,G1069:I1069,2,3)</f>
        <v>0.357608370247354</v>
      </c>
      <c r="N1069" s="6" t="n">
        <f aca="false">TTEST(D1069:F1069,G1069:I1069,2,2)</f>
        <v>0.313357010201545</v>
      </c>
      <c r="O1069" s="0" t="n">
        <f aca="false">AND(L1069&gt;0,N1069&lt;0.05)</f>
        <v>0</v>
      </c>
      <c r="P1069" s="0" t="n">
        <f aca="false">AND(L1069&lt;0,N1069&lt;0.05)</f>
        <v>0</v>
      </c>
      <c r="Q1069" s="0" t="n">
        <f aca="false">AND(D1069=0.1,E1069=0.1,F1069=0.1,K1069&gt;=2)</f>
        <v>0</v>
      </c>
      <c r="R1069" s="0" t="n">
        <f aca="false">AND(G1069=0.1,H1069=0.1,I1069=0.1,K1069&gt;=2)</f>
        <v>0</v>
      </c>
      <c r="S1069" s="0" t="n">
        <f aca="false">OR(O1069,R1069)</f>
        <v>0</v>
      </c>
      <c r="T1069" s="0" t="n">
        <f aca="false">OR(P1069,Q1069)</f>
        <v>0</v>
      </c>
    </row>
    <row r="1070" customFormat="false" ht="15" hidden="false" customHeight="true" outlineLevel="0" collapsed="false">
      <c r="A1070" s="0" t="s">
        <v>4448</v>
      </c>
      <c r="B1070" s="0" t="s">
        <v>4449</v>
      </c>
      <c r="D1070" s="0" t="n">
        <v>84.8942</v>
      </c>
      <c r="E1070" s="0" t="n">
        <v>137.1653</v>
      </c>
      <c r="F1070" s="0" t="n">
        <v>134.8153</v>
      </c>
      <c r="G1070" s="0" t="n">
        <v>80.9074</v>
      </c>
      <c r="H1070" s="0" t="n">
        <v>73.5664</v>
      </c>
      <c r="I1070" s="0" t="n">
        <v>65.8857</v>
      </c>
      <c r="K1070" s="0" t="n">
        <v>6</v>
      </c>
      <c r="L1070" s="6" t="n">
        <f aca="false">LOG(SUM(D1070:F1070)/SUM(G1070:I1070),2)</f>
        <v>0.695558937443453</v>
      </c>
      <c r="M1070" s="6" t="n">
        <f aca="false">TTEST(D1070:F1070,G1070:I1070,2,3)</f>
        <v>0.108464086248294</v>
      </c>
      <c r="N1070" s="6" t="n">
        <f aca="false">TTEST(D1070:F1070,G1070:I1070,2,2)</f>
        <v>0.0608635079861884</v>
      </c>
      <c r="O1070" s="0" t="n">
        <f aca="false">AND(L1070&gt;0,N1070&lt;0.05)</f>
        <v>0</v>
      </c>
      <c r="P1070" s="0" t="n">
        <f aca="false">AND(L1070&lt;0,N1070&lt;0.05)</f>
        <v>0</v>
      </c>
      <c r="Q1070" s="0" t="n">
        <f aca="false">AND(D1070=0.1,E1070=0.1,F1070=0.1,K1070&gt;=2)</f>
        <v>0</v>
      </c>
      <c r="R1070" s="0" t="n">
        <f aca="false">AND(G1070=0.1,H1070=0.1,I1070=0.1,K1070&gt;=2)</f>
        <v>0</v>
      </c>
      <c r="S1070" s="0" t="n">
        <f aca="false">OR(O1070,R1070)</f>
        <v>0</v>
      </c>
      <c r="T1070" s="0" t="n">
        <f aca="false">OR(P1070,Q1070)</f>
        <v>0</v>
      </c>
    </row>
    <row r="1071" customFormat="false" ht="15" hidden="false" customHeight="true" outlineLevel="0" collapsed="false">
      <c r="A1071" s="0" t="s">
        <v>1823</v>
      </c>
      <c r="B1071" s="0" t="s">
        <v>1824</v>
      </c>
      <c r="D1071" s="0" t="n">
        <v>33.2184</v>
      </c>
      <c r="E1071" s="0" t="n">
        <v>60.8617</v>
      </c>
      <c r="F1071" s="0" t="n">
        <v>61.8694</v>
      </c>
      <c r="G1071" s="0" t="n">
        <v>29.9029</v>
      </c>
      <c r="H1071" s="0" t="n">
        <v>36.4362</v>
      </c>
      <c r="I1071" s="0" t="n">
        <v>29.987</v>
      </c>
      <c r="K1071" s="0" t="n">
        <v>6</v>
      </c>
      <c r="L1071" s="6" t="n">
        <f aca="false">LOG(SUM(D1071:F1071)/SUM(G1071:I1071),2)</f>
        <v>0.695080266190576</v>
      </c>
      <c r="M1071" s="6" t="n">
        <f aca="false">TTEST(D1071:F1071,G1071:I1071,2,3)</f>
        <v>0.162822486810972</v>
      </c>
      <c r="N1071" s="6" t="n">
        <f aca="false">TTEST(D1071:F1071,G1071:I1071,2,2)</f>
        <v>0.108066005257659</v>
      </c>
      <c r="O1071" s="0" t="n">
        <f aca="false">AND(L1071&gt;0,N1071&lt;0.05)</f>
        <v>0</v>
      </c>
      <c r="P1071" s="0" t="n">
        <f aca="false">AND(L1071&lt;0,N1071&lt;0.05)</f>
        <v>0</v>
      </c>
      <c r="Q1071" s="0" t="n">
        <f aca="false">AND(D1071=0.1,E1071=0.1,F1071=0.1,K1071&gt;=2)</f>
        <v>0</v>
      </c>
      <c r="R1071" s="0" t="n">
        <f aca="false">AND(G1071=0.1,H1071=0.1,I1071=0.1,K1071&gt;=2)</f>
        <v>0</v>
      </c>
      <c r="S1071" s="0" t="n">
        <f aca="false">OR(O1071,R1071)</f>
        <v>0</v>
      </c>
      <c r="T1071" s="0" t="n">
        <f aca="false">OR(P1071,Q1071)</f>
        <v>0</v>
      </c>
    </row>
    <row r="1072" customFormat="false" ht="15" hidden="false" customHeight="true" outlineLevel="0" collapsed="false">
      <c r="A1072" s="0" t="s">
        <v>6593</v>
      </c>
      <c r="B1072" s="0" t="s">
        <v>6594</v>
      </c>
      <c r="D1072" s="0" t="n">
        <v>0.1</v>
      </c>
      <c r="E1072" s="0" t="n">
        <v>36.3229</v>
      </c>
      <c r="F1072" s="0" t="n">
        <v>0.1</v>
      </c>
      <c r="G1072" s="0" t="n">
        <v>0.1</v>
      </c>
      <c r="H1072" s="0" t="n">
        <v>13.3052</v>
      </c>
      <c r="I1072" s="0" t="n">
        <v>9.1571</v>
      </c>
      <c r="K1072" s="0" t="n">
        <v>3</v>
      </c>
      <c r="L1072" s="6" t="n">
        <f aca="false">LOG(SUM(D1072:F1072)/SUM(G1072:I1072),2)</f>
        <v>0.694887179574701</v>
      </c>
      <c r="M1072" s="6" t="n">
        <f aca="false">TTEST(D1072:F1072,G1072:I1072,2,3)</f>
        <v>0.743527904387221</v>
      </c>
      <c r="N1072" s="6" t="n">
        <f aca="false">TTEST(D1072:F1072,G1072:I1072,2,2)</f>
        <v>0.732374542636723</v>
      </c>
      <c r="O1072" s="0" t="n">
        <f aca="false">AND(L1072&gt;0,N1072&lt;0.05)</f>
        <v>0</v>
      </c>
      <c r="P1072" s="0" t="n">
        <f aca="false">AND(L1072&lt;0,N1072&lt;0.05)</f>
        <v>0</v>
      </c>
      <c r="Q1072" s="0" t="n">
        <f aca="false">AND(D1072=0.1,E1072=0.1,F1072=0.1,K1072&gt;=2)</f>
        <v>0</v>
      </c>
      <c r="R1072" s="0" t="n">
        <f aca="false">AND(G1072=0.1,H1072=0.1,I1072=0.1,K1072&gt;=2)</f>
        <v>0</v>
      </c>
      <c r="S1072" s="0" t="n">
        <f aca="false">OR(O1072,R1072)</f>
        <v>0</v>
      </c>
      <c r="T1072" s="0" t="n">
        <f aca="false">OR(P1072,Q1072)</f>
        <v>0</v>
      </c>
    </row>
    <row r="1073" customFormat="false" ht="15" hidden="false" customHeight="true" outlineLevel="0" collapsed="false">
      <c r="A1073" s="0" t="s">
        <v>3344</v>
      </c>
      <c r="B1073" s="0" t="s">
        <v>3345</v>
      </c>
      <c r="D1073" s="0" t="n">
        <v>24.8206</v>
      </c>
      <c r="E1073" s="0" t="n">
        <v>19.626</v>
      </c>
      <c r="F1073" s="0" t="n">
        <v>32.9148</v>
      </c>
      <c r="G1073" s="0" t="n">
        <v>14.8349</v>
      </c>
      <c r="H1073" s="0" t="n">
        <v>20.8035</v>
      </c>
      <c r="I1073" s="0" t="n">
        <v>12.1571</v>
      </c>
      <c r="K1073" s="0" t="n">
        <v>6</v>
      </c>
      <c r="L1073" s="6" t="n">
        <f aca="false">LOG(SUM(D1073:F1073)/SUM(G1073:I1073),2)</f>
        <v>0.694739110088848</v>
      </c>
      <c r="M1073" s="6" t="n">
        <f aca="false">TTEST(D1073:F1073,G1073:I1073,2,3)</f>
        <v>0.111174993084429</v>
      </c>
      <c r="N1073" s="6" t="n">
        <f aca="false">TTEST(D1073:F1073,G1073:I1073,2,2)</f>
        <v>0.100612518836601</v>
      </c>
      <c r="O1073" s="0" t="n">
        <f aca="false">AND(L1073&gt;0,N1073&lt;0.05)</f>
        <v>0</v>
      </c>
      <c r="P1073" s="0" t="n">
        <f aca="false">AND(L1073&lt;0,N1073&lt;0.05)</f>
        <v>0</v>
      </c>
      <c r="Q1073" s="0" t="n">
        <f aca="false">AND(D1073=0.1,E1073=0.1,F1073=0.1,K1073&gt;=2)</f>
        <v>0</v>
      </c>
      <c r="R1073" s="0" t="n">
        <f aca="false">AND(G1073=0.1,H1073=0.1,I1073=0.1,K1073&gt;=2)</f>
        <v>0</v>
      </c>
      <c r="S1073" s="0" t="n">
        <f aca="false">OR(O1073,R1073)</f>
        <v>0</v>
      </c>
      <c r="T1073" s="0" t="n">
        <f aca="false">OR(P1073,Q1073)</f>
        <v>0</v>
      </c>
    </row>
    <row r="1074" customFormat="false" ht="15" hidden="false" customHeight="true" outlineLevel="0" collapsed="false">
      <c r="A1074" s="0" t="s">
        <v>1409</v>
      </c>
      <c r="B1074" s="0" t="s">
        <v>1410</v>
      </c>
      <c r="D1074" s="0" t="n">
        <v>76.8311</v>
      </c>
      <c r="E1074" s="0" t="n">
        <v>100.3047</v>
      </c>
      <c r="F1074" s="0" t="n">
        <v>76.2558</v>
      </c>
      <c r="G1074" s="0" t="n">
        <v>66.5771</v>
      </c>
      <c r="H1074" s="0" t="n">
        <v>65.052</v>
      </c>
      <c r="I1074" s="0" t="n">
        <v>25.0707</v>
      </c>
      <c r="K1074" s="0" t="n">
        <v>6</v>
      </c>
      <c r="L1074" s="6" t="n">
        <f aca="false">LOG(SUM(D1074:F1074)/SUM(G1074:I1074),2)</f>
        <v>0.693365361078294</v>
      </c>
      <c r="M1074" s="6" t="n">
        <f aca="false">TTEST(D1074:F1074,G1074:I1074,2,3)</f>
        <v>0.126659075572155</v>
      </c>
      <c r="N1074" s="6" t="n">
        <f aca="false">TTEST(D1074:F1074,G1074:I1074,2,2)</f>
        <v>0.109802211663358</v>
      </c>
      <c r="O1074" s="0" t="n">
        <f aca="false">AND(L1074&gt;0,N1074&lt;0.05)</f>
        <v>0</v>
      </c>
      <c r="P1074" s="0" t="n">
        <f aca="false">AND(L1074&lt;0,N1074&lt;0.05)</f>
        <v>0</v>
      </c>
      <c r="Q1074" s="0" t="n">
        <f aca="false">AND(D1074=0.1,E1074=0.1,F1074=0.1,K1074&gt;=2)</f>
        <v>0</v>
      </c>
      <c r="R1074" s="0" t="n">
        <f aca="false">AND(G1074=0.1,H1074=0.1,I1074=0.1,K1074&gt;=2)</f>
        <v>0</v>
      </c>
      <c r="S1074" s="0" t="n">
        <f aca="false">OR(O1074,R1074)</f>
        <v>0</v>
      </c>
      <c r="T1074" s="0" t="n">
        <f aca="false">OR(P1074,Q1074)</f>
        <v>0</v>
      </c>
    </row>
    <row r="1075" customFormat="false" ht="15" hidden="false" customHeight="true" outlineLevel="0" collapsed="false">
      <c r="A1075" s="0" t="s">
        <v>4400</v>
      </c>
      <c r="B1075" s="0" t="s">
        <v>4401</v>
      </c>
      <c r="D1075" s="0" t="n">
        <v>21.2859</v>
      </c>
      <c r="E1075" s="0" t="n">
        <v>17.5537</v>
      </c>
      <c r="F1075" s="0" t="n">
        <v>24.4463</v>
      </c>
      <c r="G1075" s="0" t="n">
        <v>23.5314</v>
      </c>
      <c r="H1075" s="0" t="n">
        <v>0.1</v>
      </c>
      <c r="I1075" s="0" t="n">
        <v>15.5099</v>
      </c>
      <c r="K1075" s="0" t="n">
        <v>5</v>
      </c>
      <c r="L1075" s="6" t="n">
        <f aca="false">LOG(SUM(D1075:F1075)/SUM(G1075:I1075),2)</f>
        <v>0.693192432255209</v>
      </c>
      <c r="M1075" s="6" t="n">
        <f aca="false">TTEST(D1075:F1075,G1075:I1075,2,3)</f>
        <v>0.363141945472521</v>
      </c>
      <c r="N1075" s="6" t="n">
        <f aca="false">TTEST(D1075:F1075,G1075:I1075,2,2)</f>
        <v>0.32376663703984</v>
      </c>
      <c r="O1075" s="0" t="n">
        <f aca="false">AND(L1075&gt;0,N1075&lt;0.05)</f>
        <v>0</v>
      </c>
      <c r="P1075" s="0" t="n">
        <f aca="false">AND(L1075&lt;0,N1075&lt;0.05)</f>
        <v>0</v>
      </c>
      <c r="Q1075" s="0" t="n">
        <f aca="false">AND(D1075=0.1,E1075=0.1,F1075=0.1,K1075&gt;=2)</f>
        <v>0</v>
      </c>
      <c r="R1075" s="0" t="n">
        <f aca="false">AND(G1075=0.1,H1075=0.1,I1075=0.1,K1075&gt;=2)</f>
        <v>0</v>
      </c>
      <c r="S1075" s="0" t="n">
        <f aca="false">OR(O1075,R1075)</f>
        <v>0</v>
      </c>
      <c r="T1075" s="0" t="n">
        <f aca="false">OR(P1075,Q1075)</f>
        <v>0</v>
      </c>
    </row>
    <row r="1076" customFormat="false" ht="15" hidden="false" customHeight="true" outlineLevel="0" collapsed="false">
      <c r="A1076" s="0" t="s">
        <v>3671</v>
      </c>
      <c r="B1076" s="0" t="s">
        <v>3672</v>
      </c>
      <c r="D1076" s="0" t="n">
        <v>369.3251</v>
      </c>
      <c r="E1076" s="0" t="n">
        <v>252.5259</v>
      </c>
      <c r="F1076" s="0" t="n">
        <v>157.1637</v>
      </c>
      <c r="G1076" s="0" t="n">
        <v>93.6606</v>
      </c>
      <c r="H1076" s="0" t="n">
        <v>95.2101</v>
      </c>
      <c r="I1076" s="0" t="n">
        <v>293.2041</v>
      </c>
      <c r="K1076" s="0" t="n">
        <v>6</v>
      </c>
      <c r="L1076" s="6" t="n">
        <f aca="false">LOG(SUM(D1076:F1076)/SUM(G1076:I1076),2)</f>
        <v>0.692393535986431</v>
      </c>
      <c r="M1076" s="6" t="n">
        <f aca="false">TTEST(D1076:F1076,G1076:I1076,2,3)</f>
        <v>0.334919867080293</v>
      </c>
      <c r="N1076" s="6" t="n">
        <f aca="false">TTEST(D1076:F1076,G1076:I1076,2,2)</f>
        <v>0.334583150721681</v>
      </c>
      <c r="O1076" s="0" t="n">
        <f aca="false">AND(L1076&gt;0,N1076&lt;0.05)</f>
        <v>0</v>
      </c>
      <c r="P1076" s="0" t="n">
        <f aca="false">AND(L1076&lt;0,N1076&lt;0.05)</f>
        <v>0</v>
      </c>
      <c r="Q1076" s="0" t="n">
        <f aca="false">AND(D1076=0.1,E1076=0.1,F1076=0.1,K1076&gt;=2)</f>
        <v>0</v>
      </c>
      <c r="R1076" s="0" t="n">
        <f aca="false">AND(G1076=0.1,H1076=0.1,I1076=0.1,K1076&gt;=2)</f>
        <v>0</v>
      </c>
      <c r="S1076" s="0" t="n">
        <f aca="false">OR(O1076,R1076)</f>
        <v>0</v>
      </c>
      <c r="T1076" s="0" t="n">
        <f aca="false">OR(P1076,Q1076)</f>
        <v>0</v>
      </c>
    </row>
    <row r="1077" customFormat="false" ht="15" hidden="false" customHeight="true" outlineLevel="0" collapsed="false">
      <c r="A1077" s="0" t="s">
        <v>698</v>
      </c>
      <c r="B1077" s="0" t="s">
        <v>699</v>
      </c>
      <c r="D1077" s="0" t="n">
        <v>13.8043</v>
      </c>
      <c r="E1077" s="0" t="n">
        <v>66.8677</v>
      </c>
      <c r="F1077" s="0" t="n">
        <v>70.8932</v>
      </c>
      <c r="G1077" s="0" t="n">
        <v>37.4709</v>
      </c>
      <c r="H1077" s="0" t="n">
        <v>28.214</v>
      </c>
      <c r="I1077" s="0" t="n">
        <v>28.2701</v>
      </c>
      <c r="K1077" s="0" t="n">
        <v>6</v>
      </c>
      <c r="L1077" s="6" t="n">
        <f aca="false">LOG(SUM(D1077:F1077)/SUM(G1077:I1077),2)</f>
        <v>0.689896698099092</v>
      </c>
      <c r="M1077" s="6" t="n">
        <f aca="false">TTEST(D1077:F1077,G1077:I1077,2,3)</f>
        <v>0.406484862801681</v>
      </c>
      <c r="N1077" s="6" t="n">
        <f aca="false">TTEST(D1077:F1077,G1077:I1077,2,2)</f>
        <v>0.361370931692516</v>
      </c>
      <c r="O1077" s="0" t="n">
        <f aca="false">AND(L1077&gt;0,N1077&lt;0.05)</f>
        <v>0</v>
      </c>
      <c r="P1077" s="0" t="n">
        <f aca="false">AND(L1077&lt;0,N1077&lt;0.05)</f>
        <v>0</v>
      </c>
      <c r="Q1077" s="0" t="n">
        <f aca="false">AND(D1077=0.1,E1077=0.1,F1077=0.1,K1077&gt;=2)</f>
        <v>0</v>
      </c>
      <c r="R1077" s="0" t="n">
        <f aca="false">AND(G1077=0.1,H1077=0.1,I1077=0.1,K1077&gt;=2)</f>
        <v>0</v>
      </c>
      <c r="S1077" s="0" t="n">
        <f aca="false">OR(O1077,R1077)</f>
        <v>0</v>
      </c>
      <c r="T1077" s="0" t="n">
        <f aca="false">OR(P1077,Q1077)</f>
        <v>0</v>
      </c>
    </row>
    <row r="1078" customFormat="false" ht="15" hidden="false" customHeight="true" outlineLevel="0" collapsed="false">
      <c r="A1078" s="0" t="s">
        <v>7991</v>
      </c>
      <c r="B1078" s="0" t="s">
        <v>7992</v>
      </c>
      <c r="D1078" s="0" t="n">
        <v>0.1</v>
      </c>
      <c r="E1078" s="0" t="n">
        <v>0.1</v>
      </c>
      <c r="F1078" s="0" t="n">
        <v>36.7339</v>
      </c>
      <c r="G1078" s="0" t="n">
        <v>22.7063</v>
      </c>
      <c r="H1078" s="0" t="n">
        <v>0.1</v>
      </c>
      <c r="I1078" s="0" t="n">
        <v>0.1</v>
      </c>
      <c r="K1078" s="0" t="n">
        <v>2</v>
      </c>
      <c r="L1078" s="6" t="n">
        <f aca="false">LOG(SUM(D1078:F1078)/SUM(G1078:I1078),2)</f>
        <v>0.689201168223515</v>
      </c>
      <c r="M1078" s="6" t="n">
        <f aca="false">TTEST(D1078:F1078,G1078:I1078,2,3)</f>
        <v>0.763946761834501</v>
      </c>
      <c r="N1078" s="6" t="n">
        <f aca="false">TTEST(D1078:F1078,G1078:I1078,2,2)</f>
        <v>0.760862632438055</v>
      </c>
      <c r="O1078" s="0" t="n">
        <f aca="false">AND(L1078&gt;0,N1078&lt;0.05)</f>
        <v>0</v>
      </c>
      <c r="P1078" s="0" t="n">
        <f aca="false">AND(L1078&lt;0,N1078&lt;0.05)</f>
        <v>0</v>
      </c>
      <c r="Q1078" s="0" t="n">
        <f aca="false">AND(D1078=0.1,E1078=0.1,F1078=0.1,K1078&gt;=2)</f>
        <v>0</v>
      </c>
      <c r="R1078" s="0" t="n">
        <f aca="false">AND(G1078=0.1,H1078=0.1,I1078=0.1,K1078&gt;=2)</f>
        <v>0</v>
      </c>
      <c r="S1078" s="0" t="n">
        <f aca="false">OR(O1078,R1078)</f>
        <v>0</v>
      </c>
      <c r="T1078" s="0" t="n">
        <f aca="false">OR(P1078,Q1078)</f>
        <v>0</v>
      </c>
    </row>
    <row r="1079" customFormat="false" ht="15" hidden="false" customHeight="true" outlineLevel="0" collapsed="false">
      <c r="A1079" s="0" t="s">
        <v>7091</v>
      </c>
      <c r="B1079" s="0" t="s">
        <v>7092</v>
      </c>
      <c r="D1079" s="0" t="n">
        <v>8.1812</v>
      </c>
      <c r="E1079" s="0" t="n">
        <v>13.825</v>
      </c>
      <c r="F1079" s="0" t="n">
        <v>0.1</v>
      </c>
      <c r="G1079" s="0" t="n">
        <v>0.1</v>
      </c>
      <c r="H1079" s="0" t="n">
        <v>0.1</v>
      </c>
      <c r="I1079" s="0" t="n">
        <v>13.5103</v>
      </c>
      <c r="K1079" s="0" t="n">
        <v>3</v>
      </c>
      <c r="L1079" s="6" t="n">
        <f aca="false">LOG(SUM(D1079:F1079)/SUM(G1079:I1079),2)</f>
        <v>0.689190911238367</v>
      </c>
      <c r="M1079" s="6" t="n">
        <f aca="false">TTEST(D1079:F1079,G1079:I1079,2,3)</f>
        <v>0.664813108294097</v>
      </c>
      <c r="N1079" s="6" t="n">
        <f aca="false">TTEST(D1079:F1079,G1079:I1079,2,2)</f>
        <v>0.664508955066465</v>
      </c>
      <c r="O1079" s="0" t="n">
        <f aca="false">AND(L1079&gt;0,N1079&lt;0.05)</f>
        <v>0</v>
      </c>
      <c r="P1079" s="0" t="n">
        <f aca="false">AND(L1079&lt;0,N1079&lt;0.05)</f>
        <v>0</v>
      </c>
      <c r="Q1079" s="0" t="n">
        <f aca="false">AND(D1079=0.1,E1079=0.1,F1079=0.1,K1079&gt;=2)</f>
        <v>0</v>
      </c>
      <c r="R1079" s="0" t="n">
        <f aca="false">AND(G1079=0.1,H1079=0.1,I1079=0.1,K1079&gt;=2)</f>
        <v>0</v>
      </c>
      <c r="S1079" s="0" t="n">
        <f aca="false">OR(O1079,R1079)</f>
        <v>0</v>
      </c>
      <c r="T1079" s="0" t="n">
        <f aca="false">OR(P1079,Q1079)</f>
        <v>0</v>
      </c>
    </row>
    <row r="1080" customFormat="false" ht="15" hidden="false" customHeight="true" outlineLevel="0" collapsed="false">
      <c r="A1080" s="0" t="s">
        <v>3440</v>
      </c>
      <c r="B1080" s="0" t="s">
        <v>3441</v>
      </c>
      <c r="D1080" s="0" t="n">
        <v>48.4257</v>
      </c>
      <c r="E1080" s="0" t="n">
        <v>76.74</v>
      </c>
      <c r="F1080" s="0" t="n">
        <v>62.9984</v>
      </c>
      <c r="G1080" s="0" t="n">
        <v>35.8766</v>
      </c>
      <c r="H1080" s="0" t="n">
        <v>44.8769</v>
      </c>
      <c r="I1080" s="0" t="n">
        <v>36.0581</v>
      </c>
      <c r="K1080" s="0" t="n">
        <v>6</v>
      </c>
      <c r="L1080" s="6" t="n">
        <f aca="false">LOG(SUM(D1080:F1080)/SUM(G1080:I1080),2)</f>
        <v>0.687807852760089</v>
      </c>
      <c r="M1080" s="6" t="n">
        <f aca="false">TTEST(D1080:F1080,G1080:I1080,2,3)</f>
        <v>0.0869248977396594</v>
      </c>
      <c r="N1080" s="6" t="n">
        <f aca="false">TTEST(D1080:F1080,G1080:I1080,2,2)</f>
        <v>0.0521986807130836</v>
      </c>
      <c r="O1080" s="0" t="n">
        <f aca="false">AND(L1080&gt;0,N1080&lt;0.05)</f>
        <v>0</v>
      </c>
      <c r="P1080" s="0" t="n">
        <f aca="false">AND(L1080&lt;0,N1080&lt;0.05)</f>
        <v>0</v>
      </c>
      <c r="Q1080" s="0" t="n">
        <f aca="false">AND(D1080=0.1,E1080=0.1,F1080=0.1,K1080&gt;=2)</f>
        <v>0</v>
      </c>
      <c r="R1080" s="0" t="n">
        <f aca="false">AND(G1080=0.1,H1080=0.1,I1080=0.1,K1080&gt;=2)</f>
        <v>0</v>
      </c>
      <c r="S1080" s="0" t="n">
        <f aca="false">OR(O1080,R1080)</f>
        <v>0</v>
      </c>
      <c r="T1080" s="0" t="n">
        <f aca="false">OR(P1080,Q1080)</f>
        <v>0</v>
      </c>
    </row>
    <row r="1081" customFormat="false" ht="15" hidden="false" customHeight="true" outlineLevel="0" collapsed="false">
      <c r="A1081" s="0" t="s">
        <v>7970</v>
      </c>
      <c r="B1081" s="0" t="s">
        <v>7971</v>
      </c>
      <c r="D1081" s="0" t="n">
        <v>0.1</v>
      </c>
      <c r="E1081" s="0" t="n">
        <v>42.3319</v>
      </c>
      <c r="F1081" s="0" t="n">
        <v>0.1</v>
      </c>
      <c r="G1081" s="0" t="n">
        <v>0.1</v>
      </c>
      <c r="H1081" s="0" t="n">
        <v>26.2482</v>
      </c>
      <c r="I1081" s="0" t="n">
        <v>0.1</v>
      </c>
      <c r="K1081" s="0" t="n">
        <v>2</v>
      </c>
      <c r="L1081" s="6" t="n">
        <f aca="false">LOG(SUM(D1081:F1081)/SUM(G1081:I1081),2)</f>
        <v>0.685375765609944</v>
      </c>
      <c r="M1081" s="6" t="n">
        <f aca="false">TTEST(D1081:F1081,G1081:I1081,2,3)</f>
        <v>0.765338840284138</v>
      </c>
      <c r="N1081" s="6" t="n">
        <f aca="false">TTEST(D1081:F1081,G1081:I1081,2,2)</f>
        <v>0.762311779251805</v>
      </c>
      <c r="O1081" s="0" t="n">
        <f aca="false">AND(L1081&gt;0,N1081&lt;0.05)</f>
        <v>0</v>
      </c>
      <c r="P1081" s="0" t="n">
        <f aca="false">AND(L1081&lt;0,N1081&lt;0.05)</f>
        <v>0</v>
      </c>
      <c r="Q1081" s="0" t="n">
        <f aca="false">AND(D1081=0.1,E1081=0.1,F1081=0.1,K1081&gt;=2)</f>
        <v>0</v>
      </c>
      <c r="R1081" s="0" t="n">
        <f aca="false">AND(G1081=0.1,H1081=0.1,I1081=0.1,K1081&gt;=2)</f>
        <v>0</v>
      </c>
      <c r="S1081" s="0" t="n">
        <f aca="false">OR(O1081,R1081)</f>
        <v>0</v>
      </c>
      <c r="T1081" s="0" t="n">
        <f aca="false">OR(P1081,Q1081)</f>
        <v>0</v>
      </c>
    </row>
    <row r="1082" customFormat="false" ht="15" hidden="false" customHeight="true" outlineLevel="0" collapsed="false">
      <c r="A1082" s="0" t="s">
        <v>6740</v>
      </c>
      <c r="B1082" s="0" t="s">
        <v>6741</v>
      </c>
      <c r="D1082" s="0" t="n">
        <v>7.6128</v>
      </c>
      <c r="E1082" s="0" t="n">
        <v>13.5407</v>
      </c>
      <c r="F1082" s="0" t="n">
        <v>0.1</v>
      </c>
      <c r="G1082" s="0" t="n">
        <v>13.0314</v>
      </c>
      <c r="H1082" s="0" t="n">
        <v>0.1</v>
      </c>
      <c r="I1082" s="0" t="n">
        <v>0.1</v>
      </c>
      <c r="K1082" s="0" t="n">
        <v>3</v>
      </c>
      <c r="L1082" s="6" t="n">
        <f aca="false">LOG(SUM(D1082:F1082)/SUM(G1082:I1082),2)</f>
        <v>0.683734722361949</v>
      </c>
      <c r="M1082" s="6" t="n">
        <f aca="false">TTEST(D1082:F1082,G1082:I1082,2,3)</f>
        <v>0.669251744049227</v>
      </c>
      <c r="N1082" s="6" t="n">
        <f aca="false">TTEST(D1082:F1082,G1082:I1082,2,2)</f>
        <v>0.669013460032127</v>
      </c>
      <c r="O1082" s="0" t="n">
        <f aca="false">AND(L1082&gt;0,N1082&lt;0.05)</f>
        <v>0</v>
      </c>
      <c r="P1082" s="0" t="n">
        <f aca="false">AND(L1082&lt;0,N1082&lt;0.05)</f>
        <v>0</v>
      </c>
      <c r="Q1082" s="0" t="n">
        <f aca="false">AND(D1082=0.1,E1082=0.1,F1082=0.1,K1082&gt;=2)</f>
        <v>0</v>
      </c>
      <c r="R1082" s="0" t="n">
        <f aca="false">AND(G1082=0.1,H1082=0.1,I1082=0.1,K1082&gt;=2)</f>
        <v>0</v>
      </c>
      <c r="S1082" s="0" t="n">
        <f aca="false">OR(O1082,R1082)</f>
        <v>0</v>
      </c>
      <c r="T1082" s="0" t="n">
        <f aca="false">OR(P1082,Q1082)</f>
        <v>0</v>
      </c>
    </row>
    <row r="1083" customFormat="false" ht="15" hidden="false" customHeight="true" outlineLevel="0" collapsed="false">
      <c r="A1083" s="0" t="s">
        <v>4667</v>
      </c>
      <c r="B1083" s="0" t="s">
        <v>4668</v>
      </c>
      <c r="D1083" s="0" t="n">
        <v>126.7098</v>
      </c>
      <c r="E1083" s="0" t="n">
        <v>85.586</v>
      </c>
      <c r="F1083" s="0" t="n">
        <v>117.3019</v>
      </c>
      <c r="G1083" s="0" t="n">
        <v>46.0149</v>
      </c>
      <c r="H1083" s="0" t="n">
        <v>81.0647</v>
      </c>
      <c r="I1083" s="0" t="n">
        <v>78.3753</v>
      </c>
      <c r="K1083" s="0" t="n">
        <v>6</v>
      </c>
      <c r="L1083" s="6" t="n">
        <f aca="false">LOG(SUM(D1083:F1083)/SUM(G1083:I1083),2)</f>
        <v>0.681884436641036</v>
      </c>
      <c r="M1083" s="6" t="n">
        <f aca="false">TTEST(D1083:F1083,G1083:I1083,2,3)</f>
        <v>0.069860081668222</v>
      </c>
      <c r="N1083" s="6" t="n">
        <f aca="false">TTEST(D1083:F1083,G1083:I1083,2,2)</f>
        <v>0.0692417876381919</v>
      </c>
      <c r="O1083" s="0" t="n">
        <f aca="false">AND(L1083&gt;0,N1083&lt;0.05)</f>
        <v>0</v>
      </c>
      <c r="P1083" s="0" t="n">
        <f aca="false">AND(L1083&lt;0,N1083&lt;0.05)</f>
        <v>0</v>
      </c>
      <c r="Q1083" s="0" t="n">
        <f aca="false">AND(D1083=0.1,E1083=0.1,F1083=0.1,K1083&gt;=2)</f>
        <v>0</v>
      </c>
      <c r="R1083" s="0" t="n">
        <f aca="false">AND(G1083=0.1,H1083=0.1,I1083=0.1,K1083&gt;=2)</f>
        <v>0</v>
      </c>
      <c r="S1083" s="0" t="n">
        <f aca="false">OR(O1083,R1083)</f>
        <v>0</v>
      </c>
      <c r="T1083" s="0" t="n">
        <f aca="false">OR(P1083,Q1083)</f>
        <v>0</v>
      </c>
    </row>
    <row r="1084" customFormat="false" ht="15" hidden="false" customHeight="true" outlineLevel="0" collapsed="false">
      <c r="A1084" s="0" t="s">
        <v>1517</v>
      </c>
      <c r="B1084" s="0" t="s">
        <v>1518</v>
      </c>
      <c r="D1084" s="0" t="n">
        <v>37.8217</v>
      </c>
      <c r="E1084" s="0" t="n">
        <v>90.8725</v>
      </c>
      <c r="F1084" s="0" t="n">
        <v>41.1644</v>
      </c>
      <c r="G1084" s="0" t="n">
        <v>38.2891</v>
      </c>
      <c r="H1084" s="0" t="n">
        <v>41.6479</v>
      </c>
      <c r="I1084" s="0" t="n">
        <v>26.1686</v>
      </c>
      <c r="K1084" s="0" t="n">
        <v>6</v>
      </c>
      <c r="L1084" s="6" t="n">
        <f aca="false">LOG(SUM(D1084:F1084)/SUM(G1084:I1084),2)</f>
        <v>0.678833463959442</v>
      </c>
      <c r="M1084" s="6" t="n">
        <f aca="false">TTEST(D1084:F1084,G1084:I1084,2,3)</f>
        <v>0.340827682620547</v>
      </c>
      <c r="N1084" s="6" t="n">
        <f aca="false">TTEST(D1084:F1084,G1084:I1084,2,2)</f>
        <v>0.298162710630057</v>
      </c>
      <c r="O1084" s="0" t="n">
        <f aca="false">AND(L1084&gt;0,N1084&lt;0.05)</f>
        <v>0</v>
      </c>
      <c r="P1084" s="0" t="n">
        <f aca="false">AND(L1084&lt;0,N1084&lt;0.05)</f>
        <v>0</v>
      </c>
      <c r="Q1084" s="0" t="n">
        <f aca="false">AND(D1084=0.1,E1084=0.1,F1084=0.1,K1084&gt;=2)</f>
        <v>0</v>
      </c>
      <c r="R1084" s="0" t="n">
        <f aca="false">AND(G1084=0.1,H1084=0.1,I1084=0.1,K1084&gt;=2)</f>
        <v>0</v>
      </c>
      <c r="S1084" s="0" t="n">
        <f aca="false">OR(O1084,R1084)</f>
        <v>0</v>
      </c>
      <c r="T1084" s="0" t="n">
        <f aca="false">OR(P1084,Q1084)</f>
        <v>0</v>
      </c>
    </row>
    <row r="1085" customFormat="false" ht="15" hidden="false" customHeight="true" outlineLevel="0" collapsed="false">
      <c r="A1085" s="0" t="s">
        <v>4217</v>
      </c>
      <c r="B1085" s="0" t="s">
        <v>4218</v>
      </c>
      <c r="D1085" s="0" t="n">
        <v>29.3664</v>
      </c>
      <c r="E1085" s="0" t="n">
        <v>27.8166</v>
      </c>
      <c r="F1085" s="0" t="n">
        <v>44.3099</v>
      </c>
      <c r="G1085" s="0" t="n">
        <v>26.0777</v>
      </c>
      <c r="H1085" s="0" t="n">
        <v>22.8773</v>
      </c>
      <c r="I1085" s="0" t="n">
        <v>14.4591</v>
      </c>
      <c r="K1085" s="0" t="n">
        <v>6</v>
      </c>
      <c r="L1085" s="6" t="n">
        <f aca="false">LOG(SUM(D1085:F1085)/SUM(G1085:I1085),2)</f>
        <v>0.678503244755992</v>
      </c>
      <c r="M1085" s="6" t="n">
        <f aca="false">TTEST(D1085:F1085,G1085:I1085,2,3)</f>
        <v>0.124965624510277</v>
      </c>
      <c r="N1085" s="6" t="n">
        <f aca="false">TTEST(D1085:F1085,G1085:I1085,2,2)</f>
        <v>0.114072131422772</v>
      </c>
      <c r="O1085" s="0" t="n">
        <f aca="false">AND(L1085&gt;0,N1085&lt;0.05)</f>
        <v>0</v>
      </c>
      <c r="P1085" s="0" t="n">
        <f aca="false">AND(L1085&lt;0,N1085&lt;0.05)</f>
        <v>0</v>
      </c>
      <c r="Q1085" s="0" t="n">
        <f aca="false">AND(D1085=0.1,E1085=0.1,F1085=0.1,K1085&gt;=2)</f>
        <v>0</v>
      </c>
      <c r="R1085" s="0" t="n">
        <f aca="false">AND(G1085=0.1,H1085=0.1,I1085=0.1,K1085&gt;=2)</f>
        <v>0</v>
      </c>
      <c r="S1085" s="0" t="n">
        <f aca="false">OR(O1085,R1085)</f>
        <v>0</v>
      </c>
      <c r="T1085" s="0" t="n">
        <f aca="false">OR(P1085,Q1085)</f>
        <v>0</v>
      </c>
    </row>
    <row r="1086" customFormat="false" ht="15" hidden="false" customHeight="true" outlineLevel="0" collapsed="false">
      <c r="A1086" s="0" t="s">
        <v>2015</v>
      </c>
      <c r="B1086" s="0" t="s">
        <v>2016</v>
      </c>
      <c r="D1086" s="0" t="n">
        <v>55.6914</v>
      </c>
      <c r="E1086" s="0" t="n">
        <v>179.861</v>
      </c>
      <c r="F1086" s="0" t="n">
        <v>225.8481</v>
      </c>
      <c r="G1086" s="0" t="n">
        <v>51.1985</v>
      </c>
      <c r="H1086" s="0" t="n">
        <v>168.3977</v>
      </c>
      <c r="I1086" s="0" t="n">
        <v>68.9792</v>
      </c>
      <c r="K1086" s="0" t="n">
        <v>6</v>
      </c>
      <c r="L1086" s="6" t="n">
        <f aca="false">LOG(SUM(D1086:F1086)/SUM(G1086:I1086),2)</f>
        <v>0.67707124682654</v>
      </c>
      <c r="M1086" s="6" t="n">
        <f aca="false">TTEST(D1086:F1086,G1086:I1086,2,3)</f>
        <v>0.414108125923415</v>
      </c>
      <c r="N1086" s="6" t="n">
        <f aca="false">TTEST(D1086:F1086,G1086:I1086,2,2)</f>
        <v>0.409162511446883</v>
      </c>
      <c r="O1086" s="0" t="n">
        <f aca="false">AND(L1086&gt;0,N1086&lt;0.05)</f>
        <v>0</v>
      </c>
      <c r="P1086" s="0" t="n">
        <f aca="false">AND(L1086&lt;0,N1086&lt;0.05)</f>
        <v>0</v>
      </c>
      <c r="Q1086" s="0" t="n">
        <f aca="false">AND(D1086=0.1,E1086=0.1,F1086=0.1,K1086&gt;=2)</f>
        <v>0</v>
      </c>
      <c r="R1086" s="0" t="n">
        <f aca="false">AND(G1086=0.1,H1086=0.1,I1086=0.1,K1086&gt;=2)</f>
        <v>0</v>
      </c>
      <c r="S1086" s="0" t="n">
        <f aca="false">OR(O1086,R1086)</f>
        <v>0</v>
      </c>
      <c r="T1086" s="0" t="n">
        <f aca="false">OR(P1086,Q1086)</f>
        <v>0</v>
      </c>
    </row>
    <row r="1087" customFormat="false" ht="15" hidden="false" customHeight="true" outlineLevel="0" collapsed="false">
      <c r="A1087" s="0" t="s">
        <v>836</v>
      </c>
      <c r="B1087" s="0" t="s">
        <v>837</v>
      </c>
      <c r="D1087" s="0" t="n">
        <v>32.3451</v>
      </c>
      <c r="E1087" s="0" t="n">
        <v>22.2984</v>
      </c>
      <c r="F1087" s="0" t="n">
        <v>58.9982</v>
      </c>
      <c r="G1087" s="0" t="n">
        <v>44.2274</v>
      </c>
      <c r="H1087" s="0" t="n">
        <v>18.2836</v>
      </c>
      <c r="I1087" s="0" t="n">
        <v>8.6026</v>
      </c>
      <c r="K1087" s="0" t="n">
        <v>6</v>
      </c>
      <c r="L1087" s="6" t="n">
        <f aca="false">LOG(SUM(D1087:F1087)/SUM(G1087:I1087),2)</f>
        <v>0.676294921392725</v>
      </c>
      <c r="M1087" s="6" t="n">
        <f aca="false">TTEST(D1087:F1087,G1087:I1087,2,3)</f>
        <v>0.405659554403739</v>
      </c>
      <c r="N1087" s="6" t="n">
        <f aca="false">TTEST(D1087:F1087,G1087:I1087,2,2)</f>
        <v>0.405617913706296</v>
      </c>
      <c r="O1087" s="0" t="n">
        <f aca="false">AND(L1087&gt;0,N1087&lt;0.05)</f>
        <v>0</v>
      </c>
      <c r="P1087" s="0" t="n">
        <f aca="false">AND(L1087&lt;0,N1087&lt;0.05)</f>
        <v>0</v>
      </c>
      <c r="Q1087" s="0" t="n">
        <f aca="false">AND(D1087=0.1,E1087=0.1,F1087=0.1,K1087&gt;=2)</f>
        <v>0</v>
      </c>
      <c r="R1087" s="0" t="n">
        <f aca="false">AND(G1087=0.1,H1087=0.1,I1087=0.1,K1087&gt;=2)</f>
        <v>0</v>
      </c>
      <c r="S1087" s="0" t="n">
        <f aca="false">OR(O1087,R1087)</f>
        <v>0</v>
      </c>
      <c r="T1087" s="0" t="n">
        <f aca="false">OR(P1087,Q1087)</f>
        <v>0</v>
      </c>
    </row>
    <row r="1088" customFormat="false" ht="15" hidden="false" customHeight="true" outlineLevel="0" collapsed="false">
      <c r="A1088" s="0" t="s">
        <v>5909</v>
      </c>
      <c r="B1088" s="0" t="s">
        <v>5910</v>
      </c>
      <c r="D1088" s="0" t="n">
        <v>0.1</v>
      </c>
      <c r="E1088" s="0" t="n">
        <v>12.04</v>
      </c>
      <c r="F1088" s="0" t="n">
        <v>8.9455</v>
      </c>
      <c r="G1088" s="0" t="n">
        <v>5.7543</v>
      </c>
      <c r="H1088" s="0" t="n">
        <v>0.1</v>
      </c>
      <c r="I1088" s="0" t="n">
        <v>7.3438</v>
      </c>
      <c r="K1088" s="0" t="n">
        <v>4</v>
      </c>
      <c r="L1088" s="6" t="n">
        <f aca="false">LOG(SUM(D1088:F1088)/SUM(G1088:I1088),2)</f>
        <v>0.675920978631403</v>
      </c>
      <c r="M1088" s="6" t="n">
        <f aca="false">TTEST(D1088:F1088,G1088:I1088,2,3)</f>
        <v>0.571628288782499</v>
      </c>
      <c r="N1088" s="6" t="n">
        <f aca="false">TTEST(D1088:F1088,G1088:I1088,2,2)</f>
        <v>0.565173484873531</v>
      </c>
      <c r="O1088" s="0" t="n">
        <f aca="false">AND(L1088&gt;0,N1088&lt;0.05)</f>
        <v>0</v>
      </c>
      <c r="P1088" s="0" t="n">
        <f aca="false">AND(L1088&lt;0,N1088&lt;0.05)</f>
        <v>0</v>
      </c>
      <c r="Q1088" s="0" t="n">
        <f aca="false">AND(D1088=0.1,E1088=0.1,F1088=0.1,K1088&gt;=2)</f>
        <v>0</v>
      </c>
      <c r="R1088" s="0" t="n">
        <f aca="false">AND(G1088=0.1,H1088=0.1,I1088=0.1,K1088&gt;=2)</f>
        <v>0</v>
      </c>
      <c r="S1088" s="0" t="n">
        <f aca="false">OR(O1088,R1088)</f>
        <v>0</v>
      </c>
      <c r="T1088" s="0" t="n">
        <f aca="false">OR(P1088,Q1088)</f>
        <v>0</v>
      </c>
    </row>
    <row r="1089" customFormat="false" ht="15" hidden="false" customHeight="true" outlineLevel="0" collapsed="false">
      <c r="A1089" s="0" t="s">
        <v>2144</v>
      </c>
      <c r="B1089" s="0" t="s">
        <v>2145</v>
      </c>
      <c r="D1089" s="0" t="n">
        <v>65.5071</v>
      </c>
      <c r="E1089" s="0" t="n">
        <v>138.47</v>
      </c>
      <c r="F1089" s="0" t="n">
        <v>94.8704</v>
      </c>
      <c r="G1089" s="0" t="n">
        <v>58.9943</v>
      </c>
      <c r="H1089" s="0" t="n">
        <v>67.4214</v>
      </c>
      <c r="I1089" s="0" t="n">
        <v>60.6429</v>
      </c>
      <c r="K1089" s="0" t="n">
        <v>6</v>
      </c>
      <c r="L1089" s="6" t="n">
        <f aca="false">LOG(SUM(D1089:F1089)/SUM(G1089:I1089),2)</f>
        <v>0.675919178820512</v>
      </c>
      <c r="M1089" s="6" t="n">
        <f aca="false">TTEST(D1089:F1089,G1089:I1089,2,3)</f>
        <v>0.219459831863903</v>
      </c>
      <c r="N1089" s="6" t="n">
        <f aca="false">TTEST(D1089:F1089,G1089:I1089,2,2)</f>
        <v>0.155893537352257</v>
      </c>
      <c r="O1089" s="0" t="n">
        <f aca="false">AND(L1089&gt;0,N1089&lt;0.05)</f>
        <v>0</v>
      </c>
      <c r="P1089" s="0" t="n">
        <f aca="false">AND(L1089&lt;0,N1089&lt;0.05)</f>
        <v>0</v>
      </c>
      <c r="Q1089" s="0" t="n">
        <f aca="false">AND(D1089=0.1,E1089=0.1,F1089=0.1,K1089&gt;=2)</f>
        <v>0</v>
      </c>
      <c r="R1089" s="0" t="n">
        <f aca="false">AND(G1089=0.1,H1089=0.1,I1089=0.1,K1089&gt;=2)</f>
        <v>0</v>
      </c>
      <c r="S1089" s="0" t="n">
        <f aca="false">OR(O1089,R1089)</f>
        <v>0</v>
      </c>
      <c r="T1089" s="0" t="n">
        <f aca="false">OR(P1089,Q1089)</f>
        <v>0</v>
      </c>
    </row>
    <row r="1090" customFormat="false" ht="15" hidden="false" customHeight="true" outlineLevel="0" collapsed="false">
      <c r="A1090" s="0" t="s">
        <v>1655</v>
      </c>
      <c r="B1090" s="0" t="s">
        <v>1656</v>
      </c>
      <c r="D1090" s="0" t="n">
        <v>25.6321</v>
      </c>
      <c r="E1090" s="0" t="n">
        <v>34.5603</v>
      </c>
      <c r="F1090" s="0" t="n">
        <v>35.9363</v>
      </c>
      <c r="G1090" s="0" t="n">
        <v>19.9063</v>
      </c>
      <c r="H1090" s="0" t="n">
        <v>25.298</v>
      </c>
      <c r="I1090" s="0" t="n">
        <v>15.1417</v>
      </c>
      <c r="K1090" s="0" t="n">
        <v>6</v>
      </c>
      <c r="L1090" s="6" t="n">
        <f aca="false">LOG(SUM(D1090:F1090)/SUM(G1090:I1090),2)</f>
        <v>0.671709077634261</v>
      </c>
      <c r="M1090" s="6" t="n">
        <f aca="false">TTEST(D1090:F1090,G1090:I1090,2,3)</f>
        <v>0.0527755448085775</v>
      </c>
      <c r="N1090" s="6" t="n">
        <f aca="false">TTEST(D1090:F1090,G1090:I1090,2,2)</f>
        <v>0.052251137046213</v>
      </c>
      <c r="O1090" s="0" t="n">
        <f aca="false">AND(L1090&gt;0,N1090&lt;0.05)</f>
        <v>0</v>
      </c>
      <c r="P1090" s="0" t="n">
        <f aca="false">AND(L1090&lt;0,N1090&lt;0.05)</f>
        <v>0</v>
      </c>
      <c r="Q1090" s="0" t="n">
        <f aca="false">AND(D1090=0.1,E1090=0.1,F1090=0.1,K1090&gt;=2)</f>
        <v>0</v>
      </c>
      <c r="R1090" s="0" t="n">
        <f aca="false">AND(G1090=0.1,H1090=0.1,I1090=0.1,K1090&gt;=2)</f>
        <v>0</v>
      </c>
      <c r="S1090" s="0" t="n">
        <f aca="false">OR(O1090,R1090)</f>
        <v>0</v>
      </c>
      <c r="T1090" s="0" t="n">
        <f aca="false">OR(P1090,Q1090)</f>
        <v>0</v>
      </c>
    </row>
    <row r="1091" customFormat="false" ht="15" hidden="false" customHeight="true" outlineLevel="0" collapsed="false">
      <c r="A1091" s="0" t="s">
        <v>680</v>
      </c>
      <c r="B1091" s="0" t="s">
        <v>681</v>
      </c>
      <c r="D1091" s="0" t="n">
        <v>73.9276</v>
      </c>
      <c r="E1091" s="0" t="n">
        <v>162.5779</v>
      </c>
      <c r="F1091" s="0" t="n">
        <v>150.3952</v>
      </c>
      <c r="G1091" s="0" t="n">
        <v>44.24</v>
      </c>
      <c r="H1091" s="0" t="n">
        <v>97.8683</v>
      </c>
      <c r="I1091" s="0" t="n">
        <v>100.8223</v>
      </c>
      <c r="K1091" s="0" t="n">
        <v>6</v>
      </c>
      <c r="L1091" s="6" t="n">
        <f aca="false">LOG(SUM(D1091:F1091)/SUM(G1091:I1091),2)</f>
        <v>0.671419112950422</v>
      </c>
      <c r="M1091" s="6" t="n">
        <f aca="false">TTEST(D1091:F1091,G1091:I1091,2,3)</f>
        <v>0.233060273575805</v>
      </c>
      <c r="N1091" s="6" t="n">
        <f aca="false">TTEST(D1091:F1091,G1091:I1091,2,2)</f>
        <v>0.222803557826475</v>
      </c>
      <c r="O1091" s="0" t="n">
        <f aca="false">AND(L1091&gt;0,N1091&lt;0.05)</f>
        <v>0</v>
      </c>
      <c r="P1091" s="0" t="n">
        <f aca="false">AND(L1091&lt;0,N1091&lt;0.05)</f>
        <v>0</v>
      </c>
      <c r="Q1091" s="0" t="n">
        <f aca="false">AND(D1091=0.1,E1091=0.1,F1091=0.1,K1091&gt;=2)</f>
        <v>0</v>
      </c>
      <c r="R1091" s="0" t="n">
        <f aca="false">AND(G1091=0.1,H1091=0.1,I1091=0.1,K1091&gt;=2)</f>
        <v>0</v>
      </c>
      <c r="S1091" s="0" t="n">
        <f aca="false">OR(O1091,R1091)</f>
        <v>0</v>
      </c>
      <c r="T1091" s="0" t="n">
        <f aca="false">OR(P1091,Q1091)</f>
        <v>0</v>
      </c>
    </row>
    <row r="1092" customFormat="false" ht="15" hidden="false" customHeight="true" outlineLevel="0" collapsed="false">
      <c r="A1092" s="0" t="s">
        <v>356</v>
      </c>
      <c r="B1092" s="0" t="s">
        <v>357</v>
      </c>
      <c r="D1092" s="0" t="n">
        <v>13.4007</v>
      </c>
      <c r="E1092" s="0" t="n">
        <v>25.9478</v>
      </c>
      <c r="F1092" s="0" t="n">
        <v>30.2493</v>
      </c>
      <c r="G1092" s="0" t="n">
        <v>15.676</v>
      </c>
      <c r="H1092" s="0" t="n">
        <v>16.3653</v>
      </c>
      <c r="I1092" s="0" t="n">
        <v>11.6662</v>
      </c>
      <c r="K1092" s="0" t="n">
        <v>6</v>
      </c>
      <c r="L1092" s="6" t="n">
        <f aca="false">LOG(SUM(D1092:F1092)/SUM(G1092:I1092),2)</f>
        <v>0.671160842319102</v>
      </c>
      <c r="M1092" s="6" t="n">
        <f aca="false">TTEST(D1092:F1092,G1092:I1092,2,3)</f>
        <v>0.224700541191038</v>
      </c>
      <c r="N1092" s="6" t="n">
        <f aca="false">TTEST(D1092:F1092,G1092:I1092,2,2)</f>
        <v>0.176348323657378</v>
      </c>
      <c r="O1092" s="0" t="n">
        <f aca="false">AND(L1092&gt;0,N1092&lt;0.05)</f>
        <v>0</v>
      </c>
      <c r="P1092" s="0" t="n">
        <f aca="false">AND(L1092&lt;0,N1092&lt;0.05)</f>
        <v>0</v>
      </c>
      <c r="Q1092" s="0" t="n">
        <f aca="false">AND(D1092=0.1,E1092=0.1,F1092=0.1,K1092&gt;=2)</f>
        <v>0</v>
      </c>
      <c r="R1092" s="0" t="n">
        <f aca="false">AND(G1092=0.1,H1092=0.1,I1092=0.1,K1092&gt;=2)</f>
        <v>0</v>
      </c>
      <c r="S1092" s="0" t="n">
        <f aca="false">OR(O1092,R1092)</f>
        <v>0</v>
      </c>
      <c r="T1092" s="0" t="n">
        <f aca="false">OR(P1092,Q1092)</f>
        <v>0</v>
      </c>
    </row>
    <row r="1093" customFormat="false" ht="15" hidden="false" customHeight="true" outlineLevel="0" collapsed="false">
      <c r="A1093" s="0" t="s">
        <v>182</v>
      </c>
      <c r="B1093" s="0" t="s">
        <v>183</v>
      </c>
      <c r="D1093" s="0" t="n">
        <v>57.8451</v>
      </c>
      <c r="E1093" s="0" t="n">
        <v>160.2931</v>
      </c>
      <c r="F1093" s="0" t="n">
        <v>55.7156</v>
      </c>
      <c r="G1093" s="0" t="n">
        <v>25.0949</v>
      </c>
      <c r="H1093" s="0" t="n">
        <v>111.6366</v>
      </c>
      <c r="I1093" s="0" t="n">
        <v>35.4621</v>
      </c>
      <c r="K1093" s="0" t="n">
        <v>6</v>
      </c>
      <c r="L1093" s="6" t="n">
        <f aca="false">LOG(SUM(D1093:F1093)/SUM(G1093:I1093),2)</f>
        <v>0.669374376955901</v>
      </c>
      <c r="M1093" s="6" t="n">
        <f aca="false">TTEST(D1093:F1093,G1093:I1093,2,3)</f>
        <v>0.486239316082383</v>
      </c>
      <c r="N1093" s="6" t="n">
        <f aca="false">TTEST(D1093:F1093,G1093:I1093,2,2)</f>
        <v>0.484101812305753</v>
      </c>
      <c r="O1093" s="0" t="n">
        <f aca="false">AND(L1093&gt;0,N1093&lt;0.05)</f>
        <v>0</v>
      </c>
      <c r="P1093" s="0" t="n">
        <f aca="false">AND(L1093&lt;0,N1093&lt;0.05)</f>
        <v>0</v>
      </c>
      <c r="Q1093" s="0" t="n">
        <f aca="false">AND(D1093=0.1,E1093=0.1,F1093=0.1,K1093&gt;=2)</f>
        <v>0</v>
      </c>
      <c r="R1093" s="0" t="n">
        <f aca="false">AND(G1093=0.1,H1093=0.1,I1093=0.1,K1093&gt;=2)</f>
        <v>0</v>
      </c>
      <c r="S1093" s="0" t="n">
        <f aca="false">OR(O1093,R1093)</f>
        <v>0</v>
      </c>
      <c r="T1093" s="0" t="n">
        <f aca="false">OR(P1093,Q1093)</f>
        <v>0</v>
      </c>
    </row>
    <row r="1094" customFormat="false" ht="15" hidden="false" customHeight="true" outlineLevel="0" collapsed="false">
      <c r="A1094" s="0" t="s">
        <v>5087</v>
      </c>
      <c r="B1094" s="0" t="s">
        <v>5088</v>
      </c>
      <c r="D1094" s="0" t="n">
        <v>0.1</v>
      </c>
      <c r="E1094" s="0" t="n">
        <v>95.7274</v>
      </c>
      <c r="F1094" s="0" t="n">
        <v>0.1</v>
      </c>
      <c r="G1094" s="0" t="n">
        <v>19.4462</v>
      </c>
      <c r="H1094" s="0" t="n">
        <v>16.3236</v>
      </c>
      <c r="I1094" s="0" t="n">
        <v>24.5897</v>
      </c>
      <c r="K1094" s="0" t="n">
        <v>4</v>
      </c>
      <c r="L1094" s="6" t="n">
        <f aca="false">LOG(SUM(D1094:F1094)/SUM(G1094:I1094),2)</f>
        <v>0.66836209989127</v>
      </c>
      <c r="M1094" s="6" t="n">
        <f aca="false">TTEST(D1094:F1094,G1094:I1094,2,3)</f>
        <v>0.745967808571149</v>
      </c>
      <c r="N1094" s="6" t="n">
        <f aca="false">TTEST(D1094:F1094,G1094:I1094,2,2)</f>
        <v>0.729530688640925</v>
      </c>
      <c r="O1094" s="0" t="n">
        <f aca="false">AND(L1094&gt;0,N1094&lt;0.05)</f>
        <v>0</v>
      </c>
      <c r="P1094" s="0" t="n">
        <f aca="false">AND(L1094&lt;0,N1094&lt;0.05)</f>
        <v>0</v>
      </c>
      <c r="Q1094" s="0" t="n">
        <f aca="false">AND(D1094=0.1,E1094=0.1,F1094=0.1,K1094&gt;=2)</f>
        <v>0</v>
      </c>
      <c r="R1094" s="0" t="n">
        <f aca="false">AND(G1094=0.1,H1094=0.1,I1094=0.1,K1094&gt;=2)</f>
        <v>0</v>
      </c>
      <c r="S1094" s="0" t="n">
        <f aca="false">OR(O1094,R1094)</f>
        <v>0</v>
      </c>
      <c r="T1094" s="0" t="n">
        <f aca="false">OR(P1094,Q1094)</f>
        <v>0</v>
      </c>
    </row>
    <row r="1095" customFormat="false" ht="15" hidden="false" customHeight="true" outlineLevel="0" collapsed="false">
      <c r="A1095" s="0" t="s">
        <v>2168</v>
      </c>
      <c r="B1095" s="0" t="s">
        <v>2169</v>
      </c>
      <c r="D1095" s="0" t="n">
        <v>22.8693</v>
      </c>
      <c r="E1095" s="0" t="n">
        <v>54.2434</v>
      </c>
      <c r="F1095" s="0" t="n">
        <v>33.7341</v>
      </c>
      <c r="G1095" s="0" t="n">
        <v>0.1</v>
      </c>
      <c r="H1095" s="0" t="n">
        <v>33.2105</v>
      </c>
      <c r="I1095" s="0" t="n">
        <v>36.518</v>
      </c>
      <c r="K1095" s="0" t="n">
        <v>5</v>
      </c>
      <c r="L1095" s="6" t="n">
        <f aca="false">LOG(SUM(D1095:F1095)/SUM(G1095:I1095),2)</f>
        <v>0.666679234768895</v>
      </c>
      <c r="M1095" s="6" t="n">
        <f aca="false">TTEST(D1095:F1095,G1095:I1095,2,3)</f>
        <v>0.41117064172273</v>
      </c>
      <c r="N1095" s="6" t="n">
        <f aca="false">TTEST(D1095:F1095,G1095:I1095,2,2)</f>
        <v>0.408603684334298</v>
      </c>
      <c r="O1095" s="0" t="n">
        <f aca="false">AND(L1095&gt;0,N1095&lt;0.05)</f>
        <v>0</v>
      </c>
      <c r="P1095" s="0" t="n">
        <f aca="false">AND(L1095&lt;0,N1095&lt;0.05)</f>
        <v>0</v>
      </c>
      <c r="Q1095" s="0" t="n">
        <f aca="false">AND(D1095=0.1,E1095=0.1,F1095=0.1,K1095&gt;=2)</f>
        <v>0</v>
      </c>
      <c r="R1095" s="0" t="n">
        <f aca="false">AND(G1095=0.1,H1095=0.1,I1095=0.1,K1095&gt;=2)</f>
        <v>0</v>
      </c>
      <c r="S1095" s="0" t="n">
        <f aca="false">OR(O1095,R1095)</f>
        <v>0</v>
      </c>
      <c r="T1095" s="0" t="n">
        <f aca="false">OR(P1095,Q1095)</f>
        <v>0</v>
      </c>
    </row>
    <row r="1096" customFormat="false" ht="15" hidden="false" customHeight="true" outlineLevel="0" collapsed="false">
      <c r="A1096" s="0" t="s">
        <v>1577</v>
      </c>
      <c r="B1096" s="0" t="s">
        <v>1578</v>
      </c>
      <c r="D1096" s="0" t="n">
        <v>21.9126</v>
      </c>
      <c r="E1096" s="0" t="n">
        <v>27.1777</v>
      </c>
      <c r="F1096" s="0" t="n">
        <v>0.1</v>
      </c>
      <c r="G1096" s="0" t="n">
        <v>6.0484</v>
      </c>
      <c r="H1096" s="0" t="n">
        <v>11.3623</v>
      </c>
      <c r="I1096" s="0" t="n">
        <v>13.5784</v>
      </c>
      <c r="K1096" s="0" t="n">
        <v>5</v>
      </c>
      <c r="L1096" s="6" t="n">
        <f aca="false">LOG(SUM(D1096:F1096)/SUM(G1096:I1096),2)</f>
        <v>0.666612997638314</v>
      </c>
      <c r="M1096" s="6" t="n">
        <f aca="false">TTEST(D1096:F1096,G1096:I1096,2,3)</f>
        <v>0.544780860154592</v>
      </c>
      <c r="N1096" s="6" t="n">
        <f aca="false">TTEST(D1096:F1096,G1096:I1096,2,2)</f>
        <v>0.518731159628773</v>
      </c>
      <c r="O1096" s="0" t="n">
        <f aca="false">AND(L1096&gt;0,N1096&lt;0.05)</f>
        <v>0</v>
      </c>
      <c r="P1096" s="0" t="n">
        <f aca="false">AND(L1096&lt;0,N1096&lt;0.05)</f>
        <v>0</v>
      </c>
      <c r="Q1096" s="0" t="n">
        <f aca="false">AND(D1096=0.1,E1096=0.1,F1096=0.1,K1096&gt;=2)</f>
        <v>0</v>
      </c>
      <c r="R1096" s="0" t="n">
        <f aca="false">AND(G1096=0.1,H1096=0.1,I1096=0.1,K1096&gt;=2)</f>
        <v>0</v>
      </c>
      <c r="S1096" s="0" t="n">
        <f aca="false">OR(O1096,R1096)</f>
        <v>0</v>
      </c>
      <c r="T1096" s="0" t="n">
        <f aca="false">OR(P1096,Q1096)</f>
        <v>0</v>
      </c>
    </row>
    <row r="1097" customFormat="false" ht="15" hidden="false" customHeight="true" outlineLevel="0" collapsed="false">
      <c r="A1097" s="0" t="s">
        <v>1520</v>
      </c>
      <c r="B1097" s="0" t="s">
        <v>1521</v>
      </c>
      <c r="D1097" s="0" t="n">
        <v>160.0687</v>
      </c>
      <c r="E1097" s="0" t="n">
        <v>271.0901</v>
      </c>
      <c r="F1097" s="0" t="n">
        <v>278.9845</v>
      </c>
      <c r="G1097" s="0" t="n">
        <v>171.0091</v>
      </c>
      <c r="H1097" s="0" t="n">
        <v>179.028</v>
      </c>
      <c r="I1097" s="0" t="n">
        <v>98.2497</v>
      </c>
      <c r="K1097" s="0" t="n">
        <v>6</v>
      </c>
      <c r="L1097" s="6" t="n">
        <f aca="false">LOG(SUM(D1097:F1097)/SUM(G1097:I1097),2)</f>
        <v>0.663688156568696</v>
      </c>
      <c r="M1097" s="6" t="n">
        <f aca="false">TTEST(D1097:F1097,G1097:I1097,2,3)</f>
        <v>0.142133525654721</v>
      </c>
      <c r="N1097" s="6" t="n">
        <f aca="false">TTEST(D1097:F1097,G1097:I1097,2,2)</f>
        <v>0.131829472912224</v>
      </c>
      <c r="O1097" s="0" t="n">
        <f aca="false">AND(L1097&gt;0,N1097&lt;0.05)</f>
        <v>0</v>
      </c>
      <c r="P1097" s="0" t="n">
        <f aca="false">AND(L1097&lt;0,N1097&lt;0.05)</f>
        <v>0</v>
      </c>
      <c r="Q1097" s="0" t="n">
        <f aca="false">AND(D1097=0.1,E1097=0.1,F1097=0.1,K1097&gt;=2)</f>
        <v>0</v>
      </c>
      <c r="R1097" s="0" t="n">
        <f aca="false">AND(G1097=0.1,H1097=0.1,I1097=0.1,K1097&gt;=2)</f>
        <v>0</v>
      </c>
      <c r="S1097" s="0" t="n">
        <f aca="false">OR(O1097,R1097)</f>
        <v>0</v>
      </c>
      <c r="T1097" s="0" t="n">
        <f aca="false">OR(P1097,Q1097)</f>
        <v>0</v>
      </c>
    </row>
    <row r="1098" customFormat="false" ht="15" hidden="false" customHeight="true" outlineLevel="0" collapsed="false">
      <c r="A1098" s="0" t="s">
        <v>4268</v>
      </c>
      <c r="B1098" s="0" t="s">
        <v>4269</v>
      </c>
      <c r="D1098" s="0" t="n">
        <v>30.4063</v>
      </c>
      <c r="E1098" s="0" t="n">
        <v>48.8945</v>
      </c>
      <c r="F1098" s="0" t="n">
        <v>27.6234</v>
      </c>
      <c r="G1098" s="0" t="n">
        <v>25.3486</v>
      </c>
      <c r="H1098" s="0" t="n">
        <v>23.0631</v>
      </c>
      <c r="I1098" s="0" t="n">
        <v>19.1234</v>
      </c>
      <c r="K1098" s="0" t="n">
        <v>6</v>
      </c>
      <c r="L1098" s="6" t="n">
        <f aca="false">LOG(SUM(D1098:F1098)/SUM(G1098:I1098),2)</f>
        <v>0.66287899939036</v>
      </c>
      <c r="M1098" s="6" t="n">
        <f aca="false">TTEST(D1098:F1098,G1098:I1098,2,3)</f>
        <v>0.181537950004179</v>
      </c>
      <c r="N1098" s="6" t="n">
        <f aca="false">TTEST(D1098:F1098,G1098:I1098,2,2)</f>
        <v>0.13056386155874</v>
      </c>
      <c r="O1098" s="0" t="n">
        <f aca="false">AND(L1098&gt;0,N1098&lt;0.05)</f>
        <v>0</v>
      </c>
      <c r="P1098" s="0" t="n">
        <f aca="false">AND(L1098&lt;0,N1098&lt;0.05)</f>
        <v>0</v>
      </c>
      <c r="Q1098" s="0" t="n">
        <f aca="false">AND(D1098=0.1,E1098=0.1,F1098=0.1,K1098&gt;=2)</f>
        <v>0</v>
      </c>
      <c r="R1098" s="0" t="n">
        <f aca="false">AND(G1098=0.1,H1098=0.1,I1098=0.1,K1098&gt;=2)</f>
        <v>0</v>
      </c>
      <c r="S1098" s="0" t="n">
        <f aca="false">OR(O1098,R1098)</f>
        <v>0</v>
      </c>
      <c r="T1098" s="0" t="n">
        <f aca="false">OR(P1098,Q1098)</f>
        <v>0</v>
      </c>
    </row>
    <row r="1099" customFormat="false" ht="15" hidden="false" customHeight="true" outlineLevel="0" collapsed="false">
      <c r="A1099" s="0" t="s">
        <v>4124</v>
      </c>
      <c r="B1099" s="0" t="s">
        <v>4125</v>
      </c>
      <c r="D1099" s="0" t="n">
        <v>38.499</v>
      </c>
      <c r="E1099" s="0" t="n">
        <v>55.1175</v>
      </c>
      <c r="F1099" s="0" t="n">
        <v>53.0554</v>
      </c>
      <c r="G1099" s="0" t="n">
        <v>25.2457</v>
      </c>
      <c r="H1099" s="0" t="n">
        <v>42.8796</v>
      </c>
      <c r="I1099" s="0" t="n">
        <v>24.5174</v>
      </c>
      <c r="K1099" s="0" t="n">
        <v>6</v>
      </c>
      <c r="L1099" s="6" t="n">
        <f aca="false">LOG(SUM(D1099:F1099)/SUM(G1099:I1099),2)</f>
        <v>0.662843294806373</v>
      </c>
      <c r="M1099" s="6" t="n">
        <f aca="false">TTEST(D1099:F1099,G1099:I1099,2,3)</f>
        <v>0.087736271142967</v>
      </c>
      <c r="N1099" s="6" t="n">
        <f aca="false">TTEST(D1099:F1099,G1099:I1099,2,2)</f>
        <v>0.0864821444406586</v>
      </c>
      <c r="O1099" s="0" t="n">
        <f aca="false">AND(L1099&gt;0,N1099&lt;0.05)</f>
        <v>0</v>
      </c>
      <c r="P1099" s="0" t="n">
        <f aca="false">AND(L1099&lt;0,N1099&lt;0.05)</f>
        <v>0</v>
      </c>
      <c r="Q1099" s="0" t="n">
        <f aca="false">AND(D1099=0.1,E1099=0.1,F1099=0.1,K1099&gt;=2)</f>
        <v>0</v>
      </c>
      <c r="R1099" s="0" t="n">
        <f aca="false">AND(G1099=0.1,H1099=0.1,I1099=0.1,K1099&gt;=2)</f>
        <v>0</v>
      </c>
      <c r="S1099" s="0" t="n">
        <f aca="false">OR(O1099,R1099)</f>
        <v>0</v>
      </c>
      <c r="T1099" s="0" t="n">
        <f aca="false">OR(P1099,Q1099)</f>
        <v>0</v>
      </c>
    </row>
    <row r="1100" customFormat="false" ht="15" hidden="false" customHeight="true" outlineLevel="0" collapsed="false">
      <c r="A1100" s="0" t="s">
        <v>4370</v>
      </c>
      <c r="B1100" s="0" t="s">
        <v>4371</v>
      </c>
      <c r="D1100" s="0" t="n">
        <v>17.6179</v>
      </c>
      <c r="E1100" s="0" t="n">
        <v>29.4026</v>
      </c>
      <c r="F1100" s="0" t="n">
        <v>27.0128</v>
      </c>
      <c r="G1100" s="0" t="n">
        <v>14.1131</v>
      </c>
      <c r="H1100" s="0" t="n">
        <v>18.3828</v>
      </c>
      <c r="I1100" s="0" t="n">
        <v>14.32</v>
      </c>
      <c r="K1100" s="0" t="n">
        <v>6</v>
      </c>
      <c r="L1100" s="6" t="n">
        <f aca="false">LOG(SUM(D1100:F1100)/SUM(G1100:I1100),2)</f>
        <v>0.661175744523339</v>
      </c>
      <c r="M1100" s="6" t="n">
        <f aca="false">TTEST(D1100:F1100,G1100:I1100,2,3)</f>
        <v>0.114005246440299</v>
      </c>
      <c r="N1100" s="6" t="n">
        <f aca="false">TTEST(D1100:F1100,G1100:I1100,2,2)</f>
        <v>0.0782728113983428</v>
      </c>
      <c r="O1100" s="0" t="n">
        <f aca="false">AND(L1100&gt;0,N1100&lt;0.05)</f>
        <v>0</v>
      </c>
      <c r="P1100" s="0" t="n">
        <f aca="false">AND(L1100&lt;0,N1100&lt;0.05)</f>
        <v>0</v>
      </c>
      <c r="Q1100" s="0" t="n">
        <f aca="false">AND(D1100=0.1,E1100=0.1,F1100=0.1,K1100&gt;=2)</f>
        <v>0</v>
      </c>
      <c r="R1100" s="0" t="n">
        <f aca="false">AND(G1100=0.1,H1100=0.1,I1100=0.1,K1100&gt;=2)</f>
        <v>0</v>
      </c>
      <c r="S1100" s="0" t="n">
        <f aca="false">OR(O1100,R1100)</f>
        <v>0</v>
      </c>
      <c r="T1100" s="0" t="n">
        <f aca="false">OR(P1100,Q1100)</f>
        <v>0</v>
      </c>
    </row>
    <row r="1101" customFormat="false" ht="15" hidden="false" customHeight="true" outlineLevel="0" collapsed="false">
      <c r="A1101" s="0" t="s">
        <v>620</v>
      </c>
      <c r="B1101" s="0" t="s">
        <v>621</v>
      </c>
      <c r="D1101" s="0" t="n">
        <v>36.8132</v>
      </c>
      <c r="E1101" s="0" t="n">
        <v>31.6695</v>
      </c>
      <c r="F1101" s="0" t="n">
        <v>31.7832</v>
      </c>
      <c r="G1101" s="0" t="n">
        <v>19.7125</v>
      </c>
      <c r="H1101" s="0" t="n">
        <v>29.4277</v>
      </c>
      <c r="I1101" s="0" t="n">
        <v>14.3066</v>
      </c>
      <c r="K1101" s="0" t="n">
        <v>6</v>
      </c>
      <c r="L1101" s="6" t="n">
        <f aca="false">LOG(SUM(D1101:F1101)/SUM(G1101:I1101),2)</f>
        <v>0.660211727696288</v>
      </c>
      <c r="M1101" s="6" t="n">
        <f aca="false">TTEST(D1101:F1101,G1101:I1101,2,3)</f>
        <v>0.0946680449265241</v>
      </c>
      <c r="N1101" s="6" t="n">
        <f aca="false">TTEST(D1101:F1101,G1101:I1101,2,2)</f>
        <v>0.0606523858800324</v>
      </c>
      <c r="O1101" s="0" t="n">
        <f aca="false">AND(L1101&gt;0,N1101&lt;0.05)</f>
        <v>0</v>
      </c>
      <c r="P1101" s="0" t="n">
        <f aca="false">AND(L1101&lt;0,N1101&lt;0.05)</f>
        <v>0</v>
      </c>
      <c r="Q1101" s="0" t="n">
        <f aca="false">AND(D1101=0.1,E1101=0.1,F1101=0.1,K1101&gt;=2)</f>
        <v>0</v>
      </c>
      <c r="R1101" s="0" t="n">
        <f aca="false">AND(G1101=0.1,H1101=0.1,I1101=0.1,K1101&gt;=2)</f>
        <v>0</v>
      </c>
      <c r="S1101" s="0" t="n">
        <f aca="false">OR(O1101,R1101)</f>
        <v>0</v>
      </c>
      <c r="T1101" s="0" t="n">
        <f aca="false">OR(P1101,Q1101)</f>
        <v>0</v>
      </c>
    </row>
    <row r="1102" customFormat="false" ht="15" hidden="false" customHeight="true" outlineLevel="0" collapsed="false">
      <c r="A1102" s="0" t="s">
        <v>3623</v>
      </c>
      <c r="B1102" s="0" t="s">
        <v>3624</v>
      </c>
      <c r="D1102" s="0" t="n">
        <v>33.6132</v>
      </c>
      <c r="E1102" s="0" t="n">
        <v>30.2839</v>
      </c>
      <c r="F1102" s="0" t="n">
        <v>31.9383</v>
      </c>
      <c r="G1102" s="0" t="n">
        <v>11.36</v>
      </c>
      <c r="H1102" s="0" t="n">
        <v>17.2029</v>
      </c>
      <c r="I1102" s="0" t="n">
        <v>32.1882</v>
      </c>
      <c r="K1102" s="0" t="n">
        <v>6</v>
      </c>
      <c r="L1102" s="6" t="n">
        <f aca="false">LOG(SUM(D1102:F1102)/SUM(G1102:I1102),2)</f>
        <v>0.657648130564855</v>
      </c>
      <c r="M1102" s="6" t="n">
        <f aca="false">TTEST(D1102:F1102,G1102:I1102,2,3)</f>
        <v>0.197624304049179</v>
      </c>
      <c r="N1102" s="6" t="n">
        <f aca="false">TTEST(D1102:F1102,G1102:I1102,2,2)</f>
        <v>0.135894378716388</v>
      </c>
      <c r="O1102" s="0" t="n">
        <f aca="false">AND(L1102&gt;0,N1102&lt;0.05)</f>
        <v>0</v>
      </c>
      <c r="P1102" s="0" t="n">
        <f aca="false">AND(L1102&lt;0,N1102&lt;0.05)</f>
        <v>0</v>
      </c>
      <c r="Q1102" s="0" t="n">
        <f aca="false">AND(D1102=0.1,E1102=0.1,F1102=0.1,K1102&gt;=2)</f>
        <v>0</v>
      </c>
      <c r="R1102" s="0" t="n">
        <f aca="false">AND(G1102=0.1,H1102=0.1,I1102=0.1,K1102&gt;=2)</f>
        <v>0</v>
      </c>
      <c r="S1102" s="0" t="n">
        <f aca="false">OR(O1102,R1102)</f>
        <v>0</v>
      </c>
      <c r="T1102" s="0" t="n">
        <f aca="false">OR(P1102,Q1102)</f>
        <v>0</v>
      </c>
    </row>
    <row r="1103" customFormat="false" ht="15" hidden="false" customHeight="true" outlineLevel="0" collapsed="false">
      <c r="A1103" s="0" t="s">
        <v>5057</v>
      </c>
      <c r="B1103" s="0" t="s">
        <v>5058</v>
      </c>
      <c r="D1103" s="0" t="n">
        <v>0.1</v>
      </c>
      <c r="E1103" s="0" t="n">
        <v>127.8495</v>
      </c>
      <c r="F1103" s="0" t="n">
        <v>36.6538</v>
      </c>
      <c r="G1103" s="0" t="n">
        <v>40.408</v>
      </c>
      <c r="H1103" s="0" t="n">
        <v>39.1225</v>
      </c>
      <c r="I1103" s="0" t="n">
        <v>24.8592</v>
      </c>
      <c r="K1103" s="0" t="n">
        <v>5</v>
      </c>
      <c r="L1103" s="6" t="n">
        <f aca="false">LOG(SUM(D1103:F1103)/SUM(G1103:I1103),2)</f>
        <v>0.657013889458791</v>
      </c>
      <c r="M1103" s="6" t="n">
        <f aca="false">TTEST(D1103:F1103,G1103:I1103,2,3)</f>
        <v>0.651083794666241</v>
      </c>
      <c r="N1103" s="6" t="n">
        <f aca="false">TTEST(D1103:F1103,G1103:I1103,2,2)</f>
        <v>0.628036788074687</v>
      </c>
      <c r="O1103" s="0" t="n">
        <f aca="false">AND(L1103&gt;0,N1103&lt;0.05)</f>
        <v>0</v>
      </c>
      <c r="P1103" s="0" t="n">
        <f aca="false">AND(L1103&lt;0,N1103&lt;0.05)</f>
        <v>0</v>
      </c>
      <c r="Q1103" s="0" t="n">
        <f aca="false">AND(D1103=0.1,E1103=0.1,F1103=0.1,K1103&gt;=2)</f>
        <v>0</v>
      </c>
      <c r="R1103" s="0" t="n">
        <f aca="false">AND(G1103=0.1,H1103=0.1,I1103=0.1,K1103&gt;=2)</f>
        <v>0</v>
      </c>
      <c r="S1103" s="0" t="n">
        <f aca="false">OR(O1103,R1103)</f>
        <v>0</v>
      </c>
      <c r="T1103" s="0" t="n">
        <f aca="false">OR(P1103,Q1103)</f>
        <v>0</v>
      </c>
    </row>
    <row r="1104" customFormat="false" ht="15" hidden="false" customHeight="true" outlineLevel="0" collapsed="false">
      <c r="A1104" s="0" t="s">
        <v>3071</v>
      </c>
      <c r="B1104" s="0" t="s">
        <v>3072</v>
      </c>
      <c r="D1104" s="0" t="n">
        <v>9.1033</v>
      </c>
      <c r="E1104" s="0" t="n">
        <v>27.6595</v>
      </c>
      <c r="F1104" s="0" t="n">
        <v>19.9252</v>
      </c>
      <c r="G1104" s="0" t="n">
        <v>11.0457</v>
      </c>
      <c r="H1104" s="0" t="n">
        <v>12.4292</v>
      </c>
      <c r="I1104" s="0" t="n">
        <v>12.5198</v>
      </c>
      <c r="K1104" s="0" t="n">
        <v>6</v>
      </c>
      <c r="L1104" s="6" t="n">
        <f aca="false">LOG(SUM(D1104:F1104)/SUM(G1104:I1104),2)</f>
        <v>0.65525887642012</v>
      </c>
      <c r="M1104" s="6" t="n">
        <f aca="false">TTEST(D1104:F1104,G1104:I1104,2,3)</f>
        <v>0.328191611600324</v>
      </c>
      <c r="N1104" s="6" t="n">
        <f aca="false">TTEST(D1104:F1104,G1104:I1104,2,2)</f>
        <v>0.270763964127473</v>
      </c>
      <c r="O1104" s="0" t="n">
        <f aca="false">AND(L1104&gt;0,N1104&lt;0.05)</f>
        <v>0</v>
      </c>
      <c r="P1104" s="0" t="n">
        <f aca="false">AND(L1104&lt;0,N1104&lt;0.05)</f>
        <v>0</v>
      </c>
      <c r="Q1104" s="0" t="n">
        <f aca="false">AND(D1104=0.1,E1104=0.1,F1104=0.1,K1104&gt;=2)</f>
        <v>0</v>
      </c>
      <c r="R1104" s="0" t="n">
        <f aca="false">AND(G1104=0.1,H1104=0.1,I1104=0.1,K1104&gt;=2)</f>
        <v>0</v>
      </c>
      <c r="S1104" s="0" t="n">
        <f aca="false">OR(O1104,R1104)</f>
        <v>0</v>
      </c>
      <c r="T1104" s="0" t="n">
        <f aca="false">OR(P1104,Q1104)</f>
        <v>0</v>
      </c>
    </row>
    <row r="1105" customFormat="false" ht="15" hidden="false" customHeight="true" outlineLevel="0" collapsed="false">
      <c r="A1105" s="0" t="s">
        <v>8414</v>
      </c>
      <c r="B1105" s="0" t="s">
        <v>8415</v>
      </c>
      <c r="D1105" s="0" t="n">
        <v>0.1</v>
      </c>
      <c r="E1105" s="0" t="n">
        <v>7.0155</v>
      </c>
      <c r="F1105" s="0" t="n">
        <v>0.1</v>
      </c>
      <c r="G1105" s="0" t="n">
        <v>0.1</v>
      </c>
      <c r="H1105" s="0" t="n">
        <v>0.1</v>
      </c>
      <c r="I1105" s="0" t="n">
        <v>4.3855</v>
      </c>
      <c r="K1105" s="0" t="n">
        <v>2</v>
      </c>
      <c r="L1105" s="6" t="n">
        <f aca="false">LOG(SUM(D1105:F1105)/SUM(G1105:I1105),2)</f>
        <v>0.654020317172636</v>
      </c>
      <c r="M1105" s="6" t="n">
        <f aca="false">TTEST(D1105:F1105,G1105:I1105,2,3)</f>
        <v>0.765700046385123</v>
      </c>
      <c r="N1105" s="6" t="n">
        <f aca="false">TTEST(D1105:F1105,G1105:I1105,2,2)</f>
        <v>0.762687669247336</v>
      </c>
      <c r="O1105" s="0" t="n">
        <f aca="false">AND(L1105&gt;0,N1105&lt;0.05)</f>
        <v>0</v>
      </c>
      <c r="P1105" s="0" t="n">
        <f aca="false">AND(L1105&lt;0,N1105&lt;0.05)</f>
        <v>0</v>
      </c>
      <c r="Q1105" s="0" t="n">
        <f aca="false">AND(D1105=0.1,E1105=0.1,F1105=0.1,K1105&gt;=2)</f>
        <v>0</v>
      </c>
      <c r="R1105" s="0" t="n">
        <f aca="false">AND(G1105=0.1,H1105=0.1,I1105=0.1,K1105&gt;=2)</f>
        <v>0</v>
      </c>
      <c r="S1105" s="0" t="n">
        <f aca="false">OR(O1105,R1105)</f>
        <v>0</v>
      </c>
      <c r="T1105" s="0" t="n">
        <f aca="false">OR(P1105,Q1105)</f>
        <v>0</v>
      </c>
    </row>
    <row r="1106" customFormat="false" ht="15" hidden="false" customHeight="true" outlineLevel="0" collapsed="false">
      <c r="A1106" s="0" t="s">
        <v>2984</v>
      </c>
      <c r="B1106" s="0" t="s">
        <v>2985</v>
      </c>
      <c r="D1106" s="0" t="n">
        <v>48.8206</v>
      </c>
      <c r="E1106" s="0" t="n">
        <v>205.1975</v>
      </c>
      <c r="F1106" s="0" t="n">
        <v>201.7563</v>
      </c>
      <c r="G1106" s="0" t="n">
        <v>96.6286</v>
      </c>
      <c r="H1106" s="0" t="n">
        <v>97.1219</v>
      </c>
      <c r="I1106" s="0" t="n">
        <v>96.8341</v>
      </c>
      <c r="K1106" s="0" t="n">
        <v>6</v>
      </c>
      <c r="L1106" s="6" t="n">
        <f aca="false">LOG(SUM(D1106:F1106)/SUM(G1106:I1106),2)</f>
        <v>0.649361646338921</v>
      </c>
      <c r="M1106" s="6" t="n">
        <f aca="false">TTEST(D1106:F1106,G1106:I1106,2,3)</f>
        <v>0.397384659479584</v>
      </c>
      <c r="N1106" s="6" t="n">
        <f aca="false">TTEST(D1106:F1106,G1106:I1106,2,2)</f>
        <v>0.345727209675494</v>
      </c>
      <c r="O1106" s="0" t="n">
        <f aca="false">AND(L1106&gt;0,N1106&lt;0.05)</f>
        <v>0</v>
      </c>
      <c r="P1106" s="0" t="n">
        <f aca="false">AND(L1106&lt;0,N1106&lt;0.05)</f>
        <v>0</v>
      </c>
      <c r="Q1106" s="0" t="n">
        <f aca="false">AND(D1106=0.1,E1106=0.1,F1106=0.1,K1106&gt;=2)</f>
        <v>0</v>
      </c>
      <c r="R1106" s="0" t="n">
        <f aca="false">AND(G1106=0.1,H1106=0.1,I1106=0.1,K1106&gt;=2)</f>
        <v>0</v>
      </c>
      <c r="S1106" s="0" t="n">
        <f aca="false">OR(O1106,R1106)</f>
        <v>0</v>
      </c>
      <c r="T1106" s="0" t="n">
        <f aca="false">OR(P1106,Q1106)</f>
        <v>0</v>
      </c>
    </row>
    <row r="1107" customFormat="false" ht="15" hidden="false" customHeight="true" outlineLevel="0" collapsed="false">
      <c r="A1107" s="0" t="s">
        <v>3854</v>
      </c>
      <c r="B1107" s="0" t="s">
        <v>3855</v>
      </c>
      <c r="D1107" s="0" t="n">
        <v>36.7042</v>
      </c>
      <c r="E1107" s="0" t="n">
        <v>76.39</v>
      </c>
      <c r="F1107" s="0" t="n">
        <v>71.4748</v>
      </c>
      <c r="G1107" s="0" t="n">
        <v>42.8484</v>
      </c>
      <c r="H1107" s="0" t="n">
        <v>41.8131</v>
      </c>
      <c r="I1107" s="0" t="n">
        <v>33.0231</v>
      </c>
      <c r="K1107" s="0" t="n">
        <v>6</v>
      </c>
      <c r="L1107" s="6" t="n">
        <f aca="false">LOG(SUM(D1107:F1107)/SUM(G1107:I1107),2)</f>
        <v>0.649234715718105</v>
      </c>
      <c r="M1107" s="6" t="n">
        <f aca="false">TTEST(D1107:F1107,G1107:I1107,2,3)</f>
        <v>0.211420909587273</v>
      </c>
      <c r="N1107" s="6" t="n">
        <f aca="false">TTEST(D1107:F1107,G1107:I1107,2,2)</f>
        <v>0.158336845941301</v>
      </c>
      <c r="O1107" s="0" t="n">
        <f aca="false">AND(L1107&gt;0,N1107&lt;0.05)</f>
        <v>0</v>
      </c>
      <c r="P1107" s="0" t="n">
        <f aca="false">AND(L1107&lt;0,N1107&lt;0.05)</f>
        <v>0</v>
      </c>
      <c r="Q1107" s="0" t="n">
        <f aca="false">AND(D1107=0.1,E1107=0.1,F1107=0.1,K1107&gt;=2)</f>
        <v>0</v>
      </c>
      <c r="R1107" s="0" t="n">
        <f aca="false">AND(G1107=0.1,H1107=0.1,I1107=0.1,K1107&gt;=2)</f>
        <v>0</v>
      </c>
      <c r="S1107" s="0" t="n">
        <f aca="false">OR(O1107,R1107)</f>
        <v>0</v>
      </c>
      <c r="T1107" s="0" t="n">
        <f aca="false">OR(P1107,Q1107)</f>
        <v>0</v>
      </c>
    </row>
    <row r="1108" customFormat="false" ht="15" hidden="false" customHeight="true" outlineLevel="0" collapsed="false">
      <c r="A1108" s="0" t="s">
        <v>7190</v>
      </c>
      <c r="B1108" s="0" t="s">
        <v>7191</v>
      </c>
      <c r="D1108" s="0" t="n">
        <v>8.0111</v>
      </c>
      <c r="E1108" s="0" t="n">
        <v>0.1</v>
      </c>
      <c r="F1108" s="0" t="n">
        <v>47.4264</v>
      </c>
      <c r="G1108" s="0" t="n">
        <v>0.1</v>
      </c>
      <c r="H1108" s="0" t="n">
        <v>35.2473</v>
      </c>
      <c r="I1108" s="0" t="n">
        <v>0.1</v>
      </c>
      <c r="K1108" s="0" t="n">
        <v>3</v>
      </c>
      <c r="L1108" s="6" t="n">
        <f aca="false">LOG(SUM(D1108:F1108)/SUM(G1108:I1108),2)</f>
        <v>0.647786493818643</v>
      </c>
      <c r="M1108" s="6" t="n">
        <f aca="false">TTEST(D1108:F1108,G1108:I1108,2,3)</f>
        <v>0.739808589004432</v>
      </c>
      <c r="N1108" s="6" t="n">
        <f aca="false">TTEST(D1108:F1108,G1108:I1108,2,2)</f>
        <v>0.738989194344364</v>
      </c>
      <c r="O1108" s="0" t="n">
        <f aca="false">AND(L1108&gt;0,N1108&lt;0.05)</f>
        <v>0</v>
      </c>
      <c r="P1108" s="0" t="n">
        <f aca="false">AND(L1108&lt;0,N1108&lt;0.05)</f>
        <v>0</v>
      </c>
      <c r="Q1108" s="0" t="n">
        <f aca="false">AND(D1108=0.1,E1108=0.1,F1108=0.1,K1108&gt;=2)</f>
        <v>0</v>
      </c>
      <c r="R1108" s="0" t="n">
        <f aca="false">AND(G1108=0.1,H1108=0.1,I1108=0.1,K1108&gt;=2)</f>
        <v>0</v>
      </c>
      <c r="S1108" s="0" t="n">
        <f aca="false">OR(O1108,R1108)</f>
        <v>0</v>
      </c>
      <c r="T1108" s="0" t="n">
        <f aca="false">OR(P1108,Q1108)</f>
        <v>0</v>
      </c>
    </row>
    <row r="1109" customFormat="false" ht="15" hidden="false" customHeight="true" outlineLevel="0" collapsed="false">
      <c r="A1109" s="0" t="s">
        <v>4424</v>
      </c>
      <c r="B1109" s="0" t="s">
        <v>4425</v>
      </c>
      <c r="D1109" s="0" t="n">
        <v>32.9577</v>
      </c>
      <c r="E1109" s="0" t="n">
        <v>17.045</v>
      </c>
      <c r="F1109" s="0" t="n">
        <v>55.9055</v>
      </c>
      <c r="G1109" s="0" t="n">
        <v>43.1851</v>
      </c>
      <c r="H1109" s="0" t="n">
        <v>17.8796</v>
      </c>
      <c r="I1109" s="0" t="n">
        <v>6.7116</v>
      </c>
      <c r="K1109" s="0" t="n">
        <v>6</v>
      </c>
      <c r="L1109" s="6" t="n">
        <f aca="false">LOG(SUM(D1109:F1109)/SUM(G1109:I1109),2)</f>
        <v>0.643961509694874</v>
      </c>
      <c r="M1109" s="6" t="n">
        <f aca="false">TTEST(D1109:F1109,G1109:I1109,2,3)</f>
        <v>0.461241034208374</v>
      </c>
      <c r="N1109" s="6" t="n">
        <f aca="false">TTEST(D1109:F1109,G1109:I1109,2,2)</f>
        <v>0.461156836220307</v>
      </c>
      <c r="O1109" s="0" t="n">
        <f aca="false">AND(L1109&gt;0,N1109&lt;0.05)</f>
        <v>0</v>
      </c>
      <c r="P1109" s="0" t="n">
        <f aca="false">AND(L1109&lt;0,N1109&lt;0.05)</f>
        <v>0</v>
      </c>
      <c r="Q1109" s="0" t="n">
        <f aca="false">AND(D1109=0.1,E1109=0.1,F1109=0.1,K1109&gt;=2)</f>
        <v>0</v>
      </c>
      <c r="R1109" s="0" t="n">
        <f aca="false">AND(G1109=0.1,H1109=0.1,I1109=0.1,K1109&gt;=2)</f>
        <v>0</v>
      </c>
      <c r="S1109" s="0" t="n">
        <f aca="false">OR(O1109,R1109)</f>
        <v>0</v>
      </c>
      <c r="T1109" s="0" t="n">
        <f aca="false">OR(P1109,Q1109)</f>
        <v>0</v>
      </c>
    </row>
    <row r="1110" customFormat="false" ht="15" hidden="false" customHeight="true" outlineLevel="0" collapsed="false">
      <c r="A1110" s="0" t="s">
        <v>5612</v>
      </c>
      <c r="B1110" s="0" t="s">
        <v>5613</v>
      </c>
      <c r="D1110" s="0" t="n">
        <v>35.1422</v>
      </c>
      <c r="E1110" s="0" t="n">
        <v>31.9283</v>
      </c>
      <c r="F1110" s="0" t="n">
        <v>27.998</v>
      </c>
      <c r="G1110" s="0" t="n">
        <v>11.1817</v>
      </c>
      <c r="H1110" s="0" t="n">
        <v>49.7181</v>
      </c>
      <c r="I1110" s="0" t="n">
        <v>0.1</v>
      </c>
      <c r="K1110" s="0" t="n">
        <v>5</v>
      </c>
      <c r="L1110" s="6" t="n">
        <f aca="false">LOG(SUM(D1110:F1110)/SUM(G1110:I1110),2)</f>
        <v>0.64016288511871</v>
      </c>
      <c r="M1110" s="6" t="n">
        <f aca="false">TTEST(D1110:F1110,G1110:I1110,2,3)</f>
        <v>0.529877091675281</v>
      </c>
      <c r="N1110" s="6" t="n">
        <f aca="false">TTEST(D1110:F1110,G1110:I1110,2,2)</f>
        <v>0.495926874993593</v>
      </c>
      <c r="O1110" s="0" t="n">
        <f aca="false">AND(L1110&gt;0,N1110&lt;0.05)</f>
        <v>0</v>
      </c>
      <c r="P1110" s="0" t="n">
        <f aca="false">AND(L1110&lt;0,N1110&lt;0.05)</f>
        <v>0</v>
      </c>
      <c r="Q1110" s="0" t="n">
        <f aca="false">AND(D1110=0.1,E1110=0.1,F1110=0.1,K1110&gt;=2)</f>
        <v>0</v>
      </c>
      <c r="R1110" s="0" t="n">
        <f aca="false">AND(G1110=0.1,H1110=0.1,I1110=0.1,K1110&gt;=2)</f>
        <v>0</v>
      </c>
      <c r="S1110" s="0" t="n">
        <f aca="false">OR(O1110,R1110)</f>
        <v>0</v>
      </c>
      <c r="T1110" s="0" t="n">
        <f aca="false">OR(P1110,Q1110)</f>
        <v>0</v>
      </c>
    </row>
    <row r="1111" customFormat="false" ht="15" hidden="false" customHeight="true" outlineLevel="0" collapsed="false">
      <c r="A1111" s="0" t="s">
        <v>4868</v>
      </c>
      <c r="B1111" s="0" t="s">
        <v>4869</v>
      </c>
      <c r="D1111" s="0" t="n">
        <v>97.4804</v>
      </c>
      <c r="E1111" s="0" t="n">
        <v>185.3047</v>
      </c>
      <c r="F1111" s="0" t="n">
        <v>186.1302</v>
      </c>
      <c r="G1111" s="0" t="n">
        <v>0.1</v>
      </c>
      <c r="H1111" s="0" t="n">
        <v>147.946</v>
      </c>
      <c r="I1111" s="0" t="n">
        <v>152.8543</v>
      </c>
      <c r="K1111" s="0" t="n">
        <v>5</v>
      </c>
      <c r="L1111" s="6" t="n">
        <f aca="false">LOG(SUM(D1111:F1111)/SUM(G1111:I1111),2)</f>
        <v>0.6400418077426</v>
      </c>
      <c r="M1111" s="6" t="n">
        <f aca="false">TTEST(D1111:F1111,G1111:I1111,2,3)</f>
        <v>0.401629507367347</v>
      </c>
      <c r="N1111" s="6" t="n">
        <f aca="false">TTEST(D1111:F1111,G1111:I1111,2,2)</f>
        <v>0.389760994804353</v>
      </c>
      <c r="O1111" s="0" t="n">
        <f aca="false">AND(L1111&gt;0,N1111&lt;0.05)</f>
        <v>0</v>
      </c>
      <c r="P1111" s="0" t="n">
        <f aca="false">AND(L1111&lt;0,N1111&lt;0.05)</f>
        <v>0</v>
      </c>
      <c r="Q1111" s="0" t="n">
        <f aca="false">AND(D1111=0.1,E1111=0.1,F1111=0.1,K1111&gt;=2)</f>
        <v>0</v>
      </c>
      <c r="R1111" s="0" t="n">
        <f aca="false">AND(G1111=0.1,H1111=0.1,I1111=0.1,K1111&gt;=2)</f>
        <v>0</v>
      </c>
      <c r="S1111" s="0" t="n">
        <f aca="false">OR(O1111,R1111)</f>
        <v>0</v>
      </c>
      <c r="T1111" s="0" t="n">
        <f aca="false">OR(P1111,Q1111)</f>
        <v>0</v>
      </c>
    </row>
    <row r="1112" customFormat="false" ht="15" hidden="false" customHeight="true" outlineLevel="0" collapsed="false">
      <c r="A1112" s="0" t="s">
        <v>3551</v>
      </c>
      <c r="B1112" s="0" t="s">
        <v>3552</v>
      </c>
      <c r="D1112" s="0" t="n">
        <v>38.3866</v>
      </c>
      <c r="E1112" s="0" t="n">
        <v>74.7096</v>
      </c>
      <c r="F1112" s="0" t="n">
        <v>76.8137</v>
      </c>
      <c r="G1112" s="0" t="n">
        <v>45.2263</v>
      </c>
      <c r="H1112" s="0" t="n">
        <v>53.9323</v>
      </c>
      <c r="I1112" s="0" t="n">
        <v>22.749</v>
      </c>
      <c r="K1112" s="0" t="n">
        <v>6</v>
      </c>
      <c r="L1112" s="6" t="n">
        <f aca="false">LOG(SUM(D1112:F1112)/SUM(G1112:I1112),2)</f>
        <v>0.639527045429974</v>
      </c>
      <c r="M1112" s="6" t="n">
        <f aca="false">TTEST(D1112:F1112,G1112:I1112,2,3)</f>
        <v>0.224320568715905</v>
      </c>
      <c r="N1112" s="6" t="n">
        <f aca="false">TTEST(D1112:F1112,G1112:I1112,2,2)</f>
        <v>0.218720838609595</v>
      </c>
      <c r="O1112" s="0" t="n">
        <f aca="false">AND(L1112&gt;0,N1112&lt;0.05)</f>
        <v>0</v>
      </c>
      <c r="P1112" s="0" t="n">
        <f aca="false">AND(L1112&lt;0,N1112&lt;0.05)</f>
        <v>0</v>
      </c>
      <c r="Q1112" s="0" t="n">
        <f aca="false">AND(D1112=0.1,E1112=0.1,F1112=0.1,K1112&gt;=2)</f>
        <v>0</v>
      </c>
      <c r="R1112" s="0" t="n">
        <f aca="false">AND(G1112=0.1,H1112=0.1,I1112=0.1,K1112&gt;=2)</f>
        <v>0</v>
      </c>
      <c r="S1112" s="0" t="n">
        <f aca="false">OR(O1112,R1112)</f>
        <v>0</v>
      </c>
      <c r="T1112" s="0" t="n">
        <f aca="false">OR(P1112,Q1112)</f>
        <v>0</v>
      </c>
    </row>
    <row r="1113" customFormat="false" ht="15" hidden="false" customHeight="true" outlineLevel="0" collapsed="false">
      <c r="A1113" s="0" t="s">
        <v>1460</v>
      </c>
      <c r="B1113" s="0" t="s">
        <v>1461</v>
      </c>
      <c r="D1113" s="0" t="n">
        <v>108.8654</v>
      </c>
      <c r="E1113" s="0" t="n">
        <v>202.3726</v>
      </c>
      <c r="F1113" s="0" t="n">
        <v>188.5622</v>
      </c>
      <c r="G1113" s="0" t="n">
        <v>114.5474</v>
      </c>
      <c r="H1113" s="0" t="n">
        <v>115.3723</v>
      </c>
      <c r="I1113" s="0" t="n">
        <v>91.0314</v>
      </c>
      <c r="K1113" s="0" t="n">
        <v>6</v>
      </c>
      <c r="L1113" s="6" t="n">
        <f aca="false">LOG(SUM(D1113:F1113)/SUM(G1113:I1113),2)</f>
        <v>0.638997973166377</v>
      </c>
      <c r="M1113" s="6" t="n">
        <f aca="false">TTEST(D1113:F1113,G1113:I1113,2,3)</f>
        <v>0.170410325795205</v>
      </c>
      <c r="N1113" s="6" t="n">
        <f aca="false">TTEST(D1113:F1113,G1113:I1113,2,2)</f>
        <v>0.119739532779744</v>
      </c>
      <c r="O1113" s="0" t="n">
        <f aca="false">AND(L1113&gt;0,N1113&lt;0.05)</f>
        <v>0</v>
      </c>
      <c r="P1113" s="0" t="n">
        <f aca="false">AND(L1113&lt;0,N1113&lt;0.05)</f>
        <v>0</v>
      </c>
      <c r="Q1113" s="0" t="n">
        <f aca="false">AND(D1113=0.1,E1113=0.1,F1113=0.1,K1113&gt;=2)</f>
        <v>0</v>
      </c>
      <c r="R1113" s="0" t="n">
        <f aca="false">AND(G1113=0.1,H1113=0.1,I1113=0.1,K1113&gt;=2)</f>
        <v>0</v>
      </c>
      <c r="S1113" s="0" t="n">
        <f aca="false">OR(O1113,R1113)</f>
        <v>0</v>
      </c>
      <c r="T1113" s="0" t="n">
        <f aca="false">OR(P1113,Q1113)</f>
        <v>0</v>
      </c>
    </row>
    <row r="1114" customFormat="false" ht="15" hidden="false" customHeight="true" outlineLevel="0" collapsed="false">
      <c r="A1114" s="0" t="s">
        <v>1250</v>
      </c>
      <c r="B1114" s="0" t="s">
        <v>1251</v>
      </c>
      <c r="D1114" s="0" t="n">
        <v>32.0939</v>
      </c>
      <c r="E1114" s="0" t="n">
        <v>38.7483</v>
      </c>
      <c r="F1114" s="0" t="n">
        <v>49.2478</v>
      </c>
      <c r="G1114" s="0" t="n">
        <v>15.8194</v>
      </c>
      <c r="H1114" s="0" t="n">
        <v>31.9001</v>
      </c>
      <c r="I1114" s="0" t="n">
        <v>29.4644</v>
      </c>
      <c r="K1114" s="0" t="n">
        <v>6</v>
      </c>
      <c r="L1114" s="6" t="n">
        <f aca="false">LOG(SUM(D1114:F1114)/SUM(G1114:I1114),2)</f>
        <v>0.637744173260534</v>
      </c>
      <c r="M1114" s="6" t="n">
        <f aca="false">TTEST(D1114:F1114,G1114:I1114,2,3)</f>
        <v>0.113086061914872</v>
      </c>
      <c r="N1114" s="6" t="n">
        <f aca="false">TTEST(D1114:F1114,G1114:I1114,2,2)</f>
        <v>0.113085738216326</v>
      </c>
      <c r="O1114" s="0" t="n">
        <f aca="false">AND(L1114&gt;0,N1114&lt;0.05)</f>
        <v>0</v>
      </c>
      <c r="P1114" s="0" t="n">
        <f aca="false">AND(L1114&lt;0,N1114&lt;0.05)</f>
        <v>0</v>
      </c>
      <c r="Q1114" s="0" t="n">
        <f aca="false">AND(D1114=0.1,E1114=0.1,F1114=0.1,K1114&gt;=2)</f>
        <v>0</v>
      </c>
      <c r="R1114" s="0" t="n">
        <f aca="false">AND(G1114=0.1,H1114=0.1,I1114=0.1,K1114&gt;=2)</f>
        <v>0</v>
      </c>
      <c r="S1114" s="0" t="n">
        <f aca="false">OR(O1114,R1114)</f>
        <v>0</v>
      </c>
      <c r="T1114" s="0" t="n">
        <f aca="false">OR(P1114,Q1114)</f>
        <v>0</v>
      </c>
    </row>
    <row r="1115" customFormat="false" ht="15" hidden="false" customHeight="true" outlineLevel="0" collapsed="false">
      <c r="A1115" s="0" t="s">
        <v>6047</v>
      </c>
      <c r="B1115" s="0" t="s">
        <v>6048</v>
      </c>
      <c r="D1115" s="0" t="n">
        <v>21.9345</v>
      </c>
      <c r="E1115" s="0" t="n">
        <v>21.2375</v>
      </c>
      <c r="F1115" s="0" t="n">
        <v>38.1863</v>
      </c>
      <c r="G1115" s="0" t="n">
        <v>52.1394</v>
      </c>
      <c r="H1115" s="0" t="n">
        <v>0.1</v>
      </c>
      <c r="I1115" s="0" t="n">
        <v>0.1</v>
      </c>
      <c r="K1115" s="0" t="n">
        <v>4</v>
      </c>
      <c r="L1115" s="6" t="n">
        <f aca="false">LOG(SUM(D1115:F1115)/SUM(G1115:I1115),2)</f>
        <v>0.636392148127338</v>
      </c>
      <c r="M1115" s="6" t="n">
        <f aca="false">TTEST(D1115:F1115,G1115:I1115,2,3)</f>
        <v>0.640343200981653</v>
      </c>
      <c r="N1115" s="6" t="n">
        <f aca="false">TTEST(D1115:F1115,G1115:I1115,2,2)</f>
        <v>0.62339127744677</v>
      </c>
      <c r="O1115" s="0" t="n">
        <f aca="false">AND(L1115&gt;0,N1115&lt;0.05)</f>
        <v>0</v>
      </c>
      <c r="P1115" s="0" t="n">
        <f aca="false">AND(L1115&lt;0,N1115&lt;0.05)</f>
        <v>0</v>
      </c>
      <c r="Q1115" s="0" t="n">
        <f aca="false">AND(D1115=0.1,E1115=0.1,F1115=0.1,K1115&gt;=2)</f>
        <v>0</v>
      </c>
      <c r="R1115" s="0" t="n">
        <f aca="false">AND(G1115=0.1,H1115=0.1,I1115=0.1,K1115&gt;=2)</f>
        <v>0</v>
      </c>
      <c r="S1115" s="0" t="n">
        <f aca="false">OR(O1115,R1115)</f>
        <v>0</v>
      </c>
      <c r="T1115" s="0" t="n">
        <f aca="false">OR(P1115,Q1115)</f>
        <v>0</v>
      </c>
    </row>
    <row r="1116" customFormat="false" ht="15" hidden="false" customHeight="true" outlineLevel="0" collapsed="false">
      <c r="A1116" s="0" t="s">
        <v>3329</v>
      </c>
      <c r="B1116" s="0" t="s">
        <v>3330</v>
      </c>
      <c r="D1116" s="0" t="n">
        <v>19.9043</v>
      </c>
      <c r="E1116" s="0" t="n">
        <v>25.252</v>
      </c>
      <c r="F1116" s="0" t="n">
        <v>40.9533</v>
      </c>
      <c r="G1116" s="0" t="n">
        <v>19.0263</v>
      </c>
      <c r="H1116" s="0" t="n">
        <v>20.1752</v>
      </c>
      <c r="I1116" s="0" t="n">
        <v>16.221</v>
      </c>
      <c r="K1116" s="0" t="n">
        <v>6</v>
      </c>
      <c r="L1116" s="6" t="n">
        <f aca="false">LOG(SUM(D1116:F1116)/SUM(G1116:I1116),2)</f>
        <v>0.63570229721504</v>
      </c>
      <c r="M1116" s="6" t="n">
        <f aca="false">TTEST(D1116:F1116,G1116:I1116,2,3)</f>
        <v>0.244412187324999</v>
      </c>
      <c r="N1116" s="6" t="n">
        <f aca="false">TTEST(D1116:F1116,G1116:I1116,2,2)</f>
        <v>0.186576154524771</v>
      </c>
      <c r="O1116" s="0" t="n">
        <f aca="false">AND(L1116&gt;0,N1116&lt;0.05)</f>
        <v>0</v>
      </c>
      <c r="P1116" s="0" t="n">
        <f aca="false">AND(L1116&lt;0,N1116&lt;0.05)</f>
        <v>0</v>
      </c>
      <c r="Q1116" s="0" t="n">
        <f aca="false">AND(D1116=0.1,E1116=0.1,F1116=0.1,K1116&gt;=2)</f>
        <v>0</v>
      </c>
      <c r="R1116" s="0" t="n">
        <f aca="false">AND(G1116=0.1,H1116=0.1,I1116=0.1,K1116&gt;=2)</f>
        <v>0</v>
      </c>
      <c r="S1116" s="0" t="n">
        <f aca="false">OR(O1116,R1116)</f>
        <v>0</v>
      </c>
      <c r="T1116" s="0" t="n">
        <f aca="false">OR(P1116,Q1116)</f>
        <v>0</v>
      </c>
    </row>
    <row r="1117" customFormat="false" ht="15" hidden="false" customHeight="true" outlineLevel="0" collapsed="false">
      <c r="A1117" s="0" t="s">
        <v>6572</v>
      </c>
      <c r="B1117" s="0" t="s">
        <v>6573</v>
      </c>
      <c r="D1117" s="0" t="n">
        <v>0.1</v>
      </c>
      <c r="E1117" s="0" t="n">
        <v>72.1929</v>
      </c>
      <c r="F1117" s="0" t="n">
        <v>7.7282</v>
      </c>
      <c r="G1117" s="0" t="n">
        <v>0.1</v>
      </c>
      <c r="H1117" s="0" t="n">
        <v>0.1</v>
      </c>
      <c r="I1117" s="0" t="n">
        <v>51.38</v>
      </c>
      <c r="K1117" s="0" t="n">
        <v>3</v>
      </c>
      <c r="L1117" s="6" t="n">
        <f aca="false">LOG(SUM(D1117:F1117)/SUM(G1117:I1117),2)</f>
        <v>0.633568687518865</v>
      </c>
      <c r="M1117" s="6" t="n">
        <f aca="false">TTEST(D1117:F1117,G1117:I1117,2,3)</f>
        <v>0.757766169086226</v>
      </c>
      <c r="N1117" s="6" t="n">
        <f aca="false">TTEST(D1117:F1117,G1117:I1117,2,2)</f>
        <v>0.756503545661989</v>
      </c>
      <c r="O1117" s="0" t="n">
        <f aca="false">AND(L1117&gt;0,N1117&lt;0.05)</f>
        <v>0</v>
      </c>
      <c r="P1117" s="0" t="n">
        <f aca="false">AND(L1117&lt;0,N1117&lt;0.05)</f>
        <v>0</v>
      </c>
      <c r="Q1117" s="0" t="n">
        <f aca="false">AND(D1117=0.1,E1117=0.1,F1117=0.1,K1117&gt;=2)</f>
        <v>0</v>
      </c>
      <c r="R1117" s="0" t="n">
        <f aca="false">AND(G1117=0.1,H1117=0.1,I1117=0.1,K1117&gt;=2)</f>
        <v>0</v>
      </c>
      <c r="S1117" s="0" t="n">
        <f aca="false">OR(O1117,R1117)</f>
        <v>0</v>
      </c>
      <c r="T1117" s="0" t="n">
        <f aca="false">OR(P1117,Q1117)</f>
        <v>0</v>
      </c>
    </row>
    <row r="1118" customFormat="false" ht="15" hidden="false" customHeight="true" outlineLevel="0" collapsed="false">
      <c r="A1118" s="0" t="s">
        <v>7229</v>
      </c>
      <c r="B1118" s="0" t="s">
        <v>7230</v>
      </c>
      <c r="D1118" s="0" t="n">
        <v>7.3303</v>
      </c>
      <c r="E1118" s="0" t="n">
        <v>23.6719</v>
      </c>
      <c r="F1118" s="0" t="n">
        <v>0.1</v>
      </c>
      <c r="G1118" s="0" t="n">
        <v>0.1</v>
      </c>
      <c r="H1118" s="0" t="n">
        <v>0.1</v>
      </c>
      <c r="I1118" s="0" t="n">
        <v>19.8586</v>
      </c>
      <c r="K1118" s="0" t="n">
        <v>3</v>
      </c>
      <c r="L1118" s="6" t="n">
        <f aca="false">LOG(SUM(D1118:F1118)/SUM(G1118:I1118),2)</f>
        <v>0.632795716500755</v>
      </c>
      <c r="M1118" s="6" t="n">
        <f aca="false">TTEST(D1118:F1118,G1118:I1118,2,3)</f>
        <v>0.720701879917164</v>
      </c>
      <c r="N1118" s="6" t="n">
        <f aca="false">TTEST(D1118:F1118,G1118:I1118,2,2)</f>
        <v>0.720641950179764</v>
      </c>
      <c r="O1118" s="0" t="n">
        <f aca="false">AND(L1118&gt;0,N1118&lt;0.05)</f>
        <v>0</v>
      </c>
      <c r="P1118" s="0" t="n">
        <f aca="false">AND(L1118&lt;0,N1118&lt;0.05)</f>
        <v>0</v>
      </c>
      <c r="Q1118" s="0" t="n">
        <f aca="false">AND(D1118=0.1,E1118=0.1,F1118=0.1,K1118&gt;=2)</f>
        <v>0</v>
      </c>
      <c r="R1118" s="0" t="n">
        <f aca="false">AND(G1118=0.1,H1118=0.1,I1118=0.1,K1118&gt;=2)</f>
        <v>0</v>
      </c>
      <c r="S1118" s="0" t="n">
        <f aca="false">OR(O1118,R1118)</f>
        <v>0</v>
      </c>
      <c r="T1118" s="0" t="n">
        <f aca="false">OR(P1118,Q1118)</f>
        <v>0</v>
      </c>
    </row>
    <row r="1119" customFormat="false" ht="15" hidden="false" customHeight="true" outlineLevel="0" collapsed="false">
      <c r="A1119" s="0" t="s">
        <v>1178</v>
      </c>
      <c r="B1119" s="0" t="s">
        <v>1179</v>
      </c>
      <c r="D1119" s="0" t="n">
        <v>6.0919</v>
      </c>
      <c r="E1119" s="0" t="n">
        <v>12.414</v>
      </c>
      <c r="F1119" s="0" t="n">
        <v>6.18</v>
      </c>
      <c r="G1119" s="0" t="n">
        <v>6.7148</v>
      </c>
      <c r="H1119" s="0" t="n">
        <v>9.1246</v>
      </c>
      <c r="I1119" s="0" t="n">
        <v>0.1</v>
      </c>
      <c r="K1119" s="0" t="n">
        <v>5</v>
      </c>
      <c r="L1119" s="6" t="n">
        <f aca="false">LOG(SUM(D1119:F1119)/SUM(G1119:I1119),2)</f>
        <v>0.631089920299209</v>
      </c>
      <c r="M1119" s="6" t="n">
        <f aca="false">TTEST(D1119:F1119,G1119:I1119,2,3)</f>
        <v>0.444056744655911</v>
      </c>
      <c r="N1119" s="6" t="n">
        <f aca="false">TTEST(D1119:F1119,G1119:I1119,2,2)</f>
        <v>0.441289051694412</v>
      </c>
      <c r="O1119" s="0" t="n">
        <f aca="false">AND(L1119&gt;0,N1119&lt;0.05)</f>
        <v>0</v>
      </c>
      <c r="P1119" s="0" t="n">
        <f aca="false">AND(L1119&lt;0,N1119&lt;0.05)</f>
        <v>0</v>
      </c>
      <c r="Q1119" s="0" t="n">
        <f aca="false">AND(D1119=0.1,E1119=0.1,F1119=0.1,K1119&gt;=2)</f>
        <v>0</v>
      </c>
      <c r="R1119" s="0" t="n">
        <f aca="false">AND(G1119=0.1,H1119=0.1,I1119=0.1,K1119&gt;=2)</f>
        <v>0</v>
      </c>
      <c r="S1119" s="0" t="n">
        <f aca="false">OR(O1119,R1119)</f>
        <v>0</v>
      </c>
      <c r="T1119" s="0" t="n">
        <f aca="false">OR(P1119,Q1119)</f>
        <v>0</v>
      </c>
    </row>
    <row r="1120" customFormat="false" ht="15" hidden="false" customHeight="true" outlineLevel="0" collapsed="false">
      <c r="A1120" s="0" t="s">
        <v>3056</v>
      </c>
      <c r="B1120" s="0" t="s">
        <v>3057</v>
      </c>
      <c r="D1120" s="0" t="n">
        <v>8.6814</v>
      </c>
      <c r="E1120" s="0" t="n">
        <v>28.4839</v>
      </c>
      <c r="F1120" s="0" t="n">
        <v>23.6905</v>
      </c>
      <c r="G1120" s="0" t="n">
        <v>13.3611</v>
      </c>
      <c r="H1120" s="0" t="n">
        <v>16.9091</v>
      </c>
      <c r="I1120" s="0" t="n">
        <v>9.0268</v>
      </c>
      <c r="K1120" s="0" t="n">
        <v>6</v>
      </c>
      <c r="L1120" s="6" t="n">
        <f aca="false">LOG(SUM(D1120:F1120)/SUM(G1120:I1120),2)</f>
        <v>0.630975589925898</v>
      </c>
      <c r="M1120" s="6" t="n">
        <f aca="false">TTEST(D1120:F1120,G1120:I1120,2,3)</f>
        <v>0.354384209382316</v>
      </c>
      <c r="N1120" s="6" t="n">
        <f aca="false">TTEST(D1120:F1120,G1120:I1120,2,2)</f>
        <v>0.323360255446571</v>
      </c>
      <c r="O1120" s="0" t="n">
        <f aca="false">AND(L1120&gt;0,N1120&lt;0.05)</f>
        <v>0</v>
      </c>
      <c r="P1120" s="0" t="n">
        <f aca="false">AND(L1120&lt;0,N1120&lt;0.05)</f>
        <v>0</v>
      </c>
      <c r="Q1120" s="0" t="n">
        <f aca="false">AND(D1120=0.1,E1120=0.1,F1120=0.1,K1120&gt;=2)</f>
        <v>0</v>
      </c>
      <c r="R1120" s="0" t="n">
        <f aca="false">AND(G1120=0.1,H1120=0.1,I1120=0.1,K1120&gt;=2)</f>
        <v>0</v>
      </c>
      <c r="S1120" s="0" t="n">
        <f aca="false">OR(O1120,R1120)</f>
        <v>0</v>
      </c>
      <c r="T1120" s="0" t="n">
        <f aca="false">OR(P1120,Q1120)</f>
        <v>0</v>
      </c>
    </row>
    <row r="1121" customFormat="false" ht="15" hidden="false" customHeight="true" outlineLevel="0" collapsed="false">
      <c r="A1121" s="0" t="s">
        <v>1304</v>
      </c>
      <c r="B1121" s="0" t="s">
        <v>1305</v>
      </c>
      <c r="D1121" s="0" t="n">
        <v>43.2427</v>
      </c>
      <c r="E1121" s="0" t="n">
        <v>58.3135</v>
      </c>
      <c r="F1121" s="0" t="n">
        <v>73.7235</v>
      </c>
      <c r="G1121" s="0" t="n">
        <v>38.6274</v>
      </c>
      <c r="H1121" s="0" t="n">
        <v>37.3955</v>
      </c>
      <c r="I1121" s="0" t="n">
        <v>37.179</v>
      </c>
      <c r="K1121" s="0" t="n">
        <v>6</v>
      </c>
      <c r="L1121" s="6" t="n">
        <f aca="false">LOG(SUM(D1121:F1121)/SUM(G1121:I1121),2)</f>
        <v>0.630760747385273</v>
      </c>
      <c r="M1121" s="6" t="n">
        <f aca="false">TTEST(D1121:F1121,G1121:I1121,2,3)</f>
        <v>0.14266826911428</v>
      </c>
      <c r="N1121" s="6" t="n">
        <f aca="false">TTEST(D1121:F1121,G1121:I1121,2,2)</f>
        <v>0.0786395085590593</v>
      </c>
      <c r="O1121" s="0" t="n">
        <f aca="false">AND(L1121&gt;0,N1121&lt;0.05)</f>
        <v>0</v>
      </c>
      <c r="P1121" s="0" t="n">
        <f aca="false">AND(L1121&lt;0,N1121&lt;0.05)</f>
        <v>0</v>
      </c>
      <c r="Q1121" s="0" t="n">
        <f aca="false">AND(D1121=0.1,E1121=0.1,F1121=0.1,K1121&gt;=2)</f>
        <v>0</v>
      </c>
      <c r="R1121" s="0" t="n">
        <f aca="false">AND(G1121=0.1,H1121=0.1,I1121=0.1,K1121&gt;=2)</f>
        <v>0</v>
      </c>
      <c r="S1121" s="0" t="n">
        <f aca="false">OR(O1121,R1121)</f>
        <v>0</v>
      </c>
      <c r="T1121" s="0" t="n">
        <f aca="false">OR(P1121,Q1121)</f>
        <v>0</v>
      </c>
    </row>
    <row r="1122" customFormat="false" ht="15" hidden="false" customHeight="true" outlineLevel="0" collapsed="false">
      <c r="A1122" s="0" t="s">
        <v>6146</v>
      </c>
      <c r="B1122" s="0" t="s">
        <v>6147</v>
      </c>
      <c r="D1122" s="0" t="n">
        <v>7.2528</v>
      </c>
      <c r="E1122" s="0" t="n">
        <v>72.2976</v>
      </c>
      <c r="F1122" s="0" t="n">
        <v>0.1</v>
      </c>
      <c r="G1122" s="0" t="n">
        <v>0.1</v>
      </c>
      <c r="H1122" s="0" t="n">
        <v>18.9311</v>
      </c>
      <c r="I1122" s="0" t="n">
        <v>32.415</v>
      </c>
      <c r="K1122" s="0" t="n">
        <v>4</v>
      </c>
      <c r="L1122" s="6" t="n">
        <f aca="false">LOG(SUM(D1122:F1122)/SUM(G1122:I1122),2)</f>
        <v>0.630619892738752</v>
      </c>
      <c r="M1122" s="6" t="n">
        <f aca="false">TTEST(D1122:F1122,G1122:I1122,2,3)</f>
        <v>0.732990646613069</v>
      </c>
      <c r="N1122" s="6" t="n">
        <f aca="false">TTEST(D1122:F1122,G1122:I1122,2,2)</f>
        <v>0.723937820198755</v>
      </c>
      <c r="O1122" s="0" t="n">
        <f aca="false">AND(L1122&gt;0,N1122&lt;0.05)</f>
        <v>0</v>
      </c>
      <c r="P1122" s="0" t="n">
        <f aca="false">AND(L1122&lt;0,N1122&lt;0.05)</f>
        <v>0</v>
      </c>
      <c r="Q1122" s="0" t="n">
        <f aca="false">AND(D1122=0.1,E1122=0.1,F1122=0.1,K1122&gt;=2)</f>
        <v>0</v>
      </c>
      <c r="R1122" s="0" t="n">
        <f aca="false">AND(G1122=0.1,H1122=0.1,I1122=0.1,K1122&gt;=2)</f>
        <v>0</v>
      </c>
      <c r="S1122" s="0" t="n">
        <f aca="false">OR(O1122,R1122)</f>
        <v>0</v>
      </c>
      <c r="T1122" s="0" t="n">
        <f aca="false">OR(P1122,Q1122)</f>
        <v>0</v>
      </c>
    </row>
    <row r="1123" customFormat="false" ht="15" hidden="false" customHeight="true" outlineLevel="0" collapsed="false">
      <c r="A1123" s="0" t="s">
        <v>107</v>
      </c>
      <c r="B1123" s="0" t="s">
        <v>108</v>
      </c>
      <c r="D1123" s="0" t="n">
        <v>67.9539</v>
      </c>
      <c r="E1123" s="0" t="n">
        <v>207.1157</v>
      </c>
      <c r="F1123" s="0" t="n">
        <v>158.6949</v>
      </c>
      <c r="G1123" s="0" t="n">
        <v>75.1566</v>
      </c>
      <c r="H1123" s="0" t="n">
        <v>118.4898</v>
      </c>
      <c r="I1123" s="0" t="n">
        <v>86.9895</v>
      </c>
      <c r="K1123" s="0" t="n">
        <v>6</v>
      </c>
      <c r="L1123" s="6" t="n">
        <f aca="false">LOG(SUM(D1123:F1123)/SUM(G1123:I1123),2)</f>
        <v>0.62821240956697</v>
      </c>
      <c r="M1123" s="6" t="n">
        <f aca="false">TTEST(D1123:F1123,G1123:I1123,2,3)</f>
        <v>0.337507239907116</v>
      </c>
      <c r="N1123" s="6" t="n">
        <f aca="false">TTEST(D1123:F1123,G1123:I1123,2,2)</f>
        <v>0.298820656030384</v>
      </c>
      <c r="O1123" s="0" t="n">
        <f aca="false">AND(L1123&gt;0,N1123&lt;0.05)</f>
        <v>0</v>
      </c>
      <c r="P1123" s="0" t="n">
        <f aca="false">AND(L1123&lt;0,N1123&lt;0.05)</f>
        <v>0</v>
      </c>
      <c r="Q1123" s="0" t="n">
        <f aca="false">AND(D1123=0.1,E1123=0.1,F1123=0.1,K1123&gt;=2)</f>
        <v>0</v>
      </c>
      <c r="R1123" s="0" t="n">
        <f aca="false">AND(G1123=0.1,H1123=0.1,I1123=0.1,K1123&gt;=2)</f>
        <v>0</v>
      </c>
      <c r="S1123" s="0" t="n">
        <f aca="false">OR(O1123,R1123)</f>
        <v>0</v>
      </c>
      <c r="T1123" s="0" t="n">
        <f aca="false">OR(P1123,Q1123)</f>
        <v>0</v>
      </c>
    </row>
    <row r="1124" customFormat="false" ht="15" hidden="false" customHeight="true" outlineLevel="0" collapsed="false">
      <c r="A1124" s="0" t="s">
        <v>3326</v>
      </c>
      <c r="B1124" s="0" t="s">
        <v>3327</v>
      </c>
      <c r="D1124" s="0" t="n">
        <v>104.5</v>
      </c>
      <c r="E1124" s="0" t="n">
        <v>315.2509</v>
      </c>
      <c r="F1124" s="0" t="n">
        <v>186.2489</v>
      </c>
      <c r="G1124" s="0" t="n">
        <v>163.5657</v>
      </c>
      <c r="H1124" s="0" t="n">
        <v>210.9667</v>
      </c>
      <c r="I1124" s="0" t="n">
        <v>17.7155</v>
      </c>
      <c r="K1124" s="0" t="n">
        <v>6</v>
      </c>
      <c r="L1124" s="6" t="n">
        <f aca="false">LOG(SUM(D1124:F1124)/SUM(G1124:I1124),2)</f>
        <v>0.627551594186016</v>
      </c>
      <c r="M1124" s="6" t="n">
        <f aca="false">TTEST(D1124:F1124,G1124:I1124,2,3)</f>
        <v>0.446844980619866</v>
      </c>
      <c r="N1124" s="6" t="n">
        <f aca="false">TTEST(D1124:F1124,G1124:I1124,2,2)</f>
        <v>0.446718173406374</v>
      </c>
      <c r="O1124" s="0" t="n">
        <f aca="false">AND(L1124&gt;0,N1124&lt;0.05)</f>
        <v>0</v>
      </c>
      <c r="P1124" s="0" t="n">
        <f aca="false">AND(L1124&lt;0,N1124&lt;0.05)</f>
        <v>0</v>
      </c>
      <c r="Q1124" s="0" t="n">
        <f aca="false">AND(D1124=0.1,E1124=0.1,F1124=0.1,K1124&gt;=2)</f>
        <v>0</v>
      </c>
      <c r="R1124" s="0" t="n">
        <f aca="false">AND(G1124=0.1,H1124=0.1,I1124=0.1,K1124&gt;=2)</f>
        <v>0</v>
      </c>
      <c r="S1124" s="0" t="n">
        <f aca="false">OR(O1124,R1124)</f>
        <v>0</v>
      </c>
      <c r="T1124" s="0" t="n">
        <f aca="false">OR(P1124,Q1124)</f>
        <v>0</v>
      </c>
    </row>
    <row r="1125" customFormat="false" ht="15" hidden="false" customHeight="true" outlineLevel="0" collapsed="false">
      <c r="A1125" s="0" t="s">
        <v>4610</v>
      </c>
      <c r="B1125" s="0" t="s">
        <v>4611</v>
      </c>
      <c r="D1125" s="0" t="n">
        <v>69.2554</v>
      </c>
      <c r="E1125" s="0" t="n">
        <v>104.7591</v>
      </c>
      <c r="F1125" s="0" t="n">
        <v>88.7574</v>
      </c>
      <c r="G1125" s="0" t="n">
        <v>61.0869</v>
      </c>
      <c r="H1125" s="0" t="n">
        <v>65.9701</v>
      </c>
      <c r="I1125" s="0" t="n">
        <v>43.1022</v>
      </c>
      <c r="K1125" s="0" t="n">
        <v>6</v>
      </c>
      <c r="L1125" s="6" t="n">
        <f aca="false">LOG(SUM(D1125:F1125)/SUM(G1125:I1125),2)</f>
        <v>0.626925851015413</v>
      </c>
      <c r="M1125" s="6" t="n">
        <f aca="false">TTEST(D1125:F1125,G1125:I1125,2,3)</f>
        <v>0.0761252876504777</v>
      </c>
      <c r="N1125" s="6" t="n">
        <f aca="false">TTEST(D1125:F1125,G1125:I1125,2,2)</f>
        <v>0.0674962991622422</v>
      </c>
      <c r="O1125" s="0" t="n">
        <f aca="false">AND(L1125&gt;0,N1125&lt;0.05)</f>
        <v>0</v>
      </c>
      <c r="P1125" s="0" t="n">
        <f aca="false">AND(L1125&lt;0,N1125&lt;0.05)</f>
        <v>0</v>
      </c>
      <c r="Q1125" s="0" t="n">
        <f aca="false">AND(D1125=0.1,E1125=0.1,F1125=0.1,K1125&gt;=2)</f>
        <v>0</v>
      </c>
      <c r="R1125" s="0" t="n">
        <f aca="false">AND(G1125=0.1,H1125=0.1,I1125=0.1,K1125&gt;=2)</f>
        <v>0</v>
      </c>
      <c r="S1125" s="0" t="n">
        <f aca="false">OR(O1125,R1125)</f>
        <v>0</v>
      </c>
      <c r="T1125" s="0" t="n">
        <f aca="false">OR(P1125,Q1125)</f>
        <v>0</v>
      </c>
    </row>
    <row r="1126" customFormat="false" ht="15" hidden="false" customHeight="true" outlineLevel="0" collapsed="false">
      <c r="A1126" s="0" t="s">
        <v>4406</v>
      </c>
      <c r="B1126" s="0" t="s">
        <v>4407</v>
      </c>
      <c r="D1126" s="0" t="n">
        <v>32.3667</v>
      </c>
      <c r="E1126" s="0" t="n">
        <v>56.3609</v>
      </c>
      <c r="F1126" s="0" t="n">
        <v>33.867</v>
      </c>
      <c r="G1126" s="0" t="n">
        <v>24.0743</v>
      </c>
      <c r="H1126" s="0" t="n">
        <v>25.4139</v>
      </c>
      <c r="I1126" s="0" t="n">
        <v>29.9004</v>
      </c>
      <c r="K1126" s="0" t="n">
        <v>6</v>
      </c>
      <c r="L1126" s="6" t="n">
        <f aca="false">LOG(SUM(D1126:F1126)/SUM(G1126:I1126),2)</f>
        <v>0.626891673115217</v>
      </c>
      <c r="M1126" s="6" t="n">
        <f aca="false">TTEST(D1126:F1126,G1126:I1126,2,3)</f>
        <v>0.200121555137608</v>
      </c>
      <c r="N1126" s="6" t="n">
        <f aca="false">TTEST(D1126:F1126,G1126:I1126,2,2)</f>
        <v>0.144572956715442</v>
      </c>
      <c r="O1126" s="0" t="n">
        <f aca="false">AND(L1126&gt;0,N1126&lt;0.05)</f>
        <v>0</v>
      </c>
      <c r="P1126" s="0" t="n">
        <f aca="false">AND(L1126&lt;0,N1126&lt;0.05)</f>
        <v>0</v>
      </c>
      <c r="Q1126" s="0" t="n">
        <f aca="false">AND(D1126=0.1,E1126=0.1,F1126=0.1,K1126&gt;=2)</f>
        <v>0</v>
      </c>
      <c r="R1126" s="0" t="n">
        <f aca="false">AND(G1126=0.1,H1126=0.1,I1126=0.1,K1126&gt;=2)</f>
        <v>0</v>
      </c>
      <c r="S1126" s="0" t="n">
        <f aca="false">OR(O1126,R1126)</f>
        <v>0</v>
      </c>
      <c r="T1126" s="0" t="n">
        <f aca="false">OR(P1126,Q1126)</f>
        <v>0</v>
      </c>
    </row>
    <row r="1127" customFormat="false" ht="15" hidden="false" customHeight="true" outlineLevel="0" collapsed="false">
      <c r="A1127" s="0" t="s">
        <v>4649</v>
      </c>
      <c r="B1127" s="0" t="s">
        <v>4650</v>
      </c>
      <c r="D1127" s="0" t="n">
        <v>49.1849</v>
      </c>
      <c r="E1127" s="0" t="n">
        <v>36.7044</v>
      </c>
      <c r="F1127" s="0" t="n">
        <v>29.884</v>
      </c>
      <c r="G1127" s="0" t="n">
        <v>15.5166</v>
      </c>
      <c r="H1127" s="0" t="n">
        <v>21.1232</v>
      </c>
      <c r="I1127" s="0" t="n">
        <v>38.393</v>
      </c>
      <c r="K1127" s="0" t="n">
        <v>6</v>
      </c>
      <c r="L1127" s="6" t="n">
        <f aca="false">LOG(SUM(D1127:F1127)/SUM(G1127:I1127),2)</f>
        <v>0.625709271424453</v>
      </c>
      <c r="M1127" s="6" t="n">
        <f aca="false">TTEST(D1127:F1127,G1127:I1127,2,3)</f>
        <v>0.204646072327566</v>
      </c>
      <c r="N1127" s="6" t="n">
        <f aca="false">TTEST(D1127:F1127,G1127:I1127,2,2)</f>
        <v>0.202001380929774</v>
      </c>
      <c r="O1127" s="0" t="n">
        <f aca="false">AND(L1127&gt;0,N1127&lt;0.05)</f>
        <v>0</v>
      </c>
      <c r="P1127" s="0" t="n">
        <f aca="false">AND(L1127&lt;0,N1127&lt;0.05)</f>
        <v>0</v>
      </c>
      <c r="Q1127" s="0" t="n">
        <f aca="false">AND(D1127=0.1,E1127=0.1,F1127=0.1,K1127&gt;=2)</f>
        <v>0</v>
      </c>
      <c r="R1127" s="0" t="n">
        <f aca="false">AND(G1127=0.1,H1127=0.1,I1127=0.1,K1127&gt;=2)</f>
        <v>0</v>
      </c>
      <c r="S1127" s="0" t="n">
        <f aca="false">OR(O1127,R1127)</f>
        <v>0</v>
      </c>
      <c r="T1127" s="0" t="n">
        <f aca="false">OR(P1127,Q1127)</f>
        <v>0</v>
      </c>
    </row>
    <row r="1128" customFormat="false" ht="15" hidden="false" customHeight="true" outlineLevel="0" collapsed="false">
      <c r="A1128" s="0" t="s">
        <v>647</v>
      </c>
      <c r="B1128" s="0" t="s">
        <v>648</v>
      </c>
      <c r="D1128" s="0" t="n">
        <v>140.7941</v>
      </c>
      <c r="E1128" s="0" t="n">
        <v>250.9893</v>
      </c>
      <c r="F1128" s="0" t="n">
        <v>236.1605</v>
      </c>
      <c r="G1128" s="0" t="n">
        <v>134.624</v>
      </c>
      <c r="H1128" s="0" t="n">
        <v>157.7884</v>
      </c>
      <c r="I1128" s="0" t="n">
        <v>114.5961</v>
      </c>
      <c r="K1128" s="0" t="n">
        <v>6</v>
      </c>
      <c r="L1128" s="6" t="n">
        <f aca="false">LOG(SUM(D1128:F1128)/SUM(G1128:I1128),2)</f>
        <v>0.625576751494607</v>
      </c>
      <c r="M1128" s="6" t="n">
        <f aca="false">TTEST(D1128:F1128,G1128:I1128,2,3)</f>
        <v>0.155994163634283</v>
      </c>
      <c r="N1128" s="6" t="n">
        <f aca="false">TTEST(D1128:F1128,G1128:I1128,2,2)</f>
        <v>0.115326518439096</v>
      </c>
      <c r="O1128" s="0" t="n">
        <f aca="false">AND(L1128&gt;0,N1128&lt;0.05)</f>
        <v>0</v>
      </c>
      <c r="P1128" s="0" t="n">
        <f aca="false">AND(L1128&lt;0,N1128&lt;0.05)</f>
        <v>0</v>
      </c>
      <c r="Q1128" s="0" t="n">
        <f aca="false">AND(D1128=0.1,E1128=0.1,F1128=0.1,K1128&gt;=2)</f>
        <v>0</v>
      </c>
      <c r="R1128" s="0" t="n">
        <f aca="false">AND(G1128=0.1,H1128=0.1,I1128=0.1,K1128&gt;=2)</f>
        <v>0</v>
      </c>
      <c r="S1128" s="0" t="n">
        <f aca="false">OR(O1128,R1128)</f>
        <v>0</v>
      </c>
      <c r="T1128" s="0" t="n">
        <f aca="false">OR(P1128,Q1128)</f>
        <v>0</v>
      </c>
    </row>
    <row r="1129" customFormat="false" ht="15" hidden="false" customHeight="true" outlineLevel="0" collapsed="false">
      <c r="A1129" s="0" t="s">
        <v>4991</v>
      </c>
      <c r="B1129" s="0" t="s">
        <v>4992</v>
      </c>
      <c r="D1129" s="0" t="n">
        <v>0.1</v>
      </c>
      <c r="E1129" s="0" t="n">
        <v>40.6561</v>
      </c>
      <c r="F1129" s="0" t="n">
        <v>11.8378</v>
      </c>
      <c r="G1129" s="0" t="n">
        <v>12.6114</v>
      </c>
      <c r="H1129" s="0" t="n">
        <v>13.1273</v>
      </c>
      <c r="I1129" s="0" t="n">
        <v>8.4964</v>
      </c>
      <c r="K1129" s="0" t="n">
        <v>5</v>
      </c>
      <c r="L1129" s="6" t="n">
        <f aca="false">LOG(SUM(D1129:F1129)/SUM(G1129:I1129),2)</f>
        <v>0.619419254557205</v>
      </c>
      <c r="M1129" s="6" t="n">
        <f aca="false">TTEST(D1129:F1129,G1129:I1129,2,3)</f>
        <v>0.662915885318988</v>
      </c>
      <c r="N1129" s="6" t="n">
        <f aca="false">TTEST(D1129:F1129,G1129:I1129,2,2)</f>
        <v>0.640631349789236</v>
      </c>
      <c r="O1129" s="0" t="n">
        <f aca="false">AND(L1129&gt;0,N1129&lt;0.05)</f>
        <v>0</v>
      </c>
      <c r="P1129" s="0" t="n">
        <f aca="false">AND(L1129&lt;0,N1129&lt;0.05)</f>
        <v>0</v>
      </c>
      <c r="Q1129" s="0" t="n">
        <f aca="false">AND(D1129=0.1,E1129=0.1,F1129=0.1,K1129&gt;=2)</f>
        <v>0</v>
      </c>
      <c r="R1129" s="0" t="n">
        <f aca="false">AND(G1129=0.1,H1129=0.1,I1129=0.1,K1129&gt;=2)</f>
        <v>0</v>
      </c>
      <c r="S1129" s="0" t="n">
        <f aca="false">OR(O1129,R1129)</f>
        <v>0</v>
      </c>
      <c r="T1129" s="0" t="n">
        <f aca="false">OR(P1129,Q1129)</f>
        <v>0</v>
      </c>
    </row>
    <row r="1130" customFormat="false" ht="15" hidden="false" customHeight="true" outlineLevel="0" collapsed="false">
      <c r="A1130" s="0" t="s">
        <v>6032</v>
      </c>
      <c r="B1130" s="0" t="s">
        <v>6033</v>
      </c>
      <c r="D1130" s="0" t="n">
        <v>0.1</v>
      </c>
      <c r="E1130" s="0" t="n">
        <v>0.1</v>
      </c>
      <c r="F1130" s="0" t="n">
        <v>22.1297</v>
      </c>
      <c r="G1130" s="0" t="n">
        <v>1.6731</v>
      </c>
      <c r="H1130" s="0" t="n">
        <v>0.1</v>
      </c>
      <c r="I1130" s="0" t="n">
        <v>12.7685</v>
      </c>
      <c r="K1130" s="0" t="n">
        <v>3</v>
      </c>
      <c r="L1130" s="6" t="n">
        <f aca="false">LOG(SUM(D1130:F1130)/SUM(G1130:I1130),2)</f>
        <v>0.618777852140383</v>
      </c>
      <c r="M1130" s="6" t="n">
        <f aca="false">TTEST(D1130:F1130,G1130:I1130,2,3)</f>
        <v>0.77584908281643</v>
      </c>
      <c r="N1130" s="6" t="n">
        <f aca="false">TTEST(D1130:F1130,G1130:I1130,2,2)</f>
        <v>0.771550036943722</v>
      </c>
      <c r="O1130" s="0" t="n">
        <f aca="false">AND(L1130&gt;0,N1130&lt;0.05)</f>
        <v>0</v>
      </c>
      <c r="P1130" s="0" t="n">
        <f aca="false">AND(L1130&lt;0,N1130&lt;0.05)</f>
        <v>0</v>
      </c>
      <c r="Q1130" s="0" t="n">
        <f aca="false">AND(D1130=0.1,E1130=0.1,F1130=0.1,K1130&gt;=2)</f>
        <v>0</v>
      </c>
      <c r="R1130" s="0" t="n">
        <f aca="false">AND(G1130=0.1,H1130=0.1,I1130=0.1,K1130&gt;=2)</f>
        <v>0</v>
      </c>
      <c r="S1130" s="0" t="n">
        <f aca="false">OR(O1130,R1130)</f>
        <v>0</v>
      </c>
      <c r="T1130" s="0" t="n">
        <f aca="false">OR(P1130,Q1130)</f>
        <v>0</v>
      </c>
    </row>
    <row r="1131" customFormat="false" ht="15" hidden="false" customHeight="true" outlineLevel="0" collapsed="false">
      <c r="A1131" s="0" t="s">
        <v>7757</v>
      </c>
      <c r="B1131" s="0" t="s">
        <v>7758</v>
      </c>
      <c r="D1131" s="0" t="n">
        <v>0.1</v>
      </c>
      <c r="E1131" s="0" t="n">
        <v>0.1</v>
      </c>
      <c r="F1131" s="0" t="n">
        <v>5.5731</v>
      </c>
      <c r="G1131" s="0" t="n">
        <v>0.1</v>
      </c>
      <c r="H1131" s="0" t="n">
        <v>0.1</v>
      </c>
      <c r="I1131" s="0" t="n">
        <v>3.561</v>
      </c>
      <c r="K1131" s="0" t="n">
        <v>2</v>
      </c>
      <c r="L1131" s="6" t="n">
        <f aca="false">LOG(SUM(D1131:F1131)/SUM(G1131:I1131),2)</f>
        <v>0.618229909138028</v>
      </c>
      <c r="M1131" s="6" t="n">
        <f aca="false">TTEST(D1131:F1131,G1131:I1131,2,3)</f>
        <v>0.774212049616441</v>
      </c>
      <c r="N1131" s="6" t="n">
        <f aca="false">TTEST(D1131:F1131,G1131:I1131,2,2)</f>
        <v>0.771531249498151</v>
      </c>
      <c r="O1131" s="0" t="n">
        <f aca="false">AND(L1131&gt;0,N1131&lt;0.05)</f>
        <v>0</v>
      </c>
      <c r="P1131" s="0" t="n">
        <f aca="false">AND(L1131&lt;0,N1131&lt;0.05)</f>
        <v>0</v>
      </c>
      <c r="Q1131" s="0" t="n">
        <f aca="false">AND(D1131=0.1,E1131=0.1,F1131=0.1,K1131&gt;=2)</f>
        <v>0</v>
      </c>
      <c r="R1131" s="0" t="n">
        <f aca="false">AND(G1131=0.1,H1131=0.1,I1131=0.1,K1131&gt;=2)</f>
        <v>0</v>
      </c>
      <c r="S1131" s="0" t="n">
        <f aca="false">OR(O1131,R1131)</f>
        <v>0</v>
      </c>
      <c r="T1131" s="0" t="n">
        <f aca="false">OR(P1131,Q1131)</f>
        <v>0</v>
      </c>
    </row>
    <row r="1132" customFormat="false" ht="15" hidden="false" customHeight="true" outlineLevel="0" collapsed="false">
      <c r="A1132" s="0" t="s">
        <v>5591</v>
      </c>
      <c r="B1132" s="0" t="s">
        <v>5592</v>
      </c>
      <c r="D1132" s="0" t="n">
        <v>19.1355</v>
      </c>
      <c r="E1132" s="0" t="n">
        <v>23.1677</v>
      </c>
      <c r="F1132" s="0" t="n">
        <v>23.9477</v>
      </c>
      <c r="G1132" s="0" t="n">
        <v>0.1</v>
      </c>
      <c r="H1132" s="0" t="n">
        <v>22.8177</v>
      </c>
      <c r="I1132" s="0" t="n">
        <v>20.2558</v>
      </c>
      <c r="K1132" s="0" t="n">
        <v>5</v>
      </c>
      <c r="L1132" s="6" t="n">
        <f aca="false">LOG(SUM(D1132:F1132)/SUM(G1132:I1132),2)</f>
        <v>0.617793999006545</v>
      </c>
      <c r="M1132" s="6" t="n">
        <f aca="false">TTEST(D1132:F1132,G1132:I1132,2,3)</f>
        <v>0.396916684438053</v>
      </c>
      <c r="N1132" s="6" t="n">
        <f aca="false">TTEST(D1132:F1132,G1132:I1132,2,2)</f>
        <v>0.353594532178382</v>
      </c>
      <c r="O1132" s="0" t="n">
        <f aca="false">AND(L1132&gt;0,N1132&lt;0.05)</f>
        <v>0</v>
      </c>
      <c r="P1132" s="0" t="n">
        <f aca="false">AND(L1132&lt;0,N1132&lt;0.05)</f>
        <v>0</v>
      </c>
      <c r="Q1132" s="0" t="n">
        <f aca="false">AND(D1132=0.1,E1132=0.1,F1132=0.1,K1132&gt;=2)</f>
        <v>0</v>
      </c>
      <c r="R1132" s="0" t="n">
        <f aca="false">AND(G1132=0.1,H1132=0.1,I1132=0.1,K1132&gt;=2)</f>
        <v>0</v>
      </c>
      <c r="S1132" s="0" t="n">
        <f aca="false">OR(O1132,R1132)</f>
        <v>0</v>
      </c>
      <c r="T1132" s="0" t="n">
        <f aca="false">OR(P1132,Q1132)</f>
        <v>0</v>
      </c>
    </row>
    <row r="1133" customFormat="false" ht="15" hidden="false" customHeight="true" outlineLevel="0" collapsed="false">
      <c r="A1133" s="0" t="s">
        <v>3380</v>
      </c>
      <c r="B1133" s="0" t="s">
        <v>3381</v>
      </c>
      <c r="D1133" s="0" t="n">
        <v>36.6423</v>
      </c>
      <c r="E1133" s="0" t="n">
        <v>59.2681</v>
      </c>
      <c r="F1133" s="0" t="n">
        <v>38.6532</v>
      </c>
      <c r="G1133" s="0" t="n">
        <v>29.7851</v>
      </c>
      <c r="H1133" s="0" t="n">
        <v>28.9649</v>
      </c>
      <c r="I1133" s="0" t="n">
        <v>29.0579</v>
      </c>
      <c r="K1133" s="0" t="n">
        <v>6</v>
      </c>
      <c r="L1133" s="6" t="n">
        <f aca="false">LOG(SUM(D1133:F1133)/SUM(G1133:I1133),2)</f>
        <v>0.615865559132817</v>
      </c>
      <c r="M1133" s="6" t="n">
        <f aca="false">TTEST(D1133:F1133,G1133:I1133,2,3)</f>
        <v>0.163716725562032</v>
      </c>
      <c r="N1133" s="6" t="n">
        <f aca="false">TTEST(D1133:F1133,G1133:I1133,2,2)</f>
        <v>0.0975197908361438</v>
      </c>
      <c r="O1133" s="0" t="n">
        <f aca="false">AND(L1133&gt;0,N1133&lt;0.05)</f>
        <v>0</v>
      </c>
      <c r="P1133" s="0" t="n">
        <f aca="false">AND(L1133&lt;0,N1133&lt;0.05)</f>
        <v>0</v>
      </c>
      <c r="Q1133" s="0" t="n">
        <f aca="false">AND(D1133=0.1,E1133=0.1,F1133=0.1,K1133&gt;=2)</f>
        <v>0</v>
      </c>
      <c r="R1133" s="0" t="n">
        <f aca="false">AND(G1133=0.1,H1133=0.1,I1133=0.1,K1133&gt;=2)</f>
        <v>0</v>
      </c>
      <c r="S1133" s="0" t="n">
        <f aca="false">OR(O1133,R1133)</f>
        <v>0</v>
      </c>
      <c r="T1133" s="0" t="n">
        <f aca="false">OR(P1133,Q1133)</f>
        <v>0</v>
      </c>
    </row>
    <row r="1134" customFormat="false" ht="15" hidden="false" customHeight="true" outlineLevel="0" collapsed="false">
      <c r="A1134" s="0" t="s">
        <v>4934</v>
      </c>
      <c r="B1134" s="0" t="s">
        <v>4935</v>
      </c>
      <c r="D1134" s="0" t="n">
        <v>5.5433</v>
      </c>
      <c r="E1134" s="0" t="n">
        <v>21.0665</v>
      </c>
      <c r="F1134" s="0" t="n">
        <v>32.5657</v>
      </c>
      <c r="G1134" s="0" t="n">
        <v>13.6349</v>
      </c>
      <c r="H1134" s="0" t="n">
        <v>24.9163</v>
      </c>
      <c r="I1134" s="0" t="n">
        <v>0.1</v>
      </c>
      <c r="K1134" s="0" t="n">
        <v>5</v>
      </c>
      <c r="L1134" s="6" t="n">
        <f aca="false">LOG(SUM(D1134:F1134)/SUM(G1134:I1134),2)</f>
        <v>0.614486784924249</v>
      </c>
      <c r="M1134" s="6" t="n">
        <f aca="false">TTEST(D1134:F1134,G1134:I1134,2,3)</f>
        <v>0.554739781974075</v>
      </c>
      <c r="N1134" s="6" t="n">
        <f aca="false">TTEST(D1134:F1134,G1134:I1134,2,2)</f>
        <v>0.5544881534377</v>
      </c>
      <c r="O1134" s="0" t="n">
        <f aca="false">AND(L1134&gt;0,N1134&lt;0.05)</f>
        <v>0</v>
      </c>
      <c r="P1134" s="0" t="n">
        <f aca="false">AND(L1134&lt;0,N1134&lt;0.05)</f>
        <v>0</v>
      </c>
      <c r="Q1134" s="0" t="n">
        <f aca="false">AND(D1134=0.1,E1134=0.1,F1134=0.1,K1134&gt;=2)</f>
        <v>0</v>
      </c>
      <c r="R1134" s="0" t="n">
        <f aca="false">AND(G1134=0.1,H1134=0.1,I1134=0.1,K1134&gt;=2)</f>
        <v>0</v>
      </c>
      <c r="S1134" s="0" t="n">
        <f aca="false">OR(O1134,R1134)</f>
        <v>0</v>
      </c>
      <c r="T1134" s="0" t="n">
        <f aca="false">OR(P1134,Q1134)</f>
        <v>0</v>
      </c>
    </row>
    <row r="1135" customFormat="false" ht="15" hidden="false" customHeight="true" outlineLevel="0" collapsed="false">
      <c r="A1135" s="0" t="s">
        <v>755</v>
      </c>
      <c r="B1135" s="0" t="s">
        <v>756</v>
      </c>
      <c r="D1135" s="0" t="n">
        <v>39.7507</v>
      </c>
      <c r="E1135" s="0" t="n">
        <v>60.3978</v>
      </c>
      <c r="F1135" s="0" t="n">
        <v>50.2646</v>
      </c>
      <c r="G1135" s="0" t="n">
        <v>32.952</v>
      </c>
      <c r="H1135" s="0" t="n">
        <v>36.0106</v>
      </c>
      <c r="I1135" s="0" t="n">
        <v>29.3406</v>
      </c>
      <c r="K1135" s="0" t="n">
        <v>6</v>
      </c>
      <c r="L1135" s="6" t="n">
        <f aca="false">LOG(SUM(D1135:F1135)/SUM(G1135:I1135),2)</f>
        <v>0.613619936261868</v>
      </c>
      <c r="M1135" s="6" t="n">
        <f aca="false">TTEST(D1135:F1135,G1135:I1135,2,3)</f>
        <v>0.0886615766837951</v>
      </c>
      <c r="N1135" s="6" t="n">
        <f aca="false">TTEST(D1135:F1135,G1135:I1135,2,2)</f>
        <v>0.0501910145747162</v>
      </c>
      <c r="O1135" s="0" t="n">
        <f aca="false">AND(L1135&gt;0,N1135&lt;0.05)</f>
        <v>0</v>
      </c>
      <c r="P1135" s="0" t="n">
        <f aca="false">AND(L1135&lt;0,N1135&lt;0.05)</f>
        <v>0</v>
      </c>
      <c r="Q1135" s="0" t="n">
        <f aca="false">AND(D1135=0.1,E1135=0.1,F1135=0.1,K1135&gt;=2)</f>
        <v>0</v>
      </c>
      <c r="R1135" s="0" t="n">
        <f aca="false">AND(G1135=0.1,H1135=0.1,I1135=0.1,K1135&gt;=2)</f>
        <v>0</v>
      </c>
      <c r="S1135" s="0" t="n">
        <f aca="false">OR(O1135,R1135)</f>
        <v>0</v>
      </c>
      <c r="T1135" s="0" t="n">
        <f aca="false">OR(P1135,Q1135)</f>
        <v>0</v>
      </c>
    </row>
    <row r="1136" customFormat="false" ht="15" hidden="false" customHeight="true" outlineLevel="0" collapsed="false">
      <c r="A1136" s="0" t="s">
        <v>8090</v>
      </c>
      <c r="B1136" s="0" t="s">
        <v>8091</v>
      </c>
      <c r="D1136" s="0" t="n">
        <v>0.1</v>
      </c>
      <c r="E1136" s="0" t="n">
        <v>9.0362</v>
      </c>
      <c r="F1136" s="0" t="n">
        <v>0.1</v>
      </c>
      <c r="G1136" s="0" t="n">
        <v>0.1</v>
      </c>
      <c r="H1136" s="0" t="n">
        <v>0.1</v>
      </c>
      <c r="I1136" s="0" t="n">
        <v>5.8372</v>
      </c>
      <c r="K1136" s="0" t="n">
        <v>2</v>
      </c>
      <c r="L1136" s="6" t="n">
        <f aca="false">LOG(SUM(D1136:F1136)/SUM(G1136:I1136),2)</f>
        <v>0.61341981800607</v>
      </c>
      <c r="M1136" s="6" t="n">
        <f aca="false">TTEST(D1136:F1136,G1136:I1136,2,3)</f>
        <v>0.780687218596664</v>
      </c>
      <c r="N1136" s="6" t="n">
        <f aca="false">TTEST(D1136:F1136,G1136:I1136,2,2)</f>
        <v>0.778240656659319</v>
      </c>
      <c r="O1136" s="0" t="n">
        <f aca="false">AND(L1136&gt;0,N1136&lt;0.05)</f>
        <v>0</v>
      </c>
      <c r="P1136" s="0" t="n">
        <f aca="false">AND(L1136&lt;0,N1136&lt;0.05)</f>
        <v>0</v>
      </c>
      <c r="Q1136" s="0" t="n">
        <f aca="false">AND(D1136=0.1,E1136=0.1,F1136=0.1,K1136&gt;=2)</f>
        <v>0</v>
      </c>
      <c r="R1136" s="0" t="n">
        <f aca="false">AND(G1136=0.1,H1136=0.1,I1136=0.1,K1136&gt;=2)</f>
        <v>0</v>
      </c>
      <c r="S1136" s="0" t="n">
        <f aca="false">OR(O1136,R1136)</f>
        <v>0</v>
      </c>
      <c r="T1136" s="0" t="n">
        <f aca="false">OR(P1136,Q1136)</f>
        <v>0</v>
      </c>
    </row>
    <row r="1137" customFormat="false" ht="15" hidden="false" customHeight="true" outlineLevel="0" collapsed="false">
      <c r="A1137" s="0" t="s">
        <v>2393</v>
      </c>
      <c r="B1137" s="0" t="s">
        <v>2394</v>
      </c>
      <c r="D1137" s="0" t="n">
        <v>22.045</v>
      </c>
      <c r="E1137" s="0" t="n">
        <v>40.6267</v>
      </c>
      <c r="F1137" s="0" t="n">
        <v>64.9647</v>
      </c>
      <c r="G1137" s="0" t="n">
        <v>24.2844</v>
      </c>
      <c r="H1137" s="0" t="n">
        <v>36.4062</v>
      </c>
      <c r="I1137" s="0" t="n">
        <v>22.7453</v>
      </c>
      <c r="K1137" s="0" t="n">
        <v>6</v>
      </c>
      <c r="L1137" s="6" t="n">
        <f aca="false">LOG(SUM(D1137:F1137)/SUM(G1137:I1137),2)</f>
        <v>0.613299651545105</v>
      </c>
      <c r="M1137" s="6" t="n">
        <f aca="false">TTEST(D1137:F1137,G1137:I1137,2,3)</f>
        <v>0.359540083583619</v>
      </c>
      <c r="N1137" s="6" t="n">
        <f aca="false">TTEST(D1137:F1137,G1137:I1137,2,2)</f>
        <v>0.325466648431062</v>
      </c>
      <c r="O1137" s="0" t="n">
        <f aca="false">AND(L1137&gt;0,N1137&lt;0.05)</f>
        <v>0</v>
      </c>
      <c r="P1137" s="0" t="n">
        <f aca="false">AND(L1137&lt;0,N1137&lt;0.05)</f>
        <v>0</v>
      </c>
      <c r="Q1137" s="0" t="n">
        <f aca="false">AND(D1137=0.1,E1137=0.1,F1137=0.1,K1137&gt;=2)</f>
        <v>0</v>
      </c>
      <c r="R1137" s="0" t="n">
        <f aca="false">AND(G1137=0.1,H1137=0.1,I1137=0.1,K1137&gt;=2)</f>
        <v>0</v>
      </c>
      <c r="S1137" s="0" t="n">
        <f aca="false">OR(O1137,R1137)</f>
        <v>0</v>
      </c>
      <c r="T1137" s="0" t="n">
        <f aca="false">OR(P1137,Q1137)</f>
        <v>0</v>
      </c>
    </row>
    <row r="1138" customFormat="false" ht="15" hidden="false" customHeight="true" outlineLevel="0" collapsed="false">
      <c r="A1138" s="0" t="s">
        <v>1967</v>
      </c>
      <c r="B1138" s="0" t="s">
        <v>1968</v>
      </c>
      <c r="D1138" s="0" t="n">
        <v>73.1003</v>
      </c>
      <c r="E1138" s="0" t="n">
        <v>131.1368</v>
      </c>
      <c r="F1138" s="0" t="n">
        <v>96.3726</v>
      </c>
      <c r="G1138" s="0" t="n">
        <v>63.1783</v>
      </c>
      <c r="H1138" s="0" t="n">
        <v>79.0088</v>
      </c>
      <c r="I1138" s="0" t="n">
        <v>54.4929</v>
      </c>
      <c r="K1138" s="0" t="n">
        <v>6</v>
      </c>
      <c r="L1138" s="6" t="n">
        <f aca="false">LOG(SUM(D1138:F1138)/SUM(G1138:I1138),2)</f>
        <v>0.612041302263599</v>
      </c>
      <c r="M1138" s="6" t="n">
        <f aca="false">TTEST(D1138:F1138,G1138:I1138,2,3)</f>
        <v>0.165181241277296</v>
      </c>
      <c r="N1138" s="6" t="n">
        <f aca="false">TTEST(D1138:F1138,G1138:I1138,2,2)</f>
        <v>0.131698672940623</v>
      </c>
      <c r="O1138" s="0" t="n">
        <f aca="false">AND(L1138&gt;0,N1138&lt;0.05)</f>
        <v>0</v>
      </c>
      <c r="P1138" s="0" t="n">
        <f aca="false">AND(L1138&lt;0,N1138&lt;0.05)</f>
        <v>0</v>
      </c>
      <c r="Q1138" s="0" t="n">
        <f aca="false">AND(D1138=0.1,E1138=0.1,F1138=0.1,K1138&gt;=2)</f>
        <v>0</v>
      </c>
      <c r="R1138" s="0" t="n">
        <f aca="false">AND(G1138=0.1,H1138=0.1,I1138=0.1,K1138&gt;=2)</f>
        <v>0</v>
      </c>
      <c r="S1138" s="0" t="n">
        <f aca="false">OR(O1138,R1138)</f>
        <v>0</v>
      </c>
      <c r="T1138" s="0" t="n">
        <f aca="false">OR(P1138,Q1138)</f>
        <v>0</v>
      </c>
    </row>
    <row r="1139" customFormat="false" ht="15" hidden="false" customHeight="true" outlineLevel="0" collapsed="false">
      <c r="A1139" s="0" t="s">
        <v>6863</v>
      </c>
      <c r="B1139" s="0" t="s">
        <v>6864</v>
      </c>
      <c r="D1139" s="0" t="n">
        <v>0.1</v>
      </c>
      <c r="E1139" s="0" t="n">
        <v>7.2609</v>
      </c>
      <c r="F1139" s="0" t="n">
        <v>7.1874</v>
      </c>
      <c r="G1139" s="0" t="n">
        <v>0.1</v>
      </c>
      <c r="H1139" s="0" t="n">
        <v>9.3297</v>
      </c>
      <c r="I1139" s="0" t="n">
        <v>0.1</v>
      </c>
      <c r="K1139" s="0" t="n">
        <v>3</v>
      </c>
      <c r="L1139" s="6" t="n">
        <f aca="false">LOG(SUM(D1139:F1139)/SUM(G1139:I1139),2)</f>
        <v>0.610347877819109</v>
      </c>
      <c r="M1139" s="6" t="n">
        <f aca="false">TTEST(D1139:F1139,G1139:I1139,2,3)</f>
        <v>0.690405333191345</v>
      </c>
      <c r="N1139" s="6" t="n">
        <f aca="false">TTEST(D1139:F1139,G1139:I1139,2,2)</f>
        <v>0.689061407594704</v>
      </c>
      <c r="O1139" s="0" t="n">
        <f aca="false">AND(L1139&gt;0,N1139&lt;0.05)</f>
        <v>0</v>
      </c>
      <c r="P1139" s="0" t="n">
        <f aca="false">AND(L1139&lt;0,N1139&lt;0.05)</f>
        <v>0</v>
      </c>
      <c r="Q1139" s="0" t="n">
        <f aca="false">AND(D1139=0.1,E1139=0.1,F1139=0.1,K1139&gt;=2)</f>
        <v>0</v>
      </c>
      <c r="R1139" s="0" t="n">
        <f aca="false">AND(G1139=0.1,H1139=0.1,I1139=0.1,K1139&gt;=2)</f>
        <v>0</v>
      </c>
      <c r="S1139" s="0" t="n">
        <f aca="false">OR(O1139,R1139)</f>
        <v>0</v>
      </c>
      <c r="T1139" s="0" t="n">
        <f aca="false">OR(P1139,Q1139)</f>
        <v>0</v>
      </c>
    </row>
    <row r="1140" customFormat="false" ht="15" hidden="false" customHeight="true" outlineLevel="0" collapsed="false">
      <c r="A1140" s="0" t="s">
        <v>5744</v>
      </c>
      <c r="B1140" s="0" t="s">
        <v>5745</v>
      </c>
      <c r="D1140" s="0" t="n">
        <v>0.1</v>
      </c>
      <c r="E1140" s="0" t="n">
        <v>36.7052</v>
      </c>
      <c r="F1140" s="0" t="n">
        <v>47.9183</v>
      </c>
      <c r="G1140" s="0" t="n">
        <v>29.408</v>
      </c>
      <c r="H1140" s="0" t="n">
        <v>26.0951</v>
      </c>
      <c r="I1140" s="0" t="n">
        <v>0.1</v>
      </c>
      <c r="K1140" s="0" t="n">
        <v>4</v>
      </c>
      <c r="L1140" s="6" t="n">
        <f aca="false">LOG(SUM(D1140:F1140)/SUM(G1140:I1140),2)</f>
        <v>0.607596870783867</v>
      </c>
      <c r="M1140" s="6" t="n">
        <f aca="false">TTEST(D1140:F1140,G1140:I1140,2,3)</f>
        <v>0.606666915921031</v>
      </c>
      <c r="N1140" s="6" t="n">
        <f aca="false">TTEST(D1140:F1140,G1140:I1140,2,2)</f>
        <v>0.601764467340738</v>
      </c>
      <c r="O1140" s="0" t="n">
        <f aca="false">AND(L1140&gt;0,N1140&lt;0.05)</f>
        <v>0</v>
      </c>
      <c r="P1140" s="0" t="n">
        <f aca="false">AND(L1140&lt;0,N1140&lt;0.05)</f>
        <v>0</v>
      </c>
      <c r="Q1140" s="0" t="n">
        <f aca="false">AND(D1140=0.1,E1140=0.1,F1140=0.1,K1140&gt;=2)</f>
        <v>0</v>
      </c>
      <c r="R1140" s="0" t="n">
        <f aca="false">AND(G1140=0.1,H1140=0.1,I1140=0.1,K1140&gt;=2)</f>
        <v>0</v>
      </c>
      <c r="S1140" s="0" t="n">
        <f aca="false">OR(O1140,R1140)</f>
        <v>0</v>
      </c>
      <c r="T1140" s="0" t="n">
        <f aca="false">OR(P1140,Q1140)</f>
        <v>0</v>
      </c>
    </row>
    <row r="1141" customFormat="false" ht="15" hidden="false" customHeight="true" outlineLevel="0" collapsed="false">
      <c r="A1141" s="0" t="s">
        <v>782</v>
      </c>
      <c r="B1141" s="0" t="s">
        <v>783</v>
      </c>
      <c r="D1141" s="0" t="n">
        <v>67.6044</v>
      </c>
      <c r="E1141" s="0" t="n">
        <v>95.2668</v>
      </c>
      <c r="F1141" s="0" t="n">
        <v>74.9435</v>
      </c>
      <c r="G1141" s="0" t="n">
        <v>55.552</v>
      </c>
      <c r="H1141" s="0" t="n">
        <v>65.8969</v>
      </c>
      <c r="I1141" s="0" t="n">
        <v>34.6622</v>
      </c>
      <c r="K1141" s="0" t="n">
        <v>6</v>
      </c>
      <c r="L1141" s="6" t="n">
        <f aca="false">LOG(SUM(D1141:F1141)/SUM(G1141:I1141),2)</f>
        <v>0.607264773697093</v>
      </c>
      <c r="M1141" s="6" t="n">
        <f aca="false">TTEST(D1141:F1141,G1141:I1141,2,3)</f>
        <v>0.093087168539978</v>
      </c>
      <c r="N1141" s="6" t="n">
        <f aca="false">TTEST(D1141:F1141,G1141:I1141,2,2)</f>
        <v>0.0923499589804381</v>
      </c>
      <c r="O1141" s="0" t="n">
        <f aca="false">AND(L1141&gt;0,N1141&lt;0.05)</f>
        <v>0</v>
      </c>
      <c r="P1141" s="0" t="n">
        <f aca="false">AND(L1141&lt;0,N1141&lt;0.05)</f>
        <v>0</v>
      </c>
      <c r="Q1141" s="0" t="n">
        <f aca="false">AND(D1141=0.1,E1141=0.1,F1141=0.1,K1141&gt;=2)</f>
        <v>0</v>
      </c>
      <c r="R1141" s="0" t="n">
        <f aca="false">AND(G1141=0.1,H1141=0.1,I1141=0.1,K1141&gt;=2)</f>
        <v>0</v>
      </c>
      <c r="S1141" s="0" t="n">
        <f aca="false">OR(O1141,R1141)</f>
        <v>0</v>
      </c>
      <c r="T1141" s="0" t="n">
        <f aca="false">OR(P1141,Q1141)</f>
        <v>0</v>
      </c>
    </row>
    <row r="1142" customFormat="false" ht="15" hidden="false" customHeight="true" outlineLevel="0" collapsed="false">
      <c r="A1142" s="0" t="s">
        <v>3683</v>
      </c>
      <c r="B1142" s="0" t="s">
        <v>3684</v>
      </c>
      <c r="D1142" s="0" t="n">
        <v>51.1968</v>
      </c>
      <c r="E1142" s="0" t="n">
        <v>87.7331</v>
      </c>
      <c r="F1142" s="0" t="n">
        <v>61.9499</v>
      </c>
      <c r="G1142" s="0" t="n">
        <v>54.0229</v>
      </c>
      <c r="H1142" s="0" t="n">
        <v>61.9429</v>
      </c>
      <c r="I1142" s="0" t="n">
        <v>15.9602</v>
      </c>
      <c r="K1142" s="0" t="n">
        <v>6</v>
      </c>
      <c r="L1142" s="6" t="n">
        <f aca="false">LOG(SUM(D1142:F1142)/SUM(G1142:I1142),2)</f>
        <v>0.606603578135398</v>
      </c>
      <c r="M1142" s="6" t="n">
        <f aca="false">TTEST(D1142:F1142,G1142:I1142,2,3)</f>
        <v>0.271957316630385</v>
      </c>
      <c r="N1142" s="6" t="n">
        <f aca="false">TTEST(D1142:F1142,G1142:I1142,2,2)</f>
        <v>0.267528161725919</v>
      </c>
      <c r="O1142" s="0" t="n">
        <f aca="false">AND(L1142&gt;0,N1142&lt;0.05)</f>
        <v>0</v>
      </c>
      <c r="P1142" s="0" t="n">
        <f aca="false">AND(L1142&lt;0,N1142&lt;0.05)</f>
        <v>0</v>
      </c>
      <c r="Q1142" s="0" t="n">
        <f aca="false">AND(D1142=0.1,E1142=0.1,F1142=0.1,K1142&gt;=2)</f>
        <v>0</v>
      </c>
      <c r="R1142" s="0" t="n">
        <f aca="false">AND(G1142=0.1,H1142=0.1,I1142=0.1,K1142&gt;=2)</f>
        <v>0</v>
      </c>
      <c r="S1142" s="0" t="n">
        <f aca="false">OR(O1142,R1142)</f>
        <v>0</v>
      </c>
      <c r="T1142" s="0" t="n">
        <f aca="false">OR(P1142,Q1142)</f>
        <v>0</v>
      </c>
    </row>
    <row r="1143" customFormat="false" ht="15" hidden="false" customHeight="true" outlineLevel="0" collapsed="false">
      <c r="A1143" s="0" t="s">
        <v>4262</v>
      </c>
      <c r="B1143" s="0" t="s">
        <v>4263</v>
      </c>
      <c r="D1143" s="0" t="n">
        <v>82.8048</v>
      </c>
      <c r="E1143" s="0" t="n">
        <v>136.1867</v>
      </c>
      <c r="F1143" s="0" t="n">
        <v>133.321</v>
      </c>
      <c r="G1143" s="0" t="n">
        <v>85.496</v>
      </c>
      <c r="H1143" s="0" t="n">
        <v>113.9233</v>
      </c>
      <c r="I1143" s="0" t="n">
        <v>31.9932</v>
      </c>
      <c r="K1143" s="0" t="n">
        <v>6</v>
      </c>
      <c r="L1143" s="6" t="n">
        <f aca="false">LOG(SUM(D1143:F1143)/SUM(G1143:I1143),2)</f>
        <v>0.606388867061328</v>
      </c>
      <c r="M1143" s="6" t="n">
        <f aca="false">TTEST(D1143:F1143,G1143:I1143,2,3)</f>
        <v>0.251818662920959</v>
      </c>
      <c r="N1143" s="6" t="n">
        <f aca="false">TTEST(D1143:F1143,G1143:I1143,2,2)</f>
        <v>0.245278763185767</v>
      </c>
      <c r="O1143" s="0" t="n">
        <f aca="false">AND(L1143&gt;0,N1143&lt;0.05)</f>
        <v>0</v>
      </c>
      <c r="P1143" s="0" t="n">
        <f aca="false">AND(L1143&lt;0,N1143&lt;0.05)</f>
        <v>0</v>
      </c>
      <c r="Q1143" s="0" t="n">
        <f aca="false">AND(D1143=0.1,E1143=0.1,F1143=0.1,K1143&gt;=2)</f>
        <v>0</v>
      </c>
      <c r="R1143" s="0" t="n">
        <f aca="false">AND(G1143=0.1,H1143=0.1,I1143=0.1,K1143&gt;=2)</f>
        <v>0</v>
      </c>
      <c r="S1143" s="0" t="n">
        <f aca="false">OR(O1143,R1143)</f>
        <v>0</v>
      </c>
      <c r="T1143" s="0" t="n">
        <f aca="false">OR(P1143,Q1143)</f>
        <v>0</v>
      </c>
    </row>
    <row r="1144" customFormat="false" ht="15" hidden="false" customHeight="true" outlineLevel="0" collapsed="false">
      <c r="A1144" s="0" t="s">
        <v>1223</v>
      </c>
      <c r="B1144" s="0" t="s">
        <v>1224</v>
      </c>
      <c r="D1144" s="0" t="n">
        <v>20.3044</v>
      </c>
      <c r="E1144" s="0" t="n">
        <v>91.6429</v>
      </c>
      <c r="F1144" s="0" t="n">
        <v>61.0333</v>
      </c>
      <c r="G1144" s="0" t="n">
        <v>39.9737</v>
      </c>
      <c r="H1144" s="0" t="n">
        <v>32.508</v>
      </c>
      <c r="I1144" s="0" t="n">
        <v>41.2549</v>
      </c>
      <c r="K1144" s="0" t="n">
        <v>6</v>
      </c>
      <c r="L1144" s="6" t="n">
        <f aca="false">LOG(SUM(D1144:F1144)/SUM(G1144:I1144),2)</f>
        <v>0.604913664149489</v>
      </c>
      <c r="M1144" s="6" t="n">
        <f aca="false">TTEST(D1144:F1144,G1144:I1144,2,3)</f>
        <v>0.440485335788965</v>
      </c>
      <c r="N1144" s="6" t="n">
        <f aca="false">TTEST(D1144:F1144,G1144:I1144,2,2)</f>
        <v>0.397027752060711</v>
      </c>
      <c r="O1144" s="0" t="n">
        <f aca="false">AND(L1144&gt;0,N1144&lt;0.05)</f>
        <v>0</v>
      </c>
      <c r="P1144" s="0" t="n">
        <f aca="false">AND(L1144&lt;0,N1144&lt;0.05)</f>
        <v>0</v>
      </c>
      <c r="Q1144" s="0" t="n">
        <f aca="false">AND(D1144=0.1,E1144=0.1,F1144=0.1,K1144&gt;=2)</f>
        <v>0</v>
      </c>
      <c r="R1144" s="0" t="n">
        <f aca="false">AND(G1144=0.1,H1144=0.1,I1144=0.1,K1144&gt;=2)</f>
        <v>0</v>
      </c>
      <c r="S1144" s="0" t="n">
        <f aca="false">OR(O1144,R1144)</f>
        <v>0</v>
      </c>
      <c r="T1144" s="0" t="n">
        <f aca="false">OR(P1144,Q1144)</f>
        <v>0</v>
      </c>
    </row>
    <row r="1145" customFormat="false" ht="15" hidden="false" customHeight="true" outlineLevel="0" collapsed="false">
      <c r="A1145" s="0" t="s">
        <v>134</v>
      </c>
      <c r="B1145" s="0" t="s">
        <v>135</v>
      </c>
      <c r="D1145" s="0" t="n">
        <v>19.6219</v>
      </c>
      <c r="E1145" s="0" t="n">
        <v>128.9602</v>
      </c>
      <c r="F1145" s="0" t="n">
        <v>140.3243</v>
      </c>
      <c r="G1145" s="0" t="n">
        <v>55.0594</v>
      </c>
      <c r="H1145" s="0" t="n">
        <v>49.2835</v>
      </c>
      <c r="I1145" s="0" t="n">
        <v>85.7316</v>
      </c>
      <c r="K1145" s="0" t="n">
        <v>6</v>
      </c>
      <c r="L1145" s="6" t="n">
        <f aca="false">LOG(SUM(D1145:F1145)/SUM(G1145:I1145),2)</f>
        <v>0.604037167564094</v>
      </c>
      <c r="M1145" s="6" t="n">
        <f aca="false">TTEST(D1145:F1145,G1145:I1145,2,3)</f>
        <v>0.486600228108631</v>
      </c>
      <c r="N1145" s="6" t="n">
        <f aca="false">TTEST(D1145:F1145,G1145:I1145,2,2)</f>
        <v>0.457563763891938</v>
      </c>
      <c r="O1145" s="0" t="n">
        <f aca="false">AND(L1145&gt;0,N1145&lt;0.05)</f>
        <v>0</v>
      </c>
      <c r="P1145" s="0" t="n">
        <f aca="false">AND(L1145&lt;0,N1145&lt;0.05)</f>
        <v>0</v>
      </c>
      <c r="Q1145" s="0" t="n">
        <f aca="false">AND(D1145=0.1,E1145=0.1,F1145=0.1,K1145&gt;=2)</f>
        <v>0</v>
      </c>
      <c r="R1145" s="0" t="n">
        <f aca="false">AND(G1145=0.1,H1145=0.1,I1145=0.1,K1145&gt;=2)</f>
        <v>0</v>
      </c>
      <c r="S1145" s="0" t="n">
        <f aca="false">OR(O1145,R1145)</f>
        <v>0</v>
      </c>
      <c r="T1145" s="0" t="n">
        <f aca="false">OR(P1145,Q1145)</f>
        <v>0</v>
      </c>
    </row>
    <row r="1146" customFormat="false" ht="15" hidden="false" customHeight="true" outlineLevel="0" collapsed="false">
      <c r="A1146" s="0" t="s">
        <v>5819</v>
      </c>
      <c r="B1146" s="0" t="s">
        <v>5820</v>
      </c>
      <c r="D1146" s="0" t="n">
        <v>0.1</v>
      </c>
      <c r="E1146" s="0" t="n">
        <v>38.5478</v>
      </c>
      <c r="F1146" s="0" t="n">
        <v>29.5424</v>
      </c>
      <c r="G1146" s="0" t="n">
        <v>0.1</v>
      </c>
      <c r="H1146" s="0" t="n">
        <v>28.0586</v>
      </c>
      <c r="I1146" s="0" t="n">
        <v>16.7502</v>
      </c>
      <c r="K1146" s="0" t="n">
        <v>4</v>
      </c>
      <c r="L1146" s="6" t="n">
        <f aca="false">LOG(SUM(D1146:F1146)/SUM(G1146:I1146),2)</f>
        <v>0.602566243631625</v>
      </c>
      <c r="M1146" s="6" t="n">
        <f aca="false">TTEST(D1146:F1146,G1146:I1146,2,3)</f>
        <v>0.616204634740322</v>
      </c>
      <c r="N1146" s="6" t="n">
        <f aca="false">TTEST(D1146:F1146,G1146:I1146,2,2)</f>
        <v>0.612986787744882</v>
      </c>
      <c r="O1146" s="0" t="n">
        <f aca="false">AND(L1146&gt;0,N1146&lt;0.05)</f>
        <v>0</v>
      </c>
      <c r="P1146" s="0" t="n">
        <f aca="false">AND(L1146&lt;0,N1146&lt;0.05)</f>
        <v>0</v>
      </c>
      <c r="Q1146" s="0" t="n">
        <f aca="false">AND(D1146=0.1,E1146=0.1,F1146=0.1,K1146&gt;=2)</f>
        <v>0</v>
      </c>
      <c r="R1146" s="0" t="n">
        <f aca="false">AND(G1146=0.1,H1146=0.1,I1146=0.1,K1146&gt;=2)</f>
        <v>0</v>
      </c>
      <c r="S1146" s="0" t="n">
        <f aca="false">OR(O1146,R1146)</f>
        <v>0</v>
      </c>
      <c r="T1146" s="0" t="n">
        <f aca="false">OR(P1146,Q1146)</f>
        <v>0</v>
      </c>
    </row>
    <row r="1147" customFormat="false" ht="15" hidden="false" customHeight="true" outlineLevel="0" collapsed="false">
      <c r="A1147" s="0" t="s">
        <v>4130</v>
      </c>
      <c r="B1147" s="0" t="s">
        <v>4131</v>
      </c>
      <c r="D1147" s="0" t="n">
        <v>44.606</v>
      </c>
      <c r="E1147" s="0" t="n">
        <v>141.88</v>
      </c>
      <c r="F1147" s="0" t="n">
        <v>114.6793</v>
      </c>
      <c r="G1147" s="0" t="n">
        <v>67.3623</v>
      </c>
      <c r="H1147" s="0" t="n">
        <v>90.4196</v>
      </c>
      <c r="I1147" s="0" t="n">
        <v>40.7553</v>
      </c>
      <c r="K1147" s="0" t="n">
        <v>6</v>
      </c>
      <c r="L1147" s="6" t="n">
        <f aca="false">LOG(SUM(D1147:F1147)/SUM(G1147:I1147),2)</f>
        <v>0.601146202453786</v>
      </c>
      <c r="M1147" s="6" t="n">
        <f aca="false">TTEST(D1147:F1147,G1147:I1147,2,3)</f>
        <v>0.369490221832153</v>
      </c>
      <c r="N1147" s="6" t="n">
        <f aca="false">TTEST(D1147:F1147,G1147:I1147,2,2)</f>
        <v>0.349713147427786</v>
      </c>
      <c r="O1147" s="0" t="n">
        <f aca="false">AND(L1147&gt;0,N1147&lt;0.05)</f>
        <v>0</v>
      </c>
      <c r="P1147" s="0" t="n">
        <f aca="false">AND(L1147&lt;0,N1147&lt;0.05)</f>
        <v>0</v>
      </c>
      <c r="Q1147" s="0" t="n">
        <f aca="false">AND(D1147=0.1,E1147=0.1,F1147=0.1,K1147&gt;=2)</f>
        <v>0</v>
      </c>
      <c r="R1147" s="0" t="n">
        <f aca="false">AND(G1147=0.1,H1147=0.1,I1147=0.1,K1147&gt;=2)</f>
        <v>0</v>
      </c>
      <c r="S1147" s="0" t="n">
        <f aca="false">OR(O1147,R1147)</f>
        <v>0</v>
      </c>
      <c r="T1147" s="0" t="n">
        <f aca="false">OR(P1147,Q1147)</f>
        <v>0</v>
      </c>
    </row>
    <row r="1148" customFormat="false" ht="15" hidden="false" customHeight="true" outlineLevel="0" collapsed="false">
      <c r="A1148" s="0" t="s">
        <v>3413</v>
      </c>
      <c r="B1148" s="0" t="s">
        <v>3414</v>
      </c>
      <c r="D1148" s="0" t="n">
        <v>291.7482</v>
      </c>
      <c r="E1148" s="0" t="n">
        <v>545.3648</v>
      </c>
      <c r="F1148" s="0" t="n">
        <v>388.3486</v>
      </c>
      <c r="G1148" s="0" t="n">
        <v>5.528</v>
      </c>
      <c r="H1148" s="0" t="n">
        <v>151.2561</v>
      </c>
      <c r="I1148" s="0" t="n">
        <v>651.3702</v>
      </c>
      <c r="K1148" s="0" t="n">
        <v>6</v>
      </c>
      <c r="L1148" s="6" t="n">
        <f aca="false">LOG(SUM(D1148:F1148)/SUM(G1148:I1148),2)</f>
        <v>0.600622601329101</v>
      </c>
      <c r="M1148" s="6" t="n">
        <f aca="false">TTEST(D1148:F1148,G1148:I1148,2,3)</f>
        <v>0.560814463102066</v>
      </c>
      <c r="N1148" s="6" t="n">
        <f aca="false">TTEST(D1148:F1148,G1148:I1148,2,2)</f>
        <v>0.542231672300533</v>
      </c>
      <c r="O1148" s="0" t="n">
        <f aca="false">AND(L1148&gt;0,N1148&lt;0.05)</f>
        <v>0</v>
      </c>
      <c r="P1148" s="0" t="n">
        <f aca="false">AND(L1148&lt;0,N1148&lt;0.05)</f>
        <v>0</v>
      </c>
      <c r="Q1148" s="0" t="n">
        <f aca="false">AND(D1148=0.1,E1148=0.1,F1148=0.1,K1148&gt;=2)</f>
        <v>0</v>
      </c>
      <c r="R1148" s="0" t="n">
        <f aca="false">AND(G1148=0.1,H1148=0.1,I1148=0.1,K1148&gt;=2)</f>
        <v>0</v>
      </c>
      <c r="S1148" s="0" t="n">
        <f aca="false">OR(O1148,R1148)</f>
        <v>0</v>
      </c>
      <c r="T1148" s="0" t="n">
        <f aca="false">OR(P1148,Q1148)</f>
        <v>0</v>
      </c>
    </row>
    <row r="1149" customFormat="false" ht="15" hidden="false" customHeight="true" outlineLevel="0" collapsed="false">
      <c r="A1149" s="0" t="s">
        <v>902</v>
      </c>
      <c r="B1149" s="0" t="s">
        <v>903</v>
      </c>
      <c r="D1149" s="0" t="n">
        <v>54.3592</v>
      </c>
      <c r="E1149" s="0" t="n">
        <v>86.358</v>
      </c>
      <c r="F1149" s="0" t="n">
        <v>92.8644</v>
      </c>
      <c r="G1149" s="0" t="n">
        <v>49.5406</v>
      </c>
      <c r="H1149" s="0" t="n">
        <v>59.9861</v>
      </c>
      <c r="I1149" s="0" t="n">
        <v>44.657</v>
      </c>
      <c r="K1149" s="0" t="n">
        <v>6</v>
      </c>
      <c r="L1149" s="6" t="n">
        <f aca="false">LOG(SUM(D1149:F1149)/SUM(G1149:I1149),2)</f>
        <v>0.599276378395214</v>
      </c>
      <c r="M1149" s="6" t="n">
        <f aca="false">TTEST(D1149:F1149,G1149:I1149,2,3)</f>
        <v>0.14435916617877</v>
      </c>
      <c r="N1149" s="6" t="n">
        <f aca="false">TTEST(D1149:F1149,G1149:I1149,2,2)</f>
        <v>0.106135650561251</v>
      </c>
      <c r="O1149" s="0" t="n">
        <f aca="false">AND(L1149&gt;0,N1149&lt;0.05)</f>
        <v>0</v>
      </c>
      <c r="P1149" s="0" t="n">
        <f aca="false">AND(L1149&lt;0,N1149&lt;0.05)</f>
        <v>0</v>
      </c>
      <c r="Q1149" s="0" t="n">
        <f aca="false">AND(D1149=0.1,E1149=0.1,F1149=0.1,K1149&gt;=2)</f>
        <v>0</v>
      </c>
      <c r="R1149" s="0" t="n">
        <f aca="false">AND(G1149=0.1,H1149=0.1,I1149=0.1,K1149&gt;=2)</f>
        <v>0</v>
      </c>
      <c r="S1149" s="0" t="n">
        <f aca="false">OR(O1149,R1149)</f>
        <v>0</v>
      </c>
      <c r="T1149" s="0" t="n">
        <f aca="false">OR(P1149,Q1149)</f>
        <v>0</v>
      </c>
    </row>
    <row r="1150" customFormat="false" ht="15" hidden="false" customHeight="true" outlineLevel="0" collapsed="false">
      <c r="A1150" s="0" t="s">
        <v>2579</v>
      </c>
      <c r="B1150" s="0" t="s">
        <v>2580</v>
      </c>
      <c r="D1150" s="0" t="n">
        <v>8.9595</v>
      </c>
      <c r="E1150" s="0" t="n">
        <v>21.5712</v>
      </c>
      <c r="F1150" s="0" t="n">
        <v>24.1508</v>
      </c>
      <c r="G1150" s="0" t="n">
        <v>9.7383</v>
      </c>
      <c r="H1150" s="0" t="n">
        <v>8.921</v>
      </c>
      <c r="I1150" s="0" t="n">
        <v>17.4952</v>
      </c>
      <c r="K1150" s="0" t="n">
        <v>6</v>
      </c>
      <c r="L1150" s="6" t="n">
        <f aca="false">LOG(SUM(D1150:F1150)/SUM(G1150:I1150),2)</f>
        <v>0.596877594298848</v>
      </c>
      <c r="M1150" s="6" t="n">
        <f aca="false">TTEST(D1150:F1150,G1150:I1150,2,3)</f>
        <v>0.333031833693201</v>
      </c>
      <c r="N1150" s="6" t="n">
        <f aca="false">TTEST(D1150:F1150,G1150:I1150,2,2)</f>
        <v>0.31895301879212</v>
      </c>
      <c r="O1150" s="0" t="n">
        <f aca="false">AND(L1150&gt;0,N1150&lt;0.05)</f>
        <v>0</v>
      </c>
      <c r="P1150" s="0" t="n">
        <f aca="false">AND(L1150&lt;0,N1150&lt;0.05)</f>
        <v>0</v>
      </c>
      <c r="Q1150" s="0" t="n">
        <f aca="false">AND(D1150=0.1,E1150=0.1,F1150=0.1,K1150&gt;=2)</f>
        <v>0</v>
      </c>
      <c r="R1150" s="0" t="n">
        <f aca="false">AND(G1150=0.1,H1150=0.1,I1150=0.1,K1150&gt;=2)</f>
        <v>0</v>
      </c>
      <c r="S1150" s="0" t="n">
        <f aca="false">OR(O1150,R1150)</f>
        <v>0</v>
      </c>
      <c r="T1150" s="0" t="n">
        <f aca="false">OR(P1150,Q1150)</f>
        <v>0</v>
      </c>
    </row>
    <row r="1151" customFormat="false" ht="15" hidden="false" customHeight="true" outlineLevel="0" collapsed="false">
      <c r="A1151" s="0" t="s">
        <v>3977</v>
      </c>
      <c r="B1151" s="0" t="s">
        <v>3978</v>
      </c>
      <c r="D1151" s="0" t="n">
        <v>28.3971</v>
      </c>
      <c r="E1151" s="0" t="n">
        <v>52.5035</v>
      </c>
      <c r="F1151" s="0" t="n">
        <v>40.832</v>
      </c>
      <c r="G1151" s="0" t="n">
        <v>30.4114</v>
      </c>
      <c r="H1151" s="0" t="n">
        <v>31.6265</v>
      </c>
      <c r="I1151" s="0" t="n">
        <v>18.4978</v>
      </c>
      <c r="K1151" s="0" t="n">
        <v>6</v>
      </c>
      <c r="L1151" s="6" t="n">
        <f aca="false">LOG(SUM(D1151:F1151)/SUM(G1151:I1151),2)</f>
        <v>0.596015223240856</v>
      </c>
      <c r="M1151" s="6" t="n">
        <f aca="false">TTEST(D1151:F1151,G1151:I1151,2,3)</f>
        <v>0.181648291699624</v>
      </c>
      <c r="N1151" s="6" t="n">
        <f aca="false">TTEST(D1151:F1151,G1151:I1151,2,2)</f>
        <v>0.166192962824343</v>
      </c>
      <c r="O1151" s="0" t="n">
        <f aca="false">AND(L1151&gt;0,N1151&lt;0.05)</f>
        <v>0</v>
      </c>
      <c r="P1151" s="0" t="n">
        <f aca="false">AND(L1151&lt;0,N1151&lt;0.05)</f>
        <v>0</v>
      </c>
      <c r="Q1151" s="0" t="n">
        <f aca="false">AND(D1151=0.1,E1151=0.1,F1151=0.1,K1151&gt;=2)</f>
        <v>0</v>
      </c>
      <c r="R1151" s="0" t="n">
        <f aca="false">AND(G1151=0.1,H1151=0.1,I1151=0.1,K1151&gt;=2)</f>
        <v>0</v>
      </c>
      <c r="S1151" s="0" t="n">
        <f aca="false">OR(O1151,R1151)</f>
        <v>0</v>
      </c>
      <c r="T1151" s="0" t="n">
        <f aca="false">OR(P1151,Q1151)</f>
        <v>0</v>
      </c>
    </row>
    <row r="1152" customFormat="false" ht="15" hidden="false" customHeight="true" outlineLevel="0" collapsed="false">
      <c r="A1152" s="0" t="s">
        <v>7256</v>
      </c>
      <c r="B1152" s="0" t="s">
        <v>7257</v>
      </c>
      <c r="D1152" s="0" t="n">
        <v>13.1763</v>
      </c>
      <c r="E1152" s="0" t="n">
        <v>10.2908</v>
      </c>
      <c r="F1152" s="0" t="n">
        <v>0.1</v>
      </c>
      <c r="G1152" s="0" t="n">
        <v>15.4077</v>
      </c>
      <c r="H1152" s="0" t="n">
        <v>0.1</v>
      </c>
      <c r="I1152" s="0" t="n">
        <v>0.1</v>
      </c>
      <c r="K1152" s="0" t="n">
        <v>3</v>
      </c>
      <c r="L1152" s="6" t="n">
        <f aca="false">LOG(SUM(D1152:F1152)/SUM(G1152:I1152),2)</f>
        <v>0.594516288823074</v>
      </c>
      <c r="M1152" s="6" t="n">
        <f aca="false">TTEST(D1152:F1152,G1152:I1152,2,3)</f>
        <v>0.703670198021368</v>
      </c>
      <c r="N1152" s="6" t="n">
        <f aca="false">TTEST(D1152:F1152,G1152:I1152,2,2)</f>
        <v>0.702459679760567</v>
      </c>
      <c r="O1152" s="0" t="n">
        <f aca="false">AND(L1152&gt;0,N1152&lt;0.05)</f>
        <v>0</v>
      </c>
      <c r="P1152" s="0" t="n">
        <f aca="false">AND(L1152&lt;0,N1152&lt;0.05)</f>
        <v>0</v>
      </c>
      <c r="Q1152" s="0" t="n">
        <f aca="false">AND(D1152=0.1,E1152=0.1,F1152=0.1,K1152&gt;=2)</f>
        <v>0</v>
      </c>
      <c r="R1152" s="0" t="n">
        <f aca="false">AND(G1152=0.1,H1152=0.1,I1152=0.1,K1152&gt;=2)</f>
        <v>0</v>
      </c>
      <c r="S1152" s="0" t="n">
        <f aca="false">OR(O1152,R1152)</f>
        <v>0</v>
      </c>
      <c r="T1152" s="0" t="n">
        <f aca="false">OR(P1152,Q1152)</f>
        <v>0</v>
      </c>
    </row>
    <row r="1153" customFormat="false" ht="15" hidden="false" customHeight="true" outlineLevel="0" collapsed="false">
      <c r="A1153" s="0" t="s">
        <v>4985</v>
      </c>
      <c r="B1153" s="0" t="s">
        <v>4986</v>
      </c>
      <c r="D1153" s="0" t="n">
        <v>19.003</v>
      </c>
      <c r="E1153" s="0" t="n">
        <v>11.8619</v>
      </c>
      <c r="F1153" s="0" t="n">
        <v>9.3042</v>
      </c>
      <c r="G1153" s="0" t="n">
        <v>7.4846</v>
      </c>
      <c r="H1153" s="0" t="n">
        <v>0.1</v>
      </c>
      <c r="I1153" s="0" t="n">
        <v>19.05</v>
      </c>
      <c r="K1153" s="0" t="n">
        <v>5</v>
      </c>
      <c r="L1153" s="6" t="n">
        <f aca="false">LOG(SUM(D1153:F1153)/SUM(G1153:I1153),2)</f>
        <v>0.592784523174531</v>
      </c>
      <c r="M1153" s="6" t="n">
        <f aca="false">TTEST(D1153:F1153,G1153:I1153,2,3)</f>
        <v>0.520975224354794</v>
      </c>
      <c r="N1153" s="6" t="n">
        <f aca="false">TTEST(D1153:F1153,G1153:I1153,2,2)</f>
        <v>0.509160502621296</v>
      </c>
      <c r="O1153" s="0" t="n">
        <f aca="false">AND(L1153&gt;0,N1153&lt;0.05)</f>
        <v>0</v>
      </c>
      <c r="P1153" s="0" t="n">
        <f aca="false">AND(L1153&lt;0,N1153&lt;0.05)</f>
        <v>0</v>
      </c>
      <c r="Q1153" s="0" t="n">
        <f aca="false">AND(D1153=0.1,E1153=0.1,F1153=0.1,K1153&gt;=2)</f>
        <v>0</v>
      </c>
      <c r="R1153" s="0" t="n">
        <f aca="false">AND(G1153=0.1,H1153=0.1,I1153=0.1,K1153&gt;=2)</f>
        <v>0</v>
      </c>
      <c r="S1153" s="0" t="n">
        <f aca="false">OR(O1153,R1153)</f>
        <v>0</v>
      </c>
      <c r="T1153" s="0" t="n">
        <f aca="false">OR(P1153,Q1153)</f>
        <v>0</v>
      </c>
    </row>
    <row r="1154" customFormat="false" ht="15" hidden="false" customHeight="true" outlineLevel="0" collapsed="false">
      <c r="A1154" s="0" t="s">
        <v>542</v>
      </c>
      <c r="B1154" s="0" t="s">
        <v>543</v>
      </c>
      <c r="D1154" s="0" t="n">
        <v>6.5171</v>
      </c>
      <c r="E1154" s="0" t="n">
        <v>18.1836</v>
      </c>
      <c r="F1154" s="0" t="n">
        <v>29.003</v>
      </c>
      <c r="G1154" s="0" t="n">
        <v>6.9714</v>
      </c>
      <c r="H1154" s="0" t="n">
        <v>15.0323</v>
      </c>
      <c r="I1154" s="0" t="n">
        <v>13.6209</v>
      </c>
      <c r="K1154" s="0" t="n">
        <v>6</v>
      </c>
      <c r="L1154" s="6" t="n">
        <f aca="false">LOG(SUM(D1154:F1154)/SUM(G1154:I1154),2)</f>
        <v>0.592147672962613</v>
      </c>
      <c r="M1154" s="6" t="n">
        <f aca="false">TTEST(D1154:F1154,G1154:I1154,2,3)</f>
        <v>0.459253289031873</v>
      </c>
      <c r="N1154" s="6" t="n">
        <f aca="false">TTEST(D1154:F1154,G1154:I1154,2,2)</f>
        <v>0.434932409079956</v>
      </c>
      <c r="O1154" s="0" t="n">
        <f aca="false">AND(L1154&gt;0,N1154&lt;0.05)</f>
        <v>0</v>
      </c>
      <c r="P1154" s="0" t="n">
        <f aca="false">AND(L1154&lt;0,N1154&lt;0.05)</f>
        <v>0</v>
      </c>
      <c r="Q1154" s="0" t="n">
        <f aca="false">AND(D1154=0.1,E1154=0.1,F1154=0.1,K1154&gt;=2)</f>
        <v>0</v>
      </c>
      <c r="R1154" s="0" t="n">
        <f aca="false">AND(G1154=0.1,H1154=0.1,I1154=0.1,K1154&gt;=2)</f>
        <v>0</v>
      </c>
      <c r="S1154" s="0" t="n">
        <f aca="false">OR(O1154,R1154)</f>
        <v>0</v>
      </c>
      <c r="T1154" s="0" t="n">
        <f aca="false">OR(P1154,Q1154)</f>
        <v>0</v>
      </c>
    </row>
    <row r="1155" customFormat="false" ht="15" hidden="false" customHeight="true" outlineLevel="0" collapsed="false">
      <c r="A1155" s="0" t="s">
        <v>3539</v>
      </c>
      <c r="B1155" s="0" t="s">
        <v>3540</v>
      </c>
      <c r="D1155" s="0" t="n">
        <v>147.357</v>
      </c>
      <c r="E1155" s="0" t="n">
        <v>239.0147</v>
      </c>
      <c r="F1155" s="0" t="n">
        <v>260.3052</v>
      </c>
      <c r="G1155" s="0" t="n">
        <v>132.2423</v>
      </c>
      <c r="H1155" s="0" t="n">
        <v>137.8571</v>
      </c>
      <c r="I1155" s="0" t="n">
        <v>159.0498</v>
      </c>
      <c r="K1155" s="0" t="n">
        <v>6</v>
      </c>
      <c r="L1155" s="6" t="n">
        <f aca="false">LOG(SUM(D1155:F1155)/SUM(G1155:I1155),2)</f>
        <v>0.591565767695471</v>
      </c>
      <c r="M1155" s="6" t="n">
        <f aca="false">TTEST(D1155:F1155,G1155:I1155,2,3)</f>
        <v>0.165729417146692</v>
      </c>
      <c r="N1155" s="6" t="n">
        <f aca="false">TTEST(D1155:F1155,G1155:I1155,2,2)</f>
        <v>0.111342723828798</v>
      </c>
      <c r="O1155" s="0" t="n">
        <f aca="false">AND(L1155&gt;0,N1155&lt;0.05)</f>
        <v>0</v>
      </c>
      <c r="P1155" s="0" t="n">
        <f aca="false">AND(L1155&lt;0,N1155&lt;0.05)</f>
        <v>0</v>
      </c>
      <c r="Q1155" s="0" t="n">
        <f aca="false">AND(D1155=0.1,E1155=0.1,F1155=0.1,K1155&gt;=2)</f>
        <v>0</v>
      </c>
      <c r="R1155" s="0" t="n">
        <f aca="false">AND(G1155=0.1,H1155=0.1,I1155=0.1,K1155&gt;=2)</f>
        <v>0</v>
      </c>
      <c r="S1155" s="0" t="n">
        <f aca="false">OR(O1155,R1155)</f>
        <v>0</v>
      </c>
      <c r="T1155" s="0" t="n">
        <f aca="false">OR(P1155,Q1155)</f>
        <v>0</v>
      </c>
    </row>
    <row r="1156" customFormat="false" ht="15" hidden="false" customHeight="true" outlineLevel="0" collapsed="false">
      <c r="A1156" s="0" t="s">
        <v>1802</v>
      </c>
      <c r="B1156" s="0" t="s">
        <v>1803</v>
      </c>
      <c r="D1156" s="0" t="n">
        <v>26.2406</v>
      </c>
      <c r="E1156" s="0" t="n">
        <v>33.6909</v>
      </c>
      <c r="F1156" s="0" t="n">
        <v>41.3002</v>
      </c>
      <c r="G1156" s="0" t="n">
        <v>25.9737</v>
      </c>
      <c r="H1156" s="0" t="n">
        <v>22.4551</v>
      </c>
      <c r="I1156" s="0" t="n">
        <v>18.8703</v>
      </c>
      <c r="K1156" s="0" t="n">
        <v>6</v>
      </c>
      <c r="L1156" s="6" t="n">
        <f aca="false">LOG(SUM(D1156:F1156)/SUM(G1156:I1156),2)</f>
        <v>0.589002013939043</v>
      </c>
      <c r="M1156" s="6" t="n">
        <f aca="false">TTEST(D1156:F1156,G1156:I1156,2,3)</f>
        <v>0.104666714341736</v>
      </c>
      <c r="N1156" s="6" t="n">
        <f aca="false">TTEST(D1156:F1156,G1156:I1156,2,2)</f>
        <v>0.0782487072793985</v>
      </c>
      <c r="O1156" s="0" t="n">
        <f aca="false">AND(L1156&gt;0,N1156&lt;0.05)</f>
        <v>0</v>
      </c>
      <c r="P1156" s="0" t="n">
        <f aca="false">AND(L1156&lt;0,N1156&lt;0.05)</f>
        <v>0</v>
      </c>
      <c r="Q1156" s="0" t="n">
        <f aca="false">AND(D1156=0.1,E1156=0.1,F1156=0.1,K1156&gt;=2)</f>
        <v>0</v>
      </c>
      <c r="R1156" s="0" t="n">
        <f aca="false">AND(G1156=0.1,H1156=0.1,I1156=0.1,K1156&gt;=2)</f>
        <v>0</v>
      </c>
      <c r="S1156" s="0" t="n">
        <f aca="false">OR(O1156,R1156)</f>
        <v>0</v>
      </c>
      <c r="T1156" s="0" t="n">
        <f aca="false">OR(P1156,Q1156)</f>
        <v>0</v>
      </c>
    </row>
    <row r="1157" customFormat="false" ht="15" hidden="false" customHeight="true" outlineLevel="0" collapsed="false">
      <c r="A1157" s="0" t="s">
        <v>635</v>
      </c>
      <c r="B1157" s="0" t="s">
        <v>636</v>
      </c>
      <c r="D1157" s="0" t="n">
        <v>74.6136</v>
      </c>
      <c r="E1157" s="0" t="n">
        <v>134.2954</v>
      </c>
      <c r="F1157" s="0" t="n">
        <v>118.9782</v>
      </c>
      <c r="G1157" s="0" t="n">
        <v>74.3932</v>
      </c>
      <c r="H1157" s="0" t="n">
        <v>90.477</v>
      </c>
      <c r="I1157" s="0" t="n">
        <v>53.4268</v>
      </c>
      <c r="K1157" s="0" t="n">
        <v>6</v>
      </c>
      <c r="L1157" s="6" t="n">
        <f aca="false">LOG(SUM(D1157:F1157)/SUM(G1157:I1157),2)</f>
        <v>0.586907279292582</v>
      </c>
      <c r="M1157" s="6" t="n">
        <f aca="false">TTEST(D1157:F1157,G1157:I1157,2,3)</f>
        <v>0.170578658554027</v>
      </c>
      <c r="N1157" s="6" t="n">
        <f aca="false">TTEST(D1157:F1157,G1157:I1157,2,2)</f>
        <v>0.154864172044587</v>
      </c>
      <c r="O1157" s="0" t="n">
        <f aca="false">AND(L1157&gt;0,N1157&lt;0.05)</f>
        <v>0</v>
      </c>
      <c r="P1157" s="0" t="n">
        <f aca="false">AND(L1157&lt;0,N1157&lt;0.05)</f>
        <v>0</v>
      </c>
      <c r="Q1157" s="0" t="n">
        <f aca="false">AND(D1157=0.1,E1157=0.1,F1157=0.1,K1157&gt;=2)</f>
        <v>0</v>
      </c>
      <c r="R1157" s="0" t="n">
        <f aca="false">AND(G1157=0.1,H1157=0.1,I1157=0.1,K1157&gt;=2)</f>
        <v>0</v>
      </c>
      <c r="S1157" s="0" t="n">
        <f aca="false">OR(O1157,R1157)</f>
        <v>0</v>
      </c>
      <c r="T1157" s="0" t="n">
        <f aca="false">OR(P1157,Q1157)</f>
        <v>0</v>
      </c>
    </row>
    <row r="1158" customFormat="false" ht="15" hidden="false" customHeight="true" outlineLevel="0" collapsed="false">
      <c r="A1158" s="0" t="s">
        <v>686</v>
      </c>
      <c r="B1158" s="0" t="s">
        <v>687</v>
      </c>
      <c r="D1158" s="0" t="n">
        <v>24.0805</v>
      </c>
      <c r="E1158" s="0" t="n">
        <v>99.5656</v>
      </c>
      <c r="F1158" s="0" t="n">
        <v>98.4762</v>
      </c>
      <c r="G1158" s="0" t="n">
        <v>44.1829</v>
      </c>
      <c r="H1158" s="0" t="n">
        <v>67.1331</v>
      </c>
      <c r="I1158" s="0" t="n">
        <v>36.6531</v>
      </c>
      <c r="K1158" s="0" t="n">
        <v>6</v>
      </c>
      <c r="L1158" s="6" t="n">
        <f aca="false">LOG(SUM(D1158:F1158)/SUM(G1158:I1158),2)</f>
        <v>0.586058306654099</v>
      </c>
      <c r="M1158" s="6" t="n">
        <f aca="false">TTEST(D1158:F1158,G1158:I1158,2,3)</f>
        <v>0.432837355373713</v>
      </c>
      <c r="N1158" s="6" t="n">
        <f aca="false">TTEST(D1158:F1158,G1158:I1158,2,2)</f>
        <v>0.405537302219477</v>
      </c>
      <c r="O1158" s="0" t="n">
        <f aca="false">AND(L1158&gt;0,N1158&lt;0.05)</f>
        <v>0</v>
      </c>
      <c r="P1158" s="0" t="n">
        <f aca="false">AND(L1158&lt;0,N1158&lt;0.05)</f>
        <v>0</v>
      </c>
      <c r="Q1158" s="0" t="n">
        <f aca="false">AND(D1158=0.1,E1158=0.1,F1158=0.1,K1158&gt;=2)</f>
        <v>0</v>
      </c>
      <c r="R1158" s="0" t="n">
        <f aca="false">AND(G1158=0.1,H1158=0.1,I1158=0.1,K1158&gt;=2)</f>
        <v>0</v>
      </c>
      <c r="S1158" s="0" t="n">
        <f aca="false">OR(O1158,R1158)</f>
        <v>0</v>
      </c>
      <c r="T1158" s="0" t="n">
        <f aca="false">OR(P1158,Q1158)</f>
        <v>0</v>
      </c>
    </row>
    <row r="1159" customFormat="false" ht="15" hidden="false" customHeight="true" outlineLevel="0" collapsed="false">
      <c r="A1159" s="0" t="s">
        <v>1166</v>
      </c>
      <c r="B1159" s="0" t="s">
        <v>1167</v>
      </c>
      <c r="D1159" s="0" t="n">
        <v>27.664</v>
      </c>
      <c r="E1159" s="0" t="n">
        <v>44.9219</v>
      </c>
      <c r="F1159" s="0" t="n">
        <v>48.8218</v>
      </c>
      <c r="G1159" s="0" t="n">
        <v>23.5691</v>
      </c>
      <c r="H1159" s="0" t="n">
        <v>30.1899</v>
      </c>
      <c r="I1159" s="0" t="n">
        <v>27.2423</v>
      </c>
      <c r="K1159" s="0" t="n">
        <v>6</v>
      </c>
      <c r="L1159" s="6" t="n">
        <f aca="false">LOG(SUM(D1159:F1159)/SUM(G1159:I1159),2)</f>
        <v>0.583842956771978</v>
      </c>
      <c r="M1159" s="6" t="n">
        <f aca="false">TTEST(D1159:F1159,G1159:I1159,2,3)</f>
        <v>0.166161470725921</v>
      </c>
      <c r="N1159" s="6" t="n">
        <f aca="false">TTEST(D1159:F1159,G1159:I1159,2,2)</f>
        <v>0.117798685184528</v>
      </c>
      <c r="O1159" s="0" t="n">
        <f aca="false">AND(L1159&gt;0,N1159&lt;0.05)</f>
        <v>0</v>
      </c>
      <c r="P1159" s="0" t="n">
        <f aca="false">AND(L1159&lt;0,N1159&lt;0.05)</f>
        <v>0</v>
      </c>
      <c r="Q1159" s="0" t="n">
        <f aca="false">AND(D1159=0.1,E1159=0.1,F1159=0.1,K1159&gt;=2)</f>
        <v>0</v>
      </c>
      <c r="R1159" s="0" t="n">
        <f aca="false">AND(G1159=0.1,H1159=0.1,I1159=0.1,K1159&gt;=2)</f>
        <v>0</v>
      </c>
      <c r="S1159" s="0" t="n">
        <f aca="false">OR(O1159,R1159)</f>
        <v>0</v>
      </c>
      <c r="T1159" s="0" t="n">
        <f aca="false">OR(P1159,Q1159)</f>
        <v>0</v>
      </c>
    </row>
    <row r="1160" customFormat="false" ht="15" hidden="false" customHeight="true" outlineLevel="0" collapsed="false">
      <c r="A1160" s="0" t="s">
        <v>272</v>
      </c>
      <c r="B1160" s="0" t="s">
        <v>273</v>
      </c>
      <c r="D1160" s="0" t="n">
        <v>95.9514</v>
      </c>
      <c r="E1160" s="0" t="n">
        <v>170.951</v>
      </c>
      <c r="F1160" s="0" t="n">
        <v>154.8411</v>
      </c>
      <c r="G1160" s="0" t="n">
        <v>103.4857</v>
      </c>
      <c r="H1160" s="0" t="n">
        <v>96.7458</v>
      </c>
      <c r="I1160" s="0" t="n">
        <v>81.4716</v>
      </c>
      <c r="K1160" s="0" t="n">
        <v>6</v>
      </c>
      <c r="L1160" s="6" t="n">
        <f aca="false">LOG(SUM(D1160:F1160)/SUM(G1160:I1160),2)</f>
        <v>0.582190393634414</v>
      </c>
      <c r="M1160" s="6" t="n">
        <f aca="false">TTEST(D1160:F1160,G1160:I1160,2,3)</f>
        <v>0.169690460310386</v>
      </c>
      <c r="N1160" s="6" t="n">
        <f aca="false">TTEST(D1160:F1160,G1160:I1160,2,2)</f>
        <v>0.120293371466254</v>
      </c>
      <c r="O1160" s="0" t="n">
        <f aca="false">AND(L1160&gt;0,N1160&lt;0.05)</f>
        <v>0</v>
      </c>
      <c r="P1160" s="0" t="n">
        <f aca="false">AND(L1160&lt;0,N1160&lt;0.05)</f>
        <v>0</v>
      </c>
      <c r="Q1160" s="0" t="n">
        <f aca="false">AND(D1160=0.1,E1160=0.1,F1160=0.1,K1160&gt;=2)</f>
        <v>0</v>
      </c>
      <c r="R1160" s="0" t="n">
        <f aca="false">AND(G1160=0.1,H1160=0.1,I1160=0.1,K1160&gt;=2)</f>
        <v>0</v>
      </c>
      <c r="S1160" s="0" t="n">
        <f aca="false">OR(O1160,R1160)</f>
        <v>0</v>
      </c>
      <c r="T1160" s="0" t="n">
        <f aca="false">OR(P1160,Q1160)</f>
        <v>0</v>
      </c>
    </row>
    <row r="1161" customFormat="false" ht="15" hidden="false" customHeight="true" outlineLevel="0" collapsed="false">
      <c r="A1161" s="0" t="s">
        <v>3572</v>
      </c>
      <c r="B1161" s="0" t="s">
        <v>3573</v>
      </c>
      <c r="D1161" s="0" t="n">
        <v>15.2966</v>
      </c>
      <c r="E1161" s="0" t="n">
        <v>32.669</v>
      </c>
      <c r="F1161" s="0" t="n">
        <v>15.9857</v>
      </c>
      <c r="G1161" s="0" t="n">
        <v>18.6023</v>
      </c>
      <c r="H1161" s="0" t="n">
        <v>12.7107</v>
      </c>
      <c r="I1161" s="0" t="n">
        <v>11.4033</v>
      </c>
      <c r="K1161" s="0" t="n">
        <v>6</v>
      </c>
      <c r="L1161" s="6" t="n">
        <f aca="false">LOG(SUM(D1161:F1161)/SUM(G1161:I1161),2)</f>
        <v>0.582186997369945</v>
      </c>
      <c r="M1161" s="6" t="n">
        <f aca="false">TTEST(D1161:F1161,G1161:I1161,2,3)</f>
        <v>0.341200486554477</v>
      </c>
      <c r="N1161" s="6" t="n">
        <f aca="false">TTEST(D1161:F1161,G1161:I1161,2,2)</f>
        <v>0.310138838213459</v>
      </c>
      <c r="O1161" s="0" t="n">
        <f aca="false">AND(L1161&gt;0,N1161&lt;0.05)</f>
        <v>0</v>
      </c>
      <c r="P1161" s="0" t="n">
        <f aca="false">AND(L1161&lt;0,N1161&lt;0.05)</f>
        <v>0</v>
      </c>
      <c r="Q1161" s="0" t="n">
        <f aca="false">AND(D1161=0.1,E1161=0.1,F1161=0.1,K1161&gt;=2)</f>
        <v>0</v>
      </c>
      <c r="R1161" s="0" t="n">
        <f aca="false">AND(G1161=0.1,H1161=0.1,I1161=0.1,K1161&gt;=2)</f>
        <v>0</v>
      </c>
      <c r="S1161" s="0" t="n">
        <f aca="false">OR(O1161,R1161)</f>
        <v>0</v>
      </c>
      <c r="T1161" s="0" t="n">
        <f aca="false">OR(P1161,Q1161)</f>
        <v>0</v>
      </c>
    </row>
    <row r="1162" customFormat="false" ht="15" hidden="false" customHeight="true" outlineLevel="0" collapsed="false">
      <c r="A1162" s="0" t="s">
        <v>2510</v>
      </c>
      <c r="B1162" s="0" t="s">
        <v>2511</v>
      </c>
      <c r="D1162" s="0" t="n">
        <v>116.8482</v>
      </c>
      <c r="E1162" s="0" t="n">
        <v>179.4528</v>
      </c>
      <c r="F1162" s="0" t="n">
        <v>176.5195</v>
      </c>
      <c r="G1162" s="0" t="n">
        <v>131.464</v>
      </c>
      <c r="H1162" s="0" t="n">
        <v>126.3416</v>
      </c>
      <c r="I1162" s="0" t="n">
        <v>58.1864</v>
      </c>
      <c r="K1162" s="0" t="n">
        <v>6</v>
      </c>
      <c r="L1162" s="6" t="n">
        <f aca="false">LOG(SUM(D1162:F1162)/SUM(G1162:I1162),2)</f>
        <v>0.581404553546142</v>
      </c>
      <c r="M1162" s="6" t="n">
        <f aca="false">TTEST(D1162:F1162,G1162:I1162,2,3)</f>
        <v>0.17072644014642</v>
      </c>
      <c r="N1162" s="6" t="n">
        <f aca="false">TTEST(D1162:F1162,G1162:I1162,2,2)</f>
        <v>0.169214792385663</v>
      </c>
      <c r="O1162" s="0" t="n">
        <f aca="false">AND(L1162&gt;0,N1162&lt;0.05)</f>
        <v>0</v>
      </c>
      <c r="P1162" s="0" t="n">
        <f aca="false">AND(L1162&lt;0,N1162&lt;0.05)</f>
        <v>0</v>
      </c>
      <c r="Q1162" s="0" t="n">
        <f aca="false">AND(D1162=0.1,E1162=0.1,F1162=0.1,K1162&gt;=2)</f>
        <v>0</v>
      </c>
      <c r="R1162" s="0" t="n">
        <f aca="false">AND(G1162=0.1,H1162=0.1,I1162=0.1,K1162&gt;=2)</f>
        <v>0</v>
      </c>
      <c r="S1162" s="0" t="n">
        <f aca="false">OR(O1162,R1162)</f>
        <v>0</v>
      </c>
      <c r="T1162" s="0" t="n">
        <f aca="false">OR(P1162,Q1162)</f>
        <v>0</v>
      </c>
    </row>
    <row r="1163" customFormat="false" ht="15" hidden="false" customHeight="true" outlineLevel="0" collapsed="false">
      <c r="A1163" s="0" t="s">
        <v>4988</v>
      </c>
      <c r="B1163" s="0" t="s">
        <v>4989</v>
      </c>
      <c r="D1163" s="0" t="n">
        <v>13.5812</v>
      </c>
      <c r="E1163" s="0" t="n">
        <v>31.7787</v>
      </c>
      <c r="F1163" s="0" t="n">
        <v>22.6297</v>
      </c>
      <c r="G1163" s="0" t="n">
        <v>0.9158</v>
      </c>
      <c r="H1163" s="0" t="n">
        <v>0.1</v>
      </c>
      <c r="I1163" s="0" t="n">
        <v>44.5599</v>
      </c>
      <c r="K1163" s="0" t="n">
        <v>5</v>
      </c>
      <c r="L1163" s="6" t="n">
        <f aca="false">LOG(SUM(D1163:F1163)/SUM(G1163:I1163),2)</f>
        <v>0.577049267134278</v>
      </c>
      <c r="M1163" s="6" t="n">
        <f aca="false">TTEST(D1163:F1163,G1163:I1163,2,3)</f>
        <v>0.670584329004913</v>
      </c>
      <c r="N1163" s="6" t="n">
        <f aca="false">TTEST(D1163:F1163,G1163:I1163,2,2)</f>
        <v>0.656936935650412</v>
      </c>
      <c r="O1163" s="0" t="n">
        <f aca="false">AND(L1163&gt;0,N1163&lt;0.05)</f>
        <v>0</v>
      </c>
      <c r="P1163" s="0" t="n">
        <f aca="false">AND(L1163&lt;0,N1163&lt;0.05)</f>
        <v>0</v>
      </c>
      <c r="Q1163" s="0" t="n">
        <f aca="false">AND(D1163=0.1,E1163=0.1,F1163=0.1,K1163&gt;=2)</f>
        <v>0</v>
      </c>
      <c r="R1163" s="0" t="n">
        <f aca="false">AND(G1163=0.1,H1163=0.1,I1163=0.1,K1163&gt;=2)</f>
        <v>0</v>
      </c>
      <c r="S1163" s="0" t="n">
        <f aca="false">OR(O1163,R1163)</f>
        <v>0</v>
      </c>
      <c r="T1163" s="0" t="n">
        <f aca="false">OR(P1163,Q1163)</f>
        <v>0</v>
      </c>
    </row>
    <row r="1164" customFormat="false" ht="15" hidden="false" customHeight="true" outlineLevel="0" collapsed="false">
      <c r="A1164" s="0" t="s">
        <v>5717</v>
      </c>
      <c r="B1164" s="0" t="s">
        <v>5718</v>
      </c>
      <c r="D1164" s="0" t="n">
        <v>10.2505</v>
      </c>
      <c r="E1164" s="0" t="n">
        <v>8.0898</v>
      </c>
      <c r="F1164" s="0" t="n">
        <v>0.1</v>
      </c>
      <c r="G1164" s="0" t="n">
        <v>0.1</v>
      </c>
      <c r="H1164" s="0" t="n">
        <v>8.4279</v>
      </c>
      <c r="I1164" s="0" t="n">
        <v>3.8497</v>
      </c>
      <c r="K1164" s="0" t="n">
        <v>4</v>
      </c>
      <c r="L1164" s="6" t="n">
        <f aca="false">LOG(SUM(D1164:F1164)/SUM(G1164:I1164),2)</f>
        <v>0.575130521713753</v>
      </c>
      <c r="M1164" s="6" t="n">
        <f aca="false">TTEST(D1164:F1164,G1164:I1164,2,3)</f>
        <v>0.634476888948527</v>
      </c>
      <c r="N1164" s="6" t="n">
        <f aca="false">TTEST(D1164:F1164,G1164:I1164,2,2)</f>
        <v>0.632955753667389</v>
      </c>
      <c r="O1164" s="0" t="n">
        <f aca="false">AND(L1164&gt;0,N1164&lt;0.05)</f>
        <v>0</v>
      </c>
      <c r="P1164" s="0" t="n">
        <f aca="false">AND(L1164&lt;0,N1164&lt;0.05)</f>
        <v>0</v>
      </c>
      <c r="Q1164" s="0" t="n">
        <f aca="false">AND(D1164=0.1,E1164=0.1,F1164=0.1,K1164&gt;=2)</f>
        <v>0</v>
      </c>
      <c r="R1164" s="0" t="n">
        <f aca="false">AND(G1164=0.1,H1164=0.1,I1164=0.1,K1164&gt;=2)</f>
        <v>0</v>
      </c>
      <c r="S1164" s="0" t="n">
        <f aca="false">OR(O1164,R1164)</f>
        <v>0</v>
      </c>
      <c r="T1164" s="0" t="n">
        <f aca="false">OR(P1164,Q1164)</f>
        <v>0</v>
      </c>
    </row>
    <row r="1165" customFormat="false" ht="15" hidden="false" customHeight="true" outlineLevel="0" collapsed="false">
      <c r="A1165" s="0" t="s">
        <v>383</v>
      </c>
      <c r="B1165" s="0" t="s">
        <v>384</v>
      </c>
      <c r="D1165" s="0" t="n">
        <v>79.9683</v>
      </c>
      <c r="E1165" s="0" t="n">
        <v>128.9508</v>
      </c>
      <c r="F1165" s="0" t="n">
        <v>133.6929</v>
      </c>
      <c r="G1165" s="0" t="n">
        <v>88.2412</v>
      </c>
      <c r="H1165" s="0" t="n">
        <v>87.9516</v>
      </c>
      <c r="I1165" s="0" t="n">
        <v>53.7796</v>
      </c>
      <c r="K1165" s="0" t="n">
        <v>6</v>
      </c>
      <c r="L1165" s="6" t="n">
        <f aca="false">LOG(SUM(D1165:F1165)/SUM(G1165:I1165),2)</f>
        <v>0.575114955386047</v>
      </c>
      <c r="M1165" s="6" t="n">
        <f aca="false">TTEST(D1165:F1165,G1165:I1165,2,3)</f>
        <v>0.153482337704723</v>
      </c>
      <c r="N1165" s="6" t="n">
        <f aca="false">TTEST(D1165:F1165,G1165:I1165,2,2)</f>
        <v>0.142932295438545</v>
      </c>
      <c r="O1165" s="0" t="n">
        <f aca="false">AND(L1165&gt;0,N1165&lt;0.05)</f>
        <v>0</v>
      </c>
      <c r="P1165" s="0" t="n">
        <f aca="false">AND(L1165&lt;0,N1165&lt;0.05)</f>
        <v>0</v>
      </c>
      <c r="Q1165" s="0" t="n">
        <f aca="false">AND(D1165=0.1,E1165=0.1,F1165=0.1,K1165&gt;=2)</f>
        <v>0</v>
      </c>
      <c r="R1165" s="0" t="n">
        <f aca="false">AND(G1165=0.1,H1165=0.1,I1165=0.1,K1165&gt;=2)</f>
        <v>0</v>
      </c>
      <c r="S1165" s="0" t="n">
        <f aca="false">OR(O1165,R1165)</f>
        <v>0</v>
      </c>
      <c r="T1165" s="0" t="n">
        <f aca="false">OR(P1165,Q1165)</f>
        <v>0</v>
      </c>
    </row>
    <row r="1166" customFormat="false" ht="15" hidden="false" customHeight="true" outlineLevel="0" collapsed="false">
      <c r="A1166" s="0" t="s">
        <v>2390</v>
      </c>
      <c r="B1166" s="0" t="s">
        <v>2391</v>
      </c>
      <c r="D1166" s="0" t="n">
        <v>31.2414</v>
      </c>
      <c r="E1166" s="0" t="n">
        <v>53.7125</v>
      </c>
      <c r="F1166" s="0" t="n">
        <v>46.3607</v>
      </c>
      <c r="G1166" s="0" t="n">
        <v>29.144</v>
      </c>
      <c r="H1166" s="0" t="n">
        <v>31.9395</v>
      </c>
      <c r="I1166" s="0" t="n">
        <v>27.0879</v>
      </c>
      <c r="K1166" s="0" t="n">
        <v>6</v>
      </c>
      <c r="L1166" s="6" t="n">
        <f aca="false">LOG(SUM(D1166:F1166)/SUM(G1166:I1166),2)</f>
        <v>0.574644656493562</v>
      </c>
      <c r="M1166" s="6" t="n">
        <f aca="false">TTEST(D1166:F1166,G1166:I1166,2,3)</f>
        <v>0.156688396445388</v>
      </c>
      <c r="N1166" s="6" t="n">
        <f aca="false">TTEST(D1166:F1166,G1166:I1166,2,2)</f>
        <v>0.100594151612535</v>
      </c>
      <c r="O1166" s="0" t="n">
        <f aca="false">AND(L1166&gt;0,N1166&lt;0.05)</f>
        <v>0</v>
      </c>
      <c r="P1166" s="0" t="n">
        <f aca="false">AND(L1166&lt;0,N1166&lt;0.05)</f>
        <v>0</v>
      </c>
      <c r="Q1166" s="0" t="n">
        <f aca="false">AND(D1166=0.1,E1166=0.1,F1166=0.1,K1166&gt;=2)</f>
        <v>0</v>
      </c>
      <c r="R1166" s="0" t="n">
        <f aca="false">AND(G1166=0.1,H1166=0.1,I1166=0.1,K1166&gt;=2)</f>
        <v>0</v>
      </c>
      <c r="S1166" s="0" t="n">
        <f aca="false">OR(O1166,R1166)</f>
        <v>0</v>
      </c>
      <c r="T1166" s="0" t="n">
        <f aca="false">OR(P1166,Q1166)</f>
        <v>0</v>
      </c>
    </row>
    <row r="1167" customFormat="false" ht="15" hidden="false" customHeight="true" outlineLevel="0" collapsed="false">
      <c r="A1167" s="0" t="s">
        <v>4760</v>
      </c>
      <c r="B1167" s="0" t="s">
        <v>4761</v>
      </c>
      <c r="D1167" s="0" t="n">
        <v>46.1707</v>
      </c>
      <c r="E1167" s="0" t="n">
        <v>73.6517</v>
      </c>
      <c r="F1167" s="0" t="n">
        <v>86.9651</v>
      </c>
      <c r="G1167" s="0" t="n">
        <v>52.1063</v>
      </c>
      <c r="H1167" s="0" t="n">
        <v>47.4371</v>
      </c>
      <c r="I1167" s="0" t="n">
        <v>39.3101</v>
      </c>
      <c r="K1167" s="0" t="n">
        <v>6</v>
      </c>
      <c r="L1167" s="6" t="n">
        <f aca="false">LOG(SUM(D1167:F1167)/SUM(G1167:I1167),2)</f>
        <v>0.574585436700912</v>
      </c>
      <c r="M1167" s="6" t="n">
        <f aca="false">TTEST(D1167:F1167,G1167:I1167,2,3)</f>
        <v>0.192879875226896</v>
      </c>
      <c r="N1167" s="6" t="n">
        <f aca="false">TTEST(D1167:F1167,G1167:I1167,2,2)</f>
        <v>0.146208512239466</v>
      </c>
      <c r="O1167" s="0" t="n">
        <f aca="false">AND(L1167&gt;0,N1167&lt;0.05)</f>
        <v>0</v>
      </c>
      <c r="P1167" s="0" t="n">
        <f aca="false">AND(L1167&lt;0,N1167&lt;0.05)</f>
        <v>0</v>
      </c>
      <c r="Q1167" s="0" t="n">
        <f aca="false">AND(D1167=0.1,E1167=0.1,F1167=0.1,K1167&gt;=2)</f>
        <v>0</v>
      </c>
      <c r="R1167" s="0" t="n">
        <f aca="false">AND(G1167=0.1,H1167=0.1,I1167=0.1,K1167&gt;=2)</f>
        <v>0</v>
      </c>
      <c r="S1167" s="0" t="n">
        <f aca="false">OR(O1167,R1167)</f>
        <v>0</v>
      </c>
      <c r="T1167" s="0" t="n">
        <f aca="false">OR(P1167,Q1167)</f>
        <v>0</v>
      </c>
    </row>
    <row r="1168" customFormat="false" ht="15" hidden="false" customHeight="true" outlineLevel="0" collapsed="false">
      <c r="A1168" s="0" t="s">
        <v>4286</v>
      </c>
      <c r="B1168" s="0" t="s">
        <v>4287</v>
      </c>
      <c r="D1168" s="0" t="n">
        <v>63.9573</v>
      </c>
      <c r="E1168" s="0" t="n">
        <v>93.3351</v>
      </c>
      <c r="F1168" s="0" t="n">
        <v>94.1925</v>
      </c>
      <c r="G1168" s="0" t="n">
        <v>54.3931</v>
      </c>
      <c r="H1168" s="0" t="n">
        <v>56.4565</v>
      </c>
      <c r="I1168" s="0" t="n">
        <v>58.0932</v>
      </c>
      <c r="K1168" s="0" t="n">
        <v>6</v>
      </c>
      <c r="L1168" s="6" t="n">
        <f aca="false">LOG(SUM(D1168:F1168)/SUM(G1168:I1168),2)</f>
        <v>0.573936911293432</v>
      </c>
      <c r="M1168" s="6" t="n">
        <f aca="false">TTEST(D1168:F1168,G1168:I1168,2,3)</f>
        <v>0.107817585154583</v>
      </c>
      <c r="N1168" s="6" t="n">
        <f aca="false">TTEST(D1168:F1168,G1168:I1168,2,2)</f>
        <v>0.0512433990445759</v>
      </c>
      <c r="O1168" s="0" t="n">
        <f aca="false">AND(L1168&gt;0,N1168&lt;0.05)</f>
        <v>0</v>
      </c>
      <c r="P1168" s="0" t="n">
        <f aca="false">AND(L1168&lt;0,N1168&lt;0.05)</f>
        <v>0</v>
      </c>
      <c r="Q1168" s="0" t="n">
        <f aca="false">AND(D1168=0.1,E1168=0.1,F1168=0.1,K1168&gt;=2)</f>
        <v>0</v>
      </c>
      <c r="R1168" s="0" t="n">
        <f aca="false">AND(G1168=0.1,H1168=0.1,I1168=0.1,K1168&gt;=2)</f>
        <v>0</v>
      </c>
      <c r="S1168" s="0" t="n">
        <f aca="false">OR(O1168,R1168)</f>
        <v>0</v>
      </c>
      <c r="T1168" s="0" t="n">
        <f aca="false">OR(P1168,Q1168)</f>
        <v>0</v>
      </c>
    </row>
    <row r="1169" customFormat="false" ht="15" hidden="false" customHeight="true" outlineLevel="0" collapsed="false">
      <c r="A1169" s="0" t="s">
        <v>3983</v>
      </c>
      <c r="B1169" s="0" t="s">
        <v>3984</v>
      </c>
      <c r="D1169" s="0" t="n">
        <v>137.4094</v>
      </c>
      <c r="E1169" s="0" t="n">
        <v>191.5845</v>
      </c>
      <c r="F1169" s="0" t="n">
        <v>196.3673</v>
      </c>
      <c r="G1169" s="0" t="n">
        <v>131.1589</v>
      </c>
      <c r="H1169" s="0" t="n">
        <v>131.094</v>
      </c>
      <c r="I1169" s="0" t="n">
        <v>91.5245</v>
      </c>
      <c r="K1169" s="0" t="n">
        <v>6</v>
      </c>
      <c r="L1169" s="6" t="n">
        <f aca="false">LOG(SUM(D1169:F1169)/SUM(G1169:I1169),2)</f>
        <v>0.570467766918424</v>
      </c>
      <c r="M1169" s="6" t="n">
        <f aca="false">TTEST(D1169:F1169,G1169:I1169,2,3)</f>
        <v>0.0756384144601557</v>
      </c>
      <c r="N1169" s="6" t="n">
        <f aca="false">TTEST(D1169:F1169,G1169:I1169,2,2)</f>
        <v>0.0681808159910346</v>
      </c>
      <c r="O1169" s="0" t="n">
        <f aca="false">AND(L1169&gt;0,N1169&lt;0.05)</f>
        <v>0</v>
      </c>
      <c r="P1169" s="0" t="n">
        <f aca="false">AND(L1169&lt;0,N1169&lt;0.05)</f>
        <v>0</v>
      </c>
      <c r="Q1169" s="0" t="n">
        <f aca="false">AND(D1169=0.1,E1169=0.1,F1169=0.1,K1169&gt;=2)</f>
        <v>0</v>
      </c>
      <c r="R1169" s="0" t="n">
        <f aca="false">AND(G1169=0.1,H1169=0.1,I1169=0.1,K1169&gt;=2)</f>
        <v>0</v>
      </c>
      <c r="S1169" s="0" t="n">
        <f aca="false">OR(O1169,R1169)</f>
        <v>0</v>
      </c>
      <c r="T1169" s="0" t="n">
        <f aca="false">OR(P1169,Q1169)</f>
        <v>0</v>
      </c>
    </row>
    <row r="1170" customFormat="false" ht="15" hidden="false" customHeight="true" outlineLevel="0" collapsed="false">
      <c r="A1170" s="0" t="s">
        <v>539</v>
      </c>
      <c r="B1170" s="0" t="s">
        <v>540</v>
      </c>
      <c r="D1170" s="0" t="n">
        <v>28.8443</v>
      </c>
      <c r="E1170" s="0" t="n">
        <v>34.074</v>
      </c>
      <c r="F1170" s="0" t="n">
        <v>33.0084</v>
      </c>
      <c r="G1170" s="0" t="n">
        <v>27.368</v>
      </c>
      <c r="H1170" s="0" t="n">
        <v>25.1054</v>
      </c>
      <c r="I1170" s="0" t="n">
        <v>12.2458</v>
      </c>
      <c r="K1170" s="0" t="n">
        <v>6</v>
      </c>
      <c r="L1170" s="6" t="n">
        <f aca="false">LOG(SUM(D1170:F1170)/SUM(G1170:I1170),2)</f>
        <v>0.567738652709307</v>
      </c>
      <c r="M1170" s="6" t="n">
        <f aca="false">TTEST(D1170:F1170,G1170:I1170,2,3)</f>
        <v>0.147488463427486</v>
      </c>
      <c r="N1170" s="6" t="n">
        <f aca="false">TTEST(D1170:F1170,G1170:I1170,2,2)</f>
        <v>0.104574170645442</v>
      </c>
      <c r="O1170" s="0" t="n">
        <f aca="false">AND(L1170&gt;0,N1170&lt;0.05)</f>
        <v>0</v>
      </c>
      <c r="P1170" s="0" t="n">
        <f aca="false">AND(L1170&lt;0,N1170&lt;0.05)</f>
        <v>0</v>
      </c>
      <c r="Q1170" s="0" t="n">
        <f aca="false">AND(D1170=0.1,E1170=0.1,F1170=0.1,K1170&gt;=2)</f>
        <v>0</v>
      </c>
      <c r="R1170" s="0" t="n">
        <f aca="false">AND(G1170=0.1,H1170=0.1,I1170=0.1,K1170&gt;=2)</f>
        <v>0</v>
      </c>
      <c r="S1170" s="0" t="n">
        <f aca="false">OR(O1170,R1170)</f>
        <v>0</v>
      </c>
      <c r="T1170" s="0" t="n">
        <f aca="false">OR(P1170,Q1170)</f>
        <v>0</v>
      </c>
    </row>
    <row r="1171" customFormat="false" ht="15" hidden="false" customHeight="true" outlineLevel="0" collapsed="false">
      <c r="A1171" s="0" t="s">
        <v>4520</v>
      </c>
      <c r="B1171" s="0" t="s">
        <v>4521</v>
      </c>
      <c r="D1171" s="0" t="n">
        <v>24.927</v>
      </c>
      <c r="E1171" s="0" t="n">
        <v>35.4535</v>
      </c>
      <c r="F1171" s="0" t="n">
        <v>39.1135</v>
      </c>
      <c r="G1171" s="0" t="n">
        <v>28.1383</v>
      </c>
      <c r="H1171" s="0" t="n">
        <v>24.8848</v>
      </c>
      <c r="I1171" s="0" t="n">
        <v>14.1129</v>
      </c>
      <c r="K1171" s="0" t="n">
        <v>6</v>
      </c>
      <c r="L1171" s="6" t="n">
        <f aca="false">LOG(SUM(D1171:F1171)/SUM(G1171:I1171),2)</f>
        <v>0.567522943319464</v>
      </c>
      <c r="M1171" s="6" t="n">
        <f aca="false">TTEST(D1171:F1171,G1171:I1171,2,3)</f>
        <v>0.146823861577163</v>
      </c>
      <c r="N1171" s="6" t="n">
        <f aca="false">TTEST(D1171:F1171,G1171:I1171,2,2)</f>
        <v>0.146823090082276</v>
      </c>
      <c r="O1171" s="0" t="n">
        <f aca="false">AND(L1171&gt;0,N1171&lt;0.05)</f>
        <v>0</v>
      </c>
      <c r="P1171" s="0" t="n">
        <f aca="false">AND(L1171&lt;0,N1171&lt;0.05)</f>
        <v>0</v>
      </c>
      <c r="Q1171" s="0" t="n">
        <f aca="false">AND(D1171=0.1,E1171=0.1,F1171=0.1,K1171&gt;=2)</f>
        <v>0</v>
      </c>
      <c r="R1171" s="0" t="n">
        <f aca="false">AND(G1171=0.1,H1171=0.1,I1171=0.1,K1171&gt;=2)</f>
        <v>0</v>
      </c>
      <c r="S1171" s="0" t="n">
        <f aca="false">OR(O1171,R1171)</f>
        <v>0</v>
      </c>
      <c r="T1171" s="0" t="n">
        <f aca="false">OR(P1171,Q1171)</f>
        <v>0</v>
      </c>
    </row>
    <row r="1172" customFormat="false" ht="15" hidden="false" customHeight="true" outlineLevel="0" collapsed="false">
      <c r="A1172" s="0" t="s">
        <v>2000</v>
      </c>
      <c r="B1172" s="0" t="s">
        <v>2001</v>
      </c>
      <c r="D1172" s="0" t="n">
        <v>74.4567</v>
      </c>
      <c r="E1172" s="0" t="n">
        <v>65.2771</v>
      </c>
      <c r="F1172" s="0" t="n">
        <v>92.3527</v>
      </c>
      <c r="G1172" s="0" t="n">
        <v>44.584</v>
      </c>
      <c r="H1172" s="0" t="n">
        <v>59.8285</v>
      </c>
      <c r="I1172" s="0" t="n">
        <v>52.3464</v>
      </c>
      <c r="K1172" s="0" t="n">
        <v>6</v>
      </c>
      <c r="L1172" s="6" t="n">
        <f aca="false">LOG(SUM(D1172:F1172)/SUM(G1172:I1172),2)</f>
        <v>0.566115251997316</v>
      </c>
      <c r="M1172" s="6" t="n">
        <f aca="false">TTEST(D1172:F1172,G1172:I1172,2,3)</f>
        <v>0.0669274587213152</v>
      </c>
      <c r="N1172" s="6" t="n">
        <f aca="false">TTEST(D1172:F1172,G1172:I1172,2,2)</f>
        <v>0.0506794666029526</v>
      </c>
      <c r="O1172" s="0" t="n">
        <f aca="false">AND(L1172&gt;0,N1172&lt;0.05)</f>
        <v>0</v>
      </c>
      <c r="P1172" s="0" t="n">
        <f aca="false">AND(L1172&lt;0,N1172&lt;0.05)</f>
        <v>0</v>
      </c>
      <c r="Q1172" s="0" t="n">
        <f aca="false">AND(D1172=0.1,E1172=0.1,F1172=0.1,K1172&gt;=2)</f>
        <v>0</v>
      </c>
      <c r="R1172" s="0" t="n">
        <f aca="false">AND(G1172=0.1,H1172=0.1,I1172=0.1,K1172&gt;=2)</f>
        <v>0</v>
      </c>
      <c r="S1172" s="0" t="n">
        <f aca="false">OR(O1172,R1172)</f>
        <v>0</v>
      </c>
      <c r="T1172" s="0" t="n">
        <f aca="false">OR(P1172,Q1172)</f>
        <v>0</v>
      </c>
    </row>
    <row r="1173" customFormat="false" ht="15" hidden="false" customHeight="true" outlineLevel="0" collapsed="false">
      <c r="A1173" s="0" t="s">
        <v>953</v>
      </c>
      <c r="B1173" s="0" t="s">
        <v>954</v>
      </c>
      <c r="D1173" s="0" t="n">
        <v>132.6464</v>
      </c>
      <c r="E1173" s="0" t="n">
        <v>189.7913</v>
      </c>
      <c r="F1173" s="0" t="n">
        <v>193.343</v>
      </c>
      <c r="G1173" s="0" t="n">
        <v>124.2536</v>
      </c>
      <c r="H1173" s="0" t="n">
        <v>127.7653</v>
      </c>
      <c r="I1173" s="0" t="n">
        <v>97.3348</v>
      </c>
      <c r="K1173" s="0" t="n">
        <v>6</v>
      </c>
      <c r="L1173" s="6" t="n">
        <f aca="false">LOG(SUM(D1173:F1173)/SUM(G1173:I1173),2)</f>
        <v>0.5620693700126</v>
      </c>
      <c r="M1173" s="6" t="n">
        <f aca="false">TTEST(D1173:F1173,G1173:I1173,2,3)</f>
        <v>0.0878745274496197</v>
      </c>
      <c r="N1173" s="6" t="n">
        <f aca="false">TTEST(D1173:F1173,G1173:I1173,2,2)</f>
        <v>0.0643711603345887</v>
      </c>
      <c r="O1173" s="0" t="n">
        <f aca="false">AND(L1173&gt;0,N1173&lt;0.05)</f>
        <v>0</v>
      </c>
      <c r="P1173" s="0" t="n">
        <f aca="false">AND(L1173&lt;0,N1173&lt;0.05)</f>
        <v>0</v>
      </c>
      <c r="Q1173" s="0" t="n">
        <f aca="false">AND(D1173=0.1,E1173=0.1,F1173=0.1,K1173&gt;=2)</f>
        <v>0</v>
      </c>
      <c r="R1173" s="0" t="n">
        <f aca="false">AND(G1173=0.1,H1173=0.1,I1173=0.1,K1173&gt;=2)</f>
        <v>0</v>
      </c>
      <c r="S1173" s="0" t="n">
        <f aca="false">OR(O1173,R1173)</f>
        <v>0</v>
      </c>
      <c r="T1173" s="0" t="n">
        <f aca="false">OR(P1173,Q1173)</f>
        <v>0</v>
      </c>
    </row>
    <row r="1174" customFormat="false" ht="15" hidden="false" customHeight="true" outlineLevel="0" collapsed="false">
      <c r="A1174" s="0" t="s">
        <v>4808</v>
      </c>
      <c r="B1174" s="0" t="s">
        <v>4809</v>
      </c>
      <c r="D1174" s="0" t="n">
        <v>55.2623</v>
      </c>
      <c r="E1174" s="0" t="n">
        <v>142.1074</v>
      </c>
      <c r="F1174" s="0" t="n">
        <v>106.3776</v>
      </c>
      <c r="G1174" s="0" t="n">
        <v>58.4891</v>
      </c>
      <c r="H1174" s="0" t="n">
        <v>80.6391</v>
      </c>
      <c r="I1174" s="0" t="n">
        <v>66.6625</v>
      </c>
      <c r="K1174" s="0" t="n">
        <v>6</v>
      </c>
      <c r="L1174" s="6" t="n">
        <f aca="false">LOG(SUM(D1174:F1174)/SUM(G1174:I1174),2)</f>
        <v>0.561693798620584</v>
      </c>
      <c r="M1174" s="6" t="n">
        <f aca="false">TTEST(D1174:F1174,G1174:I1174,2,3)</f>
        <v>0.323527474854797</v>
      </c>
      <c r="N1174" s="6" t="n">
        <f aca="false">TTEST(D1174:F1174,G1174:I1174,2,2)</f>
        <v>0.277794361439661</v>
      </c>
      <c r="O1174" s="0" t="n">
        <f aca="false">AND(L1174&gt;0,N1174&lt;0.05)</f>
        <v>0</v>
      </c>
      <c r="P1174" s="0" t="n">
        <f aca="false">AND(L1174&lt;0,N1174&lt;0.05)</f>
        <v>0</v>
      </c>
      <c r="Q1174" s="0" t="n">
        <f aca="false">AND(D1174=0.1,E1174=0.1,F1174=0.1,K1174&gt;=2)</f>
        <v>0</v>
      </c>
      <c r="R1174" s="0" t="n">
        <f aca="false">AND(G1174=0.1,H1174=0.1,I1174=0.1,K1174&gt;=2)</f>
        <v>0</v>
      </c>
      <c r="S1174" s="0" t="n">
        <f aca="false">OR(O1174,R1174)</f>
        <v>0</v>
      </c>
      <c r="T1174" s="0" t="n">
        <f aca="false">OR(P1174,Q1174)</f>
        <v>0</v>
      </c>
    </row>
    <row r="1175" customFormat="false" ht="15" hidden="false" customHeight="true" outlineLevel="0" collapsed="false">
      <c r="A1175" s="0" t="s">
        <v>3869</v>
      </c>
      <c r="B1175" s="0" t="s">
        <v>3870</v>
      </c>
      <c r="D1175" s="0" t="n">
        <v>62.0562</v>
      </c>
      <c r="E1175" s="0" t="n">
        <v>124.2899</v>
      </c>
      <c r="F1175" s="0" t="n">
        <v>121.0027</v>
      </c>
      <c r="G1175" s="0" t="n">
        <v>65.784</v>
      </c>
      <c r="H1175" s="0" t="n">
        <v>74.2689</v>
      </c>
      <c r="I1175" s="0" t="n">
        <v>68.283</v>
      </c>
      <c r="K1175" s="0" t="n">
        <v>6</v>
      </c>
      <c r="L1175" s="6" t="n">
        <f aca="false">LOG(SUM(D1175:F1175)/SUM(G1175:I1175),2)</f>
        <v>0.56096538933521</v>
      </c>
      <c r="M1175" s="6" t="n">
        <f aca="false">TTEST(D1175:F1175,G1175:I1175,2,3)</f>
        <v>0.24299821256542</v>
      </c>
      <c r="N1175" s="6" t="n">
        <f aca="false">TTEST(D1175:F1175,G1175:I1175,2,2)</f>
        <v>0.180581862656248</v>
      </c>
      <c r="O1175" s="0" t="n">
        <f aca="false">AND(L1175&gt;0,N1175&lt;0.05)</f>
        <v>0</v>
      </c>
      <c r="P1175" s="0" t="n">
        <f aca="false">AND(L1175&lt;0,N1175&lt;0.05)</f>
        <v>0</v>
      </c>
      <c r="Q1175" s="0" t="n">
        <f aca="false">AND(D1175=0.1,E1175=0.1,F1175=0.1,K1175&gt;=2)</f>
        <v>0</v>
      </c>
      <c r="R1175" s="0" t="n">
        <f aca="false">AND(G1175=0.1,H1175=0.1,I1175=0.1,K1175&gt;=2)</f>
        <v>0</v>
      </c>
      <c r="S1175" s="0" t="n">
        <f aca="false">OR(O1175,R1175)</f>
        <v>0</v>
      </c>
      <c r="T1175" s="0" t="n">
        <f aca="false">OR(P1175,Q1175)</f>
        <v>0</v>
      </c>
    </row>
    <row r="1176" customFormat="false" ht="15" hidden="false" customHeight="true" outlineLevel="0" collapsed="false">
      <c r="A1176" s="0" t="s">
        <v>2888</v>
      </c>
      <c r="B1176" s="0" t="s">
        <v>2889</v>
      </c>
      <c r="D1176" s="0" t="n">
        <v>50.9231</v>
      </c>
      <c r="E1176" s="0" t="n">
        <v>171.2921</v>
      </c>
      <c r="F1176" s="0" t="n">
        <v>125.0622</v>
      </c>
      <c r="G1176" s="0" t="n">
        <v>61.624</v>
      </c>
      <c r="H1176" s="0" t="n">
        <v>71.9102</v>
      </c>
      <c r="I1176" s="0" t="n">
        <v>101.9235</v>
      </c>
      <c r="K1176" s="0" t="n">
        <v>6</v>
      </c>
      <c r="L1176" s="6" t="n">
        <f aca="false">LOG(SUM(D1176:F1176)/SUM(G1176:I1176),2)</f>
        <v>0.560620623756024</v>
      </c>
      <c r="M1176" s="6" t="n">
        <f aca="false">TTEST(D1176:F1176,G1176:I1176,2,3)</f>
        <v>0.402975708529599</v>
      </c>
      <c r="N1176" s="6" t="n">
        <f aca="false">TTEST(D1176:F1176,G1176:I1176,2,2)</f>
        <v>0.371708362848927</v>
      </c>
      <c r="O1176" s="0" t="n">
        <f aca="false">AND(L1176&gt;0,N1176&lt;0.05)</f>
        <v>0</v>
      </c>
      <c r="P1176" s="0" t="n">
        <f aca="false">AND(L1176&lt;0,N1176&lt;0.05)</f>
        <v>0</v>
      </c>
      <c r="Q1176" s="0" t="n">
        <f aca="false">AND(D1176=0.1,E1176=0.1,F1176=0.1,K1176&gt;=2)</f>
        <v>0</v>
      </c>
      <c r="R1176" s="0" t="n">
        <f aca="false">AND(G1176=0.1,H1176=0.1,I1176=0.1,K1176&gt;=2)</f>
        <v>0</v>
      </c>
      <c r="S1176" s="0" t="n">
        <f aca="false">OR(O1176,R1176)</f>
        <v>0</v>
      </c>
      <c r="T1176" s="0" t="n">
        <f aca="false">OR(P1176,Q1176)</f>
        <v>0</v>
      </c>
    </row>
    <row r="1177" customFormat="false" ht="15" hidden="false" customHeight="true" outlineLevel="0" collapsed="false">
      <c r="A1177" s="0" t="s">
        <v>2225</v>
      </c>
      <c r="B1177" s="0" t="s">
        <v>2226</v>
      </c>
      <c r="D1177" s="0" t="n">
        <v>29.1293</v>
      </c>
      <c r="E1177" s="0" t="n">
        <v>22.7876</v>
      </c>
      <c r="F1177" s="0" t="n">
        <v>34.5001</v>
      </c>
      <c r="G1177" s="0" t="n">
        <v>28.5291</v>
      </c>
      <c r="H1177" s="0" t="n">
        <v>16.962</v>
      </c>
      <c r="I1177" s="0" t="n">
        <v>13.2648</v>
      </c>
      <c r="K1177" s="0" t="n">
        <v>6</v>
      </c>
      <c r="L1177" s="6" t="n">
        <f aca="false">LOG(SUM(D1177:F1177)/SUM(G1177:I1177),2)</f>
        <v>0.556581420253593</v>
      </c>
      <c r="M1177" s="6" t="n">
        <f aca="false">TTEST(D1177:F1177,G1177:I1177,2,3)</f>
        <v>0.187831522146241</v>
      </c>
      <c r="N1177" s="6" t="n">
        <f aca="false">TTEST(D1177:F1177,G1177:I1177,2,2)</f>
        <v>0.181612888031575</v>
      </c>
      <c r="O1177" s="0" t="n">
        <f aca="false">AND(L1177&gt;0,N1177&lt;0.05)</f>
        <v>0</v>
      </c>
      <c r="P1177" s="0" t="n">
        <f aca="false">AND(L1177&lt;0,N1177&lt;0.05)</f>
        <v>0</v>
      </c>
      <c r="Q1177" s="0" t="n">
        <f aca="false">AND(D1177=0.1,E1177=0.1,F1177=0.1,K1177&gt;=2)</f>
        <v>0</v>
      </c>
      <c r="R1177" s="0" t="n">
        <f aca="false">AND(G1177=0.1,H1177=0.1,I1177=0.1,K1177&gt;=2)</f>
        <v>0</v>
      </c>
      <c r="S1177" s="0" t="n">
        <f aca="false">OR(O1177,R1177)</f>
        <v>0</v>
      </c>
      <c r="T1177" s="0" t="n">
        <f aca="false">OR(P1177,Q1177)</f>
        <v>0</v>
      </c>
    </row>
    <row r="1178" customFormat="false" ht="15" hidden="false" customHeight="true" outlineLevel="0" collapsed="false">
      <c r="A1178" s="0" t="s">
        <v>4475</v>
      </c>
      <c r="B1178" s="0" t="s">
        <v>4476</v>
      </c>
      <c r="D1178" s="0" t="n">
        <v>207.9893</v>
      </c>
      <c r="E1178" s="0" t="n">
        <v>320.9772</v>
      </c>
      <c r="F1178" s="0" t="n">
        <v>338.8563</v>
      </c>
      <c r="G1178" s="0" t="n">
        <v>222.056</v>
      </c>
      <c r="H1178" s="0" t="n">
        <v>205.889</v>
      </c>
      <c r="I1178" s="0" t="n">
        <v>162.1878</v>
      </c>
      <c r="K1178" s="0" t="n">
        <v>6</v>
      </c>
      <c r="L1178" s="6" t="n">
        <f aca="false">LOG(SUM(D1178:F1178)/SUM(G1178:I1178),2)</f>
        <v>0.556360843485929</v>
      </c>
      <c r="M1178" s="6" t="n">
        <f aca="false">TTEST(D1178:F1178,G1178:I1178,2,3)</f>
        <v>0.138908034368709</v>
      </c>
      <c r="N1178" s="6" t="n">
        <f aca="false">TTEST(D1178:F1178,G1178:I1178,2,2)</f>
        <v>0.107143350522081</v>
      </c>
      <c r="O1178" s="0" t="n">
        <f aca="false">AND(L1178&gt;0,N1178&lt;0.05)</f>
        <v>0</v>
      </c>
      <c r="P1178" s="0" t="n">
        <f aca="false">AND(L1178&lt;0,N1178&lt;0.05)</f>
        <v>0</v>
      </c>
      <c r="Q1178" s="0" t="n">
        <f aca="false">AND(D1178=0.1,E1178=0.1,F1178=0.1,K1178&gt;=2)</f>
        <v>0</v>
      </c>
      <c r="R1178" s="0" t="n">
        <f aca="false">AND(G1178=0.1,H1178=0.1,I1178=0.1,K1178&gt;=2)</f>
        <v>0</v>
      </c>
      <c r="S1178" s="0" t="n">
        <f aca="false">OR(O1178,R1178)</f>
        <v>0</v>
      </c>
      <c r="T1178" s="0" t="n">
        <f aca="false">OR(P1178,Q1178)</f>
        <v>0</v>
      </c>
    </row>
    <row r="1179" customFormat="false" ht="15" hidden="false" customHeight="true" outlineLevel="0" collapsed="false">
      <c r="A1179" s="0" t="s">
        <v>470</v>
      </c>
      <c r="B1179" s="0" t="s">
        <v>471</v>
      </c>
      <c r="D1179" s="0" t="n">
        <v>65.0286</v>
      </c>
      <c r="E1179" s="0" t="n">
        <v>138.819</v>
      </c>
      <c r="F1179" s="0" t="n">
        <v>709.3635</v>
      </c>
      <c r="G1179" s="0" t="n">
        <v>263.8583</v>
      </c>
      <c r="H1179" s="0" t="n">
        <v>130.1764</v>
      </c>
      <c r="I1179" s="0" t="n">
        <v>227.7146</v>
      </c>
      <c r="K1179" s="0" t="n">
        <v>6</v>
      </c>
      <c r="L1179" s="6" t="n">
        <f aca="false">LOG(SUM(D1179:F1179)/SUM(G1179:I1179),2)</f>
        <v>0.554615417322927</v>
      </c>
      <c r="M1179" s="6" t="n">
        <f aca="false">TTEST(D1179:F1179,G1179:I1179,2,3)</f>
        <v>0.682744237599001</v>
      </c>
      <c r="N1179" s="6" t="n">
        <f aca="false">TTEST(D1179:F1179,G1179:I1179,2,2)</f>
        <v>0.663970068752737</v>
      </c>
      <c r="O1179" s="0" t="n">
        <f aca="false">AND(L1179&gt;0,N1179&lt;0.05)</f>
        <v>0</v>
      </c>
      <c r="P1179" s="0" t="n">
        <f aca="false">AND(L1179&lt;0,N1179&lt;0.05)</f>
        <v>0</v>
      </c>
      <c r="Q1179" s="0" t="n">
        <f aca="false">AND(D1179=0.1,E1179=0.1,F1179=0.1,K1179&gt;=2)</f>
        <v>0</v>
      </c>
      <c r="R1179" s="0" t="n">
        <f aca="false">AND(G1179=0.1,H1179=0.1,I1179=0.1,K1179&gt;=2)</f>
        <v>0</v>
      </c>
      <c r="S1179" s="0" t="n">
        <f aca="false">OR(O1179,R1179)</f>
        <v>0</v>
      </c>
      <c r="T1179" s="0" t="n">
        <f aca="false">OR(P1179,Q1179)</f>
        <v>0</v>
      </c>
    </row>
    <row r="1180" customFormat="false" ht="15" hidden="false" customHeight="true" outlineLevel="0" collapsed="false">
      <c r="A1180" s="0" t="s">
        <v>797</v>
      </c>
      <c r="B1180" s="0" t="s">
        <v>798</v>
      </c>
      <c r="D1180" s="0" t="n">
        <v>51.1001</v>
      </c>
      <c r="E1180" s="0" t="n">
        <v>17.033</v>
      </c>
      <c r="F1180" s="0" t="n">
        <v>15.1829</v>
      </c>
      <c r="G1180" s="0" t="n">
        <v>31.8863</v>
      </c>
      <c r="H1180" s="0" t="n">
        <v>11.3461</v>
      </c>
      <c r="I1180" s="0" t="n">
        <v>13.5205</v>
      </c>
      <c r="K1180" s="0" t="n">
        <v>6</v>
      </c>
      <c r="L1180" s="6" t="n">
        <f aca="false">LOG(SUM(D1180:F1180)/SUM(G1180:I1180),2)</f>
        <v>0.553899463129192</v>
      </c>
      <c r="M1180" s="6" t="n">
        <f aca="false">TTEST(D1180:F1180,G1180:I1180,2,3)</f>
        <v>0.553274719403827</v>
      </c>
      <c r="N1180" s="6" t="n">
        <f aca="false">TTEST(D1180:F1180,G1180:I1180,2,2)</f>
        <v>0.544036078174812</v>
      </c>
      <c r="O1180" s="0" t="n">
        <f aca="false">AND(L1180&gt;0,N1180&lt;0.05)</f>
        <v>0</v>
      </c>
      <c r="P1180" s="0" t="n">
        <f aca="false">AND(L1180&lt;0,N1180&lt;0.05)</f>
        <v>0</v>
      </c>
      <c r="Q1180" s="0" t="n">
        <f aca="false">AND(D1180=0.1,E1180=0.1,F1180=0.1,K1180&gt;=2)</f>
        <v>0</v>
      </c>
      <c r="R1180" s="0" t="n">
        <f aca="false">AND(G1180=0.1,H1180=0.1,I1180=0.1,K1180&gt;=2)</f>
        <v>0</v>
      </c>
      <c r="S1180" s="0" t="n">
        <f aca="false">OR(O1180,R1180)</f>
        <v>0</v>
      </c>
      <c r="T1180" s="0" t="n">
        <f aca="false">OR(P1180,Q1180)</f>
        <v>0</v>
      </c>
    </row>
    <row r="1181" customFormat="false" ht="15" hidden="false" customHeight="true" outlineLevel="0" collapsed="false">
      <c r="A1181" s="0" t="s">
        <v>458</v>
      </c>
      <c r="B1181" s="0" t="s">
        <v>459</v>
      </c>
      <c r="D1181" s="0" t="n">
        <v>80.4556</v>
      </c>
      <c r="E1181" s="0" t="n">
        <v>73.9031</v>
      </c>
      <c r="F1181" s="0" t="n">
        <v>82.287</v>
      </c>
      <c r="G1181" s="0" t="n">
        <v>107.3714</v>
      </c>
      <c r="H1181" s="0" t="n">
        <v>30.5164</v>
      </c>
      <c r="I1181" s="0" t="n">
        <v>23.4393</v>
      </c>
      <c r="K1181" s="0" t="n">
        <v>6</v>
      </c>
      <c r="L1181" s="6" t="n">
        <f aca="false">LOG(SUM(D1181:F1181)/SUM(G1181:I1181),2)</f>
        <v>0.552739902433862</v>
      </c>
      <c r="M1181" s="6" t="n">
        <f aca="false">TTEST(D1181:F1181,G1181:I1181,2,3)</f>
        <v>0.449060878540939</v>
      </c>
      <c r="N1181" s="6" t="n">
        <f aca="false">TTEST(D1181:F1181,G1181:I1181,2,2)</f>
        <v>0.40501339335507</v>
      </c>
      <c r="O1181" s="0" t="n">
        <f aca="false">AND(L1181&gt;0,N1181&lt;0.05)</f>
        <v>0</v>
      </c>
      <c r="P1181" s="0" t="n">
        <f aca="false">AND(L1181&lt;0,N1181&lt;0.05)</f>
        <v>0</v>
      </c>
      <c r="Q1181" s="0" t="n">
        <f aca="false">AND(D1181=0.1,E1181=0.1,F1181=0.1,K1181&gt;=2)</f>
        <v>0</v>
      </c>
      <c r="R1181" s="0" t="n">
        <f aca="false">AND(G1181=0.1,H1181=0.1,I1181=0.1,K1181&gt;=2)</f>
        <v>0</v>
      </c>
      <c r="S1181" s="0" t="n">
        <f aca="false">OR(O1181,R1181)</f>
        <v>0</v>
      </c>
      <c r="T1181" s="0" t="n">
        <f aca="false">OR(P1181,Q1181)</f>
        <v>0</v>
      </c>
    </row>
    <row r="1182" customFormat="false" ht="15" hidden="false" customHeight="true" outlineLevel="0" collapsed="false">
      <c r="A1182" s="0" t="s">
        <v>1274</v>
      </c>
      <c r="B1182" s="0" t="s">
        <v>1275</v>
      </c>
      <c r="D1182" s="0" t="n">
        <v>41.4714</v>
      </c>
      <c r="E1182" s="0" t="n">
        <v>27.1208</v>
      </c>
      <c r="F1182" s="0" t="n">
        <v>30.3891</v>
      </c>
      <c r="G1182" s="0" t="n">
        <v>24.4629</v>
      </c>
      <c r="H1182" s="0" t="n">
        <v>22.0678</v>
      </c>
      <c r="I1182" s="0" t="n">
        <v>21.0551</v>
      </c>
      <c r="K1182" s="0" t="n">
        <v>6</v>
      </c>
      <c r="L1182" s="6" t="n">
        <f aca="false">LOG(SUM(D1182:F1182)/SUM(G1182:I1182),2)</f>
        <v>0.55043582704027</v>
      </c>
      <c r="M1182" s="6" t="n">
        <f aca="false">TTEST(D1182:F1182,G1182:I1182,2,3)</f>
        <v>0.13110559370276</v>
      </c>
      <c r="N1182" s="6" t="n">
        <f aca="false">TTEST(D1182:F1182,G1182:I1182,2,2)</f>
        <v>0.0787542355455284</v>
      </c>
      <c r="O1182" s="0" t="n">
        <f aca="false">AND(L1182&gt;0,N1182&lt;0.05)</f>
        <v>0</v>
      </c>
      <c r="P1182" s="0" t="n">
        <f aca="false">AND(L1182&lt;0,N1182&lt;0.05)</f>
        <v>0</v>
      </c>
      <c r="Q1182" s="0" t="n">
        <f aca="false">AND(D1182=0.1,E1182=0.1,F1182=0.1,K1182&gt;=2)</f>
        <v>0</v>
      </c>
      <c r="R1182" s="0" t="n">
        <f aca="false">AND(G1182=0.1,H1182=0.1,I1182=0.1,K1182&gt;=2)</f>
        <v>0</v>
      </c>
      <c r="S1182" s="0" t="n">
        <f aca="false">OR(O1182,R1182)</f>
        <v>0</v>
      </c>
      <c r="T1182" s="0" t="n">
        <f aca="false">OR(P1182,Q1182)</f>
        <v>0</v>
      </c>
    </row>
    <row r="1183" customFormat="false" ht="15" hidden="false" customHeight="true" outlineLevel="0" collapsed="false">
      <c r="A1183" s="0" t="s">
        <v>1613</v>
      </c>
      <c r="B1183" s="0" t="s">
        <v>1614</v>
      </c>
      <c r="D1183" s="0" t="n">
        <v>36.1167</v>
      </c>
      <c r="E1183" s="0" t="n">
        <v>22.6694</v>
      </c>
      <c r="F1183" s="0" t="n">
        <v>15.7878</v>
      </c>
      <c r="G1183" s="0" t="n">
        <v>18.048</v>
      </c>
      <c r="H1183" s="0" t="n">
        <v>14.2644</v>
      </c>
      <c r="I1183" s="0" t="n">
        <v>18.6303</v>
      </c>
      <c r="K1183" s="0" t="n">
        <v>6</v>
      </c>
      <c r="L1183" s="6" t="n">
        <f aca="false">LOG(SUM(D1183:F1183)/SUM(G1183:I1183),2)</f>
        <v>0.549795366768287</v>
      </c>
      <c r="M1183" s="6" t="n">
        <f aca="false">TTEST(D1183:F1183,G1183:I1183,2,3)</f>
        <v>0.316639301379767</v>
      </c>
      <c r="N1183" s="6" t="n">
        <f aca="false">TTEST(D1183:F1183,G1183:I1183,2,2)</f>
        <v>0.267786314725544</v>
      </c>
      <c r="O1183" s="0" t="n">
        <f aca="false">AND(L1183&gt;0,N1183&lt;0.05)</f>
        <v>0</v>
      </c>
      <c r="P1183" s="0" t="n">
        <f aca="false">AND(L1183&lt;0,N1183&lt;0.05)</f>
        <v>0</v>
      </c>
      <c r="Q1183" s="0" t="n">
        <f aca="false">AND(D1183=0.1,E1183=0.1,F1183=0.1,K1183&gt;=2)</f>
        <v>0</v>
      </c>
      <c r="R1183" s="0" t="n">
        <f aca="false">AND(G1183=0.1,H1183=0.1,I1183=0.1,K1183&gt;=2)</f>
        <v>0</v>
      </c>
      <c r="S1183" s="0" t="n">
        <f aca="false">OR(O1183,R1183)</f>
        <v>0</v>
      </c>
      <c r="T1183" s="0" t="n">
        <f aca="false">OR(P1183,Q1183)</f>
        <v>0</v>
      </c>
    </row>
    <row r="1184" customFormat="false" ht="15" hidden="false" customHeight="true" outlineLevel="0" collapsed="false">
      <c r="A1184" s="0" t="s">
        <v>2150</v>
      </c>
      <c r="B1184" s="0" t="s">
        <v>2151</v>
      </c>
      <c r="D1184" s="0" t="n">
        <v>41.4104</v>
      </c>
      <c r="E1184" s="0" t="n">
        <v>107.2691</v>
      </c>
      <c r="F1184" s="0" t="n">
        <v>90.2451</v>
      </c>
      <c r="G1184" s="0" t="n">
        <v>59.4817</v>
      </c>
      <c r="H1184" s="0" t="n">
        <v>76.0664</v>
      </c>
      <c r="I1184" s="0" t="n">
        <v>27.697</v>
      </c>
      <c r="K1184" s="0" t="n">
        <v>6</v>
      </c>
      <c r="L1184" s="6" t="n">
        <f aca="false">LOG(SUM(D1184:F1184)/SUM(G1184:I1184),2)</f>
        <v>0.54951571509744</v>
      </c>
      <c r="M1184" s="6" t="n">
        <f aca="false">TTEST(D1184:F1184,G1184:I1184,2,3)</f>
        <v>0.363482978449686</v>
      </c>
      <c r="N1184" s="6" t="n">
        <f aca="false">TTEST(D1184:F1184,G1184:I1184,2,2)</f>
        <v>0.358005821894483</v>
      </c>
      <c r="O1184" s="0" t="n">
        <f aca="false">AND(L1184&gt;0,N1184&lt;0.05)</f>
        <v>0</v>
      </c>
      <c r="P1184" s="0" t="n">
        <f aca="false">AND(L1184&lt;0,N1184&lt;0.05)</f>
        <v>0</v>
      </c>
      <c r="Q1184" s="0" t="n">
        <f aca="false">AND(D1184=0.1,E1184=0.1,F1184=0.1,K1184&gt;=2)</f>
        <v>0</v>
      </c>
      <c r="R1184" s="0" t="n">
        <f aca="false">AND(G1184=0.1,H1184=0.1,I1184=0.1,K1184&gt;=2)</f>
        <v>0</v>
      </c>
      <c r="S1184" s="0" t="n">
        <f aca="false">OR(O1184,R1184)</f>
        <v>0</v>
      </c>
      <c r="T1184" s="0" t="n">
        <f aca="false">OR(P1184,Q1184)</f>
        <v>0</v>
      </c>
    </row>
    <row r="1185" customFormat="false" ht="15" hidden="false" customHeight="true" outlineLevel="0" collapsed="false">
      <c r="A1185" s="0" t="s">
        <v>1097</v>
      </c>
      <c r="B1185" s="0" t="s">
        <v>1098</v>
      </c>
      <c r="D1185" s="0" t="n">
        <v>23.1017</v>
      </c>
      <c r="E1185" s="0" t="n">
        <v>34.4855</v>
      </c>
      <c r="F1185" s="0" t="n">
        <v>35.2136</v>
      </c>
      <c r="G1185" s="0" t="n">
        <v>21.9177</v>
      </c>
      <c r="H1185" s="0" t="n">
        <v>26.3642</v>
      </c>
      <c r="I1185" s="0" t="n">
        <v>15.1834</v>
      </c>
      <c r="K1185" s="0" t="n">
        <v>6</v>
      </c>
      <c r="L1185" s="6" t="n">
        <f aca="false">LOG(SUM(D1185:F1185)/SUM(G1185:I1185),2)</f>
        <v>0.548169236285213</v>
      </c>
      <c r="M1185" s="6" t="n">
        <f aca="false">TTEST(D1185:F1185,G1185:I1185,2,3)</f>
        <v>0.129739492061241</v>
      </c>
      <c r="N1185" s="6" t="n">
        <f aca="false">TTEST(D1185:F1185,G1185:I1185,2,2)</f>
        <v>0.127290078157075</v>
      </c>
      <c r="O1185" s="0" t="n">
        <f aca="false">AND(L1185&gt;0,N1185&lt;0.05)</f>
        <v>0</v>
      </c>
      <c r="P1185" s="0" t="n">
        <f aca="false">AND(L1185&lt;0,N1185&lt;0.05)</f>
        <v>0</v>
      </c>
      <c r="Q1185" s="0" t="n">
        <f aca="false">AND(D1185=0.1,E1185=0.1,F1185=0.1,K1185&gt;=2)</f>
        <v>0</v>
      </c>
      <c r="R1185" s="0" t="n">
        <f aca="false">AND(G1185=0.1,H1185=0.1,I1185=0.1,K1185&gt;=2)</f>
        <v>0</v>
      </c>
      <c r="S1185" s="0" t="n">
        <f aca="false">OR(O1185,R1185)</f>
        <v>0</v>
      </c>
      <c r="T1185" s="0" t="n">
        <f aca="false">OR(P1185,Q1185)</f>
        <v>0</v>
      </c>
    </row>
    <row r="1186" customFormat="false" ht="15" hidden="false" customHeight="true" outlineLevel="0" collapsed="false">
      <c r="A1186" s="0" t="s">
        <v>2930</v>
      </c>
      <c r="B1186" s="0" t="s">
        <v>2931</v>
      </c>
      <c r="D1186" s="0" t="n">
        <v>32.4618</v>
      </c>
      <c r="E1186" s="0" t="n">
        <v>76.5725</v>
      </c>
      <c r="F1186" s="0" t="n">
        <v>59.7038</v>
      </c>
      <c r="G1186" s="0" t="n">
        <v>41.3262</v>
      </c>
      <c r="H1186" s="0" t="n">
        <v>50.7269</v>
      </c>
      <c r="I1186" s="0" t="n">
        <v>23.411</v>
      </c>
      <c r="K1186" s="0" t="n">
        <v>6</v>
      </c>
      <c r="L1186" s="6" t="n">
        <f aca="false">LOG(SUM(D1186:F1186)/SUM(G1186:I1186),2)</f>
        <v>0.547341402017093</v>
      </c>
      <c r="M1186" s="6" t="n">
        <f aca="false">TTEST(D1186:F1186,G1186:I1186,2,3)</f>
        <v>0.317511202156707</v>
      </c>
      <c r="N1186" s="6" t="n">
        <f aca="false">TTEST(D1186:F1186,G1186:I1186,2,2)</f>
        <v>0.306009135280856</v>
      </c>
      <c r="O1186" s="0" t="n">
        <f aca="false">AND(L1186&gt;0,N1186&lt;0.05)</f>
        <v>0</v>
      </c>
      <c r="P1186" s="0" t="n">
        <f aca="false">AND(L1186&lt;0,N1186&lt;0.05)</f>
        <v>0</v>
      </c>
      <c r="Q1186" s="0" t="n">
        <f aca="false">AND(D1186=0.1,E1186=0.1,F1186=0.1,K1186&gt;=2)</f>
        <v>0</v>
      </c>
      <c r="R1186" s="0" t="n">
        <f aca="false">AND(G1186=0.1,H1186=0.1,I1186=0.1,K1186&gt;=2)</f>
        <v>0</v>
      </c>
      <c r="S1186" s="0" t="n">
        <f aca="false">OR(O1186,R1186)</f>
        <v>0</v>
      </c>
      <c r="T1186" s="0" t="n">
        <f aca="false">OR(P1186,Q1186)</f>
        <v>0</v>
      </c>
    </row>
    <row r="1187" customFormat="false" ht="15" hidden="false" customHeight="true" outlineLevel="0" collapsed="false">
      <c r="A1187" s="0" t="s">
        <v>5171</v>
      </c>
      <c r="B1187" s="0" t="s">
        <v>5172</v>
      </c>
      <c r="D1187" s="0" t="n">
        <v>11.4063</v>
      </c>
      <c r="E1187" s="0" t="n">
        <v>12.4125</v>
      </c>
      <c r="F1187" s="0" t="n">
        <v>9.0576</v>
      </c>
      <c r="G1187" s="0" t="n">
        <v>0.1</v>
      </c>
      <c r="H1187" s="0" t="n">
        <v>16.5521</v>
      </c>
      <c r="I1187" s="0" t="n">
        <v>5.9161</v>
      </c>
      <c r="K1187" s="0" t="n">
        <v>5</v>
      </c>
      <c r="L1187" s="6" t="n">
        <f aca="false">LOG(SUM(D1187:F1187)/SUM(G1187:I1187),2)</f>
        <v>0.542760974765188</v>
      </c>
      <c r="M1187" s="6" t="n">
        <f aca="false">TTEST(D1187:F1187,G1187:I1187,2,3)</f>
        <v>0.552099371864113</v>
      </c>
      <c r="N1187" s="6" t="n">
        <f aca="false">TTEST(D1187:F1187,G1187:I1187,2,2)</f>
        <v>0.523267775773194</v>
      </c>
      <c r="O1187" s="0" t="n">
        <f aca="false">AND(L1187&gt;0,N1187&lt;0.05)</f>
        <v>0</v>
      </c>
      <c r="P1187" s="0" t="n">
        <f aca="false">AND(L1187&lt;0,N1187&lt;0.05)</f>
        <v>0</v>
      </c>
      <c r="Q1187" s="0" t="n">
        <f aca="false">AND(D1187=0.1,E1187=0.1,F1187=0.1,K1187&gt;=2)</f>
        <v>0</v>
      </c>
      <c r="R1187" s="0" t="n">
        <f aca="false">AND(G1187=0.1,H1187=0.1,I1187=0.1,K1187&gt;=2)</f>
        <v>0</v>
      </c>
      <c r="S1187" s="0" t="n">
        <f aca="false">OR(O1187,R1187)</f>
        <v>0</v>
      </c>
      <c r="T1187" s="0" t="n">
        <f aca="false">OR(P1187,Q1187)</f>
        <v>0</v>
      </c>
    </row>
    <row r="1188" customFormat="false" ht="15" hidden="false" customHeight="true" outlineLevel="0" collapsed="false">
      <c r="A1188" s="0" t="s">
        <v>4226</v>
      </c>
      <c r="B1188" s="0" t="s">
        <v>4227</v>
      </c>
      <c r="D1188" s="0" t="n">
        <v>229.3638</v>
      </c>
      <c r="E1188" s="0" t="n">
        <v>413.6888</v>
      </c>
      <c r="F1188" s="0" t="n">
        <v>402.7019</v>
      </c>
      <c r="G1188" s="0" t="n">
        <v>264.9909</v>
      </c>
      <c r="H1188" s="0" t="n">
        <v>271.1784</v>
      </c>
      <c r="I1188" s="0" t="n">
        <v>181.7916</v>
      </c>
      <c r="K1188" s="0" t="n">
        <v>6</v>
      </c>
      <c r="L1188" s="6" t="n">
        <f aca="false">LOG(SUM(D1188:F1188)/SUM(G1188:I1188),2)</f>
        <v>0.542567023644358</v>
      </c>
      <c r="M1188" s="6" t="n">
        <f aca="false">TTEST(D1188:F1188,G1188:I1188,2,3)</f>
        <v>0.20146787854903</v>
      </c>
      <c r="N1188" s="6" t="n">
        <f aca="false">TTEST(D1188:F1188,G1188:I1188,2,2)</f>
        <v>0.174628260006765</v>
      </c>
      <c r="O1188" s="0" t="n">
        <f aca="false">AND(L1188&gt;0,N1188&lt;0.05)</f>
        <v>0</v>
      </c>
      <c r="P1188" s="0" t="n">
        <f aca="false">AND(L1188&lt;0,N1188&lt;0.05)</f>
        <v>0</v>
      </c>
      <c r="Q1188" s="0" t="n">
        <f aca="false">AND(D1188=0.1,E1188=0.1,F1188=0.1,K1188&gt;=2)</f>
        <v>0</v>
      </c>
      <c r="R1188" s="0" t="n">
        <f aca="false">AND(G1188=0.1,H1188=0.1,I1188=0.1,K1188&gt;=2)</f>
        <v>0</v>
      </c>
      <c r="S1188" s="0" t="n">
        <f aca="false">OR(O1188,R1188)</f>
        <v>0</v>
      </c>
      <c r="T1188" s="0" t="n">
        <f aca="false">OR(P1188,Q1188)</f>
        <v>0</v>
      </c>
    </row>
    <row r="1189" customFormat="false" ht="15" hidden="false" customHeight="true" outlineLevel="0" collapsed="false">
      <c r="A1189" s="0" t="s">
        <v>3485</v>
      </c>
      <c r="B1189" s="0" t="s">
        <v>3486</v>
      </c>
      <c r="D1189" s="0" t="n">
        <v>38.934</v>
      </c>
      <c r="E1189" s="0" t="n">
        <v>81.1181</v>
      </c>
      <c r="F1189" s="0" t="n">
        <v>67.4971</v>
      </c>
      <c r="G1189" s="0" t="n">
        <v>45.6171</v>
      </c>
      <c r="H1189" s="0" t="n">
        <v>48.2331</v>
      </c>
      <c r="I1189" s="0" t="n">
        <v>34.9548</v>
      </c>
      <c r="K1189" s="0" t="n">
        <v>6</v>
      </c>
      <c r="L1189" s="6" t="n">
        <f aca="false">LOG(SUM(D1189:F1189)/SUM(G1189:I1189),2)</f>
        <v>0.542080511520675</v>
      </c>
      <c r="M1189" s="6" t="n">
        <f aca="false">TTEST(D1189:F1189,G1189:I1189,2,3)</f>
        <v>0.251668934368397</v>
      </c>
      <c r="N1189" s="6" t="n">
        <f aca="false">TTEST(D1189:F1189,G1189:I1189,2,2)</f>
        <v>0.208616623948604</v>
      </c>
      <c r="O1189" s="0" t="n">
        <f aca="false">AND(L1189&gt;0,N1189&lt;0.05)</f>
        <v>0</v>
      </c>
      <c r="P1189" s="0" t="n">
        <f aca="false">AND(L1189&lt;0,N1189&lt;0.05)</f>
        <v>0</v>
      </c>
      <c r="Q1189" s="0" t="n">
        <f aca="false">AND(D1189=0.1,E1189=0.1,F1189=0.1,K1189&gt;=2)</f>
        <v>0</v>
      </c>
      <c r="R1189" s="0" t="n">
        <f aca="false">AND(G1189=0.1,H1189=0.1,I1189=0.1,K1189&gt;=2)</f>
        <v>0</v>
      </c>
      <c r="S1189" s="0" t="n">
        <f aca="false">OR(O1189,R1189)</f>
        <v>0</v>
      </c>
      <c r="T1189" s="0" t="n">
        <f aca="false">OR(P1189,Q1189)</f>
        <v>0</v>
      </c>
    </row>
    <row r="1190" customFormat="false" ht="15" hidden="false" customHeight="true" outlineLevel="0" collapsed="false">
      <c r="A1190" s="0" t="s">
        <v>8297</v>
      </c>
      <c r="B1190" s="0" t="s">
        <v>8298</v>
      </c>
      <c r="D1190" s="0" t="n">
        <v>0.1</v>
      </c>
      <c r="E1190" s="0" t="n">
        <v>15.4559</v>
      </c>
      <c r="F1190" s="0" t="n">
        <v>0.1</v>
      </c>
      <c r="G1190" s="0" t="n">
        <v>0.1</v>
      </c>
      <c r="H1190" s="0" t="n">
        <v>10.567</v>
      </c>
      <c r="I1190" s="0" t="n">
        <v>0.1</v>
      </c>
      <c r="K1190" s="0" t="n">
        <v>2</v>
      </c>
      <c r="L1190" s="6" t="n">
        <f aca="false">LOG(SUM(D1190:F1190)/SUM(G1190:I1190),2)</f>
        <v>0.540090117094371</v>
      </c>
      <c r="M1190" s="6" t="n">
        <f aca="false">TTEST(D1190:F1190,G1190:I1190,2,3)</f>
        <v>0.80712824139443</v>
      </c>
      <c r="N1190" s="6" t="n">
        <f aca="false">TTEST(D1190:F1190,G1190:I1190,2,2)</f>
        <v>0.805490267396288</v>
      </c>
      <c r="O1190" s="0" t="n">
        <f aca="false">AND(L1190&gt;0,N1190&lt;0.05)</f>
        <v>0</v>
      </c>
      <c r="P1190" s="0" t="n">
        <f aca="false">AND(L1190&lt;0,N1190&lt;0.05)</f>
        <v>0</v>
      </c>
      <c r="Q1190" s="0" t="n">
        <f aca="false">AND(D1190=0.1,E1190=0.1,F1190=0.1,K1190&gt;=2)</f>
        <v>0</v>
      </c>
      <c r="R1190" s="0" t="n">
        <f aca="false">AND(G1190=0.1,H1190=0.1,I1190=0.1,K1190&gt;=2)</f>
        <v>0</v>
      </c>
      <c r="S1190" s="0" t="n">
        <f aca="false">OR(O1190,R1190)</f>
        <v>0</v>
      </c>
      <c r="T1190" s="0" t="n">
        <f aca="false">OR(P1190,Q1190)</f>
        <v>0</v>
      </c>
    </row>
    <row r="1191" customFormat="false" ht="15" hidden="false" customHeight="true" outlineLevel="0" collapsed="false">
      <c r="A1191" s="0" t="s">
        <v>2960</v>
      </c>
      <c r="B1191" s="0" t="s">
        <v>2961</v>
      </c>
      <c r="D1191" s="0" t="n">
        <v>46.3093</v>
      </c>
      <c r="E1191" s="0" t="n">
        <v>76.963</v>
      </c>
      <c r="F1191" s="0" t="n">
        <v>67.9416</v>
      </c>
      <c r="G1191" s="0" t="n">
        <v>42.672</v>
      </c>
      <c r="H1191" s="0" t="n">
        <v>52.3594</v>
      </c>
      <c r="I1191" s="0" t="n">
        <v>36.5589</v>
      </c>
      <c r="K1191" s="0" t="n">
        <v>6</v>
      </c>
      <c r="L1191" s="6" t="n">
        <f aca="false">LOG(SUM(D1191:F1191)/SUM(G1191:I1191),2)</f>
        <v>0.539134254935312</v>
      </c>
      <c r="M1191" s="6" t="n">
        <f aca="false">TTEST(D1191:F1191,G1191:I1191,2,3)</f>
        <v>0.147506882012714</v>
      </c>
      <c r="N1191" s="6" t="n">
        <f aca="false">TTEST(D1191:F1191,G1191:I1191,2,2)</f>
        <v>0.122961175175185</v>
      </c>
      <c r="O1191" s="0" t="n">
        <f aca="false">AND(L1191&gt;0,N1191&lt;0.05)</f>
        <v>0</v>
      </c>
      <c r="P1191" s="0" t="n">
        <f aca="false">AND(L1191&lt;0,N1191&lt;0.05)</f>
        <v>0</v>
      </c>
      <c r="Q1191" s="0" t="n">
        <f aca="false">AND(D1191=0.1,E1191=0.1,F1191=0.1,K1191&gt;=2)</f>
        <v>0</v>
      </c>
      <c r="R1191" s="0" t="n">
        <f aca="false">AND(G1191=0.1,H1191=0.1,I1191=0.1,K1191&gt;=2)</f>
        <v>0</v>
      </c>
      <c r="S1191" s="0" t="n">
        <f aca="false">OR(O1191,R1191)</f>
        <v>0</v>
      </c>
      <c r="T1191" s="0" t="n">
        <f aca="false">OR(P1191,Q1191)</f>
        <v>0</v>
      </c>
    </row>
    <row r="1192" customFormat="false" ht="15" hidden="false" customHeight="true" outlineLevel="0" collapsed="false">
      <c r="A1192" s="0" t="s">
        <v>2798</v>
      </c>
      <c r="B1192" s="0" t="s">
        <v>2799</v>
      </c>
      <c r="D1192" s="0" t="n">
        <v>17.4105</v>
      </c>
      <c r="E1192" s="0" t="n">
        <v>24.8016</v>
      </c>
      <c r="F1192" s="0" t="n">
        <v>29.7416</v>
      </c>
      <c r="G1192" s="0" t="n">
        <v>17.1806</v>
      </c>
      <c r="H1192" s="0" t="n">
        <v>17.9471</v>
      </c>
      <c r="I1192" s="0" t="n">
        <v>14.4482</v>
      </c>
      <c r="K1192" s="0" t="n">
        <v>6</v>
      </c>
      <c r="L1192" s="6" t="n">
        <f aca="false">LOG(SUM(D1192:F1192)/SUM(G1192:I1192),2)</f>
        <v>0.537429911722272</v>
      </c>
      <c r="M1192" s="6" t="n">
        <f aca="false">TTEST(D1192:F1192,G1192:I1192,2,3)</f>
        <v>0.164784653016048</v>
      </c>
      <c r="N1192" s="6" t="n">
        <f aca="false">TTEST(D1192:F1192,G1192:I1192,2,2)</f>
        <v>0.116646229002422</v>
      </c>
      <c r="O1192" s="0" t="n">
        <f aca="false">AND(L1192&gt;0,N1192&lt;0.05)</f>
        <v>0</v>
      </c>
      <c r="P1192" s="0" t="n">
        <f aca="false">AND(L1192&lt;0,N1192&lt;0.05)</f>
        <v>0</v>
      </c>
      <c r="Q1192" s="0" t="n">
        <f aca="false">AND(D1192=0.1,E1192=0.1,F1192=0.1,K1192&gt;=2)</f>
        <v>0</v>
      </c>
      <c r="R1192" s="0" t="n">
        <f aca="false">AND(G1192=0.1,H1192=0.1,I1192=0.1,K1192&gt;=2)</f>
        <v>0</v>
      </c>
      <c r="S1192" s="0" t="n">
        <f aca="false">OR(O1192,R1192)</f>
        <v>0</v>
      </c>
      <c r="T1192" s="0" t="n">
        <f aca="false">OR(P1192,Q1192)</f>
        <v>0</v>
      </c>
    </row>
    <row r="1193" customFormat="false" ht="15" hidden="false" customHeight="true" outlineLevel="0" collapsed="false">
      <c r="A1193" s="0" t="s">
        <v>7370</v>
      </c>
      <c r="B1193" s="0" t="s">
        <v>7371</v>
      </c>
      <c r="D1193" s="0" t="n">
        <v>0.1</v>
      </c>
      <c r="E1193" s="0" t="n">
        <v>49.5499</v>
      </c>
      <c r="F1193" s="0" t="n">
        <v>0.1</v>
      </c>
      <c r="G1193" s="0" t="n">
        <v>0.1</v>
      </c>
      <c r="H1193" s="0" t="n">
        <v>34.0831</v>
      </c>
      <c r="I1193" s="0" t="n">
        <v>0.1</v>
      </c>
      <c r="K1193" s="0" t="n">
        <v>2</v>
      </c>
      <c r="L1193" s="6" t="n">
        <f aca="false">LOG(SUM(D1193:F1193)/SUM(G1193:I1193),2)</f>
        <v>0.537196056791331</v>
      </c>
      <c r="M1193" s="6" t="n">
        <f aca="false">TTEST(D1193:F1193,G1193:I1193,2,3)</f>
        <v>0.810841317401994</v>
      </c>
      <c r="N1193" s="6" t="n">
        <f aca="false">TTEST(D1193:F1193,G1193:I1193,2,2)</f>
        <v>0.809299334945756</v>
      </c>
      <c r="O1193" s="0" t="n">
        <f aca="false">AND(L1193&gt;0,N1193&lt;0.05)</f>
        <v>0</v>
      </c>
      <c r="P1193" s="0" t="n">
        <f aca="false">AND(L1193&lt;0,N1193&lt;0.05)</f>
        <v>0</v>
      </c>
      <c r="Q1193" s="0" t="n">
        <f aca="false">AND(D1193=0.1,E1193=0.1,F1193=0.1,K1193&gt;=2)</f>
        <v>0</v>
      </c>
      <c r="R1193" s="0" t="n">
        <f aca="false">AND(G1193=0.1,H1193=0.1,I1193=0.1,K1193&gt;=2)</f>
        <v>0</v>
      </c>
      <c r="S1193" s="0" t="n">
        <f aca="false">OR(O1193,R1193)</f>
        <v>0</v>
      </c>
      <c r="T1193" s="0" t="n">
        <f aca="false">OR(P1193,Q1193)</f>
        <v>0</v>
      </c>
    </row>
    <row r="1194" customFormat="false" ht="15" hidden="false" customHeight="true" outlineLevel="0" collapsed="false">
      <c r="A1194" s="0" t="s">
        <v>371</v>
      </c>
      <c r="B1194" s="0" t="s">
        <v>372</v>
      </c>
      <c r="D1194" s="0" t="n">
        <v>77.0482</v>
      </c>
      <c r="E1194" s="0" t="n">
        <v>146.5663</v>
      </c>
      <c r="F1194" s="0" t="n">
        <v>146.7986</v>
      </c>
      <c r="G1194" s="0" t="n">
        <v>89.9451</v>
      </c>
      <c r="H1194" s="0" t="n">
        <v>94.5402</v>
      </c>
      <c r="I1194" s="0" t="n">
        <v>71.1208</v>
      </c>
      <c r="K1194" s="0" t="n">
        <v>6</v>
      </c>
      <c r="L1194" s="6" t="n">
        <f aca="false">LOG(SUM(D1194:F1194)/SUM(G1194:I1194),2)</f>
        <v>0.535212855348039</v>
      </c>
      <c r="M1194" s="6" t="n">
        <f aca="false">TTEST(D1194:F1194,G1194:I1194,2,3)</f>
        <v>0.236098955255186</v>
      </c>
      <c r="N1194" s="6" t="n">
        <f aca="false">TTEST(D1194:F1194,G1194:I1194,2,2)</f>
        <v>0.190293361667502</v>
      </c>
      <c r="O1194" s="0" t="n">
        <f aca="false">AND(L1194&gt;0,N1194&lt;0.05)</f>
        <v>0</v>
      </c>
      <c r="P1194" s="0" t="n">
        <f aca="false">AND(L1194&lt;0,N1194&lt;0.05)</f>
        <v>0</v>
      </c>
      <c r="Q1194" s="0" t="n">
        <f aca="false">AND(D1194=0.1,E1194=0.1,F1194=0.1,K1194&gt;=2)</f>
        <v>0</v>
      </c>
      <c r="R1194" s="0" t="n">
        <f aca="false">AND(G1194=0.1,H1194=0.1,I1194=0.1,K1194&gt;=2)</f>
        <v>0</v>
      </c>
      <c r="S1194" s="0" t="n">
        <f aca="false">OR(O1194,R1194)</f>
        <v>0</v>
      </c>
      <c r="T1194" s="0" t="n">
        <f aca="false">OR(P1194,Q1194)</f>
        <v>0</v>
      </c>
    </row>
    <row r="1195" customFormat="false" ht="15" hidden="false" customHeight="true" outlineLevel="0" collapsed="false">
      <c r="A1195" s="0" t="s">
        <v>212</v>
      </c>
      <c r="B1195" s="0" t="s">
        <v>213</v>
      </c>
      <c r="D1195" s="0" t="n">
        <v>28.6944</v>
      </c>
      <c r="E1195" s="0" t="n">
        <v>36.1358</v>
      </c>
      <c r="F1195" s="0" t="n">
        <v>55.9529</v>
      </c>
      <c r="G1195" s="0" t="n">
        <v>19.3851</v>
      </c>
      <c r="H1195" s="0" t="n">
        <v>31.6772</v>
      </c>
      <c r="I1195" s="0" t="n">
        <v>32.3142</v>
      </c>
      <c r="K1195" s="0" t="n">
        <v>6</v>
      </c>
      <c r="L1195" s="6" t="n">
        <f aca="false">LOG(SUM(D1195:F1195)/SUM(G1195:I1195),2)</f>
        <v>0.534705889842323</v>
      </c>
      <c r="M1195" s="6" t="n">
        <f aca="false">TTEST(D1195:F1195,G1195:I1195,2,3)</f>
        <v>0.266636487421696</v>
      </c>
      <c r="N1195" s="6" t="n">
        <f aca="false">TTEST(D1195:F1195,G1195:I1195,2,2)</f>
        <v>0.245009786319594</v>
      </c>
      <c r="O1195" s="0" t="n">
        <f aca="false">AND(L1195&gt;0,N1195&lt;0.05)</f>
        <v>0</v>
      </c>
      <c r="P1195" s="0" t="n">
        <f aca="false">AND(L1195&lt;0,N1195&lt;0.05)</f>
        <v>0</v>
      </c>
      <c r="Q1195" s="0" t="n">
        <f aca="false">AND(D1195=0.1,E1195=0.1,F1195=0.1,K1195&gt;=2)</f>
        <v>0</v>
      </c>
      <c r="R1195" s="0" t="n">
        <f aca="false">AND(G1195=0.1,H1195=0.1,I1195=0.1,K1195&gt;=2)</f>
        <v>0</v>
      </c>
      <c r="S1195" s="0" t="n">
        <f aca="false">OR(O1195,R1195)</f>
        <v>0</v>
      </c>
      <c r="T1195" s="0" t="n">
        <f aca="false">OR(P1195,Q1195)</f>
        <v>0</v>
      </c>
    </row>
    <row r="1196" customFormat="false" ht="15" hidden="false" customHeight="true" outlineLevel="0" collapsed="false">
      <c r="A1196" s="0" t="s">
        <v>5069</v>
      </c>
      <c r="B1196" s="0" t="s">
        <v>5070</v>
      </c>
      <c r="D1196" s="0" t="n">
        <v>8.7616</v>
      </c>
      <c r="E1196" s="0" t="n">
        <v>17.5582</v>
      </c>
      <c r="F1196" s="0" t="n">
        <v>13.7014</v>
      </c>
      <c r="G1196" s="0" t="n">
        <v>14.608</v>
      </c>
      <c r="H1196" s="0" t="n">
        <v>12.9336</v>
      </c>
      <c r="I1196" s="0" t="n">
        <v>0.1</v>
      </c>
      <c r="K1196" s="0" t="n">
        <v>5</v>
      </c>
      <c r="L1196" s="6" t="n">
        <f aca="false">LOG(SUM(D1196:F1196)/SUM(G1196:I1196),2)</f>
        <v>0.533923299046509</v>
      </c>
      <c r="M1196" s="6" t="n">
        <f aca="false">TTEST(D1196:F1196,G1196:I1196,2,3)</f>
        <v>0.486492678924337</v>
      </c>
      <c r="N1196" s="6" t="n">
        <f aca="false">TTEST(D1196:F1196,G1196:I1196,2,2)</f>
        <v>0.475196967031584</v>
      </c>
      <c r="O1196" s="0" t="n">
        <f aca="false">AND(L1196&gt;0,N1196&lt;0.05)</f>
        <v>0</v>
      </c>
      <c r="P1196" s="0" t="n">
        <f aca="false">AND(L1196&lt;0,N1196&lt;0.05)</f>
        <v>0</v>
      </c>
      <c r="Q1196" s="0" t="n">
        <f aca="false">AND(D1196=0.1,E1196=0.1,F1196=0.1,K1196&gt;=2)</f>
        <v>0</v>
      </c>
      <c r="R1196" s="0" t="n">
        <f aca="false">AND(G1196=0.1,H1196=0.1,I1196=0.1,K1196&gt;=2)</f>
        <v>0</v>
      </c>
      <c r="S1196" s="0" t="n">
        <f aca="false">OR(O1196,R1196)</f>
        <v>0</v>
      </c>
      <c r="T1196" s="0" t="n">
        <f aca="false">OR(P1196,Q1196)</f>
        <v>0</v>
      </c>
    </row>
    <row r="1197" customFormat="false" ht="15" hidden="false" customHeight="true" outlineLevel="0" collapsed="false">
      <c r="A1197" s="0" t="s">
        <v>4118</v>
      </c>
      <c r="B1197" s="0" t="s">
        <v>4119</v>
      </c>
      <c r="D1197" s="0" t="n">
        <v>273.5091</v>
      </c>
      <c r="E1197" s="0" t="n">
        <v>552.2297</v>
      </c>
      <c r="F1197" s="0" t="n">
        <v>507.5659</v>
      </c>
      <c r="G1197" s="0" t="n">
        <v>350.6811</v>
      </c>
      <c r="H1197" s="0" t="n">
        <v>151.4655</v>
      </c>
      <c r="I1197" s="0" t="n">
        <v>419.3787</v>
      </c>
      <c r="K1197" s="0" t="n">
        <v>6</v>
      </c>
      <c r="L1197" s="6" t="n">
        <f aca="false">LOG(SUM(D1197:F1197)/SUM(G1197:I1197),2)</f>
        <v>0.532910837112412</v>
      </c>
      <c r="M1197" s="6" t="n">
        <f aca="false">TTEST(D1197:F1197,G1197:I1197,2,3)</f>
        <v>0.309732703013296</v>
      </c>
      <c r="N1197" s="6" t="n">
        <f aca="false">TTEST(D1197:F1197,G1197:I1197,2,2)</f>
        <v>0.309414216237827</v>
      </c>
      <c r="O1197" s="0" t="n">
        <f aca="false">AND(L1197&gt;0,N1197&lt;0.05)</f>
        <v>0</v>
      </c>
      <c r="P1197" s="0" t="n">
        <f aca="false">AND(L1197&lt;0,N1197&lt;0.05)</f>
        <v>0</v>
      </c>
      <c r="Q1197" s="0" t="n">
        <f aca="false">AND(D1197=0.1,E1197=0.1,F1197=0.1,K1197&gt;=2)</f>
        <v>0</v>
      </c>
      <c r="R1197" s="0" t="n">
        <f aca="false">AND(G1197=0.1,H1197=0.1,I1197=0.1,K1197&gt;=2)</f>
        <v>0</v>
      </c>
      <c r="S1197" s="0" t="n">
        <f aca="false">OR(O1197,R1197)</f>
        <v>0</v>
      </c>
      <c r="T1197" s="0" t="n">
        <f aca="false">OR(P1197,Q1197)</f>
        <v>0</v>
      </c>
    </row>
    <row r="1198" customFormat="false" ht="15" hidden="false" customHeight="true" outlineLevel="0" collapsed="false">
      <c r="A1198" s="0" t="s">
        <v>2300</v>
      </c>
      <c r="B1198" s="0" t="s">
        <v>2301</v>
      </c>
      <c r="D1198" s="0" t="n">
        <v>74.3948</v>
      </c>
      <c r="E1198" s="0" t="n">
        <v>96.3696</v>
      </c>
      <c r="F1198" s="0" t="n">
        <v>99.7041</v>
      </c>
      <c r="G1198" s="0" t="n">
        <v>71.2789</v>
      </c>
      <c r="H1198" s="0" t="n">
        <v>72.2232</v>
      </c>
      <c r="I1198" s="0" t="n">
        <v>43.8122</v>
      </c>
      <c r="K1198" s="0" t="n">
        <v>6</v>
      </c>
      <c r="L1198" s="6" t="n">
        <f aca="false">LOG(SUM(D1198:F1198)/SUM(G1198:I1198),2)</f>
        <v>0.52999953855668</v>
      </c>
      <c r="M1198" s="6" t="n">
        <f aca="false">TTEST(D1198:F1198,G1198:I1198,2,3)</f>
        <v>0.0879402666939694</v>
      </c>
      <c r="N1198" s="6" t="n">
        <f aca="false">TTEST(D1198:F1198,G1198:I1198,2,2)</f>
        <v>0.0862597037484072</v>
      </c>
      <c r="O1198" s="0" t="n">
        <f aca="false">AND(L1198&gt;0,N1198&lt;0.05)</f>
        <v>0</v>
      </c>
      <c r="P1198" s="0" t="n">
        <f aca="false">AND(L1198&lt;0,N1198&lt;0.05)</f>
        <v>0</v>
      </c>
      <c r="Q1198" s="0" t="n">
        <f aca="false">AND(D1198=0.1,E1198=0.1,F1198=0.1,K1198&gt;=2)</f>
        <v>0</v>
      </c>
      <c r="R1198" s="0" t="n">
        <f aca="false">AND(G1198=0.1,H1198=0.1,I1198=0.1,K1198&gt;=2)</f>
        <v>0</v>
      </c>
      <c r="S1198" s="0" t="n">
        <f aca="false">OR(O1198,R1198)</f>
        <v>0</v>
      </c>
      <c r="T1198" s="0" t="n">
        <f aca="false">OR(P1198,Q1198)</f>
        <v>0</v>
      </c>
    </row>
    <row r="1199" customFormat="false" ht="15" hidden="false" customHeight="true" outlineLevel="0" collapsed="false">
      <c r="A1199" s="0" t="s">
        <v>3353</v>
      </c>
      <c r="B1199" s="0" t="s">
        <v>3354</v>
      </c>
      <c r="D1199" s="0" t="n">
        <v>49.0817</v>
      </c>
      <c r="E1199" s="0" t="n">
        <v>74.1023</v>
      </c>
      <c r="F1199" s="0" t="n">
        <v>69.5661</v>
      </c>
      <c r="G1199" s="0" t="n">
        <v>48.313</v>
      </c>
      <c r="H1199" s="0" t="n">
        <v>44.368</v>
      </c>
      <c r="I1199" s="0" t="n">
        <v>40.9179</v>
      </c>
      <c r="K1199" s="0" t="n">
        <v>6</v>
      </c>
      <c r="L1199" s="6" t="n">
        <f aca="false">LOG(SUM(D1199:F1199)/SUM(G1199:I1199),2)</f>
        <v>0.528823479334102</v>
      </c>
      <c r="M1199" s="6" t="n">
        <f aca="false">TTEST(D1199:F1199,G1199:I1199,2,3)</f>
        <v>0.115657364483269</v>
      </c>
      <c r="N1199" s="6" t="n">
        <f aca="false">TTEST(D1199:F1199,G1199:I1199,2,2)</f>
        <v>0.0690561293677555</v>
      </c>
      <c r="O1199" s="0" t="n">
        <f aca="false">AND(L1199&gt;0,N1199&lt;0.05)</f>
        <v>0</v>
      </c>
      <c r="P1199" s="0" t="n">
        <f aca="false">AND(L1199&lt;0,N1199&lt;0.05)</f>
        <v>0</v>
      </c>
      <c r="Q1199" s="0" t="n">
        <f aca="false">AND(D1199=0.1,E1199=0.1,F1199=0.1,K1199&gt;=2)</f>
        <v>0</v>
      </c>
      <c r="R1199" s="0" t="n">
        <f aca="false">AND(G1199=0.1,H1199=0.1,I1199=0.1,K1199&gt;=2)</f>
        <v>0</v>
      </c>
      <c r="S1199" s="0" t="n">
        <f aca="false">OR(O1199,R1199)</f>
        <v>0</v>
      </c>
      <c r="T1199" s="0" t="n">
        <f aca="false">OR(P1199,Q1199)</f>
        <v>0</v>
      </c>
    </row>
    <row r="1200" customFormat="false" ht="15" hidden="false" customHeight="true" outlineLevel="0" collapsed="false">
      <c r="A1200" s="0" t="s">
        <v>3155</v>
      </c>
      <c r="B1200" s="0" t="s">
        <v>3156</v>
      </c>
      <c r="D1200" s="0" t="n">
        <v>0.1</v>
      </c>
      <c r="E1200" s="0" t="n">
        <v>0.1</v>
      </c>
      <c r="F1200" s="0" t="n">
        <v>145.3043</v>
      </c>
      <c r="G1200" s="0" t="n">
        <v>0.1</v>
      </c>
      <c r="H1200" s="0" t="n">
        <v>0.1</v>
      </c>
      <c r="I1200" s="0" t="n">
        <v>100.738</v>
      </c>
      <c r="K1200" s="0" t="n">
        <v>2</v>
      </c>
      <c r="L1200" s="6" t="n">
        <f aca="false">LOG(SUM(D1200:F1200)/SUM(G1200:I1200),2)</f>
        <v>0.527592382585993</v>
      </c>
      <c r="M1200" s="6" t="n">
        <f aca="false">TTEST(D1200:F1200,G1200:I1200,2,3)</f>
        <v>0.814719959259165</v>
      </c>
      <c r="N1200" s="6" t="n">
        <f aca="false">TTEST(D1200:F1200,G1200:I1200,2,2)</f>
        <v>0.813273977177201</v>
      </c>
      <c r="O1200" s="0" t="n">
        <f aca="false">AND(L1200&gt;0,N1200&lt;0.05)</f>
        <v>0</v>
      </c>
      <c r="P1200" s="0" t="n">
        <f aca="false">AND(L1200&lt;0,N1200&lt;0.05)</f>
        <v>0</v>
      </c>
      <c r="Q1200" s="0" t="n">
        <f aca="false">AND(D1200=0.1,E1200=0.1,F1200=0.1,K1200&gt;=2)</f>
        <v>0</v>
      </c>
      <c r="R1200" s="0" t="n">
        <f aca="false">AND(G1200=0.1,H1200=0.1,I1200=0.1,K1200&gt;=2)</f>
        <v>0</v>
      </c>
      <c r="S1200" s="0" t="n">
        <f aca="false">OR(O1200,R1200)</f>
        <v>0</v>
      </c>
      <c r="T1200" s="0" t="n">
        <f aca="false">OR(P1200,Q1200)</f>
        <v>0</v>
      </c>
    </row>
    <row r="1201" customFormat="false" ht="15" hidden="false" customHeight="true" outlineLevel="0" collapsed="false">
      <c r="A1201" s="0" t="s">
        <v>6374</v>
      </c>
      <c r="B1201" s="0" t="s">
        <v>6375</v>
      </c>
      <c r="D1201" s="0" t="n">
        <v>5.8419</v>
      </c>
      <c r="E1201" s="0" t="n">
        <v>0.1</v>
      </c>
      <c r="F1201" s="0" t="n">
        <v>8.3151</v>
      </c>
      <c r="G1201" s="0" t="n">
        <v>4.4411</v>
      </c>
      <c r="H1201" s="0" t="n">
        <v>5.3655</v>
      </c>
      <c r="I1201" s="0" t="n">
        <v>0.1</v>
      </c>
      <c r="K1201" s="0" t="n">
        <v>4</v>
      </c>
      <c r="L1201" s="6" t="n">
        <f aca="false">LOG(SUM(D1201:F1201)/SUM(G1201:I1201),2)</f>
        <v>0.525208531028044</v>
      </c>
      <c r="M1201" s="6" t="n">
        <f aca="false">TTEST(D1201:F1201,G1201:I1201,2,3)</f>
        <v>0.649656168003666</v>
      </c>
      <c r="N1201" s="6" t="n">
        <f aca="false">TTEST(D1201:F1201,G1201:I1201,2,2)</f>
        <v>0.646056163915772</v>
      </c>
      <c r="O1201" s="0" t="n">
        <f aca="false">AND(L1201&gt;0,N1201&lt;0.05)</f>
        <v>0</v>
      </c>
      <c r="P1201" s="0" t="n">
        <f aca="false">AND(L1201&lt;0,N1201&lt;0.05)</f>
        <v>0</v>
      </c>
      <c r="Q1201" s="0" t="n">
        <f aca="false">AND(D1201=0.1,E1201=0.1,F1201=0.1,K1201&gt;=2)</f>
        <v>0</v>
      </c>
      <c r="R1201" s="0" t="n">
        <f aca="false">AND(G1201=0.1,H1201=0.1,I1201=0.1,K1201&gt;=2)</f>
        <v>0</v>
      </c>
      <c r="S1201" s="0" t="n">
        <f aca="false">OR(O1201,R1201)</f>
        <v>0</v>
      </c>
      <c r="T1201" s="0" t="n">
        <f aca="false">OR(P1201,Q1201)</f>
        <v>0</v>
      </c>
    </row>
    <row r="1202" customFormat="false" ht="15" hidden="false" customHeight="true" outlineLevel="0" collapsed="false">
      <c r="A1202" s="0" t="s">
        <v>2291</v>
      </c>
      <c r="B1202" s="0" t="s">
        <v>2292</v>
      </c>
      <c r="D1202" s="0" t="n">
        <v>54.0367</v>
      </c>
      <c r="E1202" s="0" t="n">
        <v>61.6427</v>
      </c>
      <c r="F1202" s="0" t="n">
        <v>47.7456</v>
      </c>
      <c r="G1202" s="0" t="n">
        <v>50.4469</v>
      </c>
      <c r="H1202" s="0" t="n">
        <v>36.0647</v>
      </c>
      <c r="I1202" s="0" t="n">
        <v>27.1361</v>
      </c>
      <c r="K1202" s="0" t="n">
        <v>6</v>
      </c>
      <c r="L1202" s="6" t="n">
        <f aca="false">LOG(SUM(D1202:F1202)/SUM(G1202:I1202),2)</f>
        <v>0.524060209958684</v>
      </c>
      <c r="M1202" s="6" t="n">
        <f aca="false">TTEST(D1202:F1202,G1202:I1202,2,3)</f>
        <v>0.119273510117558</v>
      </c>
      <c r="N1202" s="6" t="n">
        <f aca="false">TTEST(D1202:F1202,G1202:I1202,2,2)</f>
        <v>0.103304412960278</v>
      </c>
      <c r="O1202" s="0" t="n">
        <f aca="false">AND(L1202&gt;0,N1202&lt;0.05)</f>
        <v>0</v>
      </c>
      <c r="P1202" s="0" t="n">
        <f aca="false">AND(L1202&lt;0,N1202&lt;0.05)</f>
        <v>0</v>
      </c>
      <c r="Q1202" s="0" t="n">
        <f aca="false">AND(D1202=0.1,E1202=0.1,F1202=0.1,K1202&gt;=2)</f>
        <v>0</v>
      </c>
      <c r="R1202" s="0" t="n">
        <f aca="false">AND(G1202=0.1,H1202=0.1,I1202=0.1,K1202&gt;=2)</f>
        <v>0</v>
      </c>
      <c r="S1202" s="0" t="n">
        <f aca="false">OR(O1202,R1202)</f>
        <v>0</v>
      </c>
      <c r="T1202" s="0" t="n">
        <f aca="false">OR(P1202,Q1202)</f>
        <v>0</v>
      </c>
    </row>
    <row r="1203" customFormat="false" ht="15" hidden="false" customHeight="true" outlineLevel="0" collapsed="false">
      <c r="A1203" s="0" t="s">
        <v>6812</v>
      </c>
      <c r="B1203" s="0" t="s">
        <v>6813</v>
      </c>
      <c r="D1203" s="0" t="n">
        <v>0.1</v>
      </c>
      <c r="E1203" s="0" t="n">
        <v>192.765</v>
      </c>
      <c r="F1203" s="0" t="n">
        <v>0.1</v>
      </c>
      <c r="G1203" s="0" t="n">
        <v>20.2914</v>
      </c>
      <c r="H1203" s="0" t="n">
        <v>0.1</v>
      </c>
      <c r="I1203" s="0" t="n">
        <v>113.8379</v>
      </c>
      <c r="K1203" s="0" t="n">
        <v>3</v>
      </c>
      <c r="L1203" s="6" t="n">
        <f aca="false">LOG(SUM(D1203:F1203)/SUM(G1203:I1203),2)</f>
        <v>0.523639573141862</v>
      </c>
      <c r="M1203" s="6" t="n">
        <f aca="false">TTEST(D1203:F1203,G1203:I1203,2,3)</f>
        <v>0.805844254682177</v>
      </c>
      <c r="N1203" s="6" t="n">
        <f aca="false">TTEST(D1203:F1203,G1203:I1203,2,2)</f>
        <v>0.802221279342804</v>
      </c>
      <c r="O1203" s="0" t="n">
        <f aca="false">AND(L1203&gt;0,N1203&lt;0.05)</f>
        <v>0</v>
      </c>
      <c r="P1203" s="0" t="n">
        <f aca="false">AND(L1203&lt;0,N1203&lt;0.05)</f>
        <v>0</v>
      </c>
      <c r="Q1203" s="0" t="n">
        <f aca="false">AND(D1203=0.1,E1203=0.1,F1203=0.1,K1203&gt;=2)</f>
        <v>0</v>
      </c>
      <c r="R1203" s="0" t="n">
        <f aca="false">AND(G1203=0.1,H1203=0.1,I1203=0.1,K1203&gt;=2)</f>
        <v>0</v>
      </c>
      <c r="S1203" s="0" t="n">
        <f aca="false">OR(O1203,R1203)</f>
        <v>0</v>
      </c>
      <c r="T1203" s="0" t="n">
        <f aca="false">OR(P1203,Q1203)</f>
        <v>0</v>
      </c>
    </row>
    <row r="1204" customFormat="false" ht="15" hidden="false" customHeight="true" outlineLevel="0" collapsed="false">
      <c r="A1204" s="0" t="s">
        <v>6884</v>
      </c>
      <c r="B1204" s="0" t="s">
        <v>6885</v>
      </c>
      <c r="D1204" s="0" t="n">
        <v>16.5841</v>
      </c>
      <c r="E1204" s="0" t="n">
        <v>15.334</v>
      </c>
      <c r="F1204" s="0" t="n">
        <v>0.1</v>
      </c>
      <c r="G1204" s="0" t="n">
        <v>0.1</v>
      </c>
      <c r="H1204" s="0" t="n">
        <v>0.1</v>
      </c>
      <c r="I1204" s="0" t="n">
        <v>22.085</v>
      </c>
      <c r="K1204" s="0" t="n">
        <v>3</v>
      </c>
      <c r="L1204" s="6" t="n">
        <f aca="false">LOG(SUM(D1204:F1204)/SUM(G1204:I1204),2)</f>
        <v>0.522814737849664</v>
      </c>
      <c r="M1204" s="6" t="n">
        <f aca="false">TTEST(D1204:F1204,G1204:I1204,2,3)</f>
        <v>0.739589745512276</v>
      </c>
      <c r="N1204" s="6" t="n">
        <f aca="false">TTEST(D1204:F1204,G1204:I1204,2,2)</f>
        <v>0.737908233659771</v>
      </c>
      <c r="O1204" s="0" t="n">
        <f aca="false">AND(L1204&gt;0,N1204&lt;0.05)</f>
        <v>0</v>
      </c>
      <c r="P1204" s="0" t="n">
        <f aca="false">AND(L1204&lt;0,N1204&lt;0.05)</f>
        <v>0</v>
      </c>
      <c r="Q1204" s="0" t="n">
        <f aca="false">AND(D1204=0.1,E1204=0.1,F1204=0.1,K1204&gt;=2)</f>
        <v>0</v>
      </c>
      <c r="R1204" s="0" t="n">
        <f aca="false">AND(G1204=0.1,H1204=0.1,I1204=0.1,K1204&gt;=2)</f>
        <v>0</v>
      </c>
      <c r="S1204" s="0" t="n">
        <f aca="false">OR(O1204,R1204)</f>
        <v>0</v>
      </c>
      <c r="T1204" s="0" t="n">
        <f aca="false">OR(P1204,Q1204)</f>
        <v>0</v>
      </c>
    </row>
    <row r="1205" customFormat="false" ht="15" hidden="false" customHeight="true" outlineLevel="0" collapsed="false">
      <c r="A1205" s="0" t="s">
        <v>5141</v>
      </c>
      <c r="B1205" s="0" t="s">
        <v>5142</v>
      </c>
      <c r="D1205" s="0" t="n">
        <v>23.5907</v>
      </c>
      <c r="E1205" s="0" t="n">
        <v>14.4011</v>
      </c>
      <c r="F1205" s="0" t="n">
        <v>22.6678</v>
      </c>
      <c r="G1205" s="0" t="n">
        <v>30.4331</v>
      </c>
      <c r="H1205" s="0" t="n">
        <v>11.6884</v>
      </c>
      <c r="I1205" s="0" t="n">
        <v>0.1</v>
      </c>
      <c r="K1205" s="0" t="n">
        <v>5</v>
      </c>
      <c r="L1205" s="6" t="n">
        <f aca="false">LOG(SUM(D1205:F1205)/SUM(G1205:I1205),2)</f>
        <v>0.522758150498422</v>
      </c>
      <c r="M1205" s="6" t="n">
        <f aca="false">TTEST(D1205:F1205,G1205:I1205,2,3)</f>
        <v>0.566135560228966</v>
      </c>
      <c r="N1205" s="6" t="n">
        <f aca="false">TTEST(D1205:F1205,G1205:I1205,2,2)</f>
        <v>0.545136830640075</v>
      </c>
      <c r="O1205" s="0" t="n">
        <f aca="false">AND(L1205&gt;0,N1205&lt;0.05)</f>
        <v>0</v>
      </c>
      <c r="P1205" s="0" t="n">
        <f aca="false">AND(L1205&lt;0,N1205&lt;0.05)</f>
        <v>0</v>
      </c>
      <c r="Q1205" s="0" t="n">
        <f aca="false">AND(D1205=0.1,E1205=0.1,F1205=0.1,K1205&gt;=2)</f>
        <v>0</v>
      </c>
      <c r="R1205" s="0" t="n">
        <f aca="false">AND(G1205=0.1,H1205=0.1,I1205=0.1,K1205&gt;=2)</f>
        <v>0</v>
      </c>
      <c r="S1205" s="0" t="n">
        <f aca="false">OR(O1205,R1205)</f>
        <v>0</v>
      </c>
      <c r="T1205" s="0" t="n">
        <f aca="false">OR(P1205,Q1205)</f>
        <v>0</v>
      </c>
    </row>
    <row r="1206" customFormat="false" ht="15" hidden="false" customHeight="true" outlineLevel="0" collapsed="false">
      <c r="A1206" s="0" t="s">
        <v>1610</v>
      </c>
      <c r="B1206" s="0" t="s">
        <v>1611</v>
      </c>
      <c r="D1206" s="0" t="n">
        <v>8.3982</v>
      </c>
      <c r="E1206" s="0" t="n">
        <v>46.1578</v>
      </c>
      <c r="F1206" s="0" t="n">
        <v>47.9816</v>
      </c>
      <c r="G1206" s="0" t="n">
        <v>28.3143</v>
      </c>
      <c r="H1206" s="0" t="n">
        <v>20.3115</v>
      </c>
      <c r="I1206" s="0" t="n">
        <v>22.9133</v>
      </c>
      <c r="K1206" s="0" t="n">
        <v>6</v>
      </c>
      <c r="L1206" s="6" t="n">
        <f aca="false">LOG(SUM(D1206:F1206)/SUM(G1206:I1206),2)</f>
        <v>0.519349161765932</v>
      </c>
      <c r="M1206" s="6" t="n">
        <f aca="false">TTEST(D1206:F1206,G1206:I1206,2,3)</f>
        <v>0.508808507075225</v>
      </c>
      <c r="N1206" s="6" t="n">
        <f aca="false">TTEST(D1206:F1206,G1206:I1206,2,2)</f>
        <v>0.474832991253614</v>
      </c>
      <c r="O1206" s="0" t="n">
        <f aca="false">AND(L1206&gt;0,N1206&lt;0.05)</f>
        <v>0</v>
      </c>
      <c r="P1206" s="0" t="n">
        <f aca="false">AND(L1206&lt;0,N1206&lt;0.05)</f>
        <v>0</v>
      </c>
      <c r="Q1206" s="0" t="n">
        <f aca="false">AND(D1206=0.1,E1206=0.1,F1206=0.1,K1206&gt;=2)</f>
        <v>0</v>
      </c>
      <c r="R1206" s="0" t="n">
        <f aca="false">AND(G1206=0.1,H1206=0.1,I1206=0.1,K1206&gt;=2)</f>
        <v>0</v>
      </c>
      <c r="S1206" s="0" t="n">
        <f aca="false">OR(O1206,R1206)</f>
        <v>0</v>
      </c>
      <c r="T1206" s="0" t="n">
        <f aca="false">OR(P1206,Q1206)</f>
        <v>0</v>
      </c>
    </row>
    <row r="1207" customFormat="false" ht="15" hidden="false" customHeight="true" outlineLevel="0" collapsed="false">
      <c r="A1207" s="0" t="s">
        <v>2600</v>
      </c>
      <c r="B1207" s="0" t="s">
        <v>2601</v>
      </c>
      <c r="D1207" s="0" t="n">
        <v>50.7845</v>
      </c>
      <c r="E1207" s="0" t="n">
        <v>120.4716</v>
      </c>
      <c r="F1207" s="0" t="n">
        <v>141.778</v>
      </c>
      <c r="G1207" s="0" t="n">
        <v>66.1451</v>
      </c>
      <c r="H1207" s="0" t="n">
        <v>72.2922</v>
      </c>
      <c r="I1207" s="0" t="n">
        <v>80.1396</v>
      </c>
      <c r="K1207" s="0" t="n">
        <v>6</v>
      </c>
      <c r="L1207" s="6" t="n">
        <f aca="false">LOG(SUM(D1207:F1207)/SUM(G1207:I1207),2)</f>
        <v>0.518178884180352</v>
      </c>
      <c r="M1207" s="6" t="n">
        <f aca="false">TTEST(D1207:F1207,G1207:I1207,2,3)</f>
        <v>0.370354460309887</v>
      </c>
      <c r="N1207" s="6" t="n">
        <f aca="false">TTEST(D1207:F1207,G1207:I1207,2,2)</f>
        <v>0.320285123680957</v>
      </c>
      <c r="O1207" s="0" t="n">
        <f aca="false">AND(L1207&gt;0,N1207&lt;0.05)</f>
        <v>0</v>
      </c>
      <c r="P1207" s="0" t="n">
        <f aca="false">AND(L1207&lt;0,N1207&lt;0.05)</f>
        <v>0</v>
      </c>
      <c r="Q1207" s="0" t="n">
        <f aca="false">AND(D1207=0.1,E1207=0.1,F1207=0.1,K1207&gt;=2)</f>
        <v>0</v>
      </c>
      <c r="R1207" s="0" t="n">
        <f aca="false">AND(G1207=0.1,H1207=0.1,I1207=0.1,K1207&gt;=2)</f>
        <v>0</v>
      </c>
      <c r="S1207" s="0" t="n">
        <f aca="false">OR(O1207,R1207)</f>
        <v>0</v>
      </c>
      <c r="T1207" s="0" t="n">
        <f aca="false">OR(P1207,Q1207)</f>
        <v>0</v>
      </c>
    </row>
    <row r="1208" customFormat="false" ht="15" hidden="false" customHeight="true" outlineLevel="0" collapsed="false">
      <c r="A1208" s="0" t="s">
        <v>5534</v>
      </c>
      <c r="B1208" s="0" t="s">
        <v>5535</v>
      </c>
      <c r="D1208" s="0" t="n">
        <v>32.1989</v>
      </c>
      <c r="E1208" s="0" t="n">
        <v>168.8151</v>
      </c>
      <c r="F1208" s="0" t="n">
        <v>144.7062</v>
      </c>
      <c r="G1208" s="0" t="n">
        <v>0.1</v>
      </c>
      <c r="H1208" s="0" t="n">
        <v>117.9792</v>
      </c>
      <c r="I1208" s="0" t="n">
        <v>123.3664</v>
      </c>
      <c r="K1208" s="0" t="n">
        <v>5</v>
      </c>
      <c r="L1208" s="6" t="n">
        <f aca="false">LOG(SUM(D1208:F1208)/SUM(G1208:I1208),2)</f>
        <v>0.517906728233712</v>
      </c>
      <c r="M1208" s="6" t="n">
        <f aca="false">TTEST(D1208:F1208,G1208:I1208,2,3)</f>
        <v>0.582740850740308</v>
      </c>
      <c r="N1208" s="6" t="n">
        <f aca="false">TTEST(D1208:F1208,G1208:I1208,2,2)</f>
        <v>0.582677689055684</v>
      </c>
      <c r="O1208" s="0" t="n">
        <f aca="false">AND(L1208&gt;0,N1208&lt;0.05)</f>
        <v>0</v>
      </c>
      <c r="P1208" s="0" t="n">
        <f aca="false">AND(L1208&lt;0,N1208&lt;0.05)</f>
        <v>0</v>
      </c>
      <c r="Q1208" s="0" t="n">
        <f aca="false">AND(D1208=0.1,E1208=0.1,F1208=0.1,K1208&gt;=2)</f>
        <v>0</v>
      </c>
      <c r="R1208" s="0" t="n">
        <f aca="false">AND(G1208=0.1,H1208=0.1,I1208=0.1,K1208&gt;=2)</f>
        <v>0</v>
      </c>
      <c r="S1208" s="0" t="n">
        <f aca="false">OR(O1208,R1208)</f>
        <v>0</v>
      </c>
      <c r="T1208" s="0" t="n">
        <f aca="false">OR(P1208,Q1208)</f>
        <v>0</v>
      </c>
    </row>
    <row r="1209" customFormat="false" ht="15" hidden="false" customHeight="true" outlineLevel="0" collapsed="false">
      <c r="A1209" s="0" t="s">
        <v>407</v>
      </c>
      <c r="B1209" s="0" t="s">
        <v>408</v>
      </c>
      <c r="D1209" s="0" t="n">
        <v>58.1074</v>
      </c>
      <c r="E1209" s="0" t="n">
        <v>87.0149</v>
      </c>
      <c r="F1209" s="0" t="n">
        <v>82.4162</v>
      </c>
      <c r="G1209" s="0" t="n">
        <v>52.2446</v>
      </c>
      <c r="H1209" s="0" t="n">
        <v>72.3639</v>
      </c>
      <c r="I1209" s="0" t="n">
        <v>34.568</v>
      </c>
      <c r="K1209" s="0" t="n">
        <v>6</v>
      </c>
      <c r="L1209" s="6" t="n">
        <f aca="false">LOG(SUM(D1209:F1209)/SUM(G1209:I1209),2)</f>
        <v>0.515483313521678</v>
      </c>
      <c r="M1209" s="6" t="n">
        <f aca="false">TTEST(D1209:F1209,G1209:I1209,2,3)</f>
        <v>0.184760489821384</v>
      </c>
      <c r="N1209" s="6" t="n">
        <f aca="false">TTEST(D1209:F1209,G1209:I1209,2,2)</f>
        <v>0.182090682775208</v>
      </c>
      <c r="O1209" s="0" t="n">
        <f aca="false">AND(L1209&gt;0,N1209&lt;0.05)</f>
        <v>0</v>
      </c>
      <c r="P1209" s="0" t="n">
        <f aca="false">AND(L1209&lt;0,N1209&lt;0.05)</f>
        <v>0</v>
      </c>
      <c r="Q1209" s="0" t="n">
        <f aca="false">AND(D1209=0.1,E1209=0.1,F1209=0.1,K1209&gt;=2)</f>
        <v>0</v>
      </c>
      <c r="R1209" s="0" t="n">
        <f aca="false">AND(G1209=0.1,H1209=0.1,I1209=0.1,K1209&gt;=2)</f>
        <v>0</v>
      </c>
      <c r="S1209" s="0" t="n">
        <f aca="false">OR(O1209,R1209)</f>
        <v>0</v>
      </c>
      <c r="T1209" s="0" t="n">
        <f aca="false">OR(P1209,Q1209)</f>
        <v>0</v>
      </c>
    </row>
    <row r="1210" customFormat="false" ht="15" hidden="false" customHeight="true" outlineLevel="0" collapsed="false">
      <c r="A1210" s="0" t="s">
        <v>179</v>
      </c>
      <c r="B1210" s="0" t="s">
        <v>180</v>
      </c>
      <c r="D1210" s="0" t="n">
        <v>19.981</v>
      </c>
      <c r="E1210" s="0" t="n">
        <v>46.7878</v>
      </c>
      <c r="F1210" s="0" t="n">
        <v>23.6483</v>
      </c>
      <c r="G1210" s="0" t="n">
        <v>26.5564</v>
      </c>
      <c r="H1210" s="0" t="n">
        <v>19.4141</v>
      </c>
      <c r="I1210" s="0" t="n">
        <v>17.3122</v>
      </c>
      <c r="K1210" s="0" t="n">
        <v>6</v>
      </c>
      <c r="L1210" s="6" t="n">
        <f aca="false">LOG(SUM(D1210:F1210)/SUM(G1210:I1210),2)</f>
        <v>0.514784491303714</v>
      </c>
      <c r="M1210" s="6" t="n">
        <f aca="false">TTEST(D1210:F1210,G1210:I1210,2,3)</f>
        <v>0.397060106417401</v>
      </c>
      <c r="N1210" s="6" t="n">
        <f aca="false">TTEST(D1210:F1210,G1210:I1210,2,2)</f>
        <v>0.364337005641433</v>
      </c>
      <c r="O1210" s="0" t="n">
        <f aca="false">AND(L1210&gt;0,N1210&lt;0.05)</f>
        <v>0</v>
      </c>
      <c r="P1210" s="0" t="n">
        <f aca="false">AND(L1210&lt;0,N1210&lt;0.05)</f>
        <v>0</v>
      </c>
      <c r="Q1210" s="0" t="n">
        <f aca="false">AND(D1210=0.1,E1210=0.1,F1210=0.1,K1210&gt;=2)</f>
        <v>0</v>
      </c>
      <c r="R1210" s="0" t="n">
        <f aca="false">AND(G1210=0.1,H1210=0.1,I1210=0.1,K1210&gt;=2)</f>
        <v>0</v>
      </c>
      <c r="S1210" s="0" t="n">
        <f aca="false">OR(O1210,R1210)</f>
        <v>0</v>
      </c>
      <c r="T1210" s="0" t="n">
        <f aca="false">OR(P1210,Q1210)</f>
        <v>0</v>
      </c>
    </row>
    <row r="1211" customFormat="false" ht="15" hidden="false" customHeight="true" outlineLevel="0" collapsed="false">
      <c r="A1211" s="0" t="s">
        <v>854</v>
      </c>
      <c r="B1211" s="0" t="s">
        <v>855</v>
      </c>
      <c r="D1211" s="0" t="n">
        <v>0.1</v>
      </c>
      <c r="E1211" s="0" t="n">
        <v>0.1</v>
      </c>
      <c r="F1211" s="0" t="n">
        <v>292.3949</v>
      </c>
      <c r="G1211" s="0" t="n">
        <v>204.6046</v>
      </c>
      <c r="H1211" s="0" t="n">
        <v>0.1</v>
      </c>
      <c r="I1211" s="0" t="n">
        <v>0.1</v>
      </c>
      <c r="K1211" s="0" t="n">
        <v>2</v>
      </c>
      <c r="L1211" s="6" t="n">
        <f aca="false">LOG(SUM(D1211:F1211)/SUM(G1211:I1211),2)</f>
        <v>0.51465650391429</v>
      </c>
      <c r="M1211" s="6" t="n">
        <f aca="false">TTEST(D1211:F1211,G1211:I1211,2,3)</f>
        <v>0.819064408807615</v>
      </c>
      <c r="N1211" s="6" t="n">
        <f aca="false">TTEST(D1211:F1211,G1211:I1211,2,2)</f>
        <v>0.817720916013546</v>
      </c>
      <c r="O1211" s="0" t="n">
        <f aca="false">AND(L1211&gt;0,N1211&lt;0.05)</f>
        <v>0</v>
      </c>
      <c r="P1211" s="0" t="n">
        <f aca="false">AND(L1211&lt;0,N1211&lt;0.05)</f>
        <v>0</v>
      </c>
      <c r="Q1211" s="0" t="n">
        <f aca="false">AND(D1211=0.1,E1211=0.1,F1211=0.1,K1211&gt;=2)</f>
        <v>0</v>
      </c>
      <c r="R1211" s="0" t="n">
        <f aca="false">AND(G1211=0.1,H1211=0.1,I1211=0.1,K1211&gt;=2)</f>
        <v>0</v>
      </c>
      <c r="S1211" s="0" t="n">
        <f aca="false">OR(O1211,R1211)</f>
        <v>0</v>
      </c>
      <c r="T1211" s="0" t="n">
        <f aca="false">OR(P1211,Q1211)</f>
        <v>0</v>
      </c>
    </row>
    <row r="1212" customFormat="false" ht="15" hidden="false" customHeight="true" outlineLevel="0" collapsed="false">
      <c r="A1212" s="0" t="s">
        <v>4469</v>
      </c>
      <c r="B1212" s="0" t="s">
        <v>4470</v>
      </c>
      <c r="D1212" s="0" t="n">
        <v>55.8359</v>
      </c>
      <c r="E1212" s="0" t="n">
        <v>62.6063</v>
      </c>
      <c r="F1212" s="0" t="n">
        <v>95.2001</v>
      </c>
      <c r="G1212" s="0" t="n">
        <v>32.1303</v>
      </c>
      <c r="H1212" s="0" t="n">
        <v>51.6468</v>
      </c>
      <c r="I1212" s="0" t="n">
        <v>66.2659</v>
      </c>
      <c r="K1212" s="0" t="n">
        <v>6</v>
      </c>
      <c r="L1212" s="6" t="n">
        <f aca="false">LOG(SUM(D1212:F1212)/SUM(G1212:I1212),2)</f>
        <v>0.509821306955995</v>
      </c>
      <c r="M1212" s="6" t="n">
        <f aca="false">TTEST(D1212:F1212,G1212:I1212,2,3)</f>
        <v>0.25013074695583</v>
      </c>
      <c r="N1212" s="6" t="n">
        <f aca="false">TTEST(D1212:F1212,G1212:I1212,2,2)</f>
        <v>0.247402171537898</v>
      </c>
      <c r="O1212" s="0" t="n">
        <f aca="false">AND(L1212&gt;0,N1212&lt;0.05)</f>
        <v>0</v>
      </c>
      <c r="P1212" s="0" t="n">
        <f aca="false">AND(L1212&lt;0,N1212&lt;0.05)</f>
        <v>0</v>
      </c>
      <c r="Q1212" s="0" t="n">
        <f aca="false">AND(D1212=0.1,E1212=0.1,F1212=0.1,K1212&gt;=2)</f>
        <v>0</v>
      </c>
      <c r="R1212" s="0" t="n">
        <f aca="false">AND(G1212=0.1,H1212=0.1,I1212=0.1,K1212&gt;=2)</f>
        <v>0</v>
      </c>
      <c r="S1212" s="0" t="n">
        <f aca="false">OR(O1212,R1212)</f>
        <v>0</v>
      </c>
      <c r="T1212" s="0" t="n">
        <f aca="false">OR(P1212,Q1212)</f>
        <v>0</v>
      </c>
    </row>
    <row r="1213" customFormat="false" ht="15" hidden="false" customHeight="true" outlineLevel="0" collapsed="false">
      <c r="A1213" s="0" t="s">
        <v>1004</v>
      </c>
      <c r="B1213" s="0" t="s">
        <v>1005</v>
      </c>
      <c r="D1213" s="0" t="n">
        <v>14.094</v>
      </c>
      <c r="E1213" s="0" t="n">
        <v>34.6218</v>
      </c>
      <c r="F1213" s="0" t="n">
        <v>53.4741</v>
      </c>
      <c r="G1213" s="0" t="n">
        <v>30.4979</v>
      </c>
      <c r="H1213" s="0" t="n">
        <v>27.4983</v>
      </c>
      <c r="I1213" s="0" t="n">
        <v>13.828</v>
      </c>
      <c r="K1213" s="0" t="n">
        <v>6</v>
      </c>
      <c r="L1213" s="6" t="n">
        <f aca="false">LOG(SUM(D1213:F1213)/SUM(G1213:I1213),2)</f>
        <v>0.508710689913241</v>
      </c>
      <c r="M1213" s="6" t="n">
        <f aca="false">TTEST(D1213:F1213,G1213:I1213,2,3)</f>
        <v>0.480773441023034</v>
      </c>
      <c r="N1213" s="6" t="n">
        <f aca="false">TTEST(D1213:F1213,G1213:I1213,2,2)</f>
        <v>0.46267624644676</v>
      </c>
      <c r="O1213" s="0" t="n">
        <f aca="false">AND(L1213&gt;0,N1213&lt;0.05)</f>
        <v>0</v>
      </c>
      <c r="P1213" s="0" t="n">
        <f aca="false">AND(L1213&lt;0,N1213&lt;0.05)</f>
        <v>0</v>
      </c>
      <c r="Q1213" s="0" t="n">
        <f aca="false">AND(D1213=0.1,E1213=0.1,F1213=0.1,K1213&gt;=2)</f>
        <v>0</v>
      </c>
      <c r="R1213" s="0" t="n">
        <f aca="false">AND(G1213=0.1,H1213=0.1,I1213=0.1,K1213&gt;=2)</f>
        <v>0</v>
      </c>
      <c r="S1213" s="0" t="n">
        <f aca="false">OR(O1213,R1213)</f>
        <v>0</v>
      </c>
      <c r="T1213" s="0" t="n">
        <f aca="false">OR(P1213,Q1213)</f>
        <v>0</v>
      </c>
    </row>
    <row r="1214" customFormat="false" ht="15" hidden="false" customHeight="true" outlineLevel="0" collapsed="false">
      <c r="A1214" s="0" t="s">
        <v>1025</v>
      </c>
      <c r="B1214" s="0" t="s">
        <v>1026</v>
      </c>
      <c r="D1214" s="0" t="n">
        <v>20.6548</v>
      </c>
      <c r="E1214" s="0" t="n">
        <v>32.1505</v>
      </c>
      <c r="F1214" s="0" t="n">
        <v>35.9166</v>
      </c>
      <c r="G1214" s="0" t="n">
        <v>22.229</v>
      </c>
      <c r="H1214" s="0" t="n">
        <v>26.6242</v>
      </c>
      <c r="I1214" s="0" t="n">
        <v>13.6344</v>
      </c>
      <c r="K1214" s="0" t="n">
        <v>6</v>
      </c>
      <c r="L1214" s="6" t="n">
        <f aca="false">LOG(SUM(D1214:F1214)/SUM(G1214:I1214),2)</f>
        <v>0.505720330797511</v>
      </c>
      <c r="M1214" s="6" t="n">
        <f aca="false">TTEST(D1214:F1214,G1214:I1214,2,3)</f>
        <v>0.219033851025042</v>
      </c>
      <c r="N1214" s="6" t="n">
        <f aca="false">TTEST(D1214:F1214,G1214:I1214,2,2)</f>
        <v>0.216734337031876</v>
      </c>
      <c r="O1214" s="0" t="n">
        <f aca="false">AND(L1214&gt;0,N1214&lt;0.05)</f>
        <v>0</v>
      </c>
      <c r="P1214" s="0" t="n">
        <f aca="false">AND(L1214&lt;0,N1214&lt;0.05)</f>
        <v>0</v>
      </c>
      <c r="Q1214" s="0" t="n">
        <f aca="false">AND(D1214=0.1,E1214=0.1,F1214=0.1,K1214&gt;=2)</f>
        <v>0</v>
      </c>
      <c r="R1214" s="0" t="n">
        <f aca="false">AND(G1214=0.1,H1214=0.1,I1214=0.1,K1214&gt;=2)</f>
        <v>0</v>
      </c>
      <c r="S1214" s="0" t="n">
        <f aca="false">OR(O1214,R1214)</f>
        <v>0</v>
      </c>
      <c r="T1214" s="0" t="n">
        <f aca="false">OR(P1214,Q1214)</f>
        <v>0</v>
      </c>
    </row>
    <row r="1215" customFormat="false" ht="15" hidden="false" customHeight="true" outlineLevel="0" collapsed="false">
      <c r="A1215" s="0" t="s">
        <v>5834</v>
      </c>
      <c r="B1215" s="0" t="s">
        <v>5835</v>
      </c>
      <c r="D1215" s="0" t="n">
        <v>0.1</v>
      </c>
      <c r="E1215" s="0" t="n">
        <v>15.6205</v>
      </c>
      <c r="F1215" s="0" t="n">
        <v>35.0131</v>
      </c>
      <c r="G1215" s="0" t="n">
        <v>17.3097</v>
      </c>
      <c r="H1215" s="0" t="n">
        <v>18.3243</v>
      </c>
      <c r="I1215" s="0" t="n">
        <v>0.1</v>
      </c>
      <c r="K1215" s="0" t="n">
        <v>4</v>
      </c>
      <c r="L1215" s="6" t="n">
        <f aca="false">LOG(SUM(D1215:F1215)/SUM(G1215:I1215),2)</f>
        <v>0.505644120478627</v>
      </c>
      <c r="M1215" s="6" t="n">
        <f aca="false">TTEST(D1215:F1215,G1215:I1215,2,3)</f>
        <v>0.696127109978732</v>
      </c>
      <c r="N1215" s="6" t="n">
        <f aca="false">TTEST(D1215:F1215,G1215:I1215,2,2)</f>
        <v>0.691201509368762</v>
      </c>
      <c r="O1215" s="0" t="n">
        <f aca="false">AND(L1215&gt;0,N1215&lt;0.05)</f>
        <v>0</v>
      </c>
      <c r="P1215" s="0" t="n">
        <f aca="false">AND(L1215&lt;0,N1215&lt;0.05)</f>
        <v>0</v>
      </c>
      <c r="Q1215" s="0" t="n">
        <f aca="false">AND(D1215=0.1,E1215=0.1,F1215=0.1,K1215&gt;=2)</f>
        <v>0</v>
      </c>
      <c r="R1215" s="0" t="n">
        <f aca="false">AND(G1215=0.1,H1215=0.1,I1215=0.1,K1215&gt;=2)</f>
        <v>0</v>
      </c>
      <c r="S1215" s="0" t="n">
        <f aca="false">OR(O1215,R1215)</f>
        <v>0</v>
      </c>
      <c r="T1215" s="0" t="n">
        <f aca="false">OR(P1215,Q1215)</f>
        <v>0</v>
      </c>
    </row>
    <row r="1216" customFormat="false" ht="15" hidden="false" customHeight="true" outlineLevel="0" collapsed="false">
      <c r="A1216" s="0" t="s">
        <v>3896</v>
      </c>
      <c r="B1216" s="0" t="s">
        <v>3897</v>
      </c>
      <c r="D1216" s="0" t="n">
        <v>26.0418</v>
      </c>
      <c r="E1216" s="0" t="n">
        <v>20.5627</v>
      </c>
      <c r="F1216" s="0" t="n">
        <v>23.6094</v>
      </c>
      <c r="G1216" s="0" t="n">
        <v>20.6891</v>
      </c>
      <c r="H1216" s="0" t="n">
        <v>17.025</v>
      </c>
      <c r="I1216" s="0" t="n">
        <v>11.7627</v>
      </c>
      <c r="K1216" s="0" t="n">
        <v>6</v>
      </c>
      <c r="L1216" s="6" t="n">
        <f aca="false">LOG(SUM(D1216:F1216)/SUM(G1216:I1216),2)</f>
        <v>0.505004469625799</v>
      </c>
      <c r="M1216" s="6" t="n">
        <f aca="false">TTEST(D1216:F1216,G1216:I1216,2,3)</f>
        <v>0.0989508952715069</v>
      </c>
      <c r="N1216" s="6" t="n">
        <f aca="false">TTEST(D1216:F1216,G1216:I1216,2,2)</f>
        <v>0.0851548089858341</v>
      </c>
      <c r="O1216" s="0" t="n">
        <f aca="false">AND(L1216&gt;0,N1216&lt;0.05)</f>
        <v>0</v>
      </c>
      <c r="P1216" s="0" t="n">
        <f aca="false">AND(L1216&lt;0,N1216&lt;0.05)</f>
        <v>0</v>
      </c>
      <c r="Q1216" s="0" t="n">
        <f aca="false">AND(D1216=0.1,E1216=0.1,F1216=0.1,K1216&gt;=2)</f>
        <v>0</v>
      </c>
      <c r="R1216" s="0" t="n">
        <f aca="false">AND(G1216=0.1,H1216=0.1,I1216=0.1,K1216&gt;=2)</f>
        <v>0</v>
      </c>
      <c r="S1216" s="0" t="n">
        <f aca="false">OR(O1216,R1216)</f>
        <v>0</v>
      </c>
      <c r="T1216" s="0" t="n">
        <f aca="false">OR(P1216,Q1216)</f>
        <v>0</v>
      </c>
    </row>
    <row r="1217" customFormat="false" ht="15" hidden="false" customHeight="true" outlineLevel="0" collapsed="false">
      <c r="A1217" s="0" t="s">
        <v>5669</v>
      </c>
      <c r="B1217" s="0" t="s">
        <v>5670</v>
      </c>
      <c r="D1217" s="0" t="n">
        <v>8.8532</v>
      </c>
      <c r="E1217" s="0" t="n">
        <v>21.4275</v>
      </c>
      <c r="F1217" s="0" t="n">
        <v>18.0662</v>
      </c>
      <c r="G1217" s="0" t="n">
        <v>0.1</v>
      </c>
      <c r="H1217" s="0" t="n">
        <v>12.3549</v>
      </c>
      <c r="I1217" s="0" t="n">
        <v>21.615</v>
      </c>
      <c r="K1217" s="0" t="n">
        <v>5</v>
      </c>
      <c r="L1217" s="6" t="n">
        <f aca="false">LOG(SUM(D1217:F1217)/SUM(G1217:I1217),2)</f>
        <v>0.504925674232587</v>
      </c>
      <c r="M1217" s="6" t="n">
        <f aca="false">TTEST(D1217:F1217,G1217:I1217,2,3)</f>
        <v>0.556016236433162</v>
      </c>
      <c r="N1217" s="6" t="n">
        <f aca="false">TTEST(D1217:F1217,G1217:I1217,2,2)</f>
        <v>0.548803695936689</v>
      </c>
      <c r="O1217" s="0" t="n">
        <f aca="false">AND(L1217&gt;0,N1217&lt;0.05)</f>
        <v>0</v>
      </c>
      <c r="P1217" s="0" t="n">
        <f aca="false">AND(L1217&lt;0,N1217&lt;0.05)</f>
        <v>0</v>
      </c>
      <c r="Q1217" s="0" t="n">
        <f aca="false">AND(D1217=0.1,E1217=0.1,F1217=0.1,K1217&gt;=2)</f>
        <v>0</v>
      </c>
      <c r="R1217" s="0" t="n">
        <f aca="false">AND(G1217=0.1,H1217=0.1,I1217=0.1,K1217&gt;=2)</f>
        <v>0</v>
      </c>
      <c r="S1217" s="0" t="n">
        <f aca="false">OR(O1217,R1217)</f>
        <v>0</v>
      </c>
      <c r="T1217" s="0" t="n">
        <f aca="false">OR(P1217,Q1217)</f>
        <v>0</v>
      </c>
    </row>
    <row r="1218" customFormat="false" ht="15" hidden="false" customHeight="true" outlineLevel="0" collapsed="false">
      <c r="A1218" s="0" t="s">
        <v>4334</v>
      </c>
      <c r="B1218" s="0" t="s">
        <v>4335</v>
      </c>
      <c r="D1218" s="0" t="n">
        <v>75.8188</v>
      </c>
      <c r="E1218" s="0" t="n">
        <v>107.9823</v>
      </c>
      <c r="F1218" s="0" t="n">
        <v>117.7697</v>
      </c>
      <c r="G1218" s="0" t="n">
        <v>78.0586</v>
      </c>
      <c r="H1218" s="0" t="n">
        <v>68.0846</v>
      </c>
      <c r="I1218" s="0" t="n">
        <v>66.6316</v>
      </c>
      <c r="K1218" s="0" t="n">
        <v>6</v>
      </c>
      <c r="L1218" s="6" t="n">
        <f aca="false">LOG(SUM(D1218:F1218)/SUM(G1218:I1218),2)</f>
        <v>0.503169449216152</v>
      </c>
      <c r="M1218" s="6" t="n">
        <f aca="false">TTEST(D1218:F1218,G1218:I1218,2,3)</f>
        <v>0.135973932748374</v>
      </c>
      <c r="N1218" s="6" t="n">
        <f aca="false">TTEST(D1218:F1218,G1218:I1218,2,2)</f>
        <v>0.0879037089499854</v>
      </c>
      <c r="O1218" s="0" t="n">
        <f aca="false">AND(L1218&gt;0,N1218&lt;0.05)</f>
        <v>0</v>
      </c>
      <c r="P1218" s="0" t="n">
        <f aca="false">AND(L1218&lt;0,N1218&lt;0.05)</f>
        <v>0</v>
      </c>
      <c r="Q1218" s="0" t="n">
        <f aca="false">AND(D1218=0.1,E1218=0.1,F1218=0.1,K1218&gt;=2)</f>
        <v>0</v>
      </c>
      <c r="R1218" s="0" t="n">
        <f aca="false">AND(G1218=0.1,H1218=0.1,I1218=0.1,K1218&gt;=2)</f>
        <v>0</v>
      </c>
      <c r="S1218" s="0" t="n">
        <f aca="false">OR(O1218,R1218)</f>
        <v>0</v>
      </c>
      <c r="T1218" s="0" t="n">
        <f aca="false">OR(P1218,Q1218)</f>
        <v>0</v>
      </c>
    </row>
    <row r="1219" customFormat="false" ht="15" hidden="false" customHeight="true" outlineLevel="0" collapsed="false">
      <c r="A1219" s="0" t="s">
        <v>2684</v>
      </c>
      <c r="B1219" s="0" t="s">
        <v>2685</v>
      </c>
      <c r="D1219" s="0" t="n">
        <v>129.9805</v>
      </c>
      <c r="E1219" s="0" t="n">
        <v>228.2741</v>
      </c>
      <c r="F1219" s="0" t="n">
        <v>226.8104</v>
      </c>
      <c r="G1219" s="0" t="n">
        <v>134.9982</v>
      </c>
      <c r="H1219" s="0" t="n">
        <v>146.8933</v>
      </c>
      <c r="I1219" s="0" t="n">
        <v>130.9785</v>
      </c>
      <c r="K1219" s="0" t="n">
        <v>6</v>
      </c>
      <c r="L1219" s="6" t="n">
        <f aca="false">LOG(SUM(D1219:F1219)/SUM(G1219:I1219),2)</f>
        <v>0.502909322164746</v>
      </c>
      <c r="M1219" s="6" t="n">
        <f aca="false">TTEST(D1219:F1219,G1219:I1219,2,3)</f>
        <v>0.217700448422182</v>
      </c>
      <c r="N1219" s="6" t="n">
        <f aca="false">TTEST(D1219:F1219,G1219:I1219,2,2)</f>
        <v>0.155725210084413</v>
      </c>
      <c r="O1219" s="0" t="n">
        <f aca="false">AND(L1219&gt;0,N1219&lt;0.05)</f>
        <v>0</v>
      </c>
      <c r="P1219" s="0" t="n">
        <f aca="false">AND(L1219&lt;0,N1219&lt;0.05)</f>
        <v>0</v>
      </c>
      <c r="Q1219" s="0" t="n">
        <f aca="false">AND(D1219=0.1,E1219=0.1,F1219=0.1,K1219&gt;=2)</f>
        <v>0</v>
      </c>
      <c r="R1219" s="0" t="n">
        <f aca="false">AND(G1219=0.1,H1219=0.1,I1219=0.1,K1219&gt;=2)</f>
        <v>0</v>
      </c>
      <c r="S1219" s="0" t="n">
        <f aca="false">OR(O1219,R1219)</f>
        <v>0</v>
      </c>
      <c r="T1219" s="0" t="n">
        <f aca="false">OR(P1219,Q1219)</f>
        <v>0</v>
      </c>
    </row>
    <row r="1220" customFormat="false" ht="15" hidden="false" customHeight="true" outlineLevel="0" collapsed="false">
      <c r="A1220" s="0" t="s">
        <v>5699</v>
      </c>
      <c r="B1220" s="0" t="s">
        <v>5700</v>
      </c>
      <c r="D1220" s="0" t="n">
        <v>20.5522</v>
      </c>
      <c r="E1220" s="0" t="n">
        <v>33.4127</v>
      </c>
      <c r="F1220" s="0" t="n">
        <v>19.0573</v>
      </c>
      <c r="G1220" s="0" t="n">
        <v>29.5189</v>
      </c>
      <c r="H1220" s="0" t="n">
        <v>21.943</v>
      </c>
      <c r="I1220" s="0" t="n">
        <v>0.1</v>
      </c>
      <c r="K1220" s="0" t="n">
        <v>5</v>
      </c>
      <c r="L1220" s="6" t="n">
        <f aca="false">LOG(SUM(D1220:F1220)/SUM(G1220:I1220),2)</f>
        <v>0.50202970826602</v>
      </c>
      <c r="M1220" s="6" t="n">
        <f aca="false">TTEST(D1220:F1220,G1220:I1220,2,3)</f>
        <v>0.523266432966873</v>
      </c>
      <c r="N1220" s="6" t="n">
        <f aca="false">TTEST(D1220:F1220,G1220:I1220,2,2)</f>
        <v>0.511003337419985</v>
      </c>
      <c r="O1220" s="0" t="n">
        <f aca="false">AND(L1220&gt;0,N1220&lt;0.05)</f>
        <v>0</v>
      </c>
      <c r="P1220" s="0" t="n">
        <f aca="false">AND(L1220&lt;0,N1220&lt;0.05)</f>
        <v>0</v>
      </c>
      <c r="Q1220" s="0" t="n">
        <f aca="false">AND(D1220=0.1,E1220=0.1,F1220=0.1,K1220&gt;=2)</f>
        <v>0</v>
      </c>
      <c r="R1220" s="0" t="n">
        <f aca="false">AND(G1220=0.1,H1220=0.1,I1220=0.1,K1220&gt;=2)</f>
        <v>0</v>
      </c>
      <c r="S1220" s="0" t="n">
        <f aca="false">OR(O1220,R1220)</f>
        <v>0</v>
      </c>
      <c r="T1220" s="0" t="n">
        <f aca="false">OR(P1220,Q1220)</f>
        <v>0</v>
      </c>
    </row>
    <row r="1221" customFormat="false" ht="15" hidden="false" customHeight="true" outlineLevel="0" collapsed="false">
      <c r="A1221" s="0" t="s">
        <v>3233</v>
      </c>
      <c r="B1221" s="0" t="s">
        <v>3234</v>
      </c>
      <c r="D1221" s="0" t="n">
        <v>88.8865</v>
      </c>
      <c r="E1221" s="0" t="n">
        <v>141.4177</v>
      </c>
      <c r="F1221" s="0" t="n">
        <v>151.23</v>
      </c>
      <c r="G1221" s="0" t="n">
        <v>95.3874</v>
      </c>
      <c r="H1221" s="0" t="n">
        <v>104.0719</v>
      </c>
      <c r="I1221" s="0" t="n">
        <v>70.2443</v>
      </c>
      <c r="K1221" s="0" t="n">
        <v>6</v>
      </c>
      <c r="L1221" s="6" t="n">
        <f aca="false">LOG(SUM(D1221:F1221)/SUM(G1221:I1221),2)</f>
        <v>0.500437604519688</v>
      </c>
      <c r="M1221" s="6" t="n">
        <f aca="false">TTEST(D1221:F1221,G1221:I1221,2,3)</f>
        <v>0.18590646664904</v>
      </c>
      <c r="N1221" s="6" t="n">
        <f aca="false">TTEST(D1221:F1221,G1221:I1221,2,2)</f>
        <v>0.163212399403799</v>
      </c>
      <c r="O1221" s="0" t="n">
        <f aca="false">AND(L1221&gt;0,N1221&lt;0.05)</f>
        <v>0</v>
      </c>
      <c r="P1221" s="0" t="n">
        <f aca="false">AND(L1221&lt;0,N1221&lt;0.05)</f>
        <v>0</v>
      </c>
      <c r="Q1221" s="0" t="n">
        <f aca="false">AND(D1221=0.1,E1221=0.1,F1221=0.1,K1221&gt;=2)</f>
        <v>0</v>
      </c>
      <c r="R1221" s="0" t="n">
        <f aca="false">AND(G1221=0.1,H1221=0.1,I1221=0.1,K1221&gt;=2)</f>
        <v>0</v>
      </c>
      <c r="S1221" s="0" t="n">
        <f aca="false">OR(O1221,R1221)</f>
        <v>0</v>
      </c>
      <c r="T1221" s="0" t="n">
        <f aca="false">OR(P1221,Q1221)</f>
        <v>0</v>
      </c>
    </row>
    <row r="1222" customFormat="false" ht="15" hidden="false" customHeight="true" outlineLevel="0" collapsed="false">
      <c r="A1222" s="0" t="s">
        <v>7967</v>
      </c>
      <c r="B1222" s="0" t="s">
        <v>7968</v>
      </c>
      <c r="D1222" s="0" t="n">
        <v>0.1</v>
      </c>
      <c r="E1222" s="0" t="n">
        <v>41.9997</v>
      </c>
      <c r="F1222" s="0" t="n">
        <v>0.1</v>
      </c>
      <c r="G1222" s="0" t="n">
        <v>0.1</v>
      </c>
      <c r="H1222" s="0" t="n">
        <v>0.1</v>
      </c>
      <c r="I1222" s="0" t="n">
        <v>29.6309</v>
      </c>
      <c r="K1222" s="0" t="n">
        <v>2</v>
      </c>
      <c r="L1222" s="6" t="n">
        <f aca="false">LOG(SUM(D1222:F1222)/SUM(G1222:I1222),2)</f>
        <v>0.500425238246516</v>
      </c>
      <c r="M1222" s="6" t="n">
        <f aca="false">TTEST(D1222:F1222,G1222:I1222,2,3)</f>
        <v>0.822459975976313</v>
      </c>
      <c r="N1222" s="6" t="n">
        <f aca="false">TTEST(D1222:F1222,G1222:I1222,2,2)</f>
        <v>0.821192979752604</v>
      </c>
      <c r="O1222" s="0" t="n">
        <f aca="false">AND(L1222&gt;0,N1222&lt;0.05)</f>
        <v>0</v>
      </c>
      <c r="P1222" s="0" t="n">
        <f aca="false">AND(L1222&lt;0,N1222&lt;0.05)</f>
        <v>0</v>
      </c>
      <c r="Q1222" s="0" t="n">
        <f aca="false">AND(D1222=0.1,E1222=0.1,F1222=0.1,K1222&gt;=2)</f>
        <v>0</v>
      </c>
      <c r="R1222" s="0" t="n">
        <f aca="false">AND(G1222=0.1,H1222=0.1,I1222=0.1,K1222&gt;=2)</f>
        <v>0</v>
      </c>
      <c r="S1222" s="0" t="n">
        <f aca="false">OR(O1222,R1222)</f>
        <v>0</v>
      </c>
      <c r="T1222" s="0" t="n">
        <f aca="false">OR(P1222,Q1222)</f>
        <v>0</v>
      </c>
    </row>
    <row r="1223" customFormat="false" ht="15" hidden="false" customHeight="true" outlineLevel="0" collapsed="false">
      <c r="A1223" s="0" t="s">
        <v>3962</v>
      </c>
      <c r="B1223" s="0" t="s">
        <v>3963</v>
      </c>
      <c r="D1223" s="0" t="n">
        <v>12.4724</v>
      </c>
      <c r="E1223" s="0" t="n">
        <v>38.1887</v>
      </c>
      <c r="F1223" s="0" t="n">
        <v>83.1799</v>
      </c>
      <c r="G1223" s="0" t="n">
        <v>31.1954</v>
      </c>
      <c r="H1223" s="0" t="n">
        <v>35.6695</v>
      </c>
      <c r="I1223" s="0" t="n">
        <v>27.7551</v>
      </c>
      <c r="K1223" s="0" t="n">
        <v>6</v>
      </c>
      <c r="L1223" s="6" t="n">
        <f aca="false">LOG(SUM(D1223:F1223)/SUM(G1223:I1223),2)</f>
        <v>0.500303063738068</v>
      </c>
      <c r="M1223" s="6" t="n">
        <f aca="false">TTEST(D1223:F1223,G1223:I1223,2,3)</f>
        <v>0.592334602565615</v>
      </c>
      <c r="N1223" s="6" t="n">
        <f aca="false">TTEST(D1223:F1223,G1223:I1223,2,2)</f>
        <v>0.563564268755402</v>
      </c>
      <c r="O1223" s="0" t="n">
        <f aca="false">AND(L1223&gt;0,N1223&lt;0.05)</f>
        <v>0</v>
      </c>
      <c r="P1223" s="0" t="n">
        <f aca="false">AND(L1223&lt;0,N1223&lt;0.05)</f>
        <v>0</v>
      </c>
      <c r="Q1223" s="0" t="n">
        <f aca="false">AND(D1223=0.1,E1223=0.1,F1223=0.1,K1223&gt;=2)</f>
        <v>0</v>
      </c>
      <c r="R1223" s="0" t="n">
        <f aca="false">AND(G1223=0.1,H1223=0.1,I1223=0.1,K1223&gt;=2)</f>
        <v>0</v>
      </c>
      <c r="S1223" s="0" t="n">
        <f aca="false">OR(O1223,R1223)</f>
        <v>0</v>
      </c>
      <c r="T1223" s="0" t="n">
        <f aca="false">OR(P1223,Q1223)</f>
        <v>0</v>
      </c>
    </row>
    <row r="1224" customFormat="false" ht="15" hidden="false" customHeight="true" outlineLevel="0" collapsed="false">
      <c r="A1224" s="0" t="s">
        <v>3305</v>
      </c>
      <c r="B1224" s="0" t="s">
        <v>3306</v>
      </c>
      <c r="D1224" s="0" t="n">
        <v>44.6925</v>
      </c>
      <c r="E1224" s="0" t="n">
        <v>139.9975</v>
      </c>
      <c r="F1224" s="0" t="n">
        <v>160.3148</v>
      </c>
      <c r="G1224" s="0" t="n">
        <v>50.8963</v>
      </c>
      <c r="H1224" s="0" t="n">
        <v>56.4881</v>
      </c>
      <c r="I1224" s="0" t="n">
        <v>137.0488</v>
      </c>
      <c r="K1224" s="0" t="n">
        <v>6</v>
      </c>
      <c r="L1224" s="6" t="n">
        <f aca="false">LOG(SUM(D1224:F1224)/SUM(G1224:I1224),2)</f>
        <v>0.497176182333319</v>
      </c>
      <c r="M1224" s="6" t="n">
        <f aca="false">TTEST(D1224:F1224,G1224:I1224,2,3)</f>
        <v>0.501909685141525</v>
      </c>
      <c r="N1224" s="6" t="n">
        <f aca="false">TTEST(D1224:F1224,G1224:I1224,2,2)</f>
        <v>0.499648186437484</v>
      </c>
      <c r="O1224" s="0" t="n">
        <f aca="false">AND(L1224&gt;0,N1224&lt;0.05)</f>
        <v>0</v>
      </c>
      <c r="P1224" s="0" t="n">
        <f aca="false">AND(L1224&lt;0,N1224&lt;0.05)</f>
        <v>0</v>
      </c>
      <c r="Q1224" s="0" t="n">
        <f aca="false">AND(D1224=0.1,E1224=0.1,F1224=0.1,K1224&gt;=2)</f>
        <v>0</v>
      </c>
      <c r="R1224" s="0" t="n">
        <f aca="false">AND(G1224=0.1,H1224=0.1,I1224=0.1,K1224&gt;=2)</f>
        <v>0</v>
      </c>
      <c r="S1224" s="0" t="n">
        <f aca="false">OR(O1224,R1224)</f>
        <v>0</v>
      </c>
      <c r="T1224" s="0" t="n">
        <f aca="false">OR(P1224,Q1224)</f>
        <v>0</v>
      </c>
    </row>
    <row r="1225" customFormat="false" ht="15" hidden="false" customHeight="true" outlineLevel="0" collapsed="false">
      <c r="A1225" s="0" t="s">
        <v>1931</v>
      </c>
      <c r="B1225" s="0" t="s">
        <v>1932</v>
      </c>
      <c r="D1225" s="0" t="n">
        <v>7.9658</v>
      </c>
      <c r="E1225" s="0" t="n">
        <v>28.3672</v>
      </c>
      <c r="F1225" s="0" t="n">
        <v>33.3606</v>
      </c>
      <c r="G1225" s="0" t="n">
        <v>17.6754</v>
      </c>
      <c r="H1225" s="0" t="n">
        <v>16.6299</v>
      </c>
      <c r="I1225" s="0" t="n">
        <v>15.111</v>
      </c>
      <c r="K1225" s="0" t="n">
        <v>6</v>
      </c>
      <c r="L1225" s="6" t="n">
        <f aca="false">LOG(SUM(D1225:F1225)/SUM(G1225:I1225),2)</f>
        <v>0.496039184484235</v>
      </c>
      <c r="M1225" s="6" t="n">
        <f aca="false">TTEST(D1225:F1225,G1225:I1225,2,3)</f>
        <v>0.476270438910488</v>
      </c>
      <c r="N1225" s="6" t="n">
        <f aca="false">TTEST(D1225:F1225,G1225:I1225,2,2)</f>
        <v>0.435248606155043</v>
      </c>
      <c r="O1225" s="0" t="n">
        <f aca="false">AND(L1225&gt;0,N1225&lt;0.05)</f>
        <v>0</v>
      </c>
      <c r="P1225" s="0" t="n">
        <f aca="false">AND(L1225&lt;0,N1225&lt;0.05)</f>
        <v>0</v>
      </c>
      <c r="Q1225" s="0" t="n">
        <f aca="false">AND(D1225=0.1,E1225=0.1,F1225=0.1,K1225&gt;=2)</f>
        <v>0</v>
      </c>
      <c r="R1225" s="0" t="n">
        <f aca="false">AND(G1225=0.1,H1225=0.1,I1225=0.1,K1225&gt;=2)</f>
        <v>0</v>
      </c>
      <c r="S1225" s="0" t="n">
        <f aca="false">OR(O1225,R1225)</f>
        <v>0</v>
      </c>
      <c r="T1225" s="0" t="n">
        <f aca="false">OR(P1225,Q1225)</f>
        <v>0</v>
      </c>
    </row>
    <row r="1226" customFormat="false" ht="15" hidden="false" customHeight="true" outlineLevel="0" collapsed="false">
      <c r="A1226" s="0" t="s">
        <v>2012</v>
      </c>
      <c r="B1226" s="0" t="s">
        <v>2013</v>
      </c>
      <c r="D1226" s="0" t="n">
        <v>43.0239</v>
      </c>
      <c r="E1226" s="0" t="n">
        <v>74.7605</v>
      </c>
      <c r="F1226" s="0" t="n">
        <v>0.1</v>
      </c>
      <c r="G1226" s="0" t="n">
        <v>0.1</v>
      </c>
      <c r="H1226" s="0" t="n">
        <v>51.3642</v>
      </c>
      <c r="I1226" s="0" t="n">
        <v>32.129</v>
      </c>
      <c r="K1226" s="0" t="n">
        <v>4</v>
      </c>
      <c r="L1226" s="6" t="n">
        <f aca="false">LOG(SUM(D1226:F1226)/SUM(G1226:I1226),2)</f>
        <v>0.495915320495219</v>
      </c>
      <c r="M1226" s="6" t="n">
        <f aca="false">TTEST(D1226:F1226,G1226:I1226,2,3)</f>
        <v>0.688865487406412</v>
      </c>
      <c r="N1226" s="6" t="n">
        <f aca="false">TTEST(D1226:F1226,G1226:I1226,2,2)</f>
        <v>0.686228611724625</v>
      </c>
      <c r="O1226" s="0" t="n">
        <f aca="false">AND(L1226&gt;0,N1226&lt;0.05)</f>
        <v>0</v>
      </c>
      <c r="P1226" s="0" t="n">
        <f aca="false">AND(L1226&lt;0,N1226&lt;0.05)</f>
        <v>0</v>
      </c>
      <c r="Q1226" s="0" t="n">
        <f aca="false">AND(D1226=0.1,E1226=0.1,F1226=0.1,K1226&gt;=2)</f>
        <v>0</v>
      </c>
      <c r="R1226" s="0" t="n">
        <f aca="false">AND(G1226=0.1,H1226=0.1,I1226=0.1,K1226&gt;=2)</f>
        <v>0</v>
      </c>
      <c r="S1226" s="0" t="n">
        <f aca="false">OR(O1226,R1226)</f>
        <v>0</v>
      </c>
      <c r="T1226" s="0" t="n">
        <f aca="false">OR(P1226,Q1226)</f>
        <v>0</v>
      </c>
    </row>
    <row r="1227" customFormat="false" ht="15" hidden="false" customHeight="true" outlineLevel="0" collapsed="false">
      <c r="A1227" s="0" t="s">
        <v>2735</v>
      </c>
      <c r="B1227" s="0" t="s">
        <v>2736</v>
      </c>
      <c r="D1227" s="0" t="n">
        <v>28.3012</v>
      </c>
      <c r="E1227" s="0" t="n">
        <v>69.2796</v>
      </c>
      <c r="F1227" s="0" t="n">
        <v>58.7542</v>
      </c>
      <c r="G1227" s="0" t="n">
        <v>37.0206</v>
      </c>
      <c r="H1227" s="0" t="n">
        <v>41.4013</v>
      </c>
      <c r="I1227" s="0" t="n">
        <v>32.4545</v>
      </c>
      <c r="K1227" s="0" t="n">
        <v>6</v>
      </c>
      <c r="L1227" s="6" t="n">
        <f aca="false">LOG(SUM(D1227:F1227)/SUM(G1227:I1227),2)</f>
        <v>0.495688481402391</v>
      </c>
      <c r="M1227" s="6" t="n">
        <f aca="false">TTEST(D1227:F1227,G1227:I1227,2,3)</f>
        <v>0.342248257899742</v>
      </c>
      <c r="N1227" s="6" t="n">
        <f aca="false">TTEST(D1227:F1227,G1227:I1227,2,2)</f>
        <v>0.293967951892122</v>
      </c>
      <c r="O1227" s="0" t="n">
        <f aca="false">AND(L1227&gt;0,N1227&lt;0.05)</f>
        <v>0</v>
      </c>
      <c r="P1227" s="0" t="n">
        <f aca="false">AND(L1227&lt;0,N1227&lt;0.05)</f>
        <v>0</v>
      </c>
      <c r="Q1227" s="0" t="n">
        <f aca="false">AND(D1227=0.1,E1227=0.1,F1227=0.1,K1227&gt;=2)</f>
        <v>0</v>
      </c>
      <c r="R1227" s="0" t="n">
        <f aca="false">AND(G1227=0.1,H1227=0.1,I1227=0.1,K1227&gt;=2)</f>
        <v>0</v>
      </c>
      <c r="S1227" s="0" t="n">
        <f aca="false">OR(O1227,R1227)</f>
        <v>0</v>
      </c>
      <c r="T1227" s="0" t="n">
        <f aca="false">OR(P1227,Q1227)</f>
        <v>0</v>
      </c>
    </row>
    <row r="1228" customFormat="false" ht="15" hidden="false" customHeight="true" outlineLevel="0" collapsed="false">
      <c r="A1228" s="0" t="s">
        <v>5219</v>
      </c>
      <c r="B1228" s="0" t="s">
        <v>5220</v>
      </c>
      <c r="D1228" s="0" t="n">
        <v>5.3255</v>
      </c>
      <c r="E1228" s="0" t="n">
        <v>13.2893</v>
      </c>
      <c r="F1228" s="0" t="n">
        <v>5.7498</v>
      </c>
      <c r="G1228" s="0" t="n">
        <v>0.1</v>
      </c>
      <c r="H1228" s="0" t="n">
        <v>4.8662</v>
      </c>
      <c r="I1228" s="0" t="n">
        <v>12.316</v>
      </c>
      <c r="K1228" s="0" t="n">
        <v>5</v>
      </c>
      <c r="L1228" s="6" t="n">
        <f aca="false">LOG(SUM(D1228:F1228)/SUM(G1228:I1228),2)</f>
        <v>0.49549965536149</v>
      </c>
      <c r="M1228" s="6" t="n">
        <f aca="false">TTEST(D1228:F1228,G1228:I1228,2,3)</f>
        <v>0.622280361637216</v>
      </c>
      <c r="N1228" s="6" t="n">
        <f aca="false">TTEST(D1228:F1228,G1228:I1228,2,2)</f>
        <v>0.619747075296785</v>
      </c>
      <c r="O1228" s="0" t="n">
        <f aca="false">AND(L1228&gt;0,N1228&lt;0.05)</f>
        <v>0</v>
      </c>
      <c r="P1228" s="0" t="n">
        <f aca="false">AND(L1228&lt;0,N1228&lt;0.05)</f>
        <v>0</v>
      </c>
      <c r="Q1228" s="0" t="n">
        <f aca="false">AND(D1228=0.1,E1228=0.1,F1228=0.1,K1228&gt;=2)</f>
        <v>0</v>
      </c>
      <c r="R1228" s="0" t="n">
        <f aca="false">AND(G1228=0.1,H1228=0.1,I1228=0.1,K1228&gt;=2)</f>
        <v>0</v>
      </c>
      <c r="S1228" s="0" t="n">
        <f aca="false">OR(O1228,R1228)</f>
        <v>0</v>
      </c>
      <c r="T1228" s="0" t="n">
        <f aca="false">OR(P1228,Q1228)</f>
        <v>0</v>
      </c>
    </row>
    <row r="1229" customFormat="false" ht="15" hidden="false" customHeight="true" outlineLevel="0" collapsed="false">
      <c r="A1229" s="0" t="s">
        <v>3023</v>
      </c>
      <c r="B1229" s="0" t="s">
        <v>3024</v>
      </c>
      <c r="D1229" s="0" t="n">
        <v>173.5379</v>
      </c>
      <c r="E1229" s="0" t="n">
        <v>217.2694</v>
      </c>
      <c r="F1229" s="0" t="n">
        <v>235.2136</v>
      </c>
      <c r="G1229" s="0" t="n">
        <v>151.6709</v>
      </c>
      <c r="H1229" s="0" t="n">
        <v>173.8107</v>
      </c>
      <c r="I1229" s="0" t="n">
        <v>118.879</v>
      </c>
      <c r="K1229" s="0" t="n">
        <v>6</v>
      </c>
      <c r="L1229" s="6" t="n">
        <f aca="false">LOG(SUM(D1229:F1229)/SUM(G1229:I1229),2)</f>
        <v>0.494479919658922</v>
      </c>
      <c r="M1229" s="6" t="n">
        <f aca="false">TTEST(D1229:F1229,G1229:I1229,2,3)</f>
        <v>0.0684533650969232</v>
      </c>
      <c r="N1229" s="6" t="n">
        <f aca="false">TTEST(D1229:F1229,G1229:I1229,2,2)</f>
        <v>0.0672830649069688</v>
      </c>
      <c r="O1229" s="0" t="n">
        <f aca="false">AND(L1229&gt;0,N1229&lt;0.05)</f>
        <v>0</v>
      </c>
      <c r="P1229" s="0" t="n">
        <f aca="false">AND(L1229&lt;0,N1229&lt;0.05)</f>
        <v>0</v>
      </c>
      <c r="Q1229" s="0" t="n">
        <f aca="false">AND(D1229=0.1,E1229=0.1,F1229=0.1,K1229&gt;=2)</f>
        <v>0</v>
      </c>
      <c r="R1229" s="0" t="n">
        <f aca="false">AND(G1229=0.1,H1229=0.1,I1229=0.1,K1229&gt;=2)</f>
        <v>0</v>
      </c>
      <c r="S1229" s="0" t="n">
        <f aca="false">OR(O1229,R1229)</f>
        <v>0</v>
      </c>
      <c r="T1229" s="0" t="n">
        <f aca="false">OR(P1229,Q1229)</f>
        <v>0</v>
      </c>
    </row>
    <row r="1230" customFormat="false" ht="15" hidden="false" customHeight="true" outlineLevel="0" collapsed="false">
      <c r="A1230" s="0" t="s">
        <v>4427</v>
      </c>
      <c r="B1230" s="0" t="s">
        <v>4428</v>
      </c>
      <c r="D1230" s="0" t="n">
        <v>55.3878</v>
      </c>
      <c r="E1230" s="0" t="n">
        <v>41.4775</v>
      </c>
      <c r="F1230" s="0" t="n">
        <v>66.653</v>
      </c>
      <c r="G1230" s="0" t="n">
        <v>44.3703</v>
      </c>
      <c r="H1230" s="0" t="n">
        <v>46.4677</v>
      </c>
      <c r="I1230" s="0" t="n">
        <v>25.2668</v>
      </c>
      <c r="K1230" s="0" t="n">
        <v>6</v>
      </c>
      <c r="L1230" s="6" t="n">
        <f aca="false">LOG(SUM(D1230:F1230)/SUM(G1230:I1230),2)</f>
        <v>0.494024485368894</v>
      </c>
      <c r="M1230" s="6" t="n">
        <f aca="false">TTEST(D1230:F1230,G1230:I1230,2,3)</f>
        <v>0.186918235728462</v>
      </c>
      <c r="N1230" s="6" t="n">
        <f aca="false">TTEST(D1230:F1230,G1230:I1230,2,2)</f>
        <v>0.186506025257233</v>
      </c>
      <c r="O1230" s="0" t="n">
        <f aca="false">AND(L1230&gt;0,N1230&lt;0.05)</f>
        <v>0</v>
      </c>
      <c r="P1230" s="0" t="n">
        <f aca="false">AND(L1230&lt;0,N1230&lt;0.05)</f>
        <v>0</v>
      </c>
      <c r="Q1230" s="0" t="n">
        <f aca="false">AND(D1230=0.1,E1230=0.1,F1230=0.1,K1230&gt;=2)</f>
        <v>0</v>
      </c>
      <c r="R1230" s="0" t="n">
        <f aca="false">AND(G1230=0.1,H1230=0.1,I1230=0.1,K1230&gt;=2)</f>
        <v>0</v>
      </c>
      <c r="S1230" s="0" t="n">
        <f aca="false">OR(O1230,R1230)</f>
        <v>0</v>
      </c>
      <c r="T1230" s="0" t="n">
        <f aca="false">OR(P1230,Q1230)</f>
        <v>0</v>
      </c>
    </row>
    <row r="1231" customFormat="false" ht="15" hidden="false" customHeight="true" outlineLevel="0" collapsed="false">
      <c r="A1231" s="0" t="s">
        <v>3236</v>
      </c>
      <c r="B1231" s="0" t="s">
        <v>3237</v>
      </c>
      <c r="D1231" s="0" t="n">
        <v>20.2338</v>
      </c>
      <c r="E1231" s="0" t="n">
        <v>45.0566</v>
      </c>
      <c r="F1231" s="0" t="n">
        <v>49.3098</v>
      </c>
      <c r="G1231" s="0" t="n">
        <v>24.7417</v>
      </c>
      <c r="H1231" s="0" t="n">
        <v>24.7069</v>
      </c>
      <c r="I1231" s="0" t="n">
        <v>31.9373</v>
      </c>
      <c r="K1231" s="0" t="n">
        <v>6</v>
      </c>
      <c r="L1231" s="6" t="n">
        <f aca="false">LOG(SUM(D1231:F1231)/SUM(G1231:I1231),2)</f>
        <v>0.493758785648017</v>
      </c>
      <c r="M1231" s="6" t="n">
        <f aca="false">TTEST(D1231:F1231,G1231:I1231,2,3)</f>
        <v>0.346322886498524</v>
      </c>
      <c r="N1231" s="6" t="n">
        <f aca="false">TTEST(D1231:F1231,G1231:I1231,2,2)</f>
        <v>0.303269304256113</v>
      </c>
      <c r="O1231" s="0" t="n">
        <f aca="false">AND(L1231&gt;0,N1231&lt;0.05)</f>
        <v>0</v>
      </c>
      <c r="P1231" s="0" t="n">
        <f aca="false">AND(L1231&lt;0,N1231&lt;0.05)</f>
        <v>0</v>
      </c>
      <c r="Q1231" s="0" t="n">
        <f aca="false">AND(D1231=0.1,E1231=0.1,F1231=0.1,K1231&gt;=2)</f>
        <v>0</v>
      </c>
      <c r="R1231" s="0" t="n">
        <f aca="false">AND(G1231=0.1,H1231=0.1,I1231=0.1,K1231&gt;=2)</f>
        <v>0</v>
      </c>
      <c r="S1231" s="0" t="n">
        <f aca="false">OR(O1231,R1231)</f>
        <v>0</v>
      </c>
      <c r="T1231" s="0" t="n">
        <f aca="false">OR(P1231,Q1231)</f>
        <v>0</v>
      </c>
    </row>
    <row r="1232" customFormat="false" ht="15" hidden="false" customHeight="true" outlineLevel="0" collapsed="false">
      <c r="A1232" s="0" t="s">
        <v>1805</v>
      </c>
      <c r="B1232" s="0" t="s">
        <v>1806</v>
      </c>
      <c r="D1232" s="0" t="n">
        <v>92.0533</v>
      </c>
      <c r="E1232" s="0" t="n">
        <v>175.2004</v>
      </c>
      <c r="F1232" s="0" t="n">
        <v>154.1237</v>
      </c>
      <c r="G1232" s="0" t="n">
        <v>106.4937</v>
      </c>
      <c r="H1232" s="0" t="n">
        <v>111.9068</v>
      </c>
      <c r="I1232" s="0" t="n">
        <v>81.1287</v>
      </c>
      <c r="K1232" s="0" t="n">
        <v>6</v>
      </c>
      <c r="L1232" s="6" t="n">
        <f aca="false">LOG(SUM(D1232:F1232)/SUM(G1232:I1232),2)</f>
        <v>0.492416286353618</v>
      </c>
      <c r="M1232" s="6" t="n">
        <f aca="false">TTEST(D1232:F1232,G1232:I1232,2,3)</f>
        <v>0.240243981884514</v>
      </c>
      <c r="N1232" s="6" t="n">
        <f aca="false">TTEST(D1232:F1232,G1232:I1232,2,2)</f>
        <v>0.202832135041164</v>
      </c>
      <c r="O1232" s="0" t="n">
        <f aca="false">AND(L1232&gt;0,N1232&lt;0.05)</f>
        <v>0</v>
      </c>
      <c r="P1232" s="0" t="n">
        <f aca="false">AND(L1232&lt;0,N1232&lt;0.05)</f>
        <v>0</v>
      </c>
      <c r="Q1232" s="0" t="n">
        <f aca="false">AND(D1232=0.1,E1232=0.1,F1232=0.1,K1232&gt;=2)</f>
        <v>0</v>
      </c>
      <c r="R1232" s="0" t="n">
        <f aca="false">AND(G1232=0.1,H1232=0.1,I1232=0.1,K1232&gt;=2)</f>
        <v>0</v>
      </c>
      <c r="S1232" s="0" t="n">
        <f aca="false">OR(O1232,R1232)</f>
        <v>0</v>
      </c>
      <c r="T1232" s="0" t="n">
        <f aca="false">OR(P1232,Q1232)</f>
        <v>0</v>
      </c>
    </row>
    <row r="1233" customFormat="false" ht="15" hidden="false" customHeight="true" outlineLevel="0" collapsed="false">
      <c r="A1233" s="0" t="s">
        <v>3944</v>
      </c>
      <c r="B1233" s="0" t="s">
        <v>3945</v>
      </c>
      <c r="D1233" s="0" t="n">
        <v>62.4266</v>
      </c>
      <c r="E1233" s="0" t="n">
        <v>122.8415</v>
      </c>
      <c r="F1233" s="0" t="n">
        <v>124.6916</v>
      </c>
      <c r="G1233" s="0" t="n">
        <v>81.3143</v>
      </c>
      <c r="H1233" s="0" t="n">
        <v>77.2446</v>
      </c>
      <c r="I1233" s="0" t="n">
        <v>62.2031</v>
      </c>
      <c r="K1233" s="0" t="n">
        <v>6</v>
      </c>
      <c r="L1233" s="6" t="n">
        <f aca="false">LOG(SUM(D1233:F1233)/SUM(G1233:I1233),2)</f>
        <v>0.489588792111663</v>
      </c>
      <c r="M1233" s="6" t="n">
        <f aca="false">TTEST(D1233:F1233,G1233:I1233,2,3)</f>
        <v>0.280658117433571</v>
      </c>
      <c r="N1233" s="6" t="n">
        <f aca="false">TTEST(D1233:F1233,G1233:I1233,2,2)</f>
        <v>0.234571725936842</v>
      </c>
      <c r="O1233" s="0" t="n">
        <f aca="false">AND(L1233&gt;0,N1233&lt;0.05)</f>
        <v>0</v>
      </c>
      <c r="P1233" s="0" t="n">
        <f aca="false">AND(L1233&lt;0,N1233&lt;0.05)</f>
        <v>0</v>
      </c>
      <c r="Q1233" s="0" t="n">
        <f aca="false">AND(D1233=0.1,E1233=0.1,F1233=0.1,K1233&gt;=2)</f>
        <v>0</v>
      </c>
      <c r="R1233" s="0" t="n">
        <f aca="false">AND(G1233=0.1,H1233=0.1,I1233=0.1,K1233&gt;=2)</f>
        <v>0</v>
      </c>
      <c r="S1233" s="0" t="n">
        <f aca="false">OR(O1233,R1233)</f>
        <v>0</v>
      </c>
      <c r="T1233" s="0" t="n">
        <f aca="false">OR(P1233,Q1233)</f>
        <v>0</v>
      </c>
    </row>
    <row r="1234" customFormat="false" ht="15" hidden="false" customHeight="true" outlineLevel="0" collapsed="false">
      <c r="A1234" s="0" t="s">
        <v>2849</v>
      </c>
      <c r="B1234" s="0" t="s">
        <v>2850</v>
      </c>
      <c r="D1234" s="0" t="n">
        <v>124.6785</v>
      </c>
      <c r="E1234" s="0" t="n">
        <v>177.9849</v>
      </c>
      <c r="F1234" s="0" t="n">
        <v>169.0797</v>
      </c>
      <c r="G1234" s="0" t="n">
        <v>126.6709</v>
      </c>
      <c r="H1234" s="0" t="n">
        <v>55.0232</v>
      </c>
      <c r="I1234" s="0" t="n">
        <v>154.3504</v>
      </c>
      <c r="K1234" s="0" t="n">
        <v>6</v>
      </c>
      <c r="L1234" s="6" t="n">
        <f aca="false">LOG(SUM(D1234:F1234)/SUM(G1234:I1234),2)</f>
        <v>0.489349124678915</v>
      </c>
      <c r="M1234" s="6" t="n">
        <f aca="false">TTEST(D1234:F1234,G1234:I1234,2,3)</f>
        <v>0.270555330460728</v>
      </c>
      <c r="N1234" s="6" t="n">
        <f aca="false">TTEST(D1234:F1234,G1234:I1234,2,2)</f>
        <v>0.252728469834659</v>
      </c>
      <c r="O1234" s="0" t="n">
        <f aca="false">AND(L1234&gt;0,N1234&lt;0.05)</f>
        <v>0</v>
      </c>
      <c r="P1234" s="0" t="n">
        <f aca="false">AND(L1234&lt;0,N1234&lt;0.05)</f>
        <v>0</v>
      </c>
      <c r="Q1234" s="0" t="n">
        <f aca="false">AND(D1234=0.1,E1234=0.1,F1234=0.1,K1234&gt;=2)</f>
        <v>0</v>
      </c>
      <c r="R1234" s="0" t="n">
        <f aca="false">AND(G1234=0.1,H1234=0.1,I1234=0.1,K1234&gt;=2)</f>
        <v>0</v>
      </c>
      <c r="S1234" s="0" t="n">
        <f aca="false">OR(O1234,R1234)</f>
        <v>0</v>
      </c>
      <c r="T1234" s="0" t="n">
        <f aca="false">OR(P1234,Q1234)</f>
        <v>0</v>
      </c>
    </row>
    <row r="1235" customFormat="false" ht="15" hidden="false" customHeight="true" outlineLevel="0" collapsed="false">
      <c r="A1235" s="0" t="s">
        <v>6005</v>
      </c>
      <c r="B1235" s="0" t="s">
        <v>6006</v>
      </c>
      <c r="D1235" s="0" t="n">
        <v>0.1</v>
      </c>
      <c r="E1235" s="0" t="n">
        <v>29.6331</v>
      </c>
      <c r="F1235" s="0" t="n">
        <v>25.746</v>
      </c>
      <c r="G1235" s="0" t="n">
        <v>0.1</v>
      </c>
      <c r="H1235" s="0" t="n">
        <v>17.4394</v>
      </c>
      <c r="I1235" s="0" t="n">
        <v>21.9908</v>
      </c>
      <c r="K1235" s="0" t="n">
        <v>4</v>
      </c>
      <c r="L1235" s="6" t="n">
        <f aca="false">LOG(SUM(D1235:F1235)/SUM(G1235:I1235),2)</f>
        <v>0.488989129602929</v>
      </c>
      <c r="M1235" s="6" t="n">
        <f aca="false">TTEST(D1235:F1235,G1235:I1235,2,3)</f>
        <v>0.667947463685016</v>
      </c>
      <c r="N1235" s="6" t="n">
        <f aca="false">TTEST(D1235:F1235,G1235:I1235,2,2)</f>
        <v>0.665648761108471</v>
      </c>
      <c r="O1235" s="0" t="n">
        <f aca="false">AND(L1235&gt;0,N1235&lt;0.05)</f>
        <v>0</v>
      </c>
      <c r="P1235" s="0" t="n">
        <f aca="false">AND(L1235&lt;0,N1235&lt;0.05)</f>
        <v>0</v>
      </c>
      <c r="Q1235" s="0" t="n">
        <f aca="false">AND(D1235=0.1,E1235=0.1,F1235=0.1,K1235&gt;=2)</f>
        <v>0</v>
      </c>
      <c r="R1235" s="0" t="n">
        <f aca="false">AND(G1235=0.1,H1235=0.1,I1235=0.1,K1235&gt;=2)</f>
        <v>0</v>
      </c>
      <c r="S1235" s="0" t="n">
        <f aca="false">OR(O1235,R1235)</f>
        <v>0</v>
      </c>
      <c r="T1235" s="0" t="n">
        <f aca="false">OR(P1235,Q1235)</f>
        <v>0</v>
      </c>
    </row>
    <row r="1236" customFormat="false" ht="15" hidden="false" customHeight="true" outlineLevel="0" collapsed="false">
      <c r="A1236" s="0" t="s">
        <v>6632</v>
      </c>
      <c r="B1236" s="0" t="s">
        <v>6633</v>
      </c>
      <c r="D1236" s="0" t="n">
        <v>18.5776</v>
      </c>
      <c r="E1236" s="0" t="n">
        <v>0.1</v>
      </c>
      <c r="F1236" s="0" t="n">
        <v>25.5897</v>
      </c>
      <c r="G1236" s="0" t="n">
        <v>31.3931</v>
      </c>
      <c r="H1236" s="0" t="n">
        <v>0.1</v>
      </c>
      <c r="I1236" s="0" t="n">
        <v>0.1</v>
      </c>
      <c r="K1236" s="0" t="n">
        <v>3</v>
      </c>
      <c r="L1236" s="6" t="n">
        <f aca="false">LOG(SUM(D1236:F1236)/SUM(G1236:I1236),2)</f>
        <v>0.486631876520969</v>
      </c>
      <c r="M1236" s="6" t="n">
        <f aca="false">TTEST(D1236:F1236,G1236:I1236,2,3)</f>
        <v>0.761300391296012</v>
      </c>
      <c r="N1236" s="6" t="n">
        <f aca="false">TTEST(D1236:F1236,G1236:I1236,2,2)</f>
        <v>0.759846573394043</v>
      </c>
      <c r="O1236" s="0" t="n">
        <f aca="false">AND(L1236&gt;0,N1236&lt;0.05)</f>
        <v>0</v>
      </c>
      <c r="P1236" s="0" t="n">
        <f aca="false">AND(L1236&lt;0,N1236&lt;0.05)</f>
        <v>0</v>
      </c>
      <c r="Q1236" s="0" t="n">
        <f aca="false">AND(D1236=0.1,E1236=0.1,F1236=0.1,K1236&gt;=2)</f>
        <v>0</v>
      </c>
      <c r="R1236" s="0" t="n">
        <f aca="false">AND(G1236=0.1,H1236=0.1,I1236=0.1,K1236&gt;=2)</f>
        <v>0</v>
      </c>
      <c r="S1236" s="0" t="n">
        <f aca="false">OR(O1236,R1236)</f>
        <v>0</v>
      </c>
      <c r="T1236" s="0" t="n">
        <f aca="false">OR(P1236,Q1236)</f>
        <v>0</v>
      </c>
    </row>
    <row r="1237" customFormat="false" ht="15" hidden="false" customHeight="true" outlineLevel="0" collapsed="false">
      <c r="A1237" s="0" t="s">
        <v>3515</v>
      </c>
      <c r="B1237" s="0" t="s">
        <v>3516</v>
      </c>
      <c r="D1237" s="0" t="n">
        <v>34.0587</v>
      </c>
      <c r="E1237" s="0" t="n">
        <v>40.068</v>
      </c>
      <c r="F1237" s="0" t="n">
        <v>55.4636</v>
      </c>
      <c r="G1237" s="0" t="n">
        <v>31.8354</v>
      </c>
      <c r="H1237" s="0" t="n">
        <v>32.7602</v>
      </c>
      <c r="I1237" s="0" t="n">
        <v>28.0751</v>
      </c>
      <c r="K1237" s="0" t="n">
        <v>6</v>
      </c>
      <c r="L1237" s="6" t="n">
        <f aca="false">LOG(SUM(D1237:F1237)/SUM(G1237:I1237),2)</f>
        <v>0.483772560269246</v>
      </c>
      <c r="M1237" s="6" t="n">
        <f aca="false">TTEST(D1237:F1237,G1237:I1237,2,3)</f>
        <v>0.188529207341506</v>
      </c>
      <c r="N1237" s="6" t="n">
        <f aca="false">TTEST(D1237:F1237,G1237:I1237,2,2)</f>
        <v>0.132706907672959</v>
      </c>
      <c r="O1237" s="0" t="n">
        <f aca="false">AND(L1237&gt;0,N1237&lt;0.05)</f>
        <v>0</v>
      </c>
      <c r="P1237" s="0" t="n">
        <f aca="false">AND(L1237&lt;0,N1237&lt;0.05)</f>
        <v>0</v>
      </c>
      <c r="Q1237" s="0" t="n">
        <f aca="false">AND(D1237=0.1,E1237=0.1,F1237=0.1,K1237&gt;=2)</f>
        <v>0</v>
      </c>
      <c r="R1237" s="0" t="n">
        <f aca="false">AND(G1237=0.1,H1237=0.1,I1237=0.1,K1237&gt;=2)</f>
        <v>0</v>
      </c>
      <c r="S1237" s="0" t="n">
        <f aca="false">OR(O1237,R1237)</f>
        <v>0</v>
      </c>
      <c r="T1237" s="0" t="n">
        <f aca="false">OR(P1237,Q1237)</f>
        <v>0</v>
      </c>
    </row>
    <row r="1238" customFormat="false" ht="15" hidden="false" customHeight="true" outlineLevel="0" collapsed="false">
      <c r="A1238" s="0" t="s">
        <v>3020</v>
      </c>
      <c r="B1238" s="0" t="s">
        <v>3021</v>
      </c>
      <c r="D1238" s="0" t="n">
        <v>69.9126</v>
      </c>
      <c r="E1238" s="0" t="n">
        <v>135.5882</v>
      </c>
      <c r="F1238" s="0" t="n">
        <v>137.8619</v>
      </c>
      <c r="G1238" s="0" t="n">
        <v>99.3509</v>
      </c>
      <c r="H1238" s="0" t="n">
        <v>88.6215</v>
      </c>
      <c r="I1238" s="0" t="n">
        <v>57.575</v>
      </c>
      <c r="K1238" s="0" t="n">
        <v>6</v>
      </c>
      <c r="L1238" s="6" t="n">
        <f aca="false">LOG(SUM(D1238:F1238)/SUM(G1238:I1238),2)</f>
        <v>0.483731779235004</v>
      </c>
      <c r="M1238" s="6" t="n">
        <f aca="false">TTEST(D1238:F1238,G1238:I1238,2,3)</f>
        <v>0.288043189261959</v>
      </c>
      <c r="N1238" s="6" t="n">
        <f aca="false">TTEST(D1238:F1238,G1238:I1238,2,2)</f>
        <v>0.271133633976965</v>
      </c>
      <c r="O1238" s="0" t="n">
        <f aca="false">AND(L1238&gt;0,N1238&lt;0.05)</f>
        <v>0</v>
      </c>
      <c r="P1238" s="0" t="n">
        <f aca="false">AND(L1238&lt;0,N1238&lt;0.05)</f>
        <v>0</v>
      </c>
      <c r="Q1238" s="0" t="n">
        <f aca="false">AND(D1238=0.1,E1238=0.1,F1238=0.1,K1238&gt;=2)</f>
        <v>0</v>
      </c>
      <c r="R1238" s="0" t="n">
        <f aca="false">AND(G1238=0.1,H1238=0.1,I1238=0.1,K1238&gt;=2)</f>
        <v>0</v>
      </c>
      <c r="S1238" s="0" t="n">
        <f aca="false">OR(O1238,R1238)</f>
        <v>0</v>
      </c>
      <c r="T1238" s="0" t="n">
        <f aca="false">OR(P1238,Q1238)</f>
        <v>0</v>
      </c>
    </row>
    <row r="1239" customFormat="false" ht="15" hidden="false" customHeight="true" outlineLevel="0" collapsed="false">
      <c r="A1239" s="0" t="s">
        <v>2900</v>
      </c>
      <c r="B1239" s="0" t="s">
        <v>2901</v>
      </c>
      <c r="D1239" s="0" t="n">
        <v>71.493</v>
      </c>
      <c r="E1239" s="0" t="n">
        <v>92.6124</v>
      </c>
      <c r="F1239" s="0" t="n">
        <v>69.3857</v>
      </c>
      <c r="G1239" s="0" t="n">
        <v>61.0617</v>
      </c>
      <c r="H1239" s="0" t="n">
        <v>49.3995</v>
      </c>
      <c r="I1239" s="0" t="n">
        <v>56.7445</v>
      </c>
      <c r="K1239" s="0" t="n">
        <v>6</v>
      </c>
      <c r="L1239" s="6" t="n">
        <f aca="false">LOG(SUM(D1239:F1239)/SUM(G1239:I1239),2)</f>
        <v>0.481743530288157</v>
      </c>
      <c r="M1239" s="6" t="n">
        <f aca="false">TTEST(D1239:F1239,G1239:I1239,2,3)</f>
        <v>0.07881522375565</v>
      </c>
      <c r="N1239" s="6" t="n">
        <f aca="false">TTEST(D1239:F1239,G1239:I1239,2,2)</f>
        <v>0.0536629355807056</v>
      </c>
      <c r="O1239" s="0" t="n">
        <f aca="false">AND(L1239&gt;0,N1239&lt;0.05)</f>
        <v>0</v>
      </c>
      <c r="P1239" s="0" t="n">
        <f aca="false">AND(L1239&lt;0,N1239&lt;0.05)</f>
        <v>0</v>
      </c>
      <c r="Q1239" s="0" t="n">
        <f aca="false">AND(D1239=0.1,E1239=0.1,F1239=0.1,K1239&gt;=2)</f>
        <v>0</v>
      </c>
      <c r="R1239" s="0" t="n">
        <f aca="false">AND(G1239=0.1,H1239=0.1,I1239=0.1,K1239&gt;=2)</f>
        <v>0</v>
      </c>
      <c r="S1239" s="0" t="n">
        <f aca="false">OR(O1239,R1239)</f>
        <v>0</v>
      </c>
      <c r="T1239" s="0" t="n">
        <f aca="false">OR(P1239,Q1239)</f>
        <v>0</v>
      </c>
    </row>
    <row r="1240" customFormat="false" ht="15" hidden="false" customHeight="true" outlineLevel="0" collapsed="false">
      <c r="A1240" s="0" t="s">
        <v>104</v>
      </c>
      <c r="B1240" s="0" t="s">
        <v>105</v>
      </c>
      <c r="D1240" s="0" t="n">
        <v>17.4758</v>
      </c>
      <c r="E1240" s="0" t="n">
        <v>36.8226</v>
      </c>
      <c r="F1240" s="0" t="n">
        <v>39.6674</v>
      </c>
      <c r="G1240" s="0" t="n">
        <v>28.8274</v>
      </c>
      <c r="H1240" s="0" t="n">
        <v>16.3248</v>
      </c>
      <c r="I1240" s="0" t="n">
        <v>22.2472</v>
      </c>
      <c r="K1240" s="0" t="n">
        <v>6</v>
      </c>
      <c r="L1240" s="6" t="n">
        <f aca="false">LOG(SUM(D1240:F1240)/SUM(G1240:I1240),2)</f>
        <v>0.479400017483633</v>
      </c>
      <c r="M1240" s="6" t="n">
        <f aca="false">TTEST(D1240:F1240,G1240:I1240,2,3)</f>
        <v>0.341391154214497</v>
      </c>
      <c r="N1240" s="6" t="n">
        <f aca="false">TTEST(D1240:F1240,G1240:I1240,2,2)</f>
        <v>0.322430496219422</v>
      </c>
      <c r="O1240" s="0" t="n">
        <f aca="false">AND(L1240&gt;0,N1240&lt;0.05)</f>
        <v>0</v>
      </c>
      <c r="P1240" s="0" t="n">
        <f aca="false">AND(L1240&lt;0,N1240&lt;0.05)</f>
        <v>0</v>
      </c>
      <c r="Q1240" s="0" t="n">
        <f aca="false">AND(D1240=0.1,E1240=0.1,F1240=0.1,K1240&gt;=2)</f>
        <v>0</v>
      </c>
      <c r="R1240" s="0" t="n">
        <f aca="false">AND(G1240=0.1,H1240=0.1,I1240=0.1,K1240&gt;=2)</f>
        <v>0</v>
      </c>
      <c r="S1240" s="0" t="n">
        <f aca="false">OR(O1240,R1240)</f>
        <v>0</v>
      </c>
      <c r="T1240" s="0" t="n">
        <f aca="false">OR(P1240,Q1240)</f>
        <v>0</v>
      </c>
    </row>
    <row r="1241" customFormat="false" ht="15" hidden="false" customHeight="true" outlineLevel="0" collapsed="false">
      <c r="A1241" s="0" t="s">
        <v>7049</v>
      </c>
      <c r="B1241" s="0" t="s">
        <v>7050</v>
      </c>
      <c r="D1241" s="0" t="n">
        <v>0.1</v>
      </c>
      <c r="E1241" s="0" t="n">
        <v>0.1</v>
      </c>
      <c r="F1241" s="0" t="n">
        <v>21.1965</v>
      </c>
      <c r="G1241" s="0" t="n">
        <v>0.1</v>
      </c>
      <c r="H1241" s="0" t="n">
        <v>8.563</v>
      </c>
      <c r="I1241" s="0" t="n">
        <v>6.6864</v>
      </c>
      <c r="K1241" s="0" t="n">
        <v>3</v>
      </c>
      <c r="L1241" s="6" t="n">
        <f aca="false">LOG(SUM(D1241:F1241)/SUM(G1241:I1241),2)</f>
        <v>0.479192560027809</v>
      </c>
      <c r="M1241" s="6" t="n">
        <f aca="false">TTEST(D1241:F1241,G1241:I1241,2,3)</f>
        <v>0.808195056441431</v>
      </c>
      <c r="N1241" s="6" t="n">
        <f aca="false">TTEST(D1241:F1241,G1241:I1241,2,2)</f>
        <v>0.80103931893582</v>
      </c>
      <c r="O1241" s="0" t="n">
        <f aca="false">AND(L1241&gt;0,N1241&lt;0.05)</f>
        <v>0</v>
      </c>
      <c r="P1241" s="0" t="n">
        <f aca="false">AND(L1241&lt;0,N1241&lt;0.05)</f>
        <v>0</v>
      </c>
      <c r="Q1241" s="0" t="n">
        <f aca="false">AND(D1241=0.1,E1241=0.1,F1241=0.1,K1241&gt;=2)</f>
        <v>0</v>
      </c>
      <c r="R1241" s="0" t="n">
        <f aca="false">AND(G1241=0.1,H1241=0.1,I1241=0.1,K1241&gt;=2)</f>
        <v>0</v>
      </c>
      <c r="S1241" s="0" t="n">
        <f aca="false">OR(O1241,R1241)</f>
        <v>0</v>
      </c>
      <c r="T1241" s="0" t="n">
        <f aca="false">OR(P1241,Q1241)</f>
        <v>0</v>
      </c>
    </row>
    <row r="1242" customFormat="false" ht="15" hidden="false" customHeight="true" outlineLevel="0" collapsed="false">
      <c r="A1242" s="0" t="s">
        <v>2174</v>
      </c>
      <c r="B1242" s="0" t="s">
        <v>2175</v>
      </c>
      <c r="D1242" s="0" t="n">
        <v>95.4694</v>
      </c>
      <c r="E1242" s="0" t="n">
        <v>101.9312</v>
      </c>
      <c r="F1242" s="0" t="n">
        <v>140.2438</v>
      </c>
      <c r="G1242" s="0" t="n">
        <v>64.08</v>
      </c>
      <c r="H1242" s="0" t="n">
        <v>105.2833</v>
      </c>
      <c r="I1242" s="0" t="n">
        <v>72.8827</v>
      </c>
      <c r="K1242" s="0" t="n">
        <v>6</v>
      </c>
      <c r="L1242" s="6" t="n">
        <f aca="false">LOG(SUM(D1242:F1242)/SUM(G1242:I1242),2)</f>
        <v>0.479031786044418</v>
      </c>
      <c r="M1242" s="6" t="n">
        <f aca="false">TTEST(D1242:F1242,G1242:I1242,2,3)</f>
        <v>0.166268771005399</v>
      </c>
      <c r="N1242" s="6" t="n">
        <f aca="false">TTEST(D1242:F1242,G1242:I1242,2,2)</f>
        <v>0.165423938734357</v>
      </c>
      <c r="O1242" s="0" t="n">
        <f aca="false">AND(L1242&gt;0,N1242&lt;0.05)</f>
        <v>0</v>
      </c>
      <c r="P1242" s="0" t="n">
        <f aca="false">AND(L1242&lt;0,N1242&lt;0.05)</f>
        <v>0</v>
      </c>
      <c r="Q1242" s="0" t="n">
        <f aca="false">AND(D1242=0.1,E1242=0.1,F1242=0.1,K1242&gt;=2)</f>
        <v>0</v>
      </c>
      <c r="R1242" s="0" t="n">
        <f aca="false">AND(G1242=0.1,H1242=0.1,I1242=0.1,K1242&gt;=2)</f>
        <v>0</v>
      </c>
      <c r="S1242" s="0" t="n">
        <f aca="false">OR(O1242,R1242)</f>
        <v>0</v>
      </c>
      <c r="T1242" s="0" t="n">
        <f aca="false">OR(P1242,Q1242)</f>
        <v>0</v>
      </c>
    </row>
    <row r="1243" customFormat="false" ht="15" hidden="false" customHeight="true" outlineLevel="0" collapsed="false">
      <c r="A1243" s="0" t="s">
        <v>2030</v>
      </c>
      <c r="B1243" s="0" t="s">
        <v>2031</v>
      </c>
      <c r="D1243" s="0" t="n">
        <v>34.2592</v>
      </c>
      <c r="E1243" s="0" t="n">
        <v>41.3533</v>
      </c>
      <c r="F1243" s="0" t="n">
        <v>47.1349</v>
      </c>
      <c r="G1243" s="0" t="n">
        <v>32.9966</v>
      </c>
      <c r="H1243" s="0" t="n">
        <v>32.7208</v>
      </c>
      <c r="I1243" s="0" t="n">
        <v>22.4674</v>
      </c>
      <c r="K1243" s="0" t="n">
        <v>6</v>
      </c>
      <c r="L1243" s="6" t="n">
        <f aca="false">LOG(SUM(D1243:F1243)/SUM(G1243:I1243),2)</f>
        <v>0.477090554361164</v>
      </c>
      <c r="M1243" s="6" t="n">
        <f aca="false">TTEST(D1243:F1243,G1243:I1243,2,3)</f>
        <v>0.0865262158088733</v>
      </c>
      <c r="N1243" s="6" t="n">
        <f aca="false">TTEST(D1243:F1243,G1243:I1243,2,2)</f>
        <v>0.0861814819003449</v>
      </c>
      <c r="O1243" s="0" t="n">
        <f aca="false">AND(L1243&gt;0,N1243&lt;0.05)</f>
        <v>0</v>
      </c>
      <c r="P1243" s="0" t="n">
        <f aca="false">AND(L1243&lt;0,N1243&lt;0.05)</f>
        <v>0</v>
      </c>
      <c r="Q1243" s="0" t="n">
        <f aca="false">AND(D1243=0.1,E1243=0.1,F1243=0.1,K1243&gt;=2)</f>
        <v>0</v>
      </c>
      <c r="R1243" s="0" t="n">
        <f aca="false">AND(G1243=0.1,H1243=0.1,I1243=0.1,K1243&gt;=2)</f>
        <v>0</v>
      </c>
      <c r="S1243" s="0" t="n">
        <f aca="false">OR(O1243,R1243)</f>
        <v>0</v>
      </c>
      <c r="T1243" s="0" t="n">
        <f aca="false">OR(P1243,Q1243)</f>
        <v>0</v>
      </c>
    </row>
    <row r="1244" customFormat="false" ht="15" hidden="false" customHeight="true" outlineLevel="0" collapsed="false">
      <c r="A1244" s="0" t="s">
        <v>3728</v>
      </c>
      <c r="B1244" s="0" t="s">
        <v>3729</v>
      </c>
      <c r="D1244" s="0" t="n">
        <v>210.8554</v>
      </c>
      <c r="E1244" s="0" t="n">
        <v>266.727</v>
      </c>
      <c r="F1244" s="0" t="n">
        <v>241.3907</v>
      </c>
      <c r="G1244" s="0" t="n">
        <v>136.9886</v>
      </c>
      <c r="H1244" s="0" t="n">
        <v>136.8494</v>
      </c>
      <c r="I1244" s="0" t="n">
        <v>243.1482</v>
      </c>
      <c r="K1244" s="0" t="n">
        <v>6</v>
      </c>
      <c r="L1244" s="6" t="n">
        <f aca="false">LOG(SUM(D1244:F1244)/SUM(G1244:I1244),2)</f>
        <v>0.475812023047282</v>
      </c>
      <c r="M1244" s="6" t="n">
        <f aca="false">TTEST(D1244:F1244,G1244:I1244,2,3)</f>
        <v>0.188651695297555</v>
      </c>
      <c r="N1244" s="6" t="n">
        <f aca="false">TTEST(D1244:F1244,G1244:I1244,2,2)</f>
        <v>0.15869210560638</v>
      </c>
      <c r="O1244" s="0" t="n">
        <f aca="false">AND(L1244&gt;0,N1244&lt;0.05)</f>
        <v>0</v>
      </c>
      <c r="P1244" s="0" t="n">
        <f aca="false">AND(L1244&lt;0,N1244&lt;0.05)</f>
        <v>0</v>
      </c>
      <c r="Q1244" s="0" t="n">
        <f aca="false">AND(D1244=0.1,E1244=0.1,F1244=0.1,K1244&gt;=2)</f>
        <v>0</v>
      </c>
      <c r="R1244" s="0" t="n">
        <f aca="false">AND(G1244=0.1,H1244=0.1,I1244=0.1,K1244&gt;=2)</f>
        <v>0</v>
      </c>
      <c r="S1244" s="0" t="n">
        <f aca="false">OR(O1244,R1244)</f>
        <v>0</v>
      </c>
      <c r="T1244" s="0" t="n">
        <f aca="false">OR(P1244,Q1244)</f>
        <v>0</v>
      </c>
    </row>
    <row r="1245" customFormat="false" ht="15" hidden="false" customHeight="true" outlineLevel="0" collapsed="false">
      <c r="A1245" s="0" t="s">
        <v>3920</v>
      </c>
      <c r="B1245" s="0" t="s">
        <v>3921</v>
      </c>
      <c r="D1245" s="0" t="n">
        <v>29.7308</v>
      </c>
      <c r="E1245" s="0" t="n">
        <v>59.7237</v>
      </c>
      <c r="F1245" s="0" t="n">
        <v>56.4911</v>
      </c>
      <c r="G1245" s="0" t="n">
        <v>32.2354</v>
      </c>
      <c r="H1245" s="0" t="n">
        <v>42.6617</v>
      </c>
      <c r="I1245" s="0" t="n">
        <v>30.1563</v>
      </c>
      <c r="K1245" s="0" t="n">
        <v>6</v>
      </c>
      <c r="L1245" s="6" t="n">
        <f aca="false">LOG(SUM(D1245:F1245)/SUM(G1245:I1245),2)</f>
        <v>0.474307861949174</v>
      </c>
      <c r="M1245" s="6" t="n">
        <f aca="false">TTEST(D1245:F1245,G1245:I1245,2,3)</f>
        <v>0.287064164377243</v>
      </c>
      <c r="N1245" s="6" t="n">
        <f aca="false">TTEST(D1245:F1245,G1245:I1245,2,2)</f>
        <v>0.254805974311264</v>
      </c>
      <c r="O1245" s="0" t="n">
        <f aca="false">AND(L1245&gt;0,N1245&lt;0.05)</f>
        <v>0</v>
      </c>
      <c r="P1245" s="0" t="n">
        <f aca="false">AND(L1245&lt;0,N1245&lt;0.05)</f>
        <v>0</v>
      </c>
      <c r="Q1245" s="0" t="n">
        <f aca="false">AND(D1245=0.1,E1245=0.1,F1245=0.1,K1245&gt;=2)</f>
        <v>0</v>
      </c>
      <c r="R1245" s="0" t="n">
        <f aca="false">AND(G1245=0.1,H1245=0.1,I1245=0.1,K1245&gt;=2)</f>
        <v>0</v>
      </c>
      <c r="S1245" s="0" t="n">
        <f aca="false">OR(O1245,R1245)</f>
        <v>0</v>
      </c>
      <c r="T1245" s="0" t="n">
        <f aca="false">OR(P1245,Q1245)</f>
        <v>0</v>
      </c>
    </row>
    <row r="1246" customFormat="false" ht="15" hidden="false" customHeight="true" outlineLevel="0" collapsed="false">
      <c r="A1246" s="0" t="s">
        <v>3386</v>
      </c>
      <c r="B1246" s="0" t="s">
        <v>3387</v>
      </c>
      <c r="D1246" s="0" t="n">
        <v>25.2094</v>
      </c>
      <c r="E1246" s="0" t="n">
        <v>46.882</v>
      </c>
      <c r="F1246" s="0" t="n">
        <v>22.7937</v>
      </c>
      <c r="G1246" s="0" t="n">
        <v>29.3646</v>
      </c>
      <c r="H1246" s="0" t="n">
        <v>32.9651</v>
      </c>
      <c r="I1246" s="0" t="n">
        <v>6.0136</v>
      </c>
      <c r="K1246" s="0" t="n">
        <v>6</v>
      </c>
      <c r="L1246" s="6" t="n">
        <f aca="false">LOG(SUM(D1246:F1246)/SUM(G1246:I1246),2)</f>
        <v>0.473381644796501</v>
      </c>
      <c r="M1246" s="6" t="n">
        <f aca="false">TTEST(D1246:F1246,G1246:I1246,2,3)</f>
        <v>0.481521728339723</v>
      </c>
      <c r="N1246" s="6" t="n">
        <f aca="false">TTEST(D1246:F1246,G1246:I1246,2,2)</f>
        <v>0.481133633471285</v>
      </c>
      <c r="O1246" s="0" t="n">
        <f aca="false">AND(L1246&gt;0,N1246&lt;0.05)</f>
        <v>0</v>
      </c>
      <c r="P1246" s="0" t="n">
        <f aca="false">AND(L1246&lt;0,N1246&lt;0.05)</f>
        <v>0</v>
      </c>
      <c r="Q1246" s="0" t="n">
        <f aca="false">AND(D1246=0.1,E1246=0.1,F1246=0.1,K1246&gt;=2)</f>
        <v>0</v>
      </c>
      <c r="R1246" s="0" t="n">
        <f aca="false">AND(G1246=0.1,H1246=0.1,I1246=0.1,K1246&gt;=2)</f>
        <v>0</v>
      </c>
      <c r="S1246" s="0" t="n">
        <f aca="false">OR(O1246,R1246)</f>
        <v>0</v>
      </c>
      <c r="T1246" s="0" t="n">
        <f aca="false">OR(P1246,Q1246)</f>
        <v>0</v>
      </c>
    </row>
    <row r="1247" customFormat="false" ht="15" hidden="false" customHeight="true" outlineLevel="0" collapsed="false">
      <c r="A1247" s="0" t="s">
        <v>503</v>
      </c>
      <c r="B1247" s="0" t="s">
        <v>504</v>
      </c>
      <c r="D1247" s="0" t="n">
        <v>123.9759</v>
      </c>
      <c r="E1247" s="0" t="n">
        <v>219.9334</v>
      </c>
      <c r="F1247" s="0" t="n">
        <v>203.8327</v>
      </c>
      <c r="G1247" s="0" t="n">
        <v>143.2615</v>
      </c>
      <c r="H1247" s="0" t="n">
        <v>151.1458</v>
      </c>
      <c r="I1247" s="0" t="n">
        <v>100.1679</v>
      </c>
      <c r="K1247" s="0" t="n">
        <v>6</v>
      </c>
      <c r="L1247" s="6" t="n">
        <f aca="false">LOG(SUM(D1247:F1247)/SUM(G1247:I1247),2)</f>
        <v>0.473196226148556</v>
      </c>
      <c r="M1247" s="6" t="n">
        <f aca="false">TTEST(D1247:F1247,G1247:I1247,2,3)</f>
        <v>0.224719807412482</v>
      </c>
      <c r="N1247" s="6" t="n">
        <f aca="false">TTEST(D1247:F1247,G1247:I1247,2,2)</f>
        <v>0.203627124047527</v>
      </c>
      <c r="O1247" s="0" t="n">
        <f aca="false">AND(L1247&gt;0,N1247&lt;0.05)</f>
        <v>0</v>
      </c>
      <c r="P1247" s="0" t="n">
        <f aca="false">AND(L1247&lt;0,N1247&lt;0.05)</f>
        <v>0</v>
      </c>
      <c r="Q1247" s="0" t="n">
        <f aca="false">AND(D1247=0.1,E1247=0.1,F1247=0.1,K1247&gt;=2)</f>
        <v>0</v>
      </c>
      <c r="R1247" s="0" t="n">
        <f aca="false">AND(G1247=0.1,H1247=0.1,I1247=0.1,K1247&gt;=2)</f>
        <v>0</v>
      </c>
      <c r="S1247" s="0" t="n">
        <f aca="false">OR(O1247,R1247)</f>
        <v>0</v>
      </c>
      <c r="T1247" s="0" t="n">
        <f aca="false">OR(P1247,Q1247)</f>
        <v>0</v>
      </c>
    </row>
    <row r="1248" customFormat="false" ht="15" hidden="false" customHeight="true" outlineLevel="0" collapsed="false">
      <c r="A1248" s="0" t="s">
        <v>6233</v>
      </c>
      <c r="B1248" s="0" t="s">
        <v>6234</v>
      </c>
      <c r="D1248" s="0" t="n">
        <v>10.3995</v>
      </c>
      <c r="E1248" s="0" t="n">
        <v>19.7472</v>
      </c>
      <c r="F1248" s="0" t="n">
        <v>13.464</v>
      </c>
      <c r="G1248" s="0" t="n">
        <v>31.216</v>
      </c>
      <c r="H1248" s="0" t="n">
        <v>0.1</v>
      </c>
      <c r="I1248" s="0" t="n">
        <v>0.1</v>
      </c>
      <c r="K1248" s="0" t="n">
        <v>4</v>
      </c>
      <c r="L1248" s="6" t="n">
        <f aca="false">LOG(SUM(D1248:F1248)/SUM(G1248:I1248),2)</f>
        <v>0.473182644340491</v>
      </c>
      <c r="M1248" s="6" t="n">
        <f aca="false">TTEST(D1248:F1248,G1248:I1248,2,3)</f>
        <v>0.737242924054476</v>
      </c>
      <c r="N1248" s="6" t="n">
        <f aca="false">TTEST(D1248:F1248,G1248:I1248,2,2)</f>
        <v>0.724077486455346</v>
      </c>
      <c r="O1248" s="0" t="n">
        <f aca="false">AND(L1248&gt;0,N1248&lt;0.05)</f>
        <v>0</v>
      </c>
      <c r="P1248" s="0" t="n">
        <f aca="false">AND(L1248&lt;0,N1248&lt;0.05)</f>
        <v>0</v>
      </c>
      <c r="Q1248" s="0" t="n">
        <f aca="false">AND(D1248=0.1,E1248=0.1,F1248=0.1,K1248&gt;=2)</f>
        <v>0</v>
      </c>
      <c r="R1248" s="0" t="n">
        <f aca="false">AND(G1248=0.1,H1248=0.1,I1248=0.1,K1248&gt;=2)</f>
        <v>0</v>
      </c>
      <c r="S1248" s="0" t="n">
        <f aca="false">OR(O1248,R1248)</f>
        <v>0</v>
      </c>
      <c r="T1248" s="0" t="n">
        <f aca="false">OR(P1248,Q1248)</f>
        <v>0</v>
      </c>
    </row>
    <row r="1249" customFormat="false" ht="15" hidden="false" customHeight="true" outlineLevel="0" collapsed="false">
      <c r="A1249" s="0" t="s">
        <v>5432</v>
      </c>
      <c r="B1249" s="0" t="s">
        <v>5433</v>
      </c>
      <c r="D1249" s="0" t="n">
        <v>8.5106</v>
      </c>
      <c r="E1249" s="0" t="n">
        <v>14.639</v>
      </c>
      <c r="F1249" s="0" t="n">
        <v>14.6496</v>
      </c>
      <c r="G1249" s="0" t="n">
        <v>12.1109</v>
      </c>
      <c r="H1249" s="0" t="n">
        <v>15.0289</v>
      </c>
      <c r="I1249" s="0" t="n">
        <v>0.1</v>
      </c>
      <c r="K1249" s="0" t="n">
        <v>5</v>
      </c>
      <c r="L1249" s="6" t="n">
        <f aca="false">LOG(SUM(D1249:F1249)/SUM(G1249:I1249),2)</f>
        <v>0.472639590058366</v>
      </c>
      <c r="M1249" s="6" t="n">
        <f aca="false">TTEST(D1249:F1249,G1249:I1249,2,3)</f>
        <v>0.536381054511092</v>
      </c>
      <c r="N1249" s="6" t="n">
        <f aca="false">TTEST(D1249:F1249,G1249:I1249,2,2)</f>
        <v>0.520669632508567</v>
      </c>
      <c r="O1249" s="0" t="n">
        <f aca="false">AND(L1249&gt;0,N1249&lt;0.05)</f>
        <v>0</v>
      </c>
      <c r="P1249" s="0" t="n">
        <f aca="false">AND(L1249&lt;0,N1249&lt;0.05)</f>
        <v>0</v>
      </c>
      <c r="Q1249" s="0" t="n">
        <f aca="false">AND(D1249=0.1,E1249=0.1,F1249=0.1,K1249&gt;=2)</f>
        <v>0</v>
      </c>
      <c r="R1249" s="0" t="n">
        <f aca="false">AND(G1249=0.1,H1249=0.1,I1249=0.1,K1249&gt;=2)</f>
        <v>0</v>
      </c>
      <c r="S1249" s="0" t="n">
        <f aca="false">OR(O1249,R1249)</f>
        <v>0</v>
      </c>
      <c r="T1249" s="0" t="n">
        <f aca="false">OR(P1249,Q1249)</f>
        <v>0</v>
      </c>
    </row>
    <row r="1250" customFormat="false" ht="15" hidden="false" customHeight="true" outlineLevel="0" collapsed="false">
      <c r="A1250" s="0" t="s">
        <v>3824</v>
      </c>
      <c r="B1250" s="0" t="s">
        <v>3825</v>
      </c>
      <c r="D1250" s="0" t="n">
        <v>59.9807</v>
      </c>
      <c r="E1250" s="0" t="n">
        <v>58.2402</v>
      </c>
      <c r="F1250" s="0" t="n">
        <v>92.5479</v>
      </c>
      <c r="G1250" s="0" t="n">
        <v>68.4709</v>
      </c>
      <c r="H1250" s="0" t="n">
        <v>31.1969</v>
      </c>
      <c r="I1250" s="0" t="n">
        <v>52.225</v>
      </c>
      <c r="K1250" s="0" t="n">
        <v>6</v>
      </c>
      <c r="L1250" s="6" t="n">
        <f aca="false">LOG(SUM(D1250:F1250)/SUM(G1250:I1250),2)</f>
        <v>0.472607836311054</v>
      </c>
      <c r="M1250" s="6" t="n">
        <f aca="false">TTEST(D1250:F1250,G1250:I1250,2,3)</f>
        <v>0.274796706551778</v>
      </c>
      <c r="N1250" s="6" t="n">
        <f aca="false">TTEST(D1250:F1250,G1250:I1250,2,2)</f>
        <v>0.274725387258046</v>
      </c>
      <c r="O1250" s="0" t="n">
        <f aca="false">AND(L1250&gt;0,N1250&lt;0.05)</f>
        <v>0</v>
      </c>
      <c r="P1250" s="0" t="n">
        <f aca="false">AND(L1250&lt;0,N1250&lt;0.05)</f>
        <v>0</v>
      </c>
      <c r="Q1250" s="0" t="n">
        <f aca="false">AND(D1250=0.1,E1250=0.1,F1250=0.1,K1250&gt;=2)</f>
        <v>0</v>
      </c>
      <c r="R1250" s="0" t="n">
        <f aca="false">AND(G1250=0.1,H1250=0.1,I1250=0.1,K1250&gt;=2)</f>
        <v>0</v>
      </c>
      <c r="S1250" s="0" t="n">
        <f aca="false">OR(O1250,R1250)</f>
        <v>0</v>
      </c>
      <c r="T1250" s="0" t="n">
        <f aca="false">OR(P1250,Q1250)</f>
        <v>0</v>
      </c>
    </row>
    <row r="1251" customFormat="false" ht="15" hidden="false" customHeight="true" outlineLevel="0" collapsed="false">
      <c r="A1251" s="0" t="s">
        <v>4865</v>
      </c>
      <c r="B1251" s="0" t="s">
        <v>4866</v>
      </c>
      <c r="D1251" s="0" t="n">
        <v>0.1</v>
      </c>
      <c r="E1251" s="0" t="n">
        <v>28.7233</v>
      </c>
      <c r="F1251" s="0" t="n">
        <v>32.2844</v>
      </c>
      <c r="G1251" s="0" t="n">
        <v>12.416</v>
      </c>
      <c r="H1251" s="0" t="n">
        <v>11.6028</v>
      </c>
      <c r="I1251" s="0" t="n">
        <v>20.0372</v>
      </c>
      <c r="K1251" s="0" t="n">
        <v>5</v>
      </c>
      <c r="L1251" s="6" t="n">
        <f aca="false">LOG(SUM(D1251:F1251)/SUM(G1251:I1251),2)</f>
        <v>0.472015667619254</v>
      </c>
      <c r="M1251" s="6" t="n">
        <f aca="false">TTEST(D1251:F1251,G1251:I1251,2,3)</f>
        <v>0.637683524197891</v>
      </c>
      <c r="N1251" s="6" t="n">
        <f aca="false">TTEST(D1251:F1251,G1251:I1251,2,2)</f>
        <v>0.618150512954242</v>
      </c>
      <c r="O1251" s="0" t="n">
        <f aca="false">AND(L1251&gt;0,N1251&lt;0.05)</f>
        <v>0</v>
      </c>
      <c r="P1251" s="0" t="n">
        <f aca="false">AND(L1251&lt;0,N1251&lt;0.05)</f>
        <v>0</v>
      </c>
      <c r="Q1251" s="0" t="n">
        <f aca="false">AND(D1251=0.1,E1251=0.1,F1251=0.1,K1251&gt;=2)</f>
        <v>0</v>
      </c>
      <c r="R1251" s="0" t="n">
        <f aca="false">AND(G1251=0.1,H1251=0.1,I1251=0.1,K1251&gt;=2)</f>
        <v>0</v>
      </c>
      <c r="S1251" s="0" t="n">
        <f aca="false">OR(O1251,R1251)</f>
        <v>0</v>
      </c>
      <c r="T1251" s="0" t="n">
        <f aca="false">OR(P1251,Q1251)</f>
        <v>0</v>
      </c>
    </row>
    <row r="1252" customFormat="false" ht="15" hidden="false" customHeight="true" outlineLevel="0" collapsed="false">
      <c r="A1252" s="0" t="s">
        <v>3008</v>
      </c>
      <c r="B1252" s="0" t="s">
        <v>3009</v>
      </c>
      <c r="D1252" s="0" t="n">
        <v>6.3881</v>
      </c>
      <c r="E1252" s="0" t="n">
        <v>95.7965</v>
      </c>
      <c r="F1252" s="0" t="n">
        <v>97.4079</v>
      </c>
      <c r="G1252" s="0" t="n">
        <v>0.1</v>
      </c>
      <c r="H1252" s="0" t="n">
        <v>143.7015</v>
      </c>
      <c r="I1252" s="0" t="n">
        <v>0.1</v>
      </c>
      <c r="K1252" s="0" t="n">
        <v>4</v>
      </c>
      <c r="L1252" s="6" t="n">
        <f aca="false">LOG(SUM(D1252:F1252)/SUM(G1252:I1252),2)</f>
        <v>0.471975879657096</v>
      </c>
      <c r="M1252" s="6" t="n">
        <f aca="false">TTEST(D1252:F1252,G1252:I1252,2,3)</f>
        <v>0.762010078076987</v>
      </c>
      <c r="N1252" s="6" t="n">
        <f aca="false">TTEST(D1252:F1252,G1252:I1252,2,2)</f>
        <v>0.759095984664754</v>
      </c>
      <c r="O1252" s="0" t="n">
        <f aca="false">AND(L1252&gt;0,N1252&lt;0.05)</f>
        <v>0</v>
      </c>
      <c r="P1252" s="0" t="n">
        <f aca="false">AND(L1252&lt;0,N1252&lt;0.05)</f>
        <v>0</v>
      </c>
      <c r="Q1252" s="0" t="n">
        <f aca="false">AND(D1252=0.1,E1252=0.1,F1252=0.1,K1252&gt;=2)</f>
        <v>0</v>
      </c>
      <c r="R1252" s="0" t="n">
        <f aca="false">AND(G1252=0.1,H1252=0.1,I1252=0.1,K1252&gt;=2)</f>
        <v>0</v>
      </c>
      <c r="S1252" s="0" t="n">
        <f aca="false">OR(O1252,R1252)</f>
        <v>0</v>
      </c>
      <c r="T1252" s="0" t="n">
        <f aca="false">OR(P1252,Q1252)</f>
        <v>0</v>
      </c>
    </row>
    <row r="1253" customFormat="false" ht="15" hidden="false" customHeight="true" outlineLevel="0" collapsed="false">
      <c r="A1253" s="0" t="s">
        <v>2024</v>
      </c>
      <c r="B1253" s="0" t="s">
        <v>2025</v>
      </c>
      <c r="D1253" s="0" t="n">
        <v>140.0637</v>
      </c>
      <c r="E1253" s="0" t="n">
        <v>288.589</v>
      </c>
      <c r="F1253" s="0" t="n">
        <v>280.6687</v>
      </c>
      <c r="G1253" s="0" t="n">
        <v>144.52</v>
      </c>
      <c r="H1253" s="0" t="n">
        <v>165.6504</v>
      </c>
      <c r="I1253" s="0" t="n">
        <v>201.2475</v>
      </c>
      <c r="K1253" s="0" t="n">
        <v>6</v>
      </c>
      <c r="L1253" s="6" t="n">
        <f aca="false">LOG(SUM(D1253:F1253)/SUM(G1253:I1253),2)</f>
        <v>0.471936817054401</v>
      </c>
      <c r="M1253" s="6" t="n">
        <f aca="false">TTEST(D1253:F1253,G1253:I1253,2,3)</f>
        <v>0.303776405430347</v>
      </c>
      <c r="N1253" s="6" t="n">
        <f aca="false">TTEST(D1253:F1253,G1253:I1253,2,2)</f>
        <v>0.265508763147731</v>
      </c>
      <c r="O1253" s="0" t="n">
        <f aca="false">AND(L1253&gt;0,N1253&lt;0.05)</f>
        <v>0</v>
      </c>
      <c r="P1253" s="0" t="n">
        <f aca="false">AND(L1253&lt;0,N1253&lt;0.05)</f>
        <v>0</v>
      </c>
      <c r="Q1253" s="0" t="n">
        <f aca="false">AND(D1253=0.1,E1253=0.1,F1253=0.1,K1253&gt;=2)</f>
        <v>0</v>
      </c>
      <c r="R1253" s="0" t="n">
        <f aca="false">AND(G1253=0.1,H1253=0.1,I1253=0.1,K1253&gt;=2)</f>
        <v>0</v>
      </c>
      <c r="S1253" s="0" t="n">
        <f aca="false">OR(O1253,R1253)</f>
        <v>0</v>
      </c>
      <c r="T1253" s="0" t="n">
        <f aca="false">OR(P1253,Q1253)</f>
        <v>0</v>
      </c>
    </row>
    <row r="1254" customFormat="false" ht="15" hidden="false" customHeight="true" outlineLevel="0" collapsed="false">
      <c r="A1254" s="0" t="s">
        <v>4823</v>
      </c>
      <c r="B1254" s="0" t="s">
        <v>4824</v>
      </c>
      <c r="D1254" s="0" t="n">
        <v>42.9402</v>
      </c>
      <c r="E1254" s="0" t="n">
        <v>66.3949</v>
      </c>
      <c r="F1254" s="0" t="n">
        <v>60.0929</v>
      </c>
      <c r="G1254" s="0" t="n">
        <v>41.5303</v>
      </c>
      <c r="H1254" s="0" t="n">
        <v>42.7974</v>
      </c>
      <c r="I1254" s="0" t="n">
        <v>37.9569</v>
      </c>
      <c r="K1254" s="0" t="n">
        <v>6</v>
      </c>
      <c r="L1254" s="6" t="n">
        <f aca="false">LOG(SUM(D1254:F1254)/SUM(G1254:I1254),2)</f>
        <v>0.470429588498929</v>
      </c>
      <c r="M1254" s="6" t="n">
        <f aca="false">TTEST(D1254:F1254,G1254:I1254,2,3)</f>
        <v>0.149202839256654</v>
      </c>
      <c r="N1254" s="6" t="n">
        <f aca="false">TTEST(D1254:F1254,G1254:I1254,2,2)</f>
        <v>0.0930818718651314</v>
      </c>
      <c r="O1254" s="0" t="n">
        <f aca="false">AND(L1254&gt;0,N1254&lt;0.05)</f>
        <v>0</v>
      </c>
      <c r="P1254" s="0" t="n">
        <f aca="false">AND(L1254&lt;0,N1254&lt;0.05)</f>
        <v>0</v>
      </c>
      <c r="Q1254" s="0" t="n">
        <f aca="false">AND(D1254=0.1,E1254=0.1,F1254=0.1,K1254&gt;=2)</f>
        <v>0</v>
      </c>
      <c r="R1254" s="0" t="n">
        <f aca="false">AND(G1254=0.1,H1254=0.1,I1254=0.1,K1254&gt;=2)</f>
        <v>0</v>
      </c>
      <c r="S1254" s="0" t="n">
        <f aca="false">OR(O1254,R1254)</f>
        <v>0</v>
      </c>
      <c r="T1254" s="0" t="n">
        <f aca="false">OR(P1254,Q1254)</f>
        <v>0</v>
      </c>
    </row>
    <row r="1255" customFormat="false" ht="15" hidden="false" customHeight="true" outlineLevel="0" collapsed="false">
      <c r="A1255" s="0" t="s">
        <v>392</v>
      </c>
      <c r="B1255" s="0" t="s">
        <v>393</v>
      </c>
      <c r="D1255" s="0" t="n">
        <v>94.9019</v>
      </c>
      <c r="E1255" s="0" t="n">
        <v>183.6767</v>
      </c>
      <c r="F1255" s="0" t="n">
        <v>162.7056</v>
      </c>
      <c r="G1255" s="0" t="n">
        <v>100.56</v>
      </c>
      <c r="H1255" s="0" t="n">
        <v>116.7762</v>
      </c>
      <c r="I1255" s="0" t="n">
        <v>101.4765</v>
      </c>
      <c r="K1255" s="0" t="n">
        <v>6</v>
      </c>
      <c r="L1255" s="6" t="n">
        <f aca="false">LOG(SUM(D1255:F1255)/SUM(G1255:I1255),2)</f>
        <v>0.46899899246882</v>
      </c>
      <c r="M1255" s="6" t="n">
        <f aca="false">TTEST(D1255:F1255,G1255:I1255,2,3)</f>
        <v>0.264875728902355</v>
      </c>
      <c r="N1255" s="6" t="n">
        <f aca="false">TTEST(D1255:F1255,G1255:I1255,2,2)</f>
        <v>0.209149396725489</v>
      </c>
      <c r="O1255" s="0" t="n">
        <f aca="false">AND(L1255&gt;0,N1255&lt;0.05)</f>
        <v>0</v>
      </c>
      <c r="P1255" s="0" t="n">
        <f aca="false">AND(L1255&lt;0,N1255&lt;0.05)</f>
        <v>0</v>
      </c>
      <c r="Q1255" s="0" t="n">
        <f aca="false">AND(D1255=0.1,E1255=0.1,F1255=0.1,K1255&gt;=2)</f>
        <v>0</v>
      </c>
      <c r="R1255" s="0" t="n">
        <f aca="false">AND(G1255=0.1,H1255=0.1,I1255=0.1,K1255&gt;=2)</f>
        <v>0</v>
      </c>
      <c r="S1255" s="0" t="n">
        <f aca="false">OR(O1255,R1255)</f>
        <v>0</v>
      </c>
      <c r="T1255" s="0" t="n">
        <f aca="false">OR(P1255,Q1255)</f>
        <v>0</v>
      </c>
    </row>
    <row r="1256" customFormat="false" ht="15" hidden="false" customHeight="true" outlineLevel="0" collapsed="false">
      <c r="A1256" s="0" t="s">
        <v>1403</v>
      </c>
      <c r="B1256" s="0" t="s">
        <v>1404</v>
      </c>
      <c r="D1256" s="0" t="n">
        <v>29.4789</v>
      </c>
      <c r="E1256" s="0" t="n">
        <v>26.868</v>
      </c>
      <c r="F1256" s="0" t="n">
        <v>41.6669</v>
      </c>
      <c r="G1256" s="0" t="n">
        <v>28.9794</v>
      </c>
      <c r="H1256" s="0" t="n">
        <v>22.9167</v>
      </c>
      <c r="I1256" s="0" t="n">
        <v>18.9371</v>
      </c>
      <c r="K1256" s="0" t="n">
        <v>6</v>
      </c>
      <c r="L1256" s="6" t="n">
        <f aca="false">LOG(SUM(D1256:F1256)/SUM(G1256:I1256),2)</f>
        <v>0.468559170188643</v>
      </c>
      <c r="M1256" s="6" t="n">
        <f aca="false">TTEST(D1256:F1256,G1256:I1256,2,3)</f>
        <v>0.181979286674574</v>
      </c>
      <c r="N1256" s="6" t="n">
        <f aca="false">TTEST(D1256:F1256,G1256:I1256,2,2)</f>
        <v>0.169613510750134</v>
      </c>
      <c r="O1256" s="0" t="n">
        <f aca="false">AND(L1256&gt;0,N1256&lt;0.05)</f>
        <v>0</v>
      </c>
      <c r="P1256" s="0" t="n">
        <f aca="false">AND(L1256&lt;0,N1256&lt;0.05)</f>
        <v>0</v>
      </c>
      <c r="Q1256" s="0" t="n">
        <f aca="false">AND(D1256=0.1,E1256=0.1,F1256=0.1,K1256&gt;=2)</f>
        <v>0</v>
      </c>
      <c r="R1256" s="0" t="n">
        <f aca="false">AND(G1256=0.1,H1256=0.1,I1256=0.1,K1256&gt;=2)</f>
        <v>0</v>
      </c>
      <c r="S1256" s="0" t="n">
        <f aca="false">OR(O1256,R1256)</f>
        <v>0</v>
      </c>
      <c r="T1256" s="0" t="n">
        <f aca="false">OR(P1256,Q1256)</f>
        <v>0</v>
      </c>
    </row>
    <row r="1257" customFormat="false" ht="15" hidden="false" customHeight="true" outlineLevel="0" collapsed="false">
      <c r="A1257" s="0" t="s">
        <v>449</v>
      </c>
      <c r="B1257" s="0" t="s">
        <v>450</v>
      </c>
      <c r="D1257" s="0" t="n">
        <v>17.862</v>
      </c>
      <c r="E1257" s="0" t="n">
        <v>20.8597</v>
      </c>
      <c r="F1257" s="0" t="n">
        <v>31.8557</v>
      </c>
      <c r="G1257" s="0" t="n">
        <v>29.3577</v>
      </c>
      <c r="H1257" s="0" t="n">
        <v>10.9847</v>
      </c>
      <c r="I1257" s="0" t="n">
        <v>10.7612</v>
      </c>
      <c r="K1257" s="0" t="n">
        <v>6</v>
      </c>
      <c r="L1257" s="6" t="n">
        <f aca="false">LOG(SUM(D1257:F1257)/SUM(G1257:I1257),2)</f>
        <v>0.465781358081437</v>
      </c>
      <c r="M1257" s="6" t="n">
        <f aca="false">TTEST(D1257:F1257,G1257:I1257,2,3)</f>
        <v>0.440580127908305</v>
      </c>
      <c r="N1257" s="6" t="n">
        <f aca="false">TTEST(D1257:F1257,G1257:I1257,2,2)</f>
        <v>0.434889843716218</v>
      </c>
      <c r="O1257" s="0" t="n">
        <f aca="false">AND(L1257&gt;0,N1257&lt;0.05)</f>
        <v>0</v>
      </c>
      <c r="P1257" s="0" t="n">
        <f aca="false">AND(L1257&lt;0,N1257&lt;0.05)</f>
        <v>0</v>
      </c>
      <c r="Q1257" s="0" t="n">
        <f aca="false">AND(D1257=0.1,E1257=0.1,F1257=0.1,K1257&gt;=2)</f>
        <v>0</v>
      </c>
      <c r="R1257" s="0" t="n">
        <f aca="false">AND(G1257=0.1,H1257=0.1,I1257=0.1,K1257&gt;=2)</f>
        <v>0</v>
      </c>
      <c r="S1257" s="0" t="n">
        <f aca="false">OR(O1257,R1257)</f>
        <v>0</v>
      </c>
      <c r="T1257" s="0" t="n">
        <f aca="false">OR(P1257,Q1257)</f>
        <v>0</v>
      </c>
    </row>
    <row r="1258" customFormat="false" ht="15" hidden="false" customHeight="true" outlineLevel="0" collapsed="false">
      <c r="A1258" s="0" t="s">
        <v>7337</v>
      </c>
      <c r="B1258" s="0" t="s">
        <v>7338</v>
      </c>
      <c r="D1258" s="0" t="n">
        <v>0.1</v>
      </c>
      <c r="E1258" s="0" t="n">
        <v>17.9083</v>
      </c>
      <c r="F1258" s="0" t="n">
        <v>0.1</v>
      </c>
      <c r="G1258" s="0" t="n">
        <v>4.3474</v>
      </c>
      <c r="H1258" s="0" t="n">
        <v>8.6677</v>
      </c>
      <c r="I1258" s="0" t="n">
        <v>0.1</v>
      </c>
      <c r="K1258" s="0" t="n">
        <v>3</v>
      </c>
      <c r="L1258" s="6" t="n">
        <f aca="false">LOG(SUM(D1258:F1258)/SUM(G1258:I1258),2)</f>
        <v>0.46542230510431</v>
      </c>
      <c r="M1258" s="6" t="n">
        <f aca="false">TTEST(D1258:F1258,G1258:I1258,2,3)</f>
        <v>0.814394812494549</v>
      </c>
      <c r="N1258" s="6" t="n">
        <f aca="false">TTEST(D1258:F1258,G1258:I1258,2,2)</f>
        <v>0.808548002833819</v>
      </c>
      <c r="O1258" s="0" t="n">
        <f aca="false">AND(L1258&gt;0,N1258&lt;0.05)</f>
        <v>0</v>
      </c>
      <c r="P1258" s="0" t="n">
        <f aca="false">AND(L1258&lt;0,N1258&lt;0.05)</f>
        <v>0</v>
      </c>
      <c r="Q1258" s="0" t="n">
        <f aca="false">AND(D1258=0.1,E1258=0.1,F1258=0.1,K1258&gt;=2)</f>
        <v>0</v>
      </c>
      <c r="R1258" s="0" t="n">
        <f aca="false">AND(G1258=0.1,H1258=0.1,I1258=0.1,K1258&gt;=2)</f>
        <v>0</v>
      </c>
      <c r="S1258" s="0" t="n">
        <f aca="false">OR(O1258,R1258)</f>
        <v>0</v>
      </c>
      <c r="T1258" s="0" t="n">
        <f aca="false">OR(P1258,Q1258)</f>
        <v>0</v>
      </c>
    </row>
    <row r="1259" customFormat="false" ht="15" hidden="false" customHeight="true" outlineLevel="0" collapsed="false">
      <c r="A1259" s="0" t="s">
        <v>2786</v>
      </c>
      <c r="B1259" s="0" t="s">
        <v>2787</v>
      </c>
      <c r="D1259" s="0" t="n">
        <v>0.1</v>
      </c>
      <c r="E1259" s="0" t="n">
        <v>41.5763</v>
      </c>
      <c r="F1259" s="0" t="n">
        <v>36.3478</v>
      </c>
      <c r="G1259" s="0" t="n">
        <v>14.2567</v>
      </c>
      <c r="H1259" s="0" t="n">
        <v>20.4562</v>
      </c>
      <c r="I1259" s="0" t="n">
        <v>21.848</v>
      </c>
      <c r="K1259" s="0" t="n">
        <v>5</v>
      </c>
      <c r="L1259" s="6" t="n">
        <f aca="false">LOG(SUM(D1259:F1259)/SUM(G1259:I1259),2)</f>
        <v>0.464114734332044</v>
      </c>
      <c r="M1259" s="6" t="n">
        <f aca="false">TTEST(D1259:F1259,G1259:I1259,2,3)</f>
        <v>0.640399343680251</v>
      </c>
      <c r="N1259" s="6" t="n">
        <f aca="false">TTEST(D1259:F1259,G1259:I1259,2,2)</f>
        <v>0.617853009567153</v>
      </c>
      <c r="O1259" s="0" t="n">
        <f aca="false">AND(L1259&gt;0,N1259&lt;0.05)</f>
        <v>0</v>
      </c>
      <c r="P1259" s="0" t="n">
        <f aca="false">AND(L1259&lt;0,N1259&lt;0.05)</f>
        <v>0</v>
      </c>
      <c r="Q1259" s="0" t="n">
        <f aca="false">AND(D1259=0.1,E1259=0.1,F1259=0.1,K1259&gt;=2)</f>
        <v>0</v>
      </c>
      <c r="R1259" s="0" t="n">
        <f aca="false">AND(G1259=0.1,H1259=0.1,I1259=0.1,K1259&gt;=2)</f>
        <v>0</v>
      </c>
      <c r="S1259" s="0" t="n">
        <f aca="false">OR(O1259,R1259)</f>
        <v>0</v>
      </c>
      <c r="T1259" s="0" t="n">
        <f aca="false">OR(P1259,Q1259)</f>
        <v>0</v>
      </c>
    </row>
    <row r="1260" customFormat="false" ht="15" hidden="false" customHeight="true" outlineLevel="0" collapsed="false">
      <c r="A1260" s="0" t="s">
        <v>7751</v>
      </c>
      <c r="B1260" s="0" t="s">
        <v>7752</v>
      </c>
      <c r="D1260" s="0" t="n">
        <v>0.1</v>
      </c>
      <c r="E1260" s="0" t="n">
        <v>5.3711</v>
      </c>
      <c r="F1260" s="0" t="n">
        <v>0.1</v>
      </c>
      <c r="G1260" s="0" t="n">
        <v>0.1</v>
      </c>
      <c r="H1260" s="0" t="n">
        <v>3.8388</v>
      </c>
      <c r="I1260" s="0" t="n">
        <v>0.1</v>
      </c>
      <c r="K1260" s="0" t="n">
        <v>2</v>
      </c>
      <c r="L1260" s="6" t="n">
        <f aca="false">LOG(SUM(D1260:F1260)/SUM(G1260:I1260),2)</f>
        <v>0.464035506237563</v>
      </c>
      <c r="M1260" s="6" t="n">
        <f aca="false">TTEST(D1260:F1260,G1260:I1260,2,3)</f>
        <v>0.825423873356671</v>
      </c>
      <c r="N1260" s="6" t="n">
        <f aca="false">TTEST(D1260:F1260,G1260:I1260,2,2)</f>
        <v>0.824221126804094</v>
      </c>
      <c r="O1260" s="0" t="n">
        <f aca="false">AND(L1260&gt;0,N1260&lt;0.05)</f>
        <v>0</v>
      </c>
      <c r="P1260" s="0" t="n">
        <f aca="false">AND(L1260&lt;0,N1260&lt;0.05)</f>
        <v>0</v>
      </c>
      <c r="Q1260" s="0" t="n">
        <f aca="false">AND(D1260=0.1,E1260=0.1,F1260=0.1,K1260&gt;=2)</f>
        <v>0</v>
      </c>
      <c r="R1260" s="0" t="n">
        <f aca="false">AND(G1260=0.1,H1260=0.1,I1260=0.1,K1260&gt;=2)</f>
        <v>0</v>
      </c>
      <c r="S1260" s="0" t="n">
        <f aca="false">OR(O1260,R1260)</f>
        <v>0</v>
      </c>
      <c r="T1260" s="0" t="n">
        <f aca="false">OR(P1260,Q1260)</f>
        <v>0</v>
      </c>
    </row>
    <row r="1261" customFormat="false" ht="15" hidden="false" customHeight="true" outlineLevel="0" collapsed="false">
      <c r="A1261" s="0" t="s">
        <v>2141</v>
      </c>
      <c r="B1261" s="0" t="s">
        <v>2142</v>
      </c>
      <c r="D1261" s="0" t="n">
        <v>9.8626</v>
      </c>
      <c r="E1261" s="0" t="n">
        <v>28.7862</v>
      </c>
      <c r="F1261" s="0" t="n">
        <v>16.7836</v>
      </c>
      <c r="G1261" s="0" t="n">
        <v>20.704</v>
      </c>
      <c r="H1261" s="0" t="n">
        <v>11.8663</v>
      </c>
      <c r="I1261" s="0" t="n">
        <v>7.6188</v>
      </c>
      <c r="K1261" s="0" t="n">
        <v>6</v>
      </c>
      <c r="L1261" s="6" t="n">
        <f aca="false">LOG(SUM(D1261:F1261)/SUM(G1261:I1261),2)</f>
        <v>0.463925202015034</v>
      </c>
      <c r="M1261" s="6" t="n">
        <f aca="false">TTEST(D1261:F1261,G1261:I1261,2,3)</f>
        <v>0.497478678327926</v>
      </c>
      <c r="N1261" s="6" t="n">
        <f aca="false">TTEST(D1261:F1261,G1261:I1261,2,2)</f>
        <v>0.492807367879193</v>
      </c>
      <c r="O1261" s="0" t="n">
        <f aca="false">AND(L1261&gt;0,N1261&lt;0.05)</f>
        <v>0</v>
      </c>
      <c r="P1261" s="0" t="n">
        <f aca="false">AND(L1261&lt;0,N1261&lt;0.05)</f>
        <v>0</v>
      </c>
      <c r="Q1261" s="0" t="n">
        <f aca="false">AND(D1261=0.1,E1261=0.1,F1261=0.1,K1261&gt;=2)</f>
        <v>0</v>
      </c>
      <c r="R1261" s="0" t="n">
        <f aca="false">AND(G1261=0.1,H1261=0.1,I1261=0.1,K1261&gt;=2)</f>
        <v>0</v>
      </c>
      <c r="S1261" s="0" t="n">
        <f aca="false">OR(O1261,R1261)</f>
        <v>0</v>
      </c>
      <c r="T1261" s="0" t="n">
        <f aca="false">OR(P1261,Q1261)</f>
        <v>0</v>
      </c>
    </row>
    <row r="1262" customFormat="false" ht="15" hidden="false" customHeight="true" outlineLevel="0" collapsed="false">
      <c r="A1262" s="0" t="s">
        <v>3629</v>
      </c>
      <c r="B1262" s="0" t="s">
        <v>3630</v>
      </c>
      <c r="D1262" s="0" t="n">
        <v>156.6526</v>
      </c>
      <c r="E1262" s="0" t="n">
        <v>298.5002</v>
      </c>
      <c r="F1262" s="0" t="n">
        <v>294.877</v>
      </c>
      <c r="G1262" s="0" t="n">
        <v>183.8891</v>
      </c>
      <c r="H1262" s="0" t="n">
        <v>226.3597</v>
      </c>
      <c r="I1262" s="0" t="n">
        <v>133.5622</v>
      </c>
      <c r="K1262" s="0" t="n">
        <v>6</v>
      </c>
      <c r="L1262" s="6" t="n">
        <f aca="false">LOG(SUM(D1262:F1262)/SUM(G1262:I1262),2)</f>
        <v>0.463842583613799</v>
      </c>
      <c r="M1262" s="6" t="n">
        <f aca="false">TTEST(D1262:F1262,G1262:I1262,2,3)</f>
        <v>0.286737613782366</v>
      </c>
      <c r="N1262" s="6" t="n">
        <f aca="false">TTEST(D1262:F1262,G1262:I1262,2,2)</f>
        <v>0.270817532827298</v>
      </c>
      <c r="O1262" s="0" t="n">
        <f aca="false">AND(L1262&gt;0,N1262&lt;0.05)</f>
        <v>0</v>
      </c>
      <c r="P1262" s="0" t="n">
        <f aca="false">AND(L1262&lt;0,N1262&lt;0.05)</f>
        <v>0</v>
      </c>
      <c r="Q1262" s="0" t="n">
        <f aca="false">AND(D1262=0.1,E1262=0.1,F1262=0.1,K1262&gt;=2)</f>
        <v>0</v>
      </c>
      <c r="R1262" s="0" t="n">
        <f aca="false">AND(G1262=0.1,H1262=0.1,I1262=0.1,K1262&gt;=2)</f>
        <v>0</v>
      </c>
      <c r="S1262" s="0" t="n">
        <f aca="false">OR(O1262,R1262)</f>
        <v>0</v>
      </c>
      <c r="T1262" s="0" t="n">
        <f aca="false">OR(P1262,Q1262)</f>
        <v>0</v>
      </c>
    </row>
    <row r="1263" customFormat="false" ht="15" hidden="false" customHeight="true" outlineLevel="0" collapsed="false">
      <c r="A1263" s="0" t="s">
        <v>5477</v>
      </c>
      <c r="B1263" s="0" t="s">
        <v>5478</v>
      </c>
      <c r="D1263" s="0" t="n">
        <v>18.2032</v>
      </c>
      <c r="E1263" s="0" t="n">
        <v>22.8595</v>
      </c>
      <c r="F1263" s="0" t="n">
        <v>27.1948</v>
      </c>
      <c r="G1263" s="0" t="n">
        <v>31.52</v>
      </c>
      <c r="H1263" s="0" t="n">
        <v>17.8818</v>
      </c>
      <c r="I1263" s="0" t="n">
        <v>0.1</v>
      </c>
      <c r="K1263" s="0" t="n">
        <v>5</v>
      </c>
      <c r="L1263" s="6" t="n">
        <f aca="false">LOG(SUM(D1263:F1263)/SUM(G1263:I1263),2)</f>
        <v>0.463506589362562</v>
      </c>
      <c r="M1263" s="6" t="n">
        <f aca="false">TTEST(D1263:F1263,G1263:I1263,2,3)</f>
        <v>0.568196940286054</v>
      </c>
      <c r="N1263" s="6" t="n">
        <f aca="false">TTEST(D1263:F1263,G1263:I1263,2,2)</f>
        <v>0.544799873302786</v>
      </c>
      <c r="O1263" s="0" t="n">
        <f aca="false">AND(L1263&gt;0,N1263&lt;0.05)</f>
        <v>0</v>
      </c>
      <c r="P1263" s="0" t="n">
        <f aca="false">AND(L1263&lt;0,N1263&lt;0.05)</f>
        <v>0</v>
      </c>
      <c r="Q1263" s="0" t="n">
        <f aca="false">AND(D1263=0.1,E1263=0.1,F1263=0.1,K1263&gt;=2)</f>
        <v>0</v>
      </c>
      <c r="R1263" s="0" t="n">
        <f aca="false">AND(G1263=0.1,H1263=0.1,I1263=0.1,K1263&gt;=2)</f>
        <v>0</v>
      </c>
      <c r="S1263" s="0" t="n">
        <f aca="false">OR(O1263,R1263)</f>
        <v>0</v>
      </c>
      <c r="T1263" s="0" t="n">
        <f aca="false">OR(P1263,Q1263)</f>
        <v>0</v>
      </c>
    </row>
    <row r="1264" customFormat="false" ht="15" hidden="false" customHeight="true" outlineLevel="0" collapsed="false">
      <c r="A1264" s="0" t="s">
        <v>731</v>
      </c>
      <c r="B1264" s="0" t="s">
        <v>732</v>
      </c>
      <c r="D1264" s="0" t="n">
        <v>66.1497</v>
      </c>
      <c r="E1264" s="0" t="n">
        <v>100.6466</v>
      </c>
      <c r="F1264" s="0" t="n">
        <v>81.6821</v>
      </c>
      <c r="G1264" s="0" t="n">
        <v>64.9625</v>
      </c>
      <c r="H1264" s="0" t="n">
        <v>69.4164</v>
      </c>
      <c r="I1264" s="0" t="n">
        <v>45.8553</v>
      </c>
      <c r="K1264" s="0" t="n">
        <v>6</v>
      </c>
      <c r="L1264" s="6" t="n">
        <f aca="false">LOG(SUM(D1264:F1264)/SUM(G1264:I1264),2)</f>
        <v>0.463247652079409</v>
      </c>
      <c r="M1264" s="6" t="n">
        <f aca="false">TTEST(D1264:F1264,G1264:I1264,2,3)</f>
        <v>0.145414181365975</v>
      </c>
      <c r="N1264" s="6" t="n">
        <f aca="false">TTEST(D1264:F1264,G1264:I1264,2,2)</f>
        <v>0.138501690925256</v>
      </c>
      <c r="O1264" s="0" t="n">
        <f aca="false">AND(L1264&gt;0,N1264&lt;0.05)</f>
        <v>0</v>
      </c>
      <c r="P1264" s="0" t="n">
        <f aca="false">AND(L1264&lt;0,N1264&lt;0.05)</f>
        <v>0</v>
      </c>
      <c r="Q1264" s="0" t="n">
        <f aca="false">AND(D1264=0.1,E1264=0.1,F1264=0.1,K1264&gt;=2)</f>
        <v>0</v>
      </c>
      <c r="R1264" s="0" t="n">
        <f aca="false">AND(G1264=0.1,H1264=0.1,I1264=0.1,K1264&gt;=2)</f>
        <v>0</v>
      </c>
      <c r="S1264" s="0" t="n">
        <f aca="false">OR(O1264,R1264)</f>
        <v>0</v>
      </c>
      <c r="T1264" s="0" t="n">
        <f aca="false">OR(P1264,Q1264)</f>
        <v>0</v>
      </c>
    </row>
    <row r="1265" customFormat="false" ht="15" hidden="false" customHeight="true" outlineLevel="0" collapsed="false">
      <c r="A1265" s="0" t="s">
        <v>650</v>
      </c>
      <c r="B1265" s="0" t="s">
        <v>651</v>
      </c>
      <c r="D1265" s="0" t="n">
        <v>41.4418</v>
      </c>
      <c r="E1265" s="0" t="n">
        <v>51.4247</v>
      </c>
      <c r="F1265" s="0" t="n">
        <v>46.2671</v>
      </c>
      <c r="G1265" s="0" t="n">
        <v>38.3691</v>
      </c>
      <c r="H1265" s="0" t="n">
        <v>39.9917</v>
      </c>
      <c r="I1265" s="0" t="n">
        <v>22.577</v>
      </c>
      <c r="K1265" s="0" t="n">
        <v>6</v>
      </c>
      <c r="L1265" s="6" t="n">
        <f aca="false">LOG(SUM(D1265:F1265)/SUM(G1265:I1265),2)</f>
        <v>0.46300431719545</v>
      </c>
      <c r="M1265" s="6" t="n">
        <f aca="false">TTEST(D1265:F1265,G1265:I1265,2,3)</f>
        <v>0.134608304425728</v>
      </c>
      <c r="N1265" s="6" t="n">
        <f aca="false">TTEST(D1265:F1265,G1265:I1265,2,2)</f>
        <v>0.111622781725689</v>
      </c>
      <c r="O1265" s="0" t="n">
        <f aca="false">AND(L1265&gt;0,N1265&lt;0.05)</f>
        <v>0</v>
      </c>
      <c r="P1265" s="0" t="n">
        <f aca="false">AND(L1265&lt;0,N1265&lt;0.05)</f>
        <v>0</v>
      </c>
      <c r="Q1265" s="0" t="n">
        <f aca="false">AND(D1265=0.1,E1265=0.1,F1265=0.1,K1265&gt;=2)</f>
        <v>0</v>
      </c>
      <c r="R1265" s="0" t="n">
        <f aca="false">AND(G1265=0.1,H1265=0.1,I1265=0.1,K1265&gt;=2)</f>
        <v>0</v>
      </c>
      <c r="S1265" s="0" t="n">
        <f aca="false">OR(O1265,R1265)</f>
        <v>0</v>
      </c>
      <c r="T1265" s="0" t="n">
        <f aca="false">OR(P1265,Q1265)</f>
        <v>0</v>
      </c>
    </row>
    <row r="1266" customFormat="false" ht="15" hidden="false" customHeight="true" outlineLevel="0" collapsed="false">
      <c r="A1266" s="0" t="s">
        <v>3548</v>
      </c>
      <c r="B1266" s="0" t="s">
        <v>3549</v>
      </c>
      <c r="D1266" s="0" t="n">
        <v>23.1705</v>
      </c>
      <c r="E1266" s="0" t="n">
        <v>27.1448</v>
      </c>
      <c r="F1266" s="0" t="n">
        <v>25.4895</v>
      </c>
      <c r="G1266" s="0" t="n">
        <v>13.2469</v>
      </c>
      <c r="H1266" s="0" t="n">
        <v>19.9399</v>
      </c>
      <c r="I1266" s="0" t="n">
        <v>21.8401</v>
      </c>
      <c r="K1266" s="0" t="n">
        <v>6</v>
      </c>
      <c r="L1266" s="6" t="n">
        <f aca="false">LOG(SUM(D1266:F1266)/SUM(G1266:I1266),2)</f>
        <v>0.462152148332052</v>
      </c>
      <c r="M1266" s="6" t="n">
        <f aca="false">TTEST(D1266:F1266,G1266:I1266,2,3)</f>
        <v>0.10094922221863</v>
      </c>
      <c r="N1266" s="6" t="n">
        <f aca="false">TTEST(D1266:F1266,G1266:I1266,2,2)</f>
        <v>0.0719410741728931</v>
      </c>
      <c r="O1266" s="0" t="n">
        <f aca="false">AND(L1266&gt;0,N1266&lt;0.05)</f>
        <v>0</v>
      </c>
      <c r="P1266" s="0" t="n">
        <f aca="false">AND(L1266&lt;0,N1266&lt;0.05)</f>
        <v>0</v>
      </c>
      <c r="Q1266" s="0" t="n">
        <f aca="false">AND(D1266=0.1,E1266=0.1,F1266=0.1,K1266&gt;=2)</f>
        <v>0</v>
      </c>
      <c r="R1266" s="0" t="n">
        <f aca="false">AND(G1266=0.1,H1266=0.1,I1266=0.1,K1266&gt;=2)</f>
        <v>0</v>
      </c>
      <c r="S1266" s="0" t="n">
        <f aca="false">OR(O1266,R1266)</f>
        <v>0</v>
      </c>
      <c r="T1266" s="0" t="n">
        <f aca="false">OR(P1266,Q1266)</f>
        <v>0</v>
      </c>
    </row>
    <row r="1267" customFormat="false" ht="15" hidden="false" customHeight="true" outlineLevel="0" collapsed="false">
      <c r="A1267" s="0" t="s">
        <v>8216</v>
      </c>
      <c r="B1267" s="0" t="s">
        <v>8217</v>
      </c>
      <c r="D1267" s="0" t="n">
        <v>0.1</v>
      </c>
      <c r="E1267" s="0" t="n">
        <v>25.6605</v>
      </c>
      <c r="F1267" s="0" t="n">
        <v>0.1</v>
      </c>
      <c r="G1267" s="0" t="n">
        <v>0.1</v>
      </c>
      <c r="H1267" s="0" t="n">
        <v>0.1</v>
      </c>
      <c r="I1267" s="0" t="n">
        <v>18.6172</v>
      </c>
      <c r="K1267" s="0" t="n">
        <v>2</v>
      </c>
      <c r="L1267" s="6" t="n">
        <f aca="false">LOG(SUM(D1267:F1267)/SUM(G1267:I1267),2)</f>
        <v>0.458698198248781</v>
      </c>
      <c r="M1267" s="6" t="n">
        <f aca="false">TTEST(D1267:F1267,G1267:I1267,2,3)</f>
        <v>0.83535513642797</v>
      </c>
      <c r="N1267" s="6" t="n">
        <f aca="false">TTEST(D1267:F1267,G1267:I1267,2,2)</f>
        <v>0.834351201155192</v>
      </c>
      <c r="O1267" s="0" t="n">
        <f aca="false">AND(L1267&gt;0,N1267&lt;0.05)</f>
        <v>0</v>
      </c>
      <c r="P1267" s="0" t="n">
        <f aca="false">AND(L1267&lt;0,N1267&lt;0.05)</f>
        <v>0</v>
      </c>
      <c r="Q1267" s="0" t="n">
        <f aca="false">AND(D1267=0.1,E1267=0.1,F1267=0.1,K1267&gt;=2)</f>
        <v>0</v>
      </c>
      <c r="R1267" s="0" t="n">
        <f aca="false">AND(G1267=0.1,H1267=0.1,I1267=0.1,K1267&gt;=2)</f>
        <v>0</v>
      </c>
      <c r="S1267" s="0" t="n">
        <f aca="false">OR(O1267,R1267)</f>
        <v>0</v>
      </c>
      <c r="T1267" s="0" t="n">
        <f aca="false">OR(P1267,Q1267)</f>
        <v>0</v>
      </c>
    </row>
    <row r="1268" customFormat="false" ht="15" hidden="false" customHeight="true" outlineLevel="0" collapsed="false">
      <c r="A1268" s="0" t="s">
        <v>4013</v>
      </c>
      <c r="B1268" s="0" t="s">
        <v>4014</v>
      </c>
      <c r="D1268" s="0" t="n">
        <v>72.002</v>
      </c>
      <c r="E1268" s="0" t="n">
        <v>117.449</v>
      </c>
      <c r="F1268" s="0" t="n">
        <v>114.796</v>
      </c>
      <c r="G1268" s="0" t="n">
        <v>55.704</v>
      </c>
      <c r="H1268" s="0" t="n">
        <v>49.4907</v>
      </c>
      <c r="I1268" s="0" t="n">
        <v>116.3754</v>
      </c>
      <c r="K1268" s="0" t="n">
        <v>6</v>
      </c>
      <c r="L1268" s="6" t="n">
        <f aca="false">LOG(SUM(D1268:F1268)/SUM(G1268:I1268),2)</f>
        <v>0.457479828856688</v>
      </c>
      <c r="M1268" s="6" t="n">
        <f aca="false">TTEST(D1268:F1268,G1268:I1268,2,3)</f>
        <v>0.354596037580204</v>
      </c>
      <c r="N1268" s="6" t="n">
        <f aca="false">TTEST(D1268:F1268,G1268:I1268,2,2)</f>
        <v>0.347670861736295</v>
      </c>
      <c r="O1268" s="0" t="n">
        <f aca="false">AND(L1268&gt;0,N1268&lt;0.05)</f>
        <v>0</v>
      </c>
      <c r="P1268" s="0" t="n">
        <f aca="false">AND(L1268&lt;0,N1268&lt;0.05)</f>
        <v>0</v>
      </c>
      <c r="Q1268" s="0" t="n">
        <f aca="false">AND(D1268=0.1,E1268=0.1,F1268=0.1,K1268&gt;=2)</f>
        <v>0</v>
      </c>
      <c r="R1268" s="0" t="n">
        <f aca="false">AND(G1268=0.1,H1268=0.1,I1268=0.1,K1268&gt;=2)</f>
        <v>0</v>
      </c>
      <c r="S1268" s="0" t="n">
        <f aca="false">OR(O1268,R1268)</f>
        <v>0</v>
      </c>
      <c r="T1268" s="0" t="n">
        <f aca="false">OR(P1268,Q1268)</f>
        <v>0</v>
      </c>
    </row>
    <row r="1269" customFormat="false" ht="15" hidden="false" customHeight="true" outlineLevel="0" collapsed="false">
      <c r="A1269" s="0" t="s">
        <v>2345</v>
      </c>
      <c r="B1269" s="0" t="s">
        <v>2346</v>
      </c>
      <c r="D1269" s="0" t="n">
        <v>110.8144</v>
      </c>
      <c r="E1269" s="0" t="n">
        <v>153.123</v>
      </c>
      <c r="F1269" s="0" t="n">
        <v>151.4688</v>
      </c>
      <c r="G1269" s="0" t="n">
        <v>103.872</v>
      </c>
      <c r="H1269" s="0" t="n">
        <v>105.987</v>
      </c>
      <c r="I1269" s="0" t="n">
        <v>92.6771</v>
      </c>
      <c r="K1269" s="0" t="n">
        <v>6</v>
      </c>
      <c r="L1269" s="6" t="n">
        <f aca="false">LOG(SUM(D1269:F1269)/SUM(G1269:I1269),2)</f>
        <v>0.457415447111937</v>
      </c>
      <c r="M1269" s="6" t="n">
        <f aca="false">TTEST(D1269:F1269,G1269:I1269,2,3)</f>
        <v>0.10261709003314</v>
      </c>
      <c r="N1269" s="6" t="n">
        <f aca="false">TTEST(D1269:F1269,G1269:I1269,2,2)</f>
        <v>0.0596854263645776</v>
      </c>
      <c r="O1269" s="0" t="n">
        <f aca="false">AND(L1269&gt;0,N1269&lt;0.05)</f>
        <v>0</v>
      </c>
      <c r="P1269" s="0" t="n">
        <f aca="false">AND(L1269&lt;0,N1269&lt;0.05)</f>
        <v>0</v>
      </c>
      <c r="Q1269" s="0" t="n">
        <f aca="false">AND(D1269=0.1,E1269=0.1,F1269=0.1,K1269&gt;=2)</f>
        <v>0</v>
      </c>
      <c r="R1269" s="0" t="n">
        <f aca="false">AND(G1269=0.1,H1269=0.1,I1269=0.1,K1269&gt;=2)</f>
        <v>0</v>
      </c>
      <c r="S1269" s="0" t="n">
        <f aca="false">OR(O1269,R1269)</f>
        <v>0</v>
      </c>
      <c r="T1269" s="0" t="n">
        <f aca="false">OR(P1269,Q1269)</f>
        <v>0</v>
      </c>
    </row>
    <row r="1270" customFormat="false" ht="15" hidden="false" customHeight="true" outlineLevel="0" collapsed="false">
      <c r="A1270" s="0" t="s">
        <v>263</v>
      </c>
      <c r="B1270" s="0" t="s">
        <v>264</v>
      </c>
      <c r="D1270" s="0" t="n">
        <v>38.1138</v>
      </c>
      <c r="E1270" s="0" t="n">
        <v>51.6283</v>
      </c>
      <c r="F1270" s="0" t="n">
        <v>38.608</v>
      </c>
      <c r="G1270" s="0" t="n">
        <v>31.791</v>
      </c>
      <c r="H1270" s="0" t="n">
        <v>32.0329</v>
      </c>
      <c r="I1270" s="0" t="n">
        <v>29.7009</v>
      </c>
      <c r="K1270" s="0" t="n">
        <v>6</v>
      </c>
      <c r="L1270" s="6" t="n">
        <f aca="false">LOG(SUM(D1270:F1270)/SUM(G1270:I1270),2)</f>
        <v>0.456663539213218</v>
      </c>
      <c r="M1270" s="6" t="n">
        <f aca="false">TTEST(D1270:F1270,G1270:I1270,2,3)</f>
        <v>0.115997739318186</v>
      </c>
      <c r="N1270" s="6" t="n">
        <f aca="false">TTEST(D1270:F1270,G1270:I1270,2,2)</f>
        <v>0.0608411282914715</v>
      </c>
      <c r="O1270" s="0" t="n">
        <f aca="false">AND(L1270&gt;0,N1270&lt;0.05)</f>
        <v>0</v>
      </c>
      <c r="P1270" s="0" t="n">
        <f aca="false">AND(L1270&lt;0,N1270&lt;0.05)</f>
        <v>0</v>
      </c>
      <c r="Q1270" s="0" t="n">
        <f aca="false">AND(D1270=0.1,E1270=0.1,F1270=0.1,K1270&gt;=2)</f>
        <v>0</v>
      </c>
      <c r="R1270" s="0" t="n">
        <f aca="false">AND(G1270=0.1,H1270=0.1,I1270=0.1,K1270&gt;=2)</f>
        <v>0</v>
      </c>
      <c r="S1270" s="0" t="n">
        <f aca="false">OR(O1270,R1270)</f>
        <v>0</v>
      </c>
      <c r="T1270" s="0" t="n">
        <f aca="false">OR(P1270,Q1270)</f>
        <v>0</v>
      </c>
    </row>
    <row r="1271" customFormat="false" ht="15" hidden="false" customHeight="true" outlineLevel="0" collapsed="false">
      <c r="A1271" s="0" t="s">
        <v>2804</v>
      </c>
      <c r="B1271" s="0" t="s">
        <v>2805</v>
      </c>
      <c r="D1271" s="0" t="n">
        <v>114.948</v>
      </c>
      <c r="E1271" s="0" t="n">
        <v>169.0163</v>
      </c>
      <c r="F1271" s="0" t="n">
        <v>172.0367</v>
      </c>
      <c r="G1271" s="0" t="n">
        <v>98.0846</v>
      </c>
      <c r="H1271" s="0" t="n">
        <v>113.8754</v>
      </c>
      <c r="I1271" s="0" t="n">
        <v>120.3911</v>
      </c>
      <c r="K1271" s="0" t="n">
        <v>6</v>
      </c>
      <c r="L1271" s="6" t="n">
        <f aca="false">LOG(SUM(D1271:F1271)/SUM(G1271:I1271),2)</f>
        <v>0.456328859323934</v>
      </c>
      <c r="M1271" s="6" t="n">
        <f aca="false">TTEST(D1271:F1271,G1271:I1271,2,3)</f>
        <v>0.145295028813764</v>
      </c>
      <c r="N1271" s="6" t="n">
        <f aca="false">TTEST(D1271:F1271,G1271:I1271,2,2)</f>
        <v>0.104487038257343</v>
      </c>
      <c r="O1271" s="0" t="n">
        <f aca="false">AND(L1271&gt;0,N1271&lt;0.05)</f>
        <v>0</v>
      </c>
      <c r="P1271" s="0" t="n">
        <f aca="false">AND(L1271&lt;0,N1271&lt;0.05)</f>
        <v>0</v>
      </c>
      <c r="Q1271" s="0" t="n">
        <f aca="false">AND(D1271=0.1,E1271=0.1,F1271=0.1,K1271&gt;=2)</f>
        <v>0</v>
      </c>
      <c r="R1271" s="0" t="n">
        <f aca="false">AND(G1271=0.1,H1271=0.1,I1271=0.1,K1271&gt;=2)</f>
        <v>0</v>
      </c>
      <c r="S1271" s="0" t="n">
        <f aca="false">OR(O1271,R1271)</f>
        <v>0</v>
      </c>
      <c r="T1271" s="0" t="n">
        <f aca="false">OR(P1271,Q1271)</f>
        <v>0</v>
      </c>
    </row>
    <row r="1272" customFormat="false" ht="15" hidden="false" customHeight="true" outlineLevel="0" collapsed="false">
      <c r="A1272" s="0" t="s">
        <v>5000</v>
      </c>
      <c r="B1272" s="0" t="s">
        <v>5001</v>
      </c>
      <c r="D1272" s="0" t="n">
        <v>0.1</v>
      </c>
      <c r="E1272" s="0" t="n">
        <v>46.4975</v>
      </c>
      <c r="F1272" s="0" t="n">
        <v>79.7798</v>
      </c>
      <c r="G1272" s="0" t="n">
        <v>24.9406</v>
      </c>
      <c r="H1272" s="0" t="n">
        <v>51.3743</v>
      </c>
      <c r="I1272" s="0" t="n">
        <v>15.7953</v>
      </c>
      <c r="K1272" s="0" t="n">
        <v>5</v>
      </c>
      <c r="L1272" s="6" t="n">
        <f aca="false">LOG(SUM(D1272:F1272)/SUM(G1272:I1272),2)</f>
        <v>0.456304518770459</v>
      </c>
      <c r="M1272" s="6" t="n">
        <f aca="false">TTEST(D1272:F1272,G1272:I1272,2,3)</f>
        <v>0.68582632710399</v>
      </c>
      <c r="N1272" s="6" t="n">
        <f aca="false">TTEST(D1272:F1272,G1272:I1272,2,2)</f>
        <v>0.676791543985358</v>
      </c>
      <c r="O1272" s="0" t="n">
        <f aca="false">AND(L1272&gt;0,N1272&lt;0.05)</f>
        <v>0</v>
      </c>
      <c r="P1272" s="0" t="n">
        <f aca="false">AND(L1272&lt;0,N1272&lt;0.05)</f>
        <v>0</v>
      </c>
      <c r="Q1272" s="0" t="n">
        <f aca="false">AND(D1272=0.1,E1272=0.1,F1272=0.1,K1272&gt;=2)</f>
        <v>0</v>
      </c>
      <c r="R1272" s="0" t="n">
        <f aca="false">AND(G1272=0.1,H1272=0.1,I1272=0.1,K1272&gt;=2)</f>
        <v>0</v>
      </c>
      <c r="S1272" s="0" t="n">
        <f aca="false">OR(O1272,R1272)</f>
        <v>0</v>
      </c>
      <c r="T1272" s="0" t="n">
        <f aca="false">OR(P1272,Q1272)</f>
        <v>0</v>
      </c>
    </row>
    <row r="1273" customFormat="false" ht="15" hidden="false" customHeight="true" outlineLevel="0" collapsed="false">
      <c r="A1273" s="0" t="s">
        <v>4181</v>
      </c>
      <c r="B1273" s="0" t="s">
        <v>4182</v>
      </c>
      <c r="D1273" s="0" t="n">
        <v>121.0868</v>
      </c>
      <c r="E1273" s="0" t="n">
        <v>178.8545</v>
      </c>
      <c r="F1273" s="0" t="n">
        <v>205.1223</v>
      </c>
      <c r="G1273" s="0" t="n">
        <v>105.8276</v>
      </c>
      <c r="H1273" s="0" t="n">
        <v>134.5613</v>
      </c>
      <c r="I1273" s="0" t="n">
        <v>127.8236</v>
      </c>
      <c r="K1273" s="0" t="n">
        <v>6</v>
      </c>
      <c r="L1273" s="6" t="n">
        <f aca="false">LOG(SUM(D1273:F1273)/SUM(G1273:I1273),2)</f>
        <v>0.455926466469583</v>
      </c>
      <c r="M1273" s="6" t="n">
        <f aca="false">TTEST(D1273:F1273,G1273:I1273,2,3)</f>
        <v>0.199934523435764</v>
      </c>
      <c r="N1273" s="6" t="n">
        <f aca="false">TTEST(D1273:F1273,G1273:I1273,2,2)</f>
        <v>0.157768296174198</v>
      </c>
      <c r="O1273" s="0" t="n">
        <f aca="false">AND(L1273&gt;0,N1273&lt;0.05)</f>
        <v>0</v>
      </c>
      <c r="P1273" s="0" t="n">
        <f aca="false">AND(L1273&lt;0,N1273&lt;0.05)</f>
        <v>0</v>
      </c>
      <c r="Q1273" s="0" t="n">
        <f aca="false">AND(D1273=0.1,E1273=0.1,F1273=0.1,K1273&gt;=2)</f>
        <v>0</v>
      </c>
      <c r="R1273" s="0" t="n">
        <f aca="false">AND(G1273=0.1,H1273=0.1,I1273=0.1,K1273&gt;=2)</f>
        <v>0</v>
      </c>
      <c r="S1273" s="0" t="n">
        <f aca="false">OR(O1273,R1273)</f>
        <v>0</v>
      </c>
      <c r="T1273" s="0" t="n">
        <f aca="false">OR(P1273,Q1273)</f>
        <v>0</v>
      </c>
    </row>
    <row r="1274" customFormat="false" ht="15" hidden="false" customHeight="true" outlineLevel="0" collapsed="false">
      <c r="A1274" s="0" t="s">
        <v>4838</v>
      </c>
      <c r="B1274" s="0" t="s">
        <v>4839</v>
      </c>
      <c r="D1274" s="0" t="n">
        <v>16.4516</v>
      </c>
      <c r="E1274" s="0" t="n">
        <v>16.7502</v>
      </c>
      <c r="F1274" s="0" t="n">
        <v>20.3195</v>
      </c>
      <c r="G1274" s="0" t="n">
        <v>8.7143</v>
      </c>
      <c r="H1274" s="0" t="n">
        <v>15.7725</v>
      </c>
      <c r="I1274" s="0" t="n">
        <v>14.5501</v>
      </c>
      <c r="K1274" s="0" t="n">
        <v>6</v>
      </c>
      <c r="L1274" s="6" t="n">
        <f aca="false">LOG(SUM(D1274:F1274)/SUM(G1274:I1274),2)</f>
        <v>0.4552746685065</v>
      </c>
      <c r="M1274" s="6" t="n">
        <f aca="false">TTEST(D1274:F1274,G1274:I1274,2,3)</f>
        <v>0.144658708339276</v>
      </c>
      <c r="N1274" s="6" t="n">
        <f aca="false">TTEST(D1274:F1274,G1274:I1274,2,2)</f>
        <v>0.126450355373937</v>
      </c>
      <c r="O1274" s="0" t="n">
        <f aca="false">AND(L1274&gt;0,N1274&lt;0.05)</f>
        <v>0</v>
      </c>
      <c r="P1274" s="0" t="n">
        <f aca="false">AND(L1274&lt;0,N1274&lt;0.05)</f>
        <v>0</v>
      </c>
      <c r="Q1274" s="0" t="n">
        <f aca="false">AND(D1274=0.1,E1274=0.1,F1274=0.1,K1274&gt;=2)</f>
        <v>0</v>
      </c>
      <c r="R1274" s="0" t="n">
        <f aca="false">AND(G1274=0.1,H1274=0.1,I1274=0.1,K1274&gt;=2)</f>
        <v>0</v>
      </c>
      <c r="S1274" s="0" t="n">
        <f aca="false">OR(O1274,R1274)</f>
        <v>0</v>
      </c>
      <c r="T1274" s="0" t="n">
        <f aca="false">OR(P1274,Q1274)</f>
        <v>0</v>
      </c>
    </row>
    <row r="1275" customFormat="false" ht="15" hidden="false" customHeight="true" outlineLevel="0" collapsed="false">
      <c r="A1275" s="0" t="s">
        <v>2420</v>
      </c>
      <c r="B1275" s="0" t="s">
        <v>2421</v>
      </c>
      <c r="D1275" s="0" t="n">
        <v>22.3145</v>
      </c>
      <c r="E1275" s="0" t="n">
        <v>25.2969</v>
      </c>
      <c r="F1275" s="0" t="n">
        <v>18.6366</v>
      </c>
      <c r="G1275" s="0" t="n">
        <v>8.3617</v>
      </c>
      <c r="H1275" s="0" t="n">
        <v>5.9757</v>
      </c>
      <c r="I1275" s="0" t="n">
        <v>34.018</v>
      </c>
      <c r="K1275" s="0" t="n">
        <v>6</v>
      </c>
      <c r="L1275" s="6" t="n">
        <f aca="false">LOG(SUM(D1275:F1275)/SUM(G1275:I1275),2)</f>
        <v>0.454199891844756</v>
      </c>
      <c r="M1275" s="6" t="n">
        <f aca="false">TTEST(D1275:F1275,G1275:I1275,2,3)</f>
        <v>0.577605343535404</v>
      </c>
      <c r="N1275" s="6" t="n">
        <f aca="false">TTEST(D1275:F1275,G1275:I1275,2,2)</f>
        <v>0.551336447624078</v>
      </c>
      <c r="O1275" s="0" t="n">
        <f aca="false">AND(L1275&gt;0,N1275&lt;0.05)</f>
        <v>0</v>
      </c>
      <c r="P1275" s="0" t="n">
        <f aca="false">AND(L1275&lt;0,N1275&lt;0.05)</f>
        <v>0</v>
      </c>
      <c r="Q1275" s="0" t="n">
        <f aca="false">AND(D1275=0.1,E1275=0.1,F1275=0.1,K1275&gt;=2)</f>
        <v>0</v>
      </c>
      <c r="R1275" s="0" t="n">
        <f aca="false">AND(G1275=0.1,H1275=0.1,I1275=0.1,K1275&gt;=2)</f>
        <v>0</v>
      </c>
      <c r="S1275" s="0" t="n">
        <f aca="false">OR(O1275,R1275)</f>
        <v>0</v>
      </c>
      <c r="T1275" s="0" t="n">
        <f aca="false">OR(P1275,Q1275)</f>
        <v>0</v>
      </c>
    </row>
    <row r="1276" customFormat="false" ht="15" hidden="false" customHeight="true" outlineLevel="0" collapsed="false">
      <c r="A1276" s="0" t="s">
        <v>3560</v>
      </c>
      <c r="B1276" s="0" t="s">
        <v>3561</v>
      </c>
      <c r="D1276" s="0" t="n">
        <v>48.7543</v>
      </c>
      <c r="E1276" s="0" t="n">
        <v>85.8254</v>
      </c>
      <c r="F1276" s="0" t="n">
        <v>70.2324</v>
      </c>
      <c r="G1276" s="0" t="n">
        <v>43.5486</v>
      </c>
      <c r="H1276" s="0" t="n">
        <v>56.1243</v>
      </c>
      <c r="I1276" s="0" t="n">
        <v>50.0718</v>
      </c>
      <c r="K1276" s="0" t="n">
        <v>6</v>
      </c>
      <c r="L1276" s="6" t="n">
        <f aca="false">LOG(SUM(D1276:F1276)/SUM(G1276:I1276),2)</f>
        <v>0.451796008388356</v>
      </c>
      <c r="M1276" s="6" t="n">
        <f aca="false">TTEST(D1276:F1276,G1276:I1276,2,3)</f>
        <v>0.223844428306715</v>
      </c>
      <c r="N1276" s="6" t="n">
        <f aca="false">TTEST(D1276:F1276,G1276:I1276,2,2)</f>
        <v>0.180927143118496</v>
      </c>
      <c r="O1276" s="0" t="n">
        <f aca="false">AND(L1276&gt;0,N1276&lt;0.05)</f>
        <v>0</v>
      </c>
      <c r="P1276" s="0" t="n">
        <f aca="false">AND(L1276&lt;0,N1276&lt;0.05)</f>
        <v>0</v>
      </c>
      <c r="Q1276" s="0" t="n">
        <f aca="false">AND(D1276=0.1,E1276=0.1,F1276=0.1,K1276&gt;=2)</f>
        <v>0</v>
      </c>
      <c r="R1276" s="0" t="n">
        <f aca="false">AND(G1276=0.1,H1276=0.1,I1276=0.1,K1276&gt;=2)</f>
        <v>0</v>
      </c>
      <c r="S1276" s="0" t="n">
        <f aca="false">OR(O1276,R1276)</f>
        <v>0</v>
      </c>
      <c r="T1276" s="0" t="n">
        <f aca="false">OR(P1276,Q1276)</f>
        <v>0</v>
      </c>
    </row>
    <row r="1277" customFormat="false" ht="15" hidden="false" customHeight="true" outlineLevel="0" collapsed="false">
      <c r="A1277" s="0" t="s">
        <v>2513</v>
      </c>
      <c r="B1277" s="0" t="s">
        <v>2514</v>
      </c>
      <c r="D1277" s="0" t="n">
        <v>114.3064</v>
      </c>
      <c r="E1277" s="0" t="n">
        <v>187.3052</v>
      </c>
      <c r="F1277" s="0" t="n">
        <v>152.5753</v>
      </c>
      <c r="G1277" s="0" t="n">
        <v>134.4571</v>
      </c>
      <c r="H1277" s="0" t="n">
        <v>121.5668</v>
      </c>
      <c r="I1277" s="0" t="n">
        <v>76.2288</v>
      </c>
      <c r="K1277" s="0" t="n">
        <v>6</v>
      </c>
      <c r="L1277" s="6" t="n">
        <f aca="false">LOG(SUM(D1277:F1277)/SUM(G1277:I1277),2)</f>
        <v>0.451005171963556</v>
      </c>
      <c r="M1277" s="6" t="n">
        <f aca="false">TTEST(D1277:F1277,G1277:I1277,2,3)</f>
        <v>0.215590330969724</v>
      </c>
      <c r="N1277" s="6" t="n">
        <f aca="false">TTEST(D1277:F1277,G1277:I1277,2,2)</f>
        <v>0.213470497732701</v>
      </c>
      <c r="O1277" s="0" t="n">
        <f aca="false">AND(L1277&gt;0,N1277&lt;0.05)</f>
        <v>0</v>
      </c>
      <c r="P1277" s="0" t="n">
        <f aca="false">AND(L1277&lt;0,N1277&lt;0.05)</f>
        <v>0</v>
      </c>
      <c r="Q1277" s="0" t="n">
        <f aca="false">AND(D1277=0.1,E1277=0.1,F1277=0.1,K1277&gt;=2)</f>
        <v>0</v>
      </c>
      <c r="R1277" s="0" t="n">
        <f aca="false">AND(G1277=0.1,H1277=0.1,I1277=0.1,K1277&gt;=2)</f>
        <v>0</v>
      </c>
      <c r="S1277" s="0" t="n">
        <f aca="false">OR(O1277,R1277)</f>
        <v>0</v>
      </c>
      <c r="T1277" s="0" t="n">
        <f aca="false">OR(P1277,Q1277)</f>
        <v>0</v>
      </c>
    </row>
    <row r="1278" customFormat="false" ht="15" hidden="false" customHeight="true" outlineLevel="0" collapsed="false">
      <c r="A1278" s="0" t="s">
        <v>2618</v>
      </c>
      <c r="B1278" s="0" t="s">
        <v>2619</v>
      </c>
      <c r="D1278" s="0" t="n">
        <v>80.2861</v>
      </c>
      <c r="E1278" s="0" t="n">
        <v>105.1332</v>
      </c>
      <c r="F1278" s="0" t="n">
        <v>118.5205</v>
      </c>
      <c r="G1278" s="0" t="n">
        <v>76.4145</v>
      </c>
      <c r="H1278" s="0" t="n">
        <v>112.6235</v>
      </c>
      <c r="I1278" s="0" t="n">
        <v>33.4263</v>
      </c>
      <c r="K1278" s="0" t="n">
        <v>6</v>
      </c>
      <c r="L1278" s="6" t="n">
        <f aca="false">LOG(SUM(D1278:F1278)/SUM(G1278:I1278),2)</f>
        <v>0.450211765896291</v>
      </c>
      <c r="M1278" s="6" t="n">
        <f aca="false">TTEST(D1278:F1278,G1278:I1278,2,3)</f>
        <v>0.36698954420969</v>
      </c>
      <c r="N1278" s="6" t="n">
        <f aca="false">TTEST(D1278:F1278,G1278:I1278,2,2)</f>
        <v>0.346607692269408</v>
      </c>
      <c r="O1278" s="0" t="n">
        <f aca="false">AND(L1278&gt;0,N1278&lt;0.05)</f>
        <v>0</v>
      </c>
      <c r="P1278" s="0" t="n">
        <f aca="false">AND(L1278&lt;0,N1278&lt;0.05)</f>
        <v>0</v>
      </c>
      <c r="Q1278" s="0" t="n">
        <f aca="false">AND(D1278=0.1,E1278=0.1,F1278=0.1,K1278&gt;=2)</f>
        <v>0</v>
      </c>
      <c r="R1278" s="0" t="n">
        <f aca="false">AND(G1278=0.1,H1278=0.1,I1278=0.1,K1278&gt;=2)</f>
        <v>0</v>
      </c>
      <c r="S1278" s="0" t="n">
        <f aca="false">OR(O1278,R1278)</f>
        <v>0</v>
      </c>
      <c r="T1278" s="0" t="n">
        <f aca="false">OR(P1278,Q1278)</f>
        <v>0</v>
      </c>
    </row>
    <row r="1279" customFormat="false" ht="15" hidden="false" customHeight="true" outlineLevel="0" collapsed="false">
      <c r="A1279" s="0" t="s">
        <v>4724</v>
      </c>
      <c r="B1279" s="0" t="s">
        <v>4725</v>
      </c>
      <c r="D1279" s="0" t="n">
        <v>18.4125</v>
      </c>
      <c r="E1279" s="0" t="n">
        <v>65.0183</v>
      </c>
      <c r="F1279" s="0" t="n">
        <v>91.8278</v>
      </c>
      <c r="G1279" s="0" t="n">
        <v>43.2846</v>
      </c>
      <c r="H1279" s="0" t="n">
        <v>42.1129</v>
      </c>
      <c r="I1279" s="0" t="n">
        <v>43.0102</v>
      </c>
      <c r="K1279" s="0" t="n">
        <v>6</v>
      </c>
      <c r="L1279" s="6" t="n">
        <f aca="false">LOG(SUM(D1279:F1279)/SUM(G1279:I1279),2)</f>
        <v>0.448753522891704</v>
      </c>
      <c r="M1279" s="6" t="n">
        <f aca="false">TTEST(D1279:F1279,G1279:I1279,2,3)</f>
        <v>0.542264673998482</v>
      </c>
      <c r="N1279" s="6" t="n">
        <f aca="false">TTEST(D1279:F1279,G1279:I1279,2,2)</f>
        <v>0.506932147436898</v>
      </c>
      <c r="O1279" s="0" t="n">
        <f aca="false">AND(L1279&gt;0,N1279&lt;0.05)</f>
        <v>0</v>
      </c>
      <c r="P1279" s="0" t="n">
        <f aca="false">AND(L1279&lt;0,N1279&lt;0.05)</f>
        <v>0</v>
      </c>
      <c r="Q1279" s="0" t="n">
        <f aca="false">AND(D1279=0.1,E1279=0.1,F1279=0.1,K1279&gt;=2)</f>
        <v>0</v>
      </c>
      <c r="R1279" s="0" t="n">
        <f aca="false">AND(G1279=0.1,H1279=0.1,I1279=0.1,K1279&gt;=2)</f>
        <v>0</v>
      </c>
      <c r="S1279" s="0" t="n">
        <f aca="false">OR(O1279,R1279)</f>
        <v>0</v>
      </c>
      <c r="T1279" s="0" t="n">
        <f aca="false">OR(P1279,Q1279)</f>
        <v>0</v>
      </c>
    </row>
    <row r="1280" customFormat="false" ht="15" hidden="false" customHeight="true" outlineLevel="0" collapsed="false">
      <c r="A1280" s="0" t="s">
        <v>1979</v>
      </c>
      <c r="B1280" s="0" t="s">
        <v>1980</v>
      </c>
      <c r="D1280" s="0" t="n">
        <v>46.236</v>
      </c>
      <c r="E1280" s="0" t="n">
        <v>156.5315</v>
      </c>
      <c r="F1280" s="0" t="n">
        <v>155.2341</v>
      </c>
      <c r="G1280" s="0" t="n">
        <v>71.752</v>
      </c>
      <c r="H1280" s="0" t="n">
        <v>84.6517</v>
      </c>
      <c r="I1280" s="0" t="n">
        <v>106.0662</v>
      </c>
      <c r="K1280" s="0" t="n">
        <v>6</v>
      </c>
      <c r="L1280" s="6" t="n">
        <f aca="false">LOG(SUM(D1280:F1280)/SUM(G1280:I1280),2)</f>
        <v>0.447814051012107</v>
      </c>
      <c r="M1280" s="6" t="n">
        <f aca="false">TTEST(D1280:F1280,G1280:I1280,2,3)</f>
        <v>0.479091177786154</v>
      </c>
      <c r="N1280" s="6" t="n">
        <f aca="false">TTEST(D1280:F1280,G1280:I1280,2,2)</f>
        <v>0.448034506918339</v>
      </c>
      <c r="O1280" s="0" t="n">
        <f aca="false">AND(L1280&gt;0,N1280&lt;0.05)</f>
        <v>0</v>
      </c>
      <c r="P1280" s="0" t="n">
        <f aca="false">AND(L1280&lt;0,N1280&lt;0.05)</f>
        <v>0</v>
      </c>
      <c r="Q1280" s="0" t="n">
        <f aca="false">AND(D1280=0.1,E1280=0.1,F1280=0.1,K1280&gt;=2)</f>
        <v>0</v>
      </c>
      <c r="R1280" s="0" t="n">
        <f aca="false">AND(G1280=0.1,H1280=0.1,I1280=0.1,K1280&gt;=2)</f>
        <v>0</v>
      </c>
      <c r="S1280" s="0" t="n">
        <f aca="false">OR(O1280,R1280)</f>
        <v>0</v>
      </c>
      <c r="T1280" s="0" t="n">
        <f aca="false">OR(P1280,Q1280)</f>
        <v>0</v>
      </c>
    </row>
    <row r="1281" customFormat="false" ht="15" hidden="false" customHeight="true" outlineLevel="0" collapsed="false">
      <c r="A1281" s="0" t="s">
        <v>2543</v>
      </c>
      <c r="B1281" s="0" t="s">
        <v>2544</v>
      </c>
      <c r="D1281" s="0" t="n">
        <v>70.7032</v>
      </c>
      <c r="E1281" s="0" t="n">
        <v>67.7175</v>
      </c>
      <c r="F1281" s="0" t="n">
        <v>70.8378</v>
      </c>
      <c r="G1281" s="0" t="n">
        <v>103.3931</v>
      </c>
      <c r="H1281" s="0" t="n">
        <v>30.1223</v>
      </c>
      <c r="I1281" s="0" t="n">
        <v>19.9156</v>
      </c>
      <c r="K1281" s="0" t="n">
        <v>6</v>
      </c>
      <c r="L1281" s="6" t="n">
        <f aca="false">LOG(SUM(D1281:F1281)/SUM(G1281:I1281),2)</f>
        <v>0.447696223757617</v>
      </c>
      <c r="M1281" s="6" t="n">
        <f aca="false">TTEST(D1281:F1281,G1281:I1281,2,3)</f>
        <v>0.552496538861228</v>
      </c>
      <c r="N1281" s="6" t="n">
        <f aca="false">TTEST(D1281:F1281,G1281:I1281,2,2)</f>
        <v>0.518409307184276</v>
      </c>
      <c r="O1281" s="0" t="n">
        <f aca="false">AND(L1281&gt;0,N1281&lt;0.05)</f>
        <v>0</v>
      </c>
      <c r="P1281" s="0" t="n">
        <f aca="false">AND(L1281&lt;0,N1281&lt;0.05)</f>
        <v>0</v>
      </c>
      <c r="Q1281" s="0" t="n">
        <f aca="false">AND(D1281=0.1,E1281=0.1,F1281=0.1,K1281&gt;=2)</f>
        <v>0</v>
      </c>
      <c r="R1281" s="0" t="n">
        <f aca="false">AND(G1281=0.1,H1281=0.1,I1281=0.1,K1281&gt;=2)</f>
        <v>0</v>
      </c>
      <c r="S1281" s="0" t="n">
        <f aca="false">OR(O1281,R1281)</f>
        <v>0</v>
      </c>
      <c r="T1281" s="0" t="n">
        <f aca="false">OR(P1281,Q1281)</f>
        <v>0</v>
      </c>
    </row>
    <row r="1282" customFormat="false" ht="15" hidden="false" customHeight="true" outlineLevel="0" collapsed="false">
      <c r="A1282" s="0" t="s">
        <v>1229</v>
      </c>
      <c r="B1282" s="0" t="s">
        <v>1230</v>
      </c>
      <c r="D1282" s="0" t="n">
        <v>31.2562</v>
      </c>
      <c r="E1282" s="0" t="n">
        <v>44.8037</v>
      </c>
      <c r="F1282" s="0" t="n">
        <v>36.9875</v>
      </c>
      <c r="G1282" s="0" t="n">
        <v>22.6651</v>
      </c>
      <c r="H1282" s="0" t="n">
        <v>40.477</v>
      </c>
      <c r="I1282" s="0" t="n">
        <v>19.7556</v>
      </c>
      <c r="K1282" s="0" t="n">
        <v>6</v>
      </c>
      <c r="L1282" s="6" t="n">
        <f aca="false">LOG(SUM(D1282:F1282)/SUM(G1282:I1282),2)</f>
        <v>0.44752383187882</v>
      </c>
      <c r="M1282" s="6" t="n">
        <f aca="false">TTEST(D1282:F1282,G1282:I1282,2,3)</f>
        <v>0.26900827546345</v>
      </c>
      <c r="N1282" s="6" t="n">
        <f aca="false">TTEST(D1282:F1282,G1282:I1282,2,2)</f>
        <v>0.255221602310086</v>
      </c>
      <c r="O1282" s="0" t="n">
        <f aca="false">AND(L1282&gt;0,N1282&lt;0.05)</f>
        <v>0</v>
      </c>
      <c r="P1282" s="0" t="n">
        <f aca="false">AND(L1282&lt;0,N1282&lt;0.05)</f>
        <v>0</v>
      </c>
      <c r="Q1282" s="0" t="n">
        <f aca="false">AND(D1282=0.1,E1282=0.1,F1282=0.1,K1282&gt;=2)</f>
        <v>0</v>
      </c>
      <c r="R1282" s="0" t="n">
        <f aca="false">AND(G1282=0.1,H1282=0.1,I1282=0.1,K1282&gt;=2)</f>
        <v>0</v>
      </c>
      <c r="S1282" s="0" t="n">
        <f aca="false">OR(O1282,R1282)</f>
        <v>0</v>
      </c>
      <c r="T1282" s="0" t="n">
        <f aca="false">OR(P1282,Q1282)</f>
        <v>0</v>
      </c>
    </row>
    <row r="1283" customFormat="false" ht="15" hidden="false" customHeight="true" outlineLevel="0" collapsed="false">
      <c r="A1283" s="0" t="s">
        <v>8255</v>
      </c>
      <c r="B1283" s="0" t="s">
        <v>8256</v>
      </c>
      <c r="D1283" s="0" t="n">
        <v>203.1166</v>
      </c>
      <c r="E1283" s="0" t="n">
        <v>0.1</v>
      </c>
      <c r="F1283" s="0" t="n">
        <v>0.1</v>
      </c>
      <c r="G1283" s="0" t="n">
        <v>148.9674</v>
      </c>
      <c r="H1283" s="0" t="n">
        <v>0.1</v>
      </c>
      <c r="I1283" s="0" t="n">
        <v>0.1</v>
      </c>
      <c r="K1283" s="0" t="n">
        <v>2</v>
      </c>
      <c r="L1283" s="6" t="n">
        <f aca="false">LOG(SUM(D1283:F1283)/SUM(G1283:I1283),2)</f>
        <v>0.446795736144868</v>
      </c>
      <c r="M1283" s="6" t="n">
        <f aca="false">TTEST(D1283:F1283,G1283:I1283,2,3)</f>
        <v>0.841116514544823</v>
      </c>
      <c r="N1283" s="6" t="n">
        <f aca="false">TTEST(D1283:F1283,G1283:I1283,2,2)</f>
        <v>0.840216810519717</v>
      </c>
      <c r="O1283" s="0" t="n">
        <f aca="false">AND(L1283&gt;0,N1283&lt;0.05)</f>
        <v>0</v>
      </c>
      <c r="P1283" s="0" t="n">
        <f aca="false">AND(L1283&lt;0,N1283&lt;0.05)</f>
        <v>0</v>
      </c>
      <c r="Q1283" s="0" t="n">
        <f aca="false">AND(D1283=0.1,E1283=0.1,F1283=0.1,K1283&gt;=2)</f>
        <v>0</v>
      </c>
      <c r="R1283" s="0" t="n">
        <f aca="false">AND(G1283=0.1,H1283=0.1,I1283=0.1,K1283&gt;=2)</f>
        <v>0</v>
      </c>
      <c r="S1283" s="0" t="n">
        <f aca="false">OR(O1283,R1283)</f>
        <v>0</v>
      </c>
      <c r="T1283" s="0" t="n">
        <f aca="false">OR(P1283,Q1283)</f>
        <v>0</v>
      </c>
    </row>
    <row r="1284" customFormat="false" ht="15" hidden="false" customHeight="true" outlineLevel="0" collapsed="false">
      <c r="A1284" s="0" t="s">
        <v>2534</v>
      </c>
      <c r="B1284" s="0" t="s">
        <v>2535</v>
      </c>
      <c r="D1284" s="0" t="n">
        <v>26.8978</v>
      </c>
      <c r="E1284" s="0" t="n">
        <v>37.2865</v>
      </c>
      <c r="F1284" s="0" t="n">
        <v>29.2615</v>
      </c>
      <c r="G1284" s="0" t="n">
        <v>26.4331</v>
      </c>
      <c r="H1284" s="0" t="n">
        <v>24.7035</v>
      </c>
      <c r="I1284" s="0" t="n">
        <v>17.4295</v>
      </c>
      <c r="K1284" s="0" t="n">
        <v>6</v>
      </c>
      <c r="L1284" s="6" t="n">
        <f aca="false">LOG(SUM(D1284:F1284)/SUM(G1284:I1284),2)</f>
        <v>0.446634357406477</v>
      </c>
      <c r="M1284" s="6" t="n">
        <f aca="false">TTEST(D1284:F1284,G1284:I1284,2,3)</f>
        <v>0.119610509964278</v>
      </c>
      <c r="N1284" s="6" t="n">
        <f aca="false">TTEST(D1284:F1284,G1284:I1284,2,2)</f>
        <v>0.118416343739948</v>
      </c>
      <c r="O1284" s="0" t="n">
        <f aca="false">AND(L1284&gt;0,N1284&lt;0.05)</f>
        <v>0</v>
      </c>
      <c r="P1284" s="0" t="n">
        <f aca="false">AND(L1284&lt;0,N1284&lt;0.05)</f>
        <v>0</v>
      </c>
      <c r="Q1284" s="0" t="n">
        <f aca="false">AND(D1284=0.1,E1284=0.1,F1284=0.1,K1284&gt;=2)</f>
        <v>0</v>
      </c>
      <c r="R1284" s="0" t="n">
        <f aca="false">AND(G1284=0.1,H1284=0.1,I1284=0.1,K1284&gt;=2)</f>
        <v>0</v>
      </c>
      <c r="S1284" s="0" t="n">
        <f aca="false">OR(O1284,R1284)</f>
        <v>0</v>
      </c>
      <c r="T1284" s="0" t="n">
        <f aca="false">OR(P1284,Q1284)</f>
        <v>0</v>
      </c>
    </row>
    <row r="1285" customFormat="false" ht="15" hidden="false" customHeight="true" outlineLevel="0" collapsed="false">
      <c r="A1285" s="0" t="s">
        <v>2762</v>
      </c>
      <c r="B1285" s="0" t="s">
        <v>2763</v>
      </c>
      <c r="D1285" s="0" t="n">
        <v>38.6455</v>
      </c>
      <c r="E1285" s="0" t="n">
        <v>61.8956</v>
      </c>
      <c r="F1285" s="0" t="n">
        <v>61.5015</v>
      </c>
      <c r="G1285" s="0" t="n">
        <v>31.2</v>
      </c>
      <c r="H1285" s="0" t="n">
        <v>40.5051</v>
      </c>
      <c r="I1285" s="0" t="n">
        <v>47.3677</v>
      </c>
      <c r="K1285" s="0" t="n">
        <v>6</v>
      </c>
      <c r="L1285" s="6" t="n">
        <f aca="false">LOG(SUM(D1285:F1285)/SUM(G1285:I1285),2)</f>
        <v>0.444529245018449</v>
      </c>
      <c r="M1285" s="6" t="n">
        <f aca="false">TTEST(D1285:F1285,G1285:I1285,2,3)</f>
        <v>0.201363392172665</v>
      </c>
      <c r="N1285" s="6" t="n">
        <f aca="false">TTEST(D1285:F1285,G1285:I1285,2,2)</f>
        <v>0.186738600565362</v>
      </c>
      <c r="O1285" s="0" t="n">
        <f aca="false">AND(L1285&gt;0,N1285&lt;0.05)</f>
        <v>0</v>
      </c>
      <c r="P1285" s="0" t="n">
        <f aca="false">AND(L1285&lt;0,N1285&lt;0.05)</f>
        <v>0</v>
      </c>
      <c r="Q1285" s="0" t="n">
        <f aca="false">AND(D1285=0.1,E1285=0.1,F1285=0.1,K1285&gt;=2)</f>
        <v>0</v>
      </c>
      <c r="R1285" s="0" t="n">
        <f aca="false">AND(G1285=0.1,H1285=0.1,I1285=0.1,K1285&gt;=2)</f>
        <v>0</v>
      </c>
      <c r="S1285" s="0" t="n">
        <f aca="false">OR(O1285,R1285)</f>
        <v>0</v>
      </c>
      <c r="T1285" s="0" t="n">
        <f aca="false">OR(P1285,Q1285)</f>
        <v>0</v>
      </c>
    </row>
    <row r="1286" customFormat="false" ht="15" hidden="false" customHeight="true" outlineLevel="0" collapsed="false">
      <c r="A1286" s="0" t="s">
        <v>4064</v>
      </c>
      <c r="B1286" s="0" t="s">
        <v>4065</v>
      </c>
      <c r="D1286" s="0" t="n">
        <v>20.5947</v>
      </c>
      <c r="E1286" s="0" t="n">
        <v>45.2631</v>
      </c>
      <c r="F1286" s="0" t="n">
        <v>33.3949</v>
      </c>
      <c r="G1286" s="0" t="n">
        <v>26.3554</v>
      </c>
      <c r="H1286" s="0" t="n">
        <v>21.9823</v>
      </c>
      <c r="I1286" s="0" t="n">
        <v>24.6007</v>
      </c>
      <c r="K1286" s="0" t="n">
        <v>6</v>
      </c>
      <c r="L1286" s="6" t="n">
        <f aca="false">LOG(SUM(D1286:F1286)/SUM(G1286:I1286),2)</f>
        <v>0.444427796238575</v>
      </c>
      <c r="M1286" s="6" t="n">
        <f aca="false">TTEST(D1286:F1286,G1286:I1286,2,3)</f>
        <v>0.342823929749862</v>
      </c>
      <c r="N1286" s="6" t="n">
        <f aca="false">TTEST(D1286:F1286,G1286:I1286,2,2)</f>
        <v>0.292098894227442</v>
      </c>
      <c r="O1286" s="0" t="n">
        <f aca="false">AND(L1286&gt;0,N1286&lt;0.05)</f>
        <v>0</v>
      </c>
      <c r="P1286" s="0" t="n">
        <f aca="false">AND(L1286&lt;0,N1286&lt;0.05)</f>
        <v>0</v>
      </c>
      <c r="Q1286" s="0" t="n">
        <f aca="false">AND(D1286=0.1,E1286=0.1,F1286=0.1,K1286&gt;=2)</f>
        <v>0</v>
      </c>
      <c r="R1286" s="0" t="n">
        <f aca="false">AND(G1286=0.1,H1286=0.1,I1286=0.1,K1286&gt;=2)</f>
        <v>0</v>
      </c>
      <c r="S1286" s="0" t="n">
        <f aca="false">OR(O1286,R1286)</f>
        <v>0</v>
      </c>
      <c r="T1286" s="0" t="n">
        <f aca="false">OR(P1286,Q1286)</f>
        <v>0</v>
      </c>
    </row>
    <row r="1287" customFormat="false" ht="15" hidden="false" customHeight="true" outlineLevel="0" collapsed="false">
      <c r="A1287" s="0" t="s">
        <v>2771</v>
      </c>
      <c r="B1287" s="0" t="s">
        <v>2772</v>
      </c>
      <c r="D1287" s="0" t="n">
        <v>135.0219</v>
      </c>
      <c r="E1287" s="0" t="n">
        <v>243.6845</v>
      </c>
      <c r="F1287" s="0" t="n">
        <v>235.9007</v>
      </c>
      <c r="G1287" s="0" t="n">
        <v>138.8434</v>
      </c>
      <c r="H1287" s="0" t="n">
        <v>162.2558</v>
      </c>
      <c r="I1287" s="0" t="n">
        <v>151.1182</v>
      </c>
      <c r="K1287" s="0" t="n">
        <v>6</v>
      </c>
      <c r="L1287" s="6" t="n">
        <f aca="false">LOG(SUM(D1287:F1287)/SUM(G1287:I1287),2)</f>
        <v>0.442647929344512</v>
      </c>
      <c r="M1287" s="6" t="n">
        <f aca="false">TTEST(D1287:F1287,G1287:I1287,2,3)</f>
        <v>0.259786088620388</v>
      </c>
      <c r="N1287" s="6" t="n">
        <f aca="false">TTEST(D1287:F1287,G1287:I1287,2,2)</f>
        <v>0.203462432601378</v>
      </c>
      <c r="O1287" s="0" t="n">
        <f aca="false">AND(L1287&gt;0,N1287&lt;0.05)</f>
        <v>0</v>
      </c>
      <c r="P1287" s="0" t="n">
        <f aca="false">AND(L1287&lt;0,N1287&lt;0.05)</f>
        <v>0</v>
      </c>
      <c r="Q1287" s="0" t="n">
        <f aca="false">AND(D1287=0.1,E1287=0.1,F1287=0.1,K1287&gt;=2)</f>
        <v>0</v>
      </c>
      <c r="R1287" s="0" t="n">
        <f aca="false">AND(G1287=0.1,H1287=0.1,I1287=0.1,K1287&gt;=2)</f>
        <v>0</v>
      </c>
      <c r="S1287" s="0" t="n">
        <f aca="false">OR(O1287,R1287)</f>
        <v>0</v>
      </c>
      <c r="T1287" s="0" t="n">
        <f aca="false">OR(P1287,Q1287)</f>
        <v>0</v>
      </c>
    </row>
    <row r="1288" customFormat="false" ht="15" hidden="false" customHeight="true" outlineLevel="0" collapsed="false">
      <c r="A1288" s="0" t="s">
        <v>2396</v>
      </c>
      <c r="B1288" s="0" t="s">
        <v>2397</v>
      </c>
      <c r="D1288" s="0" t="n">
        <v>46.8436</v>
      </c>
      <c r="E1288" s="0" t="n">
        <v>74.7605</v>
      </c>
      <c r="F1288" s="0" t="n">
        <v>66.3484</v>
      </c>
      <c r="G1288" s="0" t="n">
        <v>51.6046</v>
      </c>
      <c r="H1288" s="0" t="n">
        <v>51.3642</v>
      </c>
      <c r="I1288" s="0" t="n">
        <v>35.4752</v>
      </c>
      <c r="K1288" s="0" t="n">
        <v>6</v>
      </c>
      <c r="L1288" s="6" t="n">
        <f aca="false">LOG(SUM(D1288:F1288)/SUM(G1288:I1288),2)</f>
        <v>0.441065574776699</v>
      </c>
      <c r="M1288" s="6" t="n">
        <f aca="false">TTEST(D1288:F1288,G1288:I1288,2,3)</f>
        <v>0.180837859889969</v>
      </c>
      <c r="N1288" s="6" t="n">
        <f aca="false">TTEST(D1288:F1288,G1288:I1288,2,2)</f>
        <v>0.168860141315201</v>
      </c>
      <c r="O1288" s="0" t="n">
        <f aca="false">AND(L1288&gt;0,N1288&lt;0.05)</f>
        <v>0</v>
      </c>
      <c r="P1288" s="0" t="n">
        <f aca="false">AND(L1288&lt;0,N1288&lt;0.05)</f>
        <v>0</v>
      </c>
      <c r="Q1288" s="0" t="n">
        <f aca="false">AND(D1288=0.1,E1288=0.1,F1288=0.1,K1288&gt;=2)</f>
        <v>0</v>
      </c>
      <c r="R1288" s="0" t="n">
        <f aca="false">AND(G1288=0.1,H1288=0.1,I1288=0.1,K1288&gt;=2)</f>
        <v>0</v>
      </c>
      <c r="S1288" s="0" t="n">
        <f aca="false">OR(O1288,R1288)</f>
        <v>0</v>
      </c>
      <c r="T1288" s="0" t="n">
        <f aca="false">OR(P1288,Q1288)</f>
        <v>0</v>
      </c>
    </row>
    <row r="1289" customFormat="false" ht="15" hidden="false" customHeight="true" outlineLevel="0" collapsed="false">
      <c r="A1289" s="0" t="s">
        <v>3269</v>
      </c>
      <c r="B1289" s="0" t="s">
        <v>3270</v>
      </c>
      <c r="D1289" s="0" t="n">
        <v>36.4854</v>
      </c>
      <c r="E1289" s="0" t="n">
        <v>56.6437</v>
      </c>
      <c r="F1289" s="0" t="n">
        <v>78.424</v>
      </c>
      <c r="G1289" s="0" t="n">
        <v>63.4309</v>
      </c>
      <c r="H1289" s="0" t="n">
        <v>33.3795</v>
      </c>
      <c r="I1289" s="0" t="n">
        <v>29.5608</v>
      </c>
      <c r="K1289" s="0" t="n">
        <v>6</v>
      </c>
      <c r="L1289" s="6" t="n">
        <f aca="false">LOG(SUM(D1289:F1289)/SUM(G1289:I1289),2)</f>
        <v>0.440987485193928</v>
      </c>
      <c r="M1289" s="6" t="n">
        <f aca="false">TTEST(D1289:F1289,G1289:I1289,2,3)</f>
        <v>0.405016136825146</v>
      </c>
      <c r="N1289" s="6" t="n">
        <f aca="false">TTEST(D1289:F1289,G1289:I1289,2,2)</f>
        <v>0.40428336788664</v>
      </c>
      <c r="O1289" s="0" t="n">
        <f aca="false">AND(L1289&gt;0,N1289&lt;0.05)</f>
        <v>0</v>
      </c>
      <c r="P1289" s="0" t="n">
        <f aca="false">AND(L1289&lt;0,N1289&lt;0.05)</f>
        <v>0</v>
      </c>
      <c r="Q1289" s="0" t="n">
        <f aca="false">AND(D1289=0.1,E1289=0.1,F1289=0.1,K1289&gt;=2)</f>
        <v>0</v>
      </c>
      <c r="R1289" s="0" t="n">
        <f aca="false">AND(G1289=0.1,H1289=0.1,I1289=0.1,K1289&gt;=2)</f>
        <v>0</v>
      </c>
      <c r="S1289" s="0" t="n">
        <f aca="false">OR(O1289,R1289)</f>
        <v>0</v>
      </c>
      <c r="T1289" s="0" t="n">
        <f aca="false">OR(P1289,Q1289)</f>
        <v>0</v>
      </c>
    </row>
    <row r="1290" customFormat="false" ht="15" hidden="false" customHeight="true" outlineLevel="0" collapsed="false">
      <c r="A1290" s="0" t="s">
        <v>4670</v>
      </c>
      <c r="B1290" s="0" t="s">
        <v>4671</v>
      </c>
      <c r="D1290" s="0" t="n">
        <v>139.973</v>
      </c>
      <c r="E1290" s="0" t="n">
        <v>275.0941</v>
      </c>
      <c r="F1290" s="0" t="n">
        <v>253.1807</v>
      </c>
      <c r="G1290" s="0" t="n">
        <v>165.9966</v>
      </c>
      <c r="H1290" s="0" t="n">
        <v>193.1667</v>
      </c>
      <c r="I1290" s="0" t="n">
        <v>133.5797</v>
      </c>
      <c r="K1290" s="0" t="n">
        <v>6</v>
      </c>
      <c r="L1290" s="6" t="n">
        <f aca="false">LOG(SUM(D1290:F1290)/SUM(G1290:I1290),2)</f>
        <v>0.439547806630768</v>
      </c>
      <c r="M1290" s="6" t="n">
        <f aca="false">TTEST(D1290:F1290,G1290:I1290,2,3)</f>
        <v>0.297169185064982</v>
      </c>
      <c r="N1290" s="6" t="n">
        <f aca="false">TTEST(D1290:F1290,G1290:I1290,2,2)</f>
        <v>0.265887399098238</v>
      </c>
      <c r="O1290" s="0" t="n">
        <f aca="false">AND(L1290&gt;0,N1290&lt;0.05)</f>
        <v>0</v>
      </c>
      <c r="P1290" s="0" t="n">
        <f aca="false">AND(L1290&lt;0,N1290&lt;0.05)</f>
        <v>0</v>
      </c>
      <c r="Q1290" s="0" t="n">
        <f aca="false">AND(D1290=0.1,E1290=0.1,F1290=0.1,K1290&gt;=2)</f>
        <v>0</v>
      </c>
      <c r="R1290" s="0" t="n">
        <f aca="false">AND(G1290=0.1,H1290=0.1,I1290=0.1,K1290&gt;=2)</f>
        <v>0</v>
      </c>
      <c r="S1290" s="0" t="n">
        <f aca="false">OR(O1290,R1290)</f>
        <v>0</v>
      </c>
      <c r="T1290" s="0" t="n">
        <f aca="false">OR(P1290,Q1290)</f>
        <v>0</v>
      </c>
    </row>
    <row r="1291" customFormat="false" ht="15" hidden="false" customHeight="true" outlineLevel="0" collapsed="false">
      <c r="A1291" s="0" t="s">
        <v>6125</v>
      </c>
      <c r="B1291" s="0" t="s">
        <v>6126</v>
      </c>
      <c r="D1291" s="0" t="n">
        <v>0.1</v>
      </c>
      <c r="E1291" s="0" t="n">
        <v>18.4455</v>
      </c>
      <c r="F1291" s="0" t="n">
        <v>17.4925</v>
      </c>
      <c r="G1291" s="0" t="n">
        <v>11.5897</v>
      </c>
      <c r="H1291" s="0" t="n">
        <v>14.896</v>
      </c>
      <c r="I1291" s="0" t="n">
        <v>0.1</v>
      </c>
      <c r="K1291" s="0" t="n">
        <v>4</v>
      </c>
      <c r="L1291" s="6" t="n">
        <f aca="false">LOG(SUM(D1291:F1291)/SUM(G1291:I1291),2)</f>
        <v>0.438868495160935</v>
      </c>
      <c r="M1291" s="6" t="n">
        <f aca="false">TTEST(D1291:F1291,G1291:I1291,2,3)</f>
        <v>0.696074092151814</v>
      </c>
      <c r="N1291" s="6" t="n">
        <f aca="false">TTEST(D1291:F1291,G1291:I1291,2,2)</f>
        <v>0.694494372730417</v>
      </c>
      <c r="O1291" s="0" t="n">
        <f aca="false">AND(L1291&gt;0,N1291&lt;0.05)</f>
        <v>0</v>
      </c>
      <c r="P1291" s="0" t="n">
        <f aca="false">AND(L1291&lt;0,N1291&lt;0.05)</f>
        <v>0</v>
      </c>
      <c r="Q1291" s="0" t="n">
        <f aca="false">AND(D1291=0.1,E1291=0.1,F1291=0.1,K1291&gt;=2)</f>
        <v>0</v>
      </c>
      <c r="R1291" s="0" t="n">
        <f aca="false">AND(G1291=0.1,H1291=0.1,I1291=0.1,K1291&gt;=2)</f>
        <v>0</v>
      </c>
      <c r="S1291" s="0" t="n">
        <f aca="false">OR(O1291,R1291)</f>
        <v>0</v>
      </c>
      <c r="T1291" s="0" t="n">
        <f aca="false">OR(P1291,Q1291)</f>
        <v>0</v>
      </c>
    </row>
    <row r="1292" customFormat="false" ht="15" hidden="false" customHeight="true" outlineLevel="0" collapsed="false">
      <c r="A1292" s="0" t="s">
        <v>3335</v>
      </c>
      <c r="B1292" s="0" t="s">
        <v>3336</v>
      </c>
      <c r="D1292" s="0" t="n">
        <v>73.1631</v>
      </c>
      <c r="E1292" s="0" t="n">
        <v>118.1402</v>
      </c>
      <c r="F1292" s="0" t="n">
        <v>120.1401</v>
      </c>
      <c r="G1292" s="0" t="n">
        <v>84.6651</v>
      </c>
      <c r="H1292" s="0" t="n">
        <v>73.2995</v>
      </c>
      <c r="I1292" s="0" t="n">
        <v>71.9743</v>
      </c>
      <c r="K1292" s="0" t="n">
        <v>6</v>
      </c>
      <c r="L1292" s="6" t="n">
        <f aca="false">LOG(SUM(D1292:F1292)/SUM(G1292:I1292),2)</f>
        <v>0.437719444477269</v>
      </c>
      <c r="M1292" s="6" t="n">
        <f aca="false">TTEST(D1292:F1292,G1292:I1292,2,3)</f>
        <v>0.213465417597768</v>
      </c>
      <c r="N1292" s="6" t="n">
        <f aca="false">TTEST(D1292:F1292,G1292:I1292,2,2)</f>
        <v>0.161801470501493</v>
      </c>
      <c r="O1292" s="0" t="n">
        <f aca="false">AND(L1292&gt;0,N1292&lt;0.05)</f>
        <v>0</v>
      </c>
      <c r="P1292" s="0" t="n">
        <f aca="false">AND(L1292&lt;0,N1292&lt;0.05)</f>
        <v>0</v>
      </c>
      <c r="Q1292" s="0" t="n">
        <f aca="false">AND(D1292=0.1,E1292=0.1,F1292=0.1,K1292&gt;=2)</f>
        <v>0</v>
      </c>
      <c r="R1292" s="0" t="n">
        <f aca="false">AND(G1292=0.1,H1292=0.1,I1292=0.1,K1292&gt;=2)</f>
        <v>0</v>
      </c>
      <c r="S1292" s="0" t="n">
        <f aca="false">OR(O1292,R1292)</f>
        <v>0</v>
      </c>
      <c r="T1292" s="0" t="n">
        <f aca="false">OR(P1292,Q1292)</f>
        <v>0</v>
      </c>
    </row>
    <row r="1293" customFormat="false" ht="15" hidden="false" customHeight="true" outlineLevel="0" collapsed="false">
      <c r="A1293" s="0" t="s">
        <v>2102</v>
      </c>
      <c r="B1293" s="0" t="s">
        <v>2103</v>
      </c>
      <c r="D1293" s="0" t="n">
        <v>41.3956</v>
      </c>
      <c r="E1293" s="0" t="n">
        <v>28.4495</v>
      </c>
      <c r="F1293" s="0" t="n">
        <v>33.4371</v>
      </c>
      <c r="G1293" s="0" t="n">
        <v>31.3634</v>
      </c>
      <c r="H1293" s="0" t="n">
        <v>17.4371</v>
      </c>
      <c r="I1293" s="0" t="n">
        <v>27.4604</v>
      </c>
      <c r="K1293" s="0" t="n">
        <v>6</v>
      </c>
      <c r="L1293" s="6" t="n">
        <f aca="false">LOG(SUM(D1293:F1293)/SUM(G1293:I1293),2)</f>
        <v>0.437576174359692</v>
      </c>
      <c r="M1293" s="6" t="n">
        <f aca="false">TTEST(D1293:F1293,G1293:I1293,2,3)</f>
        <v>0.183968835792032</v>
      </c>
      <c r="N1293" s="6" t="n">
        <f aca="false">TTEST(D1293:F1293,G1293:I1293,2,2)</f>
        <v>0.183327010170664</v>
      </c>
      <c r="O1293" s="0" t="n">
        <f aca="false">AND(L1293&gt;0,N1293&lt;0.05)</f>
        <v>0</v>
      </c>
      <c r="P1293" s="0" t="n">
        <f aca="false">AND(L1293&lt;0,N1293&lt;0.05)</f>
        <v>0</v>
      </c>
      <c r="Q1293" s="0" t="n">
        <f aca="false">AND(D1293=0.1,E1293=0.1,F1293=0.1,K1293&gt;=2)</f>
        <v>0</v>
      </c>
      <c r="R1293" s="0" t="n">
        <f aca="false">AND(G1293=0.1,H1293=0.1,I1293=0.1,K1293&gt;=2)</f>
        <v>0</v>
      </c>
      <c r="S1293" s="0" t="n">
        <f aca="false">OR(O1293,R1293)</f>
        <v>0</v>
      </c>
      <c r="T1293" s="0" t="n">
        <f aca="false">OR(P1293,Q1293)</f>
        <v>0</v>
      </c>
    </row>
    <row r="1294" customFormat="false" ht="15" hidden="false" customHeight="true" outlineLevel="0" collapsed="false">
      <c r="A1294" s="0" t="s">
        <v>2321</v>
      </c>
      <c r="B1294" s="0" t="s">
        <v>2322</v>
      </c>
      <c r="D1294" s="0" t="n">
        <v>21.0794</v>
      </c>
      <c r="E1294" s="0" t="n">
        <v>25.1592</v>
      </c>
      <c r="F1294" s="0" t="n">
        <v>31.7858</v>
      </c>
      <c r="G1294" s="0" t="n">
        <v>17.6874</v>
      </c>
      <c r="H1294" s="0" t="n">
        <v>20.5974</v>
      </c>
      <c r="I1294" s="0" t="n">
        <v>19.3327</v>
      </c>
      <c r="K1294" s="0" t="n">
        <v>6</v>
      </c>
      <c r="L1294" s="6" t="n">
        <f aca="false">LOG(SUM(D1294:F1294)/SUM(G1294:I1294),2)</f>
        <v>0.437418294101461</v>
      </c>
      <c r="M1294" s="6" t="n">
        <f aca="false">TTEST(D1294:F1294,G1294:I1294,2,3)</f>
        <v>0.153560242479851</v>
      </c>
      <c r="N1294" s="6" t="n">
        <f aca="false">TTEST(D1294:F1294,G1294:I1294,2,2)</f>
        <v>0.103064805596732</v>
      </c>
      <c r="O1294" s="0" t="n">
        <f aca="false">AND(L1294&gt;0,N1294&lt;0.05)</f>
        <v>0</v>
      </c>
      <c r="P1294" s="0" t="n">
        <f aca="false">AND(L1294&lt;0,N1294&lt;0.05)</f>
        <v>0</v>
      </c>
      <c r="Q1294" s="0" t="n">
        <f aca="false">AND(D1294=0.1,E1294=0.1,F1294=0.1,K1294&gt;=2)</f>
        <v>0</v>
      </c>
      <c r="R1294" s="0" t="n">
        <f aca="false">AND(G1294=0.1,H1294=0.1,I1294=0.1,K1294&gt;=2)</f>
        <v>0</v>
      </c>
      <c r="S1294" s="0" t="n">
        <f aca="false">OR(O1294,R1294)</f>
        <v>0</v>
      </c>
      <c r="T1294" s="0" t="n">
        <f aca="false">OR(P1294,Q1294)</f>
        <v>0</v>
      </c>
    </row>
    <row r="1295" customFormat="false" ht="15" hidden="false" customHeight="true" outlineLevel="0" collapsed="false">
      <c r="A1295" s="0" t="s">
        <v>2651</v>
      </c>
      <c r="B1295" s="0" t="s">
        <v>2652</v>
      </c>
      <c r="D1295" s="0" t="n">
        <v>102.2171</v>
      </c>
      <c r="E1295" s="0" t="n">
        <v>172.2183</v>
      </c>
      <c r="F1295" s="0" t="n">
        <v>174.0242</v>
      </c>
      <c r="G1295" s="0" t="n">
        <v>101.4549</v>
      </c>
      <c r="H1295" s="0" t="n">
        <v>120.9633</v>
      </c>
      <c r="I1295" s="0" t="n">
        <v>108.8942</v>
      </c>
      <c r="K1295" s="0" t="n">
        <v>6</v>
      </c>
      <c r="L1295" s="6" t="n">
        <f aca="false">LOG(SUM(D1295:F1295)/SUM(G1295:I1295),2)</f>
        <v>0.436785824102991</v>
      </c>
      <c r="M1295" s="6" t="n">
        <f aca="false">TTEST(D1295:F1295,G1295:I1295,2,3)</f>
        <v>0.236669951368826</v>
      </c>
      <c r="N1295" s="6" t="n">
        <f aca="false">TTEST(D1295:F1295,G1295:I1295,2,2)</f>
        <v>0.183543774332387</v>
      </c>
      <c r="O1295" s="0" t="n">
        <f aca="false">AND(L1295&gt;0,N1295&lt;0.05)</f>
        <v>0</v>
      </c>
      <c r="P1295" s="0" t="n">
        <f aca="false">AND(L1295&lt;0,N1295&lt;0.05)</f>
        <v>0</v>
      </c>
      <c r="Q1295" s="0" t="n">
        <f aca="false">AND(D1295=0.1,E1295=0.1,F1295=0.1,K1295&gt;=2)</f>
        <v>0</v>
      </c>
      <c r="R1295" s="0" t="n">
        <f aca="false">AND(G1295=0.1,H1295=0.1,I1295=0.1,K1295&gt;=2)</f>
        <v>0</v>
      </c>
      <c r="S1295" s="0" t="n">
        <f aca="false">OR(O1295,R1295)</f>
        <v>0</v>
      </c>
      <c r="T1295" s="0" t="n">
        <f aca="false">OR(P1295,Q1295)</f>
        <v>0</v>
      </c>
    </row>
    <row r="1296" customFormat="false" ht="15" hidden="false" customHeight="true" outlineLevel="0" collapsed="false">
      <c r="A1296" s="0" t="s">
        <v>3725</v>
      </c>
      <c r="B1296" s="0" t="s">
        <v>3726</v>
      </c>
      <c r="D1296" s="0" t="n">
        <v>265.3067</v>
      </c>
      <c r="E1296" s="0" t="n">
        <v>412.9287</v>
      </c>
      <c r="F1296" s="0" t="n">
        <v>404.8029</v>
      </c>
      <c r="G1296" s="0" t="n">
        <v>285.1371</v>
      </c>
      <c r="H1296" s="0" t="n">
        <v>301.2009</v>
      </c>
      <c r="I1296" s="0" t="n">
        <v>213.9989</v>
      </c>
      <c r="K1296" s="0" t="n">
        <v>6</v>
      </c>
      <c r="L1296" s="6" t="n">
        <f aca="false">LOG(SUM(D1296:F1296)/SUM(G1296:I1296),2)</f>
        <v>0.436404930391894</v>
      </c>
      <c r="M1296" s="6" t="n">
        <f aca="false">TTEST(D1296:F1296,G1296:I1296,2,3)</f>
        <v>0.180464075638763</v>
      </c>
      <c r="N1296" s="6" t="n">
        <f aca="false">TTEST(D1296:F1296,G1296:I1296,2,2)</f>
        <v>0.161180863514474</v>
      </c>
      <c r="O1296" s="0" t="n">
        <f aca="false">AND(L1296&gt;0,N1296&lt;0.05)</f>
        <v>0</v>
      </c>
      <c r="P1296" s="0" t="n">
        <f aca="false">AND(L1296&lt;0,N1296&lt;0.05)</f>
        <v>0</v>
      </c>
      <c r="Q1296" s="0" t="n">
        <f aca="false">AND(D1296=0.1,E1296=0.1,F1296=0.1,K1296&gt;=2)</f>
        <v>0</v>
      </c>
      <c r="R1296" s="0" t="n">
        <f aca="false">AND(G1296=0.1,H1296=0.1,I1296=0.1,K1296&gt;=2)</f>
        <v>0</v>
      </c>
      <c r="S1296" s="0" t="n">
        <f aca="false">OR(O1296,R1296)</f>
        <v>0</v>
      </c>
      <c r="T1296" s="0" t="n">
        <f aca="false">OR(P1296,Q1296)</f>
        <v>0</v>
      </c>
    </row>
    <row r="1297" customFormat="false" ht="15" hidden="false" customHeight="true" outlineLevel="0" collapsed="false">
      <c r="A1297" s="0" t="s">
        <v>284</v>
      </c>
      <c r="B1297" s="0" t="s">
        <v>285</v>
      </c>
      <c r="D1297" s="0" t="n">
        <v>47.6072</v>
      </c>
      <c r="E1297" s="0" t="n">
        <v>69.9754</v>
      </c>
      <c r="F1297" s="0" t="n">
        <v>67.9513</v>
      </c>
      <c r="G1297" s="0" t="n">
        <v>46.8617</v>
      </c>
      <c r="H1297" s="0" t="n">
        <v>44.6404</v>
      </c>
      <c r="I1297" s="0" t="n">
        <v>45.6606</v>
      </c>
      <c r="K1297" s="0" t="n">
        <v>6</v>
      </c>
      <c r="L1297" s="6" t="n">
        <f aca="false">LOG(SUM(D1297:F1297)/SUM(G1297:I1297),2)</f>
        <v>0.435794605689153</v>
      </c>
      <c r="M1297" s="6" t="n">
        <f aca="false">TTEST(D1297:F1297,G1297:I1297,2,3)</f>
        <v>0.151513472642823</v>
      </c>
      <c r="N1297" s="6" t="n">
        <f aca="false">TTEST(D1297:F1297,G1297:I1297,2,2)</f>
        <v>0.0878080369278164</v>
      </c>
      <c r="O1297" s="0" t="n">
        <f aca="false">AND(L1297&gt;0,N1297&lt;0.05)</f>
        <v>0</v>
      </c>
      <c r="P1297" s="0" t="n">
        <f aca="false">AND(L1297&lt;0,N1297&lt;0.05)</f>
        <v>0</v>
      </c>
      <c r="Q1297" s="0" t="n">
        <f aca="false">AND(D1297=0.1,E1297=0.1,F1297=0.1,K1297&gt;=2)</f>
        <v>0</v>
      </c>
      <c r="R1297" s="0" t="n">
        <f aca="false">AND(G1297=0.1,H1297=0.1,I1297=0.1,K1297&gt;=2)</f>
        <v>0</v>
      </c>
      <c r="S1297" s="0" t="n">
        <f aca="false">OR(O1297,R1297)</f>
        <v>0</v>
      </c>
      <c r="T1297" s="0" t="n">
        <f aca="false">OR(P1297,Q1297)</f>
        <v>0</v>
      </c>
    </row>
    <row r="1298" customFormat="false" ht="15" hidden="false" customHeight="true" outlineLevel="0" collapsed="false">
      <c r="A1298" s="0" t="s">
        <v>1046</v>
      </c>
      <c r="B1298" s="0" t="s">
        <v>1047</v>
      </c>
      <c r="D1298" s="0" t="n">
        <v>52.1391</v>
      </c>
      <c r="E1298" s="0" t="n">
        <v>66.7944</v>
      </c>
      <c r="F1298" s="0" t="n">
        <v>70.6954</v>
      </c>
      <c r="G1298" s="0" t="n">
        <v>39.2571</v>
      </c>
      <c r="H1298" s="0" t="n">
        <v>50.638</v>
      </c>
      <c r="I1298" s="0" t="n">
        <v>50.3457</v>
      </c>
      <c r="K1298" s="0" t="n">
        <v>6</v>
      </c>
      <c r="L1298" s="6" t="n">
        <f aca="false">LOG(SUM(D1298:F1298)/SUM(G1298:I1298),2)</f>
        <v>0.435272720893959</v>
      </c>
      <c r="M1298" s="6" t="n">
        <f aca="false">TTEST(D1298:F1298,G1298:I1298,2,3)</f>
        <v>0.0817386306628946</v>
      </c>
      <c r="N1298" s="6" t="n">
        <f aca="false">TTEST(D1298:F1298,G1298:I1298,2,2)</f>
        <v>0.0720659287240564</v>
      </c>
      <c r="O1298" s="0" t="n">
        <f aca="false">AND(L1298&gt;0,N1298&lt;0.05)</f>
        <v>0</v>
      </c>
      <c r="P1298" s="0" t="n">
        <f aca="false">AND(L1298&lt;0,N1298&lt;0.05)</f>
        <v>0</v>
      </c>
      <c r="Q1298" s="0" t="n">
        <f aca="false">AND(D1298=0.1,E1298=0.1,F1298=0.1,K1298&gt;=2)</f>
        <v>0</v>
      </c>
      <c r="R1298" s="0" t="n">
        <f aca="false">AND(G1298=0.1,H1298=0.1,I1298=0.1,K1298&gt;=2)</f>
        <v>0</v>
      </c>
      <c r="S1298" s="0" t="n">
        <f aca="false">OR(O1298,R1298)</f>
        <v>0</v>
      </c>
      <c r="T1298" s="0" t="n">
        <f aca="false">OR(P1298,Q1298)</f>
        <v>0</v>
      </c>
    </row>
    <row r="1299" customFormat="false" ht="15" hidden="false" customHeight="true" outlineLevel="0" collapsed="false">
      <c r="A1299" s="0" t="s">
        <v>842</v>
      </c>
      <c r="B1299" s="0" t="s">
        <v>843</v>
      </c>
      <c r="D1299" s="0" t="n">
        <v>62.2174</v>
      </c>
      <c r="E1299" s="0" t="n">
        <v>107.029</v>
      </c>
      <c r="F1299" s="0" t="n">
        <v>121.8942</v>
      </c>
      <c r="G1299" s="0" t="n">
        <v>63.5977</v>
      </c>
      <c r="H1299" s="0" t="n">
        <v>69.7587</v>
      </c>
      <c r="I1299" s="0" t="n">
        <v>82.0786</v>
      </c>
      <c r="K1299" s="0" t="n">
        <v>6</v>
      </c>
      <c r="L1299" s="6" t="n">
        <f aca="false">LOG(SUM(D1299:F1299)/SUM(G1299:I1299),2)</f>
        <v>0.434463387471531</v>
      </c>
      <c r="M1299" s="6" t="n">
        <f aca="false">TTEST(D1299:F1299,G1299:I1299,2,3)</f>
        <v>0.29266518780177</v>
      </c>
      <c r="N1299" s="6" t="n">
        <f aca="false">TTEST(D1299:F1299,G1299:I1299,2,2)</f>
        <v>0.249360525908801</v>
      </c>
      <c r="O1299" s="0" t="n">
        <f aca="false">AND(L1299&gt;0,N1299&lt;0.05)</f>
        <v>0</v>
      </c>
      <c r="P1299" s="0" t="n">
        <f aca="false">AND(L1299&lt;0,N1299&lt;0.05)</f>
        <v>0</v>
      </c>
      <c r="Q1299" s="0" t="n">
        <f aca="false">AND(D1299=0.1,E1299=0.1,F1299=0.1,K1299&gt;=2)</f>
        <v>0</v>
      </c>
      <c r="R1299" s="0" t="n">
        <f aca="false">AND(G1299=0.1,H1299=0.1,I1299=0.1,K1299&gt;=2)</f>
        <v>0</v>
      </c>
      <c r="S1299" s="0" t="n">
        <f aca="false">OR(O1299,R1299)</f>
        <v>0</v>
      </c>
      <c r="T1299" s="0" t="n">
        <f aca="false">OR(P1299,Q1299)</f>
        <v>0</v>
      </c>
    </row>
    <row r="1300" customFormat="false" ht="15" hidden="false" customHeight="true" outlineLevel="0" collapsed="false">
      <c r="A1300" s="0" t="s">
        <v>4631</v>
      </c>
      <c r="B1300" s="0" t="s">
        <v>4632</v>
      </c>
      <c r="D1300" s="0" t="n">
        <v>21.9763</v>
      </c>
      <c r="E1300" s="0" t="n">
        <v>45.694</v>
      </c>
      <c r="F1300" s="0" t="n">
        <v>38.6954</v>
      </c>
      <c r="G1300" s="0" t="n">
        <v>26.2034</v>
      </c>
      <c r="H1300" s="0" t="n">
        <v>33.7082</v>
      </c>
      <c r="I1300" s="0" t="n">
        <v>18.8259</v>
      </c>
      <c r="K1300" s="0" t="n">
        <v>6</v>
      </c>
      <c r="L1300" s="6" t="n">
        <f aca="false">LOG(SUM(D1300:F1300)/SUM(G1300:I1300),2)</f>
        <v>0.433910185313902</v>
      </c>
      <c r="M1300" s="6" t="n">
        <f aca="false">TTEST(D1300:F1300,G1300:I1300,2,3)</f>
        <v>0.338414758310254</v>
      </c>
      <c r="N1300" s="6" t="n">
        <f aca="false">TTEST(D1300:F1300,G1300:I1300,2,2)</f>
        <v>0.32650535274968</v>
      </c>
      <c r="O1300" s="0" t="n">
        <f aca="false">AND(L1300&gt;0,N1300&lt;0.05)</f>
        <v>0</v>
      </c>
      <c r="P1300" s="0" t="n">
        <f aca="false">AND(L1300&lt;0,N1300&lt;0.05)</f>
        <v>0</v>
      </c>
      <c r="Q1300" s="0" t="n">
        <f aca="false">AND(D1300=0.1,E1300=0.1,F1300=0.1,K1300&gt;=2)</f>
        <v>0</v>
      </c>
      <c r="R1300" s="0" t="n">
        <f aca="false">AND(G1300=0.1,H1300=0.1,I1300=0.1,K1300&gt;=2)</f>
        <v>0</v>
      </c>
      <c r="S1300" s="0" t="n">
        <f aca="false">OR(O1300,R1300)</f>
        <v>0</v>
      </c>
      <c r="T1300" s="0" t="n">
        <f aca="false">OR(P1300,Q1300)</f>
        <v>0</v>
      </c>
    </row>
    <row r="1301" customFormat="false" ht="15" hidden="false" customHeight="true" outlineLevel="0" collapsed="false">
      <c r="A1301" s="0" t="s">
        <v>899</v>
      </c>
      <c r="B1301" s="0" t="s">
        <v>900</v>
      </c>
      <c r="D1301" s="0" t="n">
        <v>80.9838</v>
      </c>
      <c r="E1301" s="0" t="n">
        <v>105.8619</v>
      </c>
      <c r="F1301" s="0" t="n">
        <v>102.0834</v>
      </c>
      <c r="G1301" s="0" t="n">
        <v>82.2606</v>
      </c>
      <c r="H1301" s="0" t="n">
        <v>75.4421</v>
      </c>
      <c r="I1301" s="0" t="n">
        <v>56.2909</v>
      </c>
      <c r="K1301" s="0" t="n">
        <v>6</v>
      </c>
      <c r="L1301" s="6" t="n">
        <f aca="false">LOG(SUM(D1301:F1301)/SUM(G1301:I1301),2)</f>
        <v>0.433147864815047</v>
      </c>
      <c r="M1301" s="6" t="n">
        <f aca="false">TTEST(D1301:F1301,G1301:I1301,2,3)</f>
        <v>0.0850675344197233</v>
      </c>
      <c r="N1301" s="6" t="n">
        <f aca="false">TTEST(D1301:F1301,G1301:I1301,2,2)</f>
        <v>0.085066309258419</v>
      </c>
      <c r="O1301" s="0" t="n">
        <f aca="false">AND(L1301&gt;0,N1301&lt;0.05)</f>
        <v>0</v>
      </c>
      <c r="P1301" s="0" t="n">
        <f aca="false">AND(L1301&lt;0,N1301&lt;0.05)</f>
        <v>0</v>
      </c>
      <c r="Q1301" s="0" t="n">
        <f aca="false">AND(D1301=0.1,E1301=0.1,F1301=0.1,K1301&gt;=2)</f>
        <v>0</v>
      </c>
      <c r="R1301" s="0" t="n">
        <f aca="false">AND(G1301=0.1,H1301=0.1,I1301=0.1,K1301&gt;=2)</f>
        <v>0</v>
      </c>
      <c r="S1301" s="0" t="n">
        <f aca="false">OR(O1301,R1301)</f>
        <v>0</v>
      </c>
      <c r="T1301" s="0" t="n">
        <f aca="false">OR(P1301,Q1301)</f>
        <v>0</v>
      </c>
    </row>
    <row r="1302" customFormat="false" ht="15" hidden="false" customHeight="true" outlineLevel="0" collapsed="false">
      <c r="A1302" s="0" t="s">
        <v>3632</v>
      </c>
      <c r="B1302" s="0" t="s">
        <v>3633</v>
      </c>
      <c r="D1302" s="0" t="n">
        <v>35.7558</v>
      </c>
      <c r="E1302" s="0" t="n">
        <v>133.278</v>
      </c>
      <c r="F1302" s="0" t="n">
        <v>141.3806</v>
      </c>
      <c r="G1302" s="0" t="n">
        <v>73.488</v>
      </c>
      <c r="H1302" s="0" t="n">
        <v>81.6636</v>
      </c>
      <c r="I1302" s="0" t="n">
        <v>74.7683</v>
      </c>
      <c r="K1302" s="0" t="n">
        <v>6</v>
      </c>
      <c r="L1302" s="6" t="n">
        <f aca="false">LOG(SUM(D1302:F1302)/SUM(G1302:I1302),2)</f>
        <v>0.433064145693206</v>
      </c>
      <c r="M1302" s="6" t="n">
        <f aca="false">TTEST(D1302:F1302,G1302:I1302,2,3)</f>
        <v>0.512283928737352</v>
      </c>
      <c r="N1302" s="6" t="n">
        <f aca="false">TTEST(D1302:F1302,G1302:I1302,2,2)</f>
        <v>0.474566406675485</v>
      </c>
      <c r="O1302" s="0" t="n">
        <f aca="false">AND(L1302&gt;0,N1302&lt;0.05)</f>
        <v>0</v>
      </c>
      <c r="P1302" s="0" t="n">
        <f aca="false">AND(L1302&lt;0,N1302&lt;0.05)</f>
        <v>0</v>
      </c>
      <c r="Q1302" s="0" t="n">
        <f aca="false">AND(D1302=0.1,E1302=0.1,F1302=0.1,K1302&gt;=2)</f>
        <v>0</v>
      </c>
      <c r="R1302" s="0" t="n">
        <f aca="false">AND(G1302=0.1,H1302=0.1,I1302=0.1,K1302&gt;=2)</f>
        <v>0</v>
      </c>
      <c r="S1302" s="0" t="n">
        <f aca="false">OR(O1302,R1302)</f>
        <v>0</v>
      </c>
      <c r="T1302" s="0" t="n">
        <f aca="false">OR(P1302,Q1302)</f>
        <v>0</v>
      </c>
    </row>
    <row r="1303" customFormat="false" ht="15" hidden="false" customHeight="true" outlineLevel="0" collapsed="false">
      <c r="A1303" s="0" t="s">
        <v>1112</v>
      </c>
      <c r="B1303" s="0" t="s">
        <v>1113</v>
      </c>
      <c r="D1303" s="0" t="n">
        <v>7.3992</v>
      </c>
      <c r="E1303" s="0" t="n">
        <v>31.7832</v>
      </c>
      <c r="F1303" s="0" t="n">
        <v>21.0264</v>
      </c>
      <c r="G1303" s="0" t="n">
        <v>18.4286</v>
      </c>
      <c r="H1303" s="0" t="n">
        <v>13.4876</v>
      </c>
      <c r="I1303" s="0" t="n">
        <v>12.6896</v>
      </c>
      <c r="K1303" s="0" t="n">
        <v>6</v>
      </c>
      <c r="L1303" s="6" t="n">
        <f aca="false">LOG(SUM(D1303:F1303)/SUM(G1303:I1303),2)</f>
        <v>0.432743050873147</v>
      </c>
      <c r="M1303" s="6" t="n">
        <f aca="false">TTEST(D1303:F1303,G1303:I1303,2,3)</f>
        <v>0.5416114120635</v>
      </c>
      <c r="N1303" s="6" t="n">
        <f aca="false">TTEST(D1303:F1303,G1303:I1303,2,2)</f>
        <v>0.514443478646299</v>
      </c>
      <c r="O1303" s="0" t="n">
        <f aca="false">AND(L1303&gt;0,N1303&lt;0.05)</f>
        <v>0</v>
      </c>
      <c r="P1303" s="0" t="n">
        <f aca="false">AND(L1303&lt;0,N1303&lt;0.05)</f>
        <v>0</v>
      </c>
      <c r="Q1303" s="0" t="n">
        <f aca="false">AND(D1303=0.1,E1303=0.1,F1303=0.1,K1303&gt;=2)</f>
        <v>0</v>
      </c>
      <c r="R1303" s="0" t="n">
        <f aca="false">AND(G1303=0.1,H1303=0.1,I1303=0.1,K1303&gt;=2)</f>
        <v>0</v>
      </c>
      <c r="S1303" s="0" t="n">
        <f aca="false">OR(O1303,R1303)</f>
        <v>0</v>
      </c>
      <c r="T1303" s="0" t="n">
        <f aca="false">OR(P1303,Q1303)</f>
        <v>0</v>
      </c>
    </row>
    <row r="1304" customFormat="false" ht="15" hidden="false" customHeight="true" outlineLevel="0" collapsed="false">
      <c r="A1304" s="0" t="s">
        <v>7493</v>
      </c>
      <c r="B1304" s="0" t="s">
        <v>7494</v>
      </c>
      <c r="D1304" s="0" t="n">
        <v>0.1</v>
      </c>
      <c r="E1304" s="0" t="n">
        <v>0.1</v>
      </c>
      <c r="F1304" s="0" t="n">
        <v>8.5274</v>
      </c>
      <c r="G1304" s="0" t="n">
        <v>0.1</v>
      </c>
      <c r="H1304" s="0" t="n">
        <v>0.1</v>
      </c>
      <c r="I1304" s="0" t="n">
        <v>6.2662</v>
      </c>
      <c r="K1304" s="0" t="n">
        <v>2</v>
      </c>
      <c r="L1304" s="6" t="n">
        <f aca="false">LOG(SUM(D1304:F1304)/SUM(G1304:I1304),2)</f>
        <v>0.432633790424579</v>
      </c>
      <c r="M1304" s="6" t="n">
        <f aca="false">TTEST(D1304:F1304,G1304:I1304,2,3)</f>
        <v>0.840079440375105</v>
      </c>
      <c r="N1304" s="6" t="n">
        <f aca="false">TTEST(D1304:F1304,G1304:I1304,2,2)</f>
        <v>0.839161553992371</v>
      </c>
      <c r="O1304" s="0" t="n">
        <f aca="false">AND(L1304&gt;0,N1304&lt;0.05)</f>
        <v>0</v>
      </c>
      <c r="P1304" s="0" t="n">
        <f aca="false">AND(L1304&lt;0,N1304&lt;0.05)</f>
        <v>0</v>
      </c>
      <c r="Q1304" s="0" t="n">
        <f aca="false">AND(D1304=0.1,E1304=0.1,F1304=0.1,K1304&gt;=2)</f>
        <v>0</v>
      </c>
      <c r="R1304" s="0" t="n">
        <f aca="false">AND(G1304=0.1,H1304=0.1,I1304=0.1,K1304&gt;=2)</f>
        <v>0</v>
      </c>
      <c r="S1304" s="0" t="n">
        <f aca="false">OR(O1304,R1304)</f>
        <v>0</v>
      </c>
      <c r="T1304" s="0" t="n">
        <f aca="false">OR(P1304,Q1304)</f>
        <v>0</v>
      </c>
    </row>
    <row r="1305" customFormat="false" ht="15" hidden="false" customHeight="true" outlineLevel="0" collapsed="false">
      <c r="A1305" s="0" t="s">
        <v>4271</v>
      </c>
      <c r="B1305" s="0" t="s">
        <v>4272</v>
      </c>
      <c r="D1305" s="0" t="n">
        <v>48.0901</v>
      </c>
      <c r="E1305" s="0" t="n">
        <v>114.7048</v>
      </c>
      <c r="F1305" s="0" t="n">
        <v>46.8936</v>
      </c>
      <c r="G1305" s="0" t="n">
        <v>41.2217</v>
      </c>
      <c r="H1305" s="0" t="n">
        <v>81.3383</v>
      </c>
      <c r="I1305" s="0" t="n">
        <v>32.9201</v>
      </c>
      <c r="K1305" s="0" t="n">
        <v>6</v>
      </c>
      <c r="L1305" s="6" t="n">
        <f aca="false">LOG(SUM(D1305:F1305)/SUM(G1305:I1305),2)</f>
        <v>0.431517800824261</v>
      </c>
      <c r="M1305" s="6" t="n">
        <f aca="false">TTEST(D1305:F1305,G1305:I1305,2,3)</f>
        <v>0.544126979505393</v>
      </c>
      <c r="N1305" s="6" t="n">
        <f aca="false">TTEST(D1305:F1305,G1305:I1305,2,2)</f>
        <v>0.539074614884656</v>
      </c>
      <c r="O1305" s="0" t="n">
        <f aca="false">AND(L1305&gt;0,N1305&lt;0.05)</f>
        <v>0</v>
      </c>
      <c r="P1305" s="0" t="n">
        <f aca="false">AND(L1305&lt;0,N1305&lt;0.05)</f>
        <v>0</v>
      </c>
      <c r="Q1305" s="0" t="n">
        <f aca="false">AND(D1305=0.1,E1305=0.1,F1305=0.1,K1305&gt;=2)</f>
        <v>0</v>
      </c>
      <c r="R1305" s="0" t="n">
        <f aca="false">AND(G1305=0.1,H1305=0.1,I1305=0.1,K1305&gt;=2)</f>
        <v>0</v>
      </c>
      <c r="S1305" s="0" t="n">
        <f aca="false">OR(O1305,R1305)</f>
        <v>0</v>
      </c>
      <c r="T1305" s="0" t="n">
        <f aca="false">OR(P1305,Q1305)</f>
        <v>0</v>
      </c>
    </row>
    <row r="1306" customFormat="false" ht="15" hidden="false" customHeight="true" outlineLevel="0" collapsed="false">
      <c r="A1306" s="0" t="s">
        <v>4310</v>
      </c>
      <c r="B1306" s="0" t="s">
        <v>4311</v>
      </c>
      <c r="D1306" s="0" t="n">
        <v>45.6442</v>
      </c>
      <c r="E1306" s="0" t="n">
        <v>69.0066</v>
      </c>
      <c r="F1306" s="0" t="n">
        <v>42.1905</v>
      </c>
      <c r="G1306" s="0" t="n">
        <v>42.8326</v>
      </c>
      <c r="H1306" s="0" t="n">
        <v>40.0356</v>
      </c>
      <c r="I1306" s="0" t="n">
        <v>33.4395</v>
      </c>
      <c r="K1306" s="0" t="n">
        <v>6</v>
      </c>
      <c r="L1306" s="6" t="n">
        <f aca="false">LOG(SUM(D1306:F1306)/SUM(G1306:I1306),2)</f>
        <v>0.431358893265062</v>
      </c>
      <c r="M1306" s="6" t="n">
        <f aca="false">TTEST(D1306:F1306,G1306:I1306,2,3)</f>
        <v>0.24530125062383</v>
      </c>
      <c r="N1306" s="6" t="n">
        <f aca="false">TTEST(D1306:F1306,G1306:I1306,2,2)</f>
        <v>0.202393006039578</v>
      </c>
      <c r="O1306" s="0" t="n">
        <f aca="false">AND(L1306&gt;0,N1306&lt;0.05)</f>
        <v>0</v>
      </c>
      <c r="P1306" s="0" t="n">
        <f aca="false">AND(L1306&lt;0,N1306&lt;0.05)</f>
        <v>0</v>
      </c>
      <c r="Q1306" s="0" t="n">
        <f aca="false">AND(D1306=0.1,E1306=0.1,F1306=0.1,K1306&gt;=2)</f>
        <v>0</v>
      </c>
      <c r="R1306" s="0" t="n">
        <f aca="false">AND(G1306=0.1,H1306=0.1,I1306=0.1,K1306&gt;=2)</f>
        <v>0</v>
      </c>
      <c r="S1306" s="0" t="n">
        <f aca="false">OR(O1306,R1306)</f>
        <v>0</v>
      </c>
      <c r="T1306" s="0" t="n">
        <f aca="false">OR(P1306,Q1306)</f>
        <v>0</v>
      </c>
    </row>
    <row r="1307" customFormat="false" ht="15" hidden="false" customHeight="true" outlineLevel="0" collapsed="false">
      <c r="A1307" s="0" t="s">
        <v>5426</v>
      </c>
      <c r="B1307" s="0" t="s">
        <v>5427</v>
      </c>
      <c r="D1307" s="0" t="n">
        <v>10.9905</v>
      </c>
      <c r="E1307" s="0" t="n">
        <v>12.0355</v>
      </c>
      <c r="F1307" s="0" t="n">
        <v>20.2456</v>
      </c>
      <c r="G1307" s="0" t="n">
        <v>0.1</v>
      </c>
      <c r="H1307" s="0" t="n">
        <v>23.6001</v>
      </c>
      <c r="I1307" s="0" t="n">
        <v>8.411</v>
      </c>
      <c r="K1307" s="0" t="n">
        <v>5</v>
      </c>
      <c r="L1307" s="6" t="n">
        <f aca="false">LOG(SUM(D1307:F1307)/SUM(G1307:I1307),2)</f>
        <v>0.430348379513281</v>
      </c>
      <c r="M1307" s="6" t="n">
        <f aca="false">TTEST(D1307:F1307,G1307:I1307,2,3)</f>
        <v>0.656438564124152</v>
      </c>
      <c r="N1307" s="6" t="n">
        <f aca="false">TTEST(D1307:F1307,G1307:I1307,2,2)</f>
        <v>0.644894104635991</v>
      </c>
      <c r="O1307" s="0" t="n">
        <f aca="false">AND(L1307&gt;0,N1307&lt;0.05)</f>
        <v>0</v>
      </c>
      <c r="P1307" s="0" t="n">
        <f aca="false">AND(L1307&lt;0,N1307&lt;0.05)</f>
        <v>0</v>
      </c>
      <c r="Q1307" s="0" t="n">
        <f aca="false">AND(D1307=0.1,E1307=0.1,F1307=0.1,K1307&gt;=2)</f>
        <v>0</v>
      </c>
      <c r="R1307" s="0" t="n">
        <f aca="false">AND(G1307=0.1,H1307=0.1,I1307=0.1,K1307&gt;=2)</f>
        <v>0</v>
      </c>
      <c r="S1307" s="0" t="n">
        <f aca="false">OR(O1307,R1307)</f>
        <v>0</v>
      </c>
      <c r="T1307" s="0" t="n">
        <f aca="false">OR(P1307,Q1307)</f>
        <v>0</v>
      </c>
    </row>
    <row r="1308" customFormat="false" ht="15" hidden="false" customHeight="true" outlineLevel="0" collapsed="false">
      <c r="A1308" s="0" t="s">
        <v>4742</v>
      </c>
      <c r="B1308" s="0" t="s">
        <v>4743</v>
      </c>
      <c r="D1308" s="0" t="n">
        <v>22.2179</v>
      </c>
      <c r="E1308" s="0" t="n">
        <v>27.8609</v>
      </c>
      <c r="F1308" s="0" t="n">
        <v>33.4407</v>
      </c>
      <c r="G1308" s="0" t="n">
        <v>20.0665</v>
      </c>
      <c r="H1308" s="0" t="n">
        <v>17.0944</v>
      </c>
      <c r="I1308" s="0" t="n">
        <v>24.8257</v>
      </c>
      <c r="K1308" s="0" t="n">
        <v>6</v>
      </c>
      <c r="L1308" s="6" t="n">
        <f aca="false">LOG(SUM(D1308:F1308)/SUM(G1308:I1308),2)</f>
        <v>0.430156701541969</v>
      </c>
      <c r="M1308" s="6" t="n">
        <f aca="false">TTEST(D1308:F1308,G1308:I1308,2,3)</f>
        <v>0.151648934837319</v>
      </c>
      <c r="N1308" s="6" t="n">
        <f aca="false">TTEST(D1308:F1308,G1308:I1308,2,2)</f>
        <v>0.142999882643191</v>
      </c>
      <c r="O1308" s="0" t="n">
        <f aca="false">AND(L1308&gt;0,N1308&lt;0.05)</f>
        <v>0</v>
      </c>
      <c r="P1308" s="0" t="n">
        <f aca="false">AND(L1308&lt;0,N1308&lt;0.05)</f>
        <v>0</v>
      </c>
      <c r="Q1308" s="0" t="n">
        <f aca="false">AND(D1308=0.1,E1308=0.1,F1308=0.1,K1308&gt;=2)</f>
        <v>0</v>
      </c>
      <c r="R1308" s="0" t="n">
        <f aca="false">AND(G1308=0.1,H1308=0.1,I1308=0.1,K1308&gt;=2)</f>
        <v>0</v>
      </c>
      <c r="S1308" s="0" t="n">
        <f aca="false">OR(O1308,R1308)</f>
        <v>0</v>
      </c>
      <c r="T1308" s="0" t="n">
        <f aca="false">OR(P1308,Q1308)</f>
        <v>0</v>
      </c>
    </row>
    <row r="1309" customFormat="false" ht="15" hidden="false" customHeight="true" outlineLevel="0" collapsed="false">
      <c r="A1309" s="0" t="s">
        <v>4499</v>
      </c>
      <c r="B1309" s="0" t="s">
        <v>4500</v>
      </c>
      <c r="D1309" s="0" t="n">
        <v>59.6155</v>
      </c>
      <c r="E1309" s="0" t="n">
        <v>101.1232</v>
      </c>
      <c r="F1309" s="0" t="n">
        <v>100.5627</v>
      </c>
      <c r="G1309" s="0" t="n">
        <v>69.5749</v>
      </c>
      <c r="H1309" s="0" t="n">
        <v>80.2597</v>
      </c>
      <c r="I1309" s="0" t="n">
        <v>44.1092</v>
      </c>
      <c r="K1309" s="0" t="n">
        <v>6</v>
      </c>
      <c r="L1309" s="6" t="n">
        <f aca="false">LOG(SUM(D1309:F1309)/SUM(G1309:I1309),2)</f>
        <v>0.430076197849397</v>
      </c>
      <c r="M1309" s="6" t="n">
        <f aca="false">TTEST(D1309:F1309,G1309:I1309,2,3)</f>
        <v>0.270981751782086</v>
      </c>
      <c r="N1309" s="6" t="n">
        <f aca="false">TTEST(D1309:F1309,G1309:I1309,2,2)</f>
        <v>0.267191629647858</v>
      </c>
      <c r="O1309" s="0" t="n">
        <f aca="false">AND(L1309&gt;0,N1309&lt;0.05)</f>
        <v>0</v>
      </c>
      <c r="P1309" s="0" t="n">
        <f aca="false">AND(L1309&lt;0,N1309&lt;0.05)</f>
        <v>0</v>
      </c>
      <c r="Q1309" s="0" t="n">
        <f aca="false">AND(D1309=0.1,E1309=0.1,F1309=0.1,K1309&gt;=2)</f>
        <v>0</v>
      </c>
      <c r="R1309" s="0" t="n">
        <f aca="false">AND(G1309=0.1,H1309=0.1,I1309=0.1,K1309&gt;=2)</f>
        <v>0</v>
      </c>
      <c r="S1309" s="0" t="n">
        <f aca="false">OR(O1309,R1309)</f>
        <v>0</v>
      </c>
      <c r="T1309" s="0" t="n">
        <f aca="false">OR(P1309,Q1309)</f>
        <v>0</v>
      </c>
    </row>
    <row r="1310" customFormat="false" ht="15" hidden="false" customHeight="true" outlineLevel="0" collapsed="false">
      <c r="A1310" s="0" t="s">
        <v>1175</v>
      </c>
      <c r="B1310" s="0" t="s">
        <v>1176</v>
      </c>
      <c r="D1310" s="0" t="n">
        <v>58.3533</v>
      </c>
      <c r="E1310" s="0" t="n">
        <v>100.1686</v>
      </c>
      <c r="F1310" s="0" t="n">
        <v>93.5819</v>
      </c>
      <c r="G1310" s="0" t="n">
        <v>64.3817</v>
      </c>
      <c r="H1310" s="0" t="n">
        <v>70.3509</v>
      </c>
      <c r="I1310" s="0" t="n">
        <v>52.4166</v>
      </c>
      <c r="K1310" s="0" t="n">
        <v>6</v>
      </c>
      <c r="L1310" s="6" t="n">
        <f aca="false">LOG(SUM(D1310:F1310)/SUM(G1310:I1310),2)</f>
        <v>0.429828983114197</v>
      </c>
      <c r="M1310" s="6" t="n">
        <f aca="false">TTEST(D1310:F1310,G1310:I1310,2,3)</f>
        <v>0.231856833352901</v>
      </c>
      <c r="N1310" s="6" t="n">
        <f aca="false">TTEST(D1310:F1310,G1310:I1310,2,2)</f>
        <v>0.197151654325525</v>
      </c>
      <c r="O1310" s="0" t="n">
        <f aca="false">AND(L1310&gt;0,N1310&lt;0.05)</f>
        <v>0</v>
      </c>
      <c r="P1310" s="0" t="n">
        <f aca="false">AND(L1310&lt;0,N1310&lt;0.05)</f>
        <v>0</v>
      </c>
      <c r="Q1310" s="0" t="n">
        <f aca="false">AND(D1310=0.1,E1310=0.1,F1310=0.1,K1310&gt;=2)</f>
        <v>0</v>
      </c>
      <c r="R1310" s="0" t="n">
        <f aca="false">AND(G1310=0.1,H1310=0.1,I1310=0.1,K1310&gt;=2)</f>
        <v>0</v>
      </c>
      <c r="S1310" s="0" t="n">
        <f aca="false">OR(O1310,R1310)</f>
        <v>0</v>
      </c>
      <c r="T1310" s="0" t="n">
        <f aca="false">OR(P1310,Q1310)</f>
        <v>0</v>
      </c>
    </row>
    <row r="1311" customFormat="false" ht="15" hidden="false" customHeight="true" outlineLevel="0" collapsed="false">
      <c r="A1311" s="0" t="s">
        <v>1817</v>
      </c>
      <c r="B1311" s="0" t="s">
        <v>1818</v>
      </c>
      <c r="D1311" s="0" t="n">
        <v>35.0751</v>
      </c>
      <c r="E1311" s="0" t="n">
        <v>113.2914</v>
      </c>
      <c r="F1311" s="0" t="n">
        <v>156.768</v>
      </c>
      <c r="G1311" s="0" t="n">
        <v>90.3794</v>
      </c>
      <c r="H1311" s="0" t="n">
        <v>66.7458</v>
      </c>
      <c r="I1311" s="0" t="n">
        <v>69.5818</v>
      </c>
      <c r="K1311" s="0" t="n">
        <v>6</v>
      </c>
      <c r="L1311" s="6" t="n">
        <f aca="false">LOG(SUM(D1311:F1311)/SUM(G1311:I1311),2)</f>
        <v>0.428616369643764</v>
      </c>
      <c r="M1311" s="6" t="n">
        <f aca="false">TTEST(D1311:F1311,G1311:I1311,2,3)</f>
        <v>0.541673079949207</v>
      </c>
      <c r="N1311" s="6" t="n">
        <f aca="false">TTEST(D1311:F1311,G1311:I1311,2,2)</f>
        <v>0.512072173379506</v>
      </c>
      <c r="O1311" s="0" t="n">
        <f aca="false">AND(L1311&gt;0,N1311&lt;0.05)</f>
        <v>0</v>
      </c>
      <c r="P1311" s="0" t="n">
        <f aca="false">AND(L1311&lt;0,N1311&lt;0.05)</f>
        <v>0</v>
      </c>
      <c r="Q1311" s="0" t="n">
        <f aca="false">AND(D1311=0.1,E1311=0.1,F1311=0.1,K1311&gt;=2)</f>
        <v>0</v>
      </c>
      <c r="R1311" s="0" t="n">
        <f aca="false">AND(G1311=0.1,H1311=0.1,I1311=0.1,K1311&gt;=2)</f>
        <v>0</v>
      </c>
      <c r="S1311" s="0" t="n">
        <f aca="false">OR(O1311,R1311)</f>
        <v>0</v>
      </c>
      <c r="T1311" s="0" t="n">
        <f aca="false">OR(P1311,Q1311)</f>
        <v>0</v>
      </c>
    </row>
    <row r="1312" customFormat="false" ht="15" hidden="false" customHeight="true" outlineLevel="0" collapsed="false">
      <c r="A1312" s="0" t="s">
        <v>2096</v>
      </c>
      <c r="B1312" s="0" t="s">
        <v>2097</v>
      </c>
      <c r="D1312" s="0" t="n">
        <v>181.7343</v>
      </c>
      <c r="E1312" s="0" t="n">
        <v>267.0427</v>
      </c>
      <c r="F1312" s="0" t="n">
        <v>300.1103</v>
      </c>
      <c r="G1312" s="0" t="n">
        <v>193.7383</v>
      </c>
      <c r="H1312" s="0" t="n">
        <v>197.6814</v>
      </c>
      <c r="I1312" s="0" t="n">
        <v>166.0423</v>
      </c>
      <c r="K1312" s="0" t="n">
        <v>6</v>
      </c>
      <c r="L1312" s="6" t="n">
        <f aca="false">LOG(SUM(D1312:F1312)/SUM(G1312:I1312),2)</f>
        <v>0.425875158420892</v>
      </c>
      <c r="M1312" s="6" t="n">
        <f aca="false">TTEST(D1312:F1312,G1312:I1312,2,3)</f>
        <v>0.20629058472411</v>
      </c>
      <c r="N1312" s="6" t="n">
        <f aca="false">TTEST(D1312:F1312,G1312:I1312,2,2)</f>
        <v>0.156581778428053</v>
      </c>
      <c r="O1312" s="0" t="n">
        <f aca="false">AND(L1312&gt;0,N1312&lt;0.05)</f>
        <v>0</v>
      </c>
      <c r="P1312" s="0" t="n">
        <f aca="false">AND(L1312&lt;0,N1312&lt;0.05)</f>
        <v>0</v>
      </c>
      <c r="Q1312" s="0" t="n">
        <f aca="false">AND(D1312=0.1,E1312=0.1,F1312=0.1,K1312&gt;=2)</f>
        <v>0</v>
      </c>
      <c r="R1312" s="0" t="n">
        <f aca="false">AND(G1312=0.1,H1312=0.1,I1312=0.1,K1312&gt;=2)</f>
        <v>0</v>
      </c>
      <c r="S1312" s="0" t="n">
        <f aca="false">OR(O1312,R1312)</f>
        <v>0</v>
      </c>
      <c r="T1312" s="0" t="n">
        <f aca="false">OR(P1312,Q1312)</f>
        <v>0</v>
      </c>
    </row>
    <row r="1313" customFormat="false" ht="15" hidden="false" customHeight="true" outlineLevel="0" collapsed="false">
      <c r="A1313" s="0" t="s">
        <v>2801</v>
      </c>
      <c r="B1313" s="0" t="s">
        <v>2802</v>
      </c>
      <c r="D1313" s="0" t="n">
        <v>58.6496</v>
      </c>
      <c r="E1313" s="0" t="n">
        <v>133.4889</v>
      </c>
      <c r="F1313" s="0" t="n">
        <v>57.4209</v>
      </c>
      <c r="G1313" s="0" t="n">
        <v>65.952</v>
      </c>
      <c r="H1313" s="0" t="n">
        <v>68.2376</v>
      </c>
      <c r="I1313" s="0" t="n">
        <v>51.6814</v>
      </c>
      <c r="K1313" s="0" t="n">
        <v>6</v>
      </c>
      <c r="L1313" s="6" t="n">
        <f aca="false">LOG(SUM(D1313:F1313)/SUM(G1313:I1313),2)</f>
        <v>0.425081550587947</v>
      </c>
      <c r="M1313" s="6" t="n">
        <f aca="false">TTEST(D1313:F1313,G1313:I1313,2,3)</f>
        <v>0.489433539501735</v>
      </c>
      <c r="N1313" s="6" t="n">
        <f aca="false">TTEST(D1313:F1313,G1313:I1313,2,2)</f>
        <v>0.454897649465707</v>
      </c>
      <c r="O1313" s="0" t="n">
        <f aca="false">AND(L1313&gt;0,N1313&lt;0.05)</f>
        <v>0</v>
      </c>
      <c r="P1313" s="0" t="n">
        <f aca="false">AND(L1313&lt;0,N1313&lt;0.05)</f>
        <v>0</v>
      </c>
      <c r="Q1313" s="0" t="n">
        <f aca="false">AND(D1313=0.1,E1313=0.1,F1313=0.1,K1313&gt;=2)</f>
        <v>0</v>
      </c>
      <c r="R1313" s="0" t="n">
        <f aca="false">AND(G1313=0.1,H1313=0.1,I1313=0.1,K1313&gt;=2)</f>
        <v>0</v>
      </c>
      <c r="S1313" s="0" t="n">
        <f aca="false">OR(O1313,R1313)</f>
        <v>0</v>
      </c>
      <c r="T1313" s="0" t="n">
        <f aca="false">OR(P1313,Q1313)</f>
        <v>0</v>
      </c>
    </row>
    <row r="1314" customFormat="false" ht="15" hidden="false" customHeight="true" outlineLevel="0" collapsed="false">
      <c r="A1314" s="0" t="s">
        <v>3926</v>
      </c>
      <c r="B1314" s="0" t="s">
        <v>3927</v>
      </c>
      <c r="D1314" s="0" t="n">
        <v>33.2482</v>
      </c>
      <c r="E1314" s="0" t="n">
        <v>37.503</v>
      </c>
      <c r="F1314" s="0" t="n">
        <v>33.3252</v>
      </c>
      <c r="G1314" s="0" t="n">
        <v>31.6094</v>
      </c>
      <c r="H1314" s="0" t="n">
        <v>26.1586</v>
      </c>
      <c r="I1314" s="0" t="n">
        <v>19.7481</v>
      </c>
      <c r="K1314" s="0" t="n">
        <v>6</v>
      </c>
      <c r="L1314" s="6" t="n">
        <f aca="false">LOG(SUM(D1314:F1314)/SUM(G1314:I1314),2)</f>
        <v>0.42507507261408</v>
      </c>
      <c r="M1314" s="6" t="n">
        <f aca="false">TTEST(D1314:F1314,G1314:I1314,2,3)</f>
        <v>0.108008291570722</v>
      </c>
      <c r="N1314" s="6" t="n">
        <f aca="false">TTEST(D1314:F1314,G1314:I1314,2,2)</f>
        <v>0.0751905324771776</v>
      </c>
      <c r="O1314" s="0" t="n">
        <f aca="false">AND(L1314&gt;0,N1314&lt;0.05)</f>
        <v>0</v>
      </c>
      <c r="P1314" s="0" t="n">
        <f aca="false">AND(L1314&lt;0,N1314&lt;0.05)</f>
        <v>0</v>
      </c>
      <c r="Q1314" s="0" t="n">
        <f aca="false">AND(D1314=0.1,E1314=0.1,F1314=0.1,K1314&gt;=2)</f>
        <v>0</v>
      </c>
      <c r="R1314" s="0" t="n">
        <f aca="false">AND(G1314=0.1,H1314=0.1,I1314=0.1,K1314&gt;=2)</f>
        <v>0</v>
      </c>
      <c r="S1314" s="0" t="n">
        <f aca="false">OR(O1314,R1314)</f>
        <v>0</v>
      </c>
      <c r="T1314" s="0" t="n">
        <f aca="false">OR(P1314,Q1314)</f>
        <v>0</v>
      </c>
    </row>
    <row r="1315" customFormat="false" ht="15" hidden="false" customHeight="true" outlineLevel="0" collapsed="false">
      <c r="A1315" s="0" t="s">
        <v>2204</v>
      </c>
      <c r="B1315" s="0" t="s">
        <v>2205</v>
      </c>
      <c r="D1315" s="0" t="n">
        <v>24.8567</v>
      </c>
      <c r="E1315" s="0" t="n">
        <v>71.8891</v>
      </c>
      <c r="F1315" s="0" t="n">
        <v>85.3342</v>
      </c>
      <c r="G1315" s="0" t="n">
        <v>46.3082</v>
      </c>
      <c r="H1315" s="0" t="n">
        <v>40.4376</v>
      </c>
      <c r="I1315" s="0" t="n">
        <v>48.9418</v>
      </c>
      <c r="K1315" s="0" t="n">
        <v>6</v>
      </c>
      <c r="L1315" s="6" t="n">
        <f aca="false">LOG(SUM(D1315:F1315)/SUM(G1315:I1315),2)</f>
        <v>0.424283578668802</v>
      </c>
      <c r="M1315" s="6" t="n">
        <f aca="false">TTEST(D1315:F1315,G1315:I1315,2,3)</f>
        <v>0.488513785248159</v>
      </c>
      <c r="N1315" s="6" t="n">
        <f aca="false">TTEST(D1315:F1315,G1315:I1315,2,2)</f>
        <v>0.450357942228657</v>
      </c>
      <c r="O1315" s="0" t="n">
        <f aca="false">AND(L1315&gt;0,N1315&lt;0.05)</f>
        <v>0</v>
      </c>
      <c r="P1315" s="0" t="n">
        <f aca="false">AND(L1315&lt;0,N1315&lt;0.05)</f>
        <v>0</v>
      </c>
      <c r="Q1315" s="0" t="n">
        <f aca="false">AND(D1315=0.1,E1315=0.1,F1315=0.1,K1315&gt;=2)</f>
        <v>0</v>
      </c>
      <c r="R1315" s="0" t="n">
        <f aca="false">AND(G1315=0.1,H1315=0.1,I1315=0.1,K1315&gt;=2)</f>
        <v>0</v>
      </c>
      <c r="S1315" s="0" t="n">
        <f aca="false">OR(O1315,R1315)</f>
        <v>0</v>
      </c>
      <c r="T1315" s="0" t="n">
        <f aca="false">OR(P1315,Q1315)</f>
        <v>0</v>
      </c>
    </row>
    <row r="1316" customFormat="false" ht="15" hidden="false" customHeight="true" outlineLevel="0" collapsed="false">
      <c r="A1316" s="0" t="s">
        <v>3746</v>
      </c>
      <c r="B1316" s="0" t="s">
        <v>3747</v>
      </c>
      <c r="D1316" s="0" t="n">
        <v>44.5214</v>
      </c>
      <c r="E1316" s="0" t="n">
        <v>36.4635</v>
      </c>
      <c r="F1316" s="0" t="n">
        <v>25.8271</v>
      </c>
      <c r="G1316" s="0" t="n">
        <v>23.3531</v>
      </c>
      <c r="H1316" s="0" t="n">
        <v>39.2318</v>
      </c>
      <c r="I1316" s="0" t="n">
        <v>17.1085</v>
      </c>
      <c r="K1316" s="0" t="n">
        <v>6</v>
      </c>
      <c r="L1316" s="6" t="n">
        <f aca="false">LOG(SUM(D1316:F1316)/SUM(G1316:I1316),2)</f>
        <v>0.422541584459062</v>
      </c>
      <c r="M1316" s="6" t="n">
        <f aca="false">TTEST(D1316:F1316,G1316:I1316,2,3)</f>
        <v>0.350825675162099</v>
      </c>
      <c r="N1316" s="6" t="n">
        <f aca="false">TTEST(D1316:F1316,G1316:I1316,2,2)</f>
        <v>0.348755315654815</v>
      </c>
      <c r="O1316" s="0" t="n">
        <f aca="false">AND(L1316&gt;0,N1316&lt;0.05)</f>
        <v>0</v>
      </c>
      <c r="P1316" s="0" t="n">
        <f aca="false">AND(L1316&lt;0,N1316&lt;0.05)</f>
        <v>0</v>
      </c>
      <c r="Q1316" s="0" t="n">
        <f aca="false">AND(D1316=0.1,E1316=0.1,F1316=0.1,K1316&gt;=2)</f>
        <v>0</v>
      </c>
      <c r="R1316" s="0" t="n">
        <f aca="false">AND(G1316=0.1,H1316=0.1,I1316=0.1,K1316&gt;=2)</f>
        <v>0</v>
      </c>
      <c r="S1316" s="0" t="n">
        <f aca="false">OR(O1316,R1316)</f>
        <v>0</v>
      </c>
      <c r="T1316" s="0" t="n">
        <f aca="false">OR(P1316,Q1316)</f>
        <v>0</v>
      </c>
    </row>
    <row r="1317" customFormat="false" ht="15" hidden="false" customHeight="true" outlineLevel="0" collapsed="false">
      <c r="A1317" s="0" t="s">
        <v>6203</v>
      </c>
      <c r="B1317" s="0" t="s">
        <v>6204</v>
      </c>
      <c r="D1317" s="0" t="n">
        <v>134.5451</v>
      </c>
      <c r="E1317" s="0" t="n">
        <v>0.1</v>
      </c>
      <c r="F1317" s="0" t="n">
        <v>0.1</v>
      </c>
      <c r="G1317" s="0" t="n">
        <v>0.1</v>
      </c>
      <c r="H1317" s="0" t="n">
        <v>91.98</v>
      </c>
      <c r="I1317" s="0" t="n">
        <v>8.9793</v>
      </c>
      <c r="K1317" s="0" t="n">
        <v>3</v>
      </c>
      <c r="L1317" s="6" t="n">
        <f aca="false">LOG(SUM(D1317:F1317)/SUM(G1317:I1317),2)</f>
        <v>0.415030718292285</v>
      </c>
      <c r="M1317" s="6" t="n">
        <f aca="false">TTEST(D1317:F1317,G1317:I1317,2,3)</f>
        <v>0.845640765389613</v>
      </c>
      <c r="N1317" s="6" t="n">
        <f aca="false">TTEST(D1317:F1317,G1317:I1317,2,2)</f>
        <v>0.844077730177381</v>
      </c>
      <c r="O1317" s="0" t="n">
        <f aca="false">AND(L1317&gt;0,N1317&lt;0.05)</f>
        <v>0</v>
      </c>
      <c r="P1317" s="0" t="n">
        <f aca="false">AND(L1317&lt;0,N1317&lt;0.05)</f>
        <v>0</v>
      </c>
      <c r="Q1317" s="0" t="n">
        <f aca="false">AND(D1317=0.1,E1317=0.1,F1317=0.1,K1317&gt;=2)</f>
        <v>0</v>
      </c>
      <c r="R1317" s="0" t="n">
        <f aca="false">AND(G1317=0.1,H1317=0.1,I1317=0.1,K1317&gt;=2)</f>
        <v>0</v>
      </c>
      <c r="S1317" s="0" t="n">
        <f aca="false">OR(O1317,R1317)</f>
        <v>0</v>
      </c>
      <c r="T1317" s="0" t="n">
        <f aca="false">OR(P1317,Q1317)</f>
        <v>0</v>
      </c>
    </row>
    <row r="1318" customFormat="false" ht="15" hidden="false" customHeight="true" outlineLevel="0" collapsed="false">
      <c r="A1318" s="0" t="s">
        <v>2363</v>
      </c>
      <c r="B1318" s="0" t="s">
        <v>2364</v>
      </c>
      <c r="D1318" s="0" t="n">
        <v>41.1446</v>
      </c>
      <c r="E1318" s="0" t="n">
        <v>49.499</v>
      </c>
      <c r="F1318" s="0" t="n">
        <v>62.1293</v>
      </c>
      <c r="G1318" s="0" t="n">
        <v>37.6354</v>
      </c>
      <c r="H1318" s="0" t="n">
        <v>46.4813</v>
      </c>
      <c r="I1318" s="0" t="n">
        <v>30.5502</v>
      </c>
      <c r="K1318" s="0" t="n">
        <v>6</v>
      </c>
      <c r="L1318" s="6" t="n">
        <f aca="false">LOG(SUM(D1318:F1318)/SUM(G1318:I1318),2)</f>
        <v>0.41393965010911</v>
      </c>
      <c r="M1318" s="6" t="n">
        <f aca="false">TTEST(D1318:F1318,G1318:I1318,2,3)</f>
        <v>0.177235900413603</v>
      </c>
      <c r="N1318" s="6" t="n">
        <f aca="false">TTEST(D1318:F1318,G1318:I1318,2,2)</f>
        <v>0.171937263070691</v>
      </c>
      <c r="O1318" s="0" t="n">
        <f aca="false">AND(L1318&gt;0,N1318&lt;0.05)</f>
        <v>0</v>
      </c>
      <c r="P1318" s="0" t="n">
        <f aca="false">AND(L1318&lt;0,N1318&lt;0.05)</f>
        <v>0</v>
      </c>
      <c r="Q1318" s="0" t="n">
        <f aca="false">AND(D1318=0.1,E1318=0.1,F1318=0.1,K1318&gt;=2)</f>
        <v>0</v>
      </c>
      <c r="R1318" s="0" t="n">
        <f aca="false">AND(G1318=0.1,H1318=0.1,I1318=0.1,K1318&gt;=2)</f>
        <v>0</v>
      </c>
      <c r="S1318" s="0" t="n">
        <f aca="false">OR(O1318,R1318)</f>
        <v>0</v>
      </c>
      <c r="T1318" s="0" t="n">
        <f aca="false">OR(P1318,Q1318)</f>
        <v>0</v>
      </c>
    </row>
    <row r="1319" customFormat="false" ht="15" hidden="false" customHeight="true" outlineLevel="0" collapsed="false">
      <c r="A1319" s="0" t="s">
        <v>2588</v>
      </c>
      <c r="B1319" s="0" t="s">
        <v>2589</v>
      </c>
      <c r="D1319" s="0" t="n">
        <v>9.133</v>
      </c>
      <c r="E1319" s="0" t="n">
        <v>73.6383</v>
      </c>
      <c r="F1319" s="0" t="n">
        <v>47.9038</v>
      </c>
      <c r="G1319" s="0" t="n">
        <v>45.7337</v>
      </c>
      <c r="H1319" s="0" t="n">
        <v>32.9505</v>
      </c>
      <c r="I1319" s="0" t="n">
        <v>19.4368</v>
      </c>
      <c r="K1319" s="0" t="n">
        <v>6</v>
      </c>
      <c r="L1319" s="6" t="n">
        <f aca="false">LOG(SUM(D1319:F1319)/SUM(G1319:I1319),2)</f>
        <v>0.413350421023256</v>
      </c>
      <c r="M1319" s="6" t="n">
        <f aca="false">TTEST(D1319:F1319,G1319:I1319,2,3)</f>
        <v>0.633500600777531</v>
      </c>
      <c r="N1319" s="6" t="n">
        <f aca="false">TTEST(D1319:F1319,G1319:I1319,2,2)</f>
        <v>0.620063912328976</v>
      </c>
      <c r="O1319" s="0" t="n">
        <f aca="false">AND(L1319&gt;0,N1319&lt;0.05)</f>
        <v>0</v>
      </c>
      <c r="P1319" s="0" t="n">
        <f aca="false">AND(L1319&lt;0,N1319&lt;0.05)</f>
        <v>0</v>
      </c>
      <c r="Q1319" s="0" t="n">
        <f aca="false">AND(D1319=0.1,E1319=0.1,F1319=0.1,K1319&gt;=2)</f>
        <v>0</v>
      </c>
      <c r="R1319" s="0" t="n">
        <f aca="false">AND(G1319=0.1,H1319=0.1,I1319=0.1,K1319&gt;=2)</f>
        <v>0</v>
      </c>
      <c r="S1319" s="0" t="n">
        <f aca="false">OR(O1319,R1319)</f>
        <v>0</v>
      </c>
      <c r="T1319" s="0" t="n">
        <f aca="false">OR(P1319,Q1319)</f>
        <v>0</v>
      </c>
    </row>
    <row r="1320" customFormat="false" ht="15" hidden="false" customHeight="true" outlineLevel="0" collapsed="false">
      <c r="A1320" s="0" t="s">
        <v>632</v>
      </c>
      <c r="B1320" s="0" t="s">
        <v>633</v>
      </c>
      <c r="D1320" s="0" t="n">
        <v>68.7646</v>
      </c>
      <c r="E1320" s="0" t="n">
        <v>74.4567</v>
      </c>
      <c r="F1320" s="0" t="n">
        <v>102.7111</v>
      </c>
      <c r="G1320" s="0" t="n">
        <v>72.9737</v>
      </c>
      <c r="H1320" s="0" t="n">
        <v>66.3056</v>
      </c>
      <c r="I1320" s="0" t="n">
        <v>45.4996</v>
      </c>
      <c r="K1320" s="0" t="n">
        <v>6</v>
      </c>
      <c r="L1320" s="6" t="n">
        <f aca="false">LOG(SUM(D1320:F1320)/SUM(G1320:I1320),2)</f>
        <v>0.412461789125701</v>
      </c>
      <c r="M1320" s="6" t="n">
        <f aca="false">TTEST(D1320:F1320,G1320:I1320,2,3)</f>
        <v>0.205693414457411</v>
      </c>
      <c r="N1320" s="6" t="n">
        <f aca="false">TTEST(D1320:F1320,G1320:I1320,2,2)</f>
        <v>0.201898198483947</v>
      </c>
      <c r="O1320" s="0" t="n">
        <f aca="false">AND(L1320&gt;0,N1320&lt;0.05)</f>
        <v>0</v>
      </c>
      <c r="P1320" s="0" t="n">
        <f aca="false">AND(L1320&lt;0,N1320&lt;0.05)</f>
        <v>0</v>
      </c>
      <c r="Q1320" s="0" t="n">
        <f aca="false">AND(D1320=0.1,E1320=0.1,F1320=0.1,K1320&gt;=2)</f>
        <v>0</v>
      </c>
      <c r="R1320" s="0" t="n">
        <f aca="false">AND(G1320=0.1,H1320=0.1,I1320=0.1,K1320&gt;=2)</f>
        <v>0</v>
      </c>
      <c r="S1320" s="0" t="n">
        <f aca="false">OR(O1320,R1320)</f>
        <v>0</v>
      </c>
      <c r="T1320" s="0" t="n">
        <f aca="false">OR(P1320,Q1320)</f>
        <v>0</v>
      </c>
    </row>
    <row r="1321" customFormat="false" ht="15" hidden="false" customHeight="true" outlineLevel="0" collapsed="false">
      <c r="A1321" s="0" t="s">
        <v>1031</v>
      </c>
      <c r="B1321" s="0" t="s">
        <v>1032</v>
      </c>
      <c r="D1321" s="0" t="n">
        <v>37.6517</v>
      </c>
      <c r="E1321" s="0" t="n">
        <v>99.2035</v>
      </c>
      <c r="F1321" s="0" t="n">
        <v>80.5751</v>
      </c>
      <c r="G1321" s="0" t="n">
        <v>47.4571</v>
      </c>
      <c r="H1321" s="0" t="n">
        <v>63.3851</v>
      </c>
      <c r="I1321" s="0" t="n">
        <v>52.5984</v>
      </c>
      <c r="K1321" s="0" t="n">
        <v>6</v>
      </c>
      <c r="L1321" s="6" t="n">
        <f aca="false">LOG(SUM(D1321:F1321)/SUM(G1321:I1321),2)</f>
        <v>0.411786595734632</v>
      </c>
      <c r="M1321" s="6" t="n">
        <f aca="false">TTEST(D1321:F1321,G1321:I1321,2,3)</f>
        <v>0.429561929393107</v>
      </c>
      <c r="N1321" s="6" t="n">
        <f aca="false">TTEST(D1321:F1321,G1321:I1321,2,2)</f>
        <v>0.393067674805107</v>
      </c>
      <c r="O1321" s="0" t="n">
        <f aca="false">AND(L1321&gt;0,N1321&lt;0.05)</f>
        <v>0</v>
      </c>
      <c r="P1321" s="0" t="n">
        <f aca="false">AND(L1321&lt;0,N1321&lt;0.05)</f>
        <v>0</v>
      </c>
      <c r="Q1321" s="0" t="n">
        <f aca="false">AND(D1321=0.1,E1321=0.1,F1321=0.1,K1321&gt;=2)</f>
        <v>0</v>
      </c>
      <c r="R1321" s="0" t="n">
        <f aca="false">AND(G1321=0.1,H1321=0.1,I1321=0.1,K1321&gt;=2)</f>
        <v>0</v>
      </c>
      <c r="S1321" s="0" t="n">
        <f aca="false">OR(O1321,R1321)</f>
        <v>0</v>
      </c>
      <c r="T1321" s="0" t="n">
        <f aca="false">OR(P1321,Q1321)</f>
        <v>0</v>
      </c>
    </row>
    <row r="1322" customFormat="false" ht="15" hidden="false" customHeight="true" outlineLevel="0" collapsed="false">
      <c r="A1322" s="0" t="s">
        <v>3050</v>
      </c>
      <c r="B1322" s="0" t="s">
        <v>3051</v>
      </c>
      <c r="D1322" s="0" t="n">
        <v>21.1529</v>
      </c>
      <c r="E1322" s="0" t="n">
        <v>35.389</v>
      </c>
      <c r="F1322" s="0" t="n">
        <v>36.3363</v>
      </c>
      <c r="G1322" s="0" t="n">
        <v>28.8489</v>
      </c>
      <c r="H1322" s="0" t="n">
        <v>28.5239</v>
      </c>
      <c r="I1322" s="0" t="n">
        <v>12.5171</v>
      </c>
      <c r="K1322" s="0" t="n">
        <v>6</v>
      </c>
      <c r="L1322" s="6" t="n">
        <f aca="false">LOG(SUM(D1322:F1322)/SUM(G1322:I1322),2)</f>
        <v>0.410256030269081</v>
      </c>
      <c r="M1322" s="6" t="n">
        <f aca="false">TTEST(D1322:F1322,G1322:I1322,2,3)</f>
        <v>0.353104912975287</v>
      </c>
      <c r="N1322" s="6" t="n">
        <f aca="false">TTEST(D1322:F1322,G1322:I1322,2,2)</f>
        <v>0.352629760811306</v>
      </c>
      <c r="O1322" s="0" t="n">
        <f aca="false">AND(L1322&gt;0,N1322&lt;0.05)</f>
        <v>0</v>
      </c>
      <c r="P1322" s="0" t="n">
        <f aca="false">AND(L1322&lt;0,N1322&lt;0.05)</f>
        <v>0</v>
      </c>
      <c r="Q1322" s="0" t="n">
        <f aca="false">AND(D1322=0.1,E1322=0.1,F1322=0.1,K1322&gt;=2)</f>
        <v>0</v>
      </c>
      <c r="R1322" s="0" t="n">
        <f aca="false">AND(G1322=0.1,H1322=0.1,I1322=0.1,K1322&gt;=2)</f>
        <v>0</v>
      </c>
      <c r="S1322" s="0" t="n">
        <f aca="false">OR(O1322,R1322)</f>
        <v>0</v>
      </c>
      <c r="T1322" s="0" t="n">
        <f aca="false">OR(P1322,Q1322)</f>
        <v>0</v>
      </c>
    </row>
    <row r="1323" customFormat="false" ht="15" hidden="false" customHeight="true" outlineLevel="0" collapsed="false">
      <c r="A1323" s="0" t="s">
        <v>2627</v>
      </c>
      <c r="B1323" s="0" t="s">
        <v>2628</v>
      </c>
      <c r="D1323" s="0" t="n">
        <v>93.2431</v>
      </c>
      <c r="E1323" s="0" t="n">
        <v>142.9843</v>
      </c>
      <c r="F1323" s="0" t="n">
        <v>124.379</v>
      </c>
      <c r="G1323" s="0" t="n">
        <v>100.7703</v>
      </c>
      <c r="H1323" s="0" t="n">
        <v>113.6407</v>
      </c>
      <c r="I1323" s="0" t="n">
        <v>56.9537</v>
      </c>
      <c r="K1323" s="0" t="n">
        <v>6</v>
      </c>
      <c r="L1323" s="6" t="n">
        <f aca="false">LOG(SUM(D1323:F1323)/SUM(G1323:I1323),2)</f>
        <v>0.410191939265832</v>
      </c>
      <c r="M1323" s="6" t="n">
        <f aca="false">TTEST(D1323:F1323,G1323:I1323,2,3)</f>
        <v>0.257947936314369</v>
      </c>
      <c r="N1323" s="6" t="n">
        <f aca="false">TTEST(D1323:F1323,G1323:I1323,2,2)</f>
        <v>0.256147486532666</v>
      </c>
      <c r="O1323" s="0" t="n">
        <f aca="false">AND(L1323&gt;0,N1323&lt;0.05)</f>
        <v>0</v>
      </c>
      <c r="P1323" s="0" t="n">
        <f aca="false">AND(L1323&lt;0,N1323&lt;0.05)</f>
        <v>0</v>
      </c>
      <c r="Q1323" s="0" t="n">
        <f aca="false">AND(D1323=0.1,E1323=0.1,F1323=0.1,K1323&gt;=2)</f>
        <v>0</v>
      </c>
      <c r="R1323" s="0" t="n">
        <f aca="false">AND(G1323=0.1,H1323=0.1,I1323=0.1,K1323&gt;=2)</f>
        <v>0</v>
      </c>
      <c r="S1323" s="0" t="n">
        <f aca="false">OR(O1323,R1323)</f>
        <v>0</v>
      </c>
      <c r="T1323" s="0" t="n">
        <f aca="false">OR(P1323,Q1323)</f>
        <v>0</v>
      </c>
    </row>
    <row r="1324" customFormat="false" ht="15" hidden="false" customHeight="true" outlineLevel="0" collapsed="false">
      <c r="A1324" s="0" t="s">
        <v>1490</v>
      </c>
      <c r="B1324" s="0" t="s">
        <v>1491</v>
      </c>
      <c r="D1324" s="0" t="n">
        <v>14.1948</v>
      </c>
      <c r="E1324" s="0" t="n">
        <v>61.8208</v>
      </c>
      <c r="F1324" s="0" t="n">
        <v>46.2117</v>
      </c>
      <c r="G1324" s="0" t="n">
        <v>34.7657</v>
      </c>
      <c r="H1324" s="0" t="n">
        <v>31.5533</v>
      </c>
      <c r="I1324" s="0" t="n">
        <v>25.6635</v>
      </c>
      <c r="K1324" s="0" t="n">
        <v>6</v>
      </c>
      <c r="L1324" s="6" t="n">
        <f aca="false">LOG(SUM(D1324:F1324)/SUM(G1324:I1324),2)</f>
        <v>0.410135238879617</v>
      </c>
      <c r="M1324" s="6" t="n">
        <f aca="false">TTEST(D1324:F1324,G1324:I1324,2,3)</f>
        <v>0.54873789721708</v>
      </c>
      <c r="N1324" s="6" t="n">
        <f aca="false">TTEST(D1324:F1324,G1324:I1324,2,2)</f>
        <v>0.518832910711157</v>
      </c>
      <c r="O1324" s="0" t="n">
        <f aca="false">AND(L1324&gt;0,N1324&lt;0.05)</f>
        <v>0</v>
      </c>
      <c r="P1324" s="0" t="n">
        <f aca="false">AND(L1324&lt;0,N1324&lt;0.05)</f>
        <v>0</v>
      </c>
      <c r="Q1324" s="0" t="n">
        <f aca="false">AND(D1324=0.1,E1324=0.1,F1324=0.1,K1324&gt;=2)</f>
        <v>0</v>
      </c>
      <c r="R1324" s="0" t="n">
        <f aca="false">AND(G1324=0.1,H1324=0.1,I1324=0.1,K1324&gt;=2)</f>
        <v>0</v>
      </c>
      <c r="S1324" s="0" t="n">
        <f aca="false">OR(O1324,R1324)</f>
        <v>0</v>
      </c>
      <c r="T1324" s="0" t="n">
        <f aca="false">OR(P1324,Q1324)</f>
        <v>0</v>
      </c>
    </row>
    <row r="1325" customFormat="false" ht="15" hidden="false" customHeight="true" outlineLevel="0" collapsed="false">
      <c r="A1325" s="0" t="s">
        <v>2486</v>
      </c>
      <c r="B1325" s="0" t="s">
        <v>2487</v>
      </c>
      <c r="D1325" s="0" t="n">
        <v>191.8633</v>
      </c>
      <c r="E1325" s="0" t="n">
        <v>349.5125</v>
      </c>
      <c r="F1325" s="0" t="n">
        <v>313.0235</v>
      </c>
      <c r="G1325" s="0" t="n">
        <v>216.9566</v>
      </c>
      <c r="H1325" s="0" t="n">
        <v>234.2971</v>
      </c>
      <c r="I1325" s="0" t="n">
        <v>192.4875</v>
      </c>
      <c r="K1325" s="0" t="n">
        <v>6</v>
      </c>
      <c r="L1325" s="6" t="n">
        <f aca="false">LOG(SUM(D1325:F1325)/SUM(G1325:I1325),2)</f>
        <v>0.408429659494406</v>
      </c>
      <c r="M1325" s="6" t="n">
        <f aca="false">TTEST(D1325:F1325,G1325:I1325,2,3)</f>
        <v>0.275897749583528</v>
      </c>
      <c r="N1325" s="6" t="n">
        <f aca="false">TTEST(D1325:F1325,G1325:I1325,2,2)</f>
        <v>0.226424523120517</v>
      </c>
      <c r="O1325" s="0" t="n">
        <f aca="false">AND(L1325&gt;0,N1325&lt;0.05)</f>
        <v>0</v>
      </c>
      <c r="P1325" s="0" t="n">
        <f aca="false">AND(L1325&lt;0,N1325&lt;0.05)</f>
        <v>0</v>
      </c>
      <c r="Q1325" s="0" t="n">
        <f aca="false">AND(D1325=0.1,E1325=0.1,F1325=0.1,K1325&gt;=2)</f>
        <v>0</v>
      </c>
      <c r="R1325" s="0" t="n">
        <f aca="false">AND(G1325=0.1,H1325=0.1,I1325=0.1,K1325&gt;=2)</f>
        <v>0</v>
      </c>
      <c r="S1325" s="0" t="n">
        <f aca="false">OR(O1325,R1325)</f>
        <v>0</v>
      </c>
      <c r="T1325" s="0" t="n">
        <f aca="false">OR(P1325,Q1325)</f>
        <v>0</v>
      </c>
    </row>
    <row r="1326" customFormat="false" ht="15" hidden="false" customHeight="true" outlineLevel="0" collapsed="false">
      <c r="A1326" s="0" t="s">
        <v>1607</v>
      </c>
      <c r="B1326" s="0" t="s">
        <v>1608</v>
      </c>
      <c r="D1326" s="0" t="n">
        <v>433.5749</v>
      </c>
      <c r="E1326" s="0" t="n">
        <v>656.3699</v>
      </c>
      <c r="F1326" s="0" t="n">
        <v>721.3508</v>
      </c>
      <c r="G1326" s="0" t="n">
        <v>413.377</v>
      </c>
      <c r="H1326" s="0" t="n">
        <v>588.1565</v>
      </c>
      <c r="I1326" s="0" t="n">
        <v>363.5409</v>
      </c>
      <c r="K1326" s="0" t="n">
        <v>6</v>
      </c>
      <c r="L1326" s="6" t="n">
        <f aca="false">LOG(SUM(D1326:F1326)/SUM(G1326:I1326),2)</f>
        <v>0.408042426782639</v>
      </c>
      <c r="M1326" s="6" t="n">
        <f aca="false">TTEST(D1326:F1326,G1326:I1326,2,3)</f>
        <v>0.253682257231457</v>
      </c>
      <c r="N1326" s="6" t="n">
        <f aca="false">TTEST(D1326:F1326,G1326:I1326,2,2)</f>
        <v>0.249845091088283</v>
      </c>
      <c r="O1326" s="0" t="n">
        <f aca="false">AND(L1326&gt;0,N1326&lt;0.05)</f>
        <v>0</v>
      </c>
      <c r="P1326" s="0" t="n">
        <f aca="false">AND(L1326&lt;0,N1326&lt;0.05)</f>
        <v>0</v>
      </c>
      <c r="Q1326" s="0" t="n">
        <f aca="false">AND(D1326=0.1,E1326=0.1,F1326=0.1,K1326&gt;=2)</f>
        <v>0</v>
      </c>
      <c r="R1326" s="0" t="n">
        <f aca="false">AND(G1326=0.1,H1326=0.1,I1326=0.1,K1326&gt;=2)</f>
        <v>0</v>
      </c>
      <c r="S1326" s="0" t="n">
        <f aca="false">OR(O1326,R1326)</f>
        <v>0</v>
      </c>
      <c r="T1326" s="0" t="n">
        <f aca="false">OR(P1326,Q1326)</f>
        <v>0</v>
      </c>
    </row>
    <row r="1327" customFormat="false" ht="15" hidden="false" customHeight="true" outlineLevel="0" collapsed="false">
      <c r="A1327" s="0" t="s">
        <v>8147</v>
      </c>
      <c r="B1327" s="0" t="s">
        <v>8148</v>
      </c>
      <c r="D1327" s="0" t="n">
        <v>0.1</v>
      </c>
      <c r="E1327" s="0" t="n">
        <v>0.1</v>
      </c>
      <c r="F1327" s="0" t="n">
        <v>9.3794</v>
      </c>
      <c r="G1327" s="0" t="n">
        <v>7.0211</v>
      </c>
      <c r="H1327" s="0" t="n">
        <v>0.1</v>
      </c>
      <c r="I1327" s="0" t="n">
        <v>0.1</v>
      </c>
      <c r="K1327" s="0" t="n">
        <v>2</v>
      </c>
      <c r="L1327" s="6" t="n">
        <f aca="false">LOG(SUM(D1327:F1327)/SUM(G1327:I1327),2)</f>
        <v>0.407716674894847</v>
      </c>
      <c r="M1327" s="6" t="n">
        <f aca="false">TTEST(D1327:F1327,G1327:I1327,2,3)</f>
        <v>0.849282423614849</v>
      </c>
      <c r="N1327" s="6" t="n">
        <f aca="false">TTEST(D1327:F1327,G1327:I1327,2,2)</f>
        <v>0.848517308853568</v>
      </c>
      <c r="O1327" s="0" t="n">
        <f aca="false">AND(L1327&gt;0,N1327&lt;0.05)</f>
        <v>0</v>
      </c>
      <c r="P1327" s="0" t="n">
        <f aca="false">AND(L1327&lt;0,N1327&lt;0.05)</f>
        <v>0</v>
      </c>
      <c r="Q1327" s="0" t="n">
        <f aca="false">AND(D1327=0.1,E1327=0.1,F1327=0.1,K1327&gt;=2)</f>
        <v>0</v>
      </c>
      <c r="R1327" s="0" t="n">
        <f aca="false">AND(G1327=0.1,H1327=0.1,I1327=0.1,K1327&gt;=2)</f>
        <v>0</v>
      </c>
      <c r="S1327" s="0" t="n">
        <f aca="false">OR(O1327,R1327)</f>
        <v>0</v>
      </c>
      <c r="T1327" s="0" t="n">
        <f aca="false">OR(P1327,Q1327)</f>
        <v>0</v>
      </c>
    </row>
    <row r="1328" customFormat="false" ht="15" hidden="false" customHeight="true" outlineLevel="0" collapsed="false">
      <c r="A1328" s="0" t="s">
        <v>1532</v>
      </c>
      <c r="B1328" s="0" t="s">
        <v>1533</v>
      </c>
      <c r="D1328" s="0" t="n">
        <v>36.8951</v>
      </c>
      <c r="E1328" s="0" t="n">
        <v>144.0631</v>
      </c>
      <c r="F1328" s="0" t="n">
        <v>157.2388</v>
      </c>
      <c r="G1328" s="0" t="n">
        <v>78.1531</v>
      </c>
      <c r="H1328" s="0" t="n">
        <v>90.3903</v>
      </c>
      <c r="I1328" s="0" t="n">
        <v>86.3967</v>
      </c>
      <c r="K1328" s="0" t="n">
        <v>6</v>
      </c>
      <c r="L1328" s="6" t="n">
        <f aca="false">LOG(SUM(D1328:F1328)/SUM(G1328:I1328),2)</f>
        <v>0.407705546897205</v>
      </c>
      <c r="M1328" s="6" t="n">
        <f aca="false">TTEST(D1328:F1328,G1328:I1328,2,3)</f>
        <v>0.542646727403684</v>
      </c>
      <c r="N1328" s="6" t="n">
        <f aca="false">TTEST(D1328:F1328,G1328:I1328,2,2)</f>
        <v>0.508589820686611</v>
      </c>
      <c r="O1328" s="0" t="n">
        <f aca="false">AND(L1328&gt;0,N1328&lt;0.05)</f>
        <v>0</v>
      </c>
      <c r="P1328" s="0" t="n">
        <f aca="false">AND(L1328&lt;0,N1328&lt;0.05)</f>
        <v>0</v>
      </c>
      <c r="Q1328" s="0" t="n">
        <f aca="false">AND(D1328=0.1,E1328=0.1,F1328=0.1,K1328&gt;=2)</f>
        <v>0</v>
      </c>
      <c r="R1328" s="0" t="n">
        <f aca="false">AND(G1328=0.1,H1328=0.1,I1328=0.1,K1328&gt;=2)</f>
        <v>0</v>
      </c>
      <c r="S1328" s="0" t="n">
        <f aca="false">OR(O1328,R1328)</f>
        <v>0</v>
      </c>
      <c r="T1328" s="0" t="n">
        <f aca="false">OR(P1328,Q1328)</f>
        <v>0</v>
      </c>
    </row>
    <row r="1329" customFormat="false" ht="15" hidden="false" customHeight="true" outlineLevel="0" collapsed="false">
      <c r="A1329" s="0" t="s">
        <v>2540</v>
      </c>
      <c r="B1329" s="0" t="s">
        <v>2541</v>
      </c>
      <c r="D1329" s="0" t="n">
        <v>39.7281</v>
      </c>
      <c r="E1329" s="0" t="n">
        <v>66.3066</v>
      </c>
      <c r="F1329" s="0" t="n">
        <v>79.8589</v>
      </c>
      <c r="G1329" s="0" t="n">
        <v>40.7211</v>
      </c>
      <c r="H1329" s="0" t="n">
        <v>54.735</v>
      </c>
      <c r="I1329" s="0" t="n">
        <v>44.7709</v>
      </c>
      <c r="K1329" s="0" t="n">
        <v>6</v>
      </c>
      <c r="L1329" s="6" t="n">
        <f aca="false">LOG(SUM(D1329:F1329)/SUM(G1329:I1329),2)</f>
        <v>0.406712941847437</v>
      </c>
      <c r="M1329" s="6" t="n">
        <f aca="false">TTEST(D1329:F1329,G1329:I1329,2,3)</f>
        <v>0.326005688101935</v>
      </c>
      <c r="N1329" s="6" t="n">
        <f aca="false">TTEST(D1329:F1329,G1329:I1329,2,2)</f>
        <v>0.290240930157872</v>
      </c>
      <c r="O1329" s="0" t="n">
        <f aca="false">AND(L1329&gt;0,N1329&lt;0.05)</f>
        <v>0</v>
      </c>
      <c r="P1329" s="0" t="n">
        <f aca="false">AND(L1329&lt;0,N1329&lt;0.05)</f>
        <v>0</v>
      </c>
      <c r="Q1329" s="0" t="n">
        <f aca="false">AND(D1329=0.1,E1329=0.1,F1329=0.1,K1329&gt;=2)</f>
        <v>0</v>
      </c>
      <c r="R1329" s="0" t="n">
        <f aca="false">AND(G1329=0.1,H1329=0.1,I1329=0.1,K1329&gt;=2)</f>
        <v>0</v>
      </c>
      <c r="S1329" s="0" t="n">
        <f aca="false">OR(O1329,R1329)</f>
        <v>0</v>
      </c>
      <c r="T1329" s="0" t="n">
        <f aca="false">OR(P1329,Q1329)</f>
        <v>0</v>
      </c>
    </row>
    <row r="1330" customFormat="false" ht="15" hidden="false" customHeight="true" outlineLevel="0" collapsed="false">
      <c r="A1330" s="0" t="s">
        <v>1943</v>
      </c>
      <c r="B1330" s="0" t="s">
        <v>1944</v>
      </c>
      <c r="D1330" s="0" t="n">
        <v>42.4068</v>
      </c>
      <c r="E1330" s="0" t="n">
        <v>38.5059</v>
      </c>
      <c r="F1330" s="0" t="n">
        <v>70.2443</v>
      </c>
      <c r="G1330" s="0" t="n">
        <v>28.912</v>
      </c>
      <c r="H1330" s="0" t="n">
        <v>37.2221</v>
      </c>
      <c r="I1330" s="0" t="n">
        <v>47.9177</v>
      </c>
      <c r="K1330" s="0" t="n">
        <v>6</v>
      </c>
      <c r="L1330" s="6" t="n">
        <f aca="false">LOG(SUM(D1330:F1330)/SUM(G1330:I1330),2)</f>
        <v>0.406358575070874</v>
      </c>
      <c r="M1330" s="6" t="n">
        <f aca="false">TTEST(D1330:F1330,G1330:I1330,2,3)</f>
        <v>0.355052731697436</v>
      </c>
      <c r="N1330" s="6" t="n">
        <f aca="false">TTEST(D1330:F1330,G1330:I1330,2,2)</f>
        <v>0.339221758634356</v>
      </c>
      <c r="O1330" s="0" t="n">
        <f aca="false">AND(L1330&gt;0,N1330&lt;0.05)</f>
        <v>0</v>
      </c>
      <c r="P1330" s="0" t="n">
        <f aca="false">AND(L1330&lt;0,N1330&lt;0.05)</f>
        <v>0</v>
      </c>
      <c r="Q1330" s="0" t="n">
        <f aca="false">AND(D1330=0.1,E1330=0.1,F1330=0.1,K1330&gt;=2)</f>
        <v>0</v>
      </c>
      <c r="R1330" s="0" t="n">
        <f aca="false">AND(G1330=0.1,H1330=0.1,I1330=0.1,K1330&gt;=2)</f>
        <v>0</v>
      </c>
      <c r="S1330" s="0" t="n">
        <f aca="false">OR(O1330,R1330)</f>
        <v>0</v>
      </c>
      <c r="T1330" s="0" t="n">
        <f aca="false">OR(P1330,Q1330)</f>
        <v>0</v>
      </c>
    </row>
    <row r="1331" customFormat="false" ht="15" hidden="false" customHeight="true" outlineLevel="0" collapsed="false">
      <c r="A1331" s="0" t="s">
        <v>1706</v>
      </c>
      <c r="B1331" s="0" t="s">
        <v>1707</v>
      </c>
      <c r="D1331" s="0" t="n">
        <v>170.6126</v>
      </c>
      <c r="E1331" s="0" t="n">
        <v>248.0192</v>
      </c>
      <c r="F1331" s="0" t="n">
        <v>215.7707</v>
      </c>
      <c r="G1331" s="0" t="n">
        <v>178.5463</v>
      </c>
      <c r="H1331" s="0" t="n">
        <v>177.1534</v>
      </c>
      <c r="I1331" s="0" t="n">
        <v>123.5214</v>
      </c>
      <c r="K1331" s="0" t="n">
        <v>6</v>
      </c>
      <c r="L1331" s="6" t="n">
        <f aca="false">LOG(SUM(D1331:F1331)/SUM(G1331:I1331),2)</f>
        <v>0.404707025232729</v>
      </c>
      <c r="M1331" s="6" t="n">
        <f aca="false">TTEST(D1331:F1331,G1331:I1331,2,3)</f>
        <v>0.150584340193827</v>
      </c>
      <c r="N1331" s="6" t="n">
        <f aca="false">TTEST(D1331:F1331,G1331:I1331,2,2)</f>
        <v>0.147391560695413</v>
      </c>
      <c r="O1331" s="0" t="n">
        <f aca="false">AND(L1331&gt;0,N1331&lt;0.05)</f>
        <v>0</v>
      </c>
      <c r="P1331" s="0" t="n">
        <f aca="false">AND(L1331&lt;0,N1331&lt;0.05)</f>
        <v>0</v>
      </c>
      <c r="Q1331" s="0" t="n">
        <f aca="false">AND(D1331=0.1,E1331=0.1,F1331=0.1,K1331&gt;=2)</f>
        <v>0</v>
      </c>
      <c r="R1331" s="0" t="n">
        <f aca="false">AND(G1331=0.1,H1331=0.1,I1331=0.1,K1331&gt;=2)</f>
        <v>0</v>
      </c>
      <c r="S1331" s="0" t="n">
        <f aca="false">OR(O1331,R1331)</f>
        <v>0</v>
      </c>
      <c r="T1331" s="0" t="n">
        <f aca="false">OR(P1331,Q1331)</f>
        <v>0</v>
      </c>
    </row>
    <row r="1332" customFormat="false" ht="15" hidden="false" customHeight="true" outlineLevel="0" collapsed="false">
      <c r="A1332" s="0" t="s">
        <v>137</v>
      </c>
      <c r="B1332" s="0" t="s">
        <v>138</v>
      </c>
      <c r="D1332" s="0" t="n">
        <v>47.0184</v>
      </c>
      <c r="E1332" s="0" t="n">
        <v>16.4554</v>
      </c>
      <c r="F1332" s="0" t="n">
        <v>10.4232</v>
      </c>
      <c r="G1332" s="0" t="n">
        <v>20.1223</v>
      </c>
      <c r="H1332" s="0" t="n">
        <v>17.2536</v>
      </c>
      <c r="I1332" s="0" t="n">
        <v>18.5884</v>
      </c>
      <c r="K1332" s="0" t="n">
        <v>6</v>
      </c>
      <c r="L1332" s="6" t="n">
        <f aca="false">LOG(SUM(D1332:F1332)/SUM(G1332:I1332),2)</f>
        <v>0.40100898060465</v>
      </c>
      <c r="M1332" s="6" t="n">
        <f aca="false">TTEST(D1332:F1332,G1332:I1332,2,3)</f>
        <v>0.650735703514233</v>
      </c>
      <c r="N1332" s="6" t="n">
        <f aca="false">TTEST(D1332:F1332,G1332:I1332,2,2)</f>
        <v>0.626518451683329</v>
      </c>
      <c r="O1332" s="0" t="n">
        <f aca="false">AND(L1332&gt;0,N1332&lt;0.05)</f>
        <v>0</v>
      </c>
      <c r="P1332" s="0" t="n">
        <f aca="false">AND(L1332&lt;0,N1332&lt;0.05)</f>
        <v>0</v>
      </c>
      <c r="Q1332" s="0" t="n">
        <f aca="false">AND(D1332=0.1,E1332=0.1,F1332=0.1,K1332&gt;=2)</f>
        <v>0</v>
      </c>
      <c r="R1332" s="0" t="n">
        <f aca="false">AND(G1332=0.1,H1332=0.1,I1332=0.1,K1332&gt;=2)</f>
        <v>0</v>
      </c>
      <c r="S1332" s="0" t="n">
        <f aca="false">OR(O1332,R1332)</f>
        <v>0</v>
      </c>
      <c r="T1332" s="0" t="n">
        <f aca="false">OR(P1332,Q1332)</f>
        <v>0</v>
      </c>
    </row>
    <row r="1333" customFormat="false" ht="15" hidden="false" customHeight="true" outlineLevel="0" collapsed="false">
      <c r="A1333" s="0" t="s">
        <v>4016</v>
      </c>
      <c r="B1333" s="0" t="s">
        <v>4017</v>
      </c>
      <c r="D1333" s="0" t="n">
        <v>61.6569</v>
      </c>
      <c r="E1333" s="0" t="n">
        <v>112.0534</v>
      </c>
      <c r="F1333" s="0" t="n">
        <v>92.5347</v>
      </c>
      <c r="G1333" s="0" t="n">
        <v>60.9703</v>
      </c>
      <c r="H1333" s="0" t="n">
        <v>70.4995</v>
      </c>
      <c r="I1333" s="0" t="n">
        <v>70.1972</v>
      </c>
      <c r="K1333" s="0" t="n">
        <v>6</v>
      </c>
      <c r="L1333" s="6" t="n">
        <f aca="false">LOG(SUM(D1333:F1333)/SUM(G1333:I1333),2)</f>
        <v>0.400779405935454</v>
      </c>
      <c r="M1333" s="6" t="n">
        <f aca="false">TTEST(D1333:F1333,G1333:I1333,2,3)</f>
        <v>0.277934674803516</v>
      </c>
      <c r="N1333" s="6" t="n">
        <f aca="false">TTEST(D1333:F1333,G1333:I1333,2,2)</f>
        <v>0.224605570423929</v>
      </c>
      <c r="O1333" s="0" t="n">
        <f aca="false">AND(L1333&gt;0,N1333&lt;0.05)</f>
        <v>0</v>
      </c>
      <c r="P1333" s="0" t="n">
        <f aca="false">AND(L1333&lt;0,N1333&lt;0.05)</f>
        <v>0</v>
      </c>
      <c r="Q1333" s="0" t="n">
        <f aca="false">AND(D1333=0.1,E1333=0.1,F1333=0.1,K1333&gt;=2)</f>
        <v>0</v>
      </c>
      <c r="R1333" s="0" t="n">
        <f aca="false">AND(G1333=0.1,H1333=0.1,I1333=0.1,K1333&gt;=2)</f>
        <v>0</v>
      </c>
      <c r="S1333" s="0" t="n">
        <f aca="false">OR(O1333,R1333)</f>
        <v>0</v>
      </c>
      <c r="T1333" s="0" t="n">
        <f aca="false">OR(P1333,Q1333)</f>
        <v>0</v>
      </c>
    </row>
    <row r="1334" customFormat="false" ht="15" hidden="false" customHeight="true" outlineLevel="0" collapsed="false">
      <c r="A1334" s="0" t="s">
        <v>3281</v>
      </c>
      <c r="B1334" s="0" t="s">
        <v>3282</v>
      </c>
      <c r="D1334" s="0" t="n">
        <v>6.7777</v>
      </c>
      <c r="E1334" s="0" t="n">
        <v>17.3367</v>
      </c>
      <c r="F1334" s="0" t="n">
        <v>25.872</v>
      </c>
      <c r="G1334" s="0" t="n">
        <v>13.1006</v>
      </c>
      <c r="H1334" s="0" t="n">
        <v>12.418</v>
      </c>
      <c r="I1334" s="0" t="n">
        <v>12.3554</v>
      </c>
      <c r="K1334" s="0" t="n">
        <v>6</v>
      </c>
      <c r="L1334" s="6" t="n">
        <f aca="false">LOG(SUM(D1334:F1334)/SUM(G1334:I1334),2)</f>
        <v>0.400327831333833</v>
      </c>
      <c r="M1334" s="6" t="n">
        <f aca="false">TTEST(D1334:F1334,G1334:I1334,2,3)</f>
        <v>0.540856193031006</v>
      </c>
      <c r="N1334" s="6" t="n">
        <f aca="false">TTEST(D1334:F1334,G1334:I1334,2,2)</f>
        <v>0.505606970683246</v>
      </c>
      <c r="O1334" s="0" t="n">
        <f aca="false">AND(L1334&gt;0,N1334&lt;0.05)</f>
        <v>0</v>
      </c>
      <c r="P1334" s="0" t="n">
        <f aca="false">AND(L1334&lt;0,N1334&lt;0.05)</f>
        <v>0</v>
      </c>
      <c r="Q1334" s="0" t="n">
        <f aca="false">AND(D1334=0.1,E1334=0.1,F1334=0.1,K1334&gt;=2)</f>
        <v>0</v>
      </c>
      <c r="R1334" s="0" t="n">
        <f aca="false">AND(G1334=0.1,H1334=0.1,I1334=0.1,K1334&gt;=2)</f>
        <v>0</v>
      </c>
      <c r="S1334" s="0" t="n">
        <f aca="false">OR(O1334,R1334)</f>
        <v>0</v>
      </c>
      <c r="T1334" s="0" t="n">
        <f aca="false">OR(P1334,Q1334)</f>
        <v>0</v>
      </c>
    </row>
    <row r="1335" customFormat="false" ht="15" hidden="false" customHeight="true" outlineLevel="0" collapsed="false">
      <c r="A1335" s="0" t="s">
        <v>3809</v>
      </c>
      <c r="B1335" s="0" t="s">
        <v>3810</v>
      </c>
      <c r="D1335" s="0" t="n">
        <v>31.5352</v>
      </c>
      <c r="E1335" s="0" t="n">
        <v>75.8243</v>
      </c>
      <c r="F1335" s="0" t="n">
        <v>82.3041</v>
      </c>
      <c r="G1335" s="0" t="n">
        <v>48.8229</v>
      </c>
      <c r="H1335" s="0" t="n">
        <v>59.9208</v>
      </c>
      <c r="I1335" s="0" t="n">
        <v>35.0808</v>
      </c>
      <c r="K1335" s="0" t="n">
        <v>6</v>
      </c>
      <c r="L1335" s="6" t="n">
        <f aca="false">LOG(SUM(D1335:F1335)/SUM(G1335:I1335),2)</f>
        <v>0.399133370333733</v>
      </c>
      <c r="M1335" s="6" t="n">
        <f aca="false">TTEST(D1335:F1335,G1335:I1335,2,3)</f>
        <v>0.451373460006368</v>
      </c>
      <c r="N1335" s="6" t="n">
        <f aca="false">TTEST(D1335:F1335,G1335:I1335,2,2)</f>
        <v>0.431781779336598</v>
      </c>
      <c r="O1335" s="0" t="n">
        <f aca="false">AND(L1335&gt;0,N1335&lt;0.05)</f>
        <v>0</v>
      </c>
      <c r="P1335" s="0" t="n">
        <f aca="false">AND(L1335&lt;0,N1335&lt;0.05)</f>
        <v>0</v>
      </c>
      <c r="Q1335" s="0" t="n">
        <f aca="false">AND(D1335=0.1,E1335=0.1,F1335=0.1,K1335&gt;=2)</f>
        <v>0</v>
      </c>
      <c r="R1335" s="0" t="n">
        <f aca="false">AND(G1335=0.1,H1335=0.1,I1335=0.1,K1335&gt;=2)</f>
        <v>0</v>
      </c>
      <c r="S1335" s="0" t="n">
        <f aca="false">OR(O1335,R1335)</f>
        <v>0</v>
      </c>
      <c r="T1335" s="0" t="n">
        <f aca="false">OR(P1335,Q1335)</f>
        <v>0</v>
      </c>
    </row>
    <row r="1336" customFormat="false" ht="15" hidden="false" customHeight="true" outlineLevel="0" collapsed="false">
      <c r="A1336" s="0" t="s">
        <v>1160</v>
      </c>
      <c r="B1336" s="0" t="s">
        <v>1161</v>
      </c>
      <c r="D1336" s="0" t="n">
        <v>40.0471</v>
      </c>
      <c r="E1336" s="0" t="n">
        <v>57.124</v>
      </c>
      <c r="F1336" s="0" t="n">
        <v>43.9591</v>
      </c>
      <c r="G1336" s="0" t="n">
        <v>31.7234</v>
      </c>
      <c r="H1336" s="0" t="n">
        <v>35.0672</v>
      </c>
      <c r="I1336" s="0" t="n">
        <v>40.2644</v>
      </c>
      <c r="K1336" s="0" t="n">
        <v>6</v>
      </c>
      <c r="L1336" s="6" t="n">
        <f aca="false">LOG(SUM(D1336:F1336)/SUM(G1336:I1336),2)</f>
        <v>0.398674560349037</v>
      </c>
      <c r="M1336" s="6" t="n">
        <f aca="false">TTEST(D1336:F1336,G1336:I1336,2,3)</f>
        <v>0.145686606600817</v>
      </c>
      <c r="N1336" s="6" t="n">
        <f aca="false">TTEST(D1336:F1336,G1336:I1336,2,2)</f>
        <v>0.118581641162696</v>
      </c>
      <c r="O1336" s="0" t="n">
        <f aca="false">AND(L1336&gt;0,N1336&lt;0.05)</f>
        <v>0</v>
      </c>
      <c r="P1336" s="0" t="n">
        <f aca="false">AND(L1336&lt;0,N1336&lt;0.05)</f>
        <v>0</v>
      </c>
      <c r="Q1336" s="0" t="n">
        <f aca="false">AND(D1336=0.1,E1336=0.1,F1336=0.1,K1336&gt;=2)</f>
        <v>0</v>
      </c>
      <c r="R1336" s="0" t="n">
        <f aca="false">AND(G1336=0.1,H1336=0.1,I1336=0.1,K1336&gt;=2)</f>
        <v>0</v>
      </c>
      <c r="S1336" s="0" t="n">
        <f aca="false">OR(O1336,R1336)</f>
        <v>0</v>
      </c>
      <c r="T1336" s="0" t="n">
        <f aca="false">OR(P1336,Q1336)</f>
        <v>0</v>
      </c>
    </row>
    <row r="1337" customFormat="false" ht="15" hidden="false" customHeight="true" outlineLevel="0" collapsed="false">
      <c r="A1337" s="0" t="s">
        <v>1406</v>
      </c>
      <c r="B1337" s="0" t="s">
        <v>1407</v>
      </c>
      <c r="D1337" s="0" t="n">
        <v>288.1743</v>
      </c>
      <c r="E1337" s="0" t="n">
        <v>486.789</v>
      </c>
      <c r="F1337" s="0" t="n">
        <v>485.2676</v>
      </c>
      <c r="G1337" s="0" t="n">
        <v>288.384</v>
      </c>
      <c r="H1337" s="0" t="n">
        <v>348.3885</v>
      </c>
      <c r="I1337" s="0" t="n">
        <v>320.5313</v>
      </c>
      <c r="K1337" s="0" t="n">
        <v>6</v>
      </c>
      <c r="L1337" s="6" t="n">
        <f aca="false">LOG(SUM(D1337:F1337)/SUM(G1337:I1337),2)</f>
        <v>0.396639347880994</v>
      </c>
      <c r="M1337" s="6" t="n">
        <f aca="false">TTEST(D1337:F1337,G1337:I1337,2,3)</f>
        <v>0.262263204386984</v>
      </c>
      <c r="N1337" s="6" t="n">
        <f aca="false">TTEST(D1337:F1337,G1337:I1337,2,2)</f>
        <v>0.212791569973166</v>
      </c>
      <c r="O1337" s="0" t="n">
        <f aca="false">AND(L1337&gt;0,N1337&lt;0.05)</f>
        <v>0</v>
      </c>
      <c r="P1337" s="0" t="n">
        <f aca="false">AND(L1337&lt;0,N1337&lt;0.05)</f>
        <v>0</v>
      </c>
      <c r="Q1337" s="0" t="n">
        <f aca="false">AND(D1337=0.1,E1337=0.1,F1337=0.1,K1337&gt;=2)</f>
        <v>0</v>
      </c>
      <c r="R1337" s="0" t="n">
        <f aca="false">AND(G1337=0.1,H1337=0.1,I1337=0.1,K1337&gt;=2)</f>
        <v>0</v>
      </c>
      <c r="S1337" s="0" t="n">
        <f aca="false">OR(O1337,R1337)</f>
        <v>0</v>
      </c>
      <c r="T1337" s="0" t="n">
        <f aca="false">OR(P1337,Q1337)</f>
        <v>0</v>
      </c>
    </row>
    <row r="1338" customFormat="false" ht="15" hidden="false" customHeight="true" outlineLevel="0" collapsed="false">
      <c r="A1338" s="0" t="s">
        <v>5366</v>
      </c>
      <c r="B1338" s="0" t="s">
        <v>5367</v>
      </c>
      <c r="D1338" s="0" t="n">
        <v>0.1</v>
      </c>
      <c r="E1338" s="0" t="n">
        <v>33.1254</v>
      </c>
      <c r="F1338" s="0" t="n">
        <v>37.8408</v>
      </c>
      <c r="G1338" s="0" t="n">
        <v>18.7909</v>
      </c>
      <c r="H1338" s="0" t="n">
        <v>27.5384</v>
      </c>
      <c r="I1338" s="0" t="n">
        <v>7.6604</v>
      </c>
      <c r="K1338" s="0" t="n">
        <v>5</v>
      </c>
      <c r="L1338" s="6" t="n">
        <f aca="false">LOG(SUM(D1338:F1338)/SUM(G1338:I1338),2)</f>
        <v>0.396479358317061</v>
      </c>
      <c r="M1338" s="6" t="n">
        <f aca="false">TTEST(D1338:F1338,G1338:I1338,2,3)</f>
        <v>0.696282488357011</v>
      </c>
      <c r="N1338" s="6" t="n">
        <f aca="false">TTEST(D1338:F1338,G1338:I1338,2,2)</f>
        <v>0.688367153396787</v>
      </c>
      <c r="O1338" s="0" t="n">
        <f aca="false">AND(L1338&gt;0,N1338&lt;0.05)</f>
        <v>0</v>
      </c>
      <c r="P1338" s="0" t="n">
        <f aca="false">AND(L1338&lt;0,N1338&lt;0.05)</f>
        <v>0</v>
      </c>
      <c r="Q1338" s="0" t="n">
        <f aca="false">AND(D1338=0.1,E1338=0.1,F1338=0.1,K1338&gt;=2)</f>
        <v>0</v>
      </c>
      <c r="R1338" s="0" t="n">
        <f aca="false">AND(G1338=0.1,H1338=0.1,I1338=0.1,K1338&gt;=2)</f>
        <v>0</v>
      </c>
      <c r="S1338" s="0" t="n">
        <f aca="false">OR(O1338,R1338)</f>
        <v>0</v>
      </c>
      <c r="T1338" s="0" t="n">
        <f aca="false">OR(P1338,Q1338)</f>
        <v>0</v>
      </c>
    </row>
    <row r="1339" customFormat="false" ht="15" hidden="false" customHeight="true" outlineLevel="0" collapsed="false">
      <c r="A1339" s="0" t="s">
        <v>5801</v>
      </c>
      <c r="B1339" s="0" t="s">
        <v>5802</v>
      </c>
      <c r="D1339" s="0" t="n">
        <v>0.1</v>
      </c>
      <c r="E1339" s="0" t="n">
        <v>34.1922</v>
      </c>
      <c r="F1339" s="0" t="n">
        <v>16.1848</v>
      </c>
      <c r="G1339" s="0" t="n">
        <v>16.9194</v>
      </c>
      <c r="H1339" s="0" t="n">
        <v>21.3912</v>
      </c>
      <c r="I1339" s="0" t="n">
        <v>0.1</v>
      </c>
      <c r="K1339" s="0" t="n">
        <v>4</v>
      </c>
      <c r="L1339" s="6" t="n">
        <f aca="false">LOG(SUM(D1339:F1339)/SUM(G1339:I1339),2)</f>
        <v>0.394121669226718</v>
      </c>
      <c r="M1339" s="6" t="n">
        <f aca="false">TTEST(D1339:F1339,G1339:I1339,2,3)</f>
        <v>0.752656378373875</v>
      </c>
      <c r="N1339" s="6" t="n">
        <f aca="false">TTEST(D1339:F1339,G1339:I1339,2,2)</f>
        <v>0.75013021495505</v>
      </c>
      <c r="O1339" s="0" t="n">
        <f aca="false">AND(L1339&gt;0,N1339&lt;0.05)</f>
        <v>0</v>
      </c>
      <c r="P1339" s="0" t="n">
        <f aca="false">AND(L1339&lt;0,N1339&lt;0.05)</f>
        <v>0</v>
      </c>
      <c r="Q1339" s="0" t="n">
        <f aca="false">AND(D1339=0.1,E1339=0.1,F1339=0.1,K1339&gt;=2)</f>
        <v>0</v>
      </c>
      <c r="R1339" s="0" t="n">
        <f aca="false">AND(G1339=0.1,H1339=0.1,I1339=0.1,K1339&gt;=2)</f>
        <v>0</v>
      </c>
      <c r="S1339" s="0" t="n">
        <f aca="false">OR(O1339,R1339)</f>
        <v>0</v>
      </c>
      <c r="T1339" s="0" t="n">
        <f aca="false">OR(P1339,Q1339)</f>
        <v>0</v>
      </c>
    </row>
    <row r="1340" customFormat="false" ht="15" hidden="false" customHeight="true" outlineLevel="0" collapsed="false">
      <c r="A1340" s="0" t="s">
        <v>2207</v>
      </c>
      <c r="B1340" s="0" t="s">
        <v>2208</v>
      </c>
      <c r="D1340" s="0" t="n">
        <v>31.9431</v>
      </c>
      <c r="E1340" s="0" t="n">
        <v>46.9284</v>
      </c>
      <c r="F1340" s="0" t="n">
        <v>36.0062</v>
      </c>
      <c r="G1340" s="0" t="n">
        <v>40.0697</v>
      </c>
      <c r="H1340" s="0" t="n">
        <v>33.7994</v>
      </c>
      <c r="I1340" s="0" t="n">
        <v>13.5585</v>
      </c>
      <c r="K1340" s="0" t="n">
        <v>6</v>
      </c>
      <c r="L1340" s="6" t="n">
        <f aca="false">LOG(SUM(D1340:F1340)/SUM(G1340:I1340),2)</f>
        <v>0.393938069117402</v>
      </c>
      <c r="M1340" s="6" t="n">
        <f aca="false">TTEST(D1340:F1340,G1340:I1340,2,3)</f>
        <v>0.38873630490638</v>
      </c>
      <c r="N1340" s="6" t="n">
        <f aca="false">TTEST(D1340:F1340,G1340:I1340,2,2)</f>
        <v>0.374640516142731</v>
      </c>
      <c r="O1340" s="0" t="n">
        <f aca="false">AND(L1340&gt;0,N1340&lt;0.05)</f>
        <v>0</v>
      </c>
      <c r="P1340" s="0" t="n">
        <f aca="false">AND(L1340&lt;0,N1340&lt;0.05)</f>
        <v>0</v>
      </c>
      <c r="Q1340" s="0" t="n">
        <f aca="false">AND(D1340=0.1,E1340=0.1,F1340=0.1,K1340&gt;=2)</f>
        <v>0</v>
      </c>
      <c r="R1340" s="0" t="n">
        <f aca="false">AND(G1340=0.1,H1340=0.1,I1340=0.1,K1340&gt;=2)</f>
        <v>0</v>
      </c>
      <c r="S1340" s="0" t="n">
        <f aca="false">OR(O1340,R1340)</f>
        <v>0</v>
      </c>
      <c r="T1340" s="0" t="n">
        <f aca="false">OR(P1340,Q1340)</f>
        <v>0</v>
      </c>
    </row>
    <row r="1341" customFormat="false" ht="15" hidden="false" customHeight="true" outlineLevel="0" collapsed="false">
      <c r="A1341" s="0" t="s">
        <v>8270</v>
      </c>
      <c r="B1341" s="0" t="s">
        <v>8271</v>
      </c>
      <c r="D1341" s="0" t="n">
        <v>0.1</v>
      </c>
      <c r="E1341" s="0" t="n">
        <v>0.1</v>
      </c>
      <c r="F1341" s="0" t="n">
        <v>83.4892</v>
      </c>
      <c r="G1341" s="0" t="n">
        <v>63.4983</v>
      </c>
      <c r="H1341" s="0" t="n">
        <v>0.1</v>
      </c>
      <c r="I1341" s="0" t="n">
        <v>0.1</v>
      </c>
      <c r="K1341" s="0" t="n">
        <v>2</v>
      </c>
      <c r="L1341" s="6" t="n">
        <f aca="false">LOG(SUM(D1341:F1341)/SUM(G1341:I1341),2)</f>
        <v>0.393786586663466</v>
      </c>
      <c r="M1341" s="6" t="n">
        <f aca="false">TTEST(D1341:F1341,G1341:I1341,2,3)</f>
        <v>0.858575872163434</v>
      </c>
      <c r="N1341" s="6" t="n">
        <f aca="false">TTEST(D1341:F1341,G1341:I1341,2,2)</f>
        <v>0.85794629116995</v>
      </c>
      <c r="O1341" s="0" t="n">
        <f aca="false">AND(L1341&gt;0,N1341&lt;0.05)</f>
        <v>0</v>
      </c>
      <c r="P1341" s="0" t="n">
        <f aca="false">AND(L1341&lt;0,N1341&lt;0.05)</f>
        <v>0</v>
      </c>
      <c r="Q1341" s="0" t="n">
        <f aca="false">AND(D1341=0.1,E1341=0.1,F1341=0.1,K1341&gt;=2)</f>
        <v>0</v>
      </c>
      <c r="R1341" s="0" t="n">
        <f aca="false">AND(G1341=0.1,H1341=0.1,I1341=0.1,K1341&gt;=2)</f>
        <v>0</v>
      </c>
      <c r="S1341" s="0" t="n">
        <f aca="false">OR(O1341,R1341)</f>
        <v>0</v>
      </c>
      <c r="T1341" s="0" t="n">
        <f aca="false">OR(P1341,Q1341)</f>
        <v>0</v>
      </c>
    </row>
    <row r="1342" customFormat="false" ht="15" hidden="false" customHeight="true" outlineLevel="0" collapsed="false">
      <c r="A1342" s="0" t="s">
        <v>200</v>
      </c>
      <c r="B1342" s="0" t="s">
        <v>201</v>
      </c>
      <c r="D1342" s="0" t="n">
        <v>20.9312</v>
      </c>
      <c r="E1342" s="0" t="n">
        <v>20.0689</v>
      </c>
      <c r="F1342" s="0" t="n">
        <v>17.782</v>
      </c>
      <c r="G1342" s="0" t="n">
        <v>9.8869</v>
      </c>
      <c r="H1342" s="0" t="n">
        <v>16.4463</v>
      </c>
      <c r="I1342" s="0" t="n">
        <v>18.4123</v>
      </c>
      <c r="K1342" s="0" t="n">
        <v>6</v>
      </c>
      <c r="L1342" s="6" t="n">
        <f aca="false">LOG(SUM(D1342:F1342)/SUM(G1342:I1342),2)</f>
        <v>0.393634300819722</v>
      </c>
      <c r="M1342" s="6" t="n">
        <f aca="false">TTEST(D1342:F1342,G1342:I1342,2,3)</f>
        <v>0.203631412546785</v>
      </c>
      <c r="N1342" s="6" t="n">
        <f aca="false">TTEST(D1342:F1342,G1342:I1342,2,2)</f>
        <v>0.163289573358295</v>
      </c>
      <c r="O1342" s="0" t="n">
        <f aca="false">AND(L1342&gt;0,N1342&lt;0.05)</f>
        <v>0</v>
      </c>
      <c r="P1342" s="0" t="n">
        <f aca="false">AND(L1342&lt;0,N1342&lt;0.05)</f>
        <v>0</v>
      </c>
      <c r="Q1342" s="0" t="n">
        <f aca="false">AND(D1342=0.1,E1342=0.1,F1342=0.1,K1342&gt;=2)</f>
        <v>0</v>
      </c>
      <c r="R1342" s="0" t="n">
        <f aca="false">AND(G1342=0.1,H1342=0.1,I1342=0.1,K1342&gt;=2)</f>
        <v>0</v>
      </c>
      <c r="S1342" s="0" t="n">
        <f aca="false">OR(O1342,R1342)</f>
        <v>0</v>
      </c>
      <c r="T1342" s="0" t="n">
        <f aca="false">OR(P1342,Q1342)</f>
        <v>0</v>
      </c>
    </row>
    <row r="1343" customFormat="false" ht="15" hidden="false" customHeight="true" outlineLevel="0" collapsed="false">
      <c r="A1343" s="0" t="s">
        <v>2894</v>
      </c>
      <c r="B1343" s="0" t="s">
        <v>2895</v>
      </c>
      <c r="D1343" s="0" t="n">
        <v>81.2976</v>
      </c>
      <c r="E1343" s="0" t="n">
        <v>139.8645</v>
      </c>
      <c r="F1343" s="0" t="n">
        <v>157.558</v>
      </c>
      <c r="G1343" s="0" t="n">
        <v>107.0091</v>
      </c>
      <c r="H1343" s="0" t="n">
        <v>78.4448</v>
      </c>
      <c r="I1343" s="0" t="n">
        <v>102.8811</v>
      </c>
      <c r="K1343" s="0" t="n">
        <v>6</v>
      </c>
      <c r="L1343" s="6" t="n">
        <f aca="false">LOG(SUM(D1343:F1343)/SUM(G1343:I1343),2)</f>
        <v>0.393386020843073</v>
      </c>
      <c r="M1343" s="6" t="n">
        <f aca="false">TTEST(D1343:F1343,G1343:I1343,2,3)</f>
        <v>0.322193426088252</v>
      </c>
      <c r="N1343" s="6" t="n">
        <f aca="false">TTEST(D1343:F1343,G1343:I1343,2,2)</f>
        <v>0.289688327080728</v>
      </c>
      <c r="O1343" s="0" t="n">
        <f aca="false">AND(L1343&gt;0,N1343&lt;0.05)</f>
        <v>0</v>
      </c>
      <c r="P1343" s="0" t="n">
        <f aca="false">AND(L1343&lt;0,N1343&lt;0.05)</f>
        <v>0</v>
      </c>
      <c r="Q1343" s="0" t="n">
        <f aca="false">AND(D1343=0.1,E1343=0.1,F1343=0.1,K1343&gt;=2)</f>
        <v>0</v>
      </c>
      <c r="R1343" s="0" t="n">
        <f aca="false">AND(G1343=0.1,H1343=0.1,I1343=0.1,K1343&gt;=2)</f>
        <v>0</v>
      </c>
      <c r="S1343" s="0" t="n">
        <f aca="false">OR(O1343,R1343)</f>
        <v>0</v>
      </c>
      <c r="T1343" s="0" t="n">
        <f aca="false">OR(P1343,Q1343)</f>
        <v>0</v>
      </c>
    </row>
    <row r="1344" customFormat="false" ht="15" hidden="false" customHeight="true" outlineLevel="0" collapsed="false">
      <c r="A1344" s="0" t="s">
        <v>2123</v>
      </c>
      <c r="B1344" s="0" t="s">
        <v>2124</v>
      </c>
      <c r="D1344" s="0" t="n">
        <v>65.6074</v>
      </c>
      <c r="E1344" s="0" t="n">
        <v>77.2787</v>
      </c>
      <c r="F1344" s="0" t="n">
        <v>92.4094</v>
      </c>
      <c r="G1344" s="0" t="n">
        <v>42.7691</v>
      </c>
      <c r="H1344" s="0" t="n">
        <v>69.9062</v>
      </c>
      <c r="I1344" s="0" t="n">
        <v>66.6855</v>
      </c>
      <c r="K1344" s="0" t="n">
        <v>6</v>
      </c>
      <c r="L1344" s="6" t="n">
        <f aca="false">LOG(SUM(D1344:F1344)/SUM(G1344:I1344),2)</f>
        <v>0.391609111346411</v>
      </c>
      <c r="M1344" s="6" t="n">
        <f aca="false">TTEST(D1344:F1344,G1344:I1344,2,3)</f>
        <v>0.182522785116072</v>
      </c>
      <c r="N1344" s="6" t="n">
        <f aca="false">TTEST(D1344:F1344,G1344:I1344,2,2)</f>
        <v>0.181842718098282</v>
      </c>
      <c r="O1344" s="0" t="n">
        <f aca="false">AND(L1344&gt;0,N1344&lt;0.05)</f>
        <v>0</v>
      </c>
      <c r="P1344" s="0" t="n">
        <f aca="false">AND(L1344&lt;0,N1344&lt;0.05)</f>
        <v>0</v>
      </c>
      <c r="Q1344" s="0" t="n">
        <f aca="false">AND(D1344=0.1,E1344=0.1,F1344=0.1,K1344&gt;=2)</f>
        <v>0</v>
      </c>
      <c r="R1344" s="0" t="n">
        <f aca="false">AND(G1344=0.1,H1344=0.1,I1344=0.1,K1344&gt;=2)</f>
        <v>0</v>
      </c>
      <c r="S1344" s="0" t="n">
        <f aca="false">OR(O1344,R1344)</f>
        <v>0</v>
      </c>
      <c r="T1344" s="0" t="n">
        <f aca="false">OR(P1344,Q1344)</f>
        <v>0</v>
      </c>
    </row>
    <row r="1345" customFormat="false" ht="15" hidden="false" customHeight="true" outlineLevel="0" collapsed="false">
      <c r="A1345" s="0" t="s">
        <v>1778</v>
      </c>
      <c r="B1345" s="0" t="s">
        <v>1779</v>
      </c>
      <c r="D1345" s="0" t="n">
        <v>87.9686</v>
      </c>
      <c r="E1345" s="0" t="n">
        <v>202.8978</v>
      </c>
      <c r="F1345" s="0" t="n">
        <v>187.5981</v>
      </c>
      <c r="G1345" s="0" t="n">
        <v>129.9886</v>
      </c>
      <c r="H1345" s="0" t="n">
        <v>143.7274</v>
      </c>
      <c r="I1345" s="0" t="n">
        <v>91.1136</v>
      </c>
      <c r="K1345" s="0" t="n">
        <v>6</v>
      </c>
      <c r="L1345" s="6" t="n">
        <f aca="false">LOG(SUM(D1345:F1345)/SUM(G1345:I1345),2)</f>
        <v>0.391189101403753</v>
      </c>
      <c r="M1345" s="6" t="n">
        <f aca="false">TTEST(D1345:F1345,G1345:I1345,2,3)</f>
        <v>0.412605518367651</v>
      </c>
      <c r="N1345" s="6" t="n">
        <f aca="false">TTEST(D1345:F1345,G1345:I1345,2,2)</f>
        <v>0.389993696704616</v>
      </c>
      <c r="O1345" s="0" t="n">
        <f aca="false">AND(L1345&gt;0,N1345&lt;0.05)</f>
        <v>0</v>
      </c>
      <c r="P1345" s="0" t="n">
        <f aca="false">AND(L1345&lt;0,N1345&lt;0.05)</f>
        <v>0</v>
      </c>
      <c r="Q1345" s="0" t="n">
        <f aca="false">AND(D1345=0.1,E1345=0.1,F1345=0.1,K1345&gt;=2)</f>
        <v>0</v>
      </c>
      <c r="R1345" s="0" t="n">
        <f aca="false">AND(G1345=0.1,H1345=0.1,I1345=0.1,K1345&gt;=2)</f>
        <v>0</v>
      </c>
      <c r="S1345" s="0" t="n">
        <f aca="false">OR(O1345,R1345)</f>
        <v>0</v>
      </c>
      <c r="T1345" s="0" t="n">
        <f aca="false">OR(P1345,Q1345)</f>
        <v>0</v>
      </c>
    </row>
    <row r="1346" customFormat="false" ht="15" hidden="false" customHeight="true" outlineLevel="0" collapsed="false">
      <c r="A1346" s="0" t="s">
        <v>692</v>
      </c>
      <c r="B1346" s="0" t="s">
        <v>693</v>
      </c>
      <c r="D1346" s="0" t="n">
        <v>0.8592</v>
      </c>
      <c r="E1346" s="0" t="n">
        <v>13.5832</v>
      </c>
      <c r="F1346" s="0" t="n">
        <v>12.6792</v>
      </c>
      <c r="G1346" s="0" t="n">
        <v>2.0322</v>
      </c>
      <c r="H1346" s="0" t="n">
        <v>11.7841</v>
      </c>
      <c r="I1346" s="0" t="n">
        <v>6.8657</v>
      </c>
      <c r="K1346" s="0" t="n">
        <v>6</v>
      </c>
      <c r="L1346" s="6" t="n">
        <f aca="false">LOG(SUM(D1346:F1346)/SUM(G1346:I1346),2)</f>
        <v>0.391066586176295</v>
      </c>
      <c r="M1346" s="6" t="n">
        <f aca="false">TTEST(D1346:F1346,G1346:I1346,2,3)</f>
        <v>0.690927415215729</v>
      </c>
      <c r="N1346" s="6" t="n">
        <f aca="false">TTEST(D1346:F1346,G1346:I1346,2,2)</f>
        <v>0.688229137803759</v>
      </c>
      <c r="O1346" s="0" t="n">
        <f aca="false">AND(L1346&gt;0,N1346&lt;0.05)</f>
        <v>0</v>
      </c>
      <c r="P1346" s="0" t="n">
        <f aca="false">AND(L1346&lt;0,N1346&lt;0.05)</f>
        <v>0</v>
      </c>
      <c r="Q1346" s="0" t="n">
        <f aca="false">AND(D1346=0.1,E1346=0.1,F1346=0.1,K1346&gt;=2)</f>
        <v>0</v>
      </c>
      <c r="R1346" s="0" t="n">
        <f aca="false">AND(G1346=0.1,H1346=0.1,I1346=0.1,K1346&gt;=2)</f>
        <v>0</v>
      </c>
      <c r="S1346" s="0" t="n">
        <f aca="false">OR(O1346,R1346)</f>
        <v>0</v>
      </c>
      <c r="T1346" s="0" t="n">
        <f aca="false">OR(P1346,Q1346)</f>
        <v>0</v>
      </c>
    </row>
    <row r="1347" customFormat="false" ht="15" hidden="false" customHeight="true" outlineLevel="0" collapsed="false">
      <c r="A1347" s="0" t="s">
        <v>209</v>
      </c>
      <c r="B1347" s="0" t="s">
        <v>210</v>
      </c>
      <c r="D1347" s="0" t="n">
        <v>43.1198</v>
      </c>
      <c r="E1347" s="0" t="n">
        <v>62.1619</v>
      </c>
      <c r="F1347" s="0" t="n">
        <v>56.2853</v>
      </c>
      <c r="G1347" s="0" t="n">
        <v>34.424</v>
      </c>
      <c r="H1347" s="0" t="n">
        <v>43.4549</v>
      </c>
      <c r="I1347" s="0" t="n">
        <v>45.4272</v>
      </c>
      <c r="K1347" s="0" t="n">
        <v>6</v>
      </c>
      <c r="L1347" s="6" t="n">
        <f aca="false">LOG(SUM(D1347:F1347)/SUM(G1347:I1347),2)</f>
        <v>0.38988838606767</v>
      </c>
      <c r="M1347" s="6" t="n">
        <f aca="false">TTEST(D1347:F1347,G1347:I1347,2,3)</f>
        <v>0.139649404391767</v>
      </c>
      <c r="N1347" s="6" t="n">
        <f aca="false">TTEST(D1347:F1347,G1347:I1347,2,2)</f>
        <v>0.124209904202901</v>
      </c>
      <c r="O1347" s="0" t="n">
        <f aca="false">AND(L1347&gt;0,N1347&lt;0.05)</f>
        <v>0</v>
      </c>
      <c r="P1347" s="0" t="n">
        <f aca="false">AND(L1347&lt;0,N1347&lt;0.05)</f>
        <v>0</v>
      </c>
      <c r="Q1347" s="0" t="n">
        <f aca="false">AND(D1347=0.1,E1347=0.1,F1347=0.1,K1347&gt;=2)</f>
        <v>0</v>
      </c>
      <c r="R1347" s="0" t="n">
        <f aca="false">AND(G1347=0.1,H1347=0.1,I1347=0.1,K1347&gt;=2)</f>
        <v>0</v>
      </c>
      <c r="S1347" s="0" t="n">
        <f aca="false">OR(O1347,R1347)</f>
        <v>0</v>
      </c>
      <c r="T1347" s="0" t="n">
        <f aca="false">OR(P1347,Q1347)</f>
        <v>0</v>
      </c>
    </row>
    <row r="1348" customFormat="false" ht="15" hidden="false" customHeight="true" outlineLevel="0" collapsed="false">
      <c r="A1348" s="0" t="s">
        <v>1883</v>
      </c>
      <c r="B1348" s="0" t="s">
        <v>1884</v>
      </c>
      <c r="D1348" s="0" t="n">
        <v>28.6124</v>
      </c>
      <c r="E1348" s="0" t="n">
        <v>39.064</v>
      </c>
      <c r="F1348" s="0" t="n">
        <v>42.4701</v>
      </c>
      <c r="G1348" s="0" t="n">
        <v>32.3577</v>
      </c>
      <c r="H1348" s="0" t="n">
        <v>20.8654</v>
      </c>
      <c r="I1348" s="0" t="n">
        <v>30.8515</v>
      </c>
      <c r="K1348" s="0" t="n">
        <v>6</v>
      </c>
      <c r="L1348" s="6" t="n">
        <f aca="false">LOG(SUM(D1348:F1348)/SUM(G1348:I1348),2)</f>
        <v>0.389681737888171</v>
      </c>
      <c r="M1348" s="6" t="n">
        <f aca="false">TTEST(D1348:F1348,G1348:I1348,2,3)</f>
        <v>0.191482433008582</v>
      </c>
      <c r="N1348" s="6" t="n">
        <f aca="false">TTEST(D1348:F1348,G1348:I1348,2,2)</f>
        <v>0.190019796491255</v>
      </c>
      <c r="O1348" s="0" t="n">
        <f aca="false">AND(L1348&gt;0,N1348&lt;0.05)</f>
        <v>0</v>
      </c>
      <c r="P1348" s="0" t="n">
        <f aca="false">AND(L1348&lt;0,N1348&lt;0.05)</f>
        <v>0</v>
      </c>
      <c r="Q1348" s="0" t="n">
        <f aca="false">AND(D1348=0.1,E1348=0.1,F1348=0.1,K1348&gt;=2)</f>
        <v>0</v>
      </c>
      <c r="R1348" s="0" t="n">
        <f aca="false">AND(G1348=0.1,H1348=0.1,I1348=0.1,K1348&gt;=2)</f>
        <v>0</v>
      </c>
      <c r="S1348" s="0" t="n">
        <f aca="false">OR(O1348,R1348)</f>
        <v>0</v>
      </c>
      <c r="T1348" s="0" t="n">
        <f aca="false">OR(P1348,Q1348)</f>
        <v>0</v>
      </c>
    </row>
    <row r="1349" customFormat="false" ht="15" hidden="false" customHeight="true" outlineLevel="0" collapsed="false">
      <c r="A1349" s="0" t="s">
        <v>4454</v>
      </c>
      <c r="B1349" s="0" t="s">
        <v>4455</v>
      </c>
      <c r="D1349" s="0" t="n">
        <v>6.0804</v>
      </c>
      <c r="E1349" s="0" t="n">
        <v>19.0141</v>
      </c>
      <c r="F1349" s="0" t="n">
        <v>18.3016</v>
      </c>
      <c r="G1349" s="0" t="n">
        <v>7.2834</v>
      </c>
      <c r="H1349" s="0" t="n">
        <v>16.8618</v>
      </c>
      <c r="I1349" s="0" t="n">
        <v>9.0273</v>
      </c>
      <c r="K1349" s="0" t="n">
        <v>6</v>
      </c>
      <c r="L1349" s="6" t="n">
        <f aca="false">LOG(SUM(D1349:F1349)/SUM(G1349:I1349),2)</f>
        <v>0.387577650783952</v>
      </c>
      <c r="M1349" s="6" t="n">
        <f aca="false">TTEST(D1349:F1349,G1349:I1349,2,3)</f>
        <v>0.546606248981951</v>
      </c>
      <c r="N1349" s="6" t="n">
        <f aca="false">TTEST(D1349:F1349,G1349:I1349,2,2)</f>
        <v>0.542675325945033</v>
      </c>
      <c r="O1349" s="0" t="n">
        <f aca="false">AND(L1349&gt;0,N1349&lt;0.05)</f>
        <v>0</v>
      </c>
      <c r="P1349" s="0" t="n">
        <f aca="false">AND(L1349&lt;0,N1349&lt;0.05)</f>
        <v>0</v>
      </c>
      <c r="Q1349" s="0" t="n">
        <f aca="false">AND(D1349=0.1,E1349=0.1,F1349=0.1,K1349&gt;=2)</f>
        <v>0</v>
      </c>
      <c r="R1349" s="0" t="n">
        <f aca="false">AND(G1349=0.1,H1349=0.1,I1349=0.1,K1349&gt;=2)</f>
        <v>0</v>
      </c>
      <c r="S1349" s="0" t="n">
        <f aca="false">OR(O1349,R1349)</f>
        <v>0</v>
      </c>
      <c r="T1349" s="0" t="n">
        <f aca="false">OR(P1349,Q1349)</f>
        <v>0</v>
      </c>
    </row>
    <row r="1350" customFormat="false" ht="15" hidden="false" customHeight="true" outlineLevel="0" collapsed="false">
      <c r="A1350" s="0" t="s">
        <v>2276</v>
      </c>
      <c r="B1350" s="0" t="s">
        <v>2277</v>
      </c>
      <c r="D1350" s="0" t="n">
        <v>45.3504</v>
      </c>
      <c r="E1350" s="0" t="n">
        <v>40.9269</v>
      </c>
      <c r="F1350" s="0" t="n">
        <v>81.9757</v>
      </c>
      <c r="G1350" s="0" t="n">
        <v>24.064</v>
      </c>
      <c r="H1350" s="0" t="n">
        <v>71.4846</v>
      </c>
      <c r="I1350" s="0" t="n">
        <v>33.0856</v>
      </c>
      <c r="K1350" s="0" t="n">
        <v>6</v>
      </c>
      <c r="L1350" s="6" t="n">
        <f aca="false">LOG(SUM(D1350:F1350)/SUM(G1350:I1350),2)</f>
        <v>0.387357965459312</v>
      </c>
      <c r="M1350" s="6" t="n">
        <f aca="false">TTEST(D1350:F1350,G1350:I1350,2,3)</f>
        <v>0.535997564152509</v>
      </c>
      <c r="N1350" s="6" t="n">
        <f aca="false">TTEST(D1350:F1350,G1350:I1350,2,2)</f>
        <v>0.535569313916014</v>
      </c>
      <c r="O1350" s="0" t="n">
        <f aca="false">AND(L1350&gt;0,N1350&lt;0.05)</f>
        <v>0</v>
      </c>
      <c r="P1350" s="0" t="n">
        <f aca="false">AND(L1350&lt;0,N1350&lt;0.05)</f>
        <v>0</v>
      </c>
      <c r="Q1350" s="0" t="n">
        <f aca="false">AND(D1350=0.1,E1350=0.1,F1350=0.1,K1350&gt;=2)</f>
        <v>0</v>
      </c>
      <c r="R1350" s="0" t="n">
        <f aca="false">AND(G1350=0.1,H1350=0.1,I1350=0.1,K1350&gt;=2)</f>
        <v>0</v>
      </c>
      <c r="S1350" s="0" t="n">
        <f aca="false">OR(O1350,R1350)</f>
        <v>0</v>
      </c>
      <c r="T1350" s="0" t="n">
        <f aca="false">OR(P1350,Q1350)</f>
        <v>0</v>
      </c>
    </row>
    <row r="1351" customFormat="false" ht="15" hidden="false" customHeight="true" outlineLevel="0" collapsed="false">
      <c r="A1351" s="0" t="s">
        <v>3653</v>
      </c>
      <c r="B1351" s="0" t="s">
        <v>3654</v>
      </c>
      <c r="D1351" s="0" t="n">
        <v>33.3639</v>
      </c>
      <c r="E1351" s="0" t="n">
        <v>56.3669</v>
      </c>
      <c r="F1351" s="0" t="n">
        <v>65.5874</v>
      </c>
      <c r="G1351" s="0" t="n">
        <v>39.584</v>
      </c>
      <c r="H1351" s="0" t="n">
        <v>40.5558</v>
      </c>
      <c r="I1351" s="0" t="n">
        <v>38.702</v>
      </c>
      <c r="K1351" s="0" t="n">
        <v>6</v>
      </c>
      <c r="L1351" s="6" t="n">
        <f aca="false">LOG(SUM(D1351:F1351)/SUM(G1351:I1351),2)</f>
        <v>0.386184531122853</v>
      </c>
      <c r="M1351" s="6" t="n">
        <f aca="false">TTEST(D1351:F1351,G1351:I1351,2,3)</f>
        <v>0.33204829193999</v>
      </c>
      <c r="N1351" s="6" t="n">
        <f aca="false">TTEST(D1351:F1351,G1351:I1351,2,2)</f>
        <v>0.273900437450896</v>
      </c>
      <c r="O1351" s="0" t="n">
        <f aca="false">AND(L1351&gt;0,N1351&lt;0.05)</f>
        <v>0</v>
      </c>
      <c r="P1351" s="0" t="n">
        <f aca="false">AND(L1351&lt;0,N1351&lt;0.05)</f>
        <v>0</v>
      </c>
      <c r="Q1351" s="0" t="n">
        <f aca="false">AND(D1351=0.1,E1351=0.1,F1351=0.1,K1351&gt;=2)</f>
        <v>0</v>
      </c>
      <c r="R1351" s="0" t="n">
        <f aca="false">AND(G1351=0.1,H1351=0.1,I1351=0.1,K1351&gt;=2)</f>
        <v>0</v>
      </c>
      <c r="S1351" s="0" t="n">
        <f aca="false">OR(O1351,R1351)</f>
        <v>0</v>
      </c>
      <c r="T1351" s="0" t="n">
        <f aca="false">OR(P1351,Q1351)</f>
        <v>0</v>
      </c>
    </row>
    <row r="1352" customFormat="false" ht="15" hidden="false" customHeight="true" outlineLevel="0" collapsed="false">
      <c r="A1352" s="0" t="s">
        <v>125</v>
      </c>
      <c r="B1352" s="0" t="s">
        <v>126</v>
      </c>
      <c r="D1352" s="0" t="n">
        <v>20.7978</v>
      </c>
      <c r="E1352" s="0" t="n">
        <v>27.863</v>
      </c>
      <c r="F1352" s="0" t="n">
        <v>27.2845</v>
      </c>
      <c r="G1352" s="0" t="n">
        <v>20.1429</v>
      </c>
      <c r="H1352" s="0" t="n">
        <v>19.9107</v>
      </c>
      <c r="I1352" s="0" t="n">
        <v>18.0792</v>
      </c>
      <c r="K1352" s="0" t="n">
        <v>6</v>
      </c>
      <c r="L1352" s="6" t="n">
        <f aca="false">LOG(SUM(D1352:F1352)/SUM(G1352:I1352),2)</f>
        <v>0.385608285444716</v>
      </c>
      <c r="M1352" s="6" t="n">
        <f aca="false">TTEST(D1352:F1352,G1352:I1352,2,3)</f>
        <v>0.110376951753115</v>
      </c>
      <c r="N1352" s="6" t="n">
        <f aca="false">TTEST(D1352:F1352,G1352:I1352,2,2)</f>
        <v>0.06541833919102</v>
      </c>
      <c r="O1352" s="0" t="n">
        <f aca="false">AND(L1352&gt;0,N1352&lt;0.05)</f>
        <v>0</v>
      </c>
      <c r="P1352" s="0" t="n">
        <f aca="false">AND(L1352&lt;0,N1352&lt;0.05)</f>
        <v>0</v>
      </c>
      <c r="Q1352" s="0" t="n">
        <f aca="false">AND(D1352=0.1,E1352=0.1,F1352=0.1,K1352&gt;=2)</f>
        <v>0</v>
      </c>
      <c r="R1352" s="0" t="n">
        <f aca="false">AND(G1352=0.1,H1352=0.1,I1352=0.1,K1352&gt;=2)</f>
        <v>0</v>
      </c>
      <c r="S1352" s="0" t="n">
        <f aca="false">OR(O1352,R1352)</f>
        <v>0</v>
      </c>
      <c r="T1352" s="0" t="n">
        <f aca="false">OR(P1352,Q1352)</f>
        <v>0</v>
      </c>
    </row>
    <row r="1353" customFormat="false" ht="15" hidden="false" customHeight="true" outlineLevel="0" collapsed="false">
      <c r="A1353" s="0" t="s">
        <v>3587</v>
      </c>
      <c r="B1353" s="0" t="s">
        <v>3588</v>
      </c>
      <c r="D1353" s="0" t="n">
        <v>35.8892</v>
      </c>
      <c r="E1353" s="0" t="n">
        <v>37.493</v>
      </c>
      <c r="F1353" s="0" t="n">
        <v>17.4641</v>
      </c>
      <c r="G1353" s="0" t="n">
        <v>16.2914</v>
      </c>
      <c r="H1353" s="0" t="n">
        <v>37.1072</v>
      </c>
      <c r="I1353" s="0" t="n">
        <v>16.1585</v>
      </c>
      <c r="K1353" s="0" t="n">
        <v>6</v>
      </c>
      <c r="L1353" s="6" t="n">
        <f aca="false">LOG(SUM(D1353:F1353)/SUM(G1353:I1353),2)</f>
        <v>0.38522997285326</v>
      </c>
      <c r="M1353" s="6" t="n">
        <f aca="false">TTEST(D1353:F1353,G1353:I1353,2,3)</f>
        <v>0.495696613061318</v>
      </c>
      <c r="N1353" s="6" t="n">
        <f aca="false">TTEST(D1353:F1353,G1353:I1353,2,2)</f>
        <v>0.495447584146075</v>
      </c>
      <c r="O1353" s="0" t="n">
        <f aca="false">AND(L1353&gt;0,N1353&lt;0.05)</f>
        <v>0</v>
      </c>
      <c r="P1353" s="0" t="n">
        <f aca="false">AND(L1353&lt;0,N1353&lt;0.05)</f>
        <v>0</v>
      </c>
      <c r="Q1353" s="0" t="n">
        <f aca="false">AND(D1353=0.1,E1353=0.1,F1353=0.1,K1353&gt;=2)</f>
        <v>0</v>
      </c>
      <c r="R1353" s="0" t="n">
        <f aca="false">AND(G1353=0.1,H1353=0.1,I1353=0.1,K1353&gt;=2)</f>
        <v>0</v>
      </c>
      <c r="S1353" s="0" t="n">
        <f aca="false">OR(O1353,R1353)</f>
        <v>0</v>
      </c>
      <c r="T1353" s="0" t="n">
        <f aca="false">OR(P1353,Q1353)</f>
        <v>0</v>
      </c>
    </row>
    <row r="1354" customFormat="false" ht="15" hidden="false" customHeight="true" outlineLevel="0" collapsed="false">
      <c r="A1354" s="0" t="s">
        <v>3605</v>
      </c>
      <c r="B1354" s="0" t="s">
        <v>3606</v>
      </c>
      <c r="D1354" s="0" t="n">
        <v>104.9088</v>
      </c>
      <c r="E1354" s="0" t="n">
        <v>211.1227</v>
      </c>
      <c r="F1354" s="0" t="n">
        <v>229.553</v>
      </c>
      <c r="G1354" s="0" t="n">
        <v>148.0594</v>
      </c>
      <c r="H1354" s="0" t="n">
        <v>147.025</v>
      </c>
      <c r="I1354" s="0" t="n">
        <v>122.6778</v>
      </c>
      <c r="K1354" s="0" t="n">
        <v>6</v>
      </c>
      <c r="L1354" s="6" t="n">
        <f aca="false">LOG(SUM(D1354:F1354)/SUM(G1354:I1354),2)</f>
        <v>0.385120697887942</v>
      </c>
      <c r="M1354" s="6" t="n">
        <f aca="false">TTEST(D1354:F1354,G1354:I1354,2,3)</f>
        <v>0.387565257218271</v>
      </c>
      <c r="N1354" s="6" t="n">
        <f aca="false">TTEST(D1354:F1354,G1354:I1354,2,2)</f>
        <v>0.343792188808414</v>
      </c>
      <c r="O1354" s="0" t="n">
        <f aca="false">AND(L1354&gt;0,N1354&lt;0.05)</f>
        <v>0</v>
      </c>
      <c r="P1354" s="0" t="n">
        <f aca="false">AND(L1354&lt;0,N1354&lt;0.05)</f>
        <v>0</v>
      </c>
      <c r="Q1354" s="0" t="n">
        <f aca="false">AND(D1354=0.1,E1354=0.1,F1354=0.1,K1354&gt;=2)</f>
        <v>0</v>
      </c>
      <c r="R1354" s="0" t="n">
        <f aca="false">AND(G1354=0.1,H1354=0.1,I1354=0.1,K1354&gt;=2)</f>
        <v>0</v>
      </c>
      <c r="S1354" s="0" t="n">
        <f aca="false">OR(O1354,R1354)</f>
        <v>0</v>
      </c>
      <c r="T1354" s="0" t="n">
        <f aca="false">OR(P1354,Q1354)</f>
        <v>0</v>
      </c>
    </row>
    <row r="1355" customFormat="false" ht="15" hidden="false" customHeight="true" outlineLevel="0" collapsed="false">
      <c r="A1355" s="0" t="s">
        <v>3695</v>
      </c>
      <c r="B1355" s="0" t="s">
        <v>3696</v>
      </c>
      <c r="D1355" s="0" t="n">
        <v>47.0807</v>
      </c>
      <c r="E1355" s="0" t="n">
        <v>83.8668</v>
      </c>
      <c r="F1355" s="0" t="n">
        <v>80.1227</v>
      </c>
      <c r="G1355" s="0" t="n">
        <v>58.3109</v>
      </c>
      <c r="H1355" s="0" t="n">
        <v>58.062</v>
      </c>
      <c r="I1355" s="0" t="n">
        <v>45.2618</v>
      </c>
      <c r="K1355" s="0" t="n">
        <v>6</v>
      </c>
      <c r="L1355" s="6" t="n">
        <f aca="false">LOG(SUM(D1355:F1355)/SUM(G1355:I1355),2)</f>
        <v>0.384985954340002</v>
      </c>
      <c r="M1355" s="6" t="n">
        <f aca="false">TTEST(D1355:F1355,G1355:I1355,2,3)</f>
        <v>0.292609663760386</v>
      </c>
      <c r="N1355" s="6" t="n">
        <f aca="false">TTEST(D1355:F1355,G1355:I1355,2,2)</f>
        <v>0.256449483575572</v>
      </c>
      <c r="O1355" s="0" t="n">
        <f aca="false">AND(L1355&gt;0,N1355&lt;0.05)</f>
        <v>0</v>
      </c>
      <c r="P1355" s="0" t="n">
        <f aca="false">AND(L1355&lt;0,N1355&lt;0.05)</f>
        <v>0</v>
      </c>
      <c r="Q1355" s="0" t="n">
        <f aca="false">AND(D1355=0.1,E1355=0.1,F1355=0.1,K1355&gt;=2)</f>
        <v>0</v>
      </c>
      <c r="R1355" s="0" t="n">
        <f aca="false">AND(G1355=0.1,H1355=0.1,I1355=0.1,K1355&gt;=2)</f>
        <v>0</v>
      </c>
      <c r="S1355" s="0" t="n">
        <f aca="false">OR(O1355,R1355)</f>
        <v>0</v>
      </c>
      <c r="T1355" s="0" t="n">
        <f aca="false">OR(P1355,Q1355)</f>
        <v>0</v>
      </c>
    </row>
    <row r="1356" customFormat="false" ht="15" hidden="false" customHeight="true" outlineLevel="0" collapsed="false">
      <c r="A1356" s="0" t="s">
        <v>1808</v>
      </c>
      <c r="B1356" s="0" t="s">
        <v>1809</v>
      </c>
      <c r="D1356" s="0" t="n">
        <v>93.4855</v>
      </c>
      <c r="E1356" s="0" t="n">
        <v>147.5703</v>
      </c>
      <c r="F1356" s="0" t="n">
        <v>144.3851</v>
      </c>
      <c r="G1356" s="0" t="n">
        <v>104.4971</v>
      </c>
      <c r="H1356" s="0" t="n">
        <v>105.2552</v>
      </c>
      <c r="I1356" s="0" t="n">
        <v>85.5727</v>
      </c>
      <c r="K1356" s="0" t="n">
        <v>6</v>
      </c>
      <c r="L1356" s="6" t="n">
        <f aca="false">LOG(SUM(D1356:F1356)/SUM(G1356:I1356),2)</f>
        <v>0.384206177983571</v>
      </c>
      <c r="M1356" s="6" t="n">
        <f aca="false">TTEST(D1356:F1356,G1356:I1356,2,3)</f>
        <v>0.222380580187776</v>
      </c>
      <c r="N1356" s="6" t="n">
        <f aca="false">TTEST(D1356:F1356,G1356:I1356,2,2)</f>
        <v>0.182859599611665</v>
      </c>
      <c r="O1356" s="0" t="n">
        <f aca="false">AND(L1356&gt;0,N1356&lt;0.05)</f>
        <v>0</v>
      </c>
      <c r="P1356" s="0" t="n">
        <f aca="false">AND(L1356&lt;0,N1356&lt;0.05)</f>
        <v>0</v>
      </c>
      <c r="Q1356" s="0" t="n">
        <f aca="false">AND(D1356=0.1,E1356=0.1,F1356=0.1,K1356&gt;=2)</f>
        <v>0</v>
      </c>
      <c r="R1356" s="0" t="n">
        <f aca="false">AND(G1356=0.1,H1356=0.1,I1356=0.1,K1356&gt;=2)</f>
        <v>0</v>
      </c>
      <c r="S1356" s="0" t="n">
        <f aca="false">OR(O1356,R1356)</f>
        <v>0</v>
      </c>
      <c r="T1356" s="0" t="n">
        <f aca="false">OR(P1356,Q1356)</f>
        <v>0</v>
      </c>
    </row>
    <row r="1357" customFormat="false" ht="15" hidden="false" customHeight="true" outlineLevel="0" collapsed="false">
      <c r="A1357" s="0" t="s">
        <v>2522</v>
      </c>
      <c r="B1357" s="0" t="s">
        <v>2523</v>
      </c>
      <c r="D1357" s="0" t="n">
        <v>17.4397</v>
      </c>
      <c r="E1357" s="0" t="n">
        <v>22.7517</v>
      </c>
      <c r="F1357" s="0" t="n">
        <v>25.2435</v>
      </c>
      <c r="G1357" s="0" t="n">
        <v>10.5543</v>
      </c>
      <c r="H1357" s="0" t="n">
        <v>23.9683</v>
      </c>
      <c r="I1357" s="0" t="n">
        <v>15.6211</v>
      </c>
      <c r="K1357" s="0" t="n">
        <v>6</v>
      </c>
      <c r="L1357" s="6" t="n">
        <f aca="false">LOG(SUM(D1357:F1357)/SUM(G1357:I1357),2)</f>
        <v>0.383991855338784</v>
      </c>
      <c r="M1357" s="6" t="n">
        <f aca="false">TTEST(D1357:F1357,G1357:I1357,2,3)</f>
        <v>0.337654021607158</v>
      </c>
      <c r="N1357" s="6" t="n">
        <f aca="false">TTEST(D1357:F1357,G1357:I1357,2,2)</f>
        <v>0.324166035977758</v>
      </c>
      <c r="O1357" s="0" t="n">
        <f aca="false">AND(L1357&gt;0,N1357&lt;0.05)</f>
        <v>0</v>
      </c>
      <c r="P1357" s="0" t="n">
        <f aca="false">AND(L1357&lt;0,N1357&lt;0.05)</f>
        <v>0</v>
      </c>
      <c r="Q1357" s="0" t="n">
        <f aca="false">AND(D1357=0.1,E1357=0.1,F1357=0.1,K1357&gt;=2)</f>
        <v>0</v>
      </c>
      <c r="R1357" s="0" t="n">
        <f aca="false">AND(G1357=0.1,H1357=0.1,I1357=0.1,K1357&gt;=2)</f>
        <v>0</v>
      </c>
      <c r="S1357" s="0" t="n">
        <f aca="false">OR(O1357,R1357)</f>
        <v>0</v>
      </c>
      <c r="T1357" s="0" t="n">
        <f aca="false">OR(P1357,Q1357)</f>
        <v>0</v>
      </c>
    </row>
    <row r="1358" customFormat="false" ht="15" hidden="false" customHeight="true" outlineLevel="0" collapsed="false">
      <c r="A1358" s="0" t="s">
        <v>3863</v>
      </c>
      <c r="B1358" s="0" t="s">
        <v>3864</v>
      </c>
      <c r="D1358" s="0" t="n">
        <v>113.4513</v>
      </c>
      <c r="E1358" s="0" t="n">
        <v>192.4957</v>
      </c>
      <c r="F1358" s="0" t="n">
        <v>188.7666</v>
      </c>
      <c r="G1358" s="0" t="n">
        <v>128.1589</v>
      </c>
      <c r="H1358" s="0" t="n">
        <v>158.447</v>
      </c>
      <c r="I1358" s="0" t="n">
        <v>92.6048</v>
      </c>
      <c r="K1358" s="0" t="n">
        <v>6</v>
      </c>
      <c r="L1358" s="6" t="n">
        <f aca="false">LOG(SUM(D1358:F1358)/SUM(G1358:I1358),2)</f>
        <v>0.383593888050702</v>
      </c>
      <c r="M1358" s="6" t="n">
        <f aca="false">TTEST(D1358:F1358,G1358:I1358,2,3)</f>
        <v>0.300730545282909</v>
      </c>
      <c r="N1358" s="6" t="n">
        <f aca="false">TTEST(D1358:F1358,G1358:I1358,2,2)</f>
        <v>0.295470718218433</v>
      </c>
      <c r="O1358" s="0" t="n">
        <f aca="false">AND(L1358&gt;0,N1358&lt;0.05)</f>
        <v>0</v>
      </c>
      <c r="P1358" s="0" t="n">
        <f aca="false">AND(L1358&lt;0,N1358&lt;0.05)</f>
        <v>0</v>
      </c>
      <c r="Q1358" s="0" t="n">
        <f aca="false">AND(D1358=0.1,E1358=0.1,F1358=0.1,K1358&gt;=2)</f>
        <v>0</v>
      </c>
      <c r="R1358" s="0" t="n">
        <f aca="false">AND(G1358=0.1,H1358=0.1,I1358=0.1,K1358&gt;=2)</f>
        <v>0</v>
      </c>
      <c r="S1358" s="0" t="n">
        <f aca="false">OR(O1358,R1358)</f>
        <v>0</v>
      </c>
      <c r="T1358" s="0" t="n">
        <f aca="false">OR(P1358,Q1358)</f>
        <v>0</v>
      </c>
    </row>
    <row r="1359" customFormat="false" ht="15" hidden="false" customHeight="true" outlineLevel="0" collapsed="false">
      <c r="A1359" s="0" t="s">
        <v>5279</v>
      </c>
      <c r="B1359" s="0" t="s">
        <v>5280</v>
      </c>
      <c r="D1359" s="0" t="n">
        <v>18.1536</v>
      </c>
      <c r="E1359" s="0" t="n">
        <v>30.0528</v>
      </c>
      <c r="F1359" s="0" t="n">
        <v>37.5018</v>
      </c>
      <c r="G1359" s="0" t="n">
        <v>26.416</v>
      </c>
      <c r="H1359" s="0" t="n">
        <v>0.1</v>
      </c>
      <c r="I1359" s="0" t="n">
        <v>39.2674</v>
      </c>
      <c r="K1359" s="0" t="n">
        <v>5</v>
      </c>
      <c r="L1359" s="6" t="n">
        <f aca="false">LOG(SUM(D1359:F1359)/SUM(G1359:I1359),2)</f>
        <v>0.38170966310261</v>
      </c>
      <c r="M1359" s="6" t="n">
        <f aca="false">TTEST(D1359:F1359,G1359:I1359,2,3)</f>
        <v>0.641547936035926</v>
      </c>
      <c r="N1359" s="6" t="n">
        <f aca="false">TTEST(D1359:F1359,G1359:I1359,2,2)</f>
        <v>0.632019841577835</v>
      </c>
      <c r="O1359" s="0" t="n">
        <f aca="false">AND(L1359&gt;0,N1359&lt;0.05)</f>
        <v>0</v>
      </c>
      <c r="P1359" s="0" t="n">
        <f aca="false">AND(L1359&lt;0,N1359&lt;0.05)</f>
        <v>0</v>
      </c>
      <c r="Q1359" s="0" t="n">
        <f aca="false">AND(D1359=0.1,E1359=0.1,F1359=0.1,K1359&gt;=2)</f>
        <v>0</v>
      </c>
      <c r="R1359" s="0" t="n">
        <f aca="false">AND(G1359=0.1,H1359=0.1,I1359=0.1,K1359&gt;=2)</f>
        <v>0</v>
      </c>
      <c r="S1359" s="0" t="n">
        <f aca="false">OR(O1359,R1359)</f>
        <v>0</v>
      </c>
      <c r="T1359" s="0" t="n">
        <f aca="false">OR(P1359,Q1359)</f>
        <v>0</v>
      </c>
    </row>
    <row r="1360" customFormat="false" ht="15" hidden="false" customHeight="true" outlineLevel="0" collapsed="false">
      <c r="A1360" s="0" t="s">
        <v>7358</v>
      </c>
      <c r="B1360" s="0" t="s">
        <v>7359</v>
      </c>
      <c r="D1360" s="0" t="n">
        <v>60.2509</v>
      </c>
      <c r="E1360" s="0" t="n">
        <v>0.1</v>
      </c>
      <c r="F1360" s="0" t="n">
        <v>55.5045</v>
      </c>
      <c r="G1360" s="0" t="n">
        <v>0.1</v>
      </c>
      <c r="H1360" s="0" t="n">
        <v>88.7634</v>
      </c>
      <c r="I1360" s="0" t="n">
        <v>0.1</v>
      </c>
      <c r="K1360" s="0" t="n">
        <v>3</v>
      </c>
      <c r="L1360" s="6" t="n">
        <f aca="false">LOG(SUM(D1360:F1360)/SUM(G1360:I1360),2)</f>
        <v>0.381041458439753</v>
      </c>
      <c r="M1360" s="6" t="n">
        <f aca="false">TTEST(D1360:F1360,G1360:I1360,2,3)</f>
        <v>0.813978250007644</v>
      </c>
      <c r="N1360" s="6" t="n">
        <f aca="false">TTEST(D1360:F1360,G1360:I1360,2,2)</f>
        <v>0.812075384941521</v>
      </c>
      <c r="O1360" s="0" t="n">
        <f aca="false">AND(L1360&gt;0,N1360&lt;0.05)</f>
        <v>0</v>
      </c>
      <c r="P1360" s="0" t="n">
        <f aca="false">AND(L1360&lt;0,N1360&lt;0.05)</f>
        <v>0</v>
      </c>
      <c r="Q1360" s="0" t="n">
        <f aca="false">AND(D1360=0.1,E1360=0.1,F1360=0.1,K1360&gt;=2)</f>
        <v>0</v>
      </c>
      <c r="R1360" s="0" t="n">
        <f aca="false">AND(G1360=0.1,H1360=0.1,I1360=0.1,K1360&gt;=2)</f>
        <v>0</v>
      </c>
      <c r="S1360" s="0" t="n">
        <f aca="false">OR(O1360,R1360)</f>
        <v>0</v>
      </c>
      <c r="T1360" s="0" t="n">
        <f aca="false">OR(P1360,Q1360)</f>
        <v>0</v>
      </c>
    </row>
    <row r="1361" customFormat="false" ht="15" hidden="false" customHeight="true" outlineLevel="0" collapsed="false">
      <c r="A1361" s="0" t="s">
        <v>1634</v>
      </c>
      <c r="B1361" s="0" t="s">
        <v>1635</v>
      </c>
      <c r="D1361" s="0" t="n">
        <v>134.9652</v>
      </c>
      <c r="E1361" s="0" t="n">
        <v>277.2099</v>
      </c>
      <c r="F1361" s="0" t="n">
        <v>246.1181</v>
      </c>
      <c r="G1361" s="0" t="n">
        <v>170.0057</v>
      </c>
      <c r="H1361" s="0" t="n">
        <v>187.776</v>
      </c>
      <c r="I1361" s="0" t="n">
        <v>147.9155</v>
      </c>
      <c r="K1361" s="0" t="n">
        <v>6</v>
      </c>
      <c r="L1361" s="6" t="n">
        <f aca="false">LOG(SUM(D1361:F1361)/SUM(G1361:I1361),2)</f>
        <v>0.380456504749057</v>
      </c>
      <c r="M1361" s="6" t="n">
        <f aca="false">TTEST(D1361:F1361,G1361:I1361,2,3)</f>
        <v>0.360292973114348</v>
      </c>
      <c r="N1361" s="6" t="n">
        <f aca="false">TTEST(D1361:F1361,G1361:I1361,2,2)</f>
        <v>0.318579503298933</v>
      </c>
      <c r="O1361" s="0" t="n">
        <f aca="false">AND(L1361&gt;0,N1361&lt;0.05)</f>
        <v>0</v>
      </c>
      <c r="P1361" s="0" t="n">
        <f aca="false">AND(L1361&lt;0,N1361&lt;0.05)</f>
        <v>0</v>
      </c>
      <c r="Q1361" s="0" t="n">
        <f aca="false">AND(D1361=0.1,E1361=0.1,F1361=0.1,K1361&gt;=2)</f>
        <v>0</v>
      </c>
      <c r="R1361" s="0" t="n">
        <f aca="false">AND(G1361=0.1,H1361=0.1,I1361=0.1,K1361&gt;=2)</f>
        <v>0</v>
      </c>
      <c r="S1361" s="0" t="n">
        <f aca="false">OR(O1361,R1361)</f>
        <v>0</v>
      </c>
      <c r="T1361" s="0" t="n">
        <f aca="false">OR(P1361,Q1361)</f>
        <v>0</v>
      </c>
    </row>
    <row r="1362" customFormat="false" ht="15" hidden="false" customHeight="true" outlineLevel="0" collapsed="false">
      <c r="A1362" s="0" t="s">
        <v>4493</v>
      </c>
      <c r="B1362" s="0" t="s">
        <v>4494</v>
      </c>
      <c r="D1362" s="0" t="n">
        <v>24.4513</v>
      </c>
      <c r="E1362" s="0" t="n">
        <v>0.1</v>
      </c>
      <c r="F1362" s="0" t="n">
        <v>54.1556</v>
      </c>
      <c r="G1362" s="0" t="n">
        <v>0.1</v>
      </c>
      <c r="H1362" s="0" t="n">
        <v>60.3716</v>
      </c>
      <c r="I1362" s="0" t="n">
        <v>0.1</v>
      </c>
      <c r="K1362" s="0" t="n">
        <v>3</v>
      </c>
      <c r="L1362" s="6" t="n">
        <f aca="false">LOG(SUM(D1362:F1362)/SUM(G1362:I1362),2)</f>
        <v>0.377848597351814</v>
      </c>
      <c r="M1362" s="6" t="n">
        <f aca="false">TTEST(D1362:F1362,G1362:I1362,2,3)</f>
        <v>0.824615291495083</v>
      </c>
      <c r="N1362" s="6" t="n">
        <f aca="false">TTEST(D1362:F1362,G1362:I1362,2,2)</f>
        <v>0.823946729105859</v>
      </c>
      <c r="O1362" s="0" t="n">
        <f aca="false">AND(L1362&gt;0,N1362&lt;0.05)</f>
        <v>0</v>
      </c>
      <c r="P1362" s="0" t="n">
        <f aca="false">AND(L1362&lt;0,N1362&lt;0.05)</f>
        <v>0</v>
      </c>
      <c r="Q1362" s="0" t="n">
        <f aca="false">AND(D1362=0.1,E1362=0.1,F1362=0.1,K1362&gt;=2)</f>
        <v>0</v>
      </c>
      <c r="R1362" s="0" t="n">
        <f aca="false">AND(G1362=0.1,H1362=0.1,I1362=0.1,K1362&gt;=2)</f>
        <v>0</v>
      </c>
      <c r="S1362" s="0" t="n">
        <f aca="false">OR(O1362,R1362)</f>
        <v>0</v>
      </c>
      <c r="T1362" s="0" t="n">
        <f aca="false">OR(P1362,Q1362)</f>
        <v>0</v>
      </c>
    </row>
    <row r="1363" customFormat="false" ht="15" hidden="false" customHeight="true" outlineLevel="0" collapsed="false">
      <c r="A1363" s="0" t="s">
        <v>4703</v>
      </c>
      <c r="B1363" s="0" t="s">
        <v>4704</v>
      </c>
      <c r="D1363" s="0" t="n">
        <v>93.7966</v>
      </c>
      <c r="E1363" s="0" t="n">
        <v>175.7495</v>
      </c>
      <c r="F1363" s="0" t="n">
        <v>170.5068</v>
      </c>
      <c r="G1363" s="0" t="n">
        <v>121.9943</v>
      </c>
      <c r="H1363" s="0" t="n">
        <v>118.536</v>
      </c>
      <c r="I1363" s="0" t="n">
        <v>98.2519</v>
      </c>
      <c r="K1363" s="0" t="n">
        <v>6</v>
      </c>
      <c r="L1363" s="6" t="n">
        <f aca="false">LOG(SUM(D1363:F1363)/SUM(G1363:I1363),2)</f>
        <v>0.3773188887821</v>
      </c>
      <c r="M1363" s="6" t="n">
        <f aca="false">TTEST(D1363:F1363,G1363:I1363,2,3)</f>
        <v>0.329961506902949</v>
      </c>
      <c r="N1363" s="6" t="n">
        <f aca="false">TTEST(D1363:F1363,G1363:I1363,2,2)</f>
        <v>0.286968474475103</v>
      </c>
      <c r="O1363" s="0" t="n">
        <f aca="false">AND(L1363&gt;0,N1363&lt;0.05)</f>
        <v>0</v>
      </c>
      <c r="P1363" s="0" t="n">
        <f aca="false">AND(L1363&lt;0,N1363&lt;0.05)</f>
        <v>0</v>
      </c>
      <c r="Q1363" s="0" t="n">
        <f aca="false">AND(D1363=0.1,E1363=0.1,F1363=0.1,K1363&gt;=2)</f>
        <v>0</v>
      </c>
      <c r="R1363" s="0" t="n">
        <f aca="false">AND(G1363=0.1,H1363=0.1,I1363=0.1,K1363&gt;=2)</f>
        <v>0</v>
      </c>
      <c r="S1363" s="0" t="n">
        <f aca="false">OR(O1363,R1363)</f>
        <v>0</v>
      </c>
      <c r="T1363" s="0" t="n">
        <f aca="false">OR(P1363,Q1363)</f>
        <v>0</v>
      </c>
    </row>
    <row r="1364" customFormat="false" ht="15" hidden="false" customHeight="true" outlineLevel="0" collapsed="false">
      <c r="A1364" s="0" t="s">
        <v>1088</v>
      </c>
      <c r="B1364" s="0" t="s">
        <v>1089</v>
      </c>
      <c r="D1364" s="0" t="n">
        <v>133.7536</v>
      </c>
      <c r="E1364" s="0" t="n">
        <v>147.7843</v>
      </c>
      <c r="F1364" s="0" t="n">
        <v>0.1</v>
      </c>
      <c r="G1364" s="0" t="n">
        <v>105.7611</v>
      </c>
      <c r="H1364" s="0" t="n">
        <v>111.1401</v>
      </c>
      <c r="I1364" s="0" t="n">
        <v>0.1</v>
      </c>
      <c r="K1364" s="0" t="n">
        <v>4</v>
      </c>
      <c r="L1364" s="6" t="n">
        <f aca="false">LOG(SUM(D1364:F1364)/SUM(G1364:I1364),2)</f>
        <v>0.376138469763672</v>
      </c>
      <c r="M1364" s="6" t="n">
        <f aca="false">TTEST(D1364:F1364,G1364:I1364,2,3)</f>
        <v>0.736092731547192</v>
      </c>
      <c r="N1364" s="6" t="n">
        <f aca="false">TTEST(D1364:F1364,G1364:I1364,2,2)</f>
        <v>0.734937188320374</v>
      </c>
      <c r="O1364" s="0" t="n">
        <f aca="false">AND(L1364&gt;0,N1364&lt;0.05)</f>
        <v>0</v>
      </c>
      <c r="P1364" s="0" t="n">
        <f aca="false">AND(L1364&lt;0,N1364&lt;0.05)</f>
        <v>0</v>
      </c>
      <c r="Q1364" s="0" t="n">
        <f aca="false">AND(D1364=0.1,E1364=0.1,F1364=0.1,K1364&gt;=2)</f>
        <v>0</v>
      </c>
      <c r="R1364" s="0" t="n">
        <f aca="false">AND(G1364=0.1,H1364=0.1,I1364=0.1,K1364&gt;=2)</f>
        <v>0</v>
      </c>
      <c r="S1364" s="0" t="n">
        <f aca="false">OR(O1364,R1364)</f>
        <v>0</v>
      </c>
      <c r="T1364" s="0" t="n">
        <f aca="false">OR(P1364,Q1364)</f>
        <v>0</v>
      </c>
    </row>
    <row r="1365" customFormat="false" ht="15" hidden="false" customHeight="true" outlineLevel="0" collapsed="false">
      <c r="A1365" s="0" t="s">
        <v>3083</v>
      </c>
      <c r="B1365" s="0" t="s">
        <v>3084</v>
      </c>
      <c r="D1365" s="0" t="n">
        <v>82.7394</v>
      </c>
      <c r="E1365" s="0" t="n">
        <v>54.0432</v>
      </c>
      <c r="F1365" s="0" t="n">
        <v>59.9478</v>
      </c>
      <c r="G1365" s="0" t="n">
        <v>41.5429</v>
      </c>
      <c r="H1365" s="0" t="n">
        <v>36.9496</v>
      </c>
      <c r="I1365" s="0" t="n">
        <v>73.1281</v>
      </c>
      <c r="K1365" s="0" t="n">
        <v>6</v>
      </c>
      <c r="L1365" s="6" t="n">
        <f aca="false">LOG(SUM(D1365:F1365)/SUM(G1365:I1365),2)</f>
        <v>0.37575412979006</v>
      </c>
      <c r="M1365" s="6" t="n">
        <f aca="false">TTEST(D1365:F1365,G1365:I1365,2,3)</f>
        <v>0.357368183360644</v>
      </c>
      <c r="N1365" s="6" t="n">
        <f aca="false">TTEST(D1365:F1365,G1365:I1365,2,2)</f>
        <v>0.353777671860507</v>
      </c>
      <c r="O1365" s="0" t="n">
        <f aca="false">AND(L1365&gt;0,N1365&lt;0.05)</f>
        <v>0</v>
      </c>
      <c r="P1365" s="0" t="n">
        <f aca="false">AND(L1365&lt;0,N1365&lt;0.05)</f>
        <v>0</v>
      </c>
      <c r="Q1365" s="0" t="n">
        <f aca="false">AND(D1365=0.1,E1365=0.1,F1365=0.1,K1365&gt;=2)</f>
        <v>0</v>
      </c>
      <c r="R1365" s="0" t="n">
        <f aca="false">AND(G1365=0.1,H1365=0.1,I1365=0.1,K1365&gt;=2)</f>
        <v>0</v>
      </c>
      <c r="S1365" s="0" t="n">
        <f aca="false">OR(O1365,R1365)</f>
        <v>0</v>
      </c>
      <c r="T1365" s="0" t="n">
        <f aca="false">OR(P1365,Q1365)</f>
        <v>0</v>
      </c>
    </row>
    <row r="1366" customFormat="false" ht="15" hidden="false" customHeight="true" outlineLevel="0" collapsed="false">
      <c r="A1366" s="0" t="s">
        <v>4154</v>
      </c>
      <c r="B1366" s="0" t="s">
        <v>4155</v>
      </c>
      <c r="D1366" s="0" t="n">
        <v>262.2226</v>
      </c>
      <c r="E1366" s="0" t="n">
        <v>234.9643</v>
      </c>
      <c r="F1366" s="0" t="n">
        <v>342.6494</v>
      </c>
      <c r="G1366" s="0" t="n">
        <v>204.8114</v>
      </c>
      <c r="H1366" s="0" t="n">
        <v>211.9192</v>
      </c>
      <c r="I1366" s="0" t="n">
        <v>230.8482</v>
      </c>
      <c r="K1366" s="0" t="n">
        <v>6</v>
      </c>
      <c r="L1366" s="6" t="n">
        <f aca="false">LOG(SUM(D1366:F1366)/SUM(G1366:I1366),2)</f>
        <v>0.375052390276652</v>
      </c>
      <c r="M1366" s="6" t="n">
        <f aca="false">TTEST(D1366:F1366,G1366:I1366,2,3)</f>
        <v>0.18040043092726</v>
      </c>
      <c r="N1366" s="6" t="n">
        <f aca="false">TTEST(D1366:F1366,G1366:I1366,2,2)</f>
        <v>0.126152288892428</v>
      </c>
      <c r="O1366" s="0" t="n">
        <f aca="false">AND(L1366&gt;0,N1366&lt;0.05)</f>
        <v>0</v>
      </c>
      <c r="P1366" s="0" t="n">
        <f aca="false">AND(L1366&lt;0,N1366&lt;0.05)</f>
        <v>0</v>
      </c>
      <c r="Q1366" s="0" t="n">
        <f aca="false">AND(D1366=0.1,E1366=0.1,F1366=0.1,K1366&gt;=2)</f>
        <v>0</v>
      </c>
      <c r="R1366" s="0" t="n">
        <f aca="false">AND(G1366=0.1,H1366=0.1,I1366=0.1,K1366&gt;=2)</f>
        <v>0</v>
      </c>
      <c r="S1366" s="0" t="n">
        <f aca="false">OR(O1366,R1366)</f>
        <v>0</v>
      </c>
      <c r="T1366" s="0" t="n">
        <f aca="false">OR(P1366,Q1366)</f>
        <v>0</v>
      </c>
    </row>
    <row r="1367" customFormat="false" ht="15" hidden="false" customHeight="true" outlineLevel="0" collapsed="false">
      <c r="A1367" s="0" t="s">
        <v>5903</v>
      </c>
      <c r="B1367" s="0" t="s">
        <v>5904</v>
      </c>
      <c r="D1367" s="0" t="n">
        <v>0.1</v>
      </c>
      <c r="E1367" s="0" t="n">
        <v>113.9956</v>
      </c>
      <c r="F1367" s="0" t="n">
        <v>102.5265</v>
      </c>
      <c r="G1367" s="0" t="n">
        <v>76.256</v>
      </c>
      <c r="H1367" s="0" t="n">
        <v>90.8755</v>
      </c>
      <c r="I1367" s="0" t="n">
        <v>0.1</v>
      </c>
      <c r="K1367" s="0" t="n">
        <v>4</v>
      </c>
      <c r="L1367" s="6" t="n">
        <f aca="false">LOG(SUM(D1367:F1367)/SUM(G1367:I1367),2)</f>
        <v>0.373333814200893</v>
      </c>
      <c r="M1367" s="6" t="n">
        <f aca="false">TTEST(D1367:F1367,G1367:I1367,2,3)</f>
        <v>0.738766174160962</v>
      </c>
      <c r="N1367" s="6" t="n">
        <f aca="false">TTEST(D1367:F1367,G1367:I1367,2,2)</f>
        <v>0.737720102475661</v>
      </c>
      <c r="O1367" s="0" t="n">
        <f aca="false">AND(L1367&gt;0,N1367&lt;0.05)</f>
        <v>0</v>
      </c>
      <c r="P1367" s="0" t="n">
        <f aca="false">AND(L1367&lt;0,N1367&lt;0.05)</f>
        <v>0</v>
      </c>
      <c r="Q1367" s="0" t="n">
        <f aca="false">AND(D1367=0.1,E1367=0.1,F1367=0.1,K1367&gt;=2)</f>
        <v>0</v>
      </c>
      <c r="R1367" s="0" t="n">
        <f aca="false">AND(G1367=0.1,H1367=0.1,I1367=0.1,K1367&gt;=2)</f>
        <v>0</v>
      </c>
      <c r="S1367" s="0" t="n">
        <f aca="false">OR(O1367,R1367)</f>
        <v>0</v>
      </c>
      <c r="T1367" s="0" t="n">
        <f aca="false">OR(P1367,Q1367)</f>
        <v>0</v>
      </c>
    </row>
    <row r="1368" customFormat="false" ht="15" hidden="false" customHeight="true" outlineLevel="0" collapsed="false">
      <c r="A1368" s="0" t="s">
        <v>2429</v>
      </c>
      <c r="B1368" s="0" t="s">
        <v>2430</v>
      </c>
      <c r="D1368" s="0" t="n">
        <v>80.9827</v>
      </c>
      <c r="E1368" s="0" t="n">
        <v>107.187</v>
      </c>
      <c r="F1368" s="0" t="n">
        <v>94.6791</v>
      </c>
      <c r="G1368" s="0" t="n">
        <v>71.2138</v>
      </c>
      <c r="H1368" s="0" t="n">
        <v>70.4934</v>
      </c>
      <c r="I1368" s="0" t="n">
        <v>76.7242</v>
      </c>
      <c r="K1368" s="0" t="n">
        <v>6</v>
      </c>
      <c r="L1368" s="6" t="n">
        <f aca="false">LOG(SUM(D1368:F1368)/SUM(G1368:I1368),2)</f>
        <v>0.372850788500389</v>
      </c>
      <c r="M1368" s="6" t="n">
        <f aca="false">TTEST(D1368:F1368,G1368:I1368,2,3)</f>
        <v>0.0966928288344846</v>
      </c>
      <c r="N1368" s="6" t="n">
        <f aca="false">TTEST(D1368:F1368,G1368:I1368,2,2)</f>
        <v>0.0515726038217977</v>
      </c>
      <c r="O1368" s="0" t="n">
        <f aca="false">AND(L1368&gt;0,N1368&lt;0.05)</f>
        <v>0</v>
      </c>
      <c r="P1368" s="0" t="n">
        <f aca="false">AND(L1368&lt;0,N1368&lt;0.05)</f>
        <v>0</v>
      </c>
      <c r="Q1368" s="0" t="n">
        <f aca="false">AND(D1368=0.1,E1368=0.1,F1368=0.1,K1368&gt;=2)</f>
        <v>0</v>
      </c>
      <c r="R1368" s="0" t="n">
        <f aca="false">AND(G1368=0.1,H1368=0.1,I1368=0.1,K1368&gt;=2)</f>
        <v>0</v>
      </c>
      <c r="S1368" s="0" t="n">
        <f aca="false">OR(O1368,R1368)</f>
        <v>0</v>
      </c>
      <c r="T1368" s="0" t="n">
        <f aca="false">OR(P1368,Q1368)</f>
        <v>0</v>
      </c>
    </row>
    <row r="1369" customFormat="false" ht="15" hidden="false" customHeight="true" outlineLevel="0" collapsed="false">
      <c r="A1369" s="0" t="s">
        <v>1694</v>
      </c>
      <c r="B1369" s="0" t="s">
        <v>1695</v>
      </c>
      <c r="D1369" s="0" t="n">
        <v>103.4034</v>
      </c>
      <c r="E1369" s="0" t="n">
        <v>161.921</v>
      </c>
      <c r="F1369" s="0" t="n">
        <v>117.6435</v>
      </c>
      <c r="G1369" s="0" t="n">
        <v>90.2731</v>
      </c>
      <c r="H1369" s="0" t="n">
        <v>111.8472</v>
      </c>
      <c r="I1369" s="0" t="n">
        <v>93.6501</v>
      </c>
      <c r="K1369" s="0" t="n">
        <v>6</v>
      </c>
      <c r="L1369" s="6" t="n">
        <f aca="false">LOG(SUM(D1369:F1369)/SUM(G1369:I1369),2)</f>
        <v>0.37274579374717</v>
      </c>
      <c r="M1369" s="6" t="n">
        <f aca="false">TTEST(D1369:F1369,G1369:I1369,2,3)</f>
        <v>0.235515550733215</v>
      </c>
      <c r="N1369" s="6" t="n">
        <f aca="false">TTEST(D1369:F1369,G1369:I1369,2,2)</f>
        <v>0.197938561576522</v>
      </c>
      <c r="O1369" s="0" t="n">
        <f aca="false">AND(L1369&gt;0,N1369&lt;0.05)</f>
        <v>0</v>
      </c>
      <c r="P1369" s="0" t="n">
        <f aca="false">AND(L1369&lt;0,N1369&lt;0.05)</f>
        <v>0</v>
      </c>
      <c r="Q1369" s="0" t="n">
        <f aca="false">AND(D1369=0.1,E1369=0.1,F1369=0.1,K1369&gt;=2)</f>
        <v>0</v>
      </c>
      <c r="R1369" s="0" t="n">
        <f aca="false">AND(G1369=0.1,H1369=0.1,I1369=0.1,K1369&gt;=2)</f>
        <v>0</v>
      </c>
      <c r="S1369" s="0" t="n">
        <f aca="false">OR(O1369,R1369)</f>
        <v>0</v>
      </c>
      <c r="T1369" s="0" t="n">
        <f aca="false">OR(P1369,Q1369)</f>
        <v>0</v>
      </c>
    </row>
    <row r="1370" customFormat="false" ht="15" hidden="false" customHeight="true" outlineLevel="0" collapsed="false">
      <c r="A1370" s="0" t="s">
        <v>4721</v>
      </c>
      <c r="B1370" s="0" t="s">
        <v>4722</v>
      </c>
      <c r="D1370" s="0" t="n">
        <v>43.811</v>
      </c>
      <c r="E1370" s="0" t="n">
        <v>51.1629</v>
      </c>
      <c r="F1370" s="0" t="n">
        <v>54.7317</v>
      </c>
      <c r="G1370" s="0" t="n">
        <v>33.456</v>
      </c>
      <c r="H1370" s="0" t="n">
        <v>42.1151</v>
      </c>
      <c r="I1370" s="0" t="n">
        <v>40.2184</v>
      </c>
      <c r="K1370" s="0" t="n">
        <v>6</v>
      </c>
      <c r="L1370" s="6" t="n">
        <f aca="false">LOG(SUM(D1370:F1370)/SUM(G1370:I1370),2)</f>
        <v>0.370623755859976</v>
      </c>
      <c r="M1370" s="6" t="n">
        <f aca="false">TTEST(D1370:F1370,G1370:I1370,2,3)</f>
        <v>0.0551156474824692</v>
      </c>
      <c r="N1370" s="6" t="n">
        <f aca="false">TTEST(D1370:F1370,G1370:I1370,2,2)</f>
        <v>0.0528424347073388</v>
      </c>
      <c r="O1370" s="0" t="n">
        <f aca="false">AND(L1370&gt;0,N1370&lt;0.05)</f>
        <v>0</v>
      </c>
      <c r="P1370" s="0" t="n">
        <f aca="false">AND(L1370&lt;0,N1370&lt;0.05)</f>
        <v>0</v>
      </c>
      <c r="Q1370" s="0" t="n">
        <f aca="false">AND(D1370=0.1,E1370=0.1,F1370=0.1,K1370&gt;=2)</f>
        <v>0</v>
      </c>
      <c r="R1370" s="0" t="n">
        <f aca="false">AND(G1370=0.1,H1370=0.1,I1370=0.1,K1370&gt;=2)</f>
        <v>0</v>
      </c>
      <c r="S1370" s="0" t="n">
        <f aca="false">OR(O1370,R1370)</f>
        <v>0</v>
      </c>
      <c r="T1370" s="0" t="n">
        <f aca="false">OR(P1370,Q1370)</f>
        <v>0</v>
      </c>
    </row>
    <row r="1371" customFormat="false" ht="15" hidden="false" customHeight="true" outlineLevel="0" collapsed="false">
      <c r="A1371" s="0" t="s">
        <v>3884</v>
      </c>
      <c r="B1371" s="0" t="s">
        <v>3885</v>
      </c>
      <c r="D1371" s="0" t="n">
        <v>78.0829</v>
      </c>
      <c r="E1371" s="0" t="n">
        <v>106.0654</v>
      </c>
      <c r="F1371" s="0" t="n">
        <v>115.6269</v>
      </c>
      <c r="G1371" s="0" t="n">
        <v>79.3977</v>
      </c>
      <c r="H1371" s="0" t="n">
        <v>89.4772</v>
      </c>
      <c r="I1371" s="0" t="n">
        <v>63.1925</v>
      </c>
      <c r="K1371" s="0" t="n">
        <v>6</v>
      </c>
      <c r="L1371" s="6" t="n">
        <f aca="false">LOG(SUM(D1371:F1371)/SUM(G1371:I1371),2)</f>
        <v>0.369337163731634</v>
      </c>
      <c r="M1371" s="6" t="n">
        <f aca="false">TTEST(D1371:F1371,G1371:I1371,2,3)</f>
        <v>0.182416720638173</v>
      </c>
      <c r="N1371" s="6" t="n">
        <f aca="false">TTEST(D1371:F1371,G1371:I1371,2,2)</f>
        <v>0.172846621172273</v>
      </c>
      <c r="O1371" s="0" t="n">
        <f aca="false">AND(L1371&gt;0,N1371&lt;0.05)</f>
        <v>0</v>
      </c>
      <c r="P1371" s="0" t="n">
        <f aca="false">AND(L1371&lt;0,N1371&lt;0.05)</f>
        <v>0</v>
      </c>
      <c r="Q1371" s="0" t="n">
        <f aca="false">AND(D1371=0.1,E1371=0.1,F1371=0.1,K1371&gt;=2)</f>
        <v>0</v>
      </c>
      <c r="R1371" s="0" t="n">
        <f aca="false">AND(G1371=0.1,H1371=0.1,I1371=0.1,K1371&gt;=2)</f>
        <v>0</v>
      </c>
      <c r="S1371" s="0" t="n">
        <f aca="false">OR(O1371,R1371)</f>
        <v>0</v>
      </c>
      <c r="T1371" s="0" t="n">
        <f aca="false">OR(P1371,Q1371)</f>
        <v>0</v>
      </c>
    </row>
    <row r="1372" customFormat="false" ht="15" hidden="false" customHeight="true" outlineLevel="0" collapsed="false">
      <c r="A1372" s="0" t="s">
        <v>6308</v>
      </c>
      <c r="B1372" s="0" t="s">
        <v>6309</v>
      </c>
      <c r="D1372" s="0" t="n">
        <v>0.1</v>
      </c>
      <c r="E1372" s="0" t="n">
        <v>37.6142</v>
      </c>
      <c r="F1372" s="0" t="n">
        <v>39.9226</v>
      </c>
      <c r="G1372" s="0" t="n">
        <v>30.0046</v>
      </c>
      <c r="H1372" s="0" t="n">
        <v>30.0548</v>
      </c>
      <c r="I1372" s="0" t="n">
        <v>0.1</v>
      </c>
      <c r="K1372" s="0" t="n">
        <v>4</v>
      </c>
      <c r="L1372" s="6" t="n">
        <f aca="false">LOG(SUM(D1372:F1372)/SUM(G1372:I1372),2)</f>
        <v>0.36795047653469</v>
      </c>
      <c r="M1372" s="6" t="n">
        <f aca="false">TTEST(D1372:F1372,G1372:I1372,2,3)</f>
        <v>0.740125759226284</v>
      </c>
      <c r="N1372" s="6" t="n">
        <f aca="false">TTEST(D1372:F1372,G1372:I1372,2,2)</f>
        <v>0.739041999626726</v>
      </c>
      <c r="O1372" s="0" t="n">
        <f aca="false">AND(L1372&gt;0,N1372&lt;0.05)</f>
        <v>0</v>
      </c>
      <c r="P1372" s="0" t="n">
        <f aca="false">AND(L1372&lt;0,N1372&lt;0.05)</f>
        <v>0</v>
      </c>
      <c r="Q1372" s="0" t="n">
        <f aca="false">AND(D1372=0.1,E1372=0.1,F1372=0.1,K1372&gt;=2)</f>
        <v>0</v>
      </c>
      <c r="R1372" s="0" t="n">
        <f aca="false">AND(G1372=0.1,H1372=0.1,I1372=0.1,K1372&gt;=2)</f>
        <v>0</v>
      </c>
      <c r="S1372" s="0" t="n">
        <f aca="false">OR(O1372,R1372)</f>
        <v>0</v>
      </c>
      <c r="T1372" s="0" t="n">
        <f aca="false">OR(P1372,Q1372)</f>
        <v>0</v>
      </c>
    </row>
    <row r="1373" customFormat="false" ht="15" hidden="false" customHeight="true" outlineLevel="0" collapsed="false">
      <c r="A1373" s="0" t="s">
        <v>5267</v>
      </c>
      <c r="B1373" s="0" t="s">
        <v>5268</v>
      </c>
      <c r="D1373" s="0" t="n">
        <v>7.7418</v>
      </c>
      <c r="E1373" s="0" t="n">
        <v>10.807</v>
      </c>
      <c r="F1373" s="0" t="n">
        <v>12.2183</v>
      </c>
      <c r="G1373" s="0" t="n">
        <v>0.1</v>
      </c>
      <c r="H1373" s="0" t="n">
        <v>11.3411</v>
      </c>
      <c r="I1373" s="0" t="n">
        <v>12.4277</v>
      </c>
      <c r="K1373" s="0" t="n">
        <v>5</v>
      </c>
      <c r="L1373" s="6" t="n">
        <f aca="false">LOG(SUM(D1373:F1373)/SUM(G1373:I1373),2)</f>
        <v>0.36626242966863</v>
      </c>
      <c r="M1373" s="6" t="n">
        <f aca="false">TTEST(D1373:F1373,G1373:I1373,2,3)</f>
        <v>0.626589959450372</v>
      </c>
      <c r="N1373" s="6" t="n">
        <f aca="false">TTEST(D1373:F1373,G1373:I1373,2,2)</f>
        <v>0.609560233827512</v>
      </c>
      <c r="O1373" s="0" t="n">
        <f aca="false">AND(L1373&gt;0,N1373&lt;0.05)</f>
        <v>0</v>
      </c>
      <c r="P1373" s="0" t="n">
        <f aca="false">AND(L1373&lt;0,N1373&lt;0.05)</f>
        <v>0</v>
      </c>
      <c r="Q1373" s="0" t="n">
        <f aca="false">AND(D1373=0.1,E1373=0.1,F1373=0.1,K1373&gt;=2)</f>
        <v>0</v>
      </c>
      <c r="R1373" s="0" t="n">
        <f aca="false">AND(G1373=0.1,H1373=0.1,I1373=0.1,K1373&gt;=2)</f>
        <v>0</v>
      </c>
      <c r="S1373" s="0" t="n">
        <f aca="false">OR(O1373,R1373)</f>
        <v>0</v>
      </c>
      <c r="T1373" s="0" t="n">
        <f aca="false">OR(P1373,Q1373)</f>
        <v>0</v>
      </c>
    </row>
    <row r="1374" customFormat="false" ht="15" hidden="false" customHeight="true" outlineLevel="0" collapsed="false">
      <c r="A1374" s="0" t="s">
        <v>4031</v>
      </c>
      <c r="B1374" s="0" t="s">
        <v>4032</v>
      </c>
      <c r="D1374" s="0" t="n">
        <v>72.7464</v>
      </c>
      <c r="E1374" s="0" t="n">
        <v>101.3342</v>
      </c>
      <c r="F1374" s="0" t="n">
        <v>86.6683</v>
      </c>
      <c r="G1374" s="0" t="n">
        <v>67.2423</v>
      </c>
      <c r="H1374" s="0" t="n">
        <v>69.708</v>
      </c>
      <c r="I1374" s="0" t="n">
        <v>65.5066</v>
      </c>
      <c r="K1374" s="0" t="n">
        <v>6</v>
      </c>
      <c r="L1374" s="6" t="n">
        <f aca="false">LOG(SUM(D1374:F1374)/SUM(G1374:I1374),2)</f>
        <v>0.365046353763578</v>
      </c>
      <c r="M1374" s="6" t="n">
        <f aca="false">TTEST(D1374:F1374,G1374:I1374,2,3)</f>
        <v>0.139964267490208</v>
      </c>
      <c r="N1374" s="6" t="n">
        <f aca="false">TTEST(D1374:F1374,G1374:I1374,2,2)</f>
        <v>0.0803429964404089</v>
      </c>
      <c r="O1374" s="0" t="n">
        <f aca="false">AND(L1374&gt;0,N1374&lt;0.05)</f>
        <v>0</v>
      </c>
      <c r="P1374" s="0" t="n">
        <f aca="false">AND(L1374&lt;0,N1374&lt;0.05)</f>
        <v>0</v>
      </c>
      <c r="Q1374" s="0" t="n">
        <f aca="false">AND(D1374=0.1,E1374=0.1,F1374=0.1,K1374&gt;=2)</f>
        <v>0</v>
      </c>
      <c r="R1374" s="0" t="n">
        <f aca="false">AND(G1374=0.1,H1374=0.1,I1374=0.1,K1374&gt;=2)</f>
        <v>0</v>
      </c>
      <c r="S1374" s="0" t="n">
        <f aca="false">OR(O1374,R1374)</f>
        <v>0</v>
      </c>
      <c r="T1374" s="0" t="n">
        <f aca="false">OR(P1374,Q1374)</f>
        <v>0</v>
      </c>
    </row>
    <row r="1375" customFormat="false" ht="15" hidden="false" customHeight="true" outlineLevel="0" collapsed="false">
      <c r="A1375" s="0" t="s">
        <v>4589</v>
      </c>
      <c r="B1375" s="0" t="s">
        <v>4590</v>
      </c>
      <c r="D1375" s="0" t="n">
        <v>99.3989</v>
      </c>
      <c r="E1375" s="0" t="n">
        <v>149.0574</v>
      </c>
      <c r="F1375" s="0" t="n">
        <v>177.9625</v>
      </c>
      <c r="G1375" s="0" t="n">
        <v>92.4215</v>
      </c>
      <c r="H1375" s="0" t="n">
        <v>107.2973</v>
      </c>
      <c r="I1375" s="0" t="n">
        <v>131.5151</v>
      </c>
      <c r="K1375" s="0" t="n">
        <v>6</v>
      </c>
      <c r="L1375" s="6" t="n">
        <f aca="false">LOG(SUM(D1375:F1375)/SUM(G1375:I1375),2)</f>
        <v>0.364420712764468</v>
      </c>
      <c r="M1375" s="6" t="n">
        <f aca="false">TTEST(D1375:F1375,G1375:I1375,2,3)</f>
        <v>0.305442031331331</v>
      </c>
      <c r="N1375" s="6" t="n">
        <f aca="false">TTEST(D1375:F1375,G1375:I1375,2,2)</f>
        <v>0.283183973749774</v>
      </c>
      <c r="O1375" s="0" t="n">
        <f aca="false">AND(L1375&gt;0,N1375&lt;0.05)</f>
        <v>0</v>
      </c>
      <c r="P1375" s="0" t="n">
        <f aca="false">AND(L1375&lt;0,N1375&lt;0.05)</f>
        <v>0</v>
      </c>
      <c r="Q1375" s="0" t="n">
        <f aca="false">AND(D1375=0.1,E1375=0.1,F1375=0.1,K1375&gt;=2)</f>
        <v>0</v>
      </c>
      <c r="R1375" s="0" t="n">
        <f aca="false">AND(G1375=0.1,H1375=0.1,I1375=0.1,K1375&gt;=2)</f>
        <v>0</v>
      </c>
      <c r="S1375" s="0" t="n">
        <f aca="false">OR(O1375,R1375)</f>
        <v>0</v>
      </c>
      <c r="T1375" s="0" t="n">
        <f aca="false">OR(P1375,Q1375)</f>
        <v>0</v>
      </c>
    </row>
    <row r="1376" customFormat="false" ht="15" hidden="false" customHeight="true" outlineLevel="0" collapsed="false">
      <c r="A1376" s="0" t="s">
        <v>3077</v>
      </c>
      <c r="B1376" s="0" t="s">
        <v>3078</v>
      </c>
      <c r="D1376" s="0" t="n">
        <v>92.6844</v>
      </c>
      <c r="E1376" s="0" t="n">
        <v>141.3054</v>
      </c>
      <c r="F1376" s="0" t="n">
        <v>135.3982</v>
      </c>
      <c r="G1376" s="0" t="n">
        <v>87.9611</v>
      </c>
      <c r="H1376" s="0" t="n">
        <v>89.7699</v>
      </c>
      <c r="I1376" s="0" t="n">
        <v>109.3204</v>
      </c>
      <c r="K1376" s="0" t="n">
        <v>6</v>
      </c>
      <c r="L1376" s="6" t="n">
        <f aca="false">LOG(SUM(D1376:F1376)/SUM(G1376:I1376),2)</f>
        <v>0.363827907547609</v>
      </c>
      <c r="M1376" s="6" t="n">
        <f aca="false">TTEST(D1376:F1376,G1376:I1376,2,3)</f>
        <v>0.207906492281646</v>
      </c>
      <c r="N1376" s="6" t="n">
        <f aca="false">TTEST(D1376:F1376,G1376:I1376,2,2)</f>
        <v>0.17715536961834</v>
      </c>
      <c r="O1376" s="0" t="n">
        <f aca="false">AND(L1376&gt;0,N1376&lt;0.05)</f>
        <v>0</v>
      </c>
      <c r="P1376" s="0" t="n">
        <f aca="false">AND(L1376&lt;0,N1376&lt;0.05)</f>
        <v>0</v>
      </c>
      <c r="Q1376" s="0" t="n">
        <f aca="false">AND(D1376=0.1,E1376=0.1,F1376=0.1,K1376&gt;=2)</f>
        <v>0</v>
      </c>
      <c r="R1376" s="0" t="n">
        <f aca="false">AND(G1376=0.1,H1376=0.1,I1376=0.1,K1376&gt;=2)</f>
        <v>0</v>
      </c>
      <c r="S1376" s="0" t="n">
        <f aca="false">OR(O1376,R1376)</f>
        <v>0</v>
      </c>
      <c r="T1376" s="0" t="n">
        <f aca="false">OR(P1376,Q1376)</f>
        <v>0</v>
      </c>
    </row>
    <row r="1377" customFormat="false" ht="15" hidden="false" customHeight="true" outlineLevel="0" collapsed="false">
      <c r="A1377" s="0" t="s">
        <v>962</v>
      </c>
      <c r="B1377" s="0" t="s">
        <v>963</v>
      </c>
      <c r="D1377" s="0" t="n">
        <v>41.7512</v>
      </c>
      <c r="E1377" s="0" t="n">
        <v>36.8181</v>
      </c>
      <c r="F1377" s="0" t="n">
        <v>22.741</v>
      </c>
      <c r="G1377" s="0" t="n">
        <v>20.6366</v>
      </c>
      <c r="H1377" s="0" t="n">
        <v>27.4214</v>
      </c>
      <c r="I1377" s="0" t="n">
        <v>30.6882</v>
      </c>
      <c r="K1377" s="0" t="n">
        <v>6</v>
      </c>
      <c r="L1377" s="6" t="n">
        <f aca="false">LOG(SUM(D1377:F1377)/SUM(G1377:I1377),2)</f>
        <v>0.363498646121026</v>
      </c>
      <c r="M1377" s="6" t="n">
        <f aca="false">TTEST(D1377:F1377,G1377:I1377,2,3)</f>
        <v>0.325703792109134</v>
      </c>
      <c r="N1377" s="6" t="n">
        <f aca="false">TTEST(D1377:F1377,G1377:I1377,2,2)</f>
        <v>0.306323365202502</v>
      </c>
      <c r="O1377" s="0" t="n">
        <f aca="false">AND(L1377&gt;0,N1377&lt;0.05)</f>
        <v>0</v>
      </c>
      <c r="P1377" s="0" t="n">
        <f aca="false">AND(L1377&lt;0,N1377&lt;0.05)</f>
        <v>0</v>
      </c>
      <c r="Q1377" s="0" t="n">
        <f aca="false">AND(D1377=0.1,E1377=0.1,F1377=0.1,K1377&gt;=2)</f>
        <v>0</v>
      </c>
      <c r="R1377" s="0" t="n">
        <f aca="false">AND(G1377=0.1,H1377=0.1,I1377=0.1,K1377&gt;=2)</f>
        <v>0</v>
      </c>
      <c r="S1377" s="0" t="n">
        <f aca="false">OR(O1377,R1377)</f>
        <v>0</v>
      </c>
      <c r="T1377" s="0" t="n">
        <f aca="false">OR(P1377,Q1377)</f>
        <v>0</v>
      </c>
    </row>
    <row r="1378" customFormat="false" ht="15" hidden="false" customHeight="true" outlineLevel="0" collapsed="false">
      <c r="A1378" s="0" t="s">
        <v>5450</v>
      </c>
      <c r="B1378" s="0" t="s">
        <v>5451</v>
      </c>
      <c r="D1378" s="0" t="n">
        <v>24.0928</v>
      </c>
      <c r="E1378" s="0" t="n">
        <v>0.1</v>
      </c>
      <c r="F1378" s="0" t="n">
        <v>29.0241</v>
      </c>
      <c r="G1378" s="0" t="n">
        <v>5.1451</v>
      </c>
      <c r="H1378" s="0" t="n">
        <v>16.0444</v>
      </c>
      <c r="I1378" s="0" t="n">
        <v>20.1884</v>
      </c>
      <c r="K1378" s="0" t="n">
        <v>5</v>
      </c>
      <c r="L1378" s="6" t="n">
        <f aca="false">LOG(SUM(D1378:F1378)/SUM(G1378:I1378),2)</f>
        <v>0.363024044901481</v>
      </c>
      <c r="M1378" s="6" t="n">
        <f aca="false">TTEST(D1378:F1378,G1378:I1378,2,3)</f>
        <v>0.719839318637926</v>
      </c>
      <c r="N1378" s="6" t="n">
        <f aca="false">TTEST(D1378:F1378,G1378:I1378,2,2)</f>
        <v>0.713164608187099</v>
      </c>
      <c r="O1378" s="0" t="n">
        <f aca="false">AND(L1378&gt;0,N1378&lt;0.05)</f>
        <v>0</v>
      </c>
      <c r="P1378" s="0" t="n">
        <f aca="false">AND(L1378&lt;0,N1378&lt;0.05)</f>
        <v>0</v>
      </c>
      <c r="Q1378" s="0" t="n">
        <f aca="false">AND(D1378=0.1,E1378=0.1,F1378=0.1,K1378&gt;=2)</f>
        <v>0</v>
      </c>
      <c r="R1378" s="0" t="n">
        <f aca="false">AND(G1378=0.1,H1378=0.1,I1378=0.1,K1378&gt;=2)</f>
        <v>0</v>
      </c>
      <c r="S1378" s="0" t="n">
        <f aca="false">OR(O1378,R1378)</f>
        <v>0</v>
      </c>
      <c r="T1378" s="0" t="n">
        <f aca="false">OR(P1378,Q1378)</f>
        <v>0</v>
      </c>
    </row>
    <row r="1379" customFormat="false" ht="15" hidden="false" customHeight="true" outlineLevel="0" collapsed="false">
      <c r="A1379" s="0" t="s">
        <v>1472</v>
      </c>
      <c r="B1379" s="0" t="s">
        <v>1473</v>
      </c>
      <c r="D1379" s="0" t="n">
        <v>67.2915</v>
      </c>
      <c r="E1379" s="0" t="n">
        <v>101.9626</v>
      </c>
      <c r="F1379" s="0" t="n">
        <v>115.2985</v>
      </c>
      <c r="G1379" s="0" t="n">
        <v>66.5577</v>
      </c>
      <c r="H1379" s="0" t="n">
        <v>98.5619</v>
      </c>
      <c r="I1379" s="0" t="n">
        <v>56.1999</v>
      </c>
      <c r="K1379" s="0" t="n">
        <v>6</v>
      </c>
      <c r="L1379" s="6" t="n">
        <f aca="false">LOG(SUM(D1379:F1379)/SUM(G1379:I1379),2)</f>
        <v>0.362564792059724</v>
      </c>
      <c r="M1379" s="6" t="n">
        <f aca="false">TTEST(D1379:F1379,G1379:I1379,2,3)</f>
        <v>0.333892492164301</v>
      </c>
      <c r="N1379" s="6" t="n">
        <f aca="false">TTEST(D1379:F1379,G1379:I1379,2,2)</f>
        <v>0.333139363397291</v>
      </c>
      <c r="O1379" s="0" t="n">
        <f aca="false">AND(L1379&gt;0,N1379&lt;0.05)</f>
        <v>0</v>
      </c>
      <c r="P1379" s="0" t="n">
        <f aca="false">AND(L1379&lt;0,N1379&lt;0.05)</f>
        <v>0</v>
      </c>
      <c r="Q1379" s="0" t="n">
        <f aca="false">AND(D1379=0.1,E1379=0.1,F1379=0.1,K1379&gt;=2)</f>
        <v>0</v>
      </c>
      <c r="R1379" s="0" t="n">
        <f aca="false">AND(G1379=0.1,H1379=0.1,I1379=0.1,K1379&gt;=2)</f>
        <v>0</v>
      </c>
      <c r="S1379" s="0" t="n">
        <f aca="false">OR(O1379,R1379)</f>
        <v>0</v>
      </c>
      <c r="T1379" s="0" t="n">
        <f aca="false">OR(P1379,Q1379)</f>
        <v>0</v>
      </c>
    </row>
    <row r="1380" customFormat="false" ht="15" hidden="false" customHeight="true" outlineLevel="0" collapsed="false">
      <c r="A1380" s="0" t="s">
        <v>3116</v>
      </c>
      <c r="B1380" s="0" t="s">
        <v>3117</v>
      </c>
      <c r="D1380" s="0" t="n">
        <v>20.6278</v>
      </c>
      <c r="E1380" s="0" t="n">
        <v>17.9472</v>
      </c>
      <c r="F1380" s="0" t="n">
        <v>25.4565</v>
      </c>
      <c r="G1380" s="0" t="n">
        <v>20.7863</v>
      </c>
      <c r="H1380" s="0" t="n">
        <v>12.7625</v>
      </c>
      <c r="I1380" s="0" t="n">
        <v>16.2845</v>
      </c>
      <c r="K1380" s="0" t="n">
        <v>6</v>
      </c>
      <c r="L1380" s="6" t="n">
        <f aca="false">LOG(SUM(D1380:F1380)/SUM(G1380:I1380),2)</f>
        <v>0.361671693314153</v>
      </c>
      <c r="M1380" s="6" t="n">
        <f aca="false">TTEST(D1380:F1380,G1380:I1380,2,3)</f>
        <v>0.213061720905984</v>
      </c>
      <c r="N1380" s="6" t="n">
        <f aca="false">TTEST(D1380:F1380,G1380:I1380,2,2)</f>
        <v>0.212850874413803</v>
      </c>
      <c r="O1380" s="0" t="n">
        <f aca="false">AND(L1380&gt;0,N1380&lt;0.05)</f>
        <v>0</v>
      </c>
      <c r="P1380" s="0" t="n">
        <f aca="false">AND(L1380&lt;0,N1380&lt;0.05)</f>
        <v>0</v>
      </c>
      <c r="Q1380" s="0" t="n">
        <f aca="false">AND(D1380=0.1,E1380=0.1,F1380=0.1,K1380&gt;=2)</f>
        <v>0</v>
      </c>
      <c r="R1380" s="0" t="n">
        <f aca="false">AND(G1380=0.1,H1380=0.1,I1380=0.1,K1380&gt;=2)</f>
        <v>0</v>
      </c>
      <c r="S1380" s="0" t="n">
        <f aca="false">OR(O1380,R1380)</f>
        <v>0</v>
      </c>
      <c r="T1380" s="0" t="n">
        <f aca="false">OR(P1380,Q1380)</f>
        <v>0</v>
      </c>
    </row>
    <row r="1381" customFormat="false" ht="15" hidden="false" customHeight="true" outlineLevel="0" collapsed="false">
      <c r="A1381" s="0" t="s">
        <v>1637</v>
      </c>
      <c r="B1381" s="0" t="s">
        <v>1638</v>
      </c>
      <c r="D1381" s="0" t="n">
        <v>28.5592</v>
      </c>
      <c r="E1381" s="0" t="n">
        <v>37.4675</v>
      </c>
      <c r="F1381" s="0" t="n">
        <v>29.1019</v>
      </c>
      <c r="G1381" s="0" t="n">
        <v>21.8297</v>
      </c>
      <c r="H1381" s="0" t="n">
        <v>24.574</v>
      </c>
      <c r="I1381" s="0" t="n">
        <v>27.6488</v>
      </c>
      <c r="K1381" s="0" t="n">
        <v>6</v>
      </c>
      <c r="L1381" s="6" t="n">
        <f aca="false">LOG(SUM(D1381:F1381)/SUM(G1381:I1381),2)</f>
        <v>0.361330704812295</v>
      </c>
      <c r="M1381" s="6" t="n">
        <f aca="false">TTEST(D1381:F1381,G1381:I1381,2,3)</f>
        <v>0.119783093653004</v>
      </c>
      <c r="N1381" s="6" t="n">
        <f aca="false">TTEST(D1381:F1381,G1381:I1381,2,2)</f>
        <v>0.103062020678289</v>
      </c>
      <c r="O1381" s="0" t="n">
        <f aca="false">AND(L1381&gt;0,N1381&lt;0.05)</f>
        <v>0</v>
      </c>
      <c r="P1381" s="0" t="n">
        <f aca="false">AND(L1381&lt;0,N1381&lt;0.05)</f>
        <v>0</v>
      </c>
      <c r="Q1381" s="0" t="n">
        <f aca="false">AND(D1381=0.1,E1381=0.1,F1381=0.1,K1381&gt;=2)</f>
        <v>0</v>
      </c>
      <c r="R1381" s="0" t="n">
        <f aca="false">AND(G1381=0.1,H1381=0.1,I1381=0.1,K1381&gt;=2)</f>
        <v>0</v>
      </c>
      <c r="S1381" s="0" t="n">
        <f aca="false">OR(O1381,R1381)</f>
        <v>0</v>
      </c>
      <c r="T1381" s="0" t="n">
        <f aca="false">OR(P1381,Q1381)</f>
        <v>0</v>
      </c>
    </row>
    <row r="1382" customFormat="false" ht="15" hidden="false" customHeight="true" outlineLevel="0" collapsed="false">
      <c r="A1382" s="0" t="s">
        <v>3545</v>
      </c>
      <c r="B1382" s="0" t="s">
        <v>3546</v>
      </c>
      <c r="D1382" s="0" t="n">
        <v>22.6388</v>
      </c>
      <c r="E1382" s="0" t="n">
        <v>39.8017</v>
      </c>
      <c r="F1382" s="0" t="n">
        <v>34.0583</v>
      </c>
      <c r="G1382" s="0" t="n">
        <v>23.048</v>
      </c>
      <c r="H1382" s="0" t="n">
        <v>31.7695</v>
      </c>
      <c r="I1382" s="0" t="n">
        <v>20.356</v>
      </c>
      <c r="K1382" s="0" t="n">
        <v>6</v>
      </c>
      <c r="L1382" s="6" t="n">
        <f aca="false">LOG(SUM(D1382:F1382)/SUM(G1382:I1382),2)</f>
        <v>0.360286826239658</v>
      </c>
      <c r="M1382" s="6" t="n">
        <f aca="false">TTEST(D1382:F1382,G1382:I1382,2,3)</f>
        <v>0.317049214289852</v>
      </c>
      <c r="N1382" s="6" t="n">
        <f aca="false">TTEST(D1382:F1382,G1382:I1382,2,2)</f>
        <v>0.309194633699804</v>
      </c>
      <c r="O1382" s="0" t="n">
        <f aca="false">AND(L1382&gt;0,N1382&lt;0.05)</f>
        <v>0</v>
      </c>
      <c r="P1382" s="0" t="n">
        <f aca="false">AND(L1382&lt;0,N1382&lt;0.05)</f>
        <v>0</v>
      </c>
      <c r="Q1382" s="0" t="n">
        <f aca="false">AND(D1382=0.1,E1382=0.1,F1382=0.1,K1382&gt;=2)</f>
        <v>0</v>
      </c>
      <c r="R1382" s="0" t="n">
        <f aca="false">AND(G1382=0.1,H1382=0.1,I1382=0.1,K1382&gt;=2)</f>
        <v>0</v>
      </c>
      <c r="S1382" s="0" t="n">
        <f aca="false">OR(O1382,R1382)</f>
        <v>0</v>
      </c>
      <c r="T1382" s="0" t="n">
        <f aca="false">OR(P1382,Q1382)</f>
        <v>0</v>
      </c>
    </row>
    <row r="1383" customFormat="false" ht="15" hidden="false" customHeight="true" outlineLevel="0" collapsed="false">
      <c r="A1383" s="0" t="s">
        <v>1982</v>
      </c>
      <c r="B1383" s="0" t="s">
        <v>1983</v>
      </c>
      <c r="D1383" s="0" t="n">
        <v>118.86</v>
      </c>
      <c r="E1383" s="0" t="n">
        <v>181.9725</v>
      </c>
      <c r="F1383" s="0" t="n">
        <v>166.7902</v>
      </c>
      <c r="G1383" s="0" t="n">
        <v>95.864</v>
      </c>
      <c r="H1383" s="0" t="n">
        <v>125.1527</v>
      </c>
      <c r="I1383" s="0" t="n">
        <v>143.7344</v>
      </c>
      <c r="K1383" s="0" t="n">
        <v>6</v>
      </c>
      <c r="L1383" s="6" t="n">
        <f aca="false">LOG(SUM(D1383:F1383)/SUM(G1383:I1383),2)</f>
        <v>0.358432635940242</v>
      </c>
      <c r="M1383" s="6" t="n">
        <f aca="false">TTEST(D1383:F1383,G1383:I1383,2,3)</f>
        <v>0.225708854165016</v>
      </c>
      <c r="N1383" s="6" t="n">
        <f aca="false">TTEST(D1383:F1383,G1383:I1383,2,2)</f>
        <v>0.219515055993441</v>
      </c>
      <c r="O1383" s="0" t="n">
        <f aca="false">AND(L1383&gt;0,N1383&lt;0.05)</f>
        <v>0</v>
      </c>
      <c r="P1383" s="0" t="n">
        <f aca="false">AND(L1383&lt;0,N1383&lt;0.05)</f>
        <v>0</v>
      </c>
      <c r="Q1383" s="0" t="n">
        <f aca="false">AND(D1383=0.1,E1383=0.1,F1383=0.1,K1383&gt;=2)</f>
        <v>0</v>
      </c>
      <c r="R1383" s="0" t="n">
        <f aca="false">AND(G1383=0.1,H1383=0.1,I1383=0.1,K1383&gt;=2)</f>
        <v>0</v>
      </c>
      <c r="S1383" s="0" t="n">
        <f aca="false">OR(O1383,R1383)</f>
        <v>0</v>
      </c>
      <c r="T1383" s="0" t="n">
        <f aca="false">OR(P1383,Q1383)</f>
        <v>0</v>
      </c>
    </row>
    <row r="1384" customFormat="false" ht="15" hidden="false" customHeight="true" outlineLevel="0" collapsed="false">
      <c r="A1384" s="0" t="s">
        <v>350</v>
      </c>
      <c r="B1384" s="0" t="s">
        <v>351</v>
      </c>
      <c r="D1384" s="0" t="n">
        <v>43.9444</v>
      </c>
      <c r="E1384" s="0" t="n">
        <v>63.534</v>
      </c>
      <c r="F1384" s="0" t="n">
        <v>60.875</v>
      </c>
      <c r="G1384" s="0" t="n">
        <v>48.0069</v>
      </c>
      <c r="H1384" s="0" t="n">
        <v>46.4711</v>
      </c>
      <c r="I1384" s="0" t="n">
        <v>36.8952</v>
      </c>
      <c r="K1384" s="0" t="n">
        <v>6</v>
      </c>
      <c r="L1384" s="6" t="n">
        <f aca="false">LOG(SUM(D1384:F1384)/SUM(G1384:I1384),2)</f>
        <v>0.357821860224039</v>
      </c>
      <c r="M1384" s="6" t="n">
        <f aca="false">TTEST(D1384:F1384,G1384:I1384,2,3)</f>
        <v>0.173980875403488</v>
      </c>
      <c r="N1384" s="6" t="n">
        <f aca="false">TTEST(D1384:F1384,G1384:I1384,2,2)</f>
        <v>0.155354901015237</v>
      </c>
      <c r="O1384" s="0" t="n">
        <f aca="false">AND(L1384&gt;0,N1384&lt;0.05)</f>
        <v>0</v>
      </c>
      <c r="P1384" s="0" t="n">
        <f aca="false">AND(L1384&lt;0,N1384&lt;0.05)</f>
        <v>0</v>
      </c>
      <c r="Q1384" s="0" t="n">
        <f aca="false">AND(D1384=0.1,E1384=0.1,F1384=0.1,K1384&gt;=2)</f>
        <v>0</v>
      </c>
      <c r="R1384" s="0" t="n">
        <f aca="false">AND(G1384=0.1,H1384=0.1,I1384=0.1,K1384&gt;=2)</f>
        <v>0</v>
      </c>
      <c r="S1384" s="0" t="n">
        <f aca="false">OR(O1384,R1384)</f>
        <v>0</v>
      </c>
      <c r="T1384" s="0" t="n">
        <f aca="false">OR(P1384,Q1384)</f>
        <v>0</v>
      </c>
    </row>
    <row r="1385" customFormat="false" ht="15" hidden="false" customHeight="true" outlineLevel="0" collapsed="false">
      <c r="A1385" s="0" t="s">
        <v>2216</v>
      </c>
      <c r="B1385" s="0" t="s">
        <v>2217</v>
      </c>
      <c r="D1385" s="0" t="n">
        <v>6.4203</v>
      </c>
      <c r="E1385" s="0" t="n">
        <v>17.823</v>
      </c>
      <c r="F1385" s="0" t="n">
        <v>14.5797</v>
      </c>
      <c r="G1385" s="0" t="n">
        <v>9.8309</v>
      </c>
      <c r="H1385" s="0" t="n">
        <v>11.3079</v>
      </c>
      <c r="I1385" s="0" t="n">
        <v>9.201</v>
      </c>
      <c r="K1385" s="0" t="n">
        <v>6</v>
      </c>
      <c r="L1385" s="6" t="n">
        <f aca="false">LOG(SUM(D1385:F1385)/SUM(G1385:I1385),2)</f>
        <v>0.355700029491028</v>
      </c>
      <c r="M1385" s="6" t="n">
        <f aca="false">TTEST(D1385:F1385,G1385:I1385,2,3)</f>
        <v>0.493700292115942</v>
      </c>
      <c r="N1385" s="6" t="n">
        <f aca="false">TTEST(D1385:F1385,G1385:I1385,2,2)</f>
        <v>0.458344650629641</v>
      </c>
      <c r="O1385" s="0" t="n">
        <f aca="false">AND(L1385&gt;0,N1385&lt;0.05)</f>
        <v>0</v>
      </c>
      <c r="P1385" s="0" t="n">
        <f aca="false">AND(L1385&lt;0,N1385&lt;0.05)</f>
        <v>0</v>
      </c>
      <c r="Q1385" s="0" t="n">
        <f aca="false">AND(D1385=0.1,E1385=0.1,F1385=0.1,K1385&gt;=2)</f>
        <v>0</v>
      </c>
      <c r="R1385" s="0" t="n">
        <f aca="false">AND(G1385=0.1,H1385=0.1,I1385=0.1,K1385&gt;=2)</f>
        <v>0</v>
      </c>
      <c r="S1385" s="0" t="n">
        <f aca="false">OR(O1385,R1385)</f>
        <v>0</v>
      </c>
      <c r="T1385" s="0" t="n">
        <f aca="false">OR(P1385,Q1385)</f>
        <v>0</v>
      </c>
    </row>
    <row r="1386" customFormat="false" ht="15" hidden="false" customHeight="true" outlineLevel="0" collapsed="false">
      <c r="A1386" s="0" t="s">
        <v>2885</v>
      </c>
      <c r="B1386" s="0" t="s">
        <v>2886</v>
      </c>
      <c r="D1386" s="0" t="n">
        <v>60.2849</v>
      </c>
      <c r="E1386" s="0" t="n">
        <v>74.7919</v>
      </c>
      <c r="F1386" s="0" t="n">
        <v>72.8623</v>
      </c>
      <c r="G1386" s="0" t="n">
        <v>64.2251</v>
      </c>
      <c r="H1386" s="0" t="n">
        <v>52.5621</v>
      </c>
      <c r="I1386" s="0" t="n">
        <v>45.7614</v>
      </c>
      <c r="K1386" s="0" t="n">
        <v>6</v>
      </c>
      <c r="L1386" s="6" t="n">
        <f aca="false">LOG(SUM(D1386:F1386)/SUM(G1386:I1386),2)</f>
        <v>0.355289931629882</v>
      </c>
      <c r="M1386" s="6" t="n">
        <f aca="false">TTEST(D1386:F1386,G1386:I1386,2,3)</f>
        <v>0.100476145237313</v>
      </c>
      <c r="N1386" s="6" t="n">
        <f aca="false">TTEST(D1386:F1386,G1386:I1386,2,2)</f>
        <v>0.0985288448010887</v>
      </c>
      <c r="O1386" s="0" t="n">
        <f aca="false">AND(L1386&gt;0,N1386&lt;0.05)</f>
        <v>0</v>
      </c>
      <c r="P1386" s="0" t="n">
        <f aca="false">AND(L1386&lt;0,N1386&lt;0.05)</f>
        <v>0</v>
      </c>
      <c r="Q1386" s="0" t="n">
        <f aca="false">AND(D1386=0.1,E1386=0.1,F1386=0.1,K1386&gt;=2)</f>
        <v>0</v>
      </c>
      <c r="R1386" s="0" t="n">
        <f aca="false">AND(G1386=0.1,H1386=0.1,I1386=0.1,K1386&gt;=2)</f>
        <v>0</v>
      </c>
      <c r="S1386" s="0" t="n">
        <f aca="false">OR(O1386,R1386)</f>
        <v>0</v>
      </c>
      <c r="T1386" s="0" t="n">
        <f aca="false">OR(P1386,Q1386)</f>
        <v>0</v>
      </c>
    </row>
    <row r="1387" customFormat="false" ht="15" hidden="false" customHeight="true" outlineLevel="0" collapsed="false">
      <c r="A1387" s="0" t="s">
        <v>3005</v>
      </c>
      <c r="B1387" s="0" t="s">
        <v>3006</v>
      </c>
      <c r="D1387" s="0" t="n">
        <v>72.9426</v>
      </c>
      <c r="E1387" s="0" t="n">
        <v>126.0719</v>
      </c>
      <c r="F1387" s="0" t="n">
        <v>111.6254</v>
      </c>
      <c r="G1387" s="0" t="n">
        <v>91.2114</v>
      </c>
      <c r="H1387" s="0" t="n">
        <v>87.391</v>
      </c>
      <c r="I1387" s="0" t="n">
        <v>64.3736</v>
      </c>
      <c r="K1387" s="0" t="n">
        <v>6</v>
      </c>
      <c r="L1387" s="6" t="n">
        <f aca="false">LOG(SUM(D1387:F1387)/SUM(G1387:I1387),2)</f>
        <v>0.354429329537244</v>
      </c>
      <c r="M1387" s="6" t="n">
        <f aca="false">TTEST(D1387:F1387,G1387:I1387,2,3)</f>
        <v>0.29665543909075</v>
      </c>
      <c r="N1387" s="6" t="n">
        <f aca="false">TTEST(D1387:F1387,G1387:I1387,2,2)</f>
        <v>0.277046680119122</v>
      </c>
      <c r="O1387" s="0" t="n">
        <f aca="false">AND(L1387&gt;0,N1387&lt;0.05)</f>
        <v>0</v>
      </c>
      <c r="P1387" s="0" t="n">
        <f aca="false">AND(L1387&lt;0,N1387&lt;0.05)</f>
        <v>0</v>
      </c>
      <c r="Q1387" s="0" t="n">
        <f aca="false">AND(D1387=0.1,E1387=0.1,F1387=0.1,K1387&gt;=2)</f>
        <v>0</v>
      </c>
      <c r="R1387" s="0" t="n">
        <f aca="false">AND(G1387=0.1,H1387=0.1,I1387=0.1,K1387&gt;=2)</f>
        <v>0</v>
      </c>
      <c r="S1387" s="0" t="n">
        <f aca="false">OR(O1387,R1387)</f>
        <v>0</v>
      </c>
      <c r="T1387" s="0" t="n">
        <f aca="false">OR(P1387,Q1387)</f>
        <v>0</v>
      </c>
    </row>
    <row r="1388" customFormat="false" ht="15" hidden="false" customHeight="true" outlineLevel="0" collapsed="false">
      <c r="A1388" s="0" t="s">
        <v>55</v>
      </c>
      <c r="B1388" s="0" t="s">
        <v>56</v>
      </c>
      <c r="D1388" s="0" t="n">
        <v>21.9406</v>
      </c>
      <c r="E1388" s="0" t="n">
        <v>21.1043</v>
      </c>
      <c r="F1388" s="0" t="n">
        <v>30.2441</v>
      </c>
      <c r="G1388" s="0" t="n">
        <v>14.3303</v>
      </c>
      <c r="H1388" s="0" t="n">
        <v>27.5677</v>
      </c>
      <c r="I1388" s="0" t="n">
        <v>15.4288</v>
      </c>
      <c r="K1388" s="0" t="n">
        <v>6</v>
      </c>
      <c r="L1388" s="6" t="n">
        <f aca="false">LOG(SUM(D1388:F1388)/SUM(G1388:I1388),2)</f>
        <v>0.354386929852624</v>
      </c>
      <c r="M1388" s="6" t="n">
        <f aca="false">TTEST(D1388:F1388,G1388:I1388,2,3)</f>
        <v>0.366580294034545</v>
      </c>
      <c r="N1388" s="6" t="n">
        <f aca="false">TTEST(D1388:F1388,G1388:I1388,2,2)</f>
        <v>0.359708086297824</v>
      </c>
      <c r="O1388" s="0" t="n">
        <f aca="false">AND(L1388&gt;0,N1388&lt;0.05)</f>
        <v>0</v>
      </c>
      <c r="P1388" s="0" t="n">
        <f aca="false">AND(L1388&lt;0,N1388&lt;0.05)</f>
        <v>0</v>
      </c>
      <c r="Q1388" s="0" t="n">
        <f aca="false">AND(D1388=0.1,E1388=0.1,F1388=0.1,K1388&gt;=2)</f>
        <v>0</v>
      </c>
      <c r="R1388" s="0" t="n">
        <f aca="false">AND(G1388=0.1,H1388=0.1,I1388=0.1,K1388&gt;=2)</f>
        <v>0</v>
      </c>
      <c r="S1388" s="0" t="n">
        <f aca="false">OR(O1388,R1388)</f>
        <v>0</v>
      </c>
      <c r="T1388" s="0" t="n">
        <f aca="false">OR(P1388,Q1388)</f>
        <v>0</v>
      </c>
    </row>
    <row r="1389" customFormat="false" ht="15" hidden="false" customHeight="true" outlineLevel="0" collapsed="false">
      <c r="A1389" s="0" t="s">
        <v>4577</v>
      </c>
      <c r="B1389" s="0" t="s">
        <v>4578</v>
      </c>
      <c r="D1389" s="0" t="n">
        <v>53.1676</v>
      </c>
      <c r="E1389" s="0" t="n">
        <v>62.9849</v>
      </c>
      <c r="F1389" s="0" t="n">
        <v>69.722</v>
      </c>
      <c r="G1389" s="0" t="n">
        <v>50.3886</v>
      </c>
      <c r="H1389" s="0" t="n">
        <v>48.6722</v>
      </c>
      <c r="I1389" s="0" t="n">
        <v>46.6106</v>
      </c>
      <c r="K1389" s="0" t="n">
        <v>6</v>
      </c>
      <c r="L1389" s="6" t="n">
        <f aca="false">LOG(SUM(D1389:F1389)/SUM(G1389:I1389),2)</f>
        <v>0.351611203873417</v>
      </c>
      <c r="M1389" s="6" t="n">
        <f aca="false">TTEST(D1389:F1389,G1389:I1389,2,3)</f>
        <v>0.101566619344572</v>
      </c>
      <c r="N1389" s="6" t="n">
        <f aca="false">TTEST(D1389:F1389,G1389:I1389,2,2)</f>
        <v>0.0530475230675612</v>
      </c>
      <c r="O1389" s="0" t="n">
        <f aca="false">AND(L1389&gt;0,N1389&lt;0.05)</f>
        <v>0</v>
      </c>
      <c r="P1389" s="0" t="n">
        <f aca="false">AND(L1389&lt;0,N1389&lt;0.05)</f>
        <v>0</v>
      </c>
      <c r="Q1389" s="0" t="n">
        <f aca="false">AND(D1389=0.1,E1389=0.1,F1389=0.1,K1389&gt;=2)</f>
        <v>0</v>
      </c>
      <c r="R1389" s="0" t="n">
        <f aca="false">AND(G1389=0.1,H1389=0.1,I1389=0.1,K1389&gt;=2)</f>
        <v>0</v>
      </c>
      <c r="S1389" s="0" t="n">
        <f aca="false">OR(O1389,R1389)</f>
        <v>0</v>
      </c>
      <c r="T1389" s="0" t="n">
        <f aca="false">OR(P1389,Q1389)</f>
        <v>0</v>
      </c>
    </row>
    <row r="1390" customFormat="false" ht="15" hidden="false" customHeight="true" outlineLevel="0" collapsed="false">
      <c r="A1390" s="0" t="s">
        <v>3356</v>
      </c>
      <c r="B1390" s="0" t="s">
        <v>3357</v>
      </c>
      <c r="D1390" s="0" t="n">
        <v>49.2991</v>
      </c>
      <c r="E1390" s="0" t="n">
        <v>70.731</v>
      </c>
      <c r="F1390" s="0" t="n">
        <v>50.9557</v>
      </c>
      <c r="G1390" s="0" t="n">
        <v>44.2286</v>
      </c>
      <c r="H1390" s="0" t="n">
        <v>52.5227</v>
      </c>
      <c r="I1390" s="0" t="n">
        <v>37.2754</v>
      </c>
      <c r="K1390" s="0" t="n">
        <v>6</v>
      </c>
      <c r="L1390" s="6" t="n">
        <f aca="false">LOG(SUM(D1390:F1390)/SUM(G1390:I1390),2)</f>
        <v>0.351356082972582</v>
      </c>
      <c r="M1390" s="6" t="n">
        <f aca="false">TTEST(D1390:F1390,G1390:I1390,2,3)</f>
        <v>0.218293908455286</v>
      </c>
      <c r="N1390" s="6" t="n">
        <f aca="false">TTEST(D1390:F1390,G1390:I1390,2,2)</f>
        <v>0.206257276624587</v>
      </c>
      <c r="O1390" s="0" t="n">
        <f aca="false">AND(L1390&gt;0,N1390&lt;0.05)</f>
        <v>0</v>
      </c>
      <c r="P1390" s="0" t="n">
        <f aca="false">AND(L1390&lt;0,N1390&lt;0.05)</f>
        <v>0</v>
      </c>
      <c r="Q1390" s="0" t="n">
        <f aca="false">AND(D1390=0.1,E1390=0.1,F1390=0.1,K1390&gt;=2)</f>
        <v>0</v>
      </c>
      <c r="R1390" s="0" t="n">
        <f aca="false">AND(G1390=0.1,H1390=0.1,I1390=0.1,K1390&gt;=2)</f>
        <v>0</v>
      </c>
      <c r="S1390" s="0" t="n">
        <f aca="false">OR(O1390,R1390)</f>
        <v>0</v>
      </c>
      <c r="T1390" s="0" t="n">
        <f aca="false">OR(P1390,Q1390)</f>
        <v>0</v>
      </c>
    </row>
    <row r="1391" customFormat="false" ht="15" hidden="false" customHeight="true" outlineLevel="0" collapsed="false">
      <c r="A1391" s="0" t="s">
        <v>1394</v>
      </c>
      <c r="B1391" s="0" t="s">
        <v>1395</v>
      </c>
      <c r="D1391" s="0" t="n">
        <v>54.6251</v>
      </c>
      <c r="E1391" s="0" t="n">
        <v>68.5659</v>
      </c>
      <c r="F1391" s="0" t="n">
        <v>69.3053</v>
      </c>
      <c r="G1391" s="0" t="n">
        <v>38.48</v>
      </c>
      <c r="H1391" s="0" t="n">
        <v>77.0566</v>
      </c>
      <c r="I1391" s="0" t="n">
        <v>35.4215</v>
      </c>
      <c r="K1391" s="0" t="n">
        <v>6</v>
      </c>
      <c r="L1391" s="6" t="n">
        <f aca="false">LOG(SUM(D1391:F1391)/SUM(G1391:I1391),2)</f>
        <v>0.350682545807907</v>
      </c>
      <c r="M1391" s="6" t="n">
        <f aca="false">TTEST(D1391:F1391,G1391:I1391,2,3)</f>
        <v>0.414850934118851</v>
      </c>
      <c r="N1391" s="6" t="n">
        <f aca="false">TTEST(D1391:F1391,G1391:I1391,2,2)</f>
        <v>0.385436199268953</v>
      </c>
      <c r="O1391" s="0" t="n">
        <f aca="false">AND(L1391&gt;0,N1391&lt;0.05)</f>
        <v>0</v>
      </c>
      <c r="P1391" s="0" t="n">
        <f aca="false">AND(L1391&lt;0,N1391&lt;0.05)</f>
        <v>0</v>
      </c>
      <c r="Q1391" s="0" t="n">
        <f aca="false">AND(D1391=0.1,E1391=0.1,F1391=0.1,K1391&gt;=2)</f>
        <v>0</v>
      </c>
      <c r="R1391" s="0" t="n">
        <f aca="false">AND(G1391=0.1,H1391=0.1,I1391=0.1,K1391&gt;=2)</f>
        <v>0</v>
      </c>
      <c r="S1391" s="0" t="n">
        <f aca="false">OR(O1391,R1391)</f>
        <v>0</v>
      </c>
      <c r="T1391" s="0" t="n">
        <f aca="false">OR(P1391,Q1391)</f>
        <v>0</v>
      </c>
    </row>
    <row r="1392" customFormat="false" ht="15" hidden="false" customHeight="true" outlineLevel="0" collapsed="false">
      <c r="A1392" s="0" t="s">
        <v>1994</v>
      </c>
      <c r="B1392" s="0" t="s">
        <v>1995</v>
      </c>
      <c r="D1392" s="0" t="n">
        <v>81.9505</v>
      </c>
      <c r="E1392" s="0" t="n">
        <v>162.5375</v>
      </c>
      <c r="F1392" s="0" t="n">
        <v>114.1128</v>
      </c>
      <c r="G1392" s="0" t="n">
        <v>87.9943</v>
      </c>
      <c r="H1392" s="0" t="n">
        <v>106.7357</v>
      </c>
      <c r="I1392" s="0" t="n">
        <v>87.3105</v>
      </c>
      <c r="K1392" s="0" t="n">
        <v>6</v>
      </c>
      <c r="L1392" s="6" t="n">
        <f aca="false">LOG(SUM(D1392:F1392)/SUM(G1392:I1392),2)</f>
        <v>0.346476363396616</v>
      </c>
      <c r="M1392" s="6" t="n">
        <f aca="false">TTEST(D1392:F1392,G1392:I1392,2,3)</f>
        <v>0.391035100064317</v>
      </c>
      <c r="N1392" s="6" t="n">
        <f aca="false">TTEST(D1392:F1392,G1392:I1392,2,2)</f>
        <v>0.352354364853525</v>
      </c>
      <c r="O1392" s="0" t="n">
        <f aca="false">AND(L1392&gt;0,N1392&lt;0.05)</f>
        <v>0</v>
      </c>
      <c r="P1392" s="0" t="n">
        <f aca="false">AND(L1392&lt;0,N1392&lt;0.05)</f>
        <v>0</v>
      </c>
      <c r="Q1392" s="0" t="n">
        <f aca="false">AND(D1392=0.1,E1392=0.1,F1392=0.1,K1392&gt;=2)</f>
        <v>0</v>
      </c>
      <c r="R1392" s="0" t="n">
        <f aca="false">AND(G1392=0.1,H1392=0.1,I1392=0.1,K1392&gt;=2)</f>
        <v>0</v>
      </c>
      <c r="S1392" s="0" t="n">
        <f aca="false">OR(O1392,R1392)</f>
        <v>0</v>
      </c>
      <c r="T1392" s="0" t="n">
        <f aca="false">OR(P1392,Q1392)</f>
        <v>0</v>
      </c>
    </row>
    <row r="1393" customFormat="false" ht="15" hidden="false" customHeight="true" outlineLevel="0" collapsed="false">
      <c r="A1393" s="0" t="s">
        <v>872</v>
      </c>
      <c r="B1393" s="0" t="s">
        <v>873</v>
      </c>
      <c r="D1393" s="0" t="n">
        <v>71.7571</v>
      </c>
      <c r="E1393" s="0" t="n">
        <v>115.9153</v>
      </c>
      <c r="F1393" s="0" t="n">
        <v>74.3803</v>
      </c>
      <c r="G1393" s="0" t="n">
        <v>104.4069</v>
      </c>
      <c r="H1393" s="0" t="n">
        <v>71.5668</v>
      </c>
      <c r="I1393" s="0" t="n">
        <v>30.1437</v>
      </c>
      <c r="K1393" s="0" t="n">
        <v>6</v>
      </c>
      <c r="L1393" s="6" t="n">
        <f aca="false">LOG(SUM(D1393:F1393)/SUM(G1393:I1393),2)</f>
        <v>0.34639067421315</v>
      </c>
      <c r="M1393" s="6" t="n">
        <f aca="false">TTEST(D1393:F1393,G1393:I1393,2,3)</f>
        <v>0.51557415498685</v>
      </c>
      <c r="N1393" s="6" t="n">
        <f aca="false">TTEST(D1393:F1393,G1393:I1393,2,2)</f>
        <v>0.510035543970313</v>
      </c>
      <c r="O1393" s="0" t="n">
        <f aca="false">AND(L1393&gt;0,N1393&lt;0.05)</f>
        <v>0</v>
      </c>
      <c r="P1393" s="0" t="n">
        <f aca="false">AND(L1393&lt;0,N1393&lt;0.05)</f>
        <v>0</v>
      </c>
      <c r="Q1393" s="0" t="n">
        <f aca="false">AND(D1393=0.1,E1393=0.1,F1393=0.1,K1393&gt;=2)</f>
        <v>0</v>
      </c>
      <c r="R1393" s="0" t="n">
        <f aca="false">AND(G1393=0.1,H1393=0.1,I1393=0.1,K1393&gt;=2)</f>
        <v>0</v>
      </c>
      <c r="S1393" s="0" t="n">
        <f aca="false">OR(O1393,R1393)</f>
        <v>0</v>
      </c>
      <c r="T1393" s="0" t="n">
        <f aca="false">OR(P1393,Q1393)</f>
        <v>0</v>
      </c>
    </row>
    <row r="1394" customFormat="false" ht="15" hidden="false" customHeight="true" outlineLevel="0" collapsed="false">
      <c r="A1394" s="0" t="s">
        <v>4190</v>
      </c>
      <c r="B1394" s="0" t="s">
        <v>4191</v>
      </c>
      <c r="D1394" s="0" t="n">
        <v>131.047</v>
      </c>
      <c r="E1394" s="0" t="n">
        <v>83.5151</v>
      </c>
      <c r="F1394" s="0" t="n">
        <v>79.7956</v>
      </c>
      <c r="G1394" s="0" t="n">
        <v>60.1691</v>
      </c>
      <c r="H1394" s="0" t="n">
        <v>82.1106</v>
      </c>
      <c r="I1394" s="0" t="n">
        <v>89.2871</v>
      </c>
      <c r="K1394" s="0" t="n">
        <v>6</v>
      </c>
      <c r="L1394" s="6" t="n">
        <f aca="false">LOG(SUM(D1394:F1394)/SUM(G1394:I1394),2)</f>
        <v>0.346141939802391</v>
      </c>
      <c r="M1394" s="6" t="n">
        <f aca="false">TTEST(D1394:F1394,G1394:I1394,2,3)</f>
        <v>0.343042051420815</v>
      </c>
      <c r="N1394" s="6" t="n">
        <f aca="false">TTEST(D1394:F1394,G1394:I1394,2,2)</f>
        <v>0.325229419500753</v>
      </c>
      <c r="O1394" s="0" t="n">
        <f aca="false">AND(L1394&gt;0,N1394&lt;0.05)</f>
        <v>0</v>
      </c>
      <c r="P1394" s="0" t="n">
        <f aca="false">AND(L1394&lt;0,N1394&lt;0.05)</f>
        <v>0</v>
      </c>
      <c r="Q1394" s="0" t="n">
        <f aca="false">AND(D1394=0.1,E1394=0.1,F1394=0.1,K1394&gt;=2)</f>
        <v>0</v>
      </c>
      <c r="R1394" s="0" t="n">
        <f aca="false">AND(G1394=0.1,H1394=0.1,I1394=0.1,K1394&gt;=2)</f>
        <v>0</v>
      </c>
      <c r="S1394" s="0" t="n">
        <f aca="false">OR(O1394,R1394)</f>
        <v>0</v>
      </c>
      <c r="T1394" s="0" t="n">
        <f aca="false">OR(P1394,Q1394)</f>
        <v>0</v>
      </c>
    </row>
    <row r="1395" customFormat="false" ht="15" hidden="false" customHeight="true" outlineLevel="0" collapsed="false">
      <c r="A1395" s="0" t="s">
        <v>4193</v>
      </c>
      <c r="B1395" s="0" t="s">
        <v>4194</v>
      </c>
      <c r="D1395" s="0" t="n">
        <v>47.3222</v>
      </c>
      <c r="E1395" s="0" t="n">
        <v>81.6628</v>
      </c>
      <c r="F1395" s="0" t="n">
        <v>50.1618</v>
      </c>
      <c r="G1395" s="0" t="n">
        <v>43.0834</v>
      </c>
      <c r="H1395" s="0" t="n">
        <v>53.7296</v>
      </c>
      <c r="I1395" s="0" t="n">
        <v>44.1289</v>
      </c>
      <c r="K1395" s="0" t="n">
        <v>6</v>
      </c>
      <c r="L1395" s="6" t="n">
        <f aca="false">LOG(SUM(D1395:F1395)/SUM(G1395:I1395),2)</f>
        <v>0.346041705816484</v>
      </c>
      <c r="M1395" s="6" t="n">
        <f aca="false">TTEST(D1395:F1395,G1395:I1395,2,3)</f>
        <v>0.368028102046389</v>
      </c>
      <c r="N1395" s="6" t="n">
        <f aca="false">TTEST(D1395:F1395,G1395:I1395,2,2)</f>
        <v>0.330747278213857</v>
      </c>
      <c r="O1395" s="0" t="n">
        <f aca="false">AND(L1395&gt;0,N1395&lt;0.05)</f>
        <v>0</v>
      </c>
      <c r="P1395" s="0" t="n">
        <f aca="false">AND(L1395&lt;0,N1395&lt;0.05)</f>
        <v>0</v>
      </c>
      <c r="Q1395" s="0" t="n">
        <f aca="false">AND(D1395=0.1,E1395=0.1,F1395=0.1,K1395&gt;=2)</f>
        <v>0</v>
      </c>
      <c r="R1395" s="0" t="n">
        <f aca="false">AND(G1395=0.1,H1395=0.1,I1395=0.1,K1395&gt;=2)</f>
        <v>0</v>
      </c>
      <c r="S1395" s="0" t="n">
        <f aca="false">OR(O1395,R1395)</f>
        <v>0</v>
      </c>
      <c r="T1395" s="0" t="n">
        <f aca="false">OR(P1395,Q1395)</f>
        <v>0</v>
      </c>
    </row>
    <row r="1396" customFormat="false" ht="15" hidden="false" customHeight="true" outlineLevel="0" collapsed="false">
      <c r="A1396" s="0" t="s">
        <v>6143</v>
      </c>
      <c r="B1396" s="0" t="s">
        <v>6144</v>
      </c>
      <c r="D1396" s="0" t="n">
        <v>20.8588</v>
      </c>
      <c r="E1396" s="0" t="n">
        <v>11.0375</v>
      </c>
      <c r="F1396" s="0" t="n">
        <v>0.1</v>
      </c>
      <c r="G1396" s="0" t="n">
        <v>12.2914</v>
      </c>
      <c r="H1396" s="0" t="n">
        <v>12.8154</v>
      </c>
      <c r="I1396" s="0" t="n">
        <v>0.1</v>
      </c>
      <c r="K1396" s="0" t="n">
        <v>4</v>
      </c>
      <c r="L1396" s="6" t="n">
        <f aca="false">LOG(SUM(D1396:F1396)/SUM(G1396:I1396),2)</f>
        <v>0.344092103981952</v>
      </c>
      <c r="M1396" s="6" t="n">
        <f aca="false">TTEST(D1396:F1396,G1396:I1396,2,3)</f>
        <v>0.773643277028659</v>
      </c>
      <c r="N1396" s="6" t="n">
        <f aca="false">TTEST(D1396:F1396,G1396:I1396,2,2)</f>
        <v>0.771839069048293</v>
      </c>
      <c r="O1396" s="0" t="n">
        <f aca="false">AND(L1396&gt;0,N1396&lt;0.05)</f>
        <v>0</v>
      </c>
      <c r="P1396" s="0" t="n">
        <f aca="false">AND(L1396&lt;0,N1396&lt;0.05)</f>
        <v>0</v>
      </c>
      <c r="Q1396" s="0" t="n">
        <f aca="false">AND(D1396=0.1,E1396=0.1,F1396=0.1,K1396&gt;=2)</f>
        <v>0</v>
      </c>
      <c r="R1396" s="0" t="n">
        <f aca="false">AND(G1396=0.1,H1396=0.1,I1396=0.1,K1396&gt;=2)</f>
        <v>0</v>
      </c>
      <c r="S1396" s="0" t="n">
        <f aca="false">OR(O1396,R1396)</f>
        <v>0</v>
      </c>
      <c r="T1396" s="0" t="n">
        <f aca="false">OR(P1396,Q1396)</f>
        <v>0</v>
      </c>
    </row>
    <row r="1397" customFormat="false" ht="15" hidden="false" customHeight="true" outlineLevel="0" collapsed="false">
      <c r="A1397" s="0" t="s">
        <v>4787</v>
      </c>
      <c r="B1397" s="0" t="s">
        <v>4788</v>
      </c>
      <c r="D1397" s="0" t="n">
        <v>43.9653</v>
      </c>
      <c r="E1397" s="0" t="n">
        <v>85.8358</v>
      </c>
      <c r="F1397" s="0" t="n">
        <v>78.1708</v>
      </c>
      <c r="G1397" s="0" t="n">
        <v>56.2686</v>
      </c>
      <c r="H1397" s="0" t="n">
        <v>57.8649</v>
      </c>
      <c r="I1397" s="0" t="n">
        <v>49.7946</v>
      </c>
      <c r="K1397" s="0" t="n">
        <v>6</v>
      </c>
      <c r="L1397" s="6" t="n">
        <f aca="false">LOG(SUM(D1397:F1397)/SUM(G1397:I1397),2)</f>
        <v>0.343325435112731</v>
      </c>
      <c r="M1397" s="6" t="n">
        <f aca="false">TTEST(D1397:F1397,G1397:I1397,2,3)</f>
        <v>0.372220376634205</v>
      </c>
      <c r="N1397" s="6" t="n">
        <f aca="false">TTEST(D1397:F1397,G1397:I1397,2,2)</f>
        <v>0.325322740022318</v>
      </c>
      <c r="O1397" s="0" t="n">
        <f aca="false">AND(L1397&gt;0,N1397&lt;0.05)</f>
        <v>0</v>
      </c>
      <c r="P1397" s="0" t="n">
        <f aca="false">AND(L1397&lt;0,N1397&lt;0.05)</f>
        <v>0</v>
      </c>
      <c r="Q1397" s="0" t="n">
        <f aca="false">AND(D1397=0.1,E1397=0.1,F1397=0.1,K1397&gt;=2)</f>
        <v>0</v>
      </c>
      <c r="R1397" s="0" t="n">
        <f aca="false">AND(G1397=0.1,H1397=0.1,I1397=0.1,K1397&gt;=2)</f>
        <v>0</v>
      </c>
      <c r="S1397" s="0" t="n">
        <f aca="false">OR(O1397,R1397)</f>
        <v>0</v>
      </c>
      <c r="T1397" s="0" t="n">
        <f aca="false">OR(P1397,Q1397)</f>
        <v>0</v>
      </c>
    </row>
    <row r="1398" customFormat="false" ht="15" hidden="false" customHeight="true" outlineLevel="0" collapsed="false">
      <c r="A1398" s="0" t="s">
        <v>2591</v>
      </c>
      <c r="B1398" s="0" t="s">
        <v>2592</v>
      </c>
      <c r="D1398" s="0" t="n">
        <v>4.3309</v>
      </c>
      <c r="E1398" s="0" t="n">
        <v>36.7518</v>
      </c>
      <c r="F1398" s="0" t="n">
        <v>32.5349</v>
      </c>
      <c r="G1398" s="0" t="n">
        <v>0.1</v>
      </c>
      <c r="H1398" s="0" t="n">
        <v>43.0377</v>
      </c>
      <c r="I1398" s="0" t="n">
        <v>14.9522</v>
      </c>
      <c r="K1398" s="0" t="n">
        <v>5</v>
      </c>
      <c r="L1398" s="6" t="n">
        <f aca="false">LOG(SUM(D1398:F1398)/SUM(G1398:I1398),2)</f>
        <v>0.341763371027275</v>
      </c>
      <c r="M1398" s="6" t="n">
        <f aca="false">TTEST(D1398:F1398,G1398:I1398,2,3)</f>
        <v>0.765848592106349</v>
      </c>
      <c r="N1398" s="6" t="n">
        <f aca="false">TTEST(D1398:F1398,G1398:I1398,2,2)</f>
        <v>0.765182499976688</v>
      </c>
      <c r="O1398" s="0" t="n">
        <f aca="false">AND(L1398&gt;0,N1398&lt;0.05)</f>
        <v>0</v>
      </c>
      <c r="P1398" s="0" t="n">
        <f aca="false">AND(L1398&lt;0,N1398&lt;0.05)</f>
        <v>0</v>
      </c>
      <c r="Q1398" s="0" t="n">
        <f aca="false">AND(D1398=0.1,E1398=0.1,F1398=0.1,K1398&gt;=2)</f>
        <v>0</v>
      </c>
      <c r="R1398" s="0" t="n">
        <f aca="false">AND(G1398=0.1,H1398=0.1,I1398=0.1,K1398&gt;=2)</f>
        <v>0</v>
      </c>
      <c r="S1398" s="0" t="n">
        <f aca="false">OR(O1398,R1398)</f>
        <v>0</v>
      </c>
      <c r="T1398" s="0" t="n">
        <f aca="false">OR(P1398,Q1398)</f>
        <v>0</v>
      </c>
    </row>
    <row r="1399" customFormat="false" ht="15" hidden="false" customHeight="true" outlineLevel="0" collapsed="false">
      <c r="A1399" s="0" t="s">
        <v>1334</v>
      </c>
      <c r="B1399" s="0" t="s">
        <v>1335</v>
      </c>
      <c r="D1399" s="0" t="n">
        <v>205.3327</v>
      </c>
      <c r="E1399" s="0" t="n">
        <v>386.4344</v>
      </c>
      <c r="F1399" s="0" t="n">
        <v>373.3098</v>
      </c>
      <c r="G1399" s="0" t="n">
        <v>281.0309</v>
      </c>
      <c r="H1399" s="0" t="n">
        <v>283.8424</v>
      </c>
      <c r="I1399" s="0" t="n">
        <v>197.2114</v>
      </c>
      <c r="K1399" s="0" t="n">
        <v>6</v>
      </c>
      <c r="L1399" s="6" t="n">
        <f aca="false">LOG(SUM(D1399:F1399)/SUM(G1399:I1399),2)</f>
        <v>0.340692553531463</v>
      </c>
      <c r="M1399" s="6" t="n">
        <f aca="false">TTEST(D1399:F1399,G1399:I1399,2,3)</f>
        <v>0.375902982603204</v>
      </c>
      <c r="N1399" s="6" t="n">
        <f aca="false">TTEST(D1399:F1399,G1399:I1399,2,2)</f>
        <v>0.355745092121703</v>
      </c>
      <c r="O1399" s="0" t="n">
        <f aca="false">AND(L1399&gt;0,N1399&lt;0.05)</f>
        <v>0</v>
      </c>
      <c r="P1399" s="0" t="n">
        <f aca="false">AND(L1399&lt;0,N1399&lt;0.05)</f>
        <v>0</v>
      </c>
      <c r="Q1399" s="0" t="n">
        <f aca="false">AND(D1399=0.1,E1399=0.1,F1399=0.1,K1399&gt;=2)</f>
        <v>0</v>
      </c>
      <c r="R1399" s="0" t="n">
        <f aca="false">AND(G1399=0.1,H1399=0.1,I1399=0.1,K1399&gt;=2)</f>
        <v>0</v>
      </c>
      <c r="S1399" s="0" t="n">
        <f aca="false">OR(O1399,R1399)</f>
        <v>0</v>
      </c>
      <c r="T1399" s="0" t="n">
        <f aca="false">OR(P1399,Q1399)</f>
        <v>0</v>
      </c>
    </row>
    <row r="1400" customFormat="false" ht="15" hidden="false" customHeight="true" outlineLevel="0" collapsed="false">
      <c r="A1400" s="0" t="s">
        <v>5696</v>
      </c>
      <c r="B1400" s="0" t="s">
        <v>5697</v>
      </c>
      <c r="D1400" s="0" t="n">
        <v>11.8779</v>
      </c>
      <c r="E1400" s="0" t="n">
        <v>20.1527</v>
      </c>
      <c r="F1400" s="0" t="n">
        <v>20.8132</v>
      </c>
      <c r="G1400" s="0" t="n">
        <v>5.232</v>
      </c>
      <c r="H1400" s="0" t="n">
        <v>0.1</v>
      </c>
      <c r="I1400" s="0" t="n">
        <v>36.4011</v>
      </c>
      <c r="K1400" s="0" t="n">
        <v>5</v>
      </c>
      <c r="L1400" s="6" t="n">
        <f aca="false">LOG(SUM(D1400:F1400)/SUM(G1400:I1400),2)</f>
        <v>0.340542124351519</v>
      </c>
      <c r="M1400" s="6" t="n">
        <f aca="false">TTEST(D1400:F1400,G1400:I1400,2,3)</f>
        <v>0.778535026650647</v>
      </c>
      <c r="N1400" s="6" t="n">
        <f aca="false">TTEST(D1400:F1400,G1400:I1400,2,2)</f>
        <v>0.767436607986302</v>
      </c>
      <c r="O1400" s="0" t="n">
        <f aca="false">AND(L1400&gt;0,N1400&lt;0.05)</f>
        <v>0</v>
      </c>
      <c r="P1400" s="0" t="n">
        <f aca="false">AND(L1400&lt;0,N1400&lt;0.05)</f>
        <v>0</v>
      </c>
      <c r="Q1400" s="0" t="n">
        <f aca="false">AND(D1400=0.1,E1400=0.1,F1400=0.1,K1400&gt;=2)</f>
        <v>0</v>
      </c>
      <c r="R1400" s="0" t="n">
        <f aca="false">AND(G1400=0.1,H1400=0.1,I1400=0.1,K1400&gt;=2)</f>
        <v>0</v>
      </c>
      <c r="S1400" s="0" t="n">
        <f aca="false">OR(O1400,R1400)</f>
        <v>0</v>
      </c>
      <c r="T1400" s="0" t="n">
        <f aca="false">OR(P1400,Q1400)</f>
        <v>0</v>
      </c>
    </row>
    <row r="1401" customFormat="false" ht="15" hidden="false" customHeight="true" outlineLevel="0" collapsed="false">
      <c r="A1401" s="0" t="s">
        <v>254</v>
      </c>
      <c r="B1401" s="0" t="s">
        <v>255</v>
      </c>
      <c r="D1401" s="0" t="n">
        <v>63.5616</v>
      </c>
      <c r="E1401" s="0" t="n">
        <v>78.1884</v>
      </c>
      <c r="F1401" s="0" t="n">
        <v>76.9587</v>
      </c>
      <c r="G1401" s="0" t="n">
        <v>41.2491</v>
      </c>
      <c r="H1401" s="0" t="n">
        <v>96.2336</v>
      </c>
      <c r="I1401" s="0" t="n">
        <v>35.2791</v>
      </c>
      <c r="K1401" s="0" t="n">
        <v>6</v>
      </c>
      <c r="L1401" s="6" t="n">
        <f aca="false">LOG(SUM(D1401:F1401)/SUM(G1401:I1401),2)</f>
        <v>0.340226357273126</v>
      </c>
      <c r="M1401" s="6" t="n">
        <f aca="false">TTEST(D1401:F1401,G1401:I1401,2,3)</f>
        <v>0.515699508275004</v>
      </c>
      <c r="N1401" s="6" t="n">
        <f aca="false">TTEST(D1401:F1401,G1401:I1401,2,2)</f>
        <v>0.485625091757863</v>
      </c>
      <c r="O1401" s="0" t="n">
        <f aca="false">AND(L1401&gt;0,N1401&lt;0.05)</f>
        <v>0</v>
      </c>
      <c r="P1401" s="0" t="n">
        <f aca="false">AND(L1401&lt;0,N1401&lt;0.05)</f>
        <v>0</v>
      </c>
      <c r="Q1401" s="0" t="n">
        <f aca="false">AND(D1401=0.1,E1401=0.1,F1401=0.1,K1401&gt;=2)</f>
        <v>0</v>
      </c>
      <c r="R1401" s="0" t="n">
        <f aca="false">AND(G1401=0.1,H1401=0.1,I1401=0.1,K1401&gt;=2)</f>
        <v>0</v>
      </c>
      <c r="S1401" s="0" t="n">
        <f aca="false">OR(O1401,R1401)</f>
        <v>0</v>
      </c>
      <c r="T1401" s="0" t="n">
        <f aca="false">OR(P1401,Q1401)</f>
        <v>0</v>
      </c>
    </row>
    <row r="1402" customFormat="false" ht="15" hidden="false" customHeight="true" outlineLevel="0" collapsed="false">
      <c r="A1402" s="0" t="s">
        <v>4244</v>
      </c>
      <c r="B1402" s="0" t="s">
        <v>4245</v>
      </c>
      <c r="D1402" s="0" t="n">
        <v>32.8514</v>
      </c>
      <c r="E1402" s="0" t="n">
        <v>70.0996</v>
      </c>
      <c r="F1402" s="0" t="n">
        <v>55.1339</v>
      </c>
      <c r="G1402" s="0" t="n">
        <v>46.7531</v>
      </c>
      <c r="H1402" s="0" t="n">
        <v>35.133</v>
      </c>
      <c r="I1402" s="0" t="n">
        <v>43.0283</v>
      </c>
      <c r="K1402" s="0" t="n">
        <v>6</v>
      </c>
      <c r="L1402" s="6" t="n">
        <f aca="false">LOG(SUM(D1402:F1402)/SUM(G1402:I1402),2)</f>
        <v>0.3397597716156</v>
      </c>
      <c r="M1402" s="6" t="n">
        <f aca="false">TTEST(D1402:F1402,G1402:I1402,2,3)</f>
        <v>0.417804119568247</v>
      </c>
      <c r="N1402" s="6" t="n">
        <f aca="false">TTEST(D1402:F1402,G1402:I1402,2,2)</f>
        <v>0.385165625370564</v>
      </c>
      <c r="O1402" s="0" t="n">
        <f aca="false">AND(L1402&gt;0,N1402&lt;0.05)</f>
        <v>0</v>
      </c>
      <c r="P1402" s="0" t="n">
        <f aca="false">AND(L1402&lt;0,N1402&lt;0.05)</f>
        <v>0</v>
      </c>
      <c r="Q1402" s="0" t="n">
        <f aca="false">AND(D1402=0.1,E1402=0.1,F1402=0.1,K1402&gt;=2)</f>
        <v>0</v>
      </c>
      <c r="R1402" s="0" t="n">
        <f aca="false">AND(G1402=0.1,H1402=0.1,I1402=0.1,K1402&gt;=2)</f>
        <v>0</v>
      </c>
      <c r="S1402" s="0" t="n">
        <f aca="false">OR(O1402,R1402)</f>
        <v>0</v>
      </c>
      <c r="T1402" s="0" t="n">
        <f aca="false">OR(P1402,Q1402)</f>
        <v>0</v>
      </c>
    </row>
    <row r="1403" customFormat="false" ht="15" hidden="false" customHeight="true" outlineLevel="0" collapsed="false">
      <c r="A1403" s="0" t="s">
        <v>8309</v>
      </c>
      <c r="B1403" s="0" t="s">
        <v>8310</v>
      </c>
      <c r="D1403" s="0" t="n">
        <v>0.1</v>
      </c>
      <c r="E1403" s="0" t="n">
        <v>0.1</v>
      </c>
      <c r="F1403" s="0" t="n">
        <v>10.573</v>
      </c>
      <c r="G1403" s="0" t="n">
        <v>0.1</v>
      </c>
      <c r="H1403" s="0" t="n">
        <v>8.313</v>
      </c>
      <c r="I1403" s="0" t="n">
        <v>0.1</v>
      </c>
      <c r="K1403" s="0" t="n">
        <v>2</v>
      </c>
      <c r="L1403" s="6" t="n">
        <f aca="false">LOG(SUM(D1403:F1403)/SUM(G1403:I1403),2)</f>
        <v>0.339680523290787</v>
      </c>
      <c r="M1403" s="6" t="n">
        <f aca="false">TTEST(D1403:F1403,G1403:I1403,2,3)</f>
        <v>0.873848726000523</v>
      </c>
      <c r="N1403" s="6" t="n">
        <f aca="false">TTEST(D1403:F1403,G1403:I1403,2,2)</f>
        <v>0.873404599366757</v>
      </c>
      <c r="O1403" s="0" t="n">
        <f aca="false">AND(L1403&gt;0,N1403&lt;0.05)</f>
        <v>0</v>
      </c>
      <c r="P1403" s="0" t="n">
        <f aca="false">AND(L1403&lt;0,N1403&lt;0.05)</f>
        <v>0</v>
      </c>
      <c r="Q1403" s="0" t="n">
        <f aca="false">AND(D1403=0.1,E1403=0.1,F1403=0.1,K1403&gt;=2)</f>
        <v>0</v>
      </c>
      <c r="R1403" s="0" t="n">
        <f aca="false">AND(G1403=0.1,H1403=0.1,I1403=0.1,K1403&gt;=2)</f>
        <v>0</v>
      </c>
      <c r="S1403" s="0" t="n">
        <f aca="false">OR(O1403,R1403)</f>
        <v>0</v>
      </c>
      <c r="T1403" s="0" t="n">
        <f aca="false">OR(P1403,Q1403)</f>
        <v>0</v>
      </c>
    </row>
    <row r="1404" customFormat="false" ht="15" hidden="false" customHeight="true" outlineLevel="0" collapsed="false">
      <c r="A1404" s="0" t="s">
        <v>3260</v>
      </c>
      <c r="B1404" s="0" t="s">
        <v>3261</v>
      </c>
      <c r="D1404" s="0" t="n">
        <v>71.6769</v>
      </c>
      <c r="E1404" s="0" t="n">
        <v>97.7641</v>
      </c>
      <c r="F1404" s="0" t="n">
        <v>89.1808</v>
      </c>
      <c r="G1404" s="0" t="n">
        <v>71.328</v>
      </c>
      <c r="H1404" s="0" t="n">
        <v>77.785</v>
      </c>
      <c r="I1404" s="0" t="n">
        <v>55.3727</v>
      </c>
      <c r="K1404" s="0" t="n">
        <v>6</v>
      </c>
      <c r="L1404" s="6" t="n">
        <f aca="false">LOG(SUM(D1404:F1404)/SUM(G1404:I1404),2)</f>
        <v>0.338843932517771</v>
      </c>
      <c r="M1404" s="6" t="n">
        <f aca="false">TTEST(D1404:F1404,G1404:I1404,2,3)</f>
        <v>0.151878694159373</v>
      </c>
      <c r="N1404" s="6" t="n">
        <f aca="false">TTEST(D1404:F1404,G1404:I1404,2,2)</f>
        <v>0.15045648946428</v>
      </c>
      <c r="O1404" s="0" t="n">
        <f aca="false">AND(L1404&gt;0,N1404&lt;0.05)</f>
        <v>0</v>
      </c>
      <c r="P1404" s="0" t="n">
        <f aca="false">AND(L1404&lt;0,N1404&lt;0.05)</f>
        <v>0</v>
      </c>
      <c r="Q1404" s="0" t="n">
        <f aca="false">AND(D1404=0.1,E1404=0.1,F1404=0.1,K1404&gt;=2)</f>
        <v>0</v>
      </c>
      <c r="R1404" s="0" t="n">
        <f aca="false">AND(G1404=0.1,H1404=0.1,I1404=0.1,K1404&gt;=2)</f>
        <v>0</v>
      </c>
      <c r="S1404" s="0" t="n">
        <f aca="false">OR(O1404,R1404)</f>
        <v>0</v>
      </c>
      <c r="T1404" s="0" t="n">
        <f aca="false">OR(P1404,Q1404)</f>
        <v>0</v>
      </c>
    </row>
    <row r="1405" customFormat="false" ht="15" hidden="false" customHeight="true" outlineLevel="0" collapsed="false">
      <c r="A1405" s="0" t="s">
        <v>2336</v>
      </c>
      <c r="B1405" s="0" t="s">
        <v>2337</v>
      </c>
      <c r="D1405" s="0" t="n">
        <v>104.5235</v>
      </c>
      <c r="E1405" s="0" t="n">
        <v>145.5743</v>
      </c>
      <c r="F1405" s="0" t="n">
        <v>153.7267</v>
      </c>
      <c r="G1405" s="0" t="n">
        <v>113.5406</v>
      </c>
      <c r="H1405" s="0" t="n">
        <v>132.0994</v>
      </c>
      <c r="I1405" s="0" t="n">
        <v>73.8589</v>
      </c>
      <c r="K1405" s="0" t="n">
        <v>6</v>
      </c>
      <c r="L1405" s="6" t="n">
        <f aca="false">LOG(SUM(D1405:F1405)/SUM(G1405:I1405),2)</f>
        <v>0.337917477378444</v>
      </c>
      <c r="M1405" s="6" t="n">
        <f aca="false">TTEST(D1405:F1405,G1405:I1405,2,3)</f>
        <v>0.288815156010721</v>
      </c>
      <c r="N1405" s="6" t="n">
        <f aca="false">TTEST(D1405:F1405,G1405:I1405,2,2)</f>
        <v>0.287919435845411</v>
      </c>
      <c r="O1405" s="0" t="n">
        <f aca="false">AND(L1405&gt;0,N1405&lt;0.05)</f>
        <v>0</v>
      </c>
      <c r="P1405" s="0" t="n">
        <f aca="false">AND(L1405&lt;0,N1405&lt;0.05)</f>
        <v>0</v>
      </c>
      <c r="Q1405" s="0" t="n">
        <f aca="false">AND(D1405=0.1,E1405=0.1,F1405=0.1,K1405&gt;=2)</f>
        <v>0</v>
      </c>
      <c r="R1405" s="0" t="n">
        <f aca="false">AND(G1405=0.1,H1405=0.1,I1405=0.1,K1405&gt;=2)</f>
        <v>0</v>
      </c>
      <c r="S1405" s="0" t="n">
        <f aca="false">OR(O1405,R1405)</f>
        <v>0</v>
      </c>
      <c r="T1405" s="0" t="n">
        <f aca="false">OR(P1405,Q1405)</f>
        <v>0</v>
      </c>
    </row>
    <row r="1406" customFormat="false" ht="15" hidden="false" customHeight="true" outlineLevel="0" collapsed="false">
      <c r="A1406" s="0" t="s">
        <v>461</v>
      </c>
      <c r="B1406" s="0" t="s">
        <v>462</v>
      </c>
      <c r="D1406" s="0" t="n">
        <v>279.6362</v>
      </c>
      <c r="E1406" s="0" t="n">
        <v>507.9162</v>
      </c>
      <c r="F1406" s="0" t="n">
        <v>465.6019</v>
      </c>
      <c r="G1406" s="0" t="n">
        <v>318.5051</v>
      </c>
      <c r="H1406" s="0" t="n">
        <v>352.6522</v>
      </c>
      <c r="I1406" s="0" t="n">
        <v>320.5719</v>
      </c>
      <c r="K1406" s="0" t="n">
        <v>6</v>
      </c>
      <c r="L1406" s="6" t="n">
        <f aca="false">LOG(SUM(D1406:F1406)/SUM(G1406:I1406),2)</f>
        <v>0.337545924130704</v>
      </c>
      <c r="M1406" s="6" t="n">
        <f aca="false">TTEST(D1406:F1406,G1406:I1406,2,3)</f>
        <v>0.339385210153722</v>
      </c>
      <c r="N1406" s="6" t="n">
        <f aca="false">TTEST(D1406:F1406,G1406:I1406,2,2)</f>
        <v>0.286863730674747</v>
      </c>
      <c r="O1406" s="0" t="n">
        <f aca="false">AND(L1406&gt;0,N1406&lt;0.05)</f>
        <v>0</v>
      </c>
      <c r="P1406" s="0" t="n">
        <f aca="false">AND(L1406&lt;0,N1406&lt;0.05)</f>
        <v>0</v>
      </c>
      <c r="Q1406" s="0" t="n">
        <f aca="false">AND(D1406=0.1,E1406=0.1,F1406=0.1,K1406&gt;=2)</f>
        <v>0</v>
      </c>
      <c r="R1406" s="0" t="n">
        <f aca="false">AND(G1406=0.1,H1406=0.1,I1406=0.1,K1406&gt;=2)</f>
        <v>0</v>
      </c>
      <c r="S1406" s="0" t="n">
        <f aca="false">OR(O1406,R1406)</f>
        <v>0</v>
      </c>
      <c r="T1406" s="0" t="n">
        <f aca="false">OR(P1406,Q1406)</f>
        <v>0</v>
      </c>
    </row>
    <row r="1407" customFormat="false" ht="15" hidden="false" customHeight="true" outlineLevel="0" collapsed="false">
      <c r="A1407" s="0" t="s">
        <v>1226</v>
      </c>
      <c r="B1407" s="0" t="s">
        <v>1227</v>
      </c>
      <c r="D1407" s="0" t="n">
        <v>193.6554</v>
      </c>
      <c r="E1407" s="0" t="n">
        <v>447.2172</v>
      </c>
      <c r="F1407" s="0" t="n">
        <v>378.8487</v>
      </c>
      <c r="G1407" s="0" t="n">
        <v>256.6469</v>
      </c>
      <c r="H1407" s="0" t="n">
        <v>282.6916</v>
      </c>
      <c r="I1407" s="0" t="n">
        <v>267.7998</v>
      </c>
      <c r="K1407" s="0" t="n">
        <v>6</v>
      </c>
      <c r="L1407" s="6" t="n">
        <f aca="false">LOG(SUM(D1407:F1407)/SUM(G1407:I1407),2)</f>
        <v>0.337287103163627</v>
      </c>
      <c r="M1407" s="6" t="n">
        <f aca="false">TTEST(D1407:F1407,G1407:I1407,2,3)</f>
        <v>0.448514665729444</v>
      </c>
      <c r="N1407" s="6" t="n">
        <f aca="false">TTEST(D1407:F1407,G1407:I1407,2,2)</f>
        <v>0.404579852459025</v>
      </c>
      <c r="O1407" s="0" t="n">
        <f aca="false">AND(L1407&gt;0,N1407&lt;0.05)</f>
        <v>0</v>
      </c>
      <c r="P1407" s="0" t="n">
        <f aca="false">AND(L1407&lt;0,N1407&lt;0.05)</f>
        <v>0</v>
      </c>
      <c r="Q1407" s="0" t="n">
        <f aca="false">AND(D1407=0.1,E1407=0.1,F1407=0.1,K1407&gt;=2)</f>
        <v>0</v>
      </c>
      <c r="R1407" s="0" t="n">
        <f aca="false">AND(G1407=0.1,H1407=0.1,I1407=0.1,K1407&gt;=2)</f>
        <v>0</v>
      </c>
      <c r="S1407" s="0" t="n">
        <f aca="false">OR(O1407,R1407)</f>
        <v>0</v>
      </c>
      <c r="T1407" s="0" t="n">
        <f aca="false">OR(P1407,Q1407)</f>
        <v>0</v>
      </c>
    </row>
    <row r="1408" customFormat="false" ht="15" hidden="false" customHeight="true" outlineLevel="0" collapsed="false">
      <c r="A1408" s="0" t="s">
        <v>5915</v>
      </c>
      <c r="B1408" s="0" t="s">
        <v>5916</v>
      </c>
      <c r="D1408" s="0" t="n">
        <v>0.1</v>
      </c>
      <c r="E1408" s="0" t="n">
        <v>0.1</v>
      </c>
      <c r="F1408" s="0" t="n">
        <v>53.364</v>
      </c>
      <c r="G1408" s="0" t="n">
        <v>0.1</v>
      </c>
      <c r="H1408" s="0" t="n">
        <v>20.0852</v>
      </c>
      <c r="I1408" s="0" t="n">
        <v>22.2573</v>
      </c>
      <c r="K1408" s="0" t="n">
        <v>3</v>
      </c>
      <c r="L1408" s="6" t="n">
        <f aca="false">LOG(SUM(D1408:F1408)/SUM(G1408:I1408),2)</f>
        <v>0.33575406271243</v>
      </c>
      <c r="M1408" s="6" t="n">
        <f aca="false">TTEST(D1408:F1408,G1408:I1408,2,3)</f>
        <v>0.860203538104098</v>
      </c>
      <c r="N1408" s="6" t="n">
        <f aca="false">TTEST(D1408:F1408,G1408:I1408,2,2)</f>
        <v>0.855590055509032</v>
      </c>
      <c r="O1408" s="0" t="n">
        <f aca="false">AND(L1408&gt;0,N1408&lt;0.05)</f>
        <v>0</v>
      </c>
      <c r="P1408" s="0" t="n">
        <f aca="false">AND(L1408&lt;0,N1408&lt;0.05)</f>
        <v>0</v>
      </c>
      <c r="Q1408" s="0" t="n">
        <f aca="false">AND(D1408=0.1,E1408=0.1,F1408=0.1,K1408&gt;=2)</f>
        <v>0</v>
      </c>
      <c r="R1408" s="0" t="n">
        <f aca="false">AND(G1408=0.1,H1408=0.1,I1408=0.1,K1408&gt;=2)</f>
        <v>0</v>
      </c>
      <c r="S1408" s="0" t="n">
        <f aca="false">OR(O1408,R1408)</f>
        <v>0</v>
      </c>
      <c r="T1408" s="0" t="n">
        <f aca="false">OR(P1408,Q1408)</f>
        <v>0</v>
      </c>
    </row>
    <row r="1409" customFormat="false" ht="15" hidden="false" customHeight="true" outlineLevel="0" collapsed="false">
      <c r="A1409" s="0" t="s">
        <v>3401</v>
      </c>
      <c r="B1409" s="0" t="s">
        <v>3402</v>
      </c>
      <c r="D1409" s="0" t="n">
        <v>47.717</v>
      </c>
      <c r="E1409" s="0" t="n">
        <v>75.9859</v>
      </c>
      <c r="F1409" s="0" t="n">
        <v>89.8785</v>
      </c>
      <c r="G1409" s="0" t="n">
        <v>52.3211</v>
      </c>
      <c r="H1409" s="0" t="n">
        <v>64.4006</v>
      </c>
      <c r="I1409" s="0" t="n">
        <v>52.5623</v>
      </c>
      <c r="K1409" s="0" t="n">
        <v>6</v>
      </c>
      <c r="L1409" s="6" t="n">
        <f aca="false">LOG(SUM(D1409:F1409)/SUM(G1409:I1409),2)</f>
        <v>0.335340391307154</v>
      </c>
      <c r="M1409" s="6" t="n">
        <f aca="false">TTEST(D1409:F1409,G1409:I1409,2,3)</f>
        <v>0.357228951324865</v>
      </c>
      <c r="N1409" s="6" t="n">
        <f aca="false">TTEST(D1409:F1409,G1409:I1409,2,2)</f>
        <v>0.320426657985961</v>
      </c>
      <c r="O1409" s="0" t="n">
        <f aca="false">AND(L1409&gt;0,N1409&lt;0.05)</f>
        <v>0</v>
      </c>
      <c r="P1409" s="0" t="n">
        <f aca="false">AND(L1409&lt;0,N1409&lt;0.05)</f>
        <v>0</v>
      </c>
      <c r="Q1409" s="0" t="n">
        <f aca="false">AND(D1409=0.1,E1409=0.1,F1409=0.1,K1409&gt;=2)</f>
        <v>0</v>
      </c>
      <c r="R1409" s="0" t="n">
        <f aca="false">AND(G1409=0.1,H1409=0.1,I1409=0.1,K1409&gt;=2)</f>
        <v>0</v>
      </c>
      <c r="S1409" s="0" t="n">
        <f aca="false">OR(O1409,R1409)</f>
        <v>0</v>
      </c>
      <c r="T1409" s="0" t="n">
        <f aca="false">OR(P1409,Q1409)</f>
        <v>0</v>
      </c>
    </row>
    <row r="1410" customFormat="false" ht="15" hidden="false" customHeight="true" outlineLevel="0" collapsed="false">
      <c r="A1410" s="0" t="s">
        <v>4007</v>
      </c>
      <c r="B1410" s="0" t="s">
        <v>4008</v>
      </c>
      <c r="D1410" s="0" t="n">
        <v>56.5245</v>
      </c>
      <c r="E1410" s="0" t="n">
        <v>88.3316</v>
      </c>
      <c r="F1410" s="0" t="n">
        <v>101.1773</v>
      </c>
      <c r="G1410" s="0" t="n">
        <v>62.7737</v>
      </c>
      <c r="H1410" s="0" t="n">
        <v>74.6934</v>
      </c>
      <c r="I1410" s="0" t="n">
        <v>58.1338</v>
      </c>
      <c r="K1410" s="0" t="n">
        <v>6</v>
      </c>
      <c r="L1410" s="6" t="n">
        <f aca="false">LOG(SUM(D1410:F1410)/SUM(G1410:I1410),2)</f>
        <v>0.330941171933239</v>
      </c>
      <c r="M1410" s="6" t="n">
        <f aca="false">TTEST(D1410:F1410,G1410:I1410,2,3)</f>
        <v>0.334140968867106</v>
      </c>
      <c r="N1410" s="6" t="n">
        <f aca="false">TTEST(D1410:F1410,G1410:I1410,2,2)</f>
        <v>0.300791142581582</v>
      </c>
      <c r="O1410" s="0" t="n">
        <f aca="false">AND(L1410&gt;0,N1410&lt;0.05)</f>
        <v>0</v>
      </c>
      <c r="P1410" s="0" t="n">
        <f aca="false">AND(L1410&lt;0,N1410&lt;0.05)</f>
        <v>0</v>
      </c>
      <c r="Q1410" s="0" t="n">
        <f aca="false">AND(D1410=0.1,E1410=0.1,F1410=0.1,K1410&gt;=2)</f>
        <v>0</v>
      </c>
      <c r="R1410" s="0" t="n">
        <f aca="false">AND(G1410=0.1,H1410=0.1,I1410=0.1,K1410&gt;=2)</f>
        <v>0</v>
      </c>
      <c r="S1410" s="0" t="n">
        <f aca="false">OR(O1410,R1410)</f>
        <v>0</v>
      </c>
      <c r="T1410" s="0" t="n">
        <f aca="false">OR(P1410,Q1410)</f>
        <v>0</v>
      </c>
    </row>
    <row r="1411" customFormat="false" ht="15" hidden="false" customHeight="true" outlineLevel="0" collapsed="false">
      <c r="A1411" s="0" t="s">
        <v>1154</v>
      </c>
      <c r="B1411" s="0" t="s">
        <v>1155</v>
      </c>
      <c r="D1411" s="0" t="n">
        <v>183.5753</v>
      </c>
      <c r="E1411" s="0" t="n">
        <v>251.9768</v>
      </c>
      <c r="F1411" s="0" t="n">
        <v>208.5511</v>
      </c>
      <c r="G1411" s="0" t="n">
        <v>159.1954</v>
      </c>
      <c r="H1411" s="0" t="n">
        <v>191.0579</v>
      </c>
      <c r="I1411" s="0" t="n">
        <v>162.0081</v>
      </c>
      <c r="K1411" s="0" t="n">
        <v>6</v>
      </c>
      <c r="L1411" s="6" t="n">
        <f aca="false">LOG(SUM(D1411:F1411)/SUM(G1411:I1411),2)</f>
        <v>0.330411673749204</v>
      </c>
      <c r="M1411" s="6" t="n">
        <f aca="false">TTEST(D1411:F1411,G1411:I1411,2,3)</f>
        <v>0.145766952926648</v>
      </c>
      <c r="N1411" s="6" t="n">
        <f aca="false">TTEST(D1411:F1411,G1411:I1411,2,2)</f>
        <v>0.121643359327919</v>
      </c>
      <c r="O1411" s="0" t="n">
        <f aca="false">AND(L1411&gt;0,N1411&lt;0.05)</f>
        <v>0</v>
      </c>
      <c r="P1411" s="0" t="n">
        <f aca="false">AND(L1411&lt;0,N1411&lt;0.05)</f>
        <v>0</v>
      </c>
      <c r="Q1411" s="0" t="n">
        <f aca="false">AND(D1411=0.1,E1411=0.1,F1411=0.1,K1411&gt;=2)</f>
        <v>0</v>
      </c>
      <c r="R1411" s="0" t="n">
        <f aca="false">AND(G1411=0.1,H1411=0.1,I1411=0.1,K1411&gt;=2)</f>
        <v>0</v>
      </c>
      <c r="S1411" s="0" t="n">
        <f aca="false">OR(O1411,R1411)</f>
        <v>0</v>
      </c>
      <c r="T1411" s="0" t="n">
        <f aca="false">OR(P1411,Q1411)</f>
        <v>0</v>
      </c>
    </row>
    <row r="1412" customFormat="false" ht="15" hidden="false" customHeight="true" outlineLevel="0" collapsed="false">
      <c r="A1412" s="0" t="s">
        <v>1868</v>
      </c>
      <c r="B1412" s="0" t="s">
        <v>1869</v>
      </c>
      <c r="D1412" s="0" t="n">
        <v>38.7213</v>
      </c>
      <c r="E1412" s="0" t="n">
        <v>45.1658</v>
      </c>
      <c r="F1412" s="0" t="n">
        <v>44.0131</v>
      </c>
      <c r="G1412" s="0" t="n">
        <v>22.5554</v>
      </c>
      <c r="H1412" s="0" t="n">
        <v>42.436</v>
      </c>
      <c r="I1412" s="0" t="n">
        <v>36.7462</v>
      </c>
      <c r="K1412" s="0" t="n">
        <v>6</v>
      </c>
      <c r="L1412" s="6" t="n">
        <f aca="false">LOG(SUM(D1412:F1412)/SUM(G1412:I1412),2)</f>
        <v>0.330165553794716</v>
      </c>
      <c r="M1412" s="6" t="n">
        <f aca="false">TTEST(D1412:F1412,G1412:I1412,2,3)</f>
        <v>0.275287018107132</v>
      </c>
      <c r="N1412" s="6" t="n">
        <f aca="false">TTEST(D1412:F1412,G1412:I1412,2,2)</f>
        <v>0.234489699043239</v>
      </c>
      <c r="O1412" s="0" t="n">
        <f aca="false">AND(L1412&gt;0,N1412&lt;0.05)</f>
        <v>0</v>
      </c>
      <c r="P1412" s="0" t="n">
        <f aca="false">AND(L1412&lt;0,N1412&lt;0.05)</f>
        <v>0</v>
      </c>
      <c r="Q1412" s="0" t="n">
        <f aca="false">AND(D1412=0.1,E1412=0.1,F1412=0.1,K1412&gt;=2)</f>
        <v>0</v>
      </c>
      <c r="R1412" s="0" t="n">
        <f aca="false">AND(G1412=0.1,H1412=0.1,I1412=0.1,K1412&gt;=2)</f>
        <v>0</v>
      </c>
      <c r="S1412" s="0" t="n">
        <f aca="false">OR(O1412,R1412)</f>
        <v>0</v>
      </c>
      <c r="T1412" s="0" t="n">
        <f aca="false">OR(P1412,Q1412)</f>
        <v>0</v>
      </c>
    </row>
    <row r="1413" customFormat="false" ht="15" hidden="false" customHeight="true" outlineLevel="0" collapsed="false">
      <c r="A1413" s="0" t="s">
        <v>4730</v>
      </c>
      <c r="B1413" s="0" t="s">
        <v>4731</v>
      </c>
      <c r="D1413" s="0" t="n">
        <v>51.7416</v>
      </c>
      <c r="E1413" s="0" t="n">
        <v>70.0248</v>
      </c>
      <c r="F1413" s="0" t="n">
        <v>50.5706</v>
      </c>
      <c r="G1413" s="0" t="n">
        <v>38.6366</v>
      </c>
      <c r="H1413" s="0" t="n">
        <v>47.7501</v>
      </c>
      <c r="I1413" s="0" t="n">
        <v>50.7533</v>
      </c>
      <c r="K1413" s="0" t="n">
        <v>6</v>
      </c>
      <c r="L1413" s="6" t="n">
        <f aca="false">LOG(SUM(D1413:F1413)/SUM(G1413:I1413),2)</f>
        <v>0.329583047815262</v>
      </c>
      <c r="M1413" s="6" t="n">
        <f aca="false">TTEST(D1413:F1413,G1413:I1413,2,3)</f>
        <v>0.199504498380966</v>
      </c>
      <c r="N1413" s="6" t="n">
        <f aca="false">TTEST(D1413:F1413,G1413:I1413,2,2)</f>
        <v>0.182168662329732</v>
      </c>
      <c r="O1413" s="0" t="n">
        <f aca="false">AND(L1413&gt;0,N1413&lt;0.05)</f>
        <v>0</v>
      </c>
      <c r="P1413" s="0" t="n">
        <f aca="false">AND(L1413&lt;0,N1413&lt;0.05)</f>
        <v>0</v>
      </c>
      <c r="Q1413" s="0" t="n">
        <f aca="false">AND(D1413=0.1,E1413=0.1,F1413=0.1,K1413&gt;=2)</f>
        <v>0</v>
      </c>
      <c r="R1413" s="0" t="n">
        <f aca="false">AND(G1413=0.1,H1413=0.1,I1413=0.1,K1413&gt;=2)</f>
        <v>0</v>
      </c>
      <c r="S1413" s="0" t="n">
        <f aca="false">OR(O1413,R1413)</f>
        <v>0</v>
      </c>
      <c r="T1413" s="0" t="n">
        <f aca="false">OR(P1413,Q1413)</f>
        <v>0</v>
      </c>
    </row>
    <row r="1414" customFormat="false" ht="15" hidden="false" customHeight="true" outlineLevel="0" collapsed="false">
      <c r="A1414" s="0" t="s">
        <v>662</v>
      </c>
      <c r="B1414" s="0" t="s">
        <v>663</v>
      </c>
      <c r="D1414" s="0" t="n">
        <v>30.6382</v>
      </c>
      <c r="E1414" s="0" t="n">
        <v>66.923</v>
      </c>
      <c r="F1414" s="0" t="n">
        <v>41.411</v>
      </c>
      <c r="G1414" s="0" t="n">
        <v>32.1291</v>
      </c>
      <c r="H1414" s="0" t="n">
        <v>42.3966</v>
      </c>
      <c r="I1414" s="0" t="n">
        <v>36.0921</v>
      </c>
      <c r="K1414" s="0" t="n">
        <v>6</v>
      </c>
      <c r="L1414" s="6" t="n">
        <f aca="false">LOG(SUM(D1414:F1414)/SUM(G1414:I1414),2)</f>
        <v>0.329212760382949</v>
      </c>
      <c r="M1414" s="6" t="n">
        <f aca="false">TTEST(D1414:F1414,G1414:I1414,2,3)</f>
        <v>0.476005397567351</v>
      </c>
      <c r="N1414" s="6" t="n">
        <f aca="false">TTEST(D1414:F1414,G1414:I1414,2,2)</f>
        <v>0.444983507441914</v>
      </c>
      <c r="O1414" s="0" t="n">
        <f aca="false">AND(L1414&gt;0,N1414&lt;0.05)</f>
        <v>0</v>
      </c>
      <c r="P1414" s="0" t="n">
        <f aca="false">AND(L1414&lt;0,N1414&lt;0.05)</f>
        <v>0</v>
      </c>
      <c r="Q1414" s="0" t="n">
        <f aca="false">AND(D1414=0.1,E1414=0.1,F1414=0.1,K1414&gt;=2)</f>
        <v>0</v>
      </c>
      <c r="R1414" s="0" t="n">
        <f aca="false">AND(G1414=0.1,H1414=0.1,I1414=0.1,K1414&gt;=2)</f>
        <v>0</v>
      </c>
      <c r="S1414" s="0" t="n">
        <f aca="false">OR(O1414,R1414)</f>
        <v>0</v>
      </c>
      <c r="T1414" s="0" t="n">
        <f aca="false">OR(P1414,Q1414)</f>
        <v>0</v>
      </c>
    </row>
    <row r="1415" customFormat="false" ht="15" hidden="false" customHeight="true" outlineLevel="0" collapsed="false">
      <c r="A1415" s="0" t="s">
        <v>431</v>
      </c>
      <c r="B1415" s="0" t="s">
        <v>432</v>
      </c>
      <c r="D1415" s="0" t="n">
        <v>42.8626</v>
      </c>
      <c r="E1415" s="0" t="n">
        <v>73.4108</v>
      </c>
      <c r="F1415" s="0" t="n">
        <v>59.6986</v>
      </c>
      <c r="G1415" s="0" t="n">
        <v>48.6457</v>
      </c>
      <c r="H1415" s="0" t="n">
        <v>53.1205</v>
      </c>
      <c r="I1415" s="0" t="n">
        <v>38.473</v>
      </c>
      <c r="K1415" s="0" t="n">
        <v>6</v>
      </c>
      <c r="L1415" s="6" t="n">
        <f aca="false">LOG(SUM(D1415:F1415)/SUM(G1415:I1415),2)</f>
        <v>0.327456219614504</v>
      </c>
      <c r="M1415" s="6" t="n">
        <f aca="false">TTEST(D1415:F1415,G1415:I1415,2,3)</f>
        <v>0.315161710719309</v>
      </c>
      <c r="N1415" s="6" t="n">
        <f aca="false">TTEST(D1415:F1415,G1415:I1415,2,2)</f>
        <v>0.292718821396479</v>
      </c>
      <c r="O1415" s="0" t="n">
        <f aca="false">AND(L1415&gt;0,N1415&lt;0.05)</f>
        <v>0</v>
      </c>
      <c r="P1415" s="0" t="n">
        <f aca="false">AND(L1415&lt;0,N1415&lt;0.05)</f>
        <v>0</v>
      </c>
      <c r="Q1415" s="0" t="n">
        <f aca="false">AND(D1415=0.1,E1415=0.1,F1415=0.1,K1415&gt;=2)</f>
        <v>0</v>
      </c>
      <c r="R1415" s="0" t="n">
        <f aca="false">AND(G1415=0.1,H1415=0.1,I1415=0.1,K1415&gt;=2)</f>
        <v>0</v>
      </c>
      <c r="S1415" s="0" t="n">
        <f aca="false">OR(O1415,R1415)</f>
        <v>0</v>
      </c>
      <c r="T1415" s="0" t="n">
        <f aca="false">OR(P1415,Q1415)</f>
        <v>0</v>
      </c>
    </row>
    <row r="1416" customFormat="false" ht="15" hidden="false" customHeight="true" outlineLevel="0" collapsed="false">
      <c r="A1416" s="0" t="s">
        <v>296</v>
      </c>
      <c r="B1416" s="0" t="s">
        <v>297</v>
      </c>
      <c r="D1416" s="0" t="n">
        <v>59.7109</v>
      </c>
      <c r="E1416" s="0" t="n">
        <v>108.1796</v>
      </c>
      <c r="F1416" s="0" t="n">
        <v>109.5007</v>
      </c>
      <c r="G1416" s="0" t="n">
        <v>82.7783</v>
      </c>
      <c r="H1416" s="0" t="n">
        <v>85.8316</v>
      </c>
      <c r="I1416" s="0" t="n">
        <v>52.7431</v>
      </c>
      <c r="K1416" s="0" t="n">
        <v>6</v>
      </c>
      <c r="L1416" s="6" t="n">
        <f aca="false">LOG(SUM(D1416:F1416)/SUM(G1416:I1416),2)</f>
        <v>0.325573093681433</v>
      </c>
      <c r="M1416" s="6" t="n">
        <f aca="false">TTEST(D1416:F1416,G1416:I1416,2,3)</f>
        <v>0.400605437837222</v>
      </c>
      <c r="N1416" s="6" t="n">
        <f aca="false">TTEST(D1416:F1416,G1416:I1416,2,2)</f>
        <v>0.392092097116928</v>
      </c>
      <c r="O1416" s="0" t="n">
        <f aca="false">AND(L1416&gt;0,N1416&lt;0.05)</f>
        <v>0</v>
      </c>
      <c r="P1416" s="0" t="n">
        <f aca="false">AND(L1416&lt;0,N1416&lt;0.05)</f>
        <v>0</v>
      </c>
      <c r="Q1416" s="0" t="n">
        <f aca="false">AND(D1416=0.1,E1416=0.1,F1416=0.1,K1416&gt;=2)</f>
        <v>0</v>
      </c>
      <c r="R1416" s="0" t="n">
        <f aca="false">AND(G1416=0.1,H1416=0.1,I1416=0.1,K1416&gt;=2)</f>
        <v>0</v>
      </c>
      <c r="S1416" s="0" t="n">
        <f aca="false">OR(O1416,R1416)</f>
        <v>0</v>
      </c>
      <c r="T1416" s="0" t="n">
        <f aca="false">OR(P1416,Q1416)</f>
        <v>0</v>
      </c>
    </row>
    <row r="1417" customFormat="false" ht="15" hidden="false" customHeight="true" outlineLevel="0" collapsed="false">
      <c r="A1417" s="0" t="s">
        <v>1676</v>
      </c>
      <c r="B1417" s="0" t="s">
        <v>1677</v>
      </c>
      <c r="D1417" s="0" t="n">
        <v>14.686</v>
      </c>
      <c r="E1417" s="0" t="n">
        <v>30.7755</v>
      </c>
      <c r="F1417" s="0" t="n">
        <v>25.6174</v>
      </c>
      <c r="G1417" s="0" t="n">
        <v>26.9954</v>
      </c>
      <c r="H1417" s="0" t="n">
        <v>14.0415</v>
      </c>
      <c r="I1417" s="0" t="n">
        <v>15.683</v>
      </c>
      <c r="K1417" s="0" t="n">
        <v>6</v>
      </c>
      <c r="L1417" s="6" t="n">
        <f aca="false">LOG(SUM(D1417:F1417)/SUM(G1417:I1417),2)</f>
        <v>0.325566365700414</v>
      </c>
      <c r="M1417" s="6" t="n">
        <f aca="false">TTEST(D1417:F1417,G1417:I1417,2,3)</f>
        <v>0.487487844666144</v>
      </c>
      <c r="N1417" s="6" t="n">
        <f aca="false">TTEST(D1417:F1417,G1417:I1417,2,2)</f>
        <v>0.486571411050725</v>
      </c>
      <c r="O1417" s="0" t="n">
        <f aca="false">AND(L1417&gt;0,N1417&lt;0.05)</f>
        <v>0</v>
      </c>
      <c r="P1417" s="0" t="n">
        <f aca="false">AND(L1417&lt;0,N1417&lt;0.05)</f>
        <v>0</v>
      </c>
      <c r="Q1417" s="0" t="n">
        <f aca="false">AND(D1417=0.1,E1417=0.1,F1417=0.1,K1417&gt;=2)</f>
        <v>0</v>
      </c>
      <c r="R1417" s="0" t="n">
        <f aca="false">AND(G1417=0.1,H1417=0.1,I1417=0.1,K1417&gt;=2)</f>
        <v>0</v>
      </c>
      <c r="S1417" s="0" t="n">
        <f aca="false">OR(O1417,R1417)</f>
        <v>0</v>
      </c>
      <c r="T1417" s="0" t="n">
        <f aca="false">OR(P1417,Q1417)</f>
        <v>0</v>
      </c>
    </row>
    <row r="1418" customFormat="false" ht="15" hidden="false" customHeight="true" outlineLevel="0" collapsed="false">
      <c r="A1418" s="0" t="s">
        <v>2132</v>
      </c>
      <c r="B1418" s="0" t="s">
        <v>2133</v>
      </c>
      <c r="D1418" s="0" t="n">
        <v>169.0627</v>
      </c>
      <c r="E1418" s="0" t="n">
        <v>226.5867</v>
      </c>
      <c r="F1418" s="0" t="n">
        <v>232.804</v>
      </c>
      <c r="G1418" s="0" t="n">
        <v>179.616</v>
      </c>
      <c r="H1418" s="0" t="n">
        <v>162.0881</v>
      </c>
      <c r="I1418" s="0" t="n">
        <v>159.9121</v>
      </c>
      <c r="K1418" s="0" t="n">
        <v>6</v>
      </c>
      <c r="L1418" s="6" t="n">
        <f aca="false">LOG(SUM(D1418:F1418)/SUM(G1418:I1418),2)</f>
        <v>0.32522183075498</v>
      </c>
      <c r="M1418" s="6" t="n">
        <f aca="false">TTEST(D1418:F1418,G1418:I1418,2,3)</f>
        <v>0.164140324234545</v>
      </c>
      <c r="N1418" s="6" t="n">
        <f aca="false">TTEST(D1418:F1418,G1418:I1418,2,2)</f>
        <v>0.117219483160222</v>
      </c>
      <c r="O1418" s="0" t="n">
        <f aca="false">AND(L1418&gt;0,N1418&lt;0.05)</f>
        <v>0</v>
      </c>
      <c r="P1418" s="0" t="n">
        <f aca="false">AND(L1418&lt;0,N1418&lt;0.05)</f>
        <v>0</v>
      </c>
      <c r="Q1418" s="0" t="n">
        <f aca="false">AND(D1418=0.1,E1418=0.1,F1418=0.1,K1418&gt;=2)</f>
        <v>0</v>
      </c>
      <c r="R1418" s="0" t="n">
        <f aca="false">AND(G1418=0.1,H1418=0.1,I1418=0.1,K1418&gt;=2)</f>
        <v>0</v>
      </c>
      <c r="S1418" s="0" t="n">
        <f aca="false">OR(O1418,R1418)</f>
        <v>0</v>
      </c>
      <c r="T1418" s="0" t="n">
        <f aca="false">OR(P1418,Q1418)</f>
        <v>0</v>
      </c>
    </row>
    <row r="1419" customFormat="false" ht="15" hidden="false" customHeight="true" outlineLevel="0" collapsed="false">
      <c r="A1419" s="0" t="s">
        <v>1697</v>
      </c>
      <c r="B1419" s="0" t="s">
        <v>1698</v>
      </c>
      <c r="D1419" s="0" t="n">
        <v>41.7835</v>
      </c>
      <c r="E1419" s="0" t="n">
        <v>78.3485</v>
      </c>
      <c r="F1419" s="0" t="n">
        <v>72.5708</v>
      </c>
      <c r="G1419" s="0" t="n">
        <v>47.4034</v>
      </c>
      <c r="H1419" s="0" t="n">
        <v>67.7355</v>
      </c>
      <c r="I1419" s="0" t="n">
        <v>38.8411</v>
      </c>
      <c r="K1419" s="0" t="n">
        <v>6</v>
      </c>
      <c r="L1419" s="6" t="n">
        <f aca="false">LOG(SUM(D1419:F1419)/SUM(G1419:I1419),2)</f>
        <v>0.323634558596494</v>
      </c>
      <c r="M1419" s="6" t="n">
        <f aca="false">TTEST(D1419:F1419,G1419:I1419,2,3)</f>
        <v>0.418949002059945</v>
      </c>
      <c r="N1419" s="6" t="n">
        <f aca="false">TTEST(D1419:F1419,G1419:I1419,2,2)</f>
        <v>0.415377896294884</v>
      </c>
      <c r="O1419" s="0" t="n">
        <f aca="false">AND(L1419&gt;0,N1419&lt;0.05)</f>
        <v>0</v>
      </c>
      <c r="P1419" s="0" t="n">
        <f aca="false">AND(L1419&lt;0,N1419&lt;0.05)</f>
        <v>0</v>
      </c>
      <c r="Q1419" s="0" t="n">
        <f aca="false">AND(D1419=0.1,E1419=0.1,F1419=0.1,K1419&gt;=2)</f>
        <v>0</v>
      </c>
      <c r="R1419" s="0" t="n">
        <f aca="false">AND(G1419=0.1,H1419=0.1,I1419=0.1,K1419&gt;=2)</f>
        <v>0</v>
      </c>
      <c r="S1419" s="0" t="n">
        <f aca="false">OR(O1419,R1419)</f>
        <v>0</v>
      </c>
      <c r="T1419" s="0" t="n">
        <f aca="false">OR(P1419,Q1419)</f>
        <v>0</v>
      </c>
    </row>
    <row r="1420" customFormat="false" ht="15" hidden="false" customHeight="true" outlineLevel="0" collapsed="false">
      <c r="A1420" s="0" t="s">
        <v>4487</v>
      </c>
      <c r="B1420" s="0" t="s">
        <v>4488</v>
      </c>
      <c r="D1420" s="0" t="n">
        <v>27.1079</v>
      </c>
      <c r="E1420" s="0" t="n">
        <v>86.7785</v>
      </c>
      <c r="F1420" s="0" t="n">
        <v>71.2296</v>
      </c>
      <c r="G1420" s="0" t="n">
        <v>46.3581</v>
      </c>
      <c r="H1420" s="0" t="n">
        <v>49.6335</v>
      </c>
      <c r="I1420" s="0" t="n">
        <v>52.0535</v>
      </c>
      <c r="K1420" s="0" t="n">
        <v>6</v>
      </c>
      <c r="L1420" s="6" t="n">
        <f aca="false">LOG(SUM(D1420:F1420)/SUM(G1420:I1420),2)</f>
        <v>0.322392855082161</v>
      </c>
      <c r="M1420" s="6" t="n">
        <f aca="false">TTEST(D1420:F1420,G1420:I1420,2,3)</f>
        <v>0.561232176679135</v>
      </c>
      <c r="N1420" s="6" t="n">
        <f aca="false">TTEST(D1420:F1420,G1420:I1420,2,2)</f>
        <v>0.528988638149586</v>
      </c>
      <c r="O1420" s="0" t="n">
        <f aca="false">AND(L1420&gt;0,N1420&lt;0.05)</f>
        <v>0</v>
      </c>
      <c r="P1420" s="0" t="n">
        <f aca="false">AND(L1420&lt;0,N1420&lt;0.05)</f>
        <v>0</v>
      </c>
      <c r="Q1420" s="0" t="n">
        <f aca="false">AND(D1420=0.1,E1420=0.1,F1420=0.1,K1420&gt;=2)</f>
        <v>0</v>
      </c>
      <c r="R1420" s="0" t="n">
        <f aca="false">AND(G1420=0.1,H1420=0.1,I1420=0.1,K1420&gt;=2)</f>
        <v>0</v>
      </c>
      <c r="S1420" s="0" t="n">
        <f aca="false">OR(O1420,R1420)</f>
        <v>0</v>
      </c>
      <c r="T1420" s="0" t="n">
        <f aca="false">OR(P1420,Q1420)</f>
        <v>0</v>
      </c>
    </row>
    <row r="1421" customFormat="false" ht="15" hidden="false" customHeight="true" outlineLevel="0" collapsed="false">
      <c r="A1421" s="0" t="s">
        <v>4697</v>
      </c>
      <c r="B1421" s="0" t="s">
        <v>4698</v>
      </c>
      <c r="D1421" s="0" t="n">
        <v>58.5302</v>
      </c>
      <c r="E1421" s="0" t="n">
        <v>61.1968</v>
      </c>
      <c r="F1421" s="0" t="n">
        <v>56.6862</v>
      </c>
      <c r="G1421" s="0" t="n">
        <v>33.4526</v>
      </c>
      <c r="H1421" s="0" t="n">
        <v>60.1707</v>
      </c>
      <c r="I1421" s="0" t="n">
        <v>47.4838</v>
      </c>
      <c r="K1421" s="0" t="n">
        <v>6</v>
      </c>
      <c r="L1421" s="6" t="n">
        <f aca="false">LOG(SUM(D1421:F1421)/SUM(G1421:I1421),2)</f>
        <v>0.322167932659099</v>
      </c>
      <c r="M1421" s="6" t="n">
        <f aca="false">TTEST(D1421:F1421,G1421:I1421,2,3)</f>
        <v>0.265012503714376</v>
      </c>
      <c r="N1421" s="6" t="n">
        <f aca="false">TTEST(D1421:F1421,G1421:I1421,2,2)</f>
        <v>0.207088223471967</v>
      </c>
      <c r="O1421" s="0" t="n">
        <f aca="false">AND(L1421&gt;0,N1421&lt;0.05)</f>
        <v>0</v>
      </c>
      <c r="P1421" s="0" t="n">
        <f aca="false">AND(L1421&lt;0,N1421&lt;0.05)</f>
        <v>0</v>
      </c>
      <c r="Q1421" s="0" t="n">
        <f aca="false">AND(D1421=0.1,E1421=0.1,F1421=0.1,K1421&gt;=2)</f>
        <v>0</v>
      </c>
      <c r="R1421" s="0" t="n">
        <f aca="false">AND(G1421=0.1,H1421=0.1,I1421=0.1,K1421&gt;=2)</f>
        <v>0</v>
      </c>
      <c r="S1421" s="0" t="n">
        <f aca="false">OR(O1421,R1421)</f>
        <v>0</v>
      </c>
      <c r="T1421" s="0" t="n">
        <f aca="false">OR(P1421,Q1421)</f>
        <v>0</v>
      </c>
    </row>
    <row r="1422" customFormat="false" ht="15" hidden="false" customHeight="true" outlineLevel="0" collapsed="false">
      <c r="A1422" s="0" t="s">
        <v>515</v>
      </c>
      <c r="B1422" s="0" t="s">
        <v>516</v>
      </c>
      <c r="D1422" s="0" t="n">
        <v>31.8054</v>
      </c>
      <c r="E1422" s="0" t="n">
        <v>36.9723</v>
      </c>
      <c r="F1422" s="0" t="n">
        <v>27.6195</v>
      </c>
      <c r="G1422" s="0" t="n">
        <v>35.4229</v>
      </c>
      <c r="H1422" s="0" t="n">
        <v>23.1839</v>
      </c>
      <c r="I1422" s="0" t="n">
        <v>18.5438</v>
      </c>
      <c r="K1422" s="0" t="n">
        <v>6</v>
      </c>
      <c r="L1422" s="6" t="n">
        <f aca="false">LOG(SUM(D1422:F1422)/SUM(G1422:I1422),2)</f>
        <v>0.321313865166395</v>
      </c>
      <c r="M1422" s="6" t="n">
        <f aca="false">TTEST(D1422:F1422,G1422:I1422,2,3)</f>
        <v>0.34177580765467</v>
      </c>
      <c r="N1422" s="6" t="n">
        <f aca="false">TTEST(D1422:F1422,G1422:I1422,2,2)</f>
        <v>0.324448459497244</v>
      </c>
      <c r="O1422" s="0" t="n">
        <f aca="false">AND(L1422&gt;0,N1422&lt;0.05)</f>
        <v>0</v>
      </c>
      <c r="P1422" s="0" t="n">
        <f aca="false">AND(L1422&lt;0,N1422&lt;0.05)</f>
        <v>0</v>
      </c>
      <c r="Q1422" s="0" t="n">
        <f aca="false">AND(D1422=0.1,E1422=0.1,F1422=0.1,K1422&gt;=2)</f>
        <v>0</v>
      </c>
      <c r="R1422" s="0" t="n">
        <f aca="false">AND(G1422=0.1,H1422=0.1,I1422=0.1,K1422&gt;=2)</f>
        <v>0</v>
      </c>
      <c r="S1422" s="0" t="n">
        <f aca="false">OR(O1422,R1422)</f>
        <v>0</v>
      </c>
      <c r="T1422" s="0" t="n">
        <f aca="false">OR(P1422,Q1422)</f>
        <v>0</v>
      </c>
    </row>
    <row r="1423" customFormat="false" ht="15" hidden="false" customHeight="true" outlineLevel="0" collapsed="false">
      <c r="A1423" s="0" t="s">
        <v>2333</v>
      </c>
      <c r="B1423" s="0" t="s">
        <v>2334</v>
      </c>
      <c r="D1423" s="0" t="n">
        <v>12.9849</v>
      </c>
      <c r="E1423" s="0" t="n">
        <v>41.0795</v>
      </c>
      <c r="F1423" s="0" t="n">
        <v>228.5704</v>
      </c>
      <c r="G1423" s="0" t="n">
        <v>73.9543</v>
      </c>
      <c r="H1423" s="0" t="n">
        <v>87.3403</v>
      </c>
      <c r="I1423" s="0" t="n">
        <v>64.9883</v>
      </c>
      <c r="K1423" s="0" t="n">
        <v>6</v>
      </c>
      <c r="L1423" s="6" t="n">
        <f aca="false">LOG(SUM(D1423:F1423)/SUM(G1423:I1423),2)</f>
        <v>0.320811545921465</v>
      </c>
      <c r="M1423" s="6" t="n">
        <f aca="false">TTEST(D1423:F1423,G1423:I1423,2,3)</f>
        <v>0.807819683088109</v>
      </c>
      <c r="N1423" s="6" t="n">
        <f aca="false">TTEST(D1423:F1423,G1423:I1423,2,2)</f>
        <v>0.79598911520747</v>
      </c>
      <c r="O1423" s="0" t="n">
        <f aca="false">AND(L1423&gt;0,N1423&lt;0.05)</f>
        <v>0</v>
      </c>
      <c r="P1423" s="0" t="n">
        <f aca="false">AND(L1423&lt;0,N1423&lt;0.05)</f>
        <v>0</v>
      </c>
      <c r="Q1423" s="0" t="n">
        <f aca="false">AND(D1423=0.1,E1423=0.1,F1423=0.1,K1423&gt;=2)</f>
        <v>0</v>
      </c>
      <c r="R1423" s="0" t="n">
        <f aca="false">AND(G1423=0.1,H1423=0.1,I1423=0.1,K1423&gt;=2)</f>
        <v>0</v>
      </c>
      <c r="S1423" s="0" t="n">
        <f aca="false">OR(O1423,R1423)</f>
        <v>0</v>
      </c>
      <c r="T1423" s="0" t="n">
        <f aca="false">OR(P1423,Q1423)</f>
        <v>0</v>
      </c>
    </row>
    <row r="1424" customFormat="false" ht="15" hidden="false" customHeight="true" outlineLevel="0" collapsed="false">
      <c r="A1424" s="0" t="s">
        <v>2315</v>
      </c>
      <c r="B1424" s="0" t="s">
        <v>2316</v>
      </c>
      <c r="D1424" s="0" t="n">
        <v>20.5363</v>
      </c>
      <c r="E1424" s="0" t="n">
        <v>41.2366</v>
      </c>
      <c r="F1424" s="0" t="n">
        <v>36.1131</v>
      </c>
      <c r="G1424" s="0" t="n">
        <v>27.088</v>
      </c>
      <c r="H1424" s="0" t="n">
        <v>31.9496</v>
      </c>
      <c r="I1424" s="0" t="n">
        <v>19.3765</v>
      </c>
      <c r="K1424" s="0" t="n">
        <v>6</v>
      </c>
      <c r="L1424" s="6" t="n">
        <f aca="false">LOG(SUM(D1424:F1424)/SUM(G1424:I1424),2)</f>
        <v>0.319989439966282</v>
      </c>
      <c r="M1424" s="6" t="n">
        <f aca="false">TTEST(D1424:F1424,G1424:I1424,2,3)</f>
        <v>0.430559711406247</v>
      </c>
      <c r="N1424" s="6" t="n">
        <f aca="false">TTEST(D1424:F1424,G1424:I1424,2,2)</f>
        <v>0.419548073375557</v>
      </c>
      <c r="O1424" s="0" t="n">
        <f aca="false">AND(L1424&gt;0,N1424&lt;0.05)</f>
        <v>0</v>
      </c>
      <c r="P1424" s="0" t="n">
        <f aca="false">AND(L1424&lt;0,N1424&lt;0.05)</f>
        <v>0</v>
      </c>
      <c r="Q1424" s="0" t="n">
        <f aca="false">AND(D1424=0.1,E1424=0.1,F1424=0.1,K1424&gt;=2)</f>
        <v>0</v>
      </c>
      <c r="R1424" s="0" t="n">
        <f aca="false">AND(G1424=0.1,H1424=0.1,I1424=0.1,K1424&gt;=2)</f>
        <v>0</v>
      </c>
      <c r="S1424" s="0" t="n">
        <f aca="false">OR(O1424,R1424)</f>
        <v>0</v>
      </c>
      <c r="T1424" s="0" t="n">
        <f aca="false">OR(P1424,Q1424)</f>
        <v>0</v>
      </c>
    </row>
    <row r="1425" customFormat="false" ht="15" hidden="false" customHeight="true" outlineLevel="0" collapsed="false">
      <c r="A1425" s="0" t="s">
        <v>6212</v>
      </c>
      <c r="B1425" s="0" t="s">
        <v>6213</v>
      </c>
      <c r="D1425" s="0" t="n">
        <v>8.0061</v>
      </c>
      <c r="E1425" s="0" t="n">
        <v>11.5761</v>
      </c>
      <c r="F1425" s="0" t="n">
        <v>0.1</v>
      </c>
      <c r="G1425" s="0" t="n">
        <v>6.3112</v>
      </c>
      <c r="H1425" s="0" t="n">
        <v>9.3714</v>
      </c>
      <c r="I1425" s="0" t="n">
        <v>0.1</v>
      </c>
      <c r="K1425" s="0" t="n">
        <v>4</v>
      </c>
      <c r="L1425" s="6" t="n">
        <f aca="false">LOG(SUM(D1425:F1425)/SUM(G1425:I1425),2)</f>
        <v>0.318556596370161</v>
      </c>
      <c r="M1425" s="6" t="n">
        <f aca="false">TTEST(D1425:F1425,G1425:I1425,2,3)</f>
        <v>0.780684075423264</v>
      </c>
      <c r="N1425" s="6" t="n">
        <f aca="false">TTEST(D1425:F1425,G1425:I1425,2,2)</f>
        <v>0.780036530615268</v>
      </c>
      <c r="O1425" s="0" t="n">
        <f aca="false">AND(L1425&gt;0,N1425&lt;0.05)</f>
        <v>0</v>
      </c>
      <c r="P1425" s="0" t="n">
        <f aca="false">AND(L1425&lt;0,N1425&lt;0.05)</f>
        <v>0</v>
      </c>
      <c r="Q1425" s="0" t="n">
        <f aca="false">AND(D1425=0.1,E1425=0.1,F1425=0.1,K1425&gt;=2)</f>
        <v>0</v>
      </c>
      <c r="R1425" s="0" t="n">
        <f aca="false">AND(G1425=0.1,H1425=0.1,I1425=0.1,K1425&gt;=2)</f>
        <v>0</v>
      </c>
      <c r="S1425" s="0" t="n">
        <f aca="false">OR(O1425,R1425)</f>
        <v>0</v>
      </c>
      <c r="T1425" s="0" t="n">
        <f aca="false">OR(P1425,Q1425)</f>
        <v>0</v>
      </c>
    </row>
    <row r="1426" customFormat="false" ht="15" hidden="false" customHeight="true" outlineLevel="0" collapsed="false">
      <c r="A1426" s="0" t="s">
        <v>5540</v>
      </c>
      <c r="B1426" s="0" t="s">
        <v>5541</v>
      </c>
      <c r="D1426" s="0" t="n">
        <v>10.2954</v>
      </c>
      <c r="E1426" s="0" t="n">
        <v>17.8365</v>
      </c>
      <c r="F1426" s="0" t="n">
        <v>21.7142</v>
      </c>
      <c r="G1426" s="0" t="n">
        <v>22.4602</v>
      </c>
      <c r="H1426" s="0" t="n">
        <v>17.4123</v>
      </c>
      <c r="I1426" s="0" t="n">
        <v>0.1</v>
      </c>
      <c r="K1426" s="0" t="n">
        <v>5</v>
      </c>
      <c r="L1426" s="6" t="n">
        <f aca="false">LOG(SUM(D1426:F1426)/SUM(G1426:I1426),2)</f>
        <v>0.318472825334838</v>
      </c>
      <c r="M1426" s="6" t="n">
        <f aca="false">TTEST(D1426:F1426,G1426:I1426,2,3)</f>
        <v>0.693251253594975</v>
      </c>
      <c r="N1426" s="6" t="n">
        <f aca="false">TTEST(D1426:F1426,G1426:I1426,2,2)</f>
        <v>0.685590320387523</v>
      </c>
      <c r="O1426" s="0" t="n">
        <f aca="false">AND(L1426&gt;0,N1426&lt;0.05)</f>
        <v>0</v>
      </c>
      <c r="P1426" s="0" t="n">
        <f aca="false">AND(L1426&lt;0,N1426&lt;0.05)</f>
        <v>0</v>
      </c>
      <c r="Q1426" s="0" t="n">
        <f aca="false">AND(D1426=0.1,E1426=0.1,F1426=0.1,K1426&gt;=2)</f>
        <v>0</v>
      </c>
      <c r="R1426" s="0" t="n">
        <f aca="false">AND(G1426=0.1,H1426=0.1,I1426=0.1,K1426&gt;=2)</f>
        <v>0</v>
      </c>
      <c r="S1426" s="0" t="n">
        <f aca="false">OR(O1426,R1426)</f>
        <v>0</v>
      </c>
      <c r="T1426" s="0" t="n">
        <f aca="false">OR(P1426,Q1426)</f>
        <v>0</v>
      </c>
    </row>
    <row r="1427" customFormat="false" ht="15" hidden="false" customHeight="true" outlineLevel="0" collapsed="false">
      <c r="A1427" s="0" t="s">
        <v>2921</v>
      </c>
      <c r="B1427" s="0" t="s">
        <v>2922</v>
      </c>
      <c r="D1427" s="0" t="n">
        <v>33.7396</v>
      </c>
      <c r="E1427" s="0" t="n">
        <v>47.8426</v>
      </c>
      <c r="F1427" s="0" t="n">
        <v>53.0778</v>
      </c>
      <c r="G1427" s="0" t="n">
        <v>33.6331</v>
      </c>
      <c r="H1427" s="0" t="n">
        <v>34.5436</v>
      </c>
      <c r="I1427" s="0" t="n">
        <v>39.8316</v>
      </c>
      <c r="K1427" s="0" t="n">
        <v>6</v>
      </c>
      <c r="L1427" s="6" t="n">
        <f aca="false">LOG(SUM(D1427:F1427)/SUM(G1427:I1427),2)</f>
        <v>0.318179188027357</v>
      </c>
      <c r="M1427" s="6" t="n">
        <f aca="false">TTEST(D1427:F1427,G1427:I1427,2,3)</f>
        <v>0.260092889102458</v>
      </c>
      <c r="N1427" s="6" t="n">
        <f aca="false">TTEST(D1427:F1427,G1427:I1427,2,2)</f>
        <v>0.218357752635454</v>
      </c>
      <c r="O1427" s="0" t="n">
        <f aca="false">AND(L1427&gt;0,N1427&lt;0.05)</f>
        <v>0</v>
      </c>
      <c r="P1427" s="0" t="n">
        <f aca="false">AND(L1427&lt;0,N1427&lt;0.05)</f>
        <v>0</v>
      </c>
      <c r="Q1427" s="0" t="n">
        <f aca="false">AND(D1427=0.1,E1427=0.1,F1427=0.1,K1427&gt;=2)</f>
        <v>0</v>
      </c>
      <c r="R1427" s="0" t="n">
        <f aca="false">AND(G1427=0.1,H1427=0.1,I1427=0.1,K1427&gt;=2)</f>
        <v>0</v>
      </c>
      <c r="S1427" s="0" t="n">
        <f aca="false">OR(O1427,R1427)</f>
        <v>0</v>
      </c>
      <c r="T1427" s="0" t="n">
        <f aca="false">OR(P1427,Q1427)</f>
        <v>0</v>
      </c>
    </row>
    <row r="1428" customFormat="false" ht="15" hidden="false" customHeight="true" outlineLevel="0" collapsed="false">
      <c r="A1428" s="0" t="s">
        <v>6185</v>
      </c>
      <c r="B1428" s="0" t="s">
        <v>6186</v>
      </c>
      <c r="D1428" s="0" t="n">
        <v>0.1</v>
      </c>
      <c r="E1428" s="0" t="n">
        <v>11.238</v>
      </c>
      <c r="F1428" s="0" t="n">
        <v>16.9168</v>
      </c>
      <c r="G1428" s="0" t="n">
        <v>12.5754</v>
      </c>
      <c r="H1428" s="0" t="n">
        <v>9.9883</v>
      </c>
      <c r="I1428" s="0" t="n">
        <v>0.1</v>
      </c>
      <c r="K1428" s="0" t="n">
        <v>4</v>
      </c>
      <c r="L1428" s="6" t="n">
        <f aca="false">LOG(SUM(D1428:F1428)/SUM(G1428:I1428),2)</f>
        <v>0.318112567227369</v>
      </c>
      <c r="M1428" s="6" t="n">
        <f aca="false">TTEST(D1428:F1428,G1428:I1428,2,3)</f>
        <v>0.78073761945733</v>
      </c>
      <c r="N1428" s="6" t="n">
        <f aca="false">TTEST(D1428:F1428,G1428:I1428,2,2)</f>
        <v>0.779813646361912</v>
      </c>
      <c r="O1428" s="0" t="n">
        <f aca="false">AND(L1428&gt;0,N1428&lt;0.05)</f>
        <v>0</v>
      </c>
      <c r="P1428" s="0" t="n">
        <f aca="false">AND(L1428&lt;0,N1428&lt;0.05)</f>
        <v>0</v>
      </c>
      <c r="Q1428" s="0" t="n">
        <f aca="false">AND(D1428=0.1,E1428=0.1,F1428=0.1,K1428&gt;=2)</f>
        <v>0</v>
      </c>
      <c r="R1428" s="0" t="n">
        <f aca="false">AND(G1428=0.1,H1428=0.1,I1428=0.1,K1428&gt;=2)</f>
        <v>0</v>
      </c>
      <c r="S1428" s="0" t="n">
        <f aca="false">OR(O1428,R1428)</f>
        <v>0</v>
      </c>
      <c r="T1428" s="0" t="n">
        <f aca="false">OR(P1428,Q1428)</f>
        <v>0</v>
      </c>
    </row>
    <row r="1429" customFormat="false" ht="15" hidden="false" customHeight="true" outlineLevel="0" collapsed="false">
      <c r="A1429" s="0" t="s">
        <v>2117</v>
      </c>
      <c r="B1429" s="0" t="s">
        <v>2118</v>
      </c>
      <c r="D1429" s="0" t="n">
        <v>41.0652</v>
      </c>
      <c r="E1429" s="0" t="n">
        <v>48.4456</v>
      </c>
      <c r="F1429" s="0" t="n">
        <v>37.2565</v>
      </c>
      <c r="G1429" s="0" t="n">
        <v>31.5989</v>
      </c>
      <c r="H1429" s="0" t="n">
        <v>32.4698</v>
      </c>
      <c r="I1429" s="0" t="n">
        <v>37.626</v>
      </c>
      <c r="K1429" s="0" t="n">
        <v>6</v>
      </c>
      <c r="L1429" s="6" t="n">
        <f aca="false">LOG(SUM(D1429:F1429)/SUM(G1429:I1429),2)</f>
        <v>0.317938153475249</v>
      </c>
      <c r="M1429" s="6" t="n">
        <f aca="false">TTEST(D1429:F1429,G1429:I1429,2,3)</f>
        <v>0.109112930198654</v>
      </c>
      <c r="N1429" s="6" t="n">
        <f aca="false">TTEST(D1429:F1429,G1429:I1429,2,2)</f>
        <v>0.0918109560981576</v>
      </c>
      <c r="O1429" s="0" t="n">
        <f aca="false">AND(L1429&gt;0,N1429&lt;0.05)</f>
        <v>0</v>
      </c>
      <c r="P1429" s="0" t="n">
        <f aca="false">AND(L1429&lt;0,N1429&lt;0.05)</f>
        <v>0</v>
      </c>
      <c r="Q1429" s="0" t="n">
        <f aca="false">AND(D1429=0.1,E1429=0.1,F1429=0.1,K1429&gt;=2)</f>
        <v>0</v>
      </c>
      <c r="R1429" s="0" t="n">
        <f aca="false">AND(G1429=0.1,H1429=0.1,I1429=0.1,K1429&gt;=2)</f>
        <v>0</v>
      </c>
      <c r="S1429" s="0" t="n">
        <f aca="false">OR(O1429,R1429)</f>
        <v>0</v>
      </c>
      <c r="T1429" s="0" t="n">
        <f aca="false">OR(P1429,Q1429)</f>
        <v>0</v>
      </c>
    </row>
    <row r="1430" customFormat="false" ht="15" hidden="false" customHeight="true" outlineLevel="0" collapsed="false">
      <c r="A1430" s="0" t="s">
        <v>6002</v>
      </c>
      <c r="B1430" s="0" t="s">
        <v>6003</v>
      </c>
      <c r="D1430" s="0" t="n">
        <v>22.6475</v>
      </c>
      <c r="E1430" s="0" t="n">
        <v>0.1</v>
      </c>
      <c r="F1430" s="0" t="n">
        <v>6.5082</v>
      </c>
      <c r="G1430" s="0" t="n">
        <v>0.1</v>
      </c>
      <c r="H1430" s="0" t="n">
        <v>11.4351</v>
      </c>
      <c r="I1430" s="0" t="n">
        <v>11.9544</v>
      </c>
      <c r="K1430" s="0" t="n">
        <v>4</v>
      </c>
      <c r="L1430" s="6" t="n">
        <f aca="false">LOG(SUM(D1430:F1430)/SUM(G1430:I1430),2)</f>
        <v>0.316701733561912</v>
      </c>
      <c r="M1430" s="6" t="n">
        <f aca="false">TTEST(D1430:F1430,G1430:I1430,2,3)</f>
        <v>0.819054800902491</v>
      </c>
      <c r="N1430" s="6" t="n">
        <f aca="false">TTEST(D1430:F1430,G1430:I1430,2,2)</f>
        <v>0.816180668208185</v>
      </c>
      <c r="O1430" s="0" t="n">
        <f aca="false">AND(L1430&gt;0,N1430&lt;0.05)</f>
        <v>0</v>
      </c>
      <c r="P1430" s="0" t="n">
        <f aca="false">AND(L1430&lt;0,N1430&lt;0.05)</f>
        <v>0</v>
      </c>
      <c r="Q1430" s="0" t="n">
        <f aca="false">AND(D1430=0.1,E1430=0.1,F1430=0.1,K1430&gt;=2)</f>
        <v>0</v>
      </c>
      <c r="R1430" s="0" t="n">
        <f aca="false">AND(G1430=0.1,H1430=0.1,I1430=0.1,K1430&gt;=2)</f>
        <v>0</v>
      </c>
      <c r="S1430" s="0" t="n">
        <f aca="false">OR(O1430,R1430)</f>
        <v>0</v>
      </c>
      <c r="T1430" s="0" t="n">
        <f aca="false">OR(P1430,Q1430)</f>
        <v>0</v>
      </c>
    </row>
    <row r="1431" customFormat="false" ht="15" hidden="false" customHeight="true" outlineLevel="0" collapsed="false">
      <c r="A1431" s="0" t="s">
        <v>5963</v>
      </c>
      <c r="B1431" s="0" t="s">
        <v>5964</v>
      </c>
      <c r="D1431" s="0" t="n">
        <v>6.0298</v>
      </c>
      <c r="E1431" s="0" t="n">
        <v>13.5542</v>
      </c>
      <c r="F1431" s="0" t="n">
        <v>11.8813</v>
      </c>
      <c r="G1431" s="0" t="n">
        <v>0.1</v>
      </c>
      <c r="H1431" s="0" t="n">
        <v>0.1</v>
      </c>
      <c r="I1431" s="0" t="n">
        <v>25.0729</v>
      </c>
      <c r="K1431" s="0" t="n">
        <v>4</v>
      </c>
      <c r="L1431" s="6" t="n">
        <f aca="false">LOG(SUM(D1431:F1431)/SUM(G1431:I1431),2)</f>
        <v>0.316170478769641</v>
      </c>
      <c r="M1431" s="6" t="n">
        <f aca="false">TTEST(D1431:F1431,G1431:I1431,2,3)</f>
        <v>0.830657076365008</v>
      </c>
      <c r="N1431" s="6" t="n">
        <f aca="false">TTEST(D1431:F1431,G1431:I1431,2,2)</f>
        <v>0.822743885385027</v>
      </c>
      <c r="O1431" s="0" t="n">
        <f aca="false">AND(L1431&gt;0,N1431&lt;0.05)</f>
        <v>0</v>
      </c>
      <c r="P1431" s="0" t="n">
        <f aca="false">AND(L1431&lt;0,N1431&lt;0.05)</f>
        <v>0</v>
      </c>
      <c r="Q1431" s="0" t="n">
        <f aca="false">AND(D1431=0.1,E1431=0.1,F1431=0.1,K1431&gt;=2)</f>
        <v>0</v>
      </c>
      <c r="R1431" s="0" t="n">
        <f aca="false">AND(G1431=0.1,H1431=0.1,I1431=0.1,K1431&gt;=2)</f>
        <v>0</v>
      </c>
      <c r="S1431" s="0" t="n">
        <f aca="false">OR(O1431,R1431)</f>
        <v>0</v>
      </c>
      <c r="T1431" s="0" t="n">
        <f aca="false">OR(P1431,Q1431)</f>
        <v>0</v>
      </c>
    </row>
    <row r="1432" customFormat="false" ht="15" hidden="false" customHeight="true" outlineLevel="0" collapsed="false">
      <c r="A1432" s="0" t="s">
        <v>4640</v>
      </c>
      <c r="B1432" s="0" t="s">
        <v>4641</v>
      </c>
      <c r="D1432" s="0" t="n">
        <v>73.1919</v>
      </c>
      <c r="E1432" s="0" t="n">
        <v>127.2794</v>
      </c>
      <c r="F1432" s="0" t="n">
        <v>116.4341</v>
      </c>
      <c r="G1432" s="0" t="n">
        <v>90.7966</v>
      </c>
      <c r="H1432" s="0" t="n">
        <v>99.0043</v>
      </c>
      <c r="I1432" s="0" t="n">
        <v>64.7725</v>
      </c>
      <c r="K1432" s="0" t="n">
        <v>6</v>
      </c>
      <c r="L1432" s="6" t="n">
        <f aca="false">LOG(SUM(D1432:F1432)/SUM(G1432:I1432),2)</f>
        <v>0.315970561111281</v>
      </c>
      <c r="M1432" s="6" t="n">
        <f aca="false">TTEST(D1432:F1432,G1432:I1432,2,3)</f>
        <v>0.356798774134065</v>
      </c>
      <c r="N1432" s="6" t="n">
        <f aca="false">TTEST(D1432:F1432,G1432:I1432,2,2)</f>
        <v>0.346218403621889</v>
      </c>
      <c r="O1432" s="0" t="n">
        <f aca="false">AND(L1432&gt;0,N1432&lt;0.05)</f>
        <v>0</v>
      </c>
      <c r="P1432" s="0" t="n">
        <f aca="false">AND(L1432&lt;0,N1432&lt;0.05)</f>
        <v>0</v>
      </c>
      <c r="Q1432" s="0" t="n">
        <f aca="false">AND(D1432=0.1,E1432=0.1,F1432=0.1,K1432&gt;=2)</f>
        <v>0</v>
      </c>
      <c r="R1432" s="0" t="n">
        <f aca="false">AND(G1432=0.1,H1432=0.1,I1432=0.1,K1432&gt;=2)</f>
        <v>0</v>
      </c>
      <c r="S1432" s="0" t="n">
        <f aca="false">OR(O1432,R1432)</f>
        <v>0</v>
      </c>
      <c r="T1432" s="0" t="n">
        <f aca="false">OR(P1432,Q1432)</f>
        <v>0</v>
      </c>
    </row>
    <row r="1433" customFormat="false" ht="15" hidden="false" customHeight="true" outlineLevel="0" collapsed="false">
      <c r="A1433" s="0" t="s">
        <v>3578</v>
      </c>
      <c r="B1433" s="0" t="s">
        <v>3579</v>
      </c>
      <c r="D1433" s="0" t="n">
        <v>53.9644</v>
      </c>
      <c r="E1433" s="0" t="n">
        <v>86.7785</v>
      </c>
      <c r="F1433" s="0" t="n">
        <v>81.3189</v>
      </c>
      <c r="G1433" s="0" t="n">
        <v>62.8503</v>
      </c>
      <c r="H1433" s="0" t="n">
        <v>76.0928</v>
      </c>
      <c r="I1433" s="0" t="n">
        <v>39.4416</v>
      </c>
      <c r="K1433" s="0" t="n">
        <v>6</v>
      </c>
      <c r="L1433" s="6" t="n">
        <f aca="false">LOG(SUM(D1433:F1433)/SUM(G1433:I1433),2)</f>
        <v>0.315969354729813</v>
      </c>
      <c r="M1433" s="6" t="n">
        <f aca="false">TTEST(D1433:F1433,G1433:I1433,2,3)</f>
        <v>0.379940368975967</v>
      </c>
      <c r="N1433" s="6" t="n">
        <f aca="false">TTEST(D1433:F1433,G1433:I1433,2,2)</f>
        <v>0.379788867703987</v>
      </c>
      <c r="O1433" s="0" t="n">
        <f aca="false">AND(L1433&gt;0,N1433&lt;0.05)</f>
        <v>0</v>
      </c>
      <c r="P1433" s="0" t="n">
        <f aca="false">AND(L1433&lt;0,N1433&lt;0.05)</f>
        <v>0</v>
      </c>
      <c r="Q1433" s="0" t="n">
        <f aca="false">AND(D1433=0.1,E1433=0.1,F1433=0.1,K1433&gt;=2)</f>
        <v>0</v>
      </c>
      <c r="R1433" s="0" t="n">
        <f aca="false">AND(G1433=0.1,H1433=0.1,I1433=0.1,K1433&gt;=2)</f>
        <v>0</v>
      </c>
      <c r="S1433" s="0" t="n">
        <f aca="false">OR(O1433,R1433)</f>
        <v>0</v>
      </c>
      <c r="T1433" s="0" t="n">
        <f aca="false">OR(P1433,Q1433)</f>
        <v>0</v>
      </c>
    </row>
    <row r="1434" customFormat="false" ht="15" hidden="false" customHeight="true" outlineLevel="0" collapsed="false">
      <c r="A1434" s="0" t="s">
        <v>3512</v>
      </c>
      <c r="B1434" s="0" t="s">
        <v>3513</v>
      </c>
      <c r="D1434" s="0" t="n">
        <v>44.0673</v>
      </c>
      <c r="E1434" s="0" t="n">
        <v>60.5325</v>
      </c>
      <c r="F1434" s="0" t="n">
        <v>59.3794</v>
      </c>
      <c r="G1434" s="0" t="n">
        <v>50.6503</v>
      </c>
      <c r="H1434" s="0" t="n">
        <v>50.7472</v>
      </c>
      <c r="I1434" s="0" t="n">
        <v>30.353</v>
      </c>
      <c r="K1434" s="0" t="n">
        <v>6</v>
      </c>
      <c r="L1434" s="6" t="n">
        <f aca="false">LOG(SUM(D1434:F1434)/SUM(G1434:I1434),2)</f>
        <v>0.315704390307024</v>
      </c>
      <c r="M1434" s="6" t="n">
        <f aca="false">TTEST(D1434:F1434,G1434:I1434,2,3)</f>
        <v>0.283884410503188</v>
      </c>
      <c r="N1434" s="6" t="n">
        <f aca="false">TTEST(D1434:F1434,G1434:I1434,2,2)</f>
        <v>0.280255273833071</v>
      </c>
      <c r="O1434" s="0" t="n">
        <f aca="false">AND(L1434&gt;0,N1434&lt;0.05)</f>
        <v>0</v>
      </c>
      <c r="P1434" s="0" t="n">
        <f aca="false">AND(L1434&lt;0,N1434&lt;0.05)</f>
        <v>0</v>
      </c>
      <c r="Q1434" s="0" t="n">
        <f aca="false">AND(D1434=0.1,E1434=0.1,F1434=0.1,K1434&gt;=2)</f>
        <v>0</v>
      </c>
      <c r="R1434" s="0" t="n">
        <f aca="false">AND(G1434=0.1,H1434=0.1,I1434=0.1,K1434&gt;=2)</f>
        <v>0</v>
      </c>
      <c r="S1434" s="0" t="n">
        <f aca="false">OR(O1434,R1434)</f>
        <v>0</v>
      </c>
      <c r="T1434" s="0" t="n">
        <f aca="false">OR(P1434,Q1434)</f>
        <v>0</v>
      </c>
    </row>
    <row r="1435" customFormat="false" ht="15" hidden="false" customHeight="true" outlineLevel="0" collapsed="false">
      <c r="A1435" s="0" t="s">
        <v>1556</v>
      </c>
      <c r="B1435" s="0" t="s">
        <v>1557</v>
      </c>
      <c r="D1435" s="0" t="n">
        <v>12.869</v>
      </c>
      <c r="E1435" s="0" t="n">
        <v>32.3638</v>
      </c>
      <c r="F1435" s="0" t="n">
        <v>40.5432</v>
      </c>
      <c r="G1435" s="0" t="n">
        <v>18.0528</v>
      </c>
      <c r="H1435" s="0" t="n">
        <v>23.8861</v>
      </c>
      <c r="I1435" s="0" t="n">
        <v>26.9794</v>
      </c>
      <c r="K1435" s="0" t="n">
        <v>6</v>
      </c>
      <c r="L1435" s="6" t="n">
        <f aca="false">LOG(SUM(D1435:F1435)/SUM(G1435:I1435),2)</f>
        <v>0.315686925008694</v>
      </c>
      <c r="M1435" s="6" t="n">
        <f aca="false">TTEST(D1435:F1435,G1435:I1435,2,3)</f>
        <v>0.571174616282049</v>
      </c>
      <c r="N1435" s="6" t="n">
        <f aca="false">TTEST(D1435:F1435,G1435:I1435,2,2)</f>
        <v>0.54983971672912</v>
      </c>
      <c r="O1435" s="0" t="n">
        <f aca="false">AND(L1435&gt;0,N1435&lt;0.05)</f>
        <v>0</v>
      </c>
      <c r="P1435" s="0" t="n">
        <f aca="false">AND(L1435&lt;0,N1435&lt;0.05)</f>
        <v>0</v>
      </c>
      <c r="Q1435" s="0" t="n">
        <f aca="false">AND(D1435=0.1,E1435=0.1,F1435=0.1,K1435&gt;=2)</f>
        <v>0</v>
      </c>
      <c r="R1435" s="0" t="n">
        <f aca="false">AND(G1435=0.1,H1435=0.1,I1435=0.1,K1435&gt;=2)</f>
        <v>0</v>
      </c>
      <c r="S1435" s="0" t="n">
        <f aca="false">OR(O1435,R1435)</f>
        <v>0</v>
      </c>
      <c r="T1435" s="0" t="n">
        <f aca="false">OR(P1435,Q1435)</f>
        <v>0</v>
      </c>
    </row>
    <row r="1436" customFormat="false" ht="15" hidden="false" customHeight="true" outlineLevel="0" collapsed="false">
      <c r="A1436" s="0" t="s">
        <v>1742</v>
      </c>
      <c r="B1436" s="0" t="s">
        <v>1743</v>
      </c>
      <c r="D1436" s="0" t="n">
        <v>250.9858</v>
      </c>
      <c r="E1436" s="0" t="n">
        <v>386.4239</v>
      </c>
      <c r="F1436" s="0" t="n">
        <v>352.0847</v>
      </c>
      <c r="G1436" s="0" t="n">
        <v>277.4228</v>
      </c>
      <c r="H1436" s="0" t="n">
        <v>305.4578</v>
      </c>
      <c r="I1436" s="0" t="n">
        <v>212.2973</v>
      </c>
      <c r="K1436" s="0" t="n">
        <v>6</v>
      </c>
      <c r="L1436" s="6" t="n">
        <f aca="false">LOG(SUM(D1436:F1436)/SUM(G1436:I1436),2)</f>
        <v>0.315413881104409</v>
      </c>
      <c r="M1436" s="6" t="n">
        <f aca="false">TTEST(D1436:F1436,G1436:I1436,2,3)</f>
        <v>0.266607539156511</v>
      </c>
      <c r="N1436" s="6" t="n">
        <f aca="false">TTEST(D1436:F1436,G1436:I1436,2,2)</f>
        <v>0.257808567922224</v>
      </c>
      <c r="O1436" s="0" t="n">
        <f aca="false">AND(L1436&gt;0,N1436&lt;0.05)</f>
        <v>0</v>
      </c>
      <c r="P1436" s="0" t="n">
        <f aca="false">AND(L1436&lt;0,N1436&lt;0.05)</f>
        <v>0</v>
      </c>
      <c r="Q1436" s="0" t="n">
        <f aca="false">AND(D1436=0.1,E1436=0.1,F1436=0.1,K1436&gt;=2)</f>
        <v>0</v>
      </c>
      <c r="R1436" s="0" t="n">
        <f aca="false">AND(G1436=0.1,H1436=0.1,I1436=0.1,K1436&gt;=2)</f>
        <v>0</v>
      </c>
      <c r="S1436" s="0" t="n">
        <f aca="false">OR(O1436,R1436)</f>
        <v>0</v>
      </c>
      <c r="T1436" s="0" t="n">
        <f aca="false">OR(P1436,Q1436)</f>
        <v>0</v>
      </c>
    </row>
    <row r="1437" customFormat="false" ht="15" hidden="false" customHeight="true" outlineLevel="0" collapsed="false">
      <c r="A1437" s="0" t="s">
        <v>3602</v>
      </c>
      <c r="B1437" s="0" t="s">
        <v>3603</v>
      </c>
      <c r="D1437" s="0" t="n">
        <v>85.0249</v>
      </c>
      <c r="E1437" s="0" t="n">
        <v>171.4717</v>
      </c>
      <c r="F1437" s="0" t="n">
        <v>140.0499</v>
      </c>
      <c r="G1437" s="0" t="n">
        <v>101.7211</v>
      </c>
      <c r="H1437" s="0" t="n">
        <v>116.9721</v>
      </c>
      <c r="I1437" s="0" t="n">
        <v>100.1123</v>
      </c>
      <c r="K1437" s="0" t="n">
        <v>6</v>
      </c>
      <c r="L1437" s="6" t="n">
        <f aca="false">LOG(SUM(D1437:F1437)/SUM(G1437:I1437),2)</f>
        <v>0.314813530981677</v>
      </c>
      <c r="M1437" s="6" t="n">
        <f aca="false">TTEST(D1437:F1437,G1437:I1437,2,3)</f>
        <v>0.413802091631818</v>
      </c>
      <c r="N1437" s="6" t="n">
        <f aca="false">TTEST(D1437:F1437,G1437:I1437,2,2)</f>
        <v>0.372479745888712</v>
      </c>
      <c r="O1437" s="0" t="n">
        <f aca="false">AND(L1437&gt;0,N1437&lt;0.05)</f>
        <v>0</v>
      </c>
      <c r="P1437" s="0" t="n">
        <f aca="false">AND(L1437&lt;0,N1437&lt;0.05)</f>
        <v>0</v>
      </c>
      <c r="Q1437" s="0" t="n">
        <f aca="false">AND(D1437=0.1,E1437=0.1,F1437=0.1,K1437&gt;=2)</f>
        <v>0</v>
      </c>
      <c r="R1437" s="0" t="n">
        <f aca="false">AND(G1437=0.1,H1437=0.1,I1437=0.1,K1437&gt;=2)</f>
        <v>0</v>
      </c>
      <c r="S1437" s="0" t="n">
        <f aca="false">OR(O1437,R1437)</f>
        <v>0</v>
      </c>
      <c r="T1437" s="0" t="n">
        <f aca="false">OR(P1437,Q1437)</f>
        <v>0</v>
      </c>
    </row>
    <row r="1438" customFormat="false" ht="15" hidden="false" customHeight="true" outlineLevel="0" collapsed="false">
      <c r="A1438" s="0" t="s">
        <v>8246</v>
      </c>
      <c r="B1438" s="0" t="s">
        <v>8247</v>
      </c>
      <c r="D1438" s="0" t="n">
        <v>7.2358</v>
      </c>
      <c r="E1438" s="0" t="n">
        <v>0.1</v>
      </c>
      <c r="F1438" s="0" t="n">
        <v>0.1</v>
      </c>
      <c r="G1438" s="0" t="n">
        <v>0.1</v>
      </c>
      <c r="H1438" s="0" t="n">
        <v>0.1</v>
      </c>
      <c r="I1438" s="0" t="n">
        <v>5.7781</v>
      </c>
      <c r="K1438" s="0" t="n">
        <v>2</v>
      </c>
      <c r="L1438" s="6" t="n">
        <f aca="false">LOG(SUM(D1438:F1438)/SUM(G1438:I1438),2)</f>
        <v>0.31480093652832</v>
      </c>
      <c r="M1438" s="6" t="n">
        <f aca="false">TTEST(D1438:F1438,G1438:I1438,2,3)</f>
        <v>0.881117946672407</v>
      </c>
      <c r="N1438" s="6" t="n">
        <f aca="false">TTEST(D1438:F1438,G1438:I1438,2,2)</f>
        <v>0.880747246587565</v>
      </c>
      <c r="O1438" s="0" t="n">
        <f aca="false">AND(L1438&gt;0,N1438&lt;0.05)</f>
        <v>0</v>
      </c>
      <c r="P1438" s="0" t="n">
        <f aca="false">AND(L1438&lt;0,N1438&lt;0.05)</f>
        <v>0</v>
      </c>
      <c r="Q1438" s="0" t="n">
        <f aca="false">AND(D1438=0.1,E1438=0.1,F1438=0.1,K1438&gt;=2)</f>
        <v>0</v>
      </c>
      <c r="R1438" s="0" t="n">
        <f aca="false">AND(G1438=0.1,H1438=0.1,I1438=0.1,K1438&gt;=2)</f>
        <v>0</v>
      </c>
      <c r="S1438" s="0" t="n">
        <f aca="false">OR(O1438,R1438)</f>
        <v>0</v>
      </c>
      <c r="T1438" s="0" t="n">
        <f aca="false">OR(P1438,Q1438)</f>
        <v>0</v>
      </c>
    </row>
    <row r="1439" customFormat="false" ht="15" hidden="false" customHeight="true" outlineLevel="0" collapsed="false">
      <c r="A1439" s="0" t="s">
        <v>4442</v>
      </c>
      <c r="B1439" s="0" t="s">
        <v>4443</v>
      </c>
      <c r="D1439" s="0" t="n">
        <v>244.5999</v>
      </c>
      <c r="E1439" s="0" t="n">
        <v>447.1349</v>
      </c>
      <c r="F1439" s="0" t="n">
        <v>489.19</v>
      </c>
      <c r="G1439" s="0" t="n">
        <v>284</v>
      </c>
      <c r="H1439" s="0" t="n">
        <v>331.747</v>
      </c>
      <c r="I1439" s="0" t="n">
        <v>334.0147</v>
      </c>
      <c r="K1439" s="0" t="n">
        <v>6</v>
      </c>
      <c r="L1439" s="6" t="n">
        <f aca="false">LOG(SUM(D1439:F1439)/SUM(G1439:I1439),2)</f>
        <v>0.314279613918436</v>
      </c>
      <c r="M1439" s="6" t="n">
        <f aca="false">TTEST(D1439:F1439,G1439:I1439,2,3)</f>
        <v>0.415841829608837</v>
      </c>
      <c r="N1439" s="6" t="n">
        <f aca="false">TTEST(D1439:F1439,G1439:I1439,2,2)</f>
        <v>0.37495689669856</v>
      </c>
      <c r="O1439" s="0" t="n">
        <f aca="false">AND(L1439&gt;0,N1439&lt;0.05)</f>
        <v>0</v>
      </c>
      <c r="P1439" s="0" t="n">
        <f aca="false">AND(L1439&lt;0,N1439&lt;0.05)</f>
        <v>0</v>
      </c>
      <c r="Q1439" s="0" t="n">
        <f aca="false">AND(D1439=0.1,E1439=0.1,F1439=0.1,K1439&gt;=2)</f>
        <v>0</v>
      </c>
      <c r="R1439" s="0" t="n">
        <f aca="false">AND(G1439=0.1,H1439=0.1,I1439=0.1,K1439&gt;=2)</f>
        <v>0</v>
      </c>
      <c r="S1439" s="0" t="n">
        <f aca="false">OR(O1439,R1439)</f>
        <v>0</v>
      </c>
      <c r="T1439" s="0" t="n">
        <f aca="false">OR(P1439,Q1439)</f>
        <v>0</v>
      </c>
    </row>
    <row r="1440" customFormat="false" ht="15" hidden="false" customHeight="true" outlineLevel="0" collapsed="false">
      <c r="A1440" s="0" t="s">
        <v>4562</v>
      </c>
      <c r="B1440" s="0" t="s">
        <v>4563</v>
      </c>
      <c r="D1440" s="0" t="n">
        <v>21.4329</v>
      </c>
      <c r="E1440" s="0" t="n">
        <v>41.1277</v>
      </c>
      <c r="F1440" s="0" t="n">
        <v>51.7642</v>
      </c>
      <c r="G1440" s="0" t="n">
        <v>28.192</v>
      </c>
      <c r="H1440" s="0" t="n">
        <v>40.7573</v>
      </c>
      <c r="I1440" s="0" t="n">
        <v>23.1073</v>
      </c>
      <c r="K1440" s="0" t="n">
        <v>6</v>
      </c>
      <c r="L1440" s="6" t="n">
        <f aca="false">LOG(SUM(D1440:F1440)/SUM(G1440:I1440),2)</f>
        <v>0.312545330844783</v>
      </c>
      <c r="M1440" s="6" t="n">
        <f aca="false">TTEST(D1440:F1440,G1440:I1440,2,3)</f>
        <v>0.520274088384423</v>
      </c>
      <c r="N1440" s="6" t="n">
        <f aca="false">TTEST(D1440:F1440,G1440:I1440,2,2)</f>
        <v>0.511682423512343</v>
      </c>
      <c r="O1440" s="0" t="n">
        <f aca="false">AND(L1440&gt;0,N1440&lt;0.05)</f>
        <v>0</v>
      </c>
      <c r="P1440" s="0" t="n">
        <f aca="false">AND(L1440&lt;0,N1440&lt;0.05)</f>
        <v>0</v>
      </c>
      <c r="Q1440" s="0" t="n">
        <f aca="false">AND(D1440=0.1,E1440=0.1,F1440=0.1,K1440&gt;=2)</f>
        <v>0</v>
      </c>
      <c r="R1440" s="0" t="n">
        <f aca="false">AND(G1440=0.1,H1440=0.1,I1440=0.1,K1440&gt;=2)</f>
        <v>0</v>
      </c>
      <c r="S1440" s="0" t="n">
        <f aca="false">OR(O1440,R1440)</f>
        <v>0</v>
      </c>
      <c r="T1440" s="0" t="n">
        <f aca="false">OR(P1440,Q1440)</f>
        <v>0</v>
      </c>
    </row>
    <row r="1441" customFormat="false" ht="15" hidden="false" customHeight="true" outlineLevel="0" collapsed="false">
      <c r="A1441" s="0" t="s">
        <v>4358</v>
      </c>
      <c r="B1441" s="0" t="s">
        <v>4359</v>
      </c>
      <c r="D1441" s="0" t="n">
        <v>129.2522</v>
      </c>
      <c r="E1441" s="0" t="n">
        <v>186.6109</v>
      </c>
      <c r="F1441" s="0" t="n">
        <v>195.8888</v>
      </c>
      <c r="G1441" s="0" t="n">
        <v>147.0898</v>
      </c>
      <c r="H1441" s="0" t="n">
        <v>160.7911</v>
      </c>
      <c r="I1441" s="0" t="n">
        <v>104.649</v>
      </c>
      <c r="K1441" s="0" t="n">
        <v>6</v>
      </c>
      <c r="L1441" s="6" t="n">
        <f aca="false">LOG(SUM(D1441:F1441)/SUM(G1441:I1441),2)</f>
        <v>0.310945864505197</v>
      </c>
      <c r="M1441" s="6" t="n">
        <f aca="false">TTEST(D1441:F1441,G1441:I1441,2,3)</f>
        <v>0.287835606135499</v>
      </c>
      <c r="N1441" s="6" t="n">
        <f aca="false">TTEST(D1441:F1441,G1441:I1441,2,2)</f>
        <v>0.285178770032637</v>
      </c>
      <c r="O1441" s="0" t="n">
        <f aca="false">AND(L1441&gt;0,N1441&lt;0.05)</f>
        <v>0</v>
      </c>
      <c r="P1441" s="0" t="n">
        <f aca="false">AND(L1441&lt;0,N1441&lt;0.05)</f>
        <v>0</v>
      </c>
      <c r="Q1441" s="0" t="n">
        <f aca="false">AND(D1441=0.1,E1441=0.1,F1441=0.1,K1441&gt;=2)</f>
        <v>0</v>
      </c>
      <c r="R1441" s="0" t="n">
        <f aca="false">AND(G1441=0.1,H1441=0.1,I1441=0.1,K1441&gt;=2)</f>
        <v>0</v>
      </c>
      <c r="S1441" s="0" t="n">
        <f aca="false">OR(O1441,R1441)</f>
        <v>0</v>
      </c>
      <c r="T1441" s="0" t="n">
        <f aca="false">OR(P1441,Q1441)</f>
        <v>0</v>
      </c>
    </row>
    <row r="1442" customFormat="false" ht="15" hidden="false" customHeight="true" outlineLevel="0" collapsed="false">
      <c r="A1442" s="0" t="s">
        <v>5846</v>
      </c>
      <c r="B1442" s="0" t="s">
        <v>5847</v>
      </c>
      <c r="D1442" s="0" t="n">
        <v>5.1939</v>
      </c>
      <c r="E1442" s="0" t="n">
        <v>7.6724</v>
      </c>
      <c r="F1442" s="0" t="n">
        <v>7.7295</v>
      </c>
      <c r="G1442" s="0" t="n">
        <v>0.1</v>
      </c>
      <c r="H1442" s="0" t="n">
        <v>16.4028</v>
      </c>
      <c r="I1442" s="0" t="n">
        <v>0.1</v>
      </c>
      <c r="K1442" s="0" t="n">
        <v>4</v>
      </c>
      <c r="L1442" s="6" t="n">
        <f aca="false">LOG(SUM(D1442:F1442)/SUM(G1442:I1442),2)</f>
        <v>0.310923598508918</v>
      </c>
      <c r="M1442" s="6" t="n">
        <f aca="false">TTEST(D1442:F1442,G1442:I1442,2,3)</f>
        <v>0.830370136256218</v>
      </c>
      <c r="N1442" s="6" t="n">
        <f aca="false">TTEST(D1442:F1442,G1442:I1442,2,2)</f>
        <v>0.82062273606567</v>
      </c>
      <c r="O1442" s="0" t="n">
        <f aca="false">AND(L1442&gt;0,N1442&lt;0.05)</f>
        <v>0</v>
      </c>
      <c r="P1442" s="0" t="n">
        <f aca="false">AND(L1442&lt;0,N1442&lt;0.05)</f>
        <v>0</v>
      </c>
      <c r="Q1442" s="0" t="n">
        <f aca="false">AND(D1442=0.1,E1442=0.1,F1442=0.1,K1442&gt;=2)</f>
        <v>0</v>
      </c>
      <c r="R1442" s="0" t="n">
        <f aca="false">AND(G1442=0.1,H1442=0.1,I1442=0.1,K1442&gt;=2)</f>
        <v>0</v>
      </c>
      <c r="S1442" s="0" t="n">
        <f aca="false">OR(O1442,R1442)</f>
        <v>0</v>
      </c>
      <c r="T1442" s="0" t="n">
        <f aca="false">OR(P1442,Q1442)</f>
        <v>0</v>
      </c>
    </row>
    <row r="1443" customFormat="false" ht="15" hidden="false" customHeight="true" outlineLevel="0" collapsed="false">
      <c r="A1443" s="0" t="s">
        <v>4688</v>
      </c>
      <c r="B1443" s="0" t="s">
        <v>4689</v>
      </c>
      <c r="D1443" s="0" t="n">
        <v>79.8602</v>
      </c>
      <c r="E1443" s="0" t="n">
        <v>135.479</v>
      </c>
      <c r="F1443" s="0" t="n">
        <v>125.7638</v>
      </c>
      <c r="G1443" s="0" t="n">
        <v>86.8663</v>
      </c>
      <c r="H1443" s="0" t="n">
        <v>95.5085</v>
      </c>
      <c r="I1443" s="0" t="n">
        <v>92.6223</v>
      </c>
      <c r="K1443" s="0" t="n">
        <v>6</v>
      </c>
      <c r="L1443" s="6" t="n">
        <f aca="false">LOG(SUM(D1443:F1443)/SUM(G1443:I1443),2)</f>
        <v>0.310791038824155</v>
      </c>
      <c r="M1443" s="6" t="n">
        <f aca="false">TTEST(D1443:F1443,G1443:I1443,2,3)</f>
        <v>0.326994407307352</v>
      </c>
      <c r="N1443" s="6" t="n">
        <f aca="false">TTEST(D1443:F1443,G1443:I1443,2,2)</f>
        <v>0.272646319207223</v>
      </c>
      <c r="O1443" s="0" t="n">
        <f aca="false">AND(L1443&gt;0,N1443&lt;0.05)</f>
        <v>0</v>
      </c>
      <c r="P1443" s="0" t="n">
        <f aca="false">AND(L1443&lt;0,N1443&lt;0.05)</f>
        <v>0</v>
      </c>
      <c r="Q1443" s="0" t="n">
        <f aca="false">AND(D1443=0.1,E1443=0.1,F1443=0.1,K1443&gt;=2)</f>
        <v>0</v>
      </c>
      <c r="R1443" s="0" t="n">
        <f aca="false">AND(G1443=0.1,H1443=0.1,I1443=0.1,K1443&gt;=2)</f>
        <v>0</v>
      </c>
      <c r="S1443" s="0" t="n">
        <f aca="false">OR(O1443,R1443)</f>
        <v>0</v>
      </c>
      <c r="T1443" s="0" t="n">
        <f aca="false">OR(P1443,Q1443)</f>
        <v>0</v>
      </c>
    </row>
    <row r="1444" customFormat="false" ht="15" hidden="false" customHeight="true" outlineLevel="0" collapsed="false">
      <c r="A1444" s="0" t="s">
        <v>1463</v>
      </c>
      <c r="B1444" s="0" t="s">
        <v>1464</v>
      </c>
      <c r="D1444" s="0" t="n">
        <v>77.3324</v>
      </c>
      <c r="E1444" s="0" t="n">
        <v>115.414</v>
      </c>
      <c r="F1444" s="0" t="n">
        <v>125.0846</v>
      </c>
      <c r="G1444" s="0" t="n">
        <v>92.4663</v>
      </c>
      <c r="H1444" s="0" t="n">
        <v>90.9938</v>
      </c>
      <c r="I1444" s="0" t="n">
        <v>72.7829</v>
      </c>
      <c r="K1444" s="0" t="n">
        <v>6</v>
      </c>
      <c r="L1444" s="6" t="n">
        <f aca="false">LOG(SUM(D1444:F1444)/SUM(G1444:I1444),2)</f>
        <v>0.310747252540506</v>
      </c>
      <c r="M1444" s="6" t="n">
        <f aca="false">TTEST(D1444:F1444,G1444:I1444,2,3)</f>
        <v>0.294936074621198</v>
      </c>
      <c r="N1444" s="6" t="n">
        <f aca="false">TTEST(D1444:F1444,G1444:I1444,2,2)</f>
        <v>0.265977041359358</v>
      </c>
      <c r="O1444" s="0" t="n">
        <f aca="false">AND(L1444&gt;0,N1444&lt;0.05)</f>
        <v>0</v>
      </c>
      <c r="P1444" s="0" t="n">
        <f aca="false">AND(L1444&lt;0,N1444&lt;0.05)</f>
        <v>0</v>
      </c>
      <c r="Q1444" s="0" t="n">
        <f aca="false">AND(D1444=0.1,E1444=0.1,F1444=0.1,K1444&gt;=2)</f>
        <v>0</v>
      </c>
      <c r="R1444" s="0" t="n">
        <f aca="false">AND(G1444=0.1,H1444=0.1,I1444=0.1,K1444&gt;=2)</f>
        <v>0</v>
      </c>
      <c r="S1444" s="0" t="n">
        <f aca="false">OR(O1444,R1444)</f>
        <v>0</v>
      </c>
      <c r="T1444" s="0" t="n">
        <f aca="false">OR(P1444,Q1444)</f>
        <v>0</v>
      </c>
    </row>
    <row r="1445" customFormat="false" ht="15" hidden="false" customHeight="true" outlineLevel="0" collapsed="false">
      <c r="A1445" s="0" t="s">
        <v>1190</v>
      </c>
      <c r="B1445" s="0" t="s">
        <v>1191</v>
      </c>
      <c r="D1445" s="0" t="n">
        <v>38.2602</v>
      </c>
      <c r="E1445" s="0" t="n">
        <v>47.2396</v>
      </c>
      <c r="F1445" s="0" t="n">
        <v>56.2391</v>
      </c>
      <c r="G1445" s="0" t="n">
        <v>43.6743</v>
      </c>
      <c r="H1445" s="0" t="n">
        <v>43.8602</v>
      </c>
      <c r="I1445" s="0" t="n">
        <v>26.7471</v>
      </c>
      <c r="K1445" s="0" t="n">
        <v>6</v>
      </c>
      <c r="L1445" s="6" t="n">
        <f aca="false">LOG(SUM(D1445:F1445)/SUM(G1445:I1445),2)</f>
        <v>0.310642617812958</v>
      </c>
      <c r="M1445" s="6" t="n">
        <f aca="false">TTEST(D1445:F1445,G1445:I1445,2,3)</f>
        <v>0.300235180701762</v>
      </c>
      <c r="N1445" s="6" t="n">
        <f aca="false">TTEST(D1445:F1445,G1445:I1445,2,2)</f>
        <v>0.299754220001712</v>
      </c>
      <c r="O1445" s="0" t="n">
        <f aca="false">AND(L1445&gt;0,N1445&lt;0.05)</f>
        <v>0</v>
      </c>
      <c r="P1445" s="0" t="n">
        <f aca="false">AND(L1445&lt;0,N1445&lt;0.05)</f>
        <v>0</v>
      </c>
      <c r="Q1445" s="0" t="n">
        <f aca="false">AND(D1445=0.1,E1445=0.1,F1445=0.1,K1445&gt;=2)</f>
        <v>0</v>
      </c>
      <c r="R1445" s="0" t="n">
        <f aca="false">AND(G1445=0.1,H1445=0.1,I1445=0.1,K1445&gt;=2)</f>
        <v>0</v>
      </c>
      <c r="S1445" s="0" t="n">
        <f aca="false">OR(O1445,R1445)</f>
        <v>0</v>
      </c>
      <c r="T1445" s="0" t="n">
        <f aca="false">OR(P1445,Q1445)</f>
        <v>0</v>
      </c>
    </row>
    <row r="1446" customFormat="false" ht="15" hidden="false" customHeight="true" outlineLevel="0" collapsed="false">
      <c r="A1446" s="0" t="s">
        <v>2558</v>
      </c>
      <c r="B1446" s="0" t="s">
        <v>2559</v>
      </c>
      <c r="D1446" s="0" t="n">
        <v>17.7783</v>
      </c>
      <c r="E1446" s="0" t="n">
        <v>32.3667</v>
      </c>
      <c r="F1446" s="0" t="n">
        <v>29.0478</v>
      </c>
      <c r="G1446" s="0" t="n">
        <v>18.1497</v>
      </c>
      <c r="H1446" s="0" t="n">
        <v>24.3601</v>
      </c>
      <c r="I1446" s="0" t="n">
        <v>21.3421</v>
      </c>
      <c r="K1446" s="0" t="n">
        <v>6</v>
      </c>
      <c r="L1446" s="6" t="n">
        <f aca="false">LOG(SUM(D1446:F1446)/SUM(G1446:I1446),2)</f>
        <v>0.310639720331399</v>
      </c>
      <c r="M1446" s="6" t="n">
        <f aca="false">TTEST(D1446:F1446,G1446:I1446,2,3)</f>
        <v>0.37131805311276</v>
      </c>
      <c r="N1446" s="6" t="n">
        <f aca="false">TTEST(D1446:F1446,G1446:I1446,2,2)</f>
        <v>0.34363305387212</v>
      </c>
      <c r="O1446" s="0" t="n">
        <f aca="false">AND(L1446&gt;0,N1446&lt;0.05)</f>
        <v>0</v>
      </c>
      <c r="P1446" s="0" t="n">
        <f aca="false">AND(L1446&lt;0,N1446&lt;0.05)</f>
        <v>0</v>
      </c>
      <c r="Q1446" s="0" t="n">
        <f aca="false">AND(D1446=0.1,E1446=0.1,F1446=0.1,K1446&gt;=2)</f>
        <v>0</v>
      </c>
      <c r="R1446" s="0" t="n">
        <f aca="false">AND(G1446=0.1,H1446=0.1,I1446=0.1,K1446&gt;=2)</f>
        <v>0</v>
      </c>
      <c r="S1446" s="0" t="n">
        <f aca="false">OR(O1446,R1446)</f>
        <v>0</v>
      </c>
      <c r="T1446" s="0" t="n">
        <f aca="false">OR(P1446,Q1446)</f>
        <v>0</v>
      </c>
    </row>
    <row r="1447" customFormat="false" ht="15" hidden="false" customHeight="true" outlineLevel="0" collapsed="false">
      <c r="A1447" s="0" t="s">
        <v>4532</v>
      </c>
      <c r="B1447" s="0" t="s">
        <v>4533</v>
      </c>
      <c r="D1447" s="0" t="n">
        <v>323.5767</v>
      </c>
      <c r="E1447" s="0" t="n">
        <v>570.7131</v>
      </c>
      <c r="F1447" s="0" t="n">
        <v>496.8368</v>
      </c>
      <c r="G1447" s="0" t="n">
        <v>366.1908</v>
      </c>
      <c r="H1447" s="0" t="n">
        <v>403.2849</v>
      </c>
      <c r="I1447" s="0" t="n">
        <v>352.5206</v>
      </c>
      <c r="K1447" s="0" t="n">
        <v>6</v>
      </c>
      <c r="L1447" s="6" t="n">
        <f aca="false">LOG(SUM(D1447:F1447)/SUM(G1447:I1447),2)</f>
        <v>0.310185800471708</v>
      </c>
      <c r="M1447" s="6" t="n">
        <f aca="false">TTEST(D1447:F1447,G1447:I1447,2,3)</f>
        <v>0.34484857481247</v>
      </c>
      <c r="N1447" s="6" t="n">
        <f aca="false">TTEST(D1447:F1447,G1447:I1447,2,2)</f>
        <v>0.296546786010356</v>
      </c>
      <c r="O1447" s="0" t="n">
        <f aca="false">AND(L1447&gt;0,N1447&lt;0.05)</f>
        <v>0</v>
      </c>
      <c r="P1447" s="0" t="n">
        <f aca="false">AND(L1447&lt;0,N1447&lt;0.05)</f>
        <v>0</v>
      </c>
      <c r="Q1447" s="0" t="n">
        <f aca="false">AND(D1447=0.1,E1447=0.1,F1447=0.1,K1447&gt;=2)</f>
        <v>0</v>
      </c>
      <c r="R1447" s="0" t="n">
        <f aca="false">AND(G1447=0.1,H1447=0.1,I1447=0.1,K1447&gt;=2)</f>
        <v>0</v>
      </c>
      <c r="S1447" s="0" t="n">
        <f aca="false">OR(O1447,R1447)</f>
        <v>0</v>
      </c>
      <c r="T1447" s="0" t="n">
        <f aca="false">OR(P1447,Q1447)</f>
        <v>0</v>
      </c>
    </row>
    <row r="1448" customFormat="false" ht="15" hidden="false" customHeight="true" outlineLevel="0" collapsed="false">
      <c r="A1448" s="0" t="s">
        <v>1133</v>
      </c>
      <c r="B1448" s="0" t="s">
        <v>1134</v>
      </c>
      <c r="D1448" s="0" t="n">
        <v>332.0773</v>
      </c>
      <c r="E1448" s="0" t="n">
        <v>371.7724</v>
      </c>
      <c r="F1448" s="0" t="n">
        <v>433.7509</v>
      </c>
      <c r="G1448" s="0" t="n">
        <v>298.1211</v>
      </c>
      <c r="H1448" s="0" t="n">
        <v>326.7864</v>
      </c>
      <c r="I1448" s="0" t="n">
        <v>292.6267</v>
      </c>
      <c r="K1448" s="0" t="n">
        <v>6</v>
      </c>
      <c r="L1448" s="6" t="n">
        <f aca="false">LOG(SUM(D1448:F1448)/SUM(G1448:I1448),2)</f>
        <v>0.31016029216615</v>
      </c>
      <c r="M1448" s="6" t="n">
        <f aca="false">TTEST(D1448:F1448,G1448:I1448,2,3)</f>
        <v>0.118951423547591</v>
      </c>
      <c r="N1448" s="6" t="n">
        <f aca="false">TTEST(D1448:F1448,G1448:I1448,2,2)</f>
        <v>0.0798620564327504</v>
      </c>
      <c r="O1448" s="0" t="n">
        <f aca="false">AND(L1448&gt;0,N1448&lt;0.05)</f>
        <v>0</v>
      </c>
      <c r="P1448" s="0" t="n">
        <f aca="false">AND(L1448&lt;0,N1448&lt;0.05)</f>
        <v>0</v>
      </c>
      <c r="Q1448" s="0" t="n">
        <f aca="false">AND(D1448=0.1,E1448=0.1,F1448=0.1,K1448&gt;=2)</f>
        <v>0</v>
      </c>
      <c r="R1448" s="0" t="n">
        <f aca="false">AND(G1448=0.1,H1448=0.1,I1448=0.1,K1448&gt;=2)</f>
        <v>0</v>
      </c>
      <c r="S1448" s="0" t="n">
        <f aca="false">OR(O1448,R1448)</f>
        <v>0</v>
      </c>
      <c r="T1448" s="0" t="n">
        <f aca="false">OR(P1448,Q1448)</f>
        <v>0</v>
      </c>
    </row>
    <row r="1449" customFormat="false" ht="15" hidden="false" customHeight="true" outlineLevel="0" collapsed="false">
      <c r="A1449" s="0" t="s">
        <v>1910</v>
      </c>
      <c r="B1449" s="0" t="s">
        <v>1911</v>
      </c>
      <c r="D1449" s="0" t="n">
        <v>33.6472</v>
      </c>
      <c r="E1449" s="0" t="n">
        <v>48.7853</v>
      </c>
      <c r="F1449" s="0" t="n">
        <v>42.6969</v>
      </c>
      <c r="G1449" s="0" t="n">
        <v>33.3211</v>
      </c>
      <c r="H1449" s="0" t="n">
        <v>37.3133</v>
      </c>
      <c r="I1449" s="0" t="n">
        <v>30.3486</v>
      </c>
      <c r="K1449" s="0" t="n">
        <v>6</v>
      </c>
      <c r="L1449" s="6" t="n">
        <f aca="false">LOG(SUM(D1449:F1449)/SUM(G1449:I1449),2)</f>
        <v>0.309308357622369</v>
      </c>
      <c r="M1449" s="6" t="n">
        <f aca="false">TTEST(D1449:F1449,G1449:I1449,2,3)</f>
        <v>0.201040035929839</v>
      </c>
      <c r="N1449" s="6" t="n">
        <f aca="false">TTEST(D1449:F1449,G1449:I1449,2,2)</f>
        <v>0.171550775313356</v>
      </c>
      <c r="O1449" s="0" t="n">
        <f aca="false">AND(L1449&gt;0,N1449&lt;0.05)</f>
        <v>0</v>
      </c>
      <c r="P1449" s="0" t="n">
        <f aca="false">AND(L1449&lt;0,N1449&lt;0.05)</f>
        <v>0</v>
      </c>
      <c r="Q1449" s="0" t="n">
        <f aca="false">AND(D1449=0.1,E1449=0.1,F1449=0.1,K1449&gt;=2)</f>
        <v>0</v>
      </c>
      <c r="R1449" s="0" t="n">
        <f aca="false">AND(G1449=0.1,H1449=0.1,I1449=0.1,K1449&gt;=2)</f>
        <v>0</v>
      </c>
      <c r="S1449" s="0" t="n">
        <f aca="false">OR(O1449,R1449)</f>
        <v>0</v>
      </c>
      <c r="T1449" s="0" t="n">
        <f aca="false">OR(P1449,Q1449)</f>
        <v>0</v>
      </c>
    </row>
    <row r="1450" customFormat="false" ht="15" hidden="false" customHeight="true" outlineLevel="0" collapsed="false">
      <c r="A1450" s="0" t="s">
        <v>443</v>
      </c>
      <c r="B1450" s="0" t="s">
        <v>444</v>
      </c>
      <c r="D1450" s="0" t="n">
        <v>44.5145</v>
      </c>
      <c r="E1450" s="0" t="n">
        <v>24.0789</v>
      </c>
      <c r="F1450" s="0" t="n">
        <v>20.6795</v>
      </c>
      <c r="G1450" s="0" t="n">
        <v>44.5966</v>
      </c>
      <c r="H1450" s="0" t="n">
        <v>18.3547</v>
      </c>
      <c r="I1450" s="0" t="n">
        <v>9.098</v>
      </c>
      <c r="K1450" s="0" t="n">
        <v>6</v>
      </c>
      <c r="L1450" s="6" t="n">
        <f aca="false">LOG(SUM(D1450:F1450)/SUM(G1450:I1450),2)</f>
        <v>0.309237878288677</v>
      </c>
      <c r="M1450" s="6" t="n">
        <f aca="false">TTEST(D1450:F1450,G1450:I1450,2,3)</f>
        <v>0.68360402485854</v>
      </c>
      <c r="N1450" s="6" t="n">
        <f aca="false">TTEST(D1450:F1450,G1450:I1450,2,2)</f>
        <v>0.681084129311689</v>
      </c>
      <c r="O1450" s="0" t="n">
        <f aca="false">AND(L1450&gt;0,N1450&lt;0.05)</f>
        <v>0</v>
      </c>
      <c r="P1450" s="0" t="n">
        <f aca="false">AND(L1450&lt;0,N1450&lt;0.05)</f>
        <v>0</v>
      </c>
      <c r="Q1450" s="0" t="n">
        <f aca="false">AND(D1450=0.1,E1450=0.1,F1450=0.1,K1450&gt;=2)</f>
        <v>0</v>
      </c>
      <c r="R1450" s="0" t="n">
        <f aca="false">AND(G1450=0.1,H1450=0.1,I1450=0.1,K1450&gt;=2)</f>
        <v>0</v>
      </c>
      <c r="S1450" s="0" t="n">
        <f aca="false">OR(O1450,R1450)</f>
        <v>0</v>
      </c>
      <c r="T1450" s="0" t="n">
        <f aca="false">OR(P1450,Q1450)</f>
        <v>0</v>
      </c>
    </row>
    <row r="1451" customFormat="false" ht="15" hidden="false" customHeight="true" outlineLevel="0" collapsed="false">
      <c r="A1451" s="0" t="s">
        <v>2657</v>
      </c>
      <c r="B1451" s="0" t="s">
        <v>2658</v>
      </c>
      <c r="D1451" s="0" t="n">
        <v>52.7091</v>
      </c>
      <c r="E1451" s="0" t="n">
        <v>100.6204</v>
      </c>
      <c r="F1451" s="0" t="n">
        <v>79.0808</v>
      </c>
      <c r="G1451" s="0" t="n">
        <v>69.5463</v>
      </c>
      <c r="H1451" s="0" t="n">
        <v>54.6404</v>
      </c>
      <c r="I1451" s="0" t="n">
        <v>63.5398</v>
      </c>
      <c r="K1451" s="0" t="n">
        <v>6</v>
      </c>
      <c r="L1451" s="6" t="n">
        <f aca="false">LOG(SUM(D1451:F1451)/SUM(G1451:I1451),2)</f>
        <v>0.308041688340021</v>
      </c>
      <c r="M1451" s="6" t="n">
        <f aca="false">TTEST(D1451:F1451,G1451:I1451,2,3)</f>
        <v>0.397391828280118</v>
      </c>
      <c r="N1451" s="6" t="n">
        <f aca="false">TTEST(D1451:F1451,G1451:I1451,2,2)</f>
        <v>0.362821857467786</v>
      </c>
      <c r="O1451" s="0" t="n">
        <f aca="false">AND(L1451&gt;0,N1451&lt;0.05)</f>
        <v>0</v>
      </c>
      <c r="P1451" s="0" t="n">
        <f aca="false">AND(L1451&lt;0,N1451&lt;0.05)</f>
        <v>0</v>
      </c>
      <c r="Q1451" s="0" t="n">
        <f aca="false">AND(D1451=0.1,E1451=0.1,F1451=0.1,K1451&gt;=2)</f>
        <v>0</v>
      </c>
      <c r="R1451" s="0" t="n">
        <f aca="false">AND(G1451=0.1,H1451=0.1,I1451=0.1,K1451&gt;=2)</f>
        <v>0</v>
      </c>
      <c r="S1451" s="0" t="n">
        <f aca="false">OR(O1451,R1451)</f>
        <v>0</v>
      </c>
      <c r="T1451" s="0" t="n">
        <f aca="false">OR(P1451,Q1451)</f>
        <v>0</v>
      </c>
    </row>
    <row r="1452" customFormat="false" ht="15" hidden="false" customHeight="true" outlineLevel="0" collapsed="false">
      <c r="A1452" s="0" t="s">
        <v>4073</v>
      </c>
      <c r="B1452" s="0" t="s">
        <v>4074</v>
      </c>
      <c r="D1452" s="0" t="n">
        <v>5.614</v>
      </c>
      <c r="E1452" s="0" t="n">
        <v>49.5888</v>
      </c>
      <c r="F1452" s="0" t="n">
        <v>83.9936</v>
      </c>
      <c r="G1452" s="0" t="n">
        <v>38.2034</v>
      </c>
      <c r="H1452" s="0" t="n">
        <v>34.9748</v>
      </c>
      <c r="I1452" s="0" t="n">
        <v>39.2827</v>
      </c>
      <c r="K1452" s="0" t="n">
        <v>6</v>
      </c>
      <c r="L1452" s="6" t="n">
        <f aca="false">LOG(SUM(D1452:F1452)/SUM(G1452:I1452),2)</f>
        <v>0.30769840201491</v>
      </c>
      <c r="M1452" s="6" t="n">
        <f aca="false">TTEST(D1452:F1452,G1452:I1452,2,3)</f>
        <v>0.732505641781952</v>
      </c>
      <c r="N1452" s="6" t="n">
        <f aca="false">TTEST(D1452:F1452,G1452:I1452,2,2)</f>
        <v>0.714870767589401</v>
      </c>
      <c r="O1452" s="0" t="n">
        <f aca="false">AND(L1452&gt;0,N1452&lt;0.05)</f>
        <v>0</v>
      </c>
      <c r="P1452" s="0" t="n">
        <f aca="false">AND(L1452&lt;0,N1452&lt;0.05)</f>
        <v>0</v>
      </c>
      <c r="Q1452" s="0" t="n">
        <f aca="false">AND(D1452=0.1,E1452=0.1,F1452=0.1,K1452&gt;=2)</f>
        <v>0</v>
      </c>
      <c r="R1452" s="0" t="n">
        <f aca="false">AND(G1452=0.1,H1452=0.1,I1452=0.1,K1452&gt;=2)</f>
        <v>0</v>
      </c>
      <c r="S1452" s="0" t="n">
        <f aca="false">OR(O1452,R1452)</f>
        <v>0</v>
      </c>
      <c r="T1452" s="0" t="n">
        <f aca="false">OR(P1452,Q1452)</f>
        <v>0</v>
      </c>
    </row>
    <row r="1453" customFormat="false" ht="15" hidden="false" customHeight="true" outlineLevel="0" collapsed="false">
      <c r="A1453" s="0" t="s">
        <v>4241</v>
      </c>
      <c r="B1453" s="0" t="s">
        <v>4242</v>
      </c>
      <c r="D1453" s="0" t="n">
        <v>196.5599</v>
      </c>
      <c r="E1453" s="0" t="n">
        <v>329.6989</v>
      </c>
      <c r="F1453" s="0" t="n">
        <v>291.6879</v>
      </c>
      <c r="G1453" s="0" t="n">
        <v>187.784</v>
      </c>
      <c r="H1453" s="0" t="n">
        <v>241.4126</v>
      </c>
      <c r="I1453" s="0" t="n">
        <v>231.6809</v>
      </c>
      <c r="K1453" s="0" t="n">
        <v>6</v>
      </c>
      <c r="L1453" s="6" t="n">
        <f aca="false">LOG(SUM(D1453:F1453)/SUM(G1453:I1453),2)</f>
        <v>0.307623956532965</v>
      </c>
      <c r="M1453" s="6" t="n">
        <f aca="false">TTEST(D1453:F1453,G1453:I1453,2,3)</f>
        <v>0.318870299347413</v>
      </c>
      <c r="N1453" s="6" t="n">
        <f aca="false">TTEST(D1453:F1453,G1453:I1453,2,2)</f>
        <v>0.289267981361465</v>
      </c>
      <c r="O1453" s="0" t="n">
        <f aca="false">AND(L1453&gt;0,N1453&lt;0.05)</f>
        <v>0</v>
      </c>
      <c r="P1453" s="0" t="n">
        <f aca="false">AND(L1453&lt;0,N1453&lt;0.05)</f>
        <v>0</v>
      </c>
      <c r="Q1453" s="0" t="n">
        <f aca="false">AND(D1453=0.1,E1453=0.1,F1453=0.1,K1453&gt;=2)</f>
        <v>0</v>
      </c>
      <c r="R1453" s="0" t="n">
        <f aca="false">AND(G1453=0.1,H1453=0.1,I1453=0.1,K1453&gt;=2)</f>
        <v>0</v>
      </c>
      <c r="S1453" s="0" t="n">
        <f aca="false">OR(O1453,R1453)</f>
        <v>0</v>
      </c>
      <c r="T1453" s="0" t="n">
        <f aca="false">OR(P1453,Q1453)</f>
        <v>0</v>
      </c>
    </row>
    <row r="1454" customFormat="false" ht="15" hidden="false" customHeight="true" outlineLevel="0" collapsed="false">
      <c r="A1454" s="0" t="s">
        <v>2696</v>
      </c>
      <c r="B1454" s="0" t="s">
        <v>2697</v>
      </c>
      <c r="D1454" s="0" t="n">
        <v>256.1706</v>
      </c>
      <c r="E1454" s="0" t="n">
        <v>362.9415</v>
      </c>
      <c r="F1454" s="0" t="n">
        <v>369.5862</v>
      </c>
      <c r="G1454" s="0" t="n">
        <v>260.1669</v>
      </c>
      <c r="H1454" s="0" t="n">
        <v>317.6567</v>
      </c>
      <c r="I1454" s="0" t="n">
        <v>221.7683</v>
      </c>
      <c r="K1454" s="0" t="n">
        <v>6</v>
      </c>
      <c r="L1454" s="6" t="n">
        <f aca="false">LOG(SUM(D1454:F1454)/SUM(G1454:I1454),2)</f>
        <v>0.306266494210739</v>
      </c>
      <c r="M1454" s="6" t="n">
        <f aca="false">TTEST(D1454:F1454,G1454:I1454,2,3)</f>
        <v>0.248276240463941</v>
      </c>
      <c r="N1454" s="6" t="n">
        <f aca="false">TTEST(D1454:F1454,G1454:I1454,2,2)</f>
        <v>0.243449592795066</v>
      </c>
      <c r="O1454" s="0" t="n">
        <f aca="false">AND(L1454&gt;0,N1454&lt;0.05)</f>
        <v>0</v>
      </c>
      <c r="P1454" s="0" t="n">
        <f aca="false">AND(L1454&lt;0,N1454&lt;0.05)</f>
        <v>0</v>
      </c>
      <c r="Q1454" s="0" t="n">
        <f aca="false">AND(D1454=0.1,E1454=0.1,F1454=0.1,K1454&gt;=2)</f>
        <v>0</v>
      </c>
      <c r="R1454" s="0" t="n">
        <f aca="false">AND(G1454=0.1,H1454=0.1,I1454=0.1,K1454&gt;=2)</f>
        <v>0</v>
      </c>
      <c r="S1454" s="0" t="n">
        <f aca="false">OR(O1454,R1454)</f>
        <v>0</v>
      </c>
      <c r="T1454" s="0" t="n">
        <f aca="false">OR(P1454,Q1454)</f>
        <v>0</v>
      </c>
    </row>
    <row r="1455" customFormat="false" ht="15" hidden="false" customHeight="true" outlineLevel="0" collapsed="false">
      <c r="A1455" s="0" t="s">
        <v>4250</v>
      </c>
      <c r="B1455" s="0" t="s">
        <v>4251</v>
      </c>
      <c r="D1455" s="0" t="n">
        <v>203.6283</v>
      </c>
      <c r="E1455" s="0" t="n">
        <v>326.6974</v>
      </c>
      <c r="F1455" s="0" t="n">
        <v>320.3103</v>
      </c>
      <c r="G1455" s="0" t="n">
        <v>201.6857</v>
      </c>
      <c r="H1455" s="0" t="n">
        <v>265.343</v>
      </c>
      <c r="I1455" s="0" t="n">
        <v>221.2336</v>
      </c>
      <c r="K1455" s="0" t="n">
        <v>6</v>
      </c>
      <c r="L1455" s="6" t="n">
        <f aca="false">LOG(SUM(D1455:F1455)/SUM(G1455:I1455),2)</f>
        <v>0.305583425359776</v>
      </c>
      <c r="M1455" s="6" t="n">
        <f aca="false">TTEST(D1455:F1455,G1455:I1455,2,3)</f>
        <v>0.312497448167259</v>
      </c>
      <c r="N1455" s="6" t="n">
        <f aca="false">TTEST(D1455:F1455,G1455:I1455,2,2)</f>
        <v>0.288028350141093</v>
      </c>
      <c r="O1455" s="0" t="n">
        <f aca="false">AND(L1455&gt;0,N1455&lt;0.05)</f>
        <v>0</v>
      </c>
      <c r="P1455" s="0" t="n">
        <f aca="false">AND(L1455&lt;0,N1455&lt;0.05)</f>
        <v>0</v>
      </c>
      <c r="Q1455" s="0" t="n">
        <f aca="false">AND(D1455=0.1,E1455=0.1,F1455=0.1,K1455&gt;=2)</f>
        <v>0</v>
      </c>
      <c r="R1455" s="0" t="n">
        <f aca="false">AND(G1455=0.1,H1455=0.1,I1455=0.1,K1455&gt;=2)</f>
        <v>0</v>
      </c>
      <c r="S1455" s="0" t="n">
        <f aca="false">OR(O1455,R1455)</f>
        <v>0</v>
      </c>
      <c r="T1455" s="0" t="n">
        <f aca="false">OR(P1455,Q1455)</f>
        <v>0</v>
      </c>
    </row>
    <row r="1456" customFormat="false" ht="15" hidden="false" customHeight="true" outlineLevel="0" collapsed="false">
      <c r="A1456" s="0" t="s">
        <v>2003</v>
      </c>
      <c r="B1456" s="0" t="s">
        <v>2004</v>
      </c>
      <c r="D1456" s="0" t="n">
        <v>77.2373</v>
      </c>
      <c r="E1456" s="0" t="n">
        <v>94.5456</v>
      </c>
      <c r="F1456" s="0" t="n">
        <v>85.2743</v>
      </c>
      <c r="G1456" s="0" t="n">
        <v>84.6994</v>
      </c>
      <c r="H1456" s="0" t="n">
        <v>77.2514</v>
      </c>
      <c r="I1456" s="0" t="n">
        <v>46.0693</v>
      </c>
      <c r="K1456" s="0" t="n">
        <v>6</v>
      </c>
      <c r="L1456" s="6" t="n">
        <f aca="false">LOG(SUM(D1456:F1456)/SUM(G1456:I1456),2)</f>
        <v>0.305366485664897</v>
      </c>
      <c r="M1456" s="6" t="n">
        <f aca="false">TTEST(D1456:F1456,G1456:I1456,2,3)</f>
        <v>0.3019879242669</v>
      </c>
      <c r="N1456" s="6" t="n">
        <f aca="false">TTEST(D1456:F1456,G1456:I1456,2,2)</f>
        <v>0.272143632273665</v>
      </c>
      <c r="O1456" s="0" t="n">
        <f aca="false">AND(L1456&gt;0,N1456&lt;0.05)</f>
        <v>0</v>
      </c>
      <c r="P1456" s="0" t="n">
        <f aca="false">AND(L1456&lt;0,N1456&lt;0.05)</f>
        <v>0</v>
      </c>
      <c r="Q1456" s="0" t="n">
        <f aca="false">AND(D1456=0.1,E1456=0.1,F1456=0.1,K1456&gt;=2)</f>
        <v>0</v>
      </c>
      <c r="R1456" s="0" t="n">
        <f aca="false">AND(G1456=0.1,H1456=0.1,I1456=0.1,K1456&gt;=2)</f>
        <v>0</v>
      </c>
      <c r="S1456" s="0" t="n">
        <f aca="false">OR(O1456,R1456)</f>
        <v>0</v>
      </c>
      <c r="T1456" s="0" t="n">
        <f aca="false">OR(P1456,Q1456)</f>
        <v>0</v>
      </c>
    </row>
    <row r="1457" customFormat="false" ht="15" hidden="false" customHeight="true" outlineLevel="0" collapsed="false">
      <c r="A1457" s="0" t="s">
        <v>497</v>
      </c>
      <c r="B1457" s="0" t="s">
        <v>498</v>
      </c>
      <c r="D1457" s="0" t="n">
        <v>117.6754</v>
      </c>
      <c r="E1457" s="0" t="n">
        <v>154.2302</v>
      </c>
      <c r="F1457" s="0" t="n">
        <v>151.3698</v>
      </c>
      <c r="G1457" s="0" t="n">
        <v>115.4434</v>
      </c>
      <c r="H1457" s="0" t="n">
        <v>132.2164</v>
      </c>
      <c r="I1457" s="0" t="n">
        <v>95.161</v>
      </c>
      <c r="K1457" s="0" t="n">
        <v>6</v>
      </c>
      <c r="L1457" s="6" t="n">
        <f aca="false">LOG(SUM(D1457:F1457)/SUM(G1457:I1457),2)</f>
        <v>0.304141999385076</v>
      </c>
      <c r="M1457" s="6" t="n">
        <f aca="false">TTEST(D1457:F1457,G1457:I1457,2,3)</f>
        <v>0.167351866197357</v>
      </c>
      <c r="N1457" s="6" t="n">
        <f aca="false">TTEST(D1457:F1457,G1457:I1457,2,2)</f>
        <v>0.16675954231392</v>
      </c>
      <c r="O1457" s="0" t="n">
        <f aca="false">AND(L1457&gt;0,N1457&lt;0.05)</f>
        <v>0</v>
      </c>
      <c r="P1457" s="0" t="n">
        <f aca="false">AND(L1457&lt;0,N1457&lt;0.05)</f>
        <v>0</v>
      </c>
      <c r="Q1457" s="0" t="n">
        <f aca="false">AND(D1457=0.1,E1457=0.1,F1457=0.1,K1457&gt;=2)</f>
        <v>0</v>
      </c>
      <c r="R1457" s="0" t="n">
        <f aca="false">AND(G1457=0.1,H1457=0.1,I1457=0.1,K1457&gt;=2)</f>
        <v>0</v>
      </c>
      <c r="S1457" s="0" t="n">
        <f aca="false">OR(O1457,R1457)</f>
        <v>0</v>
      </c>
      <c r="T1457" s="0" t="n">
        <f aca="false">OR(P1457,Q1457)</f>
        <v>0</v>
      </c>
    </row>
    <row r="1458" customFormat="false" ht="15" hidden="false" customHeight="true" outlineLevel="0" collapsed="false">
      <c r="A1458" s="0" t="s">
        <v>3524</v>
      </c>
      <c r="B1458" s="0" t="s">
        <v>3525</v>
      </c>
      <c r="D1458" s="0" t="n">
        <v>7.7724</v>
      </c>
      <c r="E1458" s="0" t="n">
        <v>16.242</v>
      </c>
      <c r="F1458" s="0" t="n">
        <v>10.6773</v>
      </c>
      <c r="G1458" s="0" t="n">
        <v>15.1893</v>
      </c>
      <c r="H1458" s="0" t="n">
        <v>12.8287</v>
      </c>
      <c r="I1458" s="0" t="n">
        <v>0.1</v>
      </c>
      <c r="K1458" s="0" t="n">
        <v>5</v>
      </c>
      <c r="L1458" s="6" t="n">
        <f aca="false">LOG(SUM(D1458:F1458)/SUM(G1458:I1458),2)</f>
        <v>0.303096557978608</v>
      </c>
      <c r="M1458" s="6" t="n">
        <f aca="false">TTEST(D1458:F1458,G1458:I1458,2,3)</f>
        <v>0.70691732714013</v>
      </c>
      <c r="N1458" s="6" t="n">
        <f aca="false">TTEST(D1458:F1458,G1458:I1458,2,2)</f>
        <v>0.700708361711402</v>
      </c>
      <c r="O1458" s="0" t="n">
        <f aca="false">AND(L1458&gt;0,N1458&lt;0.05)</f>
        <v>0</v>
      </c>
      <c r="P1458" s="0" t="n">
        <f aca="false">AND(L1458&lt;0,N1458&lt;0.05)</f>
        <v>0</v>
      </c>
      <c r="Q1458" s="0" t="n">
        <f aca="false">AND(D1458=0.1,E1458=0.1,F1458=0.1,K1458&gt;=2)</f>
        <v>0</v>
      </c>
      <c r="R1458" s="0" t="n">
        <f aca="false">AND(G1458=0.1,H1458=0.1,I1458=0.1,K1458&gt;=2)</f>
        <v>0</v>
      </c>
      <c r="S1458" s="0" t="n">
        <f aca="false">OR(O1458,R1458)</f>
        <v>0</v>
      </c>
      <c r="T1458" s="0" t="n">
        <f aca="false">OR(P1458,Q1458)</f>
        <v>0</v>
      </c>
    </row>
    <row r="1459" customFormat="false" ht="15" hidden="false" customHeight="true" outlineLevel="0" collapsed="false">
      <c r="A1459" s="0" t="s">
        <v>1766</v>
      </c>
      <c r="B1459" s="0" t="s">
        <v>1767</v>
      </c>
      <c r="D1459" s="0" t="n">
        <v>20.6749</v>
      </c>
      <c r="E1459" s="0" t="n">
        <v>33.1702</v>
      </c>
      <c r="F1459" s="0" t="n">
        <v>34.0662</v>
      </c>
      <c r="G1459" s="0" t="n">
        <v>26.7017</v>
      </c>
      <c r="H1459" s="0" t="n">
        <v>22.9021</v>
      </c>
      <c r="I1459" s="0" t="n">
        <v>21.6665</v>
      </c>
      <c r="K1459" s="0" t="n">
        <v>6</v>
      </c>
      <c r="L1459" s="6" t="n">
        <f aca="false">LOG(SUM(D1459:F1459)/SUM(G1459:I1459),2)</f>
        <v>0.302747622208853</v>
      </c>
      <c r="M1459" s="6" t="n">
        <f aca="false">TTEST(D1459:F1459,G1459:I1459,2,3)</f>
        <v>0.328398439348755</v>
      </c>
      <c r="N1459" s="6" t="n">
        <f aca="false">TTEST(D1459:F1459,G1459:I1459,2,2)</f>
        <v>0.292505436801364</v>
      </c>
      <c r="O1459" s="0" t="n">
        <f aca="false">AND(L1459&gt;0,N1459&lt;0.05)</f>
        <v>0</v>
      </c>
      <c r="P1459" s="0" t="n">
        <f aca="false">AND(L1459&lt;0,N1459&lt;0.05)</f>
        <v>0</v>
      </c>
      <c r="Q1459" s="0" t="n">
        <f aca="false">AND(D1459=0.1,E1459=0.1,F1459=0.1,K1459&gt;=2)</f>
        <v>0</v>
      </c>
      <c r="R1459" s="0" t="n">
        <f aca="false">AND(G1459=0.1,H1459=0.1,I1459=0.1,K1459&gt;=2)</f>
        <v>0</v>
      </c>
      <c r="S1459" s="0" t="n">
        <f aca="false">OR(O1459,R1459)</f>
        <v>0</v>
      </c>
      <c r="T1459" s="0" t="n">
        <f aca="false">OR(P1459,Q1459)</f>
        <v>0</v>
      </c>
    </row>
    <row r="1460" customFormat="false" ht="15" hidden="false" customHeight="true" outlineLevel="0" collapsed="false">
      <c r="A1460" s="0" t="s">
        <v>2846</v>
      </c>
      <c r="B1460" s="0" t="s">
        <v>2847</v>
      </c>
      <c r="D1460" s="0" t="n">
        <v>27.6655</v>
      </c>
      <c r="E1460" s="0" t="n">
        <v>39.0777</v>
      </c>
      <c r="F1460" s="0" t="n">
        <v>42.0965</v>
      </c>
      <c r="G1460" s="0" t="n">
        <v>32.6527</v>
      </c>
      <c r="H1460" s="0" t="n">
        <v>26.9676</v>
      </c>
      <c r="I1460" s="0" t="n">
        <v>28.6873</v>
      </c>
      <c r="K1460" s="0" t="n">
        <v>6</v>
      </c>
      <c r="L1460" s="6" t="n">
        <f aca="false">LOG(SUM(D1460:F1460)/SUM(G1460:I1460),2)</f>
        <v>0.301595374421818</v>
      </c>
      <c r="M1460" s="6" t="n">
        <f aca="false">TTEST(D1460:F1460,G1460:I1460,2,3)</f>
        <v>0.255944027467577</v>
      </c>
      <c r="N1460" s="6" t="n">
        <f aca="false">TTEST(D1460:F1460,G1460:I1460,2,2)</f>
        <v>0.219525087887701</v>
      </c>
      <c r="O1460" s="0" t="n">
        <f aca="false">AND(L1460&gt;0,N1460&lt;0.05)</f>
        <v>0</v>
      </c>
      <c r="P1460" s="0" t="n">
        <f aca="false">AND(L1460&lt;0,N1460&lt;0.05)</f>
        <v>0</v>
      </c>
      <c r="Q1460" s="0" t="n">
        <f aca="false">AND(D1460=0.1,E1460=0.1,F1460=0.1,K1460&gt;=2)</f>
        <v>0</v>
      </c>
      <c r="R1460" s="0" t="n">
        <f aca="false">AND(G1460=0.1,H1460=0.1,I1460=0.1,K1460&gt;=2)</f>
        <v>0</v>
      </c>
      <c r="S1460" s="0" t="n">
        <f aca="false">OR(O1460,R1460)</f>
        <v>0</v>
      </c>
      <c r="T1460" s="0" t="n">
        <f aca="false">OR(P1460,Q1460)</f>
        <v>0</v>
      </c>
    </row>
    <row r="1461" customFormat="false" ht="15" hidden="false" customHeight="true" outlineLevel="0" collapsed="false">
      <c r="A1461" s="0" t="s">
        <v>1340</v>
      </c>
      <c r="B1461" s="0" t="s">
        <v>1341</v>
      </c>
      <c r="D1461" s="0" t="n">
        <v>42.1601</v>
      </c>
      <c r="E1461" s="0" t="n">
        <v>99.9082</v>
      </c>
      <c r="F1461" s="0" t="n">
        <v>111.9817</v>
      </c>
      <c r="G1461" s="0" t="n">
        <v>63.944</v>
      </c>
      <c r="H1461" s="0" t="n">
        <v>89.8431</v>
      </c>
      <c r="I1461" s="0" t="n">
        <v>52.3585</v>
      </c>
      <c r="K1461" s="0" t="n">
        <v>6</v>
      </c>
      <c r="L1461" s="6" t="n">
        <f aca="false">LOG(SUM(D1461:F1461)/SUM(G1461:I1461),2)</f>
        <v>0.30144879566213</v>
      </c>
      <c r="M1461" s="6" t="n">
        <f aca="false">TTEST(D1461:F1461,G1461:I1461,2,3)</f>
        <v>0.557077306204025</v>
      </c>
      <c r="N1461" s="6" t="n">
        <f aca="false">TTEST(D1461:F1461,G1461:I1461,2,2)</f>
        <v>0.545852712482114</v>
      </c>
      <c r="O1461" s="0" t="n">
        <f aca="false">AND(L1461&gt;0,N1461&lt;0.05)</f>
        <v>0</v>
      </c>
      <c r="P1461" s="0" t="n">
        <f aca="false">AND(L1461&lt;0,N1461&lt;0.05)</f>
        <v>0</v>
      </c>
      <c r="Q1461" s="0" t="n">
        <f aca="false">AND(D1461=0.1,E1461=0.1,F1461=0.1,K1461&gt;=2)</f>
        <v>0</v>
      </c>
      <c r="R1461" s="0" t="n">
        <f aca="false">AND(G1461=0.1,H1461=0.1,I1461=0.1,K1461&gt;=2)</f>
        <v>0</v>
      </c>
      <c r="S1461" s="0" t="n">
        <f aca="false">OR(O1461,R1461)</f>
        <v>0</v>
      </c>
      <c r="T1461" s="0" t="n">
        <f aca="false">OR(P1461,Q1461)</f>
        <v>0</v>
      </c>
    </row>
    <row r="1462" customFormat="false" ht="15" hidden="false" customHeight="true" outlineLevel="0" collapsed="false">
      <c r="A1462" s="0" t="s">
        <v>4484</v>
      </c>
      <c r="B1462" s="0" t="s">
        <v>4485</v>
      </c>
      <c r="D1462" s="0" t="n">
        <v>186.0387</v>
      </c>
      <c r="E1462" s="0" t="n">
        <v>160.935</v>
      </c>
      <c r="F1462" s="0" t="n">
        <v>197.8102</v>
      </c>
      <c r="G1462" s="0" t="n">
        <v>118.608</v>
      </c>
      <c r="H1462" s="0" t="n">
        <v>138.9919</v>
      </c>
      <c r="I1462" s="0" t="n">
        <v>184.4705</v>
      </c>
      <c r="K1462" s="0" t="n">
        <v>6</v>
      </c>
      <c r="L1462" s="6" t="n">
        <f aca="false">LOG(SUM(D1462:F1462)/SUM(G1462:I1462),2)</f>
        <v>0.301407929969385</v>
      </c>
      <c r="M1462" s="6" t="n">
        <f aca="false">TTEST(D1462:F1462,G1462:I1462,2,3)</f>
        <v>0.218345813380618</v>
      </c>
      <c r="N1462" s="6" t="n">
        <f aca="false">TTEST(D1462:F1462,G1462:I1462,2,2)</f>
        <v>0.199479229194225</v>
      </c>
      <c r="O1462" s="0" t="n">
        <f aca="false">AND(L1462&gt;0,N1462&lt;0.05)</f>
        <v>0</v>
      </c>
      <c r="P1462" s="0" t="n">
        <f aca="false">AND(L1462&lt;0,N1462&lt;0.05)</f>
        <v>0</v>
      </c>
      <c r="Q1462" s="0" t="n">
        <f aca="false">AND(D1462=0.1,E1462=0.1,F1462=0.1,K1462&gt;=2)</f>
        <v>0</v>
      </c>
      <c r="R1462" s="0" t="n">
        <f aca="false">AND(G1462=0.1,H1462=0.1,I1462=0.1,K1462&gt;=2)</f>
        <v>0</v>
      </c>
      <c r="S1462" s="0" t="n">
        <f aca="false">OR(O1462,R1462)</f>
        <v>0</v>
      </c>
      <c r="T1462" s="0" t="n">
        <f aca="false">OR(P1462,Q1462)</f>
        <v>0</v>
      </c>
    </row>
    <row r="1463" customFormat="false" ht="15" hidden="false" customHeight="true" outlineLevel="0" collapsed="false">
      <c r="A1463" s="0" t="s">
        <v>2114</v>
      </c>
      <c r="B1463" s="0" t="s">
        <v>2115</v>
      </c>
      <c r="D1463" s="0" t="n">
        <v>89.7773</v>
      </c>
      <c r="E1463" s="0" t="n">
        <v>153.9534</v>
      </c>
      <c r="F1463" s="0" t="n">
        <v>143.4268</v>
      </c>
      <c r="G1463" s="0" t="n">
        <v>94.3371</v>
      </c>
      <c r="H1463" s="0" t="n">
        <v>110.558</v>
      </c>
      <c r="I1463" s="0" t="n">
        <v>109.2831</v>
      </c>
      <c r="K1463" s="0" t="n">
        <v>6</v>
      </c>
      <c r="L1463" s="6" t="n">
        <f aca="false">LOG(SUM(D1463:F1463)/SUM(G1463:I1463),2)</f>
        <v>0.30133751097004</v>
      </c>
      <c r="M1463" s="6" t="n">
        <f aca="false">TTEST(D1463:F1463,G1463:I1463,2,3)</f>
        <v>0.345318584376591</v>
      </c>
      <c r="N1463" s="6" t="n">
        <f aca="false">TTEST(D1463:F1463,G1463:I1463,2,2)</f>
        <v>0.301889779428314</v>
      </c>
      <c r="O1463" s="0" t="n">
        <f aca="false">AND(L1463&gt;0,N1463&lt;0.05)</f>
        <v>0</v>
      </c>
      <c r="P1463" s="0" t="n">
        <f aca="false">AND(L1463&lt;0,N1463&lt;0.05)</f>
        <v>0</v>
      </c>
      <c r="Q1463" s="0" t="n">
        <f aca="false">AND(D1463=0.1,E1463=0.1,F1463=0.1,K1463&gt;=2)</f>
        <v>0</v>
      </c>
      <c r="R1463" s="0" t="n">
        <f aca="false">AND(G1463=0.1,H1463=0.1,I1463=0.1,K1463&gt;=2)</f>
        <v>0</v>
      </c>
      <c r="S1463" s="0" t="n">
        <f aca="false">OR(O1463,R1463)</f>
        <v>0</v>
      </c>
      <c r="T1463" s="0" t="n">
        <f aca="false">OR(P1463,Q1463)</f>
        <v>0</v>
      </c>
    </row>
    <row r="1464" customFormat="false" ht="15" hidden="false" customHeight="true" outlineLevel="0" collapsed="false">
      <c r="A1464" s="0" t="s">
        <v>4319</v>
      </c>
      <c r="B1464" s="0" t="s">
        <v>4320</v>
      </c>
      <c r="D1464" s="0" t="n">
        <v>210.4832</v>
      </c>
      <c r="E1464" s="0" t="n">
        <v>332.3952</v>
      </c>
      <c r="F1464" s="0" t="n">
        <v>288.1112</v>
      </c>
      <c r="G1464" s="0" t="n">
        <v>241.3589</v>
      </c>
      <c r="H1464" s="0" t="n">
        <v>236.8967</v>
      </c>
      <c r="I1464" s="0" t="n">
        <v>196.2906</v>
      </c>
      <c r="K1464" s="0" t="n">
        <v>6</v>
      </c>
      <c r="L1464" s="6" t="n">
        <f aca="false">LOG(SUM(D1464:F1464)/SUM(G1464:I1464),2)</f>
        <v>0.300913164045164</v>
      </c>
      <c r="M1464" s="6" t="n">
        <f aca="false">TTEST(D1464:F1464,G1464:I1464,2,3)</f>
        <v>0.279219123290642</v>
      </c>
      <c r="N1464" s="6" t="n">
        <f aca="false">TTEST(D1464:F1464,G1464:I1464,2,2)</f>
        <v>0.24606637892112</v>
      </c>
      <c r="O1464" s="0" t="n">
        <f aca="false">AND(L1464&gt;0,N1464&lt;0.05)</f>
        <v>0</v>
      </c>
      <c r="P1464" s="0" t="n">
        <f aca="false">AND(L1464&lt;0,N1464&lt;0.05)</f>
        <v>0</v>
      </c>
      <c r="Q1464" s="0" t="n">
        <f aca="false">AND(D1464=0.1,E1464=0.1,F1464=0.1,K1464&gt;=2)</f>
        <v>0</v>
      </c>
      <c r="R1464" s="0" t="n">
        <f aca="false">AND(G1464=0.1,H1464=0.1,I1464=0.1,K1464&gt;=2)</f>
        <v>0</v>
      </c>
      <c r="S1464" s="0" t="n">
        <f aca="false">OR(O1464,R1464)</f>
        <v>0</v>
      </c>
      <c r="T1464" s="0" t="n">
        <f aca="false">OR(P1464,Q1464)</f>
        <v>0</v>
      </c>
    </row>
    <row r="1465" customFormat="false" ht="15" hidden="false" customHeight="true" outlineLevel="0" collapsed="false">
      <c r="A1465" s="0" t="s">
        <v>1985</v>
      </c>
      <c r="B1465" s="0" t="s">
        <v>1986</v>
      </c>
      <c r="D1465" s="0" t="n">
        <v>27.1715</v>
      </c>
      <c r="E1465" s="0" t="n">
        <v>46.8566</v>
      </c>
      <c r="F1465" s="0" t="n">
        <v>36.518</v>
      </c>
      <c r="G1465" s="0" t="n">
        <v>33.0286</v>
      </c>
      <c r="H1465" s="0" t="n">
        <v>33.1611</v>
      </c>
      <c r="I1465" s="0" t="n">
        <v>23.5674</v>
      </c>
      <c r="K1465" s="0" t="n">
        <v>6</v>
      </c>
      <c r="L1465" s="6" t="n">
        <f aca="false">LOG(SUM(D1465:F1465)/SUM(G1465:I1465),2)</f>
        <v>0.300550159467764</v>
      </c>
      <c r="M1465" s="6" t="n">
        <f aca="false">TTEST(D1465:F1465,G1465:I1465,2,3)</f>
        <v>0.362219539045832</v>
      </c>
      <c r="N1465" s="6" t="n">
        <f aca="false">TTEST(D1465:F1465,G1465:I1465,2,2)</f>
        <v>0.347241954619733</v>
      </c>
      <c r="O1465" s="0" t="n">
        <f aca="false">AND(L1465&gt;0,N1465&lt;0.05)</f>
        <v>0</v>
      </c>
      <c r="P1465" s="0" t="n">
        <f aca="false">AND(L1465&lt;0,N1465&lt;0.05)</f>
        <v>0</v>
      </c>
      <c r="Q1465" s="0" t="n">
        <f aca="false">AND(D1465=0.1,E1465=0.1,F1465=0.1,K1465&gt;=2)</f>
        <v>0</v>
      </c>
      <c r="R1465" s="0" t="n">
        <f aca="false">AND(G1465=0.1,H1465=0.1,I1465=0.1,K1465&gt;=2)</f>
        <v>0</v>
      </c>
      <c r="S1465" s="0" t="n">
        <f aca="false">OR(O1465,R1465)</f>
        <v>0</v>
      </c>
      <c r="T1465" s="0" t="n">
        <f aca="false">OR(P1465,Q1465)</f>
        <v>0</v>
      </c>
    </row>
    <row r="1466" customFormat="false" ht="15" hidden="false" customHeight="true" outlineLevel="0" collapsed="false">
      <c r="A1466" s="0" t="s">
        <v>1079</v>
      </c>
      <c r="B1466" s="0" t="s">
        <v>1080</v>
      </c>
      <c r="D1466" s="0" t="n">
        <v>92.9206</v>
      </c>
      <c r="E1466" s="0" t="n">
        <v>57.8796</v>
      </c>
      <c r="F1466" s="0" t="n">
        <v>58.3309</v>
      </c>
      <c r="G1466" s="0" t="n">
        <v>51.5246</v>
      </c>
      <c r="H1466" s="0" t="n">
        <v>62.9089</v>
      </c>
      <c r="I1466" s="0" t="n">
        <v>55.6597</v>
      </c>
      <c r="K1466" s="0" t="n">
        <v>6</v>
      </c>
      <c r="L1466" s="6" t="n">
        <f aca="false">LOG(SUM(D1466:F1466)/SUM(G1466:I1466),2)</f>
        <v>0.29808215587569</v>
      </c>
      <c r="M1466" s="6" t="n">
        <f aca="false">TTEST(D1466:F1466,G1466:I1466,2,3)</f>
        <v>0.380063698054646</v>
      </c>
      <c r="N1466" s="6" t="n">
        <f aca="false">TTEST(D1466:F1466,G1466:I1466,2,2)</f>
        <v>0.341784293755857</v>
      </c>
      <c r="O1466" s="0" t="n">
        <f aca="false">AND(L1466&gt;0,N1466&lt;0.05)</f>
        <v>0</v>
      </c>
      <c r="P1466" s="0" t="n">
        <f aca="false">AND(L1466&lt;0,N1466&lt;0.05)</f>
        <v>0</v>
      </c>
      <c r="Q1466" s="0" t="n">
        <f aca="false">AND(D1466=0.1,E1466=0.1,F1466=0.1,K1466&gt;=2)</f>
        <v>0</v>
      </c>
      <c r="R1466" s="0" t="n">
        <f aca="false">AND(G1466=0.1,H1466=0.1,I1466=0.1,K1466&gt;=2)</f>
        <v>0</v>
      </c>
      <c r="S1466" s="0" t="n">
        <f aca="false">OR(O1466,R1466)</f>
        <v>0</v>
      </c>
      <c r="T1466" s="0" t="n">
        <f aca="false">OR(P1466,Q1466)</f>
        <v>0</v>
      </c>
    </row>
    <row r="1467" customFormat="false" ht="15" hidden="false" customHeight="true" outlineLevel="0" collapsed="false">
      <c r="A1467" s="0" t="s">
        <v>1388</v>
      </c>
      <c r="B1467" s="0" t="s">
        <v>1389</v>
      </c>
      <c r="D1467" s="0" t="n">
        <v>27.7826</v>
      </c>
      <c r="E1467" s="0" t="n">
        <v>31.3657</v>
      </c>
      <c r="F1467" s="0" t="n">
        <v>24.8123</v>
      </c>
      <c r="G1467" s="0" t="n">
        <v>26.96</v>
      </c>
      <c r="H1467" s="0" t="n">
        <v>25.8553</v>
      </c>
      <c r="I1467" s="0" t="n">
        <v>15.4869</v>
      </c>
      <c r="K1467" s="0" t="n">
        <v>6</v>
      </c>
      <c r="L1467" s="6" t="n">
        <f aca="false">LOG(SUM(D1467:F1467)/SUM(G1467:I1467),2)</f>
        <v>0.297780428289041</v>
      </c>
      <c r="M1467" s="6" t="n">
        <f aca="false">TTEST(D1467:F1467,G1467:I1467,2,3)</f>
        <v>0.294173981415365</v>
      </c>
      <c r="N1467" s="6" t="n">
        <f aca="false">TTEST(D1467:F1467,G1467:I1467,2,2)</f>
        <v>0.273561975964463</v>
      </c>
      <c r="O1467" s="0" t="n">
        <f aca="false">AND(L1467&gt;0,N1467&lt;0.05)</f>
        <v>0</v>
      </c>
      <c r="P1467" s="0" t="n">
        <f aca="false">AND(L1467&lt;0,N1467&lt;0.05)</f>
        <v>0</v>
      </c>
      <c r="Q1467" s="0" t="n">
        <f aca="false">AND(D1467=0.1,E1467=0.1,F1467=0.1,K1467&gt;=2)</f>
        <v>0</v>
      </c>
      <c r="R1467" s="0" t="n">
        <f aca="false">AND(G1467=0.1,H1467=0.1,I1467=0.1,K1467&gt;=2)</f>
        <v>0</v>
      </c>
      <c r="S1467" s="0" t="n">
        <f aca="false">OR(O1467,R1467)</f>
        <v>0</v>
      </c>
      <c r="T1467" s="0" t="n">
        <f aca="false">OR(P1467,Q1467)</f>
        <v>0</v>
      </c>
    </row>
    <row r="1468" customFormat="false" ht="15" hidden="false" customHeight="true" outlineLevel="0" collapsed="false">
      <c r="A1468" s="0" t="s">
        <v>4586</v>
      </c>
      <c r="B1468" s="0" t="s">
        <v>4587</v>
      </c>
      <c r="D1468" s="0" t="n">
        <v>12.237</v>
      </c>
      <c r="E1468" s="0" t="n">
        <v>63.2138</v>
      </c>
      <c r="F1468" s="0" t="n">
        <v>43.5331</v>
      </c>
      <c r="G1468" s="0" t="n">
        <v>31.5166</v>
      </c>
      <c r="H1468" s="0" t="n">
        <v>33.7938</v>
      </c>
      <c r="I1468" s="0" t="n">
        <v>31.4892</v>
      </c>
      <c r="K1468" s="0" t="n">
        <v>6</v>
      </c>
      <c r="L1468" s="6" t="n">
        <f aca="false">LOG(SUM(D1468:F1468)/SUM(G1468:I1468),2)</f>
        <v>0.297693381125098</v>
      </c>
      <c r="M1468" s="6" t="n">
        <f aca="false">TTEST(D1468:F1468,G1468:I1468,2,3)</f>
        <v>0.667886958354755</v>
      </c>
      <c r="N1468" s="6" t="n">
        <f aca="false">TTEST(D1468:F1468,G1468:I1468,2,2)</f>
        <v>0.644905850698936</v>
      </c>
      <c r="O1468" s="0" t="n">
        <f aca="false">AND(L1468&gt;0,N1468&lt;0.05)</f>
        <v>0</v>
      </c>
      <c r="P1468" s="0" t="n">
        <f aca="false">AND(L1468&lt;0,N1468&lt;0.05)</f>
        <v>0</v>
      </c>
      <c r="Q1468" s="0" t="n">
        <f aca="false">AND(D1468=0.1,E1468=0.1,F1468=0.1,K1468&gt;=2)</f>
        <v>0</v>
      </c>
      <c r="R1468" s="0" t="n">
        <f aca="false">AND(G1468=0.1,H1468=0.1,I1468=0.1,K1468&gt;=2)</f>
        <v>0</v>
      </c>
      <c r="S1468" s="0" t="n">
        <f aca="false">OR(O1468,R1468)</f>
        <v>0</v>
      </c>
      <c r="T1468" s="0" t="n">
        <f aca="false">OR(P1468,Q1468)</f>
        <v>0</v>
      </c>
    </row>
    <row r="1469" customFormat="false" ht="15" hidden="false" customHeight="true" outlineLevel="0" collapsed="false">
      <c r="A1469" s="0" t="s">
        <v>1841</v>
      </c>
      <c r="B1469" s="0" t="s">
        <v>1842</v>
      </c>
      <c r="D1469" s="0" t="n">
        <v>5.4449</v>
      </c>
      <c r="E1469" s="0" t="n">
        <v>0.1</v>
      </c>
      <c r="F1469" s="0" t="n">
        <v>4.1883</v>
      </c>
      <c r="G1469" s="0" t="n">
        <v>0.1</v>
      </c>
      <c r="H1469" s="0" t="n">
        <v>0.1</v>
      </c>
      <c r="I1469" s="0" t="n">
        <v>7.7229</v>
      </c>
      <c r="K1469" s="0" t="n">
        <v>3</v>
      </c>
      <c r="L1469" s="6" t="n">
        <f aca="false">LOG(SUM(D1469:F1469)/SUM(G1469:I1469),2)</f>
        <v>0.296885607028267</v>
      </c>
      <c r="M1469" s="6" t="n">
        <f aca="false">TTEST(D1469:F1469,G1469:I1469,2,3)</f>
        <v>0.852552070457449</v>
      </c>
      <c r="N1469" s="6" t="n">
        <f aca="false">TTEST(D1469:F1469,G1469:I1469,2,2)</f>
        <v>0.850887140142998</v>
      </c>
      <c r="O1469" s="0" t="n">
        <f aca="false">AND(L1469&gt;0,N1469&lt;0.05)</f>
        <v>0</v>
      </c>
      <c r="P1469" s="0" t="n">
        <f aca="false">AND(L1469&lt;0,N1469&lt;0.05)</f>
        <v>0</v>
      </c>
      <c r="Q1469" s="0" t="n">
        <f aca="false">AND(D1469=0.1,E1469=0.1,F1469=0.1,K1469&gt;=2)</f>
        <v>0</v>
      </c>
      <c r="R1469" s="0" t="n">
        <f aca="false">AND(G1469=0.1,H1469=0.1,I1469=0.1,K1469&gt;=2)</f>
        <v>0</v>
      </c>
      <c r="S1469" s="0" t="n">
        <f aca="false">OR(O1469,R1469)</f>
        <v>0</v>
      </c>
      <c r="T1469" s="0" t="n">
        <f aca="false">OR(P1469,Q1469)</f>
        <v>0</v>
      </c>
    </row>
    <row r="1470" customFormat="false" ht="15" hidden="false" customHeight="true" outlineLevel="0" collapsed="false">
      <c r="A1470" s="0" t="s">
        <v>992</v>
      </c>
      <c r="B1470" s="0" t="s">
        <v>993</v>
      </c>
      <c r="D1470" s="0" t="n">
        <v>108.2587</v>
      </c>
      <c r="E1470" s="0" t="n">
        <v>126.4984</v>
      </c>
      <c r="F1470" s="0" t="n">
        <v>130.6925</v>
      </c>
      <c r="G1470" s="0" t="n">
        <v>101.2549</v>
      </c>
      <c r="H1470" s="0" t="n">
        <v>113.2286</v>
      </c>
      <c r="I1470" s="0" t="n">
        <v>83.01</v>
      </c>
      <c r="K1470" s="0" t="n">
        <v>6</v>
      </c>
      <c r="L1470" s="6" t="n">
        <f aca="false">LOG(SUM(D1470:F1470)/SUM(G1470:I1470),2)</f>
        <v>0.296814307476694</v>
      </c>
      <c r="M1470" s="6" t="n">
        <f aca="false">TTEST(D1470:F1470,G1470:I1470,2,3)</f>
        <v>0.116309841770761</v>
      </c>
      <c r="N1470" s="6" t="n">
        <f aca="false">TTEST(D1470:F1470,G1470:I1470,2,2)</f>
        <v>0.112310364782678</v>
      </c>
      <c r="O1470" s="0" t="n">
        <f aca="false">AND(L1470&gt;0,N1470&lt;0.05)</f>
        <v>0</v>
      </c>
      <c r="P1470" s="0" t="n">
        <f aca="false">AND(L1470&lt;0,N1470&lt;0.05)</f>
        <v>0</v>
      </c>
      <c r="Q1470" s="0" t="n">
        <f aca="false">AND(D1470=0.1,E1470=0.1,F1470=0.1,K1470&gt;=2)</f>
        <v>0</v>
      </c>
      <c r="R1470" s="0" t="n">
        <f aca="false">AND(G1470=0.1,H1470=0.1,I1470=0.1,K1470&gt;=2)</f>
        <v>0</v>
      </c>
      <c r="S1470" s="0" t="n">
        <f aca="false">OR(O1470,R1470)</f>
        <v>0</v>
      </c>
      <c r="T1470" s="0" t="n">
        <f aca="false">OR(P1470,Q1470)</f>
        <v>0</v>
      </c>
    </row>
    <row r="1471" customFormat="false" ht="15" hidden="false" customHeight="true" outlineLevel="0" collapsed="false">
      <c r="A1471" s="0" t="s">
        <v>3026</v>
      </c>
      <c r="B1471" s="0" t="s">
        <v>3027</v>
      </c>
      <c r="D1471" s="0" t="n">
        <v>45.8333</v>
      </c>
      <c r="E1471" s="0" t="n">
        <v>76.5201</v>
      </c>
      <c r="F1471" s="0" t="n">
        <v>99.3836</v>
      </c>
      <c r="G1471" s="0" t="n">
        <v>52.6651</v>
      </c>
      <c r="H1471" s="0" t="n">
        <v>52.4867</v>
      </c>
      <c r="I1471" s="0" t="n">
        <v>75.4049</v>
      </c>
      <c r="K1471" s="0" t="n">
        <v>6</v>
      </c>
      <c r="L1471" s="6" t="n">
        <f aca="false">LOG(SUM(D1471:F1471)/SUM(G1471:I1471),2)</f>
        <v>0.296397568636057</v>
      </c>
      <c r="M1471" s="6" t="n">
        <f aca="false">TTEST(D1471:F1471,G1471:I1471,2,3)</f>
        <v>0.486641000666445</v>
      </c>
      <c r="N1471" s="6" t="n">
        <f aca="false">TTEST(D1471:F1471,G1471:I1471,2,2)</f>
        <v>0.471432990961932</v>
      </c>
      <c r="O1471" s="0" t="n">
        <f aca="false">AND(L1471&gt;0,N1471&lt;0.05)</f>
        <v>0</v>
      </c>
      <c r="P1471" s="0" t="n">
        <f aca="false">AND(L1471&lt;0,N1471&lt;0.05)</f>
        <v>0</v>
      </c>
      <c r="Q1471" s="0" t="n">
        <f aca="false">AND(D1471=0.1,E1471=0.1,F1471=0.1,K1471&gt;=2)</f>
        <v>0</v>
      </c>
      <c r="R1471" s="0" t="n">
        <f aca="false">AND(G1471=0.1,H1471=0.1,I1471=0.1,K1471&gt;=2)</f>
        <v>0</v>
      </c>
      <c r="S1471" s="0" t="n">
        <f aca="false">OR(O1471,R1471)</f>
        <v>0</v>
      </c>
      <c r="T1471" s="0" t="n">
        <f aca="false">OR(P1471,Q1471)</f>
        <v>0</v>
      </c>
    </row>
    <row r="1472" customFormat="false" ht="15" hidden="false" customHeight="true" outlineLevel="0" collapsed="false">
      <c r="A1472" s="0" t="s">
        <v>3287</v>
      </c>
      <c r="B1472" s="0" t="s">
        <v>3288</v>
      </c>
      <c r="D1472" s="0" t="n">
        <v>26.7479</v>
      </c>
      <c r="E1472" s="0" t="n">
        <v>41.7334</v>
      </c>
      <c r="F1472" s="0" t="n">
        <v>52.8523</v>
      </c>
      <c r="G1472" s="0" t="n">
        <v>39.5646</v>
      </c>
      <c r="H1472" s="0" t="n">
        <v>38.921</v>
      </c>
      <c r="I1472" s="0" t="n">
        <v>20.3801</v>
      </c>
      <c r="K1472" s="0" t="n">
        <v>6</v>
      </c>
      <c r="L1472" s="6" t="n">
        <f aca="false">LOG(SUM(D1472:F1472)/SUM(G1472:I1472),2)</f>
        <v>0.295437129374382</v>
      </c>
      <c r="M1472" s="6" t="n">
        <f aca="false">TTEST(D1472:F1472,G1472:I1472,2,3)</f>
        <v>0.490192683712156</v>
      </c>
      <c r="N1472" s="6" t="n">
        <f aca="false">TTEST(D1472:F1472,G1472:I1472,2,2)</f>
        <v>0.488874247368905</v>
      </c>
      <c r="O1472" s="0" t="n">
        <f aca="false">AND(L1472&gt;0,N1472&lt;0.05)</f>
        <v>0</v>
      </c>
      <c r="P1472" s="0" t="n">
        <f aca="false">AND(L1472&lt;0,N1472&lt;0.05)</f>
        <v>0</v>
      </c>
      <c r="Q1472" s="0" t="n">
        <f aca="false">AND(D1472=0.1,E1472=0.1,F1472=0.1,K1472&gt;=2)</f>
        <v>0</v>
      </c>
      <c r="R1472" s="0" t="n">
        <f aca="false">AND(G1472=0.1,H1472=0.1,I1472=0.1,K1472&gt;=2)</f>
        <v>0</v>
      </c>
      <c r="S1472" s="0" t="n">
        <f aca="false">OR(O1472,R1472)</f>
        <v>0</v>
      </c>
      <c r="T1472" s="0" t="n">
        <f aca="false">OR(P1472,Q1472)</f>
        <v>0</v>
      </c>
    </row>
    <row r="1473" customFormat="false" ht="15" hidden="false" customHeight="true" outlineLevel="0" collapsed="false">
      <c r="A1473" s="0" t="s">
        <v>4034</v>
      </c>
      <c r="B1473" s="0" t="s">
        <v>4035</v>
      </c>
      <c r="D1473" s="0" t="n">
        <v>41.135</v>
      </c>
      <c r="E1473" s="0" t="n">
        <v>84.6897</v>
      </c>
      <c r="F1473" s="0" t="n">
        <v>71.4063</v>
      </c>
      <c r="G1473" s="0" t="n">
        <v>22.9863</v>
      </c>
      <c r="H1473" s="0" t="n">
        <v>76.6591</v>
      </c>
      <c r="I1473" s="0" t="n">
        <v>61.1611</v>
      </c>
      <c r="K1473" s="0" t="n">
        <v>6</v>
      </c>
      <c r="L1473" s="6" t="n">
        <f aca="false">LOG(SUM(D1473:F1473)/SUM(G1473:I1473),2)</f>
        <v>0.294560603487917</v>
      </c>
      <c r="M1473" s="6" t="n">
        <f aca="false">TTEST(D1473:F1473,G1473:I1473,2,3)</f>
        <v>0.586934877553585</v>
      </c>
      <c r="N1473" s="6" t="n">
        <f aca="false">TTEST(D1473:F1473,G1473:I1473,2,2)</f>
        <v>0.58561373226637</v>
      </c>
      <c r="O1473" s="0" t="n">
        <f aca="false">AND(L1473&gt;0,N1473&lt;0.05)</f>
        <v>0</v>
      </c>
      <c r="P1473" s="0" t="n">
        <f aca="false">AND(L1473&lt;0,N1473&lt;0.05)</f>
        <v>0</v>
      </c>
      <c r="Q1473" s="0" t="n">
        <f aca="false">AND(D1473=0.1,E1473=0.1,F1473=0.1,K1473&gt;=2)</f>
        <v>0</v>
      </c>
      <c r="R1473" s="0" t="n">
        <f aca="false">AND(G1473=0.1,H1473=0.1,I1473=0.1,K1473&gt;=2)</f>
        <v>0</v>
      </c>
      <c r="S1473" s="0" t="n">
        <f aca="false">OR(O1473,R1473)</f>
        <v>0</v>
      </c>
      <c r="T1473" s="0" t="n">
        <f aca="false">OR(P1473,Q1473)</f>
        <v>0</v>
      </c>
    </row>
    <row r="1474" customFormat="false" ht="15" hidden="false" customHeight="true" outlineLevel="0" collapsed="false">
      <c r="A1474" s="0" t="s">
        <v>2756</v>
      </c>
      <c r="B1474" s="0" t="s">
        <v>2757</v>
      </c>
      <c r="D1474" s="0" t="n">
        <v>39.4406</v>
      </c>
      <c r="E1474" s="0" t="n">
        <v>64.933</v>
      </c>
      <c r="F1474" s="0" t="n">
        <v>58.5419</v>
      </c>
      <c r="G1474" s="0" t="n">
        <v>41.8437</v>
      </c>
      <c r="H1474" s="0" t="n">
        <v>50.415</v>
      </c>
      <c r="I1474" s="0" t="n">
        <v>40.5975</v>
      </c>
      <c r="K1474" s="0" t="n">
        <v>6</v>
      </c>
      <c r="L1474" s="6" t="n">
        <f aca="false">LOG(SUM(D1474:F1474)/SUM(G1474:I1474),2)</f>
        <v>0.294258314696056</v>
      </c>
      <c r="M1474" s="6" t="n">
        <f aca="false">TTEST(D1474:F1474,G1474:I1474,2,3)</f>
        <v>0.322468668853734</v>
      </c>
      <c r="N1474" s="6" t="n">
        <f aca="false">TTEST(D1474:F1474,G1474:I1474,2,2)</f>
        <v>0.291656961331551</v>
      </c>
      <c r="O1474" s="0" t="n">
        <f aca="false">AND(L1474&gt;0,N1474&lt;0.05)</f>
        <v>0</v>
      </c>
      <c r="P1474" s="0" t="n">
        <f aca="false">AND(L1474&lt;0,N1474&lt;0.05)</f>
        <v>0</v>
      </c>
      <c r="Q1474" s="0" t="n">
        <f aca="false">AND(D1474=0.1,E1474=0.1,F1474=0.1,K1474&gt;=2)</f>
        <v>0</v>
      </c>
      <c r="R1474" s="0" t="n">
        <f aca="false">AND(G1474=0.1,H1474=0.1,I1474=0.1,K1474&gt;=2)</f>
        <v>0</v>
      </c>
      <c r="S1474" s="0" t="n">
        <f aca="false">OR(O1474,R1474)</f>
        <v>0</v>
      </c>
      <c r="T1474" s="0" t="n">
        <f aca="false">OR(P1474,Q1474)</f>
        <v>0</v>
      </c>
    </row>
    <row r="1475" customFormat="false" ht="15" hidden="false" customHeight="true" outlineLevel="0" collapsed="false">
      <c r="A1475" s="0" t="s">
        <v>1496</v>
      </c>
      <c r="B1475" s="0" t="s">
        <v>1497</v>
      </c>
      <c r="D1475" s="0" t="n">
        <v>24.6576</v>
      </c>
      <c r="E1475" s="0" t="n">
        <v>0.1</v>
      </c>
      <c r="F1475" s="0" t="n">
        <v>35.7082</v>
      </c>
      <c r="G1475" s="0" t="n">
        <v>0.1</v>
      </c>
      <c r="H1475" s="0" t="n">
        <v>0.1</v>
      </c>
      <c r="I1475" s="0" t="n">
        <v>49.1098</v>
      </c>
      <c r="K1475" s="0" t="n">
        <v>3</v>
      </c>
      <c r="L1475" s="6" t="n">
        <f aca="false">LOG(SUM(D1475:F1475)/SUM(G1475:I1475),2)</f>
        <v>0.29424497048987</v>
      </c>
      <c r="M1475" s="6" t="n">
        <f aca="false">TTEST(D1475:F1475,G1475:I1475,2,3)</f>
        <v>0.859061739731535</v>
      </c>
      <c r="N1475" s="6" t="n">
        <f aca="false">TTEST(D1475:F1475,G1475:I1475,2,2)</f>
        <v>0.857560629607533</v>
      </c>
      <c r="O1475" s="0" t="n">
        <f aca="false">AND(L1475&gt;0,N1475&lt;0.05)</f>
        <v>0</v>
      </c>
      <c r="P1475" s="0" t="n">
        <f aca="false">AND(L1475&lt;0,N1475&lt;0.05)</f>
        <v>0</v>
      </c>
      <c r="Q1475" s="0" t="n">
        <f aca="false">AND(D1475=0.1,E1475=0.1,F1475=0.1,K1475&gt;=2)</f>
        <v>0</v>
      </c>
      <c r="R1475" s="0" t="n">
        <f aca="false">AND(G1475=0.1,H1475=0.1,I1475=0.1,K1475&gt;=2)</f>
        <v>0</v>
      </c>
      <c r="S1475" s="0" t="n">
        <f aca="false">OR(O1475,R1475)</f>
        <v>0</v>
      </c>
      <c r="T1475" s="0" t="n">
        <f aca="false">OR(P1475,Q1475)</f>
        <v>0</v>
      </c>
    </row>
    <row r="1476" customFormat="false" ht="15" hidden="false" customHeight="true" outlineLevel="0" collapsed="false">
      <c r="A1476" s="0" t="s">
        <v>3410</v>
      </c>
      <c r="B1476" s="0" t="s">
        <v>3411</v>
      </c>
      <c r="D1476" s="0" t="n">
        <v>30.6792</v>
      </c>
      <c r="E1476" s="0" t="n">
        <v>55.5604</v>
      </c>
      <c r="F1476" s="0" t="n">
        <v>45.1223</v>
      </c>
      <c r="G1476" s="0" t="n">
        <v>47.0549</v>
      </c>
      <c r="H1476" s="0" t="n">
        <v>27.1647</v>
      </c>
      <c r="I1476" s="0" t="n">
        <v>32.9168</v>
      </c>
      <c r="K1476" s="0" t="n">
        <v>6</v>
      </c>
      <c r="L1476" s="6" t="n">
        <f aca="false">LOG(SUM(D1476:F1476)/SUM(G1476:I1476),2)</f>
        <v>0.294098174807228</v>
      </c>
      <c r="M1476" s="6" t="n">
        <f aca="false">TTEST(D1476:F1476,G1476:I1476,2,3)</f>
        <v>0.437124137996815</v>
      </c>
      <c r="N1476" s="6" t="n">
        <f aca="false">TTEST(D1476:F1476,G1476:I1476,2,2)</f>
        <v>0.435361211315357</v>
      </c>
      <c r="O1476" s="0" t="n">
        <f aca="false">AND(L1476&gt;0,N1476&lt;0.05)</f>
        <v>0</v>
      </c>
      <c r="P1476" s="0" t="n">
        <f aca="false">AND(L1476&lt;0,N1476&lt;0.05)</f>
        <v>0</v>
      </c>
      <c r="Q1476" s="0" t="n">
        <f aca="false">AND(D1476=0.1,E1476=0.1,F1476=0.1,K1476&gt;=2)</f>
        <v>0</v>
      </c>
      <c r="R1476" s="0" t="n">
        <f aca="false">AND(G1476=0.1,H1476=0.1,I1476=0.1,K1476&gt;=2)</f>
        <v>0</v>
      </c>
      <c r="S1476" s="0" t="n">
        <f aca="false">OR(O1476,R1476)</f>
        <v>0</v>
      </c>
      <c r="T1476" s="0" t="n">
        <f aca="false">OR(P1476,Q1476)</f>
        <v>0</v>
      </c>
    </row>
    <row r="1477" customFormat="false" ht="15" hidden="false" customHeight="true" outlineLevel="0" collapsed="false">
      <c r="A1477" s="0" t="s">
        <v>3011</v>
      </c>
      <c r="B1477" s="0" t="s">
        <v>3012</v>
      </c>
      <c r="D1477" s="0" t="n">
        <v>39.9172</v>
      </c>
      <c r="E1477" s="0" t="n">
        <v>63.4981</v>
      </c>
      <c r="F1477" s="0" t="n">
        <v>50.5495</v>
      </c>
      <c r="G1477" s="0" t="n">
        <v>37.248</v>
      </c>
      <c r="H1477" s="0" t="n">
        <v>46.9642</v>
      </c>
      <c r="I1477" s="0" t="n">
        <v>41.4456</v>
      </c>
      <c r="K1477" s="0" t="n">
        <v>6</v>
      </c>
      <c r="L1477" s="6" t="n">
        <f aca="false">LOG(SUM(D1477:F1477)/SUM(G1477:I1477),2)</f>
        <v>0.293100327455777</v>
      </c>
      <c r="M1477" s="6" t="n">
        <f aca="false">TTEST(D1477:F1477,G1477:I1477,2,3)</f>
        <v>0.300924742946362</v>
      </c>
      <c r="N1477" s="6" t="n">
        <f aca="false">TTEST(D1477:F1477,G1477:I1477,2,2)</f>
        <v>0.269970646026692</v>
      </c>
      <c r="O1477" s="0" t="n">
        <f aca="false">AND(L1477&gt;0,N1477&lt;0.05)</f>
        <v>0</v>
      </c>
      <c r="P1477" s="0" t="n">
        <f aca="false">AND(L1477&lt;0,N1477&lt;0.05)</f>
        <v>0</v>
      </c>
      <c r="Q1477" s="0" t="n">
        <f aca="false">AND(D1477=0.1,E1477=0.1,F1477=0.1,K1477&gt;=2)</f>
        <v>0</v>
      </c>
      <c r="R1477" s="0" t="n">
        <f aca="false">AND(G1477=0.1,H1477=0.1,I1477=0.1,K1477&gt;=2)</f>
        <v>0</v>
      </c>
      <c r="S1477" s="0" t="n">
        <f aca="false">OR(O1477,R1477)</f>
        <v>0</v>
      </c>
      <c r="T1477" s="0" t="n">
        <f aca="false">OR(P1477,Q1477)</f>
        <v>0</v>
      </c>
    </row>
    <row r="1478" customFormat="false" ht="15" hidden="false" customHeight="true" outlineLevel="0" collapsed="false">
      <c r="A1478" s="0" t="s">
        <v>3776</v>
      </c>
      <c r="B1478" s="0" t="s">
        <v>3777</v>
      </c>
      <c r="D1478" s="0" t="n">
        <v>13.2556</v>
      </c>
      <c r="E1478" s="0" t="n">
        <v>28.9837</v>
      </c>
      <c r="F1478" s="0" t="n">
        <v>40.9771</v>
      </c>
      <c r="G1478" s="0" t="n">
        <v>21.3771</v>
      </c>
      <c r="H1478" s="0" t="n">
        <v>23.7386</v>
      </c>
      <c r="I1478" s="0" t="n">
        <v>22.8092</v>
      </c>
      <c r="K1478" s="0" t="n">
        <v>6</v>
      </c>
      <c r="L1478" s="6" t="n">
        <f aca="false">LOG(SUM(D1478:F1478)/SUM(G1478:I1478),2)</f>
        <v>0.292927341237601</v>
      </c>
      <c r="M1478" s="6" t="n">
        <f aca="false">TTEST(D1478:F1478,G1478:I1478,2,3)</f>
        <v>0.590793824629474</v>
      </c>
      <c r="N1478" s="6" t="n">
        <f aca="false">TTEST(D1478:F1478,G1478:I1478,2,2)</f>
        <v>0.561284165332294</v>
      </c>
      <c r="O1478" s="0" t="n">
        <f aca="false">AND(L1478&gt;0,N1478&lt;0.05)</f>
        <v>0</v>
      </c>
      <c r="P1478" s="0" t="n">
        <f aca="false">AND(L1478&lt;0,N1478&lt;0.05)</f>
        <v>0</v>
      </c>
      <c r="Q1478" s="0" t="n">
        <f aca="false">AND(D1478=0.1,E1478=0.1,F1478=0.1,K1478&gt;=2)</f>
        <v>0</v>
      </c>
      <c r="R1478" s="0" t="n">
        <f aca="false">AND(G1478=0.1,H1478=0.1,I1478=0.1,K1478&gt;=2)</f>
        <v>0</v>
      </c>
      <c r="S1478" s="0" t="n">
        <f aca="false">OR(O1478,R1478)</f>
        <v>0</v>
      </c>
      <c r="T1478" s="0" t="n">
        <f aca="false">OR(P1478,Q1478)</f>
        <v>0</v>
      </c>
    </row>
    <row r="1479" customFormat="false" ht="15" hidden="false" customHeight="true" outlineLevel="0" collapsed="false">
      <c r="A1479" s="0" t="s">
        <v>164</v>
      </c>
      <c r="B1479" s="0" t="s">
        <v>165</v>
      </c>
      <c r="D1479" s="0" t="n">
        <v>44.9015</v>
      </c>
      <c r="E1479" s="0" t="n">
        <v>67.8268</v>
      </c>
      <c r="F1479" s="0" t="n">
        <v>72.9836</v>
      </c>
      <c r="G1479" s="0" t="n">
        <v>46.6469</v>
      </c>
      <c r="H1479" s="0" t="n">
        <v>62.5936</v>
      </c>
      <c r="I1479" s="0" t="n">
        <v>42.6486</v>
      </c>
      <c r="K1479" s="0" t="n">
        <v>6</v>
      </c>
      <c r="L1479" s="6" t="n">
        <f aca="false">LOG(SUM(D1479:F1479)/SUM(G1479:I1479),2)</f>
        <v>0.290047921285462</v>
      </c>
      <c r="M1479" s="6" t="n">
        <f aca="false">TTEST(D1479:F1479,G1479:I1479,2,3)</f>
        <v>0.352209426690868</v>
      </c>
      <c r="N1479" s="6" t="n">
        <f aca="false">TTEST(D1479:F1479,G1479:I1479,2,2)</f>
        <v>0.346005838927933</v>
      </c>
      <c r="O1479" s="0" t="n">
        <f aca="false">AND(L1479&gt;0,N1479&lt;0.05)</f>
        <v>0</v>
      </c>
      <c r="P1479" s="0" t="n">
        <f aca="false">AND(L1479&lt;0,N1479&lt;0.05)</f>
        <v>0</v>
      </c>
      <c r="Q1479" s="0" t="n">
        <f aca="false">AND(D1479=0.1,E1479=0.1,F1479=0.1,K1479&gt;=2)</f>
        <v>0</v>
      </c>
      <c r="R1479" s="0" t="n">
        <f aca="false">AND(G1479=0.1,H1479=0.1,I1479=0.1,K1479&gt;=2)</f>
        <v>0</v>
      </c>
      <c r="S1479" s="0" t="n">
        <f aca="false">OR(O1479,R1479)</f>
        <v>0</v>
      </c>
      <c r="T1479" s="0" t="n">
        <f aca="false">OR(P1479,Q1479)</f>
        <v>0</v>
      </c>
    </row>
    <row r="1480" customFormat="false" ht="15" hidden="false" customHeight="true" outlineLevel="0" collapsed="false">
      <c r="A1480" s="0" t="s">
        <v>269</v>
      </c>
      <c r="B1480" s="0" t="s">
        <v>270</v>
      </c>
      <c r="D1480" s="0" t="n">
        <v>9.7057</v>
      </c>
      <c r="E1480" s="0" t="n">
        <v>26.9622</v>
      </c>
      <c r="F1480" s="0" t="n">
        <v>23.1973</v>
      </c>
      <c r="G1480" s="0" t="n">
        <v>19.1829</v>
      </c>
      <c r="H1480" s="0" t="n">
        <v>15.455</v>
      </c>
      <c r="I1480" s="0" t="n">
        <v>14.3408</v>
      </c>
      <c r="K1480" s="0" t="n">
        <v>6</v>
      </c>
      <c r="L1480" s="6" t="n">
        <f aca="false">LOG(SUM(D1480:F1480)/SUM(G1480:I1480),2)</f>
        <v>0.289563117208425</v>
      </c>
      <c r="M1480" s="6" t="n">
        <f aca="false">TTEST(D1480:F1480,G1480:I1480,2,3)</f>
        <v>0.565144694381177</v>
      </c>
      <c r="N1480" s="6" t="n">
        <f aca="false">TTEST(D1480:F1480,G1480:I1480,2,2)</f>
        <v>0.54119850500415</v>
      </c>
      <c r="O1480" s="0" t="n">
        <f aca="false">AND(L1480&gt;0,N1480&lt;0.05)</f>
        <v>0</v>
      </c>
      <c r="P1480" s="0" t="n">
        <f aca="false">AND(L1480&lt;0,N1480&lt;0.05)</f>
        <v>0</v>
      </c>
      <c r="Q1480" s="0" t="n">
        <f aca="false">AND(D1480=0.1,E1480=0.1,F1480=0.1,K1480&gt;=2)</f>
        <v>0</v>
      </c>
      <c r="R1480" s="0" t="n">
        <f aca="false">AND(G1480=0.1,H1480=0.1,I1480=0.1,K1480&gt;=2)</f>
        <v>0</v>
      </c>
      <c r="S1480" s="0" t="n">
        <f aca="false">OR(O1480,R1480)</f>
        <v>0</v>
      </c>
      <c r="T1480" s="0" t="n">
        <f aca="false">OR(P1480,Q1480)</f>
        <v>0</v>
      </c>
    </row>
    <row r="1481" customFormat="false" ht="15" hidden="false" customHeight="true" outlineLevel="0" collapsed="false">
      <c r="A1481" s="0" t="s">
        <v>1385</v>
      </c>
      <c r="B1481" s="0" t="s">
        <v>1386</v>
      </c>
      <c r="D1481" s="0" t="n">
        <v>66.9607</v>
      </c>
      <c r="E1481" s="0" t="n">
        <v>55.612</v>
      </c>
      <c r="F1481" s="0" t="n">
        <v>53.3112</v>
      </c>
      <c r="G1481" s="0" t="n">
        <v>40.4651</v>
      </c>
      <c r="H1481" s="0" t="n">
        <v>51.3186</v>
      </c>
      <c r="I1481" s="0" t="n">
        <v>52.1185</v>
      </c>
      <c r="K1481" s="0" t="n">
        <v>6</v>
      </c>
      <c r="L1481" s="6" t="n">
        <f aca="false">LOG(SUM(D1481:F1481)/SUM(G1481:I1481),2)</f>
        <v>0.289534779530021</v>
      </c>
      <c r="M1481" s="6" t="n">
        <f aca="false">TTEST(D1481:F1481,G1481:I1481,2,3)</f>
        <v>0.133187439212384</v>
      </c>
      <c r="N1481" s="6" t="n">
        <f aca="false">TTEST(D1481:F1481,G1481:I1481,2,2)</f>
        <v>0.132241980256945</v>
      </c>
      <c r="O1481" s="0" t="n">
        <f aca="false">AND(L1481&gt;0,N1481&lt;0.05)</f>
        <v>0</v>
      </c>
      <c r="P1481" s="0" t="n">
        <f aca="false">AND(L1481&lt;0,N1481&lt;0.05)</f>
        <v>0</v>
      </c>
      <c r="Q1481" s="0" t="n">
        <f aca="false">AND(D1481=0.1,E1481=0.1,F1481=0.1,K1481&gt;=2)</f>
        <v>0</v>
      </c>
      <c r="R1481" s="0" t="n">
        <f aca="false">AND(G1481=0.1,H1481=0.1,I1481=0.1,K1481&gt;=2)</f>
        <v>0</v>
      </c>
      <c r="S1481" s="0" t="n">
        <f aca="false">OR(O1481,R1481)</f>
        <v>0</v>
      </c>
      <c r="T1481" s="0" t="n">
        <f aca="false">OR(P1481,Q1481)</f>
        <v>0</v>
      </c>
    </row>
    <row r="1482" customFormat="false" ht="15" hidden="false" customHeight="true" outlineLevel="0" collapsed="false">
      <c r="A1482" s="0" t="s">
        <v>3656</v>
      </c>
      <c r="B1482" s="0" t="s">
        <v>3657</v>
      </c>
      <c r="D1482" s="0" t="n">
        <v>198.2553</v>
      </c>
      <c r="E1482" s="0" t="n">
        <v>254.088</v>
      </c>
      <c r="F1482" s="0" t="n">
        <v>239.2282</v>
      </c>
      <c r="G1482" s="0" t="n">
        <v>164.7166</v>
      </c>
      <c r="H1482" s="0" t="n">
        <v>186.5747</v>
      </c>
      <c r="I1482" s="0" t="n">
        <v>214.6256</v>
      </c>
      <c r="K1482" s="0" t="n">
        <v>6</v>
      </c>
      <c r="L1482" s="6" t="n">
        <f aca="false">LOG(SUM(D1482:F1482)/SUM(G1482:I1482),2)</f>
        <v>0.289288194710276</v>
      </c>
      <c r="M1482" s="6" t="n">
        <f aca="false">TTEST(D1482:F1482,G1482:I1482,2,3)</f>
        <v>0.132119782387011</v>
      </c>
      <c r="N1482" s="6" t="n">
        <f aca="false">TTEST(D1482:F1482,G1482:I1482,2,2)</f>
        <v>0.130646689087949</v>
      </c>
      <c r="O1482" s="0" t="n">
        <f aca="false">AND(L1482&gt;0,N1482&lt;0.05)</f>
        <v>0</v>
      </c>
      <c r="P1482" s="0" t="n">
        <f aca="false">AND(L1482&lt;0,N1482&lt;0.05)</f>
        <v>0</v>
      </c>
      <c r="Q1482" s="0" t="n">
        <f aca="false">AND(D1482=0.1,E1482=0.1,F1482=0.1,K1482&gt;=2)</f>
        <v>0</v>
      </c>
      <c r="R1482" s="0" t="n">
        <f aca="false">AND(G1482=0.1,H1482=0.1,I1482=0.1,K1482&gt;=2)</f>
        <v>0</v>
      </c>
      <c r="S1482" s="0" t="n">
        <f aca="false">OR(O1482,R1482)</f>
        <v>0</v>
      </c>
      <c r="T1482" s="0" t="n">
        <f aca="false">OR(P1482,Q1482)</f>
        <v>0</v>
      </c>
    </row>
    <row r="1483" customFormat="false" ht="15" hidden="false" customHeight="true" outlineLevel="0" collapsed="false">
      <c r="A1483" s="0" t="s">
        <v>3986</v>
      </c>
      <c r="B1483" s="0" t="s">
        <v>3987</v>
      </c>
      <c r="D1483" s="0" t="n">
        <v>33.2707</v>
      </c>
      <c r="E1483" s="0" t="n">
        <v>177.0229</v>
      </c>
      <c r="F1483" s="0" t="n">
        <v>184.0925</v>
      </c>
      <c r="G1483" s="0" t="n">
        <v>99.1749</v>
      </c>
      <c r="H1483" s="0" t="n">
        <v>111.8703</v>
      </c>
      <c r="I1483" s="0" t="n">
        <v>111.7316</v>
      </c>
      <c r="K1483" s="0" t="n">
        <v>6</v>
      </c>
      <c r="L1483" s="6" t="n">
        <f aca="false">LOG(SUM(D1483:F1483)/SUM(G1483:I1483),2)</f>
        <v>0.289071818560291</v>
      </c>
      <c r="M1483" s="6" t="n">
        <f aca="false">TTEST(D1483:F1483,G1483:I1483,2,3)</f>
        <v>0.675590178290292</v>
      </c>
      <c r="N1483" s="6" t="n">
        <f aca="false">TTEST(D1483:F1483,G1483:I1483,2,2)</f>
        <v>0.653692410048049</v>
      </c>
      <c r="O1483" s="0" t="n">
        <f aca="false">AND(L1483&gt;0,N1483&lt;0.05)</f>
        <v>0</v>
      </c>
      <c r="P1483" s="0" t="n">
        <f aca="false">AND(L1483&lt;0,N1483&lt;0.05)</f>
        <v>0</v>
      </c>
      <c r="Q1483" s="0" t="n">
        <f aca="false">AND(D1483=0.1,E1483=0.1,F1483=0.1,K1483&gt;=2)</f>
        <v>0</v>
      </c>
      <c r="R1483" s="0" t="n">
        <f aca="false">AND(G1483=0.1,H1483=0.1,I1483=0.1,K1483&gt;=2)</f>
        <v>0</v>
      </c>
      <c r="S1483" s="0" t="n">
        <f aca="false">OR(O1483,R1483)</f>
        <v>0</v>
      </c>
      <c r="T1483" s="0" t="n">
        <f aca="false">OR(P1483,Q1483)</f>
        <v>0</v>
      </c>
    </row>
    <row r="1484" customFormat="false" ht="15" hidden="false" customHeight="true" outlineLevel="0" collapsed="false">
      <c r="A1484" s="0" t="s">
        <v>2504</v>
      </c>
      <c r="B1484" s="0" t="s">
        <v>2505</v>
      </c>
      <c r="D1484" s="0" t="n">
        <v>97.5109</v>
      </c>
      <c r="E1484" s="0" t="n">
        <v>221.2181</v>
      </c>
      <c r="F1484" s="0" t="n">
        <v>232.6589</v>
      </c>
      <c r="G1484" s="0" t="n">
        <v>138.5177</v>
      </c>
      <c r="H1484" s="0" t="n">
        <v>151.1322</v>
      </c>
      <c r="I1484" s="0" t="n">
        <v>161.7681</v>
      </c>
      <c r="K1484" s="0" t="n">
        <v>6</v>
      </c>
      <c r="L1484" s="6" t="n">
        <f aca="false">LOG(SUM(D1484:F1484)/SUM(G1484:I1484),2)</f>
        <v>0.288603662089786</v>
      </c>
      <c r="M1484" s="6" t="n">
        <f aca="false">TTEST(D1484:F1484,G1484:I1484,2,3)</f>
        <v>0.522937893884467</v>
      </c>
      <c r="N1484" s="6" t="n">
        <f aca="false">TTEST(D1484:F1484,G1484:I1484,2,2)</f>
        <v>0.489036289533556</v>
      </c>
      <c r="O1484" s="0" t="n">
        <f aca="false">AND(L1484&gt;0,N1484&lt;0.05)</f>
        <v>0</v>
      </c>
      <c r="P1484" s="0" t="n">
        <f aca="false">AND(L1484&lt;0,N1484&lt;0.05)</f>
        <v>0</v>
      </c>
      <c r="Q1484" s="0" t="n">
        <f aca="false">AND(D1484=0.1,E1484=0.1,F1484=0.1,K1484&gt;=2)</f>
        <v>0</v>
      </c>
      <c r="R1484" s="0" t="n">
        <f aca="false">AND(G1484=0.1,H1484=0.1,I1484=0.1,K1484&gt;=2)</f>
        <v>0</v>
      </c>
      <c r="S1484" s="0" t="n">
        <f aca="false">OR(O1484,R1484)</f>
        <v>0</v>
      </c>
      <c r="T1484" s="0" t="n">
        <f aca="false">OR(P1484,Q1484)</f>
        <v>0</v>
      </c>
    </row>
    <row r="1485" customFormat="false" ht="15" hidden="false" customHeight="true" outlineLevel="0" collapsed="false">
      <c r="A1485" s="0" t="s">
        <v>473</v>
      </c>
      <c r="B1485" s="0" t="s">
        <v>474</v>
      </c>
      <c r="D1485" s="0" t="n">
        <v>25.1096</v>
      </c>
      <c r="E1485" s="0" t="n">
        <v>56.9429</v>
      </c>
      <c r="F1485" s="0" t="n">
        <v>47.5629</v>
      </c>
      <c r="G1485" s="0" t="n">
        <v>30.1829</v>
      </c>
      <c r="H1485" s="0" t="n">
        <v>34.9692</v>
      </c>
      <c r="I1485" s="0" t="n">
        <v>40.9657</v>
      </c>
      <c r="K1485" s="0" t="n">
        <v>6</v>
      </c>
      <c r="L1485" s="6" t="n">
        <f aca="false">LOG(SUM(D1485:F1485)/SUM(G1485:I1485),2)</f>
        <v>0.288570467892111</v>
      </c>
      <c r="M1485" s="6" t="n">
        <f aca="false">TTEST(D1485:F1485,G1485:I1485,2,3)</f>
        <v>0.500486490865715</v>
      </c>
      <c r="N1485" s="6" t="n">
        <f aca="false">TTEST(D1485:F1485,G1485:I1485,2,2)</f>
        <v>0.475029723026922</v>
      </c>
      <c r="O1485" s="0" t="n">
        <f aca="false">AND(L1485&gt;0,N1485&lt;0.05)</f>
        <v>0</v>
      </c>
      <c r="P1485" s="0" t="n">
        <f aca="false">AND(L1485&lt;0,N1485&lt;0.05)</f>
        <v>0</v>
      </c>
      <c r="Q1485" s="0" t="n">
        <f aca="false">AND(D1485=0.1,E1485=0.1,F1485=0.1,K1485&gt;=2)</f>
        <v>0</v>
      </c>
      <c r="R1485" s="0" t="n">
        <f aca="false">AND(G1485=0.1,H1485=0.1,I1485=0.1,K1485&gt;=2)</f>
        <v>0</v>
      </c>
      <c r="S1485" s="0" t="n">
        <f aca="false">OR(O1485,R1485)</f>
        <v>0</v>
      </c>
      <c r="T1485" s="0" t="n">
        <f aca="false">OR(P1485,Q1485)</f>
        <v>0</v>
      </c>
    </row>
    <row r="1486" customFormat="false" ht="15" hidden="false" customHeight="true" outlineLevel="0" collapsed="false">
      <c r="A1486" s="0" t="s">
        <v>4712</v>
      </c>
      <c r="B1486" s="0" t="s">
        <v>4713</v>
      </c>
      <c r="D1486" s="0" t="n">
        <v>115.7063</v>
      </c>
      <c r="E1486" s="0" t="n">
        <v>78.0373</v>
      </c>
      <c r="F1486" s="0" t="n">
        <v>114.891</v>
      </c>
      <c r="G1486" s="0" t="n">
        <v>58.7794</v>
      </c>
      <c r="H1486" s="0" t="n">
        <v>79.5256</v>
      </c>
      <c r="I1486" s="0" t="n">
        <v>114.4197</v>
      </c>
      <c r="K1486" s="0" t="n">
        <v>6</v>
      </c>
      <c r="L1486" s="6" t="n">
        <f aca="false">LOG(SUM(D1486:F1486)/SUM(G1486:I1486),2)</f>
        <v>0.288333134028695</v>
      </c>
      <c r="M1486" s="6" t="n">
        <f aca="false">TTEST(D1486:F1486,G1486:I1486,2,3)</f>
        <v>0.416776940204581</v>
      </c>
      <c r="N1486" s="6" t="n">
        <f aca="false">TTEST(D1486:F1486,G1486:I1486,2,2)</f>
        <v>0.413506827436224</v>
      </c>
      <c r="O1486" s="0" t="n">
        <f aca="false">AND(L1486&gt;0,N1486&lt;0.05)</f>
        <v>0</v>
      </c>
      <c r="P1486" s="0" t="n">
        <f aca="false">AND(L1486&lt;0,N1486&lt;0.05)</f>
        <v>0</v>
      </c>
      <c r="Q1486" s="0" t="n">
        <f aca="false">AND(D1486=0.1,E1486=0.1,F1486=0.1,K1486&gt;=2)</f>
        <v>0</v>
      </c>
      <c r="R1486" s="0" t="n">
        <f aca="false">AND(G1486=0.1,H1486=0.1,I1486=0.1,K1486&gt;=2)</f>
        <v>0</v>
      </c>
      <c r="S1486" s="0" t="n">
        <f aca="false">OR(O1486,R1486)</f>
        <v>0</v>
      </c>
      <c r="T1486" s="0" t="n">
        <f aca="false">OR(P1486,Q1486)</f>
        <v>0</v>
      </c>
    </row>
    <row r="1487" customFormat="false" ht="15" hidden="false" customHeight="true" outlineLevel="0" collapsed="false">
      <c r="A1487" s="0" t="s">
        <v>3887</v>
      </c>
      <c r="B1487" s="0" t="s">
        <v>3888</v>
      </c>
      <c r="D1487" s="0" t="n">
        <v>26.8202</v>
      </c>
      <c r="E1487" s="0" t="n">
        <v>23.2814</v>
      </c>
      <c r="F1487" s="0" t="n">
        <v>27.7896</v>
      </c>
      <c r="G1487" s="0" t="n">
        <v>35.7543</v>
      </c>
      <c r="H1487" s="0" t="n">
        <v>13.2241</v>
      </c>
      <c r="I1487" s="0" t="n">
        <v>14.8437</v>
      </c>
      <c r="K1487" s="0" t="n">
        <v>6</v>
      </c>
      <c r="L1487" s="6" t="n">
        <f aca="false">LOG(SUM(D1487:F1487)/SUM(G1487:I1487),2)</f>
        <v>0.287404264762859</v>
      </c>
      <c r="M1487" s="6" t="n">
        <f aca="false">TTEST(D1487:F1487,G1487:I1487,2,3)</f>
        <v>0.586484076215515</v>
      </c>
      <c r="N1487" s="6" t="n">
        <f aca="false">TTEST(D1487:F1487,G1487:I1487,2,2)</f>
        <v>0.559838467936873</v>
      </c>
      <c r="O1487" s="0" t="n">
        <f aca="false">AND(L1487&gt;0,N1487&lt;0.05)</f>
        <v>0</v>
      </c>
      <c r="P1487" s="0" t="n">
        <f aca="false">AND(L1487&lt;0,N1487&lt;0.05)</f>
        <v>0</v>
      </c>
      <c r="Q1487" s="0" t="n">
        <f aca="false">AND(D1487=0.1,E1487=0.1,F1487=0.1,K1487&gt;=2)</f>
        <v>0</v>
      </c>
      <c r="R1487" s="0" t="n">
        <f aca="false">AND(G1487=0.1,H1487=0.1,I1487=0.1,K1487&gt;=2)</f>
        <v>0</v>
      </c>
      <c r="S1487" s="0" t="n">
        <f aca="false">OR(O1487,R1487)</f>
        <v>0</v>
      </c>
      <c r="T1487" s="0" t="n">
        <f aca="false">OR(P1487,Q1487)</f>
        <v>0</v>
      </c>
    </row>
    <row r="1488" customFormat="false" ht="15" hidden="false" customHeight="true" outlineLevel="0" collapsed="false">
      <c r="A1488" s="0" t="s">
        <v>2636</v>
      </c>
      <c r="B1488" s="0" t="s">
        <v>2637</v>
      </c>
      <c r="D1488" s="0" t="n">
        <v>147.2725</v>
      </c>
      <c r="E1488" s="0" t="n">
        <v>228.5333</v>
      </c>
      <c r="F1488" s="0" t="n">
        <v>241.6866</v>
      </c>
      <c r="G1488" s="0" t="n">
        <v>173.2423</v>
      </c>
      <c r="H1488" s="0" t="n">
        <v>181.6501</v>
      </c>
      <c r="I1488" s="0" t="n">
        <v>151.2464</v>
      </c>
      <c r="K1488" s="0" t="n">
        <v>6</v>
      </c>
      <c r="L1488" s="6" t="n">
        <f aca="false">LOG(SUM(D1488:F1488)/SUM(G1488:I1488),2)</f>
        <v>0.28688830646505</v>
      </c>
      <c r="M1488" s="6" t="n">
        <f aca="false">TTEST(D1488:F1488,G1488:I1488,2,3)</f>
        <v>0.33555491970516</v>
      </c>
      <c r="N1488" s="6" t="n">
        <f aca="false">TTEST(D1488:F1488,G1488:I1488,2,2)</f>
        <v>0.295715133513049</v>
      </c>
      <c r="O1488" s="0" t="n">
        <f aca="false">AND(L1488&gt;0,N1488&lt;0.05)</f>
        <v>0</v>
      </c>
      <c r="P1488" s="0" t="n">
        <f aca="false">AND(L1488&lt;0,N1488&lt;0.05)</f>
        <v>0</v>
      </c>
      <c r="Q1488" s="0" t="n">
        <f aca="false">AND(D1488=0.1,E1488=0.1,F1488=0.1,K1488&gt;=2)</f>
        <v>0</v>
      </c>
      <c r="R1488" s="0" t="n">
        <f aca="false">AND(G1488=0.1,H1488=0.1,I1488=0.1,K1488&gt;=2)</f>
        <v>0</v>
      </c>
      <c r="S1488" s="0" t="n">
        <f aca="false">OR(O1488,R1488)</f>
        <v>0</v>
      </c>
      <c r="T1488" s="0" t="n">
        <f aca="false">OR(P1488,Q1488)</f>
        <v>0</v>
      </c>
    </row>
    <row r="1489" customFormat="false" ht="15" hidden="false" customHeight="true" outlineLevel="0" collapsed="false">
      <c r="A1489" s="0" t="s">
        <v>2453</v>
      </c>
      <c r="B1489" s="0" t="s">
        <v>2454</v>
      </c>
      <c r="D1489" s="0" t="n">
        <v>85.9655</v>
      </c>
      <c r="E1489" s="0" t="n">
        <v>197.0638</v>
      </c>
      <c r="F1489" s="0" t="n">
        <v>170.4276</v>
      </c>
      <c r="G1489" s="0" t="n">
        <v>120.1006</v>
      </c>
      <c r="H1489" s="0" t="n">
        <v>144.6494</v>
      </c>
      <c r="I1489" s="0" t="n">
        <v>106.9526</v>
      </c>
      <c r="K1489" s="0" t="n">
        <v>6</v>
      </c>
      <c r="L1489" s="6" t="n">
        <f aca="false">LOG(SUM(D1489:F1489)/SUM(G1489:I1489),2)</f>
        <v>0.286816652882133</v>
      </c>
      <c r="M1489" s="6" t="n">
        <f aca="false">TTEST(D1489:F1489,G1489:I1489,2,3)</f>
        <v>0.507743064497598</v>
      </c>
      <c r="N1489" s="6" t="n">
        <f aca="false">TTEST(D1489:F1489,G1489:I1489,2,2)</f>
        <v>0.482766400851756</v>
      </c>
      <c r="O1489" s="0" t="n">
        <f aca="false">AND(L1489&gt;0,N1489&lt;0.05)</f>
        <v>0</v>
      </c>
      <c r="P1489" s="0" t="n">
        <f aca="false">AND(L1489&lt;0,N1489&lt;0.05)</f>
        <v>0</v>
      </c>
      <c r="Q1489" s="0" t="n">
        <f aca="false">AND(D1489=0.1,E1489=0.1,F1489=0.1,K1489&gt;=2)</f>
        <v>0</v>
      </c>
      <c r="R1489" s="0" t="n">
        <f aca="false">AND(G1489=0.1,H1489=0.1,I1489=0.1,K1489&gt;=2)</f>
        <v>0</v>
      </c>
      <c r="S1489" s="0" t="n">
        <f aca="false">OR(O1489,R1489)</f>
        <v>0</v>
      </c>
      <c r="T1489" s="0" t="n">
        <f aca="false">OR(P1489,Q1489)</f>
        <v>0</v>
      </c>
    </row>
    <row r="1490" customFormat="false" ht="15" hidden="false" customHeight="true" outlineLevel="0" collapsed="false">
      <c r="A1490" s="0" t="s">
        <v>4619</v>
      </c>
      <c r="B1490" s="0" t="s">
        <v>4620</v>
      </c>
      <c r="D1490" s="0" t="n">
        <v>31.6685</v>
      </c>
      <c r="E1490" s="0" t="n">
        <v>58.6726</v>
      </c>
      <c r="F1490" s="0" t="n">
        <v>53.546</v>
      </c>
      <c r="G1490" s="0" t="n">
        <v>40.6731</v>
      </c>
      <c r="H1490" s="0" t="n">
        <v>37.8165</v>
      </c>
      <c r="I1490" s="0" t="n">
        <v>39.4712</v>
      </c>
      <c r="K1490" s="0" t="n">
        <v>6</v>
      </c>
      <c r="L1490" s="6" t="n">
        <f aca="false">LOG(SUM(D1490:F1490)/SUM(G1490:I1490),2)</f>
        <v>0.286629743257617</v>
      </c>
      <c r="M1490" s="6" t="n">
        <f aca="false">TTEST(D1490:F1490,G1490:I1490,2,3)</f>
        <v>0.406276348943368</v>
      </c>
      <c r="N1490" s="6" t="n">
        <f aca="false">TTEST(D1490:F1490,G1490:I1490,2,2)</f>
        <v>0.35768062414313</v>
      </c>
      <c r="O1490" s="0" t="n">
        <f aca="false">AND(L1490&gt;0,N1490&lt;0.05)</f>
        <v>0</v>
      </c>
      <c r="P1490" s="0" t="n">
        <f aca="false">AND(L1490&lt;0,N1490&lt;0.05)</f>
        <v>0</v>
      </c>
      <c r="Q1490" s="0" t="n">
        <f aca="false">AND(D1490=0.1,E1490=0.1,F1490=0.1,K1490&gt;=2)</f>
        <v>0</v>
      </c>
      <c r="R1490" s="0" t="n">
        <f aca="false">AND(G1490=0.1,H1490=0.1,I1490=0.1,K1490&gt;=2)</f>
        <v>0</v>
      </c>
      <c r="S1490" s="0" t="n">
        <f aca="false">OR(O1490,R1490)</f>
        <v>0</v>
      </c>
      <c r="T1490" s="0" t="n">
        <f aca="false">OR(P1490,Q1490)</f>
        <v>0</v>
      </c>
    </row>
    <row r="1491" customFormat="false" ht="15" hidden="false" customHeight="true" outlineLevel="0" collapsed="false">
      <c r="A1491" s="0" t="s">
        <v>2831</v>
      </c>
      <c r="B1491" s="0" t="s">
        <v>2832</v>
      </c>
      <c r="D1491" s="0" t="n">
        <v>12.4541</v>
      </c>
      <c r="E1491" s="0" t="n">
        <v>24.8345</v>
      </c>
      <c r="F1491" s="0" t="n">
        <v>24.7232</v>
      </c>
      <c r="G1491" s="0" t="n">
        <v>34.9829</v>
      </c>
      <c r="H1491" s="0" t="n">
        <v>8.3265</v>
      </c>
      <c r="I1491" s="0" t="n">
        <v>7.5301</v>
      </c>
      <c r="K1491" s="0" t="n">
        <v>6</v>
      </c>
      <c r="L1491" s="6" t="n">
        <f aca="false">LOG(SUM(D1491:F1491)/SUM(G1491:I1491),2)</f>
        <v>0.286592925126076</v>
      </c>
      <c r="M1491" s="6" t="n">
        <f aca="false">TTEST(D1491:F1491,G1491:I1491,2,3)</f>
        <v>0.733823923217886</v>
      </c>
      <c r="N1491" s="6" t="n">
        <f aca="false">TTEST(D1491:F1491,G1491:I1491,2,2)</f>
        <v>0.726219440881559</v>
      </c>
      <c r="O1491" s="0" t="n">
        <f aca="false">AND(L1491&gt;0,N1491&lt;0.05)</f>
        <v>0</v>
      </c>
      <c r="P1491" s="0" t="n">
        <f aca="false">AND(L1491&lt;0,N1491&lt;0.05)</f>
        <v>0</v>
      </c>
      <c r="Q1491" s="0" t="n">
        <f aca="false">AND(D1491=0.1,E1491=0.1,F1491=0.1,K1491&gt;=2)</f>
        <v>0</v>
      </c>
      <c r="R1491" s="0" t="n">
        <f aca="false">AND(G1491=0.1,H1491=0.1,I1491=0.1,K1491&gt;=2)</f>
        <v>0</v>
      </c>
      <c r="S1491" s="0" t="n">
        <f aca="false">OR(O1491,R1491)</f>
        <v>0</v>
      </c>
      <c r="T1491" s="0" t="n">
        <f aca="false">OR(P1491,Q1491)</f>
        <v>0</v>
      </c>
    </row>
    <row r="1492" customFormat="false" ht="15" hidden="false" customHeight="true" outlineLevel="0" collapsed="false">
      <c r="A1492" s="0" t="s">
        <v>6926</v>
      </c>
      <c r="B1492" s="0" t="s">
        <v>6927</v>
      </c>
      <c r="D1492" s="0" t="n">
        <v>5.1137</v>
      </c>
      <c r="E1492" s="0" t="n">
        <v>5.7706</v>
      </c>
      <c r="F1492" s="0" t="n">
        <v>0.1</v>
      </c>
      <c r="G1492" s="0" t="n">
        <v>8.8057</v>
      </c>
      <c r="H1492" s="0" t="n">
        <v>0.1</v>
      </c>
      <c r="I1492" s="0" t="n">
        <v>0.1</v>
      </c>
      <c r="K1492" s="0" t="n">
        <v>3</v>
      </c>
      <c r="L1492" s="6" t="n">
        <f aca="false">LOG(SUM(D1492:F1492)/SUM(G1492:I1492),2)</f>
        <v>0.286532609406407</v>
      </c>
      <c r="M1492" s="6" t="n">
        <f aca="false">TTEST(D1492:F1492,G1492:I1492,2,3)</f>
        <v>0.85784124424204</v>
      </c>
      <c r="N1492" s="6" t="n">
        <f aca="false">TTEST(D1492:F1492,G1492:I1492,2,2)</f>
        <v>0.856059845265185</v>
      </c>
      <c r="O1492" s="0" t="n">
        <f aca="false">AND(L1492&gt;0,N1492&lt;0.05)</f>
        <v>0</v>
      </c>
      <c r="P1492" s="0" t="n">
        <f aca="false">AND(L1492&lt;0,N1492&lt;0.05)</f>
        <v>0</v>
      </c>
      <c r="Q1492" s="0" t="n">
        <f aca="false">AND(D1492=0.1,E1492=0.1,F1492=0.1,K1492&gt;=2)</f>
        <v>0</v>
      </c>
      <c r="R1492" s="0" t="n">
        <f aca="false">AND(G1492=0.1,H1492=0.1,I1492=0.1,K1492&gt;=2)</f>
        <v>0</v>
      </c>
      <c r="S1492" s="0" t="n">
        <f aca="false">OR(O1492,R1492)</f>
        <v>0</v>
      </c>
      <c r="T1492" s="0" t="n">
        <f aca="false">OR(P1492,Q1492)</f>
        <v>0</v>
      </c>
    </row>
    <row r="1493" customFormat="false" ht="15" hidden="false" customHeight="true" outlineLevel="0" collapsed="false">
      <c r="A1493" s="0" t="s">
        <v>752</v>
      </c>
      <c r="B1493" s="0" t="s">
        <v>753</v>
      </c>
      <c r="D1493" s="0" t="n">
        <v>102.7401</v>
      </c>
      <c r="E1493" s="0" t="n">
        <v>152.2761</v>
      </c>
      <c r="F1493" s="0" t="n">
        <v>163.5418</v>
      </c>
      <c r="G1493" s="0" t="n">
        <v>131.3714</v>
      </c>
      <c r="H1493" s="0" t="n">
        <v>137.8807</v>
      </c>
      <c r="I1493" s="0" t="n">
        <v>73.9498</v>
      </c>
      <c r="K1493" s="0" t="n">
        <v>6</v>
      </c>
      <c r="L1493" s="6" t="n">
        <f aca="false">LOG(SUM(D1493:F1493)/SUM(G1493:I1493),2)</f>
        <v>0.286370012557118</v>
      </c>
      <c r="M1493" s="6" t="n">
        <f aca="false">TTEST(D1493:F1493,G1493:I1493,2,3)</f>
        <v>0.41447549319601</v>
      </c>
      <c r="N1493" s="6" t="n">
        <f aca="false">TTEST(D1493:F1493,G1493:I1493,2,2)</f>
        <v>0.414137911296874</v>
      </c>
      <c r="O1493" s="0" t="n">
        <f aca="false">AND(L1493&gt;0,N1493&lt;0.05)</f>
        <v>0</v>
      </c>
      <c r="P1493" s="0" t="n">
        <f aca="false">AND(L1493&lt;0,N1493&lt;0.05)</f>
        <v>0</v>
      </c>
      <c r="Q1493" s="0" t="n">
        <f aca="false">AND(D1493=0.1,E1493=0.1,F1493=0.1,K1493&gt;=2)</f>
        <v>0</v>
      </c>
      <c r="R1493" s="0" t="n">
        <f aca="false">AND(G1493=0.1,H1493=0.1,I1493=0.1,K1493&gt;=2)</f>
        <v>0</v>
      </c>
      <c r="S1493" s="0" t="n">
        <f aca="false">OR(O1493,R1493)</f>
        <v>0</v>
      </c>
      <c r="T1493" s="0" t="n">
        <f aca="false">OR(P1493,Q1493)</f>
        <v>0</v>
      </c>
    </row>
    <row r="1494" customFormat="false" ht="15" hidden="false" customHeight="true" outlineLevel="0" collapsed="false">
      <c r="A1494" s="0" t="s">
        <v>3914</v>
      </c>
      <c r="B1494" s="0" t="s">
        <v>3915</v>
      </c>
      <c r="D1494" s="0" t="n">
        <v>16.4063</v>
      </c>
      <c r="E1494" s="0" t="n">
        <v>40.4795</v>
      </c>
      <c r="F1494" s="0" t="n">
        <v>48.3628</v>
      </c>
      <c r="G1494" s="0" t="n">
        <v>17.1279</v>
      </c>
      <c r="H1494" s="0" t="n">
        <v>25.459</v>
      </c>
      <c r="I1494" s="0" t="n">
        <v>43.7794</v>
      </c>
      <c r="K1494" s="0" t="n">
        <v>6</v>
      </c>
      <c r="L1494" s="6" t="n">
        <f aca="false">LOG(SUM(D1494:F1494)/SUM(G1494:I1494),2)</f>
        <v>0.28526065304877</v>
      </c>
      <c r="M1494" s="6" t="n">
        <f aca="false">TTEST(D1494:F1494,G1494:I1494,2,3)</f>
        <v>0.640046545268473</v>
      </c>
      <c r="N1494" s="6" t="n">
        <f aca="false">TTEST(D1494:F1494,G1494:I1494,2,2)</f>
        <v>0.63906895237288</v>
      </c>
      <c r="O1494" s="0" t="n">
        <f aca="false">AND(L1494&gt;0,N1494&lt;0.05)</f>
        <v>0</v>
      </c>
      <c r="P1494" s="0" t="n">
        <f aca="false">AND(L1494&lt;0,N1494&lt;0.05)</f>
        <v>0</v>
      </c>
      <c r="Q1494" s="0" t="n">
        <f aca="false">AND(D1494=0.1,E1494=0.1,F1494=0.1,K1494&gt;=2)</f>
        <v>0</v>
      </c>
      <c r="R1494" s="0" t="n">
        <f aca="false">AND(G1494=0.1,H1494=0.1,I1494=0.1,K1494&gt;=2)</f>
        <v>0</v>
      </c>
      <c r="S1494" s="0" t="n">
        <f aca="false">OR(O1494,R1494)</f>
        <v>0</v>
      </c>
      <c r="T1494" s="0" t="n">
        <f aca="false">OR(P1494,Q1494)</f>
        <v>0</v>
      </c>
    </row>
    <row r="1495" customFormat="false" ht="15" hidden="false" customHeight="true" outlineLevel="0" collapsed="false">
      <c r="A1495" s="0" t="s">
        <v>2384</v>
      </c>
      <c r="B1495" s="0" t="s">
        <v>2385</v>
      </c>
      <c r="D1495" s="0" t="n">
        <v>16.6007</v>
      </c>
      <c r="E1495" s="0" t="n">
        <v>11.0704</v>
      </c>
      <c r="F1495" s="0" t="n">
        <v>25.293</v>
      </c>
      <c r="G1495" s="0" t="n">
        <v>14.4994</v>
      </c>
      <c r="H1495" s="0" t="n">
        <v>15.6222</v>
      </c>
      <c r="I1495" s="0" t="n">
        <v>13.3547</v>
      </c>
      <c r="K1495" s="0" t="n">
        <v>6</v>
      </c>
      <c r="L1495" s="6" t="n">
        <f aca="false">LOG(SUM(D1495:F1495)/SUM(G1495:I1495),2)</f>
        <v>0.284785640122247</v>
      </c>
      <c r="M1495" s="6" t="n">
        <f aca="false">TTEST(D1495:F1495,G1495:I1495,2,3)</f>
        <v>0.525941982649669</v>
      </c>
      <c r="N1495" s="6" t="n">
        <f aca="false">TTEST(D1495:F1495,G1495:I1495,2,2)</f>
        <v>0.492455729154107</v>
      </c>
      <c r="O1495" s="0" t="n">
        <f aca="false">AND(L1495&gt;0,N1495&lt;0.05)</f>
        <v>0</v>
      </c>
      <c r="P1495" s="0" t="n">
        <f aca="false">AND(L1495&lt;0,N1495&lt;0.05)</f>
        <v>0</v>
      </c>
      <c r="Q1495" s="0" t="n">
        <f aca="false">AND(D1495=0.1,E1495=0.1,F1495=0.1,K1495&gt;=2)</f>
        <v>0</v>
      </c>
      <c r="R1495" s="0" t="n">
        <f aca="false">AND(G1495=0.1,H1495=0.1,I1495=0.1,K1495&gt;=2)</f>
        <v>0</v>
      </c>
      <c r="S1495" s="0" t="n">
        <f aca="false">OR(O1495,R1495)</f>
        <v>0</v>
      </c>
      <c r="T1495" s="0" t="n">
        <f aca="false">OR(P1495,Q1495)</f>
        <v>0</v>
      </c>
    </row>
    <row r="1496" customFormat="false" ht="15" hidden="false" customHeight="true" outlineLevel="0" collapsed="false">
      <c r="A1496" s="0" t="s">
        <v>809</v>
      </c>
      <c r="B1496" s="0" t="s">
        <v>810</v>
      </c>
      <c r="D1496" s="0" t="n">
        <v>62.3822</v>
      </c>
      <c r="E1496" s="0" t="n">
        <v>96.5281</v>
      </c>
      <c r="F1496" s="0" t="n">
        <v>93.5621</v>
      </c>
      <c r="G1496" s="0" t="n">
        <v>73.2629</v>
      </c>
      <c r="H1496" s="0" t="n">
        <v>77.8334</v>
      </c>
      <c r="I1496" s="0" t="n">
        <v>56.2251</v>
      </c>
      <c r="K1496" s="0" t="n">
        <v>6</v>
      </c>
      <c r="L1496" s="6" t="n">
        <f aca="false">LOG(SUM(D1496:F1496)/SUM(G1496:I1496),2)</f>
        <v>0.28425664157873</v>
      </c>
      <c r="M1496" s="6" t="n">
        <f aca="false">TTEST(D1496:F1496,G1496:I1496,2,3)</f>
        <v>0.316197254420948</v>
      </c>
      <c r="N1496" s="6" t="n">
        <f aca="false">TTEST(D1496:F1496,G1496:I1496,2,2)</f>
        <v>0.303154803015348</v>
      </c>
      <c r="O1496" s="0" t="n">
        <f aca="false">AND(L1496&gt;0,N1496&lt;0.05)</f>
        <v>0</v>
      </c>
      <c r="P1496" s="0" t="n">
        <f aca="false">AND(L1496&lt;0,N1496&lt;0.05)</f>
        <v>0</v>
      </c>
      <c r="Q1496" s="0" t="n">
        <f aca="false">AND(D1496=0.1,E1496=0.1,F1496=0.1,K1496&gt;=2)</f>
        <v>0</v>
      </c>
      <c r="R1496" s="0" t="n">
        <f aca="false">AND(G1496=0.1,H1496=0.1,I1496=0.1,K1496&gt;=2)</f>
        <v>0</v>
      </c>
      <c r="S1496" s="0" t="n">
        <f aca="false">OR(O1496,R1496)</f>
        <v>0</v>
      </c>
      <c r="T1496" s="0" t="n">
        <f aca="false">OR(P1496,Q1496)</f>
        <v>0</v>
      </c>
    </row>
    <row r="1497" customFormat="false" ht="15" hidden="false" customHeight="true" outlineLevel="0" collapsed="false">
      <c r="A1497" s="0" t="s">
        <v>584</v>
      </c>
      <c r="B1497" s="0" t="s">
        <v>585</v>
      </c>
      <c r="D1497" s="0" t="n">
        <v>12.8463</v>
      </c>
      <c r="E1497" s="0" t="n">
        <v>33.4082</v>
      </c>
      <c r="F1497" s="0" t="n">
        <v>22.5491</v>
      </c>
      <c r="G1497" s="0" t="n">
        <v>11.0617</v>
      </c>
      <c r="H1497" s="0" t="n">
        <v>21.3253</v>
      </c>
      <c r="I1497" s="0" t="n">
        <v>24.118</v>
      </c>
      <c r="K1497" s="0" t="n">
        <v>6</v>
      </c>
      <c r="L1497" s="6" t="n">
        <f aca="false">LOG(SUM(D1497:F1497)/SUM(G1497:I1497),2)</f>
        <v>0.284105518802746</v>
      </c>
      <c r="M1497" s="6" t="n">
        <f aca="false">TTEST(D1497:F1497,G1497:I1497,2,3)</f>
        <v>0.600967389701813</v>
      </c>
      <c r="N1497" s="6" t="n">
        <f aca="false">TTEST(D1497:F1497,G1497:I1497,2,2)</f>
        <v>0.596760202423216</v>
      </c>
      <c r="O1497" s="0" t="n">
        <f aca="false">AND(L1497&gt;0,N1497&lt;0.05)</f>
        <v>0</v>
      </c>
      <c r="P1497" s="0" t="n">
        <f aca="false">AND(L1497&lt;0,N1497&lt;0.05)</f>
        <v>0</v>
      </c>
      <c r="Q1497" s="0" t="n">
        <f aca="false">AND(D1497=0.1,E1497=0.1,F1497=0.1,K1497&gt;=2)</f>
        <v>0</v>
      </c>
      <c r="R1497" s="0" t="n">
        <f aca="false">AND(G1497=0.1,H1497=0.1,I1497=0.1,K1497&gt;=2)</f>
        <v>0</v>
      </c>
      <c r="S1497" s="0" t="n">
        <f aca="false">OR(O1497,R1497)</f>
        <v>0</v>
      </c>
      <c r="T1497" s="0" t="n">
        <f aca="false">OR(P1497,Q1497)</f>
        <v>0</v>
      </c>
    </row>
    <row r="1498" customFormat="false" ht="15" hidden="false" customHeight="true" outlineLevel="0" collapsed="false">
      <c r="A1498" s="0" t="s">
        <v>1469</v>
      </c>
      <c r="B1498" s="0" t="s">
        <v>1470</v>
      </c>
      <c r="D1498" s="0" t="n">
        <v>47.636</v>
      </c>
      <c r="E1498" s="0" t="n">
        <v>84.7211</v>
      </c>
      <c r="F1498" s="0" t="n">
        <v>74.5228</v>
      </c>
      <c r="G1498" s="0" t="n">
        <v>63.5543</v>
      </c>
      <c r="H1498" s="0" t="n">
        <v>70.8665</v>
      </c>
      <c r="I1498" s="0" t="n">
        <v>35.5476</v>
      </c>
      <c r="K1498" s="0" t="n">
        <v>6</v>
      </c>
      <c r="L1498" s="6" t="n">
        <f aca="false">LOG(SUM(D1498:F1498)/SUM(G1498:I1498),2)</f>
        <v>0.283526933015313</v>
      </c>
      <c r="M1498" s="6" t="n">
        <f aca="false">TTEST(D1498:F1498,G1498:I1498,2,3)</f>
        <v>0.470000982745552</v>
      </c>
      <c r="N1498" s="6" t="n">
        <f aca="false">TTEST(D1498:F1498,G1498:I1498,2,2)</f>
        <v>0.469969867013477</v>
      </c>
      <c r="O1498" s="0" t="n">
        <f aca="false">AND(L1498&gt;0,N1498&lt;0.05)</f>
        <v>0</v>
      </c>
      <c r="P1498" s="0" t="n">
        <f aca="false">AND(L1498&lt;0,N1498&lt;0.05)</f>
        <v>0</v>
      </c>
      <c r="Q1498" s="0" t="n">
        <f aca="false">AND(D1498=0.1,E1498=0.1,F1498=0.1,K1498&gt;=2)</f>
        <v>0</v>
      </c>
      <c r="R1498" s="0" t="n">
        <f aca="false">AND(G1498=0.1,H1498=0.1,I1498=0.1,K1498&gt;=2)</f>
        <v>0</v>
      </c>
      <c r="S1498" s="0" t="n">
        <f aca="false">OR(O1498,R1498)</f>
        <v>0</v>
      </c>
      <c r="T1498" s="0" t="n">
        <f aca="false">OR(P1498,Q1498)</f>
        <v>0</v>
      </c>
    </row>
    <row r="1499" customFormat="false" ht="15" hidden="false" customHeight="true" outlineLevel="0" collapsed="false">
      <c r="A1499" s="0" t="s">
        <v>1010</v>
      </c>
      <c r="B1499" s="0" t="s">
        <v>1011</v>
      </c>
      <c r="D1499" s="0" t="n">
        <v>46.9282</v>
      </c>
      <c r="E1499" s="0" t="n">
        <v>71.7859</v>
      </c>
      <c r="F1499" s="0" t="n">
        <v>73.8132</v>
      </c>
      <c r="G1499" s="0" t="n">
        <v>50.0286</v>
      </c>
      <c r="H1499" s="0" t="n">
        <v>57.8222</v>
      </c>
      <c r="I1499" s="0" t="n">
        <v>50.406</v>
      </c>
      <c r="K1499" s="0" t="n">
        <v>6</v>
      </c>
      <c r="L1499" s="6" t="n">
        <f aca="false">LOG(SUM(D1499:F1499)/SUM(G1499:I1499),2)</f>
        <v>0.28279554078364</v>
      </c>
      <c r="M1499" s="6" t="n">
        <f aca="false">TTEST(D1499:F1499,G1499:I1499,2,3)</f>
        <v>0.316183683660457</v>
      </c>
      <c r="N1499" s="6" t="n">
        <f aca="false">TTEST(D1499:F1499,G1499:I1499,2,2)</f>
        <v>0.273545992830599</v>
      </c>
      <c r="O1499" s="0" t="n">
        <f aca="false">AND(L1499&gt;0,N1499&lt;0.05)</f>
        <v>0</v>
      </c>
      <c r="P1499" s="0" t="n">
        <f aca="false">AND(L1499&lt;0,N1499&lt;0.05)</f>
        <v>0</v>
      </c>
      <c r="Q1499" s="0" t="n">
        <f aca="false">AND(D1499=0.1,E1499=0.1,F1499=0.1,K1499&gt;=2)</f>
        <v>0</v>
      </c>
      <c r="R1499" s="0" t="n">
        <f aca="false">AND(G1499=0.1,H1499=0.1,I1499=0.1,K1499&gt;=2)</f>
        <v>0</v>
      </c>
      <c r="S1499" s="0" t="n">
        <f aca="false">OR(O1499,R1499)</f>
        <v>0</v>
      </c>
      <c r="T1499" s="0" t="n">
        <f aca="false">OR(P1499,Q1499)</f>
        <v>0</v>
      </c>
    </row>
    <row r="1500" customFormat="false" ht="15" hidden="false" customHeight="true" outlineLevel="0" collapsed="false">
      <c r="A1500" s="0" t="s">
        <v>4211</v>
      </c>
      <c r="B1500" s="0" t="s">
        <v>4212</v>
      </c>
      <c r="D1500" s="0" t="n">
        <v>336.3739</v>
      </c>
      <c r="E1500" s="0" t="n">
        <v>581.0358</v>
      </c>
      <c r="F1500" s="0" t="n">
        <v>672.3515</v>
      </c>
      <c r="G1500" s="0" t="n">
        <v>478.3771</v>
      </c>
      <c r="H1500" s="0" t="n">
        <v>407.2164</v>
      </c>
      <c r="I1500" s="0" t="n">
        <v>421.4243</v>
      </c>
      <c r="K1500" s="0" t="n">
        <v>6</v>
      </c>
      <c r="L1500" s="6" t="n">
        <f aca="false">LOG(SUM(D1500:F1500)/SUM(G1500:I1500),2)</f>
        <v>0.28253128374719</v>
      </c>
      <c r="M1500" s="6" t="n">
        <f aca="false">TTEST(D1500:F1500,G1500:I1500,2,3)</f>
        <v>0.448156099243491</v>
      </c>
      <c r="N1500" s="6" t="n">
        <f aca="false">TTEST(D1500:F1500,G1500:I1500,2,2)</f>
        <v>0.410407016796806</v>
      </c>
      <c r="O1500" s="0" t="n">
        <f aca="false">AND(L1500&gt;0,N1500&lt;0.05)</f>
        <v>0</v>
      </c>
      <c r="P1500" s="0" t="n">
        <f aca="false">AND(L1500&lt;0,N1500&lt;0.05)</f>
        <v>0</v>
      </c>
      <c r="Q1500" s="0" t="n">
        <f aca="false">AND(D1500=0.1,E1500=0.1,F1500=0.1,K1500&gt;=2)</f>
        <v>0</v>
      </c>
      <c r="R1500" s="0" t="n">
        <f aca="false">AND(G1500=0.1,H1500=0.1,I1500=0.1,K1500&gt;=2)</f>
        <v>0</v>
      </c>
      <c r="S1500" s="0" t="n">
        <f aca="false">OR(O1500,R1500)</f>
        <v>0</v>
      </c>
      <c r="T1500" s="0" t="n">
        <f aca="false">OR(P1500,Q1500)</f>
        <v>0</v>
      </c>
    </row>
    <row r="1501" customFormat="false" ht="15" hidden="false" customHeight="true" outlineLevel="0" collapsed="false">
      <c r="A1501" s="0" t="s">
        <v>3698</v>
      </c>
      <c r="B1501" s="0" t="s">
        <v>3699</v>
      </c>
      <c r="D1501" s="0" t="n">
        <v>113.1671</v>
      </c>
      <c r="E1501" s="0" t="n">
        <v>216.5123</v>
      </c>
      <c r="F1501" s="0" t="n">
        <v>196.887</v>
      </c>
      <c r="G1501" s="0" t="n">
        <v>159.3954</v>
      </c>
      <c r="H1501" s="0" t="n">
        <v>165.0345</v>
      </c>
      <c r="I1501" s="0" t="n">
        <v>108.5808</v>
      </c>
      <c r="K1501" s="0" t="n">
        <v>6</v>
      </c>
      <c r="L1501" s="6" t="n">
        <f aca="false">LOG(SUM(D1501:F1501)/SUM(G1501:I1501),2)</f>
        <v>0.282212791098641</v>
      </c>
      <c r="M1501" s="6" t="n">
        <f aca="false">TTEST(D1501:F1501,G1501:I1501,2,3)</f>
        <v>0.451811522544447</v>
      </c>
      <c r="N1501" s="6" t="n">
        <f aca="false">TTEST(D1501:F1501,G1501:I1501,2,2)</f>
        <v>0.440113708694958</v>
      </c>
      <c r="O1501" s="0" t="n">
        <f aca="false">AND(L1501&gt;0,N1501&lt;0.05)</f>
        <v>0</v>
      </c>
      <c r="P1501" s="0" t="n">
        <f aca="false">AND(L1501&lt;0,N1501&lt;0.05)</f>
        <v>0</v>
      </c>
      <c r="Q1501" s="0" t="n">
        <f aca="false">AND(D1501=0.1,E1501=0.1,F1501=0.1,K1501&gt;=2)</f>
        <v>0</v>
      </c>
      <c r="R1501" s="0" t="n">
        <f aca="false">AND(G1501=0.1,H1501=0.1,I1501=0.1,K1501&gt;=2)</f>
        <v>0</v>
      </c>
      <c r="S1501" s="0" t="n">
        <f aca="false">OR(O1501,R1501)</f>
        <v>0</v>
      </c>
      <c r="T1501" s="0" t="n">
        <f aca="false">OR(P1501,Q1501)</f>
        <v>0</v>
      </c>
    </row>
    <row r="1502" customFormat="false" ht="15" hidden="false" customHeight="true" outlineLevel="0" collapsed="false">
      <c r="A1502" s="0" t="s">
        <v>3851</v>
      </c>
      <c r="B1502" s="0" t="s">
        <v>3852</v>
      </c>
      <c r="D1502" s="0" t="n">
        <v>283.8519</v>
      </c>
      <c r="E1502" s="0" t="n">
        <v>412.9854</v>
      </c>
      <c r="F1502" s="0" t="n">
        <v>356.8541</v>
      </c>
      <c r="G1502" s="0" t="n">
        <v>267.6294</v>
      </c>
      <c r="H1502" s="0" t="n">
        <v>282.1567</v>
      </c>
      <c r="I1502" s="0" t="n">
        <v>316.7876</v>
      </c>
      <c r="K1502" s="0" t="n">
        <v>6</v>
      </c>
      <c r="L1502" s="6" t="n">
        <f aca="false">LOG(SUM(D1502:F1502)/SUM(G1502:I1502),2)</f>
        <v>0.282058041903078</v>
      </c>
      <c r="M1502" s="6" t="n">
        <f aca="false">TTEST(D1502:F1502,G1502:I1502,2,3)</f>
        <v>0.231640939403774</v>
      </c>
      <c r="N1502" s="6" t="n">
        <f aca="false">TTEST(D1502:F1502,G1502:I1502,2,2)</f>
        <v>0.195058967638509</v>
      </c>
      <c r="O1502" s="0" t="n">
        <f aca="false">AND(L1502&gt;0,N1502&lt;0.05)</f>
        <v>0</v>
      </c>
      <c r="P1502" s="0" t="n">
        <f aca="false">AND(L1502&lt;0,N1502&lt;0.05)</f>
        <v>0</v>
      </c>
      <c r="Q1502" s="0" t="n">
        <f aca="false">AND(D1502=0.1,E1502=0.1,F1502=0.1,K1502&gt;=2)</f>
        <v>0</v>
      </c>
      <c r="R1502" s="0" t="n">
        <f aca="false">AND(G1502=0.1,H1502=0.1,I1502=0.1,K1502&gt;=2)</f>
        <v>0</v>
      </c>
      <c r="S1502" s="0" t="n">
        <f aca="false">OR(O1502,R1502)</f>
        <v>0</v>
      </c>
      <c r="T1502" s="0" t="n">
        <f aca="false">OR(P1502,Q1502)</f>
        <v>0</v>
      </c>
    </row>
    <row r="1503" customFormat="false" ht="15" hidden="false" customHeight="true" outlineLevel="0" collapsed="false">
      <c r="A1503" s="0" t="s">
        <v>1898</v>
      </c>
      <c r="B1503" s="0" t="s">
        <v>1899</v>
      </c>
      <c r="D1503" s="0" t="n">
        <v>64.3094</v>
      </c>
      <c r="E1503" s="0" t="n">
        <v>121.3542</v>
      </c>
      <c r="F1503" s="0" t="n">
        <v>111.1665</v>
      </c>
      <c r="G1503" s="0" t="n">
        <v>73.5931</v>
      </c>
      <c r="H1503" s="0" t="n">
        <v>93.8129</v>
      </c>
      <c r="I1503" s="0" t="n">
        <v>76.8271</v>
      </c>
      <c r="K1503" s="0" t="n">
        <v>6</v>
      </c>
      <c r="L1503" s="6" t="n">
        <f aca="false">LOG(SUM(D1503:F1503)/SUM(G1503:I1503),2)</f>
        <v>0.281378658946633</v>
      </c>
      <c r="M1503" s="6" t="n">
        <f aca="false">TTEST(D1503:F1503,G1503:I1503,2,3)</f>
        <v>0.428824507476471</v>
      </c>
      <c r="N1503" s="6" t="n">
        <f aca="false">TTEST(D1503:F1503,G1503:I1503,2,2)</f>
        <v>0.400423492123923</v>
      </c>
      <c r="O1503" s="0" t="n">
        <f aca="false">AND(L1503&gt;0,N1503&lt;0.05)</f>
        <v>0</v>
      </c>
      <c r="P1503" s="0" t="n">
        <f aca="false">AND(L1503&lt;0,N1503&lt;0.05)</f>
        <v>0</v>
      </c>
      <c r="Q1503" s="0" t="n">
        <f aca="false">AND(D1503=0.1,E1503=0.1,F1503=0.1,K1503&gt;=2)</f>
        <v>0</v>
      </c>
      <c r="R1503" s="0" t="n">
        <f aca="false">AND(G1503=0.1,H1503=0.1,I1503=0.1,K1503&gt;=2)</f>
        <v>0</v>
      </c>
      <c r="S1503" s="0" t="n">
        <f aca="false">OR(O1503,R1503)</f>
        <v>0</v>
      </c>
      <c r="T1503" s="0" t="n">
        <f aca="false">OR(P1503,Q1503)</f>
        <v>0</v>
      </c>
    </row>
    <row r="1504" customFormat="false" ht="15" hidden="false" customHeight="true" outlineLevel="0" collapsed="false">
      <c r="A1504" s="0" t="s">
        <v>3806</v>
      </c>
      <c r="B1504" s="0" t="s">
        <v>3807</v>
      </c>
      <c r="D1504" s="0" t="n">
        <v>105.4798</v>
      </c>
      <c r="E1504" s="0" t="n">
        <v>175.3246</v>
      </c>
      <c r="F1504" s="0" t="n">
        <v>152.2469</v>
      </c>
      <c r="G1504" s="0" t="n">
        <v>106.4823</v>
      </c>
      <c r="H1504" s="0" t="n">
        <v>128.4763</v>
      </c>
      <c r="I1504" s="0" t="n">
        <v>121.3925</v>
      </c>
      <c r="K1504" s="0" t="n">
        <v>6</v>
      </c>
      <c r="L1504" s="6" t="n">
        <f aca="false">LOG(SUM(D1504:F1504)/SUM(G1504:I1504),2)</f>
        <v>0.281238561458135</v>
      </c>
      <c r="M1504" s="6" t="n">
        <f aca="false">TTEST(D1504:F1504,G1504:I1504,2,3)</f>
        <v>0.339679161111152</v>
      </c>
      <c r="N1504" s="6" t="n">
        <f aca="false">TTEST(D1504:F1504,G1504:I1504,2,2)</f>
        <v>0.300994171463367</v>
      </c>
      <c r="O1504" s="0" t="n">
        <f aca="false">AND(L1504&gt;0,N1504&lt;0.05)</f>
        <v>0</v>
      </c>
      <c r="P1504" s="0" t="n">
        <f aca="false">AND(L1504&lt;0,N1504&lt;0.05)</f>
        <v>0</v>
      </c>
      <c r="Q1504" s="0" t="n">
        <f aca="false">AND(D1504=0.1,E1504=0.1,F1504=0.1,K1504&gt;=2)</f>
        <v>0</v>
      </c>
      <c r="R1504" s="0" t="n">
        <f aca="false">AND(G1504=0.1,H1504=0.1,I1504=0.1,K1504&gt;=2)</f>
        <v>0</v>
      </c>
      <c r="S1504" s="0" t="n">
        <f aca="false">OR(O1504,R1504)</f>
        <v>0</v>
      </c>
      <c r="T1504" s="0" t="n">
        <f aca="false">OR(P1504,Q1504)</f>
        <v>0</v>
      </c>
    </row>
    <row r="1505" customFormat="false" ht="15" hidden="false" customHeight="true" outlineLevel="0" collapsed="false">
      <c r="A1505" s="0" t="s">
        <v>4598</v>
      </c>
      <c r="B1505" s="0" t="s">
        <v>4599</v>
      </c>
      <c r="D1505" s="0" t="n">
        <v>35.2093</v>
      </c>
      <c r="E1505" s="0" t="n">
        <v>85.3645</v>
      </c>
      <c r="F1505" s="0" t="n">
        <v>70.8892</v>
      </c>
      <c r="G1505" s="0" t="n">
        <v>61.2971</v>
      </c>
      <c r="H1505" s="0" t="n">
        <v>48.259</v>
      </c>
      <c r="I1505" s="0" t="n">
        <v>48.1193</v>
      </c>
      <c r="K1505" s="0" t="n">
        <v>6</v>
      </c>
      <c r="L1505" s="6" t="n">
        <f aca="false">LOG(SUM(D1505:F1505)/SUM(G1505:I1505),2)</f>
        <v>0.280108026837188</v>
      </c>
      <c r="M1505" s="6" t="n">
        <f aca="false">TTEST(D1505:F1505,G1505:I1505,2,3)</f>
        <v>0.533963706439706</v>
      </c>
      <c r="N1505" s="6" t="n">
        <f aca="false">TTEST(D1505:F1505,G1505:I1505,2,2)</f>
        <v>0.508500494770357</v>
      </c>
      <c r="O1505" s="0" t="n">
        <f aca="false">AND(L1505&gt;0,N1505&lt;0.05)</f>
        <v>0</v>
      </c>
      <c r="P1505" s="0" t="n">
        <f aca="false">AND(L1505&lt;0,N1505&lt;0.05)</f>
        <v>0</v>
      </c>
      <c r="Q1505" s="0" t="n">
        <f aca="false">AND(D1505=0.1,E1505=0.1,F1505=0.1,K1505&gt;=2)</f>
        <v>0</v>
      </c>
      <c r="R1505" s="0" t="n">
        <f aca="false">AND(G1505=0.1,H1505=0.1,I1505=0.1,K1505&gt;=2)</f>
        <v>0</v>
      </c>
      <c r="S1505" s="0" t="n">
        <f aca="false">OR(O1505,R1505)</f>
        <v>0</v>
      </c>
      <c r="T1505" s="0" t="n">
        <f aca="false">OR(P1505,Q1505)</f>
        <v>0</v>
      </c>
    </row>
    <row r="1506" customFormat="false" ht="15" hidden="false" customHeight="true" outlineLevel="0" collapsed="false">
      <c r="A1506" s="0" t="s">
        <v>1523</v>
      </c>
      <c r="B1506" s="0" t="s">
        <v>1524</v>
      </c>
      <c r="D1506" s="0" t="n">
        <v>83.6015</v>
      </c>
      <c r="E1506" s="0" t="n">
        <v>22.3253</v>
      </c>
      <c r="F1506" s="0" t="n">
        <v>22.8478</v>
      </c>
      <c r="G1506" s="0" t="n">
        <v>32.0583</v>
      </c>
      <c r="H1506" s="0" t="n">
        <v>40.0266</v>
      </c>
      <c r="I1506" s="0" t="n">
        <v>34.0355</v>
      </c>
      <c r="K1506" s="0" t="n">
        <v>6</v>
      </c>
      <c r="L1506" s="6" t="n">
        <f aca="false">LOG(SUM(D1506:F1506)/SUM(G1506:I1506),2)</f>
        <v>0.279146040120018</v>
      </c>
      <c r="M1506" s="6" t="n">
        <f aca="false">TTEST(D1506:F1506,G1506:I1506,2,3)</f>
        <v>0.746856257019248</v>
      </c>
      <c r="N1506" s="6" t="n">
        <f aca="false">TTEST(D1506:F1506,G1506:I1506,2,2)</f>
        <v>0.731015858111764</v>
      </c>
      <c r="O1506" s="0" t="n">
        <f aca="false">AND(L1506&gt;0,N1506&lt;0.05)</f>
        <v>0</v>
      </c>
      <c r="P1506" s="0" t="n">
        <f aca="false">AND(L1506&lt;0,N1506&lt;0.05)</f>
        <v>0</v>
      </c>
      <c r="Q1506" s="0" t="n">
        <f aca="false">AND(D1506=0.1,E1506=0.1,F1506=0.1,K1506&gt;=2)</f>
        <v>0</v>
      </c>
      <c r="R1506" s="0" t="n">
        <f aca="false">AND(G1506=0.1,H1506=0.1,I1506=0.1,K1506&gt;=2)</f>
        <v>0</v>
      </c>
      <c r="S1506" s="0" t="n">
        <f aca="false">OR(O1506,R1506)</f>
        <v>0</v>
      </c>
      <c r="T1506" s="0" t="n">
        <f aca="false">OR(P1506,Q1506)</f>
        <v>0</v>
      </c>
    </row>
    <row r="1507" customFormat="false" ht="15" hidden="false" customHeight="true" outlineLevel="0" collapsed="false">
      <c r="A1507" s="0" t="s">
        <v>6974</v>
      </c>
      <c r="B1507" s="0" t="s">
        <v>6975</v>
      </c>
      <c r="D1507" s="0" t="n">
        <v>0.1</v>
      </c>
      <c r="E1507" s="0" t="n">
        <v>0.1</v>
      </c>
      <c r="F1507" s="0" t="n">
        <v>11.9196</v>
      </c>
      <c r="G1507" s="0" t="n">
        <v>3.2686</v>
      </c>
      <c r="H1507" s="0" t="n">
        <v>0.1</v>
      </c>
      <c r="I1507" s="0" t="n">
        <v>6.6228</v>
      </c>
      <c r="K1507" s="0" t="n">
        <v>3</v>
      </c>
      <c r="L1507" s="6" t="n">
        <f aca="false">LOG(SUM(D1507:F1507)/SUM(G1507:I1507),2)</f>
        <v>0.278583335877289</v>
      </c>
      <c r="M1507" s="6" t="n">
        <f aca="false">TTEST(D1507:F1507,G1507:I1507,2,3)</f>
        <v>0.88171354429995</v>
      </c>
      <c r="N1507" s="6" t="n">
        <f aca="false">TTEST(D1507:F1507,G1507:I1507,2,2)</f>
        <v>0.878825932906405</v>
      </c>
      <c r="O1507" s="0" t="n">
        <f aca="false">AND(L1507&gt;0,N1507&lt;0.05)</f>
        <v>0</v>
      </c>
      <c r="P1507" s="0" t="n">
        <f aca="false">AND(L1507&lt;0,N1507&lt;0.05)</f>
        <v>0</v>
      </c>
      <c r="Q1507" s="0" t="n">
        <f aca="false">AND(D1507=0.1,E1507=0.1,F1507=0.1,K1507&gt;=2)</f>
        <v>0</v>
      </c>
      <c r="R1507" s="0" t="n">
        <f aca="false">AND(G1507=0.1,H1507=0.1,I1507=0.1,K1507&gt;=2)</f>
        <v>0</v>
      </c>
      <c r="S1507" s="0" t="n">
        <f aca="false">OR(O1507,R1507)</f>
        <v>0</v>
      </c>
      <c r="T1507" s="0" t="n">
        <f aca="false">OR(P1507,Q1507)</f>
        <v>0</v>
      </c>
    </row>
    <row r="1508" customFormat="false" ht="15" hidden="false" customHeight="true" outlineLevel="0" collapsed="false">
      <c r="A1508" s="0" t="s">
        <v>491</v>
      </c>
      <c r="B1508" s="0" t="s">
        <v>492</v>
      </c>
      <c r="D1508" s="0" t="n">
        <v>41.4889</v>
      </c>
      <c r="E1508" s="0" t="n">
        <v>57.6192</v>
      </c>
      <c r="F1508" s="0" t="n">
        <v>52.4949</v>
      </c>
      <c r="G1508" s="0" t="n">
        <v>41.9109</v>
      </c>
      <c r="H1508" s="0" t="n">
        <v>50.3824</v>
      </c>
      <c r="I1508" s="0" t="n">
        <v>32.7919</v>
      </c>
      <c r="K1508" s="0" t="n">
        <v>6</v>
      </c>
      <c r="L1508" s="6" t="n">
        <f aca="false">LOG(SUM(D1508:F1508)/SUM(G1508:I1508),2)</f>
        <v>0.277387201743846</v>
      </c>
      <c r="M1508" s="6" t="n">
        <f aca="false">TTEST(D1508:F1508,G1508:I1508,2,3)</f>
        <v>0.273197297549334</v>
      </c>
      <c r="N1508" s="6" t="n">
        <f aca="false">TTEST(D1508:F1508,G1508:I1508,2,2)</f>
        <v>0.272926986156218</v>
      </c>
      <c r="O1508" s="0" t="n">
        <f aca="false">AND(L1508&gt;0,N1508&lt;0.05)</f>
        <v>0</v>
      </c>
      <c r="P1508" s="0" t="n">
        <f aca="false">AND(L1508&lt;0,N1508&lt;0.05)</f>
        <v>0</v>
      </c>
      <c r="Q1508" s="0" t="n">
        <f aca="false">AND(D1508=0.1,E1508=0.1,F1508=0.1,K1508&gt;=2)</f>
        <v>0</v>
      </c>
      <c r="R1508" s="0" t="n">
        <f aca="false">AND(G1508=0.1,H1508=0.1,I1508=0.1,K1508&gt;=2)</f>
        <v>0</v>
      </c>
      <c r="S1508" s="0" t="n">
        <f aca="false">OR(O1508,R1508)</f>
        <v>0</v>
      </c>
      <c r="T1508" s="0" t="n">
        <f aca="false">OR(P1508,Q1508)</f>
        <v>0</v>
      </c>
    </row>
    <row r="1509" customFormat="false" ht="15" hidden="false" customHeight="true" outlineLevel="0" collapsed="false">
      <c r="A1509" s="0" t="s">
        <v>986</v>
      </c>
      <c r="B1509" s="0" t="s">
        <v>987</v>
      </c>
      <c r="D1509" s="0" t="n">
        <v>319.7683</v>
      </c>
      <c r="E1509" s="0" t="n">
        <v>434.1264</v>
      </c>
      <c r="F1509" s="0" t="n">
        <v>483.0559</v>
      </c>
      <c r="G1509" s="0" t="n">
        <v>339.4457</v>
      </c>
      <c r="H1509" s="0" t="n">
        <v>344.797</v>
      </c>
      <c r="I1509" s="0" t="n">
        <v>336.4876</v>
      </c>
      <c r="K1509" s="0" t="n">
        <v>6</v>
      </c>
      <c r="L1509" s="6" t="n">
        <f aca="false">LOG(SUM(D1509:F1509)/SUM(G1509:I1509),2)</f>
        <v>0.277186160713582</v>
      </c>
      <c r="M1509" s="6" t="n">
        <f aca="false">TTEST(D1509:F1509,G1509:I1509,2,3)</f>
        <v>0.274600764943153</v>
      </c>
      <c r="N1509" s="6" t="n">
        <f aca="false">TTEST(D1509:F1509,G1509:I1509,2,2)</f>
        <v>0.211021102521148</v>
      </c>
      <c r="O1509" s="0" t="n">
        <f aca="false">AND(L1509&gt;0,N1509&lt;0.05)</f>
        <v>0</v>
      </c>
      <c r="P1509" s="0" t="n">
        <f aca="false">AND(L1509&lt;0,N1509&lt;0.05)</f>
        <v>0</v>
      </c>
      <c r="Q1509" s="0" t="n">
        <f aca="false">AND(D1509=0.1,E1509=0.1,F1509=0.1,K1509&gt;=2)</f>
        <v>0</v>
      </c>
      <c r="R1509" s="0" t="n">
        <f aca="false">AND(G1509=0.1,H1509=0.1,I1509=0.1,K1509&gt;=2)</f>
        <v>0</v>
      </c>
      <c r="S1509" s="0" t="n">
        <f aca="false">OR(O1509,R1509)</f>
        <v>0</v>
      </c>
      <c r="T1509" s="0" t="n">
        <f aca="false">OR(P1509,Q1509)</f>
        <v>0</v>
      </c>
    </row>
    <row r="1510" customFormat="false" ht="15" hidden="false" customHeight="true" outlineLevel="0" collapsed="false">
      <c r="A1510" s="0" t="s">
        <v>6140</v>
      </c>
      <c r="B1510" s="0" t="s">
        <v>6141</v>
      </c>
      <c r="D1510" s="0" t="n">
        <v>6.9808</v>
      </c>
      <c r="E1510" s="0" t="n">
        <v>0.1</v>
      </c>
      <c r="F1510" s="0" t="n">
        <v>13.3044</v>
      </c>
      <c r="G1510" s="0" t="n">
        <v>0.1</v>
      </c>
      <c r="H1510" s="0" t="n">
        <v>9.9377</v>
      </c>
      <c r="I1510" s="0" t="n">
        <v>6.7905</v>
      </c>
      <c r="K1510" s="0" t="n">
        <v>4</v>
      </c>
      <c r="L1510" s="6" t="n">
        <f aca="false">LOG(SUM(D1510:F1510)/SUM(G1510:I1510),2)</f>
        <v>0.276641241752617</v>
      </c>
      <c r="M1510" s="6" t="n">
        <f aca="false">TTEST(D1510:F1510,G1510:I1510,2,3)</f>
        <v>0.817537609035168</v>
      </c>
      <c r="N1510" s="6" t="n">
        <f aca="false">TTEST(D1510:F1510,G1510:I1510,2,2)</f>
        <v>0.816716149477787</v>
      </c>
      <c r="O1510" s="0" t="n">
        <f aca="false">AND(L1510&gt;0,N1510&lt;0.05)</f>
        <v>0</v>
      </c>
      <c r="P1510" s="0" t="n">
        <f aca="false">AND(L1510&lt;0,N1510&lt;0.05)</f>
        <v>0</v>
      </c>
      <c r="Q1510" s="0" t="n">
        <f aca="false">AND(D1510=0.1,E1510=0.1,F1510=0.1,K1510&gt;=2)</f>
        <v>0</v>
      </c>
      <c r="R1510" s="0" t="n">
        <f aca="false">AND(G1510=0.1,H1510=0.1,I1510=0.1,K1510&gt;=2)</f>
        <v>0</v>
      </c>
      <c r="S1510" s="0" t="n">
        <f aca="false">OR(O1510,R1510)</f>
        <v>0</v>
      </c>
      <c r="T1510" s="0" t="n">
        <f aca="false">OR(P1510,Q1510)</f>
        <v>0</v>
      </c>
    </row>
    <row r="1511" customFormat="false" ht="15" hidden="false" customHeight="true" outlineLevel="0" collapsed="false">
      <c r="A1511" s="0" t="s">
        <v>7700</v>
      </c>
      <c r="B1511" s="0" t="s">
        <v>7701</v>
      </c>
      <c r="D1511" s="0" t="n">
        <v>4.2102</v>
      </c>
      <c r="E1511" s="0" t="n">
        <v>0.1</v>
      </c>
      <c r="F1511" s="0" t="n">
        <v>0.1</v>
      </c>
      <c r="G1511" s="0" t="n">
        <v>0.1</v>
      </c>
      <c r="H1511" s="0" t="n">
        <v>0.1</v>
      </c>
      <c r="I1511" s="0" t="n">
        <v>3.441</v>
      </c>
      <c r="K1511" s="0" t="n">
        <v>2</v>
      </c>
      <c r="L1511" s="6" t="n">
        <f aca="false">LOG(SUM(D1511:F1511)/SUM(G1511:I1511),2)</f>
        <v>0.276509341863302</v>
      </c>
      <c r="M1511" s="6" t="n">
        <f aca="false">TTEST(D1511:F1511,G1511:I1511,2,3)</f>
        <v>0.891839103813684</v>
      </c>
      <c r="N1511" s="6" t="n">
        <f aca="false">TTEST(D1511:F1511,G1511:I1511,2,2)</f>
        <v>0.891560941241863</v>
      </c>
      <c r="O1511" s="0" t="n">
        <f aca="false">AND(L1511&gt;0,N1511&lt;0.05)</f>
        <v>0</v>
      </c>
      <c r="P1511" s="0" t="n">
        <f aca="false">AND(L1511&lt;0,N1511&lt;0.05)</f>
        <v>0</v>
      </c>
      <c r="Q1511" s="0" t="n">
        <f aca="false">AND(D1511=0.1,E1511=0.1,F1511=0.1,K1511&gt;=2)</f>
        <v>0</v>
      </c>
      <c r="R1511" s="0" t="n">
        <f aca="false">AND(G1511=0.1,H1511=0.1,I1511=0.1,K1511&gt;=2)</f>
        <v>0</v>
      </c>
      <c r="S1511" s="0" t="n">
        <f aca="false">OR(O1511,R1511)</f>
        <v>0</v>
      </c>
      <c r="T1511" s="0" t="n">
        <f aca="false">OR(P1511,Q1511)</f>
        <v>0</v>
      </c>
    </row>
    <row r="1512" customFormat="false" ht="15" hidden="false" customHeight="true" outlineLevel="0" collapsed="false">
      <c r="A1512" s="0" t="s">
        <v>3080</v>
      </c>
      <c r="B1512" s="0" t="s">
        <v>3081</v>
      </c>
      <c r="D1512" s="0" t="n">
        <v>27.6335</v>
      </c>
      <c r="E1512" s="0" t="n">
        <v>39.4561</v>
      </c>
      <c r="F1512" s="0" t="n">
        <v>38.9922</v>
      </c>
      <c r="G1512" s="0" t="n">
        <v>27.3337</v>
      </c>
      <c r="H1512" s="0" t="n">
        <v>29.2599</v>
      </c>
      <c r="I1512" s="0" t="n">
        <v>31.0104</v>
      </c>
      <c r="K1512" s="0" t="n">
        <v>6</v>
      </c>
      <c r="L1512" s="6" t="n">
        <f aca="false">LOG(SUM(D1512:F1512)/SUM(G1512:I1512),2)</f>
        <v>0.276108510553931</v>
      </c>
      <c r="M1512" s="6" t="n">
        <f aca="false">TTEST(D1512:F1512,G1512:I1512,2,3)</f>
        <v>0.248254329581769</v>
      </c>
      <c r="N1512" s="6" t="n">
        <f aca="false">TTEST(D1512:F1512,G1512:I1512,2,2)</f>
        <v>0.199259442789386</v>
      </c>
      <c r="O1512" s="0" t="n">
        <f aca="false">AND(L1512&gt;0,N1512&lt;0.05)</f>
        <v>0</v>
      </c>
      <c r="P1512" s="0" t="n">
        <f aca="false">AND(L1512&lt;0,N1512&lt;0.05)</f>
        <v>0</v>
      </c>
      <c r="Q1512" s="0" t="n">
        <f aca="false">AND(D1512=0.1,E1512=0.1,F1512=0.1,K1512&gt;=2)</f>
        <v>0</v>
      </c>
      <c r="R1512" s="0" t="n">
        <f aca="false">AND(G1512=0.1,H1512=0.1,I1512=0.1,K1512&gt;=2)</f>
        <v>0</v>
      </c>
      <c r="S1512" s="0" t="n">
        <f aca="false">OR(O1512,R1512)</f>
        <v>0</v>
      </c>
      <c r="T1512" s="0" t="n">
        <f aca="false">OR(P1512,Q1512)</f>
        <v>0</v>
      </c>
    </row>
    <row r="1513" customFormat="false" ht="15" hidden="false" customHeight="true" outlineLevel="0" collapsed="false">
      <c r="A1513" s="0" t="s">
        <v>3065</v>
      </c>
      <c r="B1513" s="0" t="s">
        <v>3066</v>
      </c>
      <c r="D1513" s="0" t="n">
        <v>57.5565</v>
      </c>
      <c r="E1513" s="0" t="n">
        <v>57.519</v>
      </c>
      <c r="F1513" s="0" t="n">
        <v>59.3042</v>
      </c>
      <c r="G1513" s="0" t="n">
        <v>49.1543</v>
      </c>
      <c r="H1513" s="0" t="n">
        <v>56.7458</v>
      </c>
      <c r="I1513" s="0" t="n">
        <v>38.3027</v>
      </c>
      <c r="K1513" s="0" t="n">
        <v>6</v>
      </c>
      <c r="L1513" s="6" t="n">
        <f aca="false">LOG(SUM(D1513:F1513)/SUM(G1513:I1513),2)</f>
        <v>0.274132924158837</v>
      </c>
      <c r="M1513" s="6" t="n">
        <f aca="false">TTEST(D1513:F1513,G1513:I1513,2,3)</f>
        <v>0.199662946042187</v>
      </c>
      <c r="N1513" s="6" t="n">
        <f aca="false">TTEST(D1513:F1513,G1513:I1513,2,2)</f>
        <v>0.135096667589165</v>
      </c>
      <c r="O1513" s="0" t="n">
        <f aca="false">AND(L1513&gt;0,N1513&lt;0.05)</f>
        <v>0</v>
      </c>
      <c r="P1513" s="0" t="n">
        <f aca="false">AND(L1513&lt;0,N1513&lt;0.05)</f>
        <v>0</v>
      </c>
      <c r="Q1513" s="0" t="n">
        <f aca="false">AND(D1513=0.1,E1513=0.1,F1513=0.1,K1513&gt;=2)</f>
        <v>0</v>
      </c>
      <c r="R1513" s="0" t="n">
        <f aca="false">AND(G1513=0.1,H1513=0.1,I1513=0.1,K1513&gt;=2)</f>
        <v>0</v>
      </c>
      <c r="S1513" s="0" t="n">
        <f aca="false">OR(O1513,R1513)</f>
        <v>0</v>
      </c>
      <c r="T1513" s="0" t="n">
        <f aca="false">OR(P1513,Q1513)</f>
        <v>0</v>
      </c>
    </row>
    <row r="1514" customFormat="false" ht="15" hidden="false" customHeight="true" outlineLevel="0" collapsed="false">
      <c r="A1514" s="0" t="s">
        <v>1328</v>
      </c>
      <c r="B1514" s="0" t="s">
        <v>1329</v>
      </c>
      <c r="D1514" s="0" t="n">
        <v>271.323</v>
      </c>
      <c r="E1514" s="0" t="n">
        <v>313.3686</v>
      </c>
      <c r="F1514" s="0" t="n">
        <v>395.878</v>
      </c>
      <c r="G1514" s="0" t="n">
        <v>221.2297</v>
      </c>
      <c r="H1514" s="0" t="n">
        <v>294.1091</v>
      </c>
      <c r="I1514" s="0" t="n">
        <v>295.6529</v>
      </c>
      <c r="K1514" s="0" t="n">
        <v>6</v>
      </c>
      <c r="L1514" s="6" t="n">
        <f aca="false">LOG(SUM(D1514:F1514)/SUM(G1514:I1514),2)</f>
        <v>0.273932885900394</v>
      </c>
      <c r="M1514" s="6" t="n">
        <f aca="false">TTEST(D1514:F1514,G1514:I1514,2,3)</f>
        <v>0.277911870566978</v>
      </c>
      <c r="N1514" s="6" t="n">
        <f aca="false">TTEST(D1514:F1514,G1514:I1514,2,2)</f>
        <v>0.268802438734917</v>
      </c>
      <c r="O1514" s="0" t="n">
        <f aca="false">AND(L1514&gt;0,N1514&lt;0.05)</f>
        <v>0</v>
      </c>
      <c r="P1514" s="0" t="n">
        <f aca="false">AND(L1514&lt;0,N1514&lt;0.05)</f>
        <v>0</v>
      </c>
      <c r="Q1514" s="0" t="n">
        <f aca="false">AND(D1514=0.1,E1514=0.1,F1514=0.1,K1514&gt;=2)</f>
        <v>0</v>
      </c>
      <c r="R1514" s="0" t="n">
        <f aca="false">AND(G1514=0.1,H1514=0.1,I1514=0.1,K1514&gt;=2)</f>
        <v>0</v>
      </c>
      <c r="S1514" s="0" t="n">
        <f aca="false">OR(O1514,R1514)</f>
        <v>0</v>
      </c>
      <c r="T1514" s="0" t="n">
        <f aca="false">OR(P1514,Q1514)</f>
        <v>0</v>
      </c>
    </row>
    <row r="1515" customFormat="false" ht="15" hidden="false" customHeight="true" outlineLevel="0" collapsed="false">
      <c r="A1515" s="0" t="s">
        <v>4061</v>
      </c>
      <c r="B1515" s="0" t="s">
        <v>4062</v>
      </c>
      <c r="D1515" s="0" t="n">
        <v>29.254</v>
      </c>
      <c r="E1515" s="0" t="n">
        <v>30.5877</v>
      </c>
      <c r="F1515" s="0" t="n">
        <v>17.3349</v>
      </c>
      <c r="G1515" s="0" t="n">
        <v>40.1463</v>
      </c>
      <c r="H1515" s="0" t="n">
        <v>12.1849</v>
      </c>
      <c r="I1515" s="0" t="n">
        <v>11.503</v>
      </c>
      <c r="K1515" s="0" t="n">
        <v>6</v>
      </c>
      <c r="L1515" s="6" t="n">
        <f aca="false">LOG(SUM(D1515:F1515)/SUM(G1515:I1515),2)</f>
        <v>0.273833913943682</v>
      </c>
      <c r="M1515" s="6" t="n">
        <f aca="false">TTEST(D1515:F1515,G1515:I1515,2,3)</f>
        <v>0.698219841952129</v>
      </c>
      <c r="N1515" s="6" t="n">
        <f aca="false">TTEST(D1515:F1515,G1515:I1515,2,2)</f>
        <v>0.68909732510444</v>
      </c>
      <c r="O1515" s="0" t="n">
        <f aca="false">AND(L1515&gt;0,N1515&lt;0.05)</f>
        <v>0</v>
      </c>
      <c r="P1515" s="0" t="n">
        <f aca="false">AND(L1515&lt;0,N1515&lt;0.05)</f>
        <v>0</v>
      </c>
      <c r="Q1515" s="0" t="n">
        <f aca="false">AND(D1515=0.1,E1515=0.1,F1515=0.1,K1515&gt;=2)</f>
        <v>0</v>
      </c>
      <c r="R1515" s="0" t="n">
        <f aca="false">AND(G1515=0.1,H1515=0.1,I1515=0.1,K1515&gt;=2)</f>
        <v>0</v>
      </c>
      <c r="S1515" s="0" t="n">
        <f aca="false">OR(O1515,R1515)</f>
        <v>0</v>
      </c>
      <c r="T1515" s="0" t="n">
        <f aca="false">OR(P1515,Q1515)</f>
        <v>0</v>
      </c>
    </row>
    <row r="1516" customFormat="false" ht="15" hidden="false" customHeight="true" outlineLevel="0" collapsed="false">
      <c r="A1516" s="0" t="s">
        <v>4256</v>
      </c>
      <c r="B1516" s="0" t="s">
        <v>4257</v>
      </c>
      <c r="D1516" s="0" t="n">
        <v>162.689</v>
      </c>
      <c r="E1516" s="0" t="n">
        <v>294.6503</v>
      </c>
      <c r="F1516" s="0" t="n">
        <v>236.874</v>
      </c>
      <c r="G1516" s="0" t="n">
        <v>170.024</v>
      </c>
      <c r="H1516" s="0" t="n">
        <v>234.7891</v>
      </c>
      <c r="I1516" s="0" t="n">
        <v>169.6964</v>
      </c>
      <c r="K1516" s="0" t="n">
        <v>6</v>
      </c>
      <c r="L1516" s="6" t="n">
        <f aca="false">LOG(SUM(D1516:F1516)/SUM(G1516:I1516),2)</f>
        <v>0.273048255876466</v>
      </c>
      <c r="M1516" s="6" t="n">
        <f aca="false">TTEST(D1516:F1516,G1516:I1516,2,3)</f>
        <v>0.4272098749587</v>
      </c>
      <c r="N1516" s="6" t="n">
        <f aca="false">TTEST(D1516:F1516,G1516:I1516,2,2)</f>
        <v>0.414790332025054</v>
      </c>
      <c r="O1516" s="0" t="n">
        <f aca="false">AND(L1516&gt;0,N1516&lt;0.05)</f>
        <v>0</v>
      </c>
      <c r="P1516" s="0" t="n">
        <f aca="false">AND(L1516&lt;0,N1516&lt;0.05)</f>
        <v>0</v>
      </c>
      <c r="Q1516" s="0" t="n">
        <f aca="false">AND(D1516=0.1,E1516=0.1,F1516=0.1,K1516&gt;=2)</f>
        <v>0</v>
      </c>
      <c r="R1516" s="0" t="n">
        <f aca="false">AND(G1516=0.1,H1516=0.1,I1516=0.1,K1516&gt;=2)</f>
        <v>0</v>
      </c>
      <c r="S1516" s="0" t="n">
        <f aca="false">OR(O1516,R1516)</f>
        <v>0</v>
      </c>
      <c r="T1516" s="0" t="n">
        <f aca="false">OR(P1516,Q1516)</f>
        <v>0</v>
      </c>
    </row>
    <row r="1517" customFormat="false" ht="15" hidden="false" customHeight="true" outlineLevel="0" collapsed="false">
      <c r="A1517" s="0" t="s">
        <v>4757</v>
      </c>
      <c r="B1517" s="0" t="s">
        <v>4758</v>
      </c>
      <c r="D1517" s="0" t="n">
        <v>329.6122</v>
      </c>
      <c r="E1517" s="0" t="n">
        <v>550.5179</v>
      </c>
      <c r="F1517" s="0" t="n">
        <v>440.1383</v>
      </c>
      <c r="G1517" s="0" t="n">
        <v>368.696</v>
      </c>
      <c r="H1517" s="0" t="n">
        <v>417.9359</v>
      </c>
      <c r="I1517" s="0" t="n">
        <v>306.3029</v>
      </c>
      <c r="K1517" s="0" t="n">
        <v>6</v>
      </c>
      <c r="L1517" s="6" t="n">
        <f aca="false">LOG(SUM(D1517:F1517)/SUM(G1517:I1517),2)</f>
        <v>0.272623909437872</v>
      </c>
      <c r="M1517" s="6" t="n">
        <f aca="false">TTEST(D1517:F1517,G1517:I1517,2,3)</f>
        <v>0.367780245862098</v>
      </c>
      <c r="N1517" s="6" t="n">
        <f aca="false">TTEST(D1517:F1517,G1517:I1517,2,2)</f>
        <v>0.348878270056082</v>
      </c>
      <c r="O1517" s="0" t="n">
        <f aca="false">AND(L1517&gt;0,N1517&lt;0.05)</f>
        <v>0</v>
      </c>
      <c r="P1517" s="0" t="n">
        <f aca="false">AND(L1517&lt;0,N1517&lt;0.05)</f>
        <v>0</v>
      </c>
      <c r="Q1517" s="0" t="n">
        <f aca="false">AND(D1517=0.1,E1517=0.1,F1517=0.1,K1517&gt;=2)</f>
        <v>0</v>
      </c>
      <c r="R1517" s="0" t="n">
        <f aca="false">AND(G1517=0.1,H1517=0.1,I1517=0.1,K1517&gt;=2)</f>
        <v>0</v>
      </c>
      <c r="S1517" s="0" t="n">
        <f aca="false">OR(O1517,R1517)</f>
        <v>0</v>
      </c>
      <c r="T1517" s="0" t="n">
        <f aca="false">OR(P1517,Q1517)</f>
        <v>0</v>
      </c>
    </row>
    <row r="1518" customFormat="false" ht="15" hidden="false" customHeight="true" outlineLevel="0" collapsed="false">
      <c r="A1518" s="0" t="s">
        <v>2255</v>
      </c>
      <c r="B1518" s="0" t="s">
        <v>2256</v>
      </c>
      <c r="D1518" s="0" t="n">
        <v>19.8259</v>
      </c>
      <c r="E1518" s="0" t="n">
        <v>37.3822</v>
      </c>
      <c r="F1518" s="0" t="n">
        <v>36.4059</v>
      </c>
      <c r="G1518" s="0" t="n">
        <v>13.2994</v>
      </c>
      <c r="H1518" s="0" t="n">
        <v>18.9525</v>
      </c>
      <c r="I1518" s="0" t="n">
        <v>45.3725</v>
      </c>
      <c r="K1518" s="0" t="n">
        <v>6</v>
      </c>
      <c r="L1518" s="6" t="n">
        <f aca="false">LOG(SUM(D1518:F1518)/SUM(G1518:I1518),2)</f>
        <v>0.270214089368104</v>
      </c>
      <c r="M1518" s="6" t="n">
        <f aca="false">TTEST(D1518:F1518,G1518:I1518,2,3)</f>
        <v>0.670383752762111</v>
      </c>
      <c r="N1518" s="6" t="n">
        <f aca="false">TTEST(D1518:F1518,G1518:I1518,2,2)</f>
        <v>0.664679669331043</v>
      </c>
      <c r="O1518" s="0" t="n">
        <f aca="false">AND(L1518&gt;0,N1518&lt;0.05)</f>
        <v>0</v>
      </c>
      <c r="P1518" s="0" t="n">
        <f aca="false">AND(L1518&lt;0,N1518&lt;0.05)</f>
        <v>0</v>
      </c>
      <c r="Q1518" s="0" t="n">
        <f aca="false">AND(D1518=0.1,E1518=0.1,F1518=0.1,K1518&gt;=2)</f>
        <v>0</v>
      </c>
      <c r="R1518" s="0" t="n">
        <f aca="false">AND(G1518=0.1,H1518=0.1,I1518=0.1,K1518&gt;=2)</f>
        <v>0</v>
      </c>
      <c r="S1518" s="0" t="n">
        <f aca="false">OR(O1518,R1518)</f>
        <v>0</v>
      </c>
      <c r="T1518" s="0" t="n">
        <f aca="false">OR(P1518,Q1518)</f>
        <v>0</v>
      </c>
    </row>
    <row r="1519" customFormat="false" ht="15" hidden="false" customHeight="true" outlineLevel="0" collapsed="false">
      <c r="A1519" s="0" t="s">
        <v>161</v>
      </c>
      <c r="B1519" s="0" t="s">
        <v>162</v>
      </c>
      <c r="D1519" s="0" t="n">
        <v>43.9209</v>
      </c>
      <c r="E1519" s="0" t="n">
        <v>54.2332</v>
      </c>
      <c r="F1519" s="0" t="n">
        <v>44.8704</v>
      </c>
      <c r="G1519" s="0" t="n">
        <v>34.8823</v>
      </c>
      <c r="H1519" s="0" t="n">
        <v>40.6143</v>
      </c>
      <c r="I1519" s="0" t="n">
        <v>43.1176</v>
      </c>
      <c r="K1519" s="0" t="n">
        <v>6</v>
      </c>
      <c r="L1519" s="6" t="n">
        <f aca="false">LOG(SUM(D1519:F1519)/SUM(G1519:I1519),2)</f>
        <v>0.269985567167628</v>
      </c>
      <c r="M1519" s="6" t="n">
        <f aca="false">TTEST(D1519:F1519,G1519:I1519,2,3)</f>
        <v>0.12383740601524</v>
      </c>
      <c r="N1519" s="6" t="n">
        <f aca="false">TTEST(D1519:F1519,G1519:I1519,2,2)</f>
        <v>0.117857295702416</v>
      </c>
      <c r="O1519" s="0" t="n">
        <f aca="false">AND(L1519&gt;0,N1519&lt;0.05)</f>
        <v>0</v>
      </c>
      <c r="P1519" s="0" t="n">
        <f aca="false">AND(L1519&lt;0,N1519&lt;0.05)</f>
        <v>0</v>
      </c>
      <c r="Q1519" s="0" t="n">
        <f aca="false">AND(D1519=0.1,E1519=0.1,F1519=0.1,K1519&gt;=2)</f>
        <v>0</v>
      </c>
      <c r="R1519" s="0" t="n">
        <f aca="false">AND(G1519=0.1,H1519=0.1,I1519=0.1,K1519&gt;=2)</f>
        <v>0</v>
      </c>
      <c r="S1519" s="0" t="n">
        <f aca="false">OR(O1519,R1519)</f>
        <v>0</v>
      </c>
      <c r="T1519" s="0" t="n">
        <f aca="false">OR(P1519,Q1519)</f>
        <v>0</v>
      </c>
    </row>
    <row r="1520" customFormat="false" ht="15" hidden="false" customHeight="true" outlineLevel="0" collapsed="false">
      <c r="A1520" s="0" t="s">
        <v>1595</v>
      </c>
      <c r="B1520" s="0" t="s">
        <v>1596</v>
      </c>
      <c r="D1520" s="0" t="n">
        <v>92.0149</v>
      </c>
      <c r="E1520" s="0" t="n">
        <v>115.9332</v>
      </c>
      <c r="F1520" s="0" t="n">
        <v>125.9801</v>
      </c>
      <c r="G1520" s="0" t="n">
        <v>97.5749</v>
      </c>
      <c r="H1520" s="0" t="n">
        <v>104.9197</v>
      </c>
      <c r="I1520" s="0" t="n">
        <v>74.6467</v>
      </c>
      <c r="K1520" s="0" t="n">
        <v>6</v>
      </c>
      <c r="L1520" s="6" t="n">
        <f aca="false">LOG(SUM(D1520:F1520)/SUM(G1520:I1520),2)</f>
        <v>0.268916213764718</v>
      </c>
      <c r="M1520" s="6" t="n">
        <f aca="false">TTEST(D1520:F1520,G1520:I1520,2,3)</f>
        <v>0.236655442259465</v>
      </c>
      <c r="N1520" s="6" t="n">
        <f aca="false">TTEST(D1520:F1520,G1520:I1520,2,2)</f>
        <v>0.235990086877511</v>
      </c>
      <c r="O1520" s="0" t="n">
        <f aca="false">AND(L1520&gt;0,N1520&lt;0.05)</f>
        <v>0</v>
      </c>
      <c r="P1520" s="0" t="n">
        <f aca="false">AND(L1520&lt;0,N1520&lt;0.05)</f>
        <v>0</v>
      </c>
      <c r="Q1520" s="0" t="n">
        <f aca="false">AND(D1520=0.1,E1520=0.1,F1520=0.1,K1520&gt;=2)</f>
        <v>0</v>
      </c>
      <c r="R1520" s="0" t="n">
        <f aca="false">AND(G1520=0.1,H1520=0.1,I1520=0.1,K1520&gt;=2)</f>
        <v>0</v>
      </c>
      <c r="S1520" s="0" t="n">
        <f aca="false">OR(O1520,R1520)</f>
        <v>0</v>
      </c>
      <c r="T1520" s="0" t="n">
        <f aca="false">OR(P1520,Q1520)</f>
        <v>0</v>
      </c>
    </row>
    <row r="1521" customFormat="false" ht="15" hidden="false" customHeight="true" outlineLevel="0" collapsed="false">
      <c r="A1521" s="0" t="s">
        <v>2018</v>
      </c>
      <c r="B1521" s="0" t="s">
        <v>2019</v>
      </c>
      <c r="D1521" s="0" t="n">
        <v>105.2531</v>
      </c>
      <c r="E1521" s="0" t="n">
        <v>143.5798</v>
      </c>
      <c r="F1521" s="0" t="n">
        <v>145.4046</v>
      </c>
      <c r="G1521" s="0" t="n">
        <v>107.456</v>
      </c>
      <c r="H1521" s="0" t="n">
        <v>112.3955</v>
      </c>
      <c r="I1521" s="0" t="n">
        <v>107.3668</v>
      </c>
      <c r="K1521" s="0" t="n">
        <v>6</v>
      </c>
      <c r="L1521" s="6" t="n">
        <f aca="false">LOG(SUM(D1521:F1521)/SUM(G1521:I1521),2)</f>
        <v>0.268811577881001</v>
      </c>
      <c r="M1521" s="6" t="n">
        <f aca="false">TTEST(D1521:F1521,G1521:I1521,2,3)</f>
        <v>0.228637690650228</v>
      </c>
      <c r="N1521" s="6" t="n">
        <f aca="false">TTEST(D1521:F1521,G1521:I1521,2,2)</f>
        <v>0.16570852153398</v>
      </c>
      <c r="O1521" s="0" t="n">
        <f aca="false">AND(L1521&gt;0,N1521&lt;0.05)</f>
        <v>0</v>
      </c>
      <c r="P1521" s="0" t="n">
        <f aca="false">AND(L1521&lt;0,N1521&lt;0.05)</f>
        <v>0</v>
      </c>
      <c r="Q1521" s="0" t="n">
        <f aca="false">AND(D1521=0.1,E1521=0.1,F1521=0.1,K1521&gt;=2)</f>
        <v>0</v>
      </c>
      <c r="R1521" s="0" t="n">
        <f aca="false">AND(G1521=0.1,H1521=0.1,I1521=0.1,K1521&gt;=2)</f>
        <v>0</v>
      </c>
      <c r="S1521" s="0" t="n">
        <f aca="false">OR(O1521,R1521)</f>
        <v>0</v>
      </c>
      <c r="T1521" s="0" t="n">
        <f aca="false">OR(P1521,Q1521)</f>
        <v>0</v>
      </c>
    </row>
    <row r="1522" customFormat="false" ht="15" hidden="false" customHeight="true" outlineLevel="0" collapsed="false">
      <c r="A1522" s="0" t="s">
        <v>938</v>
      </c>
      <c r="B1522" s="0" t="s">
        <v>939</v>
      </c>
      <c r="D1522" s="0" t="n">
        <v>56.4347</v>
      </c>
      <c r="E1522" s="0" t="n">
        <v>76.0981</v>
      </c>
      <c r="F1522" s="0" t="n">
        <v>89.1096</v>
      </c>
      <c r="G1522" s="0" t="n">
        <v>66.2286</v>
      </c>
      <c r="H1522" s="0" t="n">
        <v>70.8451</v>
      </c>
      <c r="I1522" s="0" t="n">
        <v>47.0258</v>
      </c>
      <c r="K1522" s="0" t="n">
        <v>6</v>
      </c>
      <c r="L1522" s="6" t="n">
        <f aca="false">LOG(SUM(D1522:F1522)/SUM(G1522:I1522),2)</f>
        <v>0.267748185660725</v>
      </c>
      <c r="M1522" s="6" t="n">
        <f aca="false">TTEST(D1522:F1522,G1522:I1522,2,3)</f>
        <v>0.358613600863925</v>
      </c>
      <c r="N1522" s="6" t="n">
        <f aca="false">TTEST(D1522:F1522,G1522:I1522,2,2)</f>
        <v>0.354982546966686</v>
      </c>
      <c r="O1522" s="0" t="n">
        <f aca="false">AND(L1522&gt;0,N1522&lt;0.05)</f>
        <v>0</v>
      </c>
      <c r="P1522" s="0" t="n">
        <f aca="false">AND(L1522&lt;0,N1522&lt;0.05)</f>
        <v>0</v>
      </c>
      <c r="Q1522" s="0" t="n">
        <f aca="false">AND(D1522=0.1,E1522=0.1,F1522=0.1,K1522&gt;=2)</f>
        <v>0</v>
      </c>
      <c r="R1522" s="0" t="n">
        <f aca="false">AND(G1522=0.1,H1522=0.1,I1522=0.1,K1522&gt;=2)</f>
        <v>0</v>
      </c>
      <c r="S1522" s="0" t="n">
        <f aca="false">OR(O1522,R1522)</f>
        <v>0</v>
      </c>
      <c r="T1522" s="0" t="n">
        <f aca="false">OR(P1522,Q1522)</f>
        <v>0</v>
      </c>
    </row>
    <row r="1523" customFormat="false" ht="15" hidden="false" customHeight="true" outlineLevel="0" collapsed="false">
      <c r="A1523" s="0" t="s">
        <v>2837</v>
      </c>
      <c r="B1523" s="0" t="s">
        <v>2838</v>
      </c>
      <c r="D1523" s="0" t="n">
        <v>159.0183</v>
      </c>
      <c r="E1523" s="0" t="n">
        <v>157.0851</v>
      </c>
      <c r="F1523" s="0" t="n">
        <v>223.2434</v>
      </c>
      <c r="G1523" s="0" t="n">
        <v>154.0994</v>
      </c>
      <c r="H1523" s="0" t="n">
        <v>140.3385</v>
      </c>
      <c r="I1523" s="0" t="n">
        <v>153.5988</v>
      </c>
      <c r="K1523" s="0" t="n">
        <v>6</v>
      </c>
      <c r="L1523" s="6" t="n">
        <f aca="false">LOG(SUM(D1523:F1523)/SUM(G1523:I1523),2)</f>
        <v>0.267596311772927</v>
      </c>
      <c r="M1523" s="6" t="n">
        <f aca="false">TTEST(D1523:F1523,G1523:I1523,2,3)</f>
        <v>0.29484381692624</v>
      </c>
      <c r="N1523" s="6" t="n">
        <f aca="false">TTEST(D1523:F1523,G1523:I1523,2,2)</f>
        <v>0.242254666532228</v>
      </c>
      <c r="O1523" s="0" t="n">
        <f aca="false">AND(L1523&gt;0,N1523&lt;0.05)</f>
        <v>0</v>
      </c>
      <c r="P1523" s="0" t="n">
        <f aca="false">AND(L1523&lt;0,N1523&lt;0.05)</f>
        <v>0</v>
      </c>
      <c r="Q1523" s="0" t="n">
        <f aca="false">AND(D1523=0.1,E1523=0.1,F1523=0.1,K1523&gt;=2)</f>
        <v>0</v>
      </c>
      <c r="R1523" s="0" t="n">
        <f aca="false">AND(G1523=0.1,H1523=0.1,I1523=0.1,K1523&gt;=2)</f>
        <v>0</v>
      </c>
      <c r="S1523" s="0" t="n">
        <f aca="false">OR(O1523,R1523)</f>
        <v>0</v>
      </c>
      <c r="T1523" s="0" t="n">
        <f aca="false">OR(P1523,Q1523)</f>
        <v>0</v>
      </c>
    </row>
    <row r="1524" customFormat="false" ht="15" hidden="false" customHeight="true" outlineLevel="0" collapsed="false">
      <c r="A1524" s="0" t="s">
        <v>1682</v>
      </c>
      <c r="B1524" s="0" t="s">
        <v>1683</v>
      </c>
      <c r="D1524" s="0" t="n">
        <v>33.3953</v>
      </c>
      <c r="E1524" s="0" t="n">
        <v>39.9319</v>
      </c>
      <c r="F1524" s="0" t="n">
        <v>66.0424</v>
      </c>
      <c r="G1524" s="0" t="n">
        <v>36.908</v>
      </c>
      <c r="H1524" s="0" t="n">
        <v>46.3771</v>
      </c>
      <c r="I1524" s="0" t="n">
        <v>32.5082</v>
      </c>
      <c r="K1524" s="0" t="n">
        <v>6</v>
      </c>
      <c r="L1524" s="6" t="n">
        <f aca="false">LOG(SUM(D1524:F1524)/SUM(G1524:I1524),2)</f>
        <v>0.267364128684688</v>
      </c>
      <c r="M1524" s="6" t="n">
        <f aca="false">TTEST(D1524:F1524,G1524:I1524,2,3)</f>
        <v>0.524954808175772</v>
      </c>
      <c r="N1524" s="6" t="n">
        <f aca="false">TTEST(D1524:F1524,G1524:I1524,2,2)</f>
        <v>0.506378552591586</v>
      </c>
      <c r="O1524" s="0" t="n">
        <f aca="false">AND(L1524&gt;0,N1524&lt;0.05)</f>
        <v>0</v>
      </c>
      <c r="P1524" s="0" t="n">
        <f aca="false">AND(L1524&lt;0,N1524&lt;0.05)</f>
        <v>0</v>
      </c>
      <c r="Q1524" s="0" t="n">
        <f aca="false">AND(D1524=0.1,E1524=0.1,F1524=0.1,K1524&gt;=2)</f>
        <v>0</v>
      </c>
      <c r="R1524" s="0" t="n">
        <f aca="false">AND(G1524=0.1,H1524=0.1,I1524=0.1,K1524&gt;=2)</f>
        <v>0</v>
      </c>
      <c r="S1524" s="0" t="n">
        <f aca="false">OR(O1524,R1524)</f>
        <v>0</v>
      </c>
      <c r="T1524" s="0" t="n">
        <f aca="false">OR(P1524,Q1524)</f>
        <v>0</v>
      </c>
    </row>
    <row r="1525" customFormat="false" ht="15" hidden="false" customHeight="true" outlineLevel="0" collapsed="false">
      <c r="A1525" s="0" t="s">
        <v>2354</v>
      </c>
      <c r="B1525" s="0" t="s">
        <v>2355</v>
      </c>
      <c r="D1525" s="0" t="n">
        <v>15.7037</v>
      </c>
      <c r="E1525" s="0" t="n">
        <v>152.5855</v>
      </c>
      <c r="F1525" s="0" t="n">
        <v>107.4199</v>
      </c>
      <c r="G1525" s="0" t="n">
        <v>54.3691</v>
      </c>
      <c r="H1525" s="0" t="n">
        <v>100.5382</v>
      </c>
      <c r="I1525" s="0" t="n">
        <v>74.1843</v>
      </c>
      <c r="K1525" s="0" t="n">
        <v>6</v>
      </c>
      <c r="L1525" s="6" t="n">
        <f aca="false">LOG(SUM(D1525:F1525)/SUM(G1525:I1525),2)</f>
        <v>0.267222324487258</v>
      </c>
      <c r="M1525" s="6" t="n">
        <f aca="false">TTEST(D1525:F1525,G1525:I1525,2,3)</f>
        <v>0.743626528634435</v>
      </c>
      <c r="N1525" s="6" t="n">
        <f aca="false">TTEST(D1525:F1525,G1525:I1525,2,2)</f>
        <v>0.732747845326518</v>
      </c>
      <c r="O1525" s="0" t="n">
        <f aca="false">AND(L1525&gt;0,N1525&lt;0.05)</f>
        <v>0</v>
      </c>
      <c r="P1525" s="0" t="n">
        <f aca="false">AND(L1525&lt;0,N1525&lt;0.05)</f>
        <v>0</v>
      </c>
      <c r="Q1525" s="0" t="n">
        <f aca="false">AND(D1525=0.1,E1525=0.1,F1525=0.1,K1525&gt;=2)</f>
        <v>0</v>
      </c>
      <c r="R1525" s="0" t="n">
        <f aca="false">AND(G1525=0.1,H1525=0.1,I1525=0.1,K1525&gt;=2)</f>
        <v>0</v>
      </c>
      <c r="S1525" s="0" t="n">
        <f aca="false">OR(O1525,R1525)</f>
        <v>0</v>
      </c>
      <c r="T1525" s="0" t="n">
        <f aca="false">OR(P1525,Q1525)</f>
        <v>0</v>
      </c>
    </row>
    <row r="1526" customFormat="false" ht="15" hidden="false" customHeight="true" outlineLevel="0" collapsed="false">
      <c r="A1526" s="0" t="s">
        <v>1586</v>
      </c>
      <c r="B1526" s="0" t="s">
        <v>1587</v>
      </c>
      <c r="D1526" s="0" t="n">
        <v>534.6479</v>
      </c>
      <c r="E1526" s="0" t="n">
        <v>0.1</v>
      </c>
      <c r="F1526" s="0" t="n">
        <v>666.9867</v>
      </c>
      <c r="G1526" s="0" t="n">
        <v>0.1</v>
      </c>
      <c r="H1526" s="0" t="n">
        <v>622.6713</v>
      </c>
      <c r="I1526" s="0" t="n">
        <v>376.5159</v>
      </c>
      <c r="K1526" s="0" t="n">
        <v>4</v>
      </c>
      <c r="L1526" s="6" t="n">
        <f aca="false">LOG(SUM(D1526:F1526)/SUM(G1526:I1526),2)</f>
        <v>0.266147035436534</v>
      </c>
      <c r="M1526" s="6" t="n">
        <f aca="false">TTEST(D1526:F1526,G1526:I1526,2,3)</f>
        <v>0.816849538456663</v>
      </c>
      <c r="N1526" s="6" t="n">
        <f aca="false">TTEST(D1526:F1526,G1526:I1526,2,2)</f>
        <v>0.816687838074721</v>
      </c>
      <c r="O1526" s="0" t="n">
        <f aca="false">AND(L1526&gt;0,N1526&lt;0.05)</f>
        <v>0</v>
      </c>
      <c r="P1526" s="0" t="n">
        <f aca="false">AND(L1526&lt;0,N1526&lt;0.05)</f>
        <v>0</v>
      </c>
      <c r="Q1526" s="0" t="n">
        <f aca="false">AND(D1526=0.1,E1526=0.1,F1526=0.1,K1526&gt;=2)</f>
        <v>0</v>
      </c>
      <c r="R1526" s="0" t="n">
        <f aca="false">AND(G1526=0.1,H1526=0.1,I1526=0.1,K1526&gt;=2)</f>
        <v>0</v>
      </c>
      <c r="S1526" s="0" t="n">
        <f aca="false">OR(O1526,R1526)</f>
        <v>0</v>
      </c>
      <c r="T1526" s="0" t="n">
        <f aca="false">OR(P1526,Q1526)</f>
        <v>0</v>
      </c>
    </row>
    <row r="1527" customFormat="false" ht="15" hidden="false" customHeight="true" outlineLevel="0" collapsed="false">
      <c r="A1527" s="0" t="s">
        <v>554</v>
      </c>
      <c r="B1527" s="0" t="s">
        <v>555</v>
      </c>
      <c r="D1527" s="0" t="n">
        <v>36.5787</v>
      </c>
      <c r="E1527" s="0" t="n">
        <v>64.2627</v>
      </c>
      <c r="F1527" s="0" t="n">
        <v>37.126</v>
      </c>
      <c r="G1527" s="0" t="n">
        <v>30.5337</v>
      </c>
      <c r="H1527" s="0" t="n">
        <v>41.7796</v>
      </c>
      <c r="I1527" s="0" t="n">
        <v>42.4645</v>
      </c>
      <c r="K1527" s="0" t="n">
        <v>6</v>
      </c>
      <c r="L1527" s="6" t="n">
        <f aca="false">LOG(SUM(D1527:F1527)/SUM(G1527:I1527),2)</f>
        <v>0.265483789204915</v>
      </c>
      <c r="M1527" s="6" t="n">
        <f aca="false">TTEST(D1527:F1527,G1527:I1527,2,3)</f>
        <v>0.498615433337665</v>
      </c>
      <c r="N1527" s="6" t="n">
        <f aca="false">TTEST(D1527:F1527,G1527:I1527,2,2)</f>
        <v>0.479501155920279</v>
      </c>
      <c r="O1527" s="0" t="n">
        <f aca="false">AND(L1527&gt;0,N1527&lt;0.05)</f>
        <v>0</v>
      </c>
      <c r="P1527" s="0" t="n">
        <f aca="false">AND(L1527&lt;0,N1527&lt;0.05)</f>
        <v>0</v>
      </c>
      <c r="Q1527" s="0" t="n">
        <f aca="false">AND(D1527=0.1,E1527=0.1,F1527=0.1,K1527&gt;=2)</f>
        <v>0</v>
      </c>
      <c r="R1527" s="0" t="n">
        <f aca="false">AND(G1527=0.1,H1527=0.1,I1527=0.1,K1527&gt;=2)</f>
        <v>0</v>
      </c>
      <c r="S1527" s="0" t="n">
        <f aca="false">OR(O1527,R1527)</f>
        <v>0</v>
      </c>
      <c r="T1527" s="0" t="n">
        <f aca="false">OR(P1527,Q1527)</f>
        <v>0</v>
      </c>
    </row>
    <row r="1528" customFormat="false" ht="15" hidden="false" customHeight="true" outlineLevel="0" collapsed="false">
      <c r="A1528" s="0" t="s">
        <v>2942</v>
      </c>
      <c r="B1528" s="0" t="s">
        <v>2943</v>
      </c>
      <c r="D1528" s="0" t="n">
        <v>53.7961</v>
      </c>
      <c r="E1528" s="0" t="n">
        <v>91.1566</v>
      </c>
      <c r="F1528" s="0" t="n">
        <v>47.1191</v>
      </c>
      <c r="G1528" s="0" t="n">
        <v>84.0171</v>
      </c>
      <c r="H1528" s="0" t="n">
        <v>40.7247</v>
      </c>
      <c r="I1528" s="0" t="n">
        <v>35.0687</v>
      </c>
      <c r="K1528" s="0" t="n">
        <v>6</v>
      </c>
      <c r="L1528" s="6" t="n">
        <f aca="false">LOG(SUM(D1528:F1528)/SUM(G1528:I1528),2)</f>
        <v>0.265283517419933</v>
      </c>
      <c r="M1528" s="6" t="n">
        <f aca="false">TTEST(D1528:F1528,G1528:I1528,2,3)</f>
        <v>0.630539468908085</v>
      </c>
      <c r="N1528" s="6" t="n">
        <f aca="false">TTEST(D1528:F1528,G1528:I1528,2,2)</f>
        <v>0.630164733632603</v>
      </c>
      <c r="O1528" s="0" t="n">
        <f aca="false">AND(L1528&gt;0,N1528&lt;0.05)</f>
        <v>0</v>
      </c>
      <c r="P1528" s="0" t="n">
        <f aca="false">AND(L1528&lt;0,N1528&lt;0.05)</f>
        <v>0</v>
      </c>
      <c r="Q1528" s="0" t="n">
        <f aca="false">AND(D1528=0.1,E1528=0.1,F1528=0.1,K1528&gt;=2)</f>
        <v>0</v>
      </c>
      <c r="R1528" s="0" t="n">
        <f aca="false">AND(G1528=0.1,H1528=0.1,I1528=0.1,K1528&gt;=2)</f>
        <v>0</v>
      </c>
      <c r="S1528" s="0" t="n">
        <f aca="false">OR(O1528,R1528)</f>
        <v>0</v>
      </c>
      <c r="T1528" s="0" t="n">
        <f aca="false">OR(P1528,Q1528)</f>
        <v>0</v>
      </c>
    </row>
    <row r="1529" customFormat="false" ht="15" hidden="false" customHeight="true" outlineLevel="0" collapsed="false">
      <c r="A1529" s="0" t="s">
        <v>170</v>
      </c>
      <c r="B1529" s="0" t="s">
        <v>171</v>
      </c>
      <c r="D1529" s="0" t="n">
        <v>29.4815</v>
      </c>
      <c r="E1529" s="0" t="n">
        <v>21.8704</v>
      </c>
      <c r="F1529" s="0" t="n">
        <v>20.938</v>
      </c>
      <c r="G1529" s="0" t="n">
        <v>20.0823</v>
      </c>
      <c r="H1529" s="0" t="n">
        <v>23.1982</v>
      </c>
      <c r="I1529" s="0" t="n">
        <v>16.9342</v>
      </c>
      <c r="K1529" s="0" t="n">
        <v>6</v>
      </c>
      <c r="L1529" s="6" t="n">
        <f aca="false">LOG(SUM(D1529:F1529)/SUM(G1529:I1529),2)</f>
        <v>0.263678364808008</v>
      </c>
      <c r="M1529" s="6" t="n">
        <f aca="false">TTEST(D1529:F1529,G1529:I1529,2,3)</f>
        <v>0.292882275729688</v>
      </c>
      <c r="N1529" s="6" t="n">
        <f aca="false">TTEST(D1529:F1529,G1529:I1529,2,2)</f>
        <v>0.283817669207107</v>
      </c>
      <c r="O1529" s="0" t="n">
        <f aca="false">AND(L1529&gt;0,N1529&lt;0.05)</f>
        <v>0</v>
      </c>
      <c r="P1529" s="0" t="n">
        <f aca="false">AND(L1529&lt;0,N1529&lt;0.05)</f>
        <v>0</v>
      </c>
      <c r="Q1529" s="0" t="n">
        <f aca="false">AND(D1529=0.1,E1529=0.1,F1529=0.1,K1529&gt;=2)</f>
        <v>0</v>
      </c>
      <c r="R1529" s="0" t="n">
        <f aca="false">AND(G1529=0.1,H1529=0.1,I1529=0.1,K1529&gt;=2)</f>
        <v>0</v>
      </c>
      <c r="S1529" s="0" t="n">
        <f aca="false">OR(O1529,R1529)</f>
        <v>0</v>
      </c>
      <c r="T1529" s="0" t="n">
        <f aca="false">OR(P1529,Q1529)</f>
        <v>0</v>
      </c>
    </row>
    <row r="1530" customFormat="false" ht="15" hidden="false" customHeight="true" outlineLevel="0" collapsed="false">
      <c r="A1530" s="0" t="s">
        <v>5690</v>
      </c>
      <c r="B1530" s="0" t="s">
        <v>5691</v>
      </c>
      <c r="D1530" s="0" t="n">
        <v>0.1</v>
      </c>
      <c r="E1530" s="0" t="n">
        <v>26.4251</v>
      </c>
      <c r="F1530" s="0" t="n">
        <v>34.8931</v>
      </c>
      <c r="G1530" s="0" t="n">
        <v>16.6034</v>
      </c>
      <c r="H1530" s="0" t="n">
        <v>14.8713</v>
      </c>
      <c r="I1530" s="0" t="n">
        <v>19.7052</v>
      </c>
      <c r="K1530" s="0" t="n">
        <v>5</v>
      </c>
      <c r="L1530" s="6" t="n">
        <f aca="false">LOG(SUM(D1530:F1530)/SUM(G1530:I1530),2)</f>
        <v>0.263088902965132</v>
      </c>
      <c r="M1530" s="6" t="n">
        <f aca="false">TTEST(D1530:F1530,G1530:I1530,2,3)</f>
        <v>0.776476393069007</v>
      </c>
      <c r="N1530" s="6" t="n">
        <f aca="false">TTEST(D1530:F1530,G1530:I1530,2,2)</f>
        <v>0.762976727565595</v>
      </c>
      <c r="O1530" s="0" t="n">
        <f aca="false">AND(L1530&gt;0,N1530&lt;0.05)</f>
        <v>0</v>
      </c>
      <c r="P1530" s="0" t="n">
        <f aca="false">AND(L1530&lt;0,N1530&lt;0.05)</f>
        <v>0</v>
      </c>
      <c r="Q1530" s="0" t="n">
        <f aca="false">AND(D1530=0.1,E1530=0.1,F1530=0.1,K1530&gt;=2)</f>
        <v>0</v>
      </c>
      <c r="R1530" s="0" t="n">
        <f aca="false">AND(G1530=0.1,H1530=0.1,I1530=0.1,K1530&gt;=2)</f>
        <v>0</v>
      </c>
      <c r="S1530" s="0" t="n">
        <f aca="false">OR(O1530,R1530)</f>
        <v>0</v>
      </c>
      <c r="T1530" s="0" t="n">
        <f aca="false">OR(P1530,Q1530)</f>
        <v>0</v>
      </c>
    </row>
    <row r="1531" customFormat="false" ht="15" hidden="false" customHeight="true" outlineLevel="0" collapsed="false">
      <c r="A1531" s="0" t="s">
        <v>4616</v>
      </c>
      <c r="B1531" s="0" t="s">
        <v>4617</v>
      </c>
      <c r="D1531" s="0" t="n">
        <v>416.7593</v>
      </c>
      <c r="E1531" s="0" t="n">
        <v>616.6799</v>
      </c>
      <c r="F1531" s="0" t="n">
        <v>654.4046</v>
      </c>
      <c r="G1531" s="0" t="n">
        <v>441.8046</v>
      </c>
      <c r="H1531" s="0" t="n">
        <v>511.6445</v>
      </c>
      <c r="I1531" s="0" t="n">
        <v>454.4446</v>
      </c>
      <c r="K1531" s="0" t="n">
        <v>6</v>
      </c>
      <c r="L1531" s="6" t="n">
        <f aca="false">LOG(SUM(D1531:F1531)/SUM(G1531:I1531),2)</f>
        <v>0.261642986809601</v>
      </c>
      <c r="M1531" s="6" t="n">
        <f aca="false">TTEST(D1531:F1531,G1531:I1531,2,3)</f>
        <v>0.332781896339055</v>
      </c>
      <c r="N1531" s="6" t="n">
        <f aca="false">TTEST(D1531:F1531,G1531:I1531,2,2)</f>
        <v>0.291172671169145</v>
      </c>
      <c r="O1531" s="0" t="n">
        <f aca="false">AND(L1531&gt;0,N1531&lt;0.05)</f>
        <v>0</v>
      </c>
      <c r="P1531" s="0" t="n">
        <f aca="false">AND(L1531&lt;0,N1531&lt;0.05)</f>
        <v>0</v>
      </c>
      <c r="Q1531" s="0" t="n">
        <f aca="false">AND(D1531=0.1,E1531=0.1,F1531=0.1,K1531&gt;=2)</f>
        <v>0</v>
      </c>
      <c r="R1531" s="0" t="n">
        <f aca="false">AND(G1531=0.1,H1531=0.1,I1531=0.1,K1531&gt;=2)</f>
        <v>0</v>
      </c>
      <c r="S1531" s="0" t="n">
        <f aca="false">OR(O1531,R1531)</f>
        <v>0</v>
      </c>
      <c r="T1531" s="0" t="n">
        <f aca="false">OR(P1531,Q1531)</f>
        <v>0</v>
      </c>
    </row>
    <row r="1532" customFormat="false" ht="15" hidden="false" customHeight="true" outlineLevel="0" collapsed="false">
      <c r="A1532" s="0" t="s">
        <v>3713</v>
      </c>
      <c r="B1532" s="0" t="s">
        <v>3714</v>
      </c>
      <c r="D1532" s="0" t="n">
        <v>16.2644</v>
      </c>
      <c r="E1532" s="0" t="n">
        <v>45.3918</v>
      </c>
      <c r="F1532" s="0" t="n">
        <v>50.3662</v>
      </c>
      <c r="G1532" s="0" t="n">
        <v>24.0354</v>
      </c>
      <c r="H1532" s="0" t="n">
        <v>36.1142</v>
      </c>
      <c r="I1532" s="0" t="n">
        <v>33.3095</v>
      </c>
      <c r="K1532" s="0" t="n">
        <v>6</v>
      </c>
      <c r="L1532" s="6" t="n">
        <f aca="false">LOG(SUM(D1532:F1532)/SUM(G1532:I1532),2)</f>
        <v>0.261380193040147</v>
      </c>
      <c r="M1532" s="6" t="n">
        <f aca="false">TTEST(D1532:F1532,G1532:I1532,2,3)</f>
        <v>0.627981452604294</v>
      </c>
      <c r="N1532" s="6" t="n">
        <f aca="false">TTEST(D1532:F1532,G1532:I1532,2,2)</f>
        <v>0.611400414393592</v>
      </c>
      <c r="O1532" s="0" t="n">
        <f aca="false">AND(L1532&gt;0,N1532&lt;0.05)</f>
        <v>0</v>
      </c>
      <c r="P1532" s="0" t="n">
        <f aca="false">AND(L1532&lt;0,N1532&lt;0.05)</f>
        <v>0</v>
      </c>
      <c r="Q1532" s="0" t="n">
        <f aca="false">AND(D1532=0.1,E1532=0.1,F1532=0.1,K1532&gt;=2)</f>
        <v>0</v>
      </c>
      <c r="R1532" s="0" t="n">
        <f aca="false">AND(G1532=0.1,H1532=0.1,I1532=0.1,K1532&gt;=2)</f>
        <v>0</v>
      </c>
      <c r="S1532" s="0" t="n">
        <f aca="false">OR(O1532,R1532)</f>
        <v>0</v>
      </c>
      <c r="T1532" s="0" t="n">
        <f aca="false">OR(P1532,Q1532)</f>
        <v>0</v>
      </c>
    </row>
    <row r="1533" customFormat="false" ht="15" hidden="false" customHeight="true" outlineLevel="0" collapsed="false">
      <c r="A1533" s="0" t="s">
        <v>3890</v>
      </c>
      <c r="B1533" s="0" t="s">
        <v>3891</v>
      </c>
      <c r="D1533" s="0" t="n">
        <v>8.1271</v>
      </c>
      <c r="E1533" s="0" t="n">
        <v>12.1477</v>
      </c>
      <c r="F1533" s="0" t="n">
        <v>4.9757</v>
      </c>
      <c r="G1533" s="0" t="n">
        <v>7.2091</v>
      </c>
      <c r="H1533" s="0" t="n">
        <v>7.0948</v>
      </c>
      <c r="I1533" s="0" t="n">
        <v>6.7631</v>
      </c>
      <c r="K1533" s="0" t="n">
        <v>6</v>
      </c>
      <c r="L1533" s="6" t="n">
        <f aca="false">LOG(SUM(D1533:F1533)/SUM(G1533:I1533),2)</f>
        <v>0.261327070846408</v>
      </c>
      <c r="M1533" s="6" t="n">
        <f aca="false">TTEST(D1533:F1533,G1533:I1533,2,3)</f>
        <v>0.571091221917407</v>
      </c>
      <c r="N1533" s="6" t="n">
        <f aca="false">TTEST(D1533:F1533,G1533:I1533,2,2)</f>
        <v>0.53925518270778</v>
      </c>
      <c r="O1533" s="0" t="n">
        <f aca="false">AND(L1533&gt;0,N1533&lt;0.05)</f>
        <v>0</v>
      </c>
      <c r="P1533" s="0" t="n">
        <f aca="false">AND(L1533&lt;0,N1533&lt;0.05)</f>
        <v>0</v>
      </c>
      <c r="Q1533" s="0" t="n">
        <f aca="false">AND(D1533=0.1,E1533=0.1,F1533=0.1,K1533&gt;=2)</f>
        <v>0</v>
      </c>
      <c r="R1533" s="0" t="n">
        <f aca="false">AND(G1533=0.1,H1533=0.1,I1533=0.1,K1533&gt;=2)</f>
        <v>0</v>
      </c>
      <c r="S1533" s="0" t="n">
        <f aca="false">OR(O1533,R1533)</f>
        <v>0</v>
      </c>
      <c r="T1533" s="0" t="n">
        <f aca="false">OR(P1533,Q1533)</f>
        <v>0</v>
      </c>
    </row>
    <row r="1534" customFormat="false" ht="15" hidden="false" customHeight="true" outlineLevel="0" collapsed="false">
      <c r="A1534" s="0" t="s">
        <v>1169</v>
      </c>
      <c r="B1534" s="0" t="s">
        <v>1170</v>
      </c>
      <c r="D1534" s="0" t="n">
        <v>106.1544</v>
      </c>
      <c r="E1534" s="0" t="n">
        <v>196.4563</v>
      </c>
      <c r="F1534" s="0" t="n">
        <v>170.9816</v>
      </c>
      <c r="G1534" s="0" t="n">
        <v>133.5257</v>
      </c>
      <c r="H1534" s="0" t="n">
        <v>147.5677</v>
      </c>
      <c r="I1534" s="0" t="n">
        <v>114.3868</v>
      </c>
      <c r="K1534" s="0" t="n">
        <v>6</v>
      </c>
      <c r="L1534" s="6" t="n">
        <f aca="false">LOG(SUM(D1534:F1534)/SUM(G1534:I1534),2)</f>
        <v>0.260040157853189</v>
      </c>
      <c r="M1534" s="6" t="n">
        <f aca="false">TTEST(D1534:F1534,G1534:I1534,2,3)</f>
        <v>0.440861974327578</v>
      </c>
      <c r="N1534" s="6" t="n">
        <f aca="false">TTEST(D1534:F1534,G1534:I1534,2,2)</f>
        <v>0.413344432917251</v>
      </c>
      <c r="O1534" s="0" t="n">
        <f aca="false">AND(L1534&gt;0,N1534&lt;0.05)</f>
        <v>0</v>
      </c>
      <c r="P1534" s="0" t="n">
        <f aca="false">AND(L1534&lt;0,N1534&lt;0.05)</f>
        <v>0</v>
      </c>
      <c r="Q1534" s="0" t="n">
        <f aca="false">AND(D1534=0.1,E1534=0.1,F1534=0.1,K1534&gt;=2)</f>
        <v>0</v>
      </c>
      <c r="R1534" s="0" t="n">
        <f aca="false">AND(G1534=0.1,H1534=0.1,I1534=0.1,K1534&gt;=2)</f>
        <v>0</v>
      </c>
      <c r="S1534" s="0" t="n">
        <f aca="false">OR(O1534,R1534)</f>
        <v>0</v>
      </c>
      <c r="T1534" s="0" t="n">
        <f aca="false">OR(P1534,Q1534)</f>
        <v>0</v>
      </c>
    </row>
    <row r="1535" customFormat="false" ht="15" hidden="false" customHeight="true" outlineLevel="0" collapsed="false">
      <c r="A1535" s="0" t="s">
        <v>2036</v>
      </c>
      <c r="B1535" s="0" t="s">
        <v>2037</v>
      </c>
      <c r="D1535" s="0" t="n">
        <v>22.8323</v>
      </c>
      <c r="E1535" s="0" t="n">
        <v>29.1887</v>
      </c>
      <c r="F1535" s="0" t="n">
        <v>32.407</v>
      </c>
      <c r="G1535" s="0" t="n">
        <v>26.7737</v>
      </c>
      <c r="H1535" s="0" t="n">
        <v>21.8832</v>
      </c>
      <c r="I1535" s="0" t="n">
        <v>21.9119</v>
      </c>
      <c r="K1535" s="0" t="n">
        <v>6</v>
      </c>
      <c r="L1535" s="6" t="n">
        <f aca="false">LOG(SUM(D1535:F1535)/SUM(G1535:I1535),2)</f>
        <v>0.258691061136767</v>
      </c>
      <c r="M1535" s="6" t="n">
        <f aca="false">TTEST(D1535:F1535,G1535:I1535,2,3)</f>
        <v>0.244724792372993</v>
      </c>
      <c r="N1535" s="6" t="n">
        <f aca="false">TTEST(D1535:F1535,G1535:I1535,2,2)</f>
        <v>0.228101646124044</v>
      </c>
      <c r="O1535" s="0" t="n">
        <f aca="false">AND(L1535&gt;0,N1535&lt;0.05)</f>
        <v>0</v>
      </c>
      <c r="P1535" s="0" t="n">
        <f aca="false">AND(L1535&lt;0,N1535&lt;0.05)</f>
        <v>0</v>
      </c>
      <c r="Q1535" s="0" t="n">
        <f aca="false">AND(D1535=0.1,E1535=0.1,F1535=0.1,K1535&gt;=2)</f>
        <v>0</v>
      </c>
      <c r="R1535" s="0" t="n">
        <f aca="false">AND(G1535=0.1,H1535=0.1,I1535=0.1,K1535&gt;=2)</f>
        <v>0</v>
      </c>
      <c r="S1535" s="0" t="n">
        <f aca="false">OR(O1535,R1535)</f>
        <v>0</v>
      </c>
      <c r="T1535" s="0" t="n">
        <f aca="false">OR(P1535,Q1535)</f>
        <v>0</v>
      </c>
    </row>
    <row r="1536" customFormat="false" ht="15" hidden="false" customHeight="true" outlineLevel="0" collapsed="false">
      <c r="A1536" s="0" t="s">
        <v>746</v>
      </c>
      <c r="B1536" s="0" t="s">
        <v>747</v>
      </c>
      <c r="D1536" s="0" t="n">
        <v>16.6204</v>
      </c>
      <c r="E1536" s="0" t="n">
        <v>26.6001</v>
      </c>
      <c r="F1536" s="0" t="n">
        <v>25.2363</v>
      </c>
      <c r="G1536" s="0" t="n">
        <v>20.0263</v>
      </c>
      <c r="H1536" s="0" t="n">
        <v>26.9744</v>
      </c>
      <c r="I1536" s="0" t="n">
        <v>10.2451</v>
      </c>
      <c r="K1536" s="0" t="n">
        <v>6</v>
      </c>
      <c r="L1536" s="6" t="n">
        <f aca="false">LOG(SUM(D1536:F1536)/SUM(G1536:I1536),2)</f>
        <v>0.258024005729752</v>
      </c>
      <c r="M1536" s="6" t="n">
        <f aca="false">TTEST(D1536:F1536,G1536:I1536,2,3)</f>
        <v>0.558209262233854</v>
      </c>
      <c r="N1536" s="6" t="n">
        <f aca="false">TTEST(D1536:F1536,G1536:I1536,2,2)</f>
        <v>0.552575102973518</v>
      </c>
      <c r="O1536" s="0" t="n">
        <f aca="false">AND(L1536&gt;0,N1536&lt;0.05)</f>
        <v>0</v>
      </c>
      <c r="P1536" s="0" t="n">
        <f aca="false">AND(L1536&lt;0,N1536&lt;0.05)</f>
        <v>0</v>
      </c>
      <c r="Q1536" s="0" t="n">
        <f aca="false">AND(D1536=0.1,E1536=0.1,F1536=0.1,K1536&gt;=2)</f>
        <v>0</v>
      </c>
      <c r="R1536" s="0" t="n">
        <f aca="false">AND(G1536=0.1,H1536=0.1,I1536=0.1,K1536&gt;=2)</f>
        <v>0</v>
      </c>
      <c r="S1536" s="0" t="n">
        <f aca="false">OR(O1536,R1536)</f>
        <v>0</v>
      </c>
      <c r="T1536" s="0" t="n">
        <f aca="false">OR(P1536,Q1536)</f>
        <v>0</v>
      </c>
    </row>
    <row r="1537" customFormat="false" ht="15" hidden="false" customHeight="true" outlineLevel="0" collapsed="false">
      <c r="A1537" s="0" t="s">
        <v>1568</v>
      </c>
      <c r="B1537" s="0" t="s">
        <v>1569</v>
      </c>
      <c r="D1537" s="0" t="n">
        <v>51.915</v>
      </c>
      <c r="E1537" s="0" t="n">
        <v>63.1973</v>
      </c>
      <c r="F1537" s="0" t="n">
        <v>78.5612</v>
      </c>
      <c r="G1537" s="0" t="n">
        <v>48.0686</v>
      </c>
      <c r="H1537" s="0" t="n">
        <v>55.3272</v>
      </c>
      <c r="I1537" s="0" t="n">
        <v>58.5983</v>
      </c>
      <c r="K1537" s="0" t="n">
        <v>6</v>
      </c>
      <c r="L1537" s="6" t="n">
        <f aca="false">LOG(SUM(D1537:F1537)/SUM(G1537:I1537),2)</f>
        <v>0.257685296496596</v>
      </c>
      <c r="M1537" s="6" t="n">
        <f aca="false">TTEST(D1537:F1537,G1537:I1537,2,3)</f>
        <v>0.305216466501137</v>
      </c>
      <c r="N1537" s="6" t="n">
        <f aca="false">TTEST(D1537:F1537,G1537:I1537,2,2)</f>
        <v>0.273455923371785</v>
      </c>
      <c r="O1537" s="0" t="n">
        <f aca="false">AND(L1537&gt;0,N1537&lt;0.05)</f>
        <v>0</v>
      </c>
      <c r="P1537" s="0" t="n">
        <f aca="false">AND(L1537&lt;0,N1537&lt;0.05)</f>
        <v>0</v>
      </c>
      <c r="Q1537" s="0" t="n">
        <f aca="false">AND(D1537=0.1,E1537=0.1,F1537=0.1,K1537&gt;=2)</f>
        <v>0</v>
      </c>
      <c r="R1537" s="0" t="n">
        <f aca="false">AND(G1537=0.1,H1537=0.1,I1537=0.1,K1537&gt;=2)</f>
        <v>0</v>
      </c>
      <c r="S1537" s="0" t="n">
        <f aca="false">OR(O1537,R1537)</f>
        <v>0</v>
      </c>
      <c r="T1537" s="0" t="n">
        <f aca="false">OR(P1537,Q1537)</f>
        <v>0</v>
      </c>
    </row>
    <row r="1538" customFormat="false" ht="15" hidden="false" customHeight="true" outlineLevel="0" collapsed="false">
      <c r="A1538" s="0" t="s">
        <v>4094</v>
      </c>
      <c r="B1538" s="0" t="s">
        <v>4095</v>
      </c>
      <c r="D1538" s="0" t="n">
        <v>48.6733</v>
      </c>
      <c r="E1538" s="0" t="n">
        <v>56.702</v>
      </c>
      <c r="F1538" s="0" t="n">
        <v>57.3787</v>
      </c>
      <c r="G1538" s="0" t="n">
        <v>47.7566</v>
      </c>
      <c r="H1538" s="0" t="n">
        <v>49.9399</v>
      </c>
      <c r="I1538" s="0" t="n">
        <v>38.5486</v>
      </c>
      <c r="K1538" s="0" t="n">
        <v>6</v>
      </c>
      <c r="L1538" s="6" t="n">
        <f aca="false">LOG(SUM(D1538:F1538)/SUM(G1538:I1538),2)</f>
        <v>0.256488656019771</v>
      </c>
      <c r="M1538" s="6" t="n">
        <f aca="false">TTEST(D1538:F1538,G1538:I1538,2,3)</f>
        <v>0.122739681477256</v>
      </c>
      <c r="N1538" s="6" t="n">
        <f aca="false">TTEST(D1538:F1538,G1538:I1538,2,2)</f>
        <v>0.119372929638949</v>
      </c>
      <c r="O1538" s="0" t="n">
        <f aca="false">AND(L1538&gt;0,N1538&lt;0.05)</f>
        <v>0</v>
      </c>
      <c r="P1538" s="0" t="n">
        <f aca="false">AND(L1538&lt;0,N1538&lt;0.05)</f>
        <v>0</v>
      </c>
      <c r="Q1538" s="0" t="n">
        <f aca="false">AND(D1538=0.1,E1538=0.1,F1538=0.1,K1538&gt;=2)</f>
        <v>0</v>
      </c>
      <c r="R1538" s="0" t="n">
        <f aca="false">AND(G1538=0.1,H1538=0.1,I1538=0.1,K1538&gt;=2)</f>
        <v>0</v>
      </c>
      <c r="S1538" s="0" t="n">
        <f aca="false">OR(O1538,R1538)</f>
        <v>0</v>
      </c>
      <c r="T1538" s="0" t="n">
        <f aca="false">OR(P1538,Q1538)</f>
        <v>0</v>
      </c>
    </row>
    <row r="1539" customFormat="false" ht="15" hidden="false" customHeight="true" outlineLevel="0" collapsed="false">
      <c r="A1539" s="0" t="s">
        <v>8300</v>
      </c>
      <c r="B1539" s="0" t="s">
        <v>8301</v>
      </c>
      <c r="D1539" s="0" t="n">
        <v>0.1</v>
      </c>
      <c r="E1539" s="0" t="n">
        <v>11.8739</v>
      </c>
      <c r="F1539" s="0" t="n">
        <v>0.1</v>
      </c>
      <c r="G1539" s="0" t="n">
        <v>9.9097</v>
      </c>
      <c r="H1539" s="0" t="n">
        <v>0.1</v>
      </c>
      <c r="I1539" s="0" t="n">
        <v>0.1</v>
      </c>
      <c r="K1539" s="0" t="n">
        <v>2</v>
      </c>
      <c r="L1539" s="6" t="n">
        <f aca="false">LOG(SUM(D1539:F1539)/SUM(G1539:I1539),2)</f>
        <v>0.256151570775343</v>
      </c>
      <c r="M1539" s="6" t="n">
        <f aca="false">TTEST(D1539:F1539,G1539:I1539,2,3)</f>
        <v>0.904391573595028</v>
      </c>
      <c r="N1539" s="6" t="n">
        <f aca="false">TTEST(D1539:F1539,G1539:I1539,2,2)</f>
        <v>0.904200189484557</v>
      </c>
      <c r="O1539" s="0" t="n">
        <f aca="false">AND(L1539&gt;0,N1539&lt;0.05)</f>
        <v>0</v>
      </c>
      <c r="P1539" s="0" t="n">
        <f aca="false">AND(L1539&lt;0,N1539&lt;0.05)</f>
        <v>0</v>
      </c>
      <c r="Q1539" s="0" t="n">
        <f aca="false">AND(D1539=0.1,E1539=0.1,F1539=0.1,K1539&gt;=2)</f>
        <v>0</v>
      </c>
      <c r="R1539" s="0" t="n">
        <f aca="false">AND(G1539=0.1,H1539=0.1,I1539=0.1,K1539&gt;=2)</f>
        <v>0</v>
      </c>
      <c r="S1539" s="0" t="n">
        <f aca="false">OR(O1539,R1539)</f>
        <v>0</v>
      </c>
      <c r="T1539" s="0" t="n">
        <f aca="false">OR(P1539,Q1539)</f>
        <v>0</v>
      </c>
    </row>
    <row r="1540" customFormat="false" ht="15" hidden="false" customHeight="true" outlineLevel="0" collapsed="false">
      <c r="A1540" s="0" t="s">
        <v>3692</v>
      </c>
      <c r="B1540" s="0" t="s">
        <v>3693</v>
      </c>
      <c r="D1540" s="0" t="n">
        <v>132.5114</v>
      </c>
      <c r="E1540" s="0" t="n">
        <v>284.2857</v>
      </c>
      <c r="F1540" s="0" t="n">
        <v>255.2407</v>
      </c>
      <c r="G1540" s="0" t="n">
        <v>162.9543</v>
      </c>
      <c r="H1540" s="0" t="n">
        <v>193.4031</v>
      </c>
      <c r="I1540" s="0" t="n">
        <v>206.6415</v>
      </c>
      <c r="K1540" s="0" t="n">
        <v>6</v>
      </c>
      <c r="L1540" s="6" t="n">
        <f aca="false">LOG(SUM(D1540:F1540)/SUM(G1540:I1540),2)</f>
        <v>0.255410278779765</v>
      </c>
      <c r="M1540" s="6" t="n">
        <f aca="false">TTEST(D1540:F1540,G1540:I1540,2,3)</f>
        <v>0.520821916479922</v>
      </c>
      <c r="N1540" s="6" t="n">
        <f aca="false">TTEST(D1540:F1540,G1540:I1540,2,2)</f>
        <v>0.493414368669051</v>
      </c>
      <c r="O1540" s="0" t="n">
        <f aca="false">AND(L1540&gt;0,N1540&lt;0.05)</f>
        <v>0</v>
      </c>
      <c r="P1540" s="0" t="n">
        <f aca="false">AND(L1540&lt;0,N1540&lt;0.05)</f>
        <v>0</v>
      </c>
      <c r="Q1540" s="0" t="n">
        <f aca="false">AND(D1540=0.1,E1540=0.1,F1540=0.1,K1540&gt;=2)</f>
        <v>0</v>
      </c>
      <c r="R1540" s="0" t="n">
        <f aca="false">AND(G1540=0.1,H1540=0.1,I1540=0.1,K1540&gt;=2)</f>
        <v>0</v>
      </c>
      <c r="S1540" s="0" t="n">
        <f aca="false">OR(O1540,R1540)</f>
        <v>0</v>
      </c>
      <c r="T1540" s="0" t="n">
        <f aca="false">OR(P1540,Q1540)</f>
        <v>0</v>
      </c>
    </row>
    <row r="1541" customFormat="false" ht="15" hidden="false" customHeight="true" outlineLevel="0" collapsed="false">
      <c r="A1541" s="0" t="s">
        <v>2909</v>
      </c>
      <c r="B1541" s="0" t="s">
        <v>2910</v>
      </c>
      <c r="D1541" s="0" t="n">
        <v>45.924</v>
      </c>
      <c r="E1541" s="0" t="n">
        <v>70.2537</v>
      </c>
      <c r="F1541" s="0" t="n">
        <v>62.9813</v>
      </c>
      <c r="G1541" s="0" t="n">
        <v>49.9246</v>
      </c>
      <c r="H1541" s="0" t="n">
        <v>59.3342</v>
      </c>
      <c r="I1541" s="0" t="n">
        <v>40.9481</v>
      </c>
      <c r="K1541" s="0" t="n">
        <v>6</v>
      </c>
      <c r="L1541" s="6" t="n">
        <f aca="false">LOG(SUM(D1541:F1541)/SUM(G1541:I1541),2)</f>
        <v>0.254289431798424</v>
      </c>
      <c r="M1541" s="6" t="n">
        <f aca="false">TTEST(D1541:F1541,G1541:I1541,2,3)</f>
        <v>0.346684781899671</v>
      </c>
      <c r="N1541" s="6" t="n">
        <f aca="false">TTEST(D1541:F1541,G1541:I1541,2,2)</f>
        <v>0.341752099206586</v>
      </c>
      <c r="O1541" s="0" t="n">
        <f aca="false">AND(L1541&gt;0,N1541&lt;0.05)</f>
        <v>0</v>
      </c>
      <c r="P1541" s="0" t="n">
        <f aca="false">AND(L1541&lt;0,N1541&lt;0.05)</f>
        <v>0</v>
      </c>
      <c r="Q1541" s="0" t="n">
        <f aca="false">AND(D1541=0.1,E1541=0.1,F1541=0.1,K1541&gt;=2)</f>
        <v>0</v>
      </c>
      <c r="R1541" s="0" t="n">
        <f aca="false">AND(G1541=0.1,H1541=0.1,I1541=0.1,K1541&gt;=2)</f>
        <v>0</v>
      </c>
      <c r="S1541" s="0" t="n">
        <f aca="false">OR(O1541,R1541)</f>
        <v>0</v>
      </c>
      <c r="T1541" s="0" t="n">
        <f aca="false">OR(P1541,Q1541)</f>
        <v>0</v>
      </c>
    </row>
    <row r="1542" customFormat="false" ht="15" hidden="false" customHeight="true" outlineLevel="0" collapsed="false">
      <c r="A1542" s="0" t="s">
        <v>2075</v>
      </c>
      <c r="B1542" s="0" t="s">
        <v>2076</v>
      </c>
      <c r="D1542" s="0" t="n">
        <v>56.2002</v>
      </c>
      <c r="E1542" s="0" t="n">
        <v>31.3837</v>
      </c>
      <c r="F1542" s="0" t="n">
        <v>38.4382</v>
      </c>
      <c r="G1542" s="0" t="n">
        <v>29.4571</v>
      </c>
      <c r="H1542" s="0" t="n">
        <v>44.1586</v>
      </c>
      <c r="I1542" s="0" t="n">
        <v>32.0414</v>
      </c>
      <c r="K1542" s="0" t="n">
        <v>6</v>
      </c>
      <c r="L1542" s="6" t="n">
        <f aca="false">LOG(SUM(D1542:F1542)/SUM(G1542:I1542),2)</f>
        <v>0.254287038174708</v>
      </c>
      <c r="M1542" s="6" t="n">
        <f aca="false">TTEST(D1542:F1542,G1542:I1542,2,3)</f>
        <v>0.485354079000838</v>
      </c>
      <c r="N1542" s="6" t="n">
        <f aca="false">TTEST(D1542:F1542,G1542:I1542,2,2)</f>
        <v>0.47705804580043</v>
      </c>
      <c r="O1542" s="0" t="n">
        <f aca="false">AND(L1542&gt;0,N1542&lt;0.05)</f>
        <v>0</v>
      </c>
      <c r="P1542" s="0" t="n">
        <f aca="false">AND(L1542&lt;0,N1542&lt;0.05)</f>
        <v>0</v>
      </c>
      <c r="Q1542" s="0" t="n">
        <f aca="false">AND(D1542=0.1,E1542=0.1,F1542=0.1,K1542&gt;=2)</f>
        <v>0</v>
      </c>
      <c r="R1542" s="0" t="n">
        <f aca="false">AND(G1542=0.1,H1542=0.1,I1542=0.1,K1542&gt;=2)</f>
        <v>0</v>
      </c>
      <c r="S1542" s="0" t="n">
        <f aca="false">OR(O1542,R1542)</f>
        <v>0</v>
      </c>
      <c r="T1542" s="0" t="n">
        <f aca="false">OR(P1542,Q1542)</f>
        <v>0</v>
      </c>
    </row>
    <row r="1543" customFormat="false" ht="15" hidden="false" customHeight="true" outlineLevel="0" collapsed="false">
      <c r="A1543" s="0" t="s">
        <v>5708</v>
      </c>
      <c r="B1543" s="0" t="s">
        <v>5709</v>
      </c>
      <c r="D1543" s="0" t="n">
        <v>22.7678</v>
      </c>
      <c r="E1543" s="0" t="n">
        <v>41.3713</v>
      </c>
      <c r="F1543" s="0" t="n">
        <v>37.1682</v>
      </c>
      <c r="G1543" s="0" t="n">
        <v>68.1314</v>
      </c>
      <c r="H1543" s="0" t="n">
        <v>0.1</v>
      </c>
      <c r="I1543" s="0" t="n">
        <v>16.7633</v>
      </c>
      <c r="K1543" s="0" t="n">
        <v>5</v>
      </c>
      <c r="L1543" s="6" t="n">
        <f aca="false">LOG(SUM(D1543:F1543)/SUM(G1543:I1543),2)</f>
        <v>0.253293348304387</v>
      </c>
      <c r="M1543" s="6" t="n">
        <f aca="false">TTEST(D1543:F1543,G1543:I1543,2,3)</f>
        <v>0.819002167845401</v>
      </c>
      <c r="N1543" s="6" t="n">
        <f aca="false">TTEST(D1543:F1543,G1543:I1543,2,2)</f>
        <v>0.810520236952092</v>
      </c>
      <c r="O1543" s="0" t="n">
        <f aca="false">AND(L1543&gt;0,N1543&lt;0.05)</f>
        <v>0</v>
      </c>
      <c r="P1543" s="0" t="n">
        <f aca="false">AND(L1543&lt;0,N1543&lt;0.05)</f>
        <v>0</v>
      </c>
      <c r="Q1543" s="0" t="n">
        <f aca="false">AND(D1543=0.1,E1543=0.1,F1543=0.1,K1543&gt;=2)</f>
        <v>0</v>
      </c>
      <c r="R1543" s="0" t="n">
        <f aca="false">AND(G1543=0.1,H1543=0.1,I1543=0.1,K1543&gt;=2)</f>
        <v>0</v>
      </c>
      <c r="S1543" s="0" t="n">
        <f aca="false">OR(O1543,R1543)</f>
        <v>0</v>
      </c>
      <c r="T1543" s="0" t="n">
        <f aca="false">OR(P1543,Q1543)</f>
        <v>0</v>
      </c>
    </row>
    <row r="1544" customFormat="false" ht="15" hidden="false" customHeight="true" outlineLevel="0" collapsed="false">
      <c r="A1544" s="0" t="s">
        <v>1247</v>
      </c>
      <c r="B1544" s="0" t="s">
        <v>1248</v>
      </c>
      <c r="D1544" s="0" t="n">
        <v>28.6054</v>
      </c>
      <c r="E1544" s="0" t="n">
        <v>144.9354</v>
      </c>
      <c r="F1544" s="0" t="n">
        <v>121.215</v>
      </c>
      <c r="G1544" s="0" t="n">
        <v>116.2491</v>
      </c>
      <c r="H1544" s="0" t="n">
        <v>33.1599</v>
      </c>
      <c r="I1544" s="0" t="n">
        <v>98.0952</v>
      </c>
      <c r="K1544" s="0" t="n">
        <v>6</v>
      </c>
      <c r="L1544" s="6" t="n">
        <f aca="false">LOG(SUM(D1544:F1544)/SUM(G1544:I1544),2)</f>
        <v>0.252067194753591</v>
      </c>
      <c r="M1544" s="6" t="n">
        <f aca="false">TTEST(D1544:F1544,G1544:I1544,2,3)</f>
        <v>0.737702522668852</v>
      </c>
      <c r="N1544" s="6" t="n">
        <f aca="false">TTEST(D1544:F1544,G1544:I1544,2,2)</f>
        <v>0.735834936789907</v>
      </c>
      <c r="O1544" s="0" t="n">
        <f aca="false">AND(L1544&gt;0,N1544&lt;0.05)</f>
        <v>0</v>
      </c>
      <c r="P1544" s="0" t="n">
        <f aca="false">AND(L1544&lt;0,N1544&lt;0.05)</f>
        <v>0</v>
      </c>
      <c r="Q1544" s="0" t="n">
        <f aca="false">AND(D1544=0.1,E1544=0.1,F1544=0.1,K1544&gt;=2)</f>
        <v>0</v>
      </c>
      <c r="R1544" s="0" t="n">
        <f aca="false">AND(G1544=0.1,H1544=0.1,I1544=0.1,K1544&gt;=2)</f>
        <v>0</v>
      </c>
      <c r="S1544" s="0" t="n">
        <f aca="false">OR(O1544,R1544)</f>
        <v>0</v>
      </c>
      <c r="T1544" s="0" t="n">
        <f aca="false">OR(P1544,Q1544)</f>
        <v>0</v>
      </c>
    </row>
    <row r="1545" customFormat="false" ht="15" hidden="false" customHeight="true" outlineLevel="0" collapsed="false">
      <c r="A1545" s="0" t="s">
        <v>2576</v>
      </c>
      <c r="B1545" s="0" t="s">
        <v>2577</v>
      </c>
      <c r="D1545" s="0" t="n">
        <v>39.9687</v>
      </c>
      <c r="E1545" s="0" t="n">
        <v>46.1339</v>
      </c>
      <c r="F1545" s="0" t="n">
        <v>38.1547</v>
      </c>
      <c r="G1545" s="0" t="n">
        <v>36.832</v>
      </c>
      <c r="H1545" s="0" t="n">
        <v>41.5961</v>
      </c>
      <c r="I1545" s="0" t="n">
        <v>25.9516</v>
      </c>
      <c r="K1545" s="0" t="n">
        <v>6</v>
      </c>
      <c r="L1545" s="6" t="n">
        <f aca="false">LOG(SUM(D1545:F1545)/SUM(G1545:I1545),2)</f>
        <v>0.251489450664468</v>
      </c>
      <c r="M1545" s="6" t="n">
        <f aca="false">TTEST(D1545:F1545,G1545:I1545,2,3)</f>
        <v>0.293630247226231</v>
      </c>
      <c r="N1545" s="6" t="n">
        <f aca="false">TTEST(D1545:F1545,G1545:I1545,2,2)</f>
        <v>0.27328938248518</v>
      </c>
      <c r="O1545" s="0" t="n">
        <f aca="false">AND(L1545&gt;0,N1545&lt;0.05)</f>
        <v>0</v>
      </c>
      <c r="P1545" s="0" t="n">
        <f aca="false">AND(L1545&lt;0,N1545&lt;0.05)</f>
        <v>0</v>
      </c>
      <c r="Q1545" s="0" t="n">
        <f aca="false">AND(D1545=0.1,E1545=0.1,F1545=0.1,K1545&gt;=2)</f>
        <v>0</v>
      </c>
      <c r="R1545" s="0" t="n">
        <f aca="false">AND(G1545=0.1,H1545=0.1,I1545=0.1,K1545&gt;=2)</f>
        <v>0</v>
      </c>
      <c r="S1545" s="0" t="n">
        <f aca="false">OR(O1545,R1545)</f>
        <v>0</v>
      </c>
      <c r="T1545" s="0" t="n">
        <f aca="false">OR(P1545,Q1545)</f>
        <v>0</v>
      </c>
    </row>
    <row r="1546" customFormat="false" ht="15" hidden="false" customHeight="true" outlineLevel="0" collapsed="false">
      <c r="A1546" s="0" t="s">
        <v>3614</v>
      </c>
      <c r="B1546" s="0" t="s">
        <v>3615</v>
      </c>
      <c r="D1546" s="0" t="n">
        <v>176.3474</v>
      </c>
      <c r="E1546" s="0" t="n">
        <v>432.6406</v>
      </c>
      <c r="F1546" s="0" t="n">
        <v>399.9824</v>
      </c>
      <c r="G1546" s="0" t="n">
        <v>262.8011</v>
      </c>
      <c r="H1546" s="0" t="n">
        <v>284.9658</v>
      </c>
      <c r="I1546" s="0" t="n">
        <v>299.8702</v>
      </c>
      <c r="K1546" s="0" t="n">
        <v>6</v>
      </c>
      <c r="L1546" s="6" t="n">
        <f aca="false">LOG(SUM(D1546:F1546)/SUM(G1546:I1546),2)</f>
        <v>0.251365211820623</v>
      </c>
      <c r="M1546" s="6" t="n">
        <f aca="false">TTEST(D1546:F1546,G1546:I1546,2,3)</f>
        <v>0.574084904632278</v>
      </c>
      <c r="N1546" s="6" t="n">
        <f aca="false">TTEST(D1546:F1546,G1546:I1546,2,2)</f>
        <v>0.54427316263094</v>
      </c>
      <c r="O1546" s="0" t="n">
        <f aca="false">AND(L1546&gt;0,N1546&lt;0.05)</f>
        <v>0</v>
      </c>
      <c r="P1546" s="0" t="n">
        <f aca="false">AND(L1546&lt;0,N1546&lt;0.05)</f>
        <v>0</v>
      </c>
      <c r="Q1546" s="0" t="n">
        <f aca="false">AND(D1546=0.1,E1546=0.1,F1546=0.1,K1546&gt;=2)</f>
        <v>0</v>
      </c>
      <c r="R1546" s="0" t="n">
        <f aca="false">AND(G1546=0.1,H1546=0.1,I1546=0.1,K1546&gt;=2)</f>
        <v>0</v>
      </c>
      <c r="S1546" s="0" t="n">
        <f aca="false">OR(O1546,R1546)</f>
        <v>0</v>
      </c>
      <c r="T1546" s="0" t="n">
        <f aca="false">OR(P1546,Q1546)</f>
        <v>0</v>
      </c>
    </row>
    <row r="1547" customFormat="false" ht="15" hidden="false" customHeight="true" outlineLevel="0" collapsed="false">
      <c r="A1547" s="0" t="s">
        <v>3209</v>
      </c>
      <c r="B1547" s="0" t="s">
        <v>3210</v>
      </c>
      <c r="D1547" s="0" t="n">
        <v>27.8201</v>
      </c>
      <c r="E1547" s="0" t="n">
        <v>100.8254</v>
      </c>
      <c r="F1547" s="0" t="n">
        <v>120.7138</v>
      </c>
      <c r="G1547" s="0" t="n">
        <v>85.8583</v>
      </c>
      <c r="H1547" s="0" t="n">
        <v>83.6339</v>
      </c>
      <c r="I1547" s="0" t="n">
        <v>40.019</v>
      </c>
      <c r="K1547" s="0" t="n">
        <v>6</v>
      </c>
      <c r="L1547" s="6" t="n">
        <f aca="false">LOG(SUM(D1547:F1547)/SUM(G1547:I1547),2)</f>
        <v>0.251198640921164</v>
      </c>
      <c r="M1547" s="6" t="n">
        <f aca="false">TTEST(D1547:F1547,G1547:I1547,2,3)</f>
        <v>0.705158278906237</v>
      </c>
      <c r="N1547" s="6" t="n">
        <f aca="false">TTEST(D1547:F1547,G1547:I1547,2,2)</f>
        <v>0.698852461818666</v>
      </c>
      <c r="O1547" s="0" t="n">
        <f aca="false">AND(L1547&gt;0,N1547&lt;0.05)</f>
        <v>0</v>
      </c>
      <c r="P1547" s="0" t="n">
        <f aca="false">AND(L1547&lt;0,N1547&lt;0.05)</f>
        <v>0</v>
      </c>
      <c r="Q1547" s="0" t="n">
        <f aca="false">AND(D1547=0.1,E1547=0.1,F1547=0.1,K1547&gt;=2)</f>
        <v>0</v>
      </c>
      <c r="R1547" s="0" t="n">
        <f aca="false">AND(G1547=0.1,H1547=0.1,I1547=0.1,K1547&gt;=2)</f>
        <v>0</v>
      </c>
      <c r="S1547" s="0" t="n">
        <f aca="false">OR(O1547,R1547)</f>
        <v>0</v>
      </c>
      <c r="T1547" s="0" t="n">
        <f aca="false">OR(P1547,Q1547)</f>
        <v>0</v>
      </c>
    </row>
    <row r="1548" customFormat="false" ht="15" hidden="false" customHeight="true" outlineLevel="0" collapsed="false">
      <c r="A1548" s="0" t="s">
        <v>911</v>
      </c>
      <c r="B1548" s="0" t="s">
        <v>912</v>
      </c>
      <c r="D1548" s="0" t="n">
        <v>21.1674</v>
      </c>
      <c r="E1548" s="0" t="n">
        <v>12.2617</v>
      </c>
      <c r="F1548" s="0" t="n">
        <v>21.3256</v>
      </c>
      <c r="G1548" s="0" t="n">
        <v>19.7449</v>
      </c>
      <c r="H1548" s="0" t="n">
        <v>10.19</v>
      </c>
      <c r="I1548" s="0" t="n">
        <v>16.073</v>
      </c>
      <c r="K1548" s="0" t="n">
        <v>6</v>
      </c>
      <c r="L1548" s="6" t="n">
        <f aca="false">LOG(SUM(D1548:F1548)/SUM(G1548:I1548),2)</f>
        <v>0.251101200103508</v>
      </c>
      <c r="M1548" s="6" t="n">
        <f aca="false">TTEST(D1548:F1548,G1548:I1548,2,3)</f>
        <v>0.515361791966576</v>
      </c>
      <c r="N1548" s="6" t="n">
        <f aca="false">TTEST(D1548:F1548,G1548:I1548,2,2)</f>
        <v>0.515162015788858</v>
      </c>
      <c r="O1548" s="0" t="n">
        <f aca="false">AND(L1548&gt;0,N1548&lt;0.05)</f>
        <v>0</v>
      </c>
      <c r="P1548" s="0" t="n">
        <f aca="false">AND(L1548&lt;0,N1548&lt;0.05)</f>
        <v>0</v>
      </c>
      <c r="Q1548" s="0" t="n">
        <f aca="false">AND(D1548=0.1,E1548=0.1,F1548=0.1,K1548&gt;=2)</f>
        <v>0</v>
      </c>
      <c r="R1548" s="0" t="n">
        <f aca="false">AND(G1548=0.1,H1548=0.1,I1548=0.1,K1548&gt;=2)</f>
        <v>0</v>
      </c>
      <c r="S1548" s="0" t="n">
        <f aca="false">OR(O1548,R1548)</f>
        <v>0</v>
      </c>
      <c r="T1548" s="0" t="n">
        <f aca="false">OR(P1548,Q1548)</f>
        <v>0</v>
      </c>
    </row>
    <row r="1549" customFormat="false" ht="15" hidden="false" customHeight="true" outlineLevel="0" collapsed="false">
      <c r="A1549" s="0" t="s">
        <v>3905</v>
      </c>
      <c r="B1549" s="0" t="s">
        <v>3906</v>
      </c>
      <c r="D1549" s="0" t="n">
        <v>88.9144</v>
      </c>
      <c r="E1549" s="0" t="n">
        <v>165.1529</v>
      </c>
      <c r="F1549" s="0" t="n">
        <v>128.0837</v>
      </c>
      <c r="G1549" s="0" t="n">
        <v>113.9303</v>
      </c>
      <c r="H1549" s="0" t="n">
        <v>120.9791</v>
      </c>
      <c r="I1549" s="0" t="n">
        <v>86.3825</v>
      </c>
      <c r="K1549" s="0" t="n">
        <v>6</v>
      </c>
      <c r="L1549" s="6" t="n">
        <f aca="false">LOG(SUM(D1549:F1549)/SUM(G1549:I1549),2)</f>
        <v>0.250258195667559</v>
      </c>
      <c r="M1549" s="6" t="n">
        <f aca="false">TTEST(D1549:F1549,G1549:I1549,2,3)</f>
        <v>0.469346550068008</v>
      </c>
      <c r="N1549" s="6" t="n">
        <f aca="false">TTEST(D1549:F1549,G1549:I1549,2,2)</f>
        <v>0.452682098337951</v>
      </c>
      <c r="O1549" s="0" t="n">
        <f aca="false">AND(L1549&gt;0,N1549&lt;0.05)</f>
        <v>0</v>
      </c>
      <c r="P1549" s="0" t="n">
        <f aca="false">AND(L1549&lt;0,N1549&lt;0.05)</f>
        <v>0</v>
      </c>
      <c r="Q1549" s="0" t="n">
        <f aca="false">AND(D1549=0.1,E1549=0.1,F1549=0.1,K1549&gt;=2)</f>
        <v>0</v>
      </c>
      <c r="R1549" s="0" t="n">
        <f aca="false">AND(G1549=0.1,H1549=0.1,I1549=0.1,K1549&gt;=2)</f>
        <v>0</v>
      </c>
      <c r="S1549" s="0" t="n">
        <f aca="false">OR(O1549,R1549)</f>
        <v>0</v>
      </c>
      <c r="T1549" s="0" t="n">
        <f aca="false">OR(P1549,Q1549)</f>
        <v>0</v>
      </c>
    </row>
    <row r="1550" customFormat="false" ht="15" hidden="false" customHeight="true" outlineLevel="0" collapsed="false">
      <c r="A1550" s="0" t="s">
        <v>3878</v>
      </c>
      <c r="B1550" s="0" t="s">
        <v>3879</v>
      </c>
      <c r="D1550" s="0" t="n">
        <v>35.0899</v>
      </c>
      <c r="E1550" s="0" t="n">
        <v>43.003</v>
      </c>
      <c r="F1550" s="0" t="n">
        <v>51.5156</v>
      </c>
      <c r="G1550" s="0" t="n">
        <v>28.2617</v>
      </c>
      <c r="H1550" s="0" t="n">
        <v>36.9991</v>
      </c>
      <c r="I1550" s="0" t="n">
        <v>43.7448</v>
      </c>
      <c r="K1550" s="0" t="n">
        <v>6</v>
      </c>
      <c r="L1550" s="6" t="n">
        <f aca="false">LOG(SUM(D1550:F1550)/SUM(G1550:I1550),2)</f>
        <v>0.249758083111811</v>
      </c>
      <c r="M1550" s="6" t="n">
        <f aca="false">TTEST(D1550:F1550,G1550:I1550,2,3)</f>
        <v>0.35214736061101</v>
      </c>
      <c r="N1550" s="6" t="n">
        <f aca="false">TTEST(D1550:F1550,G1550:I1550,2,2)</f>
        <v>0.351971364604609</v>
      </c>
      <c r="O1550" s="0" t="n">
        <f aca="false">AND(L1550&gt;0,N1550&lt;0.05)</f>
        <v>0</v>
      </c>
      <c r="P1550" s="0" t="n">
        <f aca="false">AND(L1550&lt;0,N1550&lt;0.05)</f>
        <v>0</v>
      </c>
      <c r="Q1550" s="0" t="n">
        <f aca="false">AND(D1550=0.1,E1550=0.1,F1550=0.1,K1550&gt;=2)</f>
        <v>0</v>
      </c>
      <c r="R1550" s="0" t="n">
        <f aca="false">AND(G1550=0.1,H1550=0.1,I1550=0.1,K1550&gt;=2)</f>
        <v>0</v>
      </c>
      <c r="S1550" s="0" t="n">
        <f aca="false">OR(O1550,R1550)</f>
        <v>0</v>
      </c>
      <c r="T1550" s="0" t="n">
        <f aca="false">OR(P1550,Q1550)</f>
        <v>0</v>
      </c>
    </row>
    <row r="1551" customFormat="false" ht="15" hidden="false" customHeight="true" outlineLevel="0" collapsed="false">
      <c r="A1551" s="0" t="s">
        <v>437</v>
      </c>
      <c r="B1551" s="0" t="s">
        <v>438</v>
      </c>
      <c r="D1551" s="0" t="n">
        <v>35.9031</v>
      </c>
      <c r="E1551" s="0" t="n">
        <v>50.4626</v>
      </c>
      <c r="F1551" s="0" t="n">
        <v>46.9134</v>
      </c>
      <c r="G1551" s="0" t="n">
        <v>36.288</v>
      </c>
      <c r="H1551" s="0" t="n">
        <v>42.418</v>
      </c>
      <c r="I1551" s="0" t="n">
        <v>33.3891</v>
      </c>
      <c r="K1551" s="0" t="n">
        <v>6</v>
      </c>
      <c r="L1551" s="6" t="n">
        <f aca="false">LOG(SUM(D1551:F1551)/SUM(G1551:I1551),2)</f>
        <v>0.249727348532823</v>
      </c>
      <c r="M1551" s="6" t="n">
        <f aca="false">TTEST(D1551:F1551,G1551:I1551,2,3)</f>
        <v>0.254529686409595</v>
      </c>
      <c r="N1551" s="6" t="n">
        <f aca="false">TTEST(D1551:F1551,G1551:I1551,2,2)</f>
        <v>0.240535561567717</v>
      </c>
      <c r="O1551" s="0" t="n">
        <f aca="false">AND(L1551&gt;0,N1551&lt;0.05)</f>
        <v>0</v>
      </c>
      <c r="P1551" s="0" t="n">
        <f aca="false">AND(L1551&lt;0,N1551&lt;0.05)</f>
        <v>0</v>
      </c>
      <c r="Q1551" s="0" t="n">
        <f aca="false">AND(D1551=0.1,E1551=0.1,F1551=0.1,K1551&gt;=2)</f>
        <v>0</v>
      </c>
      <c r="R1551" s="0" t="n">
        <f aca="false">AND(G1551=0.1,H1551=0.1,I1551=0.1,K1551&gt;=2)</f>
        <v>0</v>
      </c>
      <c r="S1551" s="0" t="n">
        <f aca="false">OR(O1551,R1551)</f>
        <v>0</v>
      </c>
      <c r="T1551" s="0" t="n">
        <f aca="false">OR(P1551,Q1551)</f>
        <v>0</v>
      </c>
    </row>
    <row r="1552" customFormat="false" ht="15" hidden="false" customHeight="true" outlineLevel="0" collapsed="false">
      <c r="A1552" s="0" t="s">
        <v>2027</v>
      </c>
      <c r="B1552" s="0" t="s">
        <v>2028</v>
      </c>
      <c r="D1552" s="0" t="n">
        <v>612.0757</v>
      </c>
      <c r="E1552" s="0" t="n">
        <v>983.4358</v>
      </c>
      <c r="F1552" s="0" t="n">
        <v>1000.66</v>
      </c>
      <c r="G1552" s="0" t="n">
        <v>715.0365</v>
      </c>
      <c r="H1552" s="0" t="n">
        <v>802.811</v>
      </c>
      <c r="I1552" s="0" t="n">
        <v>666.7644</v>
      </c>
      <c r="K1552" s="0" t="n">
        <v>6</v>
      </c>
      <c r="L1552" s="6" t="n">
        <f aca="false">LOG(SUM(D1552:F1552)/SUM(G1552:I1552),2)</f>
        <v>0.249008683928458</v>
      </c>
      <c r="M1552" s="6" t="n">
        <f aca="false">TTEST(D1552:F1552,G1552:I1552,2,3)</f>
        <v>0.394782964270673</v>
      </c>
      <c r="N1552" s="6" t="n">
        <f aca="false">TTEST(D1552:F1552,G1552:I1552,2,2)</f>
        <v>0.360156206219814</v>
      </c>
      <c r="O1552" s="0" t="n">
        <f aca="false">AND(L1552&gt;0,N1552&lt;0.05)</f>
        <v>0</v>
      </c>
      <c r="P1552" s="0" t="n">
        <f aca="false">AND(L1552&lt;0,N1552&lt;0.05)</f>
        <v>0</v>
      </c>
      <c r="Q1552" s="0" t="n">
        <f aca="false">AND(D1552=0.1,E1552=0.1,F1552=0.1,K1552&gt;=2)</f>
        <v>0</v>
      </c>
      <c r="R1552" s="0" t="n">
        <f aca="false">AND(G1552=0.1,H1552=0.1,I1552=0.1,K1552&gt;=2)</f>
        <v>0</v>
      </c>
      <c r="S1552" s="0" t="n">
        <f aca="false">OR(O1552,R1552)</f>
        <v>0</v>
      </c>
      <c r="T1552" s="0" t="n">
        <f aca="false">OR(P1552,Q1552)</f>
        <v>0</v>
      </c>
    </row>
    <row r="1553" customFormat="false" ht="15" hidden="false" customHeight="true" outlineLevel="0" collapsed="false">
      <c r="A1553" s="0" t="s">
        <v>3749</v>
      </c>
      <c r="B1553" s="0" t="s">
        <v>3750</v>
      </c>
      <c r="D1553" s="0" t="n">
        <v>358.783</v>
      </c>
      <c r="E1553" s="0" t="n">
        <v>537.2491</v>
      </c>
      <c r="F1553" s="0" t="n">
        <v>542.871</v>
      </c>
      <c r="G1553" s="0" t="n">
        <v>411.9166</v>
      </c>
      <c r="H1553" s="0" t="n">
        <v>397.7591</v>
      </c>
      <c r="I1553" s="0" t="n">
        <v>401.7131</v>
      </c>
      <c r="K1553" s="0" t="n">
        <v>6</v>
      </c>
      <c r="L1553" s="6" t="n">
        <f aca="false">LOG(SUM(D1553:F1553)/SUM(G1553:I1553),2)</f>
        <v>0.248307461985919</v>
      </c>
      <c r="M1553" s="6" t="n">
        <f aca="false">TTEST(D1553:F1553,G1553:I1553,2,3)</f>
        <v>0.336229990241815</v>
      </c>
      <c r="N1553" s="6" t="n">
        <f aca="false">TTEST(D1553:F1553,G1553:I1553,2,2)</f>
        <v>0.278924134546242</v>
      </c>
      <c r="O1553" s="0" t="n">
        <f aca="false">AND(L1553&gt;0,N1553&lt;0.05)</f>
        <v>0</v>
      </c>
      <c r="P1553" s="0" t="n">
        <f aca="false">AND(L1553&lt;0,N1553&lt;0.05)</f>
        <v>0</v>
      </c>
      <c r="Q1553" s="0" t="n">
        <f aca="false">AND(D1553=0.1,E1553=0.1,F1553=0.1,K1553&gt;=2)</f>
        <v>0</v>
      </c>
      <c r="R1553" s="0" t="n">
        <f aca="false">AND(G1553=0.1,H1553=0.1,I1553=0.1,K1553&gt;=2)</f>
        <v>0</v>
      </c>
      <c r="S1553" s="0" t="n">
        <f aca="false">OR(O1553,R1553)</f>
        <v>0</v>
      </c>
      <c r="T1553" s="0" t="n">
        <f aca="false">OR(P1553,Q1553)</f>
        <v>0</v>
      </c>
    </row>
    <row r="1554" customFormat="false" ht="15" hidden="false" customHeight="true" outlineLevel="0" collapsed="false">
      <c r="A1554" s="0" t="s">
        <v>3716</v>
      </c>
      <c r="B1554" s="0" t="s">
        <v>3717</v>
      </c>
      <c r="D1554" s="0" t="n">
        <v>73.6504</v>
      </c>
      <c r="E1554" s="0" t="n">
        <v>173.2193</v>
      </c>
      <c r="F1554" s="0" t="n">
        <v>110.8671</v>
      </c>
      <c r="G1554" s="0" t="n">
        <v>105.3189</v>
      </c>
      <c r="H1554" s="0" t="n">
        <v>110.6019</v>
      </c>
      <c r="I1554" s="0" t="n">
        <v>85.6538</v>
      </c>
      <c r="K1554" s="0" t="n">
        <v>6</v>
      </c>
      <c r="L1554" s="6" t="n">
        <f aca="false">LOG(SUM(D1554:F1554)/SUM(G1554:I1554),2)</f>
        <v>0.246383611143839</v>
      </c>
      <c r="M1554" s="6" t="n">
        <f aca="false">TTEST(D1554:F1554,G1554:I1554,2,3)</f>
        <v>0.589776835699753</v>
      </c>
      <c r="N1554" s="6" t="n">
        <f aca="false">TTEST(D1554:F1554,G1554:I1554,2,2)</f>
        <v>0.566708989215933</v>
      </c>
      <c r="O1554" s="0" t="n">
        <f aca="false">AND(L1554&gt;0,N1554&lt;0.05)</f>
        <v>0</v>
      </c>
      <c r="P1554" s="0" t="n">
        <f aca="false">AND(L1554&lt;0,N1554&lt;0.05)</f>
        <v>0</v>
      </c>
      <c r="Q1554" s="0" t="n">
        <f aca="false">AND(D1554=0.1,E1554=0.1,F1554=0.1,K1554&gt;=2)</f>
        <v>0</v>
      </c>
      <c r="R1554" s="0" t="n">
        <f aca="false">AND(G1554=0.1,H1554=0.1,I1554=0.1,K1554&gt;=2)</f>
        <v>0</v>
      </c>
      <c r="S1554" s="0" t="n">
        <f aca="false">OR(O1554,R1554)</f>
        <v>0</v>
      </c>
      <c r="T1554" s="0" t="n">
        <f aca="false">OR(P1554,Q1554)</f>
        <v>0</v>
      </c>
    </row>
    <row r="1555" customFormat="false" ht="15" hidden="false" customHeight="true" outlineLevel="0" collapsed="false">
      <c r="A1555" s="0" t="s">
        <v>2552</v>
      </c>
      <c r="B1555" s="0" t="s">
        <v>2553</v>
      </c>
      <c r="D1555" s="0" t="n">
        <v>322.3869</v>
      </c>
      <c r="E1555" s="0" t="n">
        <v>411.2529</v>
      </c>
      <c r="F1555" s="0" t="n">
        <v>460.6943</v>
      </c>
      <c r="G1555" s="0" t="n">
        <v>366.1669</v>
      </c>
      <c r="H1555" s="0" t="n">
        <v>323.9863</v>
      </c>
      <c r="I1555" s="0" t="n">
        <v>317.3309</v>
      </c>
      <c r="K1555" s="0" t="n">
        <v>6</v>
      </c>
      <c r="L1555" s="6" t="n">
        <f aca="false">LOG(SUM(D1555:F1555)/SUM(G1555:I1555),2)</f>
        <v>0.245449398439144</v>
      </c>
      <c r="M1555" s="6" t="n">
        <f aca="false">TTEST(D1555:F1555,G1555:I1555,2,3)</f>
        <v>0.260131725001411</v>
      </c>
      <c r="N1555" s="6" t="n">
        <f aca="false">TTEST(D1555:F1555,G1555:I1555,2,2)</f>
        <v>0.22331702775303</v>
      </c>
      <c r="O1555" s="0" t="n">
        <f aca="false">AND(L1555&gt;0,N1555&lt;0.05)</f>
        <v>0</v>
      </c>
      <c r="P1555" s="0" t="n">
        <f aca="false">AND(L1555&lt;0,N1555&lt;0.05)</f>
        <v>0</v>
      </c>
      <c r="Q1555" s="0" t="n">
        <f aca="false">AND(D1555=0.1,E1555=0.1,F1555=0.1,K1555&gt;=2)</f>
        <v>0</v>
      </c>
      <c r="R1555" s="0" t="n">
        <f aca="false">AND(G1555=0.1,H1555=0.1,I1555=0.1,K1555&gt;=2)</f>
        <v>0</v>
      </c>
      <c r="S1555" s="0" t="n">
        <f aca="false">OR(O1555,R1555)</f>
        <v>0</v>
      </c>
      <c r="T1555" s="0" t="n">
        <f aca="false">OR(P1555,Q1555)</f>
        <v>0</v>
      </c>
    </row>
    <row r="1556" customFormat="false" ht="15" hidden="false" customHeight="true" outlineLevel="0" collapsed="false">
      <c r="A1556" s="0" t="s">
        <v>2189</v>
      </c>
      <c r="B1556" s="0" t="s">
        <v>2190</v>
      </c>
      <c r="D1556" s="0" t="n">
        <v>267.6305</v>
      </c>
      <c r="E1556" s="0" t="n">
        <v>375.2901</v>
      </c>
      <c r="F1556" s="0" t="n">
        <v>335.4839</v>
      </c>
      <c r="G1556" s="0" t="n">
        <v>240.968</v>
      </c>
      <c r="H1556" s="0" t="n">
        <v>248.6666</v>
      </c>
      <c r="I1556" s="0" t="n">
        <v>336.1436</v>
      </c>
      <c r="K1556" s="0" t="n">
        <v>6</v>
      </c>
      <c r="L1556" s="6" t="n">
        <f aca="false">LOG(SUM(D1556:F1556)/SUM(G1556:I1556),2)</f>
        <v>0.244676706484546</v>
      </c>
      <c r="M1556" s="6" t="n">
        <f aca="false">TTEST(D1556:F1556,G1556:I1556,2,3)</f>
        <v>0.310166361244139</v>
      </c>
      <c r="N1556" s="6" t="n">
        <f aca="false">TTEST(D1556:F1556,G1556:I1556,2,2)</f>
        <v>0.310115300261124</v>
      </c>
      <c r="O1556" s="0" t="n">
        <f aca="false">AND(L1556&gt;0,N1556&lt;0.05)</f>
        <v>0</v>
      </c>
      <c r="P1556" s="0" t="n">
        <f aca="false">AND(L1556&lt;0,N1556&lt;0.05)</f>
        <v>0</v>
      </c>
      <c r="Q1556" s="0" t="n">
        <f aca="false">AND(D1556=0.1,E1556=0.1,F1556=0.1,K1556&gt;=2)</f>
        <v>0</v>
      </c>
      <c r="R1556" s="0" t="n">
        <f aca="false">AND(G1556=0.1,H1556=0.1,I1556=0.1,K1556&gt;=2)</f>
        <v>0</v>
      </c>
      <c r="S1556" s="0" t="n">
        <f aca="false">OR(O1556,R1556)</f>
        <v>0</v>
      </c>
      <c r="T1556" s="0" t="n">
        <f aca="false">OR(P1556,Q1556)</f>
        <v>0</v>
      </c>
    </row>
    <row r="1557" customFormat="false" ht="15" hidden="false" customHeight="true" outlineLevel="0" collapsed="false">
      <c r="A1557" s="0" t="s">
        <v>1259</v>
      </c>
      <c r="B1557" s="0" t="s">
        <v>1260</v>
      </c>
      <c r="D1557" s="0" t="n">
        <v>91.0683</v>
      </c>
      <c r="E1557" s="0" t="n">
        <v>102.2663</v>
      </c>
      <c r="F1557" s="0" t="n">
        <v>222.2846</v>
      </c>
      <c r="G1557" s="0" t="n">
        <v>106.8274</v>
      </c>
      <c r="H1557" s="0" t="n">
        <v>118.8264</v>
      </c>
      <c r="I1557" s="0" t="n">
        <v>125.1419</v>
      </c>
      <c r="K1557" s="0" t="n">
        <v>6</v>
      </c>
      <c r="L1557" s="6" t="n">
        <f aca="false">LOG(SUM(D1557:F1557)/SUM(G1557:I1557),2)</f>
        <v>0.244631239158098</v>
      </c>
      <c r="M1557" s="6" t="n">
        <f aca="false">TTEST(D1557:F1557,G1557:I1557,2,3)</f>
        <v>0.65913374122188</v>
      </c>
      <c r="N1557" s="6" t="n">
        <f aca="false">TTEST(D1557:F1557,G1557:I1557,2,2)</f>
        <v>0.636678408456426</v>
      </c>
      <c r="O1557" s="0" t="n">
        <f aca="false">AND(L1557&gt;0,N1557&lt;0.05)</f>
        <v>0</v>
      </c>
      <c r="P1557" s="0" t="n">
        <f aca="false">AND(L1557&lt;0,N1557&lt;0.05)</f>
        <v>0</v>
      </c>
      <c r="Q1557" s="0" t="n">
        <f aca="false">AND(D1557=0.1,E1557=0.1,F1557=0.1,K1557&gt;=2)</f>
        <v>0</v>
      </c>
      <c r="R1557" s="0" t="n">
        <f aca="false">AND(G1557=0.1,H1557=0.1,I1557=0.1,K1557&gt;=2)</f>
        <v>0</v>
      </c>
      <c r="S1557" s="0" t="n">
        <f aca="false">OR(O1557,R1557)</f>
        <v>0</v>
      </c>
      <c r="T1557" s="0" t="n">
        <f aca="false">OR(P1557,Q1557)</f>
        <v>0</v>
      </c>
    </row>
    <row r="1558" customFormat="false" ht="15" hidden="false" customHeight="true" outlineLevel="0" collapsed="false">
      <c r="A1558" s="0" t="s">
        <v>1721</v>
      </c>
      <c r="B1558" s="0" t="s">
        <v>1722</v>
      </c>
      <c r="D1558" s="0" t="n">
        <v>22.697</v>
      </c>
      <c r="E1558" s="0" t="n">
        <v>58.3311</v>
      </c>
      <c r="F1558" s="0" t="n">
        <v>63.0464</v>
      </c>
      <c r="G1558" s="0" t="n">
        <v>36.9001</v>
      </c>
      <c r="H1558" s="0" t="n">
        <v>38.1325</v>
      </c>
      <c r="I1558" s="0" t="n">
        <v>46.6139</v>
      </c>
      <c r="K1558" s="0" t="n">
        <v>6</v>
      </c>
      <c r="L1558" s="6" t="n">
        <f aca="false">LOG(SUM(D1558:F1558)/SUM(G1558:I1558),2)</f>
        <v>0.24412020115871</v>
      </c>
      <c r="M1558" s="6" t="n">
        <f aca="false">TTEST(D1558:F1558,G1558:I1558,2,3)</f>
        <v>0.620462031992976</v>
      </c>
      <c r="N1558" s="6" t="n">
        <f aca="false">TTEST(D1558:F1558,G1558:I1558,2,2)</f>
        <v>0.59868126637031</v>
      </c>
      <c r="O1558" s="0" t="n">
        <f aca="false">AND(L1558&gt;0,N1558&lt;0.05)</f>
        <v>0</v>
      </c>
      <c r="P1558" s="0" t="n">
        <f aca="false">AND(L1558&lt;0,N1558&lt;0.05)</f>
        <v>0</v>
      </c>
      <c r="Q1558" s="0" t="n">
        <f aca="false">AND(D1558=0.1,E1558=0.1,F1558=0.1,K1558&gt;=2)</f>
        <v>0</v>
      </c>
      <c r="R1558" s="0" t="n">
        <f aca="false">AND(G1558=0.1,H1558=0.1,I1558=0.1,K1558&gt;=2)</f>
        <v>0</v>
      </c>
      <c r="S1558" s="0" t="n">
        <f aca="false">OR(O1558,R1558)</f>
        <v>0</v>
      </c>
      <c r="T1558" s="0" t="n">
        <f aca="false">OR(P1558,Q1558)</f>
        <v>0</v>
      </c>
    </row>
    <row r="1559" customFormat="false" ht="15" hidden="false" customHeight="true" outlineLevel="0" collapsed="false">
      <c r="A1559" s="0" t="s">
        <v>224</v>
      </c>
      <c r="B1559" s="0" t="s">
        <v>225</v>
      </c>
      <c r="D1559" s="0" t="n">
        <v>67.3429</v>
      </c>
      <c r="E1559" s="0" t="n">
        <v>106.429</v>
      </c>
      <c r="F1559" s="0" t="n">
        <v>95.5167</v>
      </c>
      <c r="G1559" s="0" t="n">
        <v>82.7349</v>
      </c>
      <c r="H1559" s="0" t="n">
        <v>94.6371</v>
      </c>
      <c r="I1559" s="0" t="n">
        <v>50.1408</v>
      </c>
      <c r="K1559" s="0" t="n">
        <v>6</v>
      </c>
      <c r="L1559" s="6" t="n">
        <f aca="false">LOG(SUM(D1559:F1559)/SUM(G1559:I1559),2)</f>
        <v>0.243205441979935</v>
      </c>
      <c r="M1559" s="6" t="n">
        <f aca="false">TTEST(D1559:F1559,G1559:I1559,2,3)</f>
        <v>0.475612495135602</v>
      </c>
      <c r="N1559" s="6" t="n">
        <f aca="false">TTEST(D1559:F1559,G1559:I1559,2,2)</f>
        <v>0.474891986406402</v>
      </c>
      <c r="O1559" s="0" t="n">
        <f aca="false">AND(L1559&gt;0,N1559&lt;0.05)</f>
        <v>0</v>
      </c>
      <c r="P1559" s="0" t="n">
        <f aca="false">AND(L1559&lt;0,N1559&lt;0.05)</f>
        <v>0</v>
      </c>
      <c r="Q1559" s="0" t="n">
        <f aca="false">AND(D1559=0.1,E1559=0.1,F1559=0.1,K1559&gt;=2)</f>
        <v>0</v>
      </c>
      <c r="R1559" s="0" t="n">
        <f aca="false">AND(G1559=0.1,H1559=0.1,I1559=0.1,K1559&gt;=2)</f>
        <v>0</v>
      </c>
      <c r="S1559" s="0" t="n">
        <f aca="false">OR(O1559,R1559)</f>
        <v>0</v>
      </c>
      <c r="T1559" s="0" t="n">
        <f aca="false">OR(P1559,Q1559)</f>
        <v>0</v>
      </c>
    </row>
    <row r="1560" customFormat="false" ht="15" hidden="false" customHeight="true" outlineLevel="0" collapsed="false">
      <c r="A1560" s="0" t="s">
        <v>3674</v>
      </c>
      <c r="B1560" s="0" t="s">
        <v>3675</v>
      </c>
      <c r="D1560" s="0" t="n">
        <v>37.147</v>
      </c>
      <c r="E1560" s="0" t="n">
        <v>28.6755</v>
      </c>
      <c r="F1560" s="0" t="n">
        <v>47.1046</v>
      </c>
      <c r="G1560" s="0" t="n">
        <v>36.5269</v>
      </c>
      <c r="H1560" s="0" t="n">
        <v>24.9906</v>
      </c>
      <c r="I1560" s="0" t="n">
        <v>33.9654</v>
      </c>
      <c r="K1560" s="0" t="n">
        <v>6</v>
      </c>
      <c r="L1560" s="6" t="n">
        <f aca="false">LOG(SUM(D1560:F1560)/SUM(G1560:I1560),2)</f>
        <v>0.242077452848352</v>
      </c>
      <c r="M1560" s="6" t="n">
        <f aca="false">TTEST(D1560:F1560,G1560:I1560,2,3)</f>
        <v>0.42059361725869</v>
      </c>
      <c r="N1560" s="6" t="n">
        <f aca="false">TTEST(D1560:F1560,G1560:I1560,2,2)</f>
        <v>0.413078770902929</v>
      </c>
      <c r="O1560" s="0" t="n">
        <f aca="false">AND(L1560&gt;0,N1560&lt;0.05)</f>
        <v>0</v>
      </c>
      <c r="P1560" s="0" t="n">
        <f aca="false">AND(L1560&lt;0,N1560&lt;0.05)</f>
        <v>0</v>
      </c>
      <c r="Q1560" s="0" t="n">
        <f aca="false">AND(D1560=0.1,E1560=0.1,F1560=0.1,K1560&gt;=2)</f>
        <v>0</v>
      </c>
      <c r="R1560" s="0" t="n">
        <f aca="false">AND(G1560=0.1,H1560=0.1,I1560=0.1,K1560&gt;=2)</f>
        <v>0</v>
      </c>
      <c r="S1560" s="0" t="n">
        <f aca="false">OR(O1560,R1560)</f>
        <v>0</v>
      </c>
      <c r="T1560" s="0" t="n">
        <f aca="false">OR(P1560,Q1560)</f>
        <v>0</v>
      </c>
    </row>
    <row r="1561" customFormat="false" ht="15" hidden="false" customHeight="true" outlineLevel="0" collapsed="false">
      <c r="A1561" s="0" t="s">
        <v>1769</v>
      </c>
      <c r="B1561" s="0" t="s">
        <v>1770</v>
      </c>
      <c r="D1561" s="0" t="n">
        <v>118.2611</v>
      </c>
      <c r="E1561" s="0" t="n">
        <v>205.8884</v>
      </c>
      <c r="F1561" s="0" t="n">
        <v>173.3739</v>
      </c>
      <c r="G1561" s="0" t="n">
        <v>172.6503</v>
      </c>
      <c r="H1561" s="0" t="n">
        <v>125.5068</v>
      </c>
      <c r="I1561" s="0" t="n">
        <v>122.5556</v>
      </c>
      <c r="K1561" s="0" t="n">
        <v>6</v>
      </c>
      <c r="L1561" s="6" t="n">
        <f aca="false">LOG(SUM(D1561:F1561)/SUM(G1561:I1561),2)</f>
        <v>0.241929012262359</v>
      </c>
      <c r="M1561" s="6" t="n">
        <f aca="false">TTEST(D1561:F1561,G1561:I1561,2,3)</f>
        <v>0.453508647935146</v>
      </c>
      <c r="N1561" s="6" t="n">
        <f aca="false">TTEST(D1561:F1561,G1561:I1561,2,2)</f>
        <v>0.445540342126001</v>
      </c>
      <c r="O1561" s="0" t="n">
        <f aca="false">AND(L1561&gt;0,N1561&lt;0.05)</f>
        <v>0</v>
      </c>
      <c r="P1561" s="0" t="n">
        <f aca="false">AND(L1561&lt;0,N1561&lt;0.05)</f>
        <v>0</v>
      </c>
      <c r="Q1561" s="0" t="n">
        <f aca="false">AND(D1561=0.1,E1561=0.1,F1561=0.1,K1561&gt;=2)</f>
        <v>0</v>
      </c>
      <c r="R1561" s="0" t="n">
        <f aca="false">AND(G1561=0.1,H1561=0.1,I1561=0.1,K1561&gt;=2)</f>
        <v>0</v>
      </c>
      <c r="S1561" s="0" t="n">
        <f aca="false">OR(O1561,R1561)</f>
        <v>0</v>
      </c>
      <c r="T1561" s="0" t="n">
        <f aca="false">OR(P1561,Q1561)</f>
        <v>0</v>
      </c>
    </row>
    <row r="1562" customFormat="false" ht="15" hidden="false" customHeight="true" outlineLevel="0" collapsed="false">
      <c r="A1562" s="0" t="s">
        <v>509</v>
      </c>
      <c r="B1562" s="0" t="s">
        <v>510</v>
      </c>
      <c r="D1562" s="0" t="n">
        <v>124.0256</v>
      </c>
      <c r="E1562" s="0" t="n">
        <v>169.0268</v>
      </c>
      <c r="F1562" s="0" t="n">
        <v>160.7866</v>
      </c>
      <c r="G1562" s="0" t="n">
        <v>108.5429</v>
      </c>
      <c r="H1562" s="0" t="n">
        <v>139.502</v>
      </c>
      <c r="I1562" s="0" t="n">
        <v>135.8006</v>
      </c>
      <c r="K1562" s="0" t="n">
        <v>6</v>
      </c>
      <c r="L1562" s="6" t="n">
        <f aca="false">LOG(SUM(D1562:F1562)/SUM(G1562:I1562),2)</f>
        <v>0.241654855445131</v>
      </c>
      <c r="M1562" s="6" t="n">
        <f aca="false">TTEST(D1562:F1562,G1562:I1562,2,3)</f>
        <v>0.247702043580766</v>
      </c>
      <c r="N1562" s="6" t="n">
        <f aca="false">TTEST(D1562:F1562,G1562:I1562,2,2)</f>
        <v>0.240251781250418</v>
      </c>
      <c r="O1562" s="0" t="n">
        <f aca="false">AND(L1562&gt;0,N1562&lt;0.05)</f>
        <v>0</v>
      </c>
      <c r="P1562" s="0" t="n">
        <f aca="false">AND(L1562&lt;0,N1562&lt;0.05)</f>
        <v>0</v>
      </c>
      <c r="Q1562" s="0" t="n">
        <f aca="false">AND(D1562=0.1,E1562=0.1,F1562=0.1,K1562&gt;=2)</f>
        <v>0</v>
      </c>
      <c r="R1562" s="0" t="n">
        <f aca="false">AND(G1562=0.1,H1562=0.1,I1562=0.1,K1562&gt;=2)</f>
        <v>0</v>
      </c>
      <c r="S1562" s="0" t="n">
        <f aca="false">OR(O1562,R1562)</f>
        <v>0</v>
      </c>
      <c r="T1562" s="0" t="n">
        <f aca="false">OR(P1562,Q1562)</f>
        <v>0</v>
      </c>
    </row>
    <row r="1563" customFormat="false" ht="15" hidden="false" customHeight="true" outlineLevel="0" collapsed="false">
      <c r="A1563" s="0" t="s">
        <v>4187</v>
      </c>
      <c r="B1563" s="0" t="s">
        <v>4188</v>
      </c>
      <c r="D1563" s="0" t="n">
        <v>175.4957</v>
      </c>
      <c r="E1563" s="0" t="n">
        <v>297.0997</v>
      </c>
      <c r="F1563" s="0" t="n">
        <v>283.5716</v>
      </c>
      <c r="G1563" s="0" t="n">
        <v>222.3223</v>
      </c>
      <c r="H1563" s="0" t="n">
        <v>244.9964</v>
      </c>
      <c r="I1563" s="0" t="n">
        <v>172.4888</v>
      </c>
      <c r="K1563" s="0" t="n">
        <v>6</v>
      </c>
      <c r="L1563" s="6" t="n">
        <f aca="false">LOG(SUM(D1563:F1563)/SUM(G1563:I1563),2)</f>
        <v>0.24106698560151</v>
      </c>
      <c r="M1563" s="6" t="n">
        <f aca="false">TTEST(D1563:F1563,G1563:I1563,2,3)</f>
        <v>0.440821271155371</v>
      </c>
      <c r="N1563" s="6" t="n">
        <f aca="false">TTEST(D1563:F1563,G1563:I1563,2,2)</f>
        <v>0.428177480061634</v>
      </c>
      <c r="O1563" s="0" t="n">
        <f aca="false">AND(L1563&gt;0,N1563&lt;0.05)</f>
        <v>0</v>
      </c>
      <c r="P1563" s="0" t="n">
        <f aca="false">AND(L1563&lt;0,N1563&lt;0.05)</f>
        <v>0</v>
      </c>
      <c r="Q1563" s="0" t="n">
        <f aca="false">AND(D1563=0.1,E1563=0.1,F1563=0.1,K1563&gt;=2)</f>
        <v>0</v>
      </c>
      <c r="R1563" s="0" t="n">
        <f aca="false">AND(G1563=0.1,H1563=0.1,I1563=0.1,K1563&gt;=2)</f>
        <v>0</v>
      </c>
      <c r="S1563" s="0" t="n">
        <f aca="false">OR(O1563,R1563)</f>
        <v>0</v>
      </c>
      <c r="T1563" s="0" t="n">
        <f aca="false">OR(P1563,Q1563)</f>
        <v>0</v>
      </c>
    </row>
    <row r="1564" customFormat="false" ht="15" hidden="false" customHeight="true" outlineLevel="0" collapsed="false">
      <c r="A1564" s="0" t="s">
        <v>3068</v>
      </c>
      <c r="B1564" s="0" t="s">
        <v>3069</v>
      </c>
      <c r="D1564" s="0" t="n">
        <v>194.2874</v>
      </c>
      <c r="E1564" s="0" t="n">
        <v>335.4131</v>
      </c>
      <c r="F1564" s="0" t="n">
        <v>312.1635</v>
      </c>
      <c r="G1564" s="0" t="n">
        <v>250.3429</v>
      </c>
      <c r="H1564" s="0" t="n">
        <v>272.2074</v>
      </c>
      <c r="I1564" s="0" t="n">
        <v>190.7005</v>
      </c>
      <c r="K1564" s="0" t="n">
        <v>6</v>
      </c>
      <c r="L1564" s="6" t="n">
        <f aca="false">LOG(SUM(D1564:F1564)/SUM(G1564:I1564),2)</f>
        <v>0.239177730122551</v>
      </c>
      <c r="M1564" s="6" t="n">
        <f aca="false">TTEST(D1564:F1564,G1564:I1564,2,3)</f>
        <v>0.451925338854054</v>
      </c>
      <c r="N1564" s="6" t="n">
        <f aca="false">TTEST(D1564:F1564,G1564:I1564,2,2)</f>
        <v>0.439689302088715</v>
      </c>
      <c r="O1564" s="0" t="n">
        <f aca="false">AND(L1564&gt;0,N1564&lt;0.05)</f>
        <v>0</v>
      </c>
      <c r="P1564" s="0" t="n">
        <f aca="false">AND(L1564&lt;0,N1564&lt;0.05)</f>
        <v>0</v>
      </c>
      <c r="Q1564" s="0" t="n">
        <f aca="false">AND(D1564=0.1,E1564=0.1,F1564=0.1,K1564&gt;=2)</f>
        <v>0</v>
      </c>
      <c r="R1564" s="0" t="n">
        <f aca="false">AND(G1564=0.1,H1564=0.1,I1564=0.1,K1564&gt;=2)</f>
        <v>0</v>
      </c>
      <c r="S1564" s="0" t="n">
        <f aca="false">OR(O1564,R1564)</f>
        <v>0</v>
      </c>
      <c r="T1564" s="0" t="n">
        <f aca="false">OR(P1564,Q1564)</f>
        <v>0</v>
      </c>
    </row>
    <row r="1565" customFormat="false" ht="15" hidden="false" customHeight="true" outlineLevel="0" collapsed="false">
      <c r="A1565" s="0" t="s">
        <v>1631</v>
      </c>
      <c r="B1565" s="0" t="s">
        <v>1632</v>
      </c>
      <c r="D1565" s="0" t="n">
        <v>82.5302</v>
      </c>
      <c r="E1565" s="0" t="n">
        <v>202.5866</v>
      </c>
      <c r="F1565" s="0" t="n">
        <v>189.2111</v>
      </c>
      <c r="G1565" s="0" t="n">
        <v>127.7131</v>
      </c>
      <c r="H1565" s="0" t="n">
        <v>152.3797</v>
      </c>
      <c r="I1565" s="0" t="n">
        <v>121.7957</v>
      </c>
      <c r="K1565" s="0" t="n">
        <v>6</v>
      </c>
      <c r="L1565" s="6" t="n">
        <f aca="false">LOG(SUM(D1565:F1565)/SUM(G1565:I1565),2)</f>
        <v>0.239089434925459</v>
      </c>
      <c r="M1565" s="6" t="n">
        <f aca="false">TTEST(D1565:F1565,G1565:I1565,2,3)</f>
        <v>0.593980492119406</v>
      </c>
      <c r="N1565" s="6" t="n">
        <f aca="false">TTEST(D1565:F1565,G1565:I1565,2,2)</f>
        <v>0.570514547335215</v>
      </c>
      <c r="O1565" s="0" t="n">
        <f aca="false">AND(L1565&gt;0,N1565&lt;0.05)</f>
        <v>0</v>
      </c>
      <c r="P1565" s="0" t="n">
        <f aca="false">AND(L1565&lt;0,N1565&lt;0.05)</f>
        <v>0</v>
      </c>
      <c r="Q1565" s="0" t="n">
        <f aca="false">AND(D1565=0.1,E1565=0.1,F1565=0.1,K1565&gt;=2)</f>
        <v>0</v>
      </c>
      <c r="R1565" s="0" t="n">
        <f aca="false">AND(G1565=0.1,H1565=0.1,I1565=0.1,K1565&gt;=2)</f>
        <v>0</v>
      </c>
      <c r="S1565" s="0" t="n">
        <f aca="false">OR(O1565,R1565)</f>
        <v>0</v>
      </c>
      <c r="T1565" s="0" t="n">
        <f aca="false">OR(P1565,Q1565)</f>
        <v>0</v>
      </c>
    </row>
    <row r="1566" customFormat="false" ht="15" hidden="false" customHeight="true" outlineLevel="0" collapsed="false">
      <c r="A1566" s="0" t="s">
        <v>941</v>
      </c>
      <c r="B1566" s="0" t="s">
        <v>942</v>
      </c>
      <c r="D1566" s="0" t="n">
        <v>176.3474</v>
      </c>
      <c r="E1566" s="0" t="n">
        <v>432.6406</v>
      </c>
      <c r="F1566" s="0" t="n">
        <v>390.7298</v>
      </c>
      <c r="G1566" s="0" t="n">
        <v>262.8011</v>
      </c>
      <c r="H1566" s="0" t="n">
        <v>284.9658</v>
      </c>
      <c r="I1566" s="0" t="n">
        <v>299.8702</v>
      </c>
      <c r="K1566" s="0" t="n">
        <v>6</v>
      </c>
      <c r="L1566" s="6" t="n">
        <f aca="false">LOG(SUM(D1566:F1566)/SUM(G1566:I1566),2)</f>
        <v>0.238074174867374</v>
      </c>
      <c r="M1566" s="6" t="n">
        <f aca="false">TTEST(D1566:F1566,G1566:I1566,2,3)</f>
        <v>0.58950891043937</v>
      </c>
      <c r="N1566" s="6" t="n">
        <f aca="false">TTEST(D1566:F1566,G1566:I1566,2,2)</f>
        <v>0.561191174859231</v>
      </c>
      <c r="O1566" s="0" t="n">
        <f aca="false">AND(L1566&gt;0,N1566&lt;0.05)</f>
        <v>0</v>
      </c>
      <c r="P1566" s="0" t="n">
        <f aca="false">AND(L1566&lt;0,N1566&lt;0.05)</f>
        <v>0</v>
      </c>
      <c r="Q1566" s="0" t="n">
        <f aca="false">AND(D1566=0.1,E1566=0.1,F1566=0.1,K1566&gt;=2)</f>
        <v>0</v>
      </c>
      <c r="R1566" s="0" t="n">
        <f aca="false">AND(G1566=0.1,H1566=0.1,I1566=0.1,K1566&gt;=2)</f>
        <v>0</v>
      </c>
      <c r="S1566" s="0" t="n">
        <f aca="false">OR(O1566,R1566)</f>
        <v>0</v>
      </c>
      <c r="T1566" s="0" t="n">
        <f aca="false">OR(P1566,Q1566)</f>
        <v>0</v>
      </c>
    </row>
    <row r="1567" customFormat="false" ht="15" hidden="false" customHeight="true" outlineLevel="0" collapsed="false">
      <c r="A1567" s="0" t="s">
        <v>6287</v>
      </c>
      <c r="B1567" s="0" t="s">
        <v>6288</v>
      </c>
      <c r="D1567" s="0" t="n">
        <v>53.4265</v>
      </c>
      <c r="E1567" s="0" t="n">
        <v>58.3667</v>
      </c>
      <c r="F1567" s="0" t="n">
        <v>0.1</v>
      </c>
      <c r="G1567" s="0" t="n">
        <v>91.0503</v>
      </c>
      <c r="H1567" s="0" t="n">
        <v>0.1</v>
      </c>
      <c r="I1567" s="0" t="n">
        <v>3.7456</v>
      </c>
      <c r="K1567" s="0" t="n">
        <v>4</v>
      </c>
      <c r="L1567" s="6" t="n">
        <f aca="false">LOG(SUM(D1567:F1567)/SUM(G1567:I1567),2)</f>
        <v>0.237704701452199</v>
      </c>
      <c r="M1567" s="6" t="n">
        <f aca="false">TTEST(D1567:F1567,G1567:I1567,2,3)</f>
        <v>0.880967348886782</v>
      </c>
      <c r="N1567" s="6" t="n">
        <f aca="false">TTEST(D1567:F1567,G1567:I1567,2,2)</f>
        <v>0.879574020978625</v>
      </c>
      <c r="O1567" s="0" t="n">
        <f aca="false">AND(L1567&gt;0,N1567&lt;0.05)</f>
        <v>0</v>
      </c>
      <c r="P1567" s="0" t="n">
        <f aca="false">AND(L1567&lt;0,N1567&lt;0.05)</f>
        <v>0</v>
      </c>
      <c r="Q1567" s="0" t="n">
        <f aca="false">AND(D1567=0.1,E1567=0.1,F1567=0.1,K1567&gt;=2)</f>
        <v>0</v>
      </c>
      <c r="R1567" s="0" t="n">
        <f aca="false">AND(G1567=0.1,H1567=0.1,I1567=0.1,K1567&gt;=2)</f>
        <v>0</v>
      </c>
      <c r="S1567" s="0" t="n">
        <f aca="false">OR(O1567,R1567)</f>
        <v>0</v>
      </c>
      <c r="T1567" s="0" t="n">
        <f aca="false">OR(P1567,Q1567)</f>
        <v>0</v>
      </c>
    </row>
    <row r="1568" customFormat="false" ht="15" hidden="false" customHeight="true" outlineLevel="0" collapsed="false">
      <c r="A1568" s="0" t="s">
        <v>581</v>
      </c>
      <c r="B1568" s="0" t="s">
        <v>582</v>
      </c>
      <c r="D1568" s="0" t="n">
        <v>268.375</v>
      </c>
      <c r="E1568" s="0" t="n">
        <v>471.2098</v>
      </c>
      <c r="F1568" s="0" t="n">
        <v>455.2038</v>
      </c>
      <c r="G1568" s="0" t="n">
        <v>340.3577</v>
      </c>
      <c r="H1568" s="0" t="n">
        <v>389.3185</v>
      </c>
      <c r="I1568" s="0" t="n">
        <v>284.442</v>
      </c>
      <c r="K1568" s="0" t="n">
        <v>6</v>
      </c>
      <c r="L1568" s="6" t="n">
        <f aca="false">LOG(SUM(D1568:F1568)/SUM(G1568:I1568),2)</f>
        <v>0.23652956275927</v>
      </c>
      <c r="M1568" s="6" t="n">
        <f aca="false">TTEST(D1568:F1568,G1568:I1568,2,3)</f>
        <v>0.466644274154185</v>
      </c>
      <c r="N1568" s="6" t="n">
        <f aca="false">TTEST(D1568:F1568,G1568:I1568,2,2)</f>
        <v>0.448871782499257</v>
      </c>
      <c r="O1568" s="0" t="n">
        <f aca="false">AND(L1568&gt;0,N1568&lt;0.05)</f>
        <v>0</v>
      </c>
      <c r="P1568" s="0" t="n">
        <f aca="false">AND(L1568&lt;0,N1568&lt;0.05)</f>
        <v>0</v>
      </c>
      <c r="Q1568" s="0" t="n">
        <f aca="false">AND(D1568=0.1,E1568=0.1,F1568=0.1,K1568&gt;=2)</f>
        <v>0</v>
      </c>
      <c r="R1568" s="0" t="n">
        <f aca="false">AND(G1568=0.1,H1568=0.1,I1568=0.1,K1568&gt;=2)</f>
        <v>0</v>
      </c>
      <c r="S1568" s="0" t="n">
        <f aca="false">OR(O1568,R1568)</f>
        <v>0</v>
      </c>
      <c r="T1568" s="0" t="n">
        <f aca="false">OR(P1568,Q1568)</f>
        <v>0</v>
      </c>
    </row>
    <row r="1569" customFormat="false" ht="15" hidden="false" customHeight="true" outlineLevel="0" collapsed="false">
      <c r="A1569" s="0" t="s">
        <v>2702</v>
      </c>
      <c r="B1569" s="0" t="s">
        <v>2703</v>
      </c>
      <c r="D1569" s="0" t="n">
        <v>41.345</v>
      </c>
      <c r="E1569" s="0" t="n">
        <v>55.6322</v>
      </c>
      <c r="F1569" s="0" t="n">
        <v>67.5221</v>
      </c>
      <c r="G1569" s="0" t="n">
        <v>44.3211</v>
      </c>
      <c r="H1569" s="0" t="n">
        <v>57.3774</v>
      </c>
      <c r="I1569" s="0" t="n">
        <v>37.9734</v>
      </c>
      <c r="K1569" s="0" t="n">
        <v>6</v>
      </c>
      <c r="L1569" s="6" t="n">
        <f aca="false">LOG(SUM(D1569:F1569)/SUM(G1569:I1569),2)</f>
        <v>0.236039644604702</v>
      </c>
      <c r="M1569" s="6" t="n">
        <f aca="false">TTEST(D1569:F1569,G1569:I1569,2,3)</f>
        <v>0.435433165243235</v>
      </c>
      <c r="N1569" s="6" t="n">
        <f aca="false">TTEST(D1569:F1569,G1569:I1569,2,2)</f>
        <v>0.431994819357315</v>
      </c>
      <c r="O1569" s="0" t="n">
        <f aca="false">AND(L1569&gt;0,N1569&lt;0.05)</f>
        <v>0</v>
      </c>
      <c r="P1569" s="0" t="n">
        <f aca="false">AND(L1569&lt;0,N1569&lt;0.05)</f>
        <v>0</v>
      </c>
      <c r="Q1569" s="0" t="n">
        <f aca="false">AND(D1569=0.1,E1569=0.1,F1569=0.1,K1569&gt;=2)</f>
        <v>0</v>
      </c>
      <c r="R1569" s="0" t="n">
        <f aca="false">AND(G1569=0.1,H1569=0.1,I1569=0.1,K1569&gt;=2)</f>
        <v>0</v>
      </c>
      <c r="S1569" s="0" t="n">
        <f aca="false">OR(O1569,R1569)</f>
        <v>0</v>
      </c>
      <c r="T1569" s="0" t="n">
        <f aca="false">OR(P1569,Q1569)</f>
        <v>0</v>
      </c>
    </row>
    <row r="1570" customFormat="false" ht="15" hidden="false" customHeight="true" outlineLevel="0" collapsed="false">
      <c r="A1570" s="0" t="s">
        <v>4067</v>
      </c>
      <c r="B1570" s="0" t="s">
        <v>4068</v>
      </c>
      <c r="D1570" s="0" t="n">
        <v>72.8981</v>
      </c>
      <c r="E1570" s="0" t="n">
        <v>134.5393</v>
      </c>
      <c r="F1570" s="0" t="n">
        <v>126.1015</v>
      </c>
      <c r="G1570" s="0" t="n">
        <v>80.3417</v>
      </c>
      <c r="H1570" s="0" t="n">
        <v>99.377</v>
      </c>
      <c r="I1570" s="0" t="n">
        <v>103.6722</v>
      </c>
      <c r="K1570" s="0" t="n">
        <v>6</v>
      </c>
      <c r="L1570" s="6" t="n">
        <f aca="false">LOG(SUM(D1570:F1570)/SUM(G1570:I1570),2)</f>
        <v>0.235061597526529</v>
      </c>
      <c r="M1570" s="6" t="n">
        <f aca="false">TTEST(D1570:F1570,G1570:I1570,2,3)</f>
        <v>0.485801294502957</v>
      </c>
      <c r="N1570" s="6" t="n">
        <f aca="false">TTEST(D1570:F1570,G1570:I1570,2,2)</f>
        <v>0.462302420485299</v>
      </c>
      <c r="O1570" s="0" t="n">
        <f aca="false">AND(L1570&gt;0,N1570&lt;0.05)</f>
        <v>0</v>
      </c>
      <c r="P1570" s="0" t="n">
        <f aca="false">AND(L1570&lt;0,N1570&lt;0.05)</f>
        <v>0</v>
      </c>
      <c r="Q1570" s="0" t="n">
        <f aca="false">AND(D1570=0.1,E1570=0.1,F1570=0.1,K1570&gt;=2)</f>
        <v>0</v>
      </c>
      <c r="R1570" s="0" t="n">
        <f aca="false">AND(G1570=0.1,H1570=0.1,I1570=0.1,K1570&gt;=2)</f>
        <v>0</v>
      </c>
      <c r="S1570" s="0" t="n">
        <f aca="false">OR(O1570,R1570)</f>
        <v>0</v>
      </c>
      <c r="T1570" s="0" t="n">
        <f aca="false">OR(P1570,Q1570)</f>
        <v>0</v>
      </c>
    </row>
    <row r="1571" customFormat="false" ht="15" hidden="false" customHeight="true" outlineLevel="0" collapsed="false">
      <c r="A1571" s="0" t="s">
        <v>2021</v>
      </c>
      <c r="B1571" s="0" t="s">
        <v>2022</v>
      </c>
      <c r="D1571" s="0" t="n">
        <v>30.8396</v>
      </c>
      <c r="E1571" s="0" t="n">
        <v>46.891</v>
      </c>
      <c r="F1571" s="0" t="n">
        <v>45.8662</v>
      </c>
      <c r="G1571" s="0" t="n">
        <v>32.4971</v>
      </c>
      <c r="H1571" s="0" t="n">
        <v>38.7488</v>
      </c>
      <c r="I1571" s="0" t="n">
        <v>33.7857</v>
      </c>
      <c r="K1571" s="0" t="n">
        <v>6</v>
      </c>
      <c r="L1571" s="6" t="n">
        <f aca="false">LOG(SUM(D1571:F1571)/SUM(G1571:I1571),2)</f>
        <v>0.23481794635293</v>
      </c>
      <c r="M1571" s="6" t="n">
        <f aca="false">TTEST(D1571:F1571,G1571:I1571,2,3)</f>
        <v>0.35780759771139</v>
      </c>
      <c r="N1571" s="6" t="n">
        <f aca="false">TTEST(D1571:F1571,G1571:I1571,2,2)</f>
        <v>0.325549503054177</v>
      </c>
      <c r="O1571" s="0" t="n">
        <f aca="false">AND(L1571&gt;0,N1571&lt;0.05)</f>
        <v>0</v>
      </c>
      <c r="P1571" s="0" t="n">
        <f aca="false">AND(L1571&lt;0,N1571&lt;0.05)</f>
        <v>0</v>
      </c>
      <c r="Q1571" s="0" t="n">
        <f aca="false">AND(D1571=0.1,E1571=0.1,F1571=0.1,K1571&gt;=2)</f>
        <v>0</v>
      </c>
      <c r="R1571" s="0" t="n">
        <f aca="false">AND(G1571=0.1,H1571=0.1,I1571=0.1,K1571&gt;=2)</f>
        <v>0</v>
      </c>
      <c r="S1571" s="0" t="n">
        <f aca="false">OR(O1571,R1571)</f>
        <v>0</v>
      </c>
      <c r="T1571" s="0" t="n">
        <f aca="false">OR(P1571,Q1571)</f>
        <v>0</v>
      </c>
    </row>
    <row r="1572" customFormat="false" ht="15" hidden="false" customHeight="true" outlineLevel="0" collapsed="false">
      <c r="A1572" s="0" t="s">
        <v>7262</v>
      </c>
      <c r="B1572" s="0" t="s">
        <v>7263</v>
      </c>
      <c r="D1572" s="0" t="n">
        <v>22.637</v>
      </c>
      <c r="E1572" s="0" t="n">
        <v>0.1</v>
      </c>
      <c r="F1572" s="0" t="n">
        <v>0.1</v>
      </c>
      <c r="G1572" s="0" t="n">
        <v>18.0032</v>
      </c>
      <c r="H1572" s="0" t="n">
        <v>1.3054</v>
      </c>
      <c r="I1572" s="0" t="n">
        <v>0.1</v>
      </c>
      <c r="K1572" s="0" t="n">
        <v>3</v>
      </c>
      <c r="L1572" s="6" t="n">
        <f aca="false">LOG(SUM(D1572:F1572)/SUM(G1572:I1572),2)</f>
        <v>0.234677086484941</v>
      </c>
      <c r="M1572" s="6" t="n">
        <f aca="false">TTEST(D1572:F1572,G1572:I1572,2,3)</f>
        <v>0.910195671569039</v>
      </c>
      <c r="N1572" s="6" t="n">
        <f aca="false">TTEST(D1572:F1572,G1572:I1572,2,2)</f>
        <v>0.909832462204935</v>
      </c>
      <c r="O1572" s="0" t="n">
        <f aca="false">AND(L1572&gt;0,N1572&lt;0.05)</f>
        <v>0</v>
      </c>
      <c r="P1572" s="0" t="n">
        <f aca="false">AND(L1572&lt;0,N1572&lt;0.05)</f>
        <v>0</v>
      </c>
      <c r="Q1572" s="0" t="n">
        <f aca="false">AND(D1572=0.1,E1572=0.1,F1572=0.1,K1572&gt;=2)</f>
        <v>0</v>
      </c>
      <c r="R1572" s="0" t="n">
        <f aca="false">AND(G1572=0.1,H1572=0.1,I1572=0.1,K1572&gt;=2)</f>
        <v>0</v>
      </c>
      <c r="S1572" s="0" t="n">
        <f aca="false">OR(O1572,R1572)</f>
        <v>0</v>
      </c>
      <c r="T1572" s="0" t="n">
        <f aca="false">OR(P1572,Q1572)</f>
        <v>0</v>
      </c>
    </row>
    <row r="1573" customFormat="false" ht="15" hidden="false" customHeight="true" outlineLevel="0" collapsed="false">
      <c r="A1573" s="0" t="s">
        <v>2597</v>
      </c>
      <c r="B1573" s="0" t="s">
        <v>2598</v>
      </c>
      <c r="D1573" s="0" t="n">
        <v>12.0932</v>
      </c>
      <c r="E1573" s="0" t="n">
        <v>33.8735</v>
      </c>
      <c r="F1573" s="0" t="n">
        <v>139.4327</v>
      </c>
      <c r="G1573" s="0" t="n">
        <v>53.0469</v>
      </c>
      <c r="H1573" s="0" t="n">
        <v>65.4578</v>
      </c>
      <c r="I1573" s="0" t="n">
        <v>39.2159</v>
      </c>
      <c r="K1573" s="0" t="n">
        <v>6</v>
      </c>
      <c r="L1573" s="6" t="n">
        <f aca="false">LOG(SUM(D1573:F1573)/SUM(G1573:I1573),2)</f>
        <v>0.233265471177081</v>
      </c>
      <c r="M1573" s="6" t="n">
        <f aca="false">TTEST(D1573:F1573,G1573:I1573,2,3)</f>
        <v>0.837886670986559</v>
      </c>
      <c r="N1573" s="6" t="n">
        <f aca="false">TTEST(D1573:F1573,G1573:I1573,2,2)</f>
        <v>0.829091250378114</v>
      </c>
      <c r="O1573" s="0" t="n">
        <f aca="false">AND(L1573&gt;0,N1573&lt;0.05)</f>
        <v>0</v>
      </c>
      <c r="P1573" s="0" t="n">
        <f aca="false">AND(L1573&lt;0,N1573&lt;0.05)</f>
        <v>0</v>
      </c>
      <c r="Q1573" s="0" t="n">
        <f aca="false">AND(D1573=0.1,E1573=0.1,F1573=0.1,K1573&gt;=2)</f>
        <v>0</v>
      </c>
      <c r="R1573" s="0" t="n">
        <f aca="false">AND(G1573=0.1,H1573=0.1,I1573=0.1,K1573&gt;=2)</f>
        <v>0</v>
      </c>
      <c r="S1573" s="0" t="n">
        <f aca="false">OR(O1573,R1573)</f>
        <v>0</v>
      </c>
      <c r="T1573" s="0" t="n">
        <f aca="false">OR(P1573,Q1573)</f>
        <v>0</v>
      </c>
    </row>
    <row r="1574" customFormat="false" ht="15" hidden="false" customHeight="true" outlineLevel="0" collapsed="false">
      <c r="A1574" s="0" t="s">
        <v>2348</v>
      </c>
      <c r="B1574" s="0" t="s">
        <v>2349</v>
      </c>
      <c r="D1574" s="0" t="n">
        <v>86.4311</v>
      </c>
      <c r="E1574" s="0" t="n">
        <v>126.0141</v>
      </c>
      <c r="F1574" s="0" t="n">
        <v>138.9526</v>
      </c>
      <c r="G1574" s="0" t="n">
        <v>93.578</v>
      </c>
      <c r="H1574" s="0" t="n">
        <v>115.5979</v>
      </c>
      <c r="I1574" s="0" t="n">
        <v>89.8655</v>
      </c>
      <c r="K1574" s="0" t="n">
        <v>6</v>
      </c>
      <c r="L1574" s="6" t="n">
        <f aca="false">LOG(SUM(D1574:F1574)/SUM(G1574:I1574),2)</f>
        <v>0.232759930707982</v>
      </c>
      <c r="M1574" s="6" t="n">
        <f aca="false">TTEST(D1574:F1574,G1574:I1574,2,3)</f>
        <v>0.39804700072177</v>
      </c>
      <c r="N1574" s="6" t="n">
        <f aca="false">TTEST(D1574:F1574,G1574:I1574,2,2)</f>
        <v>0.380499692410943</v>
      </c>
      <c r="O1574" s="0" t="n">
        <f aca="false">AND(L1574&gt;0,N1574&lt;0.05)</f>
        <v>0</v>
      </c>
      <c r="P1574" s="0" t="n">
        <f aca="false">AND(L1574&lt;0,N1574&lt;0.05)</f>
        <v>0</v>
      </c>
      <c r="Q1574" s="0" t="n">
        <f aca="false">AND(D1574=0.1,E1574=0.1,F1574=0.1,K1574&gt;=2)</f>
        <v>0</v>
      </c>
      <c r="R1574" s="0" t="n">
        <f aca="false">AND(G1574=0.1,H1574=0.1,I1574=0.1,K1574&gt;=2)</f>
        <v>0</v>
      </c>
      <c r="S1574" s="0" t="n">
        <f aca="false">OR(O1574,R1574)</f>
        <v>0</v>
      </c>
      <c r="T1574" s="0" t="n">
        <f aca="false">OR(P1574,Q1574)</f>
        <v>0</v>
      </c>
    </row>
    <row r="1575" customFormat="false" ht="15" hidden="false" customHeight="true" outlineLevel="0" collapsed="false">
      <c r="A1575" s="0" t="s">
        <v>3995</v>
      </c>
      <c r="B1575" s="0" t="s">
        <v>3996</v>
      </c>
      <c r="D1575" s="0" t="n">
        <v>16.3984</v>
      </c>
      <c r="E1575" s="0" t="n">
        <v>29.0765</v>
      </c>
      <c r="F1575" s="0" t="n">
        <v>30.4274</v>
      </c>
      <c r="G1575" s="0" t="n">
        <v>17.9017</v>
      </c>
      <c r="H1575" s="0" t="n">
        <v>24.7497</v>
      </c>
      <c r="I1575" s="0" t="n">
        <v>22.0708</v>
      </c>
      <c r="K1575" s="0" t="n">
        <v>6</v>
      </c>
      <c r="L1575" s="6" t="n">
        <f aca="false">LOG(SUM(D1575:F1575)/SUM(G1575:I1575),2)</f>
        <v>0.229882955143957</v>
      </c>
      <c r="M1575" s="6" t="n">
        <f aca="false">TTEST(D1575:F1575,G1575:I1575,2,3)</f>
        <v>0.505893499054345</v>
      </c>
      <c r="N1575" s="6" t="n">
        <f aca="false">TTEST(D1575:F1575,G1575:I1575,2,2)</f>
        <v>0.48864993470336</v>
      </c>
      <c r="O1575" s="0" t="n">
        <f aca="false">AND(L1575&gt;0,N1575&lt;0.05)</f>
        <v>0</v>
      </c>
      <c r="P1575" s="0" t="n">
        <f aca="false">AND(L1575&lt;0,N1575&lt;0.05)</f>
        <v>0</v>
      </c>
      <c r="Q1575" s="0" t="n">
        <f aca="false">AND(D1575=0.1,E1575=0.1,F1575=0.1,K1575&gt;=2)</f>
        <v>0</v>
      </c>
      <c r="R1575" s="0" t="n">
        <f aca="false">AND(G1575=0.1,H1575=0.1,I1575=0.1,K1575&gt;=2)</f>
        <v>0</v>
      </c>
      <c r="S1575" s="0" t="n">
        <f aca="false">OR(O1575,R1575)</f>
        <v>0</v>
      </c>
      <c r="T1575" s="0" t="n">
        <f aca="false">OR(P1575,Q1575)</f>
        <v>0</v>
      </c>
    </row>
    <row r="1576" customFormat="false" ht="15" hidden="false" customHeight="true" outlineLevel="0" collapsed="false">
      <c r="A1576" s="0" t="s">
        <v>290</v>
      </c>
      <c r="B1576" s="0" t="s">
        <v>291</v>
      </c>
      <c r="D1576" s="0" t="n">
        <v>39.2609</v>
      </c>
      <c r="E1576" s="0" t="n">
        <v>102.992</v>
      </c>
      <c r="F1576" s="0" t="n">
        <v>83.354</v>
      </c>
      <c r="G1576" s="0" t="n">
        <v>62.9406</v>
      </c>
      <c r="H1576" s="0" t="n">
        <v>80.7168</v>
      </c>
      <c r="I1576" s="0" t="n">
        <v>48.7712</v>
      </c>
      <c r="K1576" s="0" t="n">
        <v>6</v>
      </c>
      <c r="L1576" s="6" t="n">
        <f aca="false">LOG(SUM(D1576:F1576)/SUM(G1576:I1576),2)</f>
        <v>0.229487954204664</v>
      </c>
      <c r="M1576" s="6" t="n">
        <f aca="false">TTEST(D1576:F1576,G1576:I1576,2,3)</f>
        <v>0.635757863481668</v>
      </c>
      <c r="N1576" s="6" t="n">
        <f aca="false">TTEST(D1576:F1576,G1576:I1576,2,2)</f>
        <v>0.626102074218365</v>
      </c>
      <c r="O1576" s="0" t="n">
        <f aca="false">AND(L1576&gt;0,N1576&lt;0.05)</f>
        <v>0</v>
      </c>
      <c r="P1576" s="0" t="n">
        <f aca="false">AND(L1576&lt;0,N1576&lt;0.05)</f>
        <v>0</v>
      </c>
      <c r="Q1576" s="0" t="n">
        <f aca="false">AND(D1576=0.1,E1576=0.1,F1576=0.1,K1576&gt;=2)</f>
        <v>0</v>
      </c>
      <c r="R1576" s="0" t="n">
        <f aca="false">AND(G1576=0.1,H1576=0.1,I1576=0.1,K1576&gt;=2)</f>
        <v>0</v>
      </c>
      <c r="S1576" s="0" t="n">
        <f aca="false">OR(O1576,R1576)</f>
        <v>0</v>
      </c>
      <c r="T1576" s="0" t="n">
        <f aca="false">OR(P1576,Q1576)</f>
        <v>0</v>
      </c>
    </row>
    <row r="1577" customFormat="false" ht="15" hidden="false" customHeight="true" outlineLevel="0" collapsed="false">
      <c r="A1577" s="0" t="s">
        <v>2381</v>
      </c>
      <c r="B1577" s="0" t="s">
        <v>2382</v>
      </c>
      <c r="D1577" s="0" t="n">
        <v>71.3308</v>
      </c>
      <c r="E1577" s="0" t="n">
        <v>155.8207</v>
      </c>
      <c r="F1577" s="0" t="n">
        <v>153.0145</v>
      </c>
      <c r="G1577" s="0" t="n">
        <v>91.3097</v>
      </c>
      <c r="H1577" s="0" t="n">
        <v>108.7127</v>
      </c>
      <c r="I1577" s="0" t="n">
        <v>124.261</v>
      </c>
      <c r="K1577" s="0" t="n">
        <v>6</v>
      </c>
      <c r="L1577" s="6" t="n">
        <f aca="false">LOG(SUM(D1577:F1577)/SUM(G1577:I1577),2)</f>
        <v>0.229374336455831</v>
      </c>
      <c r="M1577" s="6" t="n">
        <f aca="false">TTEST(D1577:F1577,G1577:I1577,2,3)</f>
        <v>0.578914619874666</v>
      </c>
      <c r="N1577" s="6" t="n">
        <f aca="false">TTEST(D1577:F1577,G1577:I1577,2,2)</f>
        <v>0.559446415077129</v>
      </c>
      <c r="O1577" s="0" t="n">
        <f aca="false">AND(L1577&gt;0,N1577&lt;0.05)</f>
        <v>0</v>
      </c>
      <c r="P1577" s="0" t="n">
        <f aca="false">AND(L1577&lt;0,N1577&lt;0.05)</f>
        <v>0</v>
      </c>
      <c r="Q1577" s="0" t="n">
        <f aca="false">AND(D1577=0.1,E1577=0.1,F1577=0.1,K1577&gt;=2)</f>
        <v>0</v>
      </c>
      <c r="R1577" s="0" t="n">
        <f aca="false">AND(G1577=0.1,H1577=0.1,I1577=0.1,K1577&gt;=2)</f>
        <v>0</v>
      </c>
      <c r="S1577" s="0" t="n">
        <f aca="false">OR(O1577,R1577)</f>
        <v>0</v>
      </c>
      <c r="T1577" s="0" t="n">
        <f aca="false">OR(P1577,Q1577)</f>
        <v>0</v>
      </c>
    </row>
    <row r="1578" customFormat="false" ht="15" hidden="false" customHeight="true" outlineLevel="0" collapsed="false">
      <c r="A1578" s="0" t="s">
        <v>3152</v>
      </c>
      <c r="B1578" s="0" t="s">
        <v>3153</v>
      </c>
      <c r="D1578" s="0" t="n">
        <v>21.7305</v>
      </c>
      <c r="E1578" s="0" t="n">
        <v>22.4689</v>
      </c>
      <c r="F1578" s="0" t="n">
        <v>122.0288</v>
      </c>
      <c r="G1578" s="0" t="n">
        <v>36.6149</v>
      </c>
      <c r="H1578" s="0" t="n">
        <v>66.7244</v>
      </c>
      <c r="I1578" s="0" t="n">
        <v>38.5157</v>
      </c>
      <c r="K1578" s="0" t="n">
        <v>6</v>
      </c>
      <c r="L1578" s="6" t="n">
        <f aca="false">LOG(SUM(D1578:F1578)/SUM(G1578:I1578),2)</f>
        <v>0.228748148199548</v>
      </c>
      <c r="M1578" s="6" t="n">
        <f aca="false">TTEST(D1578:F1578,G1578:I1578,2,3)</f>
        <v>0.833833776330988</v>
      </c>
      <c r="N1578" s="6" t="n">
        <f aca="false">TTEST(D1578:F1578,G1578:I1578,2,2)</f>
        <v>0.826396245393976</v>
      </c>
      <c r="O1578" s="0" t="n">
        <f aca="false">AND(L1578&gt;0,N1578&lt;0.05)</f>
        <v>0</v>
      </c>
      <c r="P1578" s="0" t="n">
        <f aca="false">AND(L1578&lt;0,N1578&lt;0.05)</f>
        <v>0</v>
      </c>
      <c r="Q1578" s="0" t="n">
        <f aca="false">AND(D1578=0.1,E1578=0.1,F1578=0.1,K1578&gt;=2)</f>
        <v>0</v>
      </c>
      <c r="R1578" s="0" t="n">
        <f aca="false">AND(G1578=0.1,H1578=0.1,I1578=0.1,K1578&gt;=2)</f>
        <v>0</v>
      </c>
      <c r="S1578" s="0" t="n">
        <f aca="false">OR(O1578,R1578)</f>
        <v>0</v>
      </c>
      <c r="T1578" s="0" t="n">
        <f aca="false">OR(P1578,Q1578)</f>
        <v>0</v>
      </c>
    </row>
    <row r="1579" customFormat="false" ht="15" hidden="false" customHeight="true" outlineLevel="0" collapsed="false">
      <c r="A1579" s="0" t="s">
        <v>1511</v>
      </c>
      <c r="B1579" s="0" t="s">
        <v>1512</v>
      </c>
      <c r="D1579" s="0" t="n">
        <v>157.832</v>
      </c>
      <c r="E1579" s="0" t="n">
        <v>92.1037</v>
      </c>
      <c r="F1579" s="0" t="n">
        <v>135.5895</v>
      </c>
      <c r="G1579" s="0" t="n">
        <v>141.2354</v>
      </c>
      <c r="H1579" s="0" t="n">
        <v>87.1421</v>
      </c>
      <c r="I1579" s="0" t="n">
        <v>100.9429</v>
      </c>
      <c r="K1579" s="0" t="n">
        <v>6</v>
      </c>
      <c r="L1579" s="6" t="n">
        <f aca="false">LOG(SUM(D1579:F1579)/SUM(G1579:I1579),2)</f>
        <v>0.22733328199623</v>
      </c>
      <c r="M1579" s="6" t="n">
        <f aca="false">TTEST(D1579:F1579,G1579:I1579,2,3)</f>
        <v>0.499914470849183</v>
      </c>
      <c r="N1579" s="6" t="n">
        <f aca="false">TTEST(D1579:F1579,G1579:I1579,2,2)</f>
        <v>0.498773732162439</v>
      </c>
      <c r="O1579" s="0" t="n">
        <f aca="false">AND(L1579&gt;0,N1579&lt;0.05)</f>
        <v>0</v>
      </c>
      <c r="P1579" s="0" t="n">
        <f aca="false">AND(L1579&lt;0,N1579&lt;0.05)</f>
        <v>0</v>
      </c>
      <c r="Q1579" s="0" t="n">
        <f aca="false">AND(D1579=0.1,E1579=0.1,F1579=0.1,K1579&gt;=2)</f>
        <v>0</v>
      </c>
      <c r="R1579" s="0" t="n">
        <f aca="false">AND(G1579=0.1,H1579=0.1,I1579=0.1,K1579&gt;=2)</f>
        <v>0</v>
      </c>
      <c r="S1579" s="0" t="n">
        <f aca="false">OR(O1579,R1579)</f>
        <v>0</v>
      </c>
      <c r="T1579" s="0" t="n">
        <f aca="false">OR(P1579,Q1579)</f>
        <v>0</v>
      </c>
    </row>
    <row r="1580" customFormat="false" ht="15" hidden="false" customHeight="true" outlineLevel="0" collapsed="false">
      <c r="A1580" s="0" t="s">
        <v>287</v>
      </c>
      <c r="B1580" s="0" t="s">
        <v>288</v>
      </c>
      <c r="D1580" s="0" t="n">
        <v>79.8567</v>
      </c>
      <c r="E1580" s="0" t="n">
        <v>53.3399</v>
      </c>
      <c r="F1580" s="0" t="n">
        <v>43.6847</v>
      </c>
      <c r="G1580" s="0" t="n">
        <v>41.7417</v>
      </c>
      <c r="H1580" s="0" t="n">
        <v>35.6064</v>
      </c>
      <c r="I1580" s="0" t="n">
        <v>73.7921</v>
      </c>
      <c r="K1580" s="0" t="n">
        <v>6</v>
      </c>
      <c r="L1580" s="6" t="n">
        <f aca="false">LOG(SUM(D1580:F1580)/SUM(G1580:I1580),2)</f>
        <v>0.226894096492699</v>
      </c>
      <c r="M1580" s="6" t="n">
        <f aca="false">TTEST(D1580:F1580,G1580:I1580,2,3)</f>
        <v>0.62114725194417</v>
      </c>
      <c r="N1580" s="6" t="n">
        <f aca="false">TTEST(D1580:F1580,G1580:I1580,2,2)</f>
        <v>0.620928219675276</v>
      </c>
      <c r="O1580" s="0" t="n">
        <f aca="false">AND(L1580&gt;0,N1580&lt;0.05)</f>
        <v>0</v>
      </c>
      <c r="P1580" s="0" t="n">
        <f aca="false">AND(L1580&lt;0,N1580&lt;0.05)</f>
        <v>0</v>
      </c>
      <c r="Q1580" s="0" t="n">
        <f aca="false">AND(D1580=0.1,E1580=0.1,F1580=0.1,K1580&gt;=2)</f>
        <v>0</v>
      </c>
      <c r="R1580" s="0" t="n">
        <f aca="false">AND(G1580=0.1,H1580=0.1,I1580=0.1,K1580&gt;=2)</f>
        <v>0</v>
      </c>
      <c r="S1580" s="0" t="n">
        <f aca="false">OR(O1580,R1580)</f>
        <v>0</v>
      </c>
      <c r="T1580" s="0" t="n">
        <f aca="false">OR(P1580,Q1580)</f>
        <v>0</v>
      </c>
    </row>
    <row r="1581" customFormat="false" ht="15" hidden="false" customHeight="true" outlineLevel="0" collapsed="false">
      <c r="A1581" s="0" t="s">
        <v>3596</v>
      </c>
      <c r="B1581" s="0" t="s">
        <v>3597</v>
      </c>
      <c r="D1581" s="0" t="n">
        <v>113.5742</v>
      </c>
      <c r="E1581" s="0" t="n">
        <v>212.6205</v>
      </c>
      <c r="F1581" s="0" t="n">
        <v>201.7088</v>
      </c>
      <c r="G1581" s="0" t="n">
        <v>135.184</v>
      </c>
      <c r="H1581" s="0" t="n">
        <v>146.7706</v>
      </c>
      <c r="I1581" s="0" t="n">
        <v>169.1869</v>
      </c>
      <c r="K1581" s="0" t="n">
        <v>6</v>
      </c>
      <c r="L1581" s="6" t="n">
        <f aca="false">LOG(SUM(D1581:F1581)/SUM(G1581:I1581),2)</f>
        <v>0.226694227049346</v>
      </c>
      <c r="M1581" s="6" t="n">
        <f aca="false">TTEST(D1581:F1581,G1581:I1581,2,3)</f>
        <v>0.506111081672232</v>
      </c>
      <c r="N1581" s="6" t="n">
        <f aca="false">TTEST(D1581:F1581,G1581:I1581,2,2)</f>
        <v>0.480230744004314</v>
      </c>
      <c r="O1581" s="0" t="n">
        <f aca="false">AND(L1581&gt;0,N1581&lt;0.05)</f>
        <v>0</v>
      </c>
      <c r="P1581" s="0" t="n">
        <f aca="false">AND(L1581&lt;0,N1581&lt;0.05)</f>
        <v>0</v>
      </c>
      <c r="Q1581" s="0" t="n">
        <f aca="false">AND(D1581=0.1,E1581=0.1,F1581=0.1,K1581&gt;=2)</f>
        <v>0</v>
      </c>
      <c r="R1581" s="0" t="n">
        <f aca="false">AND(G1581=0.1,H1581=0.1,I1581=0.1,K1581&gt;=2)</f>
        <v>0</v>
      </c>
      <c r="S1581" s="0" t="n">
        <f aca="false">OR(O1581,R1581)</f>
        <v>0</v>
      </c>
      <c r="T1581" s="0" t="n">
        <f aca="false">OR(P1581,Q1581)</f>
        <v>0</v>
      </c>
    </row>
    <row r="1582" customFormat="false" ht="15" hidden="false" customHeight="true" outlineLevel="0" collapsed="false">
      <c r="A1582" s="0" t="s">
        <v>8396</v>
      </c>
      <c r="B1582" s="0" t="s">
        <v>8397</v>
      </c>
      <c r="D1582" s="0" t="n">
        <v>0.1</v>
      </c>
      <c r="E1582" s="0" t="n">
        <v>0.1</v>
      </c>
      <c r="F1582" s="0" t="n">
        <v>96.0086</v>
      </c>
      <c r="G1582" s="0" t="n">
        <v>82.0194</v>
      </c>
      <c r="H1582" s="0" t="n">
        <v>0.1</v>
      </c>
      <c r="I1582" s="0" t="n">
        <v>0.1</v>
      </c>
      <c r="K1582" s="0" t="n">
        <v>2</v>
      </c>
      <c r="L1582" s="6" t="n">
        <f aca="false">LOG(SUM(D1582:F1582)/SUM(G1582:I1582),2)</f>
        <v>0.226687017164039</v>
      </c>
      <c r="M1582" s="6" t="n">
        <f aca="false">TTEST(D1582:F1582,G1582:I1582,2,3)</f>
        <v>0.917154578690753</v>
      </c>
      <c r="N1582" s="6" t="n">
        <f aca="false">TTEST(D1582:F1582,G1582:I1582,2,2)</f>
        <v>0.917030490051949</v>
      </c>
      <c r="O1582" s="0" t="n">
        <f aca="false">AND(L1582&gt;0,N1582&lt;0.05)</f>
        <v>0</v>
      </c>
      <c r="P1582" s="0" t="n">
        <f aca="false">AND(L1582&lt;0,N1582&lt;0.05)</f>
        <v>0</v>
      </c>
      <c r="Q1582" s="0" t="n">
        <f aca="false">AND(D1582=0.1,E1582=0.1,F1582=0.1,K1582&gt;=2)</f>
        <v>0</v>
      </c>
      <c r="R1582" s="0" t="n">
        <f aca="false">AND(G1582=0.1,H1582=0.1,I1582=0.1,K1582&gt;=2)</f>
        <v>0</v>
      </c>
      <c r="S1582" s="0" t="n">
        <f aca="false">OR(O1582,R1582)</f>
        <v>0</v>
      </c>
      <c r="T1582" s="0" t="n">
        <f aca="false">OR(P1582,Q1582)</f>
        <v>0</v>
      </c>
    </row>
    <row r="1583" customFormat="false" ht="15" hidden="false" customHeight="true" outlineLevel="0" collapsed="false">
      <c r="A1583" s="0" t="s">
        <v>173</v>
      </c>
      <c r="B1583" s="0" t="s">
        <v>174</v>
      </c>
      <c r="D1583" s="0" t="n">
        <v>28.3954</v>
      </c>
      <c r="E1583" s="0" t="n">
        <v>41.8755</v>
      </c>
      <c r="F1583" s="0" t="n">
        <v>46.6496</v>
      </c>
      <c r="G1583" s="0" t="n">
        <v>29.288</v>
      </c>
      <c r="H1583" s="0" t="n">
        <v>34.4164</v>
      </c>
      <c r="I1583" s="0" t="n">
        <v>36.2247</v>
      </c>
      <c r="K1583" s="0" t="n">
        <v>6</v>
      </c>
      <c r="L1583" s="6" t="n">
        <f aca="false">LOG(SUM(D1583:F1583)/SUM(G1583:I1583),2)</f>
        <v>0.226551137388519</v>
      </c>
      <c r="M1583" s="6" t="n">
        <f aca="false">TTEST(D1583:F1583,G1583:I1583,2,3)</f>
        <v>0.414928478540266</v>
      </c>
      <c r="N1583" s="6" t="n">
        <f aca="false">TTEST(D1583:F1583,G1583:I1583,2,2)</f>
        <v>0.387576785125612</v>
      </c>
      <c r="O1583" s="0" t="n">
        <f aca="false">AND(L1583&gt;0,N1583&lt;0.05)</f>
        <v>0</v>
      </c>
      <c r="P1583" s="0" t="n">
        <f aca="false">AND(L1583&lt;0,N1583&lt;0.05)</f>
        <v>0</v>
      </c>
      <c r="Q1583" s="0" t="n">
        <f aca="false">AND(D1583=0.1,E1583=0.1,F1583=0.1,K1583&gt;=2)</f>
        <v>0</v>
      </c>
      <c r="R1583" s="0" t="n">
        <f aca="false">AND(G1583=0.1,H1583=0.1,I1583=0.1,K1583&gt;=2)</f>
        <v>0</v>
      </c>
      <c r="S1583" s="0" t="n">
        <f aca="false">OR(O1583,R1583)</f>
        <v>0</v>
      </c>
      <c r="T1583" s="0" t="n">
        <f aca="false">OR(P1583,Q1583)</f>
        <v>0</v>
      </c>
    </row>
    <row r="1584" customFormat="false" ht="15" hidden="false" customHeight="true" outlineLevel="0" collapsed="false">
      <c r="A1584" s="0" t="s">
        <v>1412</v>
      </c>
      <c r="B1584" s="0" t="s">
        <v>1413</v>
      </c>
      <c r="D1584" s="0" t="n">
        <v>112.8812</v>
      </c>
      <c r="E1584" s="0" t="n">
        <v>189.0139</v>
      </c>
      <c r="F1584" s="0" t="n">
        <v>174.4766</v>
      </c>
      <c r="G1584" s="0" t="n">
        <v>150.5337</v>
      </c>
      <c r="H1584" s="0" t="n">
        <v>149.2903</v>
      </c>
      <c r="I1584" s="0" t="n">
        <v>107.3679</v>
      </c>
      <c r="K1584" s="0" t="n">
        <v>6</v>
      </c>
      <c r="L1584" s="6" t="n">
        <f aca="false">LOG(SUM(D1584:F1584)/SUM(G1584:I1584),2)</f>
        <v>0.226378845881087</v>
      </c>
      <c r="M1584" s="6" t="n">
        <f aca="false">TTEST(D1584:F1584,G1584:I1584,2,3)</f>
        <v>0.455261792558163</v>
      </c>
      <c r="N1584" s="6" t="n">
        <f aca="false">TTEST(D1584:F1584,G1584:I1584,2,2)</f>
        <v>0.445982120276914</v>
      </c>
      <c r="O1584" s="0" t="n">
        <f aca="false">AND(L1584&gt;0,N1584&lt;0.05)</f>
        <v>0</v>
      </c>
      <c r="P1584" s="0" t="n">
        <f aca="false">AND(L1584&lt;0,N1584&lt;0.05)</f>
        <v>0</v>
      </c>
      <c r="Q1584" s="0" t="n">
        <f aca="false">AND(D1584=0.1,E1584=0.1,F1584=0.1,K1584&gt;=2)</f>
        <v>0</v>
      </c>
      <c r="R1584" s="0" t="n">
        <f aca="false">AND(G1584=0.1,H1584=0.1,I1584=0.1,K1584&gt;=2)</f>
        <v>0</v>
      </c>
      <c r="S1584" s="0" t="n">
        <f aca="false">OR(O1584,R1584)</f>
        <v>0</v>
      </c>
      <c r="T1584" s="0" t="n">
        <f aca="false">OR(P1584,Q1584)</f>
        <v>0</v>
      </c>
    </row>
    <row r="1585" customFormat="false" ht="15" hidden="false" customHeight="true" outlineLevel="0" collapsed="false">
      <c r="A1585" s="0" t="s">
        <v>3191</v>
      </c>
      <c r="B1585" s="0" t="s">
        <v>3192</v>
      </c>
      <c r="D1585" s="0" t="n">
        <v>99.466</v>
      </c>
      <c r="E1585" s="0" t="n">
        <v>164.4377</v>
      </c>
      <c r="F1585" s="0" t="n">
        <v>149.7832</v>
      </c>
      <c r="G1585" s="0" t="n">
        <v>119.5589</v>
      </c>
      <c r="H1585" s="0" t="n">
        <v>124.0527</v>
      </c>
      <c r="I1585" s="0" t="n">
        <v>110.2057</v>
      </c>
      <c r="K1585" s="0" t="n">
        <v>6</v>
      </c>
      <c r="L1585" s="6" t="n">
        <f aca="false">LOG(SUM(D1585:F1585)/SUM(G1585:I1585),2)</f>
        <v>0.225534682502954</v>
      </c>
      <c r="M1585" s="6" t="n">
        <f aca="false">TTEST(D1585:F1585,G1585:I1585,2,3)</f>
        <v>0.418118940981112</v>
      </c>
      <c r="N1585" s="6" t="n">
        <f aca="false">TTEST(D1585:F1585,G1585:I1585,2,2)</f>
        <v>0.376832568175278</v>
      </c>
      <c r="O1585" s="0" t="n">
        <f aca="false">AND(L1585&gt;0,N1585&lt;0.05)</f>
        <v>0</v>
      </c>
      <c r="P1585" s="0" t="n">
        <f aca="false">AND(L1585&lt;0,N1585&lt;0.05)</f>
        <v>0</v>
      </c>
      <c r="Q1585" s="0" t="n">
        <f aca="false">AND(D1585=0.1,E1585=0.1,F1585=0.1,K1585&gt;=2)</f>
        <v>0</v>
      </c>
      <c r="R1585" s="0" t="n">
        <f aca="false">AND(G1585=0.1,H1585=0.1,I1585=0.1,K1585&gt;=2)</f>
        <v>0</v>
      </c>
      <c r="S1585" s="0" t="n">
        <f aca="false">OR(O1585,R1585)</f>
        <v>0</v>
      </c>
      <c r="T1585" s="0" t="n">
        <f aca="false">OR(P1585,Q1585)</f>
        <v>0</v>
      </c>
    </row>
    <row r="1586" customFormat="false" ht="15" hidden="false" customHeight="true" outlineLevel="0" collapsed="false">
      <c r="A1586" s="0" t="s">
        <v>4601</v>
      </c>
      <c r="B1586" s="0" t="s">
        <v>4602</v>
      </c>
      <c r="D1586" s="0" t="n">
        <v>31.006</v>
      </c>
      <c r="E1586" s="0" t="n">
        <v>23.8739</v>
      </c>
      <c r="F1586" s="0" t="n">
        <v>34.202</v>
      </c>
      <c r="G1586" s="0" t="n">
        <v>26.272</v>
      </c>
      <c r="H1586" s="0" t="n">
        <v>25.8952</v>
      </c>
      <c r="I1586" s="0" t="n">
        <v>24.0528</v>
      </c>
      <c r="K1586" s="0" t="n">
        <v>6</v>
      </c>
      <c r="L1586" s="6" t="n">
        <f aca="false">LOG(SUM(D1586:F1586)/SUM(G1586:I1586),2)</f>
        <v>0.224962721095348</v>
      </c>
      <c r="M1586" s="6" t="n">
        <f aca="false">TTEST(D1586:F1586,G1586:I1586,2,3)</f>
        <v>0.293598482185462</v>
      </c>
      <c r="N1586" s="6" t="n">
        <f aca="false">TTEST(D1586:F1586,G1586:I1586,2,2)</f>
        <v>0.242477133219962</v>
      </c>
      <c r="O1586" s="0" t="n">
        <f aca="false">AND(L1586&gt;0,N1586&lt;0.05)</f>
        <v>0</v>
      </c>
      <c r="P1586" s="0" t="n">
        <f aca="false">AND(L1586&lt;0,N1586&lt;0.05)</f>
        <v>0</v>
      </c>
      <c r="Q1586" s="0" t="n">
        <f aca="false">AND(D1586=0.1,E1586=0.1,F1586=0.1,K1586&gt;=2)</f>
        <v>0</v>
      </c>
      <c r="R1586" s="0" t="n">
        <f aca="false">AND(G1586=0.1,H1586=0.1,I1586=0.1,K1586&gt;=2)</f>
        <v>0</v>
      </c>
      <c r="S1586" s="0" t="n">
        <f aca="false">OR(O1586,R1586)</f>
        <v>0</v>
      </c>
      <c r="T1586" s="0" t="n">
        <f aca="false">OR(P1586,Q1586)</f>
        <v>0</v>
      </c>
    </row>
    <row r="1587" customFormat="false" ht="15" hidden="false" customHeight="true" outlineLevel="0" collapsed="false">
      <c r="A1587" s="0" t="s">
        <v>2405</v>
      </c>
      <c r="B1587" s="0" t="s">
        <v>2406</v>
      </c>
      <c r="D1587" s="0" t="n">
        <v>43.4561</v>
      </c>
      <c r="E1587" s="0" t="n">
        <v>181.2114</v>
      </c>
      <c r="F1587" s="0" t="n">
        <v>170.1059</v>
      </c>
      <c r="G1587" s="0" t="n">
        <v>110.12</v>
      </c>
      <c r="H1587" s="0" t="n">
        <v>133.0689</v>
      </c>
      <c r="I1587" s="0" t="n">
        <v>94.6789</v>
      </c>
      <c r="K1587" s="0" t="n">
        <v>6</v>
      </c>
      <c r="L1587" s="6" t="n">
        <f aca="false">LOG(SUM(D1587:F1587)/SUM(G1587:I1587),2)</f>
        <v>0.224565920564778</v>
      </c>
      <c r="M1587" s="6" t="n">
        <f aca="false">TTEST(D1587:F1587,G1587:I1587,2,3)</f>
        <v>0.713563532208809</v>
      </c>
      <c r="N1587" s="6" t="n">
        <f aca="false">TTEST(D1587:F1587,G1587:I1587,2,2)</f>
        <v>0.698590011445739</v>
      </c>
      <c r="O1587" s="0" t="n">
        <f aca="false">AND(L1587&gt;0,N1587&lt;0.05)</f>
        <v>0</v>
      </c>
      <c r="P1587" s="0" t="n">
        <f aca="false">AND(L1587&lt;0,N1587&lt;0.05)</f>
        <v>0</v>
      </c>
      <c r="Q1587" s="0" t="n">
        <f aca="false">AND(D1587=0.1,E1587=0.1,F1587=0.1,K1587&gt;=2)</f>
        <v>0</v>
      </c>
      <c r="R1587" s="0" t="n">
        <f aca="false">AND(G1587=0.1,H1587=0.1,I1587=0.1,K1587&gt;=2)</f>
        <v>0</v>
      </c>
      <c r="S1587" s="0" t="n">
        <f aca="false">OR(O1587,R1587)</f>
        <v>0</v>
      </c>
      <c r="T1587" s="0" t="n">
        <f aca="false">OR(P1587,Q1587)</f>
        <v>0</v>
      </c>
    </row>
    <row r="1588" customFormat="false" ht="15" hidden="false" customHeight="true" outlineLevel="0" collapsed="false">
      <c r="A1588" s="0" t="s">
        <v>2948</v>
      </c>
      <c r="B1588" s="0" t="s">
        <v>2949</v>
      </c>
      <c r="D1588" s="0" t="n">
        <v>20.0717</v>
      </c>
      <c r="E1588" s="0" t="n">
        <v>29.6376</v>
      </c>
      <c r="F1588" s="0" t="n">
        <v>30.0409</v>
      </c>
      <c r="G1588" s="0" t="n">
        <v>17.4126</v>
      </c>
      <c r="H1588" s="0" t="n">
        <v>34.3691</v>
      </c>
      <c r="I1588" s="0" t="n">
        <v>16.5387</v>
      </c>
      <c r="K1588" s="0" t="n">
        <v>6</v>
      </c>
      <c r="L1588" s="6" t="n">
        <f aca="false">LOG(SUM(D1588:F1588)/SUM(G1588:I1588),2)</f>
        <v>0.223171715291007</v>
      </c>
      <c r="M1588" s="6" t="n">
        <f aca="false">TTEST(D1588:F1588,G1588:I1588,2,3)</f>
        <v>0.605360350376885</v>
      </c>
      <c r="N1588" s="6" t="n">
        <f aca="false">TTEST(D1588:F1588,G1588:I1588,2,2)</f>
        <v>0.597643531188585</v>
      </c>
      <c r="O1588" s="0" t="n">
        <f aca="false">AND(L1588&gt;0,N1588&lt;0.05)</f>
        <v>0</v>
      </c>
      <c r="P1588" s="0" t="n">
        <f aca="false">AND(L1588&lt;0,N1588&lt;0.05)</f>
        <v>0</v>
      </c>
      <c r="Q1588" s="0" t="n">
        <f aca="false">AND(D1588=0.1,E1588=0.1,F1588=0.1,K1588&gt;=2)</f>
        <v>0</v>
      </c>
      <c r="R1588" s="0" t="n">
        <f aca="false">AND(G1588=0.1,H1588=0.1,I1588=0.1,K1588&gt;=2)</f>
        <v>0</v>
      </c>
      <c r="S1588" s="0" t="n">
        <f aca="false">OR(O1588,R1588)</f>
        <v>0</v>
      </c>
      <c r="T1588" s="0" t="n">
        <f aca="false">OR(P1588,Q1588)</f>
        <v>0</v>
      </c>
    </row>
    <row r="1589" customFormat="false" ht="15" hidden="false" customHeight="true" outlineLevel="0" collapsed="false">
      <c r="A1589" s="0" t="s">
        <v>2924</v>
      </c>
      <c r="B1589" s="0" t="s">
        <v>2925</v>
      </c>
      <c r="D1589" s="0" t="n">
        <v>19.4336</v>
      </c>
      <c r="E1589" s="0" t="n">
        <v>38.5448</v>
      </c>
      <c r="F1589" s="0" t="n">
        <v>38.3683</v>
      </c>
      <c r="G1589" s="0" t="n">
        <v>20.9806</v>
      </c>
      <c r="H1589" s="0" t="n">
        <v>25.6267</v>
      </c>
      <c r="I1589" s="0" t="n">
        <v>35.9442</v>
      </c>
      <c r="K1589" s="0" t="n">
        <v>6</v>
      </c>
      <c r="L1589" s="6" t="n">
        <f aca="false">LOG(SUM(D1589:F1589)/SUM(G1589:I1589),2)</f>
        <v>0.222940823351015</v>
      </c>
      <c r="M1589" s="6" t="n">
        <f aca="false">TTEST(D1589:F1589,G1589:I1589,2,3)</f>
        <v>0.587559880105911</v>
      </c>
      <c r="N1589" s="6" t="n">
        <f aca="false">TTEST(D1589:F1589,G1589:I1589,2,2)</f>
        <v>0.583975339492339</v>
      </c>
      <c r="O1589" s="0" t="n">
        <f aca="false">AND(L1589&gt;0,N1589&lt;0.05)</f>
        <v>0</v>
      </c>
      <c r="P1589" s="0" t="n">
        <f aca="false">AND(L1589&lt;0,N1589&lt;0.05)</f>
        <v>0</v>
      </c>
      <c r="Q1589" s="0" t="n">
        <f aca="false">AND(D1589=0.1,E1589=0.1,F1589=0.1,K1589&gt;=2)</f>
        <v>0</v>
      </c>
      <c r="R1589" s="0" t="n">
        <f aca="false">AND(G1589=0.1,H1589=0.1,I1589=0.1,K1589&gt;=2)</f>
        <v>0</v>
      </c>
      <c r="S1589" s="0" t="n">
        <f aca="false">OR(O1589,R1589)</f>
        <v>0</v>
      </c>
      <c r="T1589" s="0" t="n">
        <f aca="false">OR(P1589,Q1589)</f>
        <v>0</v>
      </c>
    </row>
    <row r="1590" customFormat="false" ht="15" hidden="false" customHeight="true" outlineLevel="0" collapsed="false">
      <c r="A1590" s="0" t="s">
        <v>914</v>
      </c>
      <c r="B1590" s="0" t="s">
        <v>915</v>
      </c>
      <c r="D1590" s="0" t="n">
        <v>296.9783</v>
      </c>
      <c r="E1590" s="0" t="n">
        <v>470.2403</v>
      </c>
      <c r="F1590" s="0" t="n">
        <v>420.6927</v>
      </c>
      <c r="G1590" s="0" t="n">
        <v>291.5589</v>
      </c>
      <c r="H1590" s="0" t="n">
        <v>338.3693</v>
      </c>
      <c r="I1590" s="0" t="n">
        <v>388.1804</v>
      </c>
      <c r="K1590" s="0" t="n">
        <v>6</v>
      </c>
      <c r="L1590" s="6" t="n">
        <f aca="false">LOG(SUM(D1590:F1590)/SUM(G1590:I1590),2)</f>
        <v>0.222535656173406</v>
      </c>
      <c r="M1590" s="6" t="n">
        <f aca="false">TTEST(D1590:F1590,G1590:I1590,2,3)</f>
        <v>0.403593543922095</v>
      </c>
      <c r="N1590" s="6" t="n">
        <f aca="false">TTEST(D1590:F1590,G1590:I1590,2,2)</f>
        <v>0.388717274011731</v>
      </c>
      <c r="O1590" s="0" t="n">
        <f aca="false">AND(L1590&gt;0,N1590&lt;0.05)</f>
        <v>0</v>
      </c>
      <c r="P1590" s="0" t="n">
        <f aca="false">AND(L1590&lt;0,N1590&lt;0.05)</f>
        <v>0</v>
      </c>
      <c r="Q1590" s="0" t="n">
        <f aca="false">AND(D1590=0.1,E1590=0.1,F1590=0.1,K1590&gt;=2)</f>
        <v>0</v>
      </c>
      <c r="R1590" s="0" t="n">
        <f aca="false">AND(G1590=0.1,H1590=0.1,I1590=0.1,K1590&gt;=2)</f>
        <v>0</v>
      </c>
      <c r="S1590" s="0" t="n">
        <f aca="false">OR(O1590,R1590)</f>
        <v>0</v>
      </c>
      <c r="T1590" s="0" t="n">
        <f aca="false">OR(P1590,Q1590)</f>
        <v>0</v>
      </c>
    </row>
    <row r="1591" customFormat="false" ht="15" hidden="false" customHeight="true" outlineLevel="0" collapsed="false">
      <c r="A1591" s="0" t="s">
        <v>6176</v>
      </c>
      <c r="B1591" s="0" t="s">
        <v>6177</v>
      </c>
      <c r="D1591" s="0" t="n">
        <v>11.7219</v>
      </c>
      <c r="E1591" s="0" t="n">
        <v>0.1</v>
      </c>
      <c r="F1591" s="0" t="n">
        <v>70.7112</v>
      </c>
      <c r="G1591" s="0" t="n">
        <v>43.28</v>
      </c>
      <c r="H1591" s="0" t="n">
        <v>27.3797</v>
      </c>
      <c r="I1591" s="0" t="n">
        <v>0.1</v>
      </c>
      <c r="K1591" s="0" t="n">
        <v>4</v>
      </c>
      <c r="L1591" s="6" t="n">
        <f aca="false">LOG(SUM(D1591:F1591)/SUM(G1591:I1591),2)</f>
        <v>0.222044898565832</v>
      </c>
      <c r="M1591" s="6" t="n">
        <f aca="false">TTEST(D1591:F1591,G1591:I1591,2,3)</f>
        <v>0.885715652987327</v>
      </c>
      <c r="N1591" s="6" t="n">
        <f aca="false">TTEST(D1591:F1591,G1591:I1591,2,2)</f>
        <v>0.883945216547382</v>
      </c>
      <c r="O1591" s="0" t="n">
        <f aca="false">AND(L1591&gt;0,N1591&lt;0.05)</f>
        <v>0</v>
      </c>
      <c r="P1591" s="0" t="n">
        <f aca="false">AND(L1591&lt;0,N1591&lt;0.05)</f>
        <v>0</v>
      </c>
      <c r="Q1591" s="0" t="n">
        <f aca="false">AND(D1591=0.1,E1591=0.1,F1591=0.1,K1591&gt;=2)</f>
        <v>0</v>
      </c>
      <c r="R1591" s="0" t="n">
        <f aca="false">AND(G1591=0.1,H1591=0.1,I1591=0.1,K1591&gt;=2)</f>
        <v>0</v>
      </c>
      <c r="S1591" s="0" t="n">
        <f aca="false">OR(O1591,R1591)</f>
        <v>0</v>
      </c>
      <c r="T1591" s="0" t="n">
        <f aca="false">OR(P1591,Q1591)</f>
        <v>0</v>
      </c>
    </row>
    <row r="1592" customFormat="false" ht="15" hidden="false" customHeight="true" outlineLevel="0" collapsed="false">
      <c r="A1592" s="0" t="s">
        <v>2462</v>
      </c>
      <c r="B1592" s="0" t="s">
        <v>2463</v>
      </c>
      <c r="D1592" s="0" t="n">
        <v>359.0053</v>
      </c>
      <c r="E1592" s="0" t="n">
        <v>602.9471</v>
      </c>
      <c r="F1592" s="0" t="n">
        <v>523.9042</v>
      </c>
      <c r="G1592" s="0" t="n">
        <v>404.5737</v>
      </c>
      <c r="H1592" s="0" t="n">
        <v>448.0721</v>
      </c>
      <c r="I1592" s="0" t="n">
        <v>421.4955</v>
      </c>
      <c r="K1592" s="0" t="n">
        <v>6</v>
      </c>
      <c r="L1592" s="6" t="n">
        <f aca="false">LOG(SUM(D1592:F1592)/SUM(G1592:I1592),2)</f>
        <v>0.221769609340462</v>
      </c>
      <c r="M1592" s="6" t="n">
        <f aca="false">TTEST(D1592:F1592,G1592:I1592,2,3)</f>
        <v>0.430338016391089</v>
      </c>
      <c r="N1592" s="6" t="n">
        <f aca="false">TTEST(D1592:F1592,G1592:I1592,2,2)</f>
        <v>0.388218572257436</v>
      </c>
      <c r="O1592" s="0" t="n">
        <f aca="false">AND(L1592&gt;0,N1592&lt;0.05)</f>
        <v>0</v>
      </c>
      <c r="P1592" s="0" t="n">
        <f aca="false">AND(L1592&lt;0,N1592&lt;0.05)</f>
        <v>0</v>
      </c>
      <c r="Q1592" s="0" t="n">
        <f aca="false">AND(D1592=0.1,E1592=0.1,F1592=0.1,K1592&gt;=2)</f>
        <v>0</v>
      </c>
      <c r="R1592" s="0" t="n">
        <f aca="false">AND(G1592=0.1,H1592=0.1,I1592=0.1,K1592&gt;=2)</f>
        <v>0</v>
      </c>
      <c r="S1592" s="0" t="n">
        <f aca="false">OR(O1592,R1592)</f>
        <v>0</v>
      </c>
      <c r="T1592" s="0" t="n">
        <f aca="false">OR(P1592,Q1592)</f>
        <v>0</v>
      </c>
    </row>
    <row r="1593" customFormat="false" ht="15" hidden="false" customHeight="true" outlineLevel="0" collapsed="false">
      <c r="A1593" s="0" t="s">
        <v>4238</v>
      </c>
      <c r="B1593" s="0" t="s">
        <v>4239</v>
      </c>
      <c r="D1593" s="0" t="n">
        <v>41.1149</v>
      </c>
      <c r="E1593" s="0" t="n">
        <v>112.5277</v>
      </c>
      <c r="F1593" s="0" t="n">
        <v>93.0807</v>
      </c>
      <c r="G1593" s="0" t="n">
        <v>67.992</v>
      </c>
      <c r="H1593" s="0" t="n">
        <v>72.6893</v>
      </c>
      <c r="I1593" s="0" t="n">
        <v>70.9981</v>
      </c>
      <c r="K1593" s="0" t="n">
        <v>6</v>
      </c>
      <c r="L1593" s="6" t="n">
        <f aca="false">LOG(SUM(D1593:F1593)/SUM(G1593:I1593),2)</f>
        <v>0.221013089532632</v>
      </c>
      <c r="M1593" s="6" t="n">
        <f aca="false">TTEST(D1593:F1593,G1593:I1593,2,3)</f>
        <v>0.638927765994691</v>
      </c>
      <c r="N1593" s="6" t="n">
        <f aca="false">TTEST(D1593:F1593,G1593:I1593,2,2)</f>
        <v>0.613537959133598</v>
      </c>
      <c r="O1593" s="0" t="n">
        <f aca="false">AND(L1593&gt;0,N1593&lt;0.05)</f>
        <v>0</v>
      </c>
      <c r="P1593" s="0" t="n">
        <f aca="false">AND(L1593&lt;0,N1593&lt;0.05)</f>
        <v>0</v>
      </c>
      <c r="Q1593" s="0" t="n">
        <f aca="false">AND(D1593=0.1,E1593=0.1,F1593=0.1,K1593&gt;=2)</f>
        <v>0</v>
      </c>
      <c r="R1593" s="0" t="n">
        <f aca="false">AND(G1593=0.1,H1593=0.1,I1593=0.1,K1593&gt;=2)</f>
        <v>0</v>
      </c>
      <c r="S1593" s="0" t="n">
        <f aca="false">OR(O1593,R1593)</f>
        <v>0</v>
      </c>
      <c r="T1593" s="0" t="n">
        <f aca="false">OR(P1593,Q1593)</f>
        <v>0</v>
      </c>
    </row>
    <row r="1594" customFormat="false" ht="15" hidden="false" customHeight="true" outlineLevel="0" collapsed="false">
      <c r="A1594" s="0" t="s">
        <v>1622</v>
      </c>
      <c r="B1594" s="0" t="s">
        <v>1623</v>
      </c>
      <c r="D1594" s="0" t="n">
        <v>65.7556</v>
      </c>
      <c r="E1594" s="0" t="n">
        <v>105.2379</v>
      </c>
      <c r="F1594" s="0" t="n">
        <v>131.5181</v>
      </c>
      <c r="G1594" s="0" t="n">
        <v>79.5646</v>
      </c>
      <c r="H1594" s="0" t="n">
        <v>72.7529</v>
      </c>
      <c r="I1594" s="0" t="n">
        <v>107.2671</v>
      </c>
      <c r="K1594" s="0" t="n">
        <v>6</v>
      </c>
      <c r="L1594" s="6" t="n">
        <f aca="false">LOG(SUM(D1594:F1594)/SUM(G1594:I1594),2)</f>
        <v>0.220785667313917</v>
      </c>
      <c r="M1594" s="6" t="n">
        <f aca="false">TTEST(D1594:F1594,G1594:I1594,2,3)</f>
        <v>0.55736436145148</v>
      </c>
      <c r="N1594" s="6" t="n">
        <f aca="false">TTEST(D1594:F1594,G1594:I1594,2,2)</f>
        <v>0.547978061145341</v>
      </c>
      <c r="O1594" s="0" t="n">
        <f aca="false">AND(L1594&gt;0,N1594&lt;0.05)</f>
        <v>0</v>
      </c>
      <c r="P1594" s="0" t="n">
        <f aca="false">AND(L1594&lt;0,N1594&lt;0.05)</f>
        <v>0</v>
      </c>
      <c r="Q1594" s="0" t="n">
        <f aca="false">AND(D1594=0.1,E1594=0.1,F1594=0.1,K1594&gt;=2)</f>
        <v>0</v>
      </c>
      <c r="R1594" s="0" t="n">
        <f aca="false">AND(G1594=0.1,H1594=0.1,I1594=0.1,K1594&gt;=2)</f>
        <v>0</v>
      </c>
      <c r="S1594" s="0" t="n">
        <f aca="false">OR(O1594,R1594)</f>
        <v>0</v>
      </c>
      <c r="T1594" s="0" t="n">
        <f aca="false">OR(P1594,Q1594)</f>
        <v>0</v>
      </c>
    </row>
    <row r="1595" customFormat="false" ht="15" hidden="false" customHeight="true" outlineLevel="0" collapsed="false">
      <c r="A1595" s="0" t="s">
        <v>92</v>
      </c>
      <c r="B1595" s="0" t="s">
        <v>93</v>
      </c>
      <c r="D1595" s="0" t="n">
        <v>31.1124</v>
      </c>
      <c r="E1595" s="0" t="n">
        <v>44.6706</v>
      </c>
      <c r="F1595" s="0" t="n">
        <v>41.1129</v>
      </c>
      <c r="G1595" s="0" t="n">
        <v>38.944</v>
      </c>
      <c r="H1595" s="0" t="n">
        <v>37.946</v>
      </c>
      <c r="I1595" s="0" t="n">
        <v>23.5105</v>
      </c>
      <c r="K1595" s="0" t="n">
        <v>6</v>
      </c>
      <c r="L1595" s="6" t="n">
        <f aca="false">LOG(SUM(D1595:F1595)/SUM(G1595:I1595),2)</f>
        <v>0.2194578757479</v>
      </c>
      <c r="M1595" s="6" t="n">
        <f aca="false">TTEST(D1595:F1595,G1595:I1595,2,3)</f>
        <v>0.442487931908041</v>
      </c>
      <c r="N1595" s="6" t="n">
        <f aca="false">TTEST(D1595:F1595,G1595:I1595,2,2)</f>
        <v>0.440635826396136</v>
      </c>
      <c r="O1595" s="0" t="n">
        <f aca="false">AND(L1595&gt;0,N1595&lt;0.05)</f>
        <v>0</v>
      </c>
      <c r="P1595" s="0" t="n">
        <f aca="false">AND(L1595&lt;0,N1595&lt;0.05)</f>
        <v>0</v>
      </c>
      <c r="Q1595" s="0" t="n">
        <f aca="false">AND(D1595=0.1,E1595=0.1,F1595=0.1,K1595&gt;=2)</f>
        <v>0</v>
      </c>
      <c r="R1595" s="0" t="n">
        <f aca="false">AND(G1595=0.1,H1595=0.1,I1595=0.1,K1595&gt;=2)</f>
        <v>0</v>
      </c>
      <c r="S1595" s="0" t="n">
        <f aca="false">OR(O1595,R1595)</f>
        <v>0</v>
      </c>
      <c r="T1595" s="0" t="n">
        <f aca="false">OR(P1595,Q1595)</f>
        <v>0</v>
      </c>
    </row>
    <row r="1596" customFormat="false" ht="15" hidden="false" customHeight="true" outlineLevel="0" collapsed="false">
      <c r="A1596" s="0" t="s">
        <v>4103</v>
      </c>
      <c r="B1596" s="0" t="s">
        <v>4104</v>
      </c>
      <c r="D1596" s="0" t="n">
        <v>285.7284</v>
      </c>
      <c r="E1596" s="0" t="n">
        <v>601.2967</v>
      </c>
      <c r="F1596" s="0" t="n">
        <v>518.6168</v>
      </c>
      <c r="G1596" s="0" t="n">
        <v>357.4857</v>
      </c>
      <c r="H1596" s="0" t="n">
        <v>410.8294</v>
      </c>
      <c r="I1596" s="0" t="n">
        <v>439.172</v>
      </c>
      <c r="K1596" s="0" t="n">
        <v>6</v>
      </c>
      <c r="L1596" s="6" t="n">
        <f aca="false">LOG(SUM(D1596:F1596)/SUM(G1596:I1596),2)</f>
        <v>0.219221325260373</v>
      </c>
      <c r="M1596" s="6" t="n">
        <f aca="false">TTEST(D1596:F1596,G1596:I1596,2,3)</f>
        <v>0.56081481857248</v>
      </c>
      <c r="N1596" s="6" t="n">
        <f aca="false">TTEST(D1596:F1596,G1596:I1596,2,2)</f>
        <v>0.535126415299963</v>
      </c>
      <c r="O1596" s="0" t="n">
        <f aca="false">AND(L1596&gt;0,N1596&lt;0.05)</f>
        <v>0</v>
      </c>
      <c r="P1596" s="0" t="n">
        <f aca="false">AND(L1596&lt;0,N1596&lt;0.05)</f>
        <v>0</v>
      </c>
      <c r="Q1596" s="0" t="n">
        <f aca="false">AND(D1596=0.1,E1596=0.1,F1596=0.1,K1596&gt;=2)</f>
        <v>0</v>
      </c>
      <c r="R1596" s="0" t="n">
        <f aca="false">AND(G1596=0.1,H1596=0.1,I1596=0.1,K1596&gt;=2)</f>
        <v>0</v>
      </c>
      <c r="S1596" s="0" t="n">
        <f aca="false">OR(O1596,R1596)</f>
        <v>0</v>
      </c>
      <c r="T1596" s="0" t="n">
        <f aca="false">OR(P1596,Q1596)</f>
        <v>0</v>
      </c>
    </row>
    <row r="1597" customFormat="false" ht="15" hidden="false" customHeight="true" outlineLevel="0" collapsed="false">
      <c r="A1597" s="0" t="s">
        <v>2795</v>
      </c>
      <c r="B1597" s="0" t="s">
        <v>2796</v>
      </c>
      <c r="D1597" s="0" t="n">
        <v>29.7308</v>
      </c>
      <c r="E1597" s="0" t="n">
        <v>36.26</v>
      </c>
      <c r="F1597" s="0" t="n">
        <v>49.8729</v>
      </c>
      <c r="G1597" s="0" t="n">
        <v>29.2526</v>
      </c>
      <c r="H1597" s="0" t="n">
        <v>46.8967</v>
      </c>
      <c r="I1597" s="0" t="n">
        <v>23.3845</v>
      </c>
      <c r="K1597" s="0" t="n">
        <v>6</v>
      </c>
      <c r="L1597" s="6" t="n">
        <f aca="false">LOG(SUM(D1597:F1597)/SUM(G1597:I1597),2)</f>
        <v>0.219170213110266</v>
      </c>
      <c r="M1597" s="6" t="n">
        <f aca="false">TTEST(D1597:F1597,G1597:I1597,2,3)</f>
        <v>0.587813378141437</v>
      </c>
      <c r="N1597" s="6" t="n">
        <f aca="false">TTEST(D1597:F1597,G1597:I1597,2,2)</f>
        <v>0.586919683436012</v>
      </c>
      <c r="O1597" s="0" t="n">
        <f aca="false">AND(L1597&gt;0,N1597&lt;0.05)</f>
        <v>0</v>
      </c>
      <c r="P1597" s="0" t="n">
        <f aca="false">AND(L1597&lt;0,N1597&lt;0.05)</f>
        <v>0</v>
      </c>
      <c r="Q1597" s="0" t="n">
        <f aca="false">AND(D1597=0.1,E1597=0.1,F1597=0.1,K1597&gt;=2)</f>
        <v>0</v>
      </c>
      <c r="R1597" s="0" t="n">
        <f aca="false">AND(G1597=0.1,H1597=0.1,I1597=0.1,K1597&gt;=2)</f>
        <v>0</v>
      </c>
      <c r="S1597" s="0" t="n">
        <f aca="false">OR(O1597,R1597)</f>
        <v>0</v>
      </c>
      <c r="T1597" s="0" t="n">
        <f aca="false">OR(P1597,Q1597)</f>
        <v>0</v>
      </c>
    </row>
    <row r="1598" customFormat="false" ht="15" hidden="false" customHeight="true" outlineLevel="0" collapsed="false">
      <c r="A1598" s="0" t="s">
        <v>1151</v>
      </c>
      <c r="B1598" s="0" t="s">
        <v>1152</v>
      </c>
      <c r="D1598" s="0" t="n">
        <v>41.4479</v>
      </c>
      <c r="E1598" s="0" t="n">
        <v>48.0282</v>
      </c>
      <c r="F1598" s="0" t="n">
        <v>41.3833</v>
      </c>
      <c r="G1598" s="0" t="n">
        <v>38.2949</v>
      </c>
      <c r="H1598" s="0" t="n">
        <v>43.4234</v>
      </c>
      <c r="I1598" s="0" t="n">
        <v>30.7671</v>
      </c>
      <c r="K1598" s="0" t="n">
        <v>6</v>
      </c>
      <c r="L1598" s="6" t="n">
        <f aca="false">LOG(SUM(D1598:F1598)/SUM(G1598:I1598),2)</f>
        <v>0.218279801428747</v>
      </c>
      <c r="M1598" s="6" t="n">
        <f aca="false">TTEST(D1598:F1598,G1598:I1598,2,3)</f>
        <v>0.241033104117931</v>
      </c>
      <c r="N1598" s="6" t="n">
        <f aca="false">TTEST(D1598:F1598,G1598:I1598,2,2)</f>
        <v>0.226185363351677</v>
      </c>
      <c r="O1598" s="0" t="n">
        <f aca="false">AND(L1598&gt;0,N1598&lt;0.05)</f>
        <v>0</v>
      </c>
      <c r="P1598" s="0" t="n">
        <f aca="false">AND(L1598&lt;0,N1598&lt;0.05)</f>
        <v>0</v>
      </c>
      <c r="Q1598" s="0" t="n">
        <f aca="false">AND(D1598=0.1,E1598=0.1,F1598=0.1,K1598&gt;=2)</f>
        <v>0</v>
      </c>
      <c r="R1598" s="0" t="n">
        <f aca="false">AND(G1598=0.1,H1598=0.1,I1598=0.1,K1598&gt;=2)</f>
        <v>0</v>
      </c>
      <c r="S1598" s="0" t="n">
        <f aca="false">OR(O1598,R1598)</f>
        <v>0</v>
      </c>
      <c r="T1598" s="0" t="n">
        <f aca="false">OR(P1598,Q1598)</f>
        <v>0</v>
      </c>
    </row>
    <row r="1599" customFormat="false" ht="15" hidden="false" customHeight="true" outlineLevel="0" collapsed="false">
      <c r="A1599" s="0" t="s">
        <v>3812</v>
      </c>
      <c r="B1599" s="0" t="s">
        <v>3813</v>
      </c>
      <c r="D1599" s="0" t="n">
        <v>25.4779</v>
      </c>
      <c r="E1599" s="0" t="n">
        <v>52.5843</v>
      </c>
      <c r="F1599" s="0" t="n">
        <v>47.131</v>
      </c>
      <c r="G1599" s="0" t="n">
        <v>38.8537</v>
      </c>
      <c r="H1599" s="0" t="n">
        <v>34.1653</v>
      </c>
      <c r="I1599" s="0" t="n">
        <v>34.5987</v>
      </c>
      <c r="K1599" s="0" t="n">
        <v>6</v>
      </c>
      <c r="L1599" s="6" t="n">
        <f aca="false">LOG(SUM(D1599:F1599)/SUM(G1599:I1599),2)</f>
        <v>0.218240823873988</v>
      </c>
      <c r="M1599" s="6" t="n">
        <f aca="false">TTEST(D1599:F1599,G1599:I1599,2,3)</f>
        <v>0.554316026232885</v>
      </c>
      <c r="N1599" s="6" t="n">
        <f aca="false">TTEST(D1599:F1599,G1599:I1599,2,2)</f>
        <v>0.524486743640813</v>
      </c>
      <c r="O1599" s="0" t="n">
        <f aca="false">AND(L1599&gt;0,N1599&lt;0.05)</f>
        <v>0</v>
      </c>
      <c r="P1599" s="0" t="n">
        <f aca="false">AND(L1599&lt;0,N1599&lt;0.05)</f>
        <v>0</v>
      </c>
      <c r="Q1599" s="0" t="n">
        <f aca="false">AND(D1599=0.1,E1599=0.1,F1599=0.1,K1599&gt;=2)</f>
        <v>0</v>
      </c>
      <c r="R1599" s="0" t="n">
        <f aca="false">AND(G1599=0.1,H1599=0.1,I1599=0.1,K1599&gt;=2)</f>
        <v>0</v>
      </c>
      <c r="S1599" s="0" t="n">
        <f aca="false">OR(O1599,R1599)</f>
        <v>0</v>
      </c>
      <c r="T1599" s="0" t="n">
        <f aca="false">OR(P1599,Q1599)</f>
        <v>0</v>
      </c>
    </row>
    <row r="1600" customFormat="false" ht="15" hidden="false" customHeight="true" outlineLevel="0" collapsed="false">
      <c r="A1600" s="0" t="s">
        <v>4133</v>
      </c>
      <c r="B1600" s="0" t="s">
        <v>4134</v>
      </c>
      <c r="D1600" s="0" t="n">
        <v>113.6509</v>
      </c>
      <c r="E1600" s="0" t="n">
        <v>261.9419</v>
      </c>
      <c r="F1600" s="0" t="n">
        <v>215.4304</v>
      </c>
      <c r="G1600" s="0" t="n">
        <v>164.3634</v>
      </c>
      <c r="H1600" s="0" t="n">
        <v>175.2394</v>
      </c>
      <c r="I1600" s="0" t="n">
        <v>168.5591</v>
      </c>
      <c r="K1600" s="0" t="n">
        <v>6</v>
      </c>
      <c r="L1600" s="6" t="n">
        <f aca="false">LOG(SUM(D1600:F1600)/SUM(G1600:I1600),2)</f>
        <v>0.217926551214092</v>
      </c>
      <c r="M1600" s="6" t="n">
        <f aca="false">TTEST(D1600:F1600,G1600:I1600,2,3)</f>
        <v>0.592956604747497</v>
      </c>
      <c r="N1600" s="6" t="n">
        <f aca="false">TTEST(D1600:F1600,G1600:I1600,2,2)</f>
        <v>0.56340176524873</v>
      </c>
      <c r="O1600" s="0" t="n">
        <f aca="false">AND(L1600&gt;0,N1600&lt;0.05)</f>
        <v>0</v>
      </c>
      <c r="P1600" s="0" t="n">
        <f aca="false">AND(L1600&lt;0,N1600&lt;0.05)</f>
        <v>0</v>
      </c>
      <c r="Q1600" s="0" t="n">
        <f aca="false">AND(D1600=0.1,E1600=0.1,F1600=0.1,K1600&gt;=2)</f>
        <v>0</v>
      </c>
      <c r="R1600" s="0" t="n">
        <f aca="false">AND(G1600=0.1,H1600=0.1,I1600=0.1,K1600&gt;=2)</f>
        <v>0</v>
      </c>
      <c r="S1600" s="0" t="n">
        <f aca="false">OR(O1600,R1600)</f>
        <v>0</v>
      </c>
      <c r="T1600" s="0" t="n">
        <f aca="false">OR(P1600,Q1600)</f>
        <v>0</v>
      </c>
    </row>
    <row r="1601" customFormat="false" ht="15" hidden="false" customHeight="true" outlineLevel="0" collapsed="false">
      <c r="A1601" s="0" t="s">
        <v>2789</v>
      </c>
      <c r="B1601" s="0" t="s">
        <v>2790</v>
      </c>
      <c r="D1601" s="0" t="n">
        <v>17.4899</v>
      </c>
      <c r="E1601" s="0" t="n">
        <v>35.9397</v>
      </c>
      <c r="F1601" s="0" t="n">
        <v>141.5297</v>
      </c>
      <c r="G1601" s="0" t="n">
        <v>18.5986</v>
      </c>
      <c r="H1601" s="0" t="n">
        <v>93.8714</v>
      </c>
      <c r="I1601" s="0" t="n">
        <v>55.2752</v>
      </c>
      <c r="K1601" s="0" t="n">
        <v>6</v>
      </c>
      <c r="L1601" s="6" t="n">
        <f aca="false">LOG(SUM(D1601:F1601)/SUM(G1601:I1601),2)</f>
        <v>0.216901491650724</v>
      </c>
      <c r="M1601" s="6" t="n">
        <f aca="false">TTEST(D1601:F1601,G1601:I1601,2,3)</f>
        <v>0.850380832560814</v>
      </c>
      <c r="N1601" s="6" t="n">
        <f aca="false">TTEST(D1601:F1601,G1601:I1601,2,2)</f>
        <v>0.847857581514891</v>
      </c>
      <c r="O1601" s="0" t="n">
        <f aca="false">AND(L1601&gt;0,N1601&lt;0.05)</f>
        <v>0</v>
      </c>
      <c r="P1601" s="0" t="n">
        <f aca="false">AND(L1601&lt;0,N1601&lt;0.05)</f>
        <v>0</v>
      </c>
      <c r="Q1601" s="0" t="n">
        <f aca="false">AND(D1601=0.1,E1601=0.1,F1601=0.1,K1601&gt;=2)</f>
        <v>0</v>
      </c>
      <c r="R1601" s="0" t="n">
        <f aca="false">AND(G1601=0.1,H1601=0.1,I1601=0.1,K1601&gt;=2)</f>
        <v>0</v>
      </c>
      <c r="S1601" s="0" t="n">
        <f aca="false">OR(O1601,R1601)</f>
        <v>0</v>
      </c>
      <c r="T1601" s="0" t="n">
        <f aca="false">OR(P1601,Q1601)</f>
        <v>0</v>
      </c>
    </row>
    <row r="1602" customFormat="false" ht="15" hidden="false" customHeight="true" outlineLevel="0" collapsed="false">
      <c r="A1602" s="0" t="s">
        <v>1580</v>
      </c>
      <c r="B1602" s="0" t="s">
        <v>1581</v>
      </c>
      <c r="D1602" s="0" t="n">
        <v>36.1699</v>
      </c>
      <c r="E1602" s="0" t="n">
        <v>42.4815</v>
      </c>
      <c r="F1602" s="0" t="n">
        <v>51.3659</v>
      </c>
      <c r="G1602" s="0" t="n">
        <v>37.4743</v>
      </c>
      <c r="H1602" s="0" t="n">
        <v>41.1716</v>
      </c>
      <c r="I1602" s="0" t="n">
        <v>33.3233</v>
      </c>
      <c r="K1602" s="0" t="n">
        <v>6</v>
      </c>
      <c r="L1602" s="6" t="n">
        <f aca="false">LOG(SUM(D1602:F1602)/SUM(G1602:I1602),2)</f>
        <v>0.215601663312437</v>
      </c>
      <c r="M1602" s="6" t="n">
        <f aca="false">TTEST(D1602:F1602,G1602:I1602,2,3)</f>
        <v>0.311958362572367</v>
      </c>
      <c r="N1602" s="6" t="n">
        <f aca="false">TTEST(D1602:F1602,G1602:I1602,2,2)</f>
        <v>0.291591453790736</v>
      </c>
      <c r="O1602" s="0" t="n">
        <f aca="false">AND(L1602&gt;0,N1602&lt;0.05)</f>
        <v>0</v>
      </c>
      <c r="P1602" s="0" t="n">
        <f aca="false">AND(L1602&lt;0,N1602&lt;0.05)</f>
        <v>0</v>
      </c>
      <c r="Q1602" s="0" t="n">
        <f aca="false">AND(D1602=0.1,E1602=0.1,F1602=0.1,K1602&gt;=2)</f>
        <v>0</v>
      </c>
      <c r="R1602" s="0" t="n">
        <f aca="false">AND(G1602=0.1,H1602=0.1,I1602=0.1,K1602&gt;=2)</f>
        <v>0</v>
      </c>
      <c r="S1602" s="0" t="n">
        <f aca="false">OR(O1602,R1602)</f>
        <v>0</v>
      </c>
      <c r="T1602" s="0" t="n">
        <f aca="false">OR(P1602,Q1602)</f>
        <v>0</v>
      </c>
    </row>
    <row r="1603" customFormat="false" ht="15" hidden="false" customHeight="true" outlineLevel="0" collapsed="false">
      <c r="A1603" s="0" t="s">
        <v>4682</v>
      </c>
      <c r="B1603" s="0" t="s">
        <v>4683</v>
      </c>
      <c r="D1603" s="0" t="n">
        <v>7.6328</v>
      </c>
      <c r="E1603" s="0" t="n">
        <v>22.4495</v>
      </c>
      <c r="F1603" s="0" t="n">
        <v>15.8076</v>
      </c>
      <c r="G1603" s="0" t="n">
        <v>4.9989</v>
      </c>
      <c r="H1603" s="0" t="n">
        <v>25.3576</v>
      </c>
      <c r="I1603" s="0" t="n">
        <v>9.1714</v>
      </c>
      <c r="K1603" s="0" t="n">
        <v>6</v>
      </c>
      <c r="L1603" s="6" t="n">
        <f aca="false">LOG(SUM(D1603:F1603)/SUM(G1603:I1603),2)</f>
        <v>0.215305351847243</v>
      </c>
      <c r="M1603" s="6" t="n">
        <f aca="false">TTEST(D1603:F1603,G1603:I1603,2,3)</f>
        <v>0.794220451128046</v>
      </c>
      <c r="N1603" s="6" t="n">
        <f aca="false">TTEST(D1603:F1603,G1603:I1603,2,2)</f>
        <v>0.792564780529554</v>
      </c>
      <c r="O1603" s="0" t="n">
        <f aca="false">AND(L1603&gt;0,N1603&lt;0.05)</f>
        <v>0</v>
      </c>
      <c r="P1603" s="0" t="n">
        <f aca="false">AND(L1603&lt;0,N1603&lt;0.05)</f>
        <v>0</v>
      </c>
      <c r="Q1603" s="0" t="n">
        <f aca="false">AND(D1603=0.1,E1603=0.1,F1603=0.1,K1603&gt;=2)</f>
        <v>0</v>
      </c>
      <c r="R1603" s="0" t="n">
        <f aca="false">AND(G1603=0.1,H1603=0.1,I1603=0.1,K1603&gt;=2)</f>
        <v>0</v>
      </c>
      <c r="S1603" s="0" t="n">
        <f aca="false">OR(O1603,R1603)</f>
        <v>0</v>
      </c>
      <c r="T1603" s="0" t="n">
        <f aca="false">OR(P1603,Q1603)</f>
        <v>0</v>
      </c>
    </row>
    <row r="1604" customFormat="false" ht="15" hidden="false" customHeight="true" outlineLevel="0" collapsed="false">
      <c r="A1604" s="0" t="s">
        <v>2408</v>
      </c>
      <c r="B1604" s="0" t="s">
        <v>2409</v>
      </c>
      <c r="D1604" s="0" t="n">
        <v>76.8608</v>
      </c>
      <c r="E1604" s="0" t="n">
        <v>184.8468</v>
      </c>
      <c r="F1604" s="0" t="n">
        <v>203.2308</v>
      </c>
      <c r="G1604" s="0" t="n">
        <v>122.8594</v>
      </c>
      <c r="H1604" s="0" t="n">
        <v>134.9061</v>
      </c>
      <c r="I1604" s="0" t="n">
        <v>142.7637</v>
      </c>
      <c r="K1604" s="0" t="n">
        <v>6</v>
      </c>
      <c r="L1604" s="6" t="n">
        <f aca="false">LOG(SUM(D1604:F1604)/SUM(G1604:I1604),2)</f>
        <v>0.215132161193621</v>
      </c>
      <c r="M1604" s="6" t="n">
        <f aca="false">TTEST(D1604:F1604,G1604:I1604,2,3)</f>
        <v>0.641954767247595</v>
      </c>
      <c r="N1604" s="6" t="n">
        <f aca="false">TTEST(D1604:F1604,G1604:I1604,2,2)</f>
        <v>0.618557520612592</v>
      </c>
      <c r="O1604" s="0" t="n">
        <f aca="false">AND(L1604&gt;0,N1604&lt;0.05)</f>
        <v>0</v>
      </c>
      <c r="P1604" s="0" t="n">
        <f aca="false">AND(L1604&lt;0,N1604&lt;0.05)</f>
        <v>0</v>
      </c>
      <c r="Q1604" s="0" t="n">
        <f aca="false">AND(D1604=0.1,E1604=0.1,F1604=0.1,K1604&gt;=2)</f>
        <v>0</v>
      </c>
      <c r="R1604" s="0" t="n">
        <f aca="false">AND(G1604=0.1,H1604=0.1,I1604=0.1,K1604&gt;=2)</f>
        <v>0</v>
      </c>
      <c r="S1604" s="0" t="n">
        <f aca="false">OR(O1604,R1604)</f>
        <v>0</v>
      </c>
      <c r="T1604" s="0" t="n">
        <f aca="false">OR(P1604,Q1604)</f>
        <v>0</v>
      </c>
    </row>
    <row r="1605" customFormat="false" ht="15" hidden="false" customHeight="true" outlineLevel="0" collapsed="false">
      <c r="A1605" s="0" t="s">
        <v>7394</v>
      </c>
      <c r="B1605" s="0" t="s">
        <v>7395</v>
      </c>
      <c r="D1605" s="0" t="n">
        <v>0.1</v>
      </c>
      <c r="E1605" s="0" t="n">
        <v>75.7585</v>
      </c>
      <c r="F1605" s="0" t="n">
        <v>0.1</v>
      </c>
      <c r="G1605" s="0" t="n">
        <v>0.1</v>
      </c>
      <c r="H1605" s="0" t="n">
        <v>0.1</v>
      </c>
      <c r="I1605" s="0" t="n">
        <v>65.2633</v>
      </c>
      <c r="K1605" s="0" t="n">
        <v>2</v>
      </c>
      <c r="L1605" s="6" t="n">
        <f aca="false">LOG(SUM(D1605:F1605)/SUM(G1605:I1605),2)</f>
        <v>0.214525085603897</v>
      </c>
      <c r="M1605" s="6" t="n">
        <f aca="false">TTEST(D1605:F1605,G1605:I1605,2,3)</f>
        <v>0.921456043216072</v>
      </c>
      <c r="N1605" s="6" t="n">
        <f aca="false">TTEST(D1605:F1605,G1605:I1605,2,2)</f>
        <v>0.921350407744717</v>
      </c>
      <c r="O1605" s="0" t="n">
        <f aca="false">AND(L1605&gt;0,N1605&lt;0.05)</f>
        <v>0</v>
      </c>
      <c r="P1605" s="0" t="n">
        <f aca="false">AND(L1605&lt;0,N1605&lt;0.05)</f>
        <v>0</v>
      </c>
      <c r="Q1605" s="0" t="n">
        <f aca="false">AND(D1605=0.1,E1605=0.1,F1605=0.1,K1605&gt;=2)</f>
        <v>0</v>
      </c>
      <c r="R1605" s="0" t="n">
        <f aca="false">AND(G1605=0.1,H1605=0.1,I1605=0.1,K1605&gt;=2)</f>
        <v>0</v>
      </c>
      <c r="S1605" s="0" t="n">
        <f aca="false">OR(O1605,R1605)</f>
        <v>0</v>
      </c>
      <c r="T1605" s="0" t="n">
        <f aca="false">OR(P1605,Q1605)</f>
        <v>0</v>
      </c>
    </row>
    <row r="1606" customFormat="false" ht="15" hidden="false" customHeight="true" outlineLevel="0" collapsed="false">
      <c r="A1606" s="0" t="s">
        <v>2774</v>
      </c>
      <c r="B1606" s="0" t="s">
        <v>2775</v>
      </c>
      <c r="D1606" s="0" t="n">
        <v>72.2104</v>
      </c>
      <c r="E1606" s="0" t="n">
        <v>79.4947</v>
      </c>
      <c r="F1606" s="0" t="n">
        <v>89.5685</v>
      </c>
      <c r="G1606" s="0" t="n">
        <v>58.7131</v>
      </c>
      <c r="H1606" s="0" t="n">
        <v>59.7778</v>
      </c>
      <c r="I1606" s="0" t="n">
        <v>89.5259</v>
      </c>
      <c r="K1606" s="0" t="n">
        <v>6</v>
      </c>
      <c r="L1606" s="6" t="n">
        <f aca="false">LOG(SUM(D1606:F1606)/SUM(G1606:I1606),2)</f>
        <v>0.213970016409232</v>
      </c>
      <c r="M1606" s="6" t="n">
        <f aca="false">TTEST(D1606:F1606,G1606:I1606,2,3)</f>
        <v>0.399719908211988</v>
      </c>
      <c r="N1606" s="6" t="n">
        <f aca="false">TTEST(D1606:F1606,G1606:I1606,2,2)</f>
        <v>0.381463794807916</v>
      </c>
      <c r="O1606" s="0" t="n">
        <f aca="false">AND(L1606&gt;0,N1606&lt;0.05)</f>
        <v>0</v>
      </c>
      <c r="P1606" s="0" t="n">
        <f aca="false">AND(L1606&lt;0,N1606&lt;0.05)</f>
        <v>0</v>
      </c>
      <c r="Q1606" s="0" t="n">
        <f aca="false">AND(D1606=0.1,E1606=0.1,F1606=0.1,K1606&gt;=2)</f>
        <v>0</v>
      </c>
      <c r="R1606" s="0" t="n">
        <f aca="false">AND(G1606=0.1,H1606=0.1,I1606=0.1,K1606&gt;=2)</f>
        <v>0</v>
      </c>
      <c r="S1606" s="0" t="n">
        <f aca="false">OR(O1606,R1606)</f>
        <v>0</v>
      </c>
      <c r="T1606" s="0" t="n">
        <f aca="false">OR(P1606,Q1606)</f>
        <v>0</v>
      </c>
    </row>
    <row r="1607" customFormat="false" ht="15" hidden="false" customHeight="true" outlineLevel="0" collapsed="false">
      <c r="A1607" s="0" t="s">
        <v>2306</v>
      </c>
      <c r="B1607" s="0" t="s">
        <v>2307</v>
      </c>
      <c r="D1607" s="0" t="n">
        <v>232.29</v>
      </c>
      <c r="E1607" s="0" t="n">
        <v>356.4866</v>
      </c>
      <c r="F1607" s="0" t="n">
        <v>256.3499</v>
      </c>
      <c r="G1607" s="0" t="n">
        <v>180.0606</v>
      </c>
      <c r="H1607" s="0" t="n">
        <v>232.087</v>
      </c>
      <c r="I1607" s="0" t="n">
        <v>317.1588</v>
      </c>
      <c r="K1607" s="0" t="n">
        <v>6</v>
      </c>
      <c r="L1607" s="6" t="n">
        <f aca="false">LOG(SUM(D1607:F1607)/SUM(G1607:I1607),2)</f>
        <v>0.212642248195688</v>
      </c>
      <c r="M1607" s="6" t="n">
        <f aca="false">TTEST(D1607:F1607,G1607:I1607,2,3)</f>
        <v>0.522655950701613</v>
      </c>
      <c r="N1607" s="6" t="n">
        <f aca="false">TTEST(D1607:F1607,G1607:I1607,2,2)</f>
        <v>0.522567238683262</v>
      </c>
      <c r="O1607" s="0" t="n">
        <f aca="false">AND(L1607&gt;0,N1607&lt;0.05)</f>
        <v>0</v>
      </c>
      <c r="P1607" s="0" t="n">
        <f aca="false">AND(L1607&lt;0,N1607&lt;0.05)</f>
        <v>0</v>
      </c>
      <c r="Q1607" s="0" t="n">
        <f aca="false">AND(D1607=0.1,E1607=0.1,F1607=0.1,K1607&gt;=2)</f>
        <v>0</v>
      </c>
      <c r="R1607" s="0" t="n">
        <f aca="false">AND(G1607=0.1,H1607=0.1,I1607=0.1,K1607&gt;=2)</f>
        <v>0</v>
      </c>
      <c r="S1607" s="0" t="n">
        <f aca="false">OR(O1607,R1607)</f>
        <v>0</v>
      </c>
      <c r="T1607" s="0" t="n">
        <f aca="false">OR(P1607,Q1607)</f>
        <v>0</v>
      </c>
    </row>
    <row r="1608" customFormat="false" ht="15" hidden="false" customHeight="true" outlineLevel="0" collapsed="false">
      <c r="A1608" s="0" t="s">
        <v>2867</v>
      </c>
      <c r="B1608" s="0" t="s">
        <v>2868</v>
      </c>
      <c r="D1608" s="0" t="n">
        <v>73.9561</v>
      </c>
      <c r="E1608" s="0" t="n">
        <v>164.8867</v>
      </c>
      <c r="F1608" s="0" t="n">
        <v>150.6705</v>
      </c>
      <c r="G1608" s="0" t="n">
        <v>161.2296</v>
      </c>
      <c r="H1608" s="0" t="n">
        <v>124.649</v>
      </c>
      <c r="I1608" s="0" t="n">
        <v>50.3365</v>
      </c>
      <c r="K1608" s="0" t="n">
        <v>6</v>
      </c>
      <c r="L1608" s="6" t="n">
        <f aca="false">LOG(SUM(D1608:F1608)/SUM(G1608:I1608),2)</f>
        <v>0.212288070251804</v>
      </c>
      <c r="M1608" s="6" t="n">
        <f aca="false">TTEST(D1608:F1608,G1608:I1608,2,3)</f>
        <v>0.702050784776457</v>
      </c>
      <c r="N1608" s="6" t="n">
        <f aca="false">TTEST(D1608:F1608,G1608:I1608,2,2)</f>
        <v>0.70164012874173</v>
      </c>
      <c r="O1608" s="0" t="n">
        <f aca="false">AND(L1608&gt;0,N1608&lt;0.05)</f>
        <v>0</v>
      </c>
      <c r="P1608" s="0" t="n">
        <f aca="false">AND(L1608&lt;0,N1608&lt;0.05)</f>
        <v>0</v>
      </c>
      <c r="Q1608" s="0" t="n">
        <f aca="false">AND(D1608=0.1,E1608=0.1,F1608=0.1,K1608&gt;=2)</f>
        <v>0</v>
      </c>
      <c r="R1608" s="0" t="n">
        <f aca="false">AND(G1608=0.1,H1608=0.1,I1608=0.1,K1608&gt;=2)</f>
        <v>0</v>
      </c>
      <c r="S1608" s="0" t="n">
        <f aca="false">OR(O1608,R1608)</f>
        <v>0</v>
      </c>
      <c r="T1608" s="0" t="n">
        <f aca="false">OR(P1608,Q1608)</f>
        <v>0</v>
      </c>
    </row>
    <row r="1609" customFormat="false" ht="15" hidden="false" customHeight="true" outlineLevel="0" collapsed="false">
      <c r="A1609" s="0" t="s">
        <v>623</v>
      </c>
      <c r="B1609" s="0" t="s">
        <v>624</v>
      </c>
      <c r="D1609" s="0" t="n">
        <v>29.845</v>
      </c>
      <c r="E1609" s="0" t="n">
        <v>27.9198</v>
      </c>
      <c r="F1609" s="0" t="n">
        <v>42.2867</v>
      </c>
      <c r="G1609" s="0" t="n">
        <v>20.6446</v>
      </c>
      <c r="H1609" s="0" t="n">
        <v>31.0433</v>
      </c>
      <c r="I1609" s="0" t="n">
        <v>34.7083</v>
      </c>
      <c r="K1609" s="0" t="n">
        <v>6</v>
      </c>
      <c r="L1609" s="6" t="n">
        <f aca="false">LOG(SUM(D1609:F1609)/SUM(G1609:I1609),2)</f>
        <v>0.21170303245156</v>
      </c>
      <c r="M1609" s="6" t="n">
        <f aca="false">TTEST(D1609:F1609,G1609:I1609,2,3)</f>
        <v>0.501501589554593</v>
      </c>
      <c r="N1609" s="6" t="n">
        <f aca="false">TTEST(D1609:F1609,G1609:I1609,2,2)</f>
        <v>0.501331084199812</v>
      </c>
      <c r="O1609" s="0" t="n">
        <f aca="false">AND(L1609&gt;0,N1609&lt;0.05)</f>
        <v>0</v>
      </c>
      <c r="P1609" s="0" t="n">
        <f aca="false">AND(L1609&lt;0,N1609&lt;0.05)</f>
        <v>0</v>
      </c>
      <c r="Q1609" s="0" t="n">
        <f aca="false">AND(D1609=0.1,E1609=0.1,F1609=0.1,K1609&gt;=2)</f>
        <v>0</v>
      </c>
      <c r="R1609" s="0" t="n">
        <f aca="false">AND(G1609=0.1,H1609=0.1,I1609=0.1,K1609&gt;=2)</f>
        <v>0</v>
      </c>
      <c r="S1609" s="0" t="n">
        <f aca="false">OR(O1609,R1609)</f>
        <v>0</v>
      </c>
      <c r="T1609" s="0" t="n">
        <f aca="false">OR(P1609,Q1609)</f>
        <v>0</v>
      </c>
    </row>
    <row r="1610" customFormat="false" ht="15" hidden="false" customHeight="true" outlineLevel="0" collapsed="false">
      <c r="A1610" s="0" t="s">
        <v>8078</v>
      </c>
      <c r="B1610" s="0" t="s">
        <v>8079</v>
      </c>
      <c r="D1610" s="0" t="n">
        <v>0.1</v>
      </c>
      <c r="E1610" s="0" t="n">
        <v>0.1</v>
      </c>
      <c r="F1610" s="0" t="n">
        <v>37.6337</v>
      </c>
      <c r="G1610" s="0" t="n">
        <v>0.1</v>
      </c>
      <c r="H1610" s="0" t="n">
        <v>0.1</v>
      </c>
      <c r="I1610" s="0" t="n">
        <v>32.495</v>
      </c>
      <c r="K1610" s="0" t="n">
        <v>2</v>
      </c>
      <c r="L1610" s="6" t="n">
        <f aca="false">LOG(SUM(D1610:F1610)/SUM(G1610:I1610),2)</f>
        <v>0.210601850396586</v>
      </c>
      <c r="M1610" s="6" t="n">
        <f aca="false">TTEST(D1610:F1610,G1610:I1610,2,3)</f>
        <v>0.922541903689482</v>
      </c>
      <c r="N1610" s="6" t="n">
        <f aca="false">TTEST(D1610:F1610,G1610:I1610,2,2)</f>
        <v>0.922440615029699</v>
      </c>
      <c r="O1610" s="0" t="n">
        <f aca="false">AND(L1610&gt;0,N1610&lt;0.05)</f>
        <v>0</v>
      </c>
      <c r="P1610" s="0" t="n">
        <f aca="false">AND(L1610&lt;0,N1610&lt;0.05)</f>
        <v>0</v>
      </c>
      <c r="Q1610" s="0" t="n">
        <f aca="false">AND(D1610=0.1,E1610=0.1,F1610=0.1,K1610&gt;=2)</f>
        <v>0</v>
      </c>
      <c r="R1610" s="0" t="n">
        <f aca="false">AND(G1610=0.1,H1610=0.1,I1610=0.1,K1610&gt;=2)</f>
        <v>0</v>
      </c>
      <c r="S1610" s="0" t="n">
        <f aca="false">OR(O1610,R1610)</f>
        <v>0</v>
      </c>
      <c r="T1610" s="0" t="n">
        <f aca="false">OR(P1610,Q1610)</f>
        <v>0</v>
      </c>
    </row>
    <row r="1611" customFormat="false" ht="15" hidden="false" customHeight="true" outlineLevel="0" collapsed="false">
      <c r="A1611" s="0" t="s">
        <v>1478</v>
      </c>
      <c r="B1611" s="0" t="s">
        <v>1479</v>
      </c>
      <c r="D1611" s="0" t="n">
        <v>99.0407</v>
      </c>
      <c r="E1611" s="0" t="n">
        <v>122.1323</v>
      </c>
      <c r="F1611" s="0" t="n">
        <v>97.6005</v>
      </c>
      <c r="G1611" s="0" t="n">
        <v>88.1646</v>
      </c>
      <c r="H1611" s="0" t="n">
        <v>103.3536</v>
      </c>
      <c r="I1611" s="0" t="n">
        <v>84.0268</v>
      </c>
      <c r="K1611" s="0" t="n">
        <v>6</v>
      </c>
      <c r="L1611" s="6" t="n">
        <f aca="false">LOG(SUM(D1611:F1611)/SUM(G1611:I1611),2)</f>
        <v>0.210243752979031</v>
      </c>
      <c r="M1611" s="6" t="n">
        <f aca="false">TTEST(D1611:F1611,G1611:I1611,2,3)</f>
        <v>0.224489999195941</v>
      </c>
      <c r="N1611" s="6" t="n">
        <f aca="false">TTEST(D1611:F1611,G1611:I1611,2,2)</f>
        <v>0.218618977733578</v>
      </c>
      <c r="O1611" s="0" t="n">
        <f aca="false">AND(L1611&gt;0,N1611&lt;0.05)</f>
        <v>0</v>
      </c>
      <c r="P1611" s="0" t="n">
        <f aca="false">AND(L1611&lt;0,N1611&lt;0.05)</f>
        <v>0</v>
      </c>
      <c r="Q1611" s="0" t="n">
        <f aca="false">AND(D1611=0.1,E1611=0.1,F1611=0.1,K1611&gt;=2)</f>
        <v>0</v>
      </c>
      <c r="R1611" s="0" t="n">
        <f aca="false">AND(G1611=0.1,H1611=0.1,I1611=0.1,K1611&gt;=2)</f>
        <v>0</v>
      </c>
      <c r="S1611" s="0" t="n">
        <f aca="false">OR(O1611,R1611)</f>
        <v>0</v>
      </c>
      <c r="T1611" s="0" t="n">
        <f aca="false">OR(P1611,Q1611)</f>
        <v>0</v>
      </c>
    </row>
    <row r="1612" customFormat="false" ht="15" hidden="false" customHeight="true" outlineLevel="0" collapsed="false">
      <c r="A1612" s="0" t="s">
        <v>1136</v>
      </c>
      <c r="B1612" s="0" t="s">
        <v>1137</v>
      </c>
      <c r="D1612" s="0" t="n">
        <v>102.9057</v>
      </c>
      <c r="E1612" s="0" t="n">
        <v>185.7506</v>
      </c>
      <c r="F1612" s="0" t="n">
        <v>195.7461</v>
      </c>
      <c r="G1612" s="0" t="n">
        <v>153.1051</v>
      </c>
      <c r="H1612" s="0" t="n">
        <v>141.2088</v>
      </c>
      <c r="I1612" s="0" t="n">
        <v>124.6127</v>
      </c>
      <c r="K1612" s="0" t="n">
        <v>6</v>
      </c>
      <c r="L1612" s="6" t="n">
        <f aca="false">LOG(SUM(D1612:F1612)/SUM(G1612:I1612),2)</f>
        <v>0.209508521052409</v>
      </c>
      <c r="M1612" s="6" t="n">
        <f aca="false">TTEST(D1612:F1612,G1612:I1612,2,3)</f>
        <v>0.54032141731507</v>
      </c>
      <c r="N1612" s="6" t="n">
        <f aca="false">TTEST(D1612:F1612,G1612:I1612,2,2)</f>
        <v>0.514589089591299</v>
      </c>
      <c r="O1612" s="0" t="n">
        <f aca="false">AND(L1612&gt;0,N1612&lt;0.05)</f>
        <v>0</v>
      </c>
      <c r="P1612" s="0" t="n">
        <f aca="false">AND(L1612&lt;0,N1612&lt;0.05)</f>
        <v>0</v>
      </c>
      <c r="Q1612" s="0" t="n">
        <f aca="false">AND(D1612=0.1,E1612=0.1,F1612=0.1,K1612&gt;=2)</f>
        <v>0</v>
      </c>
      <c r="R1612" s="0" t="n">
        <f aca="false">AND(G1612=0.1,H1612=0.1,I1612=0.1,K1612&gt;=2)</f>
        <v>0</v>
      </c>
      <c r="S1612" s="0" t="n">
        <f aca="false">OR(O1612,R1612)</f>
        <v>0</v>
      </c>
      <c r="T1612" s="0" t="n">
        <f aca="false">OR(P1612,Q1612)</f>
        <v>0</v>
      </c>
    </row>
    <row r="1613" customFormat="false" ht="15" hidden="false" customHeight="true" outlineLevel="0" collapsed="false">
      <c r="A1613" s="0" t="s">
        <v>2876</v>
      </c>
      <c r="B1613" s="0" t="s">
        <v>2877</v>
      </c>
      <c r="D1613" s="0" t="n">
        <v>106.0167</v>
      </c>
      <c r="E1613" s="0" t="n">
        <v>169.2692</v>
      </c>
      <c r="F1613" s="0" t="n">
        <v>165.8896</v>
      </c>
      <c r="G1613" s="0" t="n">
        <v>132.0069</v>
      </c>
      <c r="H1613" s="0" t="n">
        <v>139.6349</v>
      </c>
      <c r="I1613" s="0" t="n">
        <v>110.2342</v>
      </c>
      <c r="K1613" s="0" t="n">
        <v>6</v>
      </c>
      <c r="L1613" s="6" t="n">
        <f aca="false">LOG(SUM(D1613:F1613)/SUM(G1613:I1613),2)</f>
        <v>0.208248422461719</v>
      </c>
      <c r="M1613" s="6" t="n">
        <f aca="false">TTEST(D1613:F1613,G1613:I1613,2,3)</f>
        <v>0.447900257454711</v>
      </c>
      <c r="N1613" s="6" t="n">
        <f aca="false">TTEST(D1613:F1613,G1613:I1613,2,2)</f>
        <v>0.42648878671913</v>
      </c>
      <c r="O1613" s="0" t="n">
        <f aca="false">AND(L1613&gt;0,N1613&lt;0.05)</f>
        <v>0</v>
      </c>
      <c r="P1613" s="0" t="n">
        <f aca="false">AND(L1613&lt;0,N1613&lt;0.05)</f>
        <v>0</v>
      </c>
      <c r="Q1613" s="0" t="n">
        <f aca="false">AND(D1613=0.1,E1613=0.1,F1613=0.1,K1613&gt;=2)</f>
        <v>0</v>
      </c>
      <c r="R1613" s="0" t="n">
        <f aca="false">AND(G1613=0.1,H1613=0.1,I1613=0.1,K1613&gt;=2)</f>
        <v>0</v>
      </c>
      <c r="S1613" s="0" t="n">
        <f aca="false">OR(O1613,R1613)</f>
        <v>0</v>
      </c>
      <c r="T1613" s="0" t="n">
        <f aca="false">OR(P1613,Q1613)</f>
        <v>0</v>
      </c>
    </row>
    <row r="1614" customFormat="false" ht="15" hidden="false" customHeight="true" outlineLevel="0" collapsed="false">
      <c r="A1614" s="0" t="s">
        <v>848</v>
      </c>
      <c r="B1614" s="0" t="s">
        <v>849</v>
      </c>
      <c r="D1614" s="0" t="n">
        <v>265.9046</v>
      </c>
      <c r="E1614" s="0" t="n">
        <v>314.0195</v>
      </c>
      <c r="F1614" s="0" t="n">
        <v>361.7164</v>
      </c>
      <c r="G1614" s="0" t="n">
        <v>231.1063</v>
      </c>
      <c r="H1614" s="0" t="n">
        <v>332.2356</v>
      </c>
      <c r="I1614" s="0" t="n">
        <v>251.9114</v>
      </c>
      <c r="K1614" s="0" t="n">
        <v>6</v>
      </c>
      <c r="L1614" s="6" t="n">
        <f aca="false">LOG(SUM(D1614:F1614)/SUM(G1614:I1614),2)</f>
        <v>0.207927996331138</v>
      </c>
      <c r="M1614" s="6" t="n">
        <f aca="false">TTEST(D1614:F1614,G1614:I1614,2,3)</f>
        <v>0.367245221144654</v>
      </c>
      <c r="N1614" s="6" t="n">
        <f aca="false">TTEST(D1614:F1614,G1614:I1614,2,2)</f>
        <v>0.366619754533246</v>
      </c>
      <c r="O1614" s="0" t="n">
        <f aca="false">AND(L1614&gt;0,N1614&lt;0.05)</f>
        <v>0</v>
      </c>
      <c r="P1614" s="0" t="n">
        <f aca="false">AND(L1614&lt;0,N1614&lt;0.05)</f>
        <v>0</v>
      </c>
      <c r="Q1614" s="0" t="n">
        <f aca="false">AND(D1614=0.1,E1614=0.1,F1614=0.1,K1614&gt;=2)</f>
        <v>0</v>
      </c>
      <c r="R1614" s="0" t="n">
        <f aca="false">AND(G1614=0.1,H1614=0.1,I1614=0.1,K1614&gt;=2)</f>
        <v>0</v>
      </c>
      <c r="S1614" s="0" t="n">
        <f aca="false">OR(O1614,R1614)</f>
        <v>0</v>
      </c>
      <c r="T1614" s="0" t="n">
        <f aca="false">OR(P1614,Q1614)</f>
        <v>0</v>
      </c>
    </row>
    <row r="1615" customFormat="false" ht="15" hidden="false" customHeight="true" outlineLevel="0" collapsed="false">
      <c r="A1615" s="0" t="s">
        <v>3371</v>
      </c>
      <c r="B1615" s="0" t="s">
        <v>3372</v>
      </c>
      <c r="D1615" s="0" t="n">
        <v>24.2008</v>
      </c>
      <c r="E1615" s="0" t="n">
        <v>23.5074</v>
      </c>
      <c r="F1615" s="0" t="n">
        <v>28.9331</v>
      </c>
      <c r="G1615" s="0" t="n">
        <v>16.7303</v>
      </c>
      <c r="H1615" s="0" t="n">
        <v>24.2115</v>
      </c>
      <c r="I1615" s="0" t="n">
        <v>25.4805</v>
      </c>
      <c r="K1615" s="0" t="n">
        <v>6</v>
      </c>
      <c r="L1615" s="6" t="n">
        <f aca="false">LOG(SUM(D1615:F1615)/SUM(G1615:I1615),2)</f>
        <v>0.206454352669708</v>
      </c>
      <c r="M1615" s="6" t="n">
        <f aca="false">TTEST(D1615:F1615,G1615:I1615,2,3)</f>
        <v>0.360084732942868</v>
      </c>
      <c r="N1615" s="6" t="n">
        <f aca="false">TTEST(D1615:F1615,G1615:I1615,2,2)</f>
        <v>0.349571633743702</v>
      </c>
      <c r="O1615" s="0" t="n">
        <f aca="false">AND(L1615&gt;0,N1615&lt;0.05)</f>
        <v>0</v>
      </c>
      <c r="P1615" s="0" t="n">
        <f aca="false">AND(L1615&lt;0,N1615&lt;0.05)</f>
        <v>0</v>
      </c>
      <c r="Q1615" s="0" t="n">
        <f aca="false">AND(D1615=0.1,E1615=0.1,F1615=0.1,K1615&gt;=2)</f>
        <v>0</v>
      </c>
      <c r="R1615" s="0" t="n">
        <f aca="false">AND(G1615=0.1,H1615=0.1,I1615=0.1,K1615&gt;=2)</f>
        <v>0</v>
      </c>
      <c r="S1615" s="0" t="n">
        <f aca="false">OR(O1615,R1615)</f>
        <v>0</v>
      </c>
      <c r="T1615" s="0" t="n">
        <f aca="false">OR(P1615,Q1615)</f>
        <v>0</v>
      </c>
    </row>
    <row r="1616" customFormat="false" ht="15" hidden="false" customHeight="true" outlineLevel="0" collapsed="false">
      <c r="A1616" s="0" t="s">
        <v>2006</v>
      </c>
      <c r="B1616" s="0" t="s">
        <v>2007</v>
      </c>
      <c r="D1616" s="0" t="n">
        <v>16.7846</v>
      </c>
      <c r="E1616" s="0" t="n">
        <v>20.7078</v>
      </c>
      <c r="F1616" s="0" t="n">
        <v>13.8326</v>
      </c>
      <c r="G1616" s="0" t="n">
        <v>11.972</v>
      </c>
      <c r="H1616" s="0" t="n">
        <v>11.5589</v>
      </c>
      <c r="I1616" s="0" t="n">
        <v>20.963</v>
      </c>
      <c r="K1616" s="0" t="n">
        <v>6</v>
      </c>
      <c r="L1616" s="6" t="n">
        <f aca="false">LOG(SUM(D1616:F1616)/SUM(G1616:I1616),2)</f>
        <v>0.2060541625016</v>
      </c>
      <c r="M1616" s="6" t="n">
        <f aca="false">TTEST(D1616:F1616,G1616:I1616,2,3)</f>
        <v>0.572546569803007</v>
      </c>
      <c r="N1616" s="6" t="n">
        <f aca="false">TTEST(D1616:F1616,G1616:I1616,2,2)</f>
        <v>0.567325598578658</v>
      </c>
      <c r="O1616" s="0" t="n">
        <f aca="false">AND(L1616&gt;0,N1616&lt;0.05)</f>
        <v>0</v>
      </c>
      <c r="P1616" s="0" t="n">
        <f aca="false">AND(L1616&lt;0,N1616&lt;0.05)</f>
        <v>0</v>
      </c>
      <c r="Q1616" s="0" t="n">
        <f aca="false">AND(D1616=0.1,E1616=0.1,F1616=0.1,K1616&gt;=2)</f>
        <v>0</v>
      </c>
      <c r="R1616" s="0" t="n">
        <f aca="false">AND(G1616=0.1,H1616=0.1,I1616=0.1,K1616&gt;=2)</f>
        <v>0</v>
      </c>
      <c r="S1616" s="0" t="n">
        <f aca="false">OR(O1616,R1616)</f>
        <v>0</v>
      </c>
      <c r="T1616" s="0" t="n">
        <f aca="false">OR(P1616,Q1616)</f>
        <v>0</v>
      </c>
    </row>
    <row r="1617" customFormat="false" ht="15" hidden="false" customHeight="true" outlineLevel="0" collapsed="false">
      <c r="A1617" s="0" t="s">
        <v>4466</v>
      </c>
      <c r="B1617" s="0" t="s">
        <v>4467</v>
      </c>
      <c r="D1617" s="0" t="n">
        <v>40.4655</v>
      </c>
      <c r="E1617" s="0" t="n">
        <v>44.4566</v>
      </c>
      <c r="F1617" s="0" t="n">
        <v>45.944</v>
      </c>
      <c r="G1617" s="0" t="n">
        <v>34.8331</v>
      </c>
      <c r="H1617" s="0" t="n">
        <v>36.7492</v>
      </c>
      <c r="I1617" s="0" t="n">
        <v>41.8871</v>
      </c>
      <c r="K1617" s="0" t="n">
        <v>6</v>
      </c>
      <c r="L1617" s="6" t="n">
        <f aca="false">LOG(SUM(D1617:F1617)/SUM(G1617:I1617),2)</f>
        <v>0.205788135638093</v>
      </c>
      <c r="M1617" s="6" t="n">
        <f aca="false">TTEST(D1617:F1617,G1617:I1617,2,3)</f>
        <v>0.0994816889921078</v>
      </c>
      <c r="N1617" s="6" t="n">
        <f aca="false">TTEST(D1617:F1617,G1617:I1617,2,2)</f>
        <v>0.0953047435623249</v>
      </c>
      <c r="O1617" s="0" t="n">
        <f aca="false">AND(L1617&gt;0,N1617&lt;0.05)</f>
        <v>0</v>
      </c>
      <c r="P1617" s="0" t="n">
        <f aca="false">AND(L1617&lt;0,N1617&lt;0.05)</f>
        <v>0</v>
      </c>
      <c r="Q1617" s="0" t="n">
        <f aca="false">AND(D1617=0.1,E1617=0.1,F1617=0.1,K1617&gt;=2)</f>
        <v>0</v>
      </c>
      <c r="R1617" s="0" t="n">
        <f aca="false">AND(G1617=0.1,H1617=0.1,I1617=0.1,K1617&gt;=2)</f>
        <v>0</v>
      </c>
      <c r="S1617" s="0" t="n">
        <f aca="false">OR(O1617,R1617)</f>
        <v>0</v>
      </c>
      <c r="T1617" s="0" t="n">
        <f aca="false">OR(P1617,Q1617)</f>
        <v>0</v>
      </c>
    </row>
    <row r="1618" customFormat="false" ht="15" hidden="false" customHeight="true" outlineLevel="0" collapsed="false">
      <c r="A1618" s="0" t="s">
        <v>8186</v>
      </c>
      <c r="B1618" s="0" t="s">
        <v>8187</v>
      </c>
      <c r="D1618" s="0" t="n">
        <v>8.6126</v>
      </c>
      <c r="E1618" s="0" t="n">
        <v>0.1</v>
      </c>
      <c r="F1618" s="0" t="n">
        <v>0.1</v>
      </c>
      <c r="G1618" s="0" t="n">
        <v>0.1</v>
      </c>
      <c r="H1618" s="0" t="n">
        <v>0.1</v>
      </c>
      <c r="I1618" s="0" t="n">
        <v>7.4424</v>
      </c>
      <c r="K1618" s="0" t="n">
        <v>2</v>
      </c>
      <c r="L1618" s="6" t="n">
        <f aca="false">LOG(SUM(D1618:F1618)/SUM(G1618:I1618),2)</f>
        <v>0.205541953590551</v>
      </c>
      <c r="M1618" s="6" t="n">
        <f aca="false">TTEST(D1618:F1618,G1618:I1618,2,3)</f>
        <v>0.922207232119568</v>
      </c>
      <c r="N1618" s="6" t="n">
        <f aca="false">TTEST(D1618:F1618,G1618:I1618,2,2)</f>
        <v>0.922104616821211</v>
      </c>
      <c r="O1618" s="0" t="n">
        <f aca="false">AND(L1618&gt;0,N1618&lt;0.05)</f>
        <v>0</v>
      </c>
      <c r="P1618" s="0" t="n">
        <f aca="false">AND(L1618&lt;0,N1618&lt;0.05)</f>
        <v>0</v>
      </c>
      <c r="Q1618" s="0" t="n">
        <f aca="false">AND(D1618=0.1,E1618=0.1,F1618=0.1,K1618&gt;=2)</f>
        <v>0</v>
      </c>
      <c r="R1618" s="0" t="n">
        <f aca="false">AND(G1618=0.1,H1618=0.1,I1618=0.1,K1618&gt;=2)</f>
        <v>0</v>
      </c>
      <c r="S1618" s="0" t="n">
        <f aca="false">OR(O1618,R1618)</f>
        <v>0</v>
      </c>
      <c r="T1618" s="0" t="n">
        <f aca="false">OR(P1618,Q1618)</f>
        <v>0</v>
      </c>
    </row>
    <row r="1619" customFormat="false" ht="15" hidden="false" customHeight="true" outlineLevel="0" collapsed="false">
      <c r="A1619" s="0" t="s">
        <v>5525</v>
      </c>
      <c r="B1619" s="0" t="s">
        <v>5526</v>
      </c>
      <c r="D1619" s="0" t="n">
        <v>40.6564</v>
      </c>
      <c r="E1619" s="0" t="n">
        <v>83.4433</v>
      </c>
      <c r="F1619" s="0" t="n">
        <v>0.1</v>
      </c>
      <c r="G1619" s="0" t="n">
        <v>25.0366</v>
      </c>
      <c r="H1619" s="0" t="n">
        <v>29.2757</v>
      </c>
      <c r="I1619" s="0" t="n">
        <v>53.4399</v>
      </c>
      <c r="K1619" s="0" t="n">
        <v>5</v>
      </c>
      <c r="L1619" s="6" t="n">
        <f aca="false">LOG(SUM(D1619:F1619)/SUM(G1619:I1619),2)</f>
        <v>0.204944363351425</v>
      </c>
      <c r="M1619" s="6" t="n">
        <f aca="false">TTEST(D1619:F1619,G1619:I1619,2,3)</f>
        <v>0.846697143626538</v>
      </c>
      <c r="N1619" s="6" t="n">
        <f aca="false">TTEST(D1619:F1619,G1619:I1619,2,2)</f>
        <v>0.841119494292953</v>
      </c>
      <c r="O1619" s="0" t="n">
        <f aca="false">AND(L1619&gt;0,N1619&lt;0.05)</f>
        <v>0</v>
      </c>
      <c r="P1619" s="0" t="n">
        <f aca="false">AND(L1619&lt;0,N1619&lt;0.05)</f>
        <v>0</v>
      </c>
      <c r="Q1619" s="0" t="n">
        <f aca="false">AND(D1619=0.1,E1619=0.1,F1619=0.1,K1619&gt;=2)</f>
        <v>0</v>
      </c>
      <c r="R1619" s="0" t="n">
        <f aca="false">AND(G1619=0.1,H1619=0.1,I1619=0.1,K1619&gt;=2)</f>
        <v>0</v>
      </c>
      <c r="S1619" s="0" t="n">
        <f aca="false">OR(O1619,R1619)</f>
        <v>0</v>
      </c>
      <c r="T1619" s="0" t="n">
        <f aca="false">OR(P1619,Q1619)</f>
        <v>0</v>
      </c>
    </row>
    <row r="1620" customFormat="false" ht="15" hidden="false" customHeight="true" outlineLevel="0" collapsed="false">
      <c r="A1620" s="0" t="s">
        <v>4769</v>
      </c>
      <c r="B1620" s="0" t="s">
        <v>4770</v>
      </c>
      <c r="D1620" s="0" t="n">
        <v>13.7084</v>
      </c>
      <c r="E1620" s="0" t="n">
        <v>35.3832</v>
      </c>
      <c r="F1620" s="0" t="n">
        <v>35.7596</v>
      </c>
      <c r="G1620" s="0" t="n">
        <v>25.9429</v>
      </c>
      <c r="H1620" s="0" t="n">
        <v>30.4241</v>
      </c>
      <c r="I1620" s="0" t="n">
        <v>17.3276</v>
      </c>
      <c r="K1620" s="0" t="n">
        <v>6</v>
      </c>
      <c r="L1620" s="6" t="n">
        <f aca="false">LOG(SUM(D1620:F1620)/SUM(G1620:I1620),2)</f>
        <v>0.203376153926793</v>
      </c>
      <c r="M1620" s="6" t="n">
        <f aca="false">TTEST(D1620:F1620,G1620:I1620,2,3)</f>
        <v>0.682069891133384</v>
      </c>
      <c r="N1620" s="6" t="n">
        <f aca="false">TTEST(D1620:F1620,G1620:I1620,2,2)</f>
        <v>0.675129368551969</v>
      </c>
      <c r="O1620" s="0" t="n">
        <f aca="false">AND(L1620&gt;0,N1620&lt;0.05)</f>
        <v>0</v>
      </c>
      <c r="P1620" s="0" t="n">
        <f aca="false">AND(L1620&lt;0,N1620&lt;0.05)</f>
        <v>0</v>
      </c>
      <c r="Q1620" s="0" t="n">
        <f aca="false">AND(D1620=0.1,E1620=0.1,F1620=0.1,K1620&gt;=2)</f>
        <v>0</v>
      </c>
      <c r="R1620" s="0" t="n">
        <f aca="false">AND(G1620=0.1,H1620=0.1,I1620=0.1,K1620&gt;=2)</f>
        <v>0</v>
      </c>
      <c r="S1620" s="0" t="n">
        <f aca="false">OR(O1620,R1620)</f>
        <v>0</v>
      </c>
      <c r="T1620" s="0" t="n">
        <f aca="false">OR(P1620,Q1620)</f>
        <v>0</v>
      </c>
    </row>
    <row r="1621" customFormat="false" ht="15" hidden="false" customHeight="true" outlineLevel="0" collapsed="false">
      <c r="A1621" s="0" t="s">
        <v>968</v>
      </c>
      <c r="B1621" s="0" t="s">
        <v>969</v>
      </c>
      <c r="D1621" s="0" t="n">
        <v>80.2011</v>
      </c>
      <c r="E1621" s="0" t="n">
        <v>128.6695</v>
      </c>
      <c r="F1621" s="0" t="n">
        <v>131.8755</v>
      </c>
      <c r="G1621" s="0" t="n">
        <v>101.0411</v>
      </c>
      <c r="H1621" s="0" t="n">
        <v>99.5481</v>
      </c>
      <c r="I1621" s="0" t="n">
        <v>95.3911</v>
      </c>
      <c r="K1621" s="0" t="n">
        <v>6</v>
      </c>
      <c r="L1621" s="6" t="n">
        <f aca="false">LOG(SUM(D1621:F1621)/SUM(G1621:I1621),2)</f>
        <v>0.203195989343877</v>
      </c>
      <c r="M1621" s="6" t="n">
        <f aca="false">TTEST(D1621:F1621,G1621:I1621,2,3)</f>
        <v>0.466549856269634</v>
      </c>
      <c r="N1621" s="6" t="n">
        <f aca="false">TTEST(D1621:F1621,G1621:I1621,2,2)</f>
        <v>0.42464693167826</v>
      </c>
      <c r="O1621" s="0" t="n">
        <f aca="false">AND(L1621&gt;0,N1621&lt;0.05)</f>
        <v>0</v>
      </c>
      <c r="P1621" s="0" t="n">
        <f aca="false">AND(L1621&lt;0,N1621&lt;0.05)</f>
        <v>0</v>
      </c>
      <c r="Q1621" s="0" t="n">
        <f aca="false">AND(D1621=0.1,E1621=0.1,F1621=0.1,K1621&gt;=2)</f>
        <v>0</v>
      </c>
      <c r="R1621" s="0" t="n">
        <f aca="false">AND(G1621=0.1,H1621=0.1,I1621=0.1,K1621&gt;=2)</f>
        <v>0</v>
      </c>
      <c r="S1621" s="0" t="n">
        <f aca="false">OR(O1621,R1621)</f>
        <v>0</v>
      </c>
      <c r="T1621" s="0" t="n">
        <f aca="false">OR(P1621,Q1621)</f>
        <v>0</v>
      </c>
    </row>
    <row r="1622" customFormat="false" ht="15" hidden="false" customHeight="true" outlineLevel="0" collapsed="false">
      <c r="A1622" s="0" t="s">
        <v>1859</v>
      </c>
      <c r="B1622" s="0" t="s">
        <v>1860</v>
      </c>
      <c r="D1622" s="0" t="n">
        <v>116.7192</v>
      </c>
      <c r="E1622" s="0" t="n">
        <v>209.7731</v>
      </c>
      <c r="F1622" s="0" t="n">
        <v>254.7633</v>
      </c>
      <c r="G1622" s="0" t="n">
        <v>159.8869</v>
      </c>
      <c r="H1622" s="0" t="n">
        <v>173.9469</v>
      </c>
      <c r="I1622" s="0" t="n">
        <v>171.2008</v>
      </c>
      <c r="K1622" s="0" t="n">
        <v>6</v>
      </c>
      <c r="L1622" s="6" t="n">
        <f aca="false">LOG(SUM(D1622:F1622)/SUM(G1622:I1622),2)</f>
        <v>0.202790480039746</v>
      </c>
      <c r="M1622" s="6" t="n">
        <f aca="false">TTEST(D1622:F1622,G1622:I1622,2,3)</f>
        <v>0.596401760705094</v>
      </c>
      <c r="N1622" s="6" t="n">
        <f aca="false">TTEST(D1622:F1622,G1622:I1622,2,2)</f>
        <v>0.567884048914576</v>
      </c>
      <c r="O1622" s="0" t="n">
        <f aca="false">AND(L1622&gt;0,N1622&lt;0.05)</f>
        <v>0</v>
      </c>
      <c r="P1622" s="0" t="n">
        <f aca="false">AND(L1622&lt;0,N1622&lt;0.05)</f>
        <v>0</v>
      </c>
      <c r="Q1622" s="0" t="n">
        <f aca="false">AND(D1622=0.1,E1622=0.1,F1622=0.1,K1622&gt;=2)</f>
        <v>0</v>
      </c>
      <c r="R1622" s="0" t="n">
        <f aca="false">AND(G1622=0.1,H1622=0.1,I1622=0.1,K1622&gt;=2)</f>
        <v>0</v>
      </c>
      <c r="S1622" s="0" t="n">
        <f aca="false">OR(O1622,R1622)</f>
        <v>0</v>
      </c>
      <c r="T1622" s="0" t="n">
        <f aca="false">OR(P1622,Q1622)</f>
        <v>0</v>
      </c>
    </row>
    <row r="1623" customFormat="false" ht="15" hidden="false" customHeight="true" outlineLevel="0" collapsed="false">
      <c r="A1623" s="0" t="s">
        <v>302</v>
      </c>
      <c r="B1623" s="0" t="s">
        <v>303</v>
      </c>
      <c r="D1623" s="0" t="n">
        <v>120.7725</v>
      </c>
      <c r="E1623" s="0" t="n">
        <v>161.33</v>
      </c>
      <c r="F1623" s="0" t="n">
        <v>152.8114</v>
      </c>
      <c r="G1623" s="0" t="n">
        <v>129.4446</v>
      </c>
      <c r="H1623" s="0" t="n">
        <v>134.7283</v>
      </c>
      <c r="I1623" s="0" t="n">
        <v>113.7261</v>
      </c>
      <c r="K1623" s="0" t="n">
        <v>6</v>
      </c>
      <c r="L1623" s="6" t="n">
        <f aca="false">LOG(SUM(D1623:F1623)/SUM(G1623:I1623),2)</f>
        <v>0.202729117646426</v>
      </c>
      <c r="M1623" s="6" t="n">
        <f aca="false">TTEST(D1623:F1623,G1623:I1623,2,3)</f>
        <v>0.264643863742318</v>
      </c>
      <c r="N1623" s="6" t="n">
        <f aca="false">TTEST(D1623:F1623,G1623:I1623,2,2)</f>
        <v>0.242332454035099</v>
      </c>
      <c r="O1623" s="0" t="n">
        <f aca="false">AND(L1623&gt;0,N1623&lt;0.05)</f>
        <v>0</v>
      </c>
      <c r="P1623" s="0" t="n">
        <f aca="false">AND(L1623&lt;0,N1623&lt;0.05)</f>
        <v>0</v>
      </c>
      <c r="Q1623" s="0" t="n">
        <f aca="false">AND(D1623=0.1,E1623=0.1,F1623=0.1,K1623&gt;=2)</f>
        <v>0</v>
      </c>
      <c r="R1623" s="0" t="n">
        <f aca="false">AND(G1623=0.1,H1623=0.1,I1623=0.1,K1623&gt;=2)</f>
        <v>0</v>
      </c>
      <c r="S1623" s="0" t="n">
        <f aca="false">OR(O1623,R1623)</f>
        <v>0</v>
      </c>
      <c r="T1623" s="0" t="n">
        <f aca="false">OR(P1623,Q1623)</f>
        <v>0</v>
      </c>
    </row>
    <row r="1624" customFormat="false" ht="15" hidden="false" customHeight="true" outlineLevel="0" collapsed="false">
      <c r="A1624" s="0" t="s">
        <v>8375</v>
      </c>
      <c r="B1624" s="0" t="s">
        <v>8376</v>
      </c>
      <c r="D1624" s="0" t="n">
        <v>0.1</v>
      </c>
      <c r="E1624" s="0" t="n">
        <v>0.1</v>
      </c>
      <c r="F1624" s="0" t="n">
        <v>118.1031</v>
      </c>
      <c r="G1624" s="0" t="n">
        <v>0.1</v>
      </c>
      <c r="H1624" s="0" t="n">
        <v>0.1</v>
      </c>
      <c r="I1624" s="0" t="n">
        <v>102.6573</v>
      </c>
      <c r="K1624" s="0" t="n">
        <v>2</v>
      </c>
      <c r="L1624" s="6" t="n">
        <f aca="false">LOG(SUM(D1624:F1624)/SUM(G1624:I1624),2)</f>
        <v>0.201843689764782</v>
      </c>
      <c r="M1624" s="6" t="n">
        <f aca="false">TTEST(D1624:F1624,G1624:I1624,2,3)</f>
        <v>0.926141677765295</v>
      </c>
      <c r="N1624" s="6" t="n">
        <f aca="false">TTEST(D1624:F1624,G1624:I1624,2,2)</f>
        <v>0.926053937007383</v>
      </c>
      <c r="O1624" s="0" t="n">
        <f aca="false">AND(L1624&gt;0,N1624&lt;0.05)</f>
        <v>0</v>
      </c>
      <c r="P1624" s="0" t="n">
        <f aca="false">AND(L1624&lt;0,N1624&lt;0.05)</f>
        <v>0</v>
      </c>
      <c r="Q1624" s="0" t="n">
        <f aca="false">AND(D1624=0.1,E1624=0.1,F1624=0.1,K1624&gt;=2)</f>
        <v>0</v>
      </c>
      <c r="R1624" s="0" t="n">
        <f aca="false">AND(G1624=0.1,H1624=0.1,I1624=0.1,K1624&gt;=2)</f>
        <v>0</v>
      </c>
      <c r="S1624" s="0" t="n">
        <f aca="false">OR(O1624,R1624)</f>
        <v>0</v>
      </c>
      <c r="T1624" s="0" t="n">
        <f aca="false">OR(P1624,Q1624)</f>
        <v>0</v>
      </c>
    </row>
    <row r="1625" customFormat="false" ht="15" hidden="false" customHeight="true" outlineLevel="0" collapsed="false">
      <c r="A1625" s="0" t="s">
        <v>923</v>
      </c>
      <c r="B1625" s="0" t="s">
        <v>924</v>
      </c>
      <c r="D1625" s="0" t="n">
        <v>23.3135</v>
      </c>
      <c r="E1625" s="0" t="n">
        <v>90.0763</v>
      </c>
      <c r="F1625" s="0" t="n">
        <v>92.6442</v>
      </c>
      <c r="G1625" s="0" t="n">
        <v>65.2423</v>
      </c>
      <c r="H1625" s="0" t="n">
        <v>66.5815</v>
      </c>
      <c r="I1625" s="0" t="n">
        <v>47.4674</v>
      </c>
      <c r="K1625" s="0" t="n">
        <v>6</v>
      </c>
      <c r="L1625" s="6" t="n">
        <f aca="false">LOG(SUM(D1625:F1625)/SUM(G1625:I1625),2)</f>
        <v>0.200577753125837</v>
      </c>
      <c r="M1625" s="6" t="n">
        <f aca="false">TTEST(D1625:F1625,G1625:I1625,2,3)</f>
        <v>0.73690220834029</v>
      </c>
      <c r="N1625" s="6" t="n">
        <f aca="false">TTEST(D1625:F1625,G1625:I1625,2,2)</f>
        <v>0.723893229950835</v>
      </c>
      <c r="O1625" s="0" t="n">
        <f aca="false">AND(L1625&gt;0,N1625&lt;0.05)</f>
        <v>0</v>
      </c>
      <c r="P1625" s="0" t="n">
        <f aca="false">AND(L1625&lt;0,N1625&lt;0.05)</f>
        <v>0</v>
      </c>
      <c r="Q1625" s="0" t="n">
        <f aca="false">AND(D1625=0.1,E1625=0.1,F1625=0.1,K1625&gt;=2)</f>
        <v>0</v>
      </c>
      <c r="R1625" s="0" t="n">
        <f aca="false">AND(G1625=0.1,H1625=0.1,I1625=0.1,K1625&gt;=2)</f>
        <v>0</v>
      </c>
      <c r="S1625" s="0" t="n">
        <f aca="false">OR(O1625,R1625)</f>
        <v>0</v>
      </c>
      <c r="T1625" s="0" t="n">
        <f aca="false">OR(P1625,Q1625)</f>
        <v>0</v>
      </c>
    </row>
    <row r="1626" customFormat="false" ht="15" hidden="false" customHeight="true" outlineLevel="0" collapsed="false">
      <c r="A1626" s="0" t="s">
        <v>2975</v>
      </c>
      <c r="B1626" s="0" t="s">
        <v>2976</v>
      </c>
      <c r="D1626" s="0" t="n">
        <v>154.9276</v>
      </c>
      <c r="E1626" s="0" t="n">
        <v>268.8891</v>
      </c>
      <c r="F1626" s="0" t="n">
        <v>285.3824</v>
      </c>
      <c r="G1626" s="0" t="n">
        <v>190.168</v>
      </c>
      <c r="H1626" s="0" t="n">
        <v>204.4119</v>
      </c>
      <c r="I1626" s="0" t="n">
        <v>222.6482</v>
      </c>
      <c r="K1626" s="0" t="n">
        <v>6</v>
      </c>
      <c r="L1626" s="6" t="n">
        <f aca="false">LOG(SUM(D1626:F1626)/SUM(G1626:I1626),2)</f>
        <v>0.200386961694118</v>
      </c>
      <c r="M1626" s="6" t="n">
        <f aca="false">TTEST(D1626:F1626,G1626:I1626,2,3)</f>
        <v>0.535681100142149</v>
      </c>
      <c r="N1626" s="6" t="n">
        <f aca="false">TTEST(D1626:F1626,G1626:I1626,2,2)</f>
        <v>0.506613206293395</v>
      </c>
      <c r="O1626" s="0" t="n">
        <f aca="false">AND(L1626&gt;0,N1626&lt;0.05)</f>
        <v>0</v>
      </c>
      <c r="P1626" s="0" t="n">
        <f aca="false">AND(L1626&lt;0,N1626&lt;0.05)</f>
        <v>0</v>
      </c>
      <c r="Q1626" s="0" t="n">
        <f aca="false">AND(D1626=0.1,E1626=0.1,F1626=0.1,K1626&gt;=2)</f>
        <v>0</v>
      </c>
      <c r="R1626" s="0" t="n">
        <f aca="false">AND(G1626=0.1,H1626=0.1,I1626=0.1,K1626&gt;=2)</f>
        <v>0</v>
      </c>
      <c r="S1626" s="0" t="n">
        <f aca="false">OR(O1626,R1626)</f>
        <v>0</v>
      </c>
      <c r="T1626" s="0" t="n">
        <f aca="false">OR(P1626,Q1626)</f>
        <v>0</v>
      </c>
    </row>
    <row r="1627" customFormat="false" ht="15" hidden="false" customHeight="true" outlineLevel="0" collapsed="false">
      <c r="A1627" s="0" t="s">
        <v>5972</v>
      </c>
      <c r="B1627" s="0" t="s">
        <v>5973</v>
      </c>
      <c r="D1627" s="0" t="n">
        <v>12.3769</v>
      </c>
      <c r="E1627" s="0" t="n">
        <v>16.1936</v>
      </c>
      <c r="F1627" s="0" t="n">
        <v>0.1</v>
      </c>
      <c r="G1627" s="0" t="n">
        <v>0.1</v>
      </c>
      <c r="H1627" s="0" t="n">
        <v>15.1713</v>
      </c>
      <c r="I1627" s="0" t="n">
        <v>9.694</v>
      </c>
      <c r="K1627" s="0" t="n">
        <v>4</v>
      </c>
      <c r="L1627" s="6" t="n">
        <f aca="false">LOG(SUM(D1627:F1627)/SUM(G1627:I1627),2)</f>
        <v>0.199642821543429</v>
      </c>
      <c r="M1627" s="6" t="n">
        <f aca="false">TTEST(D1627:F1627,G1627:I1627,2,3)</f>
        <v>0.859810963515532</v>
      </c>
      <c r="N1627" s="6" t="n">
        <f aca="false">TTEST(D1627:F1627,G1627:I1627,2,2)</f>
        <v>0.859728760142704</v>
      </c>
      <c r="O1627" s="0" t="n">
        <f aca="false">AND(L1627&gt;0,N1627&lt;0.05)</f>
        <v>0</v>
      </c>
      <c r="P1627" s="0" t="n">
        <f aca="false">AND(L1627&lt;0,N1627&lt;0.05)</f>
        <v>0</v>
      </c>
      <c r="Q1627" s="0" t="n">
        <f aca="false">AND(D1627=0.1,E1627=0.1,F1627=0.1,K1627&gt;=2)</f>
        <v>0</v>
      </c>
      <c r="R1627" s="0" t="n">
        <f aca="false">AND(G1627=0.1,H1627=0.1,I1627=0.1,K1627&gt;=2)</f>
        <v>0</v>
      </c>
      <c r="S1627" s="0" t="n">
        <f aca="false">OR(O1627,R1627)</f>
        <v>0</v>
      </c>
      <c r="T1627" s="0" t="n">
        <f aca="false">OR(P1627,Q1627)</f>
        <v>0</v>
      </c>
    </row>
    <row r="1628" customFormat="false" ht="15" hidden="false" customHeight="true" outlineLevel="0" collapsed="false">
      <c r="A1628" s="0" t="s">
        <v>1829</v>
      </c>
      <c r="B1628" s="0" t="s">
        <v>1830</v>
      </c>
      <c r="D1628" s="0" t="n">
        <v>44.2782</v>
      </c>
      <c r="E1628" s="0" t="n">
        <v>62.0302</v>
      </c>
      <c r="F1628" s="0" t="n">
        <v>52.5793</v>
      </c>
      <c r="G1628" s="0" t="n">
        <v>47.7509</v>
      </c>
      <c r="H1628" s="0" t="n">
        <v>46.5375</v>
      </c>
      <c r="I1628" s="0" t="n">
        <v>44.2834</v>
      </c>
      <c r="K1628" s="0" t="n">
        <v>6</v>
      </c>
      <c r="L1628" s="6" t="n">
        <f aca="false">LOG(SUM(D1628:F1628)/SUM(G1628:I1628),2)</f>
        <v>0.197373753162848</v>
      </c>
      <c r="M1628" s="6" t="n">
        <f aca="false">TTEST(D1628:F1628,G1628:I1628,2,3)</f>
        <v>0.316474418815718</v>
      </c>
      <c r="N1628" s="6" t="n">
        <f aca="false">TTEST(D1628:F1628,G1628:I1628,2,2)</f>
        <v>0.264892395806307</v>
      </c>
      <c r="O1628" s="0" t="n">
        <f aca="false">AND(L1628&gt;0,N1628&lt;0.05)</f>
        <v>0</v>
      </c>
      <c r="P1628" s="0" t="n">
        <f aca="false">AND(L1628&lt;0,N1628&lt;0.05)</f>
        <v>0</v>
      </c>
      <c r="Q1628" s="0" t="n">
        <f aca="false">AND(D1628=0.1,E1628=0.1,F1628=0.1,K1628&gt;=2)</f>
        <v>0</v>
      </c>
      <c r="R1628" s="0" t="n">
        <f aca="false">AND(G1628=0.1,H1628=0.1,I1628=0.1,K1628&gt;=2)</f>
        <v>0</v>
      </c>
      <c r="S1628" s="0" t="n">
        <f aca="false">OR(O1628,R1628)</f>
        <v>0</v>
      </c>
      <c r="T1628" s="0" t="n">
        <f aca="false">OR(P1628,Q1628)</f>
        <v>0</v>
      </c>
    </row>
    <row r="1629" customFormat="false" ht="15" hidden="false" customHeight="true" outlineLevel="0" collapsed="false">
      <c r="A1629" s="0" t="s">
        <v>4112</v>
      </c>
      <c r="B1629" s="0" t="s">
        <v>4113</v>
      </c>
      <c r="D1629" s="0" t="n">
        <v>15.8292</v>
      </c>
      <c r="E1629" s="0" t="n">
        <v>37.4541</v>
      </c>
      <c r="F1629" s="0" t="n">
        <v>35.3112</v>
      </c>
      <c r="G1629" s="0" t="n">
        <v>17.4594</v>
      </c>
      <c r="H1629" s="0" t="n">
        <v>29.6348</v>
      </c>
      <c r="I1629" s="0" t="n">
        <v>30.2346</v>
      </c>
      <c r="K1629" s="0" t="n">
        <v>6</v>
      </c>
      <c r="L1629" s="6" t="n">
        <f aca="false">LOG(SUM(D1629:F1629)/SUM(G1629:I1629),2)</f>
        <v>0.196211312920014</v>
      </c>
      <c r="M1629" s="6" t="n">
        <f aca="false">TTEST(D1629:F1629,G1629:I1629,2,3)</f>
        <v>0.669658140792739</v>
      </c>
      <c r="N1629" s="6" t="n">
        <f aca="false">TTEST(D1629:F1629,G1629:I1629,2,2)</f>
        <v>0.66476217812445</v>
      </c>
      <c r="O1629" s="0" t="n">
        <f aca="false">AND(L1629&gt;0,N1629&lt;0.05)</f>
        <v>0</v>
      </c>
      <c r="P1629" s="0" t="n">
        <f aca="false">AND(L1629&lt;0,N1629&lt;0.05)</f>
        <v>0</v>
      </c>
      <c r="Q1629" s="0" t="n">
        <f aca="false">AND(D1629=0.1,E1629=0.1,F1629=0.1,K1629&gt;=2)</f>
        <v>0</v>
      </c>
      <c r="R1629" s="0" t="n">
        <f aca="false">AND(G1629=0.1,H1629=0.1,I1629=0.1,K1629&gt;=2)</f>
        <v>0</v>
      </c>
      <c r="S1629" s="0" t="n">
        <f aca="false">OR(O1629,R1629)</f>
        <v>0</v>
      </c>
      <c r="T1629" s="0" t="n">
        <f aca="false">OR(P1629,Q1629)</f>
        <v>0</v>
      </c>
    </row>
    <row r="1630" customFormat="false" ht="15" hidden="false" customHeight="true" outlineLevel="0" collapsed="false">
      <c r="A1630" s="0" t="s">
        <v>7499</v>
      </c>
      <c r="B1630" s="0" t="s">
        <v>7500</v>
      </c>
      <c r="D1630" s="0" t="n">
        <v>0.1</v>
      </c>
      <c r="E1630" s="0" t="n">
        <v>0.1</v>
      </c>
      <c r="F1630" s="0" t="n">
        <v>25.8984</v>
      </c>
      <c r="G1630" s="0" t="n">
        <v>22.592</v>
      </c>
      <c r="H1630" s="0" t="n">
        <v>0.1</v>
      </c>
      <c r="I1630" s="0" t="n">
        <v>0.1</v>
      </c>
      <c r="K1630" s="0" t="n">
        <v>2</v>
      </c>
      <c r="L1630" s="6" t="n">
        <f aca="false">LOG(SUM(D1630:F1630)/SUM(G1630:I1630),2)</f>
        <v>0.195433836234506</v>
      </c>
      <c r="M1630" s="6" t="n">
        <f aca="false">TTEST(D1630:F1630,G1630:I1630,2,3)</f>
        <v>0.927769745441009</v>
      </c>
      <c r="N1630" s="6" t="n">
        <f aca="false">TTEST(D1630:F1630,G1630:I1630,2,2)</f>
        <v>0.927687709448692</v>
      </c>
      <c r="O1630" s="0" t="n">
        <f aca="false">AND(L1630&gt;0,N1630&lt;0.05)</f>
        <v>0</v>
      </c>
      <c r="P1630" s="0" t="n">
        <f aca="false">AND(L1630&lt;0,N1630&lt;0.05)</f>
        <v>0</v>
      </c>
      <c r="Q1630" s="0" t="n">
        <f aca="false">AND(D1630=0.1,E1630=0.1,F1630=0.1,K1630&gt;=2)</f>
        <v>0</v>
      </c>
      <c r="R1630" s="0" t="n">
        <f aca="false">AND(G1630=0.1,H1630=0.1,I1630=0.1,K1630&gt;=2)</f>
        <v>0</v>
      </c>
      <c r="S1630" s="0" t="n">
        <f aca="false">OR(O1630,R1630)</f>
        <v>0</v>
      </c>
      <c r="T1630" s="0" t="n">
        <f aca="false">OR(P1630,Q1630)</f>
        <v>0</v>
      </c>
    </row>
    <row r="1631" customFormat="false" ht="15" hidden="false" customHeight="true" outlineLevel="0" collapsed="false">
      <c r="A1631" s="0" t="s">
        <v>467</v>
      </c>
      <c r="B1631" s="0" t="s">
        <v>468</v>
      </c>
      <c r="D1631" s="0" t="n">
        <v>167.8223</v>
      </c>
      <c r="E1631" s="0" t="n">
        <v>413.047</v>
      </c>
      <c r="F1631" s="0" t="n">
        <v>387.8104</v>
      </c>
      <c r="G1631" s="0" t="n">
        <v>290.0434</v>
      </c>
      <c r="H1631" s="0" t="n">
        <v>314.726</v>
      </c>
      <c r="I1631" s="0" t="n">
        <v>241.3272</v>
      </c>
      <c r="K1631" s="0" t="n">
        <v>6</v>
      </c>
      <c r="L1631" s="6" t="n">
        <f aca="false">LOG(SUM(D1631:F1631)/SUM(G1631:I1631),2)</f>
        <v>0.195197321149473</v>
      </c>
      <c r="M1631" s="6" t="n">
        <f aca="false">TTEST(D1631:F1631,G1631:I1631,2,3)</f>
        <v>0.657367436124056</v>
      </c>
      <c r="N1631" s="6" t="n">
        <f aca="false">TTEST(D1631:F1631,G1631:I1631,2,2)</f>
        <v>0.639687838532102</v>
      </c>
      <c r="O1631" s="0" t="n">
        <f aca="false">AND(L1631&gt;0,N1631&lt;0.05)</f>
        <v>0</v>
      </c>
      <c r="P1631" s="0" t="n">
        <f aca="false">AND(L1631&lt;0,N1631&lt;0.05)</f>
        <v>0</v>
      </c>
      <c r="Q1631" s="0" t="n">
        <f aca="false">AND(D1631=0.1,E1631=0.1,F1631=0.1,K1631&gt;=2)</f>
        <v>0</v>
      </c>
      <c r="R1631" s="0" t="n">
        <f aca="false">AND(G1631=0.1,H1631=0.1,I1631=0.1,K1631&gt;=2)</f>
        <v>0</v>
      </c>
      <c r="S1631" s="0" t="n">
        <f aca="false">OR(O1631,R1631)</f>
        <v>0</v>
      </c>
      <c r="T1631" s="0" t="n">
        <f aca="false">OR(P1631,Q1631)</f>
        <v>0</v>
      </c>
    </row>
    <row r="1632" customFormat="false" ht="15" hidden="false" customHeight="true" outlineLevel="0" collapsed="false">
      <c r="A1632" s="0" t="s">
        <v>2441</v>
      </c>
      <c r="B1632" s="0" t="s">
        <v>2442</v>
      </c>
      <c r="D1632" s="0" t="n">
        <v>11.0088</v>
      </c>
      <c r="E1632" s="0" t="n">
        <v>43.7025</v>
      </c>
      <c r="F1632" s="0" t="n">
        <v>25.4381</v>
      </c>
      <c r="G1632" s="0" t="n">
        <v>32.1137</v>
      </c>
      <c r="H1632" s="0" t="n">
        <v>21.4601</v>
      </c>
      <c r="I1632" s="0" t="n">
        <v>16.4373</v>
      </c>
      <c r="K1632" s="0" t="n">
        <v>6</v>
      </c>
      <c r="L1632" s="6" t="n">
        <f aca="false">LOG(SUM(D1632:F1632)/SUM(G1632:I1632),2)</f>
        <v>0.195108046241585</v>
      </c>
      <c r="M1632" s="6" t="n">
        <f aca="false">TTEST(D1632:F1632,G1632:I1632,2,3)</f>
        <v>0.769928428768324</v>
      </c>
      <c r="N1632" s="6" t="n">
        <f aca="false">TTEST(D1632:F1632,G1632:I1632,2,2)</f>
        <v>0.764288608850677</v>
      </c>
      <c r="O1632" s="0" t="n">
        <f aca="false">AND(L1632&gt;0,N1632&lt;0.05)</f>
        <v>0</v>
      </c>
      <c r="P1632" s="0" t="n">
        <f aca="false">AND(L1632&lt;0,N1632&lt;0.05)</f>
        <v>0</v>
      </c>
      <c r="Q1632" s="0" t="n">
        <f aca="false">AND(D1632=0.1,E1632=0.1,F1632=0.1,K1632&gt;=2)</f>
        <v>0</v>
      </c>
      <c r="R1632" s="0" t="n">
        <f aca="false">AND(G1632=0.1,H1632=0.1,I1632=0.1,K1632&gt;=2)</f>
        <v>0</v>
      </c>
      <c r="S1632" s="0" t="n">
        <f aca="false">OR(O1632,R1632)</f>
        <v>0</v>
      </c>
      <c r="T1632" s="0" t="n">
        <f aca="false">OR(P1632,Q1632)</f>
        <v>0</v>
      </c>
    </row>
    <row r="1633" customFormat="false" ht="15" hidden="false" customHeight="true" outlineLevel="0" collapsed="false">
      <c r="A1633" s="0" t="s">
        <v>4019</v>
      </c>
      <c r="B1633" s="0" t="s">
        <v>4020</v>
      </c>
      <c r="D1633" s="0" t="n">
        <v>406.3976</v>
      </c>
      <c r="E1633" s="0" t="n">
        <v>687.1466</v>
      </c>
      <c r="F1633" s="0" t="n">
        <v>609.779</v>
      </c>
      <c r="G1633" s="0" t="n">
        <v>549.0114</v>
      </c>
      <c r="H1633" s="0" t="n">
        <v>481.0636</v>
      </c>
      <c r="I1633" s="0" t="n">
        <v>458.6005</v>
      </c>
      <c r="K1633" s="0" t="n">
        <v>6</v>
      </c>
      <c r="L1633" s="6" t="n">
        <f aca="false">LOG(SUM(D1633:F1633)/SUM(G1633:I1633),2)</f>
        <v>0.194322896686849</v>
      </c>
      <c r="M1633" s="6" t="n">
        <f aca="false">TTEST(D1633:F1633,G1633:I1633,2,3)</f>
        <v>0.48861796853094</v>
      </c>
      <c r="N1633" s="6" t="n">
        <f aca="false">TTEST(D1633:F1633,G1633:I1633,2,2)</f>
        <v>0.461916266380121</v>
      </c>
      <c r="O1633" s="0" t="n">
        <f aca="false">AND(L1633&gt;0,N1633&lt;0.05)</f>
        <v>0</v>
      </c>
      <c r="P1633" s="0" t="n">
        <f aca="false">AND(L1633&lt;0,N1633&lt;0.05)</f>
        <v>0</v>
      </c>
      <c r="Q1633" s="0" t="n">
        <f aca="false">AND(D1633=0.1,E1633=0.1,F1633=0.1,K1633&gt;=2)</f>
        <v>0</v>
      </c>
      <c r="R1633" s="0" t="n">
        <f aca="false">AND(G1633=0.1,H1633=0.1,I1633=0.1,K1633&gt;=2)</f>
        <v>0</v>
      </c>
      <c r="S1633" s="0" t="n">
        <f aca="false">OR(O1633,R1633)</f>
        <v>0</v>
      </c>
      <c r="T1633" s="0" t="n">
        <f aca="false">OR(P1633,Q1633)</f>
        <v>0</v>
      </c>
    </row>
    <row r="1634" customFormat="false" ht="15" hidden="false" customHeight="true" outlineLevel="0" collapsed="false">
      <c r="A1634" s="0" t="s">
        <v>7397</v>
      </c>
      <c r="B1634" s="0" t="s">
        <v>7398</v>
      </c>
      <c r="D1634" s="0" t="n">
        <v>0.1</v>
      </c>
      <c r="E1634" s="0" t="n">
        <v>0.1</v>
      </c>
      <c r="F1634" s="0" t="n">
        <v>10.7484</v>
      </c>
      <c r="G1634" s="0" t="n">
        <v>0.1</v>
      </c>
      <c r="H1634" s="0" t="n">
        <v>0.1</v>
      </c>
      <c r="I1634" s="0" t="n">
        <v>9.3741</v>
      </c>
      <c r="K1634" s="0" t="n">
        <v>2</v>
      </c>
      <c r="L1634" s="6" t="n">
        <f aca="false">LOG(SUM(D1634:F1634)/SUM(G1634:I1634),2)</f>
        <v>0.193511269692328</v>
      </c>
      <c r="M1634" s="6" t="n">
        <f aca="false">TTEST(D1634:F1634,G1634:I1634,2,3)</f>
        <v>0.927234247941023</v>
      </c>
      <c r="N1634" s="6" t="n">
        <f aca="false">TTEST(D1634:F1634,G1634:I1634,2,2)</f>
        <v>0.927150363962696</v>
      </c>
      <c r="O1634" s="0" t="n">
        <f aca="false">AND(L1634&gt;0,N1634&lt;0.05)</f>
        <v>0</v>
      </c>
      <c r="P1634" s="0" t="n">
        <f aca="false">AND(L1634&lt;0,N1634&lt;0.05)</f>
        <v>0</v>
      </c>
      <c r="Q1634" s="0" t="n">
        <f aca="false">AND(D1634=0.1,E1634=0.1,F1634=0.1,K1634&gt;=2)</f>
        <v>0</v>
      </c>
      <c r="R1634" s="0" t="n">
        <f aca="false">AND(G1634=0.1,H1634=0.1,I1634=0.1,K1634&gt;=2)</f>
        <v>0</v>
      </c>
      <c r="S1634" s="0" t="n">
        <f aca="false">OR(O1634,R1634)</f>
        <v>0</v>
      </c>
      <c r="T1634" s="0" t="n">
        <f aca="false">OR(P1634,Q1634)</f>
        <v>0</v>
      </c>
    </row>
    <row r="1635" customFormat="false" ht="15" hidden="false" customHeight="true" outlineLevel="0" collapsed="false">
      <c r="A1635" s="0" t="s">
        <v>605</v>
      </c>
      <c r="B1635" s="0" t="s">
        <v>606</v>
      </c>
      <c r="D1635" s="0" t="n">
        <v>29.8214</v>
      </c>
      <c r="E1635" s="0" t="n">
        <v>63.7614</v>
      </c>
      <c r="F1635" s="0" t="n">
        <v>46.6324</v>
      </c>
      <c r="G1635" s="0" t="n">
        <v>43.232</v>
      </c>
      <c r="H1635" s="0" t="n">
        <v>47.3774</v>
      </c>
      <c r="I1635" s="0" t="n">
        <v>32.1345</v>
      </c>
      <c r="K1635" s="0" t="n">
        <v>6</v>
      </c>
      <c r="L1635" s="6" t="n">
        <f aca="false">LOG(SUM(D1635:F1635)/SUM(G1635:I1635),2)</f>
        <v>0.191991424137837</v>
      </c>
      <c r="M1635" s="6" t="n">
        <f aca="false">TTEST(D1635:F1635,G1635:I1635,2,3)</f>
        <v>0.629396885334087</v>
      </c>
      <c r="N1635" s="6" t="n">
        <f aca="false">TTEST(D1635:F1635,G1635:I1635,2,2)</f>
        <v>0.618425489129687</v>
      </c>
      <c r="O1635" s="0" t="n">
        <f aca="false">AND(L1635&gt;0,N1635&lt;0.05)</f>
        <v>0</v>
      </c>
      <c r="P1635" s="0" t="n">
        <f aca="false">AND(L1635&lt;0,N1635&lt;0.05)</f>
        <v>0</v>
      </c>
      <c r="Q1635" s="0" t="n">
        <f aca="false">AND(D1635=0.1,E1635=0.1,F1635=0.1,K1635&gt;=2)</f>
        <v>0</v>
      </c>
      <c r="R1635" s="0" t="n">
        <f aca="false">AND(G1635=0.1,H1635=0.1,I1635=0.1,K1635&gt;=2)</f>
        <v>0</v>
      </c>
      <c r="S1635" s="0" t="n">
        <f aca="false">OR(O1635,R1635)</f>
        <v>0</v>
      </c>
      <c r="T1635" s="0" t="n">
        <f aca="false">OR(P1635,Q1635)</f>
        <v>0</v>
      </c>
    </row>
    <row r="1636" customFormat="false" ht="15" hidden="false" customHeight="true" outlineLevel="0" collapsed="false">
      <c r="A1636" s="0" t="s">
        <v>3626</v>
      </c>
      <c r="B1636" s="0" t="s">
        <v>3627</v>
      </c>
      <c r="D1636" s="0" t="n">
        <v>122.6144</v>
      </c>
      <c r="E1636" s="0" t="n">
        <v>246.1952</v>
      </c>
      <c r="F1636" s="0" t="n">
        <v>239.0502</v>
      </c>
      <c r="G1636" s="0" t="n">
        <v>163.984</v>
      </c>
      <c r="H1636" s="0" t="n">
        <v>173.1464</v>
      </c>
      <c r="I1636" s="0" t="n">
        <v>195.4612</v>
      </c>
      <c r="K1636" s="0" t="n">
        <v>6</v>
      </c>
      <c r="L1636" s="6" t="n">
        <f aca="false">LOG(SUM(D1636:F1636)/SUM(G1636:I1636),2)</f>
        <v>0.190708936584407</v>
      </c>
      <c r="M1636" s="6" t="n">
        <f aca="false">TTEST(D1636:F1636,G1636:I1636,2,3)</f>
        <v>0.598557797242014</v>
      </c>
      <c r="N1636" s="6" t="n">
        <f aca="false">TTEST(D1636:F1636,G1636:I1636,2,2)</f>
        <v>0.57483275986264</v>
      </c>
      <c r="O1636" s="0" t="n">
        <f aca="false">AND(L1636&gt;0,N1636&lt;0.05)</f>
        <v>0</v>
      </c>
      <c r="P1636" s="0" t="n">
        <f aca="false">AND(L1636&lt;0,N1636&lt;0.05)</f>
        <v>0</v>
      </c>
      <c r="Q1636" s="0" t="n">
        <f aca="false">AND(D1636=0.1,E1636=0.1,F1636=0.1,K1636&gt;=2)</f>
        <v>0</v>
      </c>
      <c r="R1636" s="0" t="n">
        <f aca="false">AND(G1636=0.1,H1636=0.1,I1636=0.1,K1636&gt;=2)</f>
        <v>0</v>
      </c>
      <c r="S1636" s="0" t="n">
        <f aca="false">OR(O1636,R1636)</f>
        <v>0</v>
      </c>
      <c r="T1636" s="0" t="n">
        <f aca="false">OR(P1636,Q1636)</f>
        <v>0</v>
      </c>
    </row>
    <row r="1637" customFormat="false" ht="15" hidden="false" customHeight="true" outlineLevel="0" collapsed="false">
      <c r="A1637" s="0" t="s">
        <v>3350</v>
      </c>
      <c r="B1637" s="0" t="s">
        <v>3351</v>
      </c>
      <c r="D1637" s="0" t="n">
        <v>132.5515</v>
      </c>
      <c r="E1637" s="0" t="n">
        <v>202.6599</v>
      </c>
      <c r="F1637" s="0" t="n">
        <v>220.9051</v>
      </c>
      <c r="G1637" s="0" t="n">
        <v>139.8846</v>
      </c>
      <c r="H1637" s="0" t="n">
        <v>207.0239</v>
      </c>
      <c r="I1637" s="0" t="n">
        <v>140.431</v>
      </c>
      <c r="K1637" s="0" t="n">
        <v>6</v>
      </c>
      <c r="L1637" s="6" t="n">
        <f aca="false">LOG(SUM(D1637:F1637)/SUM(G1637:I1637),2)</f>
        <v>0.190459981542262</v>
      </c>
      <c r="M1637" s="6" t="n">
        <f aca="false">TTEST(D1637:F1637,G1637:I1637,2,3)</f>
        <v>0.548929811077078</v>
      </c>
      <c r="N1637" s="6" t="n">
        <f aca="false">TTEST(D1637:F1637,G1637:I1637,2,2)</f>
        <v>0.547753766558291</v>
      </c>
      <c r="O1637" s="0" t="n">
        <f aca="false">AND(L1637&gt;0,N1637&lt;0.05)</f>
        <v>0</v>
      </c>
      <c r="P1637" s="0" t="n">
        <f aca="false">AND(L1637&lt;0,N1637&lt;0.05)</f>
        <v>0</v>
      </c>
      <c r="Q1637" s="0" t="n">
        <f aca="false">AND(D1637=0.1,E1637=0.1,F1637=0.1,K1637&gt;=2)</f>
        <v>0</v>
      </c>
      <c r="R1637" s="0" t="n">
        <f aca="false">AND(G1637=0.1,H1637=0.1,I1637=0.1,K1637&gt;=2)</f>
        <v>0</v>
      </c>
      <c r="S1637" s="0" t="n">
        <f aca="false">OR(O1637,R1637)</f>
        <v>0</v>
      </c>
      <c r="T1637" s="0" t="n">
        <f aca="false">OR(P1637,Q1637)</f>
        <v>0</v>
      </c>
    </row>
    <row r="1638" customFormat="false" ht="15" hidden="false" customHeight="true" outlineLevel="0" collapsed="false">
      <c r="A1638" s="0" t="s">
        <v>4565</v>
      </c>
      <c r="B1638" s="0" t="s">
        <v>4566</v>
      </c>
      <c r="D1638" s="0" t="n">
        <v>74.6476</v>
      </c>
      <c r="E1638" s="0" t="n">
        <v>86.5526</v>
      </c>
      <c r="F1638" s="0" t="n">
        <v>89.4314</v>
      </c>
      <c r="G1638" s="0" t="n">
        <v>63.1977</v>
      </c>
      <c r="H1638" s="0" t="n">
        <v>84.5898</v>
      </c>
      <c r="I1638" s="0" t="n">
        <v>71.8713</v>
      </c>
      <c r="K1638" s="0" t="n">
        <v>6</v>
      </c>
      <c r="L1638" s="6" t="n">
        <f aca="false">LOG(SUM(D1638:F1638)/SUM(G1638:I1638),2)</f>
        <v>0.190304025207318</v>
      </c>
      <c r="M1638" s="6" t="n">
        <f aca="false">TTEST(D1638:F1638,G1638:I1638,2,3)</f>
        <v>0.256469302296526</v>
      </c>
      <c r="N1638" s="6" t="n">
        <f aca="false">TTEST(D1638:F1638,G1638:I1638,2,2)</f>
        <v>0.250308898275701</v>
      </c>
      <c r="O1638" s="0" t="n">
        <f aca="false">AND(L1638&gt;0,N1638&lt;0.05)</f>
        <v>0</v>
      </c>
      <c r="P1638" s="0" t="n">
        <f aca="false">AND(L1638&lt;0,N1638&lt;0.05)</f>
        <v>0</v>
      </c>
      <c r="Q1638" s="0" t="n">
        <f aca="false">AND(D1638=0.1,E1638=0.1,F1638=0.1,K1638&gt;=2)</f>
        <v>0</v>
      </c>
      <c r="R1638" s="0" t="n">
        <f aca="false">AND(G1638=0.1,H1638=0.1,I1638=0.1,K1638&gt;=2)</f>
        <v>0</v>
      </c>
      <c r="S1638" s="0" t="n">
        <f aca="false">OR(O1638,R1638)</f>
        <v>0</v>
      </c>
      <c r="T1638" s="0" t="n">
        <f aca="false">OR(P1638,Q1638)</f>
        <v>0</v>
      </c>
    </row>
    <row r="1639" customFormat="false" ht="15" hidden="false" customHeight="true" outlineLevel="0" collapsed="false">
      <c r="A1639" s="0" t="s">
        <v>1550</v>
      </c>
      <c r="B1639" s="0" t="s">
        <v>1551</v>
      </c>
      <c r="D1639" s="0" t="n">
        <v>54.8848</v>
      </c>
      <c r="E1639" s="0" t="n">
        <v>75.8348</v>
      </c>
      <c r="F1639" s="0" t="n">
        <v>71.3851</v>
      </c>
      <c r="G1639" s="0" t="n">
        <v>63.312</v>
      </c>
      <c r="H1639" s="0" t="n">
        <v>61.926</v>
      </c>
      <c r="I1639" s="0" t="n">
        <v>51.9695</v>
      </c>
      <c r="K1639" s="0" t="n">
        <v>6</v>
      </c>
      <c r="L1639" s="6" t="n">
        <f aca="false">LOG(SUM(D1639:F1639)/SUM(G1639:I1639),2)</f>
        <v>0.189663207625228</v>
      </c>
      <c r="M1639" s="6" t="n">
        <f aca="false">TTEST(D1639:F1639,G1639:I1639,2,3)</f>
        <v>0.335071998480453</v>
      </c>
      <c r="N1639" s="6" t="n">
        <f aca="false">TTEST(D1639:F1639,G1639:I1639,2,2)</f>
        <v>0.319401133470767</v>
      </c>
      <c r="O1639" s="0" t="n">
        <f aca="false">AND(L1639&gt;0,N1639&lt;0.05)</f>
        <v>0</v>
      </c>
      <c r="P1639" s="0" t="n">
        <f aca="false">AND(L1639&lt;0,N1639&lt;0.05)</f>
        <v>0</v>
      </c>
      <c r="Q1639" s="0" t="n">
        <f aca="false">AND(D1639=0.1,E1639=0.1,F1639=0.1,K1639&gt;=2)</f>
        <v>0</v>
      </c>
      <c r="R1639" s="0" t="n">
        <f aca="false">AND(G1639=0.1,H1639=0.1,I1639=0.1,K1639&gt;=2)</f>
        <v>0</v>
      </c>
      <c r="S1639" s="0" t="n">
        <f aca="false">OR(O1639,R1639)</f>
        <v>0</v>
      </c>
      <c r="T1639" s="0" t="n">
        <f aca="false">OR(P1639,Q1639)</f>
        <v>0</v>
      </c>
    </row>
    <row r="1640" customFormat="false" ht="15" hidden="false" customHeight="true" outlineLevel="0" collapsed="false">
      <c r="A1640" s="0" t="s">
        <v>5081</v>
      </c>
      <c r="B1640" s="0" t="s">
        <v>5082</v>
      </c>
      <c r="D1640" s="0" t="n">
        <v>0.1</v>
      </c>
      <c r="E1640" s="0" t="n">
        <v>160.5669</v>
      </c>
      <c r="F1640" s="0" t="n">
        <v>158.4509</v>
      </c>
      <c r="G1640" s="0" t="n">
        <v>31.8834</v>
      </c>
      <c r="H1640" s="0" t="n">
        <v>135.5411</v>
      </c>
      <c r="I1640" s="0" t="n">
        <v>112.4595</v>
      </c>
      <c r="K1640" s="0" t="n">
        <v>5</v>
      </c>
      <c r="L1640" s="6" t="n">
        <f aca="false">LOG(SUM(D1640:F1640)/SUM(G1640:I1640),2)</f>
        <v>0.189260067240119</v>
      </c>
      <c r="M1640" s="6" t="n">
        <f aca="false">TTEST(D1640:F1640,G1640:I1640,2,3)</f>
        <v>0.84484207126279</v>
      </c>
      <c r="N1640" s="6" t="n">
        <f aca="false">TTEST(D1640:F1640,G1640:I1640,2,2)</f>
        <v>0.842585418857352</v>
      </c>
      <c r="O1640" s="0" t="n">
        <f aca="false">AND(L1640&gt;0,N1640&lt;0.05)</f>
        <v>0</v>
      </c>
      <c r="P1640" s="0" t="n">
        <f aca="false">AND(L1640&lt;0,N1640&lt;0.05)</f>
        <v>0</v>
      </c>
      <c r="Q1640" s="0" t="n">
        <f aca="false">AND(D1640=0.1,E1640=0.1,F1640=0.1,K1640&gt;=2)</f>
        <v>0</v>
      </c>
      <c r="R1640" s="0" t="n">
        <f aca="false">AND(G1640=0.1,H1640=0.1,I1640=0.1,K1640&gt;=2)</f>
        <v>0</v>
      </c>
      <c r="S1640" s="0" t="n">
        <f aca="false">OR(O1640,R1640)</f>
        <v>0</v>
      </c>
      <c r="T1640" s="0" t="n">
        <f aca="false">OR(P1640,Q1640)</f>
        <v>0</v>
      </c>
    </row>
    <row r="1641" customFormat="false" ht="15" hidden="false" customHeight="true" outlineLevel="0" collapsed="false">
      <c r="A1641" s="0" t="s">
        <v>839</v>
      </c>
      <c r="B1641" s="0" t="s">
        <v>840</v>
      </c>
      <c r="D1641" s="0" t="n">
        <v>243.1355</v>
      </c>
      <c r="E1641" s="0" t="n">
        <v>377.4373</v>
      </c>
      <c r="F1641" s="0" t="n">
        <v>339.4775</v>
      </c>
      <c r="G1641" s="0" t="n">
        <v>291.392</v>
      </c>
      <c r="H1641" s="0" t="n">
        <v>291.6467</v>
      </c>
      <c r="I1641" s="0" t="n">
        <v>259.087</v>
      </c>
      <c r="K1641" s="0" t="n">
        <v>6</v>
      </c>
      <c r="L1641" s="6" t="n">
        <f aca="false">LOG(SUM(D1641:F1641)/SUM(G1641:I1641),2)</f>
        <v>0.18907440163824</v>
      </c>
      <c r="M1641" s="6" t="n">
        <f aca="false">TTEST(D1641:F1641,G1641:I1641,2,3)</f>
        <v>0.431542289676061</v>
      </c>
      <c r="N1641" s="6" t="n">
        <f aca="false">TTEST(D1641:F1641,G1641:I1641,2,2)</f>
        <v>0.396229716767176</v>
      </c>
      <c r="O1641" s="0" t="n">
        <f aca="false">AND(L1641&gt;0,N1641&lt;0.05)</f>
        <v>0</v>
      </c>
      <c r="P1641" s="0" t="n">
        <f aca="false">AND(L1641&lt;0,N1641&lt;0.05)</f>
        <v>0</v>
      </c>
      <c r="Q1641" s="0" t="n">
        <f aca="false">AND(D1641=0.1,E1641=0.1,F1641=0.1,K1641&gt;=2)</f>
        <v>0</v>
      </c>
      <c r="R1641" s="0" t="n">
        <f aca="false">AND(G1641=0.1,H1641=0.1,I1641=0.1,K1641&gt;=2)</f>
        <v>0</v>
      </c>
      <c r="S1641" s="0" t="n">
        <f aca="false">OR(O1641,R1641)</f>
        <v>0</v>
      </c>
      <c r="T1641" s="0" t="n">
        <f aca="false">OR(P1641,Q1641)</f>
        <v>0</v>
      </c>
    </row>
    <row r="1642" customFormat="false" ht="15" hidden="false" customHeight="true" outlineLevel="0" collapsed="false">
      <c r="A1642" s="0" t="s">
        <v>7643</v>
      </c>
      <c r="B1642" s="0" t="s">
        <v>7644</v>
      </c>
      <c r="D1642" s="0" t="n">
        <v>0.1</v>
      </c>
      <c r="E1642" s="0" t="n">
        <v>29.9989</v>
      </c>
      <c r="F1642" s="0" t="n">
        <v>0.1</v>
      </c>
      <c r="G1642" s="0" t="n">
        <v>0.1</v>
      </c>
      <c r="H1642" s="0" t="n">
        <v>26.3005</v>
      </c>
      <c r="I1642" s="0" t="n">
        <v>0.1</v>
      </c>
      <c r="K1642" s="0" t="n">
        <v>2</v>
      </c>
      <c r="L1642" s="6" t="n">
        <f aca="false">LOG(SUM(D1642:F1642)/SUM(G1642:I1642),2)</f>
        <v>0.188476420018265</v>
      </c>
      <c r="M1642" s="6" t="n">
        <f aca="false">TTEST(D1642:F1642,G1642:I1642,2,3)</f>
        <v>0.930425346325329</v>
      </c>
      <c r="N1642" s="6" t="n">
        <f aca="false">TTEST(D1642:F1642,G1642:I1642,2,2)</f>
        <v>0.930352071804604</v>
      </c>
      <c r="O1642" s="0" t="n">
        <f aca="false">AND(L1642&gt;0,N1642&lt;0.05)</f>
        <v>0</v>
      </c>
      <c r="P1642" s="0" t="n">
        <f aca="false">AND(L1642&lt;0,N1642&lt;0.05)</f>
        <v>0</v>
      </c>
      <c r="Q1642" s="0" t="n">
        <f aca="false">AND(D1642=0.1,E1642=0.1,F1642=0.1,K1642&gt;=2)</f>
        <v>0</v>
      </c>
      <c r="R1642" s="0" t="n">
        <f aca="false">AND(G1642=0.1,H1642=0.1,I1642=0.1,K1642&gt;=2)</f>
        <v>0</v>
      </c>
      <c r="S1642" s="0" t="n">
        <f aca="false">OR(O1642,R1642)</f>
        <v>0</v>
      </c>
      <c r="T1642" s="0" t="n">
        <f aca="false">OR(P1642,Q1642)</f>
        <v>0</v>
      </c>
    </row>
    <row r="1643" customFormat="false" ht="15" hidden="false" customHeight="true" outlineLevel="0" collapsed="false">
      <c r="A1643" s="0" t="s">
        <v>4472</v>
      </c>
      <c r="B1643" s="0" t="s">
        <v>4473</v>
      </c>
      <c r="D1643" s="0" t="n">
        <v>138.5916</v>
      </c>
      <c r="E1643" s="0" t="n">
        <v>260.6307</v>
      </c>
      <c r="F1643" s="0" t="n">
        <v>236.9114</v>
      </c>
      <c r="G1643" s="0" t="n">
        <v>177.6599</v>
      </c>
      <c r="H1643" s="0" t="n">
        <v>166.6276</v>
      </c>
      <c r="I1643" s="0" t="n">
        <v>214.0669</v>
      </c>
      <c r="K1643" s="0" t="n">
        <v>6</v>
      </c>
      <c r="L1643" s="6" t="n">
        <f aca="false">LOG(SUM(D1643:F1643)/SUM(G1643:I1643),2)</f>
        <v>0.188148893637379</v>
      </c>
      <c r="M1643" s="6" t="n">
        <f aca="false">TTEST(D1643:F1643,G1643:I1643,2,3)</f>
        <v>0.570079151661218</v>
      </c>
      <c r="N1643" s="6" t="n">
        <f aca="false">TTEST(D1643:F1643,G1643:I1643,2,2)</f>
        <v>0.552344290301757</v>
      </c>
      <c r="O1643" s="0" t="n">
        <f aca="false">AND(L1643&gt;0,N1643&lt;0.05)</f>
        <v>0</v>
      </c>
      <c r="P1643" s="0" t="n">
        <f aca="false">AND(L1643&lt;0,N1643&lt;0.05)</f>
        <v>0</v>
      </c>
      <c r="Q1643" s="0" t="n">
        <f aca="false">AND(D1643=0.1,E1643=0.1,F1643=0.1,K1643&gt;=2)</f>
        <v>0</v>
      </c>
      <c r="R1643" s="0" t="n">
        <f aca="false">AND(G1643=0.1,H1643=0.1,I1643=0.1,K1643&gt;=2)</f>
        <v>0</v>
      </c>
      <c r="S1643" s="0" t="n">
        <f aca="false">OR(O1643,R1643)</f>
        <v>0</v>
      </c>
      <c r="T1643" s="0" t="n">
        <f aca="false">OR(P1643,Q1643)</f>
        <v>0</v>
      </c>
    </row>
    <row r="1644" customFormat="false" ht="15" hidden="false" customHeight="true" outlineLevel="0" collapsed="false">
      <c r="A1644" s="0" t="s">
        <v>1037</v>
      </c>
      <c r="B1644" s="0" t="s">
        <v>1038</v>
      </c>
      <c r="D1644" s="0" t="n">
        <v>81.9383</v>
      </c>
      <c r="E1644" s="0" t="n">
        <v>92.9162</v>
      </c>
      <c r="F1644" s="0" t="n">
        <v>108.927</v>
      </c>
      <c r="G1644" s="0" t="n">
        <v>93.6583</v>
      </c>
      <c r="H1644" s="0" t="n">
        <v>104.4141</v>
      </c>
      <c r="I1644" s="0" t="n">
        <v>51.0711</v>
      </c>
      <c r="K1644" s="0" t="n">
        <v>6</v>
      </c>
      <c r="L1644" s="6" t="n">
        <f aca="false">LOG(SUM(D1644:F1644)/SUM(G1644:I1644),2)</f>
        <v>0.187803606240292</v>
      </c>
      <c r="M1644" s="6" t="n">
        <f aca="false">TTEST(D1644:F1644,G1644:I1644,2,3)</f>
        <v>0.570124467122902</v>
      </c>
      <c r="N1644" s="6" t="n">
        <f aca="false">TTEST(D1644:F1644,G1644:I1644,2,2)</f>
        <v>0.557687406704584</v>
      </c>
      <c r="O1644" s="0" t="n">
        <f aca="false">AND(L1644&gt;0,N1644&lt;0.05)</f>
        <v>0</v>
      </c>
      <c r="P1644" s="0" t="n">
        <f aca="false">AND(L1644&lt;0,N1644&lt;0.05)</f>
        <v>0</v>
      </c>
      <c r="Q1644" s="0" t="n">
        <f aca="false">AND(D1644=0.1,E1644=0.1,F1644=0.1,K1644&gt;=2)</f>
        <v>0</v>
      </c>
      <c r="R1644" s="0" t="n">
        <f aca="false">AND(G1644=0.1,H1644=0.1,I1644=0.1,K1644&gt;=2)</f>
        <v>0</v>
      </c>
      <c r="S1644" s="0" t="n">
        <f aca="false">OR(O1644,R1644)</f>
        <v>0</v>
      </c>
      <c r="T1644" s="0" t="n">
        <f aca="false">OR(P1644,Q1644)</f>
        <v>0</v>
      </c>
    </row>
    <row r="1645" customFormat="false" ht="15" hidden="false" customHeight="true" outlineLevel="0" collapsed="false">
      <c r="A1645" s="0" t="s">
        <v>3362</v>
      </c>
      <c r="B1645" s="0" t="s">
        <v>3363</v>
      </c>
      <c r="D1645" s="0" t="n">
        <v>106.8439</v>
      </c>
      <c r="E1645" s="0" t="n">
        <v>216.6395</v>
      </c>
      <c r="F1645" s="0" t="n">
        <v>225.4275</v>
      </c>
      <c r="G1645" s="0" t="n">
        <v>151.3669</v>
      </c>
      <c r="H1645" s="0" t="n">
        <v>167.5632</v>
      </c>
      <c r="I1645" s="0" t="n">
        <v>163.0972</v>
      </c>
      <c r="K1645" s="0" t="n">
        <v>6</v>
      </c>
      <c r="L1645" s="6" t="n">
        <f aca="false">LOG(SUM(D1645:F1645)/SUM(G1645:I1645),2)</f>
        <v>0.187457130966765</v>
      </c>
      <c r="M1645" s="6" t="n">
        <f aca="false">TTEST(D1645:F1645,G1645:I1645,2,3)</f>
        <v>0.619059929384016</v>
      </c>
      <c r="N1645" s="6" t="n">
        <f aca="false">TTEST(D1645:F1645,G1645:I1645,2,2)</f>
        <v>0.59313978464193</v>
      </c>
      <c r="O1645" s="0" t="n">
        <f aca="false">AND(L1645&gt;0,N1645&lt;0.05)</f>
        <v>0</v>
      </c>
      <c r="P1645" s="0" t="n">
        <f aca="false">AND(L1645&lt;0,N1645&lt;0.05)</f>
        <v>0</v>
      </c>
      <c r="Q1645" s="0" t="n">
        <f aca="false">AND(D1645=0.1,E1645=0.1,F1645=0.1,K1645&gt;=2)</f>
        <v>0</v>
      </c>
      <c r="R1645" s="0" t="n">
        <f aca="false">AND(G1645=0.1,H1645=0.1,I1645=0.1,K1645&gt;=2)</f>
        <v>0</v>
      </c>
      <c r="S1645" s="0" t="n">
        <f aca="false">OR(O1645,R1645)</f>
        <v>0</v>
      </c>
      <c r="T1645" s="0" t="n">
        <f aca="false">OR(P1645,Q1645)</f>
        <v>0</v>
      </c>
    </row>
    <row r="1646" customFormat="false" ht="15" hidden="false" customHeight="true" outlineLevel="0" collapsed="false">
      <c r="A1646" s="0" t="s">
        <v>7667</v>
      </c>
      <c r="B1646" s="0" t="s">
        <v>7668</v>
      </c>
      <c r="D1646" s="0" t="n">
        <v>8.039</v>
      </c>
      <c r="E1646" s="0" t="n">
        <v>0.1</v>
      </c>
      <c r="F1646" s="0" t="n">
        <v>0.1</v>
      </c>
      <c r="G1646" s="0" t="n">
        <v>0.1</v>
      </c>
      <c r="H1646" s="0" t="n">
        <v>0.1</v>
      </c>
      <c r="I1646" s="0" t="n">
        <v>7.0354</v>
      </c>
      <c r="K1646" s="0" t="n">
        <v>2</v>
      </c>
      <c r="L1646" s="6" t="n">
        <f aca="false">LOG(SUM(D1646:F1646)/SUM(G1646:I1646),2)</f>
        <v>0.187396465889187</v>
      </c>
      <c r="M1646" s="6" t="n">
        <f aca="false">TTEST(D1646:F1646,G1646:I1646,2,3)</f>
        <v>0.928810898441074</v>
      </c>
      <c r="N1646" s="6" t="n">
        <f aca="false">TTEST(D1646:F1646,G1646:I1646,2,2)</f>
        <v>0.928732376769593</v>
      </c>
      <c r="O1646" s="0" t="n">
        <f aca="false">AND(L1646&gt;0,N1646&lt;0.05)</f>
        <v>0</v>
      </c>
      <c r="P1646" s="0" t="n">
        <f aca="false">AND(L1646&lt;0,N1646&lt;0.05)</f>
        <v>0</v>
      </c>
      <c r="Q1646" s="0" t="n">
        <f aca="false">AND(D1646=0.1,E1646=0.1,F1646=0.1,K1646&gt;=2)</f>
        <v>0</v>
      </c>
      <c r="R1646" s="0" t="n">
        <f aca="false">AND(G1646=0.1,H1646=0.1,I1646=0.1,K1646&gt;=2)</f>
        <v>0</v>
      </c>
      <c r="S1646" s="0" t="n">
        <f aca="false">OR(O1646,R1646)</f>
        <v>0</v>
      </c>
      <c r="T1646" s="0" t="n">
        <f aca="false">OR(P1646,Q1646)</f>
        <v>0</v>
      </c>
    </row>
    <row r="1647" customFormat="false" ht="15" hidden="false" customHeight="true" outlineLevel="0" collapsed="false">
      <c r="A1647" s="0" t="s">
        <v>7382</v>
      </c>
      <c r="B1647" s="0" t="s">
        <v>7383</v>
      </c>
      <c r="D1647" s="0" t="n">
        <v>12.2301</v>
      </c>
      <c r="E1647" s="0" t="n">
        <v>0.1</v>
      </c>
      <c r="F1647" s="0" t="n">
        <v>0.1</v>
      </c>
      <c r="G1647" s="0" t="n">
        <v>0.1</v>
      </c>
      <c r="H1647" s="0" t="n">
        <v>0.1</v>
      </c>
      <c r="I1647" s="0" t="n">
        <v>10.7174</v>
      </c>
      <c r="K1647" s="0" t="n">
        <v>2</v>
      </c>
      <c r="L1647" s="6" t="n">
        <f aca="false">LOG(SUM(D1647:F1647)/SUM(G1647:I1647),2)</f>
        <v>0.18720858636146</v>
      </c>
      <c r="M1647" s="6" t="n">
        <f aca="false">TTEST(D1647:F1647,G1647:I1647,2,3)</f>
        <v>0.929825950733156</v>
      </c>
      <c r="N1647" s="6" t="n">
        <f aca="false">TTEST(D1647:F1647,G1647:I1647,2,2)</f>
        <v>0.929750756518683</v>
      </c>
      <c r="O1647" s="0" t="n">
        <f aca="false">AND(L1647&gt;0,N1647&lt;0.05)</f>
        <v>0</v>
      </c>
      <c r="P1647" s="0" t="n">
        <f aca="false">AND(L1647&lt;0,N1647&lt;0.05)</f>
        <v>0</v>
      </c>
      <c r="Q1647" s="0" t="n">
        <f aca="false">AND(D1647=0.1,E1647=0.1,F1647=0.1,K1647&gt;=2)</f>
        <v>0</v>
      </c>
      <c r="R1647" s="0" t="n">
        <f aca="false">AND(G1647=0.1,H1647=0.1,I1647=0.1,K1647&gt;=2)</f>
        <v>0</v>
      </c>
      <c r="S1647" s="0" t="n">
        <f aca="false">OR(O1647,R1647)</f>
        <v>0</v>
      </c>
      <c r="T1647" s="0" t="n">
        <f aca="false">OR(P1647,Q1647)</f>
        <v>0</v>
      </c>
    </row>
    <row r="1648" customFormat="false" ht="15" hidden="false" customHeight="true" outlineLevel="0" collapsed="false">
      <c r="A1648" s="0" t="s">
        <v>4415</v>
      </c>
      <c r="B1648" s="0" t="s">
        <v>4416</v>
      </c>
      <c r="D1648" s="0" t="n">
        <v>67.7243</v>
      </c>
      <c r="E1648" s="0" t="n">
        <v>164.1011</v>
      </c>
      <c r="F1648" s="0" t="n">
        <v>150.3741</v>
      </c>
      <c r="G1648" s="0" t="n">
        <v>116.6526</v>
      </c>
      <c r="H1648" s="0" t="n">
        <v>132.7974</v>
      </c>
      <c r="I1648" s="0" t="n">
        <v>86.3912</v>
      </c>
      <c r="K1648" s="0" t="n">
        <v>6</v>
      </c>
      <c r="L1648" s="6" t="n">
        <f aca="false">LOG(SUM(D1648:F1648)/SUM(G1648:I1648),2)</f>
        <v>0.186546664287469</v>
      </c>
      <c r="M1648" s="6" t="n">
        <f aca="false">TTEST(D1648:F1648,G1648:I1648,2,3)</f>
        <v>0.67406484705504</v>
      </c>
      <c r="N1648" s="6" t="n">
        <f aca="false">TTEST(D1648:F1648,G1648:I1648,2,2)</f>
        <v>0.664252652936189</v>
      </c>
      <c r="O1648" s="0" t="n">
        <f aca="false">AND(L1648&gt;0,N1648&lt;0.05)</f>
        <v>0</v>
      </c>
      <c r="P1648" s="0" t="n">
        <f aca="false">AND(L1648&lt;0,N1648&lt;0.05)</f>
        <v>0</v>
      </c>
      <c r="Q1648" s="0" t="n">
        <f aca="false">AND(D1648=0.1,E1648=0.1,F1648=0.1,K1648&gt;=2)</f>
        <v>0</v>
      </c>
      <c r="R1648" s="0" t="n">
        <f aca="false">AND(G1648=0.1,H1648=0.1,I1648=0.1,K1648&gt;=2)</f>
        <v>0</v>
      </c>
      <c r="S1648" s="0" t="n">
        <f aca="false">OR(O1648,R1648)</f>
        <v>0</v>
      </c>
      <c r="T1648" s="0" t="n">
        <f aca="false">OR(P1648,Q1648)</f>
        <v>0</v>
      </c>
    </row>
    <row r="1649" customFormat="false" ht="15" hidden="false" customHeight="true" outlineLevel="0" collapsed="false">
      <c r="A1649" s="0" t="s">
        <v>5189</v>
      </c>
      <c r="B1649" s="0" t="s">
        <v>5190</v>
      </c>
      <c r="D1649" s="0" t="n">
        <v>0.1</v>
      </c>
      <c r="E1649" s="0" t="n">
        <v>0.1</v>
      </c>
      <c r="F1649" s="0" t="n">
        <v>8.4229</v>
      </c>
      <c r="G1649" s="0" t="n">
        <v>0.1</v>
      </c>
      <c r="H1649" s="0" t="n">
        <v>6.7765</v>
      </c>
      <c r="I1649" s="0" t="n">
        <v>0.7007</v>
      </c>
      <c r="K1649" s="0" t="n">
        <v>3</v>
      </c>
      <c r="L1649" s="6" t="n">
        <f aca="false">LOG(SUM(D1649:F1649)/SUM(G1649:I1649),2)</f>
        <v>0.186508320836693</v>
      </c>
      <c r="M1649" s="6" t="n">
        <f aca="false">TTEST(D1649:F1649,G1649:I1649,2,3)</f>
        <v>0.925743626974242</v>
      </c>
      <c r="N1649" s="6" t="n">
        <f aca="false">TTEST(D1649:F1649,G1649:I1649,2,2)</f>
        <v>0.925443091036292</v>
      </c>
      <c r="O1649" s="0" t="n">
        <f aca="false">AND(L1649&gt;0,N1649&lt;0.05)</f>
        <v>0</v>
      </c>
      <c r="P1649" s="0" t="n">
        <f aca="false">AND(L1649&lt;0,N1649&lt;0.05)</f>
        <v>0</v>
      </c>
      <c r="Q1649" s="0" t="n">
        <f aca="false">AND(D1649=0.1,E1649=0.1,F1649=0.1,K1649&gt;=2)</f>
        <v>0</v>
      </c>
      <c r="R1649" s="0" t="n">
        <f aca="false">AND(G1649=0.1,H1649=0.1,I1649=0.1,K1649&gt;=2)</f>
        <v>0</v>
      </c>
      <c r="S1649" s="0" t="n">
        <f aca="false">OR(O1649,R1649)</f>
        <v>0</v>
      </c>
      <c r="T1649" s="0" t="n">
        <f aca="false">OR(P1649,Q1649)</f>
        <v>0</v>
      </c>
    </row>
    <row r="1650" customFormat="false" ht="15" hidden="false" customHeight="true" outlineLevel="0" collapsed="false">
      <c r="A1650" s="0" t="s">
        <v>3095</v>
      </c>
      <c r="B1650" s="0" t="s">
        <v>3096</v>
      </c>
      <c r="D1650" s="0" t="n">
        <v>40.7183</v>
      </c>
      <c r="E1650" s="0" t="n">
        <v>56.524</v>
      </c>
      <c r="F1650" s="0" t="n">
        <v>50.0299</v>
      </c>
      <c r="G1650" s="0" t="n">
        <v>47.5303</v>
      </c>
      <c r="H1650" s="0" t="n">
        <v>47.5688</v>
      </c>
      <c r="I1650" s="0" t="n">
        <v>34.3993</v>
      </c>
      <c r="K1650" s="0" t="n">
        <v>6</v>
      </c>
      <c r="L1650" s="6" t="n">
        <f aca="false">LOG(SUM(D1650:F1650)/SUM(G1650:I1650),2)</f>
        <v>0.185550851148132</v>
      </c>
      <c r="M1650" s="6" t="n">
        <f aca="false">TTEST(D1650:F1650,G1650:I1650,2,3)</f>
        <v>0.403367668929434</v>
      </c>
      <c r="N1650" s="6" t="n">
        <f aca="false">TTEST(D1650:F1650,G1650:I1650,2,2)</f>
        <v>0.403266483972578</v>
      </c>
      <c r="O1650" s="0" t="n">
        <f aca="false">AND(L1650&gt;0,N1650&lt;0.05)</f>
        <v>0</v>
      </c>
      <c r="P1650" s="0" t="n">
        <f aca="false">AND(L1650&lt;0,N1650&lt;0.05)</f>
        <v>0</v>
      </c>
      <c r="Q1650" s="0" t="n">
        <f aca="false">AND(D1650=0.1,E1650=0.1,F1650=0.1,K1650&gt;=2)</f>
        <v>0</v>
      </c>
      <c r="R1650" s="0" t="n">
        <f aca="false">AND(G1650=0.1,H1650=0.1,I1650=0.1,K1650&gt;=2)</f>
        <v>0</v>
      </c>
      <c r="S1650" s="0" t="n">
        <f aca="false">OR(O1650,R1650)</f>
        <v>0</v>
      </c>
      <c r="T1650" s="0" t="n">
        <f aca="false">OR(P1650,Q1650)</f>
        <v>0</v>
      </c>
    </row>
    <row r="1651" customFormat="false" ht="15" hidden="false" customHeight="true" outlineLevel="0" collapsed="false">
      <c r="A1651" s="0" t="s">
        <v>482</v>
      </c>
      <c r="B1651" s="0" t="s">
        <v>483</v>
      </c>
      <c r="D1651" s="0" t="n">
        <v>11.2642</v>
      </c>
      <c r="E1651" s="0" t="n">
        <v>53.8756</v>
      </c>
      <c r="F1651" s="0" t="n">
        <v>35.5275</v>
      </c>
      <c r="G1651" s="0" t="n">
        <v>22.752</v>
      </c>
      <c r="H1651" s="0" t="n">
        <v>41.2606</v>
      </c>
      <c r="I1651" s="0" t="n">
        <v>24.5503</v>
      </c>
      <c r="K1651" s="0" t="n">
        <v>6</v>
      </c>
      <c r="L1651" s="6" t="n">
        <f aca="false">LOG(SUM(D1651:F1651)/SUM(G1651:I1651),2)</f>
        <v>0.184820756176452</v>
      </c>
      <c r="M1651" s="6" t="n">
        <f aca="false">TTEST(D1651:F1651,G1651:I1651,2,3)</f>
        <v>0.788023716815379</v>
      </c>
      <c r="N1651" s="6" t="n">
        <f aca="false">TTEST(D1651:F1651,G1651:I1651,2,2)</f>
        <v>0.782637520191265</v>
      </c>
      <c r="O1651" s="0" t="n">
        <f aca="false">AND(L1651&gt;0,N1651&lt;0.05)</f>
        <v>0</v>
      </c>
      <c r="P1651" s="0" t="n">
        <f aca="false">AND(L1651&lt;0,N1651&lt;0.05)</f>
        <v>0</v>
      </c>
      <c r="Q1651" s="0" t="n">
        <f aca="false">AND(D1651=0.1,E1651=0.1,F1651=0.1,K1651&gt;=2)</f>
        <v>0</v>
      </c>
      <c r="R1651" s="0" t="n">
        <f aca="false">AND(G1651=0.1,H1651=0.1,I1651=0.1,K1651&gt;=2)</f>
        <v>0</v>
      </c>
      <c r="S1651" s="0" t="n">
        <f aca="false">OR(O1651,R1651)</f>
        <v>0</v>
      </c>
      <c r="T1651" s="0" t="n">
        <f aca="false">OR(P1651,Q1651)</f>
        <v>0</v>
      </c>
    </row>
    <row r="1652" customFormat="false" ht="15" hidden="false" customHeight="true" outlineLevel="0" collapsed="false">
      <c r="A1652" s="0" t="s">
        <v>1571</v>
      </c>
      <c r="B1652" s="0" t="s">
        <v>1572</v>
      </c>
      <c r="D1652" s="0" t="n">
        <v>116.306</v>
      </c>
      <c r="E1652" s="0" t="n">
        <v>249.4885</v>
      </c>
      <c r="F1652" s="0" t="n">
        <v>248.3681</v>
      </c>
      <c r="G1652" s="0" t="n">
        <v>157.2526</v>
      </c>
      <c r="H1652" s="0" t="n">
        <v>193.8388</v>
      </c>
      <c r="I1652" s="0" t="n">
        <v>189.366</v>
      </c>
      <c r="K1652" s="0" t="n">
        <v>6</v>
      </c>
      <c r="L1652" s="6" t="n">
        <f aca="false">LOG(SUM(D1652:F1652)/SUM(G1652:I1652),2)</f>
        <v>0.184439754584284</v>
      </c>
      <c r="M1652" s="6" t="n">
        <f aca="false">TTEST(D1652:F1652,G1652:I1652,2,3)</f>
        <v>0.638840962762479</v>
      </c>
      <c r="N1652" s="6" t="n">
        <f aca="false">TTEST(D1652:F1652,G1652:I1652,2,2)</f>
        <v>0.619259512770802</v>
      </c>
      <c r="O1652" s="0" t="n">
        <f aca="false">AND(L1652&gt;0,N1652&lt;0.05)</f>
        <v>0</v>
      </c>
      <c r="P1652" s="0" t="n">
        <f aca="false">AND(L1652&lt;0,N1652&lt;0.05)</f>
        <v>0</v>
      </c>
      <c r="Q1652" s="0" t="n">
        <f aca="false">AND(D1652=0.1,E1652=0.1,F1652=0.1,K1652&gt;=2)</f>
        <v>0</v>
      </c>
      <c r="R1652" s="0" t="n">
        <f aca="false">AND(G1652=0.1,H1652=0.1,I1652=0.1,K1652&gt;=2)</f>
        <v>0</v>
      </c>
      <c r="S1652" s="0" t="n">
        <f aca="false">OR(O1652,R1652)</f>
        <v>0</v>
      </c>
      <c r="T1652" s="0" t="n">
        <f aca="false">OR(P1652,Q1652)</f>
        <v>0</v>
      </c>
    </row>
    <row r="1653" customFormat="false" ht="15" hidden="false" customHeight="true" outlineLevel="0" collapsed="false">
      <c r="A1653" s="0" t="s">
        <v>1673</v>
      </c>
      <c r="B1653" s="0" t="s">
        <v>1674</v>
      </c>
      <c r="D1653" s="0" t="n">
        <v>139.3803</v>
      </c>
      <c r="E1653" s="0" t="n">
        <v>298.394</v>
      </c>
      <c r="F1653" s="0" t="n">
        <v>278.1048</v>
      </c>
      <c r="G1653" s="0" t="n">
        <v>192.6263</v>
      </c>
      <c r="H1653" s="0" t="n">
        <v>218.6958</v>
      </c>
      <c r="I1653" s="0" t="n">
        <v>218.9371</v>
      </c>
      <c r="K1653" s="0" t="n">
        <v>6</v>
      </c>
      <c r="L1653" s="6" t="n">
        <f aca="false">LOG(SUM(D1653:F1653)/SUM(G1653:I1653),2)</f>
        <v>0.183770688511051</v>
      </c>
      <c r="M1653" s="6" t="n">
        <f aca="false">TTEST(D1653:F1653,G1653:I1653,2,3)</f>
        <v>0.627449798529674</v>
      </c>
      <c r="N1653" s="6" t="n">
        <f aca="false">TTEST(D1653:F1653,G1653:I1653,2,2)</f>
        <v>0.603713565009385</v>
      </c>
      <c r="O1653" s="0" t="n">
        <f aca="false">AND(L1653&gt;0,N1653&lt;0.05)</f>
        <v>0</v>
      </c>
      <c r="P1653" s="0" t="n">
        <f aca="false">AND(L1653&lt;0,N1653&lt;0.05)</f>
        <v>0</v>
      </c>
      <c r="Q1653" s="0" t="n">
        <f aca="false">AND(D1653=0.1,E1653=0.1,F1653=0.1,K1653&gt;=2)</f>
        <v>0</v>
      </c>
      <c r="R1653" s="0" t="n">
        <f aca="false">AND(G1653=0.1,H1653=0.1,I1653=0.1,K1653&gt;=2)</f>
        <v>0</v>
      </c>
      <c r="S1653" s="0" t="n">
        <f aca="false">OR(O1653,R1653)</f>
        <v>0</v>
      </c>
      <c r="T1653" s="0" t="n">
        <f aca="false">OR(P1653,Q1653)</f>
        <v>0</v>
      </c>
    </row>
    <row r="1654" customFormat="false" ht="15" hidden="false" customHeight="true" outlineLevel="0" collapsed="false">
      <c r="A1654" s="0" t="s">
        <v>4385</v>
      </c>
      <c r="B1654" s="0" t="s">
        <v>4386</v>
      </c>
      <c r="D1654" s="0" t="n">
        <v>47.3169</v>
      </c>
      <c r="E1654" s="0" t="n">
        <v>66.2078</v>
      </c>
      <c r="F1654" s="0" t="n">
        <v>91.4914</v>
      </c>
      <c r="G1654" s="0" t="n">
        <v>57.8789</v>
      </c>
      <c r="H1654" s="0" t="n">
        <v>63.0732</v>
      </c>
      <c r="I1654" s="0" t="n">
        <v>59.7959</v>
      </c>
      <c r="K1654" s="0" t="n">
        <v>6</v>
      </c>
      <c r="L1654" s="6" t="n">
        <f aca="false">LOG(SUM(D1654:F1654)/SUM(G1654:I1654),2)</f>
        <v>0.181757525966452</v>
      </c>
      <c r="M1654" s="6" t="n">
        <f aca="false">TTEST(D1654:F1654,G1654:I1654,2,3)</f>
        <v>0.592744088616802</v>
      </c>
      <c r="N1654" s="6" t="n">
        <f aca="false">TTEST(D1654:F1654,G1654:I1654,2,2)</f>
        <v>0.564217075831904</v>
      </c>
      <c r="O1654" s="0" t="n">
        <f aca="false">AND(L1654&gt;0,N1654&lt;0.05)</f>
        <v>0</v>
      </c>
      <c r="P1654" s="0" t="n">
        <f aca="false">AND(L1654&lt;0,N1654&lt;0.05)</f>
        <v>0</v>
      </c>
      <c r="Q1654" s="0" t="n">
        <f aca="false">AND(D1654=0.1,E1654=0.1,F1654=0.1,K1654&gt;=2)</f>
        <v>0</v>
      </c>
      <c r="R1654" s="0" t="n">
        <f aca="false">AND(G1654=0.1,H1654=0.1,I1654=0.1,K1654&gt;=2)</f>
        <v>0</v>
      </c>
      <c r="S1654" s="0" t="n">
        <f aca="false">OR(O1654,R1654)</f>
        <v>0</v>
      </c>
      <c r="T1654" s="0" t="n">
        <f aca="false">OR(P1654,Q1654)</f>
        <v>0</v>
      </c>
    </row>
    <row r="1655" customFormat="false" ht="15" hidden="false" customHeight="true" outlineLevel="0" collapsed="false">
      <c r="A1655" s="0" t="s">
        <v>3527</v>
      </c>
      <c r="B1655" s="0" t="s">
        <v>3528</v>
      </c>
      <c r="D1655" s="0" t="n">
        <v>98.9099</v>
      </c>
      <c r="E1655" s="0" t="n">
        <v>215.7462</v>
      </c>
      <c r="F1655" s="0" t="n">
        <v>218.8977</v>
      </c>
      <c r="G1655" s="0" t="n">
        <v>134.4126</v>
      </c>
      <c r="H1655" s="0" t="n">
        <v>169.4108</v>
      </c>
      <c r="I1655" s="0" t="n">
        <v>166.5935</v>
      </c>
      <c r="K1655" s="0" t="n">
        <v>6</v>
      </c>
      <c r="L1655" s="6" t="n">
        <f aca="false">LOG(SUM(D1655:F1655)/SUM(G1655:I1655),2)</f>
        <v>0.181693859350775</v>
      </c>
      <c r="M1655" s="6" t="n">
        <f aca="false">TTEST(D1655:F1655,G1655:I1655,2,3)</f>
        <v>0.652825588739323</v>
      </c>
      <c r="N1655" s="6" t="n">
        <f aca="false">TTEST(D1655:F1655,G1655:I1655,2,2)</f>
        <v>0.635155361483235</v>
      </c>
      <c r="O1655" s="0" t="n">
        <f aca="false">AND(L1655&gt;0,N1655&lt;0.05)</f>
        <v>0</v>
      </c>
      <c r="P1655" s="0" t="n">
        <f aca="false">AND(L1655&lt;0,N1655&lt;0.05)</f>
        <v>0</v>
      </c>
      <c r="Q1655" s="0" t="n">
        <f aca="false">AND(D1655=0.1,E1655=0.1,F1655=0.1,K1655&gt;=2)</f>
        <v>0</v>
      </c>
      <c r="R1655" s="0" t="n">
        <f aca="false">AND(G1655=0.1,H1655=0.1,I1655=0.1,K1655&gt;=2)</f>
        <v>0</v>
      </c>
      <c r="S1655" s="0" t="n">
        <f aca="false">OR(O1655,R1655)</f>
        <v>0</v>
      </c>
      <c r="T1655" s="0" t="n">
        <f aca="false">OR(P1655,Q1655)</f>
        <v>0</v>
      </c>
    </row>
    <row r="1656" customFormat="false" ht="15" hidden="false" customHeight="true" outlineLevel="0" collapsed="false">
      <c r="A1656" s="0" t="s">
        <v>2249</v>
      </c>
      <c r="B1656" s="0" t="s">
        <v>2250</v>
      </c>
      <c r="D1656" s="0" t="n">
        <v>115.654</v>
      </c>
      <c r="E1656" s="0" t="n">
        <v>174.744</v>
      </c>
      <c r="F1656" s="0" t="n">
        <v>137.7128</v>
      </c>
      <c r="G1656" s="0" t="n">
        <v>123.3314</v>
      </c>
      <c r="H1656" s="0" t="n">
        <v>142.5396</v>
      </c>
      <c r="I1656" s="0" t="n">
        <v>111.6443</v>
      </c>
      <c r="K1656" s="0" t="n">
        <v>6</v>
      </c>
      <c r="L1656" s="6" t="n">
        <f aca="false">LOG(SUM(D1656:F1656)/SUM(G1656:I1656),2)</f>
        <v>0.181449115630127</v>
      </c>
      <c r="M1656" s="6" t="n">
        <f aca="false">TTEST(D1656:F1656,G1656:I1656,2,3)</f>
        <v>0.449373237116692</v>
      </c>
      <c r="N1656" s="6" t="n">
        <f aca="false">TTEST(D1656:F1656,G1656:I1656,2,2)</f>
        <v>0.434809473691062</v>
      </c>
      <c r="O1656" s="0" t="n">
        <f aca="false">AND(L1656&gt;0,N1656&lt;0.05)</f>
        <v>0</v>
      </c>
      <c r="P1656" s="0" t="n">
        <f aca="false">AND(L1656&lt;0,N1656&lt;0.05)</f>
        <v>0</v>
      </c>
      <c r="Q1656" s="0" t="n">
        <f aca="false">AND(D1656=0.1,E1656=0.1,F1656=0.1,K1656&gt;=2)</f>
        <v>0</v>
      </c>
      <c r="R1656" s="0" t="n">
        <f aca="false">AND(G1656=0.1,H1656=0.1,I1656=0.1,K1656&gt;=2)</f>
        <v>0</v>
      </c>
      <c r="S1656" s="0" t="n">
        <f aca="false">OR(O1656,R1656)</f>
        <v>0</v>
      </c>
      <c r="T1656" s="0" t="n">
        <f aca="false">OR(P1656,Q1656)</f>
        <v>0</v>
      </c>
    </row>
    <row r="1657" customFormat="false" ht="15" hidden="false" customHeight="true" outlineLevel="0" collapsed="false">
      <c r="A1657" s="0" t="s">
        <v>3827</v>
      </c>
      <c r="B1657" s="0" t="s">
        <v>3828</v>
      </c>
      <c r="D1657" s="0" t="n">
        <v>66.5632</v>
      </c>
      <c r="E1657" s="0" t="n">
        <v>106.2105</v>
      </c>
      <c r="F1657" s="0" t="n">
        <v>160.147</v>
      </c>
      <c r="G1657" s="0" t="n">
        <v>84.056</v>
      </c>
      <c r="H1657" s="0" t="n">
        <v>112.6916</v>
      </c>
      <c r="I1657" s="0" t="n">
        <v>96.8637</v>
      </c>
      <c r="K1657" s="0" t="n">
        <v>6</v>
      </c>
      <c r="L1657" s="6" t="n">
        <f aca="false">LOG(SUM(D1657:F1657)/SUM(G1657:I1657),2)</f>
        <v>0.18127108248968</v>
      </c>
      <c r="M1657" s="6" t="n">
        <f aca="false">TTEST(D1657:F1657,G1657:I1657,2,3)</f>
        <v>0.683038399833326</v>
      </c>
      <c r="N1657" s="6" t="n">
        <f aca="false">TTEST(D1657:F1657,G1657:I1657,2,2)</f>
        <v>0.668033885041697</v>
      </c>
      <c r="O1657" s="0" t="n">
        <f aca="false">AND(L1657&gt;0,N1657&lt;0.05)</f>
        <v>0</v>
      </c>
      <c r="P1657" s="0" t="n">
        <f aca="false">AND(L1657&lt;0,N1657&lt;0.05)</f>
        <v>0</v>
      </c>
      <c r="Q1657" s="0" t="n">
        <f aca="false">AND(D1657=0.1,E1657=0.1,F1657=0.1,K1657&gt;=2)</f>
        <v>0</v>
      </c>
      <c r="R1657" s="0" t="n">
        <f aca="false">AND(G1657=0.1,H1657=0.1,I1657=0.1,K1657&gt;=2)</f>
        <v>0</v>
      </c>
      <c r="S1657" s="0" t="n">
        <f aca="false">OR(O1657,R1657)</f>
        <v>0</v>
      </c>
      <c r="T1657" s="0" t="n">
        <f aca="false">OR(P1657,Q1657)</f>
        <v>0</v>
      </c>
    </row>
    <row r="1658" customFormat="false" ht="15" hidden="false" customHeight="true" outlineLevel="0" collapsed="false">
      <c r="A1658" s="0" t="s">
        <v>3566</v>
      </c>
      <c r="B1658" s="0" t="s">
        <v>3567</v>
      </c>
      <c r="D1658" s="0" t="n">
        <v>41.8288</v>
      </c>
      <c r="E1658" s="0" t="n">
        <v>60.3095</v>
      </c>
      <c r="F1658" s="0" t="n">
        <v>57.3061</v>
      </c>
      <c r="G1658" s="0" t="n">
        <v>48.7211</v>
      </c>
      <c r="H1658" s="0" t="n">
        <v>42.132</v>
      </c>
      <c r="I1658" s="0" t="n">
        <v>49.7771</v>
      </c>
      <c r="K1658" s="0" t="n">
        <v>6</v>
      </c>
      <c r="L1658" s="6" t="n">
        <f aca="false">LOG(SUM(D1658:F1658)/SUM(G1658:I1658),2)</f>
        <v>0.181146985201015</v>
      </c>
      <c r="M1658" s="6" t="n">
        <f aca="false">TTEST(D1658:F1658,G1658:I1658,2,3)</f>
        <v>0.394623828140773</v>
      </c>
      <c r="N1658" s="6" t="n">
        <f aca="false">TTEST(D1658:F1658,G1658:I1658,2,2)</f>
        <v>0.369345524176104</v>
      </c>
      <c r="O1658" s="0" t="n">
        <f aca="false">AND(L1658&gt;0,N1658&lt;0.05)</f>
        <v>0</v>
      </c>
      <c r="P1658" s="0" t="n">
        <f aca="false">AND(L1658&lt;0,N1658&lt;0.05)</f>
        <v>0</v>
      </c>
      <c r="Q1658" s="0" t="n">
        <f aca="false">AND(D1658=0.1,E1658=0.1,F1658=0.1,K1658&gt;=2)</f>
        <v>0</v>
      </c>
      <c r="R1658" s="0" t="n">
        <f aca="false">AND(G1658=0.1,H1658=0.1,I1658=0.1,K1658&gt;=2)</f>
        <v>0</v>
      </c>
      <c r="S1658" s="0" t="n">
        <f aca="false">OR(O1658,R1658)</f>
        <v>0</v>
      </c>
      <c r="T1658" s="0" t="n">
        <f aca="false">OR(P1658,Q1658)</f>
        <v>0</v>
      </c>
    </row>
    <row r="1659" customFormat="false" ht="15" hidden="false" customHeight="true" outlineLevel="0" collapsed="false">
      <c r="A1659" s="0" t="s">
        <v>1649</v>
      </c>
      <c r="B1659" s="0" t="s">
        <v>1650</v>
      </c>
      <c r="D1659" s="0" t="n">
        <v>3.827</v>
      </c>
      <c r="E1659" s="0" t="n">
        <v>100.2263</v>
      </c>
      <c r="F1659" s="0" t="n">
        <v>82.8168</v>
      </c>
      <c r="G1659" s="0" t="n">
        <v>75.9751</v>
      </c>
      <c r="H1659" s="0" t="n">
        <v>7.8953</v>
      </c>
      <c r="I1659" s="0" t="n">
        <v>81.0129</v>
      </c>
      <c r="K1659" s="0" t="n">
        <v>6</v>
      </c>
      <c r="L1659" s="6" t="n">
        <f aca="false">LOG(SUM(D1659:F1659)/SUM(G1659:I1659),2)</f>
        <v>0.180590465687704</v>
      </c>
      <c r="M1659" s="6" t="n">
        <f aca="false">TTEST(D1659:F1659,G1659:I1659,2,3)</f>
        <v>0.856504509949091</v>
      </c>
      <c r="N1659" s="6" t="n">
        <f aca="false">TTEST(D1659:F1659,G1659:I1659,2,2)</f>
        <v>0.856049788971403</v>
      </c>
      <c r="O1659" s="0" t="n">
        <f aca="false">AND(L1659&gt;0,N1659&lt;0.05)</f>
        <v>0</v>
      </c>
      <c r="P1659" s="0" t="n">
        <f aca="false">AND(L1659&lt;0,N1659&lt;0.05)</f>
        <v>0</v>
      </c>
      <c r="Q1659" s="0" t="n">
        <f aca="false">AND(D1659=0.1,E1659=0.1,F1659=0.1,K1659&gt;=2)</f>
        <v>0</v>
      </c>
      <c r="R1659" s="0" t="n">
        <f aca="false">AND(G1659=0.1,H1659=0.1,I1659=0.1,K1659&gt;=2)</f>
        <v>0</v>
      </c>
      <c r="S1659" s="0" t="n">
        <f aca="false">OR(O1659,R1659)</f>
        <v>0</v>
      </c>
      <c r="T1659" s="0" t="n">
        <f aca="false">OR(P1659,Q1659)</f>
        <v>0</v>
      </c>
    </row>
    <row r="1660" customFormat="false" ht="15" hidden="false" customHeight="true" outlineLevel="0" collapsed="false">
      <c r="A1660" s="0" t="s">
        <v>6245</v>
      </c>
      <c r="B1660" s="0" t="s">
        <v>6246</v>
      </c>
      <c r="D1660" s="0" t="n">
        <v>12.7513</v>
      </c>
      <c r="E1660" s="0" t="n">
        <v>17.1168</v>
      </c>
      <c r="F1660" s="0" t="n">
        <v>0.1</v>
      </c>
      <c r="G1660" s="0" t="n">
        <v>0.1</v>
      </c>
      <c r="H1660" s="0" t="n">
        <v>15.0638</v>
      </c>
      <c r="I1660" s="0" t="n">
        <v>11.286</v>
      </c>
      <c r="K1660" s="0" t="n">
        <v>4</v>
      </c>
      <c r="L1660" s="6" t="n">
        <f aca="false">LOG(SUM(D1660:F1660)/SUM(G1660:I1660),2)</f>
        <v>0.180170805353226</v>
      </c>
      <c r="M1660" s="6" t="n">
        <f aca="false">TTEST(D1660:F1660,G1660:I1660,2,3)</f>
        <v>0.871549185455333</v>
      </c>
      <c r="N1660" s="6" t="n">
        <f aca="false">TTEST(D1660:F1660,G1660:I1660,2,2)</f>
        <v>0.871421514134667</v>
      </c>
      <c r="O1660" s="0" t="n">
        <f aca="false">AND(L1660&gt;0,N1660&lt;0.05)</f>
        <v>0</v>
      </c>
      <c r="P1660" s="0" t="n">
        <f aca="false">AND(L1660&lt;0,N1660&lt;0.05)</f>
        <v>0</v>
      </c>
      <c r="Q1660" s="0" t="n">
        <f aca="false">AND(D1660=0.1,E1660=0.1,F1660=0.1,K1660&gt;=2)</f>
        <v>0</v>
      </c>
      <c r="R1660" s="0" t="n">
        <f aca="false">AND(G1660=0.1,H1660=0.1,I1660=0.1,K1660&gt;=2)</f>
        <v>0</v>
      </c>
      <c r="S1660" s="0" t="n">
        <f aca="false">OR(O1660,R1660)</f>
        <v>0</v>
      </c>
      <c r="T1660" s="0" t="n">
        <f aca="false">OR(P1660,Q1660)</f>
        <v>0</v>
      </c>
    </row>
    <row r="1661" customFormat="false" ht="15" hidden="false" customHeight="true" outlineLevel="0" collapsed="false">
      <c r="A1661" s="0" t="s">
        <v>4559</v>
      </c>
      <c r="B1661" s="0" t="s">
        <v>4560</v>
      </c>
      <c r="D1661" s="0" t="n">
        <v>19.1896</v>
      </c>
      <c r="E1661" s="0" t="n">
        <v>47.4731</v>
      </c>
      <c r="F1661" s="0" t="n">
        <v>60.5954</v>
      </c>
      <c r="G1661" s="0" t="n">
        <v>34.4777</v>
      </c>
      <c r="H1661" s="0" t="n">
        <v>31.1671</v>
      </c>
      <c r="I1661" s="0" t="n">
        <v>46.7015</v>
      </c>
      <c r="K1661" s="0" t="n">
        <v>6</v>
      </c>
      <c r="L1661" s="6" t="n">
        <f aca="false">LOG(SUM(D1661:F1661)/SUM(G1661:I1661),2)</f>
        <v>0.17980487526231</v>
      </c>
      <c r="M1661" s="6" t="n">
        <f aca="false">TTEST(D1661:F1661,G1661:I1661,2,3)</f>
        <v>0.733315754628912</v>
      </c>
      <c r="N1661" s="6" t="n">
        <f aca="false">TTEST(D1661:F1661,G1661:I1661,2,2)</f>
        <v>0.723619549760886</v>
      </c>
      <c r="O1661" s="0" t="n">
        <f aca="false">AND(L1661&gt;0,N1661&lt;0.05)</f>
        <v>0</v>
      </c>
      <c r="P1661" s="0" t="n">
        <f aca="false">AND(L1661&lt;0,N1661&lt;0.05)</f>
        <v>0</v>
      </c>
      <c r="Q1661" s="0" t="n">
        <f aca="false">AND(D1661=0.1,E1661=0.1,F1661=0.1,K1661&gt;=2)</f>
        <v>0</v>
      </c>
      <c r="R1661" s="0" t="n">
        <f aca="false">AND(G1661=0.1,H1661=0.1,I1661=0.1,K1661&gt;=2)</f>
        <v>0</v>
      </c>
      <c r="S1661" s="0" t="n">
        <f aca="false">OR(O1661,R1661)</f>
        <v>0</v>
      </c>
      <c r="T1661" s="0" t="n">
        <f aca="false">OR(P1661,Q1661)</f>
        <v>0</v>
      </c>
    </row>
    <row r="1662" customFormat="false" ht="15" hidden="false" customHeight="true" outlineLevel="0" collapsed="false">
      <c r="A1662" s="0" t="s">
        <v>2753</v>
      </c>
      <c r="B1662" s="0" t="s">
        <v>2754</v>
      </c>
      <c r="D1662" s="0" t="n">
        <v>178.102</v>
      </c>
      <c r="E1662" s="0" t="n">
        <v>322.231</v>
      </c>
      <c r="F1662" s="0" t="n">
        <v>319.8566</v>
      </c>
      <c r="G1662" s="0" t="n">
        <v>238.2846</v>
      </c>
      <c r="H1662" s="0" t="n">
        <v>260.0852</v>
      </c>
      <c r="I1662" s="0" t="n">
        <v>225.9472</v>
      </c>
      <c r="K1662" s="0" t="n">
        <v>6</v>
      </c>
      <c r="L1662" s="6" t="n">
        <f aca="false">LOG(SUM(D1662:F1662)/SUM(G1662:I1662),2)</f>
        <v>0.17933621410631</v>
      </c>
      <c r="M1662" s="6" t="n">
        <f aca="false">TTEST(D1662:F1662,G1662:I1662,2,3)</f>
        <v>0.57420042361188</v>
      </c>
      <c r="N1662" s="6" t="n">
        <f aca="false">TTEST(D1662:F1662,G1662:I1662,2,2)</f>
        <v>0.547409690910921</v>
      </c>
      <c r="O1662" s="0" t="n">
        <f aca="false">AND(L1662&gt;0,N1662&lt;0.05)</f>
        <v>0</v>
      </c>
      <c r="P1662" s="0" t="n">
        <f aca="false">AND(L1662&lt;0,N1662&lt;0.05)</f>
        <v>0</v>
      </c>
      <c r="Q1662" s="0" t="n">
        <f aca="false">AND(D1662=0.1,E1662=0.1,F1662=0.1,K1662&gt;=2)</f>
        <v>0</v>
      </c>
      <c r="R1662" s="0" t="n">
        <f aca="false">AND(G1662=0.1,H1662=0.1,I1662=0.1,K1662&gt;=2)</f>
        <v>0</v>
      </c>
      <c r="S1662" s="0" t="n">
        <f aca="false">OR(O1662,R1662)</f>
        <v>0</v>
      </c>
      <c r="T1662" s="0" t="n">
        <f aca="false">OR(P1662,Q1662)</f>
        <v>0</v>
      </c>
    </row>
    <row r="1663" customFormat="false" ht="15" hidden="false" customHeight="true" outlineLevel="0" collapsed="false">
      <c r="A1663" s="0" t="s">
        <v>6380</v>
      </c>
      <c r="B1663" s="0" t="s">
        <v>6381</v>
      </c>
      <c r="D1663" s="0" t="n">
        <v>0.1</v>
      </c>
      <c r="E1663" s="0" t="n">
        <v>28.6882</v>
      </c>
      <c r="F1663" s="0" t="n">
        <v>40.1119</v>
      </c>
      <c r="G1663" s="0" t="n">
        <v>33.7703</v>
      </c>
      <c r="H1663" s="0" t="n">
        <v>26.993</v>
      </c>
      <c r="I1663" s="0" t="n">
        <v>0.1</v>
      </c>
      <c r="K1663" s="0" t="n">
        <v>4</v>
      </c>
      <c r="L1663" s="6" t="n">
        <f aca="false">LOG(SUM(D1663:F1663)/SUM(G1663:I1663),2)</f>
        <v>0.178933518119361</v>
      </c>
      <c r="M1663" s="6" t="n">
        <f aca="false">TTEST(D1663:F1663,G1663:I1663,2,3)</f>
        <v>0.873169928505873</v>
      </c>
      <c r="N1663" s="6" t="n">
        <f aca="false">TTEST(D1663:F1663,G1663:I1663,2,2)</f>
        <v>0.873004555689613</v>
      </c>
      <c r="O1663" s="0" t="n">
        <f aca="false">AND(L1663&gt;0,N1663&lt;0.05)</f>
        <v>0</v>
      </c>
      <c r="P1663" s="0" t="n">
        <f aca="false">AND(L1663&lt;0,N1663&lt;0.05)</f>
        <v>0</v>
      </c>
      <c r="Q1663" s="0" t="n">
        <f aca="false">AND(D1663=0.1,E1663=0.1,F1663=0.1,K1663&gt;=2)</f>
        <v>0</v>
      </c>
      <c r="R1663" s="0" t="n">
        <f aca="false">AND(G1663=0.1,H1663=0.1,I1663=0.1,K1663&gt;=2)</f>
        <v>0</v>
      </c>
      <c r="S1663" s="0" t="n">
        <f aca="false">OR(O1663,R1663)</f>
        <v>0</v>
      </c>
      <c r="T1663" s="0" t="n">
        <f aca="false">OR(P1663,Q1663)</f>
        <v>0</v>
      </c>
    </row>
    <row r="1664" customFormat="false" ht="15" hidden="false" customHeight="true" outlineLevel="0" collapsed="false">
      <c r="A1664" s="0" t="s">
        <v>3608</v>
      </c>
      <c r="B1664" s="0" t="s">
        <v>3609</v>
      </c>
      <c r="D1664" s="0" t="n">
        <v>20.0211</v>
      </c>
      <c r="E1664" s="0" t="n">
        <v>31.7712</v>
      </c>
      <c r="F1664" s="0" t="n">
        <v>27.4401</v>
      </c>
      <c r="G1664" s="0" t="n">
        <v>23.7771</v>
      </c>
      <c r="H1664" s="0" t="n">
        <v>28.0372</v>
      </c>
      <c r="I1664" s="0" t="n">
        <v>18.1822</v>
      </c>
      <c r="K1664" s="0" t="n">
        <v>6</v>
      </c>
      <c r="L1664" s="6" t="n">
        <f aca="false">LOG(SUM(D1664:F1664)/SUM(G1664:I1664),2)</f>
        <v>0.178807717540104</v>
      </c>
      <c r="M1664" s="6" t="n">
        <f aca="false">TTEST(D1664:F1664,G1664:I1664,2,3)</f>
        <v>0.52937742805326</v>
      </c>
      <c r="N1664" s="6" t="n">
        <f aca="false">TTEST(D1664:F1664,G1664:I1664,2,2)</f>
        <v>0.528195464464147</v>
      </c>
      <c r="O1664" s="0" t="n">
        <f aca="false">AND(L1664&gt;0,N1664&lt;0.05)</f>
        <v>0</v>
      </c>
      <c r="P1664" s="0" t="n">
        <f aca="false">AND(L1664&lt;0,N1664&lt;0.05)</f>
        <v>0</v>
      </c>
      <c r="Q1664" s="0" t="n">
        <f aca="false">AND(D1664=0.1,E1664=0.1,F1664=0.1,K1664&gt;=2)</f>
        <v>0</v>
      </c>
      <c r="R1664" s="0" t="n">
        <f aca="false">AND(G1664=0.1,H1664=0.1,I1664=0.1,K1664&gt;=2)</f>
        <v>0</v>
      </c>
      <c r="S1664" s="0" t="n">
        <f aca="false">OR(O1664,R1664)</f>
        <v>0</v>
      </c>
      <c r="T1664" s="0" t="n">
        <f aca="false">OR(P1664,Q1664)</f>
        <v>0</v>
      </c>
    </row>
    <row r="1665" customFormat="false" ht="15" hidden="false" customHeight="true" outlineLevel="0" collapsed="false">
      <c r="A1665" s="0" t="s">
        <v>6329</v>
      </c>
      <c r="B1665" s="0" t="s">
        <v>6330</v>
      </c>
      <c r="D1665" s="0" t="n">
        <v>21.6198</v>
      </c>
      <c r="E1665" s="0" t="n">
        <v>44.1274</v>
      </c>
      <c r="F1665" s="0" t="n">
        <v>0.1</v>
      </c>
      <c r="G1665" s="0" t="n">
        <v>31.8869</v>
      </c>
      <c r="H1665" s="0" t="n">
        <v>26.2229</v>
      </c>
      <c r="I1665" s="0" t="n">
        <v>0.1</v>
      </c>
      <c r="K1665" s="0" t="n">
        <v>4</v>
      </c>
      <c r="L1665" s="6" t="n">
        <f aca="false">LOG(SUM(D1665:F1665)/SUM(G1665:I1665),2)</f>
        <v>0.177860033799597</v>
      </c>
      <c r="M1665" s="6" t="n">
        <f aca="false">TTEST(D1665:F1665,G1665:I1665,2,3)</f>
        <v>0.882083514169031</v>
      </c>
      <c r="N1665" s="6" t="n">
        <f aca="false">TTEST(D1665:F1665,G1665:I1665,2,2)</f>
        <v>0.881608246387755</v>
      </c>
      <c r="O1665" s="0" t="n">
        <f aca="false">AND(L1665&gt;0,N1665&lt;0.05)</f>
        <v>0</v>
      </c>
      <c r="P1665" s="0" t="n">
        <f aca="false">AND(L1665&lt;0,N1665&lt;0.05)</f>
        <v>0</v>
      </c>
      <c r="Q1665" s="0" t="n">
        <f aca="false">AND(D1665=0.1,E1665=0.1,F1665=0.1,K1665&gt;=2)</f>
        <v>0</v>
      </c>
      <c r="R1665" s="0" t="n">
        <f aca="false">AND(G1665=0.1,H1665=0.1,I1665=0.1,K1665&gt;=2)</f>
        <v>0</v>
      </c>
      <c r="S1665" s="0" t="n">
        <f aca="false">OR(O1665,R1665)</f>
        <v>0</v>
      </c>
      <c r="T1665" s="0" t="n">
        <f aca="false">OR(P1665,Q1665)</f>
        <v>0</v>
      </c>
    </row>
    <row r="1666" customFormat="false" ht="15" hidden="false" customHeight="true" outlineLevel="0" collapsed="false">
      <c r="A1666" s="0" t="s">
        <v>4637</v>
      </c>
      <c r="B1666" s="0" t="s">
        <v>4638</v>
      </c>
      <c r="D1666" s="0" t="n">
        <v>56.3118</v>
      </c>
      <c r="E1666" s="0" t="n">
        <v>82.0234</v>
      </c>
      <c r="F1666" s="0" t="n">
        <v>69.8922</v>
      </c>
      <c r="G1666" s="0" t="n">
        <v>58.4343</v>
      </c>
      <c r="H1666" s="0" t="n">
        <v>64.8622</v>
      </c>
      <c r="I1666" s="0" t="n">
        <v>60.9004</v>
      </c>
      <c r="K1666" s="0" t="n">
        <v>6</v>
      </c>
      <c r="L1666" s="6" t="n">
        <f aca="false">LOG(SUM(D1666:F1666)/SUM(G1666:I1666),2)</f>
        <v>0.176911139569181</v>
      </c>
      <c r="M1666" s="6" t="n">
        <f aca="false">TTEST(D1666:F1666,G1666:I1666,2,3)</f>
        <v>0.394668992433446</v>
      </c>
      <c r="N1666" s="6" t="n">
        <f aca="false">TTEST(D1666:F1666,G1666:I1666,2,2)</f>
        <v>0.354642384769965</v>
      </c>
      <c r="O1666" s="0" t="n">
        <f aca="false">AND(L1666&gt;0,N1666&lt;0.05)</f>
        <v>0</v>
      </c>
      <c r="P1666" s="0" t="n">
        <f aca="false">AND(L1666&lt;0,N1666&lt;0.05)</f>
        <v>0</v>
      </c>
      <c r="Q1666" s="0" t="n">
        <f aca="false">AND(D1666=0.1,E1666=0.1,F1666=0.1,K1666&gt;=2)</f>
        <v>0</v>
      </c>
      <c r="R1666" s="0" t="n">
        <f aca="false">AND(G1666=0.1,H1666=0.1,I1666=0.1,K1666&gt;=2)</f>
        <v>0</v>
      </c>
      <c r="S1666" s="0" t="n">
        <f aca="false">OR(O1666,R1666)</f>
        <v>0</v>
      </c>
      <c r="T1666" s="0" t="n">
        <f aca="false">OR(P1666,Q1666)</f>
        <v>0</v>
      </c>
    </row>
    <row r="1667" customFormat="false" ht="15" hidden="false" customHeight="true" outlineLevel="0" collapsed="false">
      <c r="A1667" s="0" t="s">
        <v>1793</v>
      </c>
      <c r="B1667" s="0" t="s">
        <v>1794</v>
      </c>
      <c r="D1667" s="0" t="n">
        <v>17.502</v>
      </c>
      <c r="E1667" s="0" t="n">
        <v>30.3378</v>
      </c>
      <c r="F1667" s="0" t="n">
        <v>28.8447</v>
      </c>
      <c r="G1667" s="0" t="n">
        <v>23.1589</v>
      </c>
      <c r="H1667" s="0" t="n">
        <v>25.7145</v>
      </c>
      <c r="I1667" s="0" t="n">
        <v>19.0379</v>
      </c>
      <c r="K1667" s="0" t="n">
        <v>6</v>
      </c>
      <c r="L1667" s="6" t="n">
        <f aca="false">LOG(SUM(D1667:F1667)/SUM(G1667:I1667),2)</f>
        <v>0.175283350179027</v>
      </c>
      <c r="M1667" s="6" t="n">
        <f aca="false">TTEST(D1667:F1667,G1667:I1667,2,3)</f>
        <v>0.563567001714034</v>
      </c>
      <c r="N1667" s="6" t="n">
        <f aca="false">TTEST(D1667:F1667,G1667:I1667,2,2)</f>
        <v>0.550814179766827</v>
      </c>
      <c r="O1667" s="0" t="n">
        <f aca="false">AND(L1667&gt;0,N1667&lt;0.05)</f>
        <v>0</v>
      </c>
      <c r="P1667" s="0" t="n">
        <f aca="false">AND(L1667&lt;0,N1667&lt;0.05)</f>
        <v>0</v>
      </c>
      <c r="Q1667" s="0" t="n">
        <f aca="false">AND(D1667=0.1,E1667=0.1,F1667=0.1,K1667&gt;=2)</f>
        <v>0</v>
      </c>
      <c r="R1667" s="0" t="n">
        <f aca="false">AND(G1667=0.1,H1667=0.1,I1667=0.1,K1667&gt;=2)</f>
        <v>0</v>
      </c>
      <c r="S1667" s="0" t="n">
        <f aca="false">OR(O1667,R1667)</f>
        <v>0</v>
      </c>
      <c r="T1667" s="0" t="n">
        <f aca="false">OR(P1667,Q1667)</f>
        <v>0</v>
      </c>
    </row>
    <row r="1668" customFormat="false" ht="15" hidden="false" customHeight="true" outlineLevel="0" collapsed="false">
      <c r="A1668" s="0" t="s">
        <v>86</v>
      </c>
      <c r="B1668" s="0" t="s">
        <v>87</v>
      </c>
      <c r="D1668" s="0" t="n">
        <v>26.3548</v>
      </c>
      <c r="E1668" s="0" t="n">
        <v>35.054</v>
      </c>
      <c r="F1668" s="0" t="n">
        <v>23.7802</v>
      </c>
      <c r="G1668" s="0" t="n">
        <v>31.0331</v>
      </c>
      <c r="H1668" s="0" t="n">
        <v>30.4173</v>
      </c>
      <c r="I1668" s="0" t="n">
        <v>13.9978</v>
      </c>
      <c r="K1668" s="0" t="n">
        <v>6</v>
      </c>
      <c r="L1668" s="6" t="n">
        <f aca="false">LOG(SUM(D1668:F1668)/SUM(G1668:I1668),2)</f>
        <v>0.175180672812336</v>
      </c>
      <c r="M1668" s="6" t="n">
        <f aca="false">TTEST(D1668:F1668,G1668:I1668,2,3)</f>
        <v>0.650602253025535</v>
      </c>
      <c r="N1668" s="6" t="n">
        <f aca="false">TTEST(D1668:F1668,G1668:I1668,2,2)</f>
        <v>0.645542040080318</v>
      </c>
      <c r="O1668" s="0" t="n">
        <f aca="false">AND(L1668&gt;0,N1668&lt;0.05)</f>
        <v>0</v>
      </c>
      <c r="P1668" s="0" t="n">
        <f aca="false">AND(L1668&lt;0,N1668&lt;0.05)</f>
        <v>0</v>
      </c>
      <c r="Q1668" s="0" t="n">
        <f aca="false">AND(D1668=0.1,E1668=0.1,F1668=0.1,K1668&gt;=2)</f>
        <v>0</v>
      </c>
      <c r="R1668" s="0" t="n">
        <f aca="false">AND(G1668=0.1,H1668=0.1,I1668=0.1,K1668&gt;=2)</f>
        <v>0</v>
      </c>
      <c r="S1668" s="0" t="n">
        <f aca="false">OR(O1668,R1668)</f>
        <v>0</v>
      </c>
      <c r="T1668" s="0" t="n">
        <f aca="false">OR(P1668,Q1668)</f>
        <v>0</v>
      </c>
    </row>
    <row r="1669" customFormat="false" ht="15" hidden="false" customHeight="true" outlineLevel="0" collapsed="false">
      <c r="A1669" s="0" t="s">
        <v>1124</v>
      </c>
      <c r="B1669" s="0" t="s">
        <v>1125</v>
      </c>
      <c r="D1669" s="0" t="n">
        <v>17.4697</v>
      </c>
      <c r="E1669" s="0" t="n">
        <v>25.8071</v>
      </c>
      <c r="F1669" s="0" t="n">
        <v>26.5261</v>
      </c>
      <c r="G1669" s="0" t="n">
        <v>27.2703</v>
      </c>
      <c r="H1669" s="0" t="n">
        <v>21.6051</v>
      </c>
      <c r="I1669" s="0" t="n">
        <v>13.0243</v>
      </c>
      <c r="K1669" s="0" t="n">
        <v>6</v>
      </c>
      <c r="L1669" s="6" t="n">
        <f aca="false">LOG(SUM(D1669:F1669)/SUM(G1669:I1669),2)</f>
        <v>0.173354557879007</v>
      </c>
      <c r="M1669" s="6" t="n">
        <f aca="false">TTEST(D1669:F1669,G1669:I1669,2,3)</f>
        <v>0.633047177436982</v>
      </c>
      <c r="N1669" s="6" t="n">
        <f aca="false">TTEST(D1669:F1669,G1669:I1669,2,2)</f>
        <v>0.630061402248669</v>
      </c>
      <c r="O1669" s="0" t="n">
        <f aca="false">AND(L1669&gt;0,N1669&lt;0.05)</f>
        <v>0</v>
      </c>
      <c r="P1669" s="0" t="n">
        <f aca="false">AND(L1669&lt;0,N1669&lt;0.05)</f>
        <v>0</v>
      </c>
      <c r="Q1669" s="0" t="n">
        <f aca="false">AND(D1669=0.1,E1669=0.1,F1669=0.1,K1669&gt;=2)</f>
        <v>0</v>
      </c>
      <c r="R1669" s="0" t="n">
        <f aca="false">AND(G1669=0.1,H1669=0.1,I1669=0.1,K1669&gt;=2)</f>
        <v>0</v>
      </c>
      <c r="S1669" s="0" t="n">
        <f aca="false">OR(O1669,R1669)</f>
        <v>0</v>
      </c>
      <c r="T1669" s="0" t="n">
        <f aca="false">OR(P1669,Q1669)</f>
        <v>0</v>
      </c>
    </row>
    <row r="1670" customFormat="false" ht="15" hidden="false" customHeight="true" outlineLevel="0" collapsed="false">
      <c r="A1670" s="0" t="s">
        <v>3482</v>
      </c>
      <c r="B1670" s="0" t="s">
        <v>3483</v>
      </c>
      <c r="D1670" s="0" t="n">
        <v>30.2834</v>
      </c>
      <c r="E1670" s="0" t="n">
        <v>63.133</v>
      </c>
      <c r="F1670" s="0" t="n">
        <v>62.8164</v>
      </c>
      <c r="G1670" s="0" t="n">
        <v>43.744</v>
      </c>
      <c r="H1670" s="0" t="n">
        <v>44.8082</v>
      </c>
      <c r="I1670" s="0" t="n">
        <v>50.028</v>
      </c>
      <c r="K1670" s="0" t="n">
        <v>6</v>
      </c>
      <c r="L1670" s="6" t="n">
        <f aca="false">LOG(SUM(D1670:F1670)/SUM(G1670:I1670),2)</f>
        <v>0.172976225702186</v>
      </c>
      <c r="M1670" s="6" t="n">
        <f aca="false">TTEST(D1670:F1670,G1670:I1670,2,3)</f>
        <v>0.645339209002288</v>
      </c>
      <c r="N1670" s="6" t="n">
        <f aca="false">TTEST(D1670:F1670,G1670:I1670,2,2)</f>
        <v>0.62316301649108</v>
      </c>
      <c r="O1670" s="0" t="n">
        <f aca="false">AND(L1670&gt;0,N1670&lt;0.05)</f>
        <v>0</v>
      </c>
      <c r="P1670" s="0" t="n">
        <f aca="false">AND(L1670&lt;0,N1670&lt;0.05)</f>
        <v>0</v>
      </c>
      <c r="Q1670" s="0" t="n">
        <f aca="false">AND(D1670=0.1,E1670=0.1,F1670=0.1,K1670&gt;=2)</f>
        <v>0</v>
      </c>
      <c r="R1670" s="0" t="n">
        <f aca="false">AND(G1670=0.1,H1670=0.1,I1670=0.1,K1670&gt;=2)</f>
        <v>0</v>
      </c>
      <c r="S1670" s="0" t="n">
        <f aca="false">OR(O1670,R1670)</f>
        <v>0</v>
      </c>
      <c r="T1670" s="0" t="n">
        <f aca="false">OR(P1670,Q1670)</f>
        <v>0</v>
      </c>
    </row>
    <row r="1671" customFormat="false" ht="15" hidden="false" customHeight="true" outlineLevel="0" collapsed="false">
      <c r="A1671" s="0" t="s">
        <v>2129</v>
      </c>
      <c r="B1671" s="0" t="s">
        <v>2130</v>
      </c>
      <c r="D1671" s="0" t="n">
        <v>136.0714</v>
      </c>
      <c r="E1671" s="0" t="n">
        <v>167.4557</v>
      </c>
      <c r="F1671" s="0" t="n">
        <v>154.7554</v>
      </c>
      <c r="G1671" s="0" t="n">
        <v>128.6674</v>
      </c>
      <c r="H1671" s="0" t="n">
        <v>156.7931</v>
      </c>
      <c r="I1671" s="0" t="n">
        <v>121.1559</v>
      </c>
      <c r="K1671" s="0" t="n">
        <v>6</v>
      </c>
      <c r="L1671" s="6" t="n">
        <f aca="false">LOG(SUM(D1671:F1671)/SUM(G1671:I1671),2)</f>
        <v>0.172568791569289</v>
      </c>
      <c r="M1671" s="6" t="n">
        <f aca="false">TTEST(D1671:F1671,G1671:I1671,2,3)</f>
        <v>0.292800268699292</v>
      </c>
      <c r="N1671" s="6" t="n">
        <f aca="false">TTEST(D1671:F1671,G1671:I1671,2,2)</f>
        <v>0.290968926622007</v>
      </c>
      <c r="O1671" s="0" t="n">
        <f aca="false">AND(L1671&gt;0,N1671&lt;0.05)</f>
        <v>0</v>
      </c>
      <c r="P1671" s="0" t="n">
        <f aca="false">AND(L1671&lt;0,N1671&lt;0.05)</f>
        <v>0</v>
      </c>
      <c r="Q1671" s="0" t="n">
        <f aca="false">AND(D1671=0.1,E1671=0.1,F1671=0.1,K1671&gt;=2)</f>
        <v>0</v>
      </c>
      <c r="R1671" s="0" t="n">
        <f aca="false">AND(G1671=0.1,H1671=0.1,I1671=0.1,K1671&gt;=2)</f>
        <v>0</v>
      </c>
      <c r="S1671" s="0" t="n">
        <f aca="false">OR(O1671,R1671)</f>
        <v>0</v>
      </c>
      <c r="T1671" s="0" t="n">
        <f aca="false">OR(P1671,Q1671)</f>
        <v>0</v>
      </c>
    </row>
    <row r="1672" customFormat="false" ht="15" hidden="false" customHeight="true" outlineLevel="0" collapsed="false">
      <c r="A1672" s="0" t="s">
        <v>2234</v>
      </c>
      <c r="B1672" s="0" t="s">
        <v>2235</v>
      </c>
      <c r="D1672" s="0" t="n">
        <v>95.8686</v>
      </c>
      <c r="E1672" s="0" t="n">
        <v>201.9806</v>
      </c>
      <c r="F1672" s="0" t="n">
        <v>173.039</v>
      </c>
      <c r="G1672" s="0" t="n">
        <v>108.9577</v>
      </c>
      <c r="H1672" s="0" t="n">
        <v>162.0554</v>
      </c>
      <c r="I1672" s="0" t="n">
        <v>147.0521</v>
      </c>
      <c r="K1672" s="0" t="n">
        <v>6</v>
      </c>
      <c r="L1672" s="6" t="n">
        <f aca="false">LOG(SUM(D1672:F1672)/SUM(G1672:I1672),2)</f>
        <v>0.171656612984218</v>
      </c>
      <c r="M1672" s="6" t="n">
        <f aca="false">TTEST(D1672:F1672,G1672:I1672,2,3)</f>
        <v>0.653690101997442</v>
      </c>
      <c r="N1672" s="6" t="n">
        <f aca="false">TTEST(D1672:F1672,G1672:I1672,2,2)</f>
        <v>0.644951214017286</v>
      </c>
      <c r="O1672" s="0" t="n">
        <f aca="false">AND(L1672&gt;0,N1672&lt;0.05)</f>
        <v>0</v>
      </c>
      <c r="P1672" s="0" t="n">
        <f aca="false">AND(L1672&lt;0,N1672&lt;0.05)</f>
        <v>0</v>
      </c>
      <c r="Q1672" s="0" t="n">
        <f aca="false">AND(D1672=0.1,E1672=0.1,F1672=0.1,K1672&gt;=2)</f>
        <v>0</v>
      </c>
      <c r="R1672" s="0" t="n">
        <f aca="false">AND(G1672=0.1,H1672=0.1,I1672=0.1,K1672&gt;=2)</f>
        <v>0</v>
      </c>
      <c r="S1672" s="0" t="n">
        <f aca="false">OR(O1672,R1672)</f>
        <v>0</v>
      </c>
      <c r="T1672" s="0" t="n">
        <f aca="false">OR(P1672,Q1672)</f>
        <v>0</v>
      </c>
    </row>
    <row r="1673" customFormat="false" ht="15" hidden="false" customHeight="true" outlineLevel="0" collapsed="false">
      <c r="A1673" s="0" t="s">
        <v>3980</v>
      </c>
      <c r="B1673" s="0" t="s">
        <v>3981</v>
      </c>
      <c r="D1673" s="0" t="n">
        <v>185.1722</v>
      </c>
      <c r="E1673" s="0" t="n">
        <v>319.3133</v>
      </c>
      <c r="F1673" s="0" t="n">
        <v>321.422</v>
      </c>
      <c r="G1673" s="0" t="n">
        <v>227.8788</v>
      </c>
      <c r="H1673" s="0" t="n">
        <v>243.8647</v>
      </c>
      <c r="I1673" s="0" t="n">
        <v>261.8974</v>
      </c>
      <c r="K1673" s="0" t="n">
        <v>6</v>
      </c>
      <c r="L1673" s="6" t="n">
        <f aca="false">LOG(SUM(D1673:F1673)/SUM(G1673:I1673),2)</f>
        <v>0.170906141233216</v>
      </c>
      <c r="M1673" s="6" t="n">
        <f aca="false">TTEST(D1673:F1673,G1673:I1673,2,3)</f>
        <v>0.568307189869461</v>
      </c>
      <c r="N1673" s="6" t="n">
        <f aca="false">TTEST(D1673:F1673,G1673:I1673,2,2)</f>
        <v>0.541425689372432</v>
      </c>
      <c r="O1673" s="0" t="n">
        <f aca="false">AND(L1673&gt;0,N1673&lt;0.05)</f>
        <v>0</v>
      </c>
      <c r="P1673" s="0" t="n">
        <f aca="false">AND(L1673&lt;0,N1673&lt;0.05)</f>
        <v>0</v>
      </c>
      <c r="Q1673" s="0" t="n">
        <f aca="false">AND(D1673=0.1,E1673=0.1,F1673=0.1,K1673&gt;=2)</f>
        <v>0</v>
      </c>
      <c r="R1673" s="0" t="n">
        <f aca="false">AND(G1673=0.1,H1673=0.1,I1673=0.1,K1673&gt;=2)</f>
        <v>0</v>
      </c>
      <c r="S1673" s="0" t="n">
        <f aca="false">OR(O1673,R1673)</f>
        <v>0</v>
      </c>
      <c r="T1673" s="0" t="n">
        <f aca="false">OR(P1673,Q1673)</f>
        <v>0</v>
      </c>
    </row>
    <row r="1674" customFormat="false" ht="15" hidden="false" customHeight="true" outlineLevel="0" collapsed="false">
      <c r="A1674" s="0" t="s">
        <v>884</v>
      </c>
      <c r="B1674" s="0" t="s">
        <v>885</v>
      </c>
      <c r="D1674" s="0" t="n">
        <v>165.7233</v>
      </c>
      <c r="E1674" s="0" t="n">
        <v>245.0671</v>
      </c>
      <c r="F1674" s="0" t="n">
        <v>238.5094</v>
      </c>
      <c r="G1674" s="0" t="n">
        <v>191.568</v>
      </c>
      <c r="H1674" s="0" t="n">
        <v>225.4849</v>
      </c>
      <c r="I1674" s="0" t="n">
        <v>160.0479</v>
      </c>
      <c r="K1674" s="0" t="n">
        <v>6</v>
      </c>
      <c r="L1674" s="6" t="n">
        <f aca="false">LOG(SUM(D1674:F1674)/SUM(G1674:I1674),2)</f>
        <v>0.170061434048726</v>
      </c>
      <c r="M1674" s="6" t="n">
        <f aca="false">TTEST(D1674:F1674,G1674:I1674,2,3)</f>
        <v>0.493011569775993</v>
      </c>
      <c r="N1674" s="6" t="n">
        <f aca="false">TTEST(D1674:F1674,G1674:I1674,2,2)</f>
        <v>0.489726295811167</v>
      </c>
      <c r="O1674" s="0" t="n">
        <f aca="false">AND(L1674&gt;0,N1674&lt;0.05)</f>
        <v>0</v>
      </c>
      <c r="P1674" s="0" t="n">
        <f aca="false">AND(L1674&lt;0,N1674&lt;0.05)</f>
        <v>0</v>
      </c>
      <c r="Q1674" s="0" t="n">
        <f aca="false">AND(D1674=0.1,E1674=0.1,F1674=0.1,K1674&gt;=2)</f>
        <v>0</v>
      </c>
      <c r="R1674" s="0" t="n">
        <f aca="false">AND(G1674=0.1,H1674=0.1,I1674=0.1,K1674&gt;=2)</f>
        <v>0</v>
      </c>
      <c r="S1674" s="0" t="n">
        <f aca="false">OR(O1674,R1674)</f>
        <v>0</v>
      </c>
      <c r="T1674" s="0" t="n">
        <f aca="false">OR(P1674,Q1674)</f>
        <v>0</v>
      </c>
    </row>
    <row r="1675" customFormat="false" ht="15" hidden="false" customHeight="true" outlineLevel="0" collapsed="false">
      <c r="A1675" s="0" t="s">
        <v>3761</v>
      </c>
      <c r="B1675" s="0" t="s">
        <v>3762</v>
      </c>
      <c r="D1675" s="0" t="n">
        <v>41.2692</v>
      </c>
      <c r="E1675" s="0" t="n">
        <v>42.1957</v>
      </c>
      <c r="F1675" s="0" t="n">
        <v>45.7567</v>
      </c>
      <c r="G1675" s="0" t="n">
        <v>19.0949</v>
      </c>
      <c r="H1675" s="0" t="n">
        <v>24.9354</v>
      </c>
      <c r="I1675" s="0" t="n">
        <v>70.86</v>
      </c>
      <c r="K1675" s="0" t="n">
        <v>6</v>
      </c>
      <c r="L1675" s="6" t="n">
        <f aca="false">LOG(SUM(D1675:F1675)/SUM(G1675:I1675),2)</f>
        <v>0.169590244726143</v>
      </c>
      <c r="M1675" s="6" t="n">
        <f aca="false">TTEST(D1675:F1675,G1675:I1675,2,3)</f>
        <v>0.798232866882163</v>
      </c>
      <c r="N1675" s="6" t="n">
        <f aca="false">TTEST(D1675:F1675,G1675:I1675,2,2)</f>
        <v>0.785637428186421</v>
      </c>
      <c r="O1675" s="0" t="n">
        <f aca="false">AND(L1675&gt;0,N1675&lt;0.05)</f>
        <v>0</v>
      </c>
      <c r="P1675" s="0" t="n">
        <f aca="false">AND(L1675&lt;0,N1675&lt;0.05)</f>
        <v>0</v>
      </c>
      <c r="Q1675" s="0" t="n">
        <f aca="false">AND(D1675=0.1,E1675=0.1,F1675=0.1,K1675&gt;=2)</f>
        <v>0</v>
      </c>
      <c r="R1675" s="0" t="n">
        <f aca="false">AND(G1675=0.1,H1675=0.1,I1675=0.1,K1675&gt;=2)</f>
        <v>0</v>
      </c>
      <c r="S1675" s="0" t="n">
        <f aca="false">OR(O1675,R1675)</f>
        <v>0</v>
      </c>
      <c r="T1675" s="0" t="n">
        <f aca="false">OR(P1675,Q1675)</f>
        <v>0</v>
      </c>
    </row>
    <row r="1676" customFormat="false" ht="15" hidden="false" customHeight="true" outlineLevel="0" collapsed="false">
      <c r="A1676" s="0" t="s">
        <v>4655</v>
      </c>
      <c r="B1676" s="0" t="s">
        <v>4656</v>
      </c>
      <c r="D1676" s="0" t="n">
        <v>461.4861</v>
      </c>
      <c r="E1676" s="0" t="n">
        <v>677.8278</v>
      </c>
      <c r="F1676" s="0" t="n">
        <v>636.2463</v>
      </c>
      <c r="G1676" s="0" t="n">
        <v>408.3554</v>
      </c>
      <c r="H1676" s="0" t="n">
        <v>537.8357</v>
      </c>
      <c r="I1676" s="0" t="n">
        <v>633.7397</v>
      </c>
      <c r="K1676" s="0" t="n">
        <v>6</v>
      </c>
      <c r="L1676" s="6" t="n">
        <f aca="false">LOG(SUM(D1676:F1676)/SUM(G1676:I1676),2)</f>
        <v>0.168412904835759</v>
      </c>
      <c r="M1676" s="6" t="n">
        <f aca="false">TTEST(D1676:F1676,G1676:I1676,2,3)</f>
        <v>0.52203805297223</v>
      </c>
      <c r="N1676" s="6" t="n">
        <f aca="false">TTEST(D1676:F1676,G1676:I1676,2,2)</f>
        <v>0.52203004933131</v>
      </c>
      <c r="O1676" s="0" t="n">
        <f aca="false">AND(L1676&gt;0,N1676&lt;0.05)</f>
        <v>0</v>
      </c>
      <c r="P1676" s="0" t="n">
        <f aca="false">AND(L1676&lt;0,N1676&lt;0.05)</f>
        <v>0</v>
      </c>
      <c r="Q1676" s="0" t="n">
        <f aca="false">AND(D1676=0.1,E1676=0.1,F1676=0.1,K1676&gt;=2)</f>
        <v>0</v>
      </c>
      <c r="R1676" s="0" t="n">
        <f aca="false">AND(G1676=0.1,H1676=0.1,I1676=0.1,K1676&gt;=2)</f>
        <v>0</v>
      </c>
      <c r="S1676" s="0" t="n">
        <f aca="false">OR(O1676,R1676)</f>
        <v>0</v>
      </c>
      <c r="T1676" s="0" t="n">
        <f aca="false">OR(P1676,Q1676)</f>
        <v>0</v>
      </c>
    </row>
    <row r="1677" customFormat="false" ht="15" hidden="false" customHeight="true" outlineLevel="0" collapsed="false">
      <c r="A1677" s="0" t="s">
        <v>827</v>
      </c>
      <c r="B1677" s="0" t="s">
        <v>828</v>
      </c>
      <c r="D1677" s="0" t="n">
        <v>28.6484</v>
      </c>
      <c r="E1677" s="0" t="n">
        <v>23.7627</v>
      </c>
      <c r="F1677" s="0" t="n">
        <v>25.7454</v>
      </c>
      <c r="G1677" s="0" t="n">
        <v>25.5368</v>
      </c>
      <c r="H1677" s="0" t="n">
        <v>34.6485</v>
      </c>
      <c r="I1677" s="0" t="n">
        <v>9.3703</v>
      </c>
      <c r="K1677" s="0" t="n">
        <v>6</v>
      </c>
      <c r="L1677" s="6" t="n">
        <f aca="false">LOG(SUM(D1677:F1677)/SUM(G1677:I1677),2)</f>
        <v>0.168199189611931</v>
      </c>
      <c r="M1677" s="6" t="n">
        <f aca="false">TTEST(D1677:F1677,G1677:I1677,2,3)</f>
        <v>0.737671940375073</v>
      </c>
      <c r="N1677" s="6" t="n">
        <f aca="false">TTEST(D1677:F1677,G1677:I1677,2,2)</f>
        <v>0.722622726438012</v>
      </c>
      <c r="O1677" s="0" t="n">
        <f aca="false">AND(L1677&gt;0,N1677&lt;0.05)</f>
        <v>0</v>
      </c>
      <c r="P1677" s="0" t="n">
        <f aca="false">AND(L1677&lt;0,N1677&lt;0.05)</f>
        <v>0</v>
      </c>
      <c r="Q1677" s="0" t="n">
        <f aca="false">AND(D1677=0.1,E1677=0.1,F1677=0.1,K1677&gt;=2)</f>
        <v>0</v>
      </c>
      <c r="R1677" s="0" t="n">
        <f aca="false">AND(G1677=0.1,H1677=0.1,I1677=0.1,K1677&gt;=2)</f>
        <v>0</v>
      </c>
      <c r="S1677" s="0" t="n">
        <f aca="false">OR(O1677,R1677)</f>
        <v>0</v>
      </c>
      <c r="T1677" s="0" t="n">
        <f aca="false">OR(P1677,Q1677)</f>
        <v>0</v>
      </c>
    </row>
    <row r="1678" customFormat="false" ht="15" hidden="false" customHeight="true" outlineLevel="0" collapsed="false">
      <c r="A1678" s="0" t="s">
        <v>4142</v>
      </c>
      <c r="B1678" s="0" t="s">
        <v>4143</v>
      </c>
      <c r="D1678" s="0" t="n">
        <v>239.9695</v>
      </c>
      <c r="E1678" s="0" t="n">
        <v>445.2795</v>
      </c>
      <c r="F1678" s="0" t="n">
        <v>417.6989</v>
      </c>
      <c r="G1678" s="0" t="n">
        <v>295.5737</v>
      </c>
      <c r="H1678" s="0" t="n">
        <v>334.6292</v>
      </c>
      <c r="I1678" s="0" t="n">
        <v>351.4008</v>
      </c>
      <c r="K1678" s="0" t="n">
        <v>6</v>
      </c>
      <c r="L1678" s="6" t="n">
        <f aca="false">LOG(SUM(D1678:F1678)/SUM(G1678:I1678),2)</f>
        <v>0.168152051753068</v>
      </c>
      <c r="M1678" s="6" t="n">
        <f aca="false">TTEST(D1678:F1678,G1678:I1678,2,3)</f>
        <v>0.598120688320309</v>
      </c>
      <c r="N1678" s="6" t="n">
        <f aca="false">TTEST(D1678:F1678,G1678:I1678,2,2)</f>
        <v>0.575465933517914</v>
      </c>
      <c r="O1678" s="0" t="n">
        <f aca="false">AND(L1678&gt;0,N1678&lt;0.05)</f>
        <v>0</v>
      </c>
      <c r="P1678" s="0" t="n">
        <f aca="false">AND(L1678&lt;0,N1678&lt;0.05)</f>
        <v>0</v>
      </c>
      <c r="Q1678" s="0" t="n">
        <f aca="false">AND(D1678=0.1,E1678=0.1,F1678=0.1,K1678&gt;=2)</f>
        <v>0</v>
      </c>
      <c r="R1678" s="0" t="n">
        <f aca="false">AND(G1678=0.1,H1678=0.1,I1678=0.1,K1678&gt;=2)</f>
        <v>0</v>
      </c>
      <c r="S1678" s="0" t="n">
        <f aca="false">OR(O1678,R1678)</f>
        <v>0</v>
      </c>
      <c r="T1678" s="0" t="n">
        <f aca="false">OR(P1678,Q1678)</f>
        <v>0</v>
      </c>
    </row>
    <row r="1679" customFormat="false" ht="15" hidden="false" customHeight="true" outlineLevel="0" collapsed="false">
      <c r="A1679" s="0" t="s">
        <v>1565</v>
      </c>
      <c r="B1679" s="0" t="s">
        <v>1566</v>
      </c>
      <c r="D1679" s="0" t="n">
        <v>267.9496</v>
      </c>
      <c r="E1679" s="0" t="n">
        <v>307.1427</v>
      </c>
      <c r="F1679" s="0" t="n">
        <v>243.7256</v>
      </c>
      <c r="G1679" s="0" t="n">
        <v>189.9143</v>
      </c>
      <c r="H1679" s="0" t="n">
        <v>235.8125</v>
      </c>
      <c r="I1679" s="0" t="n">
        <v>303.5933</v>
      </c>
      <c r="K1679" s="0" t="n">
        <v>6</v>
      </c>
      <c r="L1679" s="6" t="n">
        <f aca="false">LOG(SUM(D1679:F1679)/SUM(G1679:I1679),2)</f>
        <v>0.166990485960049</v>
      </c>
      <c r="M1679" s="6" t="n">
        <f aca="false">TTEST(D1679:F1679,G1679:I1679,2,3)</f>
        <v>0.485622051778548</v>
      </c>
      <c r="N1679" s="6" t="n">
        <f aca="false">TTEST(D1679:F1679,G1679:I1679,2,2)</f>
        <v>0.47452531636106</v>
      </c>
      <c r="O1679" s="0" t="n">
        <f aca="false">AND(L1679&gt;0,N1679&lt;0.05)</f>
        <v>0</v>
      </c>
      <c r="P1679" s="0" t="n">
        <f aca="false">AND(L1679&lt;0,N1679&lt;0.05)</f>
        <v>0</v>
      </c>
      <c r="Q1679" s="0" t="n">
        <f aca="false">AND(D1679=0.1,E1679=0.1,F1679=0.1,K1679&gt;=2)</f>
        <v>0</v>
      </c>
      <c r="R1679" s="0" t="n">
        <f aca="false">AND(G1679=0.1,H1679=0.1,I1679=0.1,K1679&gt;=2)</f>
        <v>0</v>
      </c>
      <c r="S1679" s="0" t="n">
        <f aca="false">OR(O1679,R1679)</f>
        <v>0</v>
      </c>
      <c r="T1679" s="0" t="n">
        <f aca="false">OR(P1679,Q1679)</f>
        <v>0</v>
      </c>
    </row>
    <row r="1680" customFormat="false" ht="15" hidden="false" customHeight="true" outlineLevel="0" collapsed="false">
      <c r="A1680" s="0" t="s">
        <v>6425</v>
      </c>
      <c r="B1680" s="0" t="s">
        <v>6426</v>
      </c>
      <c r="D1680" s="0" t="n">
        <v>19.0213</v>
      </c>
      <c r="E1680" s="0" t="n">
        <v>14.1736</v>
      </c>
      <c r="F1680" s="0" t="n">
        <v>0.1</v>
      </c>
      <c r="G1680" s="0" t="n">
        <v>0.1</v>
      </c>
      <c r="H1680" s="0" t="n">
        <v>14.614</v>
      </c>
      <c r="I1680" s="0" t="n">
        <v>14.9609</v>
      </c>
      <c r="K1680" s="0" t="n">
        <v>4</v>
      </c>
      <c r="L1680" s="6" t="n">
        <f aca="false">LOG(SUM(D1680:F1680)/SUM(G1680:I1680),2)</f>
        <v>0.166058038872781</v>
      </c>
      <c r="M1680" s="6" t="n">
        <f aca="false">TTEST(D1680:F1680,G1680:I1680,2,3)</f>
        <v>0.880062382810367</v>
      </c>
      <c r="N1680" s="6" t="n">
        <f aca="false">TTEST(D1680:F1680,G1680:I1680,2,2)</f>
        <v>0.879903656988168</v>
      </c>
      <c r="O1680" s="0" t="n">
        <f aca="false">AND(L1680&gt;0,N1680&lt;0.05)</f>
        <v>0</v>
      </c>
      <c r="P1680" s="0" t="n">
        <f aca="false">AND(L1680&lt;0,N1680&lt;0.05)</f>
        <v>0</v>
      </c>
      <c r="Q1680" s="0" t="n">
        <f aca="false">AND(D1680=0.1,E1680=0.1,F1680=0.1,K1680&gt;=2)</f>
        <v>0</v>
      </c>
      <c r="R1680" s="0" t="n">
        <f aca="false">AND(G1680=0.1,H1680=0.1,I1680=0.1,K1680&gt;=2)</f>
        <v>0</v>
      </c>
      <c r="S1680" s="0" t="n">
        <f aca="false">OR(O1680,R1680)</f>
        <v>0</v>
      </c>
      <c r="T1680" s="0" t="n">
        <f aca="false">OR(P1680,Q1680)</f>
        <v>0</v>
      </c>
    </row>
    <row r="1681" customFormat="false" ht="15" hidden="false" customHeight="true" outlineLevel="0" collapsed="false">
      <c r="A1681" s="0" t="s">
        <v>2834</v>
      </c>
      <c r="B1681" s="0" t="s">
        <v>2835</v>
      </c>
      <c r="D1681" s="0" t="n">
        <v>7.2828</v>
      </c>
      <c r="E1681" s="0" t="n">
        <v>19.843</v>
      </c>
      <c r="F1681" s="0" t="n">
        <v>27.6287</v>
      </c>
      <c r="G1681" s="0" t="n">
        <v>12.7297</v>
      </c>
      <c r="H1681" s="0" t="n">
        <v>10.0998</v>
      </c>
      <c r="I1681" s="0" t="n">
        <v>25.9746</v>
      </c>
      <c r="K1681" s="0" t="n">
        <v>6</v>
      </c>
      <c r="L1681" s="6" t="n">
        <f aca="false">LOG(SUM(D1681:F1681)/SUM(G1681:I1681),2)</f>
        <v>0.165975184784812</v>
      </c>
      <c r="M1681" s="6" t="n">
        <f aca="false">TTEST(D1681:F1681,G1681:I1681,2,3)</f>
        <v>0.809799121606143</v>
      </c>
      <c r="N1681" s="6" t="n">
        <f aca="false">TTEST(D1681:F1681,G1681:I1681,2,2)</f>
        <v>0.809383633106205</v>
      </c>
      <c r="O1681" s="0" t="n">
        <f aca="false">AND(L1681&gt;0,N1681&lt;0.05)</f>
        <v>0</v>
      </c>
      <c r="P1681" s="0" t="n">
        <f aca="false">AND(L1681&lt;0,N1681&lt;0.05)</f>
        <v>0</v>
      </c>
      <c r="Q1681" s="0" t="n">
        <f aca="false">AND(D1681=0.1,E1681=0.1,F1681=0.1,K1681&gt;=2)</f>
        <v>0</v>
      </c>
      <c r="R1681" s="0" t="n">
        <f aca="false">AND(G1681=0.1,H1681=0.1,I1681=0.1,K1681&gt;=2)</f>
        <v>0</v>
      </c>
      <c r="S1681" s="0" t="n">
        <f aca="false">OR(O1681,R1681)</f>
        <v>0</v>
      </c>
      <c r="T1681" s="0" t="n">
        <f aca="false">OR(P1681,Q1681)</f>
        <v>0</v>
      </c>
    </row>
    <row r="1682" customFormat="false" ht="15" hidden="false" customHeight="true" outlineLevel="0" collapsed="false">
      <c r="A1682" s="0" t="s">
        <v>2084</v>
      </c>
      <c r="B1682" s="0" t="s">
        <v>2085</v>
      </c>
      <c r="D1682" s="0" t="n">
        <v>30.1379</v>
      </c>
      <c r="E1682" s="0" t="n">
        <v>62.0796</v>
      </c>
      <c r="F1682" s="0" t="n">
        <v>55.6325</v>
      </c>
      <c r="G1682" s="0" t="n">
        <v>47.1223</v>
      </c>
      <c r="H1682" s="0" t="n">
        <v>49.7305</v>
      </c>
      <c r="I1682" s="0" t="n">
        <v>34.946</v>
      </c>
      <c r="K1682" s="0" t="n">
        <v>6</v>
      </c>
      <c r="L1682" s="6" t="n">
        <f aca="false">LOG(SUM(D1682:F1682)/SUM(G1682:I1682),2)</f>
        <v>0.165797008483519</v>
      </c>
      <c r="M1682" s="6" t="n">
        <f aca="false">TTEST(D1682:F1682,G1682:I1682,2,3)</f>
        <v>0.655129841367916</v>
      </c>
      <c r="N1682" s="6" t="n">
        <f aca="false">TTEST(D1682:F1682,G1682:I1682,2,2)</f>
        <v>0.645216946746591</v>
      </c>
      <c r="O1682" s="0" t="n">
        <f aca="false">AND(L1682&gt;0,N1682&lt;0.05)</f>
        <v>0</v>
      </c>
      <c r="P1682" s="0" t="n">
        <f aca="false">AND(L1682&lt;0,N1682&lt;0.05)</f>
        <v>0</v>
      </c>
      <c r="Q1682" s="0" t="n">
        <f aca="false">AND(D1682=0.1,E1682=0.1,F1682=0.1,K1682&gt;=2)</f>
        <v>0</v>
      </c>
      <c r="R1682" s="0" t="n">
        <f aca="false">AND(G1682=0.1,H1682=0.1,I1682=0.1,K1682&gt;=2)</f>
        <v>0</v>
      </c>
      <c r="S1682" s="0" t="n">
        <f aca="false">OR(O1682,R1682)</f>
        <v>0</v>
      </c>
      <c r="T1682" s="0" t="n">
        <f aca="false">OR(P1682,Q1682)</f>
        <v>0</v>
      </c>
    </row>
    <row r="1683" customFormat="false" ht="15" hidden="false" customHeight="true" outlineLevel="0" collapsed="false">
      <c r="A1683" s="0" t="s">
        <v>2606</v>
      </c>
      <c r="B1683" s="0" t="s">
        <v>2607</v>
      </c>
      <c r="D1683" s="0" t="n">
        <v>103.1149</v>
      </c>
      <c r="E1683" s="0" t="n">
        <v>231.5348</v>
      </c>
      <c r="F1683" s="0" t="n">
        <v>224.6348</v>
      </c>
      <c r="G1683" s="0" t="n">
        <v>111.6114</v>
      </c>
      <c r="H1683" s="0" t="n">
        <v>186.7019</v>
      </c>
      <c r="I1683" s="0" t="n">
        <v>200.4684</v>
      </c>
      <c r="K1683" s="0" t="n">
        <v>6</v>
      </c>
      <c r="L1683" s="6" t="n">
        <f aca="false">LOG(SUM(D1683:F1683)/SUM(G1683:I1683),2)</f>
        <v>0.165173813527678</v>
      </c>
      <c r="M1683" s="6" t="n">
        <f aca="false">TTEST(D1683:F1683,G1683:I1683,2,3)</f>
        <v>0.710367888789418</v>
      </c>
      <c r="N1683" s="6" t="n">
        <f aca="false">TTEST(D1683:F1683,G1683:I1683,2,2)</f>
        <v>0.707411234095879</v>
      </c>
      <c r="O1683" s="0" t="n">
        <f aca="false">AND(L1683&gt;0,N1683&lt;0.05)</f>
        <v>0</v>
      </c>
      <c r="P1683" s="0" t="n">
        <f aca="false">AND(L1683&lt;0,N1683&lt;0.05)</f>
        <v>0</v>
      </c>
      <c r="Q1683" s="0" t="n">
        <f aca="false">AND(D1683=0.1,E1683=0.1,F1683=0.1,K1683&gt;=2)</f>
        <v>0</v>
      </c>
      <c r="R1683" s="0" t="n">
        <f aca="false">AND(G1683=0.1,H1683=0.1,I1683=0.1,K1683&gt;=2)</f>
        <v>0</v>
      </c>
      <c r="S1683" s="0" t="n">
        <f aca="false">OR(O1683,R1683)</f>
        <v>0</v>
      </c>
      <c r="T1683" s="0" t="n">
        <f aca="false">OR(P1683,Q1683)</f>
        <v>0</v>
      </c>
    </row>
    <row r="1684" customFormat="false" ht="15" hidden="false" customHeight="true" outlineLevel="0" collapsed="false">
      <c r="A1684" s="0" t="s">
        <v>851</v>
      </c>
      <c r="B1684" s="0" t="s">
        <v>852</v>
      </c>
      <c r="D1684" s="0" t="n">
        <v>36.8446</v>
      </c>
      <c r="E1684" s="0" t="n">
        <v>59.4267</v>
      </c>
      <c r="F1684" s="0" t="n">
        <v>53.4128</v>
      </c>
      <c r="G1684" s="0" t="n">
        <v>60.0183</v>
      </c>
      <c r="H1684" s="0" t="n">
        <v>42.7186</v>
      </c>
      <c r="I1684" s="0" t="n">
        <v>30.812</v>
      </c>
      <c r="K1684" s="0" t="n">
        <v>6</v>
      </c>
      <c r="L1684" s="6" t="n">
        <f aca="false">LOG(SUM(D1684:F1684)/SUM(G1684:I1684),2)</f>
        <v>0.164552888119814</v>
      </c>
      <c r="M1684" s="6" t="n">
        <f aca="false">TTEST(D1684:F1684,G1684:I1684,2,3)</f>
        <v>0.647005802978768</v>
      </c>
      <c r="N1684" s="6" t="n">
        <f aca="false">TTEST(D1684:F1684,G1684:I1684,2,2)</f>
        <v>0.645774175555158</v>
      </c>
      <c r="O1684" s="0" t="n">
        <f aca="false">AND(L1684&gt;0,N1684&lt;0.05)</f>
        <v>0</v>
      </c>
      <c r="P1684" s="0" t="n">
        <f aca="false">AND(L1684&lt;0,N1684&lt;0.05)</f>
        <v>0</v>
      </c>
      <c r="Q1684" s="0" t="n">
        <f aca="false">AND(D1684=0.1,E1684=0.1,F1684=0.1,K1684&gt;=2)</f>
        <v>0</v>
      </c>
      <c r="R1684" s="0" t="n">
        <f aca="false">AND(G1684=0.1,H1684=0.1,I1684=0.1,K1684&gt;=2)</f>
        <v>0</v>
      </c>
      <c r="S1684" s="0" t="n">
        <f aca="false">OR(O1684,R1684)</f>
        <v>0</v>
      </c>
      <c r="T1684" s="0" t="n">
        <f aca="false">OR(P1684,Q1684)</f>
        <v>0</v>
      </c>
    </row>
    <row r="1685" customFormat="false" ht="15" hidden="false" customHeight="true" outlineLevel="0" collapsed="false">
      <c r="A1685" s="0" t="s">
        <v>3092</v>
      </c>
      <c r="B1685" s="0" t="s">
        <v>3093</v>
      </c>
      <c r="D1685" s="0" t="n">
        <v>19.2331</v>
      </c>
      <c r="E1685" s="0" t="n">
        <v>21.3961</v>
      </c>
      <c r="F1685" s="0" t="n">
        <v>20.057</v>
      </c>
      <c r="G1685" s="0" t="n">
        <v>14.6823</v>
      </c>
      <c r="H1685" s="0" t="n">
        <v>19.225</v>
      </c>
      <c r="I1685" s="0" t="n">
        <v>20.2421</v>
      </c>
      <c r="K1685" s="0" t="n">
        <v>6</v>
      </c>
      <c r="L1685" s="6" t="n">
        <f aca="false">LOG(SUM(D1685:F1685)/SUM(G1685:I1685),2)</f>
        <v>0.164423133715402</v>
      </c>
      <c r="M1685" s="6" t="n">
        <f aca="false">TTEST(D1685:F1685,G1685:I1685,2,3)</f>
        <v>0.331510547584999</v>
      </c>
      <c r="N1685" s="6" t="n">
        <f aca="false">TTEST(D1685:F1685,G1685:I1685,2,2)</f>
        <v>0.297703506425252</v>
      </c>
      <c r="O1685" s="0" t="n">
        <f aca="false">AND(L1685&gt;0,N1685&lt;0.05)</f>
        <v>0</v>
      </c>
      <c r="P1685" s="0" t="n">
        <f aca="false">AND(L1685&lt;0,N1685&lt;0.05)</f>
        <v>0</v>
      </c>
      <c r="Q1685" s="0" t="n">
        <f aca="false">AND(D1685=0.1,E1685=0.1,F1685=0.1,K1685&gt;=2)</f>
        <v>0</v>
      </c>
      <c r="R1685" s="0" t="n">
        <f aca="false">AND(G1685=0.1,H1685=0.1,I1685=0.1,K1685&gt;=2)</f>
        <v>0</v>
      </c>
      <c r="S1685" s="0" t="n">
        <f aca="false">OR(O1685,R1685)</f>
        <v>0</v>
      </c>
      <c r="T1685" s="0" t="n">
        <f aca="false">OR(P1685,Q1685)</f>
        <v>0</v>
      </c>
    </row>
    <row r="1686" customFormat="false" ht="15" hidden="false" customHeight="true" outlineLevel="0" collapsed="false">
      <c r="A1686" s="0" t="s">
        <v>5681</v>
      </c>
      <c r="B1686" s="0" t="s">
        <v>5682</v>
      </c>
      <c r="D1686" s="0" t="n">
        <v>47.5683</v>
      </c>
      <c r="E1686" s="0" t="n">
        <v>15.239</v>
      </c>
      <c r="F1686" s="0" t="n">
        <v>50.7525</v>
      </c>
      <c r="G1686" s="0" t="n">
        <v>0.1</v>
      </c>
      <c r="H1686" s="0" t="n">
        <v>53.635</v>
      </c>
      <c r="I1686" s="0" t="n">
        <v>47.6076</v>
      </c>
      <c r="K1686" s="0" t="n">
        <v>5</v>
      </c>
      <c r="L1686" s="6" t="n">
        <f aca="false">LOG(SUM(D1686:F1686)/SUM(G1686:I1686),2)</f>
        <v>0.164211465741341</v>
      </c>
      <c r="M1686" s="6" t="n">
        <f aca="false">TTEST(D1686:F1686,G1686:I1686,2,3)</f>
        <v>0.852691991788604</v>
      </c>
      <c r="N1686" s="6" t="n">
        <f aca="false">TTEST(D1686:F1686,G1686:I1686,2,2)</f>
        <v>0.851362627964027</v>
      </c>
      <c r="O1686" s="0" t="n">
        <f aca="false">AND(L1686&gt;0,N1686&lt;0.05)</f>
        <v>0</v>
      </c>
      <c r="P1686" s="0" t="n">
        <f aca="false">AND(L1686&lt;0,N1686&lt;0.05)</f>
        <v>0</v>
      </c>
      <c r="Q1686" s="0" t="n">
        <f aca="false">AND(D1686=0.1,E1686=0.1,F1686=0.1,K1686&gt;=2)</f>
        <v>0</v>
      </c>
      <c r="R1686" s="0" t="n">
        <f aca="false">AND(G1686=0.1,H1686=0.1,I1686=0.1,K1686&gt;=2)</f>
        <v>0</v>
      </c>
      <c r="S1686" s="0" t="n">
        <f aca="false">OR(O1686,R1686)</f>
        <v>0</v>
      </c>
      <c r="T1686" s="0" t="n">
        <f aca="false">OR(P1686,Q1686)</f>
        <v>0</v>
      </c>
    </row>
    <row r="1687" customFormat="false" ht="15" hidden="false" customHeight="true" outlineLevel="0" collapsed="false">
      <c r="A1687" s="0" t="s">
        <v>4691</v>
      </c>
      <c r="B1687" s="0" t="s">
        <v>4692</v>
      </c>
      <c r="D1687" s="0" t="n">
        <v>30.327</v>
      </c>
      <c r="E1687" s="0" t="n">
        <v>35.9593</v>
      </c>
      <c r="F1687" s="0" t="n">
        <v>36.8886</v>
      </c>
      <c r="G1687" s="0" t="n">
        <v>30.5029</v>
      </c>
      <c r="H1687" s="0" t="n">
        <v>35.8102</v>
      </c>
      <c r="I1687" s="0" t="n">
        <v>25.7829</v>
      </c>
      <c r="K1687" s="0" t="n">
        <v>6</v>
      </c>
      <c r="L1687" s="6" t="n">
        <f aca="false">LOG(SUM(D1687:F1687)/SUM(G1687:I1687),2)</f>
        <v>0.163881637741737</v>
      </c>
      <c r="M1687" s="6" t="n">
        <f aca="false">TTEST(D1687:F1687,G1687:I1687,2,3)</f>
        <v>0.362740054991032</v>
      </c>
      <c r="N1687" s="6" t="n">
        <f aca="false">TTEST(D1687:F1687,G1687:I1687,2,2)</f>
        <v>0.356757356944901</v>
      </c>
      <c r="O1687" s="0" t="n">
        <f aca="false">AND(L1687&gt;0,N1687&lt;0.05)</f>
        <v>0</v>
      </c>
      <c r="P1687" s="0" t="n">
        <f aca="false">AND(L1687&lt;0,N1687&lt;0.05)</f>
        <v>0</v>
      </c>
      <c r="Q1687" s="0" t="n">
        <f aca="false">AND(D1687=0.1,E1687=0.1,F1687=0.1,K1687&gt;=2)</f>
        <v>0</v>
      </c>
      <c r="R1687" s="0" t="n">
        <f aca="false">AND(G1687=0.1,H1687=0.1,I1687=0.1,K1687&gt;=2)</f>
        <v>0</v>
      </c>
      <c r="S1687" s="0" t="n">
        <f aca="false">OR(O1687,R1687)</f>
        <v>0</v>
      </c>
      <c r="T1687" s="0" t="n">
        <f aca="false">OR(P1687,Q1687)</f>
        <v>0</v>
      </c>
    </row>
    <row r="1688" customFormat="false" ht="15" hidden="false" customHeight="true" outlineLevel="0" collapsed="false">
      <c r="A1688" s="0" t="s">
        <v>611</v>
      </c>
      <c r="B1688" s="0" t="s">
        <v>612</v>
      </c>
      <c r="D1688" s="0" t="n">
        <v>166.1252</v>
      </c>
      <c r="E1688" s="0" t="n">
        <v>250.3055</v>
      </c>
      <c r="F1688" s="0" t="n">
        <v>276.0487</v>
      </c>
      <c r="G1688" s="0" t="n">
        <v>225.3657</v>
      </c>
      <c r="H1688" s="0" t="n">
        <v>226.023</v>
      </c>
      <c r="I1688" s="0" t="n">
        <v>166.8532</v>
      </c>
      <c r="K1688" s="0" t="n">
        <v>6</v>
      </c>
      <c r="L1688" s="6" t="n">
        <f aca="false">LOG(SUM(D1688:F1688)/SUM(G1688:I1688),2)</f>
        <v>0.163599721224382</v>
      </c>
      <c r="M1688" s="6" t="n">
        <f aca="false">TTEST(D1688:F1688,G1688:I1688,2,3)</f>
        <v>0.56346685707839</v>
      </c>
      <c r="N1688" s="6" t="n">
        <f aca="false">TTEST(D1688:F1688,G1688:I1688,2,2)</f>
        <v>0.555919830278077</v>
      </c>
      <c r="O1688" s="0" t="n">
        <f aca="false">AND(L1688&gt;0,N1688&lt;0.05)</f>
        <v>0</v>
      </c>
      <c r="P1688" s="0" t="n">
        <f aca="false">AND(L1688&lt;0,N1688&lt;0.05)</f>
        <v>0</v>
      </c>
      <c r="Q1688" s="0" t="n">
        <f aca="false">AND(D1688=0.1,E1688=0.1,F1688=0.1,K1688&gt;=2)</f>
        <v>0</v>
      </c>
      <c r="R1688" s="0" t="n">
        <f aca="false">AND(G1688=0.1,H1688=0.1,I1688=0.1,K1688&gt;=2)</f>
        <v>0</v>
      </c>
      <c r="S1688" s="0" t="n">
        <f aca="false">OR(O1688,R1688)</f>
        <v>0</v>
      </c>
      <c r="T1688" s="0" t="n">
        <f aca="false">OR(P1688,Q1688)</f>
        <v>0</v>
      </c>
    </row>
    <row r="1689" customFormat="false" ht="15" hidden="false" customHeight="true" outlineLevel="0" collapsed="false">
      <c r="A1689" s="0" t="s">
        <v>4355</v>
      </c>
      <c r="B1689" s="0" t="s">
        <v>4356</v>
      </c>
      <c r="D1689" s="0" t="n">
        <v>133.0388</v>
      </c>
      <c r="E1689" s="0" t="n">
        <v>157.2691</v>
      </c>
      <c r="F1689" s="0" t="n">
        <v>116.0898</v>
      </c>
      <c r="G1689" s="0" t="n">
        <v>126.9086</v>
      </c>
      <c r="H1689" s="0" t="n">
        <v>136.2392</v>
      </c>
      <c r="I1689" s="0" t="n">
        <v>100.028</v>
      </c>
      <c r="K1689" s="0" t="n">
        <v>6</v>
      </c>
      <c r="L1689" s="6" t="n">
        <f aca="false">LOG(SUM(D1689:F1689)/SUM(G1689:I1689),2)</f>
        <v>0.162224164509022</v>
      </c>
      <c r="M1689" s="6" t="n">
        <f aca="false">TTEST(D1689:F1689,G1689:I1689,2,3)</f>
        <v>0.423017932100995</v>
      </c>
      <c r="N1689" s="6" t="n">
        <f aca="false">TTEST(D1689:F1689,G1689:I1689,2,2)</f>
        <v>0.422586470519102</v>
      </c>
      <c r="O1689" s="0" t="n">
        <f aca="false">AND(L1689&gt;0,N1689&lt;0.05)</f>
        <v>0</v>
      </c>
      <c r="P1689" s="0" t="n">
        <f aca="false">AND(L1689&lt;0,N1689&lt;0.05)</f>
        <v>0</v>
      </c>
      <c r="Q1689" s="0" t="n">
        <f aca="false">AND(D1689=0.1,E1689=0.1,F1689=0.1,K1689&gt;=2)</f>
        <v>0</v>
      </c>
      <c r="R1689" s="0" t="n">
        <f aca="false">AND(G1689=0.1,H1689=0.1,I1689=0.1,K1689&gt;=2)</f>
        <v>0</v>
      </c>
      <c r="S1689" s="0" t="n">
        <f aca="false">OR(O1689,R1689)</f>
        <v>0</v>
      </c>
      <c r="T1689" s="0" t="n">
        <f aca="false">OR(P1689,Q1689)</f>
        <v>0</v>
      </c>
    </row>
    <row r="1690" customFormat="false" ht="15" hidden="false" customHeight="true" outlineLevel="0" collapsed="false">
      <c r="A1690" s="0" t="s">
        <v>3701</v>
      </c>
      <c r="B1690" s="0" t="s">
        <v>3702</v>
      </c>
      <c r="D1690" s="0" t="n">
        <v>56.7197</v>
      </c>
      <c r="E1690" s="0" t="n">
        <v>111.404</v>
      </c>
      <c r="F1690" s="0" t="n">
        <v>126.2795</v>
      </c>
      <c r="G1690" s="0" t="n">
        <v>78.8377</v>
      </c>
      <c r="H1690" s="0" t="n">
        <v>91.3191</v>
      </c>
      <c r="I1690" s="0" t="n">
        <v>93.1066</v>
      </c>
      <c r="K1690" s="0" t="n">
        <v>6</v>
      </c>
      <c r="L1690" s="6" t="n">
        <f aca="false">LOG(SUM(D1690:F1690)/SUM(G1690:I1690),2)</f>
        <v>0.161286387066749</v>
      </c>
      <c r="M1690" s="6" t="n">
        <f aca="false">TTEST(D1690:F1690,G1690:I1690,2,3)</f>
        <v>0.675037085110968</v>
      </c>
      <c r="N1690" s="6" t="n">
        <f aca="false">TTEST(D1690:F1690,G1690:I1690,2,2)</f>
        <v>0.656209698814942</v>
      </c>
      <c r="O1690" s="0" t="n">
        <f aca="false">AND(L1690&gt;0,N1690&lt;0.05)</f>
        <v>0</v>
      </c>
      <c r="P1690" s="0" t="n">
        <f aca="false">AND(L1690&lt;0,N1690&lt;0.05)</f>
        <v>0</v>
      </c>
      <c r="Q1690" s="0" t="n">
        <f aca="false">AND(D1690=0.1,E1690=0.1,F1690=0.1,K1690&gt;=2)</f>
        <v>0</v>
      </c>
      <c r="R1690" s="0" t="n">
        <f aca="false">AND(G1690=0.1,H1690=0.1,I1690=0.1,K1690&gt;=2)</f>
        <v>0</v>
      </c>
      <c r="S1690" s="0" t="n">
        <f aca="false">OR(O1690,R1690)</f>
        <v>0</v>
      </c>
      <c r="T1690" s="0" t="n">
        <f aca="false">OR(P1690,Q1690)</f>
        <v>0</v>
      </c>
    </row>
    <row r="1691" customFormat="false" ht="15" hidden="false" customHeight="true" outlineLevel="0" collapsed="false">
      <c r="A1691" s="0" t="s">
        <v>4709</v>
      </c>
      <c r="B1691" s="0" t="s">
        <v>4710</v>
      </c>
      <c r="D1691" s="0" t="n">
        <v>19.8886</v>
      </c>
      <c r="E1691" s="0" t="n">
        <v>50.4821</v>
      </c>
      <c r="F1691" s="0" t="n">
        <v>21.6489</v>
      </c>
      <c r="G1691" s="0" t="n">
        <v>19.8537</v>
      </c>
      <c r="H1691" s="0" t="n">
        <v>25.513</v>
      </c>
      <c r="I1691" s="0" t="n">
        <v>36.996</v>
      </c>
      <c r="K1691" s="0" t="n">
        <v>6</v>
      </c>
      <c r="L1691" s="6" t="n">
        <f aca="false">LOG(SUM(D1691:F1691)/SUM(G1691:I1691),2)</f>
        <v>0.159950060275273</v>
      </c>
      <c r="M1691" s="6" t="n">
        <f aca="false">TTEST(D1691:F1691,G1691:I1691,2,3)</f>
        <v>0.791358440765569</v>
      </c>
      <c r="N1691" s="6" t="n">
        <f aca="false">TTEST(D1691:F1691,G1691:I1691,2,2)</f>
        <v>0.786712185749191</v>
      </c>
      <c r="O1691" s="0" t="n">
        <f aca="false">AND(L1691&gt;0,N1691&lt;0.05)</f>
        <v>0</v>
      </c>
      <c r="P1691" s="0" t="n">
        <f aca="false">AND(L1691&lt;0,N1691&lt;0.05)</f>
        <v>0</v>
      </c>
      <c r="Q1691" s="0" t="n">
        <f aca="false">AND(D1691=0.1,E1691=0.1,F1691=0.1,K1691&gt;=2)</f>
        <v>0</v>
      </c>
      <c r="R1691" s="0" t="n">
        <f aca="false">AND(G1691=0.1,H1691=0.1,I1691=0.1,K1691&gt;=2)</f>
        <v>0</v>
      </c>
      <c r="S1691" s="0" t="n">
        <f aca="false">OR(O1691,R1691)</f>
        <v>0</v>
      </c>
      <c r="T1691" s="0" t="n">
        <f aca="false">OR(P1691,Q1691)</f>
        <v>0</v>
      </c>
    </row>
    <row r="1692" customFormat="false" ht="15" hidden="false" customHeight="true" outlineLevel="0" collapsed="false">
      <c r="A1692" s="0" t="s">
        <v>3935</v>
      </c>
      <c r="B1692" s="0" t="s">
        <v>3936</v>
      </c>
      <c r="D1692" s="0" t="n">
        <v>66.0573</v>
      </c>
      <c r="E1692" s="0" t="n">
        <v>102.266</v>
      </c>
      <c r="F1692" s="0" t="n">
        <v>88.2022</v>
      </c>
      <c r="G1692" s="0" t="n">
        <v>83.9698</v>
      </c>
      <c r="H1692" s="0" t="n">
        <v>93.7159</v>
      </c>
      <c r="I1692" s="0" t="n">
        <v>52.1797</v>
      </c>
      <c r="K1692" s="0" t="n">
        <v>6</v>
      </c>
      <c r="L1692" s="6" t="n">
        <f aca="false">LOG(SUM(D1692:F1692)/SUM(G1692:I1692),2)</f>
        <v>0.158312920727941</v>
      </c>
      <c r="M1692" s="6" t="n">
        <f aca="false">TTEST(D1692:F1692,G1692:I1692,2,3)</f>
        <v>0.617092946319814</v>
      </c>
      <c r="N1692" s="6" t="n">
        <f aca="false">TTEST(D1692:F1692,G1692:I1692,2,2)</f>
        <v>0.616286761444296</v>
      </c>
      <c r="O1692" s="0" t="n">
        <f aca="false">AND(L1692&gt;0,N1692&lt;0.05)</f>
        <v>0</v>
      </c>
      <c r="P1692" s="0" t="n">
        <f aca="false">AND(L1692&lt;0,N1692&lt;0.05)</f>
        <v>0</v>
      </c>
      <c r="Q1692" s="0" t="n">
        <f aca="false">AND(D1692=0.1,E1692=0.1,F1692=0.1,K1692&gt;=2)</f>
        <v>0</v>
      </c>
      <c r="R1692" s="0" t="n">
        <f aca="false">AND(G1692=0.1,H1692=0.1,I1692=0.1,K1692&gt;=2)</f>
        <v>0</v>
      </c>
      <c r="S1692" s="0" t="n">
        <f aca="false">OR(O1692,R1692)</f>
        <v>0</v>
      </c>
      <c r="T1692" s="0" t="n">
        <f aca="false">OR(P1692,Q1692)</f>
        <v>0</v>
      </c>
    </row>
    <row r="1693" customFormat="false" ht="15" hidden="false" customHeight="true" outlineLevel="0" collapsed="false">
      <c r="A1693" s="0" t="s">
        <v>1730</v>
      </c>
      <c r="B1693" s="0" t="s">
        <v>1731</v>
      </c>
      <c r="D1693" s="0" t="n">
        <v>42.242</v>
      </c>
      <c r="E1693" s="0" t="n">
        <v>46.3524</v>
      </c>
      <c r="F1693" s="0" t="n">
        <v>36.8859</v>
      </c>
      <c r="G1693" s="0" t="n">
        <v>37.6297</v>
      </c>
      <c r="H1693" s="0" t="n">
        <v>39.6371</v>
      </c>
      <c r="I1693" s="0" t="n">
        <v>35.244</v>
      </c>
      <c r="K1693" s="0" t="n">
        <v>6</v>
      </c>
      <c r="L1693" s="6" t="n">
        <f aca="false">LOG(SUM(D1693:F1693)/SUM(G1693:I1693),2)</f>
        <v>0.157397389994387</v>
      </c>
      <c r="M1693" s="6" t="n">
        <f aca="false">TTEST(D1693:F1693,G1693:I1693,2,3)</f>
        <v>0.253184964410115</v>
      </c>
      <c r="N1693" s="6" t="n">
        <f aca="false">TTEST(D1693:F1693,G1693:I1693,2,2)</f>
        <v>0.225598773244925</v>
      </c>
      <c r="O1693" s="0" t="n">
        <f aca="false">AND(L1693&gt;0,N1693&lt;0.05)</f>
        <v>0</v>
      </c>
      <c r="P1693" s="0" t="n">
        <f aca="false">AND(L1693&lt;0,N1693&lt;0.05)</f>
        <v>0</v>
      </c>
      <c r="Q1693" s="0" t="n">
        <f aca="false">AND(D1693=0.1,E1693=0.1,F1693=0.1,K1693&gt;=2)</f>
        <v>0</v>
      </c>
      <c r="R1693" s="0" t="n">
        <f aca="false">AND(G1693=0.1,H1693=0.1,I1693=0.1,K1693&gt;=2)</f>
        <v>0</v>
      </c>
      <c r="S1693" s="0" t="n">
        <f aca="false">OR(O1693,R1693)</f>
        <v>0</v>
      </c>
      <c r="T1693" s="0" t="n">
        <f aca="false">OR(P1693,Q1693)</f>
        <v>0</v>
      </c>
    </row>
    <row r="1694" customFormat="false" ht="15" hidden="false" customHeight="true" outlineLevel="0" collapsed="false">
      <c r="A1694" s="0" t="s">
        <v>6335</v>
      </c>
      <c r="B1694" s="0" t="s">
        <v>6336</v>
      </c>
      <c r="D1694" s="0" t="n">
        <v>0.1</v>
      </c>
      <c r="E1694" s="0" t="n">
        <v>10.0544</v>
      </c>
      <c r="F1694" s="0" t="n">
        <v>11.8061</v>
      </c>
      <c r="G1694" s="0" t="n">
        <v>11.2606</v>
      </c>
      <c r="H1694" s="0" t="n">
        <v>8.3384</v>
      </c>
      <c r="I1694" s="0" t="n">
        <v>0.1</v>
      </c>
      <c r="K1694" s="0" t="n">
        <v>4</v>
      </c>
      <c r="L1694" s="6" t="n">
        <f aca="false">LOG(SUM(D1694:F1694)/SUM(G1694:I1694),2)</f>
        <v>0.156788507644835</v>
      </c>
      <c r="M1694" s="6" t="n">
        <f aca="false">TTEST(D1694:F1694,G1694:I1694,2,3)</f>
        <v>0.88627124745276</v>
      </c>
      <c r="N1694" s="6" t="n">
        <f aca="false">TTEST(D1694:F1694,G1694:I1694,2,2)</f>
        <v>0.88621833403007</v>
      </c>
      <c r="O1694" s="0" t="n">
        <f aca="false">AND(L1694&gt;0,N1694&lt;0.05)</f>
        <v>0</v>
      </c>
      <c r="P1694" s="0" t="n">
        <f aca="false">AND(L1694&lt;0,N1694&lt;0.05)</f>
        <v>0</v>
      </c>
      <c r="Q1694" s="0" t="n">
        <f aca="false">AND(D1694=0.1,E1694=0.1,F1694=0.1,K1694&gt;=2)</f>
        <v>0</v>
      </c>
      <c r="R1694" s="0" t="n">
        <f aca="false">AND(G1694=0.1,H1694=0.1,I1694=0.1,K1694&gt;=2)</f>
        <v>0</v>
      </c>
      <c r="S1694" s="0" t="n">
        <f aca="false">OR(O1694,R1694)</f>
        <v>0</v>
      </c>
      <c r="T1694" s="0" t="n">
        <f aca="false">OR(P1694,Q1694)</f>
        <v>0</v>
      </c>
    </row>
    <row r="1695" customFormat="false" ht="15" hidden="false" customHeight="true" outlineLevel="0" collapsed="false">
      <c r="A1695" s="0" t="s">
        <v>2633</v>
      </c>
      <c r="B1695" s="0" t="s">
        <v>2634</v>
      </c>
      <c r="D1695" s="0" t="n">
        <v>14.8259</v>
      </c>
      <c r="E1695" s="0" t="n">
        <v>29.6211</v>
      </c>
      <c r="F1695" s="0" t="n">
        <v>37.6041</v>
      </c>
      <c r="G1695" s="0" t="n">
        <v>23.4514</v>
      </c>
      <c r="H1695" s="0" t="n">
        <v>19.7665</v>
      </c>
      <c r="I1695" s="0" t="n">
        <v>30.3847</v>
      </c>
      <c r="K1695" s="0" t="n">
        <v>6</v>
      </c>
      <c r="L1695" s="6" t="n">
        <f aca="false">LOG(SUM(D1695:F1695)/SUM(G1695:I1695),2)</f>
        <v>0.156765944889358</v>
      </c>
      <c r="M1695" s="6" t="n">
        <f aca="false">TTEST(D1695:F1695,G1695:I1695,2,3)</f>
        <v>0.729004066850444</v>
      </c>
      <c r="N1695" s="6" t="n">
        <f aca="false">TTEST(D1695:F1695,G1695:I1695,2,2)</f>
        <v>0.721565466847798</v>
      </c>
      <c r="O1695" s="0" t="n">
        <f aca="false">AND(L1695&gt;0,N1695&lt;0.05)</f>
        <v>0</v>
      </c>
      <c r="P1695" s="0" t="n">
        <f aca="false">AND(L1695&lt;0,N1695&lt;0.05)</f>
        <v>0</v>
      </c>
      <c r="Q1695" s="0" t="n">
        <f aca="false">AND(D1695=0.1,E1695=0.1,F1695=0.1,K1695&gt;=2)</f>
        <v>0</v>
      </c>
      <c r="R1695" s="0" t="n">
        <f aca="false">AND(G1695=0.1,H1695=0.1,I1695=0.1,K1695&gt;=2)</f>
        <v>0</v>
      </c>
      <c r="S1695" s="0" t="n">
        <f aca="false">OR(O1695,R1695)</f>
        <v>0</v>
      </c>
      <c r="T1695" s="0" t="n">
        <f aca="false">OR(P1695,Q1695)</f>
        <v>0</v>
      </c>
    </row>
    <row r="1696" customFormat="false" ht="15" hidden="false" customHeight="true" outlineLevel="0" collapsed="false">
      <c r="A1696" s="0" t="s">
        <v>1832</v>
      </c>
      <c r="B1696" s="0" t="s">
        <v>1833</v>
      </c>
      <c r="D1696" s="0" t="n">
        <v>153.7708</v>
      </c>
      <c r="E1696" s="0" t="n">
        <v>282.2089</v>
      </c>
      <c r="F1696" s="0" t="n">
        <v>250.2184</v>
      </c>
      <c r="G1696" s="0" t="n">
        <v>208.992</v>
      </c>
      <c r="H1696" s="0" t="n">
        <v>223.2646</v>
      </c>
      <c r="I1696" s="0" t="n">
        <v>183.3967</v>
      </c>
      <c r="K1696" s="0" t="n">
        <v>6</v>
      </c>
      <c r="L1696" s="6" t="n">
        <f aca="false">LOG(SUM(D1696:F1696)/SUM(G1696:I1696),2)</f>
        <v>0.156506993288061</v>
      </c>
      <c r="M1696" s="6" t="n">
        <f aca="false">TTEST(D1696:F1696,G1696:I1696,2,3)</f>
        <v>0.610699557857912</v>
      </c>
      <c r="N1696" s="6" t="n">
        <f aca="false">TTEST(D1696:F1696,G1696:I1696,2,2)</f>
        <v>0.591098609926728</v>
      </c>
      <c r="O1696" s="0" t="n">
        <f aca="false">AND(L1696&gt;0,N1696&lt;0.05)</f>
        <v>0</v>
      </c>
      <c r="P1696" s="0" t="n">
        <f aca="false">AND(L1696&lt;0,N1696&lt;0.05)</f>
        <v>0</v>
      </c>
      <c r="Q1696" s="0" t="n">
        <f aca="false">AND(D1696=0.1,E1696=0.1,F1696=0.1,K1696&gt;=2)</f>
        <v>0</v>
      </c>
      <c r="R1696" s="0" t="n">
        <f aca="false">AND(G1696=0.1,H1696=0.1,I1696=0.1,K1696&gt;=2)</f>
        <v>0</v>
      </c>
      <c r="S1696" s="0" t="n">
        <f aca="false">OR(O1696,R1696)</f>
        <v>0</v>
      </c>
      <c r="T1696" s="0" t="n">
        <f aca="false">OR(P1696,Q1696)</f>
        <v>0</v>
      </c>
    </row>
    <row r="1697" customFormat="false" ht="15" hidden="false" customHeight="true" outlineLevel="0" collapsed="false">
      <c r="A1697" s="0" t="s">
        <v>3131</v>
      </c>
      <c r="B1697" s="0" t="s">
        <v>3132</v>
      </c>
      <c r="D1697" s="0" t="n">
        <v>45.9949</v>
      </c>
      <c r="E1697" s="0" t="n">
        <v>87.2262</v>
      </c>
      <c r="F1697" s="0" t="n">
        <v>72.8035</v>
      </c>
      <c r="G1697" s="0" t="n">
        <v>58.2328</v>
      </c>
      <c r="H1697" s="0" t="n">
        <v>69.3916</v>
      </c>
      <c r="I1697" s="0" t="n">
        <v>57.2253</v>
      </c>
      <c r="K1697" s="0" t="n">
        <v>6</v>
      </c>
      <c r="L1697" s="6" t="n">
        <f aca="false">LOG(SUM(D1697:F1697)/SUM(G1697:I1697),2)</f>
        <v>0.156463908003192</v>
      </c>
      <c r="M1697" s="6" t="n">
        <f aca="false">TTEST(D1697:F1697,G1697:I1697,2,3)</f>
        <v>0.625496620758174</v>
      </c>
      <c r="N1697" s="6" t="n">
        <f aca="false">TTEST(D1697:F1697,G1697:I1697,2,2)</f>
        <v>0.607810850901908</v>
      </c>
      <c r="O1697" s="0" t="n">
        <f aca="false">AND(L1697&gt;0,N1697&lt;0.05)</f>
        <v>0</v>
      </c>
      <c r="P1697" s="0" t="n">
        <f aca="false">AND(L1697&lt;0,N1697&lt;0.05)</f>
        <v>0</v>
      </c>
      <c r="Q1697" s="0" t="n">
        <f aca="false">AND(D1697=0.1,E1697=0.1,F1697=0.1,K1697&gt;=2)</f>
        <v>0</v>
      </c>
      <c r="R1697" s="0" t="n">
        <f aca="false">AND(G1697=0.1,H1697=0.1,I1697=0.1,K1697&gt;=2)</f>
        <v>0</v>
      </c>
      <c r="S1697" s="0" t="n">
        <f aca="false">OR(O1697,R1697)</f>
        <v>0</v>
      </c>
      <c r="T1697" s="0" t="n">
        <f aca="false">OR(P1697,Q1697)</f>
        <v>0</v>
      </c>
    </row>
    <row r="1698" customFormat="false" ht="15" hidden="false" customHeight="true" outlineLevel="0" collapsed="false">
      <c r="A1698" s="0" t="s">
        <v>2813</v>
      </c>
      <c r="B1698" s="0" t="s">
        <v>2814</v>
      </c>
      <c r="D1698" s="0" t="n">
        <v>42.9873</v>
      </c>
      <c r="E1698" s="0" t="n">
        <v>193.5581</v>
      </c>
      <c r="F1698" s="0" t="n">
        <v>205.1339</v>
      </c>
      <c r="G1698" s="0" t="n">
        <v>129.6183</v>
      </c>
      <c r="H1698" s="0" t="n">
        <v>126.7008</v>
      </c>
      <c r="I1698" s="0" t="n">
        <v>140.2754</v>
      </c>
      <c r="K1698" s="0" t="n">
        <v>6</v>
      </c>
      <c r="L1698" s="6" t="n">
        <f aca="false">LOG(SUM(D1698:F1698)/SUM(G1698:I1698),2)</f>
        <v>0.155334549463445</v>
      </c>
      <c r="M1698" s="6" t="n">
        <f aca="false">TTEST(D1698:F1698,G1698:I1698,2,3)</f>
        <v>0.800914403459559</v>
      </c>
      <c r="N1698" s="6" t="n">
        <f aca="false">TTEST(D1698:F1698,G1698:I1698,2,2)</f>
        <v>0.788467001269679</v>
      </c>
      <c r="O1698" s="0" t="n">
        <f aca="false">AND(L1698&gt;0,N1698&lt;0.05)</f>
        <v>0</v>
      </c>
      <c r="P1698" s="0" t="n">
        <f aca="false">AND(L1698&lt;0,N1698&lt;0.05)</f>
        <v>0</v>
      </c>
      <c r="Q1698" s="0" t="n">
        <f aca="false">AND(D1698=0.1,E1698=0.1,F1698=0.1,K1698&gt;=2)</f>
        <v>0</v>
      </c>
      <c r="R1698" s="0" t="n">
        <f aca="false">AND(G1698=0.1,H1698=0.1,I1698=0.1,K1698&gt;=2)</f>
        <v>0</v>
      </c>
      <c r="S1698" s="0" t="n">
        <f aca="false">OR(O1698,R1698)</f>
        <v>0</v>
      </c>
      <c r="T1698" s="0" t="n">
        <f aca="false">OR(P1698,Q1698)</f>
        <v>0</v>
      </c>
    </row>
    <row r="1699" customFormat="false" ht="15" hidden="false" customHeight="true" outlineLevel="0" collapsed="false">
      <c r="A1699" s="0" t="s">
        <v>695</v>
      </c>
      <c r="B1699" s="0" t="s">
        <v>696</v>
      </c>
      <c r="D1699" s="0" t="n">
        <v>13.5472</v>
      </c>
      <c r="E1699" s="0" t="n">
        <v>14.9741</v>
      </c>
      <c r="F1699" s="0" t="n">
        <v>15.6727</v>
      </c>
      <c r="G1699" s="0" t="n">
        <v>15.6114</v>
      </c>
      <c r="H1699" s="0" t="n">
        <v>18.2027</v>
      </c>
      <c r="I1699" s="0" t="n">
        <v>5.8763</v>
      </c>
      <c r="K1699" s="0" t="n">
        <v>6</v>
      </c>
      <c r="L1699" s="6" t="n">
        <f aca="false">LOG(SUM(D1699:F1699)/SUM(G1699:I1699),2)</f>
        <v>0.155060413470313</v>
      </c>
      <c r="M1699" s="6" t="n">
        <f aca="false">TTEST(D1699:F1699,G1699:I1699,2,3)</f>
        <v>0.729435880882801</v>
      </c>
      <c r="N1699" s="6" t="n">
        <f aca="false">TTEST(D1699:F1699,G1699:I1699,2,2)</f>
        <v>0.713249144916121</v>
      </c>
      <c r="O1699" s="0" t="n">
        <f aca="false">AND(L1699&gt;0,N1699&lt;0.05)</f>
        <v>0</v>
      </c>
      <c r="P1699" s="0" t="n">
        <f aca="false">AND(L1699&lt;0,N1699&lt;0.05)</f>
        <v>0</v>
      </c>
      <c r="Q1699" s="0" t="n">
        <f aca="false">AND(D1699=0.1,E1699=0.1,F1699=0.1,K1699&gt;=2)</f>
        <v>0</v>
      </c>
      <c r="R1699" s="0" t="n">
        <f aca="false">AND(G1699=0.1,H1699=0.1,I1699=0.1,K1699&gt;=2)</f>
        <v>0</v>
      </c>
      <c r="S1699" s="0" t="n">
        <f aca="false">OR(O1699,R1699)</f>
        <v>0</v>
      </c>
      <c r="T1699" s="0" t="n">
        <f aca="false">OR(P1699,Q1699)</f>
        <v>0</v>
      </c>
    </row>
    <row r="1700" customFormat="false" ht="15" hidden="false" customHeight="true" outlineLevel="0" collapsed="false">
      <c r="A1700" s="0" t="s">
        <v>1181</v>
      </c>
      <c r="B1700" s="0" t="s">
        <v>1182</v>
      </c>
      <c r="D1700" s="0" t="n">
        <v>105.4632</v>
      </c>
      <c r="E1700" s="0" t="n">
        <v>172.4667</v>
      </c>
      <c r="F1700" s="0" t="n">
        <v>172.4877</v>
      </c>
      <c r="G1700" s="0" t="n">
        <v>149.6571</v>
      </c>
      <c r="H1700" s="0" t="n">
        <v>147.4394</v>
      </c>
      <c r="I1700" s="0" t="n">
        <v>107.5388</v>
      </c>
      <c r="K1700" s="0" t="n">
        <v>6</v>
      </c>
      <c r="L1700" s="6" t="n">
        <f aca="false">LOG(SUM(D1700:F1700)/SUM(G1700:I1700),2)</f>
        <v>0.154641016877159</v>
      </c>
      <c r="M1700" s="6" t="n">
        <f aca="false">TTEST(D1700:F1700,G1700:I1700,2,3)</f>
        <v>0.597468801193431</v>
      </c>
      <c r="N1700" s="6" t="n">
        <f aca="false">TTEST(D1700:F1700,G1700:I1700,2,2)</f>
        <v>0.591456144900361</v>
      </c>
      <c r="O1700" s="0" t="n">
        <f aca="false">AND(L1700&gt;0,N1700&lt;0.05)</f>
        <v>0</v>
      </c>
      <c r="P1700" s="0" t="n">
        <f aca="false">AND(L1700&lt;0,N1700&lt;0.05)</f>
        <v>0</v>
      </c>
      <c r="Q1700" s="0" t="n">
        <f aca="false">AND(D1700=0.1,E1700=0.1,F1700=0.1,K1700&gt;=2)</f>
        <v>0</v>
      </c>
      <c r="R1700" s="0" t="n">
        <f aca="false">AND(G1700=0.1,H1700=0.1,I1700=0.1,K1700&gt;=2)</f>
        <v>0</v>
      </c>
      <c r="S1700" s="0" t="n">
        <f aca="false">OR(O1700,R1700)</f>
        <v>0</v>
      </c>
      <c r="T1700" s="0" t="n">
        <f aca="false">OR(P1700,Q1700)</f>
        <v>0</v>
      </c>
    </row>
    <row r="1701" customFormat="false" ht="15" hidden="false" customHeight="true" outlineLevel="0" collapsed="false">
      <c r="A1701" s="0" t="s">
        <v>3044</v>
      </c>
      <c r="B1701" s="0" t="s">
        <v>3045</v>
      </c>
      <c r="D1701" s="0" t="n">
        <v>18.0407</v>
      </c>
      <c r="E1701" s="0" t="n">
        <v>26.3637</v>
      </c>
      <c r="F1701" s="0" t="n">
        <v>27.7352</v>
      </c>
      <c r="G1701" s="0" t="n">
        <v>23.1006</v>
      </c>
      <c r="H1701" s="0" t="n">
        <v>15.5682</v>
      </c>
      <c r="I1701" s="0" t="n">
        <v>26.1467</v>
      </c>
      <c r="K1701" s="0" t="n">
        <v>6</v>
      </c>
      <c r="L1701" s="6" t="n">
        <f aca="false">LOG(SUM(D1701:F1701)/SUM(G1701:I1701),2)</f>
        <v>0.154452562749459</v>
      </c>
      <c r="M1701" s="6" t="n">
        <f aca="false">TTEST(D1701:F1701,G1701:I1701,2,3)</f>
        <v>0.605877188238278</v>
      </c>
      <c r="N1701" s="6" t="n">
        <f aca="false">TTEST(D1701:F1701,G1701:I1701,2,2)</f>
        <v>0.60583803896084</v>
      </c>
      <c r="O1701" s="0" t="n">
        <f aca="false">AND(L1701&gt;0,N1701&lt;0.05)</f>
        <v>0</v>
      </c>
      <c r="P1701" s="0" t="n">
        <f aca="false">AND(L1701&lt;0,N1701&lt;0.05)</f>
        <v>0</v>
      </c>
      <c r="Q1701" s="0" t="n">
        <f aca="false">AND(D1701=0.1,E1701=0.1,F1701=0.1,K1701&gt;=2)</f>
        <v>0</v>
      </c>
      <c r="R1701" s="0" t="n">
        <f aca="false">AND(G1701=0.1,H1701=0.1,I1701=0.1,K1701&gt;=2)</f>
        <v>0</v>
      </c>
      <c r="S1701" s="0" t="n">
        <f aca="false">OR(O1701,R1701)</f>
        <v>0</v>
      </c>
      <c r="T1701" s="0" t="n">
        <f aca="false">OR(P1701,Q1701)</f>
        <v>0</v>
      </c>
    </row>
    <row r="1702" customFormat="false" ht="15" hidden="false" customHeight="true" outlineLevel="0" collapsed="false">
      <c r="A1702" s="0" t="s">
        <v>4412</v>
      </c>
      <c r="B1702" s="0" t="s">
        <v>4413</v>
      </c>
      <c r="D1702" s="0" t="n">
        <v>108.263</v>
      </c>
      <c r="E1702" s="0" t="n">
        <v>144.3138</v>
      </c>
      <c r="F1702" s="0" t="n">
        <v>100.2016</v>
      </c>
      <c r="G1702" s="0" t="n">
        <v>108.7546</v>
      </c>
      <c r="H1702" s="0" t="n">
        <v>123.9125</v>
      </c>
      <c r="I1702" s="0" t="n">
        <v>84.5939</v>
      </c>
      <c r="K1702" s="0" t="n">
        <v>6</v>
      </c>
      <c r="L1702" s="6" t="n">
        <f aca="false">LOG(SUM(D1702:F1702)/SUM(G1702:I1702),2)</f>
        <v>0.153092044201312</v>
      </c>
      <c r="M1702" s="6" t="n">
        <f aca="false">TTEST(D1702:F1702,G1702:I1702,2,3)</f>
        <v>0.542208475954721</v>
      </c>
      <c r="N1702" s="6" t="n">
        <f aca="false">TTEST(D1702:F1702,G1702:I1702,2,2)</f>
        <v>0.541242851172907</v>
      </c>
      <c r="O1702" s="0" t="n">
        <f aca="false">AND(L1702&gt;0,N1702&lt;0.05)</f>
        <v>0</v>
      </c>
      <c r="P1702" s="0" t="n">
        <f aca="false">AND(L1702&lt;0,N1702&lt;0.05)</f>
        <v>0</v>
      </c>
      <c r="Q1702" s="0" t="n">
        <f aca="false">AND(D1702=0.1,E1702=0.1,F1702=0.1,K1702&gt;=2)</f>
        <v>0</v>
      </c>
      <c r="R1702" s="0" t="n">
        <f aca="false">AND(G1702=0.1,H1702=0.1,I1702=0.1,K1702&gt;=2)</f>
        <v>0</v>
      </c>
      <c r="S1702" s="0" t="n">
        <f aca="false">OR(O1702,R1702)</f>
        <v>0</v>
      </c>
      <c r="T1702" s="0" t="n">
        <f aca="false">OR(P1702,Q1702)</f>
        <v>0</v>
      </c>
    </row>
    <row r="1703" customFormat="false" ht="15" hidden="false" customHeight="true" outlineLevel="0" collapsed="false">
      <c r="A1703" s="0" t="s">
        <v>2213</v>
      </c>
      <c r="B1703" s="0" t="s">
        <v>2214</v>
      </c>
      <c r="D1703" s="0" t="n">
        <v>54.5684</v>
      </c>
      <c r="E1703" s="0" t="n">
        <v>91.4917</v>
      </c>
      <c r="F1703" s="0" t="n">
        <v>83.5017</v>
      </c>
      <c r="G1703" s="0" t="n">
        <v>69.688</v>
      </c>
      <c r="H1703" s="0" t="n">
        <v>73.3975</v>
      </c>
      <c r="I1703" s="0" t="n">
        <v>63.4116</v>
      </c>
      <c r="K1703" s="0" t="n">
        <v>6</v>
      </c>
      <c r="L1703" s="6" t="n">
        <f aca="false">LOG(SUM(D1703:F1703)/SUM(G1703:I1703),2)</f>
        <v>0.152761070877097</v>
      </c>
      <c r="M1703" s="6" t="n">
        <f aca="false">TTEST(D1703:F1703,G1703:I1703,2,3)</f>
        <v>0.568107855452469</v>
      </c>
      <c r="N1703" s="6" t="n">
        <f aca="false">TTEST(D1703:F1703,G1703:I1703,2,2)</f>
        <v>0.543325546985886</v>
      </c>
      <c r="O1703" s="0" t="n">
        <f aca="false">AND(L1703&gt;0,N1703&lt;0.05)</f>
        <v>0</v>
      </c>
      <c r="P1703" s="0" t="n">
        <f aca="false">AND(L1703&lt;0,N1703&lt;0.05)</f>
        <v>0</v>
      </c>
      <c r="Q1703" s="0" t="n">
        <f aca="false">AND(D1703=0.1,E1703=0.1,F1703=0.1,K1703&gt;=2)</f>
        <v>0</v>
      </c>
      <c r="R1703" s="0" t="n">
        <f aca="false">AND(G1703=0.1,H1703=0.1,I1703=0.1,K1703&gt;=2)</f>
        <v>0</v>
      </c>
      <c r="S1703" s="0" t="n">
        <f aca="false">OR(O1703,R1703)</f>
        <v>0</v>
      </c>
      <c r="T1703" s="0" t="n">
        <f aca="false">OR(P1703,Q1703)</f>
        <v>0</v>
      </c>
    </row>
    <row r="1704" customFormat="false" ht="15" hidden="false" customHeight="true" outlineLevel="0" collapsed="false">
      <c r="A1704" s="0" t="s">
        <v>2261</v>
      </c>
      <c r="B1704" s="0" t="s">
        <v>2262</v>
      </c>
      <c r="D1704" s="0" t="n">
        <v>33.3055</v>
      </c>
      <c r="E1704" s="0" t="n">
        <v>34.475</v>
      </c>
      <c r="F1704" s="0" t="n">
        <v>38.2628</v>
      </c>
      <c r="G1704" s="0" t="n">
        <v>40.2229</v>
      </c>
      <c r="H1704" s="0" t="n">
        <v>26.1536</v>
      </c>
      <c r="I1704" s="0" t="n">
        <v>29.0129</v>
      </c>
      <c r="K1704" s="0" t="n">
        <v>6</v>
      </c>
      <c r="L1704" s="6" t="n">
        <f aca="false">LOG(SUM(D1704:F1704)/SUM(G1704:I1704),2)</f>
        <v>0.15275260877954</v>
      </c>
      <c r="M1704" s="6" t="n">
        <f aca="false">TTEST(D1704:F1704,G1704:I1704,2,3)</f>
        <v>0.502444169006092</v>
      </c>
      <c r="N1704" s="6" t="n">
        <f aca="false">TTEST(D1704:F1704,G1704:I1704,2,2)</f>
        <v>0.47838596897631</v>
      </c>
      <c r="O1704" s="0" t="n">
        <f aca="false">AND(L1704&gt;0,N1704&lt;0.05)</f>
        <v>0</v>
      </c>
      <c r="P1704" s="0" t="n">
        <f aca="false">AND(L1704&lt;0,N1704&lt;0.05)</f>
        <v>0</v>
      </c>
      <c r="Q1704" s="0" t="n">
        <f aca="false">AND(D1704=0.1,E1704=0.1,F1704=0.1,K1704&gt;=2)</f>
        <v>0</v>
      </c>
      <c r="R1704" s="0" t="n">
        <f aca="false">AND(G1704=0.1,H1704=0.1,I1704=0.1,K1704&gt;=2)</f>
        <v>0</v>
      </c>
      <c r="S1704" s="0" t="n">
        <f aca="false">OR(O1704,R1704)</f>
        <v>0</v>
      </c>
      <c r="T1704" s="0" t="n">
        <f aca="false">OR(P1704,Q1704)</f>
        <v>0</v>
      </c>
    </row>
    <row r="1705" customFormat="false" ht="15" hidden="false" customHeight="true" outlineLevel="0" collapsed="false">
      <c r="A1705" s="0" t="s">
        <v>3455</v>
      </c>
      <c r="B1705" s="0" t="s">
        <v>3456</v>
      </c>
      <c r="D1705" s="0" t="n">
        <v>112.7827</v>
      </c>
      <c r="E1705" s="0" t="n">
        <v>228.2131</v>
      </c>
      <c r="F1705" s="0" t="n">
        <v>182.229</v>
      </c>
      <c r="G1705" s="0" t="n">
        <v>135.1314</v>
      </c>
      <c r="H1705" s="0" t="n">
        <v>156.2763</v>
      </c>
      <c r="I1705" s="0" t="n">
        <v>179.4709</v>
      </c>
      <c r="K1705" s="0" t="n">
        <v>6</v>
      </c>
      <c r="L1705" s="6" t="n">
        <f aca="false">LOG(SUM(D1705:F1705)/SUM(G1705:I1705),2)</f>
        <v>0.152075765816406</v>
      </c>
      <c r="M1705" s="6" t="n">
        <f aca="false">TTEST(D1705:F1705,G1705:I1705,2,3)</f>
        <v>0.665396176061501</v>
      </c>
      <c r="N1705" s="6" t="n">
        <f aca="false">TTEST(D1705:F1705,G1705:I1705,2,2)</f>
        <v>0.652461439890448</v>
      </c>
      <c r="O1705" s="0" t="n">
        <f aca="false">AND(L1705&gt;0,N1705&lt;0.05)</f>
        <v>0</v>
      </c>
      <c r="P1705" s="0" t="n">
        <f aca="false">AND(L1705&lt;0,N1705&lt;0.05)</f>
        <v>0</v>
      </c>
      <c r="Q1705" s="0" t="n">
        <f aca="false">AND(D1705=0.1,E1705=0.1,F1705=0.1,K1705&gt;=2)</f>
        <v>0</v>
      </c>
      <c r="R1705" s="0" t="n">
        <f aca="false">AND(G1705=0.1,H1705=0.1,I1705=0.1,K1705&gt;=2)</f>
        <v>0</v>
      </c>
      <c r="S1705" s="0" t="n">
        <f aca="false">OR(O1705,R1705)</f>
        <v>0</v>
      </c>
      <c r="T1705" s="0" t="n">
        <f aca="false">OR(P1705,Q1705)</f>
        <v>0</v>
      </c>
    </row>
    <row r="1706" customFormat="false" ht="15" hidden="false" customHeight="true" outlineLevel="0" collapsed="false">
      <c r="A1706" s="0" t="s">
        <v>4580</v>
      </c>
      <c r="B1706" s="0" t="s">
        <v>4581</v>
      </c>
      <c r="D1706" s="0" t="n">
        <v>24.7308</v>
      </c>
      <c r="E1706" s="0" t="n">
        <v>26.235</v>
      </c>
      <c r="F1706" s="0" t="n">
        <v>17.0579</v>
      </c>
      <c r="G1706" s="0" t="n">
        <v>9.704</v>
      </c>
      <c r="H1706" s="0" t="n">
        <v>24.556</v>
      </c>
      <c r="I1706" s="0" t="n">
        <v>26.986</v>
      </c>
      <c r="K1706" s="0" t="n">
        <v>6</v>
      </c>
      <c r="L1706" s="6" t="n">
        <f aca="false">LOG(SUM(D1706:F1706)/SUM(G1706:I1706),2)</f>
        <v>0.151421856193611</v>
      </c>
      <c r="M1706" s="6" t="n">
        <f aca="false">TTEST(D1706:F1706,G1706:I1706,2,3)</f>
        <v>0.735635373577474</v>
      </c>
      <c r="N1706" s="6" t="n">
        <f aca="false">TTEST(D1706:F1706,G1706:I1706,2,2)</f>
        <v>0.730026696739679</v>
      </c>
      <c r="O1706" s="0" t="n">
        <f aca="false">AND(L1706&gt;0,N1706&lt;0.05)</f>
        <v>0</v>
      </c>
      <c r="P1706" s="0" t="n">
        <f aca="false">AND(L1706&lt;0,N1706&lt;0.05)</f>
        <v>0</v>
      </c>
      <c r="Q1706" s="0" t="n">
        <f aca="false">AND(D1706=0.1,E1706=0.1,F1706=0.1,K1706&gt;=2)</f>
        <v>0</v>
      </c>
      <c r="R1706" s="0" t="n">
        <f aca="false">AND(G1706=0.1,H1706=0.1,I1706=0.1,K1706&gt;=2)</f>
        <v>0</v>
      </c>
      <c r="S1706" s="0" t="n">
        <f aca="false">OR(O1706,R1706)</f>
        <v>0</v>
      </c>
      <c r="T1706" s="0" t="n">
        <f aca="false">OR(P1706,Q1706)</f>
        <v>0</v>
      </c>
    </row>
    <row r="1707" customFormat="false" ht="15" hidden="false" customHeight="true" outlineLevel="0" collapsed="false">
      <c r="A1707" s="0" t="s">
        <v>1373</v>
      </c>
      <c r="B1707" s="0" t="s">
        <v>1374</v>
      </c>
      <c r="D1707" s="0" t="n">
        <v>157.0475</v>
      </c>
      <c r="E1707" s="0" t="n">
        <v>300.4065</v>
      </c>
      <c r="F1707" s="0" t="n">
        <v>287.151</v>
      </c>
      <c r="G1707" s="0" t="n">
        <v>197.6446</v>
      </c>
      <c r="H1707" s="0" t="n">
        <v>227.2041</v>
      </c>
      <c r="I1707" s="0" t="n">
        <v>246.157</v>
      </c>
      <c r="K1707" s="0" t="n">
        <v>6</v>
      </c>
      <c r="L1707" s="6" t="n">
        <f aca="false">LOG(SUM(D1707:F1707)/SUM(G1707:I1707),2)</f>
        <v>0.150150282119394</v>
      </c>
      <c r="M1707" s="6" t="n">
        <f aca="false">TTEST(D1707:F1707,G1707:I1707,2,3)</f>
        <v>0.651990446469115</v>
      </c>
      <c r="N1707" s="6" t="n">
        <f aca="false">TTEST(D1707:F1707,G1707:I1707,2,2)</f>
        <v>0.635279814440016</v>
      </c>
      <c r="O1707" s="0" t="n">
        <f aca="false">AND(L1707&gt;0,N1707&lt;0.05)</f>
        <v>0</v>
      </c>
      <c r="P1707" s="0" t="n">
        <f aca="false">AND(L1707&lt;0,N1707&lt;0.05)</f>
        <v>0</v>
      </c>
      <c r="Q1707" s="0" t="n">
        <f aca="false">AND(D1707=0.1,E1707=0.1,F1707=0.1,K1707&gt;=2)</f>
        <v>0</v>
      </c>
      <c r="R1707" s="0" t="n">
        <f aca="false">AND(G1707=0.1,H1707=0.1,I1707=0.1,K1707&gt;=2)</f>
        <v>0</v>
      </c>
      <c r="S1707" s="0" t="n">
        <f aca="false">OR(O1707,R1707)</f>
        <v>0</v>
      </c>
      <c r="T1707" s="0" t="n">
        <f aca="false">OR(P1707,Q1707)</f>
        <v>0</v>
      </c>
    </row>
    <row r="1708" customFormat="false" ht="15" hidden="false" customHeight="true" outlineLevel="0" collapsed="false">
      <c r="A1708" s="0" t="s">
        <v>1709</v>
      </c>
      <c r="B1708" s="0" t="s">
        <v>1710</v>
      </c>
      <c r="D1708" s="0" t="n">
        <v>119.0318</v>
      </c>
      <c r="E1708" s="0" t="n">
        <v>219.1607</v>
      </c>
      <c r="F1708" s="0" t="n">
        <v>228.9674</v>
      </c>
      <c r="G1708" s="0" t="n">
        <v>167.2948</v>
      </c>
      <c r="H1708" s="0" t="n">
        <v>160.5884</v>
      </c>
      <c r="I1708" s="0" t="n">
        <v>183.3047</v>
      </c>
      <c r="K1708" s="0" t="n">
        <v>6</v>
      </c>
      <c r="L1708" s="6" t="n">
        <f aca="false">LOG(SUM(D1708:F1708)/SUM(G1708:I1708),2)</f>
        <v>0.149901845495039</v>
      </c>
      <c r="M1708" s="6" t="n">
        <f aca="false">TTEST(D1708:F1708,G1708:I1708,2,3)</f>
        <v>0.650765314526965</v>
      </c>
      <c r="N1708" s="6" t="n">
        <f aca="false">TTEST(D1708:F1708,G1708:I1708,2,2)</f>
        <v>0.629461343915773</v>
      </c>
      <c r="O1708" s="0" t="n">
        <f aca="false">AND(L1708&gt;0,N1708&lt;0.05)</f>
        <v>0</v>
      </c>
      <c r="P1708" s="0" t="n">
        <f aca="false">AND(L1708&lt;0,N1708&lt;0.05)</f>
        <v>0</v>
      </c>
      <c r="Q1708" s="0" t="n">
        <f aca="false">AND(D1708=0.1,E1708=0.1,F1708=0.1,K1708&gt;=2)</f>
        <v>0</v>
      </c>
      <c r="R1708" s="0" t="n">
        <f aca="false">AND(G1708=0.1,H1708=0.1,I1708=0.1,K1708&gt;=2)</f>
        <v>0</v>
      </c>
      <c r="S1708" s="0" t="n">
        <f aca="false">OR(O1708,R1708)</f>
        <v>0</v>
      </c>
      <c r="T1708" s="0" t="n">
        <f aca="false">OR(P1708,Q1708)</f>
        <v>0</v>
      </c>
    </row>
    <row r="1709" customFormat="false" ht="15" hidden="false" customHeight="true" outlineLevel="0" collapsed="false">
      <c r="A1709" s="0" t="s">
        <v>5636</v>
      </c>
      <c r="B1709" s="0" t="s">
        <v>5637</v>
      </c>
      <c r="D1709" s="0" t="n">
        <v>12.4253</v>
      </c>
      <c r="E1709" s="0" t="n">
        <v>31.4869</v>
      </c>
      <c r="F1709" s="0" t="n">
        <v>0.1</v>
      </c>
      <c r="G1709" s="0" t="n">
        <v>13.556</v>
      </c>
      <c r="H1709" s="0" t="n">
        <v>14.538</v>
      </c>
      <c r="I1709" s="0" t="n">
        <v>11.6471</v>
      </c>
      <c r="K1709" s="0" t="n">
        <v>5</v>
      </c>
      <c r="L1709" s="6" t="n">
        <f aca="false">LOG(SUM(D1709:F1709)/SUM(G1709:I1709),2)</f>
        <v>0.147271682574004</v>
      </c>
      <c r="M1709" s="6" t="n">
        <f aca="false">TTEST(D1709:F1709,G1709:I1709,2,3)</f>
        <v>0.890649401791404</v>
      </c>
      <c r="N1709" s="6" t="n">
        <f aca="false">TTEST(D1709:F1709,G1709:I1709,2,2)</f>
        <v>0.884129788508997</v>
      </c>
      <c r="O1709" s="0" t="n">
        <f aca="false">AND(L1709&gt;0,N1709&lt;0.05)</f>
        <v>0</v>
      </c>
      <c r="P1709" s="0" t="n">
        <f aca="false">AND(L1709&lt;0,N1709&lt;0.05)</f>
        <v>0</v>
      </c>
      <c r="Q1709" s="0" t="n">
        <f aca="false">AND(D1709=0.1,E1709=0.1,F1709=0.1,K1709&gt;=2)</f>
        <v>0</v>
      </c>
      <c r="R1709" s="0" t="n">
        <f aca="false">AND(G1709=0.1,H1709=0.1,I1709=0.1,K1709&gt;=2)</f>
        <v>0</v>
      </c>
      <c r="S1709" s="0" t="n">
        <f aca="false">OR(O1709,R1709)</f>
        <v>0</v>
      </c>
      <c r="T1709" s="0" t="n">
        <f aca="false">OR(P1709,Q1709)</f>
        <v>0</v>
      </c>
    </row>
    <row r="1710" customFormat="false" ht="15" hidden="false" customHeight="true" outlineLevel="0" collapsed="false">
      <c r="A1710" s="0" t="s">
        <v>1754</v>
      </c>
      <c r="B1710" s="0" t="s">
        <v>1755</v>
      </c>
      <c r="D1710" s="0" t="n">
        <v>7.8255</v>
      </c>
      <c r="E1710" s="0" t="n">
        <v>27.3947</v>
      </c>
      <c r="F1710" s="0" t="n">
        <v>24.2141</v>
      </c>
      <c r="G1710" s="0" t="n">
        <v>23.5931</v>
      </c>
      <c r="H1710" s="0" t="n">
        <v>16.3405</v>
      </c>
      <c r="I1710" s="0" t="n">
        <v>13.7491</v>
      </c>
      <c r="K1710" s="0" t="n">
        <v>6</v>
      </c>
      <c r="L1710" s="6" t="n">
        <f aca="false">LOG(SUM(D1710:F1710)/SUM(G1710:I1710),2)</f>
        <v>0.146838527493913</v>
      </c>
      <c r="M1710" s="6" t="n">
        <f aca="false">TTEST(D1710:F1710,G1710:I1710,2,3)</f>
        <v>0.795215494762776</v>
      </c>
      <c r="N1710" s="6" t="n">
        <f aca="false">TTEST(D1710:F1710,G1710:I1710,2,2)</f>
        <v>0.790205370598775</v>
      </c>
      <c r="O1710" s="0" t="n">
        <f aca="false">AND(L1710&gt;0,N1710&lt;0.05)</f>
        <v>0</v>
      </c>
      <c r="P1710" s="0" t="n">
        <f aca="false">AND(L1710&lt;0,N1710&lt;0.05)</f>
        <v>0</v>
      </c>
      <c r="Q1710" s="0" t="n">
        <f aca="false">AND(D1710=0.1,E1710=0.1,F1710=0.1,K1710&gt;=2)</f>
        <v>0</v>
      </c>
      <c r="R1710" s="0" t="n">
        <f aca="false">AND(G1710=0.1,H1710=0.1,I1710=0.1,K1710&gt;=2)</f>
        <v>0</v>
      </c>
      <c r="S1710" s="0" t="n">
        <f aca="false">OR(O1710,R1710)</f>
        <v>0</v>
      </c>
      <c r="T1710" s="0" t="n">
        <f aca="false">OR(P1710,Q1710)</f>
        <v>0</v>
      </c>
    </row>
    <row r="1711" customFormat="false" ht="15" hidden="false" customHeight="true" outlineLevel="0" collapsed="false">
      <c r="A1711" s="0" t="s">
        <v>803</v>
      </c>
      <c r="B1711" s="0" t="s">
        <v>804</v>
      </c>
      <c r="D1711" s="0" t="n">
        <v>0.1</v>
      </c>
      <c r="E1711" s="0" t="n">
        <v>16.5905</v>
      </c>
      <c r="F1711" s="0" t="n">
        <v>17.3744</v>
      </c>
      <c r="G1711" s="0" t="n">
        <v>6.6114</v>
      </c>
      <c r="H1711" s="0" t="n">
        <v>8.9739</v>
      </c>
      <c r="I1711" s="0" t="n">
        <v>15.1899</v>
      </c>
      <c r="K1711" s="0" t="n">
        <v>5</v>
      </c>
      <c r="L1711" s="6" t="n">
        <f aca="false">LOG(SUM(D1711:F1711)/SUM(G1711:I1711),2)</f>
        <v>0.146517739196515</v>
      </c>
      <c r="M1711" s="6" t="n">
        <f aca="false">TTEST(D1711:F1711,G1711:I1711,2,3)</f>
        <v>0.871368395463531</v>
      </c>
      <c r="N1711" s="6" t="n">
        <f aca="false">TTEST(D1711:F1711,G1711:I1711,2,2)</f>
        <v>0.867910801497792</v>
      </c>
      <c r="O1711" s="0" t="n">
        <f aca="false">AND(L1711&gt;0,N1711&lt;0.05)</f>
        <v>0</v>
      </c>
      <c r="P1711" s="0" t="n">
        <f aca="false">AND(L1711&lt;0,N1711&lt;0.05)</f>
        <v>0</v>
      </c>
      <c r="Q1711" s="0" t="n">
        <f aca="false">AND(D1711=0.1,E1711=0.1,F1711=0.1,K1711&gt;=2)</f>
        <v>0</v>
      </c>
      <c r="R1711" s="0" t="n">
        <f aca="false">AND(G1711=0.1,H1711=0.1,I1711=0.1,K1711&gt;=2)</f>
        <v>0</v>
      </c>
      <c r="S1711" s="0" t="n">
        <f aca="false">OR(O1711,R1711)</f>
        <v>0</v>
      </c>
      <c r="T1711" s="0" t="n">
        <f aca="false">OR(P1711,Q1711)</f>
        <v>0</v>
      </c>
    </row>
    <row r="1712" customFormat="false" ht="15" hidden="false" customHeight="true" outlineLevel="0" collapsed="false">
      <c r="A1712" s="0" t="s">
        <v>5594</v>
      </c>
      <c r="B1712" s="0" t="s">
        <v>5595</v>
      </c>
      <c r="D1712" s="0" t="n">
        <v>0.1</v>
      </c>
      <c r="E1712" s="0" t="n">
        <v>20.1507</v>
      </c>
      <c r="F1712" s="0" t="n">
        <v>63.1329</v>
      </c>
      <c r="G1712" s="0" t="n">
        <v>16.0766</v>
      </c>
      <c r="H1712" s="0" t="n">
        <v>18.7634</v>
      </c>
      <c r="I1712" s="0" t="n">
        <v>40.4922</v>
      </c>
      <c r="K1712" s="0" t="n">
        <v>5</v>
      </c>
      <c r="L1712" s="6" t="n">
        <f aca="false">LOG(SUM(D1712:F1712)/SUM(G1712:I1712),2)</f>
        <v>0.146496997963533</v>
      </c>
      <c r="M1712" s="6" t="n">
        <f aca="false">TTEST(D1712:F1712,G1712:I1712,2,3)</f>
        <v>0.903362404894713</v>
      </c>
      <c r="N1712" s="6" t="n">
        <f aca="false">TTEST(D1712:F1712,G1712:I1712,2,2)</f>
        <v>0.900404638460812</v>
      </c>
      <c r="O1712" s="0" t="n">
        <f aca="false">AND(L1712&gt;0,N1712&lt;0.05)</f>
        <v>0</v>
      </c>
      <c r="P1712" s="0" t="n">
        <f aca="false">AND(L1712&lt;0,N1712&lt;0.05)</f>
        <v>0</v>
      </c>
      <c r="Q1712" s="0" t="n">
        <f aca="false">AND(D1712=0.1,E1712=0.1,F1712=0.1,K1712&gt;=2)</f>
        <v>0</v>
      </c>
      <c r="R1712" s="0" t="n">
        <f aca="false">AND(G1712=0.1,H1712=0.1,I1712=0.1,K1712&gt;=2)</f>
        <v>0</v>
      </c>
      <c r="S1712" s="0" t="n">
        <f aca="false">OR(O1712,R1712)</f>
        <v>0</v>
      </c>
      <c r="T1712" s="0" t="n">
        <f aca="false">OR(P1712,Q1712)</f>
        <v>0</v>
      </c>
    </row>
    <row r="1713" customFormat="false" ht="15" hidden="false" customHeight="true" outlineLevel="0" collapsed="false">
      <c r="A1713" s="0" t="s">
        <v>908</v>
      </c>
      <c r="B1713" s="0" t="s">
        <v>909</v>
      </c>
      <c r="D1713" s="0" t="n">
        <v>80.174</v>
      </c>
      <c r="E1713" s="0" t="n">
        <v>93.802</v>
      </c>
      <c r="F1713" s="0" t="n">
        <v>108.7556</v>
      </c>
      <c r="G1713" s="0" t="n">
        <v>74.6891</v>
      </c>
      <c r="H1713" s="0" t="n">
        <v>105.236</v>
      </c>
      <c r="I1713" s="0" t="n">
        <v>75.6777</v>
      </c>
      <c r="K1713" s="0" t="n">
        <v>6</v>
      </c>
      <c r="L1713" s="6" t="n">
        <f aca="false">LOG(SUM(D1713:F1713)/SUM(G1713:I1713),2)</f>
        <v>0.145529497187833</v>
      </c>
      <c r="M1713" s="6" t="n">
        <f aca="false">TTEST(D1713:F1713,G1713:I1713,2,3)</f>
        <v>0.525778022384487</v>
      </c>
      <c r="N1713" s="6" t="n">
        <f aca="false">TTEST(D1713:F1713,G1713:I1713,2,2)</f>
        <v>0.52445569230749</v>
      </c>
      <c r="O1713" s="0" t="n">
        <f aca="false">AND(L1713&gt;0,N1713&lt;0.05)</f>
        <v>0</v>
      </c>
      <c r="P1713" s="0" t="n">
        <f aca="false">AND(L1713&lt;0,N1713&lt;0.05)</f>
        <v>0</v>
      </c>
      <c r="Q1713" s="0" t="n">
        <f aca="false">AND(D1713=0.1,E1713=0.1,F1713=0.1,K1713&gt;=2)</f>
        <v>0</v>
      </c>
      <c r="R1713" s="0" t="n">
        <f aca="false">AND(G1713=0.1,H1713=0.1,I1713=0.1,K1713&gt;=2)</f>
        <v>0</v>
      </c>
      <c r="S1713" s="0" t="n">
        <f aca="false">OR(O1713,R1713)</f>
        <v>0</v>
      </c>
      <c r="T1713" s="0" t="n">
        <f aca="false">OR(P1713,Q1713)</f>
        <v>0</v>
      </c>
    </row>
    <row r="1714" customFormat="false" ht="15" hidden="false" customHeight="true" outlineLevel="0" collapsed="false">
      <c r="A1714" s="0" t="s">
        <v>344</v>
      </c>
      <c r="B1714" s="0" t="s">
        <v>345</v>
      </c>
      <c r="D1714" s="0" t="n">
        <v>142.6961</v>
      </c>
      <c r="E1714" s="0" t="n">
        <v>279.0712</v>
      </c>
      <c r="F1714" s="0" t="n">
        <v>289.6701</v>
      </c>
      <c r="G1714" s="0" t="n">
        <v>207.3646</v>
      </c>
      <c r="H1714" s="0" t="n">
        <v>221.7751</v>
      </c>
      <c r="I1714" s="0" t="n">
        <v>214.2531</v>
      </c>
      <c r="K1714" s="0" t="n">
        <v>6</v>
      </c>
      <c r="L1714" s="6" t="n">
        <f aca="false">LOG(SUM(D1714:F1714)/SUM(G1714:I1714),2)</f>
        <v>0.145037026986993</v>
      </c>
      <c r="M1714" s="6" t="n">
        <f aca="false">TTEST(D1714:F1714,G1714:I1714,2,3)</f>
        <v>0.679501960805689</v>
      </c>
      <c r="N1714" s="6" t="n">
        <f aca="false">TTEST(D1714:F1714,G1714:I1714,2,2)</f>
        <v>0.657965386194387</v>
      </c>
      <c r="O1714" s="0" t="n">
        <f aca="false">AND(L1714&gt;0,N1714&lt;0.05)</f>
        <v>0</v>
      </c>
      <c r="P1714" s="0" t="n">
        <f aca="false">AND(L1714&lt;0,N1714&lt;0.05)</f>
        <v>0</v>
      </c>
      <c r="Q1714" s="0" t="n">
        <f aca="false">AND(D1714=0.1,E1714=0.1,F1714=0.1,K1714&gt;=2)</f>
        <v>0</v>
      </c>
      <c r="R1714" s="0" t="n">
        <f aca="false">AND(G1714=0.1,H1714=0.1,I1714=0.1,K1714&gt;=2)</f>
        <v>0</v>
      </c>
      <c r="S1714" s="0" t="n">
        <f aca="false">OR(O1714,R1714)</f>
        <v>0</v>
      </c>
      <c r="T1714" s="0" t="n">
        <f aca="false">OR(P1714,Q1714)</f>
        <v>0</v>
      </c>
    </row>
    <row r="1715" customFormat="false" ht="15" hidden="false" customHeight="true" outlineLevel="0" collapsed="false">
      <c r="A1715" s="0" t="s">
        <v>257</v>
      </c>
      <c r="B1715" s="0" t="s">
        <v>258</v>
      </c>
      <c r="D1715" s="0" t="n">
        <v>180.8152</v>
      </c>
      <c r="E1715" s="0" t="n">
        <v>265.1245</v>
      </c>
      <c r="F1715" s="0" t="n">
        <v>211.3669</v>
      </c>
      <c r="G1715" s="0" t="n">
        <v>188.1234</v>
      </c>
      <c r="H1715" s="0" t="n">
        <v>214.2965</v>
      </c>
      <c r="I1715" s="0" t="n">
        <v>192.3032</v>
      </c>
      <c r="K1715" s="0" t="n">
        <v>6</v>
      </c>
      <c r="L1715" s="6" t="n">
        <f aca="false">LOG(SUM(D1715:F1715)/SUM(G1715:I1715),2)</f>
        <v>0.144348357794771</v>
      </c>
      <c r="M1715" s="6" t="n">
        <f aca="false">TTEST(D1715:F1715,G1715:I1715,2,3)</f>
        <v>0.492529442443509</v>
      </c>
      <c r="N1715" s="6" t="n">
        <f aca="false">TTEST(D1715:F1715,G1715:I1715,2,2)</f>
        <v>0.466449824698214</v>
      </c>
      <c r="O1715" s="0" t="n">
        <f aca="false">AND(L1715&gt;0,N1715&lt;0.05)</f>
        <v>0</v>
      </c>
      <c r="P1715" s="0" t="n">
        <f aca="false">AND(L1715&lt;0,N1715&lt;0.05)</f>
        <v>0</v>
      </c>
      <c r="Q1715" s="0" t="n">
        <f aca="false">AND(D1715=0.1,E1715=0.1,F1715=0.1,K1715&gt;=2)</f>
        <v>0</v>
      </c>
      <c r="R1715" s="0" t="n">
        <f aca="false">AND(G1715=0.1,H1715=0.1,I1715=0.1,K1715&gt;=2)</f>
        <v>0</v>
      </c>
      <c r="S1715" s="0" t="n">
        <f aca="false">OR(O1715,R1715)</f>
        <v>0</v>
      </c>
      <c r="T1715" s="0" t="n">
        <f aca="false">OR(P1715,Q1715)</f>
        <v>0</v>
      </c>
    </row>
    <row r="1716" customFormat="false" ht="15" hidden="false" customHeight="true" outlineLevel="0" collapsed="false">
      <c r="A1716" s="0" t="s">
        <v>2330</v>
      </c>
      <c r="B1716" s="0" t="s">
        <v>2331</v>
      </c>
      <c r="D1716" s="0" t="n">
        <v>114.1355</v>
      </c>
      <c r="E1716" s="0" t="n">
        <v>186.5675</v>
      </c>
      <c r="F1716" s="0" t="n">
        <v>175.347</v>
      </c>
      <c r="G1716" s="0" t="n">
        <v>144.1954</v>
      </c>
      <c r="H1716" s="0" t="n">
        <v>136.3655</v>
      </c>
      <c r="I1716" s="0" t="n">
        <v>150.6131</v>
      </c>
      <c r="K1716" s="0" t="n">
        <v>6</v>
      </c>
      <c r="L1716" s="6" t="n">
        <f aca="false">LOG(SUM(D1716:F1716)/SUM(G1716:I1716),2)</f>
        <v>0.142842923664304</v>
      </c>
      <c r="M1716" s="6" t="n">
        <f aca="false">TTEST(D1716:F1716,G1716:I1716,2,3)</f>
        <v>0.57669665254576</v>
      </c>
      <c r="N1716" s="6" t="n">
        <f aca="false">TTEST(D1716:F1716,G1716:I1716,2,2)</f>
        <v>0.548962823698473</v>
      </c>
      <c r="O1716" s="0" t="n">
        <f aca="false">AND(L1716&gt;0,N1716&lt;0.05)</f>
        <v>0</v>
      </c>
      <c r="P1716" s="0" t="n">
        <f aca="false">AND(L1716&lt;0,N1716&lt;0.05)</f>
        <v>0</v>
      </c>
      <c r="Q1716" s="0" t="n">
        <f aca="false">AND(D1716=0.1,E1716=0.1,F1716=0.1,K1716&gt;=2)</f>
        <v>0</v>
      </c>
      <c r="R1716" s="0" t="n">
        <f aca="false">AND(G1716=0.1,H1716=0.1,I1716=0.1,K1716&gt;=2)</f>
        <v>0</v>
      </c>
      <c r="S1716" s="0" t="n">
        <f aca="false">OR(O1716,R1716)</f>
        <v>0</v>
      </c>
      <c r="T1716" s="0" t="n">
        <f aca="false">OR(P1716,Q1716)</f>
        <v>0</v>
      </c>
    </row>
    <row r="1717" customFormat="false" ht="15" hidden="false" customHeight="true" outlineLevel="0" collapsed="false">
      <c r="A1717" s="0" t="s">
        <v>4820</v>
      </c>
      <c r="B1717" s="0" t="s">
        <v>4821</v>
      </c>
      <c r="D1717" s="0" t="n">
        <v>139.646</v>
      </c>
      <c r="E1717" s="0" t="n">
        <v>232.2217</v>
      </c>
      <c r="F1717" s="0" t="n">
        <v>200.5469</v>
      </c>
      <c r="G1717" s="0" t="n">
        <v>168.5625</v>
      </c>
      <c r="H1717" s="0" t="n">
        <v>160.352</v>
      </c>
      <c r="I1717" s="0" t="n">
        <v>189.5873</v>
      </c>
      <c r="K1717" s="0" t="n">
        <v>6</v>
      </c>
      <c r="L1717" s="6" t="n">
        <f aca="false">LOG(SUM(D1717:F1717)/SUM(G1717:I1717),2)</f>
        <v>0.142711472475007</v>
      </c>
      <c r="M1717" s="6" t="n">
        <f aca="false">TTEST(D1717:F1717,G1717:I1717,2,3)</f>
        <v>0.583337938890789</v>
      </c>
      <c r="N1717" s="6" t="n">
        <f aca="false">TTEST(D1717:F1717,G1717:I1717,2,2)</f>
        <v>0.562892681820506</v>
      </c>
      <c r="O1717" s="0" t="n">
        <f aca="false">AND(L1717&gt;0,N1717&lt;0.05)</f>
        <v>0</v>
      </c>
      <c r="P1717" s="0" t="n">
        <f aca="false">AND(L1717&lt;0,N1717&lt;0.05)</f>
        <v>0</v>
      </c>
      <c r="Q1717" s="0" t="n">
        <f aca="false">AND(D1717=0.1,E1717=0.1,F1717=0.1,K1717&gt;=2)</f>
        <v>0</v>
      </c>
      <c r="R1717" s="0" t="n">
        <f aca="false">AND(G1717=0.1,H1717=0.1,I1717=0.1,K1717&gt;=2)</f>
        <v>0</v>
      </c>
      <c r="S1717" s="0" t="n">
        <f aca="false">OR(O1717,R1717)</f>
        <v>0</v>
      </c>
      <c r="T1717" s="0" t="n">
        <f aca="false">OR(P1717,Q1717)</f>
        <v>0</v>
      </c>
    </row>
    <row r="1718" customFormat="false" ht="15" hidden="false" customHeight="true" outlineLevel="0" collapsed="false">
      <c r="A1718" s="0" t="s">
        <v>380</v>
      </c>
      <c r="B1718" s="0" t="s">
        <v>381</v>
      </c>
      <c r="D1718" s="0" t="n">
        <v>66.8574</v>
      </c>
      <c r="E1718" s="0" t="n">
        <v>89.9102</v>
      </c>
      <c r="F1718" s="0" t="n">
        <v>48.9972</v>
      </c>
      <c r="G1718" s="0" t="n">
        <v>63.6274</v>
      </c>
      <c r="H1718" s="0" t="n">
        <v>66.2257</v>
      </c>
      <c r="I1718" s="0" t="n">
        <v>56.6053</v>
      </c>
      <c r="K1718" s="0" t="n">
        <v>6</v>
      </c>
      <c r="L1718" s="6" t="n">
        <f aca="false">LOG(SUM(D1718:F1718)/SUM(G1718:I1718),2)</f>
        <v>0.14214241042432</v>
      </c>
      <c r="M1718" s="6" t="n">
        <f aca="false">TTEST(D1718:F1718,G1718:I1718,2,3)</f>
        <v>0.645227185596054</v>
      </c>
      <c r="N1718" s="6" t="n">
        <f aca="false">TTEST(D1718:F1718,G1718:I1718,2,2)</f>
        <v>0.625363692969712</v>
      </c>
      <c r="O1718" s="0" t="n">
        <f aca="false">AND(L1718&gt;0,N1718&lt;0.05)</f>
        <v>0</v>
      </c>
      <c r="P1718" s="0" t="n">
        <f aca="false">AND(L1718&lt;0,N1718&lt;0.05)</f>
        <v>0</v>
      </c>
      <c r="Q1718" s="0" t="n">
        <f aca="false">AND(D1718=0.1,E1718=0.1,F1718=0.1,K1718&gt;=2)</f>
        <v>0</v>
      </c>
      <c r="R1718" s="0" t="n">
        <f aca="false">AND(G1718=0.1,H1718=0.1,I1718=0.1,K1718&gt;=2)</f>
        <v>0</v>
      </c>
      <c r="S1718" s="0" t="n">
        <f aca="false">OR(O1718,R1718)</f>
        <v>0</v>
      </c>
      <c r="T1718" s="0" t="n">
        <f aca="false">OR(P1718,Q1718)</f>
        <v>0</v>
      </c>
    </row>
    <row r="1719" customFormat="false" ht="15" hidden="false" customHeight="true" outlineLevel="0" collapsed="false">
      <c r="A1719" s="0" t="s">
        <v>3311</v>
      </c>
      <c r="B1719" s="0" t="s">
        <v>3312</v>
      </c>
      <c r="D1719" s="0" t="n">
        <v>59.041</v>
      </c>
      <c r="E1719" s="0" t="n">
        <v>109.5277</v>
      </c>
      <c r="F1719" s="0" t="n">
        <v>102.8087</v>
      </c>
      <c r="G1719" s="0" t="n">
        <v>86.0606</v>
      </c>
      <c r="H1719" s="0" t="n">
        <v>89.0674</v>
      </c>
      <c r="I1719" s="0" t="n">
        <v>70.8173</v>
      </c>
      <c r="K1719" s="0" t="n">
        <v>6</v>
      </c>
      <c r="L1719" s="6" t="n">
        <f aca="false">LOG(SUM(D1719:F1719)/SUM(G1719:I1719),2)</f>
        <v>0.14196309425507</v>
      </c>
      <c r="M1719" s="6" t="n">
        <f aca="false">TTEST(D1719:F1719,G1719:I1719,2,3)</f>
        <v>0.654976162290896</v>
      </c>
      <c r="N1719" s="6" t="n">
        <f aca="false">TTEST(D1719:F1719,G1719:I1719,2,2)</f>
        <v>0.64048737238878</v>
      </c>
      <c r="O1719" s="0" t="n">
        <f aca="false">AND(L1719&gt;0,N1719&lt;0.05)</f>
        <v>0</v>
      </c>
      <c r="P1719" s="0" t="n">
        <f aca="false">AND(L1719&lt;0,N1719&lt;0.05)</f>
        <v>0</v>
      </c>
      <c r="Q1719" s="0" t="n">
        <f aca="false">AND(D1719=0.1,E1719=0.1,F1719=0.1,K1719&gt;=2)</f>
        <v>0</v>
      </c>
      <c r="R1719" s="0" t="n">
        <f aca="false">AND(G1719=0.1,H1719=0.1,I1719=0.1,K1719&gt;=2)</f>
        <v>0</v>
      </c>
      <c r="S1719" s="0" t="n">
        <f aca="false">OR(O1719,R1719)</f>
        <v>0</v>
      </c>
      <c r="T1719" s="0" t="n">
        <f aca="false">OR(P1719,Q1719)</f>
        <v>0</v>
      </c>
    </row>
    <row r="1720" customFormat="false" ht="15" hidden="false" customHeight="true" outlineLevel="0" collapsed="false">
      <c r="A1720" s="0" t="s">
        <v>464</v>
      </c>
      <c r="B1720" s="0" t="s">
        <v>465</v>
      </c>
      <c r="D1720" s="0" t="n">
        <v>62.3857</v>
      </c>
      <c r="E1720" s="0" t="n">
        <v>47.4955</v>
      </c>
      <c r="F1720" s="0" t="n">
        <v>60.3831</v>
      </c>
      <c r="G1720" s="0" t="n">
        <v>48.576</v>
      </c>
      <c r="H1720" s="0" t="n">
        <v>40.1842</v>
      </c>
      <c r="I1720" s="0" t="n">
        <v>65.615</v>
      </c>
      <c r="K1720" s="0" t="n">
        <v>6</v>
      </c>
      <c r="L1720" s="6" t="n">
        <f aca="false">LOG(SUM(D1720:F1720)/SUM(G1720:I1720),2)</f>
        <v>0.14133496528327</v>
      </c>
      <c r="M1720" s="6" t="n">
        <f aca="false">TTEST(D1720:F1720,G1720:I1720,2,3)</f>
        <v>0.586260452543363</v>
      </c>
      <c r="N1720" s="6" t="n">
        <f aca="false">TTEST(D1720:F1720,G1720:I1720,2,2)</f>
        <v>0.580416207399052</v>
      </c>
      <c r="O1720" s="0" t="n">
        <f aca="false">AND(L1720&gt;0,N1720&lt;0.05)</f>
        <v>0</v>
      </c>
      <c r="P1720" s="0" t="n">
        <f aca="false">AND(L1720&lt;0,N1720&lt;0.05)</f>
        <v>0</v>
      </c>
      <c r="Q1720" s="0" t="n">
        <f aca="false">AND(D1720=0.1,E1720=0.1,F1720=0.1,K1720&gt;=2)</f>
        <v>0</v>
      </c>
      <c r="R1720" s="0" t="n">
        <f aca="false">AND(G1720=0.1,H1720=0.1,I1720=0.1,K1720&gt;=2)</f>
        <v>0</v>
      </c>
      <c r="S1720" s="0" t="n">
        <f aca="false">OR(O1720,R1720)</f>
        <v>0</v>
      </c>
      <c r="T1720" s="0" t="n">
        <f aca="false">OR(P1720,Q1720)</f>
        <v>0</v>
      </c>
    </row>
    <row r="1721" customFormat="false" ht="15" hidden="false" customHeight="true" outlineLevel="0" collapsed="false">
      <c r="A1721" s="0" t="s">
        <v>4091</v>
      </c>
      <c r="B1721" s="0" t="s">
        <v>4092</v>
      </c>
      <c r="D1721" s="0" t="n">
        <v>68.5789</v>
      </c>
      <c r="E1721" s="0" t="n">
        <v>98.005</v>
      </c>
      <c r="F1721" s="0" t="n">
        <v>102.5133</v>
      </c>
      <c r="G1721" s="0" t="n">
        <v>68.8503</v>
      </c>
      <c r="H1721" s="0" t="n">
        <v>86.7256</v>
      </c>
      <c r="I1721" s="0" t="n">
        <v>88.553</v>
      </c>
      <c r="K1721" s="0" t="n">
        <v>6</v>
      </c>
      <c r="L1721" s="6" t="n">
        <f aca="false">LOG(SUM(D1721:F1721)/SUM(G1721:I1721),2)</f>
        <v>0.140484287989913</v>
      </c>
      <c r="M1721" s="6" t="n">
        <f aca="false">TTEST(D1721:F1721,G1721:I1721,2,3)</f>
        <v>0.545520427197152</v>
      </c>
      <c r="N1721" s="6" t="n">
        <f aca="false">TTEST(D1721:F1721,G1721:I1721,2,2)</f>
        <v>0.537548052373544</v>
      </c>
      <c r="O1721" s="0" t="n">
        <f aca="false">AND(L1721&gt;0,N1721&lt;0.05)</f>
        <v>0</v>
      </c>
      <c r="P1721" s="0" t="n">
        <f aca="false">AND(L1721&lt;0,N1721&lt;0.05)</f>
        <v>0</v>
      </c>
      <c r="Q1721" s="0" t="n">
        <f aca="false">AND(D1721=0.1,E1721=0.1,F1721=0.1,K1721&gt;=2)</f>
        <v>0</v>
      </c>
      <c r="R1721" s="0" t="n">
        <f aca="false">AND(G1721=0.1,H1721=0.1,I1721=0.1,K1721&gt;=2)</f>
        <v>0</v>
      </c>
      <c r="S1721" s="0" t="n">
        <f aca="false">OR(O1721,R1721)</f>
        <v>0</v>
      </c>
      <c r="T1721" s="0" t="n">
        <f aca="false">OR(P1721,Q1721)</f>
        <v>0</v>
      </c>
    </row>
    <row r="1722" customFormat="false" ht="15" hidden="false" customHeight="true" outlineLevel="0" collapsed="false">
      <c r="A1722" s="0" t="s">
        <v>2231</v>
      </c>
      <c r="B1722" s="0" t="s">
        <v>2232</v>
      </c>
      <c r="D1722" s="0" t="n">
        <v>68.2303</v>
      </c>
      <c r="E1722" s="0" t="n">
        <v>111.2103</v>
      </c>
      <c r="F1722" s="0" t="n">
        <v>100.9135</v>
      </c>
      <c r="G1722" s="0" t="n">
        <v>123.7863</v>
      </c>
      <c r="H1722" s="0" t="n">
        <v>66.7779</v>
      </c>
      <c r="I1722" s="0" t="n">
        <v>63.8072</v>
      </c>
      <c r="K1722" s="0" t="n">
        <v>6</v>
      </c>
      <c r="L1722" s="6" t="n">
        <f aca="false">LOG(SUM(D1722:F1722)/SUM(G1722:I1722),2)</f>
        <v>0.140313696721721</v>
      </c>
      <c r="M1722" s="6" t="n">
        <f aca="false">TTEST(D1722:F1722,G1722:I1722,2,3)</f>
        <v>0.732993255462684</v>
      </c>
      <c r="N1722" s="6" t="n">
        <f aca="false">TTEST(D1722:F1722,G1722:I1722,2,2)</f>
        <v>0.730335089937228</v>
      </c>
      <c r="O1722" s="0" t="n">
        <f aca="false">AND(L1722&gt;0,N1722&lt;0.05)</f>
        <v>0</v>
      </c>
      <c r="P1722" s="0" t="n">
        <f aca="false">AND(L1722&lt;0,N1722&lt;0.05)</f>
        <v>0</v>
      </c>
      <c r="Q1722" s="0" t="n">
        <f aca="false">AND(D1722=0.1,E1722=0.1,F1722=0.1,K1722&gt;=2)</f>
        <v>0</v>
      </c>
      <c r="R1722" s="0" t="n">
        <f aca="false">AND(G1722=0.1,H1722=0.1,I1722=0.1,K1722&gt;=2)</f>
        <v>0</v>
      </c>
      <c r="S1722" s="0" t="n">
        <f aca="false">OR(O1722,R1722)</f>
        <v>0</v>
      </c>
      <c r="T1722" s="0" t="n">
        <f aca="false">OR(P1722,Q1722)</f>
        <v>0</v>
      </c>
    </row>
    <row r="1723" customFormat="false" ht="15" hidden="false" customHeight="true" outlineLevel="0" collapsed="false">
      <c r="A1723" s="0" t="s">
        <v>4196</v>
      </c>
      <c r="B1723" s="0" t="s">
        <v>4197</v>
      </c>
      <c r="D1723" s="0" t="n">
        <v>110.7813</v>
      </c>
      <c r="E1723" s="0" t="n">
        <v>245.5713</v>
      </c>
      <c r="F1723" s="0" t="n">
        <v>267.6962</v>
      </c>
      <c r="G1723" s="0" t="n">
        <v>164.2629</v>
      </c>
      <c r="H1723" s="0" t="n">
        <v>202.4664</v>
      </c>
      <c r="I1723" s="0" t="n">
        <v>199.6116</v>
      </c>
      <c r="K1723" s="0" t="n">
        <v>6</v>
      </c>
      <c r="L1723" s="6" t="n">
        <f aca="false">LOG(SUM(D1723:F1723)/SUM(G1723:I1723),2)</f>
        <v>0.139988128706441</v>
      </c>
      <c r="M1723" s="6" t="n">
        <f aca="false">TTEST(D1723:F1723,G1723:I1723,2,3)</f>
        <v>0.736519763480476</v>
      </c>
      <c r="N1723" s="6" t="n">
        <f aca="false">TTEST(D1723:F1723,G1723:I1723,2,2)</f>
        <v>0.722900103811421</v>
      </c>
      <c r="O1723" s="0" t="n">
        <f aca="false">AND(L1723&gt;0,N1723&lt;0.05)</f>
        <v>0</v>
      </c>
      <c r="P1723" s="0" t="n">
        <f aca="false">AND(L1723&lt;0,N1723&lt;0.05)</f>
        <v>0</v>
      </c>
      <c r="Q1723" s="0" t="n">
        <f aca="false">AND(D1723=0.1,E1723=0.1,F1723=0.1,K1723&gt;=2)</f>
        <v>0</v>
      </c>
      <c r="R1723" s="0" t="n">
        <f aca="false">AND(G1723=0.1,H1723=0.1,I1723=0.1,K1723&gt;=2)</f>
        <v>0</v>
      </c>
      <c r="S1723" s="0" t="n">
        <f aca="false">OR(O1723,R1723)</f>
        <v>0</v>
      </c>
      <c r="T1723" s="0" t="n">
        <f aca="false">OR(P1723,Q1723)</f>
        <v>0</v>
      </c>
    </row>
    <row r="1724" customFormat="false" ht="15" hidden="false" customHeight="true" outlineLevel="0" collapsed="false">
      <c r="A1724" s="0" t="s">
        <v>2939</v>
      </c>
      <c r="B1724" s="0" t="s">
        <v>2940</v>
      </c>
      <c r="D1724" s="0" t="n">
        <v>29.4187</v>
      </c>
      <c r="E1724" s="0" t="n">
        <v>80.9969</v>
      </c>
      <c r="F1724" s="0" t="n">
        <v>64.7881</v>
      </c>
      <c r="G1724" s="0" t="n">
        <v>52.024</v>
      </c>
      <c r="H1724" s="0" t="n">
        <v>59.5864</v>
      </c>
      <c r="I1724" s="0" t="n">
        <v>47.4006</v>
      </c>
      <c r="K1724" s="0" t="n">
        <v>6</v>
      </c>
      <c r="L1724" s="6" t="n">
        <f aca="false">LOG(SUM(D1724:F1724)/SUM(G1724:I1724),2)</f>
        <v>0.139906671343938</v>
      </c>
      <c r="M1724" s="6" t="n">
        <f aca="false">TTEST(D1724:F1724,G1724:I1724,2,3)</f>
        <v>0.759991678872266</v>
      </c>
      <c r="N1724" s="6" t="n">
        <f aca="false">TTEST(D1724:F1724,G1724:I1724,2,2)</f>
        <v>0.747341740803685</v>
      </c>
      <c r="O1724" s="0" t="n">
        <f aca="false">AND(L1724&gt;0,N1724&lt;0.05)</f>
        <v>0</v>
      </c>
      <c r="P1724" s="0" t="n">
        <f aca="false">AND(L1724&lt;0,N1724&lt;0.05)</f>
        <v>0</v>
      </c>
      <c r="Q1724" s="0" t="n">
        <f aca="false">AND(D1724=0.1,E1724=0.1,F1724=0.1,K1724&gt;=2)</f>
        <v>0</v>
      </c>
      <c r="R1724" s="0" t="n">
        <f aca="false">AND(G1724=0.1,H1724=0.1,I1724=0.1,K1724&gt;=2)</f>
        <v>0</v>
      </c>
      <c r="S1724" s="0" t="n">
        <f aca="false">OR(O1724,R1724)</f>
        <v>0</v>
      </c>
      <c r="T1724" s="0" t="n">
        <f aca="false">OR(P1724,Q1724)</f>
        <v>0</v>
      </c>
    </row>
    <row r="1725" customFormat="false" ht="15" hidden="false" customHeight="true" outlineLevel="0" collapsed="false">
      <c r="A1725" s="0" t="s">
        <v>1061</v>
      </c>
      <c r="B1725" s="0" t="s">
        <v>1062</v>
      </c>
      <c r="D1725" s="0" t="n">
        <v>26.9963</v>
      </c>
      <c r="E1725" s="0" t="n">
        <v>34.1443</v>
      </c>
      <c r="F1725" s="0" t="n">
        <v>36.236</v>
      </c>
      <c r="G1725" s="0" t="n">
        <v>27.3337</v>
      </c>
      <c r="H1725" s="0" t="n">
        <v>32.3665</v>
      </c>
      <c r="I1725" s="0" t="n">
        <v>28.6925</v>
      </c>
      <c r="K1725" s="0" t="n">
        <v>6</v>
      </c>
      <c r="L1725" s="6" t="n">
        <f aca="false">LOG(SUM(D1725:F1725)/SUM(G1725:I1725),2)</f>
        <v>0.139647900250714</v>
      </c>
      <c r="M1725" s="6" t="n">
        <f aca="false">TTEST(D1725:F1725,G1725:I1725,2,3)</f>
        <v>0.413872062802162</v>
      </c>
      <c r="N1725" s="6" t="n">
        <f aca="false">TTEST(D1725:F1725,G1725:I1725,2,2)</f>
        <v>0.399062951576789</v>
      </c>
      <c r="O1725" s="0" t="n">
        <f aca="false">AND(L1725&gt;0,N1725&lt;0.05)</f>
        <v>0</v>
      </c>
      <c r="P1725" s="0" t="n">
        <f aca="false">AND(L1725&lt;0,N1725&lt;0.05)</f>
        <v>0</v>
      </c>
      <c r="Q1725" s="0" t="n">
        <f aca="false">AND(D1725=0.1,E1725=0.1,F1725=0.1,K1725&gt;=2)</f>
        <v>0</v>
      </c>
      <c r="R1725" s="0" t="n">
        <f aca="false">AND(G1725=0.1,H1725=0.1,I1725=0.1,K1725&gt;=2)</f>
        <v>0</v>
      </c>
      <c r="S1725" s="0" t="n">
        <f aca="false">OR(O1725,R1725)</f>
        <v>0</v>
      </c>
      <c r="T1725" s="0" t="n">
        <f aca="false">OR(P1725,Q1725)</f>
        <v>0</v>
      </c>
    </row>
    <row r="1726" customFormat="false" ht="15" hidden="false" customHeight="true" outlineLevel="0" collapsed="false">
      <c r="A1726" s="0" t="s">
        <v>410</v>
      </c>
      <c r="B1726" s="0" t="s">
        <v>411</v>
      </c>
      <c r="D1726" s="0" t="n">
        <v>63.2878</v>
      </c>
      <c r="E1726" s="0" t="n">
        <v>86.183</v>
      </c>
      <c r="F1726" s="0" t="n">
        <v>88.1309</v>
      </c>
      <c r="G1726" s="0" t="n">
        <v>67.6903</v>
      </c>
      <c r="H1726" s="0" t="n">
        <v>89.7553</v>
      </c>
      <c r="I1726" s="0" t="n">
        <v>58.3244</v>
      </c>
      <c r="K1726" s="0" t="n">
        <v>6</v>
      </c>
      <c r="L1726" s="6" t="n">
        <f aca="false">LOG(SUM(D1726:F1726)/SUM(G1726:I1726),2)</f>
        <v>0.139050867545756</v>
      </c>
      <c r="M1726" s="6" t="n">
        <f aca="false">TTEST(D1726:F1726,G1726:I1726,2,3)</f>
        <v>0.585590002506142</v>
      </c>
      <c r="N1726" s="6" t="n">
        <f aca="false">TTEST(D1726:F1726,G1726:I1726,2,2)</f>
        <v>0.584875038655321</v>
      </c>
      <c r="O1726" s="0" t="n">
        <f aca="false">AND(L1726&gt;0,N1726&lt;0.05)</f>
        <v>0</v>
      </c>
      <c r="P1726" s="0" t="n">
        <f aca="false">AND(L1726&lt;0,N1726&lt;0.05)</f>
        <v>0</v>
      </c>
      <c r="Q1726" s="0" t="n">
        <f aca="false">AND(D1726=0.1,E1726=0.1,F1726=0.1,K1726&gt;=2)</f>
        <v>0</v>
      </c>
      <c r="R1726" s="0" t="n">
        <f aca="false">AND(G1726=0.1,H1726=0.1,I1726=0.1,K1726&gt;=2)</f>
        <v>0</v>
      </c>
      <c r="S1726" s="0" t="n">
        <f aca="false">OR(O1726,R1726)</f>
        <v>0</v>
      </c>
      <c r="T1726" s="0" t="n">
        <f aca="false">OR(P1726,Q1726)</f>
        <v>0</v>
      </c>
    </row>
    <row r="1727" customFormat="false" ht="15" hidden="false" customHeight="true" outlineLevel="0" collapsed="false">
      <c r="A1727" s="0" t="s">
        <v>1049</v>
      </c>
      <c r="B1727" s="0" t="s">
        <v>1050</v>
      </c>
      <c r="D1727" s="0" t="n">
        <v>14.7697</v>
      </c>
      <c r="E1727" s="0" t="n">
        <v>32.0346</v>
      </c>
      <c r="F1727" s="0" t="n">
        <v>28.6021</v>
      </c>
      <c r="G1727" s="0" t="n">
        <v>29.4114</v>
      </c>
      <c r="H1727" s="0" t="n">
        <v>16.4024</v>
      </c>
      <c r="I1727" s="0" t="n">
        <v>22.6717</v>
      </c>
      <c r="K1727" s="0" t="n">
        <v>6</v>
      </c>
      <c r="L1727" s="6" t="n">
        <f aca="false">LOG(SUM(D1727:F1727)/SUM(G1727:I1727),2)</f>
        <v>0.138888407425463</v>
      </c>
      <c r="M1727" s="6" t="n">
        <f aca="false">TTEST(D1727:F1727,G1727:I1727,2,3)</f>
        <v>0.741523657273103</v>
      </c>
      <c r="N1727" s="6" t="n">
        <f aca="false">TTEST(D1727:F1727,G1727:I1727,2,2)</f>
        <v>0.739703830047122</v>
      </c>
      <c r="O1727" s="0" t="n">
        <f aca="false">AND(L1727&gt;0,N1727&lt;0.05)</f>
        <v>0</v>
      </c>
      <c r="P1727" s="0" t="n">
        <f aca="false">AND(L1727&lt;0,N1727&lt;0.05)</f>
        <v>0</v>
      </c>
      <c r="Q1727" s="0" t="n">
        <f aca="false">AND(D1727=0.1,E1727=0.1,F1727=0.1,K1727&gt;=2)</f>
        <v>0</v>
      </c>
      <c r="R1727" s="0" t="n">
        <f aca="false">AND(G1727=0.1,H1727=0.1,I1727=0.1,K1727&gt;=2)</f>
        <v>0</v>
      </c>
      <c r="S1727" s="0" t="n">
        <f aca="false">OR(O1727,R1727)</f>
        <v>0</v>
      </c>
      <c r="T1727" s="0" t="n">
        <f aca="false">OR(P1727,Q1727)</f>
        <v>0</v>
      </c>
    </row>
    <row r="1728" customFormat="false" ht="15" hidden="false" customHeight="true" outlineLevel="0" collapsed="false">
      <c r="A1728" s="0" t="s">
        <v>2669</v>
      </c>
      <c r="B1728" s="0" t="s">
        <v>2670</v>
      </c>
      <c r="D1728" s="0" t="n">
        <v>42.7842</v>
      </c>
      <c r="E1728" s="0" t="n">
        <v>74.0108</v>
      </c>
      <c r="F1728" s="0" t="n">
        <v>77.6525</v>
      </c>
      <c r="G1728" s="0" t="n">
        <v>72.2914</v>
      </c>
      <c r="H1728" s="0" t="n">
        <v>67.5182</v>
      </c>
      <c r="I1728" s="0" t="n">
        <v>36.8613</v>
      </c>
      <c r="K1728" s="0" t="n">
        <v>6</v>
      </c>
      <c r="L1728" s="6" t="n">
        <f aca="false">LOG(SUM(D1728:F1728)/SUM(G1728:I1728),2)</f>
        <v>0.138316257466443</v>
      </c>
      <c r="M1728" s="6" t="n">
        <f aca="false">TTEST(D1728:F1728,G1728:I1728,2,3)</f>
        <v>0.724599417188459</v>
      </c>
      <c r="N1728" s="6" t="n">
        <f aca="false">TTEST(D1728:F1728,G1728:I1728,2,2)</f>
        <v>0.724599240656376</v>
      </c>
      <c r="O1728" s="0" t="n">
        <f aca="false">AND(L1728&gt;0,N1728&lt;0.05)</f>
        <v>0</v>
      </c>
      <c r="P1728" s="0" t="n">
        <f aca="false">AND(L1728&lt;0,N1728&lt;0.05)</f>
        <v>0</v>
      </c>
      <c r="Q1728" s="0" t="n">
        <f aca="false">AND(D1728=0.1,E1728=0.1,F1728=0.1,K1728&gt;=2)</f>
        <v>0</v>
      </c>
      <c r="R1728" s="0" t="n">
        <f aca="false">AND(G1728=0.1,H1728=0.1,I1728=0.1,K1728&gt;=2)</f>
        <v>0</v>
      </c>
      <c r="S1728" s="0" t="n">
        <f aca="false">OR(O1728,R1728)</f>
        <v>0</v>
      </c>
      <c r="T1728" s="0" t="n">
        <f aca="false">OR(P1728,Q1728)</f>
        <v>0</v>
      </c>
    </row>
    <row r="1729" customFormat="false" ht="15" hidden="false" customHeight="true" outlineLevel="0" collapsed="false">
      <c r="A1729" s="0" t="s">
        <v>545</v>
      </c>
      <c r="B1729" s="0" t="s">
        <v>546</v>
      </c>
      <c r="D1729" s="0" t="n">
        <v>58.4709</v>
      </c>
      <c r="E1729" s="0" t="n">
        <v>80.7994</v>
      </c>
      <c r="F1729" s="0" t="n">
        <v>62.8691</v>
      </c>
      <c r="G1729" s="0" t="n">
        <v>60.4994</v>
      </c>
      <c r="H1729" s="0" t="n">
        <v>76.8348</v>
      </c>
      <c r="I1729" s="0" t="n">
        <v>46.398</v>
      </c>
      <c r="K1729" s="0" t="n">
        <v>6</v>
      </c>
      <c r="L1729" s="6" t="n">
        <f aca="false">LOG(SUM(D1729:F1729)/SUM(G1729:I1729),2)</f>
        <v>0.137746063790917</v>
      </c>
      <c r="M1729" s="6" t="n">
        <f aca="false">TTEST(D1729:F1729,G1729:I1729,2,3)</f>
        <v>0.612614403022124</v>
      </c>
      <c r="N1729" s="6" t="n">
        <f aca="false">TTEST(D1729:F1729,G1729:I1729,2,2)</f>
        <v>0.610919622997872</v>
      </c>
      <c r="O1729" s="0" t="n">
        <f aca="false">AND(L1729&gt;0,N1729&lt;0.05)</f>
        <v>0</v>
      </c>
      <c r="P1729" s="0" t="n">
        <f aca="false">AND(L1729&lt;0,N1729&lt;0.05)</f>
        <v>0</v>
      </c>
      <c r="Q1729" s="0" t="n">
        <f aca="false">AND(D1729=0.1,E1729=0.1,F1729=0.1,K1729&gt;=2)</f>
        <v>0</v>
      </c>
      <c r="R1729" s="0" t="n">
        <f aca="false">AND(G1729=0.1,H1729=0.1,I1729=0.1,K1729&gt;=2)</f>
        <v>0</v>
      </c>
      <c r="S1729" s="0" t="n">
        <f aca="false">OR(O1729,R1729)</f>
        <v>0</v>
      </c>
      <c r="T1729" s="0" t="n">
        <f aca="false">OR(P1729,Q1729)</f>
        <v>0</v>
      </c>
    </row>
    <row r="1730" customFormat="false" ht="15" hidden="false" customHeight="true" outlineLevel="0" collapsed="false">
      <c r="A1730" s="0" t="s">
        <v>7625</v>
      </c>
      <c r="B1730" s="0" t="s">
        <v>7626</v>
      </c>
      <c r="D1730" s="0" t="n">
        <v>7.155</v>
      </c>
      <c r="E1730" s="0" t="n">
        <v>0.1</v>
      </c>
      <c r="F1730" s="0" t="n">
        <v>0.1</v>
      </c>
      <c r="G1730" s="0" t="n">
        <v>0.1</v>
      </c>
      <c r="H1730" s="0" t="n">
        <v>0.1</v>
      </c>
      <c r="I1730" s="0" t="n">
        <v>6.4854</v>
      </c>
      <c r="K1730" s="0" t="n">
        <v>2</v>
      </c>
      <c r="L1730" s="6" t="n">
        <f aca="false">LOG(SUM(D1730:F1730)/SUM(G1730:I1730),2)</f>
        <v>0.137711459433402</v>
      </c>
      <c r="M1730" s="6" t="n">
        <f aca="false">TTEST(D1730:F1730,G1730:I1730,2,3)</f>
        <v>0.947309525885908</v>
      </c>
      <c r="N1730" s="6" t="n">
        <f aca="false">TTEST(D1730:F1730,G1730:I1730,2,2)</f>
        <v>0.947277798105129</v>
      </c>
      <c r="O1730" s="0" t="n">
        <f aca="false">AND(L1730&gt;0,N1730&lt;0.05)</f>
        <v>0</v>
      </c>
      <c r="P1730" s="0" t="n">
        <f aca="false">AND(L1730&lt;0,N1730&lt;0.05)</f>
        <v>0</v>
      </c>
      <c r="Q1730" s="0" t="n">
        <f aca="false">AND(D1730=0.1,E1730=0.1,F1730=0.1,K1730&gt;=2)</f>
        <v>0</v>
      </c>
      <c r="R1730" s="0" t="n">
        <f aca="false">AND(G1730=0.1,H1730=0.1,I1730=0.1,K1730&gt;=2)</f>
        <v>0</v>
      </c>
      <c r="S1730" s="0" t="n">
        <f aca="false">OR(O1730,R1730)</f>
        <v>0</v>
      </c>
      <c r="T1730" s="0" t="n">
        <f aca="false">OR(P1730,Q1730)</f>
        <v>0</v>
      </c>
    </row>
    <row r="1731" customFormat="false" ht="15" hidden="false" customHeight="true" outlineLevel="0" collapsed="false">
      <c r="A1731" s="0" t="s">
        <v>713</v>
      </c>
      <c r="B1731" s="0" t="s">
        <v>714</v>
      </c>
      <c r="D1731" s="0" t="n">
        <v>49.0612</v>
      </c>
      <c r="E1731" s="0" t="n">
        <v>76.2493</v>
      </c>
      <c r="F1731" s="0" t="n">
        <v>83.3724</v>
      </c>
      <c r="G1731" s="0" t="n">
        <v>64.7554</v>
      </c>
      <c r="H1731" s="0" t="n">
        <v>69.0313</v>
      </c>
      <c r="I1731" s="0" t="n">
        <v>55.9052</v>
      </c>
      <c r="K1731" s="0" t="n">
        <v>6</v>
      </c>
      <c r="L1731" s="6" t="n">
        <f aca="false">LOG(SUM(D1731:F1731)/SUM(G1731:I1731),2)</f>
        <v>0.137654311491579</v>
      </c>
      <c r="M1731" s="6" t="n">
        <f aca="false">TTEST(D1731:F1731,G1731:I1731,2,3)</f>
        <v>0.616378481071332</v>
      </c>
      <c r="N1731" s="6" t="n">
        <f aca="false">TTEST(D1731:F1731,G1731:I1731,2,2)</f>
        <v>0.600425541943839</v>
      </c>
      <c r="O1731" s="0" t="n">
        <f aca="false">AND(L1731&gt;0,N1731&lt;0.05)</f>
        <v>0</v>
      </c>
      <c r="P1731" s="0" t="n">
        <f aca="false">AND(L1731&lt;0,N1731&lt;0.05)</f>
        <v>0</v>
      </c>
      <c r="Q1731" s="0" t="n">
        <f aca="false">AND(D1731=0.1,E1731=0.1,F1731=0.1,K1731&gt;=2)</f>
        <v>0</v>
      </c>
      <c r="R1731" s="0" t="n">
        <f aca="false">AND(G1731=0.1,H1731=0.1,I1731=0.1,K1731&gt;=2)</f>
        <v>0</v>
      </c>
      <c r="S1731" s="0" t="n">
        <f aca="false">OR(O1731,R1731)</f>
        <v>0</v>
      </c>
      <c r="T1731" s="0" t="n">
        <f aca="false">OR(P1731,Q1731)</f>
        <v>0</v>
      </c>
    </row>
    <row r="1732" customFormat="false" ht="15" hidden="false" customHeight="true" outlineLevel="0" collapsed="false">
      <c r="A1732" s="0" t="s">
        <v>8360</v>
      </c>
      <c r="B1732" s="0" t="s">
        <v>8361</v>
      </c>
      <c r="D1732" s="0" t="n">
        <v>0.1</v>
      </c>
      <c r="E1732" s="0" t="n">
        <v>0.1</v>
      </c>
      <c r="F1732" s="0" t="n">
        <v>58.8749</v>
      </c>
      <c r="G1732" s="0" t="n">
        <v>0.1</v>
      </c>
      <c r="H1732" s="0" t="n">
        <v>53.514</v>
      </c>
      <c r="I1732" s="0" t="n">
        <v>0.1</v>
      </c>
      <c r="K1732" s="0" t="n">
        <v>2</v>
      </c>
      <c r="L1732" s="6" t="n">
        <f aca="false">LOG(SUM(D1732:F1732)/SUM(G1732:I1732),2)</f>
        <v>0.13724712125317</v>
      </c>
      <c r="M1732" s="6" t="n">
        <f aca="false">TTEST(D1732:F1732,G1732:I1732,2,3)</f>
        <v>0.94945056317514</v>
      </c>
      <c r="N1732" s="6" t="n">
        <f aca="false">TTEST(D1732:F1732,G1732:I1732,2,2)</f>
        <v>0.949422557441665</v>
      </c>
      <c r="O1732" s="0" t="n">
        <f aca="false">AND(L1732&gt;0,N1732&lt;0.05)</f>
        <v>0</v>
      </c>
      <c r="P1732" s="0" t="n">
        <f aca="false">AND(L1732&lt;0,N1732&lt;0.05)</f>
        <v>0</v>
      </c>
      <c r="Q1732" s="0" t="n">
        <f aca="false">AND(D1732=0.1,E1732=0.1,F1732=0.1,K1732&gt;=2)</f>
        <v>0</v>
      </c>
      <c r="R1732" s="0" t="n">
        <f aca="false">AND(G1732=0.1,H1732=0.1,I1732=0.1,K1732&gt;=2)</f>
        <v>0</v>
      </c>
      <c r="S1732" s="0" t="n">
        <f aca="false">OR(O1732,R1732)</f>
        <v>0</v>
      </c>
      <c r="T1732" s="0" t="n">
        <f aca="false">OR(P1732,Q1732)</f>
        <v>0</v>
      </c>
    </row>
    <row r="1733" customFormat="false" ht="15" hidden="false" customHeight="true" outlineLevel="0" collapsed="false">
      <c r="A1733" s="0" t="s">
        <v>1337</v>
      </c>
      <c r="B1733" s="0" t="s">
        <v>1338</v>
      </c>
      <c r="D1733" s="0" t="n">
        <v>124.573</v>
      </c>
      <c r="E1733" s="0" t="n">
        <v>233.9124</v>
      </c>
      <c r="F1733" s="0" t="n">
        <v>233.0443</v>
      </c>
      <c r="G1733" s="0" t="n">
        <v>167.6423</v>
      </c>
      <c r="H1733" s="0" t="n">
        <v>170.9149</v>
      </c>
      <c r="I1733" s="0" t="n">
        <v>199.4346</v>
      </c>
      <c r="K1733" s="0" t="n">
        <v>6</v>
      </c>
      <c r="L1733" s="6" t="n">
        <f aca="false">LOG(SUM(D1733:F1733)/SUM(G1733:I1733),2)</f>
        <v>0.136866422797031</v>
      </c>
      <c r="M1733" s="6" t="n">
        <f aca="false">TTEST(D1733:F1733,G1733:I1733,2,3)</f>
        <v>0.676861219231989</v>
      </c>
      <c r="N1733" s="6" t="n">
        <f aca="false">TTEST(D1733:F1733,G1733:I1733,2,2)</f>
        <v>0.660467457434203</v>
      </c>
      <c r="O1733" s="0" t="n">
        <f aca="false">AND(L1733&gt;0,N1733&lt;0.05)</f>
        <v>0</v>
      </c>
      <c r="P1733" s="0" t="n">
        <f aca="false">AND(L1733&lt;0,N1733&lt;0.05)</f>
        <v>0</v>
      </c>
      <c r="Q1733" s="0" t="n">
        <f aca="false">AND(D1733=0.1,E1733=0.1,F1733=0.1,K1733&gt;=2)</f>
        <v>0</v>
      </c>
      <c r="R1733" s="0" t="n">
        <f aca="false">AND(G1733=0.1,H1733=0.1,I1733=0.1,K1733&gt;=2)</f>
        <v>0</v>
      </c>
      <c r="S1733" s="0" t="n">
        <f aca="false">OR(O1733,R1733)</f>
        <v>0</v>
      </c>
      <c r="T1733" s="0" t="n">
        <f aca="false">OR(P1733,Q1733)</f>
        <v>0</v>
      </c>
    </row>
    <row r="1734" customFormat="false" ht="15" hidden="false" customHeight="true" outlineLevel="0" collapsed="false">
      <c r="A1734" s="0" t="s">
        <v>1733</v>
      </c>
      <c r="B1734" s="0" t="s">
        <v>1734</v>
      </c>
      <c r="D1734" s="0" t="n">
        <v>50.2118</v>
      </c>
      <c r="E1734" s="0" t="n">
        <v>40.0995</v>
      </c>
      <c r="F1734" s="0" t="n">
        <v>39.9681</v>
      </c>
      <c r="G1734" s="0" t="n">
        <v>36.336</v>
      </c>
      <c r="H1734" s="0" t="n">
        <v>43.2579</v>
      </c>
      <c r="I1734" s="0" t="n">
        <v>38.8948</v>
      </c>
      <c r="K1734" s="0" t="n">
        <v>6</v>
      </c>
      <c r="L1734" s="6" t="n">
        <f aca="false">LOG(SUM(D1734:F1734)/SUM(G1734:I1734),2)</f>
        <v>0.136859501436867</v>
      </c>
      <c r="M1734" s="6" t="n">
        <f aca="false">TTEST(D1734:F1734,G1734:I1734,2,3)</f>
        <v>0.387632522370841</v>
      </c>
      <c r="N1734" s="6" t="n">
        <f aca="false">TTEST(D1734:F1734,G1734:I1734,2,2)</f>
        <v>0.375948564163218</v>
      </c>
      <c r="O1734" s="0" t="n">
        <f aca="false">AND(L1734&gt;0,N1734&lt;0.05)</f>
        <v>0</v>
      </c>
      <c r="P1734" s="0" t="n">
        <f aca="false">AND(L1734&lt;0,N1734&lt;0.05)</f>
        <v>0</v>
      </c>
      <c r="Q1734" s="0" t="n">
        <f aca="false">AND(D1734=0.1,E1734=0.1,F1734=0.1,K1734&gt;=2)</f>
        <v>0</v>
      </c>
      <c r="R1734" s="0" t="n">
        <f aca="false">AND(G1734=0.1,H1734=0.1,I1734=0.1,K1734&gt;=2)</f>
        <v>0</v>
      </c>
      <c r="S1734" s="0" t="n">
        <f aca="false">OR(O1734,R1734)</f>
        <v>0</v>
      </c>
      <c r="T1734" s="0" t="n">
        <f aca="false">OR(P1734,Q1734)</f>
        <v>0</v>
      </c>
    </row>
    <row r="1735" customFormat="false" ht="15" hidden="false" customHeight="true" outlineLevel="0" collapsed="false">
      <c r="A1735" s="0" t="s">
        <v>560</v>
      </c>
      <c r="B1735" s="0" t="s">
        <v>561</v>
      </c>
      <c r="D1735" s="0" t="n">
        <v>183.7627</v>
      </c>
      <c r="E1735" s="0" t="n">
        <v>301.3895</v>
      </c>
      <c r="F1735" s="0" t="n">
        <v>267.5802</v>
      </c>
      <c r="G1735" s="0" t="n">
        <v>177.2229</v>
      </c>
      <c r="H1735" s="0" t="n">
        <v>209.6202</v>
      </c>
      <c r="I1735" s="0" t="n">
        <v>298.4655</v>
      </c>
      <c r="K1735" s="0" t="n">
        <v>6</v>
      </c>
      <c r="L1735" s="6" t="n">
        <f aca="false">LOG(SUM(D1735:F1735)/SUM(G1735:I1735),2)</f>
        <v>0.135383279370177</v>
      </c>
      <c r="M1735" s="6" t="n">
        <f aca="false">TTEST(D1735:F1735,G1735:I1735,2,3)</f>
        <v>0.678508083655856</v>
      </c>
      <c r="N1735" s="6" t="n">
        <f aca="false">TTEST(D1735:F1735,G1735:I1735,2,2)</f>
        <v>0.678479882052835</v>
      </c>
      <c r="O1735" s="0" t="n">
        <f aca="false">AND(L1735&gt;0,N1735&lt;0.05)</f>
        <v>0</v>
      </c>
      <c r="P1735" s="0" t="n">
        <f aca="false">AND(L1735&lt;0,N1735&lt;0.05)</f>
        <v>0</v>
      </c>
      <c r="Q1735" s="0" t="n">
        <f aca="false">AND(D1735=0.1,E1735=0.1,F1735=0.1,K1735&gt;=2)</f>
        <v>0</v>
      </c>
      <c r="R1735" s="0" t="n">
        <f aca="false">AND(G1735=0.1,H1735=0.1,I1735=0.1,K1735&gt;=2)</f>
        <v>0</v>
      </c>
      <c r="S1735" s="0" t="n">
        <f aca="false">OR(O1735,R1735)</f>
        <v>0</v>
      </c>
      <c r="T1735" s="0" t="n">
        <f aca="false">OR(P1735,Q1735)</f>
        <v>0</v>
      </c>
    </row>
    <row r="1736" customFormat="false" ht="15" hidden="false" customHeight="true" outlineLevel="0" collapsed="false">
      <c r="A1736" s="0" t="s">
        <v>2648</v>
      </c>
      <c r="B1736" s="0" t="s">
        <v>2649</v>
      </c>
      <c r="D1736" s="0" t="n">
        <v>148.5634</v>
      </c>
      <c r="E1736" s="0" t="n">
        <v>282.8478</v>
      </c>
      <c r="F1736" s="0" t="n">
        <v>266.1782</v>
      </c>
      <c r="G1736" s="0" t="n">
        <v>213.4594</v>
      </c>
      <c r="H1736" s="0" t="n">
        <v>201.4813</v>
      </c>
      <c r="I1736" s="0" t="n">
        <v>220.4097</v>
      </c>
      <c r="K1736" s="0" t="n">
        <v>6</v>
      </c>
      <c r="L1736" s="6" t="n">
        <f aca="false">LOG(SUM(D1736:F1736)/SUM(G1736:I1736),2)</f>
        <v>0.134825650917467</v>
      </c>
      <c r="M1736" s="6" t="n">
        <f aca="false">TTEST(D1736:F1736,G1736:I1736,2,3)</f>
        <v>0.673117479045685</v>
      </c>
      <c r="N1736" s="6" t="n">
        <f aca="false">TTEST(D1736:F1736,G1736:I1736,2,2)</f>
        <v>0.651873124415931</v>
      </c>
      <c r="O1736" s="0" t="n">
        <f aca="false">AND(L1736&gt;0,N1736&lt;0.05)</f>
        <v>0</v>
      </c>
      <c r="P1736" s="0" t="n">
        <f aca="false">AND(L1736&lt;0,N1736&lt;0.05)</f>
        <v>0</v>
      </c>
      <c r="Q1736" s="0" t="n">
        <f aca="false">AND(D1736=0.1,E1736=0.1,F1736=0.1,K1736&gt;=2)</f>
        <v>0</v>
      </c>
      <c r="R1736" s="0" t="n">
        <f aca="false">AND(G1736=0.1,H1736=0.1,I1736=0.1,K1736&gt;=2)</f>
        <v>0</v>
      </c>
      <c r="S1736" s="0" t="n">
        <f aca="false">OR(O1736,R1736)</f>
        <v>0</v>
      </c>
      <c r="T1736" s="0" t="n">
        <f aca="false">OR(P1736,Q1736)</f>
        <v>0</v>
      </c>
    </row>
    <row r="1737" customFormat="false" ht="15" hidden="false" customHeight="true" outlineLevel="0" collapsed="false">
      <c r="A1737" s="0" t="s">
        <v>7064</v>
      </c>
      <c r="B1737" s="0" t="s">
        <v>7065</v>
      </c>
      <c r="D1737" s="0" t="n">
        <v>7.5082</v>
      </c>
      <c r="E1737" s="0" t="n">
        <v>6.9332</v>
      </c>
      <c r="F1737" s="0" t="n">
        <v>0.1</v>
      </c>
      <c r="G1737" s="0" t="n">
        <v>0.1</v>
      </c>
      <c r="H1737" s="0" t="n">
        <v>0.1</v>
      </c>
      <c r="I1737" s="0" t="n">
        <v>13.0457</v>
      </c>
      <c r="K1737" s="0" t="n">
        <v>3</v>
      </c>
      <c r="L1737" s="6" t="n">
        <f aca="false">LOG(SUM(D1737:F1737)/SUM(G1737:I1737),2)</f>
        <v>0.134642085743496</v>
      </c>
      <c r="M1737" s="6" t="n">
        <f aca="false">TTEST(D1737:F1737,G1737:I1737,2,3)</f>
        <v>0.935492834164161</v>
      </c>
      <c r="N1737" s="6" t="n">
        <f aca="false">TTEST(D1737:F1737,G1737:I1737,2,2)</f>
        <v>0.934369972454359</v>
      </c>
      <c r="O1737" s="0" t="n">
        <f aca="false">AND(L1737&gt;0,N1737&lt;0.05)</f>
        <v>0</v>
      </c>
      <c r="P1737" s="0" t="n">
        <f aca="false">AND(L1737&lt;0,N1737&lt;0.05)</f>
        <v>0</v>
      </c>
      <c r="Q1737" s="0" t="n">
        <f aca="false">AND(D1737=0.1,E1737=0.1,F1737=0.1,K1737&gt;=2)</f>
        <v>0</v>
      </c>
      <c r="R1737" s="0" t="n">
        <f aca="false">AND(G1737=0.1,H1737=0.1,I1737=0.1,K1737&gt;=2)</f>
        <v>0</v>
      </c>
      <c r="S1737" s="0" t="n">
        <f aca="false">OR(O1737,R1737)</f>
        <v>0</v>
      </c>
      <c r="T1737" s="0" t="n">
        <f aca="false">OR(P1737,Q1737)</f>
        <v>0</v>
      </c>
    </row>
    <row r="1738" customFormat="false" ht="15" hidden="false" customHeight="true" outlineLevel="0" collapsed="false">
      <c r="A1738" s="0" t="s">
        <v>3734</v>
      </c>
      <c r="B1738" s="0" t="s">
        <v>3735</v>
      </c>
      <c r="D1738" s="0" t="n">
        <v>87.5659</v>
      </c>
      <c r="E1738" s="0" t="n">
        <v>166.6178</v>
      </c>
      <c r="F1738" s="0" t="n">
        <v>156.95</v>
      </c>
      <c r="G1738" s="0" t="n">
        <v>133.6069</v>
      </c>
      <c r="H1738" s="0" t="n">
        <v>139.01</v>
      </c>
      <c r="I1738" s="0" t="n">
        <v>102.2544</v>
      </c>
      <c r="K1738" s="0" t="n">
        <v>6</v>
      </c>
      <c r="L1738" s="6" t="n">
        <f aca="false">LOG(SUM(D1738:F1738)/SUM(G1738:I1738),2)</f>
        <v>0.133212254566433</v>
      </c>
      <c r="M1738" s="6" t="n">
        <f aca="false">TTEST(D1738:F1738,G1738:I1738,2,3)</f>
        <v>0.690879845006005</v>
      </c>
      <c r="N1738" s="6" t="n">
        <f aca="false">TTEST(D1738:F1738,G1738:I1738,2,2)</f>
        <v>0.681970194858597</v>
      </c>
      <c r="O1738" s="0" t="n">
        <f aca="false">AND(L1738&gt;0,N1738&lt;0.05)</f>
        <v>0</v>
      </c>
      <c r="P1738" s="0" t="n">
        <f aca="false">AND(L1738&lt;0,N1738&lt;0.05)</f>
        <v>0</v>
      </c>
      <c r="Q1738" s="0" t="n">
        <f aca="false">AND(D1738=0.1,E1738=0.1,F1738=0.1,K1738&gt;=2)</f>
        <v>0</v>
      </c>
      <c r="R1738" s="0" t="n">
        <f aca="false">AND(G1738=0.1,H1738=0.1,I1738=0.1,K1738&gt;=2)</f>
        <v>0</v>
      </c>
      <c r="S1738" s="0" t="n">
        <f aca="false">OR(O1738,R1738)</f>
        <v>0</v>
      </c>
      <c r="T1738" s="0" t="n">
        <f aca="false">OR(P1738,Q1738)</f>
        <v>0</v>
      </c>
    </row>
    <row r="1739" customFormat="false" ht="15" hidden="false" customHeight="true" outlineLevel="0" collapsed="false">
      <c r="A1739" s="0" t="s">
        <v>3404</v>
      </c>
      <c r="B1739" s="0" t="s">
        <v>3405</v>
      </c>
      <c r="D1739" s="0" t="n">
        <v>130.497</v>
      </c>
      <c r="E1739" s="0" t="n">
        <v>220.6585</v>
      </c>
      <c r="F1739" s="0" t="n">
        <v>231.6922</v>
      </c>
      <c r="G1739" s="0" t="n">
        <v>172.5211</v>
      </c>
      <c r="H1739" s="0" t="n">
        <v>189.9174</v>
      </c>
      <c r="I1739" s="0" t="n">
        <v>169.0083</v>
      </c>
      <c r="K1739" s="0" t="n">
        <v>6</v>
      </c>
      <c r="L1739" s="6" t="n">
        <f aca="false">LOG(SUM(D1739:F1739)/SUM(G1739:I1739),2)</f>
        <v>0.133193672457564</v>
      </c>
      <c r="M1739" s="6" t="n">
        <f aca="false">TTEST(D1739:F1739,G1739:I1739,2,3)</f>
        <v>0.649061861903568</v>
      </c>
      <c r="N1739" s="6" t="n">
        <f aca="false">TTEST(D1739:F1739,G1739:I1739,2,2)</f>
        <v>0.627961811569766</v>
      </c>
      <c r="O1739" s="0" t="n">
        <f aca="false">AND(L1739&gt;0,N1739&lt;0.05)</f>
        <v>0</v>
      </c>
      <c r="P1739" s="0" t="n">
        <f aca="false">AND(L1739&lt;0,N1739&lt;0.05)</f>
        <v>0</v>
      </c>
      <c r="Q1739" s="0" t="n">
        <f aca="false">AND(D1739=0.1,E1739=0.1,F1739=0.1,K1739&gt;=2)</f>
        <v>0</v>
      </c>
      <c r="R1739" s="0" t="n">
        <f aca="false">AND(G1739=0.1,H1739=0.1,I1739=0.1,K1739&gt;=2)</f>
        <v>0</v>
      </c>
      <c r="S1739" s="0" t="n">
        <f aca="false">OR(O1739,R1739)</f>
        <v>0</v>
      </c>
      <c r="T1739" s="0" t="n">
        <f aca="false">OR(P1739,Q1739)</f>
        <v>0</v>
      </c>
    </row>
    <row r="1740" customFormat="false" ht="15" hidden="false" customHeight="true" outlineLevel="0" collapsed="false">
      <c r="A1740" s="0" t="s">
        <v>1640</v>
      </c>
      <c r="B1740" s="0" t="s">
        <v>1641</v>
      </c>
      <c r="D1740" s="0" t="n">
        <v>57.112</v>
      </c>
      <c r="E1740" s="0" t="n">
        <v>99.6643</v>
      </c>
      <c r="F1740" s="0" t="n">
        <v>110.6033</v>
      </c>
      <c r="G1740" s="0" t="n">
        <v>69.5234</v>
      </c>
      <c r="H1740" s="0" t="n">
        <v>90.7753</v>
      </c>
      <c r="I1740" s="0" t="n">
        <v>83.6926</v>
      </c>
      <c r="K1740" s="0" t="n">
        <v>6</v>
      </c>
      <c r="L1740" s="6" t="n">
        <f aca="false">LOG(SUM(D1740:F1740)/SUM(G1740:I1740),2)</f>
        <v>0.132059691221554</v>
      </c>
      <c r="M1740" s="6" t="n">
        <f aca="false">TTEST(D1740:F1740,G1740:I1740,2,3)</f>
        <v>0.690243180298084</v>
      </c>
      <c r="N1740" s="6" t="n">
        <f aca="false">TTEST(D1740:F1740,G1740:I1740,2,2)</f>
        <v>0.678521609759121</v>
      </c>
      <c r="O1740" s="0" t="n">
        <f aca="false">AND(L1740&gt;0,N1740&lt;0.05)</f>
        <v>0</v>
      </c>
      <c r="P1740" s="0" t="n">
        <f aca="false">AND(L1740&lt;0,N1740&lt;0.05)</f>
        <v>0</v>
      </c>
      <c r="Q1740" s="0" t="n">
        <f aca="false">AND(D1740=0.1,E1740=0.1,F1740=0.1,K1740&gt;=2)</f>
        <v>0</v>
      </c>
      <c r="R1740" s="0" t="n">
        <f aca="false">AND(G1740=0.1,H1740=0.1,I1740=0.1,K1740&gt;=2)</f>
        <v>0</v>
      </c>
      <c r="S1740" s="0" t="n">
        <f aca="false">OR(O1740,R1740)</f>
        <v>0</v>
      </c>
      <c r="T1740" s="0" t="n">
        <f aca="false">OR(P1740,Q1740)</f>
        <v>0</v>
      </c>
    </row>
    <row r="1741" customFormat="false" ht="15" hidden="false" customHeight="true" outlineLevel="0" collapsed="false">
      <c r="A1741" s="0" t="s">
        <v>6896</v>
      </c>
      <c r="B1741" s="0" t="s">
        <v>6897</v>
      </c>
      <c r="D1741" s="0" t="n">
        <v>0.1</v>
      </c>
      <c r="E1741" s="0" t="n">
        <v>30.8196</v>
      </c>
      <c r="F1741" s="0" t="n">
        <v>0.1</v>
      </c>
      <c r="G1741" s="0" t="n">
        <v>0.1</v>
      </c>
      <c r="H1741" s="0" t="n">
        <v>11.9901</v>
      </c>
      <c r="I1741" s="0" t="n">
        <v>16.2242</v>
      </c>
      <c r="K1741" s="0" t="n">
        <v>3</v>
      </c>
      <c r="L1741" s="6" t="n">
        <f aca="false">LOG(SUM(D1741:F1741)/SUM(G1741:I1741),2)</f>
        <v>0.131649219583797</v>
      </c>
      <c r="M1741" s="6" t="n">
        <f aca="false">TTEST(D1741:F1741,G1741:I1741,2,3)</f>
        <v>0.941774356271728</v>
      </c>
      <c r="N1741" s="6" t="n">
        <f aca="false">TTEST(D1741:F1741,G1741:I1741,2,2)</f>
        <v>0.940334333231688</v>
      </c>
      <c r="O1741" s="0" t="n">
        <f aca="false">AND(L1741&gt;0,N1741&lt;0.05)</f>
        <v>0</v>
      </c>
      <c r="P1741" s="0" t="n">
        <f aca="false">AND(L1741&lt;0,N1741&lt;0.05)</f>
        <v>0</v>
      </c>
      <c r="Q1741" s="0" t="n">
        <f aca="false">AND(D1741=0.1,E1741=0.1,F1741=0.1,K1741&gt;=2)</f>
        <v>0</v>
      </c>
      <c r="R1741" s="0" t="n">
        <f aca="false">AND(G1741=0.1,H1741=0.1,I1741=0.1,K1741&gt;=2)</f>
        <v>0</v>
      </c>
      <c r="S1741" s="0" t="n">
        <f aca="false">OR(O1741,R1741)</f>
        <v>0</v>
      </c>
      <c r="T1741" s="0" t="n">
        <f aca="false">OR(P1741,Q1741)</f>
        <v>0</v>
      </c>
    </row>
    <row r="1742" customFormat="false" ht="15" hidden="false" customHeight="true" outlineLevel="0" collapsed="false">
      <c r="A1742" s="0" t="s">
        <v>185</v>
      </c>
      <c r="B1742" s="0" t="s">
        <v>186</v>
      </c>
      <c r="D1742" s="0" t="n">
        <v>35.8134</v>
      </c>
      <c r="E1742" s="0" t="n">
        <v>44.6541</v>
      </c>
      <c r="F1742" s="0" t="n">
        <v>47.3486</v>
      </c>
      <c r="G1742" s="0" t="n">
        <v>32.992</v>
      </c>
      <c r="H1742" s="0" t="n">
        <v>39.7091</v>
      </c>
      <c r="I1742" s="0" t="n">
        <v>44.0544</v>
      </c>
      <c r="K1742" s="0" t="n">
        <v>6</v>
      </c>
      <c r="L1742" s="6" t="n">
        <f aca="false">LOG(SUM(D1742:F1742)/SUM(G1742:I1742),2)</f>
        <v>0.130579060250089</v>
      </c>
      <c r="M1742" s="6" t="n">
        <f aca="false">TTEST(D1742:F1742,G1742:I1742,2,3)</f>
        <v>0.480594034349431</v>
      </c>
      <c r="N1742" s="6" t="n">
        <f aca="false">TTEST(D1742:F1742,G1742:I1742,2,2)</f>
        <v>0.480338213563558</v>
      </c>
      <c r="O1742" s="0" t="n">
        <f aca="false">AND(L1742&gt;0,N1742&lt;0.05)</f>
        <v>0</v>
      </c>
      <c r="P1742" s="0" t="n">
        <f aca="false">AND(L1742&lt;0,N1742&lt;0.05)</f>
        <v>0</v>
      </c>
      <c r="Q1742" s="0" t="n">
        <f aca="false">AND(D1742=0.1,E1742=0.1,F1742=0.1,K1742&gt;=2)</f>
        <v>0</v>
      </c>
      <c r="R1742" s="0" t="n">
        <f aca="false">AND(G1742=0.1,H1742=0.1,I1742=0.1,K1742&gt;=2)</f>
        <v>0</v>
      </c>
      <c r="S1742" s="0" t="n">
        <f aca="false">OR(O1742,R1742)</f>
        <v>0</v>
      </c>
      <c r="T1742" s="0" t="n">
        <f aca="false">OR(P1742,Q1742)</f>
        <v>0</v>
      </c>
    </row>
    <row r="1743" customFormat="false" ht="15" hidden="false" customHeight="true" outlineLevel="0" collapsed="false">
      <c r="A1743" s="0" t="s">
        <v>3041</v>
      </c>
      <c r="B1743" s="0" t="s">
        <v>3042</v>
      </c>
      <c r="D1743" s="0" t="n">
        <v>39.5163</v>
      </c>
      <c r="E1743" s="0" t="n">
        <v>85.1984</v>
      </c>
      <c r="F1743" s="0" t="n">
        <v>67.2043</v>
      </c>
      <c r="G1743" s="0" t="n">
        <v>62.0594</v>
      </c>
      <c r="H1743" s="0" t="n">
        <v>71.7391</v>
      </c>
      <c r="I1743" s="0" t="n">
        <v>41.8827</v>
      </c>
      <c r="K1743" s="0" t="n">
        <v>6</v>
      </c>
      <c r="L1743" s="6" t="n">
        <f aca="false">LOG(SUM(D1743:F1743)/SUM(G1743:I1743),2)</f>
        <v>0.12753773165916</v>
      </c>
      <c r="M1743" s="6" t="n">
        <f aca="false">TTEST(D1743:F1743,G1743:I1743,2,3)</f>
        <v>0.753617414780145</v>
      </c>
      <c r="N1743" s="6" t="n">
        <f aca="false">TTEST(D1743:F1743,G1743:I1743,2,2)</f>
        <v>0.751162476952532</v>
      </c>
      <c r="O1743" s="0" t="n">
        <f aca="false">AND(L1743&gt;0,N1743&lt;0.05)</f>
        <v>0</v>
      </c>
      <c r="P1743" s="0" t="n">
        <f aca="false">AND(L1743&lt;0,N1743&lt;0.05)</f>
        <v>0</v>
      </c>
      <c r="Q1743" s="0" t="n">
        <f aca="false">AND(D1743=0.1,E1743=0.1,F1743=0.1,K1743&gt;=2)</f>
        <v>0</v>
      </c>
      <c r="R1743" s="0" t="n">
        <f aca="false">AND(G1743=0.1,H1743=0.1,I1743=0.1,K1743&gt;=2)</f>
        <v>0</v>
      </c>
      <c r="S1743" s="0" t="n">
        <f aca="false">OR(O1743,R1743)</f>
        <v>0</v>
      </c>
      <c r="T1743" s="0" t="n">
        <f aca="false">OR(P1743,Q1743)</f>
        <v>0</v>
      </c>
    </row>
    <row r="1744" customFormat="false" ht="15" hidden="false" customHeight="true" outlineLevel="0" collapsed="false">
      <c r="A1744" s="0" t="s">
        <v>1541</v>
      </c>
      <c r="B1744" s="0" t="s">
        <v>1542</v>
      </c>
      <c r="D1744" s="0" t="n">
        <v>18.7921</v>
      </c>
      <c r="E1744" s="0" t="n">
        <v>34.1727</v>
      </c>
      <c r="F1744" s="0" t="n">
        <v>91.2</v>
      </c>
      <c r="G1744" s="0" t="n">
        <v>34.3463</v>
      </c>
      <c r="H1744" s="0" t="n">
        <v>71.5488</v>
      </c>
      <c r="I1744" s="0" t="n">
        <v>26.1335</v>
      </c>
      <c r="K1744" s="0" t="n">
        <v>6</v>
      </c>
      <c r="L1744" s="6" t="n">
        <f aca="false">LOG(SUM(D1744:F1744)/SUM(G1744:I1744),2)</f>
        <v>0.126868472274352</v>
      </c>
      <c r="M1744" s="6" t="n">
        <f aca="false">TTEST(D1744:F1744,G1744:I1744,2,3)</f>
        <v>0.885539089666976</v>
      </c>
      <c r="N1744" s="6" t="n">
        <f aca="false">TTEST(D1744:F1744,G1744:I1744,2,2)</f>
        <v>0.884255434002065</v>
      </c>
      <c r="O1744" s="0" t="n">
        <f aca="false">AND(L1744&gt;0,N1744&lt;0.05)</f>
        <v>0</v>
      </c>
      <c r="P1744" s="0" t="n">
        <f aca="false">AND(L1744&lt;0,N1744&lt;0.05)</f>
        <v>0</v>
      </c>
      <c r="Q1744" s="0" t="n">
        <f aca="false">AND(D1744=0.1,E1744=0.1,F1744=0.1,K1744&gt;=2)</f>
        <v>0</v>
      </c>
      <c r="R1744" s="0" t="n">
        <f aca="false">AND(G1744=0.1,H1744=0.1,I1744=0.1,K1744&gt;=2)</f>
        <v>0</v>
      </c>
      <c r="S1744" s="0" t="n">
        <f aca="false">OR(O1744,R1744)</f>
        <v>0</v>
      </c>
      <c r="T1744" s="0" t="n">
        <f aca="false">OR(P1744,Q1744)</f>
        <v>0</v>
      </c>
    </row>
    <row r="1745" customFormat="false" ht="15" hidden="false" customHeight="true" outlineLevel="0" collapsed="false">
      <c r="A1745" s="0" t="s">
        <v>2309</v>
      </c>
      <c r="B1745" s="0" t="s">
        <v>2310</v>
      </c>
      <c r="D1745" s="0" t="n">
        <v>18.7419</v>
      </c>
      <c r="E1745" s="0" t="n">
        <v>79.1356</v>
      </c>
      <c r="F1745" s="0" t="n">
        <v>83.3988</v>
      </c>
      <c r="G1745" s="0" t="n">
        <v>55.1463</v>
      </c>
      <c r="H1745" s="0" t="n">
        <v>57.6218</v>
      </c>
      <c r="I1745" s="0" t="n">
        <v>53.3205</v>
      </c>
      <c r="K1745" s="0" t="n">
        <v>6</v>
      </c>
      <c r="L1745" s="6" t="n">
        <f aca="false">LOG(SUM(D1745:F1745)/SUM(G1745:I1745),2)</f>
        <v>0.126237267062698</v>
      </c>
      <c r="M1745" s="6" t="n">
        <f aca="false">TTEST(D1745:F1745,G1745:I1745,2,3)</f>
        <v>0.831155440719945</v>
      </c>
      <c r="N1745" s="6" t="n">
        <f aca="false">TTEST(D1745:F1745,G1745:I1745,2,2)</f>
        <v>0.820643644946489</v>
      </c>
      <c r="O1745" s="0" t="n">
        <f aca="false">AND(L1745&gt;0,N1745&lt;0.05)</f>
        <v>0</v>
      </c>
      <c r="P1745" s="0" t="n">
        <f aca="false">AND(L1745&lt;0,N1745&lt;0.05)</f>
        <v>0</v>
      </c>
      <c r="Q1745" s="0" t="n">
        <f aca="false">AND(D1745=0.1,E1745=0.1,F1745=0.1,K1745&gt;=2)</f>
        <v>0</v>
      </c>
      <c r="R1745" s="0" t="n">
        <f aca="false">AND(G1745=0.1,H1745=0.1,I1745=0.1,K1745&gt;=2)</f>
        <v>0</v>
      </c>
      <c r="S1745" s="0" t="n">
        <f aca="false">OR(O1745,R1745)</f>
        <v>0</v>
      </c>
      <c r="T1745" s="0" t="n">
        <f aca="false">OR(P1745,Q1745)</f>
        <v>0</v>
      </c>
    </row>
    <row r="1746" customFormat="false" ht="15" hidden="false" customHeight="true" outlineLevel="0" collapsed="false">
      <c r="A1746" s="0" t="s">
        <v>5174</v>
      </c>
      <c r="B1746" s="0" t="s">
        <v>5175</v>
      </c>
      <c r="D1746" s="0" t="n">
        <v>0.1</v>
      </c>
      <c r="E1746" s="0" t="n">
        <v>27.2348</v>
      </c>
      <c r="F1746" s="0" t="n">
        <v>12.3983</v>
      </c>
      <c r="G1746" s="0" t="n">
        <v>9.9554</v>
      </c>
      <c r="H1746" s="0" t="n">
        <v>9.5443</v>
      </c>
      <c r="I1746" s="0" t="n">
        <v>16.9209</v>
      </c>
      <c r="K1746" s="0" t="n">
        <v>5</v>
      </c>
      <c r="L1746" s="6" t="n">
        <f aca="false">LOG(SUM(D1746:F1746)/SUM(G1746:I1746),2)</f>
        <v>0.125586667991658</v>
      </c>
      <c r="M1746" s="6" t="n">
        <f aca="false">TTEST(D1746:F1746,G1746:I1746,2,3)</f>
        <v>0.903494743852309</v>
      </c>
      <c r="N1746" s="6" t="n">
        <f aca="false">TTEST(D1746:F1746,G1746:I1746,2,2)</f>
        <v>0.899407333490546</v>
      </c>
      <c r="O1746" s="0" t="n">
        <f aca="false">AND(L1746&gt;0,N1746&lt;0.05)</f>
        <v>0</v>
      </c>
      <c r="P1746" s="0" t="n">
        <f aca="false">AND(L1746&lt;0,N1746&lt;0.05)</f>
        <v>0</v>
      </c>
      <c r="Q1746" s="0" t="n">
        <f aca="false">AND(D1746=0.1,E1746=0.1,F1746=0.1,K1746&gt;=2)</f>
        <v>0</v>
      </c>
      <c r="R1746" s="0" t="n">
        <f aca="false">AND(G1746=0.1,H1746=0.1,I1746=0.1,K1746&gt;=2)</f>
        <v>0</v>
      </c>
      <c r="S1746" s="0" t="n">
        <f aca="false">OR(O1746,R1746)</f>
        <v>0</v>
      </c>
      <c r="T1746" s="0" t="n">
        <f aca="false">OR(P1746,Q1746)</f>
        <v>0</v>
      </c>
    </row>
    <row r="1747" customFormat="false" ht="15" hidden="false" customHeight="true" outlineLevel="0" collapsed="false">
      <c r="A1747" s="0" t="s">
        <v>4379</v>
      </c>
      <c r="B1747" s="0" t="s">
        <v>4380</v>
      </c>
      <c r="D1747" s="0" t="n">
        <v>12.3687</v>
      </c>
      <c r="E1747" s="0" t="n">
        <v>13.8077</v>
      </c>
      <c r="F1747" s="0" t="n">
        <v>9.816</v>
      </c>
      <c r="G1747" s="0" t="n">
        <v>8.613</v>
      </c>
      <c r="H1747" s="0" t="n">
        <v>11.6265</v>
      </c>
      <c r="I1747" s="0" t="n">
        <v>12.7564</v>
      </c>
      <c r="K1747" s="0" t="n">
        <v>6</v>
      </c>
      <c r="L1747" s="6" t="n">
        <f aca="false">LOG(SUM(D1747:F1747)/SUM(G1747:I1747),2)</f>
        <v>0.125405536042407</v>
      </c>
      <c r="M1747" s="6" t="n">
        <f aca="false">TTEST(D1747:F1747,G1747:I1747,2,3)</f>
        <v>0.588591457478041</v>
      </c>
      <c r="N1747" s="6" t="n">
        <f aca="false">TTEST(D1747:F1747,G1747:I1747,2,2)</f>
        <v>0.588492134179938</v>
      </c>
      <c r="O1747" s="0" t="n">
        <f aca="false">AND(L1747&gt;0,N1747&lt;0.05)</f>
        <v>0</v>
      </c>
      <c r="P1747" s="0" t="n">
        <f aca="false">AND(L1747&lt;0,N1747&lt;0.05)</f>
        <v>0</v>
      </c>
      <c r="Q1747" s="0" t="n">
        <f aca="false">AND(D1747=0.1,E1747=0.1,F1747=0.1,K1747&gt;=2)</f>
        <v>0</v>
      </c>
      <c r="R1747" s="0" t="n">
        <f aca="false">AND(G1747=0.1,H1747=0.1,I1747=0.1,K1747&gt;=2)</f>
        <v>0</v>
      </c>
      <c r="S1747" s="0" t="n">
        <f aca="false">OR(O1747,R1747)</f>
        <v>0</v>
      </c>
      <c r="T1747" s="0" t="n">
        <f aca="false">OR(P1747,Q1747)</f>
        <v>0</v>
      </c>
    </row>
    <row r="1748" customFormat="false" ht="15" hidden="false" customHeight="true" outlineLevel="0" collapsed="false">
      <c r="A1748" s="0" t="s">
        <v>2387</v>
      </c>
      <c r="B1748" s="0" t="s">
        <v>2388</v>
      </c>
      <c r="D1748" s="0" t="n">
        <v>108.6945</v>
      </c>
      <c r="E1748" s="0" t="n">
        <v>182.2957</v>
      </c>
      <c r="F1748" s="0" t="n">
        <v>152.7204</v>
      </c>
      <c r="G1748" s="0" t="n">
        <v>117.7166</v>
      </c>
      <c r="H1748" s="0" t="n">
        <v>155.182</v>
      </c>
      <c r="I1748" s="0" t="n">
        <v>133.9939</v>
      </c>
      <c r="K1748" s="0" t="n">
        <v>6</v>
      </c>
      <c r="L1748" s="6" t="n">
        <f aca="false">LOG(SUM(D1748:F1748)/SUM(G1748:I1748),2)</f>
        <v>0.124971330410254</v>
      </c>
      <c r="M1748" s="6" t="n">
        <f aca="false">TTEST(D1748:F1748,G1748:I1748,2,3)</f>
        <v>0.644425384514502</v>
      </c>
      <c r="N1748" s="6" t="n">
        <f aca="false">TTEST(D1748:F1748,G1748:I1748,2,2)</f>
        <v>0.635709558538602</v>
      </c>
      <c r="O1748" s="0" t="n">
        <f aca="false">AND(L1748&gt;0,N1748&lt;0.05)</f>
        <v>0</v>
      </c>
      <c r="P1748" s="0" t="n">
        <f aca="false">AND(L1748&lt;0,N1748&lt;0.05)</f>
        <v>0</v>
      </c>
      <c r="Q1748" s="0" t="n">
        <f aca="false">AND(D1748=0.1,E1748=0.1,F1748=0.1,K1748&gt;=2)</f>
        <v>0</v>
      </c>
      <c r="R1748" s="0" t="n">
        <f aca="false">AND(G1748=0.1,H1748=0.1,I1748=0.1,K1748&gt;=2)</f>
        <v>0</v>
      </c>
      <c r="S1748" s="0" t="n">
        <f aca="false">OR(O1748,R1748)</f>
        <v>0</v>
      </c>
      <c r="T1748" s="0" t="n">
        <f aca="false">OR(P1748,Q1748)</f>
        <v>0</v>
      </c>
    </row>
    <row r="1749" customFormat="false" ht="15" hidden="false" customHeight="true" outlineLevel="0" collapsed="false">
      <c r="A1749" s="0" t="s">
        <v>7637</v>
      </c>
      <c r="B1749" s="0" t="s">
        <v>7638</v>
      </c>
      <c r="D1749" s="0" t="n">
        <v>13.4827</v>
      </c>
      <c r="E1749" s="0" t="n">
        <v>0.1</v>
      </c>
      <c r="F1749" s="0" t="n">
        <v>0.1</v>
      </c>
      <c r="G1749" s="0" t="n">
        <v>0.1</v>
      </c>
      <c r="H1749" s="0" t="n">
        <v>0.1</v>
      </c>
      <c r="I1749" s="0" t="n">
        <v>12.374</v>
      </c>
      <c r="K1749" s="0" t="n">
        <v>2</v>
      </c>
      <c r="L1749" s="6" t="n">
        <f aca="false">LOG(SUM(D1749:F1749)/SUM(G1749:I1749),2)</f>
        <v>0.121909276341196</v>
      </c>
      <c r="M1749" s="6" t="n">
        <f aca="false">TTEST(D1749:F1749,G1749:I1749,2,3)</f>
        <v>0.954264804432743</v>
      </c>
      <c r="N1749" s="6" t="n">
        <f aca="false">TTEST(D1749:F1749,G1749:I1749,2,2)</f>
        <v>0.954244077042513</v>
      </c>
      <c r="O1749" s="0" t="n">
        <f aca="false">AND(L1749&gt;0,N1749&lt;0.05)</f>
        <v>0</v>
      </c>
      <c r="P1749" s="0" t="n">
        <f aca="false">AND(L1749&lt;0,N1749&lt;0.05)</f>
        <v>0</v>
      </c>
      <c r="Q1749" s="0" t="n">
        <f aca="false">AND(D1749=0.1,E1749=0.1,F1749=0.1,K1749&gt;=2)</f>
        <v>0</v>
      </c>
      <c r="R1749" s="0" t="n">
        <f aca="false">AND(G1749=0.1,H1749=0.1,I1749=0.1,K1749&gt;=2)</f>
        <v>0</v>
      </c>
      <c r="S1749" s="0" t="n">
        <f aca="false">OR(O1749,R1749)</f>
        <v>0</v>
      </c>
      <c r="T1749" s="0" t="n">
        <f aca="false">OR(P1749,Q1749)</f>
        <v>0</v>
      </c>
    </row>
    <row r="1750" customFormat="false" ht="15" hidden="false" customHeight="true" outlineLevel="0" collapsed="false">
      <c r="A1750" s="0" t="s">
        <v>677</v>
      </c>
      <c r="B1750" s="0" t="s">
        <v>678</v>
      </c>
      <c r="D1750" s="0" t="n">
        <v>141.7451</v>
      </c>
      <c r="E1750" s="0" t="n">
        <v>297.5426</v>
      </c>
      <c r="F1750" s="0" t="n">
        <v>289.9813</v>
      </c>
      <c r="G1750" s="0" t="n">
        <v>202.1577</v>
      </c>
      <c r="H1750" s="0" t="n">
        <v>210.2124</v>
      </c>
      <c r="I1750" s="0" t="n">
        <v>258.3321</v>
      </c>
      <c r="K1750" s="0" t="n">
        <v>6</v>
      </c>
      <c r="L1750" s="6" t="n">
        <f aca="false">LOG(SUM(D1750:F1750)/SUM(G1750:I1750),2)</f>
        <v>0.120778734540421</v>
      </c>
      <c r="M1750" s="6" t="n">
        <f aca="false">TTEST(D1750:F1750,G1750:I1750,2,3)</f>
        <v>0.744853688654679</v>
      </c>
      <c r="N1750" s="6" t="n">
        <f aca="false">TTEST(D1750:F1750,G1750:I1750,2,2)</f>
        <v>0.734437374447408</v>
      </c>
      <c r="O1750" s="0" t="n">
        <f aca="false">AND(L1750&gt;0,N1750&lt;0.05)</f>
        <v>0</v>
      </c>
      <c r="P1750" s="0" t="n">
        <f aca="false">AND(L1750&lt;0,N1750&lt;0.05)</f>
        <v>0</v>
      </c>
      <c r="Q1750" s="0" t="n">
        <f aca="false">AND(D1750=0.1,E1750=0.1,F1750=0.1,K1750&gt;=2)</f>
        <v>0</v>
      </c>
      <c r="R1750" s="0" t="n">
        <f aca="false">AND(G1750=0.1,H1750=0.1,I1750=0.1,K1750&gt;=2)</f>
        <v>0</v>
      </c>
      <c r="S1750" s="0" t="n">
        <f aca="false">OR(O1750,R1750)</f>
        <v>0</v>
      </c>
      <c r="T1750" s="0" t="n">
        <f aca="false">OR(P1750,Q1750)</f>
        <v>0</v>
      </c>
    </row>
    <row r="1751" customFormat="false" ht="15" hidden="false" customHeight="true" outlineLevel="0" collapsed="false">
      <c r="A1751" s="0" t="s">
        <v>5402</v>
      </c>
      <c r="B1751" s="0" t="s">
        <v>5403</v>
      </c>
      <c r="D1751" s="0" t="n">
        <v>11.3231</v>
      </c>
      <c r="E1751" s="0" t="n">
        <v>18.9273</v>
      </c>
      <c r="F1751" s="0" t="n">
        <v>11.1256</v>
      </c>
      <c r="G1751" s="0" t="n">
        <v>19.064</v>
      </c>
      <c r="H1751" s="0" t="n">
        <v>18.8929</v>
      </c>
      <c r="I1751" s="0" t="n">
        <v>0.1</v>
      </c>
      <c r="K1751" s="0" t="n">
        <v>5</v>
      </c>
      <c r="L1751" s="6" t="n">
        <f aca="false">LOG(SUM(D1751:F1751)/SUM(G1751:I1751),2)</f>
        <v>0.12063613143852</v>
      </c>
      <c r="M1751" s="6" t="n">
        <f aca="false">TTEST(D1751:F1751,G1751:I1751,2,3)</f>
        <v>0.882306472310138</v>
      </c>
      <c r="N1751" s="6" t="n">
        <f aca="false">TTEST(D1751:F1751,G1751:I1751,2,2)</f>
        <v>0.878588110391711</v>
      </c>
      <c r="O1751" s="0" t="n">
        <f aca="false">AND(L1751&gt;0,N1751&lt;0.05)</f>
        <v>0</v>
      </c>
      <c r="P1751" s="0" t="n">
        <f aca="false">AND(L1751&lt;0,N1751&lt;0.05)</f>
        <v>0</v>
      </c>
      <c r="Q1751" s="0" t="n">
        <f aca="false">AND(D1751=0.1,E1751=0.1,F1751=0.1,K1751&gt;=2)</f>
        <v>0</v>
      </c>
      <c r="R1751" s="0" t="n">
        <f aca="false">AND(G1751=0.1,H1751=0.1,I1751=0.1,K1751&gt;=2)</f>
        <v>0</v>
      </c>
      <c r="S1751" s="0" t="n">
        <f aca="false">OR(O1751,R1751)</f>
        <v>0</v>
      </c>
      <c r="T1751" s="0" t="n">
        <f aca="false">OR(P1751,Q1751)</f>
        <v>0</v>
      </c>
    </row>
    <row r="1752" customFormat="false" ht="15" hidden="false" customHeight="true" outlineLevel="0" collapsed="false">
      <c r="A1752" s="0" t="s">
        <v>1481</v>
      </c>
      <c r="B1752" s="0" t="s">
        <v>1482</v>
      </c>
      <c r="D1752" s="0" t="n">
        <v>108.8235</v>
      </c>
      <c r="E1752" s="0" t="n">
        <v>182.0847</v>
      </c>
      <c r="F1752" s="0" t="n">
        <v>174.8076</v>
      </c>
      <c r="G1752" s="0" t="n">
        <v>154.7074</v>
      </c>
      <c r="H1752" s="0" t="n">
        <v>156.1266</v>
      </c>
      <c r="I1752" s="0" t="n">
        <v>117.619</v>
      </c>
      <c r="K1752" s="0" t="n">
        <v>6</v>
      </c>
      <c r="L1752" s="6" t="n">
        <f aca="false">LOG(SUM(D1752:F1752)/SUM(G1752:I1752),2)</f>
        <v>0.120312874521134</v>
      </c>
      <c r="M1752" s="6" t="n">
        <f aca="false">TTEST(D1752:F1752,G1752:I1752,2,3)</f>
        <v>0.670404939830378</v>
      </c>
      <c r="N1752" s="6" t="n">
        <f aca="false">TTEST(D1752:F1752,G1752:I1752,2,2)</f>
        <v>0.663603934849652</v>
      </c>
      <c r="O1752" s="0" t="n">
        <f aca="false">AND(L1752&gt;0,N1752&lt;0.05)</f>
        <v>0</v>
      </c>
      <c r="P1752" s="0" t="n">
        <f aca="false">AND(L1752&lt;0,N1752&lt;0.05)</f>
        <v>0</v>
      </c>
      <c r="Q1752" s="0" t="n">
        <f aca="false">AND(D1752=0.1,E1752=0.1,F1752=0.1,K1752&gt;=2)</f>
        <v>0</v>
      </c>
      <c r="R1752" s="0" t="n">
        <f aca="false">AND(G1752=0.1,H1752=0.1,I1752=0.1,K1752&gt;=2)</f>
        <v>0</v>
      </c>
      <c r="S1752" s="0" t="n">
        <f aca="false">OR(O1752,R1752)</f>
        <v>0</v>
      </c>
      <c r="T1752" s="0" t="n">
        <f aca="false">OR(P1752,Q1752)</f>
        <v>0</v>
      </c>
    </row>
    <row r="1753" customFormat="false" ht="15" hidden="false" customHeight="true" outlineLevel="0" collapsed="false">
      <c r="A1753" s="0" t="s">
        <v>5453</v>
      </c>
      <c r="B1753" s="0" t="s">
        <v>5454</v>
      </c>
      <c r="D1753" s="0" t="n">
        <v>0.1</v>
      </c>
      <c r="E1753" s="0" t="n">
        <v>11.9008</v>
      </c>
      <c r="F1753" s="0" t="n">
        <v>16.5554</v>
      </c>
      <c r="G1753" s="0" t="n">
        <v>9.992</v>
      </c>
      <c r="H1753" s="0" t="n">
        <v>8.3862</v>
      </c>
      <c r="I1753" s="0" t="n">
        <v>7.9092</v>
      </c>
      <c r="K1753" s="0" t="n">
        <v>5</v>
      </c>
      <c r="L1753" s="6" t="n">
        <f aca="false">LOG(SUM(D1753:F1753)/SUM(G1753:I1753),2)</f>
        <v>0.119432554567513</v>
      </c>
      <c r="M1753" s="6" t="n">
        <f aca="false">TTEST(D1753:F1753,G1753:I1753,2,3)</f>
        <v>0.891926591112665</v>
      </c>
      <c r="N1753" s="6" t="n">
        <f aca="false">TTEST(D1753:F1753,G1753:I1753,2,2)</f>
        <v>0.885685722830744</v>
      </c>
      <c r="O1753" s="0" t="n">
        <f aca="false">AND(L1753&gt;0,N1753&lt;0.05)</f>
        <v>0</v>
      </c>
      <c r="P1753" s="0" t="n">
        <f aca="false">AND(L1753&lt;0,N1753&lt;0.05)</f>
        <v>0</v>
      </c>
      <c r="Q1753" s="0" t="n">
        <f aca="false">AND(D1753=0.1,E1753=0.1,F1753=0.1,K1753&gt;=2)</f>
        <v>0</v>
      </c>
      <c r="R1753" s="0" t="n">
        <f aca="false">AND(G1753=0.1,H1753=0.1,I1753=0.1,K1753&gt;=2)</f>
        <v>0</v>
      </c>
      <c r="S1753" s="0" t="n">
        <f aca="false">OR(O1753,R1753)</f>
        <v>0</v>
      </c>
      <c r="T1753" s="0" t="n">
        <f aca="false">OR(P1753,Q1753)</f>
        <v>0</v>
      </c>
    </row>
    <row r="1754" customFormat="false" ht="15" hidden="false" customHeight="true" outlineLevel="0" collapsed="false">
      <c r="A1754" s="0" t="s">
        <v>5735</v>
      </c>
      <c r="B1754" s="0" t="s">
        <v>5736</v>
      </c>
      <c r="D1754" s="0" t="n">
        <v>8.7625</v>
      </c>
      <c r="E1754" s="0" t="n">
        <v>0.1</v>
      </c>
      <c r="F1754" s="0" t="n">
        <v>14.0878</v>
      </c>
      <c r="G1754" s="0" t="n">
        <v>0.1</v>
      </c>
      <c r="H1754" s="0" t="n">
        <v>12.9989</v>
      </c>
      <c r="I1754" s="0" t="n">
        <v>8.0297</v>
      </c>
      <c r="K1754" s="0" t="n">
        <v>4</v>
      </c>
      <c r="L1754" s="6" t="n">
        <f aca="false">LOG(SUM(D1754:F1754)/SUM(G1754:I1754),2)</f>
        <v>0.119315836103036</v>
      </c>
      <c r="M1754" s="6" t="n">
        <f aca="false">TTEST(D1754:F1754,G1754:I1754,2,3)</f>
        <v>0.918073289932396</v>
      </c>
      <c r="N1754" s="6" t="n">
        <f aca="false">TTEST(D1754:F1754,G1754:I1754,2,2)</f>
        <v>0.918039916820328</v>
      </c>
      <c r="O1754" s="0" t="n">
        <f aca="false">AND(L1754&gt;0,N1754&lt;0.05)</f>
        <v>0</v>
      </c>
      <c r="P1754" s="0" t="n">
        <f aca="false">AND(L1754&lt;0,N1754&lt;0.05)</f>
        <v>0</v>
      </c>
      <c r="Q1754" s="0" t="n">
        <f aca="false">AND(D1754=0.1,E1754=0.1,F1754=0.1,K1754&gt;=2)</f>
        <v>0</v>
      </c>
      <c r="R1754" s="0" t="n">
        <f aca="false">AND(G1754=0.1,H1754=0.1,I1754=0.1,K1754&gt;=2)</f>
        <v>0</v>
      </c>
      <c r="S1754" s="0" t="n">
        <f aca="false">OR(O1754,R1754)</f>
        <v>0</v>
      </c>
      <c r="T1754" s="0" t="n">
        <f aca="false">OR(P1754,Q1754)</f>
        <v>0</v>
      </c>
    </row>
    <row r="1755" customFormat="false" ht="15" hidden="false" customHeight="true" outlineLevel="0" collapsed="false">
      <c r="A1755" s="0" t="s">
        <v>3953</v>
      </c>
      <c r="B1755" s="0" t="s">
        <v>3954</v>
      </c>
      <c r="D1755" s="0" t="n">
        <v>6.0183</v>
      </c>
      <c r="E1755" s="0" t="n">
        <v>6.6942</v>
      </c>
      <c r="F1755" s="0" t="n">
        <v>0.1</v>
      </c>
      <c r="G1755" s="0" t="n">
        <v>0.1</v>
      </c>
      <c r="H1755" s="0" t="n">
        <v>5.3292</v>
      </c>
      <c r="I1755" s="0" t="n">
        <v>6.3672</v>
      </c>
      <c r="K1755" s="0" t="n">
        <v>4</v>
      </c>
      <c r="L1755" s="6" t="n">
        <f aca="false">LOG(SUM(D1755:F1755)/SUM(G1755:I1755),2)</f>
        <v>0.119205356435037</v>
      </c>
      <c r="M1755" s="6" t="n">
        <f aca="false">TTEST(D1755:F1755,G1755:I1755,2,3)</f>
        <v>0.911300882922073</v>
      </c>
      <c r="N1755" s="6" t="n">
        <f aca="false">TTEST(D1755:F1755,G1755:I1755,2,2)</f>
        <v>0.91126878192664</v>
      </c>
      <c r="O1755" s="0" t="n">
        <f aca="false">AND(L1755&gt;0,N1755&lt;0.05)</f>
        <v>0</v>
      </c>
      <c r="P1755" s="0" t="n">
        <f aca="false">AND(L1755&lt;0,N1755&lt;0.05)</f>
        <v>0</v>
      </c>
      <c r="Q1755" s="0" t="n">
        <f aca="false">AND(D1755=0.1,E1755=0.1,F1755=0.1,K1755&gt;=2)</f>
        <v>0</v>
      </c>
      <c r="R1755" s="0" t="n">
        <f aca="false">AND(G1755=0.1,H1755=0.1,I1755=0.1,K1755&gt;=2)</f>
        <v>0</v>
      </c>
      <c r="S1755" s="0" t="n">
        <f aca="false">OR(O1755,R1755)</f>
        <v>0</v>
      </c>
      <c r="T1755" s="0" t="n">
        <f aca="false">OR(P1755,Q1755)</f>
        <v>0</v>
      </c>
    </row>
    <row r="1756" customFormat="false" ht="15" hidden="false" customHeight="true" outlineLevel="0" collapsed="false">
      <c r="A1756" s="0" t="s">
        <v>1130</v>
      </c>
      <c r="B1756" s="0" t="s">
        <v>1131</v>
      </c>
      <c r="D1756" s="0" t="n">
        <v>128.9463</v>
      </c>
      <c r="E1756" s="0" t="n">
        <v>394.5501</v>
      </c>
      <c r="F1756" s="0" t="n">
        <v>311.6505</v>
      </c>
      <c r="G1756" s="0" t="n">
        <v>268.744</v>
      </c>
      <c r="H1756" s="0" t="n">
        <v>308.3423</v>
      </c>
      <c r="I1756" s="0" t="n">
        <v>191.8696</v>
      </c>
      <c r="K1756" s="0" t="n">
        <v>6</v>
      </c>
      <c r="L1756" s="6" t="n">
        <f aca="false">LOG(SUM(D1756:F1756)/SUM(G1756:I1756),2)</f>
        <v>0.119129124635914</v>
      </c>
      <c r="M1756" s="6" t="n">
        <f aca="false">TTEST(D1756:F1756,G1756:I1756,2,3)</f>
        <v>0.81473268456371</v>
      </c>
      <c r="N1756" s="6" t="n">
        <f aca="false">TTEST(D1756:F1756,G1756:I1756,2,2)</f>
        <v>0.809279565926818</v>
      </c>
      <c r="O1756" s="0" t="n">
        <f aca="false">AND(L1756&gt;0,N1756&lt;0.05)</f>
        <v>0</v>
      </c>
      <c r="P1756" s="0" t="n">
        <f aca="false">AND(L1756&lt;0,N1756&lt;0.05)</f>
        <v>0</v>
      </c>
      <c r="Q1756" s="0" t="n">
        <f aca="false">AND(D1756=0.1,E1756=0.1,F1756=0.1,K1756&gt;=2)</f>
        <v>0</v>
      </c>
      <c r="R1756" s="0" t="n">
        <f aca="false">AND(G1756=0.1,H1756=0.1,I1756=0.1,K1756&gt;=2)</f>
        <v>0</v>
      </c>
      <c r="S1756" s="0" t="n">
        <f aca="false">OR(O1756,R1756)</f>
        <v>0</v>
      </c>
      <c r="T1756" s="0" t="n">
        <f aca="false">OR(P1756,Q1756)</f>
        <v>0</v>
      </c>
    </row>
    <row r="1757" customFormat="false" ht="15" hidden="false" customHeight="true" outlineLevel="0" collapsed="false">
      <c r="A1757" s="0" t="s">
        <v>3908</v>
      </c>
      <c r="B1757" s="0" t="s">
        <v>3909</v>
      </c>
      <c r="D1757" s="0" t="n">
        <v>887.3017</v>
      </c>
      <c r="E1757" s="0" t="n">
        <v>1295.282</v>
      </c>
      <c r="F1757" s="0" t="n">
        <v>1359.627</v>
      </c>
      <c r="G1757" s="0" t="n">
        <v>944.0583</v>
      </c>
      <c r="H1757" s="0" t="n">
        <v>1216.946</v>
      </c>
      <c r="I1757" s="0" t="n">
        <v>1100.474</v>
      </c>
      <c r="K1757" s="0" t="n">
        <v>6</v>
      </c>
      <c r="L1757" s="6" t="n">
        <f aca="false">LOG(SUM(D1757:F1757)/SUM(G1757:I1757),2)</f>
        <v>0.119124000243616</v>
      </c>
      <c r="M1757" s="6" t="n">
        <f aca="false">TTEST(D1757:F1757,G1757:I1757,2,3)</f>
        <v>0.615094907052828</v>
      </c>
      <c r="N1757" s="6" t="n">
        <f aca="false">TTEST(D1757:F1757,G1757:I1757,2,2)</f>
        <v>0.606581956815416</v>
      </c>
      <c r="O1757" s="0" t="n">
        <f aca="false">AND(L1757&gt;0,N1757&lt;0.05)</f>
        <v>0</v>
      </c>
      <c r="P1757" s="0" t="n">
        <f aca="false">AND(L1757&lt;0,N1757&lt;0.05)</f>
        <v>0</v>
      </c>
      <c r="Q1757" s="0" t="n">
        <f aca="false">AND(D1757=0.1,E1757=0.1,F1757=0.1,K1757&gt;=2)</f>
        <v>0</v>
      </c>
      <c r="R1757" s="0" t="n">
        <f aca="false">AND(G1757=0.1,H1757=0.1,I1757=0.1,K1757&gt;=2)</f>
        <v>0</v>
      </c>
      <c r="S1757" s="0" t="n">
        <f aca="false">OR(O1757,R1757)</f>
        <v>0</v>
      </c>
      <c r="T1757" s="0" t="n">
        <f aca="false">OR(P1757,Q1757)</f>
        <v>0</v>
      </c>
    </row>
    <row r="1758" customFormat="false" ht="15" hidden="false" customHeight="true" outlineLevel="0" collapsed="false">
      <c r="A1758" s="0" t="s">
        <v>800</v>
      </c>
      <c r="B1758" s="0" t="s">
        <v>801</v>
      </c>
      <c r="D1758" s="0" t="n">
        <v>141.1794</v>
      </c>
      <c r="E1758" s="0" t="n">
        <v>271.7051</v>
      </c>
      <c r="F1758" s="0" t="n">
        <v>253.1556</v>
      </c>
      <c r="G1758" s="0" t="n">
        <v>185.8377</v>
      </c>
      <c r="H1758" s="0" t="n">
        <v>206.7301</v>
      </c>
      <c r="I1758" s="0" t="n">
        <v>220.8425</v>
      </c>
      <c r="K1758" s="0" t="n">
        <v>6</v>
      </c>
      <c r="L1758" s="6" t="n">
        <f aca="false">LOG(SUM(D1758:F1758)/SUM(G1758:I1758),2)</f>
        <v>0.118756648017072</v>
      </c>
      <c r="M1758" s="6" t="n">
        <f aca="false">TTEST(D1758:F1758,G1758:I1758,2,3)</f>
        <v>0.71285348849245</v>
      </c>
      <c r="N1758" s="6" t="n">
        <f aca="false">TTEST(D1758:F1758,G1758:I1758,2,2)</f>
        <v>0.697743180596199</v>
      </c>
      <c r="O1758" s="0" t="n">
        <f aca="false">AND(L1758&gt;0,N1758&lt;0.05)</f>
        <v>0</v>
      </c>
      <c r="P1758" s="0" t="n">
        <f aca="false">AND(L1758&lt;0,N1758&lt;0.05)</f>
        <v>0</v>
      </c>
      <c r="Q1758" s="0" t="n">
        <f aca="false">AND(D1758=0.1,E1758=0.1,F1758=0.1,K1758&gt;=2)</f>
        <v>0</v>
      </c>
      <c r="R1758" s="0" t="n">
        <f aca="false">AND(G1758=0.1,H1758=0.1,I1758=0.1,K1758&gt;=2)</f>
        <v>0</v>
      </c>
      <c r="S1758" s="0" t="n">
        <f aca="false">OR(O1758,R1758)</f>
        <v>0</v>
      </c>
      <c r="T1758" s="0" t="n">
        <f aca="false">OR(P1758,Q1758)</f>
        <v>0</v>
      </c>
    </row>
    <row r="1759" customFormat="false" ht="15" hidden="false" customHeight="true" outlineLevel="0" collapsed="false">
      <c r="A1759" s="0" t="s">
        <v>3941</v>
      </c>
      <c r="B1759" s="0" t="s">
        <v>3942</v>
      </c>
      <c r="D1759" s="0" t="n">
        <v>23.5218</v>
      </c>
      <c r="E1759" s="0" t="n">
        <v>46.1144</v>
      </c>
      <c r="F1759" s="0" t="n">
        <v>60.598</v>
      </c>
      <c r="G1759" s="0" t="n">
        <v>33.7371</v>
      </c>
      <c r="H1759" s="0" t="n">
        <v>42.6477</v>
      </c>
      <c r="I1759" s="0" t="n">
        <v>43.6161</v>
      </c>
      <c r="K1759" s="0" t="n">
        <v>6</v>
      </c>
      <c r="L1759" s="6" t="n">
        <f aca="false">LOG(SUM(D1759:F1759)/SUM(G1759:I1759),2)</f>
        <v>0.118063129497311</v>
      </c>
      <c r="M1759" s="6" t="n">
        <f aca="false">TTEST(D1759:F1759,G1759:I1759,2,3)</f>
        <v>0.786396453864959</v>
      </c>
      <c r="N1759" s="6" t="n">
        <f aca="false">TTEST(D1759:F1759,G1759:I1759,2,2)</f>
        <v>0.776593670098166</v>
      </c>
      <c r="O1759" s="0" t="n">
        <f aca="false">AND(L1759&gt;0,N1759&lt;0.05)</f>
        <v>0</v>
      </c>
      <c r="P1759" s="0" t="n">
        <f aca="false">AND(L1759&lt;0,N1759&lt;0.05)</f>
        <v>0</v>
      </c>
      <c r="Q1759" s="0" t="n">
        <f aca="false">AND(D1759=0.1,E1759=0.1,F1759=0.1,K1759&gt;=2)</f>
        <v>0</v>
      </c>
      <c r="R1759" s="0" t="n">
        <f aca="false">AND(G1759=0.1,H1759=0.1,I1759=0.1,K1759&gt;=2)</f>
        <v>0</v>
      </c>
      <c r="S1759" s="0" t="n">
        <f aca="false">OR(O1759,R1759)</f>
        <v>0</v>
      </c>
      <c r="T1759" s="0" t="n">
        <f aca="false">OR(P1759,Q1759)</f>
        <v>0</v>
      </c>
    </row>
    <row r="1760" customFormat="false" ht="15" hidden="false" customHeight="true" outlineLevel="0" collapsed="false">
      <c r="A1760" s="0" t="s">
        <v>2759</v>
      </c>
      <c r="B1760" s="0" t="s">
        <v>2760</v>
      </c>
      <c r="D1760" s="0" t="n">
        <v>122.3093</v>
      </c>
      <c r="E1760" s="0" t="n">
        <v>181.0448</v>
      </c>
      <c r="F1760" s="0" t="n">
        <v>179.6941</v>
      </c>
      <c r="G1760" s="0" t="n">
        <v>154.5394</v>
      </c>
      <c r="H1760" s="0" t="n">
        <v>174.9771</v>
      </c>
      <c r="I1760" s="0" t="n">
        <v>115.7969</v>
      </c>
      <c r="K1760" s="0" t="n">
        <v>6</v>
      </c>
      <c r="L1760" s="6" t="n">
        <f aca="false">LOG(SUM(D1760:F1760)/SUM(G1760:I1760),2)</f>
        <v>0.117346127875587</v>
      </c>
      <c r="M1760" s="6" t="n">
        <f aca="false">TTEST(D1760:F1760,G1760:I1760,2,3)</f>
        <v>0.65408740760379</v>
      </c>
      <c r="N1760" s="6" t="n">
        <f aca="false">TTEST(D1760:F1760,G1760:I1760,2,2)</f>
        <v>0.653803955583393</v>
      </c>
      <c r="O1760" s="0" t="n">
        <f aca="false">AND(L1760&gt;0,N1760&lt;0.05)</f>
        <v>0</v>
      </c>
      <c r="P1760" s="0" t="n">
        <f aca="false">AND(L1760&lt;0,N1760&lt;0.05)</f>
        <v>0</v>
      </c>
      <c r="Q1760" s="0" t="n">
        <f aca="false">AND(D1760=0.1,E1760=0.1,F1760=0.1,K1760&gt;=2)</f>
        <v>0</v>
      </c>
      <c r="R1760" s="0" t="n">
        <f aca="false">AND(G1760=0.1,H1760=0.1,I1760=0.1,K1760&gt;=2)</f>
        <v>0</v>
      </c>
      <c r="S1760" s="0" t="n">
        <f aca="false">OR(O1760,R1760)</f>
        <v>0</v>
      </c>
      <c r="T1760" s="0" t="n">
        <f aca="false">OR(P1760,Q1760)</f>
        <v>0</v>
      </c>
    </row>
    <row r="1761" customFormat="false" ht="15" hidden="false" customHeight="true" outlineLevel="0" collapsed="false">
      <c r="A1761" s="0" t="s">
        <v>4685</v>
      </c>
      <c r="B1761" s="0" t="s">
        <v>4686</v>
      </c>
      <c r="D1761" s="0" t="n">
        <v>113.9281</v>
      </c>
      <c r="E1761" s="0" t="n">
        <v>261.4826</v>
      </c>
      <c r="F1761" s="0" t="n">
        <v>250.837</v>
      </c>
      <c r="G1761" s="0" t="n">
        <v>173.9531</v>
      </c>
      <c r="H1761" s="0" t="n">
        <v>177.2603</v>
      </c>
      <c r="I1761" s="0" t="n">
        <v>226.311</v>
      </c>
      <c r="K1761" s="0" t="n">
        <v>6</v>
      </c>
      <c r="L1761" s="6" t="n">
        <f aca="false">LOG(SUM(D1761:F1761)/SUM(G1761:I1761),2)</f>
        <v>0.116851499109556</v>
      </c>
      <c r="M1761" s="6" t="n">
        <f aca="false">TTEST(D1761:F1761,G1761:I1761,2,3)</f>
        <v>0.772438227744108</v>
      </c>
      <c r="N1761" s="6" t="n">
        <f aca="false">TTEST(D1761:F1761,G1761:I1761,2,2)</f>
        <v>0.763567945753339</v>
      </c>
      <c r="O1761" s="0" t="n">
        <f aca="false">AND(L1761&gt;0,N1761&lt;0.05)</f>
        <v>0</v>
      </c>
      <c r="P1761" s="0" t="n">
        <f aca="false">AND(L1761&lt;0,N1761&lt;0.05)</f>
        <v>0</v>
      </c>
      <c r="Q1761" s="0" t="n">
        <f aca="false">AND(D1761=0.1,E1761=0.1,F1761=0.1,K1761&gt;=2)</f>
        <v>0</v>
      </c>
      <c r="R1761" s="0" t="n">
        <f aca="false">AND(G1761=0.1,H1761=0.1,I1761=0.1,K1761&gt;=2)</f>
        <v>0</v>
      </c>
      <c r="S1761" s="0" t="n">
        <f aca="false">OR(O1761,R1761)</f>
        <v>0</v>
      </c>
      <c r="T1761" s="0" t="n">
        <f aca="false">OR(P1761,Q1761)</f>
        <v>0</v>
      </c>
    </row>
    <row r="1762" customFormat="false" ht="15" hidden="false" customHeight="true" outlineLevel="0" collapsed="false">
      <c r="A1762" s="0" t="s">
        <v>5423</v>
      </c>
      <c r="B1762" s="0" t="s">
        <v>5424</v>
      </c>
      <c r="D1762" s="0" t="n">
        <v>0.1</v>
      </c>
      <c r="E1762" s="0" t="n">
        <v>29.1841</v>
      </c>
      <c r="F1762" s="0" t="n">
        <v>92.0386</v>
      </c>
      <c r="G1762" s="0" t="n">
        <v>74.9829</v>
      </c>
      <c r="H1762" s="0" t="n">
        <v>31.8503</v>
      </c>
      <c r="I1762" s="0" t="n">
        <v>5.1675</v>
      </c>
      <c r="K1762" s="0" t="n">
        <v>5</v>
      </c>
      <c r="L1762" s="6" t="n">
        <f aca="false">LOG(SUM(D1762:F1762)/SUM(G1762:I1762),2)</f>
        <v>0.11534176107514</v>
      </c>
      <c r="M1762" s="6" t="n">
        <f aca="false">TTEST(D1762:F1762,G1762:I1762,2,3)</f>
        <v>0.931718450731649</v>
      </c>
      <c r="N1762" s="6" t="n">
        <f aca="false">TTEST(D1762:F1762,G1762:I1762,2,2)</f>
        <v>0.931390415260648</v>
      </c>
      <c r="O1762" s="0" t="n">
        <f aca="false">AND(L1762&gt;0,N1762&lt;0.05)</f>
        <v>0</v>
      </c>
      <c r="P1762" s="0" t="n">
        <f aca="false">AND(L1762&lt;0,N1762&lt;0.05)</f>
        <v>0</v>
      </c>
      <c r="Q1762" s="0" t="n">
        <f aca="false">AND(D1762=0.1,E1762=0.1,F1762=0.1,K1762&gt;=2)</f>
        <v>0</v>
      </c>
      <c r="R1762" s="0" t="n">
        <f aca="false">AND(G1762=0.1,H1762=0.1,I1762=0.1,K1762&gt;=2)</f>
        <v>0</v>
      </c>
      <c r="S1762" s="0" t="n">
        <f aca="false">OR(O1762,R1762)</f>
        <v>0</v>
      </c>
      <c r="T1762" s="0" t="n">
        <f aca="false">OR(P1762,Q1762)</f>
        <v>0</v>
      </c>
    </row>
    <row r="1763" customFormat="false" ht="15" hidden="false" customHeight="true" outlineLevel="0" collapsed="false">
      <c r="A1763" s="0" t="s">
        <v>1358</v>
      </c>
      <c r="B1763" s="0" t="s">
        <v>1359</v>
      </c>
      <c r="D1763" s="0" t="n">
        <v>212.1185</v>
      </c>
      <c r="E1763" s="0" t="n">
        <v>365.0871</v>
      </c>
      <c r="F1763" s="0" t="n">
        <v>348.4155</v>
      </c>
      <c r="G1763" s="0" t="n">
        <v>307.0651</v>
      </c>
      <c r="H1763" s="0" t="n">
        <v>286.4621</v>
      </c>
      <c r="I1763" s="0" t="n">
        <v>261.5523</v>
      </c>
      <c r="K1763" s="0" t="n">
        <v>6</v>
      </c>
      <c r="L1763" s="6" t="n">
        <f aca="false">LOG(SUM(D1763:F1763)/SUM(G1763:I1763),2)</f>
        <v>0.114363192690916</v>
      </c>
      <c r="M1763" s="6" t="n">
        <f aca="false">TTEST(D1763:F1763,G1763:I1763,2,3)</f>
        <v>0.680331021684305</v>
      </c>
      <c r="N1763" s="6" t="n">
        <f aca="false">TTEST(D1763:F1763,G1763:I1763,2,2)</f>
        <v>0.66391484108765</v>
      </c>
      <c r="O1763" s="0" t="n">
        <f aca="false">AND(L1763&gt;0,N1763&lt;0.05)</f>
        <v>0</v>
      </c>
      <c r="P1763" s="0" t="n">
        <f aca="false">AND(L1763&lt;0,N1763&lt;0.05)</f>
        <v>0</v>
      </c>
      <c r="Q1763" s="0" t="n">
        <f aca="false">AND(D1763=0.1,E1763=0.1,F1763=0.1,K1763&gt;=2)</f>
        <v>0</v>
      </c>
      <c r="R1763" s="0" t="n">
        <f aca="false">AND(G1763=0.1,H1763=0.1,I1763=0.1,K1763&gt;=2)</f>
        <v>0</v>
      </c>
      <c r="S1763" s="0" t="n">
        <f aca="false">OR(O1763,R1763)</f>
        <v>0</v>
      </c>
      <c r="T1763" s="0" t="n">
        <f aca="false">OR(P1763,Q1763)</f>
        <v>0</v>
      </c>
    </row>
    <row r="1764" customFormat="false" ht="15" hidden="false" customHeight="true" outlineLevel="0" collapsed="false">
      <c r="A1764" s="0" t="s">
        <v>1121</v>
      </c>
      <c r="B1764" s="0" t="s">
        <v>1122</v>
      </c>
      <c r="D1764" s="0" t="n">
        <v>97.4385</v>
      </c>
      <c r="E1764" s="0" t="n">
        <v>199.4309</v>
      </c>
      <c r="F1764" s="0" t="n">
        <v>228.122</v>
      </c>
      <c r="G1764" s="0" t="n">
        <v>118.5589</v>
      </c>
      <c r="H1764" s="0" t="n">
        <v>167.4371</v>
      </c>
      <c r="I1764" s="0" t="n">
        <v>199.0671</v>
      </c>
      <c r="K1764" s="0" t="n">
        <v>6</v>
      </c>
      <c r="L1764" s="6" t="n">
        <f aca="false">LOG(SUM(D1764:F1764)/SUM(G1764:I1764),2)</f>
        <v>0.114121355688958</v>
      </c>
      <c r="M1764" s="6" t="n">
        <f aca="false">TTEST(D1764:F1764,G1764:I1764,2,3)</f>
        <v>0.790075115244961</v>
      </c>
      <c r="N1764" s="6" t="n">
        <f aca="false">TTEST(D1764:F1764,G1764:I1764,2,2)</f>
        <v>0.786936373187588</v>
      </c>
      <c r="O1764" s="0" t="n">
        <f aca="false">AND(L1764&gt;0,N1764&lt;0.05)</f>
        <v>0</v>
      </c>
      <c r="P1764" s="0" t="n">
        <f aca="false">AND(L1764&lt;0,N1764&lt;0.05)</f>
        <v>0</v>
      </c>
      <c r="Q1764" s="0" t="n">
        <f aca="false">AND(D1764=0.1,E1764=0.1,F1764=0.1,K1764&gt;=2)</f>
        <v>0</v>
      </c>
      <c r="R1764" s="0" t="n">
        <f aca="false">AND(G1764=0.1,H1764=0.1,I1764=0.1,K1764&gt;=2)</f>
        <v>0</v>
      </c>
      <c r="S1764" s="0" t="n">
        <f aca="false">OR(O1764,R1764)</f>
        <v>0</v>
      </c>
      <c r="T1764" s="0" t="n">
        <f aca="false">OR(P1764,Q1764)</f>
        <v>0</v>
      </c>
    </row>
    <row r="1765" customFormat="false" ht="15" hidden="false" customHeight="true" outlineLevel="0" collapsed="false">
      <c r="A1765" s="0" t="s">
        <v>1946</v>
      </c>
      <c r="B1765" s="0" t="s">
        <v>1947</v>
      </c>
      <c r="D1765" s="0" t="n">
        <v>36.7626</v>
      </c>
      <c r="E1765" s="0" t="n">
        <v>70.7886</v>
      </c>
      <c r="F1765" s="0" t="n">
        <v>49.5491</v>
      </c>
      <c r="G1765" s="0" t="n">
        <v>45.6817</v>
      </c>
      <c r="H1765" s="0" t="n">
        <v>50.5552</v>
      </c>
      <c r="I1765" s="0" t="n">
        <v>49.1224</v>
      </c>
      <c r="K1765" s="0" t="n">
        <v>6</v>
      </c>
      <c r="L1765" s="6" t="n">
        <f aca="false">LOG(SUM(D1765:F1765)/SUM(G1765:I1765),2)</f>
        <v>0.112062558434638</v>
      </c>
      <c r="M1765" s="6" t="n">
        <f aca="false">TTEST(D1765:F1765,G1765:I1765,2,3)</f>
        <v>0.732612028113763</v>
      </c>
      <c r="N1765" s="6" t="n">
        <f aca="false">TTEST(D1765:F1765,G1765:I1765,2,2)</f>
        <v>0.716220593254688</v>
      </c>
      <c r="O1765" s="0" t="n">
        <f aca="false">AND(L1765&gt;0,N1765&lt;0.05)</f>
        <v>0</v>
      </c>
      <c r="P1765" s="0" t="n">
        <f aca="false">AND(L1765&lt;0,N1765&lt;0.05)</f>
        <v>0</v>
      </c>
      <c r="Q1765" s="0" t="n">
        <f aca="false">AND(D1765=0.1,E1765=0.1,F1765=0.1,K1765&gt;=2)</f>
        <v>0</v>
      </c>
      <c r="R1765" s="0" t="n">
        <f aca="false">AND(G1765=0.1,H1765=0.1,I1765=0.1,K1765&gt;=2)</f>
        <v>0</v>
      </c>
      <c r="S1765" s="0" t="n">
        <f aca="false">OR(O1765,R1765)</f>
        <v>0</v>
      </c>
      <c r="T1765" s="0" t="n">
        <f aca="false">OR(P1765,Q1765)</f>
        <v>0</v>
      </c>
    </row>
    <row r="1766" customFormat="false" ht="15" hidden="false" customHeight="true" outlineLevel="0" collapsed="false">
      <c r="A1766" s="0" t="s">
        <v>995</v>
      </c>
      <c r="B1766" s="0" t="s">
        <v>996</v>
      </c>
      <c r="D1766" s="0" t="n">
        <v>179.5621</v>
      </c>
      <c r="E1766" s="0" t="n">
        <v>410.1337</v>
      </c>
      <c r="F1766" s="0" t="n">
        <v>412.8784</v>
      </c>
      <c r="G1766" s="0" t="n">
        <v>288.9029</v>
      </c>
      <c r="H1766" s="0" t="n">
        <v>310.6695</v>
      </c>
      <c r="I1766" s="0" t="n">
        <v>329.7766</v>
      </c>
      <c r="K1766" s="0" t="n">
        <v>6</v>
      </c>
      <c r="L1766" s="6" t="n">
        <f aca="false">LOG(SUM(D1766:F1766)/SUM(G1766:I1766),2)</f>
        <v>0.109416632568815</v>
      </c>
      <c r="M1766" s="6" t="n">
        <f aca="false">TTEST(D1766:F1766,G1766:I1766,2,3)</f>
        <v>0.783348357550547</v>
      </c>
      <c r="N1766" s="6" t="n">
        <f aca="false">TTEST(D1766:F1766,G1766:I1766,2,2)</f>
        <v>0.770579569378697</v>
      </c>
      <c r="O1766" s="0" t="n">
        <f aca="false">AND(L1766&gt;0,N1766&lt;0.05)</f>
        <v>0</v>
      </c>
      <c r="P1766" s="0" t="n">
        <f aca="false">AND(L1766&lt;0,N1766&lt;0.05)</f>
        <v>0</v>
      </c>
      <c r="Q1766" s="0" t="n">
        <f aca="false">AND(D1766=0.1,E1766=0.1,F1766=0.1,K1766&gt;=2)</f>
        <v>0</v>
      </c>
      <c r="R1766" s="0" t="n">
        <f aca="false">AND(G1766=0.1,H1766=0.1,I1766=0.1,K1766&gt;=2)</f>
        <v>0</v>
      </c>
      <c r="S1766" s="0" t="n">
        <f aca="false">OR(O1766,R1766)</f>
        <v>0</v>
      </c>
      <c r="T1766" s="0" t="n">
        <f aca="false">OR(P1766,Q1766)</f>
        <v>0</v>
      </c>
    </row>
    <row r="1767" customFormat="false" ht="15" hidden="false" customHeight="true" outlineLevel="0" collapsed="false">
      <c r="A1767" s="0" t="s">
        <v>2531</v>
      </c>
      <c r="B1767" s="0" t="s">
        <v>2532</v>
      </c>
      <c r="D1767" s="0" t="n">
        <v>145.0026</v>
      </c>
      <c r="E1767" s="0" t="n">
        <v>290.4787</v>
      </c>
      <c r="F1767" s="0" t="n">
        <v>283.1324</v>
      </c>
      <c r="G1767" s="0" t="n">
        <v>212.7269</v>
      </c>
      <c r="H1767" s="0" t="n">
        <v>231.0951</v>
      </c>
      <c r="I1767" s="0" t="n">
        <v>222.4422</v>
      </c>
      <c r="K1767" s="0" t="n">
        <v>6</v>
      </c>
      <c r="L1767" s="6" t="n">
        <f aca="false">LOG(SUM(D1767:F1767)/SUM(G1767:I1767),2)</f>
        <v>0.109122063673614</v>
      </c>
      <c r="M1767" s="6" t="n">
        <f aca="false">TTEST(D1767:F1767,G1767:I1767,2,3)</f>
        <v>0.748366748416732</v>
      </c>
      <c r="N1767" s="6" t="n">
        <f aca="false">TTEST(D1767:F1767,G1767:I1767,2,2)</f>
        <v>0.732553217382855</v>
      </c>
      <c r="O1767" s="0" t="n">
        <f aca="false">AND(L1767&gt;0,N1767&lt;0.05)</f>
        <v>0</v>
      </c>
      <c r="P1767" s="0" t="n">
        <f aca="false">AND(L1767&lt;0,N1767&lt;0.05)</f>
        <v>0</v>
      </c>
      <c r="Q1767" s="0" t="n">
        <f aca="false">AND(D1767=0.1,E1767=0.1,F1767=0.1,K1767&gt;=2)</f>
        <v>0</v>
      </c>
      <c r="R1767" s="0" t="n">
        <f aca="false">AND(G1767=0.1,H1767=0.1,I1767=0.1,K1767&gt;=2)</f>
        <v>0</v>
      </c>
      <c r="S1767" s="0" t="n">
        <f aca="false">OR(O1767,R1767)</f>
        <v>0</v>
      </c>
      <c r="T1767" s="0" t="n">
        <f aca="false">OR(P1767,Q1767)</f>
        <v>0</v>
      </c>
    </row>
    <row r="1768" customFormat="false" ht="15" hidden="false" customHeight="true" outlineLevel="0" collapsed="false">
      <c r="A1768" s="0" t="s">
        <v>2153</v>
      </c>
      <c r="B1768" s="0" t="s">
        <v>2154</v>
      </c>
      <c r="D1768" s="0" t="n">
        <v>20.9412</v>
      </c>
      <c r="E1768" s="0" t="n">
        <v>40.3583</v>
      </c>
      <c r="F1768" s="0" t="n">
        <v>87.4293</v>
      </c>
      <c r="G1768" s="0" t="n">
        <v>39.0263</v>
      </c>
      <c r="H1768" s="0" t="n">
        <v>49.8544</v>
      </c>
      <c r="I1768" s="0" t="n">
        <v>49.0232</v>
      </c>
      <c r="K1768" s="0" t="n">
        <v>6</v>
      </c>
      <c r="L1768" s="6" t="n">
        <f aca="false">LOG(SUM(D1768:F1768)/SUM(G1768:I1768),2)</f>
        <v>0.109020781757424</v>
      </c>
      <c r="M1768" s="6" t="n">
        <f aca="false">TTEST(D1768:F1768,G1768:I1768,2,3)</f>
        <v>0.872857010709974</v>
      </c>
      <c r="N1768" s="6" t="n">
        <f aca="false">TTEST(D1768:F1768,G1768:I1768,2,2)</f>
        <v>0.865885350577073</v>
      </c>
      <c r="O1768" s="0" t="n">
        <f aca="false">AND(L1768&gt;0,N1768&lt;0.05)</f>
        <v>0</v>
      </c>
      <c r="P1768" s="0" t="n">
        <f aca="false">AND(L1768&lt;0,N1768&lt;0.05)</f>
        <v>0</v>
      </c>
      <c r="Q1768" s="0" t="n">
        <f aca="false">AND(D1768=0.1,E1768=0.1,F1768=0.1,K1768&gt;=2)</f>
        <v>0</v>
      </c>
      <c r="R1768" s="0" t="n">
        <f aca="false">AND(G1768=0.1,H1768=0.1,I1768=0.1,K1768&gt;=2)</f>
        <v>0</v>
      </c>
      <c r="S1768" s="0" t="n">
        <f aca="false">OR(O1768,R1768)</f>
        <v>0</v>
      </c>
      <c r="T1768" s="0" t="n">
        <f aca="false">OR(P1768,Q1768)</f>
        <v>0</v>
      </c>
    </row>
    <row r="1769" customFormat="false" ht="15" hidden="false" customHeight="true" outlineLevel="0" collapsed="false">
      <c r="A1769" s="0" t="s">
        <v>2549</v>
      </c>
      <c r="B1769" s="0" t="s">
        <v>2550</v>
      </c>
      <c r="D1769" s="0" t="n">
        <v>116.0445</v>
      </c>
      <c r="E1769" s="0" t="n">
        <v>246.9598</v>
      </c>
      <c r="F1769" s="0" t="n">
        <v>217.0117</v>
      </c>
      <c r="G1769" s="0" t="n">
        <v>173.9189</v>
      </c>
      <c r="H1769" s="0" t="n">
        <v>171.1041</v>
      </c>
      <c r="I1769" s="0" t="n">
        <v>192.9368</v>
      </c>
      <c r="K1769" s="0" t="n">
        <v>6</v>
      </c>
      <c r="L1769" s="6" t="n">
        <f aca="false">LOG(SUM(D1769:F1769)/SUM(G1769:I1769),2)</f>
        <v>0.108594329310604</v>
      </c>
      <c r="M1769" s="6" t="n">
        <f aca="false">TTEST(D1769:F1769,G1769:I1769,2,3)</f>
        <v>0.758861556975879</v>
      </c>
      <c r="N1769" s="6" t="n">
        <f aca="false">TTEST(D1769:F1769,G1769:I1769,2,2)</f>
        <v>0.744826257666177</v>
      </c>
      <c r="O1769" s="0" t="n">
        <f aca="false">AND(L1769&gt;0,N1769&lt;0.05)</f>
        <v>0</v>
      </c>
      <c r="P1769" s="0" t="n">
        <f aca="false">AND(L1769&lt;0,N1769&lt;0.05)</f>
        <v>0</v>
      </c>
      <c r="Q1769" s="0" t="n">
        <f aca="false">AND(D1769=0.1,E1769=0.1,F1769=0.1,K1769&gt;=2)</f>
        <v>0</v>
      </c>
      <c r="R1769" s="0" t="n">
        <f aca="false">AND(G1769=0.1,H1769=0.1,I1769=0.1,K1769&gt;=2)</f>
        <v>0</v>
      </c>
      <c r="S1769" s="0" t="n">
        <f aca="false">OR(O1769,R1769)</f>
        <v>0</v>
      </c>
      <c r="T1769" s="0" t="n">
        <f aca="false">OR(P1769,Q1769)</f>
        <v>0</v>
      </c>
    </row>
    <row r="1770" customFormat="false" ht="15" hidden="false" customHeight="true" outlineLevel="0" collapsed="false">
      <c r="A1770" s="0" t="s">
        <v>4328</v>
      </c>
      <c r="B1770" s="0" t="s">
        <v>4329</v>
      </c>
      <c r="D1770" s="0" t="n">
        <v>19.7257</v>
      </c>
      <c r="E1770" s="0" t="n">
        <v>25.8945</v>
      </c>
      <c r="F1770" s="0" t="n">
        <v>40.2174</v>
      </c>
      <c r="G1770" s="0" t="n">
        <v>40.1554</v>
      </c>
      <c r="H1770" s="0" t="n">
        <v>19.7293</v>
      </c>
      <c r="I1770" s="0" t="n">
        <v>19.8279</v>
      </c>
      <c r="K1770" s="0" t="n">
        <v>6</v>
      </c>
      <c r="L1770" s="6" t="n">
        <f aca="false">LOG(SUM(D1770:F1770)/SUM(G1770:I1770),2)</f>
        <v>0.106801953272479</v>
      </c>
      <c r="M1770" s="6" t="n">
        <f aca="false">TTEST(D1770:F1770,G1770:I1770,2,3)</f>
        <v>0.833765718717348</v>
      </c>
      <c r="N1770" s="6" t="n">
        <f aca="false">TTEST(D1770:F1770,G1770:I1770,2,2)</f>
        <v>0.833634723054755</v>
      </c>
      <c r="O1770" s="0" t="n">
        <f aca="false">AND(L1770&gt;0,N1770&lt;0.05)</f>
        <v>0</v>
      </c>
      <c r="P1770" s="0" t="n">
        <f aca="false">AND(L1770&lt;0,N1770&lt;0.05)</f>
        <v>0</v>
      </c>
      <c r="Q1770" s="0" t="n">
        <f aca="false">AND(D1770=0.1,E1770=0.1,F1770=0.1,K1770&gt;=2)</f>
        <v>0</v>
      </c>
      <c r="R1770" s="0" t="n">
        <f aca="false">AND(G1770=0.1,H1770=0.1,I1770=0.1,K1770&gt;=2)</f>
        <v>0</v>
      </c>
      <c r="S1770" s="0" t="n">
        <f aca="false">OR(O1770,R1770)</f>
        <v>0</v>
      </c>
      <c r="T1770" s="0" t="n">
        <f aca="false">OR(P1770,Q1770)</f>
        <v>0</v>
      </c>
    </row>
    <row r="1771" customFormat="false" ht="15" hidden="false" customHeight="true" outlineLevel="0" collapsed="false">
      <c r="A1771" s="0" t="s">
        <v>7469</v>
      </c>
      <c r="B1771" s="0" t="s">
        <v>7470</v>
      </c>
      <c r="D1771" s="0" t="n">
        <v>7.8307</v>
      </c>
      <c r="E1771" s="0" t="n">
        <v>0.1</v>
      </c>
      <c r="F1771" s="0" t="n">
        <v>0.1</v>
      </c>
      <c r="G1771" s="0" t="n">
        <v>0.1</v>
      </c>
      <c r="H1771" s="0" t="n">
        <v>7.2581</v>
      </c>
      <c r="I1771" s="0" t="n">
        <v>0.1</v>
      </c>
      <c r="K1771" s="0" t="n">
        <v>2</v>
      </c>
      <c r="L1771" s="6" t="n">
        <f aca="false">LOG(SUM(D1771:F1771)/SUM(G1771:I1771),2)</f>
        <v>0.106717605217996</v>
      </c>
      <c r="M1771" s="6" t="n">
        <f aca="false">TTEST(D1771:F1771,G1771:I1771,2,3)</f>
        <v>0.959278483288534</v>
      </c>
      <c r="N1771" s="6" t="n">
        <f aca="false">TTEST(D1771:F1771,G1771:I1771,2,2)</f>
        <v>0.959263862206061</v>
      </c>
      <c r="O1771" s="0" t="n">
        <f aca="false">AND(L1771&gt;0,N1771&lt;0.05)</f>
        <v>0</v>
      </c>
      <c r="P1771" s="0" t="n">
        <f aca="false">AND(L1771&lt;0,N1771&lt;0.05)</f>
        <v>0</v>
      </c>
      <c r="Q1771" s="0" t="n">
        <f aca="false">AND(D1771=0.1,E1771=0.1,F1771=0.1,K1771&gt;=2)</f>
        <v>0</v>
      </c>
      <c r="R1771" s="0" t="n">
        <f aca="false">AND(G1771=0.1,H1771=0.1,I1771=0.1,K1771&gt;=2)</f>
        <v>0</v>
      </c>
      <c r="S1771" s="0" t="n">
        <f aca="false">OR(O1771,R1771)</f>
        <v>0</v>
      </c>
      <c r="T1771" s="0" t="n">
        <f aca="false">OR(P1771,Q1771)</f>
        <v>0</v>
      </c>
    </row>
    <row r="1772" customFormat="false" ht="15" hidden="false" customHeight="true" outlineLevel="0" collapsed="false">
      <c r="A1772" s="0" t="s">
        <v>3224</v>
      </c>
      <c r="B1772" s="0" t="s">
        <v>3225</v>
      </c>
      <c r="D1772" s="0" t="n">
        <v>144.8329</v>
      </c>
      <c r="E1772" s="0" t="n">
        <v>390.7616</v>
      </c>
      <c r="F1772" s="0" t="n">
        <v>394.0804</v>
      </c>
      <c r="G1772" s="0" t="n">
        <v>288.5977</v>
      </c>
      <c r="H1772" s="0" t="n">
        <v>295.2766</v>
      </c>
      <c r="I1772" s="0" t="n">
        <v>279.9399</v>
      </c>
      <c r="K1772" s="0" t="n">
        <v>6</v>
      </c>
      <c r="L1772" s="6" t="n">
        <f aca="false">LOG(SUM(D1772:F1772)/SUM(G1772:I1772),2)</f>
        <v>0.106005272501699</v>
      </c>
      <c r="M1772" s="6" t="n">
        <f aca="false">TTEST(D1772:F1772,G1772:I1772,2,3)</f>
        <v>0.81528783763122</v>
      </c>
      <c r="N1772" s="6" t="n">
        <f aca="false">TTEST(D1772:F1772,G1772:I1772,2,2)</f>
        <v>0.803669138884979</v>
      </c>
      <c r="O1772" s="0" t="n">
        <f aca="false">AND(L1772&gt;0,N1772&lt;0.05)</f>
        <v>0</v>
      </c>
      <c r="P1772" s="0" t="n">
        <f aca="false">AND(L1772&lt;0,N1772&lt;0.05)</f>
        <v>0</v>
      </c>
      <c r="Q1772" s="0" t="n">
        <f aca="false">AND(D1772=0.1,E1772=0.1,F1772=0.1,K1772&gt;=2)</f>
        <v>0</v>
      </c>
      <c r="R1772" s="0" t="n">
        <f aca="false">AND(G1772=0.1,H1772=0.1,I1772=0.1,K1772&gt;=2)</f>
        <v>0</v>
      </c>
      <c r="S1772" s="0" t="n">
        <f aca="false">OR(O1772,R1772)</f>
        <v>0</v>
      </c>
      <c r="T1772" s="0" t="n">
        <f aca="false">OR(P1772,Q1772)</f>
        <v>0</v>
      </c>
    </row>
    <row r="1773" customFormat="false" ht="15" hidden="false" customHeight="true" outlineLevel="0" collapsed="false">
      <c r="A1773" s="0" t="s">
        <v>4457</v>
      </c>
      <c r="B1773" s="0" t="s">
        <v>4458</v>
      </c>
      <c r="D1773" s="0" t="n">
        <v>27.8349</v>
      </c>
      <c r="E1773" s="0" t="n">
        <v>26.4101</v>
      </c>
      <c r="F1773" s="0" t="n">
        <v>30.2612</v>
      </c>
      <c r="G1773" s="0" t="n">
        <v>40.88</v>
      </c>
      <c r="H1773" s="0" t="n">
        <v>28.0034</v>
      </c>
      <c r="I1773" s="0" t="n">
        <v>9.637</v>
      </c>
      <c r="K1773" s="0" t="n">
        <v>6</v>
      </c>
      <c r="L1773" s="6" t="n">
        <f aca="false">LOG(SUM(D1773:F1773)/SUM(G1773:I1773),2)</f>
        <v>0.105989669833764</v>
      </c>
      <c r="M1773" s="6" t="n">
        <f aca="false">TTEST(D1773:F1773,G1773:I1773,2,3)</f>
        <v>0.846823020853606</v>
      </c>
      <c r="N1773" s="6" t="n">
        <f aca="false">TTEST(D1773:F1773,G1773:I1773,2,2)</f>
        <v>0.837789665639132</v>
      </c>
      <c r="O1773" s="0" t="n">
        <f aca="false">AND(L1773&gt;0,N1773&lt;0.05)</f>
        <v>0</v>
      </c>
      <c r="P1773" s="0" t="n">
        <f aca="false">AND(L1773&lt;0,N1773&lt;0.05)</f>
        <v>0</v>
      </c>
      <c r="Q1773" s="0" t="n">
        <f aca="false">AND(D1773=0.1,E1773=0.1,F1773=0.1,K1773&gt;=2)</f>
        <v>0</v>
      </c>
      <c r="R1773" s="0" t="n">
        <f aca="false">AND(G1773=0.1,H1773=0.1,I1773=0.1,K1773&gt;=2)</f>
        <v>0</v>
      </c>
      <c r="S1773" s="0" t="n">
        <f aca="false">OR(O1773,R1773)</f>
        <v>0</v>
      </c>
      <c r="T1773" s="0" t="n">
        <f aca="false">OR(P1773,Q1773)</f>
        <v>0</v>
      </c>
    </row>
    <row r="1774" customFormat="false" ht="15" hidden="false" customHeight="true" outlineLevel="0" collapsed="false">
      <c r="A1774" s="0" t="s">
        <v>5372</v>
      </c>
      <c r="B1774" s="0" t="s">
        <v>5373</v>
      </c>
      <c r="D1774" s="0" t="n">
        <v>19.6184</v>
      </c>
      <c r="E1774" s="0" t="n">
        <v>24.4919</v>
      </c>
      <c r="F1774" s="0" t="n">
        <v>15.193</v>
      </c>
      <c r="G1774" s="0" t="n">
        <v>0.1</v>
      </c>
      <c r="H1774" s="0" t="n">
        <v>27.4157</v>
      </c>
      <c r="I1774" s="0" t="n">
        <v>27.6828</v>
      </c>
      <c r="K1774" s="0" t="n">
        <v>5</v>
      </c>
      <c r="L1774" s="6" t="n">
        <f aca="false">LOG(SUM(D1774:F1774)/SUM(G1774:I1774),2)</f>
        <v>0.10348332462051</v>
      </c>
      <c r="M1774" s="6" t="n">
        <f aca="false">TTEST(D1774:F1774,G1774:I1774,2,3)</f>
        <v>0.897325391297935</v>
      </c>
      <c r="N1774" s="6" t="n">
        <f aca="false">TTEST(D1774:F1774,G1774:I1774,2,2)</f>
        <v>0.892845798945128</v>
      </c>
      <c r="O1774" s="0" t="n">
        <f aca="false">AND(L1774&gt;0,N1774&lt;0.05)</f>
        <v>0</v>
      </c>
      <c r="P1774" s="0" t="n">
        <f aca="false">AND(L1774&lt;0,N1774&lt;0.05)</f>
        <v>0</v>
      </c>
      <c r="Q1774" s="0" t="n">
        <f aca="false">AND(D1774=0.1,E1774=0.1,F1774=0.1,K1774&gt;=2)</f>
        <v>0</v>
      </c>
      <c r="R1774" s="0" t="n">
        <f aca="false">AND(G1774=0.1,H1774=0.1,I1774=0.1,K1774&gt;=2)</f>
        <v>0</v>
      </c>
      <c r="S1774" s="0" t="n">
        <f aca="false">OR(O1774,R1774)</f>
        <v>0</v>
      </c>
      <c r="T1774" s="0" t="n">
        <f aca="false">OR(P1774,Q1774)</f>
        <v>0</v>
      </c>
    </row>
    <row r="1775" customFormat="false" ht="15" hidden="false" customHeight="true" outlineLevel="0" collapsed="false">
      <c r="A1775" s="0" t="s">
        <v>3830</v>
      </c>
      <c r="B1775" s="0" t="s">
        <v>3831</v>
      </c>
      <c r="D1775" s="0" t="n">
        <v>61.181</v>
      </c>
      <c r="E1775" s="0" t="n">
        <v>85.8822</v>
      </c>
      <c r="F1775" s="0" t="n">
        <v>58.5168</v>
      </c>
      <c r="G1775" s="0" t="n">
        <v>58.9977</v>
      </c>
      <c r="H1775" s="0" t="n">
        <v>67.1365</v>
      </c>
      <c r="I1775" s="0" t="n">
        <v>65.2798</v>
      </c>
      <c r="K1775" s="0" t="n">
        <v>6</v>
      </c>
      <c r="L1775" s="6" t="n">
        <f aca="false">LOG(SUM(D1775:F1775)/SUM(G1775:I1775),2)</f>
        <v>0.103003565473165</v>
      </c>
      <c r="M1775" s="6" t="n">
        <f aca="false">TTEST(D1775:F1775,G1775:I1775,2,3)</f>
        <v>0.647582325928804</v>
      </c>
      <c r="N1775" s="6" t="n">
        <f aca="false">TTEST(D1775:F1775,G1775:I1775,2,2)</f>
        <v>0.629505299521044</v>
      </c>
      <c r="O1775" s="0" t="n">
        <f aca="false">AND(L1775&gt;0,N1775&lt;0.05)</f>
        <v>0</v>
      </c>
      <c r="P1775" s="0" t="n">
        <f aca="false">AND(L1775&lt;0,N1775&lt;0.05)</f>
        <v>0</v>
      </c>
      <c r="Q1775" s="0" t="n">
        <f aca="false">AND(D1775=0.1,E1775=0.1,F1775=0.1,K1775&gt;=2)</f>
        <v>0</v>
      </c>
      <c r="R1775" s="0" t="n">
        <f aca="false">AND(G1775=0.1,H1775=0.1,I1775=0.1,K1775&gt;=2)</f>
        <v>0</v>
      </c>
      <c r="S1775" s="0" t="n">
        <f aca="false">OR(O1775,R1775)</f>
        <v>0</v>
      </c>
      <c r="T1775" s="0" t="n">
        <f aca="false">OR(P1775,Q1775)</f>
        <v>0</v>
      </c>
    </row>
    <row r="1776" customFormat="false" ht="15" hidden="false" customHeight="true" outlineLevel="0" collapsed="false">
      <c r="A1776" s="0" t="s">
        <v>68</v>
      </c>
      <c r="B1776" s="0" t="s">
        <v>69</v>
      </c>
      <c r="D1776" s="0" t="n">
        <v>131.4532</v>
      </c>
      <c r="E1776" s="0" t="n">
        <v>204.7337</v>
      </c>
      <c r="F1776" s="0" t="n">
        <v>229.0742</v>
      </c>
      <c r="G1776" s="0" t="n">
        <v>161.3863</v>
      </c>
      <c r="H1776" s="0" t="n">
        <v>188.7105</v>
      </c>
      <c r="I1776" s="0" t="n">
        <v>176.2727</v>
      </c>
      <c r="K1776" s="0" t="n">
        <v>6</v>
      </c>
      <c r="L1776" s="6" t="n">
        <f aca="false">LOG(SUM(D1776:F1776)/SUM(G1776:I1776),2)</f>
        <v>0.102841521526935</v>
      </c>
      <c r="M1776" s="6" t="n">
        <f aca="false">TTEST(D1776:F1776,G1776:I1776,2,3)</f>
        <v>0.706444764114508</v>
      </c>
      <c r="N1776" s="6" t="n">
        <f aca="false">TTEST(D1776:F1776,G1776:I1776,2,2)</f>
        <v>0.691564566066138</v>
      </c>
      <c r="O1776" s="0" t="n">
        <f aca="false">AND(L1776&gt;0,N1776&lt;0.05)</f>
        <v>0</v>
      </c>
      <c r="P1776" s="0" t="n">
        <f aca="false">AND(L1776&lt;0,N1776&lt;0.05)</f>
        <v>0</v>
      </c>
      <c r="Q1776" s="0" t="n">
        <f aca="false">AND(D1776=0.1,E1776=0.1,F1776=0.1,K1776&gt;=2)</f>
        <v>0</v>
      </c>
      <c r="R1776" s="0" t="n">
        <f aca="false">AND(G1776=0.1,H1776=0.1,I1776=0.1,K1776&gt;=2)</f>
        <v>0</v>
      </c>
      <c r="S1776" s="0" t="n">
        <f aca="false">OR(O1776,R1776)</f>
        <v>0</v>
      </c>
      <c r="T1776" s="0" t="n">
        <f aca="false">OR(P1776,Q1776)</f>
        <v>0</v>
      </c>
    </row>
    <row r="1777" customFormat="false" ht="15" hidden="false" customHeight="true" outlineLevel="0" collapsed="false">
      <c r="A1777" s="0" t="s">
        <v>860</v>
      </c>
      <c r="B1777" s="0" t="s">
        <v>861</v>
      </c>
      <c r="D1777" s="0" t="n">
        <v>158.2495</v>
      </c>
      <c r="E1777" s="0" t="n">
        <v>302.2304</v>
      </c>
      <c r="F1777" s="0" t="n">
        <v>280.4788</v>
      </c>
      <c r="G1777" s="0" t="n">
        <v>205.6503</v>
      </c>
      <c r="H1777" s="0" t="n">
        <v>232.5992</v>
      </c>
      <c r="I1777" s="0" t="n">
        <v>251.9388</v>
      </c>
      <c r="K1777" s="0" t="n">
        <v>6</v>
      </c>
      <c r="L1777" s="6" t="n">
        <f aca="false">LOG(SUM(D1777:F1777)/SUM(G1777:I1777),2)</f>
        <v>0.102403113406442</v>
      </c>
      <c r="M1777" s="6" t="n">
        <f aca="false">TTEST(D1777:F1777,G1777:I1777,2,3)</f>
        <v>0.747438767060028</v>
      </c>
      <c r="N1777" s="6" t="n">
        <f aca="false">TTEST(D1777:F1777,G1777:I1777,2,2)</f>
        <v>0.73581392548439</v>
      </c>
      <c r="O1777" s="0" t="n">
        <f aca="false">AND(L1777&gt;0,N1777&lt;0.05)</f>
        <v>0</v>
      </c>
      <c r="P1777" s="0" t="n">
        <f aca="false">AND(L1777&lt;0,N1777&lt;0.05)</f>
        <v>0</v>
      </c>
      <c r="Q1777" s="0" t="n">
        <f aca="false">AND(D1777=0.1,E1777=0.1,F1777=0.1,K1777&gt;=2)</f>
        <v>0</v>
      </c>
      <c r="R1777" s="0" t="n">
        <f aca="false">AND(G1777=0.1,H1777=0.1,I1777=0.1,K1777&gt;=2)</f>
        <v>0</v>
      </c>
      <c r="S1777" s="0" t="n">
        <f aca="false">OR(O1777,R1777)</f>
        <v>0</v>
      </c>
      <c r="T1777" s="0" t="n">
        <f aca="false">OR(P1777,Q1777)</f>
        <v>0</v>
      </c>
    </row>
    <row r="1778" customFormat="false" ht="15" hidden="false" customHeight="true" outlineLevel="0" collapsed="false">
      <c r="A1778" s="0" t="s">
        <v>1811</v>
      </c>
      <c r="B1778" s="0" t="s">
        <v>1812</v>
      </c>
      <c r="D1778" s="0" t="n">
        <v>6.0755</v>
      </c>
      <c r="E1778" s="0" t="n">
        <v>43.9119</v>
      </c>
      <c r="F1778" s="0" t="n">
        <v>0.1</v>
      </c>
      <c r="G1778" s="0" t="n">
        <v>41.6475</v>
      </c>
      <c r="H1778" s="0" t="n">
        <v>4.9137</v>
      </c>
      <c r="I1778" s="0" t="n">
        <v>0.1</v>
      </c>
      <c r="K1778" s="0" t="n">
        <v>4</v>
      </c>
      <c r="L1778" s="6" t="n">
        <f aca="false">LOG(SUM(D1778:F1778)/SUM(G1778:I1778),2)</f>
        <v>0.102224314285783</v>
      </c>
      <c r="M1778" s="6" t="n">
        <f aca="false">TTEST(D1778:F1778,G1778:I1778,2,3)</f>
        <v>0.954914485210153</v>
      </c>
      <c r="N1778" s="6" t="n">
        <f aca="false">TTEST(D1778:F1778,G1778:I1778,2,2)</f>
        <v>0.954909069560994</v>
      </c>
      <c r="O1778" s="0" t="n">
        <f aca="false">AND(L1778&gt;0,N1778&lt;0.05)</f>
        <v>0</v>
      </c>
      <c r="P1778" s="0" t="n">
        <f aca="false">AND(L1778&lt;0,N1778&lt;0.05)</f>
        <v>0</v>
      </c>
      <c r="Q1778" s="0" t="n">
        <f aca="false">AND(D1778=0.1,E1778=0.1,F1778=0.1,K1778&gt;=2)</f>
        <v>0</v>
      </c>
      <c r="R1778" s="0" t="n">
        <f aca="false">AND(G1778=0.1,H1778=0.1,I1778=0.1,K1778&gt;=2)</f>
        <v>0</v>
      </c>
      <c r="S1778" s="0" t="n">
        <f aca="false">OR(O1778,R1778)</f>
        <v>0</v>
      </c>
      <c r="T1778" s="0" t="n">
        <f aca="false">OR(P1778,Q1778)</f>
        <v>0</v>
      </c>
    </row>
    <row r="1779" customFormat="false" ht="15" hidden="false" customHeight="true" outlineLevel="0" collapsed="false">
      <c r="A1779" s="0" t="s">
        <v>4505</v>
      </c>
      <c r="B1779" s="0" t="s">
        <v>4506</v>
      </c>
      <c r="D1779" s="0" t="n">
        <v>136.6929</v>
      </c>
      <c r="E1779" s="0" t="n">
        <v>269.7988</v>
      </c>
      <c r="F1779" s="0" t="n">
        <v>259.2937</v>
      </c>
      <c r="G1779" s="0" t="n">
        <v>185.4949</v>
      </c>
      <c r="H1779" s="0" t="n">
        <v>223.7656</v>
      </c>
      <c r="I1779" s="0" t="n">
        <v>211.0866</v>
      </c>
      <c r="K1779" s="0" t="n">
        <v>6</v>
      </c>
      <c r="L1779" s="6" t="n">
        <f aca="false">LOG(SUM(D1779:F1779)/SUM(G1779:I1779),2)</f>
        <v>0.101981567953202</v>
      </c>
      <c r="M1779" s="6" t="n">
        <f aca="false">TTEST(D1779:F1779,G1779:I1779,2,3)</f>
        <v>0.760860983534616</v>
      </c>
      <c r="N1779" s="6" t="n">
        <f aca="false">TTEST(D1779:F1779,G1779:I1779,2,2)</f>
        <v>0.749004566953159</v>
      </c>
      <c r="O1779" s="0" t="n">
        <f aca="false">AND(L1779&gt;0,N1779&lt;0.05)</f>
        <v>0</v>
      </c>
      <c r="P1779" s="0" t="n">
        <f aca="false">AND(L1779&lt;0,N1779&lt;0.05)</f>
        <v>0</v>
      </c>
      <c r="Q1779" s="0" t="n">
        <f aca="false">AND(D1779=0.1,E1779=0.1,F1779=0.1,K1779&gt;=2)</f>
        <v>0</v>
      </c>
      <c r="R1779" s="0" t="n">
        <f aca="false">AND(G1779=0.1,H1779=0.1,I1779=0.1,K1779&gt;=2)</f>
        <v>0</v>
      </c>
      <c r="S1779" s="0" t="n">
        <f aca="false">OR(O1779,R1779)</f>
        <v>0</v>
      </c>
      <c r="T1779" s="0" t="n">
        <f aca="false">OR(P1779,Q1779)</f>
        <v>0</v>
      </c>
    </row>
    <row r="1780" customFormat="false" ht="15" hidden="false" customHeight="true" outlineLevel="0" collapsed="false">
      <c r="A1780" s="0" t="s">
        <v>1874</v>
      </c>
      <c r="B1780" s="0" t="s">
        <v>1875</v>
      </c>
      <c r="D1780" s="0" t="n">
        <v>42.1548</v>
      </c>
      <c r="E1780" s="0" t="n">
        <v>150.9534</v>
      </c>
      <c r="F1780" s="0" t="n">
        <v>173.3767</v>
      </c>
      <c r="G1780" s="0" t="n">
        <v>114.535</v>
      </c>
      <c r="H1780" s="0" t="n">
        <v>111.2594</v>
      </c>
      <c r="I1780" s="0" t="n">
        <v>116.1344</v>
      </c>
      <c r="K1780" s="0" t="n">
        <v>6</v>
      </c>
      <c r="L1780" s="6" t="n">
        <f aca="false">LOG(SUM(D1780:F1780)/SUM(G1780:I1780),2)</f>
        <v>0.100057814015861</v>
      </c>
      <c r="M1780" s="6" t="n">
        <f aca="false">TTEST(D1780:F1780,G1780:I1780,2,3)</f>
        <v>0.858652253066453</v>
      </c>
      <c r="N1780" s="6" t="n">
        <f aca="false">TTEST(D1780:F1780,G1780:I1780,2,2)</f>
        <v>0.849874463506652</v>
      </c>
      <c r="O1780" s="0" t="n">
        <f aca="false">AND(L1780&gt;0,N1780&lt;0.05)</f>
        <v>0</v>
      </c>
      <c r="P1780" s="0" t="n">
        <f aca="false">AND(L1780&lt;0,N1780&lt;0.05)</f>
        <v>0</v>
      </c>
      <c r="Q1780" s="0" t="n">
        <f aca="false">AND(D1780=0.1,E1780=0.1,F1780=0.1,K1780&gt;=2)</f>
        <v>0</v>
      </c>
      <c r="R1780" s="0" t="n">
        <f aca="false">AND(G1780=0.1,H1780=0.1,I1780=0.1,K1780&gt;=2)</f>
        <v>0</v>
      </c>
      <c r="S1780" s="0" t="n">
        <f aca="false">OR(O1780,R1780)</f>
        <v>0</v>
      </c>
      <c r="T1780" s="0" t="n">
        <f aca="false">OR(P1780,Q1780)</f>
        <v>0</v>
      </c>
    </row>
    <row r="1781" customFormat="false" ht="15" hidden="false" customHeight="true" outlineLevel="0" collapsed="false">
      <c r="A1781" s="0" t="s">
        <v>1310</v>
      </c>
      <c r="B1781" s="0" t="s">
        <v>1311</v>
      </c>
      <c r="D1781" s="0" t="n">
        <v>51.732</v>
      </c>
      <c r="E1781" s="0" t="n">
        <v>41.3982</v>
      </c>
      <c r="F1781" s="0" t="n">
        <v>54.4771</v>
      </c>
      <c r="G1781" s="0" t="n">
        <v>36.6789</v>
      </c>
      <c r="H1781" s="0" t="n">
        <v>36.9654</v>
      </c>
      <c r="I1781" s="0" t="n">
        <v>64.1173</v>
      </c>
      <c r="K1781" s="0" t="n">
        <v>6</v>
      </c>
      <c r="L1781" s="6" t="n">
        <f aca="false">LOG(SUM(D1781:F1781)/SUM(G1781:I1781),2)</f>
        <v>0.0995902686473435</v>
      </c>
      <c r="M1781" s="6" t="n">
        <f aca="false">TTEST(D1781:F1781,G1781:I1781,2,3)</f>
        <v>0.764706677373302</v>
      </c>
      <c r="N1781" s="6" t="n">
        <f aca="false">TTEST(D1781:F1781,G1781:I1781,2,2)</f>
        <v>0.757649572279523</v>
      </c>
      <c r="O1781" s="0" t="n">
        <f aca="false">AND(L1781&gt;0,N1781&lt;0.05)</f>
        <v>0</v>
      </c>
      <c r="P1781" s="0" t="n">
        <f aca="false">AND(L1781&lt;0,N1781&lt;0.05)</f>
        <v>0</v>
      </c>
      <c r="Q1781" s="0" t="n">
        <f aca="false">AND(D1781=0.1,E1781=0.1,F1781=0.1,K1781&gt;=2)</f>
        <v>0</v>
      </c>
      <c r="R1781" s="0" t="n">
        <f aca="false">AND(G1781=0.1,H1781=0.1,I1781=0.1,K1781&gt;=2)</f>
        <v>0</v>
      </c>
      <c r="S1781" s="0" t="n">
        <f aca="false">OR(O1781,R1781)</f>
        <v>0</v>
      </c>
      <c r="T1781" s="0" t="n">
        <f aca="false">OR(P1781,Q1781)</f>
        <v>0</v>
      </c>
    </row>
    <row r="1782" customFormat="false" ht="15" hidden="false" customHeight="true" outlineLevel="0" collapsed="false">
      <c r="A1782" s="0" t="s">
        <v>5495</v>
      </c>
      <c r="B1782" s="0" t="s">
        <v>5496</v>
      </c>
      <c r="D1782" s="0" t="n">
        <v>27.8357</v>
      </c>
      <c r="E1782" s="0" t="n">
        <v>59.0168</v>
      </c>
      <c r="F1782" s="0" t="n">
        <v>0.1</v>
      </c>
      <c r="G1782" s="0" t="n">
        <v>29.1646</v>
      </c>
      <c r="H1782" s="0" t="n">
        <v>22.6409</v>
      </c>
      <c r="I1782" s="0" t="n">
        <v>29.3592</v>
      </c>
      <c r="K1782" s="0" t="n">
        <v>5</v>
      </c>
      <c r="L1782" s="6" t="n">
        <f aca="false">LOG(SUM(D1782:F1782)/SUM(G1782:I1782),2)</f>
        <v>0.0993750979499128</v>
      </c>
      <c r="M1782" s="6" t="n">
        <f aca="false">TTEST(D1782:F1782,G1782:I1782,2,3)</f>
        <v>0.92045453747629</v>
      </c>
      <c r="N1782" s="6" t="n">
        <f aca="false">TTEST(D1782:F1782,G1782:I1782,2,2)</f>
        <v>0.915900774805867</v>
      </c>
      <c r="O1782" s="0" t="n">
        <f aca="false">AND(L1782&gt;0,N1782&lt;0.05)</f>
        <v>0</v>
      </c>
      <c r="P1782" s="0" t="n">
        <f aca="false">AND(L1782&lt;0,N1782&lt;0.05)</f>
        <v>0</v>
      </c>
      <c r="Q1782" s="0" t="n">
        <f aca="false">AND(D1782=0.1,E1782=0.1,F1782=0.1,K1782&gt;=2)</f>
        <v>0</v>
      </c>
      <c r="R1782" s="0" t="n">
        <f aca="false">AND(G1782=0.1,H1782=0.1,I1782=0.1,K1782&gt;=2)</f>
        <v>0</v>
      </c>
      <c r="S1782" s="0" t="n">
        <f aca="false">OR(O1782,R1782)</f>
        <v>0</v>
      </c>
      <c r="T1782" s="0" t="n">
        <f aca="false">OR(P1782,Q1782)</f>
        <v>0</v>
      </c>
    </row>
    <row r="1783" customFormat="false" ht="15" hidden="false" customHeight="true" outlineLevel="0" collapsed="false">
      <c r="A1783" s="0" t="s">
        <v>6623</v>
      </c>
      <c r="B1783" s="0" t="s">
        <v>6624</v>
      </c>
      <c r="D1783" s="0" t="n">
        <v>0.1</v>
      </c>
      <c r="E1783" s="0" t="n">
        <v>34.7593</v>
      </c>
      <c r="F1783" s="0" t="n">
        <v>0.1</v>
      </c>
      <c r="G1783" s="0" t="n">
        <v>0.1</v>
      </c>
      <c r="H1783" s="0" t="n">
        <v>15.9273</v>
      </c>
      <c r="I1783" s="0" t="n">
        <v>16.6921</v>
      </c>
      <c r="K1783" s="0" t="n">
        <v>3</v>
      </c>
      <c r="L1783" s="6" t="n">
        <f aca="false">LOG(SUM(D1783:F1783)/SUM(G1783:I1783),2)</f>
        <v>0.0955300048858116</v>
      </c>
      <c r="M1783" s="6" t="n">
        <f aca="false">TTEST(D1783:F1783,G1783:I1783,2,3)</f>
        <v>0.957202634374161</v>
      </c>
      <c r="N1783" s="6" t="n">
        <f aca="false">TTEST(D1783:F1783,G1783:I1783,2,2)</f>
        <v>0.956132658937467</v>
      </c>
      <c r="O1783" s="0" t="n">
        <f aca="false">AND(L1783&gt;0,N1783&lt;0.05)</f>
        <v>0</v>
      </c>
      <c r="P1783" s="0" t="n">
        <f aca="false">AND(L1783&lt;0,N1783&lt;0.05)</f>
        <v>0</v>
      </c>
      <c r="Q1783" s="0" t="n">
        <f aca="false">AND(D1783=0.1,E1783=0.1,F1783=0.1,K1783&gt;=2)</f>
        <v>0</v>
      </c>
      <c r="R1783" s="0" t="n">
        <f aca="false">AND(G1783=0.1,H1783=0.1,I1783=0.1,K1783&gt;=2)</f>
        <v>0</v>
      </c>
      <c r="S1783" s="0" t="n">
        <f aca="false">OR(O1783,R1783)</f>
        <v>0</v>
      </c>
      <c r="T1783" s="0" t="n">
        <f aca="false">OR(P1783,Q1783)</f>
        <v>0</v>
      </c>
    </row>
    <row r="1784" customFormat="false" ht="15" hidden="false" customHeight="true" outlineLevel="0" collapsed="false">
      <c r="A1784" s="0" t="s">
        <v>3677</v>
      </c>
      <c r="B1784" s="0" t="s">
        <v>3678</v>
      </c>
      <c r="D1784" s="0" t="n">
        <v>155.0696</v>
      </c>
      <c r="E1784" s="0" t="n">
        <v>234.0007</v>
      </c>
      <c r="F1784" s="0" t="n">
        <v>230.0541</v>
      </c>
      <c r="G1784" s="0" t="n">
        <v>193.0731</v>
      </c>
      <c r="H1784" s="0" t="n">
        <v>217.0937</v>
      </c>
      <c r="I1784" s="0" t="n">
        <v>169.4795</v>
      </c>
      <c r="K1784" s="0" t="n">
        <v>6</v>
      </c>
      <c r="L1784" s="6" t="n">
        <f aca="false">LOG(SUM(D1784:F1784)/SUM(G1784:I1784),2)</f>
        <v>0.0950564810943763</v>
      </c>
      <c r="M1784" s="6" t="n">
        <f aca="false">TTEST(D1784:F1784,G1784:I1784,2,3)</f>
        <v>0.681515683957813</v>
      </c>
      <c r="N1784" s="6" t="n">
        <f aca="false">TTEST(D1784:F1784,G1784:I1784,2,2)</f>
        <v>0.674815420184323</v>
      </c>
      <c r="O1784" s="0" t="n">
        <f aca="false">AND(L1784&gt;0,N1784&lt;0.05)</f>
        <v>0</v>
      </c>
      <c r="P1784" s="0" t="n">
        <f aca="false">AND(L1784&lt;0,N1784&lt;0.05)</f>
        <v>0</v>
      </c>
      <c r="Q1784" s="0" t="n">
        <f aca="false">AND(D1784=0.1,E1784=0.1,F1784=0.1,K1784&gt;=2)</f>
        <v>0</v>
      </c>
      <c r="R1784" s="0" t="n">
        <f aca="false">AND(G1784=0.1,H1784=0.1,I1784=0.1,K1784&gt;=2)</f>
        <v>0</v>
      </c>
      <c r="S1784" s="0" t="n">
        <f aca="false">OR(O1784,R1784)</f>
        <v>0</v>
      </c>
      <c r="T1784" s="0" t="n">
        <f aca="false">OR(P1784,Q1784)</f>
        <v>0</v>
      </c>
    </row>
    <row r="1785" customFormat="false" ht="15" hidden="false" customHeight="true" outlineLevel="0" collapsed="false">
      <c r="A1785" s="0" t="s">
        <v>2060</v>
      </c>
      <c r="B1785" s="0" t="s">
        <v>2061</v>
      </c>
      <c r="D1785" s="0" t="n">
        <v>9.2393</v>
      </c>
      <c r="E1785" s="0" t="n">
        <v>17.4071</v>
      </c>
      <c r="F1785" s="0" t="n">
        <v>17.997</v>
      </c>
      <c r="G1785" s="0" t="n">
        <v>14.0091</v>
      </c>
      <c r="H1785" s="0" t="n">
        <v>15.3419</v>
      </c>
      <c r="I1785" s="0" t="n">
        <v>12.4485</v>
      </c>
      <c r="K1785" s="0" t="n">
        <v>6</v>
      </c>
      <c r="L1785" s="6" t="n">
        <f aca="false">LOG(SUM(D1785:F1785)/SUM(G1785:I1785),2)</f>
        <v>0.0949612205842879</v>
      </c>
      <c r="M1785" s="6" t="n">
        <f aca="false">TTEST(D1785:F1785,G1785:I1785,2,3)</f>
        <v>0.774146189096376</v>
      </c>
      <c r="N1785" s="6" t="n">
        <f aca="false">TTEST(D1785:F1785,G1785:I1785,2,2)</f>
        <v>0.763820457205334</v>
      </c>
      <c r="O1785" s="0" t="n">
        <f aca="false">AND(L1785&gt;0,N1785&lt;0.05)</f>
        <v>0</v>
      </c>
      <c r="P1785" s="0" t="n">
        <f aca="false">AND(L1785&lt;0,N1785&lt;0.05)</f>
        <v>0</v>
      </c>
      <c r="Q1785" s="0" t="n">
        <f aca="false">AND(D1785=0.1,E1785=0.1,F1785=0.1,K1785&gt;=2)</f>
        <v>0</v>
      </c>
      <c r="R1785" s="0" t="n">
        <f aca="false">AND(G1785=0.1,H1785=0.1,I1785=0.1,K1785&gt;=2)</f>
        <v>0</v>
      </c>
      <c r="S1785" s="0" t="n">
        <f aca="false">OR(O1785,R1785)</f>
        <v>0</v>
      </c>
      <c r="T1785" s="0" t="n">
        <f aca="false">OR(P1785,Q1785)</f>
        <v>0</v>
      </c>
    </row>
    <row r="1786" customFormat="false" ht="15" hidden="false" customHeight="true" outlineLevel="0" collapsed="false">
      <c r="A1786" s="0" t="s">
        <v>5897</v>
      </c>
      <c r="B1786" s="0" t="s">
        <v>5898</v>
      </c>
      <c r="D1786" s="0" t="n">
        <v>14.5679</v>
      </c>
      <c r="E1786" s="0" t="n">
        <v>58.4995</v>
      </c>
      <c r="F1786" s="0" t="n">
        <v>0.1</v>
      </c>
      <c r="G1786" s="0" t="n">
        <v>49.8579</v>
      </c>
      <c r="H1786" s="0" t="n">
        <v>18.5671</v>
      </c>
      <c r="I1786" s="0" t="n">
        <v>0.1</v>
      </c>
      <c r="K1786" s="0" t="n">
        <v>4</v>
      </c>
      <c r="L1786" s="6" t="n">
        <f aca="false">LOG(SUM(D1786:F1786)/SUM(G1786:I1786),2)</f>
        <v>0.0945705706169476</v>
      </c>
      <c r="M1786" s="6" t="n">
        <f aca="false">TTEST(D1786:F1786,G1786:I1786,2,3)</f>
        <v>0.949223540429632</v>
      </c>
      <c r="N1786" s="6" t="n">
        <f aca="false">TTEST(D1786:F1786,G1786:I1786,2,2)</f>
        <v>0.949114563906212</v>
      </c>
      <c r="O1786" s="0" t="n">
        <f aca="false">AND(L1786&gt;0,N1786&lt;0.05)</f>
        <v>0</v>
      </c>
      <c r="P1786" s="0" t="n">
        <f aca="false">AND(L1786&lt;0,N1786&lt;0.05)</f>
        <v>0</v>
      </c>
      <c r="Q1786" s="0" t="n">
        <f aca="false">AND(D1786=0.1,E1786=0.1,F1786=0.1,K1786&gt;=2)</f>
        <v>0</v>
      </c>
      <c r="R1786" s="0" t="n">
        <f aca="false">AND(G1786=0.1,H1786=0.1,I1786=0.1,K1786&gt;=2)</f>
        <v>0</v>
      </c>
      <c r="S1786" s="0" t="n">
        <f aca="false">OR(O1786,R1786)</f>
        <v>0</v>
      </c>
      <c r="T1786" s="0" t="n">
        <f aca="false">OR(P1786,Q1786)</f>
        <v>0</v>
      </c>
    </row>
    <row r="1787" customFormat="false" ht="15" hidden="false" customHeight="true" outlineLevel="0" collapsed="false">
      <c r="A1787" s="0" t="s">
        <v>3029</v>
      </c>
      <c r="B1787" s="0" t="s">
        <v>3030</v>
      </c>
      <c r="D1787" s="0" t="n">
        <v>85.4098</v>
      </c>
      <c r="E1787" s="0" t="n">
        <v>171.0931</v>
      </c>
      <c r="F1787" s="0" t="n">
        <v>146.6153</v>
      </c>
      <c r="G1787" s="0" t="n">
        <v>118.5509</v>
      </c>
      <c r="H1787" s="0" t="n">
        <v>112.9854</v>
      </c>
      <c r="I1787" s="0" t="n">
        <v>146.1159</v>
      </c>
      <c r="K1787" s="0" t="n">
        <v>6</v>
      </c>
      <c r="L1787" s="6" t="n">
        <f aca="false">LOG(SUM(D1787:F1787)/SUM(G1787:I1787),2)</f>
        <v>0.0941447282461808</v>
      </c>
      <c r="M1787" s="6" t="n">
        <f aca="false">TTEST(D1787:F1787,G1787:I1787,2,3)</f>
        <v>0.780081409967163</v>
      </c>
      <c r="N1787" s="6" t="n">
        <f aca="false">TTEST(D1787:F1787,G1787:I1787,2,2)</f>
        <v>0.772675871081878</v>
      </c>
      <c r="O1787" s="0" t="n">
        <f aca="false">AND(L1787&gt;0,N1787&lt;0.05)</f>
        <v>0</v>
      </c>
      <c r="P1787" s="0" t="n">
        <f aca="false">AND(L1787&lt;0,N1787&lt;0.05)</f>
        <v>0</v>
      </c>
      <c r="Q1787" s="0" t="n">
        <f aca="false">AND(D1787=0.1,E1787=0.1,F1787=0.1,K1787&gt;=2)</f>
        <v>0</v>
      </c>
      <c r="R1787" s="0" t="n">
        <f aca="false">AND(G1787=0.1,H1787=0.1,I1787=0.1,K1787&gt;=2)</f>
        <v>0</v>
      </c>
      <c r="S1787" s="0" t="n">
        <f aca="false">OR(O1787,R1787)</f>
        <v>0</v>
      </c>
      <c r="T1787" s="0" t="n">
        <f aca="false">OR(P1787,Q1787)</f>
        <v>0</v>
      </c>
    </row>
    <row r="1788" customFormat="false" ht="15" hidden="false" customHeight="true" outlineLevel="0" collapsed="false">
      <c r="A1788" s="0" t="s">
        <v>3182</v>
      </c>
      <c r="B1788" s="0" t="s">
        <v>3183</v>
      </c>
      <c r="D1788" s="0" t="n">
        <v>48.9766</v>
      </c>
      <c r="E1788" s="0" t="n">
        <v>58.5245</v>
      </c>
      <c r="F1788" s="0" t="n">
        <v>66.6345</v>
      </c>
      <c r="G1788" s="0" t="n">
        <v>41.3223</v>
      </c>
      <c r="H1788" s="0" t="n">
        <v>90.4364</v>
      </c>
      <c r="I1788" s="0" t="n">
        <v>31.5133</v>
      </c>
      <c r="K1788" s="0" t="n">
        <v>6</v>
      </c>
      <c r="L1788" s="6" t="n">
        <f aca="false">LOG(SUM(D1788:F1788)/SUM(G1788:I1788),2)</f>
        <v>0.0929337753228907</v>
      </c>
      <c r="M1788" s="6" t="n">
        <f aca="false">TTEST(D1788:F1788,G1788:I1788,2,3)</f>
        <v>0.863797589436172</v>
      </c>
      <c r="N1788" s="6" t="n">
        <f aca="false">TTEST(D1788:F1788,G1788:I1788,2,2)</f>
        <v>0.857600405445412</v>
      </c>
      <c r="O1788" s="0" t="n">
        <f aca="false">AND(L1788&gt;0,N1788&lt;0.05)</f>
        <v>0</v>
      </c>
      <c r="P1788" s="0" t="n">
        <f aca="false">AND(L1788&lt;0,N1788&lt;0.05)</f>
        <v>0</v>
      </c>
      <c r="Q1788" s="0" t="n">
        <f aca="false">AND(D1788=0.1,E1788=0.1,F1788=0.1,K1788&gt;=2)</f>
        <v>0</v>
      </c>
      <c r="R1788" s="0" t="n">
        <f aca="false">AND(G1788=0.1,H1788=0.1,I1788=0.1,K1788&gt;=2)</f>
        <v>0</v>
      </c>
      <c r="S1788" s="0" t="n">
        <f aca="false">OR(O1788,R1788)</f>
        <v>0</v>
      </c>
      <c r="T1788" s="0" t="n">
        <f aca="false">OR(P1788,Q1788)</f>
        <v>0</v>
      </c>
    </row>
    <row r="1789" customFormat="false" ht="15" hidden="false" customHeight="true" outlineLevel="0" collapsed="false">
      <c r="A1789" s="0" t="s">
        <v>389</v>
      </c>
      <c r="B1789" s="0" t="s">
        <v>390</v>
      </c>
      <c r="D1789" s="0" t="n">
        <v>161.5087</v>
      </c>
      <c r="E1789" s="0" t="n">
        <v>282.3406</v>
      </c>
      <c r="F1789" s="0" t="n">
        <v>257.4103</v>
      </c>
      <c r="G1789" s="0" t="n">
        <v>215.744</v>
      </c>
      <c r="H1789" s="0" t="n">
        <v>230.1798</v>
      </c>
      <c r="I1789" s="0" t="n">
        <v>211.6268</v>
      </c>
      <c r="K1789" s="0" t="n">
        <v>6</v>
      </c>
      <c r="L1789" s="6" t="n">
        <f aca="false">LOG(SUM(D1789:F1789)/SUM(G1789:I1789),2)</f>
        <v>0.0928466985396779</v>
      </c>
      <c r="M1789" s="6" t="n">
        <f aca="false">TTEST(D1789:F1789,G1789:I1789,2,3)</f>
        <v>0.7320035718826</v>
      </c>
      <c r="N1789" s="6" t="n">
        <f aca="false">TTEST(D1789:F1789,G1789:I1789,2,2)</f>
        <v>0.715706228382525</v>
      </c>
      <c r="O1789" s="0" t="n">
        <f aca="false">AND(L1789&gt;0,N1789&lt;0.05)</f>
        <v>0</v>
      </c>
      <c r="P1789" s="0" t="n">
        <f aca="false">AND(L1789&lt;0,N1789&lt;0.05)</f>
        <v>0</v>
      </c>
      <c r="Q1789" s="0" t="n">
        <f aca="false">AND(D1789=0.1,E1789=0.1,F1789=0.1,K1789&gt;=2)</f>
        <v>0</v>
      </c>
      <c r="R1789" s="0" t="n">
        <f aca="false">AND(G1789=0.1,H1789=0.1,I1789=0.1,K1789&gt;=2)</f>
        <v>0</v>
      </c>
      <c r="S1789" s="0" t="n">
        <f aca="false">OR(O1789,R1789)</f>
        <v>0</v>
      </c>
      <c r="T1789" s="0" t="n">
        <f aca="false">OR(P1789,Q1789)</f>
        <v>0</v>
      </c>
    </row>
    <row r="1790" customFormat="false" ht="15" hidden="false" customHeight="true" outlineLevel="0" collapsed="false">
      <c r="A1790" s="0" t="s">
        <v>1865</v>
      </c>
      <c r="B1790" s="0" t="s">
        <v>1866</v>
      </c>
      <c r="D1790" s="0" t="n">
        <v>24.7343</v>
      </c>
      <c r="E1790" s="0" t="n">
        <v>25.9178</v>
      </c>
      <c r="F1790" s="0" t="n">
        <v>32.8047</v>
      </c>
      <c r="G1790" s="0" t="n">
        <v>24.4743</v>
      </c>
      <c r="H1790" s="0" t="n">
        <v>28.5461</v>
      </c>
      <c r="I1790" s="0" t="n">
        <v>25.2581</v>
      </c>
      <c r="K1790" s="0" t="n">
        <v>6</v>
      </c>
      <c r="L1790" s="6" t="n">
        <f aca="false">LOG(SUM(D1790:F1790)/SUM(G1790:I1790),2)</f>
        <v>0.0924134933281515</v>
      </c>
      <c r="M1790" s="6" t="n">
        <f aca="false">TTEST(D1790:F1790,G1790:I1790,2,3)</f>
        <v>0.583272681090226</v>
      </c>
      <c r="N1790" s="6" t="n">
        <f aca="false">TTEST(D1790:F1790,G1790:I1790,2,2)</f>
        <v>0.572043477506707</v>
      </c>
      <c r="O1790" s="0" t="n">
        <f aca="false">AND(L1790&gt;0,N1790&lt;0.05)</f>
        <v>0</v>
      </c>
      <c r="P1790" s="0" t="n">
        <f aca="false">AND(L1790&lt;0,N1790&lt;0.05)</f>
        <v>0</v>
      </c>
      <c r="Q1790" s="0" t="n">
        <f aca="false">AND(D1790=0.1,E1790=0.1,F1790=0.1,K1790&gt;=2)</f>
        <v>0</v>
      </c>
      <c r="R1790" s="0" t="n">
        <f aca="false">AND(G1790=0.1,H1790=0.1,I1790=0.1,K1790&gt;=2)</f>
        <v>0</v>
      </c>
      <c r="S1790" s="0" t="n">
        <f aca="false">OR(O1790,R1790)</f>
        <v>0</v>
      </c>
      <c r="T1790" s="0" t="n">
        <f aca="false">OR(P1790,Q1790)</f>
        <v>0</v>
      </c>
    </row>
    <row r="1791" customFormat="false" ht="15" hidden="false" customHeight="true" outlineLevel="0" collapsed="false">
      <c r="A1791" s="0" t="s">
        <v>4127</v>
      </c>
      <c r="B1791" s="0" t="s">
        <v>4128</v>
      </c>
      <c r="D1791" s="0" t="n">
        <v>137.1444</v>
      </c>
      <c r="E1791" s="0" t="n">
        <v>253.6526</v>
      </c>
      <c r="F1791" s="0" t="n">
        <v>248.1993</v>
      </c>
      <c r="G1791" s="0" t="n">
        <v>189.7623</v>
      </c>
      <c r="H1791" s="0" t="n">
        <v>203.241</v>
      </c>
      <c r="I1791" s="0" t="n">
        <v>206.4136</v>
      </c>
      <c r="K1791" s="0" t="n">
        <v>6</v>
      </c>
      <c r="L1791" s="6" t="n">
        <f aca="false">LOG(SUM(D1791:F1791)/SUM(G1791:I1791),2)</f>
        <v>0.0922478176498592</v>
      </c>
      <c r="M1791" s="6" t="n">
        <f aca="false">TTEST(D1791:F1791,G1791:I1791,2,3)</f>
        <v>0.762334136381922</v>
      </c>
      <c r="N1791" s="6" t="n">
        <f aca="false">TTEST(D1791:F1791,G1791:I1791,2,2)</f>
        <v>0.747852036127611</v>
      </c>
      <c r="O1791" s="0" t="n">
        <f aca="false">AND(L1791&gt;0,N1791&lt;0.05)</f>
        <v>0</v>
      </c>
      <c r="P1791" s="0" t="n">
        <f aca="false">AND(L1791&lt;0,N1791&lt;0.05)</f>
        <v>0</v>
      </c>
      <c r="Q1791" s="0" t="n">
        <f aca="false">AND(D1791=0.1,E1791=0.1,F1791=0.1,K1791&gt;=2)</f>
        <v>0</v>
      </c>
      <c r="R1791" s="0" t="n">
        <f aca="false">AND(G1791=0.1,H1791=0.1,I1791=0.1,K1791&gt;=2)</f>
        <v>0</v>
      </c>
      <c r="S1791" s="0" t="n">
        <f aca="false">OR(O1791,R1791)</f>
        <v>0</v>
      </c>
      <c r="T1791" s="0" t="n">
        <f aca="false">OR(P1791,Q1791)</f>
        <v>0</v>
      </c>
    </row>
    <row r="1792" customFormat="false" ht="15" hidden="false" customHeight="true" outlineLevel="0" collapsed="false">
      <c r="A1792" s="0" t="s">
        <v>6017</v>
      </c>
      <c r="B1792" s="0" t="s">
        <v>6018</v>
      </c>
      <c r="D1792" s="0" t="n">
        <v>0.1</v>
      </c>
      <c r="E1792" s="0" t="n">
        <v>24.7012</v>
      </c>
      <c r="F1792" s="0" t="n">
        <v>134.8771</v>
      </c>
      <c r="G1792" s="0" t="n">
        <v>124.7102</v>
      </c>
      <c r="H1792" s="0" t="n">
        <v>24.9862</v>
      </c>
      <c r="I1792" s="0" t="n">
        <v>0.1</v>
      </c>
      <c r="K1792" s="0" t="n">
        <v>4</v>
      </c>
      <c r="L1792" s="6" t="n">
        <f aca="false">LOG(SUM(D1792:F1792)/SUM(G1792:I1792),2)</f>
        <v>0.0921653138813428</v>
      </c>
      <c r="M1792" s="6" t="n">
        <f aca="false">TTEST(D1792:F1792,G1792:I1792,2,3)</f>
        <v>0.956149159748551</v>
      </c>
      <c r="N1792" s="6" t="n">
        <f aca="false">TTEST(D1792:F1792,G1792:I1792,2,2)</f>
        <v>0.956130092268761</v>
      </c>
      <c r="O1792" s="0" t="n">
        <f aca="false">AND(L1792&gt;0,N1792&lt;0.05)</f>
        <v>0</v>
      </c>
      <c r="P1792" s="0" t="n">
        <f aca="false">AND(L1792&lt;0,N1792&lt;0.05)</f>
        <v>0</v>
      </c>
      <c r="Q1792" s="0" t="n">
        <f aca="false">AND(D1792=0.1,E1792=0.1,F1792=0.1,K1792&gt;=2)</f>
        <v>0</v>
      </c>
      <c r="R1792" s="0" t="n">
        <f aca="false">AND(G1792=0.1,H1792=0.1,I1792=0.1,K1792&gt;=2)</f>
        <v>0</v>
      </c>
      <c r="S1792" s="0" t="n">
        <f aca="false">OR(O1792,R1792)</f>
        <v>0</v>
      </c>
      <c r="T1792" s="0" t="n">
        <f aca="false">OR(P1792,Q1792)</f>
        <v>0</v>
      </c>
    </row>
    <row r="1793" customFormat="false" ht="15" hidden="false" customHeight="true" outlineLevel="0" collapsed="false">
      <c r="A1793" s="0" t="s">
        <v>6170</v>
      </c>
      <c r="B1793" s="0" t="s">
        <v>6171</v>
      </c>
      <c r="D1793" s="0" t="n">
        <v>0.1</v>
      </c>
      <c r="E1793" s="0" t="n">
        <v>16.4884</v>
      </c>
      <c r="F1793" s="0" t="n">
        <v>15.8722</v>
      </c>
      <c r="G1793" s="0" t="n">
        <v>9.6457</v>
      </c>
      <c r="H1793" s="0" t="n">
        <v>0.1</v>
      </c>
      <c r="I1793" s="0" t="n">
        <v>20.7066</v>
      </c>
      <c r="K1793" s="0" t="n">
        <v>4</v>
      </c>
      <c r="L1793" s="6" t="n">
        <f aca="false">LOG(SUM(D1793:F1793)/SUM(G1793:I1793),2)</f>
        <v>0.0921384707750696</v>
      </c>
      <c r="M1793" s="6" t="n">
        <f aca="false">TTEST(D1793:F1793,G1793:I1793,2,3)</f>
        <v>0.937476679448089</v>
      </c>
      <c r="N1793" s="6" t="n">
        <f aca="false">TTEST(D1793:F1793,G1793:I1793,2,2)</f>
        <v>0.937435286735535</v>
      </c>
      <c r="O1793" s="0" t="n">
        <f aca="false">AND(L1793&gt;0,N1793&lt;0.05)</f>
        <v>0</v>
      </c>
      <c r="P1793" s="0" t="n">
        <f aca="false">AND(L1793&lt;0,N1793&lt;0.05)</f>
        <v>0</v>
      </c>
      <c r="Q1793" s="0" t="n">
        <f aca="false">AND(D1793=0.1,E1793=0.1,F1793=0.1,K1793&gt;=2)</f>
        <v>0</v>
      </c>
      <c r="R1793" s="0" t="n">
        <f aca="false">AND(G1793=0.1,H1793=0.1,I1793=0.1,K1793&gt;=2)</f>
        <v>0</v>
      </c>
      <c r="S1793" s="0" t="n">
        <f aca="false">OR(O1793,R1793)</f>
        <v>0</v>
      </c>
      <c r="T1793" s="0" t="n">
        <f aca="false">OR(P1793,Q1793)</f>
        <v>0</v>
      </c>
    </row>
    <row r="1794" customFormat="false" ht="15" hidden="false" customHeight="true" outlineLevel="0" collapsed="false">
      <c r="A1794" s="0" t="s">
        <v>1157</v>
      </c>
      <c r="B1794" s="0" t="s">
        <v>1158</v>
      </c>
      <c r="D1794" s="0" t="n">
        <v>70.6108</v>
      </c>
      <c r="E1794" s="0" t="n">
        <v>94.0159</v>
      </c>
      <c r="F1794" s="0" t="n">
        <v>79.6084</v>
      </c>
      <c r="G1794" s="0" t="n">
        <v>83.7954</v>
      </c>
      <c r="H1794" s="0" t="n">
        <v>72.7783</v>
      </c>
      <c r="I1794" s="0" t="n">
        <v>72.5704</v>
      </c>
      <c r="K1794" s="0" t="n">
        <v>6</v>
      </c>
      <c r="L1794" s="6" t="n">
        <f aca="false">LOG(SUM(D1794:F1794)/SUM(G1794:I1794),2)</f>
        <v>0.092015410988752</v>
      </c>
      <c r="M1794" s="6" t="n">
        <f aca="false">TTEST(D1794:F1794,G1794:I1794,2,3)</f>
        <v>0.561780108791838</v>
      </c>
      <c r="N1794" s="6" t="n">
        <f aca="false">TTEST(D1794:F1794,G1794:I1794,2,2)</f>
        <v>0.552134534533857</v>
      </c>
      <c r="O1794" s="0" t="n">
        <f aca="false">AND(L1794&gt;0,N1794&lt;0.05)</f>
        <v>0</v>
      </c>
      <c r="P1794" s="0" t="n">
        <f aca="false">AND(L1794&lt;0,N1794&lt;0.05)</f>
        <v>0</v>
      </c>
      <c r="Q1794" s="0" t="n">
        <f aca="false">AND(D1794=0.1,E1794=0.1,F1794=0.1,K1794&gt;=2)</f>
        <v>0</v>
      </c>
      <c r="R1794" s="0" t="n">
        <f aca="false">AND(G1794=0.1,H1794=0.1,I1794=0.1,K1794&gt;=2)</f>
        <v>0</v>
      </c>
      <c r="S1794" s="0" t="n">
        <f aca="false">OR(O1794,R1794)</f>
        <v>0</v>
      </c>
      <c r="T1794" s="0" t="n">
        <f aca="false">OR(P1794,Q1794)</f>
        <v>0</v>
      </c>
    </row>
    <row r="1795" customFormat="false" ht="15" hidden="false" customHeight="true" outlineLevel="0" collapsed="false">
      <c r="A1795" s="0" t="s">
        <v>3188</v>
      </c>
      <c r="B1795" s="0" t="s">
        <v>3189</v>
      </c>
      <c r="D1795" s="0" t="n">
        <v>70.7555</v>
      </c>
      <c r="E1795" s="0" t="n">
        <v>87.7196</v>
      </c>
      <c r="F1795" s="0" t="n">
        <v>84.7678</v>
      </c>
      <c r="G1795" s="0" t="n">
        <v>67.6503</v>
      </c>
      <c r="H1795" s="0" t="n">
        <v>89.5504</v>
      </c>
      <c r="I1795" s="0" t="n">
        <v>71.0156</v>
      </c>
      <c r="K1795" s="0" t="n">
        <v>6</v>
      </c>
      <c r="L1795" s="6" t="n">
        <f aca="false">LOG(SUM(D1795:F1795)/SUM(G1795:I1795),2)</f>
        <v>0.091995857304083</v>
      </c>
      <c r="M1795" s="6" t="n">
        <f aca="false">TTEST(D1795:F1795,G1795:I1795,2,3)</f>
        <v>0.592950039327102</v>
      </c>
      <c r="N1795" s="6" t="n">
        <f aca="false">TTEST(D1795:F1795,G1795:I1795,2,2)</f>
        <v>0.590999298849933</v>
      </c>
      <c r="O1795" s="0" t="n">
        <f aca="false">AND(L1795&gt;0,N1795&lt;0.05)</f>
        <v>0</v>
      </c>
      <c r="P1795" s="0" t="n">
        <f aca="false">AND(L1795&lt;0,N1795&lt;0.05)</f>
        <v>0</v>
      </c>
      <c r="Q1795" s="0" t="n">
        <f aca="false">AND(D1795=0.1,E1795=0.1,F1795=0.1,K1795&gt;=2)</f>
        <v>0</v>
      </c>
      <c r="R1795" s="0" t="n">
        <f aca="false">AND(G1795=0.1,H1795=0.1,I1795=0.1,K1795&gt;=2)</f>
        <v>0</v>
      </c>
      <c r="S1795" s="0" t="n">
        <f aca="false">OR(O1795,R1795)</f>
        <v>0</v>
      </c>
      <c r="T1795" s="0" t="n">
        <f aca="false">OR(P1795,Q1795)</f>
        <v>0</v>
      </c>
    </row>
    <row r="1796" customFormat="false" ht="15" hidden="false" customHeight="true" outlineLevel="0" collapsed="false">
      <c r="A1796" s="0" t="s">
        <v>1316</v>
      </c>
      <c r="B1796" s="0" t="s">
        <v>1317</v>
      </c>
      <c r="D1796" s="0" t="n">
        <v>123.5549</v>
      </c>
      <c r="E1796" s="0" t="n">
        <v>257.2048</v>
      </c>
      <c r="F1796" s="0" t="n">
        <v>236.5707</v>
      </c>
      <c r="G1796" s="0" t="n">
        <v>182.2777</v>
      </c>
      <c r="H1796" s="0" t="n">
        <v>202.3257</v>
      </c>
      <c r="I1796" s="0" t="n">
        <v>195.6091</v>
      </c>
      <c r="K1796" s="0" t="n">
        <v>6</v>
      </c>
      <c r="L1796" s="6" t="n">
        <f aca="false">LOG(SUM(D1796:F1796)/SUM(G1796:I1796),2)</f>
        <v>0.0894614605608908</v>
      </c>
      <c r="M1796" s="6" t="n">
        <f aca="false">TTEST(D1796:F1796,G1796:I1796,2,3)</f>
        <v>0.794912276207556</v>
      </c>
      <c r="N1796" s="6" t="n">
        <f aca="false">TTEST(D1796:F1796,G1796:I1796,2,2)</f>
        <v>0.782745697774345</v>
      </c>
      <c r="O1796" s="0" t="n">
        <f aca="false">AND(L1796&gt;0,N1796&lt;0.05)</f>
        <v>0</v>
      </c>
      <c r="P1796" s="0" t="n">
        <f aca="false">AND(L1796&lt;0,N1796&lt;0.05)</f>
        <v>0</v>
      </c>
      <c r="Q1796" s="0" t="n">
        <f aca="false">AND(D1796=0.1,E1796=0.1,F1796=0.1,K1796&gt;=2)</f>
        <v>0</v>
      </c>
      <c r="R1796" s="0" t="n">
        <f aca="false">AND(G1796=0.1,H1796=0.1,I1796=0.1,K1796&gt;=2)</f>
        <v>0</v>
      </c>
      <c r="S1796" s="0" t="n">
        <f aca="false">OR(O1796,R1796)</f>
        <v>0</v>
      </c>
      <c r="T1796" s="0" t="n">
        <f aca="false">OR(P1796,Q1796)</f>
        <v>0</v>
      </c>
    </row>
    <row r="1797" customFormat="false" ht="15" hidden="false" customHeight="true" outlineLevel="0" collapsed="false">
      <c r="A1797" s="0" t="s">
        <v>4508</v>
      </c>
      <c r="B1797" s="0" t="s">
        <v>4509</v>
      </c>
      <c r="D1797" s="0" t="n">
        <v>41.0121</v>
      </c>
      <c r="E1797" s="0" t="n">
        <v>39.4531</v>
      </c>
      <c r="F1797" s="0" t="n">
        <v>34.8496</v>
      </c>
      <c r="G1797" s="0" t="n">
        <v>27.4377</v>
      </c>
      <c r="H1797" s="0" t="n">
        <v>45.4905</v>
      </c>
      <c r="I1797" s="0" t="n">
        <v>35.4544</v>
      </c>
      <c r="K1797" s="0" t="n">
        <v>6</v>
      </c>
      <c r="L1797" s="6" t="n">
        <f aca="false">LOG(SUM(D1797:F1797)/SUM(G1797:I1797),2)</f>
        <v>0.0894445249984206</v>
      </c>
      <c r="M1797" s="6" t="n">
        <f aca="false">TTEST(D1797:F1797,G1797:I1797,2,3)</f>
        <v>0.709850421845791</v>
      </c>
      <c r="N1797" s="6" t="n">
        <f aca="false">TTEST(D1797:F1797,G1797:I1797,2,2)</f>
        <v>0.698029828847343</v>
      </c>
      <c r="O1797" s="0" t="n">
        <f aca="false">AND(L1797&gt;0,N1797&lt;0.05)</f>
        <v>0</v>
      </c>
      <c r="P1797" s="0" t="n">
        <f aca="false">AND(L1797&lt;0,N1797&lt;0.05)</f>
        <v>0</v>
      </c>
      <c r="Q1797" s="0" t="n">
        <f aca="false">AND(D1797=0.1,E1797=0.1,F1797=0.1,K1797&gt;=2)</f>
        <v>0</v>
      </c>
      <c r="R1797" s="0" t="n">
        <f aca="false">AND(G1797=0.1,H1797=0.1,I1797=0.1,K1797&gt;=2)</f>
        <v>0</v>
      </c>
      <c r="S1797" s="0" t="n">
        <f aca="false">OR(O1797,R1797)</f>
        <v>0</v>
      </c>
      <c r="T1797" s="0" t="n">
        <f aca="false">OR(P1797,Q1797)</f>
        <v>0</v>
      </c>
    </row>
    <row r="1798" customFormat="false" ht="15" hidden="false" customHeight="true" outlineLevel="0" collapsed="false">
      <c r="A1798" s="0" t="s">
        <v>2378</v>
      </c>
      <c r="B1798" s="0" t="s">
        <v>2379</v>
      </c>
      <c r="D1798" s="0" t="n">
        <v>134.3899</v>
      </c>
      <c r="E1798" s="0" t="n">
        <v>276.3346</v>
      </c>
      <c r="F1798" s="0" t="n">
        <v>283.3935</v>
      </c>
      <c r="G1798" s="0" t="n">
        <v>226.304</v>
      </c>
      <c r="H1798" s="0" t="n">
        <v>205.4466</v>
      </c>
      <c r="I1798" s="0" t="n">
        <v>220.6946</v>
      </c>
      <c r="K1798" s="0" t="n">
        <v>6</v>
      </c>
      <c r="L1798" s="6" t="n">
        <f aca="false">LOG(SUM(D1798:F1798)/SUM(G1798:I1798),2)</f>
        <v>0.0893242093639646</v>
      </c>
      <c r="M1798" s="6" t="n">
        <f aca="false">TTEST(D1798:F1798,G1798:I1798,2,3)</f>
        <v>0.802436310508316</v>
      </c>
      <c r="N1798" s="6" t="n">
        <f aca="false">TTEST(D1798:F1798,G1798:I1798,2,2)</f>
        <v>0.790591350434658</v>
      </c>
      <c r="O1798" s="0" t="n">
        <f aca="false">AND(L1798&gt;0,N1798&lt;0.05)</f>
        <v>0</v>
      </c>
      <c r="P1798" s="0" t="n">
        <f aca="false">AND(L1798&lt;0,N1798&lt;0.05)</f>
        <v>0</v>
      </c>
      <c r="Q1798" s="0" t="n">
        <f aca="false">AND(D1798=0.1,E1798=0.1,F1798=0.1,K1798&gt;=2)</f>
        <v>0</v>
      </c>
      <c r="R1798" s="0" t="n">
        <f aca="false">AND(G1798=0.1,H1798=0.1,I1798=0.1,K1798&gt;=2)</f>
        <v>0</v>
      </c>
      <c r="S1798" s="0" t="n">
        <f aca="false">OR(O1798,R1798)</f>
        <v>0</v>
      </c>
      <c r="T1798" s="0" t="n">
        <f aca="false">OR(P1798,Q1798)</f>
        <v>0</v>
      </c>
    </row>
    <row r="1799" customFormat="false" ht="15" hidden="false" customHeight="true" outlineLevel="0" collapsed="false">
      <c r="A1799" s="0" t="s">
        <v>1901</v>
      </c>
      <c r="B1799" s="0" t="s">
        <v>1902</v>
      </c>
      <c r="D1799" s="0" t="n">
        <v>93.0688</v>
      </c>
      <c r="E1799" s="0" t="n">
        <v>245.5533</v>
      </c>
      <c r="F1799" s="0" t="n">
        <v>215.6981</v>
      </c>
      <c r="G1799" s="0" t="n">
        <v>163.7234</v>
      </c>
      <c r="H1799" s="0" t="n">
        <v>172.8582</v>
      </c>
      <c r="I1799" s="0" t="n">
        <v>184.6107</v>
      </c>
      <c r="K1799" s="0" t="n">
        <v>6</v>
      </c>
      <c r="L1799" s="6" t="n">
        <f aca="false">LOG(SUM(D1799:F1799)/SUM(G1799:I1799),2)</f>
        <v>0.0889038119285584</v>
      </c>
      <c r="M1799" s="6" t="n">
        <f aca="false">TTEST(D1799:F1799,G1799:I1799,2,3)</f>
        <v>0.835634543763508</v>
      </c>
      <c r="N1799" s="6" t="n">
        <f aca="false">TTEST(D1799:F1799,G1799:I1799,2,2)</f>
        <v>0.825949201852009</v>
      </c>
      <c r="O1799" s="0" t="n">
        <f aca="false">AND(L1799&gt;0,N1799&lt;0.05)</f>
        <v>0</v>
      </c>
      <c r="P1799" s="0" t="n">
        <f aca="false">AND(L1799&lt;0,N1799&lt;0.05)</f>
        <v>0</v>
      </c>
      <c r="Q1799" s="0" t="n">
        <f aca="false">AND(D1799=0.1,E1799=0.1,F1799=0.1,K1799&gt;=2)</f>
        <v>0</v>
      </c>
      <c r="R1799" s="0" t="n">
        <f aca="false">AND(G1799=0.1,H1799=0.1,I1799=0.1,K1799&gt;=2)</f>
        <v>0</v>
      </c>
      <c r="S1799" s="0" t="n">
        <f aca="false">OR(O1799,R1799)</f>
        <v>0</v>
      </c>
      <c r="T1799" s="0" t="n">
        <f aca="false">OR(P1799,Q1799)</f>
        <v>0</v>
      </c>
    </row>
    <row r="1800" customFormat="false" ht="15" hidden="false" customHeight="true" outlineLevel="0" collapsed="false">
      <c r="A1800" s="0" t="s">
        <v>2444</v>
      </c>
      <c r="B1800" s="0" t="s">
        <v>2445</v>
      </c>
      <c r="D1800" s="0" t="n">
        <v>117.0949</v>
      </c>
      <c r="E1800" s="0" t="n">
        <v>102.1047</v>
      </c>
      <c r="F1800" s="0" t="n">
        <v>66.7295</v>
      </c>
      <c r="G1800" s="0" t="n">
        <v>58.5903</v>
      </c>
      <c r="H1800" s="0" t="n">
        <v>120.4837</v>
      </c>
      <c r="I1800" s="0" t="n">
        <v>89.9817</v>
      </c>
      <c r="K1800" s="0" t="n">
        <v>6</v>
      </c>
      <c r="L1800" s="6" t="n">
        <f aca="false">LOG(SUM(D1800:F1800)/SUM(G1800:I1800),2)</f>
        <v>0.0877525846325586</v>
      </c>
      <c r="M1800" s="6" t="n">
        <f aca="false">TTEST(D1800:F1800,G1800:I1800,2,3)</f>
        <v>0.821362311636509</v>
      </c>
      <c r="N1800" s="6" t="n">
        <f aca="false">TTEST(D1800:F1800,G1800:I1800,2,2)</f>
        <v>0.821006540774706</v>
      </c>
      <c r="O1800" s="0" t="n">
        <f aca="false">AND(L1800&gt;0,N1800&lt;0.05)</f>
        <v>0</v>
      </c>
      <c r="P1800" s="0" t="n">
        <f aca="false">AND(L1800&lt;0,N1800&lt;0.05)</f>
        <v>0</v>
      </c>
      <c r="Q1800" s="0" t="n">
        <f aca="false">AND(D1800=0.1,E1800=0.1,F1800=0.1,K1800&gt;=2)</f>
        <v>0</v>
      </c>
      <c r="R1800" s="0" t="n">
        <f aca="false">AND(G1800=0.1,H1800=0.1,I1800=0.1,K1800&gt;=2)</f>
        <v>0</v>
      </c>
      <c r="S1800" s="0" t="n">
        <f aca="false">OR(O1800,R1800)</f>
        <v>0</v>
      </c>
      <c r="T1800" s="0" t="n">
        <f aca="false">OR(P1800,Q1800)</f>
        <v>0</v>
      </c>
    </row>
    <row r="1801" customFormat="false" ht="15" hidden="false" customHeight="true" outlineLevel="0" collapsed="false">
      <c r="A1801" s="0" t="s">
        <v>3086</v>
      </c>
      <c r="B1801" s="0" t="s">
        <v>3087</v>
      </c>
      <c r="D1801" s="0" t="n">
        <v>62.3281</v>
      </c>
      <c r="E1801" s="0" t="n">
        <v>129.2732</v>
      </c>
      <c r="F1801" s="0" t="n">
        <v>90.5023</v>
      </c>
      <c r="G1801" s="0" t="n">
        <v>79.5509</v>
      </c>
      <c r="H1801" s="0" t="n">
        <v>96.6209</v>
      </c>
      <c r="I1801" s="0" t="n">
        <v>89.3457</v>
      </c>
      <c r="K1801" s="0" t="n">
        <v>6</v>
      </c>
      <c r="L1801" s="6" t="n">
        <f aca="false">LOG(SUM(D1801:F1801)/SUM(G1801:I1801),2)</f>
        <v>0.0874181258717526</v>
      </c>
      <c r="M1801" s="6" t="n">
        <f aca="false">TTEST(D1801:F1801,G1801:I1801,2,3)</f>
        <v>0.805736547394524</v>
      </c>
      <c r="N1801" s="6" t="n">
        <f aca="false">TTEST(D1801:F1801,G1801:I1801,2,2)</f>
        <v>0.796168101967218</v>
      </c>
      <c r="O1801" s="0" t="n">
        <f aca="false">AND(L1801&gt;0,N1801&lt;0.05)</f>
        <v>0</v>
      </c>
      <c r="P1801" s="0" t="n">
        <f aca="false">AND(L1801&lt;0,N1801&lt;0.05)</f>
        <v>0</v>
      </c>
      <c r="Q1801" s="0" t="n">
        <f aca="false">AND(D1801=0.1,E1801=0.1,F1801=0.1,K1801&gt;=2)</f>
        <v>0</v>
      </c>
      <c r="R1801" s="0" t="n">
        <f aca="false">AND(G1801=0.1,H1801=0.1,I1801=0.1,K1801&gt;=2)</f>
        <v>0</v>
      </c>
      <c r="S1801" s="0" t="n">
        <f aca="false">OR(O1801,R1801)</f>
        <v>0</v>
      </c>
      <c r="T1801" s="0" t="n">
        <f aca="false">OR(P1801,Q1801)</f>
        <v>0</v>
      </c>
    </row>
    <row r="1802" customFormat="false" ht="15" hidden="false" customHeight="true" outlineLevel="0" collapsed="false">
      <c r="A1802" s="0" t="s">
        <v>2864</v>
      </c>
      <c r="B1802" s="0" t="s">
        <v>2865</v>
      </c>
      <c r="D1802" s="0" t="n">
        <v>61.7973</v>
      </c>
      <c r="E1802" s="0" t="n">
        <v>75.5176</v>
      </c>
      <c r="F1802" s="0" t="n">
        <v>60.1602</v>
      </c>
      <c r="G1802" s="0" t="n">
        <v>47.9737</v>
      </c>
      <c r="H1802" s="0" t="n">
        <v>75.5366</v>
      </c>
      <c r="I1802" s="0" t="n">
        <v>62.4058</v>
      </c>
      <c r="K1802" s="0" t="n">
        <v>6</v>
      </c>
      <c r="L1802" s="6" t="n">
        <f aca="false">LOG(SUM(D1802:F1802)/SUM(G1802:I1802),2)</f>
        <v>0.0870190422119461</v>
      </c>
      <c r="M1802" s="6" t="n">
        <f aca="false">TTEST(D1802:F1802,G1802:I1802,2,3)</f>
        <v>0.704948933929249</v>
      </c>
      <c r="N1802" s="6" t="n">
        <f aca="false">TTEST(D1802:F1802,G1802:I1802,2,2)</f>
        <v>0.700834611183037</v>
      </c>
      <c r="O1802" s="0" t="n">
        <f aca="false">AND(L1802&gt;0,N1802&lt;0.05)</f>
        <v>0</v>
      </c>
      <c r="P1802" s="0" t="n">
        <f aca="false">AND(L1802&lt;0,N1802&lt;0.05)</f>
        <v>0</v>
      </c>
      <c r="Q1802" s="0" t="n">
        <f aca="false">AND(D1802=0.1,E1802=0.1,F1802=0.1,K1802&gt;=2)</f>
        <v>0</v>
      </c>
      <c r="R1802" s="0" t="n">
        <f aca="false">AND(G1802=0.1,H1802=0.1,I1802=0.1,K1802&gt;=2)</f>
        <v>0</v>
      </c>
      <c r="S1802" s="0" t="n">
        <f aca="false">OR(O1802,R1802)</f>
        <v>0</v>
      </c>
      <c r="T1802" s="0" t="n">
        <f aca="false">OR(P1802,Q1802)</f>
        <v>0</v>
      </c>
    </row>
    <row r="1803" customFormat="false" ht="15" hidden="false" customHeight="true" outlineLevel="0" collapsed="false">
      <c r="A1803" s="0" t="s">
        <v>3731</v>
      </c>
      <c r="B1803" s="0" t="s">
        <v>3732</v>
      </c>
      <c r="D1803" s="0" t="n">
        <v>122.9622</v>
      </c>
      <c r="E1803" s="0" t="n">
        <v>206.2793</v>
      </c>
      <c r="F1803" s="0" t="n">
        <v>189.277</v>
      </c>
      <c r="G1803" s="0" t="n">
        <v>158.7943</v>
      </c>
      <c r="H1803" s="0" t="n">
        <v>183.9548</v>
      </c>
      <c r="I1803" s="0" t="n">
        <v>145.5006</v>
      </c>
      <c r="K1803" s="0" t="n">
        <v>6</v>
      </c>
      <c r="L1803" s="6" t="n">
        <f aca="false">LOG(SUM(D1803:F1803)/SUM(G1803:I1803),2)</f>
        <v>0.0867763055934451</v>
      </c>
      <c r="M1803" s="6" t="n">
        <f aca="false">TTEST(D1803:F1803,G1803:I1803,2,3)</f>
        <v>0.742715504018817</v>
      </c>
      <c r="N1803" s="6" t="n">
        <f aca="false">TTEST(D1803:F1803,G1803:I1803,2,2)</f>
        <v>0.735071609858113</v>
      </c>
      <c r="O1803" s="0" t="n">
        <f aca="false">AND(L1803&gt;0,N1803&lt;0.05)</f>
        <v>0</v>
      </c>
      <c r="P1803" s="0" t="n">
        <f aca="false">AND(L1803&lt;0,N1803&lt;0.05)</f>
        <v>0</v>
      </c>
      <c r="Q1803" s="0" t="n">
        <f aca="false">AND(D1803=0.1,E1803=0.1,F1803=0.1,K1803&gt;=2)</f>
        <v>0</v>
      </c>
      <c r="R1803" s="0" t="n">
        <f aca="false">AND(G1803=0.1,H1803=0.1,I1803=0.1,K1803&gt;=2)</f>
        <v>0</v>
      </c>
      <c r="S1803" s="0" t="n">
        <f aca="false">OR(O1803,R1803)</f>
        <v>0</v>
      </c>
      <c r="T1803" s="0" t="n">
        <f aca="false">OR(P1803,Q1803)</f>
        <v>0</v>
      </c>
    </row>
    <row r="1804" customFormat="false" ht="15" hidden="false" customHeight="true" outlineLevel="0" collapsed="false">
      <c r="A1804" s="0" t="s">
        <v>5168</v>
      </c>
      <c r="B1804" s="0" t="s">
        <v>5169</v>
      </c>
      <c r="D1804" s="0" t="n">
        <v>0.1</v>
      </c>
      <c r="E1804" s="0" t="n">
        <v>14.3711</v>
      </c>
      <c r="F1804" s="0" t="n">
        <v>25.3748</v>
      </c>
      <c r="G1804" s="0" t="n">
        <v>12.4743</v>
      </c>
      <c r="H1804" s="0" t="n">
        <v>11.7042</v>
      </c>
      <c r="I1804" s="0" t="n">
        <v>13.3645</v>
      </c>
      <c r="K1804" s="0" t="n">
        <v>5</v>
      </c>
      <c r="L1804" s="6" t="n">
        <f aca="false">LOG(SUM(D1804:F1804)/SUM(G1804:I1804),2)</f>
        <v>0.0858873455277567</v>
      </c>
      <c r="M1804" s="6" t="n">
        <f aca="false">TTEST(D1804:F1804,G1804:I1804,2,3)</f>
        <v>0.926100461537809</v>
      </c>
      <c r="N1804" s="6" t="n">
        <f aca="false">TTEST(D1804:F1804,G1804:I1804,2,2)</f>
        <v>0.92165879647833</v>
      </c>
      <c r="O1804" s="0" t="n">
        <f aca="false">AND(L1804&gt;0,N1804&lt;0.05)</f>
        <v>0</v>
      </c>
      <c r="P1804" s="0" t="n">
        <f aca="false">AND(L1804&lt;0,N1804&lt;0.05)</f>
        <v>0</v>
      </c>
      <c r="Q1804" s="0" t="n">
        <f aca="false">AND(D1804=0.1,E1804=0.1,F1804=0.1,K1804&gt;=2)</f>
        <v>0</v>
      </c>
      <c r="R1804" s="0" t="n">
        <f aca="false">AND(G1804=0.1,H1804=0.1,I1804=0.1,K1804&gt;=2)</f>
        <v>0</v>
      </c>
      <c r="S1804" s="0" t="n">
        <f aca="false">OR(O1804,R1804)</f>
        <v>0</v>
      </c>
      <c r="T1804" s="0" t="n">
        <f aca="false">OR(P1804,Q1804)</f>
        <v>0</v>
      </c>
    </row>
    <row r="1805" customFormat="false" ht="15" hidden="false" customHeight="true" outlineLevel="0" collapsed="false">
      <c r="A1805" s="0" t="s">
        <v>2045</v>
      </c>
      <c r="B1805" s="0" t="s">
        <v>2046</v>
      </c>
      <c r="D1805" s="0" t="n">
        <v>120.8126</v>
      </c>
      <c r="E1805" s="0" t="n">
        <v>238.9129</v>
      </c>
      <c r="F1805" s="0" t="n">
        <v>217.3243</v>
      </c>
      <c r="G1805" s="0" t="n">
        <v>187.3806</v>
      </c>
      <c r="H1805" s="0" t="n">
        <v>179.6573</v>
      </c>
      <c r="I1805" s="0" t="n">
        <v>176.9465</v>
      </c>
      <c r="K1805" s="0" t="n">
        <v>6</v>
      </c>
      <c r="L1805" s="6" t="n">
        <f aca="false">LOG(SUM(D1805:F1805)/SUM(G1805:I1805),2)</f>
        <v>0.0851305508508193</v>
      </c>
      <c r="M1805" s="6" t="n">
        <f aca="false">TTEST(D1805:F1805,G1805:I1805,2,3)</f>
        <v>0.790495644871331</v>
      </c>
      <c r="N1805" s="6" t="n">
        <f aca="false">TTEST(D1805:F1805,G1805:I1805,2,2)</f>
        <v>0.777384743688527</v>
      </c>
      <c r="O1805" s="0" t="n">
        <f aca="false">AND(L1805&gt;0,N1805&lt;0.05)</f>
        <v>0</v>
      </c>
      <c r="P1805" s="0" t="n">
        <f aca="false">AND(L1805&lt;0,N1805&lt;0.05)</f>
        <v>0</v>
      </c>
      <c r="Q1805" s="0" t="n">
        <f aca="false">AND(D1805=0.1,E1805=0.1,F1805=0.1,K1805&gt;=2)</f>
        <v>0</v>
      </c>
      <c r="R1805" s="0" t="n">
        <f aca="false">AND(G1805=0.1,H1805=0.1,I1805=0.1,K1805&gt;=2)</f>
        <v>0</v>
      </c>
      <c r="S1805" s="0" t="n">
        <f aca="false">OR(O1805,R1805)</f>
        <v>0</v>
      </c>
      <c r="T1805" s="0" t="n">
        <f aca="false">OR(P1805,Q1805)</f>
        <v>0</v>
      </c>
    </row>
    <row r="1806" customFormat="false" ht="15" hidden="false" customHeight="true" outlineLevel="0" collapsed="false">
      <c r="A1806" s="0" t="s">
        <v>2135</v>
      </c>
      <c r="B1806" s="0" t="s">
        <v>2136</v>
      </c>
      <c r="D1806" s="0" t="n">
        <v>104.7938</v>
      </c>
      <c r="E1806" s="0" t="n">
        <v>197.0384</v>
      </c>
      <c r="F1806" s="0" t="n">
        <v>187.9806</v>
      </c>
      <c r="G1806" s="0" t="n">
        <v>133.4343</v>
      </c>
      <c r="H1806" s="0" t="n">
        <v>156.2133</v>
      </c>
      <c r="I1806" s="0" t="n">
        <v>172.6076</v>
      </c>
      <c r="K1806" s="0" t="n">
        <v>6</v>
      </c>
      <c r="L1806" s="6" t="n">
        <f aca="false">LOG(SUM(D1806:F1806)/SUM(G1806:I1806),2)</f>
        <v>0.0835409266434043</v>
      </c>
      <c r="M1806" s="6" t="n">
        <f aca="false">TTEST(D1806:F1806,G1806:I1806,2,3)</f>
        <v>0.792222124800176</v>
      </c>
      <c r="N1806" s="6" t="n">
        <f aca="false">TTEST(D1806:F1806,G1806:I1806,2,2)</f>
        <v>0.784921265259112</v>
      </c>
      <c r="O1806" s="0" t="n">
        <f aca="false">AND(L1806&gt;0,N1806&lt;0.05)</f>
        <v>0</v>
      </c>
      <c r="P1806" s="0" t="n">
        <f aca="false">AND(L1806&lt;0,N1806&lt;0.05)</f>
        <v>0</v>
      </c>
      <c r="Q1806" s="0" t="n">
        <f aca="false">AND(D1806=0.1,E1806=0.1,F1806=0.1,K1806&gt;=2)</f>
        <v>0</v>
      </c>
      <c r="R1806" s="0" t="n">
        <f aca="false">AND(G1806=0.1,H1806=0.1,I1806=0.1,K1806&gt;=2)</f>
        <v>0</v>
      </c>
      <c r="S1806" s="0" t="n">
        <f aca="false">OR(O1806,R1806)</f>
        <v>0</v>
      </c>
      <c r="T1806" s="0" t="n">
        <f aca="false">OR(P1806,Q1806)</f>
        <v>0</v>
      </c>
    </row>
    <row r="1807" customFormat="false" ht="15" hidden="false" customHeight="true" outlineLevel="0" collapsed="false">
      <c r="A1807" s="0" t="s">
        <v>2564</v>
      </c>
      <c r="B1807" s="0" t="s">
        <v>2565</v>
      </c>
      <c r="D1807" s="0" t="n">
        <v>19.9279</v>
      </c>
      <c r="E1807" s="0" t="n">
        <v>39.5159</v>
      </c>
      <c r="F1807" s="0" t="n">
        <v>41.1736</v>
      </c>
      <c r="G1807" s="0" t="n">
        <v>66.904</v>
      </c>
      <c r="H1807" s="0" t="n">
        <v>4.6956</v>
      </c>
      <c r="I1807" s="0" t="n">
        <v>23.3658</v>
      </c>
      <c r="K1807" s="0" t="n">
        <v>6</v>
      </c>
      <c r="L1807" s="6" t="n">
        <f aca="false">LOG(SUM(D1807:F1807)/SUM(G1807:I1807),2)</f>
        <v>0.0834059371862006</v>
      </c>
      <c r="M1807" s="6" t="n">
        <f aca="false">TTEST(D1807:F1807,G1807:I1807,2,3)</f>
        <v>0.930679732302705</v>
      </c>
      <c r="N1807" s="6" t="n">
        <f aca="false">TTEST(D1807:F1807,G1807:I1807,2,2)</f>
        <v>0.928237463406766</v>
      </c>
      <c r="O1807" s="0" t="n">
        <f aca="false">AND(L1807&gt;0,N1807&lt;0.05)</f>
        <v>0</v>
      </c>
      <c r="P1807" s="0" t="n">
        <f aca="false">AND(L1807&lt;0,N1807&lt;0.05)</f>
        <v>0</v>
      </c>
      <c r="Q1807" s="0" t="n">
        <f aca="false">AND(D1807=0.1,E1807=0.1,F1807=0.1,K1807&gt;=2)</f>
        <v>0</v>
      </c>
      <c r="R1807" s="0" t="n">
        <f aca="false">AND(G1807=0.1,H1807=0.1,I1807=0.1,K1807&gt;=2)</f>
        <v>0</v>
      </c>
      <c r="S1807" s="0" t="n">
        <f aca="false">OR(O1807,R1807)</f>
        <v>0</v>
      </c>
      <c r="T1807" s="0" t="n">
        <f aca="false">OR(P1807,Q1807)</f>
        <v>0</v>
      </c>
    </row>
    <row r="1808" customFormat="false" ht="15" hidden="false" customHeight="true" outlineLevel="0" collapsed="false">
      <c r="A1808" s="0" t="s">
        <v>1661</v>
      </c>
      <c r="B1808" s="0" t="s">
        <v>1662</v>
      </c>
      <c r="D1808" s="0" t="n">
        <v>21.8386</v>
      </c>
      <c r="E1808" s="0" t="n">
        <v>46.0426</v>
      </c>
      <c r="F1808" s="0" t="n">
        <v>42.0454</v>
      </c>
      <c r="G1808" s="0" t="n">
        <v>40.6126</v>
      </c>
      <c r="H1808" s="0" t="n">
        <v>39.3522</v>
      </c>
      <c r="I1808" s="0" t="n">
        <v>23.7953</v>
      </c>
      <c r="K1808" s="0" t="n">
        <v>6</v>
      </c>
      <c r="L1808" s="6" t="n">
        <f aca="false">LOG(SUM(D1808:F1808)/SUM(G1808:I1808),2)</f>
        <v>0.0832887562533578</v>
      </c>
      <c r="M1808" s="6" t="n">
        <f aca="false">TTEST(D1808:F1808,G1808:I1808,2,3)</f>
        <v>0.835863797289067</v>
      </c>
      <c r="N1808" s="6" t="n">
        <f aca="false">TTEST(D1808:F1808,G1808:I1808,2,2)</f>
        <v>0.834842707990651</v>
      </c>
      <c r="O1808" s="0" t="n">
        <f aca="false">AND(L1808&gt;0,N1808&lt;0.05)</f>
        <v>0</v>
      </c>
      <c r="P1808" s="0" t="n">
        <f aca="false">AND(L1808&lt;0,N1808&lt;0.05)</f>
        <v>0</v>
      </c>
      <c r="Q1808" s="0" t="n">
        <f aca="false">AND(D1808=0.1,E1808=0.1,F1808=0.1,K1808&gt;=2)</f>
        <v>0</v>
      </c>
      <c r="R1808" s="0" t="n">
        <f aca="false">AND(G1808=0.1,H1808=0.1,I1808=0.1,K1808&gt;=2)</f>
        <v>0</v>
      </c>
      <c r="S1808" s="0" t="n">
        <f aca="false">OR(O1808,R1808)</f>
        <v>0</v>
      </c>
      <c r="T1808" s="0" t="n">
        <f aca="false">OR(P1808,Q1808)</f>
        <v>0</v>
      </c>
    </row>
    <row r="1809" customFormat="false" ht="15" hidden="false" customHeight="true" outlineLevel="0" collapsed="false">
      <c r="A1809" s="0" t="s">
        <v>4793</v>
      </c>
      <c r="B1809" s="0" t="s">
        <v>4794</v>
      </c>
      <c r="D1809" s="0" t="n">
        <v>5.2183</v>
      </c>
      <c r="E1809" s="0" t="n">
        <v>28.5363</v>
      </c>
      <c r="F1809" s="0" t="n">
        <v>23.7684</v>
      </c>
      <c r="G1809" s="0" t="n">
        <v>21.68</v>
      </c>
      <c r="H1809" s="0" t="n">
        <v>20.1099</v>
      </c>
      <c r="I1809" s="0" t="n">
        <v>12.5121</v>
      </c>
      <c r="K1809" s="0" t="n">
        <v>6</v>
      </c>
      <c r="L1809" s="6" t="n">
        <f aca="false">LOG(SUM(D1809:F1809)/SUM(G1809:I1809),2)</f>
        <v>0.0831335836985808</v>
      </c>
      <c r="M1809" s="6" t="n">
        <f aca="false">TTEST(D1809:F1809,G1809:I1809,2,3)</f>
        <v>0.898537035989565</v>
      </c>
      <c r="N1809" s="6" t="n">
        <f aca="false">TTEST(D1809:F1809,G1809:I1809,2,2)</f>
        <v>0.895237591039113</v>
      </c>
      <c r="O1809" s="0" t="n">
        <f aca="false">AND(L1809&gt;0,N1809&lt;0.05)</f>
        <v>0</v>
      </c>
      <c r="P1809" s="0" t="n">
        <f aca="false">AND(L1809&lt;0,N1809&lt;0.05)</f>
        <v>0</v>
      </c>
      <c r="Q1809" s="0" t="n">
        <f aca="false">AND(D1809=0.1,E1809=0.1,F1809=0.1,K1809&gt;=2)</f>
        <v>0</v>
      </c>
      <c r="R1809" s="0" t="n">
        <f aca="false">AND(G1809=0.1,H1809=0.1,I1809=0.1,K1809&gt;=2)</f>
        <v>0</v>
      </c>
      <c r="S1809" s="0" t="n">
        <f aca="false">OR(O1809,R1809)</f>
        <v>0</v>
      </c>
      <c r="T1809" s="0" t="n">
        <f aca="false">OR(P1809,Q1809)</f>
        <v>0</v>
      </c>
    </row>
    <row r="1810" customFormat="false" ht="15" hidden="false" customHeight="true" outlineLevel="0" collapsed="false">
      <c r="A1810" s="0" t="s">
        <v>4202</v>
      </c>
      <c r="B1810" s="0" t="s">
        <v>4203</v>
      </c>
      <c r="D1810" s="0" t="n">
        <v>99.5541</v>
      </c>
      <c r="E1810" s="0" t="n">
        <v>219.0978</v>
      </c>
      <c r="F1810" s="0" t="n">
        <v>215.6467</v>
      </c>
      <c r="G1810" s="0" t="n">
        <v>174.0274</v>
      </c>
      <c r="H1810" s="0" t="n">
        <v>160.5254</v>
      </c>
      <c r="I1810" s="0" t="n">
        <v>170.0963</v>
      </c>
      <c r="K1810" s="0" t="n">
        <v>6</v>
      </c>
      <c r="L1810" s="6" t="n">
        <f aca="false">LOG(SUM(D1810:F1810)/SUM(G1810:I1810),2)</f>
        <v>0.0823656563016622</v>
      </c>
      <c r="M1810" s="6" t="n">
        <f aca="false">TTEST(D1810:F1810,G1810:I1810,2,3)</f>
        <v>0.8253143696143</v>
      </c>
      <c r="N1810" s="6" t="n">
        <f aca="false">TTEST(D1810:F1810,G1810:I1810,2,2)</f>
        <v>0.814704488368466</v>
      </c>
      <c r="O1810" s="0" t="n">
        <f aca="false">AND(L1810&gt;0,N1810&lt;0.05)</f>
        <v>0</v>
      </c>
      <c r="P1810" s="0" t="n">
        <f aca="false">AND(L1810&lt;0,N1810&lt;0.05)</f>
        <v>0</v>
      </c>
      <c r="Q1810" s="0" t="n">
        <f aca="false">AND(D1810=0.1,E1810=0.1,F1810=0.1,K1810&gt;=2)</f>
        <v>0</v>
      </c>
      <c r="R1810" s="0" t="n">
        <f aca="false">AND(G1810=0.1,H1810=0.1,I1810=0.1,K1810&gt;=2)</f>
        <v>0</v>
      </c>
      <c r="S1810" s="0" t="n">
        <f aca="false">OR(O1810,R1810)</f>
        <v>0</v>
      </c>
      <c r="T1810" s="0" t="n">
        <f aca="false">OR(P1810,Q1810)</f>
        <v>0</v>
      </c>
    </row>
    <row r="1811" customFormat="false" ht="15" hidden="false" customHeight="true" outlineLevel="0" collapsed="false">
      <c r="A1811" s="0" t="s">
        <v>488</v>
      </c>
      <c r="B1811" s="0" t="s">
        <v>489</v>
      </c>
      <c r="D1811" s="0" t="n">
        <v>109.711</v>
      </c>
      <c r="E1811" s="0" t="n">
        <v>131.7892</v>
      </c>
      <c r="F1811" s="0" t="n">
        <v>112.3376</v>
      </c>
      <c r="G1811" s="0" t="n">
        <v>106.4891</v>
      </c>
      <c r="H1811" s="0" t="n">
        <v>104.5166</v>
      </c>
      <c r="I1811" s="0" t="n">
        <v>123.2157</v>
      </c>
      <c r="K1811" s="0" t="n">
        <v>6</v>
      </c>
      <c r="L1811" s="6" t="n">
        <f aca="false">LOG(SUM(D1811:F1811)/SUM(G1811:I1811),2)</f>
        <v>0.0822840660927615</v>
      </c>
      <c r="M1811" s="6" t="n">
        <f aca="false">TTEST(D1811:F1811,G1811:I1811,2,3)</f>
        <v>0.515140727641042</v>
      </c>
      <c r="N1811" s="6" t="n">
        <f aca="false">TTEST(D1811:F1811,G1811:I1811,2,2)</f>
        <v>0.514204100298226</v>
      </c>
      <c r="O1811" s="0" t="n">
        <f aca="false">AND(L1811&gt;0,N1811&lt;0.05)</f>
        <v>0</v>
      </c>
      <c r="P1811" s="0" t="n">
        <f aca="false">AND(L1811&lt;0,N1811&lt;0.05)</f>
        <v>0</v>
      </c>
      <c r="Q1811" s="0" t="n">
        <f aca="false">AND(D1811=0.1,E1811=0.1,F1811=0.1,K1811&gt;=2)</f>
        <v>0</v>
      </c>
      <c r="R1811" s="0" t="n">
        <f aca="false">AND(G1811=0.1,H1811=0.1,I1811=0.1,K1811&gt;=2)</f>
        <v>0</v>
      </c>
      <c r="S1811" s="0" t="n">
        <f aca="false">OR(O1811,R1811)</f>
        <v>0</v>
      </c>
      <c r="T1811" s="0" t="n">
        <f aca="false">OR(P1811,Q1811)</f>
        <v>0</v>
      </c>
    </row>
    <row r="1812" customFormat="false" ht="15" hidden="false" customHeight="true" outlineLevel="0" collapsed="false">
      <c r="A1812" s="0" t="s">
        <v>2426</v>
      </c>
      <c r="B1812" s="0" t="s">
        <v>2427</v>
      </c>
      <c r="D1812" s="0" t="n">
        <v>20.2384</v>
      </c>
      <c r="E1812" s="0" t="n">
        <v>37.2862</v>
      </c>
      <c r="F1812" s="0" t="n">
        <v>38.1179</v>
      </c>
      <c r="G1812" s="0" t="n">
        <v>28.8842</v>
      </c>
      <c r="H1812" s="0" t="n">
        <v>33.4562</v>
      </c>
      <c r="I1812" s="0" t="n">
        <v>28.0027</v>
      </c>
      <c r="K1812" s="0" t="n">
        <v>6</v>
      </c>
      <c r="L1812" s="6" t="n">
        <f aca="false">LOG(SUM(D1812:F1812)/SUM(G1812:I1812),2)</f>
        <v>0.0822374224252234</v>
      </c>
      <c r="M1812" s="6" t="n">
        <f aca="false">TTEST(D1812:F1812,G1812:I1812,2,3)</f>
        <v>0.794787251041888</v>
      </c>
      <c r="N1812" s="6" t="n">
        <f aca="false">TTEST(D1812:F1812,G1812:I1812,2,2)</f>
        <v>0.785381600051786</v>
      </c>
      <c r="O1812" s="0" t="n">
        <f aca="false">AND(L1812&gt;0,N1812&lt;0.05)</f>
        <v>0</v>
      </c>
      <c r="P1812" s="0" t="n">
        <f aca="false">AND(L1812&lt;0,N1812&lt;0.05)</f>
        <v>0</v>
      </c>
      <c r="Q1812" s="0" t="n">
        <f aca="false">AND(D1812=0.1,E1812=0.1,F1812=0.1,K1812&gt;=2)</f>
        <v>0</v>
      </c>
      <c r="R1812" s="0" t="n">
        <f aca="false">AND(G1812=0.1,H1812=0.1,I1812=0.1,K1812&gt;=2)</f>
        <v>0</v>
      </c>
      <c r="S1812" s="0" t="n">
        <f aca="false">OR(O1812,R1812)</f>
        <v>0</v>
      </c>
      <c r="T1812" s="0" t="n">
        <f aca="false">OR(P1812,Q1812)</f>
        <v>0</v>
      </c>
    </row>
    <row r="1813" customFormat="false" ht="15" hidden="false" customHeight="true" outlineLevel="0" collapsed="false">
      <c r="A1813" s="0" t="s">
        <v>2222</v>
      </c>
      <c r="B1813" s="0" t="s">
        <v>2223</v>
      </c>
      <c r="D1813" s="0" t="n">
        <v>20.7002</v>
      </c>
      <c r="E1813" s="0" t="n">
        <v>41.3847</v>
      </c>
      <c r="F1813" s="0" t="n">
        <v>42.8011</v>
      </c>
      <c r="G1813" s="0" t="n">
        <v>24.6229</v>
      </c>
      <c r="H1813" s="0" t="n">
        <v>30.0784</v>
      </c>
      <c r="I1813" s="0" t="n">
        <v>44.3787</v>
      </c>
      <c r="K1813" s="0" t="n">
        <v>6</v>
      </c>
      <c r="L1813" s="6" t="n">
        <f aca="false">LOG(SUM(D1813:F1813)/SUM(G1813:I1813),2)</f>
        <v>0.0821563486559087</v>
      </c>
      <c r="M1813" s="6" t="n">
        <f aca="false">TTEST(D1813:F1813,G1813:I1813,2,3)</f>
        <v>0.844982554680629</v>
      </c>
      <c r="N1813" s="6" t="n">
        <f aca="false">TTEST(D1813:F1813,G1813:I1813,2,2)</f>
        <v>0.844631176567157</v>
      </c>
      <c r="O1813" s="0" t="n">
        <f aca="false">AND(L1813&gt;0,N1813&lt;0.05)</f>
        <v>0</v>
      </c>
      <c r="P1813" s="0" t="n">
        <f aca="false">AND(L1813&lt;0,N1813&lt;0.05)</f>
        <v>0</v>
      </c>
      <c r="Q1813" s="0" t="n">
        <f aca="false">AND(D1813=0.1,E1813=0.1,F1813=0.1,K1813&gt;=2)</f>
        <v>0</v>
      </c>
      <c r="R1813" s="0" t="n">
        <f aca="false">AND(G1813=0.1,H1813=0.1,I1813=0.1,K1813&gt;=2)</f>
        <v>0</v>
      </c>
      <c r="S1813" s="0" t="n">
        <f aca="false">OR(O1813,R1813)</f>
        <v>0</v>
      </c>
      <c r="T1813" s="0" t="n">
        <f aca="false">OR(P1813,Q1813)</f>
        <v>0</v>
      </c>
    </row>
    <row r="1814" customFormat="false" ht="15" hidden="false" customHeight="true" outlineLevel="0" collapsed="false">
      <c r="A1814" s="0" t="s">
        <v>2624</v>
      </c>
      <c r="B1814" s="0" t="s">
        <v>2625</v>
      </c>
      <c r="D1814" s="0" t="n">
        <v>53.2897</v>
      </c>
      <c r="E1814" s="0" t="n">
        <v>71.0737</v>
      </c>
      <c r="F1814" s="0" t="n">
        <v>51.9963</v>
      </c>
      <c r="G1814" s="0" t="n">
        <v>51.48</v>
      </c>
      <c r="H1814" s="0" t="n">
        <v>64.7091</v>
      </c>
      <c r="I1814" s="0" t="n">
        <v>50.463</v>
      </c>
      <c r="K1814" s="0" t="n">
        <v>6</v>
      </c>
      <c r="L1814" s="6" t="n">
        <f aca="false">LOG(SUM(D1814:F1814)/SUM(G1814:I1814),2)</f>
        <v>0.0816814308356157</v>
      </c>
      <c r="M1814" s="6" t="n">
        <f aca="false">TTEST(D1814:F1814,G1814:I1814,2,3)</f>
        <v>0.696725143559715</v>
      </c>
      <c r="N1814" s="6" t="n">
        <f aca="false">TTEST(D1814:F1814,G1814:I1814,2,2)</f>
        <v>0.695058073860656</v>
      </c>
      <c r="O1814" s="0" t="n">
        <f aca="false">AND(L1814&gt;0,N1814&lt;0.05)</f>
        <v>0</v>
      </c>
      <c r="P1814" s="0" t="n">
        <f aca="false">AND(L1814&lt;0,N1814&lt;0.05)</f>
        <v>0</v>
      </c>
      <c r="Q1814" s="0" t="n">
        <f aca="false">AND(D1814=0.1,E1814=0.1,F1814=0.1,K1814&gt;=2)</f>
        <v>0</v>
      </c>
      <c r="R1814" s="0" t="n">
        <f aca="false">AND(G1814=0.1,H1814=0.1,I1814=0.1,K1814&gt;=2)</f>
        <v>0</v>
      </c>
      <c r="S1814" s="0" t="n">
        <f aca="false">OR(O1814,R1814)</f>
        <v>0</v>
      </c>
      <c r="T1814" s="0" t="n">
        <f aca="false">OR(P1814,Q1814)</f>
        <v>0</v>
      </c>
    </row>
    <row r="1815" customFormat="false" ht="15" hidden="false" customHeight="true" outlineLevel="0" collapsed="false">
      <c r="A1815" s="0" t="s">
        <v>1559</v>
      </c>
      <c r="B1815" s="0" t="s">
        <v>1560</v>
      </c>
      <c r="D1815" s="0" t="n">
        <v>10.6497</v>
      </c>
      <c r="E1815" s="0" t="n">
        <v>13.7233</v>
      </c>
      <c r="F1815" s="0" t="n">
        <v>10.631</v>
      </c>
      <c r="G1815" s="0" t="n">
        <v>11.1086</v>
      </c>
      <c r="H1815" s="0" t="n">
        <v>11.4024</v>
      </c>
      <c r="I1815" s="0" t="n">
        <v>10.61</v>
      </c>
      <c r="K1815" s="0" t="n">
        <v>6</v>
      </c>
      <c r="L1815" s="6" t="n">
        <f aca="false">LOG(SUM(D1815:F1815)/SUM(G1815:I1815),2)</f>
        <v>0.0797735602573595</v>
      </c>
      <c r="M1815" s="6" t="n">
        <f aca="false">TTEST(D1815:F1815,G1815:I1815,2,3)</f>
        <v>0.606794819686312</v>
      </c>
      <c r="N1815" s="6" t="n">
        <f aca="false">TTEST(D1815:F1815,G1815:I1815,2,2)</f>
        <v>0.583343903518881</v>
      </c>
      <c r="O1815" s="0" t="n">
        <f aca="false">AND(L1815&gt;0,N1815&lt;0.05)</f>
        <v>0</v>
      </c>
      <c r="P1815" s="0" t="n">
        <f aca="false">AND(L1815&lt;0,N1815&lt;0.05)</f>
        <v>0</v>
      </c>
      <c r="Q1815" s="0" t="n">
        <f aca="false">AND(D1815=0.1,E1815=0.1,F1815=0.1,K1815&gt;=2)</f>
        <v>0</v>
      </c>
      <c r="R1815" s="0" t="n">
        <f aca="false">AND(G1815=0.1,H1815=0.1,I1815=0.1,K1815&gt;=2)</f>
        <v>0</v>
      </c>
      <c r="S1815" s="0" t="n">
        <f aca="false">OR(O1815,R1815)</f>
        <v>0</v>
      </c>
      <c r="T1815" s="0" t="n">
        <f aca="false">OR(P1815,Q1815)</f>
        <v>0</v>
      </c>
    </row>
    <row r="1816" customFormat="false" ht="15" hidden="false" customHeight="true" outlineLevel="0" collapsed="false">
      <c r="A1816" s="0" t="s">
        <v>2399</v>
      </c>
      <c r="B1816" s="0" t="s">
        <v>2400</v>
      </c>
      <c r="D1816" s="0" t="n">
        <v>197.4045</v>
      </c>
      <c r="E1816" s="0" t="n">
        <v>382.8044</v>
      </c>
      <c r="F1816" s="0" t="n">
        <v>378.693</v>
      </c>
      <c r="G1816" s="0" t="n">
        <v>296.1623</v>
      </c>
      <c r="H1816" s="0" t="n">
        <v>308.3412</v>
      </c>
      <c r="I1816" s="0" t="n">
        <v>302.9699</v>
      </c>
      <c r="K1816" s="0" t="n">
        <v>6</v>
      </c>
      <c r="L1816" s="6" t="n">
        <f aca="false">LOG(SUM(D1816:F1816)/SUM(G1816:I1816),2)</f>
        <v>0.0795278733378801</v>
      </c>
      <c r="M1816" s="6" t="n">
        <f aca="false">TTEST(D1816:F1816,G1816:I1816,2,3)</f>
        <v>0.805636599272944</v>
      </c>
      <c r="N1816" s="6" t="n">
        <f aca="false">TTEST(D1816:F1816,G1816:I1816,2,2)</f>
        <v>0.793371783739768</v>
      </c>
      <c r="O1816" s="0" t="n">
        <f aca="false">AND(L1816&gt;0,N1816&lt;0.05)</f>
        <v>0</v>
      </c>
      <c r="P1816" s="0" t="n">
        <f aca="false">AND(L1816&lt;0,N1816&lt;0.05)</f>
        <v>0</v>
      </c>
      <c r="Q1816" s="0" t="n">
        <f aca="false">AND(D1816=0.1,E1816=0.1,F1816=0.1,K1816&gt;=2)</f>
        <v>0</v>
      </c>
      <c r="R1816" s="0" t="n">
        <f aca="false">AND(G1816=0.1,H1816=0.1,I1816=0.1,K1816&gt;=2)</f>
        <v>0</v>
      </c>
      <c r="S1816" s="0" t="n">
        <f aca="false">OR(O1816,R1816)</f>
        <v>0</v>
      </c>
      <c r="T1816" s="0" t="n">
        <f aca="false">OR(P1816,Q1816)</f>
        <v>0</v>
      </c>
    </row>
    <row r="1817" customFormat="false" ht="15" hidden="false" customHeight="true" outlineLevel="0" collapsed="false">
      <c r="A1817" s="0" t="s">
        <v>3179</v>
      </c>
      <c r="B1817" s="0" t="s">
        <v>3180</v>
      </c>
      <c r="D1817" s="0" t="n">
        <v>56.7744</v>
      </c>
      <c r="E1817" s="0" t="n">
        <v>92.7371</v>
      </c>
      <c r="F1817" s="0" t="n">
        <v>111.8379</v>
      </c>
      <c r="G1817" s="0" t="n">
        <v>100.1554</v>
      </c>
      <c r="H1817" s="0" t="n">
        <v>89.5429</v>
      </c>
      <c r="I1817" s="0" t="n">
        <v>57.6955</v>
      </c>
      <c r="K1817" s="0" t="n">
        <v>6</v>
      </c>
      <c r="L1817" s="6" t="n">
        <f aca="false">LOG(SUM(D1817:F1817)/SUM(G1817:I1817),2)</f>
        <v>0.0791705021813755</v>
      </c>
      <c r="M1817" s="6" t="n">
        <f aca="false">TTEST(D1817:F1817,G1817:I1817,2,3)</f>
        <v>0.832771995100635</v>
      </c>
      <c r="N1817" s="6" t="n">
        <f aca="false">TTEST(D1817:F1817,G1817:I1817,2,2)</f>
        <v>0.832211211578437</v>
      </c>
      <c r="O1817" s="0" t="n">
        <f aca="false">AND(L1817&gt;0,N1817&lt;0.05)</f>
        <v>0</v>
      </c>
      <c r="P1817" s="0" t="n">
        <f aca="false">AND(L1817&lt;0,N1817&lt;0.05)</f>
        <v>0</v>
      </c>
      <c r="Q1817" s="0" t="n">
        <f aca="false">AND(D1817=0.1,E1817=0.1,F1817=0.1,K1817&gt;=2)</f>
        <v>0</v>
      </c>
      <c r="R1817" s="0" t="n">
        <f aca="false">AND(G1817=0.1,H1817=0.1,I1817=0.1,K1817&gt;=2)</f>
        <v>0</v>
      </c>
      <c r="S1817" s="0" t="n">
        <f aca="false">OR(O1817,R1817)</f>
        <v>0</v>
      </c>
      <c r="T1817" s="0" t="n">
        <f aca="false">OR(P1817,Q1817)</f>
        <v>0</v>
      </c>
    </row>
    <row r="1818" customFormat="false" ht="15" hidden="false" customHeight="true" outlineLevel="0" collapsed="false">
      <c r="A1818" s="0" t="s">
        <v>3620</v>
      </c>
      <c r="B1818" s="0" t="s">
        <v>3621</v>
      </c>
      <c r="D1818" s="0" t="n">
        <v>87.402</v>
      </c>
      <c r="E1818" s="0" t="n">
        <v>158.2492</v>
      </c>
      <c r="F1818" s="0" t="n">
        <v>138.5108</v>
      </c>
      <c r="G1818" s="0" t="n">
        <v>119.7691</v>
      </c>
      <c r="H1818" s="0" t="n">
        <v>129.1338</v>
      </c>
      <c r="I1818" s="0" t="n">
        <v>114.8251</v>
      </c>
      <c r="K1818" s="0" t="n">
        <v>6</v>
      </c>
      <c r="L1818" s="6" t="n">
        <f aca="false">LOG(SUM(D1818:F1818)/SUM(G1818:I1818),2)</f>
        <v>0.0788548299689317</v>
      </c>
      <c r="M1818" s="6" t="n">
        <f aca="false">TTEST(D1818:F1818,G1818:I1818,2,3)</f>
        <v>0.779661788968943</v>
      </c>
      <c r="N1818" s="6" t="n">
        <f aca="false">TTEST(D1818:F1818,G1818:I1818,2,2)</f>
        <v>0.76746952877792</v>
      </c>
      <c r="O1818" s="0" t="n">
        <f aca="false">AND(L1818&gt;0,N1818&lt;0.05)</f>
        <v>0</v>
      </c>
      <c r="P1818" s="0" t="n">
        <f aca="false">AND(L1818&lt;0,N1818&lt;0.05)</f>
        <v>0</v>
      </c>
      <c r="Q1818" s="0" t="n">
        <f aca="false">AND(D1818=0.1,E1818=0.1,F1818=0.1,K1818&gt;=2)</f>
        <v>0</v>
      </c>
      <c r="R1818" s="0" t="n">
        <f aca="false">AND(G1818=0.1,H1818=0.1,I1818=0.1,K1818&gt;=2)</f>
        <v>0</v>
      </c>
      <c r="S1818" s="0" t="n">
        <f aca="false">OR(O1818,R1818)</f>
        <v>0</v>
      </c>
      <c r="T1818" s="0" t="n">
        <f aca="false">OR(P1818,Q1818)</f>
        <v>0</v>
      </c>
    </row>
    <row r="1819" customFormat="false" ht="15" hidden="false" customHeight="true" outlineLevel="0" collapsed="false">
      <c r="A1819" s="0" t="s">
        <v>4184</v>
      </c>
      <c r="B1819" s="0" t="s">
        <v>4185</v>
      </c>
      <c r="D1819" s="0" t="n">
        <v>94.3092</v>
      </c>
      <c r="E1819" s="0" t="n">
        <v>158.4197</v>
      </c>
      <c r="F1819" s="0" t="n">
        <v>179.9038</v>
      </c>
      <c r="G1819" s="0" t="n">
        <v>101.5291</v>
      </c>
      <c r="H1819" s="0" t="n">
        <v>162.9089</v>
      </c>
      <c r="I1819" s="0" t="n">
        <v>145.207</v>
      </c>
      <c r="K1819" s="0" t="n">
        <v>6</v>
      </c>
      <c r="L1819" s="6" t="n">
        <f aca="false">LOG(SUM(D1819:F1819)/SUM(G1819:I1819),2)</f>
        <v>0.078768507873289</v>
      </c>
      <c r="M1819" s="6" t="n">
        <f aca="false">TTEST(D1819:F1819,G1819:I1819,2,3)</f>
        <v>0.821134855556239</v>
      </c>
      <c r="N1819" s="6" t="n">
        <f aca="false">TTEST(D1819:F1819,G1819:I1819,2,2)</f>
        <v>0.81990177802681</v>
      </c>
      <c r="O1819" s="0" t="n">
        <f aca="false">AND(L1819&gt;0,N1819&lt;0.05)</f>
        <v>0</v>
      </c>
      <c r="P1819" s="0" t="n">
        <f aca="false">AND(L1819&lt;0,N1819&lt;0.05)</f>
        <v>0</v>
      </c>
      <c r="Q1819" s="0" t="n">
        <f aca="false">AND(D1819=0.1,E1819=0.1,F1819=0.1,K1819&gt;=2)</f>
        <v>0</v>
      </c>
      <c r="R1819" s="0" t="n">
        <f aca="false">AND(G1819=0.1,H1819=0.1,I1819=0.1,K1819&gt;=2)</f>
        <v>0</v>
      </c>
      <c r="S1819" s="0" t="n">
        <f aca="false">OR(O1819,R1819)</f>
        <v>0</v>
      </c>
      <c r="T1819" s="0" t="n">
        <f aca="false">OR(P1819,Q1819)</f>
        <v>0</v>
      </c>
    </row>
    <row r="1820" customFormat="false" ht="15" hidden="false" customHeight="true" outlineLevel="0" collapsed="false">
      <c r="A1820" s="0" t="s">
        <v>3272</v>
      </c>
      <c r="B1820" s="0" t="s">
        <v>3273</v>
      </c>
      <c r="D1820" s="0" t="n">
        <v>51.9238</v>
      </c>
      <c r="E1820" s="0" t="n">
        <v>125.5153</v>
      </c>
      <c r="F1820" s="0" t="n">
        <v>108.1977</v>
      </c>
      <c r="G1820" s="0" t="n">
        <v>74.5486</v>
      </c>
      <c r="H1820" s="0" t="n">
        <v>101.5747</v>
      </c>
      <c r="I1820" s="0" t="n">
        <v>94.3633</v>
      </c>
      <c r="K1820" s="0" t="n">
        <v>6</v>
      </c>
      <c r="L1820" s="6" t="n">
        <f aca="false">LOG(SUM(D1820:F1820)/SUM(G1820:I1820),2)</f>
        <v>0.0786247366607915</v>
      </c>
      <c r="M1820" s="6" t="n">
        <f aca="false">TTEST(D1820:F1820,G1820:I1820,2,3)</f>
        <v>0.846907907675132</v>
      </c>
      <c r="N1820" s="6" t="n">
        <f aca="false">TTEST(D1820:F1820,G1820:I1820,2,2)</f>
        <v>0.841272684176218</v>
      </c>
      <c r="O1820" s="0" t="n">
        <f aca="false">AND(L1820&gt;0,N1820&lt;0.05)</f>
        <v>0</v>
      </c>
      <c r="P1820" s="0" t="n">
        <f aca="false">AND(L1820&lt;0,N1820&lt;0.05)</f>
        <v>0</v>
      </c>
      <c r="Q1820" s="0" t="n">
        <f aca="false">AND(D1820=0.1,E1820=0.1,F1820=0.1,K1820&gt;=2)</f>
        <v>0</v>
      </c>
      <c r="R1820" s="0" t="n">
        <f aca="false">AND(G1820=0.1,H1820=0.1,I1820=0.1,K1820&gt;=2)</f>
        <v>0</v>
      </c>
      <c r="S1820" s="0" t="n">
        <f aca="false">OR(O1820,R1820)</f>
        <v>0</v>
      </c>
      <c r="T1820" s="0" t="n">
        <f aca="false">OR(P1820,Q1820)</f>
        <v>0</v>
      </c>
    </row>
    <row r="1821" customFormat="false" ht="15" hidden="false" customHeight="true" outlineLevel="0" collapsed="false">
      <c r="A1821" s="0" t="s">
        <v>728</v>
      </c>
      <c r="B1821" s="0" t="s">
        <v>729</v>
      </c>
      <c r="D1821" s="0" t="n">
        <v>29.9234</v>
      </c>
      <c r="E1821" s="0" t="n">
        <v>76.6547</v>
      </c>
      <c r="F1821" s="0" t="n">
        <v>86.1592</v>
      </c>
      <c r="G1821" s="0" t="n">
        <v>65.1714</v>
      </c>
      <c r="H1821" s="0" t="n">
        <v>65.3937</v>
      </c>
      <c r="I1821" s="0" t="n">
        <v>52.0188</v>
      </c>
      <c r="K1821" s="0" t="n">
        <v>6</v>
      </c>
      <c r="L1821" s="6" t="n">
        <f aca="false">LOG(SUM(D1821:F1821)/SUM(G1821:I1821),2)</f>
        <v>0.0780762440151908</v>
      </c>
      <c r="M1821" s="6" t="n">
        <f aca="false">TTEST(D1821:F1821,G1821:I1821,2,3)</f>
        <v>0.865932093465837</v>
      </c>
      <c r="N1821" s="6" t="n">
        <f aca="false">TTEST(D1821:F1821,G1821:I1821,2,2)</f>
        <v>0.859492853765404</v>
      </c>
      <c r="O1821" s="0" t="n">
        <f aca="false">AND(L1821&gt;0,N1821&lt;0.05)</f>
        <v>0</v>
      </c>
      <c r="P1821" s="0" t="n">
        <f aca="false">AND(L1821&lt;0,N1821&lt;0.05)</f>
        <v>0</v>
      </c>
      <c r="Q1821" s="0" t="n">
        <f aca="false">AND(D1821=0.1,E1821=0.1,F1821=0.1,K1821&gt;=2)</f>
        <v>0</v>
      </c>
      <c r="R1821" s="0" t="n">
        <f aca="false">AND(G1821=0.1,H1821=0.1,I1821=0.1,K1821&gt;=2)</f>
        <v>0</v>
      </c>
      <c r="S1821" s="0" t="n">
        <f aca="false">OR(O1821,R1821)</f>
        <v>0</v>
      </c>
      <c r="T1821" s="0" t="n">
        <f aca="false">OR(P1821,Q1821)</f>
        <v>0</v>
      </c>
    </row>
    <row r="1822" customFormat="false" ht="15" hidden="false" customHeight="true" outlineLevel="0" collapsed="false">
      <c r="A1822" s="0" t="s">
        <v>6173</v>
      </c>
      <c r="B1822" s="0" t="s">
        <v>6174</v>
      </c>
      <c r="D1822" s="0" t="n">
        <v>9.989</v>
      </c>
      <c r="E1822" s="0" t="n">
        <v>13.0425</v>
      </c>
      <c r="F1822" s="0" t="n">
        <v>0.1</v>
      </c>
      <c r="G1822" s="0" t="n">
        <v>9.5857</v>
      </c>
      <c r="H1822" s="0" t="n">
        <v>0.1</v>
      </c>
      <c r="I1822" s="0" t="n">
        <v>12.2371</v>
      </c>
      <c r="K1822" s="0" t="n">
        <v>4</v>
      </c>
      <c r="L1822" s="6" t="n">
        <f aca="false">LOG(SUM(D1822:F1822)/SUM(G1822:I1822),2)</f>
        <v>0.0774267505379476</v>
      </c>
      <c r="M1822" s="6" t="n">
        <f aca="false">TTEST(D1822:F1822,G1822:I1822,2,3)</f>
        <v>0.943800037565807</v>
      </c>
      <c r="N1822" s="6" t="n">
        <f aca="false">TTEST(D1822:F1822,G1822:I1822,2,2)</f>
        <v>0.943788348958431</v>
      </c>
      <c r="O1822" s="0" t="n">
        <f aca="false">AND(L1822&gt;0,N1822&lt;0.05)</f>
        <v>0</v>
      </c>
      <c r="P1822" s="0" t="n">
        <f aca="false">AND(L1822&lt;0,N1822&lt;0.05)</f>
        <v>0</v>
      </c>
      <c r="Q1822" s="0" t="n">
        <f aca="false">AND(D1822=0.1,E1822=0.1,F1822=0.1,K1822&gt;=2)</f>
        <v>0</v>
      </c>
      <c r="R1822" s="0" t="n">
        <f aca="false">AND(G1822=0.1,H1822=0.1,I1822=0.1,K1822&gt;=2)</f>
        <v>0</v>
      </c>
      <c r="S1822" s="0" t="n">
        <f aca="false">OR(O1822,R1822)</f>
        <v>0</v>
      </c>
      <c r="T1822" s="0" t="n">
        <f aca="false">OR(P1822,Q1822)</f>
        <v>0</v>
      </c>
    </row>
    <row r="1823" customFormat="false" ht="15" hidden="false" customHeight="true" outlineLevel="0" collapsed="false">
      <c r="A1823" s="0" t="s">
        <v>365</v>
      </c>
      <c r="B1823" s="0" t="s">
        <v>366</v>
      </c>
      <c r="D1823" s="0" t="n">
        <v>50.8158</v>
      </c>
      <c r="E1823" s="0" t="n">
        <v>102.9262</v>
      </c>
      <c r="F1823" s="0" t="n">
        <v>100.3424</v>
      </c>
      <c r="G1823" s="0" t="n">
        <v>89.9463</v>
      </c>
      <c r="H1823" s="0" t="n">
        <v>86.0692</v>
      </c>
      <c r="I1823" s="0" t="n">
        <v>64.7966</v>
      </c>
      <c r="K1823" s="0" t="n">
        <v>6</v>
      </c>
      <c r="L1823" s="6" t="n">
        <f aca="false">LOG(SUM(D1823:F1823)/SUM(G1823:I1823),2)</f>
        <v>0.0773999165720992</v>
      </c>
      <c r="M1823" s="6" t="n">
        <f aca="false">TTEST(D1823:F1823,G1823:I1823,2,3)</f>
        <v>0.82889158096142</v>
      </c>
      <c r="N1823" s="6" t="n">
        <f aca="false">TTEST(D1823:F1823,G1823:I1823,2,2)</f>
        <v>0.824338551164679</v>
      </c>
      <c r="O1823" s="0" t="n">
        <f aca="false">AND(L1823&gt;0,N1823&lt;0.05)</f>
        <v>0</v>
      </c>
      <c r="P1823" s="0" t="n">
        <f aca="false">AND(L1823&lt;0,N1823&lt;0.05)</f>
        <v>0</v>
      </c>
      <c r="Q1823" s="0" t="n">
        <f aca="false">AND(D1823=0.1,E1823=0.1,F1823=0.1,K1823&gt;=2)</f>
        <v>0</v>
      </c>
      <c r="R1823" s="0" t="n">
        <f aca="false">AND(G1823=0.1,H1823=0.1,I1823=0.1,K1823&gt;=2)</f>
        <v>0</v>
      </c>
      <c r="S1823" s="0" t="n">
        <f aca="false">OR(O1823,R1823)</f>
        <v>0</v>
      </c>
      <c r="T1823" s="0" t="n">
        <f aca="false">OR(P1823,Q1823)</f>
        <v>0</v>
      </c>
    </row>
    <row r="1824" customFormat="false" ht="15" hidden="false" customHeight="true" outlineLevel="0" collapsed="false">
      <c r="A1824" s="0" t="s">
        <v>4706</v>
      </c>
      <c r="B1824" s="0" t="s">
        <v>4707</v>
      </c>
      <c r="D1824" s="0" t="n">
        <v>191.2173</v>
      </c>
      <c r="E1824" s="0" t="n">
        <v>355.303</v>
      </c>
      <c r="F1824" s="0" t="n">
        <v>341.3332</v>
      </c>
      <c r="G1824" s="0" t="n">
        <v>264.5291</v>
      </c>
      <c r="H1824" s="0" t="n">
        <v>282.5891</v>
      </c>
      <c r="I1824" s="0" t="n">
        <v>294.5715</v>
      </c>
      <c r="K1824" s="0" t="n">
        <v>6</v>
      </c>
      <c r="L1824" s="6" t="n">
        <f aca="false">LOG(SUM(D1824:F1824)/SUM(G1824:I1824),2)</f>
        <v>0.0770331819827132</v>
      </c>
      <c r="M1824" s="6" t="n">
        <f aca="false">TTEST(D1824:F1824,G1824:I1824,2,3)</f>
        <v>0.798505720250476</v>
      </c>
      <c r="N1824" s="6" t="n">
        <f aca="false">TTEST(D1824:F1824,G1824:I1824,2,2)</f>
        <v>0.786930434714731</v>
      </c>
      <c r="O1824" s="0" t="n">
        <f aca="false">AND(L1824&gt;0,N1824&lt;0.05)</f>
        <v>0</v>
      </c>
      <c r="P1824" s="0" t="n">
        <f aca="false">AND(L1824&lt;0,N1824&lt;0.05)</f>
        <v>0</v>
      </c>
      <c r="Q1824" s="0" t="n">
        <f aca="false">AND(D1824=0.1,E1824=0.1,F1824=0.1,K1824&gt;=2)</f>
        <v>0</v>
      </c>
      <c r="R1824" s="0" t="n">
        <f aca="false">AND(G1824=0.1,H1824=0.1,I1824=0.1,K1824&gt;=2)</f>
        <v>0</v>
      </c>
      <c r="S1824" s="0" t="n">
        <f aca="false">OR(O1824,R1824)</f>
        <v>0</v>
      </c>
      <c r="T1824" s="0" t="n">
        <f aca="false">OR(P1824,Q1824)</f>
        <v>0</v>
      </c>
    </row>
    <row r="1825" customFormat="false" ht="15" hidden="false" customHeight="true" outlineLevel="0" collapsed="false">
      <c r="A1825" s="0" t="s">
        <v>3167</v>
      </c>
      <c r="B1825" s="0" t="s">
        <v>3168</v>
      </c>
      <c r="D1825" s="0" t="n">
        <v>16.5867</v>
      </c>
      <c r="E1825" s="0" t="n">
        <v>14.8365</v>
      </c>
      <c r="F1825" s="0" t="n">
        <v>46.6298</v>
      </c>
      <c r="G1825" s="0" t="n">
        <v>49.1109</v>
      </c>
      <c r="H1825" s="0" t="n">
        <v>10.173</v>
      </c>
      <c r="I1825" s="0" t="n">
        <v>14.7286</v>
      </c>
      <c r="K1825" s="0" t="n">
        <v>6</v>
      </c>
      <c r="L1825" s="6" t="n">
        <f aca="false">LOG(SUM(D1825:F1825)/SUM(G1825:I1825),2)</f>
        <v>0.0766851352137821</v>
      </c>
      <c r="M1825" s="6" t="n">
        <f aca="false">TTEST(D1825:F1825,G1825:I1825,2,3)</f>
        <v>0.937261881421766</v>
      </c>
      <c r="N1825" s="6" t="n">
        <f aca="false">TTEST(D1825:F1825,G1825:I1825,2,2)</f>
        <v>0.937147073952774</v>
      </c>
      <c r="O1825" s="0" t="n">
        <f aca="false">AND(L1825&gt;0,N1825&lt;0.05)</f>
        <v>0</v>
      </c>
      <c r="P1825" s="0" t="n">
        <f aca="false">AND(L1825&lt;0,N1825&lt;0.05)</f>
        <v>0</v>
      </c>
      <c r="Q1825" s="0" t="n">
        <f aca="false">AND(D1825=0.1,E1825=0.1,F1825=0.1,K1825&gt;=2)</f>
        <v>0</v>
      </c>
      <c r="R1825" s="0" t="n">
        <f aca="false">AND(G1825=0.1,H1825=0.1,I1825=0.1,K1825&gt;=2)</f>
        <v>0</v>
      </c>
      <c r="S1825" s="0" t="n">
        <f aca="false">OR(O1825,R1825)</f>
        <v>0</v>
      </c>
      <c r="T1825" s="0" t="n">
        <f aca="false">OR(P1825,Q1825)</f>
        <v>0</v>
      </c>
    </row>
    <row r="1826" customFormat="false" ht="15" hidden="false" customHeight="true" outlineLevel="0" collapsed="false">
      <c r="A1826" s="0" t="s">
        <v>422</v>
      </c>
      <c r="B1826" s="0" t="s">
        <v>423</v>
      </c>
      <c r="D1826" s="0" t="n">
        <v>27.1245</v>
      </c>
      <c r="E1826" s="0" t="n">
        <v>75.4353</v>
      </c>
      <c r="F1826" s="0" t="n">
        <v>60.4305</v>
      </c>
      <c r="G1826" s="0" t="n">
        <v>48.3874</v>
      </c>
      <c r="H1826" s="0" t="n">
        <v>61.694</v>
      </c>
      <c r="I1826" s="0" t="n">
        <v>44.4861</v>
      </c>
      <c r="K1826" s="0" t="n">
        <v>6</v>
      </c>
      <c r="L1826" s="6" t="n">
        <f aca="false">LOG(SUM(D1826:F1826)/SUM(G1826:I1826),2)</f>
        <v>0.0765491041297551</v>
      </c>
      <c r="M1826" s="6" t="n">
        <f aca="false">TTEST(D1826:F1826,G1826:I1826,2,3)</f>
        <v>0.867244340475534</v>
      </c>
      <c r="N1826" s="6" t="n">
        <f aca="false">TTEST(D1826:F1826,G1826:I1826,2,2)</f>
        <v>0.862411150976388</v>
      </c>
      <c r="O1826" s="0" t="n">
        <f aca="false">AND(L1826&gt;0,N1826&lt;0.05)</f>
        <v>0</v>
      </c>
      <c r="P1826" s="0" t="n">
        <f aca="false">AND(L1826&lt;0,N1826&lt;0.05)</f>
        <v>0</v>
      </c>
      <c r="Q1826" s="0" t="n">
        <f aca="false">AND(D1826=0.1,E1826=0.1,F1826=0.1,K1826&gt;=2)</f>
        <v>0</v>
      </c>
      <c r="R1826" s="0" t="n">
        <f aca="false">AND(G1826=0.1,H1826=0.1,I1826=0.1,K1826&gt;=2)</f>
        <v>0</v>
      </c>
      <c r="S1826" s="0" t="n">
        <f aca="false">OR(O1826,R1826)</f>
        <v>0</v>
      </c>
      <c r="T1826" s="0" t="n">
        <f aca="false">OR(P1826,Q1826)</f>
        <v>0</v>
      </c>
    </row>
    <row r="1827" customFormat="false" ht="15" hidden="false" customHeight="true" outlineLevel="0" collapsed="false">
      <c r="A1827" s="0" t="s">
        <v>3815</v>
      </c>
      <c r="B1827" s="0" t="s">
        <v>3816</v>
      </c>
      <c r="D1827" s="0" t="n">
        <v>31.8324</v>
      </c>
      <c r="E1827" s="0" t="n">
        <v>51.7389</v>
      </c>
      <c r="F1827" s="0" t="n">
        <v>49.832</v>
      </c>
      <c r="G1827" s="0" t="n">
        <v>34.9451</v>
      </c>
      <c r="H1827" s="0" t="n">
        <v>66.4767</v>
      </c>
      <c r="I1827" s="0" t="n">
        <v>25.2318</v>
      </c>
      <c r="K1827" s="0" t="n">
        <v>6</v>
      </c>
      <c r="L1827" s="6" t="n">
        <f aca="false">LOG(SUM(D1827:F1827)/SUM(G1827:I1827),2)</f>
        <v>0.0749062701637926</v>
      </c>
      <c r="M1827" s="6" t="n">
        <f aca="false">TTEST(D1827:F1827,G1827:I1827,2,3)</f>
        <v>0.882386921917727</v>
      </c>
      <c r="N1827" s="6" t="n">
        <f aca="false">TTEST(D1827:F1827,G1827:I1827,2,2)</f>
        <v>0.87987138842134</v>
      </c>
      <c r="O1827" s="0" t="n">
        <f aca="false">AND(L1827&gt;0,N1827&lt;0.05)</f>
        <v>0</v>
      </c>
      <c r="P1827" s="0" t="n">
        <f aca="false">AND(L1827&lt;0,N1827&lt;0.05)</f>
        <v>0</v>
      </c>
      <c r="Q1827" s="0" t="n">
        <f aca="false">AND(D1827=0.1,E1827=0.1,F1827=0.1,K1827&gt;=2)</f>
        <v>0</v>
      </c>
      <c r="R1827" s="0" t="n">
        <f aca="false">AND(G1827=0.1,H1827=0.1,I1827=0.1,K1827&gt;=2)</f>
        <v>0</v>
      </c>
      <c r="S1827" s="0" t="n">
        <f aca="false">OR(O1827,R1827)</f>
        <v>0</v>
      </c>
      <c r="T1827" s="0" t="n">
        <f aca="false">OR(P1827,Q1827)</f>
        <v>0</v>
      </c>
    </row>
    <row r="1828" customFormat="false" ht="15" hidden="false" customHeight="true" outlineLevel="0" collapsed="false">
      <c r="A1828" s="0" t="s">
        <v>4910</v>
      </c>
      <c r="B1828" s="0" t="s">
        <v>4911</v>
      </c>
      <c r="D1828" s="0" t="n">
        <v>24.971</v>
      </c>
      <c r="E1828" s="0" t="n">
        <v>31.7249</v>
      </c>
      <c r="F1828" s="0" t="n">
        <v>35.1312</v>
      </c>
      <c r="G1828" s="0" t="n">
        <v>35.368</v>
      </c>
      <c r="H1828" s="0" t="n">
        <v>51.7841</v>
      </c>
      <c r="I1828" s="0" t="n">
        <v>0.1</v>
      </c>
      <c r="K1828" s="0" t="n">
        <v>5</v>
      </c>
      <c r="L1828" s="6" t="n">
        <f aca="false">LOG(SUM(D1828:F1828)/SUM(G1828:I1828),2)</f>
        <v>0.0737301296256247</v>
      </c>
      <c r="M1828" s="6" t="n">
        <f aca="false">TTEST(D1828:F1828,G1828:I1828,2,3)</f>
        <v>0.930191575317758</v>
      </c>
      <c r="N1828" s="6" t="n">
        <f aca="false">TTEST(D1828:F1828,G1828:I1828,2,2)</f>
        <v>0.92653146167127</v>
      </c>
      <c r="O1828" s="0" t="n">
        <f aca="false">AND(L1828&gt;0,N1828&lt;0.05)</f>
        <v>0</v>
      </c>
      <c r="P1828" s="0" t="n">
        <f aca="false">AND(L1828&lt;0,N1828&lt;0.05)</f>
        <v>0</v>
      </c>
      <c r="Q1828" s="0" t="n">
        <f aca="false">AND(D1828=0.1,E1828=0.1,F1828=0.1,K1828&gt;=2)</f>
        <v>0</v>
      </c>
      <c r="R1828" s="0" t="n">
        <f aca="false">AND(G1828=0.1,H1828=0.1,I1828=0.1,K1828&gt;=2)</f>
        <v>0</v>
      </c>
      <c r="S1828" s="0" t="n">
        <f aca="false">OR(O1828,R1828)</f>
        <v>0</v>
      </c>
      <c r="T1828" s="0" t="n">
        <f aca="false">OR(P1828,Q1828)</f>
        <v>0</v>
      </c>
    </row>
    <row r="1829" customFormat="false" ht="15" hidden="false" customHeight="true" outlineLevel="0" collapsed="false">
      <c r="A1829" s="0" t="s">
        <v>2843</v>
      </c>
      <c r="B1829" s="0" t="s">
        <v>2844</v>
      </c>
      <c r="D1829" s="0" t="n">
        <v>130.3069</v>
      </c>
      <c r="E1829" s="0" t="n">
        <v>228.1533</v>
      </c>
      <c r="F1829" s="0" t="n">
        <v>238.5609</v>
      </c>
      <c r="G1829" s="0" t="n">
        <v>177.1863</v>
      </c>
      <c r="H1829" s="0" t="n">
        <v>215.2631</v>
      </c>
      <c r="I1829" s="0" t="n">
        <v>174.9381</v>
      </c>
      <c r="K1829" s="0" t="n">
        <v>6</v>
      </c>
      <c r="L1829" s="6" t="n">
        <f aca="false">LOG(SUM(D1829:F1829)/SUM(G1829:I1829),2)</f>
        <v>0.0734475530754221</v>
      </c>
      <c r="M1829" s="6" t="n">
        <f aca="false">TTEST(D1829:F1829,G1829:I1829,2,3)</f>
        <v>0.808886386284958</v>
      </c>
      <c r="N1829" s="6" t="n">
        <f aca="false">TTEST(D1829:F1829,G1829:I1829,2,2)</f>
        <v>0.802067198875418</v>
      </c>
      <c r="O1829" s="0" t="n">
        <f aca="false">AND(L1829&gt;0,N1829&lt;0.05)</f>
        <v>0</v>
      </c>
      <c r="P1829" s="0" t="n">
        <f aca="false">AND(L1829&lt;0,N1829&lt;0.05)</f>
        <v>0</v>
      </c>
      <c r="Q1829" s="0" t="n">
        <f aca="false">AND(D1829=0.1,E1829=0.1,F1829=0.1,K1829&gt;=2)</f>
        <v>0</v>
      </c>
      <c r="R1829" s="0" t="n">
        <f aca="false">AND(G1829=0.1,H1829=0.1,I1829=0.1,K1829&gt;=2)</f>
        <v>0</v>
      </c>
      <c r="S1829" s="0" t="n">
        <f aca="false">OR(O1829,R1829)</f>
        <v>0</v>
      </c>
      <c r="T1829" s="0" t="n">
        <f aca="false">OR(P1829,Q1829)</f>
        <v>0</v>
      </c>
    </row>
    <row r="1830" customFormat="false" ht="15" hidden="false" customHeight="true" outlineLevel="0" collapsed="false">
      <c r="A1830" s="0" t="s">
        <v>3059</v>
      </c>
      <c r="B1830" s="0" t="s">
        <v>3060</v>
      </c>
      <c r="D1830" s="0" t="n">
        <v>225.4003</v>
      </c>
      <c r="E1830" s="0" t="n">
        <v>328.9029</v>
      </c>
      <c r="F1830" s="0" t="n">
        <v>365.1785</v>
      </c>
      <c r="G1830" s="0" t="n">
        <v>284.7611</v>
      </c>
      <c r="H1830" s="0" t="n">
        <v>306.4328</v>
      </c>
      <c r="I1830" s="0" t="n">
        <v>282.953</v>
      </c>
      <c r="K1830" s="0" t="n">
        <v>6</v>
      </c>
      <c r="L1830" s="6" t="n">
        <f aca="false">LOG(SUM(D1830:F1830)/SUM(G1830:I1830),2)</f>
        <v>0.0729451172974767</v>
      </c>
      <c r="M1830" s="6" t="n">
        <f aca="false">TTEST(D1830:F1830,G1830:I1830,2,3)</f>
        <v>0.754598828392269</v>
      </c>
      <c r="N1830" s="6" t="n">
        <f aca="false">TTEST(D1830:F1830,G1830:I1830,2,2)</f>
        <v>0.740420133337379</v>
      </c>
      <c r="O1830" s="0" t="n">
        <f aca="false">AND(L1830&gt;0,N1830&lt;0.05)</f>
        <v>0</v>
      </c>
      <c r="P1830" s="0" t="n">
        <f aca="false">AND(L1830&lt;0,N1830&lt;0.05)</f>
        <v>0</v>
      </c>
      <c r="Q1830" s="0" t="n">
        <f aca="false">AND(D1830=0.1,E1830=0.1,F1830=0.1,K1830&gt;=2)</f>
        <v>0</v>
      </c>
      <c r="R1830" s="0" t="n">
        <f aca="false">AND(G1830=0.1,H1830=0.1,I1830=0.1,K1830&gt;=2)</f>
        <v>0</v>
      </c>
      <c r="S1830" s="0" t="n">
        <f aca="false">OR(O1830,R1830)</f>
        <v>0</v>
      </c>
      <c r="T1830" s="0" t="n">
        <f aca="false">OR(P1830,Q1830)</f>
        <v>0</v>
      </c>
    </row>
    <row r="1831" customFormat="false" ht="15" hidden="false" customHeight="true" outlineLevel="0" collapsed="false">
      <c r="A1831" s="0" t="s">
        <v>317</v>
      </c>
      <c r="B1831" s="0" t="s">
        <v>318</v>
      </c>
      <c r="D1831" s="0" t="n">
        <v>64.7854</v>
      </c>
      <c r="E1831" s="0" t="n">
        <v>168.4881</v>
      </c>
      <c r="F1831" s="0" t="n">
        <v>150.477</v>
      </c>
      <c r="G1831" s="0" t="n">
        <v>112.936</v>
      </c>
      <c r="H1831" s="0" t="n">
        <v>118.3097</v>
      </c>
      <c r="I1831" s="0" t="n">
        <v>133.6378</v>
      </c>
      <c r="K1831" s="0" t="n">
        <v>6</v>
      </c>
      <c r="L1831" s="6" t="n">
        <f aca="false">LOG(SUM(D1831:F1831)/SUM(G1831:I1831),2)</f>
        <v>0.0727327163608938</v>
      </c>
      <c r="M1831" s="6" t="n">
        <f aca="false">TTEST(D1831:F1831,G1831:I1831,2,3)</f>
        <v>0.863674560133435</v>
      </c>
      <c r="N1831" s="6" t="n">
        <f aca="false">TTEST(D1831:F1831,G1831:I1831,2,2)</f>
        <v>0.856367722213513</v>
      </c>
      <c r="O1831" s="0" t="n">
        <f aca="false">AND(L1831&gt;0,N1831&lt;0.05)</f>
        <v>0</v>
      </c>
      <c r="P1831" s="0" t="n">
        <f aca="false">AND(L1831&lt;0,N1831&lt;0.05)</f>
        <v>0</v>
      </c>
      <c r="Q1831" s="0" t="n">
        <f aca="false">AND(D1831=0.1,E1831=0.1,F1831=0.1,K1831&gt;=2)</f>
        <v>0</v>
      </c>
      <c r="R1831" s="0" t="n">
        <f aca="false">AND(G1831=0.1,H1831=0.1,I1831=0.1,K1831&gt;=2)</f>
        <v>0</v>
      </c>
      <c r="S1831" s="0" t="n">
        <f aca="false">OR(O1831,R1831)</f>
        <v>0</v>
      </c>
      <c r="T1831" s="0" t="n">
        <f aca="false">OR(P1831,Q1831)</f>
        <v>0</v>
      </c>
    </row>
    <row r="1832" customFormat="false" ht="15" hidden="false" customHeight="true" outlineLevel="0" collapsed="false">
      <c r="A1832" s="0" t="s">
        <v>2750</v>
      </c>
      <c r="B1832" s="0" t="s">
        <v>2751</v>
      </c>
      <c r="D1832" s="0" t="n">
        <v>41.977</v>
      </c>
      <c r="E1832" s="0" t="n">
        <v>98.412</v>
      </c>
      <c r="F1832" s="0" t="n">
        <v>37.6865</v>
      </c>
      <c r="G1832" s="0" t="n">
        <v>60.0286</v>
      </c>
      <c r="H1832" s="0" t="n">
        <v>65.4229</v>
      </c>
      <c r="I1832" s="0" t="n">
        <v>43.9119</v>
      </c>
      <c r="K1832" s="0" t="n">
        <v>6</v>
      </c>
      <c r="L1832" s="6" t="n">
        <f aca="false">LOG(SUM(D1832:F1832)/SUM(G1832:I1832),2)</f>
        <v>0.0723669039840961</v>
      </c>
      <c r="M1832" s="6" t="n">
        <f aca="false">TTEST(D1832:F1832,G1832:I1832,2,3)</f>
        <v>0.898758343884557</v>
      </c>
      <c r="N1832" s="6" t="n">
        <f aca="false">TTEST(D1832:F1832,G1832:I1832,2,2)</f>
        <v>0.894733394491953</v>
      </c>
      <c r="O1832" s="0" t="n">
        <f aca="false">AND(L1832&gt;0,N1832&lt;0.05)</f>
        <v>0</v>
      </c>
      <c r="P1832" s="0" t="n">
        <f aca="false">AND(L1832&lt;0,N1832&lt;0.05)</f>
        <v>0</v>
      </c>
      <c r="Q1832" s="0" t="n">
        <f aca="false">AND(D1832=0.1,E1832=0.1,F1832=0.1,K1832&gt;=2)</f>
        <v>0</v>
      </c>
      <c r="R1832" s="0" t="n">
        <f aca="false">AND(G1832=0.1,H1832=0.1,I1832=0.1,K1832&gt;=2)</f>
        <v>0</v>
      </c>
      <c r="S1832" s="0" t="n">
        <f aca="false">OR(O1832,R1832)</f>
        <v>0</v>
      </c>
      <c r="T1832" s="0" t="n">
        <f aca="false">OR(P1832,Q1832)</f>
        <v>0</v>
      </c>
    </row>
    <row r="1833" customFormat="false" ht="15" hidden="false" customHeight="true" outlineLevel="0" collapsed="false">
      <c r="A1833" s="0" t="s">
        <v>1196</v>
      </c>
      <c r="B1833" s="0" t="s">
        <v>1197</v>
      </c>
      <c r="D1833" s="0" t="n">
        <v>59.2084</v>
      </c>
      <c r="E1833" s="0" t="n">
        <v>89.6139</v>
      </c>
      <c r="F1833" s="0" t="n">
        <v>89.0027</v>
      </c>
      <c r="G1833" s="0" t="n">
        <v>65.0743</v>
      </c>
      <c r="H1833" s="0" t="n">
        <v>90.6267</v>
      </c>
      <c r="I1833" s="0" t="n">
        <v>70.5007</v>
      </c>
      <c r="K1833" s="0" t="n">
        <v>6</v>
      </c>
      <c r="L1833" s="6" t="n">
        <f aca="false">LOG(SUM(D1833:F1833)/SUM(G1833:I1833),2)</f>
        <v>0.0722906063402439</v>
      </c>
      <c r="M1833" s="6" t="n">
        <f aca="false">TTEST(D1833:F1833,G1833:I1833,2,3)</f>
        <v>0.776306741898859</v>
      </c>
      <c r="N1833" s="6" t="n">
        <f aca="false">TTEST(D1833:F1833,G1833:I1833,2,2)</f>
        <v>0.775405488856045</v>
      </c>
      <c r="O1833" s="0" t="n">
        <f aca="false">AND(L1833&gt;0,N1833&lt;0.05)</f>
        <v>0</v>
      </c>
      <c r="P1833" s="0" t="n">
        <f aca="false">AND(L1833&lt;0,N1833&lt;0.05)</f>
        <v>0</v>
      </c>
      <c r="Q1833" s="0" t="n">
        <f aca="false">AND(D1833=0.1,E1833=0.1,F1833=0.1,K1833&gt;=2)</f>
        <v>0</v>
      </c>
      <c r="R1833" s="0" t="n">
        <f aca="false">AND(G1833=0.1,H1833=0.1,I1833=0.1,K1833&gt;=2)</f>
        <v>0</v>
      </c>
      <c r="S1833" s="0" t="n">
        <f aca="false">OR(O1833,R1833)</f>
        <v>0</v>
      </c>
      <c r="T1833" s="0" t="n">
        <f aca="false">OR(P1833,Q1833)</f>
        <v>0</v>
      </c>
    </row>
    <row r="1834" customFormat="false" ht="15" hidden="false" customHeight="true" outlineLevel="0" collapsed="false">
      <c r="A1834" s="0" t="s">
        <v>3134</v>
      </c>
      <c r="B1834" s="0" t="s">
        <v>3135</v>
      </c>
      <c r="D1834" s="0" t="n">
        <v>37.6552</v>
      </c>
      <c r="E1834" s="0" t="n">
        <v>70.4108</v>
      </c>
      <c r="F1834" s="0" t="n">
        <v>68.2871</v>
      </c>
      <c r="G1834" s="0" t="n">
        <v>46.584</v>
      </c>
      <c r="H1834" s="0" t="n">
        <v>74.1484</v>
      </c>
      <c r="I1834" s="0" t="n">
        <v>47.0456</v>
      </c>
      <c r="K1834" s="0" t="n">
        <v>6</v>
      </c>
      <c r="L1834" s="6" t="n">
        <f aca="false">LOG(SUM(D1834:F1834)/SUM(G1834:I1834),2)</f>
        <v>0.0719133823654442</v>
      </c>
      <c r="M1834" s="6" t="n">
        <f aca="false">TTEST(D1834:F1834,G1834:I1834,2,3)</f>
        <v>0.848022685922762</v>
      </c>
      <c r="N1834" s="6" t="n">
        <f aca="false">TTEST(D1834:F1834,G1834:I1834,2,2)</f>
        <v>0.847813458402695</v>
      </c>
      <c r="O1834" s="0" t="n">
        <f aca="false">AND(L1834&gt;0,N1834&lt;0.05)</f>
        <v>0</v>
      </c>
      <c r="P1834" s="0" t="n">
        <f aca="false">AND(L1834&lt;0,N1834&lt;0.05)</f>
        <v>0</v>
      </c>
      <c r="Q1834" s="0" t="n">
        <f aca="false">AND(D1834=0.1,E1834=0.1,F1834=0.1,K1834&gt;=2)</f>
        <v>0</v>
      </c>
      <c r="R1834" s="0" t="n">
        <f aca="false">AND(G1834=0.1,H1834=0.1,I1834=0.1,K1834&gt;=2)</f>
        <v>0</v>
      </c>
      <c r="S1834" s="0" t="n">
        <f aca="false">OR(O1834,R1834)</f>
        <v>0</v>
      </c>
      <c r="T1834" s="0" t="n">
        <f aca="false">OR(P1834,Q1834)</f>
        <v>0</v>
      </c>
    </row>
    <row r="1835" customFormat="false" ht="15" hidden="false" customHeight="true" outlineLevel="0" collapsed="false">
      <c r="A1835" s="0" t="s">
        <v>101</v>
      </c>
      <c r="B1835" s="0" t="s">
        <v>102</v>
      </c>
      <c r="D1835" s="0" t="n">
        <v>8.8219</v>
      </c>
      <c r="E1835" s="0" t="n">
        <v>30.9421</v>
      </c>
      <c r="F1835" s="0" t="n">
        <v>19.8634</v>
      </c>
      <c r="G1835" s="0" t="n">
        <v>13.9308</v>
      </c>
      <c r="H1835" s="0" t="n">
        <v>17.0295</v>
      </c>
      <c r="I1835" s="0" t="n">
        <v>25.7765</v>
      </c>
      <c r="K1835" s="0" t="n">
        <v>6</v>
      </c>
      <c r="L1835" s="6" t="n">
        <f aca="false">LOG(SUM(D1835:F1835)/SUM(G1835:I1835),2)</f>
        <v>0.0716906469177553</v>
      </c>
      <c r="M1835" s="6" t="n">
        <f aca="false">TTEST(D1835:F1835,G1835:I1835,2,3)</f>
        <v>0.903088901755241</v>
      </c>
      <c r="N1835" s="6" t="n">
        <f aca="false">TTEST(D1835:F1835,G1835:I1835,2,2)</f>
        <v>0.901424080046728</v>
      </c>
      <c r="O1835" s="0" t="n">
        <f aca="false">AND(L1835&gt;0,N1835&lt;0.05)</f>
        <v>0</v>
      </c>
      <c r="P1835" s="0" t="n">
        <f aca="false">AND(L1835&lt;0,N1835&lt;0.05)</f>
        <v>0</v>
      </c>
      <c r="Q1835" s="0" t="n">
        <f aca="false">AND(D1835=0.1,E1835=0.1,F1835=0.1,K1835&gt;=2)</f>
        <v>0</v>
      </c>
      <c r="R1835" s="0" t="n">
        <f aca="false">AND(G1835=0.1,H1835=0.1,I1835=0.1,K1835&gt;=2)</f>
        <v>0</v>
      </c>
      <c r="S1835" s="0" t="n">
        <f aca="false">OR(O1835,R1835)</f>
        <v>0</v>
      </c>
      <c r="T1835" s="0" t="n">
        <f aca="false">OR(P1835,Q1835)</f>
        <v>0</v>
      </c>
    </row>
    <row r="1836" customFormat="false" ht="15" hidden="false" customHeight="true" outlineLevel="0" collapsed="false">
      <c r="A1836" s="0" t="s">
        <v>4346</v>
      </c>
      <c r="B1836" s="0" t="s">
        <v>4347</v>
      </c>
      <c r="D1836" s="0" t="n">
        <v>12.4689</v>
      </c>
      <c r="E1836" s="0" t="n">
        <v>17.72</v>
      </c>
      <c r="F1836" s="0" t="n">
        <v>28.663</v>
      </c>
      <c r="G1836" s="0" t="n">
        <v>16.459</v>
      </c>
      <c r="H1836" s="0" t="n">
        <v>19.7774</v>
      </c>
      <c r="I1836" s="0" t="n">
        <v>19.7829</v>
      </c>
      <c r="K1836" s="0" t="n">
        <v>6</v>
      </c>
      <c r="L1836" s="6" t="n">
        <f aca="false">LOG(SUM(D1836:F1836)/SUM(G1836:I1836),2)</f>
        <v>0.0711650365514376</v>
      </c>
      <c r="M1836" s="6" t="n">
        <f aca="false">TTEST(D1836:F1836,G1836:I1836,2,3)</f>
        <v>0.86335922402753</v>
      </c>
      <c r="N1836" s="6" t="n">
        <f aca="false">TTEST(D1836:F1836,G1836:I1836,2,2)</f>
        <v>0.856497187588501</v>
      </c>
      <c r="O1836" s="0" t="n">
        <f aca="false">AND(L1836&gt;0,N1836&lt;0.05)</f>
        <v>0</v>
      </c>
      <c r="P1836" s="0" t="n">
        <f aca="false">AND(L1836&lt;0,N1836&lt;0.05)</f>
        <v>0</v>
      </c>
      <c r="Q1836" s="0" t="n">
        <f aca="false">AND(D1836=0.1,E1836=0.1,F1836=0.1,K1836&gt;=2)</f>
        <v>0</v>
      </c>
      <c r="R1836" s="0" t="n">
        <f aca="false">AND(G1836=0.1,H1836=0.1,I1836=0.1,K1836&gt;=2)</f>
        <v>0</v>
      </c>
      <c r="S1836" s="0" t="n">
        <f aca="false">OR(O1836,R1836)</f>
        <v>0</v>
      </c>
      <c r="T1836" s="0" t="n">
        <f aca="false">OR(P1836,Q1836)</f>
        <v>0</v>
      </c>
    </row>
    <row r="1837" customFormat="false" ht="15" hidden="false" customHeight="true" outlineLevel="0" collapsed="false">
      <c r="A1837" s="0" t="s">
        <v>2546</v>
      </c>
      <c r="B1837" s="0" t="s">
        <v>2547</v>
      </c>
      <c r="D1837" s="0" t="n">
        <v>2.9123</v>
      </c>
      <c r="E1837" s="0" t="n">
        <v>4.1811</v>
      </c>
      <c r="F1837" s="0" t="n">
        <v>7.3456</v>
      </c>
      <c r="G1837" s="0" t="n">
        <v>3.9896</v>
      </c>
      <c r="H1837" s="0" t="n">
        <v>0.1</v>
      </c>
      <c r="I1837" s="0" t="n">
        <v>9.6595</v>
      </c>
      <c r="K1837" s="0" t="n">
        <v>5</v>
      </c>
      <c r="L1837" s="6" t="n">
        <f aca="false">LOG(SUM(D1837:F1837)/SUM(G1837:I1837),2)</f>
        <v>0.0706336445380152</v>
      </c>
      <c r="M1837" s="6" t="n">
        <f aca="false">TTEST(D1837:F1837,G1837:I1837,2,3)</f>
        <v>0.94526632523616</v>
      </c>
      <c r="N1837" s="6" t="n">
        <f aca="false">TTEST(D1837:F1837,G1837:I1837,2,2)</f>
        <v>0.943932693870986</v>
      </c>
      <c r="O1837" s="0" t="n">
        <f aca="false">AND(L1837&gt;0,N1837&lt;0.05)</f>
        <v>0</v>
      </c>
      <c r="P1837" s="0" t="n">
        <f aca="false">AND(L1837&lt;0,N1837&lt;0.05)</f>
        <v>0</v>
      </c>
      <c r="Q1837" s="0" t="n">
        <f aca="false">AND(D1837=0.1,E1837=0.1,F1837=0.1,K1837&gt;=2)</f>
        <v>0</v>
      </c>
      <c r="R1837" s="0" t="n">
        <f aca="false">AND(G1837=0.1,H1837=0.1,I1837=0.1,K1837&gt;=2)</f>
        <v>0</v>
      </c>
      <c r="S1837" s="0" t="n">
        <f aca="false">OR(O1837,R1837)</f>
        <v>0</v>
      </c>
      <c r="T1837" s="0" t="n">
        <f aca="false">OR(P1837,Q1837)</f>
        <v>0</v>
      </c>
    </row>
    <row r="1838" customFormat="false" ht="15" hidden="false" customHeight="true" outlineLevel="0" collapsed="false">
      <c r="A1838" s="0" t="s">
        <v>4847</v>
      </c>
      <c r="B1838" s="0" t="s">
        <v>4848</v>
      </c>
      <c r="D1838" s="0" t="n">
        <v>36.8637</v>
      </c>
      <c r="E1838" s="0" t="n">
        <v>77.958</v>
      </c>
      <c r="F1838" s="0" t="n">
        <v>53.8559</v>
      </c>
      <c r="G1838" s="0" t="n">
        <v>46.488</v>
      </c>
      <c r="H1838" s="0" t="n">
        <v>60.5614</v>
      </c>
      <c r="I1838" s="0" t="n">
        <v>53.5834</v>
      </c>
      <c r="K1838" s="0" t="n">
        <v>6</v>
      </c>
      <c r="L1838" s="6" t="n">
        <f aca="false">LOG(SUM(D1838:F1838)/SUM(G1838:I1838),2)</f>
        <v>0.0705018894135117</v>
      </c>
      <c r="M1838" s="6" t="n">
        <f aca="false">TTEST(D1838:F1838,G1838:I1838,2,3)</f>
        <v>0.847791356915029</v>
      </c>
      <c r="N1838" s="6" t="n">
        <f aca="false">TTEST(D1838:F1838,G1838:I1838,2,2)</f>
        <v>0.841809860360037</v>
      </c>
      <c r="O1838" s="0" t="n">
        <f aca="false">AND(L1838&gt;0,N1838&lt;0.05)</f>
        <v>0</v>
      </c>
      <c r="P1838" s="0" t="n">
        <f aca="false">AND(L1838&lt;0,N1838&lt;0.05)</f>
        <v>0</v>
      </c>
      <c r="Q1838" s="0" t="n">
        <f aca="false">AND(D1838=0.1,E1838=0.1,F1838=0.1,K1838&gt;=2)</f>
        <v>0</v>
      </c>
      <c r="R1838" s="0" t="n">
        <f aca="false">AND(G1838=0.1,H1838=0.1,I1838=0.1,K1838&gt;=2)</f>
        <v>0</v>
      </c>
      <c r="S1838" s="0" t="n">
        <f aca="false">OR(O1838,R1838)</f>
        <v>0</v>
      </c>
      <c r="T1838" s="0" t="n">
        <f aca="false">OR(P1838,Q1838)</f>
        <v>0</v>
      </c>
    </row>
    <row r="1839" customFormat="false" ht="15" hidden="false" customHeight="true" outlineLevel="0" collapsed="false">
      <c r="A1839" s="0" t="s">
        <v>749</v>
      </c>
      <c r="B1839" s="0" t="s">
        <v>750</v>
      </c>
      <c r="D1839" s="0" t="n">
        <v>30.3344</v>
      </c>
      <c r="E1839" s="0" t="n">
        <v>45.0596</v>
      </c>
      <c r="F1839" s="0" t="n">
        <v>41.7315</v>
      </c>
      <c r="G1839" s="0" t="n">
        <v>27.6846</v>
      </c>
      <c r="H1839" s="0" t="n">
        <v>33.3874</v>
      </c>
      <c r="I1839" s="0" t="n">
        <v>50.5868</v>
      </c>
      <c r="K1839" s="0" t="n">
        <v>6</v>
      </c>
      <c r="L1839" s="6" t="n">
        <f aca="false">LOG(SUM(D1839:F1839)/SUM(G1839:I1839),2)</f>
        <v>0.068958250021439</v>
      </c>
      <c r="M1839" s="6" t="n">
        <f aca="false">TTEST(D1839:F1839,G1839:I1839,2,3)</f>
        <v>0.836761232418974</v>
      </c>
      <c r="N1839" s="6" t="n">
        <f aca="false">TTEST(D1839:F1839,G1839:I1839,2,2)</f>
        <v>0.835047366237066</v>
      </c>
      <c r="O1839" s="0" t="n">
        <f aca="false">AND(L1839&gt;0,N1839&lt;0.05)</f>
        <v>0</v>
      </c>
      <c r="P1839" s="0" t="n">
        <f aca="false">AND(L1839&lt;0,N1839&lt;0.05)</f>
        <v>0</v>
      </c>
      <c r="Q1839" s="0" t="n">
        <f aca="false">AND(D1839=0.1,E1839=0.1,F1839=0.1,K1839&gt;=2)</f>
        <v>0</v>
      </c>
      <c r="R1839" s="0" t="n">
        <f aca="false">AND(G1839=0.1,H1839=0.1,I1839=0.1,K1839&gt;=2)</f>
        <v>0</v>
      </c>
      <c r="S1839" s="0" t="n">
        <f aca="false">OR(O1839,R1839)</f>
        <v>0</v>
      </c>
      <c r="T1839" s="0" t="n">
        <f aca="false">OR(P1839,Q1839)</f>
        <v>0</v>
      </c>
    </row>
    <row r="1840" customFormat="false" ht="15" hidden="false" customHeight="true" outlineLevel="0" collapsed="false">
      <c r="A1840" s="0" t="s">
        <v>1382</v>
      </c>
      <c r="B1840" s="0" t="s">
        <v>1383</v>
      </c>
      <c r="D1840" s="0" t="n">
        <v>88.2397</v>
      </c>
      <c r="E1840" s="0" t="n">
        <v>231.3822</v>
      </c>
      <c r="F1840" s="0" t="n">
        <v>160.8987</v>
      </c>
      <c r="G1840" s="0" t="n">
        <v>170.312</v>
      </c>
      <c r="H1840" s="0" t="n">
        <v>145.0322</v>
      </c>
      <c r="I1840" s="0" t="n">
        <v>142.8908</v>
      </c>
      <c r="K1840" s="0" t="n">
        <v>6</v>
      </c>
      <c r="L1840" s="6" t="n">
        <f aca="false">LOG(SUM(D1840:F1840)/SUM(G1840:I1840),2)</f>
        <v>0.0685106249750349</v>
      </c>
      <c r="M1840" s="6" t="n">
        <f aca="false">TTEST(D1840:F1840,G1840:I1840,2,3)</f>
        <v>0.875422263741753</v>
      </c>
      <c r="N1840" s="6" t="n">
        <f aca="false">TTEST(D1840:F1840,G1840:I1840,2,2)</f>
        <v>0.868977965621614</v>
      </c>
      <c r="O1840" s="0" t="n">
        <f aca="false">AND(L1840&gt;0,N1840&lt;0.05)</f>
        <v>0</v>
      </c>
      <c r="P1840" s="0" t="n">
        <f aca="false">AND(L1840&lt;0,N1840&lt;0.05)</f>
        <v>0</v>
      </c>
      <c r="Q1840" s="0" t="n">
        <f aca="false">AND(D1840=0.1,E1840=0.1,F1840=0.1,K1840&gt;=2)</f>
        <v>0</v>
      </c>
      <c r="R1840" s="0" t="n">
        <f aca="false">AND(G1840=0.1,H1840=0.1,I1840=0.1,K1840&gt;=2)</f>
        <v>0</v>
      </c>
      <c r="S1840" s="0" t="n">
        <f aca="false">OR(O1840,R1840)</f>
        <v>0</v>
      </c>
      <c r="T1840" s="0" t="n">
        <f aca="false">OR(P1840,Q1840)</f>
        <v>0</v>
      </c>
    </row>
    <row r="1841" customFormat="false" ht="15" hidden="false" customHeight="true" outlineLevel="0" collapsed="false">
      <c r="A1841" s="0" t="s">
        <v>4229</v>
      </c>
      <c r="B1841" s="0" t="s">
        <v>4230</v>
      </c>
      <c r="D1841" s="0" t="n">
        <v>67.9818</v>
      </c>
      <c r="E1841" s="0" t="n">
        <v>91.0174</v>
      </c>
      <c r="F1841" s="0" t="n">
        <v>84.4592</v>
      </c>
      <c r="G1841" s="0" t="n">
        <v>72.7109</v>
      </c>
      <c r="H1841" s="0" t="n">
        <v>79.7542</v>
      </c>
      <c r="I1841" s="0" t="n">
        <v>79.7481</v>
      </c>
      <c r="K1841" s="0" t="n">
        <v>6</v>
      </c>
      <c r="L1841" s="6" t="n">
        <f aca="false">LOG(SUM(D1841:F1841)/SUM(G1841:I1841),2)</f>
        <v>0.0682252949610743</v>
      </c>
      <c r="M1841" s="6" t="n">
        <f aca="false">TTEST(D1841:F1841,G1841:I1841,2,3)</f>
        <v>0.64760249511769</v>
      </c>
      <c r="N1841" s="6" t="n">
        <f aca="false">TTEST(D1841:F1841,G1841:I1841,2,2)</f>
        <v>0.632093630564606</v>
      </c>
      <c r="O1841" s="0" t="n">
        <f aca="false">AND(L1841&gt;0,N1841&lt;0.05)</f>
        <v>0</v>
      </c>
      <c r="P1841" s="0" t="n">
        <f aca="false">AND(L1841&lt;0,N1841&lt;0.05)</f>
        <v>0</v>
      </c>
      <c r="Q1841" s="0" t="n">
        <f aca="false">AND(D1841=0.1,E1841=0.1,F1841=0.1,K1841&gt;=2)</f>
        <v>0</v>
      </c>
      <c r="R1841" s="0" t="n">
        <f aca="false">AND(G1841=0.1,H1841=0.1,I1841=0.1,K1841&gt;=2)</f>
        <v>0</v>
      </c>
      <c r="S1841" s="0" t="n">
        <f aca="false">OR(O1841,R1841)</f>
        <v>0</v>
      </c>
      <c r="T1841" s="0" t="n">
        <f aca="false">OR(P1841,Q1841)</f>
        <v>0</v>
      </c>
    </row>
    <row r="1842" customFormat="false" ht="15" hidden="false" customHeight="true" outlineLevel="0" collapsed="false">
      <c r="A1842" s="0" t="s">
        <v>7901</v>
      </c>
      <c r="B1842" s="0" t="s">
        <v>7902</v>
      </c>
      <c r="D1842" s="0" t="n">
        <v>0.1</v>
      </c>
      <c r="E1842" s="0" t="n">
        <v>13.4375</v>
      </c>
      <c r="F1842" s="0" t="n">
        <v>0.1</v>
      </c>
      <c r="G1842" s="0" t="n">
        <v>12.8149</v>
      </c>
      <c r="H1842" s="0" t="n">
        <v>0.1</v>
      </c>
      <c r="I1842" s="0" t="n">
        <v>0.1</v>
      </c>
      <c r="K1842" s="0" t="n">
        <v>2</v>
      </c>
      <c r="L1842" s="6" t="n">
        <f aca="false">LOG(SUM(D1842:F1842)/SUM(G1842:I1842),2)</f>
        <v>0.0674149697133757</v>
      </c>
      <c r="M1842" s="6" t="n">
        <f aca="false">TTEST(D1842:F1842,G1842:I1842,2,3)</f>
        <v>0.974669127458083</v>
      </c>
      <c r="N1842" s="6" t="n">
        <f aca="false">TTEST(D1842:F1842,G1842:I1842,2,2)</f>
        <v>0.974665613564642</v>
      </c>
      <c r="O1842" s="0" t="n">
        <f aca="false">AND(L1842&gt;0,N1842&lt;0.05)</f>
        <v>0</v>
      </c>
      <c r="P1842" s="0" t="n">
        <f aca="false">AND(L1842&lt;0,N1842&lt;0.05)</f>
        <v>0</v>
      </c>
      <c r="Q1842" s="0" t="n">
        <f aca="false">AND(D1842=0.1,E1842=0.1,F1842=0.1,K1842&gt;=2)</f>
        <v>0</v>
      </c>
      <c r="R1842" s="0" t="n">
        <f aca="false">AND(G1842=0.1,H1842=0.1,I1842=0.1,K1842&gt;=2)</f>
        <v>0</v>
      </c>
      <c r="S1842" s="0" t="n">
        <f aca="false">OR(O1842,R1842)</f>
        <v>0</v>
      </c>
      <c r="T1842" s="0" t="n">
        <f aca="false">OR(P1842,Q1842)</f>
        <v>0</v>
      </c>
    </row>
    <row r="1843" customFormat="false" ht="15" hidden="false" customHeight="true" outlineLevel="0" collapsed="false">
      <c r="A1843" s="0" t="s">
        <v>4799</v>
      </c>
      <c r="B1843" s="0" t="s">
        <v>4800</v>
      </c>
      <c r="D1843" s="0" t="n">
        <v>24.1677</v>
      </c>
      <c r="E1843" s="0" t="n">
        <v>25.671</v>
      </c>
      <c r="F1843" s="0" t="n">
        <v>33.7681</v>
      </c>
      <c r="G1843" s="0" t="n">
        <v>29.0126</v>
      </c>
      <c r="H1843" s="0" t="n">
        <v>33.7915</v>
      </c>
      <c r="I1843" s="0" t="n">
        <v>16.9879</v>
      </c>
      <c r="K1843" s="0" t="n">
        <v>6</v>
      </c>
      <c r="L1843" s="6" t="n">
        <f aca="false">LOG(SUM(D1843:F1843)/SUM(G1843:I1843),2)</f>
        <v>0.0673761778186643</v>
      </c>
      <c r="M1843" s="6" t="n">
        <f aca="false">TTEST(D1843:F1843,G1843:I1843,2,3)</f>
        <v>0.840020905710542</v>
      </c>
      <c r="N1843" s="6" t="n">
        <f aca="false">TTEST(D1843:F1843,G1843:I1843,2,2)</f>
        <v>0.837753932719159</v>
      </c>
      <c r="O1843" s="0" t="n">
        <f aca="false">AND(L1843&gt;0,N1843&lt;0.05)</f>
        <v>0</v>
      </c>
      <c r="P1843" s="0" t="n">
        <f aca="false">AND(L1843&lt;0,N1843&lt;0.05)</f>
        <v>0</v>
      </c>
      <c r="Q1843" s="0" t="n">
        <f aca="false">AND(D1843=0.1,E1843=0.1,F1843=0.1,K1843&gt;=2)</f>
        <v>0</v>
      </c>
      <c r="R1843" s="0" t="n">
        <f aca="false">AND(G1843=0.1,H1843=0.1,I1843=0.1,K1843&gt;=2)</f>
        <v>0</v>
      </c>
      <c r="S1843" s="0" t="n">
        <f aca="false">OR(O1843,R1843)</f>
        <v>0</v>
      </c>
      <c r="T1843" s="0" t="n">
        <f aca="false">OR(P1843,Q1843)</f>
        <v>0</v>
      </c>
    </row>
    <row r="1844" customFormat="false" ht="15" hidden="false" customHeight="true" outlineLevel="0" collapsed="false">
      <c r="A1844" s="0" t="s">
        <v>5153</v>
      </c>
      <c r="B1844" s="0" t="s">
        <v>5154</v>
      </c>
      <c r="D1844" s="0" t="n">
        <v>0.1</v>
      </c>
      <c r="E1844" s="0" t="n">
        <v>22.9402</v>
      </c>
      <c r="F1844" s="0" t="n">
        <v>28.1233</v>
      </c>
      <c r="G1844" s="0" t="n">
        <v>13.6766</v>
      </c>
      <c r="H1844" s="0" t="n">
        <v>20.0165</v>
      </c>
      <c r="I1844" s="0" t="n">
        <v>15.1591</v>
      </c>
      <c r="K1844" s="0" t="n">
        <v>5</v>
      </c>
      <c r="L1844" s="6" t="n">
        <f aca="false">LOG(SUM(D1844:F1844)/SUM(G1844:I1844),2)</f>
        <v>0.066691425992825</v>
      </c>
      <c r="M1844" s="6" t="n">
        <f aca="false">TTEST(D1844:F1844,G1844:I1844,2,3)</f>
        <v>0.937700825975605</v>
      </c>
      <c r="N1844" s="6" t="n">
        <f aca="false">TTEST(D1844:F1844,G1844:I1844,2,2)</f>
        <v>0.934580830780008</v>
      </c>
      <c r="O1844" s="0" t="n">
        <f aca="false">AND(L1844&gt;0,N1844&lt;0.05)</f>
        <v>0</v>
      </c>
      <c r="P1844" s="0" t="n">
        <f aca="false">AND(L1844&lt;0,N1844&lt;0.05)</f>
        <v>0</v>
      </c>
      <c r="Q1844" s="0" t="n">
        <f aca="false">AND(D1844=0.1,E1844=0.1,F1844=0.1,K1844&gt;=2)</f>
        <v>0</v>
      </c>
      <c r="R1844" s="0" t="n">
        <f aca="false">AND(G1844=0.1,H1844=0.1,I1844=0.1,K1844&gt;=2)</f>
        <v>0</v>
      </c>
      <c r="S1844" s="0" t="n">
        <f aca="false">OR(O1844,R1844)</f>
        <v>0</v>
      </c>
      <c r="T1844" s="0" t="n">
        <f aca="false">OR(P1844,Q1844)</f>
        <v>0</v>
      </c>
    </row>
    <row r="1845" customFormat="false" ht="15" hidden="false" customHeight="true" outlineLevel="0" collapsed="false">
      <c r="A1845" s="0" t="s">
        <v>4070</v>
      </c>
      <c r="B1845" s="0" t="s">
        <v>4071</v>
      </c>
      <c r="D1845" s="0" t="n">
        <v>29.6566</v>
      </c>
      <c r="E1845" s="0" t="n">
        <v>53.4876</v>
      </c>
      <c r="F1845" s="0" t="n">
        <v>47.847</v>
      </c>
      <c r="G1845" s="0" t="n">
        <v>39.4117</v>
      </c>
      <c r="H1845" s="0" t="n">
        <v>39.8554</v>
      </c>
      <c r="I1845" s="0" t="n">
        <v>45.9536</v>
      </c>
      <c r="K1845" s="0" t="n">
        <v>6</v>
      </c>
      <c r="L1845" s="6" t="n">
        <f aca="false">LOG(SUM(D1845:F1845)/SUM(G1845:I1845),2)</f>
        <v>0.064996823435107</v>
      </c>
      <c r="M1845" s="6" t="n">
        <f aca="false">TTEST(D1845:F1845,G1845:I1845,2,3)</f>
        <v>0.818253989037807</v>
      </c>
      <c r="N1845" s="6" t="n">
        <f aca="false">TTEST(D1845:F1845,G1845:I1845,2,2)</f>
        <v>0.810086315580693</v>
      </c>
      <c r="O1845" s="0" t="n">
        <f aca="false">AND(L1845&gt;0,N1845&lt;0.05)</f>
        <v>0</v>
      </c>
      <c r="P1845" s="0" t="n">
        <f aca="false">AND(L1845&lt;0,N1845&lt;0.05)</f>
        <v>0</v>
      </c>
      <c r="Q1845" s="0" t="n">
        <f aca="false">AND(D1845=0.1,E1845=0.1,F1845=0.1,K1845&gt;=2)</f>
        <v>0</v>
      </c>
      <c r="R1845" s="0" t="n">
        <f aca="false">AND(G1845=0.1,H1845=0.1,I1845=0.1,K1845&gt;=2)</f>
        <v>0</v>
      </c>
      <c r="S1845" s="0" t="n">
        <f aca="false">OR(O1845,R1845)</f>
        <v>0</v>
      </c>
      <c r="T1845" s="0" t="n">
        <f aca="false">OR(P1845,Q1845)</f>
        <v>0</v>
      </c>
    </row>
    <row r="1846" customFormat="false" ht="15" hidden="false" customHeight="true" outlineLevel="0" collapsed="false">
      <c r="A1846" s="0" t="s">
        <v>8027</v>
      </c>
      <c r="B1846" s="0" t="s">
        <v>8028</v>
      </c>
      <c r="D1846" s="0" t="n">
        <v>5.7485</v>
      </c>
      <c r="E1846" s="0" t="n">
        <v>0.1</v>
      </c>
      <c r="F1846" s="0" t="n">
        <v>0.1</v>
      </c>
      <c r="G1846" s="0" t="n">
        <v>0.1</v>
      </c>
      <c r="H1846" s="0" t="n">
        <v>0.1</v>
      </c>
      <c r="I1846" s="0" t="n">
        <v>5.4888</v>
      </c>
      <c r="K1846" s="0" t="n">
        <v>2</v>
      </c>
      <c r="L1846" s="6" t="n">
        <f aca="false">LOG(SUM(D1846:F1846)/SUM(G1846:I1846),2)</f>
        <v>0.0644015565513967</v>
      </c>
      <c r="M1846" s="6" t="n">
        <f aca="false">TTEST(D1846:F1846,G1846:I1846,2,3)</f>
        <v>0.97505941296532</v>
      </c>
      <c r="N1846" s="6" t="n">
        <f aca="false">TTEST(D1846:F1846,G1846:I1846,2,2)</f>
        <v>0.975056059103043</v>
      </c>
      <c r="O1846" s="0" t="n">
        <f aca="false">AND(L1846&gt;0,N1846&lt;0.05)</f>
        <v>0</v>
      </c>
      <c r="P1846" s="0" t="n">
        <f aca="false">AND(L1846&lt;0,N1846&lt;0.05)</f>
        <v>0</v>
      </c>
      <c r="Q1846" s="0" t="n">
        <f aca="false">AND(D1846=0.1,E1846=0.1,F1846=0.1,K1846&gt;=2)</f>
        <v>0</v>
      </c>
      <c r="R1846" s="0" t="n">
        <f aca="false">AND(G1846=0.1,H1846=0.1,I1846=0.1,K1846&gt;=2)</f>
        <v>0</v>
      </c>
      <c r="S1846" s="0" t="n">
        <f aca="false">OR(O1846,R1846)</f>
        <v>0</v>
      </c>
      <c r="T1846" s="0" t="n">
        <f aca="false">OR(P1846,Q1846)</f>
        <v>0</v>
      </c>
    </row>
    <row r="1847" customFormat="false" ht="15" hidden="false" customHeight="true" outlineLevel="0" collapsed="false">
      <c r="A1847" s="0" t="s">
        <v>3428</v>
      </c>
      <c r="B1847" s="0" t="s">
        <v>3429</v>
      </c>
      <c r="D1847" s="0" t="n">
        <v>52.7885</v>
      </c>
      <c r="E1847" s="0" t="n">
        <v>62.9474</v>
      </c>
      <c r="F1847" s="0" t="n">
        <v>64.432</v>
      </c>
      <c r="G1847" s="0" t="n">
        <v>63.4583</v>
      </c>
      <c r="H1847" s="0" t="n">
        <v>66.5983</v>
      </c>
      <c r="I1847" s="0" t="n">
        <v>42.3692</v>
      </c>
      <c r="K1847" s="0" t="n">
        <v>6</v>
      </c>
      <c r="L1847" s="6" t="n">
        <f aca="false">LOG(SUM(D1847:F1847)/SUM(G1847:I1847),2)</f>
        <v>0.0633663327615984</v>
      </c>
      <c r="M1847" s="6" t="n">
        <f aca="false">TTEST(D1847:F1847,G1847:I1847,2,3)</f>
        <v>0.780587193676711</v>
      </c>
      <c r="N1847" s="6" t="n">
        <f aca="false">TTEST(D1847:F1847,G1847:I1847,2,2)</f>
        <v>0.775068839338522</v>
      </c>
      <c r="O1847" s="0" t="n">
        <f aca="false">AND(L1847&gt;0,N1847&lt;0.05)</f>
        <v>0</v>
      </c>
      <c r="P1847" s="0" t="n">
        <f aca="false">AND(L1847&lt;0,N1847&lt;0.05)</f>
        <v>0</v>
      </c>
      <c r="Q1847" s="0" t="n">
        <f aca="false">AND(D1847=0.1,E1847=0.1,F1847=0.1,K1847&gt;=2)</f>
        <v>0</v>
      </c>
      <c r="R1847" s="0" t="n">
        <f aca="false">AND(G1847=0.1,H1847=0.1,I1847=0.1,K1847&gt;=2)</f>
        <v>0</v>
      </c>
      <c r="S1847" s="0" t="n">
        <f aca="false">OR(O1847,R1847)</f>
        <v>0</v>
      </c>
      <c r="T1847" s="0" t="n">
        <f aca="false">OR(P1847,Q1847)</f>
        <v>0</v>
      </c>
    </row>
    <row r="1848" customFormat="false" ht="15" hidden="false" customHeight="true" outlineLevel="0" collapsed="false">
      <c r="A1848" s="0" t="s">
        <v>6932</v>
      </c>
      <c r="B1848" s="0" t="s">
        <v>6933</v>
      </c>
      <c r="D1848" s="0" t="n">
        <v>24.2819</v>
      </c>
      <c r="E1848" s="0" t="n">
        <v>0.1</v>
      </c>
      <c r="F1848" s="0" t="n">
        <v>1.8143</v>
      </c>
      <c r="G1848" s="0" t="n">
        <v>24.8926</v>
      </c>
      <c r="H1848" s="0" t="n">
        <v>0.1</v>
      </c>
      <c r="I1848" s="0" t="n">
        <v>0.1</v>
      </c>
      <c r="K1848" s="0" t="n">
        <v>3</v>
      </c>
      <c r="L1848" s="6" t="n">
        <f aca="false">LOG(SUM(D1848:F1848)/SUM(G1848:I1848),2)</f>
        <v>0.0620955856631411</v>
      </c>
      <c r="M1848" s="6" t="n">
        <f aca="false">TTEST(D1848:F1848,G1848:I1848,2,3)</f>
        <v>0.975717969842416</v>
      </c>
      <c r="N1848" s="6" t="n">
        <f aca="false">TTEST(D1848:F1848,G1848:I1848,2,2)</f>
        <v>0.975712842000395</v>
      </c>
      <c r="O1848" s="0" t="n">
        <f aca="false">AND(L1848&gt;0,N1848&lt;0.05)</f>
        <v>0</v>
      </c>
      <c r="P1848" s="0" t="n">
        <f aca="false">AND(L1848&lt;0,N1848&lt;0.05)</f>
        <v>0</v>
      </c>
      <c r="Q1848" s="0" t="n">
        <f aca="false">AND(D1848=0.1,E1848=0.1,F1848=0.1,K1848&gt;=2)</f>
        <v>0</v>
      </c>
      <c r="R1848" s="0" t="n">
        <f aca="false">AND(G1848=0.1,H1848=0.1,I1848=0.1,K1848&gt;=2)</f>
        <v>0</v>
      </c>
      <c r="S1848" s="0" t="n">
        <f aca="false">OR(O1848,R1848)</f>
        <v>0</v>
      </c>
      <c r="T1848" s="0" t="n">
        <f aca="false">OR(P1848,Q1848)</f>
        <v>0</v>
      </c>
    </row>
    <row r="1849" customFormat="false" ht="15" hidden="false" customHeight="true" outlineLevel="0" collapsed="false">
      <c r="A1849" s="0" t="s">
        <v>1301</v>
      </c>
      <c r="B1849" s="0" t="s">
        <v>1302</v>
      </c>
      <c r="D1849" s="0" t="n">
        <v>78.4681</v>
      </c>
      <c r="E1849" s="0" t="n">
        <v>123.3921</v>
      </c>
      <c r="F1849" s="0" t="n">
        <v>132.3173</v>
      </c>
      <c r="G1849" s="0" t="n">
        <v>130.8514</v>
      </c>
      <c r="H1849" s="0" t="n">
        <v>104.019</v>
      </c>
      <c r="I1849" s="0" t="n">
        <v>85.4303</v>
      </c>
      <c r="K1849" s="0" t="n">
        <v>6</v>
      </c>
      <c r="L1849" s="6" t="n">
        <f aca="false">LOG(SUM(D1849:F1849)/SUM(G1849:I1849),2)</f>
        <v>0.0611876497017913</v>
      </c>
      <c r="M1849" s="6" t="n">
        <f aca="false">TTEST(D1849:F1849,G1849:I1849,2,3)</f>
        <v>0.838850401269477</v>
      </c>
      <c r="N1849" s="6" t="n">
        <f aca="false">TTEST(D1849:F1849,G1849:I1849,2,2)</f>
        <v>0.838316087076462</v>
      </c>
      <c r="O1849" s="0" t="n">
        <f aca="false">AND(L1849&gt;0,N1849&lt;0.05)</f>
        <v>0</v>
      </c>
      <c r="P1849" s="0" t="n">
        <f aca="false">AND(L1849&lt;0,N1849&lt;0.05)</f>
        <v>0</v>
      </c>
      <c r="Q1849" s="0" t="n">
        <f aca="false">AND(D1849=0.1,E1849=0.1,F1849=0.1,K1849&gt;=2)</f>
        <v>0</v>
      </c>
      <c r="R1849" s="0" t="n">
        <f aca="false">AND(G1849=0.1,H1849=0.1,I1849=0.1,K1849&gt;=2)</f>
        <v>0</v>
      </c>
      <c r="S1849" s="0" t="n">
        <f aca="false">OR(O1849,R1849)</f>
        <v>0</v>
      </c>
      <c r="T1849" s="0" t="n">
        <f aca="false">OR(P1849,Q1849)</f>
        <v>0</v>
      </c>
    </row>
    <row r="1850" customFormat="false" ht="15" hidden="false" customHeight="true" outlineLevel="0" collapsed="false">
      <c r="A1850" s="0" t="s">
        <v>617</v>
      </c>
      <c r="B1850" s="0" t="s">
        <v>618</v>
      </c>
      <c r="D1850" s="0" t="n">
        <v>418.059</v>
      </c>
      <c r="E1850" s="0" t="n">
        <v>744.1723</v>
      </c>
      <c r="F1850" s="0" t="n">
        <v>784.8192</v>
      </c>
      <c r="G1850" s="0" t="n">
        <v>527.0137</v>
      </c>
      <c r="H1850" s="0" t="n">
        <v>591.0298</v>
      </c>
      <c r="I1850" s="0" t="n">
        <v>751.4556</v>
      </c>
      <c r="K1850" s="0" t="n">
        <v>6</v>
      </c>
      <c r="L1850" s="6" t="n">
        <f aca="false">LOG(SUM(D1850:F1850)/SUM(G1850:I1850),2)</f>
        <v>0.0586385265789942</v>
      </c>
      <c r="M1850" s="6" t="n">
        <f aca="false">TTEST(D1850:F1850,G1850:I1850,2,3)</f>
        <v>0.85854928390991</v>
      </c>
      <c r="N1850" s="6" t="n">
        <f aca="false">TTEST(D1850:F1850,G1850:I1850,2,2)</f>
        <v>0.856319467586094</v>
      </c>
      <c r="O1850" s="0" t="n">
        <f aca="false">AND(L1850&gt;0,N1850&lt;0.05)</f>
        <v>0</v>
      </c>
      <c r="P1850" s="0" t="n">
        <f aca="false">AND(L1850&lt;0,N1850&lt;0.05)</f>
        <v>0</v>
      </c>
      <c r="Q1850" s="0" t="n">
        <f aca="false">AND(D1850=0.1,E1850=0.1,F1850=0.1,K1850&gt;=2)</f>
        <v>0</v>
      </c>
      <c r="R1850" s="0" t="n">
        <f aca="false">AND(G1850=0.1,H1850=0.1,I1850=0.1,K1850&gt;=2)</f>
        <v>0</v>
      </c>
      <c r="S1850" s="0" t="n">
        <f aca="false">OR(O1850,R1850)</f>
        <v>0</v>
      </c>
      <c r="T1850" s="0" t="n">
        <f aca="false">OR(P1850,Q1850)</f>
        <v>0</v>
      </c>
    </row>
    <row r="1851" customFormat="false" ht="15" hidden="false" customHeight="true" outlineLevel="0" collapsed="false">
      <c r="A1851" s="0" t="s">
        <v>1922</v>
      </c>
      <c r="B1851" s="0" t="s">
        <v>1923</v>
      </c>
      <c r="D1851" s="0" t="n">
        <v>31.3905</v>
      </c>
      <c r="E1851" s="0" t="n">
        <v>82.0488</v>
      </c>
      <c r="F1851" s="0" t="n">
        <v>31.7344</v>
      </c>
      <c r="G1851" s="0" t="n">
        <v>58.9371</v>
      </c>
      <c r="H1851" s="0" t="n">
        <v>46.6299</v>
      </c>
      <c r="I1851" s="0" t="n">
        <v>33.8383</v>
      </c>
      <c r="K1851" s="0" t="n">
        <v>6</v>
      </c>
      <c r="L1851" s="6" t="n">
        <f aca="false">LOG(SUM(D1851:F1851)/SUM(G1851:I1851),2)</f>
        <v>0.058494703514009</v>
      </c>
      <c r="M1851" s="6" t="n">
        <f aca="false">TTEST(D1851:F1851,G1851:I1851,2,3)</f>
        <v>0.923681910777827</v>
      </c>
      <c r="N1851" s="6" t="n">
        <f aca="false">TTEST(D1851:F1851,G1851:I1851,2,2)</f>
        <v>0.921474264044504</v>
      </c>
      <c r="O1851" s="0" t="n">
        <f aca="false">AND(L1851&gt;0,N1851&lt;0.05)</f>
        <v>0</v>
      </c>
      <c r="P1851" s="0" t="n">
        <f aca="false">AND(L1851&lt;0,N1851&lt;0.05)</f>
        <v>0</v>
      </c>
      <c r="Q1851" s="0" t="n">
        <f aca="false">AND(D1851=0.1,E1851=0.1,F1851=0.1,K1851&gt;=2)</f>
        <v>0</v>
      </c>
      <c r="R1851" s="0" t="n">
        <f aca="false">AND(G1851=0.1,H1851=0.1,I1851=0.1,K1851&gt;=2)</f>
        <v>0</v>
      </c>
      <c r="S1851" s="0" t="n">
        <f aca="false">OR(O1851,R1851)</f>
        <v>0</v>
      </c>
      <c r="T1851" s="0" t="n">
        <f aca="false">OR(P1851,Q1851)</f>
        <v>0</v>
      </c>
    </row>
    <row r="1852" customFormat="false" ht="15" hidden="false" customHeight="true" outlineLevel="0" collapsed="false">
      <c r="A1852" s="0" t="s">
        <v>518</v>
      </c>
      <c r="B1852" s="0" t="s">
        <v>519</v>
      </c>
      <c r="D1852" s="0" t="n">
        <v>11.2799</v>
      </c>
      <c r="E1852" s="0" t="n">
        <v>17.9263</v>
      </c>
      <c r="F1852" s="0" t="n">
        <v>11.5767</v>
      </c>
      <c r="G1852" s="0" t="n">
        <v>11.5634</v>
      </c>
      <c r="H1852" s="0" t="n">
        <v>16.381</v>
      </c>
      <c r="I1852" s="0" t="n">
        <v>11.2696</v>
      </c>
      <c r="K1852" s="0" t="n">
        <v>6</v>
      </c>
      <c r="L1852" s="6" t="n">
        <f aca="false">LOG(SUM(D1852:F1852)/SUM(G1852:I1852),2)</f>
        <v>0.0565955559161147</v>
      </c>
      <c r="M1852" s="6" t="n">
        <f aca="false">TTEST(D1852:F1852,G1852:I1852,2,3)</f>
        <v>0.857945989089602</v>
      </c>
      <c r="N1852" s="6" t="n">
        <f aca="false">TTEST(D1852:F1852,G1852:I1852,2,2)</f>
        <v>0.857337140279827</v>
      </c>
      <c r="O1852" s="0" t="n">
        <f aca="false">AND(L1852&gt;0,N1852&lt;0.05)</f>
        <v>0</v>
      </c>
      <c r="P1852" s="0" t="n">
        <f aca="false">AND(L1852&lt;0,N1852&lt;0.05)</f>
        <v>0</v>
      </c>
      <c r="Q1852" s="0" t="n">
        <f aca="false">AND(D1852=0.1,E1852=0.1,F1852=0.1,K1852&gt;=2)</f>
        <v>0</v>
      </c>
      <c r="R1852" s="0" t="n">
        <f aca="false">AND(G1852=0.1,H1852=0.1,I1852=0.1,K1852&gt;=2)</f>
        <v>0</v>
      </c>
      <c r="S1852" s="0" t="n">
        <f aca="false">OR(O1852,R1852)</f>
        <v>0</v>
      </c>
      <c r="T1852" s="0" t="n">
        <f aca="false">OR(P1852,Q1852)</f>
        <v>0</v>
      </c>
    </row>
    <row r="1853" customFormat="false" ht="15" hidden="false" customHeight="true" outlineLevel="0" collapsed="false">
      <c r="A1853" s="0" t="s">
        <v>4463</v>
      </c>
      <c r="B1853" s="0" t="s">
        <v>4464</v>
      </c>
      <c r="D1853" s="0" t="n">
        <v>115.9181</v>
      </c>
      <c r="E1853" s="0" t="n">
        <v>176.1894</v>
      </c>
      <c r="F1853" s="0" t="n">
        <v>168.1974</v>
      </c>
      <c r="G1853" s="0" t="n">
        <v>158.2183</v>
      </c>
      <c r="H1853" s="0" t="n">
        <v>164.7046</v>
      </c>
      <c r="I1853" s="0" t="n">
        <v>120.1281</v>
      </c>
      <c r="K1853" s="0" t="n">
        <v>6</v>
      </c>
      <c r="L1853" s="6" t="n">
        <f aca="false">LOG(SUM(D1853:F1853)/SUM(G1853:I1853),2)</f>
        <v>0.0551170220366275</v>
      </c>
      <c r="M1853" s="6" t="n">
        <f aca="false">TTEST(D1853:F1853,G1853:I1853,2,3)</f>
        <v>0.819438423299181</v>
      </c>
      <c r="N1853" s="6" t="n">
        <f aca="false">TTEST(D1853:F1853,G1853:I1853,2,2)</f>
        <v>0.818427578236466</v>
      </c>
      <c r="O1853" s="0" t="n">
        <f aca="false">AND(L1853&gt;0,N1853&lt;0.05)</f>
        <v>0</v>
      </c>
      <c r="P1853" s="0" t="n">
        <f aca="false">AND(L1853&lt;0,N1853&lt;0.05)</f>
        <v>0</v>
      </c>
      <c r="Q1853" s="0" t="n">
        <f aca="false">AND(D1853=0.1,E1853=0.1,F1853=0.1,K1853&gt;=2)</f>
        <v>0</v>
      </c>
      <c r="R1853" s="0" t="n">
        <f aca="false">AND(G1853=0.1,H1853=0.1,I1853=0.1,K1853&gt;=2)</f>
        <v>0</v>
      </c>
      <c r="S1853" s="0" t="n">
        <f aca="false">OR(O1853,R1853)</f>
        <v>0</v>
      </c>
      <c r="T1853" s="0" t="n">
        <f aca="false">OR(P1853,Q1853)</f>
        <v>0</v>
      </c>
    </row>
    <row r="1854" customFormat="false" ht="15" hidden="false" customHeight="true" outlineLevel="0" collapsed="false">
      <c r="A1854" s="0" t="s">
        <v>4349</v>
      </c>
      <c r="B1854" s="0" t="s">
        <v>4350</v>
      </c>
      <c r="D1854" s="0" t="n">
        <v>74.8978</v>
      </c>
      <c r="E1854" s="0" t="n">
        <v>107.8908</v>
      </c>
      <c r="F1854" s="0" t="n">
        <v>46.366</v>
      </c>
      <c r="G1854" s="0" t="n">
        <v>71.2594</v>
      </c>
      <c r="H1854" s="0" t="n">
        <v>79.502</v>
      </c>
      <c r="I1854" s="0" t="n">
        <v>69.9123</v>
      </c>
      <c r="K1854" s="0" t="n">
        <v>6</v>
      </c>
      <c r="L1854" s="6" t="n">
        <f aca="false">LOG(SUM(D1854:F1854)/SUM(G1854:I1854),2)</f>
        <v>0.0544065475930438</v>
      </c>
      <c r="M1854" s="6" t="n">
        <f aca="false">TTEST(D1854:F1854,G1854:I1854,2,3)</f>
        <v>0.88909859553365</v>
      </c>
      <c r="N1854" s="6" t="n">
        <f aca="false">TTEST(D1854:F1854,G1854:I1854,2,2)</f>
        <v>0.882985953682449</v>
      </c>
      <c r="O1854" s="0" t="n">
        <f aca="false">AND(L1854&gt;0,N1854&lt;0.05)</f>
        <v>0</v>
      </c>
      <c r="P1854" s="0" t="n">
        <f aca="false">AND(L1854&lt;0,N1854&lt;0.05)</f>
        <v>0</v>
      </c>
      <c r="Q1854" s="0" t="n">
        <f aca="false">AND(D1854=0.1,E1854=0.1,F1854=0.1,K1854&gt;=2)</f>
        <v>0</v>
      </c>
      <c r="R1854" s="0" t="n">
        <f aca="false">AND(G1854=0.1,H1854=0.1,I1854=0.1,K1854&gt;=2)</f>
        <v>0</v>
      </c>
      <c r="S1854" s="0" t="n">
        <f aca="false">OR(O1854,R1854)</f>
        <v>0</v>
      </c>
      <c r="T1854" s="0" t="n">
        <f aca="false">OR(P1854,Q1854)</f>
        <v>0</v>
      </c>
    </row>
    <row r="1855" customFormat="false" ht="15" hidden="false" customHeight="true" outlineLevel="0" collapsed="false">
      <c r="A1855" s="0" t="s">
        <v>500</v>
      </c>
      <c r="B1855" s="0" t="s">
        <v>501</v>
      </c>
      <c r="D1855" s="0" t="n">
        <v>26.5178</v>
      </c>
      <c r="E1855" s="0" t="n">
        <v>37.481</v>
      </c>
      <c r="F1855" s="0" t="n">
        <v>75.7731</v>
      </c>
      <c r="G1855" s="0" t="n">
        <v>54.608</v>
      </c>
      <c r="H1855" s="0" t="n">
        <v>37.4923</v>
      </c>
      <c r="I1855" s="0" t="n">
        <v>42.6957</v>
      </c>
      <c r="K1855" s="0" t="n">
        <v>6</v>
      </c>
      <c r="L1855" s="6" t="n">
        <f aca="false">LOG(SUM(D1855:F1855)/SUM(G1855:I1855),2)</f>
        <v>0.052296661855977</v>
      </c>
      <c r="M1855" s="6" t="n">
        <f aca="false">TTEST(D1855:F1855,G1855:I1855,2,3)</f>
        <v>0.924204160961737</v>
      </c>
      <c r="N1855" s="6" t="n">
        <f aca="false">TTEST(D1855:F1855,G1855:I1855,2,2)</f>
        <v>0.921281515496412</v>
      </c>
      <c r="O1855" s="0" t="n">
        <f aca="false">AND(L1855&gt;0,N1855&lt;0.05)</f>
        <v>0</v>
      </c>
      <c r="P1855" s="0" t="n">
        <f aca="false">AND(L1855&lt;0,N1855&lt;0.05)</f>
        <v>0</v>
      </c>
      <c r="Q1855" s="0" t="n">
        <f aca="false">AND(D1855=0.1,E1855=0.1,F1855=0.1,K1855&gt;=2)</f>
        <v>0</v>
      </c>
      <c r="R1855" s="0" t="n">
        <f aca="false">AND(G1855=0.1,H1855=0.1,I1855=0.1,K1855&gt;=2)</f>
        <v>0</v>
      </c>
      <c r="S1855" s="0" t="n">
        <f aca="false">OR(O1855,R1855)</f>
        <v>0</v>
      </c>
      <c r="T1855" s="0" t="n">
        <f aca="false">OR(P1855,Q1855)</f>
        <v>0</v>
      </c>
    </row>
    <row r="1856" customFormat="false" ht="15" hidden="false" customHeight="true" outlineLevel="0" collapsed="false">
      <c r="A1856" s="0" t="s">
        <v>5747</v>
      </c>
      <c r="B1856" s="0" t="s">
        <v>5748</v>
      </c>
      <c r="D1856" s="0" t="n">
        <v>11.2834</v>
      </c>
      <c r="E1856" s="0" t="n">
        <v>15.435</v>
      </c>
      <c r="F1856" s="0" t="n">
        <v>0.1</v>
      </c>
      <c r="G1856" s="0" t="n">
        <v>7.3006</v>
      </c>
      <c r="H1856" s="0" t="n">
        <v>0.1</v>
      </c>
      <c r="I1856" s="0" t="n">
        <v>18.4879</v>
      </c>
      <c r="K1856" s="0" t="n">
        <v>4</v>
      </c>
      <c r="L1856" s="6" t="n">
        <f aca="false">LOG(SUM(D1856:F1856)/SUM(G1856:I1856),2)</f>
        <v>0.0509117910796918</v>
      </c>
      <c r="M1856" s="6" t="n">
        <f aca="false">TTEST(D1856:F1856,G1856:I1856,2,3)</f>
        <v>0.967047797606364</v>
      </c>
      <c r="N1856" s="6" t="n">
        <f aca="false">TTEST(D1856:F1856,G1856:I1856,2,2)</f>
        <v>0.967000123733135</v>
      </c>
      <c r="O1856" s="0" t="n">
        <f aca="false">AND(L1856&gt;0,N1856&lt;0.05)</f>
        <v>0</v>
      </c>
      <c r="P1856" s="0" t="n">
        <f aca="false">AND(L1856&lt;0,N1856&lt;0.05)</f>
        <v>0</v>
      </c>
      <c r="Q1856" s="0" t="n">
        <f aca="false">AND(D1856=0.1,E1856=0.1,F1856=0.1,K1856&gt;=2)</f>
        <v>0</v>
      </c>
      <c r="R1856" s="0" t="n">
        <f aca="false">AND(G1856=0.1,H1856=0.1,I1856=0.1,K1856&gt;=2)</f>
        <v>0</v>
      </c>
      <c r="S1856" s="0" t="n">
        <f aca="false">OR(O1856,R1856)</f>
        <v>0</v>
      </c>
      <c r="T1856" s="0" t="n">
        <f aca="false">OR(P1856,Q1856)</f>
        <v>0</v>
      </c>
    </row>
    <row r="1857" customFormat="false" ht="15" hidden="false" customHeight="true" outlineLevel="0" collapsed="false">
      <c r="A1857" s="0" t="s">
        <v>4718</v>
      </c>
      <c r="B1857" s="0" t="s">
        <v>4719</v>
      </c>
      <c r="D1857" s="0" t="n">
        <v>54.6783</v>
      </c>
      <c r="E1857" s="0" t="n">
        <v>69.4772</v>
      </c>
      <c r="F1857" s="0" t="n">
        <v>69.4451</v>
      </c>
      <c r="G1857" s="0" t="n">
        <v>68.1086</v>
      </c>
      <c r="H1857" s="0" t="n">
        <v>75.6425</v>
      </c>
      <c r="I1857" s="0" t="n">
        <v>43.2019</v>
      </c>
      <c r="K1857" s="0" t="n">
        <v>6</v>
      </c>
      <c r="L1857" s="6" t="n">
        <f aca="false">LOG(SUM(D1857:F1857)/SUM(G1857:I1857),2)</f>
        <v>0.0504078017272221</v>
      </c>
      <c r="M1857" s="6" t="n">
        <f aca="false">TTEST(D1857:F1857,G1857:I1857,2,3)</f>
        <v>0.853060570559331</v>
      </c>
      <c r="N1857" s="6" t="n">
        <f aca="false">TTEST(D1857:F1857,G1857:I1857,2,2)</f>
        <v>0.849793658691918</v>
      </c>
      <c r="O1857" s="0" t="n">
        <f aca="false">AND(L1857&gt;0,N1857&lt;0.05)</f>
        <v>0</v>
      </c>
      <c r="P1857" s="0" t="n">
        <f aca="false">AND(L1857&lt;0,N1857&lt;0.05)</f>
        <v>0</v>
      </c>
      <c r="Q1857" s="0" t="n">
        <f aca="false">AND(D1857=0.1,E1857=0.1,F1857=0.1,K1857&gt;=2)</f>
        <v>0</v>
      </c>
      <c r="R1857" s="0" t="n">
        <f aca="false">AND(G1857=0.1,H1857=0.1,I1857=0.1,K1857&gt;=2)</f>
        <v>0</v>
      </c>
      <c r="S1857" s="0" t="n">
        <f aca="false">OR(O1857,R1857)</f>
        <v>0</v>
      </c>
      <c r="T1857" s="0" t="n">
        <f aca="false">OR(P1857,Q1857)</f>
        <v>0</v>
      </c>
    </row>
    <row r="1858" customFormat="false" ht="15" hidden="false" customHeight="true" outlineLevel="0" collapsed="false">
      <c r="A1858" s="0" t="s">
        <v>3104</v>
      </c>
      <c r="B1858" s="0" t="s">
        <v>3105</v>
      </c>
      <c r="D1858" s="0" t="n">
        <v>67.2175</v>
      </c>
      <c r="E1858" s="0" t="n">
        <v>100.4279</v>
      </c>
      <c r="F1858" s="0" t="n">
        <v>103.1992</v>
      </c>
      <c r="G1858" s="0" t="n">
        <v>89.8615</v>
      </c>
      <c r="H1858" s="0" t="n">
        <v>99.4155</v>
      </c>
      <c r="I1858" s="0" t="n">
        <v>72.2949</v>
      </c>
      <c r="K1858" s="0" t="n">
        <v>6</v>
      </c>
      <c r="L1858" s="6" t="n">
        <f aca="false">LOG(SUM(D1858:F1858)/SUM(G1858:I1858),2)</f>
        <v>0.0502577630496648</v>
      </c>
      <c r="M1858" s="6" t="n">
        <f aca="false">TTEST(D1858:F1858,G1858:I1858,2,3)</f>
        <v>0.837674617231949</v>
      </c>
      <c r="N1858" s="6" t="n">
        <f aca="false">TTEST(D1858:F1858,G1858:I1858,2,2)</f>
        <v>0.836364346631858</v>
      </c>
      <c r="O1858" s="0" t="n">
        <f aca="false">AND(L1858&gt;0,N1858&lt;0.05)</f>
        <v>0</v>
      </c>
      <c r="P1858" s="0" t="n">
        <f aca="false">AND(L1858&lt;0,N1858&lt;0.05)</f>
        <v>0</v>
      </c>
      <c r="Q1858" s="0" t="n">
        <f aca="false">AND(D1858=0.1,E1858=0.1,F1858=0.1,K1858&gt;=2)</f>
        <v>0</v>
      </c>
      <c r="R1858" s="0" t="n">
        <f aca="false">AND(G1858=0.1,H1858=0.1,I1858=0.1,K1858&gt;=2)</f>
        <v>0</v>
      </c>
      <c r="S1858" s="0" t="n">
        <f aca="false">OR(O1858,R1858)</f>
        <v>0</v>
      </c>
      <c r="T1858" s="0" t="n">
        <f aca="false">OR(P1858,Q1858)</f>
        <v>0</v>
      </c>
    </row>
    <row r="1859" customFormat="false" ht="15" hidden="false" customHeight="true" outlineLevel="0" collapsed="false">
      <c r="A1859" s="0" t="s">
        <v>6182</v>
      </c>
      <c r="B1859" s="0" t="s">
        <v>6183</v>
      </c>
      <c r="D1859" s="0" t="n">
        <v>10.709</v>
      </c>
      <c r="E1859" s="0" t="n">
        <v>0.1</v>
      </c>
      <c r="F1859" s="0" t="n">
        <v>13.4336</v>
      </c>
      <c r="G1859" s="0" t="n">
        <v>0.1</v>
      </c>
      <c r="H1859" s="0" t="n">
        <v>6.2943</v>
      </c>
      <c r="I1859" s="0" t="n">
        <v>17.046</v>
      </c>
      <c r="K1859" s="0" t="n">
        <v>4</v>
      </c>
      <c r="L1859" s="6" t="n">
        <f aca="false">LOG(SUM(D1859:F1859)/SUM(G1859:I1859),2)</f>
        <v>0.0485534008610642</v>
      </c>
      <c r="M1859" s="6" t="n">
        <f aca="false">TTEST(D1859:F1859,G1859:I1859,2,3)</f>
        <v>0.968777280191495</v>
      </c>
      <c r="N1859" s="6" t="n">
        <f aca="false">TTEST(D1859:F1859,G1859:I1859,2,2)</f>
        <v>0.968705772888583</v>
      </c>
      <c r="O1859" s="0" t="n">
        <f aca="false">AND(L1859&gt;0,N1859&lt;0.05)</f>
        <v>0</v>
      </c>
      <c r="P1859" s="0" t="n">
        <f aca="false">AND(L1859&lt;0,N1859&lt;0.05)</f>
        <v>0</v>
      </c>
      <c r="Q1859" s="0" t="n">
        <f aca="false">AND(D1859=0.1,E1859=0.1,F1859=0.1,K1859&gt;=2)</f>
        <v>0</v>
      </c>
      <c r="R1859" s="0" t="n">
        <f aca="false">AND(G1859=0.1,H1859=0.1,I1859=0.1,K1859&gt;=2)</f>
        <v>0</v>
      </c>
      <c r="S1859" s="0" t="n">
        <f aca="false">OR(O1859,R1859)</f>
        <v>0</v>
      </c>
      <c r="T1859" s="0" t="n">
        <f aca="false">OR(P1859,Q1859)</f>
        <v>0</v>
      </c>
    </row>
    <row r="1860" customFormat="false" ht="15" hidden="false" customHeight="true" outlineLevel="0" collapsed="false">
      <c r="A1860" s="0" t="s">
        <v>6083</v>
      </c>
      <c r="B1860" s="0" t="s">
        <v>6084</v>
      </c>
      <c r="D1860" s="0" t="n">
        <v>0.1</v>
      </c>
      <c r="E1860" s="0" t="n">
        <v>37.7195</v>
      </c>
      <c r="F1860" s="0" t="n">
        <v>0.1</v>
      </c>
      <c r="G1860" s="0" t="n">
        <v>7.3435</v>
      </c>
      <c r="H1860" s="0" t="n">
        <v>29.2325</v>
      </c>
      <c r="I1860" s="0" t="n">
        <v>0.1</v>
      </c>
      <c r="K1860" s="0" t="n">
        <v>3</v>
      </c>
      <c r="L1860" s="6" t="n">
        <f aca="false">LOG(SUM(D1860:F1860)/SUM(G1860:I1860),2)</f>
        <v>0.0481036385826332</v>
      </c>
      <c r="M1860" s="6" t="n">
        <f aca="false">TTEST(D1860:F1860,G1860:I1860,2,3)</f>
        <v>0.979823066426589</v>
      </c>
      <c r="N1860" s="6" t="n">
        <f aca="false">TTEST(D1860:F1860,G1860:I1860,2,2)</f>
        <v>0.979677565260763</v>
      </c>
      <c r="O1860" s="0" t="n">
        <f aca="false">AND(L1860&gt;0,N1860&lt;0.05)</f>
        <v>0</v>
      </c>
      <c r="P1860" s="0" t="n">
        <f aca="false">AND(L1860&lt;0,N1860&lt;0.05)</f>
        <v>0</v>
      </c>
      <c r="Q1860" s="0" t="n">
        <f aca="false">AND(D1860=0.1,E1860=0.1,F1860=0.1,K1860&gt;=2)</f>
        <v>0</v>
      </c>
      <c r="R1860" s="0" t="n">
        <f aca="false">AND(G1860=0.1,H1860=0.1,I1860=0.1,K1860&gt;=2)</f>
        <v>0</v>
      </c>
      <c r="S1860" s="0" t="n">
        <f aca="false">OR(O1860,R1860)</f>
        <v>0</v>
      </c>
      <c r="T1860" s="0" t="n">
        <f aca="false">OR(P1860,Q1860)</f>
        <v>0</v>
      </c>
    </row>
    <row r="1861" customFormat="false" ht="15" hidden="false" customHeight="true" outlineLevel="0" collapsed="false">
      <c r="A1861" s="0" t="s">
        <v>2057</v>
      </c>
      <c r="B1861" s="0" t="s">
        <v>2058</v>
      </c>
      <c r="D1861" s="0" t="n">
        <v>36.2518</v>
      </c>
      <c r="E1861" s="0" t="n">
        <v>75.4173</v>
      </c>
      <c r="F1861" s="0" t="n">
        <v>54.2015</v>
      </c>
      <c r="G1861" s="0" t="n">
        <v>49.9234</v>
      </c>
      <c r="H1861" s="0" t="n">
        <v>61.7909</v>
      </c>
      <c r="I1861" s="0" t="n">
        <v>48.7406</v>
      </c>
      <c r="K1861" s="0" t="n">
        <v>6</v>
      </c>
      <c r="L1861" s="6" t="n">
        <f aca="false">LOG(SUM(D1861:F1861)/SUM(G1861:I1861),2)</f>
        <v>0.0478903485936835</v>
      </c>
      <c r="M1861" s="6" t="n">
        <f aca="false">TTEST(D1861:F1861,G1861:I1861,2,3)</f>
        <v>0.892130880797542</v>
      </c>
      <c r="N1861" s="6" t="n">
        <f aca="false">TTEST(D1861:F1861,G1861:I1861,2,2)</f>
        <v>0.888272157599518</v>
      </c>
      <c r="O1861" s="0" t="n">
        <f aca="false">AND(L1861&gt;0,N1861&lt;0.05)</f>
        <v>0</v>
      </c>
      <c r="P1861" s="0" t="n">
        <f aca="false">AND(L1861&lt;0,N1861&lt;0.05)</f>
        <v>0</v>
      </c>
      <c r="Q1861" s="0" t="n">
        <f aca="false">AND(D1861=0.1,E1861=0.1,F1861=0.1,K1861&gt;=2)</f>
        <v>0</v>
      </c>
      <c r="R1861" s="0" t="n">
        <f aca="false">AND(G1861=0.1,H1861=0.1,I1861=0.1,K1861&gt;=2)</f>
        <v>0</v>
      </c>
      <c r="S1861" s="0" t="n">
        <f aca="false">OR(O1861,R1861)</f>
        <v>0</v>
      </c>
      <c r="T1861" s="0" t="n">
        <f aca="false">OR(P1861,Q1861)</f>
        <v>0</v>
      </c>
    </row>
    <row r="1862" customFormat="false" ht="15" hidden="false" customHeight="true" outlineLevel="0" collapsed="false">
      <c r="A1862" s="0" t="s">
        <v>1232</v>
      </c>
      <c r="B1862" s="0" t="s">
        <v>1233</v>
      </c>
      <c r="D1862" s="0" t="n">
        <v>88.8403</v>
      </c>
      <c r="E1862" s="0" t="n">
        <v>131.1099</v>
      </c>
      <c r="F1862" s="0" t="n">
        <v>135.4932</v>
      </c>
      <c r="G1862" s="0" t="n">
        <v>141.8926</v>
      </c>
      <c r="H1862" s="0" t="n">
        <v>114.5301</v>
      </c>
      <c r="I1862" s="0" t="n">
        <v>87.7159</v>
      </c>
      <c r="K1862" s="0" t="n">
        <v>6</v>
      </c>
      <c r="L1862" s="6" t="n">
        <f aca="false">LOG(SUM(D1862:F1862)/SUM(G1862:I1862),2)</f>
        <v>0.046630126894109</v>
      </c>
      <c r="M1862" s="6" t="n">
        <f aca="false">TTEST(D1862:F1862,G1862:I1862,2,3)</f>
        <v>0.869902537043245</v>
      </c>
      <c r="N1862" s="6" t="n">
        <f aca="false">TTEST(D1862:F1862,G1862:I1862,2,2)</f>
        <v>0.869882265290298</v>
      </c>
      <c r="O1862" s="0" t="n">
        <f aca="false">AND(L1862&gt;0,N1862&lt;0.05)</f>
        <v>0</v>
      </c>
      <c r="P1862" s="0" t="n">
        <f aca="false">AND(L1862&lt;0,N1862&lt;0.05)</f>
        <v>0</v>
      </c>
      <c r="Q1862" s="0" t="n">
        <f aca="false">AND(D1862=0.1,E1862=0.1,F1862=0.1,K1862&gt;=2)</f>
        <v>0</v>
      </c>
      <c r="R1862" s="0" t="n">
        <f aca="false">AND(G1862=0.1,H1862=0.1,I1862=0.1,K1862&gt;=2)</f>
        <v>0</v>
      </c>
      <c r="S1862" s="0" t="n">
        <f aca="false">OR(O1862,R1862)</f>
        <v>0</v>
      </c>
      <c r="T1862" s="0" t="n">
        <f aca="false">OR(P1862,Q1862)</f>
        <v>0</v>
      </c>
    </row>
    <row r="1863" customFormat="false" ht="15" hidden="false" customHeight="true" outlineLevel="0" collapsed="false">
      <c r="A1863" s="0" t="s">
        <v>1346</v>
      </c>
      <c r="B1863" s="0" t="s">
        <v>1347</v>
      </c>
      <c r="D1863" s="0" t="n">
        <v>43.533</v>
      </c>
      <c r="E1863" s="0" t="n">
        <v>46.3763</v>
      </c>
      <c r="F1863" s="0" t="n">
        <v>87.49</v>
      </c>
      <c r="G1863" s="0" t="n">
        <v>39.4343</v>
      </c>
      <c r="H1863" s="0" t="n">
        <v>55.96</v>
      </c>
      <c r="I1863" s="0" t="n">
        <v>76.3921</v>
      </c>
      <c r="K1863" s="0" t="n">
        <v>6</v>
      </c>
      <c r="L1863" s="6" t="n">
        <f aca="false">LOG(SUM(D1863:F1863)/SUM(G1863:I1863),2)</f>
        <v>0.0463844913227342</v>
      </c>
      <c r="M1863" s="6" t="n">
        <f aca="false">TTEST(D1863:F1863,G1863:I1863,2,3)</f>
        <v>0.921605510604976</v>
      </c>
      <c r="N1863" s="6" t="n">
        <f aca="false">TTEST(D1863:F1863,G1863:I1863,2,2)</f>
        <v>0.921237780339122</v>
      </c>
      <c r="O1863" s="0" t="n">
        <f aca="false">AND(L1863&gt;0,N1863&lt;0.05)</f>
        <v>0</v>
      </c>
      <c r="P1863" s="0" t="n">
        <f aca="false">AND(L1863&lt;0,N1863&lt;0.05)</f>
        <v>0</v>
      </c>
      <c r="Q1863" s="0" t="n">
        <f aca="false">AND(D1863=0.1,E1863=0.1,F1863=0.1,K1863&gt;=2)</f>
        <v>0</v>
      </c>
      <c r="R1863" s="0" t="n">
        <f aca="false">AND(G1863=0.1,H1863=0.1,I1863=0.1,K1863&gt;=2)</f>
        <v>0</v>
      </c>
      <c r="S1863" s="0" t="n">
        <f aca="false">OR(O1863,R1863)</f>
        <v>0</v>
      </c>
      <c r="T1863" s="0" t="n">
        <f aca="false">OR(P1863,Q1863)</f>
        <v>0</v>
      </c>
    </row>
    <row r="1864" customFormat="false" ht="15" hidden="false" customHeight="true" outlineLevel="0" collapsed="false">
      <c r="A1864" s="0" t="s">
        <v>2465</v>
      </c>
      <c r="B1864" s="0" t="s">
        <v>2466</v>
      </c>
      <c r="D1864" s="0" t="n">
        <v>35.578</v>
      </c>
      <c r="E1864" s="0" t="n">
        <v>76.8672</v>
      </c>
      <c r="F1864" s="0" t="n">
        <v>59.4559</v>
      </c>
      <c r="G1864" s="0" t="n">
        <v>73.2743</v>
      </c>
      <c r="H1864" s="0" t="n">
        <v>50.7832</v>
      </c>
      <c r="I1864" s="0" t="n">
        <v>42.4295</v>
      </c>
      <c r="K1864" s="0" t="n">
        <v>6</v>
      </c>
      <c r="L1864" s="6" t="n">
        <f aca="false">LOG(SUM(D1864:F1864)/SUM(G1864:I1864),2)</f>
        <v>0.0461692466490814</v>
      </c>
      <c r="M1864" s="6" t="n">
        <f aca="false">TTEST(D1864:F1864,G1864:I1864,2,3)</f>
        <v>0.910996700373301</v>
      </c>
      <c r="N1864" s="6" t="n">
        <f aca="false">TTEST(D1864:F1864,G1864:I1864,2,2)</f>
        <v>0.910638736611808</v>
      </c>
      <c r="O1864" s="0" t="n">
        <f aca="false">AND(L1864&gt;0,N1864&lt;0.05)</f>
        <v>0</v>
      </c>
      <c r="P1864" s="0" t="n">
        <f aca="false">AND(L1864&lt;0,N1864&lt;0.05)</f>
        <v>0</v>
      </c>
      <c r="Q1864" s="0" t="n">
        <f aca="false">AND(D1864=0.1,E1864=0.1,F1864=0.1,K1864&gt;=2)</f>
        <v>0</v>
      </c>
      <c r="R1864" s="0" t="n">
        <f aca="false">AND(G1864=0.1,H1864=0.1,I1864=0.1,K1864&gt;=2)</f>
        <v>0</v>
      </c>
      <c r="S1864" s="0" t="n">
        <f aca="false">OR(O1864,R1864)</f>
        <v>0</v>
      </c>
      <c r="T1864" s="0" t="n">
        <f aca="false">OR(P1864,Q1864)</f>
        <v>0</v>
      </c>
    </row>
    <row r="1865" customFormat="false" ht="15" hidden="false" customHeight="true" outlineLevel="0" collapsed="false">
      <c r="A1865" s="0" t="s">
        <v>1718</v>
      </c>
      <c r="B1865" s="0" t="s">
        <v>1719</v>
      </c>
      <c r="D1865" s="0" t="n">
        <v>26.0941</v>
      </c>
      <c r="E1865" s="0" t="n">
        <v>31.2939</v>
      </c>
      <c r="F1865" s="0" t="n">
        <v>25.7493</v>
      </c>
      <c r="G1865" s="0" t="n">
        <v>30.0217</v>
      </c>
      <c r="H1865" s="0" t="n">
        <v>23.2748</v>
      </c>
      <c r="I1865" s="0" t="n">
        <v>27.33</v>
      </c>
      <c r="K1865" s="0" t="n">
        <v>6</v>
      </c>
      <c r="L1865" s="6" t="n">
        <f aca="false">LOG(SUM(D1865:F1865)/SUM(G1865:I1865),2)</f>
        <v>0.0442417991739543</v>
      </c>
      <c r="M1865" s="6" t="n">
        <f aca="false">TTEST(D1865:F1865,G1865:I1865,2,3)</f>
        <v>0.768665684916491</v>
      </c>
      <c r="N1865" s="6" t="n">
        <f aca="false">TTEST(D1865:F1865,G1865:I1865,2,2)</f>
        <v>0.768547277057301</v>
      </c>
      <c r="O1865" s="0" t="n">
        <f aca="false">AND(L1865&gt;0,N1865&lt;0.05)</f>
        <v>0</v>
      </c>
      <c r="P1865" s="0" t="n">
        <f aca="false">AND(L1865&lt;0,N1865&lt;0.05)</f>
        <v>0</v>
      </c>
      <c r="Q1865" s="0" t="n">
        <f aca="false">AND(D1865=0.1,E1865=0.1,F1865=0.1,K1865&gt;=2)</f>
        <v>0</v>
      </c>
      <c r="R1865" s="0" t="n">
        <f aca="false">AND(G1865=0.1,H1865=0.1,I1865=0.1,K1865&gt;=2)</f>
        <v>0</v>
      </c>
      <c r="S1865" s="0" t="n">
        <f aca="false">OR(O1865,R1865)</f>
        <v>0</v>
      </c>
      <c r="T1865" s="0" t="n">
        <f aca="false">OR(P1865,Q1865)</f>
        <v>0</v>
      </c>
    </row>
    <row r="1866" customFormat="false" ht="15" hidden="false" customHeight="true" outlineLevel="0" collapsed="false">
      <c r="A1866" s="0" t="s">
        <v>2642</v>
      </c>
      <c r="B1866" s="0" t="s">
        <v>2643</v>
      </c>
      <c r="D1866" s="0" t="n">
        <v>35.188</v>
      </c>
      <c r="E1866" s="0" t="n">
        <v>171.5083</v>
      </c>
      <c r="F1866" s="0" t="n">
        <v>171.3966</v>
      </c>
      <c r="G1866" s="0" t="n">
        <v>80.5993</v>
      </c>
      <c r="H1866" s="0" t="n">
        <v>156.9462</v>
      </c>
      <c r="I1866" s="0" t="n">
        <v>129.2088</v>
      </c>
      <c r="K1866" s="0" t="n">
        <v>6</v>
      </c>
      <c r="L1866" s="6" t="n">
        <f aca="false">LOG(SUM(D1866:F1866)/SUM(G1866:I1866),2)</f>
        <v>0.0439268771641637</v>
      </c>
      <c r="M1866" s="6" t="n">
        <f aca="false">TTEST(D1866:F1866,G1866:I1866,2,3)</f>
        <v>0.945297738572982</v>
      </c>
      <c r="N1866" s="6" t="n">
        <f aca="false">TTEST(D1866:F1866,G1866:I1866,2,2)</f>
        <v>0.9440507094388</v>
      </c>
      <c r="O1866" s="0" t="n">
        <f aca="false">AND(L1866&gt;0,N1866&lt;0.05)</f>
        <v>0</v>
      </c>
      <c r="P1866" s="0" t="n">
        <f aca="false">AND(L1866&lt;0,N1866&lt;0.05)</f>
        <v>0</v>
      </c>
      <c r="Q1866" s="0" t="n">
        <f aca="false">AND(D1866=0.1,E1866=0.1,F1866=0.1,K1866&gt;=2)</f>
        <v>0</v>
      </c>
      <c r="R1866" s="0" t="n">
        <f aca="false">AND(G1866=0.1,H1866=0.1,I1866=0.1,K1866&gt;=2)</f>
        <v>0</v>
      </c>
      <c r="S1866" s="0" t="n">
        <f aca="false">OR(O1866,R1866)</f>
        <v>0</v>
      </c>
      <c r="T1866" s="0" t="n">
        <f aca="false">OR(P1866,Q1866)</f>
        <v>0</v>
      </c>
    </row>
    <row r="1867" customFormat="false" ht="15" hidden="false" customHeight="true" outlineLevel="0" collapsed="false">
      <c r="A1867" s="0" t="s">
        <v>1391</v>
      </c>
      <c r="B1867" s="0" t="s">
        <v>1392</v>
      </c>
      <c r="D1867" s="0" t="n">
        <v>69.5247</v>
      </c>
      <c r="E1867" s="0" t="n">
        <v>128.7922</v>
      </c>
      <c r="F1867" s="0" t="n">
        <v>98.8257</v>
      </c>
      <c r="G1867" s="0" t="n">
        <v>97.9634</v>
      </c>
      <c r="H1867" s="0" t="n">
        <v>115.9116</v>
      </c>
      <c r="I1867" s="0" t="n">
        <v>74.375</v>
      </c>
      <c r="K1867" s="0" t="n">
        <v>6</v>
      </c>
      <c r="L1867" s="6" t="n">
        <f aca="false">LOG(SUM(D1867:F1867)/SUM(G1867:I1867),2)</f>
        <v>0.0438348448324454</v>
      </c>
      <c r="M1867" s="6" t="n">
        <f aca="false">TTEST(D1867:F1867,G1867:I1867,2,3)</f>
        <v>0.894884373481809</v>
      </c>
      <c r="N1867" s="6" t="n">
        <f aca="false">TTEST(D1867:F1867,G1867:I1867,2,2)</f>
        <v>0.894142252080114</v>
      </c>
      <c r="O1867" s="0" t="n">
        <f aca="false">AND(L1867&gt;0,N1867&lt;0.05)</f>
        <v>0</v>
      </c>
      <c r="P1867" s="0" t="n">
        <f aca="false">AND(L1867&lt;0,N1867&lt;0.05)</f>
        <v>0</v>
      </c>
      <c r="Q1867" s="0" t="n">
        <f aca="false">AND(D1867=0.1,E1867=0.1,F1867=0.1,K1867&gt;=2)</f>
        <v>0</v>
      </c>
      <c r="R1867" s="0" t="n">
        <f aca="false">AND(G1867=0.1,H1867=0.1,I1867=0.1,K1867&gt;=2)</f>
        <v>0</v>
      </c>
      <c r="S1867" s="0" t="n">
        <f aca="false">OR(O1867,R1867)</f>
        <v>0</v>
      </c>
      <c r="T1867" s="0" t="n">
        <f aca="false">OR(P1867,Q1867)</f>
        <v>0</v>
      </c>
    </row>
    <row r="1868" customFormat="false" ht="15" hidden="false" customHeight="true" outlineLevel="0" collapsed="false">
      <c r="A1868" s="0" t="s">
        <v>98</v>
      </c>
      <c r="B1868" s="0" t="s">
        <v>99</v>
      </c>
      <c r="D1868" s="0" t="n">
        <v>252.5888</v>
      </c>
      <c r="E1868" s="0" t="n">
        <v>434.653</v>
      </c>
      <c r="F1868" s="0" t="n">
        <v>331.7146</v>
      </c>
      <c r="G1868" s="0" t="n">
        <v>282.9668</v>
      </c>
      <c r="H1868" s="0" t="n">
        <v>361.3326</v>
      </c>
      <c r="I1868" s="0" t="n">
        <v>344.531</v>
      </c>
      <c r="K1868" s="0" t="n">
        <v>6</v>
      </c>
      <c r="L1868" s="6" t="n">
        <f aca="false">LOG(SUM(D1868:F1868)/SUM(G1868:I1868),2)</f>
        <v>0.0432973191488232</v>
      </c>
      <c r="M1868" s="6" t="n">
        <f aca="false">TTEST(D1868:F1868,G1868:I1868,2,3)</f>
        <v>0.87401172749263</v>
      </c>
      <c r="N1868" s="6" t="n">
        <f aca="false">TTEST(D1868:F1868,G1868:I1868,2,2)</f>
        <v>0.870598461553032</v>
      </c>
      <c r="O1868" s="0" t="n">
        <f aca="false">AND(L1868&gt;0,N1868&lt;0.05)</f>
        <v>0</v>
      </c>
      <c r="P1868" s="0" t="n">
        <f aca="false">AND(L1868&lt;0,N1868&lt;0.05)</f>
        <v>0</v>
      </c>
      <c r="Q1868" s="0" t="n">
        <f aca="false">AND(D1868=0.1,E1868=0.1,F1868=0.1,K1868&gt;=2)</f>
        <v>0</v>
      </c>
      <c r="R1868" s="0" t="n">
        <f aca="false">AND(G1868=0.1,H1868=0.1,I1868=0.1,K1868&gt;=2)</f>
        <v>0</v>
      </c>
      <c r="S1868" s="0" t="n">
        <f aca="false">OR(O1868,R1868)</f>
        <v>0</v>
      </c>
      <c r="T1868" s="0" t="n">
        <f aca="false">OR(P1868,Q1868)</f>
        <v>0</v>
      </c>
    </row>
    <row r="1869" customFormat="false" ht="15" hidden="false" customHeight="true" outlineLevel="0" collapsed="false">
      <c r="A1869" s="0" t="s">
        <v>887</v>
      </c>
      <c r="B1869" s="0" t="s">
        <v>888</v>
      </c>
      <c r="D1869" s="0" t="n">
        <v>97.6387</v>
      </c>
      <c r="E1869" s="0" t="n">
        <v>205.9585</v>
      </c>
      <c r="F1869" s="0" t="n">
        <v>173.8902</v>
      </c>
      <c r="G1869" s="0" t="n">
        <v>128.4164</v>
      </c>
      <c r="H1869" s="0" t="n">
        <v>154.9501</v>
      </c>
      <c r="I1869" s="0" t="n">
        <v>180.8811</v>
      </c>
      <c r="K1869" s="0" t="n">
        <v>6</v>
      </c>
      <c r="L1869" s="6" t="n">
        <f aca="false">LOG(SUM(D1869:F1869)/SUM(G1869:I1869),2)</f>
        <v>0.0405682116810167</v>
      </c>
      <c r="M1869" s="6" t="n">
        <f aca="false">TTEST(D1869:F1869,G1869:I1869,2,3)</f>
        <v>0.909356995379701</v>
      </c>
      <c r="N1869" s="6" t="n">
        <f aca="false">TTEST(D1869:F1869,G1869:I1869,2,2)</f>
        <v>0.907102344426114</v>
      </c>
      <c r="O1869" s="0" t="n">
        <f aca="false">AND(L1869&gt;0,N1869&lt;0.05)</f>
        <v>0</v>
      </c>
      <c r="P1869" s="0" t="n">
        <f aca="false">AND(L1869&lt;0,N1869&lt;0.05)</f>
        <v>0</v>
      </c>
      <c r="Q1869" s="0" t="n">
        <f aca="false">AND(D1869=0.1,E1869=0.1,F1869=0.1,K1869&gt;=2)</f>
        <v>0</v>
      </c>
      <c r="R1869" s="0" t="n">
        <f aca="false">AND(G1869=0.1,H1869=0.1,I1869=0.1,K1869&gt;=2)</f>
        <v>0</v>
      </c>
      <c r="S1869" s="0" t="n">
        <f aca="false">OR(O1869,R1869)</f>
        <v>0</v>
      </c>
      <c r="T1869" s="0" t="n">
        <f aca="false">OR(P1869,Q1869)</f>
        <v>0</v>
      </c>
    </row>
    <row r="1870" customFormat="false" ht="15" hidden="false" customHeight="true" outlineLevel="0" collapsed="false">
      <c r="A1870" s="0" t="s">
        <v>3992</v>
      </c>
      <c r="B1870" s="0" t="s">
        <v>3993</v>
      </c>
      <c r="D1870" s="0" t="n">
        <v>121.2136</v>
      </c>
      <c r="E1870" s="0" t="n">
        <v>228.0545</v>
      </c>
      <c r="F1870" s="0" t="n">
        <v>235.873</v>
      </c>
      <c r="G1870" s="0" t="n">
        <v>193.9977</v>
      </c>
      <c r="H1870" s="0" t="n">
        <v>176.3563</v>
      </c>
      <c r="I1870" s="0" t="n">
        <v>199.3125</v>
      </c>
      <c r="K1870" s="0" t="n">
        <v>6</v>
      </c>
      <c r="L1870" s="6" t="n">
        <f aca="false">LOG(SUM(D1870:F1870)/SUM(G1870:I1870),2)</f>
        <v>0.0386669867566914</v>
      </c>
      <c r="M1870" s="6" t="n">
        <f aca="false">TTEST(D1870:F1870,G1870:I1870,2,3)</f>
        <v>0.902789563458951</v>
      </c>
      <c r="N1870" s="6" t="n">
        <f aca="false">TTEST(D1870:F1870,G1870:I1870,2,2)</f>
        <v>0.89759493528419</v>
      </c>
      <c r="O1870" s="0" t="n">
        <f aca="false">AND(L1870&gt;0,N1870&lt;0.05)</f>
        <v>0</v>
      </c>
      <c r="P1870" s="0" t="n">
        <f aca="false">AND(L1870&lt;0,N1870&lt;0.05)</f>
        <v>0</v>
      </c>
      <c r="Q1870" s="0" t="n">
        <f aca="false">AND(D1870=0.1,E1870=0.1,F1870=0.1,K1870&gt;=2)</f>
        <v>0</v>
      </c>
      <c r="R1870" s="0" t="n">
        <f aca="false">AND(G1870=0.1,H1870=0.1,I1870=0.1,K1870&gt;=2)</f>
        <v>0</v>
      </c>
      <c r="S1870" s="0" t="n">
        <f aca="false">OR(O1870,R1870)</f>
        <v>0</v>
      </c>
      <c r="T1870" s="0" t="n">
        <f aca="false">OR(P1870,Q1870)</f>
        <v>0</v>
      </c>
    </row>
    <row r="1871" customFormat="false" ht="15" hidden="false" customHeight="true" outlineLevel="0" collapsed="false">
      <c r="A1871" s="0" t="s">
        <v>236</v>
      </c>
      <c r="B1871" s="0" t="s">
        <v>237</v>
      </c>
      <c r="D1871" s="0" t="n">
        <v>34.0177</v>
      </c>
      <c r="E1871" s="0" t="n">
        <v>39.9229</v>
      </c>
      <c r="F1871" s="0" t="n">
        <v>40.7634</v>
      </c>
      <c r="G1871" s="0" t="n">
        <v>30.9389</v>
      </c>
      <c r="H1871" s="0" t="n">
        <v>47.9038</v>
      </c>
      <c r="I1871" s="0" t="n">
        <v>32.8851</v>
      </c>
      <c r="K1871" s="0" t="n">
        <v>6</v>
      </c>
      <c r="L1871" s="6" t="n">
        <f aca="false">LOG(SUM(D1871:F1871)/SUM(G1871:I1871),2)</f>
        <v>0.0379275019899522</v>
      </c>
      <c r="M1871" s="6" t="n">
        <f aca="false">TTEST(D1871:F1871,G1871:I1871,2,3)</f>
        <v>0.875819805645002</v>
      </c>
      <c r="N1871" s="6" t="n">
        <f aca="false">TTEST(D1871:F1871,G1871:I1871,2,2)</f>
        <v>0.871727329730796</v>
      </c>
      <c r="O1871" s="0" t="n">
        <f aca="false">AND(L1871&gt;0,N1871&lt;0.05)</f>
        <v>0</v>
      </c>
      <c r="P1871" s="0" t="n">
        <f aca="false">AND(L1871&lt;0,N1871&lt;0.05)</f>
        <v>0</v>
      </c>
      <c r="Q1871" s="0" t="n">
        <f aca="false">AND(D1871=0.1,E1871=0.1,F1871=0.1,K1871&gt;=2)</f>
        <v>0</v>
      </c>
      <c r="R1871" s="0" t="n">
        <f aca="false">AND(G1871=0.1,H1871=0.1,I1871=0.1,K1871&gt;=2)</f>
        <v>0</v>
      </c>
      <c r="S1871" s="0" t="n">
        <f aca="false">OR(O1871,R1871)</f>
        <v>0</v>
      </c>
      <c r="T1871" s="0" t="n">
        <f aca="false">OR(P1871,Q1871)</f>
        <v>0</v>
      </c>
    </row>
    <row r="1872" customFormat="false" ht="15" hidden="false" customHeight="true" outlineLevel="0" collapsed="false">
      <c r="A1872" s="0" t="s">
        <v>3302</v>
      </c>
      <c r="B1872" s="0" t="s">
        <v>3303</v>
      </c>
      <c r="D1872" s="0" t="n">
        <v>29.6994</v>
      </c>
      <c r="E1872" s="0" t="n">
        <v>45.9125</v>
      </c>
      <c r="F1872" s="0" t="n">
        <v>50.0866</v>
      </c>
      <c r="G1872" s="0" t="n">
        <v>39.0686</v>
      </c>
      <c r="H1872" s="0" t="n">
        <v>45.7393</v>
      </c>
      <c r="I1872" s="0" t="n">
        <v>37.6512</v>
      </c>
      <c r="K1872" s="0" t="n">
        <v>6</v>
      </c>
      <c r="L1872" s="6" t="n">
        <f aca="false">LOG(SUM(D1872:F1872)/SUM(G1872:I1872),2)</f>
        <v>0.0376674484132537</v>
      </c>
      <c r="M1872" s="6" t="n">
        <f aca="false">TTEST(D1872:F1872,G1872:I1872,2,3)</f>
        <v>0.883530082453013</v>
      </c>
      <c r="N1872" s="6" t="n">
        <f aca="false">TTEST(D1872:F1872,G1872:I1872,2,2)</f>
        <v>0.879764015621538</v>
      </c>
      <c r="O1872" s="0" t="n">
        <f aca="false">AND(L1872&gt;0,N1872&lt;0.05)</f>
        <v>0</v>
      </c>
      <c r="P1872" s="0" t="n">
        <f aca="false">AND(L1872&lt;0,N1872&lt;0.05)</f>
        <v>0</v>
      </c>
      <c r="Q1872" s="0" t="n">
        <f aca="false">AND(D1872=0.1,E1872=0.1,F1872=0.1,K1872&gt;=2)</f>
        <v>0</v>
      </c>
      <c r="R1872" s="0" t="n">
        <f aca="false">AND(G1872=0.1,H1872=0.1,I1872=0.1,K1872&gt;=2)</f>
        <v>0</v>
      </c>
      <c r="S1872" s="0" t="n">
        <f aca="false">OR(O1872,R1872)</f>
        <v>0</v>
      </c>
      <c r="T1872" s="0" t="n">
        <f aca="false">OR(P1872,Q1872)</f>
        <v>0</v>
      </c>
    </row>
    <row r="1873" customFormat="false" ht="15" hidden="false" customHeight="true" outlineLevel="0" collapsed="false">
      <c r="A1873" s="0" t="s">
        <v>1658</v>
      </c>
      <c r="B1873" s="0" t="s">
        <v>1659</v>
      </c>
      <c r="D1873" s="0" t="n">
        <v>25.0586</v>
      </c>
      <c r="E1873" s="0" t="n">
        <v>31.5109</v>
      </c>
      <c r="F1873" s="0" t="n">
        <v>31.4099</v>
      </c>
      <c r="G1873" s="0" t="n">
        <v>20.4166</v>
      </c>
      <c r="H1873" s="0" t="n">
        <v>27.0093</v>
      </c>
      <c r="I1873" s="0" t="n">
        <v>38.3492</v>
      </c>
      <c r="K1873" s="0" t="n">
        <v>6</v>
      </c>
      <c r="L1873" s="6" t="n">
        <f aca="false">LOG(SUM(D1873:F1873)/SUM(G1873:I1873),2)</f>
        <v>0.0366068596865208</v>
      </c>
      <c r="M1873" s="6" t="n">
        <f aca="false">TTEST(D1873:F1873,G1873:I1873,2,3)</f>
        <v>0.905852609153321</v>
      </c>
      <c r="N1873" s="6" t="n">
        <f aca="false">TTEST(D1873:F1873,G1873:I1873,2,2)</f>
        <v>0.902891578737198</v>
      </c>
      <c r="O1873" s="0" t="n">
        <f aca="false">AND(L1873&gt;0,N1873&lt;0.05)</f>
        <v>0</v>
      </c>
      <c r="P1873" s="0" t="n">
        <f aca="false">AND(L1873&lt;0,N1873&lt;0.05)</f>
        <v>0</v>
      </c>
      <c r="Q1873" s="0" t="n">
        <f aca="false">AND(D1873=0.1,E1873=0.1,F1873=0.1,K1873&gt;=2)</f>
        <v>0</v>
      </c>
      <c r="R1873" s="0" t="n">
        <f aca="false">AND(G1873=0.1,H1873=0.1,I1873=0.1,K1873&gt;=2)</f>
        <v>0</v>
      </c>
      <c r="S1873" s="0" t="n">
        <f aca="false">OR(O1873,R1873)</f>
        <v>0</v>
      </c>
      <c r="T1873" s="0" t="n">
        <f aca="false">OR(P1873,Q1873)</f>
        <v>0</v>
      </c>
    </row>
    <row r="1874" customFormat="false" ht="15" hidden="false" customHeight="true" outlineLevel="0" collapsed="false">
      <c r="A1874" s="0" t="s">
        <v>1589</v>
      </c>
      <c r="B1874" s="0" t="s">
        <v>1590</v>
      </c>
      <c r="D1874" s="0" t="n">
        <v>13.2072</v>
      </c>
      <c r="E1874" s="0" t="n">
        <v>18.1373</v>
      </c>
      <c r="F1874" s="0" t="n">
        <v>27.0247</v>
      </c>
      <c r="G1874" s="0" t="n">
        <v>9.7314</v>
      </c>
      <c r="H1874" s="0" t="n">
        <v>24.7564</v>
      </c>
      <c r="I1874" s="0" t="n">
        <v>22.4236</v>
      </c>
      <c r="K1874" s="0" t="n">
        <v>6</v>
      </c>
      <c r="L1874" s="6" t="n">
        <f aca="false">LOG(SUM(D1874:F1874)/SUM(G1874:I1874),2)</f>
        <v>0.0364896252945425</v>
      </c>
      <c r="M1874" s="6" t="n">
        <f aca="false">TTEST(D1874:F1874,G1874:I1874,2,3)</f>
        <v>0.941135416407662</v>
      </c>
      <c r="N1874" s="6" t="n">
        <f aca="false">TTEST(D1874:F1874,G1874:I1874,2,2)</f>
        <v>0.941062130574202</v>
      </c>
      <c r="O1874" s="0" t="n">
        <f aca="false">AND(L1874&gt;0,N1874&lt;0.05)</f>
        <v>0</v>
      </c>
      <c r="P1874" s="0" t="n">
        <f aca="false">AND(L1874&lt;0,N1874&lt;0.05)</f>
        <v>0</v>
      </c>
      <c r="Q1874" s="0" t="n">
        <f aca="false">AND(D1874=0.1,E1874=0.1,F1874=0.1,K1874&gt;=2)</f>
        <v>0</v>
      </c>
      <c r="R1874" s="0" t="n">
        <f aca="false">AND(G1874=0.1,H1874=0.1,I1874=0.1,K1874&gt;=2)</f>
        <v>0</v>
      </c>
      <c r="S1874" s="0" t="n">
        <f aca="false">OR(O1874,R1874)</f>
        <v>0</v>
      </c>
      <c r="T1874" s="0" t="n">
        <f aca="false">OR(P1874,Q1874)</f>
        <v>0</v>
      </c>
    </row>
    <row r="1875" customFormat="false" ht="15" hidden="false" customHeight="true" outlineLevel="0" collapsed="false">
      <c r="A1875" s="0" t="s">
        <v>1001</v>
      </c>
      <c r="B1875" s="0" t="s">
        <v>1002</v>
      </c>
      <c r="D1875" s="0" t="n">
        <v>206.1972</v>
      </c>
      <c r="E1875" s="0" t="n">
        <v>439.1254</v>
      </c>
      <c r="F1875" s="0" t="n">
        <v>406.0545</v>
      </c>
      <c r="G1875" s="0" t="n">
        <v>387.1954</v>
      </c>
      <c r="H1875" s="0" t="n">
        <v>323.2612</v>
      </c>
      <c r="I1875" s="0" t="n">
        <v>314.7472</v>
      </c>
      <c r="K1875" s="0" t="n">
        <v>6</v>
      </c>
      <c r="L1875" s="6" t="n">
        <f aca="false">LOG(SUM(D1875:F1875)/SUM(G1875:I1875),2)</f>
        <v>0.0363694858684088</v>
      </c>
      <c r="M1875" s="6" t="n">
        <f aca="false">TTEST(D1875:F1875,G1875:I1875,2,3)</f>
        <v>0.917828638001554</v>
      </c>
      <c r="N1875" s="6" t="n">
        <f aca="false">TTEST(D1875:F1875,G1875:I1875,2,2)</f>
        <v>0.91443860717155</v>
      </c>
      <c r="O1875" s="0" t="n">
        <f aca="false">AND(L1875&gt;0,N1875&lt;0.05)</f>
        <v>0</v>
      </c>
      <c r="P1875" s="0" t="n">
        <f aca="false">AND(L1875&lt;0,N1875&lt;0.05)</f>
        <v>0</v>
      </c>
      <c r="Q1875" s="0" t="n">
        <f aca="false">AND(D1875=0.1,E1875=0.1,F1875=0.1,K1875&gt;=2)</f>
        <v>0</v>
      </c>
      <c r="R1875" s="0" t="n">
        <f aca="false">AND(G1875=0.1,H1875=0.1,I1875=0.1,K1875&gt;=2)</f>
        <v>0</v>
      </c>
      <c r="S1875" s="0" t="n">
        <f aca="false">OR(O1875,R1875)</f>
        <v>0</v>
      </c>
      <c r="T1875" s="0" t="n">
        <f aca="false">OR(P1875,Q1875)</f>
        <v>0</v>
      </c>
    </row>
    <row r="1876" customFormat="false" ht="15" hidden="false" customHeight="true" outlineLevel="0" collapsed="false">
      <c r="A1876" s="0" t="s">
        <v>4301</v>
      </c>
      <c r="B1876" s="0" t="s">
        <v>4302</v>
      </c>
      <c r="D1876" s="0" t="n">
        <v>170.1532</v>
      </c>
      <c r="E1876" s="0" t="n">
        <v>318.2839</v>
      </c>
      <c r="F1876" s="0" t="n">
        <v>337.0837</v>
      </c>
      <c r="G1876" s="0" t="n">
        <v>209.08</v>
      </c>
      <c r="H1876" s="0" t="n">
        <v>280.3396</v>
      </c>
      <c r="I1876" s="0" t="n">
        <v>315.5964</v>
      </c>
      <c r="K1876" s="0" t="n">
        <v>6</v>
      </c>
      <c r="L1876" s="6" t="n">
        <f aca="false">LOG(SUM(D1876:F1876)/SUM(G1876:I1876),2)</f>
        <v>0.0362871084253447</v>
      </c>
      <c r="M1876" s="6" t="n">
        <f aca="false">TTEST(D1876:F1876,G1876:I1876,2,3)</f>
        <v>0.917863172806473</v>
      </c>
      <c r="N1876" s="6" t="n">
        <f aca="false">TTEST(D1876:F1876,G1876:I1876,2,2)</f>
        <v>0.916707530052938</v>
      </c>
      <c r="O1876" s="0" t="n">
        <f aca="false">AND(L1876&gt;0,N1876&lt;0.05)</f>
        <v>0</v>
      </c>
      <c r="P1876" s="0" t="n">
        <f aca="false">AND(L1876&lt;0,N1876&lt;0.05)</f>
        <v>0</v>
      </c>
      <c r="Q1876" s="0" t="n">
        <f aca="false">AND(D1876=0.1,E1876=0.1,F1876=0.1,K1876&gt;=2)</f>
        <v>0</v>
      </c>
      <c r="R1876" s="0" t="n">
        <f aca="false">AND(G1876=0.1,H1876=0.1,I1876=0.1,K1876&gt;=2)</f>
        <v>0</v>
      </c>
      <c r="S1876" s="0" t="n">
        <f aca="false">OR(O1876,R1876)</f>
        <v>0</v>
      </c>
      <c r="T1876" s="0" t="n">
        <f aca="false">OR(P1876,Q1876)</f>
        <v>0</v>
      </c>
    </row>
    <row r="1877" customFormat="false" ht="15" hidden="false" customHeight="true" outlineLevel="0" collapsed="false">
      <c r="A1877" s="0" t="s">
        <v>548</v>
      </c>
      <c r="B1877" s="0" t="s">
        <v>549</v>
      </c>
      <c r="D1877" s="0" t="n">
        <v>1.7089</v>
      </c>
      <c r="E1877" s="0" t="n">
        <v>17.657</v>
      </c>
      <c r="F1877" s="0" t="n">
        <v>14.5573</v>
      </c>
      <c r="G1877" s="0" t="n">
        <v>10.9497</v>
      </c>
      <c r="H1877" s="0" t="n">
        <v>13.9289</v>
      </c>
      <c r="I1877" s="0" t="n">
        <v>8.2083</v>
      </c>
      <c r="K1877" s="0" t="n">
        <v>6</v>
      </c>
      <c r="L1877" s="6" t="n">
        <f aca="false">LOG(SUM(D1877:F1877)/SUM(G1877:I1877),2)</f>
        <v>0.0360121387552648</v>
      </c>
      <c r="M1877" s="6" t="n">
        <f aca="false">TTEST(D1877:F1877,G1877:I1877,2,3)</f>
        <v>0.960959814140964</v>
      </c>
      <c r="N1877" s="6" t="n">
        <f aca="false">TTEST(D1877:F1877,G1877:I1877,2,2)</f>
        <v>0.959459153966873</v>
      </c>
      <c r="O1877" s="0" t="n">
        <f aca="false">AND(L1877&gt;0,N1877&lt;0.05)</f>
        <v>0</v>
      </c>
      <c r="P1877" s="0" t="n">
        <f aca="false">AND(L1877&lt;0,N1877&lt;0.05)</f>
        <v>0</v>
      </c>
      <c r="Q1877" s="0" t="n">
        <f aca="false">AND(D1877=0.1,E1877=0.1,F1877=0.1,K1877&gt;=2)</f>
        <v>0</v>
      </c>
      <c r="R1877" s="0" t="n">
        <f aca="false">AND(G1877=0.1,H1877=0.1,I1877=0.1,K1877&gt;=2)</f>
        <v>0</v>
      </c>
      <c r="S1877" s="0" t="n">
        <f aca="false">OR(O1877,R1877)</f>
        <v>0</v>
      </c>
      <c r="T1877" s="0" t="n">
        <f aca="false">OR(P1877,Q1877)</f>
        <v>0</v>
      </c>
    </row>
    <row r="1878" customFormat="false" ht="15" hidden="false" customHeight="true" outlineLevel="0" collapsed="false">
      <c r="A1878" s="0" t="s">
        <v>866</v>
      </c>
      <c r="B1878" s="0" t="s">
        <v>867</v>
      </c>
      <c r="D1878" s="0" t="n">
        <v>45.5256</v>
      </c>
      <c r="E1878" s="0" t="n">
        <v>149.915</v>
      </c>
      <c r="F1878" s="0" t="n">
        <v>98.8785</v>
      </c>
      <c r="G1878" s="0" t="n">
        <v>124.3451</v>
      </c>
      <c r="H1878" s="0" t="n">
        <v>52.9348</v>
      </c>
      <c r="I1878" s="0" t="n">
        <v>109.7926</v>
      </c>
      <c r="K1878" s="0" t="n">
        <v>6</v>
      </c>
      <c r="L1878" s="6" t="n">
        <f aca="false">LOG(SUM(D1878:F1878)/SUM(G1878:I1878),2)</f>
        <v>0.0359660350588891</v>
      </c>
      <c r="M1878" s="6" t="n">
        <f aca="false">TTEST(D1878:F1878,G1878:I1878,2,3)</f>
        <v>0.951616013471529</v>
      </c>
      <c r="N1878" s="6" t="n">
        <f aca="false">TTEST(D1878:F1878,G1878:I1878,2,2)</f>
        <v>0.951326171143002</v>
      </c>
      <c r="O1878" s="0" t="n">
        <f aca="false">AND(L1878&gt;0,N1878&lt;0.05)</f>
        <v>0</v>
      </c>
      <c r="P1878" s="0" t="n">
        <f aca="false">AND(L1878&lt;0,N1878&lt;0.05)</f>
        <v>0</v>
      </c>
      <c r="Q1878" s="0" t="n">
        <f aca="false">AND(D1878=0.1,E1878=0.1,F1878=0.1,K1878&gt;=2)</f>
        <v>0</v>
      </c>
      <c r="R1878" s="0" t="n">
        <f aca="false">AND(G1878=0.1,H1878=0.1,I1878=0.1,K1878&gt;=2)</f>
        <v>0</v>
      </c>
      <c r="S1878" s="0" t="n">
        <f aca="false">OR(O1878,R1878)</f>
        <v>0</v>
      </c>
      <c r="T1878" s="0" t="n">
        <f aca="false">OR(P1878,Q1878)</f>
        <v>0</v>
      </c>
    </row>
    <row r="1879" customFormat="false" ht="15" hidden="false" customHeight="true" outlineLevel="0" collapsed="false">
      <c r="A1879" s="0" t="s">
        <v>767</v>
      </c>
      <c r="B1879" s="0" t="s">
        <v>768</v>
      </c>
      <c r="D1879" s="0" t="n">
        <v>64.2134</v>
      </c>
      <c r="E1879" s="0" t="n">
        <v>85.1375</v>
      </c>
      <c r="F1879" s="0" t="n">
        <v>72.1103</v>
      </c>
      <c r="G1879" s="0" t="n">
        <v>77.4157</v>
      </c>
      <c r="H1879" s="0" t="n">
        <v>81.3772</v>
      </c>
      <c r="I1879" s="0" t="n">
        <v>57.2702</v>
      </c>
      <c r="K1879" s="0" t="n">
        <v>6</v>
      </c>
      <c r="L1879" s="6" t="n">
        <f aca="false">LOG(SUM(D1879:F1879)/SUM(G1879:I1879),2)</f>
        <v>0.0356012559538266</v>
      </c>
      <c r="M1879" s="6" t="n">
        <f aca="false">TTEST(D1879:F1879,G1879:I1879,2,3)</f>
        <v>0.861349301676858</v>
      </c>
      <c r="N1879" s="6" t="n">
        <f aca="false">TTEST(D1879:F1879,G1879:I1879,2,2)</f>
        <v>0.86100799329417</v>
      </c>
      <c r="O1879" s="0" t="n">
        <f aca="false">AND(L1879&gt;0,N1879&lt;0.05)</f>
        <v>0</v>
      </c>
      <c r="P1879" s="0" t="n">
        <f aca="false">AND(L1879&lt;0,N1879&lt;0.05)</f>
        <v>0</v>
      </c>
      <c r="Q1879" s="0" t="n">
        <f aca="false">AND(D1879=0.1,E1879=0.1,F1879=0.1,K1879&gt;=2)</f>
        <v>0</v>
      </c>
      <c r="R1879" s="0" t="n">
        <f aca="false">AND(G1879=0.1,H1879=0.1,I1879=0.1,K1879&gt;=2)</f>
        <v>0</v>
      </c>
      <c r="S1879" s="0" t="n">
        <f aca="false">OR(O1879,R1879)</f>
        <v>0</v>
      </c>
      <c r="T1879" s="0" t="n">
        <f aca="false">OR(P1879,Q1879)</f>
        <v>0</v>
      </c>
    </row>
    <row r="1880" customFormat="false" ht="15" hidden="false" customHeight="true" outlineLevel="0" collapsed="false">
      <c r="A1880" s="0" t="s">
        <v>4535</v>
      </c>
      <c r="B1880" s="0" t="s">
        <v>4536</v>
      </c>
      <c r="D1880" s="0" t="n">
        <v>11.796</v>
      </c>
      <c r="E1880" s="0" t="n">
        <v>61.1789</v>
      </c>
      <c r="F1880" s="0" t="n">
        <v>35.3442</v>
      </c>
      <c r="G1880" s="0" t="n">
        <v>32.3371</v>
      </c>
      <c r="H1880" s="0" t="n">
        <v>37.5531</v>
      </c>
      <c r="I1880" s="0" t="n">
        <v>35.8763</v>
      </c>
      <c r="K1880" s="0" t="n">
        <v>6</v>
      </c>
      <c r="L1880" s="6" t="n">
        <f aca="false">LOG(SUM(D1880:F1880)/SUM(G1880:I1880),2)</f>
        <v>0.0344049098940887</v>
      </c>
      <c r="M1880" s="6" t="n">
        <f aca="false">TTEST(D1880:F1880,G1880:I1880,2,3)</f>
        <v>0.95798145960668</v>
      </c>
      <c r="N1880" s="6" t="n">
        <f aca="false">TTEST(D1880:F1880,G1880:I1880,2,2)</f>
        <v>0.9555415511626</v>
      </c>
      <c r="O1880" s="0" t="n">
        <f aca="false">AND(L1880&gt;0,N1880&lt;0.05)</f>
        <v>0</v>
      </c>
      <c r="P1880" s="0" t="n">
        <f aca="false">AND(L1880&lt;0,N1880&lt;0.05)</f>
        <v>0</v>
      </c>
      <c r="Q1880" s="0" t="n">
        <f aca="false">AND(D1880=0.1,E1880=0.1,F1880=0.1,K1880&gt;=2)</f>
        <v>0</v>
      </c>
      <c r="R1880" s="0" t="n">
        <f aca="false">AND(G1880=0.1,H1880=0.1,I1880=0.1,K1880&gt;=2)</f>
        <v>0</v>
      </c>
      <c r="S1880" s="0" t="n">
        <f aca="false">OR(O1880,R1880)</f>
        <v>0</v>
      </c>
      <c r="T1880" s="0" t="n">
        <f aca="false">OR(P1880,Q1880)</f>
        <v>0</v>
      </c>
    </row>
    <row r="1881" customFormat="false" ht="15" hidden="false" customHeight="true" outlineLevel="0" collapsed="false">
      <c r="A1881" s="0" t="s">
        <v>3098</v>
      </c>
      <c r="B1881" s="0" t="s">
        <v>3099</v>
      </c>
      <c r="D1881" s="0" t="n">
        <v>196.3768</v>
      </c>
      <c r="E1881" s="0" t="n">
        <v>294.0907</v>
      </c>
      <c r="F1881" s="0" t="n">
        <v>0.1</v>
      </c>
      <c r="G1881" s="0" t="n">
        <v>0.1</v>
      </c>
      <c r="H1881" s="0" t="n">
        <v>235.4646</v>
      </c>
      <c r="I1881" s="0" t="n">
        <v>243.5197</v>
      </c>
      <c r="K1881" s="0" t="n">
        <v>4</v>
      </c>
      <c r="L1881" s="6" t="n">
        <f aca="false">LOG(SUM(D1881:F1881)/SUM(G1881:I1881),2)</f>
        <v>0.0341721228984588</v>
      </c>
      <c r="M1881" s="6" t="n">
        <f aca="false">TTEST(D1881:F1881,G1881:I1881,2,3)</f>
        <v>0.975616971782209</v>
      </c>
      <c r="N1881" s="6" t="n">
        <f aca="false">TTEST(D1881:F1881,G1881:I1881,2,2)</f>
        <v>0.975607626469555</v>
      </c>
      <c r="O1881" s="0" t="n">
        <f aca="false">AND(L1881&gt;0,N1881&lt;0.05)</f>
        <v>0</v>
      </c>
      <c r="P1881" s="0" t="n">
        <f aca="false">AND(L1881&lt;0,N1881&lt;0.05)</f>
        <v>0</v>
      </c>
      <c r="Q1881" s="0" t="n">
        <f aca="false">AND(D1881=0.1,E1881=0.1,F1881=0.1,K1881&gt;=2)</f>
        <v>0</v>
      </c>
      <c r="R1881" s="0" t="n">
        <f aca="false">AND(G1881=0.1,H1881=0.1,I1881=0.1,K1881&gt;=2)</f>
        <v>0</v>
      </c>
      <c r="S1881" s="0" t="n">
        <f aca="false">OR(O1881,R1881)</f>
        <v>0</v>
      </c>
      <c r="T1881" s="0" t="n">
        <f aca="false">OR(P1881,Q1881)</f>
        <v>0</v>
      </c>
    </row>
    <row r="1882" customFormat="false" ht="15" hidden="false" customHeight="true" outlineLevel="0" collapsed="false">
      <c r="A1882" s="0" t="s">
        <v>2492</v>
      </c>
      <c r="B1882" s="0" t="s">
        <v>2493</v>
      </c>
      <c r="D1882" s="0" t="n">
        <v>28.9454</v>
      </c>
      <c r="E1882" s="0" t="n">
        <v>32.874</v>
      </c>
      <c r="F1882" s="0" t="n">
        <v>26.3666</v>
      </c>
      <c r="G1882" s="0" t="n">
        <v>24.8446</v>
      </c>
      <c r="H1882" s="0" t="n">
        <v>27.6218</v>
      </c>
      <c r="I1882" s="0" t="n">
        <v>33.7572</v>
      </c>
      <c r="K1882" s="0" t="n">
        <v>6</v>
      </c>
      <c r="L1882" s="6" t="n">
        <f aca="false">LOG(SUM(D1882:F1882)/SUM(G1882:I1882),2)</f>
        <v>0.032466839345862</v>
      </c>
      <c r="M1882" s="6" t="n">
        <f aca="false">TTEST(D1882:F1882,G1882:I1882,2,3)</f>
        <v>0.850902646063049</v>
      </c>
      <c r="N1882" s="6" t="n">
        <f aca="false">TTEST(D1882:F1882,G1882:I1882,2,2)</f>
        <v>0.84995548228411</v>
      </c>
      <c r="O1882" s="0" t="n">
        <f aca="false">AND(L1882&gt;0,N1882&lt;0.05)</f>
        <v>0</v>
      </c>
      <c r="P1882" s="0" t="n">
        <f aca="false">AND(L1882&lt;0,N1882&lt;0.05)</f>
        <v>0</v>
      </c>
      <c r="Q1882" s="0" t="n">
        <f aca="false">AND(D1882=0.1,E1882=0.1,F1882=0.1,K1882&gt;=2)</f>
        <v>0</v>
      </c>
      <c r="R1882" s="0" t="n">
        <f aca="false">AND(G1882=0.1,H1882=0.1,I1882=0.1,K1882&gt;=2)</f>
        <v>0</v>
      </c>
      <c r="S1882" s="0" t="n">
        <f aca="false">OR(O1882,R1882)</f>
        <v>0</v>
      </c>
      <c r="T1882" s="0" t="n">
        <f aca="false">OR(P1882,Q1882)</f>
        <v>0</v>
      </c>
    </row>
    <row r="1883" customFormat="false" ht="15" hidden="false" customHeight="true" outlineLevel="0" collapsed="false">
      <c r="A1883" s="0" t="s">
        <v>4832</v>
      </c>
      <c r="B1883" s="0" t="s">
        <v>4833</v>
      </c>
      <c r="D1883" s="0" t="n">
        <v>42.7493</v>
      </c>
      <c r="E1883" s="0" t="n">
        <v>63.9215</v>
      </c>
      <c r="F1883" s="0" t="n">
        <v>63.9915</v>
      </c>
      <c r="G1883" s="0" t="n">
        <v>55.6423</v>
      </c>
      <c r="H1883" s="0" t="n">
        <v>63.4076</v>
      </c>
      <c r="I1883" s="0" t="n">
        <v>47.9583</v>
      </c>
      <c r="K1883" s="0" t="n">
        <v>6</v>
      </c>
      <c r="L1883" s="6" t="n">
        <f aca="false">LOG(SUM(D1883:F1883)/SUM(G1883:I1883),2)</f>
        <v>0.0312254564483394</v>
      </c>
      <c r="M1883" s="6" t="n">
        <f aca="false">TTEST(D1883:F1883,G1883:I1883,2,3)</f>
        <v>0.892416167775361</v>
      </c>
      <c r="N1883" s="6" t="n">
        <f aca="false">TTEST(D1883:F1883,G1883:I1883,2,2)</f>
        <v>0.891186239600346</v>
      </c>
      <c r="O1883" s="0" t="n">
        <f aca="false">AND(L1883&gt;0,N1883&lt;0.05)</f>
        <v>0</v>
      </c>
      <c r="P1883" s="0" t="n">
        <f aca="false">AND(L1883&lt;0,N1883&lt;0.05)</f>
        <v>0</v>
      </c>
      <c r="Q1883" s="0" t="n">
        <f aca="false">AND(D1883=0.1,E1883=0.1,F1883=0.1,K1883&gt;=2)</f>
        <v>0</v>
      </c>
      <c r="R1883" s="0" t="n">
        <f aca="false">AND(G1883=0.1,H1883=0.1,I1883=0.1,K1883&gt;=2)</f>
        <v>0</v>
      </c>
      <c r="S1883" s="0" t="n">
        <f aca="false">OR(O1883,R1883)</f>
        <v>0</v>
      </c>
      <c r="T1883" s="0" t="n">
        <f aca="false">OR(P1883,Q1883)</f>
        <v>0</v>
      </c>
    </row>
    <row r="1884" customFormat="false" ht="15" hidden="false" customHeight="true" outlineLevel="0" collapsed="false">
      <c r="A1884" s="0" t="s">
        <v>7739</v>
      </c>
      <c r="B1884" s="0" t="s">
        <v>7740</v>
      </c>
      <c r="D1884" s="0" t="n">
        <v>0.1</v>
      </c>
      <c r="E1884" s="0" t="n">
        <v>0.1</v>
      </c>
      <c r="F1884" s="0" t="n">
        <v>9.6524</v>
      </c>
      <c r="G1884" s="0" t="n">
        <v>9.4434</v>
      </c>
      <c r="H1884" s="0" t="n">
        <v>0.1</v>
      </c>
      <c r="I1884" s="0" t="n">
        <v>0.1</v>
      </c>
      <c r="K1884" s="0" t="n">
        <v>2</v>
      </c>
      <c r="L1884" s="6" t="n">
        <f aca="false">LOG(SUM(D1884:F1884)/SUM(G1884:I1884),2)</f>
        <v>0.0309333102604645</v>
      </c>
      <c r="M1884" s="6" t="n">
        <f aca="false">TTEST(D1884:F1884,G1884:I1884,2,3)</f>
        <v>0.988270063603074</v>
      </c>
      <c r="N1884" s="6" t="n">
        <f aca="false">TTEST(D1884:F1884,G1884:I1884,2,2)</f>
        <v>0.988269714950497</v>
      </c>
      <c r="O1884" s="0" t="n">
        <f aca="false">AND(L1884&gt;0,N1884&lt;0.05)</f>
        <v>0</v>
      </c>
      <c r="P1884" s="0" t="n">
        <f aca="false">AND(L1884&lt;0,N1884&lt;0.05)</f>
        <v>0</v>
      </c>
      <c r="Q1884" s="0" t="n">
        <f aca="false">AND(D1884=0.1,E1884=0.1,F1884=0.1,K1884&gt;=2)</f>
        <v>0</v>
      </c>
      <c r="R1884" s="0" t="n">
        <f aca="false">AND(G1884=0.1,H1884=0.1,I1884=0.1,K1884&gt;=2)</f>
        <v>0</v>
      </c>
      <c r="S1884" s="0" t="n">
        <f aca="false">OR(O1884,R1884)</f>
        <v>0</v>
      </c>
      <c r="T1884" s="0" t="n">
        <f aca="false">OR(P1884,Q1884)</f>
        <v>0</v>
      </c>
    </row>
    <row r="1885" customFormat="false" ht="15" hidden="false" customHeight="true" outlineLevel="0" collapsed="false">
      <c r="A1885" s="0" t="s">
        <v>1493</v>
      </c>
      <c r="B1885" s="0" t="s">
        <v>1494</v>
      </c>
      <c r="D1885" s="0" t="n">
        <v>108.7916</v>
      </c>
      <c r="E1885" s="0" t="n">
        <v>197.884</v>
      </c>
      <c r="F1885" s="0" t="n">
        <v>189.2335</v>
      </c>
      <c r="G1885" s="0" t="n">
        <v>158.5154</v>
      </c>
      <c r="H1885" s="0" t="n">
        <v>181.4475</v>
      </c>
      <c r="I1885" s="0" t="n">
        <v>145.8782</v>
      </c>
      <c r="K1885" s="0" t="n">
        <v>6</v>
      </c>
      <c r="L1885" s="6" t="n">
        <f aca="false">LOG(SUM(D1885:F1885)/SUM(G1885:I1885),2)</f>
        <v>0.0295911585147113</v>
      </c>
      <c r="M1885" s="6" t="n">
        <f aca="false">TTEST(D1885:F1885,G1885:I1885,2,3)</f>
        <v>0.919772550860549</v>
      </c>
      <c r="N1885" s="6" t="n">
        <f aca="false">TTEST(D1885:F1885,G1885:I1885,2,2)</f>
        <v>0.916912701278569</v>
      </c>
      <c r="O1885" s="0" t="n">
        <f aca="false">AND(L1885&gt;0,N1885&lt;0.05)</f>
        <v>0</v>
      </c>
      <c r="P1885" s="0" t="n">
        <f aca="false">AND(L1885&lt;0,N1885&lt;0.05)</f>
        <v>0</v>
      </c>
      <c r="Q1885" s="0" t="n">
        <f aca="false">AND(D1885=0.1,E1885=0.1,F1885=0.1,K1885&gt;=2)</f>
        <v>0</v>
      </c>
      <c r="R1885" s="0" t="n">
        <f aca="false">AND(G1885=0.1,H1885=0.1,I1885=0.1,K1885&gt;=2)</f>
        <v>0</v>
      </c>
      <c r="S1885" s="0" t="n">
        <f aca="false">OR(O1885,R1885)</f>
        <v>0</v>
      </c>
      <c r="T1885" s="0" t="n">
        <f aca="false">OR(P1885,Q1885)</f>
        <v>0</v>
      </c>
    </row>
    <row r="1886" customFormat="false" ht="15" hidden="false" customHeight="true" outlineLevel="0" collapsed="false">
      <c r="A1886" s="0" t="s">
        <v>368</v>
      </c>
      <c r="B1886" s="0" t="s">
        <v>369</v>
      </c>
      <c r="D1886" s="0" t="n">
        <v>37.1915</v>
      </c>
      <c r="E1886" s="0" t="n">
        <v>83.0558</v>
      </c>
      <c r="F1886" s="0" t="n">
        <v>89.4327</v>
      </c>
      <c r="G1886" s="0" t="n">
        <v>62.208</v>
      </c>
      <c r="H1886" s="0" t="n">
        <v>97.731</v>
      </c>
      <c r="I1886" s="0" t="n">
        <v>45.5565</v>
      </c>
      <c r="K1886" s="0" t="n">
        <v>6</v>
      </c>
      <c r="L1886" s="6" t="n">
        <f aca="false">LOG(SUM(D1886:F1886)/SUM(G1886:I1886),2)</f>
        <v>0.0290824570801202</v>
      </c>
      <c r="M1886" s="6" t="n">
        <f aca="false">TTEST(D1886:F1886,G1886:I1886,2,3)</f>
        <v>0.953611761865924</v>
      </c>
      <c r="N1886" s="6" t="n">
        <f aca="false">TTEST(D1886:F1886,G1886:I1886,2,2)</f>
        <v>0.953599079832354</v>
      </c>
      <c r="O1886" s="0" t="n">
        <f aca="false">AND(L1886&gt;0,N1886&lt;0.05)</f>
        <v>0</v>
      </c>
      <c r="P1886" s="0" t="n">
        <f aca="false">AND(L1886&lt;0,N1886&lt;0.05)</f>
        <v>0</v>
      </c>
      <c r="Q1886" s="0" t="n">
        <f aca="false">AND(D1886=0.1,E1886=0.1,F1886=0.1,K1886&gt;=2)</f>
        <v>0</v>
      </c>
      <c r="R1886" s="0" t="n">
        <f aca="false">AND(G1886=0.1,H1886=0.1,I1886=0.1,K1886&gt;=2)</f>
        <v>0</v>
      </c>
      <c r="S1886" s="0" t="n">
        <f aca="false">OR(O1886,R1886)</f>
        <v>0</v>
      </c>
      <c r="T1886" s="0" t="n">
        <f aca="false">OR(P1886,Q1886)</f>
        <v>0</v>
      </c>
    </row>
    <row r="1887" customFormat="false" ht="15" hidden="false" customHeight="true" outlineLevel="0" collapsed="false">
      <c r="A1887" s="0" t="s">
        <v>8252</v>
      </c>
      <c r="B1887" s="0" t="s">
        <v>8253</v>
      </c>
      <c r="D1887" s="0" t="n">
        <v>0.1</v>
      </c>
      <c r="E1887" s="0" t="n">
        <v>12.2479</v>
      </c>
      <c r="F1887" s="0" t="n">
        <v>0.1</v>
      </c>
      <c r="G1887" s="0" t="n">
        <v>0.1</v>
      </c>
      <c r="H1887" s="0" t="n">
        <v>12.0014</v>
      </c>
      <c r="I1887" s="0" t="n">
        <v>0.1</v>
      </c>
      <c r="K1887" s="0" t="n">
        <v>2</v>
      </c>
      <c r="L1887" s="6" t="n">
        <f aca="false">LOG(SUM(D1887:F1887)/SUM(G1887:I1887),2)</f>
        <v>0.0288556821579556</v>
      </c>
      <c r="M1887" s="6" t="n">
        <f aca="false">TTEST(D1887:F1887,G1887:I1887,2,3)</f>
        <v>0.98912979237115</v>
      </c>
      <c r="N1887" s="6" t="n">
        <f aca="false">TTEST(D1887:F1887,G1887:I1887,2,2)</f>
        <v>0.989129514907151</v>
      </c>
      <c r="O1887" s="0" t="n">
        <f aca="false">AND(L1887&gt;0,N1887&lt;0.05)</f>
        <v>0</v>
      </c>
      <c r="P1887" s="0" t="n">
        <f aca="false">AND(L1887&lt;0,N1887&lt;0.05)</f>
        <v>0</v>
      </c>
      <c r="Q1887" s="0" t="n">
        <f aca="false">AND(D1887=0.1,E1887=0.1,F1887=0.1,K1887&gt;=2)</f>
        <v>0</v>
      </c>
      <c r="R1887" s="0" t="n">
        <f aca="false">AND(G1887=0.1,H1887=0.1,I1887=0.1,K1887&gt;=2)</f>
        <v>0</v>
      </c>
      <c r="S1887" s="0" t="n">
        <f aca="false">OR(O1887,R1887)</f>
        <v>0</v>
      </c>
      <c r="T1887" s="0" t="n">
        <f aca="false">OR(P1887,Q1887)</f>
        <v>0</v>
      </c>
    </row>
    <row r="1888" customFormat="false" ht="15" hidden="false" customHeight="true" outlineLevel="0" collapsed="false">
      <c r="A1888" s="0" t="s">
        <v>3500</v>
      </c>
      <c r="B1888" s="0" t="s">
        <v>3501</v>
      </c>
      <c r="D1888" s="0" t="n">
        <v>15.4701</v>
      </c>
      <c r="E1888" s="0" t="n">
        <v>24.7133</v>
      </c>
      <c r="F1888" s="0" t="n">
        <v>24.8129</v>
      </c>
      <c r="G1888" s="0" t="n">
        <v>22.6811</v>
      </c>
      <c r="H1888" s="0" t="n">
        <v>19.6236</v>
      </c>
      <c r="I1888" s="0" t="n">
        <v>21.444</v>
      </c>
      <c r="K1888" s="0" t="n">
        <v>6</v>
      </c>
      <c r="L1888" s="6" t="n">
        <f aca="false">LOG(SUM(D1888:F1888)/SUM(G1888:I1888),2)</f>
        <v>0.0279616711549304</v>
      </c>
      <c r="M1888" s="6" t="n">
        <f aca="false">TTEST(D1888:F1888,G1888:I1888,2,3)</f>
        <v>0.907631379978341</v>
      </c>
      <c r="N1888" s="6" t="n">
        <f aca="false">TTEST(D1888:F1888,G1888:I1888,2,2)</f>
        <v>0.903547696942954</v>
      </c>
      <c r="O1888" s="0" t="n">
        <f aca="false">AND(L1888&gt;0,N1888&lt;0.05)</f>
        <v>0</v>
      </c>
      <c r="P1888" s="0" t="n">
        <f aca="false">AND(L1888&lt;0,N1888&lt;0.05)</f>
        <v>0</v>
      </c>
      <c r="Q1888" s="0" t="n">
        <f aca="false">AND(D1888=0.1,E1888=0.1,F1888=0.1,K1888&gt;=2)</f>
        <v>0</v>
      </c>
      <c r="R1888" s="0" t="n">
        <f aca="false">AND(G1888=0.1,H1888=0.1,I1888=0.1,K1888&gt;=2)</f>
        <v>0</v>
      </c>
      <c r="S1888" s="0" t="n">
        <f aca="false">OR(O1888,R1888)</f>
        <v>0</v>
      </c>
      <c r="T1888" s="0" t="n">
        <f aca="false">OR(P1888,Q1888)</f>
        <v>0</v>
      </c>
    </row>
    <row r="1889" customFormat="false" ht="15" hidden="false" customHeight="true" outlineLevel="0" collapsed="false">
      <c r="A1889" s="0" t="s">
        <v>857</v>
      </c>
      <c r="B1889" s="0" t="s">
        <v>858</v>
      </c>
      <c r="D1889" s="0" t="n">
        <v>156.8313</v>
      </c>
      <c r="E1889" s="0" t="n">
        <v>247.6092</v>
      </c>
      <c r="F1889" s="0" t="n">
        <v>243.8021</v>
      </c>
      <c r="G1889" s="0" t="n">
        <v>217.5257</v>
      </c>
      <c r="H1889" s="0" t="n">
        <v>248.4572</v>
      </c>
      <c r="I1889" s="0" t="n">
        <v>169.9134</v>
      </c>
      <c r="K1889" s="0" t="n">
        <v>6</v>
      </c>
      <c r="L1889" s="6" t="n">
        <f aca="false">LOG(SUM(D1889:F1889)/SUM(G1889:I1889),2)</f>
        <v>0.027742317667019</v>
      </c>
      <c r="M1889" s="6" t="n">
        <f aca="false">TTEST(D1889:F1889,G1889:I1889,2,3)</f>
        <v>0.918060445194217</v>
      </c>
      <c r="N1889" s="6" t="n">
        <f aca="false">TTEST(D1889:F1889,G1889:I1889,2,2)</f>
        <v>0.917734321451292</v>
      </c>
      <c r="O1889" s="0" t="n">
        <f aca="false">AND(L1889&gt;0,N1889&lt;0.05)</f>
        <v>0</v>
      </c>
      <c r="P1889" s="0" t="n">
        <f aca="false">AND(L1889&lt;0,N1889&lt;0.05)</f>
        <v>0</v>
      </c>
      <c r="Q1889" s="0" t="n">
        <f aca="false">AND(D1889=0.1,E1889=0.1,F1889=0.1,K1889&gt;=2)</f>
        <v>0</v>
      </c>
      <c r="R1889" s="0" t="n">
        <f aca="false">AND(G1889=0.1,H1889=0.1,I1889=0.1,K1889&gt;=2)</f>
        <v>0</v>
      </c>
      <c r="S1889" s="0" t="n">
        <f aca="false">OR(O1889,R1889)</f>
        <v>0</v>
      </c>
      <c r="T1889" s="0" t="n">
        <f aca="false">OR(P1889,Q1889)</f>
        <v>0</v>
      </c>
    </row>
    <row r="1890" customFormat="false" ht="15" hidden="false" customHeight="true" outlineLevel="0" collapsed="false">
      <c r="A1890" s="0" t="s">
        <v>2126</v>
      </c>
      <c r="B1890" s="0" t="s">
        <v>2127</v>
      </c>
      <c r="D1890" s="0" t="n">
        <v>33.5575</v>
      </c>
      <c r="E1890" s="0" t="n">
        <v>79.9061</v>
      </c>
      <c r="F1890" s="0" t="n">
        <v>72.6051</v>
      </c>
      <c r="G1890" s="0" t="n">
        <v>61.8286</v>
      </c>
      <c r="H1890" s="0" t="n">
        <v>85.2282</v>
      </c>
      <c r="I1890" s="0" t="n">
        <v>35.507</v>
      </c>
      <c r="K1890" s="0" t="n">
        <v>6</v>
      </c>
      <c r="L1890" s="6" t="n">
        <f aca="false">LOG(SUM(D1890:F1890)/SUM(G1890:I1890),2)</f>
        <v>0.0274346631118246</v>
      </c>
      <c r="M1890" s="6" t="n">
        <f aca="false">TTEST(D1890:F1890,G1890:I1890,2,3)</f>
        <v>0.956927276706398</v>
      </c>
      <c r="N1890" s="6" t="n">
        <f aca="false">TTEST(D1890:F1890,G1890:I1890,2,2)</f>
        <v>0.956927267880752</v>
      </c>
      <c r="O1890" s="0" t="n">
        <f aca="false">AND(L1890&gt;0,N1890&lt;0.05)</f>
        <v>0</v>
      </c>
      <c r="P1890" s="0" t="n">
        <f aca="false">AND(L1890&lt;0,N1890&lt;0.05)</f>
        <v>0</v>
      </c>
      <c r="Q1890" s="0" t="n">
        <f aca="false">AND(D1890=0.1,E1890=0.1,F1890=0.1,K1890&gt;=2)</f>
        <v>0</v>
      </c>
      <c r="R1890" s="0" t="n">
        <f aca="false">AND(G1890=0.1,H1890=0.1,I1890=0.1,K1890&gt;=2)</f>
        <v>0</v>
      </c>
      <c r="S1890" s="0" t="n">
        <f aca="false">OR(O1890,R1890)</f>
        <v>0</v>
      </c>
      <c r="T1890" s="0" t="n">
        <f aca="false">OR(P1890,Q1890)</f>
        <v>0</v>
      </c>
    </row>
    <row r="1891" customFormat="false" ht="15" hidden="false" customHeight="true" outlineLevel="0" collapsed="false">
      <c r="A1891" s="0" t="s">
        <v>335</v>
      </c>
      <c r="B1891" s="0" t="s">
        <v>336</v>
      </c>
      <c r="D1891" s="0" t="n">
        <v>153.654</v>
      </c>
      <c r="E1891" s="0" t="n">
        <v>285.6877</v>
      </c>
      <c r="F1891" s="0" t="n">
        <v>303.815</v>
      </c>
      <c r="G1891" s="0" t="n">
        <v>225.2731</v>
      </c>
      <c r="H1891" s="0" t="n">
        <v>245.3644</v>
      </c>
      <c r="I1891" s="0" t="n">
        <v>258.5282</v>
      </c>
      <c r="K1891" s="0" t="n">
        <v>6</v>
      </c>
      <c r="L1891" s="6" t="n">
        <f aca="false">LOG(SUM(D1891:F1891)/SUM(G1891:I1891),2)</f>
        <v>0.0274197470830454</v>
      </c>
      <c r="M1891" s="6" t="n">
        <f aca="false">TTEST(D1891:F1891,G1891:I1891,2,3)</f>
        <v>0.931277443196003</v>
      </c>
      <c r="N1891" s="6" t="n">
        <f aca="false">TTEST(D1891:F1891,G1891:I1891,2,2)</f>
        <v>0.927723686942882</v>
      </c>
      <c r="O1891" s="0" t="n">
        <f aca="false">AND(L1891&gt;0,N1891&lt;0.05)</f>
        <v>0</v>
      </c>
      <c r="P1891" s="0" t="n">
        <f aca="false">AND(L1891&lt;0,N1891&lt;0.05)</f>
        <v>0</v>
      </c>
      <c r="Q1891" s="0" t="n">
        <f aca="false">AND(D1891=0.1,E1891=0.1,F1891=0.1,K1891&gt;=2)</f>
        <v>0</v>
      </c>
      <c r="R1891" s="0" t="n">
        <f aca="false">AND(G1891=0.1,H1891=0.1,I1891=0.1,K1891&gt;=2)</f>
        <v>0</v>
      </c>
      <c r="S1891" s="0" t="n">
        <f aca="false">OR(O1891,R1891)</f>
        <v>0</v>
      </c>
      <c r="T1891" s="0" t="n">
        <f aca="false">OR(P1891,Q1891)</f>
        <v>0</v>
      </c>
    </row>
    <row r="1892" customFormat="false" ht="15" hidden="false" customHeight="true" outlineLevel="0" collapsed="false">
      <c r="A1892" s="0" t="s">
        <v>596</v>
      </c>
      <c r="B1892" s="0" t="s">
        <v>597</v>
      </c>
      <c r="D1892" s="0" t="n">
        <v>45.129</v>
      </c>
      <c r="E1892" s="0" t="n">
        <v>68.1485</v>
      </c>
      <c r="F1892" s="0" t="n">
        <v>51.1681</v>
      </c>
      <c r="G1892" s="0" t="n">
        <v>42.5931</v>
      </c>
      <c r="H1892" s="0" t="n">
        <v>61.7965</v>
      </c>
      <c r="I1892" s="0" t="n">
        <v>56.9647</v>
      </c>
      <c r="K1892" s="0" t="n">
        <v>6</v>
      </c>
      <c r="L1892" s="6" t="n">
        <f aca="false">LOG(SUM(D1892:F1892)/SUM(G1892:I1892),2)</f>
        <v>0.027378381784137</v>
      </c>
      <c r="M1892" s="6" t="n">
        <f aca="false">TTEST(D1892:F1892,G1892:I1892,2,3)</f>
        <v>0.9143913297176</v>
      </c>
      <c r="N1892" s="6" t="n">
        <f aca="false">TTEST(D1892:F1892,G1892:I1892,2,2)</f>
        <v>0.914228463815684</v>
      </c>
      <c r="O1892" s="0" t="n">
        <f aca="false">AND(L1892&gt;0,N1892&lt;0.05)</f>
        <v>0</v>
      </c>
      <c r="P1892" s="0" t="n">
        <f aca="false">AND(L1892&lt;0,N1892&lt;0.05)</f>
        <v>0</v>
      </c>
      <c r="Q1892" s="0" t="n">
        <f aca="false">AND(D1892=0.1,E1892=0.1,F1892=0.1,K1892&gt;=2)</f>
        <v>0</v>
      </c>
      <c r="R1892" s="0" t="n">
        <f aca="false">AND(G1892=0.1,H1892=0.1,I1892=0.1,K1892&gt;=2)</f>
        <v>0</v>
      </c>
      <c r="S1892" s="0" t="n">
        <f aca="false">OR(O1892,R1892)</f>
        <v>0</v>
      </c>
      <c r="T1892" s="0" t="n">
        <f aca="false">OR(P1892,Q1892)</f>
        <v>0</v>
      </c>
    </row>
    <row r="1893" customFormat="false" ht="15" hidden="false" customHeight="true" outlineLevel="0" collapsed="false">
      <c r="A1893" s="0" t="s">
        <v>2093</v>
      </c>
      <c r="B1893" s="0" t="s">
        <v>2094</v>
      </c>
      <c r="D1893" s="0" t="n">
        <v>16.15</v>
      </c>
      <c r="E1893" s="0" t="n">
        <v>22.644</v>
      </c>
      <c r="F1893" s="0" t="n">
        <v>20.2483</v>
      </c>
      <c r="G1893" s="0" t="n">
        <v>10.1874</v>
      </c>
      <c r="H1893" s="0" t="n">
        <v>35.701</v>
      </c>
      <c r="I1893" s="0" t="n">
        <v>12.0508</v>
      </c>
      <c r="K1893" s="0" t="n">
        <v>6</v>
      </c>
      <c r="L1893" s="6" t="n">
        <f aca="false">LOG(SUM(D1893:F1893)/SUM(G1893:I1893),2)</f>
        <v>0.0272091582322072</v>
      </c>
      <c r="M1893" s="6" t="n">
        <f aca="false">TTEST(D1893:F1893,G1893:I1893,2,3)</f>
        <v>0.968821708420344</v>
      </c>
      <c r="N1893" s="6" t="n">
        <f aca="false">TTEST(D1893:F1893,G1893:I1893,2,2)</f>
        <v>0.967290330237777</v>
      </c>
      <c r="O1893" s="0" t="n">
        <f aca="false">AND(L1893&gt;0,N1893&lt;0.05)</f>
        <v>0</v>
      </c>
      <c r="P1893" s="0" t="n">
        <f aca="false">AND(L1893&lt;0,N1893&lt;0.05)</f>
        <v>0</v>
      </c>
      <c r="Q1893" s="0" t="n">
        <f aca="false">AND(D1893=0.1,E1893=0.1,F1893=0.1,K1893&gt;=2)</f>
        <v>0</v>
      </c>
      <c r="R1893" s="0" t="n">
        <f aca="false">AND(G1893=0.1,H1893=0.1,I1893=0.1,K1893&gt;=2)</f>
        <v>0</v>
      </c>
      <c r="S1893" s="0" t="n">
        <f aca="false">OR(O1893,R1893)</f>
        <v>0</v>
      </c>
      <c r="T1893" s="0" t="n">
        <f aca="false">OR(P1893,Q1893)</f>
        <v>0</v>
      </c>
    </row>
    <row r="1894" customFormat="false" ht="15" hidden="false" customHeight="true" outlineLevel="0" collapsed="false">
      <c r="A1894" s="0" t="s">
        <v>3668</v>
      </c>
      <c r="B1894" s="0" t="s">
        <v>3669</v>
      </c>
      <c r="D1894" s="0" t="n">
        <v>34.6558</v>
      </c>
      <c r="E1894" s="0" t="n">
        <v>31.7503</v>
      </c>
      <c r="F1894" s="0" t="n">
        <v>35.5987</v>
      </c>
      <c r="G1894" s="0" t="n">
        <v>30.7234</v>
      </c>
      <c r="H1894" s="0" t="n">
        <v>31.6498</v>
      </c>
      <c r="I1894" s="0" t="n">
        <v>37.7934</v>
      </c>
      <c r="K1894" s="0" t="n">
        <v>6</v>
      </c>
      <c r="L1894" s="6" t="n">
        <f aca="false">LOG(SUM(D1894:F1894)/SUM(G1894:I1894),2)</f>
        <v>0.026235512112091</v>
      </c>
      <c r="M1894" s="6" t="n">
        <f aca="false">TTEST(D1894:F1894,G1894:I1894,2,3)</f>
        <v>0.822296868353556</v>
      </c>
      <c r="N1894" s="6" t="n">
        <f aca="false">TTEST(D1894:F1894,G1894:I1894,2,2)</f>
        <v>0.818624037507965</v>
      </c>
      <c r="O1894" s="0" t="n">
        <f aca="false">AND(L1894&gt;0,N1894&lt;0.05)</f>
        <v>0</v>
      </c>
      <c r="P1894" s="0" t="n">
        <f aca="false">AND(L1894&lt;0,N1894&lt;0.05)</f>
        <v>0</v>
      </c>
      <c r="Q1894" s="0" t="n">
        <f aca="false">AND(D1894=0.1,E1894=0.1,F1894=0.1,K1894&gt;=2)</f>
        <v>0</v>
      </c>
      <c r="R1894" s="0" t="n">
        <f aca="false">AND(G1894=0.1,H1894=0.1,I1894=0.1,K1894&gt;=2)</f>
        <v>0</v>
      </c>
      <c r="S1894" s="0" t="n">
        <f aca="false">OR(O1894,R1894)</f>
        <v>0</v>
      </c>
      <c r="T1894" s="0" t="n">
        <f aca="false">OR(P1894,Q1894)</f>
        <v>0</v>
      </c>
    </row>
    <row r="1895" customFormat="false" ht="15" hidden="false" customHeight="true" outlineLevel="0" collapsed="false">
      <c r="A1895" s="0" t="s">
        <v>5840</v>
      </c>
      <c r="B1895" s="0" t="s">
        <v>5841</v>
      </c>
      <c r="D1895" s="0" t="n">
        <v>18.5197</v>
      </c>
      <c r="E1895" s="0" t="n">
        <v>0.1</v>
      </c>
      <c r="F1895" s="0" t="n">
        <v>24.6916</v>
      </c>
      <c r="G1895" s="0" t="n">
        <v>30.6526</v>
      </c>
      <c r="H1895" s="0" t="n">
        <v>11.8032</v>
      </c>
      <c r="I1895" s="0" t="n">
        <v>0.1</v>
      </c>
      <c r="K1895" s="0" t="n">
        <v>4</v>
      </c>
      <c r="L1895" s="6" t="n">
        <f aca="false">LOG(SUM(D1895:F1895)/SUM(G1895:I1895),2)</f>
        <v>0.0253877033318337</v>
      </c>
      <c r="M1895" s="6" t="n">
        <f aca="false">TTEST(D1895:F1895,G1895:I1895,2,3)</f>
        <v>0.983704857091963</v>
      </c>
      <c r="N1895" s="6" t="n">
        <f aca="false">TTEST(D1895:F1895,G1895:I1895,2,2)</f>
        <v>0.983671245224597</v>
      </c>
      <c r="O1895" s="0" t="n">
        <f aca="false">AND(L1895&gt;0,N1895&lt;0.05)</f>
        <v>0</v>
      </c>
      <c r="P1895" s="0" t="n">
        <f aca="false">AND(L1895&lt;0,N1895&lt;0.05)</f>
        <v>0</v>
      </c>
      <c r="Q1895" s="0" t="n">
        <f aca="false">AND(D1895=0.1,E1895=0.1,F1895=0.1,K1895&gt;=2)</f>
        <v>0</v>
      </c>
      <c r="R1895" s="0" t="n">
        <f aca="false">AND(G1895=0.1,H1895=0.1,I1895=0.1,K1895&gt;=2)</f>
        <v>0</v>
      </c>
      <c r="S1895" s="0" t="n">
        <f aca="false">OR(O1895,R1895)</f>
        <v>0</v>
      </c>
      <c r="T1895" s="0" t="n">
        <f aca="false">OR(P1895,Q1895)</f>
        <v>0</v>
      </c>
    </row>
    <row r="1896" customFormat="false" ht="15" hidden="false" customHeight="true" outlineLevel="0" collapsed="false">
      <c r="A1896" s="0" t="s">
        <v>4595</v>
      </c>
      <c r="B1896" s="0" t="s">
        <v>4596</v>
      </c>
      <c r="D1896" s="0" t="n">
        <v>421.0698</v>
      </c>
      <c r="E1896" s="0" t="n">
        <v>737.3718</v>
      </c>
      <c r="F1896" s="0" t="n">
        <v>652.5713</v>
      </c>
      <c r="G1896" s="0" t="n">
        <v>597.0171</v>
      </c>
      <c r="H1896" s="0" t="n">
        <v>657.1241</v>
      </c>
      <c r="I1896" s="0" t="n">
        <v>526.0502</v>
      </c>
      <c r="K1896" s="0" t="n">
        <v>6</v>
      </c>
      <c r="L1896" s="6" t="n">
        <f aca="false">LOG(SUM(D1896:F1896)/SUM(G1896:I1896),2)</f>
        <v>0.0247644596711452</v>
      </c>
      <c r="M1896" s="6" t="n">
        <f aca="false">TTEST(D1896:F1896,G1896:I1896,2,3)</f>
        <v>0.92683609177083</v>
      </c>
      <c r="N1896" s="6" t="n">
        <f aca="false">TTEST(D1896:F1896,G1896:I1896,2,2)</f>
        <v>0.924493504008971</v>
      </c>
      <c r="O1896" s="0" t="n">
        <f aca="false">AND(L1896&gt;0,N1896&lt;0.05)</f>
        <v>0</v>
      </c>
      <c r="P1896" s="0" t="n">
        <f aca="false">AND(L1896&lt;0,N1896&lt;0.05)</f>
        <v>0</v>
      </c>
      <c r="Q1896" s="0" t="n">
        <f aca="false">AND(D1896=0.1,E1896=0.1,F1896=0.1,K1896&gt;=2)</f>
        <v>0</v>
      </c>
      <c r="R1896" s="0" t="n">
        <f aca="false">AND(G1896=0.1,H1896=0.1,I1896=0.1,K1896&gt;=2)</f>
        <v>0</v>
      </c>
      <c r="S1896" s="0" t="n">
        <f aca="false">OR(O1896,R1896)</f>
        <v>0</v>
      </c>
      <c r="T1896" s="0" t="n">
        <f aca="false">OR(P1896,Q1896)</f>
        <v>0</v>
      </c>
    </row>
    <row r="1897" customFormat="false" ht="15" hidden="false" customHeight="true" outlineLevel="0" collapsed="false">
      <c r="A1897" s="0" t="s">
        <v>4862</v>
      </c>
      <c r="B1897" s="0" t="s">
        <v>4863</v>
      </c>
      <c r="D1897" s="0" t="n">
        <v>0.1</v>
      </c>
      <c r="E1897" s="0" t="n">
        <v>81.4787</v>
      </c>
      <c r="F1897" s="0" t="n">
        <v>48.7268</v>
      </c>
      <c r="G1897" s="0" t="n">
        <v>49.4943</v>
      </c>
      <c r="H1897" s="0" t="n">
        <v>31.7683</v>
      </c>
      <c r="I1897" s="0" t="n">
        <v>46.8593</v>
      </c>
      <c r="K1897" s="0" t="n">
        <v>5</v>
      </c>
      <c r="L1897" s="6" t="n">
        <f aca="false">LOG(SUM(D1897:F1897)/SUM(G1897:I1897),2)</f>
        <v>0.024380881174852</v>
      </c>
      <c r="M1897" s="6" t="n">
        <f aca="false">TTEST(D1897:F1897,G1897:I1897,2,3)</f>
        <v>0.978564658614451</v>
      </c>
      <c r="N1897" s="6" t="n">
        <f aca="false">TTEST(D1897:F1897,G1897:I1897,2,2)</f>
        <v>0.977517830843923</v>
      </c>
      <c r="O1897" s="0" t="n">
        <f aca="false">AND(L1897&gt;0,N1897&lt;0.05)</f>
        <v>0</v>
      </c>
      <c r="P1897" s="0" t="n">
        <f aca="false">AND(L1897&lt;0,N1897&lt;0.05)</f>
        <v>0</v>
      </c>
      <c r="Q1897" s="0" t="n">
        <f aca="false">AND(D1897=0.1,E1897=0.1,F1897=0.1,K1897&gt;=2)</f>
        <v>0</v>
      </c>
      <c r="R1897" s="0" t="n">
        <f aca="false">AND(G1897=0.1,H1897=0.1,I1897=0.1,K1897&gt;=2)</f>
        <v>0</v>
      </c>
      <c r="S1897" s="0" t="n">
        <f aca="false">OR(O1897,R1897)</f>
        <v>0</v>
      </c>
      <c r="T1897" s="0" t="n">
        <f aca="false">OR(P1897,Q1897)</f>
        <v>0</v>
      </c>
    </row>
    <row r="1898" customFormat="false" ht="15" hidden="false" customHeight="true" outlineLevel="0" collapsed="false">
      <c r="A1898" s="0" t="s">
        <v>2912</v>
      </c>
      <c r="B1898" s="0" t="s">
        <v>2913</v>
      </c>
      <c r="D1898" s="0" t="n">
        <v>1.9571</v>
      </c>
      <c r="E1898" s="0" t="n">
        <v>0.1</v>
      </c>
      <c r="F1898" s="0" t="n">
        <v>0.1</v>
      </c>
      <c r="G1898" s="0" t="n">
        <v>1.922</v>
      </c>
      <c r="H1898" s="0" t="n">
        <v>0.1</v>
      </c>
      <c r="I1898" s="0" t="n">
        <v>0.1</v>
      </c>
      <c r="K1898" s="0" t="n">
        <v>2</v>
      </c>
      <c r="L1898" s="6" t="n">
        <f aca="false">LOG(SUM(D1898:F1898)/SUM(G1898:I1898),2)</f>
        <v>0.0236684030273194</v>
      </c>
      <c r="M1898" s="6" t="n">
        <f aca="false">TTEST(D1898:F1898,G1898:I1898,2,3)</f>
        <v>0.989881970313979</v>
      </c>
      <c r="N1898" s="6" t="n">
        <f aca="false">TTEST(D1898:F1898,G1898:I1898,2,2)</f>
        <v>0.989881746560119</v>
      </c>
      <c r="O1898" s="0" t="n">
        <f aca="false">AND(L1898&gt;0,N1898&lt;0.05)</f>
        <v>0</v>
      </c>
      <c r="P1898" s="0" t="n">
        <f aca="false">AND(L1898&lt;0,N1898&lt;0.05)</f>
        <v>0</v>
      </c>
      <c r="Q1898" s="0" t="n">
        <f aca="false">AND(D1898=0.1,E1898=0.1,F1898=0.1,K1898&gt;=2)</f>
        <v>0</v>
      </c>
      <c r="R1898" s="0" t="n">
        <f aca="false">AND(G1898=0.1,H1898=0.1,I1898=0.1,K1898&gt;=2)</f>
        <v>0</v>
      </c>
      <c r="S1898" s="0" t="n">
        <f aca="false">OR(O1898,R1898)</f>
        <v>0</v>
      </c>
      <c r="T1898" s="0" t="n">
        <f aca="false">OR(P1898,Q1898)</f>
        <v>0</v>
      </c>
    </row>
    <row r="1899" customFormat="false" ht="15" hidden="false" customHeight="true" outlineLevel="0" collapsed="false">
      <c r="A1899" s="0" t="s">
        <v>323</v>
      </c>
      <c r="B1899" s="0" t="s">
        <v>324</v>
      </c>
      <c r="D1899" s="0" t="n">
        <v>37.6299</v>
      </c>
      <c r="E1899" s="0" t="n">
        <v>64.0293</v>
      </c>
      <c r="F1899" s="0" t="n">
        <v>53.488</v>
      </c>
      <c r="G1899" s="0" t="n">
        <v>66.9566</v>
      </c>
      <c r="H1899" s="0" t="n">
        <v>47.0622</v>
      </c>
      <c r="I1899" s="0" t="n">
        <v>38.7349</v>
      </c>
      <c r="K1899" s="0" t="n">
        <v>6</v>
      </c>
      <c r="L1899" s="6" t="n">
        <f aca="false">LOG(SUM(D1899:F1899)/SUM(G1899:I1899),2)</f>
        <v>0.0224303348149976</v>
      </c>
      <c r="M1899" s="6" t="n">
        <f aca="false">TTEST(D1899:F1899,G1899:I1899,2,3)</f>
        <v>0.947384481701225</v>
      </c>
      <c r="N1899" s="6" t="n">
        <f aca="false">TTEST(D1899:F1899,G1899:I1899,2,2)</f>
        <v>0.947360176358963</v>
      </c>
      <c r="O1899" s="0" t="n">
        <f aca="false">AND(L1899&gt;0,N1899&lt;0.05)</f>
        <v>0</v>
      </c>
      <c r="P1899" s="0" t="n">
        <f aca="false">AND(L1899&lt;0,N1899&lt;0.05)</f>
        <v>0</v>
      </c>
      <c r="Q1899" s="0" t="n">
        <f aca="false">AND(D1899=0.1,E1899=0.1,F1899=0.1,K1899&gt;=2)</f>
        <v>0</v>
      </c>
      <c r="R1899" s="0" t="n">
        <f aca="false">AND(G1899=0.1,H1899=0.1,I1899=0.1,K1899&gt;=2)</f>
        <v>0</v>
      </c>
      <c r="S1899" s="0" t="n">
        <f aca="false">OR(O1899,R1899)</f>
        <v>0</v>
      </c>
      <c r="T1899" s="0" t="n">
        <f aca="false">OR(P1899,Q1899)</f>
        <v>0</v>
      </c>
    </row>
    <row r="1900" customFormat="false" ht="15" hidden="false" customHeight="true" outlineLevel="0" collapsed="false">
      <c r="A1900" s="0" t="s">
        <v>1835</v>
      </c>
      <c r="B1900" s="0" t="s">
        <v>1836</v>
      </c>
      <c r="D1900" s="0" t="n">
        <v>103.5202</v>
      </c>
      <c r="E1900" s="0" t="n">
        <v>115.8914</v>
      </c>
      <c r="F1900" s="0" t="n">
        <v>134.9841</v>
      </c>
      <c r="G1900" s="0" t="n">
        <v>96.5634</v>
      </c>
      <c r="H1900" s="0" t="n">
        <v>134.1293</v>
      </c>
      <c r="I1900" s="0" t="n">
        <v>118.6796</v>
      </c>
      <c r="K1900" s="0" t="n">
        <v>6</v>
      </c>
      <c r="L1900" s="6" t="n">
        <f aca="false">LOG(SUM(D1900:F1900)/SUM(G1900:I1900),2)</f>
        <v>0.0205958706624288</v>
      </c>
      <c r="M1900" s="6" t="n">
        <f aca="false">TTEST(D1900:F1900,G1900:I1900,2,3)</f>
        <v>0.912181848721146</v>
      </c>
      <c r="N1900" s="6" t="n">
        <f aca="false">TTEST(D1900:F1900,G1900:I1900,2,2)</f>
        <v>0.912020359422479</v>
      </c>
      <c r="O1900" s="0" t="n">
        <f aca="false">AND(L1900&gt;0,N1900&lt;0.05)</f>
        <v>0</v>
      </c>
      <c r="P1900" s="0" t="n">
        <f aca="false">AND(L1900&lt;0,N1900&lt;0.05)</f>
        <v>0</v>
      </c>
      <c r="Q1900" s="0" t="n">
        <f aca="false">AND(D1900=0.1,E1900=0.1,F1900=0.1,K1900&gt;=2)</f>
        <v>0</v>
      </c>
      <c r="R1900" s="0" t="n">
        <f aca="false">AND(G1900=0.1,H1900=0.1,I1900=0.1,K1900&gt;=2)</f>
        <v>0</v>
      </c>
      <c r="S1900" s="0" t="n">
        <f aca="false">OR(O1900,R1900)</f>
        <v>0</v>
      </c>
      <c r="T1900" s="0" t="n">
        <f aca="false">OR(P1900,Q1900)</f>
        <v>0</v>
      </c>
    </row>
    <row r="1901" customFormat="false" ht="15" hidden="false" customHeight="true" outlineLevel="0" collapsed="false">
      <c r="A1901" s="0" t="s">
        <v>4295</v>
      </c>
      <c r="B1901" s="0" t="s">
        <v>4296</v>
      </c>
      <c r="D1901" s="0" t="n">
        <v>69.0972</v>
      </c>
      <c r="E1901" s="0" t="n">
        <v>106.5711</v>
      </c>
      <c r="F1901" s="0" t="n">
        <v>122.7627</v>
      </c>
      <c r="G1901" s="0" t="n">
        <v>64.2183</v>
      </c>
      <c r="H1901" s="0" t="n">
        <v>88.9452</v>
      </c>
      <c r="I1901" s="0" t="n">
        <v>141.21</v>
      </c>
      <c r="K1901" s="0" t="n">
        <v>6</v>
      </c>
      <c r="L1901" s="6" t="n">
        <f aca="false">LOG(SUM(D1901:F1901)/SUM(G1901:I1901),2)</f>
        <v>0.0197496022501166</v>
      </c>
      <c r="M1901" s="6" t="n">
        <f aca="false">TTEST(D1901:F1901,G1901:I1901,2,3)</f>
        <v>0.963664609856741</v>
      </c>
      <c r="N1901" s="6" t="n">
        <f aca="false">TTEST(D1901:F1901,G1901:I1901,2,2)</f>
        <v>0.963406051397716</v>
      </c>
      <c r="O1901" s="0" t="n">
        <f aca="false">AND(L1901&gt;0,N1901&lt;0.05)</f>
        <v>0</v>
      </c>
      <c r="P1901" s="0" t="n">
        <f aca="false">AND(L1901&lt;0,N1901&lt;0.05)</f>
        <v>0</v>
      </c>
      <c r="Q1901" s="0" t="n">
        <f aca="false">AND(D1901=0.1,E1901=0.1,F1901=0.1,K1901&gt;=2)</f>
        <v>0</v>
      </c>
      <c r="R1901" s="0" t="n">
        <f aca="false">AND(G1901=0.1,H1901=0.1,I1901=0.1,K1901&gt;=2)</f>
        <v>0</v>
      </c>
      <c r="S1901" s="0" t="n">
        <f aca="false">OR(O1901,R1901)</f>
        <v>0</v>
      </c>
      <c r="T1901" s="0" t="n">
        <f aca="false">OR(P1901,Q1901)</f>
        <v>0</v>
      </c>
    </row>
    <row r="1902" customFormat="false" ht="15" hidden="false" customHeight="true" outlineLevel="0" collapsed="false">
      <c r="A1902" s="0" t="s">
        <v>62</v>
      </c>
      <c r="B1902" s="0" t="s">
        <v>63</v>
      </c>
      <c r="D1902" s="0" t="n">
        <v>59.4028</v>
      </c>
      <c r="E1902" s="0" t="n">
        <v>143.27</v>
      </c>
      <c r="F1902" s="0" t="n">
        <v>127.9307</v>
      </c>
      <c r="G1902" s="0" t="n">
        <v>102.8171</v>
      </c>
      <c r="H1902" s="0" t="n">
        <v>111.0264</v>
      </c>
      <c r="I1902" s="0" t="n">
        <v>112.4146</v>
      </c>
      <c r="K1902" s="0" t="n">
        <v>6</v>
      </c>
      <c r="L1902" s="6" t="n">
        <f aca="false">LOG(SUM(D1902:F1902)/SUM(G1902:I1902),2)</f>
        <v>0.0190882782169615</v>
      </c>
      <c r="M1902" s="6" t="n">
        <f aca="false">TTEST(D1902:F1902,G1902:I1902,2,3)</f>
        <v>0.960451787712918</v>
      </c>
      <c r="N1902" s="6" t="n">
        <f aca="false">TTEST(D1902:F1902,G1902:I1902,2,2)</f>
        <v>0.958173016694142</v>
      </c>
      <c r="O1902" s="0" t="n">
        <f aca="false">AND(L1902&gt;0,N1902&lt;0.05)</f>
        <v>0</v>
      </c>
      <c r="P1902" s="0" t="n">
        <f aca="false">AND(L1902&lt;0,N1902&lt;0.05)</f>
        <v>0</v>
      </c>
      <c r="Q1902" s="0" t="n">
        <f aca="false">AND(D1902=0.1,E1902=0.1,F1902=0.1,K1902&gt;=2)</f>
        <v>0</v>
      </c>
      <c r="R1902" s="0" t="n">
        <f aca="false">AND(G1902=0.1,H1902=0.1,I1902=0.1,K1902&gt;=2)</f>
        <v>0</v>
      </c>
      <c r="S1902" s="0" t="n">
        <f aca="false">OR(O1902,R1902)</f>
        <v>0</v>
      </c>
      <c r="T1902" s="0" t="n">
        <f aca="false">OR(P1902,Q1902)</f>
        <v>0</v>
      </c>
    </row>
    <row r="1903" customFormat="false" ht="15" hidden="false" customHeight="true" outlineLevel="0" collapsed="false">
      <c r="A1903" s="0" t="s">
        <v>4151</v>
      </c>
      <c r="B1903" s="0" t="s">
        <v>4152</v>
      </c>
      <c r="D1903" s="0" t="n">
        <v>35.3357</v>
      </c>
      <c r="E1903" s="0" t="n">
        <v>67.5993</v>
      </c>
      <c r="F1903" s="0" t="n">
        <v>57.223</v>
      </c>
      <c r="G1903" s="0" t="n">
        <v>47.7989</v>
      </c>
      <c r="H1903" s="0" t="n">
        <v>51.7717</v>
      </c>
      <c r="I1903" s="0" t="n">
        <v>58.503</v>
      </c>
      <c r="K1903" s="0" t="n">
        <v>6</v>
      </c>
      <c r="L1903" s="6" t="n">
        <f aca="false">LOG(SUM(D1903:F1903)/SUM(G1903:I1903),2)</f>
        <v>0.0188994213549942</v>
      </c>
      <c r="M1903" s="6" t="n">
        <f aca="false">TTEST(D1903:F1903,G1903:I1903,2,3)</f>
        <v>0.949967824530534</v>
      </c>
      <c r="N1903" s="6" t="n">
        <f aca="false">TTEST(D1903:F1903,G1903:I1903,2,2)</f>
        <v>0.947990370711294</v>
      </c>
      <c r="O1903" s="0" t="n">
        <f aca="false">AND(L1903&gt;0,N1903&lt;0.05)</f>
        <v>0</v>
      </c>
      <c r="P1903" s="0" t="n">
        <f aca="false">AND(L1903&lt;0,N1903&lt;0.05)</f>
        <v>0</v>
      </c>
      <c r="Q1903" s="0" t="n">
        <f aca="false">AND(D1903=0.1,E1903=0.1,F1903=0.1,K1903&gt;=2)</f>
        <v>0</v>
      </c>
      <c r="R1903" s="0" t="n">
        <f aca="false">AND(G1903=0.1,H1903=0.1,I1903=0.1,K1903&gt;=2)</f>
        <v>0</v>
      </c>
      <c r="S1903" s="0" t="n">
        <f aca="false">OR(O1903,R1903)</f>
        <v>0</v>
      </c>
      <c r="T1903" s="0" t="n">
        <f aca="false">OR(P1903,Q1903)</f>
        <v>0</v>
      </c>
    </row>
    <row r="1904" customFormat="false" ht="15" hidden="false" customHeight="true" outlineLevel="0" collapsed="false">
      <c r="A1904" s="0" t="s">
        <v>3959</v>
      </c>
      <c r="B1904" s="0" t="s">
        <v>3960</v>
      </c>
      <c r="D1904" s="0" t="n">
        <v>140.9641</v>
      </c>
      <c r="E1904" s="0" t="n">
        <v>220.8201</v>
      </c>
      <c r="F1904" s="0" t="n">
        <v>221.277</v>
      </c>
      <c r="G1904" s="0" t="n">
        <v>189.5269</v>
      </c>
      <c r="H1904" s="0" t="n">
        <v>180.2327</v>
      </c>
      <c r="I1904" s="0" t="n">
        <v>206.0487</v>
      </c>
      <c r="K1904" s="0" t="n">
        <v>6</v>
      </c>
      <c r="L1904" s="6" t="n">
        <f aca="false">LOG(SUM(D1904:F1904)/SUM(G1904:I1904),2)</f>
        <v>0.0180587365304714</v>
      </c>
      <c r="M1904" s="6" t="n">
        <f aca="false">TTEST(D1904:F1904,G1904:I1904,2,3)</f>
        <v>0.937512487117714</v>
      </c>
      <c r="N1904" s="6" t="n">
        <f aca="false">TTEST(D1904:F1904,G1904:I1904,2,2)</f>
        <v>0.934743006385042</v>
      </c>
      <c r="O1904" s="0" t="n">
        <f aca="false">AND(L1904&gt;0,N1904&lt;0.05)</f>
        <v>0</v>
      </c>
      <c r="P1904" s="0" t="n">
        <f aca="false">AND(L1904&lt;0,N1904&lt;0.05)</f>
        <v>0</v>
      </c>
      <c r="Q1904" s="0" t="n">
        <f aca="false">AND(D1904=0.1,E1904=0.1,F1904=0.1,K1904&gt;=2)</f>
        <v>0</v>
      </c>
      <c r="R1904" s="0" t="n">
        <f aca="false">AND(G1904=0.1,H1904=0.1,I1904=0.1,K1904&gt;=2)</f>
        <v>0</v>
      </c>
      <c r="S1904" s="0" t="n">
        <f aca="false">OR(O1904,R1904)</f>
        <v>0</v>
      </c>
      <c r="T1904" s="0" t="n">
        <f aca="false">OR(P1904,Q1904)</f>
        <v>0</v>
      </c>
    </row>
    <row r="1905" customFormat="false" ht="15" hidden="false" customHeight="true" outlineLevel="0" collapsed="false">
      <c r="A1905" s="0" t="s">
        <v>3860</v>
      </c>
      <c r="B1905" s="0" t="s">
        <v>3861</v>
      </c>
      <c r="D1905" s="0" t="n">
        <v>62.6114</v>
      </c>
      <c r="E1905" s="0" t="n">
        <v>14.4609</v>
      </c>
      <c r="F1905" s="0" t="n">
        <v>74.0137</v>
      </c>
      <c r="G1905" s="0" t="n">
        <v>10.8606</v>
      </c>
      <c r="H1905" s="0" t="n">
        <v>85.5625</v>
      </c>
      <c r="I1905" s="0" t="n">
        <v>52.8559</v>
      </c>
      <c r="K1905" s="0" t="n">
        <v>6</v>
      </c>
      <c r="L1905" s="6" t="n">
        <f aca="false">LOG(SUM(D1905:F1905)/SUM(G1905:I1905),2)</f>
        <v>0.0173587561145986</v>
      </c>
      <c r="M1905" s="6" t="n">
        <f aca="false">TTEST(D1905:F1905,G1905:I1905,2,3)</f>
        <v>0.98406185870881</v>
      </c>
      <c r="N1905" s="6" t="n">
        <f aca="false">TTEST(D1905:F1905,G1905:I1905,2,2)</f>
        <v>0.984034566675067</v>
      </c>
      <c r="O1905" s="0" t="n">
        <f aca="false">AND(L1905&gt;0,N1905&lt;0.05)</f>
        <v>0</v>
      </c>
      <c r="P1905" s="0" t="n">
        <f aca="false">AND(L1905&lt;0,N1905&lt;0.05)</f>
        <v>0</v>
      </c>
      <c r="Q1905" s="0" t="n">
        <f aca="false">AND(D1905=0.1,E1905=0.1,F1905=0.1,K1905&gt;=2)</f>
        <v>0</v>
      </c>
      <c r="R1905" s="0" t="n">
        <f aca="false">AND(G1905=0.1,H1905=0.1,I1905=0.1,K1905&gt;=2)</f>
        <v>0</v>
      </c>
      <c r="S1905" s="0" t="n">
        <f aca="false">OR(O1905,R1905)</f>
        <v>0</v>
      </c>
      <c r="T1905" s="0" t="n">
        <f aca="false">OR(P1905,Q1905)</f>
        <v>0</v>
      </c>
    </row>
    <row r="1906" customFormat="false" ht="15" hidden="false" customHeight="true" outlineLevel="0" collapsed="false">
      <c r="A1906" s="0" t="s">
        <v>2177</v>
      </c>
      <c r="B1906" s="0" t="s">
        <v>2178</v>
      </c>
      <c r="D1906" s="0" t="n">
        <v>5.8075</v>
      </c>
      <c r="E1906" s="0" t="n">
        <v>13.3417</v>
      </c>
      <c r="F1906" s="0" t="n">
        <v>15.1996</v>
      </c>
      <c r="G1906" s="0" t="n">
        <v>9.867</v>
      </c>
      <c r="H1906" s="0" t="n">
        <v>7.9347</v>
      </c>
      <c r="I1906" s="0" t="n">
        <v>16.164</v>
      </c>
      <c r="K1906" s="0" t="n">
        <v>6</v>
      </c>
      <c r="L1906" s="6" t="n">
        <f aca="false">LOG(SUM(D1906:F1906)/SUM(G1906:I1906),2)</f>
        <v>0.0161811113037473</v>
      </c>
      <c r="M1906" s="6" t="n">
        <f aca="false">TTEST(D1906:F1906,G1906:I1906,2,3)</f>
        <v>0.974814961261032</v>
      </c>
      <c r="N1906" s="6" t="n">
        <f aca="false">TTEST(D1906:F1906,G1906:I1906,2,2)</f>
        <v>0.974783300714107</v>
      </c>
      <c r="O1906" s="0" t="n">
        <f aca="false">AND(L1906&gt;0,N1906&lt;0.05)</f>
        <v>0</v>
      </c>
      <c r="P1906" s="0" t="n">
        <f aca="false">AND(L1906&lt;0,N1906&lt;0.05)</f>
        <v>0</v>
      </c>
      <c r="Q1906" s="0" t="n">
        <f aca="false">AND(D1906=0.1,E1906=0.1,F1906=0.1,K1906&gt;=2)</f>
        <v>0</v>
      </c>
      <c r="R1906" s="0" t="n">
        <f aca="false">AND(G1906=0.1,H1906=0.1,I1906=0.1,K1906&gt;=2)</f>
        <v>0</v>
      </c>
      <c r="S1906" s="0" t="n">
        <f aca="false">OR(O1906,R1906)</f>
        <v>0</v>
      </c>
      <c r="T1906" s="0" t="n">
        <f aca="false">OR(P1906,Q1906)</f>
        <v>0</v>
      </c>
    </row>
    <row r="1907" customFormat="false" ht="15" hidden="false" customHeight="true" outlineLevel="0" collapsed="false">
      <c r="A1907" s="0" t="s">
        <v>5138</v>
      </c>
      <c r="B1907" s="0" t="s">
        <v>5139</v>
      </c>
      <c r="D1907" s="0" t="n">
        <v>1.9887</v>
      </c>
      <c r="E1907" s="0" t="n">
        <v>11.6599</v>
      </c>
      <c r="F1907" s="0" t="n">
        <v>6.5715</v>
      </c>
      <c r="G1907" s="0" t="n">
        <v>0.1</v>
      </c>
      <c r="H1907" s="0" t="n">
        <v>6.5961</v>
      </c>
      <c r="I1907" s="0" t="n">
        <v>13.3108</v>
      </c>
      <c r="K1907" s="0" t="n">
        <v>5</v>
      </c>
      <c r="L1907" s="6" t="n">
        <f aca="false">LOG(SUM(D1907:F1907)/SUM(G1907:I1907),2)</f>
        <v>0.015292488263135</v>
      </c>
      <c r="M1907" s="6" t="n">
        <f aca="false">TTEST(D1907:F1907,G1907:I1907,2,3)</f>
        <v>0.988787444832089</v>
      </c>
      <c r="N1907" s="6" t="n">
        <f aca="false">TTEST(D1907:F1907,G1907:I1907,2,2)</f>
        <v>0.988725387814743</v>
      </c>
      <c r="O1907" s="0" t="n">
        <f aca="false">AND(L1907&gt;0,N1907&lt;0.05)</f>
        <v>0</v>
      </c>
      <c r="P1907" s="0" t="n">
        <f aca="false">AND(L1907&lt;0,N1907&lt;0.05)</f>
        <v>0</v>
      </c>
      <c r="Q1907" s="0" t="n">
        <f aca="false">AND(D1907=0.1,E1907=0.1,F1907=0.1,K1907&gt;=2)</f>
        <v>0</v>
      </c>
      <c r="R1907" s="0" t="n">
        <f aca="false">AND(G1907=0.1,H1907=0.1,I1907=0.1,K1907&gt;=2)</f>
        <v>0</v>
      </c>
      <c r="S1907" s="0" t="n">
        <f aca="false">OR(O1907,R1907)</f>
        <v>0</v>
      </c>
      <c r="T1907" s="0" t="n">
        <f aca="false">OR(P1907,Q1907)</f>
        <v>0</v>
      </c>
    </row>
    <row r="1908" customFormat="false" ht="15" hidden="false" customHeight="true" outlineLevel="0" collapsed="false">
      <c r="A1908" s="0" t="s">
        <v>4025</v>
      </c>
      <c r="B1908" s="0" t="s">
        <v>4026</v>
      </c>
      <c r="D1908" s="0" t="n">
        <v>50.2597</v>
      </c>
      <c r="E1908" s="0" t="n">
        <v>63.947</v>
      </c>
      <c r="F1908" s="0" t="n">
        <v>63.7357</v>
      </c>
      <c r="G1908" s="0" t="n">
        <v>51.1154</v>
      </c>
      <c r="H1908" s="0" t="n">
        <v>77.606</v>
      </c>
      <c r="I1908" s="0" t="n">
        <v>47.371</v>
      </c>
      <c r="K1908" s="0" t="n">
        <v>6</v>
      </c>
      <c r="L1908" s="6" t="n">
        <f aca="false">LOG(SUM(D1908:F1908)/SUM(G1908:I1908),2)</f>
        <v>0.0150776710017548</v>
      </c>
      <c r="M1908" s="6" t="n">
        <f aca="false">TTEST(D1908:F1908,G1908:I1908,2,3)</f>
        <v>0.957180980978127</v>
      </c>
      <c r="N1908" s="6" t="n">
        <f aca="false">TTEST(D1908:F1908,G1908:I1908,2,2)</f>
        <v>0.956142795833926</v>
      </c>
      <c r="O1908" s="0" t="n">
        <f aca="false">AND(L1908&gt;0,N1908&lt;0.05)</f>
        <v>0</v>
      </c>
      <c r="P1908" s="0" t="n">
        <f aca="false">AND(L1908&lt;0,N1908&lt;0.05)</f>
        <v>0</v>
      </c>
      <c r="Q1908" s="0" t="n">
        <f aca="false">AND(D1908=0.1,E1908=0.1,F1908=0.1,K1908&gt;=2)</f>
        <v>0</v>
      </c>
      <c r="R1908" s="0" t="n">
        <f aca="false">AND(G1908=0.1,H1908=0.1,I1908=0.1,K1908&gt;=2)</f>
        <v>0</v>
      </c>
      <c r="S1908" s="0" t="n">
        <f aca="false">OR(O1908,R1908)</f>
        <v>0</v>
      </c>
      <c r="T1908" s="0" t="n">
        <f aca="false">OR(P1908,Q1908)</f>
        <v>0</v>
      </c>
    </row>
    <row r="1909" customFormat="false" ht="15" hidden="false" customHeight="true" outlineLevel="0" collapsed="false">
      <c r="A1909" s="0" t="s">
        <v>2828</v>
      </c>
      <c r="B1909" s="0" t="s">
        <v>2829</v>
      </c>
      <c r="D1909" s="0" t="n">
        <v>17.2823</v>
      </c>
      <c r="E1909" s="0" t="n">
        <v>36.4411</v>
      </c>
      <c r="F1909" s="0" t="n">
        <v>36.9255</v>
      </c>
      <c r="G1909" s="0" t="n">
        <v>22.7074</v>
      </c>
      <c r="H1909" s="0" t="n">
        <v>26.2763</v>
      </c>
      <c r="I1909" s="0" t="n">
        <v>40.7783</v>
      </c>
      <c r="K1909" s="0" t="n">
        <v>6</v>
      </c>
      <c r="L1909" s="6" t="n">
        <f aca="false">LOG(SUM(D1909:F1909)/SUM(G1909:I1909),2)</f>
        <v>0.0141846921596747</v>
      </c>
      <c r="M1909" s="6" t="n">
        <f aca="false">TTEST(D1909:F1909,G1909:I1909,2,3)</f>
        <v>0.973982434413002</v>
      </c>
      <c r="N1909" s="6" t="n">
        <f aca="false">TTEST(D1909:F1909,G1909:I1909,2,2)</f>
        <v>0.973943817023137</v>
      </c>
      <c r="O1909" s="0" t="n">
        <f aca="false">AND(L1909&gt;0,N1909&lt;0.05)</f>
        <v>0</v>
      </c>
      <c r="P1909" s="0" t="n">
        <f aca="false">AND(L1909&lt;0,N1909&lt;0.05)</f>
        <v>0</v>
      </c>
      <c r="Q1909" s="0" t="n">
        <f aca="false">AND(D1909=0.1,E1909=0.1,F1909=0.1,K1909&gt;=2)</f>
        <v>0</v>
      </c>
      <c r="R1909" s="0" t="n">
        <f aca="false">AND(G1909=0.1,H1909=0.1,I1909=0.1,K1909&gt;=2)</f>
        <v>0</v>
      </c>
      <c r="S1909" s="0" t="n">
        <f aca="false">OR(O1909,R1909)</f>
        <v>0</v>
      </c>
      <c r="T1909" s="0" t="n">
        <f aca="false">OR(P1909,Q1909)</f>
        <v>0</v>
      </c>
    </row>
    <row r="1910" customFormat="false" ht="15" hidden="false" customHeight="true" outlineLevel="0" collapsed="false">
      <c r="A1910" s="0" t="s">
        <v>3575</v>
      </c>
      <c r="B1910" s="0" t="s">
        <v>3576</v>
      </c>
      <c r="D1910" s="0" t="n">
        <v>34.6305</v>
      </c>
      <c r="E1910" s="0" t="n">
        <v>73.1909</v>
      </c>
      <c r="F1910" s="0" t="n">
        <v>32.407</v>
      </c>
      <c r="G1910" s="0" t="n">
        <v>24.5006</v>
      </c>
      <c r="H1910" s="0" t="n">
        <v>22.0881</v>
      </c>
      <c r="I1910" s="0" t="n">
        <v>92.298</v>
      </c>
      <c r="K1910" s="0" t="n">
        <v>6</v>
      </c>
      <c r="L1910" s="6" t="n">
        <f aca="false">LOG(SUM(D1910:F1910)/SUM(G1910:I1910),2)</f>
        <v>0.0138701119768673</v>
      </c>
      <c r="M1910" s="6" t="n">
        <f aca="false">TTEST(D1910:F1910,G1910:I1910,2,3)</f>
        <v>0.987557465875249</v>
      </c>
      <c r="N1910" s="6" t="n">
        <f aca="false">TTEST(D1910:F1910,G1910:I1910,2,2)</f>
        <v>0.987366373514736</v>
      </c>
      <c r="O1910" s="0" t="n">
        <f aca="false">AND(L1910&gt;0,N1910&lt;0.05)</f>
        <v>0</v>
      </c>
      <c r="P1910" s="0" t="n">
        <f aca="false">AND(L1910&lt;0,N1910&lt;0.05)</f>
        <v>0</v>
      </c>
      <c r="Q1910" s="0" t="n">
        <f aca="false">AND(D1910=0.1,E1910=0.1,F1910=0.1,K1910&gt;=2)</f>
        <v>0</v>
      </c>
      <c r="R1910" s="0" t="n">
        <f aca="false">AND(G1910=0.1,H1910=0.1,I1910=0.1,K1910&gt;=2)</f>
        <v>0</v>
      </c>
      <c r="S1910" s="0" t="n">
        <f aca="false">OR(O1910,R1910)</f>
        <v>0</v>
      </c>
      <c r="T1910" s="0" t="n">
        <f aca="false">OR(P1910,Q1910)</f>
        <v>0</v>
      </c>
    </row>
    <row r="1911" customFormat="false" ht="15" hidden="false" customHeight="true" outlineLevel="0" collapsed="false">
      <c r="A1911" s="0" t="s">
        <v>2240</v>
      </c>
      <c r="B1911" s="0" t="s">
        <v>2241</v>
      </c>
      <c r="D1911" s="0" t="n">
        <v>114.7135</v>
      </c>
      <c r="E1911" s="0" t="n">
        <v>179.1595</v>
      </c>
      <c r="F1911" s="0" t="n">
        <v>165.8274</v>
      </c>
      <c r="G1911" s="0" t="n">
        <v>144.8183</v>
      </c>
      <c r="H1911" s="0" t="n">
        <v>164.198</v>
      </c>
      <c r="I1911" s="0" t="n">
        <v>146.3925</v>
      </c>
      <c r="K1911" s="0" t="n">
        <v>6</v>
      </c>
      <c r="L1911" s="6" t="n">
        <f aca="false">LOG(SUM(D1911:F1911)/SUM(G1911:I1911),2)</f>
        <v>0.0135317521200688</v>
      </c>
      <c r="M1911" s="6" t="n">
        <f aca="false">TTEST(D1911:F1911,G1911:I1911,2,3)</f>
        <v>0.950009841371034</v>
      </c>
      <c r="N1911" s="6" t="n">
        <f aca="false">TTEST(D1911:F1911,G1911:I1911,2,2)</f>
        <v>0.947970650221983</v>
      </c>
      <c r="O1911" s="0" t="n">
        <f aca="false">AND(L1911&gt;0,N1911&lt;0.05)</f>
        <v>0</v>
      </c>
      <c r="P1911" s="0" t="n">
        <f aca="false">AND(L1911&lt;0,N1911&lt;0.05)</f>
        <v>0</v>
      </c>
      <c r="Q1911" s="0" t="n">
        <f aca="false">AND(D1911=0.1,E1911=0.1,F1911=0.1,K1911&gt;=2)</f>
        <v>0</v>
      </c>
      <c r="R1911" s="0" t="n">
        <f aca="false">AND(G1911=0.1,H1911=0.1,I1911=0.1,K1911&gt;=2)</f>
        <v>0</v>
      </c>
      <c r="S1911" s="0" t="n">
        <f aca="false">OR(O1911,R1911)</f>
        <v>0</v>
      </c>
      <c r="T1911" s="0" t="n">
        <f aca="false">OR(P1911,Q1911)</f>
        <v>0</v>
      </c>
    </row>
    <row r="1912" customFormat="false" ht="15" hidden="false" customHeight="true" outlineLevel="0" collapsed="false">
      <c r="A1912" s="0" t="s">
        <v>1847</v>
      </c>
      <c r="B1912" s="0" t="s">
        <v>1848</v>
      </c>
      <c r="D1912" s="0" t="n">
        <v>31.3957</v>
      </c>
      <c r="E1912" s="0" t="n">
        <v>48.1823</v>
      </c>
      <c r="F1912" s="0" t="n">
        <v>39.856</v>
      </c>
      <c r="G1912" s="0" t="n">
        <v>35.6754</v>
      </c>
      <c r="H1912" s="0" t="n">
        <v>44.1969</v>
      </c>
      <c r="I1912" s="0" t="n">
        <v>38.4851</v>
      </c>
      <c r="K1912" s="0" t="n">
        <v>6</v>
      </c>
      <c r="L1912" s="6" t="n">
        <f aca="false">LOG(SUM(D1912:F1912)/SUM(G1912:I1912),2)</f>
        <v>0.0130636860189933</v>
      </c>
      <c r="M1912" s="6" t="n">
        <f aca="false">TTEST(D1912:F1912,G1912:I1912,2,3)</f>
        <v>0.951696618839838</v>
      </c>
      <c r="N1912" s="6" t="n">
        <f aca="false">TTEST(D1912:F1912,G1912:I1912,2,2)</f>
        <v>0.950713679471534</v>
      </c>
      <c r="O1912" s="0" t="n">
        <f aca="false">AND(L1912&gt;0,N1912&lt;0.05)</f>
        <v>0</v>
      </c>
      <c r="P1912" s="0" t="n">
        <f aca="false">AND(L1912&lt;0,N1912&lt;0.05)</f>
        <v>0</v>
      </c>
      <c r="Q1912" s="0" t="n">
        <f aca="false">AND(D1912=0.1,E1912=0.1,F1912=0.1,K1912&gt;=2)</f>
        <v>0</v>
      </c>
      <c r="R1912" s="0" t="n">
        <f aca="false">AND(G1912=0.1,H1912=0.1,I1912=0.1,K1912&gt;=2)</f>
        <v>0</v>
      </c>
      <c r="S1912" s="0" t="n">
        <f aca="false">OR(O1912,R1912)</f>
        <v>0</v>
      </c>
      <c r="T1912" s="0" t="n">
        <f aca="false">OR(P1912,Q1912)</f>
        <v>0</v>
      </c>
    </row>
    <row r="1913" customFormat="false" ht="15" hidden="false" customHeight="true" outlineLevel="0" collapsed="false">
      <c r="A1913" s="0" t="s">
        <v>2063</v>
      </c>
      <c r="B1913" s="0" t="s">
        <v>2064</v>
      </c>
      <c r="D1913" s="0" t="n">
        <v>77.4936</v>
      </c>
      <c r="E1913" s="0" t="n">
        <v>117.7123</v>
      </c>
      <c r="F1913" s="0" t="n">
        <v>132.0878</v>
      </c>
      <c r="G1913" s="0" t="n">
        <v>104.3337</v>
      </c>
      <c r="H1913" s="0" t="n">
        <v>112.83</v>
      </c>
      <c r="I1913" s="0" t="n">
        <v>107.3263</v>
      </c>
      <c r="K1913" s="0" t="n">
        <v>6</v>
      </c>
      <c r="L1913" s="6" t="n">
        <f aca="false">LOG(SUM(D1913:F1913)/SUM(G1913:I1913),2)</f>
        <v>0.0124118140257731</v>
      </c>
      <c r="M1913" s="6" t="n">
        <f aca="false">TTEST(D1913:F1913,G1913:I1913,2,3)</f>
        <v>0.959842005562725</v>
      </c>
      <c r="N1913" s="6" t="n">
        <f aca="false">TTEST(D1913:F1913,G1913:I1913,2,2)</f>
        <v>0.957615638171786</v>
      </c>
      <c r="O1913" s="0" t="n">
        <f aca="false">AND(L1913&gt;0,N1913&lt;0.05)</f>
        <v>0</v>
      </c>
      <c r="P1913" s="0" t="n">
        <f aca="false">AND(L1913&lt;0,N1913&lt;0.05)</f>
        <v>0</v>
      </c>
      <c r="Q1913" s="0" t="n">
        <f aca="false">AND(D1913=0.1,E1913=0.1,F1913=0.1,K1913&gt;=2)</f>
        <v>0</v>
      </c>
      <c r="R1913" s="0" t="n">
        <f aca="false">AND(G1913=0.1,H1913=0.1,I1913=0.1,K1913&gt;=2)</f>
        <v>0</v>
      </c>
      <c r="S1913" s="0" t="n">
        <f aca="false">OR(O1913,R1913)</f>
        <v>0</v>
      </c>
      <c r="T1913" s="0" t="n">
        <f aca="false">OR(P1913,Q1913)</f>
        <v>0</v>
      </c>
    </row>
    <row r="1914" customFormat="false" ht="15" hidden="false" customHeight="true" outlineLevel="0" collapsed="false">
      <c r="A1914" s="0" t="s">
        <v>4661</v>
      </c>
      <c r="B1914" s="0" t="s">
        <v>4662</v>
      </c>
      <c r="D1914" s="0" t="n">
        <v>189.2378</v>
      </c>
      <c r="E1914" s="0" t="n">
        <v>302.6135</v>
      </c>
      <c r="F1914" s="0" t="n">
        <v>308.0552</v>
      </c>
      <c r="G1914" s="0" t="n">
        <v>256.0971</v>
      </c>
      <c r="H1914" s="0" t="n">
        <v>260.2</v>
      </c>
      <c r="I1914" s="0" t="n">
        <v>276.9147</v>
      </c>
      <c r="K1914" s="0" t="n">
        <v>6</v>
      </c>
      <c r="L1914" s="6" t="n">
        <f aca="false">LOG(SUM(D1914:F1914)/SUM(G1914:I1914),2)</f>
        <v>0.0121252355753818</v>
      </c>
      <c r="M1914" s="6" t="n">
        <f aca="false">TTEST(D1914:F1914,G1914:I1914,2,3)</f>
        <v>0.959594087064193</v>
      </c>
      <c r="N1914" s="6" t="n">
        <f aca="false">TTEST(D1914:F1914,G1914:I1914,2,2)</f>
        <v>0.957387826739907</v>
      </c>
      <c r="O1914" s="0" t="n">
        <f aca="false">AND(L1914&gt;0,N1914&lt;0.05)</f>
        <v>0</v>
      </c>
      <c r="P1914" s="0" t="n">
        <f aca="false">AND(L1914&lt;0,N1914&lt;0.05)</f>
        <v>0</v>
      </c>
      <c r="Q1914" s="0" t="n">
        <f aca="false">AND(D1914=0.1,E1914=0.1,F1914=0.1,K1914&gt;=2)</f>
        <v>0</v>
      </c>
      <c r="R1914" s="0" t="n">
        <f aca="false">AND(G1914=0.1,H1914=0.1,I1914=0.1,K1914&gt;=2)</f>
        <v>0</v>
      </c>
      <c r="S1914" s="0" t="n">
        <f aca="false">OR(O1914,R1914)</f>
        <v>0</v>
      </c>
      <c r="T1914" s="0" t="n">
        <f aca="false">OR(P1914,Q1914)</f>
        <v>0</v>
      </c>
    </row>
    <row r="1915" customFormat="false" ht="15" hidden="false" customHeight="true" outlineLevel="0" collapsed="false">
      <c r="A1915" s="0" t="s">
        <v>569</v>
      </c>
      <c r="B1915" s="0" t="s">
        <v>570</v>
      </c>
      <c r="D1915" s="0" t="n">
        <v>15.6052</v>
      </c>
      <c r="E1915" s="0" t="n">
        <v>54.5773</v>
      </c>
      <c r="F1915" s="0" t="n">
        <v>47.7297</v>
      </c>
      <c r="G1915" s="0" t="n">
        <v>13.9383</v>
      </c>
      <c r="H1915" s="0" t="n">
        <v>29.109</v>
      </c>
      <c r="I1915" s="0" t="n">
        <v>73.8827</v>
      </c>
      <c r="K1915" s="0" t="n">
        <v>6</v>
      </c>
      <c r="L1915" s="6" t="n">
        <f aca="false">LOG(SUM(D1915:F1915)/SUM(G1915:I1915),2)</f>
        <v>0.0120678764851007</v>
      </c>
      <c r="M1915" s="6" t="n">
        <f aca="false">TTEST(D1915:F1915,G1915:I1915,2,3)</f>
        <v>0.98875174416097</v>
      </c>
      <c r="N1915" s="6" t="n">
        <f aca="false">TTEST(D1915:F1915,G1915:I1915,2,2)</f>
        <v>0.988651243632662</v>
      </c>
      <c r="O1915" s="0" t="n">
        <f aca="false">AND(L1915&gt;0,N1915&lt;0.05)</f>
        <v>0</v>
      </c>
      <c r="P1915" s="0" t="n">
        <f aca="false">AND(L1915&lt;0,N1915&lt;0.05)</f>
        <v>0</v>
      </c>
      <c r="Q1915" s="0" t="n">
        <f aca="false">AND(D1915=0.1,E1915=0.1,F1915=0.1,K1915&gt;=2)</f>
        <v>0</v>
      </c>
      <c r="R1915" s="0" t="n">
        <f aca="false">AND(G1915=0.1,H1915=0.1,I1915=0.1,K1915&gt;=2)</f>
        <v>0</v>
      </c>
      <c r="S1915" s="0" t="n">
        <f aca="false">OR(O1915,R1915)</f>
        <v>0</v>
      </c>
      <c r="T1915" s="0" t="n">
        <f aca="false">OR(P1915,Q1915)</f>
        <v>0</v>
      </c>
    </row>
    <row r="1916" customFormat="false" ht="15" hidden="false" customHeight="true" outlineLevel="0" collapsed="false">
      <c r="A1916" s="0" t="s">
        <v>5099</v>
      </c>
      <c r="B1916" s="0" t="s">
        <v>5100</v>
      </c>
      <c r="D1916" s="0" t="n">
        <v>9.2445</v>
      </c>
      <c r="E1916" s="0" t="n">
        <v>0.1</v>
      </c>
      <c r="F1916" s="0" t="n">
        <v>16.6164</v>
      </c>
      <c r="G1916" s="0" t="n">
        <v>25.5507</v>
      </c>
      <c r="H1916" s="0" t="n">
        <v>0.1</v>
      </c>
      <c r="I1916" s="0" t="n">
        <v>0.1</v>
      </c>
      <c r="K1916" s="0" t="n">
        <v>3</v>
      </c>
      <c r="L1916" s="6" t="n">
        <f aca="false">LOG(SUM(D1916:F1916)/SUM(G1916:I1916),2)</f>
        <v>0.0117287482049794</v>
      </c>
      <c r="M1916" s="6" t="n">
        <f aca="false">TTEST(D1916:F1916,G1916:I1916,2,3)</f>
        <v>0.994689389324845</v>
      </c>
      <c r="N1916" s="6" t="n">
        <f aca="false">TTEST(D1916:F1916,G1916:I1916,2,2)</f>
        <v>0.994602596020786</v>
      </c>
      <c r="O1916" s="0" t="n">
        <f aca="false">AND(L1916&gt;0,N1916&lt;0.05)</f>
        <v>0</v>
      </c>
      <c r="P1916" s="0" t="n">
        <f aca="false">AND(L1916&lt;0,N1916&lt;0.05)</f>
        <v>0</v>
      </c>
      <c r="Q1916" s="0" t="n">
        <f aca="false">AND(D1916=0.1,E1916=0.1,F1916=0.1,K1916&gt;=2)</f>
        <v>0</v>
      </c>
      <c r="R1916" s="0" t="n">
        <f aca="false">AND(G1916=0.1,H1916=0.1,I1916=0.1,K1916&gt;=2)</f>
        <v>0</v>
      </c>
      <c r="S1916" s="0" t="n">
        <f aca="false">OR(O1916,R1916)</f>
        <v>0</v>
      </c>
      <c r="T1916" s="0" t="n">
        <f aca="false">OR(P1916,Q1916)</f>
        <v>0</v>
      </c>
    </row>
    <row r="1917" customFormat="false" ht="15" hidden="false" customHeight="true" outlineLevel="0" collapsed="false">
      <c r="A1917" s="0" t="s">
        <v>3470</v>
      </c>
      <c r="B1917" s="0" t="s">
        <v>3471</v>
      </c>
      <c r="D1917" s="0" t="n">
        <v>24.6262</v>
      </c>
      <c r="E1917" s="0" t="n">
        <v>33.8765</v>
      </c>
      <c r="F1917" s="0" t="n">
        <v>31.7238</v>
      </c>
      <c r="G1917" s="0" t="n">
        <v>25.6891</v>
      </c>
      <c r="H1917" s="0" t="n">
        <v>26.6603</v>
      </c>
      <c r="I1917" s="0" t="n">
        <v>37.3697</v>
      </c>
      <c r="K1917" s="0" t="n">
        <v>6</v>
      </c>
      <c r="L1917" s="6" t="n">
        <f aca="false">LOG(SUM(D1917:F1917)/SUM(G1917:I1917),2)</f>
        <v>0.00813607450082484</v>
      </c>
      <c r="M1917" s="6" t="n">
        <f aca="false">TTEST(D1917:F1917,G1917:I1917,2,3)</f>
        <v>0.972980240923252</v>
      </c>
      <c r="N1917" s="6" t="n">
        <f aca="false">TTEST(D1917:F1917,G1917:I1917,2,2)</f>
        <v>0.972847747891422</v>
      </c>
      <c r="O1917" s="0" t="n">
        <f aca="false">AND(L1917&gt;0,N1917&lt;0.05)</f>
        <v>0</v>
      </c>
      <c r="P1917" s="0" t="n">
        <f aca="false">AND(L1917&lt;0,N1917&lt;0.05)</f>
        <v>0</v>
      </c>
      <c r="Q1917" s="0" t="n">
        <f aca="false">AND(D1917=0.1,E1917=0.1,F1917=0.1,K1917&gt;=2)</f>
        <v>0</v>
      </c>
      <c r="R1917" s="0" t="n">
        <f aca="false">AND(G1917=0.1,H1917=0.1,I1917=0.1,K1917&gt;=2)</f>
        <v>0</v>
      </c>
      <c r="S1917" s="0" t="n">
        <f aca="false">OR(O1917,R1917)</f>
        <v>0</v>
      </c>
      <c r="T1917" s="0" t="n">
        <f aca="false">OR(P1917,Q1917)</f>
        <v>0</v>
      </c>
    </row>
    <row r="1918" customFormat="false" ht="15" hidden="false" customHeight="true" outlineLevel="0" collapsed="false">
      <c r="A1918" s="0" t="s">
        <v>3971</v>
      </c>
      <c r="B1918" s="0" t="s">
        <v>3972</v>
      </c>
      <c r="D1918" s="0" t="n">
        <v>17.9864</v>
      </c>
      <c r="E1918" s="0" t="n">
        <v>18.9647</v>
      </c>
      <c r="F1918" s="0" t="n">
        <v>17.9484</v>
      </c>
      <c r="G1918" s="0" t="n">
        <v>22.6593</v>
      </c>
      <c r="H1918" s="0" t="n">
        <v>23.205</v>
      </c>
      <c r="I1918" s="0" t="n">
        <v>8.7849</v>
      </c>
      <c r="K1918" s="0" t="n">
        <v>6</v>
      </c>
      <c r="L1918" s="6" t="n">
        <f aca="false">LOG(SUM(D1918:F1918)/SUM(G1918:I1918),2)</f>
        <v>0.00659263317803062</v>
      </c>
      <c r="M1918" s="6" t="n">
        <f aca="false">TTEST(D1918:F1918,G1918:I1918,2,3)</f>
        <v>0.987514444036031</v>
      </c>
      <c r="N1918" s="6" t="n">
        <f aca="false">TTEST(D1918:F1918,G1918:I1918,2,2)</f>
        <v>0.986771720656681</v>
      </c>
      <c r="O1918" s="0" t="n">
        <f aca="false">AND(L1918&gt;0,N1918&lt;0.05)</f>
        <v>0</v>
      </c>
      <c r="P1918" s="0" t="n">
        <f aca="false">AND(L1918&lt;0,N1918&lt;0.05)</f>
        <v>0</v>
      </c>
      <c r="Q1918" s="0" t="n">
        <f aca="false">AND(D1918=0.1,E1918=0.1,F1918=0.1,K1918&gt;=2)</f>
        <v>0</v>
      </c>
      <c r="R1918" s="0" t="n">
        <f aca="false">AND(G1918=0.1,H1918=0.1,I1918=0.1,K1918&gt;=2)</f>
        <v>0</v>
      </c>
      <c r="S1918" s="0" t="n">
        <f aca="false">OR(O1918,R1918)</f>
        <v>0</v>
      </c>
      <c r="T1918" s="0" t="n">
        <f aca="false">OR(P1918,Q1918)</f>
        <v>0</v>
      </c>
    </row>
    <row r="1919" customFormat="false" ht="15" hidden="false" customHeight="true" outlineLevel="0" collapsed="false">
      <c r="A1919" s="0" t="s">
        <v>7703</v>
      </c>
      <c r="B1919" s="0" t="s">
        <v>7704</v>
      </c>
      <c r="D1919" s="0" t="n">
        <v>0.1</v>
      </c>
      <c r="E1919" s="0" t="n">
        <v>42.896</v>
      </c>
      <c r="F1919" s="0" t="n">
        <v>0.1</v>
      </c>
      <c r="G1919" s="0" t="n">
        <v>0.1</v>
      </c>
      <c r="H1919" s="0" t="n">
        <v>42.7411</v>
      </c>
      <c r="I1919" s="0" t="n">
        <v>0.1</v>
      </c>
      <c r="K1919" s="0" t="n">
        <v>2</v>
      </c>
      <c r="L1919" s="6" t="n">
        <f aca="false">LOG(SUM(D1919:F1919)/SUM(G1919:I1919),2)</f>
        <v>0.00519482184520537</v>
      </c>
      <c r="M1919" s="6" t="n">
        <f aca="false">TTEST(D1919:F1919,G1919:I1919,2,3)</f>
        <v>0.998076998934396</v>
      </c>
      <c r="N1919" s="6" t="n">
        <f aca="false">TTEST(D1919:F1919,G1919:I1919,2,2)</f>
        <v>0.998076997398472</v>
      </c>
      <c r="O1919" s="0" t="n">
        <f aca="false">AND(L1919&gt;0,N1919&lt;0.05)</f>
        <v>0</v>
      </c>
      <c r="P1919" s="0" t="n">
        <f aca="false">AND(L1919&lt;0,N1919&lt;0.05)</f>
        <v>0</v>
      </c>
      <c r="Q1919" s="0" t="n">
        <f aca="false">AND(D1919=0.1,E1919=0.1,F1919=0.1,K1919&gt;=2)</f>
        <v>0</v>
      </c>
      <c r="R1919" s="0" t="n">
        <f aca="false">AND(G1919=0.1,H1919=0.1,I1919=0.1,K1919&gt;=2)</f>
        <v>0</v>
      </c>
      <c r="S1919" s="0" t="n">
        <f aca="false">OR(O1919,R1919)</f>
        <v>0</v>
      </c>
      <c r="T1919" s="0" t="n">
        <f aca="false">OR(P1919,Q1919)</f>
        <v>0</v>
      </c>
    </row>
    <row r="1920" customFormat="false" ht="15" hidden="false" customHeight="true" outlineLevel="0" collapsed="false">
      <c r="A1920" s="0" t="s">
        <v>4043</v>
      </c>
      <c r="B1920" s="0" t="s">
        <v>4044</v>
      </c>
      <c r="D1920" s="0" t="n">
        <v>63.1257</v>
      </c>
      <c r="E1920" s="0" t="n">
        <v>71.7769</v>
      </c>
      <c r="F1920" s="0" t="n">
        <v>84.7718</v>
      </c>
      <c r="G1920" s="0" t="n">
        <v>65.9291</v>
      </c>
      <c r="H1920" s="0" t="n">
        <v>68.3322</v>
      </c>
      <c r="I1920" s="0" t="n">
        <v>84.7269</v>
      </c>
      <c r="K1920" s="0" t="n">
        <v>6</v>
      </c>
      <c r="L1920" s="6" t="n">
        <f aca="false">LOG(SUM(D1920:F1920)/SUM(G1920:I1920),2)</f>
        <v>0.00451362001028729</v>
      </c>
      <c r="M1920" s="6" t="n">
        <f aca="false">TTEST(D1920:F1920,G1920:I1920,2,3)</f>
        <v>0.98012638525255</v>
      </c>
      <c r="N1920" s="6" t="n">
        <f aca="false">TTEST(D1920:F1920,G1920:I1920,2,2)</f>
        <v>0.980121601137219</v>
      </c>
      <c r="O1920" s="0" t="n">
        <f aca="false">AND(L1920&gt;0,N1920&lt;0.05)</f>
        <v>0</v>
      </c>
      <c r="P1920" s="0" t="n">
        <f aca="false">AND(L1920&lt;0,N1920&lt;0.05)</f>
        <v>0</v>
      </c>
      <c r="Q1920" s="0" t="n">
        <f aca="false">AND(D1920=0.1,E1920=0.1,F1920=0.1,K1920&gt;=2)</f>
        <v>0</v>
      </c>
      <c r="R1920" s="0" t="n">
        <f aca="false">AND(G1920=0.1,H1920=0.1,I1920=0.1,K1920&gt;=2)</f>
        <v>0</v>
      </c>
      <c r="S1920" s="0" t="n">
        <f aca="false">OR(O1920,R1920)</f>
        <v>0</v>
      </c>
      <c r="T1920" s="0" t="n">
        <f aca="false">OR(P1920,Q1920)</f>
        <v>0</v>
      </c>
    </row>
    <row r="1921" customFormat="false" ht="15" hidden="false" customHeight="true" outlineLevel="0" collapsed="false">
      <c r="A1921" s="0" t="s">
        <v>4280</v>
      </c>
      <c r="B1921" s="0" t="s">
        <v>4281</v>
      </c>
      <c r="D1921" s="0" t="n">
        <v>46.7024</v>
      </c>
      <c r="E1921" s="0" t="n">
        <v>35.0944</v>
      </c>
      <c r="F1921" s="0" t="n">
        <v>36.1526</v>
      </c>
      <c r="G1921" s="0" t="n">
        <v>25.9623</v>
      </c>
      <c r="H1921" s="0" t="n">
        <v>28.8084</v>
      </c>
      <c r="I1921" s="0" t="n">
        <v>62.9131</v>
      </c>
      <c r="K1921" s="0" t="n">
        <v>6</v>
      </c>
      <c r="L1921" s="6" t="n">
        <f aca="false">LOG(SUM(D1921:F1921)/SUM(G1921:I1921),2)</f>
        <v>0.00325234275254989</v>
      </c>
      <c r="M1921" s="6" t="n">
        <f aca="false">TTEST(D1921:F1921,G1921:I1921,2,3)</f>
        <v>0.99487144868861</v>
      </c>
      <c r="N1921" s="6" t="n">
        <f aca="false">TTEST(D1921:F1921,G1921:I1921,2,2)</f>
        <v>0.994660702158447</v>
      </c>
      <c r="O1921" s="0" t="n">
        <f aca="false">AND(L1921&gt;0,N1921&lt;0.05)</f>
        <v>0</v>
      </c>
      <c r="P1921" s="0" t="n">
        <f aca="false">AND(L1921&lt;0,N1921&lt;0.05)</f>
        <v>0</v>
      </c>
      <c r="Q1921" s="0" t="n">
        <f aca="false">AND(D1921=0.1,E1921=0.1,F1921=0.1,K1921&gt;=2)</f>
        <v>0</v>
      </c>
      <c r="R1921" s="0" t="n">
        <f aca="false">AND(G1921=0.1,H1921=0.1,I1921=0.1,K1921&gt;=2)</f>
        <v>0</v>
      </c>
      <c r="S1921" s="0" t="n">
        <f aca="false">OR(O1921,R1921)</f>
        <v>0</v>
      </c>
      <c r="T1921" s="0" t="n">
        <f aca="false">OR(P1921,Q1921)</f>
        <v>0</v>
      </c>
    </row>
    <row r="1922" customFormat="false" ht="15" hidden="false" customHeight="true" outlineLevel="0" collapsed="false">
      <c r="A1922" s="0" t="s">
        <v>3053</v>
      </c>
      <c r="B1922" s="0" t="s">
        <v>3054</v>
      </c>
      <c r="D1922" s="0" t="n">
        <v>94.27</v>
      </c>
      <c r="E1922" s="0" t="n">
        <v>188.2972</v>
      </c>
      <c r="F1922" s="0" t="n">
        <v>182.8</v>
      </c>
      <c r="G1922" s="0" t="n">
        <v>126.7566</v>
      </c>
      <c r="H1922" s="0" t="n">
        <v>123.6711</v>
      </c>
      <c r="I1922" s="0" t="n">
        <v>214.3955</v>
      </c>
      <c r="K1922" s="0" t="n">
        <v>6</v>
      </c>
      <c r="L1922" s="6" t="n">
        <f aca="false">LOG(SUM(D1922:F1922)/SUM(G1922:I1922),2)</f>
        <v>0.00168745278755762</v>
      </c>
      <c r="M1922" s="6" t="n">
        <f aca="false">TTEST(D1922:F1922,G1922:I1922,2,3)</f>
        <v>0.996805887471694</v>
      </c>
      <c r="N1922" s="6" t="n">
        <f aca="false">TTEST(D1922:F1922,G1922:I1922,2,2)</f>
        <v>0.996805774348021</v>
      </c>
      <c r="O1922" s="0" t="n">
        <f aca="false">AND(L1922&gt;0,N1922&lt;0.05)</f>
        <v>0</v>
      </c>
      <c r="P1922" s="0" t="n">
        <f aca="false">AND(L1922&lt;0,N1922&lt;0.05)</f>
        <v>0</v>
      </c>
      <c r="Q1922" s="0" t="n">
        <f aca="false">AND(D1922=0.1,E1922=0.1,F1922=0.1,K1922&gt;=2)</f>
        <v>0</v>
      </c>
      <c r="R1922" s="0" t="n">
        <f aca="false">AND(G1922=0.1,H1922=0.1,I1922=0.1,K1922&gt;=2)</f>
        <v>0</v>
      </c>
      <c r="S1922" s="0" t="n">
        <f aca="false">OR(O1922,R1922)</f>
        <v>0</v>
      </c>
      <c r="T1922" s="0" t="n">
        <f aca="false">OR(P1922,Q1922)</f>
        <v>0</v>
      </c>
    </row>
    <row r="1923" customFormat="false" ht="15" hidden="false" customHeight="true" outlineLevel="0" collapsed="false">
      <c r="A1923" s="0" t="s">
        <v>359</v>
      </c>
      <c r="B1923" s="0" t="s">
        <v>360</v>
      </c>
      <c r="D1923" s="0" t="n">
        <v>24.2334</v>
      </c>
      <c r="E1923" s="0" t="n">
        <v>66.0256</v>
      </c>
      <c r="F1923" s="0" t="n">
        <v>75.2687</v>
      </c>
      <c r="G1923" s="0" t="n">
        <v>49.6862</v>
      </c>
      <c r="H1923" s="0" t="n">
        <v>57.8335</v>
      </c>
      <c r="I1923" s="0" t="n">
        <v>57.9288</v>
      </c>
      <c r="K1923" s="0" t="n">
        <v>6</v>
      </c>
      <c r="L1923" s="6" t="n">
        <f aca="false">LOG(SUM(D1923:F1923)/SUM(G1923:I1923),2)</f>
        <v>0.000690451152797272</v>
      </c>
      <c r="M1923" s="6" t="n">
        <f aca="false">TTEST(D1923:F1923,G1923:I1923,2,3)</f>
        <v>0.998820899600048</v>
      </c>
      <c r="N1923" s="6" t="n">
        <f aca="false">TTEST(D1923:F1923,G1923:I1923,2,2)</f>
        <v>0.998757495906867</v>
      </c>
      <c r="O1923" s="0" t="n">
        <f aca="false">AND(L1923&gt;0,N1923&lt;0.05)</f>
        <v>0</v>
      </c>
      <c r="P1923" s="0" t="n">
        <f aca="false">AND(L1923&lt;0,N1923&lt;0.05)</f>
        <v>0</v>
      </c>
      <c r="Q1923" s="0" t="n">
        <f aca="false">AND(D1923=0.1,E1923=0.1,F1923=0.1,K1923&gt;=2)</f>
        <v>0</v>
      </c>
      <c r="R1923" s="0" t="n">
        <f aca="false">AND(G1923=0.1,H1923=0.1,I1923=0.1,K1923&gt;=2)</f>
        <v>0</v>
      </c>
      <c r="S1923" s="0" t="n">
        <f aca="false">OR(O1923,R1923)</f>
        <v>0</v>
      </c>
      <c r="T1923" s="0" t="n">
        <f aca="false">OR(P1923,Q1923)</f>
        <v>0</v>
      </c>
    </row>
    <row r="1924" customFormat="false" ht="15" hidden="false" customHeight="true" outlineLevel="0" collapsed="false">
      <c r="A1924" s="0" t="s">
        <v>1214</v>
      </c>
      <c r="B1924" s="0" t="s">
        <v>1215</v>
      </c>
      <c r="D1924" s="0" t="n">
        <v>100.2</v>
      </c>
      <c r="E1924" s="0" t="n">
        <v>100.2</v>
      </c>
      <c r="F1924" s="0" t="n">
        <v>100.2</v>
      </c>
      <c r="G1924" s="0" t="n">
        <v>100.2</v>
      </c>
      <c r="H1924" s="0" t="n">
        <v>100.2</v>
      </c>
      <c r="I1924" s="0" t="n">
        <v>100.2</v>
      </c>
      <c r="K1924" s="0" t="n">
        <v>6</v>
      </c>
      <c r="L1924" s="6" t="n">
        <f aca="false">LOG(SUM(D1924:F1924)/SUM(G1924:I1924),2)</f>
        <v>0</v>
      </c>
      <c r="M1924" s="6" t="e">
        <f aca="false">TTEST(D1924:F1924,G1924:I1924,2,m1n33)</f>
        <v>#NAME?</v>
      </c>
      <c r="N1924" s="6" t="e">
        <f aca="false">TTEST(D1924:F1924,G1924:I1924,2,2)</f>
        <v>#NUM!</v>
      </c>
      <c r="O1924" s="6" t="e">
        <f aca="false">AND(L1924&gt;0,N1924&lt;0.05)</f>
        <v>#NUM!</v>
      </c>
      <c r="P1924" s="6" t="e">
        <f aca="false">AND(L1924&lt;0,N1924&lt;0.05)</f>
        <v>#NUM!</v>
      </c>
      <c r="Q1924" s="0" t="n">
        <f aca="false">AND(D1924=0.1,E1924=0.1,F1924=0.1,K1924&gt;=2)</f>
        <v>0</v>
      </c>
      <c r="R1924" s="0" t="n">
        <f aca="false">AND(G1924=0.1,H1924=0.1,I1924=0.1,K1924&gt;=2)</f>
        <v>0</v>
      </c>
      <c r="S1924" s="0" t="e">
        <f aca="false">OR(O1924,R1924)</f>
        <v>#NUM!</v>
      </c>
      <c r="T1924" s="0" t="e">
        <f aca="false">OR(P1924,Q1924)</f>
        <v>#NUM!</v>
      </c>
    </row>
    <row r="1925" customFormat="false" ht="15" hidden="false" customHeight="true" outlineLevel="0" collapsed="false">
      <c r="A1925" s="0" t="s">
        <v>2318</v>
      </c>
      <c r="B1925" s="0" t="s">
        <v>2319</v>
      </c>
      <c r="D1925" s="0" t="n">
        <v>69.1979</v>
      </c>
      <c r="E1925" s="0" t="n">
        <v>86.0926</v>
      </c>
      <c r="F1925" s="0" t="n">
        <v>100.0412</v>
      </c>
      <c r="G1925" s="0" t="n">
        <v>89.1534</v>
      </c>
      <c r="H1925" s="0" t="n">
        <v>70.9303</v>
      </c>
      <c r="I1925" s="0" t="n">
        <v>95.3925</v>
      </c>
      <c r="K1925" s="0" t="n">
        <v>6</v>
      </c>
      <c r="L1925" s="6" t="n">
        <f aca="false">LOG(SUM(D1925:F1925)/SUM(G1925:I1925),2)</f>
        <v>-0.000816234200642984</v>
      </c>
      <c r="M1925" s="6" t="n">
        <f aca="false">TTEST(D1925:F1925,G1925:I1925,2,3)</f>
        <v>0.996878976640496</v>
      </c>
      <c r="N1925" s="6" t="n">
        <f aca="false">TTEST(D1925:F1925,G1925:I1925,2,2)</f>
        <v>0.996871957519052</v>
      </c>
      <c r="O1925" s="0" t="n">
        <f aca="false">AND(L1925&gt;0,N1925&lt;0.05)</f>
        <v>0</v>
      </c>
      <c r="P1925" s="0" t="n">
        <f aca="false">AND(L1925&lt;0,N1925&lt;0.05)</f>
        <v>0</v>
      </c>
      <c r="Q1925" s="0" t="n">
        <f aca="false">AND(D1925=0.1,E1925=0.1,F1925=0.1,K1925&gt;=2)</f>
        <v>0</v>
      </c>
      <c r="R1925" s="0" t="n">
        <f aca="false">AND(G1925=0.1,H1925=0.1,I1925=0.1,K1925&gt;=2)</f>
        <v>0</v>
      </c>
      <c r="S1925" s="0" t="n">
        <f aca="false">OR(O1925,R1925)</f>
        <v>0</v>
      </c>
      <c r="T1925" s="0" t="n">
        <f aca="false">OR(P1925,Q1925)</f>
        <v>0</v>
      </c>
    </row>
    <row r="1926" customFormat="false" ht="15" hidden="false" customHeight="true" outlineLevel="0" collapsed="false">
      <c r="A1926" s="0" t="s">
        <v>4613</v>
      </c>
      <c r="B1926" s="0" t="s">
        <v>4614</v>
      </c>
      <c r="D1926" s="0" t="n">
        <v>75.772</v>
      </c>
      <c r="E1926" s="0" t="n">
        <v>96.1077</v>
      </c>
      <c r="F1926" s="0" t="n">
        <v>98.1122</v>
      </c>
      <c r="G1926" s="0" t="n">
        <v>100.3726</v>
      </c>
      <c r="H1926" s="0" t="n">
        <v>96.6738</v>
      </c>
      <c r="I1926" s="0" t="n">
        <v>73.1894</v>
      </c>
      <c r="K1926" s="0" t="n">
        <v>6</v>
      </c>
      <c r="L1926" s="6" t="n">
        <f aca="false">LOG(SUM(D1926:F1926)/SUM(G1926:I1926),2)</f>
        <v>-0.00130268530984415</v>
      </c>
      <c r="M1926" s="6" t="n">
        <f aca="false">TTEST(D1926:F1926,G1926:I1926,2,3)</f>
        <v>0.994520648975413</v>
      </c>
      <c r="N1926" s="6" t="n">
        <f aca="false">TTEST(D1926:F1926,G1926:I1926,2,2)</f>
        <v>0.994510514520675</v>
      </c>
      <c r="O1926" s="0" t="n">
        <f aca="false">AND(L1926&gt;0,N1926&lt;0.05)</f>
        <v>0</v>
      </c>
      <c r="P1926" s="0" t="n">
        <f aca="false">AND(L1926&lt;0,N1926&lt;0.05)</f>
        <v>0</v>
      </c>
      <c r="Q1926" s="0" t="n">
        <f aca="false">AND(D1926=0.1,E1926=0.1,F1926=0.1,K1926&gt;=2)</f>
        <v>0</v>
      </c>
      <c r="R1926" s="0" t="n">
        <f aca="false">AND(G1926=0.1,H1926=0.1,I1926=0.1,K1926&gt;=2)</f>
        <v>0</v>
      </c>
      <c r="S1926" s="0" t="n">
        <f aca="false">OR(O1926,R1926)</f>
        <v>0</v>
      </c>
      <c r="T1926" s="0" t="n">
        <f aca="false">OR(P1926,Q1926)</f>
        <v>0</v>
      </c>
    </row>
    <row r="1927" customFormat="false" ht="15" hidden="false" customHeight="true" outlineLevel="0" collapsed="false">
      <c r="A1927" s="0" t="s">
        <v>1115</v>
      </c>
      <c r="B1927" s="0" t="s">
        <v>1116</v>
      </c>
      <c r="D1927" s="0" t="n">
        <v>63.4543</v>
      </c>
      <c r="E1927" s="0" t="n">
        <v>129.4939</v>
      </c>
      <c r="F1927" s="0" t="n">
        <v>103.0145</v>
      </c>
      <c r="G1927" s="0" t="n">
        <v>101.7794</v>
      </c>
      <c r="H1927" s="0" t="n">
        <v>116.327</v>
      </c>
      <c r="I1927" s="0" t="n">
        <v>78.4443</v>
      </c>
      <c r="K1927" s="0" t="n">
        <v>6</v>
      </c>
      <c r="L1927" s="6" t="n">
        <f aca="false">LOG(SUM(D1927:F1927)/SUM(G1927:I1927),2)</f>
        <v>-0.00286341190771261</v>
      </c>
      <c r="M1927" s="6" t="n">
        <f aca="false">TTEST(D1927:F1927,G1927:I1927,2,3)</f>
        <v>0.993459427111728</v>
      </c>
      <c r="N1927" s="6" t="n">
        <f aca="false">TTEST(D1927:F1927,G1927:I1927,2,2)</f>
        <v>0.99335881912918</v>
      </c>
      <c r="O1927" s="0" t="n">
        <f aca="false">AND(L1927&gt;0,N1927&lt;0.05)</f>
        <v>0</v>
      </c>
      <c r="P1927" s="0" t="n">
        <f aca="false">AND(L1927&lt;0,N1927&lt;0.05)</f>
        <v>0</v>
      </c>
      <c r="Q1927" s="0" t="n">
        <f aca="false">AND(D1927=0.1,E1927=0.1,F1927=0.1,K1927&gt;=2)</f>
        <v>0</v>
      </c>
      <c r="R1927" s="0" t="n">
        <f aca="false">AND(G1927=0.1,H1927=0.1,I1927=0.1,K1927&gt;=2)</f>
        <v>0</v>
      </c>
      <c r="S1927" s="0" t="n">
        <f aca="false">OR(O1927,R1927)</f>
        <v>0</v>
      </c>
      <c r="T1927" s="0" t="n">
        <f aca="false">OR(P1927,Q1927)</f>
        <v>0</v>
      </c>
    </row>
    <row r="1928" customFormat="false" ht="15" hidden="false" customHeight="true" outlineLevel="0" collapsed="false">
      <c r="A1928" s="0" t="s">
        <v>4805</v>
      </c>
      <c r="B1928" s="0" t="s">
        <v>4806</v>
      </c>
      <c r="D1928" s="0" t="n">
        <v>61.7476</v>
      </c>
      <c r="E1928" s="0" t="n">
        <v>247.696</v>
      </c>
      <c r="F1928" s="0" t="n">
        <v>253.215</v>
      </c>
      <c r="G1928" s="0" t="n">
        <v>173.8217</v>
      </c>
      <c r="H1928" s="0" t="n">
        <v>200.003</v>
      </c>
      <c r="I1928" s="0" t="n">
        <v>189.9817</v>
      </c>
      <c r="K1928" s="0" t="n">
        <v>6</v>
      </c>
      <c r="L1928" s="6" t="n">
        <f aca="false">LOG(SUM(D1928:F1928)/SUM(G1928:I1928),2)</f>
        <v>-0.00294003975447858</v>
      </c>
      <c r="M1928" s="6" t="n">
        <f aca="false">TTEST(D1928:F1928,G1928:I1928,2,3)</f>
        <v>0.99571783642066</v>
      </c>
      <c r="N1928" s="6" t="n">
        <f aca="false">TTEST(D1928:F1928,G1928:I1928,2,2)</f>
        <v>0.995472819623225</v>
      </c>
      <c r="O1928" s="0" t="n">
        <f aca="false">AND(L1928&gt;0,N1928&lt;0.05)</f>
        <v>0</v>
      </c>
      <c r="P1928" s="0" t="n">
        <f aca="false">AND(L1928&lt;0,N1928&lt;0.05)</f>
        <v>0</v>
      </c>
      <c r="Q1928" s="0" t="n">
        <f aca="false">AND(D1928=0.1,E1928=0.1,F1928=0.1,K1928&gt;=2)</f>
        <v>0</v>
      </c>
      <c r="R1928" s="0" t="n">
        <f aca="false">AND(G1928=0.1,H1928=0.1,I1928=0.1,K1928&gt;=2)</f>
        <v>0</v>
      </c>
      <c r="S1928" s="0" t="n">
        <f aca="false">OR(O1928,R1928)</f>
        <v>0</v>
      </c>
      <c r="T1928" s="0" t="n">
        <f aca="false">OR(P1928,Q1928)</f>
        <v>0</v>
      </c>
    </row>
    <row r="1929" customFormat="false" ht="15" hidden="false" customHeight="true" outlineLevel="0" collapsed="false">
      <c r="A1929" s="0" t="s">
        <v>299</v>
      </c>
      <c r="B1929" s="0" t="s">
        <v>300</v>
      </c>
      <c r="D1929" s="0" t="n">
        <v>11.4316</v>
      </c>
      <c r="E1929" s="0" t="n">
        <v>54.7868</v>
      </c>
      <c r="F1929" s="0" t="n">
        <v>62.7584</v>
      </c>
      <c r="G1929" s="0" t="n">
        <v>36.1749</v>
      </c>
      <c r="H1929" s="0" t="n">
        <v>51.6794</v>
      </c>
      <c r="I1929" s="0" t="n">
        <v>41.3897</v>
      </c>
      <c r="K1929" s="0" t="n">
        <v>6</v>
      </c>
      <c r="L1929" s="6" t="n">
        <f aca="false">LOG(SUM(D1929:F1929)/SUM(G1929:I1929),2)</f>
        <v>-0.00298572580143435</v>
      </c>
      <c r="M1929" s="6" t="n">
        <f aca="false">TTEST(D1929:F1929,G1929:I1929,2,3)</f>
        <v>0.996141294155105</v>
      </c>
      <c r="N1929" s="6" t="n">
        <f aca="false">TTEST(D1929:F1929,G1929:I1929,2,2)</f>
        <v>0.995972288988486</v>
      </c>
      <c r="O1929" s="0" t="n">
        <f aca="false">AND(L1929&gt;0,N1929&lt;0.05)</f>
        <v>0</v>
      </c>
      <c r="P1929" s="0" t="n">
        <f aca="false">AND(L1929&lt;0,N1929&lt;0.05)</f>
        <v>0</v>
      </c>
      <c r="Q1929" s="0" t="n">
        <f aca="false">AND(D1929=0.1,E1929=0.1,F1929=0.1,K1929&gt;=2)</f>
        <v>0</v>
      </c>
      <c r="R1929" s="0" t="n">
        <f aca="false">AND(G1929=0.1,H1929=0.1,I1929=0.1,K1929&gt;=2)</f>
        <v>0</v>
      </c>
      <c r="S1929" s="0" t="n">
        <f aca="false">OR(O1929,R1929)</f>
        <v>0</v>
      </c>
      <c r="T1929" s="0" t="n">
        <f aca="false">OR(P1929,Q1929)</f>
        <v>0</v>
      </c>
    </row>
    <row r="1930" customFormat="false" ht="15" hidden="false" customHeight="true" outlineLevel="0" collapsed="false">
      <c r="A1930" s="0" t="s">
        <v>7295</v>
      </c>
      <c r="B1930" s="0" t="s">
        <v>7296</v>
      </c>
      <c r="D1930" s="0" t="n">
        <v>0.1</v>
      </c>
      <c r="E1930" s="0" t="n">
        <v>0.1</v>
      </c>
      <c r="F1930" s="0" t="n">
        <v>11.0214</v>
      </c>
      <c r="G1930" s="0" t="n">
        <v>5.0971</v>
      </c>
      <c r="H1930" s="0" t="n">
        <v>0.1</v>
      </c>
      <c r="I1930" s="0" t="n">
        <v>6.0542</v>
      </c>
      <c r="K1930" s="0" t="n">
        <v>3</v>
      </c>
      <c r="L1930" s="6" t="n">
        <f aca="false">LOG(SUM(D1930:F1930)/SUM(G1930:I1930),2)</f>
        <v>-0.00383902309705798</v>
      </c>
      <c r="M1930" s="6" t="n">
        <f aca="false">TTEST(D1930:F1930,G1930:I1930,2,3)</f>
        <v>0.998206747563657</v>
      </c>
      <c r="N1930" s="6" t="n">
        <f aca="false">TTEST(D1930:F1930,G1930:I1930,2,2)</f>
        <v>0.99816868361139</v>
      </c>
      <c r="O1930" s="0" t="n">
        <f aca="false">AND(L1930&gt;0,N1930&lt;0.05)</f>
        <v>0</v>
      </c>
      <c r="P1930" s="0" t="n">
        <f aca="false">AND(L1930&lt;0,N1930&lt;0.05)</f>
        <v>0</v>
      </c>
      <c r="Q1930" s="0" t="n">
        <f aca="false">AND(D1930=0.1,E1930=0.1,F1930=0.1,K1930&gt;=2)</f>
        <v>0</v>
      </c>
      <c r="R1930" s="0" t="n">
        <f aca="false">AND(G1930=0.1,H1930=0.1,I1930=0.1,K1930&gt;=2)</f>
        <v>0</v>
      </c>
      <c r="S1930" s="0" t="n">
        <f aca="false">OR(O1930,R1930)</f>
        <v>0</v>
      </c>
      <c r="T1930" s="0" t="n">
        <f aca="false">OR(P1930,Q1930)</f>
        <v>0</v>
      </c>
    </row>
    <row r="1931" customFormat="false" ht="15" hidden="false" customHeight="true" outlineLevel="0" collapsed="false">
      <c r="A1931" s="0" t="s">
        <v>824</v>
      </c>
      <c r="B1931" s="0" t="s">
        <v>825</v>
      </c>
      <c r="D1931" s="0" t="n">
        <v>10.9156</v>
      </c>
      <c r="E1931" s="0" t="n">
        <v>16.2355</v>
      </c>
      <c r="F1931" s="0" t="n">
        <v>16.6899</v>
      </c>
      <c r="G1931" s="0" t="n">
        <v>13.2514</v>
      </c>
      <c r="H1931" s="0" t="n">
        <v>19.3106</v>
      </c>
      <c r="I1931" s="0" t="n">
        <v>11.4197</v>
      </c>
      <c r="K1931" s="0" t="n">
        <v>6</v>
      </c>
      <c r="L1931" s="6" t="n">
        <f aca="false">LOG(SUM(D1931:F1931)/SUM(G1931:I1931),2)</f>
        <v>-0.00462266284052391</v>
      </c>
      <c r="M1931" s="6" t="n">
        <f aca="false">TTEST(D1931:F1931,G1931:I1931,2,3)</f>
        <v>0.988396762060689</v>
      </c>
      <c r="N1931" s="6" t="n">
        <f aca="false">TTEST(D1931:F1931,G1931:I1931,2,2)</f>
        <v>0.988353889884739</v>
      </c>
      <c r="O1931" s="0" t="n">
        <f aca="false">AND(L1931&gt;0,N1931&lt;0.05)</f>
        <v>0</v>
      </c>
      <c r="P1931" s="0" t="n">
        <f aca="false">AND(L1931&lt;0,N1931&lt;0.05)</f>
        <v>0</v>
      </c>
      <c r="Q1931" s="0" t="n">
        <f aca="false">AND(D1931=0.1,E1931=0.1,F1931=0.1,K1931&gt;=2)</f>
        <v>0</v>
      </c>
      <c r="R1931" s="0" t="n">
        <f aca="false">AND(G1931=0.1,H1931=0.1,I1931=0.1,K1931&gt;=2)</f>
        <v>0</v>
      </c>
      <c r="S1931" s="0" t="n">
        <f aca="false">OR(O1931,R1931)</f>
        <v>0</v>
      </c>
      <c r="T1931" s="0" t="n">
        <f aca="false">OR(P1931,Q1931)</f>
        <v>0</v>
      </c>
    </row>
    <row r="1932" customFormat="false" ht="15" hidden="false" customHeight="true" outlineLevel="0" collapsed="false">
      <c r="A1932" s="0" t="s">
        <v>1862</v>
      </c>
      <c r="B1932" s="0" t="s">
        <v>1863</v>
      </c>
      <c r="D1932" s="0" t="n">
        <v>12.7679</v>
      </c>
      <c r="E1932" s="0" t="n">
        <v>21.7058</v>
      </c>
      <c r="F1932" s="0" t="n">
        <v>189.5857</v>
      </c>
      <c r="G1932" s="0" t="n">
        <v>105.4526</v>
      </c>
      <c r="H1932" s="0" t="n">
        <v>109.4603</v>
      </c>
      <c r="I1932" s="0" t="n">
        <v>9.9964</v>
      </c>
      <c r="K1932" s="0" t="n">
        <v>6</v>
      </c>
      <c r="L1932" s="6" t="n">
        <f aca="false">LOG(SUM(D1932:F1932)/SUM(G1932:I1932),2)</f>
        <v>-0.00546206441506326</v>
      </c>
      <c r="M1932" s="6" t="n">
        <f aca="false">TTEST(D1932:F1932,G1932:I1932,2,3)</f>
        <v>0.996834753269907</v>
      </c>
      <c r="N1932" s="6" t="n">
        <f aca="false">TTEST(D1932:F1932,G1932:I1932,2,2)</f>
        <v>0.99678358684619</v>
      </c>
      <c r="O1932" s="0" t="n">
        <f aca="false">AND(L1932&gt;0,N1932&lt;0.05)</f>
        <v>0</v>
      </c>
      <c r="P1932" s="0" t="n">
        <f aca="false">AND(L1932&lt;0,N1932&lt;0.05)</f>
        <v>0</v>
      </c>
      <c r="Q1932" s="0" t="n">
        <f aca="false">AND(D1932=0.1,E1932=0.1,F1932=0.1,K1932&gt;=2)</f>
        <v>0</v>
      </c>
      <c r="R1932" s="0" t="n">
        <f aca="false">AND(G1932=0.1,H1932=0.1,I1932=0.1,K1932&gt;=2)</f>
        <v>0</v>
      </c>
      <c r="S1932" s="0" t="n">
        <f aca="false">OR(O1932,R1932)</f>
        <v>0</v>
      </c>
      <c r="T1932" s="0" t="n">
        <f aca="false">OR(P1932,Q1932)</f>
        <v>0</v>
      </c>
    </row>
    <row r="1933" customFormat="false" ht="15" hidden="false" customHeight="true" outlineLevel="0" collapsed="false">
      <c r="A1933" s="0" t="s">
        <v>3119</v>
      </c>
      <c r="B1933" s="0" t="s">
        <v>3120</v>
      </c>
      <c r="D1933" s="0" t="n">
        <v>40.6783</v>
      </c>
      <c r="E1933" s="0" t="n">
        <v>71.0468</v>
      </c>
      <c r="F1933" s="0" t="n">
        <v>77.3035</v>
      </c>
      <c r="G1933" s="0" t="n">
        <v>64.6987</v>
      </c>
      <c r="H1933" s="0" t="n">
        <v>64.3976</v>
      </c>
      <c r="I1933" s="0" t="n">
        <v>60.9491</v>
      </c>
      <c r="K1933" s="0" t="n">
        <v>6</v>
      </c>
      <c r="L1933" s="6" t="n">
        <f aca="false">LOG(SUM(D1933:F1933)/SUM(G1933:I1933),2)</f>
        <v>-0.00773957504720034</v>
      </c>
      <c r="M1933" s="6" t="n">
        <f aca="false">TTEST(D1933:F1933,G1933:I1933,2,3)</f>
        <v>0.978881455712076</v>
      </c>
      <c r="N1933" s="6" t="n">
        <f aca="false">TTEST(D1933:F1933,G1933:I1933,2,2)</f>
        <v>0.977655961069092</v>
      </c>
      <c r="O1933" s="0" t="n">
        <f aca="false">AND(L1933&gt;0,N1933&lt;0.05)</f>
        <v>0</v>
      </c>
      <c r="P1933" s="0" t="n">
        <f aca="false">AND(L1933&lt;0,N1933&lt;0.05)</f>
        <v>0</v>
      </c>
      <c r="Q1933" s="0" t="n">
        <f aca="false">AND(D1933=0.1,E1933=0.1,F1933=0.1,K1933&gt;=2)</f>
        <v>0</v>
      </c>
      <c r="R1933" s="0" t="n">
        <f aca="false">AND(G1933=0.1,H1933=0.1,I1933=0.1,K1933&gt;=2)</f>
        <v>0</v>
      </c>
      <c r="S1933" s="0" t="n">
        <f aca="false">OR(O1933,R1933)</f>
        <v>0</v>
      </c>
      <c r="T1933" s="0" t="n">
        <f aca="false">OR(P1933,Q1933)</f>
        <v>0</v>
      </c>
    </row>
    <row r="1934" customFormat="false" ht="15" hidden="false" customHeight="true" outlineLevel="0" collapsed="false">
      <c r="A1934" s="0" t="s">
        <v>1235</v>
      </c>
      <c r="B1934" s="0" t="s">
        <v>1236</v>
      </c>
      <c r="D1934" s="0" t="n">
        <v>25.1858</v>
      </c>
      <c r="E1934" s="0" t="n">
        <v>17.5417</v>
      </c>
      <c r="F1934" s="0" t="n">
        <v>32.9359</v>
      </c>
      <c r="G1934" s="0" t="n">
        <v>19.48</v>
      </c>
      <c r="H1934" s="0" t="n">
        <v>24.7575</v>
      </c>
      <c r="I1934" s="0" t="n">
        <v>31.9022</v>
      </c>
      <c r="K1934" s="0" t="n">
        <v>6</v>
      </c>
      <c r="L1934" s="6" t="n">
        <f aca="false">LOG(SUM(D1934:F1934)/SUM(G1934:I1934),2)</f>
        <v>-0.0090532789241101</v>
      </c>
      <c r="M1934" s="6" t="n">
        <f aca="false">TTEST(D1934:F1934,G1934:I1934,2,3)</f>
        <v>0.979236173516794</v>
      </c>
      <c r="N1934" s="6" t="n">
        <f aca="false">TTEST(D1934:F1934,G1934:I1934,2,2)</f>
        <v>0.979181726620496</v>
      </c>
      <c r="O1934" s="0" t="n">
        <f aca="false">AND(L1934&gt;0,N1934&lt;0.05)</f>
        <v>0</v>
      </c>
      <c r="P1934" s="0" t="n">
        <f aca="false">AND(L1934&lt;0,N1934&lt;0.05)</f>
        <v>0</v>
      </c>
      <c r="Q1934" s="0" t="n">
        <f aca="false">AND(D1934=0.1,E1934=0.1,F1934=0.1,K1934&gt;=2)</f>
        <v>0</v>
      </c>
      <c r="R1934" s="0" t="n">
        <f aca="false">AND(G1934=0.1,H1934=0.1,I1934=0.1,K1934&gt;=2)</f>
        <v>0</v>
      </c>
      <c r="S1934" s="0" t="n">
        <f aca="false">OR(O1934,R1934)</f>
        <v>0</v>
      </c>
      <c r="T1934" s="0" t="n">
        <f aca="false">OR(P1934,Q1934)</f>
        <v>0</v>
      </c>
    </row>
    <row r="1935" customFormat="false" ht="15" hidden="false" customHeight="true" outlineLevel="0" collapsed="false">
      <c r="A1935" s="0" t="s">
        <v>4373</v>
      </c>
      <c r="B1935" s="0" t="s">
        <v>4374</v>
      </c>
      <c r="D1935" s="0" t="n">
        <v>26.8455</v>
      </c>
      <c r="E1935" s="0" t="n">
        <v>42.2496</v>
      </c>
      <c r="F1935" s="0" t="n">
        <v>23.527</v>
      </c>
      <c r="G1935" s="0" t="n">
        <v>35.3531</v>
      </c>
      <c r="H1935" s="0" t="n">
        <v>35.6537</v>
      </c>
      <c r="I1935" s="0" t="n">
        <v>22.2055</v>
      </c>
      <c r="K1935" s="0" t="n">
        <v>6</v>
      </c>
      <c r="L1935" s="6" t="n">
        <f aca="false">LOG(SUM(D1935:F1935)/SUM(G1935:I1935),2)</f>
        <v>-0.00916387359929654</v>
      </c>
      <c r="M1935" s="6" t="n">
        <f aca="false">TTEST(D1935:F1935,G1935:I1935,2,3)</f>
        <v>0.979802289163484</v>
      </c>
      <c r="N1935" s="6" t="n">
        <f aca="false">TTEST(D1935:F1935,G1935:I1935,2,2)</f>
        <v>0.979721058452812</v>
      </c>
      <c r="O1935" s="0" t="n">
        <f aca="false">AND(L1935&gt;0,N1935&lt;0.05)</f>
        <v>0</v>
      </c>
      <c r="P1935" s="0" t="n">
        <f aca="false">AND(L1935&lt;0,N1935&lt;0.05)</f>
        <v>0</v>
      </c>
      <c r="Q1935" s="0" t="n">
        <f aca="false">AND(D1935=0.1,E1935=0.1,F1935=0.1,K1935&gt;=2)</f>
        <v>0</v>
      </c>
      <c r="R1935" s="0" t="n">
        <f aca="false">AND(G1935=0.1,H1935=0.1,I1935=0.1,K1935&gt;=2)</f>
        <v>0</v>
      </c>
      <c r="S1935" s="0" t="n">
        <f aca="false">OR(O1935,R1935)</f>
        <v>0</v>
      </c>
      <c r="T1935" s="0" t="n">
        <f aca="false">OR(P1935,Q1935)</f>
        <v>0</v>
      </c>
    </row>
    <row r="1936" customFormat="false" ht="15" hidden="false" customHeight="true" outlineLevel="0" collapsed="false">
      <c r="A1936" s="0" t="s">
        <v>1205</v>
      </c>
      <c r="B1936" s="0" t="s">
        <v>1206</v>
      </c>
      <c r="D1936" s="0" t="n">
        <v>70.8052</v>
      </c>
      <c r="E1936" s="0" t="n">
        <v>115.3138</v>
      </c>
      <c r="F1936" s="0" t="n">
        <v>85.4444</v>
      </c>
      <c r="G1936" s="0" t="n">
        <v>93.2331</v>
      </c>
      <c r="H1936" s="0" t="n">
        <v>97.8953</v>
      </c>
      <c r="I1936" s="0" t="n">
        <v>82.197</v>
      </c>
      <c r="K1936" s="0" t="n">
        <v>6</v>
      </c>
      <c r="L1936" s="6" t="n">
        <f aca="false">LOG(SUM(D1936:F1936)/SUM(G1936:I1936),2)</f>
        <v>-0.00933048182506524</v>
      </c>
      <c r="M1936" s="6" t="n">
        <f aca="false">TTEST(D1936:F1936,G1936:I1936,2,3)</f>
        <v>0.969438611378278</v>
      </c>
      <c r="N1936" s="6" t="n">
        <f aca="false">TTEST(D1936:F1936,G1936:I1936,2,2)</f>
        <v>0.968319728067688</v>
      </c>
      <c r="O1936" s="0" t="n">
        <f aca="false">AND(L1936&gt;0,N1936&lt;0.05)</f>
        <v>0</v>
      </c>
      <c r="P1936" s="0" t="n">
        <f aca="false">AND(L1936&lt;0,N1936&lt;0.05)</f>
        <v>0</v>
      </c>
      <c r="Q1936" s="0" t="n">
        <f aca="false">AND(D1936=0.1,E1936=0.1,F1936=0.1,K1936&gt;=2)</f>
        <v>0</v>
      </c>
      <c r="R1936" s="0" t="n">
        <f aca="false">AND(G1936=0.1,H1936=0.1,I1936=0.1,K1936&gt;=2)</f>
        <v>0</v>
      </c>
      <c r="S1936" s="0" t="n">
        <f aca="false">OR(O1936,R1936)</f>
        <v>0</v>
      </c>
      <c r="T1936" s="0" t="n">
        <f aca="false">OR(P1936,Q1936)</f>
        <v>0</v>
      </c>
    </row>
    <row r="1937" customFormat="false" ht="15" hidden="false" customHeight="true" outlineLevel="0" collapsed="false">
      <c r="A1937" s="0" t="s">
        <v>1040</v>
      </c>
      <c r="B1937" s="0" t="s">
        <v>1041</v>
      </c>
      <c r="D1937" s="0" t="n">
        <v>27.6335</v>
      </c>
      <c r="E1937" s="0" t="n">
        <v>32.7483</v>
      </c>
      <c r="F1937" s="0" t="n">
        <v>53.6792</v>
      </c>
      <c r="G1937" s="0" t="n">
        <v>27.2537</v>
      </c>
      <c r="H1937" s="0" t="n">
        <v>50.4927</v>
      </c>
      <c r="I1937" s="0" t="n">
        <v>37.1823</v>
      </c>
      <c r="K1937" s="0" t="n">
        <v>6</v>
      </c>
      <c r="L1937" s="6" t="n">
        <f aca="false">LOG(SUM(D1937:F1937)/SUM(G1937:I1937),2)</f>
        <v>-0.0109335265163164</v>
      </c>
      <c r="M1937" s="6" t="n">
        <f aca="false">TTEST(D1937:F1937,G1937:I1937,2,3)</f>
        <v>0.97924193642174</v>
      </c>
      <c r="N1937" s="6" t="n">
        <f aca="false">TTEST(D1937:F1937,G1937:I1937,2,2)</f>
        <v>0.979206793133659</v>
      </c>
      <c r="O1937" s="0" t="n">
        <f aca="false">AND(L1937&gt;0,N1937&lt;0.05)</f>
        <v>0</v>
      </c>
      <c r="P1937" s="0" t="n">
        <f aca="false">AND(L1937&lt;0,N1937&lt;0.05)</f>
        <v>0</v>
      </c>
      <c r="Q1937" s="0" t="n">
        <f aca="false">AND(D1937=0.1,E1937=0.1,F1937=0.1,K1937&gt;=2)</f>
        <v>0</v>
      </c>
      <c r="R1937" s="0" t="n">
        <f aca="false">AND(G1937=0.1,H1937=0.1,I1937=0.1,K1937&gt;=2)</f>
        <v>0</v>
      </c>
      <c r="S1937" s="0" t="n">
        <f aca="false">OR(O1937,R1937)</f>
        <v>0</v>
      </c>
      <c r="T1937" s="0" t="n">
        <f aca="false">OR(P1937,Q1937)</f>
        <v>0</v>
      </c>
    </row>
    <row r="1938" customFormat="false" ht="15" hidden="false" customHeight="true" outlineLevel="0" collapsed="false">
      <c r="A1938" s="0" t="s">
        <v>2327</v>
      </c>
      <c r="B1938" s="0" t="s">
        <v>2328</v>
      </c>
      <c r="D1938" s="0" t="n">
        <v>55.0513</v>
      </c>
      <c r="E1938" s="0" t="n">
        <v>73.6936</v>
      </c>
      <c r="F1938" s="0" t="n">
        <v>63.7594</v>
      </c>
      <c r="G1938" s="0" t="n">
        <v>66.5863</v>
      </c>
      <c r="H1938" s="0" t="n">
        <v>74.4254</v>
      </c>
      <c r="I1938" s="0" t="n">
        <v>52.9995</v>
      </c>
      <c r="K1938" s="0" t="n">
        <v>6</v>
      </c>
      <c r="L1938" s="6" t="n">
        <f aca="false">LOG(SUM(D1938:F1938)/SUM(G1938:I1938),2)</f>
        <v>-0.0112492677365747</v>
      </c>
      <c r="M1938" s="6" t="n">
        <f aca="false">TTEST(D1938:F1938,G1938:I1938,2,3)</f>
        <v>0.954471398274331</v>
      </c>
      <c r="N1938" s="6" t="n">
        <f aca="false">TTEST(D1938:F1938,G1938:I1938,2,2)</f>
        <v>0.954409690840758</v>
      </c>
      <c r="O1938" s="0" t="n">
        <f aca="false">AND(L1938&gt;0,N1938&lt;0.05)</f>
        <v>0</v>
      </c>
      <c r="P1938" s="0" t="n">
        <f aca="false">AND(L1938&lt;0,N1938&lt;0.05)</f>
        <v>0</v>
      </c>
      <c r="Q1938" s="0" t="n">
        <f aca="false">AND(D1938=0.1,E1938=0.1,F1938=0.1,K1938&gt;=2)</f>
        <v>0</v>
      </c>
      <c r="R1938" s="0" t="n">
        <f aca="false">AND(G1938=0.1,H1938=0.1,I1938=0.1,K1938&gt;=2)</f>
        <v>0</v>
      </c>
      <c r="S1938" s="0" t="n">
        <f aca="false">OR(O1938,R1938)</f>
        <v>0</v>
      </c>
      <c r="T1938" s="0" t="n">
        <f aca="false">OR(P1938,Q1938)</f>
        <v>0</v>
      </c>
    </row>
    <row r="1939" customFormat="false" ht="15" hidden="false" customHeight="true" outlineLevel="0" collapsed="false">
      <c r="A1939" s="0" t="s">
        <v>4802</v>
      </c>
      <c r="B1939" s="0" t="s">
        <v>4803</v>
      </c>
      <c r="D1939" s="0" t="n">
        <v>175.3467</v>
      </c>
      <c r="E1939" s="0" t="n">
        <v>260.4382</v>
      </c>
      <c r="F1939" s="0" t="n">
        <v>256.7007</v>
      </c>
      <c r="G1939" s="0" t="n">
        <v>216.2686</v>
      </c>
      <c r="H1939" s="0" t="n">
        <v>243.9627</v>
      </c>
      <c r="I1939" s="0" t="n">
        <v>238.0095</v>
      </c>
      <c r="K1939" s="0" t="n">
        <v>6</v>
      </c>
      <c r="L1939" s="6" t="n">
        <f aca="false">LOG(SUM(D1939:F1939)/SUM(G1939:I1939),2)</f>
        <v>-0.0119405885972157</v>
      </c>
      <c r="M1939" s="6" t="n">
        <f aca="false">TTEST(D1939:F1939,G1939:I1939,2,3)</f>
        <v>0.952451875541901</v>
      </c>
      <c r="N1939" s="6" t="n">
        <f aca="false">TTEST(D1939:F1939,G1939:I1939,2,2)</f>
        <v>0.950447845351373</v>
      </c>
      <c r="O1939" s="0" t="n">
        <f aca="false">AND(L1939&gt;0,N1939&lt;0.05)</f>
        <v>0</v>
      </c>
      <c r="P1939" s="0" t="n">
        <f aca="false">AND(L1939&lt;0,N1939&lt;0.05)</f>
        <v>0</v>
      </c>
      <c r="Q1939" s="0" t="n">
        <f aca="false">AND(D1939=0.1,E1939=0.1,F1939=0.1,K1939&gt;=2)</f>
        <v>0</v>
      </c>
      <c r="R1939" s="0" t="n">
        <f aca="false">AND(G1939=0.1,H1939=0.1,I1939=0.1,K1939&gt;=2)</f>
        <v>0</v>
      </c>
      <c r="S1939" s="0" t="n">
        <f aca="false">OR(O1939,R1939)</f>
        <v>0</v>
      </c>
      <c r="T1939" s="0" t="n">
        <f aca="false">OR(P1939,Q1939)</f>
        <v>0</v>
      </c>
    </row>
    <row r="1940" customFormat="false" ht="15" hidden="false" customHeight="true" outlineLevel="0" collapsed="false">
      <c r="A1940" s="0" t="s">
        <v>5900</v>
      </c>
      <c r="B1940" s="0" t="s">
        <v>5901</v>
      </c>
      <c r="D1940" s="0" t="n">
        <v>0.1</v>
      </c>
      <c r="E1940" s="0" t="n">
        <v>8.8589</v>
      </c>
      <c r="F1940" s="0" t="n">
        <v>5.3159</v>
      </c>
      <c r="G1940" s="0" t="n">
        <v>6.6526</v>
      </c>
      <c r="H1940" s="0" t="n">
        <v>0.1</v>
      </c>
      <c r="I1940" s="0" t="n">
        <v>7.6473</v>
      </c>
      <c r="K1940" s="0" t="n">
        <v>4</v>
      </c>
      <c r="L1940" s="6" t="n">
        <f aca="false">LOG(SUM(D1940:F1940)/SUM(G1940:I1940),2)</f>
        <v>-0.0125882603609582</v>
      </c>
      <c r="M1940" s="6" t="n">
        <f aca="false">TTEST(D1940:F1940,G1940:I1940,2,3)</f>
        <v>0.991003149083513</v>
      </c>
      <c r="N1940" s="6" t="n">
        <f aca="false">TTEST(D1940:F1940,G1940:I1940,2,2)</f>
        <v>0.991000337746694</v>
      </c>
      <c r="O1940" s="0" t="n">
        <f aca="false">AND(L1940&gt;0,N1940&lt;0.05)</f>
        <v>0</v>
      </c>
      <c r="P1940" s="0" t="n">
        <f aca="false">AND(L1940&lt;0,N1940&lt;0.05)</f>
        <v>0</v>
      </c>
      <c r="Q1940" s="0" t="n">
        <f aca="false">AND(D1940=0.1,E1940=0.1,F1940=0.1,K1940&gt;=2)</f>
        <v>0</v>
      </c>
      <c r="R1940" s="0" t="n">
        <f aca="false">AND(G1940=0.1,H1940=0.1,I1940=0.1,K1940&gt;=2)</f>
        <v>0</v>
      </c>
      <c r="S1940" s="0" t="n">
        <f aca="false">OR(O1940,R1940)</f>
        <v>0</v>
      </c>
      <c r="T1940" s="0" t="n">
        <f aca="false">OR(P1940,Q1940)</f>
        <v>0</v>
      </c>
    </row>
    <row r="1941" customFormat="false" ht="15" hidden="false" customHeight="true" outlineLevel="0" collapsed="false">
      <c r="A1941" s="0" t="s">
        <v>3089</v>
      </c>
      <c r="B1941" s="0" t="s">
        <v>3090</v>
      </c>
      <c r="D1941" s="0" t="n">
        <v>106.1935</v>
      </c>
      <c r="E1941" s="0" t="n">
        <v>194.198</v>
      </c>
      <c r="F1941" s="0" t="n">
        <v>197.6546</v>
      </c>
      <c r="G1941" s="0" t="n">
        <v>181.4251</v>
      </c>
      <c r="H1941" s="0" t="n">
        <v>160.9983</v>
      </c>
      <c r="I1941" s="0" t="n">
        <v>160.3002</v>
      </c>
      <c r="K1941" s="0" t="n">
        <v>6</v>
      </c>
      <c r="L1941" s="6" t="n">
        <f aca="false">LOG(SUM(D1941:F1941)/SUM(G1941:I1941),2)</f>
        <v>-0.0134861301124709</v>
      </c>
      <c r="M1941" s="6" t="n">
        <f aca="false">TTEST(D1941:F1941,G1941:I1941,2,3)</f>
        <v>0.963733788137994</v>
      </c>
      <c r="N1941" s="6" t="n">
        <f aca="false">TTEST(D1941:F1941,G1941:I1941,2,2)</f>
        <v>0.961953641490213</v>
      </c>
      <c r="O1941" s="0" t="n">
        <f aca="false">AND(L1941&gt;0,N1941&lt;0.05)</f>
        <v>0</v>
      </c>
      <c r="P1941" s="0" t="n">
        <f aca="false">AND(L1941&lt;0,N1941&lt;0.05)</f>
        <v>0</v>
      </c>
      <c r="Q1941" s="0" t="n">
        <f aca="false">AND(D1941=0.1,E1941=0.1,F1941=0.1,K1941&gt;=2)</f>
        <v>0</v>
      </c>
      <c r="R1941" s="0" t="n">
        <f aca="false">AND(G1941=0.1,H1941=0.1,I1941=0.1,K1941&gt;=2)</f>
        <v>0</v>
      </c>
      <c r="S1941" s="0" t="n">
        <f aca="false">OR(O1941,R1941)</f>
        <v>0</v>
      </c>
      <c r="T1941" s="0" t="n">
        <f aca="false">OR(P1941,Q1941)</f>
        <v>0</v>
      </c>
    </row>
    <row r="1942" customFormat="false" ht="15" hidden="false" customHeight="true" outlineLevel="0" collapsed="false">
      <c r="A1942" s="0" t="s">
        <v>5027</v>
      </c>
      <c r="B1942" s="0" t="s">
        <v>5028</v>
      </c>
      <c r="D1942" s="0" t="n">
        <v>16.5736</v>
      </c>
      <c r="E1942" s="0" t="n">
        <v>9.2644</v>
      </c>
      <c r="F1942" s="0" t="n">
        <v>0.1</v>
      </c>
      <c r="G1942" s="0" t="n">
        <v>7.5265</v>
      </c>
      <c r="H1942" s="0" t="n">
        <v>9.9842</v>
      </c>
      <c r="I1942" s="0" t="n">
        <v>8.692</v>
      </c>
      <c r="K1942" s="0" t="n">
        <v>5</v>
      </c>
      <c r="L1942" s="6" t="n">
        <f aca="false">LOG(SUM(D1942:F1942)/SUM(G1942:I1942),2)</f>
        <v>-0.0146482367147095</v>
      </c>
      <c r="M1942" s="6" t="n">
        <f aca="false">TTEST(D1942:F1942,G1942:I1942,2,3)</f>
        <v>0.986989110197295</v>
      </c>
      <c r="N1942" s="6" t="n">
        <f aca="false">TTEST(D1942:F1942,G1942:I1942,2,2)</f>
        <v>0.986266374683039</v>
      </c>
      <c r="O1942" s="0" t="n">
        <f aca="false">AND(L1942&gt;0,N1942&lt;0.05)</f>
        <v>0</v>
      </c>
      <c r="P1942" s="0" t="n">
        <f aca="false">AND(L1942&lt;0,N1942&lt;0.05)</f>
        <v>0</v>
      </c>
      <c r="Q1942" s="0" t="n">
        <f aca="false">AND(D1942=0.1,E1942=0.1,F1942=0.1,K1942&gt;=2)</f>
        <v>0</v>
      </c>
      <c r="R1942" s="0" t="n">
        <f aca="false">AND(G1942=0.1,H1942=0.1,I1942=0.1,K1942&gt;=2)</f>
        <v>0</v>
      </c>
      <c r="S1942" s="0" t="n">
        <f aca="false">OR(O1942,R1942)</f>
        <v>0</v>
      </c>
      <c r="T1942" s="0" t="n">
        <f aca="false">OR(P1942,Q1942)</f>
        <v>0</v>
      </c>
    </row>
    <row r="1943" customFormat="false" ht="15" hidden="false" customHeight="true" outlineLevel="0" collapsed="false">
      <c r="A1943" s="0" t="s">
        <v>5621</v>
      </c>
      <c r="B1943" s="0" t="s">
        <v>5622</v>
      </c>
      <c r="D1943" s="0" t="n">
        <v>0.1</v>
      </c>
      <c r="E1943" s="0" t="n">
        <v>31.858</v>
      </c>
      <c r="F1943" s="0" t="n">
        <v>64.7551</v>
      </c>
      <c r="G1943" s="0" t="n">
        <v>34.7789</v>
      </c>
      <c r="H1943" s="0" t="n">
        <v>29.3162</v>
      </c>
      <c r="I1943" s="0" t="n">
        <v>33.6126</v>
      </c>
      <c r="K1943" s="0" t="n">
        <v>5</v>
      </c>
      <c r="L1943" s="6" t="n">
        <f aca="false">LOG(SUM(D1943:F1943)/SUM(G1943:I1943),2)</f>
        <v>-0.0147609412700473</v>
      </c>
      <c r="M1943" s="6" t="n">
        <f aca="false">TTEST(D1943:F1943,G1943:I1943,2,3)</f>
        <v>0.987468538286669</v>
      </c>
      <c r="N1943" s="6" t="n">
        <f aca="false">TTEST(D1943:F1943,G1943:I1943,2,2)</f>
        <v>0.986731778748141</v>
      </c>
      <c r="O1943" s="0" t="n">
        <f aca="false">AND(L1943&gt;0,N1943&lt;0.05)</f>
        <v>0</v>
      </c>
      <c r="P1943" s="0" t="n">
        <f aca="false">AND(L1943&lt;0,N1943&lt;0.05)</f>
        <v>0</v>
      </c>
      <c r="Q1943" s="0" t="n">
        <f aca="false">AND(D1943=0.1,E1943=0.1,F1943=0.1,K1943&gt;=2)</f>
        <v>0</v>
      </c>
      <c r="R1943" s="0" t="n">
        <f aca="false">AND(G1943=0.1,H1943=0.1,I1943=0.1,K1943&gt;=2)</f>
        <v>0</v>
      </c>
      <c r="S1943" s="0" t="n">
        <f aca="false">OR(O1943,R1943)</f>
        <v>0</v>
      </c>
      <c r="T1943" s="0" t="n">
        <f aca="false">OR(P1943,Q1943)</f>
        <v>0</v>
      </c>
    </row>
    <row r="1944" customFormat="false" ht="15" hidden="false" customHeight="true" outlineLevel="0" collapsed="false">
      <c r="A1944" s="0" t="s">
        <v>2360</v>
      </c>
      <c r="B1944" s="0" t="s">
        <v>2361</v>
      </c>
      <c r="D1944" s="0" t="n">
        <v>9.71</v>
      </c>
      <c r="E1944" s="0" t="n">
        <v>53.6422</v>
      </c>
      <c r="F1944" s="0" t="n">
        <v>52.508</v>
      </c>
      <c r="G1944" s="0" t="n">
        <v>36.1246</v>
      </c>
      <c r="H1944" s="0" t="n">
        <v>36.9946</v>
      </c>
      <c r="I1944" s="0" t="n">
        <v>43.9536</v>
      </c>
      <c r="K1944" s="0" t="n">
        <v>6</v>
      </c>
      <c r="L1944" s="6" t="n">
        <f aca="false">LOG(SUM(D1944:F1944)/SUM(G1944:I1944),2)</f>
        <v>-0.0150208670304238</v>
      </c>
      <c r="M1944" s="6" t="n">
        <f aca="false">TTEST(D1944:F1944,G1944:I1944,2,3)</f>
        <v>0.980396458417724</v>
      </c>
      <c r="N1944" s="6" t="n">
        <f aca="false">TTEST(D1944:F1944,G1944:I1944,2,2)</f>
        <v>0.979337875519182</v>
      </c>
      <c r="O1944" s="0" t="n">
        <f aca="false">AND(L1944&gt;0,N1944&lt;0.05)</f>
        <v>0</v>
      </c>
      <c r="P1944" s="0" t="n">
        <f aca="false">AND(L1944&lt;0,N1944&lt;0.05)</f>
        <v>0</v>
      </c>
      <c r="Q1944" s="0" t="n">
        <f aca="false">AND(D1944=0.1,E1944=0.1,F1944=0.1,K1944&gt;=2)</f>
        <v>0</v>
      </c>
      <c r="R1944" s="0" t="n">
        <f aca="false">AND(G1944=0.1,H1944=0.1,I1944=0.1,K1944&gt;=2)</f>
        <v>0</v>
      </c>
      <c r="S1944" s="0" t="n">
        <f aca="false">OR(O1944,R1944)</f>
        <v>0</v>
      </c>
      <c r="T1944" s="0" t="n">
        <f aca="false">OR(P1944,Q1944)</f>
        <v>0</v>
      </c>
    </row>
    <row r="1945" customFormat="false" ht="15" hidden="false" customHeight="true" outlineLevel="0" collapsed="false">
      <c r="A1945" s="0" t="s">
        <v>80</v>
      </c>
      <c r="B1945" s="0" t="s">
        <v>81</v>
      </c>
      <c r="D1945" s="0" t="n">
        <v>31.8442</v>
      </c>
      <c r="E1945" s="0" t="n">
        <v>74.7635</v>
      </c>
      <c r="F1945" s="0" t="n">
        <v>61.9618</v>
      </c>
      <c r="G1945" s="0" t="n">
        <v>48.384</v>
      </c>
      <c r="H1945" s="0" t="n">
        <v>48.6137</v>
      </c>
      <c r="I1945" s="0" t="n">
        <v>73.425</v>
      </c>
      <c r="K1945" s="0" t="n">
        <v>6</v>
      </c>
      <c r="L1945" s="6" t="n">
        <f aca="false">LOG(SUM(D1945:F1945)/SUM(G1945:I1945),2)</f>
        <v>-0.0157739858587896</v>
      </c>
      <c r="M1945" s="6" t="n">
        <f aca="false">TTEST(D1945:F1945,G1945:I1945,2,3)</f>
        <v>0.969815939178169</v>
      </c>
      <c r="N1945" s="6" t="n">
        <f aca="false">TTEST(D1945:F1945,G1945:I1945,2,2)</f>
        <v>0.96951924910938</v>
      </c>
      <c r="O1945" s="0" t="n">
        <f aca="false">AND(L1945&gt;0,N1945&lt;0.05)</f>
        <v>0</v>
      </c>
      <c r="P1945" s="0" t="n">
        <f aca="false">AND(L1945&lt;0,N1945&lt;0.05)</f>
        <v>0</v>
      </c>
      <c r="Q1945" s="0" t="n">
        <f aca="false">AND(D1945=0.1,E1945=0.1,F1945=0.1,K1945&gt;=2)</f>
        <v>0</v>
      </c>
      <c r="R1945" s="0" t="n">
        <f aca="false">AND(G1945=0.1,H1945=0.1,I1945=0.1,K1945&gt;=2)</f>
        <v>0</v>
      </c>
      <c r="S1945" s="0" t="n">
        <f aca="false">OR(O1945,R1945)</f>
        <v>0</v>
      </c>
      <c r="T1945" s="0" t="n">
        <f aca="false">OR(P1945,Q1945)</f>
        <v>0</v>
      </c>
    </row>
    <row r="1946" customFormat="false" ht="15" hidden="false" customHeight="true" outlineLevel="0" collapsed="false">
      <c r="A1946" s="0" t="s">
        <v>5012</v>
      </c>
      <c r="B1946" s="0" t="s">
        <v>5013</v>
      </c>
      <c r="D1946" s="0" t="n">
        <v>0.1</v>
      </c>
      <c r="E1946" s="0" t="n">
        <v>8.695</v>
      </c>
      <c r="F1946" s="0" t="n">
        <v>50.6921</v>
      </c>
      <c r="G1946" s="0" t="n">
        <v>5.2883</v>
      </c>
      <c r="H1946" s="0" t="n">
        <v>32.9496</v>
      </c>
      <c r="I1946" s="0" t="n">
        <v>21.9367</v>
      </c>
      <c r="K1946" s="0" t="n">
        <v>5</v>
      </c>
      <c r="L1946" s="6" t="n">
        <f aca="false">LOG(SUM(D1946:F1946)/SUM(G1946:I1946),2)</f>
        <v>-0.0165777981468082</v>
      </c>
      <c r="M1946" s="6" t="n">
        <f aca="false">TTEST(D1946:F1946,G1946:I1946,2,3)</f>
        <v>0.990418619320749</v>
      </c>
      <c r="N1946" s="6" t="n">
        <f aca="false">TTEST(D1946:F1946,G1946:I1946,2,2)</f>
        <v>0.990221656965046</v>
      </c>
      <c r="O1946" s="0" t="n">
        <f aca="false">AND(L1946&gt;0,N1946&lt;0.05)</f>
        <v>0</v>
      </c>
      <c r="P1946" s="0" t="n">
        <f aca="false">AND(L1946&lt;0,N1946&lt;0.05)</f>
        <v>0</v>
      </c>
      <c r="Q1946" s="0" t="n">
        <f aca="false">AND(D1946=0.1,E1946=0.1,F1946=0.1,K1946&gt;=2)</f>
        <v>0</v>
      </c>
      <c r="R1946" s="0" t="n">
        <f aca="false">AND(G1946=0.1,H1946=0.1,I1946=0.1,K1946&gt;=2)</f>
        <v>0</v>
      </c>
      <c r="S1946" s="0" t="n">
        <f aca="false">OR(O1946,R1946)</f>
        <v>0</v>
      </c>
      <c r="T1946" s="0" t="n">
        <f aca="false">OR(P1946,Q1946)</f>
        <v>0</v>
      </c>
    </row>
    <row r="1947" customFormat="false" ht="15" hidden="false" customHeight="true" outlineLevel="0" collapsed="false">
      <c r="A1947" s="0" t="s">
        <v>5732</v>
      </c>
      <c r="B1947" s="0" t="s">
        <v>5733</v>
      </c>
      <c r="D1947" s="0" t="n">
        <v>8.0242</v>
      </c>
      <c r="E1947" s="0" t="n">
        <v>31.1593</v>
      </c>
      <c r="F1947" s="0" t="n">
        <v>0.1</v>
      </c>
      <c r="G1947" s="0" t="n">
        <v>0.1</v>
      </c>
      <c r="H1947" s="0" t="n">
        <v>20.8727</v>
      </c>
      <c r="I1947" s="0" t="n">
        <v>18.8374</v>
      </c>
      <c r="K1947" s="0" t="n">
        <v>4</v>
      </c>
      <c r="L1947" s="6" t="n">
        <f aca="false">LOG(SUM(D1947:F1947)/SUM(G1947:I1947),2)</f>
        <v>-0.0192110217394007</v>
      </c>
      <c r="M1947" s="6" t="n">
        <f aca="false">TTEST(D1947:F1947,G1947:I1947,2,3)</f>
        <v>0.988553216474644</v>
      </c>
      <c r="N1947" s="6" t="n">
        <f aca="false">TTEST(D1947:F1947,G1947:I1947,2,2)</f>
        <v>0.988477326720626</v>
      </c>
      <c r="O1947" s="0" t="n">
        <f aca="false">AND(L1947&gt;0,N1947&lt;0.05)</f>
        <v>0</v>
      </c>
      <c r="P1947" s="0" t="n">
        <f aca="false">AND(L1947&lt;0,N1947&lt;0.05)</f>
        <v>0</v>
      </c>
      <c r="Q1947" s="0" t="n">
        <f aca="false">AND(D1947=0.1,E1947=0.1,F1947=0.1,K1947&gt;=2)</f>
        <v>0</v>
      </c>
      <c r="R1947" s="0" t="n">
        <f aca="false">AND(G1947=0.1,H1947=0.1,I1947=0.1,K1947&gt;=2)</f>
        <v>0</v>
      </c>
      <c r="S1947" s="0" t="n">
        <f aca="false">OR(O1947,R1947)</f>
        <v>0</v>
      </c>
      <c r="T1947" s="0" t="n">
        <f aca="false">OR(P1947,Q1947)</f>
        <v>0</v>
      </c>
    </row>
    <row r="1948" customFormat="false" ht="15" hidden="false" customHeight="true" outlineLevel="0" collapsed="false">
      <c r="A1948" s="0" t="s">
        <v>2561</v>
      </c>
      <c r="B1948" s="0" t="s">
        <v>2562</v>
      </c>
      <c r="D1948" s="0" t="n">
        <v>33.1905</v>
      </c>
      <c r="E1948" s="0" t="n">
        <v>43.0995</v>
      </c>
      <c r="F1948" s="0" t="n">
        <v>41.7856</v>
      </c>
      <c r="G1948" s="0" t="n">
        <v>35.8914</v>
      </c>
      <c r="H1948" s="0" t="n">
        <v>45.2811</v>
      </c>
      <c r="I1948" s="0" t="n">
        <v>38.633</v>
      </c>
      <c r="K1948" s="0" t="n">
        <v>6</v>
      </c>
      <c r="L1948" s="6" t="n">
        <f aca="false">LOG(SUM(D1948:F1948)/SUM(G1948:I1948),2)</f>
        <v>-0.020983273971148</v>
      </c>
      <c r="M1948" s="6" t="n">
        <f aca="false">TTEST(D1948:F1948,G1948:I1948,2,3)</f>
        <v>0.896883764420694</v>
      </c>
      <c r="N1948" s="6" t="n">
        <f aca="false">TTEST(D1948:F1948,G1948:I1948,2,2)</f>
        <v>0.896809606655527</v>
      </c>
      <c r="O1948" s="0" t="n">
        <f aca="false">AND(L1948&gt;0,N1948&lt;0.05)</f>
        <v>0</v>
      </c>
      <c r="P1948" s="0" t="n">
        <f aca="false">AND(L1948&lt;0,N1948&lt;0.05)</f>
        <v>0</v>
      </c>
      <c r="Q1948" s="0" t="n">
        <f aca="false">AND(D1948=0.1,E1948=0.1,F1948=0.1,K1948&gt;=2)</f>
        <v>0</v>
      </c>
      <c r="R1948" s="0" t="n">
        <f aca="false">AND(G1948=0.1,H1948=0.1,I1948=0.1,K1948&gt;=2)</f>
        <v>0</v>
      </c>
      <c r="S1948" s="0" t="n">
        <f aca="false">OR(O1948,R1948)</f>
        <v>0</v>
      </c>
      <c r="T1948" s="0" t="n">
        <f aca="false">OR(P1948,Q1948)</f>
        <v>0</v>
      </c>
    </row>
    <row r="1949" customFormat="false" ht="15" hidden="false" customHeight="true" outlineLevel="0" collapsed="false">
      <c r="A1949" s="0" t="s">
        <v>3176</v>
      </c>
      <c r="B1949" s="0" t="s">
        <v>3177</v>
      </c>
      <c r="D1949" s="0" t="n">
        <v>118.9856</v>
      </c>
      <c r="E1949" s="0" t="n">
        <v>320.1594</v>
      </c>
      <c r="F1949" s="0" t="n">
        <v>321.2811</v>
      </c>
      <c r="G1949" s="0" t="n">
        <v>261.1336</v>
      </c>
      <c r="H1949" s="0" t="n">
        <v>260.2465</v>
      </c>
      <c r="I1949" s="0" t="n">
        <v>250.801</v>
      </c>
      <c r="K1949" s="0" t="n">
        <v>6</v>
      </c>
      <c r="L1949" s="6" t="n">
        <f aca="false">LOG(SUM(D1949:F1949)/SUM(G1949:I1949),2)</f>
        <v>-0.0221311928709586</v>
      </c>
      <c r="M1949" s="6" t="n">
        <f aca="false">TTEST(D1949:F1949,G1949:I1949,2,3)</f>
        <v>0.958859587639494</v>
      </c>
      <c r="N1949" s="6" t="n">
        <f aca="false">TTEST(D1949:F1949,G1949:I1949,2,2)</f>
        <v>0.956381797048047</v>
      </c>
      <c r="O1949" s="0" t="n">
        <f aca="false">AND(L1949&gt;0,N1949&lt;0.05)</f>
        <v>0</v>
      </c>
      <c r="P1949" s="0" t="n">
        <f aca="false">AND(L1949&lt;0,N1949&lt;0.05)</f>
        <v>0</v>
      </c>
      <c r="Q1949" s="0" t="n">
        <f aca="false">AND(D1949=0.1,E1949=0.1,F1949=0.1,K1949&gt;=2)</f>
        <v>0</v>
      </c>
      <c r="R1949" s="0" t="n">
        <f aca="false">AND(G1949=0.1,H1949=0.1,I1949=0.1,K1949&gt;=2)</f>
        <v>0</v>
      </c>
      <c r="S1949" s="0" t="n">
        <f aca="false">OR(O1949,R1949)</f>
        <v>0</v>
      </c>
      <c r="T1949" s="0" t="n">
        <f aca="false">OR(P1949,Q1949)</f>
        <v>0</v>
      </c>
    </row>
    <row r="1950" customFormat="false" ht="15" hidden="false" customHeight="true" outlineLevel="0" collapsed="false">
      <c r="A1950" s="0" t="s">
        <v>95</v>
      </c>
      <c r="B1950" s="0" t="s">
        <v>96</v>
      </c>
      <c r="D1950" s="0" t="n">
        <v>18.6787</v>
      </c>
      <c r="E1950" s="0" t="n">
        <v>71.1904</v>
      </c>
      <c r="F1950" s="0" t="n">
        <v>39.7802</v>
      </c>
      <c r="G1950" s="0" t="n">
        <v>86.4331</v>
      </c>
      <c r="H1950" s="0" t="n">
        <v>27.8036</v>
      </c>
      <c r="I1950" s="0" t="n">
        <v>17.5171</v>
      </c>
      <c r="K1950" s="0" t="n">
        <v>6</v>
      </c>
      <c r="L1950" s="6" t="n">
        <f aca="false">LOG(SUM(D1950:F1950)/SUM(G1950:I1950),2)</f>
        <v>-0.0232301553599844</v>
      </c>
      <c r="M1950" s="6" t="n">
        <f aca="false">TTEST(D1950:F1950,G1950:I1950,2,3)</f>
        <v>0.98015391425333</v>
      </c>
      <c r="N1950" s="6" t="n">
        <f aca="false">TTEST(D1950:F1950,G1950:I1950,2,2)</f>
        <v>0.980023521309813</v>
      </c>
      <c r="O1950" s="0" t="n">
        <f aca="false">AND(L1950&gt;0,N1950&lt;0.05)</f>
        <v>0</v>
      </c>
      <c r="P1950" s="0" t="n">
        <f aca="false">AND(L1950&lt;0,N1950&lt;0.05)</f>
        <v>0</v>
      </c>
      <c r="Q1950" s="0" t="n">
        <f aca="false">AND(D1950=0.1,E1950=0.1,F1950=0.1,K1950&gt;=2)</f>
        <v>0</v>
      </c>
      <c r="R1950" s="0" t="n">
        <f aca="false">AND(G1950=0.1,H1950=0.1,I1950=0.1,K1950&gt;=2)</f>
        <v>0</v>
      </c>
      <c r="S1950" s="0" t="n">
        <f aca="false">OR(O1950,R1950)</f>
        <v>0</v>
      </c>
      <c r="T1950" s="0" t="n">
        <f aca="false">OR(P1950,Q1950)</f>
        <v>0</v>
      </c>
    </row>
    <row r="1951" customFormat="false" ht="15" hidden="false" customHeight="true" outlineLevel="0" collapsed="false">
      <c r="A1951" s="0" t="s">
        <v>689</v>
      </c>
      <c r="B1951" s="0" t="s">
        <v>690</v>
      </c>
      <c r="D1951" s="0" t="n">
        <v>110.0814</v>
      </c>
      <c r="E1951" s="0" t="n">
        <v>249.5858</v>
      </c>
      <c r="F1951" s="0" t="n">
        <v>264.2843</v>
      </c>
      <c r="G1951" s="0" t="n">
        <v>199.7509</v>
      </c>
      <c r="H1951" s="0" t="n">
        <v>217.0611</v>
      </c>
      <c r="I1951" s="0" t="n">
        <v>217.275</v>
      </c>
      <c r="K1951" s="0" t="n">
        <v>6</v>
      </c>
      <c r="L1951" s="6" t="n">
        <f aca="false">LOG(SUM(D1951:F1951)/SUM(G1951:I1951),2)</f>
        <v>-0.0232469069481969</v>
      </c>
      <c r="M1951" s="6" t="n">
        <f aca="false">TTEST(D1951:F1951,G1951:I1951,2,3)</f>
        <v>0.951621553257589</v>
      </c>
      <c r="N1951" s="6" t="n">
        <f aca="false">TTEST(D1951:F1951,G1951:I1951,2,2)</f>
        <v>0.948836102285698</v>
      </c>
      <c r="O1951" s="0" t="n">
        <f aca="false">AND(L1951&gt;0,N1951&lt;0.05)</f>
        <v>0</v>
      </c>
      <c r="P1951" s="0" t="n">
        <f aca="false">AND(L1951&lt;0,N1951&lt;0.05)</f>
        <v>0</v>
      </c>
      <c r="Q1951" s="0" t="n">
        <f aca="false">AND(D1951=0.1,E1951=0.1,F1951=0.1,K1951&gt;=2)</f>
        <v>0</v>
      </c>
      <c r="R1951" s="0" t="n">
        <f aca="false">AND(G1951=0.1,H1951=0.1,I1951=0.1,K1951&gt;=2)</f>
        <v>0</v>
      </c>
      <c r="S1951" s="0" t="n">
        <f aca="false">OR(O1951,R1951)</f>
        <v>0</v>
      </c>
      <c r="T1951" s="0" t="n">
        <f aca="false">OR(P1951,Q1951)</f>
        <v>0</v>
      </c>
    </row>
    <row r="1952" customFormat="false" ht="15" hidden="false" customHeight="true" outlineLevel="0" collapsed="false">
      <c r="A1952" s="0" t="s">
        <v>701</v>
      </c>
      <c r="B1952" s="0" t="s">
        <v>702</v>
      </c>
      <c r="D1952" s="0" t="n">
        <v>62.1869</v>
      </c>
      <c r="E1952" s="0" t="n">
        <v>47.5793</v>
      </c>
      <c r="F1952" s="0" t="n">
        <v>60.0613</v>
      </c>
      <c r="G1952" s="0" t="n">
        <v>56.8686</v>
      </c>
      <c r="H1952" s="0" t="n">
        <v>74.8037</v>
      </c>
      <c r="I1952" s="0" t="n">
        <v>41.6691</v>
      </c>
      <c r="K1952" s="0" t="n">
        <v>6</v>
      </c>
      <c r="L1952" s="6" t="n">
        <f aca="false">LOG(SUM(D1952:F1952)/SUM(G1952:I1952),2)</f>
        <v>-0.0295461697818691</v>
      </c>
      <c r="M1952" s="6" t="n">
        <f aca="false">TTEST(D1952:F1952,G1952:I1952,2,3)</f>
        <v>0.919339442108282</v>
      </c>
      <c r="N1952" s="6" t="n">
        <f aca="false">TTEST(D1952:F1952,G1952:I1952,2,2)</f>
        <v>0.917372019744825</v>
      </c>
      <c r="O1952" s="0" t="n">
        <f aca="false">AND(L1952&gt;0,N1952&lt;0.05)</f>
        <v>0</v>
      </c>
      <c r="P1952" s="0" t="n">
        <f aca="false">AND(L1952&lt;0,N1952&lt;0.05)</f>
        <v>0</v>
      </c>
      <c r="Q1952" s="0" t="n">
        <f aca="false">AND(D1952=0.1,E1952=0.1,F1952=0.1,K1952&gt;=2)</f>
        <v>0</v>
      </c>
      <c r="R1952" s="0" t="n">
        <f aca="false">AND(G1952=0.1,H1952=0.1,I1952=0.1,K1952&gt;=2)</f>
        <v>0</v>
      </c>
      <c r="S1952" s="0" t="n">
        <f aca="false">OR(O1952,R1952)</f>
        <v>0</v>
      </c>
      <c r="T1952" s="0" t="n">
        <f aca="false">OR(P1952,Q1952)</f>
        <v>0</v>
      </c>
    </row>
    <row r="1953" customFormat="false" ht="15" hidden="false" customHeight="true" outlineLevel="0" collapsed="false">
      <c r="A1953" s="0" t="s">
        <v>2936</v>
      </c>
      <c r="B1953" s="0" t="s">
        <v>2937</v>
      </c>
      <c r="D1953" s="0" t="n">
        <v>20.9765</v>
      </c>
      <c r="E1953" s="0" t="n">
        <v>101.1217</v>
      </c>
      <c r="F1953" s="0" t="n">
        <v>38.8504</v>
      </c>
      <c r="G1953" s="0" t="n">
        <v>56.6669</v>
      </c>
      <c r="H1953" s="0" t="n">
        <v>42.5902</v>
      </c>
      <c r="I1953" s="0" t="n">
        <v>65.0628</v>
      </c>
      <c r="K1953" s="0" t="n">
        <v>6</v>
      </c>
      <c r="L1953" s="6" t="n">
        <f aca="false">LOG(SUM(D1953:F1953)/SUM(G1953:I1953),2)</f>
        <v>-0.0299071810999932</v>
      </c>
      <c r="M1953" s="6" t="n">
        <f aca="false">TTEST(D1953:F1953,G1953:I1953,2,3)</f>
        <v>0.967969761759922</v>
      </c>
      <c r="N1953" s="6" t="n">
        <f aca="false">TTEST(D1953:F1953,G1953:I1953,2,2)</f>
        <v>0.966514786207065</v>
      </c>
      <c r="O1953" s="0" t="n">
        <f aca="false">AND(L1953&gt;0,N1953&lt;0.05)</f>
        <v>0</v>
      </c>
      <c r="P1953" s="0" t="n">
        <f aca="false">AND(L1953&lt;0,N1953&lt;0.05)</f>
        <v>0</v>
      </c>
      <c r="Q1953" s="0" t="n">
        <f aca="false">AND(D1953=0.1,E1953=0.1,F1953=0.1,K1953&gt;=2)</f>
        <v>0</v>
      </c>
      <c r="R1953" s="0" t="n">
        <f aca="false">AND(G1953=0.1,H1953=0.1,I1953=0.1,K1953&gt;=2)</f>
        <v>0</v>
      </c>
      <c r="S1953" s="0" t="n">
        <f aca="false">OR(O1953,R1953)</f>
        <v>0</v>
      </c>
      <c r="T1953" s="0" t="n">
        <f aca="false">OR(P1953,Q1953)</f>
        <v>0</v>
      </c>
    </row>
    <row r="1954" customFormat="false" ht="15" hidden="false" customHeight="true" outlineLevel="0" collapsed="false">
      <c r="A1954" s="0" t="s">
        <v>2288</v>
      </c>
      <c r="B1954" s="0" t="s">
        <v>2289</v>
      </c>
      <c r="D1954" s="0" t="n">
        <v>130.2198</v>
      </c>
      <c r="E1954" s="0" t="n">
        <v>119.9238</v>
      </c>
      <c r="F1954" s="0" t="n">
        <v>188.9632</v>
      </c>
      <c r="G1954" s="0" t="n">
        <v>164.4834</v>
      </c>
      <c r="H1954" s="0" t="n">
        <v>166.8123</v>
      </c>
      <c r="I1954" s="0" t="n">
        <v>117.172</v>
      </c>
      <c r="K1954" s="0" t="n">
        <v>6</v>
      </c>
      <c r="L1954" s="6" t="n">
        <f aca="false">LOG(SUM(D1954:F1954)/SUM(G1954:I1954),2)</f>
        <v>-0.0304322054395246</v>
      </c>
      <c r="M1954" s="6" t="n">
        <f aca="false">TTEST(D1954:F1954,G1954:I1954,2,3)</f>
        <v>0.913673776583809</v>
      </c>
      <c r="N1954" s="6" t="n">
        <f aca="false">TTEST(D1954:F1954,G1954:I1954,2,2)</f>
        <v>0.913266338745626</v>
      </c>
      <c r="O1954" s="0" t="n">
        <f aca="false">AND(L1954&gt;0,N1954&lt;0.05)</f>
        <v>0</v>
      </c>
      <c r="P1954" s="0" t="n">
        <f aca="false">AND(L1954&lt;0,N1954&lt;0.05)</f>
        <v>0</v>
      </c>
      <c r="Q1954" s="0" t="n">
        <f aca="false">AND(D1954=0.1,E1954=0.1,F1954=0.1,K1954&gt;=2)</f>
        <v>0</v>
      </c>
      <c r="R1954" s="0" t="n">
        <f aca="false">AND(G1954=0.1,H1954=0.1,I1954=0.1,K1954&gt;=2)</f>
        <v>0</v>
      </c>
      <c r="S1954" s="0" t="n">
        <f aca="false">OR(O1954,R1954)</f>
        <v>0</v>
      </c>
      <c r="T1954" s="0" t="n">
        <f aca="false">OR(P1954,Q1954)</f>
        <v>0</v>
      </c>
    </row>
    <row r="1955" customFormat="false" ht="15" hidden="false" customHeight="true" outlineLevel="0" collapsed="false">
      <c r="A1955" s="0" t="s">
        <v>1952</v>
      </c>
      <c r="B1955" s="0" t="s">
        <v>1953</v>
      </c>
      <c r="D1955" s="0" t="n">
        <v>86.4231</v>
      </c>
      <c r="E1955" s="0" t="n">
        <v>123.3742</v>
      </c>
      <c r="F1955" s="0" t="n">
        <v>111.3986</v>
      </c>
      <c r="G1955" s="0" t="n">
        <v>118.2514</v>
      </c>
      <c r="H1955" s="0" t="n">
        <v>111.5263</v>
      </c>
      <c r="I1955" s="0" t="n">
        <v>98.3275</v>
      </c>
      <c r="K1955" s="0" t="n">
        <v>6</v>
      </c>
      <c r="L1955" s="6" t="n">
        <f aca="false">LOG(SUM(D1955:F1955)/SUM(G1955:I1955),2)</f>
        <v>-0.0307049814331472</v>
      </c>
      <c r="M1955" s="6" t="n">
        <f aca="false">TTEST(D1955:F1955,G1955:I1955,2,3)</f>
        <v>0.863806718057425</v>
      </c>
      <c r="N1955" s="6" t="n">
        <f aca="false">TTEST(D1955:F1955,G1955:I1955,2,2)</f>
        <v>0.861228624091926</v>
      </c>
      <c r="O1955" s="0" t="n">
        <f aca="false">AND(L1955&gt;0,N1955&lt;0.05)</f>
        <v>0</v>
      </c>
      <c r="P1955" s="0" t="n">
        <f aca="false">AND(L1955&lt;0,N1955&lt;0.05)</f>
        <v>0</v>
      </c>
      <c r="Q1955" s="0" t="n">
        <f aca="false">AND(D1955=0.1,E1955=0.1,F1955=0.1,K1955&gt;=2)</f>
        <v>0</v>
      </c>
      <c r="R1955" s="0" t="n">
        <f aca="false">AND(G1955=0.1,H1955=0.1,I1955=0.1,K1955&gt;=2)</f>
        <v>0</v>
      </c>
      <c r="S1955" s="0" t="n">
        <f aca="false">OR(O1955,R1955)</f>
        <v>0</v>
      </c>
      <c r="T1955" s="0" t="n">
        <f aca="false">OR(P1955,Q1955)</f>
        <v>0</v>
      </c>
    </row>
    <row r="1956" customFormat="false" ht="15" hidden="false" customHeight="true" outlineLevel="0" collapsed="false">
      <c r="A1956" s="0" t="s">
        <v>599</v>
      </c>
      <c r="B1956" s="0" t="s">
        <v>600</v>
      </c>
      <c r="D1956" s="0" t="n">
        <v>63.1179</v>
      </c>
      <c r="E1956" s="0" t="n">
        <v>52.7033</v>
      </c>
      <c r="F1956" s="0" t="n">
        <v>84.6979</v>
      </c>
      <c r="G1956" s="0" t="n">
        <v>96.3714</v>
      </c>
      <c r="H1956" s="0" t="n">
        <v>66.4435</v>
      </c>
      <c r="I1956" s="0" t="n">
        <v>42.1868</v>
      </c>
      <c r="K1956" s="0" t="n">
        <v>6</v>
      </c>
      <c r="L1956" s="6" t="n">
        <f aca="false">LOG(SUM(D1956:F1956)/SUM(G1956:I1956),2)</f>
        <v>-0.0318962095672116</v>
      </c>
      <c r="M1956" s="6" t="n">
        <f aca="false">TTEST(D1956:F1956,G1956:I1956,2,3)</f>
        <v>0.939606776250538</v>
      </c>
      <c r="N1956" s="6" t="n">
        <f aca="false">TTEST(D1956:F1956,G1956:I1956,2,2)</f>
        <v>0.938795703677986</v>
      </c>
      <c r="O1956" s="0" t="n">
        <f aca="false">AND(L1956&gt;0,N1956&lt;0.05)</f>
        <v>0</v>
      </c>
      <c r="P1956" s="0" t="n">
        <f aca="false">AND(L1956&lt;0,N1956&lt;0.05)</f>
        <v>0</v>
      </c>
      <c r="Q1956" s="0" t="n">
        <f aca="false">AND(D1956=0.1,E1956=0.1,F1956=0.1,K1956&gt;=2)</f>
        <v>0</v>
      </c>
      <c r="R1956" s="0" t="n">
        <f aca="false">AND(G1956=0.1,H1956=0.1,I1956=0.1,K1956&gt;=2)</f>
        <v>0</v>
      </c>
      <c r="S1956" s="0" t="n">
        <f aca="false">OR(O1956,R1956)</f>
        <v>0</v>
      </c>
      <c r="T1956" s="0" t="n">
        <f aca="false">OR(P1956,Q1956)</f>
        <v>0</v>
      </c>
    </row>
    <row r="1957" customFormat="false" ht="15" hidden="false" customHeight="true" outlineLevel="0" collapsed="false">
      <c r="A1957" s="0" t="s">
        <v>3368</v>
      </c>
      <c r="B1957" s="0" t="s">
        <v>3369</v>
      </c>
      <c r="D1957" s="0" t="n">
        <v>68.429</v>
      </c>
      <c r="E1957" s="0" t="n">
        <v>169.7614</v>
      </c>
      <c r="F1957" s="0" t="n">
        <v>104.1527</v>
      </c>
      <c r="G1957" s="0" t="n">
        <v>80.7451</v>
      </c>
      <c r="H1957" s="0" t="n">
        <v>158.9976</v>
      </c>
      <c r="I1957" s="0" t="n">
        <v>110.2638</v>
      </c>
      <c r="K1957" s="0" t="n">
        <v>6</v>
      </c>
      <c r="L1957" s="6" t="n">
        <f aca="false">LOG(SUM(D1957:F1957)/SUM(G1957:I1957),2)</f>
        <v>-0.0319387798274897</v>
      </c>
      <c r="M1957" s="6" t="n">
        <f aca="false">TTEST(D1957:F1957,G1957:I1957,2,3)</f>
        <v>0.949070286127959</v>
      </c>
      <c r="N1957" s="6" t="n">
        <f aca="false">TTEST(D1957:F1957,G1957:I1957,2,2)</f>
        <v>0.948865376791845</v>
      </c>
      <c r="O1957" s="0" t="n">
        <f aca="false">AND(L1957&gt;0,N1957&lt;0.05)</f>
        <v>0</v>
      </c>
      <c r="P1957" s="0" t="n">
        <f aca="false">AND(L1957&lt;0,N1957&lt;0.05)</f>
        <v>0</v>
      </c>
      <c r="Q1957" s="0" t="n">
        <f aca="false">AND(D1957=0.1,E1957=0.1,F1957=0.1,K1957&gt;=2)</f>
        <v>0</v>
      </c>
      <c r="R1957" s="0" t="n">
        <f aca="false">AND(G1957=0.1,H1957=0.1,I1957=0.1,K1957&gt;=2)</f>
        <v>0</v>
      </c>
      <c r="S1957" s="0" t="n">
        <f aca="false">OR(O1957,R1957)</f>
        <v>0</v>
      </c>
      <c r="T1957" s="0" t="n">
        <f aca="false">OR(P1957,Q1957)</f>
        <v>0</v>
      </c>
    </row>
    <row r="1958" customFormat="false" ht="15" hidden="false" customHeight="true" outlineLevel="0" collapsed="false">
      <c r="A1958" s="0" t="s">
        <v>2489</v>
      </c>
      <c r="B1958" s="0" t="s">
        <v>2490</v>
      </c>
      <c r="D1958" s="0" t="n">
        <v>12.2405</v>
      </c>
      <c r="E1958" s="0" t="n">
        <v>19.1293</v>
      </c>
      <c r="F1958" s="0" t="n">
        <v>8.2399</v>
      </c>
      <c r="G1958" s="0" t="n">
        <v>8.6491</v>
      </c>
      <c r="H1958" s="0" t="n">
        <v>17.2468</v>
      </c>
      <c r="I1958" s="0" t="n">
        <v>14.7604</v>
      </c>
      <c r="K1958" s="0" t="n">
        <v>6</v>
      </c>
      <c r="L1958" s="6" t="n">
        <f aca="false">LOG(SUM(D1958:F1958)/SUM(G1958:I1958),2)</f>
        <v>-0.0376251516366444</v>
      </c>
      <c r="M1958" s="6" t="n">
        <f aca="false">TTEST(D1958:F1958,G1958:I1958,2,3)</f>
        <v>0.93613349739929</v>
      </c>
      <c r="N1958" s="6" t="n">
        <f aca="false">TTEST(D1958:F1958,G1958:I1958,2,2)</f>
        <v>0.9359521222552</v>
      </c>
      <c r="O1958" s="0" t="n">
        <f aca="false">AND(L1958&gt;0,N1958&lt;0.05)</f>
        <v>0</v>
      </c>
      <c r="P1958" s="0" t="n">
        <f aca="false">AND(L1958&lt;0,N1958&lt;0.05)</f>
        <v>0</v>
      </c>
      <c r="Q1958" s="0" t="n">
        <f aca="false">AND(D1958=0.1,E1958=0.1,F1958=0.1,K1958&gt;=2)</f>
        <v>0</v>
      </c>
      <c r="R1958" s="0" t="n">
        <f aca="false">AND(G1958=0.1,H1958=0.1,I1958=0.1,K1958&gt;=2)</f>
        <v>0</v>
      </c>
      <c r="S1958" s="0" t="n">
        <f aca="false">OR(O1958,R1958)</f>
        <v>0</v>
      </c>
      <c r="T1958" s="0" t="n">
        <f aca="false">OR(P1958,Q1958)</f>
        <v>0</v>
      </c>
    </row>
    <row r="1959" customFormat="false" ht="15" hidden="false" customHeight="true" outlineLevel="0" collapsed="false">
      <c r="A1959" s="0" t="s">
        <v>5774</v>
      </c>
      <c r="B1959" s="0" t="s">
        <v>5775</v>
      </c>
      <c r="D1959" s="0" t="n">
        <v>11.2629</v>
      </c>
      <c r="E1959" s="0" t="n">
        <v>0.1</v>
      </c>
      <c r="F1959" s="0" t="n">
        <v>18.419</v>
      </c>
      <c r="G1959" s="0" t="n">
        <v>12.7554</v>
      </c>
      <c r="H1959" s="0" t="n">
        <v>0.1</v>
      </c>
      <c r="I1959" s="0" t="n">
        <v>17.7231</v>
      </c>
      <c r="K1959" s="0" t="n">
        <v>4</v>
      </c>
      <c r="L1959" s="6" t="n">
        <f aca="false">LOG(SUM(D1959:F1959)/SUM(G1959:I1959),2)</f>
        <v>-0.0380818416937741</v>
      </c>
      <c r="M1959" s="6" t="n">
        <f aca="false">TTEST(D1959:F1959,G1959:I1959,2,3)</f>
        <v>0.97337922698287</v>
      </c>
      <c r="N1959" s="6" t="n">
        <f aca="false">TTEST(D1959:F1959,G1959:I1959,2,2)</f>
        <v>0.973378818501165</v>
      </c>
      <c r="O1959" s="0" t="n">
        <f aca="false">AND(L1959&gt;0,N1959&lt;0.05)</f>
        <v>0</v>
      </c>
      <c r="P1959" s="0" t="n">
        <f aca="false">AND(L1959&lt;0,N1959&lt;0.05)</f>
        <v>0</v>
      </c>
      <c r="Q1959" s="0" t="n">
        <f aca="false">AND(D1959=0.1,E1959=0.1,F1959=0.1,K1959&gt;=2)</f>
        <v>0</v>
      </c>
      <c r="R1959" s="0" t="n">
        <f aca="false">AND(G1959=0.1,H1959=0.1,I1959=0.1,K1959&gt;=2)</f>
        <v>0</v>
      </c>
      <c r="S1959" s="0" t="n">
        <f aca="false">OR(O1959,R1959)</f>
        <v>0</v>
      </c>
      <c r="T1959" s="0" t="n">
        <f aca="false">OR(P1959,Q1959)</f>
        <v>0</v>
      </c>
    </row>
    <row r="1960" customFormat="false" ht="15" hidden="false" customHeight="true" outlineLevel="0" collapsed="false">
      <c r="A1960" s="0" t="s">
        <v>1355</v>
      </c>
      <c r="B1960" s="0" t="s">
        <v>1356</v>
      </c>
      <c r="D1960" s="0" t="n">
        <v>49.1117</v>
      </c>
      <c r="E1960" s="0" t="n">
        <v>77.1261</v>
      </c>
      <c r="F1960" s="0" t="n">
        <v>75.5515</v>
      </c>
      <c r="G1960" s="0" t="n">
        <v>59.6663</v>
      </c>
      <c r="H1960" s="0" t="n">
        <v>82.919</v>
      </c>
      <c r="I1960" s="0" t="n">
        <v>64.7955</v>
      </c>
      <c r="K1960" s="0" t="n">
        <v>6</v>
      </c>
      <c r="L1960" s="6" t="n">
        <f aca="false">LOG(SUM(D1960:F1960)/SUM(G1960:I1960),2)</f>
        <v>-0.0394326541649144</v>
      </c>
      <c r="M1960" s="6" t="n">
        <f aca="false">TTEST(D1960:F1960,G1960:I1960,2,3)</f>
        <v>0.87959735180158</v>
      </c>
      <c r="N1960" s="6" t="n">
        <f aca="false">TTEST(D1960:F1960,G1960:I1960,2,2)</f>
        <v>0.879139105029257</v>
      </c>
      <c r="O1960" s="0" t="n">
        <f aca="false">AND(L1960&gt;0,N1960&lt;0.05)</f>
        <v>0</v>
      </c>
      <c r="P1960" s="0" t="n">
        <f aca="false">AND(L1960&lt;0,N1960&lt;0.05)</f>
        <v>0</v>
      </c>
      <c r="Q1960" s="0" t="n">
        <f aca="false">AND(D1960=0.1,E1960=0.1,F1960=0.1,K1960&gt;=2)</f>
        <v>0</v>
      </c>
      <c r="R1960" s="0" t="n">
        <f aca="false">AND(G1960=0.1,H1960=0.1,I1960=0.1,K1960&gt;=2)</f>
        <v>0</v>
      </c>
      <c r="S1960" s="0" t="n">
        <f aca="false">OR(O1960,R1960)</f>
        <v>0</v>
      </c>
      <c r="T1960" s="0" t="n">
        <f aca="false">OR(P1960,Q1960)</f>
        <v>0</v>
      </c>
    </row>
    <row r="1961" customFormat="false" ht="15" hidden="false" customHeight="true" outlineLevel="0" collapsed="false">
      <c r="A1961" s="0" t="s">
        <v>1535</v>
      </c>
      <c r="B1961" s="0" t="s">
        <v>1536</v>
      </c>
      <c r="D1961" s="0" t="n">
        <v>193.8939</v>
      </c>
      <c r="E1961" s="0" t="n">
        <v>249.008</v>
      </c>
      <c r="F1961" s="0" t="n">
        <v>276.5314</v>
      </c>
      <c r="G1961" s="0" t="n">
        <v>245.5707</v>
      </c>
      <c r="H1961" s="0" t="n">
        <v>245.8181</v>
      </c>
      <c r="I1961" s="0" t="n">
        <v>248.185</v>
      </c>
      <c r="K1961" s="0" t="n">
        <v>6</v>
      </c>
      <c r="L1961" s="6" t="n">
        <f aca="false">LOG(SUM(D1961:F1961)/SUM(G1961:I1961),2)</f>
        <v>-0.0398331787851117</v>
      </c>
      <c r="M1961" s="6" t="n">
        <f aca="false">TTEST(D1961:F1961,G1961:I1961,2,3)</f>
        <v>0.808281262142376</v>
      </c>
      <c r="N1961" s="6" t="n">
        <f aca="false">TTEST(D1961:F1961,G1961:I1961,2,2)</f>
        <v>0.796095346698457</v>
      </c>
      <c r="O1961" s="0" t="n">
        <f aca="false">AND(L1961&gt;0,N1961&lt;0.05)</f>
        <v>0</v>
      </c>
      <c r="P1961" s="0" t="n">
        <f aca="false">AND(L1961&lt;0,N1961&lt;0.05)</f>
        <v>0</v>
      </c>
      <c r="Q1961" s="0" t="n">
        <f aca="false">AND(D1961=0.1,E1961=0.1,F1961=0.1,K1961&gt;=2)</f>
        <v>0</v>
      </c>
      <c r="R1961" s="0" t="n">
        <f aca="false">AND(G1961=0.1,H1961=0.1,I1961=0.1,K1961&gt;=2)</f>
        <v>0</v>
      </c>
      <c r="S1961" s="0" t="n">
        <f aca="false">OR(O1961,R1961)</f>
        <v>0</v>
      </c>
      <c r="T1961" s="0" t="n">
        <f aca="false">OR(P1961,Q1961)</f>
        <v>0</v>
      </c>
    </row>
    <row r="1962" customFormat="false" ht="15" hidden="false" customHeight="true" outlineLevel="0" collapsed="false">
      <c r="A1962" s="0" t="s">
        <v>4397</v>
      </c>
      <c r="B1962" s="0" t="s">
        <v>4398</v>
      </c>
      <c r="D1962" s="0" t="n">
        <v>115.002</v>
      </c>
      <c r="E1962" s="0" t="n">
        <v>210.9791</v>
      </c>
      <c r="F1962" s="0" t="n">
        <v>201.052</v>
      </c>
      <c r="G1962" s="0" t="n">
        <v>158.6789</v>
      </c>
      <c r="H1962" s="0" t="n">
        <v>181.4497</v>
      </c>
      <c r="I1962" s="0" t="n">
        <v>201.8062</v>
      </c>
      <c r="K1962" s="0" t="n">
        <v>6</v>
      </c>
      <c r="L1962" s="6" t="n">
        <f aca="false">LOG(SUM(D1962:F1962)/SUM(G1962:I1962),2)</f>
        <v>-0.0402257195361815</v>
      </c>
      <c r="M1962" s="6" t="n">
        <f aca="false">TTEST(D1962:F1962,G1962:I1962,2,3)</f>
        <v>0.89080289500697</v>
      </c>
      <c r="N1962" s="6" t="n">
        <f aca="false">TTEST(D1962:F1962,G1962:I1962,2,2)</f>
        <v>0.887369108798441</v>
      </c>
      <c r="O1962" s="0" t="n">
        <f aca="false">AND(L1962&gt;0,N1962&lt;0.05)</f>
        <v>0</v>
      </c>
      <c r="P1962" s="0" t="n">
        <f aca="false">AND(L1962&lt;0,N1962&lt;0.05)</f>
        <v>0</v>
      </c>
      <c r="Q1962" s="0" t="n">
        <f aca="false">AND(D1962=0.1,E1962=0.1,F1962=0.1,K1962&gt;=2)</f>
        <v>0</v>
      </c>
      <c r="R1962" s="0" t="n">
        <f aca="false">AND(G1962=0.1,H1962=0.1,I1962=0.1,K1962&gt;=2)</f>
        <v>0</v>
      </c>
      <c r="S1962" s="0" t="n">
        <f aca="false">OR(O1962,R1962)</f>
        <v>0</v>
      </c>
      <c r="T1962" s="0" t="n">
        <f aca="false">OR(P1962,Q1962)</f>
        <v>0</v>
      </c>
    </row>
    <row r="1963" customFormat="false" ht="15" hidden="false" customHeight="true" outlineLevel="0" collapsed="false">
      <c r="A1963" s="0" t="s">
        <v>3251</v>
      </c>
      <c r="B1963" s="0" t="s">
        <v>3252</v>
      </c>
      <c r="D1963" s="0" t="n">
        <v>8.7582</v>
      </c>
      <c r="E1963" s="0" t="n">
        <v>30.5084</v>
      </c>
      <c r="F1963" s="0" t="n">
        <v>22.9401</v>
      </c>
      <c r="G1963" s="0" t="n">
        <v>23.3349</v>
      </c>
      <c r="H1963" s="0" t="n">
        <v>28.429</v>
      </c>
      <c r="I1963" s="0" t="n">
        <v>12.2261</v>
      </c>
      <c r="K1963" s="0" t="n">
        <v>6</v>
      </c>
      <c r="L1963" s="6" t="n">
        <f aca="false">LOG(SUM(D1963:F1963)/SUM(G1963:I1963),2)</f>
        <v>-0.0407764915709037</v>
      </c>
      <c r="M1963" s="6" t="n">
        <f aca="false">TTEST(D1963:F1963,G1963:I1963,2,3)</f>
        <v>0.944391583678236</v>
      </c>
      <c r="N1963" s="6" t="n">
        <f aca="false">TTEST(D1963:F1963,G1963:I1963,2,2)</f>
        <v>0.944126589413547</v>
      </c>
      <c r="O1963" s="0" t="n">
        <f aca="false">AND(L1963&gt;0,N1963&lt;0.05)</f>
        <v>0</v>
      </c>
      <c r="P1963" s="0" t="n">
        <f aca="false">AND(L1963&lt;0,N1963&lt;0.05)</f>
        <v>0</v>
      </c>
      <c r="Q1963" s="0" t="n">
        <f aca="false">AND(D1963=0.1,E1963=0.1,F1963=0.1,K1963&gt;=2)</f>
        <v>0</v>
      </c>
      <c r="R1963" s="0" t="n">
        <f aca="false">AND(G1963=0.1,H1963=0.1,I1963=0.1,K1963&gt;=2)</f>
        <v>0</v>
      </c>
      <c r="S1963" s="0" t="n">
        <f aca="false">OR(O1963,R1963)</f>
        <v>0</v>
      </c>
      <c r="T1963" s="0" t="n">
        <f aca="false">OR(P1963,Q1963)</f>
        <v>0</v>
      </c>
    </row>
    <row r="1964" customFormat="false" ht="15" hidden="false" customHeight="true" outlineLevel="0" collapsed="false">
      <c r="A1964" s="0" t="s">
        <v>4157</v>
      </c>
      <c r="B1964" s="0" t="s">
        <v>4158</v>
      </c>
      <c r="D1964" s="0" t="n">
        <v>71.1591</v>
      </c>
      <c r="E1964" s="0" t="n">
        <v>141.7274</v>
      </c>
      <c r="F1964" s="0" t="n">
        <v>157.0067</v>
      </c>
      <c r="G1964" s="0" t="n">
        <v>127.4994</v>
      </c>
      <c r="H1964" s="0" t="n">
        <v>120.0964</v>
      </c>
      <c r="I1964" s="0" t="n">
        <v>133.1929</v>
      </c>
      <c r="K1964" s="0" t="n">
        <v>6</v>
      </c>
      <c r="L1964" s="6" t="n">
        <f aca="false">LOG(SUM(D1964:F1964)/SUM(G1964:I1964),2)</f>
        <v>-0.0418818882897801</v>
      </c>
      <c r="M1964" s="6" t="n">
        <f aca="false">TTEST(D1964:F1964,G1964:I1964,2,3)</f>
        <v>0.903857319136543</v>
      </c>
      <c r="N1964" s="6" t="n">
        <f aca="false">TTEST(D1964:F1964,G1964:I1964,2,2)</f>
        <v>0.898412321309686</v>
      </c>
      <c r="O1964" s="0" t="n">
        <f aca="false">AND(L1964&gt;0,N1964&lt;0.05)</f>
        <v>0</v>
      </c>
      <c r="P1964" s="0" t="n">
        <f aca="false">AND(L1964&lt;0,N1964&lt;0.05)</f>
        <v>0</v>
      </c>
      <c r="Q1964" s="0" t="n">
        <f aca="false">AND(D1964=0.1,E1964=0.1,F1964=0.1,K1964&gt;=2)</f>
        <v>0</v>
      </c>
      <c r="R1964" s="0" t="n">
        <f aca="false">AND(G1964=0.1,H1964=0.1,I1964=0.1,K1964&gt;=2)</f>
        <v>0</v>
      </c>
      <c r="S1964" s="0" t="n">
        <f aca="false">OR(O1964,R1964)</f>
        <v>0</v>
      </c>
      <c r="T1964" s="0" t="n">
        <f aca="false">OR(P1964,Q1964)</f>
        <v>0</v>
      </c>
    </row>
    <row r="1965" customFormat="false" ht="15" hidden="false" customHeight="true" outlineLevel="0" collapsed="false">
      <c r="A1965" s="0" t="s">
        <v>659</v>
      </c>
      <c r="B1965" s="0" t="s">
        <v>660</v>
      </c>
      <c r="D1965" s="0" t="n">
        <v>37.2734</v>
      </c>
      <c r="E1965" s="0" t="n">
        <v>78.5415</v>
      </c>
      <c r="F1965" s="0" t="n">
        <v>62.9984</v>
      </c>
      <c r="G1965" s="0" t="n">
        <v>71.9166</v>
      </c>
      <c r="H1965" s="0" t="n">
        <v>62.5531</v>
      </c>
      <c r="I1965" s="0" t="n">
        <v>49.6796</v>
      </c>
      <c r="K1965" s="0" t="n">
        <v>6</v>
      </c>
      <c r="L1965" s="6" t="n">
        <f aca="false">LOG(SUM(D1965:F1965)/SUM(G1965:I1965),2)</f>
        <v>-0.0424218660900259</v>
      </c>
      <c r="M1965" s="6" t="n">
        <f aca="false">TTEST(D1965:F1965,G1965:I1965,2,3)</f>
        <v>0.904426876995573</v>
      </c>
      <c r="N1965" s="6" t="n">
        <f aca="false">TTEST(D1965:F1965,G1965:I1965,2,2)</f>
        <v>0.902622454771457</v>
      </c>
      <c r="O1965" s="0" t="n">
        <f aca="false">AND(L1965&gt;0,N1965&lt;0.05)</f>
        <v>0</v>
      </c>
      <c r="P1965" s="0" t="n">
        <f aca="false">AND(L1965&lt;0,N1965&lt;0.05)</f>
        <v>0</v>
      </c>
      <c r="Q1965" s="0" t="n">
        <f aca="false">AND(D1965=0.1,E1965=0.1,F1965=0.1,K1965&gt;=2)</f>
        <v>0</v>
      </c>
      <c r="R1965" s="0" t="n">
        <f aca="false">AND(G1965=0.1,H1965=0.1,I1965=0.1,K1965&gt;=2)</f>
        <v>0</v>
      </c>
      <c r="S1965" s="0" t="n">
        <f aca="false">OR(O1965,R1965)</f>
        <v>0</v>
      </c>
      <c r="T1965" s="0" t="n">
        <f aca="false">OR(P1965,Q1965)</f>
        <v>0</v>
      </c>
    </row>
    <row r="1966" customFormat="false" ht="15" hidden="false" customHeight="true" outlineLevel="0" collapsed="false">
      <c r="A1966" s="0" t="s">
        <v>2246</v>
      </c>
      <c r="B1966" s="0" t="s">
        <v>2247</v>
      </c>
      <c r="D1966" s="0" t="n">
        <v>27.5036</v>
      </c>
      <c r="E1966" s="0" t="n">
        <v>66.0058</v>
      </c>
      <c r="F1966" s="0" t="n">
        <v>45.4283</v>
      </c>
      <c r="G1966" s="0" t="n">
        <v>52.6589</v>
      </c>
      <c r="H1966" s="0" t="n">
        <v>39.4727</v>
      </c>
      <c r="I1966" s="0" t="n">
        <v>50.9911</v>
      </c>
      <c r="K1966" s="0" t="n">
        <v>6</v>
      </c>
      <c r="L1966" s="6" t="n">
        <f aca="false">LOG(SUM(D1966:F1966)/SUM(G1966:I1966),2)</f>
        <v>-0.0428143890982251</v>
      </c>
      <c r="M1966" s="6" t="n">
        <f aca="false">TTEST(D1966:F1966,G1966:I1966,2,3)</f>
        <v>0.915094415764473</v>
      </c>
      <c r="N1966" s="6" t="n">
        <f aca="false">TTEST(D1966:F1966,G1966:I1966,2,2)</f>
        <v>0.912116095259486</v>
      </c>
      <c r="O1966" s="0" t="n">
        <f aca="false">AND(L1966&gt;0,N1966&lt;0.05)</f>
        <v>0</v>
      </c>
      <c r="P1966" s="0" t="n">
        <f aca="false">AND(L1966&lt;0,N1966&lt;0.05)</f>
        <v>0</v>
      </c>
      <c r="Q1966" s="0" t="n">
        <f aca="false">AND(D1966=0.1,E1966=0.1,F1966=0.1,K1966&gt;=2)</f>
        <v>0</v>
      </c>
      <c r="R1966" s="0" t="n">
        <f aca="false">AND(G1966=0.1,H1966=0.1,I1966=0.1,K1966&gt;=2)</f>
        <v>0</v>
      </c>
      <c r="S1966" s="0" t="n">
        <f aca="false">OR(O1966,R1966)</f>
        <v>0</v>
      </c>
      <c r="T1966" s="0" t="n">
        <f aca="false">OR(P1966,Q1966)</f>
        <v>0</v>
      </c>
    </row>
    <row r="1967" customFormat="false" ht="15" hidden="false" customHeight="true" outlineLevel="0" collapsed="false">
      <c r="A1967" s="0" t="s">
        <v>521</v>
      </c>
      <c r="B1967" s="0" t="s">
        <v>522</v>
      </c>
      <c r="D1967" s="0" t="n">
        <v>31.7967</v>
      </c>
      <c r="E1967" s="0" t="n">
        <v>38.1768</v>
      </c>
      <c r="F1967" s="0" t="n">
        <v>36.944</v>
      </c>
      <c r="G1967" s="0" t="n">
        <v>40.0994</v>
      </c>
      <c r="H1967" s="0" t="n">
        <v>36.9023</v>
      </c>
      <c r="I1967" s="0" t="n">
        <v>33.1612</v>
      </c>
      <c r="K1967" s="0" t="n">
        <v>6</v>
      </c>
      <c r="L1967" s="6" t="n">
        <f aca="false">LOG(SUM(D1967:F1967)/SUM(G1967:I1967),2)</f>
        <v>-0.043140434280005</v>
      </c>
      <c r="M1967" s="6" t="n">
        <f aca="false">TTEST(D1967:F1967,G1967:I1967,2,3)</f>
        <v>0.718875145292159</v>
      </c>
      <c r="N1967" s="6" t="n">
        <f aca="false">TTEST(D1967:F1967,G1967:I1967,2,2)</f>
        <v>0.718862742944315</v>
      </c>
      <c r="O1967" s="0" t="n">
        <f aca="false">AND(L1967&gt;0,N1967&lt;0.05)</f>
        <v>0</v>
      </c>
      <c r="P1967" s="0" t="n">
        <f aca="false">AND(L1967&lt;0,N1967&lt;0.05)</f>
        <v>0</v>
      </c>
      <c r="Q1967" s="0" t="n">
        <f aca="false">AND(D1967=0.1,E1967=0.1,F1967=0.1,K1967&gt;=2)</f>
        <v>0</v>
      </c>
      <c r="R1967" s="0" t="n">
        <f aca="false">AND(G1967=0.1,H1967=0.1,I1967=0.1,K1967&gt;=2)</f>
        <v>0</v>
      </c>
      <c r="S1967" s="0" t="n">
        <f aca="false">OR(O1967,R1967)</f>
        <v>0</v>
      </c>
      <c r="T1967" s="0" t="n">
        <f aca="false">OR(P1967,Q1967)</f>
        <v>0</v>
      </c>
    </row>
    <row r="1968" customFormat="false" ht="15" hidden="false" customHeight="true" outlineLevel="0" collapsed="false">
      <c r="A1968" s="0" t="s">
        <v>119</v>
      </c>
      <c r="B1968" s="0" t="s">
        <v>120</v>
      </c>
      <c r="D1968" s="0" t="n">
        <v>86.3586</v>
      </c>
      <c r="E1968" s="0" t="n">
        <v>171.9101</v>
      </c>
      <c r="F1968" s="0" t="n">
        <v>189.6068</v>
      </c>
      <c r="G1968" s="0" t="n">
        <v>113.7589</v>
      </c>
      <c r="H1968" s="0" t="n">
        <v>161.1525</v>
      </c>
      <c r="I1968" s="0" t="n">
        <v>186.8163</v>
      </c>
      <c r="K1968" s="0" t="n">
        <v>6</v>
      </c>
      <c r="L1968" s="6" t="n">
        <f aca="false">LOG(SUM(D1968:F1968)/SUM(G1968:I1968),2)</f>
        <v>-0.0439445362086553</v>
      </c>
      <c r="M1968" s="6" t="n">
        <f aca="false">TTEST(D1968:F1968,G1968:I1968,2,3)</f>
        <v>0.910859293669507</v>
      </c>
      <c r="N1968" s="6" t="n">
        <f aca="false">TTEST(D1968:F1968,G1968:I1968,2,2)</f>
        <v>0.910074423231448</v>
      </c>
      <c r="O1968" s="0" t="n">
        <f aca="false">AND(L1968&gt;0,N1968&lt;0.05)</f>
        <v>0</v>
      </c>
      <c r="P1968" s="0" t="n">
        <f aca="false">AND(L1968&lt;0,N1968&lt;0.05)</f>
        <v>0</v>
      </c>
      <c r="Q1968" s="0" t="n">
        <f aca="false">AND(D1968=0.1,E1968=0.1,F1968=0.1,K1968&gt;=2)</f>
        <v>0</v>
      </c>
      <c r="R1968" s="0" t="n">
        <f aca="false">AND(G1968=0.1,H1968=0.1,I1968=0.1,K1968&gt;=2)</f>
        <v>0</v>
      </c>
      <c r="S1968" s="0" t="n">
        <f aca="false">OR(O1968,R1968)</f>
        <v>0</v>
      </c>
      <c r="T1968" s="0" t="n">
        <f aca="false">OR(P1968,Q1968)</f>
        <v>0</v>
      </c>
    </row>
    <row r="1969" customFormat="false" ht="15" hidden="false" customHeight="true" outlineLevel="0" collapsed="false">
      <c r="A1969" s="0" t="s">
        <v>1457</v>
      </c>
      <c r="B1969" s="0" t="s">
        <v>1458</v>
      </c>
      <c r="D1969" s="0" t="n">
        <v>58.5764</v>
      </c>
      <c r="E1969" s="0" t="n">
        <v>80.9311</v>
      </c>
      <c r="F1969" s="0" t="n">
        <v>76.5868</v>
      </c>
      <c r="G1969" s="0" t="n">
        <v>80.552</v>
      </c>
      <c r="H1969" s="0" t="n">
        <v>66.3574</v>
      </c>
      <c r="I1969" s="0" t="n">
        <v>75.8771</v>
      </c>
      <c r="K1969" s="0" t="n">
        <v>6</v>
      </c>
      <c r="L1969" s="6" t="n">
        <f aca="false">LOG(SUM(D1969:F1969)/SUM(G1969:I1969),2)</f>
        <v>-0.0440007953946854</v>
      </c>
      <c r="M1969" s="6" t="n">
        <f aca="false">TTEST(D1969:F1969,G1969:I1969,2,3)</f>
        <v>0.797322611700344</v>
      </c>
      <c r="N1969" s="6" t="n">
        <f aca="false">TTEST(D1969:F1969,G1969:I1969,2,2)</f>
        <v>0.794615153447832</v>
      </c>
      <c r="O1969" s="0" t="n">
        <f aca="false">AND(L1969&gt;0,N1969&lt;0.05)</f>
        <v>0</v>
      </c>
      <c r="P1969" s="0" t="n">
        <f aca="false">AND(L1969&lt;0,N1969&lt;0.05)</f>
        <v>0</v>
      </c>
      <c r="Q1969" s="0" t="n">
        <f aca="false">AND(D1969=0.1,E1969=0.1,F1969=0.1,K1969&gt;=2)</f>
        <v>0</v>
      </c>
      <c r="R1969" s="0" t="n">
        <f aca="false">AND(G1969=0.1,H1969=0.1,I1969=0.1,K1969&gt;=2)</f>
        <v>0</v>
      </c>
      <c r="S1969" s="0" t="n">
        <f aca="false">OR(O1969,R1969)</f>
        <v>0</v>
      </c>
      <c r="T1969" s="0" t="n">
        <f aca="false">OR(P1969,Q1969)</f>
        <v>0</v>
      </c>
    </row>
    <row r="1970" customFormat="false" ht="15" hidden="false" customHeight="true" outlineLevel="0" collapsed="false">
      <c r="A1970" s="0" t="s">
        <v>4496</v>
      </c>
      <c r="B1970" s="0" t="s">
        <v>4497</v>
      </c>
      <c r="D1970" s="0" t="n">
        <v>12.8193</v>
      </c>
      <c r="E1970" s="0" t="n">
        <v>36.7418</v>
      </c>
      <c r="F1970" s="0" t="n">
        <v>42.5096</v>
      </c>
      <c r="G1970" s="0" t="n">
        <v>29.9783</v>
      </c>
      <c r="H1970" s="0" t="n">
        <v>32.463</v>
      </c>
      <c r="I1970" s="0" t="n">
        <v>32.4873</v>
      </c>
      <c r="K1970" s="0" t="n">
        <v>6</v>
      </c>
      <c r="L1970" s="6" t="n">
        <f aca="false">LOG(SUM(D1970:F1970)/SUM(G1970:I1970),2)</f>
        <v>-0.0441006913852632</v>
      </c>
      <c r="M1970" s="6" t="n">
        <f aca="false">TTEST(D1970:F1970,G1970:I1970,2,3)</f>
        <v>0.926258693697744</v>
      </c>
      <c r="N1970" s="6" t="n">
        <f aca="false">TTEST(D1970:F1970,G1970:I1970,2,2)</f>
        <v>0.921898244660084</v>
      </c>
      <c r="O1970" s="0" t="n">
        <f aca="false">AND(L1970&gt;0,N1970&lt;0.05)</f>
        <v>0</v>
      </c>
      <c r="P1970" s="0" t="n">
        <f aca="false">AND(L1970&lt;0,N1970&lt;0.05)</f>
        <v>0</v>
      </c>
      <c r="Q1970" s="0" t="n">
        <f aca="false">AND(D1970=0.1,E1970=0.1,F1970=0.1,K1970&gt;=2)</f>
        <v>0</v>
      </c>
      <c r="R1970" s="0" t="n">
        <f aca="false">AND(G1970=0.1,H1970=0.1,I1970=0.1,K1970&gt;=2)</f>
        <v>0</v>
      </c>
      <c r="S1970" s="0" t="n">
        <f aca="false">OR(O1970,R1970)</f>
        <v>0</v>
      </c>
      <c r="T1970" s="0" t="n">
        <f aca="false">OR(P1970,Q1970)</f>
        <v>0</v>
      </c>
    </row>
    <row r="1971" customFormat="false" ht="15" hidden="false" customHeight="true" outlineLevel="0" collapsed="false">
      <c r="A1971" s="0" t="s">
        <v>398</v>
      </c>
      <c r="B1971" s="0" t="s">
        <v>399</v>
      </c>
      <c r="D1971" s="0" t="n">
        <v>180.9359</v>
      </c>
      <c r="E1971" s="0" t="n">
        <v>312.2674</v>
      </c>
      <c r="F1971" s="0" t="n">
        <v>472.2107</v>
      </c>
      <c r="G1971" s="0" t="n">
        <v>619.9897</v>
      </c>
      <c r="H1971" s="0" t="n">
        <v>224.063</v>
      </c>
      <c r="I1971" s="0" t="n">
        <v>151.6988</v>
      </c>
      <c r="K1971" s="0" t="n">
        <v>6</v>
      </c>
      <c r="L1971" s="6" t="n">
        <f aca="false">LOG(SUM(D1971:F1971)/SUM(G1971:I1971),2)</f>
        <v>-0.0446379996174296</v>
      </c>
      <c r="M1971" s="6" t="n">
        <f aca="false">TTEST(D1971:F1971,G1971:I1971,2,3)</f>
        <v>0.955601908514836</v>
      </c>
      <c r="N1971" s="6" t="n">
        <f aca="false">TTEST(D1971:F1971,G1971:I1971,2,2)</f>
        <v>0.954930115083184</v>
      </c>
      <c r="O1971" s="0" t="n">
        <f aca="false">AND(L1971&gt;0,N1971&lt;0.05)</f>
        <v>0</v>
      </c>
      <c r="P1971" s="0" t="n">
        <f aca="false">AND(L1971&lt;0,N1971&lt;0.05)</f>
        <v>0</v>
      </c>
      <c r="Q1971" s="0" t="n">
        <f aca="false">AND(D1971=0.1,E1971=0.1,F1971=0.1,K1971&gt;=2)</f>
        <v>0</v>
      </c>
      <c r="R1971" s="0" t="n">
        <f aca="false">AND(G1971=0.1,H1971=0.1,I1971=0.1,K1971&gt;=2)</f>
        <v>0</v>
      </c>
      <c r="S1971" s="0" t="n">
        <f aca="false">OR(O1971,R1971)</f>
        <v>0</v>
      </c>
      <c r="T1971" s="0" t="n">
        <f aca="false">OR(P1971,Q1971)</f>
        <v>0</v>
      </c>
    </row>
    <row r="1972" customFormat="false" ht="15" hidden="false" customHeight="true" outlineLevel="0" collapsed="false">
      <c r="A1972" s="0" t="s">
        <v>4526</v>
      </c>
      <c r="B1972" s="0" t="s">
        <v>4527</v>
      </c>
      <c r="D1972" s="0" t="n">
        <v>121.7985</v>
      </c>
      <c r="E1972" s="0" t="n">
        <v>247.7424</v>
      </c>
      <c r="F1972" s="0" t="n">
        <v>219.3185</v>
      </c>
      <c r="G1972" s="0" t="n">
        <v>175.4846</v>
      </c>
      <c r="H1972" s="0" t="n">
        <v>202.7906</v>
      </c>
      <c r="I1972" s="0" t="n">
        <v>229.2266</v>
      </c>
      <c r="K1972" s="0" t="n">
        <v>6</v>
      </c>
      <c r="L1972" s="6" t="n">
        <f aca="false">LOG(SUM(D1972:F1972)/SUM(G1972:I1972),2)</f>
        <v>-0.0449654756867383</v>
      </c>
      <c r="M1972" s="6" t="n">
        <f aca="false">TTEST(D1972:F1972,G1972:I1972,2,3)</f>
        <v>0.89079283550302</v>
      </c>
      <c r="N1972" s="6" t="n">
        <f aca="false">TTEST(D1972:F1972,G1972:I1972,2,2)</f>
        <v>0.887336129532608</v>
      </c>
      <c r="O1972" s="0" t="n">
        <f aca="false">AND(L1972&gt;0,N1972&lt;0.05)</f>
        <v>0</v>
      </c>
      <c r="P1972" s="0" t="n">
        <f aca="false">AND(L1972&lt;0,N1972&lt;0.05)</f>
        <v>0</v>
      </c>
      <c r="Q1972" s="0" t="n">
        <f aca="false">AND(D1972=0.1,E1972=0.1,F1972=0.1,K1972&gt;=2)</f>
        <v>0</v>
      </c>
      <c r="R1972" s="0" t="n">
        <f aca="false">AND(G1972=0.1,H1972=0.1,I1972=0.1,K1972&gt;=2)</f>
        <v>0</v>
      </c>
      <c r="S1972" s="0" t="n">
        <f aca="false">OR(O1972,R1972)</f>
        <v>0</v>
      </c>
      <c r="T1972" s="0" t="n">
        <f aca="false">OR(P1972,Q1972)</f>
        <v>0</v>
      </c>
    </row>
    <row r="1973" customFormat="false" ht="15" hidden="false" customHeight="true" outlineLevel="0" collapsed="false">
      <c r="A1973" s="0" t="s">
        <v>2483</v>
      </c>
      <c r="B1973" s="0" t="s">
        <v>2484</v>
      </c>
      <c r="D1973" s="0" t="n">
        <v>202.3644</v>
      </c>
      <c r="E1973" s="0" t="n">
        <v>327.052</v>
      </c>
      <c r="F1973" s="0" t="n">
        <v>322.9731</v>
      </c>
      <c r="G1973" s="0" t="n">
        <v>263.0308</v>
      </c>
      <c r="H1973" s="0" t="n">
        <v>303.8613</v>
      </c>
      <c r="I1973" s="0" t="n">
        <v>313.1848</v>
      </c>
      <c r="K1973" s="0" t="n">
        <v>6</v>
      </c>
      <c r="L1973" s="6" t="n">
        <f aca="false">LOG(SUM(D1973:F1973)/SUM(G1973:I1973),2)</f>
        <v>-0.0461167684531227</v>
      </c>
      <c r="M1973" s="6" t="n">
        <f aca="false">TTEST(D1973:F1973,G1973:I1973,2,3)</f>
        <v>0.848434978253286</v>
      </c>
      <c r="N1973" s="6" t="n">
        <f aca="false">TTEST(D1973:F1973,G1973:I1973,2,2)</f>
        <v>0.843071617061718</v>
      </c>
      <c r="O1973" s="0" t="n">
        <f aca="false">AND(L1973&gt;0,N1973&lt;0.05)</f>
        <v>0</v>
      </c>
      <c r="P1973" s="0" t="n">
        <f aca="false">AND(L1973&lt;0,N1973&lt;0.05)</f>
        <v>0</v>
      </c>
      <c r="Q1973" s="0" t="n">
        <f aca="false">AND(D1973=0.1,E1973=0.1,F1973=0.1,K1973&gt;=2)</f>
        <v>0</v>
      </c>
      <c r="R1973" s="0" t="n">
        <f aca="false">AND(G1973=0.1,H1973=0.1,I1973=0.1,K1973&gt;=2)</f>
        <v>0</v>
      </c>
      <c r="S1973" s="0" t="n">
        <f aca="false">OR(O1973,R1973)</f>
        <v>0</v>
      </c>
      <c r="T1973" s="0" t="n">
        <f aca="false">OR(P1973,Q1973)</f>
        <v>0</v>
      </c>
    </row>
    <row r="1974" customFormat="false" ht="15" hidden="false" customHeight="true" outlineLevel="0" collapsed="false">
      <c r="A1974" s="0" t="s">
        <v>3593</v>
      </c>
      <c r="B1974" s="0" t="s">
        <v>3594</v>
      </c>
      <c r="D1974" s="0" t="n">
        <v>6.3959</v>
      </c>
      <c r="E1974" s="0" t="n">
        <v>119.9537</v>
      </c>
      <c r="F1974" s="0" t="n">
        <v>28.424</v>
      </c>
      <c r="G1974" s="0" t="n">
        <v>55.6137</v>
      </c>
      <c r="H1974" s="0" t="n">
        <v>61.4182</v>
      </c>
      <c r="I1974" s="0" t="n">
        <v>42.825</v>
      </c>
      <c r="K1974" s="0" t="n">
        <v>6</v>
      </c>
      <c r="L1974" s="6" t="n">
        <f aca="false">LOG(SUM(D1974:F1974)/SUM(G1974:I1974),2)</f>
        <v>-0.0466216078955263</v>
      </c>
      <c r="M1974" s="6" t="n">
        <f aca="false">TTEST(D1974:F1974,G1974:I1974,2,3)</f>
        <v>0.96579511791607</v>
      </c>
      <c r="N1974" s="6" t="n">
        <f aca="false">TTEST(D1974:F1974,G1974:I1974,2,2)</f>
        <v>0.963913244827991</v>
      </c>
      <c r="O1974" s="0" t="n">
        <f aca="false">AND(L1974&gt;0,N1974&lt;0.05)</f>
        <v>0</v>
      </c>
      <c r="P1974" s="0" t="n">
        <f aca="false">AND(L1974&lt;0,N1974&lt;0.05)</f>
        <v>0</v>
      </c>
      <c r="Q1974" s="0" t="n">
        <f aca="false">AND(D1974=0.1,E1974=0.1,F1974=0.1,K1974&gt;=2)</f>
        <v>0</v>
      </c>
      <c r="R1974" s="0" t="n">
        <f aca="false">AND(G1974=0.1,H1974=0.1,I1974=0.1,K1974&gt;=2)</f>
        <v>0</v>
      </c>
      <c r="S1974" s="0" t="n">
        <f aca="false">OR(O1974,R1974)</f>
        <v>0</v>
      </c>
      <c r="T1974" s="0" t="n">
        <f aca="false">OR(P1974,Q1974)</f>
        <v>0</v>
      </c>
    </row>
    <row r="1975" customFormat="false" ht="15" hidden="false" customHeight="true" outlineLevel="0" collapsed="false">
      <c r="A1975" s="0" t="s">
        <v>1790</v>
      </c>
      <c r="B1975" s="0" t="s">
        <v>1791</v>
      </c>
      <c r="D1975" s="0" t="n">
        <v>10.6654</v>
      </c>
      <c r="E1975" s="0" t="n">
        <v>38.8531</v>
      </c>
      <c r="F1975" s="0" t="n">
        <v>51.2446</v>
      </c>
      <c r="G1975" s="0" t="n">
        <v>40.064</v>
      </c>
      <c r="H1975" s="0" t="n">
        <v>39.3263</v>
      </c>
      <c r="I1975" s="0" t="n">
        <v>24.8834</v>
      </c>
      <c r="K1975" s="0" t="n">
        <v>6</v>
      </c>
      <c r="L1975" s="6" t="n">
        <f aca="false">LOG(SUM(D1975:F1975)/SUM(G1975:I1975),2)</f>
        <v>-0.0494079132734117</v>
      </c>
      <c r="M1975" s="6" t="n">
        <f aca="false">TTEST(D1975:F1975,G1975:I1975,2,3)</f>
        <v>0.934536269028841</v>
      </c>
      <c r="N1975" s="6" t="n">
        <f aca="false">TTEST(D1975:F1975,G1975:I1975,2,2)</f>
        <v>0.932517668514384</v>
      </c>
      <c r="O1975" s="0" t="n">
        <f aca="false">AND(L1975&gt;0,N1975&lt;0.05)</f>
        <v>0</v>
      </c>
      <c r="P1975" s="0" t="n">
        <f aca="false">AND(L1975&lt;0,N1975&lt;0.05)</f>
        <v>0</v>
      </c>
      <c r="Q1975" s="0" t="n">
        <f aca="false">AND(D1975=0.1,E1975=0.1,F1975=0.1,K1975&gt;=2)</f>
        <v>0</v>
      </c>
      <c r="R1975" s="0" t="n">
        <f aca="false">AND(G1975=0.1,H1975=0.1,I1975=0.1,K1975&gt;=2)</f>
        <v>0</v>
      </c>
      <c r="S1975" s="0" t="n">
        <f aca="false">OR(O1975,R1975)</f>
        <v>0</v>
      </c>
      <c r="T1975" s="0" t="n">
        <f aca="false">OR(P1975,Q1975)</f>
        <v>0</v>
      </c>
    </row>
    <row r="1976" customFormat="false" ht="15" hidden="false" customHeight="true" outlineLevel="0" collapsed="false">
      <c r="A1976" s="0" t="s">
        <v>1292</v>
      </c>
      <c r="B1976" s="0" t="s">
        <v>1293</v>
      </c>
      <c r="D1976" s="0" t="n">
        <v>20.5808</v>
      </c>
      <c r="E1976" s="0" t="n">
        <v>57.3559</v>
      </c>
      <c r="F1976" s="0" t="n">
        <v>33.8921</v>
      </c>
      <c r="G1976" s="0" t="n">
        <v>36.7503</v>
      </c>
      <c r="H1976" s="0" t="n">
        <v>39.9326</v>
      </c>
      <c r="I1976" s="0" t="n">
        <v>39.0603</v>
      </c>
      <c r="K1976" s="0" t="n">
        <v>6</v>
      </c>
      <c r="L1976" s="6" t="n">
        <f aca="false">LOG(SUM(D1976:F1976)/SUM(G1976:I1976),2)</f>
        <v>-0.0496356538640345</v>
      </c>
      <c r="M1976" s="6" t="n">
        <f aca="false">TTEST(D1976:F1976,G1976:I1976,2,3)</f>
        <v>0.914667016394706</v>
      </c>
      <c r="N1976" s="6" t="n">
        <f aca="false">TTEST(D1976:F1976,G1976:I1976,2,2)</f>
        <v>0.909595998121289</v>
      </c>
      <c r="O1976" s="0" t="n">
        <f aca="false">AND(L1976&gt;0,N1976&lt;0.05)</f>
        <v>0</v>
      </c>
      <c r="P1976" s="0" t="n">
        <f aca="false">AND(L1976&lt;0,N1976&lt;0.05)</f>
        <v>0</v>
      </c>
      <c r="Q1976" s="0" t="n">
        <f aca="false">AND(D1976=0.1,E1976=0.1,F1976=0.1,K1976&gt;=2)</f>
        <v>0</v>
      </c>
      <c r="R1976" s="0" t="n">
        <f aca="false">AND(G1976=0.1,H1976=0.1,I1976=0.1,K1976&gt;=2)</f>
        <v>0</v>
      </c>
      <c r="S1976" s="0" t="n">
        <f aca="false">OR(O1976,R1976)</f>
        <v>0</v>
      </c>
      <c r="T1976" s="0" t="n">
        <f aca="false">OR(P1976,Q1976)</f>
        <v>0</v>
      </c>
    </row>
    <row r="1977" customFormat="false" ht="15" hidden="false" customHeight="true" outlineLevel="0" collapsed="false">
      <c r="A1977" s="0" t="s">
        <v>4940</v>
      </c>
      <c r="B1977" s="0" t="s">
        <v>4941</v>
      </c>
      <c r="D1977" s="0" t="n">
        <v>21.7575</v>
      </c>
      <c r="E1977" s="0" t="n">
        <v>32.1827</v>
      </c>
      <c r="F1977" s="0" t="n">
        <v>1.1525</v>
      </c>
      <c r="G1977" s="0" t="n">
        <v>0.1</v>
      </c>
      <c r="H1977" s="0" t="n">
        <v>44.5706</v>
      </c>
      <c r="I1977" s="0" t="n">
        <v>12.3697</v>
      </c>
      <c r="K1977" s="0" t="n">
        <v>5</v>
      </c>
      <c r="L1977" s="6" t="n">
        <f aca="false">LOG(SUM(D1977:F1977)/SUM(G1977:I1977),2)</f>
        <v>-0.0501204008906136</v>
      </c>
      <c r="M1977" s="6" t="n">
        <f aca="false">TTEST(D1977:F1977,G1977:I1977,2,3)</f>
        <v>0.96998725884042</v>
      </c>
      <c r="N1977" s="6" t="n">
        <f aca="false">TTEST(D1977:F1977,G1977:I1977,2,2)</f>
        <v>0.969753170984802</v>
      </c>
      <c r="O1977" s="0" t="n">
        <f aca="false">AND(L1977&gt;0,N1977&lt;0.05)</f>
        <v>0</v>
      </c>
      <c r="P1977" s="0" t="n">
        <f aca="false">AND(L1977&lt;0,N1977&lt;0.05)</f>
        <v>0</v>
      </c>
      <c r="Q1977" s="0" t="n">
        <f aca="false">AND(D1977=0.1,E1977=0.1,F1977=0.1,K1977&gt;=2)</f>
        <v>0</v>
      </c>
      <c r="R1977" s="0" t="n">
        <f aca="false">AND(G1977=0.1,H1977=0.1,I1977=0.1,K1977&gt;=2)</f>
        <v>0</v>
      </c>
      <c r="S1977" s="0" t="n">
        <f aca="false">OR(O1977,R1977)</f>
        <v>0</v>
      </c>
      <c r="T1977" s="0" t="n">
        <f aca="false">OR(P1977,Q1977)</f>
        <v>0</v>
      </c>
    </row>
    <row r="1978" customFormat="false" ht="15" hidden="false" customHeight="true" outlineLevel="0" collapsed="false">
      <c r="A1978" s="0" t="s">
        <v>413</v>
      </c>
      <c r="B1978" s="0" t="s">
        <v>414</v>
      </c>
      <c r="D1978" s="0" t="n">
        <v>24.2668</v>
      </c>
      <c r="E1978" s="0" t="n">
        <v>156.8591</v>
      </c>
      <c r="F1978" s="0" t="n">
        <v>81.9375</v>
      </c>
      <c r="G1978" s="0" t="n">
        <v>72.9234</v>
      </c>
      <c r="H1978" s="0" t="n">
        <v>122.0239</v>
      </c>
      <c r="I1978" s="0" t="n">
        <v>77.628</v>
      </c>
      <c r="K1978" s="0" t="n">
        <v>6</v>
      </c>
      <c r="L1978" s="6" t="n">
        <f aca="false">LOG(SUM(D1978:F1978)/SUM(G1978:I1978),2)</f>
        <v>-0.0512442947723153</v>
      </c>
      <c r="M1978" s="6" t="n">
        <f aca="false">TTEST(D1978:F1978,G1978:I1978,2,3)</f>
        <v>0.944432741307441</v>
      </c>
      <c r="N1978" s="6" t="n">
        <f aca="false">TTEST(D1978:F1978,G1978:I1978,2,2)</f>
        <v>0.942698270982688</v>
      </c>
      <c r="O1978" s="0" t="n">
        <f aca="false">AND(L1978&gt;0,N1978&lt;0.05)</f>
        <v>0</v>
      </c>
      <c r="P1978" s="0" t="n">
        <f aca="false">AND(L1978&lt;0,N1978&lt;0.05)</f>
        <v>0</v>
      </c>
      <c r="Q1978" s="0" t="n">
        <f aca="false">AND(D1978=0.1,E1978=0.1,F1978=0.1,K1978&gt;=2)</f>
        <v>0</v>
      </c>
      <c r="R1978" s="0" t="n">
        <f aca="false">AND(G1978=0.1,H1978=0.1,I1978=0.1,K1978&gt;=2)</f>
        <v>0</v>
      </c>
      <c r="S1978" s="0" t="n">
        <f aca="false">OR(O1978,R1978)</f>
        <v>0</v>
      </c>
      <c r="T1978" s="0" t="n">
        <f aca="false">OR(P1978,Q1978)</f>
        <v>0</v>
      </c>
    </row>
    <row r="1979" customFormat="false" ht="15" hidden="false" customHeight="true" outlineLevel="0" collapsed="false">
      <c r="A1979" s="0" t="s">
        <v>6353</v>
      </c>
      <c r="B1979" s="0" t="s">
        <v>6354</v>
      </c>
      <c r="D1979" s="0" t="n">
        <v>28.6647</v>
      </c>
      <c r="E1979" s="0" t="n">
        <v>0.1</v>
      </c>
      <c r="F1979" s="0" t="n">
        <v>42.1535</v>
      </c>
      <c r="G1979" s="0" t="n">
        <v>0.1</v>
      </c>
      <c r="H1979" s="0" t="n">
        <v>35.039</v>
      </c>
      <c r="I1979" s="0" t="n">
        <v>38.4588</v>
      </c>
      <c r="K1979" s="0" t="n">
        <v>4</v>
      </c>
      <c r="L1979" s="6" t="n">
        <f aca="false">LOG(SUM(D1979:F1979)/SUM(G1979:I1979),2)</f>
        <v>-0.0535067224546976</v>
      </c>
      <c r="M1979" s="6" t="n">
        <f aca="false">TTEST(D1979:F1979,G1979:I1979,2,3)</f>
        <v>0.961593632751005</v>
      </c>
      <c r="N1979" s="6" t="n">
        <f aca="false">TTEST(D1979:F1979,G1979:I1979,2,2)</f>
        <v>0.961593327060724</v>
      </c>
      <c r="O1979" s="0" t="n">
        <f aca="false">AND(L1979&gt;0,N1979&lt;0.05)</f>
        <v>0</v>
      </c>
      <c r="P1979" s="0" t="n">
        <f aca="false">AND(L1979&lt;0,N1979&lt;0.05)</f>
        <v>0</v>
      </c>
      <c r="Q1979" s="0" t="n">
        <f aca="false">AND(D1979=0.1,E1979=0.1,F1979=0.1,K1979&gt;=2)</f>
        <v>0</v>
      </c>
      <c r="R1979" s="0" t="n">
        <f aca="false">AND(G1979=0.1,H1979=0.1,I1979=0.1,K1979&gt;=2)</f>
        <v>0</v>
      </c>
      <c r="S1979" s="0" t="n">
        <f aca="false">OR(O1979,R1979)</f>
        <v>0</v>
      </c>
      <c r="T1979" s="0" t="n">
        <f aca="false">OR(P1979,Q1979)</f>
        <v>0</v>
      </c>
    </row>
    <row r="1980" customFormat="false" ht="15" hidden="false" customHeight="true" outlineLevel="0" collapsed="false">
      <c r="A1980" s="0" t="s">
        <v>3290</v>
      </c>
      <c r="B1980" s="0" t="s">
        <v>3291</v>
      </c>
      <c r="D1980" s="0" t="n">
        <v>143.9793</v>
      </c>
      <c r="E1980" s="0" t="n">
        <v>167.2163</v>
      </c>
      <c r="F1980" s="0" t="n">
        <v>191.6563</v>
      </c>
      <c r="G1980" s="0" t="n">
        <v>155.8469</v>
      </c>
      <c r="H1980" s="0" t="n">
        <v>173.6835</v>
      </c>
      <c r="I1980" s="0" t="n">
        <v>192.8217</v>
      </c>
      <c r="K1980" s="0" t="n">
        <v>6</v>
      </c>
      <c r="L1980" s="6" t="n">
        <f aca="false">LOG(SUM(D1980:F1980)/SUM(G1980:I1980),2)</f>
        <v>-0.0548890470729386</v>
      </c>
      <c r="M1980" s="6" t="n">
        <f aca="false">TTEST(D1980:F1980,G1980:I1980,2,3)</f>
        <v>0.729079440029311</v>
      </c>
      <c r="N1980" s="6" t="n">
        <f aca="false">TTEST(D1980:F1980,G1980:I1980,2,2)</f>
        <v>0.727971022396399</v>
      </c>
      <c r="O1980" s="0" t="n">
        <f aca="false">AND(L1980&gt;0,N1980&lt;0.05)</f>
        <v>0</v>
      </c>
      <c r="P1980" s="0" t="n">
        <f aca="false">AND(L1980&lt;0,N1980&lt;0.05)</f>
        <v>0</v>
      </c>
      <c r="Q1980" s="0" t="n">
        <f aca="false">AND(D1980=0.1,E1980=0.1,F1980=0.1,K1980&gt;=2)</f>
        <v>0</v>
      </c>
      <c r="R1980" s="0" t="n">
        <f aca="false">AND(G1980=0.1,H1980=0.1,I1980=0.1,K1980&gt;=2)</f>
        <v>0</v>
      </c>
      <c r="S1980" s="0" t="n">
        <f aca="false">OR(O1980,R1980)</f>
        <v>0</v>
      </c>
      <c r="T1980" s="0" t="n">
        <f aca="false">OR(P1980,Q1980)</f>
        <v>0</v>
      </c>
    </row>
    <row r="1981" customFormat="false" ht="15" hidden="false" customHeight="true" outlineLevel="0" collapsed="false">
      <c r="A1981" s="0" t="s">
        <v>6407</v>
      </c>
      <c r="B1981" s="0" t="s">
        <v>6408</v>
      </c>
      <c r="D1981" s="0" t="n">
        <v>9.697</v>
      </c>
      <c r="E1981" s="0" t="n">
        <v>7.6619</v>
      </c>
      <c r="F1981" s="0" t="n">
        <v>0.1</v>
      </c>
      <c r="G1981" s="0" t="n">
        <v>0.1</v>
      </c>
      <c r="H1981" s="0" t="n">
        <v>10.4657</v>
      </c>
      <c r="I1981" s="0" t="n">
        <v>7.5837</v>
      </c>
      <c r="K1981" s="0" t="n">
        <v>4</v>
      </c>
      <c r="L1981" s="6" t="n">
        <f aca="false">LOG(SUM(D1981:F1981)/SUM(G1981:I1981),2)</f>
        <v>-0.0559591903707059</v>
      </c>
      <c r="M1981" s="6" t="n">
        <f aca="false">TTEST(D1981:F1981,G1981:I1981,2,3)</f>
        <v>0.959418793766721</v>
      </c>
      <c r="N1981" s="6" t="n">
        <f aca="false">TTEST(D1981:F1981,G1981:I1981,2,2)</f>
        <v>0.959410942926133</v>
      </c>
      <c r="O1981" s="0" t="n">
        <f aca="false">AND(L1981&gt;0,N1981&lt;0.05)</f>
        <v>0</v>
      </c>
      <c r="P1981" s="0" t="n">
        <f aca="false">AND(L1981&lt;0,N1981&lt;0.05)</f>
        <v>0</v>
      </c>
      <c r="Q1981" s="0" t="n">
        <f aca="false">AND(D1981=0.1,E1981=0.1,F1981=0.1,K1981&gt;=2)</f>
        <v>0</v>
      </c>
      <c r="R1981" s="0" t="n">
        <f aca="false">AND(G1981=0.1,H1981=0.1,I1981=0.1,K1981&gt;=2)</f>
        <v>0</v>
      </c>
      <c r="S1981" s="0" t="n">
        <f aca="false">OR(O1981,R1981)</f>
        <v>0</v>
      </c>
      <c r="T1981" s="0" t="n">
        <f aca="false">OR(P1981,Q1981)</f>
        <v>0</v>
      </c>
    </row>
    <row r="1982" customFormat="false" ht="15" hidden="false" customHeight="true" outlineLevel="0" collapsed="false">
      <c r="A1982" s="0" t="s">
        <v>578</v>
      </c>
      <c r="B1982" s="0" t="s">
        <v>579</v>
      </c>
      <c r="D1982" s="0" t="n">
        <v>31.1063</v>
      </c>
      <c r="E1982" s="0" t="n">
        <v>53.6467</v>
      </c>
      <c r="F1982" s="0" t="n">
        <v>56.9738</v>
      </c>
      <c r="G1982" s="0" t="n">
        <v>48.8126</v>
      </c>
      <c r="H1982" s="0" t="n">
        <v>52.0554</v>
      </c>
      <c r="I1982" s="0" t="n">
        <v>46.5339</v>
      </c>
      <c r="K1982" s="0" t="n">
        <v>6</v>
      </c>
      <c r="L1982" s="6" t="n">
        <f aca="false">LOG(SUM(D1982:F1982)/SUM(G1982:I1982),2)</f>
        <v>-0.0566425285796236</v>
      </c>
      <c r="M1982" s="6" t="n">
        <f aca="false">TTEST(D1982:F1982,G1982:I1982,2,3)</f>
        <v>0.839176484001133</v>
      </c>
      <c r="N1982" s="6" t="n">
        <f aca="false">TTEST(D1982:F1982,G1982:I1982,2,2)</f>
        <v>0.83051609861709</v>
      </c>
      <c r="O1982" s="0" t="n">
        <f aca="false">AND(L1982&gt;0,N1982&lt;0.05)</f>
        <v>0</v>
      </c>
      <c r="P1982" s="0" t="n">
        <f aca="false">AND(L1982&lt;0,N1982&lt;0.05)</f>
        <v>0</v>
      </c>
      <c r="Q1982" s="0" t="n">
        <f aca="false">AND(D1982=0.1,E1982=0.1,F1982=0.1,K1982&gt;=2)</f>
        <v>0</v>
      </c>
      <c r="R1982" s="0" t="n">
        <f aca="false">AND(G1982=0.1,H1982=0.1,I1982=0.1,K1982&gt;=2)</f>
        <v>0</v>
      </c>
      <c r="S1982" s="0" t="n">
        <f aca="false">OR(O1982,R1982)</f>
        <v>0</v>
      </c>
      <c r="T1982" s="0" t="n">
        <f aca="false">OR(P1982,Q1982)</f>
        <v>0</v>
      </c>
    </row>
    <row r="1983" customFormat="false" ht="15" hidden="false" customHeight="true" outlineLevel="0" collapsed="false">
      <c r="A1983" s="0" t="s">
        <v>2447</v>
      </c>
      <c r="B1983" s="0" t="s">
        <v>2448</v>
      </c>
      <c r="D1983" s="0" t="n">
        <v>22.8855</v>
      </c>
      <c r="E1983" s="0" t="n">
        <v>26.4116</v>
      </c>
      <c r="F1983" s="0" t="n">
        <v>24.7918</v>
      </c>
      <c r="G1983" s="0" t="n">
        <v>23.54</v>
      </c>
      <c r="H1983" s="0" t="n">
        <v>29.8217</v>
      </c>
      <c r="I1983" s="0" t="n">
        <v>23.7121</v>
      </c>
      <c r="K1983" s="0" t="n">
        <v>6</v>
      </c>
      <c r="L1983" s="6" t="n">
        <f aca="false">LOG(SUM(D1983:F1983)/SUM(G1983:I1983),2)</f>
        <v>-0.0569831083464274</v>
      </c>
      <c r="M1983" s="6" t="n">
        <f aca="false">TTEST(D1983:F1983,G1983:I1983,2,3)</f>
        <v>0.695695507637458</v>
      </c>
      <c r="N1983" s="6" t="n">
        <f aca="false">TTEST(D1983:F1983,G1983:I1983,2,2)</f>
        <v>0.688048092328666</v>
      </c>
      <c r="O1983" s="0" t="n">
        <f aca="false">AND(L1983&gt;0,N1983&lt;0.05)</f>
        <v>0</v>
      </c>
      <c r="P1983" s="0" t="n">
        <f aca="false">AND(L1983&lt;0,N1983&lt;0.05)</f>
        <v>0</v>
      </c>
      <c r="Q1983" s="0" t="n">
        <f aca="false">AND(D1983=0.1,E1983=0.1,F1983=0.1,K1983&gt;=2)</f>
        <v>0</v>
      </c>
      <c r="R1983" s="0" t="n">
        <f aca="false">AND(G1983=0.1,H1983=0.1,I1983=0.1,K1983&gt;=2)</f>
        <v>0</v>
      </c>
      <c r="S1983" s="0" t="n">
        <f aca="false">OR(O1983,R1983)</f>
        <v>0</v>
      </c>
      <c r="T1983" s="0" t="n">
        <f aca="false">OR(P1983,Q1983)</f>
        <v>0</v>
      </c>
    </row>
    <row r="1984" customFormat="false" ht="15" hidden="false" customHeight="true" outlineLevel="0" collapsed="false">
      <c r="A1984" s="0" t="s">
        <v>2450</v>
      </c>
      <c r="B1984" s="0" t="s">
        <v>2451</v>
      </c>
      <c r="D1984" s="0" t="n">
        <v>4.8617</v>
      </c>
      <c r="E1984" s="0" t="n">
        <v>30.3692</v>
      </c>
      <c r="F1984" s="0" t="n">
        <v>30.0225</v>
      </c>
      <c r="G1984" s="0" t="n">
        <v>20.7291</v>
      </c>
      <c r="H1984" s="0" t="n">
        <v>21.4677</v>
      </c>
      <c r="I1984" s="0" t="n">
        <v>25.715</v>
      </c>
      <c r="K1984" s="0" t="n">
        <v>6</v>
      </c>
      <c r="L1984" s="6" t="n">
        <f aca="false">LOG(SUM(D1984:F1984)/SUM(G1984:I1984),2)</f>
        <v>-0.0576091967747485</v>
      </c>
      <c r="M1984" s="6" t="n">
        <f aca="false">TTEST(D1984:F1984,G1984:I1984,2,3)</f>
        <v>0.92669141787004</v>
      </c>
      <c r="N1984" s="6" t="n">
        <f aca="false">TTEST(D1984:F1984,G1984:I1984,2,2)</f>
        <v>0.922775301378321</v>
      </c>
      <c r="O1984" s="0" t="n">
        <f aca="false">AND(L1984&gt;0,N1984&lt;0.05)</f>
        <v>0</v>
      </c>
      <c r="P1984" s="0" t="n">
        <f aca="false">AND(L1984&lt;0,N1984&lt;0.05)</f>
        <v>0</v>
      </c>
      <c r="Q1984" s="0" t="n">
        <f aca="false">AND(D1984=0.1,E1984=0.1,F1984=0.1,K1984&gt;=2)</f>
        <v>0</v>
      </c>
      <c r="R1984" s="0" t="n">
        <f aca="false">AND(G1984=0.1,H1984=0.1,I1984=0.1,K1984&gt;=2)</f>
        <v>0</v>
      </c>
      <c r="S1984" s="0" t="n">
        <f aca="false">OR(O1984,R1984)</f>
        <v>0</v>
      </c>
      <c r="T1984" s="0" t="n">
        <f aca="false">OR(P1984,Q1984)</f>
        <v>0</v>
      </c>
    </row>
    <row r="1985" customFormat="false" ht="15" hidden="false" customHeight="true" outlineLevel="0" collapsed="false">
      <c r="A1985" s="0" t="s">
        <v>5252</v>
      </c>
      <c r="B1985" s="0" t="s">
        <v>5253</v>
      </c>
      <c r="D1985" s="0" t="n">
        <v>0.1</v>
      </c>
      <c r="E1985" s="0" t="n">
        <v>17.6599</v>
      </c>
      <c r="F1985" s="0" t="n">
        <v>6.3763</v>
      </c>
      <c r="G1985" s="0" t="n">
        <v>8.6366</v>
      </c>
      <c r="H1985" s="0" t="n">
        <v>10.093</v>
      </c>
      <c r="I1985" s="0" t="n">
        <v>6.3928</v>
      </c>
      <c r="K1985" s="0" t="n">
        <v>5</v>
      </c>
      <c r="L1985" s="6" t="n">
        <f aca="false">LOG(SUM(D1985:F1985)/SUM(G1985:I1985),2)</f>
        <v>-0.0577757384881914</v>
      </c>
      <c r="M1985" s="6" t="n">
        <f aca="false">TTEST(D1985:F1985,G1985:I1985,2,3)</f>
        <v>0.955346909452195</v>
      </c>
      <c r="N1985" s="6" t="n">
        <f aca="false">TTEST(D1985:F1985,G1985:I1985,2,2)</f>
        <v>0.953066208259914</v>
      </c>
      <c r="O1985" s="0" t="n">
        <f aca="false">AND(L1985&gt;0,N1985&lt;0.05)</f>
        <v>0</v>
      </c>
      <c r="P1985" s="0" t="n">
        <f aca="false">AND(L1985&lt;0,N1985&lt;0.05)</f>
        <v>0</v>
      </c>
      <c r="Q1985" s="0" t="n">
        <f aca="false">AND(D1985=0.1,E1985=0.1,F1985=0.1,K1985&gt;=2)</f>
        <v>0</v>
      </c>
      <c r="R1985" s="0" t="n">
        <f aca="false">AND(G1985=0.1,H1985=0.1,I1985=0.1,K1985&gt;=2)</f>
        <v>0</v>
      </c>
      <c r="S1985" s="0" t="n">
        <f aca="false">OR(O1985,R1985)</f>
        <v>0</v>
      </c>
      <c r="T1985" s="0" t="n">
        <f aca="false">OR(P1985,Q1985)</f>
        <v>0</v>
      </c>
    </row>
    <row r="1986" customFormat="false" ht="15" hidden="false" customHeight="true" outlineLevel="0" collapsed="false">
      <c r="A1986" s="0" t="s">
        <v>3533</v>
      </c>
      <c r="B1986" s="0" t="s">
        <v>3534</v>
      </c>
      <c r="D1986" s="0" t="n">
        <v>22.8401</v>
      </c>
      <c r="E1986" s="0" t="n">
        <v>29.5253</v>
      </c>
      <c r="F1986" s="0" t="n">
        <v>23.6919</v>
      </c>
      <c r="G1986" s="0" t="n">
        <v>25.9794</v>
      </c>
      <c r="H1986" s="0" t="n">
        <v>30.2552</v>
      </c>
      <c r="I1986" s="0" t="n">
        <v>23.0547</v>
      </c>
      <c r="K1986" s="0" t="n">
        <v>6</v>
      </c>
      <c r="L1986" s="6" t="n">
        <f aca="false">LOG(SUM(D1986:F1986)/SUM(G1986:I1986),2)</f>
        <v>-0.060039464173953</v>
      </c>
      <c r="M1986" s="6" t="n">
        <f aca="false">TTEST(D1986:F1986,G1986:I1986,2,3)</f>
        <v>0.734642935003399</v>
      </c>
      <c r="N1986" s="6" t="n">
        <f aca="false">TTEST(D1986:F1986,G1986:I1986,2,2)</f>
        <v>0.734642528898688</v>
      </c>
      <c r="O1986" s="0" t="n">
        <f aca="false">AND(L1986&gt;0,N1986&lt;0.05)</f>
        <v>0</v>
      </c>
      <c r="P1986" s="0" t="n">
        <f aca="false">AND(L1986&lt;0,N1986&lt;0.05)</f>
        <v>0</v>
      </c>
      <c r="Q1986" s="0" t="n">
        <f aca="false">AND(D1986=0.1,E1986=0.1,F1986=0.1,K1986&gt;=2)</f>
        <v>0</v>
      </c>
      <c r="R1986" s="0" t="n">
        <f aca="false">AND(G1986=0.1,H1986=0.1,I1986=0.1,K1986&gt;=2)</f>
        <v>0</v>
      </c>
      <c r="S1986" s="0" t="n">
        <f aca="false">OR(O1986,R1986)</f>
        <v>0</v>
      </c>
      <c r="T1986" s="0" t="n">
        <f aca="false">OR(P1986,Q1986)</f>
        <v>0</v>
      </c>
    </row>
    <row r="1987" customFormat="false" ht="15" hidden="false" customHeight="true" outlineLevel="0" collapsed="false">
      <c r="A1987" s="0" t="s">
        <v>2357</v>
      </c>
      <c r="B1987" s="0" t="s">
        <v>2358</v>
      </c>
      <c r="D1987" s="0" t="n">
        <v>8.1323</v>
      </c>
      <c r="E1987" s="0" t="n">
        <v>14.5223</v>
      </c>
      <c r="F1987" s="0" t="n">
        <v>23.8013</v>
      </c>
      <c r="G1987" s="0" t="n">
        <v>14.3109</v>
      </c>
      <c r="H1987" s="0" t="n">
        <v>16.4722</v>
      </c>
      <c r="I1987" s="0" t="n">
        <v>17.6848</v>
      </c>
      <c r="K1987" s="0" t="n">
        <v>6</v>
      </c>
      <c r="L1987" s="6" t="n">
        <f aca="false">LOG(SUM(D1987:F1987)/SUM(G1987:I1987),2)</f>
        <v>-0.0611677416374634</v>
      </c>
      <c r="M1987" s="6" t="n">
        <f aca="false">TTEST(D1987:F1987,G1987:I1987,2,3)</f>
        <v>0.897624214546489</v>
      </c>
      <c r="N1987" s="6" t="n">
        <f aca="false">TTEST(D1987:F1987,G1987:I1987,2,2)</f>
        <v>0.892399581083378</v>
      </c>
      <c r="O1987" s="0" t="n">
        <f aca="false">AND(L1987&gt;0,N1987&lt;0.05)</f>
        <v>0</v>
      </c>
      <c r="P1987" s="0" t="n">
        <f aca="false">AND(L1987&lt;0,N1987&lt;0.05)</f>
        <v>0</v>
      </c>
      <c r="Q1987" s="0" t="n">
        <f aca="false">AND(D1987=0.1,E1987=0.1,F1987=0.1,K1987&gt;=2)</f>
        <v>0</v>
      </c>
      <c r="R1987" s="0" t="n">
        <f aca="false">AND(G1987=0.1,H1987=0.1,I1987=0.1,K1987&gt;=2)</f>
        <v>0</v>
      </c>
      <c r="S1987" s="0" t="n">
        <f aca="false">OR(O1987,R1987)</f>
        <v>0</v>
      </c>
      <c r="T1987" s="0" t="n">
        <f aca="false">OR(P1987,Q1987)</f>
        <v>0</v>
      </c>
    </row>
    <row r="1988" customFormat="false" ht="15" hidden="false" customHeight="true" outlineLevel="0" collapsed="false">
      <c r="A1988" s="0" t="s">
        <v>3476</v>
      </c>
      <c r="B1988" s="0" t="s">
        <v>3477</v>
      </c>
      <c r="D1988" s="0" t="n">
        <v>113.3156</v>
      </c>
      <c r="E1988" s="0" t="n">
        <v>160.8013</v>
      </c>
      <c r="F1988" s="0" t="n">
        <v>174.6634</v>
      </c>
      <c r="G1988" s="0" t="n">
        <v>162.4309</v>
      </c>
      <c r="H1988" s="0" t="n">
        <v>167.4608</v>
      </c>
      <c r="I1988" s="0" t="n">
        <v>138.8951</v>
      </c>
      <c r="K1988" s="0" t="n">
        <v>6</v>
      </c>
      <c r="L1988" s="6" t="n">
        <f aca="false">LOG(SUM(D1988:F1988)/SUM(G1988:I1988),2)</f>
        <v>-0.0629225995266203</v>
      </c>
      <c r="M1988" s="6" t="n">
        <f aca="false">TTEST(D1988:F1988,G1988:I1988,2,3)</f>
        <v>0.767919427716759</v>
      </c>
      <c r="N1988" s="6" t="n">
        <f aca="false">TTEST(D1988:F1988,G1988:I1988,2,2)</f>
        <v>0.761874100537971</v>
      </c>
      <c r="O1988" s="0" t="n">
        <f aca="false">AND(L1988&gt;0,N1988&lt;0.05)</f>
        <v>0</v>
      </c>
      <c r="P1988" s="0" t="n">
        <f aca="false">AND(L1988&lt;0,N1988&lt;0.05)</f>
        <v>0</v>
      </c>
      <c r="Q1988" s="0" t="n">
        <f aca="false">AND(D1988=0.1,E1988=0.1,F1988=0.1,K1988&gt;=2)</f>
        <v>0</v>
      </c>
      <c r="R1988" s="0" t="n">
        <f aca="false">AND(G1988=0.1,H1988=0.1,I1988=0.1,K1988&gt;=2)</f>
        <v>0</v>
      </c>
      <c r="S1988" s="0" t="n">
        <f aca="false">OR(O1988,R1988)</f>
        <v>0</v>
      </c>
      <c r="T1988" s="0" t="n">
        <f aca="false">OR(P1988,Q1988)</f>
        <v>0</v>
      </c>
    </row>
    <row r="1989" customFormat="false" ht="15" hidden="false" customHeight="true" outlineLevel="0" collapsed="false">
      <c r="A1989" s="0" t="s">
        <v>2507</v>
      </c>
      <c r="B1989" s="0" t="s">
        <v>2508</v>
      </c>
      <c r="D1989" s="0" t="n">
        <v>31.8228</v>
      </c>
      <c r="E1989" s="0" t="n">
        <v>66.8527</v>
      </c>
      <c r="F1989" s="0" t="n">
        <v>49.1805</v>
      </c>
      <c r="G1989" s="0" t="n">
        <v>20.4914</v>
      </c>
      <c r="H1989" s="0" t="n">
        <v>101.7751</v>
      </c>
      <c r="I1989" s="0" t="n">
        <v>32.2627</v>
      </c>
      <c r="K1989" s="0" t="n">
        <v>6</v>
      </c>
      <c r="L1989" s="6" t="n">
        <f aca="false">LOG(SUM(D1989:F1989)/SUM(G1989:I1989),2)</f>
        <v>-0.0636866878150903</v>
      </c>
      <c r="M1989" s="6" t="n">
        <f aca="false">TTEST(D1989:F1989,G1989:I1989,2,3)</f>
        <v>0.940882128142014</v>
      </c>
      <c r="N1989" s="6" t="n">
        <f aca="false">TTEST(D1989:F1989,G1989:I1989,2,2)</f>
        <v>0.938981396099365</v>
      </c>
      <c r="O1989" s="0" t="n">
        <f aca="false">AND(L1989&gt;0,N1989&lt;0.05)</f>
        <v>0</v>
      </c>
      <c r="P1989" s="0" t="n">
        <f aca="false">AND(L1989&lt;0,N1989&lt;0.05)</f>
        <v>0</v>
      </c>
      <c r="Q1989" s="0" t="n">
        <f aca="false">AND(D1989=0.1,E1989=0.1,F1989=0.1,K1989&gt;=2)</f>
        <v>0</v>
      </c>
      <c r="R1989" s="0" t="n">
        <f aca="false">AND(G1989=0.1,H1989=0.1,I1989=0.1,K1989&gt;=2)</f>
        <v>0</v>
      </c>
      <c r="S1989" s="0" t="n">
        <f aca="false">OR(O1989,R1989)</f>
        <v>0</v>
      </c>
      <c r="T1989" s="0" t="n">
        <f aca="false">OR(P1989,Q1989)</f>
        <v>0</v>
      </c>
    </row>
    <row r="1990" customFormat="false" ht="15" hidden="false" customHeight="true" outlineLevel="0" collapsed="false">
      <c r="A1990" s="0" t="s">
        <v>5990</v>
      </c>
      <c r="B1990" s="0" t="s">
        <v>5991</v>
      </c>
      <c r="D1990" s="0" t="n">
        <v>8.8889</v>
      </c>
      <c r="E1990" s="0" t="n">
        <v>0.1</v>
      </c>
      <c r="F1990" s="0" t="n">
        <v>22.8181</v>
      </c>
      <c r="G1990" s="0" t="n">
        <v>14.8074</v>
      </c>
      <c r="H1990" s="0" t="n">
        <v>18.3834</v>
      </c>
      <c r="I1990" s="0" t="n">
        <v>0.1</v>
      </c>
      <c r="K1990" s="0" t="n">
        <v>4</v>
      </c>
      <c r="L1990" s="6" t="n">
        <f aca="false">LOG(SUM(D1990:F1990)/SUM(G1990:I1990),2)</f>
        <v>-0.0657792348715888</v>
      </c>
      <c r="M1990" s="6" t="n">
        <f aca="false">TTEST(D1990:F1990,G1990:I1990,2,3)</f>
        <v>0.957278987710884</v>
      </c>
      <c r="N1990" s="6" t="n">
        <f aca="false">TTEST(D1990:F1990,G1990:I1990,2,2)</f>
        <v>0.957207453657474</v>
      </c>
      <c r="O1990" s="0" t="n">
        <f aca="false">AND(L1990&gt;0,N1990&lt;0.05)</f>
        <v>0</v>
      </c>
      <c r="P1990" s="0" t="n">
        <f aca="false">AND(L1990&lt;0,N1990&lt;0.05)</f>
        <v>0</v>
      </c>
      <c r="Q1990" s="0" t="n">
        <f aca="false">AND(D1990=0.1,E1990=0.1,F1990=0.1,K1990&gt;=2)</f>
        <v>0</v>
      </c>
      <c r="R1990" s="0" t="n">
        <f aca="false">AND(G1990=0.1,H1990=0.1,I1990=0.1,K1990&gt;=2)</f>
        <v>0</v>
      </c>
      <c r="S1990" s="0" t="n">
        <f aca="false">OR(O1990,R1990)</f>
        <v>0</v>
      </c>
      <c r="T1990" s="0" t="n">
        <f aca="false">OR(P1990,Q1990)</f>
        <v>0</v>
      </c>
    </row>
    <row r="1991" customFormat="false" ht="15" hidden="false" customHeight="true" outlineLevel="0" collapsed="false">
      <c r="A1991" s="0" t="s">
        <v>1016</v>
      </c>
      <c r="B1991" s="0" t="s">
        <v>1017</v>
      </c>
      <c r="D1991" s="0" t="n">
        <v>39.2949</v>
      </c>
      <c r="E1991" s="0" t="n">
        <v>34.7862</v>
      </c>
      <c r="F1991" s="0" t="n">
        <v>47.1428</v>
      </c>
      <c r="G1991" s="0" t="n">
        <v>40.3973</v>
      </c>
      <c r="H1991" s="0" t="n">
        <v>54.11</v>
      </c>
      <c r="I1991" s="0" t="n">
        <v>32.4556</v>
      </c>
      <c r="K1991" s="0" t="n">
        <v>6</v>
      </c>
      <c r="L1991" s="6" t="n">
        <f aca="false">LOG(SUM(D1991:F1991)/SUM(G1991:I1991),2)</f>
        <v>-0.0667328241103174</v>
      </c>
      <c r="M1991" s="6" t="n">
        <f aca="false">TTEST(D1991:F1991,G1991:I1991,2,3)</f>
        <v>0.808909726529784</v>
      </c>
      <c r="N1991" s="6" t="n">
        <f aca="false">TTEST(D1991:F1991,G1991:I1991,2,2)</f>
        <v>0.80576831471457</v>
      </c>
      <c r="O1991" s="0" t="n">
        <f aca="false">AND(L1991&gt;0,N1991&lt;0.05)</f>
        <v>0</v>
      </c>
      <c r="P1991" s="0" t="n">
        <f aca="false">AND(L1991&lt;0,N1991&lt;0.05)</f>
        <v>0</v>
      </c>
      <c r="Q1991" s="0" t="n">
        <f aca="false">AND(D1991=0.1,E1991=0.1,F1991=0.1,K1991&gt;=2)</f>
        <v>0</v>
      </c>
      <c r="R1991" s="0" t="n">
        <f aca="false">AND(G1991=0.1,H1991=0.1,I1991=0.1,K1991&gt;=2)</f>
        <v>0</v>
      </c>
      <c r="S1991" s="0" t="n">
        <f aca="false">OR(O1991,R1991)</f>
        <v>0</v>
      </c>
      <c r="T1991" s="0" t="n">
        <f aca="false">OR(P1991,Q1991)</f>
        <v>0</v>
      </c>
    </row>
    <row r="1992" customFormat="false" ht="15" hidden="false" customHeight="true" outlineLevel="0" collapsed="false">
      <c r="A1992" s="0" t="s">
        <v>2717</v>
      </c>
      <c r="B1992" s="0" t="s">
        <v>2718</v>
      </c>
      <c r="D1992" s="0" t="n">
        <v>314.0907</v>
      </c>
      <c r="E1992" s="0" t="n">
        <v>518.4178</v>
      </c>
      <c r="F1992" s="0" t="n">
        <v>493.9838</v>
      </c>
      <c r="G1992" s="0" t="n">
        <v>440.1219</v>
      </c>
      <c r="H1992" s="0" t="n">
        <v>433.6378</v>
      </c>
      <c r="I1992" s="0" t="n">
        <v>515.6252</v>
      </c>
      <c r="K1992" s="0" t="n">
        <v>6</v>
      </c>
      <c r="L1992" s="6" t="n">
        <f aca="false">LOG(SUM(D1992:F1992)/SUM(G1992:I1992),2)</f>
        <v>-0.0668300220886999</v>
      </c>
      <c r="M1992" s="6" t="n">
        <f aca="false">TTEST(D1992:F1992,G1992:I1992,2,3)</f>
        <v>0.785291737591116</v>
      </c>
      <c r="N1992" s="6" t="n">
        <f aca="false">TTEST(D1992:F1992,G1992:I1992,2,2)</f>
        <v>0.778236382167307</v>
      </c>
      <c r="O1992" s="0" t="n">
        <f aca="false">AND(L1992&gt;0,N1992&lt;0.05)</f>
        <v>0</v>
      </c>
      <c r="P1992" s="0" t="n">
        <f aca="false">AND(L1992&lt;0,N1992&lt;0.05)</f>
        <v>0</v>
      </c>
      <c r="Q1992" s="0" t="n">
        <f aca="false">AND(D1992=0.1,E1992=0.1,F1992=0.1,K1992&gt;=2)</f>
        <v>0</v>
      </c>
      <c r="R1992" s="0" t="n">
        <f aca="false">AND(G1992=0.1,H1992=0.1,I1992=0.1,K1992&gt;=2)</f>
        <v>0</v>
      </c>
      <c r="S1992" s="0" t="n">
        <f aca="false">OR(O1992,R1992)</f>
        <v>0</v>
      </c>
      <c r="T1992" s="0" t="n">
        <f aca="false">OR(P1992,Q1992)</f>
        <v>0</v>
      </c>
    </row>
    <row r="1993" customFormat="false" ht="15" hidden="false" customHeight="true" outlineLevel="0" collapsed="false">
      <c r="A1993" s="0" t="s">
        <v>4391</v>
      </c>
      <c r="B1993" s="0" t="s">
        <v>4392</v>
      </c>
      <c r="D1993" s="0" t="n">
        <v>9.1766</v>
      </c>
      <c r="E1993" s="0" t="n">
        <v>14.9966</v>
      </c>
      <c r="F1993" s="0" t="n">
        <v>15.6388</v>
      </c>
      <c r="G1993" s="0" t="n">
        <v>12.3314</v>
      </c>
      <c r="H1993" s="0" t="n">
        <v>14.7936</v>
      </c>
      <c r="I1993" s="0" t="n">
        <v>14.5928</v>
      </c>
      <c r="K1993" s="0" t="n">
        <v>6</v>
      </c>
      <c r="L1993" s="6" t="n">
        <f aca="false">LOG(SUM(D1993:F1993)/SUM(G1993:I1993),2)</f>
        <v>-0.0674597302959188</v>
      </c>
      <c r="M1993" s="6" t="n">
        <f aca="false">TTEST(D1993:F1993,G1993:I1993,2,3)</f>
        <v>0.794556209995686</v>
      </c>
      <c r="N1993" s="6" t="n">
        <f aca="false">TTEST(D1993:F1993,G1993:I1993,2,2)</f>
        <v>0.787280159619702</v>
      </c>
      <c r="O1993" s="0" t="n">
        <f aca="false">AND(L1993&gt;0,N1993&lt;0.05)</f>
        <v>0</v>
      </c>
      <c r="P1993" s="0" t="n">
        <f aca="false">AND(L1993&lt;0,N1993&lt;0.05)</f>
        <v>0</v>
      </c>
      <c r="Q1993" s="0" t="n">
        <f aca="false">AND(D1993=0.1,E1993=0.1,F1993=0.1,K1993&gt;=2)</f>
        <v>0</v>
      </c>
      <c r="R1993" s="0" t="n">
        <f aca="false">AND(G1993=0.1,H1993=0.1,I1993=0.1,K1993&gt;=2)</f>
        <v>0</v>
      </c>
      <c r="S1993" s="0" t="n">
        <f aca="false">OR(O1993,R1993)</f>
        <v>0</v>
      </c>
      <c r="T1993" s="0" t="n">
        <f aca="false">OR(P1993,Q1993)</f>
        <v>0</v>
      </c>
    </row>
    <row r="1994" customFormat="false" ht="15" hidden="false" customHeight="true" outlineLevel="0" collapsed="false">
      <c r="A1994" s="0" t="s">
        <v>4523</v>
      </c>
      <c r="B1994" s="0" t="s">
        <v>4524</v>
      </c>
      <c r="D1994" s="0" t="n">
        <v>52.8364</v>
      </c>
      <c r="E1994" s="0" t="n">
        <v>58.9285</v>
      </c>
      <c r="F1994" s="0" t="n">
        <v>59.5416</v>
      </c>
      <c r="G1994" s="0" t="n">
        <v>58.7817</v>
      </c>
      <c r="H1994" s="0" t="n">
        <v>54.6303</v>
      </c>
      <c r="I1994" s="0" t="n">
        <v>66.1245</v>
      </c>
      <c r="K1994" s="0" t="n">
        <v>6</v>
      </c>
      <c r="L1994" s="6" t="n">
        <f aca="false">LOG(SUM(D1994:F1994)/SUM(G1994:I1994),2)</f>
        <v>-0.0676972819853586</v>
      </c>
      <c r="M1994" s="6" t="n">
        <f aca="false">TTEST(D1994:F1994,G1994:I1994,2,3)</f>
        <v>0.535246034914408</v>
      </c>
      <c r="N1994" s="6" t="n">
        <f aca="false">TTEST(D1994:F1994,G1994:I1994,2,2)</f>
        <v>0.52895131210092</v>
      </c>
      <c r="O1994" s="0" t="n">
        <f aca="false">AND(L1994&gt;0,N1994&lt;0.05)</f>
        <v>0</v>
      </c>
      <c r="P1994" s="0" t="n">
        <f aca="false">AND(L1994&lt;0,N1994&lt;0.05)</f>
        <v>0</v>
      </c>
      <c r="Q1994" s="0" t="n">
        <f aca="false">AND(D1994=0.1,E1994=0.1,F1994=0.1,K1994&gt;=2)</f>
        <v>0</v>
      </c>
      <c r="R1994" s="0" t="n">
        <f aca="false">AND(G1994=0.1,H1994=0.1,I1994=0.1,K1994&gt;=2)</f>
        <v>0</v>
      </c>
      <c r="S1994" s="0" t="n">
        <f aca="false">OR(O1994,R1994)</f>
        <v>0</v>
      </c>
      <c r="T1994" s="0" t="n">
        <f aca="false">OR(P1994,Q1994)</f>
        <v>0</v>
      </c>
    </row>
    <row r="1995" customFormat="false" ht="15" hidden="false" customHeight="true" outlineLevel="0" collapsed="false">
      <c r="A1995" s="0" t="s">
        <v>2714</v>
      </c>
      <c r="B1995" s="0" t="s">
        <v>2715</v>
      </c>
      <c r="D1995" s="0" t="n">
        <v>31.6145</v>
      </c>
      <c r="E1995" s="0" t="n">
        <v>75.4323</v>
      </c>
      <c r="F1995" s="0" t="n">
        <v>27.5865</v>
      </c>
      <c r="G1995" s="0" t="n">
        <v>33.176</v>
      </c>
      <c r="H1995" s="0" t="n">
        <v>70.531</v>
      </c>
      <c r="I1995" s="0" t="n">
        <v>37.4157</v>
      </c>
      <c r="K1995" s="0" t="n">
        <v>6</v>
      </c>
      <c r="L1995" s="6" t="n">
        <f aca="false">LOG(SUM(D1995:F1995)/SUM(G1995:I1995),2)</f>
        <v>-0.0679147801990572</v>
      </c>
      <c r="M1995" s="6" t="n">
        <f aca="false">TTEST(D1995:F1995,G1995:I1995,2,3)</f>
        <v>0.916680663169634</v>
      </c>
      <c r="N1995" s="6" t="n">
        <f aca="false">TTEST(D1995:F1995,G1995:I1995,2,2)</f>
        <v>0.916349472818076</v>
      </c>
      <c r="O1995" s="0" t="n">
        <f aca="false">AND(L1995&gt;0,N1995&lt;0.05)</f>
        <v>0</v>
      </c>
      <c r="P1995" s="0" t="n">
        <f aca="false">AND(L1995&lt;0,N1995&lt;0.05)</f>
        <v>0</v>
      </c>
      <c r="Q1995" s="0" t="n">
        <f aca="false">AND(D1995=0.1,E1995=0.1,F1995=0.1,K1995&gt;=2)</f>
        <v>0</v>
      </c>
      <c r="R1995" s="0" t="n">
        <f aca="false">AND(G1995=0.1,H1995=0.1,I1995=0.1,K1995&gt;=2)</f>
        <v>0</v>
      </c>
      <c r="S1995" s="0" t="n">
        <f aca="false">OR(O1995,R1995)</f>
        <v>0</v>
      </c>
      <c r="T1995" s="0" t="n">
        <f aca="false">OR(P1995,Q1995)</f>
        <v>0</v>
      </c>
    </row>
    <row r="1996" customFormat="false" ht="15" hidden="false" customHeight="true" outlineLevel="0" collapsed="false">
      <c r="A1996" s="0" t="s">
        <v>3284</v>
      </c>
      <c r="B1996" s="0" t="s">
        <v>3285</v>
      </c>
      <c r="D1996" s="0" t="n">
        <v>48.6236</v>
      </c>
      <c r="E1996" s="0" t="n">
        <v>86.9476</v>
      </c>
      <c r="F1996" s="0" t="n">
        <v>64.4663</v>
      </c>
      <c r="G1996" s="0" t="n">
        <v>74.7223</v>
      </c>
      <c r="H1996" s="0" t="n">
        <v>79.8026</v>
      </c>
      <c r="I1996" s="0" t="n">
        <v>55.1886</v>
      </c>
      <c r="K1996" s="0" t="n">
        <v>6</v>
      </c>
      <c r="L1996" s="6" t="n">
        <f aca="false">LOG(SUM(D1996:F1996)/SUM(G1996:I1996),2)</f>
        <v>-0.068149255844704</v>
      </c>
      <c r="M1996" s="6" t="n">
        <f aca="false">TTEST(D1996:F1996,G1996:I1996,2,3)</f>
        <v>0.823354060209827</v>
      </c>
      <c r="N1996" s="6" t="n">
        <f aca="false">TTEST(D1996:F1996,G1996:I1996,2,2)</f>
        <v>0.821792597210326</v>
      </c>
      <c r="O1996" s="0" t="n">
        <f aca="false">AND(L1996&gt;0,N1996&lt;0.05)</f>
        <v>0</v>
      </c>
      <c r="P1996" s="0" t="n">
        <f aca="false">AND(L1996&lt;0,N1996&lt;0.05)</f>
        <v>0</v>
      </c>
      <c r="Q1996" s="0" t="n">
        <f aca="false">AND(D1996=0.1,E1996=0.1,F1996=0.1,K1996&gt;=2)</f>
        <v>0</v>
      </c>
      <c r="R1996" s="0" t="n">
        <f aca="false">AND(G1996=0.1,H1996=0.1,I1996=0.1,K1996&gt;=2)</f>
        <v>0</v>
      </c>
      <c r="S1996" s="0" t="n">
        <f aca="false">OR(O1996,R1996)</f>
        <v>0</v>
      </c>
      <c r="T1996" s="0" t="n">
        <f aca="false">OR(P1996,Q1996)</f>
        <v>0</v>
      </c>
    </row>
    <row r="1997" customFormat="false" ht="15" hidden="false" customHeight="true" outlineLevel="0" collapsed="false">
      <c r="A1997" s="0" t="s">
        <v>3218</v>
      </c>
      <c r="B1997" s="0" t="s">
        <v>3219</v>
      </c>
      <c r="D1997" s="0" t="n">
        <v>196.3393</v>
      </c>
      <c r="E1997" s="0" t="n">
        <v>407.1532</v>
      </c>
      <c r="F1997" s="0" t="n">
        <v>312.6673</v>
      </c>
      <c r="G1997" s="0" t="n">
        <v>334.4674</v>
      </c>
      <c r="H1997" s="0" t="n">
        <v>302.0723</v>
      </c>
      <c r="I1997" s="0" t="n">
        <v>324.399</v>
      </c>
      <c r="K1997" s="0" t="n">
        <v>6</v>
      </c>
      <c r="L1997" s="6" t="n">
        <f aca="false">LOG(SUM(D1997:F1997)/SUM(G1997:I1997),2)</f>
        <v>-0.0688451413289302</v>
      </c>
      <c r="M1997" s="6" t="n">
        <f aca="false">TTEST(D1997:F1997,G1997:I1997,2,3)</f>
        <v>0.830477867630985</v>
      </c>
      <c r="N1997" s="6" t="n">
        <f aca="false">TTEST(D1997:F1997,G1997:I1997,2,2)</f>
        <v>0.820775899082751</v>
      </c>
      <c r="O1997" s="0" t="n">
        <f aca="false">AND(L1997&gt;0,N1997&lt;0.05)</f>
        <v>0</v>
      </c>
      <c r="P1997" s="0" t="n">
        <f aca="false">AND(L1997&lt;0,N1997&lt;0.05)</f>
        <v>0</v>
      </c>
      <c r="Q1997" s="0" t="n">
        <f aca="false">AND(D1997=0.1,E1997=0.1,F1997=0.1,K1997&gt;=2)</f>
        <v>0</v>
      </c>
      <c r="R1997" s="0" t="n">
        <f aca="false">AND(G1997=0.1,H1997=0.1,I1997=0.1,K1997&gt;=2)</f>
        <v>0</v>
      </c>
      <c r="S1997" s="0" t="n">
        <f aca="false">OR(O1997,R1997)</f>
        <v>0</v>
      </c>
      <c r="T1997" s="0" t="n">
        <f aca="false">OR(P1997,Q1997)</f>
        <v>0</v>
      </c>
    </row>
    <row r="1998" customFormat="false" ht="15" hidden="false" customHeight="true" outlineLevel="0" collapsed="false">
      <c r="A1998" s="0" t="s">
        <v>788</v>
      </c>
      <c r="B1998" s="0" t="s">
        <v>789</v>
      </c>
      <c r="D1998" s="0" t="n">
        <v>43.4685</v>
      </c>
      <c r="E1998" s="0" t="n">
        <v>89.7127</v>
      </c>
      <c r="F1998" s="0" t="n">
        <v>100.1064</v>
      </c>
      <c r="G1998" s="0" t="n">
        <v>73.3451</v>
      </c>
      <c r="H1998" s="0" t="n">
        <v>82.8728</v>
      </c>
      <c r="I1998" s="0" t="n">
        <v>88.8313</v>
      </c>
      <c r="K1998" s="0" t="n">
        <v>6</v>
      </c>
      <c r="L1998" s="6" t="n">
        <f aca="false">LOG(SUM(D1998:F1998)/SUM(G1998:I1998),2)</f>
        <v>-0.0709618114667056</v>
      </c>
      <c r="M1998" s="6" t="n">
        <f aca="false">TTEST(D1998:F1998,G1998:I1998,2,3)</f>
        <v>0.845490951746095</v>
      </c>
      <c r="N1998" s="6" t="n">
        <f aca="false">TTEST(D1998:F1998,G1998:I1998,2,2)</f>
        <v>0.83808261861207</v>
      </c>
      <c r="O1998" s="0" t="n">
        <f aca="false">AND(L1998&gt;0,N1998&lt;0.05)</f>
        <v>0</v>
      </c>
      <c r="P1998" s="0" t="n">
        <f aca="false">AND(L1998&lt;0,N1998&lt;0.05)</f>
        <v>0</v>
      </c>
      <c r="Q1998" s="0" t="n">
        <f aca="false">AND(D1998=0.1,E1998=0.1,F1998=0.1,K1998&gt;=2)</f>
        <v>0</v>
      </c>
      <c r="R1998" s="0" t="n">
        <f aca="false">AND(G1998=0.1,H1998=0.1,I1998=0.1,K1998&gt;=2)</f>
        <v>0</v>
      </c>
      <c r="S1998" s="0" t="n">
        <f aca="false">OR(O1998,R1998)</f>
        <v>0</v>
      </c>
      <c r="T1998" s="0" t="n">
        <f aca="false">OR(P1998,Q1998)</f>
        <v>0</v>
      </c>
    </row>
    <row r="1999" customFormat="false" ht="15" hidden="false" customHeight="true" outlineLevel="0" collapsed="false">
      <c r="A1999" s="0" t="s">
        <v>3194</v>
      </c>
      <c r="B1999" s="0" t="s">
        <v>3195</v>
      </c>
      <c r="D1999" s="0" t="n">
        <v>141.6004</v>
      </c>
      <c r="E1999" s="0" t="n">
        <v>286.3595</v>
      </c>
      <c r="F1999" s="0" t="n">
        <v>283.6217</v>
      </c>
      <c r="G1999" s="0" t="n">
        <v>191.4583</v>
      </c>
      <c r="H1999" s="0" t="n">
        <v>261.9789</v>
      </c>
      <c r="I1999" s="0" t="n">
        <v>294.8619</v>
      </c>
      <c r="K1999" s="0" t="n">
        <v>6</v>
      </c>
      <c r="L1999" s="6" t="n">
        <f aca="false">LOG(SUM(D1999:F1999)/SUM(G1999:I1999),2)</f>
        <v>-0.072585833912718</v>
      </c>
      <c r="M1999" s="6" t="n">
        <f aca="false">TTEST(D1999:F1999,G1999:I1999,2,3)</f>
        <v>0.841438722162003</v>
      </c>
      <c r="N1999" s="6" t="n">
        <f aca="false">TTEST(D1999:F1999,G1999:I1999,2,2)</f>
        <v>0.839674408640103</v>
      </c>
      <c r="O1999" s="0" t="n">
        <f aca="false">AND(L1999&gt;0,N1999&lt;0.05)</f>
        <v>0</v>
      </c>
      <c r="P1999" s="0" t="n">
        <f aca="false">AND(L1999&lt;0,N1999&lt;0.05)</f>
        <v>0</v>
      </c>
      <c r="Q1999" s="0" t="n">
        <f aca="false">AND(D1999=0.1,E1999=0.1,F1999=0.1,K1999&gt;=2)</f>
        <v>0</v>
      </c>
      <c r="R1999" s="0" t="n">
        <f aca="false">AND(G1999=0.1,H1999=0.1,I1999=0.1,K1999&gt;=2)</f>
        <v>0</v>
      </c>
      <c r="S1999" s="0" t="n">
        <f aca="false">OR(O1999,R1999)</f>
        <v>0</v>
      </c>
      <c r="T1999" s="0" t="n">
        <f aca="false">OR(P1999,Q1999)</f>
        <v>0</v>
      </c>
    </row>
    <row r="2000" customFormat="false" ht="15" hidden="false" customHeight="true" outlineLevel="0" collapsed="false">
      <c r="A2000" s="0" t="s">
        <v>5114</v>
      </c>
      <c r="B2000" s="0" t="s">
        <v>5115</v>
      </c>
      <c r="D2000" s="0" t="n">
        <v>12.3434</v>
      </c>
      <c r="E2000" s="0" t="n">
        <v>23.3891</v>
      </c>
      <c r="F2000" s="0" t="n">
        <v>29.7281</v>
      </c>
      <c r="G2000" s="0" t="n">
        <v>0.1</v>
      </c>
      <c r="H2000" s="0" t="n">
        <v>42.2756</v>
      </c>
      <c r="I2000" s="0" t="n">
        <v>26.4973</v>
      </c>
      <c r="K2000" s="0" t="n">
        <v>5</v>
      </c>
      <c r="L2000" s="6" t="n">
        <f aca="false">LOG(SUM(D2000:F2000)/SUM(G2000:I2000),2)</f>
        <v>-0.073309599290559</v>
      </c>
      <c r="M2000" s="6" t="n">
        <f aca="false">TTEST(D2000:F2000,G2000:I2000,2,3)</f>
        <v>0.937911405210184</v>
      </c>
      <c r="N2000" s="6" t="n">
        <f aca="false">TTEST(D2000:F2000,G2000:I2000,2,2)</f>
        <v>0.936006158265134</v>
      </c>
      <c r="O2000" s="0" t="n">
        <f aca="false">AND(L2000&gt;0,N2000&lt;0.05)</f>
        <v>0</v>
      </c>
      <c r="P2000" s="0" t="n">
        <f aca="false">AND(L2000&lt;0,N2000&lt;0.05)</f>
        <v>0</v>
      </c>
      <c r="Q2000" s="0" t="n">
        <f aca="false">AND(D2000=0.1,E2000=0.1,F2000=0.1,K2000&gt;=2)</f>
        <v>0</v>
      </c>
      <c r="R2000" s="0" t="n">
        <f aca="false">AND(G2000=0.1,H2000=0.1,I2000=0.1,K2000&gt;=2)</f>
        <v>0</v>
      </c>
      <c r="S2000" s="0" t="n">
        <f aca="false">OR(O2000,R2000)</f>
        <v>0</v>
      </c>
      <c r="T2000" s="0" t="n">
        <f aca="false">OR(P2000,Q2000)</f>
        <v>0</v>
      </c>
    </row>
    <row r="2001" customFormat="false" ht="15" hidden="false" customHeight="true" outlineLevel="0" collapsed="false">
      <c r="A2001" s="0" t="s">
        <v>5954</v>
      </c>
      <c r="B2001" s="0" t="s">
        <v>5955</v>
      </c>
      <c r="D2001" s="0" t="n">
        <v>18.1313</v>
      </c>
      <c r="E2001" s="0" t="n">
        <v>0.1</v>
      </c>
      <c r="F2001" s="0" t="n">
        <v>29.5675</v>
      </c>
      <c r="G2001" s="0" t="n">
        <v>0.1</v>
      </c>
      <c r="H2001" s="0" t="n">
        <v>26.2752</v>
      </c>
      <c r="I2001" s="0" t="n">
        <v>23.9948</v>
      </c>
      <c r="K2001" s="0" t="n">
        <v>4</v>
      </c>
      <c r="L2001" s="6" t="n">
        <f aca="false">LOG(SUM(D2001:F2001)/SUM(G2001:I2001),2)</f>
        <v>-0.0755903315302513</v>
      </c>
      <c r="M2001" s="6" t="n">
        <f aca="false">TTEST(D2001:F2001,G2001:I2001,2,3)</f>
        <v>0.946425567868241</v>
      </c>
      <c r="N2001" s="6" t="n">
        <f aca="false">TTEST(D2001:F2001,G2001:I2001,2,2)</f>
        <v>0.946423632329911</v>
      </c>
      <c r="O2001" s="0" t="n">
        <f aca="false">AND(L2001&gt;0,N2001&lt;0.05)</f>
        <v>0</v>
      </c>
      <c r="P2001" s="0" t="n">
        <f aca="false">AND(L2001&lt;0,N2001&lt;0.05)</f>
        <v>0</v>
      </c>
      <c r="Q2001" s="0" t="n">
        <f aca="false">AND(D2001=0.1,E2001=0.1,F2001=0.1,K2001&gt;=2)</f>
        <v>0</v>
      </c>
      <c r="R2001" s="0" t="n">
        <f aca="false">AND(G2001=0.1,H2001=0.1,I2001=0.1,K2001&gt;=2)</f>
        <v>0</v>
      </c>
      <c r="S2001" s="0" t="n">
        <f aca="false">OR(O2001,R2001)</f>
        <v>0</v>
      </c>
      <c r="T2001" s="0" t="n">
        <f aca="false">OR(P2001,Q2001)</f>
        <v>0</v>
      </c>
    </row>
    <row r="2002" customFormat="false" ht="15" hidden="false" customHeight="true" outlineLevel="0" collapsed="false">
      <c r="A2002" s="0" t="s">
        <v>4205</v>
      </c>
      <c r="B2002" s="0" t="s">
        <v>4206</v>
      </c>
      <c r="D2002" s="0" t="n">
        <v>27.4252</v>
      </c>
      <c r="E2002" s="0" t="n">
        <v>54.2496</v>
      </c>
      <c r="F2002" s="0" t="n">
        <v>32.5851</v>
      </c>
      <c r="G2002" s="0" t="n">
        <v>25.7029</v>
      </c>
      <c r="H2002" s="0" t="n">
        <v>34.6641</v>
      </c>
      <c r="I2002" s="0" t="n">
        <v>60.0797</v>
      </c>
      <c r="K2002" s="0" t="n">
        <v>6</v>
      </c>
      <c r="L2002" s="6" t="n">
        <f aca="false">LOG(SUM(D2002:F2002)/SUM(G2002:I2002),2)</f>
        <v>-0.0760756947517006</v>
      </c>
      <c r="M2002" s="6" t="n">
        <f aca="false">TTEST(D2002:F2002,G2002:I2002,2,3)</f>
        <v>0.88353560482704</v>
      </c>
      <c r="N2002" s="6" t="n">
        <f aca="false">TTEST(D2002:F2002,G2002:I2002,2,2)</f>
        <v>0.883182035217103</v>
      </c>
      <c r="O2002" s="0" t="n">
        <f aca="false">AND(L2002&gt;0,N2002&lt;0.05)</f>
        <v>0</v>
      </c>
      <c r="P2002" s="0" t="n">
        <f aca="false">AND(L2002&lt;0,N2002&lt;0.05)</f>
        <v>0</v>
      </c>
      <c r="Q2002" s="0" t="n">
        <f aca="false">AND(D2002=0.1,E2002=0.1,F2002=0.1,K2002&gt;=2)</f>
        <v>0</v>
      </c>
      <c r="R2002" s="0" t="n">
        <f aca="false">AND(G2002=0.1,H2002=0.1,I2002=0.1,K2002&gt;=2)</f>
        <v>0</v>
      </c>
      <c r="S2002" s="0" t="n">
        <f aca="false">OR(O2002,R2002)</f>
        <v>0</v>
      </c>
      <c r="T2002" s="0" t="n">
        <f aca="false">OR(P2002,Q2002)</f>
        <v>0</v>
      </c>
    </row>
    <row r="2003" customFormat="false" ht="15" hidden="false" customHeight="true" outlineLevel="0" collapsed="false">
      <c r="A2003" s="0" t="s">
        <v>5756</v>
      </c>
      <c r="B2003" s="0" t="s">
        <v>5757</v>
      </c>
      <c r="D2003" s="0" t="n">
        <v>0.1</v>
      </c>
      <c r="E2003" s="0" t="n">
        <v>2.5836</v>
      </c>
      <c r="F2003" s="0" t="n">
        <v>0.1</v>
      </c>
      <c r="G2003" s="0" t="n">
        <v>0.1</v>
      </c>
      <c r="H2003" s="0" t="n">
        <v>1.0051</v>
      </c>
      <c r="I2003" s="0" t="n">
        <v>1.8293</v>
      </c>
      <c r="K2003" s="0" t="n">
        <v>3</v>
      </c>
      <c r="L2003" s="6" t="n">
        <f aca="false">LOG(SUM(D2003:F2003)/SUM(G2003:I2003),2)</f>
        <v>-0.0761136315217083</v>
      </c>
      <c r="M2003" s="6" t="n">
        <f aca="false">TTEST(D2003:F2003,G2003:I2003,2,3)</f>
        <v>0.961537853188753</v>
      </c>
      <c r="N2003" s="6" t="n">
        <f aca="false">TTEST(D2003:F2003,G2003:I2003,2,2)</f>
        <v>0.961028350892522</v>
      </c>
      <c r="O2003" s="0" t="n">
        <f aca="false">AND(L2003&gt;0,N2003&lt;0.05)</f>
        <v>0</v>
      </c>
      <c r="P2003" s="0" t="n">
        <f aca="false">AND(L2003&lt;0,N2003&lt;0.05)</f>
        <v>0</v>
      </c>
      <c r="Q2003" s="0" t="n">
        <f aca="false">AND(D2003=0.1,E2003=0.1,F2003=0.1,K2003&gt;=2)</f>
        <v>0</v>
      </c>
      <c r="R2003" s="0" t="n">
        <f aca="false">AND(G2003=0.1,H2003=0.1,I2003=0.1,K2003&gt;=2)</f>
        <v>0</v>
      </c>
      <c r="S2003" s="0" t="n">
        <f aca="false">OR(O2003,R2003)</f>
        <v>0</v>
      </c>
      <c r="T2003" s="0" t="n">
        <f aca="false">OR(P2003,Q2003)</f>
        <v>0</v>
      </c>
    </row>
    <row r="2004" customFormat="false" ht="15" hidden="false" customHeight="true" outlineLevel="0" collapsed="false">
      <c r="A2004" s="0" t="s">
        <v>1715</v>
      </c>
      <c r="B2004" s="0" t="s">
        <v>1716</v>
      </c>
      <c r="D2004" s="0" t="n">
        <v>22.7434</v>
      </c>
      <c r="E2004" s="0" t="n">
        <v>21.3198</v>
      </c>
      <c r="F2004" s="0" t="n">
        <v>12.3772</v>
      </c>
      <c r="G2004" s="0" t="n">
        <v>18.9497</v>
      </c>
      <c r="H2004" s="0" t="n">
        <v>17.8942</v>
      </c>
      <c r="I2004" s="0" t="n">
        <v>22.6756</v>
      </c>
      <c r="K2004" s="0" t="n">
        <v>6</v>
      </c>
      <c r="L2004" s="6" t="n">
        <f aca="false">LOG(SUM(D2004:F2004)/SUM(G2004:I2004),2)</f>
        <v>-0.0766341944538945</v>
      </c>
      <c r="M2004" s="6" t="n">
        <f aca="false">TTEST(D2004:F2004,G2004:I2004,2,3)</f>
        <v>0.792977317935597</v>
      </c>
      <c r="N2004" s="6" t="n">
        <f aca="false">TTEST(D2004:F2004,G2004:I2004,2,2)</f>
        <v>0.787069126567685</v>
      </c>
      <c r="O2004" s="0" t="n">
        <f aca="false">AND(L2004&gt;0,N2004&lt;0.05)</f>
        <v>0</v>
      </c>
      <c r="P2004" s="0" t="n">
        <f aca="false">AND(L2004&lt;0,N2004&lt;0.05)</f>
        <v>0</v>
      </c>
      <c r="Q2004" s="0" t="n">
        <f aca="false">AND(D2004=0.1,E2004=0.1,F2004=0.1,K2004&gt;=2)</f>
        <v>0</v>
      </c>
      <c r="R2004" s="0" t="n">
        <f aca="false">AND(G2004=0.1,H2004=0.1,I2004=0.1,K2004&gt;=2)</f>
        <v>0</v>
      </c>
      <c r="S2004" s="0" t="n">
        <f aca="false">OR(O2004,R2004)</f>
        <v>0</v>
      </c>
      <c r="T2004" s="0" t="n">
        <f aca="false">OR(P2004,Q2004)</f>
        <v>0</v>
      </c>
    </row>
    <row r="2005" customFormat="false" ht="15" hidden="false" customHeight="true" outlineLevel="0" collapsed="false">
      <c r="A2005" s="0" t="s">
        <v>3215</v>
      </c>
      <c r="B2005" s="0" t="s">
        <v>3216</v>
      </c>
      <c r="D2005" s="0" t="n">
        <v>72.8118</v>
      </c>
      <c r="E2005" s="0" t="n">
        <v>125.261</v>
      </c>
      <c r="F2005" s="0" t="n">
        <v>90.9296</v>
      </c>
      <c r="G2005" s="0" t="n">
        <v>80.9109</v>
      </c>
      <c r="H2005" s="0" t="n">
        <v>157.5643</v>
      </c>
      <c r="I2005" s="0" t="n">
        <v>66.7458</v>
      </c>
      <c r="K2005" s="0" t="n">
        <v>6</v>
      </c>
      <c r="L2005" s="6" t="n">
        <f aca="false">LOG(SUM(D2005:F2005)/SUM(G2005:I2005),2)</f>
        <v>-0.0787727532301393</v>
      </c>
      <c r="M2005" s="6" t="n">
        <f aca="false">TTEST(D2005:F2005,G2005:I2005,2,3)</f>
        <v>0.876784859606959</v>
      </c>
      <c r="N2005" s="6" t="n">
        <f aca="false">TTEST(D2005:F2005,G2005:I2005,2,2)</f>
        <v>0.874544186075221</v>
      </c>
      <c r="O2005" s="0" t="n">
        <f aca="false">AND(L2005&gt;0,N2005&lt;0.05)</f>
        <v>0</v>
      </c>
      <c r="P2005" s="0" t="n">
        <f aca="false">AND(L2005&lt;0,N2005&lt;0.05)</f>
        <v>0</v>
      </c>
      <c r="Q2005" s="0" t="n">
        <f aca="false">AND(D2005=0.1,E2005=0.1,F2005=0.1,K2005&gt;=2)</f>
        <v>0</v>
      </c>
      <c r="R2005" s="0" t="n">
        <f aca="false">AND(G2005=0.1,H2005=0.1,I2005=0.1,K2005&gt;=2)</f>
        <v>0</v>
      </c>
      <c r="S2005" s="0" t="n">
        <f aca="false">OR(O2005,R2005)</f>
        <v>0</v>
      </c>
      <c r="T2005" s="0" t="n">
        <f aca="false">OR(P2005,Q2005)</f>
        <v>0</v>
      </c>
    </row>
    <row r="2006" customFormat="false" ht="15" hidden="false" customHeight="true" outlineLevel="0" collapsed="false">
      <c r="A2006" s="0" t="s">
        <v>1265</v>
      </c>
      <c r="B2006" s="0" t="s">
        <v>1266</v>
      </c>
      <c r="D2006" s="0" t="n">
        <v>26.5849</v>
      </c>
      <c r="E2006" s="0" t="n">
        <v>56.7499</v>
      </c>
      <c r="F2006" s="0" t="n">
        <v>54.704</v>
      </c>
      <c r="G2006" s="0" t="n">
        <v>48.5314</v>
      </c>
      <c r="H2006" s="0" t="n">
        <v>60.9712</v>
      </c>
      <c r="I2006" s="0" t="n">
        <v>36.4252</v>
      </c>
      <c r="K2006" s="0" t="n">
        <v>6</v>
      </c>
      <c r="L2006" s="6" t="n">
        <f aca="false">LOG(SUM(D2006:F2006)/SUM(G2006:I2006),2)</f>
        <v>-0.0801809130065125</v>
      </c>
      <c r="M2006" s="6" t="n">
        <f aca="false">TTEST(D2006:F2006,G2006:I2006,2,3)</f>
        <v>0.838731857702962</v>
      </c>
      <c r="N2006" s="6" t="n">
        <f aca="false">TTEST(D2006:F2006,G2006:I2006,2,2)</f>
        <v>0.837778436642015</v>
      </c>
      <c r="O2006" s="0" t="n">
        <f aca="false">AND(L2006&gt;0,N2006&lt;0.05)</f>
        <v>0</v>
      </c>
      <c r="P2006" s="0" t="n">
        <f aca="false">AND(L2006&lt;0,N2006&lt;0.05)</f>
        <v>0</v>
      </c>
      <c r="Q2006" s="0" t="n">
        <f aca="false">AND(D2006=0.1,E2006=0.1,F2006=0.1,K2006&gt;=2)</f>
        <v>0</v>
      </c>
      <c r="R2006" s="0" t="n">
        <f aca="false">AND(G2006=0.1,H2006=0.1,I2006=0.1,K2006&gt;=2)</f>
        <v>0</v>
      </c>
      <c r="S2006" s="0" t="n">
        <f aca="false">OR(O2006,R2006)</f>
        <v>0</v>
      </c>
      <c r="T2006" s="0" t="n">
        <f aca="false">OR(P2006,Q2006)</f>
        <v>0</v>
      </c>
    </row>
    <row r="2007" customFormat="false" ht="15" hidden="false" customHeight="true" outlineLevel="0" collapsed="false">
      <c r="A2007" s="0" t="s">
        <v>7679</v>
      </c>
      <c r="B2007" s="0" t="s">
        <v>7680</v>
      </c>
      <c r="D2007" s="0" t="n">
        <v>0.1</v>
      </c>
      <c r="E2007" s="0" t="n">
        <v>0.1</v>
      </c>
      <c r="F2007" s="0" t="n">
        <v>25.3761</v>
      </c>
      <c r="G2007" s="0" t="n">
        <v>0.1</v>
      </c>
      <c r="H2007" s="0" t="n">
        <v>0.1</v>
      </c>
      <c r="I2007" s="0" t="n">
        <v>26.8578</v>
      </c>
      <c r="K2007" s="0" t="n">
        <v>2</v>
      </c>
      <c r="L2007" s="6" t="n">
        <f aca="false">LOG(SUM(D2007:F2007)/SUM(G2007:I2007),2)</f>
        <v>-0.0812482522306541</v>
      </c>
      <c r="M2007" s="6" t="n">
        <f aca="false">TTEST(D2007:F2007,G2007:I2007,2,3)</f>
        <v>0.969825361922024</v>
      </c>
      <c r="N2007" s="6" t="n">
        <f aca="false">TTEST(D2007:F2007,G2007:I2007,2,2)</f>
        <v>0.969819419801171</v>
      </c>
      <c r="O2007" s="0" t="n">
        <f aca="false">AND(L2007&gt;0,N2007&lt;0.05)</f>
        <v>0</v>
      </c>
      <c r="P2007" s="0" t="n">
        <f aca="false">AND(L2007&lt;0,N2007&lt;0.05)</f>
        <v>0</v>
      </c>
      <c r="Q2007" s="0" t="n">
        <f aca="false">AND(D2007=0.1,E2007=0.1,F2007=0.1,K2007&gt;=2)</f>
        <v>0</v>
      </c>
      <c r="R2007" s="0" t="n">
        <f aca="false">AND(G2007=0.1,H2007=0.1,I2007=0.1,K2007&gt;=2)</f>
        <v>0</v>
      </c>
      <c r="S2007" s="0" t="n">
        <f aca="false">OR(O2007,R2007)</f>
        <v>0</v>
      </c>
      <c r="T2007" s="0" t="n">
        <f aca="false">OR(P2007,Q2007)</f>
        <v>0</v>
      </c>
    </row>
    <row r="2008" customFormat="false" ht="15" hidden="false" customHeight="true" outlineLevel="0" collapsed="false">
      <c r="A2008" s="0" t="s">
        <v>77</v>
      </c>
      <c r="B2008" s="0" t="s">
        <v>78</v>
      </c>
      <c r="D2008" s="0" t="n">
        <v>30.1361</v>
      </c>
      <c r="E2008" s="0" t="n">
        <v>66.0851</v>
      </c>
      <c r="F2008" s="0" t="n">
        <v>66.6187</v>
      </c>
      <c r="G2008" s="0" t="n">
        <v>60.6011</v>
      </c>
      <c r="H2008" s="0" t="n">
        <v>65.8789</v>
      </c>
      <c r="I2008" s="0" t="n">
        <v>45.9422</v>
      </c>
      <c r="K2008" s="0" t="n">
        <v>6</v>
      </c>
      <c r="L2008" s="6" t="n">
        <f aca="false">LOG(SUM(D2008:F2008)/SUM(G2008:I2008),2)</f>
        <v>-0.0824912981107171</v>
      </c>
      <c r="M2008" s="6" t="n">
        <f aca="false">TTEST(D2008:F2008,G2008:I2008,2,3)</f>
        <v>0.828156035696266</v>
      </c>
      <c r="N2008" s="6" t="n">
        <f aca="false">TTEST(D2008:F2008,G2008:I2008,2,2)</f>
        <v>0.824151808434353</v>
      </c>
      <c r="O2008" s="0" t="n">
        <f aca="false">AND(L2008&gt;0,N2008&lt;0.05)</f>
        <v>0</v>
      </c>
      <c r="P2008" s="0" t="n">
        <f aca="false">AND(L2008&lt;0,N2008&lt;0.05)</f>
        <v>0</v>
      </c>
      <c r="Q2008" s="0" t="n">
        <f aca="false">AND(D2008=0.1,E2008=0.1,F2008=0.1,K2008&gt;=2)</f>
        <v>0</v>
      </c>
      <c r="R2008" s="0" t="n">
        <f aca="false">AND(G2008=0.1,H2008=0.1,I2008=0.1,K2008&gt;=2)</f>
        <v>0</v>
      </c>
      <c r="S2008" s="0" t="n">
        <f aca="false">OR(O2008,R2008)</f>
        <v>0</v>
      </c>
      <c r="T2008" s="0" t="n">
        <f aca="false">OR(P2008,Q2008)</f>
        <v>0</v>
      </c>
    </row>
    <row r="2009" customFormat="false" ht="15" hidden="false" customHeight="true" outlineLevel="0" collapsed="false">
      <c r="A2009" s="0" t="s">
        <v>965</v>
      </c>
      <c r="B2009" s="0" t="s">
        <v>966</v>
      </c>
      <c r="D2009" s="0" t="n">
        <v>41.2352</v>
      </c>
      <c r="E2009" s="0" t="n">
        <v>53.2277</v>
      </c>
      <c r="F2009" s="0" t="n">
        <v>87.3317</v>
      </c>
      <c r="G2009" s="0" t="n">
        <v>69.1669</v>
      </c>
      <c r="H2009" s="0" t="n">
        <v>74.4704</v>
      </c>
      <c r="I2009" s="0" t="n">
        <v>48.9696</v>
      </c>
      <c r="K2009" s="0" t="n">
        <v>6</v>
      </c>
      <c r="L2009" s="6" t="n">
        <f aca="false">LOG(SUM(D2009:F2009)/SUM(G2009:I2009),2)</f>
        <v>-0.0833500410242832</v>
      </c>
      <c r="M2009" s="6" t="n">
        <f aca="false">TTEST(D2009:F2009,G2009:I2009,2,3)</f>
        <v>0.834014587351607</v>
      </c>
      <c r="N2009" s="6" t="n">
        <f aca="false">TTEST(D2009:F2009,G2009:I2009,2,2)</f>
        <v>0.831200814134389</v>
      </c>
      <c r="O2009" s="0" t="n">
        <f aca="false">AND(L2009&gt;0,N2009&lt;0.05)</f>
        <v>0</v>
      </c>
      <c r="P2009" s="0" t="n">
        <f aca="false">AND(L2009&lt;0,N2009&lt;0.05)</f>
        <v>0</v>
      </c>
      <c r="Q2009" s="0" t="n">
        <f aca="false">AND(D2009=0.1,E2009=0.1,F2009=0.1,K2009&gt;=2)</f>
        <v>0</v>
      </c>
      <c r="R2009" s="0" t="n">
        <f aca="false">AND(G2009=0.1,H2009=0.1,I2009=0.1,K2009&gt;=2)</f>
        <v>0</v>
      </c>
      <c r="S2009" s="0" t="n">
        <f aca="false">OR(O2009,R2009)</f>
        <v>0</v>
      </c>
      <c r="T2009" s="0" t="n">
        <f aca="false">OR(P2009,Q2009)</f>
        <v>0</v>
      </c>
    </row>
    <row r="2010" customFormat="false" ht="15" hidden="false" customHeight="true" outlineLevel="0" collapsed="false">
      <c r="A2010" s="0" t="s">
        <v>2111</v>
      </c>
      <c r="B2010" s="0" t="s">
        <v>2112</v>
      </c>
      <c r="D2010" s="0" t="n">
        <v>55.5116</v>
      </c>
      <c r="E2010" s="0" t="n">
        <v>179.0278</v>
      </c>
      <c r="F2010" s="0" t="n">
        <v>190.4311</v>
      </c>
      <c r="G2010" s="0" t="n">
        <v>153.5897</v>
      </c>
      <c r="H2010" s="0" t="n">
        <v>142.946</v>
      </c>
      <c r="I2010" s="0" t="n">
        <v>153.7281</v>
      </c>
      <c r="K2010" s="0" t="n">
        <v>6</v>
      </c>
      <c r="L2010" s="6" t="n">
        <f aca="false">LOG(SUM(D2010:F2010)/SUM(G2010:I2010),2)</f>
        <v>-0.0834077957702398</v>
      </c>
      <c r="M2010" s="6" t="n">
        <f aca="false">TTEST(D2010:F2010,G2010:I2010,2,3)</f>
        <v>0.863529299164832</v>
      </c>
      <c r="N2010" s="6" t="n">
        <f aca="false">TTEST(D2010:F2010,G2010:I2010,2,2)</f>
        <v>0.85525690664096</v>
      </c>
      <c r="O2010" s="0" t="n">
        <f aca="false">AND(L2010&gt;0,N2010&lt;0.05)</f>
        <v>0</v>
      </c>
      <c r="P2010" s="0" t="n">
        <f aca="false">AND(L2010&lt;0,N2010&lt;0.05)</f>
        <v>0</v>
      </c>
      <c r="Q2010" s="0" t="n">
        <f aca="false">AND(D2010=0.1,E2010=0.1,F2010=0.1,K2010&gt;=2)</f>
        <v>0</v>
      </c>
      <c r="R2010" s="0" t="n">
        <f aca="false">AND(G2010=0.1,H2010=0.1,I2010=0.1,K2010&gt;=2)</f>
        <v>0</v>
      </c>
      <c r="S2010" s="0" t="n">
        <f aca="false">OR(O2010,R2010)</f>
        <v>0</v>
      </c>
      <c r="T2010" s="0" t="n">
        <f aca="false">OR(P2010,Q2010)</f>
        <v>0</v>
      </c>
    </row>
    <row r="2011" customFormat="false" ht="15" hidden="false" customHeight="true" outlineLevel="0" collapsed="false">
      <c r="A2011" s="0" t="s">
        <v>1643</v>
      </c>
      <c r="B2011" s="0" t="s">
        <v>1644</v>
      </c>
      <c r="D2011" s="0" t="n">
        <v>50.2527</v>
      </c>
      <c r="E2011" s="0" t="n">
        <v>92.9237</v>
      </c>
      <c r="F2011" s="0" t="n">
        <v>87.2658</v>
      </c>
      <c r="G2011" s="0" t="n">
        <v>65.8743</v>
      </c>
      <c r="H2011" s="0" t="n">
        <v>84.9523</v>
      </c>
      <c r="I2011" s="0" t="n">
        <v>93.7563</v>
      </c>
      <c r="K2011" s="0" t="n">
        <v>6</v>
      </c>
      <c r="L2011" s="6" t="n">
        <f aca="false">LOG(SUM(D2011:F2011)/SUM(G2011:I2011),2)</f>
        <v>-0.0859186052400005</v>
      </c>
      <c r="M2011" s="6" t="n">
        <f aca="false">TTEST(D2011:F2011,G2011:I2011,2,3)</f>
        <v>0.781933994867643</v>
      </c>
      <c r="N2011" s="6" t="n">
        <f aca="false">TTEST(D2011:F2011,G2011:I2011,2,2)</f>
        <v>0.779076870163357</v>
      </c>
      <c r="O2011" s="0" t="n">
        <f aca="false">AND(L2011&gt;0,N2011&lt;0.05)</f>
        <v>0</v>
      </c>
      <c r="P2011" s="0" t="n">
        <f aca="false">AND(L2011&lt;0,N2011&lt;0.05)</f>
        <v>0</v>
      </c>
      <c r="Q2011" s="0" t="n">
        <f aca="false">AND(D2011=0.1,E2011=0.1,F2011=0.1,K2011&gt;=2)</f>
        <v>0</v>
      </c>
      <c r="R2011" s="0" t="n">
        <f aca="false">AND(G2011=0.1,H2011=0.1,I2011=0.1,K2011&gt;=2)</f>
        <v>0</v>
      </c>
      <c r="S2011" s="0" t="n">
        <f aca="false">OR(O2011,R2011)</f>
        <v>0</v>
      </c>
      <c r="T2011" s="0" t="n">
        <f aca="false">OR(P2011,Q2011)</f>
        <v>0</v>
      </c>
    </row>
    <row r="2012" customFormat="false" ht="15" hidden="false" customHeight="true" outlineLevel="0" collapsed="false">
      <c r="A2012" s="0" t="s">
        <v>8312</v>
      </c>
      <c r="B2012" s="0" t="s">
        <v>8313</v>
      </c>
      <c r="D2012" s="0" t="n">
        <v>11.6626</v>
      </c>
      <c r="E2012" s="0" t="n">
        <v>0.1</v>
      </c>
      <c r="F2012" s="0" t="n">
        <v>0.1</v>
      </c>
      <c r="G2012" s="0" t="n">
        <v>0.1</v>
      </c>
      <c r="H2012" s="0" t="n">
        <v>0.1</v>
      </c>
      <c r="I2012" s="0" t="n">
        <v>12.4025</v>
      </c>
      <c r="K2012" s="0" t="n">
        <v>2</v>
      </c>
      <c r="L2012" s="6" t="n">
        <f aca="false">LOG(SUM(D2012:F2012)/SUM(G2012:I2012),2)</f>
        <v>-0.087289705339375</v>
      </c>
      <c r="M2012" s="6" t="n">
        <f aca="false">TTEST(D2012:F2012,G2012:I2012,2,3)</f>
        <v>0.967152499442209</v>
      </c>
      <c r="N2012" s="6" t="n">
        <f aca="false">TTEST(D2012:F2012,G2012:I2012,2,2)</f>
        <v>0.967144832305312</v>
      </c>
      <c r="O2012" s="0" t="n">
        <f aca="false">AND(L2012&gt;0,N2012&lt;0.05)</f>
        <v>0</v>
      </c>
      <c r="P2012" s="0" t="n">
        <f aca="false">AND(L2012&lt;0,N2012&lt;0.05)</f>
        <v>0</v>
      </c>
      <c r="Q2012" s="0" t="n">
        <f aca="false">AND(D2012=0.1,E2012=0.1,F2012=0.1,K2012&gt;=2)</f>
        <v>0</v>
      </c>
      <c r="R2012" s="0" t="n">
        <f aca="false">AND(G2012=0.1,H2012=0.1,I2012=0.1,K2012&gt;=2)</f>
        <v>0</v>
      </c>
      <c r="S2012" s="0" t="n">
        <f aca="false">OR(O2012,R2012)</f>
        <v>0</v>
      </c>
      <c r="T2012" s="0" t="n">
        <f aca="false">OR(P2012,Q2012)</f>
        <v>0</v>
      </c>
    </row>
    <row r="2013" customFormat="false" ht="15" hidden="false" customHeight="true" outlineLevel="0" collapsed="false">
      <c r="A2013" s="0" t="s">
        <v>5183</v>
      </c>
      <c r="B2013" s="0" t="s">
        <v>5184</v>
      </c>
      <c r="D2013" s="0" t="n">
        <v>0.1</v>
      </c>
      <c r="E2013" s="0" t="n">
        <v>37.1181</v>
      </c>
      <c r="F2013" s="0" t="n">
        <v>31.0262</v>
      </c>
      <c r="G2013" s="0" t="n">
        <v>22.6594</v>
      </c>
      <c r="H2013" s="0" t="n">
        <v>27.2086</v>
      </c>
      <c r="I2013" s="0" t="n">
        <v>22.6668</v>
      </c>
      <c r="K2013" s="0" t="n">
        <v>5</v>
      </c>
      <c r="L2013" s="6" t="n">
        <f aca="false">LOG(SUM(D2013:F2013)/SUM(G2013:I2013),2)</f>
        <v>-0.0879647704176876</v>
      </c>
      <c r="M2013" s="6" t="n">
        <f aca="false">TTEST(D2013:F2013,G2013:I2013,2,3)</f>
        <v>0.912508320812978</v>
      </c>
      <c r="N2013" s="6" t="n">
        <f aca="false">TTEST(D2013:F2013,G2013:I2013,2,2)</f>
        <v>0.907503224594464</v>
      </c>
      <c r="O2013" s="0" t="n">
        <f aca="false">AND(L2013&gt;0,N2013&lt;0.05)</f>
        <v>0</v>
      </c>
      <c r="P2013" s="0" t="n">
        <f aca="false">AND(L2013&lt;0,N2013&lt;0.05)</f>
        <v>0</v>
      </c>
      <c r="Q2013" s="0" t="n">
        <f aca="false">AND(D2013=0.1,E2013=0.1,F2013=0.1,K2013&gt;=2)</f>
        <v>0</v>
      </c>
      <c r="R2013" s="0" t="n">
        <f aca="false">AND(G2013=0.1,H2013=0.1,I2013=0.1,K2013&gt;=2)</f>
        <v>0</v>
      </c>
      <c r="S2013" s="0" t="n">
        <f aca="false">OR(O2013,R2013)</f>
        <v>0</v>
      </c>
      <c r="T2013" s="0" t="n">
        <f aca="false">OR(P2013,Q2013)</f>
        <v>0</v>
      </c>
    </row>
    <row r="2014" customFormat="false" ht="15" hidden="false" customHeight="true" outlineLevel="0" collapsed="false">
      <c r="A2014" s="0" t="s">
        <v>5879</v>
      </c>
      <c r="B2014" s="0" t="s">
        <v>5880</v>
      </c>
      <c r="D2014" s="0" t="n">
        <v>25.8605</v>
      </c>
      <c r="E2014" s="0" t="n">
        <v>0.1</v>
      </c>
      <c r="F2014" s="0" t="n">
        <v>34.5581</v>
      </c>
      <c r="G2014" s="0" t="n">
        <v>31.0417</v>
      </c>
      <c r="H2014" s="0" t="n">
        <v>33.2624</v>
      </c>
      <c r="I2014" s="0" t="n">
        <v>0.1</v>
      </c>
      <c r="K2014" s="0" t="n">
        <v>4</v>
      </c>
      <c r="L2014" s="6" t="n">
        <f aca="false">LOG(SUM(D2014:F2014)/SUM(G2014:I2014),2)</f>
        <v>-0.0897739204909794</v>
      </c>
      <c r="M2014" s="6" t="n">
        <f aca="false">TTEST(D2014:F2014,G2014:I2014,2,3)</f>
        <v>0.934853056580898</v>
      </c>
      <c r="N2014" s="6" t="n">
        <f aca="false">TTEST(D2014:F2014,G2014:I2014,2,2)</f>
        <v>0.934848469239032</v>
      </c>
      <c r="O2014" s="0" t="n">
        <f aca="false">AND(L2014&gt;0,N2014&lt;0.05)</f>
        <v>0</v>
      </c>
      <c r="P2014" s="0" t="n">
        <f aca="false">AND(L2014&lt;0,N2014&lt;0.05)</f>
        <v>0</v>
      </c>
      <c r="Q2014" s="0" t="n">
        <f aca="false">AND(D2014=0.1,E2014=0.1,F2014=0.1,K2014&gt;=2)</f>
        <v>0</v>
      </c>
      <c r="R2014" s="0" t="n">
        <f aca="false">AND(G2014=0.1,H2014=0.1,I2014=0.1,K2014&gt;=2)</f>
        <v>0</v>
      </c>
      <c r="S2014" s="0" t="n">
        <f aca="false">OR(O2014,R2014)</f>
        <v>0</v>
      </c>
      <c r="T2014" s="0" t="n">
        <f aca="false">OR(P2014,Q2014)</f>
        <v>0</v>
      </c>
    </row>
    <row r="2015" customFormat="false" ht="15" hidden="false" customHeight="true" outlineLevel="0" collapsed="false">
      <c r="A2015" s="0" t="s">
        <v>5642</v>
      </c>
      <c r="B2015" s="0" t="s">
        <v>5643</v>
      </c>
      <c r="D2015" s="0" t="n">
        <v>0.1</v>
      </c>
      <c r="E2015" s="0" t="n">
        <v>22.0724</v>
      </c>
      <c r="F2015" s="0" t="n">
        <v>16.7176</v>
      </c>
      <c r="G2015" s="0" t="n">
        <v>12.9943</v>
      </c>
      <c r="H2015" s="0" t="n">
        <v>18.9751</v>
      </c>
      <c r="I2015" s="0" t="n">
        <v>9.4376</v>
      </c>
      <c r="K2015" s="0" t="n">
        <v>5</v>
      </c>
      <c r="L2015" s="6" t="n">
        <f aca="false">LOG(SUM(D2015:F2015)/SUM(G2015:I2015),2)</f>
        <v>-0.0904754462764804</v>
      </c>
      <c r="M2015" s="6" t="n">
        <f aca="false">TTEST(D2015:F2015,G2015:I2015,2,3)</f>
        <v>0.91511146673488</v>
      </c>
      <c r="N2015" s="6" t="n">
        <f aca="false">TTEST(D2015:F2015,G2015:I2015,2,2)</f>
        <v>0.912564421872435</v>
      </c>
      <c r="O2015" s="0" t="n">
        <f aca="false">AND(L2015&gt;0,N2015&lt;0.05)</f>
        <v>0</v>
      </c>
      <c r="P2015" s="0" t="n">
        <f aca="false">AND(L2015&lt;0,N2015&lt;0.05)</f>
        <v>0</v>
      </c>
      <c r="Q2015" s="0" t="n">
        <f aca="false">AND(D2015=0.1,E2015=0.1,F2015=0.1,K2015&gt;=2)</f>
        <v>0</v>
      </c>
      <c r="R2015" s="0" t="n">
        <f aca="false">AND(G2015=0.1,H2015=0.1,I2015=0.1,K2015&gt;=2)</f>
        <v>0</v>
      </c>
      <c r="S2015" s="0" t="n">
        <f aca="false">OR(O2015,R2015)</f>
        <v>0</v>
      </c>
      <c r="T2015" s="0" t="n">
        <f aca="false">OR(P2015,Q2015)</f>
        <v>0</v>
      </c>
    </row>
    <row r="2016" customFormat="false" ht="15" hidden="false" customHeight="true" outlineLevel="0" collapsed="false">
      <c r="A2016" s="0" t="s">
        <v>7355</v>
      </c>
      <c r="B2016" s="0" t="s">
        <v>7356</v>
      </c>
      <c r="D2016" s="0" t="n">
        <v>0.1</v>
      </c>
      <c r="E2016" s="0" t="n">
        <v>0.1</v>
      </c>
      <c r="F2016" s="0" t="n">
        <v>64.5032</v>
      </c>
      <c r="G2016" s="0" t="n">
        <v>39.2446</v>
      </c>
      <c r="H2016" s="0" t="n">
        <v>0.1</v>
      </c>
      <c r="I2016" s="0" t="n">
        <v>29.5597</v>
      </c>
      <c r="K2016" s="0" t="n">
        <v>3</v>
      </c>
      <c r="L2016" s="6" t="n">
        <f aca="false">LOG(SUM(D2016:F2016)/SUM(G2016:I2016),2)</f>
        <v>-0.0907569529240701</v>
      </c>
      <c r="M2016" s="6" t="n">
        <f aca="false">TTEST(D2016:F2016,G2016:I2016,2,3)</f>
        <v>0.957873140415523</v>
      </c>
      <c r="N2016" s="6" t="n">
        <f aca="false">TTEST(D2016:F2016,G2016:I2016,2,2)</f>
        <v>0.957131087821232</v>
      </c>
      <c r="O2016" s="0" t="n">
        <f aca="false">AND(L2016&gt;0,N2016&lt;0.05)</f>
        <v>0</v>
      </c>
      <c r="P2016" s="0" t="n">
        <f aca="false">AND(L2016&lt;0,N2016&lt;0.05)</f>
        <v>0</v>
      </c>
      <c r="Q2016" s="0" t="n">
        <f aca="false">AND(D2016=0.1,E2016=0.1,F2016=0.1,K2016&gt;=2)</f>
        <v>0</v>
      </c>
      <c r="R2016" s="0" t="n">
        <f aca="false">AND(G2016=0.1,H2016=0.1,I2016=0.1,K2016&gt;=2)</f>
        <v>0</v>
      </c>
      <c r="S2016" s="0" t="n">
        <f aca="false">OR(O2016,R2016)</f>
        <v>0</v>
      </c>
      <c r="T2016" s="0" t="n">
        <f aca="false">OR(P2016,Q2016)</f>
        <v>0</v>
      </c>
    </row>
    <row r="2017" customFormat="false" ht="15" hidden="false" customHeight="true" outlineLevel="0" collapsed="false">
      <c r="A2017" s="0" t="s">
        <v>6077</v>
      </c>
      <c r="B2017" s="0" t="s">
        <v>6078</v>
      </c>
      <c r="D2017" s="0" t="n">
        <v>73.0263</v>
      </c>
      <c r="E2017" s="0" t="n">
        <v>0.1</v>
      </c>
      <c r="F2017" s="0" t="n">
        <v>226.1278</v>
      </c>
      <c r="G2017" s="0" t="n">
        <v>0.1</v>
      </c>
      <c r="H2017" s="0" t="n">
        <v>125.7427</v>
      </c>
      <c r="I2017" s="0" t="n">
        <v>192.859</v>
      </c>
      <c r="K2017" s="0" t="n">
        <v>4</v>
      </c>
      <c r="L2017" s="6" t="n">
        <f aca="false">LOG(SUM(D2017:F2017)/SUM(G2017:I2017),2)</f>
        <v>-0.0908357013947271</v>
      </c>
      <c r="M2017" s="6" t="n">
        <f aca="false">TTEST(D2017:F2017,G2017:I2017,2,3)</f>
        <v>0.944484446931434</v>
      </c>
      <c r="N2017" s="6" t="n">
        <f aca="false">TTEST(D2017:F2017,G2017:I2017,2,2)</f>
        <v>0.944394330214126</v>
      </c>
      <c r="O2017" s="0" t="n">
        <f aca="false">AND(L2017&gt;0,N2017&lt;0.05)</f>
        <v>0</v>
      </c>
      <c r="P2017" s="0" t="n">
        <f aca="false">AND(L2017&lt;0,N2017&lt;0.05)</f>
        <v>0</v>
      </c>
      <c r="Q2017" s="0" t="n">
        <f aca="false">AND(D2017=0.1,E2017=0.1,F2017=0.1,K2017&gt;=2)</f>
        <v>0</v>
      </c>
      <c r="R2017" s="0" t="n">
        <f aca="false">AND(G2017=0.1,H2017=0.1,I2017=0.1,K2017&gt;=2)</f>
        <v>0</v>
      </c>
      <c r="S2017" s="0" t="n">
        <f aca="false">OR(O2017,R2017)</f>
        <v>0</v>
      </c>
      <c r="T2017" s="0" t="n">
        <f aca="false">OR(P2017,Q2017)</f>
        <v>0</v>
      </c>
    </row>
    <row r="2018" customFormat="false" ht="15" hidden="false" customHeight="true" outlineLevel="0" collapsed="false">
      <c r="A2018" s="0" t="s">
        <v>4451</v>
      </c>
      <c r="B2018" s="0" t="s">
        <v>4452</v>
      </c>
      <c r="D2018" s="0" t="n">
        <v>10.8955</v>
      </c>
      <c r="E2018" s="0" t="n">
        <v>18.1118</v>
      </c>
      <c r="F2018" s="0" t="n">
        <v>23.5178</v>
      </c>
      <c r="G2018" s="0" t="n">
        <v>18.5291</v>
      </c>
      <c r="H2018" s="0" t="n">
        <v>25.8237</v>
      </c>
      <c r="I2018" s="0" t="n">
        <v>11.6334</v>
      </c>
      <c r="K2018" s="0" t="n">
        <v>6</v>
      </c>
      <c r="L2018" s="6" t="n">
        <f aca="false">LOG(SUM(D2018:F2018)/SUM(G2018:I2018),2)</f>
        <v>-0.0920642585014936</v>
      </c>
      <c r="M2018" s="6" t="n">
        <f aca="false">TTEST(D2018:F2018,G2018:I2018,2,3)</f>
        <v>0.843981504885102</v>
      </c>
      <c r="N2018" s="6" t="n">
        <f aca="false">TTEST(D2018:F2018,G2018:I2018,2,2)</f>
        <v>0.84385620807683</v>
      </c>
      <c r="O2018" s="0" t="n">
        <f aca="false">AND(L2018&gt;0,N2018&lt;0.05)</f>
        <v>0</v>
      </c>
      <c r="P2018" s="0" t="n">
        <f aca="false">AND(L2018&lt;0,N2018&lt;0.05)</f>
        <v>0</v>
      </c>
      <c r="Q2018" s="0" t="n">
        <f aca="false">AND(D2018=0.1,E2018=0.1,F2018=0.1,K2018&gt;=2)</f>
        <v>0</v>
      </c>
      <c r="R2018" s="0" t="n">
        <f aca="false">AND(G2018=0.1,H2018=0.1,I2018=0.1,K2018&gt;=2)</f>
        <v>0</v>
      </c>
      <c r="S2018" s="0" t="n">
        <f aca="false">OR(O2018,R2018)</f>
        <v>0</v>
      </c>
      <c r="T2018" s="0" t="n">
        <f aca="false">OR(P2018,Q2018)</f>
        <v>0</v>
      </c>
    </row>
    <row r="2019" customFormat="false" ht="15" hidden="false" customHeight="true" outlineLevel="0" collapsed="false">
      <c r="A2019" s="0" t="s">
        <v>5894</v>
      </c>
      <c r="B2019" s="0" t="s">
        <v>5895</v>
      </c>
      <c r="D2019" s="0" t="n">
        <v>9.3919</v>
      </c>
      <c r="E2019" s="0" t="n">
        <v>30.4029</v>
      </c>
      <c r="F2019" s="0" t="n">
        <v>0.1</v>
      </c>
      <c r="G2019" s="0" t="n">
        <v>17.9794</v>
      </c>
      <c r="H2019" s="0" t="n">
        <v>24.4524</v>
      </c>
      <c r="I2019" s="0" t="n">
        <v>0.1</v>
      </c>
      <c r="K2019" s="0" t="n">
        <v>4</v>
      </c>
      <c r="L2019" s="6" t="n">
        <f aca="false">LOG(SUM(D2019:F2019)/SUM(G2019:I2019),2)</f>
        <v>-0.0923411991608722</v>
      </c>
      <c r="M2019" s="6" t="n">
        <f aca="false">TTEST(D2019:F2019,G2019:I2019,2,3)</f>
        <v>0.943129518671479</v>
      </c>
      <c r="N2019" s="6" t="n">
        <f aca="false">TTEST(D2019:F2019,G2019:I2019,2,2)</f>
        <v>0.942984145175241</v>
      </c>
      <c r="O2019" s="0" t="n">
        <f aca="false">AND(L2019&gt;0,N2019&lt;0.05)</f>
        <v>0</v>
      </c>
      <c r="P2019" s="0" t="n">
        <f aca="false">AND(L2019&lt;0,N2019&lt;0.05)</f>
        <v>0</v>
      </c>
      <c r="Q2019" s="0" t="n">
        <f aca="false">AND(D2019=0.1,E2019=0.1,F2019=0.1,K2019&gt;=2)</f>
        <v>0</v>
      </c>
      <c r="R2019" s="0" t="n">
        <f aca="false">AND(G2019=0.1,H2019=0.1,I2019=0.1,K2019&gt;=2)</f>
        <v>0</v>
      </c>
      <c r="S2019" s="0" t="n">
        <f aca="false">OR(O2019,R2019)</f>
        <v>0</v>
      </c>
      <c r="T2019" s="0" t="n">
        <f aca="false">OR(P2019,Q2019)</f>
        <v>0</v>
      </c>
    </row>
    <row r="2020" customFormat="false" ht="15" hidden="false" customHeight="true" outlineLevel="0" collapsed="false">
      <c r="A2020" s="0" t="s">
        <v>176</v>
      </c>
      <c r="B2020" s="0" t="s">
        <v>177</v>
      </c>
      <c r="D2020" s="0" t="n">
        <v>100.207</v>
      </c>
      <c r="E2020" s="0" t="n">
        <v>274.2575</v>
      </c>
      <c r="F2020" s="0" t="n">
        <v>378.8183</v>
      </c>
      <c r="G2020" s="0" t="n">
        <v>250.1131</v>
      </c>
      <c r="H2020" s="0" t="n">
        <v>278.8996</v>
      </c>
      <c r="I2020" s="0" t="n">
        <v>274.9326</v>
      </c>
      <c r="K2020" s="0" t="n">
        <v>6</v>
      </c>
      <c r="L2020" s="6" t="n">
        <f aca="false">LOG(SUM(D2020:F2020)/SUM(G2020:I2020),2)</f>
        <v>-0.0939057564711954</v>
      </c>
      <c r="M2020" s="6" t="n">
        <f aca="false">TTEST(D2020:F2020,G2020:I2020,2,3)</f>
        <v>0.855065424757746</v>
      </c>
      <c r="N2020" s="6" t="n">
        <f aca="false">TTEST(D2020:F2020,G2020:I2020,2,2)</f>
        <v>0.846441010168512</v>
      </c>
      <c r="O2020" s="0" t="n">
        <f aca="false">AND(L2020&gt;0,N2020&lt;0.05)</f>
        <v>0</v>
      </c>
      <c r="P2020" s="0" t="n">
        <f aca="false">AND(L2020&lt;0,N2020&lt;0.05)</f>
        <v>0</v>
      </c>
      <c r="Q2020" s="0" t="n">
        <f aca="false">AND(D2020=0.1,E2020=0.1,F2020=0.1,K2020&gt;=2)</f>
        <v>0</v>
      </c>
      <c r="R2020" s="0" t="n">
        <f aca="false">AND(G2020=0.1,H2020=0.1,I2020=0.1,K2020&gt;=2)</f>
        <v>0</v>
      </c>
      <c r="S2020" s="0" t="n">
        <f aca="false">OR(O2020,R2020)</f>
        <v>0</v>
      </c>
      <c r="T2020" s="0" t="n">
        <f aca="false">OR(P2020,Q2020)</f>
        <v>0</v>
      </c>
    </row>
    <row r="2021" customFormat="false" ht="15" hidden="false" customHeight="true" outlineLevel="0" collapsed="false">
      <c r="A2021" s="0" t="s">
        <v>5393</v>
      </c>
      <c r="B2021" s="0" t="s">
        <v>5394</v>
      </c>
      <c r="D2021" s="0" t="n">
        <v>0.1</v>
      </c>
      <c r="E2021" s="0" t="n">
        <v>28.5573</v>
      </c>
      <c r="F2021" s="0" t="n">
        <v>37.4491</v>
      </c>
      <c r="G2021" s="0" t="n">
        <v>21.7166</v>
      </c>
      <c r="H2021" s="0" t="n">
        <v>25.6909</v>
      </c>
      <c r="I2021" s="0" t="n">
        <v>23.5039</v>
      </c>
      <c r="K2021" s="0" t="n">
        <v>5</v>
      </c>
      <c r="L2021" s="6" t="n">
        <f aca="false">LOG(SUM(D2021:F2021)/SUM(G2021:I2021),2)</f>
        <v>-0.101227628502928</v>
      </c>
      <c r="M2021" s="6" t="n">
        <f aca="false">TTEST(D2021:F2021,G2021:I2021,2,3)</f>
        <v>0.900236090575085</v>
      </c>
      <c r="N2021" s="6" t="n">
        <f aca="false">TTEST(D2021:F2021,G2021:I2021,2,2)</f>
        <v>0.894346548951404</v>
      </c>
      <c r="O2021" s="0" t="n">
        <f aca="false">AND(L2021&gt;0,N2021&lt;0.05)</f>
        <v>0</v>
      </c>
      <c r="P2021" s="0" t="n">
        <f aca="false">AND(L2021&lt;0,N2021&lt;0.05)</f>
        <v>0</v>
      </c>
      <c r="Q2021" s="0" t="n">
        <f aca="false">AND(D2021=0.1,E2021=0.1,F2021=0.1,K2021&gt;=2)</f>
        <v>0</v>
      </c>
      <c r="R2021" s="0" t="n">
        <f aca="false">AND(G2021=0.1,H2021=0.1,I2021=0.1,K2021&gt;=2)</f>
        <v>0</v>
      </c>
      <c r="S2021" s="0" t="n">
        <f aca="false">OR(O2021,R2021)</f>
        <v>0</v>
      </c>
      <c r="T2021" s="0" t="n">
        <f aca="false">OR(P2021,Q2021)</f>
        <v>0</v>
      </c>
    </row>
    <row r="2022" customFormat="false" ht="15" hidden="false" customHeight="true" outlineLevel="0" collapsed="false">
      <c r="A2022" s="0" t="s">
        <v>332</v>
      </c>
      <c r="B2022" s="0" t="s">
        <v>333</v>
      </c>
      <c r="D2022" s="0" t="n">
        <v>153.8353</v>
      </c>
      <c r="E2022" s="0" t="n">
        <v>319.6575</v>
      </c>
      <c r="F2022" s="0" t="n">
        <v>327.5074</v>
      </c>
      <c r="G2022" s="0" t="n">
        <v>292.112</v>
      </c>
      <c r="H2022" s="0" t="n">
        <v>275.7494</v>
      </c>
      <c r="I2022" s="0" t="n">
        <v>293.4167</v>
      </c>
      <c r="K2022" s="0" t="n">
        <v>6</v>
      </c>
      <c r="L2022" s="6" t="n">
        <f aca="false">LOG(SUM(D2022:F2022)/SUM(G2022:I2022),2)</f>
        <v>-0.104676544996452</v>
      </c>
      <c r="M2022" s="6" t="n">
        <f aca="false">TTEST(D2022:F2022,G2022:I2022,2,3)</f>
        <v>0.757201748256401</v>
      </c>
      <c r="N2022" s="6" t="n">
        <f aca="false">TTEST(D2022:F2022,G2022:I2022,2,2)</f>
        <v>0.741873812912014</v>
      </c>
      <c r="O2022" s="0" t="n">
        <f aca="false">AND(L2022&gt;0,N2022&lt;0.05)</f>
        <v>0</v>
      </c>
      <c r="P2022" s="0" t="n">
        <f aca="false">AND(L2022&lt;0,N2022&lt;0.05)</f>
        <v>0</v>
      </c>
      <c r="Q2022" s="0" t="n">
        <f aca="false">AND(D2022=0.1,E2022=0.1,F2022=0.1,K2022&gt;=2)</f>
        <v>0</v>
      </c>
      <c r="R2022" s="0" t="n">
        <f aca="false">AND(G2022=0.1,H2022=0.1,I2022=0.1,K2022&gt;=2)</f>
        <v>0</v>
      </c>
      <c r="S2022" s="0" t="n">
        <f aca="false">OR(O2022,R2022)</f>
        <v>0</v>
      </c>
      <c r="T2022" s="0" t="n">
        <f aca="false">OR(P2022,Q2022)</f>
        <v>0</v>
      </c>
    </row>
    <row r="2023" customFormat="false" ht="15" hidden="false" customHeight="true" outlineLevel="0" collapsed="false">
      <c r="A2023" s="0" t="s">
        <v>2957</v>
      </c>
      <c r="B2023" s="0" t="s">
        <v>2958</v>
      </c>
      <c r="D2023" s="0" t="n">
        <v>119.4118</v>
      </c>
      <c r="E2023" s="0" t="n">
        <v>144.1469</v>
      </c>
      <c r="F2023" s="0" t="n">
        <v>171.1187</v>
      </c>
      <c r="G2023" s="0" t="n">
        <v>71.8709</v>
      </c>
      <c r="H2023" s="0" t="n">
        <v>199.1315</v>
      </c>
      <c r="I2023" s="0" t="n">
        <v>196.5536</v>
      </c>
      <c r="K2023" s="0" t="n">
        <v>6</v>
      </c>
      <c r="L2023" s="6" t="n">
        <f aca="false">LOG(SUM(D2023:F2023)/SUM(G2023:I2023),2)</f>
        <v>-0.105194081330844</v>
      </c>
      <c r="M2023" s="6" t="n">
        <f aca="false">TTEST(D2023:F2023,G2023:I2023,2,3)</f>
        <v>0.824552829875643</v>
      </c>
      <c r="N2023" s="6" t="n">
        <f aca="false">TTEST(D2023:F2023,G2023:I2023,2,2)</f>
        <v>0.817875269734395</v>
      </c>
      <c r="O2023" s="0" t="n">
        <f aca="false">AND(L2023&gt;0,N2023&lt;0.05)</f>
        <v>0</v>
      </c>
      <c r="P2023" s="0" t="n">
        <f aca="false">AND(L2023&lt;0,N2023&lt;0.05)</f>
        <v>0</v>
      </c>
      <c r="Q2023" s="0" t="n">
        <f aca="false">AND(D2023=0.1,E2023=0.1,F2023=0.1,K2023&gt;=2)</f>
        <v>0</v>
      </c>
      <c r="R2023" s="0" t="n">
        <f aca="false">AND(G2023=0.1,H2023=0.1,I2023=0.1,K2023&gt;=2)</f>
        <v>0</v>
      </c>
      <c r="S2023" s="0" t="n">
        <f aca="false">OR(O2023,R2023)</f>
        <v>0</v>
      </c>
      <c r="T2023" s="0" t="n">
        <f aca="false">OR(P2023,Q2023)</f>
        <v>0</v>
      </c>
    </row>
    <row r="2024" customFormat="false" ht="15" hidden="false" customHeight="true" outlineLevel="0" collapsed="false">
      <c r="A2024" s="0" t="s">
        <v>446</v>
      </c>
      <c r="B2024" s="0" t="s">
        <v>447</v>
      </c>
      <c r="D2024" s="0" t="n">
        <v>90.6542</v>
      </c>
      <c r="E2024" s="0" t="n">
        <v>143.1773</v>
      </c>
      <c r="F2024" s="0" t="n">
        <v>113.7937</v>
      </c>
      <c r="G2024" s="0" t="n">
        <v>133.7063</v>
      </c>
      <c r="H2024" s="0" t="n">
        <v>147.1241</v>
      </c>
      <c r="I2024" s="0" t="n">
        <v>93.1307</v>
      </c>
      <c r="K2024" s="0" t="n">
        <v>6</v>
      </c>
      <c r="L2024" s="6" t="n">
        <f aca="false">LOG(SUM(D2024:F2024)/SUM(G2024:I2024),2)</f>
        <v>-0.105355536993293</v>
      </c>
      <c r="M2024" s="6" t="n">
        <f aca="false">TTEST(D2024:F2024,G2024:I2024,2,3)</f>
        <v>0.713213447287409</v>
      </c>
      <c r="N2024" s="6" t="n">
        <f aca="false">TTEST(D2024:F2024,G2024:I2024,2,2)</f>
        <v>0.713131073613415</v>
      </c>
      <c r="O2024" s="0" t="n">
        <f aca="false">AND(L2024&gt;0,N2024&lt;0.05)</f>
        <v>0</v>
      </c>
      <c r="P2024" s="0" t="n">
        <f aca="false">AND(L2024&lt;0,N2024&lt;0.05)</f>
        <v>0</v>
      </c>
      <c r="Q2024" s="0" t="n">
        <f aca="false">AND(D2024=0.1,E2024=0.1,F2024=0.1,K2024&gt;=2)</f>
        <v>0</v>
      </c>
      <c r="R2024" s="0" t="n">
        <f aca="false">AND(G2024=0.1,H2024=0.1,I2024=0.1,K2024&gt;=2)</f>
        <v>0</v>
      </c>
      <c r="S2024" s="0" t="n">
        <f aca="false">OR(O2024,R2024)</f>
        <v>0</v>
      </c>
      <c r="T2024" s="0" t="n">
        <f aca="false">OR(P2024,Q2024)</f>
        <v>0</v>
      </c>
    </row>
    <row r="2025" customFormat="false" ht="15" hidden="false" customHeight="true" outlineLevel="0" collapsed="false">
      <c r="A2025" s="0" t="s">
        <v>2585</v>
      </c>
      <c r="B2025" s="0" t="s">
        <v>2586</v>
      </c>
      <c r="D2025" s="0" t="n">
        <v>10.5896</v>
      </c>
      <c r="E2025" s="0" t="n">
        <v>31.5094</v>
      </c>
      <c r="F2025" s="0" t="n">
        <v>48.1663</v>
      </c>
      <c r="G2025" s="0" t="n">
        <v>35.516</v>
      </c>
      <c r="H2025" s="0" t="n">
        <v>37.0262</v>
      </c>
      <c r="I2025" s="0" t="n">
        <v>24.5881</v>
      </c>
      <c r="K2025" s="0" t="n">
        <v>6</v>
      </c>
      <c r="L2025" s="6" t="n">
        <f aca="false">LOG(SUM(D2025:F2025)/SUM(G2025:I2025),2)</f>
        <v>-0.105749927546281</v>
      </c>
      <c r="M2025" s="6" t="n">
        <f aca="false">TTEST(D2025:F2025,G2025:I2025,2,3)</f>
        <v>0.857935191682656</v>
      </c>
      <c r="N2025" s="6" t="n">
        <f aca="false">TTEST(D2025:F2025,G2025:I2025,2,2)</f>
        <v>0.852677876917305</v>
      </c>
      <c r="O2025" s="0" t="n">
        <f aca="false">AND(L2025&gt;0,N2025&lt;0.05)</f>
        <v>0</v>
      </c>
      <c r="P2025" s="0" t="n">
        <f aca="false">AND(L2025&lt;0,N2025&lt;0.05)</f>
        <v>0</v>
      </c>
      <c r="Q2025" s="0" t="n">
        <f aca="false">AND(D2025=0.1,E2025=0.1,F2025=0.1,K2025&gt;=2)</f>
        <v>0</v>
      </c>
      <c r="R2025" s="0" t="n">
        <f aca="false">AND(G2025=0.1,H2025=0.1,I2025=0.1,K2025&gt;=2)</f>
        <v>0</v>
      </c>
      <c r="S2025" s="0" t="n">
        <f aca="false">OR(O2025,R2025)</f>
        <v>0</v>
      </c>
      <c r="T2025" s="0" t="n">
        <f aca="false">OR(P2025,Q2025)</f>
        <v>0</v>
      </c>
    </row>
    <row r="2026" customFormat="false" ht="15" hidden="false" customHeight="true" outlineLevel="0" collapsed="false">
      <c r="A2026" s="0" t="s">
        <v>4232</v>
      </c>
      <c r="B2026" s="0" t="s">
        <v>4233</v>
      </c>
      <c r="D2026" s="0" t="n">
        <v>15.9844</v>
      </c>
      <c r="E2026" s="0" t="n">
        <v>49.4242</v>
      </c>
      <c r="F2026" s="0" t="n">
        <v>40.8782</v>
      </c>
      <c r="G2026" s="0" t="n">
        <v>30.3783</v>
      </c>
      <c r="H2026" s="0" t="n">
        <v>14.5701</v>
      </c>
      <c r="I2026" s="0" t="n">
        <v>69.4329</v>
      </c>
      <c r="K2026" s="0" t="n">
        <v>6</v>
      </c>
      <c r="L2026" s="6" t="n">
        <f aca="false">LOG(SUM(D2026:F2026)/SUM(G2026:I2026),2)</f>
        <v>-0.105888771281277</v>
      </c>
      <c r="M2026" s="6" t="n">
        <f aca="false">TTEST(D2026:F2026,G2026:I2026,2,3)</f>
        <v>0.896025509341484</v>
      </c>
      <c r="N2026" s="6" t="n">
        <f aca="false">TTEST(D2026:F2026,G2026:I2026,2,2)</f>
        <v>0.894723202349153</v>
      </c>
      <c r="O2026" s="0" t="n">
        <f aca="false">AND(L2026&gt;0,N2026&lt;0.05)</f>
        <v>0</v>
      </c>
      <c r="P2026" s="0" t="n">
        <f aca="false">AND(L2026&lt;0,N2026&lt;0.05)</f>
        <v>0</v>
      </c>
      <c r="Q2026" s="0" t="n">
        <f aca="false">AND(D2026=0.1,E2026=0.1,F2026=0.1,K2026&gt;=2)</f>
        <v>0</v>
      </c>
      <c r="R2026" s="0" t="n">
        <f aca="false">AND(G2026=0.1,H2026=0.1,I2026=0.1,K2026&gt;=2)</f>
        <v>0</v>
      </c>
      <c r="S2026" s="0" t="n">
        <f aca="false">OR(O2026,R2026)</f>
        <v>0</v>
      </c>
      <c r="T2026" s="0" t="n">
        <f aca="false">OR(P2026,Q2026)</f>
        <v>0</v>
      </c>
    </row>
    <row r="2027" customFormat="false" ht="15" hidden="false" customHeight="true" outlineLevel="0" collapsed="false">
      <c r="A2027" s="0" t="s">
        <v>3266</v>
      </c>
      <c r="B2027" s="0" t="s">
        <v>3267</v>
      </c>
      <c r="D2027" s="0" t="n">
        <v>51.5812</v>
      </c>
      <c r="E2027" s="0" t="n">
        <v>74.0183</v>
      </c>
      <c r="F2027" s="0" t="n">
        <v>84.6597</v>
      </c>
      <c r="G2027" s="0" t="n">
        <v>61.0709</v>
      </c>
      <c r="H2027" s="0" t="n">
        <v>66.1266</v>
      </c>
      <c r="I2027" s="0" t="n">
        <v>99.158</v>
      </c>
      <c r="K2027" s="0" t="n">
        <v>6</v>
      </c>
      <c r="L2027" s="6" t="n">
        <f aca="false">LOG(SUM(D2027:F2027)/SUM(G2027:I2027),2)</f>
        <v>-0.106421433976463</v>
      </c>
      <c r="M2027" s="6" t="n">
        <f aca="false">TTEST(D2027:F2027,G2027:I2027,2,3)</f>
        <v>0.746028427850492</v>
      </c>
      <c r="N2027" s="6" t="n">
        <f aca="false">TTEST(D2027:F2027,G2027:I2027,2,2)</f>
        <v>0.745362299350459</v>
      </c>
      <c r="O2027" s="0" t="n">
        <f aca="false">AND(L2027&gt;0,N2027&lt;0.05)</f>
        <v>0</v>
      </c>
      <c r="P2027" s="0" t="n">
        <f aca="false">AND(L2027&lt;0,N2027&lt;0.05)</f>
        <v>0</v>
      </c>
      <c r="Q2027" s="0" t="n">
        <f aca="false">AND(D2027=0.1,E2027=0.1,F2027=0.1,K2027&gt;=2)</f>
        <v>0</v>
      </c>
      <c r="R2027" s="0" t="n">
        <f aca="false">AND(G2027=0.1,H2027=0.1,I2027=0.1,K2027&gt;=2)</f>
        <v>0</v>
      </c>
      <c r="S2027" s="0" t="n">
        <f aca="false">OR(O2027,R2027)</f>
        <v>0</v>
      </c>
      <c r="T2027" s="0" t="n">
        <f aca="false">OR(P2027,Q2027)</f>
        <v>0</v>
      </c>
    </row>
    <row r="2028" customFormat="false" ht="15" hidden="false" customHeight="true" outlineLevel="0" collapsed="false">
      <c r="A2028" s="0" t="s">
        <v>239</v>
      </c>
      <c r="B2028" s="0" t="s">
        <v>240</v>
      </c>
      <c r="D2028" s="0" t="n">
        <v>13.585</v>
      </c>
      <c r="E2028" s="0" t="n">
        <v>4.9416</v>
      </c>
      <c r="F2028" s="0" t="n">
        <v>43.8457</v>
      </c>
      <c r="G2028" s="0" t="n">
        <v>24.2719</v>
      </c>
      <c r="H2028" s="0" t="n">
        <v>25.2606</v>
      </c>
      <c r="I2028" s="0" t="n">
        <v>17.6892</v>
      </c>
      <c r="K2028" s="0" t="n">
        <v>6</v>
      </c>
      <c r="L2028" s="6" t="n">
        <f aca="false">LOG(SUM(D2028:F2028)/SUM(G2028:I2028),2)</f>
        <v>-0.108021568301372</v>
      </c>
      <c r="M2028" s="6" t="n">
        <f aca="false">TTEST(D2028:F2028,G2028:I2028,2,3)</f>
        <v>0.904598338090717</v>
      </c>
      <c r="N2028" s="6" t="n">
        <f aca="false">TTEST(D2028:F2028,G2028:I2028,2,2)</f>
        <v>0.899611663837341</v>
      </c>
      <c r="O2028" s="0" t="n">
        <f aca="false">AND(L2028&gt;0,N2028&lt;0.05)</f>
        <v>0</v>
      </c>
      <c r="P2028" s="0" t="n">
        <f aca="false">AND(L2028&lt;0,N2028&lt;0.05)</f>
        <v>0</v>
      </c>
      <c r="Q2028" s="0" t="n">
        <f aca="false">AND(D2028=0.1,E2028=0.1,F2028=0.1,K2028&gt;=2)</f>
        <v>0</v>
      </c>
      <c r="R2028" s="0" t="n">
        <f aca="false">AND(G2028=0.1,H2028=0.1,I2028=0.1,K2028&gt;=2)</f>
        <v>0</v>
      </c>
      <c r="S2028" s="0" t="n">
        <f aca="false">OR(O2028,R2028)</f>
        <v>0</v>
      </c>
      <c r="T2028" s="0" t="n">
        <f aca="false">OR(P2028,Q2028)</f>
        <v>0</v>
      </c>
    </row>
    <row r="2029" customFormat="false" ht="15" hidden="false" customHeight="true" outlineLevel="0" collapsed="false">
      <c r="A2029" s="0" t="s">
        <v>1055</v>
      </c>
      <c r="B2029" s="0" t="s">
        <v>1056</v>
      </c>
      <c r="D2029" s="0" t="n">
        <v>30.8378</v>
      </c>
      <c r="E2029" s="0" t="n">
        <v>38.277</v>
      </c>
      <c r="F2029" s="0" t="n">
        <v>34.8206</v>
      </c>
      <c r="G2029" s="0" t="n">
        <v>45.7097</v>
      </c>
      <c r="H2029" s="0" t="n">
        <v>38.3783</v>
      </c>
      <c r="I2029" s="0" t="n">
        <v>28.0301</v>
      </c>
      <c r="K2029" s="0" t="n">
        <v>6</v>
      </c>
      <c r="L2029" s="6" t="n">
        <f aca="false">LOG(SUM(D2029:F2029)/SUM(G2029:I2029),2)</f>
        <v>-0.109332086820852</v>
      </c>
      <c r="M2029" s="6" t="n">
        <f aca="false">TTEST(D2029:F2029,G2029:I2029,2,3)</f>
        <v>0.661060765728321</v>
      </c>
      <c r="N2029" s="6" t="n">
        <f aca="false">TTEST(D2029:F2029,G2029:I2029,2,2)</f>
        <v>0.649456108813117</v>
      </c>
      <c r="O2029" s="0" t="n">
        <f aca="false">AND(L2029&gt;0,N2029&lt;0.05)</f>
        <v>0</v>
      </c>
      <c r="P2029" s="0" t="n">
        <f aca="false">AND(L2029&lt;0,N2029&lt;0.05)</f>
        <v>0</v>
      </c>
      <c r="Q2029" s="0" t="n">
        <f aca="false">AND(D2029=0.1,E2029=0.1,F2029=0.1,K2029&gt;=2)</f>
        <v>0</v>
      </c>
      <c r="R2029" s="0" t="n">
        <f aca="false">AND(G2029=0.1,H2029=0.1,I2029=0.1,K2029&gt;=2)</f>
        <v>0</v>
      </c>
      <c r="S2029" s="0" t="n">
        <f aca="false">OR(O2029,R2029)</f>
        <v>0</v>
      </c>
      <c r="T2029" s="0" t="n">
        <f aca="false">OR(P2029,Q2029)</f>
        <v>0</v>
      </c>
    </row>
    <row r="2030" customFormat="false" ht="15" hidden="false" customHeight="true" outlineLevel="0" collapsed="false">
      <c r="A2030" s="0" t="s">
        <v>4880</v>
      </c>
      <c r="B2030" s="0" t="s">
        <v>4881</v>
      </c>
      <c r="D2030" s="0" t="n">
        <v>6.7814</v>
      </c>
      <c r="E2030" s="0" t="n">
        <v>5.0775</v>
      </c>
      <c r="F2030" s="0" t="n">
        <v>12.2176</v>
      </c>
      <c r="G2030" s="0" t="n">
        <v>9.8183</v>
      </c>
      <c r="H2030" s="0" t="n">
        <v>0.1</v>
      </c>
      <c r="I2030" s="0" t="n">
        <v>16.064</v>
      </c>
      <c r="K2030" s="0" t="n">
        <v>5</v>
      </c>
      <c r="L2030" s="6" t="n">
        <f aca="false">LOG(SUM(D2030:F2030)/SUM(G2030:I2030),2)</f>
        <v>-0.109903463592443</v>
      </c>
      <c r="M2030" s="6" t="n">
        <f aca="false">TTEST(D2030:F2030,G2030:I2030,2,3)</f>
        <v>0.909549819138265</v>
      </c>
      <c r="N2030" s="6" t="n">
        <f aca="false">TTEST(D2030:F2030,G2030:I2030,2,2)</f>
        <v>0.90722896847001</v>
      </c>
      <c r="O2030" s="0" t="n">
        <f aca="false">AND(L2030&gt;0,N2030&lt;0.05)</f>
        <v>0</v>
      </c>
      <c r="P2030" s="0" t="n">
        <f aca="false">AND(L2030&lt;0,N2030&lt;0.05)</f>
        <v>0</v>
      </c>
      <c r="Q2030" s="0" t="n">
        <f aca="false">AND(D2030=0.1,E2030=0.1,F2030=0.1,K2030&gt;=2)</f>
        <v>0</v>
      </c>
      <c r="R2030" s="0" t="n">
        <f aca="false">AND(G2030=0.1,H2030=0.1,I2030=0.1,K2030&gt;=2)</f>
        <v>0</v>
      </c>
      <c r="S2030" s="0" t="n">
        <f aca="false">OR(O2030,R2030)</f>
        <v>0</v>
      </c>
      <c r="T2030" s="0" t="n">
        <f aca="false">OR(P2030,Q2030)</f>
        <v>0</v>
      </c>
    </row>
    <row r="2031" customFormat="false" ht="15" hidden="false" customHeight="true" outlineLevel="0" collapsed="false">
      <c r="A2031" s="0" t="s">
        <v>2915</v>
      </c>
      <c r="B2031" s="0" t="s">
        <v>2916</v>
      </c>
      <c r="D2031" s="0" t="n">
        <v>17.7391</v>
      </c>
      <c r="E2031" s="0" t="n">
        <v>54.522</v>
      </c>
      <c r="F2031" s="0" t="n">
        <v>23.2527</v>
      </c>
      <c r="G2031" s="0" t="n">
        <v>35.4069</v>
      </c>
      <c r="H2031" s="0" t="n">
        <v>35.7629</v>
      </c>
      <c r="I2031" s="0" t="n">
        <v>31.9614</v>
      </c>
      <c r="K2031" s="0" t="n">
        <v>6</v>
      </c>
      <c r="L2031" s="6" t="n">
        <f aca="false">LOG(SUM(D2031:F2031)/SUM(G2031:I2031),2)</f>
        <v>-0.110699756915674</v>
      </c>
      <c r="M2031" s="6" t="n">
        <f aca="false">TTEST(D2031:F2031,G2031:I2031,2,3)</f>
        <v>0.845569637906275</v>
      </c>
      <c r="N2031" s="6" t="n">
        <f aca="false">TTEST(D2031:F2031,G2031:I2031,2,2)</f>
        <v>0.836304004407396</v>
      </c>
      <c r="O2031" s="0" t="n">
        <f aca="false">AND(L2031&gt;0,N2031&lt;0.05)</f>
        <v>0</v>
      </c>
      <c r="P2031" s="0" t="n">
        <f aca="false">AND(L2031&lt;0,N2031&lt;0.05)</f>
        <v>0</v>
      </c>
      <c r="Q2031" s="0" t="n">
        <f aca="false">AND(D2031=0.1,E2031=0.1,F2031=0.1,K2031&gt;=2)</f>
        <v>0</v>
      </c>
      <c r="R2031" s="0" t="n">
        <f aca="false">AND(G2031=0.1,H2031=0.1,I2031=0.1,K2031&gt;=2)</f>
        <v>0</v>
      </c>
      <c r="S2031" s="0" t="n">
        <f aca="false">OR(O2031,R2031)</f>
        <v>0</v>
      </c>
      <c r="T2031" s="0" t="n">
        <f aca="false">OR(P2031,Q2031)</f>
        <v>0</v>
      </c>
    </row>
    <row r="2032" customFormat="false" ht="15" hidden="false" customHeight="true" outlineLevel="0" collapsed="false">
      <c r="A2032" s="0" t="s">
        <v>5960</v>
      </c>
      <c r="B2032" s="0" t="s">
        <v>5961</v>
      </c>
      <c r="D2032" s="0" t="n">
        <v>0.1</v>
      </c>
      <c r="E2032" s="0" t="n">
        <v>32.3877</v>
      </c>
      <c r="F2032" s="0" t="n">
        <v>28.3257</v>
      </c>
      <c r="G2032" s="0" t="n">
        <v>0.1</v>
      </c>
      <c r="H2032" s="0" t="n">
        <v>31.9749</v>
      </c>
      <c r="I2032" s="0" t="n">
        <v>33.6077</v>
      </c>
      <c r="K2032" s="0" t="n">
        <v>4</v>
      </c>
      <c r="L2032" s="6" t="n">
        <f aca="false">LOG(SUM(D2032:F2032)/SUM(G2032:I2032),2)</f>
        <v>-0.111121985295718</v>
      </c>
      <c r="M2032" s="6" t="n">
        <f aca="false">TTEST(D2032:F2032,G2032:I2032,2,3)</f>
        <v>0.918538448958763</v>
      </c>
      <c r="N2032" s="6" t="n">
        <f aca="false">TTEST(D2032:F2032,G2032:I2032,2,2)</f>
        <v>0.918512953745598</v>
      </c>
      <c r="O2032" s="0" t="n">
        <f aca="false">AND(L2032&gt;0,N2032&lt;0.05)</f>
        <v>0</v>
      </c>
      <c r="P2032" s="0" t="n">
        <f aca="false">AND(L2032&lt;0,N2032&lt;0.05)</f>
        <v>0</v>
      </c>
      <c r="Q2032" s="0" t="n">
        <f aca="false">AND(D2032=0.1,E2032=0.1,F2032=0.1,K2032&gt;=2)</f>
        <v>0</v>
      </c>
      <c r="R2032" s="0" t="n">
        <f aca="false">AND(G2032=0.1,H2032=0.1,I2032=0.1,K2032&gt;=2)</f>
        <v>0</v>
      </c>
      <c r="S2032" s="0" t="n">
        <f aca="false">OR(O2032,R2032)</f>
        <v>0</v>
      </c>
      <c r="T2032" s="0" t="n">
        <f aca="false">OR(P2032,Q2032)</f>
        <v>0</v>
      </c>
    </row>
    <row r="2033" customFormat="false" ht="15" hidden="false" customHeight="true" outlineLevel="0" collapsed="false">
      <c r="A2033" s="0" t="s">
        <v>722</v>
      </c>
      <c r="B2033" s="0" t="s">
        <v>723</v>
      </c>
      <c r="D2033" s="0" t="n">
        <v>76.3177</v>
      </c>
      <c r="E2033" s="0" t="n">
        <v>208.8798</v>
      </c>
      <c r="F2033" s="0" t="n">
        <v>215.9936</v>
      </c>
      <c r="G2033" s="0" t="n">
        <v>189.6011</v>
      </c>
      <c r="H2033" s="0" t="n">
        <v>188.8174</v>
      </c>
      <c r="I2033" s="0" t="n">
        <v>163.9803</v>
      </c>
      <c r="K2033" s="0" t="n">
        <v>6</v>
      </c>
      <c r="L2033" s="6" t="n">
        <f aca="false">LOG(SUM(D2033:F2033)/SUM(G2033:I2033),2)</f>
        <v>-0.113993190722584</v>
      </c>
      <c r="M2033" s="6" t="n">
        <f aca="false">TTEST(D2033:F2033,G2033:I2033,2,3)</f>
        <v>0.792625577447245</v>
      </c>
      <c r="N2033" s="6" t="n">
        <f aca="false">TTEST(D2033:F2033,G2033:I2033,2,2)</f>
        <v>0.780991346850657</v>
      </c>
      <c r="O2033" s="0" t="n">
        <f aca="false">AND(L2033&gt;0,N2033&lt;0.05)</f>
        <v>0</v>
      </c>
      <c r="P2033" s="0" t="n">
        <f aca="false">AND(L2033&lt;0,N2033&lt;0.05)</f>
        <v>0</v>
      </c>
      <c r="Q2033" s="0" t="n">
        <f aca="false">AND(D2033=0.1,E2033=0.1,F2033=0.1,K2033&gt;=2)</f>
        <v>0</v>
      </c>
      <c r="R2033" s="0" t="n">
        <f aca="false">AND(G2033=0.1,H2033=0.1,I2033=0.1,K2033&gt;=2)</f>
        <v>0</v>
      </c>
      <c r="S2033" s="0" t="n">
        <f aca="false">OR(O2033,R2033)</f>
        <v>0</v>
      </c>
      <c r="T2033" s="0" t="n">
        <f aca="false">OR(P2033,Q2033)</f>
        <v>0</v>
      </c>
    </row>
    <row r="2034" customFormat="false" ht="15" hidden="false" customHeight="true" outlineLevel="0" collapsed="false">
      <c r="A2034" s="0" t="s">
        <v>4253</v>
      </c>
      <c r="B2034" s="0" t="s">
        <v>4254</v>
      </c>
      <c r="D2034" s="0" t="n">
        <v>22.7887</v>
      </c>
      <c r="E2034" s="0" t="n">
        <v>32.5652</v>
      </c>
      <c r="F2034" s="0" t="n">
        <v>34.3365</v>
      </c>
      <c r="G2034" s="0" t="n">
        <v>22.2351</v>
      </c>
      <c r="H2034" s="0" t="n">
        <v>12.3257</v>
      </c>
      <c r="I2034" s="0" t="n">
        <v>62.5066</v>
      </c>
      <c r="K2034" s="0" t="n">
        <v>6</v>
      </c>
      <c r="L2034" s="6" t="n">
        <f aca="false">LOG(SUM(D2034:F2034)/SUM(G2034:I2034),2)</f>
        <v>-0.114033274406627</v>
      </c>
      <c r="M2034" s="6" t="n">
        <f aca="false">TTEST(D2034:F2034,G2034:I2034,2,3)</f>
        <v>0.889064145875087</v>
      </c>
      <c r="N2034" s="6" t="n">
        <f aca="false">TTEST(D2034:F2034,G2034:I2034,2,2)</f>
        <v>0.883560872738717</v>
      </c>
      <c r="O2034" s="0" t="n">
        <f aca="false">AND(L2034&gt;0,N2034&lt;0.05)</f>
        <v>0</v>
      </c>
      <c r="P2034" s="0" t="n">
        <f aca="false">AND(L2034&lt;0,N2034&lt;0.05)</f>
        <v>0</v>
      </c>
      <c r="Q2034" s="0" t="n">
        <f aca="false">AND(D2034=0.1,E2034=0.1,F2034=0.1,K2034&gt;=2)</f>
        <v>0</v>
      </c>
      <c r="R2034" s="0" t="n">
        <f aca="false">AND(G2034=0.1,H2034=0.1,I2034=0.1,K2034&gt;=2)</f>
        <v>0</v>
      </c>
      <c r="S2034" s="0" t="n">
        <f aca="false">OR(O2034,R2034)</f>
        <v>0</v>
      </c>
      <c r="T2034" s="0" t="n">
        <f aca="false">OR(P2034,Q2034)</f>
        <v>0</v>
      </c>
    </row>
    <row r="2035" customFormat="false" ht="15" hidden="false" customHeight="true" outlineLevel="0" collapsed="false">
      <c r="A2035" s="0" t="s">
        <v>2090</v>
      </c>
      <c r="B2035" s="0" t="s">
        <v>2091</v>
      </c>
      <c r="D2035" s="0" t="n">
        <v>24.1241</v>
      </c>
      <c r="E2035" s="0" t="n">
        <v>31.0815</v>
      </c>
      <c r="F2035" s="0" t="n">
        <v>35.1727</v>
      </c>
      <c r="G2035" s="0" t="n">
        <v>37.0469</v>
      </c>
      <c r="H2035" s="0" t="n">
        <v>34.6922</v>
      </c>
      <c r="I2035" s="0" t="n">
        <v>26.2234</v>
      </c>
      <c r="K2035" s="0" t="n">
        <v>6</v>
      </c>
      <c r="L2035" s="6" t="n">
        <f aca="false">LOG(SUM(D2035:F2035)/SUM(G2035:I2035),2)</f>
        <v>-0.116253171481959</v>
      </c>
      <c r="M2035" s="6" t="n">
        <f aca="false">TTEST(D2035:F2035,G2035:I2035,2,3)</f>
        <v>0.612196203082706</v>
      </c>
      <c r="N2035" s="6" t="n">
        <f aca="false">TTEST(D2035:F2035,G2035:I2035,2,2)</f>
        <v>0.612186377305534</v>
      </c>
      <c r="O2035" s="0" t="n">
        <f aca="false">AND(L2035&gt;0,N2035&lt;0.05)</f>
        <v>0</v>
      </c>
      <c r="P2035" s="0" t="n">
        <f aca="false">AND(L2035&lt;0,N2035&lt;0.05)</f>
        <v>0</v>
      </c>
      <c r="Q2035" s="0" t="n">
        <f aca="false">AND(D2035=0.1,E2035=0.1,F2035=0.1,K2035&gt;=2)</f>
        <v>0</v>
      </c>
      <c r="R2035" s="0" t="n">
        <f aca="false">AND(G2035=0.1,H2035=0.1,I2035=0.1,K2035&gt;=2)</f>
        <v>0</v>
      </c>
      <c r="S2035" s="0" t="n">
        <f aca="false">OR(O2035,R2035)</f>
        <v>0</v>
      </c>
      <c r="T2035" s="0" t="n">
        <f aca="false">OR(P2035,Q2035)</f>
        <v>0</v>
      </c>
    </row>
    <row r="2036" customFormat="false" ht="15" hidden="false" customHeight="true" outlineLevel="0" collapsed="false">
      <c r="A2036" s="0" t="s">
        <v>4673</v>
      </c>
      <c r="B2036" s="0" t="s">
        <v>4674</v>
      </c>
      <c r="D2036" s="0" t="n">
        <v>21.0361</v>
      </c>
      <c r="E2036" s="0" t="n">
        <v>69.948</v>
      </c>
      <c r="F2036" s="0" t="n">
        <v>64.8663</v>
      </c>
      <c r="G2036" s="0" t="n">
        <v>54.2642</v>
      </c>
      <c r="H2036" s="0" t="n">
        <v>76.3596</v>
      </c>
      <c r="I2036" s="0" t="n">
        <v>38.3986</v>
      </c>
      <c r="K2036" s="0" t="n">
        <v>6</v>
      </c>
      <c r="L2036" s="6" t="n">
        <f aca="false">LOG(SUM(D2036:F2036)/SUM(G2036:I2036),2)</f>
        <v>-0.117052597216836</v>
      </c>
      <c r="M2036" s="6" t="n">
        <f aca="false">TTEST(D2036:F2036,G2036:I2036,2,3)</f>
        <v>0.830043900731559</v>
      </c>
      <c r="N2036" s="6" t="n">
        <f aca="false">TTEST(D2036:F2036,G2036:I2036,2,2)</f>
        <v>0.828872031163122</v>
      </c>
      <c r="O2036" s="0" t="n">
        <f aca="false">AND(L2036&gt;0,N2036&lt;0.05)</f>
        <v>0</v>
      </c>
      <c r="P2036" s="0" t="n">
        <f aca="false">AND(L2036&lt;0,N2036&lt;0.05)</f>
        <v>0</v>
      </c>
      <c r="Q2036" s="0" t="n">
        <f aca="false">AND(D2036=0.1,E2036=0.1,F2036=0.1,K2036&gt;=2)</f>
        <v>0</v>
      </c>
      <c r="R2036" s="0" t="n">
        <f aca="false">AND(G2036=0.1,H2036=0.1,I2036=0.1,K2036&gt;=2)</f>
        <v>0</v>
      </c>
      <c r="S2036" s="0" t="n">
        <f aca="false">OR(O2036,R2036)</f>
        <v>0</v>
      </c>
      <c r="T2036" s="0" t="n">
        <f aca="false">OR(P2036,Q2036)</f>
        <v>0</v>
      </c>
    </row>
    <row r="2037" customFormat="false" ht="15" hidden="false" customHeight="true" outlineLevel="0" collapsed="false">
      <c r="A2037" s="0" t="s">
        <v>5537</v>
      </c>
      <c r="B2037" s="0" t="s">
        <v>5538</v>
      </c>
      <c r="D2037" s="0" t="n">
        <v>13.8252</v>
      </c>
      <c r="E2037" s="0" t="n">
        <v>15.7133</v>
      </c>
      <c r="F2037" s="0" t="n">
        <v>18.2858</v>
      </c>
      <c r="G2037" s="0" t="n">
        <v>0.1</v>
      </c>
      <c r="H2037" s="0" t="n">
        <v>24.4462</v>
      </c>
      <c r="I2037" s="0" t="n">
        <v>27.342</v>
      </c>
      <c r="K2037" s="0" t="n">
        <v>5</v>
      </c>
      <c r="L2037" s="6" t="n">
        <f aca="false">LOG(SUM(D2037:F2037)/SUM(G2037:I2037),2)</f>
        <v>-0.117662637572138</v>
      </c>
      <c r="M2037" s="6" t="n">
        <f aca="false">TTEST(D2037:F2037,G2037:I2037,2,3)</f>
        <v>0.890448289382618</v>
      </c>
      <c r="N2037" s="6" t="n">
        <f aca="false">TTEST(D2037:F2037,G2037:I2037,2,2)</f>
        <v>0.884265177066361</v>
      </c>
      <c r="O2037" s="0" t="n">
        <f aca="false">AND(L2037&gt;0,N2037&lt;0.05)</f>
        <v>0</v>
      </c>
      <c r="P2037" s="0" t="n">
        <f aca="false">AND(L2037&lt;0,N2037&lt;0.05)</f>
        <v>0</v>
      </c>
      <c r="Q2037" s="0" t="n">
        <f aca="false">AND(D2037=0.1,E2037=0.1,F2037=0.1,K2037&gt;=2)</f>
        <v>0</v>
      </c>
      <c r="R2037" s="0" t="n">
        <f aca="false">AND(G2037=0.1,H2037=0.1,I2037=0.1,K2037&gt;=2)</f>
        <v>0</v>
      </c>
      <c r="S2037" s="0" t="n">
        <f aca="false">OR(O2037,R2037)</f>
        <v>0</v>
      </c>
      <c r="T2037" s="0" t="n">
        <f aca="false">OR(P2037,Q2037)</f>
        <v>0</v>
      </c>
    </row>
    <row r="2038" customFormat="false" ht="15" hidden="false" customHeight="true" outlineLevel="0" collapsed="false">
      <c r="A2038" s="0" t="s">
        <v>3458</v>
      </c>
      <c r="B2038" s="0" t="s">
        <v>3459</v>
      </c>
      <c r="D2038" s="0" t="n">
        <v>61.541</v>
      </c>
      <c r="E2038" s="0" t="n">
        <v>66.4248</v>
      </c>
      <c r="F2038" s="0" t="n">
        <v>48.4855</v>
      </c>
      <c r="G2038" s="0" t="n">
        <v>56.6274</v>
      </c>
      <c r="H2038" s="0" t="n">
        <v>67.9381</v>
      </c>
      <c r="I2038" s="0" t="n">
        <v>66.9244</v>
      </c>
      <c r="K2038" s="0" t="n">
        <v>6</v>
      </c>
      <c r="L2038" s="6" t="n">
        <f aca="false">LOG(SUM(D2038:F2038)/SUM(G2038:I2038),2)</f>
        <v>-0.117998241050385</v>
      </c>
      <c r="M2038" s="6" t="n">
        <f aca="false">TTEST(D2038:F2038,G2038:I2038,2,3)</f>
        <v>0.486702847304002</v>
      </c>
      <c r="N2038" s="6" t="n">
        <f aca="false">TTEST(D2038:F2038,G2038:I2038,2,2)</f>
        <v>0.481065625138236</v>
      </c>
      <c r="O2038" s="0" t="n">
        <f aca="false">AND(L2038&gt;0,N2038&lt;0.05)</f>
        <v>0</v>
      </c>
      <c r="P2038" s="0" t="n">
        <f aca="false">AND(L2038&lt;0,N2038&lt;0.05)</f>
        <v>0</v>
      </c>
      <c r="Q2038" s="0" t="n">
        <f aca="false">AND(D2038=0.1,E2038=0.1,F2038=0.1,K2038&gt;=2)</f>
        <v>0</v>
      </c>
      <c r="R2038" s="0" t="n">
        <f aca="false">AND(G2038=0.1,H2038=0.1,I2038=0.1,K2038&gt;=2)</f>
        <v>0</v>
      </c>
      <c r="S2038" s="0" t="n">
        <f aca="false">OR(O2038,R2038)</f>
        <v>0</v>
      </c>
      <c r="T2038" s="0" t="n">
        <f aca="false">OR(P2038,Q2038)</f>
        <v>0</v>
      </c>
    </row>
    <row r="2039" customFormat="false" ht="15" hidden="false" customHeight="true" outlineLevel="0" collapsed="false">
      <c r="A2039" s="0" t="s">
        <v>5678</v>
      </c>
      <c r="B2039" s="0" t="s">
        <v>5679</v>
      </c>
      <c r="D2039" s="0" t="n">
        <v>0.1</v>
      </c>
      <c r="E2039" s="0" t="n">
        <v>62.9624</v>
      </c>
      <c r="F2039" s="0" t="n">
        <v>58.6764</v>
      </c>
      <c r="G2039" s="0" t="n">
        <v>32.2</v>
      </c>
      <c r="H2039" s="0" t="n">
        <v>54.2948</v>
      </c>
      <c r="I2039" s="0" t="n">
        <v>45.6376</v>
      </c>
      <c r="K2039" s="0" t="n">
        <v>5</v>
      </c>
      <c r="L2039" s="6" t="n">
        <f aca="false">LOG(SUM(D2039:F2039)/SUM(G2039:I2039),2)</f>
        <v>-0.118195221078006</v>
      </c>
      <c r="M2039" s="6" t="n">
        <f aca="false">TTEST(D2039:F2039,G2039:I2039,2,3)</f>
        <v>0.883342285672944</v>
      </c>
      <c r="N2039" s="6" t="n">
        <f aca="false">TTEST(D2039:F2039,G2039:I2039,2,2)</f>
        <v>0.878519028830995</v>
      </c>
      <c r="O2039" s="0" t="n">
        <f aca="false">AND(L2039&gt;0,N2039&lt;0.05)</f>
        <v>0</v>
      </c>
      <c r="P2039" s="0" t="n">
        <f aca="false">AND(L2039&lt;0,N2039&lt;0.05)</f>
        <v>0</v>
      </c>
      <c r="Q2039" s="0" t="n">
        <f aca="false">AND(D2039=0.1,E2039=0.1,F2039=0.1,K2039&gt;=2)</f>
        <v>0</v>
      </c>
      <c r="R2039" s="0" t="n">
        <f aca="false">AND(G2039=0.1,H2039=0.1,I2039=0.1,K2039&gt;=2)</f>
        <v>0</v>
      </c>
      <c r="S2039" s="0" t="n">
        <f aca="false">OR(O2039,R2039)</f>
        <v>0</v>
      </c>
      <c r="T2039" s="0" t="n">
        <f aca="false">OR(P2039,Q2039)</f>
        <v>0</v>
      </c>
    </row>
    <row r="2040" customFormat="false" ht="15" hidden="false" customHeight="true" outlineLevel="0" collapsed="false">
      <c r="A2040" s="0" t="s">
        <v>2087</v>
      </c>
      <c r="B2040" s="0" t="s">
        <v>2088</v>
      </c>
      <c r="D2040" s="0" t="n">
        <v>32.7276</v>
      </c>
      <c r="E2040" s="0" t="n">
        <v>72.1997</v>
      </c>
      <c r="F2040" s="0" t="n">
        <v>68.3003</v>
      </c>
      <c r="G2040" s="0" t="n">
        <v>66.6377</v>
      </c>
      <c r="H2040" s="0" t="n">
        <v>70.4184</v>
      </c>
      <c r="I2040" s="0" t="n">
        <v>50.9906</v>
      </c>
      <c r="K2040" s="0" t="n">
        <v>6</v>
      </c>
      <c r="L2040" s="6" t="n">
        <f aca="false">LOG(SUM(D2040:F2040)/SUM(G2040:I2040),2)</f>
        <v>-0.118422178952039</v>
      </c>
      <c r="M2040" s="6" t="n">
        <f aca="false">TTEST(D2040:F2040,G2040:I2040,2,3)</f>
        <v>0.746851140592335</v>
      </c>
      <c r="N2040" s="6" t="n">
        <f aca="false">TTEST(D2040:F2040,G2040:I2040,2,2)</f>
        <v>0.740166808829062</v>
      </c>
      <c r="O2040" s="0" t="n">
        <f aca="false">AND(L2040&gt;0,N2040&lt;0.05)</f>
        <v>0</v>
      </c>
      <c r="P2040" s="0" t="n">
        <f aca="false">AND(L2040&lt;0,N2040&lt;0.05)</f>
        <v>0</v>
      </c>
      <c r="Q2040" s="0" t="n">
        <f aca="false">AND(D2040=0.1,E2040=0.1,F2040=0.1,K2040&gt;=2)</f>
        <v>0</v>
      </c>
      <c r="R2040" s="0" t="n">
        <f aca="false">AND(G2040=0.1,H2040=0.1,I2040=0.1,K2040&gt;=2)</f>
        <v>0</v>
      </c>
      <c r="S2040" s="0" t="n">
        <f aca="false">OR(O2040,R2040)</f>
        <v>0</v>
      </c>
      <c r="T2040" s="0" t="n">
        <f aca="false">OR(P2040,Q2040)</f>
        <v>0</v>
      </c>
    </row>
    <row r="2041" customFormat="false" ht="15" hidden="false" customHeight="true" outlineLevel="0" collapsed="false">
      <c r="A2041" s="0" t="s">
        <v>1034</v>
      </c>
      <c r="B2041" s="0" t="s">
        <v>1035</v>
      </c>
      <c r="D2041" s="0" t="n">
        <v>43.4467</v>
      </c>
      <c r="E2041" s="0" t="n">
        <v>61.1235</v>
      </c>
      <c r="F2041" s="0" t="n">
        <v>51.1232</v>
      </c>
      <c r="G2041" s="0" t="n">
        <v>52.5611</v>
      </c>
      <c r="H2041" s="0" t="n">
        <v>67.4056</v>
      </c>
      <c r="I2041" s="0" t="n">
        <v>49.158</v>
      </c>
      <c r="K2041" s="0" t="n">
        <v>6</v>
      </c>
      <c r="L2041" s="6" t="n">
        <f aca="false">LOG(SUM(D2041:F2041)/SUM(G2041:I2041),2)</f>
        <v>-0.119379586677576</v>
      </c>
      <c r="M2041" s="6" t="n">
        <f aca="false">TTEST(D2041:F2041,G2041:I2041,2,3)</f>
        <v>0.587123688264845</v>
      </c>
      <c r="N2041" s="6" t="n">
        <f aca="false">TTEST(D2041:F2041,G2041:I2041,2,2)</f>
        <v>0.586879926320907</v>
      </c>
      <c r="O2041" s="0" t="n">
        <f aca="false">AND(L2041&gt;0,N2041&lt;0.05)</f>
        <v>0</v>
      </c>
      <c r="P2041" s="0" t="n">
        <f aca="false">AND(L2041&lt;0,N2041&lt;0.05)</f>
        <v>0</v>
      </c>
      <c r="Q2041" s="0" t="n">
        <f aca="false">AND(D2041=0.1,E2041=0.1,F2041=0.1,K2041&gt;=2)</f>
        <v>0</v>
      </c>
      <c r="R2041" s="0" t="n">
        <f aca="false">AND(G2041=0.1,H2041=0.1,I2041=0.1,K2041&gt;=2)</f>
        <v>0</v>
      </c>
      <c r="S2041" s="0" t="n">
        <f aca="false">OR(O2041,R2041)</f>
        <v>0</v>
      </c>
      <c r="T2041" s="0" t="n">
        <f aca="false">OR(P2041,Q2041)</f>
        <v>0</v>
      </c>
    </row>
    <row r="2042" customFormat="false" ht="15" hidden="false" customHeight="true" outlineLevel="0" collapsed="false">
      <c r="A2042" s="0" t="s">
        <v>1688</v>
      </c>
      <c r="B2042" s="0" t="s">
        <v>1689</v>
      </c>
      <c r="D2042" s="0" t="n">
        <v>26.2781</v>
      </c>
      <c r="E2042" s="0" t="n">
        <v>43.3793</v>
      </c>
      <c r="F2042" s="0" t="n">
        <v>33.2999</v>
      </c>
      <c r="G2042" s="0" t="n">
        <v>31.2571</v>
      </c>
      <c r="H2042" s="0" t="n">
        <v>53.3975</v>
      </c>
      <c r="I2042" s="0" t="n">
        <v>27.2204</v>
      </c>
      <c r="K2042" s="0" t="n">
        <v>6</v>
      </c>
      <c r="L2042" s="6" t="n">
        <f aca="false">LOG(SUM(D2042:F2042)/SUM(G2042:I2042),2)</f>
        <v>-0.119841557113623</v>
      </c>
      <c r="M2042" s="6" t="n">
        <f aca="false">TTEST(D2042:F2042,G2042:I2042,2,3)</f>
        <v>0.773770464502005</v>
      </c>
      <c r="N2042" s="6" t="n">
        <f aca="false">TTEST(D2042:F2042,G2042:I2042,2,2)</f>
        <v>0.770706858882893</v>
      </c>
      <c r="O2042" s="0" t="n">
        <f aca="false">AND(L2042&gt;0,N2042&lt;0.05)</f>
        <v>0</v>
      </c>
      <c r="P2042" s="0" t="n">
        <f aca="false">AND(L2042&lt;0,N2042&lt;0.05)</f>
        <v>0</v>
      </c>
      <c r="Q2042" s="0" t="n">
        <f aca="false">AND(D2042=0.1,E2042=0.1,F2042=0.1,K2042&gt;=2)</f>
        <v>0</v>
      </c>
      <c r="R2042" s="0" t="n">
        <f aca="false">AND(G2042=0.1,H2042=0.1,I2042=0.1,K2042&gt;=2)</f>
        <v>0</v>
      </c>
      <c r="S2042" s="0" t="n">
        <f aca="false">OR(O2042,R2042)</f>
        <v>0</v>
      </c>
      <c r="T2042" s="0" t="n">
        <f aca="false">OR(P2042,Q2042)</f>
        <v>0</v>
      </c>
    </row>
    <row r="2043" customFormat="false" ht="15" hidden="false" customHeight="true" outlineLevel="0" collapsed="false">
      <c r="A2043" s="0" t="s">
        <v>833</v>
      </c>
      <c r="B2043" s="0" t="s">
        <v>834</v>
      </c>
      <c r="D2043" s="0" t="n">
        <v>98.8934</v>
      </c>
      <c r="E2043" s="0" t="n">
        <v>222.5512</v>
      </c>
      <c r="F2043" s="0" t="n">
        <v>184.6821</v>
      </c>
      <c r="G2043" s="0" t="n">
        <v>177.376</v>
      </c>
      <c r="H2043" s="0" t="n">
        <v>184.2318</v>
      </c>
      <c r="I2043" s="0" t="n">
        <v>188.9617</v>
      </c>
      <c r="K2043" s="0" t="n">
        <v>6</v>
      </c>
      <c r="L2043" s="6" t="n">
        <f aca="false">LOG(SUM(D2043:F2043)/SUM(G2043:I2043),2)</f>
        <v>-0.121426107208532</v>
      </c>
      <c r="M2043" s="6" t="n">
        <f aca="false">TTEST(D2043:F2043,G2043:I2043,2,3)</f>
        <v>0.72519094601511</v>
      </c>
      <c r="N2043" s="6" t="n">
        <f aca="false">TTEST(D2043:F2043,G2043:I2043,2,2)</f>
        <v>0.707363567232573</v>
      </c>
      <c r="O2043" s="0" t="n">
        <f aca="false">AND(L2043&gt;0,N2043&lt;0.05)</f>
        <v>0</v>
      </c>
      <c r="P2043" s="0" t="n">
        <f aca="false">AND(L2043&lt;0,N2043&lt;0.05)</f>
        <v>0</v>
      </c>
      <c r="Q2043" s="0" t="n">
        <f aca="false">AND(D2043=0.1,E2043=0.1,F2043=0.1,K2043&gt;=2)</f>
        <v>0</v>
      </c>
      <c r="R2043" s="0" t="n">
        <f aca="false">AND(G2043=0.1,H2043=0.1,I2043=0.1,K2043&gt;=2)</f>
        <v>0</v>
      </c>
      <c r="S2043" s="0" t="n">
        <f aca="false">OR(O2043,R2043)</f>
        <v>0</v>
      </c>
      <c r="T2043" s="0" t="n">
        <f aca="false">OR(P2043,Q2043)</f>
        <v>0</v>
      </c>
    </row>
    <row r="2044" customFormat="false" ht="15" hidden="false" customHeight="true" outlineLevel="0" collapsed="false">
      <c r="A2044" s="0" t="s">
        <v>6164</v>
      </c>
      <c r="B2044" s="0" t="s">
        <v>6165</v>
      </c>
      <c r="D2044" s="0" t="n">
        <v>0.1</v>
      </c>
      <c r="E2044" s="0" t="n">
        <v>0.1</v>
      </c>
      <c r="F2044" s="0" t="n">
        <v>44.1938</v>
      </c>
      <c r="G2044" s="0" t="n">
        <v>11.1269</v>
      </c>
      <c r="H2044" s="0" t="n">
        <v>13.8782</v>
      </c>
      <c r="I2044" s="0" t="n">
        <v>23.3122</v>
      </c>
      <c r="K2044" s="0" t="n">
        <v>4</v>
      </c>
      <c r="L2044" s="6" t="n">
        <f aca="false">LOG(SUM(D2044:F2044)/SUM(G2044:I2044),2)</f>
        <v>-0.122181633149656</v>
      </c>
      <c r="M2044" s="6" t="n">
        <f aca="false">TTEST(D2044:F2044,G2044:I2044,2,3)</f>
        <v>0.938299665484956</v>
      </c>
      <c r="N2044" s="6" t="n">
        <f aca="false">TTEST(D2044:F2044,G2044:I2044,2,2)</f>
        <v>0.935373036925693</v>
      </c>
      <c r="O2044" s="0" t="n">
        <f aca="false">AND(L2044&gt;0,N2044&lt;0.05)</f>
        <v>0</v>
      </c>
      <c r="P2044" s="0" t="n">
        <f aca="false">AND(L2044&lt;0,N2044&lt;0.05)</f>
        <v>0</v>
      </c>
      <c r="Q2044" s="0" t="n">
        <f aca="false">AND(D2044=0.1,E2044=0.1,F2044=0.1,K2044&gt;=2)</f>
        <v>0</v>
      </c>
      <c r="R2044" s="0" t="n">
        <f aca="false">AND(G2044=0.1,H2044=0.1,I2044=0.1,K2044&gt;=2)</f>
        <v>0</v>
      </c>
      <c r="S2044" s="0" t="n">
        <f aca="false">OR(O2044,R2044)</f>
        <v>0</v>
      </c>
      <c r="T2044" s="0" t="n">
        <f aca="false">OR(P2044,Q2044)</f>
        <v>0</v>
      </c>
    </row>
    <row r="2045" customFormat="false" ht="15" hidden="false" customHeight="true" outlineLevel="0" collapsed="false">
      <c r="A2045" s="0" t="s">
        <v>2108</v>
      </c>
      <c r="B2045" s="0" t="s">
        <v>2109</v>
      </c>
      <c r="D2045" s="0" t="n">
        <v>11.2625</v>
      </c>
      <c r="E2045" s="0" t="n">
        <v>29.9278</v>
      </c>
      <c r="F2045" s="0" t="n">
        <v>26.0843</v>
      </c>
      <c r="G2045" s="0" t="n">
        <v>16.8514</v>
      </c>
      <c r="H2045" s="0" t="n">
        <v>31.157</v>
      </c>
      <c r="I2045" s="0" t="n">
        <v>25.2263</v>
      </c>
      <c r="K2045" s="0" t="n">
        <v>6</v>
      </c>
      <c r="L2045" s="6" t="n">
        <f aca="false">LOG(SUM(D2045:F2045)/SUM(G2045:I2045),2)</f>
        <v>-0.122465479035917</v>
      </c>
      <c r="M2045" s="6" t="n">
        <f aca="false">TTEST(D2045:F2045,G2045:I2045,2,3)</f>
        <v>0.793103839371362</v>
      </c>
      <c r="N2045" s="6" t="n">
        <f aca="false">TTEST(D2045:F2045,G2045:I2045,2,2)</f>
        <v>0.791867983657</v>
      </c>
      <c r="O2045" s="0" t="n">
        <f aca="false">AND(L2045&gt;0,N2045&lt;0.05)</f>
        <v>0</v>
      </c>
      <c r="P2045" s="0" t="n">
        <f aca="false">AND(L2045&lt;0,N2045&lt;0.05)</f>
        <v>0</v>
      </c>
      <c r="Q2045" s="0" t="n">
        <f aca="false">AND(D2045=0.1,E2045=0.1,F2045=0.1,K2045&gt;=2)</f>
        <v>0</v>
      </c>
      <c r="R2045" s="0" t="n">
        <f aca="false">AND(G2045=0.1,H2045=0.1,I2045=0.1,K2045&gt;=2)</f>
        <v>0</v>
      </c>
      <c r="S2045" s="0" t="n">
        <f aca="false">OR(O2045,R2045)</f>
        <v>0</v>
      </c>
      <c r="T2045" s="0" t="n">
        <f aca="false">OR(P2045,Q2045)</f>
        <v>0</v>
      </c>
    </row>
    <row r="2046" customFormat="false" ht="15" hidden="false" customHeight="true" outlineLevel="0" collapsed="false">
      <c r="A2046" s="0" t="s">
        <v>3221</v>
      </c>
      <c r="B2046" s="0" t="s">
        <v>3222</v>
      </c>
      <c r="D2046" s="0" t="n">
        <v>135.2084</v>
      </c>
      <c r="E2046" s="0" t="n">
        <v>168.6886</v>
      </c>
      <c r="F2046" s="0" t="n">
        <v>154.9519</v>
      </c>
      <c r="G2046" s="0" t="n">
        <v>155.7577</v>
      </c>
      <c r="H2046" s="0" t="n">
        <v>189.806</v>
      </c>
      <c r="I2046" s="0" t="n">
        <v>154.1587</v>
      </c>
      <c r="K2046" s="0" t="n">
        <v>6</v>
      </c>
      <c r="L2046" s="6" t="n">
        <f aca="false">LOG(SUM(D2046:F2046)/SUM(G2046:I2046),2)</f>
        <v>-0.12310773912131</v>
      </c>
      <c r="M2046" s="6" t="n">
        <f aca="false">TTEST(D2046:F2046,G2046:I2046,2,3)</f>
        <v>0.420854218730208</v>
      </c>
      <c r="N2046" s="6" t="n">
        <f aca="false">TTEST(D2046:F2046,G2046:I2046,2,2)</f>
        <v>0.419364087337906</v>
      </c>
      <c r="O2046" s="0" t="n">
        <f aca="false">AND(L2046&gt;0,N2046&lt;0.05)</f>
        <v>0</v>
      </c>
      <c r="P2046" s="0" t="n">
        <f aca="false">AND(L2046&lt;0,N2046&lt;0.05)</f>
        <v>0</v>
      </c>
      <c r="Q2046" s="0" t="n">
        <f aca="false">AND(D2046=0.1,E2046=0.1,F2046=0.1,K2046&gt;=2)</f>
        <v>0</v>
      </c>
      <c r="R2046" s="0" t="n">
        <f aca="false">AND(G2046=0.1,H2046=0.1,I2046=0.1,K2046&gt;=2)</f>
        <v>0</v>
      </c>
      <c r="S2046" s="0" t="n">
        <f aca="false">OR(O2046,R2046)</f>
        <v>0</v>
      </c>
      <c r="T2046" s="0" t="n">
        <f aca="false">OR(P2046,Q2046)</f>
        <v>0</v>
      </c>
    </row>
    <row r="2047" customFormat="false" ht="15" hidden="false" customHeight="true" outlineLevel="0" collapsed="false">
      <c r="A2047" s="0" t="s">
        <v>2138</v>
      </c>
      <c r="B2047" s="0" t="s">
        <v>2139</v>
      </c>
      <c r="D2047" s="0" t="n">
        <v>24.4972</v>
      </c>
      <c r="E2047" s="0" t="n">
        <v>107.801</v>
      </c>
      <c r="F2047" s="0" t="n">
        <v>72.265</v>
      </c>
      <c r="G2047" s="0" t="n">
        <v>90.2514</v>
      </c>
      <c r="H2047" s="0" t="n">
        <v>92.8695</v>
      </c>
      <c r="I2047" s="0" t="n">
        <v>40.0015</v>
      </c>
      <c r="K2047" s="0" t="n">
        <v>6</v>
      </c>
      <c r="L2047" s="6" t="n">
        <f aca="false">LOG(SUM(D2047:F2047)/SUM(G2047:I2047),2)</f>
        <v>-0.125288723734238</v>
      </c>
      <c r="M2047" s="6" t="n">
        <f aca="false">TTEST(D2047:F2047,G2047:I2047,2,3)</f>
        <v>0.845879637890977</v>
      </c>
      <c r="N2047" s="6" t="n">
        <f aca="false">TTEST(D2047:F2047,G2047:I2047,2,2)</f>
        <v>0.84485408998352</v>
      </c>
      <c r="O2047" s="0" t="n">
        <f aca="false">AND(L2047&gt;0,N2047&lt;0.05)</f>
        <v>0</v>
      </c>
      <c r="P2047" s="0" t="n">
        <f aca="false">AND(L2047&lt;0,N2047&lt;0.05)</f>
        <v>0</v>
      </c>
      <c r="Q2047" s="0" t="n">
        <f aca="false">AND(D2047=0.1,E2047=0.1,F2047=0.1,K2047&gt;=2)</f>
        <v>0</v>
      </c>
      <c r="R2047" s="0" t="n">
        <f aca="false">AND(G2047=0.1,H2047=0.1,I2047=0.1,K2047&gt;=2)</f>
        <v>0</v>
      </c>
      <c r="S2047" s="0" t="n">
        <f aca="false">OR(O2047,R2047)</f>
        <v>0</v>
      </c>
      <c r="T2047" s="0" t="n">
        <f aca="false">OR(P2047,Q2047)</f>
        <v>0</v>
      </c>
    </row>
    <row r="2048" customFormat="false" ht="15" hidden="false" customHeight="true" outlineLevel="0" collapsed="false">
      <c r="A2048" s="0" t="s">
        <v>5294</v>
      </c>
      <c r="B2048" s="0" t="s">
        <v>5295</v>
      </c>
      <c r="D2048" s="0" t="n">
        <v>0.1</v>
      </c>
      <c r="E2048" s="0" t="n">
        <v>23.6495</v>
      </c>
      <c r="F2048" s="0" t="n">
        <v>28.2895</v>
      </c>
      <c r="G2048" s="0" t="n">
        <v>15.2194</v>
      </c>
      <c r="H2048" s="0" t="n">
        <v>22.0915</v>
      </c>
      <c r="I2048" s="0" t="n">
        <v>19.5419</v>
      </c>
      <c r="K2048" s="0" t="n">
        <v>5</v>
      </c>
      <c r="L2048" s="6" t="n">
        <f aca="false">LOG(SUM(D2048:F2048)/SUM(G2048:I2048),2)</f>
        <v>-0.127638164608686</v>
      </c>
      <c r="M2048" s="6" t="n">
        <f aca="false">TTEST(D2048:F2048,G2048:I2048,2,3)</f>
        <v>0.872878363401383</v>
      </c>
      <c r="N2048" s="6" t="n">
        <f aca="false">TTEST(D2048:F2048,G2048:I2048,2,2)</f>
        <v>0.866489580081537</v>
      </c>
      <c r="O2048" s="0" t="n">
        <f aca="false">AND(L2048&gt;0,N2048&lt;0.05)</f>
        <v>0</v>
      </c>
      <c r="P2048" s="0" t="n">
        <f aca="false">AND(L2048&lt;0,N2048&lt;0.05)</f>
        <v>0</v>
      </c>
      <c r="Q2048" s="0" t="n">
        <f aca="false">AND(D2048=0.1,E2048=0.1,F2048=0.1,K2048&gt;=2)</f>
        <v>0</v>
      </c>
      <c r="R2048" s="0" t="n">
        <f aca="false">AND(G2048=0.1,H2048=0.1,I2048=0.1,K2048&gt;=2)</f>
        <v>0</v>
      </c>
      <c r="S2048" s="0" t="n">
        <f aca="false">OR(O2048,R2048)</f>
        <v>0</v>
      </c>
      <c r="T2048" s="0" t="n">
        <f aca="false">OR(P2048,Q2048)</f>
        <v>0</v>
      </c>
    </row>
    <row r="2049" customFormat="false" ht="15" hidden="false" customHeight="true" outlineLevel="0" collapsed="false">
      <c r="A2049" s="0" t="s">
        <v>869</v>
      </c>
      <c r="B2049" s="0" t="s">
        <v>870</v>
      </c>
      <c r="D2049" s="0" t="n">
        <v>0.1</v>
      </c>
      <c r="E2049" s="0" t="n">
        <v>41.9683</v>
      </c>
      <c r="F2049" s="0" t="n">
        <v>40.4492</v>
      </c>
      <c r="G2049" s="0" t="n">
        <v>28.7767</v>
      </c>
      <c r="H2049" s="0" t="n">
        <v>27.5364</v>
      </c>
      <c r="I2049" s="0" t="n">
        <v>33.8818</v>
      </c>
      <c r="K2049" s="0" t="n">
        <v>5</v>
      </c>
      <c r="L2049" s="6" t="n">
        <f aca="false">LOG(SUM(D2049:F2049)/SUM(G2049:I2049),2)</f>
        <v>-0.128345746598896</v>
      </c>
      <c r="M2049" s="6" t="n">
        <f aca="false">TTEST(D2049:F2049,G2049:I2049,2,3)</f>
        <v>0.869830686941287</v>
      </c>
      <c r="N2049" s="6" t="n">
        <f aca="false">TTEST(D2049:F2049,G2049:I2049,2,2)</f>
        <v>0.862363884477989</v>
      </c>
      <c r="O2049" s="0" t="n">
        <f aca="false">AND(L2049&gt;0,N2049&lt;0.05)</f>
        <v>0</v>
      </c>
      <c r="P2049" s="0" t="n">
        <f aca="false">AND(L2049&lt;0,N2049&lt;0.05)</f>
        <v>0</v>
      </c>
      <c r="Q2049" s="0" t="n">
        <f aca="false">AND(D2049=0.1,E2049=0.1,F2049=0.1,K2049&gt;=2)</f>
        <v>0</v>
      </c>
      <c r="R2049" s="0" t="n">
        <f aca="false">AND(G2049=0.1,H2049=0.1,I2049=0.1,K2049&gt;=2)</f>
        <v>0</v>
      </c>
      <c r="S2049" s="0" t="n">
        <f aca="false">OR(O2049,R2049)</f>
        <v>0</v>
      </c>
      <c r="T2049" s="0" t="n">
        <f aca="false">OR(P2049,Q2049)</f>
        <v>0</v>
      </c>
    </row>
    <row r="2050" customFormat="false" ht="15" hidden="false" customHeight="true" outlineLevel="0" collapsed="false">
      <c r="A2050" s="0" t="s">
        <v>1988</v>
      </c>
      <c r="B2050" s="0" t="s">
        <v>1989</v>
      </c>
      <c r="D2050" s="0" t="n">
        <v>8.9229</v>
      </c>
      <c r="E2050" s="0" t="n">
        <v>11.9741</v>
      </c>
      <c r="F2050" s="0" t="n">
        <v>14.4835</v>
      </c>
      <c r="G2050" s="0" t="n">
        <v>17.7714</v>
      </c>
      <c r="H2050" s="0" t="n">
        <v>8.0563</v>
      </c>
      <c r="I2050" s="0" t="n">
        <v>12.8835</v>
      </c>
      <c r="K2050" s="0" t="n">
        <v>6</v>
      </c>
      <c r="L2050" s="6" t="n">
        <f aca="false">LOG(SUM(D2050:F2050)/SUM(G2050:I2050),2)</f>
        <v>-0.12979659365874</v>
      </c>
      <c r="M2050" s="6" t="n">
        <f aca="false">TTEST(D2050:F2050,G2050:I2050,2,3)</f>
        <v>0.752689974107768</v>
      </c>
      <c r="N2050" s="6" t="n">
        <f aca="false">TTEST(D2050:F2050,G2050:I2050,2,2)</f>
        <v>0.7485590868306</v>
      </c>
      <c r="O2050" s="0" t="n">
        <f aca="false">AND(L2050&gt;0,N2050&lt;0.05)</f>
        <v>0</v>
      </c>
      <c r="P2050" s="0" t="n">
        <f aca="false">AND(L2050&lt;0,N2050&lt;0.05)</f>
        <v>0</v>
      </c>
      <c r="Q2050" s="0" t="n">
        <f aca="false">AND(D2050=0.1,E2050=0.1,F2050=0.1,K2050&gt;=2)</f>
        <v>0</v>
      </c>
      <c r="R2050" s="0" t="n">
        <f aca="false">AND(G2050=0.1,H2050=0.1,I2050=0.1,K2050&gt;=2)</f>
        <v>0</v>
      </c>
      <c r="S2050" s="0" t="n">
        <f aca="false">OR(O2050,R2050)</f>
        <v>0</v>
      </c>
      <c r="T2050" s="0" t="n">
        <f aca="false">OR(P2050,Q2050)</f>
        <v>0</v>
      </c>
    </row>
    <row r="2051" customFormat="false" ht="15" hidden="false" customHeight="true" outlineLevel="0" collapsed="false">
      <c r="A2051" s="0" t="s">
        <v>3278</v>
      </c>
      <c r="B2051" s="0" t="s">
        <v>3279</v>
      </c>
      <c r="D2051" s="0" t="n">
        <v>83.462</v>
      </c>
      <c r="E2051" s="0" t="n">
        <v>108.998</v>
      </c>
      <c r="F2051" s="0" t="n">
        <v>97.8405</v>
      </c>
      <c r="G2051" s="0" t="n">
        <v>95.3246</v>
      </c>
      <c r="H2051" s="0" t="n">
        <v>104.3331</v>
      </c>
      <c r="I2051" s="0" t="n">
        <v>117.9773</v>
      </c>
      <c r="K2051" s="0" t="n">
        <v>6</v>
      </c>
      <c r="L2051" s="6" t="n">
        <f aca="false">LOG(SUM(D2051:F2051)/SUM(G2051:I2051),2)</f>
        <v>-0.129822834097943</v>
      </c>
      <c r="M2051" s="6" t="n">
        <f aca="false">TTEST(D2051:F2051,G2051:I2051,2,3)</f>
        <v>0.410063548944901</v>
      </c>
      <c r="N2051" s="6" t="n">
        <f aca="false">TTEST(D2051:F2051,G2051:I2051,2,2)</f>
        <v>0.409421738459757</v>
      </c>
      <c r="O2051" s="0" t="n">
        <f aca="false">AND(L2051&gt;0,N2051&lt;0.05)</f>
        <v>0</v>
      </c>
      <c r="P2051" s="0" t="n">
        <f aca="false">AND(L2051&lt;0,N2051&lt;0.05)</f>
        <v>0</v>
      </c>
      <c r="Q2051" s="0" t="n">
        <f aca="false">AND(D2051=0.1,E2051=0.1,F2051=0.1,K2051&gt;=2)</f>
        <v>0</v>
      </c>
      <c r="R2051" s="0" t="n">
        <f aca="false">AND(G2051=0.1,H2051=0.1,I2051=0.1,K2051&gt;=2)</f>
        <v>0</v>
      </c>
      <c r="S2051" s="0" t="n">
        <f aca="false">OR(O2051,R2051)</f>
        <v>0</v>
      </c>
      <c r="T2051" s="0" t="n">
        <f aca="false">OR(P2051,Q2051)</f>
        <v>0</v>
      </c>
    </row>
    <row r="2052" customFormat="false" ht="15" hidden="false" customHeight="true" outlineLevel="0" collapsed="false">
      <c r="A2052" s="0" t="s">
        <v>3662</v>
      </c>
      <c r="B2052" s="0" t="s">
        <v>3663</v>
      </c>
      <c r="D2052" s="0" t="n">
        <v>42.1147</v>
      </c>
      <c r="E2052" s="0" t="n">
        <v>77.0902</v>
      </c>
      <c r="F2052" s="0" t="n">
        <v>102.9248</v>
      </c>
      <c r="G2052" s="0" t="n">
        <v>76.7909</v>
      </c>
      <c r="H2052" s="0" t="n">
        <v>87.6634</v>
      </c>
      <c r="I2052" s="0" t="n">
        <v>78.7916</v>
      </c>
      <c r="K2052" s="0" t="n">
        <v>6</v>
      </c>
      <c r="L2052" s="6" t="n">
        <f aca="false">LOG(SUM(D2052:F2052)/SUM(G2052:I2052),2)</f>
        <v>-0.131013185764112</v>
      </c>
      <c r="M2052" s="6" t="n">
        <f aca="false">TTEST(D2052:F2052,G2052:I2052,2,3)</f>
        <v>0.730324789275984</v>
      </c>
      <c r="N2052" s="6" t="n">
        <f aca="false">TTEST(D2052:F2052,G2052:I2052,2,2)</f>
        <v>0.714724272687726</v>
      </c>
      <c r="O2052" s="0" t="n">
        <f aca="false">AND(L2052&gt;0,N2052&lt;0.05)</f>
        <v>0</v>
      </c>
      <c r="P2052" s="0" t="n">
        <f aca="false">AND(L2052&lt;0,N2052&lt;0.05)</f>
        <v>0</v>
      </c>
      <c r="Q2052" s="0" t="n">
        <f aca="false">AND(D2052=0.1,E2052=0.1,F2052=0.1,K2052&gt;=2)</f>
        <v>0</v>
      </c>
      <c r="R2052" s="0" t="n">
        <f aca="false">AND(G2052=0.1,H2052=0.1,I2052=0.1,K2052&gt;=2)</f>
        <v>0</v>
      </c>
      <c r="S2052" s="0" t="n">
        <f aca="false">OR(O2052,R2052)</f>
        <v>0</v>
      </c>
      <c r="T2052" s="0" t="n">
        <f aca="false">OR(P2052,Q2052)</f>
        <v>0</v>
      </c>
    </row>
    <row r="2053" customFormat="false" ht="15" hidden="false" customHeight="true" outlineLevel="0" collapsed="false">
      <c r="A2053" s="0" t="s">
        <v>8054</v>
      </c>
      <c r="B2053" s="0" t="s">
        <v>8055</v>
      </c>
      <c r="D2053" s="0" t="n">
        <v>0.1</v>
      </c>
      <c r="E2053" s="0" t="n">
        <v>120.7805</v>
      </c>
      <c r="F2053" s="0" t="n">
        <v>0.1</v>
      </c>
      <c r="G2053" s="0" t="n">
        <v>132.3621</v>
      </c>
      <c r="H2053" s="0" t="n">
        <v>0.1</v>
      </c>
      <c r="I2053" s="0" t="n">
        <v>0.1</v>
      </c>
      <c r="K2053" s="0" t="n">
        <v>2</v>
      </c>
      <c r="L2053" s="6" t="n">
        <f aca="false">LOG(SUM(D2053:F2053)/SUM(G2053:I2053),2)</f>
        <v>-0.131893834174056</v>
      </c>
      <c r="M2053" s="6" t="n">
        <f aca="false">TTEST(D2053:F2053,G2053:I2053,2,3)</f>
        <v>0.951552780537902</v>
      </c>
      <c r="N2053" s="6" t="n">
        <f aca="false">TTEST(D2053:F2053,G2053:I2053,2,2)</f>
        <v>0.95152813333476</v>
      </c>
      <c r="O2053" s="0" t="n">
        <f aca="false">AND(L2053&gt;0,N2053&lt;0.05)</f>
        <v>0</v>
      </c>
      <c r="P2053" s="0" t="n">
        <f aca="false">AND(L2053&lt;0,N2053&lt;0.05)</f>
        <v>0</v>
      </c>
      <c r="Q2053" s="0" t="n">
        <f aca="false">AND(D2053=0.1,E2053=0.1,F2053=0.1,K2053&gt;=2)</f>
        <v>0</v>
      </c>
      <c r="R2053" s="0" t="n">
        <f aca="false">AND(G2053=0.1,H2053=0.1,I2053=0.1,K2053&gt;=2)</f>
        <v>0</v>
      </c>
      <c r="S2053" s="0" t="n">
        <f aca="false">OR(O2053,R2053)</f>
        <v>0</v>
      </c>
      <c r="T2053" s="0" t="n">
        <f aca="false">OR(P2053,Q2053)</f>
        <v>0</v>
      </c>
    </row>
    <row r="2054" customFormat="false" ht="15" hidden="false" customHeight="true" outlineLevel="0" collapsed="false">
      <c r="A2054" s="0" t="s">
        <v>3875</v>
      </c>
      <c r="B2054" s="0" t="s">
        <v>3876</v>
      </c>
      <c r="D2054" s="0" t="n">
        <v>148.4728</v>
      </c>
      <c r="E2054" s="0" t="n">
        <v>139.0775</v>
      </c>
      <c r="F2054" s="0" t="n">
        <v>199.2267</v>
      </c>
      <c r="G2054" s="0" t="n">
        <v>212.464</v>
      </c>
      <c r="H2054" s="0" t="n">
        <v>74.0032</v>
      </c>
      <c r="I2054" s="0" t="n">
        <v>247.1606</v>
      </c>
      <c r="K2054" s="0" t="n">
        <v>6</v>
      </c>
      <c r="L2054" s="6" t="n">
        <f aca="false">LOG(SUM(D2054:F2054)/SUM(G2054:I2054),2)</f>
        <v>-0.132572824508813</v>
      </c>
      <c r="M2054" s="6" t="n">
        <f aca="false">TTEST(D2054:F2054,G2054:I2054,2,3)</f>
        <v>0.802166221810609</v>
      </c>
      <c r="N2054" s="6" t="n">
        <f aca="false">TTEST(D2054:F2054,G2054:I2054,2,2)</f>
        <v>0.794505366714552</v>
      </c>
      <c r="O2054" s="0" t="n">
        <f aca="false">AND(L2054&gt;0,N2054&lt;0.05)</f>
        <v>0</v>
      </c>
      <c r="P2054" s="0" t="n">
        <f aca="false">AND(L2054&lt;0,N2054&lt;0.05)</f>
        <v>0</v>
      </c>
      <c r="Q2054" s="0" t="n">
        <f aca="false">AND(D2054=0.1,E2054=0.1,F2054=0.1,K2054&gt;=2)</f>
        <v>0</v>
      </c>
      <c r="R2054" s="0" t="n">
        <f aca="false">AND(G2054=0.1,H2054=0.1,I2054=0.1,K2054&gt;=2)</f>
        <v>0</v>
      </c>
      <c r="S2054" s="0" t="n">
        <f aca="false">OR(O2054,R2054)</f>
        <v>0</v>
      </c>
      <c r="T2054" s="0" t="n">
        <f aca="false">OR(P2054,Q2054)</f>
        <v>0</v>
      </c>
    </row>
    <row r="2055" customFormat="false" ht="15" hidden="false" customHeight="true" outlineLevel="0" collapsed="false">
      <c r="A2055" s="0" t="s">
        <v>3518</v>
      </c>
      <c r="B2055" s="0" t="s">
        <v>3519</v>
      </c>
      <c r="D2055" s="0" t="n">
        <v>51.9891</v>
      </c>
      <c r="E2055" s="0" t="n">
        <v>118.4644</v>
      </c>
      <c r="F2055" s="0" t="n">
        <v>56.549</v>
      </c>
      <c r="G2055" s="0" t="n">
        <v>58.7477</v>
      </c>
      <c r="H2055" s="0" t="n">
        <v>102.3556</v>
      </c>
      <c r="I2055" s="0" t="n">
        <v>87.8868</v>
      </c>
      <c r="K2055" s="0" t="n">
        <v>6</v>
      </c>
      <c r="L2055" s="6" t="n">
        <f aca="false">LOG(SUM(D2055:F2055)/SUM(G2055:I2055),2)</f>
        <v>-0.133380194848155</v>
      </c>
      <c r="M2055" s="6" t="n">
        <f aca="false">TTEST(D2055:F2055,G2055:I2055,2,3)</f>
        <v>0.786881933187023</v>
      </c>
      <c r="N2055" s="6" t="n">
        <f aca="false">TTEST(D2055:F2055,G2055:I2055,2,2)</f>
        <v>0.783819828807385</v>
      </c>
      <c r="O2055" s="0" t="n">
        <f aca="false">AND(L2055&gt;0,N2055&lt;0.05)</f>
        <v>0</v>
      </c>
      <c r="P2055" s="0" t="n">
        <f aca="false">AND(L2055&lt;0,N2055&lt;0.05)</f>
        <v>0</v>
      </c>
      <c r="Q2055" s="0" t="n">
        <f aca="false">AND(D2055=0.1,E2055=0.1,F2055=0.1,K2055&gt;=2)</f>
        <v>0</v>
      </c>
      <c r="R2055" s="0" t="n">
        <f aca="false">AND(G2055=0.1,H2055=0.1,I2055=0.1,K2055&gt;=2)</f>
        <v>0</v>
      </c>
      <c r="S2055" s="0" t="n">
        <f aca="false">OR(O2055,R2055)</f>
        <v>0</v>
      </c>
      <c r="T2055" s="0" t="n">
        <f aca="false">OR(P2055,Q2055)</f>
        <v>0</v>
      </c>
    </row>
    <row r="2056" customFormat="false" ht="15" hidden="false" customHeight="true" outlineLevel="0" collapsed="false">
      <c r="A2056" s="0" t="s">
        <v>7733</v>
      </c>
      <c r="B2056" s="0" t="s">
        <v>7734</v>
      </c>
      <c r="D2056" s="0" t="n">
        <v>0.1</v>
      </c>
      <c r="E2056" s="0" t="n">
        <v>0.1</v>
      </c>
      <c r="F2056" s="0" t="n">
        <v>186.6696</v>
      </c>
      <c r="G2056" s="0" t="n">
        <v>0.1</v>
      </c>
      <c r="H2056" s="0" t="n">
        <v>204.7874</v>
      </c>
      <c r="I2056" s="0" t="n">
        <v>0.1</v>
      </c>
      <c r="K2056" s="0" t="n">
        <v>2</v>
      </c>
      <c r="L2056" s="6" t="n">
        <f aca="false">LOG(SUM(D2056:F2056)/SUM(G2056:I2056),2)</f>
        <v>-0.133503343912749</v>
      </c>
      <c r="M2056" s="6" t="n">
        <f aca="false">TTEST(D2056:F2056,G2056:I2056,2,3)</f>
        <v>0.951006144187289</v>
      </c>
      <c r="N2056" s="6" t="n">
        <f aca="false">TTEST(D2056:F2056,G2056:I2056,2,2)</f>
        <v>0.950980651185404</v>
      </c>
      <c r="O2056" s="0" t="n">
        <f aca="false">AND(L2056&gt;0,N2056&lt;0.05)</f>
        <v>0</v>
      </c>
      <c r="P2056" s="0" t="n">
        <f aca="false">AND(L2056&lt;0,N2056&lt;0.05)</f>
        <v>0</v>
      </c>
      <c r="Q2056" s="0" t="n">
        <f aca="false">AND(D2056=0.1,E2056=0.1,F2056=0.1,K2056&gt;=2)</f>
        <v>0</v>
      </c>
      <c r="R2056" s="0" t="n">
        <f aca="false">AND(G2056=0.1,H2056=0.1,I2056=0.1,K2056&gt;=2)</f>
        <v>0</v>
      </c>
      <c r="S2056" s="0" t="n">
        <f aca="false">OR(O2056,R2056)</f>
        <v>0</v>
      </c>
      <c r="T2056" s="0" t="n">
        <f aca="false">OR(P2056,Q2056)</f>
        <v>0</v>
      </c>
    </row>
    <row r="2057" customFormat="false" ht="15" hidden="false" customHeight="true" outlineLevel="0" collapsed="false">
      <c r="A2057" s="0" t="s">
        <v>74</v>
      </c>
      <c r="B2057" s="0" t="s">
        <v>75</v>
      </c>
      <c r="D2057" s="0" t="n">
        <v>6.4604</v>
      </c>
      <c r="E2057" s="0" t="n">
        <v>18.0909</v>
      </c>
      <c r="F2057" s="0" t="n">
        <v>11.7494</v>
      </c>
      <c r="G2057" s="0" t="n">
        <v>11.528</v>
      </c>
      <c r="H2057" s="0" t="n">
        <v>16.8753</v>
      </c>
      <c r="I2057" s="0" t="n">
        <v>11.417</v>
      </c>
      <c r="K2057" s="0" t="n">
        <v>6</v>
      </c>
      <c r="L2057" s="6" t="n">
        <f aca="false">LOG(SUM(D2057:F2057)/SUM(G2057:I2057),2)</f>
        <v>-0.133506721623022</v>
      </c>
      <c r="M2057" s="6" t="n">
        <f aca="false">TTEST(D2057:F2057,G2057:I2057,2,3)</f>
        <v>0.778137937920232</v>
      </c>
      <c r="N2057" s="6" t="n">
        <f aca="false">TTEST(D2057:F2057,G2057:I2057,2,2)</f>
        <v>0.773741918456901</v>
      </c>
      <c r="O2057" s="0" t="n">
        <f aca="false">AND(L2057&gt;0,N2057&lt;0.05)</f>
        <v>0</v>
      </c>
      <c r="P2057" s="0" t="n">
        <f aca="false">AND(L2057&lt;0,N2057&lt;0.05)</f>
        <v>0</v>
      </c>
      <c r="Q2057" s="0" t="n">
        <f aca="false">AND(D2057=0.1,E2057=0.1,F2057=0.1,K2057&gt;=2)</f>
        <v>0</v>
      </c>
      <c r="R2057" s="0" t="n">
        <f aca="false">AND(G2057=0.1,H2057=0.1,I2057=0.1,K2057&gt;=2)</f>
        <v>0</v>
      </c>
      <c r="S2057" s="0" t="n">
        <f aca="false">OR(O2057,R2057)</f>
        <v>0</v>
      </c>
      <c r="T2057" s="0" t="n">
        <f aca="false">OR(P2057,Q2057)</f>
        <v>0</v>
      </c>
    </row>
    <row r="2058" customFormat="false" ht="15" hidden="false" customHeight="true" outlineLevel="0" collapsed="false">
      <c r="A2058" s="0" t="s">
        <v>3323</v>
      </c>
      <c r="B2058" s="0" t="s">
        <v>3324</v>
      </c>
      <c r="D2058" s="0" t="n">
        <v>73.3584</v>
      </c>
      <c r="E2058" s="0" t="n">
        <v>147.6859</v>
      </c>
      <c r="F2058" s="0" t="n">
        <v>119.089</v>
      </c>
      <c r="G2058" s="0" t="n">
        <v>115.2069</v>
      </c>
      <c r="H2058" s="0" t="n">
        <v>211.197</v>
      </c>
      <c r="I2058" s="0" t="n">
        <v>46.8308</v>
      </c>
      <c r="K2058" s="0" t="n">
        <v>6</v>
      </c>
      <c r="L2058" s="6" t="n">
        <f aca="false">LOG(SUM(D2058:F2058)/SUM(G2058:I2058),2)</f>
        <v>-0.133982864379039</v>
      </c>
      <c r="M2058" s="6" t="n">
        <f aca="false">TTEST(D2058:F2058,G2058:I2058,2,3)</f>
        <v>0.84752057376573</v>
      </c>
      <c r="N2058" s="6" t="n">
        <f aca="false">TTEST(D2058:F2058,G2058:I2058,2,2)</f>
        <v>0.843384177656767</v>
      </c>
      <c r="O2058" s="0" t="n">
        <f aca="false">AND(L2058&gt;0,N2058&lt;0.05)</f>
        <v>0</v>
      </c>
      <c r="P2058" s="0" t="n">
        <f aca="false">AND(L2058&lt;0,N2058&lt;0.05)</f>
        <v>0</v>
      </c>
      <c r="Q2058" s="0" t="n">
        <f aca="false">AND(D2058=0.1,E2058=0.1,F2058=0.1,K2058&gt;=2)</f>
        <v>0</v>
      </c>
      <c r="R2058" s="0" t="n">
        <f aca="false">AND(G2058=0.1,H2058=0.1,I2058=0.1,K2058&gt;=2)</f>
        <v>0</v>
      </c>
      <c r="S2058" s="0" t="n">
        <f aca="false">OR(O2058,R2058)</f>
        <v>0</v>
      </c>
      <c r="T2058" s="0" t="n">
        <f aca="false">OR(P2058,Q2058)</f>
        <v>0</v>
      </c>
    </row>
    <row r="2059" customFormat="false" ht="15" hidden="false" customHeight="true" outlineLevel="0" collapsed="false">
      <c r="A2059" s="0" t="s">
        <v>2918</v>
      </c>
      <c r="B2059" s="0" t="s">
        <v>2919</v>
      </c>
      <c r="D2059" s="0" t="n">
        <v>22.0007</v>
      </c>
      <c r="E2059" s="0" t="n">
        <v>24.2944</v>
      </c>
      <c r="F2059" s="0" t="n">
        <v>25.2178</v>
      </c>
      <c r="G2059" s="0" t="n">
        <v>25.9326</v>
      </c>
      <c r="H2059" s="0" t="n">
        <v>24.341</v>
      </c>
      <c r="I2059" s="0" t="n">
        <v>28.2383</v>
      </c>
      <c r="K2059" s="0" t="n">
        <v>6</v>
      </c>
      <c r="L2059" s="6" t="n">
        <f aca="false">LOG(SUM(D2059:F2059)/SUM(G2059:I2059),2)</f>
        <v>-0.134707830123373</v>
      </c>
      <c r="M2059" s="6" t="n">
        <f aca="false">TTEST(D2059:F2059,G2059:I2059,2,3)</f>
        <v>0.19235784194767</v>
      </c>
      <c r="N2059" s="6" t="n">
        <f aca="false">TTEST(D2059:F2059,G2059:I2059,2,2)</f>
        <v>0.190407714851536</v>
      </c>
      <c r="O2059" s="0" t="n">
        <f aca="false">AND(L2059&gt;0,N2059&lt;0.05)</f>
        <v>0</v>
      </c>
      <c r="P2059" s="0" t="n">
        <f aca="false">AND(L2059&lt;0,N2059&lt;0.05)</f>
        <v>0</v>
      </c>
      <c r="Q2059" s="0" t="n">
        <f aca="false">AND(D2059=0.1,E2059=0.1,F2059=0.1,K2059&gt;=2)</f>
        <v>0</v>
      </c>
      <c r="R2059" s="0" t="n">
        <f aca="false">AND(G2059=0.1,H2059=0.1,I2059=0.1,K2059&gt;=2)</f>
        <v>0</v>
      </c>
      <c r="S2059" s="0" t="n">
        <f aca="false">OR(O2059,R2059)</f>
        <v>0</v>
      </c>
      <c r="T2059" s="0" t="n">
        <f aca="false">OR(P2059,Q2059)</f>
        <v>0</v>
      </c>
    </row>
    <row r="2060" customFormat="false" ht="15" hidden="false" customHeight="true" outlineLevel="0" collapsed="false">
      <c r="A2060" s="0" t="s">
        <v>3641</v>
      </c>
      <c r="B2060" s="0" t="s">
        <v>3642</v>
      </c>
      <c r="D2060" s="0" t="n">
        <v>41.6405</v>
      </c>
      <c r="E2060" s="0" t="n">
        <v>73.7505</v>
      </c>
      <c r="F2060" s="0" t="n">
        <v>61.7507</v>
      </c>
      <c r="G2060" s="0" t="n">
        <v>55.0526</v>
      </c>
      <c r="H2060" s="0" t="n">
        <v>64.3365</v>
      </c>
      <c r="I2060" s="0" t="n">
        <v>75.5627</v>
      </c>
      <c r="K2060" s="0" t="n">
        <v>6</v>
      </c>
      <c r="L2060" s="6" t="n">
        <f aca="false">LOG(SUM(D2060:F2060)/SUM(G2060:I2060),2)</f>
        <v>-0.138213605919772</v>
      </c>
      <c r="M2060" s="6" t="n">
        <f aca="false">TTEST(D2060:F2060,G2060:I2060,2,3)</f>
        <v>0.625555647340244</v>
      </c>
      <c r="N2060" s="6" t="n">
        <f aca="false">TTEST(D2060:F2060,G2060:I2060,2,2)</f>
        <v>0.620695412938326</v>
      </c>
      <c r="O2060" s="0" t="n">
        <f aca="false">AND(L2060&gt;0,N2060&lt;0.05)</f>
        <v>0</v>
      </c>
      <c r="P2060" s="0" t="n">
        <f aca="false">AND(L2060&lt;0,N2060&lt;0.05)</f>
        <v>0</v>
      </c>
      <c r="Q2060" s="0" t="n">
        <f aca="false">AND(D2060=0.1,E2060=0.1,F2060=0.1,K2060&gt;=2)</f>
        <v>0</v>
      </c>
      <c r="R2060" s="0" t="n">
        <f aca="false">AND(G2060=0.1,H2060=0.1,I2060=0.1,K2060&gt;=2)</f>
        <v>0</v>
      </c>
      <c r="S2060" s="0" t="n">
        <f aca="false">OR(O2060,R2060)</f>
        <v>0</v>
      </c>
      <c r="T2060" s="0" t="n">
        <f aca="false">OR(P2060,Q2060)</f>
        <v>0</v>
      </c>
    </row>
    <row r="2061" customFormat="false" ht="15" hidden="false" customHeight="true" outlineLevel="0" collapsed="false">
      <c r="A2061" s="0" t="s">
        <v>3419</v>
      </c>
      <c r="B2061" s="0" t="s">
        <v>3420</v>
      </c>
      <c r="D2061" s="0" t="n">
        <v>235.6782</v>
      </c>
      <c r="E2061" s="0" t="n">
        <v>323.7408</v>
      </c>
      <c r="F2061" s="0" t="n">
        <v>260.1879</v>
      </c>
      <c r="G2061" s="0" t="n">
        <v>265.4537</v>
      </c>
      <c r="H2061" s="0" t="n">
        <v>309.9354</v>
      </c>
      <c r="I2061" s="0" t="n">
        <v>326.8183</v>
      </c>
      <c r="K2061" s="0" t="n">
        <v>6</v>
      </c>
      <c r="L2061" s="6" t="n">
        <f aca="false">LOG(SUM(D2061:F2061)/SUM(G2061:I2061),2)</f>
        <v>-0.138526989268572</v>
      </c>
      <c r="M2061" s="6" t="n">
        <f aca="false">TTEST(D2061:F2061,G2061:I2061,2,3)</f>
        <v>0.443348475721965</v>
      </c>
      <c r="N2061" s="6" t="n">
        <f aca="false">TTEST(D2061:F2061,G2061:I2061,2,2)</f>
        <v>0.437981032520035</v>
      </c>
      <c r="O2061" s="0" t="n">
        <f aca="false">AND(L2061&gt;0,N2061&lt;0.05)</f>
        <v>0</v>
      </c>
      <c r="P2061" s="0" t="n">
        <f aca="false">AND(L2061&lt;0,N2061&lt;0.05)</f>
        <v>0</v>
      </c>
      <c r="Q2061" s="0" t="n">
        <f aca="false">AND(D2061=0.1,E2061=0.1,F2061=0.1,K2061&gt;=2)</f>
        <v>0</v>
      </c>
      <c r="R2061" s="0" t="n">
        <f aca="false">AND(G2061=0.1,H2061=0.1,I2061=0.1,K2061&gt;=2)</f>
        <v>0</v>
      </c>
      <c r="S2061" s="0" t="n">
        <f aca="false">OR(O2061,R2061)</f>
        <v>0</v>
      </c>
      <c r="T2061" s="0" t="n">
        <f aca="false">OR(P2061,Q2061)</f>
        <v>0</v>
      </c>
    </row>
    <row r="2062" customFormat="false" ht="15" hidden="false" customHeight="true" outlineLevel="0" collapsed="false">
      <c r="A2062" s="0" t="s">
        <v>5357</v>
      </c>
      <c r="B2062" s="0" t="s">
        <v>5358</v>
      </c>
      <c r="D2062" s="0" t="n">
        <v>27.0015</v>
      </c>
      <c r="E2062" s="0" t="n">
        <v>0.1</v>
      </c>
      <c r="F2062" s="0" t="n">
        <v>57.6464</v>
      </c>
      <c r="G2062" s="0" t="n">
        <v>35.0731</v>
      </c>
      <c r="H2062" s="0" t="n">
        <v>42.8571</v>
      </c>
      <c r="I2062" s="0" t="n">
        <v>15.4797</v>
      </c>
      <c r="K2062" s="0" t="n">
        <v>5</v>
      </c>
      <c r="L2062" s="6" t="n">
        <f aca="false">LOG(SUM(D2062:F2062)/SUM(G2062:I2062),2)</f>
        <v>-0.1403978417165</v>
      </c>
      <c r="M2062" s="6" t="n">
        <f aca="false">TTEST(D2062:F2062,G2062:I2062,2,3)</f>
        <v>0.886250702988164</v>
      </c>
      <c r="N2062" s="6" t="n">
        <f aca="false">TTEST(D2062:F2062,G2062:I2062,2,2)</f>
        <v>0.883610062793943</v>
      </c>
      <c r="O2062" s="0" t="n">
        <f aca="false">AND(L2062&gt;0,N2062&lt;0.05)</f>
        <v>0</v>
      </c>
      <c r="P2062" s="0" t="n">
        <f aca="false">AND(L2062&lt;0,N2062&lt;0.05)</f>
        <v>0</v>
      </c>
      <c r="Q2062" s="0" t="n">
        <f aca="false">AND(D2062=0.1,E2062=0.1,F2062=0.1,K2062&gt;=2)</f>
        <v>0</v>
      </c>
      <c r="R2062" s="0" t="n">
        <f aca="false">AND(G2062=0.1,H2062=0.1,I2062=0.1,K2062&gt;=2)</f>
        <v>0</v>
      </c>
      <c r="S2062" s="0" t="n">
        <f aca="false">OR(O2062,R2062)</f>
        <v>0</v>
      </c>
      <c r="T2062" s="0" t="n">
        <f aca="false">OR(P2062,Q2062)</f>
        <v>0</v>
      </c>
    </row>
    <row r="2063" customFormat="false" ht="15" hidden="false" customHeight="true" outlineLevel="0" collapsed="false">
      <c r="A2063" s="0" t="s">
        <v>905</v>
      </c>
      <c r="B2063" s="0" t="s">
        <v>906</v>
      </c>
      <c r="D2063" s="0" t="n">
        <v>174.7914</v>
      </c>
      <c r="E2063" s="0" t="n">
        <v>254.5564</v>
      </c>
      <c r="F2063" s="0" t="n">
        <v>222.0235</v>
      </c>
      <c r="G2063" s="0" t="n">
        <v>256.5566</v>
      </c>
      <c r="H2063" s="0" t="n">
        <v>275.6301</v>
      </c>
      <c r="I2063" s="0" t="n">
        <v>185.9266</v>
      </c>
      <c r="K2063" s="0" t="n">
        <v>6</v>
      </c>
      <c r="L2063" s="6" t="n">
        <f aca="false">LOG(SUM(D2063:F2063)/SUM(G2063:I2063),2)</f>
        <v>-0.14073132785701</v>
      </c>
      <c r="M2063" s="6" t="n">
        <f aca="false">TTEST(D2063:F2063,G2063:I2063,2,3)</f>
        <v>0.56866564568076</v>
      </c>
      <c r="N2063" s="6" t="n">
        <f aca="false">TTEST(D2063:F2063,G2063:I2063,2,2)</f>
        <v>0.567827429314428</v>
      </c>
      <c r="O2063" s="0" t="n">
        <f aca="false">AND(L2063&gt;0,N2063&lt;0.05)</f>
        <v>0</v>
      </c>
      <c r="P2063" s="0" t="n">
        <f aca="false">AND(L2063&lt;0,N2063&lt;0.05)</f>
        <v>0</v>
      </c>
      <c r="Q2063" s="0" t="n">
        <f aca="false">AND(D2063=0.1,E2063=0.1,F2063=0.1,K2063&gt;=2)</f>
        <v>0</v>
      </c>
      <c r="R2063" s="0" t="n">
        <f aca="false">AND(G2063=0.1,H2063=0.1,I2063=0.1,K2063&gt;=2)</f>
        <v>0</v>
      </c>
      <c r="S2063" s="0" t="n">
        <f aca="false">OR(O2063,R2063)</f>
        <v>0</v>
      </c>
      <c r="T2063" s="0" t="n">
        <f aca="false">OR(P2063,Q2063)</f>
        <v>0</v>
      </c>
    </row>
    <row r="2064" customFormat="false" ht="15" hidden="false" customHeight="true" outlineLevel="0" collapsed="false">
      <c r="A2064" s="0" t="s">
        <v>2120</v>
      </c>
      <c r="B2064" s="0" t="s">
        <v>2121</v>
      </c>
      <c r="D2064" s="0" t="n">
        <v>17.8681</v>
      </c>
      <c r="E2064" s="0" t="n">
        <v>50.6885</v>
      </c>
      <c r="F2064" s="0" t="n">
        <v>50.8186</v>
      </c>
      <c r="G2064" s="0" t="n">
        <v>48.776</v>
      </c>
      <c r="H2064" s="0" t="n">
        <v>47.1905</v>
      </c>
      <c r="I2064" s="0" t="n">
        <v>35.6626</v>
      </c>
      <c r="K2064" s="0" t="n">
        <v>6</v>
      </c>
      <c r="L2064" s="6" t="n">
        <f aca="false">LOG(SUM(D2064:F2064)/SUM(G2064:I2064),2)</f>
        <v>-0.140975318972996</v>
      </c>
      <c r="M2064" s="6" t="n">
        <f aca="false">TTEST(D2064:F2064,G2064:I2064,2,3)</f>
        <v>0.754022080757509</v>
      </c>
      <c r="N2064" s="6" t="n">
        <f aca="false">TTEST(D2064:F2064,G2064:I2064,2,2)</f>
        <v>0.744915930548694</v>
      </c>
      <c r="O2064" s="0" t="n">
        <f aca="false">AND(L2064&gt;0,N2064&lt;0.05)</f>
        <v>0</v>
      </c>
      <c r="P2064" s="0" t="n">
        <f aca="false">AND(L2064&lt;0,N2064&lt;0.05)</f>
        <v>0</v>
      </c>
      <c r="Q2064" s="0" t="n">
        <f aca="false">AND(D2064=0.1,E2064=0.1,F2064=0.1,K2064&gt;=2)</f>
        <v>0</v>
      </c>
      <c r="R2064" s="0" t="n">
        <f aca="false">AND(G2064=0.1,H2064=0.1,I2064=0.1,K2064&gt;=2)</f>
        <v>0</v>
      </c>
      <c r="S2064" s="0" t="n">
        <f aca="false">OR(O2064,R2064)</f>
        <v>0</v>
      </c>
      <c r="T2064" s="0" t="n">
        <f aca="false">OR(P2064,Q2064)</f>
        <v>0</v>
      </c>
    </row>
    <row r="2065" customFormat="false" ht="15" hidden="false" customHeight="true" outlineLevel="0" collapsed="false">
      <c r="A2065" s="0" t="s">
        <v>7973</v>
      </c>
      <c r="B2065" s="0" t="s">
        <v>7974</v>
      </c>
      <c r="D2065" s="0" t="n">
        <v>0.1</v>
      </c>
      <c r="E2065" s="0" t="n">
        <v>89.1872</v>
      </c>
      <c r="F2065" s="0" t="n">
        <v>0.1</v>
      </c>
      <c r="G2065" s="0" t="n">
        <v>0.1</v>
      </c>
      <c r="H2065" s="0" t="n">
        <v>0.1</v>
      </c>
      <c r="I2065" s="0" t="n">
        <v>98.3801</v>
      </c>
      <c r="K2065" s="0" t="n">
        <v>2</v>
      </c>
      <c r="L2065" s="6" t="n">
        <f aca="false">LOG(SUM(D2065:F2065)/SUM(G2065:I2065),2)</f>
        <v>-0.141228188228741</v>
      </c>
      <c r="M2065" s="6" t="n">
        <f aca="false">TTEST(D2065:F2065,G2065:I2065,2,3)</f>
        <v>0.948105048797391</v>
      </c>
      <c r="N2065" s="6" t="n">
        <f aca="false">TTEST(D2065:F2065,G2065:I2065,2,2)</f>
        <v>0.948074740329789</v>
      </c>
      <c r="O2065" s="0" t="n">
        <f aca="false">AND(L2065&gt;0,N2065&lt;0.05)</f>
        <v>0</v>
      </c>
      <c r="P2065" s="0" t="n">
        <f aca="false">AND(L2065&lt;0,N2065&lt;0.05)</f>
        <v>0</v>
      </c>
      <c r="Q2065" s="0" t="n">
        <f aca="false">AND(D2065=0.1,E2065=0.1,F2065=0.1,K2065&gt;=2)</f>
        <v>0</v>
      </c>
      <c r="R2065" s="0" t="n">
        <f aca="false">AND(G2065=0.1,H2065=0.1,I2065=0.1,K2065&gt;=2)</f>
        <v>0</v>
      </c>
      <c r="S2065" s="0" t="n">
        <f aca="false">OR(O2065,R2065)</f>
        <v>0</v>
      </c>
      <c r="T2065" s="0" t="n">
        <f aca="false">OR(P2065,Q2065)</f>
        <v>0</v>
      </c>
    </row>
    <row r="2066" customFormat="false" ht="15" hidden="false" customHeight="true" outlineLevel="0" collapsed="false">
      <c r="A2066" s="0" t="s">
        <v>7130</v>
      </c>
      <c r="B2066" s="0" t="s">
        <v>7131</v>
      </c>
      <c r="D2066" s="0" t="n">
        <v>8.1942</v>
      </c>
      <c r="E2066" s="0" t="n">
        <v>0.1</v>
      </c>
      <c r="F2066" s="0" t="n">
        <v>9.9393</v>
      </c>
      <c r="G2066" s="0" t="n">
        <v>0.1</v>
      </c>
      <c r="H2066" s="0" t="n">
        <v>0.1</v>
      </c>
      <c r="I2066" s="0" t="n">
        <v>19.921</v>
      </c>
      <c r="K2066" s="0" t="n">
        <v>3</v>
      </c>
      <c r="L2066" s="6" t="n">
        <f aca="false">LOG(SUM(D2066:F2066)/SUM(G2066:I2066),2)</f>
        <v>-0.142110488309658</v>
      </c>
      <c r="M2066" s="6" t="n">
        <f aca="false">TTEST(D2066:F2066,G2066:I2066,2,3)</f>
        <v>0.936828127039149</v>
      </c>
      <c r="N2066" s="6" t="n">
        <f aca="false">TTEST(D2066:F2066,G2066:I2066,2,2)</f>
        <v>0.935185950904852</v>
      </c>
      <c r="O2066" s="0" t="n">
        <f aca="false">AND(L2066&gt;0,N2066&lt;0.05)</f>
        <v>0</v>
      </c>
      <c r="P2066" s="0" t="n">
        <f aca="false">AND(L2066&lt;0,N2066&lt;0.05)</f>
        <v>0</v>
      </c>
      <c r="Q2066" s="0" t="n">
        <f aca="false">AND(D2066=0.1,E2066=0.1,F2066=0.1,K2066&gt;=2)</f>
        <v>0</v>
      </c>
      <c r="R2066" s="0" t="n">
        <f aca="false">AND(G2066=0.1,H2066=0.1,I2066=0.1,K2066&gt;=2)</f>
        <v>0</v>
      </c>
      <c r="S2066" s="0" t="n">
        <f aca="false">OR(O2066,R2066)</f>
        <v>0</v>
      </c>
      <c r="T2066" s="0" t="n">
        <f aca="false">OR(P2066,Q2066)</f>
        <v>0</v>
      </c>
    </row>
    <row r="2067" customFormat="false" ht="15" hidden="false" customHeight="true" outlineLevel="0" collapsed="false">
      <c r="A2067" s="0" t="s">
        <v>374</v>
      </c>
      <c r="B2067" s="0" t="s">
        <v>375</v>
      </c>
      <c r="D2067" s="0" t="n">
        <v>114.907</v>
      </c>
      <c r="E2067" s="0" t="n">
        <v>81.6254</v>
      </c>
      <c r="F2067" s="0" t="n">
        <v>146.3449</v>
      </c>
      <c r="G2067" s="0" t="n">
        <v>124.0571</v>
      </c>
      <c r="H2067" s="0" t="n">
        <v>127.9955</v>
      </c>
      <c r="I2067" s="0" t="n">
        <v>126.3866</v>
      </c>
      <c r="K2067" s="0" t="n">
        <v>6</v>
      </c>
      <c r="L2067" s="6" t="n">
        <f aca="false">LOG(SUM(D2067:F2067)/SUM(G2067:I2067),2)</f>
        <v>-0.142369140986217</v>
      </c>
      <c r="M2067" s="6" t="n">
        <f aca="false">TTEST(D2067:F2067,G2067:I2067,2,3)</f>
        <v>0.590923915094467</v>
      </c>
      <c r="N2067" s="6" t="n">
        <f aca="false">TTEST(D2067:F2067,G2067:I2067,2,2)</f>
        <v>0.560991152612258</v>
      </c>
      <c r="O2067" s="0" t="n">
        <f aca="false">AND(L2067&gt;0,N2067&lt;0.05)</f>
        <v>0</v>
      </c>
      <c r="P2067" s="0" t="n">
        <f aca="false">AND(L2067&lt;0,N2067&lt;0.05)</f>
        <v>0</v>
      </c>
      <c r="Q2067" s="0" t="n">
        <f aca="false">AND(D2067=0.1,E2067=0.1,F2067=0.1,K2067&gt;=2)</f>
        <v>0</v>
      </c>
      <c r="R2067" s="0" t="n">
        <f aca="false">AND(G2067=0.1,H2067=0.1,I2067=0.1,K2067&gt;=2)</f>
        <v>0</v>
      </c>
      <c r="S2067" s="0" t="n">
        <f aca="false">OR(O2067,R2067)</f>
        <v>0</v>
      </c>
      <c r="T2067" s="0" t="n">
        <f aca="false">OR(P2067,Q2067)</f>
        <v>0</v>
      </c>
    </row>
    <row r="2068" customFormat="false" ht="15" hidden="false" customHeight="true" outlineLevel="0" collapsed="false">
      <c r="A2068" s="0" t="s">
        <v>3164</v>
      </c>
      <c r="B2068" s="0" t="s">
        <v>3165</v>
      </c>
      <c r="D2068" s="0" t="n">
        <v>66.6883</v>
      </c>
      <c r="E2068" s="0" t="n">
        <v>179.0918</v>
      </c>
      <c r="F2068" s="0" t="n">
        <v>168.2692</v>
      </c>
      <c r="G2068" s="0" t="n">
        <v>155.0893</v>
      </c>
      <c r="H2068" s="0" t="n">
        <v>148.1394</v>
      </c>
      <c r="I2068" s="0" t="n">
        <v>153.7985</v>
      </c>
      <c r="K2068" s="0" t="n">
        <v>6</v>
      </c>
      <c r="L2068" s="6" t="n">
        <f aca="false">LOG(SUM(D2068:F2068)/SUM(G2068:I2068),2)</f>
        <v>-0.142477473228155</v>
      </c>
      <c r="M2068" s="6" t="n">
        <f aca="false">TTEST(D2068:F2068,G2068:I2068,2,3)</f>
        <v>0.727939985018431</v>
      </c>
      <c r="N2068" s="6" t="n">
        <f aca="false">TTEST(D2068:F2068,G2068:I2068,2,2)</f>
        <v>0.709971129003173</v>
      </c>
      <c r="O2068" s="0" t="n">
        <f aca="false">AND(L2068&gt;0,N2068&lt;0.05)</f>
        <v>0</v>
      </c>
      <c r="P2068" s="0" t="n">
        <f aca="false">AND(L2068&lt;0,N2068&lt;0.05)</f>
        <v>0</v>
      </c>
      <c r="Q2068" s="0" t="n">
        <f aca="false">AND(D2068=0.1,E2068=0.1,F2068=0.1,K2068&gt;=2)</f>
        <v>0</v>
      </c>
      <c r="R2068" s="0" t="n">
        <f aca="false">AND(G2068=0.1,H2068=0.1,I2068=0.1,K2068&gt;=2)</f>
        <v>0</v>
      </c>
      <c r="S2068" s="0" t="n">
        <f aca="false">OR(O2068,R2068)</f>
        <v>0</v>
      </c>
      <c r="T2068" s="0" t="n">
        <f aca="false">OR(P2068,Q2068)</f>
        <v>0</v>
      </c>
    </row>
    <row r="2069" customFormat="false" ht="15" hidden="false" customHeight="true" outlineLevel="0" collapsed="false">
      <c r="A2069" s="0" t="s">
        <v>3464</v>
      </c>
      <c r="B2069" s="0" t="s">
        <v>3465</v>
      </c>
      <c r="D2069" s="0" t="n">
        <v>6.6521</v>
      </c>
      <c r="E2069" s="0" t="n">
        <v>0.1</v>
      </c>
      <c r="F2069" s="0" t="n">
        <v>4.9517</v>
      </c>
      <c r="G2069" s="0" t="n">
        <v>0.4791</v>
      </c>
      <c r="H2069" s="0" t="n">
        <v>1.4297</v>
      </c>
      <c r="I2069" s="0" t="n">
        <v>11.0459</v>
      </c>
      <c r="K2069" s="0" t="n">
        <v>5</v>
      </c>
      <c r="L2069" s="6" t="n">
        <f aca="false">LOG(SUM(D2069:F2069)/SUM(G2069:I2069),2)</f>
        <v>-0.146498585170424</v>
      </c>
      <c r="M2069" s="6" t="n">
        <f aca="false">TTEST(D2069:F2069,G2069:I2069,2,3)</f>
        <v>0.921272511004498</v>
      </c>
      <c r="N2069" s="6" t="n">
        <f aca="false">TTEST(D2069:F2069,G2069:I2069,2,2)</f>
        <v>0.920093406284327</v>
      </c>
      <c r="O2069" s="0" t="n">
        <f aca="false">AND(L2069&gt;0,N2069&lt;0.05)</f>
        <v>0</v>
      </c>
      <c r="P2069" s="0" t="n">
        <f aca="false">AND(L2069&lt;0,N2069&lt;0.05)</f>
        <v>0</v>
      </c>
      <c r="Q2069" s="0" t="n">
        <f aca="false">AND(D2069=0.1,E2069=0.1,F2069=0.1,K2069&gt;=2)</f>
        <v>0</v>
      </c>
      <c r="R2069" s="0" t="n">
        <f aca="false">AND(G2069=0.1,H2069=0.1,I2069=0.1,K2069&gt;=2)</f>
        <v>0</v>
      </c>
      <c r="S2069" s="0" t="n">
        <f aca="false">OR(O2069,R2069)</f>
        <v>0</v>
      </c>
      <c r="T2069" s="0" t="n">
        <f aca="false">OR(P2069,Q2069)</f>
        <v>0</v>
      </c>
    </row>
    <row r="2070" customFormat="false" ht="15" hidden="false" customHeight="true" outlineLevel="0" collapsed="false">
      <c r="A2070" s="0" t="s">
        <v>8036</v>
      </c>
      <c r="B2070" s="0" t="s">
        <v>8037</v>
      </c>
      <c r="D2070" s="0" t="n">
        <v>11.0789</v>
      </c>
      <c r="E2070" s="0" t="n">
        <v>0.1</v>
      </c>
      <c r="F2070" s="0" t="n">
        <v>0.1</v>
      </c>
      <c r="G2070" s="0" t="n">
        <v>12.2937</v>
      </c>
      <c r="H2070" s="0" t="n">
        <v>0.1</v>
      </c>
      <c r="I2070" s="0" t="n">
        <v>0.1</v>
      </c>
      <c r="K2070" s="0" t="n">
        <v>2</v>
      </c>
      <c r="L2070" s="6" t="n">
        <f aca="false">LOG(SUM(D2070:F2070)/SUM(G2070:I2070),2)</f>
        <v>-0.147574420761082</v>
      </c>
      <c r="M2070" s="6" t="n">
        <f aca="false">TTEST(D2070:F2070,G2070:I2070,2,3)</f>
        <v>0.944572489324492</v>
      </c>
      <c r="N2070" s="6" t="n">
        <f aca="false">TTEST(D2070:F2070,G2070:I2070,2,2)</f>
        <v>0.944535539353723</v>
      </c>
      <c r="O2070" s="0" t="n">
        <f aca="false">AND(L2070&gt;0,N2070&lt;0.05)</f>
        <v>0</v>
      </c>
      <c r="P2070" s="0" t="n">
        <f aca="false">AND(L2070&lt;0,N2070&lt;0.05)</f>
        <v>0</v>
      </c>
      <c r="Q2070" s="0" t="n">
        <f aca="false">AND(D2070=0.1,E2070=0.1,F2070=0.1,K2070&gt;=2)</f>
        <v>0</v>
      </c>
      <c r="R2070" s="0" t="n">
        <f aca="false">AND(G2070=0.1,H2070=0.1,I2070=0.1,K2070&gt;=2)</f>
        <v>0</v>
      </c>
      <c r="S2070" s="0" t="n">
        <f aca="false">OR(O2070,R2070)</f>
        <v>0</v>
      </c>
      <c r="T2070" s="0" t="n">
        <f aca="false">OR(P2070,Q2070)</f>
        <v>0</v>
      </c>
    </row>
    <row r="2071" customFormat="false" ht="15" hidden="false" customHeight="true" outlineLevel="0" collapsed="false">
      <c r="A2071" s="0" t="s">
        <v>4745</v>
      </c>
      <c r="B2071" s="0" t="s">
        <v>4746</v>
      </c>
      <c r="D2071" s="0" t="n">
        <v>89.8471</v>
      </c>
      <c r="E2071" s="0" t="n">
        <v>95.1636</v>
      </c>
      <c r="F2071" s="0" t="n">
        <v>111.2931</v>
      </c>
      <c r="G2071" s="0" t="n">
        <v>127.5931</v>
      </c>
      <c r="H2071" s="0" t="n">
        <v>114.0685</v>
      </c>
      <c r="I2071" s="0" t="n">
        <v>86.6619</v>
      </c>
      <c r="K2071" s="0" t="n">
        <v>6</v>
      </c>
      <c r="L2071" s="6" t="n">
        <f aca="false">LOG(SUM(D2071:F2071)/SUM(G2071:I2071),2)</f>
        <v>-0.148040887069679</v>
      </c>
      <c r="M2071" s="6" t="n">
        <f aca="false">TTEST(D2071:F2071,G2071:I2071,2,3)</f>
        <v>0.490508198101645</v>
      </c>
      <c r="N2071" s="6" t="n">
        <f aca="false">TTEST(D2071:F2071,G2071:I2071,2,2)</f>
        <v>0.478197510220272</v>
      </c>
      <c r="O2071" s="0" t="n">
        <f aca="false">AND(L2071&gt;0,N2071&lt;0.05)</f>
        <v>0</v>
      </c>
      <c r="P2071" s="0" t="n">
        <f aca="false">AND(L2071&lt;0,N2071&lt;0.05)</f>
        <v>0</v>
      </c>
      <c r="Q2071" s="0" t="n">
        <f aca="false">AND(D2071=0.1,E2071=0.1,F2071=0.1,K2071&gt;=2)</f>
        <v>0</v>
      </c>
      <c r="R2071" s="0" t="n">
        <f aca="false">AND(G2071=0.1,H2071=0.1,I2071=0.1,K2071&gt;=2)</f>
        <v>0</v>
      </c>
      <c r="S2071" s="0" t="n">
        <f aca="false">OR(O2071,R2071)</f>
        <v>0</v>
      </c>
      <c r="T2071" s="0" t="n">
        <f aca="false">OR(P2071,Q2071)</f>
        <v>0</v>
      </c>
    </row>
    <row r="2072" customFormat="false" ht="15" hidden="false" customHeight="true" outlineLevel="0" collapsed="false">
      <c r="A2072" s="0" t="s">
        <v>4010</v>
      </c>
      <c r="B2072" s="0" t="s">
        <v>4011</v>
      </c>
      <c r="D2072" s="0" t="n">
        <v>22.8567</v>
      </c>
      <c r="E2072" s="0" t="n">
        <v>71.6632</v>
      </c>
      <c r="F2072" s="0" t="n">
        <v>80.6714</v>
      </c>
      <c r="G2072" s="0" t="n">
        <v>57.0971</v>
      </c>
      <c r="H2072" s="0" t="n">
        <v>58.4436</v>
      </c>
      <c r="I2072" s="0" t="n">
        <v>78.6974</v>
      </c>
      <c r="K2072" s="0" t="n">
        <v>6</v>
      </c>
      <c r="L2072" s="6" t="n">
        <f aca="false">LOG(SUM(D2072:F2072)/SUM(G2072:I2072),2)</f>
        <v>-0.148895082126002</v>
      </c>
      <c r="M2072" s="6" t="n">
        <f aca="false">TTEST(D2072:F2072,G2072:I2072,2,3)</f>
        <v>0.766595102574251</v>
      </c>
      <c r="N2072" s="6" t="n">
        <f aca="false">TTEST(D2072:F2072,G2072:I2072,2,2)</f>
        <v>0.75833565126581</v>
      </c>
      <c r="O2072" s="0" t="n">
        <f aca="false">AND(L2072&gt;0,N2072&lt;0.05)</f>
        <v>0</v>
      </c>
      <c r="P2072" s="0" t="n">
        <f aca="false">AND(L2072&lt;0,N2072&lt;0.05)</f>
        <v>0</v>
      </c>
      <c r="Q2072" s="0" t="n">
        <f aca="false">AND(D2072=0.1,E2072=0.1,F2072=0.1,K2072&gt;=2)</f>
        <v>0</v>
      </c>
      <c r="R2072" s="0" t="n">
        <f aca="false">AND(G2072=0.1,H2072=0.1,I2072=0.1,K2072&gt;=2)</f>
        <v>0</v>
      </c>
      <c r="S2072" s="0" t="n">
        <f aca="false">OR(O2072,R2072)</f>
        <v>0</v>
      </c>
      <c r="T2072" s="0" t="n">
        <f aca="false">OR(P2072,Q2072)</f>
        <v>0</v>
      </c>
    </row>
    <row r="2073" customFormat="false" ht="15" hidden="false" customHeight="true" outlineLevel="0" collapsed="false">
      <c r="A2073" s="0" t="s">
        <v>4841</v>
      </c>
      <c r="B2073" s="0" t="s">
        <v>4842</v>
      </c>
      <c r="D2073" s="0" t="n">
        <v>75.9629</v>
      </c>
      <c r="E2073" s="0" t="n">
        <v>127.7403</v>
      </c>
      <c r="F2073" s="0" t="n">
        <v>99.7621</v>
      </c>
      <c r="G2073" s="0" t="n">
        <v>120.1623</v>
      </c>
      <c r="H2073" s="0" t="n">
        <v>130.9802</v>
      </c>
      <c r="I2073" s="0" t="n">
        <v>85.7086</v>
      </c>
      <c r="K2073" s="0" t="n">
        <v>6</v>
      </c>
      <c r="L2073" s="6" t="n">
        <f aca="false">LOG(SUM(D2073:F2073)/SUM(G2073:I2073),2)</f>
        <v>-0.150579450798035</v>
      </c>
      <c r="M2073" s="6" t="n">
        <f aca="false">TTEST(D2073:F2073,G2073:I2073,2,3)</f>
        <v>0.612152749678064</v>
      </c>
      <c r="N2073" s="6" t="n">
        <f aca="false">TTEST(D2073:F2073,G2073:I2073,2,2)</f>
        <v>0.611920851981644</v>
      </c>
      <c r="O2073" s="0" t="n">
        <f aca="false">AND(L2073&gt;0,N2073&lt;0.05)</f>
        <v>0</v>
      </c>
      <c r="P2073" s="0" t="n">
        <f aca="false">AND(L2073&lt;0,N2073&lt;0.05)</f>
        <v>0</v>
      </c>
      <c r="Q2073" s="0" t="n">
        <f aca="false">AND(D2073=0.1,E2073=0.1,F2073=0.1,K2073&gt;=2)</f>
        <v>0</v>
      </c>
      <c r="R2073" s="0" t="n">
        <f aca="false">AND(G2073=0.1,H2073=0.1,I2073=0.1,K2073&gt;=2)</f>
        <v>0</v>
      </c>
      <c r="S2073" s="0" t="n">
        <f aca="false">OR(O2073,R2073)</f>
        <v>0</v>
      </c>
      <c r="T2073" s="0" t="n">
        <f aca="false">OR(P2073,Q2073)</f>
        <v>0</v>
      </c>
    </row>
    <row r="2074" customFormat="false" ht="15" hidden="false" customHeight="true" outlineLevel="0" collapsed="false">
      <c r="A2074" s="0" t="s">
        <v>2615</v>
      </c>
      <c r="B2074" s="0" t="s">
        <v>2616</v>
      </c>
      <c r="D2074" s="0" t="n">
        <v>83.829</v>
      </c>
      <c r="E2074" s="0" t="n">
        <v>91.1813</v>
      </c>
      <c r="F2074" s="0" t="n">
        <v>221.2533</v>
      </c>
      <c r="G2074" s="0" t="n">
        <v>157.5166</v>
      </c>
      <c r="H2074" s="0" t="n">
        <v>171.4216</v>
      </c>
      <c r="I2074" s="0" t="n">
        <v>111.6892</v>
      </c>
      <c r="K2074" s="0" t="n">
        <v>6</v>
      </c>
      <c r="L2074" s="6" t="n">
        <f aca="false">LOG(SUM(D2074:F2074)/SUM(G2074:I2074),2)</f>
        <v>-0.153098760216279</v>
      </c>
      <c r="M2074" s="6" t="n">
        <f aca="false">TTEST(D2074:F2074,G2074:I2074,2,3)</f>
        <v>0.781345656991727</v>
      </c>
      <c r="N2074" s="6" t="n">
        <f aca="false">TTEST(D2074:F2074,G2074:I2074,2,2)</f>
        <v>0.774044397260619</v>
      </c>
      <c r="O2074" s="0" t="n">
        <f aca="false">AND(L2074&gt;0,N2074&lt;0.05)</f>
        <v>0</v>
      </c>
      <c r="P2074" s="0" t="n">
        <f aca="false">AND(L2074&lt;0,N2074&lt;0.05)</f>
        <v>0</v>
      </c>
      <c r="Q2074" s="0" t="n">
        <f aca="false">AND(D2074=0.1,E2074=0.1,F2074=0.1,K2074&gt;=2)</f>
        <v>0</v>
      </c>
      <c r="R2074" s="0" t="n">
        <f aca="false">AND(G2074=0.1,H2074=0.1,I2074=0.1,K2074&gt;=2)</f>
        <v>0</v>
      </c>
      <c r="S2074" s="0" t="n">
        <f aca="false">OR(O2074,R2074)</f>
        <v>0</v>
      </c>
      <c r="T2074" s="0" t="n">
        <f aca="false">OR(P2074,Q2074)</f>
        <v>0</v>
      </c>
    </row>
    <row r="2075" customFormat="false" ht="15" hidden="false" customHeight="true" outlineLevel="0" collapsed="false">
      <c r="A2075" s="0" t="s">
        <v>4886</v>
      </c>
      <c r="B2075" s="0" t="s">
        <v>4887</v>
      </c>
      <c r="D2075" s="0" t="n">
        <v>0.1</v>
      </c>
      <c r="E2075" s="0" t="n">
        <v>63.1524</v>
      </c>
      <c r="F2075" s="0" t="n">
        <v>65.0057</v>
      </c>
      <c r="G2075" s="0" t="n">
        <v>36.6571</v>
      </c>
      <c r="H2075" s="0" t="n">
        <v>42.3876</v>
      </c>
      <c r="I2075" s="0" t="n">
        <v>63.588</v>
      </c>
      <c r="K2075" s="0" t="n">
        <v>5</v>
      </c>
      <c r="L2075" s="6" t="n">
        <f aca="false">LOG(SUM(D2075:F2075)/SUM(G2075:I2075),2)</f>
        <v>-0.153254831705385</v>
      </c>
      <c r="M2075" s="6" t="n">
        <f aca="false">TTEST(D2075:F2075,G2075:I2075,2,3)</f>
        <v>0.849369638884096</v>
      </c>
      <c r="N2075" s="6" t="n">
        <f aca="false">TTEST(D2075:F2075,G2075:I2075,2,2)</f>
        <v>0.844162358861217</v>
      </c>
      <c r="O2075" s="0" t="n">
        <f aca="false">AND(L2075&gt;0,N2075&lt;0.05)</f>
        <v>0</v>
      </c>
      <c r="P2075" s="0" t="n">
        <f aca="false">AND(L2075&lt;0,N2075&lt;0.05)</f>
        <v>0</v>
      </c>
      <c r="Q2075" s="0" t="n">
        <f aca="false">AND(D2075=0.1,E2075=0.1,F2075=0.1,K2075&gt;=2)</f>
        <v>0</v>
      </c>
      <c r="R2075" s="0" t="n">
        <f aca="false">AND(G2075=0.1,H2075=0.1,I2075=0.1,K2075&gt;=2)</f>
        <v>0</v>
      </c>
      <c r="S2075" s="0" t="n">
        <f aca="false">OR(O2075,R2075)</f>
        <v>0</v>
      </c>
      <c r="T2075" s="0" t="n">
        <f aca="false">OR(P2075,Q2075)</f>
        <v>0</v>
      </c>
    </row>
    <row r="2076" customFormat="false" ht="15" hidden="false" customHeight="true" outlineLevel="0" collapsed="false">
      <c r="A2076" s="0" t="s">
        <v>1940</v>
      </c>
      <c r="B2076" s="0" t="s">
        <v>1941</v>
      </c>
      <c r="D2076" s="0" t="n">
        <v>9.7357</v>
      </c>
      <c r="E2076" s="0" t="n">
        <v>39.2541</v>
      </c>
      <c r="F2076" s="0" t="n">
        <v>35.1819</v>
      </c>
      <c r="G2076" s="0" t="n">
        <v>28.0823</v>
      </c>
      <c r="H2076" s="0" t="n">
        <v>30.5355</v>
      </c>
      <c r="I2076" s="0" t="n">
        <v>35.1553</v>
      </c>
      <c r="K2076" s="0" t="n">
        <v>6</v>
      </c>
      <c r="L2076" s="6" t="n">
        <f aca="false">LOG(SUM(D2076:F2076)/SUM(G2076:I2076),2)</f>
        <v>-0.155838871294736</v>
      </c>
      <c r="M2076" s="6" t="n">
        <f aca="false">TTEST(D2076:F2076,G2076:I2076,2,3)</f>
        <v>0.764841335952904</v>
      </c>
      <c r="N2076" s="6" t="n">
        <f aca="false">TTEST(D2076:F2076,G2076:I2076,2,2)</f>
        <v>0.75228152037144</v>
      </c>
      <c r="O2076" s="0" t="n">
        <f aca="false">AND(L2076&gt;0,N2076&lt;0.05)</f>
        <v>0</v>
      </c>
      <c r="P2076" s="0" t="n">
        <f aca="false">AND(L2076&lt;0,N2076&lt;0.05)</f>
        <v>0</v>
      </c>
      <c r="Q2076" s="0" t="n">
        <f aca="false">AND(D2076=0.1,E2076=0.1,F2076=0.1,K2076&gt;=2)</f>
        <v>0</v>
      </c>
      <c r="R2076" s="0" t="n">
        <f aca="false">AND(G2076=0.1,H2076=0.1,I2076=0.1,K2076&gt;=2)</f>
        <v>0</v>
      </c>
      <c r="S2076" s="0" t="n">
        <f aca="false">OR(O2076,R2076)</f>
        <v>0</v>
      </c>
      <c r="T2076" s="0" t="n">
        <f aca="false">OR(P2076,Q2076)</f>
        <v>0</v>
      </c>
    </row>
    <row r="2077" customFormat="false" ht="15" hidden="false" customHeight="true" outlineLevel="0" collapsed="false">
      <c r="A2077" s="0" t="s">
        <v>1625</v>
      </c>
      <c r="B2077" s="0" t="s">
        <v>1626</v>
      </c>
      <c r="D2077" s="0" t="n">
        <v>8.8889</v>
      </c>
      <c r="E2077" s="0" t="n">
        <v>19.3043</v>
      </c>
      <c r="F2077" s="0" t="n">
        <v>19.54</v>
      </c>
      <c r="G2077" s="0" t="n">
        <v>14.536</v>
      </c>
      <c r="H2077" s="0" t="n">
        <v>22.3043</v>
      </c>
      <c r="I2077" s="0" t="n">
        <v>16.3524</v>
      </c>
      <c r="K2077" s="0" t="n">
        <v>6</v>
      </c>
      <c r="L2077" s="6" t="n">
        <f aca="false">LOG(SUM(D2077:F2077)/SUM(G2077:I2077),2)</f>
        <v>-0.156235211461584</v>
      </c>
      <c r="M2077" s="6" t="n">
        <f aca="false">TTEST(D2077:F2077,G2077:I2077,2,3)</f>
        <v>0.691803186148752</v>
      </c>
      <c r="N2077" s="6" t="n">
        <f aca="false">TTEST(D2077:F2077,G2077:I2077,2,2)</f>
        <v>0.68874368502055</v>
      </c>
      <c r="O2077" s="0" t="n">
        <f aca="false">AND(L2077&gt;0,N2077&lt;0.05)</f>
        <v>0</v>
      </c>
      <c r="P2077" s="0" t="n">
        <f aca="false">AND(L2077&lt;0,N2077&lt;0.05)</f>
        <v>0</v>
      </c>
      <c r="Q2077" s="0" t="n">
        <f aca="false">AND(D2077=0.1,E2077=0.1,F2077=0.1,K2077&gt;=2)</f>
        <v>0</v>
      </c>
      <c r="R2077" s="0" t="n">
        <f aca="false">AND(G2077=0.1,H2077=0.1,I2077=0.1,K2077&gt;=2)</f>
        <v>0</v>
      </c>
      <c r="S2077" s="0" t="n">
        <f aca="false">OR(O2077,R2077)</f>
        <v>0</v>
      </c>
      <c r="T2077" s="0" t="n">
        <f aca="false">OR(P2077,Q2077)</f>
        <v>0</v>
      </c>
    </row>
    <row r="2078" customFormat="false" ht="15" hidden="false" customHeight="true" outlineLevel="0" collapsed="false">
      <c r="A2078" s="0" t="s">
        <v>2882</v>
      </c>
      <c r="B2078" s="0" t="s">
        <v>2883</v>
      </c>
      <c r="D2078" s="0" t="n">
        <v>16.8125</v>
      </c>
      <c r="E2078" s="0" t="n">
        <v>20.6076</v>
      </c>
      <c r="F2078" s="0" t="n">
        <v>33.7246</v>
      </c>
      <c r="G2078" s="0" t="n">
        <v>22.2789</v>
      </c>
      <c r="H2078" s="0" t="n">
        <v>18.787</v>
      </c>
      <c r="I2078" s="0" t="n">
        <v>38.2374</v>
      </c>
      <c r="K2078" s="0" t="n">
        <v>6</v>
      </c>
      <c r="L2078" s="6" t="n">
        <f aca="false">LOG(SUM(D2078:F2078)/SUM(G2078:I2078),2)</f>
        <v>-0.156624615514607</v>
      </c>
      <c r="M2078" s="6" t="n">
        <f aca="false">TTEST(D2078:F2078,G2078:I2078,2,3)</f>
        <v>0.747779142066764</v>
      </c>
      <c r="N2078" s="6" t="n">
        <f aca="false">TTEST(D2078:F2078,G2078:I2078,2,2)</f>
        <v>0.74738544370486</v>
      </c>
      <c r="O2078" s="0" t="n">
        <f aca="false">AND(L2078&gt;0,N2078&lt;0.05)</f>
        <v>0</v>
      </c>
      <c r="P2078" s="0" t="n">
        <f aca="false">AND(L2078&lt;0,N2078&lt;0.05)</f>
        <v>0</v>
      </c>
      <c r="Q2078" s="0" t="n">
        <f aca="false">AND(D2078=0.1,E2078=0.1,F2078=0.1,K2078&gt;=2)</f>
        <v>0</v>
      </c>
      <c r="R2078" s="0" t="n">
        <f aca="false">AND(G2078=0.1,H2078=0.1,I2078=0.1,K2078&gt;=2)</f>
        <v>0</v>
      </c>
      <c r="S2078" s="0" t="n">
        <f aca="false">OR(O2078,R2078)</f>
        <v>0</v>
      </c>
      <c r="T2078" s="0" t="n">
        <f aca="false">OR(P2078,Q2078)</f>
        <v>0</v>
      </c>
    </row>
    <row r="2079" customFormat="false" ht="15" hidden="false" customHeight="true" outlineLevel="0" collapsed="false">
      <c r="A2079" s="0" t="s">
        <v>4343</v>
      </c>
      <c r="B2079" s="0" t="s">
        <v>4344</v>
      </c>
      <c r="D2079" s="0" t="n">
        <v>43.0962</v>
      </c>
      <c r="E2079" s="0" t="n">
        <v>69.136</v>
      </c>
      <c r="F2079" s="0" t="n">
        <v>77.7804</v>
      </c>
      <c r="G2079" s="0" t="n">
        <v>55.3063</v>
      </c>
      <c r="H2079" s="0" t="n">
        <v>81.2561</v>
      </c>
      <c r="I2079" s="0" t="n">
        <v>75.727</v>
      </c>
      <c r="K2079" s="0" t="n">
        <v>6</v>
      </c>
      <c r="L2079" s="6" t="n">
        <f aca="false">LOG(SUM(D2079:F2079)/SUM(G2079:I2079),2)</f>
        <v>-0.159937247781505</v>
      </c>
      <c r="M2079" s="6" t="n">
        <f aca="false">TTEST(D2079:F2079,G2079:I2079,2,3)</f>
        <v>0.60252563704159</v>
      </c>
      <c r="N2079" s="6" t="n">
        <f aca="false">TTEST(D2079:F2079,G2079:I2079,2,2)</f>
        <v>0.600422914113891</v>
      </c>
      <c r="O2079" s="0" t="n">
        <f aca="false">AND(L2079&gt;0,N2079&lt;0.05)</f>
        <v>0</v>
      </c>
      <c r="P2079" s="0" t="n">
        <f aca="false">AND(L2079&lt;0,N2079&lt;0.05)</f>
        <v>0</v>
      </c>
      <c r="Q2079" s="0" t="n">
        <f aca="false">AND(D2079=0.1,E2079=0.1,F2079=0.1,K2079&gt;=2)</f>
        <v>0</v>
      </c>
      <c r="R2079" s="0" t="n">
        <f aca="false">AND(G2079=0.1,H2079=0.1,I2079=0.1,K2079&gt;=2)</f>
        <v>0</v>
      </c>
      <c r="S2079" s="0" t="n">
        <f aca="false">OR(O2079,R2079)</f>
        <v>0</v>
      </c>
      <c r="T2079" s="0" t="n">
        <f aca="false">OR(P2079,Q2079)</f>
        <v>0</v>
      </c>
    </row>
    <row r="2080" customFormat="false" ht="15" hidden="false" customHeight="true" outlineLevel="0" collapsed="false">
      <c r="A2080" s="0" t="s">
        <v>3773</v>
      </c>
      <c r="B2080" s="0" t="s">
        <v>3774</v>
      </c>
      <c r="D2080" s="0" t="n">
        <v>48.1633</v>
      </c>
      <c r="E2080" s="0" t="n">
        <v>105.1048</v>
      </c>
      <c r="F2080" s="0" t="n">
        <v>160.8724</v>
      </c>
      <c r="G2080" s="0" t="n">
        <v>95.9794</v>
      </c>
      <c r="H2080" s="0" t="n">
        <v>92.6037</v>
      </c>
      <c r="I2080" s="0" t="n">
        <v>162.6962</v>
      </c>
      <c r="K2080" s="0" t="n">
        <v>6</v>
      </c>
      <c r="L2080" s="6" t="n">
        <f aca="false">LOG(SUM(D2080:F2080)/SUM(G2080:I2080),2)</f>
        <v>-0.161208612849275</v>
      </c>
      <c r="M2080" s="6" t="n">
        <f aca="false">TTEST(D2080:F2080,G2080:I2080,2,3)</f>
        <v>0.772689257108509</v>
      </c>
      <c r="N2080" s="6" t="n">
        <f aca="false">TTEST(D2080:F2080,G2080:I2080,2,2)</f>
        <v>0.77098691827524</v>
      </c>
      <c r="O2080" s="0" t="n">
        <f aca="false">AND(L2080&gt;0,N2080&lt;0.05)</f>
        <v>0</v>
      </c>
      <c r="P2080" s="0" t="n">
        <f aca="false">AND(L2080&lt;0,N2080&lt;0.05)</f>
        <v>0</v>
      </c>
      <c r="Q2080" s="0" t="n">
        <f aca="false">AND(D2080=0.1,E2080=0.1,F2080=0.1,K2080&gt;=2)</f>
        <v>0</v>
      </c>
      <c r="R2080" s="0" t="n">
        <f aca="false">AND(G2080=0.1,H2080=0.1,I2080=0.1,K2080&gt;=2)</f>
        <v>0</v>
      </c>
      <c r="S2080" s="0" t="n">
        <f aca="false">OR(O2080,R2080)</f>
        <v>0</v>
      </c>
      <c r="T2080" s="0" t="n">
        <f aca="false">OR(P2080,Q2080)</f>
        <v>0</v>
      </c>
    </row>
    <row r="2081" customFormat="false" ht="15" hidden="false" customHeight="true" outlineLevel="0" collapsed="false">
      <c r="A2081" s="0" t="s">
        <v>6959</v>
      </c>
      <c r="B2081" s="0" t="s">
        <v>6960</v>
      </c>
      <c r="D2081" s="0" t="n">
        <v>32.4713</v>
      </c>
      <c r="E2081" s="0" t="n">
        <v>0.1</v>
      </c>
      <c r="F2081" s="0" t="n">
        <v>27.543</v>
      </c>
      <c r="G2081" s="0" t="n">
        <v>67.0309</v>
      </c>
      <c r="H2081" s="0" t="n">
        <v>0.1</v>
      </c>
      <c r="I2081" s="0" t="n">
        <v>0.1</v>
      </c>
      <c r="K2081" s="0" t="n">
        <v>3</v>
      </c>
      <c r="L2081" s="6" t="n">
        <f aca="false">LOG(SUM(D2081:F2081)/SUM(G2081:I2081),2)</f>
        <v>-0.161416242321105</v>
      </c>
      <c r="M2081" s="6" t="n">
        <f aca="false">TTEST(D2081:F2081,G2081:I2081,2,3)</f>
        <v>0.92934873637251</v>
      </c>
      <c r="N2081" s="6" t="n">
        <f aca="false">TTEST(D2081:F2081,G2081:I2081,2,2)</f>
        <v>0.927457204419268</v>
      </c>
      <c r="O2081" s="0" t="n">
        <f aca="false">AND(L2081&gt;0,N2081&lt;0.05)</f>
        <v>0</v>
      </c>
      <c r="P2081" s="0" t="n">
        <f aca="false">AND(L2081&lt;0,N2081&lt;0.05)</f>
        <v>0</v>
      </c>
      <c r="Q2081" s="0" t="n">
        <f aca="false">AND(D2081=0.1,E2081=0.1,F2081=0.1,K2081&gt;=2)</f>
        <v>0</v>
      </c>
      <c r="R2081" s="0" t="n">
        <f aca="false">AND(G2081=0.1,H2081=0.1,I2081=0.1,K2081&gt;=2)</f>
        <v>0</v>
      </c>
      <c r="S2081" s="0" t="n">
        <f aca="false">OR(O2081,R2081)</f>
        <v>0</v>
      </c>
      <c r="T2081" s="0" t="n">
        <f aca="false">OR(P2081,Q2081)</f>
        <v>0</v>
      </c>
    </row>
    <row r="2082" customFormat="false" ht="15" hidden="false" customHeight="true" outlineLevel="0" collapsed="false">
      <c r="A2082" s="0" t="s">
        <v>7352</v>
      </c>
      <c r="B2082" s="0" t="s">
        <v>7353</v>
      </c>
      <c r="D2082" s="0" t="n">
        <v>9.1827</v>
      </c>
      <c r="E2082" s="0" t="n">
        <v>0.1</v>
      </c>
      <c r="F2082" s="0" t="n">
        <v>18.0108</v>
      </c>
      <c r="G2082" s="0" t="n">
        <v>0.1</v>
      </c>
      <c r="H2082" s="0" t="n">
        <v>0.1</v>
      </c>
      <c r="I2082" s="0" t="n">
        <v>30.3864</v>
      </c>
      <c r="K2082" s="0" t="n">
        <v>3</v>
      </c>
      <c r="L2082" s="6" t="n">
        <f aca="false">LOG(SUM(D2082:F2082)/SUM(G2082:I2082),2)</f>
        <v>-0.164332901164685</v>
      </c>
      <c r="M2082" s="6" t="n">
        <f aca="false">TTEST(D2082:F2082,G2082:I2082,2,3)</f>
        <v>0.929045296295534</v>
      </c>
      <c r="N2082" s="6" t="n">
        <f aca="false">TTEST(D2082:F2082,G2082:I2082,2,2)</f>
        <v>0.927562738679622</v>
      </c>
      <c r="O2082" s="0" t="n">
        <f aca="false">AND(L2082&gt;0,N2082&lt;0.05)</f>
        <v>0</v>
      </c>
      <c r="P2082" s="0" t="n">
        <f aca="false">AND(L2082&lt;0,N2082&lt;0.05)</f>
        <v>0</v>
      </c>
      <c r="Q2082" s="0" t="n">
        <f aca="false">AND(D2082=0.1,E2082=0.1,F2082=0.1,K2082&gt;=2)</f>
        <v>0</v>
      </c>
      <c r="R2082" s="0" t="n">
        <f aca="false">AND(G2082=0.1,H2082=0.1,I2082=0.1,K2082&gt;=2)</f>
        <v>0</v>
      </c>
      <c r="S2082" s="0" t="n">
        <f aca="false">OR(O2082,R2082)</f>
        <v>0</v>
      </c>
      <c r="T2082" s="0" t="n">
        <f aca="false">OR(P2082,Q2082)</f>
        <v>0</v>
      </c>
    </row>
    <row r="2083" customFormat="false" ht="15" hidden="false" customHeight="true" outlineLevel="0" collapsed="false">
      <c r="A2083" s="0" t="s">
        <v>5225</v>
      </c>
      <c r="B2083" s="0" t="s">
        <v>5226</v>
      </c>
      <c r="D2083" s="0" t="n">
        <v>0.1</v>
      </c>
      <c r="E2083" s="0" t="n">
        <v>12.1896</v>
      </c>
      <c r="F2083" s="0" t="n">
        <v>19.2578</v>
      </c>
      <c r="G2083" s="0" t="n">
        <v>12.272</v>
      </c>
      <c r="H2083" s="0" t="n">
        <v>13.2021</v>
      </c>
      <c r="I2083" s="0" t="n">
        <v>9.9099</v>
      </c>
      <c r="K2083" s="0" t="n">
        <v>5</v>
      </c>
      <c r="L2083" s="6" t="n">
        <f aca="false">LOG(SUM(D2083:F2083)/SUM(G2083:I2083),2)</f>
        <v>-0.165576037915482</v>
      </c>
      <c r="M2083" s="6" t="n">
        <f aca="false">TTEST(D2083:F2083,G2083:I2083,2,3)</f>
        <v>0.841655132806463</v>
      </c>
      <c r="N2083" s="6" t="n">
        <f aca="false">TTEST(D2083:F2083,G2083:I2083,2,2)</f>
        <v>0.832853158243917</v>
      </c>
      <c r="O2083" s="0" t="n">
        <f aca="false">AND(L2083&gt;0,N2083&lt;0.05)</f>
        <v>0</v>
      </c>
      <c r="P2083" s="0" t="n">
        <f aca="false">AND(L2083&lt;0,N2083&lt;0.05)</f>
        <v>0</v>
      </c>
      <c r="Q2083" s="0" t="n">
        <f aca="false">AND(D2083=0.1,E2083=0.1,F2083=0.1,K2083&gt;=2)</f>
        <v>0</v>
      </c>
      <c r="R2083" s="0" t="n">
        <f aca="false">AND(G2083=0.1,H2083=0.1,I2083=0.1,K2083&gt;=2)</f>
        <v>0</v>
      </c>
      <c r="S2083" s="0" t="n">
        <f aca="false">OR(O2083,R2083)</f>
        <v>0</v>
      </c>
      <c r="T2083" s="0" t="n">
        <f aca="false">OR(P2083,Q2083)</f>
        <v>0</v>
      </c>
    </row>
    <row r="2084" customFormat="false" ht="15" hidden="false" customHeight="true" outlineLevel="0" collapsed="false">
      <c r="A2084" s="0" t="s">
        <v>227</v>
      </c>
      <c r="B2084" s="0" t="s">
        <v>228</v>
      </c>
      <c r="D2084" s="0" t="n">
        <v>51.7294</v>
      </c>
      <c r="E2084" s="0" t="n">
        <v>71.5495</v>
      </c>
      <c r="F2084" s="0" t="n">
        <v>95.3993</v>
      </c>
      <c r="G2084" s="0" t="n">
        <v>73.736</v>
      </c>
      <c r="H2084" s="0" t="n">
        <v>87.9269</v>
      </c>
      <c r="I2084" s="0" t="n">
        <v>83.6685</v>
      </c>
      <c r="K2084" s="0" t="n">
        <v>6</v>
      </c>
      <c r="L2084" s="6" t="n">
        <f aca="false">LOG(SUM(D2084:F2084)/SUM(G2084:I2084),2)</f>
        <v>-0.165922490970125</v>
      </c>
      <c r="M2084" s="6" t="n">
        <f aca="false">TTEST(D2084:F2084,G2084:I2084,2,3)</f>
        <v>0.562000204182099</v>
      </c>
      <c r="N2084" s="6" t="n">
        <f aca="false">TTEST(D2084:F2084,G2084:I2084,2,2)</f>
        <v>0.540874303455993</v>
      </c>
      <c r="O2084" s="0" t="n">
        <f aca="false">AND(L2084&gt;0,N2084&lt;0.05)</f>
        <v>0</v>
      </c>
      <c r="P2084" s="0" t="n">
        <f aca="false">AND(L2084&lt;0,N2084&lt;0.05)</f>
        <v>0</v>
      </c>
      <c r="Q2084" s="0" t="n">
        <f aca="false">AND(D2084=0.1,E2084=0.1,F2084=0.1,K2084&gt;=2)</f>
        <v>0</v>
      </c>
      <c r="R2084" s="0" t="n">
        <f aca="false">AND(G2084=0.1,H2084=0.1,I2084=0.1,K2084&gt;=2)</f>
        <v>0</v>
      </c>
      <c r="S2084" s="0" t="n">
        <f aca="false">OR(O2084,R2084)</f>
        <v>0</v>
      </c>
      <c r="T2084" s="0" t="n">
        <f aca="false">OR(P2084,Q2084)</f>
        <v>0</v>
      </c>
    </row>
    <row r="2085" customFormat="false" ht="15" hidden="false" customHeight="true" outlineLevel="0" collapsed="false">
      <c r="A2085" s="0" t="s">
        <v>4145</v>
      </c>
      <c r="B2085" s="0" t="s">
        <v>4146</v>
      </c>
      <c r="D2085" s="0" t="n">
        <v>23.4974</v>
      </c>
      <c r="E2085" s="0" t="n">
        <v>39.7658</v>
      </c>
      <c r="F2085" s="0" t="n">
        <v>38.5596</v>
      </c>
      <c r="G2085" s="0" t="n">
        <v>40.6891</v>
      </c>
      <c r="H2085" s="0" t="n">
        <v>40.4995</v>
      </c>
      <c r="I2085" s="0" t="n">
        <v>33.159</v>
      </c>
      <c r="K2085" s="0" t="n">
        <v>6</v>
      </c>
      <c r="L2085" s="6" t="n">
        <f aca="false">LOG(SUM(D2085:F2085)/SUM(G2085:I2085),2)</f>
        <v>-0.167365442294169</v>
      </c>
      <c r="M2085" s="6" t="n">
        <f aca="false">TTEST(D2085:F2085,G2085:I2085,2,3)</f>
        <v>0.525462093035338</v>
      </c>
      <c r="N2085" s="6" t="n">
        <f aca="false">TTEST(D2085:F2085,G2085:I2085,2,2)</f>
        <v>0.510823154777807</v>
      </c>
      <c r="O2085" s="0" t="n">
        <f aca="false">AND(L2085&gt;0,N2085&lt;0.05)</f>
        <v>0</v>
      </c>
      <c r="P2085" s="0" t="n">
        <f aca="false">AND(L2085&lt;0,N2085&lt;0.05)</f>
        <v>0</v>
      </c>
      <c r="Q2085" s="0" t="n">
        <f aca="false">AND(D2085=0.1,E2085=0.1,F2085=0.1,K2085&gt;=2)</f>
        <v>0</v>
      </c>
      <c r="R2085" s="0" t="n">
        <f aca="false">AND(G2085=0.1,H2085=0.1,I2085=0.1,K2085&gt;=2)</f>
        <v>0</v>
      </c>
      <c r="S2085" s="0" t="n">
        <f aca="false">OR(O2085,R2085)</f>
        <v>0</v>
      </c>
      <c r="T2085" s="0" t="n">
        <f aca="false">OR(P2085,Q2085)</f>
        <v>0</v>
      </c>
    </row>
    <row r="2086" customFormat="false" ht="15" hidden="false" customHeight="true" outlineLevel="0" collapsed="false">
      <c r="A2086" s="0" t="s">
        <v>1298</v>
      </c>
      <c r="B2086" s="0" t="s">
        <v>1299</v>
      </c>
      <c r="D2086" s="0" t="n">
        <v>86.6279</v>
      </c>
      <c r="E2086" s="0" t="n">
        <v>195.8893</v>
      </c>
      <c r="F2086" s="0" t="n">
        <v>175.6689</v>
      </c>
      <c r="G2086" s="0" t="n">
        <v>135.4891</v>
      </c>
      <c r="H2086" s="0" t="n">
        <v>143.2646</v>
      </c>
      <c r="I2086" s="0" t="n">
        <v>235.9946</v>
      </c>
      <c r="K2086" s="0" t="n">
        <v>6</v>
      </c>
      <c r="L2086" s="6" t="n">
        <f aca="false">LOG(SUM(D2086:F2086)/SUM(G2086:I2086),2)</f>
        <v>-0.16793346800152</v>
      </c>
      <c r="M2086" s="6" t="n">
        <f aca="false">TTEST(D2086:F2086,G2086:I2086,2,3)</f>
        <v>0.706323369191372</v>
      </c>
      <c r="N2086" s="6" t="n">
        <f aca="false">TTEST(D2086:F2086,G2086:I2086,2,2)</f>
        <v>0.706293782188032</v>
      </c>
      <c r="O2086" s="0" t="n">
        <f aca="false">AND(L2086&gt;0,N2086&lt;0.05)</f>
        <v>0</v>
      </c>
      <c r="P2086" s="0" t="n">
        <f aca="false">AND(L2086&lt;0,N2086&lt;0.05)</f>
        <v>0</v>
      </c>
      <c r="Q2086" s="0" t="n">
        <f aca="false">AND(D2086=0.1,E2086=0.1,F2086=0.1,K2086&gt;=2)</f>
        <v>0</v>
      </c>
      <c r="R2086" s="0" t="n">
        <f aca="false">AND(G2086=0.1,H2086=0.1,I2086=0.1,K2086&gt;=2)</f>
        <v>0</v>
      </c>
      <c r="S2086" s="0" t="n">
        <f aca="false">OR(O2086,R2086)</f>
        <v>0</v>
      </c>
      <c r="T2086" s="0" t="n">
        <f aca="false">OR(P2086,Q2086)</f>
        <v>0</v>
      </c>
    </row>
    <row r="2087" customFormat="false" ht="15" hidden="false" customHeight="true" outlineLevel="0" collapsed="false">
      <c r="A2087" s="0" t="s">
        <v>1172</v>
      </c>
      <c r="B2087" s="0" t="s">
        <v>1173</v>
      </c>
      <c r="D2087" s="0" t="n">
        <v>44.3149</v>
      </c>
      <c r="E2087" s="0" t="n">
        <v>97.5651</v>
      </c>
      <c r="F2087" s="0" t="n">
        <v>72.4917</v>
      </c>
      <c r="G2087" s="0" t="n">
        <v>92.8229</v>
      </c>
      <c r="H2087" s="0" t="n">
        <v>94.8262</v>
      </c>
      <c r="I2087" s="0" t="n">
        <v>53.235</v>
      </c>
      <c r="K2087" s="0" t="n">
        <v>6</v>
      </c>
      <c r="L2087" s="6" t="n">
        <f aca="false">LOG(SUM(D2087:F2087)/SUM(G2087:I2087),2)</f>
        <v>-0.168224706103533</v>
      </c>
      <c r="M2087" s="6" t="n">
        <f aca="false">TTEST(D2087:F2087,G2087:I2087,2,3)</f>
        <v>0.688851601501346</v>
      </c>
      <c r="N2087" s="6" t="n">
        <f aca="false">TTEST(D2087:F2087,G2087:I2087,2,2)</f>
        <v>0.688514013616462</v>
      </c>
      <c r="O2087" s="0" t="n">
        <f aca="false">AND(L2087&gt;0,N2087&lt;0.05)</f>
        <v>0</v>
      </c>
      <c r="P2087" s="0" t="n">
        <f aca="false">AND(L2087&lt;0,N2087&lt;0.05)</f>
        <v>0</v>
      </c>
      <c r="Q2087" s="0" t="n">
        <f aca="false">AND(D2087=0.1,E2087=0.1,F2087=0.1,K2087&gt;=2)</f>
        <v>0</v>
      </c>
      <c r="R2087" s="0" t="n">
        <f aca="false">AND(G2087=0.1,H2087=0.1,I2087=0.1,K2087&gt;=2)</f>
        <v>0</v>
      </c>
      <c r="S2087" s="0" t="n">
        <f aca="false">OR(O2087,R2087)</f>
        <v>0</v>
      </c>
      <c r="T2087" s="0" t="n">
        <f aca="false">OR(P2087,Q2087)</f>
        <v>0</v>
      </c>
    </row>
    <row r="2088" customFormat="false" ht="15" hidden="false" customHeight="true" outlineLevel="0" collapsed="false">
      <c r="A2088" s="0" t="s">
        <v>1103</v>
      </c>
      <c r="B2088" s="0" t="s">
        <v>1104</v>
      </c>
      <c r="D2088" s="0" t="n">
        <v>89.6318</v>
      </c>
      <c r="E2088" s="0" t="n">
        <v>153.4252</v>
      </c>
      <c r="F2088" s="0" t="n">
        <v>96.068</v>
      </c>
      <c r="G2088" s="0" t="n">
        <v>113.6606</v>
      </c>
      <c r="H2088" s="0" t="n">
        <v>148.1622</v>
      </c>
      <c r="I2088" s="0" t="n">
        <v>119.5354</v>
      </c>
      <c r="K2088" s="0" t="n">
        <v>6</v>
      </c>
      <c r="L2088" s="6" t="n">
        <f aca="false">LOG(SUM(D2088:F2088)/SUM(G2088:I2088),2)</f>
        <v>-0.169329578549055</v>
      </c>
      <c r="M2088" s="6" t="n">
        <f aca="false">TTEST(D2088:F2088,G2088:I2088,2,3)</f>
        <v>0.581962559480378</v>
      </c>
      <c r="N2088" s="6" t="n">
        <f aca="false">TTEST(D2088:F2088,G2088:I2088,2,2)</f>
        <v>0.572083376064532</v>
      </c>
      <c r="O2088" s="0" t="n">
        <f aca="false">AND(L2088&gt;0,N2088&lt;0.05)</f>
        <v>0</v>
      </c>
      <c r="P2088" s="0" t="n">
        <f aca="false">AND(L2088&lt;0,N2088&lt;0.05)</f>
        <v>0</v>
      </c>
      <c r="Q2088" s="0" t="n">
        <f aca="false">AND(D2088=0.1,E2088=0.1,F2088=0.1,K2088&gt;=2)</f>
        <v>0</v>
      </c>
      <c r="R2088" s="0" t="n">
        <f aca="false">AND(G2088=0.1,H2088=0.1,I2088=0.1,K2088&gt;=2)</f>
        <v>0</v>
      </c>
      <c r="S2088" s="0" t="n">
        <f aca="false">OR(O2088,R2088)</f>
        <v>0</v>
      </c>
      <c r="T2088" s="0" t="n">
        <f aca="false">OR(P2088,Q2088)</f>
        <v>0</v>
      </c>
    </row>
    <row r="2089" customFormat="false" ht="15" hidden="false" customHeight="true" outlineLevel="0" collapsed="false">
      <c r="A2089" s="0" t="s">
        <v>167</v>
      </c>
      <c r="B2089" s="0" t="s">
        <v>168</v>
      </c>
      <c r="D2089" s="0" t="n">
        <v>14.3055</v>
      </c>
      <c r="E2089" s="0" t="n">
        <v>35.7199</v>
      </c>
      <c r="F2089" s="0" t="n">
        <v>33.8868</v>
      </c>
      <c r="G2089" s="0" t="n">
        <v>14.18</v>
      </c>
      <c r="H2089" s="0" t="n">
        <v>35.9566</v>
      </c>
      <c r="I2089" s="0" t="n">
        <v>44.233</v>
      </c>
      <c r="K2089" s="0" t="n">
        <v>6</v>
      </c>
      <c r="L2089" s="6" t="n">
        <f aca="false">LOG(SUM(D2089:F2089)/SUM(G2089:I2089),2)</f>
        <v>-0.169441608618289</v>
      </c>
      <c r="M2089" s="6" t="n">
        <f aca="false">TTEST(D2089:F2089,G2089:I2089,2,3)</f>
        <v>0.773778967055095</v>
      </c>
      <c r="N2089" s="6" t="n">
        <f aca="false">TTEST(D2089:F2089,G2089:I2089,2,2)</f>
        <v>0.772776214149485</v>
      </c>
      <c r="O2089" s="0" t="n">
        <f aca="false">AND(L2089&gt;0,N2089&lt;0.05)</f>
        <v>0</v>
      </c>
      <c r="P2089" s="0" t="n">
        <f aca="false">AND(L2089&lt;0,N2089&lt;0.05)</f>
        <v>0</v>
      </c>
      <c r="Q2089" s="0" t="n">
        <f aca="false">AND(D2089=0.1,E2089=0.1,F2089=0.1,K2089&gt;=2)</f>
        <v>0</v>
      </c>
      <c r="R2089" s="0" t="n">
        <f aca="false">AND(G2089=0.1,H2089=0.1,I2089=0.1,K2089&gt;=2)</f>
        <v>0</v>
      </c>
      <c r="S2089" s="0" t="n">
        <f aca="false">OR(O2089,R2089)</f>
        <v>0</v>
      </c>
      <c r="T2089" s="0" t="n">
        <f aca="false">OR(P2089,Q2089)</f>
        <v>0</v>
      </c>
    </row>
    <row r="2090" customFormat="false" ht="15" hidden="false" customHeight="true" outlineLevel="0" collapsed="false">
      <c r="A2090" s="0" t="s">
        <v>4259</v>
      </c>
      <c r="B2090" s="0" t="s">
        <v>4260</v>
      </c>
      <c r="D2090" s="0" t="n">
        <v>11.7201</v>
      </c>
      <c r="E2090" s="0" t="n">
        <v>33.9453</v>
      </c>
      <c r="F2090" s="0" t="n">
        <v>33.8525</v>
      </c>
      <c r="G2090" s="0" t="n">
        <v>30.2251</v>
      </c>
      <c r="H2090" s="0" t="n">
        <v>31.8404</v>
      </c>
      <c r="I2090" s="0" t="n">
        <v>27.4429</v>
      </c>
      <c r="K2090" s="0" t="n">
        <v>6</v>
      </c>
      <c r="L2090" s="6" t="n">
        <f aca="false">LOG(SUM(D2090:F2090)/SUM(G2090:I2090),2)</f>
        <v>-0.170743422747272</v>
      </c>
      <c r="M2090" s="6" t="n">
        <f aca="false">TTEST(D2090:F2090,G2090:I2090,2,3)</f>
        <v>0.698388009570766</v>
      </c>
      <c r="N2090" s="6" t="n">
        <f aca="false">TTEST(D2090:F2090,G2090:I2090,2,2)</f>
        <v>0.680134890879068</v>
      </c>
      <c r="O2090" s="0" t="n">
        <f aca="false">AND(L2090&gt;0,N2090&lt;0.05)</f>
        <v>0</v>
      </c>
      <c r="P2090" s="0" t="n">
        <f aca="false">AND(L2090&lt;0,N2090&lt;0.05)</f>
        <v>0</v>
      </c>
      <c r="Q2090" s="0" t="n">
        <f aca="false">AND(D2090=0.1,E2090=0.1,F2090=0.1,K2090&gt;=2)</f>
        <v>0</v>
      </c>
      <c r="R2090" s="0" t="n">
        <f aca="false">AND(G2090=0.1,H2090=0.1,I2090=0.1,K2090&gt;=2)</f>
        <v>0</v>
      </c>
      <c r="S2090" s="0" t="n">
        <f aca="false">OR(O2090,R2090)</f>
        <v>0</v>
      </c>
      <c r="T2090" s="0" t="n">
        <f aca="false">OR(P2090,Q2090)</f>
        <v>0</v>
      </c>
    </row>
    <row r="2091" customFormat="false" ht="15" hidden="false" customHeight="true" outlineLevel="0" collapsed="false">
      <c r="A2091" s="0" t="s">
        <v>377</v>
      </c>
      <c r="B2091" s="0" t="s">
        <v>378</v>
      </c>
      <c r="D2091" s="0" t="n">
        <v>26.5352</v>
      </c>
      <c r="E2091" s="0" t="n">
        <v>56.3743</v>
      </c>
      <c r="F2091" s="0" t="n">
        <v>62.393</v>
      </c>
      <c r="G2091" s="0" t="n">
        <v>54.9177</v>
      </c>
      <c r="H2091" s="0" t="n">
        <v>68.0811</v>
      </c>
      <c r="I2091" s="0" t="n">
        <v>40.809</v>
      </c>
      <c r="K2091" s="0" t="n">
        <v>6</v>
      </c>
      <c r="L2091" s="6" t="n">
        <f aca="false">LOG(SUM(D2091:F2091)/SUM(G2091:I2091),2)</f>
        <v>-0.172944529654778</v>
      </c>
      <c r="M2091" s="6" t="n">
        <f aca="false">TTEST(D2091:F2091,G2091:I2091,2,3)</f>
        <v>0.676028560680548</v>
      </c>
      <c r="N2091" s="6" t="n">
        <f aca="false">TTEST(D2091:F2091,G2091:I2091,2,2)</f>
        <v>0.673625667923847</v>
      </c>
      <c r="O2091" s="0" t="n">
        <f aca="false">AND(L2091&gt;0,N2091&lt;0.05)</f>
        <v>0</v>
      </c>
      <c r="P2091" s="0" t="n">
        <f aca="false">AND(L2091&lt;0,N2091&lt;0.05)</f>
        <v>0</v>
      </c>
      <c r="Q2091" s="0" t="n">
        <f aca="false">AND(D2091=0.1,E2091=0.1,F2091=0.1,K2091&gt;=2)</f>
        <v>0</v>
      </c>
      <c r="R2091" s="0" t="n">
        <f aca="false">AND(G2091=0.1,H2091=0.1,I2091=0.1,K2091&gt;=2)</f>
        <v>0</v>
      </c>
      <c r="S2091" s="0" t="n">
        <f aca="false">OR(O2091,R2091)</f>
        <v>0</v>
      </c>
      <c r="T2091" s="0" t="n">
        <f aca="false">OR(P2091,Q2091)</f>
        <v>0</v>
      </c>
    </row>
    <row r="2092" customFormat="false" ht="15" hidden="false" customHeight="true" outlineLevel="0" collapsed="false">
      <c r="A2092" s="0" t="s">
        <v>776</v>
      </c>
      <c r="B2092" s="0" t="s">
        <v>777</v>
      </c>
      <c r="D2092" s="0" t="n">
        <v>34.8092</v>
      </c>
      <c r="E2092" s="0" t="n">
        <v>37.3508</v>
      </c>
      <c r="F2092" s="0" t="n">
        <v>46.4452</v>
      </c>
      <c r="G2092" s="0" t="n">
        <v>51.4343</v>
      </c>
      <c r="H2092" s="0" t="n">
        <v>39.6483</v>
      </c>
      <c r="I2092" s="0" t="n">
        <v>43.1055</v>
      </c>
      <c r="K2092" s="0" t="n">
        <v>6</v>
      </c>
      <c r="L2092" s="6" t="n">
        <f aca="false">LOG(SUM(D2092:F2092)/SUM(G2092:I2092),2)</f>
        <v>-0.178089473617326</v>
      </c>
      <c r="M2092" s="6" t="n">
        <f aca="false">TTEST(D2092:F2092,G2092:I2092,2,3)</f>
        <v>0.355051163339555</v>
      </c>
      <c r="N2092" s="6" t="n">
        <f aca="false">TTEST(D2092:F2092,G2092:I2092,2,2)</f>
        <v>0.355045964220056</v>
      </c>
      <c r="O2092" s="0" t="n">
        <f aca="false">AND(L2092&gt;0,N2092&lt;0.05)</f>
        <v>0</v>
      </c>
      <c r="P2092" s="0" t="n">
        <f aca="false">AND(L2092&lt;0,N2092&lt;0.05)</f>
        <v>0</v>
      </c>
      <c r="Q2092" s="0" t="n">
        <f aca="false">AND(D2092=0.1,E2092=0.1,F2092=0.1,K2092&gt;=2)</f>
        <v>0</v>
      </c>
      <c r="R2092" s="0" t="n">
        <f aca="false">AND(G2092=0.1,H2092=0.1,I2092=0.1,K2092&gt;=2)</f>
        <v>0</v>
      </c>
      <c r="S2092" s="0" t="n">
        <f aca="false">OR(O2092,R2092)</f>
        <v>0</v>
      </c>
      <c r="T2092" s="0" t="n">
        <f aca="false">OR(P2092,Q2092)</f>
        <v>0</v>
      </c>
    </row>
    <row r="2093" customFormat="false" ht="15" hidden="false" customHeight="true" outlineLevel="0" collapsed="false">
      <c r="A2093" s="0" t="s">
        <v>5666</v>
      </c>
      <c r="B2093" s="0" t="s">
        <v>5667</v>
      </c>
      <c r="D2093" s="0" t="n">
        <v>12.8115</v>
      </c>
      <c r="E2093" s="0" t="n">
        <v>0.1</v>
      </c>
      <c r="F2093" s="0" t="n">
        <v>15.768</v>
      </c>
      <c r="G2093" s="0" t="n">
        <v>11.1074</v>
      </c>
      <c r="H2093" s="0" t="n">
        <v>11.202</v>
      </c>
      <c r="I2093" s="0" t="n">
        <v>10.1389</v>
      </c>
      <c r="K2093" s="0" t="n">
        <v>5</v>
      </c>
      <c r="L2093" s="6" t="n">
        <f aca="false">LOG(SUM(D2093:F2093)/SUM(G2093:I2093),2)</f>
        <v>-0.178123023685478</v>
      </c>
      <c r="M2093" s="6" t="n">
        <f aca="false">TTEST(D2093:F2093,G2093:I2093,2,3)</f>
        <v>0.818478646009758</v>
      </c>
      <c r="N2093" s="6" t="n">
        <f aca="false">TTEST(D2093:F2093,G2093:I2093,2,2)</f>
        <v>0.80717430473705</v>
      </c>
      <c r="O2093" s="0" t="n">
        <f aca="false">AND(L2093&gt;0,N2093&lt;0.05)</f>
        <v>0</v>
      </c>
      <c r="P2093" s="0" t="n">
        <f aca="false">AND(L2093&lt;0,N2093&lt;0.05)</f>
        <v>0</v>
      </c>
      <c r="Q2093" s="0" t="n">
        <f aca="false">AND(D2093=0.1,E2093=0.1,F2093=0.1,K2093&gt;=2)</f>
        <v>0</v>
      </c>
      <c r="R2093" s="0" t="n">
        <f aca="false">AND(G2093=0.1,H2093=0.1,I2093=0.1,K2093&gt;=2)</f>
        <v>0</v>
      </c>
      <c r="S2093" s="0" t="n">
        <f aca="false">OR(O2093,R2093)</f>
        <v>0</v>
      </c>
      <c r="T2093" s="0" t="n">
        <f aca="false">OR(P2093,Q2093)</f>
        <v>0</v>
      </c>
    </row>
    <row r="2094" customFormat="false" ht="15" hidden="false" customHeight="true" outlineLevel="0" collapsed="false">
      <c r="A2094" s="0" t="s">
        <v>2993</v>
      </c>
      <c r="B2094" s="0" t="s">
        <v>2994</v>
      </c>
      <c r="D2094" s="0" t="n">
        <v>25.3889</v>
      </c>
      <c r="E2094" s="0" t="n">
        <v>75.6837</v>
      </c>
      <c r="F2094" s="0" t="n">
        <v>50.6445</v>
      </c>
      <c r="G2094" s="0" t="n">
        <v>44.7326</v>
      </c>
      <c r="H2094" s="0" t="n">
        <v>75.3081</v>
      </c>
      <c r="I2094" s="0" t="n">
        <v>51.7811</v>
      </c>
      <c r="K2094" s="0" t="n">
        <v>6</v>
      </c>
      <c r="L2094" s="6" t="n">
        <f aca="false">LOG(SUM(D2094:F2094)/SUM(G2094:I2094),2)</f>
        <v>-0.179529390358</v>
      </c>
      <c r="M2094" s="6" t="n">
        <f aca="false">TTEST(D2094:F2094,G2094:I2094,2,3)</f>
        <v>0.720187168861691</v>
      </c>
      <c r="N2094" s="6" t="n">
        <f aca="false">TTEST(D2094:F2094,G2094:I2094,2,2)</f>
        <v>0.716851288283011</v>
      </c>
      <c r="O2094" s="0" t="n">
        <f aca="false">AND(L2094&gt;0,N2094&lt;0.05)</f>
        <v>0</v>
      </c>
      <c r="P2094" s="0" t="n">
        <f aca="false">AND(L2094&lt;0,N2094&lt;0.05)</f>
        <v>0</v>
      </c>
      <c r="Q2094" s="0" t="n">
        <f aca="false">AND(D2094=0.1,E2094=0.1,F2094=0.1,K2094&gt;=2)</f>
        <v>0</v>
      </c>
      <c r="R2094" s="0" t="n">
        <f aca="false">AND(G2094=0.1,H2094=0.1,I2094=0.1,K2094&gt;=2)</f>
        <v>0</v>
      </c>
      <c r="S2094" s="0" t="n">
        <f aca="false">OR(O2094,R2094)</f>
        <v>0</v>
      </c>
      <c r="T2094" s="0" t="n">
        <f aca="false">OR(P2094,Q2094)</f>
        <v>0</v>
      </c>
    </row>
    <row r="2095" customFormat="false" ht="15" hidden="false" customHeight="true" outlineLevel="0" collapsed="false">
      <c r="A2095" s="0" t="s">
        <v>4325</v>
      </c>
      <c r="B2095" s="0" t="s">
        <v>4326</v>
      </c>
      <c r="D2095" s="0" t="n">
        <v>7.944</v>
      </c>
      <c r="E2095" s="0" t="n">
        <v>11.6001</v>
      </c>
      <c r="F2095" s="0" t="n">
        <v>14.5349</v>
      </c>
      <c r="G2095" s="0" t="n">
        <v>7.1166</v>
      </c>
      <c r="H2095" s="0" t="n">
        <v>14.3094</v>
      </c>
      <c r="I2095" s="0" t="n">
        <v>17.1939</v>
      </c>
      <c r="K2095" s="0" t="n">
        <v>6</v>
      </c>
      <c r="L2095" s="6" t="n">
        <f aca="false">LOG(SUM(D2095:F2095)/SUM(G2095:I2095),2)</f>
        <v>-0.180461426325663</v>
      </c>
      <c r="M2095" s="6" t="n">
        <f aca="false">TTEST(D2095:F2095,G2095:I2095,2,3)</f>
        <v>0.695589146420112</v>
      </c>
      <c r="N2095" s="6" t="n">
        <f aca="false">TTEST(D2095:F2095,G2095:I2095,2,2)</f>
        <v>0.691894487989088</v>
      </c>
      <c r="O2095" s="0" t="n">
        <f aca="false">AND(L2095&gt;0,N2095&lt;0.05)</f>
        <v>0</v>
      </c>
      <c r="P2095" s="0" t="n">
        <f aca="false">AND(L2095&lt;0,N2095&lt;0.05)</f>
        <v>0</v>
      </c>
      <c r="Q2095" s="0" t="n">
        <f aca="false">AND(D2095=0.1,E2095=0.1,F2095=0.1,K2095&gt;=2)</f>
        <v>0</v>
      </c>
      <c r="R2095" s="0" t="n">
        <f aca="false">AND(G2095=0.1,H2095=0.1,I2095=0.1,K2095&gt;=2)</f>
        <v>0</v>
      </c>
      <c r="S2095" s="0" t="n">
        <f aca="false">OR(O2095,R2095)</f>
        <v>0</v>
      </c>
      <c r="T2095" s="0" t="n">
        <f aca="false">OR(P2095,Q2095)</f>
        <v>0</v>
      </c>
    </row>
    <row r="2096" customFormat="false" ht="15" hidden="false" customHeight="true" outlineLevel="0" collapsed="false">
      <c r="A2096" s="0" t="s">
        <v>1781</v>
      </c>
      <c r="B2096" s="0" t="s">
        <v>1782</v>
      </c>
      <c r="D2096" s="0" t="n">
        <v>260.264</v>
      </c>
      <c r="E2096" s="0" t="n">
        <v>433.6131</v>
      </c>
      <c r="F2096" s="0" t="n">
        <v>365.1587</v>
      </c>
      <c r="G2096" s="0" t="n">
        <v>410.7783</v>
      </c>
      <c r="H2096" s="0" t="n">
        <v>452.5643</v>
      </c>
      <c r="I2096" s="0" t="n">
        <v>338.3295</v>
      </c>
      <c r="K2096" s="0" t="n">
        <v>6</v>
      </c>
      <c r="L2096" s="6" t="n">
        <f aca="false">LOG(SUM(D2096:F2096)/SUM(G2096:I2096),2)</f>
        <v>-0.182291922373088</v>
      </c>
      <c r="M2096" s="6" t="n">
        <f aca="false">TTEST(D2096:F2096,G2096:I2096,2,3)</f>
        <v>0.481787841961676</v>
      </c>
      <c r="N2096" s="6" t="n">
        <f aca="false">TTEST(D2096:F2096,G2096:I2096,2,2)</f>
        <v>0.475565025088352</v>
      </c>
      <c r="O2096" s="0" t="n">
        <f aca="false">AND(L2096&gt;0,N2096&lt;0.05)</f>
        <v>0</v>
      </c>
      <c r="P2096" s="0" t="n">
        <f aca="false">AND(L2096&lt;0,N2096&lt;0.05)</f>
        <v>0</v>
      </c>
      <c r="Q2096" s="0" t="n">
        <f aca="false">AND(D2096=0.1,E2096=0.1,F2096=0.1,K2096&gt;=2)</f>
        <v>0</v>
      </c>
      <c r="R2096" s="0" t="n">
        <f aca="false">AND(G2096=0.1,H2096=0.1,I2096=0.1,K2096&gt;=2)</f>
        <v>0</v>
      </c>
      <c r="S2096" s="0" t="n">
        <f aca="false">OR(O2096,R2096)</f>
        <v>0</v>
      </c>
      <c r="T2096" s="0" t="n">
        <f aca="false">OR(P2096,Q2096)</f>
        <v>0</v>
      </c>
    </row>
    <row r="2097" customFormat="false" ht="15" hidden="false" customHeight="true" outlineLevel="0" collapsed="false">
      <c r="A2097" s="0" t="s">
        <v>8321</v>
      </c>
      <c r="B2097" s="0" t="s">
        <v>8322</v>
      </c>
      <c r="D2097" s="0" t="n">
        <v>44.389</v>
      </c>
      <c r="E2097" s="0" t="n">
        <v>0.1</v>
      </c>
      <c r="F2097" s="0" t="n">
        <v>0.1</v>
      </c>
      <c r="G2097" s="0" t="n">
        <v>50.408</v>
      </c>
      <c r="H2097" s="0" t="n">
        <v>0.1</v>
      </c>
      <c r="I2097" s="0" t="n">
        <v>0.1</v>
      </c>
      <c r="K2097" s="0" t="n">
        <v>2</v>
      </c>
      <c r="L2097" s="6" t="n">
        <f aca="false">LOG(SUM(D2097:F2097)/SUM(G2097:I2097),2)</f>
        <v>-0.182677616355787</v>
      </c>
      <c r="M2097" s="6" t="n">
        <f aca="false">TTEST(D2097:F2097,G2097:I2097,2,3)</f>
        <v>0.932827540568839</v>
      </c>
      <c r="N2097" s="6" t="n">
        <f aca="false">TTEST(D2097:F2097,G2097:I2097,2,2)</f>
        <v>0.932761629569602</v>
      </c>
      <c r="O2097" s="0" t="n">
        <f aca="false">AND(L2097&gt;0,N2097&lt;0.05)</f>
        <v>0</v>
      </c>
      <c r="P2097" s="0" t="n">
        <f aca="false">AND(L2097&lt;0,N2097&lt;0.05)</f>
        <v>0</v>
      </c>
      <c r="Q2097" s="0" t="n">
        <f aca="false">AND(D2097=0.1,E2097=0.1,F2097=0.1,K2097&gt;=2)</f>
        <v>0</v>
      </c>
      <c r="R2097" s="0" t="n">
        <f aca="false">AND(G2097=0.1,H2097=0.1,I2097=0.1,K2097&gt;=2)</f>
        <v>0</v>
      </c>
      <c r="S2097" s="0" t="n">
        <f aca="false">OR(O2097,R2097)</f>
        <v>0</v>
      </c>
      <c r="T2097" s="0" t="n">
        <f aca="false">OR(P2097,Q2097)</f>
        <v>0</v>
      </c>
    </row>
    <row r="2098" customFormat="false" ht="15" hidden="false" customHeight="true" outlineLevel="0" collapsed="false">
      <c r="A2098" s="0" t="s">
        <v>7958</v>
      </c>
      <c r="B2098" s="0" t="s">
        <v>7959</v>
      </c>
      <c r="D2098" s="0" t="n">
        <v>0.1</v>
      </c>
      <c r="E2098" s="0" t="n">
        <v>11.5387</v>
      </c>
      <c r="F2098" s="0" t="n">
        <v>0.1</v>
      </c>
      <c r="G2098" s="0" t="n">
        <v>13.124</v>
      </c>
      <c r="H2098" s="0" t="n">
        <v>0.1</v>
      </c>
      <c r="I2098" s="0" t="n">
        <v>0.1</v>
      </c>
      <c r="K2098" s="0" t="n">
        <v>2</v>
      </c>
      <c r="L2098" s="6" t="n">
        <f aca="false">LOG(SUM(D2098:F2098)/SUM(G2098:I2098),2)</f>
        <v>-0.182754612806447</v>
      </c>
      <c r="M2098" s="6" t="n">
        <f aca="false">TTEST(D2098:F2098,G2098:I2098,2,3)</f>
        <v>0.931596907135174</v>
      </c>
      <c r="N2098" s="6" t="n">
        <f aca="false">TTEST(D2098:F2098,G2098:I2098,2,2)</f>
        <v>0.931527289235509</v>
      </c>
      <c r="O2098" s="0" t="n">
        <f aca="false">AND(L2098&gt;0,N2098&lt;0.05)</f>
        <v>0</v>
      </c>
      <c r="P2098" s="0" t="n">
        <f aca="false">AND(L2098&lt;0,N2098&lt;0.05)</f>
        <v>0</v>
      </c>
      <c r="Q2098" s="0" t="n">
        <f aca="false">AND(D2098=0.1,E2098=0.1,F2098=0.1,K2098&gt;=2)</f>
        <v>0</v>
      </c>
      <c r="R2098" s="0" t="n">
        <f aca="false">AND(G2098=0.1,H2098=0.1,I2098=0.1,K2098&gt;=2)</f>
        <v>0</v>
      </c>
      <c r="S2098" s="0" t="n">
        <f aca="false">OR(O2098,R2098)</f>
        <v>0</v>
      </c>
      <c r="T2098" s="0" t="n">
        <f aca="false">OR(P2098,Q2098)</f>
        <v>0</v>
      </c>
    </row>
    <row r="2099" customFormat="false" ht="15" hidden="false" customHeight="true" outlineLevel="0" collapsed="false">
      <c r="A2099" s="0" t="s">
        <v>221</v>
      </c>
      <c r="B2099" s="0" t="s">
        <v>222</v>
      </c>
      <c r="D2099" s="0" t="n">
        <v>25.2957</v>
      </c>
      <c r="E2099" s="0" t="n">
        <v>29.3652</v>
      </c>
      <c r="F2099" s="0" t="n">
        <v>17.8637</v>
      </c>
      <c r="G2099" s="0" t="n">
        <v>27.8457</v>
      </c>
      <c r="H2099" s="0" t="n">
        <v>32.472</v>
      </c>
      <c r="I2099" s="0" t="n">
        <v>22.0083</v>
      </c>
      <c r="K2099" s="0" t="n">
        <v>6</v>
      </c>
      <c r="L2099" s="6" t="n">
        <f aca="false">LOG(SUM(D2099:F2099)/SUM(G2099:I2099),2)</f>
        <v>-0.182877697651416</v>
      </c>
      <c r="M2099" s="6" t="n">
        <f aca="false">TTEST(D2099:F2099,G2099:I2099,2,3)</f>
        <v>0.510919780515474</v>
      </c>
      <c r="N2099" s="6" t="n">
        <f aca="false">TTEST(D2099:F2099,G2099:I2099,2,2)</f>
        <v>0.510498663812706</v>
      </c>
      <c r="O2099" s="0" t="n">
        <f aca="false">AND(L2099&gt;0,N2099&lt;0.05)</f>
        <v>0</v>
      </c>
      <c r="P2099" s="0" t="n">
        <f aca="false">AND(L2099&lt;0,N2099&lt;0.05)</f>
        <v>0</v>
      </c>
      <c r="Q2099" s="0" t="n">
        <f aca="false">AND(D2099=0.1,E2099=0.1,F2099=0.1,K2099&gt;=2)</f>
        <v>0</v>
      </c>
      <c r="R2099" s="0" t="n">
        <f aca="false">AND(G2099=0.1,H2099=0.1,I2099=0.1,K2099&gt;=2)</f>
        <v>0</v>
      </c>
      <c r="S2099" s="0" t="n">
        <f aca="false">OR(O2099,R2099)</f>
        <v>0</v>
      </c>
      <c r="T2099" s="0" t="n">
        <f aca="false">OR(P2099,Q2099)</f>
        <v>0</v>
      </c>
    </row>
    <row r="2100" customFormat="false" ht="15" hidden="false" customHeight="true" outlineLevel="0" collapsed="false">
      <c r="A2100" s="0" t="s">
        <v>590</v>
      </c>
      <c r="B2100" s="0" t="s">
        <v>591</v>
      </c>
      <c r="D2100" s="0" t="n">
        <v>79.5417</v>
      </c>
      <c r="E2100" s="0" t="n">
        <v>228.394</v>
      </c>
      <c r="F2100" s="0" t="n">
        <v>213.614</v>
      </c>
      <c r="G2100" s="0" t="n">
        <v>181.1451</v>
      </c>
      <c r="H2100" s="0" t="n">
        <v>218.0204</v>
      </c>
      <c r="I2100" s="0" t="n">
        <v>193.0869</v>
      </c>
      <c r="K2100" s="0" t="n">
        <v>6</v>
      </c>
      <c r="L2100" s="6" t="n">
        <f aca="false">LOG(SUM(D2100:F2100)/SUM(G2100:I2100),2)</f>
        <v>-0.183407401812477</v>
      </c>
      <c r="M2100" s="6" t="n">
        <f aca="false">TTEST(D2100:F2100,G2100:I2100,2,3)</f>
        <v>0.671441281868396</v>
      </c>
      <c r="N2100" s="6" t="n">
        <f aca="false">TTEST(D2100:F2100,G2100:I2100,2,2)</f>
        <v>0.652936363176419</v>
      </c>
      <c r="O2100" s="0" t="n">
        <f aca="false">AND(L2100&gt;0,N2100&lt;0.05)</f>
        <v>0</v>
      </c>
      <c r="P2100" s="0" t="n">
        <f aca="false">AND(L2100&lt;0,N2100&lt;0.05)</f>
        <v>0</v>
      </c>
      <c r="Q2100" s="0" t="n">
        <f aca="false">AND(D2100=0.1,E2100=0.1,F2100=0.1,K2100&gt;=2)</f>
        <v>0</v>
      </c>
      <c r="R2100" s="0" t="n">
        <f aca="false">AND(G2100=0.1,H2100=0.1,I2100=0.1,K2100&gt;=2)</f>
        <v>0</v>
      </c>
      <c r="S2100" s="0" t="n">
        <f aca="false">OR(O2100,R2100)</f>
        <v>0</v>
      </c>
      <c r="T2100" s="0" t="n">
        <f aca="false">OR(P2100,Q2100)</f>
        <v>0</v>
      </c>
    </row>
    <row r="2101" customFormat="false" ht="15" hidden="false" customHeight="true" outlineLevel="0" collapsed="false">
      <c r="A2101" s="0" t="s">
        <v>3950</v>
      </c>
      <c r="B2101" s="0" t="s">
        <v>3951</v>
      </c>
      <c r="D2101" s="0" t="n">
        <v>33.7701</v>
      </c>
      <c r="E2101" s="0" t="n">
        <v>72.3141</v>
      </c>
      <c r="F2101" s="0" t="n">
        <v>71.3575</v>
      </c>
      <c r="G2101" s="0" t="n">
        <v>71.2972</v>
      </c>
      <c r="H2101" s="0" t="n">
        <v>64.1439</v>
      </c>
      <c r="I2101" s="0" t="n">
        <v>66.1234</v>
      </c>
      <c r="K2101" s="0" t="n">
        <v>6</v>
      </c>
      <c r="L2101" s="6" t="n">
        <f aca="false">LOG(SUM(D2101:F2101)/SUM(G2101:I2101),2)</f>
        <v>-0.183896477886578</v>
      </c>
      <c r="M2101" s="6" t="n">
        <f aca="false">TTEST(D2101:F2101,G2101:I2101,2,3)</f>
        <v>0.592877195299452</v>
      </c>
      <c r="N2101" s="6" t="n">
        <f aca="false">TTEST(D2101:F2101,G2101:I2101,2,2)</f>
        <v>0.565971056318269</v>
      </c>
      <c r="O2101" s="0" t="n">
        <f aca="false">AND(L2101&gt;0,N2101&lt;0.05)</f>
        <v>0</v>
      </c>
      <c r="P2101" s="0" t="n">
        <f aca="false">AND(L2101&lt;0,N2101&lt;0.05)</f>
        <v>0</v>
      </c>
      <c r="Q2101" s="0" t="n">
        <f aca="false">AND(D2101=0.1,E2101=0.1,F2101=0.1,K2101&gt;=2)</f>
        <v>0</v>
      </c>
      <c r="R2101" s="0" t="n">
        <f aca="false">AND(G2101=0.1,H2101=0.1,I2101=0.1,K2101&gt;=2)</f>
        <v>0</v>
      </c>
      <c r="S2101" s="0" t="n">
        <f aca="false">OR(O2101,R2101)</f>
        <v>0</v>
      </c>
      <c r="T2101" s="0" t="n">
        <f aca="false">OR(P2101,Q2101)</f>
        <v>0</v>
      </c>
    </row>
    <row r="2102" customFormat="false" ht="15" hidden="false" customHeight="true" outlineLevel="0" collapsed="false">
      <c r="A2102" s="0" t="s">
        <v>527</v>
      </c>
      <c r="B2102" s="0" t="s">
        <v>528</v>
      </c>
      <c r="D2102" s="0" t="n">
        <v>9.0397</v>
      </c>
      <c r="E2102" s="0" t="n">
        <v>0.1</v>
      </c>
      <c r="F2102" s="0" t="n">
        <v>18.0576</v>
      </c>
      <c r="G2102" s="0" t="n">
        <v>0.1</v>
      </c>
      <c r="H2102" s="0" t="n">
        <v>0.1</v>
      </c>
      <c r="I2102" s="0" t="n">
        <v>30.7003</v>
      </c>
      <c r="K2102" s="0" t="n">
        <v>3</v>
      </c>
      <c r="L2102" s="6" t="n">
        <f aca="false">LOG(SUM(D2102:F2102)/SUM(G2102:I2102),2)</f>
        <v>-0.184157409141178</v>
      </c>
      <c r="M2102" s="6" t="n">
        <f aca="false">TTEST(D2102:F2102,G2102:I2102,2,3)</f>
        <v>0.920968916230085</v>
      </c>
      <c r="N2102" s="6" t="n">
        <f aca="false">TTEST(D2102:F2102,G2102:I2102,2,2)</f>
        <v>0.919286215333036</v>
      </c>
      <c r="O2102" s="0" t="n">
        <f aca="false">AND(L2102&gt;0,N2102&lt;0.05)</f>
        <v>0</v>
      </c>
      <c r="P2102" s="0" t="n">
        <f aca="false">AND(L2102&lt;0,N2102&lt;0.05)</f>
        <v>0</v>
      </c>
      <c r="Q2102" s="0" t="n">
        <f aca="false">AND(D2102=0.1,E2102=0.1,F2102=0.1,K2102&gt;=2)</f>
        <v>0</v>
      </c>
      <c r="R2102" s="0" t="n">
        <f aca="false">AND(G2102=0.1,H2102=0.1,I2102=0.1,K2102&gt;=2)</f>
        <v>0</v>
      </c>
      <c r="S2102" s="0" t="n">
        <f aca="false">OR(O2102,R2102)</f>
        <v>0</v>
      </c>
      <c r="T2102" s="0" t="n">
        <f aca="false">OR(P2102,Q2102)</f>
        <v>0</v>
      </c>
    </row>
    <row r="2103" customFormat="false" ht="15" hidden="false" customHeight="true" outlineLevel="0" collapsed="false">
      <c r="A2103" s="0" t="s">
        <v>6410</v>
      </c>
      <c r="B2103" s="0" t="s">
        <v>6411</v>
      </c>
      <c r="D2103" s="0" t="n">
        <v>23.1261</v>
      </c>
      <c r="E2103" s="0" t="n">
        <v>18.6894</v>
      </c>
      <c r="F2103" s="0" t="n">
        <v>0.1</v>
      </c>
      <c r="G2103" s="0" t="n">
        <v>0.1</v>
      </c>
      <c r="H2103" s="0" t="n">
        <v>32.4917</v>
      </c>
      <c r="I2103" s="0" t="n">
        <v>15.036</v>
      </c>
      <c r="K2103" s="0" t="n">
        <v>4</v>
      </c>
      <c r="L2103" s="6" t="n">
        <f aca="false">LOG(SUM(D2103:F2103)/SUM(G2103:I2103),2)</f>
        <v>-0.184317041768323</v>
      </c>
      <c r="M2103" s="6" t="n">
        <f aca="false">TTEST(D2103:F2103,G2103:I2103,2,3)</f>
        <v>0.879385185741477</v>
      </c>
      <c r="N2103" s="6" t="n">
        <f aca="false">TTEST(D2103:F2103,G2103:I2103,2,2)</f>
        <v>0.878818327553775</v>
      </c>
      <c r="O2103" s="0" t="n">
        <f aca="false">AND(L2103&gt;0,N2103&lt;0.05)</f>
        <v>0</v>
      </c>
      <c r="P2103" s="0" t="n">
        <f aca="false">AND(L2103&lt;0,N2103&lt;0.05)</f>
        <v>0</v>
      </c>
      <c r="Q2103" s="0" t="n">
        <f aca="false">AND(D2103=0.1,E2103=0.1,F2103=0.1,K2103&gt;=2)</f>
        <v>0</v>
      </c>
      <c r="R2103" s="0" t="n">
        <f aca="false">AND(G2103=0.1,H2103=0.1,I2103=0.1,K2103&gt;=2)</f>
        <v>0</v>
      </c>
      <c r="S2103" s="0" t="n">
        <f aca="false">OR(O2103,R2103)</f>
        <v>0</v>
      </c>
      <c r="T2103" s="0" t="n">
        <f aca="false">OR(P2103,Q2103)</f>
        <v>0</v>
      </c>
    </row>
    <row r="2104" customFormat="false" ht="15" hidden="false" customHeight="true" outlineLevel="0" collapsed="false">
      <c r="A2104" s="0" t="s">
        <v>6545</v>
      </c>
      <c r="B2104" s="0" t="s">
        <v>6546</v>
      </c>
      <c r="D2104" s="0" t="n">
        <v>0.1</v>
      </c>
      <c r="E2104" s="0" t="n">
        <v>0.1</v>
      </c>
      <c r="F2104" s="0" t="n">
        <v>14.5705</v>
      </c>
      <c r="G2104" s="0" t="n">
        <v>10.2629</v>
      </c>
      <c r="H2104" s="0" t="n">
        <v>6.4497</v>
      </c>
      <c r="I2104" s="0" t="n">
        <v>0.1</v>
      </c>
      <c r="K2104" s="0" t="n">
        <v>3</v>
      </c>
      <c r="L2104" s="6" t="n">
        <f aca="false">LOG(SUM(D2104:F2104)/SUM(G2104:I2104),2)</f>
        <v>-0.186824184758738</v>
      </c>
      <c r="M2104" s="6" t="n">
        <f aca="false">TTEST(D2104:F2104,G2104:I2104,2,3)</f>
        <v>0.911207220306284</v>
      </c>
      <c r="N2104" s="6" t="n">
        <f aca="false">TTEST(D2104:F2104,G2104:I2104,2,2)</f>
        <v>0.910094754083794</v>
      </c>
      <c r="O2104" s="0" t="n">
        <f aca="false">AND(L2104&gt;0,N2104&lt;0.05)</f>
        <v>0</v>
      </c>
      <c r="P2104" s="0" t="n">
        <f aca="false">AND(L2104&lt;0,N2104&lt;0.05)</f>
        <v>0</v>
      </c>
      <c r="Q2104" s="0" t="n">
        <f aca="false">AND(D2104=0.1,E2104=0.1,F2104=0.1,K2104&gt;=2)</f>
        <v>0</v>
      </c>
      <c r="R2104" s="0" t="n">
        <f aca="false">AND(G2104=0.1,H2104=0.1,I2104=0.1,K2104&gt;=2)</f>
        <v>0</v>
      </c>
      <c r="S2104" s="0" t="n">
        <f aca="false">OR(O2104,R2104)</f>
        <v>0</v>
      </c>
      <c r="T2104" s="0" t="n">
        <f aca="false">OR(P2104,Q2104)</f>
        <v>0</v>
      </c>
    </row>
    <row r="2105" customFormat="false" ht="15" hidden="false" customHeight="true" outlineLevel="0" collapsed="false">
      <c r="A2105" s="0" t="s">
        <v>6050</v>
      </c>
      <c r="B2105" s="0" t="s">
        <v>6051</v>
      </c>
      <c r="D2105" s="0" t="n">
        <v>0.1</v>
      </c>
      <c r="E2105" s="0" t="n">
        <v>26.8066</v>
      </c>
      <c r="F2105" s="0" t="n">
        <v>17.4865</v>
      </c>
      <c r="G2105" s="0" t="n">
        <v>17.8023</v>
      </c>
      <c r="H2105" s="0" t="n">
        <v>0.1</v>
      </c>
      <c r="I2105" s="0" t="n">
        <v>32.6309</v>
      </c>
      <c r="K2105" s="0" t="n">
        <v>4</v>
      </c>
      <c r="L2105" s="6" t="n">
        <f aca="false">LOG(SUM(D2105:F2105)/SUM(G2105:I2105),2)</f>
        <v>-0.186896084542246</v>
      </c>
      <c r="M2105" s="6" t="n">
        <f aca="false">TTEST(D2105:F2105,G2105:I2105,2,3)</f>
        <v>0.87550465298472</v>
      </c>
      <c r="N2105" s="6" t="n">
        <f aca="false">TTEST(D2105:F2105,G2105:I2105,2,2)</f>
        <v>0.875250604817402</v>
      </c>
      <c r="O2105" s="0" t="n">
        <f aca="false">AND(L2105&gt;0,N2105&lt;0.05)</f>
        <v>0</v>
      </c>
      <c r="P2105" s="0" t="n">
        <f aca="false">AND(L2105&lt;0,N2105&lt;0.05)</f>
        <v>0</v>
      </c>
      <c r="Q2105" s="0" t="n">
        <f aca="false">AND(D2105=0.1,E2105=0.1,F2105=0.1,K2105&gt;=2)</f>
        <v>0</v>
      </c>
      <c r="R2105" s="0" t="n">
        <f aca="false">AND(G2105=0.1,H2105=0.1,I2105=0.1,K2105&gt;=2)</f>
        <v>0</v>
      </c>
      <c r="S2105" s="0" t="n">
        <f aca="false">OR(O2105,R2105)</f>
        <v>0</v>
      </c>
      <c r="T2105" s="0" t="n">
        <f aca="false">OR(P2105,Q2105)</f>
        <v>0</v>
      </c>
    </row>
    <row r="2106" customFormat="false" ht="15" hidden="false" customHeight="true" outlineLevel="0" collapsed="false">
      <c r="A2106" s="0" t="s">
        <v>1436</v>
      </c>
      <c r="B2106" s="0" t="s">
        <v>1437</v>
      </c>
      <c r="D2106" s="0" t="n">
        <v>18.6029</v>
      </c>
      <c r="E2106" s="0" t="n">
        <v>80.8418</v>
      </c>
      <c r="F2106" s="0" t="n">
        <v>67.3928</v>
      </c>
      <c r="G2106" s="0" t="n">
        <v>58.9356</v>
      </c>
      <c r="H2106" s="0" t="n">
        <v>61.6772</v>
      </c>
      <c r="I2106" s="0" t="n">
        <v>69.3721</v>
      </c>
      <c r="K2106" s="0" t="n">
        <v>6</v>
      </c>
      <c r="L2106" s="6" t="n">
        <f aca="false">LOG(SUM(D2106:F2106)/SUM(G2106:I2106),2)</f>
        <v>-0.187441158474955</v>
      </c>
      <c r="M2106" s="6" t="n">
        <f aca="false">TTEST(D2106:F2106,G2106:I2106,2,3)</f>
        <v>0.724393686680456</v>
      </c>
      <c r="N2106" s="6" t="n">
        <f aca="false">TTEST(D2106:F2106,G2106:I2106,2,2)</f>
        <v>0.707817232155364</v>
      </c>
      <c r="O2106" s="0" t="n">
        <f aca="false">AND(L2106&gt;0,N2106&lt;0.05)</f>
        <v>0</v>
      </c>
      <c r="P2106" s="0" t="n">
        <f aca="false">AND(L2106&lt;0,N2106&lt;0.05)</f>
        <v>0</v>
      </c>
      <c r="Q2106" s="0" t="n">
        <f aca="false">AND(D2106=0.1,E2106=0.1,F2106=0.1,K2106&gt;=2)</f>
        <v>0</v>
      </c>
      <c r="R2106" s="0" t="n">
        <f aca="false">AND(G2106=0.1,H2106=0.1,I2106=0.1,K2106&gt;=2)</f>
        <v>0</v>
      </c>
      <c r="S2106" s="0" t="n">
        <f aca="false">OR(O2106,R2106)</f>
        <v>0</v>
      </c>
      <c r="T2106" s="0" t="n">
        <f aca="false">OR(P2106,Q2106)</f>
        <v>0</v>
      </c>
    </row>
    <row r="2107" customFormat="false" ht="15" hidden="false" customHeight="true" outlineLevel="0" collapsed="false">
      <c r="A2107" s="0" t="s">
        <v>563</v>
      </c>
      <c r="B2107" s="0" t="s">
        <v>564</v>
      </c>
      <c r="D2107" s="0" t="n">
        <v>7.4554</v>
      </c>
      <c r="E2107" s="0" t="n">
        <v>35.657</v>
      </c>
      <c r="F2107" s="0" t="n">
        <v>51.8235</v>
      </c>
      <c r="G2107" s="0" t="n">
        <v>31.3874</v>
      </c>
      <c r="H2107" s="0" t="n">
        <v>40.334</v>
      </c>
      <c r="I2107" s="0" t="n">
        <v>36.5391</v>
      </c>
      <c r="K2107" s="0" t="n">
        <v>6</v>
      </c>
      <c r="L2107" s="6" t="n">
        <f aca="false">LOG(SUM(D2107:F2107)/SUM(G2107:I2107),2)</f>
        <v>-0.189481305748044</v>
      </c>
      <c r="M2107" s="6" t="n">
        <f aca="false">TTEST(D2107:F2107,G2107:I2107,2,3)</f>
        <v>0.766767201123315</v>
      </c>
      <c r="N2107" s="6" t="n">
        <f aca="false">TTEST(D2107:F2107,G2107:I2107,2,2)</f>
        <v>0.753790680648128</v>
      </c>
      <c r="O2107" s="0" t="n">
        <f aca="false">AND(L2107&gt;0,N2107&lt;0.05)</f>
        <v>0</v>
      </c>
      <c r="P2107" s="0" t="n">
        <f aca="false">AND(L2107&lt;0,N2107&lt;0.05)</f>
        <v>0</v>
      </c>
      <c r="Q2107" s="0" t="n">
        <f aca="false">AND(D2107=0.1,E2107=0.1,F2107=0.1,K2107&gt;=2)</f>
        <v>0</v>
      </c>
      <c r="R2107" s="0" t="n">
        <f aca="false">AND(G2107=0.1,H2107=0.1,I2107=0.1,K2107&gt;=2)</f>
        <v>0</v>
      </c>
      <c r="S2107" s="0" t="n">
        <f aca="false">OR(O2107,R2107)</f>
        <v>0</v>
      </c>
      <c r="T2107" s="0" t="n">
        <f aca="false">OR(P2107,Q2107)</f>
        <v>0</v>
      </c>
    </row>
    <row r="2108" customFormat="false" ht="15" hidden="false" customHeight="true" outlineLevel="0" collapsed="false">
      <c r="A2108" s="0" t="s">
        <v>5072</v>
      </c>
      <c r="B2108" s="0" t="s">
        <v>5073</v>
      </c>
      <c r="D2108" s="0" t="n">
        <v>0.1</v>
      </c>
      <c r="E2108" s="0" t="n">
        <v>36.8421</v>
      </c>
      <c r="F2108" s="0" t="n">
        <v>29.64</v>
      </c>
      <c r="G2108" s="0" t="n">
        <v>38.7954</v>
      </c>
      <c r="H2108" s="0" t="n">
        <v>19.0775</v>
      </c>
      <c r="I2108" s="0" t="n">
        <v>18.0869</v>
      </c>
      <c r="K2108" s="0" t="n">
        <v>5</v>
      </c>
      <c r="L2108" s="6" t="n">
        <f aca="false">LOG(SUM(D2108:F2108)/SUM(G2108:I2108),2)</f>
        <v>-0.190101733107647</v>
      </c>
      <c r="M2108" s="6" t="n">
        <f aca="false">TTEST(D2108:F2108,G2108:I2108,2,3)</f>
        <v>0.825679286438069</v>
      </c>
      <c r="N2108" s="6" t="n">
        <f aca="false">TTEST(D2108:F2108,G2108:I2108,2,2)</f>
        <v>0.823242522193655</v>
      </c>
      <c r="O2108" s="0" t="n">
        <f aca="false">AND(L2108&gt;0,N2108&lt;0.05)</f>
        <v>0</v>
      </c>
      <c r="P2108" s="0" t="n">
        <f aca="false">AND(L2108&lt;0,N2108&lt;0.05)</f>
        <v>0</v>
      </c>
      <c r="Q2108" s="0" t="n">
        <f aca="false">AND(D2108=0.1,E2108=0.1,F2108=0.1,K2108&gt;=2)</f>
        <v>0</v>
      </c>
      <c r="R2108" s="0" t="n">
        <f aca="false">AND(G2108=0.1,H2108=0.1,I2108=0.1,K2108&gt;=2)</f>
        <v>0</v>
      </c>
      <c r="S2108" s="0" t="n">
        <f aca="false">OR(O2108,R2108)</f>
        <v>0</v>
      </c>
      <c r="T2108" s="0" t="n">
        <f aca="false">OR(P2108,Q2108)</f>
        <v>0</v>
      </c>
    </row>
    <row r="2109" customFormat="false" ht="15" hidden="false" customHeight="true" outlineLevel="0" collapsed="false">
      <c r="A2109" s="0" t="s">
        <v>4922</v>
      </c>
      <c r="B2109" s="0" t="s">
        <v>4923</v>
      </c>
      <c r="D2109" s="0" t="n">
        <v>0.1</v>
      </c>
      <c r="E2109" s="0" t="n">
        <v>48.9918</v>
      </c>
      <c r="F2109" s="0" t="n">
        <v>12.3291</v>
      </c>
      <c r="G2109" s="0" t="n">
        <v>27.96</v>
      </c>
      <c r="H2109" s="0" t="n">
        <v>30.5006</v>
      </c>
      <c r="I2109" s="0" t="n">
        <v>11.6925</v>
      </c>
      <c r="K2109" s="0" t="n">
        <v>5</v>
      </c>
      <c r="L2109" s="6" t="n">
        <f aca="false">LOG(SUM(D2109:F2109)/SUM(G2109:I2109),2)</f>
        <v>-0.191777204332263</v>
      </c>
      <c r="M2109" s="6" t="n">
        <f aca="false">TTEST(D2109:F2109,G2109:I2109,2,3)</f>
        <v>0.867343380769102</v>
      </c>
      <c r="N2109" s="6" t="n">
        <f aca="false">TTEST(D2109:F2109,G2109:I2109,2,2)</f>
        <v>0.86303214443374</v>
      </c>
      <c r="O2109" s="0" t="n">
        <f aca="false">AND(L2109&gt;0,N2109&lt;0.05)</f>
        <v>0</v>
      </c>
      <c r="P2109" s="0" t="n">
        <f aca="false">AND(L2109&lt;0,N2109&lt;0.05)</f>
        <v>0</v>
      </c>
      <c r="Q2109" s="0" t="n">
        <f aca="false">AND(D2109=0.1,E2109=0.1,F2109=0.1,K2109&gt;=2)</f>
        <v>0</v>
      </c>
      <c r="R2109" s="0" t="n">
        <f aca="false">AND(G2109=0.1,H2109=0.1,I2109=0.1,K2109&gt;=2)</f>
        <v>0</v>
      </c>
      <c r="S2109" s="0" t="n">
        <f aca="false">OR(O2109,R2109)</f>
        <v>0</v>
      </c>
      <c r="T2109" s="0" t="n">
        <f aca="false">OR(P2109,Q2109)</f>
        <v>0</v>
      </c>
    </row>
    <row r="2110" customFormat="false" ht="15" hidden="false" customHeight="true" outlineLevel="0" collapsed="false">
      <c r="A2110" s="0" t="s">
        <v>6389</v>
      </c>
      <c r="B2110" s="0" t="s">
        <v>6390</v>
      </c>
      <c r="D2110" s="0" t="n">
        <v>0.1</v>
      </c>
      <c r="E2110" s="0" t="n">
        <v>6.0848</v>
      </c>
      <c r="F2110" s="0" t="n">
        <v>13.2266</v>
      </c>
      <c r="G2110" s="0" t="n">
        <v>6.0937</v>
      </c>
      <c r="H2110" s="0" t="n">
        <v>0.1</v>
      </c>
      <c r="I2110" s="0" t="n">
        <v>15.9788</v>
      </c>
      <c r="K2110" s="0" t="n">
        <v>4</v>
      </c>
      <c r="L2110" s="6" t="n">
        <f aca="false">LOG(SUM(D2110:F2110)/SUM(G2110:I2110),2)</f>
        <v>-0.191867273862396</v>
      </c>
      <c r="M2110" s="6" t="n">
        <f aca="false">TTEST(D2110:F2110,G2110:I2110,2,3)</f>
        <v>0.885515630886891</v>
      </c>
      <c r="N2110" s="6" t="n">
        <f aca="false">TTEST(D2110:F2110,G2110:I2110,2,2)</f>
        <v>0.885243107480309</v>
      </c>
      <c r="O2110" s="0" t="n">
        <f aca="false">AND(L2110&gt;0,N2110&lt;0.05)</f>
        <v>0</v>
      </c>
      <c r="P2110" s="0" t="n">
        <f aca="false">AND(L2110&lt;0,N2110&lt;0.05)</f>
        <v>0</v>
      </c>
      <c r="Q2110" s="0" t="n">
        <f aca="false">AND(D2110=0.1,E2110=0.1,F2110=0.1,K2110&gt;=2)</f>
        <v>0</v>
      </c>
      <c r="R2110" s="0" t="n">
        <f aca="false">AND(G2110=0.1,H2110=0.1,I2110=0.1,K2110&gt;=2)</f>
        <v>0</v>
      </c>
      <c r="S2110" s="0" t="n">
        <f aca="false">OR(O2110,R2110)</f>
        <v>0</v>
      </c>
      <c r="T2110" s="0" t="n">
        <f aca="false">OR(P2110,Q2110)</f>
        <v>0</v>
      </c>
    </row>
    <row r="2111" customFormat="false" ht="15" hidden="false" customHeight="true" outlineLevel="0" collapsed="false">
      <c r="A2111" s="0" t="s">
        <v>6071</v>
      </c>
      <c r="B2111" s="0" t="s">
        <v>6072</v>
      </c>
      <c r="D2111" s="0" t="n">
        <v>0.1</v>
      </c>
      <c r="E2111" s="0" t="n">
        <v>16.7861</v>
      </c>
      <c r="F2111" s="0" t="n">
        <v>0.1</v>
      </c>
      <c r="G2111" s="0" t="n">
        <v>0.1</v>
      </c>
      <c r="H2111" s="0" t="n">
        <v>0.1</v>
      </c>
      <c r="I2111" s="0" t="n">
        <v>19.243</v>
      </c>
      <c r="K2111" s="0" t="n">
        <v>2</v>
      </c>
      <c r="L2111" s="6" t="n">
        <f aca="false">LOG(SUM(D2111:F2111)/SUM(G2111:I2111),2)</f>
        <v>-0.194896191401723</v>
      </c>
      <c r="M2111" s="6" t="n">
        <f aca="false">TTEST(D2111:F2111,G2111:I2111,2,3)</f>
        <v>0.927661576570849</v>
      </c>
      <c r="N2111" s="6" t="n">
        <f aca="false">TTEST(D2111:F2111,G2111:I2111,2,2)</f>
        <v>0.927579169518532</v>
      </c>
      <c r="O2111" s="0" t="n">
        <f aca="false">AND(L2111&gt;0,N2111&lt;0.05)</f>
        <v>0</v>
      </c>
      <c r="P2111" s="0" t="n">
        <f aca="false">AND(L2111&lt;0,N2111&lt;0.05)</f>
        <v>0</v>
      </c>
      <c r="Q2111" s="0" t="n">
        <f aca="false">AND(D2111=0.1,E2111=0.1,F2111=0.1,K2111&gt;=2)</f>
        <v>0</v>
      </c>
      <c r="R2111" s="0" t="n">
        <f aca="false">AND(G2111=0.1,H2111=0.1,I2111=0.1,K2111&gt;=2)</f>
        <v>0</v>
      </c>
      <c r="S2111" s="0" t="n">
        <f aca="false">OR(O2111,R2111)</f>
        <v>0</v>
      </c>
      <c r="T2111" s="0" t="n">
        <f aca="false">OR(P2111,Q2111)</f>
        <v>0</v>
      </c>
    </row>
    <row r="2112" customFormat="false" ht="15" hidden="false" customHeight="true" outlineLevel="0" collapsed="false">
      <c r="A2112" s="0" t="s">
        <v>1928</v>
      </c>
      <c r="B2112" s="0" t="s">
        <v>1929</v>
      </c>
      <c r="D2112" s="0" t="n">
        <v>11.6356</v>
      </c>
      <c r="E2112" s="0" t="n">
        <v>22.9919</v>
      </c>
      <c r="F2112" s="0" t="n">
        <v>15.7476</v>
      </c>
      <c r="G2112" s="0" t="n">
        <v>23.3291</v>
      </c>
      <c r="H2112" s="0" t="n">
        <v>19.6303</v>
      </c>
      <c r="I2112" s="0" t="n">
        <v>14.8519</v>
      </c>
      <c r="K2112" s="0" t="n">
        <v>6</v>
      </c>
      <c r="L2112" s="6" t="n">
        <f aca="false">LOG(SUM(D2112:F2112)/SUM(G2112:I2112),2)</f>
        <v>-0.198640716986969</v>
      </c>
      <c r="M2112" s="6" t="n">
        <f aca="false">TTEST(D2112:F2112,G2112:I2112,2,3)</f>
        <v>0.583175081192665</v>
      </c>
      <c r="N2112" s="6" t="n">
        <f aca="false">TTEST(D2112:F2112,G2112:I2112,2,2)</f>
        <v>0.580560515727045</v>
      </c>
      <c r="O2112" s="0" t="n">
        <f aca="false">AND(L2112&gt;0,N2112&lt;0.05)</f>
        <v>0</v>
      </c>
      <c r="P2112" s="0" t="n">
        <f aca="false">AND(L2112&lt;0,N2112&lt;0.05)</f>
        <v>0</v>
      </c>
      <c r="Q2112" s="0" t="n">
        <f aca="false">AND(D2112=0.1,E2112=0.1,F2112=0.1,K2112&gt;=2)</f>
        <v>0</v>
      </c>
      <c r="R2112" s="0" t="n">
        <f aca="false">AND(G2112=0.1,H2112=0.1,I2112=0.1,K2112&gt;=2)</f>
        <v>0</v>
      </c>
      <c r="S2112" s="0" t="n">
        <f aca="false">OR(O2112,R2112)</f>
        <v>0</v>
      </c>
      <c r="T2112" s="0" t="n">
        <f aca="false">OR(P2112,Q2112)</f>
        <v>0</v>
      </c>
    </row>
    <row r="2113" customFormat="false" ht="15" hidden="false" customHeight="true" outlineLevel="0" collapsed="false">
      <c r="A2113" s="0" t="s">
        <v>2159</v>
      </c>
      <c r="B2113" s="0" t="s">
        <v>2160</v>
      </c>
      <c r="D2113" s="0" t="n">
        <v>82.9643</v>
      </c>
      <c r="E2113" s="0" t="n">
        <v>135.5373</v>
      </c>
      <c r="F2113" s="0" t="n">
        <v>125.9445</v>
      </c>
      <c r="G2113" s="0" t="n">
        <v>113.7943</v>
      </c>
      <c r="H2113" s="0" t="n">
        <v>149.2498</v>
      </c>
      <c r="I2113" s="0" t="n">
        <v>133.365</v>
      </c>
      <c r="K2113" s="0" t="n">
        <v>6</v>
      </c>
      <c r="L2113" s="6" t="n">
        <f aca="false">LOG(SUM(D2113:F2113)/SUM(G2113:I2113),2)</f>
        <v>-0.202711838359108</v>
      </c>
      <c r="M2113" s="6" t="n">
        <f aca="false">TTEST(D2113:F2113,G2113:I2113,2,3)</f>
        <v>0.425269571960695</v>
      </c>
      <c r="N2113" s="6" t="n">
        <f aca="false">TTEST(D2113:F2113,G2113:I2113,2,2)</f>
        <v>0.416713678941918</v>
      </c>
      <c r="O2113" s="0" t="n">
        <f aca="false">AND(L2113&gt;0,N2113&lt;0.05)</f>
        <v>0</v>
      </c>
      <c r="P2113" s="0" t="n">
        <f aca="false">AND(L2113&lt;0,N2113&lt;0.05)</f>
        <v>0</v>
      </c>
      <c r="Q2113" s="0" t="n">
        <f aca="false">AND(D2113=0.1,E2113=0.1,F2113=0.1,K2113&gt;=2)</f>
        <v>0</v>
      </c>
      <c r="R2113" s="0" t="n">
        <f aca="false">AND(G2113=0.1,H2113=0.1,I2113=0.1,K2113&gt;=2)</f>
        <v>0</v>
      </c>
      <c r="S2113" s="0" t="n">
        <f aca="false">OR(O2113,R2113)</f>
        <v>0</v>
      </c>
      <c r="T2113" s="0" t="n">
        <f aca="false">OR(P2113,Q2113)</f>
        <v>0</v>
      </c>
    </row>
    <row r="2114" customFormat="false" ht="15" hidden="false" customHeight="true" outlineLevel="0" collapsed="false">
      <c r="A2114" s="0" t="s">
        <v>3857</v>
      </c>
      <c r="B2114" s="0" t="s">
        <v>3858</v>
      </c>
      <c r="D2114" s="0" t="n">
        <v>17.0082</v>
      </c>
      <c r="E2114" s="0" t="n">
        <v>41.2621</v>
      </c>
      <c r="F2114" s="0" t="n">
        <v>38.8181</v>
      </c>
      <c r="G2114" s="0" t="n">
        <v>19.6846</v>
      </c>
      <c r="H2114" s="0" t="n">
        <v>72.0994</v>
      </c>
      <c r="I2114" s="0" t="n">
        <v>20.0438</v>
      </c>
      <c r="K2114" s="0" t="n">
        <v>6</v>
      </c>
      <c r="L2114" s="6" t="n">
        <f aca="false">LOG(SUM(D2114:F2114)/SUM(G2114:I2114),2)</f>
        <v>-0.20390804204625</v>
      </c>
      <c r="M2114" s="6" t="n">
        <f aca="false">TTEST(D2114:F2114,G2114:I2114,2,3)</f>
        <v>0.814455549121936</v>
      </c>
      <c r="N2114" s="6" t="n">
        <f aca="false">TTEST(D2114:F2114,G2114:I2114,2,2)</f>
        <v>0.809131215843971</v>
      </c>
      <c r="O2114" s="0" t="n">
        <f aca="false">AND(L2114&gt;0,N2114&lt;0.05)</f>
        <v>0</v>
      </c>
      <c r="P2114" s="0" t="n">
        <f aca="false">AND(L2114&lt;0,N2114&lt;0.05)</f>
        <v>0</v>
      </c>
      <c r="Q2114" s="0" t="n">
        <f aca="false">AND(D2114=0.1,E2114=0.1,F2114=0.1,K2114&gt;=2)</f>
        <v>0</v>
      </c>
      <c r="R2114" s="0" t="n">
        <f aca="false">AND(G2114=0.1,H2114=0.1,I2114=0.1,K2114&gt;=2)</f>
        <v>0</v>
      </c>
      <c r="S2114" s="0" t="n">
        <f aca="false">OR(O2114,R2114)</f>
        <v>0</v>
      </c>
      <c r="T2114" s="0" t="n">
        <f aca="false">OR(P2114,Q2114)</f>
        <v>0</v>
      </c>
    </row>
    <row r="2115" customFormat="false" ht="15" hidden="false" customHeight="true" outlineLevel="0" collapsed="false">
      <c r="A2115" s="0" t="s">
        <v>1973</v>
      </c>
      <c r="B2115" s="0" t="s">
        <v>1974</v>
      </c>
      <c r="D2115" s="0" t="n">
        <v>12.5212</v>
      </c>
      <c r="E2115" s="0" t="n">
        <v>36.7942</v>
      </c>
      <c r="F2115" s="0" t="n">
        <v>24.6335</v>
      </c>
      <c r="G2115" s="0" t="n">
        <v>21.8743</v>
      </c>
      <c r="H2115" s="0" t="n">
        <v>33.3671</v>
      </c>
      <c r="I2115" s="0" t="n">
        <v>30.1864</v>
      </c>
      <c r="K2115" s="0" t="n">
        <v>6</v>
      </c>
      <c r="L2115" s="6" t="n">
        <f aca="false">LOG(SUM(D2115:F2115)/SUM(G2115:I2115),2)</f>
        <v>-0.208176942315414</v>
      </c>
      <c r="M2115" s="6" t="n">
        <f aca="false">TTEST(D2115:F2115,G2115:I2115,2,3)</f>
        <v>0.658394427158915</v>
      </c>
      <c r="N2115" s="6" t="n">
        <f aca="false">TTEST(D2115:F2115,G2115:I2115,2,2)</f>
        <v>0.649428222739332</v>
      </c>
      <c r="O2115" s="0" t="n">
        <f aca="false">AND(L2115&gt;0,N2115&lt;0.05)</f>
        <v>0</v>
      </c>
      <c r="P2115" s="0" t="n">
        <f aca="false">AND(L2115&lt;0,N2115&lt;0.05)</f>
        <v>0</v>
      </c>
      <c r="Q2115" s="0" t="n">
        <f aca="false">AND(D2115=0.1,E2115=0.1,F2115=0.1,K2115&gt;=2)</f>
        <v>0</v>
      </c>
      <c r="R2115" s="0" t="n">
        <f aca="false">AND(G2115=0.1,H2115=0.1,I2115=0.1,K2115&gt;=2)</f>
        <v>0</v>
      </c>
      <c r="S2115" s="0" t="n">
        <f aca="false">OR(O2115,R2115)</f>
        <v>0</v>
      </c>
      <c r="T2115" s="0" t="n">
        <f aca="false">OR(P2115,Q2115)</f>
        <v>0</v>
      </c>
    </row>
    <row r="2116" customFormat="false" ht="15" hidden="false" customHeight="true" outlineLevel="0" collapsed="false">
      <c r="A2116" s="0" t="s">
        <v>4790</v>
      </c>
      <c r="B2116" s="0" t="s">
        <v>4791</v>
      </c>
      <c r="D2116" s="0" t="n">
        <v>21.3888</v>
      </c>
      <c r="E2116" s="0" t="n">
        <v>33.8002</v>
      </c>
      <c r="F2116" s="0" t="n">
        <v>19.966</v>
      </c>
      <c r="G2116" s="0" t="n">
        <v>35.4731</v>
      </c>
      <c r="H2116" s="0" t="n">
        <v>28.6463</v>
      </c>
      <c r="I2116" s="0" t="n">
        <v>22.7062</v>
      </c>
      <c r="K2116" s="0" t="n">
        <v>6</v>
      </c>
      <c r="L2116" s="6" t="n">
        <f aca="false">LOG(SUM(D2116:F2116)/SUM(G2116:I2116),2)</f>
        <v>-0.208251386605253</v>
      </c>
      <c r="M2116" s="6" t="n">
        <f aca="false">TTEST(D2116:F2116,G2116:I2116,2,3)</f>
        <v>0.535929659940167</v>
      </c>
      <c r="N2116" s="6" t="n">
        <f aca="false">TTEST(D2116:F2116,G2116:I2116,2,2)</f>
        <v>0.534881630777429</v>
      </c>
      <c r="O2116" s="0" t="n">
        <f aca="false">AND(L2116&gt;0,N2116&lt;0.05)</f>
        <v>0</v>
      </c>
      <c r="P2116" s="0" t="n">
        <f aca="false">AND(L2116&lt;0,N2116&lt;0.05)</f>
        <v>0</v>
      </c>
      <c r="Q2116" s="0" t="n">
        <f aca="false">AND(D2116=0.1,E2116=0.1,F2116=0.1,K2116&gt;=2)</f>
        <v>0</v>
      </c>
      <c r="R2116" s="0" t="n">
        <f aca="false">AND(G2116=0.1,H2116=0.1,I2116=0.1,K2116&gt;=2)</f>
        <v>0</v>
      </c>
      <c r="S2116" s="0" t="n">
        <f aca="false">OR(O2116,R2116)</f>
        <v>0</v>
      </c>
      <c r="T2116" s="0" t="n">
        <f aca="false">OR(P2116,Q2116)</f>
        <v>0</v>
      </c>
    </row>
    <row r="2117" customFormat="false" ht="15" hidden="false" customHeight="true" outlineLevel="0" collapsed="false">
      <c r="A2117" s="0" t="s">
        <v>2720</v>
      </c>
      <c r="B2117" s="0" t="s">
        <v>2721</v>
      </c>
      <c r="D2117" s="0" t="n">
        <v>15.0587</v>
      </c>
      <c r="E2117" s="0" t="n">
        <v>54.2437</v>
      </c>
      <c r="F2117" s="0" t="n">
        <v>58.1476</v>
      </c>
      <c r="G2117" s="0" t="n">
        <v>38.4354</v>
      </c>
      <c r="H2117" s="0" t="n">
        <v>49.3106</v>
      </c>
      <c r="I2117" s="0" t="n">
        <v>59.5242</v>
      </c>
      <c r="K2117" s="0" t="n">
        <v>6</v>
      </c>
      <c r="L2117" s="6" t="n">
        <f aca="false">LOG(SUM(D2117:F2117)/SUM(G2117:I2117),2)</f>
        <v>-0.20853415842808</v>
      </c>
      <c r="M2117" s="6" t="n">
        <f aca="false">TTEST(D2117:F2117,G2117:I2117,2,3)</f>
        <v>0.69271841257115</v>
      </c>
      <c r="N2117" s="6" t="n">
        <f aca="false">TTEST(D2117:F2117,G2117:I2117,2,2)</f>
        <v>0.683258303912034</v>
      </c>
      <c r="O2117" s="0" t="n">
        <f aca="false">AND(L2117&gt;0,N2117&lt;0.05)</f>
        <v>0</v>
      </c>
      <c r="P2117" s="0" t="n">
        <f aca="false">AND(L2117&lt;0,N2117&lt;0.05)</f>
        <v>0</v>
      </c>
      <c r="Q2117" s="0" t="n">
        <f aca="false">AND(D2117=0.1,E2117=0.1,F2117=0.1,K2117&gt;=2)</f>
        <v>0</v>
      </c>
      <c r="R2117" s="0" t="n">
        <f aca="false">AND(G2117=0.1,H2117=0.1,I2117=0.1,K2117&gt;=2)</f>
        <v>0</v>
      </c>
      <c r="S2117" s="0" t="n">
        <f aca="false">OR(O2117,R2117)</f>
        <v>0</v>
      </c>
      <c r="T2117" s="0" t="n">
        <f aca="false">OR(P2117,Q2117)</f>
        <v>0</v>
      </c>
    </row>
    <row r="2118" customFormat="false" ht="15" hidden="false" customHeight="true" outlineLevel="0" collapsed="false">
      <c r="A2118" s="0" t="s">
        <v>818</v>
      </c>
      <c r="B2118" s="0" t="s">
        <v>819</v>
      </c>
      <c r="D2118" s="0" t="n">
        <v>18.8226</v>
      </c>
      <c r="E2118" s="0" t="n">
        <v>32.5852</v>
      </c>
      <c r="F2118" s="0" t="n">
        <v>30.1926</v>
      </c>
      <c r="G2118" s="0" t="n">
        <v>31.0457</v>
      </c>
      <c r="H2118" s="0" t="n">
        <v>33.9165</v>
      </c>
      <c r="I2118" s="0" t="n">
        <v>29.3362</v>
      </c>
      <c r="K2118" s="0" t="n">
        <v>6</v>
      </c>
      <c r="L2118" s="6" t="n">
        <f aca="false">LOG(SUM(D2118:F2118)/SUM(G2118:I2118),2)</f>
        <v>-0.208657068089937</v>
      </c>
      <c r="M2118" s="6" t="n">
        <f aca="false">TTEST(D2118:F2118,G2118:I2118,2,3)</f>
        <v>0.427492144961503</v>
      </c>
      <c r="N2118" s="6" t="n">
        <f aca="false">TTEST(D2118:F2118,G2118:I2118,2,2)</f>
        <v>0.395449210122825</v>
      </c>
      <c r="O2118" s="0" t="n">
        <f aca="false">AND(L2118&gt;0,N2118&lt;0.05)</f>
        <v>0</v>
      </c>
      <c r="P2118" s="0" t="n">
        <f aca="false">AND(L2118&lt;0,N2118&lt;0.05)</f>
        <v>0</v>
      </c>
      <c r="Q2118" s="0" t="n">
        <f aca="false">AND(D2118=0.1,E2118=0.1,F2118=0.1,K2118&gt;=2)</f>
        <v>0</v>
      </c>
      <c r="R2118" s="0" t="n">
        <f aca="false">AND(G2118=0.1,H2118=0.1,I2118=0.1,K2118&gt;=2)</f>
        <v>0</v>
      </c>
      <c r="S2118" s="0" t="n">
        <f aca="false">OR(O2118,R2118)</f>
        <v>0</v>
      </c>
      <c r="T2118" s="0" t="n">
        <f aca="false">OR(P2118,Q2118)</f>
        <v>0</v>
      </c>
    </row>
    <row r="2119" customFormat="false" ht="15" hidden="false" customHeight="true" outlineLevel="0" collapsed="false">
      <c r="A2119" s="0" t="s">
        <v>1748</v>
      </c>
      <c r="B2119" s="0" t="s">
        <v>1749</v>
      </c>
      <c r="D2119" s="0" t="n">
        <v>4.0506</v>
      </c>
      <c r="E2119" s="0" t="n">
        <v>11.5716</v>
      </c>
      <c r="F2119" s="0" t="n">
        <v>10.0349</v>
      </c>
      <c r="G2119" s="0" t="n">
        <v>10.8343</v>
      </c>
      <c r="H2119" s="0" t="n">
        <v>9.1293</v>
      </c>
      <c r="I2119" s="0" t="n">
        <v>9.7181</v>
      </c>
      <c r="K2119" s="0" t="n">
        <v>6</v>
      </c>
      <c r="L2119" s="6" t="n">
        <f aca="false">LOG(SUM(D2119:F2119)/SUM(G2119:I2119),2)</f>
        <v>-0.210215610682323</v>
      </c>
      <c r="M2119" s="6" t="n">
        <f aca="false">TTEST(D2119:F2119,G2119:I2119,2,3)</f>
        <v>0.620983013628817</v>
      </c>
      <c r="N2119" s="6" t="n">
        <f aca="false">TTEST(D2119:F2119,G2119:I2119,2,2)</f>
        <v>0.598337040543327</v>
      </c>
      <c r="O2119" s="0" t="n">
        <f aca="false">AND(L2119&gt;0,N2119&lt;0.05)</f>
        <v>0</v>
      </c>
      <c r="P2119" s="0" t="n">
        <f aca="false">AND(L2119&lt;0,N2119&lt;0.05)</f>
        <v>0</v>
      </c>
      <c r="Q2119" s="0" t="n">
        <f aca="false">AND(D2119=0.1,E2119=0.1,F2119=0.1,K2119&gt;=2)</f>
        <v>0</v>
      </c>
      <c r="R2119" s="0" t="n">
        <f aca="false">AND(G2119=0.1,H2119=0.1,I2119=0.1,K2119&gt;=2)</f>
        <v>0</v>
      </c>
      <c r="S2119" s="0" t="n">
        <f aca="false">OR(O2119,R2119)</f>
        <v>0</v>
      </c>
      <c r="T2119" s="0" t="n">
        <f aca="false">OR(P2119,Q2119)</f>
        <v>0</v>
      </c>
    </row>
    <row r="2120" customFormat="false" ht="15" hidden="false" customHeight="true" outlineLevel="0" collapsed="false">
      <c r="A2120" s="0" t="s">
        <v>5711</v>
      </c>
      <c r="B2120" s="0" t="s">
        <v>5712</v>
      </c>
      <c r="D2120" s="0" t="n">
        <v>0.1</v>
      </c>
      <c r="E2120" s="0" t="n">
        <v>22.3971</v>
      </c>
      <c r="F2120" s="0" t="n">
        <v>12.8692</v>
      </c>
      <c r="G2120" s="0" t="n">
        <v>13.784</v>
      </c>
      <c r="H2120" s="0" t="n">
        <v>13.7499</v>
      </c>
      <c r="I2120" s="0" t="n">
        <v>13.3821</v>
      </c>
      <c r="K2120" s="0" t="n">
        <v>5</v>
      </c>
      <c r="L2120" s="6" t="n">
        <f aca="false">LOG(SUM(D2120:F2120)/SUM(G2120:I2120),2)</f>
        <v>-0.210289819193498</v>
      </c>
      <c r="M2120" s="6" t="n">
        <f aca="false">TTEST(D2120:F2120,G2120:I2120,2,3)</f>
        <v>0.801535797247815</v>
      </c>
      <c r="N2120" s="6" t="n">
        <f aca="false">TTEST(D2120:F2120,G2120:I2120,2,2)</f>
        <v>0.788836945040949</v>
      </c>
      <c r="O2120" s="0" t="n">
        <f aca="false">AND(L2120&gt;0,N2120&lt;0.05)</f>
        <v>0</v>
      </c>
      <c r="P2120" s="0" t="n">
        <f aca="false">AND(L2120&lt;0,N2120&lt;0.05)</f>
        <v>0</v>
      </c>
      <c r="Q2120" s="0" t="n">
        <f aca="false">AND(D2120=0.1,E2120=0.1,F2120=0.1,K2120&gt;=2)</f>
        <v>0</v>
      </c>
      <c r="R2120" s="0" t="n">
        <f aca="false">AND(G2120=0.1,H2120=0.1,I2120=0.1,K2120&gt;=2)</f>
        <v>0</v>
      </c>
      <c r="S2120" s="0" t="n">
        <f aca="false">OR(O2120,R2120)</f>
        <v>0</v>
      </c>
      <c r="T2120" s="0" t="n">
        <f aca="false">OR(P2120,Q2120)</f>
        <v>0</v>
      </c>
    </row>
    <row r="2121" customFormat="false" ht="15" hidden="false" customHeight="true" outlineLevel="0" collapsed="false">
      <c r="A2121" s="0" t="s">
        <v>4733</v>
      </c>
      <c r="B2121" s="0" t="s">
        <v>4734</v>
      </c>
      <c r="D2121" s="0" t="n">
        <v>11.3453</v>
      </c>
      <c r="E2121" s="0" t="n">
        <v>16.35</v>
      </c>
      <c r="F2121" s="0" t="n">
        <v>56.2616</v>
      </c>
      <c r="G2121" s="0" t="n">
        <v>18.9406</v>
      </c>
      <c r="H2121" s="0" t="n">
        <v>40.7838</v>
      </c>
      <c r="I2121" s="0" t="n">
        <v>37.5455</v>
      </c>
      <c r="K2121" s="0" t="n">
        <v>6</v>
      </c>
      <c r="L2121" s="6" t="n">
        <f aca="false">LOG(SUM(D2121:F2121)/SUM(G2121:I2121),2)</f>
        <v>-0.212344536652229</v>
      </c>
      <c r="M2121" s="6" t="n">
        <f aca="false">TTEST(D2121:F2121,G2121:I2121,2,3)</f>
        <v>0.797296600814</v>
      </c>
      <c r="N2121" s="6" t="n">
        <f aca="false">TTEST(D2121:F2121,G2121:I2121,2,2)</f>
        <v>0.792198179525973</v>
      </c>
      <c r="O2121" s="0" t="n">
        <f aca="false">AND(L2121&gt;0,N2121&lt;0.05)</f>
        <v>0</v>
      </c>
      <c r="P2121" s="0" t="n">
        <f aca="false">AND(L2121&lt;0,N2121&lt;0.05)</f>
        <v>0</v>
      </c>
      <c r="Q2121" s="0" t="n">
        <f aca="false">AND(D2121=0.1,E2121=0.1,F2121=0.1,K2121&gt;=2)</f>
        <v>0</v>
      </c>
      <c r="R2121" s="0" t="n">
        <f aca="false">AND(G2121=0.1,H2121=0.1,I2121=0.1,K2121&gt;=2)</f>
        <v>0</v>
      </c>
      <c r="S2121" s="0" t="n">
        <f aca="false">OR(O2121,R2121)</f>
        <v>0</v>
      </c>
      <c r="T2121" s="0" t="n">
        <f aca="false">OR(P2121,Q2121)</f>
        <v>0</v>
      </c>
    </row>
    <row r="2122" customFormat="false" ht="15" hidden="false" customHeight="true" outlineLevel="0" collapsed="false">
      <c r="A2122" s="0" t="s">
        <v>3617</v>
      </c>
      <c r="B2122" s="0" t="s">
        <v>3618</v>
      </c>
      <c r="D2122" s="0" t="n">
        <v>0.1</v>
      </c>
      <c r="E2122" s="0" t="n">
        <v>27.7051</v>
      </c>
      <c r="F2122" s="0" t="n">
        <v>11.5805</v>
      </c>
      <c r="G2122" s="0" t="n">
        <v>16.565</v>
      </c>
      <c r="H2122" s="0" t="n">
        <v>14.5168</v>
      </c>
      <c r="I2122" s="0" t="n">
        <v>14.5615</v>
      </c>
      <c r="K2122" s="0" t="n">
        <v>5</v>
      </c>
      <c r="L2122" s="6" t="n">
        <f aca="false">LOG(SUM(D2122:F2122)/SUM(G2122:I2122),2)</f>
        <v>-0.212734848017439</v>
      </c>
      <c r="M2122" s="6" t="n">
        <f aca="false">TTEST(D2122:F2122,G2122:I2122,2,3)</f>
        <v>0.819145092226597</v>
      </c>
      <c r="N2122" s="6" t="n">
        <f aca="false">TTEST(D2122:F2122,G2122:I2122,2,2)</f>
        <v>0.807981243455404</v>
      </c>
      <c r="O2122" s="0" t="n">
        <f aca="false">AND(L2122&gt;0,N2122&lt;0.05)</f>
        <v>0</v>
      </c>
      <c r="P2122" s="0" t="n">
        <f aca="false">AND(L2122&lt;0,N2122&lt;0.05)</f>
        <v>0</v>
      </c>
      <c r="Q2122" s="0" t="n">
        <f aca="false">AND(D2122=0.1,E2122=0.1,F2122=0.1,K2122&gt;=2)</f>
        <v>0</v>
      </c>
      <c r="R2122" s="0" t="n">
        <f aca="false">AND(G2122=0.1,H2122=0.1,I2122=0.1,K2122&gt;=2)</f>
        <v>0</v>
      </c>
      <c r="S2122" s="0" t="n">
        <f aca="false">OR(O2122,R2122)</f>
        <v>0</v>
      </c>
      <c r="T2122" s="0" t="n">
        <f aca="false">OR(P2122,Q2122)</f>
        <v>0</v>
      </c>
    </row>
    <row r="2123" customFormat="false" ht="15" hidden="false" customHeight="true" outlineLevel="0" collapsed="false">
      <c r="A2123" s="0" t="s">
        <v>3866</v>
      </c>
      <c r="B2123" s="0" t="s">
        <v>3867</v>
      </c>
      <c r="D2123" s="0" t="n">
        <v>25.6417</v>
      </c>
      <c r="E2123" s="0" t="n">
        <v>33.2202</v>
      </c>
      <c r="F2123" s="0" t="n">
        <v>27.6208</v>
      </c>
      <c r="G2123" s="0" t="n">
        <v>27.3566</v>
      </c>
      <c r="H2123" s="0" t="n">
        <v>42.4472</v>
      </c>
      <c r="I2123" s="0" t="n">
        <v>30.5852</v>
      </c>
      <c r="K2123" s="0" t="n">
        <v>6</v>
      </c>
      <c r="L2123" s="6" t="n">
        <f aca="false">LOG(SUM(D2123:F2123)/SUM(G2123:I2123),2)</f>
        <v>-0.215117726435377</v>
      </c>
      <c r="M2123" s="6" t="n">
        <f aca="false">TTEST(D2123:F2123,G2123:I2123,2,3)</f>
        <v>0.43346835972142</v>
      </c>
      <c r="N2123" s="6" t="n">
        <f aca="false">TTEST(D2123:F2123,G2123:I2123,2,2)</f>
        <v>0.416342844826978</v>
      </c>
      <c r="O2123" s="0" t="n">
        <f aca="false">AND(L2123&gt;0,N2123&lt;0.05)</f>
        <v>0</v>
      </c>
      <c r="P2123" s="0" t="n">
        <f aca="false">AND(L2123&lt;0,N2123&lt;0.05)</f>
        <v>0</v>
      </c>
      <c r="Q2123" s="0" t="n">
        <f aca="false">AND(D2123=0.1,E2123=0.1,F2123=0.1,K2123&gt;=2)</f>
        <v>0</v>
      </c>
      <c r="R2123" s="0" t="n">
        <f aca="false">AND(G2123=0.1,H2123=0.1,I2123=0.1,K2123&gt;=2)</f>
        <v>0</v>
      </c>
      <c r="S2123" s="0" t="n">
        <f aca="false">OR(O2123,R2123)</f>
        <v>0</v>
      </c>
      <c r="T2123" s="0" t="n">
        <f aca="false">OR(P2123,Q2123)</f>
        <v>0</v>
      </c>
    </row>
    <row r="2124" customFormat="false" ht="15" hidden="false" customHeight="true" outlineLevel="0" collapsed="false">
      <c r="A2124" s="0" t="s">
        <v>587</v>
      </c>
      <c r="B2124" s="0" t="s">
        <v>588</v>
      </c>
      <c r="D2124" s="0" t="n">
        <v>15.3568</v>
      </c>
      <c r="E2124" s="0" t="n">
        <v>32.5845</v>
      </c>
      <c r="F2124" s="0" t="n">
        <v>57.7453</v>
      </c>
      <c r="G2124" s="0" t="n">
        <v>35.6103</v>
      </c>
      <c r="H2124" s="0" t="n">
        <v>28.2376</v>
      </c>
      <c r="I2124" s="0" t="n">
        <v>59.2788</v>
      </c>
      <c r="K2124" s="0" t="n">
        <v>6</v>
      </c>
      <c r="L2124" s="6" t="n">
        <f aca="false">LOG(SUM(D2124:F2124)/SUM(G2124:I2124),2)</f>
        <v>-0.220351174809382</v>
      </c>
      <c r="M2124" s="6" t="n">
        <f aca="false">TTEST(D2124:F2124,G2124:I2124,2,3)</f>
        <v>0.727351732310784</v>
      </c>
      <c r="N2124" s="6" t="n">
        <f aca="false">TTEST(D2124:F2124,G2124:I2124,2,2)</f>
        <v>0.726067244939059</v>
      </c>
      <c r="O2124" s="0" t="n">
        <f aca="false">AND(L2124&gt;0,N2124&lt;0.05)</f>
        <v>0</v>
      </c>
      <c r="P2124" s="0" t="n">
        <f aca="false">AND(L2124&lt;0,N2124&lt;0.05)</f>
        <v>0</v>
      </c>
      <c r="Q2124" s="0" t="n">
        <f aca="false">AND(D2124=0.1,E2124=0.1,F2124=0.1,K2124&gt;=2)</f>
        <v>0</v>
      </c>
      <c r="R2124" s="0" t="n">
        <f aca="false">AND(G2124=0.1,H2124=0.1,I2124=0.1,K2124&gt;=2)</f>
        <v>0</v>
      </c>
      <c r="S2124" s="0" t="n">
        <f aca="false">OR(O2124,R2124)</f>
        <v>0</v>
      </c>
      <c r="T2124" s="0" t="n">
        <f aca="false">OR(P2124,Q2124)</f>
        <v>0</v>
      </c>
    </row>
    <row r="2125" customFormat="false" ht="15" hidden="false" customHeight="true" outlineLevel="0" collapsed="false">
      <c r="A2125" s="0" t="s">
        <v>3227</v>
      </c>
      <c r="B2125" s="0" t="s">
        <v>3228</v>
      </c>
      <c r="D2125" s="0" t="n">
        <v>42.4704</v>
      </c>
      <c r="E2125" s="0" t="n">
        <v>51.8616</v>
      </c>
      <c r="F2125" s="0" t="n">
        <v>48.2111</v>
      </c>
      <c r="G2125" s="0" t="n">
        <v>41.2789</v>
      </c>
      <c r="H2125" s="0" t="n">
        <v>39.1473</v>
      </c>
      <c r="I2125" s="0" t="n">
        <v>85.6801</v>
      </c>
      <c r="K2125" s="0" t="n">
        <v>6</v>
      </c>
      <c r="L2125" s="6" t="n">
        <f aca="false">LOG(SUM(D2125:F2125)/SUM(G2125:I2125),2)</f>
        <v>-0.22070858690707</v>
      </c>
      <c r="M2125" s="6" t="n">
        <f aca="false">TTEST(D2125:F2125,G2125:I2125,2,3)</f>
        <v>0.658250030364931</v>
      </c>
      <c r="N2125" s="6" t="n">
        <f aca="false">TTEST(D2125:F2125,G2125:I2125,2,2)</f>
        <v>0.637151229869155</v>
      </c>
      <c r="O2125" s="0" t="n">
        <f aca="false">AND(L2125&gt;0,N2125&lt;0.05)</f>
        <v>0</v>
      </c>
      <c r="P2125" s="0" t="n">
        <f aca="false">AND(L2125&lt;0,N2125&lt;0.05)</f>
        <v>0</v>
      </c>
      <c r="Q2125" s="0" t="n">
        <f aca="false">AND(D2125=0.1,E2125=0.1,F2125=0.1,K2125&gt;=2)</f>
        <v>0</v>
      </c>
      <c r="R2125" s="0" t="n">
        <f aca="false">AND(G2125=0.1,H2125=0.1,I2125=0.1,K2125&gt;=2)</f>
        <v>0</v>
      </c>
      <c r="S2125" s="0" t="n">
        <f aca="false">OR(O2125,R2125)</f>
        <v>0</v>
      </c>
      <c r="T2125" s="0" t="n">
        <f aca="false">OR(P2125,Q2125)</f>
        <v>0</v>
      </c>
    </row>
    <row r="2126" customFormat="false" ht="15" hidden="false" customHeight="true" outlineLevel="0" collapsed="false">
      <c r="A2126" s="0" t="s">
        <v>6677</v>
      </c>
      <c r="B2126" s="0" t="s">
        <v>6678</v>
      </c>
      <c r="D2126" s="0" t="n">
        <v>0.1</v>
      </c>
      <c r="E2126" s="0" t="n">
        <v>0.1</v>
      </c>
      <c r="F2126" s="0" t="n">
        <v>22.1857</v>
      </c>
      <c r="G2126" s="0" t="n">
        <v>0.1</v>
      </c>
      <c r="H2126" s="0" t="n">
        <v>15.7522</v>
      </c>
      <c r="I2126" s="0" t="n">
        <v>10.2419</v>
      </c>
      <c r="K2126" s="0" t="n">
        <v>3</v>
      </c>
      <c r="L2126" s="6" t="n">
        <f aca="false">LOG(SUM(D2126:F2126)/SUM(G2126:I2126),2)</f>
        <v>-0.221146211496714</v>
      </c>
      <c r="M2126" s="6" t="n">
        <f aca="false">TTEST(D2126:F2126,G2126:I2126,2,3)</f>
        <v>0.894809028615334</v>
      </c>
      <c r="N2126" s="6" t="n">
        <f aca="false">TTEST(D2126:F2126,G2126:I2126,2,2)</f>
        <v>0.893546934299657</v>
      </c>
      <c r="O2126" s="0" t="n">
        <f aca="false">AND(L2126&gt;0,N2126&lt;0.05)</f>
        <v>0</v>
      </c>
      <c r="P2126" s="0" t="n">
        <f aca="false">AND(L2126&lt;0,N2126&lt;0.05)</f>
        <v>0</v>
      </c>
      <c r="Q2126" s="0" t="n">
        <f aca="false">AND(D2126=0.1,E2126=0.1,F2126=0.1,K2126&gt;=2)</f>
        <v>0</v>
      </c>
      <c r="R2126" s="0" t="n">
        <f aca="false">AND(G2126=0.1,H2126=0.1,I2126=0.1,K2126&gt;=2)</f>
        <v>0</v>
      </c>
      <c r="S2126" s="0" t="n">
        <f aca="false">OR(O2126,R2126)</f>
        <v>0</v>
      </c>
      <c r="T2126" s="0" t="n">
        <f aca="false">OR(P2126,Q2126)</f>
        <v>0</v>
      </c>
    </row>
    <row r="2127" customFormat="false" ht="15" hidden="false" customHeight="true" outlineLevel="0" collapsed="false">
      <c r="A2127" s="0" t="s">
        <v>3659</v>
      </c>
      <c r="B2127" s="0" t="s">
        <v>3660</v>
      </c>
      <c r="D2127" s="0" t="n">
        <v>10.502</v>
      </c>
      <c r="E2127" s="0" t="n">
        <v>21.4388</v>
      </c>
      <c r="F2127" s="0" t="n">
        <v>16.7928</v>
      </c>
      <c r="G2127" s="0" t="n">
        <v>19.472</v>
      </c>
      <c r="H2127" s="0" t="n">
        <v>23.9852</v>
      </c>
      <c r="I2127" s="0" t="n">
        <v>13.3941</v>
      </c>
      <c r="K2127" s="0" t="n">
        <v>6</v>
      </c>
      <c r="L2127" s="6" t="n">
        <f aca="false">LOG(SUM(D2127:F2127)/SUM(G2127:I2127),2)</f>
        <v>-0.222276539329182</v>
      </c>
      <c r="M2127" s="6" t="n">
        <f aca="false">TTEST(D2127:F2127,G2127:I2127,2,3)</f>
        <v>0.572798450843356</v>
      </c>
      <c r="N2127" s="6" t="n">
        <f aca="false">TTEST(D2127:F2127,G2127:I2127,2,2)</f>
        <v>0.572765928083679</v>
      </c>
      <c r="O2127" s="0" t="n">
        <f aca="false">AND(L2127&gt;0,N2127&lt;0.05)</f>
        <v>0</v>
      </c>
      <c r="P2127" s="0" t="n">
        <f aca="false">AND(L2127&lt;0,N2127&lt;0.05)</f>
        <v>0</v>
      </c>
      <c r="Q2127" s="0" t="n">
        <f aca="false">AND(D2127=0.1,E2127=0.1,F2127=0.1,K2127&gt;=2)</f>
        <v>0</v>
      </c>
      <c r="R2127" s="0" t="n">
        <f aca="false">AND(G2127=0.1,H2127=0.1,I2127=0.1,K2127&gt;=2)</f>
        <v>0</v>
      </c>
      <c r="S2127" s="0" t="n">
        <f aca="false">OR(O2127,R2127)</f>
        <v>0</v>
      </c>
      <c r="T2127" s="0" t="n">
        <f aca="false">OR(P2127,Q2127)</f>
        <v>0</v>
      </c>
    </row>
    <row r="2128" customFormat="false" ht="15" hidden="false" customHeight="true" outlineLevel="0" collapsed="false">
      <c r="A2128" s="0" t="s">
        <v>4289</v>
      </c>
      <c r="B2128" s="0" t="s">
        <v>4290</v>
      </c>
      <c r="D2128" s="0" t="n">
        <v>80.9779</v>
      </c>
      <c r="E2128" s="0" t="n">
        <v>133.4486</v>
      </c>
      <c r="F2128" s="0" t="n">
        <v>139.7264</v>
      </c>
      <c r="G2128" s="0" t="n">
        <v>138.9189</v>
      </c>
      <c r="H2128" s="0" t="n">
        <v>125.9161</v>
      </c>
      <c r="I2128" s="0" t="n">
        <v>149.6086</v>
      </c>
      <c r="K2128" s="0" t="n">
        <v>6</v>
      </c>
      <c r="L2128" s="6" t="n">
        <f aca="false">LOG(SUM(D2128:F2128)/SUM(G2128:I2128),2)</f>
        <v>-0.226803428461341</v>
      </c>
      <c r="M2128" s="6" t="n">
        <f aca="false">TTEST(D2128:F2128,G2128:I2128,2,3)</f>
        <v>0.398026694343896</v>
      </c>
      <c r="N2128" s="6" t="n">
        <f aca="false">TTEST(D2128:F2128,G2128:I2128,2,2)</f>
        <v>0.368480338792149</v>
      </c>
      <c r="O2128" s="0" t="n">
        <f aca="false">AND(L2128&gt;0,N2128&lt;0.05)</f>
        <v>0</v>
      </c>
      <c r="P2128" s="0" t="n">
        <f aca="false">AND(L2128&lt;0,N2128&lt;0.05)</f>
        <v>0</v>
      </c>
      <c r="Q2128" s="0" t="n">
        <f aca="false">AND(D2128=0.1,E2128=0.1,F2128=0.1,K2128&gt;=2)</f>
        <v>0</v>
      </c>
      <c r="R2128" s="0" t="n">
        <f aca="false">AND(G2128=0.1,H2128=0.1,I2128=0.1,K2128&gt;=2)</f>
        <v>0</v>
      </c>
      <c r="S2128" s="0" t="n">
        <f aca="false">OR(O2128,R2128)</f>
        <v>0</v>
      </c>
      <c r="T2128" s="0" t="n">
        <f aca="false">OR(P2128,Q2128)</f>
        <v>0</v>
      </c>
    </row>
    <row r="2129" customFormat="false" ht="15" hidden="false" customHeight="true" outlineLevel="0" collapsed="false">
      <c r="A2129" s="0" t="s">
        <v>5444</v>
      </c>
      <c r="B2129" s="0" t="s">
        <v>5445</v>
      </c>
      <c r="D2129" s="0" t="n">
        <v>0.1</v>
      </c>
      <c r="E2129" s="0" t="n">
        <v>15.5135</v>
      </c>
      <c r="F2129" s="0" t="n">
        <v>8.4021</v>
      </c>
      <c r="G2129" s="0" t="n">
        <v>8.328</v>
      </c>
      <c r="H2129" s="0" t="n">
        <v>11.4317</v>
      </c>
      <c r="I2129" s="0" t="n">
        <v>8.411</v>
      </c>
      <c r="K2129" s="0" t="n">
        <v>5</v>
      </c>
      <c r="L2129" s="6" t="n">
        <f aca="false">LOG(SUM(D2129:F2129)/SUM(G2129:I2129),2)</f>
        <v>-0.230223560011413</v>
      </c>
      <c r="M2129" s="6" t="n">
        <f aca="false">TTEST(D2129:F2129,G2129:I2129,2,3)</f>
        <v>0.787997496168384</v>
      </c>
      <c r="N2129" s="6" t="n">
        <f aca="false">TTEST(D2129:F2129,G2129:I2129,2,2)</f>
        <v>0.77691824704821</v>
      </c>
      <c r="O2129" s="0" t="n">
        <f aca="false">AND(L2129&gt;0,N2129&lt;0.05)</f>
        <v>0</v>
      </c>
      <c r="P2129" s="0" t="n">
        <f aca="false">AND(L2129&lt;0,N2129&lt;0.05)</f>
        <v>0</v>
      </c>
      <c r="Q2129" s="0" t="n">
        <f aca="false">AND(D2129=0.1,E2129=0.1,F2129=0.1,K2129&gt;=2)</f>
        <v>0</v>
      </c>
      <c r="R2129" s="0" t="n">
        <f aca="false">AND(G2129=0.1,H2129=0.1,I2129=0.1,K2129&gt;=2)</f>
        <v>0</v>
      </c>
      <c r="S2129" s="0" t="n">
        <f aca="false">OR(O2129,R2129)</f>
        <v>0</v>
      </c>
      <c r="T2129" s="0" t="n">
        <f aca="false">OR(P2129,Q2129)</f>
        <v>0</v>
      </c>
    </row>
    <row r="2130" customFormat="false" ht="15" hidden="false" customHeight="true" outlineLevel="0" collapsed="false">
      <c r="A2130" s="0" t="s">
        <v>3143</v>
      </c>
      <c r="B2130" s="0" t="s">
        <v>3144</v>
      </c>
      <c r="D2130" s="0" t="n">
        <v>0.1</v>
      </c>
      <c r="E2130" s="0" t="n">
        <v>48.003</v>
      </c>
      <c r="F2130" s="0" t="n">
        <v>40.9705</v>
      </c>
      <c r="G2130" s="0" t="n">
        <v>42.6126</v>
      </c>
      <c r="H2130" s="0" t="n">
        <v>38.1115</v>
      </c>
      <c r="I2130" s="0" t="n">
        <v>24.0184</v>
      </c>
      <c r="K2130" s="0" t="n">
        <v>5</v>
      </c>
      <c r="L2130" s="6" t="n">
        <f aca="false">LOG(SUM(D2130:F2130)/SUM(G2130:I2130),2)</f>
        <v>-0.233778755984183</v>
      </c>
      <c r="M2130" s="6" t="n">
        <f aca="false">TTEST(D2130:F2130,G2130:I2130,2,3)</f>
        <v>0.768298117966123</v>
      </c>
      <c r="N2130" s="6" t="n">
        <f aca="false">TTEST(D2130:F2130,G2130:I2130,2,2)</f>
        <v>0.75973893881593</v>
      </c>
      <c r="O2130" s="0" t="n">
        <f aca="false">AND(L2130&gt;0,N2130&lt;0.05)</f>
        <v>0</v>
      </c>
      <c r="P2130" s="0" t="n">
        <f aca="false">AND(L2130&lt;0,N2130&lt;0.05)</f>
        <v>0</v>
      </c>
      <c r="Q2130" s="0" t="n">
        <f aca="false">AND(D2130=0.1,E2130=0.1,F2130=0.1,K2130&gt;=2)</f>
        <v>0</v>
      </c>
      <c r="R2130" s="0" t="n">
        <f aca="false">AND(G2130=0.1,H2130=0.1,I2130=0.1,K2130&gt;=2)</f>
        <v>0</v>
      </c>
      <c r="S2130" s="0" t="n">
        <f aca="false">OR(O2130,R2130)</f>
        <v>0</v>
      </c>
      <c r="T2130" s="0" t="n">
        <f aca="false">OR(P2130,Q2130)</f>
        <v>0</v>
      </c>
    </row>
    <row r="2131" customFormat="false" ht="15" hidden="false" customHeight="true" outlineLevel="0" collapsed="false">
      <c r="A2131" s="0" t="s">
        <v>1241</v>
      </c>
      <c r="B2131" s="0" t="s">
        <v>1242</v>
      </c>
      <c r="D2131" s="0" t="n">
        <v>8.3367</v>
      </c>
      <c r="E2131" s="0" t="n">
        <v>12.0474</v>
      </c>
      <c r="F2131" s="0" t="n">
        <v>11.1401</v>
      </c>
      <c r="G2131" s="0" t="n">
        <v>13.8137</v>
      </c>
      <c r="H2131" s="0" t="n">
        <v>6.2257</v>
      </c>
      <c r="I2131" s="0" t="n">
        <v>17.0427</v>
      </c>
      <c r="K2131" s="0" t="n">
        <v>6</v>
      </c>
      <c r="L2131" s="6" t="n">
        <f aca="false">LOG(SUM(D2131:F2131)/SUM(G2131:I2131),2)</f>
        <v>-0.234263188408566</v>
      </c>
      <c r="M2131" s="6" t="n">
        <f aca="false">TTEST(D2131:F2131,G2131:I2131,2,3)</f>
        <v>0.630475010295953</v>
      </c>
      <c r="N2131" s="6" t="n">
        <f aca="false">TTEST(D2131:F2131,G2131:I2131,2,2)</f>
        <v>0.614276986671649</v>
      </c>
      <c r="O2131" s="0" t="n">
        <f aca="false">AND(L2131&gt;0,N2131&lt;0.05)</f>
        <v>0</v>
      </c>
      <c r="P2131" s="0" t="n">
        <f aca="false">AND(L2131&lt;0,N2131&lt;0.05)</f>
        <v>0</v>
      </c>
      <c r="Q2131" s="0" t="n">
        <f aca="false">AND(D2131=0.1,E2131=0.1,F2131=0.1,K2131&gt;=2)</f>
        <v>0</v>
      </c>
      <c r="R2131" s="0" t="n">
        <f aca="false">AND(G2131=0.1,H2131=0.1,I2131=0.1,K2131&gt;=2)</f>
        <v>0</v>
      </c>
      <c r="S2131" s="0" t="n">
        <f aca="false">OR(O2131,R2131)</f>
        <v>0</v>
      </c>
      <c r="T2131" s="0" t="n">
        <f aca="false">OR(P2131,Q2131)</f>
        <v>0</v>
      </c>
    </row>
    <row r="2132" customFormat="false" ht="15" hidden="false" customHeight="true" outlineLevel="0" collapsed="false">
      <c r="A2132" s="0" t="s">
        <v>3833</v>
      </c>
      <c r="B2132" s="0" t="s">
        <v>3834</v>
      </c>
      <c r="D2132" s="0" t="n">
        <v>8.2833</v>
      </c>
      <c r="E2132" s="0" t="n">
        <v>20.3455</v>
      </c>
      <c r="F2132" s="0" t="n">
        <v>18.9597</v>
      </c>
      <c r="G2132" s="0" t="n">
        <v>22.7554</v>
      </c>
      <c r="H2132" s="0" t="n">
        <v>17.2513</v>
      </c>
      <c r="I2132" s="0" t="n">
        <v>16.0034</v>
      </c>
      <c r="K2132" s="0" t="n">
        <v>6</v>
      </c>
      <c r="L2132" s="6" t="n">
        <f aca="false">LOG(SUM(D2132:F2132)/SUM(G2132:I2132),2)</f>
        <v>-0.23507402291449</v>
      </c>
      <c r="M2132" s="6" t="n">
        <f aca="false">TTEST(D2132:F2132,G2132:I2132,2,3)</f>
        <v>0.562490170201628</v>
      </c>
      <c r="N2132" s="6" t="n">
        <f aca="false">TTEST(D2132:F2132,G2132:I2132,2,2)</f>
        <v>0.552883021088405</v>
      </c>
      <c r="O2132" s="0" t="n">
        <f aca="false">AND(L2132&gt;0,N2132&lt;0.05)</f>
        <v>0</v>
      </c>
      <c r="P2132" s="0" t="n">
        <f aca="false">AND(L2132&lt;0,N2132&lt;0.05)</f>
        <v>0</v>
      </c>
      <c r="Q2132" s="0" t="n">
        <f aca="false">AND(D2132=0.1,E2132=0.1,F2132=0.1,K2132&gt;=2)</f>
        <v>0</v>
      </c>
      <c r="R2132" s="0" t="n">
        <f aca="false">AND(G2132=0.1,H2132=0.1,I2132=0.1,K2132&gt;=2)</f>
        <v>0</v>
      </c>
      <c r="S2132" s="0" t="n">
        <f aca="false">OR(O2132,R2132)</f>
        <v>0</v>
      </c>
      <c r="T2132" s="0" t="n">
        <f aca="false">OR(P2132,Q2132)</f>
        <v>0</v>
      </c>
    </row>
    <row r="2133" customFormat="false" ht="15" hidden="false" customHeight="true" outlineLevel="0" collapsed="false">
      <c r="A2133" s="0" t="s">
        <v>4997</v>
      </c>
      <c r="B2133" s="0" t="s">
        <v>4998</v>
      </c>
      <c r="D2133" s="0" t="n">
        <v>55.2675</v>
      </c>
      <c r="E2133" s="0" t="n">
        <v>80.5899</v>
      </c>
      <c r="F2133" s="0" t="n">
        <v>0.1</v>
      </c>
      <c r="G2133" s="0" t="n">
        <v>56.4011</v>
      </c>
      <c r="H2133" s="0" t="n">
        <v>48.4645</v>
      </c>
      <c r="I2133" s="0" t="n">
        <v>55.2182</v>
      </c>
      <c r="K2133" s="0" t="n">
        <v>5</v>
      </c>
      <c r="L2133" s="6" t="n">
        <f aca="false">LOG(SUM(D2133:F2133)/SUM(G2133:I2133),2)</f>
        <v>-0.235672641154208</v>
      </c>
      <c r="M2133" s="6" t="n">
        <f aca="false">TTEST(D2133:F2133,G2133:I2133,2,3)</f>
        <v>0.767834699640559</v>
      </c>
      <c r="N2133" s="6" t="n">
        <f aca="false">TTEST(D2133:F2133,G2133:I2133,2,2)</f>
        <v>0.753316042605394</v>
      </c>
      <c r="O2133" s="0" t="n">
        <f aca="false">AND(L2133&gt;0,N2133&lt;0.05)</f>
        <v>0</v>
      </c>
      <c r="P2133" s="0" t="n">
        <f aca="false">AND(L2133&lt;0,N2133&lt;0.05)</f>
        <v>0</v>
      </c>
      <c r="Q2133" s="0" t="n">
        <f aca="false">AND(D2133=0.1,E2133=0.1,F2133=0.1,K2133&gt;=2)</f>
        <v>0</v>
      </c>
      <c r="R2133" s="0" t="n">
        <f aca="false">AND(G2133=0.1,H2133=0.1,I2133=0.1,K2133&gt;=2)</f>
        <v>0</v>
      </c>
      <c r="S2133" s="0" t="n">
        <f aca="false">OR(O2133,R2133)</f>
        <v>0</v>
      </c>
      <c r="T2133" s="0" t="n">
        <f aca="false">OR(P2133,Q2133)</f>
        <v>0</v>
      </c>
    </row>
    <row r="2134" customFormat="false" ht="15" hidden="false" customHeight="true" outlineLevel="0" collapsed="false">
      <c r="A2134" s="0" t="s">
        <v>2414</v>
      </c>
      <c r="B2134" s="0" t="s">
        <v>2415</v>
      </c>
      <c r="D2134" s="0" t="n">
        <v>24.0945</v>
      </c>
      <c r="E2134" s="0" t="n">
        <v>58.532</v>
      </c>
      <c r="F2134" s="0" t="n">
        <v>61.5331</v>
      </c>
      <c r="G2134" s="0" t="n">
        <v>38.9451</v>
      </c>
      <c r="H2134" s="0" t="n">
        <v>60.1887</v>
      </c>
      <c r="I2134" s="0" t="n">
        <v>70.9466</v>
      </c>
      <c r="K2134" s="0" t="n">
        <v>6</v>
      </c>
      <c r="L2134" s="6" t="n">
        <f aca="false">LOG(SUM(D2134:F2134)/SUM(G2134:I2134),2)</f>
        <v>-0.238549981737404</v>
      </c>
      <c r="M2134" s="6" t="n">
        <f aca="false">TTEST(D2134:F2134,G2134:I2134,2,3)</f>
        <v>0.602991586416494</v>
      </c>
      <c r="N2134" s="6" t="n">
        <f aca="false">TTEST(D2134:F2134,G2134:I2134,2,2)</f>
        <v>0.601348302107497</v>
      </c>
      <c r="O2134" s="0" t="n">
        <f aca="false">AND(L2134&gt;0,N2134&lt;0.05)</f>
        <v>0</v>
      </c>
      <c r="P2134" s="0" t="n">
        <f aca="false">AND(L2134&lt;0,N2134&lt;0.05)</f>
        <v>0</v>
      </c>
      <c r="Q2134" s="0" t="n">
        <f aca="false">AND(D2134=0.1,E2134=0.1,F2134=0.1,K2134&gt;=2)</f>
        <v>0</v>
      </c>
      <c r="R2134" s="0" t="n">
        <f aca="false">AND(G2134=0.1,H2134=0.1,I2134=0.1,K2134&gt;=2)</f>
        <v>0</v>
      </c>
      <c r="S2134" s="0" t="n">
        <f aca="false">OR(O2134,R2134)</f>
        <v>0</v>
      </c>
      <c r="T2134" s="0" t="n">
        <f aca="false">OR(P2134,Q2134)</f>
        <v>0</v>
      </c>
    </row>
    <row r="2135" customFormat="false" ht="15" hidden="false" customHeight="true" outlineLevel="0" collapsed="false">
      <c r="A2135" s="0" t="s">
        <v>1838</v>
      </c>
      <c r="B2135" s="0" t="s">
        <v>1839</v>
      </c>
      <c r="D2135" s="0" t="n">
        <v>16.3679</v>
      </c>
      <c r="E2135" s="0" t="n">
        <v>41.9892</v>
      </c>
      <c r="F2135" s="0" t="n">
        <v>41.7302</v>
      </c>
      <c r="G2135" s="0" t="n">
        <v>31.6663</v>
      </c>
      <c r="H2135" s="0" t="n">
        <v>28.0012</v>
      </c>
      <c r="I2135" s="0" t="n">
        <v>58.5337</v>
      </c>
      <c r="K2135" s="0" t="n">
        <v>6</v>
      </c>
      <c r="L2135" s="6" t="n">
        <f aca="false">LOG(SUM(D2135:F2135)/SUM(G2135:I2135),2)</f>
        <v>-0.239985758760676</v>
      </c>
      <c r="M2135" s="6" t="n">
        <f aca="false">TTEST(D2135:F2135,G2135:I2135,2,3)</f>
        <v>0.663013503363084</v>
      </c>
      <c r="N2135" s="6" t="n">
        <f aca="false">TTEST(D2135:F2135,G2135:I2135,2,2)</f>
        <v>0.662657319440694</v>
      </c>
      <c r="O2135" s="0" t="n">
        <f aca="false">AND(L2135&gt;0,N2135&lt;0.05)</f>
        <v>0</v>
      </c>
      <c r="P2135" s="0" t="n">
        <f aca="false">AND(L2135&lt;0,N2135&lt;0.05)</f>
        <v>0</v>
      </c>
      <c r="Q2135" s="0" t="n">
        <f aca="false">AND(D2135=0.1,E2135=0.1,F2135=0.1,K2135&gt;=2)</f>
        <v>0</v>
      </c>
      <c r="R2135" s="0" t="n">
        <f aca="false">AND(G2135=0.1,H2135=0.1,I2135=0.1,K2135&gt;=2)</f>
        <v>0</v>
      </c>
      <c r="S2135" s="0" t="n">
        <f aca="false">OR(O2135,R2135)</f>
        <v>0</v>
      </c>
      <c r="T2135" s="0" t="n">
        <f aca="false">OR(P2135,Q2135)</f>
        <v>0</v>
      </c>
    </row>
    <row r="2136" customFormat="false" ht="15" hidden="false" customHeight="true" outlineLevel="0" collapsed="false">
      <c r="A2136" s="0" t="s">
        <v>956</v>
      </c>
      <c r="B2136" s="0" t="s">
        <v>957</v>
      </c>
      <c r="D2136" s="0" t="n">
        <v>38.8468</v>
      </c>
      <c r="E2136" s="0" t="n">
        <v>65.1709</v>
      </c>
      <c r="F2136" s="0" t="n">
        <v>70.3129</v>
      </c>
      <c r="G2136" s="0" t="n">
        <v>53.2286</v>
      </c>
      <c r="H2136" s="0" t="n">
        <v>66.9631</v>
      </c>
      <c r="I2136" s="0" t="n">
        <v>85.7678</v>
      </c>
      <c r="K2136" s="0" t="n">
        <v>6</v>
      </c>
      <c r="L2136" s="6" t="n">
        <f aca="false">LOG(SUM(D2136:F2136)/SUM(G2136:I2136),2)</f>
        <v>-0.24053484699576</v>
      </c>
      <c r="M2136" s="6" t="n">
        <f aca="false">TTEST(D2136:F2136,G2136:I2136,2,3)</f>
        <v>0.480377173213113</v>
      </c>
      <c r="N2136" s="6" t="n">
        <f aca="false">TTEST(D2136:F2136,G2136:I2136,2,2)</f>
        <v>0.480333481897616</v>
      </c>
      <c r="O2136" s="0" t="n">
        <f aca="false">AND(L2136&gt;0,N2136&lt;0.05)</f>
        <v>0</v>
      </c>
      <c r="P2136" s="0" t="n">
        <f aca="false">AND(L2136&lt;0,N2136&lt;0.05)</f>
        <v>0</v>
      </c>
      <c r="Q2136" s="0" t="n">
        <f aca="false">AND(D2136=0.1,E2136=0.1,F2136=0.1,K2136&gt;=2)</f>
        <v>0</v>
      </c>
      <c r="R2136" s="0" t="n">
        <f aca="false">AND(G2136=0.1,H2136=0.1,I2136=0.1,K2136&gt;=2)</f>
        <v>0</v>
      </c>
      <c r="S2136" s="0" t="n">
        <f aca="false">OR(O2136,R2136)</f>
        <v>0</v>
      </c>
      <c r="T2136" s="0" t="n">
        <f aca="false">OR(P2136,Q2136)</f>
        <v>0</v>
      </c>
    </row>
    <row r="2137" customFormat="false" ht="15" hidden="false" customHeight="true" outlineLevel="0" collapsed="false">
      <c r="A2137" s="0" t="s">
        <v>3590</v>
      </c>
      <c r="B2137" s="0" t="s">
        <v>3591</v>
      </c>
      <c r="D2137" s="0" t="n">
        <v>66.5915</v>
      </c>
      <c r="E2137" s="0" t="n">
        <v>106.5995</v>
      </c>
      <c r="F2137" s="0" t="n">
        <v>93.9604</v>
      </c>
      <c r="G2137" s="0" t="n">
        <v>89.12</v>
      </c>
      <c r="H2137" s="0" t="n">
        <v>141.5454</v>
      </c>
      <c r="I2137" s="0" t="n">
        <v>85.1936</v>
      </c>
      <c r="K2137" s="0" t="n">
        <v>6</v>
      </c>
      <c r="L2137" s="6" t="n">
        <f aca="false">LOG(SUM(D2137:F2137)/SUM(G2137:I2137),2)</f>
        <v>-0.24162310297556</v>
      </c>
      <c r="M2137" s="6" t="n">
        <f aca="false">TTEST(D2137:F2137,G2137:I2137,2,3)</f>
        <v>0.501657555955092</v>
      </c>
      <c r="N2137" s="6" t="n">
        <f aca="false">TTEST(D2137:F2137,G2137:I2137,2,2)</f>
        <v>0.495283077446611</v>
      </c>
      <c r="O2137" s="0" t="n">
        <f aca="false">AND(L2137&gt;0,N2137&lt;0.05)</f>
        <v>0</v>
      </c>
      <c r="P2137" s="0" t="n">
        <f aca="false">AND(L2137&lt;0,N2137&lt;0.05)</f>
        <v>0</v>
      </c>
      <c r="Q2137" s="0" t="n">
        <f aca="false">AND(D2137=0.1,E2137=0.1,F2137=0.1,K2137&gt;=2)</f>
        <v>0</v>
      </c>
      <c r="R2137" s="0" t="n">
        <f aca="false">AND(G2137=0.1,H2137=0.1,I2137=0.1,K2137&gt;=2)</f>
        <v>0</v>
      </c>
      <c r="S2137" s="0" t="n">
        <f aca="false">OR(O2137,R2137)</f>
        <v>0</v>
      </c>
      <c r="T2137" s="0" t="n">
        <f aca="false">OR(P2137,Q2137)</f>
        <v>0</v>
      </c>
    </row>
    <row r="2138" customFormat="false" ht="15" hidden="false" customHeight="true" outlineLevel="0" collapsed="false">
      <c r="A2138" s="0" t="s">
        <v>8402</v>
      </c>
      <c r="B2138" s="0" t="s">
        <v>8403</v>
      </c>
      <c r="D2138" s="0" t="n">
        <v>0.1</v>
      </c>
      <c r="E2138" s="0" t="n">
        <v>9.438</v>
      </c>
      <c r="F2138" s="0" t="n">
        <v>0.1</v>
      </c>
      <c r="G2138" s="0" t="n">
        <v>0.1</v>
      </c>
      <c r="H2138" s="0" t="n">
        <v>11.1975</v>
      </c>
      <c r="I2138" s="0" t="n">
        <v>0.1</v>
      </c>
      <c r="K2138" s="0" t="n">
        <v>2</v>
      </c>
      <c r="L2138" s="6" t="n">
        <f aca="false">LOG(SUM(D2138:F2138)/SUM(G2138:I2138),2)</f>
        <v>-0.241911703012138</v>
      </c>
      <c r="M2138" s="6" t="n">
        <f aca="false">TTEST(D2138:F2138,G2138:I2138,2,3)</f>
        <v>0.909453845520926</v>
      </c>
      <c r="N2138" s="6" t="n">
        <f aca="false">TTEST(D2138:F2138,G2138:I2138,2,2)</f>
        <v>0.909291510984066</v>
      </c>
      <c r="O2138" s="0" t="n">
        <f aca="false">AND(L2138&gt;0,N2138&lt;0.05)</f>
        <v>0</v>
      </c>
      <c r="P2138" s="0" t="n">
        <f aca="false">AND(L2138&lt;0,N2138&lt;0.05)</f>
        <v>0</v>
      </c>
      <c r="Q2138" s="0" t="n">
        <f aca="false">AND(D2138=0.1,E2138=0.1,F2138=0.1,K2138&gt;=2)</f>
        <v>0</v>
      </c>
      <c r="R2138" s="0" t="n">
        <f aca="false">AND(G2138=0.1,H2138=0.1,I2138=0.1,K2138&gt;=2)</f>
        <v>0</v>
      </c>
      <c r="S2138" s="0" t="n">
        <f aca="false">OR(O2138,R2138)</f>
        <v>0</v>
      </c>
      <c r="T2138" s="0" t="n">
        <f aca="false">OR(P2138,Q2138)</f>
        <v>0</v>
      </c>
    </row>
    <row r="2139" customFormat="false" ht="15" hidden="false" customHeight="true" outlineLevel="0" collapsed="false">
      <c r="A2139" s="0" t="s">
        <v>83</v>
      </c>
      <c r="B2139" s="0" t="s">
        <v>84</v>
      </c>
      <c r="D2139" s="0" t="n">
        <v>20.5877</v>
      </c>
      <c r="E2139" s="0" t="n">
        <v>25.5827</v>
      </c>
      <c r="F2139" s="0" t="n">
        <v>29.3129</v>
      </c>
      <c r="G2139" s="0" t="n">
        <v>57.3029</v>
      </c>
      <c r="H2139" s="0" t="n">
        <v>20.9847</v>
      </c>
      <c r="I2139" s="0" t="n">
        <v>11.2691</v>
      </c>
      <c r="K2139" s="0" t="n">
        <v>6</v>
      </c>
      <c r="L2139" s="6" t="n">
        <f aca="false">LOG(SUM(D2139:F2139)/SUM(G2139:I2139),2)</f>
        <v>-0.246643872043955</v>
      </c>
      <c r="M2139" s="6" t="n">
        <f aca="false">TTEST(D2139:F2139,G2139:I2139,2,3)</f>
        <v>0.771351248146037</v>
      </c>
      <c r="N2139" s="6" t="n">
        <f aca="false">TTEST(D2139:F2139,G2139:I2139,2,2)</f>
        <v>0.758277705216727</v>
      </c>
      <c r="O2139" s="0" t="n">
        <f aca="false">AND(L2139&gt;0,N2139&lt;0.05)</f>
        <v>0</v>
      </c>
      <c r="P2139" s="0" t="n">
        <f aca="false">AND(L2139&lt;0,N2139&lt;0.05)</f>
        <v>0</v>
      </c>
      <c r="Q2139" s="0" t="n">
        <f aca="false">AND(D2139=0.1,E2139=0.1,F2139=0.1,K2139&gt;=2)</f>
        <v>0</v>
      </c>
      <c r="R2139" s="0" t="n">
        <f aca="false">AND(G2139=0.1,H2139=0.1,I2139=0.1,K2139&gt;=2)</f>
        <v>0</v>
      </c>
      <c r="S2139" s="0" t="n">
        <f aca="false">OR(O2139,R2139)</f>
        <v>0</v>
      </c>
      <c r="T2139" s="0" t="n">
        <f aca="false">OR(P2139,Q2139)</f>
        <v>0</v>
      </c>
    </row>
    <row r="2140" customFormat="false" ht="15" hidden="false" customHeight="true" outlineLevel="0" collapsed="false">
      <c r="A2140" s="0" t="s">
        <v>6878</v>
      </c>
      <c r="B2140" s="0" t="s">
        <v>6879</v>
      </c>
      <c r="D2140" s="0" t="n">
        <v>0.1</v>
      </c>
      <c r="E2140" s="0" t="n">
        <v>0.1</v>
      </c>
      <c r="F2140" s="0" t="n">
        <v>99.1244</v>
      </c>
      <c r="G2140" s="0" t="n">
        <v>0.1</v>
      </c>
      <c r="H2140" s="0" t="n">
        <v>57.83</v>
      </c>
      <c r="I2140" s="0" t="n">
        <v>60.461</v>
      </c>
      <c r="K2140" s="0" t="n">
        <v>3</v>
      </c>
      <c r="L2140" s="6" t="n">
        <f aca="false">LOG(SUM(D2140:F2140)/SUM(G2140:I2140),2)</f>
        <v>-0.253339334076463</v>
      </c>
      <c r="M2140" s="6" t="n">
        <f aca="false">TTEST(D2140:F2140,G2140:I2140,2,3)</f>
        <v>0.878390637228011</v>
      </c>
      <c r="N2140" s="6" t="n">
        <f aca="false">TTEST(D2140:F2140,G2140:I2140,2,2)</f>
        <v>0.876692829836838</v>
      </c>
      <c r="O2140" s="0" t="n">
        <f aca="false">AND(L2140&gt;0,N2140&lt;0.05)</f>
        <v>0</v>
      </c>
      <c r="P2140" s="0" t="n">
        <f aca="false">AND(L2140&lt;0,N2140&lt;0.05)</f>
        <v>0</v>
      </c>
      <c r="Q2140" s="0" t="n">
        <f aca="false">AND(D2140=0.1,E2140=0.1,F2140=0.1,K2140&gt;=2)</f>
        <v>0</v>
      </c>
      <c r="R2140" s="0" t="n">
        <f aca="false">AND(G2140=0.1,H2140=0.1,I2140=0.1,K2140&gt;=2)</f>
        <v>0</v>
      </c>
      <c r="S2140" s="0" t="n">
        <f aca="false">OR(O2140,R2140)</f>
        <v>0</v>
      </c>
      <c r="T2140" s="0" t="n">
        <f aca="false">OR(P2140,Q2140)</f>
        <v>0</v>
      </c>
    </row>
    <row r="2141" customFormat="false" ht="15" hidden="false" customHeight="true" outlineLevel="0" collapsed="false">
      <c r="A2141" s="0" t="s">
        <v>6530</v>
      </c>
      <c r="B2141" s="0" t="s">
        <v>6531</v>
      </c>
      <c r="D2141" s="0" t="n">
        <v>0.1</v>
      </c>
      <c r="E2141" s="0" t="n">
        <v>10.4838</v>
      </c>
      <c r="F2141" s="0" t="n">
        <v>0.1</v>
      </c>
      <c r="G2141" s="0" t="n">
        <v>0.1</v>
      </c>
      <c r="H2141" s="0" t="n">
        <v>6.3529</v>
      </c>
      <c r="I2141" s="0" t="n">
        <v>6.304</v>
      </c>
      <c r="K2141" s="0" t="n">
        <v>3</v>
      </c>
      <c r="L2141" s="6" t="n">
        <f aca="false">LOG(SUM(D2141:F2141)/SUM(G2141:I2141),2)</f>
        <v>-0.255852914321551</v>
      </c>
      <c r="M2141" s="6" t="n">
        <f aca="false">TTEST(D2141:F2141,G2141:I2141,2,3)</f>
        <v>0.874101754323827</v>
      </c>
      <c r="N2141" s="6" t="n">
        <f aca="false">TTEST(D2141:F2141,G2141:I2141,2,2)</f>
        <v>0.87237170464912</v>
      </c>
      <c r="O2141" s="0" t="n">
        <f aca="false">AND(L2141&gt;0,N2141&lt;0.05)</f>
        <v>0</v>
      </c>
      <c r="P2141" s="0" t="n">
        <f aca="false">AND(L2141&lt;0,N2141&lt;0.05)</f>
        <v>0</v>
      </c>
      <c r="Q2141" s="0" t="n">
        <f aca="false">AND(D2141=0.1,E2141=0.1,F2141=0.1,K2141&gt;=2)</f>
        <v>0</v>
      </c>
      <c r="R2141" s="0" t="n">
        <f aca="false">AND(G2141=0.1,H2141=0.1,I2141=0.1,K2141&gt;=2)</f>
        <v>0</v>
      </c>
      <c r="S2141" s="0" t="n">
        <f aca="false">OR(O2141,R2141)</f>
        <v>0</v>
      </c>
      <c r="T2141" s="0" t="n">
        <f aca="false">OR(P2141,Q2141)</f>
        <v>0</v>
      </c>
    </row>
    <row r="2142" customFormat="false" ht="15" hidden="false" customHeight="true" outlineLevel="0" collapsed="false">
      <c r="A2142" s="0" t="s">
        <v>6128</v>
      </c>
      <c r="B2142" s="0" t="s">
        <v>6129</v>
      </c>
      <c r="D2142" s="0" t="n">
        <v>7.9414</v>
      </c>
      <c r="E2142" s="0" t="n">
        <v>11.223</v>
      </c>
      <c r="F2142" s="0" t="n">
        <v>5.9648</v>
      </c>
      <c r="G2142" s="0" t="n">
        <v>0.1</v>
      </c>
      <c r="H2142" s="0" t="n">
        <v>0.1</v>
      </c>
      <c r="I2142" s="0" t="n">
        <v>29.8259</v>
      </c>
      <c r="K2142" s="0" t="n">
        <v>4</v>
      </c>
      <c r="L2142" s="6" t="n">
        <f aca="false">LOG(SUM(D2142:F2142)/SUM(G2142:I2142),2)</f>
        <v>-0.256842747027887</v>
      </c>
      <c r="M2142" s="6" t="n">
        <f aca="false">TTEST(D2142:F2142,G2142:I2142,2,3)</f>
        <v>0.885035816508037</v>
      </c>
      <c r="N2142" s="6" t="n">
        <f aca="false">TTEST(D2142:F2142,G2142:I2142,2,2)</f>
        <v>0.878576483853827</v>
      </c>
      <c r="O2142" s="0" t="n">
        <f aca="false">AND(L2142&gt;0,N2142&lt;0.05)</f>
        <v>0</v>
      </c>
      <c r="P2142" s="0" t="n">
        <f aca="false">AND(L2142&lt;0,N2142&lt;0.05)</f>
        <v>0</v>
      </c>
      <c r="Q2142" s="0" t="n">
        <f aca="false">AND(D2142=0.1,E2142=0.1,F2142=0.1,K2142&gt;=2)</f>
        <v>0</v>
      </c>
      <c r="R2142" s="0" t="n">
        <f aca="false">AND(G2142=0.1,H2142=0.1,I2142=0.1,K2142&gt;=2)</f>
        <v>0</v>
      </c>
      <c r="S2142" s="0" t="n">
        <f aca="false">OR(O2142,R2142)</f>
        <v>0</v>
      </c>
      <c r="T2142" s="0" t="n">
        <f aca="false">OR(P2142,Q2142)</f>
        <v>0</v>
      </c>
    </row>
    <row r="2143" customFormat="false" ht="15" hidden="false" customHeight="true" outlineLevel="0" collapsed="false">
      <c r="A2143" s="0" t="s">
        <v>3479</v>
      </c>
      <c r="B2143" s="0" t="s">
        <v>3480</v>
      </c>
      <c r="D2143" s="0" t="n">
        <v>24.213</v>
      </c>
      <c r="E2143" s="0" t="n">
        <v>97.2718</v>
      </c>
      <c r="F2143" s="0" t="n">
        <v>114.4096</v>
      </c>
      <c r="G2143" s="0" t="n">
        <v>139.3566</v>
      </c>
      <c r="H2143" s="0" t="n">
        <v>73.2072</v>
      </c>
      <c r="I2143" s="0" t="n">
        <v>69.9791</v>
      </c>
      <c r="K2143" s="0" t="n">
        <v>6</v>
      </c>
      <c r="L2143" s="6" t="n">
        <f aca="false">LOG(SUM(D2143:F2143)/SUM(G2143:I2143),2)</f>
        <v>-0.260328766047971</v>
      </c>
      <c r="M2143" s="6" t="n">
        <f aca="false">TTEST(D2143:F2143,G2143:I2143,2,3)</f>
        <v>0.686629746430449</v>
      </c>
      <c r="N2143" s="6" t="n">
        <f aca="false">TTEST(D2143:F2143,G2143:I2143,2,2)</f>
        <v>0.685789407788446</v>
      </c>
      <c r="O2143" s="0" t="n">
        <f aca="false">AND(L2143&gt;0,N2143&lt;0.05)</f>
        <v>0</v>
      </c>
      <c r="P2143" s="0" t="n">
        <f aca="false">AND(L2143&lt;0,N2143&lt;0.05)</f>
        <v>0</v>
      </c>
      <c r="Q2143" s="0" t="n">
        <f aca="false">AND(D2143=0.1,E2143=0.1,F2143=0.1,K2143&gt;=2)</f>
        <v>0</v>
      </c>
      <c r="R2143" s="0" t="n">
        <f aca="false">AND(G2143=0.1,H2143=0.1,I2143=0.1,K2143&gt;=2)</f>
        <v>0</v>
      </c>
      <c r="S2143" s="0" t="n">
        <f aca="false">OR(O2143,R2143)</f>
        <v>0</v>
      </c>
      <c r="T2143" s="0" t="n">
        <f aca="false">OR(P2143,Q2143)</f>
        <v>0</v>
      </c>
    </row>
    <row r="2144" customFormat="false" ht="15" hidden="false" customHeight="true" outlineLevel="0" collapsed="false">
      <c r="A2144" s="0" t="s">
        <v>5135</v>
      </c>
      <c r="B2144" s="0" t="s">
        <v>5136</v>
      </c>
      <c r="D2144" s="0" t="n">
        <v>3.7192</v>
      </c>
      <c r="E2144" s="0" t="n">
        <v>0.1</v>
      </c>
      <c r="F2144" s="0" t="n">
        <v>0.1</v>
      </c>
      <c r="G2144" s="0" t="n">
        <v>3.5339</v>
      </c>
      <c r="H2144" s="0" t="n">
        <v>0.1</v>
      </c>
      <c r="I2144" s="0" t="n">
        <v>1.0685</v>
      </c>
      <c r="K2144" s="0" t="n">
        <v>3</v>
      </c>
      <c r="L2144" s="6" t="n">
        <f aca="false">LOG(SUM(D2144:F2144)/SUM(G2144:I2144),2)</f>
        <v>-0.262838067368481</v>
      </c>
      <c r="M2144" s="6" t="n">
        <f aca="false">TTEST(D2144:F2144,G2144:I2144,2,3)</f>
        <v>0.877075439814229</v>
      </c>
      <c r="N2144" s="6" t="n">
        <f aca="false">TTEST(D2144:F2144,G2144:I2144,2,2)</f>
        <v>0.876870414277286</v>
      </c>
      <c r="O2144" s="0" t="n">
        <f aca="false">AND(L2144&gt;0,N2144&lt;0.05)</f>
        <v>0</v>
      </c>
      <c r="P2144" s="0" t="n">
        <f aca="false">AND(L2144&lt;0,N2144&lt;0.05)</f>
        <v>0</v>
      </c>
      <c r="Q2144" s="0" t="n">
        <f aca="false">AND(D2144=0.1,E2144=0.1,F2144=0.1,K2144&gt;=2)</f>
        <v>0</v>
      </c>
      <c r="R2144" s="0" t="n">
        <f aca="false">AND(G2144=0.1,H2144=0.1,I2144=0.1,K2144&gt;=2)</f>
        <v>0</v>
      </c>
      <c r="S2144" s="0" t="n">
        <f aca="false">OR(O2144,R2144)</f>
        <v>0</v>
      </c>
      <c r="T2144" s="0" t="n">
        <f aca="false">OR(P2144,Q2144)</f>
        <v>0</v>
      </c>
    </row>
    <row r="2145" customFormat="false" ht="15" hidden="false" customHeight="true" outlineLevel="0" collapsed="false">
      <c r="A2145" s="0" t="s">
        <v>6641</v>
      </c>
      <c r="B2145" s="0" t="s">
        <v>6642</v>
      </c>
      <c r="D2145" s="0" t="n">
        <v>0.1</v>
      </c>
      <c r="E2145" s="0" t="n">
        <v>0.1</v>
      </c>
      <c r="F2145" s="0" t="n">
        <v>76.8149</v>
      </c>
      <c r="G2145" s="0" t="n">
        <v>0.1</v>
      </c>
      <c r="H2145" s="0" t="n">
        <v>49.8758</v>
      </c>
      <c r="I2145" s="0" t="n">
        <v>42.5475</v>
      </c>
      <c r="K2145" s="0" t="n">
        <v>3</v>
      </c>
      <c r="L2145" s="6" t="n">
        <f aca="false">LOG(SUM(D2145:F2145)/SUM(G2145:I2145),2)</f>
        <v>-0.264679133391852</v>
      </c>
      <c r="M2145" s="6" t="n">
        <f aca="false">TTEST(D2145:F2145,G2145:I2145,2,3)</f>
        <v>0.872858817873424</v>
      </c>
      <c r="N2145" s="6" t="n">
        <f aca="false">TTEST(D2145:F2145,G2145:I2145,2,2)</f>
        <v>0.871176969551319</v>
      </c>
      <c r="O2145" s="0" t="n">
        <f aca="false">AND(L2145&gt;0,N2145&lt;0.05)</f>
        <v>0</v>
      </c>
      <c r="P2145" s="0" t="n">
        <f aca="false">AND(L2145&lt;0,N2145&lt;0.05)</f>
        <v>0</v>
      </c>
      <c r="Q2145" s="0" t="n">
        <f aca="false">AND(D2145=0.1,E2145=0.1,F2145=0.1,K2145&gt;=2)</f>
        <v>0</v>
      </c>
      <c r="R2145" s="0" t="n">
        <f aca="false">AND(G2145=0.1,H2145=0.1,I2145=0.1,K2145&gt;=2)</f>
        <v>0</v>
      </c>
      <c r="S2145" s="0" t="n">
        <f aca="false">OR(O2145,R2145)</f>
        <v>0</v>
      </c>
      <c r="T2145" s="0" t="n">
        <f aca="false">OR(P2145,Q2145)</f>
        <v>0</v>
      </c>
    </row>
    <row r="2146" customFormat="false" ht="15" hidden="false" customHeight="true" outlineLevel="0" collapsed="false">
      <c r="A2146" s="0" t="s">
        <v>1487</v>
      </c>
      <c r="B2146" s="0" t="s">
        <v>1488</v>
      </c>
      <c r="D2146" s="0" t="n">
        <v>61.6177</v>
      </c>
      <c r="E2146" s="0" t="n">
        <v>84.0882</v>
      </c>
      <c r="F2146" s="0" t="n">
        <v>105.9332</v>
      </c>
      <c r="G2146" s="0" t="n">
        <v>166.5509</v>
      </c>
      <c r="H2146" s="0" t="n">
        <v>82.3054</v>
      </c>
      <c r="I2146" s="0" t="n">
        <v>54.5279</v>
      </c>
      <c r="K2146" s="0" t="n">
        <v>6</v>
      </c>
      <c r="L2146" s="6" t="n">
        <f aca="false">LOG(SUM(D2146:F2146)/SUM(G2146:I2146),2)</f>
        <v>-0.26978984576278</v>
      </c>
      <c r="M2146" s="6" t="n">
        <f aca="false">TTEST(D2146:F2146,G2146:I2146,2,3)</f>
        <v>0.669901761337635</v>
      </c>
      <c r="N2146" s="6" t="n">
        <f aca="false">TTEST(D2146:F2146,G2146:I2146,2,2)</f>
        <v>0.65710989056132</v>
      </c>
      <c r="O2146" s="0" t="n">
        <f aca="false">AND(L2146&gt;0,N2146&lt;0.05)</f>
        <v>0</v>
      </c>
      <c r="P2146" s="0" t="n">
        <f aca="false">AND(L2146&lt;0,N2146&lt;0.05)</f>
        <v>0</v>
      </c>
      <c r="Q2146" s="0" t="n">
        <f aca="false">AND(D2146=0.1,E2146=0.1,F2146=0.1,K2146&gt;=2)</f>
        <v>0</v>
      </c>
      <c r="R2146" s="0" t="n">
        <f aca="false">AND(G2146=0.1,H2146=0.1,I2146=0.1,K2146&gt;=2)</f>
        <v>0</v>
      </c>
      <c r="S2146" s="0" t="n">
        <f aca="false">OR(O2146,R2146)</f>
        <v>0</v>
      </c>
      <c r="T2146" s="0" t="n">
        <f aca="false">OR(P2146,Q2146)</f>
        <v>0</v>
      </c>
    </row>
    <row r="2147" customFormat="false" ht="15" hidden="false" customHeight="true" outlineLevel="0" collapsed="false">
      <c r="A2147" s="0" t="s">
        <v>5816</v>
      </c>
      <c r="B2147" s="0" t="s">
        <v>5817</v>
      </c>
      <c r="D2147" s="0" t="n">
        <v>0.1</v>
      </c>
      <c r="E2147" s="0" t="n">
        <v>21.9632</v>
      </c>
      <c r="F2147" s="0" t="n">
        <v>15.4937</v>
      </c>
      <c r="G2147" s="0" t="n">
        <v>26.5897</v>
      </c>
      <c r="H2147" s="0" t="n">
        <v>18.6294</v>
      </c>
      <c r="I2147" s="0" t="n">
        <v>0.1</v>
      </c>
      <c r="K2147" s="0" t="n">
        <v>4</v>
      </c>
      <c r="L2147" s="6" t="n">
        <f aca="false">LOG(SUM(D2147:F2147)/SUM(G2147:I2147),2)</f>
        <v>-0.271041224904427</v>
      </c>
      <c r="M2147" s="6" t="n">
        <f aca="false">TTEST(D2147:F2147,G2147:I2147,2,3)</f>
        <v>0.812313806184086</v>
      </c>
      <c r="N2147" s="6" t="n">
        <f aca="false">TTEST(D2147:F2147,G2147:I2147,2,2)</f>
        <v>0.811891376146662</v>
      </c>
      <c r="O2147" s="0" t="n">
        <f aca="false">AND(L2147&gt;0,N2147&lt;0.05)</f>
        <v>0</v>
      </c>
      <c r="P2147" s="0" t="n">
        <f aca="false">AND(L2147&lt;0,N2147&lt;0.05)</f>
        <v>0</v>
      </c>
      <c r="Q2147" s="0" t="n">
        <f aca="false">AND(D2147=0.1,E2147=0.1,F2147=0.1,K2147&gt;=2)</f>
        <v>0</v>
      </c>
      <c r="R2147" s="0" t="n">
        <f aca="false">AND(G2147=0.1,H2147=0.1,I2147=0.1,K2147&gt;=2)</f>
        <v>0</v>
      </c>
      <c r="S2147" s="0" t="n">
        <f aca="false">OR(O2147,R2147)</f>
        <v>0</v>
      </c>
      <c r="T2147" s="0" t="n">
        <f aca="false">OR(P2147,Q2147)</f>
        <v>0</v>
      </c>
    </row>
    <row r="2148" customFormat="false" ht="15" hidden="false" customHeight="true" outlineLevel="0" collapsed="false">
      <c r="A2148" s="0" t="s">
        <v>5888</v>
      </c>
      <c r="B2148" s="0" t="s">
        <v>5889</v>
      </c>
      <c r="D2148" s="0" t="n">
        <v>6.219</v>
      </c>
      <c r="E2148" s="0" t="n">
        <v>8.5192</v>
      </c>
      <c r="F2148" s="0" t="n">
        <v>7.5765</v>
      </c>
      <c r="G2148" s="0" t="n">
        <v>0.1</v>
      </c>
      <c r="H2148" s="0" t="n">
        <v>0.1</v>
      </c>
      <c r="I2148" s="0" t="n">
        <v>26.7307</v>
      </c>
      <c r="K2148" s="0" t="n">
        <v>4</v>
      </c>
      <c r="L2148" s="6" t="n">
        <f aca="false">LOG(SUM(D2148:F2148)/SUM(G2148:I2148),2)</f>
        <v>-0.271257318728143</v>
      </c>
      <c r="M2148" s="6" t="n">
        <f aca="false">TTEST(D2148:F2148,G2148:I2148,2,3)</f>
        <v>0.878524582938747</v>
      </c>
      <c r="N2148" s="6" t="n">
        <f aca="false">TTEST(D2148:F2148,G2148:I2148,2,2)</f>
        <v>0.871166328619882</v>
      </c>
      <c r="O2148" s="0" t="n">
        <f aca="false">AND(L2148&gt;0,N2148&lt;0.05)</f>
        <v>0</v>
      </c>
      <c r="P2148" s="0" t="n">
        <f aca="false">AND(L2148&lt;0,N2148&lt;0.05)</f>
        <v>0</v>
      </c>
      <c r="Q2148" s="0" t="n">
        <f aca="false">AND(D2148=0.1,E2148=0.1,F2148=0.1,K2148&gt;=2)</f>
        <v>0</v>
      </c>
      <c r="R2148" s="0" t="n">
        <f aca="false">AND(G2148=0.1,H2148=0.1,I2148=0.1,K2148&gt;=2)</f>
        <v>0</v>
      </c>
      <c r="S2148" s="0" t="n">
        <f aca="false">OR(O2148,R2148)</f>
        <v>0</v>
      </c>
      <c r="T2148" s="0" t="n">
        <f aca="false">OR(P2148,Q2148)</f>
        <v>0</v>
      </c>
    </row>
    <row r="2149" customFormat="false" ht="15" hidden="false" customHeight="true" outlineLevel="0" collapsed="false">
      <c r="A2149" s="0" t="s">
        <v>1118</v>
      </c>
      <c r="B2149" s="0" t="s">
        <v>1119</v>
      </c>
      <c r="D2149" s="0" t="n">
        <v>126.3085</v>
      </c>
      <c r="E2149" s="0" t="n">
        <v>191.215</v>
      </c>
      <c r="F2149" s="0" t="n">
        <v>122.6582</v>
      </c>
      <c r="G2149" s="0" t="n">
        <v>173.8271</v>
      </c>
      <c r="H2149" s="0" t="n">
        <v>200.4984</v>
      </c>
      <c r="I2149" s="0" t="n">
        <v>157.4338</v>
      </c>
      <c r="K2149" s="0" t="n">
        <v>6</v>
      </c>
      <c r="L2149" s="6" t="n">
        <f aca="false">LOG(SUM(D2149:F2149)/SUM(G2149:I2149),2)</f>
        <v>-0.272674191621102</v>
      </c>
      <c r="M2149" s="6" t="n">
        <f aca="false">TTEST(D2149:F2149,G2149:I2149,2,3)</f>
        <v>0.314418041843074</v>
      </c>
      <c r="N2149" s="6" t="n">
        <f aca="false">TTEST(D2149:F2149,G2149:I2149,2,2)</f>
        <v>0.298367401535527</v>
      </c>
      <c r="O2149" s="0" t="n">
        <f aca="false">AND(L2149&gt;0,N2149&lt;0.05)</f>
        <v>0</v>
      </c>
      <c r="P2149" s="0" t="n">
        <f aca="false">AND(L2149&lt;0,N2149&lt;0.05)</f>
        <v>0</v>
      </c>
      <c r="Q2149" s="0" t="n">
        <f aca="false">AND(D2149=0.1,E2149=0.1,F2149=0.1,K2149&gt;=2)</f>
        <v>0</v>
      </c>
      <c r="R2149" s="0" t="n">
        <f aca="false">AND(G2149=0.1,H2149=0.1,I2149=0.1,K2149&gt;=2)</f>
        <v>0</v>
      </c>
      <c r="S2149" s="0" t="n">
        <f aca="false">OR(O2149,R2149)</f>
        <v>0</v>
      </c>
      <c r="T2149" s="0" t="n">
        <f aca="false">OR(P2149,Q2149)</f>
        <v>0</v>
      </c>
    </row>
    <row r="2150" customFormat="false" ht="15" hidden="false" customHeight="true" outlineLevel="0" collapsed="false">
      <c r="A2150" s="0" t="s">
        <v>734</v>
      </c>
      <c r="B2150" s="0" t="s">
        <v>735</v>
      </c>
      <c r="D2150" s="0" t="n">
        <v>183.8682</v>
      </c>
      <c r="E2150" s="0" t="n">
        <v>236.8107</v>
      </c>
      <c r="F2150" s="0" t="n">
        <v>234.628</v>
      </c>
      <c r="G2150" s="0" t="n">
        <v>256.9223</v>
      </c>
      <c r="H2150" s="0" t="n">
        <v>287.0768</v>
      </c>
      <c r="I2150" s="0" t="n">
        <v>247.9506</v>
      </c>
      <c r="K2150" s="0" t="n">
        <v>6</v>
      </c>
      <c r="L2150" s="6" t="n">
        <f aca="false">LOG(SUM(D2150:F2150)/SUM(G2150:I2150),2)</f>
        <v>-0.273238079140838</v>
      </c>
      <c r="M2150" s="6" t="n">
        <f aca="false">TTEST(D2150:F2150,G2150:I2150,2,3)</f>
        <v>0.104382837943253</v>
      </c>
      <c r="N2150" s="6" t="n">
        <f aca="false">TTEST(D2150:F2150,G2150:I2150,2,2)</f>
        <v>0.0954385225594554</v>
      </c>
      <c r="O2150" s="0" t="n">
        <f aca="false">AND(L2150&gt;0,N2150&lt;0.05)</f>
        <v>0</v>
      </c>
      <c r="P2150" s="0" t="n">
        <f aca="false">AND(L2150&lt;0,N2150&lt;0.05)</f>
        <v>0</v>
      </c>
      <c r="Q2150" s="0" t="n">
        <f aca="false">AND(D2150=0.1,E2150=0.1,F2150=0.1,K2150&gt;=2)</f>
        <v>0</v>
      </c>
      <c r="R2150" s="0" t="n">
        <f aca="false">AND(G2150=0.1,H2150=0.1,I2150=0.1,K2150&gt;=2)</f>
        <v>0</v>
      </c>
      <c r="S2150" s="0" t="n">
        <f aca="false">OR(O2150,R2150)</f>
        <v>0</v>
      </c>
      <c r="T2150" s="0" t="n">
        <f aca="false">OR(P2150,Q2150)</f>
        <v>0</v>
      </c>
    </row>
    <row r="2151" customFormat="false" ht="15" hidden="false" customHeight="true" outlineLevel="0" collapsed="false">
      <c r="A2151" s="0" t="s">
        <v>656</v>
      </c>
      <c r="B2151" s="0" t="s">
        <v>657</v>
      </c>
      <c r="D2151" s="0" t="n">
        <v>33.214</v>
      </c>
      <c r="E2151" s="0" t="n">
        <v>19.0709</v>
      </c>
      <c r="F2151" s="0" t="n">
        <v>17.7543</v>
      </c>
      <c r="G2151" s="0" t="n">
        <v>24.6903</v>
      </c>
      <c r="H2151" s="0" t="n">
        <v>21.2257</v>
      </c>
      <c r="I2151" s="0" t="n">
        <v>38.7414</v>
      </c>
      <c r="K2151" s="0" t="n">
        <v>6</v>
      </c>
      <c r="L2151" s="6" t="n">
        <f aca="false">LOG(SUM(D2151:F2151)/SUM(G2151:I2151),2)</f>
        <v>-0.273473576103371</v>
      </c>
      <c r="M2151" s="6" t="n">
        <f aca="false">TTEST(D2151:F2151,G2151:I2151,2,3)</f>
        <v>0.540759522609951</v>
      </c>
      <c r="N2151" s="6" t="n">
        <f aca="false">TTEST(D2151:F2151,G2151:I2151,2,2)</f>
        <v>0.540545329890376</v>
      </c>
      <c r="O2151" s="0" t="n">
        <f aca="false">AND(L2151&gt;0,N2151&lt;0.05)</f>
        <v>0</v>
      </c>
      <c r="P2151" s="0" t="n">
        <f aca="false">AND(L2151&lt;0,N2151&lt;0.05)</f>
        <v>0</v>
      </c>
      <c r="Q2151" s="0" t="n">
        <f aca="false">AND(D2151=0.1,E2151=0.1,F2151=0.1,K2151&gt;=2)</f>
        <v>0</v>
      </c>
      <c r="R2151" s="0" t="n">
        <f aca="false">AND(G2151=0.1,H2151=0.1,I2151=0.1,K2151&gt;=2)</f>
        <v>0</v>
      </c>
      <c r="S2151" s="0" t="n">
        <f aca="false">OR(O2151,R2151)</f>
        <v>0</v>
      </c>
      <c r="T2151" s="0" t="n">
        <f aca="false">OR(P2151,Q2151)</f>
        <v>0</v>
      </c>
    </row>
    <row r="2152" customFormat="false" ht="15" hidden="false" customHeight="true" outlineLevel="0" collapsed="false">
      <c r="A2152" s="0" t="s">
        <v>1679</v>
      </c>
      <c r="B2152" s="0" t="s">
        <v>1680</v>
      </c>
      <c r="D2152" s="0" t="n">
        <v>57.1281</v>
      </c>
      <c r="E2152" s="0" t="n">
        <v>153.0657</v>
      </c>
      <c r="F2152" s="0" t="n">
        <v>151.3899</v>
      </c>
      <c r="G2152" s="0" t="n">
        <v>132.0989</v>
      </c>
      <c r="H2152" s="0" t="n">
        <v>175.8579</v>
      </c>
      <c r="I2152" s="0" t="n">
        <v>129.4652</v>
      </c>
      <c r="K2152" s="0" t="n">
        <v>6</v>
      </c>
      <c r="L2152" s="6" t="n">
        <f aca="false">LOG(SUM(D2152:F2152)/SUM(G2152:I2152),2)</f>
        <v>-0.27469613880043</v>
      </c>
      <c r="M2152" s="6" t="n">
        <f aca="false">TTEST(D2152:F2152,G2152:I2152,2,3)</f>
        <v>0.52572321480768</v>
      </c>
      <c r="N2152" s="6" t="n">
        <f aca="false">TTEST(D2152:F2152,G2152:I2152,2,2)</f>
        <v>0.511144733544399</v>
      </c>
      <c r="O2152" s="0" t="n">
        <f aca="false">AND(L2152&gt;0,N2152&lt;0.05)</f>
        <v>0</v>
      </c>
      <c r="P2152" s="0" t="n">
        <f aca="false">AND(L2152&lt;0,N2152&lt;0.05)</f>
        <v>0</v>
      </c>
      <c r="Q2152" s="0" t="n">
        <f aca="false">AND(D2152=0.1,E2152=0.1,F2152=0.1,K2152&gt;=2)</f>
        <v>0</v>
      </c>
      <c r="R2152" s="0" t="n">
        <f aca="false">AND(G2152=0.1,H2152=0.1,I2152=0.1,K2152&gt;=2)</f>
        <v>0</v>
      </c>
      <c r="S2152" s="0" t="n">
        <f aca="false">OR(O2152,R2152)</f>
        <v>0</v>
      </c>
      <c r="T2152" s="0" t="n">
        <f aca="false">OR(P2152,Q2152)</f>
        <v>0</v>
      </c>
    </row>
    <row r="2153" customFormat="false" ht="15" hidden="false" customHeight="true" outlineLevel="0" collapsed="false">
      <c r="A2153" s="0" t="s">
        <v>4514</v>
      </c>
      <c r="B2153" s="0" t="s">
        <v>4515</v>
      </c>
      <c r="D2153" s="0" t="n">
        <v>24.0464</v>
      </c>
      <c r="E2153" s="0" t="n">
        <v>58.4542</v>
      </c>
      <c r="F2153" s="0" t="n">
        <v>50.2554</v>
      </c>
      <c r="G2153" s="0" t="n">
        <v>40.1749</v>
      </c>
      <c r="H2153" s="0" t="n">
        <v>46.4959</v>
      </c>
      <c r="I2153" s="0" t="n">
        <v>73.963</v>
      </c>
      <c r="K2153" s="0" t="n">
        <v>6</v>
      </c>
      <c r="L2153" s="6" t="n">
        <f aca="false">LOG(SUM(D2153:F2153)/SUM(G2153:I2153),2)</f>
        <v>-0.27499842550935</v>
      </c>
      <c r="M2153" s="6" t="n">
        <f aca="false">TTEST(D2153:F2153,G2153:I2153,2,3)</f>
        <v>0.560869556633641</v>
      </c>
      <c r="N2153" s="6" t="n">
        <f aca="false">TTEST(D2153:F2153,G2153:I2153,2,2)</f>
        <v>0.560869548018102</v>
      </c>
      <c r="O2153" s="0" t="n">
        <f aca="false">AND(L2153&gt;0,N2153&lt;0.05)</f>
        <v>0</v>
      </c>
      <c r="P2153" s="0" t="n">
        <f aca="false">AND(L2153&lt;0,N2153&lt;0.05)</f>
        <v>0</v>
      </c>
      <c r="Q2153" s="0" t="n">
        <f aca="false">AND(D2153=0.1,E2153=0.1,F2153=0.1,K2153&gt;=2)</f>
        <v>0</v>
      </c>
      <c r="R2153" s="0" t="n">
        <f aca="false">AND(G2153=0.1,H2153=0.1,I2153=0.1,K2153&gt;=2)</f>
        <v>0</v>
      </c>
      <c r="S2153" s="0" t="n">
        <f aca="false">OR(O2153,R2153)</f>
        <v>0</v>
      </c>
      <c r="T2153" s="0" t="n">
        <f aca="false">OR(P2153,Q2153)</f>
        <v>0</v>
      </c>
    </row>
    <row r="2154" customFormat="false" ht="15" hidden="false" customHeight="true" outlineLevel="0" collapsed="false">
      <c r="A2154" s="0" t="s">
        <v>1604</v>
      </c>
      <c r="B2154" s="0" t="s">
        <v>1605</v>
      </c>
      <c r="D2154" s="0" t="n">
        <v>60.2762</v>
      </c>
      <c r="E2154" s="0" t="n">
        <v>112.0085</v>
      </c>
      <c r="F2154" s="0" t="n">
        <v>86.5997</v>
      </c>
      <c r="G2154" s="0" t="n">
        <v>112.4274</v>
      </c>
      <c r="H2154" s="0" t="n">
        <v>94.7148</v>
      </c>
      <c r="I2154" s="0" t="n">
        <v>106.2722</v>
      </c>
      <c r="K2154" s="0" t="n">
        <v>6</v>
      </c>
      <c r="L2154" s="6" t="n">
        <f aca="false">LOG(SUM(D2154:F2154)/SUM(G2154:I2154),2)</f>
        <v>-0.275763433626383</v>
      </c>
      <c r="M2154" s="6" t="n">
        <f aca="false">TTEST(D2154:F2154,G2154:I2154,2,3)</f>
        <v>0.349158904155483</v>
      </c>
      <c r="N2154" s="6" t="n">
        <f aca="false">TTEST(D2154:F2154,G2154:I2154,2,2)</f>
        <v>0.314369263136994</v>
      </c>
      <c r="O2154" s="0" t="n">
        <f aca="false">AND(L2154&gt;0,N2154&lt;0.05)</f>
        <v>0</v>
      </c>
      <c r="P2154" s="0" t="n">
        <f aca="false">AND(L2154&lt;0,N2154&lt;0.05)</f>
        <v>0</v>
      </c>
      <c r="Q2154" s="0" t="n">
        <f aca="false">AND(D2154=0.1,E2154=0.1,F2154=0.1,K2154&gt;=2)</f>
        <v>0</v>
      </c>
      <c r="R2154" s="0" t="n">
        <f aca="false">AND(G2154=0.1,H2154=0.1,I2154=0.1,K2154&gt;=2)</f>
        <v>0</v>
      </c>
      <c r="S2154" s="0" t="n">
        <f aca="false">OR(O2154,R2154)</f>
        <v>0</v>
      </c>
      <c r="T2154" s="0" t="n">
        <f aca="false">OR(P2154,Q2154)</f>
        <v>0</v>
      </c>
    </row>
    <row r="2155" customFormat="false" ht="15" hidden="false" customHeight="true" outlineLevel="0" collapsed="false">
      <c r="A2155" s="0" t="s">
        <v>8222</v>
      </c>
      <c r="B2155" s="0" t="s">
        <v>8223</v>
      </c>
      <c r="D2155" s="0" t="n">
        <v>0.1</v>
      </c>
      <c r="E2155" s="0" t="n">
        <v>0.1</v>
      </c>
      <c r="F2155" s="0" t="n">
        <v>4.8827</v>
      </c>
      <c r="G2155" s="0" t="n">
        <v>0.1</v>
      </c>
      <c r="H2155" s="0" t="n">
        <v>5.9555</v>
      </c>
      <c r="I2155" s="0" t="n">
        <v>0.1</v>
      </c>
      <c r="K2155" s="0" t="n">
        <v>2</v>
      </c>
      <c r="L2155" s="6" t="n">
        <f aca="false">LOG(SUM(D2155:F2155)/SUM(G2155:I2155),2)</f>
        <v>-0.27628096891551</v>
      </c>
      <c r="M2155" s="6" t="n">
        <f aca="false">TTEST(D2155:F2155,G2155:I2155,2,3)</f>
        <v>0.894281998855626</v>
      </c>
      <c r="N2155" s="6" t="n">
        <f aca="false">TTEST(D2155:F2155,G2155:I2155,2,2)</f>
        <v>0.894022465136651</v>
      </c>
      <c r="O2155" s="0" t="n">
        <f aca="false">AND(L2155&gt;0,N2155&lt;0.05)</f>
        <v>0</v>
      </c>
      <c r="P2155" s="0" t="n">
        <f aca="false">AND(L2155&lt;0,N2155&lt;0.05)</f>
        <v>0</v>
      </c>
      <c r="Q2155" s="0" t="n">
        <f aca="false">AND(D2155=0.1,E2155=0.1,F2155=0.1,K2155&gt;=2)</f>
        <v>0</v>
      </c>
      <c r="R2155" s="0" t="n">
        <f aca="false">AND(G2155=0.1,H2155=0.1,I2155=0.1,K2155&gt;=2)</f>
        <v>0</v>
      </c>
      <c r="S2155" s="0" t="n">
        <f aca="false">OR(O2155,R2155)</f>
        <v>0</v>
      </c>
      <c r="T2155" s="0" t="n">
        <f aca="false">OR(P2155,Q2155)</f>
        <v>0</v>
      </c>
    </row>
    <row r="2156" customFormat="false" ht="15" hidden="false" customHeight="true" outlineLevel="0" collapsed="false">
      <c r="A2156" s="0" t="s">
        <v>4844</v>
      </c>
      <c r="B2156" s="0" t="s">
        <v>4845</v>
      </c>
      <c r="D2156" s="0" t="n">
        <v>13.7442</v>
      </c>
      <c r="E2156" s="0" t="n">
        <v>24.0041</v>
      </c>
      <c r="F2156" s="0" t="n">
        <v>24.6546</v>
      </c>
      <c r="G2156" s="0" t="n">
        <v>17.6743</v>
      </c>
      <c r="H2156" s="0" t="n">
        <v>32.1444</v>
      </c>
      <c r="I2156" s="0" t="n">
        <v>25.8815</v>
      </c>
      <c r="K2156" s="0" t="n">
        <v>6</v>
      </c>
      <c r="L2156" s="6" t="n">
        <f aca="false">LOG(SUM(D2156:F2156)/SUM(G2156:I2156),2)</f>
        <v>-0.278684035960926</v>
      </c>
      <c r="M2156" s="6" t="n">
        <f aca="false">TTEST(D2156:F2156,G2156:I2156,2,3)</f>
        <v>0.465233231652992</v>
      </c>
      <c r="N2156" s="6" t="n">
        <f aca="false">TTEST(D2156:F2156,G2156:I2156,2,2)</f>
        <v>0.464026116597579</v>
      </c>
      <c r="O2156" s="0" t="n">
        <f aca="false">AND(L2156&gt;0,N2156&lt;0.05)</f>
        <v>0</v>
      </c>
      <c r="P2156" s="0" t="n">
        <f aca="false">AND(L2156&lt;0,N2156&lt;0.05)</f>
        <v>0</v>
      </c>
      <c r="Q2156" s="0" t="n">
        <f aca="false">AND(D2156=0.1,E2156=0.1,F2156=0.1,K2156&gt;=2)</f>
        <v>0</v>
      </c>
      <c r="R2156" s="0" t="n">
        <f aca="false">AND(G2156=0.1,H2156=0.1,I2156=0.1,K2156&gt;=2)</f>
        <v>0</v>
      </c>
      <c r="S2156" s="0" t="n">
        <f aca="false">OR(O2156,R2156)</f>
        <v>0</v>
      </c>
      <c r="T2156" s="0" t="n">
        <f aca="false">OR(P2156,Q2156)</f>
        <v>0</v>
      </c>
    </row>
    <row r="2157" customFormat="false" ht="15" hidden="false" customHeight="true" outlineLevel="0" collapsed="false">
      <c r="A2157" s="0" t="s">
        <v>8081</v>
      </c>
      <c r="B2157" s="0" t="s">
        <v>8082</v>
      </c>
      <c r="D2157" s="0" t="n">
        <v>0.1</v>
      </c>
      <c r="E2157" s="0" t="n">
        <v>0.1</v>
      </c>
      <c r="F2157" s="0" t="n">
        <v>17.017</v>
      </c>
      <c r="G2157" s="0" t="n">
        <v>0.1</v>
      </c>
      <c r="H2157" s="0" t="n">
        <v>20.6885</v>
      </c>
      <c r="I2157" s="0" t="n">
        <v>0.1</v>
      </c>
      <c r="K2157" s="0" t="n">
        <v>2</v>
      </c>
      <c r="L2157" s="6" t="n">
        <f aca="false">LOG(SUM(D2157:F2157)/SUM(G2157:I2157),2)</f>
        <v>-0.278875116174698</v>
      </c>
      <c r="M2157" s="6" t="n">
        <f aca="false">TTEST(D2157:F2157,G2157:I2157,2,3)</f>
        <v>0.897307800606628</v>
      </c>
      <c r="N2157" s="6" t="n">
        <f aca="false">TTEST(D2157:F2157,G2157:I2157,2,2)</f>
        <v>0.897070145226137</v>
      </c>
      <c r="O2157" s="0" t="n">
        <f aca="false">AND(L2157&gt;0,N2157&lt;0.05)</f>
        <v>0</v>
      </c>
      <c r="P2157" s="0" t="n">
        <f aca="false">AND(L2157&lt;0,N2157&lt;0.05)</f>
        <v>0</v>
      </c>
      <c r="Q2157" s="0" t="n">
        <f aca="false">AND(D2157=0.1,E2157=0.1,F2157=0.1,K2157&gt;=2)</f>
        <v>0</v>
      </c>
      <c r="R2157" s="0" t="n">
        <f aca="false">AND(G2157=0.1,H2157=0.1,I2157=0.1,K2157&gt;=2)</f>
        <v>0</v>
      </c>
      <c r="S2157" s="0" t="n">
        <f aca="false">OR(O2157,R2157)</f>
        <v>0</v>
      </c>
      <c r="T2157" s="0" t="n">
        <f aca="false">OR(P2157,Q2157)</f>
        <v>0</v>
      </c>
    </row>
    <row r="2158" customFormat="false" ht="15" hidden="false" customHeight="true" outlineLevel="0" collapsed="false">
      <c r="A2158" s="0" t="s">
        <v>3446</v>
      </c>
      <c r="B2158" s="0" t="s">
        <v>3447</v>
      </c>
      <c r="D2158" s="0" t="n">
        <v>11.1675</v>
      </c>
      <c r="E2158" s="0" t="n">
        <v>15.2809</v>
      </c>
      <c r="F2158" s="0" t="n">
        <v>27.6551</v>
      </c>
      <c r="G2158" s="0" t="n">
        <v>13.7086</v>
      </c>
      <c r="H2158" s="0" t="n">
        <v>32.2232</v>
      </c>
      <c r="I2158" s="0" t="n">
        <v>19.7337</v>
      </c>
      <c r="K2158" s="0" t="n">
        <v>6</v>
      </c>
      <c r="L2158" s="6" t="n">
        <f aca="false">LOG(SUM(D2158:F2158)/SUM(G2158:I2158),2)</f>
        <v>-0.279413665780316</v>
      </c>
      <c r="M2158" s="6" t="n">
        <f aca="false">TTEST(D2158:F2158,G2158:I2158,2,3)</f>
        <v>0.628762657433938</v>
      </c>
      <c r="N2158" s="6" t="n">
        <f aca="false">TTEST(D2158:F2158,G2158:I2158,2,2)</f>
        <v>0.628524777672916</v>
      </c>
      <c r="O2158" s="0" t="n">
        <f aca="false">AND(L2158&gt;0,N2158&lt;0.05)</f>
        <v>0</v>
      </c>
      <c r="P2158" s="0" t="n">
        <f aca="false">AND(L2158&lt;0,N2158&lt;0.05)</f>
        <v>0</v>
      </c>
      <c r="Q2158" s="0" t="n">
        <f aca="false">AND(D2158=0.1,E2158=0.1,F2158=0.1,K2158&gt;=2)</f>
        <v>0</v>
      </c>
      <c r="R2158" s="0" t="n">
        <f aca="false">AND(G2158=0.1,H2158=0.1,I2158=0.1,K2158&gt;=2)</f>
        <v>0</v>
      </c>
      <c r="S2158" s="0" t="n">
        <f aca="false">OR(O2158,R2158)</f>
        <v>0</v>
      </c>
      <c r="T2158" s="0" t="n">
        <f aca="false">OR(P2158,Q2158)</f>
        <v>0</v>
      </c>
    </row>
    <row r="2159" customFormat="false" ht="15" hidden="false" customHeight="true" outlineLevel="0" collapsed="false">
      <c r="A2159" s="0" t="s">
        <v>1352</v>
      </c>
      <c r="B2159" s="0" t="s">
        <v>1353</v>
      </c>
      <c r="D2159" s="0" t="n">
        <v>22.1741</v>
      </c>
      <c r="E2159" s="0" t="n">
        <v>57.3574</v>
      </c>
      <c r="F2159" s="0" t="n">
        <v>60.9525</v>
      </c>
      <c r="G2159" s="0" t="n">
        <v>48.021</v>
      </c>
      <c r="H2159" s="0" t="n">
        <v>58.3996</v>
      </c>
      <c r="I2159" s="0" t="n">
        <v>64.1494</v>
      </c>
      <c r="K2159" s="0" t="n">
        <v>6</v>
      </c>
      <c r="L2159" s="6" t="n">
        <f aca="false">LOG(SUM(D2159:F2159)/SUM(G2159:I2159),2)</f>
        <v>-0.279958098091786</v>
      </c>
      <c r="M2159" s="6" t="n">
        <f aca="false">TTEST(D2159:F2159,G2159:I2159,2,3)</f>
        <v>0.5121420025712</v>
      </c>
      <c r="N2159" s="6" t="n">
        <f aca="false">TTEST(D2159:F2159,G2159:I2159,2,2)</f>
        <v>0.490955634830494</v>
      </c>
      <c r="O2159" s="0" t="n">
        <f aca="false">AND(L2159&gt;0,N2159&lt;0.05)</f>
        <v>0</v>
      </c>
      <c r="P2159" s="0" t="n">
        <f aca="false">AND(L2159&lt;0,N2159&lt;0.05)</f>
        <v>0</v>
      </c>
      <c r="Q2159" s="0" t="n">
        <f aca="false">AND(D2159=0.1,E2159=0.1,F2159=0.1,K2159&gt;=2)</f>
        <v>0</v>
      </c>
      <c r="R2159" s="0" t="n">
        <f aca="false">AND(G2159=0.1,H2159=0.1,I2159=0.1,K2159&gt;=2)</f>
        <v>0</v>
      </c>
      <c r="S2159" s="0" t="n">
        <f aca="false">OR(O2159,R2159)</f>
        <v>0</v>
      </c>
      <c r="T2159" s="0" t="n">
        <f aca="false">OR(P2159,Q2159)</f>
        <v>0</v>
      </c>
    </row>
    <row r="2160" customFormat="false" ht="15" hidden="false" customHeight="true" outlineLevel="0" collapsed="false">
      <c r="A2160" s="0" t="s">
        <v>194</v>
      </c>
      <c r="B2160" s="0" t="s">
        <v>195</v>
      </c>
      <c r="D2160" s="0" t="n">
        <v>79.21</v>
      </c>
      <c r="E2160" s="0" t="n">
        <v>133.1328</v>
      </c>
      <c r="F2160" s="0" t="n">
        <v>163.3017</v>
      </c>
      <c r="G2160" s="0" t="n">
        <v>156.6594</v>
      </c>
      <c r="H2160" s="0" t="n">
        <v>167.5002</v>
      </c>
      <c r="I2160" s="0" t="n">
        <v>132.4851</v>
      </c>
      <c r="K2160" s="0" t="n">
        <v>6</v>
      </c>
      <c r="L2160" s="6" t="n">
        <f aca="false">LOG(SUM(D2160:F2160)/SUM(G2160:I2160),2)</f>
        <v>-0.281704109695782</v>
      </c>
      <c r="M2160" s="6" t="n">
        <f aca="false">TTEST(D2160:F2160,G2160:I2160,2,3)</f>
        <v>0.393905739618374</v>
      </c>
      <c r="N2160" s="6" t="n">
        <f aca="false">TTEST(D2160:F2160,G2160:I2160,2,2)</f>
        <v>0.368855418767818</v>
      </c>
      <c r="O2160" s="0" t="n">
        <f aca="false">AND(L2160&gt;0,N2160&lt;0.05)</f>
        <v>0</v>
      </c>
      <c r="P2160" s="0" t="n">
        <f aca="false">AND(L2160&lt;0,N2160&lt;0.05)</f>
        <v>0</v>
      </c>
      <c r="Q2160" s="0" t="n">
        <f aca="false">AND(D2160=0.1,E2160=0.1,F2160=0.1,K2160&gt;=2)</f>
        <v>0</v>
      </c>
      <c r="R2160" s="0" t="n">
        <f aca="false">AND(G2160=0.1,H2160=0.1,I2160=0.1,K2160&gt;=2)</f>
        <v>0</v>
      </c>
      <c r="S2160" s="0" t="n">
        <f aca="false">OR(O2160,R2160)</f>
        <v>0</v>
      </c>
      <c r="T2160" s="0" t="n">
        <f aca="false">OR(P2160,Q2160)</f>
        <v>0</v>
      </c>
    </row>
    <row r="2161" customFormat="false" ht="15" hidden="false" customHeight="true" outlineLevel="0" collapsed="false">
      <c r="A2161" s="0" t="s">
        <v>4814</v>
      </c>
      <c r="B2161" s="0" t="s">
        <v>4815</v>
      </c>
      <c r="D2161" s="0" t="n">
        <v>28.6438</v>
      </c>
      <c r="E2161" s="0" t="n">
        <v>78.1794</v>
      </c>
      <c r="F2161" s="0" t="n">
        <v>66.7598</v>
      </c>
      <c r="G2161" s="0" t="n">
        <v>58.008</v>
      </c>
      <c r="H2161" s="0" t="n">
        <v>79.9107</v>
      </c>
      <c r="I2161" s="0" t="n">
        <v>73.6441</v>
      </c>
      <c r="K2161" s="0" t="n">
        <v>6</v>
      </c>
      <c r="L2161" s="6" t="n">
        <f aca="false">LOG(SUM(D2161:F2161)/SUM(G2161:I2161),2)</f>
        <v>-0.285460311333226</v>
      </c>
      <c r="M2161" s="6" t="n">
        <f aca="false">TTEST(D2161:F2161,G2161:I2161,2,3)</f>
        <v>0.499759874346374</v>
      </c>
      <c r="N2161" s="6" t="n">
        <f aca="false">TTEST(D2161:F2161,G2161:I2161,2,2)</f>
        <v>0.48148830745796</v>
      </c>
      <c r="O2161" s="0" t="n">
        <f aca="false">AND(L2161&gt;0,N2161&lt;0.05)</f>
        <v>0</v>
      </c>
      <c r="P2161" s="0" t="n">
        <f aca="false">AND(L2161&lt;0,N2161&lt;0.05)</f>
        <v>0</v>
      </c>
      <c r="Q2161" s="0" t="n">
        <f aca="false">AND(D2161=0.1,E2161=0.1,F2161=0.1,K2161&gt;=2)</f>
        <v>0</v>
      </c>
      <c r="R2161" s="0" t="n">
        <f aca="false">AND(G2161=0.1,H2161=0.1,I2161=0.1,K2161&gt;=2)</f>
        <v>0</v>
      </c>
      <c r="S2161" s="0" t="n">
        <f aca="false">OR(O2161,R2161)</f>
        <v>0</v>
      </c>
      <c r="T2161" s="0" t="n">
        <f aca="false">OR(P2161,Q2161)</f>
        <v>0</v>
      </c>
    </row>
    <row r="2162" customFormat="false" ht="15" hidden="false" customHeight="true" outlineLevel="0" collapsed="false">
      <c r="A2162" s="0" t="s">
        <v>4004</v>
      </c>
      <c r="B2162" s="0" t="s">
        <v>4005</v>
      </c>
      <c r="D2162" s="0" t="n">
        <v>59.517</v>
      </c>
      <c r="E2162" s="0" t="n">
        <v>159.1783</v>
      </c>
      <c r="F2162" s="0" t="n">
        <v>86.084</v>
      </c>
      <c r="G2162" s="0" t="n">
        <v>139.7017</v>
      </c>
      <c r="H2162" s="0" t="n">
        <v>148.0214</v>
      </c>
      <c r="I2162" s="0" t="n">
        <v>83.778</v>
      </c>
      <c r="K2162" s="0" t="n">
        <v>6</v>
      </c>
      <c r="L2162" s="6" t="n">
        <f aca="false">LOG(SUM(D2162:F2162)/SUM(G2162:I2162),2)</f>
        <v>-0.285601561333781</v>
      </c>
      <c r="M2162" s="6" t="n">
        <f aca="false">TTEST(D2162:F2162,G2162:I2162,2,3)</f>
        <v>0.574282073728203</v>
      </c>
      <c r="N2162" s="6" t="n">
        <f aca="false">TTEST(D2162:F2162,G2162:I2162,2,2)</f>
        <v>0.569964919209695</v>
      </c>
      <c r="O2162" s="0" t="n">
        <f aca="false">AND(L2162&gt;0,N2162&lt;0.05)</f>
        <v>0</v>
      </c>
      <c r="P2162" s="0" t="n">
        <f aca="false">AND(L2162&lt;0,N2162&lt;0.05)</f>
        <v>0</v>
      </c>
      <c r="Q2162" s="0" t="n">
        <f aca="false">AND(D2162=0.1,E2162=0.1,F2162=0.1,K2162&gt;=2)</f>
        <v>0</v>
      </c>
      <c r="R2162" s="0" t="n">
        <f aca="false">AND(G2162=0.1,H2162=0.1,I2162=0.1,K2162&gt;=2)</f>
        <v>0</v>
      </c>
      <c r="S2162" s="0" t="n">
        <f aca="false">OR(O2162,R2162)</f>
        <v>0</v>
      </c>
      <c r="T2162" s="0" t="n">
        <f aca="false">OR(P2162,Q2162)</f>
        <v>0</v>
      </c>
    </row>
    <row r="2163" customFormat="false" ht="15" hidden="false" customHeight="true" outlineLevel="0" collapsed="false">
      <c r="A2163" s="0" t="s">
        <v>7652</v>
      </c>
      <c r="B2163" s="0" t="s">
        <v>7653</v>
      </c>
      <c r="D2163" s="0" t="n">
        <v>0.1</v>
      </c>
      <c r="E2163" s="0" t="n">
        <v>0.1</v>
      </c>
      <c r="F2163" s="0" t="n">
        <v>6.4871</v>
      </c>
      <c r="G2163" s="0" t="n">
        <v>0.1</v>
      </c>
      <c r="H2163" s="0" t="n">
        <v>0.1</v>
      </c>
      <c r="I2163" s="0" t="n">
        <v>7.9629</v>
      </c>
      <c r="K2163" s="0" t="n">
        <v>2</v>
      </c>
      <c r="L2163" s="6" t="n">
        <f aca="false">LOG(SUM(D2163:F2163)/SUM(G2163:I2163),2)</f>
        <v>-0.287701091831332</v>
      </c>
      <c r="M2163" s="6" t="n">
        <f aca="false">TTEST(D2163:F2163,G2163:I2163,2,3)</f>
        <v>0.891498490226397</v>
      </c>
      <c r="N2163" s="6" t="n">
        <f aca="false">TTEST(D2163:F2163,G2163:I2163,2,2)</f>
        <v>0.891217660328049</v>
      </c>
      <c r="O2163" s="0" t="n">
        <f aca="false">AND(L2163&gt;0,N2163&lt;0.05)</f>
        <v>0</v>
      </c>
      <c r="P2163" s="0" t="n">
        <f aca="false">AND(L2163&lt;0,N2163&lt;0.05)</f>
        <v>0</v>
      </c>
      <c r="Q2163" s="0" t="n">
        <f aca="false">AND(D2163=0.1,E2163=0.1,F2163=0.1,K2163&gt;=2)</f>
        <v>0</v>
      </c>
      <c r="R2163" s="0" t="n">
        <f aca="false">AND(G2163=0.1,H2163=0.1,I2163=0.1,K2163&gt;=2)</f>
        <v>0</v>
      </c>
      <c r="S2163" s="0" t="n">
        <f aca="false">OR(O2163,R2163)</f>
        <v>0</v>
      </c>
      <c r="T2163" s="0" t="n">
        <f aca="false">OR(P2163,Q2163)</f>
        <v>0</v>
      </c>
    </row>
    <row r="2164" customFormat="false" ht="15" hidden="false" customHeight="true" outlineLevel="0" collapsed="false">
      <c r="A2164" s="0" t="s">
        <v>2351</v>
      </c>
      <c r="B2164" s="0" t="s">
        <v>2352</v>
      </c>
      <c r="D2164" s="0" t="n">
        <v>92.1169</v>
      </c>
      <c r="E2164" s="0" t="n">
        <v>105.2379</v>
      </c>
      <c r="F2164" s="0" t="n">
        <v>77.1051</v>
      </c>
      <c r="G2164" s="0" t="n">
        <v>90.9417</v>
      </c>
      <c r="H2164" s="0" t="n">
        <v>115.1561</v>
      </c>
      <c r="I2164" s="0" t="n">
        <v>129.7503</v>
      </c>
      <c r="K2164" s="0" t="n">
        <v>6</v>
      </c>
      <c r="L2164" s="6" t="n">
        <f aca="false">LOG(SUM(D2164:F2164)/SUM(G2164:I2164),2)</f>
        <v>-0.291213487670433</v>
      </c>
      <c r="M2164" s="6" t="n">
        <f aca="false">TTEST(D2164:F2164,G2164:I2164,2,3)</f>
        <v>0.222834999298065</v>
      </c>
      <c r="N2164" s="6" t="n">
        <f aca="false">TTEST(D2164:F2164,G2164:I2164,2,2)</f>
        <v>0.215855350832538</v>
      </c>
      <c r="O2164" s="0" t="n">
        <f aca="false">AND(L2164&gt;0,N2164&lt;0.05)</f>
        <v>0</v>
      </c>
      <c r="P2164" s="0" t="n">
        <f aca="false">AND(L2164&lt;0,N2164&lt;0.05)</f>
        <v>0</v>
      </c>
      <c r="Q2164" s="0" t="n">
        <f aca="false">AND(D2164=0.1,E2164=0.1,F2164=0.1,K2164&gt;=2)</f>
        <v>0</v>
      </c>
      <c r="R2164" s="0" t="n">
        <f aca="false">AND(G2164=0.1,H2164=0.1,I2164=0.1,K2164&gt;=2)</f>
        <v>0</v>
      </c>
      <c r="S2164" s="0" t="n">
        <f aca="false">OR(O2164,R2164)</f>
        <v>0</v>
      </c>
      <c r="T2164" s="0" t="n">
        <f aca="false">OR(P2164,Q2164)</f>
        <v>0</v>
      </c>
    </row>
    <row r="2165" customFormat="false" ht="15" hidden="false" customHeight="true" outlineLevel="0" collapsed="false">
      <c r="A2165" s="0" t="s">
        <v>983</v>
      </c>
      <c r="B2165" s="0" t="s">
        <v>984</v>
      </c>
      <c r="D2165" s="0" t="n">
        <v>30.9354</v>
      </c>
      <c r="E2165" s="0" t="n">
        <v>112.4544</v>
      </c>
      <c r="F2165" s="0" t="n">
        <v>115.0413</v>
      </c>
      <c r="G2165" s="0" t="n">
        <v>97.0832</v>
      </c>
      <c r="H2165" s="0" t="n">
        <v>107.5092</v>
      </c>
      <c r="I2165" s="0" t="n">
        <v>112.1363</v>
      </c>
      <c r="K2165" s="0" t="n">
        <v>6</v>
      </c>
      <c r="L2165" s="6" t="n">
        <f aca="false">LOG(SUM(D2165:F2165)/SUM(G2165:I2165),2)</f>
        <v>-0.293467904768411</v>
      </c>
      <c r="M2165" s="6" t="n">
        <f aca="false">TTEST(D2165:F2165,G2165:I2165,2,3)</f>
        <v>0.555961981769705</v>
      </c>
      <c r="N2165" s="6" t="n">
        <f aca="false">TTEST(D2165:F2165,G2165:I2165,2,2)</f>
        <v>0.525458916478628</v>
      </c>
      <c r="O2165" s="0" t="n">
        <f aca="false">AND(L2165&gt;0,N2165&lt;0.05)</f>
        <v>0</v>
      </c>
      <c r="P2165" s="0" t="n">
        <f aca="false">AND(L2165&lt;0,N2165&lt;0.05)</f>
        <v>0</v>
      </c>
      <c r="Q2165" s="0" t="n">
        <f aca="false">AND(D2165=0.1,E2165=0.1,F2165=0.1,K2165&gt;=2)</f>
        <v>0</v>
      </c>
      <c r="R2165" s="0" t="n">
        <f aca="false">AND(G2165=0.1,H2165=0.1,I2165=0.1,K2165&gt;=2)</f>
        <v>0</v>
      </c>
      <c r="S2165" s="0" t="n">
        <f aca="false">OR(O2165,R2165)</f>
        <v>0</v>
      </c>
      <c r="T2165" s="0" t="n">
        <f aca="false">OR(P2165,Q2165)</f>
        <v>0</v>
      </c>
    </row>
    <row r="2166" customFormat="false" ht="15" hidden="false" customHeight="true" outlineLevel="0" collapsed="false">
      <c r="A2166" s="0" t="s">
        <v>4439</v>
      </c>
      <c r="B2166" s="0" t="s">
        <v>4440</v>
      </c>
      <c r="D2166" s="0" t="n">
        <v>34.8266</v>
      </c>
      <c r="E2166" s="0" t="n">
        <v>75.9994</v>
      </c>
      <c r="F2166" s="0" t="n">
        <v>63.9216</v>
      </c>
      <c r="G2166" s="0" t="n">
        <v>67.3623</v>
      </c>
      <c r="H2166" s="0" t="n">
        <v>85.3937</v>
      </c>
      <c r="I2166" s="0" t="n">
        <v>61.412</v>
      </c>
      <c r="K2166" s="0" t="n">
        <v>6</v>
      </c>
      <c r="L2166" s="6" t="n">
        <f aca="false">LOG(SUM(D2166:F2166)/SUM(G2166:I2166),2)</f>
        <v>-0.293470293689232</v>
      </c>
      <c r="M2166" s="6" t="n">
        <f aca="false">TTEST(D2166:F2166,G2166:I2166,2,3)</f>
        <v>0.418011750408213</v>
      </c>
      <c r="N2166" s="6" t="n">
        <f aca="false">TTEST(D2166:F2166,G2166:I2166,2,2)</f>
        <v>0.406782555911733</v>
      </c>
      <c r="O2166" s="0" t="n">
        <f aca="false">AND(L2166&gt;0,N2166&lt;0.05)</f>
        <v>0</v>
      </c>
      <c r="P2166" s="0" t="n">
        <f aca="false">AND(L2166&lt;0,N2166&lt;0.05)</f>
        <v>0</v>
      </c>
      <c r="Q2166" s="0" t="n">
        <f aca="false">AND(D2166=0.1,E2166=0.1,F2166=0.1,K2166&gt;=2)</f>
        <v>0</v>
      </c>
      <c r="R2166" s="0" t="n">
        <f aca="false">AND(G2166=0.1,H2166=0.1,I2166=0.1,K2166&gt;=2)</f>
        <v>0</v>
      </c>
      <c r="S2166" s="0" t="n">
        <f aca="false">OR(O2166,R2166)</f>
        <v>0</v>
      </c>
      <c r="T2166" s="0" t="n">
        <f aca="false">OR(P2166,Q2166)</f>
        <v>0</v>
      </c>
    </row>
    <row r="2167" customFormat="false" ht="15" hidden="false" customHeight="true" outlineLevel="0" collapsed="false">
      <c r="A2167" s="0" t="s">
        <v>2270</v>
      </c>
      <c r="B2167" s="0" t="s">
        <v>2271</v>
      </c>
      <c r="D2167" s="0" t="n">
        <v>52.3683</v>
      </c>
      <c r="E2167" s="0" t="n">
        <v>49.0965</v>
      </c>
      <c r="F2167" s="0" t="n">
        <v>51.8196</v>
      </c>
      <c r="G2167" s="0" t="n">
        <v>68.3383</v>
      </c>
      <c r="H2167" s="0" t="n">
        <v>70.3835</v>
      </c>
      <c r="I2167" s="0" t="n">
        <v>49.1646</v>
      </c>
      <c r="K2167" s="0" t="n">
        <v>6</v>
      </c>
      <c r="L2167" s="6" t="n">
        <f aca="false">LOG(SUM(D2167:F2167)/SUM(G2167:I2167),2)</f>
        <v>-0.293649763190635</v>
      </c>
      <c r="M2167" s="6" t="n">
        <f aca="false">TTEST(D2167:F2167,G2167:I2167,2,3)</f>
        <v>0.228125292358807</v>
      </c>
      <c r="N2167" s="6" t="n">
        <f aca="false">TTEST(D2167:F2167,G2167:I2167,2,2)</f>
        <v>0.166697793688185</v>
      </c>
      <c r="O2167" s="0" t="n">
        <f aca="false">AND(L2167&gt;0,N2167&lt;0.05)</f>
        <v>0</v>
      </c>
      <c r="P2167" s="0" t="n">
        <f aca="false">AND(L2167&lt;0,N2167&lt;0.05)</f>
        <v>0</v>
      </c>
      <c r="Q2167" s="0" t="n">
        <f aca="false">AND(D2167=0.1,E2167=0.1,F2167=0.1,K2167&gt;=2)</f>
        <v>0</v>
      </c>
      <c r="R2167" s="0" t="n">
        <f aca="false">AND(G2167=0.1,H2167=0.1,I2167=0.1,K2167&gt;=2)</f>
        <v>0</v>
      </c>
      <c r="S2167" s="0" t="n">
        <f aca="false">OR(O2167,R2167)</f>
        <v>0</v>
      </c>
      <c r="T2167" s="0" t="n">
        <f aca="false">OR(P2167,Q2167)</f>
        <v>0</v>
      </c>
    </row>
    <row r="2168" customFormat="false" ht="15" hidden="false" customHeight="true" outlineLevel="0" collapsed="false">
      <c r="A2168" s="0" t="s">
        <v>5015</v>
      </c>
      <c r="B2168" s="0" t="s">
        <v>5016</v>
      </c>
      <c r="D2168" s="0" t="n">
        <v>64.6398</v>
      </c>
      <c r="E2168" s="0" t="n">
        <v>0.1</v>
      </c>
      <c r="F2168" s="0" t="n">
        <v>8.7331</v>
      </c>
      <c r="G2168" s="0" t="n">
        <v>56.248</v>
      </c>
      <c r="H2168" s="0" t="n">
        <v>20.5625</v>
      </c>
      <c r="I2168" s="0" t="n">
        <v>13.4577</v>
      </c>
      <c r="K2168" s="0" t="n">
        <v>5</v>
      </c>
      <c r="L2168" s="6" t="n">
        <f aca="false">LOG(SUM(D2168:F2168)/SUM(G2168:I2168),2)</f>
        <v>-0.297005620103664</v>
      </c>
      <c r="M2168" s="6" t="n">
        <f aca="false">TTEST(D2168:F2168,G2168:I2168,2,3)</f>
        <v>0.829949192136263</v>
      </c>
      <c r="N2168" s="6" t="n">
        <f aca="false">TTEST(D2168:F2168,G2168:I2168,2,2)</f>
        <v>0.828234331210091</v>
      </c>
      <c r="O2168" s="0" t="n">
        <f aca="false">AND(L2168&gt;0,N2168&lt;0.05)</f>
        <v>0</v>
      </c>
      <c r="P2168" s="0" t="n">
        <f aca="false">AND(L2168&lt;0,N2168&lt;0.05)</f>
        <v>0</v>
      </c>
      <c r="Q2168" s="0" t="n">
        <f aca="false">AND(D2168=0.1,E2168=0.1,F2168=0.1,K2168&gt;=2)</f>
        <v>0</v>
      </c>
      <c r="R2168" s="0" t="n">
        <f aca="false">AND(G2168=0.1,H2168=0.1,I2168=0.1,K2168&gt;=2)</f>
        <v>0</v>
      </c>
      <c r="S2168" s="0" t="n">
        <f aca="false">OR(O2168,R2168)</f>
        <v>0</v>
      </c>
      <c r="T2168" s="0" t="n">
        <f aca="false">OR(P2168,Q2168)</f>
        <v>0</v>
      </c>
    </row>
    <row r="2169" customFormat="false" ht="15" hidden="false" customHeight="true" outlineLevel="0" collapsed="false">
      <c r="A2169" s="0" t="s">
        <v>3521</v>
      </c>
      <c r="B2169" s="0" t="s">
        <v>3522</v>
      </c>
      <c r="D2169" s="0" t="n">
        <v>18.0947</v>
      </c>
      <c r="E2169" s="0" t="n">
        <v>76.3839</v>
      </c>
      <c r="F2169" s="0" t="n">
        <v>80.9272</v>
      </c>
      <c r="G2169" s="0" t="n">
        <v>57.9166</v>
      </c>
      <c r="H2169" s="0" t="n">
        <v>52.1793</v>
      </c>
      <c r="I2169" s="0" t="n">
        <v>105.5765</v>
      </c>
      <c r="K2169" s="0" t="n">
        <v>6</v>
      </c>
      <c r="L2169" s="6" t="n">
        <f aca="false">LOG(SUM(D2169:F2169)/SUM(G2169:I2169),2)</f>
        <v>-0.298145110943464</v>
      </c>
      <c r="M2169" s="6" t="n">
        <f aca="false">TTEST(D2169:F2169,G2169:I2169,2,3)</f>
        <v>0.638402395954451</v>
      </c>
      <c r="N2169" s="6" t="n">
        <f aca="false">TTEST(D2169:F2169,G2169:I2169,2,2)</f>
        <v>0.637613691920732</v>
      </c>
      <c r="O2169" s="0" t="n">
        <f aca="false">AND(L2169&gt;0,N2169&lt;0.05)</f>
        <v>0</v>
      </c>
      <c r="P2169" s="0" t="n">
        <f aca="false">AND(L2169&lt;0,N2169&lt;0.05)</f>
        <v>0</v>
      </c>
      <c r="Q2169" s="0" t="n">
        <f aca="false">AND(D2169=0.1,E2169=0.1,F2169=0.1,K2169&gt;=2)</f>
        <v>0</v>
      </c>
      <c r="R2169" s="0" t="n">
        <f aca="false">AND(G2169=0.1,H2169=0.1,I2169=0.1,K2169&gt;=2)</f>
        <v>0</v>
      </c>
      <c r="S2169" s="0" t="n">
        <f aca="false">OR(O2169,R2169)</f>
        <v>0</v>
      </c>
      <c r="T2169" s="0" t="n">
        <f aca="false">OR(P2169,Q2169)</f>
        <v>0</v>
      </c>
    </row>
    <row r="2170" customFormat="false" ht="15" hidden="false" customHeight="true" outlineLevel="0" collapsed="false">
      <c r="A2170" s="0" t="s">
        <v>5498</v>
      </c>
      <c r="B2170" s="0" t="s">
        <v>5499</v>
      </c>
      <c r="D2170" s="0" t="n">
        <v>30.436</v>
      </c>
      <c r="E2170" s="0" t="n">
        <v>0.1</v>
      </c>
      <c r="F2170" s="0" t="n">
        <v>77.9255</v>
      </c>
      <c r="G2170" s="0" t="n">
        <v>42.976</v>
      </c>
      <c r="H2170" s="0" t="n">
        <v>51.2414</v>
      </c>
      <c r="I2170" s="0" t="n">
        <v>39.2422</v>
      </c>
      <c r="K2170" s="0" t="n">
        <v>5</v>
      </c>
      <c r="L2170" s="6" t="n">
        <f aca="false">LOG(SUM(D2170:F2170)/SUM(G2170:I2170),2)</f>
        <v>-0.299220057203482</v>
      </c>
      <c r="M2170" s="6" t="n">
        <f aca="false">TTEST(D2170:F2170,G2170:I2170,2,3)</f>
        <v>0.749609740213697</v>
      </c>
      <c r="N2170" s="6" t="n">
        <f aca="false">TTEST(D2170:F2170,G2170:I2170,2,2)</f>
        <v>0.734625534055811</v>
      </c>
      <c r="O2170" s="0" t="n">
        <f aca="false">AND(L2170&gt;0,N2170&lt;0.05)</f>
        <v>0</v>
      </c>
      <c r="P2170" s="0" t="n">
        <f aca="false">AND(L2170&lt;0,N2170&lt;0.05)</f>
        <v>0</v>
      </c>
      <c r="Q2170" s="0" t="n">
        <f aca="false">AND(D2170=0.1,E2170=0.1,F2170=0.1,K2170&gt;=2)</f>
        <v>0</v>
      </c>
      <c r="R2170" s="0" t="n">
        <f aca="false">AND(G2170=0.1,H2170=0.1,I2170=0.1,K2170&gt;=2)</f>
        <v>0</v>
      </c>
      <c r="S2170" s="0" t="n">
        <f aca="false">OR(O2170,R2170)</f>
        <v>0</v>
      </c>
      <c r="T2170" s="0" t="n">
        <f aca="false">OR(P2170,Q2170)</f>
        <v>0</v>
      </c>
    </row>
    <row r="2171" customFormat="false" ht="15" hidden="false" customHeight="true" outlineLevel="0" collapsed="false">
      <c r="A2171" s="0" t="s">
        <v>4220</v>
      </c>
      <c r="B2171" s="0" t="s">
        <v>4221</v>
      </c>
      <c r="D2171" s="0" t="n">
        <v>24.4092</v>
      </c>
      <c r="E2171" s="0" t="n">
        <v>38.066</v>
      </c>
      <c r="F2171" s="0" t="n">
        <v>164.2803</v>
      </c>
      <c r="G2171" s="0" t="n">
        <v>165.2354</v>
      </c>
      <c r="H2171" s="0" t="n">
        <v>62.4427</v>
      </c>
      <c r="I2171" s="0" t="n">
        <v>52.1514</v>
      </c>
      <c r="K2171" s="0" t="n">
        <v>6</v>
      </c>
      <c r="L2171" s="6" t="n">
        <f aca="false">LOG(SUM(D2171:F2171)/SUM(G2171:I2171),2)</f>
        <v>-0.303410517325103</v>
      </c>
      <c r="M2171" s="6" t="n">
        <f aca="false">TTEST(D2171:F2171,G2171:I2171,2,3)</f>
        <v>0.77362467083209</v>
      </c>
      <c r="N2171" s="6" t="n">
        <f aca="false">TTEST(D2171:F2171,G2171:I2171,2,2)</f>
        <v>0.773001186616279</v>
      </c>
      <c r="O2171" s="0" t="n">
        <f aca="false">AND(L2171&gt;0,N2171&lt;0.05)</f>
        <v>0</v>
      </c>
      <c r="P2171" s="0" t="n">
        <f aca="false">AND(L2171&lt;0,N2171&lt;0.05)</f>
        <v>0</v>
      </c>
      <c r="Q2171" s="0" t="n">
        <f aca="false">AND(D2171=0.1,E2171=0.1,F2171=0.1,K2171&gt;=2)</f>
        <v>0</v>
      </c>
      <c r="R2171" s="0" t="n">
        <f aca="false">AND(G2171=0.1,H2171=0.1,I2171=0.1,K2171&gt;=2)</f>
        <v>0</v>
      </c>
      <c r="S2171" s="0" t="n">
        <f aca="false">OR(O2171,R2171)</f>
        <v>0</v>
      </c>
      <c r="T2171" s="0" t="n">
        <f aca="false">OR(P2171,Q2171)</f>
        <v>0</v>
      </c>
    </row>
    <row r="2172" customFormat="false" ht="15" hidden="false" customHeight="true" outlineLevel="0" collapsed="false">
      <c r="A2172" s="0" t="s">
        <v>3737</v>
      </c>
      <c r="B2172" s="0" t="s">
        <v>3738</v>
      </c>
      <c r="D2172" s="0" t="n">
        <v>12.4698</v>
      </c>
      <c r="E2172" s="0" t="n">
        <v>27.9498</v>
      </c>
      <c r="F2172" s="0" t="n">
        <v>23.8383</v>
      </c>
      <c r="G2172" s="0" t="n">
        <v>29.4034</v>
      </c>
      <c r="H2172" s="0" t="n">
        <v>31.9665</v>
      </c>
      <c r="I2172" s="0" t="n">
        <v>17.9664</v>
      </c>
      <c r="K2172" s="0" t="n">
        <v>6</v>
      </c>
      <c r="L2172" s="6" t="n">
        <f aca="false">LOG(SUM(D2172:F2172)/SUM(G2172:I2172),2)</f>
        <v>-0.304107283068994</v>
      </c>
      <c r="M2172" s="6" t="n">
        <f aca="false">TTEST(D2172:F2172,G2172:I2172,2,3)</f>
        <v>0.47125417239821</v>
      </c>
      <c r="N2172" s="6" t="n">
        <f aca="false">TTEST(D2172:F2172,G2172:I2172,2,2)</f>
        <v>0.47103279562159</v>
      </c>
      <c r="O2172" s="0" t="n">
        <f aca="false">AND(L2172&gt;0,N2172&lt;0.05)</f>
        <v>0</v>
      </c>
      <c r="P2172" s="0" t="n">
        <f aca="false">AND(L2172&lt;0,N2172&lt;0.05)</f>
        <v>0</v>
      </c>
      <c r="Q2172" s="0" t="n">
        <f aca="false">AND(D2172=0.1,E2172=0.1,F2172=0.1,K2172&gt;=2)</f>
        <v>0</v>
      </c>
      <c r="R2172" s="0" t="n">
        <f aca="false">AND(G2172=0.1,H2172=0.1,I2172=0.1,K2172&gt;=2)</f>
        <v>0</v>
      </c>
      <c r="S2172" s="0" t="n">
        <f aca="false">OR(O2172,R2172)</f>
        <v>0</v>
      </c>
      <c r="T2172" s="0" t="n">
        <f aca="false">OR(P2172,Q2172)</f>
        <v>0</v>
      </c>
    </row>
    <row r="2173" customFormat="false" ht="15" hidden="false" customHeight="true" outlineLevel="0" collapsed="false">
      <c r="A2173" s="0" t="s">
        <v>5927</v>
      </c>
      <c r="B2173" s="0" t="s">
        <v>5928</v>
      </c>
      <c r="D2173" s="0" t="n">
        <v>14.0558</v>
      </c>
      <c r="E2173" s="0" t="n">
        <v>0.1</v>
      </c>
      <c r="F2173" s="0" t="n">
        <v>13.0235</v>
      </c>
      <c r="G2173" s="0" t="n">
        <v>0.1</v>
      </c>
      <c r="H2173" s="0" t="n">
        <v>19.7271</v>
      </c>
      <c r="I2173" s="0" t="n">
        <v>13.7414</v>
      </c>
      <c r="K2173" s="0" t="n">
        <v>4</v>
      </c>
      <c r="L2173" s="6" t="n">
        <f aca="false">LOG(SUM(D2173:F2173)/SUM(G2173:I2173),2)</f>
        <v>-0.304599771884412</v>
      </c>
      <c r="M2173" s="6" t="n">
        <f aca="false">TTEST(D2173:F2173,G2173:I2173,2,3)</f>
        <v>0.787008591266599</v>
      </c>
      <c r="N2173" s="6" t="n">
        <f aca="false">TTEST(D2173:F2173,G2173:I2173,2,2)</f>
        <v>0.786142589641126</v>
      </c>
      <c r="O2173" s="0" t="n">
        <f aca="false">AND(L2173&gt;0,N2173&lt;0.05)</f>
        <v>0</v>
      </c>
      <c r="P2173" s="0" t="n">
        <f aca="false">AND(L2173&lt;0,N2173&lt;0.05)</f>
        <v>0</v>
      </c>
      <c r="Q2173" s="0" t="n">
        <f aca="false">AND(D2173=0.1,E2173=0.1,F2173=0.1,K2173&gt;=2)</f>
        <v>0</v>
      </c>
      <c r="R2173" s="0" t="n">
        <f aca="false">AND(G2173=0.1,H2173=0.1,I2173=0.1,K2173&gt;=2)</f>
        <v>0</v>
      </c>
      <c r="S2173" s="0" t="n">
        <f aca="false">OR(O2173,R2173)</f>
        <v>0</v>
      </c>
      <c r="T2173" s="0" t="n">
        <f aca="false">OR(P2173,Q2173)</f>
        <v>0</v>
      </c>
    </row>
    <row r="2174" customFormat="false" ht="15" hidden="false" customHeight="true" outlineLevel="0" collapsed="false">
      <c r="A2174" s="0" t="s">
        <v>2822</v>
      </c>
      <c r="B2174" s="0" t="s">
        <v>2823</v>
      </c>
      <c r="D2174" s="0" t="n">
        <v>31.6871</v>
      </c>
      <c r="E2174" s="0" t="n">
        <v>142.0012</v>
      </c>
      <c r="F2174" s="0" t="n">
        <v>20.8035</v>
      </c>
      <c r="G2174" s="0" t="n">
        <v>56.2512</v>
      </c>
      <c r="H2174" s="0" t="n">
        <v>91.289</v>
      </c>
      <c r="I2174" s="0" t="n">
        <v>93.0496</v>
      </c>
      <c r="K2174" s="0" t="n">
        <v>6</v>
      </c>
      <c r="L2174" s="6" t="n">
        <f aca="false">LOG(SUM(D2174:F2174)/SUM(G2174:I2174),2)</f>
        <v>-0.30686614878589</v>
      </c>
      <c r="M2174" s="6" t="n">
        <f aca="false">TTEST(D2174:F2174,G2174:I2174,2,3)</f>
        <v>0.735779845498417</v>
      </c>
      <c r="N2174" s="6" t="n">
        <f aca="false">TTEST(D2174:F2174,G2174:I2174,2,2)</f>
        <v>0.72383031381999</v>
      </c>
      <c r="O2174" s="0" t="n">
        <f aca="false">AND(L2174&gt;0,N2174&lt;0.05)</f>
        <v>0</v>
      </c>
      <c r="P2174" s="0" t="n">
        <f aca="false">AND(L2174&lt;0,N2174&lt;0.05)</f>
        <v>0</v>
      </c>
      <c r="Q2174" s="0" t="n">
        <f aca="false">AND(D2174=0.1,E2174=0.1,F2174=0.1,K2174&gt;=2)</f>
        <v>0</v>
      </c>
      <c r="R2174" s="0" t="n">
        <f aca="false">AND(G2174=0.1,H2174=0.1,I2174=0.1,K2174&gt;=2)</f>
        <v>0</v>
      </c>
      <c r="S2174" s="0" t="n">
        <f aca="false">OR(O2174,R2174)</f>
        <v>0</v>
      </c>
      <c r="T2174" s="0" t="n">
        <f aca="false">OR(P2174,Q2174)</f>
        <v>0</v>
      </c>
    </row>
    <row r="2175" customFormat="false" ht="15" hidden="false" customHeight="true" outlineLevel="0" collapsed="false">
      <c r="A2175" s="0" t="s">
        <v>5702</v>
      </c>
      <c r="B2175" s="0" t="s">
        <v>5703</v>
      </c>
      <c r="D2175" s="0" t="n">
        <v>34.7891</v>
      </c>
      <c r="E2175" s="0" t="n">
        <v>40.8349</v>
      </c>
      <c r="F2175" s="0" t="n">
        <v>0.1</v>
      </c>
      <c r="G2175" s="0" t="n">
        <v>28.7421</v>
      </c>
      <c r="H2175" s="0" t="n">
        <v>26.3807</v>
      </c>
      <c r="I2175" s="0" t="n">
        <v>38.5694</v>
      </c>
      <c r="K2175" s="0" t="n">
        <v>5</v>
      </c>
      <c r="L2175" s="6" t="n">
        <f aca="false">LOG(SUM(D2175:F2175)/SUM(G2175:I2175),2)</f>
        <v>-0.307178325478712</v>
      </c>
      <c r="M2175" s="6" t="n">
        <f aca="false">TTEST(D2175:F2175,G2175:I2175,2,3)</f>
        <v>0.689248602796177</v>
      </c>
      <c r="N2175" s="6" t="n">
        <f aca="false">TTEST(D2175:F2175,G2175:I2175,2,2)</f>
        <v>0.674191593702473</v>
      </c>
      <c r="O2175" s="0" t="n">
        <f aca="false">AND(L2175&gt;0,N2175&lt;0.05)</f>
        <v>0</v>
      </c>
      <c r="P2175" s="0" t="n">
        <f aca="false">AND(L2175&lt;0,N2175&lt;0.05)</f>
        <v>0</v>
      </c>
      <c r="Q2175" s="0" t="n">
        <f aca="false">AND(D2175=0.1,E2175=0.1,F2175=0.1,K2175&gt;=2)</f>
        <v>0</v>
      </c>
      <c r="R2175" s="0" t="n">
        <f aca="false">AND(G2175=0.1,H2175=0.1,I2175=0.1,K2175&gt;=2)</f>
        <v>0</v>
      </c>
      <c r="S2175" s="0" t="n">
        <f aca="false">OR(O2175,R2175)</f>
        <v>0</v>
      </c>
      <c r="T2175" s="0" t="n">
        <f aca="false">OR(P2175,Q2175)</f>
        <v>0</v>
      </c>
    </row>
    <row r="2176" customFormat="false" ht="15" hidden="false" customHeight="true" outlineLevel="0" collapsed="false">
      <c r="A2176" s="0" t="s">
        <v>5615</v>
      </c>
      <c r="B2176" s="0" t="s">
        <v>5616</v>
      </c>
      <c r="D2176" s="0" t="n">
        <v>32.0865</v>
      </c>
      <c r="E2176" s="0" t="n">
        <v>41.3069</v>
      </c>
      <c r="F2176" s="0" t="n">
        <v>0.1</v>
      </c>
      <c r="G2176" s="0" t="n">
        <v>32.5897</v>
      </c>
      <c r="H2176" s="0" t="n">
        <v>33.1914</v>
      </c>
      <c r="I2176" s="0" t="n">
        <v>25.4038</v>
      </c>
      <c r="K2176" s="0" t="n">
        <v>5</v>
      </c>
      <c r="L2176" s="6" t="n">
        <f aca="false">LOG(SUM(D2176:F2176)/SUM(G2176:I2176),2)</f>
        <v>-0.311180241336075</v>
      </c>
      <c r="M2176" s="6" t="n">
        <f aca="false">TTEST(D2176:F2176,G2176:I2176,2,3)</f>
        <v>0.6857918312724</v>
      </c>
      <c r="N2176" s="6" t="n">
        <f aca="false">TTEST(D2176:F2176,G2176:I2176,2,2)</f>
        <v>0.667365589730605</v>
      </c>
      <c r="O2176" s="0" t="n">
        <f aca="false">AND(L2176&gt;0,N2176&lt;0.05)</f>
        <v>0</v>
      </c>
      <c r="P2176" s="0" t="n">
        <f aca="false">AND(L2176&lt;0,N2176&lt;0.05)</f>
        <v>0</v>
      </c>
      <c r="Q2176" s="0" t="n">
        <f aca="false">AND(D2176=0.1,E2176=0.1,F2176=0.1,K2176&gt;=2)</f>
        <v>0</v>
      </c>
      <c r="R2176" s="0" t="n">
        <f aca="false">AND(G2176=0.1,H2176=0.1,I2176=0.1,K2176&gt;=2)</f>
        <v>0</v>
      </c>
      <c r="S2176" s="0" t="n">
        <f aca="false">OR(O2176,R2176)</f>
        <v>0</v>
      </c>
      <c r="T2176" s="0" t="n">
        <f aca="false">OR(P2176,Q2176)</f>
        <v>0</v>
      </c>
    </row>
    <row r="2177" customFormat="false" ht="15" hidden="false" customHeight="true" outlineLevel="0" collapsed="false">
      <c r="A2177" s="0" t="s">
        <v>2996</v>
      </c>
      <c r="B2177" s="0" t="s">
        <v>2997</v>
      </c>
      <c r="D2177" s="0" t="n">
        <v>17.4994</v>
      </c>
      <c r="E2177" s="0" t="n">
        <v>24.7298</v>
      </c>
      <c r="F2177" s="0" t="n">
        <v>19.875</v>
      </c>
      <c r="G2177" s="0" t="n">
        <v>34.6211</v>
      </c>
      <c r="H2177" s="0" t="n">
        <v>25.0064</v>
      </c>
      <c r="I2177" s="0" t="n">
        <v>17.4624</v>
      </c>
      <c r="K2177" s="0" t="n">
        <v>6</v>
      </c>
      <c r="L2177" s="6" t="n">
        <f aca="false">LOG(SUM(D2177:F2177)/SUM(G2177:I2177),2)</f>
        <v>-0.311851017857312</v>
      </c>
      <c r="M2177" s="6" t="n">
        <f aca="false">TTEST(D2177:F2177,G2177:I2177,2,3)</f>
        <v>0.429861336316893</v>
      </c>
      <c r="N2177" s="6" t="n">
        <f aca="false">TTEST(D2177:F2177,G2177:I2177,2,2)</f>
        <v>0.407456253429864</v>
      </c>
      <c r="O2177" s="0" t="n">
        <f aca="false">AND(L2177&gt;0,N2177&lt;0.05)</f>
        <v>0</v>
      </c>
      <c r="P2177" s="0" t="n">
        <f aca="false">AND(L2177&lt;0,N2177&lt;0.05)</f>
        <v>0</v>
      </c>
      <c r="Q2177" s="0" t="n">
        <f aca="false">AND(D2177=0.1,E2177=0.1,F2177=0.1,K2177&gt;=2)</f>
        <v>0</v>
      </c>
      <c r="R2177" s="0" t="n">
        <f aca="false">AND(G2177=0.1,H2177=0.1,I2177=0.1,K2177&gt;=2)</f>
        <v>0</v>
      </c>
      <c r="S2177" s="0" t="n">
        <f aca="false">OR(O2177,R2177)</f>
        <v>0</v>
      </c>
      <c r="T2177" s="0" t="n">
        <f aca="false">OR(P2177,Q2177)</f>
        <v>0</v>
      </c>
    </row>
    <row r="2178" customFormat="false" ht="15" hidden="false" customHeight="true" outlineLevel="0" collapsed="false">
      <c r="A2178" s="0" t="s">
        <v>1997</v>
      </c>
      <c r="B2178" s="0" t="s">
        <v>1998</v>
      </c>
      <c r="D2178" s="0" t="n">
        <v>15.5381</v>
      </c>
      <c r="E2178" s="0" t="n">
        <v>35.0256</v>
      </c>
      <c r="F2178" s="0" t="n">
        <v>33.8209</v>
      </c>
      <c r="G2178" s="0" t="n">
        <v>28.4491</v>
      </c>
      <c r="H2178" s="0" t="n">
        <v>30.7697</v>
      </c>
      <c r="I2178" s="0" t="n">
        <v>45.5653</v>
      </c>
      <c r="K2178" s="0" t="n">
        <v>6</v>
      </c>
      <c r="L2178" s="6" t="n">
        <f aca="false">LOG(SUM(D2178:F2178)/SUM(G2178:I2178),2)</f>
        <v>-0.312368178640266</v>
      </c>
      <c r="M2178" s="6" t="n">
        <f aca="false">TTEST(D2178:F2178,G2178:I2178,2,3)</f>
        <v>0.458530091233751</v>
      </c>
      <c r="N2178" s="6" t="n">
        <f aca="false">TTEST(D2178:F2178,G2178:I2178,2,2)</f>
        <v>0.457415218699327</v>
      </c>
      <c r="O2178" s="0" t="n">
        <f aca="false">AND(L2178&gt;0,N2178&lt;0.05)</f>
        <v>0</v>
      </c>
      <c r="P2178" s="0" t="n">
        <f aca="false">AND(L2178&lt;0,N2178&lt;0.05)</f>
        <v>0</v>
      </c>
      <c r="Q2178" s="0" t="n">
        <f aca="false">AND(D2178=0.1,E2178=0.1,F2178=0.1,K2178&gt;=2)</f>
        <v>0</v>
      </c>
      <c r="R2178" s="0" t="n">
        <f aca="false">AND(G2178=0.1,H2178=0.1,I2178=0.1,K2178&gt;=2)</f>
        <v>0</v>
      </c>
      <c r="S2178" s="0" t="n">
        <f aca="false">OR(O2178,R2178)</f>
        <v>0</v>
      </c>
      <c r="T2178" s="0" t="n">
        <f aca="false">OR(P2178,Q2178)</f>
        <v>0</v>
      </c>
    </row>
    <row r="2179" customFormat="false" ht="15" hidden="false" customHeight="true" outlineLevel="0" collapsed="false">
      <c r="A2179" s="0" t="s">
        <v>779</v>
      </c>
      <c r="B2179" s="0" t="s">
        <v>780</v>
      </c>
      <c r="D2179" s="0" t="n">
        <v>60.42</v>
      </c>
      <c r="E2179" s="0" t="n">
        <v>72.1884</v>
      </c>
      <c r="F2179" s="0" t="n">
        <v>54.3808</v>
      </c>
      <c r="G2179" s="0" t="n">
        <v>54.6023</v>
      </c>
      <c r="H2179" s="0" t="n">
        <v>124.0708</v>
      </c>
      <c r="I2179" s="0" t="n">
        <v>53.7105</v>
      </c>
      <c r="K2179" s="0" t="n">
        <v>6</v>
      </c>
      <c r="L2179" s="6" t="n">
        <f aca="false">LOG(SUM(D2179:F2179)/SUM(G2179:I2179),2)</f>
        <v>-0.313553310784372</v>
      </c>
      <c r="M2179" s="6" t="n">
        <f aca="false">TTEST(D2179:F2179,G2179:I2179,2,3)</f>
        <v>0.58595615628796</v>
      </c>
      <c r="N2179" s="6" t="n">
        <f aca="false">TTEST(D2179:F2179,G2179:I2179,2,2)</f>
        <v>0.560821118588598</v>
      </c>
      <c r="O2179" s="0" t="n">
        <f aca="false">AND(L2179&gt;0,N2179&lt;0.05)</f>
        <v>0</v>
      </c>
      <c r="P2179" s="0" t="n">
        <f aca="false">AND(L2179&lt;0,N2179&lt;0.05)</f>
        <v>0</v>
      </c>
      <c r="Q2179" s="0" t="n">
        <f aca="false">AND(D2179=0.1,E2179=0.1,F2179=0.1,K2179&gt;=2)</f>
        <v>0</v>
      </c>
      <c r="R2179" s="0" t="n">
        <f aca="false">AND(G2179=0.1,H2179=0.1,I2179=0.1,K2179&gt;=2)</f>
        <v>0</v>
      </c>
      <c r="S2179" s="0" t="n">
        <f aca="false">OR(O2179,R2179)</f>
        <v>0</v>
      </c>
      <c r="T2179" s="0" t="n">
        <f aca="false">OR(P2179,Q2179)</f>
        <v>0</v>
      </c>
    </row>
    <row r="2180" customFormat="false" ht="15" hidden="false" customHeight="true" outlineLevel="0" collapsed="false">
      <c r="A2180" s="0" t="s">
        <v>3158</v>
      </c>
      <c r="B2180" s="0" t="s">
        <v>3159</v>
      </c>
      <c r="D2180" s="0" t="n">
        <v>43.0409</v>
      </c>
      <c r="E2180" s="0" t="n">
        <v>73.4471</v>
      </c>
      <c r="F2180" s="0" t="n">
        <v>63.5305</v>
      </c>
      <c r="G2180" s="0" t="n">
        <v>84.2098</v>
      </c>
      <c r="H2180" s="0" t="n">
        <v>88.4065</v>
      </c>
      <c r="I2180" s="0" t="n">
        <v>51.2212</v>
      </c>
      <c r="K2180" s="0" t="n">
        <v>6</v>
      </c>
      <c r="L2180" s="6" t="n">
        <f aca="false">LOG(SUM(D2180:F2180)/SUM(G2180:I2180),2)</f>
        <v>-0.314306578582877</v>
      </c>
      <c r="M2180" s="6" t="n">
        <f aca="false">TTEST(D2180:F2180,G2180:I2180,2,3)</f>
        <v>0.382597641899088</v>
      </c>
      <c r="N2180" s="6" t="n">
        <f aca="false">TTEST(D2180:F2180,G2180:I2180,2,2)</f>
        <v>0.378933505483375</v>
      </c>
      <c r="O2180" s="0" t="n">
        <f aca="false">AND(L2180&gt;0,N2180&lt;0.05)</f>
        <v>0</v>
      </c>
      <c r="P2180" s="0" t="n">
        <f aca="false">AND(L2180&lt;0,N2180&lt;0.05)</f>
        <v>0</v>
      </c>
      <c r="Q2180" s="0" t="n">
        <f aca="false">AND(D2180=0.1,E2180=0.1,F2180=0.1,K2180&gt;=2)</f>
        <v>0</v>
      </c>
      <c r="R2180" s="0" t="n">
        <f aca="false">AND(G2180=0.1,H2180=0.1,I2180=0.1,K2180&gt;=2)</f>
        <v>0</v>
      </c>
      <c r="S2180" s="0" t="n">
        <f aca="false">OR(O2180,R2180)</f>
        <v>0</v>
      </c>
      <c r="T2180" s="0" t="n">
        <f aca="false">OR(P2180,Q2180)</f>
        <v>0</v>
      </c>
    </row>
    <row r="2181" customFormat="false" ht="15" hidden="false" customHeight="true" outlineLevel="0" collapsed="false">
      <c r="A2181" s="0" t="s">
        <v>1289</v>
      </c>
      <c r="B2181" s="0" t="s">
        <v>1290</v>
      </c>
      <c r="D2181" s="0" t="n">
        <v>49.5528</v>
      </c>
      <c r="E2181" s="0" t="n">
        <v>167.4048</v>
      </c>
      <c r="F2181" s="0" t="n">
        <v>151.4094</v>
      </c>
      <c r="G2181" s="0" t="n">
        <v>150.2571</v>
      </c>
      <c r="H2181" s="0" t="n">
        <v>139.368</v>
      </c>
      <c r="I2181" s="0" t="n">
        <v>170.0339</v>
      </c>
      <c r="K2181" s="0" t="n">
        <v>6</v>
      </c>
      <c r="L2181" s="6" t="n">
        <f aca="false">LOG(SUM(D2181:F2181)/SUM(G2181:I2181),2)</f>
        <v>-0.319420164463225</v>
      </c>
      <c r="M2181" s="6" t="n">
        <f aca="false">TTEST(D2181:F2181,G2181:I2181,2,3)</f>
        <v>0.499310994386384</v>
      </c>
      <c r="N2181" s="6" t="n">
        <f aca="false">TTEST(D2181:F2181,G2181:I2181,2,2)</f>
        <v>0.467932741397092</v>
      </c>
      <c r="O2181" s="0" t="n">
        <f aca="false">AND(L2181&gt;0,N2181&lt;0.05)</f>
        <v>0</v>
      </c>
      <c r="P2181" s="0" t="n">
        <f aca="false">AND(L2181&lt;0,N2181&lt;0.05)</f>
        <v>0</v>
      </c>
      <c r="Q2181" s="0" t="n">
        <f aca="false">AND(D2181=0.1,E2181=0.1,F2181=0.1,K2181&gt;=2)</f>
        <v>0</v>
      </c>
      <c r="R2181" s="0" t="n">
        <f aca="false">AND(G2181=0.1,H2181=0.1,I2181=0.1,K2181&gt;=2)</f>
        <v>0</v>
      </c>
      <c r="S2181" s="0" t="n">
        <f aca="false">OR(O2181,R2181)</f>
        <v>0</v>
      </c>
      <c r="T2181" s="0" t="n">
        <f aca="false">OR(P2181,Q2181)</f>
        <v>0</v>
      </c>
    </row>
    <row r="2182" customFormat="false" ht="15" hidden="false" customHeight="true" outlineLevel="0" collapsed="false">
      <c r="A2182" s="0" t="s">
        <v>1349</v>
      </c>
      <c r="B2182" s="0" t="s">
        <v>1350</v>
      </c>
      <c r="D2182" s="0" t="n">
        <v>40.0881</v>
      </c>
      <c r="E2182" s="0" t="n">
        <v>73.3001</v>
      </c>
      <c r="F2182" s="0" t="n">
        <v>48.4617</v>
      </c>
      <c r="G2182" s="0" t="n">
        <v>72.7577</v>
      </c>
      <c r="H2182" s="0" t="n">
        <v>83.0181</v>
      </c>
      <c r="I2182" s="0" t="n">
        <v>46.5339</v>
      </c>
      <c r="K2182" s="0" t="n">
        <v>6</v>
      </c>
      <c r="L2182" s="6" t="n">
        <f aca="false">LOG(SUM(D2182:F2182)/SUM(G2182:I2182),2)</f>
        <v>-0.3219090192636</v>
      </c>
      <c r="M2182" s="6" t="n">
        <f aca="false">TTEST(D2182:F2182,G2182:I2182,2,3)</f>
        <v>0.412509718964874</v>
      </c>
      <c r="N2182" s="6" t="n">
        <f aca="false">TTEST(D2182:F2182,G2182:I2182,2,2)</f>
        <v>0.412158614585639</v>
      </c>
      <c r="O2182" s="0" t="n">
        <f aca="false">AND(L2182&gt;0,N2182&lt;0.05)</f>
        <v>0</v>
      </c>
      <c r="P2182" s="0" t="n">
        <f aca="false">AND(L2182&lt;0,N2182&lt;0.05)</f>
        <v>0</v>
      </c>
      <c r="Q2182" s="0" t="n">
        <f aca="false">AND(D2182=0.1,E2182=0.1,F2182=0.1,K2182&gt;=2)</f>
        <v>0</v>
      </c>
      <c r="R2182" s="0" t="n">
        <f aca="false">AND(G2182=0.1,H2182=0.1,I2182=0.1,K2182&gt;=2)</f>
        <v>0</v>
      </c>
      <c r="S2182" s="0" t="n">
        <f aca="false">OR(O2182,R2182)</f>
        <v>0</v>
      </c>
      <c r="T2182" s="0" t="n">
        <f aca="false">OR(P2182,Q2182)</f>
        <v>0</v>
      </c>
    </row>
    <row r="2183" customFormat="false" ht="15" hidden="false" customHeight="true" outlineLevel="0" collapsed="false">
      <c r="A2183" s="0" t="s">
        <v>4376</v>
      </c>
      <c r="B2183" s="0" t="s">
        <v>4377</v>
      </c>
      <c r="D2183" s="0" t="n">
        <v>34.804</v>
      </c>
      <c r="E2183" s="0" t="n">
        <v>43.7518</v>
      </c>
      <c r="F2183" s="0" t="n">
        <v>46.5612</v>
      </c>
      <c r="G2183" s="0" t="n">
        <v>55.4183</v>
      </c>
      <c r="H2183" s="0" t="n">
        <v>44.9512</v>
      </c>
      <c r="I2183" s="0" t="n">
        <v>56.1725</v>
      </c>
      <c r="K2183" s="0" t="n">
        <v>6</v>
      </c>
      <c r="L2183" s="6" t="n">
        <f aca="false">LOG(SUM(D2183:F2183)/SUM(G2183:I2183),2)</f>
        <v>-0.323271956287582</v>
      </c>
      <c r="M2183" s="6" t="n">
        <f aca="false">TTEST(D2183:F2183,G2183:I2183,2,3)</f>
        <v>0.107616099007282</v>
      </c>
      <c r="N2183" s="6" t="n">
        <f aca="false">TTEST(D2183:F2183,G2183:I2183,2,2)</f>
        <v>0.107584370744111</v>
      </c>
      <c r="O2183" s="0" t="n">
        <f aca="false">AND(L2183&gt;0,N2183&lt;0.05)</f>
        <v>0</v>
      </c>
      <c r="P2183" s="0" t="n">
        <f aca="false">AND(L2183&lt;0,N2183&lt;0.05)</f>
        <v>0</v>
      </c>
      <c r="Q2183" s="0" t="n">
        <f aca="false">AND(D2183=0.1,E2183=0.1,F2183=0.1,K2183&gt;=2)</f>
        <v>0</v>
      </c>
      <c r="R2183" s="0" t="n">
        <f aca="false">AND(G2183=0.1,H2183=0.1,I2183=0.1,K2183&gt;=2)</f>
        <v>0</v>
      </c>
      <c r="S2183" s="0" t="n">
        <f aca="false">OR(O2183,R2183)</f>
        <v>0</v>
      </c>
      <c r="T2183" s="0" t="n">
        <f aca="false">OR(P2183,Q2183)</f>
        <v>0</v>
      </c>
    </row>
    <row r="2184" customFormat="false" ht="15" hidden="false" customHeight="true" outlineLevel="0" collapsed="false">
      <c r="A2184" s="0" t="s">
        <v>1043</v>
      </c>
      <c r="B2184" s="0" t="s">
        <v>1044</v>
      </c>
      <c r="D2184" s="0" t="n">
        <v>62.0849</v>
      </c>
      <c r="E2184" s="0" t="n">
        <v>84.4503</v>
      </c>
      <c r="F2184" s="0" t="n">
        <v>124.7641</v>
      </c>
      <c r="G2184" s="0" t="n">
        <v>57.9246</v>
      </c>
      <c r="H2184" s="0" t="n">
        <v>101.7098</v>
      </c>
      <c r="I2184" s="0" t="n">
        <v>180.3058</v>
      </c>
      <c r="K2184" s="0" t="n">
        <v>6</v>
      </c>
      <c r="L2184" s="6" t="n">
        <f aca="false">LOG(SUM(D2184:F2184)/SUM(G2184:I2184),2)</f>
        <v>-0.325395654230237</v>
      </c>
      <c r="M2184" s="6" t="n">
        <f aca="false">TTEST(D2184:F2184,G2184:I2184,2,3)</f>
        <v>0.609509032957242</v>
      </c>
      <c r="N2184" s="6" t="n">
        <f aca="false">TTEST(D2184:F2184,G2184:I2184,2,2)</f>
        <v>0.599906813754347</v>
      </c>
      <c r="O2184" s="0" t="n">
        <f aca="false">AND(L2184&gt;0,N2184&lt;0.05)</f>
        <v>0</v>
      </c>
      <c r="P2184" s="0" t="n">
        <f aca="false">AND(L2184&lt;0,N2184&lt;0.05)</f>
        <v>0</v>
      </c>
      <c r="Q2184" s="0" t="n">
        <f aca="false">AND(D2184=0.1,E2184=0.1,F2184=0.1,K2184&gt;=2)</f>
        <v>0</v>
      </c>
      <c r="R2184" s="0" t="n">
        <f aca="false">AND(G2184=0.1,H2184=0.1,I2184=0.1,K2184&gt;=2)</f>
        <v>0</v>
      </c>
      <c r="S2184" s="0" t="n">
        <f aca="false">OR(O2184,R2184)</f>
        <v>0</v>
      </c>
      <c r="T2184" s="0" t="n">
        <f aca="false">OR(P2184,Q2184)</f>
        <v>0</v>
      </c>
    </row>
    <row r="2185" customFormat="false" ht="15" hidden="false" customHeight="true" outlineLevel="0" collapsed="false">
      <c r="A2185" s="0" t="s">
        <v>743</v>
      </c>
      <c r="B2185" s="0" t="s">
        <v>744</v>
      </c>
      <c r="D2185" s="0" t="n">
        <v>21.9589</v>
      </c>
      <c r="E2185" s="0" t="n">
        <v>27.7074</v>
      </c>
      <c r="F2185" s="0" t="n">
        <v>24.6665</v>
      </c>
      <c r="G2185" s="0" t="n">
        <v>17.6754</v>
      </c>
      <c r="H2185" s="0" t="n">
        <v>46.9429</v>
      </c>
      <c r="I2185" s="0" t="n">
        <v>28.5484</v>
      </c>
      <c r="K2185" s="0" t="n">
        <v>6</v>
      </c>
      <c r="L2185" s="6" t="n">
        <f aca="false">LOG(SUM(D2185:F2185)/SUM(G2185:I2185),2)</f>
        <v>-0.32581544030507</v>
      </c>
      <c r="M2185" s="6" t="n">
        <f aca="false">TTEST(D2185:F2185,G2185:I2185,2,3)</f>
        <v>0.540925031645746</v>
      </c>
      <c r="N2185" s="6" t="n">
        <f aca="false">TTEST(D2185:F2185,G2185:I2185,2,2)</f>
        <v>0.510518412644045</v>
      </c>
      <c r="O2185" s="0" t="n">
        <f aca="false">AND(L2185&gt;0,N2185&lt;0.05)</f>
        <v>0</v>
      </c>
      <c r="P2185" s="0" t="n">
        <f aca="false">AND(L2185&lt;0,N2185&lt;0.05)</f>
        <v>0</v>
      </c>
      <c r="Q2185" s="0" t="n">
        <f aca="false">AND(D2185=0.1,E2185=0.1,F2185=0.1,K2185&gt;=2)</f>
        <v>0</v>
      </c>
      <c r="R2185" s="0" t="n">
        <f aca="false">AND(G2185=0.1,H2185=0.1,I2185=0.1,K2185&gt;=2)</f>
        <v>0</v>
      </c>
      <c r="S2185" s="0" t="n">
        <f aca="false">OR(O2185,R2185)</f>
        <v>0</v>
      </c>
      <c r="T2185" s="0" t="n">
        <f aca="false">OR(P2185,Q2185)</f>
        <v>0</v>
      </c>
    </row>
    <row r="2186" customFormat="false" ht="15" hidden="false" customHeight="true" outlineLevel="0" collapsed="false">
      <c r="A2186" s="0" t="s">
        <v>3245</v>
      </c>
      <c r="B2186" s="0" t="s">
        <v>3246</v>
      </c>
      <c r="D2186" s="0" t="n">
        <v>84.2479</v>
      </c>
      <c r="E2186" s="0" t="n">
        <v>11.3547</v>
      </c>
      <c r="F2186" s="0" t="n">
        <v>127.0296</v>
      </c>
      <c r="G2186" s="0" t="n">
        <v>88.0815</v>
      </c>
      <c r="H2186" s="0" t="n">
        <v>98.2833</v>
      </c>
      <c r="I2186" s="0" t="n">
        <v>93.2138</v>
      </c>
      <c r="K2186" s="0" t="n">
        <v>6</v>
      </c>
      <c r="L2186" s="6" t="n">
        <f aca="false">LOG(SUM(D2186:F2186)/SUM(G2186:I2186),2)</f>
        <v>-0.328591666299621</v>
      </c>
      <c r="M2186" s="6" t="n">
        <f aca="false">TTEST(D2186:F2186,G2186:I2186,2,3)</f>
        <v>0.631081819744677</v>
      </c>
      <c r="N2186" s="6" t="n">
        <f aca="false">TTEST(D2186:F2186,G2186:I2186,2,2)</f>
        <v>0.605345939969856</v>
      </c>
      <c r="O2186" s="0" t="n">
        <f aca="false">AND(L2186&gt;0,N2186&lt;0.05)</f>
        <v>0</v>
      </c>
      <c r="P2186" s="0" t="n">
        <f aca="false">AND(L2186&lt;0,N2186&lt;0.05)</f>
        <v>0</v>
      </c>
      <c r="Q2186" s="0" t="n">
        <f aca="false">AND(D2186=0.1,E2186=0.1,F2186=0.1,K2186&gt;=2)</f>
        <v>0</v>
      </c>
      <c r="R2186" s="0" t="n">
        <f aca="false">AND(G2186=0.1,H2186=0.1,I2186=0.1,K2186&gt;=2)</f>
        <v>0</v>
      </c>
      <c r="S2186" s="0" t="n">
        <f aca="false">OR(O2186,R2186)</f>
        <v>0</v>
      </c>
      <c r="T2186" s="0" t="n">
        <f aca="false">OR(P2186,Q2186)</f>
        <v>0</v>
      </c>
    </row>
    <row r="2187" customFormat="false" ht="15" hidden="false" customHeight="true" outlineLevel="0" collapsed="false">
      <c r="A2187" s="0" t="s">
        <v>7532</v>
      </c>
      <c r="B2187" s="0" t="s">
        <v>7533</v>
      </c>
      <c r="D2187" s="0" t="n">
        <v>0.1</v>
      </c>
      <c r="E2187" s="0" t="n">
        <v>21.9729</v>
      </c>
      <c r="F2187" s="0" t="n">
        <v>0.1</v>
      </c>
      <c r="G2187" s="0" t="n">
        <v>0.1</v>
      </c>
      <c r="H2187" s="0" t="n">
        <v>27.6859</v>
      </c>
      <c r="I2187" s="0" t="n">
        <v>0.1</v>
      </c>
      <c r="K2187" s="0" t="n">
        <v>2</v>
      </c>
      <c r="L2187" s="6" t="n">
        <f aca="false">LOG(SUM(D2187:F2187)/SUM(G2187:I2187),2)</f>
        <v>-0.330738360763886</v>
      </c>
      <c r="M2187" s="6" t="n">
        <f aca="false">TTEST(D2187:F2187,G2187:I2187,2,3)</f>
        <v>0.879343037568023</v>
      </c>
      <c r="N2187" s="6" t="n">
        <f aca="false">TTEST(D2187:F2187,G2187:I2187,2,2)</f>
        <v>0.87895523777534</v>
      </c>
      <c r="O2187" s="0" t="n">
        <f aca="false">AND(L2187&gt;0,N2187&lt;0.05)</f>
        <v>0</v>
      </c>
      <c r="P2187" s="0" t="n">
        <f aca="false">AND(L2187&lt;0,N2187&lt;0.05)</f>
        <v>0</v>
      </c>
      <c r="Q2187" s="0" t="n">
        <f aca="false">AND(D2187=0.1,E2187=0.1,F2187=0.1,K2187&gt;=2)</f>
        <v>0</v>
      </c>
      <c r="R2187" s="0" t="n">
        <f aca="false">AND(G2187=0.1,H2187=0.1,I2187=0.1,K2187&gt;=2)</f>
        <v>0</v>
      </c>
      <c r="S2187" s="0" t="n">
        <f aca="false">OR(O2187,R2187)</f>
        <v>0</v>
      </c>
      <c r="T2187" s="0" t="n">
        <f aca="false">OR(P2187,Q2187)</f>
        <v>0</v>
      </c>
    </row>
    <row r="2188" customFormat="false" ht="15" hidden="false" customHeight="true" outlineLevel="0" collapsed="false">
      <c r="A2188" s="0" t="s">
        <v>4292</v>
      </c>
      <c r="B2188" s="0" t="s">
        <v>4293</v>
      </c>
      <c r="D2188" s="0" t="n">
        <v>8.2842</v>
      </c>
      <c r="E2188" s="0" t="n">
        <v>10.223</v>
      </c>
      <c r="F2188" s="0" t="n">
        <v>0.1</v>
      </c>
      <c r="G2188" s="0" t="n">
        <v>20.3986</v>
      </c>
      <c r="H2188" s="0" t="n">
        <v>0.1</v>
      </c>
      <c r="I2188" s="0" t="n">
        <v>2.9702</v>
      </c>
      <c r="K2188" s="0" t="n">
        <v>4</v>
      </c>
      <c r="L2188" s="6" t="n">
        <f aca="false">LOG(SUM(D2188:F2188)/SUM(G2188:I2188),2)</f>
        <v>-0.334883100406723</v>
      </c>
      <c r="M2188" s="6" t="n">
        <f aca="false">TTEST(D2188:F2188,G2188:I2188,2,3)</f>
        <v>0.833662165312502</v>
      </c>
      <c r="N2188" s="6" t="n">
        <f aca="false">TTEST(D2188:F2188,G2188:I2188,2,2)</f>
        <v>0.829715609111665</v>
      </c>
      <c r="O2188" s="0" t="n">
        <f aca="false">AND(L2188&gt;0,N2188&lt;0.05)</f>
        <v>0</v>
      </c>
      <c r="P2188" s="0" t="n">
        <f aca="false">AND(L2188&lt;0,N2188&lt;0.05)</f>
        <v>0</v>
      </c>
      <c r="Q2188" s="0" t="n">
        <f aca="false">AND(D2188=0.1,E2188=0.1,F2188=0.1,K2188&gt;=2)</f>
        <v>0</v>
      </c>
      <c r="R2188" s="0" t="n">
        <f aca="false">AND(G2188=0.1,H2188=0.1,I2188=0.1,K2188&gt;=2)</f>
        <v>0</v>
      </c>
      <c r="S2188" s="0" t="n">
        <f aca="false">OR(O2188,R2188)</f>
        <v>0</v>
      </c>
      <c r="T2188" s="0" t="n">
        <f aca="false">OR(P2188,Q2188)</f>
        <v>0</v>
      </c>
    </row>
    <row r="2189" customFormat="false" ht="15" hidden="false" customHeight="true" outlineLevel="0" collapsed="false">
      <c r="A2189" s="0" t="s">
        <v>1991</v>
      </c>
      <c r="B2189" s="0" t="s">
        <v>1992</v>
      </c>
      <c r="D2189" s="0" t="n">
        <v>17.495</v>
      </c>
      <c r="E2189" s="0" t="n">
        <v>17.0584</v>
      </c>
      <c r="F2189" s="0" t="n">
        <v>27.8753</v>
      </c>
      <c r="G2189" s="0" t="n">
        <v>23.6069</v>
      </c>
      <c r="H2189" s="0" t="n">
        <v>31.8066</v>
      </c>
      <c r="I2189" s="0" t="n">
        <v>23.3669</v>
      </c>
      <c r="K2189" s="0" t="n">
        <v>6</v>
      </c>
      <c r="L2189" s="6" t="n">
        <f aca="false">LOG(SUM(D2189:F2189)/SUM(G2189:I2189),2)</f>
        <v>-0.335627318339567</v>
      </c>
      <c r="M2189" s="6" t="n">
        <f aca="false">TTEST(D2189:F2189,G2189:I2189,2,3)</f>
        <v>0.29535775477223</v>
      </c>
      <c r="N2189" s="6" t="n">
        <f aca="false">TTEST(D2189:F2189,G2189:I2189,2,2)</f>
        <v>0.291878682352521</v>
      </c>
      <c r="O2189" s="0" t="n">
        <f aca="false">AND(L2189&gt;0,N2189&lt;0.05)</f>
        <v>0</v>
      </c>
      <c r="P2189" s="0" t="n">
        <f aca="false">AND(L2189&lt;0,N2189&lt;0.05)</f>
        <v>0</v>
      </c>
      <c r="Q2189" s="0" t="n">
        <f aca="false">AND(D2189=0.1,E2189=0.1,F2189=0.1,K2189&gt;=2)</f>
        <v>0</v>
      </c>
      <c r="R2189" s="0" t="n">
        <f aca="false">AND(G2189=0.1,H2189=0.1,I2189=0.1,K2189&gt;=2)</f>
        <v>0</v>
      </c>
      <c r="S2189" s="0" t="n">
        <f aca="false">OR(O2189,R2189)</f>
        <v>0</v>
      </c>
      <c r="T2189" s="0" t="n">
        <f aca="false">OR(P2189,Q2189)</f>
        <v>0</v>
      </c>
    </row>
    <row r="2190" customFormat="false" ht="15" hidden="false" customHeight="true" outlineLevel="0" collapsed="false">
      <c r="A2190" s="0" t="s">
        <v>3275</v>
      </c>
      <c r="B2190" s="0" t="s">
        <v>3276</v>
      </c>
      <c r="D2190" s="0" t="n">
        <v>19.7753</v>
      </c>
      <c r="E2190" s="0" t="n">
        <v>48.7628</v>
      </c>
      <c r="F2190" s="0" t="n">
        <v>33.5531</v>
      </c>
      <c r="G2190" s="0" t="n">
        <v>59.7634</v>
      </c>
      <c r="H2190" s="0" t="n">
        <v>28.0541</v>
      </c>
      <c r="I2190" s="0" t="n">
        <v>41.2374</v>
      </c>
      <c r="K2190" s="0" t="n">
        <v>6</v>
      </c>
      <c r="L2190" s="6" t="n">
        <f aca="false">LOG(SUM(D2190:F2190)/SUM(G2190:I2190),2)</f>
        <v>-0.338126404247016</v>
      </c>
      <c r="M2190" s="6" t="n">
        <f aca="false">TTEST(D2190:F2190,G2190:I2190,2,3)</f>
        <v>0.510183611681548</v>
      </c>
      <c r="N2190" s="6" t="n">
        <f aca="false">TTEST(D2190:F2190,G2190:I2190,2,2)</f>
        <v>0.50985330864499</v>
      </c>
      <c r="O2190" s="0" t="n">
        <f aca="false">AND(L2190&gt;0,N2190&lt;0.05)</f>
        <v>0</v>
      </c>
      <c r="P2190" s="0" t="n">
        <f aca="false">AND(L2190&lt;0,N2190&lt;0.05)</f>
        <v>0</v>
      </c>
      <c r="Q2190" s="0" t="n">
        <f aca="false">AND(D2190=0.1,E2190=0.1,F2190=0.1,K2190&gt;=2)</f>
        <v>0</v>
      </c>
      <c r="R2190" s="0" t="n">
        <f aca="false">AND(G2190=0.1,H2190=0.1,I2190=0.1,K2190&gt;=2)</f>
        <v>0</v>
      </c>
      <c r="S2190" s="0" t="n">
        <f aca="false">OR(O2190,R2190)</f>
        <v>0</v>
      </c>
      <c r="T2190" s="0" t="n">
        <f aca="false">OR(P2190,Q2190)</f>
        <v>0</v>
      </c>
    </row>
    <row r="2191" customFormat="false" ht="15" hidden="false" customHeight="true" outlineLevel="0" collapsed="false">
      <c r="A2191" s="0" t="s">
        <v>2477</v>
      </c>
      <c r="B2191" s="0" t="s">
        <v>2478</v>
      </c>
      <c r="D2191" s="0" t="n">
        <v>47.5427</v>
      </c>
      <c r="E2191" s="0" t="n">
        <v>60.4681</v>
      </c>
      <c r="F2191" s="0" t="n">
        <v>51.937</v>
      </c>
      <c r="G2191" s="0" t="n">
        <v>73.6229</v>
      </c>
      <c r="H2191" s="0" t="n">
        <v>69.806</v>
      </c>
      <c r="I2191" s="0" t="n">
        <v>58.8668</v>
      </c>
      <c r="K2191" s="0" t="n">
        <v>6</v>
      </c>
      <c r="L2191" s="6" t="n">
        <f aca="false">LOG(SUM(D2191:F2191)/SUM(G2191:I2191),2)</f>
        <v>-0.338864505218482</v>
      </c>
      <c r="M2191" s="6" t="n">
        <f aca="false">TTEST(D2191:F2191,G2191:I2191,2,3)</f>
        <v>0.0740313126233418</v>
      </c>
      <c r="N2191" s="6" t="n">
        <f aca="false">TTEST(D2191:F2191,G2191:I2191,2,2)</f>
        <v>0.0725599407527002</v>
      </c>
      <c r="O2191" s="0" t="n">
        <f aca="false">AND(L2191&gt;0,N2191&lt;0.05)</f>
        <v>0</v>
      </c>
      <c r="P2191" s="0" t="n">
        <f aca="false">AND(L2191&lt;0,N2191&lt;0.05)</f>
        <v>0</v>
      </c>
      <c r="Q2191" s="0" t="n">
        <f aca="false">AND(D2191=0.1,E2191=0.1,F2191=0.1,K2191&gt;=2)</f>
        <v>0</v>
      </c>
      <c r="R2191" s="0" t="n">
        <f aca="false">AND(G2191=0.1,H2191=0.1,I2191=0.1,K2191&gt;=2)</f>
        <v>0</v>
      </c>
      <c r="S2191" s="0" t="n">
        <f aca="false">OR(O2191,R2191)</f>
        <v>0</v>
      </c>
      <c r="T2191" s="0" t="n">
        <f aca="false">OR(P2191,Q2191)</f>
        <v>0</v>
      </c>
    </row>
    <row r="2192" customFormat="false" ht="15" hidden="false" customHeight="true" outlineLevel="0" collapsed="false">
      <c r="A2192" s="0" t="s">
        <v>4931</v>
      </c>
      <c r="B2192" s="0" t="s">
        <v>4932</v>
      </c>
      <c r="D2192" s="0" t="n">
        <v>8.1855</v>
      </c>
      <c r="E2192" s="0" t="n">
        <v>0.1</v>
      </c>
      <c r="F2192" s="0" t="n">
        <v>14.7472</v>
      </c>
      <c r="G2192" s="0" t="n">
        <v>8.92</v>
      </c>
      <c r="H2192" s="0" t="n">
        <v>11.7402</v>
      </c>
      <c r="I2192" s="0" t="n">
        <v>8.4723</v>
      </c>
      <c r="K2192" s="0" t="n">
        <v>5</v>
      </c>
      <c r="L2192" s="6" t="n">
        <f aca="false">LOG(SUM(D2192:F2192)/SUM(G2192:I2192),2)</f>
        <v>-0.338945970940924</v>
      </c>
      <c r="M2192" s="6" t="n">
        <f aca="false">TTEST(D2192:F2192,G2192:I2192,2,3)</f>
        <v>0.682409247467963</v>
      </c>
      <c r="N2192" s="6" t="n">
        <f aca="false">TTEST(D2192:F2192,G2192:I2192,2,2)</f>
        <v>0.665067959057491</v>
      </c>
      <c r="O2192" s="0" t="n">
        <f aca="false">AND(L2192&gt;0,N2192&lt;0.05)</f>
        <v>0</v>
      </c>
      <c r="P2192" s="0" t="n">
        <f aca="false">AND(L2192&lt;0,N2192&lt;0.05)</f>
        <v>0</v>
      </c>
      <c r="Q2192" s="0" t="n">
        <f aca="false">AND(D2192=0.1,E2192=0.1,F2192=0.1,K2192&gt;=2)</f>
        <v>0</v>
      </c>
      <c r="R2192" s="0" t="n">
        <f aca="false">AND(G2192=0.1,H2192=0.1,I2192=0.1,K2192&gt;=2)</f>
        <v>0</v>
      </c>
      <c r="S2192" s="0" t="n">
        <f aca="false">OR(O2192,R2192)</f>
        <v>0</v>
      </c>
      <c r="T2192" s="0" t="n">
        <f aca="false">OR(P2192,Q2192)</f>
        <v>0</v>
      </c>
    </row>
    <row r="2193" customFormat="false" ht="15" hidden="false" customHeight="true" outlineLevel="0" collapsed="false">
      <c r="A2193" s="0" t="s">
        <v>890</v>
      </c>
      <c r="B2193" s="0" t="s">
        <v>891</v>
      </c>
      <c r="D2193" s="0" t="n">
        <v>15.5215</v>
      </c>
      <c r="E2193" s="0" t="n">
        <v>32.6181</v>
      </c>
      <c r="F2193" s="0" t="n">
        <v>35.5947</v>
      </c>
      <c r="G2193" s="0" t="n">
        <v>10.3006</v>
      </c>
      <c r="H2193" s="0" t="n">
        <v>12.0093</v>
      </c>
      <c r="I2193" s="0" t="n">
        <v>83.7616</v>
      </c>
      <c r="K2193" s="0" t="n">
        <v>6</v>
      </c>
      <c r="L2193" s="6" t="n">
        <f aca="false">LOG(SUM(D2193:F2193)/SUM(G2193:I2193),2)</f>
        <v>-0.341146456638086</v>
      </c>
      <c r="M2193" s="6" t="n">
        <f aca="false">TTEST(D2193:F2193,G2193:I2193,2,3)</f>
        <v>0.790978882272715</v>
      </c>
      <c r="N2193" s="6" t="n">
        <f aca="false">TTEST(D2193:F2193,G2193:I2193,2,2)</f>
        <v>0.780679975438735</v>
      </c>
      <c r="O2193" s="0" t="n">
        <f aca="false">AND(L2193&gt;0,N2193&lt;0.05)</f>
        <v>0</v>
      </c>
      <c r="P2193" s="0" t="n">
        <f aca="false">AND(L2193&lt;0,N2193&lt;0.05)</f>
        <v>0</v>
      </c>
      <c r="Q2193" s="0" t="n">
        <f aca="false">AND(D2193=0.1,E2193=0.1,F2193=0.1,K2193&gt;=2)</f>
        <v>0</v>
      </c>
      <c r="R2193" s="0" t="n">
        <f aca="false">AND(G2193=0.1,H2193=0.1,I2193=0.1,K2193&gt;=2)</f>
        <v>0</v>
      </c>
      <c r="S2193" s="0" t="n">
        <f aca="false">OR(O2193,R2193)</f>
        <v>0</v>
      </c>
      <c r="T2193" s="0" t="n">
        <f aca="false">OR(P2193,Q2193)</f>
        <v>0</v>
      </c>
    </row>
    <row r="2194" customFormat="false" ht="15" hidden="false" customHeight="true" outlineLevel="0" collapsed="false">
      <c r="A2194" s="0" t="s">
        <v>7847</v>
      </c>
      <c r="B2194" s="0" t="s">
        <v>7848</v>
      </c>
      <c r="D2194" s="0" t="n">
        <v>12.764</v>
      </c>
      <c r="E2194" s="0" t="n">
        <v>0.1</v>
      </c>
      <c r="F2194" s="0" t="n">
        <v>0.1</v>
      </c>
      <c r="G2194" s="0" t="n">
        <v>0.1</v>
      </c>
      <c r="H2194" s="0" t="n">
        <v>16.2656</v>
      </c>
      <c r="I2194" s="0" t="n">
        <v>0.1</v>
      </c>
      <c r="K2194" s="0" t="n">
        <v>2</v>
      </c>
      <c r="L2194" s="6" t="n">
        <f aca="false">LOG(SUM(D2194:F2194)/SUM(G2194:I2194),2)</f>
        <v>-0.344944158363653</v>
      </c>
      <c r="M2194" s="6" t="n">
        <f aca="false">TTEST(D2194:F2194,G2194:I2194,2,3)</f>
        <v>0.873332134454087</v>
      </c>
      <c r="N2194" s="6" t="n">
        <f aca="false">TTEST(D2194:F2194,G2194:I2194,2,2)</f>
        <v>0.872882441494492</v>
      </c>
      <c r="O2194" s="0" t="n">
        <f aca="false">AND(L2194&gt;0,N2194&lt;0.05)</f>
        <v>0</v>
      </c>
      <c r="P2194" s="0" t="n">
        <f aca="false">AND(L2194&lt;0,N2194&lt;0.05)</f>
        <v>0</v>
      </c>
      <c r="Q2194" s="0" t="n">
        <f aca="false">AND(D2194=0.1,E2194=0.1,F2194=0.1,K2194&gt;=2)</f>
        <v>0</v>
      </c>
      <c r="R2194" s="0" t="n">
        <f aca="false">AND(G2194=0.1,H2194=0.1,I2194=0.1,K2194&gt;=2)</f>
        <v>0</v>
      </c>
      <c r="S2194" s="0" t="n">
        <f aca="false">OR(O2194,R2194)</f>
        <v>0</v>
      </c>
      <c r="T2194" s="0" t="n">
        <f aca="false">OR(P2194,Q2194)</f>
        <v>0</v>
      </c>
    </row>
    <row r="2195" customFormat="false" ht="15" hidden="false" customHeight="true" outlineLevel="0" collapsed="false">
      <c r="A2195" s="0" t="s">
        <v>5201</v>
      </c>
      <c r="B2195" s="0" t="s">
        <v>5202</v>
      </c>
      <c r="D2195" s="0" t="n">
        <v>0.1</v>
      </c>
      <c r="E2195" s="0" t="n">
        <v>22.7024</v>
      </c>
      <c r="F2195" s="0" t="n">
        <v>27.4797</v>
      </c>
      <c r="G2195" s="0" t="n">
        <v>25.0903</v>
      </c>
      <c r="H2195" s="0" t="n">
        <v>18.84</v>
      </c>
      <c r="I2195" s="0" t="n">
        <v>19.9528</v>
      </c>
      <c r="K2195" s="0" t="n">
        <v>5</v>
      </c>
      <c r="L2195" s="6" t="n">
        <f aca="false">LOG(SUM(D2195:F2195)/SUM(G2195:I2195),2)</f>
        <v>-0.345389418604013</v>
      </c>
      <c r="M2195" s="6" t="n">
        <f aca="false">TTEST(D2195:F2195,G2195:I2195,2,3)</f>
        <v>0.648485101710104</v>
      </c>
      <c r="N2195" s="6" t="n">
        <f aca="false">TTEST(D2195:F2195,G2195:I2195,2,2)</f>
        <v>0.628292175346427</v>
      </c>
      <c r="O2195" s="0" t="n">
        <f aca="false">AND(L2195&gt;0,N2195&lt;0.05)</f>
        <v>0</v>
      </c>
      <c r="P2195" s="0" t="n">
        <f aca="false">AND(L2195&lt;0,N2195&lt;0.05)</f>
        <v>0</v>
      </c>
      <c r="Q2195" s="0" t="n">
        <f aca="false">AND(D2195=0.1,E2195=0.1,F2195=0.1,K2195&gt;=2)</f>
        <v>0</v>
      </c>
      <c r="R2195" s="0" t="n">
        <f aca="false">AND(G2195=0.1,H2195=0.1,I2195=0.1,K2195&gt;=2)</f>
        <v>0</v>
      </c>
      <c r="S2195" s="0" t="n">
        <f aca="false">OR(O2195,R2195)</f>
        <v>0</v>
      </c>
      <c r="T2195" s="0" t="n">
        <f aca="false">OR(P2195,Q2195)</f>
        <v>0</v>
      </c>
    </row>
    <row r="2196" customFormat="false" ht="15" hidden="false" customHeight="true" outlineLevel="0" collapsed="false">
      <c r="A2196" s="0" t="s">
        <v>1616</v>
      </c>
      <c r="B2196" s="0" t="s">
        <v>1617</v>
      </c>
      <c r="D2196" s="0" t="n">
        <v>26.1621</v>
      </c>
      <c r="E2196" s="0" t="n">
        <v>56.8921</v>
      </c>
      <c r="F2196" s="0" t="n">
        <v>74.3605</v>
      </c>
      <c r="G2196" s="0" t="n">
        <v>65.3771</v>
      </c>
      <c r="H2196" s="0" t="n">
        <v>60.3058</v>
      </c>
      <c r="I2196" s="0" t="n">
        <v>74.788</v>
      </c>
      <c r="K2196" s="0" t="n">
        <v>6</v>
      </c>
      <c r="L2196" s="6" t="n">
        <f aca="false">LOG(SUM(D2196:F2196)/SUM(G2196:I2196),2)</f>
        <v>-0.34882256118831</v>
      </c>
      <c r="M2196" s="6" t="n">
        <f aca="false">TTEST(D2196:F2196,G2196:I2196,2,3)</f>
        <v>0.41846026668506</v>
      </c>
      <c r="N2196" s="6" t="n">
        <f aca="false">TTEST(D2196:F2196,G2196:I2196,2,2)</f>
        <v>0.384566898284591</v>
      </c>
      <c r="O2196" s="0" t="n">
        <f aca="false">AND(L2196&gt;0,N2196&lt;0.05)</f>
        <v>0</v>
      </c>
      <c r="P2196" s="0" t="n">
        <f aca="false">AND(L2196&lt;0,N2196&lt;0.05)</f>
        <v>0</v>
      </c>
      <c r="Q2196" s="0" t="n">
        <f aca="false">AND(D2196=0.1,E2196=0.1,F2196=0.1,K2196&gt;=2)</f>
        <v>0</v>
      </c>
      <c r="R2196" s="0" t="n">
        <f aca="false">AND(G2196=0.1,H2196=0.1,I2196=0.1,K2196&gt;=2)</f>
        <v>0</v>
      </c>
      <c r="S2196" s="0" t="n">
        <f aca="false">OR(O2196,R2196)</f>
        <v>0</v>
      </c>
      <c r="T2196" s="0" t="n">
        <f aca="false">OR(P2196,Q2196)</f>
        <v>0</v>
      </c>
    </row>
    <row r="2197" customFormat="false" ht="15" hidden="false" customHeight="true" outlineLevel="0" collapsed="false">
      <c r="A2197" s="0" t="s">
        <v>5483</v>
      </c>
      <c r="B2197" s="0" t="s">
        <v>5484</v>
      </c>
      <c r="D2197" s="0" t="n">
        <v>44.5877</v>
      </c>
      <c r="E2197" s="0" t="n">
        <v>35.3698</v>
      </c>
      <c r="F2197" s="0" t="n">
        <v>0.1</v>
      </c>
      <c r="G2197" s="0" t="n">
        <v>32.0429</v>
      </c>
      <c r="H2197" s="0" t="n">
        <v>46.8635</v>
      </c>
      <c r="I2197" s="0" t="n">
        <v>23.1051</v>
      </c>
      <c r="K2197" s="0" t="n">
        <v>5</v>
      </c>
      <c r="L2197" s="6" t="n">
        <f aca="false">LOG(SUM(D2197:F2197)/SUM(G2197:I2197),2)</f>
        <v>-0.349623330119423</v>
      </c>
      <c r="M2197" s="6" t="n">
        <f aca="false">TTEST(D2197:F2197,G2197:I2197,2,3)</f>
        <v>0.663847992826894</v>
      </c>
      <c r="N2197" s="6" t="n">
        <f aca="false">TTEST(D2197:F2197,G2197:I2197,2,2)</f>
        <v>0.655855047792925</v>
      </c>
      <c r="O2197" s="0" t="n">
        <f aca="false">AND(L2197&gt;0,N2197&lt;0.05)</f>
        <v>0</v>
      </c>
      <c r="P2197" s="0" t="n">
        <f aca="false">AND(L2197&lt;0,N2197&lt;0.05)</f>
        <v>0</v>
      </c>
      <c r="Q2197" s="0" t="n">
        <f aca="false">AND(D2197=0.1,E2197=0.1,F2197=0.1,K2197&gt;=2)</f>
        <v>0</v>
      </c>
      <c r="R2197" s="0" t="n">
        <f aca="false">AND(G2197=0.1,H2197=0.1,I2197=0.1,K2197&gt;=2)</f>
        <v>0</v>
      </c>
      <c r="S2197" s="0" t="n">
        <f aca="false">OR(O2197,R2197)</f>
        <v>0</v>
      </c>
      <c r="T2197" s="0" t="n">
        <f aca="false">OR(P2197,Q2197)</f>
        <v>0</v>
      </c>
    </row>
    <row r="2198" customFormat="false" ht="15" hidden="false" customHeight="true" outlineLevel="0" collapsed="false">
      <c r="A2198" s="0" t="s">
        <v>4460</v>
      </c>
      <c r="B2198" s="0" t="s">
        <v>4461</v>
      </c>
      <c r="D2198" s="0" t="n">
        <v>20.4439</v>
      </c>
      <c r="E2198" s="0" t="n">
        <v>30.251</v>
      </c>
      <c r="F2198" s="0" t="n">
        <v>28.1378</v>
      </c>
      <c r="G2198" s="0" t="n">
        <v>33.424</v>
      </c>
      <c r="H2198" s="0" t="n">
        <v>39.762</v>
      </c>
      <c r="I2198" s="0" t="n">
        <v>27.2862</v>
      </c>
      <c r="K2198" s="0" t="n">
        <v>6</v>
      </c>
      <c r="L2198" s="6" t="n">
        <f aca="false">LOG(SUM(D2198:F2198)/SUM(G2198:I2198),2)</f>
        <v>-0.349930279911522</v>
      </c>
      <c r="M2198" s="6" t="n">
        <f aca="false">TTEST(D2198:F2198,G2198:I2198,2,3)</f>
        <v>0.200138132696238</v>
      </c>
      <c r="N2198" s="6" t="n">
        <f aca="false">TTEST(D2198:F2198,G2198:I2198,2,2)</f>
        <v>0.197685994288399</v>
      </c>
      <c r="O2198" s="0" t="n">
        <f aca="false">AND(L2198&gt;0,N2198&lt;0.05)</f>
        <v>0</v>
      </c>
      <c r="P2198" s="0" t="n">
        <f aca="false">AND(L2198&lt;0,N2198&lt;0.05)</f>
        <v>0</v>
      </c>
      <c r="Q2198" s="0" t="n">
        <f aca="false">AND(D2198=0.1,E2198=0.1,F2198=0.1,K2198&gt;=2)</f>
        <v>0</v>
      </c>
      <c r="R2198" s="0" t="n">
        <f aca="false">AND(G2198=0.1,H2198=0.1,I2198=0.1,K2198&gt;=2)</f>
        <v>0</v>
      </c>
      <c r="S2198" s="0" t="n">
        <f aca="false">OR(O2198,R2198)</f>
        <v>0</v>
      </c>
      <c r="T2198" s="0" t="n">
        <f aca="false">OR(P2198,Q2198)</f>
        <v>0</v>
      </c>
    </row>
    <row r="2199" customFormat="false" ht="15" hidden="false" customHeight="true" outlineLevel="0" collapsed="false">
      <c r="A2199" s="0" t="s">
        <v>863</v>
      </c>
      <c r="B2199" s="0" t="s">
        <v>864</v>
      </c>
      <c r="D2199" s="0" t="n">
        <v>78.7157</v>
      </c>
      <c r="E2199" s="0" t="n">
        <v>182.4917</v>
      </c>
      <c r="F2199" s="0" t="n">
        <v>168.3267</v>
      </c>
      <c r="G2199" s="0" t="n">
        <v>181.9931</v>
      </c>
      <c r="H2199" s="0" t="n">
        <v>203.5134</v>
      </c>
      <c r="I2199" s="0" t="n">
        <v>162.1621</v>
      </c>
      <c r="K2199" s="0" t="n">
        <v>6</v>
      </c>
      <c r="L2199" s="6" t="n">
        <f aca="false">LOG(SUM(D2199:F2199)/SUM(G2199:I2199),2)</f>
        <v>-0.350530498265616</v>
      </c>
      <c r="M2199" s="6" t="n">
        <f aca="false">TTEST(D2199:F2199,G2199:I2199,2,3)</f>
        <v>0.351450100512173</v>
      </c>
      <c r="N2199" s="6" t="n">
        <f aca="false">TTEST(D2199:F2199,G2199:I2199,2,2)</f>
        <v>0.318794358096412</v>
      </c>
      <c r="O2199" s="0" t="n">
        <f aca="false">AND(L2199&gt;0,N2199&lt;0.05)</f>
        <v>0</v>
      </c>
      <c r="P2199" s="0" t="n">
        <f aca="false">AND(L2199&lt;0,N2199&lt;0.05)</f>
        <v>0</v>
      </c>
      <c r="Q2199" s="0" t="n">
        <f aca="false">AND(D2199=0.1,E2199=0.1,F2199=0.1,K2199&gt;=2)</f>
        <v>0</v>
      </c>
      <c r="R2199" s="0" t="n">
        <f aca="false">AND(G2199=0.1,H2199=0.1,I2199=0.1,K2199&gt;=2)</f>
        <v>0</v>
      </c>
      <c r="S2199" s="0" t="n">
        <f aca="false">OR(O2199,R2199)</f>
        <v>0</v>
      </c>
      <c r="T2199" s="0" t="n">
        <f aca="false">OR(P2199,Q2199)</f>
        <v>0</v>
      </c>
    </row>
    <row r="2200" customFormat="false" ht="15" hidden="false" customHeight="true" outlineLevel="0" collapsed="false">
      <c r="A2200" s="0" t="s">
        <v>1019</v>
      </c>
      <c r="B2200" s="0" t="s">
        <v>1020</v>
      </c>
      <c r="D2200" s="0" t="n">
        <v>18.3027</v>
      </c>
      <c r="E2200" s="0" t="n">
        <v>23.3112</v>
      </c>
      <c r="F2200" s="0" t="n">
        <v>18.1794</v>
      </c>
      <c r="G2200" s="0" t="n">
        <v>19.4034</v>
      </c>
      <c r="H2200" s="0" t="n">
        <v>12.3245</v>
      </c>
      <c r="I2200" s="0" t="n">
        <v>44.9446</v>
      </c>
      <c r="K2200" s="0" t="n">
        <v>6</v>
      </c>
      <c r="L2200" s="6" t="n">
        <f aca="false">LOG(SUM(D2200:F2200)/SUM(G2200:I2200),2)</f>
        <v>-0.358725385812625</v>
      </c>
      <c r="M2200" s="6" t="n">
        <f aca="false">TTEST(D2200:F2200,G2200:I2200,2,3)</f>
        <v>0.629178454906311</v>
      </c>
      <c r="N2200" s="6" t="n">
        <f aca="false">TTEST(D2200:F2200,G2200:I2200,2,2)</f>
        <v>0.605447930550491</v>
      </c>
      <c r="O2200" s="0" t="n">
        <f aca="false">AND(L2200&gt;0,N2200&lt;0.05)</f>
        <v>0</v>
      </c>
      <c r="P2200" s="0" t="n">
        <f aca="false">AND(L2200&lt;0,N2200&lt;0.05)</f>
        <v>0</v>
      </c>
      <c r="Q2200" s="0" t="n">
        <f aca="false">AND(D2200=0.1,E2200=0.1,F2200=0.1,K2200&gt;=2)</f>
        <v>0</v>
      </c>
      <c r="R2200" s="0" t="n">
        <f aca="false">AND(G2200=0.1,H2200=0.1,I2200=0.1,K2200&gt;=2)</f>
        <v>0</v>
      </c>
      <c r="S2200" s="0" t="n">
        <f aca="false">OR(O2200,R2200)</f>
        <v>0</v>
      </c>
      <c r="T2200" s="0" t="n">
        <f aca="false">OR(P2200,Q2200)</f>
        <v>0</v>
      </c>
    </row>
    <row r="2201" customFormat="false" ht="15" hidden="false" customHeight="true" outlineLevel="0" collapsed="false">
      <c r="A2201" s="0" t="s">
        <v>122</v>
      </c>
      <c r="B2201" s="0" t="s">
        <v>123</v>
      </c>
      <c r="D2201" s="0" t="n">
        <v>28.6176</v>
      </c>
      <c r="E2201" s="0" t="n">
        <v>126.9547</v>
      </c>
      <c r="F2201" s="0" t="n">
        <v>113.9177</v>
      </c>
      <c r="G2201" s="0" t="n">
        <v>120.0571</v>
      </c>
      <c r="H2201" s="0" t="n">
        <v>115.3295</v>
      </c>
      <c r="I2201" s="0" t="n">
        <v>110.5585</v>
      </c>
      <c r="K2201" s="0" t="n">
        <v>6</v>
      </c>
      <c r="L2201" s="6" t="n">
        <f aca="false">LOG(SUM(D2201:F2201)/SUM(G2201:I2201),2)</f>
        <v>-0.360311366825462</v>
      </c>
      <c r="M2201" s="6" t="n">
        <f aca="false">TTEST(D2201:F2201,G2201:I2201,2,3)</f>
        <v>0.495763210963236</v>
      </c>
      <c r="N2201" s="6" t="n">
        <f aca="false">TTEST(D2201:F2201,G2201:I2201,2,2)</f>
        <v>0.456639606283029</v>
      </c>
      <c r="O2201" s="0" t="n">
        <f aca="false">AND(L2201&gt;0,N2201&lt;0.05)</f>
        <v>0</v>
      </c>
      <c r="P2201" s="0" t="n">
        <f aca="false">AND(L2201&lt;0,N2201&lt;0.05)</f>
        <v>0</v>
      </c>
      <c r="Q2201" s="0" t="n">
        <f aca="false">AND(D2201=0.1,E2201=0.1,F2201=0.1,K2201&gt;=2)</f>
        <v>0</v>
      </c>
      <c r="R2201" s="0" t="n">
        <f aca="false">AND(G2201=0.1,H2201=0.1,I2201=0.1,K2201&gt;=2)</f>
        <v>0</v>
      </c>
      <c r="S2201" s="0" t="n">
        <f aca="false">OR(O2201,R2201)</f>
        <v>0</v>
      </c>
      <c r="T2201" s="0" t="n">
        <f aca="false">OR(P2201,Q2201)</f>
        <v>0</v>
      </c>
    </row>
    <row r="2202" customFormat="false" ht="15" hidden="false" customHeight="true" outlineLevel="0" collapsed="false">
      <c r="A2202" s="0" t="s">
        <v>5438</v>
      </c>
      <c r="B2202" s="0" t="s">
        <v>5439</v>
      </c>
      <c r="D2202" s="0" t="n">
        <v>14.52</v>
      </c>
      <c r="E2202" s="0" t="n">
        <v>21.8645</v>
      </c>
      <c r="F2202" s="0" t="n">
        <v>0.1</v>
      </c>
      <c r="G2202" s="0" t="n">
        <v>7.0011</v>
      </c>
      <c r="H2202" s="0" t="n">
        <v>16.7555</v>
      </c>
      <c r="I2202" s="0" t="n">
        <v>23.1621</v>
      </c>
      <c r="K2202" s="0" t="n">
        <v>5</v>
      </c>
      <c r="L2202" s="6" t="n">
        <f aca="false">LOG(SUM(D2202:F2202)/SUM(G2202:I2202),2)</f>
        <v>-0.362879357890083</v>
      </c>
      <c r="M2202" s="6" t="n">
        <f aca="false">TTEST(D2202:F2202,G2202:I2202,2,3)</f>
        <v>0.685636469241386</v>
      </c>
      <c r="N2202" s="6" t="n">
        <f aca="false">TTEST(D2202:F2202,G2202:I2202,2,2)</f>
        <v>0.683733838255972</v>
      </c>
      <c r="O2202" s="0" t="n">
        <f aca="false">AND(L2202&gt;0,N2202&lt;0.05)</f>
        <v>0</v>
      </c>
      <c r="P2202" s="0" t="n">
        <f aca="false">AND(L2202&lt;0,N2202&lt;0.05)</f>
        <v>0</v>
      </c>
      <c r="Q2202" s="0" t="n">
        <f aca="false">AND(D2202=0.1,E2202=0.1,F2202=0.1,K2202&gt;=2)</f>
        <v>0</v>
      </c>
      <c r="R2202" s="0" t="n">
        <f aca="false">AND(G2202=0.1,H2202=0.1,I2202=0.1,K2202&gt;=2)</f>
        <v>0</v>
      </c>
      <c r="S2202" s="0" t="n">
        <f aca="false">OR(O2202,R2202)</f>
        <v>0</v>
      </c>
      <c r="T2202" s="0" t="n">
        <f aca="false">OR(P2202,Q2202)</f>
        <v>0</v>
      </c>
    </row>
    <row r="2203" customFormat="false" ht="15" hidden="false" customHeight="true" outlineLevel="0" collapsed="false">
      <c r="A2203" s="0" t="s">
        <v>5906</v>
      </c>
      <c r="B2203" s="0" t="s">
        <v>5907</v>
      </c>
      <c r="D2203" s="0" t="n">
        <v>8.5211</v>
      </c>
      <c r="E2203" s="0" t="n">
        <v>6.206</v>
      </c>
      <c r="F2203" s="0" t="n">
        <v>0.1</v>
      </c>
      <c r="G2203" s="0" t="n">
        <v>0.1</v>
      </c>
      <c r="H2203" s="0" t="n">
        <v>10.0244</v>
      </c>
      <c r="I2203" s="0" t="n">
        <v>8.9479</v>
      </c>
      <c r="K2203" s="0" t="n">
        <v>4</v>
      </c>
      <c r="L2203" s="6" t="n">
        <f aca="false">LOG(SUM(D2203:F2203)/SUM(G2203:I2203),2)</f>
        <v>-0.363242382311603</v>
      </c>
      <c r="M2203" s="6" t="n">
        <f aca="false">TTEST(D2203:F2203,G2203:I2203,2,3)</f>
        <v>0.743670632570111</v>
      </c>
      <c r="N2203" s="6" t="n">
        <f aca="false">TTEST(D2203:F2203,G2203:I2203,2,2)</f>
        <v>0.742851079760458</v>
      </c>
      <c r="O2203" s="0" t="n">
        <f aca="false">AND(L2203&gt;0,N2203&lt;0.05)</f>
        <v>0</v>
      </c>
      <c r="P2203" s="0" t="n">
        <f aca="false">AND(L2203&lt;0,N2203&lt;0.05)</f>
        <v>0</v>
      </c>
      <c r="Q2203" s="0" t="n">
        <f aca="false">AND(D2203=0.1,E2203=0.1,F2203=0.1,K2203&gt;=2)</f>
        <v>0</v>
      </c>
      <c r="R2203" s="0" t="n">
        <f aca="false">AND(G2203=0.1,H2203=0.1,I2203=0.1,K2203&gt;=2)</f>
        <v>0</v>
      </c>
      <c r="S2203" s="0" t="n">
        <f aca="false">OR(O2203,R2203)</f>
        <v>0</v>
      </c>
      <c r="T2203" s="0" t="n">
        <f aca="false">OR(P2203,Q2203)</f>
        <v>0</v>
      </c>
    </row>
    <row r="2204" customFormat="false" ht="15" hidden="false" customHeight="true" outlineLevel="0" collapsed="false">
      <c r="A2204" s="0" t="s">
        <v>4829</v>
      </c>
      <c r="B2204" s="0" t="s">
        <v>4830</v>
      </c>
      <c r="D2204" s="0" t="n">
        <v>17.9612</v>
      </c>
      <c r="E2204" s="0" t="n">
        <v>29.2907</v>
      </c>
      <c r="F2204" s="0" t="n">
        <v>39.8919</v>
      </c>
      <c r="G2204" s="0" t="n">
        <v>35.4149</v>
      </c>
      <c r="H2204" s="0" t="n">
        <v>42.2587</v>
      </c>
      <c r="I2204" s="0" t="n">
        <v>34.4659</v>
      </c>
      <c r="K2204" s="0" t="n">
        <v>6</v>
      </c>
      <c r="L2204" s="6" t="n">
        <f aca="false">LOG(SUM(D2204:F2204)/SUM(G2204:I2204),2)</f>
        <v>-0.363824612319562</v>
      </c>
      <c r="M2204" s="6" t="n">
        <f aca="false">TTEST(D2204:F2204,G2204:I2204,2,3)</f>
        <v>0.319704932045728</v>
      </c>
      <c r="N2204" s="6" t="n">
        <f aca="false">TTEST(D2204:F2204,G2204:I2204,2,2)</f>
        <v>0.287146370398646</v>
      </c>
      <c r="O2204" s="0" t="n">
        <f aca="false">AND(L2204&gt;0,N2204&lt;0.05)</f>
        <v>0</v>
      </c>
      <c r="P2204" s="0" t="n">
        <f aca="false">AND(L2204&lt;0,N2204&lt;0.05)</f>
        <v>0</v>
      </c>
      <c r="Q2204" s="0" t="n">
        <f aca="false">AND(D2204=0.1,E2204=0.1,F2204=0.1,K2204&gt;=2)</f>
        <v>0</v>
      </c>
      <c r="R2204" s="0" t="n">
        <f aca="false">AND(G2204=0.1,H2204=0.1,I2204=0.1,K2204&gt;=2)</f>
        <v>0</v>
      </c>
      <c r="S2204" s="0" t="n">
        <f aca="false">OR(O2204,R2204)</f>
        <v>0</v>
      </c>
      <c r="T2204" s="0" t="n">
        <f aca="false">OR(P2204,Q2204)</f>
        <v>0</v>
      </c>
    </row>
    <row r="2205" customFormat="false" ht="15" hidden="false" customHeight="true" outlineLevel="0" collapsed="false">
      <c r="A2205" s="0" t="s">
        <v>3722</v>
      </c>
      <c r="B2205" s="0" t="s">
        <v>3723</v>
      </c>
      <c r="D2205" s="0" t="n">
        <v>12.9518</v>
      </c>
      <c r="E2205" s="0" t="n">
        <v>20.8141</v>
      </c>
      <c r="F2205" s="0" t="n">
        <v>17.6514</v>
      </c>
      <c r="G2205" s="0" t="n">
        <v>18.6457</v>
      </c>
      <c r="H2205" s="0" t="n">
        <v>24.109</v>
      </c>
      <c r="I2205" s="0" t="n">
        <v>23.4776</v>
      </c>
      <c r="K2205" s="0" t="n">
        <v>6</v>
      </c>
      <c r="L2205" s="6" t="n">
        <f aca="false">LOG(SUM(D2205:F2205)/SUM(G2205:I2205),2)</f>
        <v>-0.365281104435294</v>
      </c>
      <c r="M2205" s="6" t="n">
        <f aca="false">TTEST(D2205:F2205,G2205:I2205,2,3)</f>
        <v>0.164912589521085</v>
      </c>
      <c r="N2205" s="6" t="n">
        <f aca="false">TTEST(D2205:F2205,G2205:I2205,2,2)</f>
        <v>0.1595881007237</v>
      </c>
      <c r="O2205" s="0" t="n">
        <f aca="false">AND(L2205&gt;0,N2205&lt;0.05)</f>
        <v>0</v>
      </c>
      <c r="P2205" s="0" t="n">
        <f aca="false">AND(L2205&lt;0,N2205&lt;0.05)</f>
        <v>0</v>
      </c>
      <c r="Q2205" s="0" t="n">
        <f aca="false">AND(D2205=0.1,E2205=0.1,F2205=0.1,K2205&gt;=2)</f>
        <v>0</v>
      </c>
      <c r="R2205" s="0" t="n">
        <f aca="false">AND(G2205=0.1,H2205=0.1,I2205=0.1,K2205&gt;=2)</f>
        <v>0</v>
      </c>
      <c r="S2205" s="0" t="n">
        <f aca="false">OR(O2205,R2205)</f>
        <v>0</v>
      </c>
      <c r="T2205" s="0" t="n">
        <f aca="false">OR(P2205,Q2205)</f>
        <v>0</v>
      </c>
    </row>
    <row r="2206" customFormat="false" ht="15" hidden="false" customHeight="true" outlineLevel="0" collapsed="false">
      <c r="A2206" s="0" t="s">
        <v>3752</v>
      </c>
      <c r="B2206" s="0" t="s">
        <v>3753</v>
      </c>
      <c r="D2206" s="0" t="n">
        <v>63.4683</v>
      </c>
      <c r="E2206" s="0" t="n">
        <v>72.8527</v>
      </c>
      <c r="F2206" s="0" t="n">
        <v>87.3634</v>
      </c>
      <c r="G2206" s="0" t="n">
        <v>106.9451</v>
      </c>
      <c r="H2206" s="0" t="n">
        <v>105.0615</v>
      </c>
      <c r="I2206" s="0" t="n">
        <v>76.6583</v>
      </c>
      <c r="K2206" s="0" t="n">
        <v>6</v>
      </c>
      <c r="L2206" s="6" t="n">
        <f aca="false">LOG(SUM(D2206:F2206)/SUM(G2206:I2206),2)</f>
        <v>-0.367931050035738</v>
      </c>
      <c r="M2206" s="6" t="n">
        <f aca="false">TTEST(D2206:F2206,G2206:I2206,2,3)</f>
        <v>0.153467121860164</v>
      </c>
      <c r="N2206" s="6" t="n">
        <f aca="false">TTEST(D2206:F2206,G2206:I2206,2,2)</f>
        <v>0.14569292962113</v>
      </c>
      <c r="O2206" s="0" t="n">
        <f aca="false">AND(L2206&gt;0,N2206&lt;0.05)</f>
        <v>0</v>
      </c>
      <c r="P2206" s="0" t="n">
        <f aca="false">AND(L2206&lt;0,N2206&lt;0.05)</f>
        <v>0</v>
      </c>
      <c r="Q2206" s="0" t="n">
        <f aca="false">AND(D2206=0.1,E2206=0.1,F2206=0.1,K2206&gt;=2)</f>
        <v>0</v>
      </c>
      <c r="R2206" s="0" t="n">
        <f aca="false">AND(G2206=0.1,H2206=0.1,I2206=0.1,K2206&gt;=2)</f>
        <v>0</v>
      </c>
      <c r="S2206" s="0" t="n">
        <f aca="false">OR(O2206,R2206)</f>
        <v>0</v>
      </c>
      <c r="T2206" s="0" t="n">
        <f aca="false">OR(P2206,Q2206)</f>
        <v>0</v>
      </c>
    </row>
    <row r="2207" customFormat="false" ht="15" hidden="false" customHeight="true" outlineLevel="0" collapsed="false">
      <c r="A2207" s="0" t="s">
        <v>4859</v>
      </c>
      <c r="B2207" s="0" t="s">
        <v>4860</v>
      </c>
      <c r="D2207" s="0" t="n">
        <v>7.0096</v>
      </c>
      <c r="E2207" s="0" t="n">
        <v>16.0589</v>
      </c>
      <c r="F2207" s="0" t="n">
        <v>20.1177</v>
      </c>
      <c r="G2207" s="0" t="n">
        <v>17.9257</v>
      </c>
      <c r="H2207" s="0" t="n">
        <v>17.5992</v>
      </c>
      <c r="I2207" s="0" t="n">
        <v>20.207</v>
      </c>
      <c r="K2207" s="0" t="n">
        <v>6</v>
      </c>
      <c r="L2207" s="6" t="n">
        <f aca="false">LOG(SUM(D2207:F2207)/SUM(G2207:I2207),2)</f>
        <v>-0.367932960457314</v>
      </c>
      <c r="M2207" s="6" t="n">
        <f aca="false">TTEST(D2207:F2207,G2207:I2207,2,3)</f>
        <v>0.393842882676342</v>
      </c>
      <c r="N2207" s="6" t="n">
        <f aca="false">TTEST(D2207:F2207,G2207:I2207,2,2)</f>
        <v>0.35053408747588</v>
      </c>
      <c r="O2207" s="0" t="n">
        <f aca="false">AND(L2207&gt;0,N2207&lt;0.05)</f>
        <v>0</v>
      </c>
      <c r="P2207" s="0" t="n">
        <f aca="false">AND(L2207&lt;0,N2207&lt;0.05)</f>
        <v>0</v>
      </c>
      <c r="Q2207" s="0" t="n">
        <f aca="false">AND(D2207=0.1,E2207=0.1,F2207=0.1,K2207&gt;=2)</f>
        <v>0</v>
      </c>
      <c r="R2207" s="0" t="n">
        <f aca="false">AND(G2207=0.1,H2207=0.1,I2207=0.1,K2207&gt;=2)</f>
        <v>0</v>
      </c>
      <c r="S2207" s="0" t="n">
        <f aca="false">OR(O2207,R2207)</f>
        <v>0</v>
      </c>
      <c r="T2207" s="0" t="n">
        <f aca="false">OR(P2207,Q2207)</f>
        <v>0</v>
      </c>
    </row>
    <row r="2208" customFormat="false" ht="15" hidden="false" customHeight="true" outlineLevel="0" collapsed="false">
      <c r="A2208" s="0" t="s">
        <v>1949</v>
      </c>
      <c r="B2208" s="0" t="s">
        <v>1950</v>
      </c>
      <c r="D2208" s="0" t="n">
        <v>38.5504</v>
      </c>
      <c r="E2208" s="0" t="n">
        <v>71.2248</v>
      </c>
      <c r="F2208" s="0" t="n">
        <v>84.9498</v>
      </c>
      <c r="G2208" s="0" t="n">
        <v>77.9474</v>
      </c>
      <c r="H2208" s="0" t="n">
        <v>81.5573</v>
      </c>
      <c r="I2208" s="0" t="n">
        <v>91.8816</v>
      </c>
      <c r="K2208" s="0" t="n">
        <v>6</v>
      </c>
      <c r="L2208" s="6" t="n">
        <f aca="false">LOG(SUM(D2208:F2208)/SUM(G2208:I2208),2)</f>
        <v>-0.368467910134119</v>
      </c>
      <c r="M2208" s="6" t="n">
        <f aca="false">TTEST(D2208:F2208,G2208:I2208,2,3)</f>
        <v>0.301966151168339</v>
      </c>
      <c r="N2208" s="6" t="n">
        <f aca="false">TTEST(D2208:F2208,G2208:I2208,2,2)</f>
        <v>0.259340754103526</v>
      </c>
      <c r="O2208" s="0" t="n">
        <f aca="false">AND(L2208&gt;0,N2208&lt;0.05)</f>
        <v>0</v>
      </c>
      <c r="P2208" s="0" t="n">
        <f aca="false">AND(L2208&lt;0,N2208&lt;0.05)</f>
        <v>0</v>
      </c>
      <c r="Q2208" s="0" t="n">
        <f aca="false">AND(D2208=0.1,E2208=0.1,F2208=0.1,K2208&gt;=2)</f>
        <v>0</v>
      </c>
      <c r="R2208" s="0" t="n">
        <f aca="false">AND(G2208=0.1,H2208=0.1,I2208=0.1,K2208&gt;=2)</f>
        <v>0</v>
      </c>
      <c r="S2208" s="0" t="n">
        <f aca="false">OR(O2208,R2208)</f>
        <v>0</v>
      </c>
      <c r="T2208" s="0" t="n">
        <f aca="false">OR(P2208,Q2208)</f>
        <v>0</v>
      </c>
    </row>
    <row r="2209" customFormat="false" ht="15" hidden="false" customHeight="true" outlineLevel="0" collapsed="false">
      <c r="A2209" s="0" t="s">
        <v>4625</v>
      </c>
      <c r="B2209" s="0" t="s">
        <v>4626</v>
      </c>
      <c r="D2209" s="0" t="n">
        <v>18.5635</v>
      </c>
      <c r="E2209" s="0" t="n">
        <v>27.7343</v>
      </c>
      <c r="F2209" s="0" t="n">
        <v>28.4076</v>
      </c>
      <c r="G2209" s="0" t="n">
        <v>25.2126</v>
      </c>
      <c r="H2209" s="0" t="n">
        <v>40.9519</v>
      </c>
      <c r="I2209" s="0" t="n">
        <v>30.6922</v>
      </c>
      <c r="K2209" s="0" t="n">
        <v>6</v>
      </c>
      <c r="L2209" s="6" t="n">
        <f aca="false">LOG(SUM(D2209:F2209)/SUM(G2209:I2209),2)</f>
        <v>-0.374639319330135</v>
      </c>
      <c r="M2209" s="6" t="n">
        <f aca="false">TTEST(D2209:F2209,G2209:I2209,2,3)</f>
        <v>0.265992847105378</v>
      </c>
      <c r="N2209" s="6" t="n">
        <f aca="false">TTEST(D2209:F2209,G2209:I2209,2,2)</f>
        <v>0.257752509781219</v>
      </c>
      <c r="O2209" s="0" t="n">
        <f aca="false">AND(L2209&gt;0,N2209&lt;0.05)</f>
        <v>0</v>
      </c>
      <c r="P2209" s="0" t="n">
        <f aca="false">AND(L2209&lt;0,N2209&lt;0.05)</f>
        <v>0</v>
      </c>
      <c r="Q2209" s="0" t="n">
        <f aca="false">AND(D2209=0.1,E2209=0.1,F2209=0.1,K2209&gt;=2)</f>
        <v>0</v>
      </c>
      <c r="R2209" s="0" t="n">
        <f aca="false">AND(G2209=0.1,H2209=0.1,I2209=0.1,K2209&gt;=2)</f>
        <v>0</v>
      </c>
      <c r="S2209" s="0" t="n">
        <f aca="false">OR(O2209,R2209)</f>
        <v>0</v>
      </c>
      <c r="T2209" s="0" t="n">
        <f aca="false">OR(P2209,Q2209)</f>
        <v>0</v>
      </c>
    </row>
    <row r="2210" customFormat="false" ht="15" hidden="false" customHeight="true" outlineLevel="0" collapsed="false">
      <c r="A2210" s="0" t="s">
        <v>7805</v>
      </c>
      <c r="B2210" s="0" t="s">
        <v>7806</v>
      </c>
      <c r="D2210" s="0" t="n">
        <v>74.9867</v>
      </c>
      <c r="E2210" s="0" t="n">
        <v>0.1</v>
      </c>
      <c r="F2210" s="0" t="n">
        <v>0.1</v>
      </c>
      <c r="G2210" s="0" t="n">
        <v>0.1</v>
      </c>
      <c r="H2210" s="0" t="n">
        <v>0.1</v>
      </c>
      <c r="I2210" s="0" t="n">
        <v>97.325</v>
      </c>
      <c r="K2210" s="0" t="n">
        <v>2</v>
      </c>
      <c r="L2210" s="6" t="n">
        <f aca="false">LOG(SUM(D2210:F2210)/SUM(G2210:I2210),2)</f>
        <v>-0.375294611413963</v>
      </c>
      <c r="M2210" s="6" t="n">
        <f aca="false">TTEST(D2210:F2210,G2210:I2210,2,3)</f>
        <v>0.864963267582364</v>
      </c>
      <c r="N2210" s="6" t="n">
        <f aca="false">TTEST(D2210:F2210,G2210:I2210,2,2)</f>
        <v>0.864416637569181</v>
      </c>
      <c r="O2210" s="0" t="n">
        <f aca="false">AND(L2210&gt;0,N2210&lt;0.05)</f>
        <v>0</v>
      </c>
      <c r="P2210" s="0" t="n">
        <f aca="false">AND(L2210&lt;0,N2210&lt;0.05)</f>
        <v>0</v>
      </c>
      <c r="Q2210" s="0" t="n">
        <f aca="false">AND(D2210=0.1,E2210=0.1,F2210=0.1,K2210&gt;=2)</f>
        <v>0</v>
      </c>
      <c r="R2210" s="0" t="n">
        <f aca="false">AND(G2210=0.1,H2210=0.1,I2210=0.1,K2210&gt;=2)</f>
        <v>0</v>
      </c>
      <c r="S2210" s="0" t="n">
        <f aca="false">OR(O2210,R2210)</f>
        <v>0</v>
      </c>
      <c r="T2210" s="0" t="n">
        <f aca="false">OR(P2210,Q2210)</f>
        <v>0</v>
      </c>
    </row>
    <row r="2211" customFormat="false" ht="15" hidden="false" customHeight="true" outlineLevel="0" collapsed="false">
      <c r="A2211" s="0" t="s">
        <v>5090</v>
      </c>
      <c r="B2211" s="0" t="s">
        <v>5091</v>
      </c>
      <c r="D2211" s="0" t="n">
        <v>0.1</v>
      </c>
      <c r="E2211" s="0" t="n">
        <v>10.3357</v>
      </c>
      <c r="F2211" s="0" t="n">
        <v>6.0466</v>
      </c>
      <c r="G2211" s="0" t="n">
        <v>6.7257</v>
      </c>
      <c r="H2211" s="0" t="n">
        <v>7.7287</v>
      </c>
      <c r="I2211" s="0" t="n">
        <v>7.0195</v>
      </c>
      <c r="K2211" s="0" t="n">
        <v>5</v>
      </c>
      <c r="L2211" s="6" t="n">
        <f aca="false">LOG(SUM(D2211:F2211)/SUM(G2211:I2211),2)</f>
        <v>-0.381666655764261</v>
      </c>
      <c r="M2211" s="6" t="n">
        <f aca="false">TTEST(D2211:F2211,G2211:I2211,2,3)</f>
        <v>0.63207510746241</v>
      </c>
      <c r="N2211" s="6" t="n">
        <f aca="false">TTEST(D2211:F2211,G2211:I2211,2,2)</f>
        <v>0.606684272450688</v>
      </c>
      <c r="O2211" s="0" t="n">
        <f aca="false">AND(L2211&gt;0,N2211&lt;0.05)</f>
        <v>0</v>
      </c>
      <c r="P2211" s="0" t="n">
        <f aca="false">AND(L2211&lt;0,N2211&lt;0.05)</f>
        <v>0</v>
      </c>
      <c r="Q2211" s="0" t="n">
        <f aca="false">AND(D2211=0.1,E2211=0.1,F2211=0.1,K2211&gt;=2)</f>
        <v>0</v>
      </c>
      <c r="R2211" s="0" t="n">
        <f aca="false">AND(G2211=0.1,H2211=0.1,I2211=0.1,K2211&gt;=2)</f>
        <v>0</v>
      </c>
      <c r="S2211" s="0" t="n">
        <f aca="false">OR(O2211,R2211)</f>
        <v>0</v>
      </c>
      <c r="T2211" s="0" t="n">
        <f aca="false">OR(P2211,Q2211)</f>
        <v>0</v>
      </c>
    </row>
    <row r="2212" customFormat="false" ht="15" hidden="false" customHeight="true" outlineLevel="0" collapsed="false">
      <c r="A2212" s="0" t="s">
        <v>5018</v>
      </c>
      <c r="B2212" s="0" t="s">
        <v>5019</v>
      </c>
      <c r="D2212" s="0" t="n">
        <v>0.1</v>
      </c>
      <c r="E2212" s="0" t="n">
        <v>26.5134</v>
      </c>
      <c r="F2212" s="0" t="n">
        <v>34.2798</v>
      </c>
      <c r="G2212" s="0" t="n">
        <v>33.3406</v>
      </c>
      <c r="H2212" s="0" t="n">
        <v>21.193</v>
      </c>
      <c r="I2212" s="0" t="n">
        <v>24.8121</v>
      </c>
      <c r="K2212" s="0" t="n">
        <v>5</v>
      </c>
      <c r="L2212" s="6" t="n">
        <f aca="false">LOG(SUM(D2212:F2212)/SUM(G2212:I2212),2)</f>
        <v>-0.381870910834539</v>
      </c>
      <c r="M2212" s="6" t="n">
        <f aca="false">TTEST(D2212:F2212,G2212:I2212,2,3)</f>
        <v>0.621138352728805</v>
      </c>
      <c r="N2212" s="6" t="n">
        <f aca="false">TTEST(D2212:F2212,G2212:I2212,2,2)</f>
        <v>0.604401292935622</v>
      </c>
      <c r="O2212" s="0" t="n">
        <f aca="false">AND(L2212&gt;0,N2212&lt;0.05)</f>
        <v>0</v>
      </c>
      <c r="P2212" s="0" t="n">
        <f aca="false">AND(L2212&lt;0,N2212&lt;0.05)</f>
        <v>0</v>
      </c>
      <c r="Q2212" s="0" t="n">
        <f aca="false">AND(D2212=0.1,E2212=0.1,F2212=0.1,K2212&gt;=2)</f>
        <v>0</v>
      </c>
      <c r="R2212" s="0" t="n">
        <f aca="false">AND(G2212=0.1,H2212=0.1,I2212=0.1,K2212&gt;=2)</f>
        <v>0</v>
      </c>
      <c r="S2212" s="0" t="n">
        <f aca="false">OR(O2212,R2212)</f>
        <v>0</v>
      </c>
      <c r="T2212" s="0" t="n">
        <f aca="false">OR(P2212,Q2212)</f>
        <v>0</v>
      </c>
    </row>
    <row r="2213" customFormat="false" ht="15" hidden="false" customHeight="true" outlineLevel="0" collapsed="false">
      <c r="A2213" s="0" t="s">
        <v>6326</v>
      </c>
      <c r="B2213" s="0" t="s">
        <v>6327</v>
      </c>
      <c r="D2213" s="0" t="n">
        <v>8.7813</v>
      </c>
      <c r="E2213" s="0" t="n">
        <v>0.1</v>
      </c>
      <c r="F2213" s="0" t="n">
        <v>23.5085</v>
      </c>
      <c r="G2213" s="0" t="n">
        <v>17.8709</v>
      </c>
      <c r="H2213" s="0" t="n">
        <v>24.252</v>
      </c>
      <c r="I2213" s="0" t="n">
        <v>0.1</v>
      </c>
      <c r="K2213" s="0" t="n">
        <v>4</v>
      </c>
      <c r="L2213" s="6" t="n">
        <f aca="false">LOG(SUM(D2213:F2213)/SUM(G2213:I2213),2)</f>
        <v>-0.38248611103618</v>
      </c>
      <c r="M2213" s="6" t="n">
        <f aca="false">TTEST(D2213:F2213,G2213:I2213,2,3)</f>
        <v>0.758288156205161</v>
      </c>
      <c r="N2213" s="6" t="n">
        <f aca="false">TTEST(D2213:F2213,G2213:I2213,2,2)</f>
        <v>0.758238953037795</v>
      </c>
      <c r="O2213" s="0" t="n">
        <f aca="false">AND(L2213&gt;0,N2213&lt;0.05)</f>
        <v>0</v>
      </c>
      <c r="P2213" s="0" t="n">
        <f aca="false">AND(L2213&lt;0,N2213&lt;0.05)</f>
        <v>0</v>
      </c>
      <c r="Q2213" s="0" t="n">
        <f aca="false">AND(D2213=0.1,E2213=0.1,F2213=0.1,K2213&gt;=2)</f>
        <v>0</v>
      </c>
      <c r="R2213" s="0" t="n">
        <f aca="false">AND(G2213=0.1,H2213=0.1,I2213=0.1,K2213&gt;=2)</f>
        <v>0</v>
      </c>
      <c r="S2213" s="0" t="n">
        <f aca="false">OR(O2213,R2213)</f>
        <v>0</v>
      </c>
      <c r="T2213" s="0" t="n">
        <f aca="false">OR(P2213,Q2213)</f>
        <v>0</v>
      </c>
    </row>
    <row r="2214" customFormat="false" ht="15" hidden="false" customHeight="true" outlineLevel="0" collapsed="false">
      <c r="A2214" s="0" t="s">
        <v>2282</v>
      </c>
      <c r="B2214" s="0" t="s">
        <v>2283</v>
      </c>
      <c r="D2214" s="0" t="n">
        <v>14.662</v>
      </c>
      <c r="E2214" s="0" t="n">
        <v>7.7951</v>
      </c>
      <c r="F2214" s="0" t="n">
        <v>24.3189</v>
      </c>
      <c r="G2214" s="0" t="n">
        <v>21.0925</v>
      </c>
      <c r="H2214" s="0" t="n">
        <v>22.6389</v>
      </c>
      <c r="I2214" s="0" t="n">
        <v>17.2933</v>
      </c>
      <c r="K2214" s="0" t="n">
        <v>6</v>
      </c>
      <c r="L2214" s="6" t="n">
        <f aca="false">LOG(SUM(D2214:F2214)/SUM(G2214:I2214),2)</f>
        <v>-0.383624801244573</v>
      </c>
      <c r="M2214" s="6" t="n">
        <f aca="false">TTEST(D2214:F2214,G2214:I2214,2,3)</f>
        <v>0.430543065465464</v>
      </c>
      <c r="N2214" s="6" t="n">
        <f aca="false">TTEST(D2214:F2214,G2214:I2214,2,2)</f>
        <v>0.400115174569715</v>
      </c>
      <c r="O2214" s="0" t="n">
        <f aca="false">AND(L2214&gt;0,N2214&lt;0.05)</f>
        <v>0</v>
      </c>
      <c r="P2214" s="0" t="n">
        <f aca="false">AND(L2214&lt;0,N2214&lt;0.05)</f>
        <v>0</v>
      </c>
      <c r="Q2214" s="0" t="n">
        <f aca="false">AND(D2214=0.1,E2214=0.1,F2214=0.1,K2214&gt;=2)</f>
        <v>0</v>
      </c>
      <c r="R2214" s="0" t="n">
        <f aca="false">AND(G2214=0.1,H2214=0.1,I2214=0.1,K2214&gt;=2)</f>
        <v>0</v>
      </c>
      <c r="S2214" s="0" t="n">
        <f aca="false">OR(O2214,R2214)</f>
        <v>0</v>
      </c>
      <c r="T2214" s="0" t="n">
        <f aca="false">OR(P2214,Q2214)</f>
        <v>0</v>
      </c>
    </row>
    <row r="2215" customFormat="false" ht="15" hidden="false" customHeight="true" outlineLevel="0" collapsed="false">
      <c r="A2215" s="0" t="s">
        <v>3767</v>
      </c>
      <c r="B2215" s="0" t="s">
        <v>3768</v>
      </c>
      <c r="D2215" s="0" t="n">
        <v>11.5388</v>
      </c>
      <c r="E2215" s="0" t="n">
        <v>18.2375</v>
      </c>
      <c r="F2215" s="0" t="n">
        <v>27.8114</v>
      </c>
      <c r="G2215" s="0" t="n">
        <v>15.9086</v>
      </c>
      <c r="H2215" s="0" t="n">
        <v>28.3828</v>
      </c>
      <c r="I2215" s="0" t="n">
        <v>30.8663</v>
      </c>
      <c r="K2215" s="0" t="n">
        <v>6</v>
      </c>
      <c r="L2215" s="6" t="n">
        <f aca="false">LOG(SUM(D2215:F2215)/SUM(G2215:I2215),2)</f>
        <v>-0.38416021435202</v>
      </c>
      <c r="M2215" s="6" t="n">
        <f aca="false">TTEST(D2215:F2215,G2215:I2215,2,3)</f>
        <v>0.425776669026196</v>
      </c>
      <c r="N2215" s="6" t="n">
        <f aca="false">TTEST(D2215:F2215,G2215:I2215,2,2)</f>
        <v>0.425757774795246</v>
      </c>
      <c r="O2215" s="0" t="n">
        <f aca="false">AND(L2215&gt;0,N2215&lt;0.05)</f>
        <v>0</v>
      </c>
      <c r="P2215" s="0" t="n">
        <f aca="false">AND(L2215&lt;0,N2215&lt;0.05)</f>
        <v>0</v>
      </c>
      <c r="Q2215" s="0" t="n">
        <f aca="false">AND(D2215=0.1,E2215=0.1,F2215=0.1,K2215&gt;=2)</f>
        <v>0</v>
      </c>
      <c r="R2215" s="0" t="n">
        <f aca="false">AND(G2215=0.1,H2215=0.1,I2215=0.1,K2215&gt;=2)</f>
        <v>0</v>
      </c>
      <c r="S2215" s="0" t="n">
        <f aca="false">OR(O2215,R2215)</f>
        <v>0</v>
      </c>
      <c r="T2215" s="0" t="n">
        <f aca="false">OR(P2215,Q2215)</f>
        <v>0</v>
      </c>
    </row>
    <row r="2216" customFormat="false" ht="15" hidden="false" customHeight="true" outlineLevel="0" collapsed="false">
      <c r="A2216" s="0" t="s">
        <v>2573</v>
      </c>
      <c r="B2216" s="0" t="s">
        <v>2574</v>
      </c>
      <c r="D2216" s="0" t="n">
        <v>81.5321</v>
      </c>
      <c r="E2216" s="0" t="n">
        <v>66.8183</v>
      </c>
      <c r="F2216" s="0" t="n">
        <v>58.7833</v>
      </c>
      <c r="G2216" s="0" t="n">
        <v>98.632</v>
      </c>
      <c r="H2216" s="0" t="n">
        <v>107.7039</v>
      </c>
      <c r="I2216" s="0" t="n">
        <v>64.0252</v>
      </c>
      <c r="K2216" s="0" t="n">
        <v>6</v>
      </c>
      <c r="L2216" s="6" t="n">
        <f aca="false">LOG(SUM(D2216:F2216)/SUM(G2216:I2216),2)</f>
        <v>-0.384325294625425</v>
      </c>
      <c r="M2216" s="6" t="n">
        <f aca="false">TTEST(D2216:F2216,G2216:I2216,2,3)</f>
        <v>0.253345276992315</v>
      </c>
      <c r="N2216" s="6" t="n">
        <f aca="false">TTEST(D2216:F2216,G2216:I2216,2,2)</f>
        <v>0.229651273144027</v>
      </c>
      <c r="O2216" s="0" t="n">
        <f aca="false">AND(L2216&gt;0,N2216&lt;0.05)</f>
        <v>0</v>
      </c>
      <c r="P2216" s="0" t="n">
        <f aca="false">AND(L2216&lt;0,N2216&lt;0.05)</f>
        <v>0</v>
      </c>
      <c r="Q2216" s="0" t="n">
        <f aca="false">AND(D2216=0.1,E2216=0.1,F2216=0.1,K2216&gt;=2)</f>
        <v>0</v>
      </c>
      <c r="R2216" s="0" t="n">
        <f aca="false">AND(G2216=0.1,H2216=0.1,I2216=0.1,K2216&gt;=2)</f>
        <v>0</v>
      </c>
      <c r="S2216" s="0" t="n">
        <f aca="false">OR(O2216,R2216)</f>
        <v>0</v>
      </c>
      <c r="T2216" s="0" t="n">
        <f aca="false">OR(P2216,Q2216)</f>
        <v>0</v>
      </c>
    </row>
    <row r="2217" customFormat="false" ht="15" hidden="false" customHeight="true" outlineLevel="0" collapsed="false">
      <c r="A2217" s="0" t="s">
        <v>3389</v>
      </c>
      <c r="B2217" s="0" t="s">
        <v>3390</v>
      </c>
      <c r="D2217" s="0" t="n">
        <v>52.5278</v>
      </c>
      <c r="E2217" s="0" t="n">
        <v>155.8192</v>
      </c>
      <c r="F2217" s="0" t="n">
        <v>168.8832</v>
      </c>
      <c r="G2217" s="0" t="n">
        <v>125.7257</v>
      </c>
      <c r="H2217" s="0" t="n">
        <v>210.2473</v>
      </c>
      <c r="I2217" s="0" t="n">
        <v>157.1948</v>
      </c>
      <c r="K2217" s="0" t="n">
        <v>6</v>
      </c>
      <c r="L2217" s="6" t="n">
        <f aca="false">LOG(SUM(D2217:F2217)/SUM(G2217:I2217),2)</f>
        <v>-0.386633427327208</v>
      </c>
      <c r="M2217" s="6" t="n">
        <f aca="false">TTEST(D2217:F2217,G2217:I2217,2,3)</f>
        <v>0.438836024284649</v>
      </c>
      <c r="N2217" s="6" t="n">
        <f aca="false">TTEST(D2217:F2217,G2217:I2217,2,2)</f>
        <v>0.432258545467972</v>
      </c>
      <c r="O2217" s="0" t="n">
        <f aca="false">AND(L2217&gt;0,N2217&lt;0.05)</f>
        <v>0</v>
      </c>
      <c r="P2217" s="0" t="n">
        <f aca="false">AND(L2217&lt;0,N2217&lt;0.05)</f>
        <v>0</v>
      </c>
      <c r="Q2217" s="0" t="n">
        <f aca="false">AND(D2217=0.1,E2217=0.1,F2217=0.1,K2217&gt;=2)</f>
        <v>0</v>
      </c>
      <c r="R2217" s="0" t="n">
        <f aca="false">AND(G2217=0.1,H2217=0.1,I2217=0.1,K2217&gt;=2)</f>
        <v>0</v>
      </c>
      <c r="S2217" s="0" t="n">
        <f aca="false">OR(O2217,R2217)</f>
        <v>0</v>
      </c>
      <c r="T2217" s="0" t="n">
        <f aca="false">OR(P2217,Q2217)</f>
        <v>0</v>
      </c>
    </row>
    <row r="2218" customFormat="false" ht="15" hidden="false" customHeight="true" outlineLevel="0" collapsed="false">
      <c r="A2218" s="0" t="s">
        <v>1244</v>
      </c>
      <c r="B2218" s="0" t="s">
        <v>1245</v>
      </c>
      <c r="D2218" s="0" t="n">
        <v>37.3859</v>
      </c>
      <c r="E2218" s="0" t="n">
        <v>55.1968</v>
      </c>
      <c r="F2218" s="0" t="n">
        <v>53.8968</v>
      </c>
      <c r="G2218" s="0" t="n">
        <v>63.4629</v>
      </c>
      <c r="H2218" s="0" t="n">
        <v>63.4189</v>
      </c>
      <c r="I2218" s="0" t="n">
        <v>64.664</v>
      </c>
      <c r="K2218" s="0" t="n">
        <v>6</v>
      </c>
      <c r="L2218" s="6" t="n">
        <f aca="false">LOG(SUM(D2218:F2218)/SUM(G2218:I2218),2)</f>
        <v>-0.386990620627574</v>
      </c>
      <c r="M2218" s="6" t="n">
        <f aca="false">TTEST(D2218:F2218,G2218:I2218,2,3)</f>
        <v>0.119253915355283</v>
      </c>
      <c r="N2218" s="6" t="n">
        <f aca="false">TTEST(D2218:F2218,G2218:I2218,2,2)</f>
        <v>0.0591794266936938</v>
      </c>
      <c r="O2218" s="0" t="n">
        <f aca="false">AND(L2218&gt;0,N2218&lt;0.05)</f>
        <v>0</v>
      </c>
      <c r="P2218" s="0" t="n">
        <f aca="false">AND(L2218&lt;0,N2218&lt;0.05)</f>
        <v>0</v>
      </c>
      <c r="Q2218" s="0" t="n">
        <f aca="false">AND(D2218=0.1,E2218=0.1,F2218=0.1,K2218&gt;=2)</f>
        <v>0</v>
      </c>
      <c r="R2218" s="0" t="n">
        <f aca="false">AND(G2218=0.1,H2218=0.1,I2218=0.1,K2218&gt;=2)</f>
        <v>0</v>
      </c>
      <c r="S2218" s="0" t="n">
        <f aca="false">OR(O2218,R2218)</f>
        <v>0</v>
      </c>
      <c r="T2218" s="0" t="n">
        <f aca="false">OR(P2218,Q2218)</f>
        <v>0</v>
      </c>
    </row>
    <row r="2219" customFormat="false" ht="15" hidden="false" customHeight="true" outlineLevel="0" collapsed="false">
      <c r="A2219" s="0" t="s">
        <v>5891</v>
      </c>
      <c r="B2219" s="0" t="s">
        <v>5892</v>
      </c>
      <c r="D2219" s="0" t="n">
        <v>0.1</v>
      </c>
      <c r="E2219" s="0" t="n">
        <v>0.1</v>
      </c>
      <c r="F2219" s="0" t="n">
        <v>11.7349</v>
      </c>
      <c r="G2219" s="0" t="n">
        <v>5.1409</v>
      </c>
      <c r="H2219" s="0" t="n">
        <v>1.2711</v>
      </c>
      <c r="I2219" s="0" t="n">
        <v>9.2075</v>
      </c>
      <c r="K2219" s="0" t="n">
        <v>4</v>
      </c>
      <c r="L2219" s="6" t="n">
        <f aca="false">LOG(SUM(D2219:F2219)/SUM(G2219:I2219),2)</f>
        <v>-0.388161793287449</v>
      </c>
      <c r="M2219" s="6" t="n">
        <f aca="false">TTEST(D2219:F2219,G2219:I2219,2,3)</f>
        <v>0.801561218211712</v>
      </c>
      <c r="N2219" s="6" t="n">
        <f aca="false">TTEST(D2219:F2219,G2219:I2219,2,2)</f>
        <v>0.798614244709873</v>
      </c>
      <c r="O2219" s="0" t="n">
        <f aca="false">AND(L2219&gt;0,N2219&lt;0.05)</f>
        <v>0</v>
      </c>
      <c r="P2219" s="0" t="n">
        <f aca="false">AND(L2219&lt;0,N2219&lt;0.05)</f>
        <v>0</v>
      </c>
      <c r="Q2219" s="0" t="n">
        <f aca="false">AND(D2219=0.1,E2219=0.1,F2219=0.1,K2219&gt;=2)</f>
        <v>0</v>
      </c>
      <c r="R2219" s="0" t="n">
        <f aca="false">AND(G2219=0.1,H2219=0.1,I2219=0.1,K2219&gt;=2)</f>
        <v>0</v>
      </c>
      <c r="S2219" s="0" t="n">
        <f aca="false">OR(O2219,R2219)</f>
        <v>0</v>
      </c>
      <c r="T2219" s="0" t="n">
        <f aca="false">OR(P2219,Q2219)</f>
        <v>0</v>
      </c>
    </row>
    <row r="2220" customFormat="false" ht="15" hidden="false" customHeight="true" outlineLevel="0" collapsed="false">
      <c r="A2220" s="0" t="s">
        <v>5096</v>
      </c>
      <c r="B2220" s="0" t="s">
        <v>5097</v>
      </c>
      <c r="D2220" s="0" t="n">
        <v>0.1</v>
      </c>
      <c r="E2220" s="0" t="n">
        <v>29.8396</v>
      </c>
      <c r="F2220" s="0" t="n">
        <v>25.9696</v>
      </c>
      <c r="G2220" s="0" t="n">
        <v>20.8103</v>
      </c>
      <c r="H2220" s="0" t="n">
        <v>29.5819</v>
      </c>
      <c r="I2220" s="0" t="n">
        <v>22.9265</v>
      </c>
      <c r="K2220" s="0" t="n">
        <v>5</v>
      </c>
      <c r="L2220" s="6" t="n">
        <f aca="false">LOG(SUM(D2220:F2220)/SUM(G2220:I2220),2)</f>
        <v>-0.391095504237809</v>
      </c>
      <c r="M2220" s="6" t="n">
        <f aca="false">TTEST(D2220:F2220,G2220:I2220,2,3)</f>
        <v>0.60301741395797</v>
      </c>
      <c r="N2220" s="6" t="n">
        <f aca="false">TTEST(D2220:F2220,G2220:I2220,2,2)</f>
        <v>0.581971292781792</v>
      </c>
      <c r="O2220" s="0" t="n">
        <f aca="false">AND(L2220&gt;0,N2220&lt;0.05)</f>
        <v>0</v>
      </c>
      <c r="P2220" s="0" t="n">
        <f aca="false">AND(L2220&lt;0,N2220&lt;0.05)</f>
        <v>0</v>
      </c>
      <c r="Q2220" s="0" t="n">
        <f aca="false">AND(D2220=0.1,E2220=0.1,F2220=0.1,K2220&gt;=2)</f>
        <v>0</v>
      </c>
      <c r="R2220" s="0" t="n">
        <f aca="false">AND(G2220=0.1,H2220=0.1,I2220=0.1,K2220&gt;=2)</f>
        <v>0</v>
      </c>
      <c r="S2220" s="0" t="n">
        <f aca="false">OR(O2220,R2220)</f>
        <v>0</v>
      </c>
      <c r="T2220" s="0" t="n">
        <f aca="false">OR(P2220,Q2220)</f>
        <v>0</v>
      </c>
    </row>
    <row r="2221" customFormat="false" ht="15" hidden="false" customHeight="true" outlineLevel="0" collapsed="false">
      <c r="A2221" s="0" t="s">
        <v>152</v>
      </c>
      <c r="B2221" s="0" t="s">
        <v>153</v>
      </c>
      <c r="D2221" s="0" t="n">
        <v>55.3904</v>
      </c>
      <c r="E2221" s="0" t="n">
        <v>83.8892</v>
      </c>
      <c r="F2221" s="0" t="n">
        <v>72.733</v>
      </c>
      <c r="G2221" s="0" t="n">
        <v>80.5074</v>
      </c>
      <c r="H2221" s="0" t="n">
        <v>101.9721</v>
      </c>
      <c r="I2221" s="0" t="n">
        <v>96.3914</v>
      </c>
      <c r="K2221" s="0" t="n">
        <v>6</v>
      </c>
      <c r="L2221" s="6" t="n">
        <f aca="false">LOG(SUM(D2221:F2221)/SUM(G2221:I2221),2)</f>
        <v>-0.395447390592656</v>
      </c>
      <c r="M2221" s="6" t="n">
        <f aca="false">TTEST(D2221:F2221,G2221:I2221,2,3)</f>
        <v>0.105151452702167</v>
      </c>
      <c r="N2221" s="6" t="n">
        <f aca="false">TTEST(D2221:F2221,G2221:I2221,2,2)</f>
        <v>0.100881584085441</v>
      </c>
      <c r="O2221" s="0" t="n">
        <f aca="false">AND(L2221&gt;0,N2221&lt;0.05)</f>
        <v>0</v>
      </c>
      <c r="P2221" s="0" t="n">
        <f aca="false">AND(L2221&lt;0,N2221&lt;0.05)</f>
        <v>0</v>
      </c>
      <c r="Q2221" s="0" t="n">
        <f aca="false">AND(D2221=0.1,E2221=0.1,F2221=0.1,K2221&gt;=2)</f>
        <v>0</v>
      </c>
      <c r="R2221" s="0" t="n">
        <f aca="false">AND(G2221=0.1,H2221=0.1,I2221=0.1,K2221&gt;=2)</f>
        <v>0</v>
      </c>
      <c r="S2221" s="0" t="n">
        <f aca="false">OR(O2221,R2221)</f>
        <v>0</v>
      </c>
      <c r="T2221" s="0" t="n">
        <f aca="false">OR(P2221,Q2221)</f>
        <v>0</v>
      </c>
    </row>
    <row r="2222" customFormat="false" ht="15" hidden="false" customHeight="true" outlineLevel="0" collapsed="false">
      <c r="A2222" s="0" t="s">
        <v>878</v>
      </c>
      <c r="B2222" s="0" t="s">
        <v>879</v>
      </c>
      <c r="D2222" s="0" t="n">
        <v>20.6266</v>
      </c>
      <c r="E2222" s="0" t="n">
        <v>25.9971</v>
      </c>
      <c r="F2222" s="0" t="n">
        <v>22.6605</v>
      </c>
      <c r="G2222" s="0" t="n">
        <v>55.8894</v>
      </c>
      <c r="H2222" s="0" t="n">
        <v>8.7249</v>
      </c>
      <c r="I2222" s="0" t="n">
        <v>26.7007</v>
      </c>
      <c r="K2222" s="0" t="n">
        <v>6</v>
      </c>
      <c r="L2222" s="6" t="n">
        <f aca="false">LOG(SUM(D2222:F2222)/SUM(G2222:I2222),2)</f>
        <v>-0.39832547749489</v>
      </c>
      <c r="M2222" s="6" t="n">
        <f aca="false">TTEST(D2222:F2222,G2222:I2222,2,3)</f>
        <v>0.647348824941543</v>
      </c>
      <c r="N2222" s="6" t="n">
        <f aca="false">TTEST(D2222:F2222,G2222:I2222,2,2)</f>
        <v>0.62358250022636</v>
      </c>
      <c r="O2222" s="0" t="n">
        <f aca="false">AND(L2222&gt;0,N2222&lt;0.05)</f>
        <v>0</v>
      </c>
      <c r="P2222" s="0" t="n">
        <f aca="false">AND(L2222&lt;0,N2222&lt;0.05)</f>
        <v>0</v>
      </c>
      <c r="Q2222" s="0" t="n">
        <f aca="false">AND(D2222=0.1,E2222=0.1,F2222=0.1,K2222&gt;=2)</f>
        <v>0</v>
      </c>
      <c r="R2222" s="0" t="n">
        <f aca="false">AND(G2222=0.1,H2222=0.1,I2222=0.1,K2222&gt;=2)</f>
        <v>0</v>
      </c>
      <c r="S2222" s="0" t="n">
        <f aca="false">OR(O2222,R2222)</f>
        <v>0</v>
      </c>
      <c r="T2222" s="0" t="n">
        <f aca="false">OR(P2222,Q2222)</f>
        <v>0</v>
      </c>
    </row>
    <row r="2223" customFormat="false" ht="15" hidden="false" customHeight="true" outlineLevel="0" collapsed="false">
      <c r="A2223" s="0" t="s">
        <v>1163</v>
      </c>
      <c r="B2223" s="0" t="s">
        <v>1164</v>
      </c>
      <c r="D2223" s="0" t="n">
        <v>17.8175</v>
      </c>
      <c r="E2223" s="0" t="n">
        <v>49.1713</v>
      </c>
      <c r="F2223" s="0" t="n">
        <v>29.4422</v>
      </c>
      <c r="G2223" s="0" t="n">
        <v>58.4069</v>
      </c>
      <c r="H2223" s="0" t="n">
        <v>48.5979</v>
      </c>
      <c r="I2223" s="0" t="n">
        <v>20.4218</v>
      </c>
      <c r="K2223" s="0" t="n">
        <v>6</v>
      </c>
      <c r="L2223" s="6" t="n">
        <f aca="false">LOG(SUM(D2223:F2223)/SUM(G2223:I2223),2)</f>
        <v>-0.40209755400374</v>
      </c>
      <c r="M2223" s="6" t="n">
        <f aca="false">TTEST(D2223:F2223,G2223:I2223,2,3)</f>
        <v>0.520080742345012</v>
      </c>
      <c r="N2223" s="6" t="n">
        <f aca="false">TTEST(D2223:F2223,G2223:I2223,2,2)</f>
        <v>0.518389956116465</v>
      </c>
      <c r="O2223" s="0" t="n">
        <f aca="false">AND(L2223&gt;0,N2223&lt;0.05)</f>
        <v>0</v>
      </c>
      <c r="P2223" s="0" t="n">
        <f aca="false">AND(L2223&lt;0,N2223&lt;0.05)</f>
        <v>0</v>
      </c>
      <c r="Q2223" s="0" t="n">
        <f aca="false">AND(D2223=0.1,E2223=0.1,F2223=0.1,K2223&gt;=2)</f>
        <v>0</v>
      </c>
      <c r="R2223" s="0" t="n">
        <f aca="false">AND(G2223=0.1,H2223=0.1,I2223=0.1,K2223&gt;=2)</f>
        <v>0</v>
      </c>
      <c r="S2223" s="0" t="n">
        <f aca="false">OR(O2223,R2223)</f>
        <v>0</v>
      </c>
      <c r="T2223" s="0" t="n">
        <f aca="false">OR(P2223,Q2223)</f>
        <v>0</v>
      </c>
    </row>
    <row r="2224" customFormat="false" ht="15" hidden="false" customHeight="true" outlineLevel="0" collapsed="false">
      <c r="A2224" s="0" t="s">
        <v>2099</v>
      </c>
      <c r="B2224" s="0" t="s">
        <v>2100</v>
      </c>
      <c r="D2224" s="0" t="n">
        <v>16.306</v>
      </c>
      <c r="E2224" s="0" t="n">
        <v>102.4833</v>
      </c>
      <c r="F2224" s="0" t="n">
        <v>54.6605</v>
      </c>
      <c r="G2224" s="0" t="n">
        <v>73.7737</v>
      </c>
      <c r="H2224" s="0" t="n">
        <v>96.9733</v>
      </c>
      <c r="I2224" s="0" t="n">
        <v>58.7835</v>
      </c>
      <c r="K2224" s="0" t="n">
        <v>6</v>
      </c>
      <c r="L2224" s="6" t="n">
        <f aca="false">LOG(SUM(D2224:F2224)/SUM(G2224:I2224),2)</f>
        <v>-0.404167694518536</v>
      </c>
      <c r="M2224" s="6" t="n">
        <f aca="false">TTEST(D2224:F2224,G2224:I2224,2,3)</f>
        <v>0.546353742713959</v>
      </c>
      <c r="N2224" s="6" t="n">
        <f aca="false">TTEST(D2224:F2224,G2224:I2224,2,2)</f>
        <v>0.530987198757326</v>
      </c>
      <c r="O2224" s="0" t="n">
        <f aca="false">AND(L2224&gt;0,N2224&lt;0.05)</f>
        <v>0</v>
      </c>
      <c r="P2224" s="0" t="n">
        <f aca="false">AND(L2224&lt;0,N2224&lt;0.05)</f>
        <v>0</v>
      </c>
      <c r="Q2224" s="0" t="n">
        <f aca="false">AND(D2224=0.1,E2224=0.1,F2224=0.1,K2224&gt;=2)</f>
        <v>0</v>
      </c>
      <c r="R2224" s="0" t="n">
        <f aca="false">AND(G2224=0.1,H2224=0.1,I2224=0.1,K2224&gt;=2)</f>
        <v>0</v>
      </c>
      <c r="S2224" s="0" t="n">
        <f aca="false">OR(O2224,R2224)</f>
        <v>0</v>
      </c>
      <c r="T2224" s="0" t="n">
        <f aca="false">OR(P2224,Q2224)</f>
        <v>0</v>
      </c>
    </row>
    <row r="2225" customFormat="false" ht="15" hidden="false" customHeight="true" outlineLevel="0" collapsed="false">
      <c r="A2225" s="0" t="s">
        <v>4175</v>
      </c>
      <c r="B2225" s="0" t="s">
        <v>4176</v>
      </c>
      <c r="D2225" s="0" t="n">
        <v>17.5133</v>
      </c>
      <c r="E2225" s="0" t="n">
        <v>36.1718</v>
      </c>
      <c r="F2225" s="0" t="n">
        <v>17.7952</v>
      </c>
      <c r="G2225" s="0" t="n">
        <v>30.2777</v>
      </c>
      <c r="H2225" s="0" t="n">
        <v>34.0888</v>
      </c>
      <c r="I2225" s="0" t="n">
        <v>30.2609</v>
      </c>
      <c r="K2225" s="0" t="n">
        <v>6</v>
      </c>
      <c r="L2225" s="6" t="n">
        <f aca="false">LOG(SUM(D2225:F2225)/SUM(G2225:I2225),2)</f>
        <v>-0.404712296780675</v>
      </c>
      <c r="M2225" s="6" t="n">
        <f aca="false">TTEST(D2225:F2225,G2225:I2225,2,3)</f>
        <v>0.33714254336631</v>
      </c>
      <c r="N2225" s="6" t="n">
        <f aca="false">TTEST(D2225:F2225,G2225:I2225,2,2)</f>
        <v>0.28807046317442</v>
      </c>
      <c r="O2225" s="0" t="n">
        <f aca="false">AND(L2225&gt;0,N2225&lt;0.05)</f>
        <v>0</v>
      </c>
      <c r="P2225" s="0" t="n">
        <f aca="false">AND(L2225&lt;0,N2225&lt;0.05)</f>
        <v>0</v>
      </c>
      <c r="Q2225" s="0" t="n">
        <f aca="false">AND(D2225=0.1,E2225=0.1,F2225=0.1,K2225&gt;=2)</f>
        <v>0</v>
      </c>
      <c r="R2225" s="0" t="n">
        <f aca="false">AND(G2225=0.1,H2225=0.1,I2225=0.1,K2225&gt;=2)</f>
        <v>0</v>
      </c>
      <c r="S2225" s="0" t="n">
        <f aca="false">OR(O2225,R2225)</f>
        <v>0</v>
      </c>
      <c r="T2225" s="0" t="n">
        <f aca="false">OR(P2225,Q2225)</f>
        <v>0</v>
      </c>
    </row>
    <row r="2226" customFormat="false" ht="15" hidden="false" customHeight="true" outlineLevel="0" collapsed="false">
      <c r="A2226" s="0" t="s">
        <v>7964</v>
      </c>
      <c r="B2226" s="0" t="s">
        <v>7965</v>
      </c>
      <c r="D2226" s="0" t="n">
        <v>0.1</v>
      </c>
      <c r="E2226" s="0" t="n">
        <v>9.5995</v>
      </c>
      <c r="F2226" s="0" t="n">
        <v>0.1</v>
      </c>
      <c r="G2226" s="0" t="n">
        <v>0.1</v>
      </c>
      <c r="H2226" s="0" t="n">
        <v>12.8019</v>
      </c>
      <c r="I2226" s="0" t="n">
        <v>0.1</v>
      </c>
      <c r="K2226" s="0" t="n">
        <v>2</v>
      </c>
      <c r="L2226" s="6" t="n">
        <f aca="false">LOG(SUM(D2226:F2226)/SUM(G2226:I2226),2)</f>
        <v>-0.407942417702766</v>
      </c>
      <c r="M2226" s="6" t="n">
        <f aca="false">TTEST(D2226:F2226,G2226:I2226,2,3)</f>
        <v>0.850591497564455</v>
      </c>
      <c r="N2226" s="6" t="n">
        <f aca="false">TTEST(D2226:F2226,G2226:I2226,2,2)</f>
        <v>0.849846581507038</v>
      </c>
      <c r="O2226" s="0" t="n">
        <f aca="false">AND(L2226&gt;0,N2226&lt;0.05)</f>
        <v>0</v>
      </c>
      <c r="P2226" s="0" t="n">
        <f aca="false">AND(L2226&lt;0,N2226&lt;0.05)</f>
        <v>0</v>
      </c>
      <c r="Q2226" s="0" t="n">
        <f aca="false">AND(D2226=0.1,E2226=0.1,F2226=0.1,K2226&gt;=2)</f>
        <v>0</v>
      </c>
      <c r="R2226" s="0" t="n">
        <f aca="false">AND(G2226=0.1,H2226=0.1,I2226=0.1,K2226&gt;=2)</f>
        <v>0</v>
      </c>
      <c r="S2226" s="0" t="n">
        <f aca="false">OR(O2226,R2226)</f>
        <v>0</v>
      </c>
      <c r="T2226" s="0" t="n">
        <f aca="false">OR(P2226,Q2226)</f>
        <v>0</v>
      </c>
    </row>
    <row r="2227" customFormat="false" ht="15" hidden="false" customHeight="true" outlineLevel="0" collapsed="false">
      <c r="A2227" s="0" t="s">
        <v>5759</v>
      </c>
      <c r="B2227" s="0" t="s">
        <v>5760</v>
      </c>
      <c r="D2227" s="0" t="n">
        <v>62.8398</v>
      </c>
      <c r="E2227" s="0" t="n">
        <v>0.1</v>
      </c>
      <c r="F2227" s="0" t="n">
        <v>0.1</v>
      </c>
      <c r="G2227" s="0" t="n">
        <v>36.8114</v>
      </c>
      <c r="H2227" s="0" t="n">
        <v>38.0406</v>
      </c>
      <c r="I2227" s="0" t="n">
        <v>8.9227</v>
      </c>
      <c r="K2227" s="0" t="n">
        <v>4</v>
      </c>
      <c r="L2227" s="6" t="n">
        <f aca="false">LOG(SUM(D2227:F2227)/SUM(G2227:I2227),2)</f>
        <v>-0.410251657390995</v>
      </c>
      <c r="M2227" s="6" t="n">
        <f aca="false">TTEST(D2227:F2227,G2227:I2227,2,3)</f>
        <v>0.784514073882893</v>
      </c>
      <c r="N2227" s="6" t="n">
        <f aca="false">TTEST(D2227:F2227,G2227:I2227,2,2)</f>
        <v>0.778512715032038</v>
      </c>
      <c r="O2227" s="0" t="n">
        <f aca="false">AND(L2227&gt;0,N2227&lt;0.05)</f>
        <v>0</v>
      </c>
      <c r="P2227" s="0" t="n">
        <f aca="false">AND(L2227&lt;0,N2227&lt;0.05)</f>
        <v>0</v>
      </c>
      <c r="Q2227" s="0" t="n">
        <f aca="false">AND(D2227=0.1,E2227=0.1,F2227=0.1,K2227&gt;=2)</f>
        <v>0</v>
      </c>
      <c r="R2227" s="0" t="n">
        <f aca="false">AND(G2227=0.1,H2227=0.1,I2227=0.1,K2227&gt;=2)</f>
        <v>0</v>
      </c>
      <c r="S2227" s="0" t="n">
        <f aca="false">OR(O2227,R2227)</f>
        <v>0</v>
      </c>
      <c r="T2227" s="0" t="n">
        <f aca="false">OR(P2227,Q2227)</f>
        <v>0</v>
      </c>
    </row>
    <row r="2228" customFormat="false" ht="15" hidden="false" customHeight="true" outlineLevel="0" collapsed="false">
      <c r="A2228" s="0" t="s">
        <v>3818</v>
      </c>
      <c r="B2228" s="0" t="s">
        <v>3819</v>
      </c>
      <c r="D2228" s="0" t="n">
        <v>23.738</v>
      </c>
      <c r="E2228" s="0" t="n">
        <v>29.7288</v>
      </c>
      <c r="F2228" s="0" t="n">
        <v>19.3026</v>
      </c>
      <c r="G2228" s="0" t="n">
        <v>35.1966</v>
      </c>
      <c r="H2228" s="0" t="n">
        <v>40.1156</v>
      </c>
      <c r="I2228" s="0" t="n">
        <v>21.4769</v>
      </c>
      <c r="K2228" s="0" t="n">
        <v>6</v>
      </c>
      <c r="L2228" s="6" t="n">
        <f aca="false">LOG(SUM(D2228:F2228)/SUM(G2228:I2228),2)</f>
        <v>-0.411512670710224</v>
      </c>
      <c r="M2228" s="6" t="n">
        <f aca="false">TTEST(D2228:F2228,G2228:I2228,2,3)</f>
        <v>0.293917769943201</v>
      </c>
      <c r="N2228" s="6" t="n">
        <f aca="false">TTEST(D2228:F2228,G2228:I2228,2,2)</f>
        <v>0.27540162190339</v>
      </c>
      <c r="O2228" s="0" t="n">
        <f aca="false">AND(L2228&gt;0,N2228&lt;0.05)</f>
        <v>0</v>
      </c>
      <c r="P2228" s="0" t="n">
        <f aca="false">AND(L2228&lt;0,N2228&lt;0.05)</f>
        <v>0</v>
      </c>
      <c r="Q2228" s="0" t="n">
        <f aca="false">AND(D2228=0.1,E2228=0.1,F2228=0.1,K2228&gt;=2)</f>
        <v>0</v>
      </c>
      <c r="R2228" s="0" t="n">
        <f aca="false">AND(G2228=0.1,H2228=0.1,I2228=0.1,K2228&gt;=2)</f>
        <v>0</v>
      </c>
      <c r="S2228" s="0" t="n">
        <f aca="false">OR(O2228,R2228)</f>
        <v>0</v>
      </c>
      <c r="T2228" s="0" t="n">
        <f aca="false">OR(P2228,Q2228)</f>
        <v>0</v>
      </c>
    </row>
    <row r="2229" customFormat="false" ht="15" hidden="false" customHeight="true" outlineLevel="0" collapsed="false">
      <c r="A2229" s="0" t="s">
        <v>1850</v>
      </c>
      <c r="B2229" s="0" t="s">
        <v>1851</v>
      </c>
      <c r="D2229" s="0" t="n">
        <v>61.4068</v>
      </c>
      <c r="E2229" s="0" t="n">
        <v>30.5682</v>
      </c>
      <c r="F2229" s="0" t="n">
        <v>24.6481</v>
      </c>
      <c r="G2229" s="0" t="n">
        <v>43.5657</v>
      </c>
      <c r="H2229" s="0" t="n">
        <v>36.4396</v>
      </c>
      <c r="I2229" s="0" t="n">
        <v>75.1134</v>
      </c>
      <c r="K2229" s="0" t="n">
        <v>6</v>
      </c>
      <c r="L2229" s="6" t="n">
        <f aca="false">LOG(SUM(D2229:F2229)/SUM(G2229:I2229),2)</f>
        <v>-0.411519040672113</v>
      </c>
      <c r="M2229" s="6" t="n">
        <f aca="false">TTEST(D2229:F2229,G2229:I2229,2,3)</f>
        <v>0.479352551632391</v>
      </c>
      <c r="N2229" s="6" t="n">
        <f aca="false">TTEST(D2229:F2229,G2229:I2229,2,2)</f>
        <v>0.479280890871863</v>
      </c>
      <c r="O2229" s="0" t="n">
        <f aca="false">AND(L2229&gt;0,N2229&lt;0.05)</f>
        <v>0</v>
      </c>
      <c r="P2229" s="0" t="n">
        <f aca="false">AND(L2229&lt;0,N2229&lt;0.05)</f>
        <v>0</v>
      </c>
      <c r="Q2229" s="0" t="n">
        <f aca="false">AND(D2229=0.1,E2229=0.1,F2229=0.1,K2229&gt;=2)</f>
        <v>0</v>
      </c>
      <c r="R2229" s="0" t="n">
        <f aca="false">AND(G2229=0.1,H2229=0.1,I2229=0.1,K2229&gt;=2)</f>
        <v>0</v>
      </c>
      <c r="S2229" s="0" t="n">
        <f aca="false">OR(O2229,R2229)</f>
        <v>0</v>
      </c>
      <c r="T2229" s="0" t="n">
        <f aca="false">OR(P2229,Q2229)</f>
        <v>0</v>
      </c>
    </row>
    <row r="2230" customFormat="false" ht="15" hidden="false" customHeight="true" outlineLevel="0" collapsed="false">
      <c r="A2230" s="0" t="s">
        <v>2210</v>
      </c>
      <c r="B2230" s="0" t="s">
        <v>2211</v>
      </c>
      <c r="D2230" s="0" t="n">
        <v>54.9694</v>
      </c>
      <c r="E2230" s="0" t="n">
        <v>156.1005</v>
      </c>
      <c r="F2230" s="0" t="n">
        <v>187.2209</v>
      </c>
      <c r="G2230" s="0" t="n">
        <v>119.3669</v>
      </c>
      <c r="H2230" s="0" t="n">
        <v>186.1514</v>
      </c>
      <c r="I2230" s="0" t="n">
        <v>224.3355</v>
      </c>
      <c r="K2230" s="0" t="n">
        <v>6</v>
      </c>
      <c r="L2230" s="6" t="n">
        <f aca="false">LOG(SUM(D2230:F2230)/SUM(G2230:I2230),2)</f>
        <v>-0.411772183004515</v>
      </c>
      <c r="M2230" s="6" t="n">
        <f aca="false">TTEST(D2230:F2230,G2230:I2230,2,3)</f>
        <v>0.435902453615996</v>
      </c>
      <c r="N2230" s="6" t="n">
        <f aca="false">TTEST(D2230:F2230,G2230:I2230,2,2)</f>
        <v>0.432871006565923</v>
      </c>
      <c r="O2230" s="0" t="n">
        <f aca="false">AND(L2230&gt;0,N2230&lt;0.05)</f>
        <v>0</v>
      </c>
      <c r="P2230" s="0" t="n">
        <f aca="false">AND(L2230&lt;0,N2230&lt;0.05)</f>
        <v>0</v>
      </c>
      <c r="Q2230" s="0" t="n">
        <f aca="false">AND(D2230=0.1,E2230=0.1,F2230=0.1,K2230&gt;=2)</f>
        <v>0</v>
      </c>
      <c r="R2230" s="0" t="n">
        <f aca="false">AND(G2230=0.1,H2230=0.1,I2230=0.1,K2230&gt;=2)</f>
        <v>0</v>
      </c>
      <c r="S2230" s="0" t="n">
        <f aca="false">OR(O2230,R2230)</f>
        <v>0</v>
      </c>
      <c r="T2230" s="0" t="n">
        <f aca="false">OR(P2230,Q2230)</f>
        <v>0</v>
      </c>
    </row>
    <row r="2231" customFormat="false" ht="15" hidden="false" customHeight="true" outlineLevel="0" collapsed="false">
      <c r="A2231" s="0" t="s">
        <v>2324</v>
      </c>
      <c r="B2231" s="0" t="s">
        <v>2325</v>
      </c>
      <c r="D2231" s="0" t="n">
        <v>9.8321</v>
      </c>
      <c r="E2231" s="0" t="n">
        <v>23.0495</v>
      </c>
      <c r="F2231" s="0" t="n">
        <v>21.3258</v>
      </c>
      <c r="G2231" s="0" t="n">
        <v>17.552</v>
      </c>
      <c r="H2231" s="0" t="n">
        <v>22.7918</v>
      </c>
      <c r="I2231" s="0" t="n">
        <v>31.8003</v>
      </c>
      <c r="K2231" s="0" t="n">
        <v>6</v>
      </c>
      <c r="L2231" s="6" t="n">
        <f aca="false">LOG(SUM(D2231:F2231)/SUM(G2231:I2231),2)</f>
        <v>-0.412391603572781</v>
      </c>
      <c r="M2231" s="6" t="n">
        <f aca="false">TTEST(D2231:F2231,G2231:I2231,2,3)</f>
        <v>0.36641627991737</v>
      </c>
      <c r="N2231" s="6" t="n">
        <f aca="false">TTEST(D2231:F2231,G2231:I2231,2,2)</f>
        <v>0.366415807622032</v>
      </c>
      <c r="O2231" s="0" t="n">
        <f aca="false">AND(L2231&gt;0,N2231&lt;0.05)</f>
        <v>0</v>
      </c>
      <c r="P2231" s="0" t="n">
        <f aca="false">AND(L2231&lt;0,N2231&lt;0.05)</f>
        <v>0</v>
      </c>
      <c r="Q2231" s="0" t="n">
        <f aca="false">AND(D2231=0.1,E2231=0.1,F2231=0.1,K2231&gt;=2)</f>
        <v>0</v>
      </c>
      <c r="R2231" s="0" t="n">
        <f aca="false">AND(G2231=0.1,H2231=0.1,I2231=0.1,K2231&gt;=2)</f>
        <v>0</v>
      </c>
      <c r="S2231" s="0" t="n">
        <f aca="false">OR(O2231,R2231)</f>
        <v>0</v>
      </c>
      <c r="T2231" s="0" t="n">
        <f aca="false">OR(P2231,Q2231)</f>
        <v>0</v>
      </c>
    </row>
    <row r="2232" customFormat="false" ht="15" hidden="false" customHeight="true" outlineLevel="0" collapsed="false">
      <c r="A2232" s="0" t="s">
        <v>3794</v>
      </c>
      <c r="B2232" s="0" t="s">
        <v>3795</v>
      </c>
      <c r="D2232" s="0" t="n">
        <v>11.7271</v>
      </c>
      <c r="E2232" s="0" t="n">
        <v>22.2954</v>
      </c>
      <c r="F2232" s="0" t="n">
        <v>25.9366</v>
      </c>
      <c r="G2232" s="0" t="n">
        <v>31.1886</v>
      </c>
      <c r="H2232" s="0" t="n">
        <v>33.4729</v>
      </c>
      <c r="I2232" s="0" t="n">
        <v>15.4726</v>
      </c>
      <c r="K2232" s="0" t="n">
        <v>6</v>
      </c>
      <c r="L2232" s="6" t="n">
        <f aca="false">LOG(SUM(D2232:F2232)/SUM(G2232:I2232),2)</f>
        <v>-0.418437564710984</v>
      </c>
      <c r="M2232" s="6" t="n">
        <f aca="false">TTEST(D2232:F2232,G2232:I2232,2,3)</f>
        <v>0.399958147525742</v>
      </c>
      <c r="N2232" s="6" t="n">
        <f aca="false">TTEST(D2232:F2232,G2232:I2232,2,2)</f>
        <v>0.396161635118637</v>
      </c>
      <c r="O2232" s="0" t="n">
        <f aca="false">AND(L2232&gt;0,N2232&lt;0.05)</f>
        <v>0</v>
      </c>
      <c r="P2232" s="0" t="n">
        <f aca="false">AND(L2232&lt;0,N2232&lt;0.05)</f>
        <v>0</v>
      </c>
      <c r="Q2232" s="0" t="n">
        <f aca="false">AND(D2232=0.1,E2232=0.1,F2232=0.1,K2232&gt;=2)</f>
        <v>0</v>
      </c>
      <c r="R2232" s="0" t="n">
        <f aca="false">AND(G2232=0.1,H2232=0.1,I2232=0.1,K2232&gt;=2)</f>
        <v>0</v>
      </c>
      <c r="S2232" s="0" t="n">
        <f aca="false">OR(O2232,R2232)</f>
        <v>0</v>
      </c>
      <c r="T2232" s="0" t="n">
        <f aca="false">OR(P2232,Q2232)</f>
        <v>0</v>
      </c>
    </row>
    <row r="2233" customFormat="false" ht="15" hidden="false" customHeight="true" outlineLevel="0" collapsed="false">
      <c r="A2233" s="0" t="s">
        <v>557</v>
      </c>
      <c r="B2233" s="0" t="s">
        <v>558</v>
      </c>
      <c r="D2233" s="0" t="n">
        <v>25.3907</v>
      </c>
      <c r="E2233" s="0" t="n">
        <v>43.8745</v>
      </c>
      <c r="F2233" s="0" t="n">
        <v>57.8482</v>
      </c>
      <c r="G2233" s="0" t="n">
        <v>75.3053</v>
      </c>
      <c r="H2233" s="0" t="n">
        <v>61.5926</v>
      </c>
      <c r="I2233" s="0" t="n">
        <v>33.1448</v>
      </c>
      <c r="K2233" s="0" t="n">
        <v>6</v>
      </c>
      <c r="L2233" s="6" t="n">
        <f aca="false">LOG(SUM(D2233:F2233)/SUM(G2233:I2233),2)</f>
        <v>-0.419780947982592</v>
      </c>
      <c r="M2233" s="6" t="n">
        <f aca="false">TTEST(D2233:F2233,G2233:I2233,2,3)</f>
        <v>0.413698063519402</v>
      </c>
      <c r="N2233" s="6" t="n">
        <f aca="false">TTEST(D2233:F2233,G2233:I2233,2,2)</f>
        <v>0.410147855922186</v>
      </c>
      <c r="O2233" s="0" t="n">
        <f aca="false">AND(L2233&gt;0,N2233&lt;0.05)</f>
        <v>0</v>
      </c>
      <c r="P2233" s="0" t="n">
        <f aca="false">AND(L2233&lt;0,N2233&lt;0.05)</f>
        <v>0</v>
      </c>
      <c r="Q2233" s="0" t="n">
        <f aca="false">AND(D2233=0.1,E2233=0.1,F2233=0.1,K2233&gt;=2)</f>
        <v>0</v>
      </c>
      <c r="R2233" s="0" t="n">
        <f aca="false">AND(G2233=0.1,H2233=0.1,I2233=0.1,K2233&gt;=2)</f>
        <v>0</v>
      </c>
      <c r="S2233" s="0" t="n">
        <f aca="false">OR(O2233,R2233)</f>
        <v>0</v>
      </c>
      <c r="T2233" s="0" t="n">
        <f aca="false">OR(P2233,Q2233)</f>
        <v>0</v>
      </c>
    </row>
    <row r="2234" customFormat="false" ht="15" hidden="false" customHeight="true" outlineLevel="0" collapsed="false">
      <c r="A2234" s="0" t="s">
        <v>7940</v>
      </c>
      <c r="B2234" s="0" t="s">
        <v>7941</v>
      </c>
      <c r="D2234" s="0" t="n">
        <v>64.265</v>
      </c>
      <c r="E2234" s="0" t="n">
        <v>0.1</v>
      </c>
      <c r="F2234" s="0" t="n">
        <v>0.1</v>
      </c>
      <c r="G2234" s="0" t="n">
        <v>0.1</v>
      </c>
      <c r="H2234" s="0" t="n">
        <v>0.1</v>
      </c>
      <c r="I2234" s="0" t="n">
        <v>86.08</v>
      </c>
      <c r="K2234" s="0" t="n">
        <v>2</v>
      </c>
      <c r="L2234" s="6" t="n">
        <f aca="false">LOG(SUM(D2234:F2234)/SUM(G2234:I2234),2)</f>
        <v>-0.420510086216742</v>
      </c>
      <c r="M2234" s="6" t="n">
        <f aca="false">TTEST(D2234:F2234,G2234:I2234,2,3)</f>
        <v>0.849555361039694</v>
      </c>
      <c r="N2234" s="6" t="n">
        <f aca="false">TTEST(D2234:F2234,G2234:I2234,2,2)</f>
        <v>0.84879448833989</v>
      </c>
      <c r="O2234" s="0" t="n">
        <f aca="false">AND(L2234&gt;0,N2234&lt;0.05)</f>
        <v>0</v>
      </c>
      <c r="P2234" s="0" t="n">
        <f aca="false">AND(L2234&lt;0,N2234&lt;0.05)</f>
        <v>0</v>
      </c>
      <c r="Q2234" s="0" t="n">
        <f aca="false">AND(D2234=0.1,E2234=0.1,F2234=0.1,K2234&gt;=2)</f>
        <v>0</v>
      </c>
      <c r="R2234" s="0" t="n">
        <f aca="false">AND(G2234=0.1,H2234=0.1,I2234=0.1,K2234&gt;=2)</f>
        <v>0</v>
      </c>
      <c r="S2234" s="0" t="n">
        <f aca="false">OR(O2234,R2234)</f>
        <v>0</v>
      </c>
      <c r="T2234" s="0" t="n">
        <f aca="false">OR(P2234,Q2234)</f>
        <v>0</v>
      </c>
    </row>
    <row r="2235" customFormat="false" ht="15" hidden="false" customHeight="true" outlineLevel="0" collapsed="false">
      <c r="A2235" s="0" t="s">
        <v>881</v>
      </c>
      <c r="B2235" s="0" t="s">
        <v>882</v>
      </c>
      <c r="D2235" s="0" t="n">
        <v>18.8818</v>
      </c>
      <c r="E2235" s="0" t="n">
        <v>33.085</v>
      </c>
      <c r="F2235" s="0" t="n">
        <v>43.7692</v>
      </c>
      <c r="G2235" s="0" t="n">
        <v>45.008</v>
      </c>
      <c r="H2235" s="0" t="n">
        <v>50.7303</v>
      </c>
      <c r="I2235" s="0" t="n">
        <v>32.9212</v>
      </c>
      <c r="K2235" s="0" t="n">
        <v>6</v>
      </c>
      <c r="L2235" s="6" t="n">
        <f aca="false">LOG(SUM(D2235:F2235)/SUM(G2235:I2235),2)</f>
        <v>-0.42642455279641</v>
      </c>
      <c r="M2235" s="6" t="n">
        <f aca="false">TTEST(D2235:F2235,G2235:I2235,2,3)</f>
        <v>0.29168628831255</v>
      </c>
      <c r="N2235" s="6" t="n">
        <f aca="false">TTEST(D2235:F2235,G2235:I2235,2,2)</f>
        <v>0.285847848862778</v>
      </c>
      <c r="O2235" s="0" t="n">
        <f aca="false">AND(L2235&gt;0,N2235&lt;0.05)</f>
        <v>0</v>
      </c>
      <c r="P2235" s="0" t="n">
        <f aca="false">AND(L2235&lt;0,N2235&lt;0.05)</f>
        <v>0</v>
      </c>
      <c r="Q2235" s="0" t="n">
        <f aca="false">AND(D2235=0.1,E2235=0.1,F2235=0.1,K2235&gt;=2)</f>
        <v>0</v>
      </c>
      <c r="R2235" s="0" t="n">
        <f aca="false">AND(G2235=0.1,H2235=0.1,I2235=0.1,K2235&gt;=2)</f>
        <v>0</v>
      </c>
      <c r="S2235" s="0" t="n">
        <f aca="false">OR(O2235,R2235)</f>
        <v>0</v>
      </c>
      <c r="T2235" s="0" t="n">
        <f aca="false">OR(P2235,Q2235)</f>
        <v>0</v>
      </c>
    </row>
    <row r="2236" customFormat="false" ht="15" hidden="false" customHeight="true" outlineLevel="0" collapsed="false">
      <c r="A2236" s="0" t="s">
        <v>989</v>
      </c>
      <c r="B2236" s="0" t="s">
        <v>990</v>
      </c>
      <c r="D2236" s="0" t="n">
        <v>27.3328</v>
      </c>
      <c r="E2236" s="0" t="n">
        <v>42.703</v>
      </c>
      <c r="F2236" s="0" t="n">
        <v>26.7298</v>
      </c>
      <c r="G2236" s="0" t="n">
        <v>42.9897</v>
      </c>
      <c r="H2236" s="0" t="n">
        <v>51.2966</v>
      </c>
      <c r="I2236" s="0" t="n">
        <v>35.9015</v>
      </c>
      <c r="K2236" s="0" t="n">
        <v>6</v>
      </c>
      <c r="L2236" s="6" t="n">
        <f aca="false">LOG(SUM(D2236:F2236)/SUM(G2236:I2236),2)</f>
        <v>-0.428028090549853</v>
      </c>
      <c r="M2236" s="6" t="n">
        <f aca="false">TTEST(D2236:F2236,G2236:I2236,2,3)</f>
        <v>0.181695369934023</v>
      </c>
      <c r="N2236" s="6" t="n">
        <f aca="false">TTEST(D2236:F2236,G2236:I2236,2,2)</f>
        <v>0.179885278958215</v>
      </c>
      <c r="O2236" s="0" t="n">
        <f aca="false">AND(L2236&gt;0,N2236&lt;0.05)</f>
        <v>0</v>
      </c>
      <c r="P2236" s="0" t="n">
        <f aca="false">AND(L2236&lt;0,N2236&lt;0.05)</f>
        <v>0</v>
      </c>
      <c r="Q2236" s="0" t="n">
        <f aca="false">AND(D2236=0.1,E2236=0.1,F2236=0.1,K2236&gt;=2)</f>
        <v>0</v>
      </c>
      <c r="R2236" s="0" t="n">
        <f aca="false">AND(G2236=0.1,H2236=0.1,I2236=0.1,K2236&gt;=2)</f>
        <v>0</v>
      </c>
      <c r="S2236" s="0" t="n">
        <f aca="false">OR(O2236,R2236)</f>
        <v>0</v>
      </c>
      <c r="T2236" s="0" t="n">
        <f aca="false">OR(P2236,Q2236)</f>
        <v>0</v>
      </c>
    </row>
    <row r="2237" customFormat="false" ht="15" hidden="false" customHeight="true" outlineLevel="0" collapsed="false">
      <c r="A2237" s="0" t="s">
        <v>3707</v>
      </c>
      <c r="B2237" s="0" t="s">
        <v>3708</v>
      </c>
      <c r="D2237" s="0" t="n">
        <v>17.7344</v>
      </c>
      <c r="E2237" s="0" t="n">
        <v>51.3798</v>
      </c>
      <c r="F2237" s="0" t="n">
        <v>33.9884</v>
      </c>
      <c r="G2237" s="0" t="n">
        <v>39.9175</v>
      </c>
      <c r="H2237" s="0" t="n">
        <v>49.7012</v>
      </c>
      <c r="I2237" s="0" t="n">
        <v>49.2155</v>
      </c>
      <c r="K2237" s="0" t="n">
        <v>6</v>
      </c>
      <c r="L2237" s="6" t="n">
        <f aca="false">LOG(SUM(D2237:F2237)/SUM(G2237:I2237),2)</f>
        <v>-0.429282286391563</v>
      </c>
      <c r="M2237" s="6" t="n">
        <f aca="false">TTEST(D2237:F2237,G2237:I2237,2,3)</f>
        <v>0.345742710906562</v>
      </c>
      <c r="N2237" s="6" t="n">
        <f aca="false">TTEST(D2237:F2237,G2237:I2237,2,2)</f>
        <v>0.308720765857768</v>
      </c>
      <c r="O2237" s="0" t="n">
        <f aca="false">AND(L2237&gt;0,N2237&lt;0.05)</f>
        <v>0</v>
      </c>
      <c r="P2237" s="0" t="n">
        <f aca="false">AND(L2237&lt;0,N2237&lt;0.05)</f>
        <v>0</v>
      </c>
      <c r="Q2237" s="0" t="n">
        <f aca="false">AND(D2237=0.1,E2237=0.1,F2237=0.1,K2237&gt;=2)</f>
        <v>0</v>
      </c>
      <c r="R2237" s="0" t="n">
        <f aca="false">AND(G2237=0.1,H2237=0.1,I2237=0.1,K2237&gt;=2)</f>
        <v>0</v>
      </c>
      <c r="S2237" s="0" t="n">
        <f aca="false">OR(O2237,R2237)</f>
        <v>0</v>
      </c>
      <c r="T2237" s="0" t="n">
        <f aca="false">OR(P2237,Q2237)</f>
        <v>0</v>
      </c>
    </row>
    <row r="2238" customFormat="false" ht="15" hidden="false" customHeight="true" outlineLevel="0" collapsed="false">
      <c r="A2238" s="0" t="s">
        <v>362</v>
      </c>
      <c r="B2238" s="0" t="s">
        <v>363</v>
      </c>
      <c r="D2238" s="0" t="n">
        <v>81.965</v>
      </c>
      <c r="E2238" s="0" t="n">
        <v>156.1771</v>
      </c>
      <c r="F2238" s="0" t="n">
        <v>154.4406</v>
      </c>
      <c r="G2238" s="0" t="n">
        <v>158.0844</v>
      </c>
      <c r="H2238" s="0" t="n">
        <v>160.2521</v>
      </c>
      <c r="I2238" s="0" t="n">
        <v>210.4823</v>
      </c>
      <c r="K2238" s="0" t="n">
        <v>6</v>
      </c>
      <c r="L2238" s="6" t="n">
        <f aca="false">LOG(SUM(D2238:F2238)/SUM(G2238:I2238),2)</f>
        <v>-0.429776868158596</v>
      </c>
      <c r="M2238" s="6" t="n">
        <f aca="false">TTEST(D2238:F2238,G2238:I2238,2,3)</f>
        <v>0.210910541886699</v>
      </c>
      <c r="N2238" s="6" t="n">
        <f aca="false">TTEST(D2238:F2238,G2238:I2238,2,2)</f>
        <v>0.202799954198919</v>
      </c>
      <c r="O2238" s="0" t="n">
        <f aca="false">AND(L2238&gt;0,N2238&lt;0.05)</f>
        <v>0</v>
      </c>
      <c r="P2238" s="0" t="n">
        <f aca="false">AND(L2238&lt;0,N2238&lt;0.05)</f>
        <v>0</v>
      </c>
      <c r="Q2238" s="0" t="n">
        <f aca="false">AND(D2238=0.1,E2238=0.1,F2238=0.1,K2238&gt;=2)</f>
        <v>0</v>
      </c>
      <c r="R2238" s="0" t="n">
        <f aca="false">AND(G2238=0.1,H2238=0.1,I2238=0.1,K2238&gt;=2)</f>
        <v>0</v>
      </c>
      <c r="S2238" s="0" t="n">
        <f aca="false">OR(O2238,R2238)</f>
        <v>0</v>
      </c>
      <c r="T2238" s="0" t="n">
        <f aca="false">OR(P2238,Q2238)</f>
        <v>0</v>
      </c>
    </row>
    <row r="2239" customFormat="false" ht="15" hidden="false" customHeight="true" outlineLevel="0" collapsed="false">
      <c r="A2239" s="0" t="s">
        <v>710</v>
      </c>
      <c r="B2239" s="0" t="s">
        <v>711</v>
      </c>
      <c r="D2239" s="0" t="n">
        <v>41.3032</v>
      </c>
      <c r="E2239" s="0" t="n">
        <v>19.9073</v>
      </c>
      <c r="F2239" s="0" t="n">
        <v>32.4532</v>
      </c>
      <c r="G2239" s="0" t="n">
        <v>82.6423</v>
      </c>
      <c r="H2239" s="0" t="n">
        <v>20.1583</v>
      </c>
      <c r="I2239" s="0" t="n">
        <v>23.5784</v>
      </c>
      <c r="K2239" s="0" t="n">
        <v>6</v>
      </c>
      <c r="L2239" s="6" t="n">
        <f aca="false">LOG(SUM(D2239:F2239)/SUM(G2239:I2239),2)</f>
        <v>-0.432194820242086</v>
      </c>
      <c r="M2239" s="6" t="n">
        <f aca="false">TTEST(D2239:F2239,G2239:I2239,2,3)</f>
        <v>0.651129507084029</v>
      </c>
      <c r="N2239" s="6" t="n">
        <f aca="false">TTEST(D2239:F2239,G2239:I2239,2,2)</f>
        <v>0.634257781481902</v>
      </c>
      <c r="O2239" s="0" t="n">
        <f aca="false">AND(L2239&gt;0,N2239&lt;0.05)</f>
        <v>0</v>
      </c>
      <c r="P2239" s="0" t="n">
        <f aca="false">AND(L2239&lt;0,N2239&lt;0.05)</f>
        <v>0</v>
      </c>
      <c r="Q2239" s="0" t="n">
        <f aca="false">AND(D2239=0.1,E2239=0.1,F2239=0.1,K2239&gt;=2)</f>
        <v>0</v>
      </c>
      <c r="R2239" s="0" t="n">
        <f aca="false">AND(G2239=0.1,H2239=0.1,I2239=0.1,K2239&gt;=2)</f>
        <v>0</v>
      </c>
      <c r="S2239" s="0" t="n">
        <f aca="false">OR(O2239,R2239)</f>
        <v>0</v>
      </c>
      <c r="T2239" s="0" t="n">
        <f aca="false">OR(P2239,Q2239)</f>
        <v>0</v>
      </c>
    </row>
    <row r="2240" customFormat="false" ht="15" hidden="false" customHeight="true" outlineLevel="0" collapsed="false">
      <c r="A2240" s="0" t="s">
        <v>7100</v>
      </c>
      <c r="B2240" s="0" t="s">
        <v>7101</v>
      </c>
      <c r="D2240" s="0" t="n">
        <v>0.1</v>
      </c>
      <c r="E2240" s="0" t="n">
        <v>0.1</v>
      </c>
      <c r="F2240" s="0" t="n">
        <v>24.255</v>
      </c>
      <c r="G2240" s="0" t="n">
        <v>15.3286</v>
      </c>
      <c r="H2240" s="0" t="n">
        <v>0.1</v>
      </c>
      <c r="I2240" s="0" t="n">
        <v>17.664</v>
      </c>
      <c r="K2240" s="0" t="n">
        <v>3</v>
      </c>
      <c r="L2240" s="6" t="n">
        <f aca="false">LOG(SUM(D2240:F2240)/SUM(G2240:I2240),2)</f>
        <v>-0.4363791802461</v>
      </c>
      <c r="M2240" s="6" t="n">
        <f aca="false">TTEST(D2240:F2240,G2240:I2240,2,3)</f>
        <v>0.784379712481347</v>
      </c>
      <c r="N2240" s="6" t="n">
        <f aca="false">TTEST(D2240:F2240,G2240:I2240,2,2)</f>
        <v>0.782558548828199</v>
      </c>
      <c r="O2240" s="0" t="n">
        <f aca="false">AND(L2240&gt;0,N2240&lt;0.05)</f>
        <v>0</v>
      </c>
      <c r="P2240" s="0" t="n">
        <f aca="false">AND(L2240&lt;0,N2240&lt;0.05)</f>
        <v>0</v>
      </c>
      <c r="Q2240" s="0" t="n">
        <f aca="false">AND(D2240=0.1,E2240=0.1,F2240=0.1,K2240&gt;=2)</f>
        <v>0</v>
      </c>
      <c r="R2240" s="0" t="n">
        <f aca="false">AND(G2240=0.1,H2240=0.1,I2240=0.1,K2240&gt;=2)</f>
        <v>0</v>
      </c>
      <c r="S2240" s="0" t="n">
        <f aca="false">OR(O2240,R2240)</f>
        <v>0</v>
      </c>
      <c r="T2240" s="0" t="n">
        <f aca="false">OR(P2240,Q2240)</f>
        <v>0</v>
      </c>
    </row>
    <row r="2241" customFormat="false" ht="15" hidden="false" customHeight="true" outlineLevel="0" collapsed="false">
      <c r="A2241" s="0" t="s">
        <v>3497</v>
      </c>
      <c r="B2241" s="0" t="s">
        <v>3498</v>
      </c>
      <c r="D2241" s="0" t="n">
        <v>20.8266</v>
      </c>
      <c r="E2241" s="0" t="n">
        <v>13.2654</v>
      </c>
      <c r="F2241" s="0" t="n">
        <v>23.4677</v>
      </c>
      <c r="G2241" s="0" t="n">
        <v>29.1086</v>
      </c>
      <c r="H2241" s="0" t="n">
        <v>32.159</v>
      </c>
      <c r="I2241" s="0" t="n">
        <v>16.6231</v>
      </c>
      <c r="K2241" s="0" t="n">
        <v>6</v>
      </c>
      <c r="L2241" s="6" t="n">
        <f aca="false">LOG(SUM(D2241:F2241)/SUM(G2241:I2241),2)</f>
        <v>-0.436392010751993</v>
      </c>
      <c r="M2241" s="6" t="n">
        <f aca="false">TTEST(D2241:F2241,G2241:I2241,2,3)</f>
        <v>0.307000158824028</v>
      </c>
      <c r="N2241" s="6" t="n">
        <f aca="false">TTEST(D2241:F2241,G2241:I2241,2,2)</f>
        <v>0.296603573818352</v>
      </c>
      <c r="O2241" s="0" t="n">
        <f aca="false">AND(L2241&gt;0,N2241&lt;0.05)</f>
        <v>0</v>
      </c>
      <c r="P2241" s="0" t="n">
        <f aca="false">AND(L2241&lt;0,N2241&lt;0.05)</f>
        <v>0</v>
      </c>
      <c r="Q2241" s="0" t="n">
        <f aca="false">AND(D2241=0.1,E2241=0.1,F2241=0.1,K2241&gt;=2)</f>
        <v>0</v>
      </c>
      <c r="R2241" s="0" t="n">
        <f aca="false">AND(G2241=0.1,H2241=0.1,I2241=0.1,K2241&gt;=2)</f>
        <v>0</v>
      </c>
      <c r="S2241" s="0" t="n">
        <f aca="false">OR(O2241,R2241)</f>
        <v>0</v>
      </c>
      <c r="T2241" s="0" t="n">
        <f aca="false">OR(P2241,Q2241)</f>
        <v>0</v>
      </c>
    </row>
    <row r="2242" customFormat="false" ht="15" hidden="false" customHeight="true" outlineLevel="0" collapsed="false">
      <c r="A2242" s="0" t="s">
        <v>3800</v>
      </c>
      <c r="B2242" s="0" t="s">
        <v>3801</v>
      </c>
      <c r="D2242" s="0" t="n">
        <v>27.3642</v>
      </c>
      <c r="E2242" s="0" t="n">
        <v>82.0757</v>
      </c>
      <c r="F2242" s="0" t="n">
        <v>82.8818</v>
      </c>
      <c r="G2242" s="0" t="n">
        <v>67.5097</v>
      </c>
      <c r="H2242" s="0" t="n">
        <v>77.8717</v>
      </c>
      <c r="I2242" s="0" t="n">
        <v>115.0157</v>
      </c>
      <c r="K2242" s="0" t="n">
        <v>6</v>
      </c>
      <c r="L2242" s="6" t="n">
        <f aca="false">LOG(SUM(D2242:F2242)/SUM(G2242:I2242),2)</f>
        <v>-0.437191827820458</v>
      </c>
      <c r="M2242" s="6" t="n">
        <f aca="false">TTEST(D2242:F2242,G2242:I2242,2,3)</f>
        <v>0.389182747862165</v>
      </c>
      <c r="N2242" s="6" t="n">
        <f aca="false">TTEST(D2242:F2242,G2242:I2242,2,2)</f>
        <v>0.386306685683624</v>
      </c>
      <c r="O2242" s="0" t="n">
        <f aca="false">AND(L2242&gt;0,N2242&lt;0.05)</f>
        <v>0</v>
      </c>
      <c r="P2242" s="0" t="n">
        <f aca="false">AND(L2242&lt;0,N2242&lt;0.05)</f>
        <v>0</v>
      </c>
      <c r="Q2242" s="0" t="n">
        <f aca="false">AND(D2242=0.1,E2242=0.1,F2242=0.1,K2242&gt;=2)</f>
        <v>0</v>
      </c>
      <c r="R2242" s="0" t="n">
        <f aca="false">AND(G2242=0.1,H2242=0.1,I2242=0.1,K2242&gt;=2)</f>
        <v>0</v>
      </c>
      <c r="S2242" s="0" t="n">
        <f aca="false">OR(O2242,R2242)</f>
        <v>0</v>
      </c>
      <c r="T2242" s="0" t="n">
        <f aca="false">OR(P2242,Q2242)</f>
        <v>0</v>
      </c>
    </row>
    <row r="2243" customFormat="false" ht="15" hidden="false" customHeight="true" outlineLevel="0" collapsed="false">
      <c r="A2243" s="0" t="s">
        <v>4676</v>
      </c>
      <c r="B2243" s="0" t="s">
        <v>4677</v>
      </c>
      <c r="D2243" s="0" t="n">
        <v>25.8422</v>
      </c>
      <c r="E2243" s="0" t="n">
        <v>79.6675</v>
      </c>
      <c r="F2243" s="0" t="n">
        <v>23.3345</v>
      </c>
      <c r="G2243" s="0" t="n">
        <v>31.5954</v>
      </c>
      <c r="H2243" s="0" t="n">
        <v>77.4743</v>
      </c>
      <c r="I2243" s="0" t="n">
        <v>65.3915</v>
      </c>
      <c r="K2243" s="0" t="n">
        <v>6</v>
      </c>
      <c r="L2243" s="6" t="n">
        <f aca="false">LOG(SUM(D2243:F2243)/SUM(G2243:I2243),2)</f>
        <v>-0.437278623279619</v>
      </c>
      <c r="M2243" s="6" t="n">
        <f aca="false">TTEST(D2243:F2243,G2243:I2243,2,3)</f>
        <v>0.54635326873392</v>
      </c>
      <c r="N2243" s="6" t="n">
        <f aca="false">TTEST(D2243:F2243,G2243:I2243,2,2)</f>
        <v>0.543625145748947</v>
      </c>
      <c r="O2243" s="0" t="n">
        <f aca="false">AND(L2243&gt;0,N2243&lt;0.05)</f>
        <v>0</v>
      </c>
      <c r="P2243" s="0" t="n">
        <f aca="false">AND(L2243&lt;0,N2243&lt;0.05)</f>
        <v>0</v>
      </c>
      <c r="Q2243" s="0" t="n">
        <f aca="false">AND(D2243=0.1,E2243=0.1,F2243=0.1,K2243&gt;=2)</f>
        <v>0</v>
      </c>
      <c r="R2243" s="0" t="n">
        <f aca="false">AND(G2243=0.1,H2243=0.1,I2243=0.1,K2243&gt;=2)</f>
        <v>0</v>
      </c>
      <c r="S2243" s="0" t="n">
        <f aca="false">OR(O2243,R2243)</f>
        <v>0</v>
      </c>
      <c r="T2243" s="0" t="n">
        <f aca="false">OR(P2243,Q2243)</f>
        <v>0</v>
      </c>
    </row>
    <row r="2244" customFormat="false" ht="15" hidden="false" customHeight="true" outlineLevel="0" collapsed="false">
      <c r="A2244" s="0" t="s">
        <v>5120</v>
      </c>
      <c r="B2244" s="0" t="s">
        <v>5121</v>
      </c>
      <c r="D2244" s="0" t="n">
        <v>26.0131</v>
      </c>
      <c r="E2244" s="0" t="n">
        <v>0.1</v>
      </c>
      <c r="F2244" s="0" t="n">
        <v>53.1662</v>
      </c>
      <c r="G2244" s="0" t="n">
        <v>37.8269</v>
      </c>
      <c r="H2244" s="0" t="n">
        <v>34.2014</v>
      </c>
      <c r="I2244" s="0" t="n">
        <v>35.415</v>
      </c>
      <c r="K2244" s="0" t="n">
        <v>5</v>
      </c>
      <c r="L2244" s="6" t="n">
        <f aca="false">LOG(SUM(D2244:F2244)/SUM(G2244:I2244),2)</f>
        <v>-0.438559391957317</v>
      </c>
      <c r="M2244" s="6" t="n">
        <f aca="false">TTEST(D2244:F2244,G2244:I2244,2,3)</f>
        <v>0.602700952721771</v>
      </c>
      <c r="N2244" s="6" t="n">
        <f aca="false">TTEST(D2244:F2244,G2244:I2244,2,2)</f>
        <v>0.574031971590757</v>
      </c>
      <c r="O2244" s="0" t="n">
        <f aca="false">AND(L2244&gt;0,N2244&lt;0.05)</f>
        <v>0</v>
      </c>
      <c r="P2244" s="0" t="n">
        <f aca="false">AND(L2244&lt;0,N2244&lt;0.05)</f>
        <v>0</v>
      </c>
      <c r="Q2244" s="0" t="n">
        <f aca="false">AND(D2244=0.1,E2244=0.1,F2244=0.1,K2244&gt;=2)</f>
        <v>0</v>
      </c>
      <c r="R2244" s="0" t="n">
        <f aca="false">AND(G2244=0.1,H2244=0.1,I2244=0.1,K2244&gt;=2)</f>
        <v>0</v>
      </c>
      <c r="S2244" s="0" t="n">
        <f aca="false">OR(O2244,R2244)</f>
        <v>0</v>
      </c>
      <c r="T2244" s="0" t="n">
        <f aca="false">OR(P2244,Q2244)</f>
        <v>0</v>
      </c>
    </row>
    <row r="2245" customFormat="false" ht="15" hidden="false" customHeight="true" outlineLevel="0" collapsed="false">
      <c r="A2245" s="0" t="s">
        <v>1685</v>
      </c>
      <c r="B2245" s="0" t="s">
        <v>1686</v>
      </c>
      <c r="D2245" s="0" t="n">
        <v>21.6895</v>
      </c>
      <c r="E2245" s="0" t="n">
        <v>59.3923</v>
      </c>
      <c r="F2245" s="0" t="n">
        <v>48.5527</v>
      </c>
      <c r="G2245" s="0" t="n">
        <v>50.752</v>
      </c>
      <c r="H2245" s="0" t="n">
        <v>55.5135</v>
      </c>
      <c r="I2245" s="0" t="n">
        <v>69.5014</v>
      </c>
      <c r="K2245" s="0" t="n">
        <v>6</v>
      </c>
      <c r="L2245" s="6" t="n">
        <f aca="false">LOG(SUM(D2245:F2245)/SUM(G2245:I2245),2)</f>
        <v>-0.439213693321354</v>
      </c>
      <c r="M2245" s="6" t="n">
        <f aca="false">TTEST(D2245:F2245,G2245:I2245,2,3)</f>
        <v>0.308950957511022</v>
      </c>
      <c r="N2245" s="6" t="n">
        <f aca="false">TTEST(D2245:F2245,G2245:I2245,2,2)</f>
        <v>0.287345615865922</v>
      </c>
      <c r="O2245" s="0" t="n">
        <f aca="false">AND(L2245&gt;0,N2245&lt;0.05)</f>
        <v>0</v>
      </c>
      <c r="P2245" s="0" t="n">
        <f aca="false">AND(L2245&lt;0,N2245&lt;0.05)</f>
        <v>0</v>
      </c>
      <c r="Q2245" s="0" t="n">
        <f aca="false">AND(D2245=0.1,E2245=0.1,F2245=0.1,K2245&gt;=2)</f>
        <v>0</v>
      </c>
      <c r="R2245" s="0" t="n">
        <f aca="false">AND(G2245=0.1,H2245=0.1,I2245=0.1,K2245&gt;=2)</f>
        <v>0</v>
      </c>
      <c r="S2245" s="0" t="n">
        <f aca="false">OR(O2245,R2245)</f>
        <v>0</v>
      </c>
      <c r="T2245" s="0" t="n">
        <f aca="false">OR(P2245,Q2245)</f>
        <v>0</v>
      </c>
    </row>
    <row r="2246" customFormat="false" ht="15" hidden="false" customHeight="true" outlineLevel="0" collapsed="false">
      <c r="A2246" s="0" t="s">
        <v>3956</v>
      </c>
      <c r="B2246" s="0" t="s">
        <v>3957</v>
      </c>
      <c r="D2246" s="0" t="n">
        <v>10.5242</v>
      </c>
      <c r="E2246" s="0" t="n">
        <v>24.7029</v>
      </c>
      <c r="F2246" s="0" t="n">
        <v>27.0352</v>
      </c>
      <c r="G2246" s="0" t="n">
        <v>16.1246</v>
      </c>
      <c r="H2246" s="0" t="n">
        <v>36.9631</v>
      </c>
      <c r="I2246" s="0" t="n">
        <v>31.4464</v>
      </c>
      <c r="K2246" s="0" t="n">
        <v>6</v>
      </c>
      <c r="L2246" s="6" t="n">
        <f aca="false">LOG(SUM(D2246:F2246)/SUM(G2246:I2246),2)</f>
        <v>-0.441174552307308</v>
      </c>
      <c r="M2246" s="6" t="n">
        <f aca="false">TTEST(D2246:F2246,G2246:I2246,2,3)</f>
        <v>0.412488584228067</v>
      </c>
      <c r="N2246" s="6" t="n">
        <f aca="false">TTEST(D2246:F2246,G2246:I2246,2,2)</f>
        <v>0.410800622615023</v>
      </c>
      <c r="O2246" s="0" t="n">
        <f aca="false">AND(L2246&gt;0,N2246&lt;0.05)</f>
        <v>0</v>
      </c>
      <c r="P2246" s="0" t="n">
        <f aca="false">AND(L2246&lt;0,N2246&lt;0.05)</f>
        <v>0</v>
      </c>
      <c r="Q2246" s="0" t="n">
        <f aca="false">AND(D2246=0.1,E2246=0.1,F2246=0.1,K2246&gt;=2)</f>
        <v>0</v>
      </c>
      <c r="R2246" s="0" t="n">
        <f aca="false">AND(G2246=0.1,H2246=0.1,I2246=0.1,K2246&gt;=2)</f>
        <v>0</v>
      </c>
      <c r="S2246" s="0" t="n">
        <f aca="false">OR(O2246,R2246)</f>
        <v>0</v>
      </c>
      <c r="T2246" s="0" t="n">
        <f aca="false">OR(P2246,Q2246)</f>
        <v>0</v>
      </c>
    </row>
    <row r="2247" customFormat="false" ht="15" hidden="false" customHeight="true" outlineLevel="0" collapsed="false">
      <c r="A2247" s="0" t="s">
        <v>2432</v>
      </c>
      <c r="B2247" s="0" t="s">
        <v>2433</v>
      </c>
      <c r="D2247" s="0" t="n">
        <v>16.8561</v>
      </c>
      <c r="E2247" s="0" t="n">
        <v>10.4434</v>
      </c>
      <c r="F2247" s="0" t="n">
        <v>12.7096</v>
      </c>
      <c r="G2247" s="0" t="n">
        <v>16.6754</v>
      </c>
      <c r="H2247" s="0" t="n">
        <v>21.497</v>
      </c>
      <c r="I2247" s="0" t="n">
        <v>16.1706</v>
      </c>
      <c r="K2247" s="0" t="n">
        <v>6</v>
      </c>
      <c r="L2247" s="6" t="n">
        <f aca="false">LOG(SUM(D2247:F2247)/SUM(G2247:I2247),2)</f>
        <v>-0.441766035803743</v>
      </c>
      <c r="M2247" s="6" t="n">
        <f aca="false">TTEST(D2247:F2247,G2247:I2247,2,3)</f>
        <v>0.132830238912799</v>
      </c>
      <c r="N2247" s="6" t="n">
        <f aca="false">TTEST(D2247:F2247,G2247:I2247,2,2)</f>
        <v>0.132111121489807</v>
      </c>
      <c r="O2247" s="0" t="n">
        <f aca="false">AND(L2247&gt;0,N2247&lt;0.05)</f>
        <v>0</v>
      </c>
      <c r="P2247" s="0" t="n">
        <f aca="false">AND(L2247&lt;0,N2247&lt;0.05)</f>
        <v>0</v>
      </c>
      <c r="Q2247" s="0" t="n">
        <f aca="false">AND(D2247=0.1,E2247=0.1,F2247=0.1,K2247&gt;=2)</f>
        <v>0</v>
      </c>
      <c r="R2247" s="0" t="n">
        <f aca="false">AND(G2247=0.1,H2247=0.1,I2247=0.1,K2247&gt;=2)</f>
        <v>0</v>
      </c>
      <c r="S2247" s="0" t="n">
        <f aca="false">OR(O2247,R2247)</f>
        <v>0</v>
      </c>
      <c r="T2247" s="0" t="n">
        <f aca="false">OR(P2247,Q2247)</f>
        <v>0</v>
      </c>
    </row>
    <row r="2248" customFormat="false" ht="15" hidden="false" customHeight="true" outlineLevel="0" collapsed="false">
      <c r="A2248" s="0" t="s">
        <v>608</v>
      </c>
      <c r="B2248" s="0" t="s">
        <v>609</v>
      </c>
      <c r="D2248" s="0" t="n">
        <v>26.2414</v>
      </c>
      <c r="E2248" s="0" t="n">
        <v>72.8168</v>
      </c>
      <c r="F2248" s="0" t="n">
        <v>37.8764</v>
      </c>
      <c r="G2248" s="0" t="n">
        <v>56.0709</v>
      </c>
      <c r="H2248" s="0" t="n">
        <v>65.4837</v>
      </c>
      <c r="I2248" s="0" t="n">
        <v>64.446</v>
      </c>
      <c r="K2248" s="0" t="n">
        <v>6</v>
      </c>
      <c r="L2248" s="6" t="n">
        <f aca="false">LOG(SUM(D2248:F2248)/SUM(G2248:I2248),2)</f>
        <v>-0.441820249027223</v>
      </c>
      <c r="M2248" s="6" t="n">
        <f aca="false">TTEST(D2248:F2248,G2248:I2248,2,3)</f>
        <v>0.362938180250825</v>
      </c>
      <c r="N2248" s="6" t="n">
        <f aca="false">TTEST(D2248:F2248,G2248:I2248,2,2)</f>
        <v>0.316788902385059</v>
      </c>
      <c r="O2248" s="0" t="n">
        <f aca="false">AND(L2248&gt;0,N2248&lt;0.05)</f>
        <v>0</v>
      </c>
      <c r="P2248" s="0" t="n">
        <f aca="false">AND(L2248&lt;0,N2248&lt;0.05)</f>
        <v>0</v>
      </c>
      <c r="Q2248" s="0" t="n">
        <f aca="false">AND(D2248=0.1,E2248=0.1,F2248=0.1,K2248&gt;=2)</f>
        <v>0</v>
      </c>
      <c r="R2248" s="0" t="n">
        <f aca="false">AND(G2248=0.1,H2248=0.1,I2248=0.1,K2248&gt;=2)</f>
        <v>0</v>
      </c>
      <c r="S2248" s="0" t="n">
        <f aca="false">OR(O2248,R2248)</f>
        <v>0</v>
      </c>
      <c r="T2248" s="0" t="n">
        <f aca="false">OR(P2248,Q2248)</f>
        <v>0</v>
      </c>
    </row>
    <row r="2249" customFormat="false" ht="15" hidden="false" customHeight="true" outlineLevel="0" collapsed="false">
      <c r="A2249" s="0" t="s">
        <v>4028</v>
      </c>
      <c r="B2249" s="0" t="s">
        <v>4029</v>
      </c>
      <c r="D2249" s="0" t="n">
        <v>66.8949</v>
      </c>
      <c r="E2249" s="0" t="n">
        <v>96.2208</v>
      </c>
      <c r="F2249" s="0" t="n">
        <v>83.9161</v>
      </c>
      <c r="G2249" s="0" t="n">
        <v>114.312</v>
      </c>
      <c r="H2249" s="0" t="n">
        <v>124.0201</v>
      </c>
      <c r="I2249" s="0" t="n">
        <v>97.9429</v>
      </c>
      <c r="K2249" s="0" t="n">
        <v>6</v>
      </c>
      <c r="L2249" s="6" t="n">
        <f aca="false">LOG(SUM(D2249:F2249)/SUM(G2249:I2249),2)</f>
        <v>-0.444944757713896</v>
      </c>
      <c r="M2249" s="6" t="n">
        <f aca="false">TTEST(D2249:F2249,G2249:I2249,2,3)</f>
        <v>0.0603269244498399</v>
      </c>
      <c r="N2249" s="6" t="n">
        <f aca="false">TTEST(D2249:F2249,G2249:I2249,2,2)</f>
        <v>0.0595961645972324</v>
      </c>
      <c r="O2249" s="0" t="n">
        <f aca="false">AND(L2249&gt;0,N2249&lt;0.05)</f>
        <v>0</v>
      </c>
      <c r="P2249" s="0" t="n">
        <f aca="false">AND(L2249&lt;0,N2249&lt;0.05)</f>
        <v>0</v>
      </c>
      <c r="Q2249" s="0" t="n">
        <f aca="false">AND(D2249=0.1,E2249=0.1,F2249=0.1,K2249&gt;=2)</f>
        <v>0</v>
      </c>
      <c r="R2249" s="0" t="n">
        <f aca="false">AND(G2249=0.1,H2249=0.1,I2249=0.1,K2249&gt;=2)</f>
        <v>0</v>
      </c>
      <c r="S2249" s="0" t="n">
        <f aca="false">OR(O2249,R2249)</f>
        <v>0</v>
      </c>
      <c r="T2249" s="0" t="n">
        <f aca="false">OR(P2249,Q2249)</f>
        <v>0</v>
      </c>
    </row>
    <row r="2250" customFormat="false" ht="15" hidden="false" customHeight="true" outlineLevel="0" collapsed="false">
      <c r="A2250" s="0" t="s">
        <v>338</v>
      </c>
      <c r="B2250" s="0" t="s">
        <v>339</v>
      </c>
      <c r="D2250" s="0" t="n">
        <v>18.2577</v>
      </c>
      <c r="E2250" s="0" t="n">
        <v>32.7558</v>
      </c>
      <c r="F2250" s="0" t="n">
        <v>35.2268</v>
      </c>
      <c r="G2250" s="0" t="n">
        <v>44.2743</v>
      </c>
      <c r="H2250" s="0" t="n">
        <v>43.08</v>
      </c>
      <c r="I2250" s="0" t="n">
        <v>30.1963</v>
      </c>
      <c r="K2250" s="0" t="n">
        <v>6</v>
      </c>
      <c r="L2250" s="6" t="n">
        <f aca="false">LOG(SUM(D2250:F2250)/SUM(G2250:I2250),2)</f>
        <v>-0.446847800946094</v>
      </c>
      <c r="M2250" s="6" t="n">
        <f aca="false">TTEST(D2250:F2250,G2250:I2250,2,3)</f>
        <v>0.2094335026601</v>
      </c>
      <c r="N2250" s="6" t="n">
        <f aca="false">TTEST(D2250:F2250,G2250:I2250,2,2)</f>
        <v>0.207671646540653</v>
      </c>
      <c r="O2250" s="0" t="n">
        <f aca="false">AND(L2250&gt;0,N2250&lt;0.05)</f>
        <v>0</v>
      </c>
      <c r="P2250" s="0" t="n">
        <f aca="false">AND(L2250&lt;0,N2250&lt;0.05)</f>
        <v>0</v>
      </c>
      <c r="Q2250" s="0" t="n">
        <f aca="false">AND(D2250=0.1,E2250=0.1,F2250=0.1,K2250&gt;=2)</f>
        <v>0</v>
      </c>
      <c r="R2250" s="0" t="n">
        <f aca="false">AND(G2250=0.1,H2250=0.1,I2250=0.1,K2250&gt;=2)</f>
        <v>0</v>
      </c>
      <c r="S2250" s="0" t="n">
        <f aca="false">OR(O2250,R2250)</f>
        <v>0</v>
      </c>
      <c r="T2250" s="0" t="n">
        <f aca="false">OR(P2250,Q2250)</f>
        <v>0</v>
      </c>
    </row>
    <row r="2251" customFormat="false" ht="15" hidden="false" customHeight="true" outlineLevel="0" collapsed="false">
      <c r="A2251" s="0" t="s">
        <v>1844</v>
      </c>
      <c r="B2251" s="0" t="s">
        <v>1845</v>
      </c>
      <c r="D2251" s="0" t="n">
        <v>8.1279</v>
      </c>
      <c r="E2251" s="0" t="n">
        <v>33.26</v>
      </c>
      <c r="F2251" s="0" t="n">
        <v>23.5982</v>
      </c>
      <c r="G2251" s="0" t="n">
        <v>23.3943</v>
      </c>
      <c r="H2251" s="0" t="n">
        <v>25.9701</v>
      </c>
      <c r="I2251" s="0" t="n">
        <v>39.2159</v>
      </c>
      <c r="K2251" s="0" t="n">
        <v>6</v>
      </c>
      <c r="L2251" s="6" t="n">
        <f aca="false">LOG(SUM(D2251:F2251)/SUM(G2251:I2251),2)</f>
        <v>-0.446854712926457</v>
      </c>
      <c r="M2251" s="6" t="n">
        <f aca="false">TTEST(D2251:F2251,G2251:I2251,2,3)</f>
        <v>0.429168731872033</v>
      </c>
      <c r="N2251" s="6" t="n">
        <f aca="false">TTEST(D2251:F2251,G2251:I2251,2,2)</f>
        <v>0.422410122028965</v>
      </c>
      <c r="O2251" s="0" t="n">
        <f aca="false">AND(L2251&gt;0,N2251&lt;0.05)</f>
        <v>0</v>
      </c>
      <c r="P2251" s="0" t="n">
        <f aca="false">AND(L2251&lt;0,N2251&lt;0.05)</f>
        <v>0</v>
      </c>
      <c r="Q2251" s="0" t="n">
        <f aca="false">AND(D2251=0.1,E2251=0.1,F2251=0.1,K2251&gt;=2)</f>
        <v>0</v>
      </c>
      <c r="R2251" s="0" t="n">
        <f aca="false">AND(G2251=0.1,H2251=0.1,I2251=0.1,K2251&gt;=2)</f>
        <v>0</v>
      </c>
      <c r="S2251" s="0" t="n">
        <f aca="false">OR(O2251,R2251)</f>
        <v>0</v>
      </c>
      <c r="T2251" s="0" t="n">
        <f aca="false">OR(P2251,Q2251)</f>
        <v>0</v>
      </c>
    </row>
    <row r="2252" customFormat="false" ht="15" hidden="false" customHeight="true" outlineLevel="0" collapsed="false">
      <c r="A2252" s="0" t="s">
        <v>8012</v>
      </c>
      <c r="B2252" s="0" t="s">
        <v>8013</v>
      </c>
      <c r="D2252" s="0" t="n">
        <v>6.4212</v>
      </c>
      <c r="E2252" s="0" t="n">
        <v>0.1</v>
      </c>
      <c r="F2252" s="0" t="n">
        <v>0.1</v>
      </c>
      <c r="G2252" s="0" t="n">
        <v>0.1</v>
      </c>
      <c r="H2252" s="0" t="n">
        <v>0.1</v>
      </c>
      <c r="I2252" s="0" t="n">
        <v>8.8295</v>
      </c>
      <c r="K2252" s="0" t="n">
        <v>2</v>
      </c>
      <c r="L2252" s="6" t="n">
        <f aca="false">LOG(SUM(D2252:F2252)/SUM(G2252:I2252),2)</f>
        <v>-0.447553392997692</v>
      </c>
      <c r="M2252" s="6" t="n">
        <f aca="false">TTEST(D2252:F2252,G2252:I2252,2,3)</f>
        <v>0.835141655876801</v>
      </c>
      <c r="N2252" s="6" t="n">
        <f aca="false">TTEST(D2252:F2252,G2252:I2252,2,2)</f>
        <v>0.834133705605644</v>
      </c>
      <c r="O2252" s="0" t="n">
        <f aca="false">AND(L2252&gt;0,N2252&lt;0.05)</f>
        <v>0</v>
      </c>
      <c r="P2252" s="0" t="n">
        <f aca="false">AND(L2252&lt;0,N2252&lt;0.05)</f>
        <v>0</v>
      </c>
      <c r="Q2252" s="0" t="n">
        <f aca="false">AND(D2252=0.1,E2252=0.1,F2252=0.1,K2252&gt;=2)</f>
        <v>0</v>
      </c>
      <c r="R2252" s="0" t="n">
        <f aca="false">AND(G2252=0.1,H2252=0.1,I2252=0.1,K2252&gt;=2)</f>
        <v>0</v>
      </c>
      <c r="S2252" s="0" t="n">
        <f aca="false">OR(O2252,R2252)</f>
        <v>0</v>
      </c>
      <c r="T2252" s="0" t="n">
        <f aca="false">OR(P2252,Q2252)</f>
        <v>0</v>
      </c>
    </row>
    <row r="2253" customFormat="false" ht="15" hidden="false" customHeight="true" outlineLevel="0" collapsed="false">
      <c r="A2253" s="0" t="s">
        <v>2516</v>
      </c>
      <c r="B2253" s="0" t="s">
        <v>2517</v>
      </c>
      <c r="D2253" s="0" t="n">
        <v>34.3437</v>
      </c>
      <c r="E2253" s="0" t="n">
        <v>35.3279</v>
      </c>
      <c r="F2253" s="0" t="n">
        <v>32.0483</v>
      </c>
      <c r="G2253" s="0" t="n">
        <v>34.7703</v>
      </c>
      <c r="H2253" s="0" t="n">
        <v>48.4493</v>
      </c>
      <c r="I2253" s="0" t="n">
        <v>55.6104</v>
      </c>
      <c r="K2253" s="0" t="n">
        <v>6</v>
      </c>
      <c r="L2253" s="6" t="n">
        <f aca="false">LOG(SUM(D2253:F2253)/SUM(G2253:I2253),2)</f>
        <v>-0.448717407077752</v>
      </c>
      <c r="M2253" s="6" t="n">
        <f aca="false">TTEST(D2253:F2253,G2253:I2253,2,3)</f>
        <v>0.177563244860392</v>
      </c>
      <c r="N2253" s="6" t="n">
        <f aca="false">TTEST(D2253:F2253,G2253:I2253,2,2)</f>
        <v>0.116332069914311</v>
      </c>
      <c r="O2253" s="0" t="n">
        <f aca="false">AND(L2253&gt;0,N2253&lt;0.05)</f>
        <v>0</v>
      </c>
      <c r="P2253" s="0" t="n">
        <f aca="false">AND(L2253&lt;0,N2253&lt;0.05)</f>
        <v>0</v>
      </c>
      <c r="Q2253" s="0" t="n">
        <f aca="false">AND(D2253=0.1,E2253=0.1,F2253=0.1,K2253&gt;=2)</f>
        <v>0</v>
      </c>
      <c r="R2253" s="0" t="n">
        <f aca="false">AND(G2253=0.1,H2253=0.1,I2253=0.1,K2253&gt;=2)</f>
        <v>0</v>
      </c>
      <c r="S2253" s="0" t="n">
        <f aca="false">OR(O2253,R2253)</f>
        <v>0</v>
      </c>
      <c r="T2253" s="0" t="n">
        <f aca="false">OR(P2253,Q2253)</f>
        <v>0</v>
      </c>
    </row>
    <row r="2254" customFormat="false" ht="15" hidden="false" customHeight="true" outlineLevel="0" collapsed="false">
      <c r="A2254" s="0" t="s">
        <v>2861</v>
      </c>
      <c r="B2254" s="0" t="s">
        <v>2862</v>
      </c>
      <c r="D2254" s="0" t="n">
        <v>49.3793</v>
      </c>
      <c r="E2254" s="0" t="n">
        <v>89.5256</v>
      </c>
      <c r="F2254" s="0" t="n">
        <v>97.0136</v>
      </c>
      <c r="G2254" s="0" t="n">
        <v>96.7634</v>
      </c>
      <c r="H2254" s="0" t="n">
        <v>146.4002</v>
      </c>
      <c r="I2254" s="0" t="n">
        <v>79.6539</v>
      </c>
      <c r="K2254" s="0" t="n">
        <v>6</v>
      </c>
      <c r="L2254" s="6" t="n">
        <f aca="false">LOG(SUM(D2254:F2254)/SUM(G2254:I2254),2)</f>
        <v>-0.452430234814958</v>
      </c>
      <c r="M2254" s="6" t="n">
        <f aca="false">TTEST(D2254:F2254,G2254:I2254,2,3)</f>
        <v>0.314285594493382</v>
      </c>
      <c r="N2254" s="6" t="n">
        <f aca="false">TTEST(D2254:F2254,G2254:I2254,2,2)</f>
        <v>0.309148749711634</v>
      </c>
      <c r="O2254" s="0" t="n">
        <f aca="false">AND(L2254&gt;0,N2254&lt;0.05)</f>
        <v>0</v>
      </c>
      <c r="P2254" s="0" t="n">
        <f aca="false">AND(L2254&lt;0,N2254&lt;0.05)</f>
        <v>0</v>
      </c>
      <c r="Q2254" s="0" t="n">
        <f aca="false">AND(D2254=0.1,E2254=0.1,F2254=0.1,K2254&gt;=2)</f>
        <v>0</v>
      </c>
      <c r="R2254" s="0" t="n">
        <f aca="false">AND(G2254=0.1,H2254=0.1,I2254=0.1,K2254&gt;=2)</f>
        <v>0</v>
      </c>
      <c r="S2254" s="0" t="n">
        <f aca="false">OR(O2254,R2254)</f>
        <v>0</v>
      </c>
      <c r="T2254" s="0" t="n">
        <f aca="false">OR(P2254,Q2254)</f>
        <v>0</v>
      </c>
    </row>
    <row r="2255" customFormat="false" ht="15" hidden="false" customHeight="true" outlineLevel="0" collapsed="false">
      <c r="A2255" s="0" t="s">
        <v>8303</v>
      </c>
      <c r="B2255" s="0" t="s">
        <v>8304</v>
      </c>
      <c r="D2255" s="0" t="n">
        <v>0.1</v>
      </c>
      <c r="E2255" s="0" t="n">
        <v>18.0969</v>
      </c>
      <c r="F2255" s="0" t="n">
        <v>0.1</v>
      </c>
      <c r="G2255" s="0" t="n">
        <v>0.1</v>
      </c>
      <c r="H2255" s="0" t="n">
        <v>24.8611</v>
      </c>
      <c r="I2255" s="0" t="n">
        <v>0.1</v>
      </c>
      <c r="K2255" s="0" t="n">
        <v>2</v>
      </c>
      <c r="L2255" s="6" t="n">
        <f aca="false">LOG(SUM(D2255:F2255)/SUM(G2255:I2255),2)</f>
        <v>-0.45385050302394</v>
      </c>
      <c r="M2255" s="6" t="n">
        <f aca="false">TTEST(D2255:F2255,G2255:I2255,2,3)</f>
        <v>0.836907208728323</v>
      </c>
      <c r="N2255" s="6" t="n">
        <f aca="false">TTEST(D2255:F2255,G2255:I2255,2,2)</f>
        <v>0.835932131912449</v>
      </c>
      <c r="O2255" s="0" t="n">
        <f aca="false">AND(L2255&gt;0,N2255&lt;0.05)</f>
        <v>0</v>
      </c>
      <c r="P2255" s="0" t="n">
        <f aca="false">AND(L2255&lt;0,N2255&lt;0.05)</f>
        <v>0</v>
      </c>
      <c r="Q2255" s="0" t="n">
        <f aca="false">AND(D2255=0.1,E2255=0.1,F2255=0.1,K2255&gt;=2)</f>
        <v>0</v>
      </c>
      <c r="R2255" s="0" t="n">
        <f aca="false">AND(G2255=0.1,H2255=0.1,I2255=0.1,K2255&gt;=2)</f>
        <v>0</v>
      </c>
      <c r="S2255" s="0" t="n">
        <f aca="false">OR(O2255,R2255)</f>
        <v>0</v>
      </c>
      <c r="T2255" s="0" t="n">
        <f aca="false">OR(P2255,Q2255)</f>
        <v>0</v>
      </c>
    </row>
    <row r="2256" customFormat="false" ht="15" hidden="false" customHeight="true" outlineLevel="0" collapsed="false">
      <c r="A2256" s="0" t="s">
        <v>7745</v>
      </c>
      <c r="B2256" s="0" t="s">
        <v>7746</v>
      </c>
      <c r="D2256" s="0" t="n">
        <v>4.8051</v>
      </c>
      <c r="E2256" s="0" t="n">
        <v>0.1</v>
      </c>
      <c r="F2256" s="0" t="n">
        <v>0.1</v>
      </c>
      <c r="G2256" s="0" t="n">
        <v>0.1</v>
      </c>
      <c r="H2256" s="0" t="n">
        <v>0.1</v>
      </c>
      <c r="I2256" s="0" t="n">
        <v>6.6689</v>
      </c>
      <c r="K2256" s="0" t="n">
        <v>2</v>
      </c>
      <c r="L2256" s="6" t="n">
        <f aca="false">LOG(SUM(D2256:F2256)/SUM(G2256:I2256),2)</f>
        <v>-0.456680187492998</v>
      </c>
      <c r="M2256" s="6" t="n">
        <f aca="false">TTEST(D2256:F2256,G2256:I2256,2,3)</f>
        <v>0.830000679309776</v>
      </c>
      <c r="N2256" s="6" t="n">
        <f aca="false">TTEST(D2256:F2256,G2256:I2256,2,2)</f>
        <v>0.828892648700438</v>
      </c>
      <c r="O2256" s="0" t="n">
        <f aca="false">AND(L2256&gt;0,N2256&lt;0.05)</f>
        <v>0</v>
      </c>
      <c r="P2256" s="0" t="n">
        <f aca="false">AND(L2256&lt;0,N2256&lt;0.05)</f>
        <v>0</v>
      </c>
      <c r="Q2256" s="0" t="n">
        <f aca="false">AND(D2256=0.1,E2256=0.1,F2256=0.1,K2256&gt;=2)</f>
        <v>0</v>
      </c>
      <c r="R2256" s="0" t="n">
        <f aca="false">AND(G2256=0.1,H2256=0.1,I2256=0.1,K2256&gt;=2)</f>
        <v>0</v>
      </c>
      <c r="S2256" s="0" t="n">
        <f aca="false">OR(O2256,R2256)</f>
        <v>0</v>
      </c>
      <c r="T2256" s="0" t="n">
        <f aca="false">OR(P2256,Q2256)</f>
        <v>0</v>
      </c>
    </row>
    <row r="2257" customFormat="false" ht="15" hidden="false" customHeight="true" outlineLevel="0" collapsed="false">
      <c r="A2257" s="0" t="s">
        <v>8225</v>
      </c>
      <c r="B2257" s="0" t="s">
        <v>8226</v>
      </c>
      <c r="D2257" s="0" t="n">
        <v>0.1</v>
      </c>
      <c r="E2257" s="0" t="n">
        <v>0.1</v>
      </c>
      <c r="F2257" s="0" t="n">
        <v>33.1667</v>
      </c>
      <c r="G2257" s="0" t="n">
        <v>0.1</v>
      </c>
      <c r="H2257" s="0" t="n">
        <v>0.1</v>
      </c>
      <c r="I2257" s="0" t="n">
        <v>45.5938</v>
      </c>
      <c r="K2257" s="0" t="n">
        <v>2</v>
      </c>
      <c r="L2257" s="6" t="n">
        <f aca="false">LOG(SUM(D2257:F2257)/SUM(G2257:I2257),2)</f>
        <v>-0.456743276180217</v>
      </c>
      <c r="M2257" s="6" t="n">
        <f aca="false">TTEST(D2257:F2257,G2257:I2257,2,3)</f>
        <v>0.836919089974804</v>
      </c>
      <c r="N2257" s="6" t="n">
        <f aca="false">TTEST(D2257:F2257,G2257:I2257,2,2)</f>
        <v>0.835944231832563</v>
      </c>
      <c r="O2257" s="0" t="n">
        <f aca="false">AND(L2257&gt;0,N2257&lt;0.05)</f>
        <v>0</v>
      </c>
      <c r="P2257" s="0" t="n">
        <f aca="false">AND(L2257&lt;0,N2257&lt;0.05)</f>
        <v>0</v>
      </c>
      <c r="Q2257" s="0" t="n">
        <f aca="false">AND(D2257=0.1,E2257=0.1,F2257=0.1,K2257&gt;=2)</f>
        <v>0</v>
      </c>
      <c r="R2257" s="0" t="n">
        <f aca="false">AND(G2257=0.1,H2257=0.1,I2257=0.1,K2257&gt;=2)</f>
        <v>0</v>
      </c>
      <c r="S2257" s="0" t="n">
        <f aca="false">OR(O2257,R2257)</f>
        <v>0</v>
      </c>
      <c r="T2257" s="0" t="n">
        <f aca="false">OR(P2257,Q2257)</f>
        <v>0</v>
      </c>
    </row>
    <row r="2258" customFormat="false" ht="15" hidden="false" customHeight="true" outlineLevel="0" collapsed="false">
      <c r="A2258" s="0" t="s">
        <v>1652</v>
      </c>
      <c r="B2258" s="0" t="s">
        <v>1653</v>
      </c>
      <c r="D2258" s="0" t="n">
        <v>17.0356</v>
      </c>
      <c r="E2258" s="0" t="n">
        <v>29.9323</v>
      </c>
      <c r="F2258" s="0" t="n">
        <v>29.1573</v>
      </c>
      <c r="G2258" s="0" t="n">
        <v>33.9097</v>
      </c>
      <c r="H2258" s="0" t="n">
        <v>34.18</v>
      </c>
      <c r="I2258" s="0" t="n">
        <v>36.4865</v>
      </c>
      <c r="K2258" s="0" t="n">
        <v>6</v>
      </c>
      <c r="L2258" s="6" t="n">
        <f aca="false">LOG(SUM(D2258:F2258)/SUM(G2258:I2258),2)</f>
        <v>-0.458108534379998</v>
      </c>
      <c r="M2258" s="6" t="n">
        <f aca="false">TTEST(D2258:F2258,G2258:I2258,2,3)</f>
        <v>0.146550894443979</v>
      </c>
      <c r="N2258" s="6" t="n">
        <f aca="false">TTEST(D2258:F2258,G2258:I2258,2,2)</f>
        <v>0.089728758045935</v>
      </c>
      <c r="O2258" s="0" t="n">
        <f aca="false">AND(L2258&gt;0,N2258&lt;0.05)</f>
        <v>0</v>
      </c>
      <c r="P2258" s="0" t="n">
        <f aca="false">AND(L2258&lt;0,N2258&lt;0.05)</f>
        <v>0</v>
      </c>
      <c r="Q2258" s="0" t="n">
        <f aca="false">AND(D2258=0.1,E2258=0.1,F2258=0.1,K2258&gt;=2)</f>
        <v>0</v>
      </c>
      <c r="R2258" s="0" t="n">
        <f aca="false">AND(G2258=0.1,H2258=0.1,I2258=0.1,K2258&gt;=2)</f>
        <v>0</v>
      </c>
      <c r="S2258" s="0" t="n">
        <f aca="false">OR(O2258,R2258)</f>
        <v>0</v>
      </c>
      <c r="T2258" s="0" t="n">
        <f aca="false">OR(P2258,Q2258)</f>
        <v>0</v>
      </c>
    </row>
    <row r="2259" customFormat="false" ht="15" hidden="false" customHeight="true" outlineLevel="0" collapsed="false">
      <c r="A2259" s="0" t="s">
        <v>5588</v>
      </c>
      <c r="B2259" s="0" t="s">
        <v>5589</v>
      </c>
      <c r="D2259" s="0" t="n">
        <v>12.6206</v>
      </c>
      <c r="E2259" s="0" t="n">
        <v>19.1383</v>
      </c>
      <c r="F2259" s="0" t="n">
        <v>0.1</v>
      </c>
      <c r="G2259" s="0" t="n">
        <v>22.3931</v>
      </c>
      <c r="H2259" s="0" t="n">
        <v>10.1015</v>
      </c>
      <c r="I2259" s="0" t="n">
        <v>11.8284</v>
      </c>
      <c r="K2259" s="0" t="n">
        <v>5</v>
      </c>
      <c r="L2259" s="6" t="n">
        <f aca="false">LOG(SUM(D2259:F2259)/SUM(G2259:I2259),2)</f>
        <v>-0.476359077992291</v>
      </c>
      <c r="M2259" s="6" t="n">
        <f aca="false">TTEST(D2259:F2259,G2259:I2259,2,3)</f>
        <v>0.577101230949</v>
      </c>
      <c r="N2259" s="6" t="n">
        <f aca="false">TTEST(D2259:F2259,G2259:I2259,2,2)</f>
        <v>0.57313231070324</v>
      </c>
      <c r="O2259" s="0" t="n">
        <f aca="false">AND(L2259&gt;0,N2259&lt;0.05)</f>
        <v>0</v>
      </c>
      <c r="P2259" s="0" t="n">
        <f aca="false">AND(L2259&lt;0,N2259&lt;0.05)</f>
        <v>0</v>
      </c>
      <c r="Q2259" s="0" t="n">
        <f aca="false">AND(D2259=0.1,E2259=0.1,F2259=0.1,K2259&gt;=2)</f>
        <v>0</v>
      </c>
      <c r="R2259" s="0" t="n">
        <f aca="false">AND(G2259=0.1,H2259=0.1,I2259=0.1,K2259&gt;=2)</f>
        <v>0</v>
      </c>
      <c r="S2259" s="0" t="n">
        <f aca="false">OR(O2259,R2259)</f>
        <v>0</v>
      </c>
      <c r="T2259" s="0" t="n">
        <f aca="false">OR(P2259,Q2259)</f>
        <v>0</v>
      </c>
    </row>
    <row r="2260" customFormat="false" ht="15" hidden="false" customHeight="true" outlineLevel="0" collapsed="false">
      <c r="A2260" s="0" t="s">
        <v>6359</v>
      </c>
      <c r="B2260" s="0" t="s">
        <v>6360</v>
      </c>
      <c r="D2260" s="0" t="n">
        <v>3.9831</v>
      </c>
      <c r="E2260" s="0" t="n">
        <v>35.8755</v>
      </c>
      <c r="F2260" s="0" t="n">
        <v>100.7383</v>
      </c>
      <c r="G2260" s="0" t="n">
        <v>195.68</v>
      </c>
      <c r="H2260" s="0" t="n">
        <v>0.1</v>
      </c>
      <c r="I2260" s="0" t="n">
        <v>0.1</v>
      </c>
      <c r="K2260" s="0" t="n">
        <v>4</v>
      </c>
      <c r="L2260" s="6" t="n">
        <f aca="false">LOG(SUM(D2260:F2260)/SUM(G2260:I2260),2)</f>
        <v>-0.478405316165166</v>
      </c>
      <c r="M2260" s="6" t="n">
        <f aca="false">TTEST(D2260:F2260,G2260:I2260,2,3)</f>
        <v>0.813850297386282</v>
      </c>
      <c r="N2260" s="6" t="n">
        <f aca="false">TTEST(D2260:F2260,G2260:I2260,2,2)</f>
        <v>0.808385640141473</v>
      </c>
      <c r="O2260" s="0" t="n">
        <f aca="false">AND(L2260&gt;0,N2260&lt;0.05)</f>
        <v>0</v>
      </c>
      <c r="P2260" s="0" t="n">
        <f aca="false">AND(L2260&lt;0,N2260&lt;0.05)</f>
        <v>0</v>
      </c>
      <c r="Q2260" s="0" t="n">
        <f aca="false">AND(D2260=0.1,E2260=0.1,F2260=0.1,K2260&gt;=2)</f>
        <v>0</v>
      </c>
      <c r="R2260" s="0" t="n">
        <f aca="false">AND(G2260=0.1,H2260=0.1,I2260=0.1,K2260&gt;=2)</f>
        <v>0</v>
      </c>
      <c r="S2260" s="0" t="n">
        <f aca="false">OR(O2260,R2260)</f>
        <v>0</v>
      </c>
      <c r="T2260" s="0" t="n">
        <f aca="false">OR(P2260,Q2260)</f>
        <v>0</v>
      </c>
    </row>
    <row r="2261" customFormat="false" ht="15" hidden="false" customHeight="true" outlineLevel="0" collapsed="false">
      <c r="A2261" s="0" t="s">
        <v>2471</v>
      </c>
      <c r="B2261" s="0" t="s">
        <v>2472</v>
      </c>
      <c r="D2261" s="0" t="n">
        <v>56.5602</v>
      </c>
      <c r="E2261" s="0" t="n">
        <v>46.1444</v>
      </c>
      <c r="F2261" s="0" t="n">
        <v>16.4512</v>
      </c>
      <c r="G2261" s="0" t="n">
        <v>25.9006</v>
      </c>
      <c r="H2261" s="0" t="n">
        <v>10.495</v>
      </c>
      <c r="I2261" s="0" t="n">
        <v>129.93</v>
      </c>
      <c r="K2261" s="0" t="n">
        <v>6</v>
      </c>
      <c r="L2261" s="6" t="n">
        <f aca="false">LOG(SUM(D2261:F2261)/SUM(G2261:I2261),2)</f>
        <v>-0.481161060556244</v>
      </c>
      <c r="M2261" s="6" t="n">
        <f aca="false">TTEST(D2261:F2261,G2261:I2261,2,3)</f>
        <v>0.722450252716592</v>
      </c>
      <c r="N2261" s="6" t="n">
        <f aca="false">TTEST(D2261:F2261,G2261:I2261,2,2)</f>
        <v>0.710137024814789</v>
      </c>
      <c r="O2261" s="0" t="n">
        <f aca="false">AND(L2261&gt;0,N2261&lt;0.05)</f>
        <v>0</v>
      </c>
      <c r="P2261" s="0" t="n">
        <f aca="false">AND(L2261&lt;0,N2261&lt;0.05)</f>
        <v>0</v>
      </c>
      <c r="Q2261" s="0" t="n">
        <f aca="false">AND(D2261=0.1,E2261=0.1,F2261=0.1,K2261&gt;=2)</f>
        <v>0</v>
      </c>
      <c r="R2261" s="0" t="n">
        <f aca="false">AND(G2261=0.1,H2261=0.1,I2261=0.1,K2261&gt;=2)</f>
        <v>0</v>
      </c>
      <c r="S2261" s="0" t="n">
        <f aca="false">OR(O2261,R2261)</f>
        <v>0</v>
      </c>
      <c r="T2261" s="0" t="n">
        <f aca="false">OR(P2261,Q2261)</f>
        <v>0</v>
      </c>
    </row>
    <row r="2262" customFormat="false" ht="15" hidden="false" customHeight="true" outlineLevel="0" collapsed="false">
      <c r="A2262" s="0" t="s">
        <v>1619</v>
      </c>
      <c r="B2262" s="0" t="s">
        <v>1620</v>
      </c>
      <c r="D2262" s="0" t="n">
        <v>10.3894</v>
      </c>
      <c r="E2262" s="0" t="n">
        <v>17.8204</v>
      </c>
      <c r="F2262" s="0" t="n">
        <v>13.1659</v>
      </c>
      <c r="G2262" s="0" t="n">
        <v>20.2608</v>
      </c>
      <c r="H2262" s="0" t="n">
        <v>19.898</v>
      </c>
      <c r="I2262" s="0" t="n">
        <v>17.8179</v>
      </c>
      <c r="K2262" s="0" t="n">
        <v>6</v>
      </c>
      <c r="L2262" s="6" t="n">
        <f aca="false">LOG(SUM(D2262:F2262)/SUM(G2262:I2262),2)</f>
        <v>-0.486689498527709</v>
      </c>
      <c r="M2262" s="6" t="n">
        <f aca="false">TTEST(D2262:F2262,G2262:I2262,2,3)</f>
        <v>0.112908005226746</v>
      </c>
      <c r="N2262" s="6" t="n">
        <f aca="false">TTEST(D2262:F2262,G2262:I2262,2,2)</f>
        <v>0.0736758502460334</v>
      </c>
      <c r="O2262" s="0" t="n">
        <f aca="false">AND(L2262&gt;0,N2262&lt;0.05)</f>
        <v>0</v>
      </c>
      <c r="P2262" s="0" t="n">
        <f aca="false">AND(L2262&lt;0,N2262&lt;0.05)</f>
        <v>0</v>
      </c>
      <c r="Q2262" s="0" t="n">
        <f aca="false">AND(D2262=0.1,E2262=0.1,F2262=0.1,K2262&gt;=2)</f>
        <v>0</v>
      </c>
      <c r="R2262" s="0" t="n">
        <f aca="false">AND(G2262=0.1,H2262=0.1,I2262=0.1,K2262&gt;=2)</f>
        <v>0</v>
      </c>
      <c r="S2262" s="0" t="n">
        <f aca="false">OR(O2262,R2262)</f>
        <v>0</v>
      </c>
      <c r="T2262" s="0" t="n">
        <f aca="false">OR(P2262,Q2262)</f>
        <v>0</v>
      </c>
    </row>
    <row r="2263" customFormat="false" ht="15" hidden="false" customHeight="true" outlineLevel="0" collapsed="false">
      <c r="A2263" s="0" t="s">
        <v>575</v>
      </c>
      <c r="B2263" s="0" t="s">
        <v>576</v>
      </c>
      <c r="D2263" s="0" t="n">
        <v>27.5856</v>
      </c>
      <c r="E2263" s="0" t="n">
        <v>81.9726</v>
      </c>
      <c r="F2263" s="0" t="n">
        <v>59.0359</v>
      </c>
      <c r="G2263" s="0" t="n">
        <v>35.9806</v>
      </c>
      <c r="H2263" s="0" t="n">
        <v>46.9958</v>
      </c>
      <c r="I2263" s="0" t="n">
        <v>153.5409</v>
      </c>
      <c r="K2263" s="0" t="n">
        <v>6</v>
      </c>
      <c r="L2263" s="6" t="n">
        <f aca="false">LOG(SUM(D2263:F2263)/SUM(G2263:I2263),2)</f>
        <v>-0.488391663372616</v>
      </c>
      <c r="M2263" s="6" t="n">
        <f aca="false">TTEST(D2263:F2263,G2263:I2263,2,3)</f>
        <v>0.620678489876833</v>
      </c>
      <c r="N2263" s="6" t="n">
        <f aca="false">TTEST(D2263:F2263,G2263:I2263,2,2)</f>
        <v>0.60737107859106</v>
      </c>
      <c r="O2263" s="0" t="n">
        <f aca="false">AND(L2263&gt;0,N2263&lt;0.05)</f>
        <v>0</v>
      </c>
      <c r="P2263" s="0" t="n">
        <f aca="false">AND(L2263&lt;0,N2263&lt;0.05)</f>
        <v>0</v>
      </c>
      <c r="Q2263" s="0" t="n">
        <f aca="false">AND(D2263=0.1,E2263=0.1,F2263=0.1,K2263&gt;=2)</f>
        <v>0</v>
      </c>
      <c r="R2263" s="0" t="n">
        <f aca="false">AND(G2263=0.1,H2263=0.1,I2263=0.1,K2263&gt;=2)</f>
        <v>0</v>
      </c>
      <c r="S2263" s="0" t="n">
        <f aca="false">OR(O2263,R2263)</f>
        <v>0</v>
      </c>
      <c r="T2263" s="0" t="n">
        <f aca="false">OR(P2263,Q2263)</f>
        <v>0</v>
      </c>
    </row>
    <row r="2264" customFormat="false" ht="15" hidden="false" customHeight="true" outlineLevel="0" collapsed="false">
      <c r="A2264" s="0" t="s">
        <v>494</v>
      </c>
      <c r="B2264" s="0" t="s">
        <v>495</v>
      </c>
      <c r="D2264" s="0" t="n">
        <v>6.3828</v>
      </c>
      <c r="E2264" s="0" t="n">
        <v>8.1616</v>
      </c>
      <c r="F2264" s="0" t="n">
        <v>14.5428</v>
      </c>
      <c r="G2264" s="0" t="n">
        <v>9.4846</v>
      </c>
      <c r="H2264" s="0" t="n">
        <v>13.0068</v>
      </c>
      <c r="I2264" s="0" t="n">
        <v>18.3783</v>
      </c>
      <c r="K2264" s="0" t="n">
        <v>6</v>
      </c>
      <c r="L2264" s="6" t="n">
        <f aca="false">LOG(SUM(D2264:F2264)/SUM(G2264:I2264),2)</f>
        <v>-0.490647227419263</v>
      </c>
      <c r="M2264" s="6" t="n">
        <f aca="false">TTEST(D2264:F2264,G2264:I2264,2,3)</f>
        <v>0.334447374894681</v>
      </c>
      <c r="N2264" s="6" t="n">
        <f aca="false">TTEST(D2264:F2264,G2264:I2264,2,2)</f>
        <v>0.334342570066114</v>
      </c>
      <c r="O2264" s="0" t="n">
        <f aca="false">AND(L2264&gt;0,N2264&lt;0.05)</f>
        <v>0</v>
      </c>
      <c r="P2264" s="0" t="n">
        <f aca="false">AND(L2264&lt;0,N2264&lt;0.05)</f>
        <v>0</v>
      </c>
      <c r="Q2264" s="0" t="n">
        <f aca="false">AND(D2264=0.1,E2264=0.1,F2264=0.1,K2264&gt;=2)</f>
        <v>0</v>
      </c>
      <c r="R2264" s="0" t="n">
        <f aca="false">AND(G2264=0.1,H2264=0.1,I2264=0.1,K2264&gt;=2)</f>
        <v>0</v>
      </c>
      <c r="S2264" s="0" t="n">
        <f aca="false">OR(O2264,R2264)</f>
        <v>0</v>
      </c>
      <c r="T2264" s="0" t="n">
        <f aca="false">OR(P2264,Q2264)</f>
        <v>0</v>
      </c>
    </row>
    <row r="2265" customFormat="false" ht="15" hidden="false" customHeight="true" outlineLevel="0" collapsed="false">
      <c r="A2265" s="0" t="s">
        <v>5363</v>
      </c>
      <c r="B2265" s="0" t="s">
        <v>5364</v>
      </c>
      <c r="D2265" s="0" t="n">
        <v>0.1</v>
      </c>
      <c r="E2265" s="0" t="n">
        <v>56.301</v>
      </c>
      <c r="F2265" s="0" t="n">
        <v>31.6605</v>
      </c>
      <c r="G2265" s="0" t="n">
        <v>43.5486</v>
      </c>
      <c r="H2265" s="0" t="n">
        <v>44.6168</v>
      </c>
      <c r="I2265" s="0" t="n">
        <v>35.6045</v>
      </c>
      <c r="K2265" s="0" t="n">
        <v>5</v>
      </c>
      <c r="L2265" s="6" t="n">
        <f aca="false">LOG(SUM(D2265:F2265)/SUM(G2265:I2265),2)</f>
        <v>-0.491077179746012</v>
      </c>
      <c r="M2265" s="6" t="n">
        <f aca="false">TTEST(D2265:F2265,G2265:I2265,2,3)</f>
        <v>0.542078482556615</v>
      </c>
      <c r="N2265" s="6" t="n">
        <f aca="false">TTEST(D2265:F2265,G2265:I2265,2,2)</f>
        <v>0.510861767125706</v>
      </c>
      <c r="O2265" s="0" t="n">
        <f aca="false">AND(L2265&gt;0,N2265&lt;0.05)</f>
        <v>0</v>
      </c>
      <c r="P2265" s="0" t="n">
        <f aca="false">AND(L2265&lt;0,N2265&lt;0.05)</f>
        <v>0</v>
      </c>
      <c r="Q2265" s="0" t="n">
        <f aca="false">AND(D2265=0.1,E2265=0.1,F2265=0.1,K2265&gt;=2)</f>
        <v>0</v>
      </c>
      <c r="R2265" s="0" t="n">
        <f aca="false">AND(G2265=0.1,H2265=0.1,I2265=0.1,K2265&gt;=2)</f>
        <v>0</v>
      </c>
      <c r="S2265" s="0" t="n">
        <f aca="false">OR(O2265,R2265)</f>
        <v>0</v>
      </c>
      <c r="T2265" s="0" t="n">
        <f aca="false">OR(P2265,Q2265)</f>
        <v>0</v>
      </c>
    </row>
    <row r="2266" customFormat="false" ht="15" hidden="false" customHeight="true" outlineLevel="0" collapsed="false">
      <c r="A2266" s="0" t="s">
        <v>1760</v>
      </c>
      <c r="B2266" s="0" t="s">
        <v>1761</v>
      </c>
      <c r="D2266" s="0" t="n">
        <v>37.3382</v>
      </c>
      <c r="E2266" s="0" t="n">
        <v>71.3071</v>
      </c>
      <c r="F2266" s="0" t="n">
        <v>77.2345</v>
      </c>
      <c r="G2266" s="0" t="n">
        <v>63.4332</v>
      </c>
      <c r="H2266" s="0" t="n">
        <v>56.7936</v>
      </c>
      <c r="I2266" s="0" t="n">
        <v>141.1884</v>
      </c>
      <c r="K2266" s="0" t="n">
        <v>6</v>
      </c>
      <c r="L2266" s="6" t="n">
        <f aca="false">LOG(SUM(D2266:F2266)/SUM(G2266:I2266),2)</f>
        <v>-0.49197303147421</v>
      </c>
      <c r="M2266" s="6" t="n">
        <f aca="false">TTEST(D2266:F2266,G2266:I2266,2,3)</f>
        <v>0.464198364265016</v>
      </c>
      <c r="N2266" s="6" t="n">
        <f aca="false">TTEST(D2266:F2266,G2266:I2266,2,2)</f>
        <v>0.445844500925551</v>
      </c>
      <c r="O2266" s="0" t="n">
        <f aca="false">AND(L2266&gt;0,N2266&lt;0.05)</f>
        <v>0</v>
      </c>
      <c r="P2266" s="0" t="n">
        <f aca="false">AND(L2266&lt;0,N2266&lt;0.05)</f>
        <v>0</v>
      </c>
      <c r="Q2266" s="0" t="n">
        <f aca="false">AND(D2266=0.1,E2266=0.1,F2266=0.1,K2266&gt;=2)</f>
        <v>0</v>
      </c>
      <c r="R2266" s="0" t="n">
        <f aca="false">AND(G2266=0.1,H2266=0.1,I2266=0.1,K2266&gt;=2)</f>
        <v>0</v>
      </c>
      <c r="S2266" s="0" t="n">
        <f aca="false">OR(O2266,R2266)</f>
        <v>0</v>
      </c>
      <c r="T2266" s="0" t="n">
        <f aca="false">OR(P2266,Q2266)</f>
        <v>0</v>
      </c>
    </row>
    <row r="2267" customFormat="false" ht="15" hidden="false" customHeight="true" outlineLevel="0" collapsed="false">
      <c r="A2267" s="0" t="s">
        <v>5309</v>
      </c>
      <c r="B2267" s="0" t="s">
        <v>5310</v>
      </c>
      <c r="D2267" s="0" t="n">
        <v>5.8197</v>
      </c>
      <c r="E2267" s="0" t="n">
        <v>219.0051</v>
      </c>
      <c r="F2267" s="0" t="n">
        <v>11.5437</v>
      </c>
      <c r="G2267" s="0" t="n">
        <v>0.1</v>
      </c>
      <c r="H2267" s="0" t="n">
        <v>173.5326</v>
      </c>
      <c r="I2267" s="0" t="n">
        <v>159.03</v>
      </c>
      <c r="K2267" s="0" t="n">
        <v>5</v>
      </c>
      <c r="L2267" s="6" t="n">
        <f aca="false">LOG(SUM(D2267:F2267)/SUM(G2267:I2267),2)</f>
        <v>-0.493021893158527</v>
      </c>
      <c r="M2267" s="6" t="n">
        <f aca="false">TTEST(D2267:F2267,G2267:I2267,2,3)</f>
        <v>0.738794025458295</v>
      </c>
      <c r="N2267" s="6" t="n">
        <f aca="false">TTEST(D2267:F2267,G2267:I2267,2,2)</f>
        <v>0.737894711592352</v>
      </c>
      <c r="O2267" s="0" t="n">
        <f aca="false">AND(L2267&gt;0,N2267&lt;0.05)</f>
        <v>0</v>
      </c>
      <c r="P2267" s="0" t="n">
        <f aca="false">AND(L2267&lt;0,N2267&lt;0.05)</f>
        <v>0</v>
      </c>
      <c r="Q2267" s="0" t="n">
        <f aca="false">AND(D2267=0.1,E2267=0.1,F2267=0.1,K2267&gt;=2)</f>
        <v>0</v>
      </c>
      <c r="R2267" s="0" t="n">
        <f aca="false">AND(G2267=0.1,H2267=0.1,I2267=0.1,K2267&gt;=2)</f>
        <v>0</v>
      </c>
      <c r="S2267" s="0" t="n">
        <f aca="false">OR(O2267,R2267)</f>
        <v>0</v>
      </c>
      <c r="T2267" s="0" t="n">
        <f aca="false">OR(P2267,Q2267)</f>
        <v>0</v>
      </c>
    </row>
    <row r="2268" customFormat="false" ht="15" hidden="false" customHeight="true" outlineLevel="0" collapsed="false">
      <c r="A2268" s="0" t="s">
        <v>3206</v>
      </c>
      <c r="B2268" s="0" t="s">
        <v>3207</v>
      </c>
      <c r="D2268" s="0" t="n">
        <v>14.4449</v>
      </c>
      <c r="E2268" s="0" t="n">
        <v>30.7213</v>
      </c>
      <c r="F2268" s="0" t="n">
        <v>35.4112</v>
      </c>
      <c r="G2268" s="0" t="n">
        <v>60.3517</v>
      </c>
      <c r="H2268" s="0" t="n">
        <v>31.0418</v>
      </c>
      <c r="I2268" s="0" t="n">
        <v>22.0855</v>
      </c>
      <c r="K2268" s="0" t="n">
        <v>6</v>
      </c>
      <c r="L2268" s="6" t="n">
        <f aca="false">LOG(SUM(D2268:F2268)/SUM(G2268:I2268),2)</f>
        <v>-0.493978182711619</v>
      </c>
      <c r="M2268" s="6" t="n">
        <f aca="false">TTEST(D2268:F2268,G2268:I2268,2,3)</f>
        <v>0.464666745567999</v>
      </c>
      <c r="N2268" s="6" t="n">
        <f aca="false">TTEST(D2268:F2268,G2268:I2268,2,2)</f>
        <v>0.452358974672034</v>
      </c>
      <c r="O2268" s="0" t="n">
        <f aca="false">AND(L2268&gt;0,N2268&lt;0.05)</f>
        <v>0</v>
      </c>
      <c r="P2268" s="0" t="n">
        <f aca="false">AND(L2268&lt;0,N2268&lt;0.05)</f>
        <v>0</v>
      </c>
      <c r="Q2268" s="0" t="n">
        <f aca="false">AND(D2268=0.1,E2268=0.1,F2268=0.1,K2268&gt;=2)</f>
        <v>0</v>
      </c>
      <c r="R2268" s="0" t="n">
        <f aca="false">AND(G2268=0.1,H2268=0.1,I2268=0.1,K2268&gt;=2)</f>
        <v>0</v>
      </c>
      <c r="S2268" s="0" t="n">
        <f aca="false">OR(O2268,R2268)</f>
        <v>0</v>
      </c>
      <c r="T2268" s="0" t="n">
        <f aca="false">OR(P2268,Q2268)</f>
        <v>0</v>
      </c>
    </row>
    <row r="2269" customFormat="false" ht="15" hidden="false" customHeight="true" outlineLevel="0" collapsed="false">
      <c r="A2269" s="0" t="s">
        <v>1379</v>
      </c>
      <c r="B2269" s="0" t="s">
        <v>1380</v>
      </c>
      <c r="D2269" s="0" t="n">
        <v>12.9764</v>
      </c>
      <c r="E2269" s="0" t="n">
        <v>78.5356</v>
      </c>
      <c r="F2269" s="0" t="n">
        <v>65.3294</v>
      </c>
      <c r="G2269" s="0" t="n">
        <v>65.0171</v>
      </c>
      <c r="H2269" s="0" t="n">
        <v>67.5481</v>
      </c>
      <c r="I2269" s="0" t="n">
        <v>88.3941</v>
      </c>
      <c r="K2269" s="0" t="n">
        <v>6</v>
      </c>
      <c r="L2269" s="6" t="n">
        <f aca="false">LOG(SUM(D2269:F2269)/SUM(G2269:I2269),2)</f>
        <v>-0.494474229421627</v>
      </c>
      <c r="M2269" s="6" t="n">
        <f aca="false">TTEST(D2269:F2269,G2269:I2269,2,3)</f>
        <v>0.402397538762174</v>
      </c>
      <c r="N2269" s="6" t="n">
        <f aca="false">TTEST(D2269:F2269,G2269:I2269,2,2)</f>
        <v>0.373338514939984</v>
      </c>
      <c r="O2269" s="0" t="n">
        <f aca="false">AND(L2269&gt;0,N2269&lt;0.05)</f>
        <v>0</v>
      </c>
      <c r="P2269" s="0" t="n">
        <f aca="false">AND(L2269&lt;0,N2269&lt;0.05)</f>
        <v>0</v>
      </c>
      <c r="Q2269" s="0" t="n">
        <f aca="false">AND(D2269=0.1,E2269=0.1,F2269=0.1,K2269&gt;=2)</f>
        <v>0</v>
      </c>
      <c r="R2269" s="0" t="n">
        <f aca="false">AND(G2269=0.1,H2269=0.1,I2269=0.1,K2269&gt;=2)</f>
        <v>0</v>
      </c>
      <c r="S2269" s="0" t="n">
        <f aca="false">OR(O2269,R2269)</f>
        <v>0</v>
      </c>
      <c r="T2269" s="0" t="n">
        <f aca="false">OR(P2269,Q2269)</f>
        <v>0</v>
      </c>
    </row>
    <row r="2270" customFormat="false" ht="15" hidden="false" customHeight="true" outlineLevel="0" collapsed="false">
      <c r="A2270" s="0" t="s">
        <v>8342</v>
      </c>
      <c r="B2270" s="0" t="s">
        <v>8343</v>
      </c>
      <c r="D2270" s="0" t="n">
        <v>0.1</v>
      </c>
      <c r="E2270" s="0" t="n">
        <v>0.1</v>
      </c>
      <c r="F2270" s="0" t="n">
        <v>25.8786</v>
      </c>
      <c r="G2270" s="0" t="n">
        <v>0.1</v>
      </c>
      <c r="H2270" s="0" t="n">
        <v>0.1</v>
      </c>
      <c r="I2270" s="0" t="n">
        <v>36.5928</v>
      </c>
      <c r="K2270" s="0" t="n">
        <v>2</v>
      </c>
      <c r="L2270" s="6" t="n">
        <f aca="false">LOG(SUM(D2270:F2270)/SUM(G2270:I2270),2)</f>
        <v>-0.496557050040314</v>
      </c>
      <c r="M2270" s="6" t="n">
        <f aca="false">TTEST(D2270:F2270,G2270:I2270,2,3)</f>
        <v>0.823515642692608</v>
      </c>
      <c r="N2270" s="6" t="n">
        <f aca="false">TTEST(D2270:F2270,G2270:I2270,2,2)</f>
        <v>0.82227179727388</v>
      </c>
      <c r="O2270" s="0" t="n">
        <f aca="false">AND(L2270&gt;0,N2270&lt;0.05)</f>
        <v>0</v>
      </c>
      <c r="P2270" s="0" t="n">
        <f aca="false">AND(L2270&lt;0,N2270&lt;0.05)</f>
        <v>0</v>
      </c>
      <c r="Q2270" s="0" t="n">
        <f aca="false">AND(D2270=0.1,E2270=0.1,F2270=0.1,K2270&gt;=2)</f>
        <v>0</v>
      </c>
      <c r="R2270" s="0" t="n">
        <f aca="false">AND(G2270=0.1,H2270=0.1,I2270=0.1,K2270&gt;=2)</f>
        <v>0</v>
      </c>
      <c r="S2270" s="0" t="n">
        <f aca="false">OR(O2270,R2270)</f>
        <v>0</v>
      </c>
      <c r="T2270" s="0" t="n">
        <f aca="false">OR(P2270,Q2270)</f>
        <v>0</v>
      </c>
    </row>
    <row r="2271" customFormat="false" ht="15" hidden="false" customHeight="true" outlineLevel="0" collapsed="false">
      <c r="A2271" s="0" t="s">
        <v>3032</v>
      </c>
      <c r="B2271" s="0" t="s">
        <v>3033</v>
      </c>
      <c r="D2271" s="0" t="n">
        <v>21.2014</v>
      </c>
      <c r="E2271" s="0" t="n">
        <v>24.5099</v>
      </c>
      <c r="F2271" s="0" t="n">
        <v>16.0167</v>
      </c>
      <c r="G2271" s="0" t="n">
        <v>18.5954</v>
      </c>
      <c r="H2271" s="0" t="n">
        <v>33.2376</v>
      </c>
      <c r="I2271" s="0" t="n">
        <v>35.2616</v>
      </c>
      <c r="K2271" s="0" t="n">
        <v>6</v>
      </c>
      <c r="L2271" s="6" t="n">
        <f aca="false">LOG(SUM(D2271:F2271)/SUM(G2271:I2271),2)</f>
        <v>-0.496658223771914</v>
      </c>
      <c r="M2271" s="6" t="n">
        <f aca="false">TTEST(D2271:F2271,G2271:I2271,2,3)</f>
        <v>0.245876027368954</v>
      </c>
      <c r="N2271" s="6" t="n">
        <f aca="false">TTEST(D2271:F2271,G2271:I2271,2,2)</f>
        <v>0.21884036620665</v>
      </c>
      <c r="O2271" s="0" t="n">
        <f aca="false">AND(L2271&gt;0,N2271&lt;0.05)</f>
        <v>0</v>
      </c>
      <c r="P2271" s="0" t="n">
        <f aca="false">AND(L2271&lt;0,N2271&lt;0.05)</f>
        <v>0</v>
      </c>
      <c r="Q2271" s="0" t="n">
        <f aca="false">AND(D2271=0.1,E2271=0.1,F2271=0.1,K2271&gt;=2)</f>
        <v>0</v>
      </c>
      <c r="R2271" s="0" t="n">
        <f aca="false">AND(G2271=0.1,H2271=0.1,I2271=0.1,K2271&gt;=2)</f>
        <v>0</v>
      </c>
      <c r="S2271" s="0" t="n">
        <f aca="false">OR(O2271,R2271)</f>
        <v>0</v>
      </c>
      <c r="T2271" s="0" t="n">
        <f aca="false">OR(P2271,Q2271)</f>
        <v>0</v>
      </c>
    </row>
    <row r="2272" customFormat="false" ht="15" hidden="false" customHeight="true" outlineLevel="0" collapsed="false">
      <c r="A2272" s="0" t="s">
        <v>2372</v>
      </c>
      <c r="B2272" s="0" t="s">
        <v>2373</v>
      </c>
      <c r="D2272" s="0" t="n">
        <v>38.0972</v>
      </c>
      <c r="E2272" s="0" t="n">
        <v>37.5349</v>
      </c>
      <c r="F2272" s="0" t="n">
        <v>40.0169</v>
      </c>
      <c r="G2272" s="0" t="n">
        <v>79.7349</v>
      </c>
      <c r="H2272" s="0" t="n">
        <v>43.6801</v>
      </c>
      <c r="I2272" s="0" t="n">
        <v>40.5099</v>
      </c>
      <c r="K2272" s="0" t="n">
        <v>6</v>
      </c>
      <c r="L2272" s="6" t="n">
        <f aca="false">LOG(SUM(D2272:F2272)/SUM(G2272:I2272),2)</f>
        <v>-0.503282223512212</v>
      </c>
      <c r="M2272" s="6" t="n">
        <f aca="false">TTEST(D2272:F2272,G2272:I2272,2,3)</f>
        <v>0.329073298163692</v>
      </c>
      <c r="N2272" s="6" t="n">
        <f aca="false">TTEST(D2272:F2272,G2272:I2272,2,2)</f>
        <v>0.270725981081708</v>
      </c>
      <c r="O2272" s="0" t="n">
        <f aca="false">AND(L2272&gt;0,N2272&lt;0.05)</f>
        <v>0</v>
      </c>
      <c r="P2272" s="0" t="n">
        <f aca="false">AND(L2272&lt;0,N2272&lt;0.05)</f>
        <v>0</v>
      </c>
      <c r="Q2272" s="0" t="n">
        <f aca="false">AND(D2272=0.1,E2272=0.1,F2272=0.1,K2272&gt;=2)</f>
        <v>0</v>
      </c>
      <c r="R2272" s="0" t="n">
        <f aca="false">AND(G2272=0.1,H2272=0.1,I2272=0.1,K2272&gt;=2)</f>
        <v>0</v>
      </c>
      <c r="S2272" s="0" t="n">
        <f aca="false">OR(O2272,R2272)</f>
        <v>0</v>
      </c>
      <c r="T2272" s="0" t="n">
        <f aca="false">OR(P2272,Q2272)</f>
        <v>0</v>
      </c>
    </row>
    <row r="2273" customFormat="false" ht="15" hidden="false" customHeight="true" outlineLevel="0" collapsed="false">
      <c r="A2273" s="0" t="s">
        <v>761</v>
      </c>
      <c r="B2273" s="0" t="s">
        <v>762</v>
      </c>
      <c r="D2273" s="0" t="n">
        <v>12.0531</v>
      </c>
      <c r="E2273" s="0" t="n">
        <v>8.3128</v>
      </c>
      <c r="F2273" s="0" t="n">
        <v>19.0481</v>
      </c>
      <c r="G2273" s="0" t="n">
        <v>15.2949</v>
      </c>
      <c r="H2273" s="0" t="n">
        <v>19.7891</v>
      </c>
      <c r="I2273" s="0" t="n">
        <v>21.0584</v>
      </c>
      <c r="K2273" s="0" t="n">
        <v>6</v>
      </c>
      <c r="L2273" s="6" t="n">
        <f aca="false">LOG(SUM(D2273:F2273)/SUM(G2273:I2273),2)</f>
        <v>-0.51038256674864</v>
      </c>
      <c r="M2273" s="6" t="n">
        <f aca="false">TTEST(D2273:F2273,G2273:I2273,2,3)</f>
        <v>0.215440519479588</v>
      </c>
      <c r="N2273" s="6" t="n">
        <f aca="false">TTEST(D2273:F2273,G2273:I2273,2,2)</f>
        <v>0.196256524801751</v>
      </c>
      <c r="O2273" s="0" t="n">
        <f aca="false">AND(L2273&gt;0,N2273&lt;0.05)</f>
        <v>0</v>
      </c>
      <c r="P2273" s="0" t="n">
        <f aca="false">AND(L2273&lt;0,N2273&lt;0.05)</f>
        <v>0</v>
      </c>
      <c r="Q2273" s="0" t="n">
        <f aca="false">AND(D2273=0.1,E2273=0.1,F2273=0.1,K2273&gt;=2)</f>
        <v>0</v>
      </c>
      <c r="R2273" s="0" t="n">
        <f aca="false">AND(G2273=0.1,H2273=0.1,I2273=0.1,K2273&gt;=2)</f>
        <v>0</v>
      </c>
      <c r="S2273" s="0" t="n">
        <f aca="false">OR(O2273,R2273)</f>
        <v>0</v>
      </c>
      <c r="T2273" s="0" t="n">
        <f aca="false">OR(P2273,Q2273)</f>
        <v>0</v>
      </c>
    </row>
    <row r="2274" customFormat="false" ht="15" hidden="false" customHeight="true" outlineLevel="0" collapsed="false">
      <c r="A2274" s="0" t="s">
        <v>2879</v>
      </c>
      <c r="B2274" s="0" t="s">
        <v>2880</v>
      </c>
      <c r="D2274" s="0" t="n">
        <v>25.3253</v>
      </c>
      <c r="E2274" s="0" t="n">
        <v>86.958</v>
      </c>
      <c r="F2274" s="0" t="n">
        <v>105.6826</v>
      </c>
      <c r="G2274" s="0" t="n">
        <v>52.1143</v>
      </c>
      <c r="H2274" s="0" t="n">
        <v>128.0496</v>
      </c>
      <c r="I2274" s="0" t="n">
        <v>130.3475</v>
      </c>
      <c r="K2274" s="0" t="n">
        <v>6</v>
      </c>
      <c r="L2274" s="6" t="n">
        <f aca="false">LOG(SUM(D2274:F2274)/SUM(G2274:I2274),2)</f>
        <v>-0.510543787906608</v>
      </c>
      <c r="M2274" s="6" t="n">
        <f aca="false">TTEST(D2274:F2274,G2274:I2274,2,3)</f>
        <v>0.432301860305926</v>
      </c>
      <c r="N2274" s="6" t="n">
        <f aca="false">TTEST(D2274:F2274,G2274:I2274,2,2)</f>
        <v>0.43215173665268</v>
      </c>
      <c r="O2274" s="0" t="n">
        <f aca="false">AND(L2274&gt;0,N2274&lt;0.05)</f>
        <v>0</v>
      </c>
      <c r="P2274" s="0" t="n">
        <f aca="false">AND(L2274&lt;0,N2274&lt;0.05)</f>
        <v>0</v>
      </c>
      <c r="Q2274" s="0" t="n">
        <f aca="false">AND(D2274=0.1,E2274=0.1,F2274=0.1,K2274&gt;=2)</f>
        <v>0</v>
      </c>
      <c r="R2274" s="0" t="n">
        <f aca="false">AND(G2274=0.1,H2274=0.1,I2274=0.1,K2274&gt;=2)</f>
        <v>0</v>
      </c>
      <c r="S2274" s="0" t="n">
        <f aca="false">OR(O2274,R2274)</f>
        <v>0</v>
      </c>
      <c r="T2274" s="0" t="n">
        <f aca="false">OR(P2274,Q2274)</f>
        <v>0</v>
      </c>
    </row>
    <row r="2275" customFormat="false" ht="15" hidden="false" customHeight="true" outlineLevel="0" collapsed="false">
      <c r="A2275" s="0" t="s">
        <v>6956</v>
      </c>
      <c r="B2275" s="0" t="s">
        <v>6957</v>
      </c>
      <c r="D2275" s="0" t="n">
        <v>8.6196</v>
      </c>
      <c r="E2275" s="0" t="n">
        <v>11.2312</v>
      </c>
      <c r="F2275" s="0" t="n">
        <v>0.1</v>
      </c>
      <c r="G2275" s="0" t="n">
        <v>28.2217</v>
      </c>
      <c r="H2275" s="0" t="n">
        <v>0.1</v>
      </c>
      <c r="I2275" s="0" t="n">
        <v>0.1</v>
      </c>
      <c r="K2275" s="0" t="n">
        <v>3</v>
      </c>
      <c r="L2275" s="6" t="n">
        <f aca="false">LOG(SUM(D2275:F2275)/SUM(G2275:I2275),2)</f>
        <v>-0.510546252012255</v>
      </c>
      <c r="M2275" s="6" t="n">
        <f aca="false">TTEST(D2275:F2275,G2275:I2275,2,3)</f>
        <v>0.798522273878834</v>
      </c>
      <c r="N2275" s="6" t="n">
        <f aca="false">TTEST(D2275:F2275,G2275:I2275,2,2)</f>
        <v>0.790826158234442</v>
      </c>
      <c r="O2275" s="0" t="n">
        <f aca="false">AND(L2275&gt;0,N2275&lt;0.05)</f>
        <v>0</v>
      </c>
      <c r="P2275" s="0" t="n">
        <f aca="false">AND(L2275&lt;0,N2275&lt;0.05)</f>
        <v>0</v>
      </c>
      <c r="Q2275" s="0" t="n">
        <f aca="false">AND(D2275=0.1,E2275=0.1,F2275=0.1,K2275&gt;=2)</f>
        <v>0</v>
      </c>
      <c r="R2275" s="0" t="n">
        <f aca="false">AND(G2275=0.1,H2275=0.1,I2275=0.1,K2275&gt;=2)</f>
        <v>0</v>
      </c>
      <c r="S2275" s="0" t="n">
        <f aca="false">OR(O2275,R2275)</f>
        <v>0</v>
      </c>
      <c r="T2275" s="0" t="n">
        <f aca="false">OR(P2275,Q2275)</f>
        <v>0</v>
      </c>
    </row>
    <row r="2276" customFormat="false" ht="15" hidden="false" customHeight="true" outlineLevel="0" collapsed="false">
      <c r="A2276" s="0" t="s">
        <v>758</v>
      </c>
      <c r="B2276" s="0" t="s">
        <v>759</v>
      </c>
      <c r="D2276" s="0" t="n">
        <v>11.524</v>
      </c>
      <c r="E2276" s="0" t="n">
        <v>31.6904</v>
      </c>
      <c r="F2276" s="0" t="n">
        <v>28.7326</v>
      </c>
      <c r="G2276" s="0" t="n">
        <v>29.5886</v>
      </c>
      <c r="H2276" s="0" t="n">
        <v>30.218</v>
      </c>
      <c r="I2276" s="0" t="n">
        <v>43.2677</v>
      </c>
      <c r="K2276" s="0" t="n">
        <v>6</v>
      </c>
      <c r="L2276" s="6" t="n">
        <f aca="false">LOG(SUM(D2276:F2276)/SUM(G2276:I2276),2)</f>
        <v>-0.51867822684623</v>
      </c>
      <c r="M2276" s="6" t="n">
        <f aca="false">TTEST(D2276:F2276,G2276:I2276,2,3)</f>
        <v>0.256653840296811</v>
      </c>
      <c r="N2276" s="6" t="n">
        <f aca="false">TTEST(D2276:F2276,G2276:I2276,2,2)</f>
        <v>0.249485210806815</v>
      </c>
      <c r="O2276" s="0" t="n">
        <f aca="false">AND(L2276&gt;0,N2276&lt;0.05)</f>
        <v>0</v>
      </c>
      <c r="P2276" s="0" t="n">
        <f aca="false">AND(L2276&lt;0,N2276&lt;0.05)</f>
        <v>0</v>
      </c>
      <c r="Q2276" s="0" t="n">
        <f aca="false">AND(D2276=0.1,E2276=0.1,F2276=0.1,K2276&gt;=2)</f>
        <v>0</v>
      </c>
      <c r="R2276" s="0" t="n">
        <f aca="false">AND(G2276=0.1,H2276=0.1,I2276=0.1,K2276&gt;=2)</f>
        <v>0</v>
      </c>
      <c r="S2276" s="0" t="n">
        <f aca="false">OR(O2276,R2276)</f>
        <v>0</v>
      </c>
      <c r="T2276" s="0" t="n">
        <f aca="false">OR(P2276,Q2276)</f>
        <v>0</v>
      </c>
    </row>
    <row r="2277" customFormat="false" ht="15" hidden="false" customHeight="true" outlineLevel="0" collapsed="false">
      <c r="A2277" s="0" t="s">
        <v>2969</v>
      </c>
      <c r="B2277" s="0" t="s">
        <v>2970</v>
      </c>
      <c r="D2277" s="0" t="n">
        <v>26.095</v>
      </c>
      <c r="E2277" s="0" t="n">
        <v>40.2326</v>
      </c>
      <c r="F2277" s="0" t="n">
        <v>40.0367</v>
      </c>
      <c r="G2277" s="0" t="n">
        <v>25.8103</v>
      </c>
      <c r="H2277" s="0" t="n">
        <v>69.0415</v>
      </c>
      <c r="I2277" s="0" t="n">
        <v>57.8642</v>
      </c>
      <c r="K2277" s="0" t="n">
        <v>6</v>
      </c>
      <c r="L2277" s="6" t="n">
        <f aca="false">LOG(SUM(D2277:F2277)/SUM(G2277:I2277),2)</f>
        <v>-0.521837213228886</v>
      </c>
      <c r="M2277" s="6" t="n">
        <f aca="false">TTEST(D2277:F2277,G2277:I2277,2,3)</f>
        <v>0.357668381996686</v>
      </c>
      <c r="N2277" s="6" t="n">
        <f aca="false">TTEST(D2277:F2277,G2277:I2277,2,2)</f>
        <v>0.324802815907619</v>
      </c>
      <c r="O2277" s="0" t="n">
        <f aca="false">AND(L2277&gt;0,N2277&lt;0.05)</f>
        <v>0</v>
      </c>
      <c r="P2277" s="0" t="n">
        <f aca="false">AND(L2277&lt;0,N2277&lt;0.05)</f>
        <v>0</v>
      </c>
      <c r="Q2277" s="0" t="n">
        <f aca="false">AND(D2277=0.1,E2277=0.1,F2277=0.1,K2277&gt;=2)</f>
        <v>0</v>
      </c>
      <c r="R2277" s="0" t="n">
        <f aca="false">AND(G2277=0.1,H2277=0.1,I2277=0.1,K2277&gt;=2)</f>
        <v>0</v>
      </c>
      <c r="S2277" s="0" t="n">
        <f aca="false">OR(O2277,R2277)</f>
        <v>0</v>
      </c>
      <c r="T2277" s="0" t="n">
        <f aca="false">OR(P2277,Q2277)</f>
        <v>0</v>
      </c>
    </row>
    <row r="2278" customFormat="false" ht="15" hidden="false" customHeight="true" outlineLevel="0" collapsed="false">
      <c r="A2278" s="0" t="s">
        <v>5177</v>
      </c>
      <c r="B2278" s="0" t="s">
        <v>5178</v>
      </c>
      <c r="D2278" s="0" t="n">
        <v>2.5823</v>
      </c>
      <c r="E2278" s="0" t="n">
        <v>6.4843</v>
      </c>
      <c r="F2278" s="0" t="n">
        <v>9.9294</v>
      </c>
      <c r="G2278" s="0" t="n">
        <v>22.7291</v>
      </c>
      <c r="H2278" s="0" t="n">
        <v>4.4975</v>
      </c>
      <c r="I2278" s="0" t="n">
        <v>0.1</v>
      </c>
      <c r="K2278" s="0" t="n">
        <v>5</v>
      </c>
      <c r="L2278" s="6" t="n">
        <f aca="false">LOG(SUM(D2278:F2278)/SUM(G2278:I2278),2)</f>
        <v>-0.524610308311516</v>
      </c>
      <c r="M2278" s="6" t="n">
        <f aca="false">TTEST(D2278:F2278,G2278:I2278,2,3)</f>
        <v>0.733201799207199</v>
      </c>
      <c r="N2278" s="6" t="n">
        <f aca="false">TTEST(D2278:F2278,G2278:I2278,2,2)</f>
        <v>0.721019206718551</v>
      </c>
      <c r="O2278" s="0" t="n">
        <f aca="false">AND(L2278&gt;0,N2278&lt;0.05)</f>
        <v>0</v>
      </c>
      <c r="P2278" s="0" t="n">
        <f aca="false">AND(L2278&lt;0,N2278&lt;0.05)</f>
        <v>0</v>
      </c>
      <c r="Q2278" s="0" t="n">
        <f aca="false">AND(D2278=0.1,E2278=0.1,F2278=0.1,K2278&gt;=2)</f>
        <v>0</v>
      </c>
      <c r="R2278" s="0" t="n">
        <f aca="false">AND(G2278=0.1,H2278=0.1,I2278=0.1,K2278&gt;=2)</f>
        <v>0</v>
      </c>
      <c r="S2278" s="0" t="n">
        <f aca="false">OR(O2278,R2278)</f>
        <v>0</v>
      </c>
      <c r="T2278" s="0" t="n">
        <f aca="false">OR(P2278,Q2278)</f>
        <v>0</v>
      </c>
    </row>
    <row r="2279" customFormat="false" ht="15" hidden="false" customHeight="true" outlineLevel="0" collapsed="false">
      <c r="A2279" s="0" t="s">
        <v>932</v>
      </c>
      <c r="B2279" s="0" t="s">
        <v>933</v>
      </c>
      <c r="D2279" s="0" t="n">
        <v>5.0727</v>
      </c>
      <c r="E2279" s="0" t="n">
        <v>9.8315</v>
      </c>
      <c r="F2279" s="0" t="n">
        <v>16.5792</v>
      </c>
      <c r="G2279" s="0" t="n">
        <v>17.8194</v>
      </c>
      <c r="H2279" s="0" t="n">
        <v>17.0295</v>
      </c>
      <c r="I2279" s="0" t="n">
        <v>10.461</v>
      </c>
      <c r="K2279" s="0" t="n">
        <v>6</v>
      </c>
      <c r="L2279" s="6" t="n">
        <f aca="false">LOG(SUM(D2279:F2279)/SUM(G2279:I2279),2)</f>
        <v>-0.525234955964943</v>
      </c>
      <c r="M2279" s="6" t="n">
        <f aca="false">TTEST(D2279:F2279,G2279:I2279,2,3)</f>
        <v>0.327851098542565</v>
      </c>
      <c r="N2279" s="6" t="n">
        <f aca="false">TTEST(D2279:F2279,G2279:I2279,2,2)</f>
        <v>0.320979858345788</v>
      </c>
      <c r="O2279" s="0" t="n">
        <f aca="false">AND(L2279&gt;0,N2279&lt;0.05)</f>
        <v>0</v>
      </c>
      <c r="P2279" s="0" t="n">
        <f aca="false">AND(L2279&lt;0,N2279&lt;0.05)</f>
        <v>0</v>
      </c>
      <c r="Q2279" s="0" t="n">
        <f aca="false">AND(D2279=0.1,E2279=0.1,F2279=0.1,K2279&gt;=2)</f>
        <v>0</v>
      </c>
      <c r="R2279" s="0" t="n">
        <f aca="false">AND(G2279=0.1,H2279=0.1,I2279=0.1,K2279&gt;=2)</f>
        <v>0</v>
      </c>
      <c r="S2279" s="0" t="n">
        <f aca="false">OR(O2279,R2279)</f>
        <v>0</v>
      </c>
      <c r="T2279" s="0" t="n">
        <f aca="false">OR(P2279,Q2279)</f>
        <v>0</v>
      </c>
    </row>
    <row r="2280" customFormat="false" ht="15" hidden="false" customHeight="true" outlineLevel="0" collapsed="false">
      <c r="A2280" s="0" t="s">
        <v>1913</v>
      </c>
      <c r="B2280" s="0" t="s">
        <v>1914</v>
      </c>
      <c r="D2280" s="0" t="n">
        <v>35.0506</v>
      </c>
      <c r="E2280" s="0" t="n">
        <v>24.3064</v>
      </c>
      <c r="F2280" s="0" t="n">
        <v>37.8751</v>
      </c>
      <c r="G2280" s="0" t="n">
        <v>30.7086</v>
      </c>
      <c r="H2280" s="0" t="n">
        <v>47.5857</v>
      </c>
      <c r="I2280" s="0" t="n">
        <v>61.6794</v>
      </c>
      <c r="K2280" s="0" t="n">
        <v>6</v>
      </c>
      <c r="L2280" s="6" t="n">
        <f aca="false">LOG(SUM(D2280:F2280)/SUM(G2280:I2280),2)</f>
        <v>-0.525651195268923</v>
      </c>
      <c r="M2280" s="6" t="n">
        <f aca="false">TTEST(D2280:F2280,G2280:I2280,2,3)</f>
        <v>0.249882783655282</v>
      </c>
      <c r="N2280" s="6" t="n">
        <f aca="false">TTEST(D2280:F2280,G2280:I2280,2,2)</f>
        <v>0.222009590495961</v>
      </c>
      <c r="O2280" s="0" t="n">
        <f aca="false">AND(L2280&gt;0,N2280&lt;0.05)</f>
        <v>0</v>
      </c>
      <c r="P2280" s="0" t="n">
        <f aca="false">AND(L2280&lt;0,N2280&lt;0.05)</f>
        <v>0</v>
      </c>
      <c r="Q2280" s="0" t="n">
        <f aca="false">AND(D2280=0.1,E2280=0.1,F2280=0.1,K2280&gt;=2)</f>
        <v>0</v>
      </c>
      <c r="R2280" s="0" t="n">
        <f aca="false">AND(G2280=0.1,H2280=0.1,I2280=0.1,K2280&gt;=2)</f>
        <v>0</v>
      </c>
      <c r="S2280" s="0" t="n">
        <f aca="false">OR(O2280,R2280)</f>
        <v>0</v>
      </c>
      <c r="T2280" s="0" t="n">
        <f aca="false">OR(P2280,Q2280)</f>
        <v>0</v>
      </c>
    </row>
    <row r="2281" customFormat="false" ht="15" hidden="false" customHeight="true" outlineLevel="0" collapsed="false">
      <c r="A2281" s="0" t="s">
        <v>440</v>
      </c>
      <c r="B2281" s="0" t="s">
        <v>441</v>
      </c>
      <c r="D2281" s="0" t="n">
        <v>8.6783</v>
      </c>
      <c r="E2281" s="0" t="n">
        <v>5.4014</v>
      </c>
      <c r="F2281" s="0" t="n">
        <v>11.4124</v>
      </c>
      <c r="G2281" s="0" t="n">
        <v>36.6353</v>
      </c>
      <c r="H2281" s="0" t="n">
        <v>0.1</v>
      </c>
      <c r="I2281" s="0" t="n">
        <v>0.1</v>
      </c>
      <c r="K2281" s="0" t="n">
        <v>4</v>
      </c>
      <c r="L2281" s="6" t="n">
        <f aca="false">LOG(SUM(D2281:F2281)/SUM(G2281:I2281),2)</f>
        <v>-0.531038767247743</v>
      </c>
      <c r="M2281" s="6" t="n">
        <f aca="false">TTEST(D2281:F2281,G2281:I2281,2,3)</f>
        <v>0.786611581625018</v>
      </c>
      <c r="N2281" s="6" t="n">
        <f aca="false">TTEST(D2281:F2281,G2281:I2281,2,2)</f>
        <v>0.773907425586441</v>
      </c>
      <c r="O2281" s="0" t="n">
        <f aca="false">AND(L2281&gt;0,N2281&lt;0.05)</f>
        <v>0</v>
      </c>
      <c r="P2281" s="0" t="n">
        <f aca="false">AND(L2281&lt;0,N2281&lt;0.05)</f>
        <v>0</v>
      </c>
      <c r="Q2281" s="0" t="n">
        <f aca="false">AND(D2281=0.1,E2281=0.1,F2281=0.1,K2281&gt;=2)</f>
        <v>0</v>
      </c>
      <c r="R2281" s="0" t="n">
        <f aca="false">AND(G2281=0.1,H2281=0.1,I2281=0.1,K2281&gt;=2)</f>
        <v>0</v>
      </c>
      <c r="S2281" s="0" t="n">
        <f aca="false">OR(O2281,R2281)</f>
        <v>0</v>
      </c>
      <c r="T2281" s="0" t="n">
        <f aca="false">OR(P2281,Q2281)</f>
        <v>0</v>
      </c>
    </row>
    <row r="2282" customFormat="false" ht="15" hidden="false" customHeight="true" outlineLevel="0" collapsed="false">
      <c r="A2282" s="0" t="s">
        <v>3254</v>
      </c>
      <c r="B2282" s="0" t="s">
        <v>3255</v>
      </c>
      <c r="D2282" s="0" t="n">
        <v>83.5867</v>
      </c>
      <c r="E2282" s="0" t="n">
        <v>144.1349</v>
      </c>
      <c r="F2282" s="0" t="n">
        <v>144.5288</v>
      </c>
      <c r="G2282" s="0" t="n">
        <v>152.8171</v>
      </c>
      <c r="H2282" s="0" t="n">
        <v>182.2029</v>
      </c>
      <c r="I2282" s="0" t="n">
        <v>202.9238</v>
      </c>
      <c r="K2282" s="0" t="n">
        <v>6</v>
      </c>
      <c r="L2282" s="6" t="n">
        <f aca="false">LOG(SUM(D2282:F2282)/SUM(G2282:I2282),2)</f>
        <v>-0.53118206054184</v>
      </c>
      <c r="M2282" s="6" t="n">
        <f aca="false">TTEST(D2282:F2282,G2282:I2282,2,3)</f>
        <v>0.0979473801063591</v>
      </c>
      <c r="N2282" s="6" t="n">
        <f aca="false">TTEST(D2282:F2282,G2282:I2282,2,2)</f>
        <v>0.0910385612738214</v>
      </c>
      <c r="O2282" s="0" t="n">
        <f aca="false">AND(L2282&gt;0,N2282&lt;0.05)</f>
        <v>0</v>
      </c>
      <c r="P2282" s="0" t="n">
        <f aca="false">AND(L2282&lt;0,N2282&lt;0.05)</f>
        <v>0</v>
      </c>
      <c r="Q2282" s="0" t="n">
        <f aca="false">AND(D2282=0.1,E2282=0.1,F2282=0.1,K2282&gt;=2)</f>
        <v>0</v>
      </c>
      <c r="R2282" s="0" t="n">
        <f aca="false">AND(G2282=0.1,H2282=0.1,I2282=0.1,K2282&gt;=2)</f>
        <v>0</v>
      </c>
      <c r="S2282" s="0" t="n">
        <f aca="false">OR(O2282,R2282)</f>
        <v>0</v>
      </c>
      <c r="T2282" s="0" t="n">
        <f aca="false">OR(P2282,Q2282)</f>
        <v>0</v>
      </c>
    </row>
    <row r="2283" customFormat="false" ht="15" hidden="false" customHeight="true" outlineLevel="0" collapsed="false">
      <c r="A2283" s="0" t="s">
        <v>2252</v>
      </c>
      <c r="B2283" s="0" t="s">
        <v>2253</v>
      </c>
      <c r="D2283" s="0" t="n">
        <v>10.5896</v>
      </c>
      <c r="E2283" s="0" t="n">
        <v>17.1841</v>
      </c>
      <c r="F2283" s="0" t="n">
        <v>20.6453</v>
      </c>
      <c r="G2283" s="0" t="n">
        <v>17.6171</v>
      </c>
      <c r="H2283" s="0" t="n">
        <v>14.3871</v>
      </c>
      <c r="I2283" s="0" t="n">
        <v>38.0413</v>
      </c>
      <c r="K2283" s="0" t="n">
        <v>6</v>
      </c>
      <c r="L2283" s="6" t="n">
        <f aca="false">LOG(SUM(D2283:F2283)/SUM(G2283:I2283),2)</f>
        <v>-0.532719085604304</v>
      </c>
      <c r="M2283" s="6" t="n">
        <f aca="false">TTEST(D2283:F2283,G2283:I2283,2,3)</f>
        <v>0.441144483167379</v>
      </c>
      <c r="N2283" s="6" t="n">
        <f aca="false">TTEST(D2283:F2283,G2283:I2283,2,2)</f>
        <v>0.416941223684137</v>
      </c>
      <c r="O2283" s="0" t="n">
        <f aca="false">AND(L2283&gt;0,N2283&lt;0.05)</f>
        <v>0</v>
      </c>
      <c r="P2283" s="0" t="n">
        <f aca="false">AND(L2283&lt;0,N2283&lt;0.05)</f>
        <v>0</v>
      </c>
      <c r="Q2283" s="0" t="n">
        <f aca="false">AND(D2283=0.1,E2283=0.1,F2283=0.1,K2283&gt;=2)</f>
        <v>0</v>
      </c>
      <c r="R2283" s="0" t="n">
        <f aca="false">AND(G2283=0.1,H2283=0.1,I2283=0.1,K2283&gt;=2)</f>
        <v>0</v>
      </c>
      <c r="S2283" s="0" t="n">
        <f aca="false">OR(O2283,R2283)</f>
        <v>0</v>
      </c>
      <c r="T2283" s="0" t="n">
        <f aca="false">OR(P2283,Q2283)</f>
        <v>0</v>
      </c>
    </row>
    <row r="2284" customFormat="false" ht="15" hidden="false" customHeight="true" outlineLevel="0" collapsed="false">
      <c r="A2284" s="0" t="s">
        <v>2054</v>
      </c>
      <c r="B2284" s="0" t="s">
        <v>2055</v>
      </c>
      <c r="D2284" s="0" t="n">
        <v>41.9674</v>
      </c>
      <c r="E2284" s="0" t="n">
        <v>13.3672</v>
      </c>
      <c r="F2284" s="0" t="n">
        <v>19.031</v>
      </c>
      <c r="G2284" s="0" t="n">
        <v>68.8423</v>
      </c>
      <c r="H2284" s="0" t="n">
        <v>17.7388</v>
      </c>
      <c r="I2284" s="0" t="n">
        <v>21.398</v>
      </c>
      <c r="K2284" s="0" t="n">
        <v>6</v>
      </c>
      <c r="L2284" s="6" t="n">
        <f aca="false">LOG(SUM(D2284:F2284)/SUM(G2284:I2284),2)</f>
        <v>-0.538044777522694</v>
      </c>
      <c r="M2284" s="6" t="n">
        <f aca="false">TTEST(D2284:F2284,G2284:I2284,2,3)</f>
        <v>0.589513335458357</v>
      </c>
      <c r="N2284" s="6" t="n">
        <f aca="false">TTEST(D2284:F2284,G2284:I2284,2,2)</f>
        <v>0.580117042814964</v>
      </c>
      <c r="O2284" s="0" t="n">
        <f aca="false">AND(L2284&gt;0,N2284&lt;0.05)</f>
        <v>0</v>
      </c>
      <c r="P2284" s="0" t="n">
        <f aca="false">AND(L2284&lt;0,N2284&lt;0.05)</f>
        <v>0</v>
      </c>
      <c r="Q2284" s="0" t="n">
        <f aca="false">AND(D2284=0.1,E2284=0.1,F2284=0.1,K2284&gt;=2)</f>
        <v>0</v>
      </c>
      <c r="R2284" s="0" t="n">
        <f aca="false">AND(G2284=0.1,H2284=0.1,I2284=0.1,K2284&gt;=2)</f>
        <v>0</v>
      </c>
      <c r="S2284" s="0" t="n">
        <f aca="false">OR(O2284,R2284)</f>
        <v>0</v>
      </c>
      <c r="T2284" s="0" t="n">
        <f aca="false">OR(P2284,Q2284)</f>
        <v>0</v>
      </c>
    </row>
    <row r="2285" customFormat="false" ht="15" hidden="false" customHeight="true" outlineLevel="0" collapsed="false">
      <c r="A2285" s="0" t="s">
        <v>2978</v>
      </c>
      <c r="B2285" s="0" t="s">
        <v>2979</v>
      </c>
      <c r="D2285" s="0" t="n">
        <v>21.8706</v>
      </c>
      <c r="E2285" s="0" t="n">
        <v>0.1</v>
      </c>
      <c r="F2285" s="0" t="n">
        <v>55.4128</v>
      </c>
      <c r="G2285" s="0" t="n">
        <v>0.1</v>
      </c>
      <c r="H2285" s="0" t="n">
        <v>63.3639</v>
      </c>
      <c r="I2285" s="0" t="n">
        <v>49.4275</v>
      </c>
      <c r="K2285" s="0" t="n">
        <v>4</v>
      </c>
      <c r="L2285" s="6" t="n">
        <f aca="false">LOG(SUM(D2285:F2285)/SUM(G2285:I2285),2)</f>
        <v>-0.544839563561113</v>
      </c>
      <c r="M2285" s="6" t="n">
        <f aca="false">TTEST(D2285:F2285,G2285:I2285,2,3)</f>
        <v>0.661817286346975</v>
      </c>
      <c r="N2285" s="6" t="n">
        <f aca="false">TTEST(D2285:F2285,G2285:I2285,2,2)</f>
        <v>0.661106867871327</v>
      </c>
      <c r="O2285" s="0" t="n">
        <f aca="false">AND(L2285&gt;0,N2285&lt;0.05)</f>
        <v>0</v>
      </c>
      <c r="P2285" s="0" t="n">
        <f aca="false">AND(L2285&lt;0,N2285&lt;0.05)</f>
        <v>0</v>
      </c>
      <c r="Q2285" s="0" t="n">
        <f aca="false">AND(D2285=0.1,E2285=0.1,F2285=0.1,K2285&gt;=2)</f>
        <v>0</v>
      </c>
      <c r="R2285" s="0" t="n">
        <f aca="false">AND(G2285=0.1,H2285=0.1,I2285=0.1,K2285&gt;=2)</f>
        <v>0</v>
      </c>
      <c r="S2285" s="0" t="n">
        <f aca="false">OR(O2285,R2285)</f>
        <v>0</v>
      </c>
      <c r="T2285" s="0" t="n">
        <f aca="false">OR(P2285,Q2285)</f>
        <v>0</v>
      </c>
    </row>
    <row r="2286" customFormat="false" ht="15" hidden="false" customHeight="true" outlineLevel="0" collapsed="false">
      <c r="A2286" s="0" t="s">
        <v>5165</v>
      </c>
      <c r="B2286" s="0" t="s">
        <v>5166</v>
      </c>
      <c r="D2286" s="0" t="n">
        <v>0.1</v>
      </c>
      <c r="E2286" s="0" t="n">
        <v>14.4505</v>
      </c>
      <c r="F2286" s="0" t="n">
        <v>15.1798</v>
      </c>
      <c r="G2286" s="0" t="n">
        <v>14.6331</v>
      </c>
      <c r="H2286" s="0" t="n">
        <v>15.3295</v>
      </c>
      <c r="I2286" s="0" t="n">
        <v>13.45</v>
      </c>
      <c r="K2286" s="0" t="n">
        <v>5</v>
      </c>
      <c r="L2286" s="6" t="n">
        <f aca="false">LOG(SUM(D2286:F2286)/SUM(G2286:I2286),2)</f>
        <v>-0.546179807684246</v>
      </c>
      <c r="M2286" s="6" t="n">
        <f aca="false">TTEST(D2286:F2286,G2286:I2286,2,3)</f>
        <v>0.451314441963602</v>
      </c>
      <c r="N2286" s="6" t="n">
        <f aca="false">TTEST(D2286:F2286,G2286:I2286,2,2)</f>
        <v>0.408146728981611</v>
      </c>
      <c r="O2286" s="0" t="n">
        <f aca="false">AND(L2286&gt;0,N2286&lt;0.05)</f>
        <v>0</v>
      </c>
      <c r="P2286" s="0" t="n">
        <f aca="false">AND(L2286&lt;0,N2286&lt;0.05)</f>
        <v>0</v>
      </c>
      <c r="Q2286" s="0" t="n">
        <f aca="false">AND(D2286=0.1,E2286=0.1,F2286=0.1,K2286&gt;=2)</f>
        <v>0</v>
      </c>
      <c r="R2286" s="0" t="n">
        <f aca="false">AND(G2286=0.1,H2286=0.1,I2286=0.1,K2286&gt;=2)</f>
        <v>0</v>
      </c>
      <c r="S2286" s="0" t="n">
        <f aca="false">OR(O2286,R2286)</f>
        <v>0</v>
      </c>
      <c r="T2286" s="0" t="n">
        <f aca="false">OR(P2286,Q2286)</f>
        <v>0</v>
      </c>
    </row>
    <row r="2287" customFormat="false" ht="15" hidden="false" customHeight="true" outlineLevel="0" collapsed="false">
      <c r="A2287" s="0" t="s">
        <v>4970</v>
      </c>
      <c r="B2287" s="0" t="s">
        <v>4971</v>
      </c>
      <c r="D2287" s="0" t="n">
        <v>26.2528</v>
      </c>
      <c r="E2287" s="0" t="n">
        <v>18.3168</v>
      </c>
      <c r="F2287" s="0" t="n">
        <v>25.3035</v>
      </c>
      <c r="G2287" s="0" t="n">
        <v>0.1</v>
      </c>
      <c r="H2287" s="0" t="n">
        <v>86.7098</v>
      </c>
      <c r="I2287" s="0" t="n">
        <v>15.3356</v>
      </c>
      <c r="K2287" s="0" t="n">
        <v>5</v>
      </c>
      <c r="L2287" s="6" t="n">
        <f aca="false">LOG(SUM(D2287:F2287)/SUM(G2287:I2287),2)</f>
        <v>-0.54781518181266</v>
      </c>
      <c r="M2287" s="6" t="n">
        <f aca="false">TTEST(D2287:F2287,G2287:I2287,2,3)</f>
        <v>0.726479365124202</v>
      </c>
      <c r="N2287" s="6" t="n">
        <f aca="false">TTEST(D2287:F2287,G2287:I2287,2,2)</f>
        <v>0.708774689868703</v>
      </c>
      <c r="O2287" s="0" t="n">
        <f aca="false">AND(L2287&gt;0,N2287&lt;0.05)</f>
        <v>0</v>
      </c>
      <c r="P2287" s="0" t="n">
        <f aca="false">AND(L2287&lt;0,N2287&lt;0.05)</f>
        <v>0</v>
      </c>
      <c r="Q2287" s="0" t="n">
        <f aca="false">AND(D2287=0.1,E2287=0.1,F2287=0.1,K2287&gt;=2)</f>
        <v>0</v>
      </c>
      <c r="R2287" s="0" t="n">
        <f aca="false">AND(G2287=0.1,H2287=0.1,I2287=0.1,K2287&gt;=2)</f>
        <v>0</v>
      </c>
      <c r="S2287" s="0" t="n">
        <f aca="false">OR(O2287,R2287)</f>
        <v>0</v>
      </c>
      <c r="T2287" s="0" t="n">
        <f aca="false">OR(P2287,Q2287)</f>
        <v>0</v>
      </c>
    </row>
    <row r="2288" customFormat="false" ht="15" hidden="false" customHeight="true" outlineLevel="0" collapsed="false">
      <c r="A2288" s="0" t="s">
        <v>3317</v>
      </c>
      <c r="B2288" s="0" t="s">
        <v>3318</v>
      </c>
      <c r="D2288" s="0" t="n">
        <v>7.2277</v>
      </c>
      <c r="E2288" s="0" t="n">
        <v>26.8884</v>
      </c>
      <c r="F2288" s="0" t="n">
        <v>19.9571</v>
      </c>
      <c r="G2288" s="0" t="n">
        <v>26.7341</v>
      </c>
      <c r="H2288" s="0" t="n">
        <v>36.0072</v>
      </c>
      <c r="I2288" s="0" t="n">
        <v>16.6761</v>
      </c>
      <c r="K2288" s="0" t="n">
        <v>6</v>
      </c>
      <c r="L2288" s="6" t="n">
        <f aca="false">LOG(SUM(D2288:F2288)/SUM(G2288:I2288),2)</f>
        <v>-0.554541393830832</v>
      </c>
      <c r="M2288" s="6" t="n">
        <f aca="false">TTEST(D2288:F2288,G2288:I2288,2,3)</f>
        <v>0.351590259791544</v>
      </c>
      <c r="N2288" s="6" t="n">
        <f aca="false">TTEST(D2288:F2288,G2288:I2288,2,2)</f>
        <v>0.351537542824092</v>
      </c>
      <c r="O2288" s="0" t="n">
        <f aca="false">AND(L2288&gt;0,N2288&lt;0.05)</f>
        <v>0</v>
      </c>
      <c r="P2288" s="0" t="n">
        <f aca="false">AND(L2288&lt;0,N2288&lt;0.05)</f>
        <v>0</v>
      </c>
      <c r="Q2288" s="0" t="n">
        <f aca="false">AND(D2288=0.1,E2288=0.1,F2288=0.1,K2288&gt;=2)</f>
        <v>0</v>
      </c>
      <c r="R2288" s="0" t="n">
        <f aca="false">AND(G2288=0.1,H2288=0.1,I2288=0.1,K2288&gt;=2)</f>
        <v>0</v>
      </c>
      <c r="S2288" s="0" t="n">
        <f aca="false">OR(O2288,R2288)</f>
        <v>0</v>
      </c>
      <c r="T2288" s="0" t="n">
        <f aca="false">OR(P2288,Q2288)</f>
        <v>0</v>
      </c>
    </row>
    <row r="2289" customFormat="false" ht="15" hidden="false" customHeight="true" outlineLevel="0" collapsed="false">
      <c r="A2289" s="0" t="s">
        <v>7727</v>
      </c>
      <c r="B2289" s="0" t="s">
        <v>7728</v>
      </c>
      <c r="D2289" s="0" t="n">
        <v>0.1</v>
      </c>
      <c r="E2289" s="0" t="n">
        <v>69.2355</v>
      </c>
      <c r="F2289" s="0" t="n">
        <v>0.1</v>
      </c>
      <c r="G2289" s="0" t="n">
        <v>0.1</v>
      </c>
      <c r="H2289" s="0" t="n">
        <v>0.1</v>
      </c>
      <c r="I2289" s="0" t="n">
        <v>101.8523</v>
      </c>
      <c r="K2289" s="0" t="n">
        <v>2</v>
      </c>
      <c r="L2289" s="6" t="n">
        <f aca="false">LOG(SUM(D2289:F2289)/SUM(G2289:I2289),2)</f>
        <v>-0.555563340180689</v>
      </c>
      <c r="M2289" s="6" t="n">
        <f aca="false">TTEST(D2289:F2289,G2289:I2289,2,3)</f>
        <v>0.805681095711795</v>
      </c>
      <c r="N2289" s="6" t="n">
        <f aca="false">TTEST(D2289:F2289,G2289:I2289,2,2)</f>
        <v>0.804004603652205</v>
      </c>
      <c r="O2289" s="0" t="n">
        <f aca="false">AND(L2289&gt;0,N2289&lt;0.05)</f>
        <v>0</v>
      </c>
      <c r="P2289" s="0" t="n">
        <f aca="false">AND(L2289&lt;0,N2289&lt;0.05)</f>
        <v>0</v>
      </c>
      <c r="Q2289" s="0" t="n">
        <f aca="false">AND(D2289=0.1,E2289=0.1,F2289=0.1,K2289&gt;=2)</f>
        <v>0</v>
      </c>
      <c r="R2289" s="0" t="n">
        <f aca="false">AND(G2289=0.1,H2289=0.1,I2289=0.1,K2289&gt;=2)</f>
        <v>0</v>
      </c>
      <c r="S2289" s="0" t="n">
        <f aca="false">OR(O2289,R2289)</f>
        <v>0</v>
      </c>
      <c r="T2289" s="0" t="n">
        <f aca="false">OR(P2289,Q2289)</f>
        <v>0</v>
      </c>
    </row>
    <row r="2290" customFormat="false" ht="15" hidden="false" customHeight="true" outlineLevel="0" collapsed="false">
      <c r="A2290" s="0" t="s">
        <v>395</v>
      </c>
      <c r="B2290" s="0" t="s">
        <v>396</v>
      </c>
      <c r="D2290" s="0" t="n">
        <v>7.4397</v>
      </c>
      <c r="E2290" s="0" t="n">
        <v>16.0275</v>
      </c>
      <c r="F2290" s="0" t="n">
        <v>10.9541</v>
      </c>
      <c r="G2290" s="0" t="n">
        <v>13.1771</v>
      </c>
      <c r="H2290" s="0" t="n">
        <v>20.2878</v>
      </c>
      <c r="I2290" s="0" t="n">
        <v>17.2114</v>
      </c>
      <c r="K2290" s="0" t="n">
        <v>6</v>
      </c>
      <c r="L2290" s="6" t="n">
        <f aca="false">LOG(SUM(D2290:F2290)/SUM(G2290:I2290),2)</f>
        <v>-0.558009608525946</v>
      </c>
      <c r="M2290" s="6" t="n">
        <f aca="false">TTEST(D2290:F2290,G2290:I2290,2,3)</f>
        <v>0.171600319041184</v>
      </c>
      <c r="N2290" s="6" t="n">
        <f aca="false">TTEST(D2290:F2290,G2290:I2290,2,2)</f>
        <v>0.169058400834663</v>
      </c>
      <c r="O2290" s="0" t="n">
        <f aca="false">AND(L2290&gt;0,N2290&lt;0.05)</f>
        <v>0</v>
      </c>
      <c r="P2290" s="0" t="n">
        <f aca="false">AND(L2290&lt;0,N2290&lt;0.05)</f>
        <v>0</v>
      </c>
      <c r="Q2290" s="0" t="n">
        <f aca="false">AND(D2290=0.1,E2290=0.1,F2290=0.1,K2290&gt;=2)</f>
        <v>0</v>
      </c>
      <c r="R2290" s="0" t="n">
        <f aca="false">AND(G2290=0.1,H2290=0.1,I2290=0.1,K2290&gt;=2)</f>
        <v>0</v>
      </c>
      <c r="S2290" s="0" t="n">
        <f aca="false">OR(O2290,R2290)</f>
        <v>0</v>
      </c>
      <c r="T2290" s="0" t="n">
        <f aca="false">OR(P2290,Q2290)</f>
        <v>0</v>
      </c>
    </row>
    <row r="2291" customFormat="false" ht="15" hidden="false" customHeight="true" outlineLevel="0" collapsed="false">
      <c r="A2291" s="0" t="s">
        <v>2906</v>
      </c>
      <c r="B2291" s="0" t="s">
        <v>2907</v>
      </c>
      <c r="D2291" s="0" t="n">
        <v>59.7549</v>
      </c>
      <c r="E2291" s="0" t="n">
        <v>34.3762</v>
      </c>
      <c r="F2291" s="0" t="n">
        <v>27.5694</v>
      </c>
      <c r="G2291" s="0" t="n">
        <v>25.0069</v>
      </c>
      <c r="H2291" s="0" t="n">
        <v>94.1529</v>
      </c>
      <c r="I2291" s="0" t="n">
        <v>60.3843</v>
      </c>
      <c r="K2291" s="0" t="n">
        <v>6</v>
      </c>
      <c r="L2291" s="6" t="n">
        <f aca="false">LOG(SUM(D2291:F2291)/SUM(G2291:I2291),2)</f>
        <v>-0.561003150069785</v>
      </c>
      <c r="M2291" s="6" t="n">
        <f aca="false">TTEST(D2291:F2291,G2291:I2291,2,3)</f>
        <v>0.45144991609072</v>
      </c>
      <c r="N2291" s="6" t="n">
        <f aca="false">TTEST(D2291:F2291,G2291:I2291,2,2)</f>
        <v>0.43478569419318</v>
      </c>
      <c r="O2291" s="0" t="n">
        <f aca="false">AND(L2291&gt;0,N2291&lt;0.05)</f>
        <v>0</v>
      </c>
      <c r="P2291" s="0" t="n">
        <f aca="false">AND(L2291&lt;0,N2291&lt;0.05)</f>
        <v>0</v>
      </c>
      <c r="Q2291" s="0" t="n">
        <f aca="false">AND(D2291=0.1,E2291=0.1,F2291=0.1,K2291&gt;=2)</f>
        <v>0</v>
      </c>
      <c r="R2291" s="0" t="n">
        <f aca="false">AND(G2291=0.1,H2291=0.1,I2291=0.1,K2291&gt;=2)</f>
        <v>0</v>
      </c>
      <c r="S2291" s="0" t="n">
        <f aca="false">OR(O2291,R2291)</f>
        <v>0</v>
      </c>
      <c r="T2291" s="0" t="n">
        <f aca="false">OR(P2291,Q2291)</f>
        <v>0</v>
      </c>
    </row>
    <row r="2292" customFormat="false" ht="15" hidden="false" customHeight="true" outlineLevel="0" collapsed="false">
      <c r="A2292" s="0" t="s">
        <v>4550</v>
      </c>
      <c r="B2292" s="0" t="s">
        <v>4551</v>
      </c>
      <c r="D2292" s="0" t="n">
        <v>14.4821</v>
      </c>
      <c r="E2292" s="0" t="n">
        <v>31.5552</v>
      </c>
      <c r="F2292" s="0" t="n">
        <v>25.6016</v>
      </c>
      <c r="G2292" s="0" t="n">
        <v>28.261</v>
      </c>
      <c r="H2292" s="0" t="n">
        <v>23.1459</v>
      </c>
      <c r="I2292" s="0" t="n">
        <v>54.3373</v>
      </c>
      <c r="K2292" s="0" t="n">
        <v>6</v>
      </c>
      <c r="L2292" s="6" t="n">
        <f aca="false">LOG(SUM(D2292:F2292)/SUM(G2292:I2292),2)</f>
        <v>-0.561763444306185</v>
      </c>
      <c r="M2292" s="6" t="n">
        <f aca="false">TTEST(D2292:F2292,G2292:I2292,2,3)</f>
        <v>0.372713926390729</v>
      </c>
      <c r="N2292" s="6" t="n">
        <f aca="false">TTEST(D2292:F2292,G2292:I2292,2,2)</f>
        <v>0.354944732260407</v>
      </c>
      <c r="O2292" s="0" t="n">
        <f aca="false">AND(L2292&gt;0,N2292&lt;0.05)</f>
        <v>0</v>
      </c>
      <c r="P2292" s="0" t="n">
        <f aca="false">AND(L2292&lt;0,N2292&lt;0.05)</f>
        <v>0</v>
      </c>
      <c r="Q2292" s="0" t="n">
        <f aca="false">AND(D2292=0.1,E2292=0.1,F2292=0.1,K2292&gt;=2)</f>
        <v>0</v>
      </c>
      <c r="R2292" s="0" t="n">
        <f aca="false">AND(G2292=0.1,H2292=0.1,I2292=0.1,K2292&gt;=2)</f>
        <v>0</v>
      </c>
      <c r="S2292" s="0" t="n">
        <f aca="false">OR(O2292,R2292)</f>
        <v>0</v>
      </c>
      <c r="T2292" s="0" t="n">
        <f aca="false">OR(P2292,Q2292)</f>
        <v>0</v>
      </c>
    </row>
    <row r="2293" customFormat="false" ht="15" hidden="false" customHeight="true" outlineLevel="0" collapsed="false">
      <c r="A2293" s="0" t="s">
        <v>6782</v>
      </c>
      <c r="B2293" s="0" t="s">
        <v>6783</v>
      </c>
      <c r="D2293" s="0" t="n">
        <v>8.9905</v>
      </c>
      <c r="E2293" s="0" t="n">
        <v>0.1</v>
      </c>
      <c r="F2293" s="0" t="n">
        <v>6.9421</v>
      </c>
      <c r="G2293" s="0" t="n">
        <v>0.1</v>
      </c>
      <c r="H2293" s="0" t="n">
        <v>23.4966</v>
      </c>
      <c r="I2293" s="0" t="n">
        <v>0.1</v>
      </c>
      <c r="K2293" s="0" t="n">
        <v>3</v>
      </c>
      <c r="L2293" s="6" t="n">
        <f aca="false">LOG(SUM(D2293:F2293)/SUM(G2293:I2293),2)</f>
        <v>-0.563671669654111</v>
      </c>
      <c r="M2293" s="6" t="n">
        <f aca="false">TTEST(D2293:F2293,G2293:I2293,2,3)</f>
        <v>0.781041692324413</v>
      </c>
      <c r="N2293" s="6" t="n">
        <f aca="false">TTEST(D2293:F2293,G2293:I2293,2,2)</f>
        <v>0.772258816930229</v>
      </c>
      <c r="O2293" s="0" t="n">
        <f aca="false">AND(L2293&gt;0,N2293&lt;0.05)</f>
        <v>0</v>
      </c>
      <c r="P2293" s="0" t="n">
        <f aca="false">AND(L2293&lt;0,N2293&lt;0.05)</f>
        <v>0</v>
      </c>
      <c r="Q2293" s="0" t="n">
        <f aca="false">AND(D2293=0.1,E2293=0.1,F2293=0.1,K2293&gt;=2)</f>
        <v>0</v>
      </c>
      <c r="R2293" s="0" t="n">
        <f aca="false">AND(G2293=0.1,H2293=0.1,I2293=0.1,K2293&gt;=2)</f>
        <v>0</v>
      </c>
      <c r="S2293" s="0" t="n">
        <f aca="false">OR(O2293,R2293)</f>
        <v>0</v>
      </c>
      <c r="T2293" s="0" t="n">
        <f aca="false">OR(P2293,Q2293)</f>
        <v>0</v>
      </c>
    </row>
    <row r="2294" customFormat="false" ht="15" hidden="false" customHeight="true" outlineLevel="0" collapsed="false">
      <c r="A2294" s="0" t="s">
        <v>2468</v>
      </c>
      <c r="B2294" s="0" t="s">
        <v>2469</v>
      </c>
      <c r="D2294" s="0" t="n">
        <v>14.9501</v>
      </c>
      <c r="E2294" s="0" t="n">
        <v>23.8111</v>
      </c>
      <c r="F2294" s="0" t="n">
        <v>20.82</v>
      </c>
      <c r="G2294" s="0" t="n">
        <v>19.6914</v>
      </c>
      <c r="H2294" s="0" t="n">
        <v>43.7679</v>
      </c>
      <c r="I2294" s="0" t="n">
        <v>24.6565</v>
      </c>
      <c r="K2294" s="0" t="n">
        <v>6</v>
      </c>
      <c r="L2294" s="6" t="n">
        <f aca="false">LOG(SUM(D2294:F2294)/SUM(G2294:I2294),2)</f>
        <v>-0.564543550670173</v>
      </c>
      <c r="M2294" s="6" t="n">
        <f aca="false">TTEST(D2294:F2294,G2294:I2294,2,3)</f>
        <v>0.324691693581231</v>
      </c>
      <c r="N2294" s="6" t="n">
        <f aca="false">TTEST(D2294:F2294,G2294:I2294,2,2)</f>
        <v>0.288980711812434</v>
      </c>
      <c r="O2294" s="0" t="n">
        <f aca="false">AND(L2294&gt;0,N2294&lt;0.05)</f>
        <v>0</v>
      </c>
      <c r="P2294" s="0" t="n">
        <f aca="false">AND(L2294&lt;0,N2294&lt;0.05)</f>
        <v>0</v>
      </c>
      <c r="Q2294" s="0" t="n">
        <f aca="false">AND(D2294=0.1,E2294=0.1,F2294=0.1,K2294&gt;=2)</f>
        <v>0</v>
      </c>
      <c r="R2294" s="0" t="n">
        <f aca="false">AND(G2294=0.1,H2294=0.1,I2294=0.1,K2294&gt;=2)</f>
        <v>0</v>
      </c>
      <c r="S2294" s="0" t="n">
        <f aca="false">OR(O2294,R2294)</f>
        <v>0</v>
      </c>
      <c r="T2294" s="0" t="n">
        <f aca="false">OR(P2294,Q2294)</f>
        <v>0</v>
      </c>
    </row>
    <row r="2295" customFormat="false" ht="15" hidden="false" customHeight="true" outlineLevel="0" collapsed="false">
      <c r="A2295" s="0" t="s">
        <v>1127</v>
      </c>
      <c r="B2295" s="0" t="s">
        <v>1128</v>
      </c>
      <c r="D2295" s="0" t="n">
        <v>11.3061</v>
      </c>
      <c r="E2295" s="0" t="n">
        <v>35.6765</v>
      </c>
      <c r="F2295" s="0" t="n">
        <v>46.2671</v>
      </c>
      <c r="G2295" s="0" t="n">
        <v>55.6629</v>
      </c>
      <c r="H2295" s="0" t="n">
        <v>39.8713</v>
      </c>
      <c r="I2295" s="0" t="n">
        <v>42.722</v>
      </c>
      <c r="K2295" s="0" t="n">
        <v>6</v>
      </c>
      <c r="L2295" s="6" t="n">
        <f aca="false">LOG(SUM(D2295:F2295)/SUM(G2295:I2295),2)</f>
        <v>-0.568173189438797</v>
      </c>
      <c r="M2295" s="6" t="n">
        <f aca="false">TTEST(D2295:F2295,G2295:I2295,2,3)</f>
        <v>0.285455617458435</v>
      </c>
      <c r="N2295" s="6" t="n">
        <f aca="false">TTEST(D2295:F2295,G2295:I2295,2,2)</f>
        <v>0.259732892937724</v>
      </c>
      <c r="O2295" s="0" t="n">
        <f aca="false">AND(L2295&gt;0,N2295&lt;0.05)</f>
        <v>0</v>
      </c>
      <c r="P2295" s="0" t="n">
        <f aca="false">AND(L2295&lt;0,N2295&lt;0.05)</f>
        <v>0</v>
      </c>
      <c r="Q2295" s="0" t="n">
        <f aca="false">AND(D2295=0.1,E2295=0.1,F2295=0.1,K2295&gt;=2)</f>
        <v>0</v>
      </c>
      <c r="R2295" s="0" t="n">
        <f aca="false">AND(G2295=0.1,H2295=0.1,I2295=0.1,K2295&gt;=2)</f>
        <v>0</v>
      </c>
      <c r="S2295" s="0" t="n">
        <f aca="false">OR(O2295,R2295)</f>
        <v>0</v>
      </c>
      <c r="T2295" s="0" t="n">
        <f aca="false">OR(P2295,Q2295)</f>
        <v>0</v>
      </c>
    </row>
    <row r="2296" customFormat="false" ht="15" hidden="false" customHeight="true" outlineLevel="0" collapsed="false">
      <c r="A2296" s="0" t="s">
        <v>4763</v>
      </c>
      <c r="B2296" s="0" t="s">
        <v>4764</v>
      </c>
      <c r="D2296" s="0" t="n">
        <v>11.1378</v>
      </c>
      <c r="E2296" s="0" t="n">
        <v>20.434</v>
      </c>
      <c r="F2296" s="0" t="n">
        <v>24.3262</v>
      </c>
      <c r="G2296" s="0" t="n">
        <v>38.8651</v>
      </c>
      <c r="H2296" s="0" t="n">
        <v>23.2173</v>
      </c>
      <c r="I2296" s="0" t="n">
        <v>20.8053</v>
      </c>
      <c r="K2296" s="0" t="n">
        <v>6</v>
      </c>
      <c r="L2296" s="6" t="n">
        <f aca="false">LOG(SUM(D2296:F2296)/SUM(G2296:I2296),2)</f>
        <v>-0.568361365817287</v>
      </c>
      <c r="M2296" s="6" t="n">
        <f aca="false">TTEST(D2296:F2296,G2296:I2296,2,3)</f>
        <v>0.26920006151412</v>
      </c>
      <c r="N2296" s="6" t="n">
        <f aca="false">TTEST(D2296:F2296,G2296:I2296,2,2)</f>
        <v>0.261161057033895</v>
      </c>
      <c r="O2296" s="0" t="n">
        <f aca="false">AND(L2296&gt;0,N2296&lt;0.05)</f>
        <v>0</v>
      </c>
      <c r="P2296" s="0" t="n">
        <f aca="false">AND(L2296&lt;0,N2296&lt;0.05)</f>
        <v>0</v>
      </c>
      <c r="Q2296" s="0" t="n">
        <f aca="false">AND(D2296=0.1,E2296=0.1,F2296=0.1,K2296&gt;=2)</f>
        <v>0</v>
      </c>
      <c r="R2296" s="0" t="n">
        <f aca="false">AND(G2296=0.1,H2296=0.1,I2296=0.1,K2296&gt;=2)</f>
        <v>0</v>
      </c>
      <c r="S2296" s="0" t="n">
        <f aca="false">OR(O2296,R2296)</f>
        <v>0</v>
      </c>
      <c r="T2296" s="0" t="n">
        <f aca="false">OR(P2296,Q2296)</f>
        <v>0</v>
      </c>
    </row>
    <row r="2297" customFormat="false" ht="15" hidden="false" customHeight="true" outlineLevel="0" collapsed="false">
      <c r="A2297" s="0" t="s">
        <v>5582</v>
      </c>
      <c r="B2297" s="0" t="s">
        <v>5583</v>
      </c>
      <c r="D2297" s="0" t="n">
        <v>0.1</v>
      </c>
      <c r="E2297" s="0" t="n">
        <v>11.1931</v>
      </c>
      <c r="F2297" s="0" t="n">
        <v>15.0967</v>
      </c>
      <c r="G2297" s="0" t="n">
        <v>13.2891</v>
      </c>
      <c r="H2297" s="0" t="n">
        <v>15.1651</v>
      </c>
      <c r="I2297" s="0" t="n">
        <v>10.6911</v>
      </c>
      <c r="K2297" s="0" t="n">
        <v>5</v>
      </c>
      <c r="L2297" s="6" t="n">
        <f aca="false">LOG(SUM(D2297:F2297)/SUM(G2297:I2297),2)</f>
        <v>-0.5688586830401</v>
      </c>
      <c r="M2297" s="6" t="n">
        <f aca="false">TTEST(D2297:F2297,G2297:I2297,2,3)</f>
        <v>0.447158573215184</v>
      </c>
      <c r="N2297" s="6" t="n">
        <f aca="false">TTEST(D2297:F2297,G2297:I2297,2,2)</f>
        <v>0.414583594002775</v>
      </c>
      <c r="O2297" s="0" t="n">
        <f aca="false">AND(L2297&gt;0,N2297&lt;0.05)</f>
        <v>0</v>
      </c>
      <c r="P2297" s="0" t="n">
        <f aca="false">AND(L2297&lt;0,N2297&lt;0.05)</f>
        <v>0</v>
      </c>
      <c r="Q2297" s="0" t="n">
        <f aca="false">AND(D2297=0.1,E2297=0.1,F2297=0.1,K2297&gt;=2)</f>
        <v>0</v>
      </c>
      <c r="R2297" s="0" t="n">
        <f aca="false">AND(G2297=0.1,H2297=0.1,I2297=0.1,K2297&gt;=2)</f>
        <v>0</v>
      </c>
      <c r="S2297" s="0" t="n">
        <f aca="false">OR(O2297,R2297)</f>
        <v>0</v>
      </c>
      <c r="T2297" s="0" t="n">
        <f aca="false">OR(P2297,Q2297)</f>
        <v>0</v>
      </c>
    </row>
    <row r="2298" customFormat="false" ht="15" hidden="false" customHeight="true" outlineLevel="0" collapsed="false">
      <c r="A2298" s="0" t="s">
        <v>5948</v>
      </c>
      <c r="B2298" s="0" t="s">
        <v>5949</v>
      </c>
      <c r="D2298" s="0" t="n">
        <v>6.4839</v>
      </c>
      <c r="E2298" s="0" t="n">
        <v>0.1</v>
      </c>
      <c r="F2298" s="0" t="n">
        <v>7.8258</v>
      </c>
      <c r="G2298" s="0" t="n">
        <v>0.1</v>
      </c>
      <c r="H2298" s="0" t="n">
        <v>10.8159</v>
      </c>
      <c r="I2298" s="0" t="n">
        <v>10.4906</v>
      </c>
      <c r="K2298" s="0" t="n">
        <v>4</v>
      </c>
      <c r="L2298" s="6" t="n">
        <f aca="false">LOG(SUM(D2298:F2298)/SUM(G2298:I2298),2)</f>
        <v>-0.571008631944158</v>
      </c>
      <c r="M2298" s="6" t="n">
        <f aca="false">TTEST(D2298:F2298,G2298:I2298,2,3)</f>
        <v>0.616135051971288</v>
      </c>
      <c r="N2298" s="6" t="n">
        <f aca="false">TTEST(D2298:F2298,G2298:I2298,2,2)</f>
        <v>0.612366447392406</v>
      </c>
      <c r="O2298" s="0" t="n">
        <f aca="false">AND(L2298&gt;0,N2298&lt;0.05)</f>
        <v>0</v>
      </c>
      <c r="P2298" s="0" t="n">
        <f aca="false">AND(L2298&lt;0,N2298&lt;0.05)</f>
        <v>0</v>
      </c>
      <c r="Q2298" s="0" t="n">
        <f aca="false">AND(D2298=0.1,E2298=0.1,F2298=0.1,K2298&gt;=2)</f>
        <v>0</v>
      </c>
      <c r="R2298" s="0" t="n">
        <f aca="false">AND(G2298=0.1,H2298=0.1,I2298=0.1,K2298&gt;=2)</f>
        <v>0</v>
      </c>
      <c r="S2298" s="0" t="n">
        <f aca="false">OR(O2298,R2298)</f>
        <v>0</v>
      </c>
      <c r="T2298" s="0" t="n">
        <f aca="false">OR(P2298,Q2298)</f>
        <v>0</v>
      </c>
    </row>
    <row r="2299" customFormat="false" ht="15" hidden="false" customHeight="true" outlineLevel="0" collapsed="false">
      <c r="A2299" s="0" t="s">
        <v>5441</v>
      </c>
      <c r="B2299" s="0" t="s">
        <v>5442</v>
      </c>
      <c r="D2299" s="0" t="n">
        <v>9.1208</v>
      </c>
      <c r="E2299" s="0" t="n">
        <v>0.1</v>
      </c>
      <c r="F2299" s="0" t="n">
        <v>6.5728</v>
      </c>
      <c r="G2299" s="0" t="n">
        <v>6.4583</v>
      </c>
      <c r="H2299" s="0" t="n">
        <v>6.953</v>
      </c>
      <c r="I2299" s="0" t="n">
        <v>10.0622</v>
      </c>
      <c r="K2299" s="0" t="n">
        <v>5</v>
      </c>
      <c r="L2299" s="6" t="n">
        <f aca="false">LOG(SUM(D2299:F2299)/SUM(G2299:I2299),2)</f>
        <v>-0.571692912734055</v>
      </c>
      <c r="M2299" s="6" t="n">
        <f aca="false">TTEST(D2299:F2299,G2299:I2299,2,3)</f>
        <v>0.450939921073098</v>
      </c>
      <c r="N2299" s="6" t="n">
        <f aca="false">TTEST(D2299:F2299,G2299:I2299,2,2)</f>
        <v>0.429023192096204</v>
      </c>
      <c r="O2299" s="0" t="n">
        <f aca="false">AND(L2299&gt;0,N2299&lt;0.05)</f>
        <v>0</v>
      </c>
      <c r="P2299" s="0" t="n">
        <f aca="false">AND(L2299&lt;0,N2299&lt;0.05)</f>
        <v>0</v>
      </c>
      <c r="Q2299" s="0" t="n">
        <f aca="false">AND(D2299=0.1,E2299=0.1,F2299=0.1,K2299&gt;=2)</f>
        <v>0</v>
      </c>
      <c r="R2299" s="0" t="n">
        <f aca="false">AND(G2299=0.1,H2299=0.1,I2299=0.1,K2299&gt;=2)</f>
        <v>0</v>
      </c>
      <c r="S2299" s="0" t="n">
        <f aca="false">OR(O2299,R2299)</f>
        <v>0</v>
      </c>
      <c r="T2299" s="0" t="n">
        <f aca="false">OR(P2299,Q2299)</f>
        <v>0</v>
      </c>
    </row>
    <row r="2300" customFormat="false" ht="15" hidden="false" customHeight="true" outlineLevel="0" collapsed="false">
      <c r="A2300" s="0" t="s">
        <v>1934</v>
      </c>
      <c r="B2300" s="0" t="s">
        <v>1935</v>
      </c>
      <c r="D2300" s="0" t="n">
        <v>49.1335</v>
      </c>
      <c r="E2300" s="0" t="n">
        <v>78.0343</v>
      </c>
      <c r="F2300" s="0" t="n">
        <v>77.6841</v>
      </c>
      <c r="G2300" s="0" t="n">
        <v>97.792</v>
      </c>
      <c r="H2300" s="0" t="n">
        <v>118.2962</v>
      </c>
      <c r="I2300" s="0" t="n">
        <v>89.1468</v>
      </c>
      <c r="K2300" s="0" t="n">
        <v>6</v>
      </c>
      <c r="L2300" s="6" t="n">
        <f aca="false">LOG(SUM(D2300:F2300)/SUM(G2300:I2300),2)</f>
        <v>-0.575339125498441</v>
      </c>
      <c r="M2300" s="6" t="n">
        <f aca="false">TTEST(D2300:F2300,G2300:I2300,2,3)</f>
        <v>0.0610622659002794</v>
      </c>
      <c r="N2300" s="6" t="n">
        <f aca="false">TTEST(D2300:F2300,G2300:I2300,2,2)</f>
        <v>0.060435991854285</v>
      </c>
      <c r="O2300" s="0" t="n">
        <f aca="false">AND(L2300&gt;0,N2300&lt;0.05)</f>
        <v>0</v>
      </c>
      <c r="P2300" s="0" t="n">
        <f aca="false">AND(L2300&lt;0,N2300&lt;0.05)</f>
        <v>0</v>
      </c>
      <c r="Q2300" s="0" t="n">
        <f aca="false">AND(D2300=0.1,E2300=0.1,F2300=0.1,K2300&gt;=2)</f>
        <v>0</v>
      </c>
      <c r="R2300" s="0" t="n">
        <f aca="false">AND(G2300=0.1,H2300=0.1,I2300=0.1,K2300&gt;=2)</f>
        <v>0</v>
      </c>
      <c r="S2300" s="0" t="n">
        <f aca="false">OR(O2300,R2300)</f>
        <v>0</v>
      </c>
      <c r="T2300" s="0" t="n">
        <f aca="false">OR(P2300,Q2300)</f>
        <v>0</v>
      </c>
    </row>
    <row r="2301" customFormat="false" ht="15" hidden="false" customHeight="true" outlineLevel="0" collapsed="false">
      <c r="A2301" s="0" t="s">
        <v>4265</v>
      </c>
      <c r="B2301" s="0" t="s">
        <v>4266</v>
      </c>
      <c r="D2301" s="0" t="n">
        <v>12.6737</v>
      </c>
      <c r="E2301" s="0" t="n">
        <v>16.1846</v>
      </c>
      <c r="F2301" s="0" t="n">
        <v>9.5192</v>
      </c>
      <c r="G2301" s="0" t="n">
        <v>13.4629</v>
      </c>
      <c r="H2301" s="0" t="n">
        <v>20.8834</v>
      </c>
      <c r="I2301" s="0" t="n">
        <v>23.0152</v>
      </c>
      <c r="K2301" s="0" t="n">
        <v>6</v>
      </c>
      <c r="L2301" s="6" t="n">
        <f aca="false">LOG(SUM(D2301:F2301)/SUM(G2301:I2301),2)</f>
        <v>-0.579822016858195</v>
      </c>
      <c r="M2301" s="6" t="n">
        <f aca="false">TTEST(D2301:F2301,G2301:I2301,2,3)</f>
        <v>0.153479261797844</v>
      </c>
      <c r="N2301" s="6" t="n">
        <f aca="false">TTEST(D2301:F2301,G2301:I2301,2,2)</f>
        <v>0.142847789032516</v>
      </c>
      <c r="O2301" s="0" t="n">
        <f aca="false">AND(L2301&gt;0,N2301&lt;0.05)</f>
        <v>0</v>
      </c>
      <c r="P2301" s="0" t="n">
        <f aca="false">AND(L2301&lt;0,N2301&lt;0.05)</f>
        <v>0</v>
      </c>
      <c r="Q2301" s="0" t="n">
        <f aca="false">AND(D2301=0.1,E2301=0.1,F2301=0.1,K2301&gt;=2)</f>
        <v>0</v>
      </c>
      <c r="R2301" s="0" t="n">
        <f aca="false">AND(G2301=0.1,H2301=0.1,I2301=0.1,K2301&gt;=2)</f>
        <v>0</v>
      </c>
      <c r="S2301" s="0" t="n">
        <f aca="false">OR(O2301,R2301)</f>
        <v>0</v>
      </c>
      <c r="T2301" s="0" t="n">
        <f aca="false">OR(P2301,Q2301)</f>
        <v>0</v>
      </c>
    </row>
    <row r="2302" customFormat="false" ht="15" hidden="false" customHeight="true" outlineLevel="0" collapsed="false">
      <c r="A2302" s="0" t="s">
        <v>3836</v>
      </c>
      <c r="B2302" s="0" t="s">
        <v>3837</v>
      </c>
      <c r="D2302" s="0" t="n">
        <v>0.1</v>
      </c>
      <c r="E2302" s="0" t="n">
        <v>3.3428</v>
      </c>
      <c r="F2302" s="0" t="n">
        <v>16.9927</v>
      </c>
      <c r="G2302" s="0" t="n">
        <v>0.1</v>
      </c>
      <c r="H2302" s="0" t="n">
        <v>0.1</v>
      </c>
      <c r="I2302" s="0" t="n">
        <v>30.4091</v>
      </c>
      <c r="K2302" s="0" t="n">
        <v>3</v>
      </c>
      <c r="L2302" s="6" t="n">
        <f aca="false">LOG(SUM(D2302:F2302)/SUM(G2302:I2302),2)</f>
        <v>-0.582883083360174</v>
      </c>
      <c r="M2302" s="6" t="n">
        <f aca="false">TTEST(D2302:F2302,G2302:I2302,2,3)</f>
        <v>0.784744528747947</v>
      </c>
      <c r="N2302" s="6" t="n">
        <f aca="false">TTEST(D2302:F2302,G2302:I2302,2,2)</f>
        <v>0.780015120267946</v>
      </c>
      <c r="O2302" s="0" t="n">
        <f aca="false">AND(L2302&gt;0,N2302&lt;0.05)</f>
        <v>0</v>
      </c>
      <c r="P2302" s="0" t="n">
        <f aca="false">AND(L2302&lt;0,N2302&lt;0.05)</f>
        <v>0</v>
      </c>
      <c r="Q2302" s="0" t="n">
        <f aca="false">AND(D2302=0.1,E2302=0.1,F2302=0.1,K2302&gt;=2)</f>
        <v>0</v>
      </c>
      <c r="R2302" s="0" t="n">
        <f aca="false">AND(G2302=0.1,H2302=0.1,I2302=0.1,K2302&gt;=2)</f>
        <v>0</v>
      </c>
      <c r="S2302" s="0" t="n">
        <f aca="false">OR(O2302,R2302)</f>
        <v>0</v>
      </c>
      <c r="T2302" s="0" t="n">
        <f aca="false">OR(P2302,Q2302)</f>
        <v>0</v>
      </c>
    </row>
    <row r="2303" customFormat="false" ht="15" hidden="false" customHeight="true" outlineLevel="0" collapsed="false">
      <c r="A2303" s="0" t="s">
        <v>2186</v>
      </c>
      <c r="B2303" s="0" t="s">
        <v>2187</v>
      </c>
      <c r="D2303" s="0" t="n">
        <v>23.4913</v>
      </c>
      <c r="E2303" s="0" t="n">
        <v>17.6016</v>
      </c>
      <c r="F2303" s="0" t="n">
        <v>24.8274</v>
      </c>
      <c r="G2303" s="0" t="n">
        <v>15.76</v>
      </c>
      <c r="H2303" s="0" t="n">
        <v>65.7933</v>
      </c>
      <c r="I2303" s="0" t="n">
        <v>17.3846</v>
      </c>
      <c r="K2303" s="0" t="n">
        <v>6</v>
      </c>
      <c r="L2303" s="6" t="n">
        <f aca="false">LOG(SUM(D2303:F2303)/SUM(G2303:I2303),2)</f>
        <v>-0.585800469821892</v>
      </c>
      <c r="M2303" s="6" t="n">
        <f aca="false">TTEST(D2303:F2303,G2303:I2303,2,3)</f>
        <v>0.572628898646077</v>
      </c>
      <c r="N2303" s="6" t="n">
        <f aca="false">TTEST(D2303:F2303,G2303:I2303,2,2)</f>
        <v>0.542730590839506</v>
      </c>
      <c r="O2303" s="0" t="n">
        <f aca="false">AND(L2303&gt;0,N2303&lt;0.05)</f>
        <v>0</v>
      </c>
      <c r="P2303" s="0" t="n">
        <f aca="false">AND(L2303&lt;0,N2303&lt;0.05)</f>
        <v>0</v>
      </c>
      <c r="Q2303" s="0" t="n">
        <f aca="false">AND(D2303=0.1,E2303=0.1,F2303=0.1,K2303&gt;=2)</f>
        <v>0</v>
      </c>
      <c r="R2303" s="0" t="n">
        <f aca="false">AND(G2303=0.1,H2303=0.1,I2303=0.1,K2303&gt;=2)</f>
        <v>0</v>
      </c>
      <c r="S2303" s="0" t="n">
        <f aca="false">OR(O2303,R2303)</f>
        <v>0</v>
      </c>
      <c r="T2303" s="0" t="n">
        <f aca="false">OR(P2303,Q2303)</f>
        <v>0</v>
      </c>
    </row>
    <row r="2304" customFormat="false" ht="15" hidden="false" customHeight="true" outlineLevel="0" collapsed="false">
      <c r="A2304" s="0" t="s">
        <v>3650</v>
      </c>
      <c r="B2304" s="0" t="s">
        <v>3651</v>
      </c>
      <c r="D2304" s="0" t="n">
        <v>12.6485</v>
      </c>
      <c r="E2304" s="0" t="n">
        <v>45.299</v>
      </c>
      <c r="F2304" s="0" t="n">
        <v>22.8069</v>
      </c>
      <c r="G2304" s="0" t="n">
        <v>29.8274</v>
      </c>
      <c r="H2304" s="0" t="n">
        <v>63.4256</v>
      </c>
      <c r="I2304" s="0" t="n">
        <v>28.8344</v>
      </c>
      <c r="K2304" s="0" t="n">
        <v>6</v>
      </c>
      <c r="L2304" s="6" t="n">
        <f aca="false">LOG(SUM(D2304:F2304)/SUM(G2304:I2304),2)</f>
        <v>-0.596301540997857</v>
      </c>
      <c r="M2304" s="6" t="n">
        <f aca="false">TTEST(D2304:F2304,G2304:I2304,2,3)</f>
        <v>0.409042875952286</v>
      </c>
      <c r="N2304" s="6" t="n">
        <f aca="false">TTEST(D2304:F2304,G2304:I2304,2,2)</f>
        <v>0.407754007246936</v>
      </c>
      <c r="O2304" s="0" t="n">
        <f aca="false">AND(L2304&gt;0,N2304&lt;0.05)</f>
        <v>0</v>
      </c>
      <c r="P2304" s="0" t="n">
        <f aca="false">AND(L2304&lt;0,N2304&lt;0.05)</f>
        <v>0</v>
      </c>
      <c r="Q2304" s="0" t="n">
        <f aca="false">AND(D2304=0.1,E2304=0.1,F2304=0.1,K2304&gt;=2)</f>
        <v>0</v>
      </c>
      <c r="R2304" s="0" t="n">
        <f aca="false">AND(G2304=0.1,H2304=0.1,I2304=0.1,K2304&gt;=2)</f>
        <v>0</v>
      </c>
      <c r="S2304" s="0" t="n">
        <f aca="false">OR(O2304,R2304)</f>
        <v>0</v>
      </c>
      <c r="T2304" s="0" t="n">
        <f aca="false">OR(P2304,Q2304)</f>
        <v>0</v>
      </c>
    </row>
    <row r="2305" customFormat="false" ht="15" hidden="false" customHeight="true" outlineLevel="0" collapsed="false">
      <c r="A2305" s="0" t="s">
        <v>5204</v>
      </c>
      <c r="B2305" s="0" t="s">
        <v>5205</v>
      </c>
      <c r="D2305" s="0" t="n">
        <v>0.1</v>
      </c>
      <c r="E2305" s="0" t="n">
        <v>7.9881</v>
      </c>
      <c r="F2305" s="0" t="n">
        <v>10.3606</v>
      </c>
      <c r="G2305" s="0" t="n">
        <v>8.12</v>
      </c>
      <c r="H2305" s="0" t="n">
        <v>8.4403</v>
      </c>
      <c r="I2305" s="0" t="n">
        <v>11.3463</v>
      </c>
      <c r="K2305" s="0" t="n">
        <v>5</v>
      </c>
      <c r="L2305" s="6" t="n">
        <f aca="false">LOG(SUM(D2305:F2305)/SUM(G2305:I2305),2)</f>
        <v>-0.597087204996794</v>
      </c>
      <c r="M2305" s="6" t="n">
        <f aca="false">TTEST(D2305:F2305,G2305:I2305,2,3)</f>
        <v>0.420378452201429</v>
      </c>
      <c r="N2305" s="6" t="n">
        <f aca="false">TTEST(D2305:F2305,G2305:I2305,2,2)</f>
        <v>0.3891587424439</v>
      </c>
      <c r="O2305" s="0" t="n">
        <f aca="false">AND(L2305&gt;0,N2305&lt;0.05)</f>
        <v>0</v>
      </c>
      <c r="P2305" s="0" t="n">
        <f aca="false">AND(L2305&lt;0,N2305&lt;0.05)</f>
        <v>0</v>
      </c>
      <c r="Q2305" s="0" t="n">
        <f aca="false">AND(D2305=0.1,E2305=0.1,F2305=0.1,K2305&gt;=2)</f>
        <v>0</v>
      </c>
      <c r="R2305" s="0" t="n">
        <f aca="false">AND(G2305=0.1,H2305=0.1,I2305=0.1,K2305&gt;=2)</f>
        <v>0</v>
      </c>
      <c r="S2305" s="0" t="n">
        <f aca="false">OR(O2305,R2305)</f>
        <v>0</v>
      </c>
      <c r="T2305" s="0" t="n">
        <f aca="false">OR(P2305,Q2305)</f>
        <v>0</v>
      </c>
    </row>
    <row r="2306" customFormat="false" ht="15" hidden="false" customHeight="true" outlineLevel="0" collapsed="false">
      <c r="A2306" s="0" t="s">
        <v>2519</v>
      </c>
      <c r="B2306" s="0" t="s">
        <v>2520</v>
      </c>
      <c r="D2306" s="0" t="n">
        <v>14.0118</v>
      </c>
      <c r="E2306" s="0" t="n">
        <v>38.2807</v>
      </c>
      <c r="F2306" s="0" t="n">
        <v>29.2298</v>
      </c>
      <c r="G2306" s="0" t="n">
        <v>42.7726</v>
      </c>
      <c r="H2306" s="0" t="n">
        <v>45.1876</v>
      </c>
      <c r="I2306" s="0" t="n">
        <v>35.5925</v>
      </c>
      <c r="K2306" s="0" t="n">
        <v>6</v>
      </c>
      <c r="L2306" s="6" t="n">
        <f aca="false">LOG(SUM(D2306:F2306)/SUM(G2306:I2306),2)</f>
        <v>-0.599859878112551</v>
      </c>
      <c r="M2306" s="6" t="n">
        <f aca="false">TTEST(D2306:F2306,G2306:I2306,2,3)</f>
        <v>0.176454728011645</v>
      </c>
      <c r="N2306" s="6" t="n">
        <f aca="false">TTEST(D2306:F2306,G2306:I2306,2,2)</f>
        <v>0.140791140508188</v>
      </c>
      <c r="O2306" s="0" t="n">
        <f aca="false">AND(L2306&gt;0,N2306&lt;0.05)</f>
        <v>0</v>
      </c>
      <c r="P2306" s="0" t="n">
        <f aca="false">AND(L2306&lt;0,N2306&lt;0.05)</f>
        <v>0</v>
      </c>
      <c r="Q2306" s="0" t="n">
        <f aca="false">AND(D2306=0.1,E2306=0.1,F2306=0.1,K2306&gt;=2)</f>
        <v>0</v>
      </c>
      <c r="R2306" s="0" t="n">
        <f aca="false">AND(G2306=0.1,H2306=0.1,I2306=0.1,K2306&gt;=2)</f>
        <v>0</v>
      </c>
      <c r="S2306" s="0" t="n">
        <f aca="false">OR(O2306,R2306)</f>
        <v>0</v>
      </c>
      <c r="T2306" s="0" t="n">
        <f aca="false">OR(P2306,Q2306)</f>
        <v>0</v>
      </c>
    </row>
    <row r="2307" customFormat="false" ht="15" hidden="false" customHeight="true" outlineLevel="0" collapsed="false">
      <c r="A2307" s="0" t="s">
        <v>5693</v>
      </c>
      <c r="B2307" s="0" t="s">
        <v>5694</v>
      </c>
      <c r="D2307" s="0" t="n">
        <v>26.4354</v>
      </c>
      <c r="E2307" s="0" t="n">
        <v>56.209</v>
      </c>
      <c r="F2307" s="0" t="n">
        <v>0.1</v>
      </c>
      <c r="G2307" s="0" t="n">
        <v>43.6777</v>
      </c>
      <c r="H2307" s="0" t="n">
        <v>47.0189</v>
      </c>
      <c r="I2307" s="0" t="n">
        <v>34.7105</v>
      </c>
      <c r="K2307" s="0" t="n">
        <v>5</v>
      </c>
      <c r="L2307" s="6" t="n">
        <f aca="false">LOG(SUM(D2307:F2307)/SUM(G2307:I2307),2)</f>
        <v>-0.599885448323858</v>
      </c>
      <c r="M2307" s="6" t="n">
        <f aca="false">TTEST(D2307:F2307,G2307:I2307,2,3)</f>
        <v>0.474981693254962</v>
      </c>
      <c r="N2307" s="6" t="n">
        <f aca="false">TTEST(D2307:F2307,G2307:I2307,2,2)</f>
        <v>0.440387999928116</v>
      </c>
      <c r="O2307" s="0" t="n">
        <f aca="false">AND(L2307&gt;0,N2307&lt;0.05)</f>
        <v>0</v>
      </c>
      <c r="P2307" s="0" t="n">
        <f aca="false">AND(L2307&lt;0,N2307&lt;0.05)</f>
        <v>0</v>
      </c>
      <c r="Q2307" s="0" t="n">
        <f aca="false">AND(D2307=0.1,E2307=0.1,F2307=0.1,K2307&gt;=2)</f>
        <v>0</v>
      </c>
      <c r="R2307" s="0" t="n">
        <f aca="false">AND(G2307=0.1,H2307=0.1,I2307=0.1,K2307&gt;=2)</f>
        <v>0</v>
      </c>
      <c r="S2307" s="0" t="n">
        <f aca="false">OR(O2307,R2307)</f>
        <v>0</v>
      </c>
      <c r="T2307" s="0" t="n">
        <f aca="false">OR(P2307,Q2307)</f>
        <v>0</v>
      </c>
    </row>
    <row r="2308" customFormat="false" ht="15" hidden="false" customHeight="true" outlineLevel="0" collapsed="false">
      <c r="A2308" s="0" t="s">
        <v>5063</v>
      </c>
      <c r="B2308" s="0" t="s">
        <v>5064</v>
      </c>
      <c r="D2308" s="0" t="n">
        <v>0.1</v>
      </c>
      <c r="E2308" s="0" t="n">
        <v>11.0719</v>
      </c>
      <c r="F2308" s="0" t="n">
        <v>11.8167</v>
      </c>
      <c r="G2308" s="0" t="n">
        <v>13.7646</v>
      </c>
      <c r="H2308" s="0" t="n">
        <v>9.4648</v>
      </c>
      <c r="I2308" s="0" t="n">
        <v>11.6158</v>
      </c>
      <c r="K2308" s="0" t="n">
        <v>5</v>
      </c>
      <c r="L2308" s="6" t="n">
        <f aca="false">LOG(SUM(D2308:F2308)/SUM(G2308:I2308),2)</f>
        <v>-0.600041326523656</v>
      </c>
      <c r="M2308" s="6" t="n">
        <f aca="false">TTEST(D2308:F2308,G2308:I2308,2,3)</f>
        <v>0.409810468163128</v>
      </c>
      <c r="N2308" s="6" t="n">
        <f aca="false">TTEST(D2308:F2308,G2308:I2308,2,2)</f>
        <v>0.377529387717713</v>
      </c>
      <c r="O2308" s="0" t="n">
        <f aca="false">AND(L2308&gt;0,N2308&lt;0.05)</f>
        <v>0</v>
      </c>
      <c r="P2308" s="0" t="n">
        <f aca="false">AND(L2308&lt;0,N2308&lt;0.05)</f>
        <v>0</v>
      </c>
      <c r="Q2308" s="0" t="n">
        <f aca="false">AND(D2308=0.1,E2308=0.1,F2308=0.1,K2308&gt;=2)</f>
        <v>0</v>
      </c>
      <c r="R2308" s="0" t="n">
        <f aca="false">AND(G2308=0.1,H2308=0.1,I2308=0.1,K2308&gt;=2)</f>
        <v>0</v>
      </c>
      <c r="S2308" s="0" t="n">
        <f aca="false">OR(O2308,R2308)</f>
        <v>0</v>
      </c>
      <c r="T2308" s="0" t="n">
        <f aca="false">OR(P2308,Q2308)</f>
        <v>0</v>
      </c>
    </row>
    <row r="2309" customFormat="false" ht="15" hidden="false" customHeight="true" outlineLevel="0" collapsed="false">
      <c r="A2309" s="0" t="s">
        <v>1430</v>
      </c>
      <c r="B2309" s="0" t="s">
        <v>1431</v>
      </c>
      <c r="D2309" s="0" t="n">
        <v>10.5102</v>
      </c>
      <c r="E2309" s="0" t="n">
        <v>12.7492</v>
      </c>
      <c r="F2309" s="0" t="n">
        <v>26.0131</v>
      </c>
      <c r="G2309" s="0" t="n">
        <v>14.992</v>
      </c>
      <c r="H2309" s="0" t="n">
        <v>20.3509</v>
      </c>
      <c r="I2309" s="0" t="n">
        <v>39.55</v>
      </c>
      <c r="K2309" s="0" t="n">
        <v>6</v>
      </c>
      <c r="L2309" s="6" t="n">
        <f aca="false">LOG(SUM(D2309:F2309)/SUM(G2309:I2309),2)</f>
        <v>-0.604046281411508</v>
      </c>
      <c r="M2309" s="6" t="n">
        <f aca="false">TTEST(D2309:F2309,G2309:I2309,2,3)</f>
        <v>0.399302801550155</v>
      </c>
      <c r="N2309" s="6" t="n">
        <f aca="false">TTEST(D2309:F2309,G2309:I2309,2,2)</f>
        <v>0.390999306885049</v>
      </c>
      <c r="O2309" s="0" t="n">
        <f aca="false">AND(L2309&gt;0,N2309&lt;0.05)</f>
        <v>0</v>
      </c>
      <c r="P2309" s="0" t="n">
        <f aca="false">AND(L2309&lt;0,N2309&lt;0.05)</f>
        <v>0</v>
      </c>
      <c r="Q2309" s="0" t="n">
        <f aca="false">AND(D2309=0.1,E2309=0.1,F2309=0.1,K2309&gt;=2)</f>
        <v>0</v>
      </c>
      <c r="R2309" s="0" t="n">
        <f aca="false">AND(G2309=0.1,H2309=0.1,I2309=0.1,K2309&gt;=2)</f>
        <v>0</v>
      </c>
      <c r="S2309" s="0" t="n">
        <f aca="false">OR(O2309,R2309)</f>
        <v>0</v>
      </c>
      <c r="T2309" s="0" t="n">
        <f aca="false">OR(P2309,Q2309)</f>
        <v>0</v>
      </c>
    </row>
    <row r="2310" customFormat="false" ht="15" hidden="false" customHeight="true" outlineLevel="0" collapsed="false">
      <c r="A2310" s="0" t="s">
        <v>3680</v>
      </c>
      <c r="B2310" s="0" t="s">
        <v>3681</v>
      </c>
      <c r="D2310" s="0" t="n">
        <v>0.1</v>
      </c>
      <c r="E2310" s="0" t="n">
        <v>5.7586</v>
      </c>
      <c r="F2310" s="0" t="n">
        <v>0.1</v>
      </c>
      <c r="G2310" s="0" t="n">
        <v>3.6011</v>
      </c>
      <c r="H2310" s="0" t="n">
        <v>5.3813</v>
      </c>
      <c r="I2310" s="0" t="n">
        <v>0.1</v>
      </c>
      <c r="K2310" s="0" t="n">
        <v>3</v>
      </c>
      <c r="L2310" s="6" t="n">
        <f aca="false">LOG(SUM(D2310:F2310)/SUM(G2310:I2310),2)</f>
        <v>-0.608100173432796</v>
      </c>
      <c r="M2310" s="6" t="n">
        <f aca="false">TTEST(D2310:F2310,G2310:I2310,2,3)</f>
        <v>0.692560261644025</v>
      </c>
      <c r="N2310" s="6" t="n">
        <f aca="false">TTEST(D2310:F2310,G2310:I2310,2,2)</f>
        <v>0.691786704696716</v>
      </c>
      <c r="O2310" s="0" t="n">
        <f aca="false">AND(L2310&gt;0,N2310&lt;0.05)</f>
        <v>0</v>
      </c>
      <c r="P2310" s="0" t="n">
        <f aca="false">AND(L2310&lt;0,N2310&lt;0.05)</f>
        <v>0</v>
      </c>
      <c r="Q2310" s="0" t="n">
        <f aca="false">AND(D2310=0.1,E2310=0.1,F2310=0.1,K2310&gt;=2)</f>
        <v>0</v>
      </c>
      <c r="R2310" s="0" t="n">
        <f aca="false">AND(G2310=0.1,H2310=0.1,I2310=0.1,K2310&gt;=2)</f>
        <v>0</v>
      </c>
      <c r="S2310" s="0" t="n">
        <f aca="false">OR(O2310,R2310)</f>
        <v>0</v>
      </c>
      <c r="T2310" s="0" t="n">
        <f aca="false">OR(P2310,Q2310)</f>
        <v>0</v>
      </c>
    </row>
    <row r="2311" customFormat="false" ht="15" hidden="false" customHeight="true" outlineLevel="0" collapsed="false">
      <c r="A2311" s="0" t="s">
        <v>1664</v>
      </c>
      <c r="B2311" s="0" t="s">
        <v>1665</v>
      </c>
      <c r="D2311" s="0" t="n">
        <v>10.7014</v>
      </c>
      <c r="E2311" s="0" t="n">
        <v>41.1035</v>
      </c>
      <c r="F2311" s="0" t="n">
        <v>43.3906</v>
      </c>
      <c r="G2311" s="0" t="n">
        <v>44.8503</v>
      </c>
      <c r="H2311" s="0" t="n">
        <v>51.7256</v>
      </c>
      <c r="I2311" s="0" t="n">
        <v>48.9005</v>
      </c>
      <c r="K2311" s="0" t="n">
        <v>6</v>
      </c>
      <c r="L2311" s="6" t="n">
        <f aca="false">LOG(SUM(D2311:F2311)/SUM(G2311:I2311),2)</f>
        <v>-0.611819847594228</v>
      </c>
      <c r="M2311" s="6" t="n">
        <f aca="false">TTEST(D2311:F2311,G2311:I2311,2,3)</f>
        <v>0.250310168012444</v>
      </c>
      <c r="N2311" s="6" t="n">
        <f aca="false">TTEST(D2311:F2311,G2311:I2311,2,2)</f>
        <v>0.19309051484752</v>
      </c>
      <c r="O2311" s="0" t="n">
        <f aca="false">AND(L2311&gt;0,N2311&lt;0.05)</f>
        <v>0</v>
      </c>
      <c r="P2311" s="0" t="n">
        <f aca="false">AND(L2311&lt;0,N2311&lt;0.05)</f>
        <v>0</v>
      </c>
      <c r="Q2311" s="0" t="n">
        <f aca="false">AND(D2311=0.1,E2311=0.1,F2311=0.1,K2311&gt;=2)</f>
        <v>0</v>
      </c>
      <c r="R2311" s="0" t="n">
        <f aca="false">AND(G2311=0.1,H2311=0.1,I2311=0.1,K2311&gt;=2)</f>
        <v>0</v>
      </c>
      <c r="S2311" s="0" t="n">
        <f aca="false">OR(O2311,R2311)</f>
        <v>0</v>
      </c>
      <c r="T2311" s="0" t="n">
        <f aca="false">OR(P2311,Q2311)</f>
        <v>0</v>
      </c>
    </row>
    <row r="2312" customFormat="false" ht="15" hidden="false" customHeight="true" outlineLevel="0" collapsed="false">
      <c r="A2312" s="0" t="s">
        <v>5561</v>
      </c>
      <c r="B2312" s="0" t="s">
        <v>5562</v>
      </c>
      <c r="D2312" s="0" t="n">
        <v>31.7967</v>
      </c>
      <c r="E2312" s="0" t="n">
        <v>45.9379</v>
      </c>
      <c r="F2312" s="0" t="n">
        <v>0.1</v>
      </c>
      <c r="G2312" s="0" t="n">
        <v>39.1931</v>
      </c>
      <c r="H2312" s="0" t="n">
        <v>57.1196</v>
      </c>
      <c r="I2312" s="0" t="n">
        <v>22.6537</v>
      </c>
      <c r="K2312" s="0" t="n">
        <v>5</v>
      </c>
      <c r="L2312" s="6" t="n">
        <f aca="false">LOG(SUM(D2312:F2312)/SUM(G2312:I2312),2)</f>
        <v>-0.612070639254673</v>
      </c>
      <c r="M2312" s="6" t="n">
        <f aca="false">TTEST(D2312:F2312,G2312:I2312,2,3)</f>
        <v>0.464401946428226</v>
      </c>
      <c r="N2312" s="6" t="n">
        <f aca="false">TTEST(D2312:F2312,G2312:I2312,2,2)</f>
        <v>0.460587582468151</v>
      </c>
      <c r="O2312" s="0" t="n">
        <f aca="false">AND(L2312&gt;0,N2312&lt;0.05)</f>
        <v>0</v>
      </c>
      <c r="P2312" s="0" t="n">
        <f aca="false">AND(L2312&lt;0,N2312&lt;0.05)</f>
        <v>0</v>
      </c>
      <c r="Q2312" s="0" t="n">
        <f aca="false">AND(D2312=0.1,E2312=0.1,F2312=0.1,K2312&gt;=2)</f>
        <v>0</v>
      </c>
      <c r="R2312" s="0" t="n">
        <f aca="false">AND(G2312=0.1,H2312=0.1,I2312=0.1,K2312&gt;=2)</f>
        <v>0</v>
      </c>
      <c r="S2312" s="0" t="n">
        <f aca="false">OR(O2312,R2312)</f>
        <v>0</v>
      </c>
      <c r="T2312" s="0" t="n">
        <f aca="false">OR(P2312,Q2312)</f>
        <v>0</v>
      </c>
    </row>
    <row r="2313" customFormat="false" ht="15" hidden="false" customHeight="true" outlineLevel="0" collapsed="false">
      <c r="A2313" s="0" t="s">
        <v>3911</v>
      </c>
      <c r="B2313" s="0" t="s">
        <v>3912</v>
      </c>
      <c r="D2313" s="0" t="n">
        <v>8.7965</v>
      </c>
      <c r="E2313" s="0" t="n">
        <v>21.9482</v>
      </c>
      <c r="F2313" s="0" t="n">
        <v>26.9233</v>
      </c>
      <c r="G2313" s="0" t="n">
        <v>38.616</v>
      </c>
      <c r="H2313" s="0" t="n">
        <v>19.0201</v>
      </c>
      <c r="I2313" s="0" t="n">
        <v>30.5557</v>
      </c>
      <c r="K2313" s="0" t="n">
        <v>6</v>
      </c>
      <c r="L2313" s="6" t="n">
        <f aca="false">LOG(SUM(D2313:F2313)/SUM(G2313:I2313),2)</f>
        <v>-0.612873532683699</v>
      </c>
      <c r="M2313" s="6" t="n">
        <f aca="false">TTEST(D2313:F2313,G2313:I2313,2,3)</f>
        <v>0.264662895407969</v>
      </c>
      <c r="N2313" s="6" t="n">
        <f aca="false">TTEST(D2313:F2313,G2313:I2313,2,2)</f>
        <v>0.264499477094873</v>
      </c>
      <c r="O2313" s="0" t="n">
        <f aca="false">AND(L2313&gt;0,N2313&lt;0.05)</f>
        <v>0</v>
      </c>
      <c r="P2313" s="0" t="n">
        <f aca="false">AND(L2313&lt;0,N2313&lt;0.05)</f>
        <v>0</v>
      </c>
      <c r="Q2313" s="0" t="n">
        <f aca="false">AND(D2313=0.1,E2313=0.1,F2313=0.1,K2313&gt;=2)</f>
        <v>0</v>
      </c>
      <c r="R2313" s="0" t="n">
        <f aca="false">AND(G2313=0.1,H2313=0.1,I2313=0.1,K2313&gt;=2)</f>
        <v>0</v>
      </c>
      <c r="S2313" s="0" t="n">
        <f aca="false">OR(O2313,R2313)</f>
        <v>0</v>
      </c>
      <c r="T2313" s="0" t="n">
        <f aca="false">OR(P2313,Q2313)</f>
        <v>0</v>
      </c>
    </row>
    <row r="2314" customFormat="false" ht="15" hidden="false" customHeight="true" outlineLevel="0" collapsed="false">
      <c r="A2314" s="0" t="s">
        <v>3398</v>
      </c>
      <c r="B2314" s="0" t="s">
        <v>3399</v>
      </c>
      <c r="D2314" s="0" t="n">
        <v>5.702</v>
      </c>
      <c r="E2314" s="0" t="n">
        <v>9.5158</v>
      </c>
      <c r="F2314" s="0" t="n">
        <v>11.9723</v>
      </c>
      <c r="G2314" s="0" t="n">
        <v>12.024</v>
      </c>
      <c r="H2314" s="0" t="n">
        <v>15.4314</v>
      </c>
      <c r="I2314" s="0" t="n">
        <v>14.1819</v>
      </c>
      <c r="K2314" s="0" t="n">
        <v>6</v>
      </c>
      <c r="L2314" s="6" t="n">
        <f aca="false">LOG(SUM(D2314:F2314)/SUM(G2314:I2314),2)</f>
        <v>-0.614795061766408</v>
      </c>
      <c r="M2314" s="6" t="n">
        <f aca="false">TTEST(D2314:F2314,G2314:I2314,2,3)</f>
        <v>0.100662431689799</v>
      </c>
      <c r="N2314" s="6" t="n">
        <f aca="false">TTEST(D2314:F2314,G2314:I2314,2,2)</f>
        <v>0.0813592736521592</v>
      </c>
      <c r="O2314" s="0" t="n">
        <f aca="false">AND(L2314&gt;0,N2314&lt;0.05)</f>
        <v>0</v>
      </c>
      <c r="P2314" s="0" t="n">
        <f aca="false">AND(L2314&lt;0,N2314&lt;0.05)</f>
        <v>0</v>
      </c>
      <c r="Q2314" s="0" t="n">
        <f aca="false">AND(D2314=0.1,E2314=0.1,F2314=0.1,K2314&gt;=2)</f>
        <v>0</v>
      </c>
      <c r="R2314" s="0" t="n">
        <f aca="false">AND(G2314=0.1,H2314=0.1,I2314=0.1,K2314&gt;=2)</f>
        <v>0</v>
      </c>
      <c r="S2314" s="0" t="n">
        <f aca="false">OR(O2314,R2314)</f>
        <v>0</v>
      </c>
      <c r="T2314" s="0" t="n">
        <f aca="false">OR(P2314,Q2314)</f>
        <v>0</v>
      </c>
    </row>
    <row r="2315" customFormat="false" ht="15" hidden="false" customHeight="true" outlineLevel="0" collapsed="false">
      <c r="A2315" s="0" t="s">
        <v>629</v>
      </c>
      <c r="B2315" s="0" t="s">
        <v>630</v>
      </c>
      <c r="D2315" s="0" t="n">
        <v>11.6382</v>
      </c>
      <c r="E2315" s="0" t="n">
        <v>35.327</v>
      </c>
      <c r="F2315" s="0" t="n">
        <v>28.322</v>
      </c>
      <c r="G2315" s="0" t="n">
        <v>36.5559</v>
      </c>
      <c r="H2315" s="0" t="n">
        <v>40.3892</v>
      </c>
      <c r="I2315" s="0" t="n">
        <v>38.4077</v>
      </c>
      <c r="K2315" s="0" t="n">
        <v>6</v>
      </c>
      <c r="L2315" s="6" t="n">
        <f aca="false">LOG(SUM(D2315:F2315)/SUM(G2315:I2315),2)</f>
        <v>-0.61557651333536</v>
      </c>
      <c r="M2315" s="6" t="n">
        <f aca="false">TTEST(D2315:F2315,G2315:I2315,2,3)</f>
        <v>0.195190306096485</v>
      </c>
      <c r="N2315" s="6" t="n">
        <f aca="false">TTEST(D2315:F2315,G2315:I2315,2,2)</f>
        <v>0.133642723792884</v>
      </c>
      <c r="O2315" s="0" t="n">
        <f aca="false">AND(L2315&gt;0,N2315&lt;0.05)</f>
        <v>0</v>
      </c>
      <c r="P2315" s="0" t="n">
        <f aca="false">AND(L2315&lt;0,N2315&lt;0.05)</f>
        <v>0</v>
      </c>
      <c r="Q2315" s="0" t="n">
        <f aca="false">AND(D2315=0.1,E2315=0.1,F2315=0.1,K2315&gt;=2)</f>
        <v>0</v>
      </c>
      <c r="R2315" s="0" t="n">
        <f aca="false">AND(G2315=0.1,H2315=0.1,I2315=0.1,K2315&gt;=2)</f>
        <v>0</v>
      </c>
      <c r="S2315" s="0" t="n">
        <f aca="false">OR(O2315,R2315)</f>
        <v>0</v>
      </c>
      <c r="T2315" s="0" t="n">
        <f aca="false">OR(P2315,Q2315)</f>
        <v>0</v>
      </c>
    </row>
    <row r="2316" customFormat="false" ht="15" hidden="false" customHeight="true" outlineLevel="0" collapsed="false">
      <c r="A2316" s="0" t="s">
        <v>2495</v>
      </c>
      <c r="B2316" s="0" t="s">
        <v>2496</v>
      </c>
      <c r="D2316" s="0" t="n">
        <v>0.1</v>
      </c>
      <c r="E2316" s="0" t="n">
        <v>13.2372</v>
      </c>
      <c r="F2316" s="0" t="n">
        <v>0.1</v>
      </c>
      <c r="G2316" s="0" t="n">
        <v>0.5543</v>
      </c>
      <c r="H2316" s="0" t="n">
        <v>6.8279</v>
      </c>
      <c r="I2316" s="0" t="n">
        <v>13.5431</v>
      </c>
      <c r="K2316" s="0" t="n">
        <v>4</v>
      </c>
      <c r="L2316" s="6" t="n">
        <f aca="false">LOG(SUM(D2316:F2316)/SUM(G2316:I2316),2)</f>
        <v>-0.639015761090233</v>
      </c>
      <c r="M2316" s="6" t="n">
        <f aca="false">TTEST(D2316:F2316,G2316:I2316,2,3)</f>
        <v>0.687888724629828</v>
      </c>
      <c r="N2316" s="6" t="n">
        <f aca="false">TTEST(D2316:F2316,G2316:I2316,2,2)</f>
        <v>0.687388854656046</v>
      </c>
      <c r="O2316" s="0" t="n">
        <f aca="false">AND(L2316&gt;0,N2316&lt;0.05)</f>
        <v>0</v>
      </c>
      <c r="P2316" s="0" t="n">
        <f aca="false">AND(L2316&lt;0,N2316&lt;0.05)</f>
        <v>0</v>
      </c>
      <c r="Q2316" s="0" t="n">
        <f aca="false">AND(D2316=0.1,E2316=0.1,F2316=0.1,K2316&gt;=2)</f>
        <v>0</v>
      </c>
      <c r="R2316" s="0" t="n">
        <f aca="false">AND(G2316=0.1,H2316=0.1,I2316=0.1,K2316&gt;=2)</f>
        <v>0</v>
      </c>
      <c r="S2316" s="0" t="n">
        <f aca="false">OR(O2316,R2316)</f>
        <v>0</v>
      </c>
      <c r="T2316" s="0" t="n">
        <f aca="false">OR(P2316,Q2316)</f>
        <v>0</v>
      </c>
    </row>
    <row r="2317" customFormat="false" ht="15" hidden="false" customHeight="true" outlineLevel="0" collapsed="false">
      <c r="A2317" s="0" t="s">
        <v>2180</v>
      </c>
      <c r="B2317" s="0" t="s">
        <v>2181</v>
      </c>
      <c r="D2317" s="0" t="n">
        <v>0.1</v>
      </c>
      <c r="E2317" s="0" t="n">
        <v>0.1</v>
      </c>
      <c r="F2317" s="0" t="n">
        <v>4.7527</v>
      </c>
      <c r="G2317" s="0" t="n">
        <v>6.8871</v>
      </c>
      <c r="H2317" s="0" t="n">
        <v>0.1</v>
      </c>
      <c r="I2317" s="0" t="n">
        <v>0.7533</v>
      </c>
      <c r="K2317" s="0" t="n">
        <v>3</v>
      </c>
      <c r="L2317" s="6" t="n">
        <f aca="false">LOG(SUM(D2317:F2317)/SUM(G2317:I2317),2)</f>
        <v>-0.644192887104218</v>
      </c>
      <c r="M2317" s="6" t="n">
        <f aca="false">TTEST(D2317:F2317,G2317:I2317,2,3)</f>
        <v>0.746206365389553</v>
      </c>
      <c r="N2317" s="6" t="n">
        <f aca="false">TTEST(D2317:F2317,G2317:I2317,2,2)</f>
        <v>0.744499825719414</v>
      </c>
      <c r="O2317" s="0" t="n">
        <f aca="false">AND(L2317&gt;0,N2317&lt;0.05)</f>
        <v>0</v>
      </c>
      <c r="P2317" s="0" t="n">
        <f aca="false">AND(L2317&lt;0,N2317&lt;0.05)</f>
        <v>0</v>
      </c>
      <c r="Q2317" s="0" t="n">
        <f aca="false">AND(D2317=0.1,E2317=0.1,F2317=0.1,K2317&gt;=2)</f>
        <v>0</v>
      </c>
      <c r="R2317" s="0" t="n">
        <f aca="false">AND(G2317=0.1,H2317=0.1,I2317=0.1,K2317&gt;=2)</f>
        <v>0</v>
      </c>
      <c r="S2317" s="0" t="n">
        <f aca="false">OR(O2317,R2317)</f>
        <v>0</v>
      </c>
      <c r="T2317" s="0" t="n">
        <f aca="false">OR(P2317,Q2317)</f>
        <v>0</v>
      </c>
    </row>
    <row r="2318" customFormat="false" ht="15" hidden="false" customHeight="true" outlineLevel="0" collapsed="false">
      <c r="A2318" s="0" t="s">
        <v>5531</v>
      </c>
      <c r="B2318" s="0" t="s">
        <v>5532</v>
      </c>
      <c r="D2318" s="0" t="n">
        <v>0.1</v>
      </c>
      <c r="E2318" s="0" t="n">
        <v>14.9697</v>
      </c>
      <c r="F2318" s="0" t="n">
        <v>14.5982</v>
      </c>
      <c r="G2318" s="0" t="n">
        <v>30.9829</v>
      </c>
      <c r="H2318" s="0" t="n">
        <v>7.6555</v>
      </c>
      <c r="I2318" s="0" t="n">
        <v>7.7415</v>
      </c>
      <c r="K2318" s="0" t="n">
        <v>5</v>
      </c>
      <c r="L2318" s="6" t="n">
        <f aca="false">LOG(SUM(D2318:F2318)/SUM(G2318:I2318),2)</f>
        <v>-0.644596898062473</v>
      </c>
      <c r="M2318" s="6" t="n">
        <f aca="false">TTEST(D2318:F2318,G2318:I2318,2,3)</f>
        <v>0.582258931009224</v>
      </c>
      <c r="N2318" s="6" t="n">
        <f aca="false">TTEST(D2318:F2318,G2318:I2318,2,2)</f>
        <v>0.576588259093285</v>
      </c>
      <c r="O2318" s="0" t="n">
        <f aca="false">AND(L2318&gt;0,N2318&lt;0.05)</f>
        <v>0</v>
      </c>
      <c r="P2318" s="0" t="n">
        <f aca="false">AND(L2318&lt;0,N2318&lt;0.05)</f>
        <v>0</v>
      </c>
      <c r="Q2318" s="0" t="n">
        <f aca="false">AND(D2318=0.1,E2318=0.1,F2318=0.1,K2318&gt;=2)</f>
        <v>0</v>
      </c>
      <c r="R2318" s="0" t="n">
        <f aca="false">AND(G2318=0.1,H2318=0.1,I2318=0.1,K2318&gt;=2)</f>
        <v>0</v>
      </c>
      <c r="S2318" s="0" t="n">
        <f aca="false">OR(O2318,R2318)</f>
        <v>0</v>
      </c>
      <c r="T2318" s="0" t="n">
        <f aca="false">OR(P2318,Q2318)</f>
        <v>0</v>
      </c>
    </row>
    <row r="2319" customFormat="false" ht="15" hidden="false" customHeight="true" outlineLevel="0" collapsed="false">
      <c r="A2319" s="0" t="s">
        <v>3797</v>
      </c>
      <c r="B2319" s="0" t="s">
        <v>3798</v>
      </c>
      <c r="D2319" s="0" t="n">
        <v>29.9144</v>
      </c>
      <c r="E2319" s="0" t="n">
        <v>122.8472</v>
      </c>
      <c r="F2319" s="0" t="n">
        <v>79.5867</v>
      </c>
      <c r="G2319" s="0" t="n">
        <v>172.6503</v>
      </c>
      <c r="H2319" s="0" t="n">
        <v>83.7279</v>
      </c>
      <c r="I2319" s="0" t="n">
        <v>107.6939</v>
      </c>
      <c r="K2319" s="0" t="n">
        <v>6</v>
      </c>
      <c r="L2319" s="6" t="n">
        <f aca="false">LOG(SUM(D2319:F2319)/SUM(G2319:I2319),2)</f>
        <v>-0.647935097458602</v>
      </c>
      <c r="M2319" s="6" t="n">
        <f aca="false">TTEST(D2319:F2319,G2319:I2319,2,3)</f>
        <v>0.309649083098728</v>
      </c>
      <c r="N2319" s="6" t="n">
        <f aca="false">TTEST(D2319:F2319,G2319:I2319,2,2)</f>
        <v>0.309642242876667</v>
      </c>
      <c r="O2319" s="0" t="n">
        <f aca="false">AND(L2319&gt;0,N2319&lt;0.05)</f>
        <v>0</v>
      </c>
      <c r="P2319" s="0" t="n">
        <f aca="false">AND(L2319&lt;0,N2319&lt;0.05)</f>
        <v>0</v>
      </c>
      <c r="Q2319" s="0" t="n">
        <f aca="false">AND(D2319=0.1,E2319=0.1,F2319=0.1,K2319&gt;=2)</f>
        <v>0</v>
      </c>
      <c r="R2319" s="0" t="n">
        <f aca="false">AND(G2319=0.1,H2319=0.1,I2319=0.1,K2319&gt;=2)</f>
        <v>0</v>
      </c>
      <c r="S2319" s="0" t="n">
        <f aca="false">OR(O2319,R2319)</f>
        <v>0</v>
      </c>
      <c r="T2319" s="0" t="n">
        <f aca="false">OR(P2319,Q2319)</f>
        <v>0</v>
      </c>
    </row>
    <row r="2320" customFormat="false" ht="15" hidden="false" customHeight="true" outlineLevel="0" collapsed="false">
      <c r="A2320" s="0" t="s">
        <v>245</v>
      </c>
      <c r="B2320" s="0" t="s">
        <v>246</v>
      </c>
      <c r="D2320" s="0" t="n">
        <v>45.482</v>
      </c>
      <c r="E2320" s="0" t="n">
        <v>51.4531</v>
      </c>
      <c r="F2320" s="0" t="n">
        <v>96.0205</v>
      </c>
      <c r="G2320" s="0" t="n">
        <v>90.384</v>
      </c>
      <c r="H2320" s="0" t="n">
        <v>107.8908</v>
      </c>
      <c r="I2320" s="0" t="n">
        <v>104.2869</v>
      </c>
      <c r="K2320" s="0" t="n">
        <v>6</v>
      </c>
      <c r="L2320" s="6" t="n">
        <f aca="false">LOG(SUM(D2320:F2320)/SUM(G2320:I2320),2)</f>
        <v>-0.648960459776807</v>
      </c>
      <c r="M2320" s="6" t="n">
        <f aca="false">TTEST(D2320:F2320,G2320:I2320,2,3)</f>
        <v>0.138411278982754</v>
      </c>
      <c r="N2320" s="6" t="n">
        <f aca="false">TTEST(D2320:F2320,G2320:I2320,2,2)</f>
        <v>0.0954988177284001</v>
      </c>
      <c r="O2320" s="0" t="n">
        <f aca="false">AND(L2320&gt;0,N2320&lt;0.05)</f>
        <v>0</v>
      </c>
      <c r="P2320" s="0" t="n">
        <f aca="false">AND(L2320&lt;0,N2320&lt;0.05)</f>
        <v>0</v>
      </c>
      <c r="Q2320" s="0" t="n">
        <f aca="false">AND(D2320=0.1,E2320=0.1,F2320=0.1,K2320&gt;=2)</f>
        <v>0</v>
      </c>
      <c r="R2320" s="0" t="n">
        <f aca="false">AND(G2320=0.1,H2320=0.1,I2320=0.1,K2320&gt;=2)</f>
        <v>0</v>
      </c>
      <c r="S2320" s="0" t="n">
        <f aca="false">OR(O2320,R2320)</f>
        <v>0</v>
      </c>
      <c r="T2320" s="0" t="n">
        <f aca="false">OR(P2320,Q2320)</f>
        <v>0</v>
      </c>
    </row>
    <row r="2321" customFormat="false" ht="15" hidden="false" customHeight="true" outlineLevel="0" collapsed="false">
      <c r="A2321" s="0" t="s">
        <v>614</v>
      </c>
      <c r="B2321" s="0" t="s">
        <v>615</v>
      </c>
      <c r="D2321" s="0" t="n">
        <v>134.4466</v>
      </c>
      <c r="E2321" s="0" t="n">
        <v>37.4391</v>
      </c>
      <c r="F2321" s="0" t="n">
        <v>68.6973</v>
      </c>
      <c r="G2321" s="0" t="n">
        <v>170.6731</v>
      </c>
      <c r="H2321" s="0" t="n">
        <v>167.5812</v>
      </c>
      <c r="I2321" s="0" t="n">
        <v>40.0321</v>
      </c>
      <c r="K2321" s="0" t="n">
        <v>6</v>
      </c>
      <c r="L2321" s="6" t="n">
        <f aca="false">LOG(SUM(D2321:F2321)/SUM(G2321:I2321),2)</f>
        <v>-0.652944207275688</v>
      </c>
      <c r="M2321" s="6" t="n">
        <f aca="false">TTEST(D2321:F2321,G2321:I2321,2,3)</f>
        <v>0.431513195913117</v>
      </c>
      <c r="N2321" s="6" t="n">
        <f aca="false">TTEST(D2321:F2321,G2321:I2321,2,2)</f>
        <v>0.424543730527733</v>
      </c>
      <c r="O2321" s="0" t="n">
        <f aca="false">AND(L2321&gt;0,N2321&lt;0.05)</f>
        <v>0</v>
      </c>
      <c r="P2321" s="0" t="n">
        <f aca="false">AND(L2321&lt;0,N2321&lt;0.05)</f>
        <v>0</v>
      </c>
      <c r="Q2321" s="0" t="n">
        <f aca="false">AND(D2321=0.1,E2321=0.1,F2321=0.1,K2321&gt;=2)</f>
        <v>0</v>
      </c>
      <c r="R2321" s="0" t="n">
        <f aca="false">AND(G2321=0.1,H2321=0.1,I2321=0.1,K2321&gt;=2)</f>
        <v>0</v>
      </c>
      <c r="S2321" s="0" t="n">
        <f aca="false">OR(O2321,R2321)</f>
        <v>0</v>
      </c>
      <c r="T2321" s="0" t="n">
        <f aca="false">OR(P2321,Q2321)</f>
        <v>0</v>
      </c>
    </row>
    <row r="2322" customFormat="false" ht="15" hidden="false" customHeight="true" outlineLevel="0" collapsed="false">
      <c r="A2322" s="0" t="s">
        <v>5624</v>
      </c>
      <c r="B2322" s="0" t="s">
        <v>5625</v>
      </c>
      <c r="D2322" s="0" t="n">
        <v>0.1</v>
      </c>
      <c r="E2322" s="0" t="n">
        <v>18.1687</v>
      </c>
      <c r="F2322" s="0" t="n">
        <v>26.5802</v>
      </c>
      <c r="G2322" s="0" t="n">
        <v>14.7669</v>
      </c>
      <c r="H2322" s="0" t="n">
        <v>23.9266</v>
      </c>
      <c r="I2322" s="0" t="n">
        <v>31.8266</v>
      </c>
      <c r="K2322" s="0" t="n">
        <v>5</v>
      </c>
      <c r="L2322" s="6" t="n">
        <f aca="false">LOG(SUM(D2322:F2322)/SUM(G2322:I2322),2)</f>
        <v>-0.652961919566467</v>
      </c>
      <c r="M2322" s="6" t="n">
        <f aca="false">TTEST(D2322:F2322,G2322:I2322,2,3)</f>
        <v>0.415607864482932</v>
      </c>
      <c r="N2322" s="6" t="n">
        <f aca="false">TTEST(D2322:F2322,G2322:I2322,2,2)</f>
        <v>0.406673851431892</v>
      </c>
      <c r="O2322" s="0" t="n">
        <f aca="false">AND(L2322&gt;0,N2322&lt;0.05)</f>
        <v>0</v>
      </c>
      <c r="P2322" s="0" t="n">
        <f aca="false">AND(L2322&lt;0,N2322&lt;0.05)</f>
        <v>0</v>
      </c>
      <c r="Q2322" s="0" t="n">
        <f aca="false">AND(D2322=0.1,E2322=0.1,F2322=0.1,K2322&gt;=2)</f>
        <v>0</v>
      </c>
      <c r="R2322" s="0" t="n">
        <f aca="false">AND(G2322=0.1,H2322=0.1,I2322=0.1,K2322&gt;=2)</f>
        <v>0</v>
      </c>
      <c r="S2322" s="0" t="n">
        <f aca="false">OR(O2322,R2322)</f>
        <v>0</v>
      </c>
      <c r="T2322" s="0" t="n">
        <f aca="false">OR(P2322,Q2322)</f>
        <v>0</v>
      </c>
    </row>
    <row r="2323" customFormat="false" ht="15" hidden="false" customHeight="true" outlineLevel="0" collapsed="false">
      <c r="A2323" s="0" t="s">
        <v>3341</v>
      </c>
      <c r="B2323" s="0" t="s">
        <v>3342</v>
      </c>
      <c r="D2323" s="0" t="n">
        <v>45.651</v>
      </c>
      <c r="E2323" s="0" t="n">
        <v>131.8251</v>
      </c>
      <c r="F2323" s="0" t="n">
        <v>110.0955</v>
      </c>
      <c r="G2323" s="0" t="n">
        <v>174.1897</v>
      </c>
      <c r="H2323" s="0" t="n">
        <v>177.1883</v>
      </c>
      <c r="I2323" s="0" t="n">
        <v>104.2551</v>
      </c>
      <c r="K2323" s="0" t="n">
        <v>6</v>
      </c>
      <c r="L2323" s="6" t="n">
        <f aca="false">LOG(SUM(D2323:F2323)/SUM(G2323:I2323),2)</f>
        <v>-0.66395135200783</v>
      </c>
      <c r="M2323" s="6" t="n">
        <f aca="false">TTEST(D2323:F2323,G2323:I2323,2,3)</f>
        <v>0.186935652058509</v>
      </c>
      <c r="N2323" s="6" t="n">
        <f aca="false">TTEST(D2323:F2323,G2323:I2323,2,2)</f>
        <v>0.186457177386775</v>
      </c>
      <c r="O2323" s="0" t="n">
        <f aca="false">AND(L2323&gt;0,N2323&lt;0.05)</f>
        <v>0</v>
      </c>
      <c r="P2323" s="0" t="n">
        <f aca="false">AND(L2323&lt;0,N2323&lt;0.05)</f>
        <v>0</v>
      </c>
      <c r="Q2323" s="0" t="n">
        <f aca="false">AND(D2323=0.1,E2323=0.1,F2323=0.1,K2323&gt;=2)</f>
        <v>0</v>
      </c>
      <c r="R2323" s="0" t="n">
        <f aca="false">AND(G2323=0.1,H2323=0.1,I2323=0.1,K2323&gt;=2)</f>
        <v>0</v>
      </c>
      <c r="S2323" s="0" t="n">
        <f aca="false">OR(O2323,R2323)</f>
        <v>0</v>
      </c>
      <c r="T2323" s="0" t="n">
        <f aca="false">OR(P2323,Q2323)</f>
        <v>0</v>
      </c>
    </row>
    <row r="2324" customFormat="false" ht="15" hidden="false" customHeight="true" outlineLevel="0" collapsed="false">
      <c r="A2324" s="0" t="s">
        <v>5207</v>
      </c>
      <c r="B2324" s="0" t="s">
        <v>5208</v>
      </c>
      <c r="D2324" s="0" t="n">
        <v>0.1</v>
      </c>
      <c r="E2324" s="0" t="n">
        <v>30.1111</v>
      </c>
      <c r="F2324" s="0" t="n">
        <v>22.1831</v>
      </c>
      <c r="G2324" s="0" t="n">
        <v>27.284</v>
      </c>
      <c r="H2324" s="0" t="n">
        <v>25.9566</v>
      </c>
      <c r="I2324" s="0" t="n">
        <v>30.1174</v>
      </c>
      <c r="K2324" s="0" t="n">
        <v>5</v>
      </c>
      <c r="L2324" s="6" t="n">
        <f aca="false">LOG(SUM(D2324:F2324)/SUM(G2324:I2324),2)</f>
        <v>-0.669913548291186</v>
      </c>
      <c r="M2324" s="6" t="n">
        <f aca="false">TTEST(D2324:F2324,G2324:I2324,2,3)</f>
        <v>0.369142531000985</v>
      </c>
      <c r="N2324" s="6" t="n">
        <f aca="false">TTEST(D2324:F2324,G2324:I2324,2,2)</f>
        <v>0.318317880900644</v>
      </c>
      <c r="O2324" s="0" t="n">
        <f aca="false">AND(L2324&gt;0,N2324&lt;0.05)</f>
        <v>0</v>
      </c>
      <c r="P2324" s="0" t="n">
        <f aca="false">AND(L2324&lt;0,N2324&lt;0.05)</f>
        <v>0</v>
      </c>
      <c r="Q2324" s="0" t="n">
        <f aca="false">AND(D2324=0.1,E2324=0.1,F2324=0.1,K2324&gt;=2)</f>
        <v>0</v>
      </c>
      <c r="R2324" s="0" t="n">
        <f aca="false">AND(G2324=0.1,H2324=0.1,I2324=0.1,K2324&gt;=2)</f>
        <v>0</v>
      </c>
      <c r="S2324" s="0" t="n">
        <f aca="false">OR(O2324,R2324)</f>
        <v>0</v>
      </c>
      <c r="T2324" s="0" t="n">
        <f aca="false">OR(P2324,Q2324)</f>
        <v>0</v>
      </c>
    </row>
    <row r="2325" customFormat="false" ht="15" hidden="false" customHeight="true" outlineLevel="0" collapsed="false">
      <c r="A2325" s="0" t="s">
        <v>1187</v>
      </c>
      <c r="B2325" s="0" t="s">
        <v>1188</v>
      </c>
      <c r="D2325" s="0" t="n">
        <v>15.0316</v>
      </c>
      <c r="E2325" s="0" t="n">
        <v>29.9174</v>
      </c>
      <c r="F2325" s="0" t="n">
        <v>31.1857</v>
      </c>
      <c r="G2325" s="0" t="n">
        <v>36.5703</v>
      </c>
      <c r="H2325" s="0" t="n">
        <v>49.7497</v>
      </c>
      <c r="I2325" s="0" t="n">
        <v>34.8156</v>
      </c>
      <c r="K2325" s="0" t="n">
        <v>6</v>
      </c>
      <c r="L2325" s="6" t="n">
        <f aca="false">LOG(SUM(D2325:F2325)/SUM(G2325:I2325),2)</f>
        <v>-0.669996867030151</v>
      </c>
      <c r="M2325" s="6" t="n">
        <f aca="false">TTEST(D2325:F2325,G2325:I2325,2,3)</f>
        <v>0.099654676416055</v>
      </c>
      <c r="N2325" s="6" t="n">
        <f aca="false">TTEST(D2325:F2325,G2325:I2325,2,2)</f>
        <v>0.0990287436212079</v>
      </c>
      <c r="O2325" s="0" t="n">
        <f aca="false">AND(L2325&gt;0,N2325&lt;0.05)</f>
        <v>0</v>
      </c>
      <c r="P2325" s="0" t="n">
        <f aca="false">AND(L2325&lt;0,N2325&lt;0.05)</f>
        <v>0</v>
      </c>
      <c r="Q2325" s="0" t="n">
        <f aca="false">AND(D2325=0.1,E2325=0.1,F2325=0.1,K2325&gt;=2)</f>
        <v>0</v>
      </c>
      <c r="R2325" s="0" t="n">
        <f aca="false">AND(G2325=0.1,H2325=0.1,I2325=0.1,K2325&gt;=2)</f>
        <v>0</v>
      </c>
      <c r="S2325" s="0" t="n">
        <f aca="false">OR(O2325,R2325)</f>
        <v>0</v>
      </c>
      <c r="T2325" s="0" t="n">
        <f aca="false">OR(P2325,Q2325)</f>
        <v>0</v>
      </c>
    </row>
    <row r="2326" customFormat="false" ht="15" hidden="false" customHeight="true" outlineLevel="0" collapsed="false">
      <c r="A2326" s="0" t="s">
        <v>5051</v>
      </c>
      <c r="B2326" s="0" t="s">
        <v>5052</v>
      </c>
      <c r="D2326" s="0" t="n">
        <v>0.1</v>
      </c>
      <c r="E2326" s="0" t="n">
        <v>20.1482</v>
      </c>
      <c r="F2326" s="0" t="n">
        <v>13.766</v>
      </c>
      <c r="G2326" s="0" t="n">
        <v>15.5097</v>
      </c>
      <c r="H2326" s="0" t="n">
        <v>17.5193</v>
      </c>
      <c r="I2326" s="0" t="n">
        <v>21.4659</v>
      </c>
      <c r="K2326" s="0" t="n">
        <v>5</v>
      </c>
      <c r="L2326" s="6" t="n">
        <f aca="false">LOG(SUM(D2326:F2326)/SUM(G2326:I2326),2)</f>
        <v>-0.679984061167749</v>
      </c>
      <c r="M2326" s="6" t="n">
        <f aca="false">TTEST(D2326:F2326,G2326:I2326,2,3)</f>
        <v>0.368717749561608</v>
      </c>
      <c r="N2326" s="6" t="n">
        <f aca="false">TTEST(D2326:F2326,G2326:I2326,2,2)</f>
        <v>0.330361166658957</v>
      </c>
      <c r="O2326" s="0" t="n">
        <f aca="false">AND(L2326&gt;0,N2326&lt;0.05)</f>
        <v>0</v>
      </c>
      <c r="P2326" s="0" t="n">
        <f aca="false">AND(L2326&lt;0,N2326&lt;0.05)</f>
        <v>0</v>
      </c>
      <c r="Q2326" s="0" t="n">
        <f aca="false">AND(D2326=0.1,E2326=0.1,F2326=0.1,K2326&gt;=2)</f>
        <v>0</v>
      </c>
      <c r="R2326" s="0" t="n">
        <f aca="false">AND(G2326=0.1,H2326=0.1,I2326=0.1,K2326&gt;=2)</f>
        <v>0</v>
      </c>
      <c r="S2326" s="0" t="n">
        <f aca="false">OR(O2326,R2326)</f>
        <v>0</v>
      </c>
      <c r="T2326" s="0" t="n">
        <f aca="false">OR(P2326,Q2326)</f>
        <v>0</v>
      </c>
    </row>
    <row r="2327" customFormat="false" ht="15" hidden="false" customHeight="true" outlineLevel="0" collapsed="false">
      <c r="A2327" s="0" t="s">
        <v>3554</v>
      </c>
      <c r="B2327" s="0" t="s">
        <v>3555</v>
      </c>
      <c r="D2327" s="0" t="n">
        <v>6.2146</v>
      </c>
      <c r="E2327" s="0" t="n">
        <v>18.5996</v>
      </c>
      <c r="F2327" s="0" t="n">
        <v>18.6524</v>
      </c>
      <c r="G2327" s="0" t="n">
        <v>25.3234</v>
      </c>
      <c r="H2327" s="0" t="n">
        <v>24.4063</v>
      </c>
      <c r="I2327" s="0" t="n">
        <v>19.9112</v>
      </c>
      <c r="K2327" s="0" t="n">
        <v>6</v>
      </c>
      <c r="L2327" s="6" t="n">
        <f aca="false">LOG(SUM(D2327:F2327)/SUM(G2327:I2327),2)</f>
        <v>-0.680027596681397</v>
      </c>
      <c r="M2327" s="6" t="n">
        <f aca="false">TTEST(D2327:F2327,G2327:I2327,2,3)</f>
        <v>0.158064430632413</v>
      </c>
      <c r="N2327" s="6" t="n">
        <f aca="false">TTEST(D2327:F2327,G2327:I2327,2,2)</f>
        <v>0.12222728665243</v>
      </c>
      <c r="O2327" s="0" t="n">
        <f aca="false">AND(L2327&gt;0,N2327&lt;0.05)</f>
        <v>0</v>
      </c>
      <c r="P2327" s="0" t="n">
        <f aca="false">AND(L2327&lt;0,N2327&lt;0.05)</f>
        <v>0</v>
      </c>
      <c r="Q2327" s="0" t="n">
        <f aca="false">AND(D2327=0.1,E2327=0.1,F2327=0.1,K2327&gt;=2)</f>
        <v>0</v>
      </c>
      <c r="R2327" s="0" t="n">
        <f aca="false">AND(G2327=0.1,H2327=0.1,I2327=0.1,K2327&gt;=2)</f>
        <v>0</v>
      </c>
      <c r="S2327" s="0" t="n">
        <f aca="false">OR(O2327,R2327)</f>
        <v>0</v>
      </c>
      <c r="T2327" s="0" t="n">
        <f aca="false">OR(P2327,Q2327)</f>
        <v>0</v>
      </c>
    </row>
    <row r="2328" customFormat="false" ht="15" hidden="false" customHeight="true" outlineLevel="0" collapsed="false">
      <c r="A2328" s="0" t="s">
        <v>3338</v>
      </c>
      <c r="B2328" s="0" t="s">
        <v>3339</v>
      </c>
      <c r="D2328" s="0" t="n">
        <v>0.1</v>
      </c>
      <c r="E2328" s="0" t="n">
        <v>31.6276</v>
      </c>
      <c r="F2328" s="0" t="n">
        <v>0.1</v>
      </c>
      <c r="G2328" s="0" t="n">
        <v>25.2983</v>
      </c>
      <c r="H2328" s="0" t="n">
        <v>25.6447</v>
      </c>
      <c r="I2328" s="0" t="n">
        <v>0.1</v>
      </c>
      <c r="K2328" s="0" t="n">
        <v>3</v>
      </c>
      <c r="L2328" s="6" t="n">
        <f aca="false">LOG(SUM(D2328:F2328)/SUM(G2328:I2328),2)</f>
        <v>-0.68143475166613</v>
      </c>
      <c r="M2328" s="6" t="n">
        <f aca="false">TTEST(D2328:F2328,G2328:I2328,2,3)</f>
        <v>0.660754093904228</v>
      </c>
      <c r="N2328" s="6" t="n">
        <f aca="false">TTEST(D2328:F2328,G2328:I2328,2,2)</f>
        <v>0.659684499533882</v>
      </c>
      <c r="O2328" s="0" t="n">
        <f aca="false">AND(L2328&gt;0,N2328&lt;0.05)</f>
        <v>0</v>
      </c>
      <c r="P2328" s="0" t="n">
        <f aca="false">AND(L2328&lt;0,N2328&lt;0.05)</f>
        <v>0</v>
      </c>
      <c r="Q2328" s="0" t="n">
        <f aca="false">AND(D2328=0.1,E2328=0.1,F2328=0.1,K2328&gt;=2)</f>
        <v>0</v>
      </c>
      <c r="R2328" s="0" t="n">
        <f aca="false">AND(G2328=0.1,H2328=0.1,I2328=0.1,K2328&gt;=2)</f>
        <v>0</v>
      </c>
      <c r="S2328" s="0" t="n">
        <f aca="false">OR(O2328,R2328)</f>
        <v>0</v>
      </c>
      <c r="T2328" s="0" t="n">
        <f aca="false">OR(P2328,Q2328)</f>
        <v>0</v>
      </c>
    </row>
    <row r="2329" customFormat="false" ht="15" hidden="false" customHeight="true" outlineLevel="0" collapsed="false">
      <c r="A2329" s="0" t="s">
        <v>4871</v>
      </c>
      <c r="B2329" s="0" t="s">
        <v>4872</v>
      </c>
      <c r="D2329" s="0" t="n">
        <v>0.1</v>
      </c>
      <c r="E2329" s="0" t="n">
        <v>0.1</v>
      </c>
      <c r="F2329" s="0" t="n">
        <v>25.4127</v>
      </c>
      <c r="G2329" s="0" t="n">
        <v>0.1</v>
      </c>
      <c r="H2329" s="0" t="n">
        <v>41.1057</v>
      </c>
      <c r="I2329" s="0" t="n">
        <v>0.1</v>
      </c>
      <c r="K2329" s="0" t="n">
        <v>2</v>
      </c>
      <c r="L2329" s="6" t="n">
        <f aca="false">LOG(SUM(D2329:F2329)/SUM(G2329:I2329),2)</f>
        <v>-0.689481536033857</v>
      </c>
      <c r="M2329" s="6" t="n">
        <f aca="false">TTEST(D2329:F2329,G2329:I2329,2,3)</f>
        <v>0.764088088332368</v>
      </c>
      <c r="N2329" s="6" t="n">
        <f aca="false">TTEST(D2329:F2329,G2329:I2329,2,2)</f>
        <v>0.761009787288564</v>
      </c>
      <c r="O2329" s="0" t="n">
        <f aca="false">AND(L2329&gt;0,N2329&lt;0.05)</f>
        <v>0</v>
      </c>
      <c r="P2329" s="0" t="n">
        <f aca="false">AND(L2329&lt;0,N2329&lt;0.05)</f>
        <v>0</v>
      </c>
      <c r="Q2329" s="0" t="n">
        <f aca="false">AND(D2329=0.1,E2329=0.1,F2329=0.1,K2329&gt;=2)</f>
        <v>0</v>
      </c>
      <c r="R2329" s="0" t="n">
        <f aca="false">AND(G2329=0.1,H2329=0.1,I2329=0.1,K2329&gt;=2)</f>
        <v>0</v>
      </c>
      <c r="S2329" s="0" t="n">
        <f aca="false">OR(O2329,R2329)</f>
        <v>0</v>
      </c>
      <c r="T2329" s="0" t="n">
        <f aca="false">OR(P2329,Q2329)</f>
        <v>0</v>
      </c>
    </row>
    <row r="2330" customFormat="false" ht="15" hidden="false" customHeight="true" outlineLevel="0" collapsed="false">
      <c r="A2330" s="0" t="s">
        <v>6587</v>
      </c>
      <c r="B2330" s="0" t="s">
        <v>6588</v>
      </c>
      <c r="D2330" s="0" t="n">
        <v>0.1</v>
      </c>
      <c r="E2330" s="0" t="n">
        <v>9.1477</v>
      </c>
      <c r="F2330" s="0" t="n">
        <v>0.1</v>
      </c>
      <c r="G2330" s="0" t="n">
        <v>6.3097</v>
      </c>
      <c r="H2330" s="0" t="n">
        <v>8.6795</v>
      </c>
      <c r="I2330" s="0" t="n">
        <v>0.1</v>
      </c>
      <c r="K2330" s="0" t="n">
        <v>3</v>
      </c>
      <c r="L2330" s="6" t="n">
        <f aca="false">LOG(SUM(D2330:F2330)/SUM(G2330:I2330),2)</f>
        <v>-0.690832980104223</v>
      </c>
      <c r="M2330" s="6" t="n">
        <f aca="false">TTEST(D2330:F2330,G2330:I2330,2,3)</f>
        <v>0.65436306912448</v>
      </c>
      <c r="N2330" s="6" t="n">
        <f aca="false">TTEST(D2330:F2330,G2330:I2330,2,2)</f>
        <v>0.653725899719201</v>
      </c>
      <c r="O2330" s="0" t="n">
        <f aca="false">AND(L2330&gt;0,N2330&lt;0.05)</f>
        <v>0</v>
      </c>
      <c r="P2330" s="0" t="n">
        <f aca="false">AND(L2330&lt;0,N2330&lt;0.05)</f>
        <v>0</v>
      </c>
      <c r="Q2330" s="0" t="n">
        <f aca="false">AND(D2330=0.1,E2330=0.1,F2330=0.1,K2330&gt;=2)</f>
        <v>0</v>
      </c>
      <c r="R2330" s="0" t="n">
        <f aca="false">AND(G2330=0.1,H2330=0.1,I2330=0.1,K2330&gt;=2)</f>
        <v>0</v>
      </c>
      <c r="S2330" s="0" t="n">
        <f aca="false">OR(O2330,R2330)</f>
        <v>0</v>
      </c>
      <c r="T2330" s="0" t="n">
        <f aca="false">OR(P2330,Q2330)</f>
        <v>0</v>
      </c>
    </row>
    <row r="2331" customFormat="false" ht="15" hidden="false" customHeight="true" outlineLevel="0" collapsed="false">
      <c r="A2331" s="0" t="s">
        <v>2816</v>
      </c>
      <c r="B2331" s="0" t="s">
        <v>2817</v>
      </c>
      <c r="D2331" s="0" t="n">
        <v>14.4424</v>
      </c>
      <c r="E2331" s="0" t="n">
        <v>32.3578</v>
      </c>
      <c r="F2331" s="0" t="n">
        <v>36.7079</v>
      </c>
      <c r="G2331" s="0" t="n">
        <v>49.8937</v>
      </c>
      <c r="H2331" s="0" t="n">
        <v>53.0292</v>
      </c>
      <c r="I2331" s="0" t="n">
        <v>31.9176</v>
      </c>
      <c r="K2331" s="0" t="n">
        <v>6</v>
      </c>
      <c r="L2331" s="6" t="n">
        <f aca="false">LOG(SUM(D2331:F2331)/SUM(G2331:I2331),2)</f>
        <v>-0.691265836110513</v>
      </c>
      <c r="M2331" s="6" t="n">
        <f aca="false">TTEST(D2331:F2331,G2331:I2331,2,3)</f>
        <v>0.145173126377155</v>
      </c>
      <c r="N2331" s="6" t="n">
        <f aca="false">TTEST(D2331:F2331,G2331:I2331,2,2)</f>
        <v>0.14508390118814</v>
      </c>
      <c r="O2331" s="0" t="n">
        <f aca="false">AND(L2331&gt;0,N2331&lt;0.05)</f>
        <v>0</v>
      </c>
      <c r="P2331" s="0" t="n">
        <f aca="false">AND(L2331&lt;0,N2331&lt;0.05)</f>
        <v>0</v>
      </c>
      <c r="Q2331" s="0" t="n">
        <f aca="false">AND(D2331=0.1,E2331=0.1,F2331=0.1,K2331&gt;=2)</f>
        <v>0</v>
      </c>
      <c r="R2331" s="0" t="n">
        <f aca="false">AND(G2331=0.1,H2331=0.1,I2331=0.1,K2331&gt;=2)</f>
        <v>0</v>
      </c>
      <c r="S2331" s="0" t="n">
        <f aca="false">OR(O2331,R2331)</f>
        <v>0</v>
      </c>
      <c r="T2331" s="0" t="n">
        <f aca="false">OR(P2331,Q2331)</f>
        <v>0</v>
      </c>
    </row>
    <row r="2332" customFormat="false" ht="15" hidden="false" customHeight="true" outlineLevel="0" collapsed="false">
      <c r="A2332" s="0" t="s">
        <v>6743</v>
      </c>
      <c r="B2332" s="0" t="s">
        <v>6744</v>
      </c>
      <c r="D2332" s="0" t="n">
        <v>0.1</v>
      </c>
      <c r="E2332" s="0" t="n">
        <v>0.1</v>
      </c>
      <c r="F2332" s="0" t="n">
        <v>6.3427</v>
      </c>
      <c r="G2332" s="0" t="n">
        <v>0.1</v>
      </c>
      <c r="H2332" s="0" t="n">
        <v>6.4553</v>
      </c>
      <c r="I2332" s="0" t="n">
        <v>4.0601</v>
      </c>
      <c r="K2332" s="0" t="n">
        <v>3</v>
      </c>
      <c r="L2332" s="6" t="n">
        <f aca="false">LOG(SUM(D2332:F2332)/SUM(G2332:I2332),2)</f>
        <v>-0.698200708642965</v>
      </c>
      <c r="M2332" s="6" t="n">
        <f aca="false">TTEST(D2332:F2332,G2332:I2332,2,3)</f>
        <v>0.651924011532758</v>
      </c>
      <c r="N2332" s="6" t="n">
        <f aca="false">TTEST(D2332:F2332,G2332:I2332,2,2)</f>
        <v>0.651602461334106</v>
      </c>
      <c r="O2332" s="0" t="n">
        <f aca="false">AND(L2332&gt;0,N2332&lt;0.05)</f>
        <v>0</v>
      </c>
      <c r="P2332" s="0" t="n">
        <f aca="false">AND(L2332&lt;0,N2332&lt;0.05)</f>
        <v>0</v>
      </c>
      <c r="Q2332" s="0" t="n">
        <f aca="false">AND(D2332=0.1,E2332=0.1,F2332=0.1,K2332&gt;=2)</f>
        <v>0</v>
      </c>
      <c r="R2332" s="0" t="n">
        <f aca="false">AND(G2332=0.1,H2332=0.1,I2332=0.1,K2332&gt;=2)</f>
        <v>0</v>
      </c>
      <c r="S2332" s="0" t="n">
        <f aca="false">OR(O2332,R2332)</f>
        <v>0</v>
      </c>
      <c r="T2332" s="0" t="n">
        <f aca="false">OR(P2332,Q2332)</f>
        <v>0</v>
      </c>
    </row>
    <row r="2333" customFormat="false" ht="15" hidden="false" customHeight="true" outlineLevel="0" collapsed="false">
      <c r="A2333" s="0" t="s">
        <v>3974</v>
      </c>
      <c r="B2333" s="0" t="s">
        <v>3975</v>
      </c>
      <c r="D2333" s="0" t="n">
        <v>17.1795</v>
      </c>
      <c r="E2333" s="0" t="n">
        <v>20.1752</v>
      </c>
      <c r="F2333" s="0" t="n">
        <v>22.1369</v>
      </c>
      <c r="G2333" s="0" t="n">
        <v>44.6903</v>
      </c>
      <c r="H2333" s="0" t="n">
        <v>7.977</v>
      </c>
      <c r="I2333" s="0" t="n">
        <v>43.9064</v>
      </c>
      <c r="K2333" s="0" t="n">
        <v>6</v>
      </c>
      <c r="L2333" s="6" t="n">
        <f aca="false">LOG(SUM(D2333:F2333)/SUM(G2333:I2333),2)</f>
        <v>-0.698944372701728</v>
      </c>
      <c r="M2333" s="6" t="n">
        <f aca="false">TTEST(D2333:F2333,G2333:I2333,2,3)</f>
        <v>0.414924909377398</v>
      </c>
      <c r="N2333" s="6" t="n">
        <f aca="false">TTEST(D2333:F2333,G2333:I2333,2,2)</f>
        <v>0.368097155397785</v>
      </c>
      <c r="O2333" s="0" t="n">
        <f aca="false">AND(L2333&gt;0,N2333&lt;0.05)</f>
        <v>0</v>
      </c>
      <c r="P2333" s="0" t="n">
        <f aca="false">AND(L2333&lt;0,N2333&lt;0.05)</f>
        <v>0</v>
      </c>
      <c r="Q2333" s="0" t="n">
        <f aca="false">AND(D2333=0.1,E2333=0.1,F2333=0.1,K2333&gt;=2)</f>
        <v>0</v>
      </c>
      <c r="R2333" s="0" t="n">
        <f aca="false">AND(G2333=0.1,H2333=0.1,I2333=0.1,K2333&gt;=2)</f>
        <v>0</v>
      </c>
      <c r="S2333" s="0" t="n">
        <f aca="false">OR(O2333,R2333)</f>
        <v>0</v>
      </c>
      <c r="T2333" s="0" t="n">
        <f aca="false">OR(P2333,Q2333)</f>
        <v>0</v>
      </c>
    </row>
    <row r="2334" customFormat="false" ht="15" hidden="false" customHeight="true" outlineLevel="0" collapsed="false">
      <c r="A2334" s="0" t="s">
        <v>6911</v>
      </c>
      <c r="B2334" s="0" t="s">
        <v>6912</v>
      </c>
      <c r="D2334" s="0" t="n">
        <v>0.1</v>
      </c>
      <c r="E2334" s="0" t="n">
        <v>48.2706</v>
      </c>
      <c r="F2334" s="0" t="n">
        <v>0.1</v>
      </c>
      <c r="G2334" s="0" t="n">
        <v>41.1817</v>
      </c>
      <c r="H2334" s="0" t="n">
        <v>37.4709</v>
      </c>
      <c r="I2334" s="0" t="n">
        <v>0.1</v>
      </c>
      <c r="K2334" s="0" t="n">
        <v>3</v>
      </c>
      <c r="L2334" s="6" t="n">
        <f aca="false">LOG(SUM(D2334:F2334)/SUM(G2334:I2334),2)</f>
        <v>-0.700217613335728</v>
      </c>
      <c r="M2334" s="6" t="n">
        <f aca="false">TTEST(D2334:F2334,G2334:I2334,2,3)</f>
        <v>0.652819618001723</v>
      </c>
      <c r="N2334" s="6" t="n">
        <f aca="false">TTEST(D2334:F2334,G2334:I2334,2,2)</f>
        <v>0.651863177437624</v>
      </c>
      <c r="O2334" s="0" t="n">
        <f aca="false">AND(L2334&gt;0,N2334&lt;0.05)</f>
        <v>0</v>
      </c>
      <c r="P2334" s="0" t="n">
        <f aca="false">AND(L2334&lt;0,N2334&lt;0.05)</f>
        <v>0</v>
      </c>
      <c r="Q2334" s="0" t="n">
        <f aca="false">AND(D2334=0.1,E2334=0.1,F2334=0.1,K2334&gt;=2)</f>
        <v>0</v>
      </c>
      <c r="R2334" s="0" t="n">
        <f aca="false">AND(G2334=0.1,H2334=0.1,I2334=0.1,K2334&gt;=2)</f>
        <v>0</v>
      </c>
      <c r="S2334" s="0" t="n">
        <f aca="false">OR(O2334,R2334)</f>
        <v>0</v>
      </c>
      <c r="T2334" s="0" t="n">
        <f aca="false">OR(P2334,Q2334)</f>
        <v>0</v>
      </c>
    </row>
    <row r="2335" customFormat="false" ht="15" hidden="false" customHeight="true" outlineLevel="0" collapsed="false">
      <c r="A2335" s="0" t="s">
        <v>7829</v>
      </c>
      <c r="B2335" s="0" t="s">
        <v>7830</v>
      </c>
      <c r="D2335" s="0" t="n">
        <v>10.8729</v>
      </c>
      <c r="E2335" s="0" t="n">
        <v>0.1</v>
      </c>
      <c r="F2335" s="0" t="n">
        <v>0.1</v>
      </c>
      <c r="G2335" s="0" t="n">
        <v>0.1</v>
      </c>
      <c r="H2335" s="0" t="n">
        <v>0.1</v>
      </c>
      <c r="I2335" s="0" t="n">
        <v>17.8163</v>
      </c>
      <c r="K2335" s="0" t="n">
        <v>2</v>
      </c>
      <c r="L2335" s="6" t="n">
        <f aca="false">LOG(SUM(D2335:F2335)/SUM(G2335:I2335),2)</f>
        <v>-0.702269641479999</v>
      </c>
      <c r="M2335" s="6" t="n">
        <f aca="false">TTEST(D2335:F2335,G2335:I2335,2,3)</f>
        <v>0.757888304479144</v>
      </c>
      <c r="N2335" s="6" t="n">
        <f aca="false">TTEST(D2335:F2335,G2335:I2335,2,2)</f>
        <v>0.754546844732524</v>
      </c>
      <c r="O2335" s="0" t="n">
        <f aca="false">AND(L2335&gt;0,N2335&lt;0.05)</f>
        <v>0</v>
      </c>
      <c r="P2335" s="0" t="n">
        <f aca="false">AND(L2335&lt;0,N2335&lt;0.05)</f>
        <v>0</v>
      </c>
      <c r="Q2335" s="0" t="n">
        <f aca="false">AND(D2335=0.1,E2335=0.1,F2335=0.1,K2335&gt;=2)</f>
        <v>0</v>
      </c>
      <c r="R2335" s="0" t="n">
        <f aca="false">AND(G2335=0.1,H2335=0.1,I2335=0.1,K2335&gt;=2)</f>
        <v>0</v>
      </c>
      <c r="S2335" s="0" t="n">
        <f aca="false">OR(O2335,R2335)</f>
        <v>0</v>
      </c>
      <c r="T2335" s="0" t="n">
        <f aca="false">OR(P2335,Q2335)</f>
        <v>0</v>
      </c>
    </row>
    <row r="2336" customFormat="false" ht="15" hidden="false" customHeight="true" outlineLevel="0" collapsed="false">
      <c r="A2336" s="0" t="s">
        <v>3416</v>
      </c>
      <c r="B2336" s="0" t="s">
        <v>3417</v>
      </c>
      <c r="D2336" s="0" t="n">
        <v>1.6574</v>
      </c>
      <c r="E2336" s="0" t="n">
        <v>0.1</v>
      </c>
      <c r="F2336" s="0" t="n">
        <v>0.1</v>
      </c>
      <c r="G2336" s="0" t="n">
        <v>2.8434</v>
      </c>
      <c r="H2336" s="0" t="n">
        <v>0.1</v>
      </c>
      <c r="I2336" s="0" t="n">
        <v>0.1</v>
      </c>
      <c r="K2336" s="0" t="n">
        <v>2</v>
      </c>
      <c r="L2336" s="6" t="n">
        <f aca="false">LOG(SUM(D2336:F2336)/SUM(G2336:I2336),2)</f>
        <v>-0.712399422508221</v>
      </c>
      <c r="M2336" s="6" t="n">
        <f aca="false">TTEST(D2336:F2336,G2336:I2336,2,3)</f>
        <v>0.730727333554124</v>
      </c>
      <c r="N2336" s="6" t="n">
        <f aca="false">TTEST(D2336:F2336,G2336:I2336,2,2)</f>
        <v>0.726040177868208</v>
      </c>
      <c r="O2336" s="0" t="n">
        <f aca="false">AND(L2336&gt;0,N2336&lt;0.05)</f>
        <v>0</v>
      </c>
      <c r="P2336" s="0" t="n">
        <f aca="false">AND(L2336&lt;0,N2336&lt;0.05)</f>
        <v>0</v>
      </c>
      <c r="Q2336" s="0" t="n">
        <f aca="false">AND(D2336=0.1,E2336=0.1,F2336=0.1,K2336&gt;=2)</f>
        <v>0</v>
      </c>
      <c r="R2336" s="0" t="n">
        <f aca="false">AND(G2336=0.1,H2336=0.1,I2336=0.1,K2336&gt;=2)</f>
        <v>0</v>
      </c>
      <c r="S2336" s="0" t="n">
        <f aca="false">OR(O2336,R2336)</f>
        <v>0</v>
      </c>
      <c r="T2336" s="0" t="n">
        <f aca="false">OR(P2336,Q2336)</f>
        <v>0</v>
      </c>
    </row>
    <row r="2337" customFormat="false" ht="15" hidden="false" customHeight="true" outlineLevel="0" collapsed="false">
      <c r="A2337" s="0" t="s">
        <v>8336</v>
      </c>
      <c r="B2337" s="0" t="s">
        <v>8337</v>
      </c>
      <c r="D2337" s="0" t="n">
        <v>10.9611</v>
      </c>
      <c r="E2337" s="0" t="n">
        <v>0.1</v>
      </c>
      <c r="F2337" s="0" t="n">
        <v>0.1</v>
      </c>
      <c r="G2337" s="0" t="n">
        <v>0.1</v>
      </c>
      <c r="H2337" s="0" t="n">
        <v>0.1</v>
      </c>
      <c r="I2337" s="0" t="n">
        <v>18.1112</v>
      </c>
      <c r="K2337" s="0" t="n">
        <v>2</v>
      </c>
      <c r="L2337" s="6" t="n">
        <f aca="false">LOG(SUM(D2337:F2337)/SUM(G2337:I2337),2)</f>
        <v>-0.714247118039625</v>
      </c>
      <c r="M2337" s="6" t="n">
        <f aca="false">TTEST(D2337:F2337,G2337:I2337,2,3)</f>
        <v>0.754484801409773</v>
      </c>
      <c r="N2337" s="6" t="n">
        <f aca="false">TTEST(D2337:F2337,G2337:I2337,2,2)</f>
        <v>0.750992243252749</v>
      </c>
      <c r="O2337" s="0" t="n">
        <f aca="false">AND(L2337&gt;0,N2337&lt;0.05)</f>
        <v>0</v>
      </c>
      <c r="P2337" s="0" t="n">
        <f aca="false">AND(L2337&lt;0,N2337&lt;0.05)</f>
        <v>0</v>
      </c>
      <c r="Q2337" s="0" t="n">
        <f aca="false">AND(D2337=0.1,E2337=0.1,F2337=0.1,K2337&gt;=2)</f>
        <v>0</v>
      </c>
      <c r="R2337" s="0" t="n">
        <f aca="false">AND(G2337=0.1,H2337=0.1,I2337=0.1,K2337&gt;=2)</f>
        <v>0</v>
      </c>
      <c r="S2337" s="0" t="n">
        <f aca="false">OR(O2337,R2337)</f>
        <v>0</v>
      </c>
      <c r="T2337" s="0" t="n">
        <f aca="false">OR(P2337,Q2337)</f>
        <v>0</v>
      </c>
    </row>
    <row r="2338" customFormat="false" ht="15" hidden="false" customHeight="true" outlineLevel="0" collapsed="false">
      <c r="A2338" s="0" t="s">
        <v>3461</v>
      </c>
      <c r="B2338" s="0" t="s">
        <v>3462</v>
      </c>
      <c r="D2338" s="0" t="n">
        <v>14.3081</v>
      </c>
      <c r="E2338" s="0" t="n">
        <v>14.3307</v>
      </c>
      <c r="F2338" s="0" t="n">
        <v>28.9516</v>
      </c>
      <c r="G2338" s="0" t="n">
        <v>33.5589</v>
      </c>
      <c r="H2338" s="0" t="n">
        <v>38.3502</v>
      </c>
      <c r="I2338" s="0" t="n">
        <v>22.6778</v>
      </c>
      <c r="K2338" s="0" t="n">
        <v>6</v>
      </c>
      <c r="L2338" s="6" t="n">
        <f aca="false">LOG(SUM(D2338:F2338)/SUM(G2338:I2338),2)</f>
        <v>-0.715812046039149</v>
      </c>
      <c r="M2338" s="6" t="n">
        <f aca="false">TTEST(D2338:F2338,G2338:I2338,2,3)</f>
        <v>0.140998514360543</v>
      </c>
      <c r="N2338" s="6" t="n">
        <f aca="false">TTEST(D2338:F2338,G2338:I2338,2,2)</f>
        <v>0.140815429303345</v>
      </c>
      <c r="O2338" s="0" t="n">
        <f aca="false">AND(L2338&gt;0,N2338&lt;0.05)</f>
        <v>0</v>
      </c>
      <c r="P2338" s="0" t="n">
        <f aca="false">AND(L2338&lt;0,N2338&lt;0.05)</f>
        <v>0</v>
      </c>
      <c r="Q2338" s="0" t="n">
        <f aca="false">AND(D2338=0.1,E2338=0.1,F2338=0.1,K2338&gt;=2)</f>
        <v>0</v>
      </c>
      <c r="R2338" s="0" t="n">
        <f aca="false">AND(G2338=0.1,H2338=0.1,I2338=0.1,K2338&gt;=2)</f>
        <v>0</v>
      </c>
      <c r="S2338" s="0" t="n">
        <f aca="false">OR(O2338,R2338)</f>
        <v>0</v>
      </c>
      <c r="T2338" s="0" t="n">
        <f aca="false">OR(P2338,Q2338)</f>
        <v>0</v>
      </c>
    </row>
    <row r="2339" customFormat="false" ht="15" hidden="false" customHeight="true" outlineLevel="0" collapsed="false">
      <c r="A2339" s="0" t="s">
        <v>4904</v>
      </c>
      <c r="B2339" s="0" t="s">
        <v>4905</v>
      </c>
      <c r="D2339" s="0" t="n">
        <v>0.1</v>
      </c>
      <c r="E2339" s="0" t="n">
        <v>10.8714</v>
      </c>
      <c r="F2339" s="0" t="n">
        <v>12.488</v>
      </c>
      <c r="G2339" s="0" t="n">
        <v>14.6606</v>
      </c>
      <c r="H2339" s="0" t="n">
        <v>12.4259</v>
      </c>
      <c r="I2339" s="0" t="n">
        <v>11.4833</v>
      </c>
      <c r="K2339" s="0" t="n">
        <v>5</v>
      </c>
      <c r="L2339" s="6" t="n">
        <f aca="false">LOG(SUM(D2339:F2339)/SUM(G2339:I2339),2)</f>
        <v>-0.717305549706056</v>
      </c>
      <c r="M2339" s="6" t="n">
        <f aca="false">TTEST(D2339:F2339,G2339:I2339,2,3)</f>
        <v>0.32356243287616</v>
      </c>
      <c r="N2339" s="6" t="n">
        <f aca="false">TTEST(D2339:F2339,G2339:I2339,2,2)</f>
        <v>0.276484065650744</v>
      </c>
      <c r="O2339" s="0" t="n">
        <f aca="false">AND(L2339&gt;0,N2339&lt;0.05)</f>
        <v>0</v>
      </c>
      <c r="P2339" s="0" t="n">
        <f aca="false">AND(L2339&lt;0,N2339&lt;0.05)</f>
        <v>0</v>
      </c>
      <c r="Q2339" s="0" t="n">
        <f aca="false">AND(D2339=0.1,E2339=0.1,F2339=0.1,K2339&gt;=2)</f>
        <v>0</v>
      </c>
      <c r="R2339" s="0" t="n">
        <f aca="false">AND(G2339=0.1,H2339=0.1,I2339=0.1,K2339&gt;=2)</f>
        <v>0</v>
      </c>
      <c r="S2339" s="0" t="n">
        <f aca="false">OR(O2339,R2339)</f>
        <v>0</v>
      </c>
      <c r="T2339" s="0" t="n">
        <f aca="false">OR(P2339,Q2339)</f>
        <v>0</v>
      </c>
    </row>
    <row r="2340" customFormat="false" ht="15" hidden="false" customHeight="true" outlineLevel="0" collapsed="false">
      <c r="A2340" s="0" t="s">
        <v>6119</v>
      </c>
      <c r="B2340" s="0" t="s">
        <v>6120</v>
      </c>
      <c r="D2340" s="0" t="n">
        <v>0.1</v>
      </c>
      <c r="E2340" s="0" t="n">
        <v>6.2165</v>
      </c>
      <c r="F2340" s="0" t="n">
        <v>12.1629</v>
      </c>
      <c r="G2340" s="0" t="n">
        <v>0.1</v>
      </c>
      <c r="H2340" s="0" t="n">
        <v>13.9587</v>
      </c>
      <c r="I2340" s="0" t="n">
        <v>16.3491</v>
      </c>
      <c r="K2340" s="0" t="n">
        <v>4</v>
      </c>
      <c r="L2340" s="6" t="n">
        <f aca="false">LOG(SUM(D2340:F2340)/SUM(G2340:I2340),2)</f>
        <v>-0.71852352611818</v>
      </c>
      <c r="M2340" s="6" t="n">
        <f aca="false">TTEST(D2340:F2340,G2340:I2340,2,3)</f>
        <v>0.557191700476548</v>
      </c>
      <c r="N2340" s="6" t="n">
        <f aca="false">TTEST(D2340:F2340,G2340:I2340,2,2)</f>
        <v>0.552967684968858</v>
      </c>
      <c r="O2340" s="0" t="n">
        <f aca="false">AND(L2340&gt;0,N2340&lt;0.05)</f>
        <v>0</v>
      </c>
      <c r="P2340" s="0" t="n">
        <f aca="false">AND(L2340&lt;0,N2340&lt;0.05)</f>
        <v>0</v>
      </c>
      <c r="Q2340" s="0" t="n">
        <f aca="false">AND(D2340=0.1,E2340=0.1,F2340=0.1,K2340&gt;=2)</f>
        <v>0</v>
      </c>
      <c r="R2340" s="0" t="n">
        <f aca="false">AND(G2340=0.1,H2340=0.1,I2340=0.1,K2340&gt;=2)</f>
        <v>0</v>
      </c>
      <c r="S2340" s="0" t="n">
        <f aca="false">OR(O2340,R2340)</f>
        <v>0</v>
      </c>
      <c r="T2340" s="0" t="n">
        <f aca="false">OR(P2340,Q2340)</f>
        <v>0</v>
      </c>
    </row>
    <row r="2341" customFormat="false" ht="15" hidden="false" customHeight="true" outlineLevel="0" collapsed="false">
      <c r="A2341" s="0" t="s">
        <v>5576</v>
      </c>
      <c r="B2341" s="0" t="s">
        <v>5577</v>
      </c>
      <c r="D2341" s="0" t="n">
        <v>12.0958</v>
      </c>
      <c r="E2341" s="0" t="n">
        <v>12.625</v>
      </c>
      <c r="F2341" s="0" t="n">
        <v>0.1</v>
      </c>
      <c r="G2341" s="0" t="n">
        <v>19.9039</v>
      </c>
      <c r="H2341" s="0" t="n">
        <v>13.3986</v>
      </c>
      <c r="I2341" s="0" t="n">
        <v>7.804</v>
      </c>
      <c r="K2341" s="0" t="n">
        <v>5</v>
      </c>
      <c r="L2341" s="6" t="n">
        <f aca="false">LOG(SUM(D2341:F2341)/SUM(G2341:I2341),2)</f>
        <v>-0.727816923548294</v>
      </c>
      <c r="M2341" s="6" t="n">
        <f aca="false">TTEST(D2341:F2341,G2341:I2341,2,3)</f>
        <v>0.371357125028606</v>
      </c>
      <c r="N2341" s="6" t="n">
        <f aca="false">TTEST(D2341:F2341,G2341:I2341,2,2)</f>
        <v>0.370076487655417</v>
      </c>
      <c r="O2341" s="0" t="n">
        <f aca="false">AND(L2341&gt;0,N2341&lt;0.05)</f>
        <v>0</v>
      </c>
      <c r="P2341" s="0" t="n">
        <f aca="false">AND(L2341&lt;0,N2341&lt;0.05)</f>
        <v>0</v>
      </c>
      <c r="Q2341" s="0" t="n">
        <f aca="false">AND(D2341=0.1,E2341=0.1,F2341=0.1,K2341&gt;=2)</f>
        <v>0</v>
      </c>
      <c r="R2341" s="0" t="n">
        <f aca="false">AND(G2341=0.1,H2341=0.1,I2341=0.1,K2341&gt;=2)</f>
        <v>0</v>
      </c>
      <c r="S2341" s="0" t="n">
        <f aca="false">OR(O2341,R2341)</f>
        <v>0</v>
      </c>
      <c r="T2341" s="0" t="n">
        <f aca="false">OR(P2341,Q2341)</f>
        <v>0</v>
      </c>
    </row>
    <row r="2342" customFormat="false" ht="15" hidden="false" customHeight="true" outlineLevel="0" collapsed="false">
      <c r="A2342" s="0" t="s">
        <v>3314</v>
      </c>
      <c r="B2342" s="0" t="s">
        <v>3315</v>
      </c>
      <c r="D2342" s="0" t="n">
        <v>4.8299</v>
      </c>
      <c r="E2342" s="0" t="n">
        <v>26.5717</v>
      </c>
      <c r="F2342" s="0" t="n">
        <v>27.1091</v>
      </c>
      <c r="G2342" s="0" t="n">
        <v>20.4469</v>
      </c>
      <c r="H2342" s="0" t="n">
        <v>28.3682</v>
      </c>
      <c r="I2342" s="0" t="n">
        <v>48.1829</v>
      </c>
      <c r="K2342" s="0" t="n">
        <v>6</v>
      </c>
      <c r="L2342" s="6" t="n">
        <f aca="false">LOG(SUM(D2342:F2342)/SUM(G2342:I2342),2)</f>
        <v>-0.729254522582515</v>
      </c>
      <c r="M2342" s="6" t="n">
        <f aca="false">TTEST(D2342:F2342,G2342:I2342,2,3)</f>
        <v>0.310646736816776</v>
      </c>
      <c r="N2342" s="6" t="n">
        <f aca="false">TTEST(D2342:F2342,G2342:I2342,2,2)</f>
        <v>0.309837061807022</v>
      </c>
      <c r="O2342" s="0" t="n">
        <f aca="false">AND(L2342&gt;0,N2342&lt;0.05)</f>
        <v>0</v>
      </c>
      <c r="P2342" s="0" t="n">
        <f aca="false">AND(L2342&lt;0,N2342&lt;0.05)</f>
        <v>0</v>
      </c>
      <c r="Q2342" s="0" t="n">
        <f aca="false">AND(D2342=0.1,E2342=0.1,F2342=0.1,K2342&gt;=2)</f>
        <v>0</v>
      </c>
      <c r="R2342" s="0" t="n">
        <f aca="false">AND(G2342=0.1,H2342=0.1,I2342=0.1,K2342&gt;=2)</f>
        <v>0</v>
      </c>
      <c r="S2342" s="0" t="n">
        <f aca="false">OR(O2342,R2342)</f>
        <v>0</v>
      </c>
      <c r="T2342" s="0" t="n">
        <f aca="false">OR(P2342,Q2342)</f>
        <v>0</v>
      </c>
    </row>
    <row r="2343" customFormat="false" ht="15" hidden="false" customHeight="true" outlineLevel="0" collapsed="false">
      <c r="A2343" s="0" t="s">
        <v>4082</v>
      </c>
      <c r="B2343" s="0" t="s">
        <v>4083</v>
      </c>
      <c r="D2343" s="0" t="n">
        <v>12.4016</v>
      </c>
      <c r="E2343" s="0" t="n">
        <v>17.8156</v>
      </c>
      <c r="F2343" s="0" t="n">
        <v>18.3343</v>
      </c>
      <c r="G2343" s="0" t="n">
        <v>30.636</v>
      </c>
      <c r="H2343" s="0" t="n">
        <v>33.1759</v>
      </c>
      <c r="I2343" s="0" t="n">
        <v>16.7293</v>
      </c>
      <c r="K2343" s="0" t="n">
        <v>6</v>
      </c>
      <c r="L2343" s="6" t="n">
        <f aca="false">LOG(SUM(D2343:F2343)/SUM(G2343:I2343),2)</f>
        <v>-0.730211099017534</v>
      </c>
      <c r="M2343" s="6" t="n">
        <f aca="false">TTEST(D2343:F2343,G2343:I2343,2,3)</f>
        <v>0.161845747290591</v>
      </c>
      <c r="N2343" s="6" t="n">
        <f aca="false">TTEST(D2343:F2343,G2343:I2343,2,2)</f>
        <v>0.122156093776024</v>
      </c>
      <c r="O2343" s="0" t="n">
        <f aca="false">AND(L2343&gt;0,N2343&lt;0.05)</f>
        <v>0</v>
      </c>
      <c r="P2343" s="0" t="n">
        <f aca="false">AND(L2343&lt;0,N2343&lt;0.05)</f>
        <v>0</v>
      </c>
      <c r="Q2343" s="0" t="n">
        <f aca="false">AND(D2343=0.1,E2343=0.1,F2343=0.1,K2343&gt;=2)</f>
        <v>0</v>
      </c>
      <c r="R2343" s="0" t="n">
        <f aca="false">AND(G2343=0.1,H2343=0.1,I2343=0.1,K2343&gt;=2)</f>
        <v>0</v>
      </c>
      <c r="S2343" s="0" t="n">
        <f aca="false">OR(O2343,R2343)</f>
        <v>0</v>
      </c>
      <c r="T2343" s="0" t="n">
        <f aca="false">OR(P2343,Q2343)</f>
        <v>0</v>
      </c>
    </row>
    <row r="2344" customFormat="false" ht="15" hidden="false" customHeight="true" outlineLevel="0" collapsed="false">
      <c r="A2344" s="0" t="s">
        <v>6527</v>
      </c>
      <c r="B2344" s="0" t="s">
        <v>6528</v>
      </c>
      <c r="D2344" s="0" t="n">
        <v>0.1</v>
      </c>
      <c r="E2344" s="0" t="n">
        <v>0.1</v>
      </c>
      <c r="F2344" s="0" t="n">
        <v>161.1071</v>
      </c>
      <c r="G2344" s="0" t="n">
        <v>0.1</v>
      </c>
      <c r="H2344" s="0" t="n">
        <v>170.4455</v>
      </c>
      <c r="I2344" s="0" t="n">
        <v>97.0467</v>
      </c>
      <c r="K2344" s="0" t="n">
        <v>3</v>
      </c>
      <c r="L2344" s="6" t="n">
        <f aca="false">LOG(SUM(D2344:F2344)/SUM(G2344:I2344),2)</f>
        <v>-0.73022612299588</v>
      </c>
      <c r="M2344" s="6" t="n">
        <f aca="false">TTEST(D2344:F2344,G2344:I2344,2,3)</f>
        <v>0.652554503201367</v>
      </c>
      <c r="N2344" s="6" t="n">
        <f aca="false">TTEST(D2344:F2344,G2344:I2344,2,2)</f>
        <v>0.652384314830592</v>
      </c>
      <c r="O2344" s="0" t="n">
        <f aca="false">AND(L2344&gt;0,N2344&lt;0.05)</f>
        <v>0</v>
      </c>
      <c r="P2344" s="0" t="n">
        <f aca="false">AND(L2344&lt;0,N2344&lt;0.05)</f>
        <v>0</v>
      </c>
      <c r="Q2344" s="0" t="n">
        <f aca="false">AND(D2344=0.1,E2344=0.1,F2344=0.1,K2344&gt;=2)</f>
        <v>0</v>
      </c>
      <c r="R2344" s="0" t="n">
        <f aca="false">AND(G2344=0.1,H2344=0.1,I2344=0.1,K2344&gt;=2)</f>
        <v>0</v>
      </c>
      <c r="S2344" s="0" t="n">
        <f aca="false">OR(O2344,R2344)</f>
        <v>0</v>
      </c>
      <c r="T2344" s="0" t="n">
        <f aca="false">OR(P2344,Q2344)</f>
        <v>0</v>
      </c>
    </row>
    <row r="2345" customFormat="false" ht="15" hidden="false" customHeight="true" outlineLevel="0" collapsed="false">
      <c r="A2345" s="0" t="s">
        <v>8261</v>
      </c>
      <c r="B2345" s="0" t="s">
        <v>8262</v>
      </c>
      <c r="D2345" s="0" t="n">
        <v>18.5968</v>
      </c>
      <c r="E2345" s="0" t="n">
        <v>0.1</v>
      </c>
      <c r="F2345" s="0" t="n">
        <v>0.1</v>
      </c>
      <c r="G2345" s="0" t="n">
        <v>0.1</v>
      </c>
      <c r="H2345" s="0" t="n">
        <v>31.0568</v>
      </c>
      <c r="I2345" s="0" t="n">
        <v>0.1</v>
      </c>
      <c r="K2345" s="0" t="n">
        <v>2</v>
      </c>
      <c r="L2345" s="6" t="n">
        <f aca="false">LOG(SUM(D2345:F2345)/SUM(G2345:I2345),2)</f>
        <v>-0.733683010176905</v>
      </c>
      <c r="M2345" s="6" t="n">
        <f aca="false">TTEST(D2345:F2345,G2345:I2345,2,3)</f>
        <v>0.750773894488401</v>
      </c>
      <c r="N2345" s="6" t="n">
        <f aca="false">TTEST(D2345:F2345,G2345:I2345,2,2)</f>
        <v>0.747111090106425</v>
      </c>
      <c r="O2345" s="0" t="n">
        <f aca="false">AND(L2345&gt;0,N2345&lt;0.05)</f>
        <v>0</v>
      </c>
      <c r="P2345" s="0" t="n">
        <f aca="false">AND(L2345&lt;0,N2345&lt;0.05)</f>
        <v>0</v>
      </c>
      <c r="Q2345" s="0" t="n">
        <f aca="false">AND(D2345=0.1,E2345=0.1,F2345=0.1,K2345&gt;=2)</f>
        <v>0</v>
      </c>
      <c r="R2345" s="0" t="n">
        <f aca="false">AND(G2345=0.1,H2345=0.1,I2345=0.1,K2345&gt;=2)</f>
        <v>0</v>
      </c>
      <c r="S2345" s="0" t="n">
        <f aca="false">OR(O2345,R2345)</f>
        <v>0</v>
      </c>
      <c r="T2345" s="0" t="n">
        <f aca="false">OR(P2345,Q2345)</f>
        <v>0</v>
      </c>
    </row>
    <row r="2346" customFormat="false" ht="15" hidden="false" customHeight="true" outlineLevel="0" collapsed="false">
      <c r="A2346" s="0" t="s">
        <v>5198</v>
      </c>
      <c r="B2346" s="0" t="s">
        <v>5199</v>
      </c>
      <c r="D2346" s="0" t="n">
        <v>0.1</v>
      </c>
      <c r="E2346" s="0" t="n">
        <v>14.838</v>
      </c>
      <c r="F2346" s="0" t="n">
        <v>21.1834</v>
      </c>
      <c r="G2346" s="0" t="n">
        <v>16.0914</v>
      </c>
      <c r="H2346" s="0" t="n">
        <v>26.7177</v>
      </c>
      <c r="I2346" s="0" t="n">
        <v>17.6388</v>
      </c>
      <c r="K2346" s="0" t="n">
        <v>5</v>
      </c>
      <c r="L2346" s="6" t="n">
        <f aca="false">LOG(SUM(D2346:F2346)/SUM(G2346:I2346),2)</f>
        <v>-0.742838410018143</v>
      </c>
      <c r="M2346" s="6" t="n">
        <f aca="false">TTEST(D2346:F2346,G2346:I2346,2,3)</f>
        <v>0.333504417345213</v>
      </c>
      <c r="N2346" s="6" t="n">
        <f aca="false">TTEST(D2346:F2346,G2346:I2346,2,2)</f>
        <v>0.315347424971998</v>
      </c>
      <c r="O2346" s="0" t="n">
        <f aca="false">AND(L2346&gt;0,N2346&lt;0.05)</f>
        <v>0</v>
      </c>
      <c r="P2346" s="0" t="n">
        <f aca="false">AND(L2346&lt;0,N2346&lt;0.05)</f>
        <v>0</v>
      </c>
      <c r="Q2346" s="0" t="n">
        <f aca="false">AND(D2346=0.1,E2346=0.1,F2346=0.1,K2346&gt;=2)</f>
        <v>0</v>
      </c>
      <c r="R2346" s="0" t="n">
        <f aca="false">AND(G2346=0.1,H2346=0.1,I2346=0.1,K2346&gt;=2)</f>
        <v>0</v>
      </c>
      <c r="S2346" s="0" t="n">
        <f aca="false">OR(O2346,R2346)</f>
        <v>0</v>
      </c>
      <c r="T2346" s="0" t="n">
        <f aca="false">OR(P2346,Q2346)</f>
        <v>0</v>
      </c>
    </row>
    <row r="2347" customFormat="false" ht="15" hidden="false" customHeight="true" outlineLevel="0" collapsed="false">
      <c r="A2347" s="0" t="s">
        <v>4739</v>
      </c>
      <c r="B2347" s="0" t="s">
        <v>4740</v>
      </c>
      <c r="D2347" s="0" t="n">
        <v>13.175</v>
      </c>
      <c r="E2347" s="0" t="n">
        <v>27.3572</v>
      </c>
      <c r="F2347" s="0" t="n">
        <v>37.85</v>
      </c>
      <c r="G2347" s="0" t="n">
        <v>28.6514</v>
      </c>
      <c r="H2347" s="0" t="n">
        <v>39.082</v>
      </c>
      <c r="I2347" s="0" t="n">
        <v>63.4379</v>
      </c>
      <c r="K2347" s="0" t="n">
        <v>6</v>
      </c>
      <c r="L2347" s="6" t="n">
        <f aca="false">LOG(SUM(D2347:F2347)/SUM(G2347:I2347),2)</f>
        <v>-0.742854124289148</v>
      </c>
      <c r="M2347" s="6" t="n">
        <f aca="false">TTEST(D2347:F2347,G2347:I2347,2,3)</f>
        <v>0.241529686910044</v>
      </c>
      <c r="N2347" s="6" t="n">
        <f aca="false">TTEST(D2347:F2347,G2347:I2347,2,2)</f>
        <v>0.233325419209536</v>
      </c>
      <c r="O2347" s="0" t="n">
        <f aca="false">AND(L2347&gt;0,N2347&lt;0.05)</f>
        <v>0</v>
      </c>
      <c r="P2347" s="0" t="n">
        <f aca="false">AND(L2347&lt;0,N2347&lt;0.05)</f>
        <v>0</v>
      </c>
      <c r="Q2347" s="0" t="n">
        <f aca="false">AND(D2347=0.1,E2347=0.1,F2347=0.1,K2347&gt;=2)</f>
        <v>0</v>
      </c>
      <c r="R2347" s="0" t="n">
        <f aca="false">AND(G2347=0.1,H2347=0.1,I2347=0.1,K2347&gt;=2)</f>
        <v>0</v>
      </c>
      <c r="S2347" s="0" t="n">
        <f aca="false">OR(O2347,R2347)</f>
        <v>0</v>
      </c>
      <c r="T2347" s="0" t="n">
        <f aca="false">OR(P2347,Q2347)</f>
        <v>0</v>
      </c>
    </row>
    <row r="2348" customFormat="false" ht="15" hidden="false" customHeight="true" outlineLevel="0" collapsed="false">
      <c r="A2348" s="0" t="s">
        <v>3296</v>
      </c>
      <c r="B2348" s="0" t="s">
        <v>3297</v>
      </c>
      <c r="D2348" s="0" t="n">
        <v>24.3926</v>
      </c>
      <c r="E2348" s="0" t="n">
        <v>182.4513</v>
      </c>
      <c r="F2348" s="0" t="n">
        <v>49.046</v>
      </c>
      <c r="G2348" s="0" t="n">
        <v>139.9669</v>
      </c>
      <c r="H2348" s="0" t="n">
        <v>131.3169</v>
      </c>
      <c r="I2348" s="0" t="n">
        <v>157.5169</v>
      </c>
      <c r="K2348" s="0" t="n">
        <v>6</v>
      </c>
      <c r="L2348" s="6" t="n">
        <f aca="false">LOG(SUM(D2348:F2348)/SUM(G2348:I2348),2)</f>
        <v>-0.744784055756337</v>
      </c>
      <c r="M2348" s="6" t="n">
        <f aca="false">TTEST(D2348:F2348,G2348:I2348,2,3)</f>
        <v>0.361071692317474</v>
      </c>
      <c r="N2348" s="6" t="n">
        <f aca="false">TTEST(D2348:F2348,G2348:I2348,2,2)</f>
        <v>0.310655629961086</v>
      </c>
      <c r="O2348" s="0" t="n">
        <f aca="false">AND(L2348&gt;0,N2348&lt;0.05)</f>
        <v>0</v>
      </c>
      <c r="P2348" s="0" t="n">
        <f aca="false">AND(L2348&lt;0,N2348&lt;0.05)</f>
        <v>0</v>
      </c>
      <c r="Q2348" s="0" t="n">
        <f aca="false">AND(D2348=0.1,E2348=0.1,F2348=0.1,K2348&gt;=2)</f>
        <v>0</v>
      </c>
      <c r="R2348" s="0" t="n">
        <f aca="false">AND(G2348=0.1,H2348=0.1,I2348=0.1,K2348&gt;=2)</f>
        <v>0</v>
      </c>
      <c r="S2348" s="0" t="n">
        <f aca="false">OR(O2348,R2348)</f>
        <v>0</v>
      </c>
      <c r="T2348" s="0" t="n">
        <f aca="false">OR(P2348,Q2348)</f>
        <v>0</v>
      </c>
    </row>
    <row r="2349" customFormat="false" ht="15" hidden="false" customHeight="true" outlineLevel="0" collapsed="false">
      <c r="A2349" s="0" t="s">
        <v>1427</v>
      </c>
      <c r="B2349" s="0" t="s">
        <v>1428</v>
      </c>
      <c r="D2349" s="0" t="n">
        <v>11.3253</v>
      </c>
      <c r="E2349" s="0" t="n">
        <v>15.1904</v>
      </c>
      <c r="F2349" s="0" t="n">
        <v>12.8467</v>
      </c>
      <c r="G2349" s="0" t="n">
        <v>14.5623</v>
      </c>
      <c r="H2349" s="0" t="n">
        <v>40.415</v>
      </c>
      <c r="I2349" s="0" t="n">
        <v>11.0242</v>
      </c>
      <c r="K2349" s="0" t="n">
        <v>6</v>
      </c>
      <c r="L2349" s="6" t="n">
        <f aca="false">LOG(SUM(D2349:F2349)/SUM(G2349:I2349),2)</f>
        <v>-0.745680625417072</v>
      </c>
      <c r="M2349" s="6" t="n">
        <f aca="false">TTEST(D2349:F2349,G2349:I2349,2,3)</f>
        <v>0.439276169975245</v>
      </c>
      <c r="N2349" s="6" t="n">
        <f aca="false">TTEST(D2349:F2349,G2349:I2349,2,2)</f>
        <v>0.395202193469879</v>
      </c>
      <c r="O2349" s="0" t="n">
        <f aca="false">AND(L2349&gt;0,N2349&lt;0.05)</f>
        <v>0</v>
      </c>
      <c r="P2349" s="0" t="n">
        <f aca="false">AND(L2349&lt;0,N2349&lt;0.05)</f>
        <v>0</v>
      </c>
      <c r="Q2349" s="0" t="n">
        <f aca="false">AND(D2349=0.1,E2349=0.1,F2349=0.1,K2349&gt;=2)</f>
        <v>0</v>
      </c>
      <c r="R2349" s="0" t="n">
        <f aca="false">AND(G2349=0.1,H2349=0.1,I2349=0.1,K2349&gt;=2)</f>
        <v>0</v>
      </c>
      <c r="S2349" s="0" t="n">
        <f aca="false">OR(O2349,R2349)</f>
        <v>0</v>
      </c>
      <c r="T2349" s="0" t="n">
        <f aca="false">OR(P2349,Q2349)</f>
        <v>0</v>
      </c>
    </row>
    <row r="2350" customFormat="false" ht="15" hidden="false" customHeight="true" outlineLevel="0" collapsed="false">
      <c r="A2350" s="0" t="s">
        <v>4643</v>
      </c>
      <c r="B2350" s="0" t="s">
        <v>4644</v>
      </c>
      <c r="D2350" s="0" t="n">
        <v>10.5713</v>
      </c>
      <c r="E2350" s="0" t="n">
        <v>0.1</v>
      </c>
      <c r="F2350" s="0" t="n">
        <v>133.747</v>
      </c>
      <c r="G2350" s="0" t="n">
        <v>61.3691</v>
      </c>
      <c r="H2350" s="0" t="n">
        <v>61.7323</v>
      </c>
      <c r="I2350" s="0" t="n">
        <v>119.3206</v>
      </c>
      <c r="K2350" s="0" t="n">
        <v>5</v>
      </c>
      <c r="L2350" s="6" t="n">
        <f aca="false">LOG(SUM(D2350:F2350)/SUM(G2350:I2350),2)</f>
        <v>-0.747267065276599</v>
      </c>
      <c r="M2350" s="6" t="n">
        <f aca="false">TTEST(D2350:F2350,G2350:I2350,2,3)</f>
        <v>0.540987019698676</v>
      </c>
      <c r="N2350" s="6" t="n">
        <f aca="false">TTEST(D2350:F2350,G2350:I2350,2,2)</f>
        <v>0.525557413660487</v>
      </c>
      <c r="O2350" s="0" t="n">
        <f aca="false">AND(L2350&gt;0,N2350&lt;0.05)</f>
        <v>0</v>
      </c>
      <c r="P2350" s="0" t="n">
        <f aca="false">AND(L2350&lt;0,N2350&lt;0.05)</f>
        <v>0</v>
      </c>
      <c r="Q2350" s="0" t="n">
        <f aca="false">AND(D2350=0.1,E2350=0.1,F2350=0.1,K2350&gt;=2)</f>
        <v>0</v>
      </c>
      <c r="R2350" s="0" t="n">
        <f aca="false">AND(G2350=0.1,H2350=0.1,I2350=0.1,K2350&gt;=2)</f>
        <v>0</v>
      </c>
      <c r="S2350" s="0" t="n">
        <f aca="false">OR(O2350,R2350)</f>
        <v>0</v>
      </c>
      <c r="T2350" s="0" t="n">
        <f aca="false">OR(P2350,Q2350)</f>
        <v>0</v>
      </c>
    </row>
    <row r="2351" customFormat="false" ht="15" hidden="false" customHeight="true" outlineLevel="0" collapsed="false">
      <c r="A2351" s="0" t="s">
        <v>5510</v>
      </c>
      <c r="B2351" s="0" t="s">
        <v>5511</v>
      </c>
      <c r="D2351" s="0" t="n">
        <v>18.3963</v>
      </c>
      <c r="E2351" s="0" t="n">
        <v>24.0924</v>
      </c>
      <c r="F2351" s="0" t="n">
        <v>0.1</v>
      </c>
      <c r="G2351" s="0" t="n">
        <v>25.4651</v>
      </c>
      <c r="H2351" s="0" t="n">
        <v>25.9667</v>
      </c>
      <c r="I2351" s="0" t="n">
        <v>20.1095</v>
      </c>
      <c r="K2351" s="0" t="n">
        <v>5</v>
      </c>
      <c r="L2351" s="6" t="n">
        <f aca="false">LOG(SUM(D2351:F2351)/SUM(G2351:I2351),2)</f>
        <v>-0.748305641273477</v>
      </c>
      <c r="M2351" s="6" t="n">
        <f aca="false">TTEST(D2351:F2351,G2351:I2351,2,3)</f>
        <v>0.312663177650717</v>
      </c>
      <c r="N2351" s="6" t="n">
        <f aca="false">TTEST(D2351:F2351,G2351:I2351,2,2)</f>
        <v>0.266299400239084</v>
      </c>
      <c r="O2351" s="0" t="n">
        <f aca="false">AND(L2351&gt;0,N2351&lt;0.05)</f>
        <v>0</v>
      </c>
      <c r="P2351" s="0" t="n">
        <f aca="false">AND(L2351&lt;0,N2351&lt;0.05)</f>
        <v>0</v>
      </c>
      <c r="Q2351" s="0" t="n">
        <f aca="false">AND(D2351=0.1,E2351=0.1,F2351=0.1,K2351&gt;=2)</f>
        <v>0</v>
      </c>
      <c r="R2351" s="0" t="n">
        <f aca="false">AND(G2351=0.1,H2351=0.1,I2351=0.1,K2351&gt;=2)</f>
        <v>0</v>
      </c>
      <c r="S2351" s="0" t="n">
        <f aca="false">OR(O2351,R2351)</f>
        <v>0</v>
      </c>
      <c r="T2351" s="0" t="n">
        <f aca="false">OR(P2351,Q2351)</f>
        <v>0</v>
      </c>
    </row>
    <row r="2352" customFormat="false" ht="15" hidden="false" customHeight="true" outlineLevel="0" collapsed="false">
      <c r="A2352" s="0" t="s">
        <v>5303</v>
      </c>
      <c r="B2352" s="0" t="s">
        <v>5304</v>
      </c>
      <c r="D2352" s="0" t="n">
        <v>28.6856</v>
      </c>
      <c r="E2352" s="0" t="n">
        <v>0.1</v>
      </c>
      <c r="F2352" s="0" t="n">
        <v>37.5559</v>
      </c>
      <c r="G2352" s="0" t="n">
        <v>33.2206</v>
      </c>
      <c r="H2352" s="0" t="n">
        <v>42.3347</v>
      </c>
      <c r="I2352" s="0" t="n">
        <v>37.1111</v>
      </c>
      <c r="K2352" s="0" t="n">
        <v>5</v>
      </c>
      <c r="L2352" s="6" t="n">
        <f aca="false">LOG(SUM(D2352:F2352)/SUM(G2352:I2352),2)</f>
        <v>-0.764073793770887</v>
      </c>
      <c r="M2352" s="6" t="n">
        <f aca="false">TTEST(D2352:F2352,G2352:I2352,2,3)</f>
        <v>0.303613798130008</v>
      </c>
      <c r="N2352" s="6" t="n">
        <f aca="false">TTEST(D2352:F2352,G2352:I2352,2,2)</f>
        <v>0.254113368006631</v>
      </c>
      <c r="O2352" s="0" t="n">
        <f aca="false">AND(L2352&gt;0,N2352&lt;0.05)</f>
        <v>0</v>
      </c>
      <c r="P2352" s="0" t="n">
        <f aca="false">AND(L2352&lt;0,N2352&lt;0.05)</f>
        <v>0</v>
      </c>
      <c r="Q2352" s="0" t="n">
        <f aca="false">AND(D2352=0.1,E2352=0.1,F2352=0.1,K2352&gt;=2)</f>
        <v>0</v>
      </c>
      <c r="R2352" s="0" t="n">
        <f aca="false">AND(G2352=0.1,H2352=0.1,I2352=0.1,K2352&gt;=2)</f>
        <v>0</v>
      </c>
      <c r="S2352" s="0" t="n">
        <f aca="false">OR(O2352,R2352)</f>
        <v>0</v>
      </c>
      <c r="T2352" s="0" t="n">
        <f aca="false">OR(P2352,Q2352)</f>
        <v>0</v>
      </c>
    </row>
    <row r="2353" customFormat="false" ht="15" hidden="false" customHeight="true" outlineLevel="0" collapsed="false">
      <c r="A2353" s="0" t="s">
        <v>4418</v>
      </c>
      <c r="B2353" s="0" t="s">
        <v>4419</v>
      </c>
      <c r="D2353" s="0" t="n">
        <v>4.7151</v>
      </c>
      <c r="E2353" s="0" t="n">
        <v>9.0669</v>
      </c>
      <c r="F2353" s="0" t="n">
        <v>1.1429</v>
      </c>
      <c r="G2353" s="0" t="n">
        <v>8.9518</v>
      </c>
      <c r="H2353" s="0" t="n">
        <v>1.0099</v>
      </c>
      <c r="I2353" s="0" t="n">
        <v>15.4719</v>
      </c>
      <c r="K2353" s="0" t="n">
        <v>6</v>
      </c>
      <c r="L2353" s="6" t="n">
        <f aca="false">LOG(SUM(D2353:F2353)/SUM(G2353:I2353),2)</f>
        <v>-0.769014417653592</v>
      </c>
      <c r="M2353" s="6" t="n">
        <f aca="false">TTEST(D2353:F2353,G2353:I2353,2,3)</f>
        <v>0.514163990663759</v>
      </c>
      <c r="N2353" s="6" t="n">
        <f aca="false">TTEST(D2353:F2353,G2353:I2353,2,2)</f>
        <v>0.503294032630788</v>
      </c>
      <c r="O2353" s="0" t="n">
        <f aca="false">AND(L2353&gt;0,N2353&lt;0.05)</f>
        <v>0</v>
      </c>
      <c r="P2353" s="0" t="n">
        <f aca="false">AND(L2353&lt;0,N2353&lt;0.05)</f>
        <v>0</v>
      </c>
      <c r="Q2353" s="0" t="n">
        <f aca="false">AND(D2353=0.1,E2353=0.1,F2353=0.1,K2353&gt;=2)</f>
        <v>0</v>
      </c>
      <c r="R2353" s="0" t="n">
        <f aca="false">AND(G2353=0.1,H2353=0.1,I2353=0.1,K2353&gt;=2)</f>
        <v>0</v>
      </c>
      <c r="S2353" s="0" t="n">
        <f aca="false">OR(O2353,R2353)</f>
        <v>0</v>
      </c>
      <c r="T2353" s="0" t="n">
        <f aca="false">OR(P2353,Q2353)</f>
        <v>0</v>
      </c>
    </row>
    <row r="2354" customFormat="false" ht="15" hidden="false" customHeight="true" outlineLevel="0" collapsed="false">
      <c r="A2354" s="0" t="s">
        <v>3968</v>
      </c>
      <c r="B2354" s="0" t="s">
        <v>3969</v>
      </c>
      <c r="D2354" s="0" t="n">
        <v>21.2489</v>
      </c>
      <c r="E2354" s="0" t="n">
        <v>25.948</v>
      </c>
      <c r="F2354" s="0" t="n">
        <v>18.856</v>
      </c>
      <c r="G2354" s="0" t="n">
        <v>83.6798</v>
      </c>
      <c r="H2354" s="0" t="n">
        <v>17.3412</v>
      </c>
      <c r="I2354" s="0" t="n">
        <v>11.6903</v>
      </c>
      <c r="K2354" s="0" t="n">
        <v>6</v>
      </c>
      <c r="L2354" s="6" t="n">
        <f aca="false">LOG(SUM(D2354:F2354)/SUM(G2354:I2354),2)</f>
        <v>-0.770938353446025</v>
      </c>
      <c r="M2354" s="6" t="n">
        <f aca="false">TTEST(D2354:F2354,G2354:I2354,2,3)</f>
        <v>0.570784577060806</v>
      </c>
      <c r="N2354" s="6" t="n">
        <f aca="false">TTEST(D2354:F2354,G2354:I2354,2,2)</f>
        <v>0.539432706995123</v>
      </c>
      <c r="O2354" s="0" t="n">
        <f aca="false">AND(L2354&gt;0,N2354&lt;0.05)</f>
        <v>0</v>
      </c>
      <c r="P2354" s="0" t="n">
        <f aca="false">AND(L2354&lt;0,N2354&lt;0.05)</f>
        <v>0</v>
      </c>
      <c r="Q2354" s="0" t="n">
        <f aca="false">AND(D2354=0.1,E2354=0.1,F2354=0.1,K2354&gt;=2)</f>
        <v>0</v>
      </c>
      <c r="R2354" s="0" t="n">
        <f aca="false">AND(G2354=0.1,H2354=0.1,I2354=0.1,K2354&gt;=2)</f>
        <v>0</v>
      </c>
      <c r="S2354" s="0" t="n">
        <f aca="false">OR(O2354,R2354)</f>
        <v>0</v>
      </c>
      <c r="T2354" s="0" t="n">
        <f aca="false">OR(P2354,Q2354)</f>
        <v>0</v>
      </c>
    </row>
    <row r="2355" customFormat="false" ht="15" hidden="false" customHeight="true" outlineLevel="0" collapsed="false">
      <c r="A2355" s="0" t="s">
        <v>6371</v>
      </c>
      <c r="B2355" s="0" t="s">
        <v>6372</v>
      </c>
      <c r="D2355" s="0" t="n">
        <v>10.1581</v>
      </c>
      <c r="E2355" s="0" t="n">
        <v>15.5038</v>
      </c>
      <c r="F2355" s="0" t="n">
        <v>0.1</v>
      </c>
      <c r="G2355" s="0" t="n">
        <v>0.1</v>
      </c>
      <c r="H2355" s="0" t="n">
        <v>11.4745</v>
      </c>
      <c r="I2355" s="0" t="n">
        <v>32.3964</v>
      </c>
      <c r="K2355" s="0" t="n">
        <v>4</v>
      </c>
      <c r="L2355" s="6" t="n">
        <f aca="false">LOG(SUM(D2355:F2355)/SUM(G2355:I2355),2)</f>
        <v>-0.771310062564842</v>
      </c>
      <c r="M2355" s="6" t="n">
        <f aca="false">TTEST(D2355:F2355,G2355:I2355,2,3)</f>
        <v>0.60485561377506</v>
      </c>
      <c r="N2355" s="6" t="n">
        <f aca="false">TTEST(D2355:F2355,G2355:I2355,2,2)</f>
        <v>0.593548651702646</v>
      </c>
      <c r="O2355" s="0" t="n">
        <f aca="false">AND(L2355&gt;0,N2355&lt;0.05)</f>
        <v>0</v>
      </c>
      <c r="P2355" s="0" t="n">
        <f aca="false">AND(L2355&lt;0,N2355&lt;0.05)</f>
        <v>0</v>
      </c>
      <c r="Q2355" s="0" t="n">
        <f aca="false">AND(D2355=0.1,E2355=0.1,F2355=0.1,K2355&gt;=2)</f>
        <v>0</v>
      </c>
      <c r="R2355" s="0" t="n">
        <f aca="false">AND(G2355=0.1,H2355=0.1,I2355=0.1,K2355&gt;=2)</f>
        <v>0</v>
      </c>
      <c r="S2355" s="0" t="n">
        <f aca="false">OR(O2355,R2355)</f>
        <v>0</v>
      </c>
      <c r="T2355" s="0" t="n">
        <f aca="false">OR(P2355,Q2355)</f>
        <v>0</v>
      </c>
    </row>
    <row r="2356" customFormat="false" ht="15" hidden="false" customHeight="true" outlineLevel="0" collapsed="false">
      <c r="A2356" s="0" t="s">
        <v>5033</v>
      </c>
      <c r="B2356" s="0" t="s">
        <v>5034</v>
      </c>
      <c r="D2356" s="0" t="n">
        <v>0.1</v>
      </c>
      <c r="E2356" s="0" t="n">
        <v>10.1532</v>
      </c>
      <c r="F2356" s="0" t="n">
        <v>27.5034</v>
      </c>
      <c r="G2356" s="0" t="n">
        <v>13.3063</v>
      </c>
      <c r="H2356" s="0" t="n">
        <v>15.6549</v>
      </c>
      <c r="I2356" s="0" t="n">
        <v>35.5322</v>
      </c>
      <c r="K2356" s="0" t="n">
        <v>5</v>
      </c>
      <c r="L2356" s="6" t="n">
        <f aca="false">LOG(SUM(D2356:F2356)/SUM(G2356:I2356),2)</f>
        <v>-0.772422673207495</v>
      </c>
      <c r="M2356" s="6" t="n">
        <f aca="false">TTEST(D2356:F2356,G2356:I2356,2,3)</f>
        <v>0.451088723095428</v>
      </c>
      <c r="N2356" s="6" t="n">
        <f aca="false">TTEST(D2356:F2356,G2356:I2356,2,2)</f>
        <v>0.450389091151941</v>
      </c>
      <c r="O2356" s="0" t="n">
        <f aca="false">AND(L2356&gt;0,N2356&lt;0.05)</f>
        <v>0</v>
      </c>
      <c r="P2356" s="0" t="n">
        <f aca="false">AND(L2356&lt;0,N2356&lt;0.05)</f>
        <v>0</v>
      </c>
      <c r="Q2356" s="0" t="n">
        <f aca="false">AND(D2356=0.1,E2356=0.1,F2356=0.1,K2356&gt;=2)</f>
        <v>0</v>
      </c>
      <c r="R2356" s="0" t="n">
        <f aca="false">AND(G2356=0.1,H2356=0.1,I2356=0.1,K2356&gt;=2)</f>
        <v>0</v>
      </c>
      <c r="S2356" s="0" t="n">
        <f aca="false">OR(O2356,R2356)</f>
        <v>0</v>
      </c>
      <c r="T2356" s="0" t="n">
        <f aca="false">OR(P2356,Q2356)</f>
        <v>0</v>
      </c>
    </row>
    <row r="2357" customFormat="false" ht="15" hidden="false" customHeight="true" outlineLevel="0" collapsed="false">
      <c r="A2357" s="0" t="s">
        <v>2312</v>
      </c>
      <c r="B2357" s="0" t="s">
        <v>2313</v>
      </c>
      <c r="D2357" s="0" t="n">
        <v>36.0792</v>
      </c>
      <c r="E2357" s="0" t="n">
        <v>58.9569</v>
      </c>
      <c r="F2357" s="0" t="n">
        <v>53.5025</v>
      </c>
      <c r="G2357" s="0" t="n">
        <v>38.7577</v>
      </c>
      <c r="H2357" s="0" t="n">
        <v>62.7951</v>
      </c>
      <c r="I2357" s="0" t="n">
        <v>152.1744</v>
      </c>
      <c r="K2357" s="0" t="n">
        <v>6</v>
      </c>
      <c r="L2357" s="6" t="n">
        <f aca="false">LOG(SUM(D2357:F2357)/SUM(G2357:I2357),2)</f>
        <v>-0.772440301270108</v>
      </c>
      <c r="M2357" s="6" t="n">
        <f aca="false">TTEST(D2357:F2357,G2357:I2357,2,3)</f>
        <v>0.417299135950025</v>
      </c>
      <c r="N2357" s="6" t="n">
        <f aca="false">TTEST(D2357:F2357,G2357:I2357,2,2)</f>
        <v>0.375420774984365</v>
      </c>
      <c r="O2357" s="0" t="n">
        <f aca="false">AND(L2357&gt;0,N2357&lt;0.05)</f>
        <v>0</v>
      </c>
      <c r="P2357" s="0" t="n">
        <f aca="false">AND(L2357&lt;0,N2357&lt;0.05)</f>
        <v>0</v>
      </c>
      <c r="Q2357" s="0" t="n">
        <f aca="false">AND(D2357=0.1,E2357=0.1,F2357=0.1,K2357&gt;=2)</f>
        <v>0</v>
      </c>
      <c r="R2357" s="0" t="n">
        <f aca="false">AND(G2357=0.1,H2357=0.1,I2357=0.1,K2357&gt;=2)</f>
        <v>0</v>
      </c>
      <c r="S2357" s="0" t="n">
        <f aca="false">OR(O2357,R2357)</f>
        <v>0</v>
      </c>
      <c r="T2357" s="0" t="n">
        <f aca="false">OR(P2357,Q2357)</f>
        <v>0</v>
      </c>
    </row>
    <row r="2358" customFormat="false" ht="15" hidden="false" customHeight="true" outlineLevel="0" collapsed="false">
      <c r="A2358" s="0" t="s">
        <v>3611</v>
      </c>
      <c r="B2358" s="0" t="s">
        <v>3612</v>
      </c>
      <c r="D2358" s="0" t="n">
        <v>15.1195</v>
      </c>
      <c r="E2358" s="0" t="n">
        <v>76.6473</v>
      </c>
      <c r="F2358" s="0" t="n">
        <v>30.5368</v>
      </c>
      <c r="G2358" s="0" t="n">
        <v>77.5116</v>
      </c>
      <c r="H2358" s="0" t="n">
        <v>61.0899</v>
      </c>
      <c r="I2358" s="0" t="n">
        <v>71.2356</v>
      </c>
      <c r="K2358" s="0" t="n">
        <v>6</v>
      </c>
      <c r="L2358" s="6" t="n">
        <f aca="false">LOG(SUM(D2358:F2358)/SUM(G2358:I2358),2)</f>
        <v>-0.778802904312739</v>
      </c>
      <c r="M2358" s="6" t="n">
        <f aca="false">TTEST(D2358:F2358,G2358:I2358,2,3)</f>
        <v>0.251671310583324</v>
      </c>
      <c r="N2358" s="6" t="n">
        <f aca="false">TTEST(D2358:F2358,G2358:I2358,2,2)</f>
        <v>0.201180449660784</v>
      </c>
      <c r="O2358" s="0" t="n">
        <f aca="false">AND(L2358&gt;0,N2358&lt;0.05)</f>
        <v>0</v>
      </c>
      <c r="P2358" s="0" t="n">
        <f aca="false">AND(L2358&lt;0,N2358&lt;0.05)</f>
        <v>0</v>
      </c>
      <c r="Q2358" s="0" t="n">
        <f aca="false">AND(D2358=0.1,E2358=0.1,F2358=0.1,K2358&gt;=2)</f>
        <v>0</v>
      </c>
      <c r="R2358" s="0" t="n">
        <f aca="false">AND(G2358=0.1,H2358=0.1,I2358=0.1,K2358&gt;=2)</f>
        <v>0</v>
      </c>
      <c r="S2358" s="0" t="n">
        <f aca="false">OR(O2358,R2358)</f>
        <v>0</v>
      </c>
      <c r="T2358" s="0" t="n">
        <f aca="false">OR(P2358,Q2358)</f>
        <v>0</v>
      </c>
    </row>
    <row r="2359" customFormat="false" ht="15" hidden="false" customHeight="true" outlineLevel="0" collapsed="false">
      <c r="A2359" s="0" t="s">
        <v>6311</v>
      </c>
      <c r="B2359" s="0" t="s">
        <v>6312</v>
      </c>
      <c r="D2359" s="0" t="n">
        <v>0.1</v>
      </c>
      <c r="E2359" s="0" t="n">
        <v>5.9187</v>
      </c>
      <c r="F2359" s="0" t="n">
        <v>7.7216</v>
      </c>
      <c r="G2359" s="0" t="n">
        <v>16.1314</v>
      </c>
      <c r="H2359" s="0" t="n">
        <v>7.5092</v>
      </c>
      <c r="I2359" s="0" t="n">
        <v>0.1</v>
      </c>
      <c r="K2359" s="0" t="n">
        <v>4</v>
      </c>
      <c r="L2359" s="6" t="n">
        <f aca="false">LOG(SUM(D2359:F2359)/SUM(G2359:I2359),2)</f>
        <v>-0.788942893200396</v>
      </c>
      <c r="M2359" s="6" t="n">
        <f aca="false">TTEST(D2359:F2359,G2359:I2359,2,3)</f>
        <v>0.566127832594855</v>
      </c>
      <c r="N2359" s="6" t="n">
        <f aca="false">TTEST(D2359:F2359,G2359:I2359,2,2)</f>
        <v>0.554321534616505</v>
      </c>
      <c r="O2359" s="0" t="n">
        <f aca="false">AND(L2359&gt;0,N2359&lt;0.05)</f>
        <v>0</v>
      </c>
      <c r="P2359" s="0" t="n">
        <f aca="false">AND(L2359&lt;0,N2359&lt;0.05)</f>
        <v>0</v>
      </c>
      <c r="Q2359" s="0" t="n">
        <f aca="false">AND(D2359=0.1,E2359=0.1,F2359=0.1,K2359&gt;=2)</f>
        <v>0</v>
      </c>
      <c r="R2359" s="0" t="n">
        <f aca="false">AND(G2359=0.1,H2359=0.1,I2359=0.1,K2359&gt;=2)</f>
        <v>0</v>
      </c>
      <c r="S2359" s="0" t="n">
        <f aca="false">OR(O2359,R2359)</f>
        <v>0</v>
      </c>
      <c r="T2359" s="0" t="n">
        <f aca="false">OR(P2359,Q2359)</f>
        <v>0</v>
      </c>
    </row>
    <row r="2360" customFormat="false" ht="15" hidden="false" customHeight="true" outlineLevel="0" collapsed="false">
      <c r="A2360" s="0" t="s">
        <v>8114</v>
      </c>
      <c r="B2360" s="0" t="s">
        <v>8115</v>
      </c>
      <c r="D2360" s="0" t="n">
        <v>0.1</v>
      </c>
      <c r="E2360" s="0" t="n">
        <v>0.1</v>
      </c>
      <c r="F2360" s="0" t="n">
        <v>31.6988</v>
      </c>
      <c r="G2360" s="0" t="n">
        <v>0.1</v>
      </c>
      <c r="H2360" s="0" t="n">
        <v>55.0005</v>
      </c>
      <c r="I2360" s="0" t="n">
        <v>0.1</v>
      </c>
      <c r="K2360" s="0" t="n">
        <v>2</v>
      </c>
      <c r="L2360" s="6" t="n">
        <f aca="false">LOG(SUM(D2360:F2360)/SUM(G2360:I2360),2)</f>
        <v>-0.791179182524615</v>
      </c>
      <c r="M2360" s="6" t="n">
        <f aca="false">TTEST(D2360:F2360,G2360:I2360,2,3)</f>
        <v>0.73601839040806</v>
      </c>
      <c r="N2360" s="6" t="n">
        <f aca="false">TTEST(D2360:F2360,G2360:I2360,2,2)</f>
        <v>0.731619376222221</v>
      </c>
      <c r="O2360" s="0" t="n">
        <f aca="false">AND(L2360&gt;0,N2360&lt;0.05)</f>
        <v>0</v>
      </c>
      <c r="P2360" s="0" t="n">
        <f aca="false">AND(L2360&lt;0,N2360&lt;0.05)</f>
        <v>0</v>
      </c>
      <c r="Q2360" s="0" t="n">
        <f aca="false">AND(D2360=0.1,E2360=0.1,F2360=0.1,K2360&gt;=2)</f>
        <v>0</v>
      </c>
      <c r="R2360" s="0" t="n">
        <f aca="false">AND(G2360=0.1,H2360=0.1,I2360=0.1,K2360&gt;=2)</f>
        <v>0</v>
      </c>
      <c r="S2360" s="0" t="n">
        <f aca="false">OR(O2360,R2360)</f>
        <v>0</v>
      </c>
      <c r="T2360" s="0" t="n">
        <f aca="false">OR(P2360,Q2360)</f>
        <v>0</v>
      </c>
    </row>
    <row r="2361" customFormat="false" ht="15" hidden="false" customHeight="true" outlineLevel="0" collapsed="false">
      <c r="A2361" s="0" t="s">
        <v>2258</v>
      </c>
      <c r="B2361" s="0" t="s">
        <v>2259</v>
      </c>
      <c r="D2361" s="0" t="n">
        <v>5.5983</v>
      </c>
      <c r="E2361" s="0" t="n">
        <v>30.6775</v>
      </c>
      <c r="F2361" s="0" t="n">
        <v>22.0208</v>
      </c>
      <c r="G2361" s="0" t="n">
        <v>25.3806</v>
      </c>
      <c r="H2361" s="0" t="n">
        <v>68.8174</v>
      </c>
      <c r="I2361" s="0" t="n">
        <v>6.7149</v>
      </c>
      <c r="K2361" s="0" t="n">
        <v>6</v>
      </c>
      <c r="L2361" s="6" t="n">
        <f aca="false">LOG(SUM(D2361:F2361)/SUM(G2361:I2361),2)</f>
        <v>-0.791626960790184</v>
      </c>
      <c r="M2361" s="6" t="n">
        <f aca="false">TTEST(D2361:F2361,G2361:I2361,2,3)</f>
        <v>0.53188021923648</v>
      </c>
      <c r="N2361" s="6" t="n">
        <f aca="false">TTEST(D2361:F2361,G2361:I2361,2,2)</f>
        <v>0.513012196377081</v>
      </c>
      <c r="O2361" s="0" t="n">
        <f aca="false">AND(L2361&gt;0,N2361&lt;0.05)</f>
        <v>0</v>
      </c>
      <c r="P2361" s="0" t="n">
        <f aca="false">AND(L2361&lt;0,N2361&lt;0.05)</f>
        <v>0</v>
      </c>
      <c r="Q2361" s="0" t="n">
        <f aca="false">AND(D2361=0.1,E2361=0.1,F2361=0.1,K2361&gt;=2)</f>
        <v>0</v>
      </c>
      <c r="R2361" s="0" t="n">
        <f aca="false">AND(G2361=0.1,H2361=0.1,I2361=0.1,K2361&gt;=2)</f>
        <v>0</v>
      </c>
      <c r="S2361" s="0" t="n">
        <f aca="false">OR(O2361,R2361)</f>
        <v>0</v>
      </c>
      <c r="T2361" s="0" t="n">
        <f aca="false">OR(P2361,Q2361)</f>
        <v>0</v>
      </c>
    </row>
    <row r="2362" customFormat="false" ht="15" hidden="false" customHeight="true" outlineLevel="0" collapsed="false">
      <c r="A2362" s="0" t="s">
        <v>4529</v>
      </c>
      <c r="B2362" s="0" t="s">
        <v>4530</v>
      </c>
      <c r="D2362" s="0" t="n">
        <v>6.1284</v>
      </c>
      <c r="E2362" s="0" t="n">
        <v>56.3833</v>
      </c>
      <c r="F2362" s="0" t="n">
        <v>45.7593</v>
      </c>
      <c r="G2362" s="0" t="n">
        <v>127.0263</v>
      </c>
      <c r="H2362" s="0" t="n">
        <v>30.5862</v>
      </c>
      <c r="I2362" s="0" t="n">
        <v>30.0111</v>
      </c>
      <c r="K2362" s="0" t="n">
        <v>6</v>
      </c>
      <c r="L2362" s="6" t="n">
        <f aca="false">LOG(SUM(D2362:F2362)/SUM(G2362:I2362),2)</f>
        <v>-0.793194432877078</v>
      </c>
      <c r="M2362" s="6" t="n">
        <f aca="false">TTEST(D2362:F2362,G2362:I2362,2,3)</f>
        <v>0.514768880966782</v>
      </c>
      <c r="N2362" s="6" t="n">
        <f aca="false">TTEST(D2362:F2362,G2362:I2362,2,2)</f>
        <v>0.499713123740848</v>
      </c>
      <c r="O2362" s="0" t="n">
        <f aca="false">AND(L2362&gt;0,N2362&lt;0.05)</f>
        <v>0</v>
      </c>
      <c r="P2362" s="0" t="n">
        <f aca="false">AND(L2362&lt;0,N2362&lt;0.05)</f>
        <v>0</v>
      </c>
      <c r="Q2362" s="0" t="n">
        <f aca="false">AND(D2362=0.1,E2362=0.1,F2362=0.1,K2362&gt;=2)</f>
        <v>0</v>
      </c>
      <c r="R2362" s="0" t="n">
        <f aca="false">AND(G2362=0.1,H2362=0.1,I2362=0.1,K2362&gt;=2)</f>
        <v>0</v>
      </c>
      <c r="S2362" s="0" t="n">
        <f aca="false">OR(O2362,R2362)</f>
        <v>0</v>
      </c>
      <c r="T2362" s="0" t="n">
        <f aca="false">OR(P2362,Q2362)</f>
        <v>0</v>
      </c>
    </row>
    <row r="2363" customFormat="false" ht="15" hidden="false" customHeight="true" outlineLevel="0" collapsed="false">
      <c r="A2363" s="0" t="s">
        <v>8096</v>
      </c>
      <c r="B2363" s="0" t="s">
        <v>8097</v>
      </c>
      <c r="D2363" s="0" t="n">
        <v>0.1</v>
      </c>
      <c r="E2363" s="0" t="n">
        <v>0.1</v>
      </c>
      <c r="F2363" s="0" t="n">
        <v>11.7125</v>
      </c>
      <c r="G2363" s="0" t="n">
        <v>20.4851</v>
      </c>
      <c r="H2363" s="0" t="n">
        <v>0.1</v>
      </c>
      <c r="I2363" s="0" t="n">
        <v>0.1</v>
      </c>
      <c r="K2363" s="0" t="n">
        <v>2</v>
      </c>
      <c r="L2363" s="6" t="n">
        <f aca="false">LOG(SUM(D2363:F2363)/SUM(G2363:I2363),2)</f>
        <v>-0.796115718016288</v>
      </c>
      <c r="M2363" s="6" t="n">
        <f aca="false">TTEST(D2363:F2363,G2363:I2363,2,3)</f>
        <v>0.73204816400563</v>
      </c>
      <c r="N2363" s="6" t="n">
        <f aca="false">TTEST(D2363:F2363,G2363:I2363,2,2)</f>
        <v>0.727434175157869</v>
      </c>
      <c r="O2363" s="0" t="n">
        <f aca="false">AND(L2363&gt;0,N2363&lt;0.05)</f>
        <v>0</v>
      </c>
      <c r="P2363" s="0" t="n">
        <f aca="false">AND(L2363&lt;0,N2363&lt;0.05)</f>
        <v>0</v>
      </c>
      <c r="Q2363" s="0" t="n">
        <f aca="false">AND(D2363=0.1,E2363=0.1,F2363=0.1,K2363&gt;=2)</f>
        <v>0</v>
      </c>
      <c r="R2363" s="0" t="n">
        <f aca="false">AND(G2363=0.1,H2363=0.1,I2363=0.1,K2363&gt;=2)</f>
        <v>0</v>
      </c>
      <c r="S2363" s="0" t="n">
        <f aca="false">OR(O2363,R2363)</f>
        <v>0</v>
      </c>
      <c r="T2363" s="0" t="n">
        <f aca="false">OR(P2363,Q2363)</f>
        <v>0</v>
      </c>
    </row>
    <row r="2364" customFormat="false" ht="15" hidden="false" customHeight="true" outlineLevel="0" collapsed="false">
      <c r="A2364" s="0" t="s">
        <v>5456</v>
      </c>
      <c r="B2364" s="0" t="s">
        <v>5457</v>
      </c>
      <c r="D2364" s="0" t="n">
        <v>12.9466</v>
      </c>
      <c r="E2364" s="0" t="n">
        <v>24.64</v>
      </c>
      <c r="F2364" s="0" t="n">
        <v>0.1</v>
      </c>
      <c r="G2364" s="0" t="n">
        <v>28.872</v>
      </c>
      <c r="H2364" s="0" t="n">
        <v>6.982</v>
      </c>
      <c r="I2364" s="0" t="n">
        <v>29.586</v>
      </c>
      <c r="K2364" s="0" t="n">
        <v>5</v>
      </c>
      <c r="L2364" s="6" t="n">
        <f aca="false">LOG(SUM(D2364:F2364)/SUM(G2364:I2364),2)</f>
        <v>-0.796121104097205</v>
      </c>
      <c r="M2364" s="6" t="n">
        <f aca="false">TTEST(D2364:F2364,G2364:I2364,2,3)</f>
        <v>0.418291967141238</v>
      </c>
      <c r="N2364" s="6" t="n">
        <f aca="false">TTEST(D2364:F2364,G2364:I2364,2,2)</f>
        <v>0.418192494537872</v>
      </c>
      <c r="O2364" s="0" t="n">
        <f aca="false">AND(L2364&gt;0,N2364&lt;0.05)</f>
        <v>0</v>
      </c>
      <c r="P2364" s="0" t="n">
        <f aca="false">AND(L2364&lt;0,N2364&lt;0.05)</f>
        <v>0</v>
      </c>
      <c r="Q2364" s="0" t="n">
        <f aca="false">AND(D2364=0.1,E2364=0.1,F2364=0.1,K2364&gt;=2)</f>
        <v>0</v>
      </c>
      <c r="R2364" s="0" t="n">
        <f aca="false">AND(G2364=0.1,H2364=0.1,I2364=0.1,K2364&gt;=2)</f>
        <v>0</v>
      </c>
      <c r="S2364" s="0" t="n">
        <f aca="false">OR(O2364,R2364)</f>
        <v>0</v>
      </c>
      <c r="T2364" s="0" t="n">
        <f aca="false">OR(P2364,Q2364)</f>
        <v>0</v>
      </c>
    </row>
    <row r="2365" customFormat="false" ht="15" hidden="false" customHeight="true" outlineLevel="0" collapsed="false">
      <c r="A2365" s="0" t="s">
        <v>6260</v>
      </c>
      <c r="B2365" s="0" t="s">
        <v>6261</v>
      </c>
      <c r="D2365" s="0" t="n">
        <v>0.1</v>
      </c>
      <c r="E2365" s="0" t="n">
        <v>0.1</v>
      </c>
      <c r="F2365" s="0" t="n">
        <v>21.7689</v>
      </c>
      <c r="G2365" s="0" t="n">
        <v>11.4504</v>
      </c>
      <c r="H2365" s="0" t="n">
        <v>12.6583</v>
      </c>
      <c r="I2365" s="0" t="n">
        <v>14.1058</v>
      </c>
      <c r="K2365" s="0" t="n">
        <v>4</v>
      </c>
      <c r="L2365" s="6" t="n">
        <f aca="false">LOG(SUM(D2365:F2365)/SUM(G2365:I2365),2)</f>
        <v>-0.798657519498696</v>
      </c>
      <c r="M2365" s="6" t="n">
        <f aca="false">TTEST(D2365:F2365,G2365:I2365,2,3)</f>
        <v>0.532171781619803</v>
      </c>
      <c r="N2365" s="6" t="n">
        <f aca="false">TTEST(D2365:F2365,G2365:I2365,2,2)</f>
        <v>0.497381091433877</v>
      </c>
      <c r="O2365" s="0" t="n">
        <f aca="false">AND(L2365&gt;0,N2365&lt;0.05)</f>
        <v>0</v>
      </c>
      <c r="P2365" s="0" t="n">
        <f aca="false">AND(L2365&lt;0,N2365&lt;0.05)</f>
        <v>0</v>
      </c>
      <c r="Q2365" s="0" t="n">
        <f aca="false">AND(D2365=0.1,E2365=0.1,F2365=0.1,K2365&gt;=2)</f>
        <v>0</v>
      </c>
      <c r="R2365" s="0" t="n">
        <f aca="false">AND(G2365=0.1,H2365=0.1,I2365=0.1,K2365&gt;=2)</f>
        <v>0</v>
      </c>
      <c r="S2365" s="0" t="n">
        <f aca="false">OR(O2365,R2365)</f>
        <v>0</v>
      </c>
      <c r="T2365" s="0" t="n">
        <f aca="false">OR(P2365,Q2365)</f>
        <v>0</v>
      </c>
    </row>
    <row r="2366" customFormat="false" ht="15" hidden="false" customHeight="true" outlineLevel="0" collapsed="false">
      <c r="A2366" s="0" t="s">
        <v>7073</v>
      </c>
      <c r="B2366" s="0" t="s">
        <v>7074</v>
      </c>
      <c r="D2366" s="0" t="n">
        <v>0.1</v>
      </c>
      <c r="E2366" s="0" t="n">
        <v>10.3402</v>
      </c>
      <c r="F2366" s="0" t="n">
        <v>0.1</v>
      </c>
      <c r="G2366" s="0" t="n">
        <v>0.1</v>
      </c>
      <c r="H2366" s="0" t="n">
        <v>9.2351</v>
      </c>
      <c r="I2366" s="0" t="n">
        <v>9.0142</v>
      </c>
      <c r="K2366" s="0" t="n">
        <v>3</v>
      </c>
      <c r="L2366" s="6" t="n">
        <f aca="false">LOG(SUM(D2366:F2366)/SUM(G2366:I2366),2)</f>
        <v>-0.799822784997671</v>
      </c>
      <c r="M2366" s="6" t="n">
        <f aca="false">TTEST(D2366:F2366,G2366:I2366,2,3)</f>
        <v>0.598348260732542</v>
      </c>
      <c r="N2366" s="6" t="n">
        <f aca="false">TTEST(D2366:F2366,G2366:I2366,2,2)</f>
        <v>0.597893313477054</v>
      </c>
      <c r="O2366" s="0" t="n">
        <f aca="false">AND(L2366&gt;0,N2366&lt;0.05)</f>
        <v>0</v>
      </c>
      <c r="P2366" s="0" t="n">
        <f aca="false">AND(L2366&lt;0,N2366&lt;0.05)</f>
        <v>0</v>
      </c>
      <c r="Q2366" s="0" t="n">
        <f aca="false">AND(D2366=0.1,E2366=0.1,F2366=0.1,K2366&gt;=2)</f>
        <v>0</v>
      </c>
      <c r="R2366" s="0" t="n">
        <f aca="false">AND(G2366=0.1,H2366=0.1,I2366=0.1,K2366&gt;=2)</f>
        <v>0</v>
      </c>
      <c r="S2366" s="0" t="n">
        <f aca="false">OR(O2366,R2366)</f>
        <v>0</v>
      </c>
      <c r="T2366" s="0" t="n">
        <f aca="false">OR(P2366,Q2366)</f>
        <v>0</v>
      </c>
    </row>
    <row r="2367" customFormat="false" ht="15" hidden="false" customHeight="true" outlineLevel="0" collapsed="false">
      <c r="A2367" s="0" t="s">
        <v>1433</v>
      </c>
      <c r="B2367" s="0" t="s">
        <v>1434</v>
      </c>
      <c r="D2367" s="0" t="n">
        <v>12.3608</v>
      </c>
      <c r="E2367" s="0" t="n">
        <v>49.9299</v>
      </c>
      <c r="F2367" s="0" t="n">
        <v>51.7642</v>
      </c>
      <c r="G2367" s="0" t="n">
        <v>78.5612</v>
      </c>
      <c r="H2367" s="0" t="n">
        <v>73.769</v>
      </c>
      <c r="I2367" s="0" t="n">
        <v>48.0908</v>
      </c>
      <c r="K2367" s="0" t="n">
        <v>6</v>
      </c>
      <c r="L2367" s="6" t="n">
        <f aca="false">LOG(SUM(D2367:F2367)/SUM(G2367:I2367),2)</f>
        <v>-0.813305252521397</v>
      </c>
      <c r="M2367" s="6" t="n">
        <f aca="false">TTEST(D2367:F2367,G2367:I2367,2,3)</f>
        <v>0.151629450831862</v>
      </c>
      <c r="N2367" s="6" t="n">
        <f aca="false">TTEST(D2367:F2367,G2367:I2367,2,2)</f>
        <v>0.145366849585462</v>
      </c>
      <c r="O2367" s="0" t="n">
        <f aca="false">AND(L2367&gt;0,N2367&lt;0.05)</f>
        <v>0</v>
      </c>
      <c r="P2367" s="0" t="n">
        <f aca="false">AND(L2367&lt;0,N2367&lt;0.05)</f>
        <v>0</v>
      </c>
      <c r="Q2367" s="0" t="n">
        <f aca="false">AND(D2367=0.1,E2367=0.1,F2367=0.1,K2367&gt;=2)</f>
        <v>0</v>
      </c>
      <c r="R2367" s="0" t="n">
        <f aca="false">AND(G2367=0.1,H2367=0.1,I2367=0.1,K2367&gt;=2)</f>
        <v>0</v>
      </c>
      <c r="S2367" s="0" t="n">
        <f aca="false">OR(O2367,R2367)</f>
        <v>0</v>
      </c>
      <c r="T2367" s="0" t="n">
        <f aca="false">OR(P2367,Q2367)</f>
        <v>0</v>
      </c>
    </row>
    <row r="2368" customFormat="false" ht="15" hidden="false" customHeight="true" outlineLevel="0" collapsed="false">
      <c r="A2368" s="0" t="s">
        <v>3764</v>
      </c>
      <c r="B2368" s="0" t="s">
        <v>3765</v>
      </c>
      <c r="D2368" s="0" t="n">
        <v>16.4806</v>
      </c>
      <c r="E2368" s="0" t="n">
        <v>63.2596</v>
      </c>
      <c r="F2368" s="0" t="n">
        <v>64.2987</v>
      </c>
      <c r="G2368" s="0" t="n">
        <v>30.6503</v>
      </c>
      <c r="H2368" s="0" t="n">
        <v>30.7819</v>
      </c>
      <c r="I2368" s="0" t="n">
        <v>192.1565</v>
      </c>
      <c r="K2368" s="0" t="n">
        <v>6</v>
      </c>
      <c r="L2368" s="6" t="n">
        <f aca="false">LOG(SUM(D2368:F2368)/SUM(G2368:I2368),2)</f>
        <v>-0.816031972848556</v>
      </c>
      <c r="M2368" s="6" t="n">
        <f aca="false">TTEST(D2368:F2368,G2368:I2368,2,3)</f>
        <v>0.573069415779382</v>
      </c>
      <c r="N2368" s="6" t="n">
        <f aca="false">TTEST(D2368:F2368,G2368:I2368,2,2)</f>
        <v>0.550438228016482</v>
      </c>
      <c r="O2368" s="0" t="n">
        <f aca="false">AND(L2368&gt;0,N2368&lt;0.05)</f>
        <v>0</v>
      </c>
      <c r="P2368" s="0" t="n">
        <f aca="false">AND(L2368&lt;0,N2368&lt;0.05)</f>
        <v>0</v>
      </c>
      <c r="Q2368" s="0" t="n">
        <f aca="false">AND(D2368=0.1,E2368=0.1,F2368=0.1,K2368&gt;=2)</f>
        <v>0</v>
      </c>
      <c r="R2368" s="0" t="n">
        <f aca="false">AND(G2368=0.1,H2368=0.1,I2368=0.1,K2368&gt;=2)</f>
        <v>0</v>
      </c>
      <c r="S2368" s="0" t="n">
        <f aca="false">OR(O2368,R2368)</f>
        <v>0</v>
      </c>
      <c r="T2368" s="0" t="n">
        <f aca="false">OR(P2368,Q2368)</f>
        <v>0</v>
      </c>
    </row>
    <row r="2369" customFormat="false" ht="15" hidden="false" customHeight="true" outlineLevel="0" collapsed="false">
      <c r="A2369" s="0" t="s">
        <v>5504</v>
      </c>
      <c r="B2369" s="0" t="s">
        <v>5505</v>
      </c>
      <c r="D2369" s="0" t="n">
        <v>0.1</v>
      </c>
      <c r="E2369" s="0" t="n">
        <v>51.5833</v>
      </c>
      <c r="F2369" s="0" t="n">
        <v>58.0262</v>
      </c>
      <c r="G2369" s="0" t="n">
        <v>61.5406</v>
      </c>
      <c r="H2369" s="0" t="n">
        <v>67.2559</v>
      </c>
      <c r="I2369" s="0" t="n">
        <v>64.4887</v>
      </c>
      <c r="K2369" s="0" t="n">
        <v>5</v>
      </c>
      <c r="L2369" s="6" t="n">
        <f aca="false">LOG(SUM(D2369:F2369)/SUM(G2369:I2369),2)</f>
        <v>-0.817042716023506</v>
      </c>
      <c r="M2369" s="6" t="n">
        <f aca="false">TTEST(D2369:F2369,G2369:I2369,2,3)</f>
        <v>0.267367534484648</v>
      </c>
      <c r="N2369" s="6" t="n">
        <f aca="false">TTEST(D2369:F2369,G2369:I2369,2,2)</f>
        <v>0.204648038107315</v>
      </c>
      <c r="O2369" s="0" t="n">
        <f aca="false">AND(L2369&gt;0,N2369&lt;0.05)</f>
        <v>0</v>
      </c>
      <c r="P2369" s="0" t="n">
        <f aca="false">AND(L2369&lt;0,N2369&lt;0.05)</f>
        <v>0</v>
      </c>
      <c r="Q2369" s="0" t="n">
        <f aca="false">AND(D2369=0.1,E2369=0.1,F2369=0.1,K2369&gt;=2)</f>
        <v>0</v>
      </c>
      <c r="R2369" s="0" t="n">
        <f aca="false">AND(G2369=0.1,H2369=0.1,I2369=0.1,K2369&gt;=2)</f>
        <v>0</v>
      </c>
      <c r="S2369" s="0" t="n">
        <f aca="false">OR(O2369,R2369)</f>
        <v>0</v>
      </c>
      <c r="T2369" s="0" t="n">
        <f aca="false">OR(P2369,Q2369)</f>
        <v>0</v>
      </c>
    </row>
    <row r="2370" customFormat="false" ht="15" hidden="false" customHeight="true" outlineLevel="0" collapsed="false">
      <c r="A2370" s="0" t="s">
        <v>5870</v>
      </c>
      <c r="B2370" s="0" t="s">
        <v>5871</v>
      </c>
      <c r="D2370" s="0" t="n">
        <v>0.1</v>
      </c>
      <c r="E2370" s="0" t="n">
        <v>23.1243</v>
      </c>
      <c r="F2370" s="0" t="n">
        <v>12.7762</v>
      </c>
      <c r="G2370" s="0" t="n">
        <v>19.9726</v>
      </c>
      <c r="H2370" s="0" t="n">
        <v>43.4808</v>
      </c>
      <c r="I2370" s="0" t="n">
        <v>0.1</v>
      </c>
      <c r="K2370" s="0" t="n">
        <v>4</v>
      </c>
      <c r="L2370" s="6" t="n">
        <f aca="false">LOG(SUM(D2370:F2370)/SUM(G2370:I2370),2)</f>
        <v>-0.819952365205931</v>
      </c>
      <c r="M2370" s="6" t="n">
        <f aca="false">TTEST(D2370:F2370,G2370:I2370,2,3)</f>
        <v>0.563112224327892</v>
      </c>
      <c r="N2370" s="6" t="n">
        <f aca="false">TTEST(D2370:F2370,G2370:I2370,2,2)</f>
        <v>0.552901343857703</v>
      </c>
      <c r="O2370" s="0" t="n">
        <f aca="false">AND(L2370&gt;0,N2370&lt;0.05)</f>
        <v>0</v>
      </c>
      <c r="P2370" s="0" t="n">
        <f aca="false">AND(L2370&lt;0,N2370&lt;0.05)</f>
        <v>0</v>
      </c>
      <c r="Q2370" s="0" t="n">
        <f aca="false">AND(D2370=0.1,E2370=0.1,F2370=0.1,K2370&gt;=2)</f>
        <v>0</v>
      </c>
      <c r="R2370" s="0" t="n">
        <f aca="false">AND(G2370=0.1,H2370=0.1,I2370=0.1,K2370&gt;=2)</f>
        <v>0</v>
      </c>
      <c r="S2370" s="0" t="n">
        <f aca="false">OR(O2370,R2370)</f>
        <v>0</v>
      </c>
      <c r="T2370" s="0" t="n">
        <f aca="false">OR(P2370,Q2370)</f>
        <v>0</v>
      </c>
    </row>
    <row r="2371" customFormat="false" ht="15" hidden="false" customHeight="true" outlineLevel="0" collapsed="false">
      <c r="A2371" s="0" t="s">
        <v>4949</v>
      </c>
      <c r="B2371" s="0" t="s">
        <v>4950</v>
      </c>
      <c r="D2371" s="0" t="n">
        <v>0.1</v>
      </c>
      <c r="E2371" s="0" t="n">
        <v>8.9262</v>
      </c>
      <c r="F2371" s="0" t="n">
        <v>20.9301</v>
      </c>
      <c r="G2371" s="0" t="n">
        <v>18.448</v>
      </c>
      <c r="H2371" s="0" t="n">
        <v>12.2356</v>
      </c>
      <c r="I2371" s="0" t="n">
        <v>22.8662</v>
      </c>
      <c r="K2371" s="0" t="n">
        <v>5</v>
      </c>
      <c r="L2371" s="6" t="n">
        <f aca="false">LOG(SUM(D2371:F2371)/SUM(G2371:I2371),2)</f>
        <v>-0.838021743903062</v>
      </c>
      <c r="M2371" s="6" t="n">
        <f aca="false">TTEST(D2371:F2371,G2371:I2371,2,3)</f>
        <v>0.330473154250594</v>
      </c>
      <c r="N2371" s="6" t="n">
        <f aca="false">TTEST(D2371:F2371,G2371:I2371,2,2)</f>
        <v>0.310478812082082</v>
      </c>
      <c r="O2371" s="0" t="n">
        <f aca="false">AND(L2371&gt;0,N2371&lt;0.05)</f>
        <v>0</v>
      </c>
      <c r="P2371" s="0" t="n">
        <f aca="false">AND(L2371&lt;0,N2371&lt;0.05)</f>
        <v>0</v>
      </c>
      <c r="Q2371" s="0" t="n">
        <f aca="false">AND(D2371=0.1,E2371=0.1,F2371=0.1,K2371&gt;=2)</f>
        <v>0</v>
      </c>
      <c r="R2371" s="0" t="n">
        <f aca="false">AND(G2371=0.1,H2371=0.1,I2371=0.1,K2371&gt;=2)</f>
        <v>0</v>
      </c>
      <c r="S2371" s="0" t="n">
        <f aca="false">OR(O2371,R2371)</f>
        <v>0</v>
      </c>
      <c r="T2371" s="0" t="n">
        <f aca="false">OR(P2371,Q2371)</f>
        <v>0</v>
      </c>
    </row>
    <row r="2372" customFormat="false" ht="15" hidden="false" customHeight="true" outlineLevel="0" collapsed="false">
      <c r="A2372" s="0" t="s">
        <v>4304</v>
      </c>
      <c r="B2372" s="0" t="s">
        <v>4305</v>
      </c>
      <c r="D2372" s="0" t="n">
        <v>7.8603</v>
      </c>
      <c r="E2372" s="0" t="n">
        <v>42.1314</v>
      </c>
      <c r="F2372" s="0" t="n">
        <v>30.2216</v>
      </c>
      <c r="G2372" s="0" t="n">
        <v>46.6606</v>
      </c>
      <c r="H2372" s="0" t="n">
        <v>52.5351</v>
      </c>
      <c r="I2372" s="0" t="n">
        <v>44.1946</v>
      </c>
      <c r="K2372" s="0" t="n">
        <v>6</v>
      </c>
      <c r="L2372" s="6" t="n">
        <f aca="false">LOG(SUM(D2372:F2372)/SUM(G2372:I2372),2)</f>
        <v>-0.838034060698114</v>
      </c>
      <c r="M2372" s="6" t="n">
        <f aca="false">TTEST(D2372:F2372,G2372:I2372,2,3)</f>
        <v>0.164825980711356</v>
      </c>
      <c r="N2372" s="6" t="n">
        <f aca="false">TTEST(D2372:F2372,G2372:I2372,2,2)</f>
        <v>0.111504107950285</v>
      </c>
      <c r="O2372" s="0" t="n">
        <f aca="false">AND(L2372&gt;0,N2372&lt;0.05)</f>
        <v>0</v>
      </c>
      <c r="P2372" s="0" t="n">
        <f aca="false">AND(L2372&lt;0,N2372&lt;0.05)</f>
        <v>0</v>
      </c>
      <c r="Q2372" s="0" t="n">
        <f aca="false">AND(D2372=0.1,E2372=0.1,F2372=0.1,K2372&gt;=2)</f>
        <v>0</v>
      </c>
      <c r="R2372" s="0" t="n">
        <f aca="false">AND(G2372=0.1,H2372=0.1,I2372=0.1,K2372&gt;=2)</f>
        <v>0</v>
      </c>
      <c r="S2372" s="0" t="n">
        <f aca="false">OR(O2372,R2372)</f>
        <v>0</v>
      </c>
      <c r="T2372" s="0" t="n">
        <f aca="false">OR(P2372,Q2372)</f>
        <v>0</v>
      </c>
    </row>
    <row r="2373" customFormat="false" ht="15" hidden="false" customHeight="true" outlineLevel="0" collapsed="false">
      <c r="A2373" s="0" t="s">
        <v>6794</v>
      </c>
      <c r="B2373" s="0" t="s">
        <v>6795</v>
      </c>
      <c r="D2373" s="0" t="n">
        <v>0.1</v>
      </c>
      <c r="E2373" s="0" t="n">
        <v>12.9587</v>
      </c>
      <c r="F2373" s="0" t="n">
        <v>0.1</v>
      </c>
      <c r="G2373" s="0" t="n">
        <v>9.3154</v>
      </c>
      <c r="H2373" s="0" t="n">
        <v>0.1</v>
      </c>
      <c r="I2373" s="0" t="n">
        <v>14.3024</v>
      </c>
      <c r="K2373" s="0" t="n">
        <v>3</v>
      </c>
      <c r="L2373" s="6" t="n">
        <f aca="false">LOG(SUM(D2373:F2373)/SUM(G2373:I2373),2)</f>
        <v>-0.849953228971891</v>
      </c>
      <c r="M2373" s="6" t="n">
        <f aca="false">TTEST(D2373:F2373,G2373:I2373,2,3)</f>
        <v>0.587384174062082</v>
      </c>
      <c r="N2373" s="6" t="n">
        <f aca="false">TTEST(D2373:F2373,G2373:I2373,2,2)</f>
        <v>0.587357468234792</v>
      </c>
      <c r="O2373" s="0" t="n">
        <f aca="false">AND(L2373&gt;0,N2373&lt;0.05)</f>
        <v>0</v>
      </c>
      <c r="P2373" s="0" t="n">
        <f aca="false">AND(L2373&lt;0,N2373&lt;0.05)</f>
        <v>0</v>
      </c>
      <c r="Q2373" s="0" t="n">
        <f aca="false">AND(D2373=0.1,E2373=0.1,F2373=0.1,K2373&gt;=2)</f>
        <v>0</v>
      </c>
      <c r="R2373" s="0" t="n">
        <f aca="false">AND(G2373=0.1,H2373=0.1,I2373=0.1,K2373&gt;=2)</f>
        <v>0</v>
      </c>
      <c r="S2373" s="0" t="n">
        <f aca="false">OR(O2373,R2373)</f>
        <v>0</v>
      </c>
      <c r="T2373" s="0" t="n">
        <f aca="false">OR(P2373,Q2373)</f>
        <v>0</v>
      </c>
    </row>
    <row r="2374" customFormat="false" ht="15" hidden="false" customHeight="true" outlineLevel="0" collapsed="false">
      <c r="A2374" s="0" t="s">
        <v>2744</v>
      </c>
      <c r="B2374" s="0" t="s">
        <v>2745</v>
      </c>
      <c r="D2374" s="0" t="n">
        <v>14.8181</v>
      </c>
      <c r="E2374" s="0" t="n">
        <v>50.9713</v>
      </c>
      <c r="F2374" s="0" t="n">
        <v>40.3361</v>
      </c>
      <c r="G2374" s="0" t="n">
        <v>69.0937</v>
      </c>
      <c r="H2374" s="0" t="n">
        <v>75.7224</v>
      </c>
      <c r="I2374" s="0" t="n">
        <v>47.2121</v>
      </c>
      <c r="K2374" s="0" t="n">
        <v>6</v>
      </c>
      <c r="L2374" s="6" t="n">
        <f aca="false">LOG(SUM(D2374:F2374)/SUM(G2374:I2374),2)</f>
        <v>-0.855546840308903</v>
      </c>
      <c r="M2374" s="6" t="n">
        <f aca="false">TTEST(D2374:F2374,G2374:I2374,2,3)</f>
        <v>0.109104304814535</v>
      </c>
      <c r="N2374" s="6" t="n">
        <f aca="false">TTEST(D2374:F2374,G2374:I2374,2,2)</f>
        <v>0.105863244418579</v>
      </c>
      <c r="O2374" s="0" t="n">
        <f aca="false">AND(L2374&gt;0,N2374&lt;0.05)</f>
        <v>0</v>
      </c>
      <c r="P2374" s="0" t="n">
        <f aca="false">AND(L2374&lt;0,N2374&lt;0.05)</f>
        <v>0</v>
      </c>
      <c r="Q2374" s="0" t="n">
        <f aca="false">AND(D2374=0.1,E2374=0.1,F2374=0.1,K2374&gt;=2)</f>
        <v>0</v>
      </c>
      <c r="R2374" s="0" t="n">
        <f aca="false">AND(G2374=0.1,H2374=0.1,I2374=0.1,K2374&gt;=2)</f>
        <v>0</v>
      </c>
      <c r="S2374" s="0" t="n">
        <f aca="false">OR(O2374,R2374)</f>
        <v>0</v>
      </c>
      <c r="T2374" s="0" t="n">
        <f aca="false">OR(P2374,Q2374)</f>
        <v>0</v>
      </c>
    </row>
    <row r="2375" customFormat="false" ht="15" hidden="false" customHeight="true" outlineLevel="0" collapsed="false">
      <c r="A2375" s="0" t="s">
        <v>1100</v>
      </c>
      <c r="B2375" s="0" t="s">
        <v>1101</v>
      </c>
      <c r="D2375" s="0" t="n">
        <v>11.2686</v>
      </c>
      <c r="E2375" s="0" t="n">
        <v>17.4834</v>
      </c>
      <c r="F2375" s="0" t="n">
        <v>23.7914</v>
      </c>
      <c r="G2375" s="0" t="n">
        <v>18.5326</v>
      </c>
      <c r="H2375" s="0" t="n">
        <v>24.2396</v>
      </c>
      <c r="I2375" s="0" t="n">
        <v>52.5897</v>
      </c>
      <c r="K2375" s="0" t="n">
        <v>6</v>
      </c>
      <c r="L2375" s="6" t="n">
        <f aca="false">LOG(SUM(D2375:F2375)/SUM(G2375:I2375),2)</f>
        <v>-0.859903422488348</v>
      </c>
      <c r="M2375" s="6" t="n">
        <f aca="false">TTEST(D2375:F2375,G2375:I2375,2,3)</f>
        <v>0.307167408200432</v>
      </c>
      <c r="N2375" s="6" t="n">
        <f aca="false">TTEST(D2375:F2375,G2375:I2375,2,2)</f>
        <v>0.269133257728871</v>
      </c>
      <c r="O2375" s="0" t="n">
        <f aca="false">AND(L2375&gt;0,N2375&lt;0.05)</f>
        <v>0</v>
      </c>
      <c r="P2375" s="0" t="n">
        <f aca="false">AND(L2375&lt;0,N2375&lt;0.05)</f>
        <v>0</v>
      </c>
      <c r="Q2375" s="0" t="n">
        <f aca="false">AND(D2375=0.1,E2375=0.1,F2375=0.1,K2375&gt;=2)</f>
        <v>0</v>
      </c>
      <c r="R2375" s="0" t="n">
        <f aca="false">AND(G2375=0.1,H2375=0.1,I2375=0.1,K2375&gt;=2)</f>
        <v>0</v>
      </c>
      <c r="S2375" s="0" t="n">
        <f aca="false">OR(O2375,R2375)</f>
        <v>0</v>
      </c>
      <c r="T2375" s="0" t="n">
        <f aca="false">OR(P2375,Q2375)</f>
        <v>0</v>
      </c>
    </row>
    <row r="2376" customFormat="false" ht="15" hidden="false" customHeight="true" outlineLevel="0" collapsed="false">
      <c r="A2376" s="0" t="s">
        <v>530</v>
      </c>
      <c r="B2376" s="0" t="s">
        <v>531</v>
      </c>
      <c r="D2376" s="0" t="n">
        <v>49.0337</v>
      </c>
      <c r="E2376" s="0" t="n">
        <v>36.1115</v>
      </c>
      <c r="F2376" s="0" t="n">
        <v>33.015</v>
      </c>
      <c r="G2376" s="0" t="n">
        <v>55.1394</v>
      </c>
      <c r="H2376" s="0" t="n">
        <v>121.756</v>
      </c>
      <c r="I2376" s="0" t="n">
        <v>38.3411</v>
      </c>
      <c r="K2376" s="0" t="n">
        <v>6</v>
      </c>
      <c r="L2376" s="6" t="n">
        <f aca="false">LOG(SUM(D2376:F2376)/SUM(G2376:I2376),2)</f>
        <v>-0.865178579020755</v>
      </c>
      <c r="M2376" s="6" t="n">
        <f aca="false">TTEST(D2376:F2376,G2376:I2376,2,3)</f>
        <v>0.331004823000058</v>
      </c>
      <c r="N2376" s="6" t="n">
        <f aca="false">TTEST(D2376:F2376,G2376:I2376,2,2)</f>
        <v>0.280268106362464</v>
      </c>
      <c r="O2376" s="0" t="n">
        <f aca="false">AND(L2376&gt;0,N2376&lt;0.05)</f>
        <v>0</v>
      </c>
      <c r="P2376" s="0" t="n">
        <f aca="false">AND(L2376&lt;0,N2376&lt;0.05)</f>
        <v>0</v>
      </c>
      <c r="Q2376" s="0" t="n">
        <f aca="false">AND(D2376=0.1,E2376=0.1,F2376=0.1,K2376&gt;=2)</f>
        <v>0</v>
      </c>
      <c r="R2376" s="0" t="n">
        <f aca="false">AND(G2376=0.1,H2376=0.1,I2376=0.1,K2376&gt;=2)</f>
        <v>0</v>
      </c>
      <c r="S2376" s="0" t="n">
        <f aca="false">OR(O2376,R2376)</f>
        <v>0</v>
      </c>
      <c r="T2376" s="0" t="n">
        <f aca="false">OR(P2376,Q2376)</f>
        <v>0</v>
      </c>
    </row>
    <row r="2377" customFormat="false" ht="15" hidden="false" customHeight="true" outlineLevel="0" collapsed="false">
      <c r="A2377" s="0" t="s">
        <v>1268</v>
      </c>
      <c r="B2377" s="0" t="s">
        <v>1269</v>
      </c>
      <c r="D2377" s="0" t="n">
        <v>16.1143</v>
      </c>
      <c r="E2377" s="0" t="n">
        <v>38.0675</v>
      </c>
      <c r="F2377" s="0" t="n">
        <v>17.4035</v>
      </c>
      <c r="G2377" s="0" t="n">
        <v>61.84</v>
      </c>
      <c r="H2377" s="0" t="n">
        <v>20.039</v>
      </c>
      <c r="I2377" s="0" t="n">
        <v>48.5817</v>
      </c>
      <c r="K2377" s="0" t="n">
        <v>6</v>
      </c>
      <c r="L2377" s="6" t="n">
        <f aca="false">LOG(SUM(D2377:F2377)/SUM(G2377:I2377),2)</f>
        <v>-0.865880008157015</v>
      </c>
      <c r="M2377" s="6" t="n">
        <f aca="false">TTEST(D2377:F2377,G2377:I2377,2,3)</f>
        <v>0.256594002521735</v>
      </c>
      <c r="N2377" s="6" t="n">
        <f aca="false">TTEST(D2377:F2377,G2377:I2377,2,2)</f>
        <v>0.24013458960126</v>
      </c>
      <c r="O2377" s="0" t="n">
        <f aca="false">AND(L2377&gt;0,N2377&lt;0.05)</f>
        <v>0</v>
      </c>
      <c r="P2377" s="0" t="n">
        <f aca="false">AND(L2377&lt;0,N2377&lt;0.05)</f>
        <v>0</v>
      </c>
      <c r="Q2377" s="0" t="n">
        <f aca="false">AND(D2377=0.1,E2377=0.1,F2377=0.1,K2377&gt;=2)</f>
        <v>0</v>
      </c>
      <c r="R2377" s="0" t="n">
        <f aca="false">AND(G2377=0.1,H2377=0.1,I2377=0.1,K2377&gt;=2)</f>
        <v>0</v>
      </c>
      <c r="S2377" s="0" t="n">
        <f aca="false">OR(O2377,R2377)</f>
        <v>0</v>
      </c>
      <c r="T2377" s="0" t="n">
        <f aca="false">OR(P2377,Q2377)</f>
        <v>0</v>
      </c>
    </row>
    <row r="2378" customFormat="false" ht="15" hidden="false" customHeight="true" outlineLevel="0" collapsed="false">
      <c r="A2378" s="0" t="s">
        <v>3665</v>
      </c>
      <c r="B2378" s="0" t="s">
        <v>3666</v>
      </c>
      <c r="D2378" s="0" t="n">
        <v>11.3017</v>
      </c>
      <c r="E2378" s="0" t="n">
        <v>14.7452</v>
      </c>
      <c r="F2378" s="0" t="n">
        <v>16.6306</v>
      </c>
      <c r="G2378" s="0" t="n">
        <v>13.1166</v>
      </c>
      <c r="H2378" s="0" t="n">
        <v>52.6285</v>
      </c>
      <c r="I2378" s="0" t="n">
        <v>12.408</v>
      </c>
      <c r="K2378" s="0" t="n">
        <v>6</v>
      </c>
      <c r="L2378" s="6" t="n">
        <f aca="false">LOG(SUM(D2378:F2378)/SUM(G2378:I2378),2)</f>
        <v>-0.872827432733283</v>
      </c>
      <c r="M2378" s="6" t="n">
        <f aca="false">TTEST(D2378:F2378,G2378:I2378,2,3)</f>
        <v>0.467923352279788</v>
      </c>
      <c r="N2378" s="6" t="n">
        <f aca="false">TTEST(D2378:F2378,G2378:I2378,2,2)</f>
        <v>0.426777069754117</v>
      </c>
      <c r="O2378" s="0" t="n">
        <f aca="false">AND(L2378&gt;0,N2378&lt;0.05)</f>
        <v>0</v>
      </c>
      <c r="P2378" s="0" t="n">
        <f aca="false">AND(L2378&lt;0,N2378&lt;0.05)</f>
        <v>0</v>
      </c>
      <c r="Q2378" s="0" t="n">
        <f aca="false">AND(D2378=0.1,E2378=0.1,F2378=0.1,K2378&gt;=2)</f>
        <v>0</v>
      </c>
      <c r="R2378" s="0" t="n">
        <f aca="false">AND(G2378=0.1,H2378=0.1,I2378=0.1,K2378&gt;=2)</f>
        <v>0</v>
      </c>
      <c r="S2378" s="0" t="n">
        <f aca="false">OR(O2378,R2378)</f>
        <v>0</v>
      </c>
      <c r="T2378" s="0" t="n">
        <f aca="false">OR(P2378,Q2378)</f>
        <v>0</v>
      </c>
    </row>
    <row r="2379" customFormat="false" ht="15" hidden="false" customHeight="true" outlineLevel="0" collapsed="false">
      <c r="A2379" s="0" t="s">
        <v>7148</v>
      </c>
      <c r="B2379" s="0" t="s">
        <v>7149</v>
      </c>
      <c r="D2379" s="0" t="n">
        <v>0.1</v>
      </c>
      <c r="E2379" s="0" t="n">
        <v>7.9836</v>
      </c>
      <c r="F2379" s="0" t="n">
        <v>0.1</v>
      </c>
      <c r="G2379" s="0" t="n">
        <v>0.1</v>
      </c>
      <c r="H2379" s="0" t="n">
        <v>7.7287</v>
      </c>
      <c r="I2379" s="0" t="n">
        <v>7.1981</v>
      </c>
      <c r="K2379" s="0" t="n">
        <v>3</v>
      </c>
      <c r="L2379" s="6" t="n">
        <f aca="false">LOG(SUM(D2379:F2379)/SUM(G2379:I2379),2)</f>
        <v>-0.876730280411886</v>
      </c>
      <c r="M2379" s="6" t="n">
        <f aca="false">TTEST(D2379:F2379,G2379:I2379,2,3)</f>
        <v>0.560793672952013</v>
      </c>
      <c r="N2379" s="6" t="n">
        <f aca="false">TTEST(D2379:F2379,G2379:I2379,2,2)</f>
        <v>0.560651340901511</v>
      </c>
      <c r="O2379" s="0" t="n">
        <f aca="false">AND(L2379&gt;0,N2379&lt;0.05)</f>
        <v>0</v>
      </c>
      <c r="P2379" s="0" t="n">
        <f aca="false">AND(L2379&lt;0,N2379&lt;0.05)</f>
        <v>0</v>
      </c>
      <c r="Q2379" s="0" t="n">
        <f aca="false">AND(D2379=0.1,E2379=0.1,F2379=0.1,K2379&gt;=2)</f>
        <v>0</v>
      </c>
      <c r="R2379" s="0" t="n">
        <f aca="false">AND(G2379=0.1,H2379=0.1,I2379=0.1,K2379&gt;=2)</f>
        <v>0</v>
      </c>
      <c r="S2379" s="0" t="n">
        <f aca="false">OR(O2379,R2379)</f>
        <v>0</v>
      </c>
      <c r="T2379" s="0" t="n">
        <f aca="false">OR(P2379,Q2379)</f>
        <v>0</v>
      </c>
    </row>
    <row r="2380" customFormat="false" ht="15" hidden="false" customHeight="true" outlineLevel="0" collapsed="false">
      <c r="A2380" s="0" t="s">
        <v>773</v>
      </c>
      <c r="B2380" s="0" t="s">
        <v>774</v>
      </c>
      <c r="D2380" s="0" t="n">
        <v>24.8049</v>
      </c>
      <c r="E2380" s="0" t="n">
        <v>56.2098</v>
      </c>
      <c r="F2380" s="0" t="n">
        <v>48.0384</v>
      </c>
      <c r="G2380" s="0" t="n">
        <v>83.9463</v>
      </c>
      <c r="H2380" s="0" t="n">
        <v>94.7936</v>
      </c>
      <c r="I2380" s="0" t="n">
        <v>58.3496</v>
      </c>
      <c r="K2380" s="0" t="n">
        <v>6</v>
      </c>
      <c r="L2380" s="6" t="n">
        <f aca="false">LOG(SUM(D2380:F2380)/SUM(G2380:I2380),2)</f>
        <v>-0.87746697449526</v>
      </c>
      <c r="M2380" s="6" t="n">
        <f aca="false">TTEST(D2380:F2380,G2380:I2380,2,3)</f>
        <v>0.06695565514051</v>
      </c>
      <c r="N2380" s="6" t="n">
        <f aca="false">TTEST(D2380:F2380,G2380:I2380,2,2)</f>
        <v>0.0657842654884881</v>
      </c>
      <c r="O2380" s="0" t="n">
        <f aca="false">AND(L2380&gt;0,N2380&lt;0.05)</f>
        <v>0</v>
      </c>
      <c r="P2380" s="0" t="n">
        <f aca="false">AND(L2380&lt;0,N2380&lt;0.05)</f>
        <v>0</v>
      </c>
      <c r="Q2380" s="0" t="n">
        <f aca="false">AND(D2380=0.1,E2380=0.1,F2380=0.1,K2380&gt;=2)</f>
        <v>0</v>
      </c>
      <c r="R2380" s="0" t="n">
        <f aca="false">AND(G2380=0.1,H2380=0.1,I2380=0.1,K2380&gt;=2)</f>
        <v>0</v>
      </c>
      <c r="S2380" s="0" t="n">
        <f aca="false">OR(O2380,R2380)</f>
        <v>0</v>
      </c>
      <c r="T2380" s="0" t="n">
        <f aca="false">OR(P2380,Q2380)</f>
        <v>0</v>
      </c>
    </row>
    <row r="2381" customFormat="false" ht="15" hidden="false" customHeight="true" outlineLevel="0" collapsed="false">
      <c r="A2381" s="0" t="s">
        <v>929</v>
      </c>
      <c r="B2381" s="0" t="s">
        <v>930</v>
      </c>
      <c r="D2381" s="0" t="n">
        <v>16.4106</v>
      </c>
      <c r="E2381" s="0" t="n">
        <v>29.6944</v>
      </c>
      <c r="F2381" s="0" t="n">
        <v>21.2111</v>
      </c>
      <c r="G2381" s="0" t="n">
        <v>75.9474</v>
      </c>
      <c r="H2381" s="0" t="n">
        <v>22.5272</v>
      </c>
      <c r="I2381" s="0" t="n">
        <v>25.3687</v>
      </c>
      <c r="K2381" s="0" t="n">
        <v>6</v>
      </c>
      <c r="L2381" s="6" t="n">
        <f aca="false">LOG(SUM(D2381:F2381)/SUM(G2381:I2381),2)</f>
        <v>-0.879492319221563</v>
      </c>
      <c r="M2381" s="6" t="n">
        <f aca="false">TTEST(D2381:F2381,G2381:I2381,2,3)</f>
        <v>0.391641039108546</v>
      </c>
      <c r="N2381" s="6" t="n">
        <f aca="false">TTEST(D2381:F2381,G2381:I2381,2,2)</f>
        <v>0.349051145673286</v>
      </c>
      <c r="O2381" s="0" t="n">
        <f aca="false">AND(L2381&gt;0,N2381&lt;0.05)</f>
        <v>0</v>
      </c>
      <c r="P2381" s="0" t="n">
        <f aca="false">AND(L2381&lt;0,N2381&lt;0.05)</f>
        <v>0</v>
      </c>
      <c r="Q2381" s="0" t="n">
        <f aca="false">AND(D2381=0.1,E2381=0.1,F2381=0.1,K2381&gt;=2)</f>
        <v>0</v>
      </c>
      <c r="R2381" s="0" t="n">
        <f aca="false">AND(G2381=0.1,H2381=0.1,I2381=0.1,K2381&gt;=2)</f>
        <v>0</v>
      </c>
      <c r="S2381" s="0" t="n">
        <f aca="false">OR(O2381,R2381)</f>
        <v>0</v>
      </c>
      <c r="T2381" s="0" t="n">
        <f aca="false">OR(P2381,Q2381)</f>
        <v>0</v>
      </c>
    </row>
    <row r="2382" customFormat="false" ht="15" hidden="false" customHeight="true" outlineLevel="0" collapsed="false">
      <c r="A2382" s="0" t="s">
        <v>6452</v>
      </c>
      <c r="B2382" s="0" t="s">
        <v>6453</v>
      </c>
      <c r="D2382" s="0" t="n">
        <v>11.0567</v>
      </c>
      <c r="E2382" s="0" t="n">
        <v>0.1</v>
      </c>
      <c r="F2382" s="0" t="n">
        <v>3.3727</v>
      </c>
      <c r="G2382" s="0" t="n">
        <v>0.1</v>
      </c>
      <c r="H2382" s="0" t="n">
        <v>26.5817</v>
      </c>
      <c r="I2382" s="0" t="n">
        <v>0.1</v>
      </c>
      <c r="K2382" s="0" t="n">
        <v>3</v>
      </c>
      <c r="L2382" s="6" t="n">
        <f aca="false">LOG(SUM(D2382:F2382)/SUM(G2382:I2382),2)</f>
        <v>-0.882272413066005</v>
      </c>
      <c r="M2382" s="6" t="n">
        <f aca="false">TTEST(D2382:F2382,G2382:I2382,2,3)</f>
        <v>0.698413684540127</v>
      </c>
      <c r="N2382" s="6" t="n">
        <f aca="false">TTEST(D2382:F2382,G2382:I2382,2,2)</f>
        <v>0.686523595918365</v>
      </c>
      <c r="O2382" s="0" t="n">
        <f aca="false">AND(L2382&gt;0,N2382&lt;0.05)</f>
        <v>0</v>
      </c>
      <c r="P2382" s="0" t="n">
        <f aca="false">AND(L2382&lt;0,N2382&lt;0.05)</f>
        <v>0</v>
      </c>
      <c r="Q2382" s="0" t="n">
        <f aca="false">AND(D2382=0.1,E2382=0.1,F2382=0.1,K2382&gt;=2)</f>
        <v>0</v>
      </c>
      <c r="R2382" s="0" t="n">
        <f aca="false">AND(G2382=0.1,H2382=0.1,I2382=0.1,K2382&gt;=2)</f>
        <v>0</v>
      </c>
      <c r="S2382" s="0" t="n">
        <f aca="false">OR(O2382,R2382)</f>
        <v>0</v>
      </c>
      <c r="T2382" s="0" t="n">
        <f aca="false">OR(P2382,Q2382)</f>
        <v>0</v>
      </c>
    </row>
    <row r="2383" customFormat="false" ht="15" hidden="false" customHeight="true" outlineLevel="0" collapsed="false">
      <c r="A2383" s="0" t="s">
        <v>7298</v>
      </c>
      <c r="B2383" s="0" t="s">
        <v>7299</v>
      </c>
      <c r="D2383" s="0" t="n">
        <v>0.1</v>
      </c>
      <c r="E2383" s="0" t="n">
        <v>0.1</v>
      </c>
      <c r="F2383" s="0" t="n">
        <v>9.2594</v>
      </c>
      <c r="G2383" s="0" t="n">
        <v>17.2994</v>
      </c>
      <c r="H2383" s="0" t="n">
        <v>0.1</v>
      </c>
      <c r="I2383" s="0" t="n">
        <v>0.1</v>
      </c>
      <c r="K2383" s="0" t="n">
        <v>2</v>
      </c>
      <c r="L2383" s="6" t="n">
        <f aca="false">LOG(SUM(D2383:F2383)/SUM(G2383:I2383),2)</f>
        <v>-0.887484874460972</v>
      </c>
      <c r="M2383" s="6" t="n">
        <f aca="false">TTEST(D2383:F2383,G2383:I2383,2,3)</f>
        <v>0.707193306700189</v>
      </c>
      <c r="N2383" s="6" t="n">
        <f aca="false">TTEST(D2383:F2383,G2383:I2383,2,2)</f>
        <v>0.70105695840345</v>
      </c>
      <c r="O2383" s="0" t="n">
        <f aca="false">AND(L2383&gt;0,N2383&lt;0.05)</f>
        <v>0</v>
      </c>
      <c r="P2383" s="0" t="n">
        <f aca="false">AND(L2383&lt;0,N2383&lt;0.05)</f>
        <v>0</v>
      </c>
      <c r="Q2383" s="0" t="n">
        <f aca="false">AND(D2383=0.1,E2383=0.1,F2383=0.1,K2383&gt;=2)</f>
        <v>0</v>
      </c>
      <c r="R2383" s="0" t="n">
        <f aca="false">AND(G2383=0.1,H2383=0.1,I2383=0.1,K2383&gt;=2)</f>
        <v>0</v>
      </c>
      <c r="S2383" s="0" t="n">
        <f aca="false">OR(O2383,R2383)</f>
        <v>0</v>
      </c>
      <c r="T2383" s="0" t="n">
        <f aca="false">OR(P2383,Q2383)</f>
        <v>0</v>
      </c>
    </row>
    <row r="2384" customFormat="false" ht="15" hidden="false" customHeight="true" outlineLevel="0" collapsed="false">
      <c r="A2384" s="0" t="s">
        <v>5651</v>
      </c>
      <c r="B2384" s="0" t="s">
        <v>5652</v>
      </c>
      <c r="D2384" s="0" t="n">
        <v>0.1</v>
      </c>
      <c r="E2384" s="0" t="n">
        <v>15.417</v>
      </c>
      <c r="F2384" s="0" t="n">
        <v>10.7108</v>
      </c>
      <c r="G2384" s="0" t="n">
        <v>19.9143</v>
      </c>
      <c r="H2384" s="0" t="n">
        <v>14.3286</v>
      </c>
      <c r="I2384" s="0" t="n">
        <v>14.4996</v>
      </c>
      <c r="K2384" s="0" t="n">
        <v>5</v>
      </c>
      <c r="L2384" s="6" t="n">
        <f aca="false">LOG(SUM(D2384:F2384)/SUM(G2384:I2384),2)</f>
        <v>-0.89408344995359</v>
      </c>
      <c r="M2384" s="6" t="n">
        <f aca="false">TTEST(D2384:F2384,G2384:I2384,2,3)</f>
        <v>0.234194863685651</v>
      </c>
      <c r="N2384" s="6" t="n">
        <f aca="false">TTEST(D2384:F2384,G2384:I2384,2,2)</f>
        <v>0.199417864057847</v>
      </c>
      <c r="O2384" s="0" t="n">
        <f aca="false">AND(L2384&gt;0,N2384&lt;0.05)</f>
        <v>0</v>
      </c>
      <c r="P2384" s="0" t="n">
        <f aca="false">AND(L2384&lt;0,N2384&lt;0.05)</f>
        <v>0</v>
      </c>
      <c r="Q2384" s="0" t="n">
        <f aca="false">AND(D2384=0.1,E2384=0.1,F2384=0.1,K2384&gt;=2)</f>
        <v>0</v>
      </c>
      <c r="R2384" s="0" t="n">
        <f aca="false">AND(G2384=0.1,H2384=0.1,I2384=0.1,K2384&gt;=2)</f>
        <v>0</v>
      </c>
      <c r="S2384" s="0" t="n">
        <f aca="false">OR(O2384,R2384)</f>
        <v>0</v>
      </c>
      <c r="T2384" s="0" t="n">
        <f aca="false">OR(P2384,Q2384)</f>
        <v>0</v>
      </c>
    </row>
    <row r="2385" customFormat="false" ht="15" hidden="false" customHeight="true" outlineLevel="0" collapsed="false">
      <c r="A2385" s="0" t="s">
        <v>5351</v>
      </c>
      <c r="B2385" s="0" t="s">
        <v>5352</v>
      </c>
      <c r="D2385" s="0" t="n">
        <v>0.1</v>
      </c>
      <c r="E2385" s="0" t="n">
        <v>40.4451</v>
      </c>
      <c r="F2385" s="0" t="n">
        <v>48.463</v>
      </c>
      <c r="G2385" s="0" t="n">
        <v>54.5429</v>
      </c>
      <c r="H2385" s="0" t="n">
        <v>64.5808</v>
      </c>
      <c r="I2385" s="0" t="n">
        <v>46.4605</v>
      </c>
      <c r="K2385" s="0" t="n">
        <v>5</v>
      </c>
      <c r="L2385" s="6" t="n">
        <f aca="false">LOG(SUM(D2385:F2385)/SUM(G2385:I2385),2)</f>
        <v>-0.895556481154508</v>
      </c>
      <c r="M2385" s="6" t="n">
        <f aca="false">TTEST(D2385:F2385,G2385:I2385,2,3)</f>
        <v>0.224195376317532</v>
      </c>
      <c r="N2385" s="6" t="n">
        <f aca="false">TTEST(D2385:F2385,G2385:I2385,2,2)</f>
        <v>0.182722585680317</v>
      </c>
      <c r="O2385" s="0" t="n">
        <f aca="false">AND(L2385&gt;0,N2385&lt;0.05)</f>
        <v>0</v>
      </c>
      <c r="P2385" s="0" t="n">
        <f aca="false">AND(L2385&lt;0,N2385&lt;0.05)</f>
        <v>0</v>
      </c>
      <c r="Q2385" s="0" t="n">
        <f aca="false">AND(D2385=0.1,E2385=0.1,F2385=0.1,K2385&gt;=2)</f>
        <v>0</v>
      </c>
      <c r="R2385" s="0" t="n">
        <f aca="false">AND(G2385=0.1,H2385=0.1,I2385=0.1,K2385&gt;=2)</f>
        <v>0</v>
      </c>
      <c r="S2385" s="0" t="n">
        <f aca="false">OR(O2385,R2385)</f>
        <v>0</v>
      </c>
      <c r="T2385" s="0" t="n">
        <f aca="false">OR(P2385,Q2385)</f>
        <v>0</v>
      </c>
    </row>
    <row r="2386" customFormat="false" ht="15" hidden="false" customHeight="true" outlineLevel="0" collapsed="false">
      <c r="A2386" s="0" t="s">
        <v>551</v>
      </c>
      <c r="B2386" s="0" t="s">
        <v>552</v>
      </c>
      <c r="D2386" s="0" t="n">
        <v>13.0181</v>
      </c>
      <c r="E2386" s="0" t="n">
        <v>46.7803</v>
      </c>
      <c r="F2386" s="0" t="n">
        <v>57.0133</v>
      </c>
      <c r="G2386" s="0" t="n">
        <v>60.0743</v>
      </c>
      <c r="H2386" s="0" t="n">
        <v>76.3878</v>
      </c>
      <c r="I2386" s="0" t="n">
        <v>82.3339</v>
      </c>
      <c r="K2386" s="0" t="n">
        <v>6</v>
      </c>
      <c r="L2386" s="6" t="n">
        <f aca="false">LOG(SUM(D2386:F2386)/SUM(G2386:I2386),2)</f>
        <v>-0.905401579687437</v>
      </c>
      <c r="M2386" s="6" t="n">
        <f aca="false">TTEST(D2386:F2386,G2386:I2386,2,3)</f>
        <v>0.107952117254645</v>
      </c>
      <c r="N2386" s="6" t="n">
        <f aca="false">TTEST(D2386:F2386,G2386:I2386,2,2)</f>
        <v>0.0841367026958757</v>
      </c>
      <c r="O2386" s="0" t="n">
        <f aca="false">AND(L2386&gt;0,N2386&lt;0.05)</f>
        <v>0</v>
      </c>
      <c r="P2386" s="0" t="n">
        <f aca="false">AND(L2386&lt;0,N2386&lt;0.05)</f>
        <v>0</v>
      </c>
      <c r="Q2386" s="0" t="n">
        <f aca="false">AND(D2386=0.1,E2386=0.1,F2386=0.1,K2386&gt;=2)</f>
        <v>0</v>
      </c>
      <c r="R2386" s="0" t="n">
        <f aca="false">AND(G2386=0.1,H2386=0.1,I2386=0.1,K2386&gt;=2)</f>
        <v>0</v>
      </c>
      <c r="S2386" s="0" t="n">
        <f aca="false">OR(O2386,R2386)</f>
        <v>0</v>
      </c>
      <c r="T2386" s="0" t="n">
        <f aca="false">OR(P2386,Q2386)</f>
        <v>0</v>
      </c>
    </row>
    <row r="2387" customFormat="false" ht="15" hidden="false" customHeight="true" outlineLevel="0" collapsed="false">
      <c r="A2387" s="0" t="s">
        <v>7319</v>
      </c>
      <c r="B2387" s="0" t="s">
        <v>7320</v>
      </c>
      <c r="D2387" s="0" t="n">
        <v>0.1</v>
      </c>
      <c r="E2387" s="0" t="n">
        <v>0.1</v>
      </c>
      <c r="F2387" s="0" t="n">
        <v>7.3549</v>
      </c>
      <c r="G2387" s="0" t="n">
        <v>5.9909</v>
      </c>
      <c r="H2387" s="0" t="n">
        <v>8.0834</v>
      </c>
      <c r="I2387" s="0" t="n">
        <v>0.1</v>
      </c>
      <c r="K2387" s="0" t="n">
        <v>3</v>
      </c>
      <c r="L2387" s="6" t="n">
        <f aca="false">LOG(SUM(D2387:F2387)/SUM(G2387:I2387),2)</f>
        <v>-0.907792924729717</v>
      </c>
      <c r="M2387" s="6" t="n">
        <f aca="false">TTEST(D2387:F2387,G2387:I2387,2,3)</f>
        <v>0.551749085113787</v>
      </c>
      <c r="N2387" s="6" t="n">
        <f aca="false">TTEST(D2387:F2387,G2387:I2387,2,2)</f>
        <v>0.551744458829963</v>
      </c>
      <c r="O2387" s="0" t="n">
        <f aca="false">AND(L2387&gt;0,N2387&lt;0.05)</f>
        <v>0</v>
      </c>
      <c r="P2387" s="0" t="n">
        <f aca="false">AND(L2387&lt;0,N2387&lt;0.05)</f>
        <v>0</v>
      </c>
      <c r="Q2387" s="0" t="n">
        <f aca="false">AND(D2387=0.1,E2387=0.1,F2387=0.1,K2387&gt;=2)</f>
        <v>0</v>
      </c>
      <c r="R2387" s="0" t="n">
        <f aca="false">AND(G2387=0.1,H2387=0.1,I2387=0.1,K2387&gt;=2)</f>
        <v>0</v>
      </c>
      <c r="S2387" s="0" t="n">
        <f aca="false">OR(O2387,R2387)</f>
        <v>0</v>
      </c>
      <c r="T2387" s="0" t="n">
        <f aca="false">OR(P2387,Q2387)</f>
        <v>0</v>
      </c>
    </row>
    <row r="2388" customFormat="false" ht="15" hidden="false" customHeight="true" outlineLevel="0" collapsed="false">
      <c r="A2388" s="0" t="s">
        <v>1508</v>
      </c>
      <c r="B2388" s="0" t="s">
        <v>1509</v>
      </c>
      <c r="D2388" s="0" t="n">
        <v>27.8584</v>
      </c>
      <c r="E2388" s="0" t="n">
        <v>60.7958</v>
      </c>
      <c r="F2388" s="0" t="n">
        <v>42.6006</v>
      </c>
      <c r="G2388" s="0" t="n">
        <v>60.4926</v>
      </c>
      <c r="H2388" s="0" t="n">
        <v>98.6215</v>
      </c>
      <c r="I2388" s="0" t="n">
        <v>88.8422</v>
      </c>
      <c r="K2388" s="0" t="n">
        <v>6</v>
      </c>
      <c r="L2388" s="6" t="n">
        <f aca="false">LOG(SUM(D2388:F2388)/SUM(G2388:I2388),2)</f>
        <v>-0.917715698151375</v>
      </c>
      <c r="M2388" s="6" t="n">
        <f aca="false">TTEST(D2388:F2388,G2388:I2388,2,3)</f>
        <v>0.0611227424870329</v>
      </c>
      <c r="N2388" s="6" t="n">
        <f aca="false">TTEST(D2388:F2388,G2388:I2388,2,2)</f>
        <v>0.0591729167924933</v>
      </c>
      <c r="O2388" s="0" t="n">
        <f aca="false">AND(L2388&gt;0,N2388&lt;0.05)</f>
        <v>0</v>
      </c>
      <c r="P2388" s="0" t="n">
        <f aca="false">AND(L2388&lt;0,N2388&lt;0.05)</f>
        <v>0</v>
      </c>
      <c r="Q2388" s="0" t="n">
        <f aca="false">AND(D2388=0.1,E2388=0.1,F2388=0.1,K2388&gt;=2)</f>
        <v>0</v>
      </c>
      <c r="R2388" s="0" t="n">
        <f aca="false">AND(G2388=0.1,H2388=0.1,I2388=0.1,K2388&gt;=2)</f>
        <v>0</v>
      </c>
      <c r="S2388" s="0" t="n">
        <f aca="false">OR(O2388,R2388)</f>
        <v>0</v>
      </c>
      <c r="T2388" s="0" t="n">
        <f aca="false">OR(P2388,Q2388)</f>
        <v>0</v>
      </c>
    </row>
    <row r="2389" customFormat="false" ht="15" hidden="false" customHeight="true" outlineLevel="0" collapsed="false">
      <c r="A2389" s="0" t="s">
        <v>6491</v>
      </c>
      <c r="B2389" s="0" t="s">
        <v>6492</v>
      </c>
      <c r="D2389" s="0" t="n">
        <v>0.1</v>
      </c>
      <c r="E2389" s="0" t="n">
        <v>4.6065</v>
      </c>
      <c r="F2389" s="0" t="n">
        <v>8.8255</v>
      </c>
      <c r="G2389" s="0" t="n">
        <v>25.4926</v>
      </c>
      <c r="H2389" s="0" t="n">
        <v>0.1</v>
      </c>
      <c r="I2389" s="0" t="n">
        <v>0.1</v>
      </c>
      <c r="K2389" s="0" t="n">
        <v>3</v>
      </c>
      <c r="L2389" s="6" t="n">
        <f aca="false">LOG(SUM(D2389:F2389)/SUM(G2389:I2389),2)</f>
        <v>-0.924977811003362</v>
      </c>
      <c r="M2389" s="6" t="n">
        <f aca="false">TTEST(D2389:F2389,G2389:I2389,2,3)</f>
        <v>0.685230224975022</v>
      </c>
      <c r="N2389" s="6" t="n">
        <f aca="false">TTEST(D2389:F2389,G2389:I2389,2,2)</f>
        <v>0.670066716647587</v>
      </c>
      <c r="O2389" s="0" t="n">
        <f aca="false">AND(L2389&gt;0,N2389&lt;0.05)</f>
        <v>0</v>
      </c>
      <c r="P2389" s="0" t="n">
        <f aca="false">AND(L2389&lt;0,N2389&lt;0.05)</f>
        <v>0</v>
      </c>
      <c r="Q2389" s="0" t="n">
        <f aca="false">AND(D2389=0.1,E2389=0.1,F2389=0.1,K2389&gt;=2)</f>
        <v>0</v>
      </c>
      <c r="R2389" s="0" t="n">
        <f aca="false">AND(G2389=0.1,H2389=0.1,I2389=0.1,K2389&gt;=2)</f>
        <v>0</v>
      </c>
      <c r="S2389" s="0" t="n">
        <f aca="false">OR(O2389,R2389)</f>
        <v>0</v>
      </c>
      <c r="T2389" s="0" t="n">
        <f aca="false">OR(P2389,Q2389)</f>
        <v>0</v>
      </c>
    </row>
    <row r="2390" customFormat="false" ht="15" hidden="false" customHeight="true" outlineLevel="0" collapsed="false">
      <c r="A2390" s="0" t="s">
        <v>452</v>
      </c>
      <c r="B2390" s="0" t="s">
        <v>453</v>
      </c>
      <c r="D2390" s="0" t="n">
        <v>19.9383</v>
      </c>
      <c r="E2390" s="0" t="n">
        <v>39.0566</v>
      </c>
      <c r="F2390" s="0" t="n">
        <v>27.0431</v>
      </c>
      <c r="G2390" s="0" t="n">
        <v>101.3509</v>
      </c>
      <c r="H2390" s="0" t="n">
        <v>29.0539</v>
      </c>
      <c r="I2390" s="0" t="n">
        <v>33.2587</v>
      </c>
      <c r="K2390" s="0" t="n">
        <v>6</v>
      </c>
      <c r="L2390" s="6" t="n">
        <f aca="false">LOG(SUM(D2390:F2390)/SUM(G2390:I2390),2)</f>
        <v>-0.927686715863004</v>
      </c>
      <c r="M2390" s="6" t="n">
        <f aca="false">TTEST(D2390:F2390,G2390:I2390,2,3)</f>
        <v>0.385196293007865</v>
      </c>
      <c r="N2390" s="6" t="n">
        <f aca="false">TTEST(D2390:F2390,G2390:I2390,2,2)</f>
        <v>0.343160223110755</v>
      </c>
      <c r="O2390" s="0" t="n">
        <f aca="false">AND(L2390&gt;0,N2390&lt;0.05)</f>
        <v>0</v>
      </c>
      <c r="P2390" s="0" t="n">
        <f aca="false">AND(L2390&lt;0,N2390&lt;0.05)</f>
        <v>0</v>
      </c>
      <c r="Q2390" s="0" t="n">
        <f aca="false">AND(D2390=0.1,E2390=0.1,F2390=0.1,K2390&gt;=2)</f>
        <v>0</v>
      </c>
      <c r="R2390" s="0" t="n">
        <f aca="false">AND(G2390=0.1,H2390=0.1,I2390=0.1,K2390&gt;=2)</f>
        <v>0</v>
      </c>
      <c r="S2390" s="0" t="n">
        <f aca="false">OR(O2390,R2390)</f>
        <v>0</v>
      </c>
      <c r="T2390" s="0" t="n">
        <f aca="false">OR(P2390,Q2390)</f>
        <v>0</v>
      </c>
    </row>
    <row r="2391" customFormat="false" ht="15" hidden="false" customHeight="true" outlineLevel="0" collapsed="false">
      <c r="A2391" s="0" t="s">
        <v>5234</v>
      </c>
      <c r="B2391" s="0" t="s">
        <v>5235</v>
      </c>
      <c r="D2391" s="0" t="n">
        <v>0.1</v>
      </c>
      <c r="E2391" s="0" t="n">
        <v>17.8021</v>
      </c>
      <c r="F2391" s="0" t="n">
        <v>10.6218</v>
      </c>
      <c r="G2391" s="0" t="n">
        <v>24.2229</v>
      </c>
      <c r="H2391" s="0" t="n">
        <v>13.6182</v>
      </c>
      <c r="I2391" s="0" t="n">
        <v>16.5277</v>
      </c>
      <c r="K2391" s="0" t="n">
        <v>5</v>
      </c>
      <c r="L2391" s="6" t="n">
        <f aca="false">LOG(SUM(D2391:F2391)/SUM(G2391:I2391),2)</f>
        <v>-0.9306077347929</v>
      </c>
      <c r="M2391" s="6" t="n">
        <f aca="false">TTEST(D2391:F2391,G2391:I2391,2,3)</f>
        <v>0.240271894150073</v>
      </c>
      <c r="N2391" s="6" t="n">
        <f aca="false">TTEST(D2391:F2391,G2391:I2391,2,2)</f>
        <v>0.226666441543525</v>
      </c>
      <c r="O2391" s="0" t="n">
        <f aca="false">AND(L2391&gt;0,N2391&lt;0.05)</f>
        <v>0</v>
      </c>
      <c r="P2391" s="0" t="n">
        <f aca="false">AND(L2391&lt;0,N2391&lt;0.05)</f>
        <v>0</v>
      </c>
      <c r="Q2391" s="0" t="n">
        <f aca="false">AND(D2391=0.1,E2391=0.1,F2391=0.1,K2391&gt;=2)</f>
        <v>0</v>
      </c>
      <c r="R2391" s="0" t="n">
        <f aca="false">AND(G2391=0.1,H2391=0.1,I2391=0.1,K2391&gt;=2)</f>
        <v>0</v>
      </c>
      <c r="S2391" s="0" t="n">
        <f aca="false">OR(O2391,R2391)</f>
        <v>0</v>
      </c>
      <c r="T2391" s="0" t="n">
        <f aca="false">OR(P2391,Q2391)</f>
        <v>0</v>
      </c>
    </row>
    <row r="2392" customFormat="false" ht="15" hidden="false" customHeight="true" outlineLevel="0" collapsed="false">
      <c r="A2392" s="0" t="s">
        <v>7046</v>
      </c>
      <c r="B2392" s="0" t="s">
        <v>7047</v>
      </c>
      <c r="D2392" s="0" t="n">
        <v>0.1</v>
      </c>
      <c r="E2392" s="0" t="n">
        <v>0.1</v>
      </c>
      <c r="F2392" s="0" t="n">
        <v>9.7177</v>
      </c>
      <c r="G2392" s="0" t="n">
        <v>9.7451</v>
      </c>
      <c r="H2392" s="0" t="n">
        <v>0.1</v>
      </c>
      <c r="I2392" s="0" t="n">
        <v>9.0925</v>
      </c>
      <c r="K2392" s="0" t="n">
        <v>3</v>
      </c>
      <c r="L2392" s="6" t="n">
        <f aca="false">LOG(SUM(D2392:F2392)/SUM(G2392:I2392),2)</f>
        <v>-0.933176015641567</v>
      </c>
      <c r="M2392" s="6" t="n">
        <f aca="false">TTEST(D2392:F2392,G2392:I2392,2,3)</f>
        <v>0.537893309312046</v>
      </c>
      <c r="N2392" s="6" t="n">
        <f aca="false">TTEST(D2392:F2392,G2392:I2392,2,2)</f>
        <v>0.537862628675851</v>
      </c>
      <c r="O2392" s="0" t="n">
        <f aca="false">AND(L2392&gt;0,N2392&lt;0.05)</f>
        <v>0</v>
      </c>
      <c r="P2392" s="0" t="n">
        <f aca="false">AND(L2392&lt;0,N2392&lt;0.05)</f>
        <v>0</v>
      </c>
      <c r="Q2392" s="0" t="n">
        <f aca="false">AND(D2392=0.1,E2392=0.1,F2392=0.1,K2392&gt;=2)</f>
        <v>0</v>
      </c>
      <c r="R2392" s="0" t="n">
        <f aca="false">AND(G2392=0.1,H2392=0.1,I2392=0.1,K2392&gt;=2)</f>
        <v>0</v>
      </c>
      <c r="S2392" s="0" t="n">
        <f aca="false">OR(O2392,R2392)</f>
        <v>0</v>
      </c>
      <c r="T2392" s="0" t="n">
        <f aca="false">OR(P2392,Q2392)</f>
        <v>0</v>
      </c>
    </row>
    <row r="2393" customFormat="false" ht="15" hidden="false" customHeight="true" outlineLevel="0" collapsed="false">
      <c r="A2393" s="0" t="s">
        <v>971</v>
      </c>
      <c r="B2393" s="0" t="s">
        <v>972</v>
      </c>
      <c r="D2393" s="0" t="n">
        <v>4.2341</v>
      </c>
      <c r="E2393" s="0" t="n">
        <v>12.0579</v>
      </c>
      <c r="F2393" s="0" t="n">
        <v>13.2978</v>
      </c>
      <c r="G2393" s="0" t="n">
        <v>18.8971</v>
      </c>
      <c r="H2393" s="0" t="n">
        <v>28.9579</v>
      </c>
      <c r="I2393" s="0" t="n">
        <v>8.7032</v>
      </c>
      <c r="K2393" s="0" t="n">
        <v>6</v>
      </c>
      <c r="L2393" s="6" t="n">
        <f aca="false">LOG(SUM(D2393:F2393)/SUM(G2393:I2393),2)</f>
        <v>-0.934636260943118</v>
      </c>
      <c r="M2393" s="6" t="n">
        <f aca="false">TTEST(D2393:F2393,G2393:I2393,2,3)</f>
        <v>0.263715254441011</v>
      </c>
      <c r="N2393" s="6" t="n">
        <f aca="false">TTEST(D2393:F2393,G2393:I2393,2,2)</f>
        <v>0.238799706226195</v>
      </c>
      <c r="O2393" s="0" t="n">
        <f aca="false">AND(L2393&gt;0,N2393&lt;0.05)</f>
        <v>0</v>
      </c>
      <c r="P2393" s="0" t="n">
        <f aca="false">AND(L2393&lt;0,N2393&lt;0.05)</f>
        <v>0</v>
      </c>
      <c r="Q2393" s="0" t="n">
        <f aca="false">AND(D2393=0.1,E2393=0.1,F2393=0.1,K2393&gt;=2)</f>
        <v>0</v>
      </c>
      <c r="R2393" s="0" t="n">
        <f aca="false">AND(G2393=0.1,H2393=0.1,I2393=0.1,K2393&gt;=2)</f>
        <v>0</v>
      </c>
      <c r="S2393" s="0" t="n">
        <f aca="false">OR(O2393,R2393)</f>
        <v>0</v>
      </c>
      <c r="T2393" s="0" t="n">
        <f aca="false">OR(P2393,Q2393)</f>
        <v>0</v>
      </c>
    </row>
    <row r="2394" customFormat="false" ht="15" hidden="false" customHeight="true" outlineLevel="0" collapsed="false">
      <c r="A2394" s="0" t="s">
        <v>5459</v>
      </c>
      <c r="B2394" s="0" t="s">
        <v>5460</v>
      </c>
      <c r="D2394" s="0" t="n">
        <v>11.2939</v>
      </c>
      <c r="E2394" s="0" t="n">
        <v>33.1882</v>
      </c>
      <c r="F2394" s="0" t="n">
        <v>0.1</v>
      </c>
      <c r="G2394" s="0" t="n">
        <v>18.5543</v>
      </c>
      <c r="H2394" s="0" t="n">
        <v>31.4295</v>
      </c>
      <c r="I2394" s="0" t="n">
        <v>35.6242</v>
      </c>
      <c r="K2394" s="0" t="n">
        <v>5</v>
      </c>
      <c r="L2394" s="6" t="n">
        <f aca="false">LOG(SUM(D2394:F2394)/SUM(G2394:I2394),2)</f>
        <v>-0.941281046578986</v>
      </c>
      <c r="M2394" s="6" t="n">
        <f aca="false">TTEST(D2394:F2394,G2394:I2394,2,3)</f>
        <v>0.30079460660147</v>
      </c>
      <c r="N2394" s="6" t="n">
        <f aca="false">TTEST(D2394:F2394,G2394:I2394,2,2)</f>
        <v>0.281325745570448</v>
      </c>
      <c r="O2394" s="0" t="n">
        <f aca="false">AND(L2394&gt;0,N2394&lt;0.05)</f>
        <v>0</v>
      </c>
      <c r="P2394" s="0" t="n">
        <f aca="false">AND(L2394&lt;0,N2394&lt;0.05)</f>
        <v>0</v>
      </c>
      <c r="Q2394" s="0" t="n">
        <f aca="false">AND(D2394=0.1,E2394=0.1,F2394=0.1,K2394&gt;=2)</f>
        <v>0</v>
      </c>
      <c r="R2394" s="0" t="n">
        <f aca="false">AND(G2394=0.1,H2394=0.1,I2394=0.1,K2394&gt;=2)</f>
        <v>0</v>
      </c>
      <c r="S2394" s="0" t="n">
        <f aca="false">OR(O2394,R2394)</f>
        <v>0</v>
      </c>
      <c r="T2394" s="0" t="n">
        <f aca="false">OR(P2394,Q2394)</f>
        <v>0</v>
      </c>
    </row>
    <row r="2395" customFormat="false" ht="15" hidden="false" customHeight="true" outlineLevel="0" collapsed="false">
      <c r="A2395" s="0" t="s">
        <v>1772</v>
      </c>
      <c r="B2395" s="0" t="s">
        <v>1773</v>
      </c>
      <c r="D2395" s="0" t="n">
        <v>4.6168</v>
      </c>
      <c r="E2395" s="0" t="n">
        <v>48.2541</v>
      </c>
      <c r="F2395" s="0" t="n">
        <v>52.2693</v>
      </c>
      <c r="G2395" s="0" t="n">
        <v>77.4663</v>
      </c>
      <c r="H2395" s="0" t="n">
        <v>65.4522</v>
      </c>
      <c r="I2395" s="0" t="n">
        <v>59.4081</v>
      </c>
      <c r="K2395" s="0" t="n">
        <v>6</v>
      </c>
      <c r="L2395" s="6" t="n">
        <f aca="false">LOG(SUM(D2395:F2395)/SUM(G2395:I2395),2)</f>
        <v>-0.944371620000394</v>
      </c>
      <c r="M2395" s="6" t="n">
        <f aca="false">TTEST(D2395:F2395,G2395:I2395,2,3)</f>
        <v>0.157681515317309</v>
      </c>
      <c r="N2395" s="6" t="n">
        <f aca="false">TTEST(D2395:F2395,G2395:I2395,2,2)</f>
        <v>0.115427327735672</v>
      </c>
      <c r="O2395" s="0" t="n">
        <f aca="false">AND(L2395&gt;0,N2395&lt;0.05)</f>
        <v>0</v>
      </c>
      <c r="P2395" s="0" t="n">
        <f aca="false">AND(L2395&lt;0,N2395&lt;0.05)</f>
        <v>0</v>
      </c>
      <c r="Q2395" s="0" t="n">
        <f aca="false">AND(D2395=0.1,E2395=0.1,F2395=0.1,K2395&gt;=2)</f>
        <v>0</v>
      </c>
      <c r="R2395" s="0" t="n">
        <f aca="false">AND(G2395=0.1,H2395=0.1,I2395=0.1,K2395&gt;=2)</f>
        <v>0</v>
      </c>
      <c r="S2395" s="0" t="n">
        <f aca="false">OR(O2395,R2395)</f>
        <v>0</v>
      </c>
      <c r="T2395" s="0" t="n">
        <f aca="false">OR(P2395,Q2395)</f>
        <v>0</v>
      </c>
    </row>
    <row r="2396" customFormat="false" ht="15" hidden="false" customHeight="true" outlineLevel="0" collapsed="false">
      <c r="A2396" s="0" t="s">
        <v>1397</v>
      </c>
      <c r="B2396" s="0" t="s">
        <v>1398</v>
      </c>
      <c r="D2396" s="0" t="n">
        <v>13.1497</v>
      </c>
      <c r="E2396" s="0" t="n">
        <v>24.067</v>
      </c>
      <c r="F2396" s="0" t="n">
        <v>11.297</v>
      </c>
      <c r="G2396" s="0" t="n">
        <v>18.8126</v>
      </c>
      <c r="H2396" s="0" t="n">
        <v>42.5339</v>
      </c>
      <c r="I2396" s="0" t="n">
        <v>32.4468</v>
      </c>
      <c r="K2396" s="0" t="n">
        <v>6</v>
      </c>
      <c r="L2396" s="6" t="n">
        <f aca="false">LOG(SUM(D2396:F2396)/SUM(G2396:I2396),2)</f>
        <v>-0.9510926554951</v>
      </c>
      <c r="M2396" s="6" t="n">
        <f aca="false">TTEST(D2396:F2396,G2396:I2396,2,3)</f>
        <v>0.147672589516987</v>
      </c>
      <c r="N2396" s="6" t="n">
        <f aca="false">TTEST(D2396:F2396,G2396:I2396,2,2)</f>
        <v>0.1302596674204</v>
      </c>
      <c r="O2396" s="0" t="n">
        <f aca="false">AND(L2396&gt;0,N2396&lt;0.05)</f>
        <v>0</v>
      </c>
      <c r="P2396" s="0" t="n">
        <f aca="false">AND(L2396&lt;0,N2396&lt;0.05)</f>
        <v>0</v>
      </c>
      <c r="Q2396" s="0" t="n">
        <f aca="false">AND(D2396=0.1,E2396=0.1,F2396=0.1,K2396&gt;=2)</f>
        <v>0</v>
      </c>
      <c r="R2396" s="0" t="n">
        <f aca="false">AND(G2396=0.1,H2396=0.1,I2396=0.1,K2396&gt;=2)</f>
        <v>0</v>
      </c>
      <c r="S2396" s="0" t="n">
        <f aca="false">OR(O2396,R2396)</f>
        <v>0</v>
      </c>
      <c r="T2396" s="0" t="n">
        <f aca="false">OR(P2396,Q2396)</f>
        <v>0</v>
      </c>
    </row>
    <row r="2397" customFormat="false" ht="15" hidden="false" customHeight="true" outlineLevel="0" collapsed="false">
      <c r="A2397" s="0" t="s">
        <v>5399</v>
      </c>
      <c r="B2397" s="0" t="s">
        <v>5400</v>
      </c>
      <c r="D2397" s="0" t="n">
        <v>0.6301</v>
      </c>
      <c r="E2397" s="0" t="n">
        <v>18.3005</v>
      </c>
      <c r="F2397" s="0" t="n">
        <v>0.1</v>
      </c>
      <c r="G2397" s="0" t="n">
        <v>9.4389</v>
      </c>
      <c r="H2397" s="0" t="n">
        <v>12.6657</v>
      </c>
      <c r="I2397" s="0" t="n">
        <v>14.8837</v>
      </c>
      <c r="K2397" s="0" t="n">
        <v>5</v>
      </c>
      <c r="L2397" s="6" t="n">
        <f aca="false">LOG(SUM(D2397:F2397)/SUM(G2397:I2397),2)</f>
        <v>-0.95874794716581</v>
      </c>
      <c r="M2397" s="6" t="n">
        <f aca="false">TTEST(D2397:F2397,G2397:I2397,2,3)</f>
        <v>0.424415206249813</v>
      </c>
      <c r="N2397" s="6" t="n">
        <f aca="false">TTEST(D2397:F2397,G2397:I2397,2,2)</f>
        <v>0.38800188513909</v>
      </c>
      <c r="O2397" s="0" t="n">
        <f aca="false">AND(L2397&gt;0,N2397&lt;0.05)</f>
        <v>0</v>
      </c>
      <c r="P2397" s="0" t="n">
        <f aca="false">AND(L2397&lt;0,N2397&lt;0.05)</f>
        <v>0</v>
      </c>
      <c r="Q2397" s="0" t="n">
        <f aca="false">AND(D2397=0.1,E2397=0.1,F2397=0.1,K2397&gt;=2)</f>
        <v>0</v>
      </c>
      <c r="R2397" s="0" t="n">
        <f aca="false">AND(G2397=0.1,H2397=0.1,I2397=0.1,K2397&gt;=2)</f>
        <v>0</v>
      </c>
      <c r="S2397" s="0" t="n">
        <f aca="false">OR(O2397,R2397)</f>
        <v>0</v>
      </c>
      <c r="T2397" s="0" t="n">
        <f aca="false">OR(P2397,Q2397)</f>
        <v>0</v>
      </c>
    </row>
    <row r="2398" customFormat="false" ht="15" hidden="false" customHeight="true" outlineLevel="0" collapsed="false">
      <c r="A2398" s="0" t="s">
        <v>5837</v>
      </c>
      <c r="B2398" s="0" t="s">
        <v>5838</v>
      </c>
      <c r="D2398" s="0" t="n">
        <v>14.3282</v>
      </c>
      <c r="E2398" s="0" t="n">
        <v>0.1</v>
      </c>
      <c r="F2398" s="0" t="n">
        <v>7.1149</v>
      </c>
      <c r="G2398" s="0" t="n">
        <v>37.5394</v>
      </c>
      <c r="H2398" s="0" t="n">
        <v>0.1</v>
      </c>
      <c r="I2398" s="0" t="n">
        <v>4.2923</v>
      </c>
      <c r="K2398" s="0" t="n">
        <v>4</v>
      </c>
      <c r="L2398" s="6" t="n">
        <f aca="false">LOG(SUM(D2398:F2398)/SUM(G2398:I2398),2)</f>
        <v>-0.960815456136829</v>
      </c>
      <c r="M2398" s="6" t="n">
        <f aca="false">TTEST(D2398:F2398,G2398:I2398,2,3)</f>
        <v>0.632639495956889</v>
      </c>
      <c r="N2398" s="6" t="n">
        <f aca="false">TTEST(D2398:F2398,G2398:I2398,2,2)</f>
        <v>0.616491756030552</v>
      </c>
      <c r="O2398" s="0" t="n">
        <f aca="false">AND(L2398&gt;0,N2398&lt;0.05)</f>
        <v>0</v>
      </c>
      <c r="P2398" s="0" t="n">
        <f aca="false">AND(L2398&lt;0,N2398&lt;0.05)</f>
        <v>0</v>
      </c>
      <c r="Q2398" s="0" t="n">
        <f aca="false">AND(D2398=0.1,E2398=0.1,F2398=0.1,K2398&gt;=2)</f>
        <v>0</v>
      </c>
      <c r="R2398" s="0" t="n">
        <f aca="false">AND(G2398=0.1,H2398=0.1,I2398=0.1,K2398&gt;=2)</f>
        <v>0</v>
      </c>
      <c r="S2398" s="0" t="n">
        <f aca="false">OR(O2398,R2398)</f>
        <v>0</v>
      </c>
      <c r="T2398" s="0" t="n">
        <f aca="false">OR(P2398,Q2398)</f>
        <v>0</v>
      </c>
    </row>
    <row r="2399" customFormat="false" ht="15" hidden="false" customHeight="true" outlineLevel="0" collapsed="false">
      <c r="A2399" s="0" t="s">
        <v>6773</v>
      </c>
      <c r="B2399" s="0" t="s">
        <v>6774</v>
      </c>
      <c r="D2399" s="0" t="n">
        <v>0.1</v>
      </c>
      <c r="E2399" s="0" t="n">
        <v>28.9373</v>
      </c>
      <c r="F2399" s="0" t="n">
        <v>0.1</v>
      </c>
      <c r="G2399" s="0" t="n">
        <v>0.1</v>
      </c>
      <c r="H2399" s="0" t="n">
        <v>37.3774</v>
      </c>
      <c r="I2399" s="0" t="n">
        <v>19.5211</v>
      </c>
      <c r="K2399" s="0" t="n">
        <v>3</v>
      </c>
      <c r="L2399" s="6" t="n">
        <f aca="false">LOG(SUM(D2399:F2399)/SUM(G2399:I2399),2)</f>
        <v>-0.968056756467359</v>
      </c>
      <c r="M2399" s="6" t="n">
        <f aca="false">TTEST(D2399:F2399,G2399:I2399,2,3)</f>
        <v>0.555338954422944</v>
      </c>
      <c r="N2399" s="6" t="n">
        <f aca="false">TTEST(D2399:F2399,G2399:I2399,2,2)</f>
        <v>0.55491990266752</v>
      </c>
      <c r="O2399" s="0" t="n">
        <f aca="false">AND(L2399&gt;0,N2399&lt;0.05)</f>
        <v>0</v>
      </c>
      <c r="P2399" s="0" t="n">
        <f aca="false">AND(L2399&lt;0,N2399&lt;0.05)</f>
        <v>0</v>
      </c>
      <c r="Q2399" s="0" t="n">
        <f aca="false">AND(D2399=0.1,E2399=0.1,F2399=0.1,K2399&gt;=2)</f>
        <v>0</v>
      </c>
      <c r="R2399" s="0" t="n">
        <f aca="false">AND(G2399=0.1,H2399=0.1,I2399=0.1,K2399&gt;=2)</f>
        <v>0</v>
      </c>
      <c r="S2399" s="0" t="n">
        <f aca="false">OR(O2399,R2399)</f>
        <v>0</v>
      </c>
      <c r="T2399" s="0" t="n">
        <f aca="false">OR(P2399,Q2399)</f>
        <v>0</v>
      </c>
    </row>
    <row r="2400" customFormat="false" ht="15" hidden="false" customHeight="true" outlineLevel="0" collapsed="false">
      <c r="A2400" s="0" t="s">
        <v>3449</v>
      </c>
      <c r="B2400" s="0" t="s">
        <v>3450</v>
      </c>
      <c r="D2400" s="0" t="n">
        <v>25.538</v>
      </c>
      <c r="E2400" s="0" t="n">
        <v>2.0031</v>
      </c>
      <c r="F2400" s="0" t="n">
        <v>19.4662</v>
      </c>
      <c r="G2400" s="0" t="n">
        <v>39.6769</v>
      </c>
      <c r="H2400" s="0" t="n">
        <v>9.3894</v>
      </c>
      <c r="I2400" s="0" t="n">
        <v>43.0754</v>
      </c>
      <c r="K2400" s="0" t="n">
        <v>6</v>
      </c>
      <c r="L2400" s="6" t="n">
        <f aca="false">LOG(SUM(D2400:F2400)/SUM(G2400:I2400),2)</f>
        <v>-0.970969398130071</v>
      </c>
      <c r="M2400" s="6" t="n">
        <f aca="false">TTEST(D2400:F2400,G2400:I2400,2,3)</f>
        <v>0.315036223988928</v>
      </c>
      <c r="N2400" s="6" t="n">
        <f aca="false">TTEST(D2400:F2400,G2400:I2400,2,2)</f>
        <v>0.305757607828215</v>
      </c>
      <c r="O2400" s="0" t="n">
        <f aca="false">AND(L2400&gt;0,N2400&lt;0.05)</f>
        <v>0</v>
      </c>
      <c r="P2400" s="0" t="n">
        <f aca="false">AND(L2400&lt;0,N2400&lt;0.05)</f>
        <v>0</v>
      </c>
      <c r="Q2400" s="0" t="n">
        <f aca="false">AND(D2400=0.1,E2400=0.1,F2400=0.1,K2400&gt;=2)</f>
        <v>0</v>
      </c>
      <c r="R2400" s="0" t="n">
        <f aca="false">AND(G2400=0.1,H2400=0.1,I2400=0.1,K2400&gt;=2)</f>
        <v>0</v>
      </c>
      <c r="S2400" s="0" t="n">
        <f aca="false">OR(O2400,R2400)</f>
        <v>0</v>
      </c>
      <c r="T2400" s="0" t="n">
        <f aca="false">OR(P2400,Q2400)</f>
        <v>0</v>
      </c>
    </row>
    <row r="2401" customFormat="false" ht="15" hidden="false" customHeight="true" outlineLevel="0" collapsed="false">
      <c r="A2401" s="0" t="s">
        <v>5345</v>
      </c>
      <c r="B2401" s="0" t="s">
        <v>5346</v>
      </c>
      <c r="D2401" s="0" t="n">
        <v>10.4693</v>
      </c>
      <c r="E2401" s="0" t="n">
        <v>0.1</v>
      </c>
      <c r="F2401" s="0" t="n">
        <v>9.63</v>
      </c>
      <c r="G2401" s="0" t="n">
        <v>12.7166</v>
      </c>
      <c r="H2401" s="0" t="n">
        <v>14.2453</v>
      </c>
      <c r="I2401" s="0" t="n">
        <v>12.9558</v>
      </c>
      <c r="K2401" s="0" t="n">
        <v>5</v>
      </c>
      <c r="L2401" s="6" t="n">
        <f aca="false">LOG(SUM(D2401:F2401)/SUM(G2401:I2401),2)</f>
        <v>-0.982723299345086</v>
      </c>
      <c r="M2401" s="6" t="n">
        <f aca="false">TTEST(D2401:F2401,G2401:I2401,2,3)</f>
        <v>0.184514915937648</v>
      </c>
      <c r="N2401" s="6" t="n">
        <f aca="false">TTEST(D2401:F2401,G2401:I2401,2,2)</f>
        <v>0.122013976434778</v>
      </c>
      <c r="O2401" s="0" t="n">
        <f aca="false">AND(L2401&gt;0,N2401&lt;0.05)</f>
        <v>0</v>
      </c>
      <c r="P2401" s="0" t="n">
        <f aca="false">AND(L2401&lt;0,N2401&lt;0.05)</f>
        <v>0</v>
      </c>
      <c r="Q2401" s="0" t="n">
        <f aca="false">AND(D2401=0.1,E2401=0.1,F2401=0.1,K2401&gt;=2)</f>
        <v>0</v>
      </c>
      <c r="R2401" s="0" t="n">
        <f aca="false">AND(G2401=0.1,H2401=0.1,I2401=0.1,K2401&gt;=2)</f>
        <v>0</v>
      </c>
      <c r="S2401" s="0" t="n">
        <f aca="false">OR(O2401,R2401)</f>
        <v>0</v>
      </c>
      <c r="T2401" s="0" t="n">
        <f aca="false">OR(P2401,Q2401)</f>
        <v>0</v>
      </c>
    </row>
    <row r="2402" customFormat="false" ht="15" hidden="false" customHeight="true" outlineLevel="0" collapsed="false">
      <c r="A2402" s="0" t="s">
        <v>6998</v>
      </c>
      <c r="B2402" s="0" t="s">
        <v>6999</v>
      </c>
      <c r="D2402" s="0" t="n">
        <v>4.0506</v>
      </c>
      <c r="E2402" s="0" t="n">
        <v>0.1</v>
      </c>
      <c r="F2402" s="0" t="n">
        <v>0.1</v>
      </c>
      <c r="G2402" s="0" t="n">
        <v>0.1</v>
      </c>
      <c r="H2402" s="0" t="n">
        <v>4.3207</v>
      </c>
      <c r="I2402" s="0" t="n">
        <v>4.0097</v>
      </c>
      <c r="K2402" s="0" t="n">
        <v>3</v>
      </c>
      <c r="L2402" s="6" t="n">
        <f aca="false">LOG(SUM(D2402:F2402)/SUM(G2402:I2402),2)</f>
        <v>-0.987934583355358</v>
      </c>
      <c r="M2402" s="6" t="n">
        <f aca="false">TTEST(D2402:F2402,G2402:I2402,2,3)</f>
        <v>0.502307406362111</v>
      </c>
      <c r="N2402" s="6" t="n">
        <f aca="false">TTEST(D2402:F2402,G2402:I2402,2,2)</f>
        <v>0.502271059124702</v>
      </c>
      <c r="O2402" s="0" t="n">
        <f aca="false">AND(L2402&gt;0,N2402&lt;0.05)</f>
        <v>0</v>
      </c>
      <c r="P2402" s="0" t="n">
        <f aca="false">AND(L2402&lt;0,N2402&lt;0.05)</f>
        <v>0</v>
      </c>
      <c r="Q2402" s="0" t="n">
        <f aca="false">AND(D2402=0.1,E2402=0.1,F2402=0.1,K2402&gt;=2)</f>
        <v>0</v>
      </c>
      <c r="R2402" s="0" t="n">
        <f aca="false">AND(G2402=0.1,H2402=0.1,I2402=0.1,K2402&gt;=2)</f>
        <v>0</v>
      </c>
      <c r="S2402" s="0" t="n">
        <f aca="false">OR(O2402,R2402)</f>
        <v>0</v>
      </c>
      <c r="T2402" s="0" t="n">
        <f aca="false">OR(P2402,Q2402)</f>
        <v>0</v>
      </c>
    </row>
    <row r="2403" customFormat="false" ht="15" hidden="false" customHeight="true" outlineLevel="0" collapsed="false">
      <c r="A2403" s="0" t="s">
        <v>7541</v>
      </c>
      <c r="B2403" s="0" t="s">
        <v>7542</v>
      </c>
      <c r="D2403" s="0" t="n">
        <v>0.1</v>
      </c>
      <c r="E2403" s="0" t="n">
        <v>24.646</v>
      </c>
      <c r="F2403" s="0" t="n">
        <v>0.1</v>
      </c>
      <c r="G2403" s="0" t="n">
        <v>0.1</v>
      </c>
      <c r="H2403" s="0" t="n">
        <v>49.1856</v>
      </c>
      <c r="I2403" s="0" t="n">
        <v>0.1</v>
      </c>
      <c r="K2403" s="0" t="n">
        <v>2</v>
      </c>
      <c r="L2403" s="6" t="n">
        <f aca="false">LOG(SUM(D2403:F2403)/SUM(G2403:I2403),2)</f>
        <v>-0.991076829278799</v>
      </c>
      <c r="M2403" s="6" t="n">
        <f aca="false">TTEST(D2403:F2403,G2403:I2403,2,3)</f>
        <v>0.685641423614165</v>
      </c>
      <c r="N2403" s="6" t="n">
        <f aca="false">TTEST(D2403:F2403,G2403:I2403,2,2)</f>
        <v>0.677915281367802</v>
      </c>
      <c r="O2403" s="0" t="n">
        <f aca="false">AND(L2403&gt;0,N2403&lt;0.05)</f>
        <v>0</v>
      </c>
      <c r="P2403" s="0" t="n">
        <f aca="false">AND(L2403&lt;0,N2403&lt;0.05)</f>
        <v>0</v>
      </c>
      <c r="Q2403" s="0" t="n">
        <f aca="false">AND(D2403=0.1,E2403=0.1,F2403=0.1,K2403&gt;=2)</f>
        <v>0</v>
      </c>
      <c r="R2403" s="0" t="n">
        <f aca="false">AND(G2403=0.1,H2403=0.1,I2403=0.1,K2403&gt;=2)</f>
        <v>0</v>
      </c>
      <c r="S2403" s="0" t="n">
        <f aca="false">OR(O2403,R2403)</f>
        <v>0</v>
      </c>
      <c r="T2403" s="0" t="n">
        <f aca="false">OR(P2403,Q2403)</f>
        <v>0</v>
      </c>
    </row>
    <row r="2404" customFormat="false" ht="15" hidden="false" customHeight="true" outlineLevel="0" collapsed="false">
      <c r="A2404" s="0" t="s">
        <v>6296</v>
      </c>
      <c r="B2404" s="0" t="s">
        <v>6297</v>
      </c>
      <c r="D2404" s="0" t="n">
        <v>0.1</v>
      </c>
      <c r="E2404" s="0" t="n">
        <v>10.6784</v>
      </c>
      <c r="F2404" s="0" t="n">
        <v>8.7661</v>
      </c>
      <c r="G2404" s="0" t="n">
        <v>19.0434</v>
      </c>
      <c r="H2404" s="0" t="n">
        <v>19.7778</v>
      </c>
      <c r="I2404" s="0" t="n">
        <v>0.1</v>
      </c>
      <c r="K2404" s="0" t="n">
        <v>4</v>
      </c>
      <c r="L2404" s="6" t="n">
        <f aca="false">LOG(SUM(D2404:F2404)/SUM(G2404:I2404),2)</f>
        <v>-0.993793514150176</v>
      </c>
      <c r="M2404" s="6" t="n">
        <f aca="false">TTEST(D2404:F2404,G2404:I2404,2,3)</f>
        <v>0.437528178589439</v>
      </c>
      <c r="N2404" s="6" t="n">
        <f aca="false">TTEST(D2404:F2404,G2404:I2404,2,2)</f>
        <v>0.421336991145603</v>
      </c>
      <c r="O2404" s="0" t="n">
        <f aca="false">AND(L2404&gt;0,N2404&lt;0.05)</f>
        <v>0</v>
      </c>
      <c r="P2404" s="0" t="n">
        <f aca="false">AND(L2404&lt;0,N2404&lt;0.05)</f>
        <v>0</v>
      </c>
      <c r="Q2404" s="0" t="n">
        <f aca="false">AND(D2404=0.1,E2404=0.1,F2404=0.1,K2404&gt;=2)</f>
        <v>0</v>
      </c>
      <c r="R2404" s="0" t="n">
        <f aca="false">AND(G2404=0.1,H2404=0.1,I2404=0.1,K2404&gt;=2)</f>
        <v>0</v>
      </c>
      <c r="S2404" s="0" t="n">
        <f aca="false">OR(O2404,R2404)</f>
        <v>0</v>
      </c>
      <c r="T2404" s="0" t="n">
        <f aca="false">OR(P2404,Q2404)</f>
        <v>0</v>
      </c>
    </row>
    <row r="2405" customFormat="false" ht="15" hidden="false" customHeight="true" outlineLevel="0" collapsed="false">
      <c r="A2405" s="0" t="s">
        <v>3503</v>
      </c>
      <c r="B2405" s="0" t="s">
        <v>3504</v>
      </c>
      <c r="D2405" s="0" t="n">
        <v>59.8953</v>
      </c>
      <c r="E2405" s="0" t="n">
        <v>48.4696</v>
      </c>
      <c r="F2405" s="0" t="n">
        <v>52.6083</v>
      </c>
      <c r="G2405" s="0" t="n">
        <v>43.4583</v>
      </c>
      <c r="H2405" s="0" t="n">
        <v>45.9971</v>
      </c>
      <c r="I2405" s="0" t="n">
        <v>233.0384</v>
      </c>
      <c r="K2405" s="0" t="n">
        <v>6</v>
      </c>
      <c r="L2405" s="6" t="n">
        <f aca="false">LOG(SUM(D2405:F2405)/SUM(G2405:I2405),2)</f>
        <v>-1.00245090686558</v>
      </c>
      <c r="M2405" s="6" t="n">
        <f aca="false">TTEST(D2405:F2405,G2405:I2405,2,3)</f>
        <v>0.48154071870219</v>
      </c>
      <c r="N2405" s="6" t="n">
        <f aca="false">TTEST(D2405:F2405,G2405:I2405,2,2)</f>
        <v>0.440017453078712</v>
      </c>
      <c r="O2405" s="0" t="n">
        <f aca="false">AND(L2405&gt;0,N2405&lt;0.05)</f>
        <v>0</v>
      </c>
      <c r="P2405" s="0" t="n">
        <f aca="false">AND(L2405&lt;0,N2405&lt;0.05)</f>
        <v>0</v>
      </c>
      <c r="Q2405" s="0" t="n">
        <f aca="false">AND(D2405=0.1,E2405=0.1,F2405=0.1,K2405&gt;=2)</f>
        <v>0</v>
      </c>
      <c r="R2405" s="0" t="n">
        <f aca="false">AND(G2405=0.1,H2405=0.1,I2405=0.1,K2405&gt;=2)</f>
        <v>0</v>
      </c>
      <c r="S2405" s="0" t="n">
        <f aca="false">OR(O2405,R2405)</f>
        <v>0</v>
      </c>
      <c r="T2405" s="0" t="n">
        <f aca="false">OR(P2405,Q2405)</f>
        <v>0</v>
      </c>
    </row>
    <row r="2406" customFormat="false" ht="15" hidden="false" customHeight="true" outlineLevel="0" collapsed="false">
      <c r="A2406" s="0" t="s">
        <v>6680</v>
      </c>
      <c r="B2406" s="0" t="s">
        <v>6681</v>
      </c>
      <c r="D2406" s="0" t="n">
        <v>25.9124</v>
      </c>
      <c r="E2406" s="0" t="n">
        <v>0.1</v>
      </c>
      <c r="F2406" s="0" t="n">
        <v>0.1</v>
      </c>
      <c r="G2406" s="0" t="n">
        <v>28.5663</v>
      </c>
      <c r="H2406" s="0" t="n">
        <v>23.9396</v>
      </c>
      <c r="I2406" s="0" t="n">
        <v>0.1</v>
      </c>
      <c r="K2406" s="0" t="n">
        <v>3</v>
      </c>
      <c r="L2406" s="6" t="n">
        <f aca="false">LOG(SUM(D2406:F2406)/SUM(G2406:I2406),2)</f>
        <v>-1.01048955129</v>
      </c>
      <c r="M2406" s="6" t="n">
        <f aca="false">TTEST(D2406:F2406,G2406:I2406,2,3)</f>
        <v>0.513176952798415</v>
      </c>
      <c r="N2406" s="6" t="n">
        <f aca="false">TTEST(D2406:F2406,G2406:I2406,2,2)</f>
        <v>0.513154227169204</v>
      </c>
      <c r="O2406" s="0" t="n">
        <f aca="false">AND(L2406&gt;0,N2406&lt;0.05)</f>
        <v>0</v>
      </c>
      <c r="P2406" s="0" t="n">
        <f aca="false">AND(L2406&lt;0,N2406&lt;0.05)</f>
        <v>0</v>
      </c>
      <c r="Q2406" s="0" t="n">
        <f aca="false">AND(D2406=0.1,E2406=0.1,F2406=0.1,K2406&gt;=2)</f>
        <v>0</v>
      </c>
      <c r="R2406" s="0" t="n">
        <f aca="false">AND(G2406=0.1,H2406=0.1,I2406=0.1,K2406&gt;=2)</f>
        <v>0</v>
      </c>
      <c r="S2406" s="0" t="n">
        <f aca="false">OR(O2406,R2406)</f>
        <v>0</v>
      </c>
      <c r="T2406" s="0" t="n">
        <f aca="false">OR(P2406,Q2406)</f>
        <v>0</v>
      </c>
    </row>
    <row r="2407" customFormat="false" ht="15" hidden="false" customHeight="true" outlineLevel="0" collapsed="false">
      <c r="A2407" s="0" t="s">
        <v>7862</v>
      </c>
      <c r="B2407" s="0" t="s">
        <v>7863</v>
      </c>
      <c r="D2407" s="0" t="n">
        <v>4.5109</v>
      </c>
      <c r="E2407" s="0" t="n">
        <v>0.1</v>
      </c>
      <c r="F2407" s="0" t="n">
        <v>0.1</v>
      </c>
      <c r="G2407" s="0" t="n">
        <v>0.1</v>
      </c>
      <c r="H2407" s="0" t="n">
        <v>9.4738</v>
      </c>
      <c r="I2407" s="0" t="n">
        <v>0.1</v>
      </c>
      <c r="K2407" s="0" t="n">
        <v>2</v>
      </c>
      <c r="L2407" s="6" t="n">
        <f aca="false">LOG(SUM(D2407:F2407)/SUM(G2407:I2407),2)</f>
        <v>-1.0380800035246</v>
      </c>
      <c r="M2407" s="6" t="n">
        <f aca="false">TTEST(D2407:F2407,G2407:I2407,2,3)</f>
        <v>0.666301773741823</v>
      </c>
      <c r="N2407" s="6" t="n">
        <f aca="false">TTEST(D2407:F2407,G2407:I2407,2,2)</f>
        <v>0.656910980202596</v>
      </c>
      <c r="O2407" s="0" t="n">
        <f aca="false">AND(L2407&gt;0,N2407&lt;0.05)</f>
        <v>0</v>
      </c>
      <c r="P2407" s="0" t="n">
        <f aca="false">AND(L2407&lt;0,N2407&lt;0.05)</f>
        <v>0</v>
      </c>
      <c r="Q2407" s="0" t="n">
        <f aca="false">AND(D2407=0.1,E2407=0.1,F2407=0.1,K2407&gt;=2)</f>
        <v>0</v>
      </c>
      <c r="R2407" s="0" t="n">
        <f aca="false">AND(G2407=0.1,H2407=0.1,I2407=0.1,K2407&gt;=2)</f>
        <v>0</v>
      </c>
      <c r="S2407" s="0" t="n">
        <f aca="false">OR(O2407,R2407)</f>
        <v>0</v>
      </c>
      <c r="T2407" s="0" t="n">
        <f aca="false">OR(P2407,Q2407)</f>
        <v>0</v>
      </c>
    </row>
    <row r="2408" customFormat="false" ht="15" hidden="false" customHeight="true" outlineLevel="0" collapsed="false">
      <c r="A2408" s="0" t="s">
        <v>3074</v>
      </c>
      <c r="B2408" s="0" t="s">
        <v>3075</v>
      </c>
      <c r="D2408" s="0" t="n">
        <v>0.1</v>
      </c>
      <c r="E2408" s="0" t="n">
        <v>26.6095</v>
      </c>
      <c r="F2408" s="0" t="n">
        <v>25.3258</v>
      </c>
      <c r="G2408" s="0" t="n">
        <v>67.6309</v>
      </c>
      <c r="H2408" s="0" t="n">
        <v>27.0273</v>
      </c>
      <c r="I2408" s="0" t="n">
        <v>12.3175</v>
      </c>
      <c r="K2408" s="0" t="n">
        <v>5</v>
      </c>
      <c r="L2408" s="6" t="n">
        <f aca="false">LOG(SUM(D2408:F2408)/SUM(G2408:I2408),2)</f>
        <v>-1.03972055525175</v>
      </c>
      <c r="M2408" s="6" t="n">
        <f aca="false">TTEST(D2408:F2408,G2408:I2408,2,3)</f>
        <v>0.398379382206036</v>
      </c>
      <c r="N2408" s="6" t="n">
        <f aca="false">TTEST(D2408:F2408,G2408:I2408,2,2)</f>
        <v>0.38187363342166</v>
      </c>
      <c r="O2408" s="0" t="n">
        <f aca="false">AND(L2408&gt;0,N2408&lt;0.05)</f>
        <v>0</v>
      </c>
      <c r="P2408" s="0" t="n">
        <f aca="false">AND(L2408&lt;0,N2408&lt;0.05)</f>
        <v>0</v>
      </c>
      <c r="Q2408" s="0" t="n">
        <f aca="false">AND(D2408=0.1,E2408=0.1,F2408=0.1,K2408&gt;=2)</f>
        <v>0</v>
      </c>
      <c r="R2408" s="0" t="n">
        <f aca="false">AND(G2408=0.1,H2408=0.1,I2408=0.1,K2408&gt;=2)</f>
        <v>0</v>
      </c>
      <c r="S2408" s="0" t="n">
        <f aca="false">OR(O2408,R2408)</f>
        <v>0</v>
      </c>
      <c r="T2408" s="0" t="n">
        <f aca="false">OR(P2408,Q2408)</f>
        <v>0</v>
      </c>
    </row>
    <row r="2409" customFormat="false" ht="15" hidden="false" customHeight="true" outlineLevel="0" collapsed="false">
      <c r="A2409" s="0" t="s">
        <v>1064</v>
      </c>
      <c r="B2409" s="0" t="s">
        <v>1065</v>
      </c>
      <c r="D2409" s="0" t="n">
        <v>1.8334</v>
      </c>
      <c r="E2409" s="0" t="n">
        <v>0.1</v>
      </c>
      <c r="F2409" s="0" t="n">
        <v>0.1</v>
      </c>
      <c r="G2409" s="0" t="n">
        <v>3.4772</v>
      </c>
      <c r="H2409" s="0" t="n">
        <v>0.6033</v>
      </c>
      <c r="I2409" s="0" t="n">
        <v>0.1</v>
      </c>
      <c r="K2409" s="0" t="n">
        <v>3</v>
      </c>
      <c r="L2409" s="6" t="n">
        <f aca="false">LOG(SUM(D2409:F2409)/SUM(G2409:I2409),2)</f>
        <v>-1.03978146050718</v>
      </c>
      <c r="M2409" s="6" t="n">
        <f aca="false">TTEST(D2409:F2409,G2409:I2409,2,3)</f>
        <v>0.591627404625023</v>
      </c>
      <c r="N2409" s="6" t="n">
        <f aca="false">TTEST(D2409:F2409,G2409:I2409,2,2)</f>
        <v>0.583062338085843</v>
      </c>
      <c r="O2409" s="0" t="n">
        <f aca="false">AND(L2409&gt;0,N2409&lt;0.05)</f>
        <v>0</v>
      </c>
      <c r="P2409" s="0" t="n">
        <f aca="false">AND(L2409&lt;0,N2409&lt;0.05)</f>
        <v>0</v>
      </c>
      <c r="Q2409" s="0" t="n">
        <f aca="false">AND(D2409=0.1,E2409=0.1,F2409=0.1,K2409&gt;=2)</f>
        <v>0</v>
      </c>
      <c r="R2409" s="0" t="n">
        <f aca="false">AND(G2409=0.1,H2409=0.1,I2409=0.1,K2409&gt;=2)</f>
        <v>0</v>
      </c>
      <c r="S2409" s="0" t="n">
        <f aca="false">OR(O2409,R2409)</f>
        <v>0</v>
      </c>
      <c r="T2409" s="0" t="n">
        <f aca="false">OR(P2409,Q2409)</f>
        <v>0</v>
      </c>
    </row>
    <row r="2410" customFormat="false" ht="15" hidden="false" customHeight="true" outlineLevel="0" collapsed="false">
      <c r="A2410" s="0" t="s">
        <v>6113</v>
      </c>
      <c r="B2410" s="0" t="s">
        <v>6114</v>
      </c>
      <c r="D2410" s="0" t="n">
        <v>0.1</v>
      </c>
      <c r="E2410" s="0" t="n">
        <v>21.7531</v>
      </c>
      <c r="F2410" s="0" t="n">
        <v>0.1</v>
      </c>
      <c r="G2410" s="0" t="n">
        <v>14.2006</v>
      </c>
      <c r="H2410" s="0" t="n">
        <v>16.7177</v>
      </c>
      <c r="I2410" s="0" t="n">
        <v>14.423</v>
      </c>
      <c r="K2410" s="0" t="n">
        <v>4</v>
      </c>
      <c r="L2410" s="6" t="n">
        <f aca="false">LOG(SUM(D2410:F2410)/SUM(G2410:I2410),2)</f>
        <v>-1.04640107851121</v>
      </c>
      <c r="M2410" s="6" t="n">
        <f aca="false">TTEST(D2410:F2410,G2410:I2410,2,3)</f>
        <v>0.393058520238553</v>
      </c>
      <c r="N2410" s="6" t="n">
        <f aca="false">TTEST(D2410:F2410,G2410:I2410,2,2)</f>
        <v>0.343499649321344</v>
      </c>
      <c r="O2410" s="0" t="n">
        <f aca="false">AND(L2410&gt;0,N2410&lt;0.05)</f>
        <v>0</v>
      </c>
      <c r="P2410" s="0" t="n">
        <f aca="false">AND(L2410&lt;0,N2410&lt;0.05)</f>
        <v>0</v>
      </c>
      <c r="Q2410" s="0" t="n">
        <f aca="false">AND(D2410=0.1,E2410=0.1,F2410=0.1,K2410&gt;=2)</f>
        <v>0</v>
      </c>
      <c r="R2410" s="0" t="n">
        <f aca="false">AND(G2410=0.1,H2410=0.1,I2410=0.1,K2410&gt;=2)</f>
        <v>0</v>
      </c>
      <c r="S2410" s="0" t="n">
        <f aca="false">OR(O2410,R2410)</f>
        <v>0</v>
      </c>
      <c r="T2410" s="0" t="n">
        <f aca="false">OR(P2410,Q2410)</f>
        <v>0</v>
      </c>
    </row>
    <row r="2411" customFormat="false" ht="15" hidden="false" customHeight="true" outlineLevel="0" collapsed="false">
      <c r="A2411" s="0" t="s">
        <v>1544</v>
      </c>
      <c r="B2411" s="0" t="s">
        <v>1545</v>
      </c>
      <c r="D2411" s="0" t="n">
        <v>12.6973</v>
      </c>
      <c r="E2411" s="0" t="n">
        <v>45.0446</v>
      </c>
      <c r="F2411" s="0" t="n">
        <v>42.7602</v>
      </c>
      <c r="G2411" s="0" t="n">
        <v>66.8526</v>
      </c>
      <c r="H2411" s="0" t="n">
        <v>85.8722</v>
      </c>
      <c r="I2411" s="0" t="n">
        <v>56.4026</v>
      </c>
      <c r="K2411" s="0" t="n">
        <v>6</v>
      </c>
      <c r="L2411" s="6" t="n">
        <f aca="false">LOG(SUM(D2411:F2411)/SUM(G2411:I2411),2)</f>
        <v>-1.05715645014338</v>
      </c>
      <c r="M2411" s="6" t="n">
        <f aca="false">TTEST(D2411:F2411,G2411:I2411,2,3)</f>
        <v>0.0574837957684894</v>
      </c>
      <c r="N2411" s="6" t="n">
        <f aca="false">TTEST(D2411:F2411,G2411:I2411,2,2)</f>
        <v>0.0554414149901333</v>
      </c>
      <c r="O2411" s="0" t="n">
        <f aca="false">AND(L2411&gt;0,N2411&lt;0.05)</f>
        <v>0</v>
      </c>
      <c r="P2411" s="0" t="n">
        <f aca="false">AND(L2411&lt;0,N2411&lt;0.05)</f>
        <v>0</v>
      </c>
      <c r="Q2411" s="0" t="n">
        <f aca="false">AND(D2411=0.1,E2411=0.1,F2411=0.1,K2411&gt;=2)</f>
        <v>0</v>
      </c>
      <c r="R2411" s="0" t="n">
        <f aca="false">AND(G2411=0.1,H2411=0.1,I2411=0.1,K2411&gt;=2)</f>
        <v>0</v>
      </c>
      <c r="S2411" s="0" t="n">
        <f aca="false">OR(O2411,R2411)</f>
        <v>0</v>
      </c>
      <c r="T2411" s="0" t="n">
        <f aca="false">OR(P2411,Q2411)</f>
        <v>0</v>
      </c>
    </row>
    <row r="2412" customFormat="false" ht="15" hidden="false" customHeight="true" outlineLevel="0" collapsed="false">
      <c r="A2412" s="0" t="s">
        <v>6134</v>
      </c>
      <c r="B2412" s="0" t="s">
        <v>6135</v>
      </c>
      <c r="D2412" s="0" t="n">
        <v>0.1</v>
      </c>
      <c r="E2412" s="0" t="n">
        <v>0.1</v>
      </c>
      <c r="F2412" s="0" t="n">
        <v>62.4629</v>
      </c>
      <c r="G2412" s="0" t="n">
        <v>37.7314</v>
      </c>
      <c r="H2412" s="0" t="n">
        <v>38.8501</v>
      </c>
      <c r="I2412" s="0" t="n">
        <v>53.8585</v>
      </c>
      <c r="K2412" s="0" t="n">
        <v>4</v>
      </c>
      <c r="L2412" s="6" t="n">
        <f aca="false">LOG(SUM(D2412:F2412)/SUM(G2412:I2412),2)</f>
        <v>-1.05770290280408</v>
      </c>
      <c r="M2412" s="6" t="n">
        <f aca="false">TTEST(D2412:F2412,G2412:I2412,2,3)</f>
        <v>0.391661566524644</v>
      </c>
      <c r="N2412" s="6" t="n">
        <f aca="false">TTEST(D2412:F2412,G2412:I2412,2,2)</f>
        <v>0.351200636029478</v>
      </c>
      <c r="O2412" s="0" t="n">
        <f aca="false">AND(L2412&gt;0,N2412&lt;0.05)</f>
        <v>0</v>
      </c>
      <c r="P2412" s="0" t="n">
        <f aca="false">AND(L2412&lt;0,N2412&lt;0.05)</f>
        <v>0</v>
      </c>
      <c r="Q2412" s="0" t="n">
        <f aca="false">AND(D2412=0.1,E2412=0.1,F2412=0.1,K2412&gt;=2)</f>
        <v>0</v>
      </c>
      <c r="R2412" s="0" t="n">
        <f aca="false">AND(G2412=0.1,H2412=0.1,I2412=0.1,K2412&gt;=2)</f>
        <v>0</v>
      </c>
      <c r="S2412" s="0" t="n">
        <f aca="false">OR(O2412,R2412)</f>
        <v>0</v>
      </c>
      <c r="T2412" s="0" t="n">
        <f aca="false">OR(P2412,Q2412)</f>
        <v>0</v>
      </c>
    </row>
    <row r="2413" customFormat="false" ht="15" hidden="false" customHeight="true" outlineLevel="0" collapsed="false">
      <c r="A2413" s="0" t="s">
        <v>386</v>
      </c>
      <c r="B2413" s="0" t="s">
        <v>387</v>
      </c>
      <c r="D2413" s="0" t="n">
        <v>11.1684</v>
      </c>
      <c r="E2413" s="0" t="n">
        <v>43.1758</v>
      </c>
      <c r="F2413" s="0" t="n">
        <v>48.7928</v>
      </c>
      <c r="G2413" s="0" t="n">
        <v>73.704</v>
      </c>
      <c r="H2413" s="0" t="n">
        <v>83.8681</v>
      </c>
      <c r="I2413" s="0" t="n">
        <v>57.5805</v>
      </c>
      <c r="K2413" s="0" t="n">
        <v>6</v>
      </c>
      <c r="L2413" s="6" t="n">
        <f aca="false">LOG(SUM(D2413:F2413)/SUM(G2413:I2413),2)</f>
        <v>-1.06079828772911</v>
      </c>
      <c r="M2413" s="6" t="n">
        <f aca="false">TTEST(D2413:F2413,G2413:I2413,2,3)</f>
        <v>0.0654896686279556</v>
      </c>
      <c r="N2413" s="6" t="n">
        <f aca="false">TTEST(D2413:F2413,G2413:I2413,2,2)</f>
        <v>0.0559328201780405</v>
      </c>
      <c r="O2413" s="0" t="n">
        <f aca="false">AND(L2413&gt;0,N2413&lt;0.05)</f>
        <v>0</v>
      </c>
      <c r="P2413" s="0" t="n">
        <f aca="false">AND(L2413&lt;0,N2413&lt;0.05)</f>
        <v>0</v>
      </c>
      <c r="Q2413" s="0" t="n">
        <f aca="false">AND(D2413=0.1,E2413=0.1,F2413=0.1,K2413&gt;=2)</f>
        <v>0</v>
      </c>
      <c r="R2413" s="0" t="n">
        <f aca="false">AND(G2413=0.1,H2413=0.1,I2413=0.1,K2413&gt;=2)</f>
        <v>0</v>
      </c>
      <c r="S2413" s="0" t="n">
        <f aca="false">OR(O2413,R2413)</f>
        <v>0</v>
      </c>
      <c r="T2413" s="0" t="n">
        <f aca="false">OR(P2413,Q2413)</f>
        <v>0</v>
      </c>
    </row>
    <row r="2414" customFormat="false" ht="15" hidden="false" customHeight="true" outlineLevel="0" collapsed="false">
      <c r="A2414" s="0" t="s">
        <v>5825</v>
      </c>
      <c r="B2414" s="0" t="s">
        <v>5826</v>
      </c>
      <c r="D2414" s="0" t="n">
        <v>0.1</v>
      </c>
      <c r="E2414" s="0" t="n">
        <v>0.1</v>
      </c>
      <c r="F2414" s="0" t="n">
        <v>14.4676</v>
      </c>
      <c r="G2414" s="0" t="n">
        <v>9.7657</v>
      </c>
      <c r="H2414" s="0" t="n">
        <v>12.5463</v>
      </c>
      <c r="I2414" s="0" t="n">
        <v>8.3036</v>
      </c>
      <c r="K2414" s="0" t="n">
        <v>4</v>
      </c>
      <c r="L2414" s="6" t="n">
        <f aca="false">LOG(SUM(D2414:F2414)/SUM(G2414:I2414),2)</f>
        <v>-1.06163412911886</v>
      </c>
      <c r="M2414" s="6" t="n">
        <f aca="false">TTEST(D2414:F2414,G2414:I2414,2,3)</f>
        <v>0.383521522984782</v>
      </c>
      <c r="N2414" s="6" t="n">
        <f aca="false">TTEST(D2414:F2414,G2414:I2414,2,2)</f>
        <v>0.343163328506941</v>
      </c>
      <c r="O2414" s="0" t="n">
        <f aca="false">AND(L2414&gt;0,N2414&lt;0.05)</f>
        <v>0</v>
      </c>
      <c r="P2414" s="0" t="n">
        <f aca="false">AND(L2414&lt;0,N2414&lt;0.05)</f>
        <v>0</v>
      </c>
      <c r="Q2414" s="0" t="n">
        <f aca="false">AND(D2414=0.1,E2414=0.1,F2414=0.1,K2414&gt;=2)</f>
        <v>0</v>
      </c>
      <c r="R2414" s="0" t="n">
        <f aca="false">AND(G2414=0.1,H2414=0.1,I2414=0.1,K2414&gt;=2)</f>
        <v>0</v>
      </c>
      <c r="S2414" s="0" t="n">
        <f aca="false">OR(O2414,R2414)</f>
        <v>0</v>
      </c>
      <c r="T2414" s="0" t="n">
        <f aca="false">OR(P2414,Q2414)</f>
        <v>0</v>
      </c>
    </row>
    <row r="2415" customFormat="false" ht="15" hidden="false" customHeight="true" outlineLevel="0" collapsed="false">
      <c r="A2415" s="0" t="s">
        <v>3203</v>
      </c>
      <c r="B2415" s="0" t="s">
        <v>3204</v>
      </c>
      <c r="D2415" s="0" t="n">
        <v>20.0795</v>
      </c>
      <c r="E2415" s="0" t="n">
        <v>37.3882</v>
      </c>
      <c r="F2415" s="0" t="n">
        <v>36.5984</v>
      </c>
      <c r="G2415" s="0" t="n">
        <v>99.0008</v>
      </c>
      <c r="H2415" s="0" t="n">
        <v>48.8073</v>
      </c>
      <c r="I2415" s="0" t="n">
        <v>50.6514</v>
      </c>
      <c r="K2415" s="0" t="n">
        <v>6</v>
      </c>
      <c r="L2415" s="6" t="n">
        <f aca="false">LOG(SUM(D2415:F2415)/SUM(G2415:I2415),2)</f>
        <v>-1.07709782768554</v>
      </c>
      <c r="M2415" s="6" t="n">
        <f aca="false">TTEST(D2415:F2415,G2415:I2415,2,3)</f>
        <v>0.158514120693728</v>
      </c>
      <c r="N2415" s="6" t="n">
        <f aca="false">TTEST(D2415:F2415,G2415:I2415,2,2)</f>
        <v>0.115740481822302</v>
      </c>
      <c r="O2415" s="0" t="n">
        <f aca="false">AND(L2415&gt;0,N2415&lt;0.05)</f>
        <v>0</v>
      </c>
      <c r="P2415" s="0" t="n">
        <f aca="false">AND(L2415&lt;0,N2415&lt;0.05)</f>
        <v>0</v>
      </c>
      <c r="Q2415" s="0" t="n">
        <f aca="false">AND(D2415=0.1,E2415=0.1,F2415=0.1,K2415&gt;=2)</f>
        <v>0</v>
      </c>
      <c r="R2415" s="0" t="n">
        <f aca="false">AND(G2415=0.1,H2415=0.1,I2415=0.1,K2415&gt;=2)</f>
        <v>0</v>
      </c>
      <c r="S2415" s="0" t="n">
        <f aca="false">OR(O2415,R2415)</f>
        <v>0</v>
      </c>
      <c r="T2415" s="0" t="n">
        <f aca="false">OR(P2415,Q2415)</f>
        <v>0</v>
      </c>
    </row>
    <row r="2416" customFormat="false" ht="15" hidden="false" customHeight="true" outlineLevel="0" collapsed="false">
      <c r="A2416" s="0" t="s">
        <v>5210</v>
      </c>
      <c r="B2416" s="0" t="s">
        <v>5211</v>
      </c>
      <c r="D2416" s="0" t="n">
        <v>0.1</v>
      </c>
      <c r="E2416" s="0" t="n">
        <v>24.1029</v>
      </c>
      <c r="F2416" s="0" t="n">
        <v>24.4885</v>
      </c>
      <c r="G2416" s="0" t="n">
        <v>18.472</v>
      </c>
      <c r="H2416" s="0" t="n">
        <v>29.1102</v>
      </c>
      <c r="I2416" s="0" t="n">
        <v>55.6597</v>
      </c>
      <c r="K2416" s="0" t="n">
        <v>5</v>
      </c>
      <c r="L2416" s="6" t="n">
        <f aca="false">LOG(SUM(D2416:F2416)/SUM(G2416:I2416),2)</f>
        <v>-1.0842897098344</v>
      </c>
      <c r="M2416" s="6" t="n">
        <f aca="false">TTEST(D2416:F2416,G2416:I2416,2,3)</f>
        <v>0.260805940081962</v>
      </c>
      <c r="N2416" s="6" t="n">
        <f aca="false">TTEST(D2416:F2416,G2416:I2416,2,2)</f>
        <v>0.254733641265742</v>
      </c>
      <c r="O2416" s="0" t="n">
        <f aca="false">AND(L2416&gt;0,N2416&lt;0.05)</f>
        <v>0</v>
      </c>
      <c r="P2416" s="0" t="n">
        <f aca="false">AND(L2416&lt;0,N2416&lt;0.05)</f>
        <v>0</v>
      </c>
      <c r="Q2416" s="0" t="n">
        <f aca="false">AND(D2416=0.1,E2416=0.1,F2416=0.1,K2416&gt;=2)</f>
        <v>0</v>
      </c>
      <c r="R2416" s="0" t="n">
        <f aca="false">AND(G2416=0.1,H2416=0.1,I2416=0.1,K2416&gt;=2)</f>
        <v>0</v>
      </c>
      <c r="S2416" s="0" t="n">
        <f aca="false">OR(O2416,R2416)</f>
        <v>0</v>
      </c>
      <c r="T2416" s="0" t="n">
        <f aca="false">OR(P2416,Q2416)</f>
        <v>0</v>
      </c>
    </row>
    <row r="2417" customFormat="false" ht="15" hidden="false" customHeight="true" outlineLevel="0" collapsed="false">
      <c r="A2417" s="0" t="s">
        <v>1892</v>
      </c>
      <c r="B2417" s="0" t="s">
        <v>1893</v>
      </c>
      <c r="D2417" s="0" t="n">
        <v>7.679</v>
      </c>
      <c r="E2417" s="0" t="n">
        <v>0.1</v>
      </c>
      <c r="F2417" s="0" t="n">
        <v>0.1</v>
      </c>
      <c r="G2417" s="0" t="n">
        <v>1.6741</v>
      </c>
      <c r="H2417" s="0" t="n">
        <v>0.1</v>
      </c>
      <c r="I2417" s="0" t="n">
        <v>14.9686</v>
      </c>
      <c r="K2417" s="0" t="n">
        <v>3</v>
      </c>
      <c r="L2417" s="6" t="n">
        <f aca="false">LOG(SUM(D2417:F2417)/SUM(G2417:I2417),2)</f>
        <v>-1.08744776182392</v>
      </c>
      <c r="M2417" s="6" t="n">
        <f aca="false">TTEST(D2417:F2417,G2417:I2417,2,3)</f>
        <v>0.618539524457712</v>
      </c>
      <c r="N2417" s="6" t="n">
        <f aca="false">TTEST(D2417:F2417,G2417:I2417,2,2)</f>
        <v>0.610169238939033</v>
      </c>
      <c r="O2417" s="0" t="n">
        <f aca="false">AND(L2417&gt;0,N2417&lt;0.05)</f>
        <v>0</v>
      </c>
      <c r="P2417" s="0" t="n">
        <f aca="false">AND(L2417&lt;0,N2417&lt;0.05)</f>
        <v>0</v>
      </c>
      <c r="Q2417" s="0" t="n">
        <f aca="false">AND(D2417=0.1,E2417=0.1,F2417=0.1,K2417&gt;=2)</f>
        <v>0</v>
      </c>
      <c r="R2417" s="0" t="n">
        <f aca="false">AND(G2417=0.1,H2417=0.1,I2417=0.1,K2417&gt;=2)</f>
        <v>0</v>
      </c>
      <c r="S2417" s="0" t="n">
        <f aca="false">OR(O2417,R2417)</f>
        <v>0</v>
      </c>
      <c r="T2417" s="0" t="n">
        <f aca="false">OR(P2417,Q2417)</f>
        <v>0</v>
      </c>
    </row>
    <row r="2418" customFormat="false" ht="15" hidden="false" customHeight="true" outlineLevel="0" collapsed="false">
      <c r="A2418" s="0" t="s">
        <v>3359</v>
      </c>
      <c r="B2418" s="0" t="s">
        <v>3360</v>
      </c>
      <c r="D2418" s="0" t="n">
        <v>0.1</v>
      </c>
      <c r="E2418" s="0" t="n">
        <v>4.5182</v>
      </c>
      <c r="F2418" s="0" t="n">
        <v>8.5414</v>
      </c>
      <c r="G2418" s="0" t="n">
        <v>2.661</v>
      </c>
      <c r="H2418" s="0" t="n">
        <v>19.2149</v>
      </c>
      <c r="I2418" s="0" t="n">
        <v>6.1879</v>
      </c>
      <c r="K2418" s="0" t="n">
        <v>5</v>
      </c>
      <c r="L2418" s="6" t="n">
        <f aca="false">LOG(SUM(D2418:F2418)/SUM(G2418:I2418),2)</f>
        <v>-1.09259473390094</v>
      </c>
      <c r="M2418" s="6" t="n">
        <f aca="false">TTEST(D2418:F2418,G2418:I2418,2,3)</f>
        <v>0.442129111520556</v>
      </c>
      <c r="N2418" s="6" t="n">
        <f aca="false">TTEST(D2418:F2418,G2418:I2418,2,2)</f>
        <v>0.424611932847469</v>
      </c>
      <c r="O2418" s="0" t="n">
        <f aca="false">AND(L2418&gt;0,N2418&lt;0.05)</f>
        <v>0</v>
      </c>
      <c r="P2418" s="0" t="n">
        <f aca="false">AND(L2418&lt;0,N2418&lt;0.05)</f>
        <v>0</v>
      </c>
      <c r="Q2418" s="0" t="n">
        <f aca="false">AND(D2418=0.1,E2418=0.1,F2418=0.1,K2418&gt;=2)</f>
        <v>0</v>
      </c>
      <c r="R2418" s="0" t="n">
        <f aca="false">AND(G2418=0.1,H2418=0.1,I2418=0.1,K2418&gt;=2)</f>
        <v>0</v>
      </c>
      <c r="S2418" s="0" t="n">
        <f aca="false">OR(O2418,R2418)</f>
        <v>0</v>
      </c>
      <c r="T2418" s="0" t="n">
        <f aca="false">OR(P2418,Q2418)</f>
        <v>0</v>
      </c>
    </row>
    <row r="2419" customFormat="false" ht="15" hidden="false" customHeight="true" outlineLevel="0" collapsed="false">
      <c r="A2419" s="0" t="s">
        <v>7748</v>
      </c>
      <c r="B2419" s="0" t="s">
        <v>7749</v>
      </c>
      <c r="D2419" s="0" t="n">
        <v>0.1</v>
      </c>
      <c r="E2419" s="0" t="n">
        <v>11.7093</v>
      </c>
      <c r="F2419" s="0" t="n">
        <v>0.1</v>
      </c>
      <c r="G2419" s="0" t="n">
        <v>25.2069</v>
      </c>
      <c r="H2419" s="0" t="n">
        <v>0.1</v>
      </c>
      <c r="I2419" s="0" t="n">
        <v>0.1</v>
      </c>
      <c r="K2419" s="0" t="n">
        <v>2</v>
      </c>
      <c r="L2419" s="6" t="n">
        <f aca="false">LOG(SUM(D2419:F2419)/SUM(G2419:I2419),2)</f>
        <v>-1.09313173944385</v>
      </c>
      <c r="M2419" s="6" t="n">
        <f aca="false">TTEST(D2419:F2419,G2419:I2419,2,3)</f>
        <v>0.661003454394192</v>
      </c>
      <c r="N2419" s="6" t="n">
        <f aca="false">TTEST(D2419:F2419,G2419:I2419,2,2)</f>
        <v>0.651114409248077</v>
      </c>
      <c r="O2419" s="0" t="n">
        <f aca="false">AND(L2419&gt;0,N2419&lt;0.05)</f>
        <v>0</v>
      </c>
      <c r="P2419" s="0" t="n">
        <f aca="false">AND(L2419&lt;0,N2419&lt;0.05)</f>
        <v>0</v>
      </c>
      <c r="Q2419" s="0" t="n">
        <f aca="false">AND(D2419=0.1,E2419=0.1,F2419=0.1,K2419&gt;=2)</f>
        <v>0</v>
      </c>
      <c r="R2419" s="0" t="n">
        <f aca="false">AND(G2419=0.1,H2419=0.1,I2419=0.1,K2419&gt;=2)</f>
        <v>0</v>
      </c>
      <c r="S2419" s="0" t="n">
        <f aca="false">OR(O2419,R2419)</f>
        <v>0</v>
      </c>
      <c r="T2419" s="0" t="n">
        <f aca="false">OR(P2419,Q2419)</f>
        <v>0</v>
      </c>
    </row>
    <row r="2420" customFormat="false" ht="15" hidden="false" customHeight="true" outlineLevel="0" collapsed="false">
      <c r="A2420" s="0" t="s">
        <v>8213</v>
      </c>
      <c r="B2420" s="0" t="s">
        <v>8214</v>
      </c>
      <c r="D2420" s="0" t="n">
        <v>3.2718</v>
      </c>
      <c r="E2420" s="0" t="n">
        <v>0.1</v>
      </c>
      <c r="F2420" s="0" t="n">
        <v>0.1</v>
      </c>
      <c r="G2420" s="0" t="n">
        <v>0.1</v>
      </c>
      <c r="H2420" s="0" t="n">
        <v>0.1</v>
      </c>
      <c r="I2420" s="0" t="n">
        <v>7.2397</v>
      </c>
      <c r="K2420" s="0" t="n">
        <v>2</v>
      </c>
      <c r="L2420" s="6" t="n">
        <f aca="false">LOG(SUM(D2420:F2420)/SUM(G2420:I2420),2)</f>
        <v>-1.09956060613761</v>
      </c>
      <c r="M2420" s="6" t="n">
        <f aca="false">TTEST(D2420:F2420,G2420:I2420,2,3)</f>
        <v>0.649313052212917</v>
      </c>
      <c r="N2420" s="6" t="n">
        <f aca="false">TTEST(D2420:F2420,G2420:I2420,2,2)</f>
        <v>0.638257006250707</v>
      </c>
      <c r="O2420" s="0" t="n">
        <f aca="false">AND(L2420&gt;0,N2420&lt;0.05)</f>
        <v>0</v>
      </c>
      <c r="P2420" s="0" t="n">
        <f aca="false">AND(L2420&lt;0,N2420&lt;0.05)</f>
        <v>0</v>
      </c>
      <c r="Q2420" s="0" t="n">
        <f aca="false">AND(D2420=0.1,E2420=0.1,F2420=0.1,K2420&gt;=2)</f>
        <v>0</v>
      </c>
      <c r="R2420" s="0" t="n">
        <f aca="false">AND(G2420=0.1,H2420=0.1,I2420=0.1,K2420&gt;=2)</f>
        <v>0</v>
      </c>
      <c r="S2420" s="0" t="n">
        <f aca="false">OR(O2420,R2420)</f>
        <v>0</v>
      </c>
      <c r="T2420" s="0" t="n">
        <f aca="false">OR(P2420,Q2420)</f>
        <v>0</v>
      </c>
    </row>
    <row r="2421" customFormat="false" ht="15" hidden="false" customHeight="true" outlineLevel="0" collapsed="false">
      <c r="A2421" s="0" t="s">
        <v>4979</v>
      </c>
      <c r="B2421" s="0" t="s">
        <v>4980</v>
      </c>
      <c r="D2421" s="0" t="n">
        <v>0.1</v>
      </c>
      <c r="E2421" s="0" t="n">
        <v>10.6425</v>
      </c>
      <c r="F2421" s="0" t="n">
        <v>29.429</v>
      </c>
      <c r="G2421" s="0" t="n">
        <v>27.8526</v>
      </c>
      <c r="H2421" s="0" t="n">
        <v>32.5261</v>
      </c>
      <c r="I2421" s="0" t="n">
        <v>25.7248</v>
      </c>
      <c r="K2421" s="0" t="n">
        <v>5</v>
      </c>
      <c r="L2421" s="6" t="n">
        <f aca="false">LOG(SUM(D2421:F2421)/SUM(G2421:I2421),2)</f>
        <v>-1.09989955008488</v>
      </c>
      <c r="M2421" s="6" t="n">
        <f aca="false">TTEST(D2421:F2421,G2421:I2421,2,3)</f>
        <v>0.211837027016082</v>
      </c>
      <c r="N2421" s="6" t="n">
        <f aca="false">TTEST(D2421:F2421,G2421:I2421,2,2)</f>
        <v>0.157205955473787</v>
      </c>
      <c r="O2421" s="0" t="n">
        <f aca="false">AND(L2421&gt;0,N2421&lt;0.05)</f>
        <v>0</v>
      </c>
      <c r="P2421" s="0" t="n">
        <f aca="false">AND(L2421&lt;0,N2421&lt;0.05)</f>
        <v>0</v>
      </c>
      <c r="Q2421" s="0" t="n">
        <f aca="false">AND(D2421=0.1,E2421=0.1,F2421=0.1,K2421&gt;=2)</f>
        <v>0</v>
      </c>
      <c r="R2421" s="0" t="n">
        <f aca="false">AND(G2421=0.1,H2421=0.1,I2421=0.1,K2421&gt;=2)</f>
        <v>0</v>
      </c>
      <c r="S2421" s="0" t="n">
        <f aca="false">OR(O2421,R2421)</f>
        <v>0</v>
      </c>
      <c r="T2421" s="0" t="n">
        <f aca="false">OR(P2421,Q2421)</f>
        <v>0</v>
      </c>
    </row>
    <row r="2422" customFormat="false" ht="15" hidden="false" customHeight="true" outlineLevel="0" collapsed="false">
      <c r="A2422" s="0" t="s">
        <v>5084</v>
      </c>
      <c r="B2422" s="0" t="s">
        <v>5085</v>
      </c>
      <c r="D2422" s="0" t="n">
        <v>0.1</v>
      </c>
      <c r="E2422" s="0" t="n">
        <v>11.0285</v>
      </c>
      <c r="F2422" s="0" t="n">
        <v>9.7896</v>
      </c>
      <c r="G2422" s="0" t="n">
        <v>15.4834</v>
      </c>
      <c r="H2422" s="0" t="n">
        <v>19.0708</v>
      </c>
      <c r="I2422" s="0" t="n">
        <v>10.6034</v>
      </c>
      <c r="K2422" s="0" t="n">
        <v>5</v>
      </c>
      <c r="L2422" s="6" t="n">
        <f aca="false">LOG(SUM(D2422:F2422)/SUM(G2422:I2422),2)</f>
        <v>-1.11021699602042</v>
      </c>
      <c r="M2422" s="6" t="n">
        <f aca="false">TTEST(D2422:F2422,G2422:I2422,2,3)</f>
        <v>0.136934103821945</v>
      </c>
      <c r="N2422" s="6" t="n">
        <f aca="false">TTEST(D2422:F2422,G2422:I2422,2,2)</f>
        <v>0.129238878846299</v>
      </c>
      <c r="O2422" s="0" t="n">
        <f aca="false">AND(L2422&gt;0,N2422&lt;0.05)</f>
        <v>0</v>
      </c>
      <c r="P2422" s="0" t="n">
        <f aca="false">AND(L2422&lt;0,N2422&lt;0.05)</f>
        <v>0</v>
      </c>
      <c r="Q2422" s="0" t="n">
        <f aca="false">AND(D2422=0.1,E2422=0.1,F2422=0.1,K2422&gt;=2)</f>
        <v>0</v>
      </c>
      <c r="R2422" s="0" t="n">
        <f aca="false">AND(G2422=0.1,H2422=0.1,I2422=0.1,K2422&gt;=2)</f>
        <v>0</v>
      </c>
      <c r="S2422" s="0" t="n">
        <f aca="false">OR(O2422,R2422)</f>
        <v>0</v>
      </c>
      <c r="T2422" s="0" t="n">
        <f aca="false">OR(P2422,Q2422)</f>
        <v>0</v>
      </c>
    </row>
    <row r="2423" customFormat="false" ht="15" hidden="false" customHeight="true" outlineLevel="0" collapsed="false">
      <c r="A2423" s="0" t="s">
        <v>5369</v>
      </c>
      <c r="B2423" s="0" t="s">
        <v>5370</v>
      </c>
      <c r="D2423" s="0" t="n">
        <v>0.1</v>
      </c>
      <c r="E2423" s="0" t="n">
        <v>36.7547</v>
      </c>
      <c r="F2423" s="0" t="n">
        <v>41.3714</v>
      </c>
      <c r="G2423" s="0" t="n">
        <v>57.2194</v>
      </c>
      <c r="H2423" s="0" t="n">
        <v>67.6814</v>
      </c>
      <c r="I2423" s="0" t="n">
        <v>44.0171</v>
      </c>
      <c r="K2423" s="0" t="n">
        <v>5</v>
      </c>
      <c r="L2423" s="6" t="n">
        <f aca="false">LOG(SUM(D2423:F2423)/SUM(G2423:I2423),2)</f>
        <v>-1.11060027105562</v>
      </c>
      <c r="M2423" s="6" t="n">
        <f aca="false">TTEST(D2423:F2423,G2423:I2423,2,3)</f>
        <v>0.132001205750032</v>
      </c>
      <c r="N2423" s="6" t="n">
        <f aca="false">TTEST(D2423:F2423,G2423:I2423,2,2)</f>
        <v>0.109612825040246</v>
      </c>
      <c r="O2423" s="0" t="n">
        <f aca="false">AND(L2423&gt;0,N2423&lt;0.05)</f>
        <v>0</v>
      </c>
      <c r="P2423" s="0" t="n">
        <f aca="false">AND(L2423&lt;0,N2423&lt;0.05)</f>
        <v>0</v>
      </c>
      <c r="Q2423" s="0" t="n">
        <f aca="false">AND(D2423=0.1,E2423=0.1,F2423=0.1,K2423&gt;=2)</f>
        <v>0</v>
      </c>
      <c r="R2423" s="0" t="n">
        <f aca="false">AND(G2423=0.1,H2423=0.1,I2423=0.1,K2423&gt;=2)</f>
        <v>0</v>
      </c>
      <c r="S2423" s="0" t="n">
        <f aca="false">OR(O2423,R2423)</f>
        <v>0</v>
      </c>
      <c r="T2423" s="0" t="n">
        <f aca="false">OR(P2423,Q2423)</f>
        <v>0</v>
      </c>
    </row>
    <row r="2424" customFormat="false" ht="15" hidden="false" customHeight="true" outlineLevel="0" collapsed="false">
      <c r="A2424" s="0" t="s">
        <v>7307</v>
      </c>
      <c r="B2424" s="0" t="s">
        <v>7308</v>
      </c>
      <c r="D2424" s="0" t="n">
        <v>0.1</v>
      </c>
      <c r="E2424" s="0" t="n">
        <v>8.3771</v>
      </c>
      <c r="F2424" s="0" t="n">
        <v>0.1</v>
      </c>
      <c r="G2424" s="0" t="n">
        <v>9.7177</v>
      </c>
      <c r="H2424" s="0" t="n">
        <v>8.7082</v>
      </c>
      <c r="I2424" s="0" t="n">
        <v>0.1</v>
      </c>
      <c r="K2424" s="0" t="n">
        <v>3</v>
      </c>
      <c r="L2424" s="6" t="n">
        <f aca="false">LOG(SUM(D2424:F2424)/SUM(G2424:I2424),2)</f>
        <v>-1.11098178506233</v>
      </c>
      <c r="M2424" s="6" t="n">
        <f aca="false">TTEST(D2424:F2424,G2424:I2424,2,3)</f>
        <v>0.465802991671404</v>
      </c>
      <c r="N2424" s="6" t="n">
        <f aca="false">TTEST(D2424:F2424,G2424:I2424,2,2)</f>
        <v>0.465376239563823</v>
      </c>
      <c r="O2424" s="0" t="n">
        <f aca="false">AND(L2424&gt;0,N2424&lt;0.05)</f>
        <v>0</v>
      </c>
      <c r="P2424" s="0" t="n">
        <f aca="false">AND(L2424&lt;0,N2424&lt;0.05)</f>
        <v>0</v>
      </c>
      <c r="Q2424" s="0" t="n">
        <f aca="false">AND(D2424=0.1,E2424=0.1,F2424=0.1,K2424&gt;=2)</f>
        <v>0</v>
      </c>
      <c r="R2424" s="0" t="n">
        <f aca="false">AND(G2424=0.1,H2424=0.1,I2424=0.1,K2424&gt;=2)</f>
        <v>0</v>
      </c>
      <c r="S2424" s="0" t="n">
        <f aca="false">OR(O2424,R2424)</f>
        <v>0</v>
      </c>
      <c r="T2424" s="0" t="n">
        <f aca="false">OR(P2424,Q2424)</f>
        <v>0</v>
      </c>
    </row>
    <row r="2425" customFormat="false" ht="15" hidden="false" customHeight="true" outlineLevel="0" collapsed="false">
      <c r="A2425" s="0" t="s">
        <v>8099</v>
      </c>
      <c r="B2425" s="0" t="s">
        <v>8100</v>
      </c>
      <c r="D2425" s="0" t="n">
        <v>0.1</v>
      </c>
      <c r="E2425" s="0" t="n">
        <v>8.814</v>
      </c>
      <c r="F2425" s="0" t="n">
        <v>0.1</v>
      </c>
      <c r="G2425" s="0" t="n">
        <v>19.2956</v>
      </c>
      <c r="H2425" s="0" t="n">
        <v>0.1</v>
      </c>
      <c r="I2425" s="0" t="n">
        <v>0.1</v>
      </c>
      <c r="K2425" s="0" t="n">
        <v>2</v>
      </c>
      <c r="L2425" s="6" t="n">
        <f aca="false">LOG(SUM(D2425:F2425)/SUM(G2425:I2425),2)</f>
        <v>-1.11290920088814</v>
      </c>
      <c r="M2425" s="6" t="n">
        <f aca="false">TTEST(D2425:F2425,G2425:I2425,2,3)</f>
        <v>0.655552343585566</v>
      </c>
      <c r="N2425" s="6" t="n">
        <f aca="false">TTEST(D2425:F2425,G2425:I2425,2,2)</f>
        <v>0.64513089283525</v>
      </c>
      <c r="O2425" s="0" t="n">
        <f aca="false">AND(L2425&gt;0,N2425&lt;0.05)</f>
        <v>0</v>
      </c>
      <c r="P2425" s="0" t="n">
        <f aca="false">AND(L2425&lt;0,N2425&lt;0.05)</f>
        <v>0</v>
      </c>
      <c r="Q2425" s="0" t="n">
        <f aca="false">AND(D2425=0.1,E2425=0.1,F2425=0.1,K2425&gt;=2)</f>
        <v>0</v>
      </c>
      <c r="R2425" s="0" t="n">
        <f aca="false">AND(G2425=0.1,H2425=0.1,I2425=0.1,K2425&gt;=2)</f>
        <v>0</v>
      </c>
      <c r="S2425" s="0" t="n">
        <f aca="false">OR(O2425,R2425)</f>
        <v>0</v>
      </c>
      <c r="T2425" s="0" t="n">
        <f aca="false">OR(P2425,Q2425)</f>
        <v>0</v>
      </c>
    </row>
    <row r="2426" customFormat="false" ht="15" hidden="false" customHeight="true" outlineLevel="0" collapsed="false">
      <c r="A2426" s="0" t="s">
        <v>7076</v>
      </c>
      <c r="B2426" s="0" t="s">
        <v>7077</v>
      </c>
      <c r="D2426" s="0" t="n">
        <v>0.1</v>
      </c>
      <c r="E2426" s="0" t="n">
        <v>0.1</v>
      </c>
      <c r="F2426" s="0" t="n">
        <v>6.8841</v>
      </c>
      <c r="G2426" s="0" t="n">
        <v>8.6343</v>
      </c>
      <c r="H2426" s="0" t="n">
        <v>6.6023</v>
      </c>
      <c r="I2426" s="0" t="n">
        <v>0.1</v>
      </c>
      <c r="K2426" s="0" t="n">
        <v>3</v>
      </c>
      <c r="L2426" s="6" t="n">
        <f aca="false">LOG(SUM(D2426:F2426)/SUM(G2426:I2426),2)</f>
        <v>-1.11432220188118</v>
      </c>
      <c r="M2426" s="6" t="n">
        <f aca="false">TTEST(D2426:F2426,G2426:I2426,2,3)</f>
        <v>0.467727250293492</v>
      </c>
      <c r="N2426" s="6" t="n">
        <f aca="false">TTEST(D2426:F2426,G2426:I2426,2,2)</f>
        <v>0.467029829280923</v>
      </c>
      <c r="O2426" s="0" t="n">
        <f aca="false">AND(L2426&gt;0,N2426&lt;0.05)</f>
        <v>0</v>
      </c>
      <c r="P2426" s="0" t="n">
        <f aca="false">AND(L2426&lt;0,N2426&lt;0.05)</f>
        <v>0</v>
      </c>
      <c r="Q2426" s="0" t="n">
        <f aca="false">AND(D2426=0.1,E2426=0.1,F2426=0.1,K2426&gt;=2)</f>
        <v>0</v>
      </c>
      <c r="R2426" s="0" t="n">
        <f aca="false">AND(G2426=0.1,H2426=0.1,I2426=0.1,K2426&gt;=2)</f>
        <v>0</v>
      </c>
      <c r="S2426" s="0" t="n">
        <f aca="false">OR(O2426,R2426)</f>
        <v>0</v>
      </c>
      <c r="T2426" s="0" t="n">
        <f aca="false">OR(P2426,Q2426)</f>
        <v>0</v>
      </c>
    </row>
    <row r="2427" customFormat="false" ht="15" hidden="false" customHeight="true" outlineLevel="0" collapsed="false">
      <c r="A2427" s="0" t="s">
        <v>341</v>
      </c>
      <c r="B2427" s="0" t="s">
        <v>342</v>
      </c>
      <c r="D2427" s="0" t="n">
        <v>67.5678</v>
      </c>
      <c r="E2427" s="0" t="n">
        <v>129.9353</v>
      </c>
      <c r="F2427" s="0" t="n">
        <v>131.8425</v>
      </c>
      <c r="G2427" s="0" t="n">
        <v>87.7497</v>
      </c>
      <c r="H2427" s="0" t="n">
        <v>341.2178</v>
      </c>
      <c r="I2427" s="0" t="n">
        <v>285.4818</v>
      </c>
      <c r="K2427" s="0" t="n">
        <v>6</v>
      </c>
      <c r="L2427" s="6" t="n">
        <f aca="false">LOG(SUM(D2427:F2427)/SUM(G2427:I2427),2)</f>
        <v>-1.11722935980868</v>
      </c>
      <c r="M2427" s="6" t="n">
        <f aca="false">TTEST(D2427:F2427,G2427:I2427,2,3)</f>
        <v>0.232488495417415</v>
      </c>
      <c r="N2427" s="6" t="n">
        <f aca="false">TTEST(D2427:F2427,G2427:I2427,2,2)</f>
        <v>0.18275571269452</v>
      </c>
      <c r="O2427" s="0" t="n">
        <f aca="false">AND(L2427&gt;0,N2427&lt;0.05)</f>
        <v>0</v>
      </c>
      <c r="P2427" s="0" t="n">
        <f aca="false">AND(L2427&lt;0,N2427&lt;0.05)</f>
        <v>0</v>
      </c>
      <c r="Q2427" s="0" t="n">
        <f aca="false">AND(D2427=0.1,E2427=0.1,F2427=0.1,K2427&gt;=2)</f>
        <v>0</v>
      </c>
      <c r="R2427" s="0" t="n">
        <f aca="false">AND(G2427=0.1,H2427=0.1,I2427=0.1,K2427&gt;=2)</f>
        <v>0</v>
      </c>
      <c r="S2427" s="0" t="n">
        <f aca="false">OR(O2427,R2427)</f>
        <v>0</v>
      </c>
      <c r="T2427" s="0" t="n">
        <f aca="false">OR(P2427,Q2427)</f>
        <v>0</v>
      </c>
    </row>
    <row r="2428" customFormat="false" ht="15" hidden="false" customHeight="true" outlineLevel="0" collapsed="false">
      <c r="A2428" s="0" t="s">
        <v>7268</v>
      </c>
      <c r="B2428" s="0" t="s">
        <v>7269</v>
      </c>
      <c r="D2428" s="0" t="n">
        <v>44.9468</v>
      </c>
      <c r="E2428" s="0" t="n">
        <v>0.1</v>
      </c>
      <c r="F2428" s="0" t="n">
        <v>0.1</v>
      </c>
      <c r="G2428" s="0" t="n">
        <v>48.5714</v>
      </c>
      <c r="H2428" s="0" t="n">
        <v>0.1</v>
      </c>
      <c r="I2428" s="0" t="n">
        <v>50.406</v>
      </c>
      <c r="K2428" s="0" t="n">
        <v>3</v>
      </c>
      <c r="L2428" s="6" t="n">
        <f aca="false">LOG(SUM(D2428:F2428)/SUM(G2428:I2428),2)</f>
        <v>-1.13393227644835</v>
      </c>
      <c r="M2428" s="6" t="n">
        <f aca="false">TTEST(D2428:F2428,G2428:I2428,2,3)</f>
        <v>0.464704747040683</v>
      </c>
      <c r="N2428" s="6" t="n">
        <f aca="false">TTEST(D2428:F2428,G2428:I2428,2,2)</f>
        <v>0.464308246593953</v>
      </c>
      <c r="O2428" s="0" t="n">
        <f aca="false">AND(L2428&gt;0,N2428&lt;0.05)</f>
        <v>0</v>
      </c>
      <c r="P2428" s="0" t="n">
        <f aca="false">AND(L2428&lt;0,N2428&lt;0.05)</f>
        <v>0</v>
      </c>
      <c r="Q2428" s="0" t="n">
        <f aca="false">AND(D2428=0.1,E2428=0.1,F2428=0.1,K2428&gt;=2)</f>
        <v>0</v>
      </c>
      <c r="R2428" s="0" t="n">
        <f aca="false">AND(G2428=0.1,H2428=0.1,I2428=0.1,K2428&gt;=2)</f>
        <v>0</v>
      </c>
      <c r="S2428" s="0" t="n">
        <f aca="false">OR(O2428,R2428)</f>
        <v>0</v>
      </c>
      <c r="T2428" s="0" t="n">
        <f aca="false">OR(P2428,Q2428)</f>
        <v>0</v>
      </c>
    </row>
    <row r="2429" customFormat="false" ht="15" hidden="false" customHeight="true" outlineLevel="0" collapsed="false">
      <c r="A2429" s="0" t="s">
        <v>6116</v>
      </c>
      <c r="B2429" s="0" t="s">
        <v>6117</v>
      </c>
      <c r="D2429" s="0" t="n">
        <v>0.1</v>
      </c>
      <c r="E2429" s="0" t="n">
        <v>0.1</v>
      </c>
      <c r="F2429" s="0" t="n">
        <v>15.077</v>
      </c>
      <c r="G2429" s="0" t="n">
        <v>5.7611</v>
      </c>
      <c r="H2429" s="0" t="n">
        <v>18.0744</v>
      </c>
      <c r="I2429" s="0" t="n">
        <v>9.8671</v>
      </c>
      <c r="K2429" s="0" t="n">
        <v>4</v>
      </c>
      <c r="L2429" s="6" t="n">
        <f aca="false">LOG(SUM(D2429:F2429)/SUM(G2429:I2429),2)</f>
        <v>-1.14149862904276</v>
      </c>
      <c r="M2429" s="6" t="n">
        <f aca="false">TTEST(D2429:F2429,G2429:I2429,2,3)</f>
        <v>0.380647410730507</v>
      </c>
      <c r="N2429" s="6" t="n">
        <f aca="false">TTEST(D2429:F2429,G2429:I2429,2,2)</f>
        <v>0.375617670668518</v>
      </c>
      <c r="O2429" s="0" t="n">
        <f aca="false">AND(L2429&gt;0,N2429&lt;0.05)</f>
        <v>0</v>
      </c>
      <c r="P2429" s="0" t="n">
        <f aca="false">AND(L2429&lt;0,N2429&lt;0.05)</f>
        <v>0</v>
      </c>
      <c r="Q2429" s="0" t="n">
        <f aca="false">AND(D2429=0.1,E2429=0.1,F2429=0.1,K2429&gt;=2)</f>
        <v>0</v>
      </c>
      <c r="R2429" s="0" t="n">
        <f aca="false">AND(G2429=0.1,H2429=0.1,I2429=0.1,K2429&gt;=2)</f>
        <v>0</v>
      </c>
      <c r="S2429" s="0" t="n">
        <f aca="false">OR(O2429,R2429)</f>
        <v>0</v>
      </c>
      <c r="T2429" s="0" t="n">
        <f aca="false">OR(P2429,Q2429)</f>
        <v>0</v>
      </c>
    </row>
    <row r="2430" customFormat="false" ht="15" hidden="false" customHeight="true" outlineLevel="0" collapsed="false">
      <c r="A2430" s="0" t="s">
        <v>2147</v>
      </c>
      <c r="B2430" s="0" t="s">
        <v>2148</v>
      </c>
      <c r="D2430" s="0" t="n">
        <v>9.364</v>
      </c>
      <c r="E2430" s="0" t="n">
        <v>19.3657</v>
      </c>
      <c r="F2430" s="0" t="n">
        <v>22.6816</v>
      </c>
      <c r="G2430" s="0" t="n">
        <v>54.7611</v>
      </c>
      <c r="H2430" s="0" t="n">
        <v>47.1207</v>
      </c>
      <c r="I2430" s="0" t="n">
        <v>11.698</v>
      </c>
      <c r="K2430" s="0" t="n">
        <v>6</v>
      </c>
      <c r="L2430" s="6" t="n">
        <f aca="false">LOG(SUM(D2430:F2430)/SUM(G2430:I2430),2)</f>
        <v>-1.14354887843178</v>
      </c>
      <c r="M2430" s="6" t="n">
        <f aca="false">TTEST(D2430:F2430,G2430:I2430,2,3)</f>
        <v>0.254794663962831</v>
      </c>
      <c r="N2430" s="6" t="n">
        <f aca="false">TTEST(D2430:F2430,G2430:I2430,2,2)</f>
        <v>0.209096562172728</v>
      </c>
      <c r="O2430" s="0" t="n">
        <f aca="false">AND(L2430&gt;0,N2430&lt;0.05)</f>
        <v>0</v>
      </c>
      <c r="P2430" s="0" t="n">
        <f aca="false">AND(L2430&lt;0,N2430&lt;0.05)</f>
        <v>0</v>
      </c>
      <c r="Q2430" s="0" t="n">
        <f aca="false">AND(D2430=0.1,E2430=0.1,F2430=0.1,K2430&gt;=2)</f>
        <v>0</v>
      </c>
      <c r="R2430" s="0" t="n">
        <f aca="false">AND(G2430=0.1,H2430=0.1,I2430=0.1,K2430&gt;=2)</f>
        <v>0</v>
      </c>
      <c r="S2430" s="0" t="n">
        <f aca="false">OR(O2430,R2430)</f>
        <v>0</v>
      </c>
      <c r="T2430" s="0" t="n">
        <f aca="false">OR(P2430,Q2430)</f>
        <v>0</v>
      </c>
    </row>
    <row r="2431" customFormat="false" ht="15" hidden="false" customHeight="true" outlineLevel="0" collapsed="false">
      <c r="A2431" s="0" t="s">
        <v>7172</v>
      </c>
      <c r="B2431" s="0" t="s">
        <v>7173</v>
      </c>
      <c r="D2431" s="0" t="n">
        <v>0.1</v>
      </c>
      <c r="E2431" s="0" t="n">
        <v>15.6235</v>
      </c>
      <c r="F2431" s="0" t="n">
        <v>0.1</v>
      </c>
      <c r="G2431" s="0" t="n">
        <v>14.9909</v>
      </c>
      <c r="H2431" s="0" t="n">
        <v>19.9118</v>
      </c>
      <c r="I2431" s="0" t="n">
        <v>0.1</v>
      </c>
      <c r="K2431" s="0" t="n">
        <v>3</v>
      </c>
      <c r="L2431" s="6" t="n">
        <f aca="false">LOG(SUM(D2431:F2431)/SUM(G2431:I2431),2)</f>
        <v>-1.14539746655538</v>
      </c>
      <c r="M2431" s="6" t="n">
        <f aca="false">TTEST(D2431:F2431,G2431:I2431,2,3)</f>
        <v>0.464040952107376</v>
      </c>
      <c r="N2431" s="6" t="n">
        <f aca="false">TTEST(D2431:F2431,G2431:I2431,2,2)</f>
        <v>0.463211597725218</v>
      </c>
      <c r="O2431" s="0" t="n">
        <f aca="false">AND(L2431&gt;0,N2431&lt;0.05)</f>
        <v>0</v>
      </c>
      <c r="P2431" s="0" t="n">
        <f aca="false">AND(L2431&lt;0,N2431&lt;0.05)</f>
        <v>0</v>
      </c>
      <c r="Q2431" s="0" t="n">
        <f aca="false">AND(D2431=0.1,E2431=0.1,F2431=0.1,K2431&gt;=2)</f>
        <v>0</v>
      </c>
      <c r="R2431" s="0" t="n">
        <f aca="false">AND(G2431=0.1,H2431=0.1,I2431=0.1,K2431&gt;=2)</f>
        <v>0</v>
      </c>
      <c r="S2431" s="0" t="n">
        <f aca="false">OR(O2431,R2431)</f>
        <v>0</v>
      </c>
      <c r="T2431" s="0" t="n">
        <f aca="false">OR(P2431,Q2431)</f>
        <v>0</v>
      </c>
    </row>
    <row r="2432" customFormat="false" ht="15" hidden="false" customHeight="true" outlineLevel="0" collapsed="false">
      <c r="A2432" s="0" t="s">
        <v>7097</v>
      </c>
      <c r="B2432" s="0" t="s">
        <v>7098</v>
      </c>
      <c r="D2432" s="0" t="n">
        <v>0.1</v>
      </c>
      <c r="E2432" s="0" t="n">
        <v>16.5033</v>
      </c>
      <c r="F2432" s="0" t="n">
        <v>0.1</v>
      </c>
      <c r="G2432" s="0" t="n">
        <v>0.1</v>
      </c>
      <c r="H2432" s="0" t="n">
        <v>24.5774</v>
      </c>
      <c r="I2432" s="0" t="n">
        <v>12.6293</v>
      </c>
      <c r="K2432" s="0" t="n">
        <v>3</v>
      </c>
      <c r="L2432" s="6" t="n">
        <f aca="false">LOG(SUM(D2432:F2432)/SUM(G2432:I2432),2)</f>
        <v>-1.15930159283495</v>
      </c>
      <c r="M2432" s="6" t="n">
        <f aca="false">TTEST(D2432:F2432,G2432:I2432,2,3)</f>
        <v>0.487499044669537</v>
      </c>
      <c r="N2432" s="6" t="n">
        <f aca="false">TTEST(D2432:F2432,G2432:I2432,2,2)</f>
        <v>0.484975857383276</v>
      </c>
      <c r="O2432" s="0" t="n">
        <f aca="false">AND(L2432&gt;0,N2432&lt;0.05)</f>
        <v>0</v>
      </c>
      <c r="P2432" s="0" t="n">
        <f aca="false">AND(L2432&lt;0,N2432&lt;0.05)</f>
        <v>0</v>
      </c>
      <c r="Q2432" s="0" t="n">
        <f aca="false">AND(D2432=0.1,E2432=0.1,F2432=0.1,K2432&gt;=2)</f>
        <v>0</v>
      </c>
      <c r="R2432" s="0" t="n">
        <f aca="false">AND(G2432=0.1,H2432=0.1,I2432=0.1,K2432&gt;=2)</f>
        <v>0</v>
      </c>
      <c r="S2432" s="0" t="n">
        <f aca="false">OR(O2432,R2432)</f>
        <v>0</v>
      </c>
      <c r="T2432" s="0" t="n">
        <f aca="false">OR(P2432,Q2432)</f>
        <v>0</v>
      </c>
    </row>
    <row r="2433" customFormat="false" ht="15" hidden="false" customHeight="true" outlineLevel="0" collapsed="false">
      <c r="A2433" s="0" t="s">
        <v>7955</v>
      </c>
      <c r="B2433" s="0" t="s">
        <v>7956</v>
      </c>
      <c r="D2433" s="0" t="n">
        <v>7.0139</v>
      </c>
      <c r="E2433" s="0" t="n">
        <v>0.1</v>
      </c>
      <c r="F2433" s="0" t="n">
        <v>0.1</v>
      </c>
      <c r="G2433" s="0" t="n">
        <v>0.1</v>
      </c>
      <c r="H2433" s="0" t="n">
        <v>0.1</v>
      </c>
      <c r="I2433" s="0" t="n">
        <v>15.9525</v>
      </c>
      <c r="K2433" s="0" t="n">
        <v>2</v>
      </c>
      <c r="L2433" s="6" t="n">
        <f aca="false">LOG(SUM(D2433:F2433)/SUM(G2433:I2433),2)</f>
        <v>-1.16290614548685</v>
      </c>
      <c r="M2433" s="6" t="n">
        <f aca="false">TTEST(D2433:F2433,G2433:I2433,2,3)</f>
        <v>0.644132317839548</v>
      </c>
      <c r="N2433" s="6" t="n">
        <f aca="false">TTEST(D2433:F2433,G2433:I2433,2,2)</f>
        <v>0.632528436920295</v>
      </c>
      <c r="O2433" s="0" t="n">
        <f aca="false">AND(L2433&gt;0,N2433&lt;0.05)</f>
        <v>0</v>
      </c>
      <c r="P2433" s="0" t="n">
        <f aca="false">AND(L2433&lt;0,N2433&lt;0.05)</f>
        <v>0</v>
      </c>
      <c r="Q2433" s="0" t="n">
        <f aca="false">AND(D2433=0.1,E2433=0.1,F2433=0.1,K2433&gt;=2)</f>
        <v>0</v>
      </c>
      <c r="R2433" s="0" t="n">
        <f aca="false">AND(G2433=0.1,H2433=0.1,I2433=0.1,K2433&gt;=2)</f>
        <v>0</v>
      </c>
      <c r="S2433" s="0" t="n">
        <f aca="false">OR(O2433,R2433)</f>
        <v>0</v>
      </c>
      <c r="T2433" s="0" t="n">
        <f aca="false">OR(P2433,Q2433)</f>
        <v>0</v>
      </c>
    </row>
    <row r="2434" customFormat="false" ht="15" hidden="false" customHeight="true" outlineLevel="0" collapsed="false">
      <c r="A2434" s="0" t="s">
        <v>7622</v>
      </c>
      <c r="B2434" s="0" t="s">
        <v>7623</v>
      </c>
      <c r="D2434" s="0" t="n">
        <v>0.1</v>
      </c>
      <c r="E2434" s="0" t="n">
        <v>14.9442</v>
      </c>
      <c r="F2434" s="0" t="n">
        <v>0.1</v>
      </c>
      <c r="G2434" s="0" t="n">
        <v>0.1</v>
      </c>
      <c r="H2434" s="0" t="n">
        <v>34.2633</v>
      </c>
      <c r="I2434" s="0" t="n">
        <v>0.1</v>
      </c>
      <c r="K2434" s="0" t="n">
        <v>2</v>
      </c>
      <c r="L2434" s="6" t="n">
        <f aca="false">LOG(SUM(D2434:F2434)/SUM(G2434:I2434),2)</f>
        <v>-1.18629548299391</v>
      </c>
      <c r="M2434" s="6" t="n">
        <f aca="false">TTEST(D2434:F2434,G2434:I2434,2,3)</f>
        <v>0.643092928888077</v>
      </c>
      <c r="N2434" s="6" t="n">
        <f aca="false">TTEST(D2434:F2434,G2434:I2434,2,2)</f>
        <v>0.631376817637106</v>
      </c>
      <c r="O2434" s="0" t="n">
        <f aca="false">AND(L2434&gt;0,N2434&lt;0.05)</f>
        <v>0</v>
      </c>
      <c r="P2434" s="0" t="n">
        <f aca="false">AND(L2434&lt;0,N2434&lt;0.05)</f>
        <v>0</v>
      </c>
      <c r="Q2434" s="0" t="n">
        <f aca="false">AND(D2434=0.1,E2434=0.1,F2434=0.1,K2434&gt;=2)</f>
        <v>0</v>
      </c>
      <c r="R2434" s="0" t="n">
        <f aca="false">AND(G2434=0.1,H2434=0.1,I2434=0.1,K2434&gt;=2)</f>
        <v>0</v>
      </c>
      <c r="S2434" s="0" t="n">
        <f aca="false">OR(O2434,R2434)</f>
        <v>0</v>
      </c>
      <c r="T2434" s="0" t="n">
        <f aca="false">OR(P2434,Q2434)</f>
        <v>0</v>
      </c>
    </row>
    <row r="2435" customFormat="false" ht="15" hidden="false" customHeight="true" outlineLevel="0" collapsed="false">
      <c r="A2435" s="0" t="s">
        <v>2987</v>
      </c>
      <c r="B2435" s="0" t="s">
        <v>2988</v>
      </c>
      <c r="D2435" s="0" t="n">
        <v>0.1</v>
      </c>
      <c r="E2435" s="0" t="n">
        <v>0.1</v>
      </c>
      <c r="F2435" s="0" t="n">
        <v>15.3032</v>
      </c>
      <c r="G2435" s="0" t="n">
        <v>20.0739</v>
      </c>
      <c r="H2435" s="0" t="n">
        <v>0.1</v>
      </c>
      <c r="I2435" s="0" t="n">
        <v>15.3615</v>
      </c>
      <c r="K2435" s="0" t="n">
        <v>3</v>
      </c>
      <c r="L2435" s="6" t="n">
        <f aca="false">LOG(SUM(D2435:F2435)/SUM(G2435:I2435),2)</f>
        <v>-1.1966909074393</v>
      </c>
      <c r="M2435" s="6" t="n">
        <f aca="false">TTEST(D2435:F2435,G2435:I2435,2,3)</f>
        <v>0.445567209077498</v>
      </c>
      <c r="N2435" s="6" t="n">
        <f aca="false">TTEST(D2435:F2435,G2435:I2435,2,2)</f>
        <v>0.444251839946958</v>
      </c>
      <c r="O2435" s="0" t="n">
        <f aca="false">AND(L2435&gt;0,N2435&lt;0.05)</f>
        <v>0</v>
      </c>
      <c r="P2435" s="0" t="n">
        <f aca="false">AND(L2435&lt;0,N2435&lt;0.05)</f>
        <v>0</v>
      </c>
      <c r="Q2435" s="0" t="n">
        <f aca="false">AND(D2435=0.1,E2435=0.1,F2435=0.1,K2435&gt;=2)</f>
        <v>0</v>
      </c>
      <c r="R2435" s="0" t="n">
        <f aca="false">AND(G2435=0.1,H2435=0.1,I2435=0.1,K2435&gt;=2)</f>
        <v>0</v>
      </c>
      <c r="S2435" s="0" t="n">
        <f aca="false">OR(O2435,R2435)</f>
        <v>0</v>
      </c>
      <c r="T2435" s="0" t="n">
        <f aca="false">OR(P2435,Q2435)</f>
        <v>0</v>
      </c>
    </row>
    <row r="2436" customFormat="false" ht="15" hidden="false" customHeight="true" outlineLevel="0" collapsed="false">
      <c r="A2436" s="0" t="s">
        <v>4694</v>
      </c>
      <c r="B2436" s="0" t="s">
        <v>4695</v>
      </c>
      <c r="D2436" s="0" t="n">
        <v>0.1</v>
      </c>
      <c r="E2436" s="0" t="n">
        <v>41.7738</v>
      </c>
      <c r="F2436" s="0" t="n">
        <v>61.0803</v>
      </c>
      <c r="G2436" s="0" t="n">
        <v>111.9943</v>
      </c>
      <c r="H2436" s="0" t="n">
        <v>114.3258</v>
      </c>
      <c r="I2436" s="0" t="n">
        <v>10.7666</v>
      </c>
      <c r="K2436" s="0" t="n">
        <v>5</v>
      </c>
      <c r="L2436" s="6" t="n">
        <f aca="false">LOG(SUM(D2436:F2436)/SUM(G2436:I2436),2)</f>
        <v>-1.20341344894545</v>
      </c>
      <c r="M2436" s="6" t="n">
        <f aca="false">TTEST(D2436:F2436,G2436:I2436,2,3)</f>
        <v>0.329673008929955</v>
      </c>
      <c r="N2436" s="6" t="n">
        <f aca="false">TTEST(D2436:F2436,G2436:I2436,2,2)</f>
        <v>0.311070912599631</v>
      </c>
      <c r="O2436" s="0" t="n">
        <f aca="false">AND(L2436&gt;0,N2436&lt;0.05)</f>
        <v>0</v>
      </c>
      <c r="P2436" s="0" t="n">
        <f aca="false">AND(L2436&lt;0,N2436&lt;0.05)</f>
        <v>0</v>
      </c>
      <c r="Q2436" s="0" t="n">
        <f aca="false">AND(D2436=0.1,E2436=0.1,F2436=0.1,K2436&gt;=2)</f>
        <v>0</v>
      </c>
      <c r="R2436" s="0" t="n">
        <f aca="false">AND(G2436=0.1,H2436=0.1,I2436=0.1,K2436&gt;=2)</f>
        <v>0</v>
      </c>
      <c r="S2436" s="0" t="n">
        <f aca="false">OR(O2436,R2436)</f>
        <v>0</v>
      </c>
      <c r="T2436" s="0" t="n">
        <f aca="false">OR(P2436,Q2436)</f>
        <v>0</v>
      </c>
    </row>
    <row r="2437" customFormat="false" ht="15" hidden="false" customHeight="true" outlineLevel="0" collapsed="false">
      <c r="A2437" s="0" t="s">
        <v>6098</v>
      </c>
      <c r="B2437" s="0" t="s">
        <v>6099</v>
      </c>
      <c r="D2437" s="0" t="n">
        <v>0.1</v>
      </c>
      <c r="E2437" s="0" t="n">
        <v>17.468</v>
      </c>
      <c r="F2437" s="0" t="n">
        <v>0.1</v>
      </c>
      <c r="G2437" s="0" t="n">
        <v>0.1</v>
      </c>
      <c r="H2437" s="0" t="n">
        <v>21.4871</v>
      </c>
      <c r="I2437" s="0" t="n">
        <v>19.1102</v>
      </c>
      <c r="K2437" s="0" t="n">
        <v>3</v>
      </c>
      <c r="L2437" s="6" t="n">
        <f aca="false">LOG(SUM(D2437:F2437)/SUM(G2437:I2437),2)</f>
        <v>-1.2037943467841</v>
      </c>
      <c r="M2437" s="6" t="n">
        <f aca="false">TTEST(D2437:F2437,G2437:I2437,2,3)</f>
        <v>0.438422293701416</v>
      </c>
      <c r="N2437" s="6" t="n">
        <f aca="false">TTEST(D2437:F2437,G2437:I2437,2,2)</f>
        <v>0.437334335099907</v>
      </c>
      <c r="O2437" s="0" t="n">
        <f aca="false">AND(L2437&gt;0,N2437&lt;0.05)</f>
        <v>0</v>
      </c>
      <c r="P2437" s="0" t="n">
        <f aca="false">AND(L2437&lt;0,N2437&lt;0.05)</f>
        <v>0</v>
      </c>
      <c r="Q2437" s="0" t="n">
        <f aca="false">AND(D2437=0.1,E2437=0.1,F2437=0.1,K2437&gt;=2)</f>
        <v>0</v>
      </c>
      <c r="R2437" s="0" t="n">
        <f aca="false">AND(G2437=0.1,H2437=0.1,I2437=0.1,K2437&gt;=2)</f>
        <v>0</v>
      </c>
      <c r="S2437" s="0" t="n">
        <f aca="false">OR(O2437,R2437)</f>
        <v>0</v>
      </c>
      <c r="T2437" s="0" t="n">
        <f aca="false">OR(P2437,Q2437)</f>
        <v>0</v>
      </c>
    </row>
    <row r="2438" customFormat="false" ht="15" hidden="false" customHeight="true" outlineLevel="0" collapsed="false">
      <c r="A2438" s="0" t="s">
        <v>6020</v>
      </c>
      <c r="B2438" s="0" t="s">
        <v>6021</v>
      </c>
      <c r="D2438" s="0" t="n">
        <v>0.1</v>
      </c>
      <c r="E2438" s="0" t="n">
        <v>12.0624</v>
      </c>
      <c r="F2438" s="0" t="n">
        <v>0.1</v>
      </c>
      <c r="G2438" s="0" t="n">
        <v>3.9451</v>
      </c>
      <c r="H2438" s="0" t="n">
        <v>4.7412</v>
      </c>
      <c r="I2438" s="0" t="n">
        <v>19.6712</v>
      </c>
      <c r="K2438" s="0" t="n">
        <v>4</v>
      </c>
      <c r="L2438" s="6" t="n">
        <f aca="false">LOG(SUM(D2438:F2438)/SUM(G2438:I2438),2)</f>
        <v>-1.20948897874694</v>
      </c>
      <c r="M2438" s="6" t="n">
        <f aca="false">TTEST(D2438:F2438,G2438:I2438,2,3)</f>
        <v>0.457158367976995</v>
      </c>
      <c r="N2438" s="6" t="n">
        <f aca="false">TTEST(D2438:F2438,G2438:I2438,2,2)</f>
        <v>0.45458063531318</v>
      </c>
      <c r="O2438" s="0" t="n">
        <f aca="false">AND(L2438&gt;0,N2438&lt;0.05)</f>
        <v>0</v>
      </c>
      <c r="P2438" s="0" t="n">
        <f aca="false">AND(L2438&lt;0,N2438&lt;0.05)</f>
        <v>0</v>
      </c>
      <c r="Q2438" s="0" t="n">
        <f aca="false">AND(D2438=0.1,E2438=0.1,F2438=0.1,K2438&gt;=2)</f>
        <v>0</v>
      </c>
      <c r="R2438" s="0" t="n">
        <f aca="false">AND(G2438=0.1,H2438=0.1,I2438=0.1,K2438&gt;=2)</f>
        <v>0</v>
      </c>
      <c r="S2438" s="0" t="n">
        <f aca="false">OR(O2438,R2438)</f>
        <v>0</v>
      </c>
      <c r="T2438" s="0" t="n">
        <f aca="false">OR(P2438,Q2438)</f>
        <v>0</v>
      </c>
    </row>
    <row r="2439" customFormat="false" ht="15" hidden="false" customHeight="true" outlineLevel="0" collapsed="false">
      <c r="A2439" s="0" t="s">
        <v>4853</v>
      </c>
      <c r="B2439" s="0" t="s">
        <v>4854</v>
      </c>
      <c r="D2439" s="0" t="n">
        <v>23.1949</v>
      </c>
      <c r="E2439" s="0" t="n">
        <v>52.496</v>
      </c>
      <c r="F2439" s="0" t="n">
        <v>36.7369</v>
      </c>
      <c r="G2439" s="0" t="n">
        <v>28.0006</v>
      </c>
      <c r="H2439" s="0" t="n">
        <v>133.9559</v>
      </c>
      <c r="I2439" s="0" t="n">
        <v>102.9523</v>
      </c>
      <c r="K2439" s="0" t="n">
        <v>6</v>
      </c>
      <c r="L2439" s="6" t="n">
        <f aca="false">LOG(SUM(D2439:F2439)/SUM(G2439:I2439),2)</f>
        <v>-1.23649695477048</v>
      </c>
      <c r="M2439" s="6" t="n">
        <f aca="false">TTEST(D2439:F2439,G2439:I2439,2,3)</f>
        <v>0.243478678706508</v>
      </c>
      <c r="N2439" s="6" t="n">
        <f aca="false">TTEST(D2439:F2439,G2439:I2439,2,2)</f>
        <v>0.193661843749473</v>
      </c>
      <c r="O2439" s="0" t="n">
        <f aca="false">AND(L2439&gt;0,N2439&lt;0.05)</f>
        <v>0</v>
      </c>
      <c r="P2439" s="0" t="n">
        <f aca="false">AND(L2439&lt;0,N2439&lt;0.05)</f>
        <v>0</v>
      </c>
      <c r="Q2439" s="0" t="n">
        <f aca="false">AND(D2439=0.1,E2439=0.1,F2439=0.1,K2439&gt;=2)</f>
        <v>0</v>
      </c>
      <c r="R2439" s="0" t="n">
        <f aca="false">AND(G2439=0.1,H2439=0.1,I2439=0.1,K2439&gt;=2)</f>
        <v>0</v>
      </c>
      <c r="S2439" s="0" t="n">
        <f aca="false">OR(O2439,R2439)</f>
        <v>0</v>
      </c>
      <c r="T2439" s="0" t="n">
        <f aca="false">OR(P2439,Q2439)</f>
        <v>0</v>
      </c>
    </row>
    <row r="2440" customFormat="false" ht="15" hidden="false" customHeight="true" outlineLevel="0" collapsed="false">
      <c r="A2440" s="0" t="s">
        <v>7409</v>
      </c>
      <c r="B2440" s="0" t="s">
        <v>7410</v>
      </c>
      <c r="D2440" s="0" t="n">
        <v>11.239</v>
      </c>
      <c r="E2440" s="0" t="n">
        <v>0.1</v>
      </c>
      <c r="F2440" s="0" t="n">
        <v>0.1</v>
      </c>
      <c r="G2440" s="0" t="n">
        <v>26.7691</v>
      </c>
      <c r="H2440" s="0" t="n">
        <v>0.1</v>
      </c>
      <c r="I2440" s="0" t="n">
        <v>0.1</v>
      </c>
      <c r="K2440" s="0" t="n">
        <v>2</v>
      </c>
      <c r="L2440" s="6" t="n">
        <f aca="false">LOG(SUM(D2440:F2440)/SUM(G2440:I2440),2)</f>
        <v>-1.23734644054511</v>
      </c>
      <c r="M2440" s="6" t="n">
        <f aca="false">TTEST(D2440:F2440,G2440:I2440,2,3)</f>
        <v>0.632443759817828</v>
      </c>
      <c r="N2440" s="6" t="n">
        <f aca="false">TTEST(D2440:F2440,G2440:I2440,2,2)</f>
        <v>0.619532196662289</v>
      </c>
      <c r="O2440" s="0" t="n">
        <f aca="false">AND(L2440&gt;0,N2440&lt;0.05)</f>
        <v>0</v>
      </c>
      <c r="P2440" s="0" t="n">
        <f aca="false">AND(L2440&lt;0,N2440&lt;0.05)</f>
        <v>0</v>
      </c>
      <c r="Q2440" s="0" t="n">
        <f aca="false">AND(D2440=0.1,E2440=0.1,F2440=0.1,K2440&gt;=2)</f>
        <v>0</v>
      </c>
      <c r="R2440" s="0" t="n">
        <f aca="false">AND(G2440=0.1,H2440=0.1,I2440=0.1,K2440&gt;=2)</f>
        <v>0</v>
      </c>
      <c r="S2440" s="0" t="n">
        <f aca="false">OR(O2440,R2440)</f>
        <v>0</v>
      </c>
      <c r="T2440" s="0" t="n">
        <f aca="false">OR(P2440,Q2440)</f>
        <v>0</v>
      </c>
    </row>
    <row r="2441" customFormat="false" ht="15" hidden="false" customHeight="true" outlineLevel="0" collapsed="false">
      <c r="A2441" s="0" t="s">
        <v>5387</v>
      </c>
      <c r="B2441" s="0" t="s">
        <v>5388</v>
      </c>
      <c r="D2441" s="0" t="n">
        <v>0.1</v>
      </c>
      <c r="E2441" s="0" t="n">
        <v>34.056</v>
      </c>
      <c r="F2441" s="0" t="n">
        <v>38.4884</v>
      </c>
      <c r="G2441" s="0" t="n">
        <v>55.1554</v>
      </c>
      <c r="H2441" s="0" t="n">
        <v>64.0268</v>
      </c>
      <c r="I2441" s="0" t="n">
        <v>52.1722</v>
      </c>
      <c r="K2441" s="0" t="n">
        <v>5</v>
      </c>
      <c r="L2441" s="6" t="n">
        <f aca="false">LOG(SUM(D2441:F2441)/SUM(G2441:I2441),2)</f>
        <v>-1.23805974452327</v>
      </c>
      <c r="M2441" s="6" t="n">
        <f aca="false">TTEST(D2441:F2441,G2441:I2441,2,3)</f>
        <v>0.103271206930731</v>
      </c>
      <c r="N2441" s="6" t="n">
        <f aca="false">TTEST(D2441:F2441,G2441:I2441,2,2)</f>
        <v>0.0598121124871321</v>
      </c>
      <c r="O2441" s="0" t="n">
        <f aca="false">AND(L2441&gt;0,N2441&lt;0.05)</f>
        <v>0</v>
      </c>
      <c r="P2441" s="0" t="n">
        <f aca="false">AND(L2441&lt;0,N2441&lt;0.05)</f>
        <v>0</v>
      </c>
      <c r="Q2441" s="0" t="n">
        <f aca="false">AND(D2441=0.1,E2441=0.1,F2441=0.1,K2441&gt;=2)</f>
        <v>0</v>
      </c>
      <c r="R2441" s="0" t="n">
        <f aca="false">AND(G2441=0.1,H2441=0.1,I2441=0.1,K2441&gt;=2)</f>
        <v>0</v>
      </c>
      <c r="S2441" s="0" t="n">
        <f aca="false">OR(O2441,R2441)</f>
        <v>0</v>
      </c>
      <c r="T2441" s="0" t="n">
        <f aca="false">OR(P2441,Q2441)</f>
        <v>0</v>
      </c>
    </row>
    <row r="2442" customFormat="false" ht="15" hidden="false" customHeight="true" outlineLevel="0" collapsed="false">
      <c r="A2442" s="0" t="s">
        <v>3599</v>
      </c>
      <c r="B2442" s="0" t="s">
        <v>3600</v>
      </c>
      <c r="D2442" s="0" t="n">
        <v>34.4283</v>
      </c>
      <c r="E2442" s="0" t="n">
        <v>35.2022</v>
      </c>
      <c r="F2442" s="0" t="n">
        <v>37.0613</v>
      </c>
      <c r="G2442" s="0" t="n">
        <v>90.6971</v>
      </c>
      <c r="H2442" s="0" t="n">
        <v>47.3684</v>
      </c>
      <c r="I2442" s="0" t="n">
        <v>115.4364</v>
      </c>
      <c r="K2442" s="0" t="n">
        <v>6</v>
      </c>
      <c r="L2442" s="6" t="n">
        <f aca="false">LOG(SUM(D2442:F2442)/SUM(G2442:I2442),2)</f>
        <v>-1.24854726091883</v>
      </c>
      <c r="M2442" s="6" t="n">
        <f aca="false">TTEST(D2442:F2442,G2442:I2442,2,3)</f>
        <v>0.132826091748544</v>
      </c>
      <c r="N2442" s="6" t="n">
        <f aca="false">TTEST(D2442:F2442,G2442:I2442,2,2)</f>
        <v>0.0698273705492945</v>
      </c>
      <c r="O2442" s="0" t="n">
        <f aca="false">AND(L2442&gt;0,N2442&lt;0.05)</f>
        <v>0</v>
      </c>
      <c r="P2442" s="0" t="n">
        <f aca="false">AND(L2442&lt;0,N2442&lt;0.05)</f>
        <v>0</v>
      </c>
      <c r="Q2442" s="0" t="n">
        <f aca="false">AND(D2442=0.1,E2442=0.1,F2442=0.1,K2442&gt;=2)</f>
        <v>0</v>
      </c>
      <c r="R2442" s="0" t="n">
        <f aca="false">AND(G2442=0.1,H2442=0.1,I2442=0.1,K2442&gt;=2)</f>
        <v>0</v>
      </c>
      <c r="S2442" s="0" t="n">
        <f aca="false">OR(O2442,R2442)</f>
        <v>0</v>
      </c>
      <c r="T2442" s="0" t="n">
        <f aca="false">OR(P2442,Q2442)</f>
        <v>0</v>
      </c>
    </row>
    <row r="2443" customFormat="false" ht="15" hidden="false" customHeight="true" outlineLevel="0" collapsed="false">
      <c r="A2443" s="0" t="s">
        <v>5384</v>
      </c>
      <c r="B2443" s="0" t="s">
        <v>5385</v>
      </c>
      <c r="D2443" s="0" t="n">
        <v>0.1</v>
      </c>
      <c r="E2443" s="0" t="n">
        <v>9.7483</v>
      </c>
      <c r="F2443" s="0" t="n">
        <v>11.5133</v>
      </c>
      <c r="G2443" s="0" t="n">
        <v>31.9948</v>
      </c>
      <c r="H2443" s="0" t="n">
        <v>8.563</v>
      </c>
      <c r="I2443" s="0" t="n">
        <v>10.4128</v>
      </c>
      <c r="K2443" s="0" t="n">
        <v>5</v>
      </c>
      <c r="L2443" s="6" t="n">
        <f aca="false">LOG(SUM(D2443:F2443)/SUM(G2443:I2443),2)</f>
        <v>-1.25464562599362</v>
      </c>
      <c r="M2443" s="6" t="n">
        <f aca="false">TTEST(D2443:F2443,G2443:I2443,2,3)</f>
        <v>0.324790181006363</v>
      </c>
      <c r="N2443" s="6" t="n">
        <f aca="false">TTEST(D2443:F2443,G2443:I2443,2,2)</f>
        <v>0.300950539531536</v>
      </c>
      <c r="O2443" s="0" t="n">
        <f aca="false">AND(L2443&gt;0,N2443&lt;0.05)</f>
        <v>0</v>
      </c>
      <c r="P2443" s="0" t="n">
        <f aca="false">AND(L2443&lt;0,N2443&lt;0.05)</f>
        <v>0</v>
      </c>
      <c r="Q2443" s="0" t="n">
        <f aca="false">AND(D2443=0.1,E2443=0.1,F2443=0.1,K2443&gt;=2)</f>
        <v>0</v>
      </c>
      <c r="R2443" s="0" t="n">
        <f aca="false">AND(G2443=0.1,H2443=0.1,I2443=0.1,K2443&gt;=2)</f>
        <v>0</v>
      </c>
      <c r="S2443" s="0" t="n">
        <f aca="false">OR(O2443,R2443)</f>
        <v>0</v>
      </c>
      <c r="T2443" s="0" t="n">
        <f aca="false">OR(P2443,Q2443)</f>
        <v>0</v>
      </c>
    </row>
    <row r="2444" customFormat="false" ht="15" hidden="false" customHeight="true" outlineLevel="0" collapsed="false">
      <c r="A2444" s="0" t="s">
        <v>5555</v>
      </c>
      <c r="B2444" s="0" t="s">
        <v>5556</v>
      </c>
      <c r="D2444" s="0" t="n">
        <v>0.1</v>
      </c>
      <c r="E2444" s="0" t="n">
        <v>25.9056</v>
      </c>
      <c r="F2444" s="0" t="n">
        <v>0.1</v>
      </c>
      <c r="G2444" s="0" t="n">
        <v>14.4692</v>
      </c>
      <c r="H2444" s="0" t="n">
        <v>25.7812</v>
      </c>
      <c r="I2444" s="0" t="n">
        <v>22.1125</v>
      </c>
      <c r="K2444" s="0" t="n">
        <v>4</v>
      </c>
      <c r="L2444" s="6" t="n">
        <f aca="false">LOG(SUM(D2444:F2444)/SUM(G2444:I2444),2)</f>
        <v>-1.25632870045451</v>
      </c>
      <c r="M2444" s="6" t="n">
        <f aca="false">TTEST(D2444:F2444,G2444:I2444,2,3)</f>
        <v>0.29433465547846</v>
      </c>
      <c r="N2444" s="6" t="n">
        <f aca="false">TTEST(D2444:F2444,G2444:I2444,2,2)</f>
        <v>0.260313018768948</v>
      </c>
      <c r="O2444" s="0" t="n">
        <f aca="false">AND(L2444&gt;0,N2444&lt;0.05)</f>
        <v>0</v>
      </c>
      <c r="P2444" s="0" t="n">
        <f aca="false">AND(L2444&lt;0,N2444&lt;0.05)</f>
        <v>0</v>
      </c>
      <c r="Q2444" s="0" t="n">
        <f aca="false">AND(D2444=0.1,E2444=0.1,F2444=0.1,K2444&gt;=2)</f>
        <v>0</v>
      </c>
      <c r="R2444" s="0" t="n">
        <f aca="false">AND(G2444=0.1,H2444=0.1,I2444=0.1,K2444&gt;=2)</f>
        <v>0</v>
      </c>
      <c r="S2444" s="0" t="n">
        <f aca="false">OR(O2444,R2444)</f>
        <v>0</v>
      </c>
      <c r="T2444" s="0" t="n">
        <f aca="false">OR(P2444,Q2444)</f>
        <v>0</v>
      </c>
    </row>
    <row r="2445" customFormat="false" ht="15" hidden="false" customHeight="true" outlineLevel="0" collapsed="false">
      <c r="A2445" s="0" t="s">
        <v>6899</v>
      </c>
      <c r="B2445" s="0" t="s">
        <v>6900</v>
      </c>
      <c r="D2445" s="0" t="n">
        <v>8.1462</v>
      </c>
      <c r="E2445" s="0" t="n">
        <v>0.1</v>
      </c>
      <c r="F2445" s="0" t="n">
        <v>0.1</v>
      </c>
      <c r="G2445" s="0" t="n">
        <v>0.1</v>
      </c>
      <c r="H2445" s="0" t="n">
        <v>12.597</v>
      </c>
      <c r="I2445" s="0" t="n">
        <v>7.3569</v>
      </c>
      <c r="K2445" s="0" t="n">
        <v>3</v>
      </c>
      <c r="L2445" s="6" t="n">
        <f aca="false">LOG(SUM(D2445:F2445)/SUM(G2445:I2445),2)</f>
        <v>-1.26469143593311</v>
      </c>
      <c r="M2445" s="6" t="n">
        <f aca="false">TTEST(D2445:F2445,G2445:I2445,2,3)</f>
        <v>0.439347584594719</v>
      </c>
      <c r="N2445" s="6" t="n">
        <f aca="false">TTEST(D2445:F2445,G2445:I2445,2,2)</f>
        <v>0.435480220663907</v>
      </c>
      <c r="O2445" s="0" t="n">
        <f aca="false">AND(L2445&gt;0,N2445&lt;0.05)</f>
        <v>0</v>
      </c>
      <c r="P2445" s="0" t="n">
        <f aca="false">AND(L2445&lt;0,N2445&lt;0.05)</f>
        <v>0</v>
      </c>
      <c r="Q2445" s="0" t="n">
        <f aca="false">AND(D2445=0.1,E2445=0.1,F2445=0.1,K2445&gt;=2)</f>
        <v>0</v>
      </c>
      <c r="R2445" s="0" t="n">
        <f aca="false">AND(G2445=0.1,H2445=0.1,I2445=0.1,K2445&gt;=2)</f>
        <v>0</v>
      </c>
      <c r="S2445" s="0" t="n">
        <f aca="false">OR(O2445,R2445)</f>
        <v>0</v>
      </c>
      <c r="T2445" s="0" t="n">
        <f aca="false">OR(P2445,Q2445)</f>
        <v>0</v>
      </c>
    </row>
    <row r="2446" customFormat="false" ht="15" hidden="false" customHeight="true" outlineLevel="0" collapsed="false">
      <c r="A2446" s="0" t="s">
        <v>8201</v>
      </c>
      <c r="B2446" s="0" t="s">
        <v>8202</v>
      </c>
      <c r="D2446" s="0" t="n">
        <v>0.1</v>
      </c>
      <c r="E2446" s="0" t="n">
        <v>0.1</v>
      </c>
      <c r="F2446" s="0" t="n">
        <v>5.676</v>
      </c>
      <c r="G2446" s="0" t="n">
        <v>0.1</v>
      </c>
      <c r="H2446" s="0" t="n">
        <v>0.1</v>
      </c>
      <c r="I2446" s="0" t="n">
        <v>13.9255</v>
      </c>
      <c r="K2446" s="0" t="n">
        <v>2</v>
      </c>
      <c r="L2446" s="6" t="n">
        <f aca="false">LOG(SUM(D2446:F2446)/SUM(G2446:I2446),2)</f>
        <v>-1.26539563446815</v>
      </c>
      <c r="M2446" s="6" t="n">
        <f aca="false">TTEST(D2446:F2446,G2446:I2446,2,3)</f>
        <v>0.623464413733238</v>
      </c>
      <c r="N2446" s="6" t="n">
        <f aca="false">TTEST(D2446:F2446,G2446:I2446,2,2)</f>
        <v>0.609478814425829</v>
      </c>
      <c r="O2446" s="0" t="n">
        <f aca="false">AND(L2446&gt;0,N2446&lt;0.05)</f>
        <v>0</v>
      </c>
      <c r="P2446" s="0" t="n">
        <f aca="false">AND(L2446&lt;0,N2446&lt;0.05)</f>
        <v>0</v>
      </c>
      <c r="Q2446" s="0" t="n">
        <f aca="false">AND(D2446=0.1,E2446=0.1,F2446=0.1,K2446&gt;=2)</f>
        <v>0</v>
      </c>
      <c r="R2446" s="0" t="n">
        <f aca="false">AND(G2446=0.1,H2446=0.1,I2446=0.1,K2446&gt;=2)</f>
        <v>0</v>
      </c>
      <c r="S2446" s="0" t="n">
        <f aca="false">OR(O2446,R2446)</f>
        <v>0</v>
      </c>
      <c r="T2446" s="0" t="n">
        <f aca="false">OR(P2446,Q2446)</f>
        <v>0</v>
      </c>
    </row>
    <row r="2447" customFormat="false" ht="15" hidden="false" customHeight="true" outlineLevel="0" collapsed="false">
      <c r="A2447" s="0" t="s">
        <v>5864</v>
      </c>
      <c r="B2447" s="0" t="s">
        <v>5865</v>
      </c>
      <c r="D2447" s="0" t="n">
        <v>0.1</v>
      </c>
      <c r="E2447" s="0" t="n">
        <v>46.8312</v>
      </c>
      <c r="F2447" s="0" t="n">
        <v>0.1</v>
      </c>
      <c r="G2447" s="0" t="n">
        <v>37.2857</v>
      </c>
      <c r="H2447" s="0" t="n">
        <v>33.5979</v>
      </c>
      <c r="I2447" s="0" t="n">
        <v>42.6892</v>
      </c>
      <c r="K2447" s="0" t="n">
        <v>4</v>
      </c>
      <c r="L2447" s="6" t="n">
        <f aca="false">LOG(SUM(D2447:F2447)/SUM(G2447:I2447),2)</f>
        <v>-1.27192731134799</v>
      </c>
      <c r="M2447" s="6" t="n">
        <f aca="false">TTEST(D2447:F2447,G2447:I2447,2,3)</f>
        <v>0.289179587399885</v>
      </c>
      <c r="N2447" s="6" t="n">
        <f aca="false">TTEST(D2447:F2447,G2447:I2447,2,2)</f>
        <v>0.233022881430121</v>
      </c>
      <c r="O2447" s="0" t="n">
        <f aca="false">AND(L2447&gt;0,N2447&lt;0.05)</f>
        <v>0</v>
      </c>
      <c r="P2447" s="0" t="n">
        <f aca="false">AND(L2447&lt;0,N2447&lt;0.05)</f>
        <v>0</v>
      </c>
      <c r="Q2447" s="0" t="n">
        <f aca="false">AND(D2447=0.1,E2447=0.1,F2447=0.1,K2447&gt;=2)</f>
        <v>0</v>
      </c>
      <c r="R2447" s="0" t="n">
        <f aca="false">AND(G2447=0.1,H2447=0.1,I2447=0.1,K2447&gt;=2)</f>
        <v>0</v>
      </c>
      <c r="S2447" s="0" t="n">
        <f aca="false">OR(O2447,R2447)</f>
        <v>0</v>
      </c>
      <c r="T2447" s="0" t="n">
        <f aca="false">OR(P2447,Q2447)</f>
        <v>0</v>
      </c>
    </row>
    <row r="2448" customFormat="false" ht="15" hidden="false" customHeight="true" outlineLevel="0" collapsed="false">
      <c r="A2448" s="0" t="s">
        <v>5021</v>
      </c>
      <c r="B2448" s="0" t="s">
        <v>5022</v>
      </c>
      <c r="D2448" s="0" t="n">
        <v>0.1</v>
      </c>
      <c r="E2448" s="0" t="n">
        <v>16.4031</v>
      </c>
      <c r="F2448" s="0" t="n">
        <v>18.6973</v>
      </c>
      <c r="G2448" s="0" t="n">
        <v>32.9394</v>
      </c>
      <c r="H2448" s="0" t="n">
        <v>24.9264</v>
      </c>
      <c r="I2448" s="0" t="n">
        <v>27.1492</v>
      </c>
      <c r="K2448" s="0" t="n">
        <v>5</v>
      </c>
      <c r="L2448" s="6" t="n">
        <f aca="false">LOG(SUM(D2448:F2448)/SUM(G2448:I2448),2)</f>
        <v>-1.27212558900013</v>
      </c>
      <c r="M2448" s="6" t="n">
        <f aca="false">TTEST(D2448:F2448,G2448:I2448,2,3)</f>
        <v>0.0894824499648114</v>
      </c>
      <c r="N2448" s="6" t="n">
        <f aca="false">TTEST(D2448:F2448,G2448:I2448,2,2)</f>
        <v>0.0584177972097884</v>
      </c>
      <c r="O2448" s="0" t="n">
        <f aca="false">AND(L2448&gt;0,N2448&lt;0.05)</f>
        <v>0</v>
      </c>
      <c r="P2448" s="0" t="n">
        <f aca="false">AND(L2448&lt;0,N2448&lt;0.05)</f>
        <v>0</v>
      </c>
      <c r="Q2448" s="0" t="n">
        <f aca="false">AND(D2448=0.1,E2448=0.1,F2448=0.1,K2448&gt;=2)</f>
        <v>0</v>
      </c>
      <c r="R2448" s="0" t="n">
        <f aca="false">AND(G2448=0.1,H2448=0.1,I2448=0.1,K2448&gt;=2)</f>
        <v>0</v>
      </c>
      <c r="S2448" s="0" t="n">
        <f aca="false">OR(O2448,R2448)</f>
        <v>0</v>
      </c>
      <c r="T2448" s="0" t="n">
        <f aca="false">OR(P2448,Q2448)</f>
        <v>0</v>
      </c>
    </row>
    <row r="2449" customFormat="false" ht="15" hidden="false" customHeight="true" outlineLevel="0" collapsed="false">
      <c r="A2449" s="0" t="s">
        <v>3569</v>
      </c>
      <c r="B2449" s="0" t="s">
        <v>3570</v>
      </c>
      <c r="D2449" s="0" t="n">
        <v>6.8669</v>
      </c>
      <c r="E2449" s="0" t="n">
        <v>6.5583</v>
      </c>
      <c r="F2449" s="0" t="n">
        <v>14.5214</v>
      </c>
      <c r="G2449" s="0" t="n">
        <v>4.8859</v>
      </c>
      <c r="H2449" s="0" t="n">
        <v>48.8034</v>
      </c>
      <c r="I2449" s="0" t="n">
        <v>14.2724</v>
      </c>
      <c r="K2449" s="0" t="n">
        <v>6</v>
      </c>
      <c r="L2449" s="6" t="n">
        <f aca="false">LOG(SUM(D2449:F2449)/SUM(G2449:I2449),2)</f>
        <v>-1.28204916606879</v>
      </c>
      <c r="M2449" s="6" t="n">
        <f aca="false">TTEST(D2449:F2449,G2449:I2449,2,3)</f>
        <v>0.423928706983482</v>
      </c>
      <c r="N2449" s="6" t="n">
        <f aca="false">TTEST(D2449:F2449,G2449:I2449,2,2)</f>
        <v>0.382372644011041</v>
      </c>
      <c r="O2449" s="0" t="n">
        <f aca="false">AND(L2449&gt;0,N2449&lt;0.05)</f>
        <v>0</v>
      </c>
      <c r="P2449" s="0" t="n">
        <f aca="false">AND(L2449&lt;0,N2449&lt;0.05)</f>
        <v>0</v>
      </c>
      <c r="Q2449" s="0" t="n">
        <f aca="false">AND(D2449=0.1,E2449=0.1,F2449=0.1,K2449&gt;=2)</f>
        <v>0</v>
      </c>
      <c r="R2449" s="0" t="n">
        <f aca="false">AND(G2449=0.1,H2449=0.1,I2449=0.1,K2449&gt;=2)</f>
        <v>0</v>
      </c>
      <c r="S2449" s="0" t="n">
        <f aca="false">OR(O2449,R2449)</f>
        <v>0</v>
      </c>
      <c r="T2449" s="0" t="n">
        <f aca="false">OR(P2449,Q2449)</f>
        <v>0</v>
      </c>
    </row>
    <row r="2450" customFormat="false" ht="15" hidden="false" customHeight="true" outlineLevel="0" collapsed="false">
      <c r="A2450" s="0" t="s">
        <v>8411</v>
      </c>
      <c r="B2450" s="0" t="s">
        <v>8412</v>
      </c>
      <c r="D2450" s="0" t="n">
        <v>2.0706</v>
      </c>
      <c r="E2450" s="0" t="n">
        <v>0.1</v>
      </c>
      <c r="F2450" s="0" t="n">
        <v>0.1</v>
      </c>
      <c r="G2450" s="0" t="n">
        <v>5.36</v>
      </c>
      <c r="H2450" s="0" t="n">
        <v>0.1</v>
      </c>
      <c r="I2450" s="0" t="n">
        <v>0.1</v>
      </c>
      <c r="K2450" s="0" t="n">
        <v>2</v>
      </c>
      <c r="L2450" s="6" t="n">
        <f aca="false">LOG(SUM(D2450:F2450)/SUM(G2450:I2450),2)</f>
        <v>-1.29201130673393</v>
      </c>
      <c r="M2450" s="6" t="n">
        <f aca="false">TTEST(D2450:F2450,G2450:I2450,2,3)</f>
        <v>0.60585615718897</v>
      </c>
      <c r="N2450" s="6" t="n">
        <f aca="false">TTEST(D2450:F2450,G2450:I2450,2,2)</f>
        <v>0.589582698247136</v>
      </c>
      <c r="O2450" s="0" t="n">
        <f aca="false">AND(L2450&gt;0,N2450&lt;0.05)</f>
        <v>0</v>
      </c>
      <c r="P2450" s="0" t="n">
        <f aca="false">AND(L2450&lt;0,N2450&lt;0.05)</f>
        <v>0</v>
      </c>
      <c r="Q2450" s="0" t="n">
        <f aca="false">AND(D2450=0.1,E2450=0.1,F2450=0.1,K2450&gt;=2)</f>
        <v>0</v>
      </c>
      <c r="R2450" s="0" t="n">
        <f aca="false">AND(G2450=0.1,H2450=0.1,I2450=0.1,K2450&gt;=2)</f>
        <v>0</v>
      </c>
      <c r="S2450" s="0" t="n">
        <f aca="false">OR(O2450,R2450)</f>
        <v>0</v>
      </c>
      <c r="T2450" s="0" t="n">
        <f aca="false">OR(P2450,Q2450)</f>
        <v>0</v>
      </c>
    </row>
    <row r="2451" customFormat="false" ht="15" hidden="false" customHeight="true" outlineLevel="0" collapsed="false">
      <c r="A2451" s="0" t="s">
        <v>2945</v>
      </c>
      <c r="B2451" s="0" t="s">
        <v>2946</v>
      </c>
      <c r="D2451" s="0" t="n">
        <v>19.8111</v>
      </c>
      <c r="E2451" s="0" t="n">
        <v>39.088</v>
      </c>
      <c r="F2451" s="0" t="n">
        <v>25.6227</v>
      </c>
      <c r="G2451" s="0" t="n">
        <v>84.4617</v>
      </c>
      <c r="H2451" s="0" t="n">
        <v>88.3783</v>
      </c>
      <c r="I2451" s="0" t="n">
        <v>34.946</v>
      </c>
      <c r="K2451" s="0" t="n">
        <v>6</v>
      </c>
      <c r="L2451" s="6" t="n">
        <f aca="false">LOG(SUM(D2451:F2451)/SUM(G2451:I2451),2)</f>
        <v>-1.29770305628271</v>
      </c>
      <c r="M2451" s="6" t="n">
        <f aca="false">TTEST(D2451:F2451,G2451:I2451,2,3)</f>
        <v>0.128484245681262</v>
      </c>
      <c r="N2451" s="6" t="n">
        <f aca="false">TTEST(D2451:F2451,G2451:I2451,2,2)</f>
        <v>0.085938239404958</v>
      </c>
      <c r="O2451" s="0" t="n">
        <f aca="false">AND(L2451&gt;0,N2451&lt;0.05)</f>
        <v>0</v>
      </c>
      <c r="P2451" s="0" t="n">
        <f aca="false">AND(L2451&lt;0,N2451&lt;0.05)</f>
        <v>0</v>
      </c>
      <c r="Q2451" s="0" t="n">
        <f aca="false">AND(D2451=0.1,E2451=0.1,F2451=0.1,K2451&gt;=2)</f>
        <v>0</v>
      </c>
      <c r="R2451" s="0" t="n">
        <f aca="false">AND(G2451=0.1,H2451=0.1,I2451=0.1,K2451&gt;=2)</f>
        <v>0</v>
      </c>
      <c r="S2451" s="0" t="n">
        <f aca="false">OR(O2451,R2451)</f>
        <v>0</v>
      </c>
      <c r="T2451" s="0" t="n">
        <f aca="false">OR(P2451,Q2451)</f>
        <v>0</v>
      </c>
    </row>
    <row r="2452" customFormat="false" ht="15" hidden="false" customHeight="true" outlineLevel="0" collapsed="false">
      <c r="A2452" s="0" t="s">
        <v>4964</v>
      </c>
      <c r="B2452" s="0" t="s">
        <v>4965</v>
      </c>
      <c r="D2452" s="0" t="n">
        <v>0.1</v>
      </c>
      <c r="E2452" s="0" t="n">
        <v>16.7412</v>
      </c>
      <c r="F2452" s="0" t="n">
        <v>6.8471</v>
      </c>
      <c r="G2452" s="0" t="n">
        <v>23.7966</v>
      </c>
      <c r="H2452" s="0" t="n">
        <v>23.8985</v>
      </c>
      <c r="I2452" s="0" t="n">
        <v>10.7765</v>
      </c>
      <c r="K2452" s="0" t="n">
        <v>5</v>
      </c>
      <c r="L2452" s="6" t="n">
        <f aca="false">LOG(SUM(D2452:F2452)/SUM(G2452:I2452),2)</f>
        <v>-1.30356140262194</v>
      </c>
      <c r="M2452" s="6" t="n">
        <f aca="false">TTEST(D2452:F2452,G2452:I2452,2,3)</f>
        <v>0.150111482202546</v>
      </c>
      <c r="N2452" s="6" t="n">
        <f aca="false">TTEST(D2452:F2452,G2452:I2452,2,2)</f>
        <v>0.149348906877659</v>
      </c>
      <c r="O2452" s="0" t="n">
        <f aca="false">AND(L2452&gt;0,N2452&lt;0.05)</f>
        <v>0</v>
      </c>
      <c r="P2452" s="0" t="n">
        <f aca="false">AND(L2452&lt;0,N2452&lt;0.05)</f>
        <v>0</v>
      </c>
      <c r="Q2452" s="0" t="n">
        <f aca="false">AND(D2452=0.1,E2452=0.1,F2452=0.1,K2452&gt;=2)</f>
        <v>0</v>
      </c>
      <c r="R2452" s="0" t="n">
        <f aca="false">AND(G2452=0.1,H2452=0.1,I2452=0.1,K2452&gt;=2)</f>
        <v>0</v>
      </c>
      <c r="S2452" s="0" t="n">
        <f aca="false">OR(O2452,R2452)</f>
        <v>0</v>
      </c>
      <c r="T2452" s="0" t="n">
        <f aca="false">OR(P2452,Q2452)</f>
        <v>0</v>
      </c>
    </row>
    <row r="2453" customFormat="false" ht="15" hidden="false" customHeight="true" outlineLevel="0" collapsed="false">
      <c r="A2453" s="0" t="s">
        <v>6479</v>
      </c>
      <c r="B2453" s="0" t="s">
        <v>6480</v>
      </c>
      <c r="D2453" s="0" t="n">
        <v>0.1</v>
      </c>
      <c r="E2453" s="0" t="n">
        <v>12.5442</v>
      </c>
      <c r="F2453" s="0" t="n">
        <v>0.1</v>
      </c>
      <c r="G2453" s="0" t="n">
        <v>21.6137</v>
      </c>
      <c r="H2453" s="0" t="n">
        <v>0.1</v>
      </c>
      <c r="I2453" s="0" t="n">
        <v>9.7554</v>
      </c>
      <c r="K2453" s="0" t="n">
        <v>3</v>
      </c>
      <c r="L2453" s="6" t="n">
        <f aca="false">LOG(SUM(D2453:F2453)/SUM(G2453:I2453),2)</f>
        <v>-1.30409510593029</v>
      </c>
      <c r="M2453" s="6" t="n">
        <f aca="false">TTEST(D2453:F2453,G2453:I2453,2,3)</f>
        <v>0.457247093345722</v>
      </c>
      <c r="N2453" s="6" t="n">
        <f aca="false">TTEST(D2453:F2453,G2453:I2453,2,2)</f>
        <v>0.450820495262428</v>
      </c>
      <c r="O2453" s="0" t="n">
        <f aca="false">AND(L2453&gt;0,N2453&lt;0.05)</f>
        <v>0</v>
      </c>
      <c r="P2453" s="0" t="n">
        <f aca="false">AND(L2453&lt;0,N2453&lt;0.05)</f>
        <v>0</v>
      </c>
      <c r="Q2453" s="0" t="n">
        <f aca="false">AND(D2453=0.1,E2453=0.1,F2453=0.1,K2453&gt;=2)</f>
        <v>0</v>
      </c>
      <c r="R2453" s="0" t="n">
        <f aca="false">AND(G2453=0.1,H2453=0.1,I2453=0.1,K2453&gt;=2)</f>
        <v>0</v>
      </c>
      <c r="S2453" s="0" t="n">
        <f aca="false">OR(O2453,R2453)</f>
        <v>0</v>
      </c>
      <c r="T2453" s="0" t="n">
        <f aca="false">OR(P2453,Q2453)</f>
        <v>0</v>
      </c>
    </row>
    <row r="2454" customFormat="false" ht="15" hidden="false" customHeight="true" outlineLevel="0" collapsed="false">
      <c r="A2454" s="0" t="s">
        <v>7586</v>
      </c>
      <c r="B2454" s="0" t="s">
        <v>7587</v>
      </c>
      <c r="D2454" s="0" t="n">
        <v>0.1</v>
      </c>
      <c r="E2454" s="0" t="n">
        <v>0.1</v>
      </c>
      <c r="F2454" s="0" t="n">
        <v>2.485</v>
      </c>
      <c r="G2454" s="0" t="n">
        <v>0.1</v>
      </c>
      <c r="H2454" s="0" t="n">
        <v>6.5105</v>
      </c>
      <c r="I2454" s="0" t="n">
        <v>0.1</v>
      </c>
      <c r="K2454" s="0" t="n">
        <v>2</v>
      </c>
      <c r="L2454" s="6" t="n">
        <f aca="false">LOG(SUM(D2454:F2454)/SUM(G2454:I2454),2)</f>
        <v>-1.32149817756588</v>
      </c>
      <c r="M2454" s="6" t="n">
        <f aca="false">TTEST(D2454:F2454,G2454:I2454,2,3)</f>
        <v>0.60428608834384</v>
      </c>
      <c r="N2454" s="6" t="n">
        <f aca="false">TTEST(D2454:F2454,G2454:I2454,2,2)</f>
        <v>0.587796687651276</v>
      </c>
      <c r="O2454" s="0" t="n">
        <f aca="false">AND(L2454&gt;0,N2454&lt;0.05)</f>
        <v>0</v>
      </c>
      <c r="P2454" s="0" t="n">
        <f aca="false">AND(L2454&lt;0,N2454&lt;0.05)</f>
        <v>0</v>
      </c>
      <c r="Q2454" s="0" t="n">
        <f aca="false">AND(D2454=0.1,E2454=0.1,F2454=0.1,K2454&gt;=2)</f>
        <v>0</v>
      </c>
      <c r="R2454" s="0" t="n">
        <f aca="false">AND(G2454=0.1,H2454=0.1,I2454=0.1,K2454&gt;=2)</f>
        <v>0</v>
      </c>
      <c r="S2454" s="0" t="n">
        <f aca="false">OR(O2454,R2454)</f>
        <v>0</v>
      </c>
      <c r="T2454" s="0" t="n">
        <f aca="false">OR(P2454,Q2454)</f>
        <v>0</v>
      </c>
    </row>
    <row r="2455" customFormat="false" ht="15" hidden="false" customHeight="true" outlineLevel="0" collapsed="false">
      <c r="A2455" s="0" t="s">
        <v>3161</v>
      </c>
      <c r="B2455" s="0" t="s">
        <v>3162</v>
      </c>
      <c r="D2455" s="0" t="n">
        <v>17.6231</v>
      </c>
      <c r="E2455" s="0" t="n">
        <v>32.9293</v>
      </c>
      <c r="F2455" s="0" t="n">
        <v>25.3602</v>
      </c>
      <c r="G2455" s="0" t="n">
        <v>107.1851</v>
      </c>
      <c r="H2455" s="0" t="n">
        <v>40.2698</v>
      </c>
      <c r="I2455" s="0" t="n">
        <v>42.5752</v>
      </c>
      <c r="K2455" s="0" t="n">
        <v>6</v>
      </c>
      <c r="L2455" s="6" t="n">
        <f aca="false">LOG(SUM(D2455:F2455)/SUM(G2455:I2455),2)</f>
        <v>-1.32381668406359</v>
      </c>
      <c r="M2455" s="6" t="n">
        <f aca="false">TTEST(D2455:F2455,G2455:I2455,2,3)</f>
        <v>0.221744016676385</v>
      </c>
      <c r="N2455" s="6" t="n">
        <f aca="false">TTEST(D2455:F2455,G2455:I2455,2,2)</f>
        <v>0.164291796363563</v>
      </c>
      <c r="O2455" s="0" t="n">
        <f aca="false">AND(L2455&gt;0,N2455&lt;0.05)</f>
        <v>0</v>
      </c>
      <c r="P2455" s="0" t="n">
        <f aca="false">AND(L2455&lt;0,N2455&lt;0.05)</f>
        <v>0</v>
      </c>
      <c r="Q2455" s="0" t="n">
        <f aca="false">AND(D2455=0.1,E2455=0.1,F2455=0.1,K2455&gt;=2)</f>
        <v>0</v>
      </c>
      <c r="R2455" s="0" t="n">
        <f aca="false">AND(G2455=0.1,H2455=0.1,I2455=0.1,K2455&gt;=2)</f>
        <v>0</v>
      </c>
      <c r="S2455" s="0" t="n">
        <f aca="false">OR(O2455,R2455)</f>
        <v>0</v>
      </c>
      <c r="T2455" s="0" t="n">
        <f aca="false">OR(P2455,Q2455)</f>
        <v>0</v>
      </c>
    </row>
    <row r="2456" customFormat="false" ht="15" hidden="false" customHeight="true" outlineLevel="0" collapsed="false">
      <c r="A2456" s="0" t="s">
        <v>5237</v>
      </c>
      <c r="B2456" s="0" t="s">
        <v>5238</v>
      </c>
      <c r="D2456" s="0" t="n">
        <v>0.1</v>
      </c>
      <c r="E2456" s="0" t="n">
        <v>27.245</v>
      </c>
      <c r="F2456" s="0" t="n">
        <v>27.5245</v>
      </c>
      <c r="G2456" s="0" t="n">
        <v>18.5223</v>
      </c>
      <c r="H2456" s="0" t="n">
        <v>24.5267</v>
      </c>
      <c r="I2456" s="0" t="n">
        <v>94.4499</v>
      </c>
      <c r="K2456" s="0" t="n">
        <v>5</v>
      </c>
      <c r="L2456" s="6" t="n">
        <f aca="false">LOG(SUM(D2456:F2456)/SUM(G2456:I2456),2)</f>
        <v>-1.32534374265325</v>
      </c>
      <c r="M2456" s="6" t="n">
        <f aca="false">TTEST(D2456:F2456,G2456:I2456,2,3)</f>
        <v>0.37963324166878</v>
      </c>
      <c r="N2456" s="6" t="n">
        <f aca="false">TTEST(D2456:F2456,G2456:I2456,2,2)</f>
        <v>0.349369210631801</v>
      </c>
      <c r="O2456" s="0" t="n">
        <f aca="false">AND(L2456&gt;0,N2456&lt;0.05)</f>
        <v>0</v>
      </c>
      <c r="P2456" s="0" t="n">
        <f aca="false">AND(L2456&lt;0,N2456&lt;0.05)</f>
        <v>0</v>
      </c>
      <c r="Q2456" s="0" t="n">
        <f aca="false">AND(D2456=0.1,E2456=0.1,F2456=0.1,K2456&gt;=2)</f>
        <v>0</v>
      </c>
      <c r="R2456" s="0" t="n">
        <f aca="false">AND(G2456=0.1,H2456=0.1,I2456=0.1,K2456&gt;=2)</f>
        <v>0</v>
      </c>
      <c r="S2456" s="0" t="n">
        <f aca="false">OR(O2456,R2456)</f>
        <v>0</v>
      </c>
      <c r="T2456" s="0" t="n">
        <f aca="false">OR(P2456,Q2456)</f>
        <v>0</v>
      </c>
    </row>
    <row r="2457" customFormat="false" ht="15" hidden="false" customHeight="true" outlineLevel="0" collapsed="false">
      <c r="A2457" s="0" t="s">
        <v>3365</v>
      </c>
      <c r="B2457" s="0" t="s">
        <v>3366</v>
      </c>
      <c r="D2457" s="0" t="n">
        <v>10.561</v>
      </c>
      <c r="E2457" s="0" t="n">
        <v>5.4265</v>
      </c>
      <c r="F2457" s="0" t="n">
        <v>10.1371</v>
      </c>
      <c r="G2457" s="0" t="n">
        <v>0.1</v>
      </c>
      <c r="H2457" s="0" t="n">
        <v>40.5853</v>
      </c>
      <c r="I2457" s="0" t="n">
        <v>24.8023</v>
      </c>
      <c r="K2457" s="0" t="n">
        <v>5</v>
      </c>
      <c r="L2457" s="6" t="n">
        <f aca="false">LOG(SUM(D2457:F2457)/SUM(G2457:I2457),2)</f>
        <v>-1.32581281198718</v>
      </c>
      <c r="M2457" s="6" t="n">
        <f aca="false">TTEST(D2457:F2457,G2457:I2457,2,3)</f>
        <v>0.381299144964729</v>
      </c>
      <c r="N2457" s="6" t="n">
        <f aca="false">TTEST(D2457:F2457,G2457:I2457,2,2)</f>
        <v>0.331918712199779</v>
      </c>
      <c r="O2457" s="0" t="n">
        <f aca="false">AND(L2457&gt;0,N2457&lt;0.05)</f>
        <v>0</v>
      </c>
      <c r="P2457" s="0" t="n">
        <f aca="false">AND(L2457&lt;0,N2457&lt;0.05)</f>
        <v>0</v>
      </c>
      <c r="Q2457" s="0" t="n">
        <f aca="false">AND(D2457=0.1,E2457=0.1,F2457=0.1,K2457&gt;=2)</f>
        <v>0</v>
      </c>
      <c r="R2457" s="0" t="n">
        <f aca="false">AND(G2457=0.1,H2457=0.1,I2457=0.1,K2457&gt;=2)</f>
        <v>0</v>
      </c>
      <c r="S2457" s="0" t="n">
        <f aca="false">OR(O2457,R2457)</f>
        <v>0</v>
      </c>
      <c r="T2457" s="0" t="n">
        <f aca="false">OR(P2457,Q2457)</f>
        <v>0</v>
      </c>
    </row>
    <row r="2458" customFormat="false" ht="15" hidden="false" customHeight="true" outlineLevel="0" collapsed="false">
      <c r="A2458" s="0" t="s">
        <v>329</v>
      </c>
      <c r="B2458" s="0" t="s">
        <v>330</v>
      </c>
      <c r="D2458" s="0" t="n">
        <v>9.1586</v>
      </c>
      <c r="E2458" s="0" t="n">
        <v>12.2596</v>
      </c>
      <c r="F2458" s="0" t="n">
        <v>0.1</v>
      </c>
      <c r="G2458" s="0" t="n">
        <v>0.1</v>
      </c>
      <c r="H2458" s="0" t="n">
        <v>0.1</v>
      </c>
      <c r="I2458" s="0" t="n">
        <v>53.836</v>
      </c>
      <c r="K2458" s="0" t="n">
        <v>3</v>
      </c>
      <c r="L2458" s="6" t="n">
        <f aca="false">LOG(SUM(D2458:F2458)/SUM(G2458:I2458),2)</f>
        <v>-1.32836348218426</v>
      </c>
      <c r="M2458" s="6" t="n">
        <f aca="false">TTEST(D2458:F2458,G2458:I2458,2,3)</f>
        <v>0.609251511014988</v>
      </c>
      <c r="N2458" s="6" t="n">
        <f aca="false">TTEST(D2458:F2458,G2458:I2458,2,2)</f>
        <v>0.585103343686326</v>
      </c>
      <c r="O2458" s="0" t="n">
        <f aca="false">AND(L2458&gt;0,N2458&lt;0.05)</f>
        <v>0</v>
      </c>
      <c r="P2458" s="0" t="n">
        <f aca="false">AND(L2458&lt;0,N2458&lt;0.05)</f>
        <v>0</v>
      </c>
      <c r="Q2458" s="0" t="n">
        <f aca="false">AND(D2458=0.1,E2458=0.1,F2458=0.1,K2458&gt;=2)</f>
        <v>0</v>
      </c>
      <c r="R2458" s="0" t="n">
        <f aca="false">AND(G2458=0.1,H2458=0.1,I2458=0.1,K2458&gt;=2)</f>
        <v>0</v>
      </c>
      <c r="S2458" s="0" t="n">
        <f aca="false">OR(O2458,R2458)</f>
        <v>0</v>
      </c>
      <c r="T2458" s="0" t="n">
        <f aca="false">OR(P2458,Q2458)</f>
        <v>0</v>
      </c>
    </row>
    <row r="2459" customFormat="false" ht="15" hidden="false" customHeight="true" outlineLevel="0" collapsed="false">
      <c r="A2459" s="0" t="s">
        <v>5243</v>
      </c>
      <c r="B2459" s="0" t="s">
        <v>5244</v>
      </c>
      <c r="D2459" s="0" t="n">
        <v>8.2648</v>
      </c>
      <c r="E2459" s="0" t="n">
        <v>0.1</v>
      </c>
      <c r="F2459" s="0" t="n">
        <v>7.045</v>
      </c>
      <c r="G2459" s="0" t="n">
        <v>9.4857</v>
      </c>
      <c r="H2459" s="0" t="n">
        <v>12.6026</v>
      </c>
      <c r="I2459" s="0" t="n">
        <v>16.6746</v>
      </c>
      <c r="K2459" s="0" t="n">
        <v>5</v>
      </c>
      <c r="L2459" s="6" t="n">
        <f aca="false">LOG(SUM(D2459:F2459)/SUM(G2459:I2459),2)</f>
        <v>-1.33082837070407</v>
      </c>
      <c r="M2459" s="6" t="n">
        <f aca="false">TTEST(D2459:F2459,G2459:I2459,2,3)</f>
        <v>0.0794423189368929</v>
      </c>
      <c r="N2459" s="6" t="n">
        <f aca="false">TTEST(D2459:F2459,G2459:I2459,2,2)</f>
        <v>0.0769094971355117</v>
      </c>
      <c r="O2459" s="0" t="n">
        <f aca="false">AND(L2459&gt;0,N2459&lt;0.05)</f>
        <v>0</v>
      </c>
      <c r="P2459" s="0" t="n">
        <f aca="false">AND(L2459&lt;0,N2459&lt;0.05)</f>
        <v>0</v>
      </c>
      <c r="Q2459" s="0" t="n">
        <f aca="false">AND(D2459=0.1,E2459=0.1,F2459=0.1,K2459&gt;=2)</f>
        <v>0</v>
      </c>
      <c r="R2459" s="0" t="n">
        <f aca="false">AND(G2459=0.1,H2459=0.1,I2459=0.1,K2459&gt;=2)</f>
        <v>0</v>
      </c>
      <c r="S2459" s="0" t="n">
        <f aca="false">OR(O2459,R2459)</f>
        <v>0</v>
      </c>
      <c r="T2459" s="0" t="n">
        <f aca="false">OR(P2459,Q2459)</f>
        <v>0</v>
      </c>
    </row>
    <row r="2460" customFormat="false" ht="15" hidden="false" customHeight="true" outlineLevel="0" collapsed="false">
      <c r="A2460" s="0" t="s">
        <v>6068</v>
      </c>
      <c r="B2460" s="0" t="s">
        <v>6069</v>
      </c>
      <c r="D2460" s="0" t="n">
        <v>0.571</v>
      </c>
      <c r="E2460" s="0" t="n">
        <v>0.1</v>
      </c>
      <c r="F2460" s="0" t="n">
        <v>4.7118</v>
      </c>
      <c r="G2460" s="0" t="n">
        <v>13.4178</v>
      </c>
      <c r="H2460" s="0" t="n">
        <v>0.1</v>
      </c>
      <c r="I2460" s="0" t="n">
        <v>0.1</v>
      </c>
      <c r="K2460" s="0" t="n">
        <v>3</v>
      </c>
      <c r="L2460" s="6" t="n">
        <f aca="false">LOG(SUM(D2460:F2460)/SUM(G2460:I2460),2)</f>
        <v>-1.33906492250818</v>
      </c>
      <c r="M2460" s="6" t="n">
        <f aca="false">TTEST(D2460:F2460,G2460:I2460,2,3)</f>
        <v>0.607071018921892</v>
      </c>
      <c r="N2460" s="6" t="n">
        <f aca="false">TTEST(D2460:F2460,G2460:I2460,2,2)</f>
        <v>0.588618575851636</v>
      </c>
      <c r="O2460" s="0" t="n">
        <f aca="false">AND(L2460&gt;0,N2460&lt;0.05)</f>
        <v>0</v>
      </c>
      <c r="P2460" s="0" t="n">
        <f aca="false">AND(L2460&lt;0,N2460&lt;0.05)</f>
        <v>0</v>
      </c>
      <c r="Q2460" s="0" t="n">
        <f aca="false">AND(D2460=0.1,E2460=0.1,F2460=0.1,K2460&gt;=2)</f>
        <v>0</v>
      </c>
      <c r="R2460" s="0" t="n">
        <f aca="false">AND(G2460=0.1,H2460=0.1,I2460=0.1,K2460&gt;=2)</f>
        <v>0</v>
      </c>
      <c r="S2460" s="0" t="n">
        <f aca="false">OR(O2460,R2460)</f>
        <v>0</v>
      </c>
      <c r="T2460" s="0" t="n">
        <f aca="false">OR(P2460,Q2460)</f>
        <v>0</v>
      </c>
    </row>
    <row r="2461" customFormat="false" ht="15" hidden="false" customHeight="true" outlineLevel="0" collapsed="false">
      <c r="A2461" s="0" t="s">
        <v>5570</v>
      </c>
      <c r="B2461" s="0" t="s">
        <v>5571</v>
      </c>
      <c r="D2461" s="0" t="n">
        <v>3.8175</v>
      </c>
      <c r="E2461" s="0" t="n">
        <v>4.4434</v>
      </c>
      <c r="F2461" s="0" t="n">
        <v>6.1824</v>
      </c>
      <c r="G2461" s="0" t="n">
        <v>11.9444</v>
      </c>
      <c r="H2461" s="0" t="n">
        <v>0.1</v>
      </c>
      <c r="I2461" s="0" t="n">
        <v>24.5623</v>
      </c>
      <c r="K2461" s="0" t="n">
        <v>5</v>
      </c>
      <c r="L2461" s="6" t="n">
        <f aca="false">LOG(SUM(D2461:F2461)/SUM(G2461:I2461),2)</f>
        <v>-1.34170731791863</v>
      </c>
      <c r="M2461" s="6" t="n">
        <f aca="false">TTEST(D2461:F2461,G2461:I2461,2,3)</f>
        <v>0.405422598758948</v>
      </c>
      <c r="N2461" s="6" t="n">
        <f aca="false">TTEST(D2461:F2461,G2461:I2461,2,2)</f>
        <v>0.356738772331635</v>
      </c>
      <c r="O2461" s="0" t="n">
        <f aca="false">AND(L2461&gt;0,N2461&lt;0.05)</f>
        <v>0</v>
      </c>
      <c r="P2461" s="0" t="n">
        <f aca="false">AND(L2461&lt;0,N2461&lt;0.05)</f>
        <v>0</v>
      </c>
      <c r="Q2461" s="0" t="n">
        <f aca="false">AND(D2461=0.1,E2461=0.1,F2461=0.1,K2461&gt;=2)</f>
        <v>0</v>
      </c>
      <c r="R2461" s="0" t="n">
        <f aca="false">AND(G2461=0.1,H2461=0.1,I2461=0.1,K2461&gt;=2)</f>
        <v>0</v>
      </c>
      <c r="S2461" s="0" t="n">
        <f aca="false">OR(O2461,R2461)</f>
        <v>0</v>
      </c>
      <c r="T2461" s="0" t="n">
        <f aca="false">OR(P2461,Q2461)</f>
        <v>0</v>
      </c>
    </row>
    <row r="2462" customFormat="false" ht="15" hidden="false" customHeight="true" outlineLevel="0" collapsed="false">
      <c r="A2462" s="0" t="s">
        <v>6029</v>
      </c>
      <c r="B2462" s="0" t="s">
        <v>6030</v>
      </c>
      <c r="D2462" s="0" t="n">
        <v>24.6191</v>
      </c>
      <c r="E2462" s="0" t="n">
        <v>0.1</v>
      </c>
      <c r="F2462" s="0" t="n">
        <v>0.1</v>
      </c>
      <c r="G2462" s="0" t="n">
        <v>41.9931</v>
      </c>
      <c r="H2462" s="0" t="n">
        <v>15.7686</v>
      </c>
      <c r="I2462" s="0" t="n">
        <v>5.195</v>
      </c>
      <c r="K2462" s="0" t="n">
        <v>4</v>
      </c>
      <c r="L2462" s="6" t="n">
        <f aca="false">LOG(SUM(D2462:F2462)/SUM(G2462:I2462),2)</f>
        <v>-1.3429091202723</v>
      </c>
      <c r="M2462" s="6" t="n">
        <f aca="false">TTEST(D2462:F2462,G2462:I2462,2,3)</f>
        <v>0.408470581331611</v>
      </c>
      <c r="N2462" s="6" t="n">
        <f aca="false">TTEST(D2462:F2462,G2462:I2462,2,2)</f>
        <v>0.404547391871867</v>
      </c>
      <c r="O2462" s="0" t="n">
        <f aca="false">AND(L2462&gt;0,N2462&lt;0.05)</f>
        <v>0</v>
      </c>
      <c r="P2462" s="0" t="n">
        <f aca="false">AND(L2462&lt;0,N2462&lt;0.05)</f>
        <v>0</v>
      </c>
      <c r="Q2462" s="0" t="n">
        <f aca="false">AND(D2462=0.1,E2462=0.1,F2462=0.1,K2462&gt;=2)</f>
        <v>0</v>
      </c>
      <c r="R2462" s="0" t="n">
        <f aca="false">AND(G2462=0.1,H2462=0.1,I2462=0.1,K2462&gt;=2)</f>
        <v>0</v>
      </c>
      <c r="S2462" s="0" t="n">
        <f aca="false">OR(O2462,R2462)</f>
        <v>0</v>
      </c>
      <c r="T2462" s="0" t="n">
        <f aca="false">OR(P2462,Q2462)</f>
        <v>0</v>
      </c>
    </row>
    <row r="2463" customFormat="false" ht="15" hidden="false" customHeight="true" outlineLevel="0" collapsed="false">
      <c r="A2463" s="0" t="s">
        <v>6686</v>
      </c>
      <c r="B2463" s="0" t="s">
        <v>6687</v>
      </c>
      <c r="D2463" s="0" t="n">
        <v>0.1</v>
      </c>
      <c r="E2463" s="0" t="n">
        <v>10.2639</v>
      </c>
      <c r="F2463" s="0" t="n">
        <v>0.1</v>
      </c>
      <c r="G2463" s="0" t="n">
        <v>10.5577</v>
      </c>
      <c r="H2463" s="0" t="n">
        <v>15.9071</v>
      </c>
      <c r="I2463" s="0" t="n">
        <v>0.1</v>
      </c>
      <c r="K2463" s="0" t="n">
        <v>3</v>
      </c>
      <c r="L2463" s="6" t="n">
        <f aca="false">LOG(SUM(D2463:F2463)/SUM(G2463:I2463),2)</f>
        <v>-1.34409519248785</v>
      </c>
      <c r="M2463" s="6" t="n">
        <f aca="false">TTEST(D2463:F2463,G2463:I2463,2,3)</f>
        <v>0.407767676654645</v>
      </c>
      <c r="N2463" s="6" t="n">
        <f aca="false">TTEST(D2463:F2463,G2463:I2463,2,2)</f>
        <v>0.403219256869154</v>
      </c>
      <c r="O2463" s="0" t="n">
        <f aca="false">AND(L2463&gt;0,N2463&lt;0.05)</f>
        <v>0</v>
      </c>
      <c r="P2463" s="0" t="n">
        <f aca="false">AND(L2463&lt;0,N2463&lt;0.05)</f>
        <v>0</v>
      </c>
      <c r="Q2463" s="0" t="n">
        <f aca="false">AND(D2463=0.1,E2463=0.1,F2463=0.1,K2463&gt;=2)</f>
        <v>0</v>
      </c>
      <c r="R2463" s="0" t="n">
        <f aca="false">AND(G2463=0.1,H2463=0.1,I2463=0.1,K2463&gt;=2)</f>
        <v>0</v>
      </c>
      <c r="S2463" s="0" t="n">
        <f aca="false">OR(O2463,R2463)</f>
        <v>0</v>
      </c>
      <c r="T2463" s="0" t="n">
        <f aca="false">OR(P2463,Q2463)</f>
        <v>0</v>
      </c>
    </row>
    <row r="2464" customFormat="false" ht="15" hidden="false" customHeight="true" outlineLevel="0" collapsed="false">
      <c r="A2464" s="0" t="s">
        <v>6275</v>
      </c>
      <c r="B2464" s="0" t="s">
        <v>6276</v>
      </c>
      <c r="D2464" s="0" t="n">
        <v>0.1</v>
      </c>
      <c r="E2464" s="0" t="n">
        <v>0.1</v>
      </c>
      <c r="F2464" s="0" t="n">
        <v>19.7774</v>
      </c>
      <c r="G2464" s="0" t="n">
        <v>16.9537</v>
      </c>
      <c r="H2464" s="0" t="n">
        <v>13.2973</v>
      </c>
      <c r="I2464" s="0" t="n">
        <v>20.8732</v>
      </c>
      <c r="K2464" s="0" t="n">
        <v>4</v>
      </c>
      <c r="L2464" s="6" t="n">
        <f aca="false">LOG(SUM(D2464:F2464)/SUM(G2464:I2464),2)</f>
        <v>-1.35563752987796</v>
      </c>
      <c r="M2464" s="6" t="n">
        <f aca="false">TTEST(D2464:F2464,G2464:I2464,2,3)</f>
        <v>0.249976859518559</v>
      </c>
      <c r="N2464" s="6" t="n">
        <f aca="false">TTEST(D2464:F2464,G2464:I2464,2,2)</f>
        <v>0.207613829227352</v>
      </c>
      <c r="O2464" s="0" t="n">
        <f aca="false">AND(L2464&gt;0,N2464&lt;0.05)</f>
        <v>0</v>
      </c>
      <c r="P2464" s="0" t="n">
        <f aca="false">AND(L2464&lt;0,N2464&lt;0.05)</f>
        <v>0</v>
      </c>
      <c r="Q2464" s="0" t="n">
        <f aca="false">AND(D2464=0.1,E2464=0.1,F2464=0.1,K2464&gt;=2)</f>
        <v>0</v>
      </c>
      <c r="R2464" s="0" t="n">
        <f aca="false">AND(G2464=0.1,H2464=0.1,I2464=0.1,K2464&gt;=2)</f>
        <v>0</v>
      </c>
      <c r="S2464" s="0" t="n">
        <f aca="false">OR(O2464,R2464)</f>
        <v>0</v>
      </c>
      <c r="T2464" s="0" t="n">
        <f aca="false">OR(P2464,Q2464)</f>
        <v>0</v>
      </c>
    </row>
    <row r="2465" customFormat="false" ht="15" hidden="false" customHeight="true" outlineLevel="0" collapsed="false">
      <c r="A2465" s="0" t="s">
        <v>7346</v>
      </c>
      <c r="B2465" s="0" t="s">
        <v>7347</v>
      </c>
      <c r="D2465" s="0" t="n">
        <v>4.5776</v>
      </c>
      <c r="E2465" s="0" t="n">
        <v>0.1</v>
      </c>
      <c r="F2465" s="0" t="n">
        <v>0.1</v>
      </c>
      <c r="G2465" s="0" t="n">
        <v>0.1</v>
      </c>
      <c r="H2465" s="0" t="n">
        <v>6.3895</v>
      </c>
      <c r="I2465" s="0" t="n">
        <v>5.7518</v>
      </c>
      <c r="K2465" s="0" t="n">
        <v>3</v>
      </c>
      <c r="L2465" s="6" t="n">
        <f aca="false">LOG(SUM(D2465:F2465)/SUM(G2465:I2465),2)</f>
        <v>-1.35739880161081</v>
      </c>
      <c r="M2465" s="6" t="n">
        <f aca="false">TTEST(D2465:F2465,G2465:I2465,2,3)</f>
        <v>0.379245517660703</v>
      </c>
      <c r="N2465" s="6" t="n">
        <f aca="false">TTEST(D2465:F2465,G2465:I2465,2,2)</f>
        <v>0.375037569875386</v>
      </c>
      <c r="O2465" s="0" t="n">
        <f aca="false">AND(L2465&gt;0,N2465&lt;0.05)</f>
        <v>0</v>
      </c>
      <c r="P2465" s="0" t="n">
        <f aca="false">AND(L2465&lt;0,N2465&lt;0.05)</f>
        <v>0</v>
      </c>
      <c r="Q2465" s="0" t="n">
        <f aca="false">AND(D2465=0.1,E2465=0.1,F2465=0.1,K2465&gt;=2)</f>
        <v>0</v>
      </c>
      <c r="R2465" s="0" t="n">
        <f aca="false">AND(G2465=0.1,H2465=0.1,I2465=0.1,K2465&gt;=2)</f>
        <v>0</v>
      </c>
      <c r="S2465" s="0" t="n">
        <f aca="false">OR(O2465,R2465)</f>
        <v>0</v>
      </c>
      <c r="T2465" s="0" t="n">
        <f aca="false">OR(P2465,Q2465)</f>
        <v>0</v>
      </c>
    </row>
    <row r="2466" customFormat="false" ht="15" hidden="false" customHeight="true" outlineLevel="0" collapsed="false">
      <c r="A2466" s="0" t="s">
        <v>1895</v>
      </c>
      <c r="B2466" s="0" t="s">
        <v>1896</v>
      </c>
      <c r="D2466" s="0" t="n">
        <v>17.7656</v>
      </c>
      <c r="E2466" s="0" t="n">
        <v>1.706</v>
      </c>
      <c r="F2466" s="0" t="n">
        <v>2.2947</v>
      </c>
      <c r="G2466" s="0" t="n">
        <v>5.2313</v>
      </c>
      <c r="H2466" s="0" t="n">
        <v>38.0288</v>
      </c>
      <c r="I2466" s="0" t="n">
        <v>12.6729</v>
      </c>
      <c r="K2466" s="0" t="n">
        <v>6</v>
      </c>
      <c r="L2466" s="6" t="n">
        <f aca="false">LOG(SUM(D2466:F2466)/SUM(G2466:I2466),2)</f>
        <v>-1.36160352403959</v>
      </c>
      <c r="M2466" s="6" t="n">
        <f aca="false">TTEST(D2466:F2466,G2466:I2466,2,3)</f>
        <v>0.384440565709785</v>
      </c>
      <c r="N2466" s="6" t="n">
        <f aca="false">TTEST(D2466:F2466,G2466:I2466,2,2)</f>
        <v>0.368015485969338</v>
      </c>
      <c r="O2466" s="0" t="n">
        <f aca="false">AND(L2466&gt;0,N2466&lt;0.05)</f>
        <v>0</v>
      </c>
      <c r="P2466" s="0" t="n">
        <f aca="false">AND(L2466&lt;0,N2466&lt;0.05)</f>
        <v>0</v>
      </c>
      <c r="Q2466" s="0" t="n">
        <f aca="false">AND(D2466=0.1,E2466=0.1,F2466=0.1,K2466&gt;=2)</f>
        <v>0</v>
      </c>
      <c r="R2466" s="0" t="n">
        <f aca="false">AND(G2466=0.1,H2466=0.1,I2466=0.1,K2466&gt;=2)</f>
        <v>0</v>
      </c>
      <c r="S2466" s="0" t="n">
        <f aca="false">OR(O2466,R2466)</f>
        <v>0</v>
      </c>
      <c r="T2466" s="0" t="n">
        <f aca="false">OR(P2466,Q2466)</f>
        <v>0</v>
      </c>
    </row>
    <row r="2467" customFormat="false" ht="15" hidden="false" customHeight="true" outlineLevel="0" collapsed="false">
      <c r="A2467" s="0" t="s">
        <v>2672</v>
      </c>
      <c r="B2467" s="0" t="s">
        <v>2673</v>
      </c>
      <c r="D2467" s="0" t="n">
        <v>16.5332</v>
      </c>
      <c r="E2467" s="0" t="n">
        <v>0.1</v>
      </c>
      <c r="F2467" s="0" t="n">
        <v>13.1261</v>
      </c>
      <c r="G2467" s="0" t="n">
        <v>14.4328</v>
      </c>
      <c r="H2467" s="0" t="n">
        <v>28.4734</v>
      </c>
      <c r="I2467" s="0" t="n">
        <v>33.9633</v>
      </c>
      <c r="K2467" s="0" t="n">
        <v>5</v>
      </c>
      <c r="L2467" s="6" t="n">
        <f aca="false">LOG(SUM(D2467:F2467)/SUM(G2467:I2467),2)</f>
        <v>-1.36907069275288</v>
      </c>
      <c r="M2467" s="6" t="n">
        <f aca="false">TTEST(D2467:F2467,G2467:I2467,2,3)</f>
        <v>0.111696279244151</v>
      </c>
      <c r="N2467" s="6" t="n">
        <f aca="false">TTEST(D2467:F2467,G2467:I2467,2,2)</f>
        <v>0.110154366932517</v>
      </c>
      <c r="O2467" s="0" t="n">
        <f aca="false">AND(L2467&gt;0,N2467&lt;0.05)</f>
        <v>0</v>
      </c>
      <c r="P2467" s="0" t="n">
        <f aca="false">AND(L2467&lt;0,N2467&lt;0.05)</f>
        <v>0</v>
      </c>
      <c r="Q2467" s="0" t="n">
        <f aca="false">AND(D2467=0.1,E2467=0.1,F2467=0.1,K2467&gt;=2)</f>
        <v>0</v>
      </c>
      <c r="R2467" s="0" t="n">
        <f aca="false">AND(G2467=0.1,H2467=0.1,I2467=0.1,K2467&gt;=2)</f>
        <v>0</v>
      </c>
      <c r="S2467" s="0" t="n">
        <f aca="false">OR(O2467,R2467)</f>
        <v>0</v>
      </c>
      <c r="T2467" s="0" t="n">
        <f aca="false">OR(P2467,Q2467)</f>
        <v>0</v>
      </c>
    </row>
    <row r="2468" customFormat="false" ht="15" hidden="false" customHeight="true" outlineLevel="0" collapsed="false">
      <c r="A2468" s="0" t="s">
        <v>4517</v>
      </c>
      <c r="B2468" s="0" t="s">
        <v>4518</v>
      </c>
      <c r="D2468" s="0" t="n">
        <v>0.1</v>
      </c>
      <c r="E2468" s="0" t="n">
        <v>0.1</v>
      </c>
      <c r="F2468" s="0" t="n">
        <v>665.6005</v>
      </c>
      <c r="G2468" s="0" t="n">
        <v>577.0411</v>
      </c>
      <c r="H2468" s="0" t="n">
        <v>575.1813</v>
      </c>
      <c r="I2468" s="0" t="n">
        <v>574.5853</v>
      </c>
      <c r="K2468" s="0" t="n">
        <v>4</v>
      </c>
      <c r="L2468" s="6" t="n">
        <f aca="false">LOG(SUM(D2468:F2468)/SUM(G2468:I2468),2)</f>
        <v>-1.37494557202079</v>
      </c>
      <c r="M2468" s="6" t="n">
        <f aca="false">TTEST(D2468:F2468,G2468:I2468,2,3)</f>
        <v>0.251904801263201</v>
      </c>
      <c r="N2468" s="6" t="n">
        <f aca="false">TTEST(D2468:F2468,G2468:I2468,2,2)</f>
        <v>0.186096648378273</v>
      </c>
      <c r="O2468" s="0" t="n">
        <f aca="false">AND(L2468&gt;0,N2468&lt;0.05)</f>
        <v>0</v>
      </c>
      <c r="P2468" s="0" t="n">
        <f aca="false">AND(L2468&lt;0,N2468&lt;0.05)</f>
        <v>0</v>
      </c>
      <c r="Q2468" s="0" t="n">
        <f aca="false">AND(D2468=0.1,E2468=0.1,F2468=0.1,K2468&gt;=2)</f>
        <v>0</v>
      </c>
      <c r="R2468" s="0" t="n">
        <f aca="false">AND(G2468=0.1,H2468=0.1,I2468=0.1,K2468&gt;=2)</f>
        <v>0</v>
      </c>
      <c r="S2468" s="0" t="n">
        <f aca="false">OR(O2468,R2468)</f>
        <v>0</v>
      </c>
      <c r="T2468" s="0" t="n">
        <f aca="false">OR(P2468,Q2468)</f>
        <v>0</v>
      </c>
    </row>
    <row r="2469" customFormat="false" ht="15" hidden="false" customHeight="true" outlineLevel="0" collapsed="false">
      <c r="A2469" s="0" t="s">
        <v>6707</v>
      </c>
      <c r="B2469" s="0" t="s">
        <v>6708</v>
      </c>
      <c r="D2469" s="0" t="n">
        <v>0.1</v>
      </c>
      <c r="E2469" s="0" t="n">
        <v>0.1</v>
      </c>
      <c r="F2469" s="0" t="n">
        <v>13.063</v>
      </c>
      <c r="G2469" s="0" t="n">
        <v>17.5154</v>
      </c>
      <c r="H2469" s="0" t="n">
        <v>16.7999</v>
      </c>
      <c r="I2469" s="0" t="n">
        <v>0.1</v>
      </c>
      <c r="K2469" s="0" t="n">
        <v>3</v>
      </c>
      <c r="L2469" s="6" t="n">
        <f aca="false">LOG(SUM(D2469:F2469)/SUM(G2469:I2469),2)</f>
        <v>-1.37564294593104</v>
      </c>
      <c r="M2469" s="6" t="n">
        <f aca="false">TTEST(D2469:F2469,G2469:I2469,2,3)</f>
        <v>0.383291009517646</v>
      </c>
      <c r="N2469" s="6" t="n">
        <f aca="false">TTEST(D2469:F2469,G2469:I2469,2,2)</f>
        <v>0.379566753672952</v>
      </c>
      <c r="O2469" s="0" t="n">
        <f aca="false">AND(L2469&gt;0,N2469&lt;0.05)</f>
        <v>0</v>
      </c>
      <c r="P2469" s="0" t="n">
        <f aca="false">AND(L2469&lt;0,N2469&lt;0.05)</f>
        <v>0</v>
      </c>
      <c r="Q2469" s="0" t="n">
        <f aca="false">AND(D2469=0.1,E2469=0.1,F2469=0.1,K2469&gt;=2)</f>
        <v>0</v>
      </c>
      <c r="R2469" s="0" t="n">
        <f aca="false">AND(G2469=0.1,H2469=0.1,I2469=0.1,K2469&gt;=2)</f>
        <v>0</v>
      </c>
      <c r="S2469" s="0" t="n">
        <f aca="false">OR(O2469,R2469)</f>
        <v>0</v>
      </c>
      <c r="T2469" s="0" t="n">
        <f aca="false">OR(P2469,Q2469)</f>
        <v>0</v>
      </c>
    </row>
    <row r="2470" customFormat="false" ht="15" hidden="false" customHeight="true" outlineLevel="0" collapsed="false">
      <c r="A2470" s="0" t="s">
        <v>5288</v>
      </c>
      <c r="B2470" s="0" t="s">
        <v>5289</v>
      </c>
      <c r="D2470" s="0" t="n">
        <v>17.5063</v>
      </c>
      <c r="E2470" s="0" t="n">
        <v>0.1</v>
      </c>
      <c r="F2470" s="0" t="n">
        <v>27.9927</v>
      </c>
      <c r="G2470" s="0" t="n">
        <v>47.2404</v>
      </c>
      <c r="H2470" s="0" t="n">
        <v>38.4538</v>
      </c>
      <c r="I2470" s="0" t="n">
        <v>33.2258</v>
      </c>
      <c r="K2470" s="0" t="n">
        <v>5</v>
      </c>
      <c r="L2470" s="6" t="n">
        <f aca="false">LOG(SUM(D2470:F2470)/SUM(G2470:I2470),2)</f>
        <v>-1.3829172772516</v>
      </c>
      <c r="M2470" s="6" t="n">
        <f aca="false">TTEST(D2470:F2470,G2470:I2470,2,3)</f>
        <v>0.0761191747329572</v>
      </c>
      <c r="N2470" s="6" t="n">
        <f aca="false">TTEST(D2470:F2470,G2470:I2470,2,2)</f>
        <v>0.0549670192363052</v>
      </c>
      <c r="O2470" s="0" t="n">
        <f aca="false">AND(L2470&gt;0,N2470&lt;0.05)</f>
        <v>0</v>
      </c>
      <c r="P2470" s="0" t="n">
        <f aca="false">AND(L2470&lt;0,N2470&lt;0.05)</f>
        <v>0</v>
      </c>
      <c r="Q2470" s="0" t="n">
        <f aca="false">AND(D2470=0.1,E2470=0.1,F2470=0.1,K2470&gt;=2)</f>
        <v>0</v>
      </c>
      <c r="R2470" s="0" t="n">
        <f aca="false">AND(G2470=0.1,H2470=0.1,I2470=0.1,K2470&gt;=2)</f>
        <v>0</v>
      </c>
      <c r="S2470" s="0" t="n">
        <f aca="false">OR(O2470,R2470)</f>
        <v>0</v>
      </c>
      <c r="T2470" s="0" t="n">
        <f aca="false">OR(P2470,Q2470)</f>
        <v>0</v>
      </c>
    </row>
    <row r="2471" customFormat="false" ht="15" hidden="false" customHeight="true" outlineLevel="0" collapsed="false">
      <c r="A2471" s="0" t="s">
        <v>5993</v>
      </c>
      <c r="B2471" s="0" t="s">
        <v>5994</v>
      </c>
      <c r="D2471" s="0" t="n">
        <v>0.1</v>
      </c>
      <c r="E2471" s="0" t="n">
        <v>0.1</v>
      </c>
      <c r="F2471" s="0" t="n">
        <v>15.0084</v>
      </c>
      <c r="G2471" s="0" t="n">
        <v>27.8651</v>
      </c>
      <c r="H2471" s="0" t="n">
        <v>4.8442</v>
      </c>
      <c r="I2471" s="0" t="n">
        <v>7.117</v>
      </c>
      <c r="K2471" s="0" t="n">
        <v>4</v>
      </c>
      <c r="L2471" s="6" t="n">
        <f aca="false">LOG(SUM(D2471:F2471)/SUM(G2471:I2471),2)</f>
        <v>-1.38885307231775</v>
      </c>
      <c r="M2471" s="6" t="n">
        <f aca="false">TTEST(D2471:F2471,G2471:I2471,2,3)</f>
        <v>0.412953261993179</v>
      </c>
      <c r="N2471" s="6" t="n">
        <f aca="false">TTEST(D2471:F2471,G2471:I2471,2,2)</f>
        <v>0.406340365771853</v>
      </c>
      <c r="O2471" s="0" t="n">
        <f aca="false">AND(L2471&gt;0,N2471&lt;0.05)</f>
        <v>0</v>
      </c>
      <c r="P2471" s="0" t="n">
        <f aca="false">AND(L2471&lt;0,N2471&lt;0.05)</f>
        <v>0</v>
      </c>
      <c r="Q2471" s="0" t="n">
        <f aca="false">AND(D2471=0.1,E2471=0.1,F2471=0.1,K2471&gt;=2)</f>
        <v>0</v>
      </c>
      <c r="R2471" s="0" t="n">
        <f aca="false">AND(G2471=0.1,H2471=0.1,I2471=0.1,K2471&gt;=2)</f>
        <v>0</v>
      </c>
      <c r="S2471" s="0" t="n">
        <f aca="false">OR(O2471,R2471)</f>
        <v>0</v>
      </c>
      <c r="T2471" s="0" t="n">
        <f aca="false">OR(P2471,Q2471)</f>
        <v>0</v>
      </c>
    </row>
    <row r="2472" customFormat="false" ht="15" hidden="false" customHeight="true" outlineLevel="0" collapsed="false">
      <c r="A2472" s="0" t="s">
        <v>920</v>
      </c>
      <c r="B2472" s="0" t="s">
        <v>921</v>
      </c>
      <c r="D2472" s="0" t="n">
        <v>14.1739</v>
      </c>
      <c r="E2472" s="0" t="n">
        <v>6.6167</v>
      </c>
      <c r="F2472" s="0" t="n">
        <v>16.8218</v>
      </c>
      <c r="G2472" s="0" t="n">
        <v>27.3726</v>
      </c>
      <c r="H2472" s="0" t="n">
        <v>46.6479</v>
      </c>
      <c r="I2472" s="0" t="n">
        <v>24.9611</v>
      </c>
      <c r="K2472" s="0" t="n">
        <v>6</v>
      </c>
      <c r="L2472" s="6" t="n">
        <f aca="false">LOG(SUM(D2472:F2472)/SUM(G2472:I2472),2)</f>
        <v>-1.39595199713745</v>
      </c>
      <c r="M2472" s="6" t="n">
        <f aca="false">TTEST(D2472:F2472,G2472:I2472,2,3)</f>
        <v>0.0791951839851341</v>
      </c>
      <c r="N2472" s="6" t="n">
        <f aca="false">TTEST(D2472:F2472,G2472:I2472,2,2)</f>
        <v>0.0528283025599227</v>
      </c>
      <c r="O2472" s="0" t="n">
        <f aca="false">AND(L2472&gt;0,N2472&lt;0.05)</f>
        <v>0</v>
      </c>
      <c r="P2472" s="0" t="n">
        <f aca="false">AND(L2472&lt;0,N2472&lt;0.05)</f>
        <v>0</v>
      </c>
      <c r="Q2472" s="0" t="n">
        <f aca="false">AND(D2472=0.1,E2472=0.1,F2472=0.1,K2472&gt;=2)</f>
        <v>0</v>
      </c>
      <c r="R2472" s="0" t="n">
        <f aca="false">AND(G2472=0.1,H2472=0.1,I2472=0.1,K2472&gt;=2)</f>
        <v>0</v>
      </c>
      <c r="S2472" s="0" t="n">
        <f aca="false">OR(O2472,R2472)</f>
        <v>0</v>
      </c>
      <c r="T2472" s="0" t="n">
        <f aca="false">OR(P2472,Q2472)</f>
        <v>0</v>
      </c>
    </row>
    <row r="2473" customFormat="false" ht="15" hidden="false" customHeight="true" outlineLevel="0" collapsed="false">
      <c r="A2473" s="0" t="s">
        <v>3128</v>
      </c>
      <c r="B2473" s="0" t="s">
        <v>3129</v>
      </c>
      <c r="D2473" s="0" t="n">
        <v>29.5408</v>
      </c>
      <c r="E2473" s="0" t="n">
        <v>41.7506</v>
      </c>
      <c r="F2473" s="0" t="n">
        <v>36.0735</v>
      </c>
      <c r="G2473" s="0" t="n">
        <v>39.2309</v>
      </c>
      <c r="H2473" s="0" t="n">
        <v>71.7503</v>
      </c>
      <c r="I2473" s="0" t="n">
        <v>175.8936</v>
      </c>
      <c r="K2473" s="0" t="n">
        <v>6</v>
      </c>
      <c r="L2473" s="6" t="n">
        <f aca="false">LOG(SUM(D2473:F2473)/SUM(G2473:I2473),2)</f>
        <v>-1.41789882177178</v>
      </c>
      <c r="M2473" s="6" t="n">
        <f aca="false">TTEST(D2473:F2473,G2473:I2473,2,3)</f>
        <v>0.283281538480659</v>
      </c>
      <c r="N2473" s="6" t="n">
        <f aca="false">TTEST(D2473:F2473,G2473:I2473,2,2)</f>
        <v>0.221594192748501</v>
      </c>
      <c r="O2473" s="0" t="n">
        <f aca="false">AND(L2473&gt;0,N2473&lt;0.05)</f>
        <v>0</v>
      </c>
      <c r="P2473" s="0" t="n">
        <f aca="false">AND(L2473&lt;0,N2473&lt;0.05)</f>
        <v>0</v>
      </c>
      <c r="Q2473" s="0" t="n">
        <f aca="false">AND(D2473=0.1,E2473=0.1,F2473=0.1,K2473&gt;=2)</f>
        <v>0</v>
      </c>
      <c r="R2473" s="0" t="n">
        <f aca="false">AND(G2473=0.1,H2473=0.1,I2473=0.1,K2473&gt;=2)</f>
        <v>0</v>
      </c>
      <c r="S2473" s="0" t="n">
        <f aca="false">OR(O2473,R2473)</f>
        <v>0</v>
      </c>
      <c r="T2473" s="0" t="n">
        <f aca="false">OR(P2473,Q2473)</f>
        <v>0</v>
      </c>
    </row>
    <row r="2474" customFormat="false" ht="15" hidden="false" customHeight="true" outlineLevel="0" collapsed="false">
      <c r="A2474" s="0" t="s">
        <v>5762</v>
      </c>
      <c r="B2474" s="0" t="s">
        <v>5763</v>
      </c>
      <c r="D2474" s="0" t="n">
        <v>0.1</v>
      </c>
      <c r="E2474" s="0" t="n">
        <v>4.323</v>
      </c>
      <c r="F2474" s="0" t="n">
        <v>0.1</v>
      </c>
      <c r="G2474" s="0" t="n">
        <v>4.4874</v>
      </c>
      <c r="H2474" s="0" t="n">
        <v>4.3967</v>
      </c>
      <c r="I2474" s="0" t="n">
        <v>3.3029</v>
      </c>
      <c r="K2474" s="0" t="n">
        <v>4</v>
      </c>
      <c r="L2474" s="6" t="n">
        <f aca="false">LOG(SUM(D2474:F2474)/SUM(G2474:I2474),2)</f>
        <v>-1.42999112907729</v>
      </c>
      <c r="M2474" s="6" t="n">
        <f aca="false">TTEST(D2474:F2474,G2474:I2474,2,3)</f>
        <v>0.205683305370958</v>
      </c>
      <c r="N2474" s="6" t="n">
        <f aca="false">TTEST(D2474:F2474,G2474:I2474,2,2)</f>
        <v>0.154670507120226</v>
      </c>
      <c r="O2474" s="0" t="n">
        <f aca="false">AND(L2474&gt;0,N2474&lt;0.05)</f>
        <v>0</v>
      </c>
      <c r="P2474" s="0" t="n">
        <f aca="false">AND(L2474&lt;0,N2474&lt;0.05)</f>
        <v>0</v>
      </c>
      <c r="Q2474" s="0" t="n">
        <f aca="false">AND(D2474=0.1,E2474=0.1,F2474=0.1,K2474&gt;=2)</f>
        <v>0</v>
      </c>
      <c r="R2474" s="0" t="n">
        <f aca="false">AND(G2474=0.1,H2474=0.1,I2474=0.1,K2474&gt;=2)</f>
        <v>0</v>
      </c>
      <c r="S2474" s="0" t="n">
        <f aca="false">OR(O2474,R2474)</f>
        <v>0</v>
      </c>
      <c r="T2474" s="0" t="n">
        <f aca="false">OR(P2474,Q2474)</f>
        <v>0</v>
      </c>
    </row>
    <row r="2475" customFormat="false" ht="15" hidden="false" customHeight="true" outlineLevel="0" collapsed="false">
      <c r="A2475" s="0" t="s">
        <v>2852</v>
      </c>
      <c r="B2475" s="0" t="s">
        <v>2853</v>
      </c>
      <c r="D2475" s="0" t="n">
        <v>42.6543</v>
      </c>
      <c r="E2475" s="0" t="n">
        <v>128.0096</v>
      </c>
      <c r="F2475" s="0" t="n">
        <v>92.507</v>
      </c>
      <c r="G2475" s="0" t="n">
        <v>185.536</v>
      </c>
      <c r="H2475" s="0" t="n">
        <v>190.951</v>
      </c>
      <c r="I2475" s="0" t="n">
        <v>338.6713</v>
      </c>
      <c r="K2475" s="0" t="n">
        <v>6</v>
      </c>
      <c r="L2475" s="6" t="n">
        <f aca="false">LOG(SUM(D2475:F2475)/SUM(G2475:I2475),2)</f>
        <v>-1.44226264464366</v>
      </c>
      <c r="M2475" s="6" t="n">
        <f aca="false">TTEST(D2475:F2475,G2475:I2475,2,3)</f>
        <v>0.0764294088533215</v>
      </c>
      <c r="N2475" s="6" t="n">
        <f aca="false">TTEST(D2475:F2475,G2475:I2475,2,2)</f>
        <v>0.0544790156838296</v>
      </c>
      <c r="O2475" s="0" t="n">
        <f aca="false">AND(L2475&gt;0,N2475&lt;0.05)</f>
        <v>0</v>
      </c>
      <c r="P2475" s="0" t="n">
        <f aca="false">AND(L2475&lt;0,N2475&lt;0.05)</f>
        <v>0</v>
      </c>
      <c r="Q2475" s="0" t="n">
        <f aca="false">AND(D2475=0.1,E2475=0.1,F2475=0.1,K2475&gt;=2)</f>
        <v>0</v>
      </c>
      <c r="R2475" s="0" t="n">
        <f aca="false">AND(G2475=0.1,H2475=0.1,I2475=0.1,K2475&gt;=2)</f>
        <v>0</v>
      </c>
      <c r="S2475" s="0" t="n">
        <f aca="false">OR(O2475,R2475)</f>
        <v>0</v>
      </c>
      <c r="T2475" s="0" t="n">
        <f aca="false">OR(P2475,Q2475)</f>
        <v>0</v>
      </c>
    </row>
    <row r="2476" customFormat="false" ht="15" hidden="false" customHeight="true" outlineLevel="0" collapsed="false">
      <c r="A2476" s="0" t="s">
        <v>5396</v>
      </c>
      <c r="B2476" s="0" t="s">
        <v>5397</v>
      </c>
      <c r="D2476" s="0" t="n">
        <v>7.7008</v>
      </c>
      <c r="E2476" s="0" t="n">
        <v>0.1</v>
      </c>
      <c r="F2476" s="0" t="n">
        <v>13.4468</v>
      </c>
      <c r="G2476" s="0" t="n">
        <v>17.2434</v>
      </c>
      <c r="H2476" s="0" t="n">
        <v>33.706</v>
      </c>
      <c r="I2476" s="0" t="n">
        <v>6.8221</v>
      </c>
      <c r="K2476" s="0" t="n">
        <v>5</v>
      </c>
      <c r="L2476" s="6" t="n">
        <f aca="false">LOG(SUM(D2476:F2476)/SUM(G2476:I2476),2)</f>
        <v>-1.44305806144402</v>
      </c>
      <c r="M2476" s="6" t="n">
        <f aca="false">TTEST(D2476:F2476,G2476:I2476,2,3)</f>
        <v>0.259693594623617</v>
      </c>
      <c r="N2476" s="6" t="n">
        <f aca="false">TTEST(D2476:F2476,G2476:I2476,2,2)</f>
        <v>0.235530323247792</v>
      </c>
      <c r="O2476" s="0" t="n">
        <f aca="false">AND(L2476&gt;0,N2476&lt;0.05)</f>
        <v>0</v>
      </c>
      <c r="P2476" s="0" t="n">
        <f aca="false">AND(L2476&lt;0,N2476&lt;0.05)</f>
        <v>0</v>
      </c>
      <c r="Q2476" s="0" t="n">
        <f aca="false">AND(D2476=0.1,E2476=0.1,F2476=0.1,K2476&gt;=2)</f>
        <v>0</v>
      </c>
      <c r="R2476" s="0" t="n">
        <f aca="false">AND(G2476=0.1,H2476=0.1,I2476=0.1,K2476&gt;=2)</f>
        <v>0</v>
      </c>
      <c r="S2476" s="0" t="n">
        <f aca="false">OR(O2476,R2476)</f>
        <v>0</v>
      </c>
      <c r="T2476" s="0" t="n">
        <f aca="false">OR(P2476,Q2476)</f>
        <v>0</v>
      </c>
    </row>
    <row r="2477" customFormat="false" ht="15" hidden="false" customHeight="true" outlineLevel="0" collapsed="false">
      <c r="A2477" s="0" t="s">
        <v>7112</v>
      </c>
      <c r="B2477" s="0" t="s">
        <v>7113</v>
      </c>
      <c r="D2477" s="0" t="n">
        <v>5.6654</v>
      </c>
      <c r="E2477" s="0" t="n">
        <v>0.1</v>
      </c>
      <c r="F2477" s="0" t="n">
        <v>0.1</v>
      </c>
      <c r="G2477" s="0" t="n">
        <v>0.1</v>
      </c>
      <c r="H2477" s="0" t="n">
        <v>8.2432</v>
      </c>
      <c r="I2477" s="0" t="n">
        <v>7.9081</v>
      </c>
      <c r="K2477" s="0" t="n">
        <v>3</v>
      </c>
      <c r="L2477" s="6" t="n">
        <f aca="false">LOG(SUM(D2477:F2477)/SUM(G2477:I2477),2)</f>
        <v>-1.47025372559301</v>
      </c>
      <c r="M2477" s="6" t="n">
        <f aca="false">TTEST(D2477:F2477,G2477:I2477,2,3)</f>
        <v>0.352524200350027</v>
      </c>
      <c r="N2477" s="6" t="n">
        <f aca="false">TTEST(D2477:F2477,G2477:I2477,2,2)</f>
        <v>0.345917161272432</v>
      </c>
      <c r="O2477" s="0" t="n">
        <f aca="false">AND(L2477&gt;0,N2477&lt;0.05)</f>
        <v>0</v>
      </c>
      <c r="P2477" s="0" t="n">
        <f aca="false">AND(L2477&lt;0,N2477&lt;0.05)</f>
        <v>0</v>
      </c>
      <c r="Q2477" s="0" t="n">
        <f aca="false">AND(D2477=0.1,E2477=0.1,F2477=0.1,K2477&gt;=2)</f>
        <v>0</v>
      </c>
      <c r="R2477" s="0" t="n">
        <f aca="false">AND(G2477=0.1,H2477=0.1,I2477=0.1,K2477&gt;=2)</f>
        <v>0</v>
      </c>
      <c r="S2477" s="0" t="n">
        <f aca="false">OR(O2477,R2477)</f>
        <v>0</v>
      </c>
      <c r="T2477" s="0" t="n">
        <f aca="false">OR(P2477,Q2477)</f>
        <v>0</v>
      </c>
    </row>
    <row r="2478" customFormat="false" ht="15" hidden="false" customHeight="true" outlineLevel="0" collapsed="false">
      <c r="A2478" s="0" t="s">
        <v>6155</v>
      </c>
      <c r="B2478" s="0" t="s">
        <v>6156</v>
      </c>
      <c r="D2478" s="0" t="n">
        <v>33.7719</v>
      </c>
      <c r="E2478" s="0" t="n">
        <v>0.1</v>
      </c>
      <c r="F2478" s="0" t="n">
        <v>0.1</v>
      </c>
      <c r="G2478" s="0" t="n">
        <v>28.04</v>
      </c>
      <c r="H2478" s="0" t="n">
        <v>32.3448</v>
      </c>
      <c r="I2478" s="0" t="n">
        <v>34.0596</v>
      </c>
      <c r="K2478" s="0" t="n">
        <v>4</v>
      </c>
      <c r="L2478" s="6" t="n">
        <f aca="false">LOG(SUM(D2478:F2478)/SUM(G2478:I2478),2)</f>
        <v>-1.47512334742672</v>
      </c>
      <c r="M2478" s="6" t="n">
        <f aca="false">TTEST(D2478:F2478,G2478:I2478,2,3)</f>
        <v>0.212021953264463</v>
      </c>
      <c r="N2478" s="6" t="n">
        <f aca="false">TTEST(D2478:F2478,G2478:I2478,2,2)</f>
        <v>0.150821224333902</v>
      </c>
      <c r="O2478" s="0" t="n">
        <f aca="false">AND(L2478&gt;0,N2478&lt;0.05)</f>
        <v>0</v>
      </c>
      <c r="P2478" s="0" t="n">
        <f aca="false">AND(L2478&lt;0,N2478&lt;0.05)</f>
        <v>0</v>
      </c>
      <c r="Q2478" s="0" t="n">
        <f aca="false">AND(D2478=0.1,E2478=0.1,F2478=0.1,K2478&gt;=2)</f>
        <v>0</v>
      </c>
      <c r="R2478" s="0" t="n">
        <f aca="false">AND(G2478=0.1,H2478=0.1,I2478=0.1,K2478&gt;=2)</f>
        <v>0</v>
      </c>
      <c r="S2478" s="0" t="n">
        <f aca="false">OR(O2478,R2478)</f>
        <v>0</v>
      </c>
      <c r="T2478" s="0" t="n">
        <f aca="false">OR(P2478,Q2478)</f>
        <v>0</v>
      </c>
    </row>
    <row r="2479" customFormat="false" ht="15" hidden="false" customHeight="true" outlineLevel="0" collapsed="false">
      <c r="A2479" s="0" t="s">
        <v>3332</v>
      </c>
      <c r="B2479" s="0" t="s">
        <v>3333</v>
      </c>
      <c r="D2479" s="0" t="n">
        <v>0.1</v>
      </c>
      <c r="E2479" s="0" t="n">
        <v>0.1</v>
      </c>
      <c r="F2479" s="0" t="n">
        <v>0.1</v>
      </c>
      <c r="G2479" s="0" t="n">
        <v>0.6366</v>
      </c>
      <c r="H2479" s="0" t="n">
        <v>0.1</v>
      </c>
      <c r="I2479" s="0" t="n">
        <v>0.1</v>
      </c>
      <c r="K2479" s="0" t="n">
        <v>1</v>
      </c>
      <c r="L2479" s="6" t="n">
        <f aca="false">LOG(SUM(D2479:F2479)/SUM(G2479:I2479),2)</f>
        <v>-1.47957549726079</v>
      </c>
      <c r="M2479" s="6" t="n">
        <f aca="false">TTEST(D2479:F2479,G2479:I2479,2,3)</f>
        <v>0.422649730810374</v>
      </c>
      <c r="N2479" s="6" t="n">
        <f aca="false">TTEST(D2479:F2479,G2479:I2479,2,2)</f>
        <v>0.37390096630006</v>
      </c>
      <c r="O2479" s="0" t="n">
        <f aca="false">AND(L2479&gt;0,N2479&lt;0.05)</f>
        <v>0</v>
      </c>
      <c r="P2479" s="0" t="n">
        <f aca="false">AND(L2479&lt;0,N2479&lt;0.05)</f>
        <v>0</v>
      </c>
      <c r="Q2479" s="0" t="n">
        <f aca="false">AND(D2479=0.1,E2479=0.1,F2479=0.1,K2479&gt;=2)</f>
        <v>0</v>
      </c>
      <c r="R2479" s="0" t="n">
        <f aca="false">AND(G2479=0.1,H2479=0.1,I2479=0.1,K2479&gt;=2)</f>
        <v>0</v>
      </c>
      <c r="S2479" s="0" t="n">
        <f aca="false">OR(O2479,R2479)</f>
        <v>0</v>
      </c>
      <c r="T2479" s="0" t="n">
        <f aca="false">OR(P2479,Q2479)</f>
        <v>0</v>
      </c>
    </row>
    <row r="2480" customFormat="false" ht="15" hidden="false" customHeight="true" outlineLevel="0" collapsed="false">
      <c r="A2480" s="0" t="s">
        <v>7781</v>
      </c>
      <c r="B2480" s="0" t="s">
        <v>7782</v>
      </c>
      <c r="D2480" s="0" t="n">
        <v>0.1</v>
      </c>
      <c r="E2480" s="0" t="n">
        <v>5.1407</v>
      </c>
      <c r="F2480" s="0" t="n">
        <v>0.1</v>
      </c>
      <c r="G2480" s="0" t="n">
        <v>0.1</v>
      </c>
      <c r="H2480" s="0" t="n">
        <v>14.7744</v>
      </c>
      <c r="I2480" s="0" t="n">
        <v>0.1</v>
      </c>
      <c r="K2480" s="0" t="n">
        <v>2</v>
      </c>
      <c r="L2480" s="6" t="n">
        <f aca="false">LOG(SUM(D2480:F2480)/SUM(G2480:I2480),2)</f>
        <v>-1.48739744575547</v>
      </c>
      <c r="M2480" s="6" t="n">
        <f aca="false">TTEST(D2480:F2480,G2480:I2480,2,3)</f>
        <v>0.587261652303698</v>
      </c>
      <c r="N2480" s="6" t="n">
        <f aca="false">TTEST(D2480:F2480,G2480:I2480,2,2)</f>
        <v>0.568302934469064</v>
      </c>
      <c r="O2480" s="0" t="n">
        <f aca="false">AND(L2480&gt;0,N2480&lt;0.05)</f>
        <v>0</v>
      </c>
      <c r="P2480" s="0" t="n">
        <f aca="false">AND(L2480&lt;0,N2480&lt;0.05)</f>
        <v>0</v>
      </c>
      <c r="Q2480" s="0" t="n">
        <f aca="false">AND(D2480=0.1,E2480=0.1,F2480=0.1,K2480&gt;=2)</f>
        <v>0</v>
      </c>
      <c r="R2480" s="0" t="n">
        <f aca="false">AND(G2480=0.1,H2480=0.1,I2480=0.1,K2480&gt;=2)</f>
        <v>0</v>
      </c>
      <c r="S2480" s="0" t="n">
        <f aca="false">OR(O2480,R2480)</f>
        <v>0</v>
      </c>
      <c r="T2480" s="0" t="n">
        <f aca="false">OR(P2480,Q2480)</f>
        <v>0</v>
      </c>
    </row>
    <row r="2481" customFormat="false" ht="15" hidden="false" customHeight="true" outlineLevel="0" collapsed="false">
      <c r="A2481" s="0" t="s">
        <v>5078</v>
      </c>
      <c r="B2481" s="0" t="s">
        <v>5079</v>
      </c>
      <c r="D2481" s="0" t="n">
        <v>0.1</v>
      </c>
      <c r="E2481" s="0" t="n">
        <v>0.1</v>
      </c>
      <c r="F2481" s="0" t="n">
        <v>4.302</v>
      </c>
      <c r="G2481" s="0" t="n">
        <v>0.1</v>
      </c>
      <c r="H2481" s="0" t="n">
        <v>12.6055</v>
      </c>
      <c r="I2481" s="0" t="n">
        <v>0.1</v>
      </c>
      <c r="K2481" s="0" t="n">
        <v>2</v>
      </c>
      <c r="L2481" s="6" t="n">
        <f aca="false">LOG(SUM(D2481:F2481)/SUM(G2481:I2481),2)</f>
        <v>-1.50812562320073</v>
      </c>
      <c r="M2481" s="6" t="n">
        <f aca="false">TTEST(D2481:F2481,G2481:I2481,2,3)</f>
        <v>0.582875032970768</v>
      </c>
      <c r="N2481" s="6" t="n">
        <f aca="false">TTEST(D2481:F2481,G2481:I2481,2,2)</f>
        <v>0.563241944141174</v>
      </c>
      <c r="O2481" s="0" t="n">
        <f aca="false">AND(L2481&gt;0,N2481&lt;0.05)</f>
        <v>0</v>
      </c>
      <c r="P2481" s="0" t="n">
        <f aca="false">AND(L2481&lt;0,N2481&lt;0.05)</f>
        <v>0</v>
      </c>
      <c r="Q2481" s="0" t="n">
        <f aca="false">AND(D2481=0.1,E2481=0.1,F2481=0.1,K2481&gt;=2)</f>
        <v>0</v>
      </c>
      <c r="R2481" s="0" t="n">
        <f aca="false">AND(G2481=0.1,H2481=0.1,I2481=0.1,K2481&gt;=2)</f>
        <v>0</v>
      </c>
      <c r="S2481" s="0" t="n">
        <f aca="false">OR(O2481,R2481)</f>
        <v>0</v>
      </c>
      <c r="T2481" s="0" t="n">
        <f aca="false">OR(P2481,Q2481)</f>
        <v>0</v>
      </c>
    </row>
    <row r="2482" customFormat="false" ht="15" hidden="false" customHeight="true" outlineLevel="0" collapsed="false">
      <c r="A2482" s="0" t="s">
        <v>7109</v>
      </c>
      <c r="B2482" s="0" t="s">
        <v>7110</v>
      </c>
      <c r="D2482" s="0" t="n">
        <v>0.1</v>
      </c>
      <c r="E2482" s="0" t="n">
        <v>0.1</v>
      </c>
      <c r="F2482" s="0" t="n">
        <v>37.2025</v>
      </c>
      <c r="G2482" s="0" t="n">
        <v>0.1</v>
      </c>
      <c r="H2482" s="0" t="n">
        <v>74.9973</v>
      </c>
      <c r="I2482" s="0" t="n">
        <v>31.6269</v>
      </c>
      <c r="K2482" s="0" t="n">
        <v>3</v>
      </c>
      <c r="L2482" s="6" t="n">
        <f aca="false">LOG(SUM(D2482:F2482)/SUM(G2482:I2482),2)</f>
        <v>-1.51268073940946</v>
      </c>
      <c r="M2482" s="6" t="n">
        <f aca="false">TTEST(D2482:F2482,G2482:I2482,2,3)</f>
        <v>0.419864679242834</v>
      </c>
      <c r="N2482" s="6" t="n">
        <f aca="false">TTEST(D2482:F2482,G2482:I2482,2,2)</f>
        <v>0.407414235860952</v>
      </c>
      <c r="O2482" s="0" t="n">
        <f aca="false">AND(L2482&gt;0,N2482&lt;0.05)</f>
        <v>0</v>
      </c>
      <c r="P2482" s="0" t="n">
        <f aca="false">AND(L2482&lt;0,N2482&lt;0.05)</f>
        <v>0</v>
      </c>
      <c r="Q2482" s="0" t="n">
        <f aca="false">AND(D2482=0.1,E2482=0.1,F2482=0.1,K2482&gt;=2)</f>
        <v>0</v>
      </c>
      <c r="R2482" s="0" t="n">
        <f aca="false">AND(G2482=0.1,H2482=0.1,I2482=0.1,K2482&gt;=2)</f>
        <v>0</v>
      </c>
      <c r="S2482" s="0" t="n">
        <f aca="false">OR(O2482,R2482)</f>
        <v>0</v>
      </c>
      <c r="T2482" s="0" t="n">
        <f aca="false">OR(P2482,Q2482)</f>
        <v>0</v>
      </c>
    </row>
    <row r="2483" customFormat="false" ht="15" hidden="false" customHeight="true" outlineLevel="0" collapsed="false">
      <c r="A2483" s="0" t="s">
        <v>5768</v>
      </c>
      <c r="B2483" s="0" t="s">
        <v>5769</v>
      </c>
      <c r="D2483" s="0" t="n">
        <v>0.1</v>
      </c>
      <c r="E2483" s="0" t="n">
        <v>0.1</v>
      </c>
      <c r="F2483" s="0" t="n">
        <v>12.0758</v>
      </c>
      <c r="G2483" s="0" t="n">
        <v>11.4331</v>
      </c>
      <c r="H2483" s="0" t="n">
        <v>11.7717</v>
      </c>
      <c r="I2483" s="0" t="n">
        <v>11.8843</v>
      </c>
      <c r="K2483" s="0" t="n">
        <v>4</v>
      </c>
      <c r="L2483" s="6" t="n">
        <f aca="false">LOG(SUM(D2483:F2483)/SUM(G2483:I2483),2)</f>
        <v>-1.51520589813539</v>
      </c>
      <c r="M2483" s="6" t="n">
        <f aca="false">TTEST(D2483:F2483,G2483:I2483,2,3)</f>
        <v>0.196948245570979</v>
      </c>
      <c r="N2483" s="6" t="n">
        <f aca="false">TTEST(D2483:F2483,G2483:I2483,2,2)</f>
        <v>0.129661548047262</v>
      </c>
      <c r="O2483" s="0" t="n">
        <f aca="false">AND(L2483&gt;0,N2483&lt;0.05)</f>
        <v>0</v>
      </c>
      <c r="P2483" s="0" t="n">
        <f aca="false">AND(L2483&lt;0,N2483&lt;0.05)</f>
        <v>0</v>
      </c>
      <c r="Q2483" s="0" t="n">
        <f aca="false">AND(D2483=0.1,E2483=0.1,F2483=0.1,K2483&gt;=2)</f>
        <v>0</v>
      </c>
      <c r="R2483" s="0" t="n">
        <f aca="false">AND(G2483=0.1,H2483=0.1,I2483=0.1,K2483&gt;=2)</f>
        <v>0</v>
      </c>
      <c r="S2483" s="0" t="n">
        <f aca="false">OR(O2483,R2483)</f>
        <v>0</v>
      </c>
      <c r="T2483" s="0" t="n">
        <f aca="false">OR(P2483,Q2483)</f>
        <v>0</v>
      </c>
    </row>
    <row r="2484" customFormat="false" ht="15" hidden="false" customHeight="true" outlineLevel="0" collapsed="false">
      <c r="A2484" s="0" t="s">
        <v>6350</v>
      </c>
      <c r="B2484" s="0" t="s">
        <v>6351</v>
      </c>
      <c r="D2484" s="0" t="n">
        <v>32.0433</v>
      </c>
      <c r="E2484" s="0" t="n">
        <v>0.1</v>
      </c>
      <c r="F2484" s="0" t="n">
        <v>0.1</v>
      </c>
      <c r="G2484" s="0" t="n">
        <v>24.1314</v>
      </c>
      <c r="H2484" s="0" t="n">
        <v>17.7704</v>
      </c>
      <c r="I2484" s="0" t="n">
        <v>50.4619</v>
      </c>
      <c r="K2484" s="0" t="n">
        <v>4</v>
      </c>
      <c r="L2484" s="6" t="n">
        <f aca="false">LOG(SUM(D2484:F2484)/SUM(G2484:I2484),2)</f>
        <v>-1.51832656052304</v>
      </c>
      <c r="M2484" s="6" t="n">
        <f aca="false">TTEST(D2484:F2484,G2484:I2484,2,3)</f>
        <v>0.242384738586328</v>
      </c>
      <c r="N2484" s="6" t="n">
        <f aca="false">TTEST(D2484:F2484,G2484:I2484,2,2)</f>
        <v>0.242128314076924</v>
      </c>
      <c r="O2484" s="0" t="n">
        <f aca="false">AND(L2484&gt;0,N2484&lt;0.05)</f>
        <v>0</v>
      </c>
      <c r="P2484" s="0" t="n">
        <f aca="false">AND(L2484&lt;0,N2484&lt;0.05)</f>
        <v>0</v>
      </c>
      <c r="Q2484" s="0" t="n">
        <f aca="false">AND(D2484=0.1,E2484=0.1,F2484=0.1,K2484&gt;=2)</f>
        <v>0</v>
      </c>
      <c r="R2484" s="0" t="n">
        <f aca="false">AND(G2484=0.1,H2484=0.1,I2484=0.1,K2484&gt;=2)</f>
        <v>0</v>
      </c>
      <c r="S2484" s="0" t="n">
        <f aca="false">OR(O2484,R2484)</f>
        <v>0</v>
      </c>
      <c r="T2484" s="0" t="n">
        <f aca="false">OR(P2484,Q2484)</f>
        <v>0</v>
      </c>
    </row>
    <row r="2485" customFormat="false" ht="15" hidden="false" customHeight="true" outlineLevel="0" collapsed="false">
      <c r="A2485" s="0" t="s">
        <v>5966</v>
      </c>
      <c r="B2485" s="0" t="s">
        <v>5967</v>
      </c>
      <c r="D2485" s="0" t="n">
        <v>61.9524</v>
      </c>
      <c r="E2485" s="0" t="n">
        <v>21.5128</v>
      </c>
      <c r="F2485" s="0" t="n">
        <v>0.1</v>
      </c>
      <c r="G2485" s="0" t="n">
        <v>11.4617</v>
      </c>
      <c r="H2485" s="0" t="n">
        <v>0.1</v>
      </c>
      <c r="I2485" s="0" t="n">
        <v>227.8449</v>
      </c>
      <c r="K2485" s="0" t="n">
        <v>4</v>
      </c>
      <c r="L2485" s="6" t="n">
        <f aca="false">LOG(SUM(D2485:F2485)/SUM(G2485:I2485),2)</f>
        <v>-1.51848875058739</v>
      </c>
      <c r="M2485" s="6" t="n">
        <f aca="false">TTEST(D2485:F2485,G2485:I2485,2,3)</f>
        <v>0.559510007917077</v>
      </c>
      <c r="N2485" s="6" t="n">
        <f aca="false">TTEST(D2485:F2485,G2485:I2485,2,2)</f>
        <v>0.533255030879565</v>
      </c>
      <c r="O2485" s="0" t="n">
        <f aca="false">AND(L2485&gt;0,N2485&lt;0.05)</f>
        <v>0</v>
      </c>
      <c r="P2485" s="0" t="n">
        <f aca="false">AND(L2485&lt;0,N2485&lt;0.05)</f>
        <v>0</v>
      </c>
      <c r="Q2485" s="0" t="n">
        <f aca="false">AND(D2485=0.1,E2485=0.1,F2485=0.1,K2485&gt;=2)</f>
        <v>0</v>
      </c>
      <c r="R2485" s="0" t="n">
        <f aca="false">AND(G2485=0.1,H2485=0.1,I2485=0.1,K2485&gt;=2)</f>
        <v>0</v>
      </c>
      <c r="S2485" s="0" t="n">
        <f aca="false">OR(O2485,R2485)</f>
        <v>0</v>
      </c>
      <c r="T2485" s="0" t="n">
        <f aca="false">OR(P2485,Q2485)</f>
        <v>0</v>
      </c>
    </row>
    <row r="2486" customFormat="false" ht="15" hidden="false" customHeight="true" outlineLevel="0" collapsed="false">
      <c r="A2486" s="0" t="s">
        <v>6977</v>
      </c>
      <c r="B2486" s="0" t="s">
        <v>6978</v>
      </c>
      <c r="D2486" s="0" t="n">
        <v>0.1</v>
      </c>
      <c r="E2486" s="0" t="n">
        <v>0.1</v>
      </c>
      <c r="F2486" s="0" t="n">
        <v>9.1202</v>
      </c>
      <c r="G2486" s="0" t="n">
        <v>0.1</v>
      </c>
      <c r="H2486" s="0" t="n">
        <v>12.4529</v>
      </c>
      <c r="I2486" s="0" t="n">
        <v>14.2126</v>
      </c>
      <c r="K2486" s="0" t="n">
        <v>3</v>
      </c>
      <c r="L2486" s="6" t="n">
        <f aca="false">LOG(SUM(D2486:F2486)/SUM(G2486:I2486),2)</f>
        <v>-1.52194178476976</v>
      </c>
      <c r="M2486" s="6" t="n">
        <f aca="false">TTEST(D2486:F2486,G2486:I2486,2,3)</f>
        <v>0.346876878232651</v>
      </c>
      <c r="N2486" s="6" t="n">
        <f aca="false">TTEST(D2486:F2486,G2486:I2486,2,2)</f>
        <v>0.339163189466268</v>
      </c>
      <c r="O2486" s="0" t="n">
        <f aca="false">AND(L2486&gt;0,N2486&lt;0.05)</f>
        <v>0</v>
      </c>
      <c r="P2486" s="0" t="n">
        <f aca="false">AND(L2486&lt;0,N2486&lt;0.05)</f>
        <v>0</v>
      </c>
      <c r="Q2486" s="0" t="n">
        <f aca="false">AND(D2486=0.1,E2486=0.1,F2486=0.1,K2486&gt;=2)</f>
        <v>0</v>
      </c>
      <c r="R2486" s="0" t="n">
        <f aca="false">AND(G2486=0.1,H2486=0.1,I2486=0.1,K2486&gt;=2)</f>
        <v>0</v>
      </c>
      <c r="S2486" s="0" t="n">
        <f aca="false">OR(O2486,R2486)</f>
        <v>0</v>
      </c>
      <c r="T2486" s="0" t="n">
        <f aca="false">OR(P2486,Q2486)</f>
        <v>0</v>
      </c>
    </row>
    <row r="2487" customFormat="false" ht="15" hidden="false" customHeight="true" outlineLevel="0" collapsed="false">
      <c r="A2487" s="0" t="s">
        <v>2699</v>
      </c>
      <c r="B2487" s="0" t="s">
        <v>2700</v>
      </c>
      <c r="D2487" s="0" t="n">
        <v>0.1</v>
      </c>
      <c r="E2487" s="0" t="n">
        <v>155.1971</v>
      </c>
      <c r="F2487" s="0" t="n">
        <v>0.1</v>
      </c>
      <c r="G2487" s="0" t="n">
        <v>138.0552</v>
      </c>
      <c r="H2487" s="0" t="n">
        <v>137.8608</v>
      </c>
      <c r="I2487" s="0" t="n">
        <v>170.3546</v>
      </c>
      <c r="K2487" s="0" t="n">
        <v>4</v>
      </c>
      <c r="L2487" s="6" t="n">
        <f aca="false">LOG(SUM(D2487:F2487)/SUM(G2487:I2487),2)</f>
        <v>-1.52195918534994</v>
      </c>
      <c r="M2487" s="6" t="n">
        <f aca="false">TTEST(D2487:F2487,G2487:I2487,2,3)</f>
        <v>0.197563972830311</v>
      </c>
      <c r="N2487" s="6" t="n">
        <f aca="false">TTEST(D2487:F2487,G2487:I2487,2,2)</f>
        <v>0.140279195679645</v>
      </c>
      <c r="O2487" s="0" t="n">
        <f aca="false">AND(L2487&gt;0,N2487&lt;0.05)</f>
        <v>0</v>
      </c>
      <c r="P2487" s="0" t="n">
        <f aca="false">AND(L2487&lt;0,N2487&lt;0.05)</f>
        <v>0</v>
      </c>
      <c r="Q2487" s="0" t="n">
        <f aca="false">AND(D2487=0.1,E2487=0.1,F2487=0.1,K2487&gt;=2)</f>
        <v>0</v>
      </c>
      <c r="R2487" s="0" t="n">
        <f aca="false">AND(G2487=0.1,H2487=0.1,I2487=0.1,K2487&gt;=2)</f>
        <v>0</v>
      </c>
      <c r="S2487" s="0" t="n">
        <f aca="false">OR(O2487,R2487)</f>
        <v>0</v>
      </c>
      <c r="T2487" s="0" t="n">
        <f aca="false">OR(P2487,Q2487)</f>
        <v>0</v>
      </c>
    </row>
    <row r="2488" customFormat="false" ht="15" hidden="false" customHeight="true" outlineLevel="0" collapsed="false">
      <c r="A2488" s="0" t="s">
        <v>6752</v>
      </c>
      <c r="B2488" s="0" t="s">
        <v>6753</v>
      </c>
      <c r="D2488" s="0" t="n">
        <v>0.1</v>
      </c>
      <c r="E2488" s="0" t="n">
        <v>9.5382</v>
      </c>
      <c r="F2488" s="0" t="n">
        <v>0.1</v>
      </c>
      <c r="G2488" s="0" t="n">
        <v>0.1</v>
      </c>
      <c r="H2488" s="0" t="n">
        <v>10.54</v>
      </c>
      <c r="I2488" s="0" t="n">
        <v>17.3761</v>
      </c>
      <c r="K2488" s="0" t="n">
        <v>3</v>
      </c>
      <c r="L2488" s="6" t="n">
        <f aca="false">LOG(SUM(D2488:F2488)/SUM(G2488:I2488),2)</f>
        <v>-1.52452910278682</v>
      </c>
      <c r="M2488" s="6" t="n">
        <f aca="false">TTEST(D2488:F2488,G2488:I2488,2,3)</f>
        <v>0.372212837180413</v>
      </c>
      <c r="N2488" s="6" t="n">
        <f aca="false">TTEST(D2488:F2488,G2488:I2488,2,2)</f>
        <v>0.362077296770625</v>
      </c>
      <c r="O2488" s="0" t="n">
        <f aca="false">AND(L2488&gt;0,N2488&lt;0.05)</f>
        <v>0</v>
      </c>
      <c r="P2488" s="0" t="n">
        <f aca="false">AND(L2488&lt;0,N2488&lt;0.05)</f>
        <v>0</v>
      </c>
      <c r="Q2488" s="0" t="n">
        <f aca="false">AND(D2488=0.1,E2488=0.1,F2488=0.1,K2488&gt;=2)</f>
        <v>0</v>
      </c>
      <c r="R2488" s="0" t="n">
        <f aca="false">AND(G2488=0.1,H2488=0.1,I2488=0.1,K2488&gt;=2)</f>
        <v>0</v>
      </c>
      <c r="S2488" s="0" t="n">
        <f aca="false">OR(O2488,R2488)</f>
        <v>0</v>
      </c>
      <c r="T2488" s="0" t="n">
        <f aca="false">OR(P2488,Q2488)</f>
        <v>0</v>
      </c>
    </row>
    <row r="2489" customFormat="false" ht="15" hidden="false" customHeight="true" outlineLevel="0" collapsed="false">
      <c r="A2489" s="0" t="s">
        <v>5045</v>
      </c>
      <c r="B2489" s="0" t="s">
        <v>5046</v>
      </c>
      <c r="D2489" s="0" t="n">
        <v>6.9377</v>
      </c>
      <c r="E2489" s="0" t="n">
        <v>0.1</v>
      </c>
      <c r="F2489" s="0" t="n">
        <v>16.86</v>
      </c>
      <c r="G2489" s="0" t="n">
        <v>6.4743</v>
      </c>
      <c r="H2489" s="0" t="n">
        <v>1.2516</v>
      </c>
      <c r="I2489" s="0" t="n">
        <v>61.1104</v>
      </c>
      <c r="K2489" s="0" t="n">
        <v>5</v>
      </c>
      <c r="L2489" s="6" t="n">
        <f aca="false">LOG(SUM(D2489:F2489)/SUM(G2489:I2489),2)</f>
        <v>-1.52629777881542</v>
      </c>
      <c r="M2489" s="6" t="n">
        <f aca="false">TTEST(D2489:F2489,G2489:I2489,2,3)</f>
        <v>0.51941841368862</v>
      </c>
      <c r="N2489" s="6" t="n">
        <f aca="false">TTEST(D2489:F2489,G2489:I2489,2,2)</f>
        <v>0.490422900327132</v>
      </c>
      <c r="O2489" s="0" t="n">
        <f aca="false">AND(L2489&gt;0,N2489&lt;0.05)</f>
        <v>0</v>
      </c>
      <c r="P2489" s="0" t="n">
        <f aca="false">AND(L2489&lt;0,N2489&lt;0.05)</f>
        <v>0</v>
      </c>
      <c r="Q2489" s="0" t="n">
        <f aca="false">AND(D2489=0.1,E2489=0.1,F2489=0.1,K2489&gt;=2)</f>
        <v>0</v>
      </c>
      <c r="R2489" s="0" t="n">
        <f aca="false">AND(G2489=0.1,H2489=0.1,I2489=0.1,K2489&gt;=2)</f>
        <v>0</v>
      </c>
      <c r="S2489" s="0" t="n">
        <f aca="false">OR(O2489,R2489)</f>
        <v>0</v>
      </c>
      <c r="T2489" s="0" t="n">
        <f aca="false">OR(P2489,Q2489)</f>
        <v>0</v>
      </c>
    </row>
    <row r="2490" customFormat="false" ht="15" hidden="false" customHeight="true" outlineLevel="0" collapsed="false">
      <c r="A2490" s="0" t="s">
        <v>7502</v>
      </c>
      <c r="B2490" s="0" t="s">
        <v>7503</v>
      </c>
      <c r="D2490" s="0" t="n">
        <v>0.1</v>
      </c>
      <c r="E2490" s="0" t="n">
        <v>0.1</v>
      </c>
      <c r="F2490" s="0" t="n">
        <v>3.4801</v>
      </c>
      <c r="G2490" s="0" t="n">
        <v>10.4497</v>
      </c>
      <c r="H2490" s="0" t="n">
        <v>0.1</v>
      </c>
      <c r="I2490" s="0" t="n">
        <v>0.1</v>
      </c>
      <c r="K2490" s="0" t="n">
        <v>2</v>
      </c>
      <c r="L2490" s="6" t="n">
        <f aca="false">LOG(SUM(D2490:F2490)/SUM(G2490:I2490),2)</f>
        <v>-1.53299591604993</v>
      </c>
      <c r="M2490" s="6" t="n">
        <f aca="false">TTEST(D2490:F2490,G2490:I2490,2,3)</f>
        <v>0.577406581629262</v>
      </c>
      <c r="N2490" s="6" t="n">
        <f aca="false">TTEST(D2490:F2490,G2490:I2490,2,2)</f>
        <v>0.556910963784187</v>
      </c>
      <c r="O2490" s="0" t="n">
        <f aca="false">AND(L2490&gt;0,N2490&lt;0.05)</f>
        <v>0</v>
      </c>
      <c r="P2490" s="0" t="n">
        <f aca="false">AND(L2490&lt;0,N2490&lt;0.05)</f>
        <v>0</v>
      </c>
      <c r="Q2490" s="0" t="n">
        <f aca="false">AND(D2490=0.1,E2490=0.1,F2490=0.1,K2490&gt;=2)</f>
        <v>0</v>
      </c>
      <c r="R2490" s="0" t="n">
        <f aca="false">AND(G2490=0.1,H2490=0.1,I2490=0.1,K2490&gt;=2)</f>
        <v>0</v>
      </c>
      <c r="S2490" s="0" t="n">
        <f aca="false">OR(O2490,R2490)</f>
        <v>0</v>
      </c>
      <c r="T2490" s="0" t="n">
        <f aca="false">OR(P2490,Q2490)</f>
        <v>0</v>
      </c>
    </row>
    <row r="2491" customFormat="false" ht="15" hidden="false" customHeight="true" outlineLevel="0" collapsed="false">
      <c r="A2491" s="0" t="s">
        <v>5984</v>
      </c>
      <c r="B2491" s="0" t="s">
        <v>5985</v>
      </c>
      <c r="D2491" s="0" t="n">
        <v>0.1</v>
      </c>
      <c r="E2491" s="0" t="n">
        <v>0.1</v>
      </c>
      <c r="F2491" s="0" t="n">
        <v>12.6634</v>
      </c>
      <c r="G2491" s="0" t="n">
        <v>10.6777</v>
      </c>
      <c r="H2491" s="0" t="n">
        <v>13.6958</v>
      </c>
      <c r="I2491" s="0" t="n">
        <v>12.9624</v>
      </c>
      <c r="K2491" s="0" t="n">
        <v>4</v>
      </c>
      <c r="L2491" s="6" t="n">
        <f aca="false">LOG(SUM(D2491:F2491)/SUM(G2491:I2491),2)</f>
        <v>-1.53729148814428</v>
      </c>
      <c r="M2491" s="6" t="n">
        <f aca="false">TTEST(D2491:F2491,G2491:I2491,2,3)</f>
        <v>0.186240990672501</v>
      </c>
      <c r="N2491" s="6" t="n">
        <f aca="false">TTEST(D2491:F2491,G2491:I2491,2,2)</f>
        <v>0.129697580717201</v>
      </c>
      <c r="O2491" s="0" t="n">
        <f aca="false">AND(L2491&gt;0,N2491&lt;0.05)</f>
        <v>0</v>
      </c>
      <c r="P2491" s="0" t="n">
        <f aca="false">AND(L2491&lt;0,N2491&lt;0.05)</f>
        <v>0</v>
      </c>
      <c r="Q2491" s="0" t="n">
        <f aca="false">AND(D2491=0.1,E2491=0.1,F2491=0.1,K2491&gt;=2)</f>
        <v>0</v>
      </c>
      <c r="R2491" s="0" t="n">
        <f aca="false">AND(G2491=0.1,H2491=0.1,I2491=0.1,K2491&gt;=2)</f>
        <v>0</v>
      </c>
      <c r="S2491" s="0" t="n">
        <f aca="false">OR(O2491,R2491)</f>
        <v>0</v>
      </c>
      <c r="T2491" s="0" t="n">
        <f aca="false">OR(P2491,Q2491)</f>
        <v>0</v>
      </c>
    </row>
    <row r="2492" customFormat="false" ht="15" hidden="false" customHeight="true" outlineLevel="0" collapsed="false">
      <c r="A2492" s="0" t="s">
        <v>3947</v>
      </c>
      <c r="B2492" s="0" t="s">
        <v>3948</v>
      </c>
      <c r="D2492" s="0" t="n">
        <v>0.4634</v>
      </c>
      <c r="E2492" s="0" t="n">
        <v>2.7665</v>
      </c>
      <c r="F2492" s="0" t="n">
        <v>0.1</v>
      </c>
      <c r="G2492" s="0" t="n">
        <v>0.1</v>
      </c>
      <c r="H2492" s="0" t="n">
        <v>9.5042</v>
      </c>
      <c r="I2492" s="0" t="n">
        <v>0.1</v>
      </c>
      <c r="K2492" s="0" t="n">
        <v>3</v>
      </c>
      <c r="L2492" s="6" t="n">
        <f aca="false">LOG(SUM(D2492:F2492)/SUM(G2492:I2492),2)</f>
        <v>-1.54313043170946</v>
      </c>
      <c r="M2492" s="6" t="n">
        <f aca="false">TTEST(D2492:F2492,G2492:I2492,2,3)</f>
        <v>0.572349604231883</v>
      </c>
      <c r="N2492" s="6" t="n">
        <f aca="false">TTEST(D2492:F2492,G2492:I2492,2,2)</f>
        <v>0.548233317119222</v>
      </c>
      <c r="O2492" s="0" t="n">
        <f aca="false">AND(L2492&gt;0,N2492&lt;0.05)</f>
        <v>0</v>
      </c>
      <c r="P2492" s="0" t="n">
        <f aca="false">AND(L2492&lt;0,N2492&lt;0.05)</f>
        <v>0</v>
      </c>
      <c r="Q2492" s="0" t="n">
        <f aca="false">AND(D2492=0.1,E2492=0.1,F2492=0.1,K2492&gt;=2)</f>
        <v>0</v>
      </c>
      <c r="R2492" s="0" t="n">
        <f aca="false">AND(G2492=0.1,H2492=0.1,I2492=0.1,K2492&gt;=2)</f>
        <v>0</v>
      </c>
      <c r="S2492" s="0" t="n">
        <f aca="false">OR(O2492,R2492)</f>
        <v>0</v>
      </c>
      <c r="T2492" s="0" t="n">
        <f aca="false">OR(P2492,Q2492)</f>
        <v>0</v>
      </c>
    </row>
    <row r="2493" customFormat="false" ht="15" hidden="false" customHeight="true" outlineLevel="0" collapsed="false">
      <c r="A2493" s="0" t="s">
        <v>6617</v>
      </c>
      <c r="B2493" s="0" t="s">
        <v>6618</v>
      </c>
      <c r="D2493" s="0" t="n">
        <v>0.1</v>
      </c>
      <c r="E2493" s="0" t="n">
        <v>3.4274</v>
      </c>
      <c r="F2493" s="0" t="n">
        <v>9.2666</v>
      </c>
      <c r="G2493" s="0" t="n">
        <v>0.1</v>
      </c>
      <c r="H2493" s="0" t="n">
        <v>0.1</v>
      </c>
      <c r="I2493" s="0" t="n">
        <v>37.2037</v>
      </c>
      <c r="K2493" s="0" t="n">
        <v>3</v>
      </c>
      <c r="L2493" s="6" t="n">
        <f aca="false">LOG(SUM(D2493:F2493)/SUM(G2493:I2493),2)</f>
        <v>-1.54771360119202</v>
      </c>
      <c r="M2493" s="6" t="n">
        <f aca="false">TTEST(D2493:F2493,G2493:I2493,2,3)</f>
        <v>0.578284718624842</v>
      </c>
      <c r="N2493" s="6" t="n">
        <f aca="false">TTEST(D2493:F2493,G2493:I2493,2,2)</f>
        <v>0.55216610805597</v>
      </c>
      <c r="O2493" s="0" t="n">
        <f aca="false">AND(L2493&gt;0,N2493&lt;0.05)</f>
        <v>0</v>
      </c>
      <c r="P2493" s="0" t="n">
        <f aca="false">AND(L2493&lt;0,N2493&lt;0.05)</f>
        <v>0</v>
      </c>
      <c r="Q2493" s="0" t="n">
        <f aca="false">AND(D2493=0.1,E2493=0.1,F2493=0.1,K2493&gt;=2)</f>
        <v>0</v>
      </c>
      <c r="R2493" s="0" t="n">
        <f aca="false">AND(G2493=0.1,H2493=0.1,I2493=0.1,K2493&gt;=2)</f>
        <v>0</v>
      </c>
      <c r="S2493" s="0" t="n">
        <f aca="false">OR(O2493,R2493)</f>
        <v>0</v>
      </c>
      <c r="T2493" s="0" t="n">
        <f aca="false">OR(P2493,Q2493)</f>
        <v>0</v>
      </c>
    </row>
    <row r="2494" customFormat="false" ht="15" hidden="false" customHeight="true" outlineLevel="0" collapsed="false">
      <c r="A2494" s="0" t="s">
        <v>5813</v>
      </c>
      <c r="B2494" s="0" t="s">
        <v>5814</v>
      </c>
      <c r="D2494" s="0" t="n">
        <v>0.1</v>
      </c>
      <c r="E2494" s="0" t="n">
        <v>25.243</v>
      </c>
      <c r="F2494" s="0" t="n">
        <v>0.1</v>
      </c>
      <c r="G2494" s="0" t="n">
        <v>20.2629</v>
      </c>
      <c r="H2494" s="0" t="n">
        <v>21.0821</v>
      </c>
      <c r="I2494" s="0" t="n">
        <v>33.1984</v>
      </c>
      <c r="K2494" s="0" t="n">
        <v>4</v>
      </c>
      <c r="L2494" s="6" t="n">
        <f aca="false">LOG(SUM(D2494:F2494)/SUM(G2494:I2494),2)</f>
        <v>-1.55081183362596</v>
      </c>
      <c r="M2494" s="6" t="n">
        <f aca="false">TTEST(D2494:F2494,G2494:I2494,2,3)</f>
        <v>0.180833240602052</v>
      </c>
      <c r="N2494" s="6" t="n">
        <f aca="false">TTEST(D2494:F2494,G2494:I2494,2,2)</f>
        <v>0.155490022503348</v>
      </c>
      <c r="O2494" s="0" t="n">
        <f aca="false">AND(L2494&gt;0,N2494&lt;0.05)</f>
        <v>0</v>
      </c>
      <c r="P2494" s="0" t="n">
        <f aca="false">AND(L2494&lt;0,N2494&lt;0.05)</f>
        <v>0</v>
      </c>
      <c r="Q2494" s="0" t="n">
        <f aca="false">AND(D2494=0.1,E2494=0.1,F2494=0.1,K2494&gt;=2)</f>
        <v>0</v>
      </c>
      <c r="R2494" s="0" t="n">
        <f aca="false">AND(G2494=0.1,H2494=0.1,I2494=0.1,K2494&gt;=2)</f>
        <v>0</v>
      </c>
      <c r="S2494" s="0" t="n">
        <f aca="false">OR(O2494,R2494)</f>
        <v>0</v>
      </c>
      <c r="T2494" s="0" t="n">
        <f aca="false">OR(P2494,Q2494)</f>
        <v>0</v>
      </c>
    </row>
    <row r="2495" customFormat="false" ht="15" hidden="false" customHeight="true" outlineLevel="0" collapsed="false">
      <c r="A2495" s="0" t="s">
        <v>8384</v>
      </c>
      <c r="B2495" s="0" t="s">
        <v>8385</v>
      </c>
      <c r="D2495" s="0" t="n">
        <v>0.1</v>
      </c>
      <c r="E2495" s="0" t="n">
        <v>0.1</v>
      </c>
      <c r="F2495" s="0" t="n">
        <v>0.1</v>
      </c>
      <c r="G2495" s="0" t="n">
        <v>0.1</v>
      </c>
      <c r="H2495" s="0" t="n">
        <v>0.6957</v>
      </c>
      <c r="I2495" s="0" t="n">
        <v>0.1</v>
      </c>
      <c r="K2495" s="0" t="n">
        <v>1</v>
      </c>
      <c r="L2495" s="6" t="n">
        <f aca="false">LOG(SUM(D2495:F2495)/SUM(G2495:I2495),2)</f>
        <v>-1.57805310546214</v>
      </c>
      <c r="M2495" s="6" t="n">
        <f aca="false">TTEST(D2495:F2495,G2495:I2495,2,3)</f>
        <v>0.422649730810374</v>
      </c>
      <c r="N2495" s="6" t="n">
        <f aca="false">TTEST(D2495:F2495,G2495:I2495,2,2)</f>
        <v>0.373900966300058</v>
      </c>
      <c r="O2495" s="0" t="n">
        <f aca="false">AND(L2495&gt;0,N2495&lt;0.05)</f>
        <v>0</v>
      </c>
      <c r="P2495" s="0" t="n">
        <f aca="false">AND(L2495&lt;0,N2495&lt;0.05)</f>
        <v>0</v>
      </c>
      <c r="Q2495" s="0" t="n">
        <f aca="false">AND(D2495=0.1,E2495=0.1,F2495=0.1,K2495&gt;=2)</f>
        <v>0</v>
      </c>
      <c r="R2495" s="0" t="n">
        <f aca="false">AND(G2495=0.1,H2495=0.1,I2495=0.1,K2495&gt;=2)</f>
        <v>0</v>
      </c>
      <c r="S2495" s="0" t="n">
        <f aca="false">OR(O2495,R2495)</f>
        <v>0</v>
      </c>
      <c r="T2495" s="0" t="n">
        <f aca="false">OR(P2495,Q2495)</f>
        <v>0</v>
      </c>
    </row>
    <row r="2496" customFormat="false" ht="15" hidden="false" customHeight="true" outlineLevel="0" collapsed="false">
      <c r="A2496" s="0" t="s">
        <v>6482</v>
      </c>
      <c r="B2496" s="0" t="s">
        <v>6483</v>
      </c>
      <c r="D2496" s="0" t="n">
        <v>0.1</v>
      </c>
      <c r="E2496" s="0" t="n">
        <v>0.1</v>
      </c>
      <c r="F2496" s="0" t="n">
        <v>11.6327</v>
      </c>
      <c r="G2496" s="0" t="n">
        <v>0.1</v>
      </c>
      <c r="H2496" s="0" t="n">
        <v>23.8309</v>
      </c>
      <c r="I2496" s="0" t="n">
        <v>11.8295</v>
      </c>
      <c r="K2496" s="0" t="n">
        <v>3</v>
      </c>
      <c r="L2496" s="6" t="n">
        <f aca="false">LOG(SUM(D2496:F2496)/SUM(G2496:I2496),2)</f>
        <v>-1.59558356679378</v>
      </c>
      <c r="M2496" s="6" t="n">
        <f aca="false">TTEST(D2496:F2496,G2496:I2496,2,3)</f>
        <v>0.381565800335099</v>
      </c>
      <c r="N2496" s="6" t="n">
        <f aca="false">TTEST(D2496:F2496,G2496:I2496,2,2)</f>
        <v>0.367374353354199</v>
      </c>
      <c r="O2496" s="0" t="n">
        <f aca="false">AND(L2496&gt;0,N2496&lt;0.05)</f>
        <v>0</v>
      </c>
      <c r="P2496" s="0" t="n">
        <f aca="false">AND(L2496&lt;0,N2496&lt;0.05)</f>
        <v>0</v>
      </c>
      <c r="Q2496" s="0" t="n">
        <f aca="false">AND(D2496=0.1,E2496=0.1,F2496=0.1,K2496&gt;=2)</f>
        <v>0</v>
      </c>
      <c r="R2496" s="0" t="n">
        <f aca="false">AND(G2496=0.1,H2496=0.1,I2496=0.1,K2496&gt;=2)</f>
        <v>0</v>
      </c>
      <c r="S2496" s="0" t="n">
        <f aca="false">OR(O2496,R2496)</f>
        <v>0</v>
      </c>
      <c r="T2496" s="0" t="n">
        <f aca="false">OR(P2496,Q2496)</f>
        <v>0</v>
      </c>
    </row>
    <row r="2497" customFormat="false" ht="15" hidden="false" customHeight="true" outlineLevel="0" collapsed="false">
      <c r="A2497" s="0" t="s">
        <v>6437</v>
      </c>
      <c r="B2497" s="0" t="s">
        <v>6438</v>
      </c>
      <c r="D2497" s="0" t="n">
        <v>0.1</v>
      </c>
      <c r="E2497" s="0" t="n">
        <v>0.1</v>
      </c>
      <c r="F2497" s="0" t="n">
        <v>0.1</v>
      </c>
      <c r="G2497" s="0" t="n">
        <v>0.1</v>
      </c>
      <c r="H2497" s="0" t="n">
        <v>0.7077</v>
      </c>
      <c r="I2497" s="0" t="n">
        <v>0.1</v>
      </c>
      <c r="K2497" s="0" t="n">
        <v>1</v>
      </c>
      <c r="L2497" s="6" t="n">
        <f aca="false">LOG(SUM(D2497:F2497)/SUM(G2497:I2497),2)</f>
        <v>-1.59725305667695</v>
      </c>
      <c r="M2497" s="6" t="n">
        <f aca="false">TTEST(D2497:F2497,G2497:I2497,2,3)</f>
        <v>0.422649730810374</v>
      </c>
      <c r="N2497" s="6" t="n">
        <f aca="false">TTEST(D2497:F2497,G2497:I2497,2,2)</f>
        <v>0.37390096630006</v>
      </c>
      <c r="O2497" s="0" t="n">
        <f aca="false">AND(L2497&gt;0,N2497&lt;0.05)</f>
        <v>0</v>
      </c>
      <c r="P2497" s="0" t="n">
        <f aca="false">AND(L2497&lt;0,N2497&lt;0.05)</f>
        <v>0</v>
      </c>
      <c r="Q2497" s="0" t="n">
        <f aca="false">AND(D2497=0.1,E2497=0.1,F2497=0.1,K2497&gt;=2)</f>
        <v>0</v>
      </c>
      <c r="R2497" s="0" t="n">
        <f aca="false">AND(G2497=0.1,H2497=0.1,I2497=0.1,K2497&gt;=2)</f>
        <v>0</v>
      </c>
      <c r="S2497" s="0" t="n">
        <f aca="false">OR(O2497,R2497)</f>
        <v>0</v>
      </c>
      <c r="T2497" s="0" t="n">
        <f aca="false">OR(P2497,Q2497)</f>
        <v>0</v>
      </c>
    </row>
    <row r="2498" customFormat="false" ht="15" hidden="false" customHeight="true" outlineLevel="0" collapsed="false">
      <c r="A2498" s="0" t="s">
        <v>2873</v>
      </c>
      <c r="B2498" s="0" t="s">
        <v>2874</v>
      </c>
      <c r="D2498" s="0" t="n">
        <v>2.7673</v>
      </c>
      <c r="E2498" s="0" t="n">
        <v>14.7971</v>
      </c>
      <c r="F2498" s="0" t="n">
        <v>1.0326</v>
      </c>
      <c r="G2498" s="0" t="n">
        <v>0.1</v>
      </c>
      <c r="H2498" s="0" t="n">
        <v>17.2607</v>
      </c>
      <c r="I2498" s="0" t="n">
        <v>40.1626</v>
      </c>
      <c r="K2498" s="0" t="n">
        <v>5</v>
      </c>
      <c r="L2498" s="6" t="n">
        <f aca="false">LOG(SUM(D2498:F2498)/SUM(G2498:I2498),2)</f>
        <v>-1.62907653294662</v>
      </c>
      <c r="M2498" s="6" t="n">
        <f aca="false">TTEST(D2498:F2498,G2498:I2498,2,3)</f>
        <v>0.383938900086145</v>
      </c>
      <c r="N2498" s="6" t="n">
        <f aca="false">TTEST(D2498:F2498,G2498:I2498,2,2)</f>
        <v>0.353933569829284</v>
      </c>
      <c r="O2498" s="0" t="n">
        <f aca="false">AND(L2498&gt;0,N2498&lt;0.05)</f>
        <v>0</v>
      </c>
      <c r="P2498" s="0" t="n">
        <f aca="false">AND(L2498&lt;0,N2498&lt;0.05)</f>
        <v>0</v>
      </c>
      <c r="Q2498" s="0" t="n">
        <f aca="false">AND(D2498=0.1,E2498=0.1,F2498=0.1,K2498&gt;=2)</f>
        <v>0</v>
      </c>
      <c r="R2498" s="0" t="n">
        <f aca="false">AND(G2498=0.1,H2498=0.1,I2498=0.1,K2498&gt;=2)</f>
        <v>0</v>
      </c>
      <c r="S2498" s="0" t="n">
        <f aca="false">OR(O2498,R2498)</f>
        <v>0</v>
      </c>
      <c r="T2498" s="0" t="n">
        <f aca="false">OR(P2498,Q2498)</f>
        <v>0</v>
      </c>
    </row>
    <row r="2499" customFormat="false" ht="15" hidden="false" customHeight="true" outlineLevel="0" collapsed="false">
      <c r="A2499" s="0" t="s">
        <v>6509</v>
      </c>
      <c r="B2499" s="0" t="s">
        <v>6510</v>
      </c>
      <c r="D2499" s="0" t="n">
        <v>0.1</v>
      </c>
      <c r="E2499" s="0" t="n">
        <v>20.6687</v>
      </c>
      <c r="F2499" s="0" t="n">
        <v>0.1</v>
      </c>
      <c r="G2499" s="0" t="n">
        <v>8.2573</v>
      </c>
      <c r="H2499" s="0" t="n">
        <v>56.2583</v>
      </c>
      <c r="I2499" s="0" t="n">
        <v>0.1</v>
      </c>
      <c r="K2499" s="0" t="n">
        <v>3</v>
      </c>
      <c r="L2499" s="6" t="n">
        <f aca="false">LOG(SUM(D2499:F2499)/SUM(G2499:I2499),2)</f>
        <v>-1.63054178192076</v>
      </c>
      <c r="M2499" s="6" t="n">
        <f aca="false">TTEST(D2499:F2499,G2499:I2499,2,3)</f>
        <v>0.502612402681237</v>
      </c>
      <c r="N2499" s="6" t="n">
        <f aca="false">TTEST(D2499:F2499,G2499:I2499,2,2)</f>
        <v>0.481535643286198</v>
      </c>
      <c r="O2499" s="0" t="n">
        <f aca="false">AND(L2499&gt;0,N2499&lt;0.05)</f>
        <v>0</v>
      </c>
      <c r="P2499" s="0" t="n">
        <f aca="false">AND(L2499&lt;0,N2499&lt;0.05)</f>
        <v>0</v>
      </c>
      <c r="Q2499" s="0" t="n">
        <f aca="false">AND(D2499=0.1,E2499=0.1,F2499=0.1,K2499&gt;=2)</f>
        <v>0</v>
      </c>
      <c r="R2499" s="0" t="n">
        <f aca="false">AND(G2499=0.1,H2499=0.1,I2499=0.1,K2499&gt;=2)</f>
        <v>0</v>
      </c>
      <c r="S2499" s="0" t="n">
        <f aca="false">OR(O2499,R2499)</f>
        <v>0</v>
      </c>
      <c r="T2499" s="0" t="n">
        <f aca="false">OR(P2499,Q2499)</f>
        <v>0</v>
      </c>
    </row>
    <row r="2500" customFormat="false" ht="15" hidden="false" customHeight="true" outlineLevel="0" collapsed="false">
      <c r="A2500" s="0" t="s">
        <v>6215</v>
      </c>
      <c r="B2500" s="0" t="s">
        <v>6216</v>
      </c>
      <c r="D2500" s="0" t="n">
        <v>13.3415</v>
      </c>
      <c r="E2500" s="0" t="n">
        <v>0.1</v>
      </c>
      <c r="F2500" s="0" t="n">
        <v>0.1</v>
      </c>
      <c r="G2500" s="0" t="n">
        <v>16.9714</v>
      </c>
      <c r="H2500" s="0" t="n">
        <v>9.9782</v>
      </c>
      <c r="I2500" s="0" t="n">
        <v>15.2162</v>
      </c>
      <c r="K2500" s="0" t="n">
        <v>4</v>
      </c>
      <c r="L2500" s="6" t="n">
        <f aca="false">LOG(SUM(D2500:F2500)/SUM(G2500:I2500),2)</f>
        <v>-1.6386857705996</v>
      </c>
      <c r="M2500" s="6" t="n">
        <f aca="false">TTEST(D2500:F2500,G2500:I2500,2,3)</f>
        <v>0.150417115457681</v>
      </c>
      <c r="N2500" s="6" t="n">
        <f aca="false">TTEST(D2500:F2500,G2500:I2500,2,2)</f>
        <v>0.122683544990494</v>
      </c>
      <c r="O2500" s="0" t="n">
        <f aca="false">AND(L2500&gt;0,N2500&lt;0.05)</f>
        <v>0</v>
      </c>
      <c r="P2500" s="0" t="n">
        <f aca="false">AND(L2500&lt;0,N2500&lt;0.05)</f>
        <v>0</v>
      </c>
      <c r="Q2500" s="0" t="n">
        <f aca="false">AND(D2500=0.1,E2500=0.1,F2500=0.1,K2500&gt;=2)</f>
        <v>0</v>
      </c>
      <c r="R2500" s="0" t="n">
        <f aca="false">AND(G2500=0.1,H2500=0.1,I2500=0.1,K2500&gt;=2)</f>
        <v>0</v>
      </c>
      <c r="S2500" s="0" t="n">
        <f aca="false">OR(O2500,R2500)</f>
        <v>0</v>
      </c>
      <c r="T2500" s="0" t="n">
        <f aca="false">OR(P2500,Q2500)</f>
        <v>0</v>
      </c>
    </row>
    <row r="2501" customFormat="false" ht="15" hidden="false" customHeight="true" outlineLevel="0" collapsed="false">
      <c r="A2501" s="0" t="s">
        <v>2297</v>
      </c>
      <c r="B2501" s="0" t="s">
        <v>2298</v>
      </c>
      <c r="D2501" s="0" t="n">
        <v>15.196</v>
      </c>
      <c r="E2501" s="0" t="n">
        <v>0.1</v>
      </c>
      <c r="F2501" s="0" t="n">
        <v>0.1</v>
      </c>
      <c r="G2501" s="0" t="n">
        <v>21.8389</v>
      </c>
      <c r="H2501" s="0" t="n">
        <v>0.1</v>
      </c>
      <c r="I2501" s="0" t="n">
        <v>26.0568</v>
      </c>
      <c r="K2501" s="0" t="n">
        <v>3</v>
      </c>
      <c r="L2501" s="6" t="n">
        <f aca="false">LOG(SUM(D2501:F2501)/SUM(G2501:I2501),2)</f>
        <v>-1.64034958235237</v>
      </c>
      <c r="M2501" s="6" t="n">
        <f aca="false">TTEST(D2501:F2501,G2501:I2501,2,3)</f>
        <v>0.327038900570336</v>
      </c>
      <c r="N2501" s="6" t="n">
        <f aca="false">TTEST(D2501:F2501,G2501:I2501,2,2)</f>
        <v>0.315889110622034</v>
      </c>
      <c r="O2501" s="0" t="n">
        <f aca="false">AND(L2501&gt;0,N2501&lt;0.05)</f>
        <v>0</v>
      </c>
      <c r="P2501" s="0" t="n">
        <f aca="false">AND(L2501&lt;0,N2501&lt;0.05)</f>
        <v>0</v>
      </c>
      <c r="Q2501" s="0" t="n">
        <f aca="false">AND(D2501=0.1,E2501=0.1,F2501=0.1,K2501&gt;=2)</f>
        <v>0</v>
      </c>
      <c r="R2501" s="0" t="n">
        <f aca="false">AND(G2501=0.1,H2501=0.1,I2501=0.1,K2501&gt;=2)</f>
        <v>0</v>
      </c>
      <c r="S2501" s="0" t="n">
        <f aca="false">OR(O2501,R2501)</f>
        <v>0</v>
      </c>
      <c r="T2501" s="0" t="n">
        <f aca="false">OR(P2501,Q2501)</f>
        <v>0</v>
      </c>
    </row>
    <row r="2502" customFormat="false" ht="15" hidden="false" customHeight="true" outlineLevel="0" collapsed="false">
      <c r="A2502" s="0" t="s">
        <v>8048</v>
      </c>
      <c r="B2502" s="0" t="s">
        <v>8049</v>
      </c>
      <c r="D2502" s="0" t="n">
        <v>0.1</v>
      </c>
      <c r="E2502" s="0" t="n">
        <v>0.1</v>
      </c>
      <c r="F2502" s="0" t="n">
        <v>33.5597</v>
      </c>
      <c r="G2502" s="0" t="n">
        <v>105.4059</v>
      </c>
      <c r="H2502" s="0" t="n">
        <v>0.1</v>
      </c>
      <c r="I2502" s="0" t="n">
        <v>0.1</v>
      </c>
      <c r="K2502" s="0" t="n">
        <v>2</v>
      </c>
      <c r="L2502" s="6" t="n">
        <f aca="false">LOG(SUM(D2502:F2502)/SUM(G2502:I2502),2)</f>
        <v>-1.64531644862193</v>
      </c>
      <c r="M2502" s="6" t="n">
        <f aca="false">TTEST(D2502:F2502,G2502:I2502,2,3)</f>
        <v>0.572321232315722</v>
      </c>
      <c r="N2502" s="6" t="n">
        <f aca="false">TTEST(D2502:F2502,G2502:I2502,2,2)</f>
        <v>0.551001878391296</v>
      </c>
      <c r="O2502" s="0" t="n">
        <f aca="false">AND(L2502&gt;0,N2502&lt;0.05)</f>
        <v>0</v>
      </c>
      <c r="P2502" s="0" t="n">
        <f aca="false">AND(L2502&lt;0,N2502&lt;0.05)</f>
        <v>0</v>
      </c>
      <c r="Q2502" s="0" t="n">
        <f aca="false">AND(D2502=0.1,E2502=0.1,F2502=0.1,K2502&gt;=2)</f>
        <v>0</v>
      </c>
      <c r="R2502" s="0" t="n">
        <f aca="false">AND(G2502=0.1,H2502=0.1,I2502=0.1,K2502&gt;=2)</f>
        <v>0</v>
      </c>
      <c r="S2502" s="0" t="n">
        <f aca="false">OR(O2502,R2502)</f>
        <v>0</v>
      </c>
      <c r="T2502" s="0" t="n">
        <f aca="false">OR(P2502,Q2502)</f>
        <v>0</v>
      </c>
    </row>
    <row r="2503" customFormat="false" ht="15" hidden="false" customHeight="true" outlineLevel="0" collapsed="false">
      <c r="A2503" s="0" t="s">
        <v>7202</v>
      </c>
      <c r="B2503" s="0" t="s">
        <v>7203</v>
      </c>
      <c r="D2503" s="0" t="n">
        <v>0.1</v>
      </c>
      <c r="E2503" s="0" t="n">
        <v>0.1</v>
      </c>
      <c r="F2503" s="0" t="n">
        <v>48.7123</v>
      </c>
      <c r="G2503" s="0" t="n">
        <v>61.0503</v>
      </c>
      <c r="H2503" s="0" t="n">
        <v>0.1</v>
      </c>
      <c r="I2503" s="0" t="n">
        <v>93.3411</v>
      </c>
      <c r="K2503" s="0" t="n">
        <v>3</v>
      </c>
      <c r="L2503" s="6" t="n">
        <f aca="false">LOG(SUM(D2503:F2503)/SUM(G2503:I2503),2)</f>
        <v>-1.65925731939813</v>
      </c>
      <c r="M2503" s="6" t="n">
        <f aca="false">TTEST(D2503:F2503,G2503:I2503,2,3)</f>
        <v>0.34324402133121</v>
      </c>
      <c r="N2503" s="6" t="n">
        <f aca="false">TTEST(D2503:F2503,G2503:I2503,2,2)</f>
        <v>0.330211506541685</v>
      </c>
      <c r="O2503" s="0" t="n">
        <f aca="false">AND(L2503&gt;0,N2503&lt;0.05)</f>
        <v>0</v>
      </c>
      <c r="P2503" s="0" t="n">
        <f aca="false">AND(L2503&lt;0,N2503&lt;0.05)</f>
        <v>0</v>
      </c>
      <c r="Q2503" s="0" t="n">
        <f aca="false">AND(D2503=0.1,E2503=0.1,F2503=0.1,K2503&gt;=2)</f>
        <v>0</v>
      </c>
      <c r="R2503" s="0" t="n">
        <f aca="false">AND(G2503=0.1,H2503=0.1,I2503=0.1,K2503&gt;=2)</f>
        <v>0</v>
      </c>
      <c r="S2503" s="0" t="n">
        <f aca="false">OR(O2503,R2503)</f>
        <v>0</v>
      </c>
      <c r="T2503" s="0" t="n">
        <f aca="false">OR(P2503,Q2503)</f>
        <v>0</v>
      </c>
    </row>
    <row r="2504" customFormat="false" ht="15" hidden="false" customHeight="true" outlineLevel="0" collapsed="false">
      <c r="A2504" s="0" t="s">
        <v>5942</v>
      </c>
      <c r="B2504" s="0" t="s">
        <v>5943</v>
      </c>
      <c r="D2504" s="0" t="n">
        <v>9.9816</v>
      </c>
      <c r="E2504" s="0" t="n">
        <v>0.1</v>
      </c>
      <c r="F2504" s="0" t="n">
        <v>0.1</v>
      </c>
      <c r="G2504" s="0" t="n">
        <v>10.0246</v>
      </c>
      <c r="H2504" s="0" t="n">
        <v>9.6089</v>
      </c>
      <c r="I2504" s="0" t="n">
        <v>12.6266</v>
      </c>
      <c r="K2504" s="0" t="n">
        <v>4</v>
      </c>
      <c r="L2504" s="6" t="n">
        <f aca="false">LOG(SUM(D2504:F2504)/SUM(G2504:I2504),2)</f>
        <v>-1.66378661726495</v>
      </c>
      <c r="M2504" s="6" t="n">
        <f aca="false">TTEST(D2504:F2504,G2504:I2504,2,3)</f>
        <v>0.146668949964967</v>
      </c>
      <c r="N2504" s="6" t="n">
        <f aca="false">TTEST(D2504:F2504,G2504:I2504,2,2)</f>
        <v>0.0982248437247214</v>
      </c>
      <c r="O2504" s="0" t="n">
        <f aca="false">AND(L2504&gt;0,N2504&lt;0.05)</f>
        <v>0</v>
      </c>
      <c r="P2504" s="0" t="n">
        <f aca="false">AND(L2504&lt;0,N2504&lt;0.05)</f>
        <v>0</v>
      </c>
      <c r="Q2504" s="0" t="n">
        <f aca="false">AND(D2504=0.1,E2504=0.1,F2504=0.1,K2504&gt;=2)</f>
        <v>0</v>
      </c>
      <c r="R2504" s="0" t="n">
        <f aca="false">AND(G2504=0.1,H2504=0.1,I2504=0.1,K2504&gt;=2)</f>
        <v>0</v>
      </c>
      <c r="S2504" s="0" t="n">
        <f aca="false">OR(O2504,R2504)</f>
        <v>0</v>
      </c>
      <c r="T2504" s="0" t="n">
        <f aca="false">OR(P2504,Q2504)</f>
        <v>0</v>
      </c>
    </row>
    <row r="2505" customFormat="false" ht="15" hidden="false" customHeight="true" outlineLevel="0" collapsed="false">
      <c r="A2505" s="0" t="s">
        <v>6476</v>
      </c>
      <c r="B2505" s="0" t="s">
        <v>6477</v>
      </c>
      <c r="D2505" s="0" t="n">
        <v>0.1</v>
      </c>
      <c r="E2505" s="0" t="n">
        <v>0.1</v>
      </c>
      <c r="F2505" s="0" t="n">
        <v>25.7084</v>
      </c>
      <c r="G2505" s="0" t="n">
        <v>49.8114</v>
      </c>
      <c r="H2505" s="0" t="n">
        <v>0.1</v>
      </c>
      <c r="I2505" s="0" t="n">
        <v>33.348</v>
      </c>
      <c r="K2505" s="0" t="n">
        <v>3</v>
      </c>
      <c r="L2505" s="6" t="n">
        <f aca="false">LOG(SUM(D2505:F2505)/SUM(G2505:I2505),2)</f>
        <v>-1.68419323874069</v>
      </c>
      <c r="M2505" s="6" t="n">
        <f aca="false">TTEST(D2505:F2505,G2505:I2505,2,3)</f>
        <v>0.335829938653485</v>
      </c>
      <c r="N2505" s="6" t="n">
        <f aca="false">TTEST(D2505:F2505,G2505:I2505,2,2)</f>
        <v>0.321955098476386</v>
      </c>
      <c r="O2505" s="0" t="n">
        <f aca="false">AND(L2505&gt;0,N2505&lt;0.05)</f>
        <v>0</v>
      </c>
      <c r="P2505" s="0" t="n">
        <f aca="false">AND(L2505&lt;0,N2505&lt;0.05)</f>
        <v>0</v>
      </c>
      <c r="Q2505" s="0" t="n">
        <f aca="false">AND(D2505=0.1,E2505=0.1,F2505=0.1,K2505&gt;=2)</f>
        <v>0</v>
      </c>
      <c r="R2505" s="0" t="n">
        <f aca="false">AND(G2505=0.1,H2505=0.1,I2505=0.1,K2505&gt;=2)</f>
        <v>0</v>
      </c>
      <c r="S2505" s="0" t="n">
        <f aca="false">OR(O2505,R2505)</f>
        <v>0</v>
      </c>
      <c r="T2505" s="0" t="n">
        <f aca="false">OR(P2505,Q2505)</f>
        <v>0</v>
      </c>
    </row>
    <row r="2506" customFormat="false" ht="15" hidden="false" customHeight="true" outlineLevel="0" collapsed="false">
      <c r="A2506" s="0" t="s">
        <v>6893</v>
      </c>
      <c r="B2506" s="0" t="s">
        <v>6894</v>
      </c>
      <c r="D2506" s="0" t="n">
        <v>2.9902</v>
      </c>
      <c r="E2506" s="0" t="n">
        <v>0.1</v>
      </c>
      <c r="F2506" s="0" t="n">
        <v>0.1</v>
      </c>
      <c r="G2506" s="0" t="n">
        <v>3.6131</v>
      </c>
      <c r="H2506" s="0" t="n">
        <v>6.6293</v>
      </c>
      <c r="I2506" s="0" t="n">
        <v>0.1</v>
      </c>
      <c r="K2506" s="0" t="n">
        <v>3</v>
      </c>
      <c r="L2506" s="6" t="n">
        <f aca="false">LOG(SUM(D2506:F2506)/SUM(G2506:I2506),2)</f>
        <v>-1.6968522309478</v>
      </c>
      <c r="M2506" s="6" t="n">
        <f aca="false">TTEST(D2506:F2506,G2506:I2506,2,3)</f>
        <v>0.342904871970893</v>
      </c>
      <c r="N2506" s="6" t="n">
        <f aca="false">TTEST(D2506:F2506,G2506:I2506,2,2)</f>
        <v>0.323373722834228</v>
      </c>
      <c r="O2506" s="0" t="n">
        <f aca="false">AND(L2506&gt;0,N2506&lt;0.05)</f>
        <v>0</v>
      </c>
      <c r="P2506" s="0" t="n">
        <f aca="false">AND(L2506&lt;0,N2506&lt;0.05)</f>
        <v>0</v>
      </c>
      <c r="Q2506" s="0" t="n">
        <f aca="false">AND(D2506=0.1,E2506=0.1,F2506=0.1,K2506&gt;=2)</f>
        <v>0</v>
      </c>
      <c r="R2506" s="0" t="n">
        <f aca="false">AND(G2506=0.1,H2506=0.1,I2506=0.1,K2506&gt;=2)</f>
        <v>0</v>
      </c>
      <c r="S2506" s="0" t="n">
        <f aca="false">OR(O2506,R2506)</f>
        <v>0</v>
      </c>
      <c r="T2506" s="0" t="n">
        <f aca="false">OR(P2506,Q2506)</f>
        <v>0</v>
      </c>
    </row>
    <row r="2507" customFormat="false" ht="15" hidden="false" customHeight="true" outlineLevel="0" collapsed="false">
      <c r="A2507" s="0" t="s">
        <v>1262</v>
      </c>
      <c r="B2507" s="0" t="s">
        <v>1263</v>
      </c>
      <c r="D2507" s="0" t="n">
        <v>54.13</v>
      </c>
      <c r="E2507" s="0" t="n">
        <v>0.1</v>
      </c>
      <c r="F2507" s="0" t="n">
        <v>0.1</v>
      </c>
      <c r="G2507" s="0" t="n">
        <v>115.68</v>
      </c>
      <c r="H2507" s="0" t="n">
        <v>13.3896</v>
      </c>
      <c r="I2507" s="0" t="n">
        <v>47.6394</v>
      </c>
      <c r="K2507" s="0" t="n">
        <v>4</v>
      </c>
      <c r="L2507" s="6" t="n">
        <f aca="false">LOG(SUM(D2507:F2507)/SUM(G2507:I2507),2)</f>
        <v>-1.70155456781695</v>
      </c>
      <c r="M2507" s="6" t="n">
        <f aca="false">TTEST(D2507:F2507,G2507:I2507,2,3)</f>
        <v>0.322198387413791</v>
      </c>
      <c r="N2507" s="6" t="n">
        <f aca="false">TTEST(D2507:F2507,G2507:I2507,2,2)</f>
        <v>0.309090627256606</v>
      </c>
      <c r="O2507" s="0" t="n">
        <f aca="false">AND(L2507&gt;0,N2507&lt;0.05)</f>
        <v>0</v>
      </c>
      <c r="P2507" s="0" t="n">
        <f aca="false">AND(L2507&lt;0,N2507&lt;0.05)</f>
        <v>0</v>
      </c>
      <c r="Q2507" s="0" t="n">
        <f aca="false">AND(D2507=0.1,E2507=0.1,F2507=0.1,K2507&gt;=2)</f>
        <v>0</v>
      </c>
      <c r="R2507" s="0" t="n">
        <f aca="false">AND(G2507=0.1,H2507=0.1,I2507=0.1,K2507&gt;=2)</f>
        <v>0</v>
      </c>
      <c r="S2507" s="0" t="n">
        <f aca="false">OR(O2507,R2507)</f>
        <v>0</v>
      </c>
      <c r="T2507" s="0" t="n">
        <f aca="false">OR(P2507,Q2507)</f>
        <v>0</v>
      </c>
    </row>
    <row r="2508" customFormat="false" ht="15" hidden="false" customHeight="true" outlineLevel="0" collapsed="false">
      <c r="A2508" s="0" t="s">
        <v>5360</v>
      </c>
      <c r="B2508" s="0" t="s">
        <v>5361</v>
      </c>
      <c r="D2508" s="0" t="n">
        <v>8.2491</v>
      </c>
      <c r="E2508" s="0" t="n">
        <v>0.1</v>
      </c>
      <c r="F2508" s="0" t="n">
        <v>18.2897</v>
      </c>
      <c r="G2508" s="0" t="n">
        <v>42.8354</v>
      </c>
      <c r="H2508" s="0" t="n">
        <v>25.6064</v>
      </c>
      <c r="I2508" s="0" t="n">
        <v>18.2052</v>
      </c>
      <c r="K2508" s="0" t="n">
        <v>5</v>
      </c>
      <c r="L2508" s="6" t="n">
        <f aca="false">LOG(SUM(D2508:F2508)/SUM(G2508:I2508),2)</f>
        <v>-1.70162070478907</v>
      </c>
      <c r="M2508" s="6" t="n">
        <f aca="false">TTEST(D2508:F2508,G2508:I2508,2,3)</f>
        <v>0.0969639401394296</v>
      </c>
      <c r="N2508" s="6" t="n">
        <f aca="false">TTEST(D2508:F2508,G2508:I2508,2,2)</f>
        <v>0.0902317919648739</v>
      </c>
      <c r="O2508" s="0" t="n">
        <f aca="false">AND(L2508&gt;0,N2508&lt;0.05)</f>
        <v>0</v>
      </c>
      <c r="P2508" s="0" t="n">
        <f aca="false">AND(L2508&lt;0,N2508&lt;0.05)</f>
        <v>0</v>
      </c>
      <c r="Q2508" s="0" t="n">
        <f aca="false">AND(D2508=0.1,E2508=0.1,F2508=0.1,K2508&gt;=2)</f>
        <v>0</v>
      </c>
      <c r="R2508" s="0" t="n">
        <f aca="false">AND(G2508=0.1,H2508=0.1,I2508=0.1,K2508&gt;=2)</f>
        <v>0</v>
      </c>
      <c r="S2508" s="0" t="n">
        <f aca="false">OR(O2508,R2508)</f>
        <v>0</v>
      </c>
      <c r="T2508" s="0" t="n">
        <f aca="false">OR(P2508,Q2508)</f>
        <v>0</v>
      </c>
    </row>
    <row r="2509" customFormat="false" ht="15" hidden="false" customHeight="true" outlineLevel="0" collapsed="false">
      <c r="A2509" s="0" t="s">
        <v>5408</v>
      </c>
      <c r="B2509" s="0" t="s">
        <v>5409</v>
      </c>
      <c r="D2509" s="0" t="n">
        <v>0.1</v>
      </c>
      <c r="E2509" s="0" t="n">
        <v>34.1533</v>
      </c>
      <c r="F2509" s="0" t="n">
        <v>2.5977</v>
      </c>
      <c r="G2509" s="0" t="n">
        <v>19.112</v>
      </c>
      <c r="H2509" s="0" t="n">
        <v>29.833</v>
      </c>
      <c r="I2509" s="0" t="n">
        <v>71.2172</v>
      </c>
      <c r="K2509" s="0" t="n">
        <v>5</v>
      </c>
      <c r="L2509" s="6" t="n">
        <f aca="false">LOG(SUM(D2509:F2509)/SUM(G2509:I2509),2)</f>
        <v>-1.70520745753539</v>
      </c>
      <c r="M2509" s="6" t="n">
        <f aca="false">TTEST(D2509:F2509,G2509:I2509,2,3)</f>
        <v>0.232097479525749</v>
      </c>
      <c r="N2509" s="6" t="n">
        <f aca="false">TTEST(D2509:F2509,G2509:I2509,2,2)</f>
        <v>0.223564319666906</v>
      </c>
      <c r="O2509" s="0" t="n">
        <f aca="false">AND(L2509&gt;0,N2509&lt;0.05)</f>
        <v>0</v>
      </c>
      <c r="P2509" s="0" t="n">
        <f aca="false">AND(L2509&lt;0,N2509&lt;0.05)</f>
        <v>0</v>
      </c>
      <c r="Q2509" s="0" t="n">
        <f aca="false">AND(D2509=0.1,E2509=0.1,F2509=0.1,K2509&gt;=2)</f>
        <v>0</v>
      </c>
      <c r="R2509" s="0" t="n">
        <f aca="false">AND(G2509=0.1,H2509=0.1,I2509=0.1,K2509&gt;=2)</f>
        <v>0</v>
      </c>
      <c r="S2509" s="0" t="n">
        <f aca="false">OR(O2509,R2509)</f>
        <v>0</v>
      </c>
      <c r="T2509" s="0" t="n">
        <f aca="false">OR(P2509,Q2509)</f>
        <v>0</v>
      </c>
    </row>
    <row r="2510" customFormat="false" ht="15" hidden="false" customHeight="true" outlineLevel="0" collapsed="false">
      <c r="A2510" s="0" t="s">
        <v>8315</v>
      </c>
      <c r="B2510" s="0" t="s">
        <v>8316</v>
      </c>
      <c r="D2510" s="0" t="n">
        <v>0.1</v>
      </c>
      <c r="E2510" s="0" t="n">
        <v>0.1</v>
      </c>
      <c r="F2510" s="0" t="n">
        <v>44.2255</v>
      </c>
      <c r="G2510" s="0" t="n">
        <v>0.1</v>
      </c>
      <c r="H2510" s="0" t="n">
        <v>0.1</v>
      </c>
      <c r="I2510" s="0" t="n">
        <v>145.8085</v>
      </c>
      <c r="K2510" s="0" t="n">
        <v>2</v>
      </c>
      <c r="L2510" s="6" t="n">
        <f aca="false">LOG(SUM(D2510:F2510)/SUM(G2510:I2510),2)</f>
        <v>-1.7165924404816</v>
      </c>
      <c r="M2510" s="6" t="n">
        <f aca="false">TTEST(D2510:F2510,G2510:I2510,2,3)</f>
        <v>0.5638721939791</v>
      </c>
      <c r="N2510" s="6" t="n">
        <f aca="false">TTEST(D2510:F2510,G2510:I2510,2,2)</f>
        <v>0.541138736786528</v>
      </c>
      <c r="O2510" s="0" t="n">
        <f aca="false">AND(L2510&gt;0,N2510&lt;0.05)</f>
        <v>0</v>
      </c>
      <c r="P2510" s="0" t="n">
        <f aca="false">AND(L2510&lt;0,N2510&lt;0.05)</f>
        <v>0</v>
      </c>
      <c r="Q2510" s="0" t="n">
        <f aca="false">AND(D2510=0.1,E2510=0.1,F2510=0.1,K2510&gt;=2)</f>
        <v>0</v>
      </c>
      <c r="R2510" s="0" t="n">
        <f aca="false">AND(G2510=0.1,H2510=0.1,I2510=0.1,K2510&gt;=2)</f>
        <v>0</v>
      </c>
      <c r="S2510" s="0" t="n">
        <f aca="false">OR(O2510,R2510)</f>
        <v>0</v>
      </c>
      <c r="T2510" s="0" t="n">
        <f aca="false">OR(P2510,Q2510)</f>
        <v>0</v>
      </c>
    </row>
    <row r="2511" customFormat="false" ht="15" hidden="false" customHeight="true" outlineLevel="0" collapsed="false">
      <c r="A2511" s="0" t="s">
        <v>5060</v>
      </c>
      <c r="B2511" s="0" t="s">
        <v>5061</v>
      </c>
      <c r="D2511" s="0" t="n">
        <v>2.3897</v>
      </c>
      <c r="E2511" s="0" t="n">
        <v>11.8903</v>
      </c>
      <c r="F2511" s="0" t="n">
        <v>6.0677</v>
      </c>
      <c r="G2511" s="0" t="n">
        <v>15.9566</v>
      </c>
      <c r="H2511" s="0" t="n">
        <v>0.1</v>
      </c>
      <c r="I2511" s="0" t="n">
        <v>51.2853</v>
      </c>
      <c r="K2511" s="0" t="n">
        <v>5</v>
      </c>
      <c r="L2511" s="6" t="n">
        <f aca="false">LOG(SUM(D2511:F2511)/SUM(G2511:I2511),2)</f>
        <v>-1.72663869743823</v>
      </c>
      <c r="M2511" s="6" t="n">
        <f aca="false">TTEST(D2511:F2511,G2511:I2511,2,3)</f>
        <v>0.409776023458997</v>
      </c>
      <c r="N2511" s="6" t="n">
        <f aca="false">TTEST(D2511:F2511,G2511:I2511,2,2)</f>
        <v>0.365994726615143</v>
      </c>
      <c r="O2511" s="0" t="n">
        <f aca="false">AND(L2511&gt;0,N2511&lt;0.05)</f>
        <v>0</v>
      </c>
      <c r="P2511" s="0" t="n">
        <f aca="false">AND(L2511&lt;0,N2511&lt;0.05)</f>
        <v>0</v>
      </c>
      <c r="Q2511" s="0" t="n">
        <f aca="false">AND(D2511=0.1,E2511=0.1,F2511=0.1,K2511&gt;=2)</f>
        <v>0</v>
      </c>
      <c r="R2511" s="0" t="n">
        <f aca="false">AND(G2511=0.1,H2511=0.1,I2511=0.1,K2511&gt;=2)</f>
        <v>0</v>
      </c>
      <c r="S2511" s="0" t="n">
        <f aca="false">OR(O2511,R2511)</f>
        <v>0</v>
      </c>
      <c r="T2511" s="0" t="n">
        <f aca="false">OR(P2511,Q2511)</f>
        <v>0</v>
      </c>
    </row>
    <row r="2512" customFormat="false" ht="15" hidden="false" customHeight="true" outlineLevel="0" collapsed="false">
      <c r="A2512" s="0" t="s">
        <v>308</v>
      </c>
      <c r="B2512" s="0" t="s">
        <v>309</v>
      </c>
      <c r="D2512" s="0" t="n">
        <v>0.1</v>
      </c>
      <c r="E2512" s="0" t="n">
        <v>12.3287</v>
      </c>
      <c r="F2512" s="0" t="n">
        <v>0.1</v>
      </c>
      <c r="G2512" s="0" t="n">
        <v>30.7966</v>
      </c>
      <c r="H2512" s="0" t="n">
        <v>5.8188</v>
      </c>
      <c r="I2512" s="0" t="n">
        <v>4.9185</v>
      </c>
      <c r="K2512" s="0" t="n">
        <v>4</v>
      </c>
      <c r="L2512" s="6" t="n">
        <f aca="false">LOG(SUM(D2512:F2512)/SUM(G2512:I2512),2)</f>
        <v>-1.72905262018932</v>
      </c>
      <c r="M2512" s="6" t="n">
        <f aca="false">TTEST(D2512:F2512,G2512:I2512,2,3)</f>
        <v>0.382648187325455</v>
      </c>
      <c r="N2512" s="6" t="n">
        <f aca="false">TTEST(D2512:F2512,G2512:I2512,2,2)</f>
        <v>0.362218173487852</v>
      </c>
      <c r="O2512" s="0" t="n">
        <f aca="false">AND(L2512&gt;0,N2512&lt;0.05)</f>
        <v>0</v>
      </c>
      <c r="P2512" s="0" t="n">
        <f aca="false">AND(L2512&lt;0,N2512&lt;0.05)</f>
        <v>0</v>
      </c>
      <c r="Q2512" s="0" t="n">
        <f aca="false">AND(D2512=0.1,E2512=0.1,F2512=0.1,K2512&gt;=2)</f>
        <v>0</v>
      </c>
      <c r="R2512" s="0" t="n">
        <f aca="false">AND(G2512=0.1,H2512=0.1,I2512=0.1,K2512&gt;=2)</f>
        <v>0</v>
      </c>
      <c r="S2512" s="0" t="n">
        <f aca="false">OR(O2512,R2512)</f>
        <v>0</v>
      </c>
      <c r="T2512" s="0" t="n">
        <f aca="false">OR(P2512,Q2512)</f>
        <v>0</v>
      </c>
    </row>
    <row r="2513" customFormat="false" ht="15" hidden="false" customHeight="true" outlineLevel="0" collapsed="false">
      <c r="A2513" s="0" t="s">
        <v>9887</v>
      </c>
      <c r="B2513" s="0" t="s">
        <v>9888</v>
      </c>
      <c r="D2513" s="0" t="n">
        <v>0.1</v>
      </c>
      <c r="E2513" s="0" t="n">
        <v>0.1</v>
      </c>
      <c r="F2513" s="0" t="n">
        <v>0.1</v>
      </c>
      <c r="G2513" s="0" t="n">
        <v>0.7966</v>
      </c>
      <c r="H2513" s="0" t="n">
        <v>0.1</v>
      </c>
      <c r="I2513" s="0" t="n">
        <v>0.1</v>
      </c>
      <c r="K2513" s="0" t="n">
        <v>1</v>
      </c>
      <c r="L2513" s="6" t="n">
        <f aca="false">LOG(SUM(D2513:F2513)/SUM(G2513:I2513),2)</f>
        <v>-1.73205207330029</v>
      </c>
      <c r="M2513" s="6" t="n">
        <f aca="false">TTEST(D2513:F2513,G2513:I2513,2,3)</f>
        <v>0.422649730810374</v>
      </c>
      <c r="N2513" s="6" t="n">
        <f aca="false">TTEST(D2513:F2513,G2513:I2513,2,2)</f>
        <v>0.37390096630006</v>
      </c>
      <c r="O2513" s="0" t="n">
        <f aca="false">AND(L2513&gt;0,N2513&lt;0.05)</f>
        <v>0</v>
      </c>
      <c r="P2513" s="0" t="n">
        <f aca="false">AND(L2513&lt;0,N2513&lt;0.05)</f>
        <v>0</v>
      </c>
      <c r="Q2513" s="0" t="n">
        <f aca="false">AND(D2513=0.1,E2513=0.1,F2513=0.1,K2513&gt;=2)</f>
        <v>0</v>
      </c>
      <c r="R2513" s="0" t="n">
        <f aca="false">AND(G2513=0.1,H2513=0.1,I2513=0.1,K2513&gt;=2)</f>
        <v>0</v>
      </c>
      <c r="S2513" s="0" t="n">
        <f aca="false">OR(O2513,R2513)</f>
        <v>0</v>
      </c>
      <c r="T2513" s="0" t="n">
        <f aca="false">OR(P2513,Q2513)</f>
        <v>0</v>
      </c>
    </row>
    <row r="2514" customFormat="false" ht="15" hidden="false" customHeight="true" outlineLevel="0" collapsed="false">
      <c r="A2514" s="0" t="s">
        <v>10775</v>
      </c>
      <c r="B2514" s="0" t="s">
        <v>10776</v>
      </c>
      <c r="D2514" s="0" t="n">
        <v>0.1</v>
      </c>
      <c r="E2514" s="0" t="n">
        <v>0.1</v>
      </c>
      <c r="F2514" s="0" t="n">
        <v>0.1</v>
      </c>
      <c r="G2514" s="0" t="n">
        <v>0.8034</v>
      </c>
      <c r="H2514" s="0" t="n">
        <v>0.1</v>
      </c>
      <c r="I2514" s="0" t="n">
        <v>0.1</v>
      </c>
      <c r="K2514" s="0" t="n">
        <v>1</v>
      </c>
      <c r="L2514" s="6" t="n">
        <f aca="false">LOG(SUM(D2514:F2514)/SUM(G2514:I2514),2)</f>
        <v>-1.74186243738105</v>
      </c>
      <c r="M2514" s="6" t="n">
        <f aca="false">TTEST(D2514:F2514,G2514:I2514,2,3)</f>
        <v>0.422649730810374</v>
      </c>
      <c r="N2514" s="6" t="n">
        <f aca="false">TTEST(D2514:F2514,G2514:I2514,2,2)</f>
        <v>0.373900966300058</v>
      </c>
      <c r="O2514" s="0" t="n">
        <f aca="false">AND(L2514&gt;0,N2514&lt;0.05)</f>
        <v>0</v>
      </c>
      <c r="P2514" s="0" t="n">
        <f aca="false">AND(L2514&lt;0,N2514&lt;0.05)</f>
        <v>0</v>
      </c>
      <c r="Q2514" s="0" t="n">
        <f aca="false">AND(D2514=0.1,E2514=0.1,F2514=0.1,K2514&gt;=2)</f>
        <v>0</v>
      </c>
      <c r="R2514" s="0" t="n">
        <f aca="false">AND(G2514=0.1,H2514=0.1,I2514=0.1,K2514&gt;=2)</f>
        <v>0</v>
      </c>
      <c r="S2514" s="0" t="n">
        <f aca="false">OR(O2514,R2514)</f>
        <v>0</v>
      </c>
      <c r="T2514" s="0" t="n">
        <f aca="false">OR(P2514,Q2514)</f>
        <v>0</v>
      </c>
    </row>
    <row r="2515" customFormat="false" ht="15" hidden="false" customHeight="true" outlineLevel="0" collapsed="false">
      <c r="A2515" s="0" t="s">
        <v>7463</v>
      </c>
      <c r="B2515" s="0" t="s">
        <v>7464</v>
      </c>
      <c r="D2515" s="0" t="n">
        <v>0.1</v>
      </c>
      <c r="E2515" s="0" t="n">
        <v>0.1</v>
      </c>
      <c r="F2515" s="0" t="n">
        <v>6.3222</v>
      </c>
      <c r="G2515" s="0" t="n">
        <v>0.1</v>
      </c>
      <c r="H2515" s="0" t="n">
        <v>21.6344</v>
      </c>
      <c r="I2515" s="0" t="n">
        <v>0.1</v>
      </c>
      <c r="K2515" s="0" t="n">
        <v>2</v>
      </c>
      <c r="L2515" s="6" t="n">
        <f aca="false">LOG(SUM(D2515:F2515)/SUM(G2515:I2515),2)</f>
        <v>-1.74317230061945</v>
      </c>
      <c r="M2515" s="6" t="n">
        <f aca="false">TTEST(D2515:F2515,G2515:I2515,2,3)</f>
        <v>0.556128019300834</v>
      </c>
      <c r="N2515" s="6" t="n">
        <f aca="false">TTEST(D2515:F2515,G2515:I2515,2,2)</f>
        <v>0.532049651960116</v>
      </c>
      <c r="O2515" s="0" t="n">
        <f aca="false">AND(L2515&gt;0,N2515&lt;0.05)</f>
        <v>0</v>
      </c>
      <c r="P2515" s="0" t="n">
        <f aca="false">AND(L2515&lt;0,N2515&lt;0.05)</f>
        <v>0</v>
      </c>
      <c r="Q2515" s="0" t="n">
        <f aca="false">AND(D2515=0.1,E2515=0.1,F2515=0.1,K2515&gt;=2)</f>
        <v>0</v>
      </c>
      <c r="R2515" s="0" t="n">
        <f aca="false">AND(G2515=0.1,H2515=0.1,I2515=0.1,K2515&gt;=2)</f>
        <v>0</v>
      </c>
      <c r="S2515" s="0" t="n">
        <f aca="false">OR(O2515,R2515)</f>
        <v>0</v>
      </c>
      <c r="T2515" s="0" t="n">
        <f aca="false">OR(P2515,Q2515)</f>
        <v>0</v>
      </c>
    </row>
    <row r="2516" customFormat="false" ht="15" hidden="false" customHeight="true" outlineLevel="0" collapsed="false">
      <c r="A2516" s="0" t="s">
        <v>5657</v>
      </c>
      <c r="B2516" s="0" t="s">
        <v>5658</v>
      </c>
      <c r="D2516" s="0" t="n">
        <v>40.0523</v>
      </c>
      <c r="E2516" s="0" t="n">
        <v>64.0367</v>
      </c>
      <c r="F2516" s="0" t="n">
        <v>0.1</v>
      </c>
      <c r="G2516" s="0" t="n">
        <v>77.536</v>
      </c>
      <c r="H2516" s="0" t="n">
        <v>91.0894</v>
      </c>
      <c r="I2516" s="0" t="n">
        <v>180.7189</v>
      </c>
      <c r="K2516" s="0" t="n">
        <v>5</v>
      </c>
      <c r="L2516" s="6" t="n">
        <f aca="false">LOG(SUM(D2516:F2516)/SUM(G2516:I2516),2)</f>
        <v>-1.74544663132668</v>
      </c>
      <c r="M2516" s="6" t="n">
        <f aca="false">TTEST(D2516:F2516,G2516:I2516,2,3)</f>
        <v>0.111043413781263</v>
      </c>
      <c r="N2516" s="6" t="n">
        <f aca="false">TTEST(D2516:F2516,G2516:I2516,2,2)</f>
        <v>0.093969381876235</v>
      </c>
      <c r="O2516" s="0" t="n">
        <f aca="false">AND(L2516&gt;0,N2516&lt;0.05)</f>
        <v>0</v>
      </c>
      <c r="P2516" s="0" t="n">
        <f aca="false">AND(L2516&lt;0,N2516&lt;0.05)</f>
        <v>0</v>
      </c>
      <c r="Q2516" s="0" t="n">
        <f aca="false">AND(D2516=0.1,E2516=0.1,F2516=0.1,K2516&gt;=2)</f>
        <v>0</v>
      </c>
      <c r="R2516" s="0" t="n">
        <f aca="false">AND(G2516=0.1,H2516=0.1,I2516=0.1,K2516&gt;=2)</f>
        <v>0</v>
      </c>
      <c r="S2516" s="0" t="n">
        <f aca="false">OR(O2516,R2516)</f>
        <v>0</v>
      </c>
      <c r="T2516" s="0" t="n">
        <f aca="false">OR(P2516,Q2516)</f>
        <v>0</v>
      </c>
    </row>
    <row r="2517" customFormat="false" ht="15" hidden="false" customHeight="true" outlineLevel="0" collapsed="false">
      <c r="A2517" s="0" t="s">
        <v>7685</v>
      </c>
      <c r="B2517" s="0" t="s">
        <v>7686</v>
      </c>
      <c r="D2517" s="0" t="n">
        <v>2.0603</v>
      </c>
      <c r="E2517" s="0" t="n">
        <v>0.1</v>
      </c>
      <c r="F2517" s="0" t="n">
        <v>0.1</v>
      </c>
      <c r="G2517" s="0" t="n">
        <v>0.1</v>
      </c>
      <c r="H2517" s="0" t="n">
        <v>0.1</v>
      </c>
      <c r="I2517" s="0" t="n">
        <v>7.4019</v>
      </c>
      <c r="K2517" s="0" t="n">
        <v>2</v>
      </c>
      <c r="L2517" s="6" t="n">
        <f aca="false">LOG(SUM(D2517:F2517)/SUM(G2517:I2517),2)</f>
        <v>-1.7498457791176</v>
      </c>
      <c r="M2517" s="6" t="n">
        <f aca="false">TTEST(D2517:F2517,G2517:I2517,2,3)</f>
        <v>0.544946354295626</v>
      </c>
      <c r="N2517" s="6" t="n">
        <f aca="false">TTEST(D2517:F2517,G2517:I2517,2,2)</f>
        <v>0.518847503977793</v>
      </c>
      <c r="O2517" s="0" t="n">
        <f aca="false">AND(L2517&gt;0,N2517&lt;0.05)</f>
        <v>0</v>
      </c>
      <c r="P2517" s="0" t="n">
        <f aca="false">AND(L2517&lt;0,N2517&lt;0.05)</f>
        <v>0</v>
      </c>
      <c r="Q2517" s="0" t="n">
        <f aca="false">AND(D2517=0.1,E2517=0.1,F2517=0.1,K2517&gt;=2)</f>
        <v>0</v>
      </c>
      <c r="R2517" s="0" t="n">
        <f aca="false">AND(G2517=0.1,H2517=0.1,I2517=0.1,K2517&gt;=2)</f>
        <v>0</v>
      </c>
      <c r="S2517" s="0" t="n">
        <f aca="false">OR(O2517,R2517)</f>
        <v>0</v>
      </c>
      <c r="T2517" s="0" t="n">
        <f aca="false">OR(P2517,Q2517)</f>
        <v>0</v>
      </c>
    </row>
    <row r="2518" customFormat="false" ht="15" hidden="false" customHeight="true" outlineLevel="0" collapsed="false">
      <c r="A2518" s="0" t="s">
        <v>4055</v>
      </c>
      <c r="B2518" s="0" t="s">
        <v>4056</v>
      </c>
      <c r="D2518" s="0" t="n">
        <v>0.1</v>
      </c>
      <c r="E2518" s="0" t="n">
        <v>16.9605</v>
      </c>
      <c r="F2518" s="0" t="n">
        <v>18.7711</v>
      </c>
      <c r="G2518" s="0" t="n">
        <v>85.0549</v>
      </c>
      <c r="H2518" s="0" t="n">
        <v>0.1</v>
      </c>
      <c r="I2518" s="0" t="n">
        <v>35.9125</v>
      </c>
      <c r="K2518" s="0" t="n">
        <v>4</v>
      </c>
      <c r="L2518" s="6" t="n">
        <f aca="false">LOG(SUM(D2518:F2518)/SUM(G2518:I2518),2)</f>
        <v>-1.7565060694458</v>
      </c>
      <c r="M2518" s="6" t="n">
        <f aca="false">TTEST(D2518:F2518,G2518:I2518,2,3)</f>
        <v>0.36812454465984</v>
      </c>
      <c r="N2518" s="6" t="n">
        <f aca="false">TTEST(D2518:F2518,G2518:I2518,2,2)</f>
        <v>0.324822334636966</v>
      </c>
      <c r="O2518" s="0" t="n">
        <f aca="false">AND(L2518&gt;0,N2518&lt;0.05)</f>
        <v>0</v>
      </c>
      <c r="P2518" s="0" t="n">
        <f aca="false">AND(L2518&lt;0,N2518&lt;0.05)</f>
        <v>0</v>
      </c>
      <c r="Q2518" s="0" t="n">
        <f aca="false">AND(D2518=0.1,E2518=0.1,F2518=0.1,K2518&gt;=2)</f>
        <v>0</v>
      </c>
      <c r="R2518" s="0" t="n">
        <f aca="false">AND(G2518=0.1,H2518=0.1,I2518=0.1,K2518&gt;=2)</f>
        <v>0</v>
      </c>
      <c r="S2518" s="0" t="n">
        <f aca="false">OR(O2518,R2518)</f>
        <v>0</v>
      </c>
      <c r="T2518" s="0" t="n">
        <f aca="false">OR(P2518,Q2518)</f>
        <v>0</v>
      </c>
    </row>
    <row r="2519" customFormat="false" ht="15" hidden="false" customHeight="true" outlineLevel="0" collapsed="false">
      <c r="A2519" s="0" t="s">
        <v>9725</v>
      </c>
      <c r="B2519" s="0" t="s">
        <v>9726</v>
      </c>
      <c r="D2519" s="0" t="n">
        <v>0.1</v>
      </c>
      <c r="E2519" s="0" t="n">
        <v>0.1</v>
      </c>
      <c r="F2519" s="0" t="n">
        <v>0.1</v>
      </c>
      <c r="G2519" s="0" t="n">
        <v>0.1</v>
      </c>
      <c r="H2519" s="0" t="n">
        <v>0.8201</v>
      </c>
      <c r="I2519" s="0" t="n">
        <v>0.1</v>
      </c>
      <c r="K2519" s="0" t="n">
        <v>1</v>
      </c>
      <c r="L2519" s="6" t="n">
        <f aca="false">LOG(SUM(D2519:F2519)/SUM(G2519:I2519),2)</f>
        <v>-1.76567618012035</v>
      </c>
      <c r="M2519" s="6" t="n">
        <f aca="false">TTEST(D2519:F2519,G2519:I2519,2,3)</f>
        <v>0.422649730810374</v>
      </c>
      <c r="N2519" s="6" t="n">
        <f aca="false">TTEST(D2519:F2519,G2519:I2519,2,2)</f>
        <v>0.37390096630006</v>
      </c>
      <c r="O2519" s="0" t="n">
        <f aca="false">AND(L2519&gt;0,N2519&lt;0.05)</f>
        <v>0</v>
      </c>
      <c r="P2519" s="0" t="n">
        <f aca="false">AND(L2519&lt;0,N2519&lt;0.05)</f>
        <v>0</v>
      </c>
      <c r="Q2519" s="0" t="n">
        <f aca="false">AND(D2519=0.1,E2519=0.1,F2519=0.1,K2519&gt;=2)</f>
        <v>0</v>
      </c>
      <c r="R2519" s="0" t="n">
        <f aca="false">AND(G2519=0.1,H2519=0.1,I2519=0.1,K2519&gt;=2)</f>
        <v>0</v>
      </c>
      <c r="S2519" s="0" t="n">
        <f aca="false">OR(O2519,R2519)</f>
        <v>0</v>
      </c>
      <c r="T2519" s="0" t="n">
        <f aca="false">OR(P2519,Q2519)</f>
        <v>0</v>
      </c>
    </row>
    <row r="2520" customFormat="false" ht="15" hidden="false" customHeight="true" outlineLevel="0" collapsed="false">
      <c r="A2520" s="0" t="s">
        <v>7391</v>
      </c>
      <c r="B2520" s="0" t="s">
        <v>7392</v>
      </c>
      <c r="D2520" s="0" t="n">
        <v>8.9508</v>
      </c>
      <c r="E2520" s="0" t="n">
        <v>0.1</v>
      </c>
      <c r="F2520" s="0" t="n">
        <v>0.1</v>
      </c>
      <c r="G2520" s="0" t="n">
        <v>31.3566</v>
      </c>
      <c r="H2520" s="0" t="n">
        <v>0.1</v>
      </c>
      <c r="I2520" s="0" t="n">
        <v>0.1</v>
      </c>
      <c r="K2520" s="0" t="n">
        <v>2</v>
      </c>
      <c r="L2520" s="6" t="n">
        <f aca="false">LOG(SUM(D2520:F2520)/SUM(G2520:I2520),2)</f>
        <v>-1.78597199329189</v>
      </c>
      <c r="M2520" s="6" t="n">
        <f aca="false">TTEST(D2520:F2520,G2520:I2520,2,3)</f>
        <v>0.552945441438467</v>
      </c>
      <c r="N2520" s="6" t="n">
        <f aca="false">TTEST(D2520:F2520,G2520:I2520,2,2)</f>
        <v>0.528301230338181</v>
      </c>
      <c r="O2520" s="0" t="n">
        <f aca="false">AND(L2520&gt;0,N2520&lt;0.05)</f>
        <v>0</v>
      </c>
      <c r="P2520" s="0" t="n">
        <f aca="false">AND(L2520&lt;0,N2520&lt;0.05)</f>
        <v>0</v>
      </c>
      <c r="Q2520" s="0" t="n">
        <f aca="false">AND(D2520=0.1,E2520=0.1,F2520=0.1,K2520&gt;=2)</f>
        <v>0</v>
      </c>
      <c r="R2520" s="0" t="n">
        <f aca="false">AND(G2520=0.1,H2520=0.1,I2520=0.1,K2520&gt;=2)</f>
        <v>0</v>
      </c>
      <c r="S2520" s="0" t="n">
        <f aca="false">OR(O2520,R2520)</f>
        <v>0</v>
      </c>
      <c r="T2520" s="0" t="n">
        <f aca="false">OR(P2520,Q2520)</f>
        <v>0</v>
      </c>
    </row>
    <row r="2521" customFormat="false" ht="15" hidden="false" customHeight="true" outlineLevel="0" collapsed="false">
      <c r="A2521" s="0" t="s">
        <v>4436</v>
      </c>
      <c r="B2521" s="0" t="s">
        <v>4437</v>
      </c>
      <c r="D2521" s="0" t="n">
        <v>15.2809</v>
      </c>
      <c r="E2521" s="0" t="n">
        <v>0.1</v>
      </c>
      <c r="F2521" s="0" t="n">
        <v>11.5309</v>
      </c>
      <c r="G2521" s="0" t="n">
        <v>0.1</v>
      </c>
      <c r="H2521" s="0" t="n">
        <v>9.7794</v>
      </c>
      <c r="I2521" s="0" t="n">
        <v>83.0758</v>
      </c>
      <c r="K2521" s="0" t="n">
        <v>4</v>
      </c>
      <c r="L2521" s="6" t="n">
        <f aca="false">LOG(SUM(D2521:F2521)/SUM(G2521:I2521),2)</f>
        <v>-1.78829668400776</v>
      </c>
      <c r="M2521" s="6" t="n">
        <f aca="false">TTEST(D2521:F2521,G2521:I2521,2,3)</f>
        <v>0.490436262516004</v>
      </c>
      <c r="N2521" s="6" t="n">
        <f aca="false">TTEST(D2521:F2521,G2521:I2521,2,2)</f>
        <v>0.454246231522436</v>
      </c>
      <c r="O2521" s="0" t="n">
        <f aca="false">AND(L2521&gt;0,N2521&lt;0.05)</f>
        <v>0</v>
      </c>
      <c r="P2521" s="0" t="n">
        <f aca="false">AND(L2521&lt;0,N2521&lt;0.05)</f>
        <v>0</v>
      </c>
      <c r="Q2521" s="0" t="n">
        <f aca="false">AND(D2521=0.1,E2521=0.1,F2521=0.1,K2521&gt;=2)</f>
        <v>0</v>
      </c>
      <c r="R2521" s="0" t="n">
        <f aca="false">AND(G2521=0.1,H2521=0.1,I2521=0.1,K2521&gt;=2)</f>
        <v>0</v>
      </c>
      <c r="S2521" s="0" t="n">
        <f aca="false">OR(O2521,R2521)</f>
        <v>0</v>
      </c>
      <c r="T2521" s="0" t="n">
        <f aca="false">OR(P2521,Q2521)</f>
        <v>0</v>
      </c>
    </row>
    <row r="2522" customFormat="false" ht="15" hidden="false" customHeight="true" outlineLevel="0" collapsed="false">
      <c r="A2522" s="0" t="s">
        <v>8345</v>
      </c>
      <c r="B2522" s="0" t="s">
        <v>8346</v>
      </c>
      <c r="D2522" s="0" t="n">
        <v>0.1</v>
      </c>
      <c r="E2522" s="0" t="n">
        <v>0.1</v>
      </c>
      <c r="F2522" s="0" t="n">
        <v>4.4158</v>
      </c>
      <c r="G2522" s="0" t="n">
        <v>0.1</v>
      </c>
      <c r="H2522" s="0" t="n">
        <v>0.1</v>
      </c>
      <c r="I2522" s="0" t="n">
        <v>15.901</v>
      </c>
      <c r="K2522" s="0" t="n">
        <v>2</v>
      </c>
      <c r="L2522" s="6" t="n">
        <f aca="false">LOG(SUM(D2522:F2522)/SUM(G2522:I2522),2)</f>
        <v>-1.80249767465359</v>
      </c>
      <c r="M2522" s="6" t="n">
        <f aca="false">TTEST(D2522:F2522,G2522:I2522,2,3)</f>
        <v>0.547471737295522</v>
      </c>
      <c r="N2522" s="6" t="n">
        <f aca="false">TTEST(D2522:F2522,G2522:I2522,2,2)</f>
        <v>0.521837033983592</v>
      </c>
      <c r="O2522" s="0" t="n">
        <f aca="false">AND(L2522&gt;0,N2522&lt;0.05)</f>
        <v>0</v>
      </c>
      <c r="P2522" s="0" t="n">
        <f aca="false">AND(L2522&lt;0,N2522&lt;0.05)</f>
        <v>0</v>
      </c>
      <c r="Q2522" s="0" t="n">
        <f aca="false">AND(D2522=0.1,E2522=0.1,F2522=0.1,K2522&gt;=2)</f>
        <v>0</v>
      </c>
      <c r="R2522" s="0" t="n">
        <f aca="false">AND(G2522=0.1,H2522=0.1,I2522=0.1,K2522&gt;=2)</f>
        <v>0</v>
      </c>
      <c r="S2522" s="0" t="n">
        <f aca="false">OR(O2522,R2522)</f>
        <v>0</v>
      </c>
      <c r="T2522" s="0" t="n">
        <f aca="false">OR(P2522,Q2522)</f>
        <v>0</v>
      </c>
    </row>
    <row r="2523" customFormat="false" ht="15" hidden="false" customHeight="true" outlineLevel="0" collapsed="false">
      <c r="A2523" s="0" t="s">
        <v>2966</v>
      </c>
      <c r="B2523" s="0" t="s">
        <v>2967</v>
      </c>
      <c r="D2523" s="0" t="n">
        <v>0.1</v>
      </c>
      <c r="E2523" s="0" t="n">
        <v>0.1</v>
      </c>
      <c r="F2523" s="0" t="n">
        <v>3.4973</v>
      </c>
      <c r="G2523" s="0" t="n">
        <v>0.1</v>
      </c>
      <c r="H2523" s="0" t="n">
        <v>0.1</v>
      </c>
      <c r="I2523" s="0" t="n">
        <v>12.7625</v>
      </c>
      <c r="K2523" s="0" t="n">
        <v>2</v>
      </c>
      <c r="L2523" s="6" t="n">
        <f aca="false">LOG(SUM(D2523:F2523)/SUM(G2523:I2523),2)</f>
        <v>-1.80979997495502</v>
      </c>
      <c r="M2523" s="6" t="n">
        <f aca="false">TTEST(D2523:F2523,G2523:I2523,2,3)</f>
        <v>0.544855663425009</v>
      </c>
      <c r="N2523" s="6" t="n">
        <f aca="false">TTEST(D2523:F2523,G2523:I2523,2,2)</f>
        <v>0.518740062568647</v>
      </c>
      <c r="O2523" s="0" t="n">
        <f aca="false">AND(L2523&gt;0,N2523&lt;0.05)</f>
        <v>0</v>
      </c>
      <c r="P2523" s="0" t="n">
        <f aca="false">AND(L2523&lt;0,N2523&lt;0.05)</f>
        <v>0</v>
      </c>
      <c r="Q2523" s="0" t="n">
        <f aca="false">AND(D2523=0.1,E2523=0.1,F2523=0.1,K2523&gt;=2)</f>
        <v>0</v>
      </c>
      <c r="R2523" s="0" t="n">
        <f aca="false">AND(G2523=0.1,H2523=0.1,I2523=0.1,K2523&gt;=2)</f>
        <v>0</v>
      </c>
      <c r="S2523" s="0" t="n">
        <f aca="false">OR(O2523,R2523)</f>
        <v>0</v>
      </c>
      <c r="T2523" s="0" t="n">
        <f aca="false">OR(P2523,Q2523)</f>
        <v>0</v>
      </c>
    </row>
    <row r="2524" customFormat="false" ht="15" hidden="false" customHeight="true" outlineLevel="0" collapsed="false">
      <c r="A2524" s="0" t="s">
        <v>6056</v>
      </c>
      <c r="B2524" s="0" t="s">
        <v>6057</v>
      </c>
      <c r="D2524" s="0" t="n">
        <v>0.1</v>
      </c>
      <c r="E2524" s="0" t="n">
        <v>0.1</v>
      </c>
      <c r="F2524" s="0" t="n">
        <v>3.3808</v>
      </c>
      <c r="G2524" s="0" t="n">
        <v>0.1</v>
      </c>
      <c r="H2524" s="0" t="n">
        <v>12.3876</v>
      </c>
      <c r="I2524" s="0" t="n">
        <v>0.1</v>
      </c>
      <c r="K2524" s="0" t="n">
        <v>2</v>
      </c>
      <c r="L2524" s="6" t="n">
        <f aca="false">LOG(SUM(D2524:F2524)/SUM(G2524:I2524),2)</f>
        <v>-1.81364939297796</v>
      </c>
      <c r="M2524" s="6" t="n">
        <f aca="false">TTEST(D2524:F2524,G2524:I2524,2,3)</f>
        <v>0.544158002899002</v>
      </c>
      <c r="N2524" s="6" t="n">
        <f aca="false">TTEST(D2524:F2524,G2524:I2524,2,2)</f>
        <v>0.517913356060007</v>
      </c>
      <c r="O2524" s="0" t="n">
        <f aca="false">AND(L2524&gt;0,N2524&lt;0.05)</f>
        <v>0</v>
      </c>
      <c r="P2524" s="0" t="n">
        <f aca="false">AND(L2524&lt;0,N2524&lt;0.05)</f>
        <v>0</v>
      </c>
      <c r="Q2524" s="0" t="n">
        <f aca="false">AND(D2524=0.1,E2524=0.1,F2524=0.1,K2524&gt;=2)</f>
        <v>0</v>
      </c>
      <c r="R2524" s="0" t="n">
        <f aca="false">AND(G2524=0.1,H2524=0.1,I2524=0.1,K2524&gt;=2)</f>
        <v>0</v>
      </c>
      <c r="S2524" s="0" t="n">
        <f aca="false">OR(O2524,R2524)</f>
        <v>0</v>
      </c>
      <c r="T2524" s="0" t="n">
        <f aca="false">OR(P2524,Q2524)</f>
        <v>0</v>
      </c>
    </row>
    <row r="2525" customFormat="false" ht="15" hidden="false" customHeight="true" outlineLevel="0" collapsed="false">
      <c r="A2525" s="0" t="s">
        <v>7250</v>
      </c>
      <c r="B2525" s="0" t="s">
        <v>7251</v>
      </c>
      <c r="D2525" s="0" t="n">
        <v>0.1</v>
      </c>
      <c r="E2525" s="0" t="n">
        <v>0.1</v>
      </c>
      <c r="F2525" s="0" t="n">
        <v>5.4821</v>
      </c>
      <c r="G2525" s="0" t="n">
        <v>6.8411</v>
      </c>
      <c r="H2525" s="0" t="n">
        <v>13.089</v>
      </c>
      <c r="I2525" s="0" t="n">
        <v>0.1</v>
      </c>
      <c r="K2525" s="0" t="n">
        <v>3</v>
      </c>
      <c r="L2525" s="6" t="n">
        <f aca="false">LOG(SUM(D2525:F2525)/SUM(G2525:I2525),2)</f>
        <v>-1.81767349676696</v>
      </c>
      <c r="M2525" s="6" t="n">
        <f aca="false">TTEST(D2525:F2525,G2525:I2525,2,3)</f>
        <v>0.336763775148686</v>
      </c>
      <c r="N2525" s="6" t="n">
        <f aca="false">TTEST(D2525:F2525,G2525:I2525,2,2)</f>
        <v>0.314085792941979</v>
      </c>
      <c r="O2525" s="0" t="n">
        <f aca="false">AND(L2525&gt;0,N2525&lt;0.05)</f>
        <v>0</v>
      </c>
      <c r="P2525" s="0" t="n">
        <f aca="false">AND(L2525&lt;0,N2525&lt;0.05)</f>
        <v>0</v>
      </c>
      <c r="Q2525" s="0" t="n">
        <f aca="false">AND(D2525=0.1,E2525=0.1,F2525=0.1,K2525&gt;=2)</f>
        <v>0</v>
      </c>
      <c r="R2525" s="0" t="n">
        <f aca="false">AND(G2525=0.1,H2525=0.1,I2525=0.1,K2525&gt;=2)</f>
        <v>0</v>
      </c>
      <c r="S2525" s="0" t="n">
        <f aca="false">OR(O2525,R2525)</f>
        <v>0</v>
      </c>
      <c r="T2525" s="0" t="n">
        <f aca="false">OR(P2525,Q2525)</f>
        <v>0</v>
      </c>
    </row>
    <row r="2526" customFormat="false" ht="15" hidden="false" customHeight="true" outlineLevel="0" collapsed="false">
      <c r="A2526" s="0" t="s">
        <v>7691</v>
      </c>
      <c r="B2526" s="0" t="s">
        <v>7692</v>
      </c>
      <c r="D2526" s="0" t="n">
        <v>0.1</v>
      </c>
      <c r="E2526" s="0" t="n">
        <v>4.2736</v>
      </c>
      <c r="F2526" s="0" t="n">
        <v>0.1</v>
      </c>
      <c r="G2526" s="0" t="n">
        <v>0.1</v>
      </c>
      <c r="H2526" s="0" t="n">
        <v>0.1</v>
      </c>
      <c r="I2526" s="0" t="n">
        <v>15.6249</v>
      </c>
      <c r="K2526" s="0" t="n">
        <v>2</v>
      </c>
      <c r="L2526" s="6" t="n">
        <f aca="false">LOG(SUM(D2526:F2526)/SUM(G2526:I2526),2)</f>
        <v>-1.82268821212985</v>
      </c>
      <c r="M2526" s="6" t="n">
        <f aca="false">TTEST(D2526:F2526,G2526:I2526,2,3)</f>
        <v>0.545144963924461</v>
      </c>
      <c r="N2526" s="6" t="n">
        <f aca="false">TTEST(D2526:F2526,G2526:I2526,2,2)</f>
        <v>0.519082776897092</v>
      </c>
      <c r="O2526" s="0" t="n">
        <f aca="false">AND(L2526&gt;0,N2526&lt;0.05)</f>
        <v>0</v>
      </c>
      <c r="P2526" s="0" t="n">
        <f aca="false">AND(L2526&lt;0,N2526&lt;0.05)</f>
        <v>0</v>
      </c>
      <c r="Q2526" s="0" t="n">
        <f aca="false">AND(D2526=0.1,E2526=0.1,F2526=0.1,K2526&gt;=2)</f>
        <v>0</v>
      </c>
      <c r="R2526" s="0" t="n">
        <f aca="false">AND(G2526=0.1,H2526=0.1,I2526=0.1,K2526&gt;=2)</f>
        <v>0</v>
      </c>
      <c r="S2526" s="0" t="n">
        <f aca="false">OR(O2526,R2526)</f>
        <v>0</v>
      </c>
      <c r="T2526" s="0" t="n">
        <f aca="false">OR(P2526,Q2526)</f>
        <v>0</v>
      </c>
    </row>
    <row r="2527" customFormat="false" ht="15" hidden="false" customHeight="true" outlineLevel="0" collapsed="false">
      <c r="A2527" s="0" t="s">
        <v>5195</v>
      </c>
      <c r="B2527" s="0" t="s">
        <v>5196</v>
      </c>
      <c r="D2527" s="0" t="n">
        <v>8.1279</v>
      </c>
      <c r="E2527" s="0" t="n">
        <v>0.1</v>
      </c>
      <c r="F2527" s="0" t="n">
        <v>0.1</v>
      </c>
      <c r="G2527" s="0" t="n">
        <v>0.1</v>
      </c>
      <c r="H2527" s="0" t="n">
        <v>8.0141</v>
      </c>
      <c r="I2527" s="0" t="n">
        <v>21.4955</v>
      </c>
      <c r="K2527" s="0" t="n">
        <v>3</v>
      </c>
      <c r="L2527" s="6" t="n">
        <f aca="false">LOG(SUM(D2527:F2527)/SUM(G2527:I2527),2)</f>
        <v>-1.83004035087064</v>
      </c>
      <c r="M2527" s="6" t="n">
        <f aca="false">TTEST(D2527:F2527,G2527:I2527,2,3)</f>
        <v>0.380519803943559</v>
      </c>
      <c r="N2527" s="6" t="n">
        <f aca="false">TTEST(D2527:F2527,G2527:I2527,2,2)</f>
        <v>0.355414726931544</v>
      </c>
      <c r="O2527" s="0" t="n">
        <f aca="false">AND(L2527&gt;0,N2527&lt;0.05)</f>
        <v>0</v>
      </c>
      <c r="P2527" s="0" t="n">
        <f aca="false">AND(L2527&lt;0,N2527&lt;0.05)</f>
        <v>0</v>
      </c>
      <c r="Q2527" s="0" t="n">
        <f aca="false">AND(D2527=0.1,E2527=0.1,F2527=0.1,K2527&gt;=2)</f>
        <v>0</v>
      </c>
      <c r="R2527" s="0" t="n">
        <f aca="false">AND(G2527=0.1,H2527=0.1,I2527=0.1,K2527&gt;=2)</f>
        <v>0</v>
      </c>
      <c r="S2527" s="0" t="n">
        <f aca="false">OR(O2527,R2527)</f>
        <v>0</v>
      </c>
      <c r="T2527" s="0" t="n">
        <f aca="false">OR(P2527,Q2527)</f>
        <v>0</v>
      </c>
    </row>
    <row r="2528" customFormat="false" ht="15" hidden="false" customHeight="true" outlineLevel="0" collapsed="false">
      <c r="A2528" s="0" t="s">
        <v>5192</v>
      </c>
      <c r="B2528" s="0" t="s">
        <v>5193</v>
      </c>
      <c r="D2528" s="0" t="n">
        <v>0.1</v>
      </c>
      <c r="E2528" s="0" t="n">
        <v>15.2291</v>
      </c>
      <c r="F2528" s="0" t="n">
        <v>6.3576</v>
      </c>
      <c r="G2528" s="0" t="n">
        <v>62.1879</v>
      </c>
      <c r="H2528" s="0" t="n">
        <v>14.6087</v>
      </c>
      <c r="I2528" s="0" t="n">
        <v>2.005</v>
      </c>
      <c r="K2528" s="0" t="n">
        <v>5</v>
      </c>
      <c r="L2528" s="6" t="n">
        <f aca="false">LOG(SUM(D2528:F2528)/SUM(G2528:I2528),2)</f>
        <v>-1.86141438354448</v>
      </c>
      <c r="M2528" s="6" t="n">
        <f aca="false">TTEST(D2528:F2528,G2528:I2528,2,3)</f>
        <v>0.409212991536321</v>
      </c>
      <c r="N2528" s="6" t="n">
        <f aca="false">TTEST(D2528:F2528,G2528:I2528,2,2)</f>
        <v>0.369484627577894</v>
      </c>
      <c r="O2528" s="0" t="n">
        <f aca="false">AND(L2528&gt;0,N2528&lt;0.05)</f>
        <v>0</v>
      </c>
      <c r="P2528" s="0" t="n">
        <f aca="false">AND(L2528&lt;0,N2528&lt;0.05)</f>
        <v>0</v>
      </c>
      <c r="Q2528" s="0" t="n">
        <f aca="false">AND(D2528=0.1,E2528=0.1,F2528=0.1,K2528&gt;=2)</f>
        <v>0</v>
      </c>
      <c r="R2528" s="0" t="n">
        <f aca="false">AND(G2528=0.1,H2528=0.1,I2528=0.1,K2528&gt;=2)</f>
        <v>0</v>
      </c>
      <c r="S2528" s="0" t="n">
        <f aca="false">OR(O2528,R2528)</f>
        <v>0</v>
      </c>
      <c r="T2528" s="0" t="n">
        <f aca="false">OR(P2528,Q2528)</f>
        <v>0</v>
      </c>
    </row>
    <row r="2529" customFormat="false" ht="15" hidden="false" customHeight="true" outlineLevel="0" collapsed="false">
      <c r="A2529" s="0" t="s">
        <v>1220</v>
      </c>
      <c r="B2529" s="0" t="s">
        <v>1221</v>
      </c>
      <c r="D2529" s="0" t="n">
        <v>0.1</v>
      </c>
      <c r="E2529" s="0" t="n">
        <v>10.3457</v>
      </c>
      <c r="F2529" s="0" t="n">
        <v>13.8094</v>
      </c>
      <c r="G2529" s="0" t="n">
        <v>39.12</v>
      </c>
      <c r="H2529" s="0" t="n">
        <v>0.1</v>
      </c>
      <c r="I2529" s="0" t="n">
        <v>48.9649</v>
      </c>
      <c r="K2529" s="0" t="n">
        <v>4</v>
      </c>
      <c r="L2529" s="6" t="n">
        <f aca="false">LOG(SUM(D2529:F2529)/SUM(G2529:I2529),2)</f>
        <v>-1.86224351507754</v>
      </c>
      <c r="M2529" s="6" t="n">
        <f aca="false">TTEST(D2529:F2529,G2529:I2529,2,3)</f>
        <v>0.287138400586414</v>
      </c>
      <c r="N2529" s="6" t="n">
        <f aca="false">TTEST(D2529:F2529,G2529:I2529,2,2)</f>
        <v>0.240610317550318</v>
      </c>
      <c r="O2529" s="0" t="n">
        <f aca="false">AND(L2529&gt;0,N2529&lt;0.05)</f>
        <v>0</v>
      </c>
      <c r="P2529" s="0" t="n">
        <f aca="false">AND(L2529&lt;0,N2529&lt;0.05)</f>
        <v>0</v>
      </c>
      <c r="Q2529" s="0" t="n">
        <f aca="false">AND(D2529=0.1,E2529=0.1,F2529=0.1,K2529&gt;=2)</f>
        <v>0</v>
      </c>
      <c r="R2529" s="0" t="n">
        <f aca="false">AND(G2529=0.1,H2529=0.1,I2529=0.1,K2529&gt;=2)</f>
        <v>0</v>
      </c>
      <c r="S2529" s="0" t="n">
        <f aca="false">OR(O2529,R2529)</f>
        <v>0</v>
      </c>
      <c r="T2529" s="0" t="n">
        <f aca="false">OR(P2529,Q2529)</f>
        <v>0</v>
      </c>
    </row>
    <row r="2530" customFormat="false" ht="15" hidden="false" customHeight="true" outlineLevel="0" collapsed="false">
      <c r="A2530" s="0" t="s">
        <v>5486</v>
      </c>
      <c r="B2530" s="0" t="s">
        <v>5487</v>
      </c>
      <c r="D2530" s="0" t="n">
        <v>0.1</v>
      </c>
      <c r="E2530" s="0" t="n">
        <v>5.9694</v>
      </c>
      <c r="F2530" s="0" t="n">
        <v>5.1028</v>
      </c>
      <c r="G2530" s="0" t="n">
        <v>0.1</v>
      </c>
      <c r="H2530" s="0" t="n">
        <v>6.3005</v>
      </c>
      <c r="I2530" s="0" t="n">
        <v>34.2854</v>
      </c>
      <c r="K2530" s="0" t="n">
        <v>4</v>
      </c>
      <c r="L2530" s="6" t="n">
        <f aca="false">LOG(SUM(D2530:F2530)/SUM(G2530:I2530),2)</f>
        <v>-1.86461559897633</v>
      </c>
      <c r="M2530" s="6" t="n">
        <f aca="false">TTEST(D2530:F2530,G2530:I2530,2,3)</f>
        <v>0.449162302122794</v>
      </c>
      <c r="N2530" s="6" t="n">
        <f aca="false">TTEST(D2530:F2530,G2530:I2530,2,2)</f>
        <v>0.408823884936113</v>
      </c>
      <c r="O2530" s="0" t="n">
        <f aca="false">AND(L2530&gt;0,N2530&lt;0.05)</f>
        <v>0</v>
      </c>
      <c r="P2530" s="0" t="n">
        <f aca="false">AND(L2530&lt;0,N2530&lt;0.05)</f>
        <v>0</v>
      </c>
      <c r="Q2530" s="0" t="n">
        <f aca="false">AND(D2530=0.1,E2530=0.1,F2530=0.1,K2530&gt;=2)</f>
        <v>0</v>
      </c>
      <c r="R2530" s="0" t="n">
        <f aca="false">AND(G2530=0.1,H2530=0.1,I2530=0.1,K2530&gt;=2)</f>
        <v>0</v>
      </c>
      <c r="S2530" s="0" t="n">
        <f aca="false">OR(O2530,R2530)</f>
        <v>0</v>
      </c>
      <c r="T2530" s="0" t="n">
        <f aca="false">OR(P2530,Q2530)</f>
        <v>0</v>
      </c>
    </row>
    <row r="2531" customFormat="false" ht="15" hidden="false" customHeight="true" outlineLevel="0" collapsed="false">
      <c r="A2531" s="0" t="s">
        <v>6746</v>
      </c>
      <c r="B2531" s="0" t="s">
        <v>6747</v>
      </c>
      <c r="D2531" s="0" t="n">
        <v>0.1</v>
      </c>
      <c r="E2531" s="0" t="n">
        <v>8.8948</v>
      </c>
      <c r="F2531" s="0" t="n">
        <v>0.1</v>
      </c>
      <c r="G2531" s="0" t="n">
        <v>0.1</v>
      </c>
      <c r="H2531" s="0" t="n">
        <v>14.3016</v>
      </c>
      <c r="I2531" s="0" t="n">
        <v>19.0445</v>
      </c>
      <c r="K2531" s="0" t="n">
        <v>3</v>
      </c>
      <c r="L2531" s="6" t="n">
        <f aca="false">LOG(SUM(D2531:F2531)/SUM(G2531:I2531),2)</f>
        <v>-1.87872417683758</v>
      </c>
      <c r="M2531" s="6" t="n">
        <f aca="false">TTEST(D2531:F2531,G2531:I2531,2,3)</f>
        <v>0.294533822936057</v>
      </c>
      <c r="N2531" s="6" t="n">
        <f aca="false">TTEST(D2531:F2531,G2531:I2531,2,2)</f>
        <v>0.273619944180409</v>
      </c>
      <c r="O2531" s="0" t="n">
        <f aca="false">AND(L2531&gt;0,N2531&lt;0.05)</f>
        <v>0</v>
      </c>
      <c r="P2531" s="0" t="n">
        <f aca="false">AND(L2531&lt;0,N2531&lt;0.05)</f>
        <v>0</v>
      </c>
      <c r="Q2531" s="0" t="n">
        <f aca="false">AND(D2531=0.1,E2531=0.1,F2531=0.1,K2531&gt;=2)</f>
        <v>0</v>
      </c>
      <c r="R2531" s="0" t="n">
        <f aca="false">AND(G2531=0.1,H2531=0.1,I2531=0.1,K2531&gt;=2)</f>
        <v>0</v>
      </c>
      <c r="S2531" s="0" t="n">
        <f aca="false">OR(O2531,R2531)</f>
        <v>0</v>
      </c>
      <c r="T2531" s="0" t="n">
        <f aca="false">OR(P2531,Q2531)</f>
        <v>0</v>
      </c>
    </row>
    <row r="2532" customFormat="false" ht="15" hidden="false" customHeight="true" outlineLevel="0" collapsed="false">
      <c r="A2532" s="0" t="s">
        <v>7379</v>
      </c>
      <c r="B2532" s="0" t="s">
        <v>7380</v>
      </c>
      <c r="D2532" s="0" t="n">
        <v>29.9905</v>
      </c>
      <c r="E2532" s="0" t="n">
        <v>0.1</v>
      </c>
      <c r="F2532" s="0" t="n">
        <v>0.1</v>
      </c>
      <c r="G2532" s="0" t="n">
        <v>111.2971</v>
      </c>
      <c r="H2532" s="0" t="n">
        <v>0.1</v>
      </c>
      <c r="I2532" s="0" t="n">
        <v>0.1</v>
      </c>
      <c r="K2532" s="0" t="n">
        <v>2</v>
      </c>
      <c r="L2532" s="6" t="n">
        <f aca="false">LOG(SUM(D2532:F2532)/SUM(G2532:I2532),2)</f>
        <v>-1.88483963128998</v>
      </c>
      <c r="M2532" s="6" t="n">
        <f aca="false">TTEST(D2532:F2532,G2532:I2532,2,3)</f>
        <v>0.545130842840179</v>
      </c>
      <c r="N2532" s="6" t="n">
        <f aca="false">TTEST(D2532:F2532,G2532:I2532,2,2)</f>
        <v>0.519066049960953</v>
      </c>
      <c r="O2532" s="0" t="n">
        <f aca="false">AND(L2532&gt;0,N2532&lt;0.05)</f>
        <v>0</v>
      </c>
      <c r="P2532" s="0" t="n">
        <f aca="false">AND(L2532&lt;0,N2532&lt;0.05)</f>
        <v>0</v>
      </c>
      <c r="Q2532" s="0" t="n">
        <f aca="false">AND(D2532=0.1,E2532=0.1,F2532=0.1,K2532&gt;=2)</f>
        <v>0</v>
      </c>
      <c r="R2532" s="0" t="n">
        <f aca="false">AND(G2532=0.1,H2532=0.1,I2532=0.1,K2532&gt;=2)</f>
        <v>0</v>
      </c>
      <c r="S2532" s="0" t="n">
        <f aca="false">OR(O2532,R2532)</f>
        <v>0</v>
      </c>
      <c r="T2532" s="0" t="n">
        <f aca="false">OR(P2532,Q2532)</f>
        <v>0</v>
      </c>
    </row>
    <row r="2533" customFormat="false" ht="15" hidden="false" customHeight="true" outlineLevel="0" collapsed="false">
      <c r="A2533" s="0" t="s">
        <v>7028</v>
      </c>
      <c r="B2533" s="0" t="s">
        <v>7029</v>
      </c>
      <c r="D2533" s="0" t="n">
        <v>7.4742</v>
      </c>
      <c r="E2533" s="0" t="n">
        <v>0.1</v>
      </c>
      <c r="F2533" s="0" t="n">
        <v>0.1</v>
      </c>
      <c r="G2533" s="0" t="n">
        <v>16.3714</v>
      </c>
      <c r="H2533" s="0" t="n">
        <v>12.2243</v>
      </c>
      <c r="I2533" s="0" t="n">
        <v>0.1</v>
      </c>
      <c r="K2533" s="0" t="n">
        <v>3</v>
      </c>
      <c r="L2533" s="6" t="n">
        <f aca="false">LOG(SUM(D2533:F2533)/SUM(G2533:I2533),2)</f>
        <v>-1.90274629866977</v>
      </c>
      <c r="M2533" s="6" t="n">
        <f aca="false">TTEST(D2533:F2533,G2533:I2533,2,3)</f>
        <v>0.291213506017563</v>
      </c>
      <c r="N2533" s="6" t="n">
        <f aca="false">TTEST(D2533:F2533,G2533:I2533,2,2)</f>
        <v>0.269088792092633</v>
      </c>
      <c r="O2533" s="0" t="n">
        <f aca="false">AND(L2533&gt;0,N2533&lt;0.05)</f>
        <v>0</v>
      </c>
      <c r="P2533" s="0" t="n">
        <f aca="false">AND(L2533&lt;0,N2533&lt;0.05)</f>
        <v>0</v>
      </c>
      <c r="Q2533" s="0" t="n">
        <f aca="false">AND(D2533=0.1,E2533=0.1,F2533=0.1,K2533&gt;=2)</f>
        <v>0</v>
      </c>
      <c r="R2533" s="0" t="n">
        <f aca="false">AND(G2533=0.1,H2533=0.1,I2533=0.1,K2533&gt;=2)</f>
        <v>0</v>
      </c>
      <c r="S2533" s="0" t="n">
        <f aca="false">OR(O2533,R2533)</f>
        <v>0</v>
      </c>
      <c r="T2533" s="0" t="n">
        <f aca="false">OR(P2533,Q2533)</f>
        <v>0</v>
      </c>
    </row>
    <row r="2534" customFormat="false" ht="15" hidden="false" customHeight="true" outlineLevel="0" collapsed="false">
      <c r="A2534" s="0" t="s">
        <v>6968</v>
      </c>
      <c r="B2534" s="0" t="s">
        <v>6969</v>
      </c>
      <c r="D2534" s="0" t="n">
        <v>0.1</v>
      </c>
      <c r="E2534" s="0" t="n">
        <v>0.1</v>
      </c>
      <c r="F2534" s="0" t="n">
        <v>11.8391</v>
      </c>
      <c r="G2534" s="0" t="n">
        <v>37.3953</v>
      </c>
      <c r="H2534" s="0" t="n">
        <v>0.1</v>
      </c>
      <c r="I2534" s="0" t="n">
        <v>8.0943</v>
      </c>
      <c r="K2534" s="0" t="n">
        <v>3</v>
      </c>
      <c r="L2534" s="6" t="n">
        <f aca="false">LOG(SUM(D2534:F2534)/SUM(G2534:I2534),2)</f>
        <v>-1.92097720573742</v>
      </c>
      <c r="M2534" s="6" t="n">
        <f aca="false">TTEST(D2534:F2534,G2534:I2534,2,3)</f>
        <v>0.432971423534049</v>
      </c>
      <c r="N2534" s="6" t="n">
        <f aca="false">TTEST(D2534:F2534,G2534:I2534,2,2)</f>
        <v>0.403868280022814</v>
      </c>
      <c r="O2534" s="0" t="n">
        <f aca="false">AND(L2534&gt;0,N2534&lt;0.05)</f>
        <v>0</v>
      </c>
      <c r="P2534" s="0" t="n">
        <f aca="false">AND(L2534&lt;0,N2534&lt;0.05)</f>
        <v>0</v>
      </c>
      <c r="Q2534" s="0" t="n">
        <f aca="false">AND(D2534=0.1,E2534=0.1,F2534=0.1,K2534&gt;=2)</f>
        <v>0</v>
      </c>
      <c r="R2534" s="0" t="n">
        <f aca="false">AND(G2534=0.1,H2534=0.1,I2534=0.1,K2534&gt;=2)</f>
        <v>0</v>
      </c>
      <c r="S2534" s="0" t="n">
        <f aca="false">OR(O2534,R2534)</f>
        <v>0</v>
      </c>
      <c r="T2534" s="0" t="n">
        <f aca="false">OR(P2534,Q2534)</f>
        <v>0</v>
      </c>
    </row>
    <row r="2535" customFormat="false" ht="15" hidden="false" customHeight="true" outlineLevel="0" collapsed="false">
      <c r="A2535" s="0" t="s">
        <v>7985</v>
      </c>
      <c r="B2535" s="0" t="s">
        <v>7986</v>
      </c>
      <c r="D2535" s="0" t="n">
        <v>0.1</v>
      </c>
      <c r="E2535" s="0" t="n">
        <v>11.4467</v>
      </c>
      <c r="F2535" s="0" t="n">
        <v>0.1</v>
      </c>
      <c r="G2535" s="0" t="n">
        <v>44.4754</v>
      </c>
      <c r="H2535" s="0" t="n">
        <v>0.1</v>
      </c>
      <c r="I2535" s="0" t="n">
        <v>0.1</v>
      </c>
      <c r="K2535" s="0" t="n">
        <v>2</v>
      </c>
      <c r="L2535" s="6" t="n">
        <f aca="false">LOG(SUM(D2535:F2535)/SUM(G2535:I2535),2)</f>
        <v>-1.93955940986425</v>
      </c>
      <c r="M2535" s="6" t="n">
        <f aca="false">TTEST(D2535:F2535,G2535:I2535,2,3)</f>
        <v>0.538117969091652</v>
      </c>
      <c r="N2535" s="6" t="n">
        <f aca="false">TTEST(D2535:F2535,G2535:I2535,2,2)</f>
        <v>0.510742477431885</v>
      </c>
      <c r="O2535" s="0" t="n">
        <f aca="false">AND(L2535&gt;0,N2535&lt;0.05)</f>
        <v>0</v>
      </c>
      <c r="P2535" s="0" t="n">
        <f aca="false">AND(L2535&lt;0,N2535&lt;0.05)</f>
        <v>0</v>
      </c>
      <c r="Q2535" s="0" t="n">
        <f aca="false">AND(D2535=0.1,E2535=0.1,F2535=0.1,K2535&gt;=2)</f>
        <v>0</v>
      </c>
      <c r="R2535" s="0" t="n">
        <f aca="false">AND(G2535=0.1,H2535=0.1,I2535=0.1,K2535&gt;=2)</f>
        <v>0</v>
      </c>
      <c r="S2535" s="0" t="n">
        <f aca="false">OR(O2535,R2535)</f>
        <v>0</v>
      </c>
      <c r="T2535" s="0" t="n">
        <f aca="false">OR(P2535,Q2535)</f>
        <v>0</v>
      </c>
    </row>
    <row r="2536" customFormat="false" ht="15" hidden="false" customHeight="true" outlineLevel="0" collapsed="false">
      <c r="A2536" s="0" t="s">
        <v>5753</v>
      </c>
      <c r="B2536" s="0" t="s">
        <v>5754</v>
      </c>
      <c r="D2536" s="0" t="n">
        <v>0.1</v>
      </c>
      <c r="E2536" s="0" t="n">
        <v>9.236</v>
      </c>
      <c r="F2536" s="0" t="n">
        <v>0.1</v>
      </c>
      <c r="G2536" s="0" t="n">
        <v>19.0846</v>
      </c>
      <c r="H2536" s="0" t="n">
        <v>10.2315</v>
      </c>
      <c r="I2536" s="0" t="n">
        <v>7.8259</v>
      </c>
      <c r="K2536" s="0" t="n">
        <v>4</v>
      </c>
      <c r="L2536" s="6" t="n">
        <f aca="false">LOG(SUM(D2536:F2536)/SUM(G2536:I2536),2)</f>
        <v>-1.97680417904684</v>
      </c>
      <c r="M2536" s="6" t="n">
        <f aca="false">TTEST(D2536:F2536,G2536:I2536,2,3)</f>
        <v>0.115008171875692</v>
      </c>
      <c r="N2536" s="6" t="n">
        <f aca="false">TTEST(D2536:F2536,G2536:I2536,2,2)</f>
        <v>0.114055272804479</v>
      </c>
      <c r="O2536" s="0" t="n">
        <f aca="false">AND(L2536&gt;0,N2536&lt;0.05)</f>
        <v>0</v>
      </c>
      <c r="P2536" s="0" t="n">
        <f aca="false">AND(L2536&lt;0,N2536&lt;0.05)</f>
        <v>0</v>
      </c>
      <c r="Q2536" s="0" t="n">
        <f aca="false">AND(D2536=0.1,E2536=0.1,F2536=0.1,K2536&gt;=2)</f>
        <v>0</v>
      </c>
      <c r="R2536" s="0" t="n">
        <f aca="false">AND(G2536=0.1,H2536=0.1,I2536=0.1,K2536&gt;=2)</f>
        <v>0</v>
      </c>
      <c r="S2536" s="0" t="n">
        <f aca="false">OR(O2536,R2536)</f>
        <v>0</v>
      </c>
      <c r="T2536" s="0" t="n">
        <f aca="false">OR(P2536,Q2536)</f>
        <v>0</v>
      </c>
    </row>
    <row r="2537" customFormat="false" ht="15" hidden="false" customHeight="true" outlineLevel="0" collapsed="false">
      <c r="A2537" s="0" t="s">
        <v>1475</v>
      </c>
      <c r="B2537" s="0" t="s">
        <v>1476</v>
      </c>
      <c r="D2537" s="0" t="n">
        <v>0.1</v>
      </c>
      <c r="E2537" s="0" t="n">
        <v>6.5215</v>
      </c>
      <c r="F2537" s="0" t="n">
        <v>10.848</v>
      </c>
      <c r="G2537" s="0" t="n">
        <v>20.4023</v>
      </c>
      <c r="H2537" s="0" t="n">
        <v>9.0232</v>
      </c>
      <c r="I2537" s="0" t="n">
        <v>39.544</v>
      </c>
      <c r="K2537" s="0" t="n">
        <v>5</v>
      </c>
      <c r="L2537" s="6" t="n">
        <f aca="false">LOG(SUM(D2537:F2537)/SUM(G2537:I2537),2)</f>
        <v>-1.9811201908586</v>
      </c>
      <c r="M2537" s="6" t="n">
        <f aca="false">TTEST(D2537:F2537,G2537:I2537,2,3)</f>
        <v>0.185215894833405</v>
      </c>
      <c r="N2537" s="6" t="n">
        <f aca="false">TTEST(D2537:F2537,G2537:I2537,2,2)</f>
        <v>0.143016171680506</v>
      </c>
      <c r="O2537" s="0" t="n">
        <f aca="false">AND(L2537&gt;0,N2537&lt;0.05)</f>
        <v>0</v>
      </c>
      <c r="P2537" s="0" t="n">
        <f aca="false">AND(L2537&lt;0,N2537&lt;0.05)</f>
        <v>0</v>
      </c>
      <c r="Q2537" s="0" t="n">
        <f aca="false">AND(D2537=0.1,E2537=0.1,F2537=0.1,K2537&gt;=2)</f>
        <v>0</v>
      </c>
      <c r="R2537" s="0" t="n">
        <f aca="false">AND(G2537=0.1,H2537=0.1,I2537=0.1,K2537&gt;=2)</f>
        <v>0</v>
      </c>
      <c r="S2537" s="0" t="n">
        <f aca="false">OR(O2537,R2537)</f>
        <v>0</v>
      </c>
      <c r="T2537" s="0" t="n">
        <f aca="false">OR(P2537,Q2537)</f>
        <v>0</v>
      </c>
    </row>
    <row r="2538" customFormat="false" ht="15" hidden="false" customHeight="true" outlineLevel="0" collapsed="false">
      <c r="A2538" s="0" t="s">
        <v>251</v>
      </c>
      <c r="B2538" s="0" t="s">
        <v>252</v>
      </c>
      <c r="D2538" s="0" t="n">
        <v>0.1</v>
      </c>
      <c r="E2538" s="0" t="n">
        <v>7.415</v>
      </c>
      <c r="F2538" s="0" t="n">
        <v>7.686</v>
      </c>
      <c r="G2538" s="0" t="n">
        <v>23.0457</v>
      </c>
      <c r="H2538" s="0" t="n">
        <v>28.527</v>
      </c>
      <c r="I2538" s="0" t="n">
        <v>8.8449</v>
      </c>
      <c r="K2538" s="0" t="n">
        <v>5</v>
      </c>
      <c r="L2538" s="6" t="n">
        <f aca="false">LOG(SUM(D2538:F2538)/SUM(G2538:I2538),2)</f>
        <v>-1.99080264157836</v>
      </c>
      <c r="M2538" s="6" t="n">
        <f aca="false">TTEST(D2538:F2538,G2538:I2538,2,3)</f>
        <v>0.10861470350367</v>
      </c>
      <c r="N2538" s="6" t="n">
        <f aca="false">TTEST(D2538:F2538,G2538:I2538,2,2)</f>
        <v>0.0771241642104171</v>
      </c>
      <c r="O2538" s="0" t="n">
        <f aca="false">AND(L2538&gt;0,N2538&lt;0.05)</f>
        <v>0</v>
      </c>
      <c r="P2538" s="0" t="n">
        <f aca="false">AND(L2538&lt;0,N2538&lt;0.05)</f>
        <v>0</v>
      </c>
      <c r="Q2538" s="0" t="n">
        <f aca="false">AND(D2538=0.1,E2538=0.1,F2538=0.1,K2538&gt;=2)</f>
        <v>0</v>
      </c>
      <c r="R2538" s="0" t="n">
        <f aca="false">AND(G2538=0.1,H2538=0.1,I2538=0.1,K2538&gt;=2)</f>
        <v>0</v>
      </c>
      <c r="S2538" s="0" t="n">
        <f aca="false">OR(O2538,R2538)</f>
        <v>0</v>
      </c>
      <c r="T2538" s="0" t="n">
        <f aca="false">OR(P2538,Q2538)</f>
        <v>0</v>
      </c>
    </row>
    <row r="2539" customFormat="false" ht="15" hidden="false" customHeight="true" outlineLevel="0" collapsed="false">
      <c r="A2539" s="0" t="s">
        <v>7301</v>
      </c>
      <c r="B2539" s="0" t="s">
        <v>7302</v>
      </c>
      <c r="D2539" s="0" t="n">
        <v>7.0863</v>
      </c>
      <c r="E2539" s="0" t="n">
        <v>0.1</v>
      </c>
      <c r="F2539" s="0" t="n">
        <v>0.1</v>
      </c>
      <c r="G2539" s="0" t="n">
        <v>20.1166</v>
      </c>
      <c r="H2539" s="0" t="n">
        <v>0.1</v>
      </c>
      <c r="I2539" s="0" t="n">
        <v>8.7561</v>
      </c>
      <c r="K2539" s="0" t="n">
        <v>3</v>
      </c>
      <c r="L2539" s="6" t="n">
        <f aca="false">LOG(SUM(D2539:F2539)/SUM(G2539:I2539),2)</f>
        <v>-1.99143583559072</v>
      </c>
      <c r="M2539" s="6" t="n">
        <f aca="false">TTEST(D2539:F2539,G2539:I2539,2,3)</f>
        <v>0.341399650476618</v>
      </c>
      <c r="N2539" s="6" t="n">
        <f aca="false">TTEST(D2539:F2539,G2539:I2539,2,2)</f>
        <v>0.311547313364444</v>
      </c>
      <c r="O2539" s="0" t="n">
        <f aca="false">AND(L2539&gt;0,N2539&lt;0.05)</f>
        <v>0</v>
      </c>
      <c r="P2539" s="0" t="n">
        <f aca="false">AND(L2539&lt;0,N2539&lt;0.05)</f>
        <v>0</v>
      </c>
      <c r="Q2539" s="0" t="n">
        <f aca="false">AND(D2539=0.1,E2539=0.1,F2539=0.1,K2539&gt;=2)</f>
        <v>0</v>
      </c>
      <c r="R2539" s="0" t="n">
        <f aca="false">AND(G2539=0.1,H2539=0.1,I2539=0.1,K2539&gt;=2)</f>
        <v>0</v>
      </c>
      <c r="S2539" s="0" t="n">
        <f aca="false">OR(O2539,R2539)</f>
        <v>0</v>
      </c>
      <c r="T2539" s="0" t="n">
        <f aca="false">OR(P2539,Q2539)</f>
        <v>0</v>
      </c>
    </row>
    <row r="2540" customFormat="false" ht="15" hidden="false" customHeight="true" outlineLevel="0" collapsed="false">
      <c r="A2540" s="0" t="s">
        <v>8165</v>
      </c>
      <c r="B2540" s="0" t="s">
        <v>8166</v>
      </c>
      <c r="D2540" s="0" t="n">
        <v>8.8837</v>
      </c>
      <c r="E2540" s="0" t="n">
        <v>0.1</v>
      </c>
      <c r="F2540" s="0" t="n">
        <v>0.1</v>
      </c>
      <c r="G2540" s="0" t="n">
        <v>0.1</v>
      </c>
      <c r="H2540" s="0" t="n">
        <v>35.9396</v>
      </c>
      <c r="I2540" s="0" t="n">
        <v>0.1</v>
      </c>
      <c r="K2540" s="0" t="n">
        <v>2</v>
      </c>
      <c r="L2540" s="6" t="n">
        <f aca="false">LOG(SUM(D2540:F2540)/SUM(G2540:I2540),2)</f>
        <v>-1.99222857304241</v>
      </c>
      <c r="M2540" s="6" t="n">
        <f aca="false">TTEST(D2540:F2540,G2540:I2540,2,3)</f>
        <v>0.532524326198482</v>
      </c>
      <c r="N2540" s="6" t="n">
        <f aca="false">TTEST(D2540:F2540,G2540:I2540,2,2)</f>
        <v>0.504080842537315</v>
      </c>
      <c r="O2540" s="0" t="n">
        <f aca="false">AND(L2540&gt;0,N2540&lt;0.05)</f>
        <v>0</v>
      </c>
      <c r="P2540" s="0" t="n">
        <f aca="false">AND(L2540&lt;0,N2540&lt;0.05)</f>
        <v>0</v>
      </c>
      <c r="Q2540" s="0" t="n">
        <f aca="false">AND(D2540=0.1,E2540=0.1,F2540=0.1,K2540&gt;=2)</f>
        <v>0</v>
      </c>
      <c r="R2540" s="0" t="n">
        <f aca="false">AND(G2540=0.1,H2540=0.1,I2540=0.1,K2540&gt;=2)</f>
        <v>0</v>
      </c>
      <c r="S2540" s="0" t="n">
        <f aca="false">OR(O2540,R2540)</f>
        <v>0</v>
      </c>
      <c r="T2540" s="0" t="n">
        <f aca="false">OR(P2540,Q2540)</f>
        <v>0</v>
      </c>
    </row>
    <row r="2541" customFormat="false" ht="15" hidden="false" customHeight="true" outlineLevel="0" collapsed="false">
      <c r="A2541" s="0" t="s">
        <v>5780</v>
      </c>
      <c r="B2541" s="0" t="s">
        <v>5781</v>
      </c>
      <c r="D2541" s="0" t="n">
        <v>0.1</v>
      </c>
      <c r="E2541" s="0" t="n">
        <v>0.1</v>
      </c>
      <c r="F2541" s="0" t="n">
        <v>56.5702</v>
      </c>
      <c r="G2541" s="0" t="n">
        <v>75.4251</v>
      </c>
      <c r="H2541" s="0" t="n">
        <v>24.771</v>
      </c>
      <c r="I2541" s="0" t="n">
        <v>132.6232</v>
      </c>
      <c r="K2541" s="0" t="n">
        <v>4</v>
      </c>
      <c r="L2541" s="6" t="n">
        <f aca="false">LOG(SUM(D2541:F2541)/SUM(G2541:I2541),2)</f>
        <v>-2.03600492884794</v>
      </c>
      <c r="M2541" s="6" t="n">
        <f aca="false">TTEST(D2541:F2541,G2541:I2541,2,3)</f>
        <v>0.197320267673887</v>
      </c>
      <c r="N2541" s="6" t="n">
        <f aca="false">TTEST(D2541:F2541,G2541:I2541,2,2)</f>
        <v>0.182204299117907</v>
      </c>
      <c r="O2541" s="0" t="n">
        <f aca="false">AND(L2541&gt;0,N2541&lt;0.05)</f>
        <v>0</v>
      </c>
      <c r="P2541" s="0" t="n">
        <f aca="false">AND(L2541&lt;0,N2541&lt;0.05)</f>
        <v>0</v>
      </c>
      <c r="Q2541" s="0" t="n">
        <f aca="false">AND(D2541=0.1,E2541=0.1,F2541=0.1,K2541&gt;=2)</f>
        <v>0</v>
      </c>
      <c r="R2541" s="0" t="n">
        <f aca="false">AND(G2541=0.1,H2541=0.1,I2541=0.1,K2541&gt;=2)</f>
        <v>0</v>
      </c>
      <c r="S2541" s="0" t="n">
        <f aca="false">OR(O2541,R2541)</f>
        <v>0</v>
      </c>
      <c r="T2541" s="0" t="n">
        <f aca="false">OR(P2541,Q2541)</f>
        <v>0</v>
      </c>
    </row>
    <row r="2542" customFormat="false" ht="15" hidden="false" customHeight="true" outlineLevel="0" collapsed="false">
      <c r="A2542" s="0" t="s">
        <v>5849</v>
      </c>
      <c r="B2542" s="0" t="s">
        <v>5850</v>
      </c>
      <c r="D2542" s="0" t="n">
        <v>0.1</v>
      </c>
      <c r="E2542" s="0" t="n">
        <v>0.1</v>
      </c>
      <c r="F2542" s="0" t="n">
        <v>7.0232</v>
      </c>
      <c r="G2542" s="0" t="n">
        <v>3.5143</v>
      </c>
      <c r="H2542" s="0" t="n">
        <v>7.0509</v>
      </c>
      <c r="I2542" s="0" t="n">
        <v>19.062</v>
      </c>
      <c r="K2542" s="0" t="n">
        <v>4</v>
      </c>
      <c r="L2542" s="6" t="n">
        <f aca="false">LOG(SUM(D2542:F2542)/SUM(G2542:I2542),2)</f>
        <v>-2.03621226468831</v>
      </c>
      <c r="M2542" s="6" t="n">
        <f aca="false">TTEST(D2542:F2542,G2542:I2542,2,3)</f>
        <v>0.252044293045549</v>
      </c>
      <c r="N2542" s="6" t="n">
        <f aca="false">TTEST(D2542:F2542,G2542:I2542,2,2)</f>
        <v>0.227281474222794</v>
      </c>
      <c r="O2542" s="0" t="n">
        <f aca="false">AND(L2542&gt;0,N2542&lt;0.05)</f>
        <v>0</v>
      </c>
      <c r="P2542" s="0" t="n">
        <f aca="false">AND(L2542&lt;0,N2542&lt;0.05)</f>
        <v>0</v>
      </c>
      <c r="Q2542" s="0" t="n">
        <f aca="false">AND(D2542=0.1,E2542=0.1,F2542=0.1,K2542&gt;=2)</f>
        <v>0</v>
      </c>
      <c r="R2542" s="0" t="n">
        <f aca="false">AND(G2542=0.1,H2542=0.1,I2542=0.1,K2542&gt;=2)</f>
        <v>0</v>
      </c>
      <c r="S2542" s="0" t="n">
        <f aca="false">OR(O2542,R2542)</f>
        <v>0</v>
      </c>
      <c r="T2542" s="0" t="n">
        <f aca="false">OR(P2542,Q2542)</f>
        <v>0</v>
      </c>
    </row>
    <row r="2543" customFormat="false" ht="15" hidden="false" customHeight="true" outlineLevel="0" collapsed="false">
      <c r="A2543" s="0" t="s">
        <v>4943</v>
      </c>
      <c r="B2543" s="0" t="s">
        <v>4944</v>
      </c>
      <c r="D2543" s="0" t="n">
        <v>0.7604</v>
      </c>
      <c r="E2543" s="0" t="n">
        <v>0.1</v>
      </c>
      <c r="F2543" s="0" t="n">
        <v>0.1</v>
      </c>
      <c r="G2543" s="0" t="n">
        <v>0.1</v>
      </c>
      <c r="H2543" s="0" t="n">
        <v>0.1</v>
      </c>
      <c r="I2543" s="0" t="n">
        <v>3.7889</v>
      </c>
      <c r="K2543" s="0" t="n">
        <v>2</v>
      </c>
      <c r="L2543" s="6" t="n">
        <f aca="false">LOG(SUM(D2543:F2543)/SUM(G2543:I2543),2)</f>
        <v>-2.05428364745595</v>
      </c>
      <c r="M2543" s="6" t="n">
        <f aca="false">TTEST(D2543:F2543,G2543:I2543,2,3)</f>
        <v>0.49940387555265</v>
      </c>
      <c r="N2543" s="6" t="n">
        <f aca="false">TTEST(D2543:F2543,G2543:I2543,2,2)</f>
        <v>0.464335297703954</v>
      </c>
      <c r="O2543" s="0" t="n">
        <f aca="false">AND(L2543&gt;0,N2543&lt;0.05)</f>
        <v>0</v>
      </c>
      <c r="P2543" s="0" t="n">
        <f aca="false">AND(L2543&lt;0,N2543&lt;0.05)</f>
        <v>0</v>
      </c>
      <c r="Q2543" s="0" t="n">
        <f aca="false">AND(D2543=0.1,E2543=0.1,F2543=0.1,K2543&gt;=2)</f>
        <v>0</v>
      </c>
      <c r="R2543" s="0" t="n">
        <f aca="false">AND(G2543=0.1,H2543=0.1,I2543=0.1,K2543&gt;=2)</f>
        <v>0</v>
      </c>
      <c r="S2543" s="0" t="n">
        <f aca="false">OR(O2543,R2543)</f>
        <v>0</v>
      </c>
      <c r="T2543" s="0" t="n">
        <f aca="false">OR(P2543,Q2543)</f>
        <v>0</v>
      </c>
    </row>
    <row r="2544" customFormat="false" ht="15" hidden="false" customHeight="true" outlineLevel="0" collapsed="false">
      <c r="A2544" s="0" t="s">
        <v>5789</v>
      </c>
      <c r="B2544" s="0" t="s">
        <v>5790</v>
      </c>
      <c r="D2544" s="0" t="n">
        <v>0.1</v>
      </c>
      <c r="E2544" s="0" t="n">
        <v>0.1</v>
      </c>
      <c r="F2544" s="0" t="n">
        <v>23.6812</v>
      </c>
      <c r="G2544" s="0" t="n">
        <v>0.1</v>
      </c>
      <c r="H2544" s="0" t="n">
        <v>49.0631</v>
      </c>
      <c r="I2544" s="0" t="n">
        <v>50.6668</v>
      </c>
      <c r="K2544" s="0" t="n">
        <v>3</v>
      </c>
      <c r="L2544" s="6" t="n">
        <f aca="false">LOG(SUM(D2544:F2544)/SUM(G2544:I2544),2)</f>
        <v>-2.06359664908585</v>
      </c>
      <c r="M2544" s="6" t="n">
        <f aca="false">TTEST(D2544:F2544,G2544:I2544,2,3)</f>
        <v>0.266096219582114</v>
      </c>
      <c r="N2544" s="6" t="n">
        <f aca="false">TTEST(D2544:F2544,G2544:I2544,2,2)</f>
        <v>0.240066789330169</v>
      </c>
      <c r="O2544" s="0" t="n">
        <f aca="false">AND(L2544&gt;0,N2544&lt;0.05)</f>
        <v>0</v>
      </c>
      <c r="P2544" s="0" t="n">
        <f aca="false">AND(L2544&lt;0,N2544&lt;0.05)</f>
        <v>0</v>
      </c>
      <c r="Q2544" s="0" t="n">
        <f aca="false">AND(D2544=0.1,E2544=0.1,F2544=0.1,K2544&gt;=2)</f>
        <v>0</v>
      </c>
      <c r="R2544" s="0" t="n">
        <f aca="false">AND(G2544=0.1,H2544=0.1,I2544=0.1,K2544&gt;=2)</f>
        <v>0</v>
      </c>
      <c r="S2544" s="0" t="n">
        <f aca="false">OR(O2544,R2544)</f>
        <v>0</v>
      </c>
      <c r="T2544" s="0" t="n">
        <f aca="false">OR(P2544,Q2544)</f>
        <v>0</v>
      </c>
    </row>
    <row r="2545" customFormat="false" ht="15" hidden="false" customHeight="true" outlineLevel="0" collapsed="false">
      <c r="A2545" s="0" t="s">
        <v>2639</v>
      </c>
      <c r="B2545" s="0" t="s">
        <v>2640</v>
      </c>
      <c r="D2545" s="0" t="n">
        <v>1.3574</v>
      </c>
      <c r="E2545" s="0" t="n">
        <v>5.935</v>
      </c>
      <c r="F2545" s="0" t="n">
        <v>0.9788</v>
      </c>
      <c r="G2545" s="0" t="n">
        <v>2.0264</v>
      </c>
      <c r="H2545" s="0" t="n">
        <v>14.5124</v>
      </c>
      <c r="I2545" s="0" t="n">
        <v>18.1851</v>
      </c>
      <c r="K2545" s="0" t="n">
        <v>6</v>
      </c>
      <c r="L2545" s="6" t="n">
        <f aca="false">LOG(SUM(D2545:F2545)/SUM(G2545:I2545),2)</f>
        <v>-2.06976043417441</v>
      </c>
      <c r="M2545" s="6" t="n">
        <f aca="false">TTEST(D2545:F2545,G2545:I2545,2,3)</f>
        <v>0.206418968488316</v>
      </c>
      <c r="N2545" s="6" t="n">
        <f aca="false">TTEST(D2545:F2545,G2545:I2545,2,2)</f>
        <v>0.161606672584935</v>
      </c>
      <c r="O2545" s="0" t="n">
        <f aca="false">AND(L2545&gt;0,N2545&lt;0.05)</f>
        <v>0</v>
      </c>
      <c r="P2545" s="0" t="n">
        <f aca="false">AND(L2545&lt;0,N2545&lt;0.05)</f>
        <v>0</v>
      </c>
      <c r="Q2545" s="0" t="n">
        <f aca="false">AND(D2545=0.1,E2545=0.1,F2545=0.1,K2545&gt;=2)</f>
        <v>0</v>
      </c>
      <c r="R2545" s="0" t="n">
        <f aca="false">AND(G2545=0.1,H2545=0.1,I2545=0.1,K2545&gt;=2)</f>
        <v>0</v>
      </c>
      <c r="S2545" s="0" t="n">
        <f aca="false">OR(O2545,R2545)</f>
        <v>0</v>
      </c>
      <c r="T2545" s="0" t="n">
        <f aca="false">OR(P2545,Q2545)</f>
        <v>0</v>
      </c>
    </row>
    <row r="2546" customFormat="false" ht="15" hidden="false" customHeight="true" outlineLevel="0" collapsed="false">
      <c r="A2546" s="0" t="s">
        <v>6698</v>
      </c>
      <c r="B2546" s="0" t="s">
        <v>6699</v>
      </c>
      <c r="D2546" s="0" t="n">
        <v>0.1</v>
      </c>
      <c r="E2546" s="0" t="n">
        <v>0.1</v>
      </c>
      <c r="F2546" s="0" t="n">
        <v>8.046</v>
      </c>
      <c r="G2546" s="0" t="n">
        <v>0.1</v>
      </c>
      <c r="H2546" s="0" t="n">
        <v>18.1436</v>
      </c>
      <c r="I2546" s="0" t="n">
        <v>16.6022</v>
      </c>
      <c r="K2546" s="0" t="n">
        <v>3</v>
      </c>
      <c r="L2546" s="6" t="n">
        <f aca="false">LOG(SUM(D2546:F2546)/SUM(G2546:I2546),2)</f>
        <v>-2.07921841072137</v>
      </c>
      <c r="M2546" s="6" t="n">
        <f aca="false">TTEST(D2546:F2546,G2546:I2546,2,3)</f>
        <v>0.263047265119888</v>
      </c>
      <c r="N2546" s="6" t="n">
        <f aca="false">TTEST(D2546:F2546,G2546:I2546,2,2)</f>
        <v>0.235321235080354</v>
      </c>
      <c r="O2546" s="0" t="n">
        <f aca="false">AND(L2546&gt;0,N2546&lt;0.05)</f>
        <v>0</v>
      </c>
      <c r="P2546" s="0" t="n">
        <f aca="false">AND(L2546&lt;0,N2546&lt;0.05)</f>
        <v>0</v>
      </c>
      <c r="Q2546" s="0" t="n">
        <f aca="false">AND(D2546=0.1,E2546=0.1,F2546=0.1,K2546&gt;=2)</f>
        <v>0</v>
      </c>
      <c r="R2546" s="0" t="n">
        <f aca="false">AND(G2546=0.1,H2546=0.1,I2546=0.1,K2546&gt;=2)</f>
        <v>0</v>
      </c>
      <c r="S2546" s="0" t="n">
        <f aca="false">OR(O2546,R2546)</f>
        <v>0</v>
      </c>
      <c r="T2546" s="0" t="n">
        <f aca="false">OR(P2546,Q2546)</f>
        <v>0</v>
      </c>
    </row>
    <row r="2547" customFormat="false" ht="15" hidden="false" customHeight="true" outlineLevel="0" collapsed="false">
      <c r="A2547" s="0" t="s">
        <v>6344</v>
      </c>
      <c r="B2547" s="0" t="s">
        <v>6345</v>
      </c>
      <c r="D2547" s="0" t="n">
        <v>0.1</v>
      </c>
      <c r="E2547" s="0" t="n">
        <v>0.9117</v>
      </c>
      <c r="F2547" s="0" t="n">
        <v>13.3317</v>
      </c>
      <c r="G2547" s="0" t="n">
        <v>60.423</v>
      </c>
      <c r="H2547" s="0" t="n">
        <v>0.1</v>
      </c>
      <c r="I2547" s="0" t="n">
        <v>0.1</v>
      </c>
      <c r="K2547" s="0" t="n">
        <v>3</v>
      </c>
      <c r="L2547" s="6" t="n">
        <f aca="false">LOG(SUM(D2547:F2547)/SUM(G2547:I2547),2)</f>
        <v>-2.07947820225815</v>
      </c>
      <c r="M2547" s="6" t="n">
        <f aca="false">TTEST(D2547:F2547,G2547:I2547,2,3)</f>
        <v>0.525590860258981</v>
      </c>
      <c r="N2547" s="6" t="n">
        <f aca="false">TTEST(D2547:F2547,G2547:I2547,2,2)</f>
        <v>0.49475805365243</v>
      </c>
      <c r="O2547" s="0" t="n">
        <f aca="false">AND(L2547&gt;0,N2547&lt;0.05)</f>
        <v>0</v>
      </c>
      <c r="P2547" s="0" t="n">
        <f aca="false">AND(L2547&lt;0,N2547&lt;0.05)</f>
        <v>0</v>
      </c>
      <c r="Q2547" s="0" t="n">
        <f aca="false">AND(D2547=0.1,E2547=0.1,F2547=0.1,K2547&gt;=2)</f>
        <v>0</v>
      </c>
      <c r="R2547" s="0" t="n">
        <f aca="false">AND(G2547=0.1,H2547=0.1,I2547=0.1,K2547&gt;=2)</f>
        <v>0</v>
      </c>
      <c r="S2547" s="0" t="n">
        <f aca="false">OR(O2547,R2547)</f>
        <v>0</v>
      </c>
      <c r="T2547" s="0" t="n">
        <f aca="false">OR(P2547,Q2547)</f>
        <v>0</v>
      </c>
    </row>
    <row r="2548" customFormat="false" ht="15" hidden="false" customHeight="true" outlineLevel="0" collapsed="false">
      <c r="A2548" s="0" t="s">
        <v>3062</v>
      </c>
      <c r="B2548" s="0" t="s">
        <v>3063</v>
      </c>
      <c r="D2548" s="0" t="n">
        <v>15.3908</v>
      </c>
      <c r="E2548" s="0" t="n">
        <v>10.7113</v>
      </c>
      <c r="F2548" s="0" t="n">
        <v>23.3898</v>
      </c>
      <c r="G2548" s="0" t="n">
        <v>16.7623</v>
      </c>
      <c r="H2548" s="0" t="n">
        <v>187.49</v>
      </c>
      <c r="I2548" s="0" t="n">
        <v>6.579</v>
      </c>
      <c r="K2548" s="0" t="n">
        <v>6</v>
      </c>
      <c r="L2548" s="6" t="n">
        <f aca="false">LOG(SUM(D2548:F2548)/SUM(G2548:I2548),2)</f>
        <v>-2.09082473166293</v>
      </c>
      <c r="M2548" s="6" t="n">
        <f aca="false">TTEST(D2548:F2548,G2548:I2548,2,3)</f>
        <v>0.45626341670814</v>
      </c>
      <c r="N2548" s="6" t="n">
        <f aca="false">TTEST(D2548:F2548,G2548:I2548,2,2)</f>
        <v>0.412113053098675</v>
      </c>
      <c r="O2548" s="0" t="n">
        <f aca="false">AND(L2548&gt;0,N2548&lt;0.05)</f>
        <v>0</v>
      </c>
      <c r="P2548" s="0" t="n">
        <f aca="false">AND(L2548&lt;0,N2548&lt;0.05)</f>
        <v>0</v>
      </c>
      <c r="Q2548" s="0" t="n">
        <f aca="false">AND(D2548=0.1,E2548=0.1,F2548=0.1,K2548&gt;=2)</f>
        <v>0</v>
      </c>
      <c r="R2548" s="0" t="n">
        <f aca="false">AND(G2548=0.1,H2548=0.1,I2548=0.1,K2548&gt;=2)</f>
        <v>0</v>
      </c>
      <c r="S2548" s="0" t="n">
        <f aca="false">OR(O2548,R2548)</f>
        <v>0</v>
      </c>
      <c r="T2548" s="0" t="n">
        <f aca="false">OR(P2548,Q2548)</f>
        <v>0</v>
      </c>
    </row>
    <row r="2549" customFormat="false" ht="15" hidden="false" customHeight="true" outlineLevel="0" collapsed="false">
      <c r="A2549" s="0" t="s">
        <v>3740</v>
      </c>
      <c r="B2549" s="0" t="s">
        <v>3741</v>
      </c>
      <c r="D2549" s="0" t="n">
        <v>1.8947</v>
      </c>
      <c r="E2549" s="0" t="n">
        <v>2.8764</v>
      </c>
      <c r="F2549" s="0" t="n">
        <v>8.8642</v>
      </c>
      <c r="G2549" s="0" t="n">
        <v>47.5125</v>
      </c>
      <c r="H2549" s="0" t="n">
        <v>8.3259</v>
      </c>
      <c r="I2549" s="0" t="n">
        <v>2.5458</v>
      </c>
      <c r="K2549" s="0" t="n">
        <v>6</v>
      </c>
      <c r="L2549" s="6" t="n">
        <f aca="false">LOG(SUM(D2549:F2549)/SUM(G2549:I2549),2)</f>
        <v>-2.09823155574788</v>
      </c>
      <c r="M2549" s="6" t="n">
        <f aca="false">TTEST(D2549:F2549,G2549:I2549,2,3)</f>
        <v>0.401912383944878</v>
      </c>
      <c r="N2549" s="6" t="n">
        <f aca="false">TTEST(D2549:F2549,G2549:I2549,2,2)</f>
        <v>0.355536429436001</v>
      </c>
      <c r="O2549" s="0" t="n">
        <f aca="false">AND(L2549&gt;0,N2549&lt;0.05)</f>
        <v>0</v>
      </c>
      <c r="P2549" s="0" t="n">
        <f aca="false">AND(L2549&lt;0,N2549&lt;0.05)</f>
        <v>0</v>
      </c>
      <c r="Q2549" s="0" t="n">
        <f aca="false">AND(D2549=0.1,E2549=0.1,F2549=0.1,K2549&gt;=2)</f>
        <v>0</v>
      </c>
      <c r="R2549" s="0" t="n">
        <f aca="false">AND(G2549=0.1,H2549=0.1,I2549=0.1,K2549&gt;=2)</f>
        <v>0</v>
      </c>
      <c r="S2549" s="0" t="n">
        <f aca="false">OR(O2549,R2549)</f>
        <v>0</v>
      </c>
      <c r="T2549" s="0" t="n">
        <f aca="false">OR(P2549,Q2549)</f>
        <v>0</v>
      </c>
    </row>
    <row r="2550" customFormat="false" ht="15" hidden="false" customHeight="true" outlineLevel="0" collapsed="false">
      <c r="A2550" s="0" t="s">
        <v>6293</v>
      </c>
      <c r="B2550" s="0" t="s">
        <v>6294</v>
      </c>
      <c r="D2550" s="0" t="n">
        <v>0.1</v>
      </c>
      <c r="E2550" s="0" t="n">
        <v>0.1</v>
      </c>
      <c r="F2550" s="0" t="n">
        <v>0.1</v>
      </c>
      <c r="G2550" s="0" t="n">
        <v>0.1</v>
      </c>
      <c r="H2550" s="0" t="n">
        <v>1.0904</v>
      </c>
      <c r="I2550" s="0" t="n">
        <v>0.1</v>
      </c>
      <c r="K2550" s="0" t="n">
        <v>1</v>
      </c>
      <c r="L2550" s="6" t="n">
        <f aca="false">LOG(SUM(D2550:F2550)/SUM(G2550:I2550),2)</f>
        <v>-2.1047839377724</v>
      </c>
      <c r="M2550" s="6" t="n">
        <f aca="false">TTEST(D2550:F2550,G2550:I2550,2,3)</f>
        <v>0.422649730810374</v>
      </c>
      <c r="N2550" s="6" t="n">
        <f aca="false">TTEST(D2550:F2550,G2550:I2550,2,2)</f>
        <v>0.373900966300058</v>
      </c>
      <c r="O2550" s="0" t="n">
        <f aca="false">AND(L2550&gt;0,N2550&lt;0.05)</f>
        <v>0</v>
      </c>
      <c r="P2550" s="0" t="n">
        <f aca="false">AND(L2550&lt;0,N2550&lt;0.05)</f>
        <v>0</v>
      </c>
      <c r="Q2550" s="0" t="n">
        <f aca="false">AND(D2550=0.1,E2550=0.1,F2550=0.1,K2550&gt;=2)</f>
        <v>0</v>
      </c>
      <c r="R2550" s="0" t="n">
        <f aca="false">AND(G2550=0.1,H2550=0.1,I2550=0.1,K2550&gt;=2)</f>
        <v>0</v>
      </c>
      <c r="S2550" s="0" t="n">
        <f aca="false">OR(O2550,R2550)</f>
        <v>0</v>
      </c>
      <c r="T2550" s="0" t="n">
        <f aca="false">OR(P2550,Q2550)</f>
        <v>0</v>
      </c>
    </row>
    <row r="2551" customFormat="false" ht="15" hidden="false" customHeight="true" outlineLevel="0" collapsed="false">
      <c r="A2551" s="0" t="s">
        <v>6161</v>
      </c>
      <c r="B2551" s="0" t="s">
        <v>6162</v>
      </c>
      <c r="D2551" s="0" t="n">
        <v>7.0157</v>
      </c>
      <c r="E2551" s="0" t="n">
        <v>8.7287</v>
      </c>
      <c r="F2551" s="0" t="n">
        <v>0.1</v>
      </c>
      <c r="G2551" s="0" t="n">
        <v>18.4811</v>
      </c>
      <c r="H2551" s="0" t="n">
        <v>50.1989</v>
      </c>
      <c r="I2551" s="0" t="n">
        <v>0.1</v>
      </c>
      <c r="K2551" s="0" t="n">
        <v>4</v>
      </c>
      <c r="L2551" s="6" t="n">
        <f aca="false">LOG(SUM(D2551:F2551)/SUM(G2551:I2551),2)</f>
        <v>-2.11801608747394</v>
      </c>
      <c r="M2551" s="6" t="n">
        <f aca="false">TTEST(D2551:F2551,G2551:I2551,2,3)</f>
        <v>0.35079849112353</v>
      </c>
      <c r="N2551" s="6" t="n">
        <f aca="false">TTEST(D2551:F2551,G2551:I2551,2,2)</f>
        <v>0.300976213382279</v>
      </c>
      <c r="O2551" s="0" t="n">
        <f aca="false">AND(L2551&gt;0,N2551&lt;0.05)</f>
        <v>0</v>
      </c>
      <c r="P2551" s="0" t="n">
        <f aca="false">AND(L2551&lt;0,N2551&lt;0.05)</f>
        <v>0</v>
      </c>
      <c r="Q2551" s="0" t="n">
        <f aca="false">AND(D2551=0.1,E2551=0.1,F2551=0.1,K2551&gt;=2)</f>
        <v>0</v>
      </c>
      <c r="R2551" s="0" t="n">
        <f aca="false">AND(G2551=0.1,H2551=0.1,I2551=0.1,K2551&gt;=2)</f>
        <v>0</v>
      </c>
      <c r="S2551" s="0" t="n">
        <f aca="false">OR(O2551,R2551)</f>
        <v>0</v>
      </c>
      <c r="T2551" s="0" t="n">
        <f aca="false">OR(P2551,Q2551)</f>
        <v>0</v>
      </c>
    </row>
    <row r="2552" customFormat="false" ht="15" hidden="false" customHeight="true" outlineLevel="0" collapsed="false">
      <c r="A2552" s="0" t="s">
        <v>6230</v>
      </c>
      <c r="B2552" s="0" t="s">
        <v>6231</v>
      </c>
      <c r="D2552" s="0" t="n">
        <v>0.1</v>
      </c>
      <c r="E2552" s="0" t="n">
        <v>0.1</v>
      </c>
      <c r="F2552" s="0" t="n">
        <v>8.4694</v>
      </c>
      <c r="G2552" s="0" t="n">
        <v>8.1977</v>
      </c>
      <c r="H2552" s="0" t="n">
        <v>9.064</v>
      </c>
      <c r="I2552" s="0" t="n">
        <v>20.8359</v>
      </c>
      <c r="K2552" s="0" t="n">
        <v>4</v>
      </c>
      <c r="L2552" s="6" t="n">
        <f aca="false">LOG(SUM(D2552:F2552)/SUM(G2552:I2552),2)</f>
        <v>-2.13569606181075</v>
      </c>
      <c r="M2552" s="6" t="n">
        <f aca="false">TTEST(D2552:F2552,G2552:I2552,2,3)</f>
        <v>0.127203709897564</v>
      </c>
      <c r="N2552" s="6" t="n">
        <f aca="false">TTEST(D2552:F2552,G2552:I2552,2,2)</f>
        <v>0.117992083068354</v>
      </c>
      <c r="O2552" s="0" t="n">
        <f aca="false">AND(L2552&gt;0,N2552&lt;0.05)</f>
        <v>0</v>
      </c>
      <c r="P2552" s="0" t="n">
        <f aca="false">AND(L2552&lt;0,N2552&lt;0.05)</f>
        <v>0</v>
      </c>
      <c r="Q2552" s="0" t="n">
        <f aca="false">AND(D2552=0.1,E2552=0.1,F2552=0.1,K2552&gt;=2)</f>
        <v>0</v>
      </c>
      <c r="R2552" s="0" t="n">
        <f aca="false">AND(G2552=0.1,H2552=0.1,I2552=0.1,K2552&gt;=2)</f>
        <v>0</v>
      </c>
      <c r="S2552" s="0" t="n">
        <f aca="false">OR(O2552,R2552)</f>
        <v>0</v>
      </c>
      <c r="T2552" s="0" t="n">
        <f aca="false">OR(P2552,Q2552)</f>
        <v>0</v>
      </c>
    </row>
    <row r="2553" customFormat="false" ht="15" hidden="false" customHeight="true" outlineLevel="0" collapsed="false">
      <c r="A2553" s="0" t="s">
        <v>8117</v>
      </c>
      <c r="B2553" s="0" t="s">
        <v>8118</v>
      </c>
      <c r="D2553" s="0" t="n">
        <v>0.1</v>
      </c>
      <c r="E2553" s="0" t="n">
        <v>0.1</v>
      </c>
      <c r="F2553" s="0" t="n">
        <v>0.1</v>
      </c>
      <c r="G2553" s="0" t="n">
        <v>0.1</v>
      </c>
      <c r="H2553" s="0" t="n">
        <v>0.1</v>
      </c>
      <c r="I2553" s="0" t="n">
        <v>1.1237</v>
      </c>
      <c r="K2553" s="0" t="n">
        <v>1</v>
      </c>
      <c r="L2553" s="6" t="n">
        <f aca="false">LOG(SUM(D2553:F2553)/SUM(G2553:I2553),2)</f>
        <v>-2.14154178462412</v>
      </c>
      <c r="M2553" s="6" t="n">
        <f aca="false">TTEST(D2553:F2553,G2553:I2553,2,3)</f>
        <v>0.422649730810374</v>
      </c>
      <c r="N2553" s="6" t="n">
        <f aca="false">TTEST(D2553:F2553,G2553:I2553,2,2)</f>
        <v>0.37390096630006</v>
      </c>
      <c r="O2553" s="0" t="n">
        <f aca="false">AND(L2553&gt;0,N2553&lt;0.05)</f>
        <v>0</v>
      </c>
      <c r="P2553" s="0" t="n">
        <f aca="false">AND(L2553&lt;0,N2553&lt;0.05)</f>
        <v>0</v>
      </c>
      <c r="Q2553" s="0" t="n">
        <f aca="false">AND(D2553=0.1,E2553=0.1,F2553=0.1,K2553&gt;=2)</f>
        <v>0</v>
      </c>
      <c r="R2553" s="0" t="n">
        <f aca="false">AND(G2553=0.1,H2553=0.1,I2553=0.1,K2553&gt;=2)</f>
        <v>0</v>
      </c>
      <c r="S2553" s="0" t="n">
        <f aca="false">OR(O2553,R2553)</f>
        <v>0</v>
      </c>
      <c r="T2553" s="0" t="n">
        <f aca="false">OR(P2553,Q2553)</f>
        <v>0</v>
      </c>
    </row>
    <row r="2554" customFormat="false" ht="15" hidden="false" customHeight="true" outlineLevel="0" collapsed="false">
      <c r="A2554" s="0" t="s">
        <v>6761</v>
      </c>
      <c r="B2554" s="0" t="s">
        <v>6762</v>
      </c>
      <c r="D2554" s="0" t="n">
        <v>6.348</v>
      </c>
      <c r="E2554" s="0" t="n">
        <v>0.1</v>
      </c>
      <c r="F2554" s="0" t="n">
        <v>0.1</v>
      </c>
      <c r="G2554" s="0" t="n">
        <v>10.6486</v>
      </c>
      <c r="H2554" s="0" t="n">
        <v>18.5799</v>
      </c>
      <c r="I2554" s="0" t="n">
        <v>0.1</v>
      </c>
      <c r="K2554" s="0" t="n">
        <v>3</v>
      </c>
      <c r="L2554" s="6" t="n">
        <f aca="false">LOG(SUM(D2554:F2554)/SUM(G2554:I2554),2)</f>
        <v>-2.16317705972079</v>
      </c>
      <c r="M2554" s="6" t="n">
        <f aca="false">TTEST(D2554:F2554,G2554:I2554,2,3)</f>
        <v>0.2906893848435</v>
      </c>
      <c r="N2554" s="6" t="n">
        <f aca="false">TTEST(D2554:F2554,G2554:I2554,2,2)</f>
        <v>0.256662123240101</v>
      </c>
      <c r="O2554" s="0" t="n">
        <f aca="false">AND(L2554&gt;0,N2554&lt;0.05)</f>
        <v>0</v>
      </c>
      <c r="P2554" s="0" t="n">
        <f aca="false">AND(L2554&lt;0,N2554&lt;0.05)</f>
        <v>0</v>
      </c>
      <c r="Q2554" s="0" t="n">
        <f aca="false">AND(D2554=0.1,E2554=0.1,F2554=0.1,K2554&gt;=2)</f>
        <v>0</v>
      </c>
      <c r="R2554" s="0" t="n">
        <f aca="false">AND(G2554=0.1,H2554=0.1,I2554=0.1,K2554&gt;=2)</f>
        <v>0</v>
      </c>
      <c r="S2554" s="0" t="n">
        <f aca="false">OR(O2554,R2554)</f>
        <v>0</v>
      </c>
      <c r="T2554" s="0" t="n">
        <f aca="false">OR(P2554,Q2554)</f>
        <v>0</v>
      </c>
    </row>
    <row r="2555" customFormat="false" ht="15" hidden="false" customHeight="true" outlineLevel="0" collapsed="false">
      <c r="A2555" s="0" t="s">
        <v>7376</v>
      </c>
      <c r="B2555" s="0" t="s">
        <v>7377</v>
      </c>
      <c r="D2555" s="0" t="n">
        <v>1.1885</v>
      </c>
      <c r="E2555" s="0" t="n">
        <v>0.1</v>
      </c>
      <c r="F2555" s="0" t="n">
        <v>0.1</v>
      </c>
      <c r="G2555" s="0" t="n">
        <v>0.1</v>
      </c>
      <c r="H2555" s="0" t="n">
        <v>6.0196</v>
      </c>
      <c r="I2555" s="0" t="n">
        <v>0.1</v>
      </c>
      <c r="K2555" s="0" t="n">
        <v>2</v>
      </c>
      <c r="L2555" s="6" t="n">
        <f aca="false">LOG(SUM(D2555:F2555)/SUM(G2555:I2555),2)</f>
        <v>-2.16329462239965</v>
      </c>
      <c r="M2555" s="6" t="n">
        <f aca="false">TTEST(D2555:F2555,G2555:I2555,2,3)</f>
        <v>0.501741423237825</v>
      </c>
      <c r="N2555" s="6" t="n">
        <f aca="false">TTEST(D2555:F2555,G2555:I2555,2,2)</f>
        <v>0.467150962390823</v>
      </c>
      <c r="O2555" s="0" t="n">
        <f aca="false">AND(L2555&gt;0,N2555&lt;0.05)</f>
        <v>0</v>
      </c>
      <c r="P2555" s="0" t="n">
        <f aca="false">AND(L2555&lt;0,N2555&lt;0.05)</f>
        <v>0</v>
      </c>
      <c r="Q2555" s="0" t="n">
        <f aca="false">AND(D2555=0.1,E2555=0.1,F2555=0.1,K2555&gt;=2)</f>
        <v>0</v>
      </c>
      <c r="R2555" s="0" t="n">
        <f aca="false">AND(G2555=0.1,H2555=0.1,I2555=0.1,K2555&gt;=2)</f>
        <v>0</v>
      </c>
      <c r="S2555" s="0" t="n">
        <f aca="false">OR(O2555,R2555)</f>
        <v>0</v>
      </c>
      <c r="T2555" s="0" t="n">
        <f aca="false">OR(P2555,Q2555)</f>
        <v>0</v>
      </c>
    </row>
    <row r="2556" customFormat="false" ht="15" hidden="false" customHeight="true" outlineLevel="0" collapsed="false">
      <c r="A2556" s="0" t="s">
        <v>4982</v>
      </c>
      <c r="B2556" s="0" t="s">
        <v>4983</v>
      </c>
      <c r="D2556" s="0" t="n">
        <v>2.9716</v>
      </c>
      <c r="E2556" s="0" t="n">
        <v>0.1</v>
      </c>
      <c r="F2556" s="0" t="n">
        <v>0.1</v>
      </c>
      <c r="G2556" s="0" t="n">
        <v>13.0934</v>
      </c>
      <c r="H2556" s="0" t="n">
        <v>1.2277</v>
      </c>
      <c r="I2556" s="0" t="n">
        <v>0.1</v>
      </c>
      <c r="K2556" s="0" t="n">
        <v>3</v>
      </c>
      <c r="L2556" s="6" t="n">
        <f aca="false">LOG(SUM(D2556:F2556)/SUM(G2556:I2556),2)</f>
        <v>-2.18489847747521</v>
      </c>
      <c r="M2556" s="6" t="n">
        <f aca="false">TTEST(D2556:F2556,G2556:I2556,2,3)</f>
        <v>0.464249972116236</v>
      </c>
      <c r="N2556" s="6" t="n">
        <f aca="false">TTEST(D2556:F2556,G2556:I2556,2,2)</f>
        <v>0.428910470781021</v>
      </c>
      <c r="O2556" s="0" t="n">
        <f aca="false">AND(L2556&gt;0,N2556&lt;0.05)</f>
        <v>0</v>
      </c>
      <c r="P2556" s="0" t="n">
        <f aca="false">AND(L2556&lt;0,N2556&lt;0.05)</f>
        <v>0</v>
      </c>
      <c r="Q2556" s="0" t="n">
        <f aca="false">AND(D2556=0.1,E2556=0.1,F2556=0.1,K2556&gt;=2)</f>
        <v>0</v>
      </c>
      <c r="R2556" s="0" t="n">
        <f aca="false">AND(G2556=0.1,H2556=0.1,I2556=0.1,K2556&gt;=2)</f>
        <v>0</v>
      </c>
      <c r="S2556" s="0" t="n">
        <f aca="false">OR(O2556,R2556)</f>
        <v>0</v>
      </c>
      <c r="T2556" s="0" t="n">
        <f aca="false">OR(P2556,Q2556)</f>
        <v>0</v>
      </c>
    </row>
    <row r="2557" customFormat="false" ht="15" hidden="false" customHeight="true" outlineLevel="0" collapsed="false">
      <c r="A2557" s="0" t="s">
        <v>5720</v>
      </c>
      <c r="B2557" s="0" t="s">
        <v>5721</v>
      </c>
      <c r="D2557" s="0" t="n">
        <v>0.1</v>
      </c>
      <c r="E2557" s="0" t="n">
        <v>0.1</v>
      </c>
      <c r="F2557" s="0" t="n">
        <v>14.9464</v>
      </c>
      <c r="G2557" s="0" t="n">
        <v>14.4354</v>
      </c>
      <c r="H2557" s="0" t="n">
        <v>16.1041</v>
      </c>
      <c r="I2557" s="0" t="n">
        <v>38.7184</v>
      </c>
      <c r="K2557" s="0" t="n">
        <v>4</v>
      </c>
      <c r="L2557" s="6" t="n">
        <f aca="false">LOG(SUM(D2557:F2557)/SUM(G2557:I2557),2)</f>
        <v>-2.19300370925451</v>
      </c>
      <c r="M2557" s="6" t="n">
        <f aca="false">TTEST(D2557:F2557,G2557:I2557,2,3)</f>
        <v>0.136347539532576</v>
      </c>
      <c r="N2557" s="6" t="n">
        <f aca="false">TTEST(D2557:F2557,G2557:I2557,2,2)</f>
        <v>0.123369652102237</v>
      </c>
      <c r="O2557" s="0" t="n">
        <f aca="false">AND(L2557&gt;0,N2557&lt;0.05)</f>
        <v>0</v>
      </c>
      <c r="P2557" s="0" t="n">
        <f aca="false">AND(L2557&lt;0,N2557&lt;0.05)</f>
        <v>0</v>
      </c>
      <c r="Q2557" s="0" t="n">
        <f aca="false">AND(D2557=0.1,E2557=0.1,F2557=0.1,K2557&gt;=2)</f>
        <v>0</v>
      </c>
      <c r="R2557" s="0" t="n">
        <f aca="false">AND(G2557=0.1,H2557=0.1,I2557=0.1,K2557&gt;=2)</f>
        <v>0</v>
      </c>
      <c r="S2557" s="0" t="n">
        <f aca="false">OR(O2557,R2557)</f>
        <v>0</v>
      </c>
      <c r="T2557" s="0" t="n">
        <f aca="false">OR(P2557,Q2557)</f>
        <v>0</v>
      </c>
    </row>
    <row r="2558" customFormat="false" ht="15" hidden="false" customHeight="true" outlineLevel="0" collapsed="false">
      <c r="A2558" s="0" t="s">
        <v>6629</v>
      </c>
      <c r="B2558" s="0" t="s">
        <v>6630</v>
      </c>
      <c r="D2558" s="0" t="n">
        <v>0.1</v>
      </c>
      <c r="E2558" s="0" t="n">
        <v>0.1</v>
      </c>
      <c r="F2558" s="0" t="n">
        <v>0.1</v>
      </c>
      <c r="G2558" s="0" t="n">
        <v>0.1</v>
      </c>
      <c r="H2558" s="0" t="n">
        <v>0.1</v>
      </c>
      <c r="I2558" s="0" t="n">
        <v>1.1757</v>
      </c>
      <c r="K2558" s="0" t="n">
        <v>1</v>
      </c>
      <c r="L2558" s="6" t="n">
        <f aca="false">LOG(SUM(D2558:F2558)/SUM(G2558:I2558),2)</f>
        <v>-2.19713148884264</v>
      </c>
      <c r="M2558" s="6" t="n">
        <f aca="false">TTEST(D2558:F2558,G2558:I2558,2,3)</f>
        <v>0.422649730810374</v>
      </c>
      <c r="N2558" s="6" t="n">
        <f aca="false">TTEST(D2558:F2558,G2558:I2558,2,2)</f>
        <v>0.373900966300058</v>
      </c>
      <c r="O2558" s="0" t="n">
        <f aca="false">AND(L2558&gt;0,N2558&lt;0.05)</f>
        <v>0</v>
      </c>
      <c r="P2558" s="0" t="n">
        <f aca="false">AND(L2558&lt;0,N2558&lt;0.05)</f>
        <v>0</v>
      </c>
      <c r="Q2558" s="0" t="n">
        <f aca="false">AND(D2558=0.1,E2558=0.1,F2558=0.1,K2558&gt;=2)</f>
        <v>0</v>
      </c>
      <c r="R2558" s="0" t="n">
        <f aca="false">AND(G2558=0.1,H2558=0.1,I2558=0.1,K2558&gt;=2)</f>
        <v>0</v>
      </c>
      <c r="S2558" s="0" t="n">
        <f aca="false">OR(O2558,R2558)</f>
        <v>0</v>
      </c>
      <c r="T2558" s="0" t="n">
        <f aca="false">OR(P2558,Q2558)</f>
        <v>0</v>
      </c>
    </row>
    <row r="2559" customFormat="false" ht="15" hidden="false" customHeight="true" outlineLevel="0" collapsed="false">
      <c r="A2559" s="0" t="s">
        <v>10772</v>
      </c>
      <c r="B2559" s="0" t="s">
        <v>10773</v>
      </c>
      <c r="D2559" s="0" t="n">
        <v>0.1</v>
      </c>
      <c r="E2559" s="0" t="n">
        <v>0.1</v>
      </c>
      <c r="F2559" s="0" t="n">
        <v>0.1</v>
      </c>
      <c r="G2559" s="0" t="n">
        <v>1.1779</v>
      </c>
      <c r="H2559" s="0" t="n">
        <v>0.1</v>
      </c>
      <c r="I2559" s="0" t="n">
        <v>0.1</v>
      </c>
      <c r="K2559" s="0" t="n">
        <v>1</v>
      </c>
      <c r="L2559" s="6" t="n">
        <f aca="false">LOG(SUM(D2559:F2559)/SUM(G2559:I2559),2)</f>
        <v>-2.19943678355886</v>
      </c>
      <c r="M2559" s="6" t="n">
        <f aca="false">TTEST(D2559:F2559,G2559:I2559,2,3)</f>
        <v>0.422649730810374</v>
      </c>
      <c r="N2559" s="6" t="n">
        <f aca="false">TTEST(D2559:F2559,G2559:I2559,2,2)</f>
        <v>0.373900966300058</v>
      </c>
      <c r="O2559" s="0" t="n">
        <f aca="false">AND(L2559&gt;0,N2559&lt;0.05)</f>
        <v>0</v>
      </c>
      <c r="P2559" s="0" t="n">
        <f aca="false">AND(L2559&lt;0,N2559&lt;0.05)</f>
        <v>0</v>
      </c>
      <c r="Q2559" s="0" t="n">
        <f aca="false">AND(D2559=0.1,E2559=0.1,F2559=0.1,K2559&gt;=2)</f>
        <v>0</v>
      </c>
      <c r="R2559" s="0" t="n">
        <f aca="false">AND(G2559=0.1,H2559=0.1,I2559=0.1,K2559&gt;=2)</f>
        <v>0</v>
      </c>
      <c r="S2559" s="0" t="n">
        <f aca="false">OR(O2559,R2559)</f>
        <v>0</v>
      </c>
      <c r="T2559" s="0" t="n">
        <f aca="false">OR(P2559,Q2559)</f>
        <v>0</v>
      </c>
    </row>
    <row r="2560" customFormat="false" ht="15" hidden="false" customHeight="true" outlineLevel="0" collapsed="false">
      <c r="A2560" s="0" t="s">
        <v>9164</v>
      </c>
      <c r="B2560" s="0" t="s">
        <v>9165</v>
      </c>
      <c r="D2560" s="0" t="n">
        <v>0.1</v>
      </c>
      <c r="E2560" s="0" t="n">
        <v>0.1</v>
      </c>
      <c r="F2560" s="0" t="n">
        <v>0.1</v>
      </c>
      <c r="G2560" s="0" t="n">
        <v>0.1</v>
      </c>
      <c r="H2560" s="0" t="n">
        <v>0.1</v>
      </c>
      <c r="I2560" s="0" t="n">
        <v>1.1905</v>
      </c>
      <c r="K2560" s="0" t="n">
        <v>1</v>
      </c>
      <c r="L2560" s="6" t="n">
        <f aca="false">LOG(SUM(D2560:F2560)/SUM(G2560:I2560),2)</f>
        <v>-2.21256933885081</v>
      </c>
      <c r="M2560" s="6" t="n">
        <f aca="false">TTEST(D2560:F2560,G2560:I2560,2,3)</f>
        <v>0.422649730810374</v>
      </c>
      <c r="N2560" s="6" t="n">
        <f aca="false">TTEST(D2560:F2560,G2560:I2560,2,2)</f>
        <v>0.373900966300058</v>
      </c>
      <c r="O2560" s="0" t="n">
        <f aca="false">AND(L2560&gt;0,N2560&lt;0.05)</f>
        <v>0</v>
      </c>
      <c r="P2560" s="0" t="n">
        <f aca="false">AND(L2560&lt;0,N2560&lt;0.05)</f>
        <v>0</v>
      </c>
      <c r="Q2560" s="0" t="n">
        <f aca="false">AND(D2560=0.1,E2560=0.1,F2560=0.1,K2560&gt;=2)</f>
        <v>0</v>
      </c>
      <c r="R2560" s="0" t="n">
        <f aca="false">AND(G2560=0.1,H2560=0.1,I2560=0.1,K2560&gt;=2)</f>
        <v>0</v>
      </c>
      <c r="S2560" s="0" t="n">
        <f aca="false">OR(O2560,R2560)</f>
        <v>0</v>
      </c>
      <c r="T2560" s="0" t="n">
        <f aca="false">OR(P2560,Q2560)</f>
        <v>0</v>
      </c>
    </row>
    <row r="2561" customFormat="false" ht="15" hidden="false" customHeight="true" outlineLevel="0" collapsed="false">
      <c r="A2561" s="0" t="s">
        <v>7520</v>
      </c>
      <c r="B2561" s="0" t="s">
        <v>7521</v>
      </c>
      <c r="D2561" s="0" t="n">
        <v>0.1</v>
      </c>
      <c r="E2561" s="0" t="n">
        <v>0.1</v>
      </c>
      <c r="F2561" s="0" t="n">
        <v>0.1</v>
      </c>
      <c r="G2561" s="0" t="n">
        <v>1.2273</v>
      </c>
      <c r="H2561" s="0" t="n">
        <v>0.1</v>
      </c>
      <c r="I2561" s="0" t="n">
        <v>0.1</v>
      </c>
      <c r="K2561" s="0" t="n">
        <v>1</v>
      </c>
      <c r="L2561" s="6" t="n">
        <f aca="false">LOG(SUM(D2561:F2561)/SUM(G2561:I2561),2)</f>
        <v>-2.25025419669096</v>
      </c>
      <c r="M2561" s="6" t="n">
        <f aca="false">TTEST(D2561:F2561,G2561:I2561,2,3)</f>
        <v>0.422649730810374</v>
      </c>
      <c r="N2561" s="6" t="n">
        <f aca="false">TTEST(D2561:F2561,G2561:I2561,2,2)</f>
        <v>0.373900966300058</v>
      </c>
      <c r="O2561" s="0" t="n">
        <f aca="false">AND(L2561&gt;0,N2561&lt;0.05)</f>
        <v>0</v>
      </c>
      <c r="P2561" s="0" t="n">
        <f aca="false">AND(L2561&lt;0,N2561&lt;0.05)</f>
        <v>0</v>
      </c>
      <c r="Q2561" s="0" t="n">
        <f aca="false">AND(D2561=0.1,E2561=0.1,F2561=0.1,K2561&gt;=2)</f>
        <v>0</v>
      </c>
      <c r="R2561" s="0" t="n">
        <f aca="false">AND(G2561=0.1,H2561=0.1,I2561=0.1,K2561&gt;=2)</f>
        <v>0</v>
      </c>
      <c r="S2561" s="0" t="n">
        <f aca="false">OR(O2561,R2561)</f>
        <v>0</v>
      </c>
      <c r="T2561" s="0" t="n">
        <f aca="false">OR(P2561,Q2561)</f>
        <v>0</v>
      </c>
    </row>
    <row r="2562" customFormat="false" ht="15" hidden="false" customHeight="true" outlineLevel="0" collapsed="false">
      <c r="A2562" s="0" t="s">
        <v>8237</v>
      </c>
      <c r="B2562" s="0" t="s">
        <v>8238</v>
      </c>
      <c r="D2562" s="0" t="n">
        <v>0.1</v>
      </c>
      <c r="E2562" s="0" t="n">
        <v>4.1905</v>
      </c>
      <c r="F2562" s="0" t="n">
        <v>0.1</v>
      </c>
      <c r="G2562" s="0" t="n">
        <v>0.1</v>
      </c>
      <c r="H2562" s="0" t="n">
        <v>0.1</v>
      </c>
      <c r="I2562" s="0" t="n">
        <v>21.2123</v>
      </c>
      <c r="K2562" s="0" t="n">
        <v>2</v>
      </c>
      <c r="L2562" s="6" t="n">
        <f aca="false">LOG(SUM(D2562:F2562)/SUM(G2562:I2562),2)</f>
        <v>-2.28598261940572</v>
      </c>
      <c r="M2562" s="6" t="n">
        <f aca="false">TTEST(D2562:F2562,G2562:I2562,2,3)</f>
        <v>0.506537904410658</v>
      </c>
      <c r="N2562" s="6" t="n">
        <f aca="false">TTEST(D2562:F2562,G2562:I2562,2,2)</f>
        <v>0.472926080851581</v>
      </c>
      <c r="O2562" s="0" t="n">
        <f aca="false">AND(L2562&gt;0,N2562&lt;0.05)</f>
        <v>0</v>
      </c>
      <c r="P2562" s="0" t="n">
        <f aca="false">AND(L2562&lt;0,N2562&lt;0.05)</f>
        <v>0</v>
      </c>
      <c r="Q2562" s="0" t="n">
        <f aca="false">AND(D2562=0.1,E2562=0.1,F2562=0.1,K2562&gt;=2)</f>
        <v>0</v>
      </c>
      <c r="R2562" s="0" t="n">
        <f aca="false">AND(G2562=0.1,H2562=0.1,I2562=0.1,K2562&gt;=2)</f>
        <v>0</v>
      </c>
      <c r="S2562" s="0" t="n">
        <f aca="false">OR(O2562,R2562)</f>
        <v>0</v>
      </c>
      <c r="T2562" s="0" t="n">
        <f aca="false">OR(P2562,Q2562)</f>
        <v>0</v>
      </c>
    </row>
    <row r="2563" customFormat="false" ht="15" hidden="false" customHeight="true" outlineLevel="0" collapsed="false">
      <c r="A2563" s="0" t="s">
        <v>3308</v>
      </c>
      <c r="B2563" s="0" t="s">
        <v>3309</v>
      </c>
      <c r="D2563" s="0" t="n">
        <v>14.1244</v>
      </c>
      <c r="E2563" s="0" t="n">
        <v>0.1</v>
      </c>
      <c r="F2563" s="0" t="n">
        <v>6.2123</v>
      </c>
      <c r="G2563" s="0" t="n">
        <v>42.5825</v>
      </c>
      <c r="H2563" s="0" t="n">
        <v>46.1901</v>
      </c>
      <c r="I2563" s="0" t="n">
        <v>11.9361</v>
      </c>
      <c r="K2563" s="0" t="n">
        <v>5</v>
      </c>
      <c r="L2563" s="6" t="n">
        <f aca="false">LOG(SUM(D2563:F2563)/SUM(G2563:I2563),2)</f>
        <v>-2.30095415778388</v>
      </c>
      <c r="M2563" s="6" t="n">
        <f aca="false">TTEST(D2563:F2563,G2563:I2563,2,3)</f>
        <v>0.119881226252456</v>
      </c>
      <c r="N2563" s="6" t="n">
        <f aca="false">TTEST(D2563:F2563,G2563:I2563,2,2)</f>
        <v>0.0823383958592239</v>
      </c>
      <c r="O2563" s="0" t="n">
        <f aca="false">AND(L2563&gt;0,N2563&lt;0.05)</f>
        <v>0</v>
      </c>
      <c r="P2563" s="0" t="n">
        <f aca="false">AND(L2563&lt;0,N2563&lt;0.05)</f>
        <v>0</v>
      </c>
      <c r="Q2563" s="0" t="n">
        <f aca="false">AND(D2563=0.1,E2563=0.1,F2563=0.1,K2563&gt;=2)</f>
        <v>0</v>
      </c>
      <c r="R2563" s="0" t="n">
        <f aca="false">AND(G2563=0.1,H2563=0.1,I2563=0.1,K2563&gt;=2)</f>
        <v>0</v>
      </c>
      <c r="S2563" s="0" t="n">
        <f aca="false">OR(O2563,R2563)</f>
        <v>0</v>
      </c>
      <c r="T2563" s="0" t="n">
        <f aca="false">OR(P2563,Q2563)</f>
        <v>0</v>
      </c>
    </row>
    <row r="2564" customFormat="false" ht="15" hidden="false" customHeight="true" outlineLevel="0" collapsed="false">
      <c r="A2564" s="0" t="s">
        <v>6023</v>
      </c>
      <c r="B2564" s="0" t="s">
        <v>6024</v>
      </c>
      <c r="D2564" s="0" t="n">
        <v>0.1</v>
      </c>
      <c r="E2564" s="0" t="n">
        <v>15.1687</v>
      </c>
      <c r="F2564" s="0" t="n">
        <v>0.1</v>
      </c>
      <c r="G2564" s="0" t="n">
        <v>16.1154</v>
      </c>
      <c r="H2564" s="0" t="n">
        <v>37.6319</v>
      </c>
      <c r="I2564" s="0" t="n">
        <v>22.52</v>
      </c>
      <c r="K2564" s="0" t="n">
        <v>4</v>
      </c>
      <c r="L2564" s="6" t="n">
        <f aca="false">LOG(SUM(D2564:F2564)/SUM(G2564:I2564),2)</f>
        <v>-2.3110694904403</v>
      </c>
      <c r="M2564" s="6" t="n">
        <f aca="false">TTEST(D2564:F2564,G2564:I2564,2,3)</f>
        <v>0.070169413932094</v>
      </c>
      <c r="N2564" s="6" t="n">
        <f aca="false">TTEST(D2564:F2564,G2564:I2564,2,2)</f>
        <v>0.0667451262496005</v>
      </c>
      <c r="O2564" s="0" t="n">
        <f aca="false">AND(L2564&gt;0,N2564&lt;0.05)</f>
        <v>0</v>
      </c>
      <c r="P2564" s="0" t="n">
        <f aca="false">AND(L2564&lt;0,N2564&lt;0.05)</f>
        <v>0</v>
      </c>
      <c r="Q2564" s="0" t="n">
        <f aca="false">AND(D2564=0.1,E2564=0.1,F2564=0.1,K2564&gt;=2)</f>
        <v>0</v>
      </c>
      <c r="R2564" s="0" t="n">
        <f aca="false">AND(G2564=0.1,H2564=0.1,I2564=0.1,K2564&gt;=2)</f>
        <v>0</v>
      </c>
      <c r="S2564" s="0" t="n">
        <f aca="false">OR(O2564,R2564)</f>
        <v>0</v>
      </c>
      <c r="T2564" s="0" t="n">
        <f aca="false">OR(P2564,Q2564)</f>
        <v>0</v>
      </c>
    </row>
    <row r="2565" customFormat="false" ht="15" hidden="false" customHeight="true" outlineLevel="0" collapsed="false">
      <c r="A2565" s="0" t="s">
        <v>5750</v>
      </c>
      <c r="B2565" s="0" t="s">
        <v>5751</v>
      </c>
      <c r="D2565" s="0" t="n">
        <v>17.7593</v>
      </c>
      <c r="E2565" s="0" t="n">
        <v>0.1</v>
      </c>
      <c r="F2565" s="0" t="n">
        <v>0.1</v>
      </c>
      <c r="G2565" s="0" t="n">
        <v>17.936</v>
      </c>
      <c r="H2565" s="0" t="n">
        <v>41.1311</v>
      </c>
      <c r="I2565" s="0" t="n">
        <v>30.5589</v>
      </c>
      <c r="K2565" s="0" t="n">
        <v>4</v>
      </c>
      <c r="L2565" s="6" t="n">
        <f aca="false">LOG(SUM(D2565:F2565)/SUM(G2565:I2565),2)</f>
        <v>-2.31918619151947</v>
      </c>
      <c r="M2565" s="6" t="n">
        <f aca="false">TTEST(D2565:F2565,G2565:I2565,2,3)</f>
        <v>0.0563467168250988</v>
      </c>
      <c r="N2565" s="6" t="n">
        <f aca="false">TTEST(D2565:F2565,G2565:I2565,2,2)</f>
        <v>0.0553699494529784</v>
      </c>
      <c r="O2565" s="0" t="n">
        <f aca="false">AND(L2565&gt;0,N2565&lt;0.05)</f>
        <v>0</v>
      </c>
      <c r="P2565" s="0" t="n">
        <f aca="false">AND(L2565&lt;0,N2565&lt;0.05)</f>
        <v>0</v>
      </c>
      <c r="Q2565" s="0" t="n">
        <f aca="false">AND(D2565=0.1,E2565=0.1,F2565=0.1,K2565&gt;=2)</f>
        <v>0</v>
      </c>
      <c r="R2565" s="0" t="n">
        <f aca="false">AND(G2565=0.1,H2565=0.1,I2565=0.1,K2565&gt;=2)</f>
        <v>0</v>
      </c>
      <c r="S2565" s="0" t="n">
        <f aca="false">OR(O2565,R2565)</f>
        <v>0</v>
      </c>
      <c r="T2565" s="0" t="n">
        <f aca="false">OR(P2565,Q2565)</f>
        <v>0</v>
      </c>
    </row>
    <row r="2566" customFormat="false" ht="15" hidden="false" customHeight="true" outlineLevel="0" collapsed="false">
      <c r="A2566" s="0" t="s">
        <v>6737</v>
      </c>
      <c r="B2566" s="0" t="s">
        <v>6738</v>
      </c>
      <c r="D2566" s="0" t="n">
        <v>0.1</v>
      </c>
      <c r="E2566" s="0" t="n">
        <v>8.805</v>
      </c>
      <c r="F2566" s="0" t="n">
        <v>0.1</v>
      </c>
      <c r="G2566" s="0" t="n">
        <v>17.12</v>
      </c>
      <c r="H2566" s="0" t="n">
        <v>0.1</v>
      </c>
      <c r="I2566" s="0" t="n">
        <v>27.9359</v>
      </c>
      <c r="K2566" s="0" t="n">
        <v>3</v>
      </c>
      <c r="L2566" s="6" t="n">
        <f aca="false">LOG(SUM(D2566:F2566)/SUM(G2566:I2566),2)</f>
        <v>-2.32611631907858</v>
      </c>
      <c r="M2566" s="6" t="n">
        <f aca="false">TTEST(D2566:F2566,G2566:I2566,2,3)</f>
        <v>0.272460827543866</v>
      </c>
      <c r="N2566" s="6" t="n">
        <f aca="false">TTEST(D2566:F2566,G2566:I2566,2,2)</f>
        <v>0.234027506411815</v>
      </c>
      <c r="O2566" s="0" t="n">
        <f aca="false">AND(L2566&gt;0,N2566&lt;0.05)</f>
        <v>0</v>
      </c>
      <c r="P2566" s="0" t="n">
        <f aca="false">AND(L2566&lt;0,N2566&lt;0.05)</f>
        <v>0</v>
      </c>
      <c r="Q2566" s="0" t="n">
        <f aca="false">AND(D2566=0.1,E2566=0.1,F2566=0.1,K2566&gt;=2)</f>
        <v>0</v>
      </c>
      <c r="R2566" s="0" t="n">
        <f aca="false">AND(G2566=0.1,H2566=0.1,I2566=0.1,K2566&gt;=2)</f>
        <v>0</v>
      </c>
      <c r="S2566" s="0" t="n">
        <f aca="false">OR(O2566,R2566)</f>
        <v>0</v>
      </c>
      <c r="T2566" s="0" t="n">
        <f aca="false">OR(P2566,Q2566)</f>
        <v>0</v>
      </c>
    </row>
    <row r="2567" customFormat="false" ht="15" hidden="false" customHeight="true" outlineLevel="0" collapsed="false">
      <c r="A2567" s="0" t="s">
        <v>4544</v>
      </c>
      <c r="B2567" s="0" t="s">
        <v>4545</v>
      </c>
      <c r="D2567" s="0" t="n">
        <v>17.6237</v>
      </c>
      <c r="E2567" s="0" t="n">
        <v>32.4664</v>
      </c>
      <c r="F2567" s="0" t="n">
        <v>24.6543</v>
      </c>
      <c r="G2567" s="0" t="n">
        <v>174.3765</v>
      </c>
      <c r="H2567" s="0" t="n">
        <v>22.3606</v>
      </c>
      <c r="I2567" s="0" t="n">
        <v>184.9253</v>
      </c>
      <c r="K2567" s="0" t="n">
        <v>6</v>
      </c>
      <c r="L2567" s="6" t="n">
        <f aca="false">LOG(SUM(D2567:F2567)/SUM(G2567:I2567),2)</f>
        <v>-2.35225966558047</v>
      </c>
      <c r="M2567" s="6" t="n">
        <f aca="false">TTEST(D2567:F2567,G2567:I2567,2,3)</f>
        <v>0.190020394904947</v>
      </c>
      <c r="N2567" s="6" t="n">
        <f aca="false">TTEST(D2567:F2567,G2567:I2567,2,2)</f>
        <v>0.124156923469134</v>
      </c>
      <c r="O2567" s="0" t="n">
        <f aca="false">AND(L2567&gt;0,N2567&lt;0.05)</f>
        <v>0</v>
      </c>
      <c r="P2567" s="0" t="n">
        <f aca="false">AND(L2567&lt;0,N2567&lt;0.05)</f>
        <v>0</v>
      </c>
      <c r="Q2567" s="0" t="n">
        <f aca="false">AND(D2567=0.1,E2567=0.1,F2567=0.1,K2567&gt;=2)</f>
        <v>0</v>
      </c>
      <c r="R2567" s="0" t="n">
        <f aca="false">AND(G2567=0.1,H2567=0.1,I2567=0.1,K2567&gt;=2)</f>
        <v>0</v>
      </c>
      <c r="S2567" s="0" t="n">
        <f aca="false">OR(O2567,R2567)</f>
        <v>0</v>
      </c>
      <c r="T2567" s="0" t="n">
        <f aca="false">OR(P2567,Q2567)</f>
        <v>0</v>
      </c>
    </row>
    <row r="2568" customFormat="false" ht="15" hidden="false" customHeight="true" outlineLevel="0" collapsed="false">
      <c r="A2568" s="0" t="s">
        <v>8105</v>
      </c>
      <c r="B2568" s="0" t="s">
        <v>8106</v>
      </c>
      <c r="D2568" s="0" t="n">
        <v>2.5858</v>
      </c>
      <c r="E2568" s="0" t="n">
        <v>0.1</v>
      </c>
      <c r="F2568" s="0" t="n">
        <v>0.1</v>
      </c>
      <c r="G2568" s="0" t="n">
        <v>0.1</v>
      </c>
      <c r="H2568" s="0" t="n">
        <v>14.0505</v>
      </c>
      <c r="I2568" s="0" t="n">
        <v>0.1</v>
      </c>
      <c r="K2568" s="0" t="n">
        <v>2</v>
      </c>
      <c r="L2568" s="6" t="n">
        <f aca="false">LOG(SUM(D2568:F2568)/SUM(G2568:I2568),2)</f>
        <v>-2.35484894741694</v>
      </c>
      <c r="M2568" s="6" t="n">
        <f aca="false">TTEST(D2568:F2568,G2568:I2568,2,3)</f>
        <v>0.499002876406182</v>
      </c>
      <c r="N2568" s="6" t="n">
        <f aca="false">TTEST(D2568:F2568,G2568:I2568,2,2)</f>
        <v>0.463852229814431</v>
      </c>
      <c r="O2568" s="0" t="n">
        <f aca="false">AND(L2568&gt;0,N2568&lt;0.05)</f>
        <v>0</v>
      </c>
      <c r="P2568" s="0" t="n">
        <f aca="false">AND(L2568&lt;0,N2568&lt;0.05)</f>
        <v>0</v>
      </c>
      <c r="Q2568" s="0" t="n">
        <f aca="false">AND(D2568=0.1,E2568=0.1,F2568=0.1,K2568&gt;=2)</f>
        <v>0</v>
      </c>
      <c r="R2568" s="0" t="n">
        <f aca="false">AND(G2568=0.1,H2568=0.1,I2568=0.1,K2568&gt;=2)</f>
        <v>0</v>
      </c>
      <c r="S2568" s="0" t="n">
        <f aca="false">OR(O2568,R2568)</f>
        <v>0</v>
      </c>
      <c r="T2568" s="0" t="n">
        <f aca="false">OR(P2568,Q2568)</f>
        <v>0</v>
      </c>
    </row>
    <row r="2569" customFormat="false" ht="15" hidden="false" customHeight="true" outlineLevel="0" collapsed="false">
      <c r="A2569" s="0" t="s">
        <v>5105</v>
      </c>
      <c r="B2569" s="0" t="s">
        <v>5106</v>
      </c>
      <c r="D2569" s="0" t="n">
        <v>15.2853</v>
      </c>
      <c r="E2569" s="0" t="n">
        <v>29.7902</v>
      </c>
      <c r="F2569" s="0" t="n">
        <v>20.3723</v>
      </c>
      <c r="G2569" s="0" t="n">
        <v>7.136</v>
      </c>
      <c r="H2569" s="0" t="n">
        <v>330.263</v>
      </c>
      <c r="I2569" s="0" t="n">
        <v>0.1</v>
      </c>
      <c r="K2569" s="0" t="n">
        <v>5</v>
      </c>
      <c r="L2569" s="6" t="n">
        <f aca="false">LOG(SUM(D2569:F2569)/SUM(G2569:I2569),2)</f>
        <v>-2.36646662498801</v>
      </c>
      <c r="M2569" s="6" t="n">
        <f aca="false">TTEST(D2569:F2569,G2569:I2569,2,3)</f>
        <v>0.49266135485654</v>
      </c>
      <c r="N2569" s="6" t="n">
        <f aca="false">TTEST(D2569:F2569,G2569:I2569,2,2)</f>
        <v>0.452151574511499</v>
      </c>
      <c r="O2569" s="0" t="n">
        <f aca="false">AND(L2569&gt;0,N2569&lt;0.05)</f>
        <v>0</v>
      </c>
      <c r="P2569" s="0" t="n">
        <f aca="false">AND(L2569&lt;0,N2569&lt;0.05)</f>
        <v>0</v>
      </c>
      <c r="Q2569" s="0" t="n">
        <f aca="false">AND(D2569=0.1,E2569=0.1,F2569=0.1,K2569&gt;=2)</f>
        <v>0</v>
      </c>
      <c r="R2569" s="0" t="n">
        <f aca="false">AND(G2569=0.1,H2569=0.1,I2569=0.1,K2569&gt;=2)</f>
        <v>0</v>
      </c>
      <c r="S2569" s="0" t="n">
        <f aca="false">OR(O2569,R2569)</f>
        <v>0</v>
      </c>
      <c r="T2569" s="0" t="n">
        <f aca="false">OR(P2569,Q2569)</f>
        <v>0</v>
      </c>
    </row>
    <row r="2570" customFormat="false" ht="15" hidden="false" customHeight="true" outlineLevel="0" collapsed="false">
      <c r="A2570" s="0" t="s">
        <v>9302</v>
      </c>
      <c r="B2570" s="0" t="s">
        <v>9303</v>
      </c>
      <c r="D2570" s="0" t="n">
        <v>0.1</v>
      </c>
      <c r="E2570" s="0" t="n">
        <v>0.1</v>
      </c>
      <c r="F2570" s="0" t="n">
        <v>0.1</v>
      </c>
      <c r="G2570" s="0" t="n">
        <v>0.1</v>
      </c>
      <c r="H2570" s="0" t="n">
        <v>1.3536</v>
      </c>
      <c r="I2570" s="0" t="n">
        <v>0.1</v>
      </c>
      <c r="K2570" s="0" t="n">
        <v>1</v>
      </c>
      <c r="L2570" s="6" t="n">
        <f aca="false">LOG(SUM(D2570:F2570)/SUM(G2570:I2570),2)</f>
        <v>-2.37258070003595</v>
      </c>
      <c r="M2570" s="6" t="n">
        <f aca="false">TTEST(D2570:F2570,G2570:I2570,2,3)</f>
        <v>0.422649730810374</v>
      </c>
      <c r="N2570" s="6" t="n">
        <f aca="false">TTEST(D2570:F2570,G2570:I2570,2,2)</f>
        <v>0.373900966300058</v>
      </c>
      <c r="O2570" s="0" t="n">
        <f aca="false">AND(L2570&gt;0,N2570&lt;0.05)</f>
        <v>0</v>
      </c>
      <c r="P2570" s="0" t="n">
        <f aca="false">AND(L2570&lt;0,N2570&lt;0.05)</f>
        <v>0</v>
      </c>
      <c r="Q2570" s="0" t="n">
        <f aca="false">AND(D2570=0.1,E2570=0.1,F2570=0.1,K2570&gt;=2)</f>
        <v>0</v>
      </c>
      <c r="R2570" s="0" t="n">
        <f aca="false">AND(G2570=0.1,H2570=0.1,I2570=0.1,K2570&gt;=2)</f>
        <v>0</v>
      </c>
      <c r="S2570" s="0" t="n">
        <f aca="false">OR(O2570,R2570)</f>
        <v>0</v>
      </c>
      <c r="T2570" s="0" t="n">
        <f aca="false">OR(P2570,Q2570)</f>
        <v>0</v>
      </c>
    </row>
    <row r="2571" customFormat="false" ht="15" hidden="false" customHeight="true" outlineLevel="0" collapsed="false">
      <c r="A2571" s="0" t="s">
        <v>10172</v>
      </c>
      <c r="B2571" s="0" t="s">
        <v>10173</v>
      </c>
      <c r="D2571" s="0" t="n">
        <v>0.1</v>
      </c>
      <c r="E2571" s="0" t="n">
        <v>0.1</v>
      </c>
      <c r="F2571" s="0" t="n">
        <v>0.1</v>
      </c>
      <c r="G2571" s="0" t="n">
        <v>1.4069</v>
      </c>
      <c r="H2571" s="0" t="n">
        <v>0.1</v>
      </c>
      <c r="I2571" s="0" t="n">
        <v>0.1</v>
      </c>
      <c r="K2571" s="0" t="n">
        <v>1</v>
      </c>
      <c r="L2571" s="6" t="n">
        <f aca="false">LOG(SUM(D2571:F2571)/SUM(G2571:I2571),2)</f>
        <v>-2.42124574471433</v>
      </c>
      <c r="M2571" s="6" t="n">
        <f aca="false">TTEST(D2571:F2571,G2571:I2571,2,3)</f>
        <v>0.422649730810374</v>
      </c>
      <c r="N2571" s="6" t="n">
        <f aca="false">TTEST(D2571:F2571,G2571:I2571,2,2)</f>
        <v>0.373900966300058</v>
      </c>
      <c r="O2571" s="0" t="n">
        <f aca="false">AND(L2571&gt;0,N2571&lt;0.05)</f>
        <v>0</v>
      </c>
      <c r="P2571" s="0" t="n">
        <f aca="false">AND(L2571&lt;0,N2571&lt;0.05)</f>
        <v>0</v>
      </c>
      <c r="Q2571" s="0" t="n">
        <f aca="false">AND(D2571=0.1,E2571=0.1,F2571=0.1,K2571&gt;=2)</f>
        <v>0</v>
      </c>
      <c r="R2571" s="0" t="n">
        <f aca="false">AND(G2571=0.1,H2571=0.1,I2571=0.1,K2571&gt;=2)</f>
        <v>0</v>
      </c>
      <c r="S2571" s="0" t="n">
        <f aca="false">OR(O2571,R2571)</f>
        <v>0</v>
      </c>
      <c r="T2571" s="0" t="n">
        <f aca="false">OR(P2571,Q2571)</f>
        <v>0</v>
      </c>
    </row>
    <row r="2572" customFormat="false" ht="15" hidden="false" customHeight="true" outlineLevel="0" collapsed="false">
      <c r="A2572" s="0" t="s">
        <v>7796</v>
      </c>
      <c r="B2572" s="0" t="s">
        <v>7797</v>
      </c>
      <c r="D2572" s="0" t="n">
        <v>0.1</v>
      </c>
      <c r="E2572" s="0" t="n">
        <v>0.1</v>
      </c>
      <c r="F2572" s="0" t="n">
        <v>14.2619</v>
      </c>
      <c r="G2572" s="0" t="n">
        <v>0.1</v>
      </c>
      <c r="H2572" s="0" t="n">
        <v>78.1104</v>
      </c>
      <c r="I2572" s="0" t="n">
        <v>0.1</v>
      </c>
      <c r="K2572" s="0" t="n">
        <v>2</v>
      </c>
      <c r="L2572" s="6" t="n">
        <f aca="false">LOG(SUM(D2572:F2572)/SUM(G2572:I2572),2)</f>
        <v>-2.43694681154702</v>
      </c>
      <c r="M2572" s="6" t="n">
        <f aca="false">TTEST(D2572:F2572,G2572:I2572,2,3)</f>
        <v>0.500612388323956</v>
      </c>
      <c r="N2572" s="6" t="n">
        <f aca="false">TTEST(D2572:F2572,G2572:I2572,2,2)</f>
        <v>0.465791066076839</v>
      </c>
      <c r="O2572" s="0" t="n">
        <f aca="false">AND(L2572&gt;0,N2572&lt;0.05)</f>
        <v>0</v>
      </c>
      <c r="P2572" s="0" t="n">
        <f aca="false">AND(L2572&lt;0,N2572&lt;0.05)</f>
        <v>0</v>
      </c>
      <c r="Q2572" s="0" t="n">
        <f aca="false">AND(D2572=0.1,E2572=0.1,F2572=0.1,K2572&gt;=2)</f>
        <v>0</v>
      </c>
      <c r="R2572" s="0" t="n">
        <f aca="false">AND(G2572=0.1,H2572=0.1,I2572=0.1,K2572&gt;=2)</f>
        <v>0</v>
      </c>
      <c r="S2572" s="0" t="n">
        <f aca="false">OR(O2572,R2572)</f>
        <v>0</v>
      </c>
      <c r="T2572" s="0" t="n">
        <f aca="false">OR(P2572,Q2572)</f>
        <v>0</v>
      </c>
    </row>
    <row r="2573" customFormat="false" ht="15" hidden="false" customHeight="true" outlineLevel="0" collapsed="false">
      <c r="A2573" s="0" t="s">
        <v>3242</v>
      </c>
      <c r="B2573" s="0" t="s">
        <v>3243</v>
      </c>
      <c r="D2573" s="0" t="n">
        <v>9.1025</v>
      </c>
      <c r="E2573" s="0" t="n">
        <v>15.8899</v>
      </c>
      <c r="F2573" s="0" t="n">
        <v>13.5075</v>
      </c>
      <c r="G2573" s="0" t="n">
        <v>11.1486</v>
      </c>
      <c r="H2573" s="0" t="n">
        <v>189.6134</v>
      </c>
      <c r="I2573" s="0" t="n">
        <v>10.988</v>
      </c>
      <c r="K2573" s="0" t="n">
        <v>6</v>
      </c>
      <c r="L2573" s="6" t="n">
        <f aca="false">LOG(SUM(D2573:F2573)/SUM(G2573:I2573),2)</f>
        <v>-2.45943536590201</v>
      </c>
      <c r="M2573" s="6" t="n">
        <f aca="false">TTEST(D2573:F2573,G2573:I2573,2,3)</f>
        <v>0.434254365906032</v>
      </c>
      <c r="N2573" s="6" t="n">
        <f aca="false">TTEST(D2573:F2573,G2573:I2573,2,2)</f>
        <v>0.387062080926083</v>
      </c>
      <c r="O2573" s="0" t="n">
        <f aca="false">AND(L2573&gt;0,N2573&lt;0.05)</f>
        <v>0</v>
      </c>
      <c r="P2573" s="0" t="n">
        <f aca="false">AND(L2573&lt;0,N2573&lt;0.05)</f>
        <v>0</v>
      </c>
      <c r="Q2573" s="0" t="n">
        <f aca="false">AND(D2573=0.1,E2573=0.1,F2573=0.1,K2573&gt;=2)</f>
        <v>0</v>
      </c>
      <c r="R2573" s="0" t="n">
        <f aca="false">AND(G2573=0.1,H2573=0.1,I2573=0.1,K2573&gt;=2)</f>
        <v>0</v>
      </c>
      <c r="S2573" s="0" t="n">
        <f aca="false">OR(O2573,R2573)</f>
        <v>0</v>
      </c>
      <c r="T2573" s="0" t="n">
        <f aca="false">OR(P2573,Q2573)</f>
        <v>0</v>
      </c>
    </row>
    <row r="2574" customFormat="false" ht="15" hidden="false" customHeight="true" outlineLevel="0" collapsed="false">
      <c r="A2574" s="0" t="s">
        <v>9971</v>
      </c>
      <c r="B2574" s="0" t="s">
        <v>9972</v>
      </c>
      <c r="D2574" s="0" t="n">
        <v>0.1</v>
      </c>
      <c r="E2574" s="0" t="n">
        <v>0.1</v>
      </c>
      <c r="F2574" s="0" t="n">
        <v>0.1</v>
      </c>
      <c r="G2574" s="0" t="n">
        <v>0.1</v>
      </c>
      <c r="H2574" s="0" t="n">
        <v>1.4869</v>
      </c>
      <c r="I2574" s="0" t="n">
        <v>0.1</v>
      </c>
      <c r="K2574" s="0" t="n">
        <v>1</v>
      </c>
      <c r="L2574" s="6" t="n">
        <f aca="false">LOG(SUM(D2574:F2574)/SUM(G2574:I2574),2)</f>
        <v>-2.49134004687872</v>
      </c>
      <c r="M2574" s="6" t="n">
        <f aca="false">TTEST(D2574:F2574,G2574:I2574,2,3)</f>
        <v>0.422649730810374</v>
      </c>
      <c r="N2574" s="6" t="n">
        <f aca="false">TTEST(D2574:F2574,G2574:I2574,2,2)</f>
        <v>0.373900966300058</v>
      </c>
      <c r="O2574" s="0" t="n">
        <f aca="false">AND(L2574&gt;0,N2574&lt;0.05)</f>
        <v>0</v>
      </c>
      <c r="P2574" s="0" t="n">
        <f aca="false">AND(L2574&lt;0,N2574&lt;0.05)</f>
        <v>0</v>
      </c>
      <c r="Q2574" s="0" t="n">
        <f aca="false">AND(D2574=0.1,E2574=0.1,F2574=0.1,K2574&gt;=2)</f>
        <v>0</v>
      </c>
      <c r="R2574" s="0" t="n">
        <f aca="false">AND(G2574=0.1,H2574=0.1,I2574=0.1,K2574&gt;=2)</f>
        <v>0</v>
      </c>
      <c r="S2574" s="0" t="n">
        <f aca="false">OR(O2574,R2574)</f>
        <v>0</v>
      </c>
      <c r="T2574" s="0" t="n">
        <f aca="false">OR(P2574,Q2574)</f>
        <v>0</v>
      </c>
    </row>
    <row r="2575" customFormat="false" ht="15" hidden="false" customHeight="true" outlineLevel="0" collapsed="false">
      <c r="A2575" s="0" t="s">
        <v>3902</v>
      </c>
      <c r="B2575" s="0" t="s">
        <v>3903</v>
      </c>
      <c r="D2575" s="0" t="n">
        <v>1.3159</v>
      </c>
      <c r="E2575" s="0" t="n">
        <v>2.8522</v>
      </c>
      <c r="F2575" s="0" t="n">
        <v>0.7659</v>
      </c>
      <c r="G2575" s="0" t="n">
        <v>0.1</v>
      </c>
      <c r="H2575" s="0" t="n">
        <v>27.2492</v>
      </c>
      <c r="I2575" s="0" t="n">
        <v>1.8821</v>
      </c>
      <c r="K2575" s="0" t="n">
        <v>5</v>
      </c>
      <c r="L2575" s="6" t="n">
        <f aca="false">LOG(SUM(D2575:F2575)/SUM(G2575:I2575),2)</f>
        <v>-2.56668437061868</v>
      </c>
      <c r="M2575" s="6" t="n">
        <f aca="false">TTEST(D2575:F2575,G2575:I2575,2,3)</f>
        <v>0.453273576349342</v>
      </c>
      <c r="N2575" s="6" t="n">
        <f aca="false">TTEST(D2575:F2575,G2575:I2575,2,2)</f>
        <v>0.408986064065963</v>
      </c>
      <c r="O2575" s="0" t="n">
        <f aca="false">AND(L2575&gt;0,N2575&lt;0.05)</f>
        <v>0</v>
      </c>
      <c r="P2575" s="0" t="n">
        <f aca="false">AND(L2575&lt;0,N2575&lt;0.05)</f>
        <v>0</v>
      </c>
      <c r="Q2575" s="0" t="n">
        <f aca="false">AND(D2575=0.1,E2575=0.1,F2575=0.1,K2575&gt;=2)</f>
        <v>0</v>
      </c>
      <c r="R2575" s="0" t="n">
        <f aca="false">AND(G2575=0.1,H2575=0.1,I2575=0.1,K2575&gt;=2)</f>
        <v>0</v>
      </c>
      <c r="S2575" s="0" t="n">
        <f aca="false">OR(O2575,R2575)</f>
        <v>0</v>
      </c>
      <c r="T2575" s="0" t="n">
        <f aca="false">OR(P2575,Q2575)</f>
        <v>0</v>
      </c>
    </row>
    <row r="2576" customFormat="false" ht="15" hidden="false" customHeight="true" outlineLevel="0" collapsed="false">
      <c r="A2576" s="0" t="s">
        <v>8855</v>
      </c>
      <c r="B2576" s="0" t="s">
        <v>8856</v>
      </c>
      <c r="D2576" s="0" t="n">
        <v>0.1</v>
      </c>
      <c r="E2576" s="0" t="n">
        <v>0.1</v>
      </c>
      <c r="F2576" s="0" t="n">
        <v>0.1</v>
      </c>
      <c r="G2576" s="0" t="n">
        <v>0.1</v>
      </c>
      <c r="H2576" s="0" t="n">
        <v>1.5798</v>
      </c>
      <c r="I2576" s="0" t="n">
        <v>0.1</v>
      </c>
      <c r="K2576" s="0" t="n">
        <v>1</v>
      </c>
      <c r="L2576" s="6" t="n">
        <f aca="false">LOG(SUM(D2576:F2576)/SUM(G2576:I2576),2)</f>
        <v>-2.56868072568403</v>
      </c>
      <c r="M2576" s="6" t="n">
        <f aca="false">TTEST(D2576:F2576,G2576:I2576,2,3)</f>
        <v>0.422649730810374</v>
      </c>
      <c r="N2576" s="6" t="n">
        <f aca="false">TTEST(D2576:F2576,G2576:I2576,2,2)</f>
        <v>0.373900966300058</v>
      </c>
      <c r="O2576" s="0" t="n">
        <f aca="false">AND(L2576&gt;0,N2576&lt;0.05)</f>
        <v>0</v>
      </c>
      <c r="P2576" s="0" t="n">
        <f aca="false">AND(L2576&lt;0,N2576&lt;0.05)</f>
        <v>0</v>
      </c>
      <c r="Q2576" s="0" t="n">
        <f aca="false">AND(D2576=0.1,E2576=0.1,F2576=0.1,K2576&gt;=2)</f>
        <v>0</v>
      </c>
      <c r="R2576" s="0" t="n">
        <f aca="false">AND(G2576=0.1,H2576=0.1,I2576=0.1,K2576&gt;=2)</f>
        <v>0</v>
      </c>
      <c r="S2576" s="0" t="n">
        <f aca="false">OR(O2576,R2576)</f>
        <v>0</v>
      </c>
      <c r="T2576" s="0" t="n">
        <f aca="false">OR(P2576,Q2576)</f>
        <v>0</v>
      </c>
    </row>
    <row r="2577" customFormat="false" ht="15" hidden="false" customHeight="true" outlineLevel="0" collapsed="false">
      <c r="A2577" s="0" t="s">
        <v>5885</v>
      </c>
      <c r="B2577" s="0" t="s">
        <v>5886</v>
      </c>
      <c r="D2577" s="0" t="n">
        <v>0.1</v>
      </c>
      <c r="E2577" s="0" t="n">
        <v>0.1</v>
      </c>
      <c r="F2577" s="0" t="n">
        <v>5.5823</v>
      </c>
      <c r="G2577" s="0" t="n">
        <v>19.4446</v>
      </c>
      <c r="H2577" s="0" t="n">
        <v>7.7884</v>
      </c>
      <c r="I2577" s="0" t="n">
        <v>7.3821</v>
      </c>
      <c r="K2577" s="0" t="n">
        <v>4</v>
      </c>
      <c r="L2577" s="6" t="n">
        <f aca="false">LOG(SUM(D2577:F2577)/SUM(G2577:I2577),2)</f>
        <v>-2.5816861495306</v>
      </c>
      <c r="M2577" s="6" t="n">
        <f aca="false">TTEST(D2577:F2577,G2577:I2577,2,3)</f>
        <v>0.120323116154812</v>
      </c>
      <c r="N2577" s="6" t="n">
        <f aca="false">TTEST(D2577:F2577,G2577:I2577,2,2)</f>
        <v>0.0920313682320659</v>
      </c>
      <c r="O2577" s="0" t="n">
        <f aca="false">AND(L2577&gt;0,N2577&lt;0.05)</f>
        <v>0</v>
      </c>
      <c r="P2577" s="0" t="n">
        <f aca="false">AND(L2577&lt;0,N2577&lt;0.05)</f>
        <v>0</v>
      </c>
      <c r="Q2577" s="0" t="n">
        <f aca="false">AND(D2577=0.1,E2577=0.1,F2577=0.1,K2577&gt;=2)</f>
        <v>0</v>
      </c>
      <c r="R2577" s="0" t="n">
        <f aca="false">AND(G2577=0.1,H2577=0.1,I2577=0.1,K2577&gt;=2)</f>
        <v>0</v>
      </c>
      <c r="S2577" s="0" t="n">
        <f aca="false">OR(O2577,R2577)</f>
        <v>0</v>
      </c>
      <c r="T2577" s="0" t="n">
        <f aca="false">OR(P2577,Q2577)</f>
        <v>0</v>
      </c>
    </row>
    <row r="2578" customFormat="false" ht="15" hidden="false" customHeight="true" outlineLevel="0" collapsed="false">
      <c r="A2578" s="0" t="s">
        <v>9668</v>
      </c>
      <c r="B2578" s="0" t="s">
        <v>9669</v>
      </c>
      <c r="D2578" s="0" t="n">
        <v>0.1</v>
      </c>
      <c r="E2578" s="0" t="n">
        <v>0.1</v>
      </c>
      <c r="F2578" s="0" t="n">
        <v>0.1</v>
      </c>
      <c r="G2578" s="0" t="n">
        <v>0.1</v>
      </c>
      <c r="H2578" s="0" t="n">
        <v>0.1</v>
      </c>
      <c r="I2578" s="0" t="n">
        <v>1.6151</v>
      </c>
      <c r="K2578" s="0" t="n">
        <v>1</v>
      </c>
      <c r="L2578" s="6" t="n">
        <f aca="false">LOG(SUM(D2578:F2578)/SUM(G2578:I2578),2)</f>
        <v>-2.59701462752766</v>
      </c>
      <c r="M2578" s="6" t="n">
        <f aca="false">TTEST(D2578:F2578,G2578:I2578,2,3)</f>
        <v>0.422649730810374</v>
      </c>
      <c r="N2578" s="6" t="n">
        <f aca="false">TTEST(D2578:F2578,G2578:I2578,2,2)</f>
        <v>0.373900966300058</v>
      </c>
      <c r="O2578" s="0" t="n">
        <f aca="false">AND(L2578&gt;0,N2578&lt;0.05)</f>
        <v>0</v>
      </c>
      <c r="P2578" s="0" t="n">
        <f aca="false">AND(L2578&lt;0,N2578&lt;0.05)</f>
        <v>0</v>
      </c>
      <c r="Q2578" s="0" t="n">
        <f aca="false">AND(D2578=0.1,E2578=0.1,F2578=0.1,K2578&gt;=2)</f>
        <v>0</v>
      </c>
      <c r="R2578" s="0" t="n">
        <f aca="false">AND(G2578=0.1,H2578=0.1,I2578=0.1,K2578&gt;=2)</f>
        <v>0</v>
      </c>
      <c r="S2578" s="0" t="n">
        <f aca="false">OR(O2578,R2578)</f>
        <v>0</v>
      </c>
      <c r="T2578" s="0" t="n">
        <f aca="false">OR(P2578,Q2578)</f>
        <v>0</v>
      </c>
    </row>
    <row r="2579" customFormat="false" ht="15" hidden="false" customHeight="true" outlineLevel="0" collapsed="false">
      <c r="A2579" s="0" t="s">
        <v>2747</v>
      </c>
      <c r="B2579" s="0" t="s">
        <v>2748</v>
      </c>
      <c r="D2579" s="0" t="n">
        <v>0.1</v>
      </c>
      <c r="E2579" s="0" t="n">
        <v>0.1</v>
      </c>
      <c r="F2579" s="0" t="n">
        <v>0.1</v>
      </c>
      <c r="G2579" s="0" t="n">
        <v>0.1</v>
      </c>
      <c r="H2579" s="0" t="n">
        <v>0.1</v>
      </c>
      <c r="I2579" s="0" t="n">
        <v>1.619</v>
      </c>
      <c r="K2579" s="0" t="n">
        <v>1</v>
      </c>
      <c r="L2579" s="6" t="n">
        <f aca="false">LOG(SUM(D2579:F2579)/SUM(G2579:I2579),2)</f>
        <v>-2.60011113715561</v>
      </c>
      <c r="M2579" s="6" t="n">
        <f aca="false">TTEST(D2579:F2579,G2579:I2579,2,3)</f>
        <v>0.422649730810374</v>
      </c>
      <c r="N2579" s="6" t="n">
        <f aca="false">TTEST(D2579:F2579,G2579:I2579,2,2)</f>
        <v>0.373900966300058</v>
      </c>
      <c r="O2579" s="0" t="n">
        <f aca="false">AND(L2579&gt;0,N2579&lt;0.05)</f>
        <v>0</v>
      </c>
      <c r="P2579" s="0" t="n">
        <f aca="false">AND(L2579&lt;0,N2579&lt;0.05)</f>
        <v>0</v>
      </c>
      <c r="Q2579" s="0" t="n">
        <f aca="false">AND(D2579=0.1,E2579=0.1,F2579=0.1,K2579&gt;=2)</f>
        <v>0</v>
      </c>
      <c r="R2579" s="0" t="n">
        <f aca="false">AND(G2579=0.1,H2579=0.1,I2579=0.1,K2579&gt;=2)</f>
        <v>0</v>
      </c>
      <c r="S2579" s="0" t="n">
        <f aca="false">OR(O2579,R2579)</f>
        <v>0</v>
      </c>
      <c r="T2579" s="0" t="n">
        <f aca="false">OR(P2579,Q2579)</f>
        <v>0</v>
      </c>
    </row>
    <row r="2580" customFormat="false" ht="15" hidden="false" customHeight="true" outlineLevel="0" collapsed="false">
      <c r="A2580" s="0" t="s">
        <v>6101</v>
      </c>
      <c r="B2580" s="0" t="s">
        <v>6102</v>
      </c>
      <c r="D2580" s="0" t="n">
        <v>0.1</v>
      </c>
      <c r="E2580" s="0" t="n">
        <v>0.1</v>
      </c>
      <c r="F2580" s="0" t="n">
        <v>3.2759</v>
      </c>
      <c r="G2580" s="0" t="n">
        <v>8.9051</v>
      </c>
      <c r="H2580" s="0" t="n">
        <v>12.3921</v>
      </c>
      <c r="I2580" s="0" t="n">
        <v>0.5903</v>
      </c>
      <c r="K2580" s="0" t="n">
        <v>4</v>
      </c>
      <c r="L2580" s="6" t="n">
        <f aca="false">LOG(SUM(D2580:F2580)/SUM(G2580:I2580),2)</f>
        <v>-2.65464869645123</v>
      </c>
      <c r="M2580" s="6" t="n">
        <f aca="false">TTEST(D2580:F2580,G2580:I2580,2,3)</f>
        <v>0.215857726932693</v>
      </c>
      <c r="N2580" s="6" t="n">
        <f aca="false">TTEST(D2580:F2580,G2580:I2580,2,2)</f>
        <v>0.168626325804543</v>
      </c>
      <c r="O2580" s="0" t="n">
        <f aca="false">AND(L2580&gt;0,N2580&lt;0.05)</f>
        <v>0</v>
      </c>
      <c r="P2580" s="0" t="n">
        <f aca="false">AND(L2580&lt;0,N2580&lt;0.05)</f>
        <v>0</v>
      </c>
      <c r="Q2580" s="0" t="n">
        <f aca="false">AND(D2580=0.1,E2580=0.1,F2580=0.1,K2580&gt;=2)</f>
        <v>0</v>
      </c>
      <c r="R2580" s="0" t="n">
        <f aca="false">AND(G2580=0.1,H2580=0.1,I2580=0.1,K2580&gt;=2)</f>
        <v>0</v>
      </c>
      <c r="S2580" s="0" t="n">
        <f aca="false">OR(O2580,R2580)</f>
        <v>0</v>
      </c>
      <c r="T2580" s="0" t="n">
        <f aca="false">OR(P2580,Q2580)</f>
        <v>0</v>
      </c>
    </row>
    <row r="2581" customFormat="false" ht="15" hidden="false" customHeight="true" outlineLevel="0" collapsed="false">
      <c r="A2581" s="0" t="s">
        <v>7592</v>
      </c>
      <c r="B2581" s="0" t="s">
        <v>7593</v>
      </c>
      <c r="D2581" s="0" t="n">
        <v>2.3992</v>
      </c>
      <c r="E2581" s="0" t="n">
        <v>0.1</v>
      </c>
      <c r="F2581" s="0" t="n">
        <v>0.1</v>
      </c>
      <c r="G2581" s="0" t="n">
        <v>0.1</v>
      </c>
      <c r="H2581" s="0" t="n">
        <v>16.6068</v>
      </c>
      <c r="I2581" s="0" t="n">
        <v>0.1</v>
      </c>
      <c r="K2581" s="0" t="n">
        <v>2</v>
      </c>
      <c r="L2581" s="6" t="n">
        <f aca="false">LOG(SUM(D2581:F2581)/SUM(G2581:I2581),2)</f>
        <v>-2.69290550895603</v>
      </c>
      <c r="M2581" s="6" t="n">
        <f aca="false">TTEST(D2581:F2581,G2581:I2581,2,3)</f>
        <v>0.480837672950184</v>
      </c>
      <c r="N2581" s="6" t="n">
        <f aca="false">TTEST(D2581:F2581,G2581:I2581,2,2)</f>
        <v>0.441981771752319</v>
      </c>
      <c r="O2581" s="0" t="n">
        <f aca="false">AND(L2581&gt;0,N2581&lt;0.05)</f>
        <v>0</v>
      </c>
      <c r="P2581" s="0" t="n">
        <f aca="false">AND(L2581&lt;0,N2581&lt;0.05)</f>
        <v>0</v>
      </c>
      <c r="Q2581" s="0" t="n">
        <f aca="false">AND(D2581=0.1,E2581=0.1,F2581=0.1,K2581&gt;=2)</f>
        <v>0</v>
      </c>
      <c r="R2581" s="0" t="n">
        <f aca="false">AND(G2581=0.1,H2581=0.1,I2581=0.1,K2581&gt;=2)</f>
        <v>0</v>
      </c>
      <c r="S2581" s="0" t="n">
        <f aca="false">OR(O2581,R2581)</f>
        <v>0</v>
      </c>
      <c r="T2581" s="0" t="n">
        <f aca="false">OR(P2581,Q2581)</f>
        <v>0</v>
      </c>
    </row>
    <row r="2582" customFormat="false" ht="15" hidden="false" customHeight="true" outlineLevel="0" collapsed="false">
      <c r="A2582" s="0" t="s">
        <v>1286</v>
      </c>
      <c r="B2582" s="0" t="s">
        <v>1287</v>
      </c>
      <c r="D2582" s="0" t="n">
        <v>0.1</v>
      </c>
      <c r="E2582" s="0" t="n">
        <v>0.1</v>
      </c>
      <c r="F2582" s="0" t="n">
        <v>0.1</v>
      </c>
      <c r="G2582" s="0" t="n">
        <v>0.1</v>
      </c>
      <c r="H2582" s="0" t="n">
        <v>0.1</v>
      </c>
      <c r="I2582" s="0" t="n">
        <v>1.7597</v>
      </c>
      <c r="K2582" s="0" t="n">
        <v>1</v>
      </c>
      <c r="L2582" s="6" t="n">
        <f aca="false">LOG(SUM(D2582:F2582)/SUM(G2582:I2582),2)</f>
        <v>-2.7075984109359</v>
      </c>
      <c r="M2582" s="6" t="n">
        <f aca="false">TTEST(D2582:F2582,G2582:I2582,2,3)</f>
        <v>0.422649730810374</v>
      </c>
      <c r="N2582" s="6" t="n">
        <f aca="false">TTEST(D2582:F2582,G2582:I2582,2,2)</f>
        <v>0.373900966300058</v>
      </c>
      <c r="O2582" s="0" t="n">
        <f aca="false">AND(L2582&gt;0,N2582&lt;0.05)</f>
        <v>0</v>
      </c>
      <c r="P2582" s="0" t="n">
        <f aca="false">AND(L2582&lt;0,N2582&lt;0.05)</f>
        <v>0</v>
      </c>
      <c r="Q2582" s="0" t="n">
        <f aca="false">AND(D2582=0.1,E2582=0.1,F2582=0.1,K2582&gt;=2)</f>
        <v>0</v>
      </c>
      <c r="R2582" s="0" t="n">
        <f aca="false">AND(G2582=0.1,H2582=0.1,I2582=0.1,K2582&gt;=2)</f>
        <v>0</v>
      </c>
      <c r="S2582" s="0" t="n">
        <f aca="false">OR(O2582,R2582)</f>
        <v>0</v>
      </c>
      <c r="T2582" s="0" t="n">
        <f aca="false">OR(P2582,Q2582)</f>
        <v>0</v>
      </c>
    </row>
    <row r="2583" customFormat="false" ht="15" hidden="false" customHeight="true" outlineLevel="0" collapsed="false">
      <c r="A2583" s="0" t="s">
        <v>6986</v>
      </c>
      <c r="B2583" s="0" t="s">
        <v>6987</v>
      </c>
      <c r="D2583" s="0" t="n">
        <v>0.1</v>
      </c>
      <c r="E2583" s="0" t="n">
        <v>0.1</v>
      </c>
      <c r="F2583" s="0" t="n">
        <v>0.1</v>
      </c>
      <c r="G2583" s="0" t="n">
        <v>0.1</v>
      </c>
      <c r="H2583" s="0" t="n">
        <v>0.1</v>
      </c>
      <c r="I2583" s="0" t="n">
        <v>1.7738</v>
      </c>
      <c r="K2583" s="0" t="n">
        <v>1</v>
      </c>
      <c r="L2583" s="6" t="n">
        <f aca="false">LOG(SUM(D2583:F2583)/SUM(G2583:I2583),2)</f>
        <v>-2.71794140684495</v>
      </c>
      <c r="M2583" s="6" t="n">
        <f aca="false">TTEST(D2583:F2583,G2583:I2583,2,3)</f>
        <v>0.422649730810374</v>
      </c>
      <c r="N2583" s="6" t="n">
        <f aca="false">TTEST(D2583:F2583,G2583:I2583,2,2)</f>
        <v>0.373900966300058</v>
      </c>
      <c r="O2583" s="0" t="n">
        <f aca="false">AND(L2583&gt;0,N2583&lt;0.05)</f>
        <v>0</v>
      </c>
      <c r="P2583" s="0" t="n">
        <f aca="false">AND(L2583&lt;0,N2583&lt;0.05)</f>
        <v>0</v>
      </c>
      <c r="Q2583" s="0" t="n">
        <f aca="false">AND(D2583=0.1,E2583=0.1,F2583=0.1,K2583&gt;=2)</f>
        <v>0</v>
      </c>
      <c r="R2583" s="0" t="n">
        <f aca="false">AND(G2583=0.1,H2583=0.1,I2583=0.1,K2583&gt;=2)</f>
        <v>0</v>
      </c>
      <c r="S2583" s="0" t="n">
        <f aca="false">OR(O2583,R2583)</f>
        <v>0</v>
      </c>
      <c r="T2583" s="0" t="n">
        <f aca="false">OR(P2583,Q2583)</f>
        <v>0</v>
      </c>
    </row>
    <row r="2584" customFormat="false" ht="15" hidden="false" customHeight="true" outlineLevel="0" collapsed="false">
      <c r="A2584" s="0" t="s">
        <v>6110</v>
      </c>
      <c r="B2584" s="0" t="s">
        <v>6111</v>
      </c>
      <c r="D2584" s="0" t="n">
        <v>24.6789</v>
      </c>
      <c r="E2584" s="0" t="n">
        <v>0.1</v>
      </c>
      <c r="F2584" s="0" t="n">
        <v>0.1</v>
      </c>
      <c r="G2584" s="0" t="n">
        <v>28.5623</v>
      </c>
      <c r="H2584" s="0" t="n">
        <v>83.4471</v>
      </c>
      <c r="I2584" s="0" t="n">
        <v>53.6371</v>
      </c>
      <c r="K2584" s="0" t="n">
        <v>4</v>
      </c>
      <c r="L2584" s="6" t="n">
        <f aca="false">LOG(SUM(D2584:F2584)/SUM(G2584:I2584),2)</f>
        <v>-2.73511311613506</v>
      </c>
      <c r="M2584" s="6" t="n">
        <f aca="false">TTEST(D2584:F2584,G2584:I2584,2,3)</f>
        <v>0.078561277735154</v>
      </c>
      <c r="N2584" s="6" t="n">
        <f aca="false">TTEST(D2584:F2584,G2584:I2584,2,2)</f>
        <v>0.0583033326930251</v>
      </c>
      <c r="O2584" s="0" t="n">
        <f aca="false">AND(L2584&gt;0,N2584&lt;0.05)</f>
        <v>0</v>
      </c>
      <c r="P2584" s="0" t="n">
        <f aca="false">AND(L2584&lt;0,N2584&lt;0.05)</f>
        <v>0</v>
      </c>
      <c r="Q2584" s="0" t="n">
        <f aca="false">AND(D2584=0.1,E2584=0.1,F2584=0.1,K2584&gt;=2)</f>
        <v>0</v>
      </c>
      <c r="R2584" s="0" t="n">
        <f aca="false">AND(G2584=0.1,H2584=0.1,I2584=0.1,K2584&gt;=2)</f>
        <v>0</v>
      </c>
      <c r="S2584" s="0" t="n">
        <f aca="false">OR(O2584,R2584)</f>
        <v>0</v>
      </c>
      <c r="T2584" s="0" t="n">
        <f aca="false">OR(P2584,Q2584)</f>
        <v>0</v>
      </c>
    </row>
    <row r="2585" customFormat="false" ht="15" hidden="false" customHeight="true" outlineLevel="0" collapsed="false">
      <c r="A2585" s="0" t="s">
        <v>9374</v>
      </c>
      <c r="B2585" s="0" t="s">
        <v>9375</v>
      </c>
      <c r="D2585" s="0" t="n">
        <v>0.1</v>
      </c>
      <c r="E2585" s="0" t="n">
        <v>0.1</v>
      </c>
      <c r="F2585" s="0" t="n">
        <v>0.1</v>
      </c>
      <c r="G2585" s="0" t="n">
        <v>0.1</v>
      </c>
      <c r="H2585" s="0" t="n">
        <v>0.1</v>
      </c>
      <c r="I2585" s="0" t="n">
        <v>1.8055</v>
      </c>
      <c r="K2585" s="0" t="n">
        <v>1</v>
      </c>
      <c r="L2585" s="6" t="n">
        <f aca="false">LOG(SUM(D2585:F2585)/SUM(G2585:I2585),2)</f>
        <v>-2.74092756031863</v>
      </c>
      <c r="M2585" s="6" t="n">
        <f aca="false">TTEST(D2585:F2585,G2585:I2585,2,3)</f>
        <v>0.422649730810374</v>
      </c>
      <c r="N2585" s="6" t="n">
        <f aca="false">TTEST(D2585:F2585,G2585:I2585,2,2)</f>
        <v>0.373900966300058</v>
      </c>
      <c r="O2585" s="0" t="n">
        <f aca="false">AND(L2585&gt;0,N2585&lt;0.05)</f>
        <v>0</v>
      </c>
      <c r="P2585" s="0" t="n">
        <f aca="false">AND(L2585&lt;0,N2585&lt;0.05)</f>
        <v>0</v>
      </c>
      <c r="Q2585" s="0" t="n">
        <f aca="false">AND(D2585=0.1,E2585=0.1,F2585=0.1,K2585&gt;=2)</f>
        <v>0</v>
      </c>
      <c r="R2585" s="0" t="n">
        <f aca="false">AND(G2585=0.1,H2585=0.1,I2585=0.1,K2585&gt;=2)</f>
        <v>0</v>
      </c>
      <c r="S2585" s="0" t="n">
        <f aca="false">OR(O2585,R2585)</f>
        <v>0</v>
      </c>
      <c r="T2585" s="0" t="n">
        <f aca="false">OR(P2585,Q2585)</f>
        <v>0</v>
      </c>
    </row>
    <row r="2586" customFormat="false" ht="15" hidden="false" customHeight="true" outlineLevel="0" collapsed="false">
      <c r="A2586" s="0" t="s">
        <v>10865</v>
      </c>
      <c r="B2586" s="0" t="s">
        <v>10866</v>
      </c>
      <c r="D2586" s="0" t="n">
        <v>0.1</v>
      </c>
      <c r="E2586" s="0" t="n">
        <v>0.1</v>
      </c>
      <c r="F2586" s="0" t="n">
        <v>0.1</v>
      </c>
      <c r="G2586" s="0" t="n">
        <v>0.1</v>
      </c>
      <c r="H2586" s="0" t="n">
        <v>1.8853</v>
      </c>
      <c r="I2586" s="0" t="n">
        <v>0.1</v>
      </c>
      <c r="K2586" s="0" t="n">
        <v>1</v>
      </c>
      <c r="L2586" s="6" t="n">
        <f aca="false">LOG(SUM(D2586:F2586)/SUM(G2586:I2586),2)</f>
        <v>-2.79722054492389</v>
      </c>
      <c r="M2586" s="6" t="n">
        <f aca="false">TTEST(D2586:F2586,G2586:I2586,2,3)</f>
        <v>0.422649730810374</v>
      </c>
      <c r="N2586" s="6" t="n">
        <f aca="false">TTEST(D2586:F2586,G2586:I2586,2,2)</f>
        <v>0.373900966300058</v>
      </c>
      <c r="O2586" s="0" t="n">
        <f aca="false">AND(L2586&gt;0,N2586&lt;0.05)</f>
        <v>0</v>
      </c>
      <c r="P2586" s="0" t="n">
        <f aca="false">AND(L2586&lt;0,N2586&lt;0.05)</f>
        <v>0</v>
      </c>
      <c r="Q2586" s="0" t="n">
        <f aca="false">AND(D2586=0.1,E2586=0.1,F2586=0.1,K2586&gt;=2)</f>
        <v>0</v>
      </c>
      <c r="R2586" s="0" t="n">
        <f aca="false">AND(G2586=0.1,H2586=0.1,I2586=0.1,K2586&gt;=2)</f>
        <v>0</v>
      </c>
      <c r="S2586" s="0" t="n">
        <f aca="false">OR(O2586,R2586)</f>
        <v>0</v>
      </c>
      <c r="T2586" s="0" t="n">
        <f aca="false">OR(P2586,Q2586)</f>
        <v>0</v>
      </c>
    </row>
    <row r="2587" customFormat="false" ht="15" hidden="false" customHeight="true" outlineLevel="0" collapsed="false">
      <c r="A2587" s="0" t="s">
        <v>1439</v>
      </c>
      <c r="B2587" s="0" t="s">
        <v>1440</v>
      </c>
      <c r="D2587" s="0" t="n">
        <v>0.1</v>
      </c>
      <c r="E2587" s="0" t="n">
        <v>0.1</v>
      </c>
      <c r="F2587" s="0" t="n">
        <v>0.1</v>
      </c>
      <c r="G2587" s="0" t="n">
        <v>1.896</v>
      </c>
      <c r="H2587" s="0" t="n">
        <v>0.1</v>
      </c>
      <c r="I2587" s="0" t="n">
        <v>0.1</v>
      </c>
      <c r="K2587" s="0" t="n">
        <v>1</v>
      </c>
      <c r="L2587" s="6" t="n">
        <f aca="false">LOG(SUM(D2587:F2587)/SUM(G2587:I2587),2)</f>
        <v>-2.80460431104157</v>
      </c>
      <c r="M2587" s="6" t="n">
        <f aca="false">TTEST(D2587:F2587,G2587:I2587,2,3)</f>
        <v>0.422649730810374</v>
      </c>
      <c r="N2587" s="6" t="n">
        <f aca="false">TTEST(D2587:F2587,G2587:I2587,2,2)</f>
        <v>0.373900966300058</v>
      </c>
      <c r="O2587" s="0" t="n">
        <f aca="false">AND(L2587&gt;0,N2587&lt;0.05)</f>
        <v>0</v>
      </c>
      <c r="P2587" s="0" t="n">
        <f aca="false">AND(L2587&lt;0,N2587&lt;0.05)</f>
        <v>0</v>
      </c>
      <c r="Q2587" s="0" t="n">
        <f aca="false">AND(D2587=0.1,E2587=0.1,F2587=0.1,K2587&gt;=2)</f>
        <v>0</v>
      </c>
      <c r="R2587" s="0" t="n">
        <f aca="false">AND(G2587=0.1,H2587=0.1,I2587=0.1,K2587&gt;=2)</f>
        <v>0</v>
      </c>
      <c r="S2587" s="0" t="n">
        <f aca="false">OR(O2587,R2587)</f>
        <v>0</v>
      </c>
      <c r="T2587" s="0" t="n">
        <f aca="false">OR(P2587,Q2587)</f>
        <v>0</v>
      </c>
    </row>
    <row r="2588" customFormat="false" ht="15" hidden="false" customHeight="true" outlineLevel="0" collapsed="false">
      <c r="A2588" s="0" t="s">
        <v>7817</v>
      </c>
      <c r="B2588" s="0" t="s">
        <v>7818</v>
      </c>
      <c r="D2588" s="0" t="n">
        <v>0.1</v>
      </c>
      <c r="E2588" s="0" t="n">
        <v>10.9522</v>
      </c>
      <c r="F2588" s="0" t="n">
        <v>0.1</v>
      </c>
      <c r="G2588" s="0" t="n">
        <v>0.1</v>
      </c>
      <c r="H2588" s="0" t="n">
        <v>78.1836</v>
      </c>
      <c r="I2588" s="0" t="n">
        <v>0.1</v>
      </c>
      <c r="K2588" s="0" t="n">
        <v>2</v>
      </c>
      <c r="L2588" s="6" t="n">
        <f aca="false">LOG(SUM(D2588:F2588)/SUM(G2588:I2588),2)</f>
        <v>-2.81322349513917</v>
      </c>
      <c r="M2588" s="6" t="n">
        <f aca="false">TTEST(D2588:F2588,G2588:I2588,2,3)</f>
        <v>0.480698341169143</v>
      </c>
      <c r="N2588" s="6" t="n">
        <f aca="false">TTEST(D2588:F2588,G2588:I2588,2,2)</f>
        <v>0.44181431873908</v>
      </c>
      <c r="O2588" s="0" t="n">
        <f aca="false">AND(L2588&gt;0,N2588&lt;0.05)</f>
        <v>0</v>
      </c>
      <c r="P2588" s="0" t="n">
        <f aca="false">AND(L2588&lt;0,N2588&lt;0.05)</f>
        <v>0</v>
      </c>
      <c r="Q2588" s="0" t="n">
        <f aca="false">AND(D2588=0.1,E2588=0.1,F2588=0.1,K2588&gt;=2)</f>
        <v>0</v>
      </c>
      <c r="R2588" s="0" t="n">
        <f aca="false">AND(G2588=0.1,H2588=0.1,I2588=0.1,K2588&gt;=2)</f>
        <v>0</v>
      </c>
      <c r="S2588" s="0" t="n">
        <f aca="false">OR(O2588,R2588)</f>
        <v>0</v>
      </c>
      <c r="T2588" s="0" t="n">
        <f aca="false">OR(P2588,Q2588)</f>
        <v>0</v>
      </c>
    </row>
    <row r="2589" customFormat="false" ht="15" hidden="false" customHeight="true" outlineLevel="0" collapsed="false">
      <c r="A2589" s="0" t="s">
        <v>10649</v>
      </c>
      <c r="B2589" s="0" t="s">
        <v>10650</v>
      </c>
      <c r="D2589" s="0" t="n">
        <v>0.1</v>
      </c>
      <c r="E2589" s="0" t="n">
        <v>0.1</v>
      </c>
      <c r="F2589" s="0" t="n">
        <v>0.1</v>
      </c>
      <c r="G2589" s="0" t="n">
        <v>0.1</v>
      </c>
      <c r="H2589" s="0" t="n">
        <v>1.9115</v>
      </c>
      <c r="I2589" s="0" t="n">
        <v>0.1</v>
      </c>
      <c r="K2589" s="0" t="n">
        <v>1</v>
      </c>
      <c r="L2589" s="6" t="n">
        <f aca="false">LOG(SUM(D2589:F2589)/SUM(G2589:I2589),2)</f>
        <v>-2.81523384130542</v>
      </c>
      <c r="M2589" s="6" t="n">
        <f aca="false">TTEST(D2589:F2589,G2589:I2589,2,3)</f>
        <v>0.422649730810374</v>
      </c>
      <c r="N2589" s="6" t="n">
        <f aca="false">TTEST(D2589:F2589,G2589:I2589,2,2)</f>
        <v>0.373900966300058</v>
      </c>
      <c r="O2589" s="0" t="n">
        <f aca="false">AND(L2589&gt;0,N2589&lt;0.05)</f>
        <v>0</v>
      </c>
      <c r="P2589" s="0" t="n">
        <f aca="false">AND(L2589&lt;0,N2589&lt;0.05)</f>
        <v>0</v>
      </c>
      <c r="Q2589" s="0" t="n">
        <f aca="false">AND(D2589=0.1,E2589=0.1,F2589=0.1,K2589&gt;=2)</f>
        <v>0</v>
      </c>
      <c r="R2589" s="0" t="n">
        <f aca="false">AND(G2589=0.1,H2589=0.1,I2589=0.1,K2589&gt;=2)</f>
        <v>0</v>
      </c>
      <c r="S2589" s="0" t="n">
        <f aca="false">OR(O2589,R2589)</f>
        <v>0</v>
      </c>
      <c r="T2589" s="0" t="n">
        <f aca="false">OR(P2589,Q2589)</f>
        <v>0</v>
      </c>
    </row>
    <row r="2590" customFormat="false" ht="15" hidden="false" customHeight="true" outlineLevel="0" collapsed="false">
      <c r="A2590" s="0" t="s">
        <v>10943</v>
      </c>
      <c r="B2590" s="0" t="s">
        <v>10944</v>
      </c>
      <c r="D2590" s="0" t="n">
        <v>0.1</v>
      </c>
      <c r="E2590" s="0" t="n">
        <v>0.1</v>
      </c>
      <c r="F2590" s="0" t="n">
        <v>0.1</v>
      </c>
      <c r="G2590" s="0" t="n">
        <v>1.9211</v>
      </c>
      <c r="H2590" s="0" t="n">
        <v>0.1</v>
      </c>
      <c r="I2590" s="0" t="n">
        <v>0.1</v>
      </c>
      <c r="K2590" s="0" t="n">
        <v>1</v>
      </c>
      <c r="L2590" s="6" t="n">
        <f aca="false">LOG(SUM(D2590:F2590)/SUM(G2590:I2590),2)</f>
        <v>-2.82177823299942</v>
      </c>
      <c r="M2590" s="6" t="n">
        <f aca="false">TTEST(D2590:F2590,G2590:I2590,2,3)</f>
        <v>0.422649730810374</v>
      </c>
      <c r="N2590" s="6" t="n">
        <f aca="false">TTEST(D2590:F2590,G2590:I2590,2,2)</f>
        <v>0.373900966300058</v>
      </c>
      <c r="O2590" s="0" t="n">
        <f aca="false">AND(L2590&gt;0,N2590&lt;0.05)</f>
        <v>0</v>
      </c>
      <c r="P2590" s="0" t="n">
        <f aca="false">AND(L2590&lt;0,N2590&lt;0.05)</f>
        <v>0</v>
      </c>
      <c r="Q2590" s="0" t="n">
        <f aca="false">AND(D2590=0.1,E2590=0.1,F2590=0.1,K2590&gt;=2)</f>
        <v>0</v>
      </c>
      <c r="R2590" s="0" t="n">
        <f aca="false">AND(G2590=0.1,H2590=0.1,I2590=0.1,K2590&gt;=2)</f>
        <v>0</v>
      </c>
      <c r="S2590" s="0" t="n">
        <f aca="false">OR(O2590,R2590)</f>
        <v>0</v>
      </c>
      <c r="T2590" s="0" t="n">
        <f aca="false">OR(P2590,Q2590)</f>
        <v>0</v>
      </c>
    </row>
    <row r="2591" customFormat="false" ht="15" hidden="false" customHeight="true" outlineLevel="0" collapsed="false">
      <c r="A2591" s="0" t="s">
        <v>7271</v>
      </c>
      <c r="B2591" s="0" t="s">
        <v>7272</v>
      </c>
      <c r="D2591" s="0" t="n">
        <v>12.2109</v>
      </c>
      <c r="E2591" s="0" t="n">
        <v>0.1</v>
      </c>
      <c r="F2591" s="0" t="n">
        <v>0.1</v>
      </c>
      <c r="G2591" s="0" t="n">
        <v>32.16</v>
      </c>
      <c r="H2591" s="0" t="n">
        <v>0.1</v>
      </c>
      <c r="I2591" s="0" t="n">
        <v>57.7404</v>
      </c>
      <c r="K2591" s="0" t="n">
        <v>3</v>
      </c>
      <c r="L2591" s="6" t="n">
        <f aca="false">LOG(SUM(D2591:F2591)/SUM(G2591:I2591),2)</f>
        <v>-2.85832367437154</v>
      </c>
      <c r="M2591" s="6" t="n">
        <f aca="false">TTEST(D2591:F2591,G2591:I2591,2,3)</f>
        <v>0.258006045553444</v>
      </c>
      <c r="N2591" s="6" t="n">
        <f aca="false">TTEST(D2591:F2591,G2591:I2591,2,2)</f>
        <v>0.206159891133998</v>
      </c>
      <c r="O2591" s="0" t="n">
        <f aca="false">AND(L2591&gt;0,N2591&lt;0.05)</f>
        <v>0</v>
      </c>
      <c r="P2591" s="0" t="n">
        <f aca="false">AND(L2591&lt;0,N2591&lt;0.05)</f>
        <v>0</v>
      </c>
      <c r="Q2591" s="0" t="n">
        <f aca="false">AND(D2591=0.1,E2591=0.1,F2591=0.1,K2591&gt;=2)</f>
        <v>0</v>
      </c>
      <c r="R2591" s="0" t="n">
        <f aca="false">AND(G2591=0.1,H2591=0.1,I2591=0.1,K2591&gt;=2)</f>
        <v>0</v>
      </c>
      <c r="S2591" s="0" t="n">
        <f aca="false">OR(O2591,R2591)</f>
        <v>0</v>
      </c>
      <c r="T2591" s="0" t="n">
        <f aca="false">OR(P2591,Q2591)</f>
        <v>0</v>
      </c>
    </row>
    <row r="2592" customFormat="false" ht="15" hidden="false" customHeight="true" outlineLevel="0" collapsed="false">
      <c r="A2592" s="0" t="s">
        <v>4136</v>
      </c>
      <c r="B2592" s="0" t="s">
        <v>4137</v>
      </c>
      <c r="D2592" s="0" t="n">
        <v>5.0385</v>
      </c>
      <c r="E2592" s="0" t="n">
        <v>0.1</v>
      </c>
      <c r="F2592" s="0" t="n">
        <v>0.1</v>
      </c>
      <c r="G2592" s="0" t="n">
        <v>38.1577</v>
      </c>
      <c r="H2592" s="0" t="n">
        <v>0.1</v>
      </c>
      <c r="I2592" s="0" t="n">
        <v>0.1</v>
      </c>
      <c r="K2592" s="0" t="n">
        <v>2</v>
      </c>
      <c r="L2592" s="6" t="n">
        <f aca="false">LOG(SUM(D2592:F2592)/SUM(G2592:I2592),2)</f>
        <v>-2.87229054370325</v>
      </c>
      <c r="M2592" s="6" t="n">
        <f aca="false">TTEST(D2592:F2592,G2592:I2592,2,3)</f>
        <v>0.476530326252923</v>
      </c>
      <c r="N2592" s="6" t="n">
        <f aca="false">TTEST(D2592:F2592,G2592:I2592,2,2)</f>
        <v>0.436809085371426</v>
      </c>
      <c r="O2592" s="0" t="n">
        <f aca="false">AND(L2592&gt;0,N2592&lt;0.05)</f>
        <v>0</v>
      </c>
      <c r="P2592" s="0" t="n">
        <f aca="false">AND(L2592&lt;0,N2592&lt;0.05)</f>
        <v>0</v>
      </c>
      <c r="Q2592" s="0" t="n">
        <f aca="false">AND(D2592=0.1,E2592=0.1,F2592=0.1,K2592&gt;=2)</f>
        <v>0</v>
      </c>
      <c r="R2592" s="0" t="n">
        <f aca="false">AND(G2592=0.1,H2592=0.1,I2592=0.1,K2592&gt;=2)</f>
        <v>0</v>
      </c>
      <c r="S2592" s="0" t="n">
        <f aca="false">OR(O2592,R2592)</f>
        <v>0</v>
      </c>
      <c r="T2592" s="0" t="n">
        <f aca="false">OR(P2592,Q2592)</f>
        <v>0</v>
      </c>
    </row>
    <row r="2593" customFormat="false" ht="15" hidden="false" customHeight="true" outlineLevel="0" collapsed="false">
      <c r="A2593" s="0" t="s">
        <v>5645</v>
      </c>
      <c r="B2593" s="0" t="s">
        <v>5646</v>
      </c>
      <c r="D2593" s="0" t="n">
        <v>0.1</v>
      </c>
      <c r="E2593" s="0" t="n">
        <v>0.1</v>
      </c>
      <c r="F2593" s="0" t="n">
        <v>0.1</v>
      </c>
      <c r="G2593" s="0" t="n">
        <v>0.1</v>
      </c>
      <c r="H2593" s="0" t="n">
        <v>0.1</v>
      </c>
      <c r="I2593" s="0" t="n">
        <v>2.0017</v>
      </c>
      <c r="K2593" s="0" t="n">
        <v>1</v>
      </c>
      <c r="L2593" s="6" t="n">
        <f aca="false">LOG(SUM(D2593:F2593)/SUM(G2593:I2593),2)</f>
        <v>-2.87558349722025</v>
      </c>
      <c r="M2593" s="6" t="n">
        <f aca="false">TTEST(D2593:F2593,G2593:I2593,2,3)</f>
        <v>0.422649730810374</v>
      </c>
      <c r="N2593" s="6" t="n">
        <f aca="false">TTEST(D2593:F2593,G2593:I2593,2,2)</f>
        <v>0.373900966300058</v>
      </c>
      <c r="O2593" s="0" t="n">
        <f aca="false">AND(L2593&gt;0,N2593&lt;0.05)</f>
        <v>0</v>
      </c>
      <c r="P2593" s="0" t="n">
        <f aca="false">AND(L2593&lt;0,N2593&lt;0.05)</f>
        <v>0</v>
      </c>
      <c r="Q2593" s="0" t="n">
        <f aca="false">AND(D2593=0.1,E2593=0.1,F2593=0.1,K2593&gt;=2)</f>
        <v>0</v>
      </c>
      <c r="R2593" s="0" t="n">
        <f aca="false">AND(G2593=0.1,H2593=0.1,I2593=0.1,K2593&gt;=2)</f>
        <v>0</v>
      </c>
      <c r="S2593" s="0" t="n">
        <f aca="false">OR(O2593,R2593)</f>
        <v>0</v>
      </c>
      <c r="T2593" s="0" t="n">
        <f aca="false">OR(P2593,Q2593)</f>
        <v>0</v>
      </c>
    </row>
    <row r="2594" customFormat="false" ht="15" hidden="false" customHeight="true" outlineLevel="0" collapsed="false">
      <c r="A2594" s="0" t="s">
        <v>7325</v>
      </c>
      <c r="B2594" s="0" t="s">
        <v>7326</v>
      </c>
      <c r="D2594" s="0" t="n">
        <v>25.9878</v>
      </c>
      <c r="E2594" s="0" t="n">
        <v>0.1</v>
      </c>
      <c r="F2594" s="0" t="n">
        <v>0.1</v>
      </c>
      <c r="G2594" s="0" t="n">
        <v>0.1</v>
      </c>
      <c r="H2594" s="0" t="n">
        <v>101.4046</v>
      </c>
      <c r="I2594" s="0" t="n">
        <v>91.5814</v>
      </c>
      <c r="K2594" s="0" t="n">
        <v>3</v>
      </c>
      <c r="L2594" s="6" t="n">
        <f aca="false">LOG(SUM(D2594:F2594)/SUM(G2594:I2594),2)</f>
        <v>-2.8822767921144</v>
      </c>
      <c r="M2594" s="6" t="n">
        <f aca="false">TTEST(D2594:F2594,G2594:I2594,2,3)</f>
        <v>0.221901385519655</v>
      </c>
      <c r="N2594" s="6" t="n">
        <f aca="false">TTEST(D2594:F2594,G2594:I2594,2,2)</f>
        <v>0.171014721453846</v>
      </c>
      <c r="O2594" s="0" t="n">
        <f aca="false">AND(L2594&gt;0,N2594&lt;0.05)</f>
        <v>0</v>
      </c>
      <c r="P2594" s="0" t="n">
        <f aca="false">AND(L2594&lt;0,N2594&lt;0.05)</f>
        <v>0</v>
      </c>
      <c r="Q2594" s="0" t="n">
        <f aca="false">AND(D2594=0.1,E2594=0.1,F2594=0.1,K2594&gt;=2)</f>
        <v>0</v>
      </c>
      <c r="R2594" s="0" t="n">
        <f aca="false">AND(G2594=0.1,H2594=0.1,I2594=0.1,K2594&gt;=2)</f>
        <v>0</v>
      </c>
      <c r="S2594" s="0" t="n">
        <f aca="false">OR(O2594,R2594)</f>
        <v>0</v>
      </c>
      <c r="T2594" s="0" t="n">
        <f aca="false">OR(P2594,Q2594)</f>
        <v>0</v>
      </c>
    </row>
    <row r="2595" customFormat="false" ht="15" hidden="false" customHeight="true" outlineLevel="0" collapsed="false">
      <c r="A2595" s="0" t="s">
        <v>7136</v>
      </c>
      <c r="B2595" s="0" t="s">
        <v>7137</v>
      </c>
      <c r="D2595" s="0" t="n">
        <v>0.1</v>
      </c>
      <c r="E2595" s="0" t="n">
        <v>3.901</v>
      </c>
      <c r="F2595" s="0" t="n">
        <v>0.1</v>
      </c>
      <c r="G2595" s="0" t="n">
        <v>15.3417</v>
      </c>
      <c r="H2595" s="0" t="n">
        <v>14.9951</v>
      </c>
      <c r="I2595" s="0" t="n">
        <v>0.1</v>
      </c>
      <c r="K2595" s="0" t="n">
        <v>3</v>
      </c>
      <c r="L2595" s="6" t="n">
        <f aca="false">LOG(SUM(D2595:F2595)/SUM(G2595:I2595),2)</f>
        <v>-2.89176903901215</v>
      </c>
      <c r="M2595" s="6" t="n">
        <f aca="false">TTEST(D2595:F2595,G2595:I2595,2,3)</f>
        <v>0.218073944698193</v>
      </c>
      <c r="N2595" s="6" t="n">
        <f aca="false">TTEST(D2595:F2595,G2595:I2595,2,2)</f>
        <v>0.16544696719087</v>
      </c>
      <c r="O2595" s="0" t="n">
        <f aca="false">AND(L2595&gt;0,N2595&lt;0.05)</f>
        <v>0</v>
      </c>
      <c r="P2595" s="0" t="n">
        <f aca="false">AND(L2595&lt;0,N2595&lt;0.05)</f>
        <v>0</v>
      </c>
      <c r="Q2595" s="0" t="n">
        <f aca="false">AND(D2595=0.1,E2595=0.1,F2595=0.1,K2595&gt;=2)</f>
        <v>0</v>
      </c>
      <c r="R2595" s="0" t="n">
        <f aca="false">AND(G2595=0.1,H2595=0.1,I2595=0.1,K2595&gt;=2)</f>
        <v>0</v>
      </c>
      <c r="S2595" s="0" t="n">
        <f aca="false">OR(O2595,R2595)</f>
        <v>0</v>
      </c>
      <c r="T2595" s="0" t="n">
        <f aca="false">OR(P2595,Q2595)</f>
        <v>0</v>
      </c>
    </row>
    <row r="2596" customFormat="false" ht="15" hidden="false" customHeight="true" outlineLevel="0" collapsed="false">
      <c r="A2596" s="0" t="s">
        <v>10328</v>
      </c>
      <c r="B2596" s="0" t="s">
        <v>10329</v>
      </c>
      <c r="D2596" s="0" t="n">
        <v>0.1</v>
      </c>
      <c r="E2596" s="0" t="n">
        <v>0.1</v>
      </c>
      <c r="F2596" s="0" t="n">
        <v>0.1</v>
      </c>
      <c r="G2596" s="0" t="n">
        <v>0.1</v>
      </c>
      <c r="H2596" s="0" t="n">
        <v>2.0644</v>
      </c>
      <c r="I2596" s="0" t="n">
        <v>0.1</v>
      </c>
      <c r="K2596" s="0" t="n">
        <v>1</v>
      </c>
      <c r="L2596" s="6" t="n">
        <f aca="false">LOG(SUM(D2596:F2596)/SUM(G2596:I2596),2)</f>
        <v>-2.91609442293836</v>
      </c>
      <c r="M2596" s="6" t="n">
        <f aca="false">TTEST(D2596:F2596,G2596:I2596,2,3)</f>
        <v>0.422649730810374</v>
      </c>
      <c r="N2596" s="6" t="n">
        <f aca="false">TTEST(D2596:F2596,G2596:I2596,2,2)</f>
        <v>0.373900966300058</v>
      </c>
      <c r="O2596" s="0" t="n">
        <f aca="false">AND(L2596&gt;0,N2596&lt;0.05)</f>
        <v>0</v>
      </c>
      <c r="P2596" s="0" t="n">
        <f aca="false">AND(L2596&lt;0,N2596&lt;0.05)</f>
        <v>0</v>
      </c>
      <c r="Q2596" s="0" t="n">
        <f aca="false">AND(D2596=0.1,E2596=0.1,F2596=0.1,K2596&gt;=2)</f>
        <v>0</v>
      </c>
      <c r="R2596" s="0" t="n">
        <f aca="false">AND(G2596=0.1,H2596=0.1,I2596=0.1,K2596&gt;=2)</f>
        <v>0</v>
      </c>
      <c r="S2596" s="0" t="n">
        <f aca="false">OR(O2596,R2596)</f>
        <v>0</v>
      </c>
      <c r="T2596" s="0" t="n">
        <f aca="false">OR(P2596,Q2596)</f>
        <v>0</v>
      </c>
    </row>
    <row r="2597" customFormat="false" ht="15" hidden="false" customHeight="true" outlineLevel="0" collapsed="false">
      <c r="A2597" s="0" t="s">
        <v>9809</v>
      </c>
      <c r="B2597" s="0" t="s">
        <v>9810</v>
      </c>
      <c r="D2597" s="0" t="n">
        <v>0.1</v>
      </c>
      <c r="E2597" s="0" t="n">
        <v>0.1</v>
      </c>
      <c r="F2597" s="0" t="n">
        <v>0.1</v>
      </c>
      <c r="G2597" s="0" t="n">
        <v>0.1</v>
      </c>
      <c r="H2597" s="0" t="n">
        <v>0.1</v>
      </c>
      <c r="I2597" s="0" t="n">
        <v>2.1191</v>
      </c>
      <c r="K2597" s="0" t="n">
        <v>1</v>
      </c>
      <c r="L2597" s="6" t="n">
        <f aca="false">LOG(SUM(D2597:F2597)/SUM(G2597:I2597),2)</f>
        <v>-2.95053062475538</v>
      </c>
      <c r="M2597" s="6" t="n">
        <f aca="false">TTEST(D2597:F2597,G2597:I2597,2,3)</f>
        <v>0.422649730810374</v>
      </c>
      <c r="N2597" s="6" t="n">
        <f aca="false">TTEST(D2597:F2597,G2597:I2597,2,2)</f>
        <v>0.373900966300058</v>
      </c>
      <c r="O2597" s="0" t="n">
        <f aca="false">AND(L2597&gt;0,N2597&lt;0.05)</f>
        <v>0</v>
      </c>
      <c r="P2597" s="0" t="n">
        <f aca="false">AND(L2597&lt;0,N2597&lt;0.05)</f>
        <v>0</v>
      </c>
      <c r="Q2597" s="0" t="n">
        <f aca="false">AND(D2597=0.1,E2597=0.1,F2597=0.1,K2597&gt;=2)</f>
        <v>0</v>
      </c>
      <c r="R2597" s="0" t="n">
        <f aca="false">AND(G2597=0.1,H2597=0.1,I2597=0.1,K2597&gt;=2)</f>
        <v>0</v>
      </c>
      <c r="S2597" s="0" t="n">
        <f aca="false">OR(O2597,R2597)</f>
        <v>0</v>
      </c>
      <c r="T2597" s="0" t="n">
        <f aca="false">OR(P2597,Q2597)</f>
        <v>0</v>
      </c>
    </row>
    <row r="2598" customFormat="false" ht="15" hidden="false" customHeight="true" outlineLevel="0" collapsed="false">
      <c r="A2598" s="0" t="s">
        <v>8582</v>
      </c>
      <c r="B2598" s="0" t="s">
        <v>8583</v>
      </c>
      <c r="D2598" s="0" t="n">
        <v>0.1</v>
      </c>
      <c r="E2598" s="0" t="n">
        <v>0.1</v>
      </c>
      <c r="F2598" s="0" t="n">
        <v>0.1</v>
      </c>
      <c r="G2598" s="0" t="n">
        <v>0.1</v>
      </c>
      <c r="H2598" s="0" t="n">
        <v>2.1388</v>
      </c>
      <c r="I2598" s="0" t="n">
        <v>0.1</v>
      </c>
      <c r="K2598" s="0" t="n">
        <v>1</v>
      </c>
      <c r="L2598" s="6" t="n">
        <f aca="false">LOG(SUM(D2598:F2598)/SUM(G2598:I2598),2)</f>
        <v>-2.9627340905958</v>
      </c>
      <c r="M2598" s="6" t="n">
        <f aca="false">TTEST(D2598:F2598,G2598:I2598,2,3)</f>
        <v>0.422649730810374</v>
      </c>
      <c r="N2598" s="6" t="n">
        <f aca="false">TTEST(D2598:F2598,G2598:I2598,2,2)</f>
        <v>0.373900966300058</v>
      </c>
      <c r="O2598" s="0" t="n">
        <f aca="false">AND(L2598&gt;0,N2598&lt;0.05)</f>
        <v>0</v>
      </c>
      <c r="P2598" s="0" t="n">
        <f aca="false">AND(L2598&lt;0,N2598&lt;0.05)</f>
        <v>0</v>
      </c>
      <c r="Q2598" s="0" t="n">
        <f aca="false">AND(D2598=0.1,E2598=0.1,F2598=0.1,K2598&gt;=2)</f>
        <v>0</v>
      </c>
      <c r="R2598" s="0" t="n">
        <f aca="false">AND(G2598=0.1,H2598=0.1,I2598=0.1,K2598&gt;=2)</f>
        <v>0</v>
      </c>
      <c r="S2598" s="0" t="n">
        <f aca="false">OR(O2598,R2598)</f>
        <v>0</v>
      </c>
      <c r="T2598" s="0" t="n">
        <f aca="false">OR(P2598,Q2598)</f>
        <v>0</v>
      </c>
    </row>
    <row r="2599" customFormat="false" ht="15" hidden="false" customHeight="true" outlineLevel="0" collapsed="false">
      <c r="A2599" s="0" t="s">
        <v>9116</v>
      </c>
      <c r="B2599" s="0" t="s">
        <v>9117</v>
      </c>
      <c r="D2599" s="0" t="n">
        <v>0.1</v>
      </c>
      <c r="E2599" s="0" t="n">
        <v>0.1</v>
      </c>
      <c r="F2599" s="0" t="n">
        <v>0.1</v>
      </c>
      <c r="G2599" s="0" t="n">
        <v>0.1</v>
      </c>
      <c r="H2599" s="0" t="n">
        <v>2.1523</v>
      </c>
      <c r="I2599" s="0" t="n">
        <v>0.1</v>
      </c>
      <c r="K2599" s="0" t="n">
        <v>1</v>
      </c>
      <c r="L2599" s="6" t="n">
        <f aca="false">LOG(SUM(D2599:F2599)/SUM(G2599:I2599),2)</f>
        <v>-2.97103765983029</v>
      </c>
      <c r="M2599" s="6" t="n">
        <f aca="false">TTEST(D2599:F2599,G2599:I2599,2,3)</f>
        <v>0.422649730810374</v>
      </c>
      <c r="N2599" s="6" t="n">
        <f aca="false">TTEST(D2599:F2599,G2599:I2599,2,2)</f>
        <v>0.373900966300058</v>
      </c>
      <c r="O2599" s="0" t="n">
        <f aca="false">AND(L2599&gt;0,N2599&lt;0.05)</f>
        <v>0</v>
      </c>
      <c r="P2599" s="0" t="n">
        <f aca="false">AND(L2599&lt;0,N2599&lt;0.05)</f>
        <v>0</v>
      </c>
      <c r="Q2599" s="0" t="n">
        <f aca="false">AND(D2599=0.1,E2599=0.1,F2599=0.1,K2599&gt;=2)</f>
        <v>0</v>
      </c>
      <c r="R2599" s="0" t="n">
        <f aca="false">AND(G2599=0.1,H2599=0.1,I2599=0.1,K2599&gt;=2)</f>
        <v>0</v>
      </c>
      <c r="S2599" s="0" t="n">
        <f aca="false">OR(O2599,R2599)</f>
        <v>0</v>
      </c>
      <c r="T2599" s="0" t="n">
        <f aca="false">OR(P2599,Q2599)</f>
        <v>0</v>
      </c>
    </row>
    <row r="2600" customFormat="false" ht="15" hidden="false" customHeight="true" outlineLevel="0" collapsed="false">
      <c r="A2600" s="0" t="s">
        <v>10949</v>
      </c>
      <c r="B2600" s="0" t="s">
        <v>10950</v>
      </c>
      <c r="D2600" s="0" t="n">
        <v>0.1</v>
      </c>
      <c r="E2600" s="0" t="n">
        <v>0.1</v>
      </c>
      <c r="F2600" s="0" t="n">
        <v>0.1</v>
      </c>
      <c r="G2600" s="0" t="n">
        <v>0.1</v>
      </c>
      <c r="H2600" s="0" t="n">
        <v>0.1</v>
      </c>
      <c r="I2600" s="0" t="n">
        <v>2.1569</v>
      </c>
      <c r="K2600" s="0" t="n">
        <v>1</v>
      </c>
      <c r="L2600" s="6" t="n">
        <f aca="false">LOG(SUM(D2600:F2600)/SUM(G2600:I2600),2)</f>
        <v>-2.97385614250201</v>
      </c>
      <c r="M2600" s="6" t="n">
        <f aca="false">TTEST(D2600:F2600,G2600:I2600,2,3)</f>
        <v>0.422649730810374</v>
      </c>
      <c r="N2600" s="6" t="n">
        <f aca="false">TTEST(D2600:F2600,G2600:I2600,2,2)</f>
        <v>0.373900966300058</v>
      </c>
      <c r="O2600" s="0" t="n">
        <f aca="false">AND(L2600&gt;0,N2600&lt;0.05)</f>
        <v>0</v>
      </c>
      <c r="P2600" s="0" t="n">
        <f aca="false">AND(L2600&lt;0,N2600&lt;0.05)</f>
        <v>0</v>
      </c>
      <c r="Q2600" s="0" t="n">
        <f aca="false">AND(D2600=0.1,E2600=0.1,F2600=0.1,K2600&gt;=2)</f>
        <v>0</v>
      </c>
      <c r="R2600" s="0" t="n">
        <f aca="false">AND(G2600=0.1,H2600=0.1,I2600=0.1,K2600&gt;=2)</f>
        <v>0</v>
      </c>
      <c r="S2600" s="0" t="n">
        <f aca="false">OR(O2600,R2600)</f>
        <v>0</v>
      </c>
      <c r="T2600" s="0" t="n">
        <f aca="false">OR(P2600,Q2600)</f>
        <v>0</v>
      </c>
    </row>
    <row r="2601" customFormat="false" ht="15" hidden="false" customHeight="true" outlineLevel="0" collapsed="false">
      <c r="A2601" s="0" t="s">
        <v>10316</v>
      </c>
      <c r="B2601" s="0" t="s">
        <v>10317</v>
      </c>
      <c r="D2601" s="0" t="n">
        <v>0.1</v>
      </c>
      <c r="E2601" s="0" t="n">
        <v>0.1</v>
      </c>
      <c r="F2601" s="0" t="n">
        <v>0.1</v>
      </c>
      <c r="G2601" s="0" t="n">
        <v>2.188</v>
      </c>
      <c r="H2601" s="0" t="n">
        <v>0.1</v>
      </c>
      <c r="I2601" s="0" t="n">
        <v>0.1</v>
      </c>
      <c r="K2601" s="0" t="n">
        <v>1</v>
      </c>
      <c r="L2601" s="6" t="n">
        <f aca="false">LOG(SUM(D2601:F2601)/SUM(G2601:I2601),2)</f>
        <v>-2.99276843076892</v>
      </c>
      <c r="M2601" s="6" t="n">
        <f aca="false">TTEST(D2601:F2601,G2601:I2601,2,3)</f>
        <v>0.422649730810374</v>
      </c>
      <c r="N2601" s="6" t="n">
        <f aca="false">TTEST(D2601:F2601,G2601:I2601,2,2)</f>
        <v>0.373900966300058</v>
      </c>
      <c r="O2601" s="0" t="n">
        <f aca="false">AND(L2601&gt;0,N2601&lt;0.05)</f>
        <v>0</v>
      </c>
      <c r="P2601" s="0" t="n">
        <f aca="false">AND(L2601&lt;0,N2601&lt;0.05)</f>
        <v>0</v>
      </c>
      <c r="Q2601" s="0" t="n">
        <f aca="false">AND(D2601=0.1,E2601=0.1,F2601=0.1,K2601&gt;=2)</f>
        <v>0</v>
      </c>
      <c r="R2601" s="0" t="n">
        <f aca="false">AND(G2601=0.1,H2601=0.1,I2601=0.1,K2601&gt;=2)</f>
        <v>0</v>
      </c>
      <c r="S2601" s="0" t="n">
        <f aca="false">OR(O2601,R2601)</f>
        <v>0</v>
      </c>
      <c r="T2601" s="0" t="n">
        <f aca="false">OR(P2601,Q2601)</f>
        <v>0</v>
      </c>
    </row>
    <row r="2602" customFormat="false" ht="15" hidden="false" customHeight="true" outlineLevel="0" collapsed="false">
      <c r="A2602" s="0" t="s">
        <v>6497</v>
      </c>
      <c r="B2602" s="0" t="s">
        <v>6498</v>
      </c>
      <c r="D2602" s="0" t="n">
        <v>0.1</v>
      </c>
      <c r="E2602" s="0" t="n">
        <v>0.1</v>
      </c>
      <c r="F2602" s="0" t="n">
        <v>0.1</v>
      </c>
      <c r="G2602" s="0" t="n">
        <v>2.2036</v>
      </c>
      <c r="H2602" s="0" t="n">
        <v>0.1</v>
      </c>
      <c r="I2602" s="0" t="n">
        <v>0.1</v>
      </c>
      <c r="K2602" s="0" t="n">
        <v>1</v>
      </c>
      <c r="L2602" s="6" t="n">
        <f aca="false">LOG(SUM(D2602:F2602)/SUM(G2602:I2602),2)</f>
        <v>-3.00216242115062</v>
      </c>
      <c r="M2602" s="6" t="n">
        <f aca="false">TTEST(D2602:F2602,G2602:I2602,2,3)</f>
        <v>0.422649730810374</v>
      </c>
      <c r="N2602" s="6" t="n">
        <f aca="false">TTEST(D2602:F2602,G2602:I2602,2,2)</f>
        <v>0.373900966300058</v>
      </c>
      <c r="O2602" s="0" t="n">
        <f aca="false">AND(L2602&gt;0,N2602&lt;0.05)</f>
        <v>0</v>
      </c>
      <c r="P2602" s="0" t="n">
        <f aca="false">AND(L2602&lt;0,N2602&lt;0.05)</f>
        <v>0</v>
      </c>
      <c r="Q2602" s="0" t="n">
        <f aca="false">AND(D2602=0.1,E2602=0.1,F2602=0.1,K2602&gt;=2)</f>
        <v>0</v>
      </c>
      <c r="R2602" s="0" t="n">
        <f aca="false">AND(G2602=0.1,H2602=0.1,I2602=0.1,K2602&gt;=2)</f>
        <v>0</v>
      </c>
      <c r="S2602" s="0" t="n">
        <f aca="false">OR(O2602,R2602)</f>
        <v>0</v>
      </c>
      <c r="T2602" s="0" t="n">
        <f aca="false">OR(P2602,Q2602)</f>
        <v>0</v>
      </c>
    </row>
    <row r="2603" customFormat="false" ht="15" hidden="false" customHeight="true" outlineLevel="0" collapsed="false">
      <c r="A2603" s="0" t="s">
        <v>242</v>
      </c>
      <c r="B2603" s="0" t="s">
        <v>243</v>
      </c>
      <c r="D2603" s="0" t="n">
        <v>0.1</v>
      </c>
      <c r="E2603" s="0" t="n">
        <v>11.1766</v>
      </c>
      <c r="F2603" s="0" t="n">
        <v>0.1</v>
      </c>
      <c r="G2603" s="0" t="n">
        <v>0.1</v>
      </c>
      <c r="H2603" s="0" t="n">
        <v>0.1</v>
      </c>
      <c r="I2603" s="0" t="n">
        <v>91.3231</v>
      </c>
      <c r="K2603" s="0" t="n">
        <v>2</v>
      </c>
      <c r="L2603" s="6" t="n">
        <f aca="false">LOG(SUM(D2603:F2603)/SUM(G2603:I2603),2)</f>
        <v>-3.00806645922591</v>
      </c>
      <c r="M2603" s="6" t="n">
        <f aca="false">TTEST(D2603:F2603,G2603:I2603,2,3)</f>
        <v>0.47280224503952</v>
      </c>
      <c r="N2603" s="6" t="n">
        <f aca="false">TTEST(D2603:F2603,G2603:I2603,2,2)</f>
        <v>0.432339959301563</v>
      </c>
      <c r="O2603" s="0" t="n">
        <f aca="false">AND(L2603&gt;0,N2603&lt;0.05)</f>
        <v>0</v>
      </c>
      <c r="P2603" s="0" t="n">
        <f aca="false">AND(L2603&lt;0,N2603&lt;0.05)</f>
        <v>0</v>
      </c>
      <c r="Q2603" s="0" t="n">
        <f aca="false">AND(D2603=0.1,E2603=0.1,F2603=0.1,K2603&gt;=2)</f>
        <v>0</v>
      </c>
      <c r="R2603" s="0" t="n">
        <f aca="false">AND(G2603=0.1,H2603=0.1,I2603=0.1,K2603&gt;=2)</f>
        <v>0</v>
      </c>
      <c r="S2603" s="0" t="n">
        <f aca="false">OR(O2603,R2603)</f>
        <v>0</v>
      </c>
      <c r="T2603" s="0" t="n">
        <f aca="false">OR(P2603,Q2603)</f>
        <v>0</v>
      </c>
    </row>
    <row r="2604" customFormat="false" ht="15" hidden="false" customHeight="true" outlineLevel="0" collapsed="false">
      <c r="A2604" s="0" t="s">
        <v>8894</v>
      </c>
      <c r="B2604" s="0" t="s">
        <v>8895</v>
      </c>
      <c r="D2604" s="0" t="n">
        <v>0.1</v>
      </c>
      <c r="E2604" s="0" t="n">
        <v>0.1</v>
      </c>
      <c r="F2604" s="0" t="n">
        <v>0.1</v>
      </c>
      <c r="G2604" s="0" t="n">
        <v>2.3394</v>
      </c>
      <c r="H2604" s="0" t="n">
        <v>0.1</v>
      </c>
      <c r="I2604" s="0" t="n">
        <v>0.1</v>
      </c>
      <c r="K2604" s="0" t="n">
        <v>1</v>
      </c>
      <c r="L2604" s="6" t="n">
        <f aca="false">LOG(SUM(D2604:F2604)/SUM(G2604:I2604),2)</f>
        <v>-3.08145325680189</v>
      </c>
      <c r="M2604" s="6" t="n">
        <f aca="false">TTEST(D2604:F2604,G2604:I2604,2,3)</f>
        <v>0.422649730810374</v>
      </c>
      <c r="N2604" s="6" t="n">
        <f aca="false">TTEST(D2604:F2604,G2604:I2604,2,2)</f>
        <v>0.373900966300058</v>
      </c>
      <c r="O2604" s="0" t="n">
        <f aca="false">AND(L2604&gt;0,N2604&lt;0.05)</f>
        <v>0</v>
      </c>
      <c r="P2604" s="0" t="n">
        <f aca="false">AND(L2604&lt;0,N2604&lt;0.05)</f>
        <v>0</v>
      </c>
      <c r="Q2604" s="0" t="n">
        <f aca="false">AND(D2604=0.1,E2604=0.1,F2604=0.1,K2604&gt;=2)</f>
        <v>0</v>
      </c>
      <c r="R2604" s="0" t="n">
        <f aca="false">AND(G2604=0.1,H2604=0.1,I2604=0.1,K2604&gt;=2)</f>
        <v>0</v>
      </c>
      <c r="S2604" s="0" t="n">
        <f aca="false">OR(O2604,R2604)</f>
        <v>0</v>
      </c>
      <c r="T2604" s="0" t="n">
        <f aca="false">OR(P2604,Q2604)</f>
        <v>0</v>
      </c>
    </row>
    <row r="2605" customFormat="false" ht="15" hidden="false" customHeight="true" outlineLevel="0" collapsed="false">
      <c r="A2605" s="0" t="s">
        <v>8915</v>
      </c>
      <c r="B2605" s="0" t="s">
        <v>8916</v>
      </c>
      <c r="D2605" s="0" t="n">
        <v>0.1</v>
      </c>
      <c r="E2605" s="0" t="n">
        <v>0.1</v>
      </c>
      <c r="F2605" s="0" t="n">
        <v>0.1</v>
      </c>
      <c r="G2605" s="0" t="n">
        <v>0.1</v>
      </c>
      <c r="H2605" s="0" t="n">
        <v>2.3921</v>
      </c>
      <c r="I2605" s="0" t="n">
        <v>0.1</v>
      </c>
      <c r="K2605" s="0" t="n">
        <v>1</v>
      </c>
      <c r="L2605" s="6" t="n">
        <f aca="false">LOG(SUM(D2605:F2605)/SUM(G2605:I2605),2)</f>
        <v>-3.11108697084599</v>
      </c>
      <c r="M2605" s="6" t="n">
        <f aca="false">TTEST(D2605:F2605,G2605:I2605,2,3)</f>
        <v>0.422649730810374</v>
      </c>
      <c r="N2605" s="6" t="n">
        <f aca="false">TTEST(D2605:F2605,G2605:I2605,2,2)</f>
        <v>0.373900966300058</v>
      </c>
      <c r="O2605" s="0" t="n">
        <f aca="false">AND(L2605&gt;0,N2605&lt;0.05)</f>
        <v>0</v>
      </c>
      <c r="P2605" s="0" t="n">
        <f aca="false">AND(L2605&lt;0,N2605&lt;0.05)</f>
        <v>0</v>
      </c>
      <c r="Q2605" s="0" t="n">
        <f aca="false">AND(D2605=0.1,E2605=0.1,F2605=0.1,K2605&gt;=2)</f>
        <v>0</v>
      </c>
      <c r="R2605" s="0" t="n">
        <f aca="false">AND(G2605=0.1,H2605=0.1,I2605=0.1,K2605&gt;=2)</f>
        <v>0</v>
      </c>
      <c r="S2605" s="0" t="n">
        <f aca="false">OR(O2605,R2605)</f>
        <v>0</v>
      </c>
      <c r="T2605" s="0" t="n">
        <f aca="false">OR(P2605,Q2605)</f>
        <v>0</v>
      </c>
    </row>
    <row r="2606" customFormat="false" ht="15" hidden="false" customHeight="true" outlineLevel="0" collapsed="false">
      <c r="A2606" s="0" t="s">
        <v>6701</v>
      </c>
      <c r="B2606" s="0" t="s">
        <v>6702</v>
      </c>
      <c r="D2606" s="0" t="n">
        <v>0.1</v>
      </c>
      <c r="E2606" s="0" t="n">
        <v>0.1</v>
      </c>
      <c r="F2606" s="0" t="n">
        <v>4.0815</v>
      </c>
      <c r="G2606" s="0" t="n">
        <v>15.7109</v>
      </c>
      <c r="H2606" s="0" t="n">
        <v>0.1</v>
      </c>
      <c r="I2606" s="0" t="n">
        <v>21.1844</v>
      </c>
      <c r="K2606" s="0" t="n">
        <v>3</v>
      </c>
      <c r="L2606" s="6" t="n">
        <f aca="false">LOG(SUM(D2606:F2606)/SUM(G2606:I2606),2)</f>
        <v>-3.11115376725964</v>
      </c>
      <c r="M2606" s="6" t="n">
        <f aca="false">TTEST(D2606:F2606,G2606:I2606,2,3)</f>
        <v>0.223023901063031</v>
      </c>
      <c r="N2606" s="6" t="n">
        <f aca="false">TTEST(D2606:F2606,G2606:I2606,2,2)</f>
        <v>0.166404478830981</v>
      </c>
      <c r="O2606" s="0" t="n">
        <f aca="false">AND(L2606&gt;0,N2606&lt;0.05)</f>
        <v>0</v>
      </c>
      <c r="P2606" s="0" t="n">
        <f aca="false">AND(L2606&lt;0,N2606&lt;0.05)</f>
        <v>0</v>
      </c>
      <c r="Q2606" s="0" t="n">
        <f aca="false">AND(D2606=0.1,E2606=0.1,F2606=0.1,K2606&gt;=2)</f>
        <v>0</v>
      </c>
      <c r="R2606" s="0" t="n">
        <f aca="false">AND(G2606=0.1,H2606=0.1,I2606=0.1,K2606&gt;=2)</f>
        <v>0</v>
      </c>
      <c r="S2606" s="0" t="n">
        <f aca="false">OR(O2606,R2606)</f>
        <v>0</v>
      </c>
      <c r="T2606" s="0" t="n">
        <f aca="false">OR(P2606,Q2606)</f>
        <v>0</v>
      </c>
    </row>
    <row r="2607" customFormat="false" ht="15" hidden="false" customHeight="true" outlineLevel="0" collapsed="false">
      <c r="A2607" s="0" t="s">
        <v>10955</v>
      </c>
      <c r="B2607" s="0" t="s">
        <v>10956</v>
      </c>
      <c r="D2607" s="0" t="n">
        <v>0.1</v>
      </c>
      <c r="E2607" s="0" t="n">
        <v>0.1</v>
      </c>
      <c r="F2607" s="0" t="n">
        <v>0.1</v>
      </c>
      <c r="G2607" s="0" t="n">
        <v>0.1</v>
      </c>
      <c r="H2607" s="0" t="n">
        <v>0.1</v>
      </c>
      <c r="I2607" s="0" t="n">
        <v>2.4039</v>
      </c>
      <c r="K2607" s="0" t="n">
        <v>1</v>
      </c>
      <c r="L2607" s="6" t="n">
        <f aca="false">LOG(SUM(D2607:F2607)/SUM(G2607:I2607),2)</f>
        <v>-3.11763963857056</v>
      </c>
      <c r="M2607" s="6" t="n">
        <f aca="false">TTEST(D2607:F2607,G2607:I2607,2,3)</f>
        <v>0.422649730810374</v>
      </c>
      <c r="N2607" s="6" t="n">
        <f aca="false">TTEST(D2607:F2607,G2607:I2607,2,2)</f>
        <v>0.373900966300058</v>
      </c>
      <c r="O2607" s="0" t="n">
        <f aca="false">AND(L2607&gt;0,N2607&lt;0.05)</f>
        <v>0</v>
      </c>
      <c r="P2607" s="0" t="n">
        <f aca="false">AND(L2607&lt;0,N2607&lt;0.05)</f>
        <v>0</v>
      </c>
      <c r="Q2607" s="0" t="n">
        <f aca="false">AND(D2607=0.1,E2607=0.1,F2607=0.1,K2607&gt;=2)</f>
        <v>0</v>
      </c>
      <c r="R2607" s="0" t="n">
        <f aca="false">AND(G2607=0.1,H2607=0.1,I2607=0.1,K2607&gt;=2)</f>
        <v>0</v>
      </c>
      <c r="S2607" s="0" t="n">
        <f aca="false">OR(O2607,R2607)</f>
        <v>0</v>
      </c>
      <c r="T2607" s="0" t="n">
        <f aca="false">OR(P2607,Q2607)</f>
        <v>0</v>
      </c>
    </row>
    <row r="2608" customFormat="false" ht="15" hidden="false" customHeight="true" outlineLevel="0" collapsed="false">
      <c r="A2608" s="0" t="s">
        <v>10994</v>
      </c>
      <c r="B2608" s="0" t="s">
        <v>10995</v>
      </c>
      <c r="D2608" s="0" t="n">
        <v>0.1</v>
      </c>
      <c r="E2608" s="0" t="n">
        <v>0.1</v>
      </c>
      <c r="F2608" s="0" t="n">
        <v>0.1</v>
      </c>
      <c r="G2608" s="0" t="n">
        <v>2.408</v>
      </c>
      <c r="H2608" s="0" t="n">
        <v>0.1</v>
      </c>
      <c r="I2608" s="0" t="n">
        <v>0.1</v>
      </c>
      <c r="K2608" s="0" t="n">
        <v>1</v>
      </c>
      <c r="L2608" s="6" t="n">
        <f aca="false">LOG(SUM(D2608:F2608)/SUM(G2608:I2608),2)</f>
        <v>-3.1199094637352</v>
      </c>
      <c r="M2608" s="6" t="n">
        <f aca="false">TTEST(D2608:F2608,G2608:I2608,2,3)</f>
        <v>0.422649730810374</v>
      </c>
      <c r="N2608" s="6" t="n">
        <f aca="false">TTEST(D2608:F2608,G2608:I2608,2,2)</f>
        <v>0.373900966300058</v>
      </c>
      <c r="O2608" s="0" t="n">
        <f aca="false">AND(L2608&gt;0,N2608&lt;0.05)</f>
        <v>0</v>
      </c>
      <c r="P2608" s="0" t="n">
        <f aca="false">AND(L2608&lt;0,N2608&lt;0.05)</f>
        <v>0</v>
      </c>
      <c r="Q2608" s="0" t="n">
        <f aca="false">AND(D2608=0.1,E2608=0.1,F2608=0.1,K2608&gt;=2)</f>
        <v>0</v>
      </c>
      <c r="R2608" s="0" t="n">
        <f aca="false">AND(G2608=0.1,H2608=0.1,I2608=0.1,K2608&gt;=2)</f>
        <v>0</v>
      </c>
      <c r="S2608" s="0" t="n">
        <f aca="false">OR(O2608,R2608)</f>
        <v>0</v>
      </c>
      <c r="T2608" s="0" t="n">
        <f aca="false">OR(P2608,Q2608)</f>
        <v>0</v>
      </c>
    </row>
    <row r="2609" customFormat="false" ht="15" hidden="false" customHeight="true" outlineLevel="0" collapsed="false">
      <c r="A2609" s="0" t="s">
        <v>4235</v>
      </c>
      <c r="B2609" s="0" t="s">
        <v>4236</v>
      </c>
      <c r="D2609" s="0" t="n">
        <v>0.1</v>
      </c>
      <c r="E2609" s="0" t="n">
        <v>0.7234</v>
      </c>
      <c r="F2609" s="0" t="n">
        <v>0.1</v>
      </c>
      <c r="G2609" s="0" t="n">
        <v>0.1</v>
      </c>
      <c r="H2609" s="0" t="n">
        <v>5.1057</v>
      </c>
      <c r="I2609" s="0" t="n">
        <v>2.9424</v>
      </c>
      <c r="K2609" s="0" t="n">
        <v>3</v>
      </c>
      <c r="L2609" s="6" t="n">
        <f aca="false">LOG(SUM(D2609:F2609)/SUM(G2609:I2609),2)</f>
        <v>-3.14143604881994</v>
      </c>
      <c r="M2609" s="6" t="n">
        <f aca="false">TTEST(D2609:F2609,G2609:I2609,2,3)</f>
        <v>0.236878899249011</v>
      </c>
      <c r="N2609" s="6" t="n">
        <f aca="false">TTEST(D2609:F2609,G2609:I2609,2,2)</f>
        <v>0.175383426184614</v>
      </c>
      <c r="O2609" s="0" t="n">
        <f aca="false">AND(L2609&gt;0,N2609&lt;0.05)</f>
        <v>0</v>
      </c>
      <c r="P2609" s="0" t="n">
        <f aca="false">AND(L2609&lt;0,N2609&lt;0.05)</f>
        <v>0</v>
      </c>
      <c r="Q2609" s="0" t="n">
        <f aca="false">AND(D2609=0.1,E2609=0.1,F2609=0.1,K2609&gt;=2)</f>
        <v>0</v>
      </c>
      <c r="R2609" s="0" t="n">
        <f aca="false">AND(G2609=0.1,H2609=0.1,I2609=0.1,K2609&gt;=2)</f>
        <v>0</v>
      </c>
      <c r="S2609" s="0" t="n">
        <f aca="false">OR(O2609,R2609)</f>
        <v>0</v>
      </c>
      <c r="T2609" s="0" t="n">
        <f aca="false">OR(P2609,Q2609)</f>
        <v>0</v>
      </c>
    </row>
    <row r="2610" customFormat="false" ht="15" hidden="false" customHeight="true" outlineLevel="0" collapsed="false">
      <c r="A2610" s="0" t="s">
        <v>9554</v>
      </c>
      <c r="B2610" s="0" t="s">
        <v>9555</v>
      </c>
      <c r="D2610" s="0" t="n">
        <v>0.1</v>
      </c>
      <c r="E2610" s="0" t="n">
        <v>0.1</v>
      </c>
      <c r="F2610" s="0" t="n">
        <v>0.1</v>
      </c>
      <c r="G2610" s="0" t="n">
        <v>0.1</v>
      </c>
      <c r="H2610" s="0" t="n">
        <v>2.4596</v>
      </c>
      <c r="I2610" s="0" t="n">
        <v>0.1</v>
      </c>
      <c r="K2610" s="0" t="n">
        <v>1</v>
      </c>
      <c r="L2610" s="6" t="n">
        <f aca="false">LOG(SUM(D2610:F2610)/SUM(G2610:I2610),2)</f>
        <v>-3.14817487695657</v>
      </c>
      <c r="M2610" s="6" t="n">
        <f aca="false">TTEST(D2610:F2610,G2610:I2610,2,3)</f>
        <v>0.422649730810374</v>
      </c>
      <c r="N2610" s="6" t="n">
        <f aca="false">TTEST(D2610:F2610,G2610:I2610,2,2)</f>
        <v>0.373900966300058</v>
      </c>
      <c r="O2610" s="0" t="n">
        <f aca="false">AND(L2610&gt;0,N2610&lt;0.05)</f>
        <v>0</v>
      </c>
      <c r="P2610" s="0" t="n">
        <f aca="false">AND(L2610&lt;0,N2610&lt;0.05)</f>
        <v>0</v>
      </c>
      <c r="Q2610" s="0" t="n">
        <f aca="false">AND(D2610=0.1,E2610=0.1,F2610=0.1,K2610&gt;=2)</f>
        <v>0</v>
      </c>
      <c r="R2610" s="0" t="n">
        <f aca="false">AND(G2610=0.1,H2610=0.1,I2610=0.1,K2610&gt;=2)</f>
        <v>0</v>
      </c>
      <c r="S2610" s="0" t="n">
        <f aca="false">OR(O2610,R2610)</f>
        <v>0</v>
      </c>
      <c r="T2610" s="0" t="n">
        <f aca="false">OR(P2610,Q2610)</f>
        <v>0</v>
      </c>
    </row>
    <row r="2611" customFormat="false" ht="15" hidden="false" customHeight="true" outlineLevel="0" collapsed="false">
      <c r="A2611" s="0" t="s">
        <v>10274</v>
      </c>
      <c r="B2611" s="0" t="s">
        <v>10275</v>
      </c>
      <c r="D2611" s="0" t="n">
        <v>0.1</v>
      </c>
      <c r="E2611" s="0" t="n">
        <v>0.1</v>
      </c>
      <c r="F2611" s="0" t="n">
        <v>0.1</v>
      </c>
      <c r="G2611" s="0" t="n">
        <v>2.5126</v>
      </c>
      <c r="H2611" s="0" t="n">
        <v>0.1</v>
      </c>
      <c r="I2611" s="0" t="n">
        <v>0.1</v>
      </c>
      <c r="K2611" s="0" t="n">
        <v>1</v>
      </c>
      <c r="L2611" s="6" t="n">
        <f aca="false">LOG(SUM(D2611:F2611)/SUM(G2611:I2611),2)</f>
        <v>-3.17664191765689</v>
      </c>
      <c r="M2611" s="6" t="n">
        <f aca="false">TTEST(D2611:F2611,G2611:I2611,2,3)</f>
        <v>0.422649730810374</v>
      </c>
      <c r="N2611" s="6" t="n">
        <f aca="false">TTEST(D2611:F2611,G2611:I2611,2,2)</f>
        <v>0.373900966300058</v>
      </c>
      <c r="O2611" s="0" t="n">
        <f aca="false">AND(L2611&gt;0,N2611&lt;0.05)</f>
        <v>0</v>
      </c>
      <c r="P2611" s="0" t="n">
        <f aca="false">AND(L2611&lt;0,N2611&lt;0.05)</f>
        <v>0</v>
      </c>
      <c r="Q2611" s="0" t="n">
        <f aca="false">AND(D2611=0.1,E2611=0.1,F2611=0.1,K2611&gt;=2)</f>
        <v>0</v>
      </c>
      <c r="R2611" s="0" t="n">
        <f aca="false">AND(G2611=0.1,H2611=0.1,I2611=0.1,K2611&gt;=2)</f>
        <v>0</v>
      </c>
      <c r="S2611" s="0" t="n">
        <f aca="false">OR(O2611,R2611)</f>
        <v>0</v>
      </c>
      <c r="T2611" s="0" t="n">
        <f aca="false">OR(P2611,Q2611)</f>
        <v>0</v>
      </c>
    </row>
    <row r="2612" customFormat="false" ht="15" hidden="false" customHeight="true" outlineLevel="0" collapsed="false">
      <c r="A2612" s="0" t="s">
        <v>8639</v>
      </c>
      <c r="B2612" s="0" t="s">
        <v>8640</v>
      </c>
      <c r="D2612" s="0" t="n">
        <v>0.1</v>
      </c>
      <c r="E2612" s="0" t="n">
        <v>0.1</v>
      </c>
      <c r="F2612" s="0" t="n">
        <v>0.1</v>
      </c>
      <c r="G2612" s="0" t="n">
        <v>0.1</v>
      </c>
      <c r="H2612" s="0" t="n">
        <v>0.1</v>
      </c>
      <c r="I2612" s="0" t="n">
        <v>2.5239</v>
      </c>
      <c r="K2612" s="0" t="n">
        <v>1</v>
      </c>
      <c r="L2612" s="6" t="n">
        <f aca="false">LOG(SUM(D2612:F2612)/SUM(G2612:I2612),2)</f>
        <v>-3.18263933417101</v>
      </c>
      <c r="M2612" s="6" t="n">
        <f aca="false">TTEST(D2612:F2612,G2612:I2612,2,3)</f>
        <v>0.422649730810374</v>
      </c>
      <c r="N2612" s="6" t="n">
        <f aca="false">TTEST(D2612:F2612,G2612:I2612,2,2)</f>
        <v>0.373900966300058</v>
      </c>
      <c r="O2612" s="0" t="n">
        <f aca="false">AND(L2612&gt;0,N2612&lt;0.05)</f>
        <v>0</v>
      </c>
      <c r="P2612" s="0" t="n">
        <f aca="false">AND(L2612&lt;0,N2612&lt;0.05)</f>
        <v>0</v>
      </c>
      <c r="Q2612" s="0" t="n">
        <f aca="false">AND(D2612=0.1,E2612=0.1,F2612=0.1,K2612&gt;=2)</f>
        <v>0</v>
      </c>
      <c r="R2612" s="0" t="n">
        <f aca="false">AND(G2612=0.1,H2612=0.1,I2612=0.1,K2612&gt;=2)</f>
        <v>0</v>
      </c>
      <c r="S2612" s="0" t="n">
        <f aca="false">OR(O2612,R2612)</f>
        <v>0</v>
      </c>
      <c r="T2612" s="0" t="n">
        <f aca="false">OR(P2612,Q2612)</f>
        <v>0</v>
      </c>
    </row>
    <row r="2613" customFormat="false" ht="15" hidden="false" customHeight="true" outlineLevel="0" collapsed="false">
      <c r="A2613" s="0" t="s">
        <v>9401</v>
      </c>
      <c r="B2613" s="0" t="s">
        <v>9402</v>
      </c>
      <c r="D2613" s="0" t="n">
        <v>0.1</v>
      </c>
      <c r="E2613" s="0" t="n">
        <v>0.1</v>
      </c>
      <c r="F2613" s="0" t="n">
        <v>0.1</v>
      </c>
      <c r="G2613" s="0" t="n">
        <v>2.5314</v>
      </c>
      <c r="H2613" s="0" t="n">
        <v>0.1</v>
      </c>
      <c r="I2613" s="0" t="n">
        <v>0.1</v>
      </c>
      <c r="K2613" s="0" t="n">
        <v>1</v>
      </c>
      <c r="L2613" s="6" t="n">
        <f aca="false">LOG(SUM(D2613:F2613)/SUM(G2613:I2613),2)</f>
        <v>-3.18660619928339</v>
      </c>
      <c r="M2613" s="6" t="n">
        <f aca="false">TTEST(D2613:F2613,G2613:I2613,2,3)</f>
        <v>0.422649730810374</v>
      </c>
      <c r="N2613" s="6" t="n">
        <f aca="false">TTEST(D2613:F2613,G2613:I2613,2,2)</f>
        <v>0.373900966300058</v>
      </c>
      <c r="O2613" s="0" t="n">
        <f aca="false">AND(L2613&gt;0,N2613&lt;0.05)</f>
        <v>0</v>
      </c>
      <c r="P2613" s="0" t="n">
        <f aca="false">AND(L2613&lt;0,N2613&lt;0.05)</f>
        <v>0</v>
      </c>
      <c r="Q2613" s="0" t="n">
        <f aca="false">AND(D2613=0.1,E2613=0.1,F2613=0.1,K2613&gt;=2)</f>
        <v>0</v>
      </c>
      <c r="R2613" s="0" t="n">
        <f aca="false">AND(G2613=0.1,H2613=0.1,I2613=0.1,K2613&gt;=2)</f>
        <v>0</v>
      </c>
      <c r="S2613" s="0" t="n">
        <f aca="false">OR(O2613,R2613)</f>
        <v>0</v>
      </c>
      <c r="T2613" s="0" t="n">
        <f aca="false">OR(P2613,Q2613)</f>
        <v>0</v>
      </c>
    </row>
    <row r="2614" customFormat="false" ht="15" hidden="false" customHeight="true" outlineLevel="0" collapsed="false">
      <c r="A2614" s="0" t="s">
        <v>8738</v>
      </c>
      <c r="B2614" s="0" t="s">
        <v>8739</v>
      </c>
      <c r="D2614" s="0" t="n">
        <v>0.1</v>
      </c>
      <c r="E2614" s="0" t="n">
        <v>0.1</v>
      </c>
      <c r="F2614" s="0" t="n">
        <v>0.1</v>
      </c>
      <c r="G2614" s="0" t="n">
        <v>0.1</v>
      </c>
      <c r="H2614" s="0" t="n">
        <v>0.1</v>
      </c>
      <c r="I2614" s="0" t="n">
        <v>2.5634</v>
      </c>
      <c r="K2614" s="0" t="n">
        <v>1</v>
      </c>
      <c r="L2614" s="6" t="n">
        <f aca="false">LOG(SUM(D2614:F2614)/SUM(G2614:I2614),2)</f>
        <v>-3.2034100004167</v>
      </c>
      <c r="M2614" s="6" t="n">
        <f aca="false">TTEST(D2614:F2614,G2614:I2614,2,3)</f>
        <v>0.422649730810374</v>
      </c>
      <c r="N2614" s="6" t="n">
        <f aca="false">TTEST(D2614:F2614,G2614:I2614,2,2)</f>
        <v>0.373900966300058</v>
      </c>
      <c r="O2614" s="0" t="n">
        <f aca="false">AND(L2614&gt;0,N2614&lt;0.05)</f>
        <v>0</v>
      </c>
      <c r="P2614" s="0" t="n">
        <f aca="false">AND(L2614&lt;0,N2614&lt;0.05)</f>
        <v>0</v>
      </c>
      <c r="Q2614" s="0" t="n">
        <f aca="false">AND(D2614=0.1,E2614=0.1,F2614=0.1,K2614&gt;=2)</f>
        <v>0</v>
      </c>
      <c r="R2614" s="0" t="n">
        <f aca="false">AND(G2614=0.1,H2614=0.1,I2614=0.1,K2614&gt;=2)</f>
        <v>0</v>
      </c>
      <c r="S2614" s="0" t="n">
        <f aca="false">OR(O2614,R2614)</f>
        <v>0</v>
      </c>
      <c r="T2614" s="0" t="n">
        <f aca="false">OR(P2614,Q2614)</f>
        <v>0</v>
      </c>
    </row>
    <row r="2615" customFormat="false" ht="15" hidden="false" customHeight="true" outlineLevel="0" collapsed="false">
      <c r="A2615" s="0" t="s">
        <v>9839</v>
      </c>
      <c r="B2615" s="0" t="s">
        <v>9840</v>
      </c>
      <c r="D2615" s="0" t="n">
        <v>0.1</v>
      </c>
      <c r="E2615" s="0" t="n">
        <v>0.1</v>
      </c>
      <c r="F2615" s="0" t="n">
        <v>0.1</v>
      </c>
      <c r="G2615" s="0" t="n">
        <v>0.1</v>
      </c>
      <c r="H2615" s="0" t="n">
        <v>2.6339</v>
      </c>
      <c r="I2615" s="0" t="n">
        <v>0.1</v>
      </c>
      <c r="K2615" s="0" t="n">
        <v>1</v>
      </c>
      <c r="L2615" s="6" t="n">
        <f aca="false">LOG(SUM(D2615:F2615)/SUM(G2615:I2615),2)</f>
        <v>-3.23975444485351</v>
      </c>
      <c r="M2615" s="6" t="n">
        <f aca="false">TTEST(D2615:F2615,G2615:I2615,2,3)</f>
        <v>0.422649730810374</v>
      </c>
      <c r="N2615" s="6" t="n">
        <f aca="false">TTEST(D2615:F2615,G2615:I2615,2,2)</f>
        <v>0.373900966300058</v>
      </c>
      <c r="O2615" s="0" t="n">
        <f aca="false">AND(L2615&gt;0,N2615&lt;0.05)</f>
        <v>0</v>
      </c>
      <c r="P2615" s="0" t="n">
        <f aca="false">AND(L2615&lt;0,N2615&lt;0.05)</f>
        <v>0</v>
      </c>
      <c r="Q2615" s="0" t="n">
        <f aca="false">AND(D2615=0.1,E2615=0.1,F2615=0.1,K2615&gt;=2)</f>
        <v>0</v>
      </c>
      <c r="R2615" s="0" t="n">
        <f aca="false">AND(G2615=0.1,H2615=0.1,I2615=0.1,K2615&gt;=2)</f>
        <v>0</v>
      </c>
      <c r="S2615" s="0" t="n">
        <f aca="false">OR(O2615,R2615)</f>
        <v>0</v>
      </c>
      <c r="T2615" s="0" t="n">
        <f aca="false">OR(P2615,Q2615)</f>
        <v>0</v>
      </c>
    </row>
    <row r="2616" customFormat="false" ht="15" hidden="false" customHeight="true" outlineLevel="0" collapsed="false">
      <c r="A2616" s="0" t="s">
        <v>10349</v>
      </c>
      <c r="B2616" s="0" t="s">
        <v>10350</v>
      </c>
      <c r="D2616" s="0" t="n">
        <v>0.1</v>
      </c>
      <c r="E2616" s="0" t="n">
        <v>0.1</v>
      </c>
      <c r="F2616" s="0" t="n">
        <v>0.1</v>
      </c>
      <c r="G2616" s="0" t="n">
        <v>0.1</v>
      </c>
      <c r="H2616" s="0" t="n">
        <v>2.6386</v>
      </c>
      <c r="I2616" s="0" t="n">
        <v>0.1</v>
      </c>
      <c r="K2616" s="0" t="n">
        <v>1</v>
      </c>
      <c r="L2616" s="6" t="n">
        <f aca="false">LOG(SUM(D2616:F2616)/SUM(G2616:I2616),2)</f>
        <v>-3.24214516084958</v>
      </c>
      <c r="M2616" s="6" t="n">
        <f aca="false">TTEST(D2616:F2616,G2616:I2616,2,3)</f>
        <v>0.422649730810374</v>
      </c>
      <c r="N2616" s="6" t="n">
        <f aca="false">TTEST(D2616:F2616,G2616:I2616,2,2)</f>
        <v>0.373900966300058</v>
      </c>
      <c r="O2616" s="0" t="n">
        <f aca="false">AND(L2616&gt;0,N2616&lt;0.05)</f>
        <v>0</v>
      </c>
      <c r="P2616" s="0" t="n">
        <f aca="false">AND(L2616&lt;0,N2616&lt;0.05)</f>
        <v>0</v>
      </c>
      <c r="Q2616" s="0" t="n">
        <f aca="false">AND(D2616=0.1,E2616=0.1,F2616=0.1,K2616&gt;=2)</f>
        <v>0</v>
      </c>
      <c r="R2616" s="0" t="n">
        <f aca="false">AND(G2616=0.1,H2616=0.1,I2616=0.1,K2616&gt;=2)</f>
        <v>0</v>
      </c>
      <c r="S2616" s="0" t="n">
        <f aca="false">OR(O2616,R2616)</f>
        <v>0</v>
      </c>
      <c r="T2616" s="0" t="n">
        <f aca="false">OR(P2616,Q2616)</f>
        <v>0</v>
      </c>
    </row>
    <row r="2617" customFormat="false" ht="15" hidden="false" customHeight="true" outlineLevel="0" collapsed="false">
      <c r="A2617" s="0" t="s">
        <v>4352</v>
      </c>
      <c r="B2617" s="0" t="s">
        <v>4353</v>
      </c>
      <c r="D2617" s="0" t="n">
        <v>0.1</v>
      </c>
      <c r="E2617" s="0" t="n">
        <v>3.6562</v>
      </c>
      <c r="F2617" s="0" t="n">
        <v>0.1</v>
      </c>
      <c r="G2617" s="0" t="n">
        <v>0.1</v>
      </c>
      <c r="H2617" s="0" t="n">
        <v>36.414</v>
      </c>
      <c r="I2617" s="0" t="n">
        <v>0.1</v>
      </c>
      <c r="K2617" s="0" t="n">
        <v>2</v>
      </c>
      <c r="L2617" s="6" t="n">
        <f aca="false">LOG(SUM(D2617:F2617)/SUM(G2617:I2617),2)</f>
        <v>-3.24714361023216</v>
      </c>
      <c r="M2617" s="6" t="n">
        <f aca="false">TTEST(D2617:F2617,G2617:I2617,2,3)</f>
        <v>0.462513150425091</v>
      </c>
      <c r="N2617" s="6" t="n">
        <f aca="false">TTEST(D2617:F2617,G2617:I2617,2,2)</f>
        <v>0.420058437357802</v>
      </c>
      <c r="O2617" s="0" t="n">
        <f aca="false">AND(L2617&gt;0,N2617&lt;0.05)</f>
        <v>0</v>
      </c>
      <c r="P2617" s="0" t="n">
        <f aca="false">AND(L2617&lt;0,N2617&lt;0.05)</f>
        <v>0</v>
      </c>
      <c r="Q2617" s="0" t="n">
        <f aca="false">AND(D2617=0.1,E2617=0.1,F2617=0.1,K2617&gt;=2)</f>
        <v>0</v>
      </c>
      <c r="R2617" s="0" t="n">
        <f aca="false">AND(G2617=0.1,H2617=0.1,I2617=0.1,K2617&gt;=2)</f>
        <v>0</v>
      </c>
      <c r="S2617" s="0" t="n">
        <f aca="false">OR(O2617,R2617)</f>
        <v>0</v>
      </c>
      <c r="T2617" s="0" t="n">
        <f aca="false">OR(P2617,Q2617)</f>
        <v>0</v>
      </c>
    </row>
    <row r="2618" customFormat="false" ht="15" hidden="false" customHeight="true" outlineLevel="0" collapsed="false">
      <c r="A2618" s="0" t="s">
        <v>7001</v>
      </c>
      <c r="B2618" s="0" t="s">
        <v>7002</v>
      </c>
      <c r="D2618" s="0" t="n">
        <v>0.1</v>
      </c>
      <c r="E2618" s="0" t="n">
        <v>0.1</v>
      </c>
      <c r="F2618" s="0" t="n">
        <v>0.1</v>
      </c>
      <c r="G2618" s="0" t="n">
        <v>0.1</v>
      </c>
      <c r="H2618" s="0" t="n">
        <v>0.1</v>
      </c>
      <c r="I2618" s="0" t="n">
        <v>2.6523</v>
      </c>
      <c r="K2618" s="0" t="n">
        <v>1</v>
      </c>
      <c r="L2618" s="6" t="n">
        <f aca="false">LOG(SUM(D2618:F2618)/SUM(G2618:I2618),2)</f>
        <v>-3.24909132410735</v>
      </c>
      <c r="M2618" s="6" t="n">
        <f aca="false">TTEST(D2618:F2618,G2618:I2618,2,3)</f>
        <v>0.422649730810374</v>
      </c>
      <c r="N2618" s="6" t="n">
        <f aca="false">TTEST(D2618:F2618,G2618:I2618,2,2)</f>
        <v>0.373900966300058</v>
      </c>
      <c r="O2618" s="0" t="n">
        <f aca="false">AND(L2618&gt;0,N2618&lt;0.05)</f>
        <v>0</v>
      </c>
      <c r="P2618" s="0" t="n">
        <f aca="false">AND(L2618&lt;0,N2618&lt;0.05)</f>
        <v>0</v>
      </c>
      <c r="Q2618" s="0" t="n">
        <f aca="false">AND(D2618=0.1,E2618=0.1,F2618=0.1,K2618&gt;=2)</f>
        <v>0</v>
      </c>
      <c r="R2618" s="0" t="n">
        <f aca="false">AND(G2618=0.1,H2618=0.1,I2618=0.1,K2618&gt;=2)</f>
        <v>0</v>
      </c>
      <c r="S2618" s="0" t="n">
        <f aca="false">OR(O2618,R2618)</f>
        <v>0</v>
      </c>
      <c r="T2618" s="0" t="n">
        <f aca="false">OR(P2618,Q2618)</f>
        <v>0</v>
      </c>
    </row>
    <row r="2619" customFormat="false" ht="15" hidden="false" customHeight="true" outlineLevel="0" collapsed="false">
      <c r="A2619" s="0" t="s">
        <v>9242</v>
      </c>
      <c r="B2619" s="0" t="s">
        <v>9243</v>
      </c>
      <c r="D2619" s="0" t="n">
        <v>0.1</v>
      </c>
      <c r="E2619" s="0" t="n">
        <v>0.1</v>
      </c>
      <c r="F2619" s="0" t="n">
        <v>0.1</v>
      </c>
      <c r="G2619" s="0" t="n">
        <v>0.1</v>
      </c>
      <c r="H2619" s="0" t="n">
        <v>0.1</v>
      </c>
      <c r="I2619" s="0" t="n">
        <v>2.7113</v>
      </c>
      <c r="K2619" s="0" t="n">
        <v>1</v>
      </c>
      <c r="L2619" s="6" t="n">
        <f aca="false">LOG(SUM(D2619:F2619)/SUM(G2619:I2619),2)</f>
        <v>-3.27862910632072</v>
      </c>
      <c r="M2619" s="6" t="n">
        <f aca="false">TTEST(D2619:F2619,G2619:I2619,2,3)</f>
        <v>0.422649730810374</v>
      </c>
      <c r="N2619" s="6" t="n">
        <f aca="false">TTEST(D2619:F2619,G2619:I2619,2,2)</f>
        <v>0.373900966300058</v>
      </c>
      <c r="O2619" s="0" t="n">
        <f aca="false">AND(L2619&gt;0,N2619&lt;0.05)</f>
        <v>0</v>
      </c>
      <c r="P2619" s="0" t="n">
        <f aca="false">AND(L2619&lt;0,N2619&lt;0.05)</f>
        <v>0</v>
      </c>
      <c r="Q2619" s="0" t="n">
        <f aca="false">AND(D2619=0.1,E2619=0.1,F2619=0.1,K2619&gt;=2)</f>
        <v>0</v>
      </c>
      <c r="R2619" s="0" t="n">
        <f aca="false">AND(G2619=0.1,H2619=0.1,I2619=0.1,K2619&gt;=2)</f>
        <v>0</v>
      </c>
      <c r="S2619" s="0" t="n">
        <f aca="false">OR(O2619,R2619)</f>
        <v>0</v>
      </c>
      <c r="T2619" s="0" t="n">
        <f aca="false">OR(P2619,Q2619)</f>
        <v>0</v>
      </c>
    </row>
    <row r="2620" customFormat="false" ht="15" hidden="false" customHeight="true" outlineLevel="0" collapsed="false">
      <c r="A2620" s="0" t="s">
        <v>10556</v>
      </c>
      <c r="B2620" s="0" t="s">
        <v>10557</v>
      </c>
      <c r="D2620" s="0" t="n">
        <v>0.1</v>
      </c>
      <c r="E2620" s="0" t="n">
        <v>0.1</v>
      </c>
      <c r="F2620" s="0" t="n">
        <v>0.1</v>
      </c>
      <c r="G2620" s="0" t="n">
        <v>0.1</v>
      </c>
      <c r="H2620" s="0" t="n">
        <v>2.7113</v>
      </c>
      <c r="I2620" s="0" t="n">
        <v>0.1</v>
      </c>
      <c r="K2620" s="0" t="n">
        <v>1</v>
      </c>
      <c r="L2620" s="6" t="n">
        <f aca="false">LOG(SUM(D2620:F2620)/SUM(G2620:I2620),2)</f>
        <v>-3.27862910632072</v>
      </c>
      <c r="M2620" s="6" t="n">
        <f aca="false">TTEST(D2620:F2620,G2620:I2620,2,3)</f>
        <v>0.422649730810374</v>
      </c>
      <c r="N2620" s="6" t="n">
        <f aca="false">TTEST(D2620:F2620,G2620:I2620,2,2)</f>
        <v>0.373900966300058</v>
      </c>
      <c r="O2620" s="0" t="n">
        <f aca="false">AND(L2620&gt;0,N2620&lt;0.05)</f>
        <v>0</v>
      </c>
      <c r="P2620" s="0" t="n">
        <f aca="false">AND(L2620&lt;0,N2620&lt;0.05)</f>
        <v>0</v>
      </c>
      <c r="Q2620" s="0" t="n">
        <f aca="false">AND(D2620=0.1,E2620=0.1,F2620=0.1,K2620&gt;=2)</f>
        <v>0</v>
      </c>
      <c r="R2620" s="0" t="n">
        <f aca="false">AND(G2620=0.1,H2620=0.1,I2620=0.1,K2620&gt;=2)</f>
        <v>0</v>
      </c>
      <c r="S2620" s="0" t="n">
        <f aca="false">OR(O2620,R2620)</f>
        <v>0</v>
      </c>
      <c r="T2620" s="0" t="n">
        <f aca="false">OR(P2620,Q2620)</f>
        <v>0</v>
      </c>
    </row>
    <row r="2621" customFormat="false" ht="15" hidden="false" customHeight="true" outlineLevel="0" collapsed="false">
      <c r="A2621" s="0" t="s">
        <v>11072</v>
      </c>
      <c r="B2621" s="0" t="s">
        <v>11073</v>
      </c>
      <c r="D2621" s="0" t="n">
        <v>0.1</v>
      </c>
      <c r="E2621" s="0" t="n">
        <v>0.1</v>
      </c>
      <c r="F2621" s="0" t="n">
        <v>0.1</v>
      </c>
      <c r="G2621" s="0" t="n">
        <v>2.7697</v>
      </c>
      <c r="H2621" s="0" t="n">
        <v>0.1</v>
      </c>
      <c r="I2621" s="0" t="n">
        <v>0.1</v>
      </c>
      <c r="K2621" s="0" t="n">
        <v>1</v>
      </c>
      <c r="L2621" s="6" t="n">
        <f aca="false">LOG(SUM(D2621:F2621)/SUM(G2621:I2621),2)</f>
        <v>-3.30728279106001</v>
      </c>
      <c r="M2621" s="6" t="n">
        <f aca="false">TTEST(D2621:F2621,G2621:I2621,2,3)</f>
        <v>0.422649730810374</v>
      </c>
      <c r="N2621" s="6" t="n">
        <f aca="false">TTEST(D2621:F2621,G2621:I2621,2,2)</f>
        <v>0.373900966300058</v>
      </c>
      <c r="O2621" s="0" t="n">
        <f aca="false">AND(L2621&gt;0,N2621&lt;0.05)</f>
        <v>0</v>
      </c>
      <c r="P2621" s="0" t="n">
        <f aca="false">AND(L2621&lt;0,N2621&lt;0.05)</f>
        <v>0</v>
      </c>
      <c r="Q2621" s="0" t="n">
        <f aca="false">AND(D2621=0.1,E2621=0.1,F2621=0.1,K2621&gt;=2)</f>
        <v>0</v>
      </c>
      <c r="R2621" s="0" t="n">
        <f aca="false">AND(G2621=0.1,H2621=0.1,I2621=0.1,K2621&gt;=2)</f>
        <v>0</v>
      </c>
      <c r="S2621" s="0" t="n">
        <f aca="false">OR(O2621,R2621)</f>
        <v>0</v>
      </c>
      <c r="T2621" s="0" t="n">
        <f aca="false">OR(P2621,Q2621)</f>
        <v>0</v>
      </c>
    </row>
    <row r="2622" customFormat="false" ht="15" hidden="false" customHeight="true" outlineLevel="0" collapsed="false">
      <c r="A2622" s="0" t="s">
        <v>1145</v>
      </c>
      <c r="B2622" s="0" t="s">
        <v>1146</v>
      </c>
      <c r="D2622" s="0" t="n">
        <v>0.1</v>
      </c>
      <c r="E2622" s="0" t="n">
        <v>0.1</v>
      </c>
      <c r="F2622" s="0" t="n">
        <v>0.1</v>
      </c>
      <c r="G2622" s="0" t="n">
        <v>0.1</v>
      </c>
      <c r="H2622" s="0" t="n">
        <v>0.1</v>
      </c>
      <c r="I2622" s="0" t="n">
        <v>2.7705</v>
      </c>
      <c r="K2622" s="0" t="n">
        <v>1</v>
      </c>
      <c r="L2622" s="6" t="n">
        <f aca="false">LOG(SUM(D2622:F2622)/SUM(G2622:I2622),2)</f>
        <v>-3.30767138270328</v>
      </c>
      <c r="M2622" s="6" t="n">
        <f aca="false">TTEST(D2622:F2622,G2622:I2622,2,3)</f>
        <v>0.422649730810374</v>
      </c>
      <c r="N2622" s="6" t="n">
        <f aca="false">TTEST(D2622:F2622,G2622:I2622,2,2)</f>
        <v>0.373900966300058</v>
      </c>
      <c r="O2622" s="0" t="n">
        <f aca="false">AND(L2622&gt;0,N2622&lt;0.05)</f>
        <v>0</v>
      </c>
      <c r="P2622" s="0" t="n">
        <f aca="false">AND(L2622&lt;0,N2622&lt;0.05)</f>
        <v>0</v>
      </c>
      <c r="Q2622" s="0" t="n">
        <f aca="false">AND(D2622=0.1,E2622=0.1,F2622=0.1,K2622&gt;=2)</f>
        <v>0</v>
      </c>
      <c r="R2622" s="0" t="n">
        <f aca="false">AND(G2622=0.1,H2622=0.1,I2622=0.1,K2622&gt;=2)</f>
        <v>0</v>
      </c>
      <c r="S2622" s="0" t="n">
        <f aca="false">OR(O2622,R2622)</f>
        <v>0</v>
      </c>
      <c r="T2622" s="0" t="n">
        <f aca="false">OR(P2622,Q2622)</f>
        <v>0</v>
      </c>
    </row>
    <row r="2623" customFormat="false" ht="15" hidden="false" customHeight="true" outlineLevel="0" collapsed="false">
      <c r="A2623" s="0" t="s">
        <v>10313</v>
      </c>
      <c r="B2623" s="0" t="s">
        <v>10314</v>
      </c>
      <c r="D2623" s="0" t="n">
        <v>0.1</v>
      </c>
      <c r="E2623" s="0" t="n">
        <v>0.1</v>
      </c>
      <c r="F2623" s="0" t="n">
        <v>0.1</v>
      </c>
      <c r="G2623" s="0" t="n">
        <v>0.1</v>
      </c>
      <c r="H2623" s="0" t="n">
        <v>0.1</v>
      </c>
      <c r="I2623" s="0" t="n">
        <v>2.7787</v>
      </c>
      <c r="K2623" s="0" t="n">
        <v>1</v>
      </c>
      <c r="L2623" s="6" t="n">
        <f aca="false">LOG(SUM(D2623:F2623)/SUM(G2623:I2623),2)</f>
        <v>-3.31164842392797</v>
      </c>
      <c r="M2623" s="6" t="n">
        <f aca="false">TTEST(D2623:F2623,G2623:I2623,2,3)</f>
        <v>0.422649730810374</v>
      </c>
      <c r="N2623" s="6" t="n">
        <f aca="false">TTEST(D2623:F2623,G2623:I2623,2,2)</f>
        <v>0.373900966300058</v>
      </c>
      <c r="O2623" s="0" t="n">
        <f aca="false">AND(L2623&gt;0,N2623&lt;0.05)</f>
        <v>0</v>
      </c>
      <c r="P2623" s="0" t="n">
        <f aca="false">AND(L2623&lt;0,N2623&lt;0.05)</f>
        <v>0</v>
      </c>
      <c r="Q2623" s="0" t="n">
        <f aca="false">AND(D2623=0.1,E2623=0.1,F2623=0.1,K2623&gt;=2)</f>
        <v>0</v>
      </c>
      <c r="R2623" s="0" t="n">
        <f aca="false">AND(G2623=0.1,H2623=0.1,I2623=0.1,K2623&gt;=2)</f>
        <v>0</v>
      </c>
      <c r="S2623" s="0" t="n">
        <f aca="false">OR(O2623,R2623)</f>
        <v>0</v>
      </c>
      <c r="T2623" s="0" t="n">
        <f aca="false">OR(P2623,Q2623)</f>
        <v>0</v>
      </c>
    </row>
    <row r="2624" customFormat="false" ht="15" hidden="false" customHeight="true" outlineLevel="0" collapsed="false">
      <c r="A2624" s="0" t="s">
        <v>7616</v>
      </c>
      <c r="B2624" s="0" t="s">
        <v>7617</v>
      </c>
      <c r="D2624" s="0" t="n">
        <v>0.4615</v>
      </c>
      <c r="E2624" s="0" t="n">
        <v>0.1</v>
      </c>
      <c r="F2624" s="0" t="n">
        <v>0.1</v>
      </c>
      <c r="G2624" s="0" t="n">
        <v>0.1</v>
      </c>
      <c r="H2624" s="0" t="n">
        <v>6.3946</v>
      </c>
      <c r="I2624" s="0" t="n">
        <v>0.1</v>
      </c>
      <c r="K2624" s="0" t="n">
        <v>2</v>
      </c>
      <c r="L2624" s="6" t="n">
        <f aca="false">LOG(SUM(D2624:F2624)/SUM(G2624:I2624),2)</f>
        <v>-3.31747209285378</v>
      </c>
      <c r="M2624" s="6" t="n">
        <f aca="false">TTEST(D2624:F2624,G2624:I2624,2,3)</f>
        <v>0.445470737345747</v>
      </c>
      <c r="N2624" s="6" t="n">
        <f aca="false">TTEST(D2624:F2624,G2624:I2624,2,2)</f>
        <v>0.399975126508684</v>
      </c>
      <c r="O2624" s="0" t="n">
        <f aca="false">AND(L2624&gt;0,N2624&lt;0.05)</f>
        <v>0</v>
      </c>
      <c r="P2624" s="0" t="n">
        <f aca="false">AND(L2624&lt;0,N2624&lt;0.05)</f>
        <v>0</v>
      </c>
      <c r="Q2624" s="0" t="n">
        <f aca="false">AND(D2624=0.1,E2624=0.1,F2624=0.1,K2624&gt;=2)</f>
        <v>0</v>
      </c>
      <c r="R2624" s="0" t="n">
        <f aca="false">AND(G2624=0.1,H2624=0.1,I2624=0.1,K2624&gt;=2)</f>
        <v>0</v>
      </c>
      <c r="S2624" s="0" t="n">
        <f aca="false">OR(O2624,R2624)</f>
        <v>0</v>
      </c>
      <c r="T2624" s="0" t="n">
        <f aca="false">OR(P2624,Q2624)</f>
        <v>0</v>
      </c>
    </row>
    <row r="2625" customFormat="false" ht="15" hidden="false" customHeight="true" outlineLevel="0" collapsed="false">
      <c r="A2625" s="0" t="s">
        <v>6803</v>
      </c>
      <c r="B2625" s="0" t="s">
        <v>6804</v>
      </c>
      <c r="D2625" s="0" t="n">
        <v>0.1</v>
      </c>
      <c r="E2625" s="0" t="n">
        <v>0.1</v>
      </c>
      <c r="F2625" s="0" t="n">
        <v>0.1</v>
      </c>
      <c r="G2625" s="0" t="n">
        <v>0.1</v>
      </c>
      <c r="H2625" s="0" t="n">
        <v>2.8281</v>
      </c>
      <c r="I2625" s="0" t="n">
        <v>0.1</v>
      </c>
      <c r="K2625" s="0" t="n">
        <v>1</v>
      </c>
      <c r="L2625" s="6" t="n">
        <f aca="false">LOG(SUM(D2625:F2625)/SUM(G2625:I2625),2)</f>
        <v>-3.33537844384979</v>
      </c>
      <c r="M2625" s="6" t="n">
        <f aca="false">TTEST(D2625:F2625,G2625:I2625,2,3)</f>
        <v>0.422649730810374</v>
      </c>
      <c r="N2625" s="6" t="n">
        <f aca="false">TTEST(D2625:F2625,G2625:I2625,2,2)</f>
        <v>0.373900966300058</v>
      </c>
      <c r="O2625" s="0" t="n">
        <f aca="false">AND(L2625&gt;0,N2625&lt;0.05)</f>
        <v>0</v>
      </c>
      <c r="P2625" s="0" t="n">
        <f aca="false">AND(L2625&lt;0,N2625&lt;0.05)</f>
        <v>0</v>
      </c>
      <c r="Q2625" s="0" t="n">
        <f aca="false">AND(D2625=0.1,E2625=0.1,F2625=0.1,K2625&gt;=2)</f>
        <v>0</v>
      </c>
      <c r="R2625" s="0" t="n">
        <f aca="false">AND(G2625=0.1,H2625=0.1,I2625=0.1,K2625&gt;=2)</f>
        <v>0</v>
      </c>
      <c r="S2625" s="0" t="n">
        <f aca="false">OR(O2625,R2625)</f>
        <v>0</v>
      </c>
      <c r="T2625" s="0" t="n">
        <f aca="false">OR(P2625,Q2625)</f>
        <v>0</v>
      </c>
    </row>
    <row r="2626" customFormat="false" ht="15" hidden="false" customHeight="true" outlineLevel="0" collapsed="false">
      <c r="A2626" s="0" t="s">
        <v>4097</v>
      </c>
      <c r="B2626" s="0" t="s">
        <v>4098</v>
      </c>
      <c r="D2626" s="0" t="n">
        <v>0.1</v>
      </c>
      <c r="E2626" s="0" t="n">
        <v>0.1</v>
      </c>
      <c r="F2626" s="0" t="n">
        <v>0.1</v>
      </c>
      <c r="G2626" s="0" t="n">
        <v>0.1</v>
      </c>
      <c r="H2626" s="0" t="n">
        <v>2.8745</v>
      </c>
      <c r="I2626" s="0" t="n">
        <v>0.1</v>
      </c>
      <c r="K2626" s="0" t="n">
        <v>1</v>
      </c>
      <c r="L2626" s="6" t="n">
        <f aca="false">LOG(SUM(D2626:F2626)/SUM(G2626:I2626),2)</f>
        <v>-3.35731740098461</v>
      </c>
      <c r="M2626" s="6" t="n">
        <f aca="false">TTEST(D2626:F2626,G2626:I2626,2,3)</f>
        <v>0.422649730810374</v>
      </c>
      <c r="N2626" s="6" t="n">
        <f aca="false">TTEST(D2626:F2626,G2626:I2626,2,2)</f>
        <v>0.373900966300058</v>
      </c>
      <c r="O2626" s="0" t="n">
        <f aca="false">AND(L2626&gt;0,N2626&lt;0.05)</f>
        <v>0</v>
      </c>
      <c r="P2626" s="0" t="n">
        <f aca="false">AND(L2626&lt;0,N2626&lt;0.05)</f>
        <v>0</v>
      </c>
      <c r="Q2626" s="0" t="n">
        <f aca="false">AND(D2626=0.1,E2626=0.1,F2626=0.1,K2626&gt;=2)</f>
        <v>0</v>
      </c>
      <c r="R2626" s="0" t="n">
        <f aca="false">AND(G2626=0.1,H2626=0.1,I2626=0.1,K2626&gt;=2)</f>
        <v>0</v>
      </c>
      <c r="S2626" s="0" t="n">
        <f aca="false">OR(O2626,R2626)</f>
        <v>0</v>
      </c>
      <c r="T2626" s="0" t="n">
        <f aca="false">OR(P2626,Q2626)</f>
        <v>0</v>
      </c>
    </row>
    <row r="2627" customFormat="false" ht="15" hidden="false" customHeight="true" outlineLevel="0" collapsed="false">
      <c r="A2627" s="0" t="s">
        <v>6845</v>
      </c>
      <c r="B2627" s="0" t="s">
        <v>6846</v>
      </c>
      <c r="D2627" s="0" t="n">
        <v>0.1</v>
      </c>
      <c r="E2627" s="0" t="n">
        <v>0.1</v>
      </c>
      <c r="F2627" s="0" t="n">
        <v>0.1</v>
      </c>
      <c r="G2627" s="0" t="n">
        <v>2.8892</v>
      </c>
      <c r="H2627" s="0" t="n">
        <v>0.1</v>
      </c>
      <c r="I2627" s="0" t="n">
        <v>0.1</v>
      </c>
      <c r="K2627" s="0" t="n">
        <v>1</v>
      </c>
      <c r="L2627" s="6" t="n">
        <f aca="false">LOG(SUM(D2627:F2627)/SUM(G2627:I2627),2)</f>
        <v>-3.36419887065708</v>
      </c>
      <c r="M2627" s="6" t="n">
        <f aca="false">TTEST(D2627:F2627,G2627:I2627,2,3)</f>
        <v>0.422649730810374</v>
      </c>
      <c r="N2627" s="6" t="n">
        <f aca="false">TTEST(D2627:F2627,G2627:I2627,2,2)</f>
        <v>0.373900966300058</v>
      </c>
      <c r="O2627" s="0" t="n">
        <f aca="false">AND(L2627&gt;0,N2627&lt;0.05)</f>
        <v>0</v>
      </c>
      <c r="P2627" s="0" t="n">
        <f aca="false">AND(L2627&lt;0,N2627&lt;0.05)</f>
        <v>0</v>
      </c>
      <c r="Q2627" s="0" t="n">
        <f aca="false">AND(D2627=0.1,E2627=0.1,F2627=0.1,K2627&gt;=2)</f>
        <v>0</v>
      </c>
      <c r="R2627" s="0" t="n">
        <f aca="false">AND(G2627=0.1,H2627=0.1,I2627=0.1,K2627&gt;=2)</f>
        <v>0</v>
      </c>
      <c r="S2627" s="0" t="n">
        <f aca="false">OR(O2627,R2627)</f>
        <v>0</v>
      </c>
      <c r="T2627" s="0" t="n">
        <f aca="false">OR(P2627,Q2627)</f>
        <v>0</v>
      </c>
    </row>
    <row r="2628" customFormat="false" ht="15" hidden="false" customHeight="true" outlineLevel="0" collapsed="false">
      <c r="A2628" s="0" t="s">
        <v>10562</v>
      </c>
      <c r="B2628" s="0" t="s">
        <v>10563</v>
      </c>
      <c r="D2628" s="0" t="n">
        <v>0.1</v>
      </c>
      <c r="E2628" s="0" t="n">
        <v>0.1</v>
      </c>
      <c r="F2628" s="0" t="n">
        <v>0.1</v>
      </c>
      <c r="G2628" s="0" t="n">
        <v>2.8897</v>
      </c>
      <c r="H2628" s="0" t="n">
        <v>0.1</v>
      </c>
      <c r="I2628" s="0" t="n">
        <v>0.1</v>
      </c>
      <c r="K2628" s="0" t="n">
        <v>1</v>
      </c>
      <c r="L2628" s="6" t="n">
        <f aca="false">LOG(SUM(D2628:F2628)/SUM(G2628:I2628),2)</f>
        <v>-3.36443235801633</v>
      </c>
      <c r="M2628" s="6" t="n">
        <f aca="false">TTEST(D2628:F2628,G2628:I2628,2,3)</f>
        <v>0.422649730810374</v>
      </c>
      <c r="N2628" s="6" t="n">
        <f aca="false">TTEST(D2628:F2628,G2628:I2628,2,2)</f>
        <v>0.373900966300058</v>
      </c>
      <c r="O2628" s="0" t="n">
        <f aca="false">AND(L2628&gt;0,N2628&lt;0.05)</f>
        <v>0</v>
      </c>
      <c r="P2628" s="0" t="n">
        <f aca="false">AND(L2628&lt;0,N2628&lt;0.05)</f>
        <v>0</v>
      </c>
      <c r="Q2628" s="0" t="n">
        <f aca="false">AND(D2628=0.1,E2628=0.1,F2628=0.1,K2628&gt;=2)</f>
        <v>0</v>
      </c>
      <c r="R2628" s="0" t="n">
        <f aca="false">AND(G2628=0.1,H2628=0.1,I2628=0.1,K2628&gt;=2)</f>
        <v>0</v>
      </c>
      <c r="S2628" s="0" t="n">
        <f aca="false">OR(O2628,R2628)</f>
        <v>0</v>
      </c>
      <c r="T2628" s="0" t="n">
        <f aca="false">OR(P2628,Q2628)</f>
        <v>0</v>
      </c>
    </row>
    <row r="2629" customFormat="false" ht="15" hidden="false" customHeight="true" outlineLevel="0" collapsed="false">
      <c r="A2629" s="0" t="s">
        <v>8882</v>
      </c>
      <c r="B2629" s="0" t="s">
        <v>8883</v>
      </c>
      <c r="D2629" s="0" t="n">
        <v>0.1</v>
      </c>
      <c r="E2629" s="0" t="n">
        <v>0.1</v>
      </c>
      <c r="F2629" s="0" t="n">
        <v>0.1</v>
      </c>
      <c r="G2629" s="0" t="n">
        <v>0.1</v>
      </c>
      <c r="H2629" s="0" t="n">
        <v>0.1</v>
      </c>
      <c r="I2629" s="0" t="n">
        <v>2.9742</v>
      </c>
      <c r="K2629" s="0" t="n">
        <v>1</v>
      </c>
      <c r="L2629" s="6" t="n">
        <f aca="false">LOG(SUM(D2629:F2629)/SUM(G2629:I2629),2)</f>
        <v>-3.40335862653522</v>
      </c>
      <c r="M2629" s="6" t="n">
        <f aca="false">TTEST(D2629:F2629,G2629:I2629,2,3)</f>
        <v>0.422649730810374</v>
      </c>
      <c r="N2629" s="6" t="n">
        <f aca="false">TTEST(D2629:F2629,G2629:I2629,2,2)</f>
        <v>0.373900966300058</v>
      </c>
      <c r="O2629" s="0" t="n">
        <f aca="false">AND(L2629&gt;0,N2629&lt;0.05)</f>
        <v>0</v>
      </c>
      <c r="P2629" s="0" t="n">
        <f aca="false">AND(L2629&lt;0,N2629&lt;0.05)</f>
        <v>0</v>
      </c>
      <c r="Q2629" s="0" t="n">
        <f aca="false">AND(D2629=0.1,E2629=0.1,F2629=0.1,K2629&gt;=2)</f>
        <v>0</v>
      </c>
      <c r="R2629" s="0" t="n">
        <f aca="false">AND(G2629=0.1,H2629=0.1,I2629=0.1,K2629&gt;=2)</f>
        <v>0</v>
      </c>
      <c r="S2629" s="0" t="n">
        <f aca="false">OR(O2629,R2629)</f>
        <v>0</v>
      </c>
      <c r="T2629" s="0" t="n">
        <f aca="false">OR(P2629,Q2629)</f>
        <v>0</v>
      </c>
    </row>
    <row r="2630" customFormat="false" ht="15" hidden="false" customHeight="true" outlineLevel="0" collapsed="false">
      <c r="A2630" s="0" t="s">
        <v>8528</v>
      </c>
      <c r="B2630" s="0" t="s">
        <v>8529</v>
      </c>
      <c r="D2630" s="0" t="n">
        <v>0.1</v>
      </c>
      <c r="E2630" s="0" t="n">
        <v>0.1</v>
      </c>
      <c r="F2630" s="0" t="n">
        <v>0.1</v>
      </c>
      <c r="G2630" s="0" t="n">
        <v>0.1</v>
      </c>
      <c r="H2630" s="0" t="n">
        <v>2.9781</v>
      </c>
      <c r="I2630" s="0" t="n">
        <v>0.1</v>
      </c>
      <c r="K2630" s="0" t="n">
        <v>1</v>
      </c>
      <c r="L2630" s="6" t="n">
        <f aca="false">LOG(SUM(D2630:F2630)/SUM(G2630:I2630),2)</f>
        <v>-3.40513011445815</v>
      </c>
      <c r="M2630" s="6" t="n">
        <f aca="false">TTEST(D2630:F2630,G2630:I2630,2,3)</f>
        <v>0.422649730810374</v>
      </c>
      <c r="N2630" s="6" t="n">
        <f aca="false">TTEST(D2630:F2630,G2630:I2630,2,2)</f>
        <v>0.373900966300058</v>
      </c>
      <c r="O2630" s="0" t="n">
        <f aca="false">AND(L2630&gt;0,N2630&lt;0.05)</f>
        <v>0</v>
      </c>
      <c r="P2630" s="0" t="n">
        <f aca="false">AND(L2630&lt;0,N2630&lt;0.05)</f>
        <v>0</v>
      </c>
      <c r="Q2630" s="0" t="n">
        <f aca="false">AND(D2630=0.1,E2630=0.1,F2630=0.1,K2630&gt;=2)</f>
        <v>0</v>
      </c>
      <c r="R2630" s="0" t="n">
        <f aca="false">AND(G2630=0.1,H2630=0.1,I2630=0.1,K2630&gt;=2)</f>
        <v>0</v>
      </c>
      <c r="S2630" s="0" t="n">
        <f aca="false">OR(O2630,R2630)</f>
        <v>0</v>
      </c>
      <c r="T2630" s="0" t="n">
        <f aca="false">OR(P2630,Q2630)</f>
        <v>0</v>
      </c>
    </row>
    <row r="2631" customFormat="false" ht="15" hidden="false" customHeight="true" outlineLevel="0" collapsed="false">
      <c r="A2631" s="0" t="s">
        <v>10112</v>
      </c>
      <c r="B2631" s="0" t="s">
        <v>10113</v>
      </c>
      <c r="D2631" s="0" t="n">
        <v>0.1</v>
      </c>
      <c r="E2631" s="0" t="n">
        <v>0.1</v>
      </c>
      <c r="F2631" s="0" t="n">
        <v>0.1</v>
      </c>
      <c r="G2631" s="0" t="n">
        <v>0.1</v>
      </c>
      <c r="H2631" s="0" t="n">
        <v>0.1</v>
      </c>
      <c r="I2631" s="0" t="n">
        <v>2.9899</v>
      </c>
      <c r="K2631" s="0" t="n">
        <v>1</v>
      </c>
      <c r="L2631" s="6" t="n">
        <f aca="false">LOG(SUM(D2631:F2631)/SUM(G2631:I2631),2)</f>
        <v>-3.4104767918976</v>
      </c>
      <c r="M2631" s="6" t="n">
        <f aca="false">TTEST(D2631:F2631,G2631:I2631,2,3)</f>
        <v>0.422649730810374</v>
      </c>
      <c r="N2631" s="6" t="n">
        <f aca="false">TTEST(D2631:F2631,G2631:I2631,2,2)</f>
        <v>0.373900966300058</v>
      </c>
      <c r="O2631" s="0" t="n">
        <f aca="false">AND(L2631&gt;0,N2631&lt;0.05)</f>
        <v>0</v>
      </c>
      <c r="P2631" s="0" t="n">
        <f aca="false">AND(L2631&lt;0,N2631&lt;0.05)</f>
        <v>0</v>
      </c>
      <c r="Q2631" s="0" t="n">
        <f aca="false">AND(D2631=0.1,E2631=0.1,F2631=0.1,K2631&gt;=2)</f>
        <v>0</v>
      </c>
      <c r="R2631" s="0" t="n">
        <f aca="false">AND(G2631=0.1,H2631=0.1,I2631=0.1,K2631&gt;=2)</f>
        <v>0</v>
      </c>
      <c r="S2631" s="0" t="n">
        <f aca="false">OR(O2631,R2631)</f>
        <v>0</v>
      </c>
      <c r="T2631" s="0" t="n">
        <f aca="false">OR(P2631,Q2631)</f>
        <v>0</v>
      </c>
    </row>
    <row r="2632" customFormat="false" ht="15" hidden="false" customHeight="true" outlineLevel="0" collapsed="false">
      <c r="A2632" s="0" t="s">
        <v>4592</v>
      </c>
      <c r="B2632" s="0" t="s">
        <v>4593</v>
      </c>
      <c r="D2632" s="0" t="n">
        <v>6.5145</v>
      </c>
      <c r="E2632" s="0" t="n">
        <v>0.1</v>
      </c>
      <c r="F2632" s="0" t="n">
        <v>5.9714</v>
      </c>
      <c r="G2632" s="0" t="n">
        <v>134.3634</v>
      </c>
      <c r="H2632" s="0" t="n">
        <v>0.7766</v>
      </c>
      <c r="I2632" s="0" t="n">
        <v>0.1</v>
      </c>
      <c r="K2632" s="0" t="n">
        <v>4</v>
      </c>
      <c r="L2632" s="6" t="n">
        <f aca="false">LOG(SUM(D2632:F2632)/SUM(G2632:I2632),2)</f>
        <v>-3.4256416309512</v>
      </c>
      <c r="M2632" s="6" t="n">
        <f aca="false">TTEST(D2632:F2632,G2632:I2632,2,3)</f>
        <v>0.456488783546776</v>
      </c>
      <c r="N2632" s="6" t="n">
        <f aca="false">TTEST(D2632:F2632,G2632:I2632,2,2)</f>
        <v>0.412023539548041</v>
      </c>
      <c r="O2632" s="0" t="n">
        <f aca="false">AND(L2632&gt;0,N2632&lt;0.05)</f>
        <v>0</v>
      </c>
      <c r="P2632" s="0" t="n">
        <f aca="false">AND(L2632&lt;0,N2632&lt;0.05)</f>
        <v>0</v>
      </c>
      <c r="Q2632" s="0" t="n">
        <f aca="false">AND(D2632=0.1,E2632=0.1,F2632=0.1,K2632&gt;=2)</f>
        <v>0</v>
      </c>
      <c r="R2632" s="0" t="n">
        <f aca="false">AND(G2632=0.1,H2632=0.1,I2632=0.1,K2632&gt;=2)</f>
        <v>0</v>
      </c>
      <c r="S2632" s="0" t="n">
        <f aca="false">OR(O2632,R2632)</f>
        <v>0</v>
      </c>
      <c r="T2632" s="0" t="n">
        <f aca="false">OR(P2632,Q2632)</f>
        <v>0</v>
      </c>
    </row>
    <row r="2633" customFormat="false" ht="15" hidden="false" customHeight="true" outlineLevel="0" collapsed="false">
      <c r="A2633" s="0" t="s">
        <v>9254</v>
      </c>
      <c r="B2633" s="0" t="s">
        <v>9255</v>
      </c>
      <c r="D2633" s="0" t="n">
        <v>0.1</v>
      </c>
      <c r="E2633" s="0" t="n">
        <v>0.1</v>
      </c>
      <c r="F2633" s="0" t="n">
        <v>0.1</v>
      </c>
      <c r="G2633" s="0" t="n">
        <v>0.1</v>
      </c>
      <c r="H2633" s="0" t="n">
        <v>0.1</v>
      </c>
      <c r="I2633" s="0" t="n">
        <v>3.1901</v>
      </c>
      <c r="K2633" s="0" t="n">
        <v>1</v>
      </c>
      <c r="L2633" s="6" t="n">
        <f aca="false">LOG(SUM(D2633:F2633)/SUM(G2633:I2633),2)</f>
        <v>-3.49829342427599</v>
      </c>
      <c r="M2633" s="6" t="n">
        <f aca="false">TTEST(D2633:F2633,G2633:I2633,2,3)</f>
        <v>0.422649730810374</v>
      </c>
      <c r="N2633" s="6" t="n">
        <f aca="false">TTEST(D2633:F2633,G2633:I2633,2,2)</f>
        <v>0.373900966300058</v>
      </c>
      <c r="O2633" s="0" t="n">
        <f aca="false">AND(L2633&gt;0,N2633&lt;0.05)</f>
        <v>0</v>
      </c>
      <c r="P2633" s="0" t="n">
        <f aca="false">AND(L2633&lt;0,N2633&lt;0.05)</f>
        <v>0</v>
      </c>
      <c r="Q2633" s="0" t="n">
        <f aca="false">AND(D2633=0.1,E2633=0.1,F2633=0.1,K2633&gt;=2)</f>
        <v>0</v>
      </c>
      <c r="R2633" s="0" t="n">
        <f aca="false">AND(G2633=0.1,H2633=0.1,I2633=0.1,K2633&gt;=2)</f>
        <v>0</v>
      </c>
      <c r="S2633" s="0" t="n">
        <f aca="false">OR(O2633,R2633)</f>
        <v>0</v>
      </c>
      <c r="T2633" s="0" t="n">
        <f aca="false">OR(P2633,Q2633)</f>
        <v>0</v>
      </c>
    </row>
    <row r="2634" customFormat="false" ht="15" hidden="false" customHeight="true" outlineLevel="0" collapsed="false">
      <c r="A2634" s="0" t="s">
        <v>944</v>
      </c>
      <c r="B2634" s="0" t="s">
        <v>945</v>
      </c>
      <c r="D2634" s="0" t="n">
        <v>8.4383</v>
      </c>
      <c r="E2634" s="0" t="n">
        <v>0.1</v>
      </c>
      <c r="F2634" s="0" t="n">
        <v>0.1</v>
      </c>
      <c r="G2634" s="0" t="n">
        <v>0.1</v>
      </c>
      <c r="H2634" s="0" t="n">
        <v>97.6586</v>
      </c>
      <c r="I2634" s="0" t="n">
        <v>0.1</v>
      </c>
      <c r="K2634" s="0" t="n">
        <v>2</v>
      </c>
      <c r="L2634" s="6" t="n">
        <f aca="false">LOG(SUM(D2634:F2634)/SUM(G2634:I2634),2)</f>
        <v>-3.50187931724555</v>
      </c>
      <c r="M2634" s="6" t="n">
        <f aca="false">TTEST(D2634:F2634,G2634:I2634,2,3)</f>
        <v>0.457179440012048</v>
      </c>
      <c r="N2634" s="6" t="n">
        <f aca="false">TTEST(D2634:F2634,G2634:I2634,2,2)</f>
        <v>0.413731975084222</v>
      </c>
      <c r="O2634" s="0" t="n">
        <f aca="false">AND(L2634&gt;0,N2634&lt;0.05)</f>
        <v>0</v>
      </c>
      <c r="P2634" s="0" t="n">
        <f aca="false">AND(L2634&lt;0,N2634&lt;0.05)</f>
        <v>0</v>
      </c>
      <c r="Q2634" s="0" t="n">
        <f aca="false">AND(D2634=0.1,E2634=0.1,F2634=0.1,K2634&gt;=2)</f>
        <v>0</v>
      </c>
      <c r="R2634" s="0" t="n">
        <f aca="false">AND(G2634=0.1,H2634=0.1,I2634=0.1,K2634&gt;=2)</f>
        <v>0</v>
      </c>
      <c r="S2634" s="0" t="n">
        <f aca="false">OR(O2634,R2634)</f>
        <v>0</v>
      </c>
      <c r="T2634" s="0" t="n">
        <f aca="false">OR(P2634,Q2634)</f>
        <v>0</v>
      </c>
    </row>
    <row r="2635" customFormat="false" ht="15" hidden="false" customHeight="true" outlineLevel="0" collapsed="false">
      <c r="A2635" s="0" t="s">
        <v>8444</v>
      </c>
      <c r="B2635" s="0" t="s">
        <v>8445</v>
      </c>
      <c r="D2635" s="0" t="n">
        <v>0.1</v>
      </c>
      <c r="E2635" s="0" t="n">
        <v>0.1</v>
      </c>
      <c r="F2635" s="0" t="n">
        <v>0.1</v>
      </c>
      <c r="G2635" s="0" t="n">
        <v>0.1</v>
      </c>
      <c r="H2635" s="0" t="n">
        <v>0.1</v>
      </c>
      <c r="I2635" s="0" t="n">
        <v>3.2569</v>
      </c>
      <c r="K2635" s="0" t="n">
        <v>1</v>
      </c>
      <c r="L2635" s="6" t="n">
        <f aca="false">LOG(SUM(D2635:F2635)/SUM(G2635:I2635),2)</f>
        <v>-3.52644446459013</v>
      </c>
      <c r="M2635" s="6" t="n">
        <f aca="false">TTEST(D2635:F2635,G2635:I2635,2,3)</f>
        <v>0.422649730810374</v>
      </c>
      <c r="N2635" s="6" t="n">
        <f aca="false">TTEST(D2635:F2635,G2635:I2635,2,2)</f>
        <v>0.373900966300058</v>
      </c>
      <c r="O2635" s="0" t="n">
        <f aca="false">AND(L2635&gt;0,N2635&lt;0.05)</f>
        <v>0</v>
      </c>
      <c r="P2635" s="0" t="n">
        <f aca="false">AND(L2635&lt;0,N2635&lt;0.05)</f>
        <v>0</v>
      </c>
      <c r="Q2635" s="0" t="n">
        <f aca="false">AND(D2635=0.1,E2635=0.1,F2635=0.1,K2635&gt;=2)</f>
        <v>0</v>
      </c>
      <c r="R2635" s="0" t="n">
        <f aca="false">AND(G2635=0.1,H2635=0.1,I2635=0.1,K2635&gt;=2)</f>
        <v>0</v>
      </c>
      <c r="S2635" s="0" t="n">
        <f aca="false">OR(O2635,R2635)</f>
        <v>0</v>
      </c>
      <c r="T2635" s="0" t="n">
        <f aca="false">OR(P2635,Q2635)</f>
        <v>0</v>
      </c>
    </row>
    <row r="2636" customFormat="false" ht="15" hidden="false" customHeight="true" outlineLevel="0" collapsed="false">
      <c r="A2636" s="0" t="s">
        <v>1964</v>
      </c>
      <c r="B2636" s="0" t="s">
        <v>1965</v>
      </c>
      <c r="D2636" s="0" t="n">
        <v>7.9606</v>
      </c>
      <c r="E2636" s="0" t="n">
        <v>14.1003</v>
      </c>
      <c r="F2636" s="0" t="n">
        <v>11.665</v>
      </c>
      <c r="G2636" s="0" t="n">
        <v>12.208</v>
      </c>
      <c r="H2636" s="0" t="n">
        <v>218.3907</v>
      </c>
      <c r="I2636" s="0" t="n">
        <v>164.0603</v>
      </c>
      <c r="K2636" s="0" t="n">
        <v>6</v>
      </c>
      <c r="L2636" s="6" t="n">
        <f aca="false">LOG(SUM(D2636:F2636)/SUM(G2636:I2636),2)</f>
        <v>-3.54867780137586</v>
      </c>
      <c r="M2636" s="6" t="n">
        <f aca="false">TTEST(D2636:F2636,G2636:I2636,2,3)</f>
        <v>0.19039057628246</v>
      </c>
      <c r="N2636" s="6" t="n">
        <f aca="false">TTEST(D2636:F2636,G2636:I2636,2,2)</f>
        <v>0.123077796096661</v>
      </c>
      <c r="O2636" s="0" t="n">
        <f aca="false">AND(L2636&gt;0,N2636&lt;0.05)</f>
        <v>0</v>
      </c>
      <c r="P2636" s="0" t="n">
        <f aca="false">AND(L2636&lt;0,N2636&lt;0.05)</f>
        <v>0</v>
      </c>
      <c r="Q2636" s="0" t="n">
        <f aca="false">AND(D2636=0.1,E2636=0.1,F2636=0.1,K2636&gt;=2)</f>
        <v>0</v>
      </c>
      <c r="R2636" s="0" t="n">
        <f aca="false">AND(G2636=0.1,H2636=0.1,I2636=0.1,K2636&gt;=2)</f>
        <v>0</v>
      </c>
      <c r="S2636" s="0" t="n">
        <f aca="false">OR(O2636,R2636)</f>
        <v>0</v>
      </c>
      <c r="T2636" s="0" t="n">
        <f aca="false">OR(P2636,Q2636)</f>
        <v>0</v>
      </c>
    </row>
    <row r="2637" customFormat="false" ht="15" hidden="false" customHeight="true" outlineLevel="0" collapsed="false">
      <c r="A2637" s="0" t="s">
        <v>8513</v>
      </c>
      <c r="B2637" s="0" t="s">
        <v>8514</v>
      </c>
      <c r="D2637" s="0" t="n">
        <v>0.1</v>
      </c>
      <c r="E2637" s="0" t="n">
        <v>0.1</v>
      </c>
      <c r="F2637" s="0" t="n">
        <v>0.1</v>
      </c>
      <c r="G2637" s="0" t="n">
        <v>0.1</v>
      </c>
      <c r="H2637" s="0" t="n">
        <v>0.1</v>
      </c>
      <c r="I2637" s="0" t="n">
        <v>3.3227</v>
      </c>
      <c r="K2637" s="0" t="n">
        <v>1</v>
      </c>
      <c r="L2637" s="6" t="n">
        <f aca="false">LOG(SUM(D2637:F2637)/SUM(G2637:I2637),2)</f>
        <v>-3.55364721150798</v>
      </c>
      <c r="M2637" s="6" t="n">
        <f aca="false">TTEST(D2637:F2637,G2637:I2637,2,3)</f>
        <v>0.422649730810374</v>
      </c>
      <c r="N2637" s="6" t="n">
        <f aca="false">TTEST(D2637:F2637,G2637:I2637,2,2)</f>
        <v>0.373900966300058</v>
      </c>
      <c r="O2637" s="0" t="n">
        <f aca="false">AND(L2637&gt;0,N2637&lt;0.05)</f>
        <v>0</v>
      </c>
      <c r="P2637" s="0" t="n">
        <f aca="false">AND(L2637&lt;0,N2637&lt;0.05)</f>
        <v>0</v>
      </c>
      <c r="Q2637" s="0" t="n">
        <f aca="false">AND(D2637=0.1,E2637=0.1,F2637=0.1,K2637&gt;=2)</f>
        <v>0</v>
      </c>
      <c r="R2637" s="0" t="n">
        <f aca="false">AND(G2637=0.1,H2637=0.1,I2637=0.1,K2637&gt;=2)</f>
        <v>0</v>
      </c>
      <c r="S2637" s="0" t="n">
        <f aca="false">OR(O2637,R2637)</f>
        <v>0</v>
      </c>
      <c r="T2637" s="0" t="n">
        <f aca="false">OR(P2637,Q2637)</f>
        <v>0</v>
      </c>
    </row>
    <row r="2638" customFormat="false" ht="15" hidden="false" customHeight="true" outlineLevel="0" collapsed="false">
      <c r="A2638" s="0" t="s">
        <v>8927</v>
      </c>
      <c r="B2638" s="0" t="s">
        <v>8928</v>
      </c>
      <c r="D2638" s="0" t="n">
        <v>0.1</v>
      </c>
      <c r="E2638" s="0" t="n">
        <v>0.1</v>
      </c>
      <c r="F2638" s="0" t="n">
        <v>0.1</v>
      </c>
      <c r="G2638" s="0" t="n">
        <v>0.1</v>
      </c>
      <c r="H2638" s="0" t="n">
        <v>3.3834</v>
      </c>
      <c r="I2638" s="0" t="n">
        <v>0.1</v>
      </c>
      <c r="K2638" s="0" t="n">
        <v>1</v>
      </c>
      <c r="L2638" s="6" t="n">
        <f aca="false">LOG(SUM(D2638:F2638)/SUM(G2638:I2638),2)</f>
        <v>-3.57829468873544</v>
      </c>
      <c r="M2638" s="6" t="n">
        <f aca="false">TTEST(D2638:F2638,G2638:I2638,2,3)</f>
        <v>0.422649730810374</v>
      </c>
      <c r="N2638" s="6" t="n">
        <f aca="false">TTEST(D2638:F2638,G2638:I2638,2,2)</f>
        <v>0.373900966300058</v>
      </c>
      <c r="O2638" s="0" t="n">
        <f aca="false">AND(L2638&gt;0,N2638&lt;0.05)</f>
        <v>0</v>
      </c>
      <c r="P2638" s="0" t="n">
        <f aca="false">AND(L2638&lt;0,N2638&lt;0.05)</f>
        <v>0</v>
      </c>
      <c r="Q2638" s="0" t="n">
        <f aca="false">AND(D2638=0.1,E2638=0.1,F2638=0.1,K2638&gt;=2)</f>
        <v>0</v>
      </c>
      <c r="R2638" s="0" t="n">
        <f aca="false">AND(G2638=0.1,H2638=0.1,I2638=0.1,K2638&gt;=2)</f>
        <v>0</v>
      </c>
      <c r="S2638" s="0" t="n">
        <f aca="false">OR(O2638,R2638)</f>
        <v>0</v>
      </c>
      <c r="T2638" s="0" t="n">
        <f aca="false">OR(P2638,Q2638)</f>
        <v>0</v>
      </c>
    </row>
    <row r="2639" customFormat="false" ht="15" hidden="false" customHeight="true" outlineLevel="0" collapsed="false">
      <c r="A2639" s="0" t="s">
        <v>9299</v>
      </c>
      <c r="B2639" s="0" t="s">
        <v>9300</v>
      </c>
      <c r="D2639" s="0" t="n">
        <v>0.1</v>
      </c>
      <c r="E2639" s="0" t="n">
        <v>0.1</v>
      </c>
      <c r="F2639" s="0" t="n">
        <v>0.1</v>
      </c>
      <c r="G2639" s="0" t="n">
        <v>0.1</v>
      </c>
      <c r="H2639" s="0" t="n">
        <v>0.1</v>
      </c>
      <c r="I2639" s="0" t="n">
        <v>3.3917</v>
      </c>
      <c r="K2639" s="0" t="n">
        <v>1</v>
      </c>
      <c r="L2639" s="6" t="n">
        <f aca="false">LOG(SUM(D2639:F2639)/SUM(G2639:I2639),2)</f>
        <v>-3.58163244686578</v>
      </c>
      <c r="M2639" s="6" t="n">
        <f aca="false">TTEST(D2639:F2639,G2639:I2639,2,3)</f>
        <v>0.422649730810374</v>
      </c>
      <c r="N2639" s="6" t="n">
        <f aca="false">TTEST(D2639:F2639,G2639:I2639,2,2)</f>
        <v>0.373900966300058</v>
      </c>
      <c r="O2639" s="0" t="n">
        <f aca="false">AND(L2639&gt;0,N2639&lt;0.05)</f>
        <v>0</v>
      </c>
      <c r="P2639" s="0" t="n">
        <f aca="false">AND(L2639&lt;0,N2639&lt;0.05)</f>
        <v>0</v>
      </c>
      <c r="Q2639" s="0" t="n">
        <f aca="false">AND(D2639=0.1,E2639=0.1,F2639=0.1,K2639&gt;=2)</f>
        <v>0</v>
      </c>
      <c r="R2639" s="0" t="n">
        <f aca="false">AND(G2639=0.1,H2639=0.1,I2639=0.1,K2639&gt;=2)</f>
        <v>0</v>
      </c>
      <c r="S2639" s="0" t="n">
        <f aca="false">OR(O2639,R2639)</f>
        <v>0</v>
      </c>
      <c r="T2639" s="0" t="n">
        <f aca="false">OR(P2639,Q2639)</f>
        <v>0</v>
      </c>
    </row>
    <row r="2640" customFormat="false" ht="15" hidden="false" customHeight="true" outlineLevel="0" collapsed="false">
      <c r="A2640" s="0" t="s">
        <v>9272</v>
      </c>
      <c r="B2640" s="0" t="s">
        <v>9273</v>
      </c>
      <c r="D2640" s="0" t="n">
        <v>0.1</v>
      </c>
      <c r="E2640" s="0" t="n">
        <v>0.1</v>
      </c>
      <c r="F2640" s="0" t="n">
        <v>0.1</v>
      </c>
      <c r="G2640" s="0" t="n">
        <v>0.1</v>
      </c>
      <c r="H2640" s="0" t="n">
        <v>3.4442</v>
      </c>
      <c r="I2640" s="0" t="n">
        <v>0.1</v>
      </c>
      <c r="K2640" s="0" t="n">
        <v>1</v>
      </c>
      <c r="L2640" s="6" t="n">
        <f aca="false">LOG(SUM(D2640:F2640)/SUM(G2640:I2640),2)</f>
        <v>-3.60256773307847</v>
      </c>
      <c r="M2640" s="6" t="n">
        <f aca="false">TTEST(D2640:F2640,G2640:I2640,2,3)</f>
        <v>0.422649730810374</v>
      </c>
      <c r="N2640" s="6" t="n">
        <f aca="false">TTEST(D2640:F2640,G2640:I2640,2,2)</f>
        <v>0.373900966300058</v>
      </c>
      <c r="O2640" s="0" t="n">
        <f aca="false">AND(L2640&gt;0,N2640&lt;0.05)</f>
        <v>0</v>
      </c>
      <c r="P2640" s="0" t="n">
        <f aca="false">AND(L2640&lt;0,N2640&lt;0.05)</f>
        <v>0</v>
      </c>
      <c r="Q2640" s="0" t="n">
        <f aca="false">AND(D2640=0.1,E2640=0.1,F2640=0.1,K2640&gt;=2)</f>
        <v>0</v>
      </c>
      <c r="R2640" s="0" t="n">
        <f aca="false">AND(G2640=0.1,H2640=0.1,I2640=0.1,K2640&gt;=2)</f>
        <v>0</v>
      </c>
      <c r="S2640" s="0" t="n">
        <f aca="false">OR(O2640,R2640)</f>
        <v>0</v>
      </c>
      <c r="T2640" s="0" t="n">
        <f aca="false">OR(P2640,Q2640)</f>
        <v>0</v>
      </c>
    </row>
    <row r="2641" customFormat="false" ht="15" hidden="false" customHeight="true" outlineLevel="0" collapsed="false">
      <c r="A2641" s="0" t="s">
        <v>10844</v>
      </c>
      <c r="B2641" s="0" t="s">
        <v>10845</v>
      </c>
      <c r="D2641" s="0" t="n">
        <v>0.1</v>
      </c>
      <c r="E2641" s="0" t="n">
        <v>0.1</v>
      </c>
      <c r="F2641" s="0" t="n">
        <v>0.1</v>
      </c>
      <c r="G2641" s="0" t="n">
        <v>0.1</v>
      </c>
      <c r="H2641" s="0" t="n">
        <v>3.4966</v>
      </c>
      <c r="I2641" s="0" t="n">
        <v>0.1</v>
      </c>
      <c r="K2641" s="0" t="n">
        <v>1</v>
      </c>
      <c r="L2641" s="6" t="n">
        <f aca="false">LOG(SUM(D2641:F2641)/SUM(G2641:I2641),2)</f>
        <v>-3.62316453565259</v>
      </c>
      <c r="M2641" s="6" t="n">
        <f aca="false">TTEST(D2641:F2641,G2641:I2641,2,3)</f>
        <v>0.422649730810374</v>
      </c>
      <c r="N2641" s="6" t="n">
        <f aca="false">TTEST(D2641:F2641,G2641:I2641,2,2)</f>
        <v>0.373900966300058</v>
      </c>
      <c r="O2641" s="0" t="n">
        <f aca="false">AND(L2641&gt;0,N2641&lt;0.05)</f>
        <v>0</v>
      </c>
      <c r="P2641" s="0" t="n">
        <f aca="false">AND(L2641&lt;0,N2641&lt;0.05)</f>
        <v>0</v>
      </c>
      <c r="Q2641" s="0" t="n">
        <f aca="false">AND(D2641=0.1,E2641=0.1,F2641=0.1,K2641&gt;=2)</f>
        <v>0</v>
      </c>
      <c r="R2641" s="0" t="n">
        <f aca="false">AND(G2641=0.1,H2641=0.1,I2641=0.1,K2641&gt;=2)</f>
        <v>0</v>
      </c>
      <c r="S2641" s="0" t="n">
        <f aca="false">OR(O2641,R2641)</f>
        <v>0</v>
      </c>
      <c r="T2641" s="0" t="n">
        <f aca="false">OR(P2641,Q2641)</f>
        <v>0</v>
      </c>
    </row>
    <row r="2642" customFormat="false" ht="15" hidden="false" customHeight="true" outlineLevel="0" collapsed="false">
      <c r="A2642" s="0" t="s">
        <v>8912</v>
      </c>
      <c r="B2642" s="0" t="s">
        <v>8913</v>
      </c>
      <c r="D2642" s="0" t="n">
        <v>0.1</v>
      </c>
      <c r="E2642" s="0" t="n">
        <v>0.1</v>
      </c>
      <c r="F2642" s="0" t="n">
        <v>0.1</v>
      </c>
      <c r="G2642" s="0" t="n">
        <v>0.1</v>
      </c>
      <c r="H2642" s="0" t="n">
        <v>3.5202</v>
      </c>
      <c r="I2642" s="0" t="n">
        <v>0.1</v>
      </c>
      <c r="K2642" s="0" t="n">
        <v>1</v>
      </c>
      <c r="L2642" s="6" t="n">
        <f aca="false">LOG(SUM(D2642:F2642)/SUM(G2642:I2642),2)</f>
        <v>-3.63234577766404</v>
      </c>
      <c r="M2642" s="6" t="n">
        <f aca="false">TTEST(D2642:F2642,G2642:I2642,2,3)</f>
        <v>0.422649730810374</v>
      </c>
      <c r="N2642" s="6" t="n">
        <f aca="false">TTEST(D2642:F2642,G2642:I2642,2,2)</f>
        <v>0.373900966300058</v>
      </c>
      <c r="O2642" s="0" t="n">
        <f aca="false">AND(L2642&gt;0,N2642&lt;0.05)</f>
        <v>0</v>
      </c>
      <c r="P2642" s="0" t="n">
        <f aca="false">AND(L2642&lt;0,N2642&lt;0.05)</f>
        <v>0</v>
      </c>
      <c r="Q2642" s="0" t="n">
        <f aca="false">AND(D2642=0.1,E2642=0.1,F2642=0.1,K2642&gt;=2)</f>
        <v>0</v>
      </c>
      <c r="R2642" s="0" t="n">
        <f aca="false">AND(G2642=0.1,H2642=0.1,I2642=0.1,K2642&gt;=2)</f>
        <v>0</v>
      </c>
      <c r="S2642" s="0" t="n">
        <f aca="false">OR(O2642,R2642)</f>
        <v>0</v>
      </c>
      <c r="T2642" s="0" t="n">
        <f aca="false">OR(P2642,Q2642)</f>
        <v>0</v>
      </c>
    </row>
    <row r="2643" customFormat="false" ht="15" hidden="false" customHeight="true" outlineLevel="0" collapsed="false">
      <c r="A2643" s="0" t="s">
        <v>8561</v>
      </c>
      <c r="B2643" s="0" t="s">
        <v>8562</v>
      </c>
      <c r="D2643" s="0" t="n">
        <v>0.1</v>
      </c>
      <c r="E2643" s="0" t="n">
        <v>0.1</v>
      </c>
      <c r="F2643" s="0" t="n">
        <v>0.1</v>
      </c>
      <c r="G2643" s="0" t="n">
        <v>3.5531</v>
      </c>
      <c r="H2643" s="0" t="n">
        <v>0.1</v>
      </c>
      <c r="I2643" s="0" t="n">
        <v>0.1</v>
      </c>
      <c r="K2643" s="0" t="n">
        <v>1</v>
      </c>
      <c r="L2643" s="6" t="n">
        <f aca="false">LOG(SUM(D2643:F2643)/SUM(G2643:I2643),2)</f>
        <v>-3.64504832499383</v>
      </c>
      <c r="M2643" s="6" t="n">
        <f aca="false">TTEST(D2643:F2643,G2643:I2643,2,3)</f>
        <v>0.422649730810374</v>
      </c>
      <c r="N2643" s="6" t="n">
        <f aca="false">TTEST(D2643:F2643,G2643:I2643,2,2)</f>
        <v>0.373900966300058</v>
      </c>
      <c r="O2643" s="0" t="n">
        <f aca="false">AND(L2643&gt;0,N2643&lt;0.05)</f>
        <v>0</v>
      </c>
      <c r="P2643" s="0" t="n">
        <f aca="false">AND(L2643&lt;0,N2643&lt;0.05)</f>
        <v>0</v>
      </c>
      <c r="Q2643" s="0" t="n">
        <f aca="false">AND(D2643=0.1,E2643=0.1,F2643=0.1,K2643&gt;=2)</f>
        <v>0</v>
      </c>
      <c r="R2643" s="0" t="n">
        <f aca="false">AND(G2643=0.1,H2643=0.1,I2643=0.1,K2643&gt;=2)</f>
        <v>0</v>
      </c>
      <c r="S2643" s="0" t="n">
        <f aca="false">OR(O2643,R2643)</f>
        <v>0</v>
      </c>
      <c r="T2643" s="0" t="n">
        <f aca="false">OR(P2643,Q2643)</f>
        <v>0</v>
      </c>
    </row>
    <row r="2644" customFormat="false" ht="15" hidden="false" customHeight="true" outlineLevel="0" collapsed="false">
      <c r="A2644" s="0" t="s">
        <v>8696</v>
      </c>
      <c r="B2644" s="0" t="s">
        <v>8697</v>
      </c>
      <c r="D2644" s="0" t="n">
        <v>0.1</v>
      </c>
      <c r="E2644" s="0" t="n">
        <v>0.1</v>
      </c>
      <c r="F2644" s="0" t="n">
        <v>0.1</v>
      </c>
      <c r="G2644" s="0" t="n">
        <v>0.1</v>
      </c>
      <c r="H2644" s="0" t="n">
        <v>3.6114</v>
      </c>
      <c r="I2644" s="0" t="n">
        <v>0.1</v>
      </c>
      <c r="K2644" s="0" t="n">
        <v>1</v>
      </c>
      <c r="L2644" s="6" t="n">
        <f aca="false">LOG(SUM(D2644:F2644)/SUM(G2644:I2644),2)</f>
        <v>-3.66728661867252</v>
      </c>
      <c r="M2644" s="6" t="n">
        <f aca="false">TTEST(D2644:F2644,G2644:I2644,2,3)</f>
        <v>0.422649730810374</v>
      </c>
      <c r="N2644" s="6" t="n">
        <f aca="false">TTEST(D2644:F2644,G2644:I2644,2,2)</f>
        <v>0.373900966300058</v>
      </c>
      <c r="O2644" s="0" t="n">
        <f aca="false">AND(L2644&gt;0,N2644&lt;0.05)</f>
        <v>0</v>
      </c>
      <c r="P2644" s="0" t="n">
        <f aca="false">AND(L2644&lt;0,N2644&lt;0.05)</f>
        <v>0</v>
      </c>
      <c r="Q2644" s="0" t="n">
        <f aca="false">AND(D2644=0.1,E2644=0.1,F2644=0.1,K2644&gt;=2)</f>
        <v>0</v>
      </c>
      <c r="R2644" s="0" t="n">
        <f aca="false">AND(G2644=0.1,H2644=0.1,I2644=0.1,K2644&gt;=2)</f>
        <v>0</v>
      </c>
      <c r="S2644" s="0" t="n">
        <f aca="false">OR(O2644,R2644)</f>
        <v>0</v>
      </c>
      <c r="T2644" s="0" t="n">
        <f aca="false">OR(P2644,Q2644)</f>
        <v>0</v>
      </c>
    </row>
    <row r="2645" customFormat="false" ht="15" hidden="false" customHeight="true" outlineLevel="0" collapsed="false">
      <c r="A2645" s="0" t="s">
        <v>3758</v>
      </c>
      <c r="B2645" s="0" t="s">
        <v>3759</v>
      </c>
      <c r="D2645" s="0" t="n">
        <v>0.1</v>
      </c>
      <c r="E2645" s="0" t="n">
        <v>3.938</v>
      </c>
      <c r="F2645" s="0" t="n">
        <v>9.4981</v>
      </c>
      <c r="G2645" s="0" t="n">
        <v>172.962</v>
      </c>
      <c r="H2645" s="0" t="n">
        <v>0.1</v>
      </c>
      <c r="I2645" s="0" t="n">
        <v>0.1</v>
      </c>
      <c r="K2645" s="0" t="n">
        <v>3</v>
      </c>
      <c r="L2645" s="6" t="n">
        <f aca="false">LOG(SUM(D2645:F2645)/SUM(G2645:I2645),2)</f>
        <v>-3.67723833185925</v>
      </c>
      <c r="M2645" s="6" t="n">
        <f aca="false">TTEST(D2645:F2645,G2645:I2645,2,3)</f>
        <v>0.453324329371939</v>
      </c>
      <c r="N2645" s="6" t="n">
        <f aca="false">TTEST(D2645:F2645,G2645:I2645,2,2)</f>
        <v>0.408523140279801</v>
      </c>
      <c r="O2645" s="0" t="n">
        <f aca="false">AND(L2645&gt;0,N2645&lt;0.05)</f>
        <v>0</v>
      </c>
      <c r="P2645" s="0" t="n">
        <f aca="false">AND(L2645&lt;0,N2645&lt;0.05)</f>
        <v>0</v>
      </c>
      <c r="Q2645" s="0" t="n">
        <f aca="false">AND(D2645=0.1,E2645=0.1,F2645=0.1,K2645&gt;=2)</f>
        <v>0</v>
      </c>
      <c r="R2645" s="0" t="n">
        <f aca="false">AND(G2645=0.1,H2645=0.1,I2645=0.1,K2645&gt;=2)</f>
        <v>0</v>
      </c>
      <c r="S2645" s="0" t="n">
        <f aca="false">OR(O2645,R2645)</f>
        <v>0</v>
      </c>
      <c r="T2645" s="0" t="n">
        <f aca="false">OR(P2645,Q2645)</f>
        <v>0</v>
      </c>
    </row>
    <row r="2646" customFormat="false" ht="15" hidden="false" customHeight="true" outlineLevel="0" collapsed="false">
      <c r="A2646" s="0" t="s">
        <v>6272</v>
      </c>
      <c r="B2646" s="0" t="s">
        <v>6273</v>
      </c>
      <c r="D2646" s="0" t="n">
        <v>8.3197</v>
      </c>
      <c r="E2646" s="0" t="n">
        <v>0.1</v>
      </c>
      <c r="F2646" s="0" t="n">
        <v>0.1</v>
      </c>
      <c r="G2646" s="0" t="n">
        <v>65.3549</v>
      </c>
      <c r="H2646" s="0" t="n">
        <v>38.6159</v>
      </c>
      <c r="I2646" s="0" t="n">
        <v>5.5688</v>
      </c>
      <c r="K2646" s="0" t="n">
        <v>4</v>
      </c>
      <c r="L2646" s="6" t="n">
        <f aca="false">LOG(SUM(D2646:F2646)/SUM(G2646:I2646),2)</f>
        <v>-3.68450607661419</v>
      </c>
      <c r="M2646" s="6" t="n">
        <f aca="false">TTEST(D2646:F2646,G2646:I2646,2,3)</f>
        <v>0.188213872827664</v>
      </c>
      <c r="N2646" s="6" t="n">
        <f aca="false">TTEST(D2646:F2646,G2646:I2646,2,2)</f>
        <v>0.126763413508772</v>
      </c>
      <c r="O2646" s="0" t="n">
        <f aca="false">AND(L2646&gt;0,N2646&lt;0.05)</f>
        <v>0</v>
      </c>
      <c r="P2646" s="0" t="n">
        <f aca="false">AND(L2646&lt;0,N2646&lt;0.05)</f>
        <v>0</v>
      </c>
      <c r="Q2646" s="0" t="n">
        <f aca="false">AND(D2646=0.1,E2646=0.1,F2646=0.1,K2646&gt;=2)</f>
        <v>0</v>
      </c>
      <c r="R2646" s="0" t="n">
        <f aca="false">AND(G2646=0.1,H2646=0.1,I2646=0.1,K2646&gt;=2)</f>
        <v>0</v>
      </c>
      <c r="S2646" s="0" t="n">
        <f aca="false">OR(O2646,R2646)</f>
        <v>0</v>
      </c>
      <c r="T2646" s="0" t="n">
        <f aca="false">OR(P2646,Q2646)</f>
        <v>0</v>
      </c>
    </row>
    <row r="2647" customFormat="false" ht="15" hidden="false" customHeight="true" outlineLevel="0" collapsed="false">
      <c r="A2647" s="0" t="s">
        <v>8378</v>
      </c>
      <c r="B2647" s="0" t="s">
        <v>8379</v>
      </c>
      <c r="D2647" s="0" t="n">
        <v>0.1</v>
      </c>
      <c r="E2647" s="0" t="n">
        <v>0.1</v>
      </c>
      <c r="F2647" s="0" t="n">
        <v>4.9202</v>
      </c>
      <c r="G2647" s="0" t="n">
        <v>68.1829</v>
      </c>
      <c r="H2647" s="0" t="n">
        <v>0.1</v>
      </c>
      <c r="I2647" s="0" t="n">
        <v>0.1</v>
      </c>
      <c r="K2647" s="0" t="n">
        <v>2</v>
      </c>
      <c r="L2647" s="6" t="n">
        <f aca="false">LOG(SUM(D2647:F2647)/SUM(G2647:I2647),2)</f>
        <v>-3.73936353674693</v>
      </c>
      <c r="M2647" s="6" t="n">
        <f aca="false">TTEST(D2647:F2647,G2647:I2647,2,3)</f>
        <v>0.451003659377049</v>
      </c>
      <c r="N2647" s="6" t="n">
        <f aca="false">TTEST(D2647:F2647,G2647:I2647,2,2)</f>
        <v>0.406450776287836</v>
      </c>
      <c r="O2647" s="0" t="n">
        <f aca="false">AND(L2647&gt;0,N2647&lt;0.05)</f>
        <v>0</v>
      </c>
      <c r="P2647" s="0" t="n">
        <f aca="false">AND(L2647&lt;0,N2647&lt;0.05)</f>
        <v>0</v>
      </c>
      <c r="Q2647" s="0" t="n">
        <f aca="false">AND(D2647=0.1,E2647=0.1,F2647=0.1,K2647&gt;=2)</f>
        <v>0</v>
      </c>
      <c r="R2647" s="0" t="n">
        <f aca="false">AND(G2647=0.1,H2647=0.1,I2647=0.1,K2647&gt;=2)</f>
        <v>0</v>
      </c>
      <c r="S2647" s="0" t="n">
        <f aca="false">OR(O2647,R2647)</f>
        <v>0</v>
      </c>
      <c r="T2647" s="0" t="n">
        <f aca="false">OR(P2647,Q2647)</f>
        <v>0</v>
      </c>
    </row>
    <row r="2648" customFormat="false" ht="15" hidden="false" customHeight="true" outlineLevel="0" collapsed="false">
      <c r="A2648" s="0" t="s">
        <v>10676</v>
      </c>
      <c r="B2648" s="0" t="s">
        <v>10677</v>
      </c>
      <c r="D2648" s="0" t="n">
        <v>0.1</v>
      </c>
      <c r="E2648" s="0" t="n">
        <v>0.1</v>
      </c>
      <c r="F2648" s="0" t="n">
        <v>0.1</v>
      </c>
      <c r="G2648" s="0" t="n">
        <v>0.1</v>
      </c>
      <c r="H2648" s="0" t="n">
        <v>0.1</v>
      </c>
      <c r="I2648" s="0" t="n">
        <v>3.9137</v>
      </c>
      <c r="K2648" s="0" t="n">
        <v>1</v>
      </c>
      <c r="L2648" s="6" t="n">
        <f aca="false">LOG(SUM(D2648:F2648)/SUM(G2648:I2648),2)</f>
        <v>-3.77740218037382</v>
      </c>
      <c r="M2648" s="6" t="n">
        <f aca="false">TTEST(D2648:F2648,G2648:I2648,2,3)</f>
        <v>0.422649730810374</v>
      </c>
      <c r="N2648" s="6" t="n">
        <f aca="false">TTEST(D2648:F2648,G2648:I2648,2,2)</f>
        <v>0.373900966300058</v>
      </c>
      <c r="O2648" s="0" t="n">
        <f aca="false">AND(L2648&gt;0,N2648&lt;0.05)</f>
        <v>0</v>
      </c>
      <c r="P2648" s="0" t="n">
        <f aca="false">AND(L2648&lt;0,N2648&lt;0.05)</f>
        <v>0</v>
      </c>
      <c r="Q2648" s="0" t="n">
        <f aca="false">AND(D2648=0.1,E2648=0.1,F2648=0.1,K2648&gt;=2)</f>
        <v>0</v>
      </c>
      <c r="R2648" s="0" t="n">
        <f aca="false">AND(G2648=0.1,H2648=0.1,I2648=0.1,K2648&gt;=2)</f>
        <v>0</v>
      </c>
      <c r="S2648" s="0" t="n">
        <f aca="false">OR(O2648,R2648)</f>
        <v>0</v>
      </c>
      <c r="T2648" s="0" t="n">
        <f aca="false">OR(P2648,Q2648)</f>
        <v>0</v>
      </c>
    </row>
    <row r="2649" customFormat="false" ht="15" hidden="false" customHeight="true" outlineLevel="0" collapsed="false">
      <c r="A2649" s="0" t="s">
        <v>10616</v>
      </c>
      <c r="B2649" s="0" t="s">
        <v>10617</v>
      </c>
      <c r="D2649" s="0" t="n">
        <v>0.1</v>
      </c>
      <c r="E2649" s="0" t="n">
        <v>0.1</v>
      </c>
      <c r="F2649" s="0" t="n">
        <v>0.1</v>
      </c>
      <c r="G2649" s="0" t="n">
        <v>0.1</v>
      </c>
      <c r="H2649" s="0" t="n">
        <v>0.1</v>
      </c>
      <c r="I2649" s="0" t="n">
        <v>3.9308</v>
      </c>
      <c r="K2649" s="0" t="n">
        <v>1</v>
      </c>
      <c r="L2649" s="6" t="n">
        <f aca="false">LOG(SUM(D2649:F2649)/SUM(G2649:I2649),2)</f>
        <v>-3.78338680541492</v>
      </c>
      <c r="M2649" s="6" t="n">
        <f aca="false">TTEST(D2649:F2649,G2649:I2649,2,3)</f>
        <v>0.422649730810374</v>
      </c>
      <c r="N2649" s="6" t="n">
        <f aca="false">TTEST(D2649:F2649,G2649:I2649,2,2)</f>
        <v>0.373900966300058</v>
      </c>
      <c r="O2649" s="0" t="n">
        <f aca="false">AND(L2649&gt;0,N2649&lt;0.05)</f>
        <v>0</v>
      </c>
      <c r="P2649" s="0" t="n">
        <f aca="false">AND(L2649&lt;0,N2649&lt;0.05)</f>
        <v>0</v>
      </c>
      <c r="Q2649" s="0" t="n">
        <f aca="false">AND(D2649=0.1,E2649=0.1,F2649=0.1,K2649&gt;=2)</f>
        <v>0</v>
      </c>
      <c r="R2649" s="0" t="n">
        <f aca="false">AND(G2649=0.1,H2649=0.1,I2649=0.1,K2649&gt;=2)</f>
        <v>0</v>
      </c>
      <c r="S2649" s="0" t="n">
        <f aca="false">OR(O2649,R2649)</f>
        <v>0</v>
      </c>
      <c r="T2649" s="0" t="n">
        <f aca="false">OR(P2649,Q2649)</f>
        <v>0</v>
      </c>
    </row>
    <row r="2650" customFormat="false" ht="15" hidden="false" customHeight="true" outlineLevel="0" collapsed="false">
      <c r="A2650" s="0" t="s">
        <v>2678</v>
      </c>
      <c r="B2650" s="0" t="s">
        <v>2679</v>
      </c>
      <c r="D2650" s="0" t="n">
        <v>0.1</v>
      </c>
      <c r="E2650" s="0" t="n">
        <v>0.1</v>
      </c>
      <c r="F2650" s="0" t="n">
        <v>0.1</v>
      </c>
      <c r="G2650" s="0" t="n">
        <v>0.1</v>
      </c>
      <c r="H2650" s="0" t="n">
        <v>3.9334</v>
      </c>
      <c r="I2650" s="0" t="n">
        <v>0.1</v>
      </c>
      <c r="K2650" s="0" t="n">
        <v>1</v>
      </c>
      <c r="L2650" s="6" t="n">
        <f aca="false">LOG(SUM(D2650:F2650)/SUM(G2650:I2650),2)</f>
        <v>-3.78429457803176</v>
      </c>
      <c r="M2650" s="6" t="n">
        <f aca="false">TTEST(D2650:F2650,G2650:I2650,2,3)</f>
        <v>0.422649730810374</v>
      </c>
      <c r="N2650" s="6" t="n">
        <f aca="false">TTEST(D2650:F2650,G2650:I2650,2,2)</f>
        <v>0.37390096630006</v>
      </c>
      <c r="O2650" s="0" t="n">
        <f aca="false">AND(L2650&gt;0,N2650&lt;0.05)</f>
        <v>0</v>
      </c>
      <c r="P2650" s="0" t="n">
        <f aca="false">AND(L2650&lt;0,N2650&lt;0.05)</f>
        <v>0</v>
      </c>
      <c r="Q2650" s="0" t="n">
        <f aca="false">AND(D2650=0.1,E2650=0.1,F2650=0.1,K2650&gt;=2)</f>
        <v>0</v>
      </c>
      <c r="R2650" s="0" t="n">
        <f aca="false">AND(G2650=0.1,H2650=0.1,I2650=0.1,K2650&gt;=2)</f>
        <v>0</v>
      </c>
      <c r="S2650" s="0" t="n">
        <f aca="false">OR(O2650,R2650)</f>
        <v>0</v>
      </c>
      <c r="T2650" s="0" t="n">
        <f aca="false">OR(P2650,Q2650)</f>
        <v>0</v>
      </c>
    </row>
    <row r="2651" customFormat="false" ht="15" hidden="false" customHeight="true" outlineLevel="0" collapsed="false">
      <c r="A2651" s="0" t="s">
        <v>9344</v>
      </c>
      <c r="B2651" s="0" t="s">
        <v>9345</v>
      </c>
      <c r="D2651" s="0" t="n">
        <v>0.1</v>
      </c>
      <c r="E2651" s="0" t="n">
        <v>0.1</v>
      </c>
      <c r="F2651" s="0" t="n">
        <v>0.1</v>
      </c>
      <c r="G2651" s="0" t="n">
        <v>0.1</v>
      </c>
      <c r="H2651" s="0" t="n">
        <v>3.957</v>
      </c>
      <c r="I2651" s="0" t="n">
        <v>0.1</v>
      </c>
      <c r="K2651" s="0" t="n">
        <v>1</v>
      </c>
      <c r="L2651" s="6" t="n">
        <f aca="false">LOG(SUM(D2651:F2651)/SUM(G2651:I2651),2)</f>
        <v>-3.79250834212849</v>
      </c>
      <c r="M2651" s="6" t="n">
        <f aca="false">TTEST(D2651:F2651,G2651:I2651,2,3)</f>
        <v>0.422649730810374</v>
      </c>
      <c r="N2651" s="6" t="n">
        <f aca="false">TTEST(D2651:F2651,G2651:I2651,2,2)</f>
        <v>0.37390096630006</v>
      </c>
      <c r="O2651" s="0" t="n">
        <f aca="false">AND(L2651&gt;0,N2651&lt;0.05)</f>
        <v>0</v>
      </c>
      <c r="P2651" s="0" t="n">
        <f aca="false">AND(L2651&lt;0,N2651&lt;0.05)</f>
        <v>0</v>
      </c>
      <c r="Q2651" s="0" t="n">
        <f aca="false">AND(D2651=0.1,E2651=0.1,F2651=0.1,K2651&gt;=2)</f>
        <v>0</v>
      </c>
      <c r="R2651" s="0" t="n">
        <f aca="false">AND(G2651=0.1,H2651=0.1,I2651=0.1,K2651&gt;=2)</f>
        <v>0</v>
      </c>
      <c r="S2651" s="0" t="n">
        <f aca="false">OR(O2651,R2651)</f>
        <v>0</v>
      </c>
      <c r="T2651" s="0" t="n">
        <f aca="false">OR(P2651,Q2651)</f>
        <v>0</v>
      </c>
    </row>
    <row r="2652" customFormat="false" ht="15" hidden="false" customHeight="true" outlineLevel="0" collapsed="false">
      <c r="A2652" s="0" t="s">
        <v>4214</v>
      </c>
      <c r="B2652" s="0" t="s">
        <v>4215</v>
      </c>
      <c r="D2652" s="0" t="n">
        <v>0.1</v>
      </c>
      <c r="E2652" s="0" t="n">
        <v>0.1</v>
      </c>
      <c r="F2652" s="0" t="n">
        <v>3.6813</v>
      </c>
      <c r="G2652" s="0" t="n">
        <v>1.5889</v>
      </c>
      <c r="H2652" s="0" t="n">
        <v>50.6337</v>
      </c>
      <c r="I2652" s="0" t="n">
        <v>2.2014</v>
      </c>
      <c r="K2652" s="0" t="n">
        <v>4</v>
      </c>
      <c r="L2652" s="6" t="n">
        <f aca="false">LOG(SUM(D2652:F2652)/SUM(G2652:I2652),2)</f>
        <v>-3.80963114045308</v>
      </c>
      <c r="M2652" s="6" t="n">
        <f aca="false">TTEST(D2652:F2652,G2652:I2652,2,3)</f>
        <v>0.408729366260255</v>
      </c>
      <c r="N2652" s="6" t="n">
        <f aca="false">TTEST(D2652:F2652,G2652:I2652,2,2)</f>
        <v>0.359481341356781</v>
      </c>
      <c r="O2652" s="0" t="n">
        <f aca="false">AND(L2652&gt;0,N2652&lt;0.05)</f>
        <v>0</v>
      </c>
      <c r="P2652" s="0" t="n">
        <f aca="false">AND(L2652&lt;0,N2652&lt;0.05)</f>
        <v>0</v>
      </c>
      <c r="Q2652" s="0" t="n">
        <f aca="false">AND(D2652=0.1,E2652=0.1,F2652=0.1,K2652&gt;=2)</f>
        <v>0</v>
      </c>
      <c r="R2652" s="0" t="n">
        <f aca="false">AND(G2652=0.1,H2652=0.1,I2652=0.1,K2652&gt;=2)</f>
        <v>0</v>
      </c>
      <c r="S2652" s="0" t="n">
        <f aca="false">OR(O2652,R2652)</f>
        <v>0</v>
      </c>
      <c r="T2652" s="0" t="n">
        <f aca="false">OR(P2652,Q2652)</f>
        <v>0</v>
      </c>
    </row>
    <row r="2653" customFormat="false" ht="15" hidden="false" customHeight="true" outlineLevel="0" collapsed="false">
      <c r="A2653" s="0" t="s">
        <v>10184</v>
      </c>
      <c r="B2653" s="0" t="s">
        <v>10185</v>
      </c>
      <c r="D2653" s="0" t="n">
        <v>0.1</v>
      </c>
      <c r="E2653" s="0" t="n">
        <v>0.1</v>
      </c>
      <c r="F2653" s="0" t="n">
        <v>0.1</v>
      </c>
      <c r="G2653" s="0" t="n">
        <v>4.0074</v>
      </c>
      <c r="H2653" s="0" t="n">
        <v>0.1</v>
      </c>
      <c r="I2653" s="0" t="n">
        <v>0.1</v>
      </c>
      <c r="K2653" s="0" t="n">
        <v>1</v>
      </c>
      <c r="L2653" s="6" t="n">
        <f aca="false">LOG(SUM(D2653:F2653)/SUM(G2653:I2653),2)</f>
        <v>-3.80989457666176</v>
      </c>
      <c r="M2653" s="6" t="n">
        <f aca="false">TTEST(D2653:F2653,G2653:I2653,2,3)</f>
        <v>0.422649730810374</v>
      </c>
      <c r="N2653" s="6" t="n">
        <f aca="false">TTEST(D2653:F2653,G2653:I2653,2,2)</f>
        <v>0.37390096630006</v>
      </c>
      <c r="O2653" s="0" t="n">
        <f aca="false">AND(L2653&gt;0,N2653&lt;0.05)</f>
        <v>0</v>
      </c>
      <c r="P2653" s="0" t="n">
        <f aca="false">AND(L2653&lt;0,N2653&lt;0.05)</f>
        <v>0</v>
      </c>
      <c r="Q2653" s="0" t="n">
        <f aca="false">AND(D2653=0.1,E2653=0.1,F2653=0.1,K2653&gt;=2)</f>
        <v>0</v>
      </c>
      <c r="R2653" s="0" t="n">
        <f aca="false">AND(G2653=0.1,H2653=0.1,I2653=0.1,K2653&gt;=2)</f>
        <v>0</v>
      </c>
      <c r="S2653" s="0" t="n">
        <f aca="false">OR(O2653,R2653)</f>
        <v>0</v>
      </c>
      <c r="T2653" s="0" t="n">
        <f aca="false">OR(P2653,Q2653)</f>
        <v>0</v>
      </c>
    </row>
    <row r="2654" customFormat="false" ht="15" hidden="false" customHeight="true" outlineLevel="0" collapsed="false">
      <c r="A2654" s="0" t="s">
        <v>10271</v>
      </c>
      <c r="B2654" s="0" t="s">
        <v>10272</v>
      </c>
      <c r="D2654" s="0" t="n">
        <v>0.1</v>
      </c>
      <c r="E2654" s="0" t="n">
        <v>0.1</v>
      </c>
      <c r="F2654" s="0" t="n">
        <v>0.1</v>
      </c>
      <c r="G2654" s="0" t="n">
        <v>0.1</v>
      </c>
      <c r="H2654" s="0" t="n">
        <v>0.1</v>
      </c>
      <c r="I2654" s="0" t="n">
        <v>4.0162</v>
      </c>
      <c r="K2654" s="0" t="n">
        <v>1</v>
      </c>
      <c r="L2654" s="6" t="n">
        <f aca="false">LOG(SUM(D2654:F2654)/SUM(G2654:I2654),2)</f>
        <v>-3.81290889856175</v>
      </c>
      <c r="M2654" s="6" t="n">
        <f aca="false">TTEST(D2654:F2654,G2654:I2654,2,3)</f>
        <v>0.422649730810374</v>
      </c>
      <c r="N2654" s="6" t="n">
        <f aca="false">TTEST(D2654:F2654,G2654:I2654,2,2)</f>
        <v>0.373900966300058</v>
      </c>
      <c r="O2654" s="0" t="n">
        <f aca="false">AND(L2654&gt;0,N2654&lt;0.05)</f>
        <v>0</v>
      </c>
      <c r="P2654" s="0" t="n">
        <f aca="false">AND(L2654&lt;0,N2654&lt;0.05)</f>
        <v>0</v>
      </c>
      <c r="Q2654" s="0" t="n">
        <f aca="false">AND(D2654=0.1,E2654=0.1,F2654=0.1,K2654&gt;=2)</f>
        <v>0</v>
      </c>
      <c r="R2654" s="0" t="n">
        <f aca="false">AND(G2654=0.1,H2654=0.1,I2654=0.1,K2654&gt;=2)</f>
        <v>0</v>
      </c>
      <c r="S2654" s="0" t="n">
        <f aca="false">OR(O2654,R2654)</f>
        <v>0</v>
      </c>
      <c r="T2654" s="0" t="n">
        <f aca="false">OR(P2654,Q2654)</f>
        <v>0</v>
      </c>
    </row>
    <row r="2655" customFormat="false" ht="15" hidden="false" customHeight="true" outlineLevel="0" collapsed="false">
      <c r="A2655" s="0" t="s">
        <v>9995</v>
      </c>
      <c r="B2655" s="0" t="s">
        <v>9996</v>
      </c>
      <c r="D2655" s="0" t="n">
        <v>0.1</v>
      </c>
      <c r="E2655" s="0" t="n">
        <v>0.1</v>
      </c>
      <c r="F2655" s="0" t="n">
        <v>0.1</v>
      </c>
      <c r="G2655" s="0" t="n">
        <v>0.1</v>
      </c>
      <c r="H2655" s="0" t="n">
        <v>0.1</v>
      </c>
      <c r="I2655" s="0" t="n">
        <v>4.0425</v>
      </c>
      <c r="K2655" s="0" t="n">
        <v>1</v>
      </c>
      <c r="L2655" s="6" t="n">
        <f aca="false">LOG(SUM(D2655:F2655)/SUM(G2655:I2655),2)</f>
        <v>-3.82188025393414</v>
      </c>
      <c r="M2655" s="6" t="n">
        <f aca="false">TTEST(D2655:F2655,G2655:I2655,2,3)</f>
        <v>0.422649730810374</v>
      </c>
      <c r="N2655" s="6" t="n">
        <f aca="false">TTEST(D2655:F2655,G2655:I2655,2,2)</f>
        <v>0.373900966300058</v>
      </c>
      <c r="O2655" s="0" t="n">
        <f aca="false">AND(L2655&gt;0,N2655&lt;0.05)</f>
        <v>0</v>
      </c>
      <c r="P2655" s="0" t="n">
        <f aca="false">AND(L2655&lt;0,N2655&lt;0.05)</f>
        <v>0</v>
      </c>
      <c r="Q2655" s="0" t="n">
        <f aca="false">AND(D2655=0.1,E2655=0.1,F2655=0.1,K2655&gt;=2)</f>
        <v>0</v>
      </c>
      <c r="R2655" s="0" t="n">
        <f aca="false">AND(G2655=0.1,H2655=0.1,I2655=0.1,K2655&gt;=2)</f>
        <v>0</v>
      </c>
      <c r="S2655" s="0" t="n">
        <f aca="false">OR(O2655,R2655)</f>
        <v>0</v>
      </c>
      <c r="T2655" s="0" t="n">
        <f aca="false">OR(P2655,Q2655)</f>
        <v>0</v>
      </c>
    </row>
    <row r="2656" customFormat="false" ht="15" hidden="false" customHeight="true" outlineLevel="0" collapsed="false">
      <c r="A2656" s="0" t="s">
        <v>5249</v>
      </c>
      <c r="B2656" s="0" t="s">
        <v>5250</v>
      </c>
      <c r="D2656" s="0" t="n">
        <v>0.1</v>
      </c>
      <c r="E2656" s="0" t="n">
        <v>0.1</v>
      </c>
      <c r="F2656" s="0" t="n">
        <v>4.7528</v>
      </c>
      <c r="G2656" s="0" t="n">
        <v>26.9126</v>
      </c>
      <c r="H2656" s="0" t="n">
        <v>7.021</v>
      </c>
      <c r="I2656" s="0" t="n">
        <v>36.6327</v>
      </c>
      <c r="K2656" s="0" t="n">
        <v>4</v>
      </c>
      <c r="L2656" s="6" t="n">
        <f aca="false">LOG(SUM(D2656:F2656)/SUM(G2656:I2656),2)</f>
        <v>-3.83266309769611</v>
      </c>
      <c r="M2656" s="6" t="n">
        <f aca="false">TTEST(D2656:F2656,G2656:I2656,2,3)</f>
        <v>0.124678126943932</v>
      </c>
      <c r="N2656" s="6" t="n">
        <f aca="false">TTEST(D2656:F2656,G2656:I2656,2,2)</f>
        <v>0.0688817103111663</v>
      </c>
      <c r="O2656" s="0" t="n">
        <f aca="false">AND(L2656&gt;0,N2656&lt;0.05)</f>
        <v>0</v>
      </c>
      <c r="P2656" s="0" t="n">
        <f aca="false">AND(L2656&lt;0,N2656&lt;0.05)</f>
        <v>0</v>
      </c>
      <c r="Q2656" s="0" t="n">
        <f aca="false">AND(D2656=0.1,E2656=0.1,F2656=0.1,K2656&gt;=2)</f>
        <v>0</v>
      </c>
      <c r="R2656" s="0" t="n">
        <f aca="false">AND(G2656=0.1,H2656=0.1,I2656=0.1,K2656&gt;=2)</f>
        <v>0</v>
      </c>
      <c r="S2656" s="0" t="n">
        <f aca="false">OR(O2656,R2656)</f>
        <v>0</v>
      </c>
      <c r="T2656" s="0" t="n">
        <f aca="false">OR(P2656,Q2656)</f>
        <v>0</v>
      </c>
    </row>
    <row r="2657" customFormat="false" ht="15" hidden="false" customHeight="true" outlineLevel="0" collapsed="false">
      <c r="A2657" s="0" t="s">
        <v>9257</v>
      </c>
      <c r="B2657" s="0" t="s">
        <v>9258</v>
      </c>
      <c r="D2657" s="0" t="n">
        <v>0.1</v>
      </c>
      <c r="E2657" s="0" t="n">
        <v>0.1</v>
      </c>
      <c r="F2657" s="0" t="n">
        <v>0.1</v>
      </c>
      <c r="G2657" s="0" t="n">
        <v>0.1</v>
      </c>
      <c r="H2657" s="0" t="n">
        <v>0.1</v>
      </c>
      <c r="I2657" s="0" t="n">
        <v>4.1017</v>
      </c>
      <c r="K2657" s="0" t="n">
        <v>1</v>
      </c>
      <c r="L2657" s="6" t="n">
        <f aca="false">LOG(SUM(D2657:F2657)/SUM(G2657:I2657),2)</f>
        <v>-3.84187250907039</v>
      </c>
      <c r="M2657" s="6" t="n">
        <f aca="false">TTEST(D2657:F2657,G2657:I2657,2,3)</f>
        <v>0.422649730810374</v>
      </c>
      <c r="N2657" s="6" t="n">
        <f aca="false">TTEST(D2657:F2657,G2657:I2657,2,2)</f>
        <v>0.373900966300058</v>
      </c>
      <c r="O2657" s="0" t="n">
        <f aca="false">AND(L2657&gt;0,N2657&lt;0.05)</f>
        <v>0</v>
      </c>
      <c r="P2657" s="0" t="n">
        <f aca="false">AND(L2657&lt;0,N2657&lt;0.05)</f>
        <v>0</v>
      </c>
      <c r="Q2657" s="0" t="n">
        <f aca="false">AND(D2657=0.1,E2657=0.1,F2657=0.1,K2657&gt;=2)</f>
        <v>0</v>
      </c>
      <c r="R2657" s="0" t="n">
        <f aca="false">AND(G2657=0.1,H2657=0.1,I2657=0.1,K2657&gt;=2)</f>
        <v>0</v>
      </c>
      <c r="S2657" s="0" t="n">
        <f aca="false">OR(O2657,R2657)</f>
        <v>0</v>
      </c>
      <c r="T2657" s="0" t="n">
        <f aca="false">OR(P2657,Q2657)</f>
        <v>0</v>
      </c>
    </row>
    <row r="2658" customFormat="false" ht="15" hidden="false" customHeight="true" outlineLevel="0" collapsed="false">
      <c r="A2658" s="0" t="s">
        <v>10226</v>
      </c>
      <c r="B2658" s="0" t="s">
        <v>10227</v>
      </c>
      <c r="D2658" s="0" t="n">
        <v>0.1</v>
      </c>
      <c r="E2658" s="0" t="n">
        <v>0.1</v>
      </c>
      <c r="F2658" s="0" t="n">
        <v>0.1</v>
      </c>
      <c r="G2658" s="0" t="n">
        <v>0.1</v>
      </c>
      <c r="H2658" s="0" t="n">
        <v>4.1394</v>
      </c>
      <c r="I2658" s="0" t="n">
        <v>0.1</v>
      </c>
      <c r="K2658" s="0" t="n">
        <v>1</v>
      </c>
      <c r="L2658" s="6" t="n">
        <f aca="false">LOG(SUM(D2658:F2658)/SUM(G2658:I2658),2)</f>
        <v>-3.85446117212045</v>
      </c>
      <c r="M2658" s="6" t="n">
        <f aca="false">TTEST(D2658:F2658,G2658:I2658,2,3)</f>
        <v>0.422649730810374</v>
      </c>
      <c r="N2658" s="6" t="n">
        <f aca="false">TTEST(D2658:F2658,G2658:I2658,2,2)</f>
        <v>0.37390096630006</v>
      </c>
      <c r="O2658" s="0" t="n">
        <f aca="false">AND(L2658&gt;0,N2658&lt;0.05)</f>
        <v>0</v>
      </c>
      <c r="P2658" s="0" t="n">
        <f aca="false">AND(L2658&lt;0,N2658&lt;0.05)</f>
        <v>0</v>
      </c>
      <c r="Q2658" s="0" t="n">
        <f aca="false">AND(D2658=0.1,E2658=0.1,F2658=0.1,K2658&gt;=2)</f>
        <v>0</v>
      </c>
      <c r="R2658" s="0" t="n">
        <f aca="false">AND(G2658=0.1,H2658=0.1,I2658=0.1,K2658&gt;=2)</f>
        <v>0</v>
      </c>
      <c r="S2658" s="0" t="n">
        <f aca="false">OR(O2658,R2658)</f>
        <v>0</v>
      </c>
      <c r="T2658" s="0" t="n">
        <f aca="false">OR(P2658,Q2658)</f>
        <v>0</v>
      </c>
    </row>
    <row r="2659" customFormat="false" ht="15" hidden="false" customHeight="true" outlineLevel="0" collapsed="false">
      <c r="A2659" s="0" t="s">
        <v>8831</v>
      </c>
      <c r="B2659" s="0" t="s">
        <v>8832</v>
      </c>
      <c r="D2659" s="0" t="n">
        <v>0.1</v>
      </c>
      <c r="E2659" s="0" t="n">
        <v>0.1</v>
      </c>
      <c r="F2659" s="0" t="n">
        <v>0.1</v>
      </c>
      <c r="G2659" s="0" t="n">
        <v>4.1463</v>
      </c>
      <c r="H2659" s="0" t="n">
        <v>0.1</v>
      </c>
      <c r="I2659" s="0" t="n">
        <v>0.1</v>
      </c>
      <c r="K2659" s="0" t="n">
        <v>1</v>
      </c>
      <c r="L2659" s="6" t="n">
        <f aca="false">LOG(SUM(D2659:F2659)/SUM(G2659:I2659),2)</f>
        <v>-3.85675335303303</v>
      </c>
      <c r="M2659" s="6" t="n">
        <f aca="false">TTEST(D2659:F2659,G2659:I2659,2,3)</f>
        <v>0.422649730810374</v>
      </c>
      <c r="N2659" s="6" t="n">
        <f aca="false">TTEST(D2659:F2659,G2659:I2659,2,2)</f>
        <v>0.37390096630006</v>
      </c>
      <c r="O2659" s="0" t="n">
        <f aca="false">AND(L2659&gt;0,N2659&lt;0.05)</f>
        <v>0</v>
      </c>
      <c r="P2659" s="0" t="n">
        <f aca="false">AND(L2659&lt;0,N2659&lt;0.05)</f>
        <v>0</v>
      </c>
      <c r="Q2659" s="0" t="n">
        <f aca="false">AND(D2659=0.1,E2659=0.1,F2659=0.1,K2659&gt;=2)</f>
        <v>0</v>
      </c>
      <c r="R2659" s="0" t="n">
        <f aca="false">AND(G2659=0.1,H2659=0.1,I2659=0.1,K2659&gt;=2)</f>
        <v>0</v>
      </c>
      <c r="S2659" s="0" t="n">
        <f aca="false">OR(O2659,R2659)</f>
        <v>0</v>
      </c>
      <c r="T2659" s="0" t="n">
        <f aca="false">OR(P2659,Q2659)</f>
        <v>0</v>
      </c>
    </row>
    <row r="2660" customFormat="false" ht="15" hidden="false" customHeight="true" outlineLevel="0" collapsed="false">
      <c r="A2660" s="0" t="s">
        <v>9314</v>
      </c>
      <c r="B2660" s="0" t="s">
        <v>9315</v>
      </c>
      <c r="D2660" s="0" t="n">
        <v>0.1</v>
      </c>
      <c r="E2660" s="0" t="n">
        <v>0.1</v>
      </c>
      <c r="F2660" s="0" t="n">
        <v>0.1</v>
      </c>
      <c r="G2660" s="0" t="n">
        <v>0.1</v>
      </c>
      <c r="H2660" s="0" t="n">
        <v>0.1</v>
      </c>
      <c r="I2660" s="0" t="n">
        <v>4.1937</v>
      </c>
      <c r="K2660" s="0" t="n">
        <v>1</v>
      </c>
      <c r="L2660" s="6" t="n">
        <f aca="false">LOG(SUM(D2660:F2660)/SUM(G2660:I2660),2)</f>
        <v>-3.87240196067571</v>
      </c>
      <c r="M2660" s="6" t="n">
        <f aca="false">TTEST(D2660:F2660,G2660:I2660,2,3)</f>
        <v>0.422649730810374</v>
      </c>
      <c r="N2660" s="6" t="n">
        <f aca="false">TTEST(D2660:F2660,G2660:I2660,2,2)</f>
        <v>0.373900966300058</v>
      </c>
      <c r="O2660" s="0" t="n">
        <f aca="false">AND(L2660&gt;0,N2660&lt;0.05)</f>
        <v>0</v>
      </c>
      <c r="P2660" s="0" t="n">
        <f aca="false">AND(L2660&lt;0,N2660&lt;0.05)</f>
        <v>0</v>
      </c>
      <c r="Q2660" s="0" t="n">
        <f aca="false">AND(D2660=0.1,E2660=0.1,F2660=0.1,K2660&gt;=2)</f>
        <v>0</v>
      </c>
      <c r="R2660" s="0" t="n">
        <f aca="false">AND(G2660=0.1,H2660=0.1,I2660=0.1,K2660&gt;=2)</f>
        <v>0</v>
      </c>
      <c r="S2660" s="0" t="n">
        <f aca="false">OR(O2660,R2660)</f>
        <v>0</v>
      </c>
      <c r="T2660" s="0" t="n">
        <f aca="false">OR(P2660,Q2660)</f>
        <v>0</v>
      </c>
    </row>
    <row r="2661" customFormat="false" ht="15" hidden="false" customHeight="true" outlineLevel="0" collapsed="false">
      <c r="A2661" s="0" t="s">
        <v>10181</v>
      </c>
      <c r="B2661" s="0" t="s">
        <v>10182</v>
      </c>
      <c r="D2661" s="0" t="n">
        <v>0.1</v>
      </c>
      <c r="E2661" s="0" t="n">
        <v>0.1</v>
      </c>
      <c r="F2661" s="0" t="n">
        <v>0.1</v>
      </c>
      <c r="G2661" s="0" t="n">
        <v>0.1</v>
      </c>
      <c r="H2661" s="0" t="n">
        <v>0.1</v>
      </c>
      <c r="I2661" s="0" t="n">
        <v>4.2052</v>
      </c>
      <c r="K2661" s="0" t="n">
        <v>1</v>
      </c>
      <c r="L2661" s="6" t="n">
        <f aca="false">LOG(SUM(D2661:F2661)/SUM(G2661:I2661),2)</f>
        <v>-3.87617311443746</v>
      </c>
      <c r="M2661" s="6" t="n">
        <f aca="false">TTEST(D2661:F2661,G2661:I2661,2,3)</f>
        <v>0.422649730810374</v>
      </c>
      <c r="N2661" s="6" t="n">
        <f aca="false">TTEST(D2661:F2661,G2661:I2661,2,2)</f>
        <v>0.373900966300058</v>
      </c>
      <c r="O2661" s="0" t="n">
        <f aca="false">AND(L2661&gt;0,N2661&lt;0.05)</f>
        <v>0</v>
      </c>
      <c r="P2661" s="0" t="n">
        <f aca="false">AND(L2661&lt;0,N2661&lt;0.05)</f>
        <v>0</v>
      </c>
      <c r="Q2661" s="0" t="n">
        <f aca="false">AND(D2661=0.1,E2661=0.1,F2661=0.1,K2661&gt;=2)</f>
        <v>0</v>
      </c>
      <c r="R2661" s="0" t="n">
        <f aca="false">AND(G2661=0.1,H2661=0.1,I2661=0.1,K2661&gt;=2)</f>
        <v>0</v>
      </c>
      <c r="S2661" s="0" t="n">
        <f aca="false">OR(O2661,R2661)</f>
        <v>0</v>
      </c>
      <c r="T2661" s="0" t="n">
        <f aca="false">OR(P2661,Q2661)</f>
        <v>0</v>
      </c>
    </row>
    <row r="2662" customFormat="false" ht="15" hidden="false" customHeight="true" outlineLevel="0" collapsed="false">
      <c r="A2662" s="0" t="s">
        <v>10778</v>
      </c>
      <c r="B2662" s="0" t="s">
        <v>10779</v>
      </c>
      <c r="D2662" s="0" t="n">
        <v>0.1</v>
      </c>
      <c r="E2662" s="0" t="n">
        <v>0.1</v>
      </c>
      <c r="F2662" s="0" t="n">
        <v>0.1</v>
      </c>
      <c r="G2662" s="0" t="n">
        <v>0.1</v>
      </c>
      <c r="H2662" s="0" t="n">
        <v>0.1</v>
      </c>
      <c r="I2662" s="0" t="n">
        <v>4.2072</v>
      </c>
      <c r="K2662" s="0" t="n">
        <v>1</v>
      </c>
      <c r="L2662" s="6" t="n">
        <f aca="false">LOG(SUM(D2662:F2662)/SUM(G2662:I2662),2)</f>
        <v>-3.87682796218185</v>
      </c>
      <c r="M2662" s="6" t="n">
        <f aca="false">TTEST(D2662:F2662,G2662:I2662,2,3)</f>
        <v>0.422649730810374</v>
      </c>
      <c r="N2662" s="6" t="n">
        <f aca="false">TTEST(D2662:F2662,G2662:I2662,2,2)</f>
        <v>0.373900966300058</v>
      </c>
      <c r="O2662" s="0" t="n">
        <f aca="false">AND(L2662&gt;0,N2662&lt;0.05)</f>
        <v>0</v>
      </c>
      <c r="P2662" s="0" t="n">
        <f aca="false">AND(L2662&lt;0,N2662&lt;0.05)</f>
        <v>0</v>
      </c>
      <c r="Q2662" s="0" t="n">
        <f aca="false">AND(D2662=0.1,E2662=0.1,F2662=0.1,K2662&gt;=2)</f>
        <v>0</v>
      </c>
      <c r="R2662" s="0" t="n">
        <f aca="false">AND(G2662=0.1,H2662=0.1,I2662=0.1,K2662&gt;=2)</f>
        <v>0</v>
      </c>
      <c r="S2662" s="0" t="n">
        <f aca="false">OR(O2662,R2662)</f>
        <v>0</v>
      </c>
      <c r="T2662" s="0" t="n">
        <f aca="false">OR(P2662,Q2662)</f>
        <v>0</v>
      </c>
    </row>
    <row r="2663" customFormat="false" ht="15" hidden="false" customHeight="true" outlineLevel="0" collapsed="false">
      <c r="A2663" s="0" t="s">
        <v>10694</v>
      </c>
      <c r="B2663" s="0" t="s">
        <v>10695</v>
      </c>
      <c r="D2663" s="0" t="n">
        <v>0.1</v>
      </c>
      <c r="E2663" s="0" t="n">
        <v>0.1</v>
      </c>
      <c r="F2663" s="0" t="n">
        <v>0.1</v>
      </c>
      <c r="G2663" s="0" t="n">
        <v>4.2228</v>
      </c>
      <c r="H2663" s="0" t="n">
        <v>0.1</v>
      </c>
      <c r="I2663" s="0" t="n">
        <v>0.1</v>
      </c>
      <c r="K2663" s="0" t="n">
        <v>1</v>
      </c>
      <c r="L2663" s="6" t="n">
        <f aca="false">LOG(SUM(D2663:F2663)/SUM(G2663:I2663),2)</f>
        <v>-3.88192559888706</v>
      </c>
      <c r="M2663" s="6" t="n">
        <f aca="false">TTEST(D2663:F2663,G2663:I2663,2,3)</f>
        <v>0.422649730810374</v>
      </c>
      <c r="N2663" s="6" t="n">
        <f aca="false">TTEST(D2663:F2663,G2663:I2663,2,2)</f>
        <v>0.37390096630006</v>
      </c>
      <c r="O2663" s="0" t="n">
        <f aca="false">AND(L2663&gt;0,N2663&lt;0.05)</f>
        <v>0</v>
      </c>
      <c r="P2663" s="0" t="n">
        <f aca="false">AND(L2663&lt;0,N2663&lt;0.05)</f>
        <v>0</v>
      </c>
      <c r="Q2663" s="0" t="n">
        <f aca="false">AND(D2663=0.1,E2663=0.1,F2663=0.1,K2663&gt;=2)</f>
        <v>0</v>
      </c>
      <c r="R2663" s="0" t="n">
        <f aca="false">AND(G2663=0.1,H2663=0.1,I2663=0.1,K2663&gt;=2)</f>
        <v>0</v>
      </c>
      <c r="S2663" s="0" t="n">
        <f aca="false">OR(O2663,R2663)</f>
        <v>0</v>
      </c>
      <c r="T2663" s="0" t="n">
        <f aca="false">OR(P2663,Q2663)</f>
        <v>0</v>
      </c>
    </row>
    <row r="2664" customFormat="false" ht="15" hidden="false" customHeight="true" outlineLevel="0" collapsed="false">
      <c r="A2664" s="0" t="s">
        <v>4079</v>
      </c>
      <c r="B2664" s="0" t="s">
        <v>4080</v>
      </c>
      <c r="D2664" s="0" t="n">
        <v>0.1</v>
      </c>
      <c r="E2664" s="0" t="n">
        <v>0.1</v>
      </c>
      <c r="F2664" s="0" t="n">
        <v>0.1</v>
      </c>
      <c r="G2664" s="0" t="n">
        <v>0.1</v>
      </c>
      <c r="H2664" s="0" t="n">
        <v>0.1</v>
      </c>
      <c r="I2664" s="0" t="n">
        <v>4.3415</v>
      </c>
      <c r="K2664" s="0" t="n">
        <v>1</v>
      </c>
      <c r="L2664" s="6" t="n">
        <f aca="false">LOG(SUM(D2664:F2664)/SUM(G2664:I2664),2)</f>
        <v>-3.92013447431324</v>
      </c>
      <c r="M2664" s="6" t="n">
        <f aca="false">TTEST(D2664:F2664,G2664:I2664,2,3)</f>
        <v>0.422649730810374</v>
      </c>
      <c r="N2664" s="6" t="n">
        <f aca="false">TTEST(D2664:F2664,G2664:I2664,2,2)</f>
        <v>0.373900966300058</v>
      </c>
      <c r="O2664" s="0" t="n">
        <f aca="false">AND(L2664&gt;0,N2664&lt;0.05)</f>
        <v>0</v>
      </c>
      <c r="P2664" s="0" t="n">
        <f aca="false">AND(L2664&lt;0,N2664&lt;0.05)</f>
        <v>0</v>
      </c>
      <c r="Q2664" s="0" t="n">
        <f aca="false">AND(D2664=0.1,E2664=0.1,F2664=0.1,K2664&gt;=2)</f>
        <v>0</v>
      </c>
      <c r="R2664" s="0" t="n">
        <f aca="false">AND(G2664=0.1,H2664=0.1,I2664=0.1,K2664&gt;=2)</f>
        <v>0</v>
      </c>
      <c r="S2664" s="0" t="n">
        <f aca="false">OR(O2664,R2664)</f>
        <v>0</v>
      </c>
      <c r="T2664" s="0" t="n">
        <f aca="false">OR(P2664,Q2664)</f>
        <v>0</v>
      </c>
    </row>
    <row r="2665" customFormat="false" ht="15" hidden="false" customHeight="true" outlineLevel="0" collapsed="false">
      <c r="A2665" s="0" t="s">
        <v>8642</v>
      </c>
      <c r="B2665" s="0" t="s">
        <v>8643</v>
      </c>
      <c r="D2665" s="0" t="n">
        <v>0.1</v>
      </c>
      <c r="E2665" s="0" t="n">
        <v>0.1</v>
      </c>
      <c r="F2665" s="0" t="n">
        <v>0.1</v>
      </c>
      <c r="G2665" s="0" t="n">
        <v>0.1</v>
      </c>
      <c r="H2665" s="0" t="n">
        <v>0.1</v>
      </c>
      <c r="I2665" s="0" t="n">
        <v>4.4008</v>
      </c>
      <c r="K2665" s="0" t="n">
        <v>1</v>
      </c>
      <c r="L2665" s="6" t="n">
        <f aca="false">LOG(SUM(D2665:F2665)/SUM(G2665:I2665),2)</f>
        <v>-3.93885033700606</v>
      </c>
      <c r="M2665" s="6" t="n">
        <f aca="false">TTEST(D2665:F2665,G2665:I2665,2,3)</f>
        <v>0.422649730810374</v>
      </c>
      <c r="N2665" s="6" t="n">
        <f aca="false">TTEST(D2665:F2665,G2665:I2665,2,2)</f>
        <v>0.373900966300058</v>
      </c>
      <c r="O2665" s="0" t="n">
        <f aca="false">AND(L2665&gt;0,N2665&lt;0.05)</f>
        <v>0</v>
      </c>
      <c r="P2665" s="0" t="n">
        <f aca="false">AND(L2665&lt;0,N2665&lt;0.05)</f>
        <v>0</v>
      </c>
      <c r="Q2665" s="0" t="n">
        <f aca="false">AND(D2665=0.1,E2665=0.1,F2665=0.1,K2665&gt;=2)</f>
        <v>0</v>
      </c>
      <c r="R2665" s="0" t="n">
        <f aca="false">AND(G2665=0.1,H2665=0.1,I2665=0.1,K2665&gt;=2)</f>
        <v>0</v>
      </c>
      <c r="S2665" s="0" t="n">
        <f aca="false">OR(O2665,R2665)</f>
        <v>0</v>
      </c>
      <c r="T2665" s="0" t="n">
        <f aca="false">OR(P2665,Q2665)</f>
        <v>0</v>
      </c>
    </row>
    <row r="2666" customFormat="false" ht="15" hidden="false" customHeight="true" outlineLevel="0" collapsed="false">
      <c r="A2666" s="0" t="s">
        <v>10346</v>
      </c>
      <c r="B2666" s="0" t="s">
        <v>10347</v>
      </c>
      <c r="D2666" s="0" t="n">
        <v>0.1</v>
      </c>
      <c r="E2666" s="0" t="n">
        <v>0.1</v>
      </c>
      <c r="F2666" s="0" t="n">
        <v>0.1</v>
      </c>
      <c r="G2666" s="0" t="n">
        <v>0.1</v>
      </c>
      <c r="H2666" s="0" t="n">
        <v>4.4271</v>
      </c>
      <c r="I2666" s="0" t="n">
        <v>0.1</v>
      </c>
      <c r="K2666" s="0" t="n">
        <v>1</v>
      </c>
      <c r="L2666" s="6" t="n">
        <f aca="false">LOG(SUM(D2666:F2666)/SUM(G2666:I2666),2)</f>
        <v>-3.94707387265556</v>
      </c>
      <c r="M2666" s="6" t="n">
        <f aca="false">TTEST(D2666:F2666,G2666:I2666,2,3)</f>
        <v>0.422649730810374</v>
      </c>
      <c r="N2666" s="6" t="n">
        <f aca="false">TTEST(D2666:F2666,G2666:I2666,2,2)</f>
        <v>0.37390096630006</v>
      </c>
      <c r="O2666" s="0" t="n">
        <f aca="false">AND(L2666&gt;0,N2666&lt;0.05)</f>
        <v>0</v>
      </c>
      <c r="P2666" s="0" t="n">
        <f aca="false">AND(L2666&lt;0,N2666&lt;0.05)</f>
        <v>0</v>
      </c>
      <c r="Q2666" s="0" t="n">
        <f aca="false">AND(D2666=0.1,E2666=0.1,F2666=0.1,K2666&gt;=2)</f>
        <v>0</v>
      </c>
      <c r="R2666" s="0" t="n">
        <f aca="false">AND(G2666=0.1,H2666=0.1,I2666=0.1,K2666&gt;=2)</f>
        <v>0</v>
      </c>
      <c r="S2666" s="0" t="n">
        <f aca="false">OR(O2666,R2666)</f>
        <v>0</v>
      </c>
      <c r="T2666" s="0" t="n">
        <f aca="false">OR(P2666,Q2666)</f>
        <v>0</v>
      </c>
    </row>
    <row r="2667" customFormat="false" ht="15" hidden="false" customHeight="true" outlineLevel="0" collapsed="false">
      <c r="A2667" s="0" t="s">
        <v>8792</v>
      </c>
      <c r="B2667" s="0" t="s">
        <v>8793</v>
      </c>
      <c r="D2667" s="0" t="n">
        <v>0.1</v>
      </c>
      <c r="E2667" s="0" t="n">
        <v>0.1</v>
      </c>
      <c r="F2667" s="0" t="n">
        <v>0.1</v>
      </c>
      <c r="G2667" s="0" t="n">
        <v>4.4309</v>
      </c>
      <c r="H2667" s="0" t="n">
        <v>0.1</v>
      </c>
      <c r="I2667" s="0" t="n">
        <v>0.1</v>
      </c>
      <c r="K2667" s="0" t="n">
        <v>1</v>
      </c>
      <c r="L2667" s="6" t="n">
        <f aca="false">LOG(SUM(D2667:F2667)/SUM(G2667:I2667),2)</f>
        <v>-3.94825819787986</v>
      </c>
      <c r="M2667" s="6" t="n">
        <f aca="false">TTEST(D2667:F2667,G2667:I2667,2,3)</f>
        <v>0.422649730810374</v>
      </c>
      <c r="N2667" s="6" t="n">
        <f aca="false">TTEST(D2667:F2667,G2667:I2667,2,2)</f>
        <v>0.37390096630006</v>
      </c>
      <c r="O2667" s="0" t="n">
        <f aca="false">AND(L2667&gt;0,N2667&lt;0.05)</f>
        <v>0</v>
      </c>
      <c r="P2667" s="0" t="n">
        <f aca="false">AND(L2667&lt;0,N2667&lt;0.05)</f>
        <v>0</v>
      </c>
      <c r="Q2667" s="0" t="n">
        <f aca="false">AND(D2667=0.1,E2667=0.1,F2667=0.1,K2667&gt;=2)</f>
        <v>0</v>
      </c>
      <c r="R2667" s="0" t="n">
        <f aca="false">AND(G2667=0.1,H2667=0.1,I2667=0.1,K2667&gt;=2)</f>
        <v>0</v>
      </c>
      <c r="S2667" s="0" t="n">
        <f aca="false">OR(O2667,R2667)</f>
        <v>0</v>
      </c>
      <c r="T2667" s="0" t="n">
        <f aca="false">OR(P2667,Q2667)</f>
        <v>0</v>
      </c>
    </row>
    <row r="2668" customFormat="false" ht="15" hidden="false" customHeight="true" outlineLevel="0" collapsed="false">
      <c r="A2668" s="0" t="s">
        <v>6095</v>
      </c>
      <c r="B2668" s="0" t="s">
        <v>6096</v>
      </c>
      <c r="D2668" s="0" t="n">
        <v>0.1</v>
      </c>
      <c r="E2668" s="0" t="n">
        <v>0.1</v>
      </c>
      <c r="F2668" s="0" t="n">
        <v>7.5026</v>
      </c>
      <c r="G2668" s="0" t="n">
        <v>38.3383</v>
      </c>
      <c r="H2668" s="0" t="n">
        <v>67.0847</v>
      </c>
      <c r="I2668" s="0" t="n">
        <v>17.6552</v>
      </c>
      <c r="K2668" s="0" t="n">
        <v>4</v>
      </c>
      <c r="L2668" s="6" t="n">
        <f aca="false">LOG(SUM(D2668:F2668)/SUM(G2668:I2668),2)</f>
        <v>-3.998085932156</v>
      </c>
      <c r="M2668" s="6" t="n">
        <f aca="false">TTEST(D2668:F2668,G2668:I2668,2,3)</f>
        <v>0.11136149082152</v>
      </c>
      <c r="N2668" s="6" t="n">
        <f aca="false">TTEST(D2668:F2668,G2668:I2668,2,2)</f>
        <v>0.0573127099283144</v>
      </c>
      <c r="O2668" s="0" t="n">
        <f aca="false">AND(L2668&gt;0,N2668&lt;0.05)</f>
        <v>0</v>
      </c>
      <c r="P2668" s="0" t="n">
        <f aca="false">AND(L2668&lt;0,N2668&lt;0.05)</f>
        <v>0</v>
      </c>
      <c r="Q2668" s="0" t="n">
        <f aca="false">AND(D2668=0.1,E2668=0.1,F2668=0.1,K2668&gt;=2)</f>
        <v>0</v>
      </c>
      <c r="R2668" s="0" t="n">
        <f aca="false">AND(G2668=0.1,H2668=0.1,I2668=0.1,K2668&gt;=2)</f>
        <v>0</v>
      </c>
      <c r="S2668" s="0" t="n">
        <f aca="false">OR(O2668,R2668)</f>
        <v>0</v>
      </c>
      <c r="T2668" s="0" t="n">
        <f aca="false">OR(P2668,Q2668)</f>
        <v>0</v>
      </c>
    </row>
    <row r="2669" customFormat="false" ht="15" hidden="false" customHeight="true" outlineLevel="0" collapsed="false">
      <c r="A2669" s="0" t="s">
        <v>10136</v>
      </c>
      <c r="B2669" s="0" t="s">
        <v>10137</v>
      </c>
      <c r="D2669" s="0" t="n">
        <v>0.1</v>
      </c>
      <c r="E2669" s="0" t="n">
        <v>0.1</v>
      </c>
      <c r="F2669" s="0" t="n">
        <v>0.1</v>
      </c>
      <c r="G2669" s="0" t="n">
        <v>0.1</v>
      </c>
      <c r="H2669" s="0" t="n">
        <v>0.1</v>
      </c>
      <c r="I2669" s="0" t="n">
        <v>4.5947</v>
      </c>
      <c r="K2669" s="0" t="n">
        <v>1</v>
      </c>
      <c r="L2669" s="6" t="n">
        <f aca="false">LOG(SUM(D2669:F2669)/SUM(G2669:I2669),2)</f>
        <v>-3.9984061441224</v>
      </c>
      <c r="M2669" s="6" t="n">
        <f aca="false">TTEST(D2669:F2669,G2669:I2669,2,3)</f>
        <v>0.422649730810374</v>
      </c>
      <c r="N2669" s="6" t="n">
        <f aca="false">TTEST(D2669:F2669,G2669:I2669,2,2)</f>
        <v>0.373900966300058</v>
      </c>
      <c r="O2669" s="0" t="n">
        <f aca="false">AND(L2669&gt;0,N2669&lt;0.05)</f>
        <v>0</v>
      </c>
      <c r="P2669" s="0" t="n">
        <f aca="false">AND(L2669&lt;0,N2669&lt;0.05)</f>
        <v>0</v>
      </c>
      <c r="Q2669" s="0" t="n">
        <f aca="false">AND(D2669=0.1,E2669=0.1,F2669=0.1,K2669&gt;=2)</f>
        <v>0</v>
      </c>
      <c r="R2669" s="0" t="n">
        <f aca="false">AND(G2669=0.1,H2669=0.1,I2669=0.1,K2669&gt;=2)</f>
        <v>0</v>
      </c>
      <c r="S2669" s="0" t="n">
        <f aca="false">OR(O2669,R2669)</f>
        <v>0</v>
      </c>
      <c r="T2669" s="0" t="n">
        <f aca="false">OR(P2669,Q2669)</f>
        <v>0</v>
      </c>
    </row>
    <row r="2670" customFormat="false" ht="15" hidden="false" customHeight="true" outlineLevel="0" collapsed="false">
      <c r="A2670" s="0" t="s">
        <v>5714</v>
      </c>
      <c r="B2670" s="0" t="s">
        <v>5715</v>
      </c>
      <c r="D2670" s="0" t="n">
        <v>0.1</v>
      </c>
      <c r="E2670" s="0" t="n">
        <v>0.1</v>
      </c>
      <c r="F2670" s="0" t="n">
        <v>0.1</v>
      </c>
      <c r="G2670" s="0" t="n">
        <v>0.1</v>
      </c>
      <c r="H2670" s="0" t="n">
        <v>0.1</v>
      </c>
      <c r="I2670" s="0" t="n">
        <v>4.6104</v>
      </c>
      <c r="K2670" s="0" t="n">
        <v>1</v>
      </c>
      <c r="L2670" s="6" t="n">
        <f aca="false">LOG(SUM(D2670:F2670)/SUM(G2670:I2670),2)</f>
        <v>-4.00312245781282</v>
      </c>
      <c r="M2670" s="6" t="n">
        <f aca="false">TTEST(D2670:F2670,G2670:I2670,2,3)</f>
        <v>0.422649730810374</v>
      </c>
      <c r="N2670" s="6" t="n">
        <f aca="false">TTEST(D2670:F2670,G2670:I2670,2,2)</f>
        <v>0.373900966300058</v>
      </c>
      <c r="O2670" s="0" t="n">
        <f aca="false">AND(L2670&gt;0,N2670&lt;0.05)</f>
        <v>0</v>
      </c>
      <c r="P2670" s="0" t="n">
        <f aca="false">AND(L2670&lt;0,N2670&lt;0.05)</f>
        <v>0</v>
      </c>
      <c r="Q2670" s="0" t="n">
        <f aca="false">AND(D2670=0.1,E2670=0.1,F2670=0.1,K2670&gt;=2)</f>
        <v>0</v>
      </c>
      <c r="R2670" s="0" t="n">
        <f aca="false">AND(G2670=0.1,H2670=0.1,I2670=0.1,K2670&gt;=2)</f>
        <v>0</v>
      </c>
      <c r="S2670" s="0" t="n">
        <f aca="false">OR(O2670,R2670)</f>
        <v>0</v>
      </c>
      <c r="T2670" s="0" t="n">
        <f aca="false">OR(P2670,Q2670)</f>
        <v>0</v>
      </c>
    </row>
    <row r="2671" customFormat="false" ht="15" hidden="false" customHeight="true" outlineLevel="0" collapsed="false">
      <c r="A2671" s="0" t="s">
        <v>8588</v>
      </c>
      <c r="B2671" s="0" t="s">
        <v>8589</v>
      </c>
      <c r="D2671" s="0" t="n">
        <v>0.1</v>
      </c>
      <c r="E2671" s="0" t="n">
        <v>0.1</v>
      </c>
      <c r="F2671" s="0" t="n">
        <v>0.1</v>
      </c>
      <c r="G2671" s="0" t="n">
        <v>4.6571</v>
      </c>
      <c r="H2671" s="0" t="n">
        <v>0.1</v>
      </c>
      <c r="I2671" s="0" t="n">
        <v>0.1</v>
      </c>
      <c r="K2671" s="0" t="n">
        <v>1</v>
      </c>
      <c r="L2671" s="6" t="n">
        <f aca="false">LOG(SUM(D2671:F2671)/SUM(G2671:I2671),2)</f>
        <v>-4.01706078364066</v>
      </c>
      <c r="M2671" s="6" t="n">
        <f aca="false">TTEST(D2671:F2671,G2671:I2671,2,3)</f>
        <v>0.422649730810374</v>
      </c>
      <c r="N2671" s="6" t="n">
        <f aca="false">TTEST(D2671:F2671,G2671:I2671,2,2)</f>
        <v>0.37390096630006</v>
      </c>
      <c r="O2671" s="0" t="n">
        <f aca="false">AND(L2671&gt;0,N2671&lt;0.05)</f>
        <v>0</v>
      </c>
      <c r="P2671" s="0" t="n">
        <f aca="false">AND(L2671&lt;0,N2671&lt;0.05)</f>
        <v>0</v>
      </c>
      <c r="Q2671" s="0" t="n">
        <f aca="false">AND(D2671=0.1,E2671=0.1,F2671=0.1,K2671&gt;=2)</f>
        <v>0</v>
      </c>
      <c r="R2671" s="0" t="n">
        <f aca="false">AND(G2671=0.1,H2671=0.1,I2671=0.1,K2671&gt;=2)</f>
        <v>0</v>
      </c>
      <c r="S2671" s="0" t="n">
        <f aca="false">OR(O2671,R2671)</f>
        <v>0</v>
      </c>
      <c r="T2671" s="0" t="n">
        <f aca="false">OR(P2671,Q2671)</f>
        <v>0</v>
      </c>
    </row>
    <row r="2672" customFormat="false" ht="15" hidden="false" customHeight="true" outlineLevel="0" collapsed="false">
      <c r="A2672" s="0" t="s">
        <v>9155</v>
      </c>
      <c r="B2672" s="0" t="s">
        <v>9156</v>
      </c>
      <c r="D2672" s="0" t="n">
        <v>0.1</v>
      </c>
      <c r="E2672" s="0" t="n">
        <v>0.1</v>
      </c>
      <c r="F2672" s="0" t="n">
        <v>0.1</v>
      </c>
      <c r="G2672" s="0" t="n">
        <v>0.1</v>
      </c>
      <c r="H2672" s="0" t="n">
        <v>0.1</v>
      </c>
      <c r="I2672" s="0" t="n">
        <v>4.697</v>
      </c>
      <c r="K2672" s="0" t="n">
        <v>1</v>
      </c>
      <c r="L2672" s="6" t="n">
        <f aca="false">LOG(SUM(D2672:F2672)/SUM(G2672:I2672),2)</f>
        <v>-4.02886379021289</v>
      </c>
      <c r="M2672" s="6" t="n">
        <f aca="false">TTEST(D2672:F2672,G2672:I2672,2,3)</f>
        <v>0.422649730810374</v>
      </c>
      <c r="N2672" s="6" t="n">
        <f aca="false">TTEST(D2672:F2672,G2672:I2672,2,2)</f>
        <v>0.373900966300058</v>
      </c>
      <c r="O2672" s="0" t="n">
        <f aca="false">AND(L2672&gt;0,N2672&lt;0.05)</f>
        <v>0</v>
      </c>
      <c r="P2672" s="0" t="n">
        <f aca="false">AND(L2672&lt;0,N2672&lt;0.05)</f>
        <v>0</v>
      </c>
      <c r="Q2672" s="0" t="n">
        <f aca="false">AND(D2672=0.1,E2672=0.1,F2672=0.1,K2672&gt;=2)</f>
        <v>0</v>
      </c>
      <c r="R2672" s="0" t="n">
        <f aca="false">AND(G2672=0.1,H2672=0.1,I2672=0.1,K2672&gt;=2)</f>
        <v>0</v>
      </c>
      <c r="S2672" s="0" t="n">
        <f aca="false">OR(O2672,R2672)</f>
        <v>0</v>
      </c>
      <c r="T2672" s="0" t="n">
        <f aca="false">OR(P2672,Q2672)</f>
        <v>0</v>
      </c>
    </row>
    <row r="2673" customFormat="false" ht="15" hidden="false" customHeight="true" outlineLevel="0" collapsed="false">
      <c r="A2673" s="0" t="s">
        <v>5147</v>
      </c>
      <c r="B2673" s="0" t="s">
        <v>5148</v>
      </c>
      <c r="D2673" s="0" t="n">
        <v>0.1</v>
      </c>
      <c r="E2673" s="0" t="n">
        <v>0.1</v>
      </c>
      <c r="F2673" s="0" t="n">
        <v>0.1</v>
      </c>
      <c r="G2673" s="0" t="n">
        <v>0.1</v>
      </c>
      <c r="H2673" s="0" t="n">
        <v>4.7807</v>
      </c>
      <c r="I2673" s="0" t="n">
        <v>0.1</v>
      </c>
      <c r="K2673" s="0" t="n">
        <v>1</v>
      </c>
      <c r="L2673" s="6" t="n">
        <f aca="false">LOG(SUM(D2673:F2673)/SUM(G2673:I2673),2)</f>
        <v>-4.05331411066826</v>
      </c>
      <c r="M2673" s="6" t="n">
        <f aca="false">TTEST(D2673:F2673,G2673:I2673,2,3)</f>
        <v>0.422649730810374</v>
      </c>
      <c r="N2673" s="6" t="n">
        <f aca="false">TTEST(D2673:F2673,G2673:I2673,2,2)</f>
        <v>0.37390096630006</v>
      </c>
      <c r="O2673" s="0" t="n">
        <f aca="false">AND(L2673&gt;0,N2673&lt;0.05)</f>
        <v>0</v>
      </c>
      <c r="P2673" s="0" t="n">
        <f aca="false">AND(L2673&lt;0,N2673&lt;0.05)</f>
        <v>0</v>
      </c>
      <c r="Q2673" s="0" t="n">
        <f aca="false">AND(D2673=0.1,E2673=0.1,F2673=0.1,K2673&gt;=2)</f>
        <v>0</v>
      </c>
      <c r="R2673" s="0" t="n">
        <f aca="false">AND(G2673=0.1,H2673=0.1,I2673=0.1,K2673&gt;=2)</f>
        <v>0</v>
      </c>
      <c r="S2673" s="0" t="n">
        <f aca="false">OR(O2673,R2673)</f>
        <v>0</v>
      </c>
      <c r="T2673" s="0" t="n">
        <f aca="false">OR(P2673,Q2673)</f>
        <v>0</v>
      </c>
    </row>
    <row r="2674" customFormat="false" ht="15" hidden="false" customHeight="true" outlineLevel="0" collapsed="false">
      <c r="A2674" s="0" t="s">
        <v>9785</v>
      </c>
      <c r="B2674" s="0" t="s">
        <v>9786</v>
      </c>
      <c r="D2674" s="0" t="n">
        <v>0.1</v>
      </c>
      <c r="E2674" s="0" t="n">
        <v>0.1</v>
      </c>
      <c r="F2674" s="0" t="n">
        <v>0.1</v>
      </c>
      <c r="G2674" s="0" t="n">
        <v>0.1</v>
      </c>
      <c r="H2674" s="0" t="n">
        <v>0.1</v>
      </c>
      <c r="I2674" s="0" t="n">
        <v>4.8594</v>
      </c>
      <c r="K2674" s="0" t="n">
        <v>1</v>
      </c>
      <c r="L2674" s="6" t="n">
        <f aca="false">LOG(SUM(D2674:F2674)/SUM(G2674:I2674),2)</f>
        <v>-4.07593189838426</v>
      </c>
      <c r="M2674" s="6" t="n">
        <f aca="false">TTEST(D2674:F2674,G2674:I2674,2,3)</f>
        <v>0.422649730810374</v>
      </c>
      <c r="N2674" s="6" t="n">
        <f aca="false">TTEST(D2674:F2674,G2674:I2674,2,2)</f>
        <v>0.373900966300058</v>
      </c>
      <c r="O2674" s="0" t="n">
        <f aca="false">AND(L2674&gt;0,N2674&lt;0.05)</f>
        <v>0</v>
      </c>
      <c r="P2674" s="0" t="n">
        <f aca="false">AND(L2674&lt;0,N2674&lt;0.05)</f>
        <v>0</v>
      </c>
      <c r="Q2674" s="0" t="n">
        <f aca="false">AND(D2674=0.1,E2674=0.1,F2674=0.1,K2674&gt;=2)</f>
        <v>0</v>
      </c>
      <c r="R2674" s="0" t="n">
        <f aca="false">AND(G2674=0.1,H2674=0.1,I2674=0.1,K2674&gt;=2)</f>
        <v>0</v>
      </c>
      <c r="S2674" s="0" t="n">
        <f aca="false">OR(O2674,R2674)</f>
        <v>0</v>
      </c>
      <c r="T2674" s="0" t="n">
        <f aca="false">OR(P2674,Q2674)</f>
        <v>0</v>
      </c>
    </row>
    <row r="2675" customFormat="false" ht="15" hidden="false" customHeight="true" outlineLevel="0" collapsed="false">
      <c r="A2675" s="0" t="s">
        <v>9191</v>
      </c>
      <c r="B2675" s="0" t="s">
        <v>9192</v>
      </c>
      <c r="D2675" s="0" t="n">
        <v>0.1</v>
      </c>
      <c r="E2675" s="0" t="n">
        <v>0.1</v>
      </c>
      <c r="F2675" s="0" t="n">
        <v>0.1</v>
      </c>
      <c r="G2675" s="0" t="n">
        <v>0.1</v>
      </c>
      <c r="H2675" s="0" t="n">
        <v>0.1</v>
      </c>
      <c r="I2675" s="0" t="n">
        <v>4.9147</v>
      </c>
      <c r="K2675" s="0" t="n">
        <v>1</v>
      </c>
      <c r="L2675" s="6" t="n">
        <f aca="false">LOG(SUM(D2675:F2675)/SUM(G2675:I2675),2)</f>
        <v>-4.0916152161104</v>
      </c>
      <c r="M2675" s="6" t="n">
        <f aca="false">TTEST(D2675:F2675,G2675:I2675,2,3)</f>
        <v>0.422649730810374</v>
      </c>
      <c r="N2675" s="6" t="n">
        <f aca="false">TTEST(D2675:F2675,G2675:I2675,2,2)</f>
        <v>0.373900966300058</v>
      </c>
      <c r="O2675" s="0" t="n">
        <f aca="false">AND(L2675&gt;0,N2675&lt;0.05)</f>
        <v>0</v>
      </c>
      <c r="P2675" s="0" t="n">
        <f aca="false">AND(L2675&lt;0,N2675&lt;0.05)</f>
        <v>0</v>
      </c>
      <c r="Q2675" s="0" t="n">
        <f aca="false">AND(D2675=0.1,E2675=0.1,F2675=0.1,K2675&gt;=2)</f>
        <v>0</v>
      </c>
      <c r="R2675" s="0" t="n">
        <f aca="false">AND(G2675=0.1,H2675=0.1,I2675=0.1,K2675&gt;=2)</f>
        <v>0</v>
      </c>
      <c r="S2675" s="0" t="n">
        <f aca="false">OR(O2675,R2675)</f>
        <v>0</v>
      </c>
      <c r="T2675" s="0" t="n">
        <f aca="false">OR(P2675,Q2675)</f>
        <v>0</v>
      </c>
    </row>
    <row r="2676" customFormat="false" ht="15" hidden="false" customHeight="true" outlineLevel="0" collapsed="false">
      <c r="A2676" s="0" t="s">
        <v>7400</v>
      </c>
      <c r="B2676" s="0" t="s">
        <v>7401</v>
      </c>
      <c r="D2676" s="0" t="n">
        <v>0.1</v>
      </c>
      <c r="E2676" s="0" t="n">
        <v>6.4484</v>
      </c>
      <c r="F2676" s="0" t="n">
        <v>0.1</v>
      </c>
      <c r="G2676" s="0" t="n">
        <v>113.9171</v>
      </c>
      <c r="H2676" s="0" t="n">
        <v>0.1</v>
      </c>
      <c r="I2676" s="0" t="n">
        <v>0.1</v>
      </c>
      <c r="K2676" s="0" t="n">
        <v>2</v>
      </c>
      <c r="L2676" s="6" t="n">
        <f aca="false">LOG(SUM(D2676:F2676)/SUM(G2676:I2676),2)</f>
        <v>-4.10136399554259</v>
      </c>
      <c r="M2676" s="6" t="n">
        <f aca="false">TTEST(D2676:F2676,G2676:I2676,2,3)</f>
        <v>0.444792732050617</v>
      </c>
      <c r="N2676" s="6" t="n">
        <f aca="false">TTEST(D2676:F2676,G2676:I2676,2,2)</f>
        <v>0.399185058373675</v>
      </c>
      <c r="O2676" s="0" t="n">
        <f aca="false">AND(L2676&gt;0,N2676&lt;0.05)</f>
        <v>0</v>
      </c>
      <c r="P2676" s="0" t="n">
        <f aca="false">AND(L2676&lt;0,N2676&lt;0.05)</f>
        <v>0</v>
      </c>
      <c r="Q2676" s="0" t="n">
        <f aca="false">AND(D2676=0.1,E2676=0.1,F2676=0.1,K2676&gt;=2)</f>
        <v>0</v>
      </c>
      <c r="R2676" s="0" t="n">
        <f aca="false">AND(G2676=0.1,H2676=0.1,I2676=0.1,K2676&gt;=2)</f>
        <v>0</v>
      </c>
      <c r="S2676" s="0" t="n">
        <f aca="false">OR(O2676,R2676)</f>
        <v>0</v>
      </c>
      <c r="T2676" s="0" t="n">
        <f aca="false">OR(P2676,Q2676)</f>
        <v>0</v>
      </c>
    </row>
    <row r="2677" customFormat="false" ht="15" hidden="false" customHeight="true" outlineLevel="0" collapsed="false">
      <c r="A2677" s="0" t="s">
        <v>7247</v>
      </c>
      <c r="B2677" s="0" t="s">
        <v>7248</v>
      </c>
      <c r="D2677" s="0" t="n">
        <v>0.1</v>
      </c>
      <c r="E2677" s="0" t="n">
        <v>0.1</v>
      </c>
      <c r="F2677" s="0" t="n">
        <v>1.1635</v>
      </c>
      <c r="G2677" s="0" t="n">
        <v>23.3588</v>
      </c>
      <c r="H2677" s="0" t="n">
        <v>0.1</v>
      </c>
      <c r="I2677" s="0" t="n">
        <v>0.1</v>
      </c>
      <c r="K2677" s="0" t="n">
        <v>2</v>
      </c>
      <c r="L2677" s="6" t="n">
        <f aca="false">LOG(SUM(D2677:F2677)/SUM(G2677:I2677),2)</f>
        <v>-4.11087945001055</v>
      </c>
      <c r="M2677" s="6" t="n">
        <f aca="false">TTEST(D2677:F2677,G2677:I2677,2,3)</f>
        <v>0.440697672731632</v>
      </c>
      <c r="N2677" s="6" t="n">
        <f aca="false">TTEST(D2677:F2677,G2677:I2677,2,2)</f>
        <v>0.394430647760585</v>
      </c>
      <c r="O2677" s="0" t="n">
        <f aca="false">AND(L2677&gt;0,N2677&lt;0.05)</f>
        <v>0</v>
      </c>
      <c r="P2677" s="0" t="n">
        <f aca="false">AND(L2677&lt;0,N2677&lt;0.05)</f>
        <v>0</v>
      </c>
      <c r="Q2677" s="0" t="n">
        <f aca="false">AND(D2677=0.1,E2677=0.1,F2677=0.1,K2677&gt;=2)</f>
        <v>0</v>
      </c>
      <c r="R2677" s="0" t="n">
        <f aca="false">AND(G2677=0.1,H2677=0.1,I2677=0.1,K2677&gt;=2)</f>
        <v>0</v>
      </c>
      <c r="S2677" s="0" t="n">
        <f aca="false">OR(O2677,R2677)</f>
        <v>0</v>
      </c>
      <c r="T2677" s="0" t="n">
        <f aca="false">OR(P2677,Q2677)</f>
        <v>0</v>
      </c>
    </row>
    <row r="2678" customFormat="false" ht="15" hidden="false" customHeight="true" outlineLevel="0" collapsed="false">
      <c r="A2678" s="0" t="s">
        <v>6983</v>
      </c>
      <c r="B2678" s="0" t="s">
        <v>6984</v>
      </c>
      <c r="D2678" s="0" t="n">
        <v>3.2361</v>
      </c>
      <c r="E2678" s="0" t="n">
        <v>0.1</v>
      </c>
      <c r="F2678" s="0" t="n">
        <v>0.1</v>
      </c>
      <c r="G2678" s="0" t="n">
        <v>0.1</v>
      </c>
      <c r="H2678" s="0" t="n">
        <v>52.6443</v>
      </c>
      <c r="I2678" s="0" t="n">
        <v>6.659</v>
      </c>
      <c r="K2678" s="0" t="n">
        <v>3</v>
      </c>
      <c r="L2678" s="6" t="n">
        <f aca="false">LOG(SUM(D2678:F2678)/SUM(G2678:I2678),2)</f>
        <v>-4.11169914991405</v>
      </c>
      <c r="M2678" s="6" t="n">
        <f aca="false">TTEST(D2678:F2678,G2678:I2678,2,3)</f>
        <v>0.37621898777141</v>
      </c>
      <c r="N2678" s="6" t="n">
        <f aca="false">TTEST(D2678:F2678,G2678:I2678,2,2)</f>
        <v>0.323028622810798</v>
      </c>
      <c r="O2678" s="0" t="n">
        <f aca="false">AND(L2678&gt;0,N2678&lt;0.05)</f>
        <v>0</v>
      </c>
      <c r="P2678" s="0" t="n">
        <f aca="false">AND(L2678&lt;0,N2678&lt;0.05)</f>
        <v>0</v>
      </c>
      <c r="Q2678" s="0" t="n">
        <f aca="false">AND(D2678=0.1,E2678=0.1,F2678=0.1,K2678&gt;=2)</f>
        <v>0</v>
      </c>
      <c r="R2678" s="0" t="n">
        <f aca="false">AND(G2678=0.1,H2678=0.1,I2678=0.1,K2678&gt;=2)</f>
        <v>0</v>
      </c>
      <c r="S2678" s="0" t="n">
        <f aca="false">OR(O2678,R2678)</f>
        <v>0</v>
      </c>
      <c r="T2678" s="0" t="n">
        <f aca="false">OR(P2678,Q2678)</f>
        <v>0</v>
      </c>
    </row>
    <row r="2679" customFormat="false" ht="15" hidden="false" customHeight="true" outlineLevel="0" collapsed="false">
      <c r="A2679" s="0" t="s">
        <v>10904</v>
      </c>
      <c r="B2679" s="0" t="s">
        <v>10905</v>
      </c>
      <c r="D2679" s="0" t="n">
        <v>0.1</v>
      </c>
      <c r="E2679" s="0" t="n">
        <v>0.1</v>
      </c>
      <c r="F2679" s="0" t="n">
        <v>0.1</v>
      </c>
      <c r="G2679" s="0" t="n">
        <v>0.1</v>
      </c>
      <c r="H2679" s="0" t="n">
        <v>0.1</v>
      </c>
      <c r="I2679" s="0" t="n">
        <v>5.0168</v>
      </c>
      <c r="K2679" s="0" t="n">
        <v>1</v>
      </c>
      <c r="L2679" s="6" t="n">
        <f aca="false">LOG(SUM(D2679:F2679)/SUM(G2679:I2679),2)</f>
        <v>-4.12013071901374</v>
      </c>
      <c r="M2679" s="6" t="n">
        <f aca="false">TTEST(D2679:F2679,G2679:I2679,2,3)</f>
        <v>0.422649730810374</v>
      </c>
      <c r="N2679" s="6" t="n">
        <f aca="false">TTEST(D2679:F2679,G2679:I2679,2,2)</f>
        <v>0.373900966300058</v>
      </c>
      <c r="O2679" s="0" t="n">
        <f aca="false">AND(L2679&gt;0,N2679&lt;0.05)</f>
        <v>0</v>
      </c>
      <c r="P2679" s="0" t="n">
        <f aca="false">AND(L2679&lt;0,N2679&lt;0.05)</f>
        <v>0</v>
      </c>
      <c r="Q2679" s="0" t="n">
        <f aca="false">AND(D2679=0.1,E2679=0.1,F2679=0.1,K2679&gt;=2)</f>
        <v>0</v>
      </c>
      <c r="R2679" s="0" t="n">
        <f aca="false">AND(G2679=0.1,H2679=0.1,I2679=0.1,K2679&gt;=2)</f>
        <v>0</v>
      </c>
      <c r="S2679" s="0" t="n">
        <f aca="false">OR(O2679,R2679)</f>
        <v>0</v>
      </c>
      <c r="T2679" s="0" t="n">
        <f aca="false">OR(P2679,Q2679)</f>
        <v>0</v>
      </c>
    </row>
    <row r="2680" customFormat="false" ht="15" hidden="false" customHeight="true" outlineLevel="0" collapsed="false">
      <c r="A2680" s="0" t="s">
        <v>10622</v>
      </c>
      <c r="B2680" s="0" t="s">
        <v>10623</v>
      </c>
      <c r="D2680" s="0" t="n">
        <v>0.1</v>
      </c>
      <c r="E2680" s="0" t="n">
        <v>0.1</v>
      </c>
      <c r="F2680" s="0" t="n">
        <v>0.1</v>
      </c>
      <c r="G2680" s="0" t="n">
        <v>0.1</v>
      </c>
      <c r="H2680" s="0" t="n">
        <v>5.0671</v>
      </c>
      <c r="I2680" s="0" t="n">
        <v>0.1</v>
      </c>
      <c r="K2680" s="0" t="n">
        <v>1</v>
      </c>
      <c r="L2680" s="6" t="n">
        <f aca="false">LOG(SUM(D2680:F2680)/SUM(G2680:I2680),2)</f>
        <v>-4.13397444460825</v>
      </c>
      <c r="M2680" s="6" t="n">
        <f aca="false">TTEST(D2680:F2680,G2680:I2680,2,3)</f>
        <v>0.422649730810374</v>
      </c>
      <c r="N2680" s="6" t="n">
        <f aca="false">TTEST(D2680:F2680,G2680:I2680,2,2)</f>
        <v>0.37390096630006</v>
      </c>
      <c r="O2680" s="0" t="n">
        <f aca="false">AND(L2680&gt;0,N2680&lt;0.05)</f>
        <v>0</v>
      </c>
      <c r="P2680" s="0" t="n">
        <f aca="false">AND(L2680&lt;0,N2680&lt;0.05)</f>
        <v>0</v>
      </c>
      <c r="Q2680" s="0" t="n">
        <f aca="false">AND(D2680=0.1,E2680=0.1,F2680=0.1,K2680&gt;=2)</f>
        <v>0</v>
      </c>
      <c r="R2680" s="0" t="n">
        <f aca="false">AND(G2680=0.1,H2680=0.1,I2680=0.1,K2680&gt;=2)</f>
        <v>0</v>
      </c>
      <c r="S2680" s="0" t="n">
        <f aca="false">OR(O2680,R2680)</f>
        <v>0</v>
      </c>
      <c r="T2680" s="0" t="n">
        <f aca="false">OR(P2680,Q2680)</f>
        <v>0</v>
      </c>
    </row>
    <row r="2681" customFormat="false" ht="15" hidden="false" customHeight="true" outlineLevel="0" collapsed="false">
      <c r="A2681" s="0" t="s">
        <v>9500</v>
      </c>
      <c r="B2681" s="0" t="s">
        <v>9501</v>
      </c>
      <c r="D2681" s="0" t="n">
        <v>0.1</v>
      </c>
      <c r="E2681" s="0" t="n">
        <v>0.1</v>
      </c>
      <c r="F2681" s="0" t="n">
        <v>0.1</v>
      </c>
      <c r="G2681" s="0" t="n">
        <v>5.1234</v>
      </c>
      <c r="H2681" s="0" t="n">
        <v>0.1</v>
      </c>
      <c r="I2681" s="0" t="n">
        <v>0.1</v>
      </c>
      <c r="K2681" s="0" t="n">
        <v>1</v>
      </c>
      <c r="L2681" s="6" t="n">
        <f aca="false">LOG(SUM(D2681:F2681)/SUM(G2681:I2681),2)</f>
        <v>-4.14931356853312</v>
      </c>
      <c r="M2681" s="6" t="n">
        <f aca="false">TTEST(D2681:F2681,G2681:I2681,2,3)</f>
        <v>0.422649730810374</v>
      </c>
      <c r="N2681" s="6" t="n">
        <f aca="false">TTEST(D2681:F2681,G2681:I2681,2,2)</f>
        <v>0.37390096630006</v>
      </c>
      <c r="O2681" s="0" t="n">
        <f aca="false">AND(L2681&gt;0,N2681&lt;0.05)</f>
        <v>0</v>
      </c>
      <c r="P2681" s="0" t="n">
        <f aca="false">AND(L2681&lt;0,N2681&lt;0.05)</f>
        <v>0</v>
      </c>
      <c r="Q2681" s="0" t="n">
        <f aca="false">AND(D2681=0.1,E2681=0.1,F2681=0.1,K2681&gt;=2)</f>
        <v>0</v>
      </c>
      <c r="R2681" s="0" t="n">
        <f aca="false">AND(G2681=0.1,H2681=0.1,I2681=0.1,K2681&gt;=2)</f>
        <v>0</v>
      </c>
      <c r="S2681" s="0" t="n">
        <f aca="false">OR(O2681,R2681)</f>
        <v>0</v>
      </c>
      <c r="T2681" s="0" t="n">
        <f aca="false">OR(P2681,Q2681)</f>
        <v>0</v>
      </c>
    </row>
    <row r="2682" customFormat="false" ht="15" hidden="false" customHeight="true" outlineLevel="0" collapsed="false">
      <c r="A2682" s="0" t="s">
        <v>6830</v>
      </c>
      <c r="B2682" s="0" t="s">
        <v>6831</v>
      </c>
      <c r="D2682" s="0" t="n">
        <v>0.1</v>
      </c>
      <c r="E2682" s="0" t="n">
        <v>0.1</v>
      </c>
      <c r="F2682" s="0" t="n">
        <v>9.9419</v>
      </c>
      <c r="G2682" s="0" t="n">
        <v>0.1</v>
      </c>
      <c r="H2682" s="0" t="n">
        <v>137.1418</v>
      </c>
      <c r="I2682" s="0" t="n">
        <v>43.2612</v>
      </c>
      <c r="K2682" s="0" t="n">
        <v>3</v>
      </c>
      <c r="L2682" s="6" t="n">
        <f aca="false">LOG(SUM(D2682:F2682)/SUM(G2682:I2682),2)</f>
        <v>-4.15362295562045</v>
      </c>
      <c r="M2682" s="6" t="n">
        <f aca="false">TTEST(D2682:F2682,G2682:I2682,2,3)</f>
        <v>0.295190792176902</v>
      </c>
      <c r="N2682" s="6" t="n">
        <f aca="false">TTEST(D2682:F2682,G2682:I2682,2,2)</f>
        <v>0.234332290477461</v>
      </c>
      <c r="O2682" s="0" t="n">
        <f aca="false">AND(L2682&gt;0,N2682&lt;0.05)</f>
        <v>0</v>
      </c>
      <c r="P2682" s="0" t="n">
        <f aca="false">AND(L2682&lt;0,N2682&lt;0.05)</f>
        <v>0</v>
      </c>
      <c r="Q2682" s="0" t="n">
        <f aca="false">AND(D2682=0.1,E2682=0.1,F2682=0.1,K2682&gt;=2)</f>
        <v>0</v>
      </c>
      <c r="R2682" s="0" t="n">
        <f aca="false">AND(G2682=0.1,H2682=0.1,I2682=0.1,K2682&gt;=2)</f>
        <v>0</v>
      </c>
      <c r="S2682" s="0" t="n">
        <f aca="false">OR(O2682,R2682)</f>
        <v>0</v>
      </c>
      <c r="T2682" s="0" t="n">
        <f aca="false">OR(P2682,Q2682)</f>
        <v>0</v>
      </c>
    </row>
    <row r="2683" customFormat="false" ht="15" hidden="false" customHeight="true" outlineLevel="0" collapsed="false">
      <c r="A2683" s="0" t="s">
        <v>2105</v>
      </c>
      <c r="B2683" s="0" t="s">
        <v>2106</v>
      </c>
      <c r="D2683" s="0" t="n">
        <v>0.1</v>
      </c>
      <c r="E2683" s="0" t="n">
        <v>0.1</v>
      </c>
      <c r="F2683" s="0" t="n">
        <v>0.9851</v>
      </c>
      <c r="G2683" s="0" t="n">
        <v>4.6574</v>
      </c>
      <c r="H2683" s="0" t="n">
        <v>3.7878</v>
      </c>
      <c r="I2683" s="0" t="n">
        <v>12.7236</v>
      </c>
      <c r="K2683" s="0" t="n">
        <v>4</v>
      </c>
      <c r="L2683" s="6" t="n">
        <f aca="false">LOG(SUM(D2683:F2683)/SUM(G2683:I2683),2)</f>
        <v>-4.15885878380462</v>
      </c>
      <c r="M2683" s="6" t="n">
        <f aca="false">TTEST(D2683:F2683,G2683:I2683,2,3)</f>
        <v>0.142576572403361</v>
      </c>
      <c r="N2683" s="6" t="n">
        <f aca="false">TTEST(D2683:F2683,G2683:I2683,2,2)</f>
        <v>0.0803326417427527</v>
      </c>
      <c r="O2683" s="0" t="n">
        <f aca="false">AND(L2683&gt;0,N2683&lt;0.05)</f>
        <v>0</v>
      </c>
      <c r="P2683" s="0" t="n">
        <f aca="false">AND(L2683&lt;0,N2683&lt;0.05)</f>
        <v>0</v>
      </c>
      <c r="Q2683" s="0" t="n">
        <f aca="false">AND(D2683=0.1,E2683=0.1,F2683=0.1,K2683&gt;=2)</f>
        <v>0</v>
      </c>
      <c r="R2683" s="0" t="n">
        <f aca="false">AND(G2683=0.1,H2683=0.1,I2683=0.1,K2683&gt;=2)</f>
        <v>0</v>
      </c>
      <c r="S2683" s="0" t="n">
        <f aca="false">OR(O2683,R2683)</f>
        <v>0</v>
      </c>
      <c r="T2683" s="0" t="n">
        <f aca="false">OR(P2683,Q2683)</f>
        <v>0</v>
      </c>
    </row>
    <row r="2684" customFormat="false" ht="15" hidden="false" customHeight="true" outlineLevel="0" collapsed="false">
      <c r="A2684" s="0" t="s">
        <v>10553</v>
      </c>
      <c r="B2684" s="0" t="s">
        <v>10554</v>
      </c>
      <c r="D2684" s="0" t="n">
        <v>0.1</v>
      </c>
      <c r="E2684" s="0" t="n">
        <v>0.1</v>
      </c>
      <c r="F2684" s="0" t="n">
        <v>0.1</v>
      </c>
      <c r="G2684" s="0" t="n">
        <v>0.1</v>
      </c>
      <c r="H2684" s="0" t="n">
        <v>0.1</v>
      </c>
      <c r="I2684" s="0" t="n">
        <v>5.1612</v>
      </c>
      <c r="K2684" s="0" t="n">
        <v>1</v>
      </c>
      <c r="L2684" s="6" t="n">
        <f aca="false">LOG(SUM(D2684:F2684)/SUM(G2684:I2684),2)</f>
        <v>-4.15952155012596</v>
      </c>
      <c r="M2684" s="6" t="n">
        <f aca="false">TTEST(D2684:F2684,G2684:I2684,2,3)</f>
        <v>0.422649730810374</v>
      </c>
      <c r="N2684" s="6" t="n">
        <f aca="false">TTEST(D2684:F2684,G2684:I2684,2,2)</f>
        <v>0.373900966300058</v>
      </c>
      <c r="O2684" s="0" t="n">
        <f aca="false">AND(L2684&gt;0,N2684&lt;0.05)</f>
        <v>0</v>
      </c>
      <c r="P2684" s="0" t="n">
        <f aca="false">AND(L2684&lt;0,N2684&lt;0.05)</f>
        <v>0</v>
      </c>
      <c r="Q2684" s="0" t="n">
        <f aca="false">AND(D2684=0.1,E2684=0.1,F2684=0.1,K2684&gt;=2)</f>
        <v>0</v>
      </c>
      <c r="R2684" s="0" t="n">
        <f aca="false">AND(G2684=0.1,H2684=0.1,I2684=0.1,K2684&gt;=2)</f>
        <v>0</v>
      </c>
      <c r="S2684" s="0" t="n">
        <f aca="false">OR(O2684,R2684)</f>
        <v>0</v>
      </c>
      <c r="T2684" s="0" t="n">
        <f aca="false">OR(P2684,Q2684)</f>
        <v>0</v>
      </c>
    </row>
    <row r="2685" customFormat="false" ht="15" hidden="false" customHeight="true" outlineLevel="0" collapsed="false">
      <c r="A2685" s="0" t="s">
        <v>8843</v>
      </c>
      <c r="B2685" s="0" t="s">
        <v>8844</v>
      </c>
      <c r="D2685" s="0" t="n">
        <v>0.1</v>
      </c>
      <c r="E2685" s="0" t="n">
        <v>0.1</v>
      </c>
      <c r="F2685" s="0" t="n">
        <v>0.1</v>
      </c>
      <c r="G2685" s="0" t="n">
        <v>5.1802</v>
      </c>
      <c r="H2685" s="0" t="n">
        <v>0.1</v>
      </c>
      <c r="I2685" s="0" t="n">
        <v>0.1</v>
      </c>
      <c r="K2685" s="0" t="n">
        <v>1</v>
      </c>
      <c r="L2685" s="6" t="n">
        <f aca="false">LOG(SUM(D2685:F2685)/SUM(G2685:I2685),2)</f>
        <v>-4.16462539773716</v>
      </c>
      <c r="M2685" s="6" t="n">
        <f aca="false">TTEST(D2685:F2685,G2685:I2685,2,3)</f>
        <v>0.422649730810374</v>
      </c>
      <c r="N2685" s="6" t="n">
        <f aca="false">TTEST(D2685:F2685,G2685:I2685,2,2)</f>
        <v>0.37390096630006</v>
      </c>
      <c r="O2685" s="0" t="n">
        <f aca="false">AND(L2685&gt;0,N2685&lt;0.05)</f>
        <v>0</v>
      </c>
      <c r="P2685" s="0" t="n">
        <f aca="false">AND(L2685&lt;0,N2685&lt;0.05)</f>
        <v>0</v>
      </c>
      <c r="Q2685" s="0" t="n">
        <f aca="false">AND(D2685=0.1,E2685=0.1,F2685=0.1,K2685&gt;=2)</f>
        <v>0</v>
      </c>
      <c r="R2685" s="0" t="n">
        <f aca="false">AND(G2685=0.1,H2685=0.1,I2685=0.1,K2685&gt;=2)</f>
        <v>0</v>
      </c>
      <c r="S2685" s="0" t="n">
        <f aca="false">OR(O2685,R2685)</f>
        <v>0</v>
      </c>
      <c r="T2685" s="0" t="n">
        <f aca="false">OR(P2685,Q2685)</f>
        <v>0</v>
      </c>
    </row>
    <row r="2686" customFormat="false" ht="15" hidden="false" customHeight="true" outlineLevel="0" collapsed="false">
      <c r="A2686" s="0" t="s">
        <v>10826</v>
      </c>
      <c r="B2686" s="0" t="s">
        <v>10827</v>
      </c>
      <c r="D2686" s="0" t="n">
        <v>0.1</v>
      </c>
      <c r="E2686" s="0" t="n">
        <v>0.1</v>
      </c>
      <c r="F2686" s="0" t="n">
        <v>0.1</v>
      </c>
      <c r="G2686" s="0" t="n">
        <v>0.1</v>
      </c>
      <c r="H2686" s="0" t="n">
        <v>0.1</v>
      </c>
      <c r="I2686" s="0" t="n">
        <v>5.2719</v>
      </c>
      <c r="K2686" s="0" t="n">
        <v>1</v>
      </c>
      <c r="L2686" s="6" t="n">
        <f aca="false">LOG(SUM(D2686:F2686)/SUM(G2686:I2686),2)</f>
        <v>-4.18900745910815</v>
      </c>
      <c r="M2686" s="6" t="n">
        <f aca="false">TTEST(D2686:F2686,G2686:I2686,2,3)</f>
        <v>0.422649730810374</v>
      </c>
      <c r="N2686" s="6" t="n">
        <f aca="false">TTEST(D2686:F2686,G2686:I2686,2,2)</f>
        <v>0.373900966300058</v>
      </c>
      <c r="O2686" s="0" t="n">
        <f aca="false">AND(L2686&gt;0,N2686&lt;0.05)</f>
        <v>0</v>
      </c>
      <c r="P2686" s="0" t="n">
        <f aca="false">AND(L2686&lt;0,N2686&lt;0.05)</f>
        <v>0</v>
      </c>
      <c r="Q2686" s="0" t="n">
        <f aca="false">AND(D2686=0.1,E2686=0.1,F2686=0.1,K2686&gt;=2)</f>
        <v>0</v>
      </c>
      <c r="R2686" s="0" t="n">
        <f aca="false">AND(G2686=0.1,H2686=0.1,I2686=0.1,K2686&gt;=2)</f>
        <v>0</v>
      </c>
      <c r="S2686" s="0" t="n">
        <f aca="false">OR(O2686,R2686)</f>
        <v>0</v>
      </c>
      <c r="T2686" s="0" t="n">
        <f aca="false">OR(P2686,Q2686)</f>
        <v>0</v>
      </c>
    </row>
    <row r="2687" customFormat="false" ht="15" hidden="false" customHeight="true" outlineLevel="0" collapsed="false">
      <c r="A2687" s="0" t="s">
        <v>9752</v>
      </c>
      <c r="B2687" s="0" t="s">
        <v>9753</v>
      </c>
      <c r="D2687" s="0" t="n">
        <v>0.1</v>
      </c>
      <c r="E2687" s="0" t="n">
        <v>0.1</v>
      </c>
      <c r="F2687" s="0" t="n">
        <v>0.1</v>
      </c>
      <c r="G2687" s="0" t="n">
        <v>0.1</v>
      </c>
      <c r="H2687" s="0" t="n">
        <v>0.1</v>
      </c>
      <c r="I2687" s="0" t="n">
        <v>5.2872</v>
      </c>
      <c r="K2687" s="0" t="n">
        <v>1</v>
      </c>
      <c r="L2687" s="6" t="n">
        <f aca="false">LOG(SUM(D2687:F2687)/SUM(G2687:I2687),2)</f>
        <v>-4.19303575494751</v>
      </c>
      <c r="M2687" s="6" t="n">
        <f aca="false">TTEST(D2687:F2687,G2687:I2687,2,3)</f>
        <v>0.422649730810374</v>
      </c>
      <c r="N2687" s="6" t="n">
        <f aca="false">TTEST(D2687:F2687,G2687:I2687,2,2)</f>
        <v>0.373900966300058</v>
      </c>
      <c r="O2687" s="0" t="n">
        <f aca="false">AND(L2687&gt;0,N2687&lt;0.05)</f>
        <v>0</v>
      </c>
      <c r="P2687" s="0" t="n">
        <f aca="false">AND(L2687&lt;0,N2687&lt;0.05)</f>
        <v>0</v>
      </c>
      <c r="Q2687" s="0" t="n">
        <f aca="false">AND(D2687=0.1,E2687=0.1,F2687=0.1,K2687&gt;=2)</f>
        <v>0</v>
      </c>
      <c r="R2687" s="0" t="n">
        <f aca="false">AND(G2687=0.1,H2687=0.1,I2687=0.1,K2687&gt;=2)</f>
        <v>0</v>
      </c>
      <c r="S2687" s="0" t="n">
        <f aca="false">OR(O2687,R2687)</f>
        <v>0</v>
      </c>
      <c r="T2687" s="0" t="n">
        <f aca="false">OR(P2687,Q2687)</f>
        <v>0</v>
      </c>
    </row>
    <row r="2688" customFormat="false" ht="15" hidden="false" customHeight="true" outlineLevel="0" collapsed="false">
      <c r="A2688" s="0" t="s">
        <v>10697</v>
      </c>
      <c r="B2688" s="0" t="s">
        <v>10698</v>
      </c>
      <c r="D2688" s="0" t="n">
        <v>0.1</v>
      </c>
      <c r="E2688" s="0" t="n">
        <v>0.1</v>
      </c>
      <c r="F2688" s="0" t="n">
        <v>0.1</v>
      </c>
      <c r="G2688" s="0" t="n">
        <v>0.1</v>
      </c>
      <c r="H2688" s="0" t="n">
        <v>0.1</v>
      </c>
      <c r="I2688" s="0" t="n">
        <v>5.3004</v>
      </c>
      <c r="K2688" s="0" t="n">
        <v>1</v>
      </c>
      <c r="L2688" s="6" t="n">
        <f aca="false">LOG(SUM(D2688:F2688)/SUM(G2688:I2688),2)</f>
        <v>-4.196502132264</v>
      </c>
      <c r="M2688" s="6" t="n">
        <f aca="false">TTEST(D2688:F2688,G2688:I2688,2,3)</f>
        <v>0.422649730810374</v>
      </c>
      <c r="N2688" s="6" t="n">
        <f aca="false">TTEST(D2688:F2688,G2688:I2688,2,2)</f>
        <v>0.373900966300058</v>
      </c>
      <c r="O2688" s="0" t="n">
        <f aca="false">AND(L2688&gt;0,N2688&lt;0.05)</f>
        <v>0</v>
      </c>
      <c r="P2688" s="0" t="n">
        <f aca="false">AND(L2688&lt;0,N2688&lt;0.05)</f>
        <v>0</v>
      </c>
      <c r="Q2688" s="0" t="n">
        <f aca="false">AND(D2688=0.1,E2688=0.1,F2688=0.1,K2688&gt;=2)</f>
        <v>0</v>
      </c>
      <c r="R2688" s="0" t="n">
        <f aca="false">AND(G2688=0.1,H2688=0.1,I2688=0.1,K2688&gt;=2)</f>
        <v>0</v>
      </c>
      <c r="S2688" s="0" t="n">
        <f aca="false">OR(O2688,R2688)</f>
        <v>0</v>
      </c>
      <c r="T2688" s="0" t="n">
        <f aca="false">OR(P2688,Q2688)</f>
        <v>0</v>
      </c>
    </row>
    <row r="2689" customFormat="false" ht="15" hidden="false" customHeight="true" outlineLevel="0" collapsed="false">
      <c r="A2689" s="0" t="s">
        <v>8294</v>
      </c>
      <c r="B2689" s="0" t="s">
        <v>8295</v>
      </c>
      <c r="D2689" s="0" t="n">
        <v>0.1</v>
      </c>
      <c r="E2689" s="0" t="n">
        <v>0.1</v>
      </c>
      <c r="F2689" s="0" t="n">
        <v>0.1</v>
      </c>
      <c r="G2689" s="0" t="n">
        <v>0.1</v>
      </c>
      <c r="H2689" s="0" t="n">
        <v>5.3037</v>
      </c>
      <c r="I2689" s="0" t="n">
        <v>0.1</v>
      </c>
      <c r="K2689" s="0" t="n">
        <v>1</v>
      </c>
      <c r="L2689" s="6" t="n">
        <f aca="false">LOG(SUM(D2689:F2689)/SUM(G2689:I2689),2)</f>
        <v>-4.19736742679561</v>
      </c>
      <c r="M2689" s="6" t="n">
        <f aca="false">TTEST(D2689:F2689,G2689:I2689,2,3)</f>
        <v>0.422649730810374</v>
      </c>
      <c r="N2689" s="6" t="n">
        <f aca="false">TTEST(D2689:F2689,G2689:I2689,2,2)</f>
        <v>0.37390096630006</v>
      </c>
      <c r="O2689" s="0" t="n">
        <f aca="false">AND(L2689&gt;0,N2689&lt;0.05)</f>
        <v>0</v>
      </c>
      <c r="P2689" s="0" t="n">
        <f aca="false">AND(L2689&lt;0,N2689&lt;0.05)</f>
        <v>0</v>
      </c>
      <c r="Q2689" s="0" t="n">
        <f aca="false">AND(D2689=0.1,E2689=0.1,F2689=0.1,K2689&gt;=2)</f>
        <v>0</v>
      </c>
      <c r="R2689" s="0" t="n">
        <f aca="false">AND(G2689=0.1,H2689=0.1,I2689=0.1,K2689&gt;=2)</f>
        <v>0</v>
      </c>
      <c r="S2689" s="0" t="n">
        <f aca="false">OR(O2689,R2689)</f>
        <v>0</v>
      </c>
      <c r="T2689" s="0" t="n">
        <f aca="false">OR(P2689,Q2689)</f>
        <v>0</v>
      </c>
    </row>
    <row r="2690" customFormat="false" ht="15" hidden="false" customHeight="true" outlineLevel="0" collapsed="false">
      <c r="A2690" s="0" t="s">
        <v>8993</v>
      </c>
      <c r="B2690" s="0" t="s">
        <v>8994</v>
      </c>
      <c r="D2690" s="0" t="n">
        <v>0.1</v>
      </c>
      <c r="E2690" s="0" t="n">
        <v>0.1</v>
      </c>
      <c r="F2690" s="0" t="n">
        <v>0.1</v>
      </c>
      <c r="G2690" s="0" t="n">
        <v>5.3143</v>
      </c>
      <c r="H2690" s="0" t="n">
        <v>0.1</v>
      </c>
      <c r="I2690" s="0" t="n">
        <v>0.1</v>
      </c>
      <c r="K2690" s="0" t="n">
        <v>1</v>
      </c>
      <c r="L2690" s="6" t="n">
        <f aca="false">LOG(SUM(D2690:F2690)/SUM(G2690:I2690),2)</f>
        <v>-4.2001433520364</v>
      </c>
      <c r="M2690" s="6" t="n">
        <f aca="false">TTEST(D2690:F2690,G2690:I2690,2,3)</f>
        <v>0.422649730810374</v>
      </c>
      <c r="N2690" s="6" t="n">
        <f aca="false">TTEST(D2690:F2690,G2690:I2690,2,2)</f>
        <v>0.37390096630006</v>
      </c>
      <c r="O2690" s="0" t="n">
        <f aca="false">AND(L2690&gt;0,N2690&lt;0.05)</f>
        <v>0</v>
      </c>
      <c r="P2690" s="0" t="n">
        <f aca="false">AND(L2690&lt;0,N2690&lt;0.05)</f>
        <v>0</v>
      </c>
      <c r="Q2690" s="0" t="n">
        <f aca="false">AND(D2690=0.1,E2690=0.1,F2690=0.1,K2690&gt;=2)</f>
        <v>0</v>
      </c>
      <c r="R2690" s="0" t="n">
        <f aca="false">AND(G2690=0.1,H2690=0.1,I2690=0.1,K2690&gt;=2)</f>
        <v>0</v>
      </c>
      <c r="S2690" s="0" t="n">
        <f aca="false">OR(O2690,R2690)</f>
        <v>0</v>
      </c>
      <c r="T2690" s="0" t="n">
        <f aca="false">OR(P2690,Q2690)</f>
        <v>0</v>
      </c>
    </row>
    <row r="2691" customFormat="false" ht="15" hidden="false" customHeight="true" outlineLevel="0" collapsed="false">
      <c r="A2691" s="0" t="s">
        <v>9962</v>
      </c>
      <c r="B2691" s="0" t="s">
        <v>9963</v>
      </c>
      <c r="D2691" s="0" t="n">
        <v>0.1</v>
      </c>
      <c r="E2691" s="0" t="n">
        <v>0.1</v>
      </c>
      <c r="F2691" s="0" t="n">
        <v>0.1</v>
      </c>
      <c r="G2691" s="0" t="n">
        <v>0.1</v>
      </c>
      <c r="H2691" s="0" t="n">
        <v>0.1</v>
      </c>
      <c r="I2691" s="0" t="n">
        <v>5.3168</v>
      </c>
      <c r="K2691" s="0" t="n">
        <v>1</v>
      </c>
      <c r="L2691" s="6" t="n">
        <f aca="false">LOG(SUM(D2691:F2691)/SUM(G2691:I2691),2)</f>
        <v>-4.20079727370586</v>
      </c>
      <c r="M2691" s="6" t="n">
        <f aca="false">TTEST(D2691:F2691,G2691:I2691,2,3)</f>
        <v>0.422649730810374</v>
      </c>
      <c r="N2691" s="6" t="n">
        <f aca="false">TTEST(D2691:F2691,G2691:I2691,2,2)</f>
        <v>0.373900966300058</v>
      </c>
      <c r="O2691" s="0" t="n">
        <f aca="false">AND(L2691&gt;0,N2691&lt;0.05)</f>
        <v>0</v>
      </c>
      <c r="P2691" s="0" t="n">
        <f aca="false">AND(L2691&lt;0,N2691&lt;0.05)</f>
        <v>0</v>
      </c>
      <c r="Q2691" s="0" t="n">
        <f aca="false">AND(D2691=0.1,E2691=0.1,F2691=0.1,K2691&gt;=2)</f>
        <v>0</v>
      </c>
      <c r="R2691" s="0" t="n">
        <f aca="false">AND(G2691=0.1,H2691=0.1,I2691=0.1,K2691&gt;=2)</f>
        <v>0</v>
      </c>
      <c r="S2691" s="0" t="n">
        <f aca="false">OR(O2691,R2691)</f>
        <v>0</v>
      </c>
      <c r="T2691" s="0" t="n">
        <f aca="false">OR(P2691,Q2691)</f>
        <v>0</v>
      </c>
    </row>
    <row r="2692" customFormat="false" ht="15" hidden="false" customHeight="true" outlineLevel="0" collapsed="false">
      <c r="A2692" s="0" t="s">
        <v>8495</v>
      </c>
      <c r="B2692" s="0" t="s">
        <v>8496</v>
      </c>
      <c r="D2692" s="0" t="n">
        <v>0.1</v>
      </c>
      <c r="E2692" s="0" t="n">
        <v>0.1</v>
      </c>
      <c r="F2692" s="0" t="n">
        <v>0.1</v>
      </c>
      <c r="G2692" s="0" t="n">
        <v>0.1</v>
      </c>
      <c r="H2692" s="0" t="n">
        <v>5.3374</v>
      </c>
      <c r="I2692" s="0" t="n">
        <v>0.1</v>
      </c>
      <c r="K2692" s="0" t="n">
        <v>1</v>
      </c>
      <c r="L2692" s="6" t="n">
        <f aca="false">LOG(SUM(D2692:F2692)/SUM(G2692:I2692),2)</f>
        <v>-4.20617433441503</v>
      </c>
      <c r="M2692" s="6" t="n">
        <f aca="false">TTEST(D2692:F2692,G2692:I2692,2,3)</f>
        <v>0.422649730810374</v>
      </c>
      <c r="N2692" s="6" t="n">
        <f aca="false">TTEST(D2692:F2692,G2692:I2692,2,2)</f>
        <v>0.37390096630006</v>
      </c>
      <c r="O2692" s="0" t="n">
        <f aca="false">AND(L2692&gt;0,N2692&lt;0.05)</f>
        <v>0</v>
      </c>
      <c r="P2692" s="0" t="n">
        <f aca="false">AND(L2692&lt;0,N2692&lt;0.05)</f>
        <v>0</v>
      </c>
      <c r="Q2692" s="0" t="n">
        <f aca="false">AND(D2692=0.1,E2692=0.1,F2692=0.1,K2692&gt;=2)</f>
        <v>0</v>
      </c>
      <c r="R2692" s="0" t="n">
        <f aca="false">AND(G2692=0.1,H2692=0.1,I2692=0.1,K2692&gt;=2)</f>
        <v>0</v>
      </c>
      <c r="S2692" s="0" t="n">
        <f aca="false">OR(O2692,R2692)</f>
        <v>0</v>
      </c>
      <c r="T2692" s="0" t="n">
        <f aca="false">OR(P2692,Q2692)</f>
        <v>0</v>
      </c>
    </row>
    <row r="2693" customFormat="false" ht="15" hidden="false" customHeight="true" outlineLevel="0" collapsed="false">
      <c r="A2693" s="0" t="s">
        <v>6314</v>
      </c>
      <c r="B2693" s="0" t="s">
        <v>6315</v>
      </c>
      <c r="D2693" s="0" t="n">
        <v>0.1</v>
      </c>
      <c r="E2693" s="0" t="n">
        <v>0.1</v>
      </c>
      <c r="F2693" s="0" t="n">
        <v>0.1</v>
      </c>
      <c r="G2693" s="0" t="n">
        <v>5.3579</v>
      </c>
      <c r="H2693" s="0" t="n">
        <v>0.1</v>
      </c>
      <c r="I2693" s="0" t="n">
        <v>0.1</v>
      </c>
      <c r="K2693" s="0" t="n">
        <v>1</v>
      </c>
      <c r="L2693" s="6" t="n">
        <f aca="false">LOG(SUM(D2693:F2693)/SUM(G2693:I2693),2)</f>
        <v>-4.21150547138155</v>
      </c>
      <c r="M2693" s="6" t="n">
        <f aca="false">TTEST(D2693:F2693,G2693:I2693,2,3)</f>
        <v>0.422649730810374</v>
      </c>
      <c r="N2693" s="6" t="n">
        <f aca="false">TTEST(D2693:F2693,G2693:I2693,2,2)</f>
        <v>0.37390096630006</v>
      </c>
      <c r="O2693" s="0" t="n">
        <f aca="false">AND(L2693&gt;0,N2693&lt;0.05)</f>
        <v>0</v>
      </c>
      <c r="P2693" s="0" t="n">
        <f aca="false">AND(L2693&lt;0,N2693&lt;0.05)</f>
        <v>0</v>
      </c>
      <c r="Q2693" s="0" t="n">
        <f aca="false">AND(D2693=0.1,E2693=0.1,F2693=0.1,K2693&gt;=2)</f>
        <v>0</v>
      </c>
      <c r="R2693" s="0" t="n">
        <f aca="false">AND(G2693=0.1,H2693=0.1,I2693=0.1,K2693&gt;=2)</f>
        <v>0</v>
      </c>
      <c r="S2693" s="0" t="n">
        <f aca="false">OR(O2693,R2693)</f>
        <v>0</v>
      </c>
      <c r="T2693" s="0" t="n">
        <f aca="false">OR(P2693,Q2693)</f>
        <v>0</v>
      </c>
    </row>
    <row r="2694" customFormat="false" ht="15" hidden="false" customHeight="true" outlineLevel="0" collapsed="false">
      <c r="A2694" s="0" t="s">
        <v>9005</v>
      </c>
      <c r="B2694" s="0" t="s">
        <v>9006</v>
      </c>
      <c r="D2694" s="0" t="n">
        <v>0.1</v>
      </c>
      <c r="E2694" s="0" t="n">
        <v>0.1</v>
      </c>
      <c r="F2694" s="0" t="n">
        <v>0.1</v>
      </c>
      <c r="G2694" s="0" t="n">
        <v>0.1</v>
      </c>
      <c r="H2694" s="0" t="n">
        <v>0.1</v>
      </c>
      <c r="I2694" s="0" t="n">
        <v>5.3628</v>
      </c>
      <c r="K2694" s="0" t="n">
        <v>1</v>
      </c>
      <c r="L2694" s="6" t="n">
        <f aca="false">LOG(SUM(D2694:F2694)/SUM(G2694:I2694),2)</f>
        <v>-4.21277683130635</v>
      </c>
      <c r="M2694" s="6" t="n">
        <f aca="false">TTEST(D2694:F2694,G2694:I2694,2,3)</f>
        <v>0.422649730810374</v>
      </c>
      <c r="N2694" s="6" t="n">
        <f aca="false">TTEST(D2694:F2694,G2694:I2694,2,2)</f>
        <v>0.373900966300058</v>
      </c>
      <c r="O2694" s="0" t="n">
        <f aca="false">AND(L2694&gt;0,N2694&lt;0.05)</f>
        <v>0</v>
      </c>
      <c r="P2694" s="0" t="n">
        <f aca="false">AND(L2694&lt;0,N2694&lt;0.05)</f>
        <v>0</v>
      </c>
      <c r="Q2694" s="0" t="n">
        <f aca="false">AND(D2694=0.1,E2694=0.1,F2694=0.1,K2694&gt;=2)</f>
        <v>0</v>
      </c>
      <c r="R2694" s="0" t="n">
        <f aca="false">AND(G2694=0.1,H2694=0.1,I2694=0.1,K2694&gt;=2)</f>
        <v>0</v>
      </c>
      <c r="S2694" s="0" t="n">
        <f aca="false">OR(O2694,R2694)</f>
        <v>0</v>
      </c>
      <c r="T2694" s="0" t="n">
        <f aca="false">OR(P2694,Q2694)</f>
        <v>0</v>
      </c>
    </row>
    <row r="2695" customFormat="false" ht="15" hidden="false" customHeight="true" outlineLevel="0" collapsed="false">
      <c r="A2695" s="0" t="s">
        <v>9815</v>
      </c>
      <c r="B2695" s="0" t="s">
        <v>9816</v>
      </c>
      <c r="D2695" s="0" t="n">
        <v>0.1</v>
      </c>
      <c r="E2695" s="0" t="n">
        <v>0.1</v>
      </c>
      <c r="F2695" s="0" t="n">
        <v>0.1</v>
      </c>
      <c r="G2695" s="0" t="n">
        <v>0.1</v>
      </c>
      <c r="H2695" s="0" t="n">
        <v>5.3846</v>
      </c>
      <c r="I2695" s="0" t="n">
        <v>0.1</v>
      </c>
      <c r="K2695" s="0" t="n">
        <v>1</v>
      </c>
      <c r="L2695" s="6" t="n">
        <f aca="false">LOG(SUM(D2695:F2695)/SUM(G2695:I2695),2)</f>
        <v>-4.21841954476152</v>
      </c>
      <c r="M2695" s="6" t="n">
        <f aca="false">TTEST(D2695:F2695,G2695:I2695,2,3)</f>
        <v>0.422649730810374</v>
      </c>
      <c r="N2695" s="6" t="n">
        <f aca="false">TTEST(D2695:F2695,G2695:I2695,2,2)</f>
        <v>0.37390096630006</v>
      </c>
      <c r="O2695" s="0" t="n">
        <f aca="false">AND(L2695&gt;0,N2695&lt;0.05)</f>
        <v>0</v>
      </c>
      <c r="P2695" s="0" t="n">
        <f aca="false">AND(L2695&lt;0,N2695&lt;0.05)</f>
        <v>0</v>
      </c>
      <c r="Q2695" s="0" t="n">
        <f aca="false">AND(D2695=0.1,E2695=0.1,F2695=0.1,K2695&gt;=2)</f>
        <v>0</v>
      </c>
      <c r="R2695" s="0" t="n">
        <f aca="false">AND(G2695=0.1,H2695=0.1,I2695=0.1,K2695&gt;=2)</f>
        <v>0</v>
      </c>
      <c r="S2695" s="0" t="n">
        <f aca="false">OR(O2695,R2695)</f>
        <v>0</v>
      </c>
      <c r="T2695" s="0" t="n">
        <f aca="false">OR(P2695,Q2695)</f>
        <v>0</v>
      </c>
    </row>
    <row r="2696" customFormat="false" ht="15" hidden="false" customHeight="true" outlineLevel="0" collapsed="false">
      <c r="A2696" s="0" t="s">
        <v>9818</v>
      </c>
      <c r="B2696" s="0" t="s">
        <v>9819</v>
      </c>
      <c r="D2696" s="0" t="n">
        <v>0.1</v>
      </c>
      <c r="E2696" s="0" t="n">
        <v>0.1</v>
      </c>
      <c r="F2696" s="0" t="n">
        <v>0.1</v>
      </c>
      <c r="G2696" s="0" t="n">
        <v>0.1</v>
      </c>
      <c r="H2696" s="0" t="n">
        <v>5.3972</v>
      </c>
      <c r="I2696" s="0" t="n">
        <v>0.1</v>
      </c>
      <c r="K2696" s="0" t="n">
        <v>1</v>
      </c>
      <c r="L2696" s="6" t="n">
        <f aca="false">LOG(SUM(D2696:F2696)/SUM(G2696:I2696),2)</f>
        <v>-4.22167089341899</v>
      </c>
      <c r="M2696" s="6" t="n">
        <f aca="false">TTEST(D2696:F2696,G2696:I2696,2,3)</f>
        <v>0.422649730810374</v>
      </c>
      <c r="N2696" s="6" t="n">
        <f aca="false">TTEST(D2696:F2696,G2696:I2696,2,2)</f>
        <v>0.37390096630006</v>
      </c>
      <c r="O2696" s="0" t="n">
        <f aca="false">AND(L2696&gt;0,N2696&lt;0.05)</f>
        <v>0</v>
      </c>
      <c r="P2696" s="0" t="n">
        <f aca="false">AND(L2696&lt;0,N2696&lt;0.05)</f>
        <v>0</v>
      </c>
      <c r="Q2696" s="0" t="n">
        <f aca="false">AND(D2696=0.1,E2696=0.1,F2696=0.1,K2696&gt;=2)</f>
        <v>0</v>
      </c>
      <c r="R2696" s="0" t="n">
        <f aca="false">AND(G2696=0.1,H2696=0.1,I2696=0.1,K2696&gt;=2)</f>
        <v>0</v>
      </c>
      <c r="S2696" s="0" t="n">
        <f aca="false">OR(O2696,R2696)</f>
        <v>0</v>
      </c>
      <c r="T2696" s="0" t="n">
        <f aca="false">OR(P2696,Q2696)</f>
        <v>0</v>
      </c>
    </row>
    <row r="2697" customFormat="false" ht="15" hidden="false" customHeight="true" outlineLevel="0" collapsed="false">
      <c r="A2697" s="0" t="s">
        <v>6194</v>
      </c>
      <c r="B2697" s="0" t="s">
        <v>6195</v>
      </c>
      <c r="D2697" s="0" t="n">
        <v>4.1213</v>
      </c>
      <c r="E2697" s="0" t="n">
        <v>0.1</v>
      </c>
      <c r="F2697" s="0" t="n">
        <v>0.1</v>
      </c>
      <c r="G2697" s="0" t="n">
        <v>13.4994</v>
      </c>
      <c r="H2697" s="0" t="n">
        <v>13.8445</v>
      </c>
      <c r="I2697" s="0" t="n">
        <v>53.8653</v>
      </c>
      <c r="K2697" s="0" t="n">
        <v>4</v>
      </c>
      <c r="L2697" s="6" t="n">
        <f aca="false">LOG(SUM(D2697:F2697)/SUM(G2697:I2697),2)</f>
        <v>-4.23210587967718</v>
      </c>
      <c r="M2697" s="6" t="n">
        <f aca="false">TTEST(D2697:F2697,G2697:I2697,2,3)</f>
        <v>0.19481033938762</v>
      </c>
      <c r="N2697" s="6" t="n">
        <f aca="false">TTEST(D2697:F2697,G2697:I2697,2,2)</f>
        <v>0.12972978241609</v>
      </c>
      <c r="O2697" s="0" t="n">
        <f aca="false">AND(L2697&gt;0,N2697&lt;0.05)</f>
        <v>0</v>
      </c>
      <c r="P2697" s="0" t="n">
        <f aca="false">AND(L2697&lt;0,N2697&lt;0.05)</f>
        <v>0</v>
      </c>
      <c r="Q2697" s="0" t="n">
        <f aca="false">AND(D2697=0.1,E2697=0.1,F2697=0.1,K2697&gt;=2)</f>
        <v>0</v>
      </c>
      <c r="R2697" s="0" t="n">
        <f aca="false">AND(G2697=0.1,H2697=0.1,I2697=0.1,K2697&gt;=2)</f>
        <v>0</v>
      </c>
      <c r="S2697" s="0" t="n">
        <f aca="false">OR(O2697,R2697)</f>
        <v>0</v>
      </c>
      <c r="T2697" s="0" t="n">
        <f aca="false">OR(P2697,Q2697)</f>
        <v>0</v>
      </c>
    </row>
    <row r="2698" customFormat="false" ht="15" hidden="false" customHeight="true" outlineLevel="0" collapsed="false">
      <c r="A2698" s="0" t="s">
        <v>9911</v>
      </c>
      <c r="B2698" s="0" t="s">
        <v>9912</v>
      </c>
      <c r="D2698" s="0" t="n">
        <v>0.1</v>
      </c>
      <c r="E2698" s="0" t="n">
        <v>0.1</v>
      </c>
      <c r="F2698" s="0" t="n">
        <v>0.1</v>
      </c>
      <c r="G2698" s="0" t="n">
        <v>0.1</v>
      </c>
      <c r="H2698" s="0" t="n">
        <v>0.1</v>
      </c>
      <c r="I2698" s="0" t="n">
        <v>5.4428</v>
      </c>
      <c r="K2698" s="0" t="n">
        <v>1</v>
      </c>
      <c r="L2698" s="6" t="n">
        <f aca="false">LOG(SUM(D2698:F2698)/SUM(G2698:I2698),2)</f>
        <v>-4.2333768106417</v>
      </c>
      <c r="M2698" s="6" t="n">
        <f aca="false">TTEST(D2698:F2698,G2698:I2698,2,3)</f>
        <v>0.422649730810374</v>
      </c>
      <c r="N2698" s="6" t="n">
        <f aca="false">TTEST(D2698:F2698,G2698:I2698,2,2)</f>
        <v>0.373900966300058</v>
      </c>
      <c r="O2698" s="0" t="n">
        <f aca="false">AND(L2698&gt;0,N2698&lt;0.05)</f>
        <v>0</v>
      </c>
      <c r="P2698" s="0" t="n">
        <f aca="false">AND(L2698&lt;0,N2698&lt;0.05)</f>
        <v>0</v>
      </c>
      <c r="Q2698" s="0" t="n">
        <f aca="false">AND(D2698=0.1,E2698=0.1,F2698=0.1,K2698&gt;=2)</f>
        <v>0</v>
      </c>
      <c r="R2698" s="0" t="n">
        <f aca="false">AND(G2698=0.1,H2698=0.1,I2698=0.1,K2698&gt;=2)</f>
        <v>0</v>
      </c>
      <c r="S2698" s="0" t="n">
        <f aca="false">OR(O2698,R2698)</f>
        <v>0</v>
      </c>
      <c r="T2698" s="0" t="n">
        <f aca="false">OR(P2698,Q2698)</f>
        <v>0</v>
      </c>
    </row>
    <row r="2699" customFormat="false" ht="15" hidden="false" customHeight="true" outlineLevel="0" collapsed="false">
      <c r="A2699" s="0" t="s">
        <v>9407</v>
      </c>
      <c r="B2699" s="0" t="s">
        <v>9408</v>
      </c>
      <c r="D2699" s="0" t="n">
        <v>0.1</v>
      </c>
      <c r="E2699" s="0" t="n">
        <v>0.1</v>
      </c>
      <c r="F2699" s="0" t="n">
        <v>0.1</v>
      </c>
      <c r="G2699" s="0" t="n">
        <v>0.1</v>
      </c>
      <c r="H2699" s="0" t="n">
        <v>5.5051</v>
      </c>
      <c r="I2699" s="0" t="n">
        <v>0.1</v>
      </c>
      <c r="K2699" s="0" t="n">
        <v>1</v>
      </c>
      <c r="L2699" s="6" t="n">
        <f aca="false">LOG(SUM(D2699:F2699)/SUM(G2699:I2699),2)</f>
        <v>-4.24921776871517</v>
      </c>
      <c r="M2699" s="6" t="n">
        <f aca="false">TTEST(D2699:F2699,G2699:I2699,2,3)</f>
        <v>0.422649730810374</v>
      </c>
      <c r="N2699" s="6" t="n">
        <f aca="false">TTEST(D2699:F2699,G2699:I2699,2,2)</f>
        <v>0.37390096630006</v>
      </c>
      <c r="O2699" s="0" t="n">
        <f aca="false">AND(L2699&gt;0,N2699&lt;0.05)</f>
        <v>0</v>
      </c>
      <c r="P2699" s="0" t="n">
        <f aca="false">AND(L2699&lt;0,N2699&lt;0.05)</f>
        <v>0</v>
      </c>
      <c r="Q2699" s="0" t="n">
        <f aca="false">AND(D2699=0.1,E2699=0.1,F2699=0.1,K2699&gt;=2)</f>
        <v>0</v>
      </c>
      <c r="R2699" s="0" t="n">
        <f aca="false">AND(G2699=0.1,H2699=0.1,I2699=0.1,K2699&gt;=2)</f>
        <v>0</v>
      </c>
      <c r="S2699" s="0" t="n">
        <f aca="false">OR(O2699,R2699)</f>
        <v>0</v>
      </c>
      <c r="T2699" s="0" t="n">
        <f aca="false">OR(P2699,Q2699)</f>
        <v>0</v>
      </c>
    </row>
    <row r="2700" customFormat="false" ht="15" hidden="false" customHeight="true" outlineLevel="0" collapsed="false">
      <c r="A2700" s="0" t="s">
        <v>8429</v>
      </c>
      <c r="B2700" s="0" t="s">
        <v>8430</v>
      </c>
      <c r="D2700" s="0" t="n">
        <v>0.1</v>
      </c>
      <c r="E2700" s="0" t="n">
        <v>0.1</v>
      </c>
      <c r="F2700" s="0" t="n">
        <v>0.1</v>
      </c>
      <c r="G2700" s="0" t="n">
        <v>0.1</v>
      </c>
      <c r="H2700" s="0" t="n">
        <v>0.1</v>
      </c>
      <c r="I2700" s="0" t="n">
        <v>5.5069</v>
      </c>
      <c r="K2700" s="0" t="n">
        <v>1</v>
      </c>
      <c r="L2700" s="6" t="n">
        <f aca="false">LOG(SUM(D2700:F2700)/SUM(G2700:I2700),2)</f>
        <v>-4.24967287756465</v>
      </c>
      <c r="M2700" s="6" t="n">
        <f aca="false">TTEST(D2700:F2700,G2700:I2700,2,3)</f>
        <v>0.422649730810374</v>
      </c>
      <c r="N2700" s="6" t="n">
        <f aca="false">TTEST(D2700:F2700,G2700:I2700,2,2)</f>
        <v>0.373900966300058</v>
      </c>
      <c r="O2700" s="0" t="n">
        <f aca="false">AND(L2700&gt;0,N2700&lt;0.05)</f>
        <v>0</v>
      </c>
      <c r="P2700" s="0" t="n">
        <f aca="false">AND(L2700&lt;0,N2700&lt;0.05)</f>
        <v>0</v>
      </c>
      <c r="Q2700" s="0" t="n">
        <f aca="false">AND(D2700=0.1,E2700=0.1,F2700=0.1,K2700&gt;=2)</f>
        <v>0</v>
      </c>
      <c r="R2700" s="0" t="n">
        <f aca="false">AND(G2700=0.1,H2700=0.1,I2700=0.1,K2700&gt;=2)</f>
        <v>0</v>
      </c>
      <c r="S2700" s="0" t="n">
        <f aca="false">OR(O2700,R2700)</f>
        <v>0</v>
      </c>
      <c r="T2700" s="0" t="n">
        <f aca="false">OR(P2700,Q2700)</f>
        <v>0</v>
      </c>
    </row>
    <row r="2701" customFormat="false" ht="15" hidden="false" customHeight="true" outlineLevel="0" collapsed="false">
      <c r="A2701" s="0" t="s">
        <v>10400</v>
      </c>
      <c r="B2701" s="0" t="s">
        <v>10401</v>
      </c>
      <c r="D2701" s="0" t="n">
        <v>0.1</v>
      </c>
      <c r="E2701" s="0" t="n">
        <v>0.1</v>
      </c>
      <c r="F2701" s="0" t="n">
        <v>0.1</v>
      </c>
      <c r="G2701" s="0" t="n">
        <v>0.1</v>
      </c>
      <c r="H2701" s="0" t="n">
        <v>0.1</v>
      </c>
      <c r="I2701" s="0" t="n">
        <v>5.6762</v>
      </c>
      <c r="K2701" s="0" t="n">
        <v>1</v>
      </c>
      <c r="L2701" s="6" t="n">
        <f aca="false">LOG(SUM(D2701:F2701)/SUM(G2701:I2701),2)</f>
        <v>-4.29184909388916</v>
      </c>
      <c r="M2701" s="6" t="n">
        <f aca="false">TTEST(D2701:F2701,G2701:I2701,2,3)</f>
        <v>0.422649730810374</v>
      </c>
      <c r="N2701" s="6" t="n">
        <f aca="false">TTEST(D2701:F2701,G2701:I2701,2,2)</f>
        <v>0.373900966300058</v>
      </c>
      <c r="O2701" s="0" t="n">
        <f aca="false">AND(L2701&gt;0,N2701&lt;0.05)</f>
        <v>0</v>
      </c>
      <c r="P2701" s="0" t="n">
        <f aca="false">AND(L2701&lt;0,N2701&lt;0.05)</f>
        <v>0</v>
      </c>
      <c r="Q2701" s="0" t="n">
        <f aca="false">AND(D2701=0.1,E2701=0.1,F2701=0.1,K2701&gt;=2)</f>
        <v>0</v>
      </c>
      <c r="R2701" s="0" t="n">
        <f aca="false">AND(G2701=0.1,H2701=0.1,I2701=0.1,K2701&gt;=2)</f>
        <v>0</v>
      </c>
      <c r="S2701" s="0" t="n">
        <f aca="false">OR(O2701,R2701)</f>
        <v>0</v>
      </c>
      <c r="T2701" s="0" t="n">
        <f aca="false">OR(P2701,Q2701)</f>
        <v>0</v>
      </c>
    </row>
    <row r="2702" customFormat="false" ht="15" hidden="false" customHeight="true" outlineLevel="0" collapsed="false">
      <c r="A2702" s="0" t="s">
        <v>9953</v>
      </c>
      <c r="B2702" s="0" t="s">
        <v>9954</v>
      </c>
      <c r="D2702" s="0" t="n">
        <v>0.1</v>
      </c>
      <c r="E2702" s="0" t="n">
        <v>0.1</v>
      </c>
      <c r="F2702" s="0" t="n">
        <v>0.1</v>
      </c>
      <c r="G2702" s="0" t="n">
        <v>0.1</v>
      </c>
      <c r="H2702" s="0" t="n">
        <v>0.1</v>
      </c>
      <c r="I2702" s="0" t="n">
        <v>5.7091</v>
      </c>
      <c r="K2702" s="0" t="n">
        <v>1</v>
      </c>
      <c r="L2702" s="6" t="n">
        <f aca="false">LOG(SUM(D2702:F2702)/SUM(G2702:I2702),2)</f>
        <v>-4.29990400808649</v>
      </c>
      <c r="M2702" s="6" t="n">
        <f aca="false">TTEST(D2702:F2702,G2702:I2702,2,3)</f>
        <v>0.422649730810374</v>
      </c>
      <c r="N2702" s="6" t="n">
        <f aca="false">TTEST(D2702:F2702,G2702:I2702,2,2)</f>
        <v>0.37390096630006</v>
      </c>
      <c r="O2702" s="0" t="n">
        <f aca="false">AND(L2702&gt;0,N2702&lt;0.05)</f>
        <v>0</v>
      </c>
      <c r="P2702" s="0" t="n">
        <f aca="false">AND(L2702&lt;0,N2702&lt;0.05)</f>
        <v>0</v>
      </c>
      <c r="Q2702" s="0" t="n">
        <f aca="false">AND(D2702=0.1,E2702=0.1,F2702=0.1,K2702&gt;=2)</f>
        <v>0</v>
      </c>
      <c r="R2702" s="0" t="n">
        <f aca="false">AND(G2702=0.1,H2702=0.1,I2702=0.1,K2702&gt;=2)</f>
        <v>0</v>
      </c>
      <c r="S2702" s="0" t="n">
        <f aca="false">OR(O2702,R2702)</f>
        <v>0</v>
      </c>
      <c r="T2702" s="0" t="n">
        <f aca="false">OR(P2702,Q2702)</f>
        <v>0</v>
      </c>
    </row>
    <row r="2703" customFormat="false" ht="15" hidden="false" customHeight="true" outlineLevel="0" collapsed="false">
      <c r="A2703" s="0" t="s">
        <v>8798</v>
      </c>
      <c r="B2703" s="0" t="s">
        <v>8799</v>
      </c>
      <c r="D2703" s="0" t="n">
        <v>0.1</v>
      </c>
      <c r="E2703" s="0" t="n">
        <v>0.1</v>
      </c>
      <c r="F2703" s="0" t="n">
        <v>0.1</v>
      </c>
      <c r="G2703" s="0" t="n">
        <v>0.1</v>
      </c>
      <c r="H2703" s="0" t="n">
        <v>0.1</v>
      </c>
      <c r="I2703" s="0" t="n">
        <v>5.72</v>
      </c>
      <c r="K2703" s="0" t="n">
        <v>1</v>
      </c>
      <c r="L2703" s="6" t="n">
        <f aca="false">LOG(SUM(D2703:F2703)/SUM(G2703:I2703),2)</f>
        <v>-4.30256277002043</v>
      </c>
      <c r="M2703" s="6" t="n">
        <f aca="false">TTEST(D2703:F2703,G2703:I2703,2,3)</f>
        <v>0.422649730810374</v>
      </c>
      <c r="N2703" s="6" t="n">
        <f aca="false">TTEST(D2703:F2703,G2703:I2703,2,2)</f>
        <v>0.373900966300058</v>
      </c>
      <c r="O2703" s="0" t="n">
        <f aca="false">AND(L2703&gt;0,N2703&lt;0.05)</f>
        <v>0</v>
      </c>
      <c r="P2703" s="0" t="n">
        <f aca="false">AND(L2703&lt;0,N2703&lt;0.05)</f>
        <v>0</v>
      </c>
      <c r="Q2703" s="0" t="n">
        <f aca="false">AND(D2703=0.1,E2703=0.1,F2703=0.1,K2703&gt;=2)</f>
        <v>0</v>
      </c>
      <c r="R2703" s="0" t="n">
        <f aca="false">AND(G2703=0.1,H2703=0.1,I2703=0.1,K2703&gt;=2)</f>
        <v>0</v>
      </c>
      <c r="S2703" s="0" t="n">
        <f aca="false">OR(O2703,R2703)</f>
        <v>0</v>
      </c>
      <c r="T2703" s="0" t="n">
        <f aca="false">OR(P2703,Q2703)</f>
        <v>0</v>
      </c>
    </row>
    <row r="2704" customFormat="false" ht="15" hidden="false" customHeight="true" outlineLevel="0" collapsed="false">
      <c r="A2704" s="0" t="s">
        <v>9245</v>
      </c>
      <c r="B2704" s="0" t="s">
        <v>9246</v>
      </c>
      <c r="D2704" s="0" t="n">
        <v>0.1</v>
      </c>
      <c r="E2704" s="0" t="n">
        <v>0.1</v>
      </c>
      <c r="F2704" s="0" t="n">
        <v>0.1</v>
      </c>
      <c r="G2704" s="0" t="n">
        <v>5.7371</v>
      </c>
      <c r="H2704" s="0" t="n">
        <v>0.1</v>
      </c>
      <c r="I2704" s="0" t="n">
        <v>0.1</v>
      </c>
      <c r="K2704" s="0" t="n">
        <v>1</v>
      </c>
      <c r="L2704" s="6" t="n">
        <f aca="false">LOG(SUM(D2704:F2704)/SUM(G2704:I2704),2)</f>
        <v>-4.3067240071362</v>
      </c>
      <c r="M2704" s="6" t="n">
        <f aca="false">TTEST(D2704:F2704,G2704:I2704,2,3)</f>
        <v>0.422649730810374</v>
      </c>
      <c r="N2704" s="6" t="n">
        <f aca="false">TTEST(D2704:F2704,G2704:I2704,2,2)</f>
        <v>0.37390096630006</v>
      </c>
      <c r="O2704" s="0" t="n">
        <f aca="false">AND(L2704&gt;0,N2704&lt;0.05)</f>
        <v>0</v>
      </c>
      <c r="P2704" s="0" t="n">
        <f aca="false">AND(L2704&lt;0,N2704&lt;0.05)</f>
        <v>0</v>
      </c>
      <c r="Q2704" s="0" t="n">
        <f aca="false">AND(D2704=0.1,E2704=0.1,F2704=0.1,K2704&gt;=2)</f>
        <v>0</v>
      </c>
      <c r="R2704" s="0" t="n">
        <f aca="false">AND(G2704=0.1,H2704=0.1,I2704=0.1,K2704&gt;=2)</f>
        <v>0</v>
      </c>
      <c r="S2704" s="0" t="n">
        <f aca="false">OR(O2704,R2704)</f>
        <v>0</v>
      </c>
      <c r="T2704" s="0" t="n">
        <f aca="false">OR(P2704,Q2704)</f>
        <v>0</v>
      </c>
    </row>
    <row r="2705" customFormat="false" ht="15" hidden="false" customHeight="true" outlineLevel="0" collapsed="false">
      <c r="A2705" s="0" t="s">
        <v>9068</v>
      </c>
      <c r="B2705" s="0" t="s">
        <v>9069</v>
      </c>
      <c r="D2705" s="0" t="n">
        <v>0.1</v>
      </c>
      <c r="E2705" s="0" t="n">
        <v>0.1</v>
      </c>
      <c r="F2705" s="0" t="n">
        <v>0.1</v>
      </c>
      <c r="G2705" s="0" t="n">
        <v>0.1</v>
      </c>
      <c r="H2705" s="0" t="n">
        <v>5.8001</v>
      </c>
      <c r="I2705" s="0" t="n">
        <v>0.1</v>
      </c>
      <c r="K2705" s="0" t="n">
        <v>1</v>
      </c>
      <c r="L2705" s="6" t="n">
        <f aca="false">LOG(SUM(D2705:F2705)/SUM(G2705:I2705),2)</f>
        <v>-4.32195213960434</v>
      </c>
      <c r="M2705" s="6" t="n">
        <f aca="false">TTEST(D2705:F2705,G2705:I2705,2,3)</f>
        <v>0.422649730810374</v>
      </c>
      <c r="N2705" s="6" t="n">
        <f aca="false">TTEST(D2705:F2705,G2705:I2705,2,2)</f>
        <v>0.373900966300058</v>
      </c>
      <c r="O2705" s="0" t="n">
        <f aca="false">AND(L2705&gt;0,N2705&lt;0.05)</f>
        <v>0</v>
      </c>
      <c r="P2705" s="0" t="n">
        <f aca="false">AND(L2705&lt;0,N2705&lt;0.05)</f>
        <v>0</v>
      </c>
      <c r="Q2705" s="0" t="n">
        <f aca="false">AND(D2705=0.1,E2705=0.1,F2705=0.1,K2705&gt;=2)</f>
        <v>0</v>
      </c>
      <c r="R2705" s="0" t="n">
        <f aca="false">AND(G2705=0.1,H2705=0.1,I2705=0.1,K2705&gt;=2)</f>
        <v>0</v>
      </c>
      <c r="S2705" s="0" t="n">
        <f aca="false">OR(O2705,R2705)</f>
        <v>0</v>
      </c>
      <c r="T2705" s="0" t="n">
        <f aca="false">OR(P2705,Q2705)</f>
        <v>0</v>
      </c>
    </row>
    <row r="2706" customFormat="false" ht="15" hidden="false" customHeight="true" outlineLevel="0" collapsed="false">
      <c r="A2706" s="0" t="s">
        <v>9650</v>
      </c>
      <c r="B2706" s="0" t="s">
        <v>9651</v>
      </c>
      <c r="D2706" s="0" t="n">
        <v>0.1</v>
      </c>
      <c r="E2706" s="0" t="n">
        <v>0.1</v>
      </c>
      <c r="F2706" s="0" t="n">
        <v>0.1</v>
      </c>
      <c r="G2706" s="0" t="n">
        <v>5.8897</v>
      </c>
      <c r="H2706" s="0" t="n">
        <v>0.1</v>
      </c>
      <c r="I2706" s="0" t="n">
        <v>0.1</v>
      </c>
      <c r="K2706" s="0" t="n">
        <v>1</v>
      </c>
      <c r="L2706" s="6" t="n">
        <f aca="false">LOG(SUM(D2706:F2706)/SUM(G2706:I2706),2)</f>
        <v>-4.34333675182607</v>
      </c>
      <c r="M2706" s="6" t="n">
        <f aca="false">TTEST(D2706:F2706,G2706:I2706,2,3)</f>
        <v>0.422649730810374</v>
      </c>
      <c r="N2706" s="6" t="n">
        <f aca="false">TTEST(D2706:F2706,G2706:I2706,2,2)</f>
        <v>0.373900966300058</v>
      </c>
      <c r="O2706" s="0" t="n">
        <f aca="false">AND(L2706&gt;0,N2706&lt;0.05)</f>
        <v>0</v>
      </c>
      <c r="P2706" s="0" t="n">
        <f aca="false">AND(L2706&lt;0,N2706&lt;0.05)</f>
        <v>0</v>
      </c>
      <c r="Q2706" s="0" t="n">
        <f aca="false">AND(D2706=0.1,E2706=0.1,F2706=0.1,K2706&gt;=2)</f>
        <v>0</v>
      </c>
      <c r="R2706" s="0" t="n">
        <f aca="false">AND(G2706=0.1,H2706=0.1,I2706=0.1,K2706&gt;=2)</f>
        <v>0</v>
      </c>
      <c r="S2706" s="0" t="n">
        <f aca="false">OR(O2706,R2706)</f>
        <v>0</v>
      </c>
      <c r="T2706" s="0" t="n">
        <f aca="false">OR(P2706,Q2706)</f>
        <v>0</v>
      </c>
    </row>
    <row r="2707" customFormat="false" ht="15" hidden="false" customHeight="true" outlineLevel="0" collapsed="false">
      <c r="A2707" s="0" t="s">
        <v>10928</v>
      </c>
      <c r="B2707" s="0" t="s">
        <v>10929</v>
      </c>
      <c r="D2707" s="0" t="n">
        <v>0.1</v>
      </c>
      <c r="E2707" s="0" t="n">
        <v>0.1</v>
      </c>
      <c r="F2707" s="0" t="n">
        <v>0.1</v>
      </c>
      <c r="G2707" s="0" t="n">
        <v>5.9051</v>
      </c>
      <c r="H2707" s="0" t="n">
        <v>0.1</v>
      </c>
      <c r="I2707" s="0" t="n">
        <v>0.1</v>
      </c>
      <c r="K2707" s="0" t="n">
        <v>1</v>
      </c>
      <c r="L2707" s="6" t="n">
        <f aca="false">LOG(SUM(D2707:F2707)/SUM(G2707:I2707),2)</f>
        <v>-4.34698052055375</v>
      </c>
      <c r="M2707" s="6" t="n">
        <f aca="false">TTEST(D2707:F2707,G2707:I2707,2,3)</f>
        <v>0.422649730810374</v>
      </c>
      <c r="N2707" s="6" t="n">
        <f aca="false">TTEST(D2707:F2707,G2707:I2707,2,2)</f>
        <v>0.373900966300058</v>
      </c>
      <c r="O2707" s="0" t="n">
        <f aca="false">AND(L2707&gt;0,N2707&lt;0.05)</f>
        <v>0</v>
      </c>
      <c r="P2707" s="0" t="n">
        <f aca="false">AND(L2707&lt;0,N2707&lt;0.05)</f>
        <v>0</v>
      </c>
      <c r="Q2707" s="0" t="n">
        <f aca="false">AND(D2707=0.1,E2707=0.1,F2707=0.1,K2707&gt;=2)</f>
        <v>0</v>
      </c>
      <c r="R2707" s="0" t="n">
        <f aca="false">AND(G2707=0.1,H2707=0.1,I2707=0.1,K2707&gt;=2)</f>
        <v>0</v>
      </c>
      <c r="S2707" s="0" t="n">
        <f aca="false">OR(O2707,R2707)</f>
        <v>0</v>
      </c>
      <c r="T2707" s="0" t="n">
        <f aca="false">OR(P2707,Q2707)</f>
        <v>0</v>
      </c>
    </row>
    <row r="2708" customFormat="false" ht="15" hidden="false" customHeight="true" outlineLevel="0" collapsed="false">
      <c r="A2708" s="0" t="s">
        <v>10817</v>
      </c>
      <c r="B2708" s="0" t="s">
        <v>10818</v>
      </c>
      <c r="D2708" s="0" t="n">
        <v>0.1</v>
      </c>
      <c r="E2708" s="0" t="n">
        <v>0.1</v>
      </c>
      <c r="F2708" s="0" t="n">
        <v>0.1</v>
      </c>
      <c r="G2708" s="0" t="n">
        <v>6.0217</v>
      </c>
      <c r="H2708" s="0" t="n">
        <v>0.1</v>
      </c>
      <c r="I2708" s="0" t="n">
        <v>0.1</v>
      </c>
      <c r="K2708" s="0" t="n">
        <v>1</v>
      </c>
      <c r="L2708" s="6" t="n">
        <f aca="false">LOG(SUM(D2708:F2708)/SUM(G2708:I2708),2)</f>
        <v>-4.37427442636625</v>
      </c>
      <c r="M2708" s="6" t="n">
        <f aca="false">TTEST(D2708:F2708,G2708:I2708,2,3)</f>
        <v>0.422649730810374</v>
      </c>
      <c r="N2708" s="6" t="n">
        <f aca="false">TTEST(D2708:F2708,G2708:I2708,2,2)</f>
        <v>0.373900966300058</v>
      </c>
      <c r="O2708" s="0" t="n">
        <f aca="false">AND(L2708&gt;0,N2708&lt;0.05)</f>
        <v>0</v>
      </c>
      <c r="P2708" s="0" t="n">
        <f aca="false">AND(L2708&lt;0,N2708&lt;0.05)</f>
        <v>0</v>
      </c>
      <c r="Q2708" s="0" t="n">
        <f aca="false">AND(D2708=0.1,E2708=0.1,F2708=0.1,K2708&gt;=2)</f>
        <v>0</v>
      </c>
      <c r="R2708" s="0" t="n">
        <f aca="false">AND(G2708=0.1,H2708=0.1,I2708=0.1,K2708&gt;=2)</f>
        <v>0</v>
      </c>
      <c r="S2708" s="0" t="n">
        <f aca="false">OR(O2708,R2708)</f>
        <v>0</v>
      </c>
      <c r="T2708" s="0" t="n">
        <f aca="false">OR(P2708,Q2708)</f>
        <v>0</v>
      </c>
    </row>
    <row r="2709" customFormat="false" ht="15" hidden="false" customHeight="true" outlineLevel="0" collapsed="false">
      <c r="A2709" s="0" t="s">
        <v>10748</v>
      </c>
      <c r="B2709" s="0" t="s">
        <v>10749</v>
      </c>
      <c r="D2709" s="0" t="n">
        <v>0.1</v>
      </c>
      <c r="E2709" s="0" t="n">
        <v>0.1</v>
      </c>
      <c r="F2709" s="0" t="n">
        <v>0.1</v>
      </c>
      <c r="G2709" s="0" t="n">
        <v>0.1</v>
      </c>
      <c r="H2709" s="0" t="n">
        <v>6.0833</v>
      </c>
      <c r="I2709" s="0" t="n">
        <v>0.1</v>
      </c>
      <c r="K2709" s="0" t="n">
        <v>1</v>
      </c>
      <c r="L2709" s="6" t="n">
        <f aca="false">LOG(SUM(D2709:F2709)/SUM(G2709:I2709),2)</f>
        <v>-4.38848805825146</v>
      </c>
      <c r="M2709" s="6" t="n">
        <f aca="false">TTEST(D2709:F2709,G2709:I2709,2,3)</f>
        <v>0.422649730810374</v>
      </c>
      <c r="N2709" s="6" t="n">
        <f aca="false">TTEST(D2709:F2709,G2709:I2709,2,2)</f>
        <v>0.373900966300058</v>
      </c>
      <c r="O2709" s="0" t="n">
        <f aca="false">AND(L2709&gt;0,N2709&lt;0.05)</f>
        <v>0</v>
      </c>
      <c r="P2709" s="0" t="n">
        <f aca="false">AND(L2709&lt;0,N2709&lt;0.05)</f>
        <v>0</v>
      </c>
      <c r="Q2709" s="0" t="n">
        <f aca="false">AND(D2709=0.1,E2709=0.1,F2709=0.1,K2709&gt;=2)</f>
        <v>0</v>
      </c>
      <c r="R2709" s="0" t="n">
        <f aca="false">AND(G2709=0.1,H2709=0.1,I2709=0.1,K2709&gt;=2)</f>
        <v>0</v>
      </c>
      <c r="S2709" s="0" t="n">
        <f aca="false">OR(O2709,R2709)</f>
        <v>0</v>
      </c>
      <c r="T2709" s="0" t="n">
        <f aca="false">OR(P2709,Q2709)</f>
        <v>0</v>
      </c>
    </row>
    <row r="2710" customFormat="false" ht="15" hidden="false" customHeight="true" outlineLevel="0" collapsed="false">
      <c r="A2710" s="0" t="s">
        <v>8432</v>
      </c>
      <c r="B2710" s="0" t="s">
        <v>8433</v>
      </c>
      <c r="D2710" s="0" t="n">
        <v>0.1</v>
      </c>
      <c r="E2710" s="0" t="n">
        <v>0.1</v>
      </c>
      <c r="F2710" s="0" t="n">
        <v>0.1</v>
      </c>
      <c r="G2710" s="0" t="n">
        <v>6.1806</v>
      </c>
      <c r="H2710" s="0" t="n">
        <v>0.1</v>
      </c>
      <c r="I2710" s="0" t="n">
        <v>0.1</v>
      </c>
      <c r="K2710" s="0" t="n">
        <v>1</v>
      </c>
      <c r="L2710" s="6" t="n">
        <f aca="false">LOG(SUM(D2710:F2710)/SUM(G2710:I2710),2)</f>
        <v>-4.41065768842659</v>
      </c>
      <c r="M2710" s="6" t="n">
        <f aca="false">TTEST(D2710:F2710,G2710:I2710,2,3)</f>
        <v>0.422649730810374</v>
      </c>
      <c r="N2710" s="6" t="n">
        <f aca="false">TTEST(D2710:F2710,G2710:I2710,2,2)</f>
        <v>0.373900966300058</v>
      </c>
      <c r="O2710" s="0" t="n">
        <f aca="false">AND(L2710&gt;0,N2710&lt;0.05)</f>
        <v>0</v>
      </c>
      <c r="P2710" s="0" t="n">
        <f aca="false">AND(L2710&lt;0,N2710&lt;0.05)</f>
        <v>0</v>
      </c>
      <c r="Q2710" s="0" t="n">
        <f aca="false">AND(D2710=0.1,E2710=0.1,F2710=0.1,K2710&gt;=2)</f>
        <v>0</v>
      </c>
      <c r="R2710" s="0" t="n">
        <f aca="false">AND(G2710=0.1,H2710=0.1,I2710=0.1,K2710&gt;=2)</f>
        <v>0</v>
      </c>
      <c r="S2710" s="0" t="n">
        <f aca="false">OR(O2710,R2710)</f>
        <v>0</v>
      </c>
      <c r="T2710" s="0" t="n">
        <f aca="false">OR(P2710,Q2710)</f>
        <v>0</v>
      </c>
    </row>
    <row r="2711" customFormat="false" ht="15" hidden="false" customHeight="true" outlineLevel="0" collapsed="false">
      <c r="A2711" s="0" t="s">
        <v>9830</v>
      </c>
      <c r="B2711" s="0" t="s">
        <v>9831</v>
      </c>
      <c r="D2711" s="0" t="n">
        <v>0.1</v>
      </c>
      <c r="E2711" s="0" t="n">
        <v>0.1</v>
      </c>
      <c r="F2711" s="0" t="n">
        <v>0.1</v>
      </c>
      <c r="G2711" s="0" t="n">
        <v>0.1</v>
      </c>
      <c r="H2711" s="0" t="n">
        <v>6.3067</v>
      </c>
      <c r="I2711" s="0" t="n">
        <v>0.1</v>
      </c>
      <c r="K2711" s="0" t="n">
        <v>1</v>
      </c>
      <c r="L2711" s="6" t="n">
        <f aca="false">LOG(SUM(D2711:F2711)/SUM(G2711:I2711),2)</f>
        <v>-4.43889163207002</v>
      </c>
      <c r="M2711" s="6" t="n">
        <f aca="false">TTEST(D2711:F2711,G2711:I2711,2,3)</f>
        <v>0.422649730810374</v>
      </c>
      <c r="N2711" s="6" t="n">
        <f aca="false">TTEST(D2711:F2711,G2711:I2711,2,2)</f>
        <v>0.373900966300058</v>
      </c>
      <c r="O2711" s="0" t="n">
        <f aca="false">AND(L2711&gt;0,N2711&lt;0.05)</f>
        <v>0</v>
      </c>
      <c r="P2711" s="0" t="n">
        <f aca="false">AND(L2711&lt;0,N2711&lt;0.05)</f>
        <v>0</v>
      </c>
      <c r="Q2711" s="0" t="n">
        <f aca="false">AND(D2711=0.1,E2711=0.1,F2711=0.1,K2711&gt;=2)</f>
        <v>0</v>
      </c>
      <c r="R2711" s="0" t="n">
        <f aca="false">AND(G2711=0.1,H2711=0.1,I2711=0.1,K2711&gt;=2)</f>
        <v>0</v>
      </c>
      <c r="S2711" s="0" t="n">
        <f aca="false">OR(O2711,R2711)</f>
        <v>0</v>
      </c>
      <c r="T2711" s="0" t="n">
        <f aca="false">OR(P2711,Q2711)</f>
        <v>0</v>
      </c>
    </row>
    <row r="2712" customFormat="false" ht="15" hidden="false" customHeight="true" outlineLevel="0" collapsed="false">
      <c r="A2712" s="0" t="s">
        <v>7931</v>
      </c>
      <c r="B2712" s="0" t="s">
        <v>7932</v>
      </c>
      <c r="D2712" s="0" t="n">
        <v>0.1</v>
      </c>
      <c r="E2712" s="0" t="n">
        <v>0.1</v>
      </c>
      <c r="F2712" s="0" t="n">
        <v>0.1</v>
      </c>
      <c r="G2712" s="0" t="n">
        <v>6.4674</v>
      </c>
      <c r="H2712" s="0" t="n">
        <v>0.1</v>
      </c>
      <c r="I2712" s="0" t="n">
        <v>0.1</v>
      </c>
      <c r="K2712" s="0" t="n">
        <v>1</v>
      </c>
      <c r="L2712" s="6" t="n">
        <f aca="false">LOG(SUM(D2712:F2712)/SUM(G2712:I2712),2)</f>
        <v>-4.47408987605925</v>
      </c>
      <c r="M2712" s="6" t="n">
        <f aca="false">TTEST(D2712:F2712,G2712:I2712,2,3)</f>
        <v>0.422649730810374</v>
      </c>
      <c r="N2712" s="6" t="n">
        <f aca="false">TTEST(D2712:F2712,G2712:I2712,2,2)</f>
        <v>0.37390096630006</v>
      </c>
      <c r="O2712" s="0" t="n">
        <f aca="false">AND(L2712&gt;0,N2712&lt;0.05)</f>
        <v>0</v>
      </c>
      <c r="P2712" s="0" t="n">
        <f aca="false">AND(L2712&lt;0,N2712&lt;0.05)</f>
        <v>0</v>
      </c>
      <c r="Q2712" s="0" t="n">
        <f aca="false">AND(D2712=0.1,E2712=0.1,F2712=0.1,K2712&gt;=2)</f>
        <v>0</v>
      </c>
      <c r="R2712" s="0" t="n">
        <f aca="false">AND(G2712=0.1,H2712=0.1,I2712=0.1,K2712&gt;=2)</f>
        <v>0</v>
      </c>
      <c r="S2712" s="0" t="n">
        <f aca="false">OR(O2712,R2712)</f>
        <v>0</v>
      </c>
      <c r="T2712" s="0" t="n">
        <f aca="false">OR(P2712,Q2712)</f>
        <v>0</v>
      </c>
    </row>
    <row r="2713" customFormat="false" ht="15" hidden="false" customHeight="true" outlineLevel="0" collapsed="false">
      <c r="A2713" s="0" t="s">
        <v>8786</v>
      </c>
      <c r="B2713" s="0" t="s">
        <v>8787</v>
      </c>
      <c r="D2713" s="0" t="n">
        <v>0.1</v>
      </c>
      <c r="E2713" s="0" t="n">
        <v>0.1</v>
      </c>
      <c r="F2713" s="0" t="n">
        <v>0.1</v>
      </c>
      <c r="G2713" s="0" t="n">
        <v>0.1</v>
      </c>
      <c r="H2713" s="0" t="n">
        <v>6.5398</v>
      </c>
      <c r="I2713" s="0" t="n">
        <v>0.1</v>
      </c>
      <c r="K2713" s="0" t="n">
        <v>1</v>
      </c>
      <c r="L2713" s="6" t="n">
        <f aca="false">LOG(SUM(D2713:F2713)/SUM(G2713:I2713),2)</f>
        <v>-4.4896713749963</v>
      </c>
      <c r="M2713" s="6" t="n">
        <f aca="false">TTEST(D2713:F2713,G2713:I2713,2,3)</f>
        <v>0.422649730810374</v>
      </c>
      <c r="N2713" s="6" t="n">
        <f aca="false">TTEST(D2713:F2713,G2713:I2713,2,2)</f>
        <v>0.373900966300058</v>
      </c>
      <c r="O2713" s="0" t="n">
        <f aca="false">AND(L2713&gt;0,N2713&lt;0.05)</f>
        <v>0</v>
      </c>
      <c r="P2713" s="0" t="n">
        <f aca="false">AND(L2713&lt;0,N2713&lt;0.05)</f>
        <v>0</v>
      </c>
      <c r="Q2713" s="0" t="n">
        <f aca="false">AND(D2713=0.1,E2713=0.1,F2713=0.1,K2713&gt;=2)</f>
        <v>0</v>
      </c>
      <c r="R2713" s="0" t="n">
        <f aca="false">AND(G2713=0.1,H2713=0.1,I2713=0.1,K2713&gt;=2)</f>
        <v>0</v>
      </c>
      <c r="S2713" s="0" t="n">
        <f aca="false">OR(O2713,R2713)</f>
        <v>0</v>
      </c>
      <c r="T2713" s="0" t="n">
        <f aca="false">OR(P2713,Q2713)</f>
        <v>0</v>
      </c>
    </row>
    <row r="2714" customFormat="false" ht="15" hidden="false" customHeight="true" outlineLevel="0" collapsed="false">
      <c r="A2714" s="0" t="s">
        <v>10268</v>
      </c>
      <c r="B2714" s="0" t="s">
        <v>10269</v>
      </c>
      <c r="D2714" s="0" t="n">
        <v>0.1</v>
      </c>
      <c r="E2714" s="0" t="n">
        <v>0.1</v>
      </c>
      <c r="F2714" s="0" t="n">
        <v>0.1</v>
      </c>
      <c r="G2714" s="0" t="n">
        <v>0.1</v>
      </c>
      <c r="H2714" s="0" t="n">
        <v>0.1</v>
      </c>
      <c r="I2714" s="0" t="n">
        <v>6.5505</v>
      </c>
      <c r="K2714" s="0" t="n">
        <v>1</v>
      </c>
      <c r="L2714" s="6" t="n">
        <f aca="false">LOG(SUM(D2714:F2714)/SUM(G2714:I2714),2)</f>
        <v>-4.49195995867118</v>
      </c>
      <c r="M2714" s="6" t="n">
        <f aca="false">TTEST(D2714:F2714,G2714:I2714,2,3)</f>
        <v>0.422649730810374</v>
      </c>
      <c r="N2714" s="6" t="n">
        <f aca="false">TTEST(D2714:F2714,G2714:I2714,2,2)</f>
        <v>0.373900966300058</v>
      </c>
      <c r="O2714" s="0" t="n">
        <f aca="false">AND(L2714&gt;0,N2714&lt;0.05)</f>
        <v>0</v>
      </c>
      <c r="P2714" s="0" t="n">
        <f aca="false">AND(L2714&lt;0,N2714&lt;0.05)</f>
        <v>0</v>
      </c>
      <c r="Q2714" s="0" t="n">
        <f aca="false">AND(D2714=0.1,E2714=0.1,F2714=0.1,K2714&gt;=2)</f>
        <v>0</v>
      </c>
      <c r="R2714" s="0" t="n">
        <f aca="false">AND(G2714=0.1,H2714=0.1,I2714=0.1,K2714&gt;=2)</f>
        <v>0</v>
      </c>
      <c r="S2714" s="0" t="n">
        <f aca="false">OR(O2714,R2714)</f>
        <v>0</v>
      </c>
      <c r="T2714" s="0" t="n">
        <f aca="false">OR(P2714,Q2714)</f>
        <v>0</v>
      </c>
    </row>
    <row r="2715" customFormat="false" ht="15" hidden="false" customHeight="true" outlineLevel="0" collapsed="false">
      <c r="A2715" s="0" t="s">
        <v>8744</v>
      </c>
      <c r="B2715" s="0" t="s">
        <v>8745</v>
      </c>
      <c r="D2715" s="0" t="n">
        <v>0.1</v>
      </c>
      <c r="E2715" s="0" t="n">
        <v>0.1</v>
      </c>
      <c r="F2715" s="0" t="n">
        <v>0.1</v>
      </c>
      <c r="G2715" s="0" t="n">
        <v>0.1</v>
      </c>
      <c r="H2715" s="0" t="n">
        <v>0.1</v>
      </c>
      <c r="I2715" s="0" t="n">
        <v>6.6015</v>
      </c>
      <c r="K2715" s="0" t="n">
        <v>1</v>
      </c>
      <c r="L2715" s="6" t="n">
        <f aca="false">LOG(SUM(D2715:F2715)/SUM(G2715:I2715),2)</f>
        <v>-4.50281854698731</v>
      </c>
      <c r="M2715" s="6" t="n">
        <f aca="false">TTEST(D2715:F2715,G2715:I2715,2,3)</f>
        <v>0.422649730810374</v>
      </c>
      <c r="N2715" s="6" t="n">
        <f aca="false">TTEST(D2715:F2715,G2715:I2715,2,2)</f>
        <v>0.373900966300058</v>
      </c>
      <c r="O2715" s="0" t="n">
        <f aca="false">AND(L2715&gt;0,N2715&lt;0.05)</f>
        <v>0</v>
      </c>
      <c r="P2715" s="0" t="n">
        <f aca="false">AND(L2715&lt;0,N2715&lt;0.05)</f>
        <v>0</v>
      </c>
      <c r="Q2715" s="0" t="n">
        <f aca="false">AND(D2715=0.1,E2715=0.1,F2715=0.1,K2715&gt;=2)</f>
        <v>0</v>
      </c>
      <c r="R2715" s="0" t="n">
        <f aca="false">AND(G2715=0.1,H2715=0.1,I2715=0.1,K2715&gt;=2)</f>
        <v>0</v>
      </c>
      <c r="S2715" s="0" t="n">
        <f aca="false">OR(O2715,R2715)</f>
        <v>0</v>
      </c>
      <c r="T2715" s="0" t="n">
        <f aca="false">OR(P2715,Q2715)</f>
        <v>0</v>
      </c>
    </row>
    <row r="2716" customFormat="false" ht="15" hidden="false" customHeight="true" outlineLevel="0" collapsed="false">
      <c r="A2716" s="0" t="s">
        <v>10961</v>
      </c>
      <c r="B2716" s="0" t="s">
        <v>10962</v>
      </c>
      <c r="D2716" s="0" t="n">
        <v>0.1</v>
      </c>
      <c r="E2716" s="0" t="n">
        <v>0.1</v>
      </c>
      <c r="F2716" s="0" t="n">
        <v>0.1</v>
      </c>
      <c r="G2716" s="0" t="n">
        <v>0.1</v>
      </c>
      <c r="H2716" s="0" t="n">
        <v>0.1</v>
      </c>
      <c r="I2716" s="0" t="n">
        <v>6.6031</v>
      </c>
      <c r="K2716" s="0" t="n">
        <v>1</v>
      </c>
      <c r="L2716" s="6" t="n">
        <f aca="false">LOG(SUM(D2716:F2716)/SUM(G2716:I2716),2)</f>
        <v>-4.50315788986782</v>
      </c>
      <c r="M2716" s="6" t="n">
        <f aca="false">TTEST(D2716:F2716,G2716:I2716,2,3)</f>
        <v>0.422649730810374</v>
      </c>
      <c r="N2716" s="6" t="n">
        <f aca="false">TTEST(D2716:F2716,G2716:I2716,2,2)</f>
        <v>0.373900966300058</v>
      </c>
      <c r="O2716" s="0" t="n">
        <f aca="false">AND(L2716&gt;0,N2716&lt;0.05)</f>
        <v>0</v>
      </c>
      <c r="P2716" s="0" t="n">
        <f aca="false">AND(L2716&lt;0,N2716&lt;0.05)</f>
        <v>0</v>
      </c>
      <c r="Q2716" s="0" t="n">
        <f aca="false">AND(D2716=0.1,E2716=0.1,F2716=0.1,K2716&gt;=2)</f>
        <v>0</v>
      </c>
      <c r="R2716" s="0" t="n">
        <f aca="false">AND(G2716=0.1,H2716=0.1,I2716=0.1,K2716&gt;=2)</f>
        <v>0</v>
      </c>
      <c r="S2716" s="0" t="n">
        <f aca="false">OR(O2716,R2716)</f>
        <v>0</v>
      </c>
      <c r="T2716" s="0" t="n">
        <f aca="false">OR(P2716,Q2716)</f>
        <v>0</v>
      </c>
    </row>
    <row r="2717" customFormat="false" ht="15" hidden="false" customHeight="true" outlineLevel="0" collapsed="false">
      <c r="A2717" s="0" t="s">
        <v>9488</v>
      </c>
      <c r="B2717" s="0" t="s">
        <v>9489</v>
      </c>
      <c r="D2717" s="0" t="n">
        <v>0.1</v>
      </c>
      <c r="E2717" s="0" t="n">
        <v>0.1</v>
      </c>
      <c r="F2717" s="0" t="n">
        <v>0.1</v>
      </c>
      <c r="G2717" s="0" t="n">
        <v>0.1</v>
      </c>
      <c r="H2717" s="0" t="n">
        <v>6.6411</v>
      </c>
      <c r="I2717" s="0" t="n">
        <v>0.1</v>
      </c>
      <c r="K2717" s="0" t="n">
        <v>1</v>
      </c>
      <c r="L2717" s="6" t="n">
        <f aca="false">LOG(SUM(D2717:F2717)/SUM(G2717:I2717),2)</f>
        <v>-4.51119391298379</v>
      </c>
      <c r="M2717" s="6" t="n">
        <f aca="false">TTEST(D2717:F2717,G2717:I2717,2,3)</f>
        <v>0.422649730810374</v>
      </c>
      <c r="N2717" s="6" t="n">
        <f aca="false">TTEST(D2717:F2717,G2717:I2717,2,2)</f>
        <v>0.37390096630006</v>
      </c>
      <c r="O2717" s="0" t="n">
        <f aca="false">AND(L2717&gt;0,N2717&lt;0.05)</f>
        <v>0</v>
      </c>
      <c r="P2717" s="0" t="n">
        <f aca="false">AND(L2717&lt;0,N2717&lt;0.05)</f>
        <v>0</v>
      </c>
      <c r="Q2717" s="0" t="n">
        <f aca="false">AND(D2717=0.1,E2717=0.1,F2717=0.1,K2717&gt;=2)</f>
        <v>0</v>
      </c>
      <c r="R2717" s="0" t="n">
        <f aca="false">AND(G2717=0.1,H2717=0.1,I2717=0.1,K2717&gt;=2)</f>
        <v>0</v>
      </c>
      <c r="S2717" s="0" t="n">
        <f aca="false">OR(O2717,R2717)</f>
        <v>0</v>
      </c>
      <c r="T2717" s="0" t="n">
        <f aca="false">OR(P2717,Q2717)</f>
        <v>0</v>
      </c>
    </row>
    <row r="2718" customFormat="false" ht="15" hidden="false" customHeight="true" outlineLevel="0" collapsed="false">
      <c r="A2718" s="0" t="s">
        <v>10670</v>
      </c>
      <c r="B2718" s="0" t="s">
        <v>10671</v>
      </c>
      <c r="D2718" s="0" t="n">
        <v>0.1</v>
      </c>
      <c r="E2718" s="0" t="n">
        <v>0.1</v>
      </c>
      <c r="F2718" s="0" t="n">
        <v>0.1</v>
      </c>
      <c r="G2718" s="0" t="n">
        <v>6.6834</v>
      </c>
      <c r="H2718" s="0" t="n">
        <v>0.1</v>
      </c>
      <c r="I2718" s="0" t="n">
        <v>0.1</v>
      </c>
      <c r="K2718" s="0" t="n">
        <v>1</v>
      </c>
      <c r="L2718" s="6" t="n">
        <f aca="false">LOG(SUM(D2718:F2718)/SUM(G2718:I2718),2)</f>
        <v>-4.52008694274279</v>
      </c>
      <c r="M2718" s="6" t="n">
        <f aca="false">TTEST(D2718:F2718,G2718:I2718,2,3)</f>
        <v>0.422649730810374</v>
      </c>
      <c r="N2718" s="6" t="n">
        <f aca="false">TTEST(D2718:F2718,G2718:I2718,2,2)</f>
        <v>0.37390096630006</v>
      </c>
      <c r="O2718" s="0" t="n">
        <f aca="false">AND(L2718&gt;0,N2718&lt;0.05)</f>
        <v>0</v>
      </c>
      <c r="P2718" s="0" t="n">
        <f aca="false">AND(L2718&lt;0,N2718&lt;0.05)</f>
        <v>0</v>
      </c>
      <c r="Q2718" s="0" t="n">
        <f aca="false">AND(D2718=0.1,E2718=0.1,F2718=0.1,K2718&gt;=2)</f>
        <v>0</v>
      </c>
      <c r="R2718" s="0" t="n">
        <f aca="false">AND(G2718=0.1,H2718=0.1,I2718=0.1,K2718&gt;=2)</f>
        <v>0</v>
      </c>
      <c r="S2718" s="0" t="n">
        <f aca="false">OR(O2718,R2718)</f>
        <v>0</v>
      </c>
      <c r="T2718" s="0" t="n">
        <f aca="false">OR(P2718,Q2718)</f>
        <v>0</v>
      </c>
    </row>
    <row r="2719" customFormat="false" ht="15" hidden="false" customHeight="true" outlineLevel="0" collapsed="false">
      <c r="A2719" s="0" t="s">
        <v>9230</v>
      </c>
      <c r="B2719" s="0" t="s">
        <v>9231</v>
      </c>
      <c r="D2719" s="0" t="n">
        <v>0.1</v>
      </c>
      <c r="E2719" s="0" t="n">
        <v>0.1</v>
      </c>
      <c r="F2719" s="0" t="n">
        <v>0.1</v>
      </c>
      <c r="G2719" s="0" t="n">
        <v>0.1</v>
      </c>
      <c r="H2719" s="0" t="n">
        <v>6.6884</v>
      </c>
      <c r="I2719" s="0" t="n">
        <v>0.1</v>
      </c>
      <c r="K2719" s="0" t="n">
        <v>1</v>
      </c>
      <c r="L2719" s="6" t="n">
        <f aca="false">LOG(SUM(D2719:F2719)/SUM(G2719:I2719),2)</f>
        <v>-4.52113451466823</v>
      </c>
      <c r="M2719" s="6" t="n">
        <f aca="false">TTEST(D2719:F2719,G2719:I2719,2,3)</f>
        <v>0.422649730810374</v>
      </c>
      <c r="N2719" s="6" t="n">
        <f aca="false">TTEST(D2719:F2719,G2719:I2719,2,2)</f>
        <v>0.373900966300058</v>
      </c>
      <c r="O2719" s="0" t="n">
        <f aca="false">AND(L2719&gt;0,N2719&lt;0.05)</f>
        <v>0</v>
      </c>
      <c r="P2719" s="0" t="n">
        <f aca="false">AND(L2719&lt;0,N2719&lt;0.05)</f>
        <v>0</v>
      </c>
      <c r="Q2719" s="0" t="n">
        <f aca="false">AND(D2719=0.1,E2719=0.1,F2719=0.1,K2719&gt;=2)</f>
        <v>0</v>
      </c>
      <c r="R2719" s="0" t="n">
        <f aca="false">AND(G2719=0.1,H2719=0.1,I2719=0.1,K2719&gt;=2)</f>
        <v>0</v>
      </c>
      <c r="S2719" s="0" t="n">
        <f aca="false">OR(O2719,R2719)</f>
        <v>0</v>
      </c>
      <c r="T2719" s="0" t="n">
        <f aca="false">OR(P2719,Q2719)</f>
        <v>0</v>
      </c>
    </row>
    <row r="2720" customFormat="false" ht="15" hidden="false" customHeight="true" outlineLevel="0" collapsed="false">
      <c r="A2720" s="0" t="s">
        <v>10484</v>
      </c>
      <c r="B2720" s="0" t="s">
        <v>10485</v>
      </c>
      <c r="D2720" s="0" t="n">
        <v>0.1</v>
      </c>
      <c r="E2720" s="0" t="n">
        <v>0.1</v>
      </c>
      <c r="F2720" s="0" t="n">
        <v>0.1</v>
      </c>
      <c r="G2720" s="0" t="n">
        <v>0.1</v>
      </c>
      <c r="H2720" s="0" t="n">
        <v>0.1</v>
      </c>
      <c r="I2720" s="0" t="n">
        <v>6.705</v>
      </c>
      <c r="K2720" s="0" t="n">
        <v>1</v>
      </c>
      <c r="L2720" s="6" t="n">
        <f aca="false">LOG(SUM(D2720:F2720)/SUM(G2720:I2720),2)</f>
        <v>-4.52460700864953</v>
      </c>
      <c r="M2720" s="6" t="n">
        <f aca="false">TTEST(D2720:F2720,G2720:I2720,2,3)</f>
        <v>0.422649730810374</v>
      </c>
      <c r="N2720" s="6" t="n">
        <f aca="false">TTEST(D2720:F2720,G2720:I2720,2,2)</f>
        <v>0.373900966300058</v>
      </c>
      <c r="O2720" s="0" t="n">
        <f aca="false">AND(L2720&gt;0,N2720&lt;0.05)</f>
        <v>0</v>
      </c>
      <c r="P2720" s="0" t="n">
        <f aca="false">AND(L2720&lt;0,N2720&lt;0.05)</f>
        <v>0</v>
      </c>
      <c r="Q2720" s="0" t="n">
        <f aca="false">AND(D2720=0.1,E2720=0.1,F2720=0.1,K2720&gt;=2)</f>
        <v>0</v>
      </c>
      <c r="R2720" s="0" t="n">
        <f aca="false">AND(G2720=0.1,H2720=0.1,I2720=0.1,K2720&gt;=2)</f>
        <v>0</v>
      </c>
      <c r="S2720" s="0" t="n">
        <f aca="false">OR(O2720,R2720)</f>
        <v>0</v>
      </c>
      <c r="T2720" s="0" t="n">
        <f aca="false">OR(P2720,Q2720)</f>
        <v>0</v>
      </c>
    </row>
    <row r="2721" customFormat="false" ht="15" hidden="false" customHeight="true" outlineLevel="0" collapsed="false">
      <c r="A2721" s="0" t="s">
        <v>8618</v>
      </c>
      <c r="B2721" s="0" t="s">
        <v>8619</v>
      </c>
      <c r="D2721" s="0" t="n">
        <v>0.1</v>
      </c>
      <c r="E2721" s="0" t="n">
        <v>0.1</v>
      </c>
      <c r="F2721" s="0" t="n">
        <v>0.1</v>
      </c>
      <c r="G2721" s="0" t="n">
        <v>0.1</v>
      </c>
      <c r="H2721" s="0" t="n">
        <v>6.801</v>
      </c>
      <c r="I2721" s="0" t="n">
        <v>0.1</v>
      </c>
      <c r="K2721" s="0" t="n">
        <v>1</v>
      </c>
      <c r="L2721" s="6" t="n">
        <f aca="false">LOG(SUM(D2721:F2721)/SUM(G2721:I2721),2)</f>
        <v>-4.54452660079539</v>
      </c>
      <c r="M2721" s="6" t="n">
        <f aca="false">TTEST(D2721:F2721,G2721:I2721,2,3)</f>
        <v>0.422649730810374</v>
      </c>
      <c r="N2721" s="6" t="n">
        <f aca="false">TTEST(D2721:F2721,G2721:I2721,2,2)</f>
        <v>0.37390096630006</v>
      </c>
      <c r="O2721" s="0" t="n">
        <f aca="false">AND(L2721&gt;0,N2721&lt;0.05)</f>
        <v>0</v>
      </c>
      <c r="P2721" s="0" t="n">
        <f aca="false">AND(L2721&lt;0,N2721&lt;0.05)</f>
        <v>0</v>
      </c>
      <c r="Q2721" s="0" t="n">
        <f aca="false">AND(D2721=0.1,E2721=0.1,F2721=0.1,K2721&gt;=2)</f>
        <v>0</v>
      </c>
      <c r="R2721" s="0" t="n">
        <f aca="false">AND(G2721=0.1,H2721=0.1,I2721=0.1,K2721&gt;=2)</f>
        <v>0</v>
      </c>
      <c r="S2721" s="0" t="n">
        <f aca="false">OR(O2721,R2721)</f>
        <v>0</v>
      </c>
      <c r="T2721" s="0" t="n">
        <f aca="false">OR(P2721,Q2721)</f>
        <v>0</v>
      </c>
    </row>
    <row r="2722" customFormat="false" ht="15" hidden="false" customHeight="true" outlineLevel="0" collapsed="false">
      <c r="A2722" s="0" t="s">
        <v>9386</v>
      </c>
      <c r="B2722" s="0" t="s">
        <v>9387</v>
      </c>
      <c r="D2722" s="0" t="n">
        <v>0.1</v>
      </c>
      <c r="E2722" s="0" t="n">
        <v>0.1</v>
      </c>
      <c r="F2722" s="0" t="n">
        <v>0.1</v>
      </c>
      <c r="G2722" s="0" t="n">
        <v>0.1</v>
      </c>
      <c r="H2722" s="0" t="n">
        <v>0.1</v>
      </c>
      <c r="I2722" s="0" t="n">
        <v>6.8217</v>
      </c>
      <c r="K2722" s="0" t="n">
        <v>1</v>
      </c>
      <c r="L2722" s="6" t="n">
        <f aca="false">LOG(SUM(D2722:F2722)/SUM(G2722:I2722),2)</f>
        <v>-4.54878595299411</v>
      </c>
      <c r="M2722" s="6" t="n">
        <f aca="false">TTEST(D2722:F2722,G2722:I2722,2,3)</f>
        <v>0.422649730810374</v>
      </c>
      <c r="N2722" s="6" t="n">
        <f aca="false">TTEST(D2722:F2722,G2722:I2722,2,2)</f>
        <v>0.373900966300058</v>
      </c>
      <c r="O2722" s="0" t="n">
        <f aca="false">AND(L2722&gt;0,N2722&lt;0.05)</f>
        <v>0</v>
      </c>
      <c r="P2722" s="0" t="n">
        <f aca="false">AND(L2722&lt;0,N2722&lt;0.05)</f>
        <v>0</v>
      </c>
      <c r="Q2722" s="0" t="n">
        <f aca="false">AND(D2722=0.1,E2722=0.1,F2722=0.1,K2722&gt;=2)</f>
        <v>0</v>
      </c>
      <c r="R2722" s="0" t="n">
        <f aca="false">AND(G2722=0.1,H2722=0.1,I2722=0.1,K2722&gt;=2)</f>
        <v>0</v>
      </c>
      <c r="S2722" s="0" t="n">
        <f aca="false">OR(O2722,R2722)</f>
        <v>0</v>
      </c>
      <c r="T2722" s="0" t="n">
        <f aca="false">OR(P2722,Q2722)</f>
        <v>0</v>
      </c>
    </row>
    <row r="2723" customFormat="false" ht="15" hidden="false" customHeight="true" outlineLevel="0" collapsed="false">
      <c r="A2723" s="0" t="s">
        <v>8747</v>
      </c>
      <c r="B2723" s="0" t="s">
        <v>8748</v>
      </c>
      <c r="D2723" s="0" t="n">
        <v>0.1</v>
      </c>
      <c r="E2723" s="0" t="n">
        <v>0.1</v>
      </c>
      <c r="F2723" s="0" t="n">
        <v>0.1</v>
      </c>
      <c r="G2723" s="0" t="n">
        <v>0.1</v>
      </c>
      <c r="H2723" s="0" t="n">
        <v>0.1</v>
      </c>
      <c r="I2723" s="0" t="n">
        <v>6.8447</v>
      </c>
      <c r="K2723" s="0" t="n">
        <v>1</v>
      </c>
      <c r="L2723" s="6" t="n">
        <f aca="false">LOG(SUM(D2723:F2723)/SUM(G2723:I2723),2)</f>
        <v>-4.55350386454388</v>
      </c>
      <c r="M2723" s="6" t="n">
        <f aca="false">TTEST(D2723:F2723,G2723:I2723,2,3)</f>
        <v>0.422649730810374</v>
      </c>
      <c r="N2723" s="6" t="n">
        <f aca="false">TTEST(D2723:F2723,G2723:I2723,2,2)</f>
        <v>0.373900966300058</v>
      </c>
      <c r="O2723" s="0" t="n">
        <f aca="false">AND(L2723&gt;0,N2723&lt;0.05)</f>
        <v>0</v>
      </c>
      <c r="P2723" s="0" t="n">
        <f aca="false">AND(L2723&lt;0,N2723&lt;0.05)</f>
        <v>0</v>
      </c>
      <c r="Q2723" s="0" t="n">
        <f aca="false">AND(D2723=0.1,E2723=0.1,F2723=0.1,K2723&gt;=2)</f>
        <v>0</v>
      </c>
      <c r="R2723" s="0" t="n">
        <f aca="false">AND(G2723=0.1,H2723=0.1,I2723=0.1,K2723&gt;=2)</f>
        <v>0</v>
      </c>
      <c r="S2723" s="0" t="n">
        <f aca="false">OR(O2723,R2723)</f>
        <v>0</v>
      </c>
      <c r="T2723" s="0" t="n">
        <f aca="false">OR(P2723,Q2723)</f>
        <v>0</v>
      </c>
    </row>
    <row r="2724" customFormat="false" ht="15" hidden="false" customHeight="true" outlineLevel="0" collapsed="false">
      <c r="A2724" s="0" t="s">
        <v>10922</v>
      </c>
      <c r="B2724" s="0" t="s">
        <v>10923</v>
      </c>
      <c r="D2724" s="0" t="n">
        <v>0.1</v>
      </c>
      <c r="E2724" s="0" t="n">
        <v>0.1</v>
      </c>
      <c r="F2724" s="0" t="n">
        <v>0.1</v>
      </c>
      <c r="G2724" s="0" t="n">
        <v>6.9131</v>
      </c>
      <c r="H2724" s="0" t="n">
        <v>0.1</v>
      </c>
      <c r="I2724" s="0" t="n">
        <v>0.1</v>
      </c>
      <c r="K2724" s="0" t="n">
        <v>1</v>
      </c>
      <c r="L2724" s="6" t="n">
        <f aca="false">LOG(SUM(D2724:F2724)/SUM(G2724:I2724),2)</f>
        <v>-4.56744404007618</v>
      </c>
      <c r="M2724" s="6" t="n">
        <f aca="false">TTEST(D2724:F2724,G2724:I2724,2,3)</f>
        <v>0.422649730810374</v>
      </c>
      <c r="N2724" s="6" t="n">
        <f aca="false">TTEST(D2724:F2724,G2724:I2724,2,2)</f>
        <v>0.373900966300058</v>
      </c>
      <c r="O2724" s="0" t="n">
        <f aca="false">AND(L2724&gt;0,N2724&lt;0.05)</f>
        <v>0</v>
      </c>
      <c r="P2724" s="0" t="n">
        <f aca="false">AND(L2724&lt;0,N2724&lt;0.05)</f>
        <v>0</v>
      </c>
      <c r="Q2724" s="0" t="n">
        <f aca="false">AND(D2724=0.1,E2724=0.1,F2724=0.1,K2724&gt;=2)</f>
        <v>0</v>
      </c>
      <c r="R2724" s="0" t="n">
        <f aca="false">AND(G2724=0.1,H2724=0.1,I2724=0.1,K2724&gt;=2)</f>
        <v>0</v>
      </c>
      <c r="S2724" s="0" t="n">
        <f aca="false">OR(O2724,R2724)</f>
        <v>0</v>
      </c>
      <c r="T2724" s="0" t="n">
        <f aca="false">OR(P2724,Q2724)</f>
        <v>0</v>
      </c>
    </row>
    <row r="2725" customFormat="false" ht="15" hidden="false" customHeight="true" outlineLevel="0" collapsed="false">
      <c r="A2725" s="0" t="s">
        <v>8858</v>
      </c>
      <c r="B2725" s="0" t="s">
        <v>8859</v>
      </c>
      <c r="D2725" s="0" t="n">
        <v>0.1</v>
      </c>
      <c r="E2725" s="0" t="n">
        <v>0.1</v>
      </c>
      <c r="F2725" s="0" t="n">
        <v>0.1</v>
      </c>
      <c r="G2725" s="0" t="n">
        <v>0.1</v>
      </c>
      <c r="H2725" s="0" t="n">
        <v>6.962</v>
      </c>
      <c r="I2725" s="0" t="n">
        <v>0.1</v>
      </c>
      <c r="K2725" s="0" t="n">
        <v>1</v>
      </c>
      <c r="L2725" s="6" t="n">
        <f aca="false">LOG(SUM(D2725:F2725)/SUM(G2725:I2725),2)</f>
        <v>-4.57732811282464</v>
      </c>
      <c r="M2725" s="6" t="n">
        <f aca="false">TTEST(D2725:F2725,G2725:I2725,2,3)</f>
        <v>0.422649730810374</v>
      </c>
      <c r="N2725" s="6" t="n">
        <f aca="false">TTEST(D2725:F2725,G2725:I2725,2,2)</f>
        <v>0.37390096630006</v>
      </c>
      <c r="O2725" s="0" t="n">
        <f aca="false">AND(L2725&gt;0,N2725&lt;0.05)</f>
        <v>0</v>
      </c>
      <c r="P2725" s="0" t="n">
        <f aca="false">AND(L2725&lt;0,N2725&lt;0.05)</f>
        <v>0</v>
      </c>
      <c r="Q2725" s="0" t="n">
        <f aca="false">AND(D2725=0.1,E2725=0.1,F2725=0.1,K2725&gt;=2)</f>
        <v>0</v>
      </c>
      <c r="R2725" s="0" t="n">
        <f aca="false">AND(G2725=0.1,H2725=0.1,I2725=0.1,K2725&gt;=2)</f>
        <v>0</v>
      </c>
      <c r="S2725" s="0" t="n">
        <f aca="false">OR(O2725,R2725)</f>
        <v>0</v>
      </c>
      <c r="T2725" s="0" t="n">
        <f aca="false">OR(P2725,Q2725)</f>
        <v>0</v>
      </c>
    </row>
    <row r="2726" customFormat="false" ht="15" hidden="false" customHeight="true" outlineLevel="0" collapsed="false">
      <c r="A2726" s="0" t="s">
        <v>10430</v>
      </c>
      <c r="B2726" s="0" t="s">
        <v>10431</v>
      </c>
      <c r="D2726" s="0" t="n">
        <v>0.1</v>
      </c>
      <c r="E2726" s="0" t="n">
        <v>0.1</v>
      </c>
      <c r="F2726" s="0" t="n">
        <v>0.1</v>
      </c>
      <c r="G2726" s="0" t="n">
        <v>0.1</v>
      </c>
      <c r="H2726" s="0" t="n">
        <v>7.0127</v>
      </c>
      <c r="I2726" s="0" t="n">
        <v>0.1</v>
      </c>
      <c r="K2726" s="0" t="n">
        <v>1</v>
      </c>
      <c r="L2726" s="6" t="n">
        <f aca="false">LOG(SUM(D2726:F2726)/SUM(G2726:I2726),2)</f>
        <v>-4.58750501277808</v>
      </c>
      <c r="M2726" s="6" t="n">
        <f aca="false">TTEST(D2726:F2726,G2726:I2726,2,3)</f>
        <v>0.422649730810374</v>
      </c>
      <c r="N2726" s="6" t="n">
        <f aca="false">TTEST(D2726:F2726,G2726:I2726,2,2)</f>
        <v>0.373900966300058</v>
      </c>
      <c r="O2726" s="0" t="n">
        <f aca="false">AND(L2726&gt;0,N2726&lt;0.05)</f>
        <v>0</v>
      </c>
      <c r="P2726" s="0" t="n">
        <f aca="false">AND(L2726&lt;0,N2726&lt;0.05)</f>
        <v>0</v>
      </c>
      <c r="Q2726" s="0" t="n">
        <f aca="false">AND(D2726=0.1,E2726=0.1,F2726=0.1,K2726&gt;=2)</f>
        <v>0</v>
      </c>
      <c r="R2726" s="0" t="n">
        <f aca="false">AND(G2726=0.1,H2726=0.1,I2726=0.1,K2726&gt;=2)</f>
        <v>0</v>
      </c>
      <c r="S2726" s="0" t="n">
        <f aca="false">OR(O2726,R2726)</f>
        <v>0</v>
      </c>
      <c r="T2726" s="0" t="n">
        <f aca="false">OR(P2726,Q2726)</f>
        <v>0</v>
      </c>
    </row>
    <row r="2727" customFormat="false" ht="15" hidden="false" customHeight="true" outlineLevel="0" collapsed="false">
      <c r="A2727" s="0" t="s">
        <v>10973</v>
      </c>
      <c r="B2727" s="0" t="s">
        <v>10974</v>
      </c>
      <c r="D2727" s="0" t="n">
        <v>0.1</v>
      </c>
      <c r="E2727" s="0" t="n">
        <v>0.1</v>
      </c>
      <c r="F2727" s="0" t="n">
        <v>0.1</v>
      </c>
      <c r="G2727" s="0" t="n">
        <v>0.1</v>
      </c>
      <c r="H2727" s="0" t="n">
        <v>0.1</v>
      </c>
      <c r="I2727" s="0" t="n">
        <v>7.0748</v>
      </c>
      <c r="K2727" s="0" t="n">
        <v>1</v>
      </c>
      <c r="L2727" s="6" t="n">
        <f aca="false">LOG(SUM(D2727:F2727)/SUM(G2727:I2727),2)</f>
        <v>-4.5998731799226</v>
      </c>
      <c r="M2727" s="6" t="n">
        <f aca="false">TTEST(D2727:F2727,G2727:I2727,2,3)</f>
        <v>0.422649730810374</v>
      </c>
      <c r="N2727" s="6" t="n">
        <f aca="false">TTEST(D2727:F2727,G2727:I2727,2,2)</f>
        <v>0.373900966300058</v>
      </c>
      <c r="O2727" s="0" t="n">
        <f aca="false">AND(L2727&gt;0,N2727&lt;0.05)</f>
        <v>0</v>
      </c>
      <c r="P2727" s="0" t="n">
        <f aca="false">AND(L2727&lt;0,N2727&lt;0.05)</f>
        <v>0</v>
      </c>
      <c r="Q2727" s="0" t="n">
        <f aca="false">AND(D2727=0.1,E2727=0.1,F2727=0.1,K2727&gt;=2)</f>
        <v>0</v>
      </c>
      <c r="R2727" s="0" t="n">
        <f aca="false">AND(G2727=0.1,H2727=0.1,I2727=0.1,K2727&gt;=2)</f>
        <v>0</v>
      </c>
      <c r="S2727" s="0" t="n">
        <f aca="false">OR(O2727,R2727)</f>
        <v>0</v>
      </c>
      <c r="T2727" s="0" t="n">
        <f aca="false">OR(P2727,Q2727)</f>
        <v>0</v>
      </c>
    </row>
    <row r="2728" customFormat="false" ht="15" hidden="false" customHeight="true" outlineLevel="0" collapsed="false">
      <c r="A2728" s="0" t="s">
        <v>10073</v>
      </c>
      <c r="B2728" s="0" t="s">
        <v>10074</v>
      </c>
      <c r="D2728" s="0" t="n">
        <v>0.1</v>
      </c>
      <c r="E2728" s="0" t="n">
        <v>0.1</v>
      </c>
      <c r="F2728" s="0" t="n">
        <v>0.1</v>
      </c>
      <c r="G2728" s="0" t="n">
        <v>0.1</v>
      </c>
      <c r="H2728" s="0" t="n">
        <v>7.155</v>
      </c>
      <c r="I2728" s="0" t="n">
        <v>0.1</v>
      </c>
      <c r="K2728" s="0" t="n">
        <v>1</v>
      </c>
      <c r="L2728" s="6" t="n">
        <f aca="false">LOG(SUM(D2728:F2728)/SUM(G2728:I2728),2)</f>
        <v>-4.61569093564631</v>
      </c>
      <c r="M2728" s="6" t="n">
        <f aca="false">TTEST(D2728:F2728,G2728:I2728,2,3)</f>
        <v>0.422649730810374</v>
      </c>
      <c r="N2728" s="6" t="n">
        <f aca="false">TTEST(D2728:F2728,G2728:I2728,2,2)</f>
        <v>0.373900966300058</v>
      </c>
      <c r="O2728" s="0" t="n">
        <f aca="false">AND(L2728&gt;0,N2728&lt;0.05)</f>
        <v>0</v>
      </c>
      <c r="P2728" s="0" t="n">
        <f aca="false">AND(L2728&lt;0,N2728&lt;0.05)</f>
        <v>0</v>
      </c>
      <c r="Q2728" s="0" t="n">
        <f aca="false">AND(D2728=0.1,E2728=0.1,F2728=0.1,K2728&gt;=2)</f>
        <v>0</v>
      </c>
      <c r="R2728" s="0" t="n">
        <f aca="false">AND(G2728=0.1,H2728=0.1,I2728=0.1,K2728&gt;=2)</f>
        <v>0</v>
      </c>
      <c r="S2728" s="0" t="n">
        <f aca="false">OR(O2728,R2728)</f>
        <v>0</v>
      </c>
      <c r="T2728" s="0" t="n">
        <f aca="false">OR(P2728,Q2728)</f>
        <v>0</v>
      </c>
    </row>
    <row r="2729" customFormat="false" ht="15" hidden="false" customHeight="true" outlineLevel="0" collapsed="false">
      <c r="A2729" s="0" t="s">
        <v>10526</v>
      </c>
      <c r="B2729" s="0" t="s">
        <v>10527</v>
      </c>
      <c r="D2729" s="0" t="n">
        <v>0.1</v>
      </c>
      <c r="E2729" s="0" t="n">
        <v>0.1</v>
      </c>
      <c r="F2729" s="0" t="n">
        <v>0.1</v>
      </c>
      <c r="G2729" s="0" t="n">
        <v>0.1</v>
      </c>
      <c r="H2729" s="0" t="n">
        <v>0.1</v>
      </c>
      <c r="I2729" s="0" t="n">
        <v>7.1685</v>
      </c>
      <c r="K2729" s="0" t="n">
        <v>1</v>
      </c>
      <c r="L2729" s="6" t="n">
        <f aca="false">LOG(SUM(D2729:F2729)/SUM(G2729:I2729),2)</f>
        <v>-4.61833655503165</v>
      </c>
      <c r="M2729" s="6" t="n">
        <f aca="false">TTEST(D2729:F2729,G2729:I2729,2,3)</f>
        <v>0.422649730810374</v>
      </c>
      <c r="N2729" s="6" t="n">
        <f aca="false">TTEST(D2729:F2729,G2729:I2729,2,2)</f>
        <v>0.373900966300058</v>
      </c>
      <c r="O2729" s="0" t="n">
        <f aca="false">AND(L2729&gt;0,N2729&lt;0.05)</f>
        <v>0</v>
      </c>
      <c r="P2729" s="0" t="n">
        <f aca="false">AND(L2729&lt;0,N2729&lt;0.05)</f>
        <v>0</v>
      </c>
      <c r="Q2729" s="0" t="n">
        <f aca="false">AND(D2729=0.1,E2729=0.1,F2729=0.1,K2729&gt;=2)</f>
        <v>0</v>
      </c>
      <c r="R2729" s="0" t="n">
        <f aca="false">AND(G2729=0.1,H2729=0.1,I2729=0.1,K2729&gt;=2)</f>
        <v>0</v>
      </c>
      <c r="S2729" s="0" t="n">
        <f aca="false">OR(O2729,R2729)</f>
        <v>0</v>
      </c>
      <c r="T2729" s="0" t="n">
        <f aca="false">OR(P2729,Q2729)</f>
        <v>0</v>
      </c>
    </row>
    <row r="2730" customFormat="false" ht="15" hidden="false" customHeight="true" outlineLevel="0" collapsed="false">
      <c r="A2730" s="0" t="s">
        <v>9419</v>
      </c>
      <c r="B2730" s="0" t="s">
        <v>9420</v>
      </c>
      <c r="D2730" s="0" t="n">
        <v>0.1</v>
      </c>
      <c r="E2730" s="0" t="n">
        <v>0.1</v>
      </c>
      <c r="F2730" s="0" t="n">
        <v>0.1</v>
      </c>
      <c r="G2730" s="0" t="n">
        <v>7.2217</v>
      </c>
      <c r="H2730" s="0" t="n">
        <v>0.1</v>
      </c>
      <c r="I2730" s="0" t="n">
        <v>0.1</v>
      </c>
      <c r="K2730" s="0" t="n">
        <v>1</v>
      </c>
      <c r="L2730" s="6" t="n">
        <f aca="false">LOG(SUM(D2730:F2730)/SUM(G2730:I2730),2)</f>
        <v>-4.62871527975303</v>
      </c>
      <c r="M2730" s="6" t="n">
        <f aca="false">TTEST(D2730:F2730,G2730:I2730,2,3)</f>
        <v>0.422649730810374</v>
      </c>
      <c r="N2730" s="6" t="n">
        <f aca="false">TTEST(D2730:F2730,G2730:I2730,2,2)</f>
        <v>0.373900966300058</v>
      </c>
      <c r="O2730" s="0" t="n">
        <f aca="false">AND(L2730&gt;0,N2730&lt;0.05)</f>
        <v>0</v>
      </c>
      <c r="P2730" s="0" t="n">
        <f aca="false">AND(L2730&lt;0,N2730&lt;0.05)</f>
        <v>0</v>
      </c>
      <c r="Q2730" s="0" t="n">
        <f aca="false">AND(D2730=0.1,E2730=0.1,F2730=0.1,K2730&gt;=2)</f>
        <v>0</v>
      </c>
      <c r="R2730" s="0" t="n">
        <f aca="false">AND(G2730=0.1,H2730=0.1,I2730=0.1,K2730&gt;=2)</f>
        <v>0</v>
      </c>
      <c r="S2730" s="0" t="n">
        <f aca="false">OR(O2730,R2730)</f>
        <v>0</v>
      </c>
      <c r="T2730" s="0" t="n">
        <f aca="false">OR(P2730,Q2730)</f>
        <v>0</v>
      </c>
    </row>
    <row r="2731" customFormat="false" ht="15" hidden="false" customHeight="true" outlineLevel="0" collapsed="false">
      <c r="A2731" s="0" t="s">
        <v>7778</v>
      </c>
      <c r="B2731" s="0" t="s">
        <v>7779</v>
      </c>
      <c r="D2731" s="0" t="n">
        <v>0.1</v>
      </c>
      <c r="E2731" s="0" t="n">
        <v>0.1</v>
      </c>
      <c r="F2731" s="0" t="n">
        <v>1.6377</v>
      </c>
      <c r="G2731" s="0" t="n">
        <v>0.1</v>
      </c>
      <c r="H2731" s="0" t="n">
        <v>45.5404</v>
      </c>
      <c r="I2731" s="0" t="n">
        <v>0.1</v>
      </c>
      <c r="K2731" s="0" t="n">
        <v>2</v>
      </c>
      <c r="L2731" s="6" t="n">
        <f aca="false">LOG(SUM(D2731:F2731)/SUM(G2731:I2731),2)</f>
        <v>-4.63749580763108</v>
      </c>
      <c r="M2731" s="6" t="n">
        <f aca="false">TTEST(D2731:F2731,G2731:I2731,2,3)</f>
        <v>0.43591742253928</v>
      </c>
      <c r="N2731" s="6" t="n">
        <f aca="false">TTEST(D2731:F2731,G2731:I2731,2,2)</f>
        <v>0.388921628906052</v>
      </c>
      <c r="O2731" s="0" t="n">
        <f aca="false">AND(L2731&gt;0,N2731&lt;0.05)</f>
        <v>0</v>
      </c>
      <c r="P2731" s="0" t="n">
        <f aca="false">AND(L2731&lt;0,N2731&lt;0.05)</f>
        <v>0</v>
      </c>
      <c r="Q2731" s="0" t="n">
        <f aca="false">AND(D2731=0.1,E2731=0.1,F2731=0.1,K2731&gt;=2)</f>
        <v>0</v>
      </c>
      <c r="R2731" s="0" t="n">
        <f aca="false">AND(G2731=0.1,H2731=0.1,I2731=0.1,K2731&gt;=2)</f>
        <v>0</v>
      </c>
      <c r="S2731" s="0" t="n">
        <f aca="false">OR(O2731,R2731)</f>
        <v>0</v>
      </c>
      <c r="T2731" s="0" t="n">
        <f aca="false">OR(P2731,Q2731)</f>
        <v>0</v>
      </c>
    </row>
    <row r="2732" customFormat="false" ht="15" hidden="false" customHeight="true" outlineLevel="0" collapsed="false">
      <c r="A2732" s="0" t="s">
        <v>9458</v>
      </c>
      <c r="B2732" s="0" t="s">
        <v>9459</v>
      </c>
      <c r="D2732" s="0" t="n">
        <v>0.1</v>
      </c>
      <c r="E2732" s="0" t="n">
        <v>0.1</v>
      </c>
      <c r="F2732" s="0" t="n">
        <v>0.1</v>
      </c>
      <c r="G2732" s="0" t="n">
        <v>0.1</v>
      </c>
      <c r="H2732" s="0" t="n">
        <v>0.1</v>
      </c>
      <c r="I2732" s="0" t="n">
        <v>7.272</v>
      </c>
      <c r="K2732" s="0" t="n">
        <v>1</v>
      </c>
      <c r="L2732" s="6" t="n">
        <f aca="false">LOG(SUM(D2732:F2732)/SUM(G2732:I2732),2)</f>
        <v>-4.63846004921378</v>
      </c>
      <c r="M2732" s="6" t="n">
        <f aca="false">TTEST(D2732:F2732,G2732:I2732,2,3)</f>
        <v>0.422649730810374</v>
      </c>
      <c r="N2732" s="6" t="n">
        <f aca="false">TTEST(D2732:F2732,G2732:I2732,2,2)</f>
        <v>0.373900966300058</v>
      </c>
      <c r="O2732" s="0" t="n">
        <f aca="false">AND(L2732&gt;0,N2732&lt;0.05)</f>
        <v>0</v>
      </c>
      <c r="P2732" s="0" t="n">
        <f aca="false">AND(L2732&lt;0,N2732&lt;0.05)</f>
        <v>0</v>
      </c>
      <c r="Q2732" s="0" t="n">
        <f aca="false">AND(D2732=0.1,E2732=0.1,F2732=0.1,K2732&gt;=2)</f>
        <v>0</v>
      </c>
      <c r="R2732" s="0" t="n">
        <f aca="false">AND(G2732=0.1,H2732=0.1,I2732=0.1,K2732&gt;=2)</f>
        <v>0</v>
      </c>
      <c r="S2732" s="0" t="n">
        <f aca="false">OR(O2732,R2732)</f>
        <v>0</v>
      </c>
      <c r="T2732" s="0" t="n">
        <f aca="false">OR(P2732,Q2732)</f>
        <v>0</v>
      </c>
    </row>
    <row r="2733" customFormat="false" ht="15" hidden="false" customHeight="true" outlineLevel="0" collapsed="false">
      <c r="A2733" s="0" t="s">
        <v>8819</v>
      </c>
      <c r="B2733" s="0" t="s">
        <v>8820</v>
      </c>
      <c r="D2733" s="0" t="n">
        <v>0.1</v>
      </c>
      <c r="E2733" s="0" t="n">
        <v>0.1</v>
      </c>
      <c r="F2733" s="0" t="n">
        <v>0.1</v>
      </c>
      <c r="G2733" s="0" t="n">
        <v>0.1</v>
      </c>
      <c r="H2733" s="0" t="n">
        <v>7.2907</v>
      </c>
      <c r="I2733" s="0" t="n">
        <v>0.1</v>
      </c>
      <c r="K2733" s="0" t="n">
        <v>1</v>
      </c>
      <c r="L2733" s="6" t="n">
        <f aca="false">LOG(SUM(D2733:F2733)/SUM(G2733:I2733),2)</f>
        <v>-4.64206613786233</v>
      </c>
      <c r="M2733" s="6" t="n">
        <f aca="false">TTEST(D2733:F2733,G2733:I2733,2,3)</f>
        <v>0.422649730810374</v>
      </c>
      <c r="N2733" s="6" t="n">
        <f aca="false">TTEST(D2733:F2733,G2733:I2733,2,2)</f>
        <v>0.373900966300058</v>
      </c>
      <c r="O2733" s="0" t="n">
        <f aca="false">AND(L2733&gt;0,N2733&lt;0.05)</f>
        <v>0</v>
      </c>
      <c r="P2733" s="0" t="n">
        <f aca="false">AND(L2733&lt;0,N2733&lt;0.05)</f>
        <v>0</v>
      </c>
      <c r="Q2733" s="0" t="n">
        <f aca="false">AND(D2733=0.1,E2733=0.1,F2733=0.1,K2733&gt;=2)</f>
        <v>0</v>
      </c>
      <c r="R2733" s="0" t="n">
        <f aca="false">AND(G2733=0.1,H2733=0.1,I2733=0.1,K2733&gt;=2)</f>
        <v>0</v>
      </c>
      <c r="S2733" s="0" t="n">
        <f aca="false">OR(O2733,R2733)</f>
        <v>0</v>
      </c>
      <c r="T2733" s="0" t="n">
        <f aca="false">OR(P2733,Q2733)</f>
        <v>0</v>
      </c>
    </row>
    <row r="2734" customFormat="false" ht="15" hidden="false" customHeight="true" outlineLevel="0" collapsed="false">
      <c r="A2734" s="0" t="s">
        <v>10967</v>
      </c>
      <c r="B2734" s="0" t="s">
        <v>10968</v>
      </c>
      <c r="D2734" s="0" t="n">
        <v>0.1</v>
      </c>
      <c r="E2734" s="0" t="n">
        <v>0.1</v>
      </c>
      <c r="F2734" s="0" t="n">
        <v>0.1</v>
      </c>
      <c r="G2734" s="0" t="n">
        <v>0.1</v>
      </c>
      <c r="H2734" s="0" t="n">
        <v>7.3099</v>
      </c>
      <c r="I2734" s="0" t="n">
        <v>0.1</v>
      </c>
      <c r="K2734" s="0" t="n">
        <v>1</v>
      </c>
      <c r="L2734" s="6" t="n">
        <f aca="false">LOG(SUM(D2734:F2734)/SUM(G2734:I2734),2)</f>
        <v>-4.64575929145774</v>
      </c>
      <c r="M2734" s="6" t="n">
        <f aca="false">TTEST(D2734:F2734,G2734:I2734,2,3)</f>
        <v>0.422649730810374</v>
      </c>
      <c r="N2734" s="6" t="n">
        <f aca="false">TTEST(D2734:F2734,G2734:I2734,2,2)</f>
        <v>0.373900966300058</v>
      </c>
      <c r="O2734" s="0" t="n">
        <f aca="false">AND(L2734&gt;0,N2734&lt;0.05)</f>
        <v>0</v>
      </c>
      <c r="P2734" s="0" t="n">
        <f aca="false">AND(L2734&lt;0,N2734&lt;0.05)</f>
        <v>0</v>
      </c>
      <c r="Q2734" s="0" t="n">
        <f aca="false">AND(D2734=0.1,E2734=0.1,F2734=0.1,K2734&gt;=2)</f>
        <v>0</v>
      </c>
      <c r="R2734" s="0" t="n">
        <f aca="false">AND(G2734=0.1,H2734=0.1,I2734=0.1,K2734&gt;=2)</f>
        <v>0</v>
      </c>
      <c r="S2734" s="0" t="n">
        <f aca="false">OR(O2734,R2734)</f>
        <v>0</v>
      </c>
      <c r="T2734" s="0" t="n">
        <f aca="false">OR(P2734,Q2734)</f>
        <v>0</v>
      </c>
    </row>
    <row r="2735" customFormat="false" ht="15" hidden="false" customHeight="true" outlineLevel="0" collapsed="false">
      <c r="A2735" s="0" t="s">
        <v>10433</v>
      </c>
      <c r="B2735" s="0" t="s">
        <v>10434</v>
      </c>
      <c r="D2735" s="0" t="n">
        <v>0.1</v>
      </c>
      <c r="E2735" s="0" t="n">
        <v>0.1</v>
      </c>
      <c r="F2735" s="0" t="n">
        <v>0.1</v>
      </c>
      <c r="G2735" s="0" t="n">
        <v>0.1</v>
      </c>
      <c r="H2735" s="0" t="n">
        <v>7.3369</v>
      </c>
      <c r="I2735" s="0" t="n">
        <v>0.1</v>
      </c>
      <c r="K2735" s="0" t="n">
        <v>1</v>
      </c>
      <c r="L2735" s="6" t="n">
        <f aca="false">LOG(SUM(D2735:F2735)/SUM(G2735:I2735),2)</f>
        <v>-4.6509368452116</v>
      </c>
      <c r="M2735" s="6" t="n">
        <f aca="false">TTEST(D2735:F2735,G2735:I2735,2,3)</f>
        <v>0.422649730810374</v>
      </c>
      <c r="N2735" s="6" t="n">
        <f aca="false">TTEST(D2735:F2735,G2735:I2735,2,2)</f>
        <v>0.373900966300058</v>
      </c>
      <c r="O2735" s="0" t="n">
        <f aca="false">AND(L2735&gt;0,N2735&lt;0.05)</f>
        <v>0</v>
      </c>
      <c r="P2735" s="0" t="n">
        <f aca="false">AND(L2735&lt;0,N2735&lt;0.05)</f>
        <v>0</v>
      </c>
      <c r="Q2735" s="0" t="n">
        <f aca="false">AND(D2735=0.1,E2735=0.1,F2735=0.1,K2735&gt;=2)</f>
        <v>0</v>
      </c>
      <c r="R2735" s="0" t="n">
        <f aca="false">AND(G2735=0.1,H2735=0.1,I2735=0.1,K2735&gt;=2)</f>
        <v>0</v>
      </c>
      <c r="S2735" s="0" t="n">
        <f aca="false">OR(O2735,R2735)</f>
        <v>0</v>
      </c>
      <c r="T2735" s="0" t="n">
        <f aca="false">OR(P2735,Q2735)</f>
        <v>0</v>
      </c>
    </row>
    <row r="2736" customFormat="false" ht="15" hidden="false" customHeight="true" outlineLevel="0" collapsed="false">
      <c r="A2736" s="0" t="s">
        <v>8783</v>
      </c>
      <c r="B2736" s="0" t="s">
        <v>8784</v>
      </c>
      <c r="D2736" s="0" t="n">
        <v>0.1</v>
      </c>
      <c r="E2736" s="0" t="n">
        <v>0.1</v>
      </c>
      <c r="F2736" s="0" t="n">
        <v>0.1</v>
      </c>
      <c r="G2736" s="0" t="n">
        <v>7.3416</v>
      </c>
      <c r="H2736" s="0" t="n">
        <v>0.1</v>
      </c>
      <c r="I2736" s="0" t="n">
        <v>0.1</v>
      </c>
      <c r="K2736" s="0" t="n">
        <v>1</v>
      </c>
      <c r="L2736" s="6" t="n">
        <f aca="false">LOG(SUM(D2736:F2736)/SUM(G2736:I2736),2)</f>
        <v>-4.65183622736655</v>
      </c>
      <c r="M2736" s="6" t="n">
        <f aca="false">TTEST(D2736:F2736,G2736:I2736,2,3)</f>
        <v>0.422649730810374</v>
      </c>
      <c r="N2736" s="6" t="n">
        <f aca="false">TTEST(D2736:F2736,G2736:I2736,2,2)</f>
        <v>0.373900966300058</v>
      </c>
      <c r="O2736" s="0" t="n">
        <f aca="false">AND(L2736&gt;0,N2736&lt;0.05)</f>
        <v>0</v>
      </c>
      <c r="P2736" s="0" t="n">
        <f aca="false">AND(L2736&lt;0,N2736&lt;0.05)</f>
        <v>0</v>
      </c>
      <c r="Q2736" s="0" t="n">
        <f aca="false">AND(D2736=0.1,E2736=0.1,F2736=0.1,K2736&gt;=2)</f>
        <v>0</v>
      </c>
      <c r="R2736" s="0" t="n">
        <f aca="false">AND(G2736=0.1,H2736=0.1,I2736=0.1,K2736&gt;=2)</f>
        <v>0</v>
      </c>
      <c r="S2736" s="0" t="n">
        <f aca="false">OR(O2736,R2736)</f>
        <v>0</v>
      </c>
      <c r="T2736" s="0" t="n">
        <f aca="false">OR(P2736,Q2736)</f>
        <v>0</v>
      </c>
    </row>
    <row r="2737" customFormat="false" ht="15" hidden="false" customHeight="true" outlineLevel="0" collapsed="false">
      <c r="A2737" s="0" t="s">
        <v>9572</v>
      </c>
      <c r="B2737" s="0" t="s">
        <v>9573</v>
      </c>
      <c r="D2737" s="0" t="n">
        <v>0.1</v>
      </c>
      <c r="E2737" s="0" t="n">
        <v>0.1</v>
      </c>
      <c r="F2737" s="0" t="n">
        <v>0.1</v>
      </c>
      <c r="G2737" s="0" t="n">
        <v>0.1</v>
      </c>
      <c r="H2737" s="0" t="n">
        <v>7.3651</v>
      </c>
      <c r="I2737" s="0" t="n">
        <v>0.1</v>
      </c>
      <c r="K2737" s="0" t="n">
        <v>1</v>
      </c>
      <c r="L2737" s="6" t="n">
        <f aca="false">LOG(SUM(D2737:F2737)/SUM(G2737:I2737),2)</f>
        <v>-4.65632474713704</v>
      </c>
      <c r="M2737" s="6" t="n">
        <f aca="false">TTEST(D2737:F2737,G2737:I2737,2,3)</f>
        <v>0.422649730810374</v>
      </c>
      <c r="N2737" s="6" t="n">
        <f aca="false">TTEST(D2737:F2737,G2737:I2737,2,2)</f>
        <v>0.37390096630006</v>
      </c>
      <c r="O2737" s="0" t="n">
        <f aca="false">AND(L2737&gt;0,N2737&lt;0.05)</f>
        <v>0</v>
      </c>
      <c r="P2737" s="0" t="n">
        <f aca="false">AND(L2737&lt;0,N2737&lt;0.05)</f>
        <v>0</v>
      </c>
      <c r="Q2737" s="0" t="n">
        <f aca="false">AND(D2737=0.1,E2737=0.1,F2737=0.1,K2737&gt;=2)</f>
        <v>0</v>
      </c>
      <c r="R2737" s="0" t="n">
        <f aca="false">AND(G2737=0.1,H2737=0.1,I2737=0.1,K2737&gt;=2)</f>
        <v>0</v>
      </c>
      <c r="S2737" s="0" t="n">
        <f aca="false">OR(O2737,R2737)</f>
        <v>0</v>
      </c>
      <c r="T2737" s="0" t="n">
        <f aca="false">OR(P2737,Q2737)</f>
        <v>0</v>
      </c>
    </row>
    <row r="2738" customFormat="false" ht="15" hidden="false" customHeight="true" outlineLevel="0" collapsed="false">
      <c r="A2738" s="0" t="s">
        <v>10436</v>
      </c>
      <c r="B2738" s="0" t="s">
        <v>10437</v>
      </c>
      <c r="D2738" s="0" t="n">
        <v>0.1</v>
      </c>
      <c r="E2738" s="0" t="n">
        <v>0.1</v>
      </c>
      <c r="F2738" s="0" t="n">
        <v>0.1</v>
      </c>
      <c r="G2738" s="0" t="n">
        <v>0.1</v>
      </c>
      <c r="H2738" s="0" t="n">
        <v>0.1</v>
      </c>
      <c r="I2738" s="0" t="n">
        <v>7.3723</v>
      </c>
      <c r="K2738" s="0" t="n">
        <v>1</v>
      </c>
      <c r="L2738" s="6" t="n">
        <f aca="false">LOG(SUM(D2738:F2738)/SUM(G2738:I2738),2)</f>
        <v>-4.65769716315006</v>
      </c>
      <c r="M2738" s="6" t="n">
        <f aca="false">TTEST(D2738:F2738,G2738:I2738,2,3)</f>
        <v>0.422649730810374</v>
      </c>
      <c r="N2738" s="6" t="n">
        <f aca="false">TTEST(D2738:F2738,G2738:I2738,2,2)</f>
        <v>0.373900966300058</v>
      </c>
      <c r="O2738" s="0" t="n">
        <f aca="false">AND(L2738&gt;0,N2738&lt;0.05)</f>
        <v>0</v>
      </c>
      <c r="P2738" s="0" t="n">
        <f aca="false">AND(L2738&lt;0,N2738&lt;0.05)</f>
        <v>0</v>
      </c>
      <c r="Q2738" s="0" t="n">
        <f aca="false">AND(D2738=0.1,E2738=0.1,F2738=0.1,K2738&gt;=2)</f>
        <v>0</v>
      </c>
      <c r="R2738" s="0" t="n">
        <f aca="false">AND(G2738=0.1,H2738=0.1,I2738=0.1,K2738&gt;=2)</f>
        <v>0</v>
      </c>
      <c r="S2738" s="0" t="n">
        <f aca="false">OR(O2738,R2738)</f>
        <v>0</v>
      </c>
      <c r="T2738" s="0" t="n">
        <f aca="false">OR(P2738,Q2738)</f>
        <v>0</v>
      </c>
    </row>
    <row r="2739" customFormat="false" ht="15" hidden="false" customHeight="true" outlineLevel="0" collapsed="false">
      <c r="A2739" s="0" t="s">
        <v>9764</v>
      </c>
      <c r="B2739" s="0" t="s">
        <v>9765</v>
      </c>
      <c r="D2739" s="0" t="n">
        <v>0.1</v>
      </c>
      <c r="E2739" s="0" t="n">
        <v>0.1</v>
      </c>
      <c r="F2739" s="0" t="n">
        <v>0.1</v>
      </c>
      <c r="G2739" s="0" t="n">
        <v>7.376</v>
      </c>
      <c r="H2739" s="0" t="n">
        <v>0.1</v>
      </c>
      <c r="I2739" s="0" t="n">
        <v>0.1</v>
      </c>
      <c r="K2739" s="0" t="n">
        <v>1</v>
      </c>
      <c r="L2739" s="6" t="n">
        <f aca="false">LOG(SUM(D2739:F2739)/SUM(G2739:I2739),2)</f>
        <v>-4.6584019249725</v>
      </c>
      <c r="M2739" s="6" t="n">
        <f aca="false">TTEST(D2739:F2739,G2739:I2739,2,3)</f>
        <v>0.422649730810374</v>
      </c>
      <c r="N2739" s="6" t="n">
        <f aca="false">TTEST(D2739:F2739,G2739:I2739,2,2)</f>
        <v>0.37390096630006</v>
      </c>
      <c r="O2739" s="0" t="n">
        <f aca="false">AND(L2739&gt;0,N2739&lt;0.05)</f>
        <v>0</v>
      </c>
      <c r="P2739" s="0" t="n">
        <f aca="false">AND(L2739&lt;0,N2739&lt;0.05)</f>
        <v>0</v>
      </c>
      <c r="Q2739" s="0" t="n">
        <f aca="false">AND(D2739=0.1,E2739=0.1,F2739=0.1,K2739&gt;=2)</f>
        <v>0</v>
      </c>
      <c r="R2739" s="0" t="n">
        <f aca="false">AND(G2739=0.1,H2739=0.1,I2739=0.1,K2739&gt;=2)</f>
        <v>0</v>
      </c>
      <c r="S2739" s="0" t="n">
        <f aca="false">OR(O2739,R2739)</f>
        <v>0</v>
      </c>
      <c r="T2739" s="0" t="n">
        <f aca="false">OR(P2739,Q2739)</f>
        <v>0</v>
      </c>
    </row>
    <row r="2740" customFormat="false" ht="15" hidden="false" customHeight="true" outlineLevel="0" collapsed="false">
      <c r="A2740" s="0" t="s">
        <v>8753</v>
      </c>
      <c r="B2740" s="0" t="s">
        <v>8754</v>
      </c>
      <c r="D2740" s="0" t="n">
        <v>0.1</v>
      </c>
      <c r="E2740" s="0" t="n">
        <v>0.1</v>
      </c>
      <c r="F2740" s="0" t="n">
        <v>0.1</v>
      </c>
      <c r="G2740" s="0" t="n">
        <v>0.1</v>
      </c>
      <c r="H2740" s="0" t="n">
        <v>0.1</v>
      </c>
      <c r="I2740" s="0" t="n">
        <v>7.4062</v>
      </c>
      <c r="K2740" s="0" t="n">
        <v>1</v>
      </c>
      <c r="L2740" s="6" t="n">
        <f aca="false">LOG(SUM(D2740:F2740)/SUM(G2740:I2740),2)</f>
        <v>-4.66414146834569</v>
      </c>
      <c r="M2740" s="6" t="n">
        <f aca="false">TTEST(D2740:F2740,G2740:I2740,2,3)</f>
        <v>0.422649730810374</v>
      </c>
      <c r="N2740" s="6" t="n">
        <f aca="false">TTEST(D2740:F2740,G2740:I2740,2,2)</f>
        <v>0.373900966300058</v>
      </c>
      <c r="O2740" s="0" t="n">
        <f aca="false">AND(L2740&gt;0,N2740&lt;0.05)</f>
        <v>0</v>
      </c>
      <c r="P2740" s="0" t="n">
        <f aca="false">AND(L2740&lt;0,N2740&lt;0.05)</f>
        <v>0</v>
      </c>
      <c r="Q2740" s="0" t="n">
        <f aca="false">AND(D2740=0.1,E2740=0.1,F2740=0.1,K2740&gt;=2)</f>
        <v>0</v>
      </c>
      <c r="R2740" s="0" t="n">
        <f aca="false">AND(G2740=0.1,H2740=0.1,I2740=0.1,K2740&gt;=2)</f>
        <v>0</v>
      </c>
      <c r="S2740" s="0" t="n">
        <f aca="false">OR(O2740,R2740)</f>
        <v>0</v>
      </c>
      <c r="T2740" s="0" t="n">
        <f aca="false">OR(P2740,Q2740)</f>
        <v>0</v>
      </c>
    </row>
    <row r="2741" customFormat="false" ht="15" hidden="false" customHeight="true" outlineLevel="0" collapsed="false">
      <c r="A2741" s="0" t="s">
        <v>8969</v>
      </c>
      <c r="B2741" s="0" t="s">
        <v>8970</v>
      </c>
      <c r="D2741" s="0" t="n">
        <v>0.1</v>
      </c>
      <c r="E2741" s="0" t="n">
        <v>0.1</v>
      </c>
      <c r="F2741" s="0" t="n">
        <v>0.1</v>
      </c>
      <c r="G2741" s="0" t="n">
        <v>7.4154</v>
      </c>
      <c r="H2741" s="0" t="n">
        <v>0.1</v>
      </c>
      <c r="I2741" s="0" t="n">
        <v>0.1</v>
      </c>
      <c r="K2741" s="0" t="n">
        <v>1</v>
      </c>
      <c r="L2741" s="6" t="n">
        <f aca="false">LOG(SUM(D2741:F2741)/SUM(G2741:I2741),2)</f>
        <v>-4.66588541063722</v>
      </c>
      <c r="M2741" s="6" t="n">
        <f aca="false">TTEST(D2741:F2741,G2741:I2741,2,3)</f>
        <v>0.422649730810374</v>
      </c>
      <c r="N2741" s="6" t="n">
        <f aca="false">TTEST(D2741:F2741,G2741:I2741,2,2)</f>
        <v>0.373900966300058</v>
      </c>
      <c r="O2741" s="0" t="n">
        <f aca="false">AND(L2741&gt;0,N2741&lt;0.05)</f>
        <v>0</v>
      </c>
      <c r="P2741" s="0" t="n">
        <f aca="false">AND(L2741&lt;0,N2741&lt;0.05)</f>
        <v>0</v>
      </c>
      <c r="Q2741" s="0" t="n">
        <f aca="false">AND(D2741=0.1,E2741=0.1,F2741=0.1,K2741&gt;=2)</f>
        <v>0</v>
      </c>
      <c r="R2741" s="0" t="n">
        <f aca="false">AND(G2741=0.1,H2741=0.1,I2741=0.1,K2741&gt;=2)</f>
        <v>0</v>
      </c>
      <c r="S2741" s="0" t="n">
        <f aca="false">OR(O2741,R2741)</f>
        <v>0</v>
      </c>
      <c r="T2741" s="0" t="n">
        <f aca="false">OR(P2741,Q2741)</f>
        <v>0</v>
      </c>
    </row>
    <row r="2742" customFormat="false" ht="15" hidden="false" customHeight="true" outlineLevel="0" collapsed="false">
      <c r="A2742" s="0" t="s">
        <v>10190</v>
      </c>
      <c r="B2742" s="0" t="s">
        <v>10191</v>
      </c>
      <c r="D2742" s="0" t="n">
        <v>0.1</v>
      </c>
      <c r="E2742" s="0" t="n">
        <v>0.1</v>
      </c>
      <c r="F2742" s="0" t="n">
        <v>0.1</v>
      </c>
      <c r="G2742" s="0" t="n">
        <v>7.4789</v>
      </c>
      <c r="H2742" s="0" t="n">
        <v>0.1</v>
      </c>
      <c r="I2742" s="0" t="n">
        <v>0.1</v>
      </c>
      <c r="K2742" s="0" t="n">
        <v>1</v>
      </c>
      <c r="L2742" s="6" t="n">
        <f aca="false">LOG(SUM(D2742:F2742)/SUM(G2742:I2742),2)</f>
        <v>-4.67786525430461</v>
      </c>
      <c r="M2742" s="6" t="n">
        <f aca="false">TTEST(D2742:F2742,G2742:I2742,2,3)</f>
        <v>0.422649730810374</v>
      </c>
      <c r="N2742" s="6" t="n">
        <f aca="false">TTEST(D2742:F2742,G2742:I2742,2,2)</f>
        <v>0.373900966300058</v>
      </c>
      <c r="O2742" s="0" t="n">
        <f aca="false">AND(L2742&gt;0,N2742&lt;0.05)</f>
        <v>0</v>
      </c>
      <c r="P2742" s="0" t="n">
        <f aca="false">AND(L2742&lt;0,N2742&lt;0.05)</f>
        <v>0</v>
      </c>
      <c r="Q2742" s="0" t="n">
        <f aca="false">AND(D2742=0.1,E2742=0.1,F2742=0.1,K2742&gt;=2)</f>
        <v>0</v>
      </c>
      <c r="R2742" s="0" t="n">
        <f aca="false">AND(G2742=0.1,H2742=0.1,I2742=0.1,K2742&gt;=2)</f>
        <v>0</v>
      </c>
      <c r="S2742" s="0" t="n">
        <f aca="false">OR(O2742,R2742)</f>
        <v>0</v>
      </c>
      <c r="T2742" s="0" t="n">
        <f aca="false">OR(P2742,Q2742)</f>
        <v>0</v>
      </c>
    </row>
    <row r="2743" customFormat="false" ht="15" hidden="false" customHeight="true" outlineLevel="0" collapsed="false">
      <c r="A2743" s="0" t="s">
        <v>2990</v>
      </c>
      <c r="B2743" s="0" t="s">
        <v>2991</v>
      </c>
      <c r="D2743" s="0" t="n">
        <v>0.1</v>
      </c>
      <c r="E2743" s="0" t="n">
        <v>0.1</v>
      </c>
      <c r="F2743" s="0" t="n">
        <v>0.1</v>
      </c>
      <c r="G2743" s="0" t="n">
        <v>0.1</v>
      </c>
      <c r="H2743" s="0" t="n">
        <v>7.5085</v>
      </c>
      <c r="I2743" s="0" t="n">
        <v>0.1</v>
      </c>
      <c r="K2743" s="0" t="n">
        <v>1</v>
      </c>
      <c r="L2743" s="6" t="n">
        <f aca="false">LOG(SUM(D2743:F2743)/SUM(G2743:I2743),2)</f>
        <v>-4.68341574703043</v>
      </c>
      <c r="M2743" s="6" t="n">
        <f aca="false">TTEST(D2743:F2743,G2743:I2743,2,3)</f>
        <v>0.422649730810374</v>
      </c>
      <c r="N2743" s="6" t="n">
        <f aca="false">TTEST(D2743:F2743,G2743:I2743,2,2)</f>
        <v>0.373900966300058</v>
      </c>
      <c r="O2743" s="0" t="n">
        <f aca="false">AND(L2743&gt;0,N2743&lt;0.05)</f>
        <v>0</v>
      </c>
      <c r="P2743" s="0" t="n">
        <f aca="false">AND(L2743&lt;0,N2743&lt;0.05)</f>
        <v>0</v>
      </c>
      <c r="Q2743" s="0" t="n">
        <f aca="false">AND(D2743=0.1,E2743=0.1,F2743=0.1,K2743&gt;=2)</f>
        <v>0</v>
      </c>
      <c r="R2743" s="0" t="n">
        <f aca="false">AND(G2743=0.1,H2743=0.1,I2743=0.1,K2743&gt;=2)</f>
        <v>0</v>
      </c>
      <c r="S2743" s="0" t="n">
        <f aca="false">OR(O2743,R2743)</f>
        <v>0</v>
      </c>
      <c r="T2743" s="0" t="n">
        <f aca="false">OR(P2743,Q2743)</f>
        <v>0</v>
      </c>
    </row>
    <row r="2744" customFormat="false" ht="15" hidden="false" customHeight="true" outlineLevel="0" collapsed="false">
      <c r="A2744" s="0" t="s">
        <v>8702</v>
      </c>
      <c r="B2744" s="0" t="s">
        <v>8703</v>
      </c>
      <c r="D2744" s="0" t="n">
        <v>0.1</v>
      </c>
      <c r="E2744" s="0" t="n">
        <v>0.1</v>
      </c>
      <c r="F2744" s="0" t="n">
        <v>0.1</v>
      </c>
      <c r="G2744" s="0" t="n">
        <v>0.1</v>
      </c>
      <c r="H2744" s="0" t="n">
        <v>7.5463</v>
      </c>
      <c r="I2744" s="0" t="n">
        <v>0.1</v>
      </c>
      <c r="K2744" s="0" t="n">
        <v>1</v>
      </c>
      <c r="L2744" s="6" t="n">
        <f aca="false">LOG(SUM(D2744:F2744)/SUM(G2744:I2744),2)</f>
        <v>-4.69047296954889</v>
      </c>
      <c r="M2744" s="6" t="n">
        <f aca="false">TTEST(D2744:F2744,G2744:I2744,2,3)</f>
        <v>0.422649730810374</v>
      </c>
      <c r="N2744" s="6" t="n">
        <f aca="false">TTEST(D2744:F2744,G2744:I2744,2,2)</f>
        <v>0.373900966300058</v>
      </c>
      <c r="O2744" s="0" t="n">
        <f aca="false">AND(L2744&gt;0,N2744&lt;0.05)</f>
        <v>0</v>
      </c>
      <c r="P2744" s="0" t="n">
        <f aca="false">AND(L2744&lt;0,N2744&lt;0.05)</f>
        <v>0</v>
      </c>
      <c r="Q2744" s="0" t="n">
        <f aca="false">AND(D2744=0.1,E2744=0.1,F2744=0.1,K2744&gt;=2)</f>
        <v>0</v>
      </c>
      <c r="R2744" s="0" t="n">
        <f aca="false">AND(G2744=0.1,H2744=0.1,I2744=0.1,K2744&gt;=2)</f>
        <v>0</v>
      </c>
      <c r="S2744" s="0" t="n">
        <f aca="false">OR(O2744,R2744)</f>
        <v>0</v>
      </c>
      <c r="T2744" s="0" t="n">
        <f aca="false">OR(P2744,Q2744)</f>
        <v>0</v>
      </c>
    </row>
    <row r="2745" customFormat="false" ht="15" hidden="false" customHeight="true" outlineLevel="0" collapsed="false">
      <c r="A2745" s="0" t="s">
        <v>9659</v>
      </c>
      <c r="B2745" s="0" t="s">
        <v>9660</v>
      </c>
      <c r="D2745" s="0" t="n">
        <v>0.1</v>
      </c>
      <c r="E2745" s="0" t="n">
        <v>0.1</v>
      </c>
      <c r="F2745" s="0" t="n">
        <v>0.1</v>
      </c>
      <c r="G2745" s="0" t="n">
        <v>0.1</v>
      </c>
      <c r="H2745" s="0" t="n">
        <v>7.5733</v>
      </c>
      <c r="I2745" s="0" t="n">
        <v>0.1</v>
      </c>
      <c r="K2745" s="0" t="n">
        <v>1</v>
      </c>
      <c r="L2745" s="6" t="n">
        <f aca="false">LOG(SUM(D2745:F2745)/SUM(G2745:I2745),2)</f>
        <v>-4.69549279034366</v>
      </c>
      <c r="M2745" s="6" t="n">
        <f aca="false">TTEST(D2745:F2745,G2745:I2745,2,3)</f>
        <v>0.422649730810374</v>
      </c>
      <c r="N2745" s="6" t="n">
        <f aca="false">TTEST(D2745:F2745,G2745:I2745,2,2)</f>
        <v>0.373900966300058</v>
      </c>
      <c r="O2745" s="0" t="n">
        <f aca="false">AND(L2745&gt;0,N2745&lt;0.05)</f>
        <v>0</v>
      </c>
      <c r="P2745" s="0" t="n">
        <f aca="false">AND(L2745&lt;0,N2745&lt;0.05)</f>
        <v>0</v>
      </c>
      <c r="Q2745" s="0" t="n">
        <f aca="false">AND(D2745=0.1,E2745=0.1,F2745=0.1,K2745&gt;=2)</f>
        <v>0</v>
      </c>
      <c r="R2745" s="0" t="n">
        <f aca="false">AND(G2745=0.1,H2745=0.1,I2745=0.1,K2745&gt;=2)</f>
        <v>0</v>
      </c>
      <c r="S2745" s="0" t="n">
        <f aca="false">OR(O2745,R2745)</f>
        <v>0</v>
      </c>
      <c r="T2745" s="0" t="n">
        <f aca="false">OR(P2745,Q2745)</f>
        <v>0</v>
      </c>
    </row>
    <row r="2746" customFormat="false" ht="15" hidden="false" customHeight="true" outlineLevel="0" collapsed="false">
      <c r="A2746" s="0" t="s">
        <v>9494</v>
      </c>
      <c r="B2746" s="0" t="s">
        <v>9495</v>
      </c>
      <c r="D2746" s="0" t="n">
        <v>0.1</v>
      </c>
      <c r="E2746" s="0" t="n">
        <v>0.1</v>
      </c>
      <c r="F2746" s="0" t="n">
        <v>0.1</v>
      </c>
      <c r="G2746" s="0" t="n">
        <v>0.1</v>
      </c>
      <c r="H2746" s="0" t="n">
        <v>7.6004</v>
      </c>
      <c r="I2746" s="0" t="n">
        <v>0.1</v>
      </c>
      <c r="K2746" s="0" t="n">
        <v>1</v>
      </c>
      <c r="L2746" s="6" t="n">
        <f aca="false">LOG(SUM(D2746:F2746)/SUM(G2746:I2746),2)</f>
        <v>-4.70051370060519</v>
      </c>
      <c r="M2746" s="6" t="n">
        <f aca="false">TTEST(D2746:F2746,G2746:I2746,2,3)</f>
        <v>0.422649730810374</v>
      </c>
      <c r="N2746" s="6" t="n">
        <f aca="false">TTEST(D2746:F2746,G2746:I2746,2,2)</f>
        <v>0.37390096630006</v>
      </c>
      <c r="O2746" s="0" t="n">
        <f aca="false">AND(L2746&gt;0,N2746&lt;0.05)</f>
        <v>0</v>
      </c>
      <c r="P2746" s="0" t="n">
        <f aca="false">AND(L2746&lt;0,N2746&lt;0.05)</f>
        <v>0</v>
      </c>
      <c r="Q2746" s="0" t="n">
        <f aca="false">AND(D2746=0.1,E2746=0.1,F2746=0.1,K2746&gt;=2)</f>
        <v>0</v>
      </c>
      <c r="R2746" s="0" t="n">
        <f aca="false">AND(G2746=0.1,H2746=0.1,I2746=0.1,K2746&gt;=2)</f>
        <v>0</v>
      </c>
      <c r="S2746" s="0" t="n">
        <f aca="false">OR(O2746,R2746)</f>
        <v>0</v>
      </c>
      <c r="T2746" s="0" t="n">
        <f aca="false">OR(P2746,Q2746)</f>
        <v>0</v>
      </c>
    </row>
    <row r="2747" customFormat="false" ht="15" hidden="false" customHeight="true" outlineLevel="0" collapsed="false">
      <c r="A2747" s="0" t="s">
        <v>10940</v>
      </c>
      <c r="B2747" s="0" t="s">
        <v>10941</v>
      </c>
      <c r="D2747" s="0" t="n">
        <v>0.1</v>
      </c>
      <c r="E2747" s="0" t="n">
        <v>0.1</v>
      </c>
      <c r="F2747" s="0" t="n">
        <v>0.1</v>
      </c>
      <c r="G2747" s="0" t="n">
        <v>0.1</v>
      </c>
      <c r="H2747" s="0" t="n">
        <v>7.6692</v>
      </c>
      <c r="I2747" s="0" t="n">
        <v>0.1</v>
      </c>
      <c r="K2747" s="0" t="n">
        <v>1</v>
      </c>
      <c r="L2747" s="6" t="n">
        <f aca="false">LOG(SUM(D2747:F2747)/SUM(G2747:I2747),2)</f>
        <v>-4.71318256983572</v>
      </c>
      <c r="M2747" s="6" t="n">
        <f aca="false">TTEST(D2747:F2747,G2747:I2747,2,3)</f>
        <v>0.422649730810374</v>
      </c>
      <c r="N2747" s="6" t="n">
        <f aca="false">TTEST(D2747:F2747,G2747:I2747,2,2)</f>
        <v>0.373900966300058</v>
      </c>
      <c r="O2747" s="0" t="n">
        <f aca="false">AND(L2747&gt;0,N2747&lt;0.05)</f>
        <v>0</v>
      </c>
      <c r="P2747" s="0" t="n">
        <f aca="false">AND(L2747&lt;0,N2747&lt;0.05)</f>
        <v>0</v>
      </c>
      <c r="Q2747" s="0" t="n">
        <f aca="false">AND(D2747=0.1,E2747=0.1,F2747=0.1,K2747&gt;=2)</f>
        <v>0</v>
      </c>
      <c r="R2747" s="0" t="n">
        <f aca="false">AND(G2747=0.1,H2747=0.1,I2747=0.1,K2747&gt;=2)</f>
        <v>0</v>
      </c>
      <c r="S2747" s="0" t="n">
        <f aca="false">OR(O2747,R2747)</f>
        <v>0</v>
      </c>
      <c r="T2747" s="0" t="n">
        <f aca="false">OR(P2747,Q2747)</f>
        <v>0</v>
      </c>
    </row>
    <row r="2748" customFormat="false" ht="15" hidden="false" customHeight="true" outlineLevel="0" collapsed="false">
      <c r="A2748" s="0" t="s">
        <v>9671</v>
      </c>
      <c r="B2748" s="0" t="s">
        <v>9672</v>
      </c>
      <c r="D2748" s="0" t="n">
        <v>0.1</v>
      </c>
      <c r="E2748" s="0" t="n">
        <v>0.1</v>
      </c>
      <c r="F2748" s="0" t="n">
        <v>0.1</v>
      </c>
      <c r="G2748" s="0" t="n">
        <v>0.1</v>
      </c>
      <c r="H2748" s="0" t="n">
        <v>0.1</v>
      </c>
      <c r="I2748" s="0" t="n">
        <v>7.6895</v>
      </c>
      <c r="K2748" s="0" t="n">
        <v>1</v>
      </c>
      <c r="L2748" s="6" t="n">
        <f aca="false">LOG(SUM(D2748:F2748)/SUM(G2748:I2748),2)</f>
        <v>-4.71689946596669</v>
      </c>
      <c r="M2748" s="6" t="n">
        <f aca="false">TTEST(D2748:F2748,G2748:I2748,2,3)</f>
        <v>0.422649730810374</v>
      </c>
      <c r="N2748" s="6" t="n">
        <f aca="false">TTEST(D2748:F2748,G2748:I2748,2,2)</f>
        <v>0.373900966300058</v>
      </c>
      <c r="O2748" s="0" t="n">
        <f aca="false">AND(L2748&gt;0,N2748&lt;0.05)</f>
        <v>0</v>
      </c>
      <c r="P2748" s="0" t="n">
        <f aca="false">AND(L2748&lt;0,N2748&lt;0.05)</f>
        <v>0</v>
      </c>
      <c r="Q2748" s="0" t="n">
        <f aca="false">AND(D2748=0.1,E2748=0.1,F2748=0.1,K2748&gt;=2)</f>
        <v>0</v>
      </c>
      <c r="R2748" s="0" t="n">
        <f aca="false">AND(G2748=0.1,H2748=0.1,I2748=0.1,K2748&gt;=2)</f>
        <v>0</v>
      </c>
      <c r="S2748" s="0" t="n">
        <f aca="false">OR(O2748,R2748)</f>
        <v>0</v>
      </c>
      <c r="T2748" s="0" t="n">
        <f aca="false">OR(P2748,Q2748)</f>
        <v>0</v>
      </c>
    </row>
    <row r="2749" customFormat="false" ht="15" hidden="false" customHeight="true" outlineLevel="0" collapsed="false">
      <c r="A2749" s="0" t="s">
        <v>8477</v>
      </c>
      <c r="B2749" s="0" t="s">
        <v>8478</v>
      </c>
      <c r="D2749" s="0" t="n">
        <v>0.1</v>
      </c>
      <c r="E2749" s="0" t="n">
        <v>0.1</v>
      </c>
      <c r="F2749" s="0" t="n">
        <v>0.1</v>
      </c>
      <c r="G2749" s="0" t="n">
        <v>0.1</v>
      </c>
      <c r="H2749" s="0" t="n">
        <v>7.6966</v>
      </c>
      <c r="I2749" s="0" t="n">
        <v>0.1</v>
      </c>
      <c r="K2749" s="0" t="n">
        <v>1</v>
      </c>
      <c r="L2749" s="6" t="n">
        <f aca="false">LOG(SUM(D2749:F2749)/SUM(G2749:I2749),2)</f>
        <v>-4.7181972070783</v>
      </c>
      <c r="M2749" s="6" t="n">
        <f aca="false">TTEST(D2749:F2749,G2749:I2749,2,3)</f>
        <v>0.422649730810374</v>
      </c>
      <c r="N2749" s="6" t="n">
        <f aca="false">TTEST(D2749:F2749,G2749:I2749,2,2)</f>
        <v>0.37390096630006</v>
      </c>
      <c r="O2749" s="0" t="n">
        <f aca="false">AND(L2749&gt;0,N2749&lt;0.05)</f>
        <v>0</v>
      </c>
      <c r="P2749" s="0" t="n">
        <f aca="false">AND(L2749&lt;0,N2749&lt;0.05)</f>
        <v>0</v>
      </c>
      <c r="Q2749" s="0" t="n">
        <f aca="false">AND(D2749=0.1,E2749=0.1,F2749=0.1,K2749&gt;=2)</f>
        <v>0</v>
      </c>
      <c r="R2749" s="0" t="n">
        <f aca="false">AND(G2749=0.1,H2749=0.1,I2749=0.1,K2749&gt;=2)</f>
        <v>0</v>
      </c>
      <c r="S2749" s="0" t="n">
        <f aca="false">OR(O2749,R2749)</f>
        <v>0</v>
      </c>
      <c r="T2749" s="0" t="n">
        <f aca="false">OR(P2749,Q2749)</f>
        <v>0</v>
      </c>
    </row>
    <row r="2750" customFormat="false" ht="15" hidden="false" customHeight="true" outlineLevel="0" collapsed="false">
      <c r="A2750" s="0" t="s">
        <v>8678</v>
      </c>
      <c r="B2750" s="0" t="s">
        <v>8679</v>
      </c>
      <c r="D2750" s="0" t="n">
        <v>0.1</v>
      </c>
      <c r="E2750" s="0" t="n">
        <v>0.1</v>
      </c>
      <c r="F2750" s="0" t="n">
        <v>0.1</v>
      </c>
      <c r="G2750" s="0" t="n">
        <v>0.1</v>
      </c>
      <c r="H2750" s="0" t="n">
        <v>7.7524</v>
      </c>
      <c r="I2750" s="0" t="n">
        <v>0.1</v>
      </c>
      <c r="K2750" s="0" t="n">
        <v>1</v>
      </c>
      <c r="L2750" s="6" t="n">
        <f aca="false">LOG(SUM(D2750:F2750)/SUM(G2750:I2750),2)</f>
        <v>-4.72835591941434</v>
      </c>
      <c r="M2750" s="6" t="n">
        <f aca="false">TTEST(D2750:F2750,G2750:I2750,2,3)</f>
        <v>0.422649730810374</v>
      </c>
      <c r="N2750" s="6" t="n">
        <f aca="false">TTEST(D2750:F2750,G2750:I2750,2,2)</f>
        <v>0.373900966300058</v>
      </c>
      <c r="O2750" s="0" t="n">
        <f aca="false">AND(L2750&gt;0,N2750&lt;0.05)</f>
        <v>0</v>
      </c>
      <c r="P2750" s="0" t="n">
        <f aca="false">AND(L2750&lt;0,N2750&lt;0.05)</f>
        <v>0</v>
      </c>
      <c r="Q2750" s="0" t="n">
        <f aca="false">AND(D2750=0.1,E2750=0.1,F2750=0.1,K2750&gt;=2)</f>
        <v>0</v>
      </c>
      <c r="R2750" s="0" t="n">
        <f aca="false">AND(G2750=0.1,H2750=0.1,I2750=0.1,K2750&gt;=2)</f>
        <v>0</v>
      </c>
      <c r="S2750" s="0" t="n">
        <f aca="false">OR(O2750,R2750)</f>
        <v>0</v>
      </c>
      <c r="T2750" s="0" t="n">
        <f aca="false">OR(P2750,Q2750)</f>
        <v>0</v>
      </c>
    </row>
    <row r="2751" customFormat="false" ht="15" hidden="false" customHeight="true" outlineLevel="0" collapsed="false">
      <c r="A2751" s="0" t="s">
        <v>11000</v>
      </c>
      <c r="B2751" s="0" t="s">
        <v>11001</v>
      </c>
      <c r="D2751" s="0" t="n">
        <v>0.1</v>
      </c>
      <c r="E2751" s="0" t="n">
        <v>0.1</v>
      </c>
      <c r="F2751" s="0" t="n">
        <v>0.1</v>
      </c>
      <c r="G2751" s="0" t="n">
        <v>0.1</v>
      </c>
      <c r="H2751" s="0" t="n">
        <v>0.1</v>
      </c>
      <c r="I2751" s="0" t="n">
        <v>7.7651</v>
      </c>
      <c r="K2751" s="0" t="n">
        <v>1</v>
      </c>
      <c r="L2751" s="6" t="n">
        <f aca="false">LOG(SUM(D2751:F2751)/SUM(G2751:I2751),2)</f>
        <v>-4.73065806873518</v>
      </c>
      <c r="M2751" s="6" t="n">
        <f aca="false">TTEST(D2751:F2751,G2751:I2751,2,3)</f>
        <v>0.422649730810374</v>
      </c>
      <c r="N2751" s="6" t="n">
        <f aca="false">TTEST(D2751:F2751,G2751:I2751,2,2)</f>
        <v>0.373900966300058</v>
      </c>
      <c r="O2751" s="0" t="n">
        <f aca="false">AND(L2751&gt;0,N2751&lt;0.05)</f>
        <v>0</v>
      </c>
      <c r="P2751" s="0" t="n">
        <f aca="false">AND(L2751&lt;0,N2751&lt;0.05)</f>
        <v>0</v>
      </c>
      <c r="Q2751" s="0" t="n">
        <f aca="false">AND(D2751=0.1,E2751=0.1,F2751=0.1,K2751&gt;=2)</f>
        <v>0</v>
      </c>
      <c r="R2751" s="0" t="n">
        <f aca="false">AND(G2751=0.1,H2751=0.1,I2751=0.1,K2751&gt;=2)</f>
        <v>0</v>
      </c>
      <c r="S2751" s="0" t="n">
        <f aca="false">OR(O2751,R2751)</f>
        <v>0</v>
      </c>
      <c r="T2751" s="0" t="n">
        <f aca="false">OR(P2751,Q2751)</f>
        <v>0</v>
      </c>
    </row>
    <row r="2752" customFormat="false" ht="15" hidden="false" customHeight="true" outlineLevel="0" collapsed="false">
      <c r="A2752" s="0" t="s">
        <v>10544</v>
      </c>
      <c r="B2752" s="0" t="s">
        <v>10545</v>
      </c>
      <c r="D2752" s="0" t="n">
        <v>0.1</v>
      </c>
      <c r="E2752" s="0" t="n">
        <v>0.1</v>
      </c>
      <c r="F2752" s="0" t="n">
        <v>0.1</v>
      </c>
      <c r="G2752" s="0" t="n">
        <v>0.1</v>
      </c>
      <c r="H2752" s="0" t="n">
        <v>7.7659</v>
      </c>
      <c r="I2752" s="0" t="n">
        <v>0.1</v>
      </c>
      <c r="K2752" s="0" t="n">
        <v>1</v>
      </c>
      <c r="L2752" s="6" t="n">
        <f aca="false">LOG(SUM(D2752:F2752)/SUM(G2752:I2752),2)</f>
        <v>-4.73080296309632</v>
      </c>
      <c r="M2752" s="6" t="n">
        <f aca="false">TTEST(D2752:F2752,G2752:I2752,2,3)</f>
        <v>0.422649730810374</v>
      </c>
      <c r="N2752" s="6" t="n">
        <f aca="false">TTEST(D2752:F2752,G2752:I2752,2,2)</f>
        <v>0.373900966300058</v>
      </c>
      <c r="O2752" s="0" t="n">
        <f aca="false">AND(L2752&gt;0,N2752&lt;0.05)</f>
        <v>0</v>
      </c>
      <c r="P2752" s="0" t="n">
        <f aca="false">AND(L2752&lt;0,N2752&lt;0.05)</f>
        <v>0</v>
      </c>
      <c r="Q2752" s="0" t="n">
        <f aca="false">AND(D2752=0.1,E2752=0.1,F2752=0.1,K2752&gt;=2)</f>
        <v>0</v>
      </c>
      <c r="R2752" s="0" t="n">
        <f aca="false">AND(G2752=0.1,H2752=0.1,I2752=0.1,K2752&gt;=2)</f>
        <v>0</v>
      </c>
      <c r="S2752" s="0" t="n">
        <f aca="false">OR(O2752,R2752)</f>
        <v>0</v>
      </c>
      <c r="T2752" s="0" t="n">
        <f aca="false">OR(P2752,Q2752)</f>
        <v>0</v>
      </c>
    </row>
    <row r="2753" customFormat="false" ht="15" hidden="false" customHeight="true" outlineLevel="0" collapsed="false">
      <c r="A2753" s="0" t="s">
        <v>8972</v>
      </c>
      <c r="B2753" s="0" t="s">
        <v>8973</v>
      </c>
      <c r="D2753" s="0" t="n">
        <v>0.1</v>
      </c>
      <c r="E2753" s="0" t="n">
        <v>0.1</v>
      </c>
      <c r="F2753" s="0" t="n">
        <v>0.1</v>
      </c>
      <c r="G2753" s="0" t="n">
        <v>7.7874</v>
      </c>
      <c r="H2753" s="0" t="n">
        <v>0.1</v>
      </c>
      <c r="I2753" s="0" t="n">
        <v>0.1</v>
      </c>
      <c r="K2753" s="0" t="n">
        <v>1</v>
      </c>
      <c r="L2753" s="6" t="n">
        <f aca="false">LOG(SUM(D2753:F2753)/SUM(G2753:I2753),2)</f>
        <v>-4.73469155820303</v>
      </c>
      <c r="M2753" s="6" t="n">
        <f aca="false">TTEST(D2753:F2753,G2753:I2753,2,3)</f>
        <v>0.422649730810374</v>
      </c>
      <c r="N2753" s="6" t="n">
        <f aca="false">TTEST(D2753:F2753,G2753:I2753,2,2)</f>
        <v>0.373900966300058</v>
      </c>
      <c r="O2753" s="0" t="n">
        <f aca="false">AND(L2753&gt;0,N2753&lt;0.05)</f>
        <v>0</v>
      </c>
      <c r="P2753" s="0" t="n">
        <f aca="false">AND(L2753&lt;0,N2753&lt;0.05)</f>
        <v>0</v>
      </c>
      <c r="Q2753" s="0" t="n">
        <f aca="false">AND(D2753=0.1,E2753=0.1,F2753=0.1,K2753&gt;=2)</f>
        <v>0</v>
      </c>
      <c r="R2753" s="0" t="n">
        <f aca="false">AND(G2753=0.1,H2753=0.1,I2753=0.1,K2753&gt;=2)</f>
        <v>0</v>
      </c>
      <c r="S2753" s="0" t="n">
        <f aca="false">OR(O2753,R2753)</f>
        <v>0</v>
      </c>
      <c r="T2753" s="0" t="n">
        <f aca="false">OR(P2753,Q2753)</f>
        <v>0</v>
      </c>
    </row>
    <row r="2754" customFormat="false" ht="15" hidden="false" customHeight="true" outlineLevel="0" collapsed="false">
      <c r="A2754" s="0" t="s">
        <v>9491</v>
      </c>
      <c r="B2754" s="0" t="s">
        <v>9492</v>
      </c>
      <c r="D2754" s="0" t="n">
        <v>0.1</v>
      </c>
      <c r="E2754" s="0" t="n">
        <v>0.1</v>
      </c>
      <c r="F2754" s="0" t="n">
        <v>0.1</v>
      </c>
      <c r="G2754" s="0" t="n">
        <v>7.8629</v>
      </c>
      <c r="H2754" s="0" t="n">
        <v>0.1</v>
      </c>
      <c r="I2754" s="0" t="n">
        <v>0.1</v>
      </c>
      <c r="K2754" s="0" t="n">
        <v>1</v>
      </c>
      <c r="L2754" s="6" t="n">
        <f aca="false">LOG(SUM(D2754:F2754)/SUM(G2754:I2754),2)</f>
        <v>-4.74826442338192</v>
      </c>
      <c r="M2754" s="6" t="n">
        <f aca="false">TTEST(D2754:F2754,G2754:I2754,2,3)</f>
        <v>0.422649730810374</v>
      </c>
      <c r="N2754" s="6" t="n">
        <f aca="false">TTEST(D2754:F2754,G2754:I2754,2,2)</f>
        <v>0.373900966300058</v>
      </c>
      <c r="O2754" s="0" t="n">
        <f aca="false">AND(L2754&gt;0,N2754&lt;0.05)</f>
        <v>0</v>
      </c>
      <c r="P2754" s="0" t="n">
        <f aca="false">AND(L2754&lt;0,N2754&lt;0.05)</f>
        <v>0</v>
      </c>
      <c r="Q2754" s="0" t="n">
        <f aca="false">AND(D2754=0.1,E2754=0.1,F2754=0.1,K2754&gt;=2)</f>
        <v>0</v>
      </c>
      <c r="R2754" s="0" t="n">
        <f aca="false">AND(G2754=0.1,H2754=0.1,I2754=0.1,K2754&gt;=2)</f>
        <v>0</v>
      </c>
      <c r="S2754" s="0" t="n">
        <f aca="false">OR(O2754,R2754)</f>
        <v>0</v>
      </c>
      <c r="T2754" s="0" t="n">
        <f aca="false">OR(P2754,Q2754)</f>
        <v>0</v>
      </c>
    </row>
    <row r="2755" customFormat="false" ht="15" hidden="false" customHeight="true" outlineLevel="0" collapsed="false">
      <c r="A2755" s="0" t="s">
        <v>11003</v>
      </c>
      <c r="B2755" s="0" t="s">
        <v>11004</v>
      </c>
      <c r="D2755" s="0" t="n">
        <v>0.1</v>
      </c>
      <c r="E2755" s="0" t="n">
        <v>0.1</v>
      </c>
      <c r="F2755" s="0" t="n">
        <v>0.1</v>
      </c>
      <c r="G2755" s="0" t="n">
        <v>8.0034</v>
      </c>
      <c r="H2755" s="0" t="n">
        <v>0.1</v>
      </c>
      <c r="I2755" s="0" t="n">
        <v>0.1</v>
      </c>
      <c r="K2755" s="0" t="n">
        <v>1</v>
      </c>
      <c r="L2755" s="6" t="n">
        <f aca="false">LOG(SUM(D2755:F2755)/SUM(G2755:I2755),2)</f>
        <v>-4.77318757054278</v>
      </c>
      <c r="M2755" s="6" t="n">
        <f aca="false">TTEST(D2755:F2755,G2755:I2755,2,3)</f>
        <v>0.422649730810374</v>
      </c>
      <c r="N2755" s="6" t="n">
        <f aca="false">TTEST(D2755:F2755,G2755:I2755,2,2)</f>
        <v>0.37390096630006</v>
      </c>
      <c r="O2755" s="0" t="n">
        <f aca="false">AND(L2755&gt;0,N2755&lt;0.05)</f>
        <v>0</v>
      </c>
      <c r="P2755" s="0" t="n">
        <f aca="false">AND(L2755&lt;0,N2755&lt;0.05)</f>
        <v>0</v>
      </c>
      <c r="Q2755" s="0" t="n">
        <f aca="false">AND(D2755=0.1,E2755=0.1,F2755=0.1,K2755&gt;=2)</f>
        <v>0</v>
      </c>
      <c r="R2755" s="0" t="n">
        <f aca="false">AND(G2755=0.1,H2755=0.1,I2755=0.1,K2755&gt;=2)</f>
        <v>0</v>
      </c>
      <c r="S2755" s="0" t="n">
        <f aca="false">OR(O2755,R2755)</f>
        <v>0</v>
      </c>
      <c r="T2755" s="0" t="n">
        <f aca="false">OR(P2755,Q2755)</f>
        <v>0</v>
      </c>
    </row>
    <row r="2756" customFormat="false" ht="15" hidden="false" customHeight="true" outlineLevel="0" collapsed="false">
      <c r="A2756" s="0" t="s">
        <v>10571</v>
      </c>
      <c r="B2756" s="0" t="s">
        <v>10572</v>
      </c>
      <c r="D2756" s="0" t="n">
        <v>0.1</v>
      </c>
      <c r="E2756" s="0" t="n">
        <v>0.1</v>
      </c>
      <c r="F2756" s="0" t="n">
        <v>0.1</v>
      </c>
      <c r="G2756" s="0" t="n">
        <v>0.1</v>
      </c>
      <c r="H2756" s="0" t="n">
        <v>8.1239</v>
      </c>
      <c r="I2756" s="0" t="n">
        <v>0.1</v>
      </c>
      <c r="K2756" s="0" t="n">
        <v>1</v>
      </c>
      <c r="L2756" s="6" t="n">
        <f aca="false">LOG(SUM(D2756:F2756)/SUM(G2756:I2756),2)</f>
        <v>-4.79422522738329</v>
      </c>
      <c r="M2756" s="6" t="n">
        <f aca="false">TTEST(D2756:F2756,G2756:I2756,2,3)</f>
        <v>0.422649730810374</v>
      </c>
      <c r="N2756" s="6" t="n">
        <f aca="false">TTEST(D2756:F2756,G2756:I2756,2,2)</f>
        <v>0.37390096630006</v>
      </c>
      <c r="O2756" s="0" t="n">
        <f aca="false">AND(L2756&gt;0,N2756&lt;0.05)</f>
        <v>0</v>
      </c>
      <c r="P2756" s="0" t="n">
        <f aca="false">AND(L2756&lt;0,N2756&lt;0.05)</f>
        <v>0</v>
      </c>
      <c r="Q2756" s="0" t="n">
        <f aca="false">AND(D2756=0.1,E2756=0.1,F2756=0.1,K2756&gt;=2)</f>
        <v>0</v>
      </c>
      <c r="R2756" s="0" t="n">
        <f aca="false">AND(G2756=0.1,H2756=0.1,I2756=0.1,K2756&gt;=2)</f>
        <v>0</v>
      </c>
      <c r="S2756" s="0" t="n">
        <f aca="false">OR(O2756,R2756)</f>
        <v>0</v>
      </c>
      <c r="T2756" s="0" t="n">
        <f aca="false">OR(P2756,Q2756)</f>
        <v>0</v>
      </c>
    </row>
    <row r="2757" customFormat="false" ht="15" hidden="false" customHeight="true" outlineLevel="0" collapsed="false">
      <c r="A2757" s="0" t="s">
        <v>8987</v>
      </c>
      <c r="B2757" s="0" t="s">
        <v>8988</v>
      </c>
      <c r="D2757" s="0" t="n">
        <v>0.1</v>
      </c>
      <c r="E2757" s="0" t="n">
        <v>0.1</v>
      </c>
      <c r="F2757" s="0" t="n">
        <v>0.1</v>
      </c>
      <c r="G2757" s="0" t="n">
        <v>0.1</v>
      </c>
      <c r="H2757" s="0" t="n">
        <v>8.1273</v>
      </c>
      <c r="I2757" s="0" t="n">
        <v>0.1</v>
      </c>
      <c r="K2757" s="0" t="n">
        <v>1</v>
      </c>
      <c r="L2757" s="6" t="n">
        <f aca="false">LOG(SUM(D2757:F2757)/SUM(G2757:I2757),2)</f>
        <v>-4.79481439371451</v>
      </c>
      <c r="M2757" s="6" t="n">
        <f aca="false">TTEST(D2757:F2757,G2757:I2757,2,3)</f>
        <v>0.422649730810374</v>
      </c>
      <c r="N2757" s="6" t="n">
        <f aca="false">TTEST(D2757:F2757,G2757:I2757,2,2)</f>
        <v>0.37390096630006</v>
      </c>
      <c r="O2757" s="0" t="n">
        <f aca="false">AND(L2757&gt;0,N2757&lt;0.05)</f>
        <v>0</v>
      </c>
      <c r="P2757" s="0" t="n">
        <f aca="false">AND(L2757&lt;0,N2757&lt;0.05)</f>
        <v>0</v>
      </c>
      <c r="Q2757" s="0" t="n">
        <f aca="false">AND(D2757=0.1,E2757=0.1,F2757=0.1,K2757&gt;=2)</f>
        <v>0</v>
      </c>
      <c r="R2757" s="0" t="n">
        <f aca="false">AND(G2757=0.1,H2757=0.1,I2757=0.1,K2757&gt;=2)</f>
        <v>0</v>
      </c>
      <c r="S2757" s="0" t="n">
        <f aca="false">OR(O2757,R2757)</f>
        <v>0</v>
      </c>
      <c r="T2757" s="0" t="n">
        <f aca="false">OR(P2757,Q2757)</f>
        <v>0</v>
      </c>
    </row>
    <row r="2758" customFormat="false" ht="15" hidden="false" customHeight="true" outlineLevel="0" collapsed="false">
      <c r="A2758" s="0" t="s">
        <v>9266</v>
      </c>
      <c r="B2758" s="0" t="s">
        <v>9267</v>
      </c>
      <c r="D2758" s="0" t="n">
        <v>0.1</v>
      </c>
      <c r="E2758" s="0" t="n">
        <v>0.1</v>
      </c>
      <c r="F2758" s="0" t="n">
        <v>0.1</v>
      </c>
      <c r="G2758" s="0" t="n">
        <v>0.1</v>
      </c>
      <c r="H2758" s="0" t="n">
        <v>8.1644</v>
      </c>
      <c r="I2758" s="0" t="n">
        <v>0.1</v>
      </c>
      <c r="K2758" s="0" t="n">
        <v>1</v>
      </c>
      <c r="L2758" s="6" t="n">
        <f aca="false">LOG(SUM(D2758:F2758)/SUM(G2758:I2758),2)</f>
        <v>-4.80122764990261</v>
      </c>
      <c r="M2758" s="6" t="n">
        <f aca="false">TTEST(D2758:F2758,G2758:I2758,2,3)</f>
        <v>0.422649730810374</v>
      </c>
      <c r="N2758" s="6" t="n">
        <f aca="false">TTEST(D2758:F2758,G2758:I2758,2,2)</f>
        <v>0.37390096630006</v>
      </c>
      <c r="O2758" s="0" t="n">
        <f aca="false">AND(L2758&gt;0,N2758&lt;0.05)</f>
        <v>0</v>
      </c>
      <c r="P2758" s="0" t="n">
        <f aca="false">AND(L2758&lt;0,N2758&lt;0.05)</f>
        <v>0</v>
      </c>
      <c r="Q2758" s="0" t="n">
        <f aca="false">AND(D2758=0.1,E2758=0.1,F2758=0.1,K2758&gt;=2)</f>
        <v>0</v>
      </c>
      <c r="R2758" s="0" t="n">
        <f aca="false">AND(G2758=0.1,H2758=0.1,I2758=0.1,K2758&gt;=2)</f>
        <v>0</v>
      </c>
      <c r="S2758" s="0" t="n">
        <f aca="false">OR(O2758,R2758)</f>
        <v>0</v>
      </c>
      <c r="T2758" s="0" t="n">
        <f aca="false">OR(P2758,Q2758)</f>
        <v>0</v>
      </c>
    </row>
    <row r="2759" customFormat="false" ht="15" hidden="false" customHeight="true" outlineLevel="0" collapsed="false">
      <c r="A2759" s="0" t="s">
        <v>9128</v>
      </c>
      <c r="B2759" s="0" t="s">
        <v>9129</v>
      </c>
      <c r="D2759" s="0" t="n">
        <v>0.1</v>
      </c>
      <c r="E2759" s="0" t="n">
        <v>0.1</v>
      </c>
      <c r="F2759" s="0" t="n">
        <v>0.1</v>
      </c>
      <c r="G2759" s="0" t="n">
        <v>8.1646</v>
      </c>
      <c r="H2759" s="0" t="n">
        <v>0.1</v>
      </c>
      <c r="I2759" s="0" t="n">
        <v>0.1</v>
      </c>
      <c r="K2759" s="0" t="n">
        <v>1</v>
      </c>
      <c r="L2759" s="6" t="n">
        <f aca="false">LOG(SUM(D2759:F2759)/SUM(G2759:I2759),2)</f>
        <v>-4.80126214556979</v>
      </c>
      <c r="M2759" s="6" t="n">
        <f aca="false">TTEST(D2759:F2759,G2759:I2759,2,3)</f>
        <v>0.422649730810374</v>
      </c>
      <c r="N2759" s="6" t="n">
        <f aca="false">TTEST(D2759:F2759,G2759:I2759,2,2)</f>
        <v>0.37390096630006</v>
      </c>
      <c r="O2759" s="0" t="n">
        <f aca="false">AND(L2759&gt;0,N2759&lt;0.05)</f>
        <v>0</v>
      </c>
      <c r="P2759" s="0" t="n">
        <f aca="false">AND(L2759&lt;0,N2759&lt;0.05)</f>
        <v>0</v>
      </c>
      <c r="Q2759" s="0" t="n">
        <f aca="false">AND(D2759=0.1,E2759=0.1,F2759=0.1,K2759&gt;=2)</f>
        <v>0</v>
      </c>
      <c r="R2759" s="0" t="n">
        <f aca="false">AND(G2759=0.1,H2759=0.1,I2759=0.1,K2759&gt;=2)</f>
        <v>0</v>
      </c>
      <c r="S2759" s="0" t="n">
        <f aca="false">OR(O2759,R2759)</f>
        <v>0</v>
      </c>
      <c r="T2759" s="0" t="n">
        <f aca="false">OR(P2759,Q2759)</f>
        <v>0</v>
      </c>
    </row>
    <row r="2760" customFormat="false" ht="15" hidden="false" customHeight="true" outlineLevel="0" collapsed="false">
      <c r="A2760" s="0" t="s">
        <v>10406</v>
      </c>
      <c r="B2760" s="0" t="s">
        <v>10407</v>
      </c>
      <c r="D2760" s="0" t="n">
        <v>0.1</v>
      </c>
      <c r="E2760" s="0" t="n">
        <v>0.1</v>
      </c>
      <c r="F2760" s="0" t="n">
        <v>0.1</v>
      </c>
      <c r="G2760" s="0" t="n">
        <v>0.1</v>
      </c>
      <c r="H2760" s="0" t="n">
        <v>0.1</v>
      </c>
      <c r="I2760" s="0" t="n">
        <v>8.1767</v>
      </c>
      <c r="K2760" s="0" t="n">
        <v>1</v>
      </c>
      <c r="L2760" s="6" t="n">
        <f aca="false">LOG(SUM(D2760:F2760)/SUM(G2760:I2760),2)</f>
        <v>-4.8033476004669</v>
      </c>
      <c r="M2760" s="6" t="n">
        <f aca="false">TTEST(D2760:F2760,G2760:I2760,2,3)</f>
        <v>0.422649730810374</v>
      </c>
      <c r="N2760" s="6" t="n">
        <f aca="false">TTEST(D2760:F2760,G2760:I2760,2,2)</f>
        <v>0.373900966300058</v>
      </c>
      <c r="O2760" s="0" t="n">
        <f aca="false">AND(L2760&gt;0,N2760&lt;0.05)</f>
        <v>0</v>
      </c>
      <c r="P2760" s="0" t="n">
        <f aca="false">AND(L2760&lt;0,N2760&lt;0.05)</f>
        <v>0</v>
      </c>
      <c r="Q2760" s="0" t="n">
        <f aca="false">AND(D2760=0.1,E2760=0.1,F2760=0.1,K2760&gt;=2)</f>
        <v>0</v>
      </c>
      <c r="R2760" s="0" t="n">
        <f aca="false">AND(G2760=0.1,H2760=0.1,I2760=0.1,K2760&gt;=2)</f>
        <v>0</v>
      </c>
      <c r="S2760" s="0" t="n">
        <f aca="false">OR(O2760,R2760)</f>
        <v>0</v>
      </c>
      <c r="T2760" s="0" t="n">
        <f aca="false">OR(P2760,Q2760)</f>
        <v>0</v>
      </c>
    </row>
    <row r="2761" customFormat="false" ht="15" hidden="false" customHeight="true" outlineLevel="0" collapsed="false">
      <c r="A2761" s="0" t="s">
        <v>10319</v>
      </c>
      <c r="B2761" s="0" t="s">
        <v>10320</v>
      </c>
      <c r="D2761" s="0" t="n">
        <v>0.1</v>
      </c>
      <c r="E2761" s="0" t="n">
        <v>0.1</v>
      </c>
      <c r="F2761" s="0" t="n">
        <v>0.1</v>
      </c>
      <c r="G2761" s="0" t="n">
        <v>8.2469</v>
      </c>
      <c r="H2761" s="0" t="n">
        <v>0.1</v>
      </c>
      <c r="I2761" s="0" t="n">
        <v>0.1</v>
      </c>
      <c r="K2761" s="0" t="n">
        <v>1</v>
      </c>
      <c r="L2761" s="6" t="n">
        <f aca="false">LOG(SUM(D2761:F2761)/SUM(G2761:I2761),2)</f>
        <v>-4.81538756571485</v>
      </c>
      <c r="M2761" s="6" t="n">
        <f aca="false">TTEST(D2761:F2761,G2761:I2761,2,3)</f>
        <v>0.422649730810374</v>
      </c>
      <c r="N2761" s="6" t="n">
        <f aca="false">TTEST(D2761:F2761,G2761:I2761,2,2)</f>
        <v>0.37390096630006</v>
      </c>
      <c r="O2761" s="0" t="n">
        <f aca="false">AND(L2761&gt;0,N2761&lt;0.05)</f>
        <v>0</v>
      </c>
      <c r="P2761" s="0" t="n">
        <f aca="false">AND(L2761&lt;0,N2761&lt;0.05)</f>
        <v>0</v>
      </c>
      <c r="Q2761" s="0" t="n">
        <f aca="false">AND(D2761=0.1,E2761=0.1,F2761=0.1,K2761&gt;=2)</f>
        <v>0</v>
      </c>
      <c r="R2761" s="0" t="n">
        <f aca="false">AND(G2761=0.1,H2761=0.1,I2761=0.1,K2761&gt;=2)</f>
        <v>0</v>
      </c>
      <c r="S2761" s="0" t="n">
        <f aca="false">OR(O2761,R2761)</f>
        <v>0</v>
      </c>
      <c r="T2761" s="0" t="n">
        <f aca="false">OR(P2761,Q2761)</f>
        <v>0</v>
      </c>
    </row>
    <row r="2762" customFormat="false" ht="15" hidden="false" customHeight="true" outlineLevel="0" collapsed="false">
      <c r="A2762" s="0" t="s">
        <v>10229</v>
      </c>
      <c r="B2762" s="0" t="s">
        <v>10230</v>
      </c>
      <c r="D2762" s="0" t="n">
        <v>0.1</v>
      </c>
      <c r="E2762" s="0" t="n">
        <v>0.1</v>
      </c>
      <c r="F2762" s="0" t="n">
        <v>0.1</v>
      </c>
      <c r="G2762" s="0" t="n">
        <v>0.1</v>
      </c>
      <c r="H2762" s="0" t="n">
        <v>8.3941</v>
      </c>
      <c r="I2762" s="0" t="n">
        <v>0.1</v>
      </c>
      <c r="K2762" s="0" t="n">
        <v>1</v>
      </c>
      <c r="L2762" s="6" t="n">
        <f aca="false">LOG(SUM(D2762:F2762)/SUM(G2762:I2762),2)</f>
        <v>-4.84031215841615</v>
      </c>
      <c r="M2762" s="6" t="n">
        <f aca="false">TTEST(D2762:F2762,G2762:I2762,2,3)</f>
        <v>0.422649730810374</v>
      </c>
      <c r="N2762" s="6" t="n">
        <f aca="false">TTEST(D2762:F2762,G2762:I2762,2,2)</f>
        <v>0.37390096630006</v>
      </c>
      <c r="O2762" s="0" t="n">
        <f aca="false">AND(L2762&gt;0,N2762&lt;0.05)</f>
        <v>0</v>
      </c>
      <c r="P2762" s="0" t="n">
        <f aca="false">AND(L2762&lt;0,N2762&lt;0.05)</f>
        <v>0</v>
      </c>
      <c r="Q2762" s="0" t="n">
        <f aca="false">AND(D2762=0.1,E2762=0.1,F2762=0.1,K2762&gt;=2)</f>
        <v>0</v>
      </c>
      <c r="R2762" s="0" t="n">
        <f aca="false">AND(G2762=0.1,H2762=0.1,I2762=0.1,K2762&gt;=2)</f>
        <v>0</v>
      </c>
      <c r="S2762" s="0" t="n">
        <f aca="false">OR(O2762,R2762)</f>
        <v>0</v>
      </c>
      <c r="T2762" s="0" t="n">
        <f aca="false">OR(P2762,Q2762)</f>
        <v>0</v>
      </c>
    </row>
    <row r="2763" customFormat="false" ht="15" hidden="false" customHeight="true" outlineLevel="0" collapsed="false">
      <c r="A2763" s="0" t="s">
        <v>10157</v>
      </c>
      <c r="B2763" s="0" t="s">
        <v>10158</v>
      </c>
      <c r="D2763" s="0" t="n">
        <v>0.1</v>
      </c>
      <c r="E2763" s="0" t="n">
        <v>0.1</v>
      </c>
      <c r="F2763" s="0" t="n">
        <v>0.1</v>
      </c>
      <c r="G2763" s="0" t="n">
        <v>0.1</v>
      </c>
      <c r="H2763" s="0" t="n">
        <v>8.5607</v>
      </c>
      <c r="I2763" s="0" t="n">
        <v>0.1</v>
      </c>
      <c r="K2763" s="0" t="n">
        <v>1</v>
      </c>
      <c r="L2763" s="6" t="n">
        <f aca="false">LOG(SUM(D2763:F2763)/SUM(G2763:I2763),2)</f>
        <v>-4.86801174323711</v>
      </c>
      <c r="M2763" s="6" t="n">
        <f aca="false">TTEST(D2763:F2763,G2763:I2763,2,3)</f>
        <v>0.422649730810374</v>
      </c>
      <c r="N2763" s="6" t="n">
        <f aca="false">TTEST(D2763:F2763,G2763:I2763,2,2)</f>
        <v>0.373900966300058</v>
      </c>
      <c r="O2763" s="0" t="n">
        <f aca="false">AND(L2763&gt;0,N2763&lt;0.05)</f>
        <v>0</v>
      </c>
      <c r="P2763" s="0" t="n">
        <f aca="false">AND(L2763&lt;0,N2763&lt;0.05)</f>
        <v>0</v>
      </c>
      <c r="Q2763" s="0" t="n">
        <f aca="false">AND(D2763=0.1,E2763=0.1,F2763=0.1,K2763&gt;=2)</f>
        <v>0</v>
      </c>
      <c r="R2763" s="0" t="n">
        <f aca="false">AND(G2763=0.1,H2763=0.1,I2763=0.1,K2763&gt;=2)</f>
        <v>0</v>
      </c>
      <c r="S2763" s="0" t="n">
        <f aca="false">OR(O2763,R2763)</f>
        <v>0</v>
      </c>
      <c r="T2763" s="0" t="n">
        <f aca="false">OR(P2763,Q2763)</f>
        <v>0</v>
      </c>
    </row>
    <row r="2764" customFormat="false" ht="15" hidden="false" customHeight="true" outlineLevel="0" collapsed="false">
      <c r="A2764" s="0" t="s">
        <v>10799</v>
      </c>
      <c r="B2764" s="0" t="s">
        <v>10800</v>
      </c>
      <c r="D2764" s="0" t="n">
        <v>0.1</v>
      </c>
      <c r="E2764" s="0" t="n">
        <v>0.1</v>
      </c>
      <c r="F2764" s="0" t="n">
        <v>0.1</v>
      </c>
      <c r="G2764" s="0" t="n">
        <v>0.1</v>
      </c>
      <c r="H2764" s="0" t="n">
        <v>8.5652</v>
      </c>
      <c r="I2764" s="0" t="n">
        <v>0.1</v>
      </c>
      <c r="K2764" s="0" t="n">
        <v>1</v>
      </c>
      <c r="L2764" s="6" t="n">
        <f aca="false">LOG(SUM(D2764:F2764)/SUM(G2764:I2764),2)</f>
        <v>-4.86875260422875</v>
      </c>
      <c r="M2764" s="6" t="n">
        <f aca="false">TTEST(D2764:F2764,G2764:I2764,2,3)</f>
        <v>0.422649730810374</v>
      </c>
      <c r="N2764" s="6" t="n">
        <f aca="false">TTEST(D2764:F2764,G2764:I2764,2,2)</f>
        <v>0.37390096630006</v>
      </c>
      <c r="O2764" s="0" t="n">
        <f aca="false">AND(L2764&gt;0,N2764&lt;0.05)</f>
        <v>0</v>
      </c>
      <c r="P2764" s="0" t="n">
        <f aca="false">AND(L2764&lt;0,N2764&lt;0.05)</f>
        <v>0</v>
      </c>
      <c r="Q2764" s="0" t="n">
        <f aca="false">AND(D2764=0.1,E2764=0.1,F2764=0.1,K2764&gt;=2)</f>
        <v>0</v>
      </c>
      <c r="R2764" s="0" t="n">
        <f aca="false">AND(G2764=0.1,H2764=0.1,I2764=0.1,K2764&gt;=2)</f>
        <v>0</v>
      </c>
      <c r="S2764" s="0" t="n">
        <f aca="false">OR(O2764,R2764)</f>
        <v>0</v>
      </c>
      <c r="T2764" s="0" t="n">
        <f aca="false">OR(P2764,Q2764)</f>
        <v>0</v>
      </c>
    </row>
    <row r="2765" customFormat="false" ht="15" hidden="false" customHeight="true" outlineLevel="0" collapsed="false">
      <c r="A2765" s="0" t="s">
        <v>8762</v>
      </c>
      <c r="B2765" s="0" t="s">
        <v>8763</v>
      </c>
      <c r="D2765" s="0" t="n">
        <v>0.1</v>
      </c>
      <c r="E2765" s="0" t="n">
        <v>0.1</v>
      </c>
      <c r="F2765" s="0" t="n">
        <v>0.1</v>
      </c>
      <c r="G2765" s="0" t="n">
        <v>8.5863</v>
      </c>
      <c r="H2765" s="0" t="n">
        <v>0.1</v>
      </c>
      <c r="I2765" s="0" t="n">
        <v>0.1</v>
      </c>
      <c r="K2765" s="0" t="n">
        <v>1</v>
      </c>
      <c r="L2765" s="6" t="n">
        <f aca="false">LOG(SUM(D2765:F2765)/SUM(G2765:I2765),2)</f>
        <v>-4.87222135391139</v>
      </c>
      <c r="M2765" s="6" t="n">
        <f aca="false">TTEST(D2765:F2765,G2765:I2765,2,3)</f>
        <v>0.422649730810374</v>
      </c>
      <c r="N2765" s="6" t="n">
        <f aca="false">TTEST(D2765:F2765,G2765:I2765,2,2)</f>
        <v>0.37390096630006</v>
      </c>
      <c r="O2765" s="0" t="n">
        <f aca="false">AND(L2765&gt;0,N2765&lt;0.05)</f>
        <v>0</v>
      </c>
      <c r="P2765" s="0" t="n">
        <f aca="false">AND(L2765&lt;0,N2765&lt;0.05)</f>
        <v>0</v>
      </c>
      <c r="Q2765" s="0" t="n">
        <f aca="false">AND(D2765=0.1,E2765=0.1,F2765=0.1,K2765&gt;=2)</f>
        <v>0</v>
      </c>
      <c r="R2765" s="0" t="n">
        <f aca="false">AND(G2765=0.1,H2765=0.1,I2765=0.1,K2765&gt;=2)</f>
        <v>0</v>
      </c>
      <c r="S2765" s="0" t="n">
        <f aca="false">OR(O2765,R2765)</f>
        <v>0</v>
      </c>
      <c r="T2765" s="0" t="n">
        <f aca="false">OR(P2765,Q2765)</f>
        <v>0</v>
      </c>
    </row>
    <row r="2766" customFormat="false" ht="15" hidden="false" customHeight="true" outlineLevel="0" collapsed="false">
      <c r="A2766" s="0" t="s">
        <v>9929</v>
      </c>
      <c r="B2766" s="0" t="s">
        <v>9930</v>
      </c>
      <c r="D2766" s="0" t="n">
        <v>0.1</v>
      </c>
      <c r="E2766" s="0" t="n">
        <v>0.1</v>
      </c>
      <c r="F2766" s="0" t="n">
        <v>0.1</v>
      </c>
      <c r="G2766" s="0" t="n">
        <v>0.1</v>
      </c>
      <c r="H2766" s="0" t="n">
        <v>0.1</v>
      </c>
      <c r="I2766" s="0" t="n">
        <v>8.72</v>
      </c>
      <c r="K2766" s="0" t="n">
        <v>1</v>
      </c>
      <c r="L2766" s="6" t="n">
        <f aca="false">LOG(SUM(D2766:F2766)/SUM(G2766:I2766),2)</f>
        <v>-4.89400930431179</v>
      </c>
      <c r="M2766" s="6" t="n">
        <f aca="false">TTEST(D2766:F2766,G2766:I2766,2,3)</f>
        <v>0.422649730810374</v>
      </c>
      <c r="N2766" s="6" t="n">
        <f aca="false">TTEST(D2766:F2766,G2766:I2766,2,2)</f>
        <v>0.373900966300058</v>
      </c>
      <c r="O2766" s="0" t="n">
        <f aca="false">AND(L2766&gt;0,N2766&lt;0.05)</f>
        <v>0</v>
      </c>
      <c r="P2766" s="0" t="n">
        <f aca="false">AND(L2766&lt;0,N2766&lt;0.05)</f>
        <v>0</v>
      </c>
      <c r="Q2766" s="0" t="n">
        <f aca="false">AND(D2766=0.1,E2766=0.1,F2766=0.1,K2766&gt;=2)</f>
        <v>0</v>
      </c>
      <c r="R2766" s="0" t="n">
        <f aca="false">AND(G2766=0.1,H2766=0.1,I2766=0.1,K2766&gt;=2)</f>
        <v>0</v>
      </c>
      <c r="S2766" s="0" t="n">
        <f aca="false">OR(O2766,R2766)</f>
        <v>0</v>
      </c>
      <c r="T2766" s="0" t="n">
        <f aca="false">OR(P2766,Q2766)</f>
        <v>0</v>
      </c>
    </row>
    <row r="2767" customFormat="false" ht="15" hidden="false" customHeight="true" outlineLevel="0" collapsed="false">
      <c r="A2767" s="0" t="s">
        <v>10235</v>
      </c>
      <c r="B2767" s="0" t="s">
        <v>10236</v>
      </c>
      <c r="D2767" s="0" t="n">
        <v>0.1</v>
      </c>
      <c r="E2767" s="0" t="n">
        <v>0.1</v>
      </c>
      <c r="F2767" s="0" t="n">
        <v>0.1</v>
      </c>
      <c r="G2767" s="0" t="n">
        <v>0.1</v>
      </c>
      <c r="H2767" s="0" t="n">
        <v>0.1</v>
      </c>
      <c r="I2767" s="0" t="n">
        <v>8.7539</v>
      </c>
      <c r="K2767" s="0" t="n">
        <v>1</v>
      </c>
      <c r="L2767" s="6" t="n">
        <f aca="false">LOG(SUM(D2767:F2767)/SUM(G2767:I2767),2)</f>
        <v>-4.89948180002105</v>
      </c>
      <c r="M2767" s="6" t="n">
        <f aca="false">TTEST(D2767:F2767,G2767:I2767,2,3)</f>
        <v>0.422649730810374</v>
      </c>
      <c r="N2767" s="6" t="n">
        <f aca="false">TTEST(D2767:F2767,G2767:I2767,2,2)</f>
        <v>0.373900966300058</v>
      </c>
      <c r="O2767" s="0" t="n">
        <f aca="false">AND(L2767&gt;0,N2767&lt;0.05)</f>
        <v>0</v>
      </c>
      <c r="P2767" s="0" t="n">
        <f aca="false">AND(L2767&lt;0,N2767&lt;0.05)</f>
        <v>0</v>
      </c>
      <c r="Q2767" s="0" t="n">
        <f aca="false">AND(D2767=0.1,E2767=0.1,F2767=0.1,K2767&gt;=2)</f>
        <v>0</v>
      </c>
      <c r="R2767" s="0" t="n">
        <f aca="false">AND(G2767=0.1,H2767=0.1,I2767=0.1,K2767&gt;=2)</f>
        <v>0</v>
      </c>
      <c r="S2767" s="0" t="n">
        <f aca="false">OR(O2767,R2767)</f>
        <v>0</v>
      </c>
      <c r="T2767" s="0" t="n">
        <f aca="false">OR(P2767,Q2767)</f>
        <v>0</v>
      </c>
    </row>
    <row r="2768" customFormat="false" ht="15" hidden="false" customHeight="true" outlineLevel="0" collapsed="false">
      <c r="A2768" s="0" t="s">
        <v>9278</v>
      </c>
      <c r="B2768" s="0" t="s">
        <v>9279</v>
      </c>
      <c r="D2768" s="0" t="n">
        <v>0.1</v>
      </c>
      <c r="E2768" s="0" t="n">
        <v>0.1</v>
      </c>
      <c r="F2768" s="0" t="n">
        <v>0.1</v>
      </c>
      <c r="G2768" s="0" t="n">
        <v>8.8103</v>
      </c>
      <c r="H2768" s="0" t="n">
        <v>0.1</v>
      </c>
      <c r="I2768" s="0" t="n">
        <v>0.1</v>
      </c>
      <c r="K2768" s="0" t="n">
        <v>1</v>
      </c>
      <c r="L2768" s="6" t="n">
        <f aca="false">LOG(SUM(D2768:F2768)/SUM(G2768:I2768),2)</f>
        <v>-4.90854073586617</v>
      </c>
      <c r="M2768" s="6" t="n">
        <f aca="false">TTEST(D2768:F2768,G2768:I2768,2,3)</f>
        <v>0.422649730810374</v>
      </c>
      <c r="N2768" s="6" t="n">
        <f aca="false">TTEST(D2768:F2768,G2768:I2768,2,2)</f>
        <v>0.37390096630006</v>
      </c>
      <c r="O2768" s="0" t="n">
        <f aca="false">AND(L2768&gt;0,N2768&lt;0.05)</f>
        <v>0</v>
      </c>
      <c r="P2768" s="0" t="n">
        <f aca="false">AND(L2768&lt;0,N2768&lt;0.05)</f>
        <v>0</v>
      </c>
      <c r="Q2768" s="0" t="n">
        <f aca="false">AND(D2768=0.1,E2768=0.1,F2768=0.1,K2768&gt;=2)</f>
        <v>0</v>
      </c>
      <c r="R2768" s="0" t="n">
        <f aca="false">AND(G2768=0.1,H2768=0.1,I2768=0.1,K2768&gt;=2)</f>
        <v>0</v>
      </c>
      <c r="S2768" s="0" t="n">
        <f aca="false">OR(O2768,R2768)</f>
        <v>0</v>
      </c>
      <c r="T2768" s="0" t="n">
        <f aca="false">OR(P2768,Q2768)</f>
        <v>0</v>
      </c>
    </row>
    <row r="2769" customFormat="false" ht="15" hidden="false" customHeight="true" outlineLevel="0" collapsed="false">
      <c r="A2769" s="0" t="s">
        <v>10727</v>
      </c>
      <c r="B2769" s="0" t="s">
        <v>10728</v>
      </c>
      <c r="D2769" s="0" t="n">
        <v>0.1</v>
      </c>
      <c r="E2769" s="0" t="n">
        <v>0.1</v>
      </c>
      <c r="F2769" s="0" t="n">
        <v>0.1</v>
      </c>
      <c r="G2769" s="0" t="n">
        <v>0.1</v>
      </c>
      <c r="H2769" s="0" t="n">
        <v>0.1</v>
      </c>
      <c r="I2769" s="0" t="n">
        <v>8.8164</v>
      </c>
      <c r="K2769" s="0" t="n">
        <v>1</v>
      </c>
      <c r="L2769" s="6" t="n">
        <f aca="false">LOG(SUM(D2769:F2769)/SUM(G2769:I2769),2)</f>
        <v>-4.90951711424772</v>
      </c>
      <c r="M2769" s="6" t="n">
        <f aca="false">TTEST(D2769:F2769,G2769:I2769,2,3)</f>
        <v>0.422649730810374</v>
      </c>
      <c r="N2769" s="6" t="n">
        <f aca="false">TTEST(D2769:F2769,G2769:I2769,2,2)</f>
        <v>0.373900966300058</v>
      </c>
      <c r="O2769" s="0" t="n">
        <f aca="false">AND(L2769&gt;0,N2769&lt;0.05)</f>
        <v>0</v>
      </c>
      <c r="P2769" s="0" t="n">
        <f aca="false">AND(L2769&lt;0,N2769&lt;0.05)</f>
        <v>0</v>
      </c>
      <c r="Q2769" s="0" t="n">
        <f aca="false">AND(D2769=0.1,E2769=0.1,F2769=0.1,K2769&gt;=2)</f>
        <v>0</v>
      </c>
      <c r="R2769" s="0" t="n">
        <f aca="false">AND(G2769=0.1,H2769=0.1,I2769=0.1,K2769&gt;=2)</f>
        <v>0</v>
      </c>
      <c r="S2769" s="0" t="n">
        <f aca="false">OR(O2769,R2769)</f>
        <v>0</v>
      </c>
      <c r="T2769" s="0" t="n">
        <f aca="false">OR(P2769,Q2769)</f>
        <v>0</v>
      </c>
    </row>
    <row r="2770" customFormat="false" ht="15" hidden="false" customHeight="true" outlineLevel="0" collapsed="false">
      <c r="A2770" s="0" t="s">
        <v>9854</v>
      </c>
      <c r="B2770" s="0" t="s">
        <v>9855</v>
      </c>
      <c r="D2770" s="0" t="n">
        <v>0.1</v>
      </c>
      <c r="E2770" s="0" t="n">
        <v>0.1</v>
      </c>
      <c r="F2770" s="0" t="n">
        <v>0.1</v>
      </c>
      <c r="G2770" s="0" t="n">
        <v>8.8229</v>
      </c>
      <c r="H2770" s="0" t="n">
        <v>0.1</v>
      </c>
      <c r="I2770" s="0" t="n">
        <v>0.1</v>
      </c>
      <c r="K2770" s="0" t="n">
        <v>1</v>
      </c>
      <c r="L2770" s="6" t="n">
        <f aca="false">LOG(SUM(D2770:F2770)/SUM(G2770:I2770),2)</f>
        <v>-4.91055679075087</v>
      </c>
      <c r="M2770" s="6" t="n">
        <f aca="false">TTEST(D2770:F2770,G2770:I2770,2,3)</f>
        <v>0.422649730810374</v>
      </c>
      <c r="N2770" s="6" t="n">
        <f aca="false">TTEST(D2770:F2770,G2770:I2770,2,2)</f>
        <v>0.37390096630006</v>
      </c>
      <c r="O2770" s="0" t="n">
        <f aca="false">AND(L2770&gt;0,N2770&lt;0.05)</f>
        <v>0</v>
      </c>
      <c r="P2770" s="0" t="n">
        <f aca="false">AND(L2770&lt;0,N2770&lt;0.05)</f>
        <v>0</v>
      </c>
      <c r="Q2770" s="0" t="n">
        <f aca="false">AND(D2770=0.1,E2770=0.1,F2770=0.1,K2770&gt;=2)</f>
        <v>0</v>
      </c>
      <c r="R2770" s="0" t="n">
        <f aca="false">AND(G2770=0.1,H2770=0.1,I2770=0.1,K2770&gt;=2)</f>
        <v>0</v>
      </c>
      <c r="S2770" s="0" t="n">
        <f aca="false">OR(O2770,R2770)</f>
        <v>0</v>
      </c>
      <c r="T2770" s="0" t="n">
        <f aca="false">OR(P2770,Q2770)</f>
        <v>0</v>
      </c>
    </row>
    <row r="2771" customFormat="false" ht="15" hidden="false" customHeight="true" outlineLevel="0" collapsed="false">
      <c r="A2771" s="0" t="s">
        <v>6551</v>
      </c>
      <c r="B2771" s="0" t="s">
        <v>6552</v>
      </c>
      <c r="D2771" s="0" t="n">
        <v>0.1</v>
      </c>
      <c r="E2771" s="0" t="n">
        <v>0.1</v>
      </c>
      <c r="F2771" s="0" t="n">
        <v>0.1</v>
      </c>
      <c r="G2771" s="0" t="n">
        <v>0.1</v>
      </c>
      <c r="H2771" s="0" t="n">
        <v>0.1</v>
      </c>
      <c r="I2771" s="0" t="n">
        <v>8.828</v>
      </c>
      <c r="K2771" s="0" t="n">
        <v>1</v>
      </c>
      <c r="L2771" s="6" t="n">
        <f aca="false">LOG(SUM(D2771:F2771)/SUM(G2771:I2771),2)</f>
        <v>-4.91137201269596</v>
      </c>
      <c r="M2771" s="6" t="n">
        <f aca="false">TTEST(D2771:F2771,G2771:I2771,2,3)</f>
        <v>0.422649730810374</v>
      </c>
      <c r="N2771" s="6" t="n">
        <f aca="false">TTEST(D2771:F2771,G2771:I2771,2,2)</f>
        <v>0.37390096630006</v>
      </c>
      <c r="O2771" s="0" t="n">
        <f aca="false">AND(L2771&gt;0,N2771&lt;0.05)</f>
        <v>0</v>
      </c>
      <c r="P2771" s="0" t="n">
        <f aca="false">AND(L2771&lt;0,N2771&lt;0.05)</f>
        <v>0</v>
      </c>
      <c r="Q2771" s="0" t="n">
        <f aca="false">AND(D2771=0.1,E2771=0.1,F2771=0.1,K2771&gt;=2)</f>
        <v>0</v>
      </c>
      <c r="R2771" s="0" t="n">
        <f aca="false">AND(G2771=0.1,H2771=0.1,I2771=0.1,K2771&gt;=2)</f>
        <v>0</v>
      </c>
      <c r="S2771" s="0" t="n">
        <f aca="false">OR(O2771,R2771)</f>
        <v>0</v>
      </c>
      <c r="T2771" s="0" t="n">
        <f aca="false">OR(P2771,Q2771)</f>
        <v>0</v>
      </c>
    </row>
    <row r="2772" customFormat="false" ht="15" hidden="false" customHeight="true" outlineLevel="0" collapsed="false">
      <c r="A2772" s="0" t="s">
        <v>6440</v>
      </c>
      <c r="B2772" s="0" t="s">
        <v>6441</v>
      </c>
      <c r="D2772" s="0" t="n">
        <v>0.1</v>
      </c>
      <c r="E2772" s="0" t="n">
        <v>0.1</v>
      </c>
      <c r="F2772" s="0" t="n">
        <v>0.1</v>
      </c>
      <c r="G2772" s="0" t="n">
        <v>8.8656</v>
      </c>
      <c r="H2772" s="0" t="n">
        <v>0.1</v>
      </c>
      <c r="I2772" s="0" t="n">
        <v>0.1</v>
      </c>
      <c r="K2772" s="0" t="n">
        <v>1</v>
      </c>
      <c r="L2772" s="6" t="n">
        <f aca="false">LOG(SUM(D2772:F2772)/SUM(G2772:I2772),2)</f>
        <v>-4.91736810099486</v>
      </c>
      <c r="M2772" s="6" t="n">
        <f aca="false">TTEST(D2772:F2772,G2772:I2772,2,3)</f>
        <v>0.422649730810374</v>
      </c>
      <c r="N2772" s="6" t="n">
        <f aca="false">TTEST(D2772:F2772,G2772:I2772,2,2)</f>
        <v>0.37390096630006</v>
      </c>
      <c r="O2772" s="0" t="n">
        <f aca="false">AND(L2772&gt;0,N2772&lt;0.05)</f>
        <v>0</v>
      </c>
      <c r="P2772" s="0" t="n">
        <f aca="false">AND(L2772&lt;0,N2772&lt;0.05)</f>
        <v>0</v>
      </c>
      <c r="Q2772" s="0" t="n">
        <f aca="false">AND(D2772=0.1,E2772=0.1,F2772=0.1,K2772&gt;=2)</f>
        <v>0</v>
      </c>
      <c r="R2772" s="0" t="n">
        <f aca="false">AND(G2772=0.1,H2772=0.1,I2772=0.1,K2772&gt;=2)</f>
        <v>0</v>
      </c>
      <c r="S2772" s="0" t="n">
        <f aca="false">OR(O2772,R2772)</f>
        <v>0</v>
      </c>
      <c r="T2772" s="0" t="n">
        <f aca="false">OR(P2772,Q2772)</f>
        <v>0</v>
      </c>
    </row>
    <row r="2773" customFormat="false" ht="15" hidden="false" customHeight="true" outlineLevel="0" collapsed="false">
      <c r="A2773" s="0" t="s">
        <v>9596</v>
      </c>
      <c r="B2773" s="0" t="s">
        <v>9597</v>
      </c>
      <c r="D2773" s="0" t="n">
        <v>0.1</v>
      </c>
      <c r="E2773" s="0" t="n">
        <v>0.1</v>
      </c>
      <c r="F2773" s="0" t="n">
        <v>0.1</v>
      </c>
      <c r="G2773" s="0" t="n">
        <v>0.1</v>
      </c>
      <c r="H2773" s="0" t="n">
        <v>8.8658</v>
      </c>
      <c r="I2773" s="0" t="n">
        <v>0.1</v>
      </c>
      <c r="K2773" s="0" t="n">
        <v>1</v>
      </c>
      <c r="L2773" s="6" t="n">
        <f aca="false">LOG(SUM(D2773:F2773)/SUM(G2773:I2773),2)</f>
        <v>-4.91739992854355</v>
      </c>
      <c r="M2773" s="6" t="n">
        <f aca="false">TTEST(D2773:F2773,G2773:I2773,2,3)</f>
        <v>0.422649730810374</v>
      </c>
      <c r="N2773" s="6" t="n">
        <f aca="false">TTEST(D2773:F2773,G2773:I2773,2,2)</f>
        <v>0.37390096630006</v>
      </c>
      <c r="O2773" s="0" t="n">
        <f aca="false">AND(L2773&gt;0,N2773&lt;0.05)</f>
        <v>0</v>
      </c>
      <c r="P2773" s="0" t="n">
        <f aca="false">AND(L2773&lt;0,N2773&lt;0.05)</f>
        <v>0</v>
      </c>
      <c r="Q2773" s="0" t="n">
        <f aca="false">AND(D2773=0.1,E2773=0.1,F2773=0.1,K2773&gt;=2)</f>
        <v>0</v>
      </c>
      <c r="R2773" s="0" t="n">
        <f aca="false">AND(G2773=0.1,H2773=0.1,I2773=0.1,K2773&gt;=2)</f>
        <v>0</v>
      </c>
      <c r="S2773" s="0" t="n">
        <f aca="false">OR(O2773,R2773)</f>
        <v>0</v>
      </c>
      <c r="T2773" s="0" t="n">
        <f aca="false">OR(P2773,Q2773)</f>
        <v>0</v>
      </c>
    </row>
    <row r="2774" customFormat="false" ht="15" hidden="false" customHeight="true" outlineLevel="0" collapsed="false">
      <c r="A2774" s="0" t="s">
        <v>8918</v>
      </c>
      <c r="B2774" s="0" t="s">
        <v>8919</v>
      </c>
      <c r="D2774" s="0" t="n">
        <v>0.1</v>
      </c>
      <c r="E2774" s="0" t="n">
        <v>0.1</v>
      </c>
      <c r="F2774" s="0" t="n">
        <v>0.1</v>
      </c>
      <c r="G2774" s="0" t="n">
        <v>0.1</v>
      </c>
      <c r="H2774" s="0" t="n">
        <v>0.1</v>
      </c>
      <c r="I2774" s="0" t="n">
        <v>8.9287</v>
      </c>
      <c r="K2774" s="0" t="n">
        <v>1</v>
      </c>
      <c r="L2774" s="6" t="n">
        <f aca="false">LOG(SUM(D2774:F2774)/SUM(G2774:I2774),2)</f>
        <v>-4.9273750176736</v>
      </c>
      <c r="M2774" s="6" t="n">
        <f aca="false">TTEST(D2774:F2774,G2774:I2774,2,3)</f>
        <v>0.422649730810374</v>
      </c>
      <c r="N2774" s="6" t="n">
        <f aca="false">TTEST(D2774:F2774,G2774:I2774,2,2)</f>
        <v>0.373900966300058</v>
      </c>
      <c r="O2774" s="0" t="n">
        <f aca="false">AND(L2774&gt;0,N2774&lt;0.05)</f>
        <v>0</v>
      </c>
      <c r="P2774" s="0" t="n">
        <f aca="false">AND(L2774&lt;0,N2774&lt;0.05)</f>
        <v>0</v>
      </c>
      <c r="Q2774" s="0" t="n">
        <f aca="false">AND(D2774=0.1,E2774=0.1,F2774=0.1,K2774&gt;=2)</f>
        <v>0</v>
      </c>
      <c r="R2774" s="0" t="n">
        <f aca="false">AND(G2774=0.1,H2774=0.1,I2774=0.1,K2774&gt;=2)</f>
        <v>0</v>
      </c>
      <c r="S2774" s="0" t="n">
        <f aca="false">OR(O2774,R2774)</f>
        <v>0</v>
      </c>
      <c r="T2774" s="0" t="n">
        <f aca="false">OR(P2774,Q2774)</f>
        <v>0</v>
      </c>
    </row>
    <row r="2775" customFormat="false" ht="15" hidden="false" customHeight="true" outlineLevel="0" collapsed="false">
      <c r="A2775" s="0" t="s">
        <v>10664</v>
      </c>
      <c r="B2775" s="0" t="s">
        <v>10665</v>
      </c>
      <c r="D2775" s="0" t="n">
        <v>0.1</v>
      </c>
      <c r="E2775" s="0" t="n">
        <v>0.1</v>
      </c>
      <c r="F2775" s="0" t="n">
        <v>0.1</v>
      </c>
      <c r="G2775" s="0" t="n">
        <v>0.1</v>
      </c>
      <c r="H2775" s="0" t="n">
        <v>0.1</v>
      </c>
      <c r="I2775" s="0" t="n">
        <v>9.0048</v>
      </c>
      <c r="K2775" s="0" t="n">
        <v>1</v>
      </c>
      <c r="L2775" s="6" t="n">
        <f aca="false">LOG(SUM(D2775:F2775)/SUM(G2775:I2775),2)</f>
        <v>-4.939351969501</v>
      </c>
      <c r="M2775" s="6" t="n">
        <f aca="false">TTEST(D2775:F2775,G2775:I2775,2,3)</f>
        <v>0.422649730810374</v>
      </c>
      <c r="N2775" s="6" t="n">
        <f aca="false">TTEST(D2775:F2775,G2775:I2775,2,2)</f>
        <v>0.373900966300058</v>
      </c>
      <c r="O2775" s="0" t="n">
        <f aca="false">AND(L2775&gt;0,N2775&lt;0.05)</f>
        <v>0</v>
      </c>
      <c r="P2775" s="0" t="n">
        <f aca="false">AND(L2775&lt;0,N2775&lt;0.05)</f>
        <v>0</v>
      </c>
      <c r="Q2775" s="0" t="n">
        <f aca="false">AND(D2775=0.1,E2775=0.1,F2775=0.1,K2775&gt;=2)</f>
        <v>0</v>
      </c>
      <c r="R2775" s="0" t="n">
        <f aca="false">AND(G2775=0.1,H2775=0.1,I2775=0.1,K2775&gt;=2)</f>
        <v>0</v>
      </c>
      <c r="S2775" s="0" t="n">
        <f aca="false">OR(O2775,R2775)</f>
        <v>0</v>
      </c>
      <c r="T2775" s="0" t="n">
        <f aca="false">OR(P2775,Q2775)</f>
        <v>0</v>
      </c>
    </row>
    <row r="2776" customFormat="false" ht="15" hidden="false" customHeight="true" outlineLevel="0" collapsed="false">
      <c r="A2776" s="0" t="s">
        <v>11018</v>
      </c>
      <c r="B2776" s="0" t="s">
        <v>11019</v>
      </c>
      <c r="D2776" s="0" t="n">
        <v>0.1</v>
      </c>
      <c r="E2776" s="0" t="n">
        <v>0.1</v>
      </c>
      <c r="F2776" s="0" t="n">
        <v>0.1</v>
      </c>
      <c r="G2776" s="0" t="n">
        <v>0.1</v>
      </c>
      <c r="H2776" s="0" t="n">
        <v>0.1</v>
      </c>
      <c r="I2776" s="0" t="n">
        <v>9.0837</v>
      </c>
      <c r="K2776" s="0" t="n">
        <v>1</v>
      </c>
      <c r="L2776" s="6" t="n">
        <f aca="false">LOG(SUM(D2776:F2776)/SUM(G2776:I2776),2)</f>
        <v>-4.95166549734136</v>
      </c>
      <c r="M2776" s="6" t="n">
        <f aca="false">TTEST(D2776:F2776,G2776:I2776,2,3)</f>
        <v>0.422649730810374</v>
      </c>
      <c r="N2776" s="6" t="n">
        <f aca="false">TTEST(D2776:F2776,G2776:I2776,2,2)</f>
        <v>0.373900966300058</v>
      </c>
      <c r="O2776" s="0" t="n">
        <f aca="false">AND(L2776&gt;0,N2776&lt;0.05)</f>
        <v>0</v>
      </c>
      <c r="P2776" s="0" t="n">
        <f aca="false">AND(L2776&lt;0,N2776&lt;0.05)</f>
        <v>0</v>
      </c>
      <c r="Q2776" s="0" t="n">
        <f aca="false">AND(D2776=0.1,E2776=0.1,F2776=0.1,K2776&gt;=2)</f>
        <v>0</v>
      </c>
      <c r="R2776" s="0" t="n">
        <f aca="false">AND(G2776=0.1,H2776=0.1,I2776=0.1,K2776&gt;=2)</f>
        <v>0</v>
      </c>
      <c r="S2776" s="0" t="n">
        <f aca="false">OR(O2776,R2776)</f>
        <v>0</v>
      </c>
      <c r="T2776" s="0" t="n">
        <f aca="false">OR(P2776,Q2776)</f>
        <v>0</v>
      </c>
    </row>
    <row r="2777" customFormat="false" ht="15" hidden="false" customHeight="true" outlineLevel="0" collapsed="false">
      <c r="A2777" s="0" t="s">
        <v>10577</v>
      </c>
      <c r="B2777" s="0" t="s">
        <v>10578</v>
      </c>
      <c r="D2777" s="0" t="n">
        <v>0.1</v>
      </c>
      <c r="E2777" s="0" t="n">
        <v>0.1</v>
      </c>
      <c r="F2777" s="0" t="n">
        <v>0.1</v>
      </c>
      <c r="G2777" s="0" t="n">
        <v>0.1</v>
      </c>
      <c r="H2777" s="0" t="n">
        <v>9.1845</v>
      </c>
      <c r="I2777" s="0" t="n">
        <v>0.1</v>
      </c>
      <c r="K2777" s="0" t="n">
        <v>1</v>
      </c>
      <c r="L2777" s="6" t="n">
        <f aca="false">LOG(SUM(D2777:F2777)/SUM(G2777:I2777),2)</f>
        <v>-4.96724547542517</v>
      </c>
      <c r="M2777" s="6" t="n">
        <f aca="false">TTEST(D2777:F2777,G2777:I2777,2,3)</f>
        <v>0.422649730810374</v>
      </c>
      <c r="N2777" s="6" t="n">
        <f aca="false">TTEST(D2777:F2777,G2777:I2777,2,2)</f>
        <v>0.37390096630006</v>
      </c>
      <c r="O2777" s="0" t="n">
        <f aca="false">AND(L2777&gt;0,N2777&lt;0.05)</f>
        <v>0</v>
      </c>
      <c r="P2777" s="0" t="n">
        <f aca="false">AND(L2777&lt;0,N2777&lt;0.05)</f>
        <v>0</v>
      </c>
      <c r="Q2777" s="0" t="n">
        <f aca="false">AND(D2777=0.1,E2777=0.1,F2777=0.1,K2777&gt;=2)</f>
        <v>0</v>
      </c>
      <c r="R2777" s="0" t="n">
        <f aca="false">AND(G2777=0.1,H2777=0.1,I2777=0.1,K2777&gt;=2)</f>
        <v>0</v>
      </c>
      <c r="S2777" s="0" t="n">
        <f aca="false">OR(O2777,R2777)</f>
        <v>0</v>
      </c>
      <c r="T2777" s="0" t="n">
        <f aca="false">OR(P2777,Q2777)</f>
        <v>0</v>
      </c>
    </row>
    <row r="2778" customFormat="false" ht="15" hidden="false" customHeight="true" outlineLevel="0" collapsed="false">
      <c r="A2778" s="0" t="s">
        <v>10460</v>
      </c>
      <c r="B2778" s="0" t="s">
        <v>10461</v>
      </c>
      <c r="D2778" s="0" t="n">
        <v>0.1</v>
      </c>
      <c r="E2778" s="0" t="n">
        <v>0.1</v>
      </c>
      <c r="F2778" s="0" t="n">
        <v>0.1</v>
      </c>
      <c r="G2778" s="0" t="n">
        <v>0.1</v>
      </c>
      <c r="H2778" s="0" t="n">
        <v>0.1</v>
      </c>
      <c r="I2778" s="0" t="n">
        <v>9.1917</v>
      </c>
      <c r="K2778" s="0" t="n">
        <v>1</v>
      </c>
      <c r="L2778" s="6" t="n">
        <f aca="false">LOG(SUM(D2778:F2778)/SUM(G2778:I2778),2)</f>
        <v>-4.96835191920012</v>
      </c>
      <c r="M2778" s="6" t="n">
        <f aca="false">TTEST(D2778:F2778,G2778:I2778,2,3)</f>
        <v>0.422649730810374</v>
      </c>
      <c r="N2778" s="6" t="n">
        <f aca="false">TTEST(D2778:F2778,G2778:I2778,2,2)</f>
        <v>0.373900966300058</v>
      </c>
      <c r="O2778" s="0" t="n">
        <f aca="false">AND(L2778&gt;0,N2778&lt;0.05)</f>
        <v>0</v>
      </c>
      <c r="P2778" s="0" t="n">
        <f aca="false">AND(L2778&lt;0,N2778&lt;0.05)</f>
        <v>0</v>
      </c>
      <c r="Q2778" s="0" t="n">
        <f aca="false">AND(D2778=0.1,E2778=0.1,F2778=0.1,K2778&gt;=2)</f>
        <v>0</v>
      </c>
      <c r="R2778" s="0" t="n">
        <f aca="false">AND(G2778=0.1,H2778=0.1,I2778=0.1,K2778&gt;=2)</f>
        <v>0</v>
      </c>
      <c r="S2778" s="0" t="n">
        <f aca="false">OR(O2778,R2778)</f>
        <v>0</v>
      </c>
      <c r="T2778" s="0" t="n">
        <f aca="false">OR(P2778,Q2778)</f>
        <v>0</v>
      </c>
    </row>
    <row r="2779" customFormat="false" ht="15" hidden="false" customHeight="true" outlineLevel="0" collapsed="false">
      <c r="A2779" s="0" t="s">
        <v>8492</v>
      </c>
      <c r="B2779" s="0" t="s">
        <v>8493</v>
      </c>
      <c r="D2779" s="0" t="n">
        <v>0.1</v>
      </c>
      <c r="E2779" s="0" t="n">
        <v>0.1</v>
      </c>
      <c r="F2779" s="0" t="n">
        <v>0.1</v>
      </c>
      <c r="G2779" s="0" t="n">
        <v>0.1</v>
      </c>
      <c r="H2779" s="0" t="n">
        <v>0.1</v>
      </c>
      <c r="I2779" s="0" t="n">
        <v>9.213</v>
      </c>
      <c r="K2779" s="0" t="n">
        <v>1</v>
      </c>
      <c r="L2779" s="6" t="n">
        <f aca="false">LOG(SUM(D2779:F2779)/SUM(G2779:I2779),2)</f>
        <v>-4.97162018910209</v>
      </c>
      <c r="M2779" s="6" t="n">
        <f aca="false">TTEST(D2779:F2779,G2779:I2779,2,3)</f>
        <v>0.422649730810374</v>
      </c>
      <c r="N2779" s="6" t="n">
        <f aca="false">TTEST(D2779:F2779,G2779:I2779,2,2)</f>
        <v>0.373900966300058</v>
      </c>
      <c r="O2779" s="0" t="n">
        <f aca="false">AND(L2779&gt;0,N2779&lt;0.05)</f>
        <v>0</v>
      </c>
      <c r="P2779" s="0" t="n">
        <f aca="false">AND(L2779&lt;0,N2779&lt;0.05)</f>
        <v>0</v>
      </c>
      <c r="Q2779" s="0" t="n">
        <f aca="false">AND(D2779=0.1,E2779=0.1,F2779=0.1,K2779&gt;=2)</f>
        <v>0</v>
      </c>
      <c r="R2779" s="0" t="n">
        <f aca="false">AND(G2779=0.1,H2779=0.1,I2779=0.1,K2779&gt;=2)</f>
        <v>0</v>
      </c>
      <c r="S2779" s="0" t="n">
        <f aca="false">OR(O2779,R2779)</f>
        <v>0</v>
      </c>
      <c r="T2779" s="0" t="n">
        <f aca="false">OR(P2779,Q2779)</f>
        <v>0</v>
      </c>
    </row>
    <row r="2780" customFormat="false" ht="15" hidden="false" customHeight="true" outlineLevel="0" collapsed="false">
      <c r="A2780" s="0" t="s">
        <v>10148</v>
      </c>
      <c r="B2780" s="0" t="s">
        <v>10149</v>
      </c>
      <c r="D2780" s="0" t="n">
        <v>0.1</v>
      </c>
      <c r="E2780" s="0" t="n">
        <v>0.1</v>
      </c>
      <c r="F2780" s="0" t="n">
        <v>0.1</v>
      </c>
      <c r="G2780" s="0" t="n">
        <v>0.1</v>
      </c>
      <c r="H2780" s="0" t="n">
        <v>9.4147</v>
      </c>
      <c r="I2780" s="0" t="n">
        <v>0.1</v>
      </c>
      <c r="K2780" s="0" t="n">
        <v>1</v>
      </c>
      <c r="L2780" s="6" t="n">
        <f aca="false">LOG(SUM(D2780:F2780)/SUM(G2780:I2780),2)</f>
        <v>-5.00220743714329</v>
      </c>
      <c r="M2780" s="6" t="n">
        <f aca="false">TTEST(D2780:F2780,G2780:I2780,2,3)</f>
        <v>0.422649730810374</v>
      </c>
      <c r="N2780" s="6" t="n">
        <f aca="false">TTEST(D2780:F2780,G2780:I2780,2,2)</f>
        <v>0.37390096630006</v>
      </c>
      <c r="O2780" s="0" t="n">
        <f aca="false">AND(L2780&gt;0,N2780&lt;0.05)</f>
        <v>0</v>
      </c>
      <c r="P2780" s="0" t="n">
        <f aca="false">AND(L2780&lt;0,N2780&lt;0.05)</f>
        <v>0</v>
      </c>
      <c r="Q2780" s="0" t="n">
        <f aca="false">AND(D2780=0.1,E2780=0.1,F2780=0.1,K2780&gt;=2)</f>
        <v>0</v>
      </c>
      <c r="R2780" s="0" t="n">
        <f aca="false">AND(G2780=0.1,H2780=0.1,I2780=0.1,K2780&gt;=2)</f>
        <v>0</v>
      </c>
      <c r="S2780" s="0" t="n">
        <f aca="false">OR(O2780,R2780)</f>
        <v>0</v>
      </c>
      <c r="T2780" s="0" t="n">
        <f aca="false">OR(P2780,Q2780)</f>
        <v>0</v>
      </c>
    </row>
    <row r="2781" customFormat="false" ht="15" hidden="false" customHeight="true" outlineLevel="0" collapsed="false">
      <c r="A2781" s="0" t="s">
        <v>1322</v>
      </c>
      <c r="B2781" s="0" t="s">
        <v>1323</v>
      </c>
      <c r="D2781" s="0" t="n">
        <v>0.1</v>
      </c>
      <c r="E2781" s="0" t="n">
        <v>0.1</v>
      </c>
      <c r="F2781" s="0" t="n">
        <v>0.1</v>
      </c>
      <c r="G2781" s="0" t="n">
        <v>9.4355</v>
      </c>
      <c r="H2781" s="0" t="n">
        <v>0.1</v>
      </c>
      <c r="I2781" s="0" t="n">
        <v>0.1</v>
      </c>
      <c r="K2781" s="0" t="n">
        <v>1</v>
      </c>
      <c r="L2781" s="6" t="n">
        <f aca="false">LOG(SUM(D2781:F2781)/SUM(G2781:I2781),2)</f>
        <v>-5.00532512615728</v>
      </c>
      <c r="M2781" s="6" t="n">
        <f aca="false">TTEST(D2781:F2781,G2781:I2781,2,3)</f>
        <v>0.422649730810374</v>
      </c>
      <c r="N2781" s="6" t="n">
        <f aca="false">TTEST(D2781:F2781,G2781:I2781,2,2)</f>
        <v>0.37390096630006</v>
      </c>
      <c r="O2781" s="0" t="n">
        <f aca="false">AND(L2781&gt;0,N2781&lt;0.05)</f>
        <v>0</v>
      </c>
      <c r="P2781" s="0" t="n">
        <f aca="false">AND(L2781&lt;0,N2781&lt;0.05)</f>
        <v>0</v>
      </c>
      <c r="Q2781" s="0" t="n">
        <f aca="false">AND(D2781=0.1,E2781=0.1,F2781=0.1,K2781&gt;=2)</f>
        <v>0</v>
      </c>
      <c r="R2781" s="0" t="n">
        <f aca="false">AND(G2781=0.1,H2781=0.1,I2781=0.1,K2781&gt;=2)</f>
        <v>0</v>
      </c>
      <c r="S2781" s="0" t="n">
        <f aca="false">OR(O2781,R2781)</f>
        <v>0</v>
      </c>
      <c r="T2781" s="0" t="n">
        <f aca="false">OR(P2781,Q2781)</f>
        <v>0</v>
      </c>
    </row>
    <row r="2782" customFormat="false" ht="15" hidden="false" customHeight="true" outlineLevel="0" collapsed="false">
      <c r="A2782" s="0" t="s">
        <v>9290</v>
      </c>
      <c r="B2782" s="0" t="s">
        <v>9291</v>
      </c>
      <c r="D2782" s="0" t="n">
        <v>0.1</v>
      </c>
      <c r="E2782" s="0" t="n">
        <v>0.1</v>
      </c>
      <c r="F2782" s="0" t="n">
        <v>0.1</v>
      </c>
      <c r="G2782" s="0" t="n">
        <v>9.5429</v>
      </c>
      <c r="H2782" s="0" t="n">
        <v>0.1</v>
      </c>
      <c r="I2782" s="0" t="n">
        <v>0.1</v>
      </c>
      <c r="K2782" s="0" t="n">
        <v>1</v>
      </c>
      <c r="L2782" s="6" t="n">
        <f aca="false">LOG(SUM(D2782:F2782)/SUM(G2782:I2782),2)</f>
        <v>-5.02131685239732</v>
      </c>
      <c r="M2782" s="6" t="n">
        <f aca="false">TTEST(D2782:F2782,G2782:I2782,2,3)</f>
        <v>0.422649730810374</v>
      </c>
      <c r="N2782" s="6" t="n">
        <f aca="false">TTEST(D2782:F2782,G2782:I2782,2,2)</f>
        <v>0.373900966300058</v>
      </c>
      <c r="O2782" s="0" t="n">
        <f aca="false">AND(L2782&gt;0,N2782&lt;0.05)</f>
        <v>0</v>
      </c>
      <c r="P2782" s="0" t="n">
        <f aca="false">AND(L2782&lt;0,N2782&lt;0.05)</f>
        <v>0</v>
      </c>
      <c r="Q2782" s="0" t="n">
        <f aca="false">AND(D2782=0.1,E2782=0.1,F2782=0.1,K2782&gt;=2)</f>
        <v>0</v>
      </c>
      <c r="R2782" s="0" t="n">
        <f aca="false">AND(G2782=0.1,H2782=0.1,I2782=0.1,K2782&gt;=2)</f>
        <v>0</v>
      </c>
      <c r="S2782" s="0" t="n">
        <f aca="false">OR(O2782,R2782)</f>
        <v>0</v>
      </c>
      <c r="T2782" s="0" t="n">
        <f aca="false">OR(P2782,Q2782)</f>
        <v>0</v>
      </c>
    </row>
    <row r="2783" customFormat="false" ht="15" hidden="false" customHeight="true" outlineLevel="0" collapsed="false">
      <c r="A2783" s="0" t="s">
        <v>10517</v>
      </c>
      <c r="B2783" s="0" t="s">
        <v>10518</v>
      </c>
      <c r="D2783" s="0" t="n">
        <v>0.1</v>
      </c>
      <c r="E2783" s="0" t="n">
        <v>0.1</v>
      </c>
      <c r="F2783" s="0" t="n">
        <v>0.1</v>
      </c>
      <c r="G2783" s="0" t="n">
        <v>9.5817</v>
      </c>
      <c r="H2783" s="0" t="n">
        <v>0.1</v>
      </c>
      <c r="I2783" s="0" t="n">
        <v>0.1</v>
      </c>
      <c r="K2783" s="0" t="n">
        <v>1</v>
      </c>
      <c r="L2783" s="6" t="n">
        <f aca="false">LOG(SUM(D2783:F2783)/SUM(G2783:I2783),2)</f>
        <v>-5.02705081276246</v>
      </c>
      <c r="M2783" s="6" t="n">
        <f aca="false">TTEST(D2783:F2783,G2783:I2783,2,3)</f>
        <v>0.422649730810374</v>
      </c>
      <c r="N2783" s="6" t="n">
        <f aca="false">TTEST(D2783:F2783,G2783:I2783,2,2)</f>
        <v>0.37390096630006</v>
      </c>
      <c r="O2783" s="0" t="n">
        <f aca="false">AND(L2783&gt;0,N2783&lt;0.05)</f>
        <v>0</v>
      </c>
      <c r="P2783" s="0" t="n">
        <f aca="false">AND(L2783&lt;0,N2783&lt;0.05)</f>
        <v>0</v>
      </c>
      <c r="Q2783" s="0" t="n">
        <f aca="false">AND(D2783=0.1,E2783=0.1,F2783=0.1,K2783&gt;=2)</f>
        <v>0</v>
      </c>
      <c r="R2783" s="0" t="n">
        <f aca="false">AND(G2783=0.1,H2783=0.1,I2783=0.1,K2783&gt;=2)</f>
        <v>0</v>
      </c>
      <c r="S2783" s="0" t="n">
        <f aca="false">OR(O2783,R2783)</f>
        <v>0</v>
      </c>
      <c r="T2783" s="0" t="n">
        <f aca="false">OR(P2783,Q2783)</f>
        <v>0</v>
      </c>
    </row>
    <row r="2784" customFormat="false" ht="15" hidden="false" customHeight="true" outlineLevel="0" collapsed="false">
      <c r="A2784" s="0" t="s">
        <v>9461</v>
      </c>
      <c r="B2784" s="0" t="s">
        <v>9462</v>
      </c>
      <c r="D2784" s="0" t="n">
        <v>0.1</v>
      </c>
      <c r="E2784" s="0" t="n">
        <v>0.1</v>
      </c>
      <c r="F2784" s="0" t="n">
        <v>0.1</v>
      </c>
      <c r="G2784" s="0" t="n">
        <v>0.1</v>
      </c>
      <c r="H2784" s="0" t="n">
        <v>9.6168</v>
      </c>
      <c r="I2784" s="0" t="n">
        <v>0.1</v>
      </c>
      <c r="K2784" s="0" t="n">
        <v>1</v>
      </c>
      <c r="L2784" s="6" t="n">
        <f aca="false">LOG(SUM(D2784:F2784)/SUM(G2784:I2784),2)</f>
        <v>-5.0322184174339</v>
      </c>
      <c r="M2784" s="6" t="n">
        <f aca="false">TTEST(D2784:F2784,G2784:I2784,2,3)</f>
        <v>0.422649730810374</v>
      </c>
      <c r="N2784" s="6" t="n">
        <f aca="false">TTEST(D2784:F2784,G2784:I2784,2,2)</f>
        <v>0.373900966300058</v>
      </c>
      <c r="O2784" s="0" t="n">
        <f aca="false">AND(L2784&gt;0,N2784&lt;0.05)</f>
        <v>0</v>
      </c>
      <c r="P2784" s="0" t="n">
        <f aca="false">AND(L2784&lt;0,N2784&lt;0.05)</f>
        <v>0</v>
      </c>
      <c r="Q2784" s="0" t="n">
        <f aca="false">AND(D2784=0.1,E2784=0.1,F2784=0.1,K2784&gt;=2)</f>
        <v>0</v>
      </c>
      <c r="R2784" s="0" t="n">
        <f aca="false">AND(G2784=0.1,H2784=0.1,I2784=0.1,K2784&gt;=2)</f>
        <v>0</v>
      </c>
      <c r="S2784" s="0" t="n">
        <f aca="false">OR(O2784,R2784)</f>
        <v>0</v>
      </c>
      <c r="T2784" s="0" t="n">
        <f aca="false">OR(P2784,Q2784)</f>
        <v>0</v>
      </c>
    </row>
    <row r="2785" customFormat="false" ht="15" hidden="false" customHeight="true" outlineLevel="0" collapsed="false">
      <c r="A2785" s="0" t="s">
        <v>8996</v>
      </c>
      <c r="B2785" s="0" t="s">
        <v>8997</v>
      </c>
      <c r="D2785" s="0" t="n">
        <v>0.1</v>
      </c>
      <c r="E2785" s="0" t="n">
        <v>0.1</v>
      </c>
      <c r="F2785" s="0" t="n">
        <v>0.1</v>
      </c>
      <c r="G2785" s="0" t="n">
        <v>9.6206</v>
      </c>
      <c r="H2785" s="0" t="n">
        <v>0.1</v>
      </c>
      <c r="I2785" s="0" t="n">
        <v>0.1</v>
      </c>
      <c r="K2785" s="0" t="n">
        <v>1</v>
      </c>
      <c r="L2785" s="6" t="n">
        <f aca="false">LOG(SUM(D2785:F2785)/SUM(G2785:I2785),2)</f>
        <v>-5.03277676438653</v>
      </c>
      <c r="M2785" s="6" t="n">
        <f aca="false">TTEST(D2785:F2785,G2785:I2785,2,3)</f>
        <v>0.422649730810374</v>
      </c>
      <c r="N2785" s="6" t="n">
        <f aca="false">TTEST(D2785:F2785,G2785:I2785,2,2)</f>
        <v>0.37390096630006</v>
      </c>
      <c r="O2785" s="0" t="n">
        <f aca="false">AND(L2785&gt;0,N2785&lt;0.05)</f>
        <v>0</v>
      </c>
      <c r="P2785" s="0" t="n">
        <f aca="false">AND(L2785&lt;0,N2785&lt;0.05)</f>
        <v>0</v>
      </c>
      <c r="Q2785" s="0" t="n">
        <f aca="false">AND(D2785=0.1,E2785=0.1,F2785=0.1,K2785&gt;=2)</f>
        <v>0</v>
      </c>
      <c r="R2785" s="0" t="n">
        <f aca="false">AND(G2785=0.1,H2785=0.1,I2785=0.1,K2785&gt;=2)</f>
        <v>0</v>
      </c>
      <c r="S2785" s="0" t="n">
        <f aca="false">OR(O2785,R2785)</f>
        <v>0</v>
      </c>
      <c r="T2785" s="0" t="n">
        <f aca="false">OR(P2785,Q2785)</f>
        <v>0</v>
      </c>
    </row>
    <row r="2786" customFormat="false" ht="15" hidden="false" customHeight="true" outlineLevel="0" collapsed="false">
      <c r="A2786" s="0" t="s">
        <v>10061</v>
      </c>
      <c r="B2786" s="0" t="s">
        <v>10062</v>
      </c>
      <c r="D2786" s="0" t="n">
        <v>0.1</v>
      </c>
      <c r="E2786" s="0" t="n">
        <v>0.1</v>
      </c>
      <c r="F2786" s="0" t="n">
        <v>0.1</v>
      </c>
      <c r="G2786" s="0" t="n">
        <v>0.1</v>
      </c>
      <c r="H2786" s="0" t="n">
        <v>0.1</v>
      </c>
      <c r="I2786" s="0" t="n">
        <v>9.8244</v>
      </c>
      <c r="K2786" s="0" t="n">
        <v>1</v>
      </c>
      <c r="L2786" s="6" t="n">
        <f aca="false">LOG(SUM(D2786:F2786)/SUM(G2786:I2786),2)</f>
        <v>-5.06240957731189</v>
      </c>
      <c r="M2786" s="6" t="n">
        <f aca="false">TTEST(D2786:F2786,G2786:I2786,2,3)</f>
        <v>0.422649730810374</v>
      </c>
      <c r="N2786" s="6" t="n">
        <f aca="false">TTEST(D2786:F2786,G2786:I2786,2,2)</f>
        <v>0.373900966300058</v>
      </c>
      <c r="O2786" s="0" t="n">
        <f aca="false">AND(L2786&gt;0,N2786&lt;0.05)</f>
        <v>0</v>
      </c>
      <c r="P2786" s="0" t="n">
        <f aca="false">AND(L2786&lt;0,N2786&lt;0.05)</f>
        <v>0</v>
      </c>
      <c r="Q2786" s="0" t="n">
        <f aca="false">AND(D2786=0.1,E2786=0.1,F2786=0.1,K2786&gt;=2)</f>
        <v>0</v>
      </c>
      <c r="R2786" s="0" t="n">
        <f aca="false">AND(G2786=0.1,H2786=0.1,I2786=0.1,K2786&gt;=2)</f>
        <v>0</v>
      </c>
      <c r="S2786" s="0" t="n">
        <f aca="false">OR(O2786,R2786)</f>
        <v>0</v>
      </c>
      <c r="T2786" s="0" t="n">
        <f aca="false">OR(P2786,Q2786)</f>
        <v>0</v>
      </c>
    </row>
    <row r="2787" customFormat="false" ht="15" hidden="false" customHeight="true" outlineLevel="0" collapsed="false">
      <c r="A2787" s="0" t="s">
        <v>10640</v>
      </c>
      <c r="B2787" s="0" t="s">
        <v>10641</v>
      </c>
      <c r="D2787" s="0" t="n">
        <v>0.1</v>
      </c>
      <c r="E2787" s="0" t="n">
        <v>0.1</v>
      </c>
      <c r="F2787" s="0" t="n">
        <v>0.1</v>
      </c>
      <c r="G2787" s="0" t="n">
        <v>0.1</v>
      </c>
      <c r="H2787" s="0" t="n">
        <v>0.1</v>
      </c>
      <c r="I2787" s="0" t="n">
        <v>9.8573</v>
      </c>
      <c r="K2787" s="0" t="n">
        <v>1</v>
      </c>
      <c r="L2787" s="6" t="n">
        <f aca="false">LOG(SUM(D2787:F2787)/SUM(G2787:I2787),2)</f>
        <v>-5.06713673779244</v>
      </c>
      <c r="M2787" s="6" t="n">
        <f aca="false">TTEST(D2787:F2787,G2787:I2787,2,3)</f>
        <v>0.422649730810374</v>
      </c>
      <c r="N2787" s="6" t="n">
        <f aca="false">TTEST(D2787:F2787,G2787:I2787,2,2)</f>
        <v>0.373900966300058</v>
      </c>
      <c r="O2787" s="0" t="n">
        <f aca="false">AND(L2787&gt;0,N2787&lt;0.05)</f>
        <v>0</v>
      </c>
      <c r="P2787" s="0" t="n">
        <f aca="false">AND(L2787&lt;0,N2787&lt;0.05)</f>
        <v>0</v>
      </c>
      <c r="Q2787" s="0" t="n">
        <f aca="false">AND(D2787=0.1,E2787=0.1,F2787=0.1,K2787&gt;=2)</f>
        <v>0</v>
      </c>
      <c r="R2787" s="0" t="n">
        <f aca="false">AND(G2787=0.1,H2787=0.1,I2787=0.1,K2787&gt;=2)</f>
        <v>0</v>
      </c>
      <c r="S2787" s="0" t="n">
        <f aca="false">OR(O2787,R2787)</f>
        <v>0</v>
      </c>
      <c r="T2787" s="0" t="n">
        <f aca="false">OR(P2787,Q2787)</f>
        <v>0</v>
      </c>
    </row>
    <row r="2788" customFormat="false" ht="15" hidden="false" customHeight="true" outlineLevel="0" collapsed="false">
      <c r="A2788" s="0" t="s">
        <v>9614</v>
      </c>
      <c r="B2788" s="0" t="s">
        <v>9615</v>
      </c>
      <c r="D2788" s="0" t="n">
        <v>0.1</v>
      </c>
      <c r="E2788" s="0" t="n">
        <v>0.1</v>
      </c>
      <c r="F2788" s="0" t="n">
        <v>0.1</v>
      </c>
      <c r="G2788" s="0" t="n">
        <v>9.8583</v>
      </c>
      <c r="H2788" s="0" t="n">
        <v>0.1</v>
      </c>
      <c r="I2788" s="0" t="n">
        <v>0.1</v>
      </c>
      <c r="K2788" s="0" t="n">
        <v>1</v>
      </c>
      <c r="L2788" s="6" t="n">
        <f aca="false">LOG(SUM(D2788:F2788)/SUM(G2788:I2788),2)</f>
        <v>-5.06728017821103</v>
      </c>
      <c r="M2788" s="6" t="n">
        <f aca="false">TTEST(D2788:F2788,G2788:I2788,2,3)</f>
        <v>0.422649730810374</v>
      </c>
      <c r="N2788" s="6" t="n">
        <f aca="false">TTEST(D2788:F2788,G2788:I2788,2,2)</f>
        <v>0.37390096630006</v>
      </c>
      <c r="O2788" s="0" t="n">
        <f aca="false">AND(L2788&gt;0,N2788&lt;0.05)</f>
        <v>0</v>
      </c>
      <c r="P2788" s="0" t="n">
        <f aca="false">AND(L2788&lt;0,N2788&lt;0.05)</f>
        <v>0</v>
      </c>
      <c r="Q2788" s="0" t="n">
        <f aca="false">AND(D2788=0.1,E2788=0.1,F2788=0.1,K2788&gt;=2)</f>
        <v>0</v>
      </c>
      <c r="R2788" s="0" t="n">
        <f aca="false">AND(G2788=0.1,H2788=0.1,I2788=0.1,K2788&gt;=2)</f>
        <v>0</v>
      </c>
      <c r="S2788" s="0" t="n">
        <f aca="false">OR(O2788,R2788)</f>
        <v>0</v>
      </c>
      <c r="T2788" s="0" t="n">
        <f aca="false">OR(P2788,Q2788)</f>
        <v>0</v>
      </c>
    </row>
    <row r="2789" customFormat="false" ht="15" hidden="false" customHeight="true" outlineLevel="0" collapsed="false">
      <c r="A2789" s="0" t="s">
        <v>10388</v>
      </c>
      <c r="B2789" s="0" t="s">
        <v>10389</v>
      </c>
      <c r="D2789" s="0" t="n">
        <v>0.1</v>
      </c>
      <c r="E2789" s="0" t="n">
        <v>0.1</v>
      </c>
      <c r="F2789" s="0" t="n">
        <v>0.1</v>
      </c>
      <c r="G2789" s="0" t="n">
        <v>9.8634</v>
      </c>
      <c r="H2789" s="0" t="n">
        <v>0.1</v>
      </c>
      <c r="I2789" s="0" t="n">
        <v>0.1</v>
      </c>
      <c r="K2789" s="0" t="n">
        <v>1</v>
      </c>
      <c r="L2789" s="6" t="n">
        <f aca="false">LOG(SUM(D2789:F2789)/SUM(G2789:I2789),2)</f>
        <v>-5.0680115025888</v>
      </c>
      <c r="M2789" s="6" t="n">
        <f aca="false">TTEST(D2789:F2789,G2789:I2789,2,3)</f>
        <v>0.422649730810374</v>
      </c>
      <c r="N2789" s="6" t="n">
        <f aca="false">TTEST(D2789:F2789,G2789:I2789,2,2)</f>
        <v>0.37390096630006</v>
      </c>
      <c r="O2789" s="0" t="n">
        <f aca="false">AND(L2789&gt;0,N2789&lt;0.05)</f>
        <v>0</v>
      </c>
      <c r="P2789" s="0" t="n">
        <f aca="false">AND(L2789&lt;0,N2789&lt;0.05)</f>
        <v>0</v>
      </c>
      <c r="Q2789" s="0" t="n">
        <f aca="false">AND(D2789=0.1,E2789=0.1,F2789=0.1,K2789&gt;=2)</f>
        <v>0</v>
      </c>
      <c r="R2789" s="0" t="n">
        <f aca="false">AND(G2789=0.1,H2789=0.1,I2789=0.1,K2789&gt;=2)</f>
        <v>0</v>
      </c>
      <c r="S2789" s="0" t="n">
        <f aca="false">OR(O2789,R2789)</f>
        <v>0</v>
      </c>
      <c r="T2789" s="0" t="n">
        <f aca="false">OR(P2789,Q2789)</f>
        <v>0</v>
      </c>
    </row>
    <row r="2790" customFormat="false" ht="15" hidden="false" customHeight="true" outlineLevel="0" collapsed="false">
      <c r="A2790" s="0" t="s">
        <v>8765</v>
      </c>
      <c r="B2790" s="0" t="s">
        <v>8766</v>
      </c>
      <c r="D2790" s="0" t="n">
        <v>0.1</v>
      </c>
      <c r="E2790" s="0" t="n">
        <v>0.1</v>
      </c>
      <c r="F2790" s="0" t="n">
        <v>0.1</v>
      </c>
      <c r="G2790" s="0" t="n">
        <v>0.1</v>
      </c>
      <c r="H2790" s="0" t="n">
        <v>9.9039</v>
      </c>
      <c r="I2790" s="0" t="n">
        <v>0.1</v>
      </c>
      <c r="K2790" s="0" t="n">
        <v>1</v>
      </c>
      <c r="L2790" s="6" t="n">
        <f aca="false">LOG(SUM(D2790:F2790)/SUM(G2790:I2790),2)</f>
        <v>-5.07380595476653</v>
      </c>
      <c r="M2790" s="6" t="n">
        <f aca="false">TTEST(D2790:F2790,G2790:I2790,2,3)</f>
        <v>0.422649730810374</v>
      </c>
      <c r="N2790" s="6" t="n">
        <f aca="false">TTEST(D2790:F2790,G2790:I2790,2,2)</f>
        <v>0.37390096630006</v>
      </c>
      <c r="O2790" s="0" t="n">
        <f aca="false">AND(L2790&gt;0,N2790&lt;0.05)</f>
        <v>0</v>
      </c>
      <c r="P2790" s="0" t="n">
        <f aca="false">AND(L2790&lt;0,N2790&lt;0.05)</f>
        <v>0</v>
      </c>
      <c r="Q2790" s="0" t="n">
        <f aca="false">AND(D2790=0.1,E2790=0.1,F2790=0.1,K2790&gt;=2)</f>
        <v>0</v>
      </c>
      <c r="R2790" s="0" t="n">
        <f aca="false">AND(G2790=0.1,H2790=0.1,I2790=0.1,K2790&gt;=2)</f>
        <v>0</v>
      </c>
      <c r="S2790" s="0" t="n">
        <f aca="false">OR(O2790,R2790)</f>
        <v>0</v>
      </c>
      <c r="T2790" s="0" t="n">
        <f aca="false">OR(P2790,Q2790)</f>
        <v>0</v>
      </c>
    </row>
    <row r="2791" customFormat="false" ht="15" hidden="false" customHeight="true" outlineLevel="0" collapsed="false">
      <c r="A2791" s="0" t="s">
        <v>10220</v>
      </c>
      <c r="B2791" s="0" t="s">
        <v>10221</v>
      </c>
      <c r="D2791" s="0" t="n">
        <v>0.1</v>
      </c>
      <c r="E2791" s="0" t="n">
        <v>0.1</v>
      </c>
      <c r="F2791" s="0" t="n">
        <v>0.1</v>
      </c>
      <c r="G2791" s="0" t="n">
        <v>0.1</v>
      </c>
      <c r="H2791" s="0" t="n">
        <v>0.1</v>
      </c>
      <c r="I2791" s="0" t="n">
        <v>10.0622</v>
      </c>
      <c r="K2791" s="0" t="n">
        <v>1</v>
      </c>
      <c r="L2791" s="6" t="n">
        <f aca="false">LOG(SUM(D2791:F2791)/SUM(G2791:I2791),2)</f>
        <v>-5.09623373665095</v>
      </c>
      <c r="M2791" s="6" t="n">
        <f aca="false">TTEST(D2791:F2791,G2791:I2791,2,3)</f>
        <v>0.422649730810374</v>
      </c>
      <c r="N2791" s="6" t="n">
        <f aca="false">TTEST(D2791:F2791,G2791:I2791,2,2)</f>
        <v>0.373900966300058</v>
      </c>
      <c r="O2791" s="0" t="n">
        <f aca="false">AND(L2791&gt;0,N2791&lt;0.05)</f>
        <v>0</v>
      </c>
      <c r="P2791" s="0" t="n">
        <f aca="false">AND(L2791&lt;0,N2791&lt;0.05)</f>
        <v>0</v>
      </c>
      <c r="Q2791" s="0" t="n">
        <f aca="false">AND(D2791=0.1,E2791=0.1,F2791=0.1,K2791&gt;=2)</f>
        <v>0</v>
      </c>
      <c r="R2791" s="0" t="n">
        <f aca="false">AND(G2791=0.1,H2791=0.1,I2791=0.1,K2791&gt;=2)</f>
        <v>0</v>
      </c>
      <c r="S2791" s="0" t="n">
        <f aca="false">OR(O2791,R2791)</f>
        <v>0</v>
      </c>
      <c r="T2791" s="0" t="n">
        <f aca="false">OR(P2791,Q2791)</f>
        <v>0</v>
      </c>
    </row>
    <row r="2792" customFormat="false" ht="15" hidden="false" customHeight="true" outlineLevel="0" collapsed="false">
      <c r="A2792" s="0" t="s">
        <v>10982</v>
      </c>
      <c r="B2792" s="0" t="s">
        <v>10983</v>
      </c>
      <c r="D2792" s="0" t="n">
        <v>0.1</v>
      </c>
      <c r="E2792" s="0" t="n">
        <v>0.1</v>
      </c>
      <c r="F2792" s="0" t="n">
        <v>0.1</v>
      </c>
      <c r="G2792" s="0" t="n">
        <v>0.1</v>
      </c>
      <c r="H2792" s="0" t="n">
        <v>0.1</v>
      </c>
      <c r="I2792" s="0" t="n">
        <v>10.0698</v>
      </c>
      <c r="K2792" s="0" t="n">
        <v>1</v>
      </c>
      <c r="L2792" s="6" t="n">
        <f aca="false">LOG(SUM(D2792:F2792)/SUM(G2792:I2792),2)</f>
        <v>-5.09730177510912</v>
      </c>
      <c r="M2792" s="6" t="n">
        <f aca="false">TTEST(D2792:F2792,G2792:I2792,2,3)</f>
        <v>0.422649730810374</v>
      </c>
      <c r="N2792" s="6" t="n">
        <f aca="false">TTEST(D2792:F2792,G2792:I2792,2,2)</f>
        <v>0.373900966300058</v>
      </c>
      <c r="O2792" s="0" t="n">
        <f aca="false">AND(L2792&gt;0,N2792&lt;0.05)</f>
        <v>0</v>
      </c>
      <c r="P2792" s="0" t="n">
        <f aca="false">AND(L2792&lt;0,N2792&lt;0.05)</f>
        <v>0</v>
      </c>
      <c r="Q2792" s="0" t="n">
        <f aca="false">AND(D2792=0.1,E2792=0.1,F2792=0.1,K2792&gt;=2)</f>
        <v>0</v>
      </c>
      <c r="R2792" s="0" t="n">
        <f aca="false">AND(G2792=0.1,H2792=0.1,I2792=0.1,K2792&gt;=2)</f>
        <v>0</v>
      </c>
      <c r="S2792" s="0" t="n">
        <f aca="false">OR(O2792,R2792)</f>
        <v>0</v>
      </c>
      <c r="T2792" s="0" t="n">
        <f aca="false">OR(P2792,Q2792)</f>
        <v>0</v>
      </c>
    </row>
    <row r="2793" customFormat="false" ht="15" hidden="false" customHeight="true" outlineLevel="0" collapsed="false">
      <c r="A2793" s="0" t="s">
        <v>8636</v>
      </c>
      <c r="B2793" s="0" t="s">
        <v>8637</v>
      </c>
      <c r="D2793" s="0" t="n">
        <v>0.1</v>
      </c>
      <c r="E2793" s="0" t="n">
        <v>0.1</v>
      </c>
      <c r="F2793" s="0" t="n">
        <v>0.1</v>
      </c>
      <c r="G2793" s="0" t="n">
        <v>0.1</v>
      </c>
      <c r="H2793" s="0" t="n">
        <v>0.1</v>
      </c>
      <c r="I2793" s="0" t="n">
        <v>10.0945</v>
      </c>
      <c r="K2793" s="0" t="n">
        <v>1</v>
      </c>
      <c r="L2793" s="6" t="n">
        <f aca="false">LOG(SUM(D2793:F2793)/SUM(G2793:I2793),2)</f>
        <v>-5.10076744956886</v>
      </c>
      <c r="M2793" s="6" t="n">
        <f aca="false">TTEST(D2793:F2793,G2793:I2793,2,3)</f>
        <v>0.422649730810374</v>
      </c>
      <c r="N2793" s="6" t="n">
        <f aca="false">TTEST(D2793:F2793,G2793:I2793,2,2)</f>
        <v>0.373900966300058</v>
      </c>
      <c r="O2793" s="0" t="n">
        <f aca="false">AND(L2793&gt;0,N2793&lt;0.05)</f>
        <v>0</v>
      </c>
      <c r="P2793" s="0" t="n">
        <f aca="false">AND(L2793&lt;0,N2793&lt;0.05)</f>
        <v>0</v>
      </c>
      <c r="Q2793" s="0" t="n">
        <f aca="false">AND(D2793=0.1,E2793=0.1,F2793=0.1,K2793&gt;=2)</f>
        <v>0</v>
      </c>
      <c r="R2793" s="0" t="n">
        <f aca="false">AND(G2793=0.1,H2793=0.1,I2793=0.1,K2793&gt;=2)</f>
        <v>0</v>
      </c>
      <c r="S2793" s="0" t="n">
        <f aca="false">OR(O2793,R2793)</f>
        <v>0</v>
      </c>
      <c r="T2793" s="0" t="n">
        <f aca="false">OR(P2793,Q2793)</f>
        <v>0</v>
      </c>
    </row>
    <row r="2794" customFormat="false" ht="15" hidden="false" customHeight="true" outlineLevel="0" collapsed="false">
      <c r="A2794" s="0" t="s">
        <v>7421</v>
      </c>
      <c r="B2794" s="0" t="s">
        <v>7422</v>
      </c>
      <c r="D2794" s="0" t="n">
        <v>16.0201</v>
      </c>
      <c r="E2794" s="0" t="n">
        <v>0.1</v>
      </c>
      <c r="F2794" s="0" t="n">
        <v>0.1</v>
      </c>
      <c r="G2794" s="0" t="n">
        <v>572.3337</v>
      </c>
      <c r="H2794" s="0" t="n">
        <v>0.1</v>
      </c>
      <c r="I2794" s="0" t="n">
        <v>0.1</v>
      </c>
      <c r="K2794" s="0" t="n">
        <v>2</v>
      </c>
      <c r="L2794" s="6" t="n">
        <f aca="false">LOG(SUM(D2794:F2794)/SUM(G2794:I2794),2)</f>
        <v>-5.14150599523383</v>
      </c>
      <c r="M2794" s="6" t="n">
        <f aca="false">TTEST(D2794:F2794,G2794:I2794,2,3)</f>
        <v>0.43352106632396</v>
      </c>
      <c r="N2794" s="6" t="n">
        <f aca="false">TTEST(D2794:F2794,G2794:I2794,2,2)</f>
        <v>0.386177936452841</v>
      </c>
      <c r="O2794" s="0" t="n">
        <f aca="false">AND(L2794&gt;0,N2794&lt;0.05)</f>
        <v>0</v>
      </c>
      <c r="P2794" s="0" t="n">
        <f aca="false">AND(L2794&lt;0,N2794&lt;0.05)</f>
        <v>0</v>
      </c>
      <c r="Q2794" s="0" t="n">
        <f aca="false">AND(D2794=0.1,E2794=0.1,F2794=0.1,K2794&gt;=2)</f>
        <v>0</v>
      </c>
      <c r="R2794" s="0" t="n">
        <f aca="false">AND(G2794=0.1,H2794=0.1,I2794=0.1,K2794&gt;=2)</f>
        <v>0</v>
      </c>
      <c r="S2794" s="0" t="n">
        <f aca="false">OR(O2794,R2794)</f>
        <v>0</v>
      </c>
      <c r="T2794" s="0" t="n">
        <f aca="false">OR(P2794,Q2794)</f>
        <v>0</v>
      </c>
    </row>
    <row r="2795" customFormat="false" ht="15" hidden="false" customHeight="true" outlineLevel="0" collapsed="false">
      <c r="A2795" s="0" t="s">
        <v>9341</v>
      </c>
      <c r="B2795" s="0" t="s">
        <v>9342</v>
      </c>
      <c r="D2795" s="0" t="n">
        <v>0.1</v>
      </c>
      <c r="E2795" s="0" t="n">
        <v>0.1</v>
      </c>
      <c r="F2795" s="0" t="n">
        <v>0.1</v>
      </c>
      <c r="G2795" s="0" t="n">
        <v>0.1</v>
      </c>
      <c r="H2795" s="0" t="n">
        <v>0.1</v>
      </c>
      <c r="I2795" s="0" t="n">
        <v>10.4029</v>
      </c>
      <c r="K2795" s="0" t="n">
        <v>1</v>
      </c>
      <c r="L2795" s="6" t="n">
        <f aca="false">LOG(SUM(D2795:F2795)/SUM(G2795:I2795),2)</f>
        <v>-5.14335259944662</v>
      </c>
      <c r="M2795" s="6" t="n">
        <f aca="false">TTEST(D2795:F2795,G2795:I2795,2,3)</f>
        <v>0.422649730810374</v>
      </c>
      <c r="N2795" s="6" t="n">
        <f aca="false">TTEST(D2795:F2795,G2795:I2795,2,2)</f>
        <v>0.373900966300058</v>
      </c>
      <c r="O2795" s="0" t="n">
        <f aca="false">AND(L2795&gt;0,N2795&lt;0.05)</f>
        <v>0</v>
      </c>
      <c r="P2795" s="0" t="n">
        <f aca="false">AND(L2795&lt;0,N2795&lt;0.05)</f>
        <v>0</v>
      </c>
      <c r="Q2795" s="0" t="n">
        <f aca="false">AND(D2795=0.1,E2795=0.1,F2795=0.1,K2795&gt;=2)</f>
        <v>0</v>
      </c>
      <c r="R2795" s="0" t="n">
        <f aca="false">AND(G2795=0.1,H2795=0.1,I2795=0.1,K2795&gt;=2)</f>
        <v>0</v>
      </c>
      <c r="S2795" s="0" t="n">
        <f aca="false">OR(O2795,R2795)</f>
        <v>0</v>
      </c>
      <c r="T2795" s="0" t="n">
        <f aca="false">OR(P2795,Q2795)</f>
        <v>0</v>
      </c>
    </row>
    <row r="2796" customFormat="false" ht="15" hidden="false" customHeight="true" outlineLevel="0" collapsed="false">
      <c r="A2796" s="0" t="s">
        <v>10412</v>
      </c>
      <c r="B2796" s="0" t="s">
        <v>10413</v>
      </c>
      <c r="D2796" s="0" t="n">
        <v>0.1</v>
      </c>
      <c r="E2796" s="0" t="n">
        <v>0.1</v>
      </c>
      <c r="F2796" s="0" t="n">
        <v>0.1</v>
      </c>
      <c r="G2796" s="0" t="n">
        <v>0.1</v>
      </c>
      <c r="H2796" s="0" t="n">
        <v>0.1</v>
      </c>
      <c r="I2796" s="0" t="n">
        <v>10.444</v>
      </c>
      <c r="K2796" s="0" t="n">
        <v>1</v>
      </c>
      <c r="L2796" s="6" t="n">
        <f aca="false">LOG(SUM(D2796:F2796)/SUM(G2796:I2796),2)</f>
        <v>-5.14893410452634</v>
      </c>
      <c r="M2796" s="6" t="n">
        <f aca="false">TTEST(D2796:F2796,G2796:I2796,2,3)</f>
        <v>0.422649730810374</v>
      </c>
      <c r="N2796" s="6" t="n">
        <f aca="false">TTEST(D2796:F2796,G2796:I2796,2,2)</f>
        <v>0.373900966300058</v>
      </c>
      <c r="O2796" s="0" t="n">
        <f aca="false">AND(L2796&gt;0,N2796&lt;0.05)</f>
        <v>0</v>
      </c>
      <c r="P2796" s="0" t="n">
        <f aca="false">AND(L2796&lt;0,N2796&lt;0.05)</f>
        <v>0</v>
      </c>
      <c r="Q2796" s="0" t="n">
        <f aca="false">AND(D2796=0.1,E2796=0.1,F2796=0.1,K2796&gt;=2)</f>
        <v>0</v>
      </c>
      <c r="R2796" s="0" t="n">
        <f aca="false">AND(G2796=0.1,H2796=0.1,I2796=0.1,K2796&gt;=2)</f>
        <v>0</v>
      </c>
      <c r="S2796" s="0" t="n">
        <f aca="false">OR(O2796,R2796)</f>
        <v>0</v>
      </c>
      <c r="T2796" s="0" t="n">
        <f aca="false">OR(P2796,Q2796)</f>
        <v>0</v>
      </c>
    </row>
    <row r="2797" customFormat="false" ht="15" hidden="false" customHeight="true" outlineLevel="0" collapsed="false">
      <c r="A2797" s="0" t="s">
        <v>9608</v>
      </c>
      <c r="B2797" s="0" t="s">
        <v>9609</v>
      </c>
      <c r="D2797" s="0" t="n">
        <v>0.1</v>
      </c>
      <c r="E2797" s="0" t="n">
        <v>0.1</v>
      </c>
      <c r="F2797" s="0" t="n">
        <v>0.1</v>
      </c>
      <c r="G2797" s="0" t="n">
        <v>0.1</v>
      </c>
      <c r="H2797" s="0" t="n">
        <v>10.4798</v>
      </c>
      <c r="I2797" s="0" t="n">
        <v>0.1</v>
      </c>
      <c r="K2797" s="0" t="n">
        <v>1</v>
      </c>
      <c r="L2797" s="6" t="n">
        <f aca="false">LOG(SUM(D2797:F2797)/SUM(G2797:I2797),2)</f>
        <v>-5.153778319065</v>
      </c>
      <c r="M2797" s="6" t="n">
        <f aca="false">TTEST(D2797:F2797,G2797:I2797,2,3)</f>
        <v>0.422649730810374</v>
      </c>
      <c r="N2797" s="6" t="n">
        <f aca="false">TTEST(D2797:F2797,G2797:I2797,2,2)</f>
        <v>0.373900966300058</v>
      </c>
      <c r="O2797" s="0" t="n">
        <f aca="false">AND(L2797&gt;0,N2797&lt;0.05)</f>
        <v>0</v>
      </c>
      <c r="P2797" s="0" t="n">
        <f aca="false">AND(L2797&lt;0,N2797&lt;0.05)</f>
        <v>0</v>
      </c>
      <c r="Q2797" s="0" t="n">
        <f aca="false">AND(D2797=0.1,E2797=0.1,F2797=0.1,K2797&gt;=2)</f>
        <v>0</v>
      </c>
      <c r="R2797" s="0" t="n">
        <f aca="false">AND(G2797=0.1,H2797=0.1,I2797=0.1,K2797&gt;=2)</f>
        <v>0</v>
      </c>
      <c r="S2797" s="0" t="n">
        <f aca="false">OR(O2797,R2797)</f>
        <v>0</v>
      </c>
      <c r="T2797" s="0" t="n">
        <f aca="false">OR(P2797,Q2797)</f>
        <v>0</v>
      </c>
    </row>
    <row r="2798" customFormat="false" ht="15" hidden="false" customHeight="true" outlineLevel="0" collapsed="false">
      <c r="A2798" s="0" t="s">
        <v>9422</v>
      </c>
      <c r="B2798" s="0" t="s">
        <v>9423</v>
      </c>
      <c r="D2798" s="0" t="n">
        <v>0.1</v>
      </c>
      <c r="E2798" s="0" t="n">
        <v>0.1</v>
      </c>
      <c r="F2798" s="0" t="n">
        <v>0.1</v>
      </c>
      <c r="G2798" s="0" t="n">
        <v>0.1</v>
      </c>
      <c r="H2798" s="0" t="n">
        <v>10.5524</v>
      </c>
      <c r="I2798" s="0" t="n">
        <v>0.1</v>
      </c>
      <c r="K2798" s="0" t="n">
        <v>1</v>
      </c>
      <c r="L2798" s="6" t="n">
        <f aca="false">LOG(SUM(D2798:F2798)/SUM(G2798:I2798),2)</f>
        <v>-5.16355240297506</v>
      </c>
      <c r="M2798" s="6" t="n">
        <f aca="false">TTEST(D2798:F2798,G2798:I2798,2,3)</f>
        <v>0.422649730810374</v>
      </c>
      <c r="N2798" s="6" t="n">
        <f aca="false">TTEST(D2798:F2798,G2798:I2798,2,2)</f>
        <v>0.373900966300058</v>
      </c>
      <c r="O2798" s="0" t="n">
        <f aca="false">AND(L2798&gt;0,N2798&lt;0.05)</f>
        <v>0</v>
      </c>
      <c r="P2798" s="0" t="n">
        <f aca="false">AND(L2798&lt;0,N2798&lt;0.05)</f>
        <v>0</v>
      </c>
      <c r="Q2798" s="0" t="n">
        <f aca="false">AND(D2798=0.1,E2798=0.1,F2798=0.1,K2798&gt;=2)</f>
        <v>0</v>
      </c>
      <c r="R2798" s="0" t="n">
        <f aca="false">AND(G2798=0.1,H2798=0.1,I2798=0.1,K2798&gt;=2)</f>
        <v>0</v>
      </c>
      <c r="S2798" s="0" t="n">
        <f aca="false">OR(O2798,R2798)</f>
        <v>0</v>
      </c>
      <c r="T2798" s="0" t="n">
        <f aca="false">OR(P2798,Q2798)</f>
        <v>0</v>
      </c>
    </row>
    <row r="2799" customFormat="false" ht="15" hidden="false" customHeight="true" outlineLevel="0" collapsed="false">
      <c r="A2799" s="0" t="s">
        <v>7580</v>
      </c>
      <c r="B2799" s="0" t="s">
        <v>7581</v>
      </c>
      <c r="D2799" s="0" t="n">
        <v>0.1</v>
      </c>
      <c r="E2799" s="0" t="n">
        <v>0.1</v>
      </c>
      <c r="F2799" s="0" t="n">
        <v>0.1</v>
      </c>
      <c r="G2799" s="0" t="n">
        <v>10.7364</v>
      </c>
      <c r="H2799" s="0" t="n">
        <v>0.1</v>
      </c>
      <c r="I2799" s="0" t="n">
        <v>0.1</v>
      </c>
      <c r="K2799" s="0" t="n">
        <v>1</v>
      </c>
      <c r="L2799" s="6" t="n">
        <f aca="false">LOG(SUM(D2799:F2799)/SUM(G2799:I2799),2)</f>
        <v>-5.18803160480064</v>
      </c>
      <c r="M2799" s="6" t="n">
        <f aca="false">TTEST(D2799:F2799,G2799:I2799,2,3)</f>
        <v>0.422649730810374</v>
      </c>
      <c r="N2799" s="6" t="n">
        <f aca="false">TTEST(D2799:F2799,G2799:I2799,2,2)</f>
        <v>0.37390096630006</v>
      </c>
      <c r="O2799" s="0" t="n">
        <f aca="false">AND(L2799&gt;0,N2799&lt;0.05)</f>
        <v>0</v>
      </c>
      <c r="P2799" s="0" t="n">
        <f aca="false">AND(L2799&lt;0,N2799&lt;0.05)</f>
        <v>0</v>
      </c>
      <c r="Q2799" s="0" t="n">
        <f aca="false">AND(D2799=0.1,E2799=0.1,F2799=0.1,K2799&gt;=2)</f>
        <v>0</v>
      </c>
      <c r="R2799" s="0" t="n">
        <f aca="false">AND(G2799=0.1,H2799=0.1,I2799=0.1,K2799&gt;=2)</f>
        <v>0</v>
      </c>
      <c r="S2799" s="0" t="n">
        <f aca="false">OR(O2799,R2799)</f>
        <v>0</v>
      </c>
      <c r="T2799" s="0" t="n">
        <f aca="false">OR(P2799,Q2799)</f>
        <v>0</v>
      </c>
    </row>
    <row r="2800" customFormat="false" ht="15" hidden="false" customHeight="true" outlineLevel="0" collapsed="false">
      <c r="A2800" s="0" t="s">
        <v>8456</v>
      </c>
      <c r="B2800" s="0" t="s">
        <v>8457</v>
      </c>
      <c r="D2800" s="0" t="n">
        <v>0.1</v>
      </c>
      <c r="E2800" s="0" t="n">
        <v>0.1</v>
      </c>
      <c r="F2800" s="0" t="n">
        <v>0.1</v>
      </c>
      <c r="G2800" s="0" t="n">
        <v>10.776</v>
      </c>
      <c r="H2800" s="0" t="n">
        <v>0.1</v>
      </c>
      <c r="I2800" s="0" t="n">
        <v>0.1</v>
      </c>
      <c r="K2800" s="0" t="n">
        <v>1</v>
      </c>
      <c r="L2800" s="6" t="n">
        <f aca="false">LOG(SUM(D2800:F2800)/SUM(G2800:I2800),2)</f>
        <v>-5.19324607567693</v>
      </c>
      <c r="M2800" s="6" t="n">
        <f aca="false">TTEST(D2800:F2800,G2800:I2800,2,3)</f>
        <v>0.422649730810374</v>
      </c>
      <c r="N2800" s="6" t="n">
        <f aca="false">TTEST(D2800:F2800,G2800:I2800,2,2)</f>
        <v>0.37390096630006</v>
      </c>
      <c r="O2800" s="0" t="n">
        <f aca="false">AND(L2800&gt;0,N2800&lt;0.05)</f>
        <v>0</v>
      </c>
      <c r="P2800" s="0" t="n">
        <f aca="false">AND(L2800&lt;0,N2800&lt;0.05)</f>
        <v>0</v>
      </c>
      <c r="Q2800" s="0" t="n">
        <f aca="false">AND(D2800=0.1,E2800=0.1,F2800=0.1,K2800&gt;=2)</f>
        <v>0</v>
      </c>
      <c r="R2800" s="0" t="n">
        <f aca="false">AND(G2800=0.1,H2800=0.1,I2800=0.1,K2800&gt;=2)</f>
        <v>0</v>
      </c>
      <c r="S2800" s="0" t="n">
        <f aca="false">OR(O2800,R2800)</f>
        <v>0</v>
      </c>
      <c r="T2800" s="0" t="n">
        <f aca="false">OR(P2800,Q2800)</f>
        <v>0</v>
      </c>
    </row>
    <row r="2801" customFormat="false" ht="15" hidden="false" customHeight="true" outlineLevel="0" collapsed="false">
      <c r="A2801" s="0" t="s">
        <v>9644</v>
      </c>
      <c r="B2801" s="0" t="s">
        <v>9645</v>
      </c>
      <c r="D2801" s="0" t="n">
        <v>0.1</v>
      </c>
      <c r="E2801" s="0" t="n">
        <v>0.1</v>
      </c>
      <c r="F2801" s="0" t="n">
        <v>0.1</v>
      </c>
      <c r="G2801" s="0" t="n">
        <v>10.8091</v>
      </c>
      <c r="H2801" s="0" t="n">
        <v>0.1</v>
      </c>
      <c r="I2801" s="0" t="n">
        <v>0.1</v>
      </c>
      <c r="K2801" s="0" t="n">
        <v>1</v>
      </c>
      <c r="L2801" s="6" t="n">
        <f aca="false">LOG(SUM(D2801:F2801)/SUM(G2801:I2801),2)</f>
        <v>-5.19759022166077</v>
      </c>
      <c r="M2801" s="6" t="n">
        <f aca="false">TTEST(D2801:F2801,G2801:I2801,2,3)</f>
        <v>0.422649730810374</v>
      </c>
      <c r="N2801" s="6" t="n">
        <f aca="false">TTEST(D2801:F2801,G2801:I2801,2,2)</f>
        <v>0.373900966300058</v>
      </c>
      <c r="O2801" s="0" t="n">
        <f aca="false">AND(L2801&gt;0,N2801&lt;0.05)</f>
        <v>0</v>
      </c>
      <c r="P2801" s="0" t="n">
        <f aca="false">AND(L2801&lt;0,N2801&lt;0.05)</f>
        <v>0</v>
      </c>
      <c r="Q2801" s="0" t="n">
        <f aca="false">AND(D2801=0.1,E2801=0.1,F2801=0.1,K2801&gt;=2)</f>
        <v>0</v>
      </c>
      <c r="R2801" s="0" t="n">
        <f aca="false">AND(G2801=0.1,H2801=0.1,I2801=0.1,K2801&gt;=2)</f>
        <v>0</v>
      </c>
      <c r="S2801" s="0" t="n">
        <f aca="false">OR(O2801,R2801)</f>
        <v>0</v>
      </c>
      <c r="T2801" s="0" t="n">
        <f aca="false">OR(P2801,Q2801)</f>
        <v>0</v>
      </c>
    </row>
    <row r="2802" customFormat="false" ht="15" hidden="false" customHeight="true" outlineLevel="0" collapsed="false">
      <c r="A2802" s="0" t="s">
        <v>8606</v>
      </c>
      <c r="B2802" s="0" t="s">
        <v>8607</v>
      </c>
      <c r="D2802" s="0" t="n">
        <v>0.1</v>
      </c>
      <c r="E2802" s="0" t="n">
        <v>0.1</v>
      </c>
      <c r="F2802" s="0" t="n">
        <v>0.1</v>
      </c>
      <c r="G2802" s="0" t="n">
        <v>0.1</v>
      </c>
      <c r="H2802" s="0" t="n">
        <v>0.1</v>
      </c>
      <c r="I2802" s="0" t="n">
        <v>10.8352</v>
      </c>
      <c r="K2802" s="0" t="n">
        <v>1</v>
      </c>
      <c r="L2802" s="6" t="n">
        <f aca="false">LOG(SUM(D2802:F2802)/SUM(G2802:I2802),2)</f>
        <v>-5.20100646605609</v>
      </c>
      <c r="M2802" s="6" t="n">
        <f aca="false">TTEST(D2802:F2802,G2802:I2802,2,3)</f>
        <v>0.422649730810374</v>
      </c>
      <c r="N2802" s="6" t="n">
        <f aca="false">TTEST(D2802:F2802,G2802:I2802,2,2)</f>
        <v>0.373900966300058</v>
      </c>
      <c r="O2802" s="0" t="n">
        <f aca="false">AND(L2802&gt;0,N2802&lt;0.05)</f>
        <v>0</v>
      </c>
      <c r="P2802" s="0" t="n">
        <f aca="false">AND(L2802&lt;0,N2802&lt;0.05)</f>
        <v>0</v>
      </c>
      <c r="Q2802" s="0" t="n">
        <f aca="false">AND(D2802=0.1,E2802=0.1,F2802=0.1,K2802&gt;=2)</f>
        <v>0</v>
      </c>
      <c r="R2802" s="0" t="n">
        <f aca="false">AND(G2802=0.1,H2802=0.1,I2802=0.1,K2802&gt;=2)</f>
        <v>0</v>
      </c>
      <c r="S2802" s="0" t="n">
        <f aca="false">OR(O2802,R2802)</f>
        <v>0</v>
      </c>
      <c r="T2802" s="0" t="n">
        <f aca="false">OR(P2802,Q2802)</f>
        <v>0</v>
      </c>
    </row>
    <row r="2803" customFormat="false" ht="15" hidden="false" customHeight="true" outlineLevel="0" collapsed="false">
      <c r="A2803" s="0" t="s">
        <v>4547</v>
      </c>
      <c r="B2803" s="0" t="s">
        <v>4548</v>
      </c>
      <c r="D2803" s="0" t="n">
        <v>0.1</v>
      </c>
      <c r="E2803" s="0" t="n">
        <v>0.1</v>
      </c>
      <c r="F2803" s="0" t="n">
        <v>0.1</v>
      </c>
      <c r="G2803" s="0" t="n">
        <v>0.1</v>
      </c>
      <c r="H2803" s="0" t="n">
        <v>0.1</v>
      </c>
      <c r="I2803" s="0" t="n">
        <v>10.8752</v>
      </c>
      <c r="K2803" s="0" t="n">
        <v>1</v>
      </c>
      <c r="L2803" s="6" t="n">
        <f aca="false">LOG(SUM(D2803:F2803)/SUM(G2803:I2803),2)</f>
        <v>-5.2062264407822</v>
      </c>
      <c r="M2803" s="6" t="n">
        <f aca="false">TTEST(D2803:F2803,G2803:I2803,2,3)</f>
        <v>0.422649730810374</v>
      </c>
      <c r="N2803" s="6" t="n">
        <f aca="false">TTEST(D2803:F2803,G2803:I2803,2,2)</f>
        <v>0.373900966300058</v>
      </c>
      <c r="O2803" s="0" t="n">
        <f aca="false">AND(L2803&gt;0,N2803&lt;0.05)</f>
        <v>0</v>
      </c>
      <c r="P2803" s="0" t="n">
        <f aca="false">AND(L2803&lt;0,N2803&lt;0.05)</f>
        <v>0</v>
      </c>
      <c r="Q2803" s="0" t="n">
        <f aca="false">AND(D2803=0.1,E2803=0.1,F2803=0.1,K2803&gt;=2)</f>
        <v>0</v>
      </c>
      <c r="R2803" s="0" t="n">
        <f aca="false">AND(G2803=0.1,H2803=0.1,I2803=0.1,K2803&gt;=2)</f>
        <v>0</v>
      </c>
      <c r="S2803" s="0" t="n">
        <f aca="false">OR(O2803,R2803)</f>
        <v>0</v>
      </c>
      <c r="T2803" s="0" t="n">
        <f aca="false">OR(P2803,Q2803)</f>
        <v>0</v>
      </c>
    </row>
    <row r="2804" customFormat="false" ht="15" hidden="false" customHeight="true" outlineLevel="0" collapsed="false">
      <c r="A2804" s="0" t="s">
        <v>10646</v>
      </c>
      <c r="B2804" s="0" t="s">
        <v>10647</v>
      </c>
      <c r="D2804" s="0" t="n">
        <v>0.1</v>
      </c>
      <c r="E2804" s="0" t="n">
        <v>0.1</v>
      </c>
      <c r="F2804" s="0" t="n">
        <v>0.1</v>
      </c>
      <c r="G2804" s="0" t="n">
        <v>10.8834</v>
      </c>
      <c r="H2804" s="0" t="n">
        <v>0.1</v>
      </c>
      <c r="I2804" s="0" t="n">
        <v>0.1</v>
      </c>
      <c r="K2804" s="0" t="n">
        <v>1</v>
      </c>
      <c r="L2804" s="6" t="n">
        <f aca="false">LOG(SUM(D2804:F2804)/SUM(G2804:I2804),2)</f>
        <v>-5.20729420678505</v>
      </c>
      <c r="M2804" s="6" t="n">
        <f aca="false">TTEST(D2804:F2804,G2804:I2804,2,3)</f>
        <v>0.422649730810374</v>
      </c>
      <c r="N2804" s="6" t="n">
        <f aca="false">TTEST(D2804:F2804,G2804:I2804,2,2)</f>
        <v>0.373900966300058</v>
      </c>
      <c r="O2804" s="0" t="n">
        <f aca="false">AND(L2804&gt;0,N2804&lt;0.05)</f>
        <v>0</v>
      </c>
      <c r="P2804" s="0" t="n">
        <f aca="false">AND(L2804&lt;0,N2804&lt;0.05)</f>
        <v>0</v>
      </c>
      <c r="Q2804" s="0" t="n">
        <f aca="false">AND(D2804=0.1,E2804=0.1,F2804=0.1,K2804&gt;=2)</f>
        <v>0</v>
      </c>
      <c r="R2804" s="0" t="n">
        <f aca="false">AND(G2804=0.1,H2804=0.1,I2804=0.1,K2804&gt;=2)</f>
        <v>0</v>
      </c>
      <c r="S2804" s="0" t="n">
        <f aca="false">OR(O2804,R2804)</f>
        <v>0</v>
      </c>
      <c r="T2804" s="0" t="n">
        <f aca="false">OR(P2804,Q2804)</f>
        <v>0</v>
      </c>
    </row>
    <row r="2805" customFormat="false" ht="15" hidden="false" customHeight="true" outlineLevel="0" collapsed="false">
      <c r="A2805" s="0" t="s">
        <v>8549</v>
      </c>
      <c r="B2805" s="0" t="s">
        <v>8550</v>
      </c>
      <c r="D2805" s="0" t="n">
        <v>0.1</v>
      </c>
      <c r="E2805" s="0" t="n">
        <v>0.1</v>
      </c>
      <c r="F2805" s="0" t="n">
        <v>0.1</v>
      </c>
      <c r="G2805" s="0" t="n">
        <v>0.1</v>
      </c>
      <c r="H2805" s="0" t="n">
        <v>10.8986</v>
      </c>
      <c r="I2805" s="0" t="n">
        <v>0.1</v>
      </c>
      <c r="K2805" s="0" t="n">
        <v>1</v>
      </c>
      <c r="L2805" s="6" t="n">
        <f aca="false">LOG(SUM(D2805:F2805)/SUM(G2805:I2805),2)</f>
        <v>-5.20927139261624</v>
      </c>
      <c r="M2805" s="6" t="n">
        <f aca="false">TTEST(D2805:F2805,G2805:I2805,2,3)</f>
        <v>0.422649730810374</v>
      </c>
      <c r="N2805" s="6" t="n">
        <f aca="false">TTEST(D2805:F2805,G2805:I2805,2,2)</f>
        <v>0.373900966300058</v>
      </c>
      <c r="O2805" s="0" t="n">
        <f aca="false">AND(L2805&gt;0,N2805&lt;0.05)</f>
        <v>0</v>
      </c>
      <c r="P2805" s="0" t="n">
        <f aca="false">AND(L2805&lt;0,N2805&lt;0.05)</f>
        <v>0</v>
      </c>
      <c r="Q2805" s="0" t="n">
        <f aca="false">AND(D2805=0.1,E2805=0.1,F2805=0.1,K2805&gt;=2)</f>
        <v>0</v>
      </c>
      <c r="R2805" s="0" t="n">
        <f aca="false">AND(G2805=0.1,H2805=0.1,I2805=0.1,K2805&gt;=2)</f>
        <v>0</v>
      </c>
      <c r="S2805" s="0" t="n">
        <f aca="false">OR(O2805,R2805)</f>
        <v>0</v>
      </c>
      <c r="T2805" s="0" t="n">
        <f aca="false">OR(P2805,Q2805)</f>
        <v>0</v>
      </c>
    </row>
    <row r="2806" customFormat="false" ht="15" hidden="false" customHeight="true" outlineLevel="0" collapsed="false">
      <c r="A2806" s="0" t="s">
        <v>770</v>
      </c>
      <c r="B2806" s="0" t="s">
        <v>771</v>
      </c>
      <c r="D2806" s="0" t="n">
        <v>0.1</v>
      </c>
      <c r="E2806" s="0" t="n">
        <v>0.1</v>
      </c>
      <c r="F2806" s="0" t="n">
        <v>0.8976</v>
      </c>
      <c r="G2806" s="0" t="n">
        <v>37.113</v>
      </c>
      <c r="H2806" s="0" t="n">
        <v>0.1</v>
      </c>
      <c r="I2806" s="0" t="n">
        <v>3.711</v>
      </c>
      <c r="K2806" s="0" t="n">
        <v>3</v>
      </c>
      <c r="L2806" s="6" t="n">
        <f aca="false">LOG(SUM(D2806:F2806)/SUM(G2806:I2806),2)</f>
        <v>-5.22052287236313</v>
      </c>
      <c r="M2806" s="6" t="n">
        <f aca="false">TTEST(D2806:F2806,G2806:I2806,2,3)</f>
        <v>0.376858590296456</v>
      </c>
      <c r="N2806" s="6" t="n">
        <f aca="false">TTEST(D2806:F2806,G2806:I2806,2,2)</f>
        <v>0.322973447057863</v>
      </c>
      <c r="O2806" s="0" t="n">
        <f aca="false">AND(L2806&gt;0,N2806&lt;0.05)</f>
        <v>0</v>
      </c>
      <c r="P2806" s="0" t="n">
        <f aca="false">AND(L2806&lt;0,N2806&lt;0.05)</f>
        <v>0</v>
      </c>
      <c r="Q2806" s="0" t="n">
        <f aca="false">AND(D2806=0.1,E2806=0.1,F2806=0.1,K2806&gt;=2)</f>
        <v>0</v>
      </c>
      <c r="R2806" s="0" t="n">
        <f aca="false">AND(G2806=0.1,H2806=0.1,I2806=0.1,K2806&gt;=2)</f>
        <v>0</v>
      </c>
      <c r="S2806" s="0" t="n">
        <f aca="false">OR(O2806,R2806)</f>
        <v>0</v>
      </c>
      <c r="T2806" s="0" t="n">
        <f aca="false">OR(P2806,Q2806)</f>
        <v>0</v>
      </c>
    </row>
    <row r="2807" customFormat="false" ht="15" hidden="false" customHeight="true" outlineLevel="0" collapsed="false">
      <c r="A2807" s="0" t="s">
        <v>10007</v>
      </c>
      <c r="B2807" s="0" t="s">
        <v>10008</v>
      </c>
      <c r="D2807" s="0" t="n">
        <v>0.1</v>
      </c>
      <c r="E2807" s="0" t="n">
        <v>0.1</v>
      </c>
      <c r="F2807" s="0" t="n">
        <v>0.1</v>
      </c>
      <c r="G2807" s="0" t="n">
        <v>11.1688</v>
      </c>
      <c r="H2807" s="0" t="n">
        <v>0.1</v>
      </c>
      <c r="I2807" s="0" t="n">
        <v>0.1</v>
      </c>
      <c r="K2807" s="0" t="n">
        <v>1</v>
      </c>
      <c r="L2807" s="6" t="n">
        <f aca="false">LOG(SUM(D2807:F2807)/SUM(G2807:I2807),2)</f>
        <v>-5.24397367191931</v>
      </c>
      <c r="M2807" s="6" t="n">
        <f aca="false">TTEST(D2807:F2807,G2807:I2807,2,3)</f>
        <v>0.422649730810374</v>
      </c>
      <c r="N2807" s="6" t="n">
        <f aca="false">TTEST(D2807:F2807,G2807:I2807,2,2)</f>
        <v>0.373900966300058</v>
      </c>
      <c r="O2807" s="0" t="n">
        <f aca="false">AND(L2807&gt;0,N2807&lt;0.05)</f>
        <v>0</v>
      </c>
      <c r="P2807" s="0" t="n">
        <f aca="false">AND(L2807&lt;0,N2807&lt;0.05)</f>
        <v>0</v>
      </c>
      <c r="Q2807" s="0" t="n">
        <f aca="false">AND(D2807=0.1,E2807=0.1,F2807=0.1,K2807&gt;=2)</f>
        <v>0</v>
      </c>
      <c r="R2807" s="0" t="n">
        <f aca="false">AND(G2807=0.1,H2807=0.1,I2807=0.1,K2807&gt;=2)</f>
        <v>0</v>
      </c>
      <c r="S2807" s="0" t="n">
        <f aca="false">OR(O2807,R2807)</f>
        <v>0</v>
      </c>
      <c r="T2807" s="0" t="n">
        <f aca="false">OR(P2807,Q2807)</f>
        <v>0</v>
      </c>
    </row>
    <row r="2808" customFormat="false" ht="15" hidden="false" customHeight="true" outlineLevel="0" collapsed="false">
      <c r="A2808" s="0" t="s">
        <v>9482</v>
      </c>
      <c r="B2808" s="0" t="s">
        <v>9483</v>
      </c>
      <c r="D2808" s="0" t="n">
        <v>0.1</v>
      </c>
      <c r="E2808" s="0" t="n">
        <v>0.1</v>
      </c>
      <c r="F2808" s="0" t="n">
        <v>0.1</v>
      </c>
      <c r="G2808" s="0" t="n">
        <v>0.1</v>
      </c>
      <c r="H2808" s="0" t="n">
        <v>11.4914</v>
      </c>
      <c r="I2808" s="0" t="n">
        <v>0.1</v>
      </c>
      <c r="K2808" s="0" t="n">
        <v>1</v>
      </c>
      <c r="L2808" s="6" t="n">
        <f aca="false">LOG(SUM(D2808:F2808)/SUM(G2808:I2808),2)</f>
        <v>-5.28434138642719</v>
      </c>
      <c r="M2808" s="6" t="n">
        <f aca="false">TTEST(D2808:F2808,G2808:I2808,2,3)</f>
        <v>0.422649730810374</v>
      </c>
      <c r="N2808" s="6" t="n">
        <f aca="false">TTEST(D2808:F2808,G2808:I2808,2,2)</f>
        <v>0.373900966300058</v>
      </c>
      <c r="O2808" s="0" t="n">
        <f aca="false">AND(L2808&gt;0,N2808&lt;0.05)</f>
        <v>0</v>
      </c>
      <c r="P2808" s="0" t="n">
        <f aca="false">AND(L2808&lt;0,N2808&lt;0.05)</f>
        <v>0</v>
      </c>
      <c r="Q2808" s="0" t="n">
        <f aca="false">AND(D2808=0.1,E2808=0.1,F2808=0.1,K2808&gt;=2)</f>
        <v>0</v>
      </c>
      <c r="R2808" s="0" t="n">
        <f aca="false">AND(G2808=0.1,H2808=0.1,I2808=0.1,K2808&gt;=2)</f>
        <v>0</v>
      </c>
      <c r="S2808" s="0" t="n">
        <f aca="false">OR(O2808,R2808)</f>
        <v>0</v>
      </c>
      <c r="T2808" s="0" t="n">
        <f aca="false">OR(P2808,Q2808)</f>
        <v>0</v>
      </c>
    </row>
    <row r="2809" customFormat="false" ht="15" hidden="false" customHeight="true" outlineLevel="0" collapsed="false">
      <c r="A2809" s="0" t="s">
        <v>8801</v>
      </c>
      <c r="B2809" s="0" t="s">
        <v>8802</v>
      </c>
      <c r="D2809" s="0" t="n">
        <v>0.1</v>
      </c>
      <c r="E2809" s="0" t="n">
        <v>0.1</v>
      </c>
      <c r="F2809" s="0" t="n">
        <v>0.1</v>
      </c>
      <c r="G2809" s="0" t="n">
        <v>0.1</v>
      </c>
      <c r="H2809" s="0" t="n">
        <v>11.5184</v>
      </c>
      <c r="I2809" s="0" t="n">
        <v>0.1</v>
      </c>
      <c r="K2809" s="0" t="n">
        <v>1</v>
      </c>
      <c r="L2809" s="6" t="n">
        <f aca="false">LOG(SUM(D2809:F2809)/SUM(G2809:I2809),2)</f>
        <v>-5.28766929041409</v>
      </c>
      <c r="M2809" s="6" t="n">
        <f aca="false">TTEST(D2809:F2809,G2809:I2809,2,3)</f>
        <v>0.422649730810374</v>
      </c>
      <c r="N2809" s="6" t="n">
        <f aca="false">TTEST(D2809:F2809,G2809:I2809,2,2)</f>
        <v>0.373900966300058</v>
      </c>
      <c r="O2809" s="0" t="n">
        <f aca="false">AND(L2809&gt;0,N2809&lt;0.05)</f>
        <v>0</v>
      </c>
      <c r="P2809" s="0" t="n">
        <f aca="false">AND(L2809&lt;0,N2809&lt;0.05)</f>
        <v>0</v>
      </c>
      <c r="Q2809" s="0" t="n">
        <f aca="false">AND(D2809=0.1,E2809=0.1,F2809=0.1,K2809&gt;=2)</f>
        <v>0</v>
      </c>
      <c r="R2809" s="0" t="n">
        <f aca="false">AND(G2809=0.1,H2809=0.1,I2809=0.1,K2809&gt;=2)</f>
        <v>0</v>
      </c>
      <c r="S2809" s="0" t="n">
        <f aca="false">OR(O2809,R2809)</f>
        <v>0</v>
      </c>
      <c r="T2809" s="0" t="n">
        <f aca="false">OR(P2809,Q2809)</f>
        <v>0</v>
      </c>
    </row>
    <row r="2810" customFormat="false" ht="15" hidden="false" customHeight="true" outlineLevel="0" collapsed="false">
      <c r="A2810" s="0" t="s">
        <v>9101</v>
      </c>
      <c r="B2810" s="0" t="s">
        <v>9102</v>
      </c>
      <c r="D2810" s="0" t="n">
        <v>0.1</v>
      </c>
      <c r="E2810" s="0" t="n">
        <v>0.1</v>
      </c>
      <c r="F2810" s="0" t="n">
        <v>0.1</v>
      </c>
      <c r="G2810" s="0" t="n">
        <v>0.1</v>
      </c>
      <c r="H2810" s="0" t="n">
        <v>11.5218</v>
      </c>
      <c r="I2810" s="0" t="n">
        <v>0.1</v>
      </c>
      <c r="K2810" s="0" t="n">
        <v>1</v>
      </c>
      <c r="L2810" s="6" t="n">
        <f aca="false">LOG(SUM(D2810:F2810)/SUM(G2810:I2810),2)</f>
        <v>-5.28808781612406</v>
      </c>
      <c r="M2810" s="6" t="n">
        <f aca="false">TTEST(D2810:F2810,G2810:I2810,2,3)</f>
        <v>0.422649730810374</v>
      </c>
      <c r="N2810" s="6" t="n">
        <f aca="false">TTEST(D2810:F2810,G2810:I2810,2,2)</f>
        <v>0.373900966300058</v>
      </c>
      <c r="O2810" s="0" t="n">
        <f aca="false">AND(L2810&gt;0,N2810&lt;0.05)</f>
        <v>0</v>
      </c>
      <c r="P2810" s="0" t="n">
        <f aca="false">AND(L2810&lt;0,N2810&lt;0.05)</f>
        <v>0</v>
      </c>
      <c r="Q2810" s="0" t="n">
        <f aca="false">AND(D2810=0.1,E2810=0.1,F2810=0.1,K2810&gt;=2)</f>
        <v>0</v>
      </c>
      <c r="R2810" s="0" t="n">
        <f aca="false">AND(G2810=0.1,H2810=0.1,I2810=0.1,K2810&gt;=2)</f>
        <v>0</v>
      </c>
      <c r="S2810" s="0" t="n">
        <f aca="false">OR(O2810,R2810)</f>
        <v>0</v>
      </c>
      <c r="T2810" s="0" t="n">
        <f aca="false">OR(P2810,Q2810)</f>
        <v>0</v>
      </c>
    </row>
    <row r="2811" customFormat="false" ht="15" hidden="false" customHeight="true" outlineLevel="0" collapsed="false">
      <c r="A2811" s="0" t="s">
        <v>9542</v>
      </c>
      <c r="B2811" s="0" t="s">
        <v>9543</v>
      </c>
      <c r="D2811" s="0" t="n">
        <v>0.1</v>
      </c>
      <c r="E2811" s="0" t="n">
        <v>0.1</v>
      </c>
      <c r="F2811" s="0" t="n">
        <v>0.1</v>
      </c>
      <c r="G2811" s="0" t="n">
        <v>11.6171</v>
      </c>
      <c r="H2811" s="0" t="n">
        <v>0.1</v>
      </c>
      <c r="I2811" s="0" t="n">
        <v>0.1</v>
      </c>
      <c r="K2811" s="0" t="n">
        <v>1</v>
      </c>
      <c r="L2811" s="6" t="n">
        <f aca="false">LOG(SUM(D2811:F2811)/SUM(G2811:I2811),2)</f>
        <v>-5.2997697204281</v>
      </c>
      <c r="M2811" s="6" t="n">
        <f aca="false">TTEST(D2811:F2811,G2811:I2811,2,3)</f>
        <v>0.422649730810374</v>
      </c>
      <c r="N2811" s="6" t="n">
        <f aca="false">TTEST(D2811:F2811,G2811:I2811,2,2)</f>
        <v>0.373900966300058</v>
      </c>
      <c r="O2811" s="0" t="n">
        <f aca="false">AND(L2811&gt;0,N2811&lt;0.05)</f>
        <v>0</v>
      </c>
      <c r="P2811" s="0" t="n">
        <f aca="false">AND(L2811&lt;0,N2811&lt;0.05)</f>
        <v>0</v>
      </c>
      <c r="Q2811" s="0" t="n">
        <f aca="false">AND(D2811=0.1,E2811=0.1,F2811=0.1,K2811&gt;=2)</f>
        <v>0</v>
      </c>
      <c r="R2811" s="0" t="n">
        <f aca="false">AND(G2811=0.1,H2811=0.1,I2811=0.1,K2811&gt;=2)</f>
        <v>0</v>
      </c>
      <c r="S2811" s="0" t="n">
        <f aca="false">OR(O2811,R2811)</f>
        <v>0</v>
      </c>
      <c r="T2811" s="0" t="n">
        <f aca="false">OR(P2811,Q2811)</f>
        <v>0</v>
      </c>
    </row>
    <row r="2812" customFormat="false" ht="15" hidden="false" customHeight="true" outlineLevel="0" collapsed="false">
      <c r="A2812" s="0" t="s">
        <v>9017</v>
      </c>
      <c r="B2812" s="0" t="s">
        <v>9018</v>
      </c>
      <c r="D2812" s="0" t="n">
        <v>0.1</v>
      </c>
      <c r="E2812" s="0" t="n">
        <v>0.1</v>
      </c>
      <c r="F2812" s="0" t="n">
        <v>0.1</v>
      </c>
      <c r="G2812" s="0" t="n">
        <v>0.1</v>
      </c>
      <c r="H2812" s="0" t="n">
        <v>0.1</v>
      </c>
      <c r="I2812" s="0" t="n">
        <v>11.7309</v>
      </c>
      <c r="K2812" s="0" t="n">
        <v>1</v>
      </c>
      <c r="L2812" s="6" t="n">
        <f aca="false">LOG(SUM(D2812:F2812)/SUM(G2812:I2812),2)</f>
        <v>-5.31359656499221</v>
      </c>
      <c r="M2812" s="6" t="n">
        <f aca="false">TTEST(D2812:F2812,G2812:I2812,2,3)</f>
        <v>0.422649730810374</v>
      </c>
      <c r="N2812" s="6" t="n">
        <f aca="false">TTEST(D2812:F2812,G2812:I2812,2,2)</f>
        <v>0.37390096630006</v>
      </c>
      <c r="O2812" s="0" t="n">
        <f aca="false">AND(L2812&gt;0,N2812&lt;0.05)</f>
        <v>0</v>
      </c>
      <c r="P2812" s="0" t="n">
        <f aca="false">AND(L2812&lt;0,N2812&lt;0.05)</f>
        <v>0</v>
      </c>
      <c r="Q2812" s="0" t="n">
        <f aca="false">AND(D2812=0.1,E2812=0.1,F2812=0.1,K2812&gt;=2)</f>
        <v>0</v>
      </c>
      <c r="R2812" s="0" t="n">
        <f aca="false">AND(G2812=0.1,H2812=0.1,I2812=0.1,K2812&gt;=2)</f>
        <v>0</v>
      </c>
      <c r="S2812" s="0" t="n">
        <f aca="false">OR(O2812,R2812)</f>
        <v>0</v>
      </c>
      <c r="T2812" s="0" t="n">
        <f aca="false">OR(P2812,Q2812)</f>
        <v>0</v>
      </c>
    </row>
    <row r="2813" customFormat="false" ht="15" hidden="false" customHeight="true" outlineLevel="0" collapsed="false">
      <c r="A2813" s="0" t="s">
        <v>10862</v>
      </c>
      <c r="B2813" s="0" t="s">
        <v>10863</v>
      </c>
      <c r="D2813" s="0" t="n">
        <v>0.1</v>
      </c>
      <c r="E2813" s="0" t="n">
        <v>0.1</v>
      </c>
      <c r="F2813" s="0" t="n">
        <v>0.1</v>
      </c>
      <c r="G2813" s="0" t="n">
        <v>0.1</v>
      </c>
      <c r="H2813" s="0" t="n">
        <v>0.1</v>
      </c>
      <c r="I2813" s="0" t="n">
        <v>11.7342</v>
      </c>
      <c r="K2813" s="0" t="n">
        <v>1</v>
      </c>
      <c r="L2813" s="6" t="n">
        <f aca="false">LOG(SUM(D2813:F2813)/SUM(G2813:I2813),2)</f>
        <v>-5.3139955487522</v>
      </c>
      <c r="M2813" s="6" t="n">
        <f aca="false">TTEST(D2813:F2813,G2813:I2813,2,3)</f>
        <v>0.422649730810374</v>
      </c>
      <c r="N2813" s="6" t="n">
        <f aca="false">TTEST(D2813:F2813,G2813:I2813,2,2)</f>
        <v>0.373900966300058</v>
      </c>
      <c r="O2813" s="0" t="n">
        <f aca="false">AND(L2813&gt;0,N2813&lt;0.05)</f>
        <v>0</v>
      </c>
      <c r="P2813" s="0" t="n">
        <f aca="false">AND(L2813&lt;0,N2813&lt;0.05)</f>
        <v>0</v>
      </c>
      <c r="Q2813" s="0" t="n">
        <f aca="false">AND(D2813=0.1,E2813=0.1,F2813=0.1,K2813&gt;=2)</f>
        <v>0</v>
      </c>
      <c r="R2813" s="0" t="n">
        <f aca="false">AND(G2813=0.1,H2813=0.1,I2813=0.1,K2813&gt;=2)</f>
        <v>0</v>
      </c>
      <c r="S2813" s="0" t="n">
        <f aca="false">OR(O2813,R2813)</f>
        <v>0</v>
      </c>
      <c r="T2813" s="0" t="n">
        <f aca="false">OR(P2813,Q2813)</f>
        <v>0</v>
      </c>
    </row>
    <row r="2814" customFormat="false" ht="15" hidden="false" customHeight="true" outlineLevel="0" collapsed="false">
      <c r="A2814" s="0" t="s">
        <v>10121</v>
      </c>
      <c r="B2814" s="0" t="s">
        <v>10122</v>
      </c>
      <c r="D2814" s="0" t="n">
        <v>0.1</v>
      </c>
      <c r="E2814" s="0" t="n">
        <v>0.1</v>
      </c>
      <c r="F2814" s="0" t="n">
        <v>0.1</v>
      </c>
      <c r="G2814" s="0" t="n">
        <v>0.1</v>
      </c>
      <c r="H2814" s="0" t="n">
        <v>0.1</v>
      </c>
      <c r="I2814" s="0" t="n">
        <v>11.7521</v>
      </c>
      <c r="K2814" s="0" t="n">
        <v>1</v>
      </c>
      <c r="L2814" s="6" t="n">
        <f aca="false">LOG(SUM(D2814:F2814)/SUM(G2814:I2814),2)</f>
        <v>-5.3161578129845</v>
      </c>
      <c r="M2814" s="6" t="n">
        <f aca="false">TTEST(D2814:F2814,G2814:I2814,2,3)</f>
        <v>0.422649730810374</v>
      </c>
      <c r="N2814" s="6" t="n">
        <f aca="false">TTEST(D2814:F2814,G2814:I2814,2,2)</f>
        <v>0.37390096630006</v>
      </c>
      <c r="O2814" s="0" t="n">
        <f aca="false">AND(L2814&gt;0,N2814&lt;0.05)</f>
        <v>0</v>
      </c>
      <c r="P2814" s="0" t="n">
        <f aca="false">AND(L2814&lt;0,N2814&lt;0.05)</f>
        <v>0</v>
      </c>
      <c r="Q2814" s="0" t="n">
        <f aca="false">AND(D2814=0.1,E2814=0.1,F2814=0.1,K2814&gt;=2)</f>
        <v>0</v>
      </c>
      <c r="R2814" s="0" t="n">
        <f aca="false">AND(G2814=0.1,H2814=0.1,I2814=0.1,K2814&gt;=2)</f>
        <v>0</v>
      </c>
      <c r="S2814" s="0" t="n">
        <f aca="false">OR(O2814,R2814)</f>
        <v>0</v>
      </c>
      <c r="T2814" s="0" t="n">
        <f aca="false">OR(P2814,Q2814)</f>
        <v>0</v>
      </c>
    </row>
    <row r="2815" customFormat="false" ht="15" hidden="false" customHeight="true" outlineLevel="0" collapsed="false">
      <c r="A2815" s="0" t="s">
        <v>8567</v>
      </c>
      <c r="B2815" s="0" t="s">
        <v>8568</v>
      </c>
      <c r="D2815" s="0" t="n">
        <v>0.1</v>
      </c>
      <c r="E2815" s="0" t="n">
        <v>0.1</v>
      </c>
      <c r="F2815" s="0" t="n">
        <v>0.1</v>
      </c>
      <c r="G2815" s="0" t="n">
        <v>0.1</v>
      </c>
      <c r="H2815" s="0" t="n">
        <v>11.792</v>
      </c>
      <c r="I2815" s="0" t="n">
        <v>0.1</v>
      </c>
      <c r="K2815" s="0" t="n">
        <v>1</v>
      </c>
      <c r="L2815" s="6" t="n">
        <f aca="false">LOG(SUM(D2815:F2815)/SUM(G2815:I2815),2)</f>
        <v>-5.32096597745198</v>
      </c>
      <c r="M2815" s="6" t="n">
        <f aca="false">TTEST(D2815:F2815,G2815:I2815,2,3)</f>
        <v>0.422649730810374</v>
      </c>
      <c r="N2815" s="6" t="n">
        <f aca="false">TTEST(D2815:F2815,G2815:I2815,2,2)</f>
        <v>0.373900966300058</v>
      </c>
      <c r="O2815" s="0" t="n">
        <f aca="false">AND(L2815&gt;0,N2815&lt;0.05)</f>
        <v>0</v>
      </c>
      <c r="P2815" s="0" t="n">
        <f aca="false">AND(L2815&lt;0,N2815&lt;0.05)</f>
        <v>0</v>
      </c>
      <c r="Q2815" s="0" t="n">
        <f aca="false">AND(D2815=0.1,E2815=0.1,F2815=0.1,K2815&gt;=2)</f>
        <v>0</v>
      </c>
      <c r="R2815" s="0" t="n">
        <f aca="false">AND(G2815=0.1,H2815=0.1,I2815=0.1,K2815&gt;=2)</f>
        <v>0</v>
      </c>
      <c r="S2815" s="0" t="n">
        <f aca="false">OR(O2815,R2815)</f>
        <v>0</v>
      </c>
      <c r="T2815" s="0" t="n">
        <f aca="false">OR(P2815,Q2815)</f>
        <v>0</v>
      </c>
    </row>
    <row r="2816" customFormat="false" ht="15" hidden="false" customHeight="true" outlineLevel="0" collapsed="false">
      <c r="A2816" s="0" t="s">
        <v>9977</v>
      </c>
      <c r="B2816" s="0" t="s">
        <v>9978</v>
      </c>
      <c r="D2816" s="0" t="n">
        <v>0.1</v>
      </c>
      <c r="E2816" s="0" t="n">
        <v>0.1</v>
      </c>
      <c r="F2816" s="0" t="n">
        <v>0.1</v>
      </c>
      <c r="G2816" s="0" t="n">
        <v>11.8331</v>
      </c>
      <c r="H2816" s="0" t="n">
        <v>0.1</v>
      </c>
      <c r="I2816" s="0" t="n">
        <v>0.1</v>
      </c>
      <c r="K2816" s="0" t="n">
        <v>1</v>
      </c>
      <c r="L2816" s="6" t="n">
        <f aca="false">LOG(SUM(D2816:F2816)/SUM(G2816:I2816),2)</f>
        <v>-5.32590205047755</v>
      </c>
      <c r="M2816" s="6" t="n">
        <f aca="false">TTEST(D2816:F2816,G2816:I2816,2,3)</f>
        <v>0.422649730810374</v>
      </c>
      <c r="N2816" s="6" t="n">
        <f aca="false">TTEST(D2816:F2816,G2816:I2816,2,2)</f>
        <v>0.373900966300058</v>
      </c>
      <c r="O2816" s="0" t="n">
        <f aca="false">AND(L2816&gt;0,N2816&lt;0.05)</f>
        <v>0</v>
      </c>
      <c r="P2816" s="0" t="n">
        <f aca="false">AND(L2816&lt;0,N2816&lt;0.05)</f>
        <v>0</v>
      </c>
      <c r="Q2816" s="0" t="n">
        <f aca="false">AND(D2816=0.1,E2816=0.1,F2816=0.1,K2816&gt;=2)</f>
        <v>0</v>
      </c>
      <c r="R2816" s="0" t="n">
        <f aca="false">AND(G2816=0.1,H2816=0.1,I2816=0.1,K2816&gt;=2)</f>
        <v>0</v>
      </c>
      <c r="S2816" s="0" t="n">
        <f aca="false">OR(O2816,R2816)</f>
        <v>0</v>
      </c>
      <c r="T2816" s="0" t="n">
        <f aca="false">OR(P2816,Q2816)</f>
        <v>0</v>
      </c>
    </row>
    <row r="2817" customFormat="false" ht="15" hidden="false" customHeight="true" outlineLevel="0" collapsed="false">
      <c r="A2817" s="0" t="s">
        <v>10364</v>
      </c>
      <c r="B2817" s="0" t="s">
        <v>10365</v>
      </c>
      <c r="D2817" s="0" t="n">
        <v>0.1</v>
      </c>
      <c r="E2817" s="0" t="n">
        <v>0.1</v>
      </c>
      <c r="F2817" s="0" t="n">
        <v>0.1</v>
      </c>
      <c r="G2817" s="0" t="n">
        <v>11.8457</v>
      </c>
      <c r="H2817" s="0" t="n">
        <v>0.1</v>
      </c>
      <c r="I2817" s="0" t="n">
        <v>0.1</v>
      </c>
      <c r="K2817" s="0" t="n">
        <v>1</v>
      </c>
      <c r="L2817" s="6" t="n">
        <f aca="false">LOG(SUM(D2817:F2817)/SUM(G2817:I2817),2)</f>
        <v>-5.32741192299399</v>
      </c>
      <c r="M2817" s="6" t="n">
        <f aca="false">TTEST(D2817:F2817,G2817:I2817,2,3)</f>
        <v>0.422649730810374</v>
      </c>
      <c r="N2817" s="6" t="n">
        <f aca="false">TTEST(D2817:F2817,G2817:I2817,2,2)</f>
        <v>0.373900966300058</v>
      </c>
      <c r="O2817" s="0" t="n">
        <f aca="false">AND(L2817&gt;0,N2817&lt;0.05)</f>
        <v>0</v>
      </c>
      <c r="P2817" s="0" t="n">
        <f aca="false">AND(L2817&lt;0,N2817&lt;0.05)</f>
        <v>0</v>
      </c>
      <c r="Q2817" s="0" t="n">
        <f aca="false">AND(D2817=0.1,E2817=0.1,F2817=0.1,K2817&gt;=2)</f>
        <v>0</v>
      </c>
      <c r="R2817" s="0" t="n">
        <f aca="false">AND(G2817=0.1,H2817=0.1,I2817=0.1,K2817&gt;=2)</f>
        <v>0</v>
      </c>
      <c r="S2817" s="0" t="n">
        <f aca="false">OR(O2817,R2817)</f>
        <v>0</v>
      </c>
      <c r="T2817" s="0" t="n">
        <f aca="false">OR(P2817,Q2817)</f>
        <v>0</v>
      </c>
    </row>
    <row r="2818" customFormat="false" ht="15" hidden="false" customHeight="true" outlineLevel="0" collapsed="false">
      <c r="A2818" s="0" t="s">
        <v>9410</v>
      </c>
      <c r="B2818" s="0" t="s">
        <v>9411</v>
      </c>
      <c r="D2818" s="0" t="n">
        <v>0.1</v>
      </c>
      <c r="E2818" s="0" t="n">
        <v>0.1</v>
      </c>
      <c r="F2818" s="0" t="n">
        <v>0.1</v>
      </c>
      <c r="G2818" s="0" t="n">
        <v>0.1</v>
      </c>
      <c r="H2818" s="0" t="n">
        <v>0.1</v>
      </c>
      <c r="I2818" s="0" t="n">
        <v>12.0103</v>
      </c>
      <c r="K2818" s="0" t="n">
        <v>1</v>
      </c>
      <c r="L2818" s="6" t="n">
        <f aca="false">LOG(SUM(D2818:F2818)/SUM(G2818:I2818),2)</f>
        <v>-5.34699233599603</v>
      </c>
      <c r="M2818" s="6" t="n">
        <f aca="false">TTEST(D2818:F2818,G2818:I2818,2,3)</f>
        <v>0.422649730810374</v>
      </c>
      <c r="N2818" s="6" t="n">
        <f aca="false">TTEST(D2818:F2818,G2818:I2818,2,2)</f>
        <v>0.37390096630006</v>
      </c>
      <c r="O2818" s="0" t="n">
        <f aca="false">AND(L2818&gt;0,N2818&lt;0.05)</f>
        <v>0</v>
      </c>
      <c r="P2818" s="0" t="n">
        <f aca="false">AND(L2818&lt;0,N2818&lt;0.05)</f>
        <v>0</v>
      </c>
      <c r="Q2818" s="0" t="n">
        <f aca="false">AND(D2818=0.1,E2818=0.1,F2818=0.1,K2818&gt;=2)</f>
        <v>0</v>
      </c>
      <c r="R2818" s="0" t="n">
        <f aca="false">AND(G2818=0.1,H2818=0.1,I2818=0.1,K2818&gt;=2)</f>
        <v>0</v>
      </c>
      <c r="S2818" s="0" t="n">
        <f aca="false">OR(O2818,R2818)</f>
        <v>0</v>
      </c>
      <c r="T2818" s="0" t="n">
        <f aca="false">OR(P2818,Q2818)</f>
        <v>0</v>
      </c>
    </row>
    <row r="2819" customFormat="false" ht="15" hidden="false" customHeight="true" outlineLevel="0" collapsed="false">
      <c r="A2819" s="0" t="s">
        <v>1085</v>
      </c>
      <c r="B2819" s="0" t="s">
        <v>1086</v>
      </c>
      <c r="D2819" s="0" t="n">
        <v>0.1</v>
      </c>
      <c r="E2819" s="0" t="n">
        <v>0.1</v>
      </c>
      <c r="F2819" s="0" t="n">
        <v>0.1</v>
      </c>
      <c r="G2819" s="0" t="n">
        <v>0.1</v>
      </c>
      <c r="H2819" s="0" t="n">
        <v>12.341</v>
      </c>
      <c r="I2819" s="0" t="n">
        <v>0.1</v>
      </c>
      <c r="K2819" s="0" t="n">
        <v>1</v>
      </c>
      <c r="L2819" s="6" t="n">
        <f aca="false">LOG(SUM(D2819:F2819)/SUM(G2819:I2819),2)</f>
        <v>-5.38554608005797</v>
      </c>
      <c r="M2819" s="6" t="n">
        <f aca="false">TTEST(D2819:F2819,G2819:I2819,2,3)</f>
        <v>0.422649730810374</v>
      </c>
      <c r="N2819" s="6" t="n">
        <f aca="false">TTEST(D2819:F2819,G2819:I2819,2,2)</f>
        <v>0.373900966300058</v>
      </c>
      <c r="O2819" s="0" t="n">
        <f aca="false">AND(L2819&gt;0,N2819&lt;0.05)</f>
        <v>0</v>
      </c>
      <c r="P2819" s="0" t="n">
        <f aca="false">AND(L2819&lt;0,N2819&lt;0.05)</f>
        <v>0</v>
      </c>
      <c r="Q2819" s="0" t="n">
        <f aca="false">AND(D2819=0.1,E2819=0.1,F2819=0.1,K2819&gt;=2)</f>
        <v>0</v>
      </c>
      <c r="R2819" s="0" t="n">
        <f aca="false">AND(G2819=0.1,H2819=0.1,I2819=0.1,K2819&gt;=2)</f>
        <v>0</v>
      </c>
      <c r="S2819" s="0" t="n">
        <f aca="false">OR(O2819,R2819)</f>
        <v>0</v>
      </c>
      <c r="T2819" s="0" t="n">
        <f aca="false">OR(P2819,Q2819)</f>
        <v>0</v>
      </c>
    </row>
    <row r="2820" customFormat="false" ht="15" hidden="false" customHeight="true" outlineLevel="0" collapsed="false">
      <c r="A2820" s="0" t="s">
        <v>8990</v>
      </c>
      <c r="B2820" s="0" t="s">
        <v>8991</v>
      </c>
      <c r="D2820" s="0" t="n">
        <v>0.1</v>
      </c>
      <c r="E2820" s="0" t="n">
        <v>0.1</v>
      </c>
      <c r="F2820" s="0" t="n">
        <v>0.1</v>
      </c>
      <c r="G2820" s="0" t="n">
        <v>12.5082</v>
      </c>
      <c r="H2820" s="0" t="n">
        <v>0.1</v>
      </c>
      <c r="I2820" s="0" t="n">
        <v>0.1</v>
      </c>
      <c r="K2820" s="0" t="n">
        <v>1</v>
      </c>
      <c r="L2820" s="6" t="n">
        <f aca="false">LOG(SUM(D2820:F2820)/SUM(G2820:I2820),2)</f>
        <v>-5.40465338934333</v>
      </c>
      <c r="M2820" s="6" t="n">
        <f aca="false">TTEST(D2820:F2820,G2820:I2820,2,3)</f>
        <v>0.422649730810374</v>
      </c>
      <c r="N2820" s="6" t="n">
        <f aca="false">TTEST(D2820:F2820,G2820:I2820,2,2)</f>
        <v>0.373900966300058</v>
      </c>
      <c r="O2820" s="0" t="n">
        <f aca="false">AND(L2820&gt;0,N2820&lt;0.05)</f>
        <v>0</v>
      </c>
      <c r="P2820" s="0" t="n">
        <f aca="false">AND(L2820&lt;0,N2820&lt;0.05)</f>
        <v>0</v>
      </c>
      <c r="Q2820" s="0" t="n">
        <f aca="false">AND(D2820=0.1,E2820=0.1,F2820=0.1,K2820&gt;=2)</f>
        <v>0</v>
      </c>
      <c r="R2820" s="0" t="n">
        <f aca="false">AND(G2820=0.1,H2820=0.1,I2820=0.1,K2820&gt;=2)</f>
        <v>0</v>
      </c>
      <c r="S2820" s="0" t="n">
        <f aca="false">OR(O2820,R2820)</f>
        <v>0</v>
      </c>
      <c r="T2820" s="0" t="n">
        <f aca="false">OR(P2820,Q2820)</f>
        <v>0</v>
      </c>
    </row>
    <row r="2821" customFormat="false" ht="15" hidden="false" customHeight="true" outlineLevel="0" collapsed="false">
      <c r="A2821" s="0" t="s">
        <v>9926</v>
      </c>
      <c r="B2821" s="0" t="s">
        <v>9927</v>
      </c>
      <c r="D2821" s="0" t="n">
        <v>0.1</v>
      </c>
      <c r="E2821" s="0" t="n">
        <v>0.1</v>
      </c>
      <c r="F2821" s="0" t="n">
        <v>0.1</v>
      </c>
      <c r="G2821" s="0" t="n">
        <v>0.1</v>
      </c>
      <c r="H2821" s="0" t="n">
        <v>0.1</v>
      </c>
      <c r="I2821" s="0" t="n">
        <v>12.7268</v>
      </c>
      <c r="K2821" s="0" t="n">
        <v>1</v>
      </c>
      <c r="L2821" s="6" t="n">
        <f aca="false">LOG(SUM(D2821:F2821)/SUM(G2821:I2821),2)</f>
        <v>-5.42925887251565</v>
      </c>
      <c r="M2821" s="6" t="n">
        <f aca="false">TTEST(D2821:F2821,G2821:I2821,2,3)</f>
        <v>0.422649730810374</v>
      </c>
      <c r="N2821" s="6" t="n">
        <f aca="false">TTEST(D2821:F2821,G2821:I2821,2,2)</f>
        <v>0.373900966300058</v>
      </c>
      <c r="O2821" s="0" t="n">
        <f aca="false">AND(L2821&gt;0,N2821&lt;0.05)</f>
        <v>0</v>
      </c>
      <c r="P2821" s="0" t="n">
        <f aca="false">AND(L2821&lt;0,N2821&lt;0.05)</f>
        <v>0</v>
      </c>
      <c r="Q2821" s="0" t="n">
        <f aca="false">AND(D2821=0.1,E2821=0.1,F2821=0.1,K2821&gt;=2)</f>
        <v>0</v>
      </c>
      <c r="R2821" s="0" t="n">
        <f aca="false">AND(G2821=0.1,H2821=0.1,I2821=0.1,K2821&gt;=2)</f>
        <v>0</v>
      </c>
      <c r="S2821" s="0" t="n">
        <f aca="false">OR(O2821,R2821)</f>
        <v>0</v>
      </c>
      <c r="T2821" s="0" t="n">
        <f aca="false">OR(P2821,Q2821)</f>
        <v>0</v>
      </c>
    </row>
    <row r="2822" customFormat="false" ht="15" hidden="false" customHeight="true" outlineLevel="0" collapsed="false">
      <c r="A2822" s="0" t="s">
        <v>10091</v>
      </c>
      <c r="B2822" s="0" t="s">
        <v>10092</v>
      </c>
      <c r="D2822" s="0" t="n">
        <v>0.1</v>
      </c>
      <c r="E2822" s="0" t="n">
        <v>0.1</v>
      </c>
      <c r="F2822" s="0" t="n">
        <v>0.1</v>
      </c>
      <c r="G2822" s="0" t="n">
        <v>0.1</v>
      </c>
      <c r="H2822" s="0" t="n">
        <v>0.1</v>
      </c>
      <c r="I2822" s="0" t="n">
        <v>12.8715</v>
      </c>
      <c r="K2822" s="0" t="n">
        <v>1</v>
      </c>
      <c r="L2822" s="6" t="n">
        <f aca="false">LOG(SUM(D2822:F2822)/SUM(G2822:I2822),2)</f>
        <v>-5.44531839395056</v>
      </c>
      <c r="M2822" s="6" t="n">
        <f aca="false">TTEST(D2822:F2822,G2822:I2822,2,3)</f>
        <v>0.422649730810374</v>
      </c>
      <c r="N2822" s="6" t="n">
        <f aca="false">TTEST(D2822:F2822,G2822:I2822,2,2)</f>
        <v>0.373900966300058</v>
      </c>
      <c r="O2822" s="0" t="n">
        <f aca="false">AND(L2822&gt;0,N2822&lt;0.05)</f>
        <v>0</v>
      </c>
      <c r="P2822" s="0" t="n">
        <f aca="false">AND(L2822&lt;0,N2822&lt;0.05)</f>
        <v>0</v>
      </c>
      <c r="Q2822" s="0" t="n">
        <f aca="false">AND(D2822=0.1,E2822=0.1,F2822=0.1,K2822&gt;=2)</f>
        <v>0</v>
      </c>
      <c r="R2822" s="0" t="n">
        <f aca="false">AND(G2822=0.1,H2822=0.1,I2822=0.1,K2822&gt;=2)</f>
        <v>0</v>
      </c>
      <c r="S2822" s="0" t="n">
        <f aca="false">OR(O2822,R2822)</f>
        <v>0</v>
      </c>
      <c r="T2822" s="0" t="n">
        <f aca="false">OR(P2822,Q2822)</f>
        <v>0</v>
      </c>
    </row>
    <row r="2823" customFormat="false" ht="15" hidden="false" customHeight="true" outlineLevel="0" collapsed="false">
      <c r="A2823" s="0" t="s">
        <v>9716</v>
      </c>
      <c r="B2823" s="0" t="s">
        <v>9717</v>
      </c>
      <c r="D2823" s="0" t="n">
        <v>0.1</v>
      </c>
      <c r="E2823" s="0" t="n">
        <v>0.1</v>
      </c>
      <c r="F2823" s="0" t="n">
        <v>0.1</v>
      </c>
      <c r="G2823" s="0" t="n">
        <v>12.9749</v>
      </c>
      <c r="H2823" s="0" t="n">
        <v>0.1</v>
      </c>
      <c r="I2823" s="0" t="n">
        <v>0.1</v>
      </c>
      <c r="K2823" s="0" t="n">
        <v>1</v>
      </c>
      <c r="L2823" s="6" t="n">
        <f aca="false">LOG(SUM(D2823:F2823)/SUM(G2823:I2823),2)</f>
        <v>-5.45668570062751</v>
      </c>
      <c r="M2823" s="6" t="n">
        <f aca="false">TTEST(D2823:F2823,G2823:I2823,2,3)</f>
        <v>0.422649730810374</v>
      </c>
      <c r="N2823" s="6" t="n">
        <f aca="false">TTEST(D2823:F2823,G2823:I2823,2,2)</f>
        <v>0.373900966300058</v>
      </c>
      <c r="O2823" s="0" t="n">
        <f aca="false">AND(L2823&gt;0,N2823&lt;0.05)</f>
        <v>0</v>
      </c>
      <c r="P2823" s="0" t="n">
        <f aca="false">AND(L2823&lt;0,N2823&lt;0.05)</f>
        <v>0</v>
      </c>
      <c r="Q2823" s="0" t="n">
        <f aca="false">AND(D2823=0.1,E2823=0.1,F2823=0.1,K2823&gt;=2)</f>
        <v>0</v>
      </c>
      <c r="R2823" s="0" t="n">
        <f aca="false">AND(G2823=0.1,H2823=0.1,I2823=0.1,K2823&gt;=2)</f>
        <v>0</v>
      </c>
      <c r="S2823" s="0" t="n">
        <f aca="false">OR(O2823,R2823)</f>
        <v>0</v>
      </c>
      <c r="T2823" s="0" t="n">
        <f aca="false">OR(P2823,Q2823)</f>
        <v>0</v>
      </c>
    </row>
    <row r="2824" customFormat="false" ht="15" hidden="false" customHeight="true" outlineLevel="0" collapsed="false">
      <c r="A2824" s="0" t="s">
        <v>10991</v>
      </c>
      <c r="B2824" s="0" t="s">
        <v>10992</v>
      </c>
      <c r="D2824" s="0" t="n">
        <v>0.1</v>
      </c>
      <c r="E2824" s="0" t="n">
        <v>0.1</v>
      </c>
      <c r="F2824" s="0" t="n">
        <v>0.1</v>
      </c>
      <c r="G2824" s="0" t="n">
        <v>0.1</v>
      </c>
      <c r="H2824" s="0" t="n">
        <v>0.1</v>
      </c>
      <c r="I2824" s="0" t="n">
        <v>12.9799</v>
      </c>
      <c r="K2824" s="0" t="n">
        <v>1</v>
      </c>
      <c r="L2824" s="6" t="n">
        <f aca="false">LOG(SUM(D2824:F2824)/SUM(G2824:I2824),2)</f>
        <v>-5.45723311326513</v>
      </c>
      <c r="M2824" s="6" t="n">
        <f aca="false">TTEST(D2824:F2824,G2824:I2824,2,3)</f>
        <v>0.422649730810374</v>
      </c>
      <c r="N2824" s="6" t="n">
        <f aca="false">TTEST(D2824:F2824,G2824:I2824,2,2)</f>
        <v>0.373900966300058</v>
      </c>
      <c r="O2824" s="0" t="n">
        <f aca="false">AND(L2824&gt;0,N2824&lt;0.05)</f>
        <v>0</v>
      </c>
      <c r="P2824" s="0" t="n">
        <f aca="false">AND(L2824&lt;0,N2824&lt;0.05)</f>
        <v>0</v>
      </c>
      <c r="Q2824" s="0" t="n">
        <f aca="false">AND(D2824=0.1,E2824=0.1,F2824=0.1,K2824&gt;=2)</f>
        <v>0</v>
      </c>
      <c r="R2824" s="0" t="n">
        <f aca="false">AND(G2824=0.1,H2824=0.1,I2824=0.1,K2824&gt;=2)</f>
        <v>0</v>
      </c>
      <c r="S2824" s="0" t="n">
        <f aca="false">OR(O2824,R2824)</f>
        <v>0</v>
      </c>
      <c r="T2824" s="0" t="n">
        <f aca="false">OR(P2824,Q2824)</f>
        <v>0</v>
      </c>
    </row>
    <row r="2825" customFormat="false" ht="15" hidden="false" customHeight="true" outlineLevel="0" collapsed="false">
      <c r="A2825" s="0" t="s">
        <v>10010</v>
      </c>
      <c r="B2825" s="0" t="s">
        <v>10011</v>
      </c>
      <c r="D2825" s="0" t="n">
        <v>0.1</v>
      </c>
      <c r="E2825" s="0" t="n">
        <v>0.1</v>
      </c>
      <c r="F2825" s="0" t="n">
        <v>0.1</v>
      </c>
      <c r="G2825" s="0" t="n">
        <v>0.1</v>
      </c>
      <c r="H2825" s="0" t="n">
        <v>0.1</v>
      </c>
      <c r="I2825" s="0" t="n">
        <v>13.0194</v>
      </c>
      <c r="K2825" s="0" t="n">
        <v>1</v>
      </c>
      <c r="L2825" s="6" t="n">
        <f aca="false">LOG(SUM(D2825:F2825)/SUM(G2825:I2825),2)</f>
        <v>-5.46155038657478</v>
      </c>
      <c r="M2825" s="6" t="n">
        <f aca="false">TTEST(D2825:F2825,G2825:I2825,2,3)</f>
        <v>0.422649730810374</v>
      </c>
      <c r="N2825" s="6" t="n">
        <f aca="false">TTEST(D2825:F2825,G2825:I2825,2,2)</f>
        <v>0.373900966300058</v>
      </c>
      <c r="O2825" s="0" t="n">
        <f aca="false">AND(L2825&gt;0,N2825&lt;0.05)</f>
        <v>0</v>
      </c>
      <c r="P2825" s="0" t="n">
        <f aca="false">AND(L2825&lt;0,N2825&lt;0.05)</f>
        <v>0</v>
      </c>
      <c r="Q2825" s="0" t="n">
        <f aca="false">AND(D2825=0.1,E2825=0.1,F2825=0.1,K2825&gt;=2)</f>
        <v>0</v>
      </c>
      <c r="R2825" s="0" t="n">
        <f aca="false">AND(G2825=0.1,H2825=0.1,I2825=0.1,K2825&gt;=2)</f>
        <v>0</v>
      </c>
      <c r="S2825" s="0" t="n">
        <f aca="false">OR(O2825,R2825)</f>
        <v>0</v>
      </c>
      <c r="T2825" s="0" t="n">
        <f aca="false">OR(P2825,Q2825)</f>
        <v>0</v>
      </c>
    </row>
    <row r="2826" customFormat="false" ht="15" hidden="false" customHeight="true" outlineLevel="0" collapsed="false">
      <c r="A2826" s="0" t="s">
        <v>9863</v>
      </c>
      <c r="B2826" s="0" t="s">
        <v>9864</v>
      </c>
      <c r="D2826" s="0" t="n">
        <v>0.1</v>
      </c>
      <c r="E2826" s="0" t="n">
        <v>0.1</v>
      </c>
      <c r="F2826" s="0" t="n">
        <v>0.1</v>
      </c>
      <c r="G2826" s="0" t="n">
        <v>13.2743</v>
      </c>
      <c r="H2826" s="0" t="n">
        <v>0.1</v>
      </c>
      <c r="I2826" s="0" t="n">
        <v>0.1</v>
      </c>
      <c r="K2826" s="0" t="n">
        <v>1</v>
      </c>
      <c r="L2826" s="6" t="n">
        <f aca="false">LOG(SUM(D2826:F2826)/SUM(G2826:I2826),2)</f>
        <v>-5.48910401488772</v>
      </c>
      <c r="M2826" s="6" t="n">
        <f aca="false">TTEST(D2826:F2826,G2826:I2826,2,3)</f>
        <v>0.422649730810374</v>
      </c>
      <c r="N2826" s="6" t="n">
        <f aca="false">TTEST(D2826:F2826,G2826:I2826,2,2)</f>
        <v>0.373900966300058</v>
      </c>
      <c r="O2826" s="0" t="n">
        <f aca="false">AND(L2826&gt;0,N2826&lt;0.05)</f>
        <v>0</v>
      </c>
      <c r="P2826" s="0" t="n">
        <f aca="false">AND(L2826&lt;0,N2826&lt;0.05)</f>
        <v>0</v>
      </c>
      <c r="Q2826" s="0" t="n">
        <f aca="false">AND(D2826=0.1,E2826=0.1,F2826=0.1,K2826&gt;=2)</f>
        <v>0</v>
      </c>
      <c r="R2826" s="0" t="n">
        <f aca="false">AND(G2826=0.1,H2826=0.1,I2826=0.1,K2826&gt;=2)</f>
        <v>0</v>
      </c>
      <c r="S2826" s="0" t="n">
        <f aca="false">OR(O2826,R2826)</f>
        <v>0</v>
      </c>
      <c r="T2826" s="0" t="n">
        <f aca="false">OR(P2826,Q2826)</f>
        <v>0</v>
      </c>
    </row>
    <row r="2827" customFormat="false" ht="15" hidden="false" customHeight="true" outlineLevel="0" collapsed="false">
      <c r="A2827" s="0" t="s">
        <v>8684</v>
      </c>
      <c r="B2827" s="0" t="s">
        <v>8685</v>
      </c>
      <c r="D2827" s="0" t="n">
        <v>0.1</v>
      </c>
      <c r="E2827" s="0" t="n">
        <v>0.1</v>
      </c>
      <c r="F2827" s="0" t="n">
        <v>0.1</v>
      </c>
      <c r="G2827" s="0" t="n">
        <v>0.1</v>
      </c>
      <c r="H2827" s="0" t="n">
        <v>13.6981</v>
      </c>
      <c r="I2827" s="0" t="n">
        <v>0.1</v>
      </c>
      <c r="K2827" s="0" t="n">
        <v>1</v>
      </c>
      <c r="L2827" s="6" t="n">
        <f aca="false">LOG(SUM(D2827:F2827)/SUM(G2827:I2827),2)</f>
        <v>-5.53378135560397</v>
      </c>
      <c r="M2827" s="6" t="n">
        <f aca="false">TTEST(D2827:F2827,G2827:I2827,2,3)</f>
        <v>0.422649730810374</v>
      </c>
      <c r="N2827" s="6" t="n">
        <f aca="false">TTEST(D2827:F2827,G2827:I2827,2,2)</f>
        <v>0.373900966300058</v>
      </c>
      <c r="O2827" s="0" t="n">
        <f aca="false">AND(L2827&gt;0,N2827&lt;0.05)</f>
        <v>0</v>
      </c>
      <c r="P2827" s="0" t="n">
        <f aca="false">AND(L2827&lt;0,N2827&lt;0.05)</f>
        <v>0</v>
      </c>
      <c r="Q2827" s="0" t="n">
        <f aca="false">AND(D2827=0.1,E2827=0.1,F2827=0.1,K2827&gt;=2)</f>
        <v>0</v>
      </c>
      <c r="R2827" s="0" t="n">
        <f aca="false">AND(G2827=0.1,H2827=0.1,I2827=0.1,K2827&gt;=2)</f>
        <v>0</v>
      </c>
      <c r="S2827" s="0" t="n">
        <f aca="false">OR(O2827,R2827)</f>
        <v>0</v>
      </c>
      <c r="T2827" s="0" t="n">
        <f aca="false">OR(P2827,Q2827)</f>
        <v>0</v>
      </c>
    </row>
    <row r="2828" customFormat="false" ht="15" hidden="false" customHeight="true" outlineLevel="0" collapsed="false">
      <c r="A2828" s="0" t="s">
        <v>9743</v>
      </c>
      <c r="B2828" s="0" t="s">
        <v>9744</v>
      </c>
      <c r="D2828" s="0" t="n">
        <v>0.1</v>
      </c>
      <c r="E2828" s="0" t="n">
        <v>0.1</v>
      </c>
      <c r="F2828" s="0" t="n">
        <v>0.1</v>
      </c>
      <c r="G2828" s="0" t="n">
        <v>0.1</v>
      </c>
      <c r="H2828" s="0" t="n">
        <v>0.1</v>
      </c>
      <c r="I2828" s="0" t="n">
        <v>13.8444</v>
      </c>
      <c r="K2828" s="0" t="n">
        <v>1</v>
      </c>
      <c r="L2828" s="6" t="n">
        <f aca="false">LOG(SUM(D2828:F2828)/SUM(G2828:I2828),2)</f>
        <v>-5.54888868051577</v>
      </c>
      <c r="M2828" s="6" t="n">
        <f aca="false">TTEST(D2828:F2828,G2828:I2828,2,3)</f>
        <v>0.422649730810374</v>
      </c>
      <c r="N2828" s="6" t="n">
        <f aca="false">TTEST(D2828:F2828,G2828:I2828,2,2)</f>
        <v>0.373900966300058</v>
      </c>
      <c r="O2828" s="0" t="n">
        <f aca="false">AND(L2828&gt;0,N2828&lt;0.05)</f>
        <v>0</v>
      </c>
      <c r="P2828" s="0" t="n">
        <f aca="false">AND(L2828&lt;0,N2828&lt;0.05)</f>
        <v>0</v>
      </c>
      <c r="Q2828" s="0" t="n">
        <f aca="false">AND(D2828=0.1,E2828=0.1,F2828=0.1,K2828&gt;=2)</f>
        <v>0</v>
      </c>
      <c r="R2828" s="0" t="n">
        <f aca="false">AND(G2828=0.1,H2828=0.1,I2828=0.1,K2828&gt;=2)</f>
        <v>0</v>
      </c>
      <c r="S2828" s="0" t="n">
        <f aca="false">OR(O2828,R2828)</f>
        <v>0</v>
      </c>
      <c r="T2828" s="0" t="n">
        <f aca="false">OR(P2828,Q2828)</f>
        <v>0</v>
      </c>
    </row>
    <row r="2829" customFormat="false" ht="15" hidden="false" customHeight="true" outlineLevel="0" collapsed="false">
      <c r="A2829" s="0" t="s">
        <v>9707</v>
      </c>
      <c r="B2829" s="0" t="s">
        <v>9708</v>
      </c>
      <c r="D2829" s="0" t="n">
        <v>0.1</v>
      </c>
      <c r="E2829" s="0" t="n">
        <v>0.1</v>
      </c>
      <c r="F2829" s="0" t="n">
        <v>0.1</v>
      </c>
      <c r="G2829" s="0" t="n">
        <v>0.1</v>
      </c>
      <c r="H2829" s="0" t="n">
        <v>13.8523</v>
      </c>
      <c r="I2829" s="0" t="n">
        <v>0.1</v>
      </c>
      <c r="K2829" s="0" t="n">
        <v>1</v>
      </c>
      <c r="L2829" s="6" t="n">
        <f aca="false">LOG(SUM(D2829:F2829)/SUM(G2829:I2829),2)</f>
        <v>-5.54969997088962</v>
      </c>
      <c r="M2829" s="6" t="n">
        <f aca="false">TTEST(D2829:F2829,G2829:I2829,2,3)</f>
        <v>0.422649730810374</v>
      </c>
      <c r="N2829" s="6" t="n">
        <f aca="false">TTEST(D2829:F2829,G2829:I2829,2,2)</f>
        <v>0.373900966300058</v>
      </c>
      <c r="O2829" s="0" t="n">
        <f aca="false">AND(L2829&gt;0,N2829&lt;0.05)</f>
        <v>0</v>
      </c>
      <c r="P2829" s="0" t="n">
        <f aca="false">AND(L2829&lt;0,N2829&lt;0.05)</f>
        <v>0</v>
      </c>
      <c r="Q2829" s="0" t="n">
        <f aca="false">AND(D2829=0.1,E2829=0.1,F2829=0.1,K2829&gt;=2)</f>
        <v>0</v>
      </c>
      <c r="R2829" s="0" t="n">
        <f aca="false">AND(G2829=0.1,H2829=0.1,I2829=0.1,K2829&gt;=2)</f>
        <v>0</v>
      </c>
      <c r="S2829" s="0" t="n">
        <f aca="false">OR(O2829,R2829)</f>
        <v>0</v>
      </c>
      <c r="T2829" s="0" t="n">
        <f aca="false">OR(P2829,Q2829)</f>
        <v>0</v>
      </c>
    </row>
    <row r="2830" customFormat="false" ht="15" hidden="false" customHeight="true" outlineLevel="0" collapsed="false">
      <c r="A2830" s="0" t="s">
        <v>8966</v>
      </c>
      <c r="B2830" s="0" t="s">
        <v>8967</v>
      </c>
      <c r="D2830" s="0" t="n">
        <v>0.1</v>
      </c>
      <c r="E2830" s="0" t="n">
        <v>0.1</v>
      </c>
      <c r="F2830" s="0" t="n">
        <v>0.1</v>
      </c>
      <c r="G2830" s="0" t="n">
        <v>13.856</v>
      </c>
      <c r="H2830" s="0" t="n">
        <v>0.1</v>
      </c>
      <c r="I2830" s="0" t="n">
        <v>0.1</v>
      </c>
      <c r="K2830" s="0" t="n">
        <v>1</v>
      </c>
      <c r="L2830" s="6" t="n">
        <f aca="false">LOG(SUM(D2830:F2830)/SUM(G2830:I2830),2)</f>
        <v>-5.5500797855125</v>
      </c>
      <c r="M2830" s="6" t="n">
        <f aca="false">TTEST(D2830:F2830,G2830:I2830,2,3)</f>
        <v>0.422649730810374</v>
      </c>
      <c r="N2830" s="6" t="n">
        <f aca="false">TTEST(D2830:F2830,G2830:I2830,2,2)</f>
        <v>0.373900966300058</v>
      </c>
      <c r="O2830" s="0" t="n">
        <f aca="false">AND(L2830&gt;0,N2830&lt;0.05)</f>
        <v>0</v>
      </c>
      <c r="P2830" s="0" t="n">
        <f aca="false">AND(L2830&lt;0,N2830&lt;0.05)</f>
        <v>0</v>
      </c>
      <c r="Q2830" s="0" t="n">
        <f aca="false">AND(D2830=0.1,E2830=0.1,F2830=0.1,K2830&gt;=2)</f>
        <v>0</v>
      </c>
      <c r="R2830" s="0" t="n">
        <f aca="false">AND(G2830=0.1,H2830=0.1,I2830=0.1,K2830&gt;=2)</f>
        <v>0</v>
      </c>
      <c r="S2830" s="0" t="n">
        <f aca="false">OR(O2830,R2830)</f>
        <v>0</v>
      </c>
      <c r="T2830" s="0" t="n">
        <f aca="false">OR(P2830,Q2830)</f>
        <v>0</v>
      </c>
    </row>
    <row r="2831" customFormat="false" ht="15" hidden="false" customHeight="true" outlineLevel="0" collapsed="false">
      <c r="A2831" s="0" t="s">
        <v>8930</v>
      </c>
      <c r="B2831" s="0" t="s">
        <v>8931</v>
      </c>
      <c r="D2831" s="0" t="n">
        <v>0.1</v>
      </c>
      <c r="E2831" s="0" t="n">
        <v>0.1</v>
      </c>
      <c r="F2831" s="0" t="n">
        <v>0.1</v>
      </c>
      <c r="G2831" s="0" t="n">
        <v>0.1</v>
      </c>
      <c r="H2831" s="0" t="n">
        <v>0.1</v>
      </c>
      <c r="I2831" s="0" t="n">
        <v>14.0132</v>
      </c>
      <c r="K2831" s="0" t="n">
        <v>1</v>
      </c>
      <c r="L2831" s="6" t="n">
        <f aca="false">LOG(SUM(D2831:F2831)/SUM(G2831:I2831),2)</f>
        <v>-5.56612509264144</v>
      </c>
      <c r="M2831" s="6" t="n">
        <f aca="false">TTEST(D2831:F2831,G2831:I2831,2,3)</f>
        <v>0.422649730810374</v>
      </c>
      <c r="N2831" s="6" t="n">
        <f aca="false">TTEST(D2831:F2831,G2831:I2831,2,2)</f>
        <v>0.373900966300058</v>
      </c>
      <c r="O2831" s="0" t="n">
        <f aca="false">AND(L2831&gt;0,N2831&lt;0.05)</f>
        <v>0</v>
      </c>
      <c r="P2831" s="0" t="n">
        <f aca="false">AND(L2831&lt;0,N2831&lt;0.05)</f>
        <v>0</v>
      </c>
      <c r="Q2831" s="0" t="n">
        <f aca="false">AND(D2831=0.1,E2831=0.1,F2831=0.1,K2831&gt;=2)</f>
        <v>0</v>
      </c>
      <c r="R2831" s="0" t="n">
        <f aca="false">AND(G2831=0.1,H2831=0.1,I2831=0.1,K2831&gt;=2)</f>
        <v>0</v>
      </c>
      <c r="S2831" s="0" t="n">
        <f aca="false">OR(O2831,R2831)</f>
        <v>0</v>
      </c>
      <c r="T2831" s="0" t="n">
        <f aca="false">OR(P2831,Q2831)</f>
        <v>0</v>
      </c>
    </row>
    <row r="2832" customFormat="false" ht="15" hidden="false" customHeight="true" outlineLevel="0" collapsed="false">
      <c r="A2832" s="0" t="s">
        <v>4490</v>
      </c>
      <c r="B2832" s="0" t="s">
        <v>4491</v>
      </c>
      <c r="D2832" s="0" t="n">
        <v>0.1</v>
      </c>
      <c r="E2832" s="0" t="n">
        <v>0.1</v>
      </c>
      <c r="F2832" s="0" t="n">
        <v>0.1</v>
      </c>
      <c r="G2832" s="0" t="n">
        <v>0.1</v>
      </c>
      <c r="H2832" s="0" t="n">
        <v>14.0505</v>
      </c>
      <c r="I2832" s="0" t="n">
        <v>0.1</v>
      </c>
      <c r="K2832" s="0" t="n">
        <v>1</v>
      </c>
      <c r="L2832" s="6" t="n">
        <f aca="false">LOG(SUM(D2832:F2832)/SUM(G2832:I2832),2)</f>
        <v>-5.56990622832151</v>
      </c>
      <c r="M2832" s="6" t="n">
        <f aca="false">TTEST(D2832:F2832,G2832:I2832,2,3)</f>
        <v>0.422649730810374</v>
      </c>
      <c r="N2832" s="6" t="n">
        <f aca="false">TTEST(D2832:F2832,G2832:I2832,2,2)</f>
        <v>0.373900966300058</v>
      </c>
      <c r="O2832" s="0" t="n">
        <f aca="false">AND(L2832&gt;0,N2832&lt;0.05)</f>
        <v>0</v>
      </c>
      <c r="P2832" s="0" t="n">
        <f aca="false">AND(L2832&lt;0,N2832&lt;0.05)</f>
        <v>0</v>
      </c>
      <c r="Q2832" s="0" t="n">
        <f aca="false">AND(D2832=0.1,E2832=0.1,F2832=0.1,K2832&gt;=2)</f>
        <v>0</v>
      </c>
      <c r="R2832" s="0" t="n">
        <f aca="false">AND(G2832=0.1,H2832=0.1,I2832=0.1,K2832&gt;=2)</f>
        <v>0</v>
      </c>
      <c r="S2832" s="0" t="n">
        <f aca="false">OR(O2832,R2832)</f>
        <v>0</v>
      </c>
      <c r="T2832" s="0" t="n">
        <f aca="false">OR(P2832,Q2832)</f>
        <v>0</v>
      </c>
    </row>
    <row r="2833" customFormat="false" ht="15" hidden="false" customHeight="true" outlineLevel="0" collapsed="false">
      <c r="A2833" s="0" t="s">
        <v>10724</v>
      </c>
      <c r="B2833" s="0" t="s">
        <v>10725</v>
      </c>
      <c r="D2833" s="0" t="n">
        <v>0.1</v>
      </c>
      <c r="E2833" s="0" t="n">
        <v>0.1</v>
      </c>
      <c r="F2833" s="0" t="n">
        <v>0.1</v>
      </c>
      <c r="G2833" s="0" t="n">
        <v>0.1</v>
      </c>
      <c r="H2833" s="0" t="n">
        <v>14.0786</v>
      </c>
      <c r="I2833" s="0" t="n">
        <v>0.1</v>
      </c>
      <c r="K2833" s="0" t="n">
        <v>1</v>
      </c>
      <c r="L2833" s="6" t="n">
        <f aca="false">LOG(SUM(D2833:F2833)/SUM(G2833:I2833),2)</f>
        <v>-5.57274822079648</v>
      </c>
      <c r="M2833" s="6" t="n">
        <f aca="false">TTEST(D2833:F2833,G2833:I2833,2,3)</f>
        <v>0.422649730810374</v>
      </c>
      <c r="N2833" s="6" t="n">
        <f aca="false">TTEST(D2833:F2833,G2833:I2833,2,2)</f>
        <v>0.373900966300058</v>
      </c>
      <c r="O2833" s="0" t="n">
        <f aca="false">AND(L2833&gt;0,N2833&lt;0.05)</f>
        <v>0</v>
      </c>
      <c r="P2833" s="0" t="n">
        <f aca="false">AND(L2833&lt;0,N2833&lt;0.05)</f>
        <v>0</v>
      </c>
      <c r="Q2833" s="0" t="n">
        <f aca="false">AND(D2833=0.1,E2833=0.1,F2833=0.1,K2833&gt;=2)</f>
        <v>0</v>
      </c>
      <c r="R2833" s="0" t="n">
        <f aca="false">AND(G2833=0.1,H2833=0.1,I2833=0.1,K2833&gt;=2)</f>
        <v>0</v>
      </c>
      <c r="S2833" s="0" t="n">
        <f aca="false">OR(O2833,R2833)</f>
        <v>0</v>
      </c>
      <c r="T2833" s="0" t="n">
        <f aca="false">OR(P2833,Q2833)</f>
        <v>0</v>
      </c>
    </row>
    <row r="2834" customFormat="false" ht="15" hidden="false" customHeight="true" outlineLevel="0" collapsed="false">
      <c r="A2834" s="0" t="s">
        <v>10604</v>
      </c>
      <c r="B2834" s="0" t="s">
        <v>10605</v>
      </c>
      <c r="D2834" s="0" t="n">
        <v>0.1</v>
      </c>
      <c r="E2834" s="0" t="n">
        <v>0.1</v>
      </c>
      <c r="F2834" s="0" t="n">
        <v>0.1</v>
      </c>
      <c r="G2834" s="0" t="n">
        <v>0.1</v>
      </c>
      <c r="H2834" s="0" t="n">
        <v>14.3488</v>
      </c>
      <c r="I2834" s="0" t="n">
        <v>0.1</v>
      </c>
      <c r="K2834" s="0" t="n">
        <v>1</v>
      </c>
      <c r="L2834" s="6" t="n">
        <f aca="false">LOG(SUM(D2834:F2834)/SUM(G2834:I2834),2)</f>
        <v>-5.59979385212224</v>
      </c>
      <c r="M2834" s="6" t="n">
        <f aca="false">TTEST(D2834:F2834,G2834:I2834,2,3)</f>
        <v>0.422649730810374</v>
      </c>
      <c r="N2834" s="6" t="n">
        <f aca="false">TTEST(D2834:F2834,G2834:I2834,2,2)</f>
        <v>0.373900966300058</v>
      </c>
      <c r="O2834" s="0" t="n">
        <f aca="false">AND(L2834&gt;0,N2834&lt;0.05)</f>
        <v>0</v>
      </c>
      <c r="P2834" s="0" t="n">
        <f aca="false">AND(L2834&lt;0,N2834&lt;0.05)</f>
        <v>0</v>
      </c>
      <c r="Q2834" s="0" t="n">
        <f aca="false">AND(D2834=0.1,E2834=0.1,F2834=0.1,K2834&gt;=2)</f>
        <v>0</v>
      </c>
      <c r="R2834" s="0" t="n">
        <f aca="false">AND(G2834=0.1,H2834=0.1,I2834=0.1,K2834&gt;=2)</f>
        <v>0</v>
      </c>
      <c r="S2834" s="0" t="n">
        <f aca="false">OR(O2834,R2834)</f>
        <v>0</v>
      </c>
      <c r="T2834" s="0" t="n">
        <f aca="false">OR(P2834,Q2834)</f>
        <v>0</v>
      </c>
    </row>
    <row r="2835" customFormat="false" ht="15" hidden="false" customHeight="true" outlineLevel="0" collapsed="false">
      <c r="A2835" s="0" t="s">
        <v>10169</v>
      </c>
      <c r="B2835" s="0" t="s">
        <v>10170</v>
      </c>
      <c r="D2835" s="0" t="n">
        <v>0.1</v>
      </c>
      <c r="E2835" s="0" t="n">
        <v>0.1</v>
      </c>
      <c r="F2835" s="0" t="n">
        <v>0.1</v>
      </c>
      <c r="G2835" s="0" t="n">
        <v>14.3611</v>
      </c>
      <c r="H2835" s="0" t="n">
        <v>0.1</v>
      </c>
      <c r="I2835" s="0" t="n">
        <v>0.1</v>
      </c>
      <c r="K2835" s="0" t="n">
        <v>1</v>
      </c>
      <c r="L2835" s="6" t="n">
        <f aca="false">LOG(SUM(D2835:F2835)/SUM(G2835:I2835),2)</f>
        <v>-5.60101303529079</v>
      </c>
      <c r="M2835" s="6" t="n">
        <f aca="false">TTEST(D2835:F2835,G2835:I2835,2,3)</f>
        <v>0.422649730810374</v>
      </c>
      <c r="N2835" s="6" t="n">
        <f aca="false">TTEST(D2835:F2835,G2835:I2835,2,2)</f>
        <v>0.373900966300058</v>
      </c>
      <c r="O2835" s="0" t="n">
        <f aca="false">AND(L2835&gt;0,N2835&lt;0.05)</f>
        <v>0</v>
      </c>
      <c r="P2835" s="0" t="n">
        <f aca="false">AND(L2835&lt;0,N2835&lt;0.05)</f>
        <v>0</v>
      </c>
      <c r="Q2835" s="0" t="n">
        <f aca="false">AND(D2835=0.1,E2835=0.1,F2835=0.1,K2835&gt;=2)</f>
        <v>0</v>
      </c>
      <c r="R2835" s="0" t="n">
        <f aca="false">AND(G2835=0.1,H2835=0.1,I2835=0.1,K2835&gt;=2)</f>
        <v>0</v>
      </c>
      <c r="S2835" s="0" t="n">
        <f aca="false">OR(O2835,R2835)</f>
        <v>0</v>
      </c>
      <c r="T2835" s="0" t="n">
        <f aca="false">OR(P2835,Q2835)</f>
        <v>0</v>
      </c>
    </row>
    <row r="2836" customFormat="false" ht="15" hidden="false" customHeight="true" outlineLevel="0" collapsed="false">
      <c r="A2836" s="0" t="s">
        <v>10265</v>
      </c>
      <c r="B2836" s="0" t="s">
        <v>10266</v>
      </c>
      <c r="D2836" s="0" t="n">
        <v>0.1</v>
      </c>
      <c r="E2836" s="0" t="n">
        <v>0.1</v>
      </c>
      <c r="F2836" s="0" t="n">
        <v>0.1</v>
      </c>
      <c r="G2836" s="0" t="n">
        <v>0.1</v>
      </c>
      <c r="H2836" s="0" t="n">
        <v>0.1</v>
      </c>
      <c r="I2836" s="0" t="n">
        <v>14.4509</v>
      </c>
      <c r="K2836" s="0" t="n">
        <v>1</v>
      </c>
      <c r="L2836" s="6" t="n">
        <f aca="false">LOG(SUM(D2836:F2836)/SUM(G2836:I2836),2)</f>
        <v>-5.60988298070826</v>
      </c>
      <c r="M2836" s="6" t="n">
        <f aca="false">TTEST(D2836:F2836,G2836:I2836,2,3)</f>
        <v>0.422649730810374</v>
      </c>
      <c r="N2836" s="6" t="n">
        <f aca="false">TTEST(D2836:F2836,G2836:I2836,2,2)</f>
        <v>0.373900966300058</v>
      </c>
      <c r="O2836" s="0" t="n">
        <f aca="false">AND(L2836&gt;0,N2836&lt;0.05)</f>
        <v>0</v>
      </c>
      <c r="P2836" s="0" t="n">
        <f aca="false">AND(L2836&lt;0,N2836&lt;0.05)</f>
        <v>0</v>
      </c>
      <c r="Q2836" s="0" t="n">
        <f aca="false">AND(D2836=0.1,E2836=0.1,F2836=0.1,K2836&gt;=2)</f>
        <v>0</v>
      </c>
      <c r="R2836" s="0" t="n">
        <f aca="false">AND(G2836=0.1,H2836=0.1,I2836=0.1,K2836&gt;=2)</f>
        <v>0</v>
      </c>
      <c r="S2836" s="0" t="n">
        <f aca="false">OR(O2836,R2836)</f>
        <v>0</v>
      </c>
      <c r="T2836" s="0" t="n">
        <f aca="false">OR(P2836,Q2836)</f>
        <v>0</v>
      </c>
    </row>
    <row r="2837" customFormat="false" ht="15" hidden="false" customHeight="true" outlineLevel="0" collapsed="false">
      <c r="A2837" s="0" t="s">
        <v>10910</v>
      </c>
      <c r="B2837" s="0" t="s">
        <v>10911</v>
      </c>
      <c r="D2837" s="0" t="n">
        <v>0.1</v>
      </c>
      <c r="E2837" s="0" t="n">
        <v>0.1</v>
      </c>
      <c r="F2837" s="0" t="n">
        <v>0.1</v>
      </c>
      <c r="G2837" s="0" t="n">
        <v>0.1</v>
      </c>
      <c r="H2837" s="0" t="n">
        <v>0.1</v>
      </c>
      <c r="I2837" s="0" t="n">
        <v>14.5479</v>
      </c>
      <c r="K2837" s="0" t="n">
        <v>1</v>
      </c>
      <c r="L2837" s="6" t="n">
        <f aca="false">LOG(SUM(D2837:F2837)/SUM(G2837:I2837),2)</f>
        <v>-5.61940322825503</v>
      </c>
      <c r="M2837" s="6" t="n">
        <f aca="false">TTEST(D2837:F2837,G2837:I2837,2,3)</f>
        <v>0.422649730810374</v>
      </c>
      <c r="N2837" s="6" t="n">
        <f aca="false">TTEST(D2837:F2837,G2837:I2837,2,2)</f>
        <v>0.373900966300058</v>
      </c>
      <c r="O2837" s="0" t="n">
        <f aca="false">AND(L2837&gt;0,N2837&lt;0.05)</f>
        <v>0</v>
      </c>
      <c r="P2837" s="0" t="n">
        <f aca="false">AND(L2837&lt;0,N2837&lt;0.05)</f>
        <v>0</v>
      </c>
      <c r="Q2837" s="0" t="n">
        <f aca="false">AND(D2837=0.1,E2837=0.1,F2837=0.1,K2837&gt;=2)</f>
        <v>0</v>
      </c>
      <c r="R2837" s="0" t="n">
        <f aca="false">AND(G2837=0.1,H2837=0.1,I2837=0.1,K2837&gt;=2)</f>
        <v>0</v>
      </c>
      <c r="S2837" s="0" t="n">
        <f aca="false">OR(O2837,R2837)</f>
        <v>0</v>
      </c>
      <c r="T2837" s="0" t="n">
        <f aca="false">OR(P2837,Q2837)</f>
        <v>0</v>
      </c>
    </row>
    <row r="2838" customFormat="false" ht="15" hidden="false" customHeight="true" outlineLevel="0" collapsed="false">
      <c r="A2838" s="0" t="s">
        <v>11063</v>
      </c>
      <c r="B2838" s="0" t="s">
        <v>11064</v>
      </c>
      <c r="D2838" s="0" t="n">
        <v>0.1</v>
      </c>
      <c r="E2838" s="0" t="n">
        <v>0.1</v>
      </c>
      <c r="F2838" s="0" t="n">
        <v>0.1</v>
      </c>
      <c r="G2838" s="0" t="n">
        <v>14.6693</v>
      </c>
      <c r="H2838" s="0" t="n">
        <v>0.1</v>
      </c>
      <c r="I2838" s="0" t="n">
        <v>0.1</v>
      </c>
      <c r="K2838" s="0" t="n">
        <v>1</v>
      </c>
      <c r="L2838" s="6" t="n">
        <f aca="false">LOG(SUM(D2838:F2838)/SUM(G2838:I2838),2)</f>
        <v>-5.63123042048564</v>
      </c>
      <c r="M2838" s="6" t="n">
        <f aca="false">TTEST(D2838:F2838,G2838:I2838,2,3)</f>
        <v>0.422649730810374</v>
      </c>
      <c r="N2838" s="6" t="n">
        <f aca="false">TTEST(D2838:F2838,G2838:I2838,2,2)</f>
        <v>0.373900966300058</v>
      </c>
      <c r="O2838" s="0" t="n">
        <f aca="false">AND(L2838&gt;0,N2838&lt;0.05)</f>
        <v>0</v>
      </c>
      <c r="P2838" s="0" t="n">
        <f aca="false">AND(L2838&lt;0,N2838&lt;0.05)</f>
        <v>0</v>
      </c>
      <c r="Q2838" s="0" t="n">
        <f aca="false">AND(D2838=0.1,E2838=0.1,F2838=0.1,K2838&gt;=2)</f>
        <v>0</v>
      </c>
      <c r="R2838" s="0" t="n">
        <f aca="false">AND(G2838=0.1,H2838=0.1,I2838=0.1,K2838&gt;=2)</f>
        <v>0</v>
      </c>
      <c r="S2838" s="0" t="n">
        <f aca="false">OR(O2838,R2838)</f>
        <v>0</v>
      </c>
      <c r="T2838" s="0" t="n">
        <f aca="false">OR(P2838,Q2838)</f>
        <v>0</v>
      </c>
    </row>
    <row r="2839" customFormat="false" ht="15" hidden="false" customHeight="true" outlineLevel="0" collapsed="false">
      <c r="A2839" s="0" t="s">
        <v>10352</v>
      </c>
      <c r="B2839" s="0" t="s">
        <v>10353</v>
      </c>
      <c r="D2839" s="0" t="n">
        <v>0.1</v>
      </c>
      <c r="E2839" s="0" t="n">
        <v>0.1</v>
      </c>
      <c r="F2839" s="0" t="n">
        <v>0.1</v>
      </c>
      <c r="G2839" s="0" t="n">
        <v>0.1</v>
      </c>
      <c r="H2839" s="0" t="n">
        <v>0.1</v>
      </c>
      <c r="I2839" s="0" t="n">
        <v>14.6711</v>
      </c>
      <c r="K2839" s="0" t="n">
        <v>1</v>
      </c>
      <c r="L2839" s="6" t="n">
        <f aca="false">LOG(SUM(D2839:F2839)/SUM(G2839:I2839),2)</f>
        <v>-5.63140505506195</v>
      </c>
      <c r="M2839" s="6" t="n">
        <f aca="false">TTEST(D2839:F2839,G2839:I2839,2,3)</f>
        <v>0.422649730810374</v>
      </c>
      <c r="N2839" s="6" t="n">
        <f aca="false">TTEST(D2839:F2839,G2839:I2839,2,2)</f>
        <v>0.373900966300058</v>
      </c>
      <c r="O2839" s="0" t="n">
        <f aca="false">AND(L2839&gt;0,N2839&lt;0.05)</f>
        <v>0</v>
      </c>
      <c r="P2839" s="0" t="n">
        <f aca="false">AND(L2839&lt;0,N2839&lt;0.05)</f>
        <v>0</v>
      </c>
      <c r="Q2839" s="0" t="n">
        <f aca="false">AND(D2839=0.1,E2839=0.1,F2839=0.1,K2839&gt;=2)</f>
        <v>0</v>
      </c>
      <c r="R2839" s="0" t="n">
        <f aca="false">AND(G2839=0.1,H2839=0.1,I2839=0.1,K2839&gt;=2)</f>
        <v>0</v>
      </c>
      <c r="S2839" s="0" t="n">
        <f aca="false">OR(O2839,R2839)</f>
        <v>0</v>
      </c>
      <c r="T2839" s="0" t="n">
        <f aca="false">OR(P2839,Q2839)</f>
        <v>0</v>
      </c>
    </row>
    <row r="2840" customFormat="false" ht="15" hidden="false" customHeight="true" outlineLevel="0" collapsed="false">
      <c r="A2840" s="0" t="s">
        <v>10214</v>
      </c>
      <c r="B2840" s="0" t="s">
        <v>10215</v>
      </c>
      <c r="D2840" s="0" t="n">
        <v>0.1</v>
      </c>
      <c r="E2840" s="0" t="n">
        <v>0.1</v>
      </c>
      <c r="F2840" s="0" t="n">
        <v>0.1</v>
      </c>
      <c r="G2840" s="0" t="n">
        <v>0.1</v>
      </c>
      <c r="H2840" s="0" t="n">
        <v>14.7981</v>
      </c>
      <c r="I2840" s="0" t="n">
        <v>0.1</v>
      </c>
      <c r="K2840" s="0" t="n">
        <v>1</v>
      </c>
      <c r="L2840" s="6" t="n">
        <f aca="false">LOG(SUM(D2840:F2840)/SUM(G2840:I2840),2)</f>
        <v>-5.64367343682828</v>
      </c>
      <c r="M2840" s="6" t="n">
        <f aca="false">TTEST(D2840:F2840,G2840:I2840,2,3)</f>
        <v>0.422649730810374</v>
      </c>
      <c r="N2840" s="6" t="n">
        <f aca="false">TTEST(D2840:F2840,G2840:I2840,2,2)</f>
        <v>0.373900966300058</v>
      </c>
      <c r="O2840" s="0" t="n">
        <f aca="false">AND(L2840&gt;0,N2840&lt;0.05)</f>
        <v>0</v>
      </c>
      <c r="P2840" s="0" t="n">
        <f aca="false">AND(L2840&lt;0,N2840&lt;0.05)</f>
        <v>0</v>
      </c>
      <c r="Q2840" s="0" t="n">
        <f aca="false">AND(D2840=0.1,E2840=0.1,F2840=0.1,K2840&gt;=2)</f>
        <v>0</v>
      </c>
      <c r="R2840" s="0" t="n">
        <f aca="false">AND(G2840=0.1,H2840=0.1,I2840=0.1,K2840&gt;=2)</f>
        <v>0</v>
      </c>
      <c r="S2840" s="0" t="n">
        <f aca="false">OR(O2840,R2840)</f>
        <v>0</v>
      </c>
      <c r="T2840" s="0" t="n">
        <f aca="false">OR(P2840,Q2840)</f>
        <v>0</v>
      </c>
    </row>
    <row r="2841" customFormat="false" ht="15" hidden="false" customHeight="true" outlineLevel="0" collapsed="false">
      <c r="A2841" s="0" t="s">
        <v>4835</v>
      </c>
      <c r="B2841" s="0" t="s">
        <v>4836</v>
      </c>
      <c r="D2841" s="0" t="n">
        <v>0.1</v>
      </c>
      <c r="E2841" s="0" t="n">
        <v>0.1</v>
      </c>
      <c r="F2841" s="0" t="n">
        <v>1.995</v>
      </c>
      <c r="G2841" s="0" t="n">
        <v>110.3223</v>
      </c>
      <c r="H2841" s="0" t="n">
        <v>0.1</v>
      </c>
      <c r="I2841" s="0" t="n">
        <v>0.1</v>
      </c>
      <c r="K2841" s="0" t="n">
        <v>2</v>
      </c>
      <c r="L2841" s="6" t="n">
        <f aca="false">LOG(SUM(D2841:F2841)/SUM(G2841:I2841),2)</f>
        <v>-5.65397274047717</v>
      </c>
      <c r="M2841" s="6" t="n">
        <f aca="false">TTEST(D2841:F2841,G2841:I2841,2,3)</f>
        <v>0.429328732865453</v>
      </c>
      <c r="N2841" s="6" t="n">
        <f aca="false">TTEST(D2841:F2841,G2841:I2841,2,2)</f>
        <v>0.381409168686543</v>
      </c>
      <c r="O2841" s="0" t="n">
        <f aca="false">AND(L2841&gt;0,N2841&lt;0.05)</f>
        <v>0</v>
      </c>
      <c r="P2841" s="0" t="n">
        <f aca="false">AND(L2841&lt;0,N2841&lt;0.05)</f>
        <v>0</v>
      </c>
      <c r="Q2841" s="0" t="n">
        <f aca="false">AND(D2841=0.1,E2841=0.1,F2841=0.1,K2841&gt;=2)</f>
        <v>0</v>
      </c>
      <c r="R2841" s="0" t="n">
        <f aca="false">AND(G2841=0.1,H2841=0.1,I2841=0.1,K2841&gt;=2)</f>
        <v>0</v>
      </c>
      <c r="S2841" s="0" t="n">
        <f aca="false">OR(O2841,R2841)</f>
        <v>0</v>
      </c>
      <c r="T2841" s="0" t="n">
        <f aca="false">OR(P2841,Q2841)</f>
        <v>0</v>
      </c>
    </row>
    <row r="2842" customFormat="false" ht="15" hidden="false" customHeight="true" outlineLevel="0" collapsed="false">
      <c r="A2842" s="0" t="s">
        <v>7034</v>
      </c>
      <c r="B2842" s="0" t="s">
        <v>7035</v>
      </c>
      <c r="D2842" s="0" t="n">
        <v>0.1</v>
      </c>
      <c r="E2842" s="0" t="n">
        <v>0.1</v>
      </c>
      <c r="F2842" s="0" t="n">
        <v>1.0519</v>
      </c>
      <c r="G2842" s="0" t="n">
        <v>32.7193</v>
      </c>
      <c r="H2842" s="0" t="n">
        <v>0.1</v>
      </c>
      <c r="I2842" s="0" t="n">
        <v>30.5774</v>
      </c>
      <c r="K2842" s="0" t="n">
        <v>3</v>
      </c>
      <c r="L2842" s="6" t="n">
        <f aca="false">LOG(SUM(D2842:F2842)/SUM(G2842:I2842),2)</f>
        <v>-5.66221651390302</v>
      </c>
      <c r="M2842" s="6" t="n">
        <f aca="false">TTEST(D2842:F2842,G2842:I2842,2,3)</f>
        <v>0.188044079417322</v>
      </c>
      <c r="N2842" s="6" t="n">
        <f aca="false">TTEST(D2842:F2842,G2842:I2842,2,2)</f>
        <v>0.120785178735788</v>
      </c>
      <c r="O2842" s="0" t="n">
        <f aca="false">AND(L2842&gt;0,N2842&lt;0.05)</f>
        <v>0</v>
      </c>
      <c r="P2842" s="0" t="n">
        <f aca="false">AND(L2842&lt;0,N2842&lt;0.05)</f>
        <v>0</v>
      </c>
      <c r="Q2842" s="0" t="n">
        <f aca="false">AND(D2842=0.1,E2842=0.1,F2842=0.1,K2842&gt;=2)</f>
        <v>0</v>
      </c>
      <c r="R2842" s="0" t="n">
        <f aca="false">AND(G2842=0.1,H2842=0.1,I2842=0.1,K2842&gt;=2)</f>
        <v>0</v>
      </c>
      <c r="S2842" s="0" t="n">
        <f aca="false">OR(O2842,R2842)</f>
        <v>0</v>
      </c>
      <c r="T2842" s="0" t="n">
        <f aca="false">OR(P2842,Q2842)</f>
        <v>0</v>
      </c>
    </row>
    <row r="2843" customFormat="false" ht="15" hidden="false" customHeight="true" outlineLevel="0" collapsed="false">
      <c r="A2843" s="0" t="s">
        <v>9626</v>
      </c>
      <c r="B2843" s="0" t="s">
        <v>9627</v>
      </c>
      <c r="D2843" s="0" t="n">
        <v>0.1</v>
      </c>
      <c r="E2843" s="0" t="n">
        <v>0.1</v>
      </c>
      <c r="F2843" s="0" t="n">
        <v>0.1</v>
      </c>
      <c r="G2843" s="0" t="n">
        <v>15.0383</v>
      </c>
      <c r="H2843" s="0" t="n">
        <v>0.1</v>
      </c>
      <c r="I2843" s="0" t="n">
        <v>0.1</v>
      </c>
      <c r="K2843" s="0" t="n">
        <v>1</v>
      </c>
      <c r="L2843" s="6" t="n">
        <f aca="false">LOG(SUM(D2843:F2843)/SUM(G2843:I2843),2)</f>
        <v>-5.66659565235917</v>
      </c>
      <c r="M2843" s="6" t="n">
        <f aca="false">TTEST(D2843:F2843,G2843:I2843,2,3)</f>
        <v>0.422649730810374</v>
      </c>
      <c r="N2843" s="6" t="n">
        <f aca="false">TTEST(D2843:F2843,G2843:I2843,2,2)</f>
        <v>0.373900966300058</v>
      </c>
      <c r="O2843" s="0" t="n">
        <f aca="false">AND(L2843&gt;0,N2843&lt;0.05)</f>
        <v>0</v>
      </c>
      <c r="P2843" s="0" t="n">
        <f aca="false">AND(L2843&lt;0,N2843&lt;0.05)</f>
        <v>0</v>
      </c>
      <c r="Q2843" s="0" t="n">
        <f aca="false">AND(D2843=0.1,E2843=0.1,F2843=0.1,K2843&gt;=2)</f>
        <v>0</v>
      </c>
      <c r="R2843" s="0" t="n">
        <f aca="false">AND(G2843=0.1,H2843=0.1,I2843=0.1,K2843&gt;=2)</f>
        <v>0</v>
      </c>
      <c r="S2843" s="0" t="n">
        <f aca="false">OR(O2843,R2843)</f>
        <v>0</v>
      </c>
      <c r="T2843" s="0" t="n">
        <f aca="false">OR(P2843,Q2843)</f>
        <v>0</v>
      </c>
    </row>
    <row r="2844" customFormat="false" ht="15" hidden="false" customHeight="true" outlineLevel="0" collapsed="false">
      <c r="A2844" s="0" t="s">
        <v>8954</v>
      </c>
      <c r="B2844" s="0" t="s">
        <v>8955</v>
      </c>
      <c r="D2844" s="0" t="n">
        <v>0.1</v>
      </c>
      <c r="E2844" s="0" t="n">
        <v>0.1</v>
      </c>
      <c r="F2844" s="0" t="n">
        <v>0.1</v>
      </c>
      <c r="G2844" s="0" t="n">
        <v>0.1</v>
      </c>
      <c r="H2844" s="0" t="n">
        <v>0.1</v>
      </c>
      <c r="I2844" s="0" t="n">
        <v>15.1636</v>
      </c>
      <c r="K2844" s="0" t="n">
        <v>1</v>
      </c>
      <c r="L2844" s="6" t="n">
        <f aca="false">LOG(SUM(D2844:F2844)/SUM(G2844:I2844),2)</f>
        <v>-5.67840999714423</v>
      </c>
      <c r="M2844" s="6" t="n">
        <f aca="false">TTEST(D2844:F2844,G2844:I2844,2,3)</f>
        <v>0.422649730810374</v>
      </c>
      <c r="N2844" s="6" t="n">
        <f aca="false">TTEST(D2844:F2844,G2844:I2844,2,2)</f>
        <v>0.373900966300058</v>
      </c>
      <c r="O2844" s="0" t="n">
        <f aca="false">AND(L2844&gt;0,N2844&lt;0.05)</f>
        <v>0</v>
      </c>
      <c r="P2844" s="0" t="n">
        <f aca="false">AND(L2844&lt;0,N2844&lt;0.05)</f>
        <v>0</v>
      </c>
      <c r="Q2844" s="0" t="n">
        <f aca="false">AND(D2844=0.1,E2844=0.1,F2844=0.1,K2844&gt;=2)</f>
        <v>0</v>
      </c>
      <c r="R2844" s="0" t="n">
        <f aca="false">AND(G2844=0.1,H2844=0.1,I2844=0.1,K2844&gt;=2)</f>
        <v>0</v>
      </c>
      <c r="S2844" s="0" t="n">
        <f aca="false">OR(O2844,R2844)</f>
        <v>0</v>
      </c>
      <c r="T2844" s="0" t="n">
        <f aca="false">OR(P2844,Q2844)</f>
        <v>0</v>
      </c>
    </row>
    <row r="2845" customFormat="false" ht="15" hidden="false" customHeight="true" outlineLevel="0" collapsed="false">
      <c r="A2845" s="0" t="s">
        <v>8708</v>
      </c>
      <c r="B2845" s="0" t="s">
        <v>8709</v>
      </c>
      <c r="D2845" s="0" t="n">
        <v>0.1</v>
      </c>
      <c r="E2845" s="0" t="n">
        <v>0.1</v>
      </c>
      <c r="F2845" s="0" t="n">
        <v>0.1</v>
      </c>
      <c r="G2845" s="0" t="n">
        <v>15.3211</v>
      </c>
      <c r="H2845" s="0" t="n">
        <v>0.1</v>
      </c>
      <c r="I2845" s="0" t="n">
        <v>0.1</v>
      </c>
      <c r="K2845" s="0" t="n">
        <v>1</v>
      </c>
      <c r="L2845" s="6" t="n">
        <f aca="false">LOG(SUM(D2845:F2845)/SUM(G2845:I2845),2)</f>
        <v>-5.6931244958253</v>
      </c>
      <c r="M2845" s="6" t="n">
        <f aca="false">TTEST(D2845:F2845,G2845:I2845,2,3)</f>
        <v>0.422649730810374</v>
      </c>
      <c r="N2845" s="6" t="n">
        <f aca="false">TTEST(D2845:F2845,G2845:I2845,2,2)</f>
        <v>0.373900966300058</v>
      </c>
      <c r="O2845" s="0" t="n">
        <f aca="false">AND(L2845&gt;0,N2845&lt;0.05)</f>
        <v>0</v>
      </c>
      <c r="P2845" s="0" t="n">
        <f aca="false">AND(L2845&lt;0,N2845&lt;0.05)</f>
        <v>0</v>
      </c>
      <c r="Q2845" s="0" t="n">
        <f aca="false">AND(D2845=0.1,E2845=0.1,F2845=0.1,K2845&gt;=2)</f>
        <v>0</v>
      </c>
      <c r="R2845" s="0" t="n">
        <f aca="false">AND(G2845=0.1,H2845=0.1,I2845=0.1,K2845&gt;=2)</f>
        <v>0</v>
      </c>
      <c r="S2845" s="0" t="n">
        <f aca="false">OR(O2845,R2845)</f>
        <v>0</v>
      </c>
      <c r="T2845" s="0" t="n">
        <f aca="false">OR(P2845,Q2845)</f>
        <v>0</v>
      </c>
    </row>
    <row r="2846" customFormat="false" ht="15" hidden="false" customHeight="true" outlineLevel="0" collapsed="false">
      <c r="A2846" s="0" t="s">
        <v>10016</v>
      </c>
      <c r="B2846" s="0" t="s">
        <v>10017</v>
      </c>
      <c r="D2846" s="0" t="n">
        <v>0.1</v>
      </c>
      <c r="E2846" s="0" t="n">
        <v>0.1</v>
      </c>
      <c r="F2846" s="0" t="n">
        <v>0.1</v>
      </c>
      <c r="G2846" s="0" t="n">
        <v>15.3838</v>
      </c>
      <c r="H2846" s="0" t="n">
        <v>0.1</v>
      </c>
      <c r="I2846" s="0" t="n">
        <v>0.1</v>
      </c>
      <c r="K2846" s="0" t="n">
        <v>1</v>
      </c>
      <c r="L2846" s="6" t="n">
        <f aca="false">LOG(SUM(D2846:F2846)/SUM(G2846:I2846),2)</f>
        <v>-5.69894075638756</v>
      </c>
      <c r="M2846" s="6" t="n">
        <f aca="false">TTEST(D2846:F2846,G2846:I2846,2,3)</f>
        <v>0.422649730810374</v>
      </c>
      <c r="N2846" s="6" t="n">
        <f aca="false">TTEST(D2846:F2846,G2846:I2846,2,2)</f>
        <v>0.373900966300058</v>
      </c>
      <c r="O2846" s="0" t="n">
        <f aca="false">AND(L2846&gt;0,N2846&lt;0.05)</f>
        <v>0</v>
      </c>
      <c r="P2846" s="0" t="n">
        <f aca="false">AND(L2846&lt;0,N2846&lt;0.05)</f>
        <v>0</v>
      </c>
      <c r="Q2846" s="0" t="n">
        <f aca="false">AND(D2846=0.1,E2846=0.1,F2846=0.1,K2846&gt;=2)</f>
        <v>0</v>
      </c>
      <c r="R2846" s="0" t="n">
        <f aca="false">AND(G2846=0.1,H2846=0.1,I2846=0.1,K2846&gt;=2)</f>
        <v>0</v>
      </c>
      <c r="S2846" s="0" t="n">
        <f aca="false">OR(O2846,R2846)</f>
        <v>0</v>
      </c>
      <c r="T2846" s="0" t="n">
        <f aca="false">OR(P2846,Q2846)</f>
        <v>0</v>
      </c>
    </row>
    <row r="2847" customFormat="false" ht="15" hidden="false" customHeight="true" outlineLevel="0" collapsed="false">
      <c r="A2847" s="0" t="s">
        <v>3146</v>
      </c>
      <c r="B2847" s="0" t="s">
        <v>3147</v>
      </c>
      <c r="D2847" s="0" t="n">
        <v>0.1</v>
      </c>
      <c r="E2847" s="0" t="n">
        <v>0.9718</v>
      </c>
      <c r="F2847" s="0" t="n">
        <v>0.1</v>
      </c>
      <c r="G2847" s="0" t="n">
        <v>23.3572</v>
      </c>
      <c r="H2847" s="0" t="n">
        <v>37.4621</v>
      </c>
      <c r="I2847" s="0" t="n">
        <v>0.1</v>
      </c>
      <c r="K2847" s="0" t="n">
        <v>3</v>
      </c>
      <c r="L2847" s="6" t="n">
        <f aca="false">LOG(SUM(D2847:F2847)/SUM(G2847:I2847),2)</f>
        <v>-5.7001011043013</v>
      </c>
      <c r="M2847" s="6" t="n">
        <f aca="false">TTEST(D2847:F2847,G2847:I2847,2,3)</f>
        <v>0.208934811251508</v>
      </c>
      <c r="N2847" s="6" t="n">
        <f aca="false">TTEST(D2847:F2847,G2847:I2847,2,2)</f>
        <v>0.141606605891855</v>
      </c>
      <c r="O2847" s="0" t="n">
        <f aca="false">AND(L2847&gt;0,N2847&lt;0.05)</f>
        <v>0</v>
      </c>
      <c r="P2847" s="0" t="n">
        <f aca="false">AND(L2847&lt;0,N2847&lt;0.05)</f>
        <v>0</v>
      </c>
      <c r="Q2847" s="0" t="n">
        <f aca="false">AND(D2847=0.1,E2847=0.1,F2847=0.1,K2847&gt;=2)</f>
        <v>0</v>
      </c>
      <c r="R2847" s="0" t="n">
        <f aca="false">AND(G2847=0.1,H2847=0.1,I2847=0.1,K2847&gt;=2)</f>
        <v>0</v>
      </c>
      <c r="S2847" s="0" t="n">
        <f aca="false">OR(O2847,R2847)</f>
        <v>0</v>
      </c>
      <c r="T2847" s="0" t="n">
        <f aca="false">OR(P2847,Q2847)</f>
        <v>0</v>
      </c>
    </row>
    <row r="2848" customFormat="false" ht="15" hidden="false" customHeight="true" outlineLevel="0" collapsed="false">
      <c r="A2848" s="0" t="s">
        <v>10679</v>
      </c>
      <c r="B2848" s="0" t="s">
        <v>10680</v>
      </c>
      <c r="D2848" s="0" t="n">
        <v>0.1</v>
      </c>
      <c r="E2848" s="0" t="n">
        <v>0.1</v>
      </c>
      <c r="F2848" s="0" t="n">
        <v>0.1</v>
      </c>
      <c r="G2848" s="0" t="n">
        <v>0.1</v>
      </c>
      <c r="H2848" s="0" t="n">
        <v>0.1</v>
      </c>
      <c r="I2848" s="0" t="n">
        <v>15.477</v>
      </c>
      <c r="K2848" s="0" t="n">
        <v>1</v>
      </c>
      <c r="L2848" s="6" t="n">
        <f aca="false">LOG(SUM(D2848:F2848)/SUM(G2848:I2848),2)</f>
        <v>-5.70754319626088</v>
      </c>
      <c r="M2848" s="6" t="n">
        <f aca="false">TTEST(D2848:F2848,G2848:I2848,2,3)</f>
        <v>0.422649730810374</v>
      </c>
      <c r="N2848" s="6" t="n">
        <f aca="false">TTEST(D2848:F2848,G2848:I2848,2,2)</f>
        <v>0.373900966300058</v>
      </c>
      <c r="O2848" s="0" t="n">
        <f aca="false">AND(L2848&gt;0,N2848&lt;0.05)</f>
        <v>0</v>
      </c>
      <c r="P2848" s="0" t="n">
        <f aca="false">AND(L2848&lt;0,N2848&lt;0.05)</f>
        <v>0</v>
      </c>
      <c r="Q2848" s="0" t="n">
        <f aca="false">AND(D2848=0.1,E2848=0.1,F2848=0.1,K2848&gt;=2)</f>
        <v>0</v>
      </c>
      <c r="R2848" s="0" t="n">
        <f aca="false">AND(G2848=0.1,H2848=0.1,I2848=0.1,K2848&gt;=2)</f>
        <v>0</v>
      </c>
      <c r="S2848" s="0" t="n">
        <f aca="false">OR(O2848,R2848)</f>
        <v>0</v>
      </c>
      <c r="T2848" s="0" t="n">
        <f aca="false">OR(P2848,Q2848)</f>
        <v>0</v>
      </c>
    </row>
    <row r="2849" customFormat="false" ht="15" hidden="false" customHeight="true" outlineLevel="0" collapsed="false">
      <c r="A2849" s="0" t="s">
        <v>9275</v>
      </c>
      <c r="B2849" s="0" t="s">
        <v>9276</v>
      </c>
      <c r="D2849" s="0" t="n">
        <v>0.1</v>
      </c>
      <c r="E2849" s="0" t="n">
        <v>0.1</v>
      </c>
      <c r="F2849" s="0" t="n">
        <v>0.1</v>
      </c>
      <c r="G2849" s="0" t="n">
        <v>0.1</v>
      </c>
      <c r="H2849" s="0" t="n">
        <v>0.1</v>
      </c>
      <c r="I2849" s="0" t="n">
        <v>15.4792</v>
      </c>
      <c r="K2849" s="0" t="n">
        <v>1</v>
      </c>
      <c r="L2849" s="6" t="n">
        <f aca="false">LOG(SUM(D2849:F2849)/SUM(G2849:I2849),2)</f>
        <v>-5.70774563973906</v>
      </c>
      <c r="M2849" s="6" t="n">
        <f aca="false">TTEST(D2849:F2849,G2849:I2849,2,3)</f>
        <v>0.422649730810374</v>
      </c>
      <c r="N2849" s="6" t="n">
        <f aca="false">TTEST(D2849:F2849,G2849:I2849,2,2)</f>
        <v>0.373900966300058</v>
      </c>
      <c r="O2849" s="0" t="n">
        <f aca="false">AND(L2849&gt;0,N2849&lt;0.05)</f>
        <v>0</v>
      </c>
      <c r="P2849" s="0" t="n">
        <f aca="false">AND(L2849&lt;0,N2849&lt;0.05)</f>
        <v>0</v>
      </c>
      <c r="Q2849" s="0" t="n">
        <f aca="false">AND(D2849=0.1,E2849=0.1,F2849=0.1,K2849&gt;=2)</f>
        <v>0</v>
      </c>
      <c r="R2849" s="0" t="n">
        <f aca="false">AND(G2849=0.1,H2849=0.1,I2849=0.1,K2849&gt;=2)</f>
        <v>0</v>
      </c>
      <c r="S2849" s="0" t="n">
        <f aca="false">OR(O2849,R2849)</f>
        <v>0</v>
      </c>
      <c r="T2849" s="0" t="n">
        <f aca="false">OR(P2849,Q2849)</f>
        <v>0</v>
      </c>
    </row>
    <row r="2850" customFormat="false" ht="15" hidden="false" customHeight="true" outlineLevel="0" collapsed="false">
      <c r="A2850" s="0" t="s">
        <v>9440</v>
      </c>
      <c r="B2850" s="0" t="s">
        <v>9441</v>
      </c>
      <c r="D2850" s="0" t="n">
        <v>0.1</v>
      </c>
      <c r="E2850" s="0" t="n">
        <v>0.1</v>
      </c>
      <c r="F2850" s="0" t="n">
        <v>0.1</v>
      </c>
      <c r="G2850" s="0" t="n">
        <v>0.1</v>
      </c>
      <c r="H2850" s="0" t="n">
        <v>15.5378</v>
      </c>
      <c r="I2850" s="0" t="n">
        <v>0.1</v>
      </c>
      <c r="K2850" s="0" t="n">
        <v>1</v>
      </c>
      <c r="L2850" s="6" t="n">
        <f aca="false">LOG(SUM(D2850:F2850)/SUM(G2850:I2850),2)</f>
        <v>-5.71312756846805</v>
      </c>
      <c r="M2850" s="6" t="n">
        <f aca="false">TTEST(D2850:F2850,G2850:I2850,2,3)</f>
        <v>0.422649730810374</v>
      </c>
      <c r="N2850" s="6" t="n">
        <f aca="false">TTEST(D2850:F2850,G2850:I2850,2,2)</f>
        <v>0.373900966300058</v>
      </c>
      <c r="O2850" s="0" t="n">
        <f aca="false">AND(L2850&gt;0,N2850&lt;0.05)</f>
        <v>0</v>
      </c>
      <c r="P2850" s="0" t="n">
        <f aca="false">AND(L2850&lt;0,N2850&lt;0.05)</f>
        <v>0</v>
      </c>
      <c r="Q2850" s="0" t="n">
        <f aca="false">AND(D2850=0.1,E2850=0.1,F2850=0.1,K2850&gt;=2)</f>
        <v>0</v>
      </c>
      <c r="R2850" s="0" t="n">
        <f aca="false">AND(G2850=0.1,H2850=0.1,I2850=0.1,K2850&gt;=2)</f>
        <v>0</v>
      </c>
      <c r="S2850" s="0" t="n">
        <f aca="false">OR(O2850,R2850)</f>
        <v>0</v>
      </c>
      <c r="T2850" s="0" t="n">
        <f aca="false">OR(P2850,Q2850)</f>
        <v>0</v>
      </c>
    </row>
    <row r="2851" customFormat="false" ht="15" hidden="false" customHeight="true" outlineLevel="0" collapsed="false">
      <c r="A2851" s="0" t="s">
        <v>9779</v>
      </c>
      <c r="B2851" s="0" t="s">
        <v>9780</v>
      </c>
      <c r="D2851" s="0" t="n">
        <v>0.1</v>
      </c>
      <c r="E2851" s="0" t="n">
        <v>0.1</v>
      </c>
      <c r="F2851" s="0" t="n">
        <v>0.1</v>
      </c>
      <c r="G2851" s="0" t="n">
        <v>15.56</v>
      </c>
      <c r="H2851" s="0" t="n">
        <v>0.1</v>
      </c>
      <c r="I2851" s="0" t="n">
        <v>0.1</v>
      </c>
      <c r="K2851" s="0" t="n">
        <v>1</v>
      </c>
      <c r="L2851" s="6" t="n">
        <f aca="false">LOG(SUM(D2851:F2851)/SUM(G2851:I2851),2)</f>
        <v>-5.71516122384786</v>
      </c>
      <c r="M2851" s="6" t="n">
        <f aca="false">TTEST(D2851:F2851,G2851:I2851,2,3)</f>
        <v>0.422649730810374</v>
      </c>
      <c r="N2851" s="6" t="n">
        <f aca="false">TTEST(D2851:F2851,G2851:I2851,2,2)</f>
        <v>0.373900966300058</v>
      </c>
      <c r="O2851" s="0" t="n">
        <f aca="false">AND(L2851&gt;0,N2851&lt;0.05)</f>
        <v>0</v>
      </c>
      <c r="P2851" s="0" t="n">
        <f aca="false">AND(L2851&lt;0,N2851&lt;0.05)</f>
        <v>0</v>
      </c>
      <c r="Q2851" s="0" t="n">
        <f aca="false">AND(D2851=0.1,E2851=0.1,F2851=0.1,K2851&gt;=2)</f>
        <v>0</v>
      </c>
      <c r="R2851" s="0" t="n">
        <f aca="false">AND(G2851=0.1,H2851=0.1,I2851=0.1,K2851&gt;=2)</f>
        <v>0</v>
      </c>
      <c r="S2851" s="0" t="n">
        <f aca="false">OR(O2851,R2851)</f>
        <v>0</v>
      </c>
      <c r="T2851" s="0" t="n">
        <f aca="false">OR(P2851,Q2851)</f>
        <v>0</v>
      </c>
    </row>
    <row r="2852" customFormat="false" ht="15" hidden="false" customHeight="true" outlineLevel="0" collapsed="false">
      <c r="A2852" s="0" t="s">
        <v>9761</v>
      </c>
      <c r="B2852" s="0" t="s">
        <v>9762</v>
      </c>
      <c r="D2852" s="0" t="n">
        <v>0.1</v>
      </c>
      <c r="E2852" s="0" t="n">
        <v>0.1</v>
      </c>
      <c r="F2852" s="0" t="n">
        <v>0.1</v>
      </c>
      <c r="G2852" s="0" t="n">
        <v>0.1</v>
      </c>
      <c r="H2852" s="0" t="n">
        <v>15.862</v>
      </c>
      <c r="I2852" s="0" t="n">
        <v>0.1</v>
      </c>
      <c r="K2852" s="0" t="n">
        <v>1</v>
      </c>
      <c r="L2852" s="6" t="n">
        <f aca="false">LOG(SUM(D2852:F2852)/SUM(G2852:I2852),2)</f>
        <v>-5.74254523386605</v>
      </c>
      <c r="M2852" s="6" t="n">
        <f aca="false">TTEST(D2852:F2852,G2852:I2852,2,3)</f>
        <v>0.422649730810374</v>
      </c>
      <c r="N2852" s="6" t="n">
        <f aca="false">TTEST(D2852:F2852,G2852:I2852,2,2)</f>
        <v>0.373900966300058</v>
      </c>
      <c r="O2852" s="0" t="n">
        <f aca="false">AND(L2852&gt;0,N2852&lt;0.05)</f>
        <v>0</v>
      </c>
      <c r="P2852" s="0" t="n">
        <f aca="false">AND(L2852&lt;0,N2852&lt;0.05)</f>
        <v>0</v>
      </c>
      <c r="Q2852" s="0" t="n">
        <f aca="false">AND(D2852=0.1,E2852=0.1,F2852=0.1,K2852&gt;=2)</f>
        <v>0</v>
      </c>
      <c r="R2852" s="0" t="n">
        <f aca="false">AND(G2852=0.1,H2852=0.1,I2852=0.1,K2852&gt;=2)</f>
        <v>0</v>
      </c>
      <c r="S2852" s="0" t="n">
        <f aca="false">OR(O2852,R2852)</f>
        <v>0</v>
      </c>
      <c r="T2852" s="0" t="n">
        <f aca="false">OR(P2852,Q2852)</f>
        <v>0</v>
      </c>
    </row>
    <row r="2853" customFormat="false" ht="15" hidden="false" customHeight="true" outlineLevel="0" collapsed="false">
      <c r="A2853" s="0" t="s">
        <v>9965</v>
      </c>
      <c r="B2853" s="0" t="s">
        <v>9966</v>
      </c>
      <c r="D2853" s="0" t="n">
        <v>0.1</v>
      </c>
      <c r="E2853" s="0" t="n">
        <v>0.1</v>
      </c>
      <c r="F2853" s="0" t="n">
        <v>0.1</v>
      </c>
      <c r="G2853" s="0" t="n">
        <v>0.1</v>
      </c>
      <c r="H2853" s="0" t="n">
        <v>0.1</v>
      </c>
      <c r="I2853" s="0" t="n">
        <v>15.9958</v>
      </c>
      <c r="K2853" s="0" t="n">
        <v>1</v>
      </c>
      <c r="L2853" s="6" t="n">
        <f aca="false">LOG(SUM(D2853:F2853)/SUM(G2853:I2853),2)</f>
        <v>-5.75451342162181</v>
      </c>
      <c r="M2853" s="6" t="n">
        <f aca="false">TTEST(D2853:F2853,G2853:I2853,2,3)</f>
        <v>0.422649730810374</v>
      </c>
      <c r="N2853" s="6" t="n">
        <f aca="false">TTEST(D2853:F2853,G2853:I2853,2,2)</f>
        <v>0.373900966300058</v>
      </c>
      <c r="O2853" s="0" t="n">
        <f aca="false">AND(L2853&gt;0,N2853&lt;0.05)</f>
        <v>0</v>
      </c>
      <c r="P2853" s="0" t="n">
        <f aca="false">AND(L2853&lt;0,N2853&lt;0.05)</f>
        <v>0</v>
      </c>
      <c r="Q2853" s="0" t="n">
        <f aca="false">AND(D2853=0.1,E2853=0.1,F2853=0.1,K2853&gt;=2)</f>
        <v>0</v>
      </c>
      <c r="R2853" s="0" t="n">
        <f aca="false">AND(G2853=0.1,H2853=0.1,I2853=0.1,K2853&gt;=2)</f>
        <v>0</v>
      </c>
      <c r="S2853" s="0" t="n">
        <f aca="false">OR(O2853,R2853)</f>
        <v>0</v>
      </c>
      <c r="T2853" s="0" t="n">
        <f aca="false">OR(P2853,Q2853)</f>
        <v>0</v>
      </c>
    </row>
    <row r="2854" customFormat="false" ht="15" hidden="false" customHeight="true" outlineLevel="0" collapsed="false">
      <c r="A2854" s="0" t="s">
        <v>9866</v>
      </c>
      <c r="B2854" s="0" t="s">
        <v>9867</v>
      </c>
      <c r="D2854" s="0" t="n">
        <v>0.1</v>
      </c>
      <c r="E2854" s="0" t="n">
        <v>0.1</v>
      </c>
      <c r="F2854" s="0" t="n">
        <v>0.1</v>
      </c>
      <c r="G2854" s="0" t="n">
        <v>0.1</v>
      </c>
      <c r="H2854" s="0" t="n">
        <v>0.1</v>
      </c>
      <c r="I2854" s="0" t="n">
        <v>16.0747</v>
      </c>
      <c r="K2854" s="0" t="n">
        <v>1</v>
      </c>
      <c r="L2854" s="6" t="n">
        <f aca="false">LOG(SUM(D2854:F2854)/SUM(G2854:I2854),2)</f>
        <v>-5.7615246387424</v>
      </c>
      <c r="M2854" s="6" t="n">
        <f aca="false">TTEST(D2854:F2854,G2854:I2854,2,3)</f>
        <v>0.422649730810374</v>
      </c>
      <c r="N2854" s="6" t="n">
        <f aca="false">TTEST(D2854:F2854,G2854:I2854,2,2)</f>
        <v>0.373900966300058</v>
      </c>
      <c r="O2854" s="0" t="n">
        <f aca="false">AND(L2854&gt;0,N2854&lt;0.05)</f>
        <v>0</v>
      </c>
      <c r="P2854" s="0" t="n">
        <f aca="false">AND(L2854&lt;0,N2854&lt;0.05)</f>
        <v>0</v>
      </c>
      <c r="Q2854" s="0" t="n">
        <f aca="false">AND(D2854=0.1,E2854=0.1,F2854=0.1,K2854&gt;=2)</f>
        <v>0</v>
      </c>
      <c r="R2854" s="0" t="n">
        <f aca="false">AND(G2854=0.1,H2854=0.1,I2854=0.1,K2854&gt;=2)</f>
        <v>0</v>
      </c>
      <c r="S2854" s="0" t="n">
        <f aca="false">OR(O2854,R2854)</f>
        <v>0</v>
      </c>
      <c r="T2854" s="0" t="n">
        <f aca="false">OR(P2854,Q2854)</f>
        <v>0</v>
      </c>
    </row>
    <row r="2855" customFormat="false" ht="15" hidden="false" customHeight="true" outlineLevel="0" collapsed="false">
      <c r="A2855" s="0" t="s">
        <v>10838</v>
      </c>
      <c r="B2855" s="0" t="s">
        <v>10839</v>
      </c>
      <c r="D2855" s="0" t="n">
        <v>0.1</v>
      </c>
      <c r="E2855" s="0" t="n">
        <v>0.1</v>
      </c>
      <c r="F2855" s="0" t="n">
        <v>0.1</v>
      </c>
      <c r="G2855" s="0" t="n">
        <v>0.1</v>
      </c>
      <c r="H2855" s="0" t="n">
        <v>0.1</v>
      </c>
      <c r="I2855" s="0" t="n">
        <v>16.0847</v>
      </c>
      <c r="K2855" s="0" t="n">
        <v>1</v>
      </c>
      <c r="L2855" s="6" t="n">
        <f aca="false">LOG(SUM(D2855:F2855)/SUM(G2855:I2855),2)</f>
        <v>-5.76241083141564</v>
      </c>
      <c r="M2855" s="6" t="n">
        <f aca="false">TTEST(D2855:F2855,G2855:I2855,2,3)</f>
        <v>0.422649730810374</v>
      </c>
      <c r="N2855" s="6" t="n">
        <f aca="false">TTEST(D2855:F2855,G2855:I2855,2,2)</f>
        <v>0.373900966300058</v>
      </c>
      <c r="O2855" s="0" t="n">
        <f aca="false">AND(L2855&gt;0,N2855&lt;0.05)</f>
        <v>0</v>
      </c>
      <c r="P2855" s="0" t="n">
        <f aca="false">AND(L2855&lt;0,N2855&lt;0.05)</f>
        <v>0</v>
      </c>
      <c r="Q2855" s="0" t="n">
        <f aca="false">AND(D2855=0.1,E2855=0.1,F2855=0.1,K2855&gt;=2)</f>
        <v>0</v>
      </c>
      <c r="R2855" s="0" t="n">
        <f aca="false">AND(G2855=0.1,H2855=0.1,I2855=0.1,K2855&gt;=2)</f>
        <v>0</v>
      </c>
      <c r="S2855" s="0" t="n">
        <f aca="false">OR(O2855,R2855)</f>
        <v>0</v>
      </c>
      <c r="T2855" s="0" t="n">
        <f aca="false">OR(P2855,Q2855)</f>
        <v>0</v>
      </c>
    </row>
    <row r="2856" customFormat="false" ht="15" hidden="false" customHeight="true" outlineLevel="0" collapsed="false">
      <c r="A2856" s="0" t="s">
        <v>10832</v>
      </c>
      <c r="B2856" s="0" t="s">
        <v>10833</v>
      </c>
      <c r="D2856" s="0" t="n">
        <v>0.1</v>
      </c>
      <c r="E2856" s="0" t="n">
        <v>0.1</v>
      </c>
      <c r="F2856" s="0" t="n">
        <v>0.1</v>
      </c>
      <c r="G2856" s="0" t="n">
        <v>16.1291</v>
      </c>
      <c r="H2856" s="0" t="n">
        <v>0.1</v>
      </c>
      <c r="I2856" s="0" t="n">
        <v>0.1</v>
      </c>
      <c r="K2856" s="0" t="n">
        <v>1</v>
      </c>
      <c r="L2856" s="6" t="n">
        <f aca="false">LOG(SUM(D2856:F2856)/SUM(G2856:I2856),2)</f>
        <v>-5.76633896609412</v>
      </c>
      <c r="M2856" s="6" t="n">
        <f aca="false">TTEST(D2856:F2856,G2856:I2856,2,3)</f>
        <v>0.422649730810374</v>
      </c>
      <c r="N2856" s="6" t="n">
        <f aca="false">TTEST(D2856:F2856,G2856:I2856,2,2)</f>
        <v>0.373900966300058</v>
      </c>
      <c r="O2856" s="0" t="n">
        <f aca="false">AND(L2856&gt;0,N2856&lt;0.05)</f>
        <v>0</v>
      </c>
      <c r="P2856" s="0" t="n">
        <f aca="false">AND(L2856&lt;0,N2856&lt;0.05)</f>
        <v>0</v>
      </c>
      <c r="Q2856" s="0" t="n">
        <f aca="false">AND(D2856=0.1,E2856=0.1,F2856=0.1,K2856&gt;=2)</f>
        <v>0</v>
      </c>
      <c r="R2856" s="0" t="n">
        <f aca="false">AND(G2856=0.1,H2856=0.1,I2856=0.1,K2856&gt;=2)</f>
        <v>0</v>
      </c>
      <c r="S2856" s="0" t="n">
        <f aca="false">OR(O2856,R2856)</f>
        <v>0</v>
      </c>
      <c r="T2856" s="0" t="n">
        <f aca="false">OR(P2856,Q2856)</f>
        <v>0</v>
      </c>
    </row>
    <row r="2857" customFormat="false" ht="15" hidden="false" customHeight="true" outlineLevel="0" collapsed="false">
      <c r="A2857" s="0" t="s">
        <v>9557</v>
      </c>
      <c r="B2857" s="0" t="s">
        <v>9558</v>
      </c>
      <c r="D2857" s="0" t="n">
        <v>0.1</v>
      </c>
      <c r="E2857" s="0" t="n">
        <v>0.1</v>
      </c>
      <c r="F2857" s="0" t="n">
        <v>0.1</v>
      </c>
      <c r="G2857" s="0" t="n">
        <v>0.1</v>
      </c>
      <c r="H2857" s="0" t="n">
        <v>0.1</v>
      </c>
      <c r="I2857" s="0" t="n">
        <v>16.2177</v>
      </c>
      <c r="K2857" s="0" t="n">
        <v>1</v>
      </c>
      <c r="L2857" s="6" t="n">
        <f aca="false">LOG(SUM(D2857:F2857)/SUM(G2857:I2857),2)</f>
        <v>-5.77414571927459</v>
      </c>
      <c r="M2857" s="6" t="n">
        <f aca="false">TTEST(D2857:F2857,G2857:I2857,2,3)</f>
        <v>0.422649730810374</v>
      </c>
      <c r="N2857" s="6" t="n">
        <f aca="false">TTEST(D2857:F2857,G2857:I2857,2,2)</f>
        <v>0.373900966300058</v>
      </c>
      <c r="O2857" s="0" t="n">
        <f aca="false">AND(L2857&gt;0,N2857&lt;0.05)</f>
        <v>0</v>
      </c>
      <c r="P2857" s="0" t="n">
        <f aca="false">AND(L2857&lt;0,N2857&lt;0.05)</f>
        <v>0</v>
      </c>
      <c r="Q2857" s="0" t="n">
        <f aca="false">AND(D2857=0.1,E2857=0.1,F2857=0.1,K2857&gt;=2)</f>
        <v>0</v>
      </c>
      <c r="R2857" s="0" t="n">
        <f aca="false">AND(G2857=0.1,H2857=0.1,I2857=0.1,K2857&gt;=2)</f>
        <v>0</v>
      </c>
      <c r="S2857" s="0" t="n">
        <f aca="false">OR(O2857,R2857)</f>
        <v>0</v>
      </c>
      <c r="T2857" s="0" t="n">
        <f aca="false">OR(P2857,Q2857)</f>
        <v>0</v>
      </c>
    </row>
    <row r="2858" customFormat="false" ht="15" hidden="false" customHeight="true" outlineLevel="0" collapsed="false">
      <c r="A2858" s="0" t="s">
        <v>9581</v>
      </c>
      <c r="B2858" s="0" t="s">
        <v>9582</v>
      </c>
      <c r="D2858" s="0" t="n">
        <v>0.1</v>
      </c>
      <c r="E2858" s="0" t="n">
        <v>0.1</v>
      </c>
      <c r="F2858" s="0" t="n">
        <v>0.1</v>
      </c>
      <c r="G2858" s="0" t="n">
        <v>0.1</v>
      </c>
      <c r="H2858" s="0" t="n">
        <v>0.1</v>
      </c>
      <c r="I2858" s="0" t="n">
        <v>16.3327</v>
      </c>
      <c r="K2858" s="0" t="n">
        <v>1</v>
      </c>
      <c r="L2858" s="6" t="n">
        <f aca="false">LOG(SUM(D2858:F2858)/SUM(G2858:I2858),2)</f>
        <v>-5.78421604335827</v>
      </c>
      <c r="M2858" s="6" t="n">
        <f aca="false">TTEST(D2858:F2858,G2858:I2858,2,3)</f>
        <v>0.422649730810374</v>
      </c>
      <c r="N2858" s="6" t="n">
        <f aca="false">TTEST(D2858:F2858,G2858:I2858,2,2)</f>
        <v>0.373900966300058</v>
      </c>
      <c r="O2858" s="0" t="n">
        <f aca="false">AND(L2858&gt;0,N2858&lt;0.05)</f>
        <v>0</v>
      </c>
      <c r="P2858" s="0" t="n">
        <f aca="false">AND(L2858&lt;0,N2858&lt;0.05)</f>
        <v>0</v>
      </c>
      <c r="Q2858" s="0" t="n">
        <f aca="false">AND(D2858=0.1,E2858=0.1,F2858=0.1,K2858&gt;=2)</f>
        <v>0</v>
      </c>
      <c r="R2858" s="0" t="n">
        <f aca="false">AND(G2858=0.1,H2858=0.1,I2858=0.1,K2858&gt;=2)</f>
        <v>0</v>
      </c>
      <c r="S2858" s="0" t="n">
        <f aca="false">OR(O2858,R2858)</f>
        <v>0</v>
      </c>
      <c r="T2858" s="0" t="n">
        <f aca="false">OR(P2858,Q2858)</f>
        <v>0</v>
      </c>
    </row>
    <row r="2859" customFormat="false" ht="15" hidden="false" customHeight="true" outlineLevel="0" collapsed="false">
      <c r="A2859" s="0" t="s">
        <v>9209</v>
      </c>
      <c r="B2859" s="0" t="s">
        <v>9210</v>
      </c>
      <c r="D2859" s="0" t="n">
        <v>0.1</v>
      </c>
      <c r="E2859" s="0" t="n">
        <v>0.1</v>
      </c>
      <c r="F2859" s="0" t="n">
        <v>0.1</v>
      </c>
      <c r="G2859" s="0" t="n">
        <v>0.1</v>
      </c>
      <c r="H2859" s="0" t="n">
        <v>16.3754</v>
      </c>
      <c r="I2859" s="0" t="n">
        <v>0.1</v>
      </c>
      <c r="K2859" s="0" t="n">
        <v>1</v>
      </c>
      <c r="L2859" s="6" t="n">
        <f aca="false">LOG(SUM(D2859:F2859)/SUM(G2859:I2859),2)</f>
        <v>-5.78793737514125</v>
      </c>
      <c r="M2859" s="6" t="n">
        <f aca="false">TTEST(D2859:F2859,G2859:I2859,2,3)</f>
        <v>0.422649730810374</v>
      </c>
      <c r="N2859" s="6" t="n">
        <f aca="false">TTEST(D2859:F2859,G2859:I2859,2,2)</f>
        <v>0.373900966300058</v>
      </c>
      <c r="O2859" s="0" t="n">
        <f aca="false">AND(L2859&gt;0,N2859&lt;0.05)</f>
        <v>0</v>
      </c>
      <c r="P2859" s="0" t="n">
        <f aca="false">AND(L2859&lt;0,N2859&lt;0.05)</f>
        <v>0</v>
      </c>
      <c r="Q2859" s="0" t="n">
        <f aca="false">AND(D2859=0.1,E2859=0.1,F2859=0.1,K2859&gt;=2)</f>
        <v>0</v>
      </c>
      <c r="R2859" s="0" t="n">
        <f aca="false">AND(G2859=0.1,H2859=0.1,I2859=0.1,K2859&gt;=2)</f>
        <v>0</v>
      </c>
      <c r="S2859" s="0" t="n">
        <f aca="false">OR(O2859,R2859)</f>
        <v>0</v>
      </c>
      <c r="T2859" s="0" t="n">
        <f aca="false">OR(P2859,Q2859)</f>
        <v>0</v>
      </c>
    </row>
    <row r="2860" customFormat="false" ht="15" hidden="false" customHeight="true" outlineLevel="0" collapsed="false">
      <c r="A2860" s="0" t="s">
        <v>9503</v>
      </c>
      <c r="B2860" s="0" t="s">
        <v>9504</v>
      </c>
      <c r="D2860" s="0" t="n">
        <v>0.1</v>
      </c>
      <c r="E2860" s="0" t="n">
        <v>0.1</v>
      </c>
      <c r="F2860" s="0" t="n">
        <v>0.1</v>
      </c>
      <c r="G2860" s="0" t="n">
        <v>16.5543</v>
      </c>
      <c r="H2860" s="0" t="n">
        <v>0.1</v>
      </c>
      <c r="I2860" s="0" t="n">
        <v>0.1</v>
      </c>
      <c r="K2860" s="0" t="n">
        <v>1</v>
      </c>
      <c r="L2860" s="6" t="n">
        <f aca="false">LOG(SUM(D2860:F2860)/SUM(G2860:I2860),2)</f>
        <v>-5.80342510059595</v>
      </c>
      <c r="M2860" s="6" t="n">
        <f aca="false">TTEST(D2860:F2860,G2860:I2860,2,3)</f>
        <v>0.422649730810374</v>
      </c>
      <c r="N2860" s="6" t="n">
        <f aca="false">TTEST(D2860:F2860,G2860:I2860,2,2)</f>
        <v>0.373900966300058</v>
      </c>
      <c r="O2860" s="0" t="n">
        <f aca="false">AND(L2860&gt;0,N2860&lt;0.05)</f>
        <v>0</v>
      </c>
      <c r="P2860" s="0" t="n">
        <f aca="false">AND(L2860&lt;0,N2860&lt;0.05)</f>
        <v>0</v>
      </c>
      <c r="Q2860" s="0" t="n">
        <f aca="false">AND(D2860=0.1,E2860=0.1,F2860=0.1,K2860&gt;=2)</f>
        <v>0</v>
      </c>
      <c r="R2860" s="0" t="n">
        <f aca="false">AND(G2860=0.1,H2860=0.1,I2860=0.1,K2860&gt;=2)</f>
        <v>0</v>
      </c>
      <c r="S2860" s="0" t="n">
        <f aca="false">OR(O2860,R2860)</f>
        <v>0</v>
      </c>
      <c r="T2860" s="0" t="n">
        <f aca="false">OR(P2860,Q2860)</f>
        <v>0</v>
      </c>
    </row>
    <row r="2861" customFormat="false" ht="15" hidden="false" customHeight="true" outlineLevel="0" collapsed="false">
      <c r="A2861" s="0" t="s">
        <v>10631</v>
      </c>
      <c r="B2861" s="0" t="s">
        <v>10632</v>
      </c>
      <c r="D2861" s="0" t="n">
        <v>0.1</v>
      </c>
      <c r="E2861" s="0" t="n">
        <v>0.1</v>
      </c>
      <c r="F2861" s="0" t="n">
        <v>0.1</v>
      </c>
      <c r="G2861" s="0" t="n">
        <v>16.7874</v>
      </c>
      <c r="H2861" s="0" t="n">
        <v>0.1</v>
      </c>
      <c r="I2861" s="0" t="n">
        <v>0.1</v>
      </c>
      <c r="K2861" s="0" t="n">
        <v>1</v>
      </c>
      <c r="L2861" s="6" t="n">
        <f aca="false">LOG(SUM(D2861:F2861)/SUM(G2861:I2861),2)</f>
        <v>-5.8233587473352</v>
      </c>
      <c r="M2861" s="6" t="n">
        <f aca="false">TTEST(D2861:F2861,G2861:I2861,2,3)</f>
        <v>0.422649730810374</v>
      </c>
      <c r="N2861" s="6" t="n">
        <f aca="false">TTEST(D2861:F2861,G2861:I2861,2,2)</f>
        <v>0.373900966300058</v>
      </c>
      <c r="O2861" s="0" t="n">
        <f aca="false">AND(L2861&gt;0,N2861&lt;0.05)</f>
        <v>0</v>
      </c>
      <c r="P2861" s="0" t="n">
        <f aca="false">AND(L2861&lt;0,N2861&lt;0.05)</f>
        <v>0</v>
      </c>
      <c r="Q2861" s="0" t="n">
        <f aca="false">AND(D2861=0.1,E2861=0.1,F2861=0.1,K2861&gt;=2)</f>
        <v>0</v>
      </c>
      <c r="R2861" s="0" t="n">
        <f aca="false">AND(G2861=0.1,H2861=0.1,I2861=0.1,K2861&gt;=2)</f>
        <v>0</v>
      </c>
      <c r="S2861" s="0" t="n">
        <f aca="false">OR(O2861,R2861)</f>
        <v>0</v>
      </c>
      <c r="T2861" s="0" t="n">
        <f aca="false">OR(P2861,Q2861)</f>
        <v>0</v>
      </c>
    </row>
    <row r="2862" customFormat="false" ht="15" hidden="false" customHeight="true" outlineLevel="0" collapsed="false">
      <c r="A2862" s="0" t="s">
        <v>10742</v>
      </c>
      <c r="B2862" s="0" t="s">
        <v>10743</v>
      </c>
      <c r="D2862" s="0" t="n">
        <v>0.1</v>
      </c>
      <c r="E2862" s="0" t="n">
        <v>0.1</v>
      </c>
      <c r="F2862" s="0" t="n">
        <v>0.1</v>
      </c>
      <c r="G2862" s="0" t="n">
        <v>0.1</v>
      </c>
      <c r="H2862" s="0" t="n">
        <v>16.8235</v>
      </c>
      <c r="I2862" s="0" t="n">
        <v>0.1</v>
      </c>
      <c r="K2862" s="0" t="n">
        <v>1</v>
      </c>
      <c r="L2862" s="6" t="n">
        <f aca="false">LOG(SUM(D2862:F2862)/SUM(G2862:I2862),2)</f>
        <v>-5.82642137199581</v>
      </c>
      <c r="M2862" s="6" t="n">
        <f aca="false">TTEST(D2862:F2862,G2862:I2862,2,3)</f>
        <v>0.422649730810374</v>
      </c>
      <c r="N2862" s="6" t="n">
        <f aca="false">TTEST(D2862:F2862,G2862:I2862,2,2)</f>
        <v>0.373900966300058</v>
      </c>
      <c r="O2862" s="0" t="n">
        <f aca="false">AND(L2862&gt;0,N2862&lt;0.05)</f>
        <v>0</v>
      </c>
      <c r="P2862" s="0" t="n">
        <f aca="false">AND(L2862&lt;0,N2862&lt;0.05)</f>
        <v>0</v>
      </c>
      <c r="Q2862" s="0" t="n">
        <f aca="false">AND(D2862=0.1,E2862=0.1,F2862=0.1,K2862&gt;=2)</f>
        <v>0</v>
      </c>
      <c r="R2862" s="0" t="n">
        <f aca="false">AND(G2862=0.1,H2862=0.1,I2862=0.1,K2862&gt;=2)</f>
        <v>0</v>
      </c>
      <c r="S2862" s="0" t="n">
        <f aca="false">OR(O2862,R2862)</f>
        <v>0</v>
      </c>
      <c r="T2862" s="0" t="n">
        <f aca="false">OR(P2862,Q2862)</f>
        <v>0</v>
      </c>
    </row>
    <row r="2863" customFormat="false" ht="15" hidden="false" customHeight="true" outlineLevel="0" collapsed="false">
      <c r="A2863" s="0" t="s">
        <v>9680</v>
      </c>
      <c r="B2863" s="0" t="s">
        <v>9681</v>
      </c>
      <c r="D2863" s="0" t="n">
        <v>0.1</v>
      </c>
      <c r="E2863" s="0" t="n">
        <v>0.1</v>
      </c>
      <c r="F2863" s="0" t="n">
        <v>0.1</v>
      </c>
      <c r="G2863" s="0" t="n">
        <v>16.8851</v>
      </c>
      <c r="H2863" s="0" t="n">
        <v>0.1</v>
      </c>
      <c r="I2863" s="0" t="n">
        <v>0.1</v>
      </c>
      <c r="K2863" s="0" t="n">
        <v>1</v>
      </c>
      <c r="L2863" s="6" t="n">
        <f aca="false">LOG(SUM(D2863:F2863)/SUM(G2863:I2863),2)</f>
        <v>-5.83163238101635</v>
      </c>
      <c r="M2863" s="6" t="n">
        <f aca="false">TTEST(D2863:F2863,G2863:I2863,2,3)</f>
        <v>0.422649730810374</v>
      </c>
      <c r="N2863" s="6" t="n">
        <f aca="false">TTEST(D2863:F2863,G2863:I2863,2,2)</f>
        <v>0.373900966300058</v>
      </c>
      <c r="O2863" s="0" t="n">
        <f aca="false">AND(L2863&gt;0,N2863&lt;0.05)</f>
        <v>0</v>
      </c>
      <c r="P2863" s="0" t="n">
        <f aca="false">AND(L2863&lt;0,N2863&lt;0.05)</f>
        <v>0</v>
      </c>
      <c r="Q2863" s="0" t="n">
        <f aca="false">AND(D2863=0.1,E2863=0.1,F2863=0.1,K2863&gt;=2)</f>
        <v>0</v>
      </c>
      <c r="R2863" s="0" t="n">
        <f aca="false">AND(G2863=0.1,H2863=0.1,I2863=0.1,K2863&gt;=2)</f>
        <v>0</v>
      </c>
      <c r="S2863" s="0" t="n">
        <f aca="false">OR(O2863,R2863)</f>
        <v>0</v>
      </c>
      <c r="T2863" s="0" t="n">
        <f aca="false">OR(P2863,Q2863)</f>
        <v>0</v>
      </c>
    </row>
    <row r="2864" customFormat="false" ht="15" hidden="false" customHeight="true" outlineLevel="0" collapsed="false">
      <c r="A2864" s="0" t="s">
        <v>9908</v>
      </c>
      <c r="B2864" s="0" t="s">
        <v>9909</v>
      </c>
      <c r="D2864" s="0" t="n">
        <v>0.1</v>
      </c>
      <c r="E2864" s="0" t="n">
        <v>0.1</v>
      </c>
      <c r="F2864" s="0" t="n">
        <v>0.1</v>
      </c>
      <c r="G2864" s="0" t="n">
        <v>0.1</v>
      </c>
      <c r="H2864" s="0" t="n">
        <v>0.1</v>
      </c>
      <c r="I2864" s="0" t="n">
        <v>16.9737</v>
      </c>
      <c r="K2864" s="0" t="n">
        <v>1</v>
      </c>
      <c r="L2864" s="6" t="n">
        <f aca="false">LOG(SUM(D2864:F2864)/SUM(G2864:I2864),2)</f>
        <v>-5.83909458433936</v>
      </c>
      <c r="M2864" s="6" t="n">
        <f aca="false">TTEST(D2864:F2864,G2864:I2864,2,3)</f>
        <v>0.422649730810374</v>
      </c>
      <c r="N2864" s="6" t="n">
        <f aca="false">TTEST(D2864:F2864,G2864:I2864,2,2)</f>
        <v>0.373900966300058</v>
      </c>
      <c r="O2864" s="0" t="n">
        <f aca="false">AND(L2864&gt;0,N2864&lt;0.05)</f>
        <v>0</v>
      </c>
      <c r="P2864" s="0" t="n">
        <f aca="false">AND(L2864&lt;0,N2864&lt;0.05)</f>
        <v>0</v>
      </c>
      <c r="Q2864" s="0" t="n">
        <f aca="false">AND(D2864=0.1,E2864=0.1,F2864=0.1,K2864&gt;=2)</f>
        <v>0</v>
      </c>
      <c r="R2864" s="0" t="n">
        <f aca="false">AND(G2864=0.1,H2864=0.1,I2864=0.1,K2864&gt;=2)</f>
        <v>0</v>
      </c>
      <c r="S2864" s="0" t="n">
        <f aca="false">OR(O2864,R2864)</f>
        <v>0</v>
      </c>
      <c r="T2864" s="0" t="n">
        <f aca="false">OR(P2864,Q2864)</f>
        <v>0</v>
      </c>
    </row>
    <row r="2865" customFormat="false" ht="15" hidden="false" customHeight="true" outlineLevel="0" collapsed="false">
      <c r="A2865" s="0" t="s">
        <v>9146</v>
      </c>
      <c r="B2865" s="0" t="s">
        <v>9147</v>
      </c>
      <c r="D2865" s="0" t="n">
        <v>0.1</v>
      </c>
      <c r="E2865" s="0" t="n">
        <v>0.1</v>
      </c>
      <c r="F2865" s="0" t="n">
        <v>0.1</v>
      </c>
      <c r="G2865" s="0" t="n">
        <v>0.1</v>
      </c>
      <c r="H2865" s="0" t="n">
        <v>0.1</v>
      </c>
      <c r="I2865" s="0" t="n">
        <v>17.1369</v>
      </c>
      <c r="K2865" s="0" t="n">
        <v>1</v>
      </c>
      <c r="L2865" s="6" t="n">
        <f aca="false">LOG(SUM(D2865:F2865)/SUM(G2865:I2865),2)</f>
        <v>-5.85273964329657</v>
      </c>
      <c r="M2865" s="6" t="n">
        <f aca="false">TTEST(D2865:F2865,G2865:I2865,2,3)</f>
        <v>0.422649730810374</v>
      </c>
      <c r="N2865" s="6" t="n">
        <f aca="false">TTEST(D2865:F2865,G2865:I2865,2,2)</f>
        <v>0.373900966300058</v>
      </c>
      <c r="O2865" s="0" t="n">
        <f aca="false">AND(L2865&gt;0,N2865&lt;0.05)</f>
        <v>0</v>
      </c>
      <c r="P2865" s="0" t="n">
        <f aca="false">AND(L2865&lt;0,N2865&lt;0.05)</f>
        <v>0</v>
      </c>
      <c r="Q2865" s="0" t="n">
        <f aca="false">AND(D2865=0.1,E2865=0.1,F2865=0.1,K2865&gt;=2)</f>
        <v>0</v>
      </c>
      <c r="R2865" s="0" t="n">
        <f aca="false">AND(G2865=0.1,H2865=0.1,I2865=0.1,K2865&gt;=2)</f>
        <v>0</v>
      </c>
      <c r="S2865" s="0" t="n">
        <f aca="false">OR(O2865,R2865)</f>
        <v>0</v>
      </c>
      <c r="T2865" s="0" t="n">
        <f aca="false">OR(P2865,Q2865)</f>
        <v>0</v>
      </c>
    </row>
    <row r="2866" customFormat="false" ht="15" hidden="false" customHeight="true" outlineLevel="0" collapsed="false">
      <c r="A2866" s="0" t="s">
        <v>10124</v>
      </c>
      <c r="B2866" s="0" t="s">
        <v>10125</v>
      </c>
      <c r="D2866" s="0" t="n">
        <v>0.1</v>
      </c>
      <c r="E2866" s="0" t="n">
        <v>0.1</v>
      </c>
      <c r="F2866" s="0" t="n">
        <v>0.1</v>
      </c>
      <c r="G2866" s="0" t="n">
        <v>17.1783</v>
      </c>
      <c r="H2866" s="0" t="n">
        <v>0.1</v>
      </c>
      <c r="I2866" s="0" t="n">
        <v>0.1</v>
      </c>
      <c r="K2866" s="0" t="n">
        <v>1</v>
      </c>
      <c r="L2866" s="6" t="n">
        <f aca="false">LOG(SUM(D2866:F2866)/SUM(G2866:I2866),2)</f>
        <v>-5.85618064913884</v>
      </c>
      <c r="M2866" s="6" t="n">
        <f aca="false">TTEST(D2866:F2866,G2866:I2866,2,3)</f>
        <v>0.422649730810374</v>
      </c>
      <c r="N2866" s="6" t="n">
        <f aca="false">TTEST(D2866:F2866,G2866:I2866,2,2)</f>
        <v>0.373900966300058</v>
      </c>
      <c r="O2866" s="0" t="n">
        <f aca="false">AND(L2866&gt;0,N2866&lt;0.05)</f>
        <v>0</v>
      </c>
      <c r="P2866" s="0" t="n">
        <f aca="false">AND(L2866&lt;0,N2866&lt;0.05)</f>
        <v>0</v>
      </c>
      <c r="Q2866" s="0" t="n">
        <f aca="false">AND(D2866=0.1,E2866=0.1,F2866=0.1,K2866&gt;=2)</f>
        <v>0</v>
      </c>
      <c r="R2866" s="0" t="n">
        <f aca="false">AND(G2866=0.1,H2866=0.1,I2866=0.1,K2866&gt;=2)</f>
        <v>0</v>
      </c>
      <c r="S2866" s="0" t="n">
        <f aca="false">OR(O2866,R2866)</f>
        <v>0</v>
      </c>
      <c r="T2866" s="0" t="n">
        <f aca="false">OR(P2866,Q2866)</f>
        <v>0</v>
      </c>
    </row>
    <row r="2867" customFormat="false" ht="15" hidden="false" customHeight="true" outlineLevel="0" collapsed="false">
      <c r="A2867" s="0" t="s">
        <v>9353</v>
      </c>
      <c r="B2867" s="0" t="s">
        <v>9354</v>
      </c>
      <c r="D2867" s="0" t="n">
        <v>0.1</v>
      </c>
      <c r="E2867" s="0" t="n">
        <v>0.1</v>
      </c>
      <c r="F2867" s="0" t="n">
        <v>0.1</v>
      </c>
      <c r="G2867" s="0" t="n">
        <v>0.1</v>
      </c>
      <c r="H2867" s="0" t="n">
        <v>17.5508</v>
      </c>
      <c r="I2867" s="0" t="n">
        <v>0.1</v>
      </c>
      <c r="K2867" s="0" t="n">
        <v>1</v>
      </c>
      <c r="L2867" s="6" t="n">
        <f aca="false">LOG(SUM(D2867:F2867)/SUM(G2867:I2867),2)</f>
        <v>-5.88677773508071</v>
      </c>
      <c r="M2867" s="6" t="n">
        <f aca="false">TTEST(D2867:F2867,G2867:I2867,2,3)</f>
        <v>0.422649730810374</v>
      </c>
      <c r="N2867" s="6" t="n">
        <f aca="false">TTEST(D2867:F2867,G2867:I2867,2,2)</f>
        <v>0.373900966300058</v>
      </c>
      <c r="O2867" s="0" t="n">
        <f aca="false">AND(L2867&gt;0,N2867&lt;0.05)</f>
        <v>0</v>
      </c>
      <c r="P2867" s="0" t="n">
        <f aca="false">AND(L2867&lt;0,N2867&lt;0.05)</f>
        <v>0</v>
      </c>
      <c r="Q2867" s="0" t="n">
        <f aca="false">AND(D2867=0.1,E2867=0.1,F2867=0.1,K2867&gt;=2)</f>
        <v>0</v>
      </c>
      <c r="R2867" s="0" t="n">
        <f aca="false">AND(G2867=0.1,H2867=0.1,I2867=0.1,K2867&gt;=2)</f>
        <v>0</v>
      </c>
      <c r="S2867" s="0" t="n">
        <f aca="false">OR(O2867,R2867)</f>
        <v>0</v>
      </c>
      <c r="T2867" s="0" t="n">
        <f aca="false">OR(P2867,Q2867)</f>
        <v>0</v>
      </c>
    </row>
    <row r="2868" customFormat="false" ht="15" hidden="false" customHeight="true" outlineLevel="0" collapsed="false">
      <c r="A2868" s="0" t="s">
        <v>11036</v>
      </c>
      <c r="B2868" s="0" t="s">
        <v>11037</v>
      </c>
      <c r="D2868" s="0" t="n">
        <v>0.1</v>
      </c>
      <c r="E2868" s="0" t="n">
        <v>0.1</v>
      </c>
      <c r="F2868" s="0" t="n">
        <v>0.1</v>
      </c>
      <c r="G2868" s="0" t="n">
        <v>0.1</v>
      </c>
      <c r="H2868" s="0" t="n">
        <v>17.6319</v>
      </c>
      <c r="I2868" s="0" t="n">
        <v>0.1</v>
      </c>
      <c r="K2868" s="0" t="n">
        <v>1</v>
      </c>
      <c r="L2868" s="6" t="n">
        <f aca="false">LOG(SUM(D2868:F2868)/SUM(G2868:I2868),2)</f>
        <v>-5.89335412025756</v>
      </c>
      <c r="M2868" s="6" t="n">
        <f aca="false">TTEST(D2868:F2868,G2868:I2868,2,3)</f>
        <v>0.422649730810374</v>
      </c>
      <c r="N2868" s="6" t="n">
        <f aca="false">TTEST(D2868:F2868,G2868:I2868,2,2)</f>
        <v>0.373900966300058</v>
      </c>
      <c r="O2868" s="0" t="n">
        <f aca="false">AND(L2868&gt;0,N2868&lt;0.05)</f>
        <v>0</v>
      </c>
      <c r="P2868" s="0" t="n">
        <f aca="false">AND(L2868&lt;0,N2868&lt;0.05)</f>
        <v>0</v>
      </c>
      <c r="Q2868" s="0" t="n">
        <f aca="false">AND(D2868=0.1,E2868=0.1,F2868=0.1,K2868&gt;=2)</f>
        <v>0</v>
      </c>
      <c r="R2868" s="0" t="n">
        <f aca="false">AND(G2868=0.1,H2868=0.1,I2868=0.1,K2868&gt;=2)</f>
        <v>0</v>
      </c>
      <c r="S2868" s="0" t="n">
        <f aca="false">OR(O2868,R2868)</f>
        <v>0</v>
      </c>
      <c r="T2868" s="0" t="n">
        <f aca="false">OR(P2868,Q2868)</f>
        <v>0</v>
      </c>
    </row>
    <row r="2869" customFormat="false" ht="15" hidden="false" customHeight="true" outlineLevel="0" collapsed="false">
      <c r="A2869" s="0" t="s">
        <v>10628</v>
      </c>
      <c r="B2869" s="0" t="s">
        <v>10629</v>
      </c>
      <c r="D2869" s="0" t="n">
        <v>0.1</v>
      </c>
      <c r="E2869" s="0" t="n">
        <v>0.1</v>
      </c>
      <c r="F2869" s="0" t="n">
        <v>0.1</v>
      </c>
      <c r="G2869" s="0" t="n">
        <v>0.1</v>
      </c>
      <c r="H2869" s="0" t="n">
        <v>0.1</v>
      </c>
      <c r="I2869" s="0" t="n">
        <v>17.8743</v>
      </c>
      <c r="K2869" s="0" t="n">
        <v>1</v>
      </c>
      <c r="L2869" s="6" t="n">
        <f aca="false">LOG(SUM(D2869:F2869)/SUM(G2869:I2869),2)</f>
        <v>-5.91283346314093</v>
      </c>
      <c r="M2869" s="6" t="n">
        <f aca="false">TTEST(D2869:F2869,G2869:I2869,2,3)</f>
        <v>0.422649730810374</v>
      </c>
      <c r="N2869" s="6" t="n">
        <f aca="false">TTEST(D2869:F2869,G2869:I2869,2,2)</f>
        <v>0.373900966300058</v>
      </c>
      <c r="O2869" s="0" t="n">
        <f aca="false">AND(L2869&gt;0,N2869&lt;0.05)</f>
        <v>0</v>
      </c>
      <c r="P2869" s="0" t="n">
        <f aca="false">AND(L2869&lt;0,N2869&lt;0.05)</f>
        <v>0</v>
      </c>
      <c r="Q2869" s="0" t="n">
        <f aca="false">AND(D2869=0.1,E2869=0.1,F2869=0.1,K2869&gt;=2)</f>
        <v>0</v>
      </c>
      <c r="R2869" s="0" t="n">
        <f aca="false">AND(G2869=0.1,H2869=0.1,I2869=0.1,K2869&gt;=2)</f>
        <v>0</v>
      </c>
      <c r="S2869" s="0" t="n">
        <f aca="false">OR(O2869,R2869)</f>
        <v>0</v>
      </c>
      <c r="T2869" s="0" t="n">
        <f aca="false">OR(P2869,Q2869)</f>
        <v>0</v>
      </c>
    </row>
    <row r="2870" customFormat="false" ht="15" hidden="false" customHeight="true" outlineLevel="0" collapsed="false">
      <c r="A2870" s="0" t="s">
        <v>10709</v>
      </c>
      <c r="B2870" s="0" t="s">
        <v>10710</v>
      </c>
      <c r="D2870" s="0" t="n">
        <v>0.1</v>
      </c>
      <c r="E2870" s="0" t="n">
        <v>0.1</v>
      </c>
      <c r="F2870" s="0" t="n">
        <v>0.1</v>
      </c>
      <c r="G2870" s="0" t="n">
        <v>17.9206</v>
      </c>
      <c r="H2870" s="0" t="n">
        <v>0.1</v>
      </c>
      <c r="I2870" s="0" t="n">
        <v>0.1</v>
      </c>
      <c r="K2870" s="0" t="n">
        <v>1</v>
      </c>
      <c r="L2870" s="6" t="n">
        <f aca="false">LOG(SUM(D2870:F2870)/SUM(G2870:I2870),2)</f>
        <v>-5.91652441500579</v>
      </c>
      <c r="M2870" s="6" t="n">
        <f aca="false">TTEST(D2870:F2870,G2870:I2870,2,3)</f>
        <v>0.422649730810374</v>
      </c>
      <c r="N2870" s="6" t="n">
        <f aca="false">TTEST(D2870:F2870,G2870:I2870,2,2)</f>
        <v>0.373900966300058</v>
      </c>
      <c r="O2870" s="0" t="n">
        <f aca="false">AND(L2870&gt;0,N2870&lt;0.05)</f>
        <v>0</v>
      </c>
      <c r="P2870" s="0" t="n">
        <f aca="false">AND(L2870&lt;0,N2870&lt;0.05)</f>
        <v>0</v>
      </c>
      <c r="Q2870" s="0" t="n">
        <f aca="false">AND(D2870=0.1,E2870=0.1,F2870=0.1,K2870&gt;=2)</f>
        <v>0</v>
      </c>
      <c r="R2870" s="0" t="n">
        <f aca="false">AND(G2870=0.1,H2870=0.1,I2870=0.1,K2870&gt;=2)</f>
        <v>0</v>
      </c>
      <c r="S2870" s="0" t="n">
        <f aca="false">OR(O2870,R2870)</f>
        <v>0</v>
      </c>
      <c r="T2870" s="0" t="n">
        <f aca="false">OR(P2870,Q2870)</f>
        <v>0</v>
      </c>
    </row>
    <row r="2871" customFormat="false" ht="15" hidden="false" customHeight="true" outlineLevel="0" collapsed="false">
      <c r="A2871" s="0" t="s">
        <v>9263</v>
      </c>
      <c r="B2871" s="0" t="s">
        <v>9264</v>
      </c>
      <c r="D2871" s="0" t="n">
        <v>0.1</v>
      </c>
      <c r="E2871" s="0" t="n">
        <v>0.1</v>
      </c>
      <c r="F2871" s="0" t="n">
        <v>0.1</v>
      </c>
      <c r="G2871" s="0" t="n">
        <v>0.1</v>
      </c>
      <c r="H2871" s="0" t="n">
        <v>0.1</v>
      </c>
      <c r="I2871" s="0" t="n">
        <v>17.9581</v>
      </c>
      <c r="K2871" s="0" t="n">
        <v>1</v>
      </c>
      <c r="L2871" s="6" t="n">
        <f aca="false">LOG(SUM(D2871:F2871)/SUM(G2871:I2871),2)</f>
        <v>-5.91950694102252</v>
      </c>
      <c r="M2871" s="6" t="n">
        <f aca="false">TTEST(D2871:F2871,G2871:I2871,2,3)</f>
        <v>0.422649730810374</v>
      </c>
      <c r="N2871" s="6" t="n">
        <f aca="false">TTEST(D2871:F2871,G2871:I2871,2,2)</f>
        <v>0.373900966300058</v>
      </c>
      <c r="O2871" s="0" t="n">
        <f aca="false">AND(L2871&gt;0,N2871&lt;0.05)</f>
        <v>0</v>
      </c>
      <c r="P2871" s="0" t="n">
        <f aca="false">AND(L2871&lt;0,N2871&lt;0.05)</f>
        <v>0</v>
      </c>
      <c r="Q2871" s="0" t="n">
        <f aca="false">AND(D2871=0.1,E2871=0.1,F2871=0.1,K2871&gt;=2)</f>
        <v>0</v>
      </c>
      <c r="R2871" s="0" t="n">
        <f aca="false">AND(G2871=0.1,H2871=0.1,I2871=0.1,K2871&gt;=2)</f>
        <v>0</v>
      </c>
      <c r="S2871" s="0" t="n">
        <f aca="false">OR(O2871,R2871)</f>
        <v>0</v>
      </c>
      <c r="T2871" s="0" t="n">
        <f aca="false">OR(P2871,Q2871)</f>
        <v>0</v>
      </c>
    </row>
    <row r="2872" customFormat="false" ht="15" hidden="false" customHeight="true" outlineLevel="0" collapsed="false">
      <c r="A2872" s="0" t="s">
        <v>764</v>
      </c>
      <c r="B2872" s="0" t="s">
        <v>765</v>
      </c>
      <c r="D2872" s="0" t="n">
        <v>0.1</v>
      </c>
      <c r="E2872" s="0" t="n">
        <v>0.1</v>
      </c>
      <c r="F2872" s="0" t="n">
        <v>0.1</v>
      </c>
      <c r="G2872" s="0" t="n">
        <v>18.1131</v>
      </c>
      <c r="H2872" s="0" t="n">
        <v>0.1</v>
      </c>
      <c r="I2872" s="0" t="n">
        <v>0.1</v>
      </c>
      <c r="K2872" s="0" t="n">
        <v>1</v>
      </c>
      <c r="L2872" s="6" t="n">
        <f aca="false">LOG(SUM(D2872:F2872)/SUM(G2872:I2872),2)</f>
        <v>-5.93176971700315</v>
      </c>
      <c r="M2872" s="6" t="n">
        <f aca="false">TTEST(D2872:F2872,G2872:I2872,2,3)</f>
        <v>0.422649730810374</v>
      </c>
      <c r="N2872" s="6" t="n">
        <f aca="false">TTEST(D2872:F2872,G2872:I2872,2,2)</f>
        <v>0.373900966300058</v>
      </c>
      <c r="O2872" s="0" t="n">
        <f aca="false">AND(L2872&gt;0,N2872&lt;0.05)</f>
        <v>0</v>
      </c>
      <c r="P2872" s="0" t="n">
        <f aca="false">AND(L2872&lt;0,N2872&lt;0.05)</f>
        <v>0</v>
      </c>
      <c r="Q2872" s="0" t="n">
        <f aca="false">AND(D2872=0.1,E2872=0.1,F2872=0.1,K2872&gt;=2)</f>
        <v>0</v>
      </c>
      <c r="R2872" s="0" t="n">
        <f aca="false">AND(G2872=0.1,H2872=0.1,I2872=0.1,K2872&gt;=2)</f>
        <v>0</v>
      </c>
      <c r="S2872" s="0" t="n">
        <f aca="false">OR(O2872,R2872)</f>
        <v>0</v>
      </c>
      <c r="T2872" s="0" t="n">
        <f aca="false">OR(P2872,Q2872)</f>
        <v>0</v>
      </c>
    </row>
    <row r="2873" customFormat="false" ht="15" hidden="false" customHeight="true" outlineLevel="0" collapsed="false">
      <c r="A2873" s="0" t="s">
        <v>8879</v>
      </c>
      <c r="B2873" s="0" t="s">
        <v>8880</v>
      </c>
      <c r="D2873" s="0" t="n">
        <v>0.1</v>
      </c>
      <c r="E2873" s="0" t="n">
        <v>0.1</v>
      </c>
      <c r="F2873" s="0" t="n">
        <v>0.1</v>
      </c>
      <c r="G2873" s="0" t="n">
        <v>18.1453</v>
      </c>
      <c r="H2873" s="0" t="n">
        <v>0.1</v>
      </c>
      <c r="I2873" s="0" t="n">
        <v>0.1</v>
      </c>
      <c r="K2873" s="0" t="n">
        <v>1</v>
      </c>
      <c r="L2873" s="6" t="n">
        <f aca="false">LOG(SUM(D2873:F2873)/SUM(G2873:I2873),2)</f>
        <v>-5.9343041861706</v>
      </c>
      <c r="M2873" s="6" t="n">
        <f aca="false">TTEST(D2873:F2873,G2873:I2873,2,3)</f>
        <v>0.422649730810374</v>
      </c>
      <c r="N2873" s="6" t="n">
        <f aca="false">TTEST(D2873:F2873,G2873:I2873,2,2)</f>
        <v>0.373900966300058</v>
      </c>
      <c r="O2873" s="0" t="n">
        <f aca="false">AND(L2873&gt;0,N2873&lt;0.05)</f>
        <v>0</v>
      </c>
      <c r="P2873" s="0" t="n">
        <f aca="false">AND(L2873&lt;0,N2873&lt;0.05)</f>
        <v>0</v>
      </c>
      <c r="Q2873" s="0" t="n">
        <f aca="false">AND(D2873=0.1,E2873=0.1,F2873=0.1,K2873&gt;=2)</f>
        <v>0</v>
      </c>
      <c r="R2873" s="0" t="n">
        <f aca="false">AND(G2873=0.1,H2873=0.1,I2873=0.1,K2873&gt;=2)</f>
        <v>0</v>
      </c>
      <c r="S2873" s="0" t="n">
        <f aca="false">OR(O2873,R2873)</f>
        <v>0</v>
      </c>
      <c r="T2873" s="0" t="n">
        <f aca="false">OR(P2873,Q2873)</f>
        <v>0</v>
      </c>
    </row>
    <row r="2874" customFormat="false" ht="15" hidden="false" customHeight="true" outlineLevel="0" collapsed="false">
      <c r="A2874" s="0" t="s">
        <v>10289</v>
      </c>
      <c r="B2874" s="0" t="s">
        <v>10290</v>
      </c>
      <c r="D2874" s="0" t="n">
        <v>0.1</v>
      </c>
      <c r="E2874" s="0" t="n">
        <v>0.1</v>
      </c>
      <c r="F2874" s="0" t="n">
        <v>0.1</v>
      </c>
      <c r="G2874" s="0" t="n">
        <v>0.1</v>
      </c>
      <c r="H2874" s="0" t="n">
        <v>0.1</v>
      </c>
      <c r="I2874" s="0" t="n">
        <v>18.4287</v>
      </c>
      <c r="K2874" s="0" t="n">
        <v>1</v>
      </c>
      <c r="L2874" s="6" t="n">
        <f aca="false">LOG(SUM(D2874:F2874)/SUM(G2874:I2874),2)</f>
        <v>-5.95642068866901</v>
      </c>
      <c r="M2874" s="6" t="n">
        <f aca="false">TTEST(D2874:F2874,G2874:I2874,2,3)</f>
        <v>0.422649730810374</v>
      </c>
      <c r="N2874" s="6" t="n">
        <f aca="false">TTEST(D2874:F2874,G2874:I2874,2,2)</f>
        <v>0.373900966300058</v>
      </c>
      <c r="O2874" s="0" t="n">
        <f aca="false">AND(L2874&gt;0,N2874&lt;0.05)</f>
        <v>0</v>
      </c>
      <c r="P2874" s="0" t="n">
        <f aca="false">AND(L2874&lt;0,N2874&lt;0.05)</f>
        <v>0</v>
      </c>
      <c r="Q2874" s="0" t="n">
        <f aca="false">AND(D2874=0.1,E2874=0.1,F2874=0.1,K2874&gt;=2)</f>
        <v>0</v>
      </c>
      <c r="R2874" s="0" t="n">
        <f aca="false">AND(G2874=0.1,H2874=0.1,I2874=0.1,K2874&gt;=2)</f>
        <v>0</v>
      </c>
      <c r="S2874" s="0" t="n">
        <f aca="false">OR(O2874,R2874)</f>
        <v>0</v>
      </c>
      <c r="T2874" s="0" t="n">
        <f aca="false">OR(P2874,Q2874)</f>
        <v>0</v>
      </c>
    </row>
    <row r="2875" customFormat="false" ht="15" hidden="false" customHeight="true" outlineLevel="0" collapsed="false">
      <c r="A2875" s="0" t="s">
        <v>10493</v>
      </c>
      <c r="B2875" s="0" t="s">
        <v>10494</v>
      </c>
      <c r="D2875" s="0" t="n">
        <v>0.1</v>
      </c>
      <c r="E2875" s="0" t="n">
        <v>0.1</v>
      </c>
      <c r="F2875" s="0" t="n">
        <v>0.1</v>
      </c>
      <c r="G2875" s="0" t="n">
        <v>18.4389</v>
      </c>
      <c r="H2875" s="0" t="n">
        <v>0.1</v>
      </c>
      <c r="I2875" s="0" t="n">
        <v>0.1</v>
      </c>
      <c r="K2875" s="0" t="n">
        <v>1</v>
      </c>
      <c r="L2875" s="6" t="n">
        <f aca="false">LOG(SUM(D2875:F2875)/SUM(G2875:I2875),2)</f>
        <v>-5.95721040895067</v>
      </c>
      <c r="M2875" s="6" t="n">
        <f aca="false">TTEST(D2875:F2875,G2875:I2875,2,3)</f>
        <v>0.422649730810374</v>
      </c>
      <c r="N2875" s="6" t="n">
        <f aca="false">TTEST(D2875:F2875,G2875:I2875,2,2)</f>
        <v>0.373900966300058</v>
      </c>
      <c r="O2875" s="0" t="n">
        <f aca="false">AND(L2875&gt;0,N2875&lt;0.05)</f>
        <v>0</v>
      </c>
      <c r="P2875" s="0" t="n">
        <f aca="false">AND(L2875&lt;0,N2875&lt;0.05)</f>
        <v>0</v>
      </c>
      <c r="Q2875" s="0" t="n">
        <f aca="false">AND(D2875=0.1,E2875=0.1,F2875=0.1,K2875&gt;=2)</f>
        <v>0</v>
      </c>
      <c r="R2875" s="0" t="n">
        <f aca="false">AND(G2875=0.1,H2875=0.1,I2875=0.1,K2875&gt;=2)</f>
        <v>0</v>
      </c>
      <c r="S2875" s="0" t="n">
        <f aca="false">OR(O2875,R2875)</f>
        <v>0</v>
      </c>
      <c r="T2875" s="0" t="n">
        <f aca="false">OR(P2875,Q2875)</f>
        <v>0</v>
      </c>
    </row>
    <row r="2876" customFormat="false" ht="15" hidden="false" customHeight="true" outlineLevel="0" collapsed="false">
      <c r="A2876" s="0" t="s">
        <v>10244</v>
      </c>
      <c r="B2876" s="0" t="s">
        <v>10245</v>
      </c>
      <c r="D2876" s="0" t="n">
        <v>0.1</v>
      </c>
      <c r="E2876" s="0" t="n">
        <v>0.1</v>
      </c>
      <c r="F2876" s="0" t="n">
        <v>0.1</v>
      </c>
      <c r="G2876" s="0" t="n">
        <v>0.1</v>
      </c>
      <c r="H2876" s="0" t="n">
        <v>0.1</v>
      </c>
      <c r="I2876" s="0" t="n">
        <v>18.8476</v>
      </c>
      <c r="K2876" s="0" t="n">
        <v>1</v>
      </c>
      <c r="L2876" s="6" t="n">
        <f aca="false">LOG(SUM(D2876:F2876)/SUM(G2876:I2876),2)</f>
        <v>-5.98850291846641</v>
      </c>
      <c r="M2876" s="6" t="n">
        <f aca="false">TTEST(D2876:F2876,G2876:I2876,2,3)</f>
        <v>0.422649730810374</v>
      </c>
      <c r="N2876" s="6" t="n">
        <f aca="false">TTEST(D2876:F2876,G2876:I2876,2,2)</f>
        <v>0.373900966300058</v>
      </c>
      <c r="O2876" s="0" t="n">
        <f aca="false">AND(L2876&gt;0,N2876&lt;0.05)</f>
        <v>0</v>
      </c>
      <c r="P2876" s="0" t="n">
        <f aca="false">AND(L2876&lt;0,N2876&lt;0.05)</f>
        <v>0</v>
      </c>
      <c r="Q2876" s="0" t="n">
        <f aca="false">AND(D2876=0.1,E2876=0.1,F2876=0.1,K2876&gt;=2)</f>
        <v>0</v>
      </c>
      <c r="R2876" s="0" t="n">
        <f aca="false">AND(G2876=0.1,H2876=0.1,I2876=0.1,K2876&gt;=2)</f>
        <v>0</v>
      </c>
      <c r="S2876" s="0" t="n">
        <f aca="false">OR(O2876,R2876)</f>
        <v>0</v>
      </c>
      <c r="T2876" s="0" t="n">
        <f aca="false">OR(P2876,Q2876)</f>
        <v>0</v>
      </c>
    </row>
    <row r="2877" customFormat="false" ht="15" hidden="false" customHeight="true" outlineLevel="0" collapsed="false">
      <c r="A2877" s="0" t="s">
        <v>8522</v>
      </c>
      <c r="B2877" s="0" t="s">
        <v>8523</v>
      </c>
      <c r="D2877" s="0" t="n">
        <v>0.1</v>
      </c>
      <c r="E2877" s="0" t="n">
        <v>0.1</v>
      </c>
      <c r="F2877" s="0" t="n">
        <v>0.1</v>
      </c>
      <c r="G2877" s="0" t="n">
        <v>0.1</v>
      </c>
      <c r="H2877" s="0" t="n">
        <v>18.9368</v>
      </c>
      <c r="I2877" s="0" t="n">
        <v>0.1</v>
      </c>
      <c r="K2877" s="0" t="n">
        <v>1</v>
      </c>
      <c r="L2877" s="6" t="n">
        <f aca="false">LOG(SUM(D2877:F2877)/SUM(G2877:I2877),2)</f>
        <v>-5.99524329577936</v>
      </c>
      <c r="M2877" s="6" t="n">
        <f aca="false">TTEST(D2877:F2877,G2877:I2877,2,3)</f>
        <v>0.422649730810374</v>
      </c>
      <c r="N2877" s="6" t="n">
        <f aca="false">TTEST(D2877:F2877,G2877:I2877,2,2)</f>
        <v>0.373900966300058</v>
      </c>
      <c r="O2877" s="0" t="n">
        <f aca="false">AND(L2877&gt;0,N2877&lt;0.05)</f>
        <v>0</v>
      </c>
      <c r="P2877" s="0" t="n">
        <f aca="false">AND(L2877&lt;0,N2877&lt;0.05)</f>
        <v>0</v>
      </c>
      <c r="Q2877" s="0" t="n">
        <f aca="false">AND(D2877=0.1,E2877=0.1,F2877=0.1,K2877&gt;=2)</f>
        <v>0</v>
      </c>
      <c r="R2877" s="0" t="n">
        <f aca="false">AND(G2877=0.1,H2877=0.1,I2877=0.1,K2877&gt;=2)</f>
        <v>0</v>
      </c>
      <c r="S2877" s="0" t="n">
        <f aca="false">OR(O2877,R2877)</f>
        <v>0</v>
      </c>
      <c r="T2877" s="0" t="n">
        <f aca="false">OR(P2877,Q2877)</f>
        <v>0</v>
      </c>
    </row>
    <row r="2878" customFormat="false" ht="15" hidden="false" customHeight="true" outlineLevel="0" collapsed="false">
      <c r="A2878" s="0" t="s">
        <v>8741</v>
      </c>
      <c r="B2878" s="0" t="s">
        <v>8742</v>
      </c>
      <c r="D2878" s="0" t="n">
        <v>0.1</v>
      </c>
      <c r="E2878" s="0" t="n">
        <v>0.1</v>
      </c>
      <c r="F2878" s="0" t="n">
        <v>0.1</v>
      </c>
      <c r="G2878" s="0" t="n">
        <v>0.1</v>
      </c>
      <c r="H2878" s="0" t="n">
        <v>0.1</v>
      </c>
      <c r="I2878" s="0" t="n">
        <v>19.0593</v>
      </c>
      <c r="K2878" s="0" t="n">
        <v>1</v>
      </c>
      <c r="L2878" s="6" t="n">
        <f aca="false">LOG(SUM(D2878:F2878)/SUM(G2878:I2878),2)</f>
        <v>-6.00444895688286</v>
      </c>
      <c r="M2878" s="6" t="n">
        <f aca="false">TTEST(D2878:F2878,G2878:I2878,2,3)</f>
        <v>0.422649730810374</v>
      </c>
      <c r="N2878" s="6" t="n">
        <f aca="false">TTEST(D2878:F2878,G2878:I2878,2,2)</f>
        <v>0.373900966300058</v>
      </c>
      <c r="O2878" s="0" t="n">
        <f aca="false">AND(L2878&gt;0,N2878&lt;0.05)</f>
        <v>0</v>
      </c>
      <c r="P2878" s="0" t="n">
        <f aca="false">AND(L2878&lt;0,N2878&lt;0.05)</f>
        <v>0</v>
      </c>
      <c r="Q2878" s="0" t="n">
        <f aca="false">AND(D2878=0.1,E2878=0.1,F2878=0.1,K2878&gt;=2)</f>
        <v>0</v>
      </c>
      <c r="R2878" s="0" t="n">
        <f aca="false">AND(G2878=0.1,H2878=0.1,I2878=0.1,K2878&gt;=2)</f>
        <v>0</v>
      </c>
      <c r="S2878" s="0" t="n">
        <f aca="false">OR(O2878,R2878)</f>
        <v>0</v>
      </c>
      <c r="T2878" s="0" t="n">
        <f aca="false">OR(P2878,Q2878)</f>
        <v>0</v>
      </c>
    </row>
    <row r="2879" customFormat="false" ht="15" hidden="false" customHeight="true" outlineLevel="0" collapsed="false">
      <c r="A2879" s="0" t="s">
        <v>11030</v>
      </c>
      <c r="B2879" s="0" t="s">
        <v>11031</v>
      </c>
      <c r="D2879" s="0" t="n">
        <v>0.1</v>
      </c>
      <c r="E2879" s="0" t="n">
        <v>0.1</v>
      </c>
      <c r="F2879" s="0" t="n">
        <v>0.1</v>
      </c>
      <c r="G2879" s="0" t="n">
        <v>19.2989</v>
      </c>
      <c r="H2879" s="0" t="n">
        <v>0.1</v>
      </c>
      <c r="I2879" s="0" t="n">
        <v>0.1</v>
      </c>
      <c r="K2879" s="0" t="n">
        <v>1</v>
      </c>
      <c r="L2879" s="6" t="n">
        <f aca="false">LOG(SUM(D2879:F2879)/SUM(G2879:I2879),2)</f>
        <v>-6.02228642793578</v>
      </c>
      <c r="M2879" s="6" t="n">
        <f aca="false">TTEST(D2879:F2879,G2879:I2879,2,3)</f>
        <v>0.422649730810374</v>
      </c>
      <c r="N2879" s="6" t="n">
        <f aca="false">TTEST(D2879:F2879,G2879:I2879,2,2)</f>
        <v>0.373900966300058</v>
      </c>
      <c r="O2879" s="0" t="n">
        <f aca="false">AND(L2879&gt;0,N2879&lt;0.05)</f>
        <v>0</v>
      </c>
      <c r="P2879" s="0" t="n">
        <f aca="false">AND(L2879&lt;0,N2879&lt;0.05)</f>
        <v>0</v>
      </c>
      <c r="Q2879" s="0" t="n">
        <f aca="false">AND(D2879=0.1,E2879=0.1,F2879=0.1,K2879&gt;=2)</f>
        <v>0</v>
      </c>
      <c r="R2879" s="0" t="n">
        <f aca="false">AND(G2879=0.1,H2879=0.1,I2879=0.1,K2879&gt;=2)</f>
        <v>0</v>
      </c>
      <c r="S2879" s="0" t="n">
        <f aca="false">OR(O2879,R2879)</f>
        <v>0</v>
      </c>
      <c r="T2879" s="0" t="n">
        <f aca="false">OR(P2879,Q2879)</f>
        <v>0</v>
      </c>
    </row>
    <row r="2880" customFormat="false" ht="15" hidden="false" customHeight="true" outlineLevel="0" collapsed="false">
      <c r="A2880" s="0" t="s">
        <v>10658</v>
      </c>
      <c r="B2880" s="0" t="s">
        <v>10659</v>
      </c>
      <c r="D2880" s="0" t="n">
        <v>0.1</v>
      </c>
      <c r="E2880" s="0" t="n">
        <v>0.1</v>
      </c>
      <c r="F2880" s="0" t="n">
        <v>0.1</v>
      </c>
      <c r="G2880" s="0" t="n">
        <v>0.1</v>
      </c>
      <c r="H2880" s="0" t="n">
        <v>19.9208</v>
      </c>
      <c r="I2880" s="0" t="n">
        <v>0.1</v>
      </c>
      <c r="K2880" s="0" t="n">
        <v>1</v>
      </c>
      <c r="L2880" s="6" t="n">
        <f aca="false">LOG(SUM(D2880:F2880)/SUM(G2880:I2880),2)</f>
        <v>-6.06758135667652</v>
      </c>
      <c r="M2880" s="6" t="n">
        <f aca="false">TTEST(D2880:F2880,G2880:I2880,2,3)</f>
        <v>0.422649730810374</v>
      </c>
      <c r="N2880" s="6" t="n">
        <f aca="false">TTEST(D2880:F2880,G2880:I2880,2,2)</f>
        <v>0.373900966300058</v>
      </c>
      <c r="O2880" s="0" t="n">
        <f aca="false">AND(L2880&gt;0,N2880&lt;0.05)</f>
        <v>0</v>
      </c>
      <c r="P2880" s="0" t="n">
        <f aca="false">AND(L2880&lt;0,N2880&lt;0.05)</f>
        <v>0</v>
      </c>
      <c r="Q2880" s="0" t="n">
        <f aca="false">AND(D2880=0.1,E2880=0.1,F2880=0.1,K2880&gt;=2)</f>
        <v>0</v>
      </c>
      <c r="R2880" s="0" t="n">
        <f aca="false">AND(G2880=0.1,H2880=0.1,I2880=0.1,K2880&gt;=2)</f>
        <v>0</v>
      </c>
      <c r="S2880" s="0" t="n">
        <f aca="false">OR(O2880,R2880)</f>
        <v>0</v>
      </c>
      <c r="T2880" s="0" t="n">
        <f aca="false">OR(P2880,Q2880)</f>
        <v>0</v>
      </c>
    </row>
    <row r="2881" customFormat="false" ht="15" hidden="false" customHeight="true" outlineLevel="0" collapsed="false">
      <c r="A2881" s="0" t="s">
        <v>8654</v>
      </c>
      <c r="B2881" s="0" t="s">
        <v>8655</v>
      </c>
      <c r="D2881" s="0" t="n">
        <v>0.1</v>
      </c>
      <c r="E2881" s="0" t="n">
        <v>0.1</v>
      </c>
      <c r="F2881" s="0" t="n">
        <v>0.1</v>
      </c>
      <c r="G2881" s="0" t="n">
        <v>0.1</v>
      </c>
      <c r="H2881" s="0" t="n">
        <v>0.1</v>
      </c>
      <c r="I2881" s="0" t="n">
        <v>19.9528</v>
      </c>
      <c r="K2881" s="0" t="n">
        <v>1</v>
      </c>
      <c r="L2881" s="6" t="n">
        <f aca="false">LOG(SUM(D2881:F2881)/SUM(G2881:I2881),2)</f>
        <v>-6.06987398763198</v>
      </c>
      <c r="M2881" s="6" t="n">
        <f aca="false">TTEST(D2881:F2881,G2881:I2881,2,3)</f>
        <v>0.422649730810374</v>
      </c>
      <c r="N2881" s="6" t="n">
        <f aca="false">TTEST(D2881:F2881,G2881:I2881,2,2)</f>
        <v>0.373900966300058</v>
      </c>
      <c r="O2881" s="0" t="n">
        <f aca="false">AND(L2881&gt;0,N2881&lt;0.05)</f>
        <v>0</v>
      </c>
      <c r="P2881" s="0" t="n">
        <f aca="false">AND(L2881&lt;0,N2881&lt;0.05)</f>
        <v>0</v>
      </c>
      <c r="Q2881" s="0" t="n">
        <f aca="false">AND(D2881=0.1,E2881=0.1,F2881=0.1,K2881&gt;=2)</f>
        <v>0</v>
      </c>
      <c r="R2881" s="0" t="n">
        <f aca="false">AND(G2881=0.1,H2881=0.1,I2881=0.1,K2881&gt;=2)</f>
        <v>0</v>
      </c>
      <c r="S2881" s="0" t="n">
        <f aca="false">OR(O2881,R2881)</f>
        <v>0</v>
      </c>
      <c r="T2881" s="0" t="n">
        <f aca="false">OR(P2881,Q2881)</f>
        <v>0</v>
      </c>
    </row>
    <row r="2882" customFormat="false" ht="15" hidden="false" customHeight="true" outlineLevel="0" collapsed="false">
      <c r="A2882" s="0" t="s">
        <v>8672</v>
      </c>
      <c r="B2882" s="0" t="s">
        <v>8673</v>
      </c>
      <c r="D2882" s="0" t="n">
        <v>0.1</v>
      </c>
      <c r="E2882" s="0" t="n">
        <v>0.1</v>
      </c>
      <c r="F2882" s="0" t="n">
        <v>0.1</v>
      </c>
      <c r="G2882" s="0" t="n">
        <v>20.0651</v>
      </c>
      <c r="H2882" s="0" t="n">
        <v>0.1</v>
      </c>
      <c r="I2882" s="0" t="n">
        <v>0.1</v>
      </c>
      <c r="K2882" s="0" t="n">
        <v>1</v>
      </c>
      <c r="L2882" s="6" t="n">
        <f aca="false">LOG(SUM(D2882:F2882)/SUM(G2882:I2882),2)</f>
        <v>-6.07789098356727</v>
      </c>
      <c r="M2882" s="6" t="n">
        <f aca="false">TTEST(D2882:F2882,G2882:I2882,2,3)</f>
        <v>0.422649730810374</v>
      </c>
      <c r="N2882" s="6" t="n">
        <f aca="false">TTEST(D2882:F2882,G2882:I2882,2,2)</f>
        <v>0.373900966300058</v>
      </c>
      <c r="O2882" s="0" t="n">
        <f aca="false">AND(L2882&gt;0,N2882&lt;0.05)</f>
        <v>0</v>
      </c>
      <c r="P2882" s="0" t="n">
        <f aca="false">AND(L2882&lt;0,N2882&lt;0.05)</f>
        <v>0</v>
      </c>
      <c r="Q2882" s="0" t="n">
        <f aca="false">AND(D2882=0.1,E2882=0.1,F2882=0.1,K2882&gt;=2)</f>
        <v>0</v>
      </c>
      <c r="R2882" s="0" t="n">
        <f aca="false">AND(G2882=0.1,H2882=0.1,I2882=0.1,K2882&gt;=2)</f>
        <v>0</v>
      </c>
      <c r="S2882" s="0" t="n">
        <f aca="false">OR(O2882,R2882)</f>
        <v>0</v>
      </c>
      <c r="T2882" s="0" t="n">
        <f aca="false">OR(P2882,Q2882)</f>
        <v>0</v>
      </c>
    </row>
    <row r="2883" customFormat="false" ht="15" hidden="false" customHeight="true" outlineLevel="0" collapsed="false">
      <c r="A2883" s="0" t="s">
        <v>10634</v>
      </c>
      <c r="B2883" s="0" t="s">
        <v>10635</v>
      </c>
      <c r="D2883" s="0" t="n">
        <v>0.1</v>
      </c>
      <c r="E2883" s="0" t="n">
        <v>0.1</v>
      </c>
      <c r="F2883" s="0" t="n">
        <v>0.1</v>
      </c>
      <c r="G2883" s="0" t="n">
        <v>0.1</v>
      </c>
      <c r="H2883" s="0" t="n">
        <v>0.1</v>
      </c>
      <c r="I2883" s="0" t="n">
        <v>20.3012</v>
      </c>
      <c r="K2883" s="0" t="n">
        <v>1</v>
      </c>
      <c r="L2883" s="6" t="n">
        <f aca="false">LOG(SUM(D2883:F2883)/SUM(G2883:I2883),2)</f>
        <v>-6.09460204675408</v>
      </c>
      <c r="M2883" s="6" t="n">
        <f aca="false">TTEST(D2883:F2883,G2883:I2883,2,3)</f>
        <v>0.422649730810374</v>
      </c>
      <c r="N2883" s="6" t="n">
        <f aca="false">TTEST(D2883:F2883,G2883:I2883,2,2)</f>
        <v>0.373900966300058</v>
      </c>
      <c r="O2883" s="0" t="n">
        <f aca="false">AND(L2883&gt;0,N2883&lt;0.05)</f>
        <v>0</v>
      </c>
      <c r="P2883" s="0" t="n">
        <f aca="false">AND(L2883&lt;0,N2883&lt;0.05)</f>
        <v>0</v>
      </c>
      <c r="Q2883" s="0" t="n">
        <f aca="false">AND(D2883=0.1,E2883=0.1,F2883=0.1,K2883&gt;=2)</f>
        <v>0</v>
      </c>
      <c r="R2883" s="0" t="n">
        <f aca="false">AND(G2883=0.1,H2883=0.1,I2883=0.1,K2883&gt;=2)</f>
        <v>0</v>
      </c>
      <c r="S2883" s="0" t="n">
        <f aca="false">OR(O2883,R2883)</f>
        <v>0</v>
      </c>
      <c r="T2883" s="0" t="n">
        <f aca="false">OR(P2883,Q2883)</f>
        <v>0</v>
      </c>
    </row>
    <row r="2884" customFormat="false" ht="15" hidden="false" customHeight="true" outlineLevel="0" collapsed="false">
      <c r="A2884" s="0" t="s">
        <v>9698</v>
      </c>
      <c r="B2884" s="0" t="s">
        <v>9699</v>
      </c>
      <c r="D2884" s="0" t="n">
        <v>0.1</v>
      </c>
      <c r="E2884" s="0" t="n">
        <v>0.1</v>
      </c>
      <c r="F2884" s="0" t="n">
        <v>0.1</v>
      </c>
      <c r="G2884" s="0" t="n">
        <v>20.3566</v>
      </c>
      <c r="H2884" s="0" t="n">
        <v>0.1</v>
      </c>
      <c r="I2884" s="0" t="n">
        <v>0.1</v>
      </c>
      <c r="K2884" s="0" t="n">
        <v>1</v>
      </c>
      <c r="L2884" s="6" t="n">
        <f aca="false">LOG(SUM(D2884:F2884)/SUM(G2884:I2884),2)</f>
        <v>-6.09849535588272</v>
      </c>
      <c r="M2884" s="6" t="n">
        <f aca="false">TTEST(D2884:F2884,G2884:I2884,2,3)</f>
        <v>0.422649730810374</v>
      </c>
      <c r="N2884" s="6" t="n">
        <f aca="false">TTEST(D2884:F2884,G2884:I2884,2,2)</f>
        <v>0.373900966300058</v>
      </c>
      <c r="O2884" s="0" t="n">
        <f aca="false">AND(L2884&gt;0,N2884&lt;0.05)</f>
        <v>0</v>
      </c>
      <c r="P2884" s="0" t="n">
        <f aca="false">AND(L2884&lt;0,N2884&lt;0.05)</f>
        <v>0</v>
      </c>
      <c r="Q2884" s="0" t="n">
        <f aca="false">AND(D2884=0.1,E2884=0.1,F2884=0.1,K2884&gt;=2)</f>
        <v>0</v>
      </c>
      <c r="R2884" s="0" t="n">
        <f aca="false">AND(G2884=0.1,H2884=0.1,I2884=0.1,K2884&gt;=2)</f>
        <v>0</v>
      </c>
      <c r="S2884" s="0" t="n">
        <f aca="false">OR(O2884,R2884)</f>
        <v>0</v>
      </c>
      <c r="T2884" s="0" t="n">
        <f aca="false">OR(P2884,Q2884)</f>
        <v>0</v>
      </c>
    </row>
    <row r="2885" customFormat="false" ht="15" hidden="false" customHeight="true" outlineLevel="0" collapsed="false">
      <c r="A2885" s="0" t="s">
        <v>9476</v>
      </c>
      <c r="B2885" s="0" t="s">
        <v>9477</v>
      </c>
      <c r="D2885" s="0" t="n">
        <v>0.1</v>
      </c>
      <c r="E2885" s="0" t="n">
        <v>0.1</v>
      </c>
      <c r="F2885" s="0" t="n">
        <v>0.1</v>
      </c>
      <c r="G2885" s="0" t="n">
        <v>0.1</v>
      </c>
      <c r="H2885" s="0" t="n">
        <v>20.4623</v>
      </c>
      <c r="I2885" s="0" t="n">
        <v>0.1</v>
      </c>
      <c r="K2885" s="0" t="n">
        <v>1</v>
      </c>
      <c r="L2885" s="6" t="n">
        <f aca="false">LOG(SUM(D2885:F2885)/SUM(G2885:I2885),2)</f>
        <v>-6.10589454412326</v>
      </c>
      <c r="M2885" s="6" t="n">
        <f aca="false">TTEST(D2885:F2885,G2885:I2885,2,3)</f>
        <v>0.422649730810374</v>
      </c>
      <c r="N2885" s="6" t="n">
        <f aca="false">TTEST(D2885:F2885,G2885:I2885,2,2)</f>
        <v>0.373900966300058</v>
      </c>
      <c r="O2885" s="0" t="n">
        <f aca="false">AND(L2885&gt;0,N2885&lt;0.05)</f>
        <v>0</v>
      </c>
      <c r="P2885" s="0" t="n">
        <f aca="false">AND(L2885&lt;0,N2885&lt;0.05)</f>
        <v>0</v>
      </c>
      <c r="Q2885" s="0" t="n">
        <f aca="false">AND(D2885=0.1,E2885=0.1,F2885=0.1,K2885&gt;=2)</f>
        <v>0</v>
      </c>
      <c r="R2885" s="0" t="n">
        <f aca="false">AND(G2885=0.1,H2885=0.1,I2885=0.1,K2885&gt;=2)</f>
        <v>0</v>
      </c>
      <c r="S2885" s="0" t="n">
        <f aca="false">OR(O2885,R2885)</f>
        <v>0</v>
      </c>
      <c r="T2885" s="0" t="n">
        <f aca="false">OR(P2885,Q2885)</f>
        <v>0</v>
      </c>
    </row>
    <row r="2886" customFormat="false" ht="15" hidden="false" customHeight="true" outlineLevel="0" collapsed="false">
      <c r="A2886" s="0" t="s">
        <v>10109</v>
      </c>
      <c r="B2886" s="0" t="s">
        <v>10110</v>
      </c>
      <c r="D2886" s="0" t="n">
        <v>0.1</v>
      </c>
      <c r="E2886" s="0" t="n">
        <v>0.1</v>
      </c>
      <c r="F2886" s="0" t="n">
        <v>0.1</v>
      </c>
      <c r="G2886" s="0" t="n">
        <v>0.1</v>
      </c>
      <c r="H2886" s="0" t="n">
        <v>0.1</v>
      </c>
      <c r="I2886" s="0" t="n">
        <v>20.4809</v>
      </c>
      <c r="K2886" s="0" t="n">
        <v>1</v>
      </c>
      <c r="L2886" s="6" t="n">
        <f aca="false">LOG(SUM(D2886:F2886)/SUM(G2886:I2886),2)</f>
        <v>-6.10719265987487</v>
      </c>
      <c r="M2886" s="6" t="n">
        <f aca="false">TTEST(D2886:F2886,G2886:I2886,2,3)</f>
        <v>0.422649730810374</v>
      </c>
      <c r="N2886" s="6" t="n">
        <f aca="false">TTEST(D2886:F2886,G2886:I2886,2,2)</f>
        <v>0.373900966300058</v>
      </c>
      <c r="O2886" s="0" t="n">
        <f aca="false">AND(L2886&gt;0,N2886&lt;0.05)</f>
        <v>0</v>
      </c>
      <c r="P2886" s="0" t="n">
        <f aca="false">AND(L2886&lt;0,N2886&lt;0.05)</f>
        <v>0</v>
      </c>
      <c r="Q2886" s="0" t="n">
        <f aca="false">AND(D2886=0.1,E2886=0.1,F2886=0.1,K2886&gt;=2)</f>
        <v>0</v>
      </c>
      <c r="R2886" s="0" t="n">
        <f aca="false">AND(G2886=0.1,H2886=0.1,I2886=0.1,K2886&gt;=2)</f>
        <v>0</v>
      </c>
      <c r="S2886" s="0" t="n">
        <f aca="false">OR(O2886,R2886)</f>
        <v>0</v>
      </c>
      <c r="T2886" s="0" t="n">
        <f aca="false">OR(P2886,Q2886)</f>
        <v>0</v>
      </c>
    </row>
    <row r="2887" customFormat="false" ht="15" hidden="false" customHeight="true" outlineLevel="0" collapsed="false">
      <c r="A2887" s="0" t="s">
        <v>3197</v>
      </c>
      <c r="B2887" s="0" t="s">
        <v>3198</v>
      </c>
      <c r="D2887" s="0" t="n">
        <v>0.1</v>
      </c>
      <c r="E2887" s="0" t="n">
        <v>0.1</v>
      </c>
      <c r="F2887" s="0" t="n">
        <v>0.1</v>
      </c>
      <c r="G2887" s="0" t="n">
        <v>0.1</v>
      </c>
      <c r="H2887" s="0" t="n">
        <v>0.1</v>
      </c>
      <c r="I2887" s="0" t="n">
        <v>20.5182</v>
      </c>
      <c r="K2887" s="0" t="n">
        <v>1</v>
      </c>
      <c r="L2887" s="6" t="n">
        <f aca="false">LOG(SUM(D2887:F2887)/SUM(G2887:I2887),2)</f>
        <v>-6.10979235598355</v>
      </c>
      <c r="M2887" s="6" t="n">
        <f aca="false">TTEST(D2887:F2887,G2887:I2887,2,3)</f>
        <v>0.422649730810374</v>
      </c>
      <c r="N2887" s="6" t="n">
        <f aca="false">TTEST(D2887:F2887,G2887:I2887,2,2)</f>
        <v>0.373900966300058</v>
      </c>
      <c r="O2887" s="0" t="n">
        <f aca="false">AND(L2887&gt;0,N2887&lt;0.05)</f>
        <v>0</v>
      </c>
      <c r="P2887" s="0" t="n">
        <f aca="false">AND(L2887&lt;0,N2887&lt;0.05)</f>
        <v>0</v>
      </c>
      <c r="Q2887" s="0" t="n">
        <f aca="false">AND(D2887=0.1,E2887=0.1,F2887=0.1,K2887&gt;=2)</f>
        <v>0</v>
      </c>
      <c r="R2887" s="0" t="n">
        <f aca="false">AND(G2887=0.1,H2887=0.1,I2887=0.1,K2887&gt;=2)</f>
        <v>0</v>
      </c>
      <c r="S2887" s="0" t="n">
        <f aca="false">OR(O2887,R2887)</f>
        <v>0</v>
      </c>
      <c r="T2887" s="0" t="n">
        <f aca="false">OR(P2887,Q2887)</f>
        <v>0</v>
      </c>
    </row>
    <row r="2888" customFormat="false" ht="15" hidden="false" customHeight="true" outlineLevel="0" collapsed="false">
      <c r="A2888" s="0" t="s">
        <v>9350</v>
      </c>
      <c r="B2888" s="0" t="s">
        <v>9351</v>
      </c>
      <c r="D2888" s="0" t="n">
        <v>0.1</v>
      </c>
      <c r="E2888" s="0" t="n">
        <v>0.1</v>
      </c>
      <c r="F2888" s="0" t="n">
        <v>0.1</v>
      </c>
      <c r="G2888" s="0" t="n">
        <v>0.1</v>
      </c>
      <c r="H2888" s="0" t="n">
        <v>0.1</v>
      </c>
      <c r="I2888" s="0" t="n">
        <v>20.6897</v>
      </c>
      <c r="K2888" s="0" t="n">
        <v>1</v>
      </c>
      <c r="L2888" s="6" t="n">
        <f aca="false">LOG(SUM(D2888:F2888)/SUM(G2888:I2888),2)</f>
        <v>-6.12168546285543</v>
      </c>
      <c r="M2888" s="6" t="n">
        <f aca="false">TTEST(D2888:F2888,G2888:I2888,2,3)</f>
        <v>0.422649730810374</v>
      </c>
      <c r="N2888" s="6" t="n">
        <f aca="false">TTEST(D2888:F2888,G2888:I2888,2,2)</f>
        <v>0.373900966300058</v>
      </c>
      <c r="O2888" s="0" t="n">
        <f aca="false">AND(L2888&gt;0,N2888&lt;0.05)</f>
        <v>0</v>
      </c>
      <c r="P2888" s="0" t="n">
        <f aca="false">AND(L2888&lt;0,N2888&lt;0.05)</f>
        <v>0</v>
      </c>
      <c r="Q2888" s="0" t="n">
        <f aca="false">AND(D2888=0.1,E2888=0.1,F2888=0.1,K2888&gt;=2)</f>
        <v>0</v>
      </c>
      <c r="R2888" s="0" t="n">
        <f aca="false">AND(G2888=0.1,H2888=0.1,I2888=0.1,K2888&gt;=2)</f>
        <v>0</v>
      </c>
      <c r="S2888" s="0" t="n">
        <f aca="false">OR(O2888,R2888)</f>
        <v>0</v>
      </c>
      <c r="T2888" s="0" t="n">
        <f aca="false">OR(P2888,Q2888)</f>
        <v>0</v>
      </c>
    </row>
    <row r="2889" customFormat="false" ht="15" hidden="false" customHeight="true" outlineLevel="0" collapsed="false">
      <c r="A2889" s="0" t="s">
        <v>9530</v>
      </c>
      <c r="B2889" s="0" t="s">
        <v>9531</v>
      </c>
      <c r="D2889" s="0" t="n">
        <v>0.1</v>
      </c>
      <c r="E2889" s="0" t="n">
        <v>0.1</v>
      </c>
      <c r="F2889" s="0" t="n">
        <v>0.1</v>
      </c>
      <c r="G2889" s="0" t="n">
        <v>0.1</v>
      </c>
      <c r="H2889" s="0" t="n">
        <v>0.1</v>
      </c>
      <c r="I2889" s="0" t="n">
        <v>20.7718</v>
      </c>
      <c r="K2889" s="0" t="n">
        <v>1</v>
      </c>
      <c r="L2889" s="6" t="n">
        <f aca="false">LOG(SUM(D2889:F2889)/SUM(G2889:I2889),2)</f>
        <v>-6.1273443816577</v>
      </c>
      <c r="M2889" s="6" t="n">
        <f aca="false">TTEST(D2889:F2889,G2889:I2889,2,3)</f>
        <v>0.422649730810374</v>
      </c>
      <c r="N2889" s="6" t="n">
        <f aca="false">TTEST(D2889:F2889,G2889:I2889,2,2)</f>
        <v>0.373900966300058</v>
      </c>
      <c r="O2889" s="0" t="n">
        <f aca="false">AND(L2889&gt;0,N2889&lt;0.05)</f>
        <v>0</v>
      </c>
      <c r="P2889" s="0" t="n">
        <f aca="false">AND(L2889&lt;0,N2889&lt;0.05)</f>
        <v>0</v>
      </c>
      <c r="Q2889" s="0" t="n">
        <f aca="false">AND(D2889=0.1,E2889=0.1,F2889=0.1,K2889&gt;=2)</f>
        <v>0</v>
      </c>
      <c r="R2889" s="0" t="n">
        <f aca="false">AND(G2889=0.1,H2889=0.1,I2889=0.1,K2889&gt;=2)</f>
        <v>0</v>
      </c>
      <c r="S2889" s="0" t="n">
        <f aca="false">OR(O2889,R2889)</f>
        <v>0</v>
      </c>
      <c r="T2889" s="0" t="n">
        <f aca="false">OR(P2889,Q2889)</f>
        <v>0</v>
      </c>
    </row>
    <row r="2890" customFormat="false" ht="15" hidden="false" customHeight="true" outlineLevel="0" collapsed="false">
      <c r="A2890" s="0" t="s">
        <v>9287</v>
      </c>
      <c r="B2890" s="0" t="s">
        <v>9288</v>
      </c>
      <c r="D2890" s="0" t="n">
        <v>0.1</v>
      </c>
      <c r="E2890" s="0" t="n">
        <v>0.1</v>
      </c>
      <c r="F2890" s="0" t="n">
        <v>0.1</v>
      </c>
      <c r="G2890" s="0" t="n">
        <v>0.1</v>
      </c>
      <c r="H2890" s="0" t="n">
        <v>20.8722</v>
      </c>
      <c r="I2890" s="0" t="n">
        <v>0.1</v>
      </c>
      <c r="K2890" s="0" t="n">
        <v>1</v>
      </c>
      <c r="L2890" s="6" t="n">
        <f aca="false">LOG(SUM(D2890:F2890)/SUM(G2890:I2890),2)</f>
        <v>-6.13423463270098</v>
      </c>
      <c r="M2890" s="6" t="n">
        <f aca="false">TTEST(D2890:F2890,G2890:I2890,2,3)</f>
        <v>0.422649730810374</v>
      </c>
      <c r="N2890" s="6" t="n">
        <f aca="false">TTEST(D2890:F2890,G2890:I2890,2,2)</f>
        <v>0.373900966300058</v>
      </c>
      <c r="O2890" s="0" t="n">
        <f aca="false">AND(L2890&gt;0,N2890&lt;0.05)</f>
        <v>0</v>
      </c>
      <c r="P2890" s="0" t="n">
        <f aca="false">AND(L2890&lt;0,N2890&lt;0.05)</f>
        <v>0</v>
      </c>
      <c r="Q2890" s="0" t="n">
        <f aca="false">AND(D2890=0.1,E2890=0.1,F2890=0.1,K2890&gt;=2)</f>
        <v>0</v>
      </c>
      <c r="R2890" s="0" t="n">
        <f aca="false">AND(G2890=0.1,H2890=0.1,I2890=0.1,K2890&gt;=2)</f>
        <v>0</v>
      </c>
      <c r="S2890" s="0" t="n">
        <f aca="false">OR(O2890,R2890)</f>
        <v>0</v>
      </c>
      <c r="T2890" s="0" t="n">
        <f aca="false">OR(P2890,Q2890)</f>
        <v>0</v>
      </c>
    </row>
    <row r="2891" customFormat="false" ht="15" hidden="false" customHeight="true" outlineLevel="0" collapsed="false">
      <c r="A2891" s="0" t="s">
        <v>2903</v>
      </c>
      <c r="B2891" s="0" t="s">
        <v>2904</v>
      </c>
      <c r="D2891" s="0" t="n">
        <v>0.1</v>
      </c>
      <c r="E2891" s="0" t="n">
        <v>0.1</v>
      </c>
      <c r="F2891" s="0" t="n">
        <v>0.1</v>
      </c>
      <c r="G2891" s="0" t="n">
        <v>21.0537</v>
      </c>
      <c r="H2891" s="0" t="n">
        <v>0.1</v>
      </c>
      <c r="I2891" s="0" t="n">
        <v>0.1</v>
      </c>
      <c r="K2891" s="0" t="n">
        <v>1</v>
      </c>
      <c r="L2891" s="6" t="n">
        <f aca="false">LOG(SUM(D2891:F2891)/SUM(G2891:I2891),2)</f>
        <v>-6.14660770710333</v>
      </c>
      <c r="M2891" s="6" t="n">
        <f aca="false">TTEST(D2891:F2891,G2891:I2891,2,3)</f>
        <v>0.422649730810374</v>
      </c>
      <c r="N2891" s="6" t="n">
        <f aca="false">TTEST(D2891:F2891,G2891:I2891,2,2)</f>
        <v>0.373900966300058</v>
      </c>
      <c r="O2891" s="0" t="n">
        <f aca="false">AND(L2891&gt;0,N2891&lt;0.05)</f>
        <v>0</v>
      </c>
      <c r="P2891" s="0" t="n">
        <f aca="false">AND(L2891&lt;0,N2891&lt;0.05)</f>
        <v>0</v>
      </c>
      <c r="Q2891" s="0" t="n">
        <f aca="false">AND(D2891=0.1,E2891=0.1,F2891=0.1,K2891&gt;=2)</f>
        <v>0</v>
      </c>
      <c r="R2891" s="0" t="n">
        <f aca="false">AND(G2891=0.1,H2891=0.1,I2891=0.1,K2891&gt;=2)</f>
        <v>0</v>
      </c>
      <c r="S2891" s="0" t="n">
        <f aca="false">OR(O2891,R2891)</f>
        <v>0</v>
      </c>
      <c r="T2891" s="0" t="n">
        <f aca="false">OR(P2891,Q2891)</f>
        <v>0</v>
      </c>
    </row>
    <row r="2892" customFormat="false" ht="15" hidden="false" customHeight="true" outlineLevel="0" collapsed="false">
      <c r="A2892" s="0" t="s">
        <v>260</v>
      </c>
      <c r="B2892" s="0" t="s">
        <v>261</v>
      </c>
      <c r="D2892" s="0" t="n">
        <v>2.9005</v>
      </c>
      <c r="E2892" s="0" t="n">
        <v>0.1</v>
      </c>
      <c r="F2892" s="0" t="n">
        <v>0.1</v>
      </c>
      <c r="G2892" s="0" t="n">
        <v>169.5918</v>
      </c>
      <c r="H2892" s="0" t="n">
        <v>50.7638</v>
      </c>
      <c r="I2892" s="0" t="n">
        <v>0.1</v>
      </c>
      <c r="K2892" s="0" t="n">
        <v>3</v>
      </c>
      <c r="L2892" s="6" t="n">
        <f aca="false">LOG(SUM(D2892:F2892)/SUM(G2892:I2892),2)</f>
        <v>-6.1518434249627</v>
      </c>
      <c r="M2892" s="6" t="n">
        <f aca="false">TTEST(D2892:F2892,G2892:I2892,2,3)</f>
        <v>0.285928798313689</v>
      </c>
      <c r="N2892" s="6" t="n">
        <f aca="false">TTEST(D2892:F2892,G2892:I2892,2,2)</f>
        <v>0.222718014365158</v>
      </c>
      <c r="O2892" s="0" t="n">
        <f aca="false">AND(L2892&gt;0,N2892&lt;0.05)</f>
        <v>0</v>
      </c>
      <c r="P2892" s="0" t="n">
        <f aca="false">AND(L2892&lt;0,N2892&lt;0.05)</f>
        <v>0</v>
      </c>
      <c r="Q2892" s="0" t="n">
        <f aca="false">AND(D2892=0.1,E2892=0.1,F2892=0.1,K2892&gt;=2)</f>
        <v>0</v>
      </c>
      <c r="R2892" s="0" t="n">
        <f aca="false">AND(G2892=0.1,H2892=0.1,I2892=0.1,K2892&gt;=2)</f>
        <v>0</v>
      </c>
      <c r="S2892" s="0" t="n">
        <f aca="false">OR(O2892,R2892)</f>
        <v>0</v>
      </c>
      <c r="T2892" s="0" t="n">
        <f aca="false">OR(P2892,Q2892)</f>
        <v>0</v>
      </c>
    </row>
    <row r="2893" customFormat="false" ht="15" hidden="false" customHeight="true" outlineLevel="0" collapsed="false">
      <c r="A2893" s="0" t="s">
        <v>8750</v>
      </c>
      <c r="B2893" s="0" t="s">
        <v>8751</v>
      </c>
      <c r="D2893" s="0" t="n">
        <v>0.1</v>
      </c>
      <c r="E2893" s="0" t="n">
        <v>0.1</v>
      </c>
      <c r="F2893" s="0" t="n">
        <v>0.1</v>
      </c>
      <c r="G2893" s="0" t="n">
        <v>21.2259</v>
      </c>
      <c r="H2893" s="0" t="n">
        <v>0.1</v>
      </c>
      <c r="I2893" s="0" t="n">
        <v>0.1</v>
      </c>
      <c r="K2893" s="0" t="n">
        <v>1</v>
      </c>
      <c r="L2893" s="6" t="n">
        <f aca="false">LOG(SUM(D2893:F2893)/SUM(G2893:I2893),2)</f>
        <v>-6.15824949541076</v>
      </c>
      <c r="M2893" s="6" t="n">
        <f aca="false">TTEST(D2893:F2893,G2893:I2893,2,3)</f>
        <v>0.422649730810374</v>
      </c>
      <c r="N2893" s="6" t="n">
        <f aca="false">TTEST(D2893:F2893,G2893:I2893,2,2)</f>
        <v>0.373900966300058</v>
      </c>
      <c r="O2893" s="0" t="n">
        <f aca="false">AND(L2893&gt;0,N2893&lt;0.05)</f>
        <v>0</v>
      </c>
      <c r="P2893" s="0" t="n">
        <f aca="false">AND(L2893&lt;0,N2893&lt;0.05)</f>
        <v>0</v>
      </c>
      <c r="Q2893" s="0" t="n">
        <f aca="false">AND(D2893=0.1,E2893=0.1,F2893=0.1,K2893&gt;=2)</f>
        <v>0</v>
      </c>
      <c r="R2893" s="0" t="n">
        <f aca="false">AND(G2893=0.1,H2893=0.1,I2893=0.1,K2893&gt;=2)</f>
        <v>0</v>
      </c>
      <c r="S2893" s="0" t="n">
        <f aca="false">OR(O2893,R2893)</f>
        <v>0</v>
      </c>
      <c r="T2893" s="0" t="n">
        <f aca="false">OR(P2893,Q2893)</f>
        <v>0</v>
      </c>
    </row>
    <row r="2894" customFormat="false" ht="15" hidden="false" customHeight="true" outlineLevel="0" collapsed="false">
      <c r="A2894" s="0" t="s">
        <v>10376</v>
      </c>
      <c r="B2894" s="0" t="s">
        <v>10377</v>
      </c>
      <c r="D2894" s="0" t="n">
        <v>0.1</v>
      </c>
      <c r="E2894" s="0" t="n">
        <v>0.1</v>
      </c>
      <c r="F2894" s="0" t="n">
        <v>0.1</v>
      </c>
      <c r="G2894" s="0" t="n">
        <v>0.1</v>
      </c>
      <c r="H2894" s="0" t="n">
        <v>0.1</v>
      </c>
      <c r="I2894" s="0" t="n">
        <v>21.633</v>
      </c>
      <c r="K2894" s="0" t="n">
        <v>1</v>
      </c>
      <c r="L2894" s="6" t="n">
        <f aca="false">LOG(SUM(D2894:F2894)/SUM(G2894:I2894),2)</f>
        <v>-6.18540406893588</v>
      </c>
      <c r="M2894" s="6" t="n">
        <f aca="false">TTEST(D2894:F2894,G2894:I2894,2,3)</f>
        <v>0.422649730810374</v>
      </c>
      <c r="N2894" s="6" t="n">
        <f aca="false">TTEST(D2894:F2894,G2894:I2894,2,2)</f>
        <v>0.373900966300058</v>
      </c>
      <c r="O2894" s="0" t="n">
        <f aca="false">AND(L2894&gt;0,N2894&lt;0.05)</f>
        <v>0</v>
      </c>
      <c r="P2894" s="0" t="n">
        <f aca="false">AND(L2894&lt;0,N2894&lt;0.05)</f>
        <v>0</v>
      </c>
      <c r="Q2894" s="0" t="n">
        <f aca="false">AND(D2894=0.1,E2894=0.1,F2894=0.1,K2894&gt;=2)</f>
        <v>0</v>
      </c>
      <c r="R2894" s="0" t="n">
        <f aca="false">AND(G2894=0.1,H2894=0.1,I2894=0.1,K2894&gt;=2)</f>
        <v>0</v>
      </c>
      <c r="S2894" s="0" t="n">
        <f aca="false">OR(O2894,R2894)</f>
        <v>0</v>
      </c>
      <c r="T2894" s="0" t="n">
        <f aca="false">OR(P2894,Q2894)</f>
        <v>0</v>
      </c>
    </row>
    <row r="2895" customFormat="false" ht="15" hidden="false" customHeight="true" outlineLevel="0" collapsed="false">
      <c r="A2895" s="0" t="s">
        <v>9398</v>
      </c>
      <c r="B2895" s="0" t="s">
        <v>9399</v>
      </c>
      <c r="D2895" s="0" t="n">
        <v>0.1</v>
      </c>
      <c r="E2895" s="0" t="n">
        <v>0.1</v>
      </c>
      <c r="F2895" s="0" t="n">
        <v>0.1</v>
      </c>
      <c r="G2895" s="0" t="n">
        <v>0.1</v>
      </c>
      <c r="H2895" s="0" t="n">
        <v>0.1</v>
      </c>
      <c r="I2895" s="0" t="n">
        <v>21.684</v>
      </c>
      <c r="K2895" s="0" t="n">
        <v>1</v>
      </c>
      <c r="L2895" s="6" t="n">
        <f aca="false">LOG(SUM(D2895:F2895)/SUM(G2895:I2895),2)</f>
        <v>-6.1887701498867</v>
      </c>
      <c r="M2895" s="6" t="n">
        <f aca="false">TTEST(D2895:F2895,G2895:I2895,2,3)</f>
        <v>0.422649730810374</v>
      </c>
      <c r="N2895" s="6" t="n">
        <f aca="false">TTEST(D2895:F2895,G2895:I2895,2,2)</f>
        <v>0.373900966300058</v>
      </c>
      <c r="O2895" s="0" t="n">
        <f aca="false">AND(L2895&gt;0,N2895&lt;0.05)</f>
        <v>0</v>
      </c>
      <c r="P2895" s="0" t="n">
        <f aca="false">AND(L2895&lt;0,N2895&lt;0.05)</f>
        <v>0</v>
      </c>
      <c r="Q2895" s="0" t="n">
        <f aca="false">AND(D2895=0.1,E2895=0.1,F2895=0.1,K2895&gt;=2)</f>
        <v>0</v>
      </c>
      <c r="R2895" s="0" t="n">
        <f aca="false">AND(G2895=0.1,H2895=0.1,I2895=0.1,K2895&gt;=2)</f>
        <v>0</v>
      </c>
      <c r="S2895" s="0" t="n">
        <f aca="false">OR(O2895,R2895)</f>
        <v>0</v>
      </c>
      <c r="T2895" s="0" t="n">
        <f aca="false">OR(P2895,Q2895)</f>
        <v>0</v>
      </c>
    </row>
    <row r="2896" customFormat="false" ht="15" hidden="false" customHeight="true" outlineLevel="0" collapsed="false">
      <c r="A2896" s="0" t="s">
        <v>11027</v>
      </c>
      <c r="B2896" s="0" t="s">
        <v>11028</v>
      </c>
      <c r="D2896" s="0" t="n">
        <v>0.1</v>
      </c>
      <c r="E2896" s="0" t="n">
        <v>0.1</v>
      </c>
      <c r="F2896" s="0" t="n">
        <v>0.1</v>
      </c>
      <c r="G2896" s="0" t="n">
        <v>0.1</v>
      </c>
      <c r="H2896" s="0" t="n">
        <v>0.1</v>
      </c>
      <c r="I2896" s="0" t="n">
        <v>21.7344</v>
      </c>
      <c r="K2896" s="0" t="n">
        <v>1</v>
      </c>
      <c r="L2896" s="6" t="n">
        <f aca="false">LOG(SUM(D2896:F2896)/SUM(G2896:I2896),2)</f>
        <v>-6.19208893204789</v>
      </c>
      <c r="M2896" s="6" t="n">
        <f aca="false">TTEST(D2896:F2896,G2896:I2896,2,3)</f>
        <v>0.422649730810374</v>
      </c>
      <c r="N2896" s="6" t="n">
        <f aca="false">TTEST(D2896:F2896,G2896:I2896,2,2)</f>
        <v>0.373900966300058</v>
      </c>
      <c r="O2896" s="0" t="n">
        <f aca="false">AND(L2896&gt;0,N2896&lt;0.05)</f>
        <v>0</v>
      </c>
      <c r="P2896" s="0" t="n">
        <f aca="false">AND(L2896&lt;0,N2896&lt;0.05)</f>
        <v>0</v>
      </c>
      <c r="Q2896" s="0" t="n">
        <f aca="false">AND(D2896=0.1,E2896=0.1,F2896=0.1,K2896&gt;=2)</f>
        <v>0</v>
      </c>
      <c r="R2896" s="0" t="n">
        <f aca="false">AND(G2896=0.1,H2896=0.1,I2896=0.1,K2896&gt;=2)</f>
        <v>0</v>
      </c>
      <c r="S2896" s="0" t="n">
        <f aca="false">OR(O2896,R2896)</f>
        <v>0</v>
      </c>
      <c r="T2896" s="0" t="n">
        <f aca="false">OR(P2896,Q2896)</f>
        <v>0</v>
      </c>
    </row>
    <row r="2897" customFormat="false" ht="15" hidden="false" customHeight="true" outlineLevel="0" collapsed="false">
      <c r="A2897" s="0" t="s">
        <v>11033</v>
      </c>
      <c r="B2897" s="0" t="s">
        <v>11034</v>
      </c>
      <c r="D2897" s="0" t="n">
        <v>0.1</v>
      </c>
      <c r="E2897" s="0" t="n">
        <v>0.1</v>
      </c>
      <c r="F2897" s="0" t="n">
        <v>0.1</v>
      </c>
      <c r="G2897" s="0" t="n">
        <v>0.1</v>
      </c>
      <c r="H2897" s="0" t="n">
        <v>0.1</v>
      </c>
      <c r="I2897" s="0" t="n">
        <v>21.942</v>
      </c>
      <c r="K2897" s="0" t="n">
        <v>1</v>
      </c>
      <c r="L2897" s="6" t="n">
        <f aca="false">LOG(SUM(D2897:F2897)/SUM(G2897:I2897),2)</f>
        <v>-6.20567923004227</v>
      </c>
      <c r="M2897" s="6" t="n">
        <f aca="false">TTEST(D2897:F2897,G2897:I2897,2,3)</f>
        <v>0.422649730810374</v>
      </c>
      <c r="N2897" s="6" t="n">
        <f aca="false">TTEST(D2897:F2897,G2897:I2897,2,2)</f>
        <v>0.373900966300058</v>
      </c>
      <c r="O2897" s="0" t="n">
        <f aca="false">AND(L2897&gt;0,N2897&lt;0.05)</f>
        <v>0</v>
      </c>
      <c r="P2897" s="0" t="n">
        <f aca="false">AND(L2897&lt;0,N2897&lt;0.05)</f>
        <v>0</v>
      </c>
      <c r="Q2897" s="0" t="n">
        <f aca="false">AND(D2897=0.1,E2897=0.1,F2897=0.1,K2897&gt;=2)</f>
        <v>0</v>
      </c>
      <c r="R2897" s="0" t="n">
        <f aca="false">AND(G2897=0.1,H2897=0.1,I2897=0.1,K2897&gt;=2)</f>
        <v>0</v>
      </c>
      <c r="S2897" s="0" t="n">
        <f aca="false">OR(O2897,R2897)</f>
        <v>0</v>
      </c>
      <c r="T2897" s="0" t="n">
        <f aca="false">OR(P2897,Q2897)</f>
        <v>0</v>
      </c>
    </row>
    <row r="2898" customFormat="false" ht="15" hidden="false" customHeight="true" outlineLevel="0" collapsed="false">
      <c r="A2898" s="0" t="s">
        <v>6734</v>
      </c>
      <c r="B2898" s="0" t="s">
        <v>6735</v>
      </c>
      <c r="D2898" s="0" t="n">
        <v>0.1</v>
      </c>
      <c r="E2898" s="0" t="n">
        <v>0.1</v>
      </c>
      <c r="F2898" s="0" t="n">
        <v>0.1</v>
      </c>
      <c r="G2898" s="0" t="n">
        <v>0.1</v>
      </c>
      <c r="H2898" s="0" t="n">
        <v>0.1</v>
      </c>
      <c r="I2898" s="0" t="n">
        <v>22.3354</v>
      </c>
      <c r="K2898" s="0" t="n">
        <v>1</v>
      </c>
      <c r="L2898" s="6" t="n">
        <f aca="false">LOG(SUM(D2898:F2898)/SUM(G2898:I2898),2)</f>
        <v>-6.23108674695662</v>
      </c>
      <c r="M2898" s="6" t="n">
        <f aca="false">TTEST(D2898:F2898,G2898:I2898,2,3)</f>
        <v>0.422649730810374</v>
      </c>
      <c r="N2898" s="6" t="n">
        <f aca="false">TTEST(D2898:F2898,G2898:I2898,2,2)</f>
        <v>0.373900966300058</v>
      </c>
      <c r="O2898" s="0" t="n">
        <f aca="false">AND(L2898&gt;0,N2898&lt;0.05)</f>
        <v>0</v>
      </c>
      <c r="P2898" s="0" t="n">
        <f aca="false">AND(L2898&lt;0,N2898&lt;0.05)</f>
        <v>0</v>
      </c>
      <c r="Q2898" s="0" t="n">
        <f aca="false">AND(D2898=0.1,E2898=0.1,F2898=0.1,K2898&gt;=2)</f>
        <v>0</v>
      </c>
      <c r="R2898" s="0" t="n">
        <f aca="false">AND(G2898=0.1,H2898=0.1,I2898=0.1,K2898&gt;=2)</f>
        <v>0</v>
      </c>
      <c r="S2898" s="0" t="n">
        <f aca="false">OR(O2898,R2898)</f>
        <v>0</v>
      </c>
      <c r="T2898" s="0" t="n">
        <f aca="false">OR(P2898,Q2898)</f>
        <v>0</v>
      </c>
    </row>
    <row r="2899" customFormat="false" ht="15" hidden="false" customHeight="true" outlineLevel="0" collapsed="false">
      <c r="A2899" s="0" t="s">
        <v>9470</v>
      </c>
      <c r="B2899" s="0" t="s">
        <v>9471</v>
      </c>
      <c r="D2899" s="0" t="n">
        <v>0.1</v>
      </c>
      <c r="E2899" s="0" t="n">
        <v>0.1</v>
      </c>
      <c r="F2899" s="0" t="n">
        <v>0.1</v>
      </c>
      <c r="G2899" s="0" t="n">
        <v>22.5474</v>
      </c>
      <c r="H2899" s="0" t="n">
        <v>0.1</v>
      </c>
      <c r="I2899" s="0" t="n">
        <v>0.1</v>
      </c>
      <c r="K2899" s="0" t="n">
        <v>1</v>
      </c>
      <c r="L2899" s="6" t="n">
        <f aca="false">LOG(SUM(D2899:F2899)/SUM(G2899:I2899),2)</f>
        <v>-6.24459534550926</v>
      </c>
      <c r="M2899" s="6" t="n">
        <f aca="false">TTEST(D2899:F2899,G2899:I2899,2,3)</f>
        <v>0.422649730810374</v>
      </c>
      <c r="N2899" s="6" t="n">
        <f aca="false">TTEST(D2899:F2899,G2899:I2899,2,2)</f>
        <v>0.373900966300058</v>
      </c>
      <c r="O2899" s="0" t="n">
        <f aca="false">AND(L2899&gt;0,N2899&lt;0.05)</f>
        <v>0</v>
      </c>
      <c r="P2899" s="0" t="n">
        <f aca="false">AND(L2899&lt;0,N2899&lt;0.05)</f>
        <v>0</v>
      </c>
      <c r="Q2899" s="0" t="n">
        <f aca="false">AND(D2899=0.1,E2899=0.1,F2899=0.1,K2899&gt;=2)</f>
        <v>0</v>
      </c>
      <c r="R2899" s="0" t="n">
        <f aca="false">AND(G2899=0.1,H2899=0.1,I2899=0.1,K2899&gt;=2)</f>
        <v>0</v>
      </c>
      <c r="S2899" s="0" t="n">
        <f aca="false">OR(O2899,R2899)</f>
        <v>0</v>
      </c>
      <c r="T2899" s="0" t="n">
        <f aca="false">OR(P2899,Q2899)</f>
        <v>0</v>
      </c>
    </row>
    <row r="2900" customFormat="false" ht="15" hidden="false" customHeight="true" outlineLevel="0" collapsed="false">
      <c r="A2900" s="0" t="s">
        <v>8447</v>
      </c>
      <c r="B2900" s="0" t="s">
        <v>8448</v>
      </c>
      <c r="D2900" s="0" t="n">
        <v>0.1</v>
      </c>
      <c r="E2900" s="0" t="n">
        <v>0.1</v>
      </c>
      <c r="F2900" s="0" t="n">
        <v>0.1</v>
      </c>
      <c r="G2900" s="0" t="n">
        <v>0.1</v>
      </c>
      <c r="H2900" s="0" t="n">
        <v>0.1</v>
      </c>
      <c r="I2900" s="0" t="n">
        <v>22.9418</v>
      </c>
      <c r="K2900" s="0" t="n">
        <v>1</v>
      </c>
      <c r="L2900" s="6" t="n">
        <f aca="false">LOG(SUM(D2900:F2900)/SUM(G2900:I2900),2)</f>
        <v>-6.26939477260345</v>
      </c>
      <c r="M2900" s="6" t="n">
        <f aca="false">TTEST(D2900:F2900,G2900:I2900,2,3)</f>
        <v>0.422649730810374</v>
      </c>
      <c r="N2900" s="6" t="n">
        <f aca="false">TTEST(D2900:F2900,G2900:I2900,2,2)</f>
        <v>0.373900966300058</v>
      </c>
      <c r="O2900" s="0" t="n">
        <f aca="false">AND(L2900&gt;0,N2900&lt;0.05)</f>
        <v>0</v>
      </c>
      <c r="P2900" s="0" t="n">
        <f aca="false">AND(L2900&lt;0,N2900&lt;0.05)</f>
        <v>0</v>
      </c>
      <c r="Q2900" s="0" t="n">
        <f aca="false">AND(D2900=0.1,E2900=0.1,F2900=0.1,K2900&gt;=2)</f>
        <v>0</v>
      </c>
      <c r="R2900" s="0" t="n">
        <f aca="false">AND(G2900=0.1,H2900=0.1,I2900=0.1,K2900&gt;=2)</f>
        <v>0</v>
      </c>
      <c r="S2900" s="0" t="n">
        <f aca="false">OR(O2900,R2900)</f>
        <v>0</v>
      </c>
      <c r="T2900" s="0" t="n">
        <f aca="false">OR(P2900,Q2900)</f>
        <v>0</v>
      </c>
    </row>
    <row r="2901" customFormat="false" ht="15" hidden="false" customHeight="true" outlineLevel="0" collapsed="false">
      <c r="A2901" s="0" t="s">
        <v>9359</v>
      </c>
      <c r="B2901" s="0" t="s">
        <v>9360</v>
      </c>
      <c r="D2901" s="0" t="n">
        <v>0.1</v>
      </c>
      <c r="E2901" s="0" t="n">
        <v>0.1</v>
      </c>
      <c r="F2901" s="0" t="n">
        <v>0.1</v>
      </c>
      <c r="G2901" s="0" t="n">
        <v>23.2514</v>
      </c>
      <c r="H2901" s="0" t="n">
        <v>0.1</v>
      </c>
      <c r="I2901" s="0" t="n">
        <v>0.1</v>
      </c>
      <c r="K2901" s="0" t="n">
        <v>1</v>
      </c>
      <c r="L2901" s="6" t="n">
        <f aca="false">LOG(SUM(D2901:F2901)/SUM(G2901:I2901),2)</f>
        <v>-6.28856774027046</v>
      </c>
      <c r="M2901" s="6" t="n">
        <f aca="false">TTEST(D2901:F2901,G2901:I2901,2,3)</f>
        <v>0.422649730810374</v>
      </c>
      <c r="N2901" s="6" t="n">
        <f aca="false">TTEST(D2901:F2901,G2901:I2901,2,2)</f>
        <v>0.373900966300058</v>
      </c>
      <c r="O2901" s="0" t="n">
        <f aca="false">AND(L2901&gt;0,N2901&lt;0.05)</f>
        <v>0</v>
      </c>
      <c r="P2901" s="0" t="n">
        <f aca="false">AND(L2901&lt;0,N2901&lt;0.05)</f>
        <v>0</v>
      </c>
      <c r="Q2901" s="0" t="n">
        <f aca="false">AND(D2901=0.1,E2901=0.1,F2901=0.1,K2901&gt;=2)</f>
        <v>0</v>
      </c>
      <c r="R2901" s="0" t="n">
        <f aca="false">AND(G2901=0.1,H2901=0.1,I2901=0.1,K2901&gt;=2)</f>
        <v>0</v>
      </c>
      <c r="S2901" s="0" t="n">
        <f aca="false">OR(O2901,R2901)</f>
        <v>0</v>
      </c>
      <c r="T2901" s="0" t="n">
        <f aca="false">OR(P2901,Q2901)</f>
        <v>0</v>
      </c>
    </row>
    <row r="2902" customFormat="false" ht="15" hidden="false" customHeight="true" outlineLevel="0" collapsed="false">
      <c r="A2902" s="0" t="s">
        <v>10154</v>
      </c>
      <c r="B2902" s="0" t="s">
        <v>10155</v>
      </c>
      <c r="D2902" s="0" t="n">
        <v>0.1</v>
      </c>
      <c r="E2902" s="0" t="n">
        <v>0.1</v>
      </c>
      <c r="F2902" s="0" t="n">
        <v>0.1</v>
      </c>
      <c r="G2902" s="0" t="n">
        <v>0.1</v>
      </c>
      <c r="H2902" s="0" t="n">
        <v>0.1</v>
      </c>
      <c r="I2902" s="0" t="n">
        <v>23.6468</v>
      </c>
      <c r="K2902" s="0" t="n">
        <v>1</v>
      </c>
      <c r="L2902" s="6" t="n">
        <f aca="false">LOG(SUM(D2902:F2902)/SUM(G2902:I2902),2)</f>
        <v>-6.31268937315148</v>
      </c>
      <c r="M2902" s="6" t="n">
        <f aca="false">TTEST(D2902:F2902,G2902:I2902,2,3)</f>
        <v>0.422649730810374</v>
      </c>
      <c r="N2902" s="6" t="n">
        <f aca="false">TTEST(D2902:F2902,G2902:I2902,2,2)</f>
        <v>0.373900966300058</v>
      </c>
      <c r="O2902" s="0" t="n">
        <f aca="false">AND(L2902&gt;0,N2902&lt;0.05)</f>
        <v>0</v>
      </c>
      <c r="P2902" s="0" t="n">
        <f aca="false">AND(L2902&lt;0,N2902&lt;0.05)</f>
        <v>0</v>
      </c>
      <c r="Q2902" s="0" t="n">
        <f aca="false">AND(D2902=0.1,E2902=0.1,F2902=0.1,K2902&gt;=2)</f>
        <v>0</v>
      </c>
      <c r="R2902" s="0" t="n">
        <f aca="false">AND(G2902=0.1,H2902=0.1,I2902=0.1,K2902&gt;=2)</f>
        <v>0</v>
      </c>
      <c r="S2902" s="0" t="n">
        <f aca="false">OR(O2902,R2902)</f>
        <v>0</v>
      </c>
      <c r="T2902" s="0" t="n">
        <f aca="false">OR(P2902,Q2902)</f>
        <v>0</v>
      </c>
    </row>
    <row r="2903" customFormat="false" ht="15" hidden="false" customHeight="true" outlineLevel="0" collapsed="false">
      <c r="A2903" s="0" t="s">
        <v>9623</v>
      </c>
      <c r="B2903" s="0" t="s">
        <v>9624</v>
      </c>
      <c r="D2903" s="0" t="n">
        <v>0.1</v>
      </c>
      <c r="E2903" s="0" t="n">
        <v>0.1</v>
      </c>
      <c r="F2903" s="0" t="n">
        <v>0.1</v>
      </c>
      <c r="G2903" s="0" t="n">
        <v>23.7063</v>
      </c>
      <c r="H2903" s="0" t="n">
        <v>0.1</v>
      </c>
      <c r="I2903" s="0" t="n">
        <v>0.1</v>
      </c>
      <c r="K2903" s="0" t="n">
        <v>1</v>
      </c>
      <c r="L2903" s="6" t="n">
        <f aca="false">LOG(SUM(D2903:F2903)/SUM(G2903:I2903),2)</f>
        <v>-6.31628454914446</v>
      </c>
      <c r="M2903" s="6" t="n">
        <f aca="false">TTEST(D2903:F2903,G2903:I2903,2,3)</f>
        <v>0.422649730810374</v>
      </c>
      <c r="N2903" s="6" t="n">
        <f aca="false">TTEST(D2903:F2903,G2903:I2903,2,2)</f>
        <v>0.373900966300058</v>
      </c>
      <c r="O2903" s="0" t="n">
        <f aca="false">AND(L2903&gt;0,N2903&lt;0.05)</f>
        <v>0</v>
      </c>
      <c r="P2903" s="0" t="n">
        <f aca="false">AND(L2903&lt;0,N2903&lt;0.05)</f>
        <v>0</v>
      </c>
      <c r="Q2903" s="0" t="n">
        <f aca="false">AND(D2903=0.1,E2903=0.1,F2903=0.1,K2903&gt;=2)</f>
        <v>0</v>
      </c>
      <c r="R2903" s="0" t="n">
        <f aca="false">AND(G2903=0.1,H2903=0.1,I2903=0.1,K2903&gt;=2)</f>
        <v>0</v>
      </c>
      <c r="S2903" s="0" t="n">
        <f aca="false">OR(O2903,R2903)</f>
        <v>0</v>
      </c>
      <c r="T2903" s="0" t="n">
        <f aca="false">OR(P2903,Q2903)</f>
        <v>0</v>
      </c>
    </row>
    <row r="2904" customFormat="false" ht="15" hidden="false" customHeight="true" outlineLevel="0" collapsed="false">
      <c r="A2904" s="0" t="s">
        <v>10496</v>
      </c>
      <c r="B2904" s="0" t="s">
        <v>10497</v>
      </c>
      <c r="D2904" s="0" t="n">
        <v>0.1</v>
      </c>
      <c r="E2904" s="0" t="n">
        <v>0.1</v>
      </c>
      <c r="F2904" s="0" t="n">
        <v>0.1</v>
      </c>
      <c r="G2904" s="0" t="n">
        <v>0.1</v>
      </c>
      <c r="H2904" s="0" t="n">
        <v>0.1</v>
      </c>
      <c r="I2904" s="0" t="n">
        <v>23.8337</v>
      </c>
      <c r="K2904" s="0" t="n">
        <v>1</v>
      </c>
      <c r="L2904" s="6" t="n">
        <f aca="false">LOG(SUM(D2904:F2904)/SUM(G2904:I2904),2)</f>
        <v>-6.32395245823456</v>
      </c>
      <c r="M2904" s="6" t="n">
        <f aca="false">TTEST(D2904:F2904,G2904:I2904,2,3)</f>
        <v>0.422649730810374</v>
      </c>
      <c r="N2904" s="6" t="n">
        <f aca="false">TTEST(D2904:F2904,G2904:I2904,2,2)</f>
        <v>0.373900966300058</v>
      </c>
      <c r="O2904" s="0" t="n">
        <f aca="false">AND(L2904&gt;0,N2904&lt;0.05)</f>
        <v>0</v>
      </c>
      <c r="P2904" s="0" t="n">
        <f aca="false">AND(L2904&lt;0,N2904&lt;0.05)</f>
        <v>0</v>
      </c>
      <c r="Q2904" s="0" t="n">
        <f aca="false">AND(D2904=0.1,E2904=0.1,F2904=0.1,K2904&gt;=2)</f>
        <v>0</v>
      </c>
      <c r="R2904" s="0" t="n">
        <f aca="false">AND(G2904=0.1,H2904=0.1,I2904=0.1,K2904&gt;=2)</f>
        <v>0</v>
      </c>
      <c r="S2904" s="0" t="n">
        <f aca="false">OR(O2904,R2904)</f>
        <v>0</v>
      </c>
      <c r="T2904" s="0" t="n">
        <f aca="false">OR(P2904,Q2904)</f>
        <v>0</v>
      </c>
    </row>
    <row r="2905" customFormat="false" ht="15" hidden="false" customHeight="true" outlineLevel="0" collapsed="false">
      <c r="A2905" s="0" t="s">
        <v>8909</v>
      </c>
      <c r="B2905" s="0" t="s">
        <v>8910</v>
      </c>
      <c r="D2905" s="0" t="n">
        <v>0.1</v>
      </c>
      <c r="E2905" s="0" t="n">
        <v>0.1</v>
      </c>
      <c r="F2905" s="0" t="n">
        <v>0.1</v>
      </c>
      <c r="G2905" s="0" t="n">
        <v>24.0011</v>
      </c>
      <c r="H2905" s="0" t="n">
        <v>0.1</v>
      </c>
      <c r="I2905" s="0" t="n">
        <v>0.1</v>
      </c>
      <c r="K2905" s="0" t="n">
        <v>1</v>
      </c>
      <c r="L2905" s="6" t="n">
        <f aca="false">LOG(SUM(D2905:F2905)/SUM(G2905:I2905),2)</f>
        <v>-6.33396631211041</v>
      </c>
      <c r="M2905" s="6" t="n">
        <f aca="false">TTEST(D2905:F2905,G2905:I2905,2,3)</f>
        <v>0.422649730810374</v>
      </c>
      <c r="N2905" s="6" t="n">
        <f aca="false">TTEST(D2905:F2905,G2905:I2905,2,2)</f>
        <v>0.373900966300058</v>
      </c>
      <c r="O2905" s="0" t="n">
        <f aca="false">AND(L2905&gt;0,N2905&lt;0.05)</f>
        <v>0</v>
      </c>
      <c r="P2905" s="0" t="n">
        <f aca="false">AND(L2905&lt;0,N2905&lt;0.05)</f>
        <v>0</v>
      </c>
      <c r="Q2905" s="0" t="n">
        <f aca="false">AND(D2905=0.1,E2905=0.1,F2905=0.1,K2905&gt;=2)</f>
        <v>0</v>
      </c>
      <c r="R2905" s="0" t="n">
        <f aca="false">AND(G2905=0.1,H2905=0.1,I2905=0.1,K2905&gt;=2)</f>
        <v>0</v>
      </c>
      <c r="S2905" s="0" t="n">
        <f aca="false">OR(O2905,R2905)</f>
        <v>0</v>
      </c>
      <c r="T2905" s="0" t="n">
        <f aca="false">OR(P2905,Q2905)</f>
        <v>0</v>
      </c>
    </row>
    <row r="2906" customFormat="false" ht="15" hidden="false" customHeight="true" outlineLevel="0" collapsed="false">
      <c r="A2906" s="0" t="s">
        <v>10592</v>
      </c>
      <c r="B2906" s="0" t="s">
        <v>10593</v>
      </c>
      <c r="D2906" s="0" t="n">
        <v>0.1</v>
      </c>
      <c r="E2906" s="0" t="n">
        <v>0.1</v>
      </c>
      <c r="F2906" s="0" t="n">
        <v>0.1</v>
      </c>
      <c r="G2906" s="0" t="n">
        <v>24.0234</v>
      </c>
      <c r="H2906" s="0" t="n">
        <v>0.1</v>
      </c>
      <c r="I2906" s="0" t="n">
        <v>0.1</v>
      </c>
      <c r="K2906" s="0" t="n">
        <v>1</v>
      </c>
      <c r="L2906" s="6" t="n">
        <f aca="false">LOG(SUM(D2906:F2906)/SUM(G2906:I2906),2)</f>
        <v>-6.33529506518731</v>
      </c>
      <c r="M2906" s="6" t="n">
        <f aca="false">TTEST(D2906:F2906,G2906:I2906,2,3)</f>
        <v>0.422649730810374</v>
      </c>
      <c r="N2906" s="6" t="n">
        <f aca="false">TTEST(D2906:F2906,G2906:I2906,2,2)</f>
        <v>0.373900966300058</v>
      </c>
      <c r="O2906" s="0" t="n">
        <f aca="false">AND(L2906&gt;0,N2906&lt;0.05)</f>
        <v>0</v>
      </c>
      <c r="P2906" s="0" t="n">
        <f aca="false">AND(L2906&lt;0,N2906&lt;0.05)</f>
        <v>0</v>
      </c>
      <c r="Q2906" s="0" t="n">
        <f aca="false">AND(D2906=0.1,E2906=0.1,F2906=0.1,K2906&gt;=2)</f>
        <v>0</v>
      </c>
      <c r="R2906" s="0" t="n">
        <f aca="false">AND(G2906=0.1,H2906=0.1,I2906=0.1,K2906&gt;=2)</f>
        <v>0</v>
      </c>
      <c r="S2906" s="0" t="n">
        <f aca="false">OR(O2906,R2906)</f>
        <v>0</v>
      </c>
      <c r="T2906" s="0" t="n">
        <f aca="false">OR(P2906,Q2906)</f>
        <v>0</v>
      </c>
    </row>
    <row r="2907" customFormat="false" ht="15" hidden="false" customHeight="true" outlineLevel="0" collapsed="false">
      <c r="A2907" s="0" t="s">
        <v>11057</v>
      </c>
      <c r="B2907" s="0" t="s">
        <v>11058</v>
      </c>
      <c r="D2907" s="0" t="n">
        <v>0.1</v>
      </c>
      <c r="E2907" s="0" t="n">
        <v>0.1</v>
      </c>
      <c r="F2907" s="0" t="n">
        <v>0.1</v>
      </c>
      <c r="G2907" s="0" t="n">
        <v>0.1</v>
      </c>
      <c r="H2907" s="0" t="n">
        <v>0.1</v>
      </c>
      <c r="I2907" s="0" t="n">
        <v>24.3761</v>
      </c>
      <c r="K2907" s="0" t="n">
        <v>1</v>
      </c>
      <c r="L2907" s="6" t="n">
        <f aca="false">LOG(SUM(D2907:F2907)/SUM(G2907:I2907),2)</f>
        <v>-6.35614968055448</v>
      </c>
      <c r="M2907" s="6" t="n">
        <f aca="false">TTEST(D2907:F2907,G2907:I2907,2,3)</f>
        <v>0.422649730810374</v>
      </c>
      <c r="N2907" s="6" t="n">
        <f aca="false">TTEST(D2907:F2907,G2907:I2907,2,2)</f>
        <v>0.373900966300058</v>
      </c>
      <c r="O2907" s="0" t="n">
        <f aca="false">AND(L2907&gt;0,N2907&lt;0.05)</f>
        <v>0</v>
      </c>
      <c r="P2907" s="0" t="n">
        <f aca="false">AND(L2907&lt;0,N2907&lt;0.05)</f>
        <v>0</v>
      </c>
      <c r="Q2907" s="0" t="n">
        <f aca="false">AND(D2907=0.1,E2907=0.1,F2907=0.1,K2907&gt;=2)</f>
        <v>0</v>
      </c>
      <c r="R2907" s="0" t="n">
        <f aca="false">AND(G2907=0.1,H2907=0.1,I2907=0.1,K2907&gt;=2)</f>
        <v>0</v>
      </c>
      <c r="S2907" s="0" t="n">
        <f aca="false">OR(O2907,R2907)</f>
        <v>0</v>
      </c>
      <c r="T2907" s="0" t="n">
        <f aca="false">OR(P2907,Q2907)</f>
        <v>0</v>
      </c>
    </row>
    <row r="2908" customFormat="false" ht="15" hidden="false" customHeight="true" outlineLevel="0" collapsed="false">
      <c r="A2908" s="0" t="s">
        <v>4796</v>
      </c>
      <c r="B2908" s="0" t="s">
        <v>4797</v>
      </c>
      <c r="D2908" s="0" t="n">
        <v>0.1</v>
      </c>
      <c r="E2908" s="0" t="n">
        <v>0.1</v>
      </c>
      <c r="F2908" s="0" t="n">
        <v>0.1</v>
      </c>
      <c r="G2908" s="0" t="n">
        <v>0.1</v>
      </c>
      <c r="H2908" s="0" t="n">
        <v>0.1</v>
      </c>
      <c r="I2908" s="0" t="n">
        <v>24.5977</v>
      </c>
      <c r="K2908" s="0" t="n">
        <v>1</v>
      </c>
      <c r="L2908" s="6" t="n">
        <f aca="false">LOG(SUM(D2908:F2908)/SUM(G2908:I2908),2)</f>
        <v>-6.36910000513057</v>
      </c>
      <c r="M2908" s="6" t="n">
        <f aca="false">TTEST(D2908:F2908,G2908:I2908,2,3)</f>
        <v>0.422649730810374</v>
      </c>
      <c r="N2908" s="6" t="n">
        <f aca="false">TTEST(D2908:F2908,G2908:I2908,2,2)</f>
        <v>0.373900966300058</v>
      </c>
      <c r="O2908" s="0" t="n">
        <f aca="false">AND(L2908&gt;0,N2908&lt;0.05)</f>
        <v>0</v>
      </c>
      <c r="P2908" s="0" t="n">
        <f aca="false">AND(L2908&lt;0,N2908&lt;0.05)</f>
        <v>0</v>
      </c>
      <c r="Q2908" s="0" t="n">
        <f aca="false">AND(D2908=0.1,E2908=0.1,F2908=0.1,K2908&gt;=2)</f>
        <v>0</v>
      </c>
      <c r="R2908" s="0" t="n">
        <f aca="false">AND(G2908=0.1,H2908=0.1,I2908=0.1,K2908&gt;=2)</f>
        <v>0</v>
      </c>
      <c r="S2908" s="0" t="n">
        <f aca="false">OR(O2908,R2908)</f>
        <v>0</v>
      </c>
      <c r="T2908" s="0" t="n">
        <f aca="false">OR(P2908,Q2908)</f>
        <v>0</v>
      </c>
    </row>
    <row r="2909" customFormat="false" ht="15" hidden="false" customHeight="true" outlineLevel="0" collapsed="false">
      <c r="A2909" s="0" t="s">
        <v>10607</v>
      </c>
      <c r="B2909" s="0" t="s">
        <v>10608</v>
      </c>
      <c r="D2909" s="0" t="n">
        <v>0.1</v>
      </c>
      <c r="E2909" s="0" t="n">
        <v>0.1</v>
      </c>
      <c r="F2909" s="0" t="n">
        <v>0.1</v>
      </c>
      <c r="G2909" s="0" t="n">
        <v>0.1</v>
      </c>
      <c r="H2909" s="0" t="n">
        <v>0.1</v>
      </c>
      <c r="I2909" s="0" t="n">
        <v>24.6127</v>
      </c>
      <c r="K2909" s="0" t="n">
        <v>1</v>
      </c>
      <c r="L2909" s="6" t="n">
        <f aca="false">LOG(SUM(D2909:F2909)/SUM(G2909:I2909),2)</f>
        <v>-6.36997242003845</v>
      </c>
      <c r="M2909" s="6" t="n">
        <f aca="false">TTEST(D2909:F2909,G2909:I2909,2,3)</f>
        <v>0.422649730810374</v>
      </c>
      <c r="N2909" s="6" t="n">
        <f aca="false">TTEST(D2909:F2909,G2909:I2909,2,2)</f>
        <v>0.373900966300058</v>
      </c>
      <c r="O2909" s="0" t="n">
        <f aca="false">AND(L2909&gt;0,N2909&lt;0.05)</f>
        <v>0</v>
      </c>
      <c r="P2909" s="0" t="n">
        <f aca="false">AND(L2909&lt;0,N2909&lt;0.05)</f>
        <v>0</v>
      </c>
      <c r="Q2909" s="0" t="n">
        <f aca="false">AND(D2909=0.1,E2909=0.1,F2909=0.1,K2909&gt;=2)</f>
        <v>0</v>
      </c>
      <c r="R2909" s="0" t="n">
        <f aca="false">AND(G2909=0.1,H2909=0.1,I2909=0.1,K2909&gt;=2)</f>
        <v>0</v>
      </c>
      <c r="S2909" s="0" t="n">
        <f aca="false">OR(O2909,R2909)</f>
        <v>0</v>
      </c>
      <c r="T2909" s="0" t="n">
        <f aca="false">OR(P2909,Q2909)</f>
        <v>0</v>
      </c>
    </row>
    <row r="2910" customFormat="false" ht="15" hidden="false" customHeight="true" outlineLevel="0" collapsed="false">
      <c r="A2910" s="0" t="s">
        <v>10889</v>
      </c>
      <c r="B2910" s="0" t="s">
        <v>10890</v>
      </c>
      <c r="D2910" s="0" t="n">
        <v>0.1</v>
      </c>
      <c r="E2910" s="0" t="n">
        <v>0.1</v>
      </c>
      <c r="F2910" s="0" t="n">
        <v>0.1</v>
      </c>
      <c r="G2910" s="0" t="n">
        <v>0.1</v>
      </c>
      <c r="H2910" s="0" t="n">
        <v>24.8804</v>
      </c>
      <c r="I2910" s="0" t="n">
        <v>0.1</v>
      </c>
      <c r="K2910" s="0" t="n">
        <v>1</v>
      </c>
      <c r="L2910" s="6" t="n">
        <f aca="false">LOG(SUM(D2910:F2910)/SUM(G2910:I2910),2)</f>
        <v>-6.38545404650032</v>
      </c>
      <c r="M2910" s="6" t="n">
        <f aca="false">TTEST(D2910:F2910,G2910:I2910,2,3)</f>
        <v>0.422649730810374</v>
      </c>
      <c r="N2910" s="6" t="n">
        <f aca="false">TTEST(D2910:F2910,G2910:I2910,2,2)</f>
        <v>0.373900966300058</v>
      </c>
      <c r="O2910" s="0" t="n">
        <f aca="false">AND(L2910&gt;0,N2910&lt;0.05)</f>
        <v>0</v>
      </c>
      <c r="P2910" s="0" t="n">
        <f aca="false">AND(L2910&lt;0,N2910&lt;0.05)</f>
        <v>0</v>
      </c>
      <c r="Q2910" s="0" t="n">
        <f aca="false">AND(D2910=0.1,E2910=0.1,F2910=0.1,K2910&gt;=2)</f>
        <v>0</v>
      </c>
      <c r="R2910" s="0" t="n">
        <f aca="false">AND(G2910=0.1,H2910=0.1,I2910=0.1,K2910&gt;=2)</f>
        <v>0</v>
      </c>
      <c r="S2910" s="0" t="n">
        <f aca="false">OR(O2910,R2910)</f>
        <v>0</v>
      </c>
      <c r="T2910" s="0" t="n">
        <f aca="false">OR(P2910,Q2910)</f>
        <v>0</v>
      </c>
    </row>
    <row r="2911" customFormat="false" ht="15" hidden="false" customHeight="true" outlineLevel="0" collapsed="false">
      <c r="A2911" s="0" t="s">
        <v>9893</v>
      </c>
      <c r="B2911" s="0" t="s">
        <v>9894</v>
      </c>
      <c r="D2911" s="0" t="n">
        <v>0.1</v>
      </c>
      <c r="E2911" s="0" t="n">
        <v>0.1</v>
      </c>
      <c r="F2911" s="0" t="n">
        <v>0.1</v>
      </c>
      <c r="G2911" s="0" t="n">
        <v>0.1</v>
      </c>
      <c r="H2911" s="0" t="n">
        <v>25.8378</v>
      </c>
      <c r="I2911" s="0" t="n">
        <v>0.1</v>
      </c>
      <c r="K2911" s="0" t="n">
        <v>1</v>
      </c>
      <c r="L2911" s="6" t="n">
        <f aca="false">LOG(SUM(D2911:F2911)/SUM(G2911:I2911),2)</f>
        <v>-6.4395012457302</v>
      </c>
      <c r="M2911" s="6" t="n">
        <f aca="false">TTEST(D2911:F2911,G2911:I2911,2,3)</f>
        <v>0.422649730810374</v>
      </c>
      <c r="N2911" s="6" t="n">
        <f aca="false">TTEST(D2911:F2911,G2911:I2911,2,2)</f>
        <v>0.373900966300058</v>
      </c>
      <c r="O2911" s="0" t="n">
        <f aca="false">AND(L2911&gt;0,N2911&lt;0.05)</f>
        <v>0</v>
      </c>
      <c r="P2911" s="0" t="n">
        <f aca="false">AND(L2911&lt;0,N2911&lt;0.05)</f>
        <v>0</v>
      </c>
      <c r="Q2911" s="0" t="n">
        <f aca="false">AND(D2911=0.1,E2911=0.1,F2911=0.1,K2911&gt;=2)</f>
        <v>0</v>
      </c>
      <c r="R2911" s="0" t="n">
        <f aca="false">AND(G2911=0.1,H2911=0.1,I2911=0.1,K2911&gt;=2)</f>
        <v>0</v>
      </c>
      <c r="S2911" s="0" t="n">
        <f aca="false">OR(O2911,R2911)</f>
        <v>0</v>
      </c>
      <c r="T2911" s="0" t="n">
        <f aca="false">OR(P2911,Q2911)</f>
        <v>0</v>
      </c>
    </row>
    <row r="2912" customFormat="false" ht="15" hidden="false" customHeight="true" outlineLevel="0" collapsed="false">
      <c r="A2912" s="0" t="s">
        <v>10286</v>
      </c>
      <c r="B2912" s="0" t="s">
        <v>10287</v>
      </c>
      <c r="D2912" s="0" t="n">
        <v>0.1</v>
      </c>
      <c r="E2912" s="0" t="n">
        <v>0.1</v>
      </c>
      <c r="F2912" s="0" t="n">
        <v>0.1</v>
      </c>
      <c r="G2912" s="0" t="n">
        <v>25.9691</v>
      </c>
      <c r="H2912" s="0" t="n">
        <v>0.1</v>
      </c>
      <c r="I2912" s="0" t="n">
        <v>0.1</v>
      </c>
      <c r="K2912" s="0" t="n">
        <v>1</v>
      </c>
      <c r="L2912" s="6" t="n">
        <f aca="false">LOG(SUM(D2912:F2912)/SUM(G2912:I2912),2)</f>
        <v>-6.44675799754865</v>
      </c>
      <c r="M2912" s="6" t="n">
        <f aca="false">TTEST(D2912:F2912,G2912:I2912,2,3)</f>
        <v>0.422649730810374</v>
      </c>
      <c r="N2912" s="6" t="n">
        <f aca="false">TTEST(D2912:F2912,G2912:I2912,2,2)</f>
        <v>0.373900966300058</v>
      </c>
      <c r="O2912" s="0" t="n">
        <f aca="false">AND(L2912&gt;0,N2912&lt;0.05)</f>
        <v>0</v>
      </c>
      <c r="P2912" s="0" t="n">
        <f aca="false">AND(L2912&lt;0,N2912&lt;0.05)</f>
        <v>0</v>
      </c>
      <c r="Q2912" s="0" t="n">
        <f aca="false">AND(D2912=0.1,E2912=0.1,F2912=0.1,K2912&gt;=2)</f>
        <v>0</v>
      </c>
      <c r="R2912" s="0" t="n">
        <f aca="false">AND(G2912=0.1,H2912=0.1,I2912=0.1,K2912&gt;=2)</f>
        <v>0</v>
      </c>
      <c r="S2912" s="0" t="n">
        <f aca="false">OR(O2912,R2912)</f>
        <v>0</v>
      </c>
      <c r="T2912" s="0" t="n">
        <f aca="false">OR(P2912,Q2912)</f>
        <v>0</v>
      </c>
    </row>
    <row r="2913" customFormat="false" ht="15" hidden="false" customHeight="true" outlineLevel="0" collapsed="false">
      <c r="A2913" s="0" t="s">
        <v>1955</v>
      </c>
      <c r="B2913" s="0" t="s">
        <v>1956</v>
      </c>
      <c r="D2913" s="0" t="n">
        <v>0.1</v>
      </c>
      <c r="E2913" s="0" t="n">
        <v>0.1</v>
      </c>
      <c r="F2913" s="0" t="n">
        <v>0.1</v>
      </c>
      <c r="G2913" s="0" t="n">
        <v>0.1</v>
      </c>
      <c r="H2913" s="0" t="n">
        <v>26.0219</v>
      </c>
      <c r="I2913" s="0" t="n">
        <v>0.1</v>
      </c>
      <c r="K2913" s="0" t="n">
        <v>1</v>
      </c>
      <c r="L2913" s="6" t="n">
        <f aca="false">LOG(SUM(D2913:F2913)/SUM(G2913:I2913),2)</f>
        <v>-6.44966591394453</v>
      </c>
      <c r="M2913" s="6" t="n">
        <f aca="false">TTEST(D2913:F2913,G2913:I2913,2,3)</f>
        <v>0.422649730810374</v>
      </c>
      <c r="N2913" s="6" t="n">
        <f aca="false">TTEST(D2913:F2913,G2913:I2913,2,2)</f>
        <v>0.373900966300058</v>
      </c>
      <c r="O2913" s="0" t="n">
        <f aca="false">AND(L2913&gt;0,N2913&lt;0.05)</f>
        <v>0</v>
      </c>
      <c r="P2913" s="0" t="n">
        <f aca="false">AND(L2913&lt;0,N2913&lt;0.05)</f>
        <v>0</v>
      </c>
      <c r="Q2913" s="0" t="n">
        <f aca="false">AND(D2913=0.1,E2913=0.1,F2913=0.1,K2913&gt;=2)</f>
        <v>0</v>
      </c>
      <c r="R2913" s="0" t="n">
        <f aca="false">AND(G2913=0.1,H2913=0.1,I2913=0.1,K2913&gt;=2)</f>
        <v>0</v>
      </c>
      <c r="S2913" s="0" t="n">
        <f aca="false">OR(O2913,R2913)</f>
        <v>0</v>
      </c>
      <c r="T2913" s="0" t="n">
        <f aca="false">OR(P2913,Q2913)</f>
        <v>0</v>
      </c>
    </row>
    <row r="2914" customFormat="false" ht="15" hidden="false" customHeight="true" outlineLevel="0" collapsed="false">
      <c r="A2914" s="0" t="s">
        <v>8951</v>
      </c>
      <c r="B2914" s="0" t="s">
        <v>8952</v>
      </c>
      <c r="D2914" s="0" t="n">
        <v>0.1</v>
      </c>
      <c r="E2914" s="0" t="n">
        <v>0.1</v>
      </c>
      <c r="F2914" s="0" t="n">
        <v>0.1</v>
      </c>
      <c r="G2914" s="0" t="n">
        <v>26.2758</v>
      </c>
      <c r="H2914" s="0" t="n">
        <v>0.1</v>
      </c>
      <c r="I2914" s="0" t="n">
        <v>0.1</v>
      </c>
      <c r="K2914" s="0" t="n">
        <v>1</v>
      </c>
      <c r="L2914" s="6" t="n">
        <f aca="false">LOG(SUM(D2914:F2914)/SUM(G2914:I2914),2)</f>
        <v>-6.46356796679697</v>
      </c>
      <c r="M2914" s="6" t="n">
        <f aca="false">TTEST(D2914:F2914,G2914:I2914,2,3)</f>
        <v>0.422649730810374</v>
      </c>
      <c r="N2914" s="6" t="n">
        <f aca="false">TTEST(D2914:F2914,G2914:I2914,2,2)</f>
        <v>0.373900966300058</v>
      </c>
      <c r="O2914" s="0" t="n">
        <f aca="false">AND(L2914&gt;0,N2914&lt;0.05)</f>
        <v>0</v>
      </c>
      <c r="P2914" s="0" t="n">
        <f aca="false">AND(L2914&lt;0,N2914&lt;0.05)</f>
        <v>0</v>
      </c>
      <c r="Q2914" s="0" t="n">
        <f aca="false">AND(D2914=0.1,E2914=0.1,F2914=0.1,K2914&gt;=2)</f>
        <v>0</v>
      </c>
      <c r="R2914" s="0" t="n">
        <f aca="false">AND(G2914=0.1,H2914=0.1,I2914=0.1,K2914&gt;=2)</f>
        <v>0</v>
      </c>
      <c r="S2914" s="0" t="n">
        <f aca="false">OR(O2914,R2914)</f>
        <v>0</v>
      </c>
      <c r="T2914" s="0" t="n">
        <f aca="false">OR(P2914,Q2914)</f>
        <v>0</v>
      </c>
    </row>
    <row r="2915" customFormat="false" ht="15" hidden="false" customHeight="true" outlineLevel="0" collapsed="false">
      <c r="A2915" s="0" t="s">
        <v>9479</v>
      </c>
      <c r="B2915" s="0" t="s">
        <v>9480</v>
      </c>
      <c r="D2915" s="0" t="n">
        <v>0.1</v>
      </c>
      <c r="E2915" s="0" t="n">
        <v>0.1</v>
      </c>
      <c r="F2915" s="0" t="n">
        <v>0.1</v>
      </c>
      <c r="G2915" s="0" t="n">
        <v>0.1</v>
      </c>
      <c r="H2915" s="0" t="n">
        <v>26.6873</v>
      </c>
      <c r="I2915" s="0" t="n">
        <v>0.1</v>
      </c>
      <c r="K2915" s="0" t="n">
        <v>1</v>
      </c>
      <c r="L2915" s="6" t="n">
        <f aca="false">LOG(SUM(D2915:F2915)/SUM(G2915:I2915),2)</f>
        <v>-6.48581857731813</v>
      </c>
      <c r="M2915" s="6" t="n">
        <f aca="false">TTEST(D2915:F2915,G2915:I2915,2,3)</f>
        <v>0.422649730810374</v>
      </c>
      <c r="N2915" s="6" t="n">
        <f aca="false">TTEST(D2915:F2915,G2915:I2915,2,2)</f>
        <v>0.373900966300058</v>
      </c>
      <c r="O2915" s="0" t="n">
        <f aca="false">AND(L2915&gt;0,N2915&lt;0.05)</f>
        <v>0</v>
      </c>
      <c r="P2915" s="0" t="n">
        <f aca="false">AND(L2915&lt;0,N2915&lt;0.05)</f>
        <v>0</v>
      </c>
      <c r="Q2915" s="0" t="n">
        <f aca="false">AND(D2915=0.1,E2915=0.1,F2915=0.1,K2915&gt;=2)</f>
        <v>0</v>
      </c>
      <c r="R2915" s="0" t="n">
        <f aca="false">AND(G2915=0.1,H2915=0.1,I2915=0.1,K2915&gt;=2)</f>
        <v>0</v>
      </c>
      <c r="S2915" s="0" t="n">
        <f aca="false">OR(O2915,R2915)</f>
        <v>0</v>
      </c>
      <c r="T2915" s="0" t="n">
        <f aca="false">OR(P2915,Q2915)</f>
        <v>0</v>
      </c>
    </row>
    <row r="2916" customFormat="false" ht="15" hidden="false" customHeight="true" outlineLevel="0" collapsed="false">
      <c r="A2916" s="0" t="s">
        <v>9941</v>
      </c>
      <c r="B2916" s="0" t="s">
        <v>9942</v>
      </c>
      <c r="D2916" s="0" t="n">
        <v>0.1</v>
      </c>
      <c r="E2916" s="0" t="n">
        <v>0.1</v>
      </c>
      <c r="F2916" s="0" t="n">
        <v>0.1</v>
      </c>
      <c r="G2916" s="0" t="n">
        <v>26.8229</v>
      </c>
      <c r="H2916" s="0" t="n">
        <v>0.1</v>
      </c>
      <c r="I2916" s="0" t="n">
        <v>0.1</v>
      </c>
      <c r="K2916" s="0" t="n">
        <v>1</v>
      </c>
      <c r="L2916" s="6" t="n">
        <f aca="false">LOG(SUM(D2916:F2916)/SUM(G2916:I2916),2)</f>
        <v>-6.49307619684502</v>
      </c>
      <c r="M2916" s="6" t="n">
        <f aca="false">TTEST(D2916:F2916,G2916:I2916,2,3)</f>
        <v>0.422649730810374</v>
      </c>
      <c r="N2916" s="6" t="n">
        <f aca="false">TTEST(D2916:F2916,G2916:I2916,2,2)</f>
        <v>0.373900966300058</v>
      </c>
      <c r="O2916" s="0" t="n">
        <f aca="false">AND(L2916&gt;0,N2916&lt;0.05)</f>
        <v>0</v>
      </c>
      <c r="P2916" s="0" t="n">
        <f aca="false">AND(L2916&lt;0,N2916&lt;0.05)</f>
        <v>0</v>
      </c>
      <c r="Q2916" s="0" t="n">
        <f aca="false">AND(D2916=0.1,E2916=0.1,F2916=0.1,K2916&gt;=2)</f>
        <v>0</v>
      </c>
      <c r="R2916" s="0" t="n">
        <f aca="false">AND(G2916=0.1,H2916=0.1,I2916=0.1,K2916&gt;=2)</f>
        <v>0</v>
      </c>
      <c r="S2916" s="0" t="n">
        <f aca="false">OR(O2916,R2916)</f>
        <v>0</v>
      </c>
      <c r="T2916" s="0" t="n">
        <f aca="false">OR(P2916,Q2916)</f>
        <v>0</v>
      </c>
    </row>
    <row r="2917" customFormat="false" ht="15" hidden="false" customHeight="true" outlineLevel="0" collapsed="false">
      <c r="A2917" s="0" t="s">
        <v>8531</v>
      </c>
      <c r="B2917" s="0" t="s">
        <v>8532</v>
      </c>
      <c r="D2917" s="0" t="n">
        <v>0.1</v>
      </c>
      <c r="E2917" s="0" t="n">
        <v>0.1</v>
      </c>
      <c r="F2917" s="0" t="n">
        <v>0.1</v>
      </c>
      <c r="G2917" s="0" t="n">
        <v>26.8777</v>
      </c>
      <c r="H2917" s="0" t="n">
        <v>0.1</v>
      </c>
      <c r="I2917" s="0" t="n">
        <v>0.1</v>
      </c>
      <c r="K2917" s="0" t="n">
        <v>1</v>
      </c>
      <c r="L2917" s="6" t="n">
        <f aca="false">LOG(SUM(D2917:F2917)/SUM(G2917:I2917),2)</f>
        <v>-6.49599888957965</v>
      </c>
      <c r="M2917" s="6" t="n">
        <f aca="false">TTEST(D2917:F2917,G2917:I2917,2,3)</f>
        <v>0.422649730810374</v>
      </c>
      <c r="N2917" s="6" t="n">
        <f aca="false">TTEST(D2917:F2917,G2917:I2917,2,2)</f>
        <v>0.373900966300058</v>
      </c>
      <c r="O2917" s="0" t="n">
        <f aca="false">AND(L2917&gt;0,N2917&lt;0.05)</f>
        <v>0</v>
      </c>
      <c r="P2917" s="0" t="n">
        <f aca="false">AND(L2917&lt;0,N2917&lt;0.05)</f>
        <v>0</v>
      </c>
      <c r="Q2917" s="0" t="n">
        <f aca="false">AND(D2917=0.1,E2917=0.1,F2917=0.1,K2917&gt;=2)</f>
        <v>0</v>
      </c>
      <c r="R2917" s="0" t="n">
        <f aca="false">AND(G2917=0.1,H2917=0.1,I2917=0.1,K2917&gt;=2)</f>
        <v>0</v>
      </c>
      <c r="S2917" s="0" t="n">
        <f aca="false">OR(O2917,R2917)</f>
        <v>0</v>
      </c>
      <c r="T2917" s="0" t="n">
        <f aca="false">OR(P2917,Q2917)</f>
        <v>0</v>
      </c>
    </row>
    <row r="2918" customFormat="false" ht="15" hidden="false" customHeight="true" outlineLevel="0" collapsed="false">
      <c r="A2918" s="0" t="s">
        <v>9665</v>
      </c>
      <c r="B2918" s="0" t="s">
        <v>9666</v>
      </c>
      <c r="D2918" s="0" t="n">
        <v>0.1</v>
      </c>
      <c r="E2918" s="0" t="n">
        <v>0.1</v>
      </c>
      <c r="F2918" s="0" t="n">
        <v>0.1</v>
      </c>
      <c r="G2918" s="0" t="n">
        <v>27.7989</v>
      </c>
      <c r="H2918" s="0" t="n">
        <v>0.1</v>
      </c>
      <c r="I2918" s="0" t="n">
        <v>0.1</v>
      </c>
      <c r="K2918" s="0" t="n">
        <v>1</v>
      </c>
      <c r="L2918" s="6" t="n">
        <f aca="false">LOG(SUM(D2918:F2918)/SUM(G2918:I2918),2)</f>
        <v>-6.5442638378053</v>
      </c>
      <c r="M2918" s="6" t="n">
        <f aca="false">TTEST(D2918:F2918,G2918:I2918,2,3)</f>
        <v>0.422649730810374</v>
      </c>
      <c r="N2918" s="6" t="n">
        <f aca="false">TTEST(D2918:F2918,G2918:I2918,2,2)</f>
        <v>0.373900966300058</v>
      </c>
      <c r="O2918" s="0" t="n">
        <f aca="false">AND(L2918&gt;0,N2918&lt;0.05)</f>
        <v>0</v>
      </c>
      <c r="P2918" s="0" t="n">
        <f aca="false">AND(L2918&lt;0,N2918&lt;0.05)</f>
        <v>0</v>
      </c>
      <c r="Q2918" s="0" t="n">
        <f aca="false">AND(D2918=0.1,E2918=0.1,F2918=0.1,K2918&gt;=2)</f>
        <v>0</v>
      </c>
      <c r="R2918" s="0" t="n">
        <f aca="false">AND(G2918=0.1,H2918=0.1,I2918=0.1,K2918&gt;=2)</f>
        <v>0</v>
      </c>
      <c r="S2918" s="0" t="n">
        <f aca="false">OR(O2918,R2918)</f>
        <v>0</v>
      </c>
      <c r="T2918" s="0" t="n">
        <f aca="false">OR(P2918,Q2918)</f>
        <v>0</v>
      </c>
    </row>
    <row r="2919" customFormat="false" ht="15" hidden="false" customHeight="true" outlineLevel="0" collapsed="false">
      <c r="A2919" s="0" t="s">
        <v>9395</v>
      </c>
      <c r="B2919" s="0" t="s">
        <v>9396</v>
      </c>
      <c r="D2919" s="0" t="n">
        <v>0.1</v>
      </c>
      <c r="E2919" s="0" t="n">
        <v>0.1</v>
      </c>
      <c r="F2919" s="0" t="n">
        <v>0.1</v>
      </c>
      <c r="G2919" s="0" t="n">
        <v>0.1</v>
      </c>
      <c r="H2919" s="0" t="n">
        <v>28.1239</v>
      </c>
      <c r="I2919" s="0" t="n">
        <v>0.1</v>
      </c>
      <c r="K2919" s="0" t="n">
        <v>1</v>
      </c>
      <c r="L2919" s="6" t="n">
        <f aca="false">LOG(SUM(D2919:F2919)/SUM(G2919:I2919),2)</f>
        <v>-6.56091361701955</v>
      </c>
      <c r="M2919" s="6" t="n">
        <f aca="false">TTEST(D2919:F2919,G2919:I2919,2,3)</f>
        <v>0.422649730810374</v>
      </c>
      <c r="N2919" s="6" t="n">
        <f aca="false">TTEST(D2919:F2919,G2919:I2919,2,2)</f>
        <v>0.373900966300058</v>
      </c>
      <c r="O2919" s="0" t="n">
        <f aca="false">AND(L2919&gt;0,N2919&lt;0.05)</f>
        <v>0</v>
      </c>
      <c r="P2919" s="0" t="n">
        <f aca="false">AND(L2919&lt;0,N2919&lt;0.05)</f>
        <v>0</v>
      </c>
      <c r="Q2919" s="0" t="n">
        <f aca="false">AND(D2919=0.1,E2919=0.1,F2919=0.1,K2919&gt;=2)</f>
        <v>0</v>
      </c>
      <c r="R2919" s="0" t="n">
        <f aca="false">AND(G2919=0.1,H2919=0.1,I2919=0.1,K2919&gt;=2)</f>
        <v>0</v>
      </c>
      <c r="S2919" s="0" t="n">
        <f aca="false">OR(O2919,R2919)</f>
        <v>0</v>
      </c>
      <c r="T2919" s="0" t="n">
        <f aca="false">OR(P2919,Q2919)</f>
        <v>0</v>
      </c>
    </row>
    <row r="2920" customFormat="false" ht="15" hidden="false" customHeight="true" outlineLevel="0" collapsed="false">
      <c r="A2920" s="0" t="s">
        <v>9065</v>
      </c>
      <c r="B2920" s="0" t="s">
        <v>9066</v>
      </c>
      <c r="D2920" s="0" t="n">
        <v>0.1</v>
      </c>
      <c r="E2920" s="0" t="n">
        <v>0.1</v>
      </c>
      <c r="F2920" s="0" t="n">
        <v>0.1</v>
      </c>
      <c r="G2920" s="0" t="n">
        <v>0.1</v>
      </c>
      <c r="H2920" s="0" t="n">
        <v>28.2793</v>
      </c>
      <c r="I2920" s="0" t="n">
        <v>0.1</v>
      </c>
      <c r="K2920" s="0" t="n">
        <v>1</v>
      </c>
      <c r="L2920" s="6" t="n">
        <f aca="false">LOG(SUM(D2920:F2920)/SUM(G2920:I2920),2)</f>
        <v>-6.5688073754232</v>
      </c>
      <c r="M2920" s="6" t="n">
        <f aca="false">TTEST(D2920:F2920,G2920:I2920,2,3)</f>
        <v>0.422649730810374</v>
      </c>
      <c r="N2920" s="6" t="n">
        <f aca="false">TTEST(D2920:F2920,G2920:I2920,2,2)</f>
        <v>0.373900966300058</v>
      </c>
      <c r="O2920" s="0" t="n">
        <f aca="false">AND(L2920&gt;0,N2920&lt;0.05)</f>
        <v>0</v>
      </c>
      <c r="P2920" s="0" t="n">
        <f aca="false">AND(L2920&lt;0,N2920&lt;0.05)</f>
        <v>0</v>
      </c>
      <c r="Q2920" s="0" t="n">
        <f aca="false">AND(D2920=0.1,E2920=0.1,F2920=0.1,K2920&gt;=2)</f>
        <v>0</v>
      </c>
      <c r="R2920" s="0" t="n">
        <f aca="false">AND(G2920=0.1,H2920=0.1,I2920=0.1,K2920&gt;=2)</f>
        <v>0</v>
      </c>
      <c r="S2920" s="0" t="n">
        <f aca="false">OR(O2920,R2920)</f>
        <v>0</v>
      </c>
      <c r="T2920" s="0" t="n">
        <f aca="false">OR(P2920,Q2920)</f>
        <v>0</v>
      </c>
    </row>
    <row r="2921" customFormat="false" ht="15" hidden="false" customHeight="true" outlineLevel="0" collapsed="false">
      <c r="A2921" s="0" t="s">
        <v>10178</v>
      </c>
      <c r="B2921" s="0" t="s">
        <v>10179</v>
      </c>
      <c r="D2921" s="0" t="n">
        <v>0.1</v>
      </c>
      <c r="E2921" s="0" t="n">
        <v>0.1</v>
      </c>
      <c r="F2921" s="0" t="n">
        <v>0.1</v>
      </c>
      <c r="G2921" s="0" t="n">
        <v>0.1</v>
      </c>
      <c r="H2921" s="0" t="n">
        <v>0.1</v>
      </c>
      <c r="I2921" s="0" t="n">
        <v>28.6706</v>
      </c>
      <c r="K2921" s="0" t="n">
        <v>1</v>
      </c>
      <c r="L2921" s="6" t="n">
        <f aca="false">LOG(SUM(D2921:F2921)/SUM(G2921:I2921),2)</f>
        <v>-6.58849477958658</v>
      </c>
      <c r="M2921" s="6" t="n">
        <f aca="false">TTEST(D2921:F2921,G2921:I2921,2,3)</f>
        <v>0.422649730810374</v>
      </c>
      <c r="N2921" s="6" t="n">
        <f aca="false">TTEST(D2921:F2921,G2921:I2921,2,2)</f>
        <v>0.373900966300058</v>
      </c>
      <c r="O2921" s="0" t="n">
        <f aca="false">AND(L2921&gt;0,N2921&lt;0.05)</f>
        <v>0</v>
      </c>
      <c r="P2921" s="0" t="n">
        <f aca="false">AND(L2921&lt;0,N2921&lt;0.05)</f>
        <v>0</v>
      </c>
      <c r="Q2921" s="0" t="n">
        <f aca="false">AND(D2921=0.1,E2921=0.1,F2921=0.1,K2921&gt;=2)</f>
        <v>0</v>
      </c>
      <c r="R2921" s="0" t="n">
        <f aca="false">AND(G2921=0.1,H2921=0.1,I2921=0.1,K2921&gt;=2)</f>
        <v>0</v>
      </c>
      <c r="S2921" s="0" t="n">
        <f aca="false">OR(O2921,R2921)</f>
        <v>0</v>
      </c>
      <c r="T2921" s="0" t="n">
        <f aca="false">OR(P2921,Q2921)</f>
        <v>0</v>
      </c>
    </row>
    <row r="2922" customFormat="false" ht="15" hidden="false" customHeight="true" outlineLevel="0" collapsed="false">
      <c r="A2922" s="0" t="s">
        <v>9992</v>
      </c>
      <c r="B2922" s="0" t="s">
        <v>9993</v>
      </c>
      <c r="D2922" s="0" t="n">
        <v>0.1</v>
      </c>
      <c r="E2922" s="0" t="n">
        <v>0.1</v>
      </c>
      <c r="F2922" s="0" t="n">
        <v>0.1</v>
      </c>
      <c r="G2922" s="0" t="n">
        <v>28.9281</v>
      </c>
      <c r="H2922" s="0" t="n">
        <v>0.1</v>
      </c>
      <c r="I2922" s="0" t="n">
        <v>0.1</v>
      </c>
      <c r="K2922" s="0" t="n">
        <v>1</v>
      </c>
      <c r="L2922" s="6" t="n">
        <f aca="false">LOG(SUM(D2922:F2922)/SUM(G2922:I2922),2)</f>
        <v>-6.60130528788933</v>
      </c>
      <c r="M2922" s="6" t="n">
        <f aca="false">TTEST(D2922:F2922,G2922:I2922,2,3)</f>
        <v>0.422649730810374</v>
      </c>
      <c r="N2922" s="6" t="n">
        <f aca="false">TTEST(D2922:F2922,G2922:I2922,2,2)</f>
        <v>0.373900966300058</v>
      </c>
      <c r="O2922" s="0" t="n">
        <f aca="false">AND(L2922&gt;0,N2922&lt;0.05)</f>
        <v>0</v>
      </c>
      <c r="P2922" s="0" t="n">
        <f aca="false">AND(L2922&lt;0,N2922&lt;0.05)</f>
        <v>0</v>
      </c>
      <c r="Q2922" s="0" t="n">
        <f aca="false">AND(D2922=0.1,E2922=0.1,F2922=0.1,K2922&gt;=2)</f>
        <v>0</v>
      </c>
      <c r="R2922" s="0" t="n">
        <f aca="false">AND(G2922=0.1,H2922=0.1,I2922=0.1,K2922&gt;=2)</f>
        <v>0</v>
      </c>
      <c r="S2922" s="0" t="n">
        <f aca="false">OR(O2922,R2922)</f>
        <v>0</v>
      </c>
      <c r="T2922" s="0" t="n">
        <f aca="false">OR(P2922,Q2922)</f>
        <v>0</v>
      </c>
    </row>
    <row r="2923" customFormat="false" ht="15" hidden="false" customHeight="true" outlineLevel="0" collapsed="false">
      <c r="A2923" s="0" t="s">
        <v>10541</v>
      </c>
      <c r="B2923" s="0" t="s">
        <v>10542</v>
      </c>
      <c r="D2923" s="0" t="n">
        <v>0.1</v>
      </c>
      <c r="E2923" s="0" t="n">
        <v>0.1</v>
      </c>
      <c r="F2923" s="0" t="n">
        <v>0.1</v>
      </c>
      <c r="G2923" s="0" t="n">
        <v>0.1</v>
      </c>
      <c r="H2923" s="0" t="n">
        <v>29.0888</v>
      </c>
      <c r="I2923" s="0" t="n">
        <v>0.1</v>
      </c>
      <c r="K2923" s="0" t="n">
        <v>1</v>
      </c>
      <c r="L2923" s="6" t="n">
        <f aca="false">LOG(SUM(D2923:F2923)/SUM(G2923:I2923),2)</f>
        <v>-6.60924277440079</v>
      </c>
      <c r="M2923" s="6" t="n">
        <f aca="false">TTEST(D2923:F2923,G2923:I2923,2,3)</f>
        <v>0.422649730810374</v>
      </c>
      <c r="N2923" s="6" t="n">
        <f aca="false">TTEST(D2923:F2923,G2923:I2923,2,2)</f>
        <v>0.373900966300058</v>
      </c>
      <c r="O2923" s="0" t="n">
        <f aca="false">AND(L2923&gt;0,N2923&lt;0.05)</f>
        <v>0</v>
      </c>
      <c r="P2923" s="0" t="n">
        <f aca="false">AND(L2923&lt;0,N2923&lt;0.05)</f>
        <v>0</v>
      </c>
      <c r="Q2923" s="0" t="n">
        <f aca="false">AND(D2923=0.1,E2923=0.1,F2923=0.1,K2923&gt;=2)</f>
        <v>0</v>
      </c>
      <c r="R2923" s="0" t="n">
        <f aca="false">AND(G2923=0.1,H2923=0.1,I2923=0.1,K2923&gt;=2)</f>
        <v>0</v>
      </c>
      <c r="S2923" s="0" t="n">
        <f aca="false">OR(O2923,R2923)</f>
        <v>0</v>
      </c>
      <c r="T2923" s="0" t="n">
        <f aca="false">OR(P2923,Q2923)</f>
        <v>0</v>
      </c>
    </row>
    <row r="2924" customFormat="false" ht="15" hidden="false" customHeight="true" outlineLevel="0" collapsed="false">
      <c r="A2924" s="0" t="s">
        <v>9539</v>
      </c>
      <c r="B2924" s="0" t="s">
        <v>9540</v>
      </c>
      <c r="D2924" s="0" t="n">
        <v>0.1</v>
      </c>
      <c r="E2924" s="0" t="n">
        <v>0.1</v>
      </c>
      <c r="F2924" s="0" t="n">
        <v>0.1</v>
      </c>
      <c r="G2924" s="0" t="n">
        <v>0.1</v>
      </c>
      <c r="H2924" s="0" t="n">
        <v>0.1</v>
      </c>
      <c r="I2924" s="0" t="n">
        <v>29.2178</v>
      </c>
      <c r="K2924" s="0" t="n">
        <v>1</v>
      </c>
      <c r="L2924" s="6" t="n">
        <f aca="false">LOG(SUM(D2924:F2924)/SUM(G2924:I2924),2)</f>
        <v>-6.61558304823069</v>
      </c>
      <c r="M2924" s="6" t="n">
        <f aca="false">TTEST(D2924:F2924,G2924:I2924,2,3)</f>
        <v>0.422649730810374</v>
      </c>
      <c r="N2924" s="6" t="n">
        <f aca="false">TTEST(D2924:F2924,G2924:I2924,2,2)</f>
        <v>0.373900966300058</v>
      </c>
      <c r="O2924" s="0" t="n">
        <f aca="false">AND(L2924&gt;0,N2924&lt;0.05)</f>
        <v>0</v>
      </c>
      <c r="P2924" s="0" t="n">
        <f aca="false">AND(L2924&lt;0,N2924&lt;0.05)</f>
        <v>0</v>
      </c>
      <c r="Q2924" s="0" t="n">
        <f aca="false">AND(D2924=0.1,E2924=0.1,F2924=0.1,K2924&gt;=2)</f>
        <v>0</v>
      </c>
      <c r="R2924" s="0" t="n">
        <f aca="false">AND(G2924=0.1,H2924=0.1,I2924=0.1,K2924&gt;=2)</f>
        <v>0</v>
      </c>
      <c r="S2924" s="0" t="n">
        <f aca="false">OR(O2924,R2924)</f>
        <v>0</v>
      </c>
      <c r="T2924" s="0" t="n">
        <f aca="false">OR(P2924,Q2924)</f>
        <v>0</v>
      </c>
    </row>
    <row r="2925" customFormat="false" ht="15" hidden="false" customHeight="true" outlineLevel="0" collapsed="false">
      <c r="A2925" s="0" t="s">
        <v>3494</v>
      </c>
      <c r="B2925" s="0" t="s">
        <v>3495</v>
      </c>
      <c r="D2925" s="0" t="n">
        <v>0.1</v>
      </c>
      <c r="E2925" s="0" t="n">
        <v>0.1</v>
      </c>
      <c r="F2925" s="0" t="n">
        <v>0.1</v>
      </c>
      <c r="G2925" s="0" t="n">
        <v>0.1</v>
      </c>
      <c r="H2925" s="0" t="n">
        <v>29.2887</v>
      </c>
      <c r="I2925" s="0" t="n">
        <v>0.1</v>
      </c>
      <c r="K2925" s="0" t="n">
        <v>1</v>
      </c>
      <c r="L2925" s="6" t="n">
        <f aca="false">LOG(SUM(D2925:F2925)/SUM(G2925:I2925),2)</f>
        <v>-6.61905591210113</v>
      </c>
      <c r="M2925" s="6" t="n">
        <f aca="false">TTEST(D2925:F2925,G2925:I2925,2,3)</f>
        <v>0.422649730810374</v>
      </c>
      <c r="N2925" s="6" t="n">
        <f aca="false">TTEST(D2925:F2925,G2925:I2925,2,2)</f>
        <v>0.373900966300058</v>
      </c>
      <c r="O2925" s="0" t="n">
        <f aca="false">AND(L2925&gt;0,N2925&lt;0.05)</f>
        <v>0</v>
      </c>
      <c r="P2925" s="0" t="n">
        <f aca="false">AND(L2925&lt;0,N2925&lt;0.05)</f>
        <v>0</v>
      </c>
      <c r="Q2925" s="0" t="n">
        <f aca="false">AND(D2925=0.1,E2925=0.1,F2925=0.1,K2925&gt;=2)</f>
        <v>0</v>
      </c>
      <c r="R2925" s="0" t="n">
        <f aca="false">AND(G2925=0.1,H2925=0.1,I2925=0.1,K2925&gt;=2)</f>
        <v>0</v>
      </c>
      <c r="S2925" s="0" t="n">
        <f aca="false">OR(O2925,R2925)</f>
        <v>0</v>
      </c>
      <c r="T2925" s="0" t="n">
        <f aca="false">OR(P2925,Q2925)</f>
        <v>0</v>
      </c>
    </row>
    <row r="2926" customFormat="false" ht="15" hidden="false" customHeight="true" outlineLevel="0" collapsed="false">
      <c r="A2926" s="0" t="s">
        <v>4409</v>
      </c>
      <c r="B2926" s="0" t="s">
        <v>4410</v>
      </c>
      <c r="D2926" s="0" t="n">
        <v>0.1</v>
      </c>
      <c r="E2926" s="0" t="n">
        <v>0.1</v>
      </c>
      <c r="F2926" s="0" t="n">
        <v>0.1</v>
      </c>
      <c r="G2926" s="0" t="n">
        <v>0.1</v>
      </c>
      <c r="H2926" s="0" t="n">
        <v>0.1</v>
      </c>
      <c r="I2926" s="0" t="n">
        <v>29.4321</v>
      </c>
      <c r="K2926" s="0" t="n">
        <v>1</v>
      </c>
      <c r="L2926" s="6" t="n">
        <f aca="false">LOG(SUM(D2926:F2926)/SUM(G2926:I2926),2)</f>
        <v>-6.62605456146241</v>
      </c>
      <c r="M2926" s="6" t="n">
        <f aca="false">TTEST(D2926:F2926,G2926:I2926,2,3)</f>
        <v>0.422649730810374</v>
      </c>
      <c r="N2926" s="6" t="n">
        <f aca="false">TTEST(D2926:F2926,G2926:I2926,2,2)</f>
        <v>0.373900966300058</v>
      </c>
      <c r="O2926" s="0" t="n">
        <f aca="false">AND(L2926&gt;0,N2926&lt;0.05)</f>
        <v>0</v>
      </c>
      <c r="P2926" s="0" t="n">
        <f aca="false">AND(L2926&lt;0,N2926&lt;0.05)</f>
        <v>0</v>
      </c>
      <c r="Q2926" s="0" t="n">
        <f aca="false">AND(D2926=0.1,E2926=0.1,F2926=0.1,K2926&gt;=2)</f>
        <v>0</v>
      </c>
      <c r="R2926" s="0" t="n">
        <f aca="false">AND(G2926=0.1,H2926=0.1,I2926=0.1,K2926&gt;=2)</f>
        <v>0</v>
      </c>
      <c r="S2926" s="0" t="n">
        <f aca="false">OR(O2926,R2926)</f>
        <v>0</v>
      </c>
      <c r="T2926" s="0" t="n">
        <f aca="false">OR(P2926,Q2926)</f>
        <v>0</v>
      </c>
    </row>
    <row r="2927" customFormat="false" ht="15" hidden="false" customHeight="true" outlineLevel="0" collapsed="false">
      <c r="A2927" s="0" t="s">
        <v>9575</v>
      </c>
      <c r="B2927" s="0" t="s">
        <v>9576</v>
      </c>
      <c r="D2927" s="0" t="n">
        <v>0.1</v>
      </c>
      <c r="E2927" s="0" t="n">
        <v>0.1</v>
      </c>
      <c r="F2927" s="0" t="n">
        <v>0.1</v>
      </c>
      <c r="G2927" s="0" t="n">
        <v>0.1</v>
      </c>
      <c r="H2927" s="0" t="n">
        <v>0.1</v>
      </c>
      <c r="I2927" s="0" t="n">
        <v>29.7372</v>
      </c>
      <c r="K2927" s="0" t="n">
        <v>1</v>
      </c>
      <c r="L2927" s="6" t="n">
        <f aca="false">LOG(SUM(D2927:F2927)/SUM(G2927:I2927),2)</f>
        <v>-6.64083298276065</v>
      </c>
      <c r="M2927" s="6" t="n">
        <f aca="false">TTEST(D2927:F2927,G2927:I2927,2,3)</f>
        <v>0.422649730810374</v>
      </c>
      <c r="N2927" s="6" t="n">
        <f aca="false">TTEST(D2927:F2927,G2927:I2927,2,2)</f>
        <v>0.373900966300058</v>
      </c>
      <c r="O2927" s="0" t="n">
        <f aca="false">AND(L2927&gt;0,N2927&lt;0.05)</f>
        <v>0</v>
      </c>
      <c r="P2927" s="0" t="n">
        <f aca="false">AND(L2927&lt;0,N2927&lt;0.05)</f>
        <v>0</v>
      </c>
      <c r="Q2927" s="0" t="n">
        <f aca="false">AND(D2927=0.1,E2927=0.1,F2927=0.1,K2927&gt;=2)</f>
        <v>0</v>
      </c>
      <c r="R2927" s="0" t="n">
        <f aca="false">AND(G2927=0.1,H2927=0.1,I2927=0.1,K2927&gt;=2)</f>
        <v>0</v>
      </c>
      <c r="S2927" s="0" t="n">
        <f aca="false">OR(O2927,R2927)</f>
        <v>0</v>
      </c>
      <c r="T2927" s="0" t="n">
        <f aca="false">OR(P2927,Q2927)</f>
        <v>0</v>
      </c>
    </row>
    <row r="2928" customFormat="false" ht="15" hidden="false" customHeight="true" outlineLevel="0" collapsed="false">
      <c r="A2928" s="0" t="s">
        <v>10478</v>
      </c>
      <c r="B2928" s="0" t="s">
        <v>10479</v>
      </c>
      <c r="D2928" s="0" t="n">
        <v>0.1</v>
      </c>
      <c r="E2928" s="0" t="n">
        <v>0.1</v>
      </c>
      <c r="F2928" s="0" t="n">
        <v>0.1</v>
      </c>
      <c r="G2928" s="0" t="n">
        <v>30.2206</v>
      </c>
      <c r="H2928" s="0" t="n">
        <v>0.1</v>
      </c>
      <c r="I2928" s="0" t="n">
        <v>0.1</v>
      </c>
      <c r="K2928" s="0" t="n">
        <v>1</v>
      </c>
      <c r="L2928" s="6" t="n">
        <f aca="false">LOG(SUM(D2928:F2928)/SUM(G2928:I2928),2)</f>
        <v>-6.66394229735885</v>
      </c>
      <c r="M2928" s="6" t="n">
        <f aca="false">TTEST(D2928:F2928,G2928:I2928,2,3)</f>
        <v>0.422649730810374</v>
      </c>
      <c r="N2928" s="6" t="n">
        <f aca="false">TTEST(D2928:F2928,G2928:I2928,2,2)</f>
        <v>0.373900966300058</v>
      </c>
      <c r="O2928" s="0" t="n">
        <f aca="false">AND(L2928&gt;0,N2928&lt;0.05)</f>
        <v>0</v>
      </c>
      <c r="P2928" s="0" t="n">
        <f aca="false">AND(L2928&lt;0,N2928&lt;0.05)</f>
        <v>0</v>
      </c>
      <c r="Q2928" s="0" t="n">
        <f aca="false">AND(D2928=0.1,E2928=0.1,F2928=0.1,K2928&gt;=2)</f>
        <v>0</v>
      </c>
      <c r="R2928" s="0" t="n">
        <f aca="false">AND(G2928=0.1,H2928=0.1,I2928=0.1,K2928&gt;=2)</f>
        <v>0</v>
      </c>
      <c r="S2928" s="0" t="n">
        <f aca="false">OR(O2928,R2928)</f>
        <v>0</v>
      </c>
      <c r="T2928" s="0" t="n">
        <f aca="false">OR(P2928,Q2928)</f>
        <v>0</v>
      </c>
    </row>
    <row r="2929" customFormat="false" ht="15" hidden="false" customHeight="true" outlineLevel="0" collapsed="false">
      <c r="A2929" s="0" t="s">
        <v>9131</v>
      </c>
      <c r="B2929" s="0" t="s">
        <v>9132</v>
      </c>
      <c r="D2929" s="0" t="n">
        <v>0.1</v>
      </c>
      <c r="E2929" s="0" t="n">
        <v>0.1</v>
      </c>
      <c r="F2929" s="0" t="n">
        <v>0.1</v>
      </c>
      <c r="G2929" s="0" t="n">
        <v>0.1</v>
      </c>
      <c r="H2929" s="0" t="n">
        <v>0.1</v>
      </c>
      <c r="I2929" s="0" t="n">
        <v>30.4176</v>
      </c>
      <c r="K2929" s="0" t="n">
        <v>1</v>
      </c>
      <c r="L2929" s="6" t="n">
        <f aca="false">LOG(SUM(D2929:F2929)/SUM(G2929:I2929),2)</f>
        <v>-6.67325488881486</v>
      </c>
      <c r="M2929" s="6" t="n">
        <f aca="false">TTEST(D2929:F2929,G2929:I2929,2,3)</f>
        <v>0.422649730810374</v>
      </c>
      <c r="N2929" s="6" t="n">
        <f aca="false">TTEST(D2929:F2929,G2929:I2929,2,2)</f>
        <v>0.373900966300058</v>
      </c>
      <c r="O2929" s="0" t="n">
        <f aca="false">AND(L2929&gt;0,N2929&lt;0.05)</f>
        <v>0</v>
      </c>
      <c r="P2929" s="0" t="n">
        <f aca="false">AND(L2929&lt;0,N2929&lt;0.05)</f>
        <v>0</v>
      </c>
      <c r="Q2929" s="0" t="n">
        <f aca="false">AND(D2929=0.1,E2929=0.1,F2929=0.1,K2929&gt;=2)</f>
        <v>0</v>
      </c>
      <c r="R2929" s="0" t="n">
        <f aca="false">AND(G2929=0.1,H2929=0.1,I2929=0.1,K2929&gt;=2)</f>
        <v>0</v>
      </c>
      <c r="S2929" s="0" t="n">
        <f aca="false">OR(O2929,R2929)</f>
        <v>0</v>
      </c>
      <c r="T2929" s="0" t="n">
        <f aca="false">OR(P2929,Q2929)</f>
        <v>0</v>
      </c>
    </row>
    <row r="2930" customFormat="false" ht="15" hidden="false" customHeight="true" outlineLevel="0" collapsed="false">
      <c r="A2930" s="0" t="s">
        <v>9107</v>
      </c>
      <c r="B2930" s="0" t="s">
        <v>9108</v>
      </c>
      <c r="D2930" s="0" t="n">
        <v>0.1</v>
      </c>
      <c r="E2930" s="0" t="n">
        <v>0.1</v>
      </c>
      <c r="F2930" s="0" t="n">
        <v>0.1</v>
      </c>
      <c r="G2930" s="0" t="n">
        <v>0.1</v>
      </c>
      <c r="H2930" s="0" t="n">
        <v>30.4331</v>
      </c>
      <c r="I2930" s="0" t="n">
        <v>0.1</v>
      </c>
      <c r="K2930" s="0" t="n">
        <v>1</v>
      </c>
      <c r="L2930" s="6" t="n">
        <f aca="false">LOG(SUM(D2930:F2930)/SUM(G2930:I2930),2)</f>
        <v>-6.67398506083285</v>
      </c>
      <c r="M2930" s="6" t="n">
        <f aca="false">TTEST(D2930:F2930,G2930:I2930,2,3)</f>
        <v>0.422649730810374</v>
      </c>
      <c r="N2930" s="6" t="n">
        <f aca="false">TTEST(D2930:F2930,G2930:I2930,2,2)</f>
        <v>0.373900966300058</v>
      </c>
      <c r="O2930" s="0" t="n">
        <f aca="false">AND(L2930&gt;0,N2930&lt;0.05)</f>
        <v>0</v>
      </c>
      <c r="P2930" s="0" t="n">
        <f aca="false">AND(L2930&lt;0,N2930&lt;0.05)</f>
        <v>0</v>
      </c>
      <c r="Q2930" s="0" t="n">
        <f aca="false">AND(D2930=0.1,E2930=0.1,F2930=0.1,K2930&gt;=2)</f>
        <v>0</v>
      </c>
      <c r="R2930" s="0" t="n">
        <f aca="false">AND(G2930=0.1,H2930=0.1,I2930=0.1,K2930&gt;=2)</f>
        <v>0</v>
      </c>
      <c r="S2930" s="0" t="n">
        <f aca="false">OR(O2930,R2930)</f>
        <v>0</v>
      </c>
      <c r="T2930" s="0" t="n">
        <f aca="false">OR(P2930,Q2930)</f>
        <v>0</v>
      </c>
    </row>
    <row r="2931" customFormat="false" ht="15" hidden="false" customHeight="true" outlineLevel="0" collapsed="false">
      <c r="A2931" s="0" t="s">
        <v>10823</v>
      </c>
      <c r="B2931" s="0" t="s">
        <v>10824</v>
      </c>
      <c r="D2931" s="0" t="n">
        <v>0.1</v>
      </c>
      <c r="E2931" s="0" t="n">
        <v>0.1</v>
      </c>
      <c r="F2931" s="0" t="n">
        <v>0.1</v>
      </c>
      <c r="G2931" s="0" t="n">
        <v>0.1</v>
      </c>
      <c r="H2931" s="0" t="n">
        <v>30.6644</v>
      </c>
      <c r="I2931" s="0" t="n">
        <v>0.1</v>
      </c>
      <c r="K2931" s="0" t="n">
        <v>1</v>
      </c>
      <c r="L2931" s="6" t="n">
        <f aca="false">LOG(SUM(D2931:F2931)/SUM(G2931:I2931),2)</f>
        <v>-6.68483743487946</v>
      </c>
      <c r="M2931" s="6" t="n">
        <f aca="false">TTEST(D2931:F2931,G2931:I2931,2,3)</f>
        <v>0.422649730810374</v>
      </c>
      <c r="N2931" s="6" t="n">
        <f aca="false">TTEST(D2931:F2931,G2931:I2931,2,2)</f>
        <v>0.373900966300058</v>
      </c>
      <c r="O2931" s="0" t="n">
        <f aca="false">AND(L2931&gt;0,N2931&lt;0.05)</f>
        <v>0</v>
      </c>
      <c r="P2931" s="0" t="n">
        <f aca="false">AND(L2931&lt;0,N2931&lt;0.05)</f>
        <v>0</v>
      </c>
      <c r="Q2931" s="0" t="n">
        <f aca="false">AND(D2931=0.1,E2931=0.1,F2931=0.1,K2931&gt;=2)</f>
        <v>0</v>
      </c>
      <c r="R2931" s="0" t="n">
        <f aca="false">AND(G2931=0.1,H2931=0.1,I2931=0.1,K2931&gt;=2)</f>
        <v>0</v>
      </c>
      <c r="S2931" s="0" t="n">
        <f aca="false">OR(O2931,R2931)</f>
        <v>0</v>
      </c>
      <c r="T2931" s="0" t="n">
        <f aca="false">OR(P2931,Q2931)</f>
        <v>0</v>
      </c>
    </row>
    <row r="2932" customFormat="false" ht="15" hidden="false" customHeight="true" outlineLevel="0" collapsed="false">
      <c r="A2932" s="0" t="s">
        <v>9239</v>
      </c>
      <c r="B2932" s="0" t="s">
        <v>9240</v>
      </c>
      <c r="D2932" s="0" t="n">
        <v>0.1</v>
      </c>
      <c r="E2932" s="0" t="n">
        <v>0.1</v>
      </c>
      <c r="F2932" s="0" t="n">
        <v>0.1</v>
      </c>
      <c r="G2932" s="0" t="n">
        <v>0.1</v>
      </c>
      <c r="H2932" s="0" t="n">
        <v>30.8834</v>
      </c>
      <c r="I2932" s="0" t="n">
        <v>0.1</v>
      </c>
      <c r="K2932" s="0" t="n">
        <v>1</v>
      </c>
      <c r="L2932" s="6" t="n">
        <f aca="false">LOG(SUM(D2932:F2932)/SUM(G2932:I2932),2)</f>
        <v>-6.69503800794907</v>
      </c>
      <c r="M2932" s="6" t="n">
        <f aca="false">TTEST(D2932:F2932,G2932:I2932,2,3)</f>
        <v>0.422649730810374</v>
      </c>
      <c r="N2932" s="6" t="n">
        <f aca="false">TTEST(D2932:F2932,G2932:I2932,2,2)</f>
        <v>0.373900966300058</v>
      </c>
      <c r="O2932" s="0" t="n">
        <f aca="false">AND(L2932&gt;0,N2932&lt;0.05)</f>
        <v>0</v>
      </c>
      <c r="P2932" s="0" t="n">
        <f aca="false">AND(L2932&lt;0,N2932&lt;0.05)</f>
        <v>0</v>
      </c>
      <c r="Q2932" s="0" t="n">
        <f aca="false">AND(D2932=0.1,E2932=0.1,F2932=0.1,K2932&gt;=2)</f>
        <v>0</v>
      </c>
      <c r="R2932" s="0" t="n">
        <f aca="false">AND(G2932=0.1,H2932=0.1,I2932=0.1,K2932&gt;=2)</f>
        <v>0</v>
      </c>
      <c r="S2932" s="0" t="n">
        <f aca="false">OR(O2932,R2932)</f>
        <v>0</v>
      </c>
      <c r="T2932" s="0" t="n">
        <f aca="false">OR(P2932,Q2932)</f>
        <v>0</v>
      </c>
    </row>
    <row r="2933" customFormat="false" ht="15" hidden="false" customHeight="true" outlineLevel="0" collapsed="false">
      <c r="A2933" s="0" t="s">
        <v>9389</v>
      </c>
      <c r="B2933" s="0" t="s">
        <v>9390</v>
      </c>
      <c r="D2933" s="0" t="n">
        <v>0.1</v>
      </c>
      <c r="E2933" s="0" t="n">
        <v>0.1</v>
      </c>
      <c r="F2933" s="0" t="n">
        <v>0.1</v>
      </c>
      <c r="G2933" s="0" t="n">
        <v>0.1</v>
      </c>
      <c r="H2933" s="0" t="n">
        <v>0.1</v>
      </c>
      <c r="I2933" s="0" t="n">
        <v>32.2036</v>
      </c>
      <c r="K2933" s="0" t="n">
        <v>1</v>
      </c>
      <c r="L2933" s="6" t="n">
        <f aca="false">LOG(SUM(D2933:F2933)/SUM(G2933:I2933),2)</f>
        <v>-6.75504779270759</v>
      </c>
      <c r="M2933" s="6" t="n">
        <f aca="false">TTEST(D2933:F2933,G2933:I2933,2,3)</f>
        <v>0.422649730810374</v>
      </c>
      <c r="N2933" s="6" t="n">
        <f aca="false">TTEST(D2933:F2933,G2933:I2933,2,2)</f>
        <v>0.373900966300058</v>
      </c>
      <c r="O2933" s="0" t="n">
        <f aca="false">AND(L2933&gt;0,N2933&lt;0.05)</f>
        <v>0</v>
      </c>
      <c r="P2933" s="0" t="n">
        <f aca="false">AND(L2933&lt;0,N2933&lt;0.05)</f>
        <v>0</v>
      </c>
      <c r="Q2933" s="0" t="n">
        <f aca="false">AND(D2933=0.1,E2933=0.1,F2933=0.1,K2933&gt;=2)</f>
        <v>0</v>
      </c>
      <c r="R2933" s="0" t="n">
        <f aca="false">AND(G2933=0.1,H2933=0.1,I2933=0.1,K2933&gt;=2)</f>
        <v>0</v>
      </c>
      <c r="S2933" s="0" t="n">
        <f aca="false">OR(O2933,R2933)</f>
        <v>0</v>
      </c>
      <c r="T2933" s="0" t="n">
        <f aca="false">OR(P2933,Q2933)</f>
        <v>0</v>
      </c>
    </row>
    <row r="2934" customFormat="false" ht="15" hidden="false" customHeight="true" outlineLevel="0" collapsed="false">
      <c r="A2934" s="0" t="s">
        <v>11084</v>
      </c>
      <c r="B2934" s="0" t="s">
        <v>11085</v>
      </c>
      <c r="D2934" s="0" t="n">
        <v>0.1</v>
      </c>
      <c r="E2934" s="0" t="n">
        <v>0.1</v>
      </c>
      <c r="F2934" s="0" t="n">
        <v>0.1</v>
      </c>
      <c r="G2934" s="0" t="n">
        <v>32.5291</v>
      </c>
      <c r="H2934" s="0" t="n">
        <v>0.1</v>
      </c>
      <c r="I2934" s="0" t="n">
        <v>0.1</v>
      </c>
      <c r="K2934" s="0" t="n">
        <v>1</v>
      </c>
      <c r="L2934" s="6" t="n">
        <f aca="false">LOG(SUM(D2934:F2934)/SUM(G2934:I2934),2)</f>
        <v>-6.76946762008308</v>
      </c>
      <c r="M2934" s="6" t="n">
        <f aca="false">TTEST(D2934:F2934,G2934:I2934,2,3)</f>
        <v>0.422649730810374</v>
      </c>
      <c r="N2934" s="6" t="n">
        <f aca="false">TTEST(D2934:F2934,G2934:I2934,2,2)</f>
        <v>0.373900966300058</v>
      </c>
      <c r="O2934" s="0" t="n">
        <f aca="false">AND(L2934&gt;0,N2934&lt;0.05)</f>
        <v>0</v>
      </c>
      <c r="P2934" s="0" t="n">
        <f aca="false">AND(L2934&lt;0,N2934&lt;0.05)</f>
        <v>0</v>
      </c>
      <c r="Q2934" s="0" t="n">
        <f aca="false">AND(D2934=0.1,E2934=0.1,F2934=0.1,K2934&gt;=2)</f>
        <v>0</v>
      </c>
      <c r="R2934" s="0" t="n">
        <f aca="false">AND(G2934=0.1,H2934=0.1,I2934=0.1,K2934&gt;=2)</f>
        <v>0</v>
      </c>
      <c r="S2934" s="0" t="n">
        <f aca="false">OR(O2934,R2934)</f>
        <v>0</v>
      </c>
      <c r="T2934" s="0" t="n">
        <f aca="false">OR(P2934,Q2934)</f>
        <v>0</v>
      </c>
    </row>
    <row r="2935" customFormat="false" ht="15" hidden="false" customHeight="true" outlineLevel="0" collapsed="false">
      <c r="A2935" s="0" t="s">
        <v>5024</v>
      </c>
      <c r="B2935" s="0" t="s">
        <v>5025</v>
      </c>
      <c r="D2935" s="0" t="n">
        <v>0.1</v>
      </c>
      <c r="E2935" s="0" t="n">
        <v>0.1</v>
      </c>
      <c r="F2935" s="0" t="n">
        <v>0.1</v>
      </c>
      <c r="G2935" s="0" t="n">
        <v>0.1</v>
      </c>
      <c r="H2935" s="0" t="n">
        <v>33.1568</v>
      </c>
      <c r="I2935" s="0" t="n">
        <v>0.1</v>
      </c>
      <c r="K2935" s="0" t="n">
        <v>1</v>
      </c>
      <c r="L2935" s="6" t="n">
        <f aca="false">LOG(SUM(D2935:F2935)/SUM(G2935:I2935),2)</f>
        <v>-6.79687458318489</v>
      </c>
      <c r="M2935" s="6" t="n">
        <f aca="false">TTEST(D2935:F2935,G2935:I2935,2,3)</f>
        <v>0.422649730810374</v>
      </c>
      <c r="N2935" s="6" t="n">
        <f aca="false">TTEST(D2935:F2935,G2935:I2935,2,2)</f>
        <v>0.373900966300058</v>
      </c>
      <c r="O2935" s="0" t="n">
        <f aca="false">AND(L2935&gt;0,N2935&lt;0.05)</f>
        <v>0</v>
      </c>
      <c r="P2935" s="0" t="n">
        <f aca="false">AND(L2935&lt;0,N2935&lt;0.05)</f>
        <v>0</v>
      </c>
      <c r="Q2935" s="0" t="n">
        <f aca="false">AND(D2935=0.1,E2935=0.1,F2935=0.1,K2935&gt;=2)</f>
        <v>0</v>
      </c>
      <c r="R2935" s="0" t="n">
        <f aca="false">AND(G2935=0.1,H2935=0.1,I2935=0.1,K2935&gt;=2)</f>
        <v>0</v>
      </c>
      <c r="S2935" s="0" t="n">
        <f aca="false">OR(O2935,R2935)</f>
        <v>0</v>
      </c>
      <c r="T2935" s="0" t="n">
        <f aca="false">OR(P2935,Q2935)</f>
        <v>0</v>
      </c>
    </row>
    <row r="2936" customFormat="false" ht="15" hidden="false" customHeight="true" outlineLevel="0" collapsed="false">
      <c r="A2936" s="0" t="s">
        <v>8663</v>
      </c>
      <c r="B2936" s="0" t="s">
        <v>8664</v>
      </c>
      <c r="D2936" s="0" t="n">
        <v>0.1</v>
      </c>
      <c r="E2936" s="0" t="n">
        <v>0.1</v>
      </c>
      <c r="F2936" s="0" t="n">
        <v>0.1</v>
      </c>
      <c r="G2936" s="0" t="n">
        <v>0.1</v>
      </c>
      <c r="H2936" s="0" t="n">
        <v>0.1</v>
      </c>
      <c r="I2936" s="0" t="n">
        <v>33.8564</v>
      </c>
      <c r="K2936" s="0" t="n">
        <v>1</v>
      </c>
      <c r="L2936" s="6" t="n">
        <f aca="false">LOG(SUM(D2936:F2936)/SUM(G2936:I2936),2)</f>
        <v>-6.82681962915978</v>
      </c>
      <c r="M2936" s="6" t="n">
        <f aca="false">TTEST(D2936:F2936,G2936:I2936,2,3)</f>
        <v>0.422649730810374</v>
      </c>
      <c r="N2936" s="6" t="n">
        <f aca="false">TTEST(D2936:F2936,G2936:I2936,2,2)</f>
        <v>0.373900966300058</v>
      </c>
      <c r="O2936" s="0" t="n">
        <f aca="false">AND(L2936&gt;0,N2936&lt;0.05)</f>
        <v>0</v>
      </c>
      <c r="P2936" s="0" t="n">
        <f aca="false">AND(L2936&lt;0,N2936&lt;0.05)</f>
        <v>0</v>
      </c>
      <c r="Q2936" s="0" t="n">
        <f aca="false">AND(D2936=0.1,E2936=0.1,F2936=0.1,K2936&gt;=2)</f>
        <v>0</v>
      </c>
      <c r="R2936" s="0" t="n">
        <f aca="false">AND(G2936=0.1,H2936=0.1,I2936=0.1,K2936&gt;=2)</f>
        <v>0</v>
      </c>
      <c r="S2936" s="0" t="n">
        <f aca="false">OR(O2936,R2936)</f>
        <v>0</v>
      </c>
      <c r="T2936" s="0" t="n">
        <f aca="false">OR(P2936,Q2936)</f>
        <v>0</v>
      </c>
    </row>
    <row r="2937" customFormat="false" ht="15" hidden="false" customHeight="true" outlineLevel="0" collapsed="false">
      <c r="A2937" s="0" t="s">
        <v>3149</v>
      </c>
      <c r="B2937" s="0" t="s">
        <v>3150</v>
      </c>
      <c r="D2937" s="0" t="n">
        <v>0.1</v>
      </c>
      <c r="E2937" s="0" t="n">
        <v>0.1</v>
      </c>
      <c r="F2937" s="0" t="n">
        <v>0.1</v>
      </c>
      <c r="G2937" s="0" t="n">
        <v>34.5215</v>
      </c>
      <c r="H2937" s="0" t="n">
        <v>0.1</v>
      </c>
      <c r="I2937" s="0" t="n">
        <v>0.1</v>
      </c>
      <c r="K2937" s="0" t="n">
        <v>1</v>
      </c>
      <c r="L2937" s="6" t="n">
        <f aca="false">LOG(SUM(D2937:F2937)/SUM(G2937:I2937),2)</f>
        <v>-6.85472296390441</v>
      </c>
      <c r="M2937" s="6" t="n">
        <f aca="false">TTEST(D2937:F2937,G2937:I2937,2,3)</f>
        <v>0.422649730810374</v>
      </c>
      <c r="N2937" s="6" t="n">
        <f aca="false">TTEST(D2937:F2937,G2937:I2937,2,2)</f>
        <v>0.373900966300058</v>
      </c>
      <c r="O2937" s="0" t="n">
        <f aca="false">AND(L2937&gt;0,N2937&lt;0.05)</f>
        <v>0</v>
      </c>
      <c r="P2937" s="0" t="n">
        <f aca="false">AND(L2937&lt;0,N2937&lt;0.05)</f>
        <v>0</v>
      </c>
      <c r="Q2937" s="0" t="n">
        <f aca="false">AND(D2937=0.1,E2937=0.1,F2937=0.1,K2937&gt;=2)</f>
        <v>0</v>
      </c>
      <c r="R2937" s="0" t="n">
        <f aca="false">AND(G2937=0.1,H2937=0.1,I2937=0.1,K2937&gt;=2)</f>
        <v>0</v>
      </c>
      <c r="S2937" s="0" t="n">
        <f aca="false">OR(O2937,R2937)</f>
        <v>0</v>
      </c>
      <c r="T2937" s="0" t="n">
        <f aca="false">OR(P2937,Q2937)</f>
        <v>0</v>
      </c>
    </row>
    <row r="2938" customFormat="false" ht="15" hidden="false" customHeight="true" outlineLevel="0" collapsed="false">
      <c r="A2938" s="0" t="s">
        <v>10589</v>
      </c>
      <c r="B2938" s="0" t="s">
        <v>10590</v>
      </c>
      <c r="D2938" s="0" t="n">
        <v>0.1</v>
      </c>
      <c r="E2938" s="0" t="n">
        <v>0.1</v>
      </c>
      <c r="F2938" s="0" t="n">
        <v>0.1</v>
      </c>
      <c r="G2938" s="0" t="n">
        <v>34.744</v>
      </c>
      <c r="H2938" s="0" t="n">
        <v>0.1</v>
      </c>
      <c r="I2938" s="0" t="n">
        <v>0.1</v>
      </c>
      <c r="K2938" s="0" t="n">
        <v>1</v>
      </c>
      <c r="L2938" s="6" t="n">
        <f aca="false">LOG(SUM(D2938:F2938)/SUM(G2938:I2938),2)</f>
        <v>-6.86393845042397</v>
      </c>
      <c r="M2938" s="6" t="n">
        <f aca="false">TTEST(D2938:F2938,G2938:I2938,2,3)</f>
        <v>0.422649730810374</v>
      </c>
      <c r="N2938" s="6" t="n">
        <f aca="false">TTEST(D2938:F2938,G2938:I2938,2,2)</f>
        <v>0.373900966300058</v>
      </c>
      <c r="O2938" s="0" t="n">
        <f aca="false">AND(L2938&gt;0,N2938&lt;0.05)</f>
        <v>0</v>
      </c>
      <c r="P2938" s="0" t="n">
        <f aca="false">AND(L2938&lt;0,N2938&lt;0.05)</f>
        <v>0</v>
      </c>
      <c r="Q2938" s="0" t="n">
        <f aca="false">AND(D2938=0.1,E2938=0.1,F2938=0.1,K2938&gt;=2)</f>
        <v>0</v>
      </c>
      <c r="R2938" s="0" t="n">
        <f aca="false">AND(G2938=0.1,H2938=0.1,I2938=0.1,K2938&gt;=2)</f>
        <v>0</v>
      </c>
      <c r="S2938" s="0" t="n">
        <f aca="false">OR(O2938,R2938)</f>
        <v>0</v>
      </c>
      <c r="T2938" s="0" t="n">
        <f aca="false">OR(P2938,Q2938)</f>
        <v>0</v>
      </c>
    </row>
    <row r="2939" customFormat="false" ht="15" hidden="false" customHeight="true" outlineLevel="0" collapsed="false">
      <c r="A2939" s="0" t="s">
        <v>8897</v>
      </c>
      <c r="B2939" s="0" t="s">
        <v>8898</v>
      </c>
      <c r="D2939" s="0" t="n">
        <v>0.1</v>
      </c>
      <c r="E2939" s="0" t="n">
        <v>0.1</v>
      </c>
      <c r="F2939" s="0" t="n">
        <v>0.1</v>
      </c>
      <c r="G2939" s="0" t="n">
        <v>0.1</v>
      </c>
      <c r="H2939" s="0" t="n">
        <v>34.9016</v>
      </c>
      <c r="I2939" s="0" t="n">
        <v>0.1</v>
      </c>
      <c r="K2939" s="0" t="n">
        <v>1</v>
      </c>
      <c r="L2939" s="6" t="n">
        <f aca="false">LOG(SUM(D2939:F2939)/SUM(G2939:I2939),2)</f>
        <v>-6.87043048196107</v>
      </c>
      <c r="M2939" s="6" t="n">
        <f aca="false">TTEST(D2939:F2939,G2939:I2939,2,3)</f>
        <v>0.422649730810374</v>
      </c>
      <c r="N2939" s="6" t="n">
        <f aca="false">TTEST(D2939:F2939,G2939:I2939,2,2)</f>
        <v>0.373900966300058</v>
      </c>
      <c r="O2939" s="0" t="n">
        <f aca="false">AND(L2939&gt;0,N2939&lt;0.05)</f>
        <v>0</v>
      </c>
      <c r="P2939" s="0" t="n">
        <f aca="false">AND(L2939&lt;0,N2939&lt;0.05)</f>
        <v>0</v>
      </c>
      <c r="Q2939" s="0" t="n">
        <f aca="false">AND(D2939=0.1,E2939=0.1,F2939=0.1,K2939&gt;=2)</f>
        <v>0</v>
      </c>
      <c r="R2939" s="0" t="n">
        <f aca="false">AND(G2939=0.1,H2939=0.1,I2939=0.1,K2939&gt;=2)</f>
        <v>0</v>
      </c>
      <c r="S2939" s="0" t="n">
        <f aca="false">OR(O2939,R2939)</f>
        <v>0</v>
      </c>
      <c r="T2939" s="0" t="n">
        <f aca="false">OR(P2939,Q2939)</f>
        <v>0</v>
      </c>
    </row>
    <row r="2940" customFormat="false" ht="15" hidden="false" customHeight="true" outlineLevel="0" collapsed="false">
      <c r="A2940" s="0" t="s">
        <v>10403</v>
      </c>
      <c r="B2940" s="0" t="s">
        <v>10404</v>
      </c>
      <c r="D2940" s="0" t="n">
        <v>0.1</v>
      </c>
      <c r="E2940" s="0" t="n">
        <v>0.1</v>
      </c>
      <c r="F2940" s="0" t="n">
        <v>0.1</v>
      </c>
      <c r="G2940" s="0" t="n">
        <v>0.1</v>
      </c>
      <c r="H2940" s="0" t="n">
        <v>35.1026</v>
      </c>
      <c r="I2940" s="0" t="n">
        <v>0.1</v>
      </c>
      <c r="K2940" s="0" t="n">
        <v>1</v>
      </c>
      <c r="L2940" s="6" t="n">
        <f aca="false">LOG(SUM(D2940:F2940)/SUM(G2940:I2940),2)</f>
        <v>-6.87866812946147</v>
      </c>
      <c r="M2940" s="6" t="n">
        <f aca="false">TTEST(D2940:F2940,G2940:I2940,2,3)</f>
        <v>0.422649730810374</v>
      </c>
      <c r="N2940" s="6" t="n">
        <f aca="false">TTEST(D2940:F2940,G2940:I2940,2,2)</f>
        <v>0.373900966300058</v>
      </c>
      <c r="O2940" s="0" t="n">
        <f aca="false">AND(L2940&gt;0,N2940&lt;0.05)</f>
        <v>0</v>
      </c>
      <c r="P2940" s="0" t="n">
        <f aca="false">AND(L2940&lt;0,N2940&lt;0.05)</f>
        <v>0</v>
      </c>
      <c r="Q2940" s="0" t="n">
        <f aca="false">AND(D2940=0.1,E2940=0.1,F2940=0.1,K2940&gt;=2)</f>
        <v>0</v>
      </c>
      <c r="R2940" s="0" t="n">
        <f aca="false">AND(G2940=0.1,H2940=0.1,I2940=0.1,K2940&gt;=2)</f>
        <v>0</v>
      </c>
      <c r="S2940" s="0" t="n">
        <f aca="false">OR(O2940,R2940)</f>
        <v>0</v>
      </c>
      <c r="T2940" s="0" t="n">
        <f aca="false">OR(P2940,Q2940)</f>
        <v>0</v>
      </c>
    </row>
    <row r="2941" customFormat="false" ht="15" hidden="false" customHeight="true" outlineLevel="0" collapsed="false">
      <c r="A2941" s="0" t="s">
        <v>8453</v>
      </c>
      <c r="B2941" s="0" t="s">
        <v>8454</v>
      </c>
      <c r="D2941" s="0" t="n">
        <v>0.1</v>
      </c>
      <c r="E2941" s="0" t="n">
        <v>0.1</v>
      </c>
      <c r="F2941" s="0" t="n">
        <v>0.1</v>
      </c>
      <c r="G2941" s="0" t="n">
        <v>35.9314</v>
      </c>
      <c r="H2941" s="0" t="n">
        <v>0.1</v>
      </c>
      <c r="I2941" s="0" t="n">
        <v>0.1</v>
      </c>
      <c r="K2941" s="0" t="n">
        <v>1</v>
      </c>
      <c r="L2941" s="6" t="n">
        <f aca="false">LOG(SUM(D2941:F2941)/SUM(G2941:I2941),2)</f>
        <v>-6.9121468456763</v>
      </c>
      <c r="M2941" s="6" t="n">
        <f aca="false">TTEST(D2941:F2941,G2941:I2941,2,3)</f>
        <v>0.422649730810374</v>
      </c>
      <c r="N2941" s="6" t="n">
        <f aca="false">TTEST(D2941:F2941,G2941:I2941,2,2)</f>
        <v>0.373900966300058</v>
      </c>
      <c r="O2941" s="0" t="n">
        <f aca="false">AND(L2941&gt;0,N2941&lt;0.05)</f>
        <v>0</v>
      </c>
      <c r="P2941" s="0" t="n">
        <f aca="false">AND(L2941&lt;0,N2941&lt;0.05)</f>
        <v>0</v>
      </c>
      <c r="Q2941" s="0" t="n">
        <f aca="false">AND(D2941=0.1,E2941=0.1,F2941=0.1,K2941&gt;=2)</f>
        <v>0</v>
      </c>
      <c r="R2941" s="0" t="n">
        <f aca="false">AND(G2941=0.1,H2941=0.1,I2941=0.1,K2941&gt;=2)</f>
        <v>0</v>
      </c>
      <c r="S2941" s="0" t="n">
        <f aca="false">OR(O2941,R2941)</f>
        <v>0</v>
      </c>
      <c r="T2941" s="0" t="n">
        <f aca="false">OR(P2941,Q2941)</f>
        <v>0</v>
      </c>
    </row>
    <row r="2942" customFormat="false" ht="15" hidden="false" customHeight="true" outlineLevel="0" collapsed="false">
      <c r="A2942" s="0" t="s">
        <v>8573</v>
      </c>
      <c r="B2942" s="0" t="s">
        <v>8574</v>
      </c>
      <c r="D2942" s="0" t="n">
        <v>0.1</v>
      </c>
      <c r="E2942" s="0" t="n">
        <v>0.1</v>
      </c>
      <c r="F2942" s="0" t="n">
        <v>0.1</v>
      </c>
      <c r="G2942" s="0" t="n">
        <v>36.4777</v>
      </c>
      <c r="H2942" s="0" t="n">
        <v>0.1</v>
      </c>
      <c r="I2942" s="0" t="n">
        <v>0.1</v>
      </c>
      <c r="K2942" s="0" t="n">
        <v>1</v>
      </c>
      <c r="L2942" s="6" t="n">
        <f aca="false">LOG(SUM(D2942:F2942)/SUM(G2942:I2942),2)</f>
        <v>-6.93379686172069</v>
      </c>
      <c r="M2942" s="6" t="n">
        <f aca="false">TTEST(D2942:F2942,G2942:I2942,2,3)</f>
        <v>0.422649730810374</v>
      </c>
      <c r="N2942" s="6" t="n">
        <f aca="false">TTEST(D2942:F2942,G2942:I2942,2,2)</f>
        <v>0.373900966300058</v>
      </c>
      <c r="O2942" s="0" t="n">
        <f aca="false">AND(L2942&gt;0,N2942&lt;0.05)</f>
        <v>0</v>
      </c>
      <c r="P2942" s="0" t="n">
        <f aca="false">AND(L2942&lt;0,N2942&lt;0.05)</f>
        <v>0</v>
      </c>
      <c r="Q2942" s="0" t="n">
        <f aca="false">AND(D2942=0.1,E2942=0.1,F2942=0.1,K2942&gt;=2)</f>
        <v>0</v>
      </c>
      <c r="R2942" s="0" t="n">
        <f aca="false">AND(G2942=0.1,H2942=0.1,I2942=0.1,K2942&gt;=2)</f>
        <v>0</v>
      </c>
      <c r="S2942" s="0" t="n">
        <f aca="false">OR(O2942,R2942)</f>
        <v>0</v>
      </c>
      <c r="T2942" s="0" t="n">
        <f aca="false">OR(P2942,Q2942)</f>
        <v>0</v>
      </c>
    </row>
    <row r="2943" customFormat="false" ht="15" hidden="false" customHeight="true" outlineLevel="0" collapsed="false">
      <c r="A2943" s="0" t="s">
        <v>10970</v>
      </c>
      <c r="B2943" s="0" t="s">
        <v>10971</v>
      </c>
      <c r="D2943" s="0" t="n">
        <v>0.1</v>
      </c>
      <c r="E2943" s="0" t="n">
        <v>0.1</v>
      </c>
      <c r="F2943" s="0" t="n">
        <v>0.1</v>
      </c>
      <c r="G2943" s="0" t="n">
        <v>0.1</v>
      </c>
      <c r="H2943" s="0" t="n">
        <v>0.1</v>
      </c>
      <c r="I2943" s="0" t="n">
        <v>36.8065</v>
      </c>
      <c r="K2943" s="0" t="n">
        <v>1</v>
      </c>
      <c r="L2943" s="6" t="n">
        <f aca="false">LOG(SUM(D2943:F2943)/SUM(G2943:I2943),2)</f>
        <v>-6.94667238396168</v>
      </c>
      <c r="M2943" s="6" t="n">
        <f aca="false">TTEST(D2943:F2943,G2943:I2943,2,3)</f>
        <v>0.422649730810374</v>
      </c>
      <c r="N2943" s="6" t="n">
        <f aca="false">TTEST(D2943:F2943,G2943:I2943,2,2)</f>
        <v>0.373900966300058</v>
      </c>
      <c r="O2943" s="0" t="n">
        <f aca="false">AND(L2943&gt;0,N2943&lt;0.05)</f>
        <v>0</v>
      </c>
      <c r="P2943" s="0" t="n">
        <f aca="false">AND(L2943&lt;0,N2943&lt;0.05)</f>
        <v>0</v>
      </c>
      <c r="Q2943" s="0" t="n">
        <f aca="false">AND(D2943=0.1,E2943=0.1,F2943=0.1,K2943&gt;=2)</f>
        <v>0</v>
      </c>
      <c r="R2943" s="0" t="n">
        <f aca="false">AND(G2943=0.1,H2943=0.1,I2943=0.1,K2943&gt;=2)</f>
        <v>0</v>
      </c>
      <c r="S2943" s="0" t="n">
        <f aca="false">OR(O2943,R2943)</f>
        <v>0</v>
      </c>
      <c r="T2943" s="0" t="n">
        <f aca="false">OR(P2943,Q2943)</f>
        <v>0</v>
      </c>
    </row>
    <row r="2944" customFormat="false" ht="15" hidden="false" customHeight="true" outlineLevel="0" collapsed="false">
      <c r="A2944" s="0" t="s">
        <v>8903</v>
      </c>
      <c r="B2944" s="0" t="s">
        <v>8904</v>
      </c>
      <c r="D2944" s="0" t="n">
        <v>0.1</v>
      </c>
      <c r="E2944" s="0" t="n">
        <v>0.1</v>
      </c>
      <c r="F2944" s="0" t="n">
        <v>0.1</v>
      </c>
      <c r="G2944" s="0" t="n">
        <v>36.9749</v>
      </c>
      <c r="H2944" s="0" t="n">
        <v>0.1</v>
      </c>
      <c r="I2944" s="0" t="n">
        <v>0.1</v>
      </c>
      <c r="K2944" s="0" t="n">
        <v>1</v>
      </c>
      <c r="L2944" s="6" t="n">
        <f aca="false">LOG(SUM(D2944:F2944)/SUM(G2944:I2944),2)</f>
        <v>-6.95322255050549</v>
      </c>
      <c r="M2944" s="6" t="n">
        <f aca="false">TTEST(D2944:F2944,G2944:I2944,2,3)</f>
        <v>0.422649730810374</v>
      </c>
      <c r="N2944" s="6" t="n">
        <f aca="false">TTEST(D2944:F2944,G2944:I2944,2,2)</f>
        <v>0.373900966300058</v>
      </c>
      <c r="O2944" s="0" t="n">
        <f aca="false">AND(L2944&gt;0,N2944&lt;0.05)</f>
        <v>0</v>
      </c>
      <c r="P2944" s="0" t="n">
        <f aca="false">AND(L2944&lt;0,N2944&lt;0.05)</f>
        <v>0</v>
      </c>
      <c r="Q2944" s="0" t="n">
        <f aca="false">AND(D2944=0.1,E2944=0.1,F2944=0.1,K2944&gt;=2)</f>
        <v>0</v>
      </c>
      <c r="R2944" s="0" t="n">
        <f aca="false">AND(G2944=0.1,H2944=0.1,I2944=0.1,K2944&gt;=2)</f>
        <v>0</v>
      </c>
      <c r="S2944" s="0" t="n">
        <f aca="false">OR(O2944,R2944)</f>
        <v>0</v>
      </c>
      <c r="T2944" s="0" t="n">
        <f aca="false">OR(P2944,Q2944)</f>
        <v>0</v>
      </c>
    </row>
    <row r="2945" customFormat="false" ht="15" hidden="false" customHeight="true" outlineLevel="0" collapsed="false">
      <c r="A2945" s="0" t="s">
        <v>9881</v>
      </c>
      <c r="B2945" s="0" t="s">
        <v>9882</v>
      </c>
      <c r="D2945" s="0" t="n">
        <v>0.1</v>
      </c>
      <c r="E2945" s="0" t="n">
        <v>0.1</v>
      </c>
      <c r="F2945" s="0" t="n">
        <v>0.1</v>
      </c>
      <c r="G2945" s="0" t="n">
        <v>0.1</v>
      </c>
      <c r="H2945" s="0" t="n">
        <v>37.4405</v>
      </c>
      <c r="I2945" s="0" t="n">
        <v>0.1</v>
      </c>
      <c r="K2945" s="0" t="n">
        <v>1</v>
      </c>
      <c r="L2945" s="6" t="n">
        <f aca="false">LOG(SUM(D2945:F2945)/SUM(G2945:I2945),2)</f>
        <v>-6.97117948137957</v>
      </c>
      <c r="M2945" s="6" t="n">
        <f aca="false">TTEST(D2945:F2945,G2945:I2945,2,3)</f>
        <v>0.422649730810374</v>
      </c>
      <c r="N2945" s="6" t="n">
        <f aca="false">TTEST(D2945:F2945,G2945:I2945,2,2)</f>
        <v>0.373900966300058</v>
      </c>
      <c r="O2945" s="0" t="n">
        <f aca="false">AND(L2945&gt;0,N2945&lt;0.05)</f>
        <v>0</v>
      </c>
      <c r="P2945" s="0" t="n">
        <f aca="false">AND(L2945&lt;0,N2945&lt;0.05)</f>
        <v>0</v>
      </c>
      <c r="Q2945" s="0" t="n">
        <f aca="false">AND(D2945=0.1,E2945=0.1,F2945=0.1,K2945&gt;=2)</f>
        <v>0</v>
      </c>
      <c r="R2945" s="0" t="n">
        <f aca="false">AND(G2945=0.1,H2945=0.1,I2945=0.1,K2945&gt;=2)</f>
        <v>0</v>
      </c>
      <c r="S2945" s="0" t="n">
        <f aca="false">OR(O2945,R2945)</f>
        <v>0</v>
      </c>
      <c r="T2945" s="0" t="n">
        <f aca="false">OR(P2945,Q2945)</f>
        <v>0</v>
      </c>
    </row>
    <row r="2946" customFormat="false" ht="15" hidden="false" customHeight="true" outlineLevel="0" collapsed="false">
      <c r="A2946" s="0" t="s">
        <v>9059</v>
      </c>
      <c r="B2946" s="0" t="s">
        <v>9060</v>
      </c>
      <c r="D2946" s="0" t="n">
        <v>0.1</v>
      </c>
      <c r="E2946" s="0" t="n">
        <v>0.1</v>
      </c>
      <c r="F2946" s="0" t="n">
        <v>0.1</v>
      </c>
      <c r="G2946" s="0" t="n">
        <v>0.1</v>
      </c>
      <c r="H2946" s="0" t="n">
        <v>0.1</v>
      </c>
      <c r="I2946" s="0" t="n">
        <v>37.4617</v>
      </c>
      <c r="K2946" s="0" t="n">
        <v>1</v>
      </c>
      <c r="L2946" s="6" t="n">
        <f aca="false">LOG(SUM(D2946:F2946)/SUM(G2946:I2946),2)</f>
        <v>-6.97199181184733</v>
      </c>
      <c r="M2946" s="6" t="n">
        <f aca="false">TTEST(D2946:F2946,G2946:I2946,2,3)</f>
        <v>0.422649730810374</v>
      </c>
      <c r="N2946" s="6" t="n">
        <f aca="false">TTEST(D2946:F2946,G2946:I2946,2,2)</f>
        <v>0.373900966300058</v>
      </c>
      <c r="O2946" s="0" t="n">
        <f aca="false">AND(L2946&gt;0,N2946&lt;0.05)</f>
        <v>0</v>
      </c>
      <c r="P2946" s="0" t="n">
        <f aca="false">AND(L2946&lt;0,N2946&lt;0.05)</f>
        <v>0</v>
      </c>
      <c r="Q2946" s="0" t="n">
        <f aca="false">AND(D2946=0.1,E2946=0.1,F2946=0.1,K2946&gt;=2)</f>
        <v>0</v>
      </c>
      <c r="R2946" s="0" t="n">
        <f aca="false">AND(G2946=0.1,H2946=0.1,I2946=0.1,K2946&gt;=2)</f>
        <v>0</v>
      </c>
      <c r="S2946" s="0" t="n">
        <f aca="false">OR(O2946,R2946)</f>
        <v>0</v>
      </c>
      <c r="T2946" s="0" t="n">
        <f aca="false">OR(P2946,Q2946)</f>
        <v>0</v>
      </c>
    </row>
    <row r="2947" customFormat="false" ht="15" hidden="false" customHeight="true" outlineLevel="0" collapsed="false">
      <c r="A2947" s="0" t="s">
        <v>11048</v>
      </c>
      <c r="B2947" s="0" t="s">
        <v>11049</v>
      </c>
      <c r="D2947" s="0" t="n">
        <v>0.1</v>
      </c>
      <c r="E2947" s="0" t="n">
        <v>0.1</v>
      </c>
      <c r="F2947" s="0" t="n">
        <v>0.1</v>
      </c>
      <c r="G2947" s="0" t="n">
        <v>38.1211</v>
      </c>
      <c r="H2947" s="0" t="n">
        <v>0.1</v>
      </c>
      <c r="I2947" s="0" t="n">
        <v>0.1</v>
      </c>
      <c r="K2947" s="0" t="n">
        <v>1</v>
      </c>
      <c r="L2947" s="6" t="n">
        <f aca="false">LOG(SUM(D2947:F2947)/SUM(G2947:I2947),2)</f>
        <v>-6.99703266301305</v>
      </c>
      <c r="M2947" s="6" t="n">
        <f aca="false">TTEST(D2947:F2947,G2947:I2947,2,3)</f>
        <v>0.422649730810374</v>
      </c>
      <c r="N2947" s="6" t="n">
        <f aca="false">TTEST(D2947:F2947,G2947:I2947,2,2)</f>
        <v>0.373900966300058</v>
      </c>
      <c r="O2947" s="0" t="n">
        <f aca="false">AND(L2947&gt;0,N2947&lt;0.05)</f>
        <v>0</v>
      </c>
      <c r="P2947" s="0" t="n">
        <f aca="false">AND(L2947&lt;0,N2947&lt;0.05)</f>
        <v>0</v>
      </c>
      <c r="Q2947" s="0" t="n">
        <f aca="false">AND(D2947=0.1,E2947=0.1,F2947=0.1,K2947&gt;=2)</f>
        <v>0</v>
      </c>
      <c r="R2947" s="0" t="n">
        <f aca="false">AND(G2947=0.1,H2947=0.1,I2947=0.1,K2947&gt;=2)</f>
        <v>0</v>
      </c>
      <c r="S2947" s="0" t="n">
        <f aca="false">OR(O2947,R2947)</f>
        <v>0</v>
      </c>
      <c r="T2947" s="0" t="n">
        <f aca="false">OR(P2947,Q2947)</f>
        <v>0</v>
      </c>
    </row>
    <row r="2948" customFormat="false" ht="15" hidden="false" customHeight="true" outlineLevel="0" collapsed="false">
      <c r="A2948" s="0" t="s">
        <v>9203</v>
      </c>
      <c r="B2948" s="0" t="s">
        <v>9204</v>
      </c>
      <c r="D2948" s="0" t="n">
        <v>0.1</v>
      </c>
      <c r="E2948" s="0" t="n">
        <v>0.1</v>
      </c>
      <c r="F2948" s="0" t="n">
        <v>0.1</v>
      </c>
      <c r="G2948" s="0" t="n">
        <v>0.1</v>
      </c>
      <c r="H2948" s="0" t="n">
        <v>0.1</v>
      </c>
      <c r="I2948" s="0" t="n">
        <v>38.2314</v>
      </c>
      <c r="K2948" s="0" t="n">
        <v>1</v>
      </c>
      <c r="L2948" s="6" t="n">
        <f aca="false">LOG(SUM(D2948:F2948)/SUM(G2948:I2948),2)</f>
        <v>-7.00117922169337</v>
      </c>
      <c r="M2948" s="6" t="n">
        <f aca="false">TTEST(D2948:F2948,G2948:I2948,2,3)</f>
        <v>0.422649730810374</v>
      </c>
      <c r="N2948" s="6" t="n">
        <f aca="false">TTEST(D2948:F2948,G2948:I2948,2,2)</f>
        <v>0.373900966300058</v>
      </c>
      <c r="O2948" s="0" t="n">
        <f aca="false">AND(L2948&gt;0,N2948&lt;0.05)</f>
        <v>0</v>
      </c>
      <c r="P2948" s="0" t="n">
        <f aca="false">AND(L2948&lt;0,N2948&lt;0.05)</f>
        <v>0</v>
      </c>
      <c r="Q2948" s="0" t="n">
        <f aca="false">AND(D2948=0.1,E2948=0.1,F2948=0.1,K2948&gt;=2)</f>
        <v>0</v>
      </c>
      <c r="R2948" s="0" t="n">
        <f aca="false">AND(G2948=0.1,H2948=0.1,I2948=0.1,K2948&gt;=2)</f>
        <v>0</v>
      </c>
      <c r="S2948" s="0" t="n">
        <f aca="false">OR(O2948,R2948)</f>
        <v>0</v>
      </c>
      <c r="T2948" s="0" t="n">
        <f aca="false">OR(P2948,Q2948)</f>
        <v>0</v>
      </c>
    </row>
    <row r="2949" customFormat="false" ht="15" hidden="false" customHeight="true" outlineLevel="0" collapsed="false">
      <c r="A2949" s="0" t="s">
        <v>9914</v>
      </c>
      <c r="B2949" s="0" t="s">
        <v>9915</v>
      </c>
      <c r="D2949" s="0" t="n">
        <v>0.1</v>
      </c>
      <c r="E2949" s="0" t="n">
        <v>0.1</v>
      </c>
      <c r="F2949" s="0" t="n">
        <v>0.1</v>
      </c>
      <c r="G2949" s="0" t="n">
        <v>38.5554</v>
      </c>
      <c r="H2949" s="0" t="n">
        <v>0.1</v>
      </c>
      <c r="I2949" s="0" t="n">
        <v>0.1</v>
      </c>
      <c r="K2949" s="0" t="n">
        <v>1</v>
      </c>
      <c r="L2949" s="6" t="n">
        <f aca="false">LOG(SUM(D2949:F2949)/SUM(G2949:I2949),2)</f>
        <v>-7.01329103196807</v>
      </c>
      <c r="M2949" s="6" t="n">
        <f aca="false">TTEST(D2949:F2949,G2949:I2949,2,3)</f>
        <v>0.422649730810374</v>
      </c>
      <c r="N2949" s="6" t="n">
        <f aca="false">TTEST(D2949:F2949,G2949:I2949,2,2)</f>
        <v>0.373900966300058</v>
      </c>
      <c r="O2949" s="0" t="n">
        <f aca="false">AND(L2949&gt;0,N2949&lt;0.05)</f>
        <v>0</v>
      </c>
      <c r="P2949" s="0" t="n">
        <f aca="false">AND(L2949&lt;0,N2949&lt;0.05)</f>
        <v>0</v>
      </c>
      <c r="Q2949" s="0" t="n">
        <f aca="false">AND(D2949=0.1,E2949=0.1,F2949=0.1,K2949&gt;=2)</f>
        <v>0</v>
      </c>
      <c r="R2949" s="0" t="n">
        <f aca="false">AND(G2949=0.1,H2949=0.1,I2949=0.1,K2949&gt;=2)</f>
        <v>0</v>
      </c>
      <c r="S2949" s="0" t="n">
        <f aca="false">OR(O2949,R2949)</f>
        <v>0</v>
      </c>
      <c r="T2949" s="0" t="n">
        <f aca="false">OR(P2949,Q2949)</f>
        <v>0</v>
      </c>
    </row>
    <row r="2950" customFormat="false" ht="15" hidden="false" customHeight="true" outlineLevel="0" collapsed="false">
      <c r="A2950" s="0" t="s">
        <v>10547</v>
      </c>
      <c r="B2950" s="0" t="s">
        <v>10548</v>
      </c>
      <c r="D2950" s="0" t="n">
        <v>0.1</v>
      </c>
      <c r="E2950" s="0" t="n">
        <v>0.1</v>
      </c>
      <c r="F2950" s="0" t="n">
        <v>0.1</v>
      </c>
      <c r="G2950" s="0" t="n">
        <v>0.1</v>
      </c>
      <c r="H2950" s="0" t="n">
        <v>38.8051</v>
      </c>
      <c r="I2950" s="0" t="n">
        <v>0.1</v>
      </c>
      <c r="K2950" s="0" t="n">
        <v>1</v>
      </c>
      <c r="L2950" s="6" t="n">
        <f aca="false">LOG(SUM(D2950:F2950)/SUM(G2950:I2950),2)</f>
        <v>-7.02255646081479</v>
      </c>
      <c r="M2950" s="6" t="n">
        <f aca="false">TTEST(D2950:F2950,G2950:I2950,2,3)</f>
        <v>0.422649730810374</v>
      </c>
      <c r="N2950" s="6" t="n">
        <f aca="false">TTEST(D2950:F2950,G2950:I2950,2,2)</f>
        <v>0.373900966300058</v>
      </c>
      <c r="O2950" s="0" t="n">
        <f aca="false">AND(L2950&gt;0,N2950&lt;0.05)</f>
        <v>0</v>
      </c>
      <c r="P2950" s="0" t="n">
        <f aca="false">AND(L2950&lt;0,N2950&lt;0.05)</f>
        <v>0</v>
      </c>
      <c r="Q2950" s="0" t="n">
        <f aca="false">AND(D2950=0.1,E2950=0.1,F2950=0.1,K2950&gt;=2)</f>
        <v>0</v>
      </c>
      <c r="R2950" s="0" t="n">
        <f aca="false">AND(G2950=0.1,H2950=0.1,I2950=0.1,K2950&gt;=2)</f>
        <v>0</v>
      </c>
      <c r="S2950" s="0" t="n">
        <f aca="false">OR(O2950,R2950)</f>
        <v>0</v>
      </c>
      <c r="T2950" s="0" t="n">
        <f aca="false">OR(P2950,Q2950)</f>
        <v>0</v>
      </c>
    </row>
    <row r="2951" customFormat="false" ht="15" hidden="false" customHeight="true" outlineLevel="0" collapsed="false">
      <c r="A2951" s="0" t="s">
        <v>8825</v>
      </c>
      <c r="B2951" s="0" t="s">
        <v>8826</v>
      </c>
      <c r="D2951" s="0" t="n">
        <v>0.1</v>
      </c>
      <c r="E2951" s="0" t="n">
        <v>0.1</v>
      </c>
      <c r="F2951" s="0" t="n">
        <v>0.1</v>
      </c>
      <c r="G2951" s="0" t="n">
        <v>0.1</v>
      </c>
      <c r="H2951" s="0" t="n">
        <v>39.8758</v>
      </c>
      <c r="I2951" s="0" t="n">
        <v>0.1</v>
      </c>
      <c r="K2951" s="0" t="n">
        <v>1</v>
      </c>
      <c r="L2951" s="6" t="n">
        <f aca="false">LOG(SUM(D2951:F2951)/SUM(G2951:I2951),2)</f>
        <v>-7.06162500904694</v>
      </c>
      <c r="M2951" s="6" t="n">
        <f aca="false">TTEST(D2951:F2951,G2951:I2951,2,3)</f>
        <v>0.422649730810374</v>
      </c>
      <c r="N2951" s="6" t="n">
        <f aca="false">TTEST(D2951:F2951,G2951:I2951,2,2)</f>
        <v>0.373900966300058</v>
      </c>
      <c r="O2951" s="0" t="n">
        <f aca="false">AND(L2951&gt;0,N2951&lt;0.05)</f>
        <v>0</v>
      </c>
      <c r="P2951" s="0" t="n">
        <f aca="false">AND(L2951&lt;0,N2951&lt;0.05)</f>
        <v>0</v>
      </c>
      <c r="Q2951" s="0" t="n">
        <f aca="false">AND(D2951=0.1,E2951=0.1,F2951=0.1,K2951&gt;=2)</f>
        <v>0</v>
      </c>
      <c r="R2951" s="0" t="n">
        <f aca="false">AND(G2951=0.1,H2951=0.1,I2951=0.1,K2951&gt;=2)</f>
        <v>0</v>
      </c>
      <c r="S2951" s="0" t="n">
        <f aca="false">OR(O2951,R2951)</f>
        <v>0</v>
      </c>
      <c r="T2951" s="0" t="n">
        <f aca="false">OR(P2951,Q2951)</f>
        <v>0</v>
      </c>
    </row>
    <row r="2952" customFormat="false" ht="15" hidden="false" customHeight="true" outlineLevel="0" collapsed="false">
      <c r="A2952" s="0" t="s">
        <v>10661</v>
      </c>
      <c r="B2952" s="0" t="s">
        <v>10662</v>
      </c>
      <c r="D2952" s="0" t="n">
        <v>0.1</v>
      </c>
      <c r="E2952" s="0" t="n">
        <v>0.1</v>
      </c>
      <c r="F2952" s="0" t="n">
        <v>0.1</v>
      </c>
      <c r="G2952" s="0" t="n">
        <v>0.1</v>
      </c>
      <c r="H2952" s="0" t="n">
        <v>0.1</v>
      </c>
      <c r="I2952" s="0" t="n">
        <v>40.1456</v>
      </c>
      <c r="K2952" s="0" t="n">
        <v>1</v>
      </c>
      <c r="L2952" s="6" t="n">
        <f aca="false">LOG(SUM(D2952:F2952)/SUM(G2952:I2952),2)</f>
        <v>-7.07130503407313</v>
      </c>
      <c r="M2952" s="6" t="n">
        <f aca="false">TTEST(D2952:F2952,G2952:I2952,2,3)</f>
        <v>0.422649730810374</v>
      </c>
      <c r="N2952" s="6" t="n">
        <f aca="false">TTEST(D2952:F2952,G2952:I2952,2,2)</f>
        <v>0.373900966300058</v>
      </c>
      <c r="O2952" s="0" t="n">
        <f aca="false">AND(L2952&gt;0,N2952&lt;0.05)</f>
        <v>0</v>
      </c>
      <c r="P2952" s="0" t="n">
        <f aca="false">AND(L2952&lt;0,N2952&lt;0.05)</f>
        <v>0</v>
      </c>
      <c r="Q2952" s="0" t="n">
        <f aca="false">AND(D2952=0.1,E2952=0.1,F2952=0.1,K2952&gt;=2)</f>
        <v>0</v>
      </c>
      <c r="R2952" s="0" t="n">
        <f aca="false">AND(G2952=0.1,H2952=0.1,I2952=0.1,K2952&gt;=2)</f>
        <v>0</v>
      </c>
      <c r="S2952" s="0" t="n">
        <f aca="false">OR(O2952,R2952)</f>
        <v>0</v>
      </c>
      <c r="T2952" s="0" t="n">
        <f aca="false">OR(P2952,Q2952)</f>
        <v>0</v>
      </c>
    </row>
    <row r="2953" customFormat="false" ht="15" hidden="false" customHeight="true" outlineLevel="0" collapsed="false">
      <c r="A2953" s="0" t="s">
        <v>8546</v>
      </c>
      <c r="B2953" s="0" t="s">
        <v>8547</v>
      </c>
      <c r="D2953" s="0" t="n">
        <v>0.1</v>
      </c>
      <c r="E2953" s="0" t="n">
        <v>0.1</v>
      </c>
      <c r="F2953" s="0" t="n">
        <v>0.1</v>
      </c>
      <c r="G2953" s="0" t="n">
        <v>0.1</v>
      </c>
      <c r="H2953" s="0" t="n">
        <v>41.206</v>
      </c>
      <c r="I2953" s="0" t="n">
        <v>0.1</v>
      </c>
      <c r="K2953" s="0" t="n">
        <v>1</v>
      </c>
      <c r="L2953" s="6" t="n">
        <f aca="false">LOG(SUM(D2953:F2953)/SUM(G2953:I2953),2)</f>
        <v>-7.10873352786627</v>
      </c>
      <c r="M2953" s="6" t="n">
        <f aca="false">TTEST(D2953:F2953,G2953:I2953,2,3)</f>
        <v>0.422649730810374</v>
      </c>
      <c r="N2953" s="6" t="n">
        <f aca="false">TTEST(D2953:F2953,G2953:I2953,2,2)</f>
        <v>0.373900966300058</v>
      </c>
      <c r="O2953" s="0" t="n">
        <f aca="false">AND(L2953&gt;0,N2953&lt;0.05)</f>
        <v>0</v>
      </c>
      <c r="P2953" s="0" t="n">
        <f aca="false">AND(L2953&lt;0,N2953&lt;0.05)</f>
        <v>0</v>
      </c>
      <c r="Q2953" s="0" t="n">
        <f aca="false">AND(D2953=0.1,E2953=0.1,F2953=0.1,K2953&gt;=2)</f>
        <v>0</v>
      </c>
      <c r="R2953" s="0" t="n">
        <f aca="false">AND(G2953=0.1,H2953=0.1,I2953=0.1,K2953&gt;=2)</f>
        <v>0</v>
      </c>
      <c r="S2953" s="0" t="n">
        <f aca="false">OR(O2953,R2953)</f>
        <v>0</v>
      </c>
      <c r="T2953" s="0" t="n">
        <f aca="false">OR(P2953,Q2953)</f>
        <v>0</v>
      </c>
    </row>
    <row r="2954" customFormat="false" ht="15" hidden="false" customHeight="true" outlineLevel="0" collapsed="false">
      <c r="A2954" s="0" t="s">
        <v>9449</v>
      </c>
      <c r="B2954" s="0" t="s">
        <v>9450</v>
      </c>
      <c r="D2954" s="0" t="n">
        <v>0.1</v>
      </c>
      <c r="E2954" s="0" t="n">
        <v>0.1</v>
      </c>
      <c r="F2954" s="0" t="n">
        <v>0.1</v>
      </c>
      <c r="G2954" s="0" t="n">
        <v>0.1</v>
      </c>
      <c r="H2954" s="0" t="n">
        <v>41.2617</v>
      </c>
      <c r="I2954" s="0" t="n">
        <v>0.1</v>
      </c>
      <c r="K2954" s="0" t="n">
        <v>1</v>
      </c>
      <c r="L2954" s="6" t="n">
        <f aca="false">LOG(SUM(D2954:F2954)/SUM(G2954:I2954),2)</f>
        <v>-7.11067295965644</v>
      </c>
      <c r="M2954" s="6" t="n">
        <f aca="false">TTEST(D2954:F2954,G2954:I2954,2,3)</f>
        <v>0.422649730810374</v>
      </c>
      <c r="N2954" s="6" t="n">
        <f aca="false">TTEST(D2954:F2954,G2954:I2954,2,2)</f>
        <v>0.373900966300058</v>
      </c>
      <c r="O2954" s="0" t="n">
        <f aca="false">AND(L2954&gt;0,N2954&lt;0.05)</f>
        <v>0</v>
      </c>
      <c r="P2954" s="0" t="n">
        <f aca="false">AND(L2954&lt;0,N2954&lt;0.05)</f>
        <v>0</v>
      </c>
      <c r="Q2954" s="0" t="n">
        <f aca="false">AND(D2954=0.1,E2954=0.1,F2954=0.1,K2954&gt;=2)</f>
        <v>0</v>
      </c>
      <c r="R2954" s="0" t="n">
        <f aca="false">AND(G2954=0.1,H2954=0.1,I2954=0.1,K2954&gt;=2)</f>
        <v>0</v>
      </c>
      <c r="S2954" s="0" t="n">
        <f aca="false">OR(O2954,R2954)</f>
        <v>0</v>
      </c>
      <c r="T2954" s="0" t="n">
        <f aca="false">OR(P2954,Q2954)</f>
        <v>0</v>
      </c>
    </row>
    <row r="2955" customFormat="false" ht="15" hidden="false" customHeight="true" outlineLevel="0" collapsed="false">
      <c r="A2955" s="0" t="s">
        <v>10451</v>
      </c>
      <c r="B2955" s="0" t="s">
        <v>10452</v>
      </c>
      <c r="D2955" s="0" t="n">
        <v>0.1</v>
      </c>
      <c r="E2955" s="0" t="n">
        <v>0.1</v>
      </c>
      <c r="F2955" s="0" t="n">
        <v>0.1</v>
      </c>
      <c r="G2955" s="0" t="n">
        <v>0.1</v>
      </c>
      <c r="H2955" s="0" t="n">
        <v>42.6724</v>
      </c>
      <c r="I2955" s="0" t="n">
        <v>0.1</v>
      </c>
      <c r="K2955" s="0" t="n">
        <v>1</v>
      </c>
      <c r="L2955" s="6" t="n">
        <f aca="false">LOG(SUM(D2955:F2955)/SUM(G2955:I2955),2)</f>
        <v>-7.15894287064003</v>
      </c>
      <c r="M2955" s="6" t="n">
        <f aca="false">TTEST(D2955:F2955,G2955:I2955,2,3)</f>
        <v>0.422649730810374</v>
      </c>
      <c r="N2955" s="6" t="n">
        <f aca="false">TTEST(D2955:F2955,G2955:I2955,2,2)</f>
        <v>0.373900966300058</v>
      </c>
      <c r="O2955" s="0" t="n">
        <f aca="false">AND(L2955&gt;0,N2955&lt;0.05)</f>
        <v>0</v>
      </c>
      <c r="P2955" s="0" t="n">
        <f aca="false">AND(L2955&lt;0,N2955&lt;0.05)</f>
        <v>0</v>
      </c>
      <c r="Q2955" s="0" t="n">
        <f aca="false">AND(D2955=0.1,E2955=0.1,F2955=0.1,K2955&gt;=2)</f>
        <v>0</v>
      </c>
      <c r="R2955" s="0" t="n">
        <f aca="false">AND(G2955=0.1,H2955=0.1,I2955=0.1,K2955&gt;=2)</f>
        <v>0</v>
      </c>
      <c r="S2955" s="0" t="n">
        <f aca="false">OR(O2955,R2955)</f>
        <v>0</v>
      </c>
      <c r="T2955" s="0" t="n">
        <f aca="false">OR(P2955,Q2955)</f>
        <v>0</v>
      </c>
    </row>
    <row r="2956" customFormat="false" ht="15" hidden="false" customHeight="true" outlineLevel="0" collapsed="false">
      <c r="A2956" s="0" t="s">
        <v>10139</v>
      </c>
      <c r="B2956" s="0" t="s">
        <v>10140</v>
      </c>
      <c r="D2956" s="0" t="n">
        <v>0.1</v>
      </c>
      <c r="E2956" s="0" t="n">
        <v>0.1</v>
      </c>
      <c r="F2956" s="0" t="n">
        <v>0.1</v>
      </c>
      <c r="G2956" s="0" t="n">
        <v>42.7829</v>
      </c>
      <c r="H2956" s="0" t="n">
        <v>0.1</v>
      </c>
      <c r="I2956" s="0" t="n">
        <v>0.1</v>
      </c>
      <c r="K2956" s="0" t="n">
        <v>1</v>
      </c>
      <c r="L2956" s="6" t="n">
        <f aca="false">LOG(SUM(D2956:F2956)/SUM(G2956:I2956),2)</f>
        <v>-7.16265651184898</v>
      </c>
      <c r="M2956" s="6" t="n">
        <f aca="false">TTEST(D2956:F2956,G2956:I2956,2,3)</f>
        <v>0.422649730810374</v>
      </c>
      <c r="N2956" s="6" t="n">
        <f aca="false">TTEST(D2956:F2956,G2956:I2956,2,2)</f>
        <v>0.373900966300058</v>
      </c>
      <c r="O2956" s="0" t="n">
        <f aca="false">AND(L2956&gt;0,N2956&lt;0.05)</f>
        <v>0</v>
      </c>
      <c r="P2956" s="0" t="n">
        <f aca="false">AND(L2956&lt;0,N2956&lt;0.05)</f>
        <v>0</v>
      </c>
      <c r="Q2956" s="0" t="n">
        <f aca="false">AND(D2956=0.1,E2956=0.1,F2956=0.1,K2956&gt;=2)</f>
        <v>0</v>
      </c>
      <c r="R2956" s="0" t="n">
        <f aca="false">AND(G2956=0.1,H2956=0.1,I2956=0.1,K2956&gt;=2)</f>
        <v>0</v>
      </c>
      <c r="S2956" s="0" t="n">
        <f aca="false">OR(O2956,R2956)</f>
        <v>0</v>
      </c>
      <c r="T2956" s="0" t="n">
        <f aca="false">OR(P2956,Q2956)</f>
        <v>0</v>
      </c>
    </row>
    <row r="2957" customFormat="false" ht="15" hidden="false" customHeight="true" outlineLevel="0" collapsed="false">
      <c r="A2957" s="0" t="s">
        <v>10256</v>
      </c>
      <c r="B2957" s="0" t="s">
        <v>10257</v>
      </c>
      <c r="D2957" s="0" t="n">
        <v>0.1</v>
      </c>
      <c r="E2957" s="0" t="n">
        <v>0.1</v>
      </c>
      <c r="F2957" s="0" t="n">
        <v>0.1</v>
      </c>
      <c r="G2957" s="0" t="n">
        <v>0.1</v>
      </c>
      <c r="H2957" s="0" t="n">
        <v>43.1329</v>
      </c>
      <c r="I2957" s="0" t="n">
        <v>0.1</v>
      </c>
      <c r="K2957" s="0" t="n">
        <v>1</v>
      </c>
      <c r="L2957" s="6" t="n">
        <f aca="false">LOG(SUM(D2957:F2957)/SUM(G2957:I2957),2)</f>
        <v>-7.17435647945096</v>
      </c>
      <c r="M2957" s="6" t="n">
        <f aca="false">TTEST(D2957:F2957,G2957:I2957,2,3)</f>
        <v>0.422649730810374</v>
      </c>
      <c r="N2957" s="6" t="n">
        <f aca="false">TTEST(D2957:F2957,G2957:I2957,2,2)</f>
        <v>0.373900966300058</v>
      </c>
      <c r="O2957" s="0" t="n">
        <f aca="false">AND(L2957&gt;0,N2957&lt;0.05)</f>
        <v>0</v>
      </c>
      <c r="P2957" s="0" t="n">
        <f aca="false">AND(L2957&lt;0,N2957&lt;0.05)</f>
        <v>0</v>
      </c>
      <c r="Q2957" s="0" t="n">
        <f aca="false">AND(D2957=0.1,E2957=0.1,F2957=0.1,K2957&gt;=2)</f>
        <v>0</v>
      </c>
      <c r="R2957" s="0" t="n">
        <f aca="false">AND(G2957=0.1,H2957=0.1,I2957=0.1,K2957&gt;=2)</f>
        <v>0</v>
      </c>
      <c r="S2957" s="0" t="n">
        <f aca="false">OR(O2957,R2957)</f>
        <v>0</v>
      </c>
      <c r="T2957" s="0" t="n">
        <f aca="false">OR(P2957,Q2957)</f>
        <v>0</v>
      </c>
    </row>
    <row r="2958" customFormat="false" ht="15" hidden="false" customHeight="true" outlineLevel="0" collapsed="false">
      <c r="A2958" s="0" t="s">
        <v>10115</v>
      </c>
      <c r="B2958" s="0" t="s">
        <v>10116</v>
      </c>
      <c r="D2958" s="0" t="n">
        <v>0.1</v>
      </c>
      <c r="E2958" s="0" t="n">
        <v>0.1</v>
      </c>
      <c r="F2958" s="0" t="n">
        <v>0.1</v>
      </c>
      <c r="G2958" s="0" t="n">
        <v>0.1</v>
      </c>
      <c r="H2958" s="0" t="n">
        <v>44.3615</v>
      </c>
      <c r="I2958" s="0" t="n">
        <v>0.1</v>
      </c>
      <c r="K2958" s="0" t="n">
        <v>1</v>
      </c>
      <c r="L2958" s="6" t="n">
        <f aca="false">LOG(SUM(D2958:F2958)/SUM(G2958:I2958),2)</f>
        <v>-7.21469148560356</v>
      </c>
      <c r="M2958" s="6" t="n">
        <f aca="false">TTEST(D2958:F2958,G2958:I2958,2,3)</f>
        <v>0.422649730810374</v>
      </c>
      <c r="N2958" s="6" t="n">
        <f aca="false">TTEST(D2958:F2958,G2958:I2958,2,2)</f>
        <v>0.373900966300058</v>
      </c>
      <c r="O2958" s="0" t="n">
        <f aca="false">AND(L2958&gt;0,N2958&lt;0.05)</f>
        <v>0</v>
      </c>
      <c r="P2958" s="0" t="n">
        <f aca="false">AND(L2958&lt;0,N2958&lt;0.05)</f>
        <v>0</v>
      </c>
      <c r="Q2958" s="0" t="n">
        <f aca="false">AND(D2958=0.1,E2958=0.1,F2958=0.1,K2958&gt;=2)</f>
        <v>0</v>
      </c>
      <c r="R2958" s="0" t="n">
        <f aca="false">AND(G2958=0.1,H2958=0.1,I2958=0.1,K2958&gt;=2)</f>
        <v>0</v>
      </c>
      <c r="S2958" s="0" t="n">
        <f aca="false">OR(O2958,R2958)</f>
        <v>0</v>
      </c>
      <c r="T2958" s="0" t="n">
        <f aca="false">OR(P2958,Q2958)</f>
        <v>0</v>
      </c>
    </row>
    <row r="2959" customFormat="false" ht="15" hidden="false" customHeight="true" outlineLevel="0" collapsed="false">
      <c r="A2959" s="0" t="s">
        <v>9890</v>
      </c>
      <c r="B2959" s="0" t="s">
        <v>9891</v>
      </c>
      <c r="D2959" s="0" t="n">
        <v>0.1</v>
      </c>
      <c r="E2959" s="0" t="n">
        <v>0.1</v>
      </c>
      <c r="F2959" s="0" t="n">
        <v>0.1</v>
      </c>
      <c r="G2959" s="0" t="n">
        <v>0.1</v>
      </c>
      <c r="H2959" s="0" t="n">
        <v>0.1</v>
      </c>
      <c r="I2959" s="0" t="n">
        <v>44.6373</v>
      </c>
      <c r="K2959" s="0" t="n">
        <v>1</v>
      </c>
      <c r="L2959" s="6" t="n">
        <f aca="false">LOG(SUM(D2959:F2959)/SUM(G2959:I2959),2)</f>
        <v>-7.22359309400578</v>
      </c>
      <c r="M2959" s="6" t="n">
        <f aca="false">TTEST(D2959:F2959,G2959:I2959,2,3)</f>
        <v>0.422649730810374</v>
      </c>
      <c r="N2959" s="6" t="n">
        <f aca="false">TTEST(D2959:F2959,G2959:I2959,2,2)</f>
        <v>0.373900966300058</v>
      </c>
      <c r="O2959" s="0" t="n">
        <f aca="false">AND(L2959&gt;0,N2959&lt;0.05)</f>
        <v>0</v>
      </c>
      <c r="P2959" s="0" t="n">
        <f aca="false">AND(L2959&lt;0,N2959&lt;0.05)</f>
        <v>0</v>
      </c>
      <c r="Q2959" s="0" t="n">
        <f aca="false">AND(D2959=0.1,E2959=0.1,F2959=0.1,K2959&gt;=2)</f>
        <v>0</v>
      </c>
      <c r="R2959" s="0" t="n">
        <f aca="false">AND(G2959=0.1,H2959=0.1,I2959=0.1,K2959&gt;=2)</f>
        <v>0</v>
      </c>
      <c r="S2959" s="0" t="n">
        <f aca="false">OR(O2959,R2959)</f>
        <v>0</v>
      </c>
      <c r="T2959" s="0" t="n">
        <f aca="false">OR(P2959,Q2959)</f>
        <v>0</v>
      </c>
    </row>
    <row r="2960" customFormat="false" ht="15" hidden="false" customHeight="true" outlineLevel="0" collapsed="false">
      <c r="A2960" s="0" t="s">
        <v>9179</v>
      </c>
      <c r="B2960" s="0" t="s">
        <v>9180</v>
      </c>
      <c r="D2960" s="0" t="n">
        <v>0.1</v>
      </c>
      <c r="E2960" s="0" t="n">
        <v>0.1</v>
      </c>
      <c r="F2960" s="0" t="n">
        <v>0.1</v>
      </c>
      <c r="G2960" s="0" t="n">
        <v>0.1</v>
      </c>
      <c r="H2960" s="0" t="n">
        <v>0.1</v>
      </c>
      <c r="I2960" s="0" t="n">
        <v>45.0251</v>
      </c>
      <c r="K2960" s="0" t="n">
        <v>1</v>
      </c>
      <c r="L2960" s="6" t="n">
        <f aca="false">LOG(SUM(D2960:F2960)/SUM(G2960:I2960),2)</f>
        <v>-7.23601738193534</v>
      </c>
      <c r="M2960" s="6" t="n">
        <f aca="false">TTEST(D2960:F2960,G2960:I2960,2,3)</f>
        <v>0.422649730810374</v>
      </c>
      <c r="N2960" s="6" t="n">
        <f aca="false">TTEST(D2960:F2960,G2960:I2960,2,2)</f>
        <v>0.373900966300058</v>
      </c>
      <c r="O2960" s="0" t="n">
        <f aca="false">AND(L2960&gt;0,N2960&lt;0.05)</f>
        <v>0</v>
      </c>
      <c r="P2960" s="0" t="n">
        <f aca="false">AND(L2960&lt;0,N2960&lt;0.05)</f>
        <v>0</v>
      </c>
      <c r="Q2960" s="0" t="n">
        <f aca="false">AND(D2960=0.1,E2960=0.1,F2960=0.1,K2960&gt;=2)</f>
        <v>0</v>
      </c>
      <c r="R2960" s="0" t="n">
        <f aca="false">AND(G2960=0.1,H2960=0.1,I2960=0.1,K2960&gt;=2)</f>
        <v>0</v>
      </c>
      <c r="S2960" s="0" t="n">
        <f aca="false">OR(O2960,R2960)</f>
        <v>0</v>
      </c>
      <c r="T2960" s="0" t="n">
        <f aca="false">OR(P2960,Q2960)</f>
        <v>0</v>
      </c>
    </row>
    <row r="2961" customFormat="false" ht="15" hidden="false" customHeight="true" outlineLevel="0" collapsed="false">
      <c r="A2961" s="0" t="s">
        <v>10916</v>
      </c>
      <c r="B2961" s="0" t="s">
        <v>10917</v>
      </c>
      <c r="D2961" s="0" t="n">
        <v>0.1</v>
      </c>
      <c r="E2961" s="0" t="n">
        <v>0.1</v>
      </c>
      <c r="F2961" s="0" t="n">
        <v>0.1</v>
      </c>
      <c r="G2961" s="0" t="n">
        <v>0.1</v>
      </c>
      <c r="H2961" s="0" t="n">
        <v>45.8755</v>
      </c>
      <c r="I2961" s="0" t="n">
        <v>0.1</v>
      </c>
      <c r="K2961" s="0" t="n">
        <v>1</v>
      </c>
      <c r="L2961" s="6" t="n">
        <f aca="false">LOG(SUM(D2961:F2961)/SUM(G2961:I2961),2)</f>
        <v>-7.26289351076645</v>
      </c>
      <c r="M2961" s="6" t="n">
        <f aca="false">TTEST(D2961:F2961,G2961:I2961,2,3)</f>
        <v>0.422649730810374</v>
      </c>
      <c r="N2961" s="6" t="n">
        <f aca="false">TTEST(D2961:F2961,G2961:I2961,2,2)</f>
        <v>0.373900966300058</v>
      </c>
      <c r="O2961" s="0" t="n">
        <f aca="false">AND(L2961&gt;0,N2961&lt;0.05)</f>
        <v>0</v>
      </c>
      <c r="P2961" s="0" t="n">
        <f aca="false">AND(L2961&lt;0,N2961&lt;0.05)</f>
        <v>0</v>
      </c>
      <c r="Q2961" s="0" t="n">
        <f aca="false">AND(D2961=0.1,E2961=0.1,F2961=0.1,K2961&gt;=2)</f>
        <v>0</v>
      </c>
      <c r="R2961" s="0" t="n">
        <f aca="false">AND(G2961=0.1,H2961=0.1,I2961=0.1,K2961&gt;=2)</f>
        <v>0</v>
      </c>
      <c r="S2961" s="0" t="n">
        <f aca="false">OR(O2961,R2961)</f>
        <v>0</v>
      </c>
      <c r="T2961" s="0" t="n">
        <f aca="false">OR(P2961,Q2961)</f>
        <v>0</v>
      </c>
    </row>
    <row r="2962" customFormat="false" ht="15" hidden="false" customHeight="true" outlineLevel="0" collapsed="false">
      <c r="A2962" s="0" t="s">
        <v>9536</v>
      </c>
      <c r="B2962" s="0" t="s">
        <v>9537</v>
      </c>
      <c r="D2962" s="0" t="n">
        <v>0.1</v>
      </c>
      <c r="E2962" s="0" t="n">
        <v>0.1</v>
      </c>
      <c r="F2962" s="0" t="n">
        <v>0.1</v>
      </c>
      <c r="G2962" s="0" t="n">
        <v>0.1</v>
      </c>
      <c r="H2962" s="0" t="n">
        <v>0.1</v>
      </c>
      <c r="I2962" s="0" t="n">
        <v>46.6029</v>
      </c>
      <c r="K2962" s="0" t="n">
        <v>1</v>
      </c>
      <c r="L2962" s="6" t="n">
        <f aca="false">LOG(SUM(D2962:F2962)/SUM(G2962:I2962),2)</f>
        <v>-7.28549161386219</v>
      </c>
      <c r="M2962" s="6" t="n">
        <f aca="false">TTEST(D2962:F2962,G2962:I2962,2,3)</f>
        <v>0.422649730810374</v>
      </c>
      <c r="N2962" s="6" t="n">
        <f aca="false">TTEST(D2962:F2962,G2962:I2962,2,2)</f>
        <v>0.373900966300058</v>
      </c>
      <c r="O2962" s="0" t="n">
        <f aca="false">AND(L2962&gt;0,N2962&lt;0.05)</f>
        <v>0</v>
      </c>
      <c r="P2962" s="0" t="n">
        <f aca="false">AND(L2962&lt;0,N2962&lt;0.05)</f>
        <v>0</v>
      </c>
      <c r="Q2962" s="0" t="n">
        <f aca="false">AND(D2962=0.1,E2962=0.1,F2962=0.1,K2962&gt;=2)</f>
        <v>0</v>
      </c>
      <c r="R2962" s="0" t="n">
        <f aca="false">AND(G2962=0.1,H2962=0.1,I2962=0.1,K2962&gt;=2)</f>
        <v>0</v>
      </c>
      <c r="S2962" s="0" t="n">
        <f aca="false">OR(O2962,R2962)</f>
        <v>0</v>
      </c>
      <c r="T2962" s="0" t="n">
        <f aca="false">OR(P2962,Q2962)</f>
        <v>0</v>
      </c>
    </row>
    <row r="2963" customFormat="false" ht="15" hidden="false" customHeight="true" outlineLevel="0" collapsed="false">
      <c r="A2963" s="0" t="s">
        <v>9455</v>
      </c>
      <c r="B2963" s="0" t="s">
        <v>9456</v>
      </c>
      <c r="D2963" s="0" t="n">
        <v>0.1</v>
      </c>
      <c r="E2963" s="0" t="n">
        <v>0.1</v>
      </c>
      <c r="F2963" s="0" t="n">
        <v>0.1</v>
      </c>
      <c r="G2963" s="0" t="n">
        <v>47.0198</v>
      </c>
      <c r="H2963" s="0" t="n">
        <v>0.1</v>
      </c>
      <c r="I2963" s="0" t="n">
        <v>0.1</v>
      </c>
      <c r="K2963" s="0" t="n">
        <v>1</v>
      </c>
      <c r="L2963" s="6" t="n">
        <f aca="false">LOG(SUM(D2963:F2963)/SUM(G2963:I2963),2)</f>
        <v>-7.29828562008181</v>
      </c>
      <c r="M2963" s="6" t="n">
        <f aca="false">TTEST(D2963:F2963,G2963:I2963,2,3)</f>
        <v>0.422649730810374</v>
      </c>
      <c r="N2963" s="6" t="n">
        <f aca="false">TTEST(D2963:F2963,G2963:I2963,2,2)</f>
        <v>0.373900966300058</v>
      </c>
      <c r="O2963" s="0" t="n">
        <f aca="false">AND(L2963&gt;0,N2963&lt;0.05)</f>
        <v>0</v>
      </c>
      <c r="P2963" s="0" t="n">
        <f aca="false">AND(L2963&lt;0,N2963&lt;0.05)</f>
        <v>0</v>
      </c>
      <c r="Q2963" s="0" t="n">
        <f aca="false">AND(D2963=0.1,E2963=0.1,F2963=0.1,K2963&gt;=2)</f>
        <v>0</v>
      </c>
      <c r="R2963" s="0" t="n">
        <f aca="false">AND(G2963=0.1,H2963=0.1,I2963=0.1,K2963&gt;=2)</f>
        <v>0</v>
      </c>
      <c r="S2963" s="0" t="n">
        <f aca="false">OR(O2963,R2963)</f>
        <v>0</v>
      </c>
      <c r="T2963" s="0" t="n">
        <f aca="false">OR(P2963,Q2963)</f>
        <v>0</v>
      </c>
    </row>
    <row r="2964" customFormat="false" ht="15" hidden="false" customHeight="true" outlineLevel="0" collapsed="false">
      <c r="A2964" s="0" t="s">
        <v>10475</v>
      </c>
      <c r="B2964" s="0" t="s">
        <v>10476</v>
      </c>
      <c r="D2964" s="0" t="n">
        <v>0.1</v>
      </c>
      <c r="E2964" s="0" t="n">
        <v>0.1</v>
      </c>
      <c r="F2964" s="0" t="n">
        <v>0.1</v>
      </c>
      <c r="G2964" s="0" t="n">
        <v>48.1863</v>
      </c>
      <c r="H2964" s="0" t="n">
        <v>0.1</v>
      </c>
      <c r="I2964" s="0" t="n">
        <v>0.1</v>
      </c>
      <c r="K2964" s="0" t="n">
        <v>1</v>
      </c>
      <c r="L2964" s="6" t="n">
        <f aca="false">LOG(SUM(D2964:F2964)/SUM(G2964:I2964),2)</f>
        <v>-7.33349231258864</v>
      </c>
      <c r="M2964" s="6" t="n">
        <f aca="false">TTEST(D2964:F2964,G2964:I2964,2,3)</f>
        <v>0.422649730810374</v>
      </c>
      <c r="N2964" s="6" t="n">
        <f aca="false">TTEST(D2964:F2964,G2964:I2964,2,2)</f>
        <v>0.373900966300058</v>
      </c>
      <c r="O2964" s="0" t="n">
        <f aca="false">AND(L2964&gt;0,N2964&lt;0.05)</f>
        <v>0</v>
      </c>
      <c r="P2964" s="0" t="n">
        <f aca="false">AND(L2964&lt;0,N2964&lt;0.05)</f>
        <v>0</v>
      </c>
      <c r="Q2964" s="0" t="n">
        <f aca="false">AND(D2964=0.1,E2964=0.1,F2964=0.1,K2964&gt;=2)</f>
        <v>0</v>
      </c>
      <c r="R2964" s="0" t="n">
        <f aca="false">AND(G2964=0.1,H2964=0.1,I2964=0.1,K2964&gt;=2)</f>
        <v>0</v>
      </c>
      <c r="S2964" s="0" t="n">
        <f aca="false">OR(O2964,R2964)</f>
        <v>0</v>
      </c>
      <c r="T2964" s="0" t="n">
        <f aca="false">OR(P2964,Q2964)</f>
        <v>0</v>
      </c>
    </row>
    <row r="2965" customFormat="false" ht="15" hidden="false" customHeight="true" outlineLevel="0" collapsed="false">
      <c r="A2965" s="0" t="s">
        <v>10925</v>
      </c>
      <c r="B2965" s="0" t="s">
        <v>10926</v>
      </c>
      <c r="D2965" s="0" t="n">
        <v>0.1</v>
      </c>
      <c r="E2965" s="0" t="n">
        <v>0.1</v>
      </c>
      <c r="F2965" s="0" t="n">
        <v>0.1</v>
      </c>
      <c r="G2965" s="0" t="n">
        <v>0.1</v>
      </c>
      <c r="H2965" s="0" t="n">
        <v>0.1</v>
      </c>
      <c r="I2965" s="0" t="n">
        <v>48.8008</v>
      </c>
      <c r="K2965" s="0" t="n">
        <v>1</v>
      </c>
      <c r="L2965" s="6" t="n">
        <f aca="false">LOG(SUM(D2965:F2965)/SUM(G2965:I2965),2)</f>
        <v>-7.35169899229389</v>
      </c>
      <c r="M2965" s="6" t="n">
        <f aca="false">TTEST(D2965:F2965,G2965:I2965,2,3)</f>
        <v>0.422649730810374</v>
      </c>
      <c r="N2965" s="6" t="n">
        <f aca="false">TTEST(D2965:F2965,G2965:I2965,2,2)</f>
        <v>0.373900966300058</v>
      </c>
      <c r="O2965" s="0" t="n">
        <f aca="false">AND(L2965&gt;0,N2965&lt;0.05)</f>
        <v>0</v>
      </c>
      <c r="P2965" s="0" t="n">
        <f aca="false">AND(L2965&lt;0,N2965&lt;0.05)</f>
        <v>0</v>
      </c>
      <c r="Q2965" s="0" t="n">
        <f aca="false">AND(D2965=0.1,E2965=0.1,F2965=0.1,K2965&gt;=2)</f>
        <v>0</v>
      </c>
      <c r="R2965" s="0" t="n">
        <f aca="false">AND(G2965=0.1,H2965=0.1,I2965=0.1,K2965&gt;=2)</f>
        <v>0</v>
      </c>
      <c r="S2965" s="0" t="n">
        <f aca="false">OR(O2965,R2965)</f>
        <v>0</v>
      </c>
      <c r="T2965" s="0" t="n">
        <f aca="false">OR(P2965,Q2965)</f>
        <v>0</v>
      </c>
    </row>
    <row r="2966" customFormat="false" ht="15" hidden="false" customHeight="true" outlineLevel="0" collapsed="false">
      <c r="A2966" s="0" t="s">
        <v>9611</v>
      </c>
      <c r="B2966" s="0" t="s">
        <v>9612</v>
      </c>
      <c r="D2966" s="0" t="n">
        <v>0.1</v>
      </c>
      <c r="E2966" s="0" t="n">
        <v>0.1</v>
      </c>
      <c r="F2966" s="0" t="n">
        <v>0.1</v>
      </c>
      <c r="G2966" s="0" t="n">
        <v>0.1</v>
      </c>
      <c r="H2966" s="0" t="n">
        <v>0.1</v>
      </c>
      <c r="I2966" s="0" t="n">
        <v>49.6204</v>
      </c>
      <c r="K2966" s="0" t="n">
        <v>1</v>
      </c>
      <c r="L2966" s="6" t="n">
        <f aca="false">LOG(SUM(D2966:F2966)/SUM(G2966:I2966),2)</f>
        <v>-7.37563029384588</v>
      </c>
      <c r="M2966" s="6" t="n">
        <f aca="false">TTEST(D2966:F2966,G2966:I2966,2,3)</f>
        <v>0.422649730810374</v>
      </c>
      <c r="N2966" s="6" t="n">
        <f aca="false">TTEST(D2966:F2966,G2966:I2966,2,2)</f>
        <v>0.373900966300058</v>
      </c>
      <c r="O2966" s="0" t="n">
        <f aca="false">AND(L2966&gt;0,N2966&lt;0.05)</f>
        <v>0</v>
      </c>
      <c r="P2966" s="0" t="n">
        <f aca="false">AND(L2966&lt;0,N2966&lt;0.05)</f>
        <v>0</v>
      </c>
      <c r="Q2966" s="0" t="n">
        <f aca="false">AND(D2966=0.1,E2966=0.1,F2966=0.1,K2966&gt;=2)</f>
        <v>0</v>
      </c>
      <c r="R2966" s="0" t="n">
        <f aca="false">AND(G2966=0.1,H2966=0.1,I2966=0.1,K2966&gt;=2)</f>
        <v>0</v>
      </c>
      <c r="S2966" s="0" t="n">
        <f aca="false">OR(O2966,R2966)</f>
        <v>0</v>
      </c>
      <c r="T2966" s="0" t="n">
        <f aca="false">OR(P2966,Q2966)</f>
        <v>0</v>
      </c>
    </row>
    <row r="2967" customFormat="false" ht="15" hidden="false" customHeight="true" outlineLevel="0" collapsed="false">
      <c r="A2967" s="0" t="s">
        <v>10424</v>
      </c>
      <c r="B2967" s="0" t="s">
        <v>10425</v>
      </c>
      <c r="D2967" s="0" t="n">
        <v>0.1</v>
      </c>
      <c r="E2967" s="0" t="n">
        <v>0.1</v>
      </c>
      <c r="F2967" s="0" t="n">
        <v>0.1</v>
      </c>
      <c r="G2967" s="0" t="n">
        <v>49.704</v>
      </c>
      <c r="H2967" s="0" t="n">
        <v>0.1</v>
      </c>
      <c r="I2967" s="0" t="n">
        <v>0.1</v>
      </c>
      <c r="K2967" s="0" t="n">
        <v>1</v>
      </c>
      <c r="L2967" s="6" t="n">
        <f aca="false">LOG(SUM(D2967:F2967)/SUM(G2967:I2967),2)</f>
        <v>-7.37804914687827</v>
      </c>
      <c r="M2967" s="6" t="n">
        <f aca="false">TTEST(D2967:F2967,G2967:I2967,2,3)</f>
        <v>0.422649730810374</v>
      </c>
      <c r="N2967" s="6" t="n">
        <f aca="false">TTEST(D2967:F2967,G2967:I2967,2,2)</f>
        <v>0.373900966300058</v>
      </c>
      <c r="O2967" s="0" t="n">
        <f aca="false">AND(L2967&gt;0,N2967&lt;0.05)</f>
        <v>0</v>
      </c>
      <c r="P2967" s="0" t="n">
        <f aca="false">AND(L2967&lt;0,N2967&lt;0.05)</f>
        <v>0</v>
      </c>
      <c r="Q2967" s="0" t="n">
        <f aca="false">AND(D2967=0.1,E2967=0.1,F2967=0.1,K2967&gt;=2)</f>
        <v>0</v>
      </c>
      <c r="R2967" s="0" t="n">
        <f aca="false">AND(G2967=0.1,H2967=0.1,I2967=0.1,K2967&gt;=2)</f>
        <v>0</v>
      </c>
      <c r="S2967" s="0" t="n">
        <f aca="false">OR(O2967,R2967)</f>
        <v>0</v>
      </c>
      <c r="T2967" s="0" t="n">
        <f aca="false">OR(P2967,Q2967)</f>
        <v>0</v>
      </c>
    </row>
    <row r="2968" customFormat="false" ht="15" hidden="false" customHeight="true" outlineLevel="0" collapsed="false">
      <c r="A2968" s="0" t="s">
        <v>9869</v>
      </c>
      <c r="B2968" s="0" t="s">
        <v>9870</v>
      </c>
      <c r="D2968" s="0" t="n">
        <v>0.1</v>
      </c>
      <c r="E2968" s="0" t="n">
        <v>0.1</v>
      </c>
      <c r="F2968" s="0" t="n">
        <v>0.1</v>
      </c>
      <c r="G2968" s="0" t="n">
        <v>50.4457</v>
      </c>
      <c r="H2968" s="0" t="n">
        <v>0.1</v>
      </c>
      <c r="I2968" s="0" t="n">
        <v>0.1</v>
      </c>
      <c r="K2968" s="0" t="n">
        <v>1</v>
      </c>
      <c r="L2968" s="6" t="n">
        <f aca="false">LOG(SUM(D2968:F2968)/SUM(G2968:I2968),2)</f>
        <v>-7.39933347334115</v>
      </c>
      <c r="M2968" s="6" t="n">
        <f aca="false">TTEST(D2968:F2968,G2968:I2968,2,3)</f>
        <v>0.422649730810374</v>
      </c>
      <c r="N2968" s="6" t="n">
        <f aca="false">TTEST(D2968:F2968,G2968:I2968,2,2)</f>
        <v>0.373900966300058</v>
      </c>
      <c r="O2968" s="0" t="n">
        <f aca="false">AND(L2968&gt;0,N2968&lt;0.05)</f>
        <v>0</v>
      </c>
      <c r="P2968" s="0" t="n">
        <f aca="false">AND(L2968&lt;0,N2968&lt;0.05)</f>
        <v>0</v>
      </c>
      <c r="Q2968" s="0" t="n">
        <f aca="false">AND(D2968=0.1,E2968=0.1,F2968=0.1,K2968&gt;=2)</f>
        <v>0</v>
      </c>
      <c r="R2968" s="0" t="n">
        <f aca="false">AND(G2968=0.1,H2968=0.1,I2968=0.1,K2968&gt;=2)</f>
        <v>0</v>
      </c>
      <c r="S2968" s="0" t="n">
        <f aca="false">OR(O2968,R2968)</f>
        <v>0</v>
      </c>
      <c r="T2968" s="0" t="n">
        <f aca="false">OR(P2968,Q2968)</f>
        <v>0</v>
      </c>
    </row>
    <row r="2969" customFormat="false" ht="15" hidden="false" customHeight="true" outlineLevel="0" collapsed="false">
      <c r="A2969" s="0" t="s">
        <v>9176</v>
      </c>
      <c r="B2969" s="0" t="s">
        <v>9177</v>
      </c>
      <c r="D2969" s="0" t="n">
        <v>0.1</v>
      </c>
      <c r="E2969" s="0" t="n">
        <v>0.1</v>
      </c>
      <c r="F2969" s="0" t="n">
        <v>0.1</v>
      </c>
      <c r="G2969" s="0" t="n">
        <v>51.3074</v>
      </c>
      <c r="H2969" s="0" t="n">
        <v>0.1</v>
      </c>
      <c r="I2969" s="0" t="n">
        <v>0.1</v>
      </c>
      <c r="K2969" s="0" t="n">
        <v>1</v>
      </c>
      <c r="L2969" s="6" t="n">
        <f aca="false">LOG(SUM(D2969:F2969)/SUM(G2969:I2969),2)</f>
        <v>-7.42367340632742</v>
      </c>
      <c r="M2969" s="6" t="n">
        <f aca="false">TTEST(D2969:F2969,G2969:I2969,2,3)</f>
        <v>0.422649730810374</v>
      </c>
      <c r="N2969" s="6" t="n">
        <f aca="false">TTEST(D2969:F2969,G2969:I2969,2,2)</f>
        <v>0.373900966300058</v>
      </c>
      <c r="O2969" s="0" t="n">
        <f aca="false">AND(L2969&gt;0,N2969&lt;0.05)</f>
        <v>0</v>
      </c>
      <c r="P2969" s="0" t="n">
        <f aca="false">AND(L2969&lt;0,N2969&lt;0.05)</f>
        <v>0</v>
      </c>
      <c r="Q2969" s="0" t="n">
        <f aca="false">AND(D2969=0.1,E2969=0.1,F2969=0.1,K2969&gt;=2)</f>
        <v>0</v>
      </c>
      <c r="R2969" s="0" t="n">
        <f aca="false">AND(G2969=0.1,H2969=0.1,I2969=0.1,K2969&gt;=2)</f>
        <v>0</v>
      </c>
      <c r="S2969" s="0" t="n">
        <f aca="false">OR(O2969,R2969)</f>
        <v>0</v>
      </c>
      <c r="T2969" s="0" t="n">
        <f aca="false">OR(P2969,Q2969)</f>
        <v>0</v>
      </c>
    </row>
    <row r="2970" customFormat="false" ht="15" hidden="false" customHeight="true" outlineLevel="0" collapsed="false">
      <c r="A2970" s="0" t="s">
        <v>8933</v>
      </c>
      <c r="B2970" s="0" t="s">
        <v>8934</v>
      </c>
      <c r="D2970" s="0" t="n">
        <v>0.1</v>
      </c>
      <c r="E2970" s="0" t="n">
        <v>0.1</v>
      </c>
      <c r="F2970" s="0" t="n">
        <v>0.1</v>
      </c>
      <c r="G2970" s="0" t="n">
        <v>0.1</v>
      </c>
      <c r="H2970" s="0" t="n">
        <v>51.5292</v>
      </c>
      <c r="I2970" s="0" t="n">
        <v>0.1</v>
      </c>
      <c r="K2970" s="0" t="n">
        <v>1</v>
      </c>
      <c r="L2970" s="6" t="n">
        <f aca="false">LOG(SUM(D2970:F2970)/SUM(G2970:I2970),2)</f>
        <v>-7.42987256926801</v>
      </c>
      <c r="M2970" s="6" t="n">
        <f aca="false">TTEST(D2970:F2970,G2970:I2970,2,3)</f>
        <v>0.422649730810374</v>
      </c>
      <c r="N2970" s="6" t="n">
        <f aca="false">TTEST(D2970:F2970,G2970:I2970,2,2)</f>
        <v>0.373900966300058</v>
      </c>
      <c r="O2970" s="0" t="n">
        <f aca="false">AND(L2970&gt;0,N2970&lt;0.05)</f>
        <v>0</v>
      </c>
      <c r="P2970" s="0" t="n">
        <f aca="false">AND(L2970&lt;0,N2970&lt;0.05)</f>
        <v>0</v>
      </c>
      <c r="Q2970" s="0" t="n">
        <f aca="false">AND(D2970=0.1,E2970=0.1,F2970=0.1,K2970&gt;=2)</f>
        <v>0</v>
      </c>
      <c r="R2970" s="0" t="n">
        <f aca="false">AND(G2970=0.1,H2970=0.1,I2970=0.1,K2970&gt;=2)</f>
        <v>0</v>
      </c>
      <c r="S2970" s="0" t="n">
        <f aca="false">OR(O2970,R2970)</f>
        <v>0</v>
      </c>
      <c r="T2970" s="0" t="n">
        <f aca="false">OR(P2970,Q2970)</f>
        <v>0</v>
      </c>
    </row>
    <row r="2971" customFormat="false" ht="15" hidden="false" customHeight="true" outlineLevel="0" collapsed="false">
      <c r="A2971" s="0" t="s">
        <v>9170</v>
      </c>
      <c r="B2971" s="0" t="s">
        <v>9171</v>
      </c>
      <c r="D2971" s="0" t="n">
        <v>0.1</v>
      </c>
      <c r="E2971" s="0" t="n">
        <v>0.1</v>
      </c>
      <c r="F2971" s="0" t="n">
        <v>0.1</v>
      </c>
      <c r="G2971" s="0" t="n">
        <v>0.1</v>
      </c>
      <c r="H2971" s="0" t="n">
        <v>0.1</v>
      </c>
      <c r="I2971" s="0" t="n">
        <v>51.8545</v>
      </c>
      <c r="K2971" s="0" t="n">
        <v>1</v>
      </c>
      <c r="L2971" s="6" t="n">
        <f aca="false">LOG(SUM(D2971:F2971)/SUM(G2971:I2971),2)</f>
        <v>-7.43891657586473</v>
      </c>
      <c r="M2971" s="6" t="n">
        <f aca="false">TTEST(D2971:F2971,G2971:I2971,2,3)</f>
        <v>0.422649730810374</v>
      </c>
      <c r="N2971" s="6" t="n">
        <f aca="false">TTEST(D2971:F2971,G2971:I2971,2,2)</f>
        <v>0.373900966300058</v>
      </c>
      <c r="O2971" s="0" t="n">
        <f aca="false">AND(L2971&gt;0,N2971&lt;0.05)</f>
        <v>0</v>
      </c>
      <c r="P2971" s="0" t="n">
        <f aca="false">AND(L2971&lt;0,N2971&lt;0.05)</f>
        <v>0</v>
      </c>
      <c r="Q2971" s="0" t="n">
        <f aca="false">AND(D2971=0.1,E2971=0.1,F2971=0.1,K2971&gt;=2)</f>
        <v>0</v>
      </c>
      <c r="R2971" s="0" t="n">
        <f aca="false">AND(G2971=0.1,H2971=0.1,I2971=0.1,K2971&gt;=2)</f>
        <v>0</v>
      </c>
      <c r="S2971" s="0" t="n">
        <f aca="false">OR(O2971,R2971)</f>
        <v>0</v>
      </c>
      <c r="T2971" s="0" t="n">
        <f aca="false">OR(P2971,Q2971)</f>
        <v>0</v>
      </c>
    </row>
    <row r="2972" customFormat="false" ht="15" hidden="false" customHeight="true" outlineLevel="0" collapsed="false">
      <c r="A2972" s="0" t="s">
        <v>9296</v>
      </c>
      <c r="B2972" s="0" t="s">
        <v>9297</v>
      </c>
      <c r="D2972" s="0" t="n">
        <v>0.1</v>
      </c>
      <c r="E2972" s="0" t="n">
        <v>0.1</v>
      </c>
      <c r="F2972" s="0" t="n">
        <v>0.1</v>
      </c>
      <c r="G2972" s="0" t="n">
        <v>0.1</v>
      </c>
      <c r="H2972" s="0" t="n">
        <v>0.1</v>
      </c>
      <c r="I2972" s="0" t="n">
        <v>52.5195</v>
      </c>
      <c r="K2972" s="0" t="n">
        <v>1</v>
      </c>
      <c r="L2972" s="6" t="n">
        <f aca="false">LOG(SUM(D2972:F2972)/SUM(G2972:I2972),2)</f>
        <v>-7.45723037671856</v>
      </c>
      <c r="M2972" s="6" t="n">
        <f aca="false">TTEST(D2972:F2972,G2972:I2972,2,3)</f>
        <v>0.422649730810374</v>
      </c>
      <c r="N2972" s="6" t="n">
        <f aca="false">TTEST(D2972:F2972,G2972:I2972,2,2)</f>
        <v>0.373900966300058</v>
      </c>
      <c r="O2972" s="0" t="n">
        <f aca="false">AND(L2972&gt;0,N2972&lt;0.05)</f>
        <v>0</v>
      </c>
      <c r="P2972" s="0" t="n">
        <f aca="false">AND(L2972&lt;0,N2972&lt;0.05)</f>
        <v>0</v>
      </c>
      <c r="Q2972" s="0" t="n">
        <f aca="false">AND(D2972=0.1,E2972=0.1,F2972=0.1,K2972&gt;=2)</f>
        <v>0</v>
      </c>
      <c r="R2972" s="0" t="n">
        <f aca="false">AND(G2972=0.1,H2972=0.1,I2972=0.1,K2972&gt;=2)</f>
        <v>0</v>
      </c>
      <c r="S2972" s="0" t="n">
        <f aca="false">OR(O2972,R2972)</f>
        <v>0</v>
      </c>
      <c r="T2972" s="0" t="n">
        <f aca="false">OR(P2972,Q2972)</f>
        <v>0</v>
      </c>
    </row>
    <row r="2973" customFormat="false" ht="15" hidden="false" customHeight="true" outlineLevel="0" collapsed="false">
      <c r="A2973" s="0" t="s">
        <v>8780</v>
      </c>
      <c r="B2973" s="0" t="s">
        <v>8781</v>
      </c>
      <c r="D2973" s="0" t="n">
        <v>0.1</v>
      </c>
      <c r="E2973" s="0" t="n">
        <v>0.1</v>
      </c>
      <c r="F2973" s="0" t="n">
        <v>0.1</v>
      </c>
      <c r="G2973" s="0" t="n">
        <v>53.0937</v>
      </c>
      <c r="H2973" s="0" t="n">
        <v>0.1</v>
      </c>
      <c r="I2973" s="0" t="n">
        <v>0.1</v>
      </c>
      <c r="K2973" s="0" t="n">
        <v>1</v>
      </c>
      <c r="L2973" s="6" t="n">
        <f aca="false">LOG(SUM(D2973:F2973)/SUM(G2973:I2973),2)</f>
        <v>-7.47285868702951</v>
      </c>
      <c r="M2973" s="6" t="n">
        <f aca="false">TTEST(D2973:F2973,G2973:I2973,2,3)</f>
        <v>0.422649730810374</v>
      </c>
      <c r="N2973" s="6" t="n">
        <f aca="false">TTEST(D2973:F2973,G2973:I2973,2,2)</f>
        <v>0.373900966300058</v>
      </c>
      <c r="O2973" s="0" t="n">
        <f aca="false">AND(L2973&gt;0,N2973&lt;0.05)</f>
        <v>0</v>
      </c>
      <c r="P2973" s="0" t="n">
        <f aca="false">AND(L2973&lt;0,N2973&lt;0.05)</f>
        <v>0</v>
      </c>
      <c r="Q2973" s="0" t="n">
        <f aca="false">AND(D2973=0.1,E2973=0.1,F2973=0.1,K2973&gt;=2)</f>
        <v>0</v>
      </c>
      <c r="R2973" s="0" t="n">
        <f aca="false">AND(G2973=0.1,H2973=0.1,I2973=0.1,K2973&gt;=2)</f>
        <v>0</v>
      </c>
      <c r="S2973" s="0" t="n">
        <f aca="false">OR(O2973,R2973)</f>
        <v>0</v>
      </c>
      <c r="T2973" s="0" t="n">
        <f aca="false">OR(P2973,Q2973)</f>
        <v>0</v>
      </c>
    </row>
    <row r="2974" customFormat="false" ht="15" hidden="false" customHeight="true" outlineLevel="0" collapsed="false">
      <c r="A2974" s="0" t="s">
        <v>10307</v>
      </c>
      <c r="B2974" s="0" t="s">
        <v>10308</v>
      </c>
      <c r="D2974" s="0" t="n">
        <v>0.1</v>
      </c>
      <c r="E2974" s="0" t="n">
        <v>0.1</v>
      </c>
      <c r="F2974" s="0" t="n">
        <v>0.1</v>
      </c>
      <c r="G2974" s="0" t="n">
        <v>0.1</v>
      </c>
      <c r="H2974" s="0" t="n">
        <v>53.1847</v>
      </c>
      <c r="I2974" s="0" t="n">
        <v>0.1</v>
      </c>
      <c r="K2974" s="0" t="n">
        <v>1</v>
      </c>
      <c r="L2974" s="6" t="n">
        <f aca="false">LOG(SUM(D2974:F2974)/SUM(G2974:I2974),2)</f>
        <v>-7.47532001529399</v>
      </c>
      <c r="M2974" s="6" t="n">
        <f aca="false">TTEST(D2974:F2974,G2974:I2974,2,3)</f>
        <v>0.422649730810374</v>
      </c>
      <c r="N2974" s="6" t="n">
        <f aca="false">TTEST(D2974:F2974,G2974:I2974,2,2)</f>
        <v>0.373900966300058</v>
      </c>
      <c r="O2974" s="0" t="n">
        <f aca="false">AND(L2974&gt;0,N2974&lt;0.05)</f>
        <v>0</v>
      </c>
      <c r="P2974" s="0" t="n">
        <f aca="false">AND(L2974&lt;0,N2974&lt;0.05)</f>
        <v>0</v>
      </c>
      <c r="Q2974" s="0" t="n">
        <f aca="false">AND(D2974=0.1,E2974=0.1,F2974=0.1,K2974&gt;=2)</f>
        <v>0</v>
      </c>
      <c r="R2974" s="0" t="n">
        <f aca="false">AND(G2974=0.1,H2974=0.1,I2974=0.1,K2974&gt;=2)</f>
        <v>0</v>
      </c>
      <c r="S2974" s="0" t="n">
        <f aca="false">OR(O2974,R2974)</f>
        <v>0</v>
      </c>
      <c r="T2974" s="0" t="n">
        <f aca="false">OR(P2974,Q2974)</f>
        <v>0</v>
      </c>
    </row>
    <row r="2975" customFormat="false" ht="15" hidden="false" customHeight="true" outlineLevel="0" collapsed="false">
      <c r="A2975" s="0" t="s">
        <v>10964</v>
      </c>
      <c r="B2975" s="0" t="s">
        <v>10965</v>
      </c>
      <c r="D2975" s="0" t="n">
        <v>0.1</v>
      </c>
      <c r="E2975" s="0" t="n">
        <v>0.1</v>
      </c>
      <c r="F2975" s="0" t="n">
        <v>0.1</v>
      </c>
      <c r="G2975" s="0" t="n">
        <v>0.1</v>
      </c>
      <c r="H2975" s="0" t="n">
        <v>53.2455</v>
      </c>
      <c r="I2975" s="0" t="n">
        <v>0.1</v>
      </c>
      <c r="K2975" s="0" t="n">
        <v>1</v>
      </c>
      <c r="L2975" s="6" t="n">
        <f aca="false">LOG(SUM(D2975:F2975)/SUM(G2975:I2975),2)</f>
        <v>-7.47696217018945</v>
      </c>
      <c r="M2975" s="6" t="n">
        <f aca="false">TTEST(D2975:F2975,G2975:I2975,2,3)</f>
        <v>0.422649730810374</v>
      </c>
      <c r="N2975" s="6" t="n">
        <f aca="false">TTEST(D2975:F2975,G2975:I2975,2,2)</f>
        <v>0.37390096630006</v>
      </c>
      <c r="O2975" s="0" t="n">
        <f aca="false">AND(L2975&gt;0,N2975&lt;0.05)</f>
        <v>0</v>
      </c>
      <c r="P2975" s="0" t="n">
        <f aca="false">AND(L2975&lt;0,N2975&lt;0.05)</f>
        <v>0</v>
      </c>
      <c r="Q2975" s="0" t="n">
        <f aca="false">AND(D2975=0.1,E2975=0.1,F2975=0.1,K2975&gt;=2)</f>
        <v>0</v>
      </c>
      <c r="R2975" s="0" t="n">
        <f aca="false">AND(G2975=0.1,H2975=0.1,I2975=0.1,K2975&gt;=2)</f>
        <v>0</v>
      </c>
      <c r="S2975" s="0" t="n">
        <f aca="false">OR(O2975,R2975)</f>
        <v>0</v>
      </c>
      <c r="T2975" s="0" t="n">
        <f aca="false">OR(P2975,Q2975)</f>
        <v>0</v>
      </c>
    </row>
    <row r="2976" customFormat="false" ht="15" hidden="false" customHeight="true" outlineLevel="0" collapsed="false">
      <c r="A2976" s="0" t="s">
        <v>8660</v>
      </c>
      <c r="B2976" s="0" t="s">
        <v>8661</v>
      </c>
      <c r="D2976" s="0" t="n">
        <v>0.1</v>
      </c>
      <c r="E2976" s="0" t="n">
        <v>0.1</v>
      </c>
      <c r="F2976" s="0" t="n">
        <v>0.1</v>
      </c>
      <c r="G2976" s="0" t="n">
        <v>53.5229</v>
      </c>
      <c r="H2976" s="0" t="n">
        <v>0.1</v>
      </c>
      <c r="I2976" s="0" t="n">
        <v>0.1</v>
      </c>
      <c r="K2976" s="0" t="n">
        <v>1</v>
      </c>
      <c r="L2976" s="6" t="n">
        <f aca="false">LOG(SUM(D2976:F2976)/SUM(G2976:I2976),2)</f>
        <v>-7.48443087361591</v>
      </c>
      <c r="M2976" s="6" t="n">
        <f aca="false">TTEST(D2976:F2976,G2976:I2976,2,3)</f>
        <v>0.422649730810374</v>
      </c>
      <c r="N2976" s="6" t="n">
        <f aca="false">TTEST(D2976:F2976,G2976:I2976,2,2)</f>
        <v>0.373900966300058</v>
      </c>
      <c r="O2976" s="0" t="n">
        <f aca="false">AND(L2976&gt;0,N2976&lt;0.05)</f>
        <v>0</v>
      </c>
      <c r="P2976" s="0" t="n">
        <f aca="false">AND(L2976&lt;0,N2976&lt;0.05)</f>
        <v>0</v>
      </c>
      <c r="Q2976" s="0" t="n">
        <f aca="false">AND(D2976=0.1,E2976=0.1,F2976=0.1,K2976&gt;=2)</f>
        <v>0</v>
      </c>
      <c r="R2976" s="0" t="n">
        <f aca="false">AND(G2976=0.1,H2976=0.1,I2976=0.1,K2976&gt;=2)</f>
        <v>0</v>
      </c>
      <c r="S2976" s="0" t="n">
        <f aca="false">OR(O2976,R2976)</f>
        <v>0</v>
      </c>
      <c r="T2976" s="0" t="n">
        <f aca="false">OR(P2976,Q2976)</f>
        <v>0</v>
      </c>
    </row>
    <row r="2977" customFormat="false" ht="15" hidden="false" customHeight="true" outlineLevel="0" collapsed="false">
      <c r="A2977" s="0" t="s">
        <v>9584</v>
      </c>
      <c r="B2977" s="0" t="s">
        <v>9585</v>
      </c>
      <c r="D2977" s="0" t="n">
        <v>0.1</v>
      </c>
      <c r="E2977" s="0" t="n">
        <v>0.1</v>
      </c>
      <c r="F2977" s="0" t="n">
        <v>0.1</v>
      </c>
      <c r="G2977" s="0" t="n">
        <v>0.1</v>
      </c>
      <c r="H2977" s="0" t="n">
        <v>53.5326</v>
      </c>
      <c r="I2977" s="0" t="n">
        <v>0.1</v>
      </c>
      <c r="K2977" s="0" t="n">
        <v>1</v>
      </c>
      <c r="L2977" s="6" t="n">
        <f aca="false">LOG(SUM(D2977:F2977)/SUM(G2977:I2977),2)</f>
        <v>-7.48469133756488</v>
      </c>
      <c r="M2977" s="6" t="n">
        <f aca="false">TTEST(D2977:F2977,G2977:I2977,2,3)</f>
        <v>0.422649730810374</v>
      </c>
      <c r="N2977" s="6" t="n">
        <f aca="false">TTEST(D2977:F2977,G2977:I2977,2,2)</f>
        <v>0.373900966300058</v>
      </c>
      <c r="O2977" s="0" t="n">
        <f aca="false">AND(L2977&gt;0,N2977&lt;0.05)</f>
        <v>0</v>
      </c>
      <c r="P2977" s="0" t="n">
        <f aca="false">AND(L2977&lt;0,N2977&lt;0.05)</f>
        <v>0</v>
      </c>
      <c r="Q2977" s="0" t="n">
        <f aca="false">AND(D2977=0.1,E2977=0.1,F2977=0.1,K2977&gt;=2)</f>
        <v>0</v>
      </c>
      <c r="R2977" s="0" t="n">
        <f aca="false">AND(G2977=0.1,H2977=0.1,I2977=0.1,K2977&gt;=2)</f>
        <v>0</v>
      </c>
      <c r="S2977" s="0" t="n">
        <f aca="false">OR(O2977,R2977)</f>
        <v>0</v>
      </c>
      <c r="T2977" s="0" t="n">
        <f aca="false">OR(P2977,Q2977)</f>
        <v>0</v>
      </c>
    </row>
    <row r="2978" customFormat="false" ht="15" hidden="false" customHeight="true" outlineLevel="0" collapsed="false">
      <c r="A2978" s="0" t="s">
        <v>8942</v>
      </c>
      <c r="B2978" s="0" t="s">
        <v>8943</v>
      </c>
      <c r="D2978" s="0" t="n">
        <v>0.1</v>
      </c>
      <c r="E2978" s="0" t="n">
        <v>0.1</v>
      </c>
      <c r="F2978" s="0" t="n">
        <v>0.1</v>
      </c>
      <c r="G2978" s="0" t="n">
        <v>0.1</v>
      </c>
      <c r="H2978" s="0" t="n">
        <v>53.8962</v>
      </c>
      <c r="I2978" s="0" t="n">
        <v>0.1</v>
      </c>
      <c r="K2978" s="0" t="n">
        <v>1</v>
      </c>
      <c r="L2978" s="6" t="n">
        <f aca="false">LOG(SUM(D2978:F2978)/SUM(G2978:I2978),2)</f>
        <v>-7.49442094422023</v>
      </c>
      <c r="M2978" s="6" t="n">
        <f aca="false">TTEST(D2978:F2978,G2978:I2978,2,3)</f>
        <v>0.422649730810374</v>
      </c>
      <c r="N2978" s="6" t="n">
        <f aca="false">TTEST(D2978:F2978,G2978:I2978,2,2)</f>
        <v>0.373900966300058</v>
      </c>
      <c r="O2978" s="0" t="n">
        <f aca="false">AND(L2978&gt;0,N2978&lt;0.05)</f>
        <v>0</v>
      </c>
      <c r="P2978" s="0" t="n">
        <f aca="false">AND(L2978&lt;0,N2978&lt;0.05)</f>
        <v>0</v>
      </c>
      <c r="Q2978" s="0" t="n">
        <f aca="false">AND(D2978=0.1,E2978=0.1,F2978=0.1,K2978&gt;=2)</f>
        <v>0</v>
      </c>
      <c r="R2978" s="0" t="n">
        <f aca="false">AND(G2978=0.1,H2978=0.1,I2978=0.1,K2978&gt;=2)</f>
        <v>0</v>
      </c>
      <c r="S2978" s="0" t="n">
        <f aca="false">OR(O2978,R2978)</f>
        <v>0</v>
      </c>
      <c r="T2978" s="0" t="n">
        <f aca="false">OR(P2978,Q2978)</f>
        <v>0</v>
      </c>
    </row>
    <row r="2979" customFormat="false" ht="15" hidden="false" customHeight="true" outlineLevel="0" collapsed="false">
      <c r="A2979" s="0" t="s">
        <v>8510</v>
      </c>
      <c r="B2979" s="0" t="s">
        <v>8511</v>
      </c>
      <c r="D2979" s="0" t="n">
        <v>0.1</v>
      </c>
      <c r="E2979" s="0" t="n">
        <v>0.1</v>
      </c>
      <c r="F2979" s="0" t="n">
        <v>0.1</v>
      </c>
      <c r="G2979" s="0" t="n">
        <v>0.1</v>
      </c>
      <c r="H2979" s="0" t="n">
        <v>0.1</v>
      </c>
      <c r="I2979" s="0" t="n">
        <v>54.472</v>
      </c>
      <c r="K2979" s="0" t="n">
        <v>1</v>
      </c>
      <c r="L2979" s="6" t="n">
        <f aca="false">LOG(SUM(D2979:F2979)/SUM(G2979:I2979),2)</f>
        <v>-7.50969584193339</v>
      </c>
      <c r="M2979" s="6" t="n">
        <f aca="false">TTEST(D2979:F2979,G2979:I2979,2,3)</f>
        <v>0.422649730810374</v>
      </c>
      <c r="N2979" s="6" t="n">
        <f aca="false">TTEST(D2979:F2979,G2979:I2979,2,2)</f>
        <v>0.373900966300058</v>
      </c>
      <c r="O2979" s="0" t="n">
        <f aca="false">AND(L2979&gt;0,N2979&lt;0.05)</f>
        <v>0</v>
      </c>
      <c r="P2979" s="0" t="n">
        <f aca="false">AND(L2979&lt;0,N2979&lt;0.05)</f>
        <v>0</v>
      </c>
      <c r="Q2979" s="0" t="n">
        <f aca="false">AND(D2979=0.1,E2979=0.1,F2979=0.1,K2979&gt;=2)</f>
        <v>0</v>
      </c>
      <c r="R2979" s="0" t="n">
        <f aca="false">AND(G2979=0.1,H2979=0.1,I2979=0.1,K2979&gt;=2)</f>
        <v>0</v>
      </c>
      <c r="S2979" s="0" t="n">
        <f aca="false">OR(O2979,R2979)</f>
        <v>0</v>
      </c>
      <c r="T2979" s="0" t="n">
        <f aca="false">OR(P2979,Q2979)</f>
        <v>0</v>
      </c>
    </row>
    <row r="2980" customFormat="false" ht="15" hidden="false" customHeight="true" outlineLevel="0" collapsed="false">
      <c r="A2980" s="0" t="s">
        <v>9293</v>
      </c>
      <c r="B2980" s="0" t="s">
        <v>9294</v>
      </c>
      <c r="D2980" s="0" t="n">
        <v>0.1</v>
      </c>
      <c r="E2980" s="0" t="n">
        <v>0.1</v>
      </c>
      <c r="F2980" s="0" t="n">
        <v>0.1</v>
      </c>
      <c r="G2980" s="0" t="n">
        <v>55.368</v>
      </c>
      <c r="H2980" s="0" t="n">
        <v>0.1</v>
      </c>
      <c r="I2980" s="0" t="n">
        <v>0.1</v>
      </c>
      <c r="K2980" s="0" t="n">
        <v>1</v>
      </c>
      <c r="L2980" s="6" t="n">
        <f aca="false">LOG(SUM(D2980:F2980)/SUM(G2980:I2980),2)</f>
        <v>-7.53314800488621</v>
      </c>
      <c r="M2980" s="6" t="n">
        <f aca="false">TTEST(D2980:F2980,G2980:I2980,2,3)</f>
        <v>0.422649730810374</v>
      </c>
      <c r="N2980" s="6" t="n">
        <f aca="false">TTEST(D2980:F2980,G2980:I2980,2,2)</f>
        <v>0.373900966300058</v>
      </c>
      <c r="O2980" s="0" t="n">
        <f aca="false">AND(L2980&gt;0,N2980&lt;0.05)</f>
        <v>0</v>
      </c>
      <c r="P2980" s="0" t="n">
        <f aca="false">AND(L2980&lt;0,N2980&lt;0.05)</f>
        <v>0</v>
      </c>
      <c r="Q2980" s="0" t="n">
        <f aca="false">AND(D2980=0.1,E2980=0.1,F2980=0.1,K2980&gt;=2)</f>
        <v>0</v>
      </c>
      <c r="R2980" s="0" t="n">
        <f aca="false">AND(G2980=0.1,H2980=0.1,I2980=0.1,K2980&gt;=2)</f>
        <v>0</v>
      </c>
      <c r="S2980" s="0" t="n">
        <f aca="false">OR(O2980,R2980)</f>
        <v>0</v>
      </c>
      <c r="T2980" s="0" t="n">
        <f aca="false">OR(P2980,Q2980)</f>
        <v>0</v>
      </c>
    </row>
    <row r="2981" customFormat="false" ht="15" hidden="false" customHeight="true" outlineLevel="0" collapsed="false">
      <c r="A2981" s="0" t="s">
        <v>10574</v>
      </c>
      <c r="B2981" s="0" t="s">
        <v>10575</v>
      </c>
      <c r="D2981" s="0" t="n">
        <v>0.1</v>
      </c>
      <c r="E2981" s="0" t="n">
        <v>0.1</v>
      </c>
      <c r="F2981" s="0" t="n">
        <v>0.1</v>
      </c>
      <c r="G2981" s="0" t="n">
        <v>0.1</v>
      </c>
      <c r="H2981" s="0" t="n">
        <v>55.8463</v>
      </c>
      <c r="I2981" s="0" t="n">
        <v>0.1</v>
      </c>
      <c r="K2981" s="0" t="n">
        <v>1</v>
      </c>
      <c r="L2981" s="6" t="n">
        <f aca="false">LOG(SUM(D2981:F2981)/SUM(G2981:I2981),2)</f>
        <v>-7.54551282305045</v>
      </c>
      <c r="M2981" s="6" t="n">
        <f aca="false">TTEST(D2981:F2981,G2981:I2981,2,3)</f>
        <v>0.422649730810374</v>
      </c>
      <c r="N2981" s="6" t="n">
        <f aca="false">TTEST(D2981:F2981,G2981:I2981,2,2)</f>
        <v>0.373900966300058</v>
      </c>
      <c r="O2981" s="0" t="n">
        <f aca="false">AND(L2981&gt;0,N2981&lt;0.05)</f>
        <v>0</v>
      </c>
      <c r="P2981" s="0" t="n">
        <f aca="false">AND(L2981&lt;0,N2981&lt;0.05)</f>
        <v>0</v>
      </c>
      <c r="Q2981" s="0" t="n">
        <f aca="false">AND(D2981=0.1,E2981=0.1,F2981=0.1,K2981&gt;=2)</f>
        <v>0</v>
      </c>
      <c r="R2981" s="0" t="n">
        <f aca="false">AND(G2981=0.1,H2981=0.1,I2981=0.1,K2981&gt;=2)</f>
        <v>0</v>
      </c>
      <c r="S2981" s="0" t="n">
        <f aca="false">OR(O2981,R2981)</f>
        <v>0</v>
      </c>
      <c r="T2981" s="0" t="n">
        <f aca="false">OR(P2981,Q2981)</f>
        <v>0</v>
      </c>
    </row>
    <row r="2982" customFormat="false" ht="15" hidden="false" customHeight="true" outlineLevel="0" collapsed="false">
      <c r="A2982" s="0" t="s">
        <v>8558</v>
      </c>
      <c r="B2982" s="0" t="s">
        <v>8559</v>
      </c>
      <c r="D2982" s="0" t="n">
        <v>0.1</v>
      </c>
      <c r="E2982" s="0" t="n">
        <v>0.1</v>
      </c>
      <c r="F2982" s="0" t="n">
        <v>0.1</v>
      </c>
      <c r="G2982" s="0" t="n">
        <v>0.1</v>
      </c>
      <c r="H2982" s="0" t="n">
        <v>55.9836</v>
      </c>
      <c r="I2982" s="0" t="n">
        <v>0.1</v>
      </c>
      <c r="K2982" s="0" t="n">
        <v>1</v>
      </c>
      <c r="L2982" s="6" t="n">
        <f aca="false">LOG(SUM(D2982:F2982)/SUM(G2982:I2982),2)</f>
        <v>-7.54904275808443</v>
      </c>
      <c r="M2982" s="6" t="n">
        <f aca="false">TTEST(D2982:F2982,G2982:I2982,2,3)</f>
        <v>0.422649730810374</v>
      </c>
      <c r="N2982" s="6" t="n">
        <f aca="false">TTEST(D2982:F2982,G2982:I2982,2,2)</f>
        <v>0.373900966300058</v>
      </c>
      <c r="O2982" s="0" t="n">
        <f aca="false">AND(L2982&gt;0,N2982&lt;0.05)</f>
        <v>0</v>
      </c>
      <c r="P2982" s="0" t="n">
        <f aca="false">AND(L2982&lt;0,N2982&lt;0.05)</f>
        <v>0</v>
      </c>
      <c r="Q2982" s="0" t="n">
        <f aca="false">AND(D2982=0.1,E2982=0.1,F2982=0.1,K2982&gt;=2)</f>
        <v>0</v>
      </c>
      <c r="R2982" s="0" t="n">
        <f aca="false">AND(G2982=0.1,H2982=0.1,I2982=0.1,K2982&gt;=2)</f>
        <v>0</v>
      </c>
      <c r="S2982" s="0" t="n">
        <f aca="false">OR(O2982,R2982)</f>
        <v>0</v>
      </c>
      <c r="T2982" s="0" t="n">
        <f aca="false">OR(P2982,Q2982)</f>
        <v>0</v>
      </c>
    </row>
    <row r="2983" customFormat="false" ht="15" hidden="false" customHeight="true" outlineLevel="0" collapsed="false">
      <c r="A2983" s="0" t="s">
        <v>10706</v>
      </c>
      <c r="B2983" s="0" t="s">
        <v>10707</v>
      </c>
      <c r="D2983" s="0" t="n">
        <v>0.1</v>
      </c>
      <c r="E2983" s="0" t="n">
        <v>0.1</v>
      </c>
      <c r="F2983" s="0" t="n">
        <v>0.1</v>
      </c>
      <c r="G2983" s="0" t="n">
        <v>56.1731</v>
      </c>
      <c r="H2983" s="0" t="n">
        <v>0.1</v>
      </c>
      <c r="I2983" s="0" t="n">
        <v>0.1</v>
      </c>
      <c r="K2983" s="0" t="n">
        <v>1</v>
      </c>
      <c r="L2983" s="6" t="n">
        <f aca="false">LOG(SUM(D2983:F2983)/SUM(G2983:I2983),2)</f>
        <v>-7.55390059362078</v>
      </c>
      <c r="M2983" s="6" t="n">
        <f aca="false">TTEST(D2983:F2983,G2983:I2983,2,3)</f>
        <v>0.422649730810374</v>
      </c>
      <c r="N2983" s="6" t="n">
        <f aca="false">TTEST(D2983:F2983,G2983:I2983,2,2)</f>
        <v>0.373900966300058</v>
      </c>
      <c r="O2983" s="0" t="n">
        <f aca="false">AND(L2983&gt;0,N2983&lt;0.05)</f>
        <v>0</v>
      </c>
      <c r="P2983" s="0" t="n">
        <f aca="false">AND(L2983&lt;0,N2983&lt;0.05)</f>
        <v>0</v>
      </c>
      <c r="Q2983" s="0" t="n">
        <f aca="false">AND(D2983=0.1,E2983=0.1,F2983=0.1,K2983&gt;=2)</f>
        <v>0</v>
      </c>
      <c r="R2983" s="0" t="n">
        <f aca="false">AND(G2983=0.1,H2983=0.1,I2983=0.1,K2983&gt;=2)</f>
        <v>0</v>
      </c>
      <c r="S2983" s="0" t="n">
        <f aca="false">OR(O2983,R2983)</f>
        <v>0</v>
      </c>
      <c r="T2983" s="0" t="n">
        <f aca="false">OR(P2983,Q2983)</f>
        <v>0</v>
      </c>
    </row>
    <row r="2984" customFormat="false" ht="15" hidden="false" customHeight="true" outlineLevel="0" collapsed="false">
      <c r="A2984" s="0" t="s">
        <v>8579</v>
      </c>
      <c r="B2984" s="0" t="s">
        <v>8580</v>
      </c>
      <c r="D2984" s="0" t="n">
        <v>0.1</v>
      </c>
      <c r="E2984" s="0" t="n">
        <v>0.1</v>
      </c>
      <c r="F2984" s="0" t="n">
        <v>0.1</v>
      </c>
      <c r="G2984" s="0" t="n">
        <v>0.1</v>
      </c>
      <c r="H2984" s="0" t="n">
        <v>0.1</v>
      </c>
      <c r="I2984" s="0" t="n">
        <v>56.7872</v>
      </c>
      <c r="K2984" s="0" t="n">
        <v>1</v>
      </c>
      <c r="L2984" s="6" t="n">
        <f aca="false">LOG(SUM(D2984:F2984)/SUM(G2984:I2984),2)</f>
        <v>-7.5695315983263</v>
      </c>
      <c r="M2984" s="6" t="n">
        <f aca="false">TTEST(D2984:F2984,G2984:I2984,2,3)</f>
        <v>0.422649730810374</v>
      </c>
      <c r="N2984" s="6" t="n">
        <f aca="false">TTEST(D2984:F2984,G2984:I2984,2,2)</f>
        <v>0.373900966300058</v>
      </c>
      <c r="O2984" s="0" t="n">
        <f aca="false">AND(L2984&gt;0,N2984&lt;0.05)</f>
        <v>0</v>
      </c>
      <c r="P2984" s="0" t="n">
        <f aca="false">AND(L2984&lt;0,N2984&lt;0.05)</f>
        <v>0</v>
      </c>
      <c r="Q2984" s="0" t="n">
        <f aca="false">AND(D2984=0.1,E2984=0.1,F2984=0.1,K2984&gt;=2)</f>
        <v>0</v>
      </c>
      <c r="R2984" s="0" t="n">
        <f aca="false">AND(G2984=0.1,H2984=0.1,I2984=0.1,K2984&gt;=2)</f>
        <v>0</v>
      </c>
      <c r="S2984" s="0" t="n">
        <f aca="false">OR(O2984,R2984)</f>
        <v>0</v>
      </c>
      <c r="T2984" s="0" t="n">
        <f aca="false">OR(P2984,Q2984)</f>
        <v>0</v>
      </c>
    </row>
    <row r="2985" customFormat="false" ht="15" hidden="false" customHeight="true" outlineLevel="0" collapsed="false">
      <c r="A2985" s="0" t="s">
        <v>8873</v>
      </c>
      <c r="B2985" s="0" t="s">
        <v>8874</v>
      </c>
      <c r="D2985" s="0" t="n">
        <v>0.1</v>
      </c>
      <c r="E2985" s="0" t="n">
        <v>0.1</v>
      </c>
      <c r="F2985" s="0" t="n">
        <v>0.1</v>
      </c>
      <c r="G2985" s="0" t="n">
        <v>57.5334</v>
      </c>
      <c r="H2985" s="0" t="n">
        <v>0.1</v>
      </c>
      <c r="I2985" s="0" t="n">
        <v>0.1</v>
      </c>
      <c r="K2985" s="0" t="n">
        <v>1</v>
      </c>
      <c r="L2985" s="6" t="n">
        <f aca="false">LOG(SUM(D2985:F2985)/SUM(G2985:I2985),2)</f>
        <v>-7.58829987921306</v>
      </c>
      <c r="M2985" s="6" t="n">
        <f aca="false">TTEST(D2985:F2985,G2985:I2985,2,3)</f>
        <v>0.422649730810374</v>
      </c>
      <c r="N2985" s="6" t="n">
        <f aca="false">TTEST(D2985:F2985,G2985:I2985,2,2)</f>
        <v>0.373900966300058</v>
      </c>
      <c r="O2985" s="0" t="n">
        <f aca="false">AND(L2985&gt;0,N2985&lt;0.05)</f>
        <v>0</v>
      </c>
      <c r="P2985" s="0" t="n">
        <f aca="false">AND(L2985&lt;0,N2985&lt;0.05)</f>
        <v>0</v>
      </c>
      <c r="Q2985" s="0" t="n">
        <f aca="false">AND(D2985=0.1,E2985=0.1,F2985=0.1,K2985&gt;=2)</f>
        <v>0</v>
      </c>
      <c r="R2985" s="0" t="n">
        <f aca="false">AND(G2985=0.1,H2985=0.1,I2985=0.1,K2985&gt;=2)</f>
        <v>0</v>
      </c>
      <c r="S2985" s="0" t="n">
        <f aca="false">OR(O2985,R2985)</f>
        <v>0</v>
      </c>
      <c r="T2985" s="0" t="n">
        <f aca="false">OR(P2985,Q2985)</f>
        <v>0</v>
      </c>
    </row>
    <row r="2986" customFormat="false" ht="15" hidden="false" customHeight="true" outlineLevel="0" collapsed="false">
      <c r="A2986" s="0" t="s">
        <v>10187</v>
      </c>
      <c r="B2986" s="0" t="s">
        <v>10188</v>
      </c>
      <c r="D2986" s="0" t="n">
        <v>0.1</v>
      </c>
      <c r="E2986" s="0" t="n">
        <v>0.1</v>
      </c>
      <c r="F2986" s="0" t="n">
        <v>0.1</v>
      </c>
      <c r="G2986" s="0" t="n">
        <v>0.1</v>
      </c>
      <c r="H2986" s="0" t="n">
        <v>0.1</v>
      </c>
      <c r="I2986" s="0" t="n">
        <v>58.0483</v>
      </c>
      <c r="K2986" s="0" t="n">
        <v>1</v>
      </c>
      <c r="L2986" s="6" t="n">
        <f aca="false">LOG(SUM(D2986:F2986)/SUM(G2986:I2986),2)</f>
        <v>-7.60110963380145</v>
      </c>
      <c r="M2986" s="6" t="n">
        <f aca="false">TTEST(D2986:F2986,G2986:I2986,2,3)</f>
        <v>0.422649730810374</v>
      </c>
      <c r="N2986" s="6" t="n">
        <f aca="false">TTEST(D2986:F2986,G2986:I2986,2,2)</f>
        <v>0.373900966300058</v>
      </c>
      <c r="O2986" s="0" t="n">
        <f aca="false">AND(L2986&gt;0,N2986&lt;0.05)</f>
        <v>0</v>
      </c>
      <c r="P2986" s="0" t="n">
        <f aca="false">AND(L2986&lt;0,N2986&lt;0.05)</f>
        <v>0</v>
      </c>
      <c r="Q2986" s="0" t="n">
        <f aca="false">AND(D2986=0.1,E2986=0.1,F2986=0.1,K2986&gt;=2)</f>
        <v>0</v>
      </c>
      <c r="R2986" s="0" t="n">
        <f aca="false">AND(G2986=0.1,H2986=0.1,I2986=0.1,K2986&gt;=2)</f>
        <v>0</v>
      </c>
      <c r="S2986" s="0" t="n">
        <f aca="false">OR(O2986,R2986)</f>
        <v>0</v>
      </c>
      <c r="T2986" s="0" t="n">
        <f aca="false">OR(P2986,Q2986)</f>
        <v>0</v>
      </c>
    </row>
    <row r="2987" customFormat="false" ht="15" hidden="false" customHeight="true" outlineLevel="0" collapsed="false">
      <c r="A2987" s="0" t="s">
        <v>9950</v>
      </c>
      <c r="B2987" s="0" t="s">
        <v>9951</v>
      </c>
      <c r="D2987" s="0" t="n">
        <v>0.1</v>
      </c>
      <c r="E2987" s="0" t="n">
        <v>0.1</v>
      </c>
      <c r="F2987" s="0" t="n">
        <v>0.1</v>
      </c>
      <c r="G2987" s="0" t="n">
        <v>58.5423</v>
      </c>
      <c r="H2987" s="0" t="n">
        <v>0.1</v>
      </c>
      <c r="I2987" s="0" t="n">
        <v>0.1</v>
      </c>
      <c r="K2987" s="0" t="n">
        <v>1</v>
      </c>
      <c r="L2987" s="6" t="n">
        <f aca="false">LOG(SUM(D2987:F2987)/SUM(G2987:I2987),2)</f>
        <v>-7.61329344320174</v>
      </c>
      <c r="M2987" s="6" t="n">
        <f aca="false">TTEST(D2987:F2987,G2987:I2987,2,3)</f>
        <v>0.422649730810374</v>
      </c>
      <c r="N2987" s="6" t="n">
        <f aca="false">TTEST(D2987:F2987,G2987:I2987,2,2)</f>
        <v>0.37390096630006</v>
      </c>
      <c r="O2987" s="0" t="n">
        <f aca="false">AND(L2987&gt;0,N2987&lt;0.05)</f>
        <v>0</v>
      </c>
      <c r="P2987" s="0" t="n">
        <f aca="false">AND(L2987&lt;0,N2987&lt;0.05)</f>
        <v>0</v>
      </c>
      <c r="Q2987" s="0" t="n">
        <f aca="false">AND(D2987=0.1,E2987=0.1,F2987=0.1,K2987&gt;=2)</f>
        <v>0</v>
      </c>
      <c r="R2987" s="0" t="n">
        <f aca="false">AND(G2987=0.1,H2987=0.1,I2987=0.1,K2987&gt;=2)</f>
        <v>0</v>
      </c>
      <c r="S2987" s="0" t="n">
        <f aca="false">OR(O2987,R2987)</f>
        <v>0</v>
      </c>
      <c r="T2987" s="0" t="n">
        <f aca="false">OR(P2987,Q2987)</f>
        <v>0</v>
      </c>
    </row>
    <row r="2988" customFormat="false" ht="15" hidden="false" customHeight="true" outlineLevel="0" collapsed="false">
      <c r="A2988" s="0" t="s">
        <v>10688</v>
      </c>
      <c r="B2988" s="0" t="s">
        <v>10689</v>
      </c>
      <c r="D2988" s="0" t="n">
        <v>0.1</v>
      </c>
      <c r="E2988" s="0" t="n">
        <v>0.1</v>
      </c>
      <c r="F2988" s="0" t="n">
        <v>0.1</v>
      </c>
      <c r="G2988" s="0" t="n">
        <v>0.1</v>
      </c>
      <c r="H2988" s="0" t="n">
        <v>59.3117</v>
      </c>
      <c r="I2988" s="0" t="n">
        <v>0.1</v>
      </c>
      <c r="K2988" s="0" t="n">
        <v>1</v>
      </c>
      <c r="L2988" s="6" t="n">
        <f aca="false">LOG(SUM(D2988:F2988)/SUM(G2988:I2988),2)</f>
        <v>-7.63206701919872</v>
      </c>
      <c r="M2988" s="6" t="n">
        <f aca="false">TTEST(D2988:F2988,G2988:I2988,2,3)</f>
        <v>0.422649730810374</v>
      </c>
      <c r="N2988" s="6" t="n">
        <f aca="false">TTEST(D2988:F2988,G2988:I2988,2,2)</f>
        <v>0.373900966300058</v>
      </c>
      <c r="O2988" s="0" t="n">
        <f aca="false">AND(L2988&gt;0,N2988&lt;0.05)</f>
        <v>0</v>
      </c>
      <c r="P2988" s="0" t="n">
        <f aca="false">AND(L2988&lt;0,N2988&lt;0.05)</f>
        <v>0</v>
      </c>
      <c r="Q2988" s="0" t="n">
        <f aca="false">AND(D2988=0.1,E2988=0.1,F2988=0.1,K2988&gt;=2)</f>
        <v>0</v>
      </c>
      <c r="R2988" s="0" t="n">
        <f aca="false">AND(G2988=0.1,H2988=0.1,I2988=0.1,K2988&gt;=2)</f>
        <v>0</v>
      </c>
      <c r="S2988" s="0" t="n">
        <f aca="false">OR(O2988,R2988)</f>
        <v>0</v>
      </c>
      <c r="T2988" s="0" t="n">
        <f aca="false">OR(P2988,Q2988)</f>
        <v>0</v>
      </c>
    </row>
    <row r="2989" customFormat="false" ht="15" hidden="false" customHeight="true" outlineLevel="0" collapsed="false">
      <c r="A2989" s="0" t="s">
        <v>9689</v>
      </c>
      <c r="B2989" s="0" t="s">
        <v>9690</v>
      </c>
      <c r="D2989" s="0" t="n">
        <v>0.1</v>
      </c>
      <c r="E2989" s="0" t="n">
        <v>0.1</v>
      </c>
      <c r="F2989" s="0" t="n">
        <v>0.1</v>
      </c>
      <c r="G2989" s="0" t="n">
        <v>0.1</v>
      </c>
      <c r="H2989" s="0" t="n">
        <v>0.1</v>
      </c>
      <c r="I2989" s="0" t="n">
        <v>59.8113</v>
      </c>
      <c r="K2989" s="0" t="n">
        <v>1</v>
      </c>
      <c r="L2989" s="6" t="n">
        <f aca="false">LOG(SUM(D2989:F2989)/SUM(G2989:I2989),2)</f>
        <v>-7.64412787175818</v>
      </c>
      <c r="M2989" s="6" t="n">
        <f aca="false">TTEST(D2989:F2989,G2989:I2989,2,3)</f>
        <v>0.422649730810374</v>
      </c>
      <c r="N2989" s="6" t="n">
        <f aca="false">TTEST(D2989:F2989,G2989:I2989,2,2)</f>
        <v>0.373900966300058</v>
      </c>
      <c r="O2989" s="0" t="n">
        <f aca="false">AND(L2989&gt;0,N2989&lt;0.05)</f>
        <v>0</v>
      </c>
      <c r="P2989" s="0" t="n">
        <f aca="false">AND(L2989&lt;0,N2989&lt;0.05)</f>
        <v>0</v>
      </c>
      <c r="Q2989" s="0" t="n">
        <f aca="false">AND(D2989=0.1,E2989=0.1,F2989=0.1,K2989&gt;=2)</f>
        <v>0</v>
      </c>
      <c r="R2989" s="0" t="n">
        <f aca="false">AND(G2989=0.1,H2989=0.1,I2989=0.1,K2989&gt;=2)</f>
        <v>0</v>
      </c>
      <c r="S2989" s="0" t="n">
        <f aca="false">OR(O2989,R2989)</f>
        <v>0</v>
      </c>
      <c r="T2989" s="0" t="n">
        <f aca="false">OR(P2989,Q2989)</f>
        <v>0</v>
      </c>
    </row>
    <row r="2990" customFormat="false" ht="15" hidden="false" customHeight="true" outlineLevel="0" collapsed="false">
      <c r="A2990" s="0" t="s">
        <v>9368</v>
      </c>
      <c r="B2990" s="0" t="s">
        <v>9369</v>
      </c>
      <c r="D2990" s="0" t="n">
        <v>0.1</v>
      </c>
      <c r="E2990" s="0" t="n">
        <v>0.1</v>
      </c>
      <c r="F2990" s="0" t="n">
        <v>0.1</v>
      </c>
      <c r="G2990" s="0" t="n">
        <v>0.1</v>
      </c>
      <c r="H2990" s="0" t="n">
        <v>0.1</v>
      </c>
      <c r="I2990" s="0" t="n">
        <v>60.4709</v>
      </c>
      <c r="K2990" s="0" t="n">
        <v>1</v>
      </c>
      <c r="L2990" s="6" t="n">
        <f aca="false">LOG(SUM(D2990:F2990)/SUM(G2990:I2990),2)</f>
        <v>-7.6598984017085</v>
      </c>
      <c r="M2990" s="6" t="n">
        <f aca="false">TTEST(D2990:F2990,G2990:I2990,2,3)</f>
        <v>0.422649730810374</v>
      </c>
      <c r="N2990" s="6" t="n">
        <f aca="false">TTEST(D2990:F2990,G2990:I2990,2,2)</f>
        <v>0.373900966300058</v>
      </c>
      <c r="O2990" s="0" t="n">
        <f aca="false">AND(L2990&gt;0,N2990&lt;0.05)</f>
        <v>0</v>
      </c>
      <c r="P2990" s="0" t="n">
        <f aca="false">AND(L2990&lt;0,N2990&lt;0.05)</f>
        <v>0</v>
      </c>
      <c r="Q2990" s="0" t="n">
        <f aca="false">AND(D2990=0.1,E2990=0.1,F2990=0.1,K2990&gt;=2)</f>
        <v>0</v>
      </c>
      <c r="R2990" s="0" t="n">
        <f aca="false">AND(G2990=0.1,H2990=0.1,I2990=0.1,K2990&gt;=2)</f>
        <v>0</v>
      </c>
      <c r="S2990" s="0" t="n">
        <f aca="false">OR(O2990,R2990)</f>
        <v>0</v>
      </c>
      <c r="T2990" s="0" t="n">
        <f aca="false">OR(P2990,Q2990)</f>
        <v>0</v>
      </c>
    </row>
    <row r="2991" customFormat="false" ht="15" hidden="false" customHeight="true" outlineLevel="0" collapsed="false">
      <c r="A2991" s="0" t="s">
        <v>8795</v>
      </c>
      <c r="B2991" s="0" t="s">
        <v>8796</v>
      </c>
      <c r="D2991" s="0" t="n">
        <v>0.1</v>
      </c>
      <c r="E2991" s="0" t="n">
        <v>0.1</v>
      </c>
      <c r="F2991" s="0" t="n">
        <v>0.1</v>
      </c>
      <c r="G2991" s="0" t="n">
        <v>61.7257</v>
      </c>
      <c r="H2991" s="0" t="n">
        <v>0.1</v>
      </c>
      <c r="I2991" s="0" t="n">
        <v>0.1</v>
      </c>
      <c r="K2991" s="0" t="n">
        <v>1</v>
      </c>
      <c r="L2991" s="6" t="n">
        <f aca="false">LOG(SUM(D2991:F2991)/SUM(G2991:I2991),2)</f>
        <v>-7.68943196065312</v>
      </c>
      <c r="M2991" s="6" t="n">
        <f aca="false">TTEST(D2991:F2991,G2991:I2991,2,3)</f>
        <v>0.422649730810374</v>
      </c>
      <c r="N2991" s="6" t="n">
        <f aca="false">TTEST(D2991:F2991,G2991:I2991,2,2)</f>
        <v>0.373900966300058</v>
      </c>
      <c r="O2991" s="0" t="n">
        <f aca="false">AND(L2991&gt;0,N2991&lt;0.05)</f>
        <v>0</v>
      </c>
      <c r="P2991" s="0" t="n">
        <f aca="false">AND(L2991&lt;0,N2991&lt;0.05)</f>
        <v>0</v>
      </c>
      <c r="Q2991" s="0" t="n">
        <f aca="false">AND(D2991=0.1,E2991=0.1,F2991=0.1,K2991&gt;=2)</f>
        <v>0</v>
      </c>
      <c r="R2991" s="0" t="n">
        <f aca="false">AND(G2991=0.1,H2991=0.1,I2991=0.1,K2991&gt;=2)</f>
        <v>0</v>
      </c>
      <c r="S2991" s="0" t="n">
        <f aca="false">OR(O2991,R2991)</f>
        <v>0</v>
      </c>
      <c r="T2991" s="0" t="n">
        <f aca="false">OR(P2991,Q2991)</f>
        <v>0</v>
      </c>
    </row>
    <row r="2992" customFormat="false" ht="15" hidden="false" customHeight="true" outlineLevel="0" collapsed="false">
      <c r="A2992" s="0" t="s">
        <v>9404</v>
      </c>
      <c r="B2992" s="0" t="s">
        <v>9405</v>
      </c>
      <c r="D2992" s="0" t="n">
        <v>0.1</v>
      </c>
      <c r="E2992" s="0" t="n">
        <v>0.1</v>
      </c>
      <c r="F2992" s="0" t="n">
        <v>0.1</v>
      </c>
      <c r="G2992" s="0" t="n">
        <v>0.1</v>
      </c>
      <c r="H2992" s="0" t="n">
        <v>0.1</v>
      </c>
      <c r="I2992" s="0" t="n">
        <v>62.5713</v>
      </c>
      <c r="K2992" s="0" t="n">
        <v>1</v>
      </c>
      <c r="L2992" s="6" t="n">
        <f aca="false">LOG(SUM(D2992:F2992)/SUM(G2992:I2992),2)</f>
        <v>-7.70899877664482</v>
      </c>
      <c r="M2992" s="6" t="n">
        <f aca="false">TTEST(D2992:F2992,G2992:I2992,2,3)</f>
        <v>0.422649730810374</v>
      </c>
      <c r="N2992" s="6" t="n">
        <f aca="false">TTEST(D2992:F2992,G2992:I2992,2,2)</f>
        <v>0.373900966300058</v>
      </c>
      <c r="O2992" s="0" t="n">
        <f aca="false">AND(L2992&gt;0,N2992&lt;0.05)</f>
        <v>0</v>
      </c>
      <c r="P2992" s="0" t="n">
        <f aca="false">AND(L2992&lt;0,N2992&lt;0.05)</f>
        <v>0</v>
      </c>
      <c r="Q2992" s="0" t="n">
        <f aca="false">AND(D2992=0.1,E2992=0.1,F2992=0.1,K2992&gt;=2)</f>
        <v>0</v>
      </c>
      <c r="R2992" s="0" t="n">
        <f aca="false">AND(G2992=0.1,H2992=0.1,I2992=0.1,K2992&gt;=2)</f>
        <v>0</v>
      </c>
      <c r="S2992" s="0" t="n">
        <f aca="false">OR(O2992,R2992)</f>
        <v>0</v>
      </c>
      <c r="T2992" s="0" t="n">
        <f aca="false">OR(P2992,Q2992)</f>
        <v>0</v>
      </c>
    </row>
    <row r="2993" customFormat="false" ht="15" hidden="false" customHeight="true" outlineLevel="0" collapsed="false">
      <c r="A2993" s="0" t="s">
        <v>10919</v>
      </c>
      <c r="B2993" s="0" t="s">
        <v>10920</v>
      </c>
      <c r="D2993" s="0" t="n">
        <v>0.1</v>
      </c>
      <c r="E2993" s="0" t="n">
        <v>0.1</v>
      </c>
      <c r="F2993" s="0" t="n">
        <v>0.1</v>
      </c>
      <c r="G2993" s="0" t="n">
        <v>63.0526</v>
      </c>
      <c r="H2993" s="0" t="n">
        <v>0.1</v>
      </c>
      <c r="I2993" s="0" t="n">
        <v>0.1</v>
      </c>
      <c r="K2993" s="0" t="n">
        <v>1</v>
      </c>
      <c r="L2993" s="6" t="n">
        <f aca="false">LOG(SUM(D2993:F2993)/SUM(G2993:I2993),2)</f>
        <v>-7.72001847210182</v>
      </c>
      <c r="M2993" s="6" t="n">
        <f aca="false">TTEST(D2993:F2993,G2993:I2993,2,3)</f>
        <v>0.422649730810374</v>
      </c>
      <c r="N2993" s="6" t="n">
        <f aca="false">TTEST(D2993:F2993,G2993:I2993,2,2)</f>
        <v>0.373900966300058</v>
      </c>
      <c r="O2993" s="0" t="n">
        <f aca="false">AND(L2993&gt;0,N2993&lt;0.05)</f>
        <v>0</v>
      </c>
      <c r="P2993" s="0" t="n">
        <f aca="false">AND(L2993&lt;0,N2993&lt;0.05)</f>
        <v>0</v>
      </c>
      <c r="Q2993" s="0" t="n">
        <f aca="false">AND(D2993=0.1,E2993=0.1,F2993=0.1,K2993&gt;=2)</f>
        <v>0</v>
      </c>
      <c r="R2993" s="0" t="n">
        <f aca="false">AND(G2993=0.1,H2993=0.1,I2993=0.1,K2993&gt;=2)</f>
        <v>0</v>
      </c>
      <c r="S2993" s="0" t="n">
        <f aca="false">OR(O2993,R2993)</f>
        <v>0</v>
      </c>
      <c r="T2993" s="0" t="n">
        <f aca="false">OR(P2993,Q2993)</f>
        <v>0</v>
      </c>
    </row>
    <row r="2994" customFormat="false" ht="15" hidden="false" customHeight="true" outlineLevel="0" collapsed="false">
      <c r="A2994" s="0" t="s">
        <v>8534</v>
      </c>
      <c r="B2994" s="0" t="s">
        <v>8535</v>
      </c>
      <c r="D2994" s="0" t="n">
        <v>0.1</v>
      </c>
      <c r="E2994" s="0" t="n">
        <v>0.1</v>
      </c>
      <c r="F2994" s="0" t="n">
        <v>0.1</v>
      </c>
      <c r="G2994" s="0" t="n">
        <v>63.4789</v>
      </c>
      <c r="H2994" s="0" t="n">
        <v>0.1</v>
      </c>
      <c r="I2994" s="0" t="n">
        <v>0.1</v>
      </c>
      <c r="K2994" s="0" t="n">
        <v>1</v>
      </c>
      <c r="L2994" s="6" t="n">
        <f aca="false">LOG(SUM(D2994:F2994)/SUM(G2994:I2994),2)</f>
        <v>-7.72970910379424</v>
      </c>
      <c r="M2994" s="6" t="n">
        <f aca="false">TTEST(D2994:F2994,G2994:I2994,2,3)</f>
        <v>0.422649730810374</v>
      </c>
      <c r="N2994" s="6" t="n">
        <f aca="false">TTEST(D2994:F2994,G2994:I2994,2,2)</f>
        <v>0.373900966300058</v>
      </c>
      <c r="O2994" s="0" t="n">
        <f aca="false">AND(L2994&gt;0,N2994&lt;0.05)</f>
        <v>0</v>
      </c>
      <c r="P2994" s="0" t="n">
        <f aca="false">AND(L2994&lt;0,N2994&lt;0.05)</f>
        <v>0</v>
      </c>
      <c r="Q2994" s="0" t="n">
        <f aca="false">AND(D2994=0.1,E2994=0.1,F2994=0.1,K2994&gt;=2)</f>
        <v>0</v>
      </c>
      <c r="R2994" s="0" t="n">
        <f aca="false">AND(G2994=0.1,H2994=0.1,I2994=0.1,K2994&gt;=2)</f>
        <v>0</v>
      </c>
      <c r="S2994" s="0" t="n">
        <f aca="false">OR(O2994,R2994)</f>
        <v>0</v>
      </c>
      <c r="T2994" s="0" t="n">
        <f aca="false">OR(P2994,Q2994)</f>
        <v>0</v>
      </c>
    </row>
    <row r="2995" customFormat="false" ht="15" hidden="false" customHeight="true" outlineLevel="0" collapsed="false">
      <c r="A2995" s="0" t="s">
        <v>10502</v>
      </c>
      <c r="B2995" s="0" t="s">
        <v>10503</v>
      </c>
      <c r="D2995" s="0" t="n">
        <v>0.1</v>
      </c>
      <c r="E2995" s="0" t="n">
        <v>0.1</v>
      </c>
      <c r="F2995" s="0" t="n">
        <v>0.1</v>
      </c>
      <c r="G2995" s="0" t="n">
        <v>0.1</v>
      </c>
      <c r="H2995" s="0" t="n">
        <v>0.1</v>
      </c>
      <c r="I2995" s="0" t="n">
        <v>64.2033</v>
      </c>
      <c r="K2995" s="0" t="n">
        <v>1</v>
      </c>
      <c r="L2995" s="6" t="n">
        <f aca="false">LOG(SUM(D2995:F2995)/SUM(G2995:I2995),2)</f>
        <v>-7.74602830241923</v>
      </c>
      <c r="M2995" s="6" t="n">
        <f aca="false">TTEST(D2995:F2995,G2995:I2995,2,3)</f>
        <v>0.422649730810374</v>
      </c>
      <c r="N2995" s="6" t="n">
        <f aca="false">TTEST(D2995:F2995,G2995:I2995,2,2)</f>
        <v>0.373900966300058</v>
      </c>
      <c r="O2995" s="0" t="n">
        <f aca="false">AND(L2995&gt;0,N2995&lt;0.05)</f>
        <v>0</v>
      </c>
      <c r="P2995" s="0" t="n">
        <f aca="false">AND(L2995&lt;0,N2995&lt;0.05)</f>
        <v>0</v>
      </c>
      <c r="Q2995" s="0" t="n">
        <f aca="false">AND(D2995=0.1,E2995=0.1,F2995=0.1,K2995&gt;=2)</f>
        <v>0</v>
      </c>
      <c r="R2995" s="0" t="n">
        <f aca="false">AND(G2995=0.1,H2995=0.1,I2995=0.1,K2995&gt;=2)</f>
        <v>0</v>
      </c>
      <c r="S2995" s="0" t="n">
        <f aca="false">OR(O2995,R2995)</f>
        <v>0</v>
      </c>
      <c r="T2995" s="0" t="n">
        <f aca="false">OR(P2995,Q2995)</f>
        <v>0</v>
      </c>
    </row>
    <row r="2996" customFormat="false" ht="15" hidden="false" customHeight="true" outlineLevel="0" collapsed="false">
      <c r="A2996" s="0" t="s">
        <v>8540</v>
      </c>
      <c r="B2996" s="0" t="s">
        <v>8541</v>
      </c>
      <c r="D2996" s="0" t="n">
        <v>0.1</v>
      </c>
      <c r="E2996" s="0" t="n">
        <v>0.1</v>
      </c>
      <c r="F2996" s="0" t="n">
        <v>0.1</v>
      </c>
      <c r="G2996" s="0" t="n">
        <v>0.1</v>
      </c>
      <c r="H2996" s="0" t="n">
        <v>0.1</v>
      </c>
      <c r="I2996" s="0" t="n">
        <v>65.9076</v>
      </c>
      <c r="K2996" s="0" t="n">
        <v>1</v>
      </c>
      <c r="L2996" s="6" t="n">
        <f aca="false">LOG(SUM(D2996:F2996)/SUM(G2996:I2996),2)</f>
        <v>-7.78370982844199</v>
      </c>
      <c r="M2996" s="6" t="n">
        <f aca="false">TTEST(D2996:F2996,G2996:I2996,2,3)</f>
        <v>0.422649730810374</v>
      </c>
      <c r="N2996" s="6" t="n">
        <f aca="false">TTEST(D2996:F2996,G2996:I2996,2,2)</f>
        <v>0.373900966300058</v>
      </c>
      <c r="O2996" s="0" t="n">
        <f aca="false">AND(L2996&gt;0,N2996&lt;0.05)</f>
        <v>0</v>
      </c>
      <c r="P2996" s="0" t="n">
        <f aca="false">AND(L2996&lt;0,N2996&lt;0.05)</f>
        <v>0</v>
      </c>
      <c r="Q2996" s="0" t="n">
        <f aca="false">AND(D2996=0.1,E2996=0.1,F2996=0.1,K2996&gt;=2)</f>
        <v>0</v>
      </c>
      <c r="R2996" s="0" t="n">
        <f aca="false">AND(G2996=0.1,H2996=0.1,I2996=0.1,K2996&gt;=2)</f>
        <v>0</v>
      </c>
      <c r="S2996" s="0" t="n">
        <f aca="false">OR(O2996,R2996)</f>
        <v>0</v>
      </c>
      <c r="T2996" s="0" t="n">
        <f aca="false">OR(P2996,Q2996)</f>
        <v>0</v>
      </c>
    </row>
    <row r="2997" customFormat="false" ht="15" hidden="false" customHeight="true" outlineLevel="0" collapsed="false">
      <c r="A2997" s="0" t="s">
        <v>8840</v>
      </c>
      <c r="B2997" s="0" t="s">
        <v>8841</v>
      </c>
      <c r="D2997" s="0" t="n">
        <v>0.1</v>
      </c>
      <c r="E2997" s="0" t="n">
        <v>0.1</v>
      </c>
      <c r="F2997" s="0" t="n">
        <v>0.1</v>
      </c>
      <c r="G2997" s="0" t="n">
        <v>66.0034</v>
      </c>
      <c r="H2997" s="0" t="n">
        <v>0.1</v>
      </c>
      <c r="I2997" s="0" t="n">
        <v>0.1</v>
      </c>
      <c r="K2997" s="0" t="n">
        <v>1</v>
      </c>
      <c r="L2997" s="6" t="n">
        <f aca="false">LOG(SUM(D2997:F2997)/SUM(G2997:I2997),2)</f>
        <v>-7.78579900030328</v>
      </c>
      <c r="M2997" s="6" t="n">
        <f aca="false">TTEST(D2997:F2997,G2997:I2997,2,3)</f>
        <v>0.422649730810374</v>
      </c>
      <c r="N2997" s="6" t="n">
        <f aca="false">TTEST(D2997:F2997,G2997:I2997,2,2)</f>
        <v>0.37390096630006</v>
      </c>
      <c r="O2997" s="0" t="n">
        <f aca="false">AND(L2997&gt;0,N2997&lt;0.05)</f>
        <v>0</v>
      </c>
      <c r="P2997" s="0" t="n">
        <f aca="false">AND(L2997&lt;0,N2997&lt;0.05)</f>
        <v>0</v>
      </c>
      <c r="Q2997" s="0" t="n">
        <f aca="false">AND(D2997=0.1,E2997=0.1,F2997=0.1,K2997&gt;=2)</f>
        <v>0</v>
      </c>
      <c r="R2997" s="0" t="n">
        <f aca="false">AND(G2997=0.1,H2997=0.1,I2997=0.1,K2997&gt;=2)</f>
        <v>0</v>
      </c>
      <c r="S2997" s="0" t="n">
        <f aca="false">OR(O2997,R2997)</f>
        <v>0</v>
      </c>
      <c r="T2997" s="0" t="n">
        <f aca="false">OR(P2997,Q2997)</f>
        <v>0</v>
      </c>
    </row>
    <row r="2998" customFormat="false" ht="15" hidden="false" customHeight="true" outlineLevel="0" collapsed="false">
      <c r="A2998" s="0" t="s">
        <v>9119</v>
      </c>
      <c r="B2998" s="0" t="s">
        <v>9120</v>
      </c>
      <c r="D2998" s="0" t="n">
        <v>0.1</v>
      </c>
      <c r="E2998" s="0" t="n">
        <v>0.1</v>
      </c>
      <c r="F2998" s="0" t="n">
        <v>0.1</v>
      </c>
      <c r="G2998" s="0" t="n">
        <v>0.1</v>
      </c>
      <c r="H2998" s="0" t="n">
        <v>67.1906</v>
      </c>
      <c r="I2998" s="0" t="n">
        <v>0.1</v>
      </c>
      <c r="K2998" s="0" t="n">
        <v>1</v>
      </c>
      <c r="L2998" s="6" t="n">
        <f aca="false">LOG(SUM(D2998:F2998)/SUM(G2998:I2998),2)</f>
        <v>-7.81144105970189</v>
      </c>
      <c r="M2998" s="6" t="n">
        <f aca="false">TTEST(D2998:F2998,G2998:I2998,2,3)</f>
        <v>0.422649730810374</v>
      </c>
      <c r="N2998" s="6" t="n">
        <f aca="false">TTEST(D2998:F2998,G2998:I2998,2,2)</f>
        <v>0.37390096630006</v>
      </c>
      <c r="O2998" s="0" t="n">
        <f aca="false">AND(L2998&gt;0,N2998&lt;0.05)</f>
        <v>0</v>
      </c>
      <c r="P2998" s="0" t="n">
        <f aca="false">AND(L2998&lt;0,N2998&lt;0.05)</f>
        <v>0</v>
      </c>
      <c r="Q2998" s="0" t="n">
        <f aca="false">AND(D2998=0.1,E2998=0.1,F2998=0.1,K2998&gt;=2)</f>
        <v>0</v>
      </c>
      <c r="R2998" s="0" t="n">
        <f aca="false">AND(G2998=0.1,H2998=0.1,I2998=0.1,K2998&gt;=2)</f>
        <v>0</v>
      </c>
      <c r="S2998" s="0" t="n">
        <f aca="false">OR(O2998,R2998)</f>
        <v>0</v>
      </c>
      <c r="T2998" s="0" t="n">
        <f aca="false">OR(P2998,Q2998)</f>
        <v>0</v>
      </c>
    </row>
    <row r="2999" customFormat="false" ht="15" hidden="false" customHeight="true" outlineLevel="0" collapsed="false">
      <c r="A2999" s="0" t="s">
        <v>8630</v>
      </c>
      <c r="B2999" s="0" t="s">
        <v>8631</v>
      </c>
      <c r="D2999" s="0" t="n">
        <v>0.1</v>
      </c>
      <c r="E2999" s="0" t="n">
        <v>0.1</v>
      </c>
      <c r="F2999" s="0" t="n">
        <v>0.1</v>
      </c>
      <c r="G2999" s="0" t="n">
        <v>0.1</v>
      </c>
      <c r="H2999" s="0" t="n">
        <v>0.1</v>
      </c>
      <c r="I2999" s="0" t="n">
        <v>69.0303</v>
      </c>
      <c r="K2999" s="0" t="n">
        <v>1</v>
      </c>
      <c r="L2999" s="6" t="n">
        <f aca="false">LOG(SUM(D2999:F2999)/SUM(G2999:I2999),2)</f>
        <v>-7.85029728894263</v>
      </c>
      <c r="M2999" s="6" t="n">
        <f aca="false">TTEST(D2999:F2999,G2999:I2999,2,3)</f>
        <v>0.422649730810374</v>
      </c>
      <c r="N2999" s="6" t="n">
        <f aca="false">TTEST(D2999:F2999,G2999:I2999,2,2)</f>
        <v>0.373900966300058</v>
      </c>
      <c r="O2999" s="0" t="n">
        <f aca="false">AND(L2999&gt;0,N2999&lt;0.05)</f>
        <v>0</v>
      </c>
      <c r="P2999" s="0" t="n">
        <f aca="false">AND(L2999&lt;0,N2999&lt;0.05)</f>
        <v>0</v>
      </c>
      <c r="Q2999" s="0" t="n">
        <f aca="false">AND(D2999=0.1,E2999=0.1,F2999=0.1,K2999&gt;=2)</f>
        <v>0</v>
      </c>
      <c r="R2999" s="0" t="n">
        <f aca="false">AND(G2999=0.1,H2999=0.1,I2999=0.1,K2999&gt;=2)</f>
        <v>0</v>
      </c>
      <c r="S2999" s="0" t="n">
        <f aca="false">OR(O2999,R2999)</f>
        <v>0</v>
      </c>
      <c r="T2999" s="0" t="n">
        <f aca="false">OR(P2999,Q2999)</f>
        <v>0</v>
      </c>
    </row>
    <row r="3000" customFormat="false" ht="15" hidden="false" customHeight="true" outlineLevel="0" collapsed="false">
      <c r="A3000" s="0" t="s">
        <v>10619</v>
      </c>
      <c r="B3000" s="0" t="s">
        <v>10620</v>
      </c>
      <c r="D3000" s="0" t="n">
        <v>0.1</v>
      </c>
      <c r="E3000" s="0" t="n">
        <v>0.1</v>
      </c>
      <c r="F3000" s="0" t="n">
        <v>0.1</v>
      </c>
      <c r="G3000" s="0" t="n">
        <v>0.1</v>
      </c>
      <c r="H3000" s="0" t="n">
        <v>70.1895</v>
      </c>
      <c r="I3000" s="0" t="n">
        <v>0.1</v>
      </c>
      <c r="K3000" s="0" t="n">
        <v>1</v>
      </c>
      <c r="L3000" s="6" t="n">
        <f aca="false">LOG(SUM(D3000:F3000)/SUM(G3000:I3000),2)</f>
        <v>-7.87425392718164</v>
      </c>
      <c r="M3000" s="6" t="n">
        <f aca="false">TTEST(D3000:F3000,G3000:I3000,2,3)</f>
        <v>0.422649730810374</v>
      </c>
      <c r="N3000" s="6" t="n">
        <f aca="false">TTEST(D3000:F3000,G3000:I3000,2,2)</f>
        <v>0.37390096630006</v>
      </c>
      <c r="O3000" s="0" t="n">
        <f aca="false">AND(L3000&gt;0,N3000&lt;0.05)</f>
        <v>0</v>
      </c>
      <c r="P3000" s="0" t="n">
        <f aca="false">AND(L3000&lt;0,N3000&lt;0.05)</f>
        <v>0</v>
      </c>
      <c r="Q3000" s="0" t="n">
        <f aca="false">AND(D3000=0.1,E3000=0.1,F3000=0.1,K3000&gt;=2)</f>
        <v>0</v>
      </c>
      <c r="R3000" s="0" t="n">
        <f aca="false">AND(G3000=0.1,H3000=0.1,I3000=0.1,K3000&gt;=2)</f>
        <v>0</v>
      </c>
      <c r="S3000" s="0" t="n">
        <f aca="false">OR(O3000,R3000)</f>
        <v>0</v>
      </c>
      <c r="T3000" s="0" t="n">
        <f aca="false">OR(P3000,Q3000)</f>
        <v>0</v>
      </c>
    </row>
    <row r="3001" customFormat="false" ht="15" hidden="false" customHeight="true" outlineLevel="0" collapsed="false">
      <c r="A3001" s="0" t="s">
        <v>10988</v>
      </c>
      <c r="B3001" s="0" t="s">
        <v>10989</v>
      </c>
      <c r="D3001" s="0" t="n">
        <v>0.1</v>
      </c>
      <c r="E3001" s="0" t="n">
        <v>0.1</v>
      </c>
      <c r="F3001" s="0" t="n">
        <v>0.1</v>
      </c>
      <c r="G3001" s="0" t="n">
        <v>70.9955</v>
      </c>
      <c r="H3001" s="0" t="n">
        <v>0.1</v>
      </c>
      <c r="I3001" s="0" t="n">
        <v>0.1</v>
      </c>
      <c r="K3001" s="0" t="n">
        <v>1</v>
      </c>
      <c r="L3001" s="6" t="n">
        <f aca="false">LOG(SUM(D3001:F3001)/SUM(G3001:I3001),2)</f>
        <v>-7.89067974579509</v>
      </c>
      <c r="M3001" s="6" t="n">
        <f aca="false">TTEST(D3001:F3001,G3001:I3001,2,3)</f>
        <v>0.422649730810374</v>
      </c>
      <c r="N3001" s="6" t="n">
        <f aca="false">TTEST(D3001:F3001,G3001:I3001,2,2)</f>
        <v>0.37390096630006</v>
      </c>
      <c r="O3001" s="0" t="n">
        <f aca="false">AND(L3001&gt;0,N3001&lt;0.05)</f>
        <v>0</v>
      </c>
      <c r="P3001" s="0" t="n">
        <f aca="false">AND(L3001&lt;0,N3001&lt;0.05)</f>
        <v>0</v>
      </c>
      <c r="Q3001" s="0" t="n">
        <f aca="false">AND(D3001=0.1,E3001=0.1,F3001=0.1,K3001&gt;=2)</f>
        <v>0</v>
      </c>
      <c r="R3001" s="0" t="n">
        <f aca="false">AND(G3001=0.1,H3001=0.1,I3001=0.1,K3001&gt;=2)</f>
        <v>0</v>
      </c>
      <c r="S3001" s="0" t="n">
        <f aca="false">OR(O3001,R3001)</f>
        <v>0</v>
      </c>
      <c r="T3001" s="0" t="n">
        <f aca="false">OR(P3001,Q3001)</f>
        <v>0</v>
      </c>
    </row>
    <row r="3002" customFormat="false" ht="15" hidden="false" customHeight="true" outlineLevel="0" collapsed="false">
      <c r="A3002" s="0" t="s">
        <v>10892</v>
      </c>
      <c r="B3002" s="0" t="s">
        <v>10893</v>
      </c>
      <c r="D3002" s="0" t="n">
        <v>0.1</v>
      </c>
      <c r="E3002" s="0" t="n">
        <v>0.1</v>
      </c>
      <c r="F3002" s="0" t="n">
        <v>0.1</v>
      </c>
      <c r="G3002" s="0" t="n">
        <v>71.2091</v>
      </c>
      <c r="H3002" s="0" t="n">
        <v>0.1</v>
      </c>
      <c r="I3002" s="0" t="n">
        <v>0.1</v>
      </c>
      <c r="K3002" s="0" t="n">
        <v>1</v>
      </c>
      <c r="L3002" s="6" t="n">
        <f aca="false">LOG(SUM(D3002:F3002)/SUM(G3002:I3002),2)</f>
        <v>-7.89500162448892</v>
      </c>
      <c r="M3002" s="6" t="n">
        <f aca="false">TTEST(D3002:F3002,G3002:I3002,2,3)</f>
        <v>0.422649730810374</v>
      </c>
      <c r="N3002" s="6" t="n">
        <f aca="false">TTEST(D3002:F3002,G3002:I3002,2,2)</f>
        <v>0.37390096630006</v>
      </c>
      <c r="O3002" s="0" t="n">
        <f aca="false">AND(L3002&gt;0,N3002&lt;0.05)</f>
        <v>0</v>
      </c>
      <c r="P3002" s="0" t="n">
        <f aca="false">AND(L3002&lt;0,N3002&lt;0.05)</f>
        <v>0</v>
      </c>
      <c r="Q3002" s="0" t="n">
        <f aca="false">AND(D3002=0.1,E3002=0.1,F3002=0.1,K3002&gt;=2)</f>
        <v>0</v>
      </c>
      <c r="R3002" s="0" t="n">
        <f aca="false">AND(G3002=0.1,H3002=0.1,I3002=0.1,K3002&gt;=2)</f>
        <v>0</v>
      </c>
      <c r="S3002" s="0" t="n">
        <f aca="false">OR(O3002,R3002)</f>
        <v>0</v>
      </c>
      <c r="T3002" s="0" t="n">
        <f aca="false">OR(P3002,Q3002)</f>
        <v>0</v>
      </c>
    </row>
    <row r="3003" customFormat="false" ht="15" hidden="false" customHeight="true" outlineLevel="0" collapsed="false">
      <c r="A3003" s="0" t="s">
        <v>9983</v>
      </c>
      <c r="B3003" s="0" t="s">
        <v>9984</v>
      </c>
      <c r="D3003" s="0" t="n">
        <v>0.1</v>
      </c>
      <c r="E3003" s="0" t="n">
        <v>0.1</v>
      </c>
      <c r="F3003" s="0" t="n">
        <v>0.1</v>
      </c>
      <c r="G3003" s="0" t="n">
        <v>71.7257</v>
      </c>
      <c r="H3003" s="0" t="n">
        <v>0.1</v>
      </c>
      <c r="I3003" s="0" t="n">
        <v>0.1</v>
      </c>
      <c r="K3003" s="0" t="n">
        <v>1</v>
      </c>
      <c r="L3003" s="6" t="n">
        <f aca="false">LOG(SUM(D3003:F3003)/SUM(G3003:I3003),2)</f>
        <v>-7.90540104577746</v>
      </c>
      <c r="M3003" s="6" t="n">
        <f aca="false">TTEST(D3003:F3003,G3003:I3003,2,3)</f>
        <v>0.422649730810374</v>
      </c>
      <c r="N3003" s="6" t="n">
        <f aca="false">TTEST(D3003:F3003,G3003:I3003,2,2)</f>
        <v>0.37390096630006</v>
      </c>
      <c r="O3003" s="0" t="n">
        <f aca="false">AND(L3003&gt;0,N3003&lt;0.05)</f>
        <v>0</v>
      </c>
      <c r="P3003" s="0" t="n">
        <f aca="false">AND(L3003&lt;0,N3003&lt;0.05)</f>
        <v>0</v>
      </c>
      <c r="Q3003" s="0" t="n">
        <f aca="false">AND(D3003=0.1,E3003=0.1,F3003=0.1,K3003&gt;=2)</f>
        <v>0</v>
      </c>
      <c r="R3003" s="0" t="n">
        <f aca="false">AND(G3003=0.1,H3003=0.1,I3003=0.1,K3003&gt;=2)</f>
        <v>0</v>
      </c>
      <c r="S3003" s="0" t="n">
        <f aca="false">OR(O3003,R3003)</f>
        <v>0</v>
      </c>
      <c r="T3003" s="0" t="n">
        <f aca="false">OR(P3003,Q3003)</f>
        <v>0</v>
      </c>
    </row>
    <row r="3004" customFormat="false" ht="15" hidden="false" customHeight="true" outlineLevel="0" collapsed="false">
      <c r="A3004" s="0" t="s">
        <v>10418</v>
      </c>
      <c r="B3004" s="0" t="s">
        <v>10419</v>
      </c>
      <c r="D3004" s="0" t="n">
        <v>0.1</v>
      </c>
      <c r="E3004" s="0" t="n">
        <v>0.1</v>
      </c>
      <c r="F3004" s="0" t="n">
        <v>0.1</v>
      </c>
      <c r="G3004" s="0" t="n">
        <v>0.1</v>
      </c>
      <c r="H3004" s="0" t="n">
        <v>0.1</v>
      </c>
      <c r="I3004" s="0" t="n">
        <v>71.81</v>
      </c>
      <c r="K3004" s="0" t="n">
        <v>1</v>
      </c>
      <c r="L3004" s="6" t="n">
        <f aca="false">LOG(SUM(D3004:F3004)/SUM(G3004:I3004),2)</f>
        <v>-7.90709095600616</v>
      </c>
      <c r="M3004" s="6" t="n">
        <f aca="false">TTEST(D3004:F3004,G3004:I3004,2,3)</f>
        <v>0.422649730810374</v>
      </c>
      <c r="N3004" s="6" t="n">
        <f aca="false">TTEST(D3004:F3004,G3004:I3004,2,2)</f>
        <v>0.37390096630006</v>
      </c>
      <c r="O3004" s="0" t="n">
        <f aca="false">AND(L3004&gt;0,N3004&lt;0.05)</f>
        <v>0</v>
      </c>
      <c r="P3004" s="0" t="n">
        <f aca="false">AND(L3004&lt;0,N3004&lt;0.05)</f>
        <v>0</v>
      </c>
      <c r="Q3004" s="0" t="n">
        <f aca="false">AND(D3004=0.1,E3004=0.1,F3004=0.1,K3004&gt;=2)</f>
        <v>0</v>
      </c>
      <c r="R3004" s="0" t="n">
        <f aca="false">AND(G3004=0.1,H3004=0.1,I3004=0.1,K3004&gt;=2)</f>
        <v>0</v>
      </c>
      <c r="S3004" s="0" t="n">
        <f aca="false">OR(O3004,R3004)</f>
        <v>0</v>
      </c>
      <c r="T3004" s="0" t="n">
        <f aca="false">OR(P3004,Q3004)</f>
        <v>0</v>
      </c>
    </row>
    <row r="3005" customFormat="false" ht="15" hidden="false" customHeight="true" outlineLevel="0" collapsed="false">
      <c r="A3005" s="0" t="s">
        <v>9023</v>
      </c>
      <c r="B3005" s="0" t="s">
        <v>9024</v>
      </c>
      <c r="D3005" s="0" t="n">
        <v>0.1</v>
      </c>
      <c r="E3005" s="0" t="n">
        <v>0.1</v>
      </c>
      <c r="F3005" s="0" t="n">
        <v>0.1</v>
      </c>
      <c r="G3005" s="0" t="n">
        <v>73.4651</v>
      </c>
      <c r="H3005" s="0" t="n">
        <v>0.1</v>
      </c>
      <c r="I3005" s="0" t="n">
        <v>0.1</v>
      </c>
      <c r="K3005" s="0" t="n">
        <v>1</v>
      </c>
      <c r="L3005" s="6" t="n">
        <f aca="false">LOG(SUM(D3005:F3005)/SUM(G3005:I3005),2)</f>
        <v>-7.93987497076049</v>
      </c>
      <c r="M3005" s="6" t="n">
        <f aca="false">TTEST(D3005:F3005,G3005:I3005,2,3)</f>
        <v>0.422649730810374</v>
      </c>
      <c r="N3005" s="6" t="n">
        <f aca="false">TTEST(D3005:F3005,G3005:I3005,2,2)</f>
        <v>0.37390096630006</v>
      </c>
      <c r="O3005" s="0" t="n">
        <f aca="false">AND(L3005&gt;0,N3005&lt;0.05)</f>
        <v>0</v>
      </c>
      <c r="P3005" s="0" t="n">
        <f aca="false">AND(L3005&lt;0,N3005&lt;0.05)</f>
        <v>0</v>
      </c>
      <c r="Q3005" s="0" t="n">
        <f aca="false">AND(D3005=0.1,E3005=0.1,F3005=0.1,K3005&gt;=2)</f>
        <v>0</v>
      </c>
      <c r="R3005" s="0" t="n">
        <f aca="false">AND(G3005=0.1,H3005=0.1,I3005=0.1,K3005&gt;=2)</f>
        <v>0</v>
      </c>
      <c r="S3005" s="0" t="n">
        <f aca="false">OR(O3005,R3005)</f>
        <v>0</v>
      </c>
      <c r="T3005" s="0" t="n">
        <f aca="false">OR(P3005,Q3005)</f>
        <v>0</v>
      </c>
    </row>
    <row r="3006" customFormat="false" ht="15" hidden="false" customHeight="true" outlineLevel="0" collapsed="false">
      <c r="A3006" s="0" t="s">
        <v>8864</v>
      </c>
      <c r="B3006" s="0" t="s">
        <v>8865</v>
      </c>
      <c r="D3006" s="0" t="n">
        <v>0.1</v>
      </c>
      <c r="E3006" s="0" t="n">
        <v>0.1</v>
      </c>
      <c r="F3006" s="0" t="n">
        <v>0.1</v>
      </c>
      <c r="G3006" s="0" t="n">
        <v>73.9794</v>
      </c>
      <c r="H3006" s="0" t="n">
        <v>0.1</v>
      </c>
      <c r="I3006" s="0" t="n">
        <v>0.1</v>
      </c>
      <c r="K3006" s="0" t="n">
        <v>1</v>
      </c>
      <c r="L3006" s="6" t="n">
        <f aca="false">LOG(SUM(D3006:F3006)/SUM(G3006:I3006),2)</f>
        <v>-7.94991228770434</v>
      </c>
      <c r="M3006" s="6" t="n">
        <f aca="false">TTEST(D3006:F3006,G3006:I3006,2,3)</f>
        <v>0.422649730810374</v>
      </c>
      <c r="N3006" s="6" t="n">
        <f aca="false">TTEST(D3006:F3006,G3006:I3006,2,2)</f>
        <v>0.37390096630006</v>
      </c>
      <c r="O3006" s="0" t="n">
        <f aca="false">AND(L3006&gt;0,N3006&lt;0.05)</f>
        <v>0</v>
      </c>
      <c r="P3006" s="0" t="n">
        <f aca="false">AND(L3006&lt;0,N3006&lt;0.05)</f>
        <v>0</v>
      </c>
      <c r="Q3006" s="0" t="n">
        <f aca="false">AND(D3006=0.1,E3006=0.1,F3006=0.1,K3006&gt;=2)</f>
        <v>0</v>
      </c>
      <c r="R3006" s="0" t="n">
        <f aca="false">AND(G3006=0.1,H3006=0.1,I3006=0.1,K3006&gt;=2)</f>
        <v>0</v>
      </c>
      <c r="S3006" s="0" t="n">
        <f aca="false">OR(O3006,R3006)</f>
        <v>0</v>
      </c>
      <c r="T3006" s="0" t="n">
        <f aca="false">OR(P3006,Q3006)</f>
        <v>0</v>
      </c>
    </row>
    <row r="3007" customFormat="false" ht="15" hidden="false" customHeight="true" outlineLevel="0" collapsed="false">
      <c r="A3007" s="0" t="s">
        <v>9713</v>
      </c>
      <c r="B3007" s="0" t="s">
        <v>9714</v>
      </c>
      <c r="D3007" s="0" t="n">
        <v>0.1</v>
      </c>
      <c r="E3007" s="0" t="n">
        <v>0.1</v>
      </c>
      <c r="F3007" s="0" t="n">
        <v>0.1</v>
      </c>
      <c r="G3007" s="0" t="n">
        <v>0.1</v>
      </c>
      <c r="H3007" s="0" t="n">
        <v>0.1</v>
      </c>
      <c r="I3007" s="0" t="n">
        <v>74.6001</v>
      </c>
      <c r="K3007" s="0" t="n">
        <v>1</v>
      </c>
      <c r="L3007" s="6" t="n">
        <f aca="false">LOG(SUM(D3007:F3007)/SUM(G3007:I3007),2)</f>
        <v>-7.96193388790188</v>
      </c>
      <c r="M3007" s="6" t="n">
        <f aca="false">TTEST(D3007:F3007,G3007:I3007,2,3)</f>
        <v>0.422649730810374</v>
      </c>
      <c r="N3007" s="6" t="n">
        <f aca="false">TTEST(D3007:F3007,G3007:I3007,2,2)</f>
        <v>0.373900966300058</v>
      </c>
      <c r="O3007" s="0" t="n">
        <f aca="false">AND(L3007&gt;0,N3007&lt;0.05)</f>
        <v>0</v>
      </c>
      <c r="P3007" s="0" t="n">
        <f aca="false">AND(L3007&lt;0,N3007&lt;0.05)</f>
        <v>0</v>
      </c>
      <c r="Q3007" s="0" t="n">
        <f aca="false">AND(D3007=0.1,E3007=0.1,F3007=0.1,K3007&gt;=2)</f>
        <v>0</v>
      </c>
      <c r="R3007" s="0" t="n">
        <f aca="false">AND(G3007=0.1,H3007=0.1,I3007=0.1,K3007&gt;=2)</f>
        <v>0</v>
      </c>
      <c r="S3007" s="0" t="n">
        <f aca="false">OR(O3007,R3007)</f>
        <v>0</v>
      </c>
      <c r="T3007" s="0" t="n">
        <f aca="false">OR(P3007,Q3007)</f>
        <v>0</v>
      </c>
    </row>
    <row r="3008" customFormat="false" ht="15" hidden="false" customHeight="true" outlineLevel="0" collapsed="false">
      <c r="A3008" s="0" t="s">
        <v>10874</v>
      </c>
      <c r="B3008" s="0" t="s">
        <v>10875</v>
      </c>
      <c r="D3008" s="0" t="n">
        <v>0.1</v>
      </c>
      <c r="E3008" s="0" t="n">
        <v>0.1</v>
      </c>
      <c r="F3008" s="0" t="n">
        <v>0.1</v>
      </c>
      <c r="G3008" s="0" t="n">
        <v>0.1</v>
      </c>
      <c r="H3008" s="0" t="n">
        <v>0.1</v>
      </c>
      <c r="I3008" s="0" t="n">
        <v>78.1989</v>
      </c>
      <c r="K3008" s="0" t="n">
        <v>1</v>
      </c>
      <c r="L3008" s="6" t="n">
        <f aca="false">LOG(SUM(D3008:F3008)/SUM(G3008:I3008),2)</f>
        <v>-8.02972710135734</v>
      </c>
      <c r="M3008" s="6" t="n">
        <f aca="false">TTEST(D3008:F3008,G3008:I3008,2,3)</f>
        <v>0.422649730810374</v>
      </c>
      <c r="N3008" s="6" t="n">
        <f aca="false">TTEST(D3008:F3008,G3008:I3008,2,2)</f>
        <v>0.373900966300058</v>
      </c>
      <c r="O3008" s="0" t="n">
        <f aca="false">AND(L3008&gt;0,N3008&lt;0.05)</f>
        <v>0</v>
      </c>
      <c r="P3008" s="0" t="n">
        <f aca="false">AND(L3008&lt;0,N3008&lt;0.05)</f>
        <v>0</v>
      </c>
      <c r="Q3008" s="0" t="n">
        <f aca="false">AND(D3008=0.1,E3008=0.1,F3008=0.1,K3008&gt;=2)</f>
        <v>0</v>
      </c>
      <c r="R3008" s="0" t="n">
        <f aca="false">AND(G3008=0.1,H3008=0.1,I3008=0.1,K3008&gt;=2)</f>
        <v>0</v>
      </c>
      <c r="S3008" s="0" t="n">
        <f aca="false">OR(O3008,R3008)</f>
        <v>0</v>
      </c>
      <c r="T3008" s="0" t="n">
        <f aca="false">OR(P3008,Q3008)</f>
        <v>0</v>
      </c>
    </row>
    <row r="3009" customFormat="false" ht="15" hidden="false" customHeight="true" outlineLevel="0" collapsed="false">
      <c r="A3009" s="0" t="s">
        <v>4388</v>
      </c>
      <c r="B3009" s="0" t="s">
        <v>4389</v>
      </c>
      <c r="D3009" s="0" t="n">
        <v>0.1</v>
      </c>
      <c r="E3009" s="0" t="n">
        <v>0.1</v>
      </c>
      <c r="F3009" s="0" t="n">
        <v>0.502</v>
      </c>
      <c r="G3009" s="0" t="n">
        <v>0.1</v>
      </c>
      <c r="H3009" s="0" t="n">
        <v>190.4263</v>
      </c>
      <c r="I3009" s="0" t="n">
        <v>0.1</v>
      </c>
      <c r="K3009" s="0" t="n">
        <v>2</v>
      </c>
      <c r="L3009" s="6" t="n">
        <f aca="false">LOG(SUM(D3009:F3009)/SUM(G3009:I3009),2)</f>
        <v>-8.08506043036875</v>
      </c>
      <c r="M3009" s="6" t="n">
        <f aca="false">TTEST(D3009:F3009,G3009:I3009,2,3)</f>
        <v>0.423463618098996</v>
      </c>
      <c r="N3009" s="6" t="n">
        <f aca="false">TTEST(D3009:F3009,G3009:I3009,2,2)</f>
        <v>0.374809685989271</v>
      </c>
      <c r="O3009" s="0" t="n">
        <f aca="false">AND(L3009&gt;0,N3009&lt;0.05)</f>
        <v>0</v>
      </c>
      <c r="P3009" s="0" t="n">
        <f aca="false">AND(L3009&lt;0,N3009&lt;0.05)</f>
        <v>0</v>
      </c>
      <c r="Q3009" s="0" t="n">
        <f aca="false">AND(D3009=0.1,E3009=0.1,F3009=0.1,K3009&gt;=2)</f>
        <v>0</v>
      </c>
      <c r="R3009" s="0" t="n">
        <f aca="false">AND(G3009=0.1,H3009=0.1,I3009=0.1,K3009&gt;=2)</f>
        <v>0</v>
      </c>
      <c r="S3009" s="0" t="n">
        <f aca="false">OR(O3009,R3009)</f>
        <v>0</v>
      </c>
      <c r="T3009" s="0" t="n">
        <f aca="false">OR(P3009,Q3009)</f>
        <v>0</v>
      </c>
    </row>
    <row r="3010" customFormat="false" ht="15" hidden="false" customHeight="true" outlineLevel="0" collapsed="false">
      <c r="A3010" s="0" t="s">
        <v>9143</v>
      </c>
      <c r="B3010" s="0" t="s">
        <v>9144</v>
      </c>
      <c r="D3010" s="0" t="n">
        <v>0.1</v>
      </c>
      <c r="E3010" s="0" t="n">
        <v>0.1</v>
      </c>
      <c r="F3010" s="0" t="n">
        <v>0.1</v>
      </c>
      <c r="G3010" s="0" t="n">
        <v>0.1</v>
      </c>
      <c r="H3010" s="0" t="n">
        <v>83.5664</v>
      </c>
      <c r="I3010" s="0" t="n">
        <v>0.1</v>
      </c>
      <c r="K3010" s="0" t="n">
        <v>1</v>
      </c>
      <c r="L3010" s="6" t="n">
        <f aca="false">LOG(SUM(D3010:F3010)/SUM(G3010:I3010),2)</f>
        <v>-8.12526536168916</v>
      </c>
      <c r="M3010" s="6" t="n">
        <f aca="false">TTEST(D3010:F3010,G3010:I3010,2,3)</f>
        <v>0.422649730810374</v>
      </c>
      <c r="N3010" s="6" t="n">
        <f aca="false">TTEST(D3010:F3010,G3010:I3010,2,2)</f>
        <v>0.37390096630006</v>
      </c>
      <c r="O3010" s="0" t="n">
        <f aca="false">AND(L3010&gt;0,N3010&lt;0.05)</f>
        <v>0</v>
      </c>
      <c r="P3010" s="0" t="n">
        <f aca="false">AND(L3010&lt;0,N3010&lt;0.05)</f>
        <v>0</v>
      </c>
      <c r="Q3010" s="0" t="n">
        <f aca="false">AND(D3010=0.1,E3010=0.1,F3010=0.1,K3010&gt;=2)</f>
        <v>0</v>
      </c>
      <c r="R3010" s="0" t="n">
        <f aca="false">AND(G3010=0.1,H3010=0.1,I3010=0.1,K3010&gt;=2)</f>
        <v>0</v>
      </c>
      <c r="S3010" s="0" t="n">
        <f aca="false">OR(O3010,R3010)</f>
        <v>0</v>
      </c>
      <c r="T3010" s="0" t="n">
        <f aca="false">OR(P3010,Q3010)</f>
        <v>0</v>
      </c>
    </row>
    <row r="3011" customFormat="false" ht="15" hidden="false" customHeight="true" outlineLevel="0" collapsed="false">
      <c r="A3011" s="0" t="s">
        <v>9569</v>
      </c>
      <c r="B3011" s="0" t="s">
        <v>9570</v>
      </c>
      <c r="D3011" s="0" t="n">
        <v>0.1</v>
      </c>
      <c r="E3011" s="0" t="n">
        <v>0.1</v>
      </c>
      <c r="F3011" s="0" t="n">
        <v>0.1</v>
      </c>
      <c r="G3011" s="0" t="n">
        <v>83.696</v>
      </c>
      <c r="H3011" s="0" t="n">
        <v>0.1</v>
      </c>
      <c r="I3011" s="0" t="n">
        <v>0.1</v>
      </c>
      <c r="K3011" s="0" t="n">
        <v>1</v>
      </c>
      <c r="L3011" s="6" t="n">
        <f aca="false">LOG(SUM(D3011:F3011)/SUM(G3011:I3011),2)</f>
        <v>-8.12749571643224</v>
      </c>
      <c r="M3011" s="6" t="n">
        <f aca="false">TTEST(D3011:F3011,G3011:I3011,2,3)</f>
        <v>0.422649730810374</v>
      </c>
      <c r="N3011" s="6" t="n">
        <f aca="false">TTEST(D3011:F3011,G3011:I3011,2,2)</f>
        <v>0.37390096630006</v>
      </c>
      <c r="O3011" s="0" t="n">
        <f aca="false">AND(L3011&gt;0,N3011&lt;0.05)</f>
        <v>0</v>
      </c>
      <c r="P3011" s="0" t="n">
        <f aca="false">AND(L3011&lt;0,N3011&lt;0.05)</f>
        <v>0</v>
      </c>
      <c r="Q3011" s="0" t="n">
        <f aca="false">AND(D3011=0.1,E3011=0.1,F3011=0.1,K3011&gt;=2)</f>
        <v>0</v>
      </c>
      <c r="R3011" s="0" t="n">
        <f aca="false">AND(G3011=0.1,H3011=0.1,I3011=0.1,K3011&gt;=2)</f>
        <v>0</v>
      </c>
      <c r="S3011" s="0" t="n">
        <f aca="false">OR(O3011,R3011)</f>
        <v>0</v>
      </c>
      <c r="T3011" s="0" t="n">
        <f aca="false">OR(P3011,Q3011)</f>
        <v>0</v>
      </c>
    </row>
    <row r="3012" customFormat="false" ht="15" hidden="false" customHeight="true" outlineLevel="0" collapsed="false">
      <c r="A3012" s="0" t="s">
        <v>10871</v>
      </c>
      <c r="B3012" s="0" t="s">
        <v>10872</v>
      </c>
      <c r="D3012" s="0" t="n">
        <v>0.1</v>
      </c>
      <c r="E3012" s="0" t="n">
        <v>0.1</v>
      </c>
      <c r="F3012" s="0" t="n">
        <v>0.1</v>
      </c>
      <c r="G3012" s="0" t="n">
        <v>84.3714</v>
      </c>
      <c r="H3012" s="0" t="n">
        <v>0.1</v>
      </c>
      <c r="I3012" s="0" t="n">
        <v>0.1</v>
      </c>
      <c r="K3012" s="0" t="n">
        <v>1</v>
      </c>
      <c r="L3012" s="6" t="n">
        <f aca="false">LOG(SUM(D3012:F3012)/SUM(G3012:I3012),2)</f>
        <v>-8.1390635503405</v>
      </c>
      <c r="M3012" s="6" t="n">
        <f aca="false">TTEST(D3012:F3012,G3012:I3012,2,3)</f>
        <v>0.422649730810374</v>
      </c>
      <c r="N3012" s="6" t="n">
        <f aca="false">TTEST(D3012:F3012,G3012:I3012,2,2)</f>
        <v>0.37390096630006</v>
      </c>
      <c r="O3012" s="0" t="n">
        <f aca="false">AND(L3012&gt;0,N3012&lt;0.05)</f>
        <v>0</v>
      </c>
      <c r="P3012" s="0" t="n">
        <f aca="false">AND(L3012&lt;0,N3012&lt;0.05)</f>
        <v>0</v>
      </c>
      <c r="Q3012" s="0" t="n">
        <f aca="false">AND(D3012=0.1,E3012=0.1,F3012=0.1,K3012&gt;=2)</f>
        <v>0</v>
      </c>
      <c r="R3012" s="0" t="n">
        <f aca="false">AND(G3012=0.1,H3012=0.1,I3012=0.1,K3012&gt;=2)</f>
        <v>0</v>
      </c>
      <c r="S3012" s="0" t="n">
        <f aca="false">OR(O3012,R3012)</f>
        <v>0</v>
      </c>
      <c r="T3012" s="0" t="n">
        <f aca="false">OR(P3012,Q3012)</f>
        <v>0</v>
      </c>
    </row>
    <row r="3013" customFormat="false" ht="15" hidden="false" customHeight="true" outlineLevel="0" collapsed="false">
      <c r="A3013" s="0" t="s">
        <v>10079</v>
      </c>
      <c r="B3013" s="0" t="s">
        <v>10080</v>
      </c>
      <c r="D3013" s="0" t="n">
        <v>0.1</v>
      </c>
      <c r="E3013" s="0" t="n">
        <v>0.1</v>
      </c>
      <c r="F3013" s="0" t="n">
        <v>0.1</v>
      </c>
      <c r="G3013" s="0" t="n">
        <v>87.6903</v>
      </c>
      <c r="H3013" s="0" t="n">
        <v>0.1</v>
      </c>
      <c r="I3013" s="0" t="n">
        <v>0.1</v>
      </c>
      <c r="K3013" s="0" t="n">
        <v>1</v>
      </c>
      <c r="L3013" s="6" t="n">
        <f aca="false">LOG(SUM(D3013:F3013)/SUM(G3013:I3013),2)</f>
        <v>-8.19459764038244</v>
      </c>
      <c r="M3013" s="6" t="n">
        <f aca="false">TTEST(D3013:F3013,G3013:I3013,2,3)</f>
        <v>0.422649730810374</v>
      </c>
      <c r="N3013" s="6" t="n">
        <f aca="false">TTEST(D3013:F3013,G3013:I3013,2,2)</f>
        <v>0.37390096630006</v>
      </c>
      <c r="O3013" s="0" t="n">
        <f aca="false">AND(L3013&gt;0,N3013&lt;0.05)</f>
        <v>0</v>
      </c>
      <c r="P3013" s="0" t="n">
        <f aca="false">AND(L3013&lt;0,N3013&lt;0.05)</f>
        <v>0</v>
      </c>
      <c r="Q3013" s="0" t="n">
        <f aca="false">AND(D3013=0.1,E3013=0.1,F3013=0.1,K3013&gt;=2)</f>
        <v>0</v>
      </c>
      <c r="R3013" s="0" t="n">
        <f aca="false">AND(G3013=0.1,H3013=0.1,I3013=0.1,K3013&gt;=2)</f>
        <v>0</v>
      </c>
      <c r="S3013" s="0" t="n">
        <f aca="false">OR(O3013,R3013)</f>
        <v>0</v>
      </c>
      <c r="T3013" s="0" t="n">
        <f aca="false">OR(P3013,Q3013)</f>
        <v>0</v>
      </c>
    </row>
    <row r="3014" customFormat="false" ht="15" hidden="false" customHeight="true" outlineLevel="0" collapsed="false">
      <c r="A3014" s="0" t="s">
        <v>9182</v>
      </c>
      <c r="B3014" s="0" t="s">
        <v>9183</v>
      </c>
      <c r="D3014" s="0" t="n">
        <v>0.1</v>
      </c>
      <c r="E3014" s="0" t="n">
        <v>0.1</v>
      </c>
      <c r="F3014" s="0" t="n">
        <v>0.1</v>
      </c>
      <c r="G3014" s="0" t="n">
        <v>0.1</v>
      </c>
      <c r="H3014" s="0" t="n">
        <v>89.2092</v>
      </c>
      <c r="I3014" s="0" t="n">
        <v>0.1</v>
      </c>
      <c r="K3014" s="0" t="n">
        <v>1</v>
      </c>
      <c r="L3014" s="6" t="n">
        <f aca="false">LOG(SUM(D3014:F3014)/SUM(G3014:I3014),2)</f>
        <v>-8.21931697808501</v>
      </c>
      <c r="M3014" s="6" t="n">
        <f aca="false">TTEST(D3014:F3014,G3014:I3014,2,3)</f>
        <v>0.422649730810374</v>
      </c>
      <c r="N3014" s="6" t="n">
        <f aca="false">TTEST(D3014:F3014,G3014:I3014,2,2)</f>
        <v>0.37390096630006</v>
      </c>
      <c r="O3014" s="0" t="n">
        <f aca="false">AND(L3014&gt;0,N3014&lt;0.05)</f>
        <v>0</v>
      </c>
      <c r="P3014" s="0" t="n">
        <f aca="false">AND(L3014&lt;0,N3014&lt;0.05)</f>
        <v>0</v>
      </c>
      <c r="Q3014" s="0" t="n">
        <f aca="false">AND(D3014=0.1,E3014=0.1,F3014=0.1,K3014&gt;=2)</f>
        <v>0</v>
      </c>
      <c r="R3014" s="0" t="n">
        <f aca="false">AND(G3014=0.1,H3014=0.1,I3014=0.1,K3014&gt;=2)</f>
        <v>0</v>
      </c>
      <c r="S3014" s="0" t="n">
        <f aca="false">OR(O3014,R3014)</f>
        <v>0</v>
      </c>
      <c r="T3014" s="0" t="n">
        <f aca="false">OR(P3014,Q3014)</f>
        <v>0</v>
      </c>
    </row>
    <row r="3015" customFormat="false" ht="15" hidden="false" customHeight="true" outlineLevel="0" collapsed="false">
      <c r="A3015" s="0" t="s">
        <v>10391</v>
      </c>
      <c r="B3015" s="0" t="s">
        <v>10392</v>
      </c>
      <c r="D3015" s="0" t="n">
        <v>0.1</v>
      </c>
      <c r="E3015" s="0" t="n">
        <v>0.1</v>
      </c>
      <c r="F3015" s="0" t="n">
        <v>0.1</v>
      </c>
      <c r="G3015" s="0" t="n">
        <v>0.1</v>
      </c>
      <c r="H3015" s="0" t="n">
        <v>0.1</v>
      </c>
      <c r="I3015" s="0" t="n">
        <v>89.9653</v>
      </c>
      <c r="K3015" s="0" t="n">
        <v>1</v>
      </c>
      <c r="L3015" s="6" t="n">
        <f aca="false">LOG(SUM(D3015:F3015)/SUM(G3015:I3015),2)</f>
        <v>-8.2314660100094</v>
      </c>
      <c r="M3015" s="6" t="n">
        <f aca="false">TTEST(D3015:F3015,G3015:I3015,2,3)</f>
        <v>0.422649730810374</v>
      </c>
      <c r="N3015" s="6" t="n">
        <f aca="false">TTEST(D3015:F3015,G3015:I3015,2,2)</f>
        <v>0.373900966300058</v>
      </c>
      <c r="O3015" s="0" t="n">
        <f aca="false">AND(L3015&gt;0,N3015&lt;0.05)</f>
        <v>0</v>
      </c>
      <c r="P3015" s="0" t="n">
        <f aca="false">AND(L3015&lt;0,N3015&lt;0.05)</f>
        <v>0</v>
      </c>
      <c r="Q3015" s="0" t="n">
        <f aca="false">AND(D3015=0.1,E3015=0.1,F3015=0.1,K3015&gt;=2)</f>
        <v>0</v>
      </c>
      <c r="R3015" s="0" t="n">
        <f aca="false">AND(G3015=0.1,H3015=0.1,I3015=0.1,K3015&gt;=2)</f>
        <v>0</v>
      </c>
      <c r="S3015" s="0" t="n">
        <f aca="false">OR(O3015,R3015)</f>
        <v>0</v>
      </c>
      <c r="T3015" s="0" t="n">
        <f aca="false">OR(P3015,Q3015)</f>
        <v>0</v>
      </c>
    </row>
    <row r="3016" customFormat="false" ht="15" hidden="false" customHeight="true" outlineLevel="0" collapsed="false">
      <c r="A3016" s="0" t="s">
        <v>2528</v>
      </c>
      <c r="B3016" s="0" t="s">
        <v>2529</v>
      </c>
      <c r="D3016" s="0" t="n">
        <v>0.1</v>
      </c>
      <c r="E3016" s="0" t="n">
        <v>0.1</v>
      </c>
      <c r="F3016" s="0" t="n">
        <v>0.1</v>
      </c>
      <c r="G3016" s="0" t="n">
        <v>0.1</v>
      </c>
      <c r="H3016" s="0" t="n">
        <v>90.3802</v>
      </c>
      <c r="I3016" s="0" t="n">
        <v>0.1</v>
      </c>
      <c r="K3016" s="0" t="n">
        <v>1</v>
      </c>
      <c r="L3016" s="6" t="n">
        <f aca="false">LOG(SUM(D3016:F3016)/SUM(G3016:I3016),2)</f>
        <v>-8.23808941389853</v>
      </c>
      <c r="M3016" s="6" t="n">
        <f aca="false">TTEST(D3016:F3016,G3016:I3016,2,3)</f>
        <v>0.422649730810374</v>
      </c>
      <c r="N3016" s="6" t="n">
        <f aca="false">TTEST(D3016:F3016,G3016:I3016,2,2)</f>
        <v>0.373900966300058</v>
      </c>
      <c r="O3016" s="0" t="n">
        <f aca="false">AND(L3016&gt;0,N3016&lt;0.05)</f>
        <v>0</v>
      </c>
      <c r="P3016" s="0" t="n">
        <f aca="false">AND(L3016&lt;0,N3016&lt;0.05)</f>
        <v>0</v>
      </c>
      <c r="Q3016" s="0" t="n">
        <f aca="false">AND(D3016=0.1,E3016=0.1,F3016=0.1,K3016&gt;=2)</f>
        <v>0</v>
      </c>
      <c r="R3016" s="0" t="n">
        <f aca="false">AND(G3016=0.1,H3016=0.1,I3016=0.1,K3016&gt;=2)</f>
        <v>0</v>
      </c>
      <c r="S3016" s="0" t="n">
        <f aca="false">OR(O3016,R3016)</f>
        <v>0</v>
      </c>
      <c r="T3016" s="0" t="n">
        <f aca="false">OR(P3016,Q3016)</f>
        <v>0</v>
      </c>
    </row>
    <row r="3017" customFormat="false" ht="15" hidden="false" customHeight="true" outlineLevel="0" collapsed="false">
      <c r="A3017" s="0" t="s">
        <v>10025</v>
      </c>
      <c r="B3017" s="0" t="s">
        <v>10026</v>
      </c>
      <c r="D3017" s="0" t="n">
        <v>0.1</v>
      </c>
      <c r="E3017" s="0" t="n">
        <v>0.1</v>
      </c>
      <c r="F3017" s="0" t="n">
        <v>0.1</v>
      </c>
      <c r="G3017" s="0" t="n">
        <v>91.2972</v>
      </c>
      <c r="H3017" s="0" t="n">
        <v>0.1</v>
      </c>
      <c r="I3017" s="0" t="n">
        <v>0.1</v>
      </c>
      <c r="K3017" s="0" t="n">
        <v>1</v>
      </c>
      <c r="L3017" s="6" t="n">
        <f aca="false">LOG(SUM(D3017:F3017)/SUM(G3017:I3017),2)</f>
        <v>-8.25262128372978</v>
      </c>
      <c r="M3017" s="6" t="n">
        <f aca="false">TTEST(D3017:F3017,G3017:I3017,2,3)</f>
        <v>0.422649730810374</v>
      </c>
      <c r="N3017" s="6" t="n">
        <f aca="false">TTEST(D3017:F3017,G3017:I3017,2,2)</f>
        <v>0.37390096630006</v>
      </c>
      <c r="O3017" s="0" t="n">
        <f aca="false">AND(L3017&gt;0,N3017&lt;0.05)</f>
        <v>0</v>
      </c>
      <c r="P3017" s="0" t="n">
        <f aca="false">AND(L3017&lt;0,N3017&lt;0.05)</f>
        <v>0</v>
      </c>
      <c r="Q3017" s="0" t="n">
        <f aca="false">AND(D3017=0.1,E3017=0.1,F3017=0.1,K3017&gt;=2)</f>
        <v>0</v>
      </c>
      <c r="R3017" s="0" t="n">
        <f aca="false">AND(G3017=0.1,H3017=0.1,I3017=0.1,K3017&gt;=2)</f>
        <v>0</v>
      </c>
      <c r="S3017" s="0" t="n">
        <f aca="false">OR(O3017,R3017)</f>
        <v>0</v>
      </c>
      <c r="T3017" s="0" t="n">
        <f aca="false">OR(P3017,Q3017)</f>
        <v>0</v>
      </c>
    </row>
    <row r="3018" customFormat="false" ht="15" hidden="false" customHeight="true" outlineLevel="0" collapsed="false">
      <c r="A3018" s="0" t="s">
        <v>9365</v>
      </c>
      <c r="B3018" s="0" t="s">
        <v>9366</v>
      </c>
      <c r="D3018" s="0" t="n">
        <v>0.1</v>
      </c>
      <c r="E3018" s="0" t="n">
        <v>0.1</v>
      </c>
      <c r="F3018" s="0" t="n">
        <v>0.1</v>
      </c>
      <c r="G3018" s="0" t="n">
        <v>0.1</v>
      </c>
      <c r="H3018" s="0" t="n">
        <v>0.1</v>
      </c>
      <c r="I3018" s="0" t="n">
        <v>94.1968</v>
      </c>
      <c r="K3018" s="0" t="n">
        <v>1</v>
      </c>
      <c r="L3018" s="6" t="n">
        <f aca="false">LOG(SUM(D3018:F3018)/SUM(G3018:I3018),2)</f>
        <v>-8.29763164289513</v>
      </c>
      <c r="M3018" s="6" t="n">
        <f aca="false">TTEST(D3018:F3018,G3018:I3018,2,3)</f>
        <v>0.422649730810374</v>
      </c>
      <c r="N3018" s="6" t="n">
        <f aca="false">TTEST(D3018:F3018,G3018:I3018,2,2)</f>
        <v>0.373900966300058</v>
      </c>
      <c r="O3018" s="0" t="n">
        <f aca="false">AND(L3018&gt;0,N3018&lt;0.05)</f>
        <v>0</v>
      </c>
      <c r="P3018" s="0" t="n">
        <f aca="false">AND(L3018&lt;0,N3018&lt;0.05)</f>
        <v>0</v>
      </c>
      <c r="Q3018" s="0" t="n">
        <f aca="false">AND(D3018=0.1,E3018=0.1,F3018=0.1,K3018&gt;=2)</f>
        <v>0</v>
      </c>
      <c r="R3018" s="0" t="n">
        <f aca="false">AND(G3018=0.1,H3018=0.1,I3018=0.1,K3018&gt;=2)</f>
        <v>0</v>
      </c>
      <c r="S3018" s="0" t="n">
        <f aca="false">OR(O3018,R3018)</f>
        <v>0</v>
      </c>
      <c r="T3018" s="0" t="n">
        <f aca="false">OR(P3018,Q3018)</f>
        <v>0</v>
      </c>
    </row>
    <row r="3019" customFormat="false" ht="15" hidden="false" customHeight="true" outlineLevel="0" collapsed="false">
      <c r="A3019" s="0" t="s">
        <v>9212</v>
      </c>
      <c r="B3019" s="0" t="s">
        <v>9213</v>
      </c>
      <c r="D3019" s="0" t="n">
        <v>0.1</v>
      </c>
      <c r="E3019" s="0" t="n">
        <v>0.1</v>
      </c>
      <c r="F3019" s="0" t="n">
        <v>0.1</v>
      </c>
      <c r="G3019" s="0" t="n">
        <v>99.5029</v>
      </c>
      <c r="H3019" s="0" t="n">
        <v>0.1</v>
      </c>
      <c r="I3019" s="0" t="n">
        <v>0.1</v>
      </c>
      <c r="K3019" s="0" t="n">
        <v>1</v>
      </c>
      <c r="L3019" s="6" t="n">
        <f aca="false">LOG(SUM(D3019:F3019)/SUM(G3019:I3019),2)</f>
        <v>-8.37652915711507</v>
      </c>
      <c r="M3019" s="6" t="n">
        <f aca="false">TTEST(D3019:F3019,G3019:I3019,2,3)</f>
        <v>0.422649730810374</v>
      </c>
      <c r="N3019" s="6" t="n">
        <f aca="false">TTEST(D3019:F3019,G3019:I3019,2,2)</f>
        <v>0.37390096630006</v>
      </c>
      <c r="O3019" s="0" t="n">
        <f aca="false">AND(L3019&gt;0,N3019&lt;0.05)</f>
        <v>0</v>
      </c>
      <c r="P3019" s="0" t="n">
        <f aca="false">AND(L3019&lt;0,N3019&lt;0.05)</f>
        <v>0</v>
      </c>
      <c r="Q3019" s="0" t="n">
        <f aca="false">AND(D3019=0.1,E3019=0.1,F3019=0.1,K3019&gt;=2)</f>
        <v>0</v>
      </c>
      <c r="R3019" s="0" t="n">
        <f aca="false">AND(G3019=0.1,H3019=0.1,I3019=0.1,K3019&gt;=2)</f>
        <v>0</v>
      </c>
      <c r="S3019" s="0" t="n">
        <f aca="false">OR(O3019,R3019)</f>
        <v>0</v>
      </c>
      <c r="T3019" s="0" t="n">
        <f aca="false">OR(P3019,Q3019)</f>
        <v>0</v>
      </c>
    </row>
    <row r="3020" customFormat="false" ht="15" hidden="false" customHeight="true" outlineLevel="0" collapsed="false">
      <c r="A3020" s="0" t="s">
        <v>10439</v>
      </c>
      <c r="B3020" s="0" t="s">
        <v>10440</v>
      </c>
      <c r="D3020" s="0" t="n">
        <v>0.1</v>
      </c>
      <c r="E3020" s="0" t="n">
        <v>0.1</v>
      </c>
      <c r="F3020" s="0" t="n">
        <v>0.1</v>
      </c>
      <c r="G3020" s="0" t="n">
        <v>0.1</v>
      </c>
      <c r="H3020" s="0" t="n">
        <v>100.9206</v>
      </c>
      <c r="I3020" s="0" t="n">
        <v>0.1</v>
      </c>
      <c r="K3020" s="0" t="n">
        <v>1</v>
      </c>
      <c r="L3020" s="6" t="n">
        <f aca="false">LOG(SUM(D3020:F3020)/SUM(G3020:I3020),2)</f>
        <v>-8.39689871283813</v>
      </c>
      <c r="M3020" s="6" t="n">
        <f aca="false">TTEST(D3020:F3020,G3020:I3020,2,3)</f>
        <v>0.422649730810374</v>
      </c>
      <c r="N3020" s="6" t="n">
        <f aca="false">TTEST(D3020:F3020,G3020:I3020,2,2)</f>
        <v>0.373900966300058</v>
      </c>
      <c r="O3020" s="0" t="n">
        <f aca="false">AND(L3020&gt;0,N3020&lt;0.05)</f>
        <v>0</v>
      </c>
      <c r="P3020" s="0" t="n">
        <f aca="false">AND(L3020&lt;0,N3020&lt;0.05)</f>
        <v>0</v>
      </c>
      <c r="Q3020" s="0" t="n">
        <f aca="false">AND(D3020=0.1,E3020=0.1,F3020=0.1,K3020&gt;=2)</f>
        <v>0</v>
      </c>
      <c r="R3020" s="0" t="n">
        <f aca="false">AND(G3020=0.1,H3020=0.1,I3020=0.1,K3020&gt;=2)</f>
        <v>0</v>
      </c>
      <c r="S3020" s="0" t="n">
        <f aca="false">OR(O3020,R3020)</f>
        <v>0</v>
      </c>
      <c r="T3020" s="0" t="n">
        <f aca="false">OR(P3020,Q3020)</f>
        <v>0</v>
      </c>
    </row>
    <row r="3021" customFormat="false" ht="15" hidden="false" customHeight="true" outlineLevel="0" collapsed="false">
      <c r="A3021" s="0" t="s">
        <v>11060</v>
      </c>
      <c r="B3021" s="0" t="s">
        <v>11061</v>
      </c>
      <c r="D3021" s="0" t="n">
        <v>0.1</v>
      </c>
      <c r="E3021" s="0" t="n">
        <v>0.1</v>
      </c>
      <c r="F3021" s="0" t="n">
        <v>0.1</v>
      </c>
      <c r="G3021" s="0" t="n">
        <v>0.1</v>
      </c>
      <c r="H3021" s="0" t="n">
        <v>0.1</v>
      </c>
      <c r="I3021" s="0" t="n">
        <v>102.6746</v>
      </c>
      <c r="K3021" s="0" t="n">
        <v>1</v>
      </c>
      <c r="L3021" s="6" t="n">
        <f aca="false">LOG(SUM(D3021:F3021)/SUM(G3021:I3021),2)</f>
        <v>-8.42170860507009</v>
      </c>
      <c r="M3021" s="6" t="n">
        <f aca="false">TTEST(D3021:F3021,G3021:I3021,2,3)</f>
        <v>0.422649730810374</v>
      </c>
      <c r="N3021" s="6" t="n">
        <f aca="false">TTEST(D3021:F3021,G3021:I3021,2,2)</f>
        <v>0.373900966300058</v>
      </c>
      <c r="O3021" s="0" t="n">
        <f aca="false">AND(L3021&gt;0,N3021&lt;0.05)</f>
        <v>0</v>
      </c>
      <c r="P3021" s="0" t="n">
        <f aca="false">AND(L3021&lt;0,N3021&lt;0.05)</f>
        <v>0</v>
      </c>
      <c r="Q3021" s="0" t="n">
        <f aca="false">AND(D3021=0.1,E3021=0.1,F3021=0.1,K3021&gt;=2)</f>
        <v>0</v>
      </c>
      <c r="R3021" s="0" t="n">
        <f aca="false">AND(G3021=0.1,H3021=0.1,I3021=0.1,K3021&gt;=2)</f>
        <v>0</v>
      </c>
      <c r="S3021" s="0" t="n">
        <f aca="false">OR(O3021,R3021)</f>
        <v>0</v>
      </c>
      <c r="T3021" s="0" t="n">
        <f aca="false">OR(P3021,Q3021)</f>
        <v>0</v>
      </c>
    </row>
    <row r="3022" customFormat="false" ht="15" hidden="false" customHeight="true" outlineLevel="0" collapsed="false">
      <c r="A3022" s="0" t="s">
        <v>8648</v>
      </c>
      <c r="B3022" s="0" t="s">
        <v>8649</v>
      </c>
      <c r="D3022" s="0" t="n">
        <v>0.1</v>
      </c>
      <c r="E3022" s="0" t="n">
        <v>0.1</v>
      </c>
      <c r="F3022" s="0" t="n">
        <v>0.1</v>
      </c>
      <c r="G3022" s="0" t="n">
        <v>0.1</v>
      </c>
      <c r="H3022" s="0" t="n">
        <v>0.1</v>
      </c>
      <c r="I3022" s="0" t="n">
        <v>107.735</v>
      </c>
      <c r="K3022" s="0" t="n">
        <v>1</v>
      </c>
      <c r="L3022" s="6" t="n">
        <f aca="false">LOG(SUM(D3022:F3022)/SUM(G3022:I3022),2)</f>
        <v>-8.4909845462522</v>
      </c>
      <c r="M3022" s="6" t="n">
        <f aca="false">TTEST(D3022:F3022,G3022:I3022,2,3)</f>
        <v>0.422649730810374</v>
      </c>
      <c r="N3022" s="6" t="n">
        <f aca="false">TTEST(D3022:F3022,G3022:I3022,2,2)</f>
        <v>0.373900966300058</v>
      </c>
      <c r="O3022" s="0" t="n">
        <f aca="false">AND(L3022&gt;0,N3022&lt;0.05)</f>
        <v>0</v>
      </c>
      <c r="P3022" s="0" t="n">
        <f aca="false">AND(L3022&lt;0,N3022&lt;0.05)</f>
        <v>0</v>
      </c>
      <c r="Q3022" s="0" t="n">
        <f aca="false">AND(D3022=0.1,E3022=0.1,F3022=0.1,K3022&gt;=2)</f>
        <v>0</v>
      </c>
      <c r="R3022" s="0" t="n">
        <f aca="false">AND(G3022=0.1,H3022=0.1,I3022=0.1,K3022&gt;=2)</f>
        <v>0</v>
      </c>
      <c r="S3022" s="0" t="n">
        <f aca="false">OR(O3022,R3022)</f>
        <v>0</v>
      </c>
      <c r="T3022" s="0" t="n">
        <f aca="false">OR(P3022,Q3022)</f>
        <v>0</v>
      </c>
    </row>
    <row r="3023" customFormat="false" ht="15" hidden="false" customHeight="true" outlineLevel="0" collapsed="false">
      <c r="A3023" s="0" t="s">
        <v>9602</v>
      </c>
      <c r="B3023" s="0" t="s">
        <v>9603</v>
      </c>
      <c r="D3023" s="0" t="n">
        <v>0.1</v>
      </c>
      <c r="E3023" s="0" t="n">
        <v>0.1</v>
      </c>
      <c r="F3023" s="0" t="n">
        <v>0.1</v>
      </c>
      <c r="G3023" s="0" t="n">
        <v>0.1</v>
      </c>
      <c r="H3023" s="0" t="n">
        <v>0.1</v>
      </c>
      <c r="I3023" s="0" t="n">
        <v>108.0636</v>
      </c>
      <c r="K3023" s="0" t="n">
        <v>1</v>
      </c>
      <c r="L3023" s="6" t="n">
        <f aca="false">LOG(SUM(D3023:F3023)/SUM(G3023:I3023),2)</f>
        <v>-8.4953700506494</v>
      </c>
      <c r="M3023" s="6" t="n">
        <f aca="false">TTEST(D3023:F3023,G3023:I3023,2,3)</f>
        <v>0.422649730810374</v>
      </c>
      <c r="N3023" s="6" t="n">
        <f aca="false">TTEST(D3023:F3023,G3023:I3023,2,2)</f>
        <v>0.373900966300058</v>
      </c>
      <c r="O3023" s="0" t="n">
        <f aca="false">AND(L3023&gt;0,N3023&lt;0.05)</f>
        <v>0</v>
      </c>
      <c r="P3023" s="0" t="n">
        <f aca="false">AND(L3023&lt;0,N3023&lt;0.05)</f>
        <v>0</v>
      </c>
      <c r="Q3023" s="0" t="n">
        <f aca="false">AND(D3023=0.1,E3023=0.1,F3023=0.1,K3023&gt;=2)</f>
        <v>0</v>
      </c>
      <c r="R3023" s="0" t="n">
        <f aca="false">AND(G3023=0.1,H3023=0.1,I3023=0.1,K3023&gt;=2)</f>
        <v>0</v>
      </c>
      <c r="S3023" s="0" t="n">
        <f aca="false">OR(O3023,R3023)</f>
        <v>0</v>
      </c>
      <c r="T3023" s="0" t="n">
        <f aca="false">OR(P3023,Q3023)</f>
        <v>0</v>
      </c>
    </row>
    <row r="3024" customFormat="false" ht="15" hidden="false" customHeight="true" outlineLevel="0" collapsed="false">
      <c r="A3024" s="0" t="s">
        <v>8723</v>
      </c>
      <c r="B3024" s="0" t="s">
        <v>8724</v>
      </c>
      <c r="D3024" s="0" t="n">
        <v>0.1</v>
      </c>
      <c r="E3024" s="0" t="n">
        <v>0.1</v>
      </c>
      <c r="F3024" s="0" t="n">
        <v>0.1</v>
      </c>
      <c r="G3024" s="0" t="n">
        <v>0.1</v>
      </c>
      <c r="H3024" s="0" t="n">
        <v>122.0949</v>
      </c>
      <c r="I3024" s="0" t="n">
        <v>0.1</v>
      </c>
      <c r="K3024" s="0" t="n">
        <v>1</v>
      </c>
      <c r="L3024" s="6" t="n">
        <f aca="false">LOG(SUM(D3024:F3024)/SUM(G3024:I3024),2)</f>
        <v>-8.67118602510693</v>
      </c>
      <c r="M3024" s="6" t="n">
        <f aca="false">TTEST(D3024:F3024,G3024:I3024,2,3)</f>
        <v>0.422649730810374</v>
      </c>
      <c r="N3024" s="6" t="n">
        <f aca="false">TTEST(D3024:F3024,G3024:I3024,2,2)</f>
        <v>0.37390096630006</v>
      </c>
      <c r="O3024" s="0" t="n">
        <f aca="false">AND(L3024&gt;0,N3024&lt;0.05)</f>
        <v>0</v>
      </c>
      <c r="P3024" s="0" t="n">
        <f aca="false">AND(L3024&lt;0,N3024&lt;0.05)</f>
        <v>0</v>
      </c>
      <c r="Q3024" s="0" t="n">
        <f aca="false">AND(D3024=0.1,E3024=0.1,F3024=0.1,K3024&gt;=2)</f>
        <v>0</v>
      </c>
      <c r="R3024" s="0" t="n">
        <f aca="false">AND(G3024=0.1,H3024=0.1,I3024=0.1,K3024&gt;=2)</f>
        <v>0</v>
      </c>
      <c r="S3024" s="0" t="n">
        <f aca="false">OR(O3024,R3024)</f>
        <v>0</v>
      </c>
      <c r="T3024" s="0" t="n">
        <f aca="false">OR(P3024,Q3024)</f>
        <v>0</v>
      </c>
    </row>
    <row r="3025" customFormat="false" ht="15" hidden="false" customHeight="true" outlineLevel="0" collapsed="false">
      <c r="A3025" s="0" t="s">
        <v>9446</v>
      </c>
      <c r="B3025" s="0" t="s">
        <v>9447</v>
      </c>
      <c r="D3025" s="0" t="n">
        <v>0.1</v>
      </c>
      <c r="E3025" s="0" t="n">
        <v>0.1</v>
      </c>
      <c r="F3025" s="0" t="n">
        <v>0.1</v>
      </c>
      <c r="G3025" s="0" t="n">
        <v>0.1</v>
      </c>
      <c r="H3025" s="0" t="n">
        <v>132.2395</v>
      </c>
      <c r="I3025" s="0" t="n">
        <v>0.1</v>
      </c>
      <c r="K3025" s="0" t="n">
        <v>1</v>
      </c>
      <c r="L3025" s="6" t="n">
        <f aca="false">LOG(SUM(D3025:F3025)/SUM(G3025:I3025),2)</f>
        <v>-8.78615525317959</v>
      </c>
      <c r="M3025" s="6" t="n">
        <f aca="false">TTEST(D3025:F3025,G3025:I3025,2,3)</f>
        <v>0.422649730810374</v>
      </c>
      <c r="N3025" s="6" t="n">
        <f aca="false">TTEST(D3025:F3025,G3025:I3025,2,2)</f>
        <v>0.373900966300058</v>
      </c>
      <c r="O3025" s="0" t="n">
        <f aca="false">AND(L3025&gt;0,N3025&lt;0.05)</f>
        <v>0</v>
      </c>
      <c r="P3025" s="0" t="n">
        <f aca="false">AND(L3025&lt;0,N3025&lt;0.05)</f>
        <v>0</v>
      </c>
      <c r="Q3025" s="0" t="n">
        <f aca="false">AND(D3025=0.1,E3025=0.1,F3025=0.1,K3025&gt;=2)</f>
        <v>0</v>
      </c>
      <c r="R3025" s="0" t="n">
        <f aca="false">AND(G3025=0.1,H3025=0.1,I3025=0.1,K3025&gt;=2)</f>
        <v>0</v>
      </c>
      <c r="S3025" s="0" t="n">
        <f aca="false">OR(O3025,R3025)</f>
        <v>0</v>
      </c>
      <c r="T3025" s="0" t="n">
        <f aca="false">OR(P3025,Q3025)</f>
        <v>0</v>
      </c>
    </row>
    <row r="3026" customFormat="false" ht="15" hidden="false" customHeight="true" outlineLevel="0" collapsed="false">
      <c r="A3026" s="0" t="s">
        <v>10763</v>
      </c>
      <c r="B3026" s="0" t="s">
        <v>10764</v>
      </c>
      <c r="D3026" s="0" t="n">
        <v>0.1</v>
      </c>
      <c r="E3026" s="0" t="n">
        <v>0.1</v>
      </c>
      <c r="F3026" s="0" t="n">
        <v>0.1</v>
      </c>
      <c r="G3026" s="0" t="n">
        <v>0.1</v>
      </c>
      <c r="H3026" s="0" t="n">
        <v>137.892</v>
      </c>
      <c r="I3026" s="0" t="n">
        <v>0.1</v>
      </c>
      <c r="K3026" s="0" t="n">
        <v>1</v>
      </c>
      <c r="L3026" s="6" t="n">
        <f aca="false">LOG(SUM(D3026:F3026)/SUM(G3026:I3026),2)</f>
        <v>-8.84645152718182</v>
      </c>
      <c r="M3026" s="6" t="n">
        <f aca="false">TTEST(D3026:F3026,G3026:I3026,2,3)</f>
        <v>0.422649730810374</v>
      </c>
      <c r="N3026" s="6" t="n">
        <f aca="false">TTEST(D3026:F3026,G3026:I3026,2,2)</f>
        <v>0.373900966300058</v>
      </c>
      <c r="O3026" s="0" t="n">
        <f aca="false">AND(L3026&gt;0,N3026&lt;0.05)</f>
        <v>0</v>
      </c>
      <c r="P3026" s="0" t="n">
        <f aca="false">AND(L3026&lt;0,N3026&lt;0.05)</f>
        <v>0</v>
      </c>
      <c r="Q3026" s="0" t="n">
        <f aca="false">AND(D3026=0.1,E3026=0.1,F3026=0.1,K3026&gt;=2)</f>
        <v>0</v>
      </c>
      <c r="R3026" s="0" t="n">
        <f aca="false">AND(G3026=0.1,H3026=0.1,I3026=0.1,K3026&gt;=2)</f>
        <v>0</v>
      </c>
      <c r="S3026" s="0" t="n">
        <f aca="false">OR(O3026,R3026)</f>
        <v>0</v>
      </c>
      <c r="T3026" s="0" t="n">
        <f aca="false">OR(P3026,Q3026)</f>
        <v>0</v>
      </c>
    </row>
    <row r="3027" customFormat="false" ht="15" hidden="false" customHeight="true" outlineLevel="0" collapsed="false">
      <c r="A3027" s="0" t="s">
        <v>10901</v>
      </c>
      <c r="B3027" s="0" t="s">
        <v>10902</v>
      </c>
      <c r="D3027" s="0" t="n">
        <v>0.1</v>
      </c>
      <c r="E3027" s="0" t="n">
        <v>0.1</v>
      </c>
      <c r="F3027" s="0" t="n">
        <v>0.1</v>
      </c>
      <c r="G3027" s="0" t="n">
        <v>0.1</v>
      </c>
      <c r="H3027" s="0" t="n">
        <v>0.1</v>
      </c>
      <c r="I3027" s="0" t="n">
        <v>138.536</v>
      </c>
      <c r="K3027" s="0" t="n">
        <v>1</v>
      </c>
      <c r="L3027" s="6" t="n">
        <f aca="false">LOG(SUM(D3027:F3027)/SUM(G3027:I3027),2)</f>
        <v>-8.8531639788298</v>
      </c>
      <c r="M3027" s="6" t="n">
        <f aca="false">TTEST(D3027:F3027,G3027:I3027,2,3)</f>
        <v>0.422649730810374</v>
      </c>
      <c r="N3027" s="6" t="n">
        <f aca="false">TTEST(D3027:F3027,G3027:I3027,2,2)</f>
        <v>0.373900966300058</v>
      </c>
      <c r="O3027" s="0" t="n">
        <f aca="false">AND(L3027&gt;0,N3027&lt;0.05)</f>
        <v>0</v>
      </c>
      <c r="P3027" s="0" t="n">
        <f aca="false">AND(L3027&lt;0,N3027&lt;0.05)</f>
        <v>0</v>
      </c>
      <c r="Q3027" s="0" t="n">
        <f aca="false">AND(D3027=0.1,E3027=0.1,F3027=0.1,K3027&gt;=2)</f>
        <v>0</v>
      </c>
      <c r="R3027" s="0" t="n">
        <f aca="false">AND(G3027=0.1,H3027=0.1,I3027=0.1,K3027&gt;=2)</f>
        <v>0</v>
      </c>
      <c r="S3027" s="0" t="n">
        <f aca="false">OR(O3027,R3027)</f>
        <v>0</v>
      </c>
      <c r="T3027" s="0" t="n">
        <f aca="false">OR(P3027,Q3027)</f>
        <v>0</v>
      </c>
    </row>
    <row r="3028" customFormat="false" ht="15" hidden="false" customHeight="true" outlineLevel="0" collapsed="false">
      <c r="A3028" s="0" t="s">
        <v>10022</v>
      </c>
      <c r="B3028" s="0" t="s">
        <v>10023</v>
      </c>
      <c r="D3028" s="0" t="n">
        <v>0.1</v>
      </c>
      <c r="E3028" s="0" t="n">
        <v>0.1</v>
      </c>
      <c r="F3028" s="0" t="n">
        <v>0.1</v>
      </c>
      <c r="G3028" s="0" t="n">
        <v>146.0846</v>
      </c>
      <c r="H3028" s="0" t="n">
        <v>0.1</v>
      </c>
      <c r="I3028" s="0" t="n">
        <v>0.1</v>
      </c>
      <c r="K3028" s="0" t="n">
        <v>1</v>
      </c>
      <c r="L3028" s="6" t="n">
        <f aca="false">LOG(SUM(D3028:F3028)/SUM(G3028:I3028),2)</f>
        <v>-8.92959968278812</v>
      </c>
      <c r="M3028" s="6" t="n">
        <f aca="false">TTEST(D3028:F3028,G3028:I3028,2,3)</f>
        <v>0.422649730810374</v>
      </c>
      <c r="N3028" s="6" t="n">
        <f aca="false">TTEST(D3028:F3028,G3028:I3028,2,2)</f>
        <v>0.373900966300058</v>
      </c>
      <c r="O3028" s="0" t="n">
        <f aca="false">AND(L3028&gt;0,N3028&lt;0.05)</f>
        <v>0</v>
      </c>
      <c r="P3028" s="0" t="n">
        <f aca="false">AND(L3028&lt;0,N3028&lt;0.05)</f>
        <v>0</v>
      </c>
      <c r="Q3028" s="0" t="n">
        <f aca="false">AND(D3028=0.1,E3028=0.1,F3028=0.1,K3028&gt;=2)</f>
        <v>0</v>
      </c>
      <c r="R3028" s="0" t="n">
        <f aca="false">AND(G3028=0.1,H3028=0.1,I3028=0.1,K3028&gt;=2)</f>
        <v>0</v>
      </c>
      <c r="S3028" s="0" t="n">
        <f aca="false">OR(O3028,R3028)</f>
        <v>0</v>
      </c>
      <c r="T3028" s="0" t="n">
        <f aca="false">OR(P3028,Q3028)</f>
        <v>0</v>
      </c>
    </row>
    <row r="3029" customFormat="false" ht="15" hidden="false" customHeight="true" outlineLevel="0" collapsed="false">
      <c r="A3029" s="0" t="s">
        <v>10367</v>
      </c>
      <c r="B3029" s="0" t="s">
        <v>10368</v>
      </c>
      <c r="D3029" s="0" t="n">
        <v>0.1</v>
      </c>
      <c r="E3029" s="0" t="n">
        <v>0.1</v>
      </c>
      <c r="F3029" s="0" t="n">
        <v>0.1</v>
      </c>
      <c r="G3029" s="0" t="n">
        <v>0.1</v>
      </c>
      <c r="H3029" s="0" t="n">
        <v>149.6089</v>
      </c>
      <c r="I3029" s="0" t="n">
        <v>0.1</v>
      </c>
      <c r="K3029" s="0" t="n">
        <v>1</v>
      </c>
      <c r="L3029" s="6" t="n">
        <f aca="false">LOG(SUM(D3029:F3029)/SUM(G3029:I3029),2)</f>
        <v>-8.96394511938279</v>
      </c>
      <c r="M3029" s="6" t="n">
        <f aca="false">TTEST(D3029:F3029,G3029:I3029,2,3)</f>
        <v>0.422649730810374</v>
      </c>
      <c r="N3029" s="6" t="n">
        <f aca="false">TTEST(D3029:F3029,G3029:I3029,2,2)</f>
        <v>0.373900966300058</v>
      </c>
      <c r="O3029" s="0" t="n">
        <f aca="false">AND(L3029&gt;0,N3029&lt;0.05)</f>
        <v>0</v>
      </c>
      <c r="P3029" s="0" t="n">
        <f aca="false">AND(L3029&lt;0,N3029&lt;0.05)</f>
        <v>0</v>
      </c>
      <c r="Q3029" s="0" t="n">
        <f aca="false">AND(D3029=0.1,E3029=0.1,F3029=0.1,K3029&gt;=2)</f>
        <v>0</v>
      </c>
      <c r="R3029" s="0" t="n">
        <f aca="false">AND(G3029=0.1,H3029=0.1,I3029=0.1,K3029&gt;=2)</f>
        <v>0</v>
      </c>
      <c r="S3029" s="0" t="n">
        <f aca="false">OR(O3029,R3029)</f>
        <v>0</v>
      </c>
      <c r="T3029" s="0" t="n">
        <f aca="false">OR(P3029,Q3029)</f>
        <v>0</v>
      </c>
    </row>
    <row r="3030" customFormat="false" ht="15" hidden="false" customHeight="true" outlineLevel="0" collapsed="false">
      <c r="A3030" s="0" t="s">
        <v>11021</v>
      </c>
      <c r="B3030" s="0" t="s">
        <v>11022</v>
      </c>
      <c r="D3030" s="0" t="n">
        <v>0.1</v>
      </c>
      <c r="E3030" s="0" t="n">
        <v>0.1</v>
      </c>
      <c r="F3030" s="0" t="n">
        <v>0.1</v>
      </c>
      <c r="G3030" s="0" t="n">
        <v>150.9486</v>
      </c>
      <c r="H3030" s="0" t="n">
        <v>0.1</v>
      </c>
      <c r="I3030" s="0" t="n">
        <v>0.1</v>
      </c>
      <c r="K3030" s="0" t="n">
        <v>1</v>
      </c>
      <c r="L3030" s="6" t="n">
        <f aca="false">LOG(SUM(D3030:F3030)/SUM(G3030:I3030),2)</f>
        <v>-8.97678940013837</v>
      </c>
      <c r="M3030" s="6" t="n">
        <f aca="false">TTEST(D3030:F3030,G3030:I3030,2,3)</f>
        <v>0.422649730810374</v>
      </c>
      <c r="N3030" s="6" t="n">
        <f aca="false">TTEST(D3030:F3030,G3030:I3030,2,2)</f>
        <v>0.373900966300058</v>
      </c>
      <c r="O3030" s="0" t="n">
        <f aca="false">AND(L3030&gt;0,N3030&lt;0.05)</f>
        <v>0</v>
      </c>
      <c r="P3030" s="0" t="n">
        <f aca="false">AND(L3030&lt;0,N3030&lt;0.05)</f>
        <v>0</v>
      </c>
      <c r="Q3030" s="0" t="n">
        <f aca="false">AND(D3030=0.1,E3030=0.1,F3030=0.1,K3030&gt;=2)</f>
        <v>0</v>
      </c>
      <c r="R3030" s="0" t="n">
        <f aca="false">AND(G3030=0.1,H3030=0.1,I3030=0.1,K3030&gt;=2)</f>
        <v>0</v>
      </c>
      <c r="S3030" s="0" t="n">
        <f aca="false">OR(O3030,R3030)</f>
        <v>0</v>
      </c>
      <c r="T3030" s="0" t="n">
        <f aca="false">OR(P3030,Q3030)</f>
        <v>0</v>
      </c>
    </row>
    <row r="3031" customFormat="false" ht="15" hidden="false" customHeight="true" outlineLevel="0" collapsed="false">
      <c r="A3031" s="0" t="s">
        <v>8963</v>
      </c>
      <c r="B3031" s="0" t="s">
        <v>8964</v>
      </c>
      <c r="D3031" s="0" t="n">
        <v>0.1</v>
      </c>
      <c r="E3031" s="0" t="n">
        <v>0.1</v>
      </c>
      <c r="F3031" s="0" t="n">
        <v>0.1</v>
      </c>
      <c r="G3031" s="0" t="n">
        <v>0.1</v>
      </c>
      <c r="H3031" s="0" t="n">
        <v>0.1</v>
      </c>
      <c r="I3031" s="0" t="n">
        <v>154.5274</v>
      </c>
      <c r="K3031" s="0" t="n">
        <v>1</v>
      </c>
      <c r="L3031" s="6" t="n">
        <f aca="false">LOG(SUM(D3031:F3031)/SUM(G3031:I3031),2)</f>
        <v>-9.01055048392006</v>
      </c>
      <c r="M3031" s="6" t="n">
        <f aca="false">TTEST(D3031:F3031,G3031:I3031,2,3)</f>
        <v>0.422649730810374</v>
      </c>
      <c r="N3031" s="6" t="n">
        <f aca="false">TTEST(D3031:F3031,G3031:I3031,2,2)</f>
        <v>0.37390096630006</v>
      </c>
      <c r="O3031" s="0" t="n">
        <f aca="false">AND(L3031&gt;0,N3031&lt;0.05)</f>
        <v>0</v>
      </c>
      <c r="P3031" s="0" t="n">
        <f aca="false">AND(L3031&lt;0,N3031&lt;0.05)</f>
        <v>0</v>
      </c>
      <c r="Q3031" s="0" t="n">
        <f aca="false">AND(D3031=0.1,E3031=0.1,F3031=0.1,K3031&gt;=2)</f>
        <v>0</v>
      </c>
      <c r="R3031" s="0" t="n">
        <f aca="false">AND(G3031=0.1,H3031=0.1,I3031=0.1,K3031&gt;=2)</f>
        <v>0</v>
      </c>
      <c r="S3031" s="0" t="n">
        <f aca="false">OR(O3031,R3031)</f>
        <v>0</v>
      </c>
      <c r="T3031" s="0" t="n">
        <f aca="false">OR(P3031,Q3031)</f>
        <v>0</v>
      </c>
    </row>
    <row r="3032" customFormat="false" ht="15" hidden="false" customHeight="true" outlineLevel="0" collapsed="false">
      <c r="A3032" s="0" t="s">
        <v>9845</v>
      </c>
      <c r="B3032" s="0" t="s">
        <v>9846</v>
      </c>
      <c r="D3032" s="0" t="n">
        <v>0.1</v>
      </c>
      <c r="E3032" s="0" t="n">
        <v>0.1</v>
      </c>
      <c r="F3032" s="0" t="n">
        <v>0.1</v>
      </c>
      <c r="G3032" s="0" t="n">
        <v>0.1</v>
      </c>
      <c r="H3032" s="0" t="n">
        <v>0.1</v>
      </c>
      <c r="I3032" s="0" t="n">
        <v>155.7868</v>
      </c>
      <c r="K3032" s="0" t="n">
        <v>1</v>
      </c>
      <c r="L3032" s="6" t="n">
        <f aca="false">LOG(SUM(D3032:F3032)/SUM(G3032:I3032),2)</f>
        <v>-9.02224573366772</v>
      </c>
      <c r="M3032" s="6" t="n">
        <f aca="false">TTEST(D3032:F3032,G3032:I3032,2,3)</f>
        <v>0.422649730810374</v>
      </c>
      <c r="N3032" s="6" t="n">
        <f aca="false">TTEST(D3032:F3032,G3032:I3032,2,2)</f>
        <v>0.373900966300058</v>
      </c>
      <c r="O3032" s="0" t="n">
        <f aca="false">AND(L3032&gt;0,N3032&lt;0.05)</f>
        <v>0</v>
      </c>
      <c r="P3032" s="0" t="n">
        <f aca="false">AND(L3032&lt;0,N3032&lt;0.05)</f>
        <v>0</v>
      </c>
      <c r="Q3032" s="0" t="n">
        <f aca="false">AND(D3032=0.1,E3032=0.1,F3032=0.1,K3032&gt;=2)</f>
        <v>0</v>
      </c>
      <c r="R3032" s="0" t="n">
        <f aca="false">AND(G3032=0.1,H3032=0.1,I3032=0.1,K3032&gt;=2)</f>
        <v>0</v>
      </c>
      <c r="S3032" s="0" t="n">
        <f aca="false">OR(O3032,R3032)</f>
        <v>0</v>
      </c>
      <c r="T3032" s="0" t="n">
        <f aca="false">OR(P3032,Q3032)</f>
        <v>0</v>
      </c>
    </row>
    <row r="3033" customFormat="false" ht="15" hidden="false" customHeight="true" outlineLevel="0" collapsed="false">
      <c r="A3033" s="0" t="s">
        <v>9473</v>
      </c>
      <c r="B3033" s="0" t="s">
        <v>9474</v>
      </c>
      <c r="D3033" s="0" t="n">
        <v>0.1</v>
      </c>
      <c r="E3033" s="0" t="n">
        <v>0.1</v>
      </c>
      <c r="F3033" s="0" t="n">
        <v>0.1</v>
      </c>
      <c r="G3033" s="0" t="n">
        <v>0.1</v>
      </c>
      <c r="H3033" s="0" t="n">
        <v>0.1</v>
      </c>
      <c r="I3033" s="0" t="n">
        <v>156.5801</v>
      </c>
      <c r="K3033" s="0" t="n">
        <v>1</v>
      </c>
      <c r="L3033" s="6" t="n">
        <f aca="false">LOG(SUM(D3033:F3033)/SUM(G3033:I3033),2)</f>
        <v>-9.02956423463586</v>
      </c>
      <c r="M3033" s="6" t="n">
        <f aca="false">TTEST(D3033:F3033,G3033:I3033,2,3)</f>
        <v>0.422649730810374</v>
      </c>
      <c r="N3033" s="6" t="n">
        <f aca="false">TTEST(D3033:F3033,G3033:I3033,2,2)</f>
        <v>0.373900966300058</v>
      </c>
      <c r="O3033" s="0" t="n">
        <f aca="false">AND(L3033&gt;0,N3033&lt;0.05)</f>
        <v>0</v>
      </c>
      <c r="P3033" s="0" t="n">
        <f aca="false">AND(L3033&lt;0,N3033&lt;0.05)</f>
        <v>0</v>
      </c>
      <c r="Q3033" s="0" t="n">
        <f aca="false">AND(D3033=0.1,E3033=0.1,F3033=0.1,K3033&gt;=2)</f>
        <v>0</v>
      </c>
      <c r="R3033" s="0" t="n">
        <f aca="false">AND(G3033=0.1,H3033=0.1,I3033=0.1,K3033&gt;=2)</f>
        <v>0</v>
      </c>
      <c r="S3033" s="0" t="n">
        <f aca="false">OR(O3033,R3033)</f>
        <v>0</v>
      </c>
      <c r="T3033" s="0" t="n">
        <f aca="false">OR(P3033,Q3033)</f>
        <v>0</v>
      </c>
    </row>
    <row r="3034" customFormat="false" ht="15" hidden="false" customHeight="true" outlineLevel="0" collapsed="false">
      <c r="A3034" s="0" t="s">
        <v>8537</v>
      </c>
      <c r="B3034" s="0" t="s">
        <v>8538</v>
      </c>
      <c r="D3034" s="0" t="n">
        <v>0.1</v>
      </c>
      <c r="E3034" s="0" t="n">
        <v>0.1</v>
      </c>
      <c r="F3034" s="0" t="n">
        <v>0.1</v>
      </c>
      <c r="G3034" s="0" t="n">
        <v>160.7446</v>
      </c>
      <c r="H3034" s="0" t="n">
        <v>0.1</v>
      </c>
      <c r="I3034" s="0" t="n">
        <v>0.1</v>
      </c>
      <c r="K3034" s="0" t="n">
        <v>1</v>
      </c>
      <c r="L3034" s="6" t="n">
        <f aca="false">LOG(SUM(D3034:F3034)/SUM(G3034:I3034),2)</f>
        <v>-9.06738595638303</v>
      </c>
      <c r="M3034" s="6" t="n">
        <f aca="false">TTEST(D3034:F3034,G3034:I3034,2,3)</f>
        <v>0.422649730810374</v>
      </c>
      <c r="N3034" s="6" t="n">
        <f aca="false">TTEST(D3034:F3034,G3034:I3034,2,2)</f>
        <v>0.373900966300058</v>
      </c>
      <c r="O3034" s="0" t="n">
        <f aca="false">AND(L3034&gt;0,N3034&lt;0.05)</f>
        <v>0</v>
      </c>
      <c r="P3034" s="0" t="n">
        <f aca="false">AND(L3034&lt;0,N3034&lt;0.05)</f>
        <v>0</v>
      </c>
      <c r="Q3034" s="0" t="n">
        <f aca="false">AND(D3034=0.1,E3034=0.1,F3034=0.1,K3034&gt;=2)</f>
        <v>0</v>
      </c>
      <c r="R3034" s="0" t="n">
        <f aca="false">AND(G3034=0.1,H3034=0.1,I3034=0.1,K3034&gt;=2)</f>
        <v>0</v>
      </c>
      <c r="S3034" s="0" t="n">
        <f aca="false">OR(O3034,R3034)</f>
        <v>0</v>
      </c>
      <c r="T3034" s="0" t="n">
        <f aca="false">OR(P3034,Q3034)</f>
        <v>0</v>
      </c>
    </row>
    <row r="3035" customFormat="false" ht="15" hidden="false" customHeight="true" outlineLevel="0" collapsed="false">
      <c r="A3035" s="0" t="s">
        <v>10487</v>
      </c>
      <c r="B3035" s="0" t="s">
        <v>10488</v>
      </c>
      <c r="D3035" s="0" t="n">
        <v>0.1</v>
      </c>
      <c r="E3035" s="0" t="n">
        <v>0.1</v>
      </c>
      <c r="F3035" s="0" t="n">
        <v>0.1</v>
      </c>
      <c r="G3035" s="0" t="n">
        <v>0.1</v>
      </c>
      <c r="H3035" s="0" t="n">
        <v>0.1</v>
      </c>
      <c r="I3035" s="0" t="n">
        <v>173.6441</v>
      </c>
      <c r="K3035" s="0" t="n">
        <v>1</v>
      </c>
      <c r="L3035" s="6" t="n">
        <f aca="false">LOG(SUM(D3035:F3035)/SUM(G3035:I3035),2)</f>
        <v>-9.17861588899796</v>
      </c>
      <c r="M3035" s="6" t="n">
        <f aca="false">TTEST(D3035:F3035,G3035:I3035,2,3)</f>
        <v>0.422649730810374</v>
      </c>
      <c r="N3035" s="6" t="n">
        <f aca="false">TTEST(D3035:F3035,G3035:I3035,2,2)</f>
        <v>0.373900966300058</v>
      </c>
      <c r="O3035" s="0" t="n">
        <f aca="false">AND(L3035&gt;0,N3035&lt;0.05)</f>
        <v>0</v>
      </c>
      <c r="P3035" s="0" t="n">
        <f aca="false">AND(L3035&lt;0,N3035&lt;0.05)</f>
        <v>0</v>
      </c>
      <c r="Q3035" s="0" t="n">
        <f aca="false">AND(D3035=0.1,E3035=0.1,F3035=0.1,K3035&gt;=2)</f>
        <v>0</v>
      </c>
      <c r="R3035" s="0" t="n">
        <f aca="false">AND(G3035=0.1,H3035=0.1,I3035=0.1,K3035&gt;=2)</f>
        <v>0</v>
      </c>
      <c r="S3035" s="0" t="n">
        <f aca="false">OR(O3035,R3035)</f>
        <v>0</v>
      </c>
      <c r="T3035" s="0" t="n">
        <f aca="false">OR(P3035,Q3035)</f>
        <v>0</v>
      </c>
    </row>
    <row r="3036" customFormat="false" ht="15" hidden="false" customHeight="true" outlineLevel="0" collapsed="false">
      <c r="A3036" s="0" t="s">
        <v>9788</v>
      </c>
      <c r="B3036" s="0" t="s">
        <v>9789</v>
      </c>
      <c r="D3036" s="0" t="n">
        <v>0.1</v>
      </c>
      <c r="E3036" s="0" t="n">
        <v>0.1</v>
      </c>
      <c r="F3036" s="0" t="n">
        <v>0.1</v>
      </c>
      <c r="G3036" s="0" t="n">
        <v>209.9451</v>
      </c>
      <c r="H3036" s="0" t="n">
        <v>0.1</v>
      </c>
      <c r="I3036" s="0" t="n">
        <v>0.1</v>
      </c>
      <c r="K3036" s="0" t="n">
        <v>1</v>
      </c>
      <c r="L3036" s="6" t="n">
        <f aca="false">LOG(SUM(D3036:F3036)/SUM(G3036:I3036),2)</f>
        <v>-9.45220760118211</v>
      </c>
      <c r="M3036" s="6" t="n">
        <f aca="false">TTEST(D3036:F3036,G3036:I3036,2,3)</f>
        <v>0.422649730810374</v>
      </c>
      <c r="N3036" s="6" t="n">
        <f aca="false">TTEST(D3036:F3036,G3036:I3036,2,2)</f>
        <v>0.373900966300058</v>
      </c>
      <c r="O3036" s="0" t="n">
        <f aca="false">AND(L3036&gt;0,N3036&lt;0.05)</f>
        <v>0</v>
      </c>
      <c r="P3036" s="0" t="n">
        <f aca="false">AND(L3036&lt;0,N3036&lt;0.05)</f>
        <v>0</v>
      </c>
      <c r="Q3036" s="0" t="n">
        <f aca="false">AND(D3036=0.1,E3036=0.1,F3036=0.1,K3036&gt;=2)</f>
        <v>0</v>
      </c>
      <c r="R3036" s="0" t="n">
        <f aca="false">AND(G3036=0.1,H3036=0.1,I3036=0.1,K3036&gt;=2)</f>
        <v>0</v>
      </c>
      <c r="S3036" s="0" t="n">
        <f aca="false">OR(O3036,R3036)</f>
        <v>0</v>
      </c>
      <c r="T3036" s="0" t="n">
        <f aca="false">OR(P3036,Q3036)</f>
        <v>0</v>
      </c>
    </row>
    <row r="3037" customFormat="false" ht="15" hidden="false" customHeight="true" outlineLevel="0" collapsed="false">
      <c r="A3037" s="0" t="s">
        <v>479</v>
      </c>
      <c r="B3037" s="0" t="s">
        <v>480</v>
      </c>
      <c r="D3037" s="0" t="n">
        <v>0.1</v>
      </c>
      <c r="E3037" s="0" t="n">
        <v>0.1</v>
      </c>
      <c r="F3037" s="0" t="n">
        <v>0.1</v>
      </c>
      <c r="G3037" s="0" t="n">
        <v>0.1</v>
      </c>
      <c r="H3037" s="0" t="n">
        <v>0.1</v>
      </c>
      <c r="I3037" s="0" t="n">
        <v>224.5049</v>
      </c>
      <c r="K3037" s="0" t="n">
        <v>1</v>
      </c>
      <c r="L3037" s="6" t="n">
        <f aca="false">LOG(SUM(D3037:F3037)/SUM(G3037:I3037),2)</f>
        <v>-9.54885336875525</v>
      </c>
      <c r="M3037" s="6" t="n">
        <f aca="false">TTEST(D3037:F3037,G3037:I3037,2,3)</f>
        <v>0.422649730810374</v>
      </c>
      <c r="N3037" s="6" t="n">
        <f aca="false">TTEST(D3037:F3037,G3037:I3037,2,2)</f>
        <v>0.373900966300058</v>
      </c>
      <c r="O3037" s="0" t="n">
        <f aca="false">AND(L3037&gt;0,N3037&lt;0.05)</f>
        <v>0</v>
      </c>
      <c r="P3037" s="0" t="n">
        <f aca="false">AND(L3037&lt;0,N3037&lt;0.05)</f>
        <v>0</v>
      </c>
      <c r="Q3037" s="0" t="n">
        <f aca="false">AND(D3037=0.1,E3037=0.1,F3037=0.1,K3037&gt;=2)</f>
        <v>0</v>
      </c>
      <c r="R3037" s="0" t="n">
        <f aca="false">AND(G3037=0.1,H3037=0.1,I3037=0.1,K3037&gt;=2)</f>
        <v>0</v>
      </c>
      <c r="S3037" s="0" t="n">
        <f aca="false">OR(O3037,R3037)</f>
        <v>0</v>
      </c>
      <c r="T3037" s="0" t="n">
        <f aca="false">OR(P3037,Q3037)</f>
        <v>0</v>
      </c>
    </row>
    <row r="3038" customFormat="false" ht="15" hidden="false" customHeight="true" outlineLevel="0" collapsed="false">
      <c r="A3038" s="0" t="s">
        <v>10586</v>
      </c>
      <c r="B3038" s="0" t="s">
        <v>10587</v>
      </c>
      <c r="D3038" s="0" t="n">
        <v>0.1</v>
      </c>
      <c r="E3038" s="0" t="n">
        <v>0.1</v>
      </c>
      <c r="F3038" s="0" t="n">
        <v>0.1</v>
      </c>
      <c r="G3038" s="0" t="n">
        <v>0.1</v>
      </c>
      <c r="H3038" s="0" t="n">
        <v>234.5003</v>
      </c>
      <c r="I3038" s="0" t="n">
        <v>0.1</v>
      </c>
      <c r="K3038" s="0" t="n">
        <v>1</v>
      </c>
      <c r="L3038" s="6" t="n">
        <f aca="false">LOG(SUM(D3038:F3038)/SUM(G3038:I3038),2)</f>
        <v>-9.61164146989335</v>
      </c>
      <c r="M3038" s="6" t="n">
        <f aca="false">TTEST(D3038:F3038,G3038:I3038,2,3)</f>
        <v>0.422649730810374</v>
      </c>
      <c r="N3038" s="6" t="n">
        <f aca="false">TTEST(D3038:F3038,G3038:I3038,2,2)</f>
        <v>0.373900966300058</v>
      </c>
      <c r="O3038" s="0" t="n">
        <f aca="false">AND(L3038&gt;0,N3038&lt;0.05)</f>
        <v>0</v>
      </c>
      <c r="P3038" s="0" t="n">
        <f aca="false">AND(L3038&lt;0,N3038&lt;0.05)</f>
        <v>0</v>
      </c>
      <c r="Q3038" s="0" t="n">
        <f aca="false">AND(D3038=0.1,E3038=0.1,F3038=0.1,K3038&gt;=2)</f>
        <v>0</v>
      </c>
      <c r="R3038" s="0" t="n">
        <f aca="false">AND(G3038=0.1,H3038=0.1,I3038=0.1,K3038&gt;=2)</f>
        <v>0</v>
      </c>
      <c r="S3038" s="0" t="n">
        <f aca="false">OR(O3038,R3038)</f>
        <v>0</v>
      </c>
      <c r="T3038" s="0" t="n">
        <f aca="false">OR(P3038,Q3038)</f>
        <v>0</v>
      </c>
    </row>
    <row r="3039" customFormat="false" ht="15" hidden="false" customHeight="true" outlineLevel="0" collapsed="false">
      <c r="A3039" s="0" t="s">
        <v>2525</v>
      </c>
      <c r="B3039" s="0" t="s">
        <v>2526</v>
      </c>
      <c r="D3039" s="0" t="n">
        <v>0.1</v>
      </c>
      <c r="E3039" s="0" t="n">
        <v>0.1</v>
      </c>
      <c r="F3039" s="0" t="n">
        <v>0.1</v>
      </c>
      <c r="G3039" s="0" t="n">
        <v>235.3926</v>
      </c>
      <c r="H3039" s="0" t="n">
        <v>0.1</v>
      </c>
      <c r="I3039" s="0" t="n">
        <v>0.1</v>
      </c>
      <c r="K3039" s="0" t="n">
        <v>1</v>
      </c>
      <c r="L3039" s="6" t="n">
        <f aca="false">LOG(SUM(D3039:F3039)/SUM(G3039:I3039),2)</f>
        <v>-9.61711600854662</v>
      </c>
      <c r="M3039" s="6" t="n">
        <f aca="false">TTEST(D3039:F3039,G3039:I3039,2,3)</f>
        <v>0.422649730810374</v>
      </c>
      <c r="N3039" s="6" t="n">
        <f aca="false">TTEST(D3039:F3039,G3039:I3039,2,2)</f>
        <v>0.373900966300058</v>
      </c>
      <c r="O3039" s="0" t="n">
        <f aca="false">AND(L3039&gt;0,N3039&lt;0.05)</f>
        <v>0</v>
      </c>
      <c r="P3039" s="0" t="n">
        <f aca="false">AND(L3039&lt;0,N3039&lt;0.05)</f>
        <v>0</v>
      </c>
      <c r="Q3039" s="0" t="n">
        <f aca="false">AND(D3039=0.1,E3039=0.1,F3039=0.1,K3039&gt;=2)</f>
        <v>0</v>
      </c>
      <c r="R3039" s="0" t="n">
        <f aca="false">AND(G3039=0.1,H3039=0.1,I3039=0.1,K3039&gt;=2)</f>
        <v>0</v>
      </c>
      <c r="S3039" s="0" t="n">
        <f aca="false">OR(O3039,R3039)</f>
        <v>0</v>
      </c>
      <c r="T3039" s="0" t="n">
        <f aca="false">OR(P3039,Q3039)</f>
        <v>0</v>
      </c>
    </row>
    <row r="3040" customFormat="false" ht="15" hidden="false" customHeight="true" outlineLevel="0" collapsed="false">
      <c r="A3040" s="0" t="s">
        <v>10490</v>
      </c>
      <c r="B3040" s="0" t="s">
        <v>10491</v>
      </c>
      <c r="D3040" s="0" t="n">
        <v>0.1</v>
      </c>
      <c r="E3040" s="0" t="n">
        <v>0.1</v>
      </c>
      <c r="F3040" s="0" t="n">
        <v>0.1</v>
      </c>
      <c r="G3040" s="0" t="n">
        <v>0.1</v>
      </c>
      <c r="H3040" s="0" t="n">
        <v>0.1</v>
      </c>
      <c r="I3040" s="0" t="n">
        <v>239.7599</v>
      </c>
      <c r="K3040" s="0" t="n">
        <v>1</v>
      </c>
      <c r="L3040" s="6" t="n">
        <f aca="false">LOG(SUM(D3040:F3040)/SUM(G3040:I3040),2)</f>
        <v>-9.64361511933832</v>
      </c>
      <c r="M3040" s="6" t="n">
        <f aca="false">TTEST(D3040:F3040,G3040:I3040,2,3)</f>
        <v>0.422649730810374</v>
      </c>
      <c r="N3040" s="6" t="n">
        <f aca="false">TTEST(D3040:F3040,G3040:I3040,2,2)</f>
        <v>0.373900966300058</v>
      </c>
      <c r="O3040" s="0" t="n">
        <f aca="false">AND(L3040&gt;0,N3040&lt;0.05)</f>
        <v>0</v>
      </c>
      <c r="P3040" s="0" t="n">
        <f aca="false">AND(L3040&lt;0,N3040&lt;0.05)</f>
        <v>0</v>
      </c>
      <c r="Q3040" s="0" t="n">
        <f aca="false">AND(D3040=0.1,E3040=0.1,F3040=0.1,K3040&gt;=2)</f>
        <v>0</v>
      </c>
      <c r="R3040" s="0" t="n">
        <f aca="false">AND(G3040=0.1,H3040=0.1,I3040=0.1,K3040&gt;=2)</f>
        <v>0</v>
      </c>
      <c r="S3040" s="0" t="n">
        <f aca="false">OR(O3040,R3040)</f>
        <v>0</v>
      </c>
      <c r="T3040" s="0" t="n">
        <f aca="false">OR(P3040,Q3040)</f>
        <v>0</v>
      </c>
    </row>
    <row r="3041" customFormat="false" ht="15" hidden="false" customHeight="true" outlineLevel="0" collapsed="false">
      <c r="A3041" s="0" t="s">
        <v>9824</v>
      </c>
      <c r="B3041" s="0" t="s">
        <v>9825</v>
      </c>
      <c r="D3041" s="0" t="n">
        <v>0.1</v>
      </c>
      <c r="E3041" s="0" t="n">
        <v>0.1</v>
      </c>
      <c r="F3041" s="0" t="n">
        <v>0.1</v>
      </c>
      <c r="G3041" s="0" t="n">
        <v>0.1</v>
      </c>
      <c r="H3041" s="0" t="n">
        <v>0.1</v>
      </c>
      <c r="I3041" s="0" t="n">
        <v>265.4605</v>
      </c>
      <c r="K3041" s="0" t="n">
        <v>1</v>
      </c>
      <c r="L3041" s="6" t="n">
        <f aca="false">LOG(SUM(D3041:F3041)/SUM(G3041:I3041),2)</f>
        <v>-9.7904055191444</v>
      </c>
      <c r="M3041" s="6" t="n">
        <f aca="false">TTEST(D3041:F3041,G3041:I3041,2,3)</f>
        <v>0.422649730810374</v>
      </c>
      <c r="N3041" s="6" t="n">
        <f aca="false">TTEST(D3041:F3041,G3041:I3041,2,2)</f>
        <v>0.373900966300058</v>
      </c>
      <c r="O3041" s="0" t="n">
        <f aca="false">AND(L3041&gt;0,N3041&lt;0.05)</f>
        <v>0</v>
      </c>
      <c r="P3041" s="0" t="n">
        <f aca="false">AND(L3041&lt;0,N3041&lt;0.05)</f>
        <v>0</v>
      </c>
      <c r="Q3041" s="0" t="n">
        <f aca="false">AND(D3041=0.1,E3041=0.1,F3041=0.1,K3041&gt;=2)</f>
        <v>0</v>
      </c>
      <c r="R3041" s="0" t="n">
        <f aca="false">AND(G3041=0.1,H3041=0.1,I3041=0.1,K3041&gt;=2)</f>
        <v>0</v>
      </c>
      <c r="S3041" s="0" t="n">
        <f aca="false">OR(O3041,R3041)</f>
        <v>0</v>
      </c>
      <c r="T3041" s="0" t="n">
        <f aca="false">OR(P3041,Q3041)</f>
        <v>0</v>
      </c>
    </row>
    <row r="3042" customFormat="false" ht="15" hidden="false" customHeight="true" outlineLevel="0" collapsed="false">
      <c r="A3042" s="0" t="s">
        <v>3035</v>
      </c>
      <c r="B3042" s="0" t="s">
        <v>3036</v>
      </c>
      <c r="D3042" s="0" t="n">
        <v>0.1</v>
      </c>
      <c r="E3042" s="0" t="n">
        <v>0.1</v>
      </c>
      <c r="F3042" s="0" t="n">
        <v>0.1</v>
      </c>
      <c r="G3042" s="0" t="n">
        <v>0.1</v>
      </c>
      <c r="H3042" s="0" t="n">
        <v>0.1</v>
      </c>
      <c r="I3042" s="0" t="n">
        <v>493.5646</v>
      </c>
      <c r="K3042" s="0" t="n">
        <v>1</v>
      </c>
      <c r="L3042" s="6" t="n">
        <f aca="false">LOG(SUM(D3042:F3042)/SUM(G3042:I3042),2)</f>
        <v>-10.6846451914318</v>
      </c>
      <c r="M3042" s="6" t="n">
        <f aca="false">TTEST(D3042:F3042,G3042:I3042,2,3)</f>
        <v>0.422649730810374</v>
      </c>
      <c r="N3042" s="6" t="n">
        <f aca="false">TTEST(D3042:F3042,G3042:I3042,2,2)</f>
        <v>0.373900966300058</v>
      </c>
      <c r="O3042" s="0" t="n">
        <f aca="false">AND(L3042&gt;0,N3042&lt;0.05)</f>
        <v>0</v>
      </c>
      <c r="P3042" s="0" t="n">
        <f aca="false">AND(L3042&lt;0,N3042&lt;0.05)</f>
        <v>0</v>
      </c>
      <c r="Q3042" s="0" t="n">
        <f aca="false">AND(D3042=0.1,E3042=0.1,F3042=0.1,K3042&gt;=2)</f>
        <v>0</v>
      </c>
      <c r="R3042" s="0" t="n">
        <f aca="false">AND(G3042=0.1,H3042=0.1,I3042=0.1,K3042&gt;=2)</f>
        <v>0</v>
      </c>
      <c r="S3042" s="0" t="n">
        <f aca="false">OR(O3042,R3042)</f>
        <v>0</v>
      </c>
      <c r="T3042" s="0" t="n">
        <f aca="false">OR(P3042,Q3042)</f>
        <v>0</v>
      </c>
    </row>
    <row r="3043" customFormat="false" ht="15" hidden="false" customHeight="true" outlineLevel="0" collapsed="false">
      <c r="A3043" s="0" t="s">
        <v>1253</v>
      </c>
      <c r="B3043" s="0" t="s">
        <v>1254</v>
      </c>
      <c r="D3043" s="0" t="n">
        <v>0.1</v>
      </c>
      <c r="E3043" s="0" t="n">
        <v>0.1</v>
      </c>
      <c r="F3043" s="0" t="n">
        <v>0.1</v>
      </c>
      <c r="G3043" s="0" t="n">
        <v>0.1</v>
      </c>
      <c r="H3043" s="0" t="n">
        <v>516.4979</v>
      </c>
      <c r="I3043" s="0" t="n">
        <v>0.1</v>
      </c>
      <c r="K3043" s="0" t="n">
        <v>1</v>
      </c>
      <c r="L3043" s="6" t="n">
        <f aca="false">LOG(SUM(D3043:F3043)/SUM(G3043:I3043),2)</f>
        <v>-10.7501428042128</v>
      </c>
      <c r="M3043" s="6" t="n">
        <f aca="false">TTEST(D3043:F3043,G3043:I3043,2,3)</f>
        <v>0.422649730810374</v>
      </c>
      <c r="N3043" s="6" t="n">
        <f aca="false">TTEST(D3043:F3043,G3043:I3043,2,2)</f>
        <v>0.373900966300058</v>
      </c>
      <c r="O3043" s="0" t="n">
        <f aca="false">AND(L3043&gt;0,N3043&lt;0.05)</f>
        <v>0</v>
      </c>
      <c r="P3043" s="0" t="n">
        <f aca="false">AND(L3043&lt;0,N3043&lt;0.05)</f>
        <v>0</v>
      </c>
      <c r="Q3043" s="0" t="n">
        <f aca="false">AND(D3043=0.1,E3043=0.1,F3043=0.1,K3043&gt;=2)</f>
        <v>0</v>
      </c>
      <c r="R3043" s="0" t="n">
        <f aca="false">AND(G3043=0.1,H3043=0.1,I3043=0.1,K3043&gt;=2)</f>
        <v>0</v>
      </c>
      <c r="S3043" s="0" t="n">
        <f aca="false">OR(O3043,R3043)</f>
        <v>0</v>
      </c>
      <c r="T3043" s="0" t="n">
        <f aca="false">OR(P3043,Q3043)</f>
        <v>0</v>
      </c>
    </row>
    <row r="3044" customFormat="false" ht="15" hidden="false" customHeight="true" outlineLevel="0" collapsed="false">
      <c r="A3044" s="0" t="s">
        <v>10322</v>
      </c>
      <c r="B3044" s="0" t="s">
        <v>10323</v>
      </c>
      <c r="D3044" s="0" t="n">
        <v>0.1</v>
      </c>
      <c r="E3044" s="0" t="n">
        <v>0.1</v>
      </c>
      <c r="F3044" s="0" t="n">
        <v>0.1</v>
      </c>
      <c r="G3044" s="0" t="n">
        <v>605.2297</v>
      </c>
      <c r="H3044" s="0" t="n">
        <v>0.1</v>
      </c>
      <c r="I3044" s="0" t="n">
        <v>0.1</v>
      </c>
      <c r="K3044" s="0" t="n">
        <v>1</v>
      </c>
      <c r="L3044" s="6" t="n">
        <f aca="false">LOG(SUM(D3044:F3044)/SUM(G3044:I3044),2)</f>
        <v>-10.9787812337871</v>
      </c>
      <c r="M3044" s="6" t="n">
        <f aca="false">TTEST(D3044:F3044,G3044:I3044,2,3)</f>
        <v>0.422649730810374</v>
      </c>
      <c r="N3044" s="6" t="n">
        <f aca="false">TTEST(D3044:F3044,G3044:I3044,2,2)</f>
        <v>0.373900966300058</v>
      </c>
      <c r="O3044" s="0" t="n">
        <f aca="false">AND(L3044&gt;0,N3044&lt;0.05)</f>
        <v>0</v>
      </c>
      <c r="P3044" s="0" t="n">
        <f aca="false">AND(L3044&lt;0,N3044&lt;0.05)</f>
        <v>0</v>
      </c>
      <c r="Q3044" s="0" t="n">
        <f aca="false">AND(D3044=0.1,E3044=0.1,F3044=0.1,K3044&gt;=2)</f>
        <v>0</v>
      </c>
      <c r="R3044" s="0" t="n">
        <f aca="false">AND(G3044=0.1,H3044=0.1,I3044=0.1,K3044&gt;=2)</f>
        <v>0</v>
      </c>
      <c r="S3044" s="0" t="n">
        <f aca="false">OR(O3044,R3044)</f>
        <v>0</v>
      </c>
      <c r="T3044" s="0" t="n">
        <f aca="false">OR(P3044,Q3044)</f>
        <v>0</v>
      </c>
    </row>
    <row r="3045" customFormat="false" ht="15" hidden="false" customHeight="true" outlineLevel="0" collapsed="false">
      <c r="A3045" s="0" t="s">
        <v>9638</v>
      </c>
      <c r="B3045" s="0" t="s">
        <v>9639</v>
      </c>
      <c r="D3045" s="0" t="n">
        <v>0.1</v>
      </c>
      <c r="E3045" s="0" t="n">
        <v>0.1</v>
      </c>
      <c r="F3045" s="0" t="n">
        <v>0.1</v>
      </c>
      <c r="G3045" s="0" t="n">
        <v>932.7029</v>
      </c>
      <c r="H3045" s="0" t="n">
        <v>0.1</v>
      </c>
      <c r="I3045" s="0" t="n">
        <v>0.1</v>
      </c>
      <c r="K3045" s="0" t="n">
        <v>1</v>
      </c>
      <c r="L3045" s="6" t="n">
        <f aca="false">LOG(SUM(D3045:F3045)/SUM(G3045:I3045),2)</f>
        <v>-11.6025487117719</v>
      </c>
      <c r="M3045" s="6" t="n">
        <f aca="false">TTEST(D3045:F3045,G3045:I3045,2,3)</f>
        <v>0.422649730810374</v>
      </c>
      <c r="N3045" s="6" t="n">
        <f aca="false">TTEST(D3045:F3045,G3045:I3045,2,2)</f>
        <v>0.373900966300058</v>
      </c>
      <c r="O3045" s="0" t="n">
        <f aca="false">AND(L3045&gt;0,N3045&lt;0.05)</f>
        <v>0</v>
      </c>
      <c r="P3045" s="0" t="n">
        <f aca="false">AND(L3045&lt;0,N3045&lt;0.05)</f>
        <v>0</v>
      </c>
      <c r="Q3045" s="0" t="n">
        <f aca="false">AND(D3045=0.1,E3045=0.1,F3045=0.1,K3045&gt;=2)</f>
        <v>0</v>
      </c>
      <c r="R3045" s="0" t="n">
        <f aca="false">AND(G3045=0.1,H3045=0.1,I3045=0.1,K3045&gt;=2)</f>
        <v>0</v>
      </c>
      <c r="S3045" s="0" t="n">
        <f aca="false">OR(O3045,R3045)</f>
        <v>0</v>
      </c>
      <c r="T3045" s="0" t="n">
        <f aca="false">OR(P3045,Q3045)</f>
        <v>0</v>
      </c>
    </row>
    <row r="3046" customFormat="false" ht="15" hidden="false" customHeight="true" outlineLevel="0" collapsed="false">
      <c r="A3046" s="0" t="s">
        <v>7328</v>
      </c>
      <c r="B3046" s="0" t="s">
        <v>7329</v>
      </c>
      <c r="D3046" s="0" t="n">
        <v>344.4282</v>
      </c>
      <c r="E3046" s="0" t="n">
        <v>418.3527</v>
      </c>
      <c r="F3046" s="0" t="n">
        <v>453.6858</v>
      </c>
      <c r="G3046" s="0" t="n">
        <v>0.1</v>
      </c>
      <c r="H3046" s="0" t="n">
        <v>0.1</v>
      </c>
      <c r="I3046" s="0" t="n">
        <v>0.1</v>
      </c>
      <c r="K3046" s="0" t="n">
        <v>3</v>
      </c>
      <c r="L3046" s="6" t="n">
        <f aca="false">LOG(SUM(D3046:F3046)/SUM(G3046:I3046),2)</f>
        <v>11.9854467067886</v>
      </c>
      <c r="M3046" s="6" t="n">
        <f aca="false">TTEST(D3046:F3046,G3046:I3046,2,3)</f>
        <v>0.00624583033541102</v>
      </c>
      <c r="N3046" s="9" t="n">
        <f aca="false">TTEST(D3046:F3046,G3046:I3046,2,2)</f>
        <v>0.000228802956415435</v>
      </c>
      <c r="O3046" s="0" t="n">
        <f aca="false">AND(L3046&gt;0,N3046&lt;0.05)</f>
        <v>1</v>
      </c>
      <c r="P3046" s="0" t="n">
        <f aca="false">AND(L3046&lt;0,N3046&lt;0.05)</f>
        <v>0</v>
      </c>
      <c r="Q3046" s="0" t="n">
        <f aca="false">AND(D3046=0.1,E3046=0.1,F3046=0.1,K3046&gt;=2)</f>
        <v>0</v>
      </c>
      <c r="R3046" s="0" t="n">
        <f aca="false">AND(G3046=0.1,H3046=0.1,I3046=0.1,K3046&gt;=2)</f>
        <v>1</v>
      </c>
      <c r="S3046" s="0" t="n">
        <f aca="false">OR(O3046,R3046)</f>
        <v>1</v>
      </c>
      <c r="T3046" s="0" t="n">
        <f aca="false">OR(P3046,Q3046)</f>
        <v>0</v>
      </c>
    </row>
    <row r="3047" customFormat="false" ht="15" hidden="false" customHeight="true" outlineLevel="0" collapsed="false">
      <c r="A3047" s="0" t="s">
        <v>6689</v>
      </c>
      <c r="B3047" s="0" t="s">
        <v>6690</v>
      </c>
      <c r="D3047" s="0" t="n">
        <v>6.376</v>
      </c>
      <c r="E3047" s="0" t="n">
        <v>320.7786</v>
      </c>
      <c r="F3047" s="0" t="n">
        <v>326.0159</v>
      </c>
      <c r="G3047" s="0" t="n">
        <v>0.1</v>
      </c>
      <c r="H3047" s="0" t="n">
        <v>0.1</v>
      </c>
      <c r="I3047" s="0" t="n">
        <v>0.1</v>
      </c>
      <c r="K3047" s="0" t="n">
        <v>3</v>
      </c>
      <c r="L3047" s="6" t="n">
        <f aca="false">LOG(SUM(D3047:F3047)/SUM(G3047:I3047),2)</f>
        <v>11.0882814179747</v>
      </c>
      <c r="M3047" s="6" t="n">
        <f aca="false">TTEST(D3047:F3047,G3047:I3047,2,3)</f>
        <v>0.175683002716868</v>
      </c>
      <c r="N3047" s="6" t="n">
        <f aca="false">TTEST(D3047:F3047,G3047:I3047,2,2)</f>
        <v>0.108553505956674</v>
      </c>
      <c r="O3047" s="0" t="n">
        <f aca="false">AND(L3047&gt;0,N3047&lt;0.05)</f>
        <v>0</v>
      </c>
      <c r="P3047" s="0" t="n">
        <f aca="false">AND(L3047&lt;0,N3047&lt;0.05)</f>
        <v>0</v>
      </c>
      <c r="Q3047" s="0" t="n">
        <f aca="false">AND(D3047=0.1,E3047=0.1,F3047=0.1,K3047&gt;=2)</f>
        <v>0</v>
      </c>
      <c r="R3047" s="0" t="n">
        <f aca="false">AND(G3047=0.1,H3047=0.1,I3047=0.1,K3047&gt;=2)</f>
        <v>1</v>
      </c>
      <c r="S3047" s="0" t="n">
        <f aca="false">OR(O3047,R3047)</f>
        <v>1</v>
      </c>
      <c r="T3047" s="0" t="n">
        <f aca="false">OR(P3047,Q3047)</f>
        <v>0</v>
      </c>
    </row>
    <row r="3048" customFormat="false" ht="15" hidden="false" customHeight="true" outlineLevel="0" collapsed="false">
      <c r="A3048" s="0" t="s">
        <v>7880</v>
      </c>
      <c r="B3048" s="0" t="s">
        <v>7881</v>
      </c>
      <c r="D3048" s="0" t="n">
        <v>0.1</v>
      </c>
      <c r="E3048" s="0" t="n">
        <v>406.4454</v>
      </c>
      <c r="F3048" s="0" t="n">
        <v>235.7108</v>
      </c>
      <c r="G3048" s="0" t="n">
        <v>0.1</v>
      </c>
      <c r="H3048" s="0" t="n">
        <v>0.1</v>
      </c>
      <c r="I3048" s="0" t="n">
        <v>0.1</v>
      </c>
      <c r="K3048" s="0" t="n">
        <v>2</v>
      </c>
      <c r="L3048" s="6" t="n">
        <f aca="false">LOG(SUM(D3048:F3048)/SUM(G3048:I3048),2)</f>
        <v>11.0639706961454</v>
      </c>
      <c r="M3048" s="6" t="n">
        <f aca="false">TTEST(D3048:F3048,G3048:I3048,2,3)</f>
        <v>0.210933802278582</v>
      </c>
      <c r="N3048" s="6" t="n">
        <f aca="false">TTEST(D3048:F3048,G3048:I3048,2,2)</f>
        <v>0.143454602002684</v>
      </c>
      <c r="O3048" s="0" t="n">
        <f aca="false">AND(L3048&gt;0,N3048&lt;0.05)</f>
        <v>0</v>
      </c>
      <c r="P3048" s="0" t="n">
        <f aca="false">AND(L3048&lt;0,N3048&lt;0.05)</f>
        <v>0</v>
      </c>
      <c r="Q3048" s="0" t="n">
        <f aca="false">AND(D3048=0.1,E3048=0.1,F3048=0.1,K3048&gt;=2)</f>
        <v>0</v>
      </c>
      <c r="R3048" s="0" t="n">
        <f aca="false">AND(G3048=0.1,H3048=0.1,I3048=0.1,K3048&gt;=2)</f>
        <v>1</v>
      </c>
      <c r="S3048" s="0" t="n">
        <f aca="false">OR(O3048,R3048)</f>
        <v>1</v>
      </c>
      <c r="T3048" s="0" t="n">
        <f aca="false">OR(P3048,Q3048)</f>
        <v>0</v>
      </c>
    </row>
    <row r="3049" customFormat="false" ht="15" hidden="false" customHeight="true" outlineLevel="0" collapsed="false">
      <c r="A3049" s="0" t="s">
        <v>7676</v>
      </c>
      <c r="B3049" s="0" t="s">
        <v>7677</v>
      </c>
      <c r="D3049" s="0" t="n">
        <v>46.1803</v>
      </c>
      <c r="E3049" s="0" t="n">
        <v>0.1</v>
      </c>
      <c r="F3049" s="0" t="n">
        <v>205.7432</v>
      </c>
      <c r="G3049" s="0" t="n">
        <v>0.1</v>
      </c>
      <c r="H3049" s="0" t="n">
        <v>0.1</v>
      </c>
      <c r="I3049" s="0" t="n">
        <v>0.1</v>
      </c>
      <c r="K3049" s="0" t="n">
        <v>2</v>
      </c>
      <c r="L3049" s="6" t="n">
        <f aca="false">LOG(SUM(D3049:F3049)/SUM(G3049:I3049),2)</f>
        <v>9.714380048431</v>
      </c>
      <c r="M3049" s="6" t="n">
        <f aca="false">TTEST(D3049:F3049,G3049:I3049,2,3)</f>
        <v>0.310379080226613</v>
      </c>
      <c r="N3049" s="6" t="n">
        <f aca="false">TTEST(D3049:F3049,G3049:I3049,2,2)</f>
        <v>0.249308489154561</v>
      </c>
      <c r="O3049" s="0" t="n">
        <f aca="false">AND(L3049&gt;0,N3049&lt;0.05)</f>
        <v>0</v>
      </c>
      <c r="P3049" s="0" t="n">
        <f aca="false">AND(L3049&lt;0,N3049&lt;0.05)</f>
        <v>0</v>
      </c>
      <c r="Q3049" s="0" t="n">
        <f aca="false">AND(D3049=0.1,E3049=0.1,F3049=0.1,K3049&gt;=2)</f>
        <v>0</v>
      </c>
      <c r="R3049" s="0" t="n">
        <f aca="false">AND(G3049=0.1,H3049=0.1,I3049=0.1,K3049&gt;=2)</f>
        <v>1</v>
      </c>
      <c r="S3049" s="0" t="n">
        <f aca="false">OR(O3049,R3049)</f>
        <v>1</v>
      </c>
      <c r="T3049" s="0" t="n">
        <f aca="false">OR(P3049,Q3049)</f>
        <v>0</v>
      </c>
    </row>
    <row r="3050" customFormat="false" ht="15" hidden="false" customHeight="true" outlineLevel="0" collapsed="false">
      <c r="A3050" s="0" t="s">
        <v>7736</v>
      </c>
      <c r="B3050" s="0" t="s">
        <v>7737</v>
      </c>
      <c r="D3050" s="0" t="n">
        <v>56.9385</v>
      </c>
      <c r="E3050" s="0" t="n">
        <v>0.1</v>
      </c>
      <c r="F3050" s="0" t="n">
        <v>143.6597</v>
      </c>
      <c r="G3050" s="0" t="n">
        <v>0.1</v>
      </c>
      <c r="H3050" s="0" t="n">
        <v>0.1</v>
      </c>
      <c r="I3050" s="0" t="n">
        <v>0.1</v>
      </c>
      <c r="K3050" s="0" t="n">
        <v>2</v>
      </c>
      <c r="L3050" s="6" t="n">
        <f aca="false">LOG(SUM(D3050:F3050)/SUM(G3050:I3050),2)</f>
        <v>9.38584946161446</v>
      </c>
      <c r="M3050" s="6" t="n">
        <f aca="false">TTEST(D3050:F3050,G3050:I3050,2,3)</f>
        <v>0.250658060192231</v>
      </c>
      <c r="N3050" s="6" t="n">
        <f aca="false">TTEST(D3050:F3050,G3050:I3050,2,2)</f>
        <v>0.184771448324733</v>
      </c>
      <c r="O3050" s="0" t="n">
        <f aca="false">AND(L3050&gt;0,N3050&lt;0.05)</f>
        <v>0</v>
      </c>
      <c r="P3050" s="0" t="n">
        <f aca="false">AND(L3050&lt;0,N3050&lt;0.05)</f>
        <v>0</v>
      </c>
      <c r="Q3050" s="0" t="n">
        <f aca="false">AND(D3050=0.1,E3050=0.1,F3050=0.1,K3050&gt;=2)</f>
        <v>0</v>
      </c>
      <c r="R3050" s="0" t="n">
        <f aca="false">AND(G3050=0.1,H3050=0.1,I3050=0.1,K3050&gt;=2)</f>
        <v>1</v>
      </c>
      <c r="S3050" s="0" t="n">
        <f aca="false">OR(O3050,R3050)</f>
        <v>1</v>
      </c>
      <c r="T3050" s="0" t="n">
        <f aca="false">OR(P3050,Q3050)</f>
        <v>0</v>
      </c>
    </row>
    <row r="3051" customFormat="false" ht="15" hidden="false" customHeight="true" outlineLevel="0" collapsed="false">
      <c r="A3051" s="0" t="s">
        <v>6965</v>
      </c>
      <c r="B3051" s="0" t="s">
        <v>6966</v>
      </c>
      <c r="D3051" s="0" t="n">
        <v>39.912</v>
      </c>
      <c r="E3051" s="0" t="n">
        <v>86.5757</v>
      </c>
      <c r="F3051" s="0" t="n">
        <v>71.463</v>
      </c>
      <c r="G3051" s="0" t="n">
        <v>0.1</v>
      </c>
      <c r="H3051" s="0" t="n">
        <v>0.1</v>
      </c>
      <c r="I3051" s="0" t="n">
        <v>0.1</v>
      </c>
      <c r="K3051" s="0" t="n">
        <v>3</v>
      </c>
      <c r="L3051" s="6" t="n">
        <f aca="false">LOG(SUM(D3051:F3051)/SUM(G3051:I3051),2)</f>
        <v>9.36596295302525</v>
      </c>
      <c r="M3051" s="6" t="n">
        <f aca="false">TTEST(D3051:F3051,G3051:I3051,2,3)</f>
        <v>0.0408826426552908</v>
      </c>
      <c r="N3051" s="9" t="n">
        <f aca="false">TTEST(D3051:F3051,G3051:I3051,2,2)</f>
        <v>0.00869391022655561</v>
      </c>
      <c r="O3051" s="0" t="n">
        <f aca="false">AND(L3051&gt;0,N3051&lt;0.05)</f>
        <v>1</v>
      </c>
      <c r="P3051" s="0" t="n">
        <f aca="false">AND(L3051&lt;0,N3051&lt;0.05)</f>
        <v>0</v>
      </c>
      <c r="Q3051" s="0" t="n">
        <f aca="false">AND(D3051=0.1,E3051=0.1,F3051=0.1,K3051&gt;=2)</f>
        <v>0</v>
      </c>
      <c r="R3051" s="0" t="n">
        <f aca="false">AND(G3051=0.1,H3051=0.1,I3051=0.1,K3051&gt;=2)</f>
        <v>1</v>
      </c>
      <c r="S3051" s="0" t="n">
        <f aca="false">OR(O3051,R3051)</f>
        <v>1</v>
      </c>
      <c r="T3051" s="0" t="n">
        <f aca="false">OR(P3051,Q3051)</f>
        <v>0</v>
      </c>
    </row>
    <row r="3052" customFormat="false" ht="15" hidden="false" customHeight="true" outlineLevel="0" collapsed="false">
      <c r="A3052" s="0" t="s">
        <v>6443</v>
      </c>
      <c r="B3052" s="0" t="s">
        <v>6444</v>
      </c>
      <c r="D3052" s="0" t="n">
        <v>13.4779</v>
      </c>
      <c r="E3052" s="0" t="n">
        <v>117.4556</v>
      </c>
      <c r="F3052" s="0" t="n">
        <v>65.0374</v>
      </c>
      <c r="G3052" s="0" t="n">
        <v>0.1</v>
      </c>
      <c r="H3052" s="0" t="n">
        <v>0.1</v>
      </c>
      <c r="I3052" s="0" t="n">
        <v>0.1</v>
      </c>
      <c r="K3052" s="0" t="n">
        <v>3</v>
      </c>
      <c r="L3052" s="6" t="n">
        <f aca="false">LOG(SUM(D3052:F3052)/SUM(G3052:I3052),2)</f>
        <v>9.35146122632962</v>
      </c>
      <c r="M3052" s="6" t="n">
        <f aca="false">TTEST(D3052:F3052,G3052:I3052,2,3)</f>
        <v>0.161872653568391</v>
      </c>
      <c r="N3052" s="6" t="n">
        <f aca="false">TTEST(D3052:F3052,G3052:I3052,2,2)</f>
        <v>0.0954939905323684</v>
      </c>
      <c r="O3052" s="0" t="n">
        <f aca="false">AND(L3052&gt;0,N3052&lt;0.05)</f>
        <v>0</v>
      </c>
      <c r="P3052" s="0" t="n">
        <f aca="false">AND(L3052&lt;0,N3052&lt;0.05)</f>
        <v>0</v>
      </c>
      <c r="Q3052" s="0" t="n">
        <f aca="false">AND(D3052=0.1,E3052=0.1,F3052=0.1,K3052&gt;=2)</f>
        <v>0</v>
      </c>
      <c r="R3052" s="0" t="n">
        <f aca="false">AND(G3052=0.1,H3052=0.1,I3052=0.1,K3052&gt;=2)</f>
        <v>1</v>
      </c>
      <c r="S3052" s="0" t="n">
        <f aca="false">OR(O3052,R3052)</f>
        <v>1</v>
      </c>
      <c r="T3052" s="0" t="n">
        <f aca="false">OR(P3052,Q3052)</f>
        <v>0</v>
      </c>
    </row>
    <row r="3053" customFormat="false" ht="15" hidden="false" customHeight="true" outlineLevel="0" collapsed="false">
      <c r="A3053" s="0" t="s">
        <v>6881</v>
      </c>
      <c r="B3053" s="0" t="s">
        <v>6882</v>
      </c>
      <c r="D3053" s="0" t="n">
        <v>55.967</v>
      </c>
      <c r="E3053" s="0" t="n">
        <v>74.8645</v>
      </c>
      <c r="F3053" s="0" t="n">
        <v>58.683</v>
      </c>
      <c r="G3053" s="0" t="n">
        <v>0.1</v>
      </c>
      <c r="H3053" s="0" t="n">
        <v>0.1</v>
      </c>
      <c r="I3053" s="0" t="n">
        <v>0.1</v>
      </c>
      <c r="K3053" s="0" t="n">
        <v>3</v>
      </c>
      <c r="L3053" s="6" t="n">
        <f aca="false">LOG(SUM(D3053:F3053)/SUM(G3053:I3053),2)</f>
        <v>9.30313001902753</v>
      </c>
      <c r="M3053" s="6" t="n">
        <f aca="false">TTEST(D3053:F3053,G3053:I3053,2,3)</f>
        <v>0.0086340283771803</v>
      </c>
      <c r="N3053" s="9" t="n">
        <f aca="false">TTEST(D3053:F3053,G3053:I3053,2,2)</f>
        <v>0.000433484790671246</v>
      </c>
      <c r="O3053" s="0" t="n">
        <f aca="false">AND(L3053&gt;0,N3053&lt;0.05)</f>
        <v>1</v>
      </c>
      <c r="P3053" s="0" t="n">
        <f aca="false">AND(L3053&lt;0,N3053&lt;0.05)</f>
        <v>0</v>
      </c>
      <c r="Q3053" s="0" t="n">
        <f aca="false">AND(D3053=0.1,E3053=0.1,F3053=0.1,K3053&gt;=2)</f>
        <v>0</v>
      </c>
      <c r="R3053" s="0" t="n">
        <f aca="false">AND(G3053=0.1,H3053=0.1,I3053=0.1,K3053&gt;=2)</f>
        <v>1</v>
      </c>
      <c r="S3053" s="0" t="n">
        <f aca="false">OR(O3053,R3053)</f>
        <v>1</v>
      </c>
      <c r="T3053" s="0" t="n">
        <f aca="false">OR(P3053,Q3053)</f>
        <v>0</v>
      </c>
    </row>
    <row r="3054" customFormat="false" ht="15" hidden="false" customHeight="true" outlineLevel="0" collapsed="false">
      <c r="A3054" s="0" t="s">
        <v>8348</v>
      </c>
      <c r="B3054" s="0" t="s">
        <v>8349</v>
      </c>
      <c r="D3054" s="0" t="n">
        <v>159.1796</v>
      </c>
      <c r="E3054" s="0" t="n">
        <v>0.1</v>
      </c>
      <c r="F3054" s="0" t="n">
        <v>28.4381</v>
      </c>
      <c r="G3054" s="0" t="n">
        <v>0.1</v>
      </c>
      <c r="H3054" s="0" t="n">
        <v>0.1</v>
      </c>
      <c r="I3054" s="0" t="n">
        <v>0.1</v>
      </c>
      <c r="K3054" s="0" t="n">
        <v>2</v>
      </c>
      <c r="L3054" s="6" t="n">
        <f aca="false">LOG(SUM(D3054:F3054)/SUM(G3054:I3054),2)</f>
        <v>9.2893864729925</v>
      </c>
      <c r="M3054" s="6" t="n">
        <f aca="false">TTEST(D3054:F3054,G3054:I3054,2,3)</f>
        <v>0.330343937824898</v>
      </c>
      <c r="N3054" s="6" t="n">
        <f aca="false">TTEST(D3054:F3054,G3054:I3054,2,2)</f>
        <v>0.271276137817025</v>
      </c>
      <c r="O3054" s="0" t="n">
        <f aca="false">AND(L3054&gt;0,N3054&lt;0.05)</f>
        <v>0</v>
      </c>
      <c r="P3054" s="0" t="n">
        <f aca="false">AND(L3054&lt;0,N3054&lt;0.05)</f>
        <v>0</v>
      </c>
      <c r="Q3054" s="0" t="n">
        <f aca="false">AND(D3054=0.1,E3054=0.1,F3054=0.1,K3054&gt;=2)</f>
        <v>0</v>
      </c>
      <c r="R3054" s="0" t="n">
        <f aca="false">AND(G3054=0.1,H3054=0.1,I3054=0.1,K3054&gt;=2)</f>
        <v>1</v>
      </c>
      <c r="S3054" s="0" t="n">
        <f aca="false">OR(O3054,R3054)</f>
        <v>1</v>
      </c>
      <c r="T3054" s="0" t="n">
        <f aca="false">OR(P3054,Q3054)</f>
        <v>0</v>
      </c>
    </row>
    <row r="3055" customFormat="false" ht="15" hidden="false" customHeight="true" outlineLevel="0" collapsed="false">
      <c r="A3055" s="0" t="s">
        <v>7163</v>
      </c>
      <c r="B3055" s="0" t="s">
        <v>7164</v>
      </c>
      <c r="D3055" s="0" t="n">
        <v>34.2966</v>
      </c>
      <c r="E3055" s="0" t="n">
        <v>68.4836</v>
      </c>
      <c r="F3055" s="0" t="n">
        <v>82.014</v>
      </c>
      <c r="G3055" s="0" t="n">
        <v>0.1</v>
      </c>
      <c r="H3055" s="0" t="n">
        <v>0.1</v>
      </c>
      <c r="I3055" s="0" t="n">
        <v>0.1</v>
      </c>
      <c r="K3055" s="0" t="n">
        <v>3</v>
      </c>
      <c r="L3055" s="6" t="n">
        <f aca="false">LOG(SUM(D3055:F3055)/SUM(G3055:I3055),2)</f>
        <v>9.26674126059452</v>
      </c>
      <c r="M3055" s="6" t="n">
        <f aca="false">TTEST(D3055:F3055,G3055:I3055,2,3)</f>
        <v>0.0493889082571141</v>
      </c>
      <c r="N3055" s="9" t="n">
        <f aca="false">TTEST(D3055:F3055,G3055:I3055,2,2)</f>
        <v>0.0123371228874062</v>
      </c>
      <c r="O3055" s="0" t="n">
        <f aca="false">AND(L3055&gt;0,N3055&lt;0.05)</f>
        <v>1</v>
      </c>
      <c r="P3055" s="0" t="n">
        <f aca="false">AND(L3055&lt;0,N3055&lt;0.05)</f>
        <v>0</v>
      </c>
      <c r="Q3055" s="0" t="n">
        <f aca="false">AND(D3055=0.1,E3055=0.1,F3055=0.1,K3055&gt;=2)</f>
        <v>0</v>
      </c>
      <c r="R3055" s="0" t="n">
        <f aca="false">AND(G3055=0.1,H3055=0.1,I3055=0.1,K3055&gt;=2)</f>
        <v>1</v>
      </c>
      <c r="S3055" s="0" t="n">
        <f aca="false">OR(O3055,R3055)</f>
        <v>1</v>
      </c>
      <c r="T3055" s="0" t="n">
        <f aca="false">OR(P3055,Q3055)</f>
        <v>0</v>
      </c>
    </row>
    <row r="3056" customFormat="false" ht="15" hidden="false" customHeight="true" outlineLevel="0" collapsed="false">
      <c r="A3056" s="0" t="s">
        <v>6971</v>
      </c>
      <c r="B3056" s="0" t="s">
        <v>6972</v>
      </c>
      <c r="D3056" s="0" t="n">
        <v>5.9261</v>
      </c>
      <c r="E3056" s="0" t="n">
        <v>99.7556</v>
      </c>
      <c r="F3056" s="0" t="n">
        <v>77.1671</v>
      </c>
      <c r="G3056" s="0" t="n">
        <v>0.1</v>
      </c>
      <c r="H3056" s="0" t="n">
        <v>0.1</v>
      </c>
      <c r="I3056" s="0" t="n">
        <v>0.1</v>
      </c>
      <c r="K3056" s="0" t="n">
        <v>3</v>
      </c>
      <c r="L3056" s="6" t="n">
        <f aca="false">LOG(SUM(D3056:F3056)/SUM(G3056:I3056),2)</f>
        <v>9.25147294253309</v>
      </c>
      <c r="M3056" s="6" t="n">
        <f aca="false">TTEST(D3056:F3056,G3056:I3056,2,3)</f>
        <v>0.164285240300274</v>
      </c>
      <c r="N3056" s="6" t="n">
        <f aca="false">TTEST(D3056:F3056,G3056:I3056,2,2)</f>
        <v>0.0977462921315468</v>
      </c>
      <c r="O3056" s="0" t="n">
        <f aca="false">AND(L3056&gt;0,N3056&lt;0.05)</f>
        <v>0</v>
      </c>
      <c r="P3056" s="0" t="n">
        <f aca="false">AND(L3056&lt;0,N3056&lt;0.05)</f>
        <v>0</v>
      </c>
      <c r="Q3056" s="0" t="n">
        <f aca="false">AND(D3056=0.1,E3056=0.1,F3056=0.1,K3056&gt;=2)</f>
        <v>0</v>
      </c>
      <c r="R3056" s="0" t="n">
        <f aca="false">AND(G3056=0.1,H3056=0.1,I3056=0.1,K3056&gt;=2)</f>
        <v>1</v>
      </c>
      <c r="S3056" s="0" t="n">
        <f aca="false">OR(O3056,R3056)</f>
        <v>1</v>
      </c>
      <c r="T3056" s="0" t="n">
        <f aca="false">OR(P3056,Q3056)</f>
        <v>0</v>
      </c>
    </row>
    <row r="3057" customFormat="false" ht="15" hidden="false" customHeight="true" outlineLevel="0" collapsed="false">
      <c r="A3057" s="0" t="s">
        <v>6692</v>
      </c>
      <c r="B3057" s="0" t="s">
        <v>6693</v>
      </c>
      <c r="D3057" s="0" t="n">
        <v>100.4911</v>
      </c>
      <c r="E3057" s="0" t="n">
        <v>44.31</v>
      </c>
      <c r="F3057" s="0" t="n">
        <v>35.5486</v>
      </c>
      <c r="G3057" s="0" t="n">
        <v>0.1</v>
      </c>
      <c r="H3057" s="0" t="n">
        <v>0.1</v>
      </c>
      <c r="I3057" s="0" t="n">
        <v>0.1</v>
      </c>
      <c r="K3057" s="0" t="n">
        <v>3</v>
      </c>
      <c r="L3057" s="6" t="n">
        <f aca="false">LOG(SUM(D3057:F3057)/SUM(G3057:I3057),2)</f>
        <v>9.23161880723901</v>
      </c>
      <c r="M3057" s="6" t="n">
        <f aca="false">TTEST(D3057:F3057,G3057:I3057,2,3)</f>
        <v>0.0982680681301825</v>
      </c>
      <c r="N3057" s="9" t="n">
        <f aca="false">TTEST(D3057:F3057,G3057:I3057,2,2)</f>
        <v>0.041972316893863</v>
      </c>
      <c r="O3057" s="0" t="n">
        <f aca="false">AND(L3057&gt;0,N3057&lt;0.05)</f>
        <v>1</v>
      </c>
      <c r="P3057" s="0" t="n">
        <f aca="false">AND(L3057&lt;0,N3057&lt;0.05)</f>
        <v>0</v>
      </c>
      <c r="Q3057" s="0" t="n">
        <f aca="false">AND(D3057=0.1,E3057=0.1,F3057=0.1,K3057&gt;=2)</f>
        <v>0</v>
      </c>
      <c r="R3057" s="0" t="n">
        <f aca="false">AND(G3057=0.1,H3057=0.1,I3057=0.1,K3057&gt;=2)</f>
        <v>1</v>
      </c>
      <c r="S3057" s="0" t="n">
        <f aca="false">OR(O3057,R3057)</f>
        <v>1</v>
      </c>
      <c r="T3057" s="0" t="n">
        <f aca="false">OR(P3057,Q3057)</f>
        <v>0</v>
      </c>
    </row>
    <row r="3058" customFormat="false" ht="15" hidden="false" customHeight="true" outlineLevel="0" collapsed="false">
      <c r="A3058" s="0" t="s">
        <v>6989</v>
      </c>
      <c r="B3058" s="0" t="s">
        <v>6990</v>
      </c>
      <c r="D3058" s="0" t="n">
        <v>64.5404</v>
      </c>
      <c r="E3058" s="0" t="n">
        <v>60.8055</v>
      </c>
      <c r="F3058" s="0" t="n">
        <v>50.841</v>
      </c>
      <c r="G3058" s="0" t="n">
        <v>0.1</v>
      </c>
      <c r="H3058" s="0" t="n">
        <v>0.1</v>
      </c>
      <c r="I3058" s="0" t="n">
        <v>0.1</v>
      </c>
      <c r="K3058" s="0" t="n">
        <v>3</v>
      </c>
      <c r="L3058" s="6" t="n">
        <f aca="false">LOG(SUM(D3058:F3058)/SUM(G3058:I3058),2)</f>
        <v>9.19792844368378</v>
      </c>
      <c r="M3058" s="6" t="n">
        <f aca="false">TTEST(D3058:F3058,G3058:I3058,2,3)</f>
        <v>0.00482827072635399</v>
      </c>
      <c r="N3058" s="9" t="n">
        <f aca="false">TTEST(D3058:F3058,G3058:I3058,2,2)</f>
        <v>0.000137433108169969</v>
      </c>
      <c r="O3058" s="0" t="n">
        <f aca="false">AND(L3058&gt;0,N3058&lt;0.05)</f>
        <v>1</v>
      </c>
      <c r="P3058" s="0" t="n">
        <f aca="false">AND(L3058&lt;0,N3058&lt;0.05)</f>
        <v>0</v>
      </c>
      <c r="Q3058" s="0" t="n">
        <f aca="false">AND(D3058=0.1,E3058=0.1,F3058=0.1,K3058&gt;=2)</f>
        <v>0</v>
      </c>
      <c r="R3058" s="0" t="n">
        <f aca="false">AND(G3058=0.1,H3058=0.1,I3058=0.1,K3058&gt;=2)</f>
        <v>1</v>
      </c>
      <c r="S3058" s="0" t="n">
        <f aca="false">OR(O3058,R3058)</f>
        <v>1</v>
      </c>
      <c r="T3058" s="0" t="n">
        <f aca="false">OR(P3058,Q3058)</f>
        <v>0</v>
      </c>
    </row>
    <row r="3059" customFormat="false" ht="15" hidden="false" customHeight="true" outlineLevel="0" collapsed="false">
      <c r="A3059" s="0" t="s">
        <v>7079</v>
      </c>
      <c r="B3059" s="0" t="s">
        <v>7080</v>
      </c>
      <c r="D3059" s="0" t="n">
        <v>38.6267</v>
      </c>
      <c r="E3059" s="0" t="n">
        <v>67.146</v>
      </c>
      <c r="F3059" s="0" t="n">
        <v>52.0332</v>
      </c>
      <c r="G3059" s="0" t="n">
        <v>0.1</v>
      </c>
      <c r="H3059" s="0" t="n">
        <v>0.1</v>
      </c>
      <c r="I3059" s="0" t="n">
        <v>0.1</v>
      </c>
      <c r="K3059" s="0" t="n">
        <v>3</v>
      </c>
      <c r="L3059" s="6" t="n">
        <f aca="false">LOG(SUM(D3059:F3059)/SUM(G3059:I3059),2)</f>
        <v>9.03897292935326</v>
      </c>
      <c r="M3059" s="6" t="n">
        <f aca="false">TTEST(D3059:F3059,G3059:I3059,2,3)</f>
        <v>0.0237452429009364</v>
      </c>
      <c r="N3059" s="9" t="n">
        <f aca="false">TTEST(D3059:F3059,G3059:I3059,2,2)</f>
        <v>0.00310857191273292</v>
      </c>
      <c r="O3059" s="0" t="n">
        <f aca="false">AND(L3059&gt;0,N3059&lt;0.05)</f>
        <v>1</v>
      </c>
      <c r="P3059" s="0" t="n">
        <f aca="false">AND(L3059&lt;0,N3059&lt;0.05)</f>
        <v>0</v>
      </c>
      <c r="Q3059" s="0" t="n">
        <f aca="false">AND(D3059=0.1,E3059=0.1,F3059=0.1,K3059&gt;=2)</f>
        <v>0</v>
      </c>
      <c r="R3059" s="0" t="n">
        <f aca="false">AND(G3059=0.1,H3059=0.1,I3059=0.1,K3059&gt;=2)</f>
        <v>1</v>
      </c>
      <c r="S3059" s="0" t="n">
        <f aca="false">OR(O3059,R3059)</f>
        <v>1</v>
      </c>
      <c r="T3059" s="0" t="n">
        <f aca="false">OR(P3059,Q3059)</f>
        <v>0</v>
      </c>
    </row>
    <row r="3060" customFormat="false" ht="15" hidden="false" customHeight="true" outlineLevel="0" collapsed="false">
      <c r="A3060" s="0" t="s">
        <v>7841</v>
      </c>
      <c r="B3060" s="0" t="s">
        <v>7842</v>
      </c>
      <c r="D3060" s="0" t="n">
        <v>20.7237</v>
      </c>
      <c r="E3060" s="0" t="n">
        <v>122.2056</v>
      </c>
      <c r="F3060" s="0" t="n">
        <v>0.1</v>
      </c>
      <c r="G3060" s="0" t="n">
        <v>0.1</v>
      </c>
      <c r="H3060" s="0" t="n">
        <v>0.1</v>
      </c>
      <c r="I3060" s="0" t="n">
        <v>0.1</v>
      </c>
      <c r="K3060" s="0" t="n">
        <v>2</v>
      </c>
      <c r="L3060" s="6" t="n">
        <f aca="false">LOG(SUM(D3060:F3060)/SUM(G3060:I3060),2)</f>
        <v>8.89713250181685</v>
      </c>
      <c r="M3060" s="6" t="n">
        <f aca="false">TTEST(D3060:F3060,G3060:I3060,2,3)</f>
        <v>0.334559857170969</v>
      </c>
      <c r="N3060" s="6" t="n">
        <f aca="false">TTEST(D3060:F3060,G3060:I3060,2,2)</f>
        <v>0.275931534400132</v>
      </c>
      <c r="O3060" s="0" t="n">
        <f aca="false">AND(L3060&gt;0,N3060&lt;0.05)</f>
        <v>0</v>
      </c>
      <c r="P3060" s="0" t="n">
        <f aca="false">AND(L3060&lt;0,N3060&lt;0.05)</f>
        <v>0</v>
      </c>
      <c r="Q3060" s="0" t="n">
        <f aca="false">AND(D3060=0.1,E3060=0.1,F3060=0.1,K3060&gt;=2)</f>
        <v>0</v>
      </c>
      <c r="R3060" s="0" t="n">
        <f aca="false">AND(G3060=0.1,H3060=0.1,I3060=0.1,K3060&gt;=2)</f>
        <v>1</v>
      </c>
      <c r="S3060" s="0" t="n">
        <f aca="false">OR(O3060,R3060)</f>
        <v>1</v>
      </c>
      <c r="T3060" s="0" t="n">
        <f aca="false">OR(P3060,Q3060)</f>
        <v>0</v>
      </c>
    </row>
    <row r="3061" customFormat="false" ht="15" hidden="false" customHeight="true" outlineLevel="0" collapsed="false">
      <c r="A3061" s="0" t="s">
        <v>6446</v>
      </c>
      <c r="B3061" s="0" t="s">
        <v>6447</v>
      </c>
      <c r="D3061" s="0" t="n">
        <v>4.9236</v>
      </c>
      <c r="E3061" s="0" t="n">
        <v>69.9889</v>
      </c>
      <c r="F3061" s="0" t="n">
        <v>67.0513</v>
      </c>
      <c r="G3061" s="0" t="n">
        <v>0.1</v>
      </c>
      <c r="H3061" s="0" t="n">
        <v>0.1</v>
      </c>
      <c r="I3061" s="0" t="n">
        <v>0.1</v>
      </c>
      <c r="K3061" s="0" t="n">
        <v>3</v>
      </c>
      <c r="L3061" s="6" t="n">
        <f aca="false">LOG(SUM(D3061:F3061)/SUM(G3061:I3061),2)</f>
        <v>8.88634488114602</v>
      </c>
      <c r="M3061" s="6" t="n">
        <f aca="false">TTEST(D3061:F3061,G3061:I3061,2,3)</f>
        <v>0.155964347839527</v>
      </c>
      <c r="N3061" s="6" t="n">
        <f aca="false">TTEST(D3061:F3061,G3061:I3061,2,2)</f>
        <v>0.0900338936117105</v>
      </c>
      <c r="O3061" s="0" t="n">
        <f aca="false">AND(L3061&gt;0,N3061&lt;0.05)</f>
        <v>0</v>
      </c>
      <c r="P3061" s="0" t="n">
        <f aca="false">AND(L3061&lt;0,N3061&lt;0.05)</f>
        <v>0</v>
      </c>
      <c r="Q3061" s="0" t="n">
        <f aca="false">AND(D3061=0.1,E3061=0.1,F3061=0.1,K3061&gt;=2)</f>
        <v>0</v>
      </c>
      <c r="R3061" s="0" t="n">
        <f aca="false">AND(G3061=0.1,H3061=0.1,I3061=0.1,K3061&gt;=2)</f>
        <v>1</v>
      </c>
      <c r="S3061" s="0" t="n">
        <f aca="false">OR(O3061,R3061)</f>
        <v>1</v>
      </c>
      <c r="T3061" s="0" t="n">
        <f aca="false">OR(P3061,Q3061)</f>
        <v>0</v>
      </c>
    </row>
    <row r="3062" customFormat="false" ht="15" hidden="false" customHeight="true" outlineLevel="0" collapsed="false">
      <c r="A3062" s="0" t="s">
        <v>7712</v>
      </c>
      <c r="B3062" s="0" t="s">
        <v>7713</v>
      </c>
      <c r="D3062" s="0" t="n">
        <v>45.3216</v>
      </c>
      <c r="E3062" s="0" t="n">
        <v>0.1</v>
      </c>
      <c r="F3062" s="0" t="n">
        <v>92.2867</v>
      </c>
      <c r="G3062" s="0" t="n">
        <v>0.1</v>
      </c>
      <c r="H3062" s="0" t="n">
        <v>0.1</v>
      </c>
      <c r="I3062" s="0" t="n">
        <v>0.1</v>
      </c>
      <c r="K3062" s="0" t="n">
        <v>2</v>
      </c>
      <c r="L3062" s="6" t="n">
        <f aca="false">LOG(SUM(D3062:F3062)/SUM(G3062:I3062),2)</f>
        <v>8.84243730062492</v>
      </c>
      <c r="M3062" s="6" t="n">
        <f aca="false">TTEST(D3062:F3062,G3062:I3062,2,3)</f>
        <v>0.227386319571275</v>
      </c>
      <c r="N3062" s="6" t="n">
        <f aca="false">TTEST(D3062:F3062,G3062:I3062,2,2)</f>
        <v>0.160356819594242</v>
      </c>
      <c r="O3062" s="0" t="n">
        <f aca="false">AND(L3062&gt;0,N3062&lt;0.05)</f>
        <v>0</v>
      </c>
      <c r="P3062" s="0" t="n">
        <f aca="false">AND(L3062&lt;0,N3062&lt;0.05)</f>
        <v>0</v>
      </c>
      <c r="Q3062" s="0" t="n">
        <f aca="false">AND(D3062=0.1,E3062=0.1,F3062=0.1,K3062&gt;=2)</f>
        <v>0</v>
      </c>
      <c r="R3062" s="0" t="n">
        <f aca="false">AND(G3062=0.1,H3062=0.1,I3062=0.1,K3062&gt;=2)</f>
        <v>1</v>
      </c>
      <c r="S3062" s="0" t="n">
        <f aca="false">OR(O3062,R3062)</f>
        <v>1</v>
      </c>
      <c r="T3062" s="0" t="n">
        <f aca="false">OR(P3062,Q3062)</f>
        <v>0</v>
      </c>
    </row>
    <row r="3063" customFormat="false" ht="15" hidden="false" customHeight="true" outlineLevel="0" collapsed="false">
      <c r="A3063" s="0" t="s">
        <v>7361</v>
      </c>
      <c r="B3063" s="0" t="s">
        <v>7362</v>
      </c>
      <c r="D3063" s="0" t="n">
        <v>28.2193</v>
      </c>
      <c r="E3063" s="0" t="n">
        <v>79.4603</v>
      </c>
      <c r="F3063" s="0" t="n">
        <v>27.1421</v>
      </c>
      <c r="G3063" s="0" t="n">
        <v>0.1</v>
      </c>
      <c r="H3063" s="0" t="n">
        <v>0.1</v>
      </c>
      <c r="I3063" s="0" t="n">
        <v>0.1</v>
      </c>
      <c r="K3063" s="0" t="n">
        <v>3</v>
      </c>
      <c r="L3063" s="6" t="n">
        <f aca="false">LOG(SUM(D3063:F3063)/SUM(G3063:I3063),2)</f>
        <v>8.81187450570411</v>
      </c>
      <c r="M3063" s="6" t="n">
        <f aca="false">TTEST(D3063:F3063,G3063:I3063,2,3)</f>
        <v>0.121730943706079</v>
      </c>
      <c r="N3063" s="6" t="n">
        <f aca="false">TTEST(D3063:F3063,G3063:I3063,2,2)</f>
        <v>0.0602034660425381</v>
      </c>
      <c r="O3063" s="0" t="n">
        <f aca="false">AND(L3063&gt;0,N3063&lt;0.05)</f>
        <v>0</v>
      </c>
      <c r="P3063" s="0" t="n">
        <f aca="false">AND(L3063&lt;0,N3063&lt;0.05)</f>
        <v>0</v>
      </c>
      <c r="Q3063" s="0" t="n">
        <f aca="false">AND(D3063=0.1,E3063=0.1,F3063=0.1,K3063&gt;=2)</f>
        <v>0</v>
      </c>
      <c r="R3063" s="0" t="n">
        <f aca="false">AND(G3063=0.1,H3063=0.1,I3063=0.1,K3063&gt;=2)</f>
        <v>1</v>
      </c>
      <c r="S3063" s="0" t="n">
        <f aca="false">OR(O3063,R3063)</f>
        <v>1</v>
      </c>
      <c r="T3063" s="0" t="n">
        <f aca="false">OR(P3063,Q3063)</f>
        <v>0</v>
      </c>
    </row>
    <row r="3064" customFormat="false" ht="15" hidden="false" customHeight="true" outlineLevel="0" collapsed="false">
      <c r="A3064" s="0" t="s">
        <v>7280</v>
      </c>
      <c r="B3064" s="0" t="s">
        <v>7281</v>
      </c>
      <c r="D3064" s="0" t="n">
        <v>5.2523</v>
      </c>
      <c r="E3064" s="0" t="n">
        <v>6.2075</v>
      </c>
      <c r="F3064" s="0" t="n">
        <v>120.7851</v>
      </c>
      <c r="G3064" s="0" t="n">
        <v>0.1</v>
      </c>
      <c r="H3064" s="0" t="n">
        <v>0.1</v>
      </c>
      <c r="I3064" s="0" t="n">
        <v>0.1</v>
      </c>
      <c r="K3064" s="0" t="n">
        <v>3</v>
      </c>
      <c r="L3064" s="6" t="n">
        <f aca="false">LOG(SUM(D3064:F3064)/SUM(G3064:I3064),2)</f>
        <v>8.7840338700868</v>
      </c>
      <c r="M3064" s="6" t="n">
        <f aca="false">TTEST(D3064:F3064,G3064:I3064,2,3)</f>
        <v>0.37016251560236</v>
      </c>
      <c r="N3064" s="6" t="n">
        <f aca="false">TTEST(D3064:F3064,G3064:I3064,2,2)</f>
        <v>0.315411075530481</v>
      </c>
      <c r="O3064" s="0" t="n">
        <f aca="false">AND(L3064&gt;0,N3064&lt;0.05)</f>
        <v>0</v>
      </c>
      <c r="P3064" s="0" t="n">
        <f aca="false">AND(L3064&lt;0,N3064&lt;0.05)</f>
        <v>0</v>
      </c>
      <c r="Q3064" s="0" t="n">
        <f aca="false">AND(D3064=0.1,E3064=0.1,F3064=0.1,K3064&gt;=2)</f>
        <v>0</v>
      </c>
      <c r="R3064" s="0" t="n">
        <f aca="false">AND(G3064=0.1,H3064=0.1,I3064=0.1,K3064&gt;=2)</f>
        <v>1</v>
      </c>
      <c r="S3064" s="0" t="n">
        <f aca="false">OR(O3064,R3064)</f>
        <v>1</v>
      </c>
      <c r="T3064" s="0" t="n">
        <f aca="false">OR(P3064,Q3064)</f>
        <v>0</v>
      </c>
    </row>
    <row r="3065" customFormat="false" ht="15" hidden="false" customHeight="true" outlineLevel="0" collapsed="false">
      <c r="A3065" s="0" t="s">
        <v>2897</v>
      </c>
      <c r="B3065" s="0" t="s">
        <v>2898</v>
      </c>
      <c r="D3065" s="0" t="n">
        <v>0.1</v>
      </c>
      <c r="E3065" s="0" t="n">
        <v>74.5971</v>
      </c>
      <c r="F3065" s="0" t="n">
        <v>57.2227</v>
      </c>
      <c r="G3065" s="0" t="n">
        <v>0.1</v>
      </c>
      <c r="H3065" s="0" t="n">
        <v>0.1</v>
      </c>
      <c r="I3065" s="0" t="n">
        <v>0.1</v>
      </c>
      <c r="K3065" s="0" t="n">
        <v>2</v>
      </c>
      <c r="L3065" s="6" t="n">
        <f aca="false">LOG(SUM(D3065:F3065)/SUM(G3065:I3065),2)</f>
        <v>8.78048290060012</v>
      </c>
      <c r="M3065" s="6" t="n">
        <f aca="false">TTEST(D3065:F3065,G3065:I3065,2,3)</f>
        <v>0.19052557781798</v>
      </c>
      <c r="N3065" s="6" t="n">
        <f aca="false">TTEST(D3065:F3065,G3065:I3065,2,2)</f>
        <v>0.123001134522409</v>
      </c>
      <c r="O3065" s="0" t="n">
        <f aca="false">AND(L3065&gt;0,N3065&lt;0.05)</f>
        <v>0</v>
      </c>
      <c r="P3065" s="0" t="n">
        <f aca="false">AND(L3065&lt;0,N3065&lt;0.05)</f>
        <v>0</v>
      </c>
      <c r="Q3065" s="0" t="n">
        <f aca="false">AND(D3065=0.1,E3065=0.1,F3065=0.1,K3065&gt;=2)</f>
        <v>0</v>
      </c>
      <c r="R3065" s="0" t="n">
        <f aca="false">AND(G3065=0.1,H3065=0.1,I3065=0.1,K3065&gt;=2)</f>
        <v>1</v>
      </c>
      <c r="S3065" s="0" t="n">
        <f aca="false">OR(O3065,R3065)</f>
        <v>1</v>
      </c>
      <c r="T3065" s="0" t="n">
        <f aca="false">OR(P3065,Q3065)</f>
        <v>0</v>
      </c>
    </row>
    <row r="3066" customFormat="false" ht="15" hidden="false" customHeight="true" outlineLevel="0" collapsed="false">
      <c r="A3066" s="0" t="s">
        <v>6917</v>
      </c>
      <c r="B3066" s="0" t="s">
        <v>6918</v>
      </c>
      <c r="D3066" s="0" t="n">
        <v>35.1762</v>
      </c>
      <c r="E3066" s="0" t="n">
        <v>38.3907</v>
      </c>
      <c r="F3066" s="0" t="n">
        <v>58.2544</v>
      </c>
      <c r="G3066" s="0" t="n">
        <v>0.1</v>
      </c>
      <c r="H3066" s="0" t="n">
        <v>0.1</v>
      </c>
      <c r="I3066" s="0" t="n">
        <v>0.1</v>
      </c>
      <c r="K3066" s="0" t="n">
        <v>3</v>
      </c>
      <c r="L3066" s="6" t="n">
        <f aca="false">LOG(SUM(D3066:F3066)/SUM(G3066:I3066),2)</f>
        <v>8.7794052872275</v>
      </c>
      <c r="M3066" s="6" t="n">
        <f aca="false">TTEST(D3066:F3066,G3066:I3066,2,3)</f>
        <v>0.0260448044995583</v>
      </c>
      <c r="N3066" s="9" t="n">
        <f aca="false">TTEST(D3066:F3066,G3066:I3066,2,2)</f>
        <v>0.0037102279126667</v>
      </c>
      <c r="O3066" s="0" t="n">
        <f aca="false">AND(L3066&gt;0,N3066&lt;0.05)</f>
        <v>1</v>
      </c>
      <c r="P3066" s="0" t="n">
        <f aca="false">AND(L3066&lt;0,N3066&lt;0.05)</f>
        <v>0</v>
      </c>
      <c r="Q3066" s="0" t="n">
        <f aca="false">AND(D3066=0.1,E3066=0.1,F3066=0.1,K3066&gt;=2)</f>
        <v>0</v>
      </c>
      <c r="R3066" s="0" t="n">
        <f aca="false">AND(G3066=0.1,H3066=0.1,I3066=0.1,K3066&gt;=2)</f>
        <v>1</v>
      </c>
      <c r="S3066" s="0" t="n">
        <f aca="false">OR(O3066,R3066)</f>
        <v>1</v>
      </c>
      <c r="T3066" s="0" t="n">
        <f aca="false">OR(P3066,Q3066)</f>
        <v>0</v>
      </c>
    </row>
    <row r="3067" customFormat="false" ht="15" hidden="false" customHeight="true" outlineLevel="0" collapsed="false">
      <c r="A3067" s="0" t="s">
        <v>6947</v>
      </c>
      <c r="B3067" s="0" t="s">
        <v>6948</v>
      </c>
      <c r="D3067" s="0" t="n">
        <v>15.2503</v>
      </c>
      <c r="E3067" s="0" t="n">
        <v>68.1806</v>
      </c>
      <c r="F3067" s="0" t="n">
        <v>47.0129</v>
      </c>
      <c r="G3067" s="0" t="n">
        <v>0.1</v>
      </c>
      <c r="H3067" s="0" t="n">
        <v>0.1</v>
      </c>
      <c r="I3067" s="0" t="n">
        <v>0.1</v>
      </c>
      <c r="K3067" s="0" t="n">
        <v>3</v>
      </c>
      <c r="L3067" s="6" t="n">
        <f aca="false">LOG(SUM(D3067:F3067)/SUM(G3067:I3067),2)</f>
        <v>8.76425015836213</v>
      </c>
      <c r="M3067" s="6" t="n">
        <f aca="false">TTEST(D3067:F3067,G3067:I3067,2,3)</f>
        <v>0.106083524717875</v>
      </c>
      <c r="N3067" s="9" t="n">
        <f aca="false">TTEST(D3067:F3067,G3067:I3067,2,2)</f>
        <v>0.0478096869280234</v>
      </c>
      <c r="O3067" s="0" t="n">
        <f aca="false">AND(L3067&gt;0,N3067&lt;0.05)</f>
        <v>1</v>
      </c>
      <c r="P3067" s="0" t="n">
        <f aca="false">AND(L3067&lt;0,N3067&lt;0.05)</f>
        <v>0</v>
      </c>
      <c r="Q3067" s="0" t="n">
        <f aca="false">AND(D3067=0.1,E3067=0.1,F3067=0.1,K3067&gt;=2)</f>
        <v>0</v>
      </c>
      <c r="R3067" s="0" t="n">
        <f aca="false">AND(G3067=0.1,H3067=0.1,I3067=0.1,K3067&gt;=2)</f>
        <v>1</v>
      </c>
      <c r="S3067" s="0" t="n">
        <f aca="false">OR(O3067,R3067)</f>
        <v>1</v>
      </c>
      <c r="T3067" s="0" t="n">
        <f aca="false">OR(P3067,Q3067)</f>
        <v>0</v>
      </c>
    </row>
    <row r="3068" customFormat="false" ht="15" hidden="false" customHeight="true" outlineLevel="0" collapsed="false">
      <c r="A3068" s="0" t="s">
        <v>6506</v>
      </c>
      <c r="B3068" s="0" t="s">
        <v>6507</v>
      </c>
      <c r="D3068" s="0" t="n">
        <v>0.1</v>
      </c>
      <c r="E3068" s="0" t="n">
        <v>14.3311</v>
      </c>
      <c r="F3068" s="0" t="n">
        <v>108.176</v>
      </c>
      <c r="G3068" s="0" t="n">
        <v>0.1</v>
      </c>
      <c r="H3068" s="0" t="n">
        <v>0.1</v>
      </c>
      <c r="I3068" s="0" t="n">
        <v>0.1</v>
      </c>
      <c r="K3068" s="0" t="n">
        <v>2</v>
      </c>
      <c r="L3068" s="6" t="n">
        <f aca="false">LOG(SUM(D3068:F3068)/SUM(G3068:I3068),2)</f>
        <v>8.67486430977388</v>
      </c>
      <c r="M3068" s="6" t="n">
        <f aca="false">TTEST(D3068:F3068,G3068:I3068,2,3)</f>
        <v>0.352217844956888</v>
      </c>
      <c r="N3068" s="6" t="n">
        <f aca="false">TTEST(D3068:F3068,G3068:I3068,2,2)</f>
        <v>0.295480137410187</v>
      </c>
      <c r="O3068" s="0" t="n">
        <f aca="false">AND(L3068&gt;0,N3068&lt;0.05)</f>
        <v>0</v>
      </c>
      <c r="P3068" s="0" t="n">
        <f aca="false">AND(L3068&lt;0,N3068&lt;0.05)</f>
        <v>0</v>
      </c>
      <c r="Q3068" s="0" t="n">
        <f aca="false">AND(D3068=0.1,E3068=0.1,F3068=0.1,K3068&gt;=2)</f>
        <v>0</v>
      </c>
      <c r="R3068" s="0" t="n">
        <f aca="false">AND(G3068=0.1,H3068=0.1,I3068=0.1,K3068&gt;=2)</f>
        <v>1</v>
      </c>
      <c r="S3068" s="0" t="n">
        <f aca="false">OR(O3068,R3068)</f>
        <v>1</v>
      </c>
      <c r="T3068" s="0" t="n">
        <f aca="false">OR(P3068,Q3068)</f>
        <v>0</v>
      </c>
    </row>
    <row r="3069" customFormat="false" ht="15" hidden="false" customHeight="true" outlineLevel="0" collapsed="false">
      <c r="A3069" s="0" t="s">
        <v>1727</v>
      </c>
      <c r="B3069" s="0" t="s">
        <v>1728</v>
      </c>
      <c r="D3069" s="0" t="n">
        <v>14.0667</v>
      </c>
      <c r="E3069" s="0" t="n">
        <v>62.3235</v>
      </c>
      <c r="F3069" s="0" t="n">
        <v>37.3132</v>
      </c>
      <c r="G3069" s="0" t="n">
        <v>0.1</v>
      </c>
      <c r="H3069" s="0" t="n">
        <v>0.1</v>
      </c>
      <c r="I3069" s="0" t="n">
        <v>0.1</v>
      </c>
      <c r="K3069" s="0" t="n">
        <v>3</v>
      </c>
      <c r="L3069" s="6" t="n">
        <f aca="false">LOG(SUM(D3069:F3069)/SUM(G3069:I3069),2)</f>
        <v>8.56609717880258</v>
      </c>
      <c r="M3069" s="6" t="n">
        <f aca="false">TTEST(D3069:F3069,G3069:I3069,2,3)</f>
        <v>0.113249852514902</v>
      </c>
      <c r="N3069" s="6" t="n">
        <f aca="false">TTEST(D3069:F3069,G3069:I3069,2,2)</f>
        <v>0.0533747591463452</v>
      </c>
      <c r="O3069" s="0" t="n">
        <f aca="false">AND(L3069&gt;0,N3069&lt;0.05)</f>
        <v>0</v>
      </c>
      <c r="P3069" s="0" t="n">
        <f aca="false">AND(L3069&lt;0,N3069&lt;0.05)</f>
        <v>0</v>
      </c>
      <c r="Q3069" s="0" t="n">
        <f aca="false">AND(D3069=0.1,E3069=0.1,F3069=0.1,K3069&gt;=2)</f>
        <v>0</v>
      </c>
      <c r="R3069" s="0" t="n">
        <f aca="false">AND(G3069=0.1,H3069=0.1,I3069=0.1,K3069&gt;=2)</f>
        <v>1</v>
      </c>
      <c r="S3069" s="0" t="n">
        <f aca="false">OR(O3069,R3069)</f>
        <v>1</v>
      </c>
      <c r="T3069" s="0" t="n">
        <f aca="false">OR(P3069,Q3069)</f>
        <v>0</v>
      </c>
    </row>
    <row r="3070" customFormat="false" ht="15" hidden="false" customHeight="true" outlineLevel="0" collapsed="false">
      <c r="A3070" s="0" t="s">
        <v>6662</v>
      </c>
      <c r="B3070" s="0" t="s">
        <v>6663</v>
      </c>
      <c r="D3070" s="0" t="n">
        <v>63.5755</v>
      </c>
      <c r="E3070" s="0" t="n">
        <v>28.855</v>
      </c>
      <c r="F3070" s="0" t="n">
        <v>17.3718</v>
      </c>
      <c r="G3070" s="0" t="n">
        <v>0.1</v>
      </c>
      <c r="H3070" s="0" t="n">
        <v>0.1</v>
      </c>
      <c r="I3070" s="0" t="n">
        <v>0.1</v>
      </c>
      <c r="K3070" s="0" t="n">
        <v>3</v>
      </c>
      <c r="L3070" s="6" t="n">
        <f aca="false">LOG(SUM(D3070:F3070)/SUM(G3070:I3070),2)</f>
        <v>8.51573005835546</v>
      </c>
      <c r="M3070" s="6" t="n">
        <f aca="false">TTEST(D3070:F3070,G3070:I3070,2,3)</f>
        <v>0.119402211107731</v>
      </c>
      <c r="N3070" s="6" t="n">
        <f aca="false">TTEST(D3070:F3070,G3070:I3070,2,2)</f>
        <v>0.0583034119187036</v>
      </c>
      <c r="O3070" s="0" t="n">
        <f aca="false">AND(L3070&gt;0,N3070&lt;0.05)</f>
        <v>0</v>
      </c>
      <c r="P3070" s="0" t="n">
        <f aca="false">AND(L3070&lt;0,N3070&lt;0.05)</f>
        <v>0</v>
      </c>
      <c r="Q3070" s="0" t="n">
        <f aca="false">AND(D3070=0.1,E3070=0.1,F3070=0.1,K3070&gt;=2)</f>
        <v>0</v>
      </c>
      <c r="R3070" s="0" t="n">
        <f aca="false">AND(G3070=0.1,H3070=0.1,I3070=0.1,K3070&gt;=2)</f>
        <v>1</v>
      </c>
      <c r="S3070" s="0" t="n">
        <f aca="false">OR(O3070,R3070)</f>
        <v>1</v>
      </c>
      <c r="T3070" s="0" t="n">
        <f aca="false">OR(P3070,Q3070)</f>
        <v>0</v>
      </c>
    </row>
    <row r="3071" customFormat="false" ht="15" hidden="false" customHeight="true" outlineLevel="0" collapsed="false">
      <c r="A3071" s="0" t="s">
        <v>8393</v>
      </c>
      <c r="B3071" s="0" t="s">
        <v>8394</v>
      </c>
      <c r="D3071" s="0" t="n">
        <v>97.5514</v>
      </c>
      <c r="E3071" s="0" t="n">
        <v>10.8609</v>
      </c>
      <c r="F3071" s="0" t="n">
        <v>0.1</v>
      </c>
      <c r="G3071" s="0" t="n">
        <v>0.1</v>
      </c>
      <c r="H3071" s="0" t="n">
        <v>0.1</v>
      </c>
      <c r="I3071" s="0" t="n">
        <v>0.1</v>
      </c>
      <c r="K3071" s="0" t="n">
        <v>2</v>
      </c>
      <c r="L3071" s="6" t="n">
        <f aca="false">LOG(SUM(D3071:F3071)/SUM(G3071:I3071),2)</f>
        <v>8.49868036710145</v>
      </c>
      <c r="M3071" s="6" t="n">
        <f aca="false">TTEST(D3071:F3071,G3071:I3071,2,3)</f>
        <v>0.3627700345095</v>
      </c>
      <c r="N3071" s="6" t="n">
        <f aca="false">TTEST(D3071:F3071,G3071:I3071,2,2)</f>
        <v>0.307193811988548</v>
      </c>
      <c r="O3071" s="0" t="n">
        <f aca="false">AND(L3071&gt;0,N3071&lt;0.05)</f>
        <v>0</v>
      </c>
      <c r="P3071" s="0" t="n">
        <f aca="false">AND(L3071&lt;0,N3071&lt;0.05)</f>
        <v>0</v>
      </c>
      <c r="Q3071" s="0" t="n">
        <f aca="false">AND(D3071=0.1,E3071=0.1,F3071=0.1,K3071&gt;=2)</f>
        <v>0</v>
      </c>
      <c r="R3071" s="0" t="n">
        <f aca="false">AND(G3071=0.1,H3071=0.1,I3071=0.1,K3071&gt;=2)</f>
        <v>1</v>
      </c>
      <c r="S3071" s="0" t="n">
        <f aca="false">OR(O3071,R3071)</f>
        <v>1</v>
      </c>
      <c r="T3071" s="0" t="n">
        <f aca="false">OR(P3071,Q3071)</f>
        <v>0</v>
      </c>
    </row>
    <row r="3072" customFormat="false" ht="15" hidden="false" customHeight="true" outlineLevel="0" collapsed="false">
      <c r="A3072" s="0" t="s">
        <v>6944</v>
      </c>
      <c r="B3072" s="0" t="s">
        <v>6945</v>
      </c>
      <c r="D3072" s="0" t="n">
        <v>66.7493</v>
      </c>
      <c r="E3072" s="0" t="n">
        <v>27.6198</v>
      </c>
      <c r="F3072" s="0" t="n">
        <v>12.8692</v>
      </c>
      <c r="G3072" s="0" t="n">
        <v>0.1</v>
      </c>
      <c r="H3072" s="0" t="n">
        <v>0.1</v>
      </c>
      <c r="I3072" s="0" t="n">
        <v>0.1</v>
      </c>
      <c r="K3072" s="0" t="n">
        <v>3</v>
      </c>
      <c r="L3072" s="6" t="n">
        <f aca="false">LOG(SUM(D3072:F3072)/SUM(G3072:I3072),2)</f>
        <v>8.48164203816694</v>
      </c>
      <c r="M3072" s="6" t="n">
        <f aca="false">TTEST(D3072:F3072,G3072:I3072,2,3)</f>
        <v>0.156882422933904</v>
      </c>
      <c r="N3072" s="6" t="n">
        <f aca="false">TTEST(D3072:F3072,G3072:I3072,2,2)</f>
        <v>0.0908770017037291</v>
      </c>
      <c r="O3072" s="0" t="n">
        <f aca="false">AND(L3072&gt;0,N3072&lt;0.05)</f>
        <v>0</v>
      </c>
      <c r="P3072" s="0" t="n">
        <f aca="false">AND(L3072&lt;0,N3072&lt;0.05)</f>
        <v>0</v>
      </c>
      <c r="Q3072" s="0" t="n">
        <f aca="false">AND(D3072=0.1,E3072=0.1,F3072=0.1,K3072&gt;=2)</f>
        <v>0</v>
      </c>
      <c r="R3072" s="0" t="n">
        <f aca="false">AND(G3072=0.1,H3072=0.1,I3072=0.1,K3072&gt;=2)</f>
        <v>1</v>
      </c>
      <c r="S3072" s="0" t="n">
        <f aca="false">OR(O3072,R3072)</f>
        <v>1</v>
      </c>
      <c r="T3072" s="0" t="n">
        <f aca="false">OR(P3072,Q3072)</f>
        <v>0</v>
      </c>
    </row>
    <row r="3073" customFormat="false" ht="15" hidden="false" customHeight="true" outlineLevel="0" collapsed="false">
      <c r="A3073" s="0" t="s">
        <v>6653</v>
      </c>
      <c r="B3073" s="0" t="s">
        <v>6654</v>
      </c>
      <c r="D3073" s="0" t="n">
        <v>26.7592</v>
      </c>
      <c r="E3073" s="0" t="n">
        <v>46.6277</v>
      </c>
      <c r="F3073" s="0" t="n">
        <v>28.9753</v>
      </c>
      <c r="G3073" s="0" t="n">
        <v>0.1</v>
      </c>
      <c r="H3073" s="0" t="n">
        <v>0.1</v>
      </c>
      <c r="I3073" s="0" t="n">
        <v>0.1</v>
      </c>
      <c r="K3073" s="0" t="n">
        <v>3</v>
      </c>
      <c r="L3073" s="6" t="n">
        <f aca="false">LOG(SUM(D3073:F3073)/SUM(G3073:I3073),2)</f>
        <v>8.41450484361129</v>
      </c>
      <c r="M3073" s="6" t="n">
        <f aca="false">TTEST(D3073:F3073,G3073:I3073,2,3)</f>
        <v>0.0324866062330654</v>
      </c>
      <c r="N3073" s="9" t="n">
        <f aca="false">TTEST(D3073:F3073,G3073:I3073,2,2)</f>
        <v>0.00564679578291127</v>
      </c>
      <c r="O3073" s="0" t="n">
        <f aca="false">AND(L3073&gt;0,N3073&lt;0.05)</f>
        <v>1</v>
      </c>
      <c r="P3073" s="0" t="n">
        <f aca="false">AND(L3073&lt;0,N3073&lt;0.05)</f>
        <v>0</v>
      </c>
      <c r="Q3073" s="0" t="n">
        <f aca="false">AND(D3073=0.1,E3073=0.1,F3073=0.1,K3073&gt;=2)</f>
        <v>0</v>
      </c>
      <c r="R3073" s="0" t="n">
        <f aca="false">AND(G3073=0.1,H3073=0.1,I3073=0.1,K3073&gt;=2)</f>
        <v>1</v>
      </c>
      <c r="S3073" s="0" t="n">
        <f aca="false">OR(O3073,R3073)</f>
        <v>1</v>
      </c>
      <c r="T3073" s="0" t="n">
        <f aca="false">OR(P3073,Q3073)</f>
        <v>0</v>
      </c>
    </row>
    <row r="3074" customFormat="false" ht="15" hidden="false" customHeight="true" outlineLevel="0" collapsed="false">
      <c r="A3074" s="0" t="s">
        <v>6716</v>
      </c>
      <c r="B3074" s="0" t="s">
        <v>6717</v>
      </c>
      <c r="D3074" s="0" t="n">
        <v>14.3421</v>
      </c>
      <c r="E3074" s="0" t="n">
        <v>27.3647</v>
      </c>
      <c r="F3074" s="0" t="n">
        <v>57.3417</v>
      </c>
      <c r="G3074" s="0" t="n">
        <v>0.1</v>
      </c>
      <c r="H3074" s="0" t="n">
        <v>0.1</v>
      </c>
      <c r="I3074" s="0" t="n">
        <v>0.1</v>
      </c>
      <c r="K3074" s="0" t="n">
        <v>3</v>
      </c>
      <c r="L3074" s="6" t="n">
        <f aca="false">LOG(SUM(D3074:F3074)/SUM(G3074:I3074),2)</f>
        <v>8.36702881602146</v>
      </c>
      <c r="M3074" s="6" t="n">
        <f aca="false">TTEST(D3074:F3074,G3074:I3074,2,3)</f>
        <v>0.122657981504651</v>
      </c>
      <c r="N3074" s="6" t="n">
        <f aca="false">TTEST(D3074:F3074,G3074:I3074,2,2)</f>
        <v>0.060964959966078</v>
      </c>
      <c r="O3074" s="0" t="n">
        <f aca="false">AND(L3074&gt;0,N3074&lt;0.05)</f>
        <v>0</v>
      </c>
      <c r="P3074" s="0" t="n">
        <f aca="false">AND(L3074&lt;0,N3074&lt;0.05)</f>
        <v>0</v>
      </c>
      <c r="Q3074" s="0" t="n">
        <f aca="false">AND(D3074=0.1,E3074=0.1,F3074=0.1,K3074&gt;=2)</f>
        <v>0</v>
      </c>
      <c r="R3074" s="0" t="n">
        <f aca="false">AND(G3074=0.1,H3074=0.1,I3074=0.1,K3074&gt;=2)</f>
        <v>1</v>
      </c>
      <c r="S3074" s="0" t="n">
        <f aca="false">OR(O3074,R3074)</f>
        <v>1</v>
      </c>
      <c r="T3074" s="0" t="n">
        <f aca="false">OR(P3074,Q3074)</f>
        <v>0</v>
      </c>
    </row>
    <row r="3075" customFormat="false" ht="15" hidden="false" customHeight="true" outlineLevel="0" collapsed="false">
      <c r="A3075" s="0" t="s">
        <v>1073</v>
      </c>
      <c r="B3075" s="0" t="s">
        <v>1074</v>
      </c>
      <c r="D3075" s="0" t="n">
        <v>72.9218</v>
      </c>
      <c r="E3075" s="0" t="n">
        <v>0.1</v>
      </c>
      <c r="F3075" s="0" t="n">
        <v>16.5664</v>
      </c>
      <c r="G3075" s="0" t="n">
        <v>0.1</v>
      </c>
      <c r="H3075" s="0" t="n">
        <v>0.1</v>
      </c>
      <c r="I3075" s="0" t="n">
        <v>0.1</v>
      </c>
      <c r="K3075" s="0" t="n">
        <v>2</v>
      </c>
      <c r="L3075" s="6" t="n">
        <f aca="false">LOG(SUM(D3075:F3075)/SUM(G3075:I3075),2)</f>
        <v>8.22220241103993</v>
      </c>
      <c r="M3075" s="6" t="n">
        <f aca="false">TTEST(D3075:F3075,G3075:I3075,2,3)</f>
        <v>0.309531537581895</v>
      </c>
      <c r="N3075" s="6" t="n">
        <f aca="false">TTEST(D3075:F3075,G3075:I3075,2,2)</f>
        <v>0.248379174512543</v>
      </c>
      <c r="O3075" s="0" t="n">
        <f aca="false">AND(L3075&gt;0,N3075&lt;0.05)</f>
        <v>0</v>
      </c>
      <c r="P3075" s="0" t="n">
        <f aca="false">AND(L3075&lt;0,N3075&lt;0.05)</f>
        <v>0</v>
      </c>
      <c r="Q3075" s="0" t="n">
        <f aca="false">AND(D3075=0.1,E3075=0.1,F3075=0.1,K3075&gt;=2)</f>
        <v>0</v>
      </c>
      <c r="R3075" s="0" t="n">
        <f aca="false">AND(G3075=0.1,H3075=0.1,I3075=0.1,K3075&gt;=2)</f>
        <v>1</v>
      </c>
      <c r="S3075" s="0" t="n">
        <f aca="false">OR(O3075,R3075)</f>
        <v>1</v>
      </c>
      <c r="T3075" s="0" t="n">
        <f aca="false">OR(P3075,Q3075)</f>
        <v>0</v>
      </c>
    </row>
    <row r="3076" customFormat="false" ht="15" hidden="false" customHeight="true" outlineLevel="0" collapsed="false">
      <c r="A3076" s="0" t="s">
        <v>7619</v>
      </c>
      <c r="B3076" s="0" t="s">
        <v>7620</v>
      </c>
      <c r="D3076" s="0" t="n">
        <v>81.9226</v>
      </c>
      <c r="E3076" s="0" t="n">
        <v>0.1</v>
      </c>
      <c r="F3076" s="0" t="n">
        <v>6.1798</v>
      </c>
      <c r="G3076" s="0" t="n">
        <v>0.1</v>
      </c>
      <c r="H3076" s="0" t="n">
        <v>0.1</v>
      </c>
      <c r="I3076" s="0" t="n">
        <v>0.1</v>
      </c>
      <c r="K3076" s="0" t="n">
        <v>2</v>
      </c>
      <c r="L3076" s="6" t="n">
        <f aca="false">LOG(SUM(D3076:F3076)/SUM(G3076:I3076),2)</f>
        <v>8.19971160131018</v>
      </c>
      <c r="M3076" s="6" t="n">
        <f aca="false">TTEST(D3076:F3076,G3076:I3076,2,3)</f>
        <v>0.381455117582307</v>
      </c>
      <c r="N3076" s="6" t="n">
        <f aca="false">TTEST(D3076:F3076,G3076:I3076,2,2)</f>
        <v>0.327977689941229</v>
      </c>
      <c r="O3076" s="0" t="n">
        <f aca="false">AND(L3076&gt;0,N3076&lt;0.05)</f>
        <v>0</v>
      </c>
      <c r="P3076" s="0" t="n">
        <f aca="false">AND(L3076&lt;0,N3076&lt;0.05)</f>
        <v>0</v>
      </c>
      <c r="Q3076" s="0" t="n">
        <f aca="false">AND(D3076=0.1,E3076=0.1,F3076=0.1,K3076&gt;=2)</f>
        <v>0</v>
      </c>
      <c r="R3076" s="0" t="n">
        <f aca="false">AND(G3076=0.1,H3076=0.1,I3076=0.1,K3076&gt;=2)</f>
        <v>1</v>
      </c>
      <c r="S3076" s="0" t="n">
        <f aca="false">OR(O3076,R3076)</f>
        <v>1</v>
      </c>
      <c r="T3076" s="0" t="n">
        <f aca="false">OR(P3076,Q3076)</f>
        <v>0</v>
      </c>
    </row>
    <row r="3077" customFormat="false" ht="15" hidden="false" customHeight="true" outlineLevel="0" collapsed="false">
      <c r="A3077" s="0" t="s">
        <v>6518</v>
      </c>
      <c r="B3077" s="0" t="s">
        <v>6519</v>
      </c>
      <c r="D3077" s="0" t="n">
        <v>16.1875</v>
      </c>
      <c r="E3077" s="0" t="n">
        <v>53.3489</v>
      </c>
      <c r="F3077" s="0" t="n">
        <v>17.8123</v>
      </c>
      <c r="G3077" s="0" t="n">
        <v>0.1</v>
      </c>
      <c r="H3077" s="0" t="n">
        <v>0.1</v>
      </c>
      <c r="I3077" s="0" t="n">
        <v>0.1</v>
      </c>
      <c r="K3077" s="0" t="n">
        <v>3</v>
      </c>
      <c r="L3077" s="6" t="n">
        <f aca="false">LOG(SUM(D3077:F3077)/SUM(G3077:I3077),2)</f>
        <v>8.18567992090185</v>
      </c>
      <c r="M3077" s="6" t="n">
        <f aca="false">TTEST(D3077:F3077,G3077:I3077,2,3)</f>
        <v>0.139098956618569</v>
      </c>
      <c r="N3077" s="6" t="n">
        <f aca="false">TTEST(D3077:F3077,G3077:I3077,2,2)</f>
        <v>0.0749224134194759</v>
      </c>
      <c r="O3077" s="0" t="n">
        <f aca="false">AND(L3077&gt;0,N3077&lt;0.05)</f>
        <v>0</v>
      </c>
      <c r="P3077" s="0" t="n">
        <f aca="false">AND(L3077&lt;0,N3077&lt;0.05)</f>
        <v>0</v>
      </c>
      <c r="Q3077" s="0" t="n">
        <f aca="false">AND(D3077=0.1,E3077=0.1,F3077=0.1,K3077&gt;=2)</f>
        <v>0</v>
      </c>
      <c r="R3077" s="0" t="n">
        <f aca="false">AND(G3077=0.1,H3077=0.1,I3077=0.1,K3077&gt;=2)</f>
        <v>1</v>
      </c>
      <c r="S3077" s="0" t="n">
        <f aca="false">OR(O3077,R3077)</f>
        <v>1</v>
      </c>
      <c r="T3077" s="0" t="n">
        <f aca="false">OR(P3077,Q3077)</f>
        <v>0</v>
      </c>
    </row>
    <row r="3078" customFormat="false" ht="15" hidden="false" customHeight="true" outlineLevel="0" collapsed="false">
      <c r="A3078" s="0" t="s">
        <v>7124</v>
      </c>
      <c r="B3078" s="0" t="s">
        <v>7125</v>
      </c>
      <c r="D3078" s="0" t="n">
        <v>16.0332</v>
      </c>
      <c r="E3078" s="0" t="n">
        <v>39.4276</v>
      </c>
      <c r="F3078" s="0" t="n">
        <v>29.2931</v>
      </c>
      <c r="G3078" s="0" t="n">
        <v>0.1</v>
      </c>
      <c r="H3078" s="0" t="n">
        <v>0.1</v>
      </c>
      <c r="I3078" s="0" t="n">
        <v>0.1</v>
      </c>
      <c r="K3078" s="0" t="n">
        <v>3</v>
      </c>
      <c r="L3078" s="6" t="n">
        <f aca="false">LOG(SUM(D3078:F3078)/SUM(G3078:I3078),2)</f>
        <v>8.14217344528136</v>
      </c>
      <c r="M3078" s="6" t="n">
        <f aca="false">TTEST(D3078:F3078,G3078:I3078,2,3)</f>
        <v>0.0533056856408382</v>
      </c>
      <c r="N3078" s="9" t="n">
        <f aca="false">TTEST(D3078:F3078,G3078:I3078,2,2)</f>
        <v>0.0141895908335785</v>
      </c>
      <c r="O3078" s="0" t="n">
        <f aca="false">AND(L3078&gt;0,N3078&lt;0.05)</f>
        <v>1</v>
      </c>
      <c r="P3078" s="0" t="n">
        <f aca="false">AND(L3078&lt;0,N3078&lt;0.05)</f>
        <v>0</v>
      </c>
      <c r="Q3078" s="0" t="n">
        <f aca="false">AND(D3078=0.1,E3078=0.1,F3078=0.1,K3078&gt;=2)</f>
        <v>0</v>
      </c>
      <c r="R3078" s="0" t="n">
        <f aca="false">AND(G3078=0.1,H3078=0.1,I3078=0.1,K3078&gt;=2)</f>
        <v>1</v>
      </c>
      <c r="S3078" s="0" t="n">
        <f aca="false">OR(O3078,R3078)</f>
        <v>1</v>
      </c>
      <c r="T3078" s="0" t="n">
        <f aca="false">OR(P3078,Q3078)</f>
        <v>0</v>
      </c>
    </row>
    <row r="3079" customFormat="false" ht="15" hidden="false" customHeight="true" outlineLevel="0" collapsed="false">
      <c r="A3079" s="0" t="s">
        <v>6611</v>
      </c>
      <c r="B3079" s="0" t="s">
        <v>6612</v>
      </c>
      <c r="D3079" s="0" t="n">
        <v>5.8755</v>
      </c>
      <c r="E3079" s="0" t="n">
        <v>15.6238</v>
      </c>
      <c r="F3079" s="0" t="n">
        <v>62.6753</v>
      </c>
      <c r="G3079" s="0" t="n">
        <v>0.1</v>
      </c>
      <c r="H3079" s="0" t="n">
        <v>0.1</v>
      </c>
      <c r="I3079" s="0" t="n">
        <v>0.1</v>
      </c>
      <c r="K3079" s="0" t="n">
        <v>3</v>
      </c>
      <c r="L3079" s="6" t="n">
        <f aca="false">LOG(SUM(D3079:F3079)/SUM(G3079:I3079),2)</f>
        <v>8.13227864939651</v>
      </c>
      <c r="M3079" s="6" t="n">
        <f aca="false">TTEST(D3079:F3079,G3079:I3079,2,3)</f>
        <v>0.251895697047715</v>
      </c>
      <c r="N3079" s="6" t="n">
        <f aca="false">TTEST(D3079:F3079,G3079:I3079,2,2)</f>
        <v>0.186084112811665</v>
      </c>
      <c r="O3079" s="0" t="n">
        <f aca="false">AND(L3079&gt;0,N3079&lt;0.05)</f>
        <v>0</v>
      </c>
      <c r="P3079" s="0" t="n">
        <f aca="false">AND(L3079&lt;0,N3079&lt;0.05)</f>
        <v>0</v>
      </c>
      <c r="Q3079" s="0" t="n">
        <f aca="false">AND(D3079=0.1,E3079=0.1,F3079=0.1,K3079&gt;=2)</f>
        <v>0</v>
      </c>
      <c r="R3079" s="0" t="n">
        <f aca="false">AND(G3079=0.1,H3079=0.1,I3079=0.1,K3079&gt;=2)</f>
        <v>1</v>
      </c>
      <c r="S3079" s="0" t="n">
        <f aca="false">OR(O3079,R3079)</f>
        <v>1</v>
      </c>
      <c r="T3079" s="0" t="n">
        <f aca="false">OR(P3079,Q3079)</f>
        <v>0</v>
      </c>
    </row>
    <row r="3080" customFormat="false" ht="15" hidden="false" customHeight="true" outlineLevel="0" collapsed="false">
      <c r="A3080" s="0" t="s">
        <v>7193</v>
      </c>
      <c r="B3080" s="0" t="s">
        <v>7194</v>
      </c>
      <c r="D3080" s="0" t="n">
        <v>28.1613</v>
      </c>
      <c r="E3080" s="0" t="n">
        <v>22.9881</v>
      </c>
      <c r="F3080" s="0" t="n">
        <v>28.8592</v>
      </c>
      <c r="G3080" s="0" t="n">
        <v>0.1</v>
      </c>
      <c r="H3080" s="0" t="n">
        <v>0.1</v>
      </c>
      <c r="I3080" s="0" t="n">
        <v>0.1</v>
      </c>
      <c r="K3080" s="0" t="n">
        <v>3</v>
      </c>
      <c r="L3080" s="6" t="n">
        <f aca="false">LOG(SUM(D3080:F3080)/SUM(G3080:I3080),2)</f>
        <v>8.05904877043499</v>
      </c>
      <c r="M3080" s="6" t="n">
        <f aca="false">TTEST(D3080:F3080,G3080:I3080,2,3)</f>
        <v>0.00482200373427116</v>
      </c>
      <c r="N3080" s="9" t="n">
        <f aca="false">TTEST(D3080:F3080,G3080:I3080,2,2)</f>
        <v>0.000137079682047146</v>
      </c>
      <c r="O3080" s="0" t="n">
        <f aca="false">AND(L3080&gt;0,N3080&lt;0.05)</f>
        <v>1</v>
      </c>
      <c r="P3080" s="0" t="n">
        <f aca="false">AND(L3080&lt;0,N3080&lt;0.05)</f>
        <v>0</v>
      </c>
      <c r="Q3080" s="0" t="n">
        <f aca="false">AND(D3080=0.1,E3080=0.1,F3080=0.1,K3080&gt;=2)</f>
        <v>0</v>
      </c>
      <c r="R3080" s="0" t="n">
        <f aca="false">AND(G3080=0.1,H3080=0.1,I3080=0.1,K3080&gt;=2)</f>
        <v>1</v>
      </c>
      <c r="S3080" s="0" t="n">
        <f aca="false">OR(O3080,R3080)</f>
        <v>1</v>
      </c>
      <c r="T3080" s="0" t="n">
        <f aca="false">OR(P3080,Q3080)</f>
        <v>0</v>
      </c>
    </row>
    <row r="3081" customFormat="false" ht="15" hidden="false" customHeight="true" outlineLevel="0" collapsed="false">
      <c r="A3081" s="0" t="s">
        <v>6461</v>
      </c>
      <c r="B3081" s="0" t="s">
        <v>6462</v>
      </c>
      <c r="D3081" s="0" t="n">
        <v>22.6022</v>
      </c>
      <c r="E3081" s="0" t="n">
        <v>26.2395</v>
      </c>
      <c r="F3081" s="0" t="n">
        <v>29.3525</v>
      </c>
      <c r="G3081" s="0" t="n">
        <v>0.1</v>
      </c>
      <c r="H3081" s="0" t="n">
        <v>0.1</v>
      </c>
      <c r="I3081" s="0" t="n">
        <v>0.1</v>
      </c>
      <c r="K3081" s="0" t="n">
        <v>3</v>
      </c>
      <c r="L3081" s="6" t="n">
        <f aca="false">LOG(SUM(D3081:F3081)/SUM(G3081:I3081),2)</f>
        <v>8.02595528966086</v>
      </c>
      <c r="M3081" s="6" t="n">
        <f aca="false">TTEST(D3081:F3081,G3081:I3081,2,3)</f>
        <v>0.0055964408032735</v>
      </c>
      <c r="N3081" s="9" t="n">
        <f aca="false">TTEST(D3081:F3081,G3081:I3081,2,2)</f>
        <v>0.000184129884077504</v>
      </c>
      <c r="O3081" s="0" t="n">
        <f aca="false">AND(L3081&gt;0,N3081&lt;0.05)</f>
        <v>1</v>
      </c>
      <c r="P3081" s="0" t="n">
        <f aca="false">AND(L3081&lt;0,N3081&lt;0.05)</f>
        <v>0</v>
      </c>
      <c r="Q3081" s="0" t="n">
        <f aca="false">AND(D3081=0.1,E3081=0.1,F3081=0.1,K3081&gt;=2)</f>
        <v>0</v>
      </c>
      <c r="R3081" s="0" t="n">
        <f aca="false">AND(G3081=0.1,H3081=0.1,I3081=0.1,K3081&gt;=2)</f>
        <v>1</v>
      </c>
      <c r="S3081" s="0" t="n">
        <f aca="false">OR(O3081,R3081)</f>
        <v>1</v>
      </c>
      <c r="T3081" s="0" t="n">
        <f aca="false">OR(P3081,Q3081)</f>
        <v>0</v>
      </c>
    </row>
    <row r="3082" customFormat="false" ht="15" hidden="false" customHeight="true" outlineLevel="0" collapsed="false">
      <c r="A3082" s="0" t="s">
        <v>7793</v>
      </c>
      <c r="B3082" s="0" t="s">
        <v>7794</v>
      </c>
      <c r="D3082" s="0" t="n">
        <v>0.1</v>
      </c>
      <c r="E3082" s="0" t="n">
        <v>17.9083</v>
      </c>
      <c r="F3082" s="0" t="n">
        <v>58.3559</v>
      </c>
      <c r="G3082" s="0" t="n">
        <v>0.1</v>
      </c>
      <c r="H3082" s="0" t="n">
        <v>0.1</v>
      </c>
      <c r="I3082" s="0" t="n">
        <v>0.1</v>
      </c>
      <c r="K3082" s="0" t="n">
        <v>2</v>
      </c>
      <c r="L3082" s="6" t="n">
        <f aca="false">LOG(SUM(D3082:F3082)/SUM(G3082:I3082),2)</f>
        <v>7.99179014161913</v>
      </c>
      <c r="M3082" s="6" t="n">
        <f aca="false">TTEST(D3082:F3082,G3082:I3082,2,3)</f>
        <v>0.279090246498657</v>
      </c>
      <c r="N3082" s="6" t="n">
        <f aca="false">TTEST(D3082:F3082,G3082:I3082,2,2)</f>
        <v>0.215224820632053</v>
      </c>
      <c r="O3082" s="0" t="n">
        <f aca="false">AND(L3082&gt;0,N3082&lt;0.05)</f>
        <v>0</v>
      </c>
      <c r="P3082" s="0" t="n">
        <f aca="false">AND(L3082&lt;0,N3082&lt;0.05)</f>
        <v>0</v>
      </c>
      <c r="Q3082" s="0" t="n">
        <f aca="false">AND(D3082=0.1,E3082=0.1,F3082=0.1,K3082&gt;=2)</f>
        <v>0</v>
      </c>
      <c r="R3082" s="0" t="n">
        <f aca="false">AND(G3082=0.1,H3082=0.1,I3082=0.1,K3082&gt;=2)</f>
        <v>1</v>
      </c>
      <c r="S3082" s="0" t="n">
        <f aca="false">OR(O3082,R3082)</f>
        <v>1</v>
      </c>
      <c r="T3082" s="0" t="n">
        <f aca="false">OR(P3082,Q3082)</f>
        <v>0</v>
      </c>
    </row>
    <row r="3083" customFormat="false" ht="15" hidden="false" customHeight="true" outlineLevel="0" collapsed="false">
      <c r="A3083" s="0" t="s">
        <v>6950</v>
      </c>
      <c r="B3083" s="0" t="s">
        <v>6951</v>
      </c>
      <c r="D3083" s="0" t="n">
        <v>21.6093</v>
      </c>
      <c r="E3083" s="0" t="n">
        <v>24.263</v>
      </c>
      <c r="F3083" s="0" t="n">
        <v>29.9196</v>
      </c>
      <c r="G3083" s="0" t="n">
        <v>0.1</v>
      </c>
      <c r="H3083" s="0" t="n">
        <v>0.1</v>
      </c>
      <c r="I3083" s="0" t="n">
        <v>0.1</v>
      </c>
      <c r="K3083" s="0" t="n">
        <v>3</v>
      </c>
      <c r="L3083" s="6" t="n">
        <f aca="false">LOG(SUM(D3083:F3083)/SUM(G3083:I3083),2)</f>
        <v>7.98093736259175</v>
      </c>
      <c r="M3083" s="6" t="n">
        <f aca="false">TTEST(D3083:F3083,G3083:I3083,2,3)</f>
        <v>0.00935127993037826</v>
      </c>
      <c r="N3083" s="9" t="n">
        <f aca="false">TTEST(D3083:F3083,G3083:I3083,2,2)</f>
        <v>0.000507191201009585</v>
      </c>
      <c r="O3083" s="0" t="n">
        <f aca="false">AND(L3083&gt;0,N3083&lt;0.05)</f>
        <v>1</v>
      </c>
      <c r="P3083" s="0" t="n">
        <f aca="false">AND(L3083&lt;0,N3083&lt;0.05)</f>
        <v>0</v>
      </c>
      <c r="Q3083" s="0" t="n">
        <f aca="false">AND(D3083=0.1,E3083=0.1,F3083=0.1,K3083&gt;=2)</f>
        <v>0</v>
      </c>
      <c r="R3083" s="0" t="n">
        <f aca="false">AND(G3083=0.1,H3083=0.1,I3083=0.1,K3083&gt;=2)</f>
        <v>1</v>
      </c>
      <c r="S3083" s="0" t="n">
        <f aca="false">OR(O3083,R3083)</f>
        <v>1</v>
      </c>
      <c r="T3083" s="0" t="n">
        <f aca="false">OR(P3083,Q3083)</f>
        <v>0</v>
      </c>
    </row>
    <row r="3084" customFormat="false" ht="15" hidden="false" customHeight="true" outlineLevel="0" collapsed="false">
      <c r="A3084" s="0" t="s">
        <v>7946</v>
      </c>
      <c r="B3084" s="0" t="s">
        <v>7947</v>
      </c>
      <c r="D3084" s="0" t="n">
        <v>0.1</v>
      </c>
      <c r="E3084" s="0" t="n">
        <v>41.0077</v>
      </c>
      <c r="F3084" s="0" t="n">
        <v>33.7329</v>
      </c>
      <c r="G3084" s="0" t="n">
        <v>0.1</v>
      </c>
      <c r="H3084" s="0" t="n">
        <v>0.1</v>
      </c>
      <c r="I3084" s="0" t="n">
        <v>0.1</v>
      </c>
      <c r="K3084" s="0" t="n">
        <v>2</v>
      </c>
      <c r="L3084" s="6" t="n">
        <f aca="false">LOG(SUM(D3084:F3084)/SUM(G3084:I3084),2)</f>
        <v>7.96271481382086</v>
      </c>
      <c r="M3084" s="6" t="n">
        <f aca="false">TTEST(D3084:F3084,G3084:I3084,2,3)</f>
        <v>0.187364347539733</v>
      </c>
      <c r="N3084" s="6" t="n">
        <f aca="false">TTEST(D3084:F3084,G3084:I3084,2,2)</f>
        <v>0.119891306862441</v>
      </c>
      <c r="O3084" s="0" t="n">
        <f aca="false">AND(L3084&gt;0,N3084&lt;0.05)</f>
        <v>0</v>
      </c>
      <c r="P3084" s="0" t="n">
        <f aca="false">AND(L3084&lt;0,N3084&lt;0.05)</f>
        <v>0</v>
      </c>
      <c r="Q3084" s="0" t="n">
        <f aca="false">AND(D3084=0.1,E3084=0.1,F3084=0.1,K3084&gt;=2)</f>
        <v>0</v>
      </c>
      <c r="R3084" s="0" t="n">
        <f aca="false">AND(G3084=0.1,H3084=0.1,I3084=0.1,K3084&gt;=2)</f>
        <v>1</v>
      </c>
      <c r="S3084" s="0" t="n">
        <f aca="false">OR(O3084,R3084)</f>
        <v>1</v>
      </c>
      <c r="T3084" s="0" t="n">
        <f aca="false">OR(P3084,Q3084)</f>
        <v>0</v>
      </c>
    </row>
    <row r="3085" customFormat="false" ht="15" hidden="false" customHeight="true" outlineLevel="0" collapsed="false">
      <c r="A3085" s="0" t="s">
        <v>7253</v>
      </c>
      <c r="B3085" s="0" t="s">
        <v>7254</v>
      </c>
      <c r="D3085" s="0" t="n">
        <v>23.4805</v>
      </c>
      <c r="E3085" s="0" t="n">
        <v>23.2276</v>
      </c>
      <c r="F3085" s="0" t="n">
        <v>25.0292</v>
      </c>
      <c r="G3085" s="0" t="n">
        <v>0.1</v>
      </c>
      <c r="H3085" s="0" t="n">
        <v>0.1</v>
      </c>
      <c r="I3085" s="0" t="n">
        <v>0.1</v>
      </c>
      <c r="K3085" s="0" t="n">
        <v>3</v>
      </c>
      <c r="L3085" s="6" t="n">
        <f aca="false">LOG(SUM(D3085:F3085)/SUM(G3085:I3085),2)</f>
        <v>7.90161713619019</v>
      </c>
      <c r="M3085" s="6" t="n">
        <f aca="false">TTEST(D3085:F3085,G3085:I3085,2,3)</f>
        <v>0.000558797456557902</v>
      </c>
      <c r="N3085" s="9" t="n">
        <f aca="false">TTEST(D3085:F3085,G3085:I3085,2,2)</f>
        <v>1.86969544008961E-006</v>
      </c>
      <c r="O3085" s="0" t="n">
        <f aca="false">AND(L3085&gt;0,N3085&lt;0.05)</f>
        <v>1</v>
      </c>
      <c r="P3085" s="0" t="n">
        <f aca="false">AND(L3085&lt;0,N3085&lt;0.05)</f>
        <v>0</v>
      </c>
      <c r="Q3085" s="0" t="n">
        <f aca="false">AND(D3085=0.1,E3085=0.1,F3085=0.1,K3085&gt;=2)</f>
        <v>0</v>
      </c>
      <c r="R3085" s="0" t="n">
        <f aca="false">AND(G3085=0.1,H3085=0.1,I3085=0.1,K3085&gt;=2)</f>
        <v>1</v>
      </c>
      <c r="S3085" s="0" t="n">
        <f aca="false">OR(O3085,R3085)</f>
        <v>1</v>
      </c>
      <c r="T3085" s="0" t="n">
        <f aca="false">OR(P3085,Q3085)</f>
        <v>0</v>
      </c>
    </row>
    <row r="3086" customFormat="false" ht="15" hidden="false" customHeight="true" outlineLevel="0" collapsed="false">
      <c r="A3086" s="0" t="s">
        <v>6866</v>
      </c>
      <c r="B3086" s="0" t="s">
        <v>6867</v>
      </c>
      <c r="D3086" s="0" t="n">
        <v>17.9997</v>
      </c>
      <c r="E3086" s="0" t="n">
        <v>19.7742</v>
      </c>
      <c r="F3086" s="0" t="n">
        <v>33.0691</v>
      </c>
      <c r="G3086" s="0" t="n">
        <v>0.1</v>
      </c>
      <c r="H3086" s="0" t="n">
        <v>0.1</v>
      </c>
      <c r="I3086" s="0" t="n">
        <v>0.1</v>
      </c>
      <c r="K3086" s="0" t="n">
        <v>3</v>
      </c>
      <c r="L3086" s="6" t="n">
        <f aca="false">LOG(SUM(D3086:F3086)/SUM(G3086:I3086),2)</f>
        <v>7.88351899647767</v>
      </c>
      <c r="M3086" s="6" t="n">
        <f aca="false">TTEST(D3086:F3086,G3086:I3086,2,3)</f>
        <v>0.0385439496335424</v>
      </c>
      <c r="N3086" s="9" t="n">
        <f aca="false">TTEST(D3086:F3086,G3086:I3086,2,2)</f>
        <v>0.00778825342584623</v>
      </c>
      <c r="O3086" s="0" t="n">
        <f aca="false">AND(L3086&gt;0,N3086&lt;0.05)</f>
        <v>1</v>
      </c>
      <c r="P3086" s="0" t="n">
        <f aca="false">AND(L3086&lt;0,N3086&lt;0.05)</f>
        <v>0</v>
      </c>
      <c r="Q3086" s="0" t="n">
        <f aca="false">AND(D3086=0.1,E3086=0.1,F3086=0.1,K3086&gt;=2)</f>
        <v>0</v>
      </c>
      <c r="R3086" s="0" t="n">
        <f aca="false">AND(G3086=0.1,H3086=0.1,I3086=0.1,K3086&gt;=2)</f>
        <v>1</v>
      </c>
      <c r="S3086" s="0" t="n">
        <f aca="false">OR(O3086,R3086)</f>
        <v>1</v>
      </c>
      <c r="T3086" s="0" t="n">
        <f aca="false">OR(P3086,Q3086)</f>
        <v>0</v>
      </c>
    </row>
    <row r="3087" customFormat="false" ht="15" hidden="false" customHeight="true" outlineLevel="0" collapsed="false">
      <c r="A3087" s="0" t="s">
        <v>7121</v>
      </c>
      <c r="B3087" s="0" t="s">
        <v>7122</v>
      </c>
      <c r="D3087" s="0" t="n">
        <v>25.0167</v>
      </c>
      <c r="E3087" s="0" t="n">
        <v>16.4633</v>
      </c>
      <c r="F3087" s="0" t="n">
        <v>28.1868</v>
      </c>
      <c r="G3087" s="0" t="n">
        <v>0.1</v>
      </c>
      <c r="H3087" s="0" t="n">
        <v>0.1</v>
      </c>
      <c r="I3087" s="0" t="n">
        <v>0.1</v>
      </c>
      <c r="K3087" s="0" t="n">
        <v>3</v>
      </c>
      <c r="L3087" s="6" t="n">
        <f aca="false">LOG(SUM(D3087:F3087)/SUM(G3087:I3087),2)</f>
        <v>7.85936498666213</v>
      </c>
      <c r="M3087" s="6" t="n">
        <f aca="false">TTEST(D3087:F3087,G3087:I3087,2,3)</f>
        <v>0.0221687130473752</v>
      </c>
      <c r="N3087" s="9" t="n">
        <f aca="false">TTEST(D3087:F3087,G3087:I3087,2,2)</f>
        <v>0.00272435796310312</v>
      </c>
      <c r="O3087" s="0" t="n">
        <f aca="false">AND(L3087&gt;0,N3087&lt;0.05)</f>
        <v>1</v>
      </c>
      <c r="P3087" s="0" t="n">
        <f aca="false">AND(L3087&lt;0,N3087&lt;0.05)</f>
        <v>0</v>
      </c>
      <c r="Q3087" s="0" t="n">
        <f aca="false">AND(D3087=0.1,E3087=0.1,F3087=0.1,K3087&gt;=2)</f>
        <v>0</v>
      </c>
      <c r="R3087" s="0" t="n">
        <f aca="false">AND(G3087=0.1,H3087=0.1,I3087=0.1,K3087&gt;=2)</f>
        <v>1</v>
      </c>
      <c r="S3087" s="0" t="n">
        <f aca="false">OR(O3087,R3087)</f>
        <v>1</v>
      </c>
      <c r="T3087" s="0" t="n">
        <f aca="false">OR(P3087,Q3087)</f>
        <v>0</v>
      </c>
    </row>
    <row r="3088" customFormat="false" ht="15" hidden="false" customHeight="true" outlineLevel="0" collapsed="false">
      <c r="A3088" s="0" t="s">
        <v>8249</v>
      </c>
      <c r="B3088" s="0" t="s">
        <v>8250</v>
      </c>
      <c r="D3088" s="0" t="n">
        <v>18.7864</v>
      </c>
      <c r="E3088" s="0" t="n">
        <v>0.1</v>
      </c>
      <c r="F3088" s="0" t="n">
        <v>50.4888</v>
      </c>
      <c r="G3088" s="0" t="n">
        <v>0.1</v>
      </c>
      <c r="H3088" s="0" t="n">
        <v>0.1</v>
      </c>
      <c r="I3088" s="0" t="n">
        <v>0.1</v>
      </c>
      <c r="K3088" s="0" t="n">
        <v>2</v>
      </c>
      <c r="L3088" s="6" t="n">
        <f aca="false">LOG(SUM(D3088:F3088)/SUM(G3088:I3088),2)</f>
        <v>7.85331371451852</v>
      </c>
      <c r="M3088" s="6" t="n">
        <f aca="false">TTEST(D3088:F3088,G3088:I3088,2,3)</f>
        <v>0.257926477182338</v>
      </c>
      <c r="N3088" s="6" t="n">
        <f aca="false">TTEST(D3088:F3088,G3088:I3088,2,2)</f>
        <v>0.19249877553179</v>
      </c>
      <c r="O3088" s="0" t="n">
        <f aca="false">AND(L3088&gt;0,N3088&lt;0.05)</f>
        <v>0</v>
      </c>
      <c r="P3088" s="0" t="n">
        <f aca="false">AND(L3088&lt;0,N3088&lt;0.05)</f>
        <v>0</v>
      </c>
      <c r="Q3088" s="0" t="n">
        <f aca="false">AND(D3088=0.1,E3088=0.1,F3088=0.1,K3088&gt;=2)</f>
        <v>0</v>
      </c>
      <c r="R3088" s="0" t="n">
        <f aca="false">AND(G3088=0.1,H3088=0.1,I3088=0.1,K3088&gt;=2)</f>
        <v>1</v>
      </c>
      <c r="S3088" s="0" t="n">
        <f aca="false">OR(O3088,R3088)</f>
        <v>1</v>
      </c>
      <c r="T3088" s="0" t="n">
        <f aca="false">OR(P3088,Q3088)</f>
        <v>0</v>
      </c>
    </row>
    <row r="3089" customFormat="false" ht="15" hidden="false" customHeight="true" outlineLevel="0" collapsed="false">
      <c r="A3089" s="0" t="s">
        <v>6728</v>
      </c>
      <c r="B3089" s="0" t="s">
        <v>6729</v>
      </c>
      <c r="D3089" s="0" t="n">
        <v>15.2522</v>
      </c>
      <c r="E3089" s="0" t="n">
        <v>24.5248</v>
      </c>
      <c r="F3089" s="0" t="n">
        <v>29.305</v>
      </c>
      <c r="G3089" s="0" t="n">
        <v>0.1</v>
      </c>
      <c r="H3089" s="0" t="n">
        <v>0.1</v>
      </c>
      <c r="I3089" s="0" t="n">
        <v>0.1</v>
      </c>
      <c r="K3089" s="0" t="n">
        <v>3</v>
      </c>
      <c r="L3089" s="6" t="n">
        <f aca="false">LOG(SUM(D3089:F3089)/SUM(G3089:I3089),2)</f>
        <v>7.84720354013572</v>
      </c>
      <c r="M3089" s="6" t="n">
        <f aca="false">TTEST(D3089:F3089,G3089:I3089,2,3)</f>
        <v>0.0308814189802136</v>
      </c>
      <c r="N3089" s="9" t="n">
        <f aca="false">TTEST(D3089:F3089,G3089:I3089,2,2)</f>
        <v>0.00513048009970124</v>
      </c>
      <c r="O3089" s="0" t="n">
        <f aca="false">AND(L3089&gt;0,N3089&lt;0.05)</f>
        <v>1</v>
      </c>
      <c r="P3089" s="0" t="n">
        <f aca="false">AND(L3089&lt;0,N3089&lt;0.05)</f>
        <v>0</v>
      </c>
      <c r="Q3089" s="0" t="n">
        <f aca="false">AND(D3089=0.1,E3089=0.1,F3089=0.1,K3089&gt;=2)</f>
        <v>0</v>
      </c>
      <c r="R3089" s="0" t="n">
        <f aca="false">AND(G3089=0.1,H3089=0.1,I3089=0.1,K3089&gt;=2)</f>
        <v>1</v>
      </c>
      <c r="S3089" s="0" t="n">
        <f aca="false">OR(O3089,R3089)</f>
        <v>1</v>
      </c>
      <c r="T3089" s="0" t="n">
        <f aca="false">OR(P3089,Q3089)</f>
        <v>0</v>
      </c>
    </row>
    <row r="3090" customFormat="false" ht="15" hidden="false" customHeight="true" outlineLevel="0" collapsed="false">
      <c r="A3090" s="0" t="s">
        <v>7760</v>
      </c>
      <c r="B3090" s="0" t="s">
        <v>7761</v>
      </c>
      <c r="D3090" s="0" t="n">
        <v>23.911</v>
      </c>
      <c r="E3090" s="0" t="n">
        <v>44.6504</v>
      </c>
      <c r="F3090" s="0" t="n">
        <v>0.1</v>
      </c>
      <c r="G3090" s="0" t="n">
        <v>0.1</v>
      </c>
      <c r="H3090" s="0" t="n">
        <v>0.1</v>
      </c>
      <c r="I3090" s="0" t="n">
        <v>0.1</v>
      </c>
      <c r="K3090" s="0" t="n">
        <v>2</v>
      </c>
      <c r="L3090" s="6" t="n">
        <f aca="false">LOG(SUM(D3090:F3090)/SUM(G3090:I3090),2)</f>
        <v>7.83839296307559</v>
      </c>
      <c r="M3090" s="6" t="n">
        <f aca="false">TTEST(D3090:F3090,G3090:I3090,2,3)</f>
        <v>0.218668460268533</v>
      </c>
      <c r="N3090" s="6" t="n">
        <f aca="false">TTEST(D3090:F3090,G3090:I3090,2,2)</f>
        <v>0.151359243453274</v>
      </c>
      <c r="O3090" s="0" t="n">
        <f aca="false">AND(L3090&gt;0,N3090&lt;0.05)</f>
        <v>0</v>
      </c>
      <c r="P3090" s="0" t="n">
        <f aca="false">AND(L3090&lt;0,N3090&lt;0.05)</f>
        <v>0</v>
      </c>
      <c r="Q3090" s="0" t="n">
        <f aca="false">AND(D3090=0.1,E3090=0.1,F3090=0.1,K3090&gt;=2)</f>
        <v>0</v>
      </c>
      <c r="R3090" s="0" t="n">
        <f aca="false">AND(G3090=0.1,H3090=0.1,I3090=0.1,K3090&gt;=2)</f>
        <v>1</v>
      </c>
      <c r="S3090" s="0" t="n">
        <f aca="false">OR(O3090,R3090)</f>
        <v>1</v>
      </c>
      <c r="T3090" s="0" t="n">
        <f aca="false">OR(P3090,Q3090)</f>
        <v>0</v>
      </c>
    </row>
    <row r="3091" customFormat="false" ht="15" hidden="false" customHeight="true" outlineLevel="0" collapsed="false">
      <c r="A3091" s="0" t="s">
        <v>7826</v>
      </c>
      <c r="B3091" s="0" t="s">
        <v>7827</v>
      </c>
      <c r="D3091" s="0" t="n">
        <v>0.1</v>
      </c>
      <c r="E3091" s="0" t="n">
        <v>31.6845</v>
      </c>
      <c r="F3091" s="0" t="n">
        <v>35.964</v>
      </c>
      <c r="G3091" s="0" t="n">
        <v>0.1</v>
      </c>
      <c r="H3091" s="0" t="n">
        <v>0.1</v>
      </c>
      <c r="I3091" s="0" t="n">
        <v>0.1</v>
      </c>
      <c r="K3091" s="0" t="n">
        <v>2</v>
      </c>
      <c r="L3091" s="6" t="n">
        <f aca="false">LOG(SUM(D3091:F3091)/SUM(G3091:I3091),2)</f>
        <v>7.81908269357885</v>
      </c>
      <c r="M3091" s="6" t="n">
        <f aca="false">TTEST(D3091:F3091,G3091:I3091,2,3)</f>
        <v>0.185141958904216</v>
      </c>
      <c r="N3091" s="6" t="n">
        <f aca="false">TTEST(D3091:F3091,G3091:I3091,2,2)</f>
        <v>0.117715306892814</v>
      </c>
      <c r="O3091" s="0" t="n">
        <f aca="false">AND(L3091&gt;0,N3091&lt;0.05)</f>
        <v>0</v>
      </c>
      <c r="P3091" s="0" t="n">
        <f aca="false">AND(L3091&lt;0,N3091&lt;0.05)</f>
        <v>0</v>
      </c>
      <c r="Q3091" s="0" t="n">
        <f aca="false">AND(D3091=0.1,E3091=0.1,F3091=0.1,K3091&gt;=2)</f>
        <v>0</v>
      </c>
      <c r="R3091" s="0" t="n">
        <f aca="false">AND(G3091=0.1,H3091=0.1,I3091=0.1,K3091&gt;=2)</f>
        <v>1</v>
      </c>
      <c r="S3091" s="0" t="n">
        <f aca="false">OR(O3091,R3091)</f>
        <v>1</v>
      </c>
      <c r="T3091" s="0" t="n">
        <f aca="false">OR(P3091,Q3091)</f>
        <v>0</v>
      </c>
    </row>
    <row r="3092" customFormat="false" ht="15" hidden="false" customHeight="true" outlineLevel="0" collapsed="false">
      <c r="A3092" s="0" t="s">
        <v>6671</v>
      </c>
      <c r="B3092" s="0" t="s">
        <v>6672</v>
      </c>
      <c r="D3092" s="0" t="n">
        <v>25.8544</v>
      </c>
      <c r="E3092" s="0" t="n">
        <v>20.3974</v>
      </c>
      <c r="F3092" s="0" t="n">
        <v>19.1404</v>
      </c>
      <c r="G3092" s="0" t="n">
        <v>0.1</v>
      </c>
      <c r="H3092" s="0" t="n">
        <v>0.1</v>
      </c>
      <c r="I3092" s="0" t="n">
        <v>0.1</v>
      </c>
      <c r="K3092" s="0" t="n">
        <v>3</v>
      </c>
      <c r="L3092" s="6" t="n">
        <f aca="false">LOG(SUM(D3092:F3092)/SUM(G3092:I3092),2)</f>
        <v>7.76801224996922</v>
      </c>
      <c r="M3092" s="6" t="n">
        <f aca="false">TTEST(D3092:F3092,G3092:I3092,2,3)</f>
        <v>0.0088999164472259</v>
      </c>
      <c r="N3092" s="9" t="n">
        <f aca="false">TTEST(D3092:F3092,G3092:I3092,2,2)</f>
        <v>0.000460155223581801</v>
      </c>
      <c r="O3092" s="0" t="n">
        <f aca="false">AND(L3092&gt;0,N3092&lt;0.05)</f>
        <v>1</v>
      </c>
      <c r="P3092" s="0" t="n">
        <f aca="false">AND(L3092&lt;0,N3092&lt;0.05)</f>
        <v>0</v>
      </c>
      <c r="Q3092" s="0" t="n">
        <f aca="false">AND(D3092=0.1,E3092=0.1,F3092=0.1,K3092&gt;=2)</f>
        <v>0</v>
      </c>
      <c r="R3092" s="0" t="n">
        <f aca="false">AND(G3092=0.1,H3092=0.1,I3092=0.1,K3092&gt;=2)</f>
        <v>1</v>
      </c>
      <c r="S3092" s="0" t="n">
        <f aca="false">OR(O3092,R3092)</f>
        <v>1</v>
      </c>
      <c r="T3092" s="0" t="n">
        <f aca="false">OR(P3092,Q3092)</f>
        <v>0</v>
      </c>
    </row>
    <row r="3093" customFormat="false" ht="15" hidden="false" customHeight="true" outlineLevel="0" collapsed="false">
      <c r="A3093" s="0" t="s">
        <v>8174</v>
      </c>
      <c r="B3093" s="0" t="s">
        <v>8175</v>
      </c>
      <c r="D3093" s="0" t="n">
        <v>33.9183</v>
      </c>
      <c r="E3093" s="0" t="n">
        <v>0.1</v>
      </c>
      <c r="F3093" s="0" t="n">
        <v>31.34</v>
      </c>
      <c r="G3093" s="0" t="n">
        <v>0.1</v>
      </c>
      <c r="H3093" s="0" t="n">
        <v>0.1</v>
      </c>
      <c r="I3093" s="0" t="n">
        <v>0.1</v>
      </c>
      <c r="K3093" s="0" t="n">
        <v>2</v>
      </c>
      <c r="L3093" s="6" t="n">
        <f aca="false">LOG(SUM(D3093:F3093)/SUM(G3093:I3093),2)</f>
        <v>7.76726414785134</v>
      </c>
      <c r="M3093" s="6" t="n">
        <f aca="false">TTEST(D3093:F3093,G3093:I3093,2,3)</f>
        <v>0.184143853464333</v>
      </c>
      <c r="N3093" s="6" t="n">
        <f aca="false">TTEST(D3093:F3093,G3093:I3093,2,2)</f>
        <v>0.116740851273839</v>
      </c>
      <c r="O3093" s="0" t="n">
        <f aca="false">AND(L3093&gt;0,N3093&lt;0.05)</f>
        <v>0</v>
      </c>
      <c r="P3093" s="0" t="n">
        <f aca="false">AND(L3093&lt;0,N3093&lt;0.05)</f>
        <v>0</v>
      </c>
      <c r="Q3093" s="0" t="n">
        <f aca="false">AND(D3093=0.1,E3093=0.1,F3093=0.1,K3093&gt;=2)</f>
        <v>0</v>
      </c>
      <c r="R3093" s="0" t="n">
        <f aca="false">AND(G3093=0.1,H3093=0.1,I3093=0.1,K3093&gt;=2)</f>
        <v>1</v>
      </c>
      <c r="S3093" s="0" t="n">
        <f aca="false">OR(O3093,R3093)</f>
        <v>1</v>
      </c>
      <c r="T3093" s="0" t="n">
        <f aca="false">OR(P3093,Q3093)</f>
        <v>0</v>
      </c>
    </row>
    <row r="3094" customFormat="false" ht="15" hidden="false" customHeight="true" outlineLevel="0" collapsed="false">
      <c r="A3094" s="0" t="s">
        <v>8387</v>
      </c>
      <c r="B3094" s="0" t="s">
        <v>8388</v>
      </c>
      <c r="D3094" s="0" t="n">
        <v>0.1</v>
      </c>
      <c r="E3094" s="0" t="n">
        <v>22.7697</v>
      </c>
      <c r="F3094" s="0" t="n">
        <v>40.3955</v>
      </c>
      <c r="G3094" s="0" t="n">
        <v>0.1</v>
      </c>
      <c r="H3094" s="0" t="n">
        <v>0.1</v>
      </c>
      <c r="I3094" s="0" t="n">
        <v>0.1</v>
      </c>
      <c r="K3094" s="0" t="n">
        <v>2</v>
      </c>
      <c r="L3094" s="6" t="n">
        <f aca="false">LOG(SUM(D3094:F3094)/SUM(G3094:I3094),2)</f>
        <v>7.72030583020598</v>
      </c>
      <c r="M3094" s="6" t="n">
        <f aca="false">TTEST(D3094:F3094,G3094:I3094,2,3)</f>
        <v>0.213728724458401</v>
      </c>
      <c r="N3094" s="6" t="n">
        <f aca="false">TTEST(D3094:F3094,G3094:I3094,2,2)</f>
        <v>0.14630204061802</v>
      </c>
      <c r="O3094" s="0" t="n">
        <f aca="false">AND(L3094&gt;0,N3094&lt;0.05)</f>
        <v>0</v>
      </c>
      <c r="P3094" s="0" t="n">
        <f aca="false">AND(L3094&lt;0,N3094&lt;0.05)</f>
        <v>0</v>
      </c>
      <c r="Q3094" s="0" t="n">
        <f aca="false">AND(D3094=0.1,E3094=0.1,F3094=0.1,K3094&gt;=2)</f>
        <v>0</v>
      </c>
      <c r="R3094" s="0" t="n">
        <f aca="false">AND(G3094=0.1,H3094=0.1,I3094=0.1,K3094&gt;=2)</f>
        <v>1</v>
      </c>
      <c r="S3094" s="0" t="n">
        <f aca="false">OR(O3094,R3094)</f>
        <v>1</v>
      </c>
      <c r="T3094" s="0" t="n">
        <f aca="false">OR(P3094,Q3094)</f>
        <v>0</v>
      </c>
    </row>
    <row r="3095" customFormat="false" ht="15" hidden="false" customHeight="true" outlineLevel="0" collapsed="false">
      <c r="A3095" s="0" t="s">
        <v>7769</v>
      </c>
      <c r="B3095" s="0" t="s">
        <v>7770</v>
      </c>
      <c r="D3095" s="0" t="n">
        <v>37.1531</v>
      </c>
      <c r="E3095" s="0" t="n">
        <v>0.1</v>
      </c>
      <c r="F3095" s="0" t="n">
        <v>25.9353</v>
      </c>
      <c r="G3095" s="0" t="n">
        <v>0.1</v>
      </c>
      <c r="H3095" s="0" t="n">
        <v>0.1</v>
      </c>
      <c r="I3095" s="0" t="n">
        <v>0.1</v>
      </c>
      <c r="K3095" s="0" t="n">
        <v>2</v>
      </c>
      <c r="L3095" s="6" t="n">
        <f aca="false">LOG(SUM(D3095:F3095)/SUM(G3095:I3095),2)</f>
        <v>7.71855342469498</v>
      </c>
      <c r="M3095" s="6" t="n">
        <f aca="false">TTEST(D3095:F3095,G3095:I3095,2,3)</f>
        <v>0.196191121858233</v>
      </c>
      <c r="N3095" s="6" t="n">
        <f aca="false">TTEST(D3095:F3095,G3095:I3095,2,2)</f>
        <v>0.128615789054322</v>
      </c>
      <c r="O3095" s="0" t="n">
        <f aca="false">AND(L3095&gt;0,N3095&lt;0.05)</f>
        <v>0</v>
      </c>
      <c r="P3095" s="0" t="n">
        <f aca="false">AND(L3095&lt;0,N3095&lt;0.05)</f>
        <v>0</v>
      </c>
      <c r="Q3095" s="0" t="n">
        <f aca="false">AND(D3095=0.1,E3095=0.1,F3095=0.1,K3095&gt;=2)</f>
        <v>0</v>
      </c>
      <c r="R3095" s="0" t="n">
        <f aca="false">AND(G3095=0.1,H3095=0.1,I3095=0.1,K3095&gt;=2)</f>
        <v>1</v>
      </c>
      <c r="S3095" s="0" t="n">
        <f aca="false">OR(O3095,R3095)</f>
        <v>1</v>
      </c>
      <c r="T3095" s="0" t="n">
        <f aca="false">OR(P3095,Q3095)</f>
        <v>0</v>
      </c>
    </row>
    <row r="3096" customFormat="false" ht="15" hidden="false" customHeight="true" outlineLevel="0" collapsed="false">
      <c r="A3096" s="0" t="s">
        <v>6923</v>
      </c>
      <c r="B3096" s="0" t="s">
        <v>6924</v>
      </c>
      <c r="D3096" s="0" t="n">
        <v>2.5143</v>
      </c>
      <c r="E3096" s="0" t="n">
        <v>20.5208</v>
      </c>
      <c r="F3096" s="0" t="n">
        <v>39.3694</v>
      </c>
      <c r="G3096" s="0" t="n">
        <v>0.1</v>
      </c>
      <c r="H3096" s="0" t="n">
        <v>0.1</v>
      </c>
      <c r="I3096" s="0" t="n">
        <v>0.1</v>
      </c>
      <c r="K3096" s="0" t="n">
        <v>3</v>
      </c>
      <c r="L3096" s="6" t="n">
        <f aca="false">LOG(SUM(D3096:F3096)/SUM(G3096:I3096),2)</f>
        <v>7.70054375489757</v>
      </c>
      <c r="M3096" s="6" t="n">
        <f aca="false">TTEST(D3096:F3096,G3096:I3096,2,3)</f>
        <v>0.191109755803837</v>
      </c>
      <c r="N3096" s="6" t="n">
        <f aca="false">TTEST(D3096:F3096,G3096:I3096,2,2)</f>
        <v>0.123577649732688</v>
      </c>
      <c r="O3096" s="0" t="n">
        <f aca="false">AND(L3096&gt;0,N3096&lt;0.05)</f>
        <v>0</v>
      </c>
      <c r="P3096" s="0" t="n">
        <f aca="false">AND(L3096&lt;0,N3096&lt;0.05)</f>
        <v>0</v>
      </c>
      <c r="Q3096" s="0" t="n">
        <f aca="false">AND(D3096=0.1,E3096=0.1,F3096=0.1,K3096&gt;=2)</f>
        <v>0</v>
      </c>
      <c r="R3096" s="0" t="n">
        <f aca="false">AND(G3096=0.1,H3096=0.1,I3096=0.1,K3096&gt;=2)</f>
        <v>1</v>
      </c>
      <c r="S3096" s="0" t="n">
        <f aca="false">OR(O3096,R3096)</f>
        <v>1</v>
      </c>
      <c r="T3096" s="0" t="n">
        <f aca="false">OR(P3096,Q3096)</f>
        <v>0</v>
      </c>
    </row>
    <row r="3097" customFormat="false" ht="15" hidden="false" customHeight="true" outlineLevel="0" collapsed="false">
      <c r="A3097" s="0" t="s">
        <v>7145</v>
      </c>
      <c r="B3097" s="0" t="s">
        <v>7146</v>
      </c>
      <c r="D3097" s="0" t="n">
        <v>16.9615</v>
      </c>
      <c r="E3097" s="0" t="n">
        <v>21.1178</v>
      </c>
      <c r="F3097" s="0" t="n">
        <v>24.1198</v>
      </c>
      <c r="G3097" s="0" t="n">
        <v>0.1</v>
      </c>
      <c r="H3097" s="0" t="n">
        <v>0.1</v>
      </c>
      <c r="I3097" s="0" t="n">
        <v>0.1</v>
      </c>
      <c r="K3097" s="0" t="n">
        <v>3</v>
      </c>
      <c r="L3097" s="6" t="n">
        <f aca="false">LOG(SUM(D3097:F3097)/SUM(G3097:I3097),2)</f>
        <v>7.69578739424979</v>
      </c>
      <c r="M3097" s="6" t="n">
        <f aca="false">TTEST(D3097:F3097,G3097:I3097,2,3)</f>
        <v>0.00996620955363671</v>
      </c>
      <c r="N3097" s="9" t="n">
        <f aca="false">TTEST(D3097:F3097,G3097:I3097,2,2)</f>
        <v>0.00057482180744656</v>
      </c>
      <c r="O3097" s="0" t="n">
        <f aca="false">AND(L3097&gt;0,N3097&lt;0.05)</f>
        <v>1</v>
      </c>
      <c r="P3097" s="0" t="n">
        <f aca="false">AND(L3097&lt;0,N3097&lt;0.05)</f>
        <v>0</v>
      </c>
      <c r="Q3097" s="0" t="n">
        <f aca="false">AND(D3097=0.1,E3097=0.1,F3097=0.1,K3097&gt;=2)</f>
        <v>0</v>
      </c>
      <c r="R3097" s="0" t="n">
        <f aca="false">AND(G3097=0.1,H3097=0.1,I3097=0.1,K3097&gt;=2)</f>
        <v>1</v>
      </c>
      <c r="S3097" s="0" t="n">
        <f aca="false">OR(O3097,R3097)</f>
        <v>1</v>
      </c>
      <c r="T3097" s="0" t="n">
        <f aca="false">OR(P3097,Q3097)</f>
        <v>0</v>
      </c>
    </row>
    <row r="3098" customFormat="false" ht="15" hidden="false" customHeight="true" outlineLevel="0" collapsed="false">
      <c r="A3098" s="0" t="s">
        <v>6533</v>
      </c>
      <c r="B3098" s="0" t="s">
        <v>6534</v>
      </c>
      <c r="D3098" s="0" t="n">
        <v>19.4659</v>
      </c>
      <c r="E3098" s="0" t="n">
        <v>20.8679</v>
      </c>
      <c r="F3098" s="0" t="n">
        <v>21.5355</v>
      </c>
      <c r="G3098" s="0" t="n">
        <v>0.1</v>
      </c>
      <c r="H3098" s="0" t="n">
        <v>0.1</v>
      </c>
      <c r="I3098" s="0" t="n">
        <v>0.1</v>
      </c>
      <c r="K3098" s="0" t="n">
        <v>3</v>
      </c>
      <c r="L3098" s="6" t="n">
        <f aca="false">LOG(SUM(D3098:F3098)/SUM(G3098:I3098),2)</f>
        <v>7.68811740019533</v>
      </c>
      <c r="M3098" s="6" t="n">
        <f aca="false">TTEST(D3098:F3098,G3098:I3098,2,3)</f>
        <v>0.000881835175333076</v>
      </c>
      <c r="N3098" s="9" t="n">
        <f aca="false">TTEST(D3098:F3098,G3098:I3098,2,2)</f>
        <v>4.65075399846411E-006</v>
      </c>
      <c r="O3098" s="0" t="n">
        <f aca="false">AND(L3098&gt;0,N3098&lt;0.05)</f>
        <v>1</v>
      </c>
      <c r="P3098" s="0" t="n">
        <f aca="false">AND(L3098&lt;0,N3098&lt;0.05)</f>
        <v>0</v>
      </c>
      <c r="Q3098" s="0" t="n">
        <f aca="false">AND(D3098=0.1,E3098=0.1,F3098=0.1,K3098&gt;=2)</f>
        <v>0</v>
      </c>
      <c r="R3098" s="0" t="n">
        <f aca="false">AND(G3098=0.1,H3098=0.1,I3098=0.1,K3098&gt;=2)</f>
        <v>1</v>
      </c>
      <c r="S3098" s="0" t="n">
        <f aca="false">OR(O3098,R3098)</f>
        <v>1</v>
      </c>
      <c r="T3098" s="0" t="n">
        <f aca="false">OR(P3098,Q3098)</f>
        <v>0</v>
      </c>
    </row>
    <row r="3099" customFormat="false" ht="15" hidden="false" customHeight="true" outlineLevel="0" collapsed="false">
      <c r="A3099" s="0" t="s">
        <v>917</v>
      </c>
      <c r="B3099" s="0" t="s">
        <v>918</v>
      </c>
      <c r="D3099" s="0" t="n">
        <v>16.6672</v>
      </c>
      <c r="E3099" s="0" t="n">
        <v>24.7853</v>
      </c>
      <c r="F3099" s="0" t="n">
        <v>19.965</v>
      </c>
      <c r="G3099" s="0" t="n">
        <v>0.1</v>
      </c>
      <c r="H3099" s="0" t="n">
        <v>0.1</v>
      </c>
      <c r="I3099" s="0" t="n">
        <v>0.1</v>
      </c>
      <c r="K3099" s="0" t="n">
        <v>3</v>
      </c>
      <c r="L3099" s="6" t="n">
        <f aca="false">LOG(SUM(D3099:F3099)/SUM(G3099:I3099),2)</f>
        <v>7.67754347764532</v>
      </c>
      <c r="M3099" s="6" t="n">
        <f aca="false">TTEST(D3099:F3099,G3099:I3099,2,3)</f>
        <v>0.013124569828922</v>
      </c>
      <c r="N3099" s="9" t="n">
        <f aca="false">TTEST(D3099:F3099,G3099:I3099,2,2)</f>
        <v>0.000985719843199154</v>
      </c>
      <c r="O3099" s="0" t="n">
        <f aca="false">AND(L3099&gt;0,N3099&lt;0.05)</f>
        <v>1</v>
      </c>
      <c r="P3099" s="0" t="n">
        <f aca="false">AND(L3099&lt;0,N3099&lt;0.05)</f>
        <v>0</v>
      </c>
      <c r="Q3099" s="0" t="n">
        <f aca="false">AND(D3099=0.1,E3099=0.1,F3099=0.1,K3099&gt;=2)</f>
        <v>0</v>
      </c>
      <c r="R3099" s="0" t="n">
        <f aca="false">AND(G3099=0.1,H3099=0.1,I3099=0.1,K3099&gt;=2)</f>
        <v>1</v>
      </c>
      <c r="S3099" s="0" t="n">
        <f aca="false">OR(O3099,R3099)</f>
        <v>1</v>
      </c>
      <c r="T3099" s="0" t="n">
        <f aca="false">OR(P3099,Q3099)</f>
        <v>0</v>
      </c>
    </row>
    <row r="3100" customFormat="false" ht="15" hidden="false" customHeight="true" outlineLevel="0" collapsed="false">
      <c r="A3100" s="0" t="s">
        <v>8306</v>
      </c>
      <c r="B3100" s="0" t="s">
        <v>8307</v>
      </c>
      <c r="D3100" s="0" t="n">
        <v>0.1</v>
      </c>
      <c r="E3100" s="0" t="n">
        <v>36.2062</v>
      </c>
      <c r="F3100" s="0" t="n">
        <v>24.896</v>
      </c>
      <c r="G3100" s="0" t="n">
        <v>0.1</v>
      </c>
      <c r="H3100" s="0" t="n">
        <v>0.1</v>
      </c>
      <c r="I3100" s="0" t="n">
        <v>0.1</v>
      </c>
      <c r="K3100" s="0" t="n">
        <v>2</v>
      </c>
      <c r="L3100" s="6" t="n">
        <f aca="false">LOG(SUM(D3100:F3100)/SUM(G3100:I3100),2)</f>
        <v>7.6724772026258</v>
      </c>
      <c r="M3100" s="6" t="n">
        <f aca="false">TTEST(D3100:F3100,G3100:I3100,2,3)</f>
        <v>0.197229265039804</v>
      </c>
      <c r="N3100" s="6" t="n">
        <f aca="false">TTEST(D3100:F3100,G3100:I3100,2,2)</f>
        <v>0.129650150499918</v>
      </c>
      <c r="O3100" s="0" t="n">
        <f aca="false">AND(L3100&gt;0,N3100&lt;0.05)</f>
        <v>0</v>
      </c>
      <c r="P3100" s="0" t="n">
        <f aca="false">AND(L3100&lt;0,N3100&lt;0.05)</f>
        <v>0</v>
      </c>
      <c r="Q3100" s="0" t="n">
        <f aca="false">AND(D3100=0.1,E3100=0.1,F3100=0.1,K3100&gt;=2)</f>
        <v>0</v>
      </c>
      <c r="R3100" s="0" t="n">
        <f aca="false">AND(G3100=0.1,H3100=0.1,I3100=0.1,K3100&gt;=2)</f>
        <v>1</v>
      </c>
      <c r="S3100" s="0" t="n">
        <f aca="false">OR(O3100,R3100)</f>
        <v>1</v>
      </c>
      <c r="T3100" s="0" t="n">
        <f aca="false">OR(P3100,Q3100)</f>
        <v>0</v>
      </c>
    </row>
    <row r="3101" customFormat="false" ht="15" hidden="false" customHeight="true" outlineLevel="0" collapsed="false">
      <c r="A3101" s="0" t="s">
        <v>6560</v>
      </c>
      <c r="B3101" s="0" t="s">
        <v>6561</v>
      </c>
      <c r="D3101" s="0" t="n">
        <v>41.1594</v>
      </c>
      <c r="E3101" s="0" t="n">
        <v>9.7163</v>
      </c>
      <c r="F3101" s="0" t="n">
        <v>10.0461</v>
      </c>
      <c r="G3101" s="0" t="n">
        <v>0.1</v>
      </c>
      <c r="H3101" s="0" t="n">
        <v>0.1</v>
      </c>
      <c r="I3101" s="0" t="n">
        <v>0.1</v>
      </c>
      <c r="K3101" s="0" t="n">
        <v>3</v>
      </c>
      <c r="L3101" s="6" t="n">
        <f aca="false">LOG(SUM(D3101:F3101)/SUM(G3101:I3101),2)</f>
        <v>7.66585225748268</v>
      </c>
      <c r="M3101" s="6" t="n">
        <f aca="false">TTEST(D3101:F3101,G3101:I3101,2,3)</f>
        <v>0.192198703911083</v>
      </c>
      <c r="N3101" s="6" t="n">
        <f aca="false">TTEST(D3101:F3101,G3101:I3101,2,2)</f>
        <v>0.124653817225757</v>
      </c>
      <c r="O3101" s="0" t="n">
        <f aca="false">AND(L3101&gt;0,N3101&lt;0.05)</f>
        <v>0</v>
      </c>
      <c r="P3101" s="0" t="n">
        <f aca="false">AND(L3101&lt;0,N3101&lt;0.05)</f>
        <v>0</v>
      </c>
      <c r="Q3101" s="0" t="n">
        <f aca="false">AND(D3101=0.1,E3101=0.1,F3101=0.1,K3101&gt;=2)</f>
        <v>0</v>
      </c>
      <c r="R3101" s="0" t="n">
        <f aca="false">AND(G3101=0.1,H3101=0.1,I3101=0.1,K3101&gt;=2)</f>
        <v>1</v>
      </c>
      <c r="S3101" s="0" t="n">
        <f aca="false">OR(O3101,R3101)</f>
        <v>1</v>
      </c>
      <c r="T3101" s="0" t="n">
        <f aca="false">OR(P3101,Q3101)</f>
        <v>0</v>
      </c>
    </row>
    <row r="3102" customFormat="false" ht="15" hidden="false" customHeight="true" outlineLevel="0" collapsed="false">
      <c r="A3102" s="0" t="s">
        <v>8060</v>
      </c>
      <c r="B3102" s="0" t="s">
        <v>8061</v>
      </c>
      <c r="D3102" s="0" t="n">
        <v>0.1</v>
      </c>
      <c r="E3102" s="0" t="n">
        <v>32.7303</v>
      </c>
      <c r="F3102" s="0" t="n">
        <v>24.286</v>
      </c>
      <c r="G3102" s="0" t="n">
        <v>0.1</v>
      </c>
      <c r="H3102" s="0" t="n">
        <v>0.1</v>
      </c>
      <c r="I3102" s="0" t="n">
        <v>0.1</v>
      </c>
      <c r="K3102" s="0" t="n">
        <v>2</v>
      </c>
      <c r="L3102" s="6" t="n">
        <f aca="false">LOG(SUM(D3102:F3102)/SUM(G3102:I3102),2)</f>
        <v>7.57279621350908</v>
      </c>
      <c r="M3102" s="6" t="n">
        <f aca="false">TTEST(D3102:F3102,G3102:I3102,2,3)</f>
        <v>0.19237462550561</v>
      </c>
      <c r="N3102" s="6" t="n">
        <f aca="false">TTEST(D3102:F3102,G3102:I3102,2,2)</f>
        <v>0.124827856509083</v>
      </c>
      <c r="O3102" s="0" t="n">
        <f aca="false">AND(L3102&gt;0,N3102&lt;0.05)</f>
        <v>0</v>
      </c>
      <c r="P3102" s="0" t="n">
        <f aca="false">AND(L3102&lt;0,N3102&lt;0.05)</f>
        <v>0</v>
      </c>
      <c r="Q3102" s="0" t="n">
        <f aca="false">AND(D3102=0.1,E3102=0.1,F3102=0.1,K3102&gt;=2)</f>
        <v>0</v>
      </c>
      <c r="R3102" s="0" t="n">
        <f aca="false">AND(G3102=0.1,H3102=0.1,I3102=0.1,K3102&gt;=2)</f>
        <v>1</v>
      </c>
      <c r="S3102" s="0" t="n">
        <f aca="false">OR(O3102,R3102)</f>
        <v>1</v>
      </c>
      <c r="T3102" s="0" t="n">
        <f aca="false">OR(P3102,Q3102)</f>
        <v>0</v>
      </c>
    </row>
    <row r="3103" customFormat="false" ht="15" hidden="false" customHeight="true" outlineLevel="0" collapsed="false">
      <c r="A3103" s="0" t="s">
        <v>6815</v>
      </c>
      <c r="B3103" s="0" t="s">
        <v>6816</v>
      </c>
      <c r="D3103" s="0" t="n">
        <v>16.2781</v>
      </c>
      <c r="E3103" s="0" t="n">
        <v>21.8285</v>
      </c>
      <c r="F3103" s="0" t="n">
        <v>18.8635</v>
      </c>
      <c r="G3103" s="0" t="n">
        <v>0.1</v>
      </c>
      <c r="H3103" s="0" t="n">
        <v>0.1</v>
      </c>
      <c r="I3103" s="0" t="n">
        <v>0.1</v>
      </c>
      <c r="K3103" s="0" t="n">
        <v>3</v>
      </c>
      <c r="L3103" s="6" t="n">
        <f aca="false">LOG(SUM(D3103:F3103)/SUM(G3103:I3103),2)</f>
        <v>7.56909862763667</v>
      </c>
      <c r="M3103" s="6" t="n">
        <f aca="false">TTEST(D3103:F3103,G3103:I3103,2,3)</f>
        <v>0.00712877768417339</v>
      </c>
      <c r="N3103" s="9" t="n">
        <f aca="false">TTEST(D3103:F3103,G3103:I3103,2,2)</f>
        <v>0.000297117511424635</v>
      </c>
      <c r="O3103" s="0" t="n">
        <f aca="false">AND(L3103&gt;0,N3103&lt;0.05)</f>
        <v>1</v>
      </c>
      <c r="P3103" s="0" t="n">
        <f aca="false">AND(L3103&lt;0,N3103&lt;0.05)</f>
        <v>0</v>
      </c>
      <c r="Q3103" s="0" t="n">
        <f aca="false">AND(D3103=0.1,E3103=0.1,F3103=0.1,K3103&gt;=2)</f>
        <v>0</v>
      </c>
      <c r="R3103" s="0" t="n">
        <f aca="false">AND(G3103=0.1,H3103=0.1,I3103=0.1,K3103&gt;=2)</f>
        <v>1</v>
      </c>
      <c r="S3103" s="0" t="n">
        <f aca="false">OR(O3103,R3103)</f>
        <v>1</v>
      </c>
      <c r="T3103" s="0" t="n">
        <f aca="false">OR(P3103,Q3103)</f>
        <v>0</v>
      </c>
    </row>
    <row r="3104" customFormat="false" ht="15" hidden="false" customHeight="true" outlineLevel="0" collapsed="false">
      <c r="A3104" s="0" t="s">
        <v>6902</v>
      </c>
      <c r="B3104" s="0" t="s">
        <v>6903</v>
      </c>
      <c r="D3104" s="0" t="n">
        <v>11.8526</v>
      </c>
      <c r="E3104" s="0" t="n">
        <v>30.9947</v>
      </c>
      <c r="F3104" s="0" t="n">
        <v>13.4844</v>
      </c>
      <c r="G3104" s="0" t="n">
        <v>0.1</v>
      </c>
      <c r="H3104" s="0" t="n">
        <v>0.1</v>
      </c>
      <c r="I3104" s="0" t="n">
        <v>0.1</v>
      </c>
      <c r="K3104" s="0" t="n">
        <v>3</v>
      </c>
      <c r="L3104" s="6" t="n">
        <f aca="false">LOG(SUM(D3104:F3104)/SUM(G3104:I3104),2)</f>
        <v>7.55284069950129</v>
      </c>
      <c r="M3104" s="6" t="n">
        <f aca="false">TTEST(D3104:F3104,G3104:I3104,2,3)</f>
        <v>0.0928635955482652</v>
      </c>
      <c r="N3104" s="9" t="n">
        <f aca="false">TTEST(D3104:F3104,G3104:I3104,2,2)</f>
        <v>0.0380872579163538</v>
      </c>
      <c r="O3104" s="0" t="n">
        <f aca="false">AND(L3104&gt;0,N3104&lt;0.05)</f>
        <v>1</v>
      </c>
      <c r="P3104" s="0" t="n">
        <f aca="false">AND(L3104&lt;0,N3104&lt;0.05)</f>
        <v>0</v>
      </c>
      <c r="Q3104" s="0" t="n">
        <f aca="false">AND(D3104=0.1,E3104=0.1,F3104=0.1,K3104&gt;=2)</f>
        <v>0</v>
      </c>
      <c r="R3104" s="0" t="n">
        <f aca="false">AND(G3104=0.1,H3104=0.1,I3104=0.1,K3104&gt;=2)</f>
        <v>1</v>
      </c>
      <c r="S3104" s="0" t="n">
        <f aca="false">OR(O3104,R3104)</f>
        <v>1</v>
      </c>
      <c r="T3104" s="0" t="n">
        <f aca="false">OR(P3104,Q3104)</f>
        <v>0</v>
      </c>
    </row>
    <row r="3105" customFormat="false" ht="15" hidden="false" customHeight="true" outlineLevel="0" collapsed="false">
      <c r="A3105" s="0" t="s">
        <v>7730</v>
      </c>
      <c r="B3105" s="0" t="s">
        <v>7731</v>
      </c>
      <c r="D3105" s="0" t="n">
        <v>19.0858</v>
      </c>
      <c r="E3105" s="0" t="n">
        <v>0.1</v>
      </c>
      <c r="F3105" s="0" t="n">
        <v>35.9522</v>
      </c>
      <c r="G3105" s="0" t="n">
        <v>0.1</v>
      </c>
      <c r="H3105" s="0" t="n">
        <v>0.1</v>
      </c>
      <c r="I3105" s="0" t="n">
        <v>0.1</v>
      </c>
      <c r="K3105" s="0" t="n">
        <v>2</v>
      </c>
      <c r="L3105" s="6" t="n">
        <f aca="false">LOG(SUM(D3105:F3105)/SUM(G3105:I3105),2)</f>
        <v>7.52194062701445</v>
      </c>
      <c r="M3105" s="6" t="n">
        <f aca="false">TTEST(D3105:F3105,G3105:I3105,2,3)</f>
        <v>0.21958238815727</v>
      </c>
      <c r="N3105" s="6" t="n">
        <f aca="false">TTEST(D3105:F3105,G3105:I3105,2,2)</f>
        <v>0.152298250008215</v>
      </c>
      <c r="O3105" s="0" t="n">
        <f aca="false">AND(L3105&gt;0,N3105&lt;0.05)</f>
        <v>0</v>
      </c>
      <c r="P3105" s="0" t="n">
        <f aca="false">AND(L3105&lt;0,N3105&lt;0.05)</f>
        <v>0</v>
      </c>
      <c r="Q3105" s="0" t="n">
        <f aca="false">AND(D3105=0.1,E3105=0.1,F3105=0.1,K3105&gt;=2)</f>
        <v>0</v>
      </c>
      <c r="R3105" s="0" t="n">
        <f aca="false">AND(G3105=0.1,H3105=0.1,I3105=0.1,K3105&gt;=2)</f>
        <v>1</v>
      </c>
      <c r="S3105" s="0" t="n">
        <f aca="false">OR(O3105,R3105)</f>
        <v>1</v>
      </c>
      <c r="T3105" s="0" t="n">
        <f aca="false">OR(P3105,Q3105)</f>
        <v>0</v>
      </c>
    </row>
    <row r="3106" customFormat="false" ht="15" hidden="false" customHeight="true" outlineLevel="0" collapsed="false">
      <c r="A3106" s="0" t="s">
        <v>7037</v>
      </c>
      <c r="B3106" s="0" t="s">
        <v>7038</v>
      </c>
      <c r="D3106" s="0" t="n">
        <v>17.8541</v>
      </c>
      <c r="E3106" s="0" t="n">
        <v>9.6624</v>
      </c>
      <c r="F3106" s="0" t="n">
        <v>27.0286</v>
      </c>
      <c r="G3106" s="0" t="n">
        <v>0.1</v>
      </c>
      <c r="H3106" s="0" t="n">
        <v>0.1</v>
      </c>
      <c r="I3106" s="0" t="n">
        <v>0.1</v>
      </c>
      <c r="K3106" s="0" t="n">
        <v>3</v>
      </c>
      <c r="L3106" s="6" t="n">
        <f aca="false">LOG(SUM(D3106:F3106)/SUM(G3106:I3106),2)</f>
        <v>7.50634328847655</v>
      </c>
      <c r="M3106" s="6" t="n">
        <f aca="false">TTEST(D3106:F3106,G3106:I3106,2,3)</f>
        <v>0.069073043166822</v>
      </c>
      <c r="N3106" s="9" t="n">
        <f aca="false">TTEST(D3106:F3106,G3106:I3106,2,2)</f>
        <v>0.0226590939196786</v>
      </c>
      <c r="O3106" s="0" t="n">
        <f aca="false">AND(L3106&gt;0,N3106&lt;0.05)</f>
        <v>1</v>
      </c>
      <c r="P3106" s="0" t="n">
        <f aca="false">AND(L3106&lt;0,N3106&lt;0.05)</f>
        <v>0</v>
      </c>
      <c r="Q3106" s="0" t="n">
        <f aca="false">AND(D3106=0.1,E3106=0.1,F3106=0.1,K3106&gt;=2)</f>
        <v>0</v>
      </c>
      <c r="R3106" s="0" t="n">
        <f aca="false">AND(G3106=0.1,H3106=0.1,I3106=0.1,K3106&gt;=2)</f>
        <v>1</v>
      </c>
      <c r="S3106" s="0" t="n">
        <f aca="false">OR(O3106,R3106)</f>
        <v>1</v>
      </c>
      <c r="T3106" s="0" t="n">
        <f aca="false">OR(P3106,Q3106)</f>
        <v>0</v>
      </c>
    </row>
    <row r="3107" customFormat="false" ht="15" hidden="false" customHeight="true" outlineLevel="0" collapsed="false">
      <c r="A3107" s="0" t="s">
        <v>6713</v>
      </c>
      <c r="B3107" s="0" t="s">
        <v>6714</v>
      </c>
      <c r="D3107" s="0" t="n">
        <v>18.5192</v>
      </c>
      <c r="E3107" s="0" t="n">
        <v>17.7898</v>
      </c>
      <c r="F3107" s="0" t="n">
        <v>15.5833</v>
      </c>
      <c r="G3107" s="0" t="n">
        <v>0.1</v>
      </c>
      <c r="H3107" s="0" t="n">
        <v>0.1</v>
      </c>
      <c r="I3107" s="0" t="n">
        <v>0.1</v>
      </c>
      <c r="K3107" s="0" t="n">
        <v>3</v>
      </c>
      <c r="L3107" s="6" t="n">
        <f aca="false">LOG(SUM(D3107:F3107)/SUM(G3107:I3107),2)</f>
        <v>7.43441417029653</v>
      </c>
      <c r="M3107" s="6" t="n">
        <f aca="false">TTEST(D3107:F3107,G3107:I3107,2,3)</f>
        <v>0.0026232649051795</v>
      </c>
      <c r="N3107" s="9" t="n">
        <f aca="false">TTEST(D3107:F3107,G3107:I3107,2,2)</f>
        <v>4.08951403512388E-005</v>
      </c>
      <c r="O3107" s="0" t="n">
        <f aca="false">AND(L3107&gt;0,N3107&lt;0.05)</f>
        <v>1</v>
      </c>
      <c r="P3107" s="0" t="n">
        <f aca="false">AND(L3107&lt;0,N3107&lt;0.05)</f>
        <v>0</v>
      </c>
      <c r="Q3107" s="0" t="n">
        <f aca="false">AND(D3107=0.1,E3107=0.1,F3107=0.1,K3107&gt;=2)</f>
        <v>0</v>
      </c>
      <c r="R3107" s="0" t="n">
        <f aca="false">AND(G3107=0.1,H3107=0.1,I3107=0.1,K3107&gt;=2)</f>
        <v>1</v>
      </c>
      <c r="S3107" s="0" t="n">
        <f aca="false">OR(O3107,R3107)</f>
        <v>1</v>
      </c>
      <c r="T3107" s="0" t="n">
        <f aca="false">OR(P3107,Q3107)</f>
        <v>0</v>
      </c>
    </row>
    <row r="3108" customFormat="false" ht="15" hidden="false" customHeight="true" outlineLevel="0" collapsed="false">
      <c r="A3108" s="0" t="s">
        <v>7763</v>
      </c>
      <c r="B3108" s="0" t="s">
        <v>7764</v>
      </c>
      <c r="D3108" s="0" t="n">
        <v>0.1</v>
      </c>
      <c r="E3108" s="0" t="n">
        <v>45.4426</v>
      </c>
      <c r="F3108" s="0" t="n">
        <v>5.7973</v>
      </c>
      <c r="G3108" s="0" t="n">
        <v>0.1</v>
      </c>
      <c r="H3108" s="0" t="n">
        <v>0.1</v>
      </c>
      <c r="I3108" s="0" t="n">
        <v>0.1</v>
      </c>
      <c r="K3108" s="0" t="n">
        <v>2</v>
      </c>
      <c r="L3108" s="6" t="n">
        <f aca="false">LOG(SUM(D3108:F3108)/SUM(G3108:I3108),2)</f>
        <v>7.41897417488422</v>
      </c>
      <c r="M3108" s="6" t="n">
        <f aca="false">TTEST(D3108:F3108,G3108:I3108,2,3)</f>
        <v>0.355175926482921</v>
      </c>
      <c r="N3108" s="6" t="n">
        <f aca="false">TTEST(D3108:F3108,G3108:I3108,2,2)</f>
        <v>0.298761733266173</v>
      </c>
      <c r="O3108" s="0" t="n">
        <f aca="false">AND(L3108&gt;0,N3108&lt;0.05)</f>
        <v>0</v>
      </c>
      <c r="P3108" s="0" t="n">
        <f aca="false">AND(L3108&lt;0,N3108&lt;0.05)</f>
        <v>0</v>
      </c>
      <c r="Q3108" s="0" t="n">
        <f aca="false">AND(D3108=0.1,E3108=0.1,F3108=0.1,K3108&gt;=2)</f>
        <v>0</v>
      </c>
      <c r="R3108" s="0" t="n">
        <f aca="false">AND(G3108=0.1,H3108=0.1,I3108=0.1,K3108&gt;=2)</f>
        <v>1</v>
      </c>
      <c r="S3108" s="0" t="n">
        <f aca="false">OR(O3108,R3108)</f>
        <v>1</v>
      </c>
      <c r="T3108" s="0" t="n">
        <f aca="false">OR(P3108,Q3108)</f>
        <v>0</v>
      </c>
    </row>
    <row r="3109" customFormat="false" ht="15" hidden="false" customHeight="true" outlineLevel="0" collapsed="false">
      <c r="A3109" s="0" t="s">
        <v>1628</v>
      </c>
      <c r="B3109" s="0" t="s">
        <v>1629</v>
      </c>
      <c r="D3109" s="0" t="n">
        <v>13.7809</v>
      </c>
      <c r="E3109" s="0" t="n">
        <v>12.7761</v>
      </c>
      <c r="F3109" s="0" t="n">
        <v>23.2817</v>
      </c>
      <c r="G3109" s="0" t="n">
        <v>0.1</v>
      </c>
      <c r="H3109" s="0" t="n">
        <v>0.1</v>
      </c>
      <c r="I3109" s="0" t="n">
        <v>0.1</v>
      </c>
      <c r="K3109" s="0" t="n">
        <v>3</v>
      </c>
      <c r="L3109" s="6" t="n">
        <f aca="false">LOG(SUM(D3109:F3109)/SUM(G3109:I3109),2)</f>
        <v>7.37616012643608</v>
      </c>
      <c r="M3109" s="6" t="n">
        <f aca="false">TTEST(D3109:F3109,G3109:I3109,2,3)</f>
        <v>0.0387130778356509</v>
      </c>
      <c r="N3109" s="9" t="n">
        <f aca="false">TTEST(D3109:F3109,G3109:I3109,2,2)</f>
        <v>0.00785230674426581</v>
      </c>
      <c r="O3109" s="0" t="n">
        <f aca="false">AND(L3109&gt;0,N3109&lt;0.05)</f>
        <v>1</v>
      </c>
      <c r="P3109" s="0" t="n">
        <f aca="false">AND(L3109&lt;0,N3109&lt;0.05)</f>
        <v>0</v>
      </c>
      <c r="Q3109" s="0" t="n">
        <f aca="false">AND(D3109=0.1,E3109=0.1,F3109=0.1,K3109&gt;=2)</f>
        <v>0</v>
      </c>
      <c r="R3109" s="0" t="n">
        <f aca="false">AND(G3109=0.1,H3109=0.1,I3109=0.1,K3109&gt;=2)</f>
        <v>1</v>
      </c>
      <c r="S3109" s="0" t="n">
        <f aca="false">OR(O3109,R3109)</f>
        <v>1</v>
      </c>
      <c r="T3109" s="0" t="n">
        <f aca="false">OR(P3109,Q3109)</f>
        <v>0</v>
      </c>
    </row>
    <row r="3110" customFormat="false" ht="15" hidden="false" customHeight="true" outlineLevel="0" collapsed="false">
      <c r="A3110" s="0" t="s">
        <v>7385</v>
      </c>
      <c r="B3110" s="0" t="s">
        <v>7386</v>
      </c>
      <c r="D3110" s="0" t="n">
        <v>40.3906</v>
      </c>
      <c r="E3110" s="0" t="n">
        <v>9.2719</v>
      </c>
      <c r="F3110" s="0" t="n">
        <v>0.1</v>
      </c>
      <c r="G3110" s="0" t="n">
        <v>0.1</v>
      </c>
      <c r="H3110" s="0" t="n">
        <v>0.1</v>
      </c>
      <c r="I3110" s="0" t="n">
        <v>0.1</v>
      </c>
      <c r="K3110" s="0" t="n">
        <v>2</v>
      </c>
      <c r="L3110" s="6" t="n">
        <f aca="false">LOG(SUM(D3110:F3110)/SUM(G3110:I3110),2)</f>
        <v>7.37395265537019</v>
      </c>
      <c r="M3110" s="6" t="n">
        <f aca="false">TTEST(D3110:F3110,G3110:I3110,2,3)</f>
        <v>0.308900386278194</v>
      </c>
      <c r="N3110" s="6" t="n">
        <f aca="false">TTEST(D3110:F3110,G3110:I3110,2,2)</f>
        <v>0.247687319401117</v>
      </c>
      <c r="O3110" s="0" t="n">
        <f aca="false">AND(L3110&gt;0,N3110&lt;0.05)</f>
        <v>0</v>
      </c>
      <c r="P3110" s="0" t="n">
        <f aca="false">AND(L3110&lt;0,N3110&lt;0.05)</f>
        <v>0</v>
      </c>
      <c r="Q3110" s="0" t="n">
        <f aca="false">AND(D3110=0.1,E3110=0.1,F3110=0.1,K3110&gt;=2)</f>
        <v>0</v>
      </c>
      <c r="R3110" s="0" t="n">
        <f aca="false">AND(G3110=0.1,H3110=0.1,I3110=0.1,K3110&gt;=2)</f>
        <v>1</v>
      </c>
      <c r="S3110" s="0" t="n">
        <f aca="false">OR(O3110,R3110)</f>
        <v>1</v>
      </c>
      <c r="T3110" s="0" t="n">
        <f aca="false">OR(P3110,Q3110)</f>
        <v>0</v>
      </c>
    </row>
    <row r="3111" customFormat="false" ht="15" hidden="false" customHeight="true" outlineLevel="0" collapsed="false">
      <c r="A3111" s="0" t="s">
        <v>6455</v>
      </c>
      <c r="B3111" s="0" t="s">
        <v>6456</v>
      </c>
      <c r="D3111" s="0" t="n">
        <v>6.0577</v>
      </c>
      <c r="E3111" s="0" t="n">
        <v>25.0335</v>
      </c>
      <c r="F3111" s="0" t="n">
        <v>17.418</v>
      </c>
      <c r="G3111" s="0" t="n">
        <v>0.1</v>
      </c>
      <c r="H3111" s="0" t="n">
        <v>0.1</v>
      </c>
      <c r="I3111" s="0" t="n">
        <v>0.1</v>
      </c>
      <c r="K3111" s="0" t="n">
        <v>3</v>
      </c>
      <c r="L3111" s="6" t="n">
        <f aca="false">LOG(SUM(D3111:F3111)/SUM(G3111:I3111),2)</f>
        <v>7.3371520762641</v>
      </c>
      <c r="M3111" s="6" t="n">
        <f aca="false">TTEST(D3111:F3111,G3111:I3111,2,3)</f>
        <v>0.100308435196664</v>
      </c>
      <c r="N3111" s="9" t="n">
        <f aca="false">TTEST(D3111:F3111,G3111:I3111,2,2)</f>
        <v>0.0434719045175258</v>
      </c>
      <c r="O3111" s="0" t="n">
        <f aca="false">AND(L3111&gt;0,N3111&lt;0.05)</f>
        <v>1</v>
      </c>
      <c r="P3111" s="0" t="n">
        <f aca="false">AND(L3111&lt;0,N3111&lt;0.05)</f>
        <v>0</v>
      </c>
      <c r="Q3111" s="0" t="n">
        <f aca="false">AND(D3111=0.1,E3111=0.1,F3111=0.1,K3111&gt;=2)</f>
        <v>0</v>
      </c>
      <c r="R3111" s="0" t="n">
        <f aca="false">AND(G3111=0.1,H3111=0.1,I3111=0.1,K3111&gt;=2)</f>
        <v>1</v>
      </c>
      <c r="S3111" s="0" t="n">
        <f aca="false">OR(O3111,R3111)</f>
        <v>1</v>
      </c>
      <c r="T3111" s="0" t="n">
        <f aca="false">OR(P3111,Q3111)</f>
        <v>0</v>
      </c>
    </row>
    <row r="3112" customFormat="false" ht="15" hidden="false" customHeight="true" outlineLevel="0" collapsed="false">
      <c r="A3112" s="0" t="s">
        <v>7070</v>
      </c>
      <c r="B3112" s="0" t="s">
        <v>7071</v>
      </c>
      <c r="D3112" s="0" t="n">
        <v>15.1458</v>
      </c>
      <c r="E3112" s="0" t="n">
        <v>12.129</v>
      </c>
      <c r="F3112" s="0" t="n">
        <v>19.3066</v>
      </c>
      <c r="G3112" s="0" t="n">
        <v>0.1</v>
      </c>
      <c r="H3112" s="0" t="n">
        <v>0.1</v>
      </c>
      <c r="I3112" s="0" t="n">
        <v>0.1</v>
      </c>
      <c r="K3112" s="0" t="n">
        <v>3</v>
      </c>
      <c r="L3112" s="6" t="n">
        <f aca="false">LOG(SUM(D3112:F3112)/SUM(G3112:I3112),2)</f>
        <v>7.27864768933023</v>
      </c>
      <c r="M3112" s="6" t="n">
        <f aca="false">TTEST(D3112:F3112,G3112:I3112,2,3)</f>
        <v>0.0177097035026604</v>
      </c>
      <c r="N3112" s="9" t="n">
        <f aca="false">TTEST(D3112:F3112,G3112:I3112,2,2)</f>
        <v>0.00176592641439836</v>
      </c>
      <c r="O3112" s="0" t="n">
        <f aca="false">AND(L3112&gt;0,N3112&lt;0.05)</f>
        <v>1</v>
      </c>
      <c r="P3112" s="0" t="n">
        <f aca="false">AND(L3112&lt;0,N3112&lt;0.05)</f>
        <v>0</v>
      </c>
      <c r="Q3112" s="0" t="n">
        <f aca="false">AND(D3112=0.1,E3112=0.1,F3112=0.1,K3112&gt;=2)</f>
        <v>0</v>
      </c>
      <c r="R3112" s="0" t="n">
        <f aca="false">AND(G3112=0.1,H3112=0.1,I3112=0.1,K3112&gt;=2)</f>
        <v>1</v>
      </c>
      <c r="S3112" s="0" t="n">
        <f aca="false">OR(O3112,R3112)</f>
        <v>1</v>
      </c>
      <c r="T3112" s="0" t="n">
        <f aca="false">OR(P3112,Q3112)</f>
        <v>0</v>
      </c>
    </row>
    <row r="3113" customFormat="false" ht="15" hidden="false" customHeight="true" outlineLevel="0" collapsed="false">
      <c r="A3113" s="0" t="s">
        <v>6650</v>
      </c>
      <c r="B3113" s="0" t="s">
        <v>6651</v>
      </c>
      <c r="D3113" s="0" t="n">
        <v>22.5116</v>
      </c>
      <c r="E3113" s="0" t="n">
        <v>12.4395</v>
      </c>
      <c r="F3113" s="0" t="n">
        <v>11.2548</v>
      </c>
      <c r="G3113" s="0" t="n">
        <v>0.1</v>
      </c>
      <c r="H3113" s="0" t="n">
        <v>0.1</v>
      </c>
      <c r="I3113" s="0" t="n">
        <v>0.1</v>
      </c>
      <c r="K3113" s="0" t="n">
        <v>3</v>
      </c>
      <c r="L3113" s="6" t="n">
        <f aca="false">LOG(SUM(D3113:F3113)/SUM(G3113:I3113),2)</f>
        <v>7.26697076920743</v>
      </c>
      <c r="M3113" s="6" t="n">
        <f aca="false">TTEST(D3113:F3113,G3113:I3113,2,3)</f>
        <v>0.0503867243166977</v>
      </c>
      <c r="N3113" s="9" t="n">
        <f aca="false">TTEST(D3113:F3113,G3113:I3113,2,2)</f>
        <v>0.012798921413222</v>
      </c>
      <c r="O3113" s="0" t="n">
        <f aca="false">AND(L3113&gt;0,N3113&lt;0.05)</f>
        <v>1</v>
      </c>
      <c r="P3113" s="0" t="n">
        <f aca="false">AND(L3113&lt;0,N3113&lt;0.05)</f>
        <v>0</v>
      </c>
      <c r="Q3113" s="0" t="n">
        <f aca="false">AND(D3113=0.1,E3113=0.1,F3113=0.1,K3113&gt;=2)</f>
        <v>0</v>
      </c>
      <c r="R3113" s="0" t="n">
        <f aca="false">AND(G3113=0.1,H3113=0.1,I3113=0.1,K3113&gt;=2)</f>
        <v>1</v>
      </c>
      <c r="S3113" s="0" t="n">
        <f aca="false">OR(O3113,R3113)</f>
        <v>1</v>
      </c>
      <c r="T3113" s="0" t="n">
        <f aca="false">OR(P3113,Q3113)</f>
        <v>0</v>
      </c>
    </row>
    <row r="3114" customFormat="false" ht="15" hidden="false" customHeight="true" outlineLevel="0" collapsed="false">
      <c r="A3114" s="0" t="s">
        <v>7004</v>
      </c>
      <c r="B3114" s="0" t="s">
        <v>7005</v>
      </c>
      <c r="D3114" s="0" t="n">
        <v>14.652</v>
      </c>
      <c r="E3114" s="0" t="n">
        <v>16.9866</v>
      </c>
      <c r="F3114" s="0" t="n">
        <v>14.2751</v>
      </c>
      <c r="G3114" s="0" t="n">
        <v>0.1</v>
      </c>
      <c r="H3114" s="0" t="n">
        <v>0.1</v>
      </c>
      <c r="I3114" s="0" t="n">
        <v>0.1</v>
      </c>
      <c r="K3114" s="0" t="n">
        <v>3</v>
      </c>
      <c r="L3114" s="6" t="n">
        <f aca="false">LOG(SUM(D3114:F3114)/SUM(G3114:I3114),2)</f>
        <v>7.25781838676629</v>
      </c>
      <c r="M3114" s="6" t="n">
        <f aca="false">TTEST(D3114:F3114,G3114:I3114,2,3)</f>
        <v>0.00309634070350048</v>
      </c>
      <c r="N3114" s="9" t="n">
        <f aca="false">TTEST(D3114:F3114,G3114:I3114,2,2)</f>
        <v>5.68770209192786E-005</v>
      </c>
      <c r="O3114" s="0" t="n">
        <f aca="false">AND(L3114&gt;0,N3114&lt;0.05)</f>
        <v>1</v>
      </c>
      <c r="P3114" s="0" t="n">
        <f aca="false">AND(L3114&lt;0,N3114&lt;0.05)</f>
        <v>0</v>
      </c>
      <c r="Q3114" s="0" t="n">
        <f aca="false">AND(D3114=0.1,E3114=0.1,F3114=0.1,K3114&gt;=2)</f>
        <v>0</v>
      </c>
      <c r="R3114" s="0" t="n">
        <f aca="false">AND(G3114=0.1,H3114=0.1,I3114=0.1,K3114&gt;=2)</f>
        <v>1</v>
      </c>
      <c r="S3114" s="0" t="n">
        <f aca="false">OR(O3114,R3114)</f>
        <v>1</v>
      </c>
      <c r="T3114" s="0" t="n">
        <f aca="false">OR(P3114,Q3114)</f>
        <v>0</v>
      </c>
    </row>
    <row r="3115" customFormat="false" ht="15" hidden="false" customHeight="true" outlineLevel="0" collapsed="false">
      <c r="A3115" s="0" t="s">
        <v>8327</v>
      </c>
      <c r="B3115" s="0" t="s">
        <v>8328</v>
      </c>
      <c r="D3115" s="0" t="n">
        <v>3.4034</v>
      </c>
      <c r="E3115" s="0" t="n">
        <v>41.6496</v>
      </c>
      <c r="F3115" s="0" t="n">
        <v>0.1</v>
      </c>
      <c r="G3115" s="0" t="n">
        <v>0.1</v>
      </c>
      <c r="H3115" s="0" t="n">
        <v>0.1</v>
      </c>
      <c r="I3115" s="0" t="n">
        <v>0.1</v>
      </c>
      <c r="K3115" s="0" t="n">
        <v>2</v>
      </c>
      <c r="L3115" s="6" t="n">
        <f aca="false">LOG(SUM(D3115:F3115)/SUM(G3115:I3115),2)</f>
        <v>7.23371553371073</v>
      </c>
      <c r="M3115" s="6" t="n">
        <f aca="false">TTEST(D3115:F3115,G3115:I3115,2,3)</f>
        <v>0.378708023741725</v>
      </c>
      <c r="N3115" s="6" t="n">
        <f aca="false">TTEST(D3115:F3115,G3115:I3115,2,2)</f>
        <v>0.324919307777124</v>
      </c>
      <c r="O3115" s="0" t="n">
        <f aca="false">AND(L3115&gt;0,N3115&lt;0.05)</f>
        <v>0</v>
      </c>
      <c r="P3115" s="0" t="n">
        <f aca="false">AND(L3115&lt;0,N3115&lt;0.05)</f>
        <v>0</v>
      </c>
      <c r="Q3115" s="0" t="n">
        <f aca="false">AND(D3115=0.1,E3115=0.1,F3115=0.1,K3115&gt;=2)</f>
        <v>0</v>
      </c>
      <c r="R3115" s="0" t="n">
        <f aca="false">AND(G3115=0.1,H3115=0.1,I3115=0.1,K3115&gt;=2)</f>
        <v>1</v>
      </c>
      <c r="S3115" s="0" t="n">
        <f aca="false">OR(O3115,R3115)</f>
        <v>1</v>
      </c>
      <c r="T3115" s="0" t="n">
        <f aca="false">OR(P3115,Q3115)</f>
        <v>0</v>
      </c>
    </row>
    <row r="3116" customFormat="false" ht="15" hidden="false" customHeight="true" outlineLevel="0" collapsed="false">
      <c r="A3116" s="0" t="s">
        <v>7208</v>
      </c>
      <c r="B3116" s="0" t="s">
        <v>7209</v>
      </c>
      <c r="D3116" s="0" t="n">
        <v>19.506</v>
      </c>
      <c r="E3116" s="0" t="n">
        <v>7.5227</v>
      </c>
      <c r="F3116" s="0" t="n">
        <v>17.4272</v>
      </c>
      <c r="G3116" s="0" t="n">
        <v>0.1</v>
      </c>
      <c r="H3116" s="0" t="n">
        <v>0.1</v>
      </c>
      <c r="I3116" s="0" t="n">
        <v>0.1</v>
      </c>
      <c r="K3116" s="0" t="n">
        <v>3</v>
      </c>
      <c r="L3116" s="6" t="n">
        <f aca="false">LOG(SUM(D3116:F3116)/SUM(G3116:I3116),2)</f>
        <v>7.21126858923087</v>
      </c>
      <c r="M3116" s="6" t="n">
        <f aca="false">TTEST(D3116:F3116,G3116:I3116,2,3)</f>
        <v>0.0576853153967302</v>
      </c>
      <c r="N3116" s="9" t="n">
        <f aca="false">TTEST(D3116:F3116,G3116:I3116,2,2)</f>
        <v>0.0163841389234154</v>
      </c>
      <c r="O3116" s="0" t="n">
        <f aca="false">AND(L3116&gt;0,N3116&lt;0.05)</f>
        <v>1</v>
      </c>
      <c r="P3116" s="0" t="n">
        <f aca="false">AND(L3116&lt;0,N3116&lt;0.05)</f>
        <v>0</v>
      </c>
      <c r="Q3116" s="0" t="n">
        <f aca="false">AND(D3116=0.1,E3116=0.1,F3116=0.1,K3116&gt;=2)</f>
        <v>0</v>
      </c>
      <c r="R3116" s="0" t="n">
        <f aca="false">AND(G3116=0.1,H3116=0.1,I3116=0.1,K3116&gt;=2)</f>
        <v>1</v>
      </c>
      <c r="S3116" s="0" t="n">
        <f aca="false">OR(O3116,R3116)</f>
        <v>1</v>
      </c>
      <c r="T3116" s="0" t="n">
        <f aca="false">OR(P3116,Q3116)</f>
        <v>0</v>
      </c>
    </row>
    <row r="3117" customFormat="false" ht="15" hidden="false" customHeight="true" outlineLevel="0" collapsed="false">
      <c r="A3117" s="0" t="s">
        <v>3431</v>
      </c>
      <c r="B3117" s="0" t="s">
        <v>3432</v>
      </c>
      <c r="D3117" s="0" t="n">
        <v>38.0487</v>
      </c>
      <c r="E3117" s="0" t="n">
        <v>6.2566</v>
      </c>
      <c r="F3117" s="0" t="n">
        <v>0.1</v>
      </c>
      <c r="G3117" s="0" t="n">
        <v>0.1</v>
      </c>
      <c r="H3117" s="0" t="n">
        <v>0.1</v>
      </c>
      <c r="I3117" s="0" t="n">
        <v>0.1</v>
      </c>
      <c r="K3117" s="0" t="n">
        <v>2</v>
      </c>
      <c r="L3117" s="6" t="n">
        <f aca="false">LOG(SUM(D3117:F3117)/SUM(G3117:I3117),2)</f>
        <v>7.20962556894848</v>
      </c>
      <c r="M3117" s="6" t="n">
        <f aca="false">TTEST(D3117:F3117,G3117:I3117,2,3)</f>
        <v>0.33764346422614</v>
      </c>
      <c r="N3117" s="6" t="n">
        <f aca="false">TTEST(D3117:F3117,G3117:I3117,2,2)</f>
        <v>0.279339736169329</v>
      </c>
      <c r="O3117" s="0" t="n">
        <f aca="false">AND(L3117&gt;0,N3117&lt;0.05)</f>
        <v>0</v>
      </c>
      <c r="P3117" s="0" t="n">
        <f aca="false">AND(L3117&lt;0,N3117&lt;0.05)</f>
        <v>0</v>
      </c>
      <c r="Q3117" s="0" t="n">
        <f aca="false">AND(D3117=0.1,E3117=0.1,F3117=0.1,K3117&gt;=2)</f>
        <v>0</v>
      </c>
      <c r="R3117" s="0" t="n">
        <f aca="false">AND(G3117=0.1,H3117=0.1,I3117=0.1,K3117&gt;=2)</f>
        <v>1</v>
      </c>
      <c r="S3117" s="0" t="n">
        <f aca="false">OR(O3117,R3117)</f>
        <v>1</v>
      </c>
      <c r="T3117" s="0" t="n">
        <f aca="false">OR(P3117,Q3117)</f>
        <v>0</v>
      </c>
    </row>
    <row r="3118" customFormat="false" ht="15" hidden="false" customHeight="true" outlineLevel="0" collapsed="false">
      <c r="A3118" s="0" t="s">
        <v>7478</v>
      </c>
      <c r="B3118" s="0" t="s">
        <v>7479</v>
      </c>
      <c r="D3118" s="0" t="n">
        <v>0.1</v>
      </c>
      <c r="E3118" s="0" t="n">
        <v>14.9203</v>
      </c>
      <c r="F3118" s="0" t="n">
        <v>28.9872</v>
      </c>
      <c r="G3118" s="0" t="n">
        <v>0.1</v>
      </c>
      <c r="H3118" s="0" t="n">
        <v>0.1</v>
      </c>
      <c r="I3118" s="0" t="n">
        <v>0.1</v>
      </c>
      <c r="K3118" s="0" t="n">
        <v>2</v>
      </c>
      <c r="L3118" s="6" t="n">
        <f aca="false">LOG(SUM(D3118:F3118)/SUM(G3118:I3118),2)</f>
        <v>7.19664310577474</v>
      </c>
      <c r="M3118" s="6" t="n">
        <f aca="false">TTEST(D3118:F3118,G3118:I3118,2,3)</f>
        <v>0.222765554701278</v>
      </c>
      <c r="N3118" s="6" t="n">
        <f aca="false">TTEST(D3118:F3118,G3118:I3118,2,2)</f>
        <v>0.155576657038777</v>
      </c>
      <c r="O3118" s="0" t="n">
        <f aca="false">AND(L3118&gt;0,N3118&lt;0.05)</f>
        <v>0</v>
      </c>
      <c r="P3118" s="0" t="n">
        <f aca="false">AND(L3118&lt;0,N3118&lt;0.05)</f>
        <v>0</v>
      </c>
      <c r="Q3118" s="0" t="n">
        <f aca="false">AND(D3118=0.1,E3118=0.1,F3118=0.1,K3118&gt;=2)</f>
        <v>0</v>
      </c>
      <c r="R3118" s="0" t="n">
        <f aca="false">AND(G3118=0.1,H3118=0.1,I3118=0.1,K3118&gt;=2)</f>
        <v>1</v>
      </c>
      <c r="S3118" s="0" t="n">
        <f aca="false">OR(O3118,R3118)</f>
        <v>1</v>
      </c>
      <c r="T3118" s="0" t="n">
        <f aca="false">OR(P3118,Q3118)</f>
        <v>0</v>
      </c>
    </row>
    <row r="3119" customFormat="false" ht="15" hidden="false" customHeight="true" outlineLevel="0" collapsed="false">
      <c r="A3119" s="0" t="s">
        <v>7166</v>
      </c>
      <c r="B3119" s="0" t="s">
        <v>7167</v>
      </c>
      <c r="D3119" s="0" t="n">
        <v>10.6148</v>
      </c>
      <c r="E3119" s="0" t="n">
        <v>17.9098</v>
      </c>
      <c r="F3119" s="0" t="n">
        <v>14.9939</v>
      </c>
      <c r="G3119" s="0" t="n">
        <v>0.1</v>
      </c>
      <c r="H3119" s="0" t="n">
        <v>0.1</v>
      </c>
      <c r="I3119" s="0" t="n">
        <v>0.1</v>
      </c>
      <c r="K3119" s="0" t="n">
        <v>3</v>
      </c>
      <c r="L3119" s="6" t="n">
        <f aca="false">LOG(SUM(D3119:F3119)/SUM(G3119:I3119),2)</f>
        <v>7.18052251954219</v>
      </c>
      <c r="M3119" s="6" t="n">
        <f aca="false">TTEST(D3119:F3119,G3119:I3119,2,3)</f>
        <v>0.0209760322155532</v>
      </c>
      <c r="N3119" s="9" t="n">
        <f aca="false">TTEST(D3119:F3119,G3119:I3119,2,2)</f>
        <v>0.00244924867925078</v>
      </c>
      <c r="O3119" s="0" t="n">
        <f aca="false">AND(L3119&gt;0,N3119&lt;0.05)</f>
        <v>1</v>
      </c>
      <c r="P3119" s="0" t="n">
        <f aca="false">AND(L3119&lt;0,N3119&lt;0.05)</f>
        <v>0</v>
      </c>
      <c r="Q3119" s="0" t="n">
        <f aca="false">AND(D3119=0.1,E3119=0.1,F3119=0.1,K3119&gt;=2)</f>
        <v>0</v>
      </c>
      <c r="R3119" s="0" t="n">
        <f aca="false">AND(G3119=0.1,H3119=0.1,I3119=0.1,K3119&gt;=2)</f>
        <v>1</v>
      </c>
      <c r="S3119" s="0" t="n">
        <f aca="false">OR(O3119,R3119)</f>
        <v>1</v>
      </c>
      <c r="T3119" s="0" t="n">
        <f aca="false">OR(P3119,Q3119)</f>
        <v>0</v>
      </c>
    </row>
    <row r="3120" customFormat="false" ht="15" hidden="false" customHeight="true" outlineLevel="0" collapsed="false">
      <c r="A3120" s="0" t="s">
        <v>8234</v>
      </c>
      <c r="B3120" s="0" t="s">
        <v>8235</v>
      </c>
      <c r="D3120" s="0" t="n">
        <v>20.0455</v>
      </c>
      <c r="E3120" s="0" t="n">
        <v>23.0996</v>
      </c>
      <c r="F3120" s="0" t="n">
        <v>0.1</v>
      </c>
      <c r="G3120" s="0" t="n">
        <v>0.1</v>
      </c>
      <c r="H3120" s="0" t="n">
        <v>0.1</v>
      </c>
      <c r="I3120" s="0" t="n">
        <v>0.1</v>
      </c>
      <c r="K3120" s="0" t="n">
        <v>2</v>
      </c>
      <c r="L3120" s="6" t="n">
        <f aca="false">LOG(SUM(D3120:F3120)/SUM(G3120:I3120),2)</f>
        <v>7.17143036270044</v>
      </c>
      <c r="M3120" s="6" t="n">
        <f aca="false">TTEST(D3120:F3120,G3120:I3120,2,3)</f>
        <v>0.185560351876395</v>
      </c>
      <c r="N3120" s="6" t="n">
        <f aca="false">TTEST(D3120:F3120,G3120:I3120,2,2)</f>
        <v>0.118124308625028</v>
      </c>
      <c r="O3120" s="0" t="n">
        <f aca="false">AND(L3120&gt;0,N3120&lt;0.05)</f>
        <v>0</v>
      </c>
      <c r="P3120" s="0" t="n">
        <f aca="false">AND(L3120&lt;0,N3120&lt;0.05)</f>
        <v>0</v>
      </c>
      <c r="Q3120" s="0" t="n">
        <f aca="false">AND(D3120=0.1,E3120=0.1,F3120=0.1,K3120&gt;=2)</f>
        <v>0</v>
      </c>
      <c r="R3120" s="0" t="n">
        <f aca="false">AND(G3120=0.1,H3120=0.1,I3120=0.1,K3120&gt;=2)</f>
        <v>1</v>
      </c>
      <c r="S3120" s="0" t="n">
        <f aca="false">OR(O3120,R3120)</f>
        <v>1</v>
      </c>
      <c r="T3120" s="0" t="n">
        <f aca="false">OR(P3120,Q3120)</f>
        <v>0</v>
      </c>
    </row>
    <row r="3121" customFormat="false" ht="15" hidden="false" customHeight="true" outlineLevel="0" collapsed="false">
      <c r="A3121" s="0" t="s">
        <v>7865</v>
      </c>
      <c r="B3121" s="0" t="s">
        <v>7866</v>
      </c>
      <c r="D3121" s="0" t="n">
        <v>17.0975</v>
      </c>
      <c r="E3121" s="0" t="n">
        <v>24.9961</v>
      </c>
      <c r="F3121" s="0" t="n">
        <v>0.1</v>
      </c>
      <c r="G3121" s="0" t="n">
        <v>0.1</v>
      </c>
      <c r="H3121" s="0" t="n">
        <v>0.1</v>
      </c>
      <c r="I3121" s="0" t="n">
        <v>0.1</v>
      </c>
      <c r="K3121" s="0" t="n">
        <v>2</v>
      </c>
      <c r="L3121" s="6" t="n">
        <f aca="false">LOG(SUM(D3121:F3121)/SUM(G3121:I3121),2)</f>
        <v>7.13591787404091</v>
      </c>
      <c r="M3121" s="6" t="n">
        <f aca="false">TTEST(D3121:F3121,G3121:I3121,2,3)</f>
        <v>0.19763970379362</v>
      </c>
      <c r="N3121" s="6" t="n">
        <f aca="false">TTEST(D3121:F3121,G3121:I3121,2,2)</f>
        <v>0.130059555942109</v>
      </c>
      <c r="O3121" s="0" t="n">
        <f aca="false">AND(L3121&gt;0,N3121&lt;0.05)</f>
        <v>0</v>
      </c>
      <c r="P3121" s="0" t="n">
        <f aca="false">AND(L3121&lt;0,N3121&lt;0.05)</f>
        <v>0</v>
      </c>
      <c r="Q3121" s="0" t="n">
        <f aca="false">AND(D3121=0.1,E3121=0.1,F3121=0.1,K3121&gt;=2)</f>
        <v>0</v>
      </c>
      <c r="R3121" s="0" t="n">
        <f aca="false">AND(G3121=0.1,H3121=0.1,I3121=0.1,K3121&gt;=2)</f>
        <v>1</v>
      </c>
      <c r="S3121" s="0" t="n">
        <f aca="false">OR(O3121,R3121)</f>
        <v>1</v>
      </c>
      <c r="T3121" s="0" t="n">
        <f aca="false">OR(P3121,Q3121)</f>
        <v>0</v>
      </c>
    </row>
    <row r="3122" customFormat="false" ht="15" hidden="false" customHeight="true" outlineLevel="0" collapsed="false">
      <c r="A3122" s="0" t="s">
        <v>8000</v>
      </c>
      <c r="B3122" s="0" t="s">
        <v>8001</v>
      </c>
      <c r="D3122" s="0" t="n">
        <v>0.1</v>
      </c>
      <c r="E3122" s="0" t="n">
        <v>21.3467</v>
      </c>
      <c r="F3122" s="0" t="n">
        <v>20.4105</v>
      </c>
      <c r="G3122" s="0" t="n">
        <v>0.1</v>
      </c>
      <c r="H3122" s="0" t="n">
        <v>0.1</v>
      </c>
      <c r="I3122" s="0" t="n">
        <v>0.1</v>
      </c>
      <c r="K3122" s="0" t="n">
        <v>2</v>
      </c>
      <c r="L3122" s="6" t="n">
        <f aca="false">LOG(SUM(D3122:F3122)/SUM(G3122:I3122),2)</f>
        <v>7.12436949607905</v>
      </c>
      <c r="M3122" s="6" t="n">
        <f aca="false">TTEST(D3122:F3122,G3122:I3122,2,3)</f>
        <v>0.18371053038597</v>
      </c>
      <c r="N3122" s="6" t="n">
        <f aca="false">TTEST(D3122:F3122,G3122:I3122,2,2)</f>
        <v>0.11631834599389</v>
      </c>
      <c r="O3122" s="0" t="n">
        <f aca="false">AND(L3122&gt;0,N3122&lt;0.05)</f>
        <v>0</v>
      </c>
      <c r="P3122" s="0" t="n">
        <f aca="false">AND(L3122&lt;0,N3122&lt;0.05)</f>
        <v>0</v>
      </c>
      <c r="Q3122" s="0" t="n">
        <f aca="false">AND(D3122=0.1,E3122=0.1,F3122=0.1,K3122&gt;=2)</f>
        <v>0</v>
      </c>
      <c r="R3122" s="0" t="n">
        <f aca="false">AND(G3122=0.1,H3122=0.1,I3122=0.1,K3122&gt;=2)</f>
        <v>1</v>
      </c>
      <c r="S3122" s="0" t="n">
        <f aca="false">OR(O3122,R3122)</f>
        <v>1</v>
      </c>
      <c r="T3122" s="0" t="n">
        <f aca="false">OR(P3122,Q3122)</f>
        <v>0</v>
      </c>
    </row>
    <row r="3123" customFormat="false" ht="15" hidden="false" customHeight="true" outlineLevel="0" collapsed="false">
      <c r="A3123" s="0" t="s">
        <v>8102</v>
      </c>
      <c r="B3123" s="0" t="s">
        <v>8103</v>
      </c>
      <c r="D3123" s="0" t="n">
        <v>0.1</v>
      </c>
      <c r="E3123" s="0" t="n">
        <v>25.3253</v>
      </c>
      <c r="F3123" s="0" t="n">
        <v>14.5547</v>
      </c>
      <c r="G3123" s="0" t="n">
        <v>0.1</v>
      </c>
      <c r="H3123" s="0" t="n">
        <v>0.1</v>
      </c>
      <c r="I3123" s="0" t="n">
        <v>0.1</v>
      </c>
      <c r="K3123" s="0" t="n">
        <v>2</v>
      </c>
      <c r="L3123" s="6" t="n">
        <f aca="false">LOG(SUM(D3123:F3123)/SUM(G3123:I3123),2)</f>
        <v>7.05817216113611</v>
      </c>
      <c r="M3123" s="6" t="n">
        <f aca="false">TTEST(D3123:F3123,G3123:I3123,2,3)</f>
        <v>0.212016016807272</v>
      </c>
      <c r="N3123" s="6" t="n">
        <f aca="false">TTEST(D3123:F3123,G3123:I3123,2,2)</f>
        <v>0.144555926709818</v>
      </c>
      <c r="O3123" s="0" t="n">
        <f aca="false">AND(L3123&gt;0,N3123&lt;0.05)</f>
        <v>0</v>
      </c>
      <c r="P3123" s="0" t="n">
        <f aca="false">AND(L3123&lt;0,N3123&lt;0.05)</f>
        <v>0</v>
      </c>
      <c r="Q3123" s="0" t="n">
        <f aca="false">AND(D3123=0.1,E3123=0.1,F3123=0.1,K3123&gt;=2)</f>
        <v>0</v>
      </c>
      <c r="R3123" s="0" t="n">
        <f aca="false">AND(G3123=0.1,H3123=0.1,I3123=0.1,K3123&gt;=2)</f>
        <v>1</v>
      </c>
      <c r="S3123" s="0" t="n">
        <f aca="false">OR(O3123,R3123)</f>
        <v>1</v>
      </c>
      <c r="T3123" s="0" t="n">
        <f aca="false">OR(P3123,Q3123)</f>
        <v>0</v>
      </c>
    </row>
    <row r="3124" customFormat="false" ht="15" hidden="false" customHeight="true" outlineLevel="0" collapsed="false">
      <c r="A3124" s="0" t="s">
        <v>7925</v>
      </c>
      <c r="B3124" s="0" t="s">
        <v>7926</v>
      </c>
      <c r="D3124" s="0" t="n">
        <v>20.8649</v>
      </c>
      <c r="E3124" s="0" t="n">
        <v>0.1</v>
      </c>
      <c r="F3124" s="0" t="n">
        <v>17.8928</v>
      </c>
      <c r="G3124" s="0" t="n">
        <v>0.1</v>
      </c>
      <c r="H3124" s="0" t="n">
        <v>0.1</v>
      </c>
      <c r="I3124" s="0" t="n">
        <v>0.1</v>
      </c>
      <c r="K3124" s="0" t="n">
        <v>2</v>
      </c>
      <c r="L3124" s="6" t="n">
        <f aca="false">LOG(SUM(D3124:F3124)/SUM(G3124:I3124),2)</f>
        <v>7.0170941989116</v>
      </c>
      <c r="M3124" s="6" t="n">
        <f aca="false">TTEST(D3124:F3124,G3124:I3124,2,3)</f>
        <v>0.185918317742859</v>
      </c>
      <c r="N3124" s="6" t="n">
        <f aca="false">TTEST(D3124:F3124,G3124:I3124,2,2)</f>
        <v>0.118474483085249</v>
      </c>
      <c r="O3124" s="0" t="n">
        <f aca="false">AND(L3124&gt;0,N3124&lt;0.05)</f>
        <v>0</v>
      </c>
      <c r="P3124" s="0" t="n">
        <f aca="false">AND(L3124&lt;0,N3124&lt;0.05)</f>
        <v>0</v>
      </c>
      <c r="Q3124" s="0" t="n">
        <f aca="false">AND(D3124=0.1,E3124=0.1,F3124=0.1,K3124&gt;=2)</f>
        <v>0</v>
      </c>
      <c r="R3124" s="0" t="n">
        <f aca="false">AND(G3124=0.1,H3124=0.1,I3124=0.1,K3124&gt;=2)</f>
        <v>1</v>
      </c>
      <c r="S3124" s="0" t="n">
        <f aca="false">OR(O3124,R3124)</f>
        <v>1</v>
      </c>
      <c r="T3124" s="0" t="n">
        <f aca="false">OR(P3124,Q3124)</f>
        <v>0</v>
      </c>
    </row>
    <row r="3125" customFormat="false" ht="15" hidden="false" customHeight="true" outlineLevel="0" collapsed="false">
      <c r="A3125" s="0" t="s">
        <v>7283</v>
      </c>
      <c r="B3125" s="0" t="s">
        <v>7284</v>
      </c>
      <c r="D3125" s="0" t="n">
        <v>14.445</v>
      </c>
      <c r="E3125" s="0" t="n">
        <v>9.9422</v>
      </c>
      <c r="F3125" s="0" t="n">
        <v>13.5932</v>
      </c>
      <c r="G3125" s="0" t="n">
        <v>0.1</v>
      </c>
      <c r="H3125" s="0" t="n">
        <v>0.1</v>
      </c>
      <c r="I3125" s="0" t="n">
        <v>0.1</v>
      </c>
      <c r="K3125" s="0" t="n">
        <v>3</v>
      </c>
      <c r="L3125" s="6" t="n">
        <f aca="false">LOG(SUM(D3125:F3125)/SUM(G3125:I3125),2)</f>
        <v>6.98414878872154</v>
      </c>
      <c r="M3125" s="6" t="n">
        <f aca="false">TTEST(D3125:F3125,G3125:I3125,2,3)</f>
        <v>0.0118749060355703</v>
      </c>
      <c r="N3125" s="9" t="n">
        <f aca="false">TTEST(D3125:F3125,G3125:I3125,2,2)</f>
        <v>0.000810539215006364</v>
      </c>
      <c r="O3125" s="0" t="n">
        <f aca="false">AND(L3125&gt;0,N3125&lt;0.05)</f>
        <v>1</v>
      </c>
      <c r="P3125" s="0" t="n">
        <f aca="false">AND(L3125&lt;0,N3125&lt;0.05)</f>
        <v>0</v>
      </c>
      <c r="Q3125" s="0" t="n">
        <f aca="false">AND(D3125=0.1,E3125=0.1,F3125=0.1,K3125&gt;=2)</f>
        <v>0</v>
      </c>
      <c r="R3125" s="0" t="n">
        <f aca="false">AND(G3125=0.1,H3125=0.1,I3125=0.1,K3125&gt;=2)</f>
        <v>1</v>
      </c>
      <c r="S3125" s="0" t="n">
        <f aca="false">OR(O3125,R3125)</f>
        <v>1</v>
      </c>
      <c r="T3125" s="0" t="n">
        <f aca="false">OR(P3125,Q3125)</f>
        <v>0</v>
      </c>
    </row>
    <row r="3126" customFormat="false" ht="15" hidden="false" customHeight="true" outlineLevel="0" collapsed="false">
      <c r="A3126" s="0" t="s">
        <v>8189</v>
      </c>
      <c r="B3126" s="0" t="s">
        <v>8190</v>
      </c>
      <c r="D3126" s="0" t="n">
        <v>10.5948</v>
      </c>
      <c r="E3126" s="0" t="n">
        <v>0.1</v>
      </c>
      <c r="F3126" s="0" t="n">
        <v>27.2594</v>
      </c>
      <c r="G3126" s="0" t="n">
        <v>0.1</v>
      </c>
      <c r="H3126" s="0" t="n">
        <v>0.1</v>
      </c>
      <c r="I3126" s="0" t="n">
        <v>0.1</v>
      </c>
      <c r="K3126" s="0" t="n">
        <v>2</v>
      </c>
      <c r="L3126" s="6" t="n">
        <f aca="false">LOG(SUM(D3126:F3126)/SUM(G3126:I3126),2)</f>
        <v>6.98315323171402</v>
      </c>
      <c r="M3126" s="6" t="n">
        <f aca="false">TTEST(D3126:F3126,G3126:I3126,2,3)</f>
        <v>0.253357351768898</v>
      </c>
      <c r="N3126" s="6" t="n">
        <f aca="false">TTEST(D3126:F3126,G3126:I3126,2,2)</f>
        <v>0.187636050597604</v>
      </c>
      <c r="O3126" s="0" t="n">
        <f aca="false">AND(L3126&gt;0,N3126&lt;0.05)</f>
        <v>0</v>
      </c>
      <c r="P3126" s="0" t="n">
        <f aca="false">AND(L3126&lt;0,N3126&lt;0.05)</f>
        <v>0</v>
      </c>
      <c r="Q3126" s="0" t="n">
        <f aca="false">AND(D3126=0.1,E3126=0.1,F3126=0.1,K3126&gt;=2)</f>
        <v>0</v>
      </c>
      <c r="R3126" s="0" t="n">
        <f aca="false">AND(G3126=0.1,H3126=0.1,I3126=0.1,K3126&gt;=2)</f>
        <v>1</v>
      </c>
      <c r="S3126" s="0" t="n">
        <f aca="false">OR(O3126,R3126)</f>
        <v>1</v>
      </c>
      <c r="T3126" s="0" t="n">
        <f aca="false">OR(P3126,Q3126)</f>
        <v>0</v>
      </c>
    </row>
    <row r="3127" customFormat="false" ht="15" hidden="false" customHeight="true" outlineLevel="0" collapsed="false">
      <c r="A3127" s="0" t="s">
        <v>7373</v>
      </c>
      <c r="B3127" s="0" t="s">
        <v>7374</v>
      </c>
      <c r="D3127" s="0" t="n">
        <v>15.1463</v>
      </c>
      <c r="E3127" s="0" t="n">
        <v>22.1143</v>
      </c>
      <c r="F3127" s="0" t="n">
        <v>0.1</v>
      </c>
      <c r="G3127" s="0" t="n">
        <v>0.1</v>
      </c>
      <c r="H3127" s="0" t="n">
        <v>0.1</v>
      </c>
      <c r="I3127" s="0" t="n">
        <v>0.1</v>
      </c>
      <c r="K3127" s="0" t="n">
        <v>2</v>
      </c>
      <c r="L3127" s="6" t="n">
        <f aca="false">LOG(SUM(D3127:F3127)/SUM(G3127:I3127),2)</f>
        <v>6.96041131353567</v>
      </c>
      <c r="M3127" s="6" t="n">
        <f aca="false">TTEST(D3127:F3127,G3127:I3127,2,3)</f>
        <v>0.197563374579815</v>
      </c>
      <c r="N3127" s="6" t="n">
        <f aca="false">TTEST(D3127:F3127,G3127:I3127,2,2)</f>
        <v>0.129983399179175</v>
      </c>
      <c r="O3127" s="0" t="n">
        <f aca="false">AND(L3127&gt;0,N3127&lt;0.05)</f>
        <v>0</v>
      </c>
      <c r="P3127" s="0" t="n">
        <f aca="false">AND(L3127&lt;0,N3127&lt;0.05)</f>
        <v>0</v>
      </c>
      <c r="Q3127" s="0" t="n">
        <f aca="false">AND(D3127=0.1,E3127=0.1,F3127=0.1,K3127&gt;=2)</f>
        <v>0</v>
      </c>
      <c r="R3127" s="0" t="n">
        <f aca="false">AND(G3127=0.1,H3127=0.1,I3127=0.1,K3127&gt;=2)</f>
        <v>1</v>
      </c>
      <c r="S3127" s="0" t="n">
        <f aca="false">OR(O3127,R3127)</f>
        <v>1</v>
      </c>
      <c r="T3127" s="0" t="n">
        <f aca="false">OR(P3127,Q3127)</f>
        <v>0</v>
      </c>
    </row>
    <row r="3128" customFormat="false" ht="15" hidden="false" customHeight="true" outlineLevel="0" collapsed="false">
      <c r="A3128" s="0" t="s">
        <v>7655</v>
      </c>
      <c r="B3128" s="0" t="s">
        <v>7656</v>
      </c>
      <c r="D3128" s="0" t="n">
        <v>0.1</v>
      </c>
      <c r="E3128" s="0" t="n">
        <v>21.3572</v>
      </c>
      <c r="F3128" s="0" t="n">
        <v>14.3879</v>
      </c>
      <c r="G3128" s="0" t="n">
        <v>0.1</v>
      </c>
      <c r="H3128" s="0" t="n">
        <v>0.1</v>
      </c>
      <c r="I3128" s="0" t="n">
        <v>0.1</v>
      </c>
      <c r="K3128" s="0" t="n">
        <v>2</v>
      </c>
      <c r="L3128" s="6" t="n">
        <f aca="false">LOG(SUM(D3128:F3128)/SUM(G3128:I3128),2)</f>
        <v>6.90066960606008</v>
      </c>
      <c r="M3128" s="6" t="n">
        <f aca="false">TTEST(D3128:F3128,G3128:I3128,2,3)</f>
        <v>0.198759284883969</v>
      </c>
      <c r="N3128" s="6" t="n">
        <f aca="false">TTEST(D3128:F3128,G3128:I3128,2,2)</f>
        <v>0.13117763701939</v>
      </c>
      <c r="O3128" s="0" t="n">
        <f aca="false">AND(L3128&gt;0,N3128&lt;0.05)</f>
        <v>0</v>
      </c>
      <c r="P3128" s="0" t="n">
        <f aca="false">AND(L3128&lt;0,N3128&lt;0.05)</f>
        <v>0</v>
      </c>
      <c r="Q3128" s="0" t="n">
        <f aca="false">AND(D3128=0.1,E3128=0.1,F3128=0.1,K3128&gt;=2)</f>
        <v>0</v>
      </c>
      <c r="R3128" s="0" t="n">
        <f aca="false">AND(G3128=0.1,H3128=0.1,I3128=0.1,K3128&gt;=2)</f>
        <v>1</v>
      </c>
      <c r="S3128" s="0" t="n">
        <f aca="false">OR(O3128,R3128)</f>
        <v>1</v>
      </c>
      <c r="T3128" s="0" t="n">
        <f aca="false">OR(P3128,Q3128)</f>
        <v>0</v>
      </c>
    </row>
    <row r="3129" customFormat="false" ht="15" hidden="false" customHeight="true" outlineLevel="0" collapsed="false">
      <c r="A3129" s="0" t="s">
        <v>6860</v>
      </c>
      <c r="B3129" s="0" t="s">
        <v>6861</v>
      </c>
      <c r="D3129" s="0" t="n">
        <v>10.2871</v>
      </c>
      <c r="E3129" s="0" t="n">
        <v>13.3095</v>
      </c>
      <c r="F3129" s="0" t="n">
        <v>11.4632</v>
      </c>
      <c r="G3129" s="0" t="n">
        <v>0.1</v>
      </c>
      <c r="H3129" s="0" t="n">
        <v>0.1</v>
      </c>
      <c r="I3129" s="0" t="n">
        <v>0.1</v>
      </c>
      <c r="K3129" s="0" t="n">
        <v>3</v>
      </c>
      <c r="L3129" s="6" t="n">
        <f aca="false">LOG(SUM(D3129:F3129)/SUM(G3129:I3129),2)</f>
        <v>6.86871145526422</v>
      </c>
      <c r="M3129" s="6" t="n">
        <f aca="false">TTEST(D3129:F3129,G3129:I3129,2,3)</f>
        <v>0.00571394827600931</v>
      </c>
      <c r="N3129" s="9" t="n">
        <f aca="false">TTEST(D3129:F3129,G3129:I3129,2,2)</f>
        <v>0.000191861801866595</v>
      </c>
      <c r="O3129" s="0" t="n">
        <f aca="false">AND(L3129&gt;0,N3129&lt;0.05)</f>
        <v>1</v>
      </c>
      <c r="P3129" s="0" t="n">
        <f aca="false">AND(L3129&lt;0,N3129&lt;0.05)</f>
        <v>0</v>
      </c>
      <c r="Q3129" s="0" t="n">
        <f aca="false">AND(D3129=0.1,E3129=0.1,F3129=0.1,K3129&gt;=2)</f>
        <v>0</v>
      </c>
      <c r="R3129" s="0" t="n">
        <f aca="false">AND(G3129=0.1,H3129=0.1,I3129=0.1,K3129&gt;=2)</f>
        <v>1</v>
      </c>
      <c r="S3129" s="0" t="n">
        <f aca="false">OR(O3129,R3129)</f>
        <v>1</v>
      </c>
      <c r="T3129" s="0" t="n">
        <f aca="false">OR(P3129,Q3129)</f>
        <v>0</v>
      </c>
    </row>
    <row r="3130" customFormat="false" ht="15" hidden="false" customHeight="true" outlineLevel="0" collapsed="false">
      <c r="A3130" s="0" t="s">
        <v>6659</v>
      </c>
      <c r="B3130" s="0" t="s">
        <v>6660</v>
      </c>
      <c r="D3130" s="0" t="n">
        <v>9.8469</v>
      </c>
      <c r="E3130" s="0" t="n">
        <v>12.1462</v>
      </c>
      <c r="F3130" s="0" t="n">
        <v>12.9265</v>
      </c>
      <c r="G3130" s="0" t="n">
        <v>0.1</v>
      </c>
      <c r="H3130" s="0" t="n">
        <v>0.1</v>
      </c>
      <c r="I3130" s="0" t="n">
        <v>0.1</v>
      </c>
      <c r="K3130" s="0" t="n">
        <v>3</v>
      </c>
      <c r="L3130" s="6" t="n">
        <f aca="false">LOG(SUM(D3130:F3130)/SUM(G3130:I3130),2)</f>
        <v>6.86293072220988</v>
      </c>
      <c r="M3130" s="6" t="n">
        <f aca="false">TTEST(D3130:F3130,G3130:I3130,2,3)</f>
        <v>0.00635499475781913</v>
      </c>
      <c r="N3130" s="9" t="n">
        <f aca="false">TTEST(D3130:F3130,G3130:I3130,2,2)</f>
        <v>0.000236777532173966</v>
      </c>
      <c r="O3130" s="0" t="n">
        <f aca="false">AND(L3130&gt;0,N3130&lt;0.05)</f>
        <v>1</v>
      </c>
      <c r="P3130" s="0" t="n">
        <f aca="false">AND(L3130&lt;0,N3130&lt;0.05)</f>
        <v>0</v>
      </c>
      <c r="Q3130" s="0" t="n">
        <f aca="false">AND(D3130=0.1,E3130=0.1,F3130=0.1,K3130&gt;=2)</f>
        <v>0</v>
      </c>
      <c r="R3130" s="0" t="n">
        <f aca="false">AND(G3130=0.1,H3130=0.1,I3130=0.1,K3130&gt;=2)</f>
        <v>1</v>
      </c>
      <c r="S3130" s="0" t="n">
        <f aca="false">OR(O3130,R3130)</f>
        <v>1</v>
      </c>
      <c r="T3130" s="0" t="n">
        <f aca="false">OR(P3130,Q3130)</f>
        <v>0</v>
      </c>
    </row>
    <row r="3131" customFormat="false" ht="15" hidden="false" customHeight="true" outlineLevel="0" collapsed="false">
      <c r="A3131" s="0" t="s">
        <v>7610</v>
      </c>
      <c r="B3131" s="0" t="s">
        <v>7611</v>
      </c>
      <c r="D3131" s="0" t="n">
        <v>0.1</v>
      </c>
      <c r="E3131" s="0" t="n">
        <v>28.6665</v>
      </c>
      <c r="F3131" s="0" t="n">
        <v>6.0875</v>
      </c>
      <c r="G3131" s="0" t="n">
        <v>0.1</v>
      </c>
      <c r="H3131" s="0" t="n">
        <v>0.1</v>
      </c>
      <c r="I3131" s="0" t="n">
        <v>0.1</v>
      </c>
      <c r="K3131" s="0" t="n">
        <v>2</v>
      </c>
      <c r="L3131" s="6" t="n">
        <f aca="false">LOG(SUM(D3131:F3131)/SUM(G3131:I3131),2)</f>
        <v>6.86021792474585</v>
      </c>
      <c r="M3131" s="6" t="n">
        <f aca="false">TTEST(D3131:F3131,G3131:I3131,2,3)</f>
        <v>0.316490355566602</v>
      </c>
      <c r="N3131" s="6" t="n">
        <f aca="false">TTEST(D3131:F3131,G3131:I3131,2,2)</f>
        <v>0.256017759496338</v>
      </c>
      <c r="O3131" s="0" t="n">
        <f aca="false">AND(L3131&gt;0,N3131&lt;0.05)</f>
        <v>0</v>
      </c>
      <c r="P3131" s="0" t="n">
        <f aca="false">AND(L3131&lt;0,N3131&lt;0.05)</f>
        <v>0</v>
      </c>
      <c r="Q3131" s="0" t="n">
        <f aca="false">AND(D3131=0.1,E3131=0.1,F3131=0.1,K3131&gt;=2)</f>
        <v>0</v>
      </c>
      <c r="R3131" s="0" t="n">
        <f aca="false">AND(G3131=0.1,H3131=0.1,I3131=0.1,K3131&gt;=2)</f>
        <v>1</v>
      </c>
      <c r="S3131" s="0" t="n">
        <f aca="false">OR(O3131,R3131)</f>
        <v>1</v>
      </c>
      <c r="T3131" s="0" t="n">
        <f aca="false">OR(P3131,Q3131)</f>
        <v>0</v>
      </c>
    </row>
    <row r="3132" customFormat="false" ht="15" hidden="false" customHeight="true" outlineLevel="0" collapsed="false">
      <c r="A3132" s="0" t="s">
        <v>6800</v>
      </c>
      <c r="B3132" s="0" t="s">
        <v>6801</v>
      </c>
      <c r="D3132" s="0" t="n">
        <v>7.4123</v>
      </c>
      <c r="E3132" s="0" t="n">
        <v>9.2696</v>
      </c>
      <c r="F3132" s="0" t="n">
        <v>17.9943</v>
      </c>
      <c r="G3132" s="0" t="n">
        <v>0.1</v>
      </c>
      <c r="H3132" s="0" t="n">
        <v>0.1</v>
      </c>
      <c r="I3132" s="0" t="n">
        <v>0.1</v>
      </c>
      <c r="K3132" s="0" t="n">
        <v>3</v>
      </c>
      <c r="L3132" s="6" t="n">
        <f aca="false">LOG(SUM(D3132:F3132)/SUM(G3132:I3132),2)</f>
        <v>6.85283949818048</v>
      </c>
      <c r="M3132" s="6" t="n">
        <f aca="false">TTEST(D3132:F3132,G3132:I3132,2,3)</f>
        <v>0.0723596826084564</v>
      </c>
      <c r="N3132" s="9" t="n">
        <f aca="false">TTEST(D3132:F3132,G3132:I3132,2,2)</f>
        <v>0.0246131703351526</v>
      </c>
      <c r="O3132" s="0" t="n">
        <f aca="false">AND(L3132&gt;0,N3132&lt;0.05)</f>
        <v>1</v>
      </c>
      <c r="P3132" s="0" t="n">
        <f aca="false">AND(L3132&lt;0,N3132&lt;0.05)</f>
        <v>0</v>
      </c>
      <c r="Q3132" s="0" t="n">
        <f aca="false">AND(D3132=0.1,E3132=0.1,F3132=0.1,K3132&gt;=2)</f>
        <v>0</v>
      </c>
      <c r="R3132" s="0" t="n">
        <f aca="false">AND(G3132=0.1,H3132=0.1,I3132=0.1,K3132&gt;=2)</f>
        <v>1</v>
      </c>
      <c r="S3132" s="0" t="n">
        <f aca="false">OR(O3132,R3132)</f>
        <v>1</v>
      </c>
      <c r="T3132" s="0" t="n">
        <f aca="false">OR(P3132,Q3132)</f>
        <v>0</v>
      </c>
    </row>
    <row r="3133" customFormat="false" ht="15" hidden="false" customHeight="true" outlineLevel="0" collapsed="false">
      <c r="A3133" s="0" t="s">
        <v>8210</v>
      </c>
      <c r="B3133" s="0" t="s">
        <v>8211</v>
      </c>
      <c r="D3133" s="0" t="n">
        <v>0.1</v>
      </c>
      <c r="E3133" s="0" t="n">
        <v>4.4904</v>
      </c>
      <c r="F3133" s="0" t="n">
        <v>29.8772</v>
      </c>
      <c r="G3133" s="0" t="n">
        <v>0.1</v>
      </c>
      <c r="H3133" s="0" t="n">
        <v>0.1</v>
      </c>
      <c r="I3133" s="0" t="n">
        <v>0.1</v>
      </c>
      <c r="K3133" s="0" t="n">
        <v>2</v>
      </c>
      <c r="L3133" s="6" t="n">
        <f aca="false">LOG(SUM(D3133:F3133)/SUM(G3133:I3133),2)</f>
        <v>6.8441345355208</v>
      </c>
      <c r="M3133" s="6" t="n">
        <f aca="false">TTEST(D3133:F3133,G3133:I3133,2,3)</f>
        <v>0.344609723350282</v>
      </c>
      <c r="N3133" s="6" t="n">
        <f aca="false">TTEST(D3133:F3133,G3133:I3133,2,2)</f>
        <v>0.287048344800004</v>
      </c>
      <c r="O3133" s="0" t="n">
        <f aca="false">AND(L3133&gt;0,N3133&lt;0.05)</f>
        <v>0</v>
      </c>
      <c r="P3133" s="0" t="n">
        <f aca="false">AND(L3133&lt;0,N3133&lt;0.05)</f>
        <v>0</v>
      </c>
      <c r="Q3133" s="0" t="n">
        <f aca="false">AND(D3133=0.1,E3133=0.1,F3133=0.1,K3133&gt;=2)</f>
        <v>0</v>
      </c>
      <c r="R3133" s="0" t="n">
        <f aca="false">AND(G3133=0.1,H3133=0.1,I3133=0.1,K3133&gt;=2)</f>
        <v>1</v>
      </c>
      <c r="S3133" s="0" t="n">
        <f aca="false">OR(O3133,R3133)</f>
        <v>1</v>
      </c>
      <c r="T3133" s="0" t="n">
        <f aca="false">OR(P3133,Q3133)</f>
        <v>0</v>
      </c>
    </row>
    <row r="3134" customFormat="false" ht="15" hidden="false" customHeight="true" outlineLevel="0" collapsed="false">
      <c r="A3134" s="0" t="s">
        <v>6605</v>
      </c>
      <c r="B3134" s="0" t="s">
        <v>6606</v>
      </c>
      <c r="D3134" s="0" t="n">
        <v>9.6124</v>
      </c>
      <c r="E3134" s="0" t="n">
        <v>9.5659</v>
      </c>
      <c r="F3134" s="0" t="n">
        <v>14.6813</v>
      </c>
      <c r="G3134" s="0" t="n">
        <v>0.1</v>
      </c>
      <c r="H3134" s="0" t="n">
        <v>0.1</v>
      </c>
      <c r="I3134" s="0" t="n">
        <v>0.1</v>
      </c>
      <c r="K3134" s="0" t="n">
        <v>3</v>
      </c>
      <c r="L3134" s="6" t="n">
        <f aca="false">LOG(SUM(D3134:F3134)/SUM(G3134:I3134),2)</f>
        <v>6.81845861912631</v>
      </c>
      <c r="M3134" s="6" t="n">
        <f aca="false">TTEST(D3134:F3134,G3134:I3134,2,3)</f>
        <v>0.0222589290661497</v>
      </c>
      <c r="N3134" s="9" t="n">
        <f aca="false">TTEST(D3134:F3134,G3134:I3134,2,2)</f>
        <v>0.00274571567138109</v>
      </c>
      <c r="O3134" s="0" t="n">
        <f aca="false">AND(L3134&gt;0,N3134&lt;0.05)</f>
        <v>1</v>
      </c>
      <c r="P3134" s="0" t="n">
        <f aca="false">AND(L3134&lt;0,N3134&lt;0.05)</f>
        <v>0</v>
      </c>
      <c r="Q3134" s="0" t="n">
        <f aca="false">AND(D3134=0.1,E3134=0.1,F3134=0.1,K3134&gt;=2)</f>
        <v>0</v>
      </c>
      <c r="R3134" s="0" t="n">
        <f aca="false">AND(G3134=0.1,H3134=0.1,I3134=0.1,K3134&gt;=2)</f>
        <v>1</v>
      </c>
      <c r="S3134" s="0" t="n">
        <f aca="false">OR(O3134,R3134)</f>
        <v>1</v>
      </c>
      <c r="T3134" s="0" t="n">
        <f aca="false">OR(P3134,Q3134)</f>
        <v>0</v>
      </c>
    </row>
    <row r="3135" customFormat="false" ht="15" hidden="false" customHeight="true" outlineLevel="0" collapsed="false">
      <c r="A3135" s="0" t="s">
        <v>7457</v>
      </c>
      <c r="B3135" s="0" t="s">
        <v>7458</v>
      </c>
      <c r="D3135" s="0" t="n">
        <v>16.8273</v>
      </c>
      <c r="E3135" s="0" t="n">
        <v>0.1</v>
      </c>
      <c r="F3135" s="0" t="n">
        <v>16.5053</v>
      </c>
      <c r="G3135" s="0" t="n">
        <v>0.1</v>
      </c>
      <c r="H3135" s="0" t="n">
        <v>0.1</v>
      </c>
      <c r="I3135" s="0" t="n">
        <v>0.1</v>
      </c>
      <c r="K3135" s="0" t="n">
        <v>2</v>
      </c>
      <c r="L3135" s="6" t="n">
        <f aca="false">LOG(SUM(D3135:F3135)/SUM(G3135:I3135),2)</f>
        <v>6.80014924446499</v>
      </c>
      <c r="M3135" s="6" t="n">
        <f aca="false">TTEST(D3135:F3135,G3135:I3135,2,3)</f>
        <v>0.183541975280801</v>
      </c>
      <c r="N3135" s="6" t="n">
        <f aca="false">TTEST(D3135:F3135,G3135:I3135,2,2)</f>
        <v>0.116154089335092</v>
      </c>
      <c r="O3135" s="0" t="n">
        <f aca="false">AND(L3135&gt;0,N3135&lt;0.05)</f>
        <v>0</v>
      </c>
      <c r="P3135" s="0" t="n">
        <f aca="false">AND(L3135&lt;0,N3135&lt;0.05)</f>
        <v>0</v>
      </c>
      <c r="Q3135" s="0" t="n">
        <f aca="false">AND(D3135=0.1,E3135=0.1,F3135=0.1,K3135&gt;=2)</f>
        <v>0</v>
      </c>
      <c r="R3135" s="0" t="n">
        <f aca="false">AND(G3135=0.1,H3135=0.1,I3135=0.1,K3135&gt;=2)</f>
        <v>1</v>
      </c>
      <c r="S3135" s="0" t="n">
        <f aca="false">OR(O3135,R3135)</f>
        <v>1</v>
      </c>
      <c r="T3135" s="0" t="n">
        <f aca="false">OR(P3135,Q3135)</f>
        <v>0</v>
      </c>
    </row>
    <row r="3136" customFormat="false" ht="15" hidden="false" customHeight="true" outlineLevel="0" collapsed="false">
      <c r="A3136" s="0" t="s">
        <v>7595</v>
      </c>
      <c r="B3136" s="0" t="s">
        <v>7596</v>
      </c>
      <c r="D3136" s="0" t="n">
        <v>15.4065</v>
      </c>
      <c r="E3136" s="0" t="n">
        <v>17.0622</v>
      </c>
      <c r="F3136" s="0" t="n">
        <v>0.1</v>
      </c>
      <c r="G3136" s="0" t="n">
        <v>0.1</v>
      </c>
      <c r="H3136" s="0" t="n">
        <v>0.1</v>
      </c>
      <c r="I3136" s="0" t="n">
        <v>0.1</v>
      </c>
      <c r="K3136" s="0" t="n">
        <v>2</v>
      </c>
      <c r="L3136" s="6" t="n">
        <f aca="false">LOG(SUM(D3136:F3136)/SUM(G3136:I3136),2)</f>
        <v>6.76237982386311</v>
      </c>
      <c r="M3136" s="6" t="n">
        <f aca="false">TTEST(D3136:F3136,G3136:I3136,2,3)</f>
        <v>0.184576094280191</v>
      </c>
      <c r="N3136" s="6" t="n">
        <f aca="false">TTEST(D3136:F3136,G3136:I3136,2,2)</f>
        <v>0.117162633908697</v>
      </c>
      <c r="O3136" s="0" t="n">
        <f aca="false">AND(L3136&gt;0,N3136&lt;0.05)</f>
        <v>0</v>
      </c>
      <c r="P3136" s="0" t="n">
        <f aca="false">AND(L3136&lt;0,N3136&lt;0.05)</f>
        <v>0</v>
      </c>
      <c r="Q3136" s="0" t="n">
        <f aca="false">AND(D3136=0.1,E3136=0.1,F3136=0.1,K3136&gt;=2)</f>
        <v>0</v>
      </c>
      <c r="R3136" s="0" t="n">
        <f aca="false">AND(G3136=0.1,H3136=0.1,I3136=0.1,K3136&gt;=2)</f>
        <v>1</v>
      </c>
      <c r="S3136" s="0" t="n">
        <f aca="false">OR(O3136,R3136)</f>
        <v>1</v>
      </c>
      <c r="T3136" s="0" t="n">
        <f aca="false">OR(P3136,Q3136)</f>
        <v>0</v>
      </c>
    </row>
    <row r="3137" customFormat="false" ht="15" hidden="false" customHeight="true" outlineLevel="0" collapsed="false">
      <c r="A3137" s="0" t="s">
        <v>8108</v>
      </c>
      <c r="B3137" s="0" t="s">
        <v>8109</v>
      </c>
      <c r="D3137" s="0" t="n">
        <v>0.1</v>
      </c>
      <c r="E3137" s="0" t="n">
        <v>16.4076</v>
      </c>
      <c r="F3137" s="0" t="n">
        <v>15.9276</v>
      </c>
      <c r="G3137" s="0" t="n">
        <v>0.1</v>
      </c>
      <c r="H3137" s="0" t="n">
        <v>0.1</v>
      </c>
      <c r="I3137" s="0" t="n">
        <v>0.1</v>
      </c>
      <c r="K3137" s="0" t="n">
        <v>2</v>
      </c>
      <c r="L3137" s="6" t="n">
        <f aca="false">LOG(SUM(D3137:F3137)/SUM(G3137:I3137),2)</f>
        <v>6.75645402375757</v>
      </c>
      <c r="M3137" s="6" t="n">
        <f aca="false">TTEST(D3137:F3137,G3137:I3137,2,3)</f>
        <v>0.183594488408428</v>
      </c>
      <c r="N3137" s="6" t="n">
        <f aca="false">TTEST(D3137:F3137,G3137:I3137,2,2)</f>
        <v>0.116205257840143</v>
      </c>
      <c r="O3137" s="0" t="n">
        <f aca="false">AND(L3137&gt;0,N3137&lt;0.05)</f>
        <v>0</v>
      </c>
      <c r="P3137" s="0" t="n">
        <f aca="false">AND(L3137&lt;0,N3137&lt;0.05)</f>
        <v>0</v>
      </c>
      <c r="Q3137" s="0" t="n">
        <f aca="false">AND(D3137=0.1,E3137=0.1,F3137=0.1,K3137&gt;=2)</f>
        <v>0</v>
      </c>
      <c r="R3137" s="0" t="n">
        <f aca="false">AND(G3137=0.1,H3137=0.1,I3137=0.1,K3137&gt;=2)</f>
        <v>1</v>
      </c>
      <c r="S3137" s="0" t="n">
        <f aca="false">OR(O3137,R3137)</f>
        <v>1</v>
      </c>
      <c r="T3137" s="0" t="n">
        <f aca="false">OR(P3137,Q3137)</f>
        <v>0</v>
      </c>
    </row>
    <row r="3138" customFormat="false" ht="15" hidden="false" customHeight="true" outlineLevel="0" collapsed="false">
      <c r="A3138" s="0" t="s">
        <v>7571</v>
      </c>
      <c r="B3138" s="0" t="s">
        <v>7572</v>
      </c>
      <c r="D3138" s="0" t="n">
        <v>8.2386</v>
      </c>
      <c r="E3138" s="0" t="n">
        <v>23.4729</v>
      </c>
      <c r="F3138" s="0" t="n">
        <v>0.1</v>
      </c>
      <c r="G3138" s="0" t="n">
        <v>0.1</v>
      </c>
      <c r="H3138" s="0" t="n">
        <v>0.1</v>
      </c>
      <c r="I3138" s="0" t="n">
        <v>0.1</v>
      </c>
      <c r="K3138" s="0" t="n">
        <v>2</v>
      </c>
      <c r="L3138" s="6" t="n">
        <f aca="false">LOG(SUM(D3138:F3138)/SUM(G3138:I3138),2)</f>
        <v>6.72844208958677</v>
      </c>
      <c r="M3138" s="6" t="n">
        <f aca="false">TTEST(D3138:F3138,G3138:I3138,2,3)</f>
        <v>0.264902360461812</v>
      </c>
      <c r="N3138" s="6" t="n">
        <f aca="false">TTEST(D3138:F3138,G3138:I3138,2,2)</f>
        <v>0.19995451603644</v>
      </c>
      <c r="O3138" s="0" t="n">
        <f aca="false">AND(L3138&gt;0,N3138&lt;0.05)</f>
        <v>0</v>
      </c>
      <c r="P3138" s="0" t="n">
        <f aca="false">AND(L3138&lt;0,N3138&lt;0.05)</f>
        <v>0</v>
      </c>
      <c r="Q3138" s="0" t="n">
        <f aca="false">AND(D3138=0.1,E3138=0.1,F3138=0.1,K3138&gt;=2)</f>
        <v>0</v>
      </c>
      <c r="R3138" s="0" t="n">
        <f aca="false">AND(G3138=0.1,H3138=0.1,I3138=0.1,K3138&gt;=2)</f>
        <v>1</v>
      </c>
      <c r="S3138" s="0" t="n">
        <f aca="false">OR(O3138,R3138)</f>
        <v>1</v>
      </c>
      <c r="T3138" s="0" t="n">
        <f aca="false">OR(P3138,Q3138)</f>
        <v>0</v>
      </c>
    </row>
    <row r="3139" customFormat="false" ht="15" hidden="false" customHeight="true" outlineLevel="0" collapsed="false">
      <c r="A3139" s="0" t="s">
        <v>7913</v>
      </c>
      <c r="B3139" s="0" t="s">
        <v>7914</v>
      </c>
      <c r="D3139" s="0" t="n">
        <v>22.8672</v>
      </c>
      <c r="E3139" s="0" t="n">
        <v>0.1</v>
      </c>
      <c r="F3139" s="0" t="n">
        <v>8.3639</v>
      </c>
      <c r="G3139" s="0" t="n">
        <v>0.1</v>
      </c>
      <c r="H3139" s="0" t="n">
        <v>0.1</v>
      </c>
      <c r="I3139" s="0" t="n">
        <v>0.1</v>
      </c>
      <c r="K3139" s="0" t="n">
        <v>2</v>
      </c>
      <c r="L3139" s="6" t="n">
        <f aca="false">LOG(SUM(D3139:F3139)/SUM(G3139:I3139),2)</f>
        <v>6.7064891110666</v>
      </c>
      <c r="M3139" s="6" t="n">
        <f aca="false">TTEST(D3139:F3139,G3139:I3139,2,3)</f>
        <v>0.260306750256729</v>
      </c>
      <c r="N3139" s="6" t="n">
        <f aca="false">TTEST(D3139:F3139,G3139:I3139,2,2)</f>
        <v>0.195038606786603</v>
      </c>
      <c r="O3139" s="0" t="n">
        <f aca="false">AND(L3139&gt;0,N3139&lt;0.05)</f>
        <v>0</v>
      </c>
      <c r="P3139" s="0" t="n">
        <f aca="false">AND(L3139&lt;0,N3139&lt;0.05)</f>
        <v>0</v>
      </c>
      <c r="Q3139" s="0" t="n">
        <f aca="false">AND(D3139=0.1,E3139=0.1,F3139=0.1,K3139&gt;=2)</f>
        <v>0</v>
      </c>
      <c r="R3139" s="0" t="n">
        <f aca="false">AND(G3139=0.1,H3139=0.1,I3139=0.1,K3139&gt;=2)</f>
        <v>1</v>
      </c>
      <c r="S3139" s="0" t="n">
        <f aca="false">OR(O3139,R3139)</f>
        <v>1</v>
      </c>
      <c r="T3139" s="0" t="n">
        <f aca="false">OR(P3139,Q3139)</f>
        <v>0</v>
      </c>
    </row>
    <row r="3140" customFormat="false" ht="15" hidden="false" customHeight="true" outlineLevel="0" collapsed="false">
      <c r="A3140" s="0" t="s">
        <v>8006</v>
      </c>
      <c r="B3140" s="0" t="s">
        <v>8007</v>
      </c>
      <c r="D3140" s="0" t="n">
        <v>10.8885</v>
      </c>
      <c r="E3140" s="0" t="n">
        <v>0.1</v>
      </c>
      <c r="F3140" s="0" t="n">
        <v>20.2127</v>
      </c>
      <c r="G3140" s="0" t="n">
        <v>0.1</v>
      </c>
      <c r="H3140" s="0" t="n">
        <v>0.1</v>
      </c>
      <c r="I3140" s="0" t="n">
        <v>0.1</v>
      </c>
      <c r="K3140" s="0" t="n">
        <v>2</v>
      </c>
      <c r="L3140" s="6" t="n">
        <f aca="false">LOG(SUM(D3140:F3140)/SUM(G3140:I3140),2)</f>
        <v>6.70049520534484</v>
      </c>
      <c r="M3140" s="6" t="n">
        <f aca="false">TTEST(D3140:F3140,G3140:I3140,2,3)</f>
        <v>0.218313960553468</v>
      </c>
      <c r="N3140" s="6" t="n">
        <f aca="false">TTEST(D3140:F3140,G3140:I3140,2,2)</f>
        <v>0.150995292620472</v>
      </c>
      <c r="O3140" s="0" t="n">
        <f aca="false">AND(L3140&gt;0,N3140&lt;0.05)</f>
        <v>0</v>
      </c>
      <c r="P3140" s="0" t="n">
        <f aca="false">AND(L3140&lt;0,N3140&lt;0.05)</f>
        <v>0</v>
      </c>
      <c r="Q3140" s="0" t="n">
        <f aca="false">AND(D3140=0.1,E3140=0.1,F3140=0.1,K3140&gt;=2)</f>
        <v>0</v>
      </c>
      <c r="R3140" s="0" t="n">
        <f aca="false">AND(G3140=0.1,H3140=0.1,I3140=0.1,K3140&gt;=2)</f>
        <v>1</v>
      </c>
      <c r="S3140" s="0" t="n">
        <f aca="false">OR(O3140,R3140)</f>
        <v>1</v>
      </c>
      <c r="T3140" s="0" t="n">
        <f aca="false">OR(P3140,Q3140)</f>
        <v>0</v>
      </c>
    </row>
    <row r="3141" customFormat="false" ht="15" hidden="false" customHeight="true" outlineLevel="0" collapsed="false">
      <c r="A3141" s="0" t="s">
        <v>7895</v>
      </c>
      <c r="B3141" s="0" t="s">
        <v>7896</v>
      </c>
      <c r="D3141" s="0" t="n">
        <v>12.3277</v>
      </c>
      <c r="E3141" s="0" t="n">
        <v>18.4709</v>
      </c>
      <c r="F3141" s="0" t="n">
        <v>0.1</v>
      </c>
      <c r="G3141" s="0" t="n">
        <v>0.1</v>
      </c>
      <c r="H3141" s="0" t="n">
        <v>0.1</v>
      </c>
      <c r="I3141" s="0" t="n">
        <v>0.1</v>
      </c>
      <c r="K3141" s="0" t="n">
        <v>2</v>
      </c>
      <c r="L3141" s="6" t="n">
        <f aca="false">LOG(SUM(D3141:F3141)/SUM(G3141:I3141),2)</f>
        <v>6.68643516087856</v>
      </c>
      <c r="M3141" s="6" t="n">
        <f aca="false">TTEST(D3141:F3141,G3141:I3141,2,3)</f>
        <v>0.199477580613485</v>
      </c>
      <c r="N3141" s="6" t="n">
        <f aca="false">TTEST(D3141:F3141,G3141:I3141,2,2)</f>
        <v>0.131895978583139</v>
      </c>
      <c r="O3141" s="0" t="n">
        <f aca="false">AND(L3141&gt;0,N3141&lt;0.05)</f>
        <v>0</v>
      </c>
      <c r="P3141" s="0" t="n">
        <f aca="false">AND(L3141&lt;0,N3141&lt;0.05)</f>
        <v>0</v>
      </c>
      <c r="Q3141" s="0" t="n">
        <f aca="false">AND(D3141=0.1,E3141=0.1,F3141=0.1,K3141&gt;=2)</f>
        <v>0</v>
      </c>
      <c r="R3141" s="0" t="n">
        <f aca="false">AND(G3141=0.1,H3141=0.1,I3141=0.1,K3141&gt;=2)</f>
        <v>1</v>
      </c>
      <c r="S3141" s="0" t="n">
        <f aca="false">OR(O3141,R3141)</f>
        <v>1</v>
      </c>
      <c r="T3141" s="0" t="n">
        <f aca="false">OR(P3141,Q3141)</f>
        <v>0</v>
      </c>
    </row>
    <row r="3142" customFormat="false" ht="15" hidden="false" customHeight="true" outlineLevel="0" collapsed="false">
      <c r="A3142" s="0" t="s">
        <v>7634</v>
      </c>
      <c r="B3142" s="0" t="s">
        <v>7635</v>
      </c>
      <c r="D3142" s="0" t="n">
        <v>14.295</v>
      </c>
      <c r="E3142" s="0" t="n">
        <v>0.1</v>
      </c>
      <c r="F3142" s="0" t="n">
        <v>15.6599</v>
      </c>
      <c r="G3142" s="0" t="n">
        <v>0.1</v>
      </c>
      <c r="H3142" s="0" t="n">
        <v>0.1</v>
      </c>
      <c r="I3142" s="0" t="n">
        <v>0.1</v>
      </c>
      <c r="K3142" s="0" t="n">
        <v>2</v>
      </c>
      <c r="L3142" s="6" t="n">
        <f aca="false">LOG(SUM(D3142:F3142)/SUM(G3142:I3142),2)</f>
        <v>6.64649390892198</v>
      </c>
      <c r="M3142" s="6" t="n">
        <f aca="false">TTEST(D3142:F3142,G3142:I3142,2,3)</f>
        <v>0.184361097198583</v>
      </c>
      <c r="N3142" s="6" t="n">
        <f aca="false">TTEST(D3142:F3142,G3142:I3142,2,2)</f>
        <v>0.116952797310381</v>
      </c>
      <c r="O3142" s="0" t="n">
        <f aca="false">AND(L3142&gt;0,N3142&lt;0.05)</f>
        <v>0</v>
      </c>
      <c r="P3142" s="0" t="n">
        <f aca="false">AND(L3142&lt;0,N3142&lt;0.05)</f>
        <v>0</v>
      </c>
      <c r="Q3142" s="0" t="n">
        <f aca="false">AND(D3142=0.1,E3142=0.1,F3142=0.1,K3142&gt;=2)</f>
        <v>0</v>
      </c>
      <c r="R3142" s="0" t="n">
        <f aca="false">AND(G3142=0.1,H3142=0.1,I3142=0.1,K3142&gt;=2)</f>
        <v>1</v>
      </c>
      <c r="S3142" s="0" t="n">
        <f aca="false">OR(O3142,R3142)</f>
        <v>1</v>
      </c>
      <c r="T3142" s="0" t="n">
        <f aca="false">OR(P3142,Q3142)</f>
        <v>0</v>
      </c>
    </row>
    <row r="3143" customFormat="false" ht="15" hidden="false" customHeight="true" outlineLevel="0" collapsed="false">
      <c r="A3143" s="0" t="s">
        <v>6722</v>
      </c>
      <c r="B3143" s="0" t="s">
        <v>6723</v>
      </c>
      <c r="D3143" s="0" t="n">
        <v>9.4769</v>
      </c>
      <c r="E3143" s="0" t="n">
        <v>10.4188</v>
      </c>
      <c r="F3143" s="0" t="n">
        <v>10.0461</v>
      </c>
      <c r="G3143" s="0" t="n">
        <v>0.1</v>
      </c>
      <c r="H3143" s="0" t="n">
        <v>0.1</v>
      </c>
      <c r="I3143" s="0" t="n">
        <v>0.1</v>
      </c>
      <c r="K3143" s="0" t="n">
        <v>3</v>
      </c>
      <c r="L3143" s="6" t="n">
        <f aca="false">LOG(SUM(D3143:F3143)/SUM(G3143:I3143),2)</f>
        <v>6.64105464301553</v>
      </c>
      <c r="M3143" s="6" t="n">
        <f aca="false">TTEST(D3143:F3143,G3143:I3143,2,3)</f>
        <v>0.000767391285975913</v>
      </c>
      <c r="N3143" s="9" t="n">
        <f aca="false">TTEST(D3143:F3143,G3143:I3143,2,2)</f>
        <v>3.52341768330725E-006</v>
      </c>
      <c r="O3143" s="0" t="n">
        <f aca="false">AND(L3143&gt;0,N3143&lt;0.05)</f>
        <v>1</v>
      </c>
      <c r="P3143" s="0" t="n">
        <f aca="false">AND(L3143&lt;0,N3143&lt;0.05)</f>
        <v>0</v>
      </c>
      <c r="Q3143" s="0" t="n">
        <f aca="false">AND(D3143=0.1,E3143=0.1,F3143=0.1,K3143&gt;=2)</f>
        <v>0</v>
      </c>
      <c r="R3143" s="0" t="n">
        <f aca="false">AND(G3143=0.1,H3143=0.1,I3143=0.1,K3143&gt;=2)</f>
        <v>1</v>
      </c>
      <c r="S3143" s="0" t="n">
        <f aca="false">OR(O3143,R3143)</f>
        <v>1</v>
      </c>
      <c r="T3143" s="0" t="n">
        <f aca="false">OR(P3143,Q3143)</f>
        <v>0</v>
      </c>
    </row>
    <row r="3144" customFormat="false" ht="15" hidden="false" customHeight="true" outlineLevel="0" collapsed="false">
      <c r="A3144" s="0" t="s">
        <v>7322</v>
      </c>
      <c r="B3144" s="0" t="s">
        <v>7323</v>
      </c>
      <c r="D3144" s="0" t="n">
        <v>10.1799</v>
      </c>
      <c r="E3144" s="0" t="n">
        <v>6.9407</v>
      </c>
      <c r="F3144" s="0" t="n">
        <v>11.7494</v>
      </c>
      <c r="G3144" s="0" t="n">
        <v>0.1</v>
      </c>
      <c r="H3144" s="0" t="n">
        <v>0.1</v>
      </c>
      <c r="I3144" s="0" t="n">
        <v>0.1</v>
      </c>
      <c r="K3144" s="0" t="n">
        <v>3</v>
      </c>
      <c r="L3144" s="6" t="n">
        <f aca="false">LOG(SUM(D3144:F3144)/SUM(G3144:I3144),2)</f>
        <v>6.58846479662746</v>
      </c>
      <c r="M3144" s="6" t="n">
        <f aca="false">TTEST(D3144:F3144,G3144:I3144,2,3)</f>
        <v>0.0213941225602415</v>
      </c>
      <c r="N3144" s="9" t="n">
        <f aca="false">TTEST(D3144:F3144,G3144:I3144,2,2)</f>
        <v>0.00254414903800104</v>
      </c>
      <c r="O3144" s="0" t="n">
        <f aca="false">AND(L3144&gt;0,N3144&lt;0.05)</f>
        <v>1</v>
      </c>
      <c r="P3144" s="0" t="n">
        <f aca="false">AND(L3144&lt;0,N3144&lt;0.05)</f>
        <v>0</v>
      </c>
      <c r="Q3144" s="0" t="n">
        <f aca="false">AND(D3144=0.1,E3144=0.1,F3144=0.1,K3144&gt;=2)</f>
        <v>0</v>
      </c>
      <c r="R3144" s="0" t="n">
        <f aca="false">AND(G3144=0.1,H3144=0.1,I3144=0.1,K3144&gt;=2)</f>
        <v>1</v>
      </c>
      <c r="S3144" s="0" t="n">
        <f aca="false">OR(O3144,R3144)</f>
        <v>1</v>
      </c>
      <c r="T3144" s="0" t="n">
        <f aca="false">OR(P3144,Q3144)</f>
        <v>0</v>
      </c>
    </row>
    <row r="3145" customFormat="false" ht="15" hidden="false" customHeight="true" outlineLevel="0" collapsed="false">
      <c r="A3145" s="0" t="s">
        <v>7484</v>
      </c>
      <c r="B3145" s="0" t="s">
        <v>7485</v>
      </c>
      <c r="D3145" s="0" t="n">
        <v>0.1</v>
      </c>
      <c r="E3145" s="0" t="n">
        <v>10.8579</v>
      </c>
      <c r="F3145" s="0" t="n">
        <v>17.2729</v>
      </c>
      <c r="G3145" s="0" t="n">
        <v>0.1</v>
      </c>
      <c r="H3145" s="0" t="n">
        <v>0.1</v>
      </c>
      <c r="I3145" s="0" t="n">
        <v>0.1</v>
      </c>
      <c r="K3145" s="0" t="n">
        <v>2</v>
      </c>
      <c r="L3145" s="6" t="n">
        <f aca="false">LOG(SUM(D3145:F3145)/SUM(G3145:I3145),2)</f>
        <v>6.55616370128713</v>
      </c>
      <c r="M3145" s="6" t="n">
        <f aca="false">TTEST(D3145:F3145,G3145:I3145,2,3)</f>
        <v>0.204222524037064</v>
      </c>
      <c r="N3145" s="6" t="n">
        <f aca="false">TTEST(D3145:F3145,G3145:I3145,2,2)</f>
        <v>0.136660569189846</v>
      </c>
      <c r="O3145" s="0" t="n">
        <f aca="false">AND(L3145&gt;0,N3145&lt;0.05)</f>
        <v>0</v>
      </c>
      <c r="P3145" s="0" t="n">
        <f aca="false">AND(L3145&lt;0,N3145&lt;0.05)</f>
        <v>0</v>
      </c>
      <c r="Q3145" s="0" t="n">
        <f aca="false">AND(D3145=0.1,E3145=0.1,F3145=0.1,K3145&gt;=2)</f>
        <v>0</v>
      </c>
      <c r="R3145" s="0" t="n">
        <f aca="false">AND(G3145=0.1,H3145=0.1,I3145=0.1,K3145&gt;=2)</f>
        <v>1</v>
      </c>
      <c r="S3145" s="0" t="n">
        <f aca="false">OR(O3145,R3145)</f>
        <v>1</v>
      </c>
      <c r="T3145" s="0" t="n">
        <f aca="false">OR(P3145,Q3145)</f>
        <v>0</v>
      </c>
    </row>
    <row r="3146" customFormat="false" ht="15" hidden="false" customHeight="true" outlineLevel="0" collapsed="false">
      <c r="A3146" s="0" t="s">
        <v>6608</v>
      </c>
      <c r="B3146" s="0" t="s">
        <v>6609</v>
      </c>
      <c r="D3146" s="0" t="n">
        <v>6.922</v>
      </c>
      <c r="E3146" s="0" t="n">
        <v>9.2015</v>
      </c>
      <c r="F3146" s="0" t="n">
        <v>11.7178</v>
      </c>
      <c r="G3146" s="0" t="n">
        <v>0.1</v>
      </c>
      <c r="H3146" s="0" t="n">
        <v>0.1</v>
      </c>
      <c r="I3146" s="0" t="n">
        <v>0.1</v>
      </c>
      <c r="K3146" s="0" t="n">
        <v>3</v>
      </c>
      <c r="L3146" s="6" t="n">
        <f aca="false">LOG(SUM(D3146:F3146)/SUM(G3146:I3146),2)</f>
        <v>6.53612026589272</v>
      </c>
      <c r="M3146" s="6" t="n">
        <f aca="false">TTEST(D3146:F3146,G3146:I3146,2,3)</f>
        <v>0.0220110788100214</v>
      </c>
      <c r="N3146" s="9" t="n">
        <f aca="false">TTEST(D3146:F3146,G3146:I3146,2,2)</f>
        <v>0.00268722401568588</v>
      </c>
      <c r="O3146" s="0" t="n">
        <f aca="false">AND(L3146&gt;0,N3146&lt;0.05)</f>
        <v>1</v>
      </c>
      <c r="P3146" s="0" t="n">
        <f aca="false">AND(L3146&lt;0,N3146&lt;0.05)</f>
        <v>0</v>
      </c>
      <c r="Q3146" s="0" t="n">
        <f aca="false">AND(D3146=0.1,E3146=0.1,F3146=0.1,K3146&gt;=2)</f>
        <v>0</v>
      </c>
      <c r="R3146" s="0" t="n">
        <f aca="false">AND(G3146=0.1,H3146=0.1,I3146=0.1,K3146&gt;=2)</f>
        <v>1</v>
      </c>
      <c r="S3146" s="0" t="n">
        <f aca="false">OR(O3146,R3146)</f>
        <v>1</v>
      </c>
      <c r="T3146" s="0" t="n">
        <f aca="false">OR(P3146,Q3146)</f>
        <v>0</v>
      </c>
    </row>
    <row r="3147" customFormat="false" ht="15" hidden="false" customHeight="true" outlineLevel="0" collapsed="false">
      <c r="A3147" s="0" t="s">
        <v>7790</v>
      </c>
      <c r="B3147" s="0" t="s">
        <v>7791</v>
      </c>
      <c r="D3147" s="0" t="n">
        <v>0.1</v>
      </c>
      <c r="E3147" s="0" t="n">
        <v>13.534</v>
      </c>
      <c r="F3147" s="0" t="n">
        <v>13.5992</v>
      </c>
      <c r="G3147" s="0" t="n">
        <v>0.1</v>
      </c>
      <c r="H3147" s="0" t="n">
        <v>0.1</v>
      </c>
      <c r="I3147" s="0" t="n">
        <v>0.1</v>
      </c>
      <c r="K3147" s="0" t="n">
        <v>2</v>
      </c>
      <c r="L3147" s="6" t="n">
        <f aca="false">LOG(SUM(D3147:F3147)/SUM(G3147:I3147),2)</f>
        <v>6.50426020330767</v>
      </c>
      <c r="M3147" s="6" t="n">
        <f aca="false">TTEST(D3147:F3147,G3147:I3147,2,3)</f>
        <v>0.183505811516077</v>
      </c>
      <c r="N3147" s="6" t="n">
        <f aca="false">TTEST(D3147:F3147,G3147:I3147,2,2)</f>
        <v>0.116118854428687</v>
      </c>
      <c r="O3147" s="0" t="n">
        <f aca="false">AND(L3147&gt;0,N3147&lt;0.05)</f>
        <v>0</v>
      </c>
      <c r="P3147" s="0" t="n">
        <f aca="false">AND(L3147&lt;0,N3147&lt;0.05)</f>
        <v>0</v>
      </c>
      <c r="Q3147" s="0" t="n">
        <f aca="false">AND(D3147=0.1,E3147=0.1,F3147=0.1,K3147&gt;=2)</f>
        <v>0</v>
      </c>
      <c r="R3147" s="0" t="n">
        <f aca="false">AND(G3147=0.1,H3147=0.1,I3147=0.1,K3147&gt;=2)</f>
        <v>1</v>
      </c>
      <c r="S3147" s="0" t="n">
        <f aca="false">OR(O3147,R3147)</f>
        <v>1</v>
      </c>
      <c r="T3147" s="0" t="n">
        <f aca="false">OR(P3147,Q3147)</f>
        <v>0</v>
      </c>
    </row>
    <row r="3148" customFormat="false" ht="15" hidden="false" customHeight="true" outlineLevel="0" collapsed="false">
      <c r="A3148" s="0" t="s">
        <v>8123</v>
      </c>
      <c r="B3148" s="0" t="s">
        <v>8124</v>
      </c>
      <c r="D3148" s="0" t="n">
        <v>0.1</v>
      </c>
      <c r="E3148" s="0" t="n">
        <v>14.5911</v>
      </c>
      <c r="F3148" s="0" t="n">
        <v>12.2915</v>
      </c>
      <c r="G3148" s="0" t="n">
        <v>0.1</v>
      </c>
      <c r="H3148" s="0" t="n">
        <v>0.1</v>
      </c>
      <c r="I3148" s="0" t="n">
        <v>0.1</v>
      </c>
      <c r="K3148" s="0" t="n">
        <v>2</v>
      </c>
      <c r="L3148" s="6" t="n">
        <f aca="false">LOG(SUM(D3148:F3148)/SUM(G3148:I3148),2)</f>
        <v>6.49092305981492</v>
      </c>
      <c r="M3148" s="6" t="n">
        <f aca="false">TTEST(D3148:F3148,G3148:I3148,2,3)</f>
        <v>0.186518934519671</v>
      </c>
      <c r="N3148" s="6" t="n">
        <f aca="false">TTEST(D3148:F3148,G3148:I3148,2,2)</f>
        <v>0.119062528990343</v>
      </c>
      <c r="O3148" s="0" t="n">
        <f aca="false">AND(L3148&gt;0,N3148&lt;0.05)</f>
        <v>0</v>
      </c>
      <c r="P3148" s="0" t="n">
        <f aca="false">AND(L3148&lt;0,N3148&lt;0.05)</f>
        <v>0</v>
      </c>
      <c r="Q3148" s="0" t="n">
        <f aca="false">AND(D3148=0.1,E3148=0.1,F3148=0.1,K3148&gt;=2)</f>
        <v>0</v>
      </c>
      <c r="R3148" s="0" t="n">
        <f aca="false">AND(G3148=0.1,H3148=0.1,I3148=0.1,K3148&gt;=2)</f>
        <v>1</v>
      </c>
      <c r="S3148" s="0" t="n">
        <f aca="false">OR(O3148,R3148)</f>
        <v>1</v>
      </c>
      <c r="T3148" s="0" t="n">
        <f aca="false">OR(P3148,Q3148)</f>
        <v>0</v>
      </c>
    </row>
    <row r="3149" customFormat="false" ht="15" hidden="false" customHeight="true" outlineLevel="0" collapsed="false">
      <c r="A3149" s="0" t="s">
        <v>7943</v>
      </c>
      <c r="B3149" s="0" t="s">
        <v>7944</v>
      </c>
      <c r="D3149" s="0" t="n">
        <v>10.4065</v>
      </c>
      <c r="E3149" s="0" t="n">
        <v>0.1</v>
      </c>
      <c r="F3149" s="0" t="n">
        <v>16.2785</v>
      </c>
      <c r="G3149" s="0" t="n">
        <v>0.1</v>
      </c>
      <c r="H3149" s="0" t="n">
        <v>0.1</v>
      </c>
      <c r="I3149" s="0" t="n">
        <v>0.1</v>
      </c>
      <c r="K3149" s="0" t="n">
        <v>2</v>
      </c>
      <c r="L3149" s="6" t="n">
        <f aca="false">LOG(SUM(D3149:F3149)/SUM(G3149:I3149),2)</f>
        <v>6.48031898511112</v>
      </c>
      <c r="M3149" s="6" t="n">
        <f aca="false">TTEST(D3149:F3149,G3149:I3149,2,3)</f>
        <v>0.202860299505062</v>
      </c>
      <c r="N3149" s="6" t="n">
        <f aca="false">TTEST(D3149:F3149,G3149:I3149,2,2)</f>
        <v>0.135289315060888</v>
      </c>
      <c r="O3149" s="0" t="n">
        <f aca="false">AND(L3149&gt;0,N3149&lt;0.05)</f>
        <v>0</v>
      </c>
      <c r="P3149" s="0" t="n">
        <f aca="false">AND(L3149&lt;0,N3149&lt;0.05)</f>
        <v>0</v>
      </c>
      <c r="Q3149" s="0" t="n">
        <f aca="false">AND(D3149=0.1,E3149=0.1,F3149=0.1,K3149&gt;=2)</f>
        <v>0</v>
      </c>
      <c r="R3149" s="0" t="n">
        <f aca="false">AND(G3149=0.1,H3149=0.1,I3149=0.1,K3149&gt;=2)</f>
        <v>1</v>
      </c>
      <c r="S3149" s="0" t="n">
        <f aca="false">OR(O3149,R3149)</f>
        <v>1</v>
      </c>
      <c r="T3149" s="0" t="n">
        <f aca="false">OR(P3149,Q3149)</f>
        <v>0</v>
      </c>
    </row>
    <row r="3150" customFormat="false" ht="15" hidden="false" customHeight="true" outlineLevel="0" collapsed="false">
      <c r="A3150" s="0" t="s">
        <v>8381</v>
      </c>
      <c r="B3150" s="0" t="s">
        <v>8382</v>
      </c>
      <c r="D3150" s="0" t="n">
        <v>9.7153</v>
      </c>
      <c r="E3150" s="0" t="n">
        <v>0.1</v>
      </c>
      <c r="F3150" s="0" t="n">
        <v>16.2231</v>
      </c>
      <c r="G3150" s="0" t="n">
        <v>0.1</v>
      </c>
      <c r="H3150" s="0" t="n">
        <v>0.1</v>
      </c>
      <c r="I3150" s="0" t="n">
        <v>0.1</v>
      </c>
      <c r="K3150" s="0" t="n">
        <v>2</v>
      </c>
      <c r="L3150" s="6" t="n">
        <f aca="false">LOG(SUM(D3150:F3150)/SUM(G3150:I3150),2)</f>
        <v>6.43953448997708</v>
      </c>
      <c r="M3150" s="6" t="n">
        <f aca="false">TTEST(D3150:F3150,G3150:I3150,2,3)</f>
        <v>0.208414509789337</v>
      </c>
      <c r="N3150" s="6" t="n">
        <f aca="false">TTEST(D3150:F3150,G3150:I3150,2,2)</f>
        <v>0.140896932505335</v>
      </c>
      <c r="O3150" s="0" t="n">
        <f aca="false">AND(L3150&gt;0,N3150&lt;0.05)</f>
        <v>0</v>
      </c>
      <c r="P3150" s="0" t="n">
        <f aca="false">AND(L3150&lt;0,N3150&lt;0.05)</f>
        <v>0</v>
      </c>
      <c r="Q3150" s="0" t="n">
        <f aca="false">AND(D3150=0.1,E3150=0.1,F3150=0.1,K3150&gt;=2)</f>
        <v>0</v>
      </c>
      <c r="R3150" s="0" t="n">
        <f aca="false">AND(G3150=0.1,H3150=0.1,I3150=0.1,K3150&gt;=2)</f>
        <v>1</v>
      </c>
      <c r="S3150" s="0" t="n">
        <f aca="false">OR(O3150,R3150)</f>
        <v>1</v>
      </c>
      <c r="T3150" s="0" t="n">
        <f aca="false">OR(P3150,Q3150)</f>
        <v>0</v>
      </c>
    </row>
    <row r="3151" customFormat="false" ht="15" hidden="false" customHeight="true" outlineLevel="0" collapsed="false">
      <c r="A3151" s="0" t="s">
        <v>7979</v>
      </c>
      <c r="B3151" s="0" t="s">
        <v>7980</v>
      </c>
      <c r="D3151" s="0" t="n">
        <v>0.1</v>
      </c>
      <c r="E3151" s="0" t="n">
        <v>16.4899</v>
      </c>
      <c r="F3151" s="0" t="n">
        <v>9.2238</v>
      </c>
      <c r="G3151" s="0" t="n">
        <v>0.1</v>
      </c>
      <c r="H3151" s="0" t="n">
        <v>0.1</v>
      </c>
      <c r="I3151" s="0" t="n">
        <v>0.1</v>
      </c>
      <c r="K3151" s="0" t="n">
        <v>2</v>
      </c>
      <c r="L3151" s="6" t="n">
        <f aca="false">LOG(SUM(D3151:F3151)/SUM(G3151:I3151),2)</f>
        <v>6.42703063362666</v>
      </c>
      <c r="M3151" s="6" t="n">
        <f aca="false">TTEST(D3151:F3151,G3151:I3151,2,3)</f>
        <v>0.214727978812813</v>
      </c>
      <c r="N3151" s="6" t="n">
        <f aca="false">TTEST(D3151:F3151,G3151:I3151,2,2)</f>
        <v>0.147322551553906</v>
      </c>
      <c r="O3151" s="0" t="n">
        <f aca="false">AND(L3151&gt;0,N3151&lt;0.05)</f>
        <v>0</v>
      </c>
      <c r="P3151" s="0" t="n">
        <f aca="false">AND(L3151&lt;0,N3151&lt;0.05)</f>
        <v>0</v>
      </c>
      <c r="Q3151" s="0" t="n">
        <f aca="false">AND(D3151=0.1,E3151=0.1,F3151=0.1,K3151&gt;=2)</f>
        <v>0</v>
      </c>
      <c r="R3151" s="0" t="n">
        <f aca="false">AND(G3151=0.1,H3151=0.1,I3151=0.1,K3151&gt;=2)</f>
        <v>1</v>
      </c>
      <c r="S3151" s="0" t="n">
        <f aca="false">OR(O3151,R3151)</f>
        <v>1</v>
      </c>
      <c r="T3151" s="0" t="n">
        <f aca="false">OR(P3151,Q3151)</f>
        <v>0</v>
      </c>
    </row>
    <row r="3152" customFormat="false" ht="15" hidden="false" customHeight="true" outlineLevel="0" collapsed="false">
      <c r="A3152" s="0" t="s">
        <v>7997</v>
      </c>
      <c r="B3152" s="0" t="s">
        <v>7998</v>
      </c>
      <c r="D3152" s="0" t="n">
        <v>11.5911</v>
      </c>
      <c r="E3152" s="0" t="n">
        <v>0.1</v>
      </c>
      <c r="F3152" s="0" t="n">
        <v>14.0588</v>
      </c>
      <c r="G3152" s="0" t="n">
        <v>0.1</v>
      </c>
      <c r="H3152" s="0" t="n">
        <v>0.1</v>
      </c>
      <c r="I3152" s="0" t="n">
        <v>0.1</v>
      </c>
      <c r="K3152" s="0" t="n">
        <v>2</v>
      </c>
      <c r="L3152" s="6" t="n">
        <f aca="false">LOG(SUM(D3152:F3152)/SUM(G3152:I3152),2)</f>
        <v>6.42346051863936</v>
      </c>
      <c r="M3152" s="6" t="n">
        <f aca="false">TTEST(D3152:F3152,G3152:I3152,2,3)</f>
        <v>0.187314846729877</v>
      </c>
      <c r="N3152" s="6" t="n">
        <f aca="false">TTEST(D3152:F3152,G3152:I3152,2,2)</f>
        <v>0.119842746104296</v>
      </c>
      <c r="O3152" s="0" t="n">
        <f aca="false">AND(L3152&gt;0,N3152&lt;0.05)</f>
        <v>0</v>
      </c>
      <c r="P3152" s="0" t="n">
        <f aca="false">AND(L3152&lt;0,N3152&lt;0.05)</f>
        <v>0</v>
      </c>
      <c r="Q3152" s="0" t="n">
        <f aca="false">AND(D3152=0.1,E3152=0.1,F3152=0.1,K3152&gt;=2)</f>
        <v>0</v>
      </c>
      <c r="R3152" s="0" t="n">
        <f aca="false">AND(G3152=0.1,H3152=0.1,I3152=0.1,K3152&gt;=2)</f>
        <v>1</v>
      </c>
      <c r="S3152" s="0" t="n">
        <f aca="false">OR(O3152,R3152)</f>
        <v>1</v>
      </c>
      <c r="T3152" s="0" t="n">
        <f aca="false">OR(P3152,Q3152)</f>
        <v>0</v>
      </c>
    </row>
    <row r="3153" customFormat="false" ht="15" hidden="false" customHeight="true" outlineLevel="0" collapsed="false">
      <c r="A3153" s="0" t="s">
        <v>7646</v>
      </c>
      <c r="B3153" s="0" t="s">
        <v>7647</v>
      </c>
      <c r="D3153" s="0" t="n">
        <v>11.7428</v>
      </c>
      <c r="E3153" s="0" t="n">
        <v>13.6365</v>
      </c>
      <c r="F3153" s="0" t="n">
        <v>0.1</v>
      </c>
      <c r="G3153" s="0" t="n">
        <v>0.1</v>
      </c>
      <c r="H3153" s="0" t="n">
        <v>0.1</v>
      </c>
      <c r="I3153" s="0" t="n">
        <v>0.1</v>
      </c>
      <c r="K3153" s="0" t="n">
        <v>2</v>
      </c>
      <c r="L3153" s="6" t="n">
        <f aca="false">LOG(SUM(D3153:F3153)/SUM(G3153:I3153),2)</f>
        <v>6.4082193316242</v>
      </c>
      <c r="M3153" s="6" t="n">
        <f aca="false">TTEST(D3153:F3153,G3153:I3153,2,3)</f>
        <v>0.185802857589396</v>
      </c>
      <c r="N3153" s="6" t="n">
        <f aca="false">TTEST(D3153:F3153,G3153:I3153,2,2)</f>
        <v>0.118361511536684</v>
      </c>
      <c r="O3153" s="0" t="n">
        <f aca="false">AND(L3153&gt;0,N3153&lt;0.05)</f>
        <v>0</v>
      </c>
      <c r="P3153" s="0" t="n">
        <f aca="false">AND(L3153&lt;0,N3153&lt;0.05)</f>
        <v>0</v>
      </c>
      <c r="Q3153" s="0" t="n">
        <f aca="false">AND(D3153=0.1,E3153=0.1,F3153=0.1,K3153&gt;=2)</f>
        <v>0</v>
      </c>
      <c r="R3153" s="0" t="n">
        <f aca="false">AND(G3153=0.1,H3153=0.1,I3153=0.1,K3153&gt;=2)</f>
        <v>1</v>
      </c>
      <c r="S3153" s="0" t="n">
        <f aca="false">OR(O3153,R3153)</f>
        <v>1</v>
      </c>
      <c r="T3153" s="0" t="n">
        <f aca="false">OR(P3153,Q3153)</f>
        <v>0</v>
      </c>
    </row>
    <row r="3154" customFormat="false" ht="15" hidden="false" customHeight="true" outlineLevel="0" collapsed="false">
      <c r="A3154" s="0" t="s">
        <v>2681</v>
      </c>
      <c r="B3154" s="0" t="s">
        <v>2682</v>
      </c>
      <c r="D3154" s="0" t="n">
        <v>2.609</v>
      </c>
      <c r="E3154" s="0" t="n">
        <v>0.1</v>
      </c>
      <c r="F3154" s="0" t="n">
        <v>22.5693</v>
      </c>
      <c r="G3154" s="0" t="n">
        <v>0.1</v>
      </c>
      <c r="H3154" s="0" t="n">
        <v>0.1</v>
      </c>
      <c r="I3154" s="0" t="n">
        <v>0.1</v>
      </c>
      <c r="K3154" s="0" t="n">
        <v>2</v>
      </c>
      <c r="L3154" s="6" t="n">
        <f aca="false">LOG(SUM(D3154:F3154)/SUM(G3154:I3154),2)</f>
        <v>6.3967931326304</v>
      </c>
      <c r="M3154" s="6" t="n">
        <f aca="false">TTEST(D3154:F3154,G3154:I3154,2,3)</f>
        <v>0.362145097771495</v>
      </c>
      <c r="N3154" s="6" t="n">
        <f aca="false">TTEST(D3154:F3154,G3154:I3154,2,2)</f>
        <v>0.306499539693686</v>
      </c>
      <c r="O3154" s="0" t="n">
        <f aca="false">AND(L3154&gt;0,N3154&lt;0.05)</f>
        <v>0</v>
      </c>
      <c r="P3154" s="0" t="n">
        <f aca="false">AND(L3154&lt;0,N3154&lt;0.05)</f>
        <v>0</v>
      </c>
      <c r="Q3154" s="0" t="n">
        <f aca="false">AND(D3154=0.1,E3154=0.1,F3154=0.1,K3154&gt;=2)</f>
        <v>0</v>
      </c>
      <c r="R3154" s="0" t="n">
        <f aca="false">AND(G3154=0.1,H3154=0.1,I3154=0.1,K3154&gt;=2)</f>
        <v>1</v>
      </c>
      <c r="S3154" s="0" t="n">
        <f aca="false">OR(O3154,R3154)</f>
        <v>1</v>
      </c>
      <c r="T3154" s="0" t="n">
        <f aca="false">OR(P3154,Q3154)</f>
        <v>0</v>
      </c>
    </row>
    <row r="3155" customFormat="false" ht="15" hidden="false" customHeight="true" outlineLevel="0" collapsed="false">
      <c r="A3155" s="0" t="s">
        <v>8408</v>
      </c>
      <c r="B3155" s="0" t="s">
        <v>8409</v>
      </c>
      <c r="D3155" s="0" t="n">
        <v>0.1</v>
      </c>
      <c r="E3155" s="0" t="n">
        <v>6.2509</v>
      </c>
      <c r="F3155" s="0" t="n">
        <v>18.7988</v>
      </c>
      <c r="G3155" s="0" t="n">
        <v>0.1</v>
      </c>
      <c r="H3155" s="0" t="n">
        <v>0.1</v>
      </c>
      <c r="I3155" s="0" t="n">
        <v>0.1</v>
      </c>
      <c r="K3155" s="0" t="n">
        <v>2</v>
      </c>
      <c r="L3155" s="6" t="n">
        <f aca="false">LOG(SUM(D3155:F3155)/SUM(G3155:I3155),2)</f>
        <v>6.38943487989576</v>
      </c>
      <c r="M3155" s="6" t="n">
        <f aca="false">TTEST(D3155:F3155,G3155:I3155,2,3)</f>
        <v>0.271152598058871</v>
      </c>
      <c r="N3155" s="6" t="n">
        <f aca="false">TTEST(D3155:F3155,G3155:I3155,2,2)</f>
        <v>0.206664932326175</v>
      </c>
      <c r="O3155" s="0" t="n">
        <f aca="false">AND(L3155&gt;0,N3155&lt;0.05)</f>
        <v>0</v>
      </c>
      <c r="P3155" s="0" t="n">
        <f aca="false">AND(L3155&lt;0,N3155&lt;0.05)</f>
        <v>0</v>
      </c>
      <c r="Q3155" s="0" t="n">
        <f aca="false">AND(D3155=0.1,E3155=0.1,F3155=0.1,K3155&gt;=2)</f>
        <v>0</v>
      </c>
      <c r="R3155" s="0" t="n">
        <f aca="false">AND(G3155=0.1,H3155=0.1,I3155=0.1,K3155&gt;=2)</f>
        <v>1</v>
      </c>
      <c r="S3155" s="0" t="n">
        <f aca="false">OR(O3155,R3155)</f>
        <v>1</v>
      </c>
      <c r="T3155" s="0" t="n">
        <f aca="false">OR(P3155,Q3155)</f>
        <v>0</v>
      </c>
    </row>
    <row r="3156" customFormat="false" ht="15" hidden="false" customHeight="true" outlineLevel="0" collapsed="false">
      <c r="A3156" s="0" t="s">
        <v>8273</v>
      </c>
      <c r="B3156" s="0" t="s">
        <v>8274</v>
      </c>
      <c r="D3156" s="0" t="n">
        <v>11.8073</v>
      </c>
      <c r="E3156" s="0" t="n">
        <v>0.1</v>
      </c>
      <c r="F3156" s="0" t="n">
        <v>12.7148</v>
      </c>
      <c r="G3156" s="0" t="n">
        <v>0.1</v>
      </c>
      <c r="H3156" s="0" t="n">
        <v>0.1</v>
      </c>
      <c r="I3156" s="0" t="n">
        <v>0.1</v>
      </c>
      <c r="K3156" s="0" t="n">
        <v>2</v>
      </c>
      <c r="L3156" s="6" t="n">
        <f aca="false">LOG(SUM(D3156:F3156)/SUM(G3156:I3156),2)</f>
        <v>6.35884750247559</v>
      </c>
      <c r="M3156" s="6" t="n">
        <f aca="false">TTEST(D3156:F3156,G3156:I3156,2,3)</f>
        <v>0.184071175858891</v>
      </c>
      <c r="N3156" s="6" t="n">
        <f aca="false">TTEST(D3156:F3156,G3156:I3156,2,2)</f>
        <v>0.116669964703998</v>
      </c>
      <c r="O3156" s="0" t="n">
        <f aca="false">AND(L3156&gt;0,N3156&lt;0.05)</f>
        <v>0</v>
      </c>
      <c r="P3156" s="0" t="n">
        <f aca="false">AND(L3156&lt;0,N3156&lt;0.05)</f>
        <v>0</v>
      </c>
      <c r="Q3156" s="0" t="n">
        <f aca="false">AND(D3156=0.1,E3156=0.1,F3156=0.1,K3156&gt;=2)</f>
        <v>0</v>
      </c>
      <c r="R3156" s="0" t="n">
        <f aca="false">AND(G3156=0.1,H3156=0.1,I3156=0.1,K3156&gt;=2)</f>
        <v>1</v>
      </c>
      <c r="S3156" s="0" t="n">
        <f aca="false">OR(O3156,R3156)</f>
        <v>1</v>
      </c>
      <c r="T3156" s="0" t="n">
        <f aca="false">OR(P3156,Q3156)</f>
        <v>0</v>
      </c>
    </row>
    <row r="3157" customFormat="false" ht="15" hidden="false" customHeight="true" outlineLevel="0" collapsed="false">
      <c r="A3157" s="0" t="s">
        <v>8366</v>
      </c>
      <c r="B3157" s="0" t="s">
        <v>8367</v>
      </c>
      <c r="D3157" s="0" t="n">
        <v>0.1</v>
      </c>
      <c r="E3157" s="0" t="n">
        <v>11.1362</v>
      </c>
      <c r="F3157" s="0" t="n">
        <v>13.0907</v>
      </c>
      <c r="G3157" s="0" t="n">
        <v>0.1</v>
      </c>
      <c r="H3157" s="0" t="n">
        <v>0.1</v>
      </c>
      <c r="I3157" s="0" t="n">
        <v>0.1</v>
      </c>
      <c r="K3157" s="0" t="n">
        <v>2</v>
      </c>
      <c r="L3157" s="6" t="n">
        <f aca="false">LOG(SUM(D3157:F3157)/SUM(G3157:I3157),2)</f>
        <v>6.34144617704167</v>
      </c>
      <c r="M3157" s="6" t="n">
        <f aca="false">TTEST(D3157:F3157,G3157:I3157,2,3)</f>
        <v>0.186191555982973</v>
      </c>
      <c r="N3157" s="6" t="n">
        <f aca="false">TTEST(D3157:F3157,G3157:I3157,2,2)</f>
        <v>0.11874192463864</v>
      </c>
      <c r="O3157" s="0" t="n">
        <f aca="false">AND(L3157&gt;0,N3157&lt;0.05)</f>
        <v>0</v>
      </c>
      <c r="P3157" s="0" t="n">
        <f aca="false">AND(L3157&lt;0,N3157&lt;0.05)</f>
        <v>0</v>
      </c>
      <c r="Q3157" s="0" t="n">
        <f aca="false">AND(D3157=0.1,E3157=0.1,F3157=0.1,K3157&gt;=2)</f>
        <v>0</v>
      </c>
      <c r="R3157" s="0" t="n">
        <f aca="false">AND(G3157=0.1,H3157=0.1,I3157=0.1,K3157&gt;=2)</f>
        <v>1</v>
      </c>
      <c r="S3157" s="0" t="n">
        <f aca="false">OR(O3157,R3157)</f>
        <v>1</v>
      </c>
      <c r="T3157" s="0" t="n">
        <f aca="false">OR(P3157,Q3157)</f>
        <v>0</v>
      </c>
    </row>
    <row r="3158" customFormat="false" ht="15" hidden="false" customHeight="true" outlineLevel="0" collapsed="false">
      <c r="A3158" s="0" t="s">
        <v>7850</v>
      </c>
      <c r="B3158" s="0" t="s">
        <v>7851</v>
      </c>
      <c r="D3158" s="0" t="n">
        <v>7.1063</v>
      </c>
      <c r="E3158" s="0" t="n">
        <v>16.252</v>
      </c>
      <c r="F3158" s="0" t="n">
        <v>0.1</v>
      </c>
      <c r="G3158" s="0" t="n">
        <v>0.1</v>
      </c>
      <c r="H3158" s="0" t="n">
        <v>0.1</v>
      </c>
      <c r="I3158" s="0" t="n">
        <v>0.1</v>
      </c>
      <c r="K3158" s="0" t="n">
        <v>2</v>
      </c>
      <c r="L3158" s="6" t="n">
        <f aca="false">LOG(SUM(D3158:F3158)/SUM(G3158:I3158),2)</f>
        <v>6.28899215551311</v>
      </c>
      <c r="M3158" s="6" t="n">
        <f aca="false">TTEST(D3158:F3158,G3158:I3158,2,3)</f>
        <v>0.240579225928609</v>
      </c>
      <c r="N3158" s="6" t="n">
        <f aca="false">TTEST(D3158:F3158,G3158:I3158,2,2)</f>
        <v>0.17413249600863</v>
      </c>
      <c r="O3158" s="0" t="n">
        <f aca="false">AND(L3158&gt;0,N3158&lt;0.05)</f>
        <v>0</v>
      </c>
      <c r="P3158" s="0" t="n">
        <f aca="false">AND(L3158&lt;0,N3158&lt;0.05)</f>
        <v>0</v>
      </c>
      <c r="Q3158" s="0" t="n">
        <f aca="false">AND(D3158=0.1,E3158=0.1,F3158=0.1,K3158&gt;=2)</f>
        <v>0</v>
      </c>
      <c r="R3158" s="0" t="n">
        <f aca="false">AND(G3158=0.1,H3158=0.1,I3158=0.1,K3158&gt;=2)</f>
        <v>1</v>
      </c>
      <c r="S3158" s="0" t="n">
        <f aca="false">OR(O3158,R3158)</f>
        <v>1</v>
      </c>
      <c r="T3158" s="0" t="n">
        <f aca="false">OR(P3158,Q3158)</f>
        <v>0</v>
      </c>
    </row>
    <row r="3159" customFormat="false" ht="15" hidden="false" customHeight="true" outlineLevel="0" collapsed="false">
      <c r="A3159" s="0" t="s">
        <v>8138</v>
      </c>
      <c r="B3159" s="0" t="s">
        <v>8139</v>
      </c>
      <c r="D3159" s="0" t="n">
        <v>11.8788</v>
      </c>
      <c r="E3159" s="0" t="n">
        <v>10.7689</v>
      </c>
      <c r="F3159" s="0" t="n">
        <v>0.1</v>
      </c>
      <c r="G3159" s="0" t="n">
        <v>0.1</v>
      </c>
      <c r="H3159" s="0" t="n">
        <v>0.1</v>
      </c>
      <c r="I3159" s="0" t="n">
        <v>0.1</v>
      </c>
      <c r="K3159" s="0" t="n">
        <v>2</v>
      </c>
      <c r="L3159" s="6" t="n">
        <f aca="false">LOG(SUM(D3159:F3159)/SUM(G3159:I3159),2)</f>
        <v>6.24461437210827</v>
      </c>
      <c r="M3159" s="6" t="n">
        <f aca="false">TTEST(D3159:F3159,G3159:I3159,2,3)</f>
        <v>0.184499633855813</v>
      </c>
      <c r="N3159" s="6" t="n">
        <f aca="false">TTEST(D3159:F3159,G3159:I3159,2,2)</f>
        <v>0.11708799934748</v>
      </c>
      <c r="O3159" s="0" t="n">
        <f aca="false">AND(L3159&gt;0,N3159&lt;0.05)</f>
        <v>0</v>
      </c>
      <c r="P3159" s="0" t="n">
        <f aca="false">AND(L3159&lt;0,N3159&lt;0.05)</f>
        <v>0</v>
      </c>
      <c r="Q3159" s="0" t="n">
        <f aca="false">AND(D3159=0.1,E3159=0.1,F3159=0.1,K3159&gt;=2)</f>
        <v>0</v>
      </c>
      <c r="R3159" s="0" t="n">
        <f aca="false">AND(G3159=0.1,H3159=0.1,I3159=0.1,K3159&gt;=2)</f>
        <v>1</v>
      </c>
      <c r="S3159" s="0" t="n">
        <f aca="false">OR(O3159,R3159)</f>
        <v>1</v>
      </c>
      <c r="T3159" s="0" t="n">
        <f aca="false">OR(P3159,Q3159)</f>
        <v>0</v>
      </c>
    </row>
    <row r="3160" customFormat="false" ht="15" hidden="false" customHeight="true" outlineLevel="0" collapsed="false">
      <c r="A3160" s="0" t="s">
        <v>7868</v>
      </c>
      <c r="B3160" s="0" t="s">
        <v>7869</v>
      </c>
      <c r="D3160" s="0" t="n">
        <v>15.2051</v>
      </c>
      <c r="E3160" s="0" t="n">
        <v>6.9399</v>
      </c>
      <c r="F3160" s="0" t="n">
        <v>0.1</v>
      </c>
      <c r="G3160" s="0" t="n">
        <v>0.1</v>
      </c>
      <c r="H3160" s="0" t="n">
        <v>0.1</v>
      </c>
      <c r="I3160" s="0" t="n">
        <v>0.1</v>
      </c>
      <c r="K3160" s="0" t="n">
        <v>2</v>
      </c>
      <c r="L3160" s="6" t="n">
        <f aca="false">LOG(SUM(D3160:F3160)/SUM(G3160:I3160),2)</f>
        <v>6.21237478756727</v>
      </c>
      <c r="M3160" s="6" t="n">
        <f aca="false">TTEST(D3160:F3160,G3160:I3160,2,3)</f>
        <v>0.235901308818332</v>
      </c>
      <c r="N3160" s="6" t="n">
        <f aca="false">TTEST(D3160:F3160,G3160:I3160,2,2)</f>
        <v>0.169227337561051</v>
      </c>
      <c r="O3160" s="0" t="n">
        <f aca="false">AND(L3160&gt;0,N3160&lt;0.05)</f>
        <v>0</v>
      </c>
      <c r="P3160" s="0" t="n">
        <f aca="false">AND(L3160&lt;0,N3160&lt;0.05)</f>
        <v>0</v>
      </c>
      <c r="Q3160" s="0" t="n">
        <f aca="false">AND(D3160=0.1,E3160=0.1,F3160=0.1,K3160&gt;=2)</f>
        <v>0</v>
      </c>
      <c r="R3160" s="0" t="n">
        <f aca="false">AND(G3160=0.1,H3160=0.1,I3160=0.1,K3160&gt;=2)</f>
        <v>1</v>
      </c>
      <c r="S3160" s="0" t="n">
        <f aca="false">OR(O3160,R3160)</f>
        <v>1</v>
      </c>
      <c r="T3160" s="0" t="n">
        <f aca="false">OR(P3160,Q3160)</f>
        <v>0</v>
      </c>
    </row>
    <row r="3161" customFormat="false" ht="15" hidden="false" customHeight="true" outlineLevel="0" collapsed="false">
      <c r="A3161" s="0" t="s">
        <v>7976</v>
      </c>
      <c r="B3161" s="0" t="s">
        <v>7977</v>
      </c>
      <c r="D3161" s="0" t="n">
        <v>14.6795</v>
      </c>
      <c r="E3161" s="0" t="n">
        <v>7.201</v>
      </c>
      <c r="F3161" s="0" t="n">
        <v>0.1</v>
      </c>
      <c r="G3161" s="0" t="n">
        <v>0.1</v>
      </c>
      <c r="H3161" s="0" t="n">
        <v>0.1</v>
      </c>
      <c r="I3161" s="0" t="n">
        <v>0.1</v>
      </c>
      <c r="K3161" s="0" t="n">
        <v>2</v>
      </c>
      <c r="L3161" s="6" t="n">
        <f aca="false">LOG(SUM(D3161:F3161)/SUM(G3161:I3161),2)</f>
        <v>6.19511789332597</v>
      </c>
      <c r="M3161" s="6" t="n">
        <f aca="false">TTEST(D3161:F3161,G3161:I3161,2,3)</f>
        <v>0.22813324816925</v>
      </c>
      <c r="N3161" s="6" t="n">
        <f aca="false">TTEST(D3161:F3161,G3161:I3161,2,2)</f>
        <v>0.16113179264952</v>
      </c>
      <c r="O3161" s="0" t="n">
        <f aca="false">AND(L3161&gt;0,N3161&lt;0.05)</f>
        <v>0</v>
      </c>
      <c r="P3161" s="0" t="n">
        <f aca="false">AND(L3161&lt;0,N3161&lt;0.05)</f>
        <v>0</v>
      </c>
      <c r="Q3161" s="0" t="n">
        <f aca="false">AND(D3161=0.1,E3161=0.1,F3161=0.1,K3161&gt;=2)</f>
        <v>0</v>
      </c>
      <c r="R3161" s="0" t="n">
        <f aca="false">AND(G3161=0.1,H3161=0.1,I3161=0.1,K3161&gt;=2)</f>
        <v>1</v>
      </c>
      <c r="S3161" s="0" t="n">
        <f aca="false">OR(O3161,R3161)</f>
        <v>1</v>
      </c>
      <c r="T3161" s="0" t="n">
        <f aca="false">OR(P3161,Q3161)</f>
        <v>0</v>
      </c>
    </row>
    <row r="3162" customFormat="false" ht="15" hidden="false" customHeight="true" outlineLevel="0" collapsed="false">
      <c r="A3162" s="0" t="s">
        <v>7031</v>
      </c>
      <c r="B3162" s="0" t="s">
        <v>7032</v>
      </c>
      <c r="D3162" s="0" t="n">
        <v>6.6775</v>
      </c>
      <c r="E3162" s="0" t="n">
        <v>12.3916</v>
      </c>
      <c r="F3162" s="0" t="n">
        <v>2.4474</v>
      </c>
      <c r="G3162" s="0" t="n">
        <v>0.1</v>
      </c>
      <c r="H3162" s="0" t="n">
        <v>0.1</v>
      </c>
      <c r="I3162" s="0" t="n">
        <v>0.1</v>
      </c>
      <c r="K3162" s="0" t="n">
        <v>3</v>
      </c>
      <c r="L3162" s="6" t="n">
        <f aca="false">LOG(SUM(D3162:F3162)/SUM(G3162:I3162),2)</f>
        <v>6.16433710880192</v>
      </c>
      <c r="M3162" s="6" t="n">
        <f aca="false">TTEST(D3162:F3162,G3162:I3162,2,3)</f>
        <v>0.133530680830297</v>
      </c>
      <c r="N3162" s="6" t="n">
        <f aca="false">TTEST(D3162:F3162,G3162:I3162,2,2)</f>
        <v>0.0701031224339048</v>
      </c>
      <c r="O3162" s="0" t="n">
        <f aca="false">AND(L3162&gt;0,N3162&lt;0.05)</f>
        <v>0</v>
      </c>
      <c r="P3162" s="0" t="n">
        <f aca="false">AND(L3162&lt;0,N3162&lt;0.05)</f>
        <v>0</v>
      </c>
      <c r="Q3162" s="0" t="n">
        <f aca="false">AND(D3162=0.1,E3162=0.1,F3162=0.1,K3162&gt;=2)</f>
        <v>0</v>
      </c>
      <c r="R3162" s="0" t="n">
        <f aca="false">AND(G3162=0.1,H3162=0.1,I3162=0.1,K3162&gt;=2)</f>
        <v>1</v>
      </c>
      <c r="S3162" s="0" t="n">
        <f aca="false">OR(O3162,R3162)</f>
        <v>1</v>
      </c>
      <c r="T3162" s="0" t="n">
        <f aca="false">OR(P3162,Q3162)</f>
        <v>0</v>
      </c>
    </row>
    <row r="3163" customFormat="false" ht="15" hidden="false" customHeight="true" outlineLevel="0" collapsed="false">
      <c r="A3163" s="0" t="s">
        <v>7211</v>
      </c>
      <c r="B3163" s="0" t="s">
        <v>7212</v>
      </c>
      <c r="D3163" s="0" t="n">
        <v>4.3278</v>
      </c>
      <c r="E3163" s="0" t="n">
        <v>9.5487</v>
      </c>
      <c r="F3163" s="0" t="n">
        <v>7.5422</v>
      </c>
      <c r="G3163" s="0" t="n">
        <v>0.1</v>
      </c>
      <c r="H3163" s="0" t="n">
        <v>0.1</v>
      </c>
      <c r="I3163" s="0" t="n">
        <v>0.1</v>
      </c>
      <c r="K3163" s="0" t="n">
        <v>3</v>
      </c>
      <c r="L3163" s="6" t="n">
        <f aca="false">LOG(SUM(D3163:F3163)/SUM(G3163:I3163),2)</f>
        <v>6.15776460796207</v>
      </c>
      <c r="M3163" s="6" t="n">
        <f aca="false">TTEST(D3163:F3163,G3163:I3163,2,3)</f>
        <v>0.043624719278894</v>
      </c>
      <c r="N3163" s="9" t="n">
        <f aca="false">TTEST(D3163:F3163,G3163:I3163,2,2)</f>
        <v>0.00980957213259955</v>
      </c>
      <c r="O3163" s="0" t="n">
        <f aca="false">AND(L3163&gt;0,N3163&lt;0.05)</f>
        <v>1</v>
      </c>
      <c r="P3163" s="0" t="n">
        <f aca="false">AND(L3163&lt;0,N3163&lt;0.05)</f>
        <v>0</v>
      </c>
      <c r="Q3163" s="0" t="n">
        <f aca="false">AND(D3163=0.1,E3163=0.1,F3163=0.1,K3163&gt;=2)</f>
        <v>0</v>
      </c>
      <c r="R3163" s="0" t="n">
        <f aca="false">AND(G3163=0.1,H3163=0.1,I3163=0.1,K3163&gt;=2)</f>
        <v>1</v>
      </c>
      <c r="S3163" s="0" t="n">
        <f aca="false">OR(O3163,R3163)</f>
        <v>1</v>
      </c>
      <c r="T3163" s="0" t="n">
        <f aca="false">OR(P3163,Q3163)</f>
        <v>0</v>
      </c>
    </row>
    <row r="3164" customFormat="false" ht="15" hidden="false" customHeight="true" outlineLevel="0" collapsed="false">
      <c r="A3164" s="0" t="s">
        <v>7904</v>
      </c>
      <c r="B3164" s="0" t="s">
        <v>7905</v>
      </c>
      <c r="D3164" s="0" t="n">
        <v>10.4954</v>
      </c>
      <c r="E3164" s="0" t="n">
        <v>0.1</v>
      </c>
      <c r="F3164" s="0" t="n">
        <v>10.8117</v>
      </c>
      <c r="G3164" s="0" t="n">
        <v>0.1</v>
      </c>
      <c r="H3164" s="0" t="n">
        <v>0.1</v>
      </c>
      <c r="I3164" s="0" t="n">
        <v>0.1</v>
      </c>
      <c r="K3164" s="0" t="n">
        <v>2</v>
      </c>
      <c r="L3164" s="6" t="n">
        <f aca="false">LOG(SUM(D3164:F3164)/SUM(G3164:I3164),2)</f>
        <v>6.15698305745356</v>
      </c>
      <c r="M3164" s="6" t="n">
        <f aca="false">TTEST(D3164:F3164,G3164:I3164,2,3)</f>
        <v>0.183595081738453</v>
      </c>
      <c r="N3164" s="6" t="n">
        <f aca="false">TTEST(D3164:F3164,G3164:I3164,2,2)</f>
        <v>0.116205836005859</v>
      </c>
      <c r="O3164" s="0" t="n">
        <f aca="false">AND(L3164&gt;0,N3164&lt;0.05)</f>
        <v>0</v>
      </c>
      <c r="P3164" s="0" t="n">
        <f aca="false">AND(L3164&lt;0,N3164&lt;0.05)</f>
        <v>0</v>
      </c>
      <c r="Q3164" s="0" t="n">
        <f aca="false">AND(D3164=0.1,E3164=0.1,F3164=0.1,K3164&gt;=2)</f>
        <v>0</v>
      </c>
      <c r="R3164" s="0" t="n">
        <f aca="false">AND(G3164=0.1,H3164=0.1,I3164=0.1,K3164&gt;=2)</f>
        <v>1</v>
      </c>
      <c r="S3164" s="0" t="n">
        <f aca="false">OR(O3164,R3164)</f>
        <v>1</v>
      </c>
      <c r="T3164" s="0" t="n">
        <f aca="false">OR(P3164,Q3164)</f>
        <v>0</v>
      </c>
    </row>
    <row r="3165" customFormat="false" ht="15" hidden="false" customHeight="true" outlineLevel="0" collapsed="false">
      <c r="A3165" s="0" t="s">
        <v>6656</v>
      </c>
      <c r="B3165" s="0" t="s">
        <v>6657</v>
      </c>
      <c r="D3165" s="0" t="n">
        <v>4.4512</v>
      </c>
      <c r="E3165" s="0" t="n">
        <v>10.2617</v>
      </c>
      <c r="F3165" s="0" t="n">
        <v>6.1719</v>
      </c>
      <c r="G3165" s="0" t="n">
        <v>0.1</v>
      </c>
      <c r="H3165" s="0" t="n">
        <v>0.1</v>
      </c>
      <c r="I3165" s="0" t="n">
        <v>0.1</v>
      </c>
      <c r="K3165" s="0" t="n">
        <v>3</v>
      </c>
      <c r="L3165" s="6" t="n">
        <f aca="false">LOG(SUM(D3165:F3165)/SUM(G3165:I3165),2)</f>
        <v>6.12134701687844</v>
      </c>
      <c r="M3165" s="6" t="n">
        <f aca="false">TTEST(D3165:F3165,G3165:I3165,2,3)</f>
        <v>0.0576676705989014</v>
      </c>
      <c r="N3165" s="9" t="n">
        <f aca="false">TTEST(D3165:F3165,G3165:I3165,2,2)</f>
        <v>0.0163750439675552</v>
      </c>
      <c r="O3165" s="0" t="n">
        <f aca="false">AND(L3165&gt;0,N3165&lt;0.05)</f>
        <v>1</v>
      </c>
      <c r="P3165" s="0" t="n">
        <f aca="false">AND(L3165&lt;0,N3165&lt;0.05)</f>
        <v>0</v>
      </c>
      <c r="Q3165" s="0" t="n">
        <f aca="false">AND(D3165=0.1,E3165=0.1,F3165=0.1,K3165&gt;=2)</f>
        <v>0</v>
      </c>
      <c r="R3165" s="0" t="n">
        <f aca="false">AND(G3165=0.1,H3165=0.1,I3165=0.1,K3165&gt;=2)</f>
        <v>1</v>
      </c>
      <c r="S3165" s="0" t="n">
        <f aca="false">OR(O3165,R3165)</f>
        <v>1</v>
      </c>
      <c r="T3165" s="0" t="n">
        <f aca="false">OR(P3165,Q3165)</f>
        <v>0</v>
      </c>
    </row>
    <row r="3166" customFormat="false" ht="15" hidden="false" customHeight="true" outlineLevel="0" collapsed="false">
      <c r="A3166" s="0" t="s">
        <v>7613</v>
      </c>
      <c r="B3166" s="0" t="s">
        <v>7614</v>
      </c>
      <c r="D3166" s="0" t="n">
        <v>7.5021</v>
      </c>
      <c r="E3166" s="0" t="n">
        <v>0.1</v>
      </c>
      <c r="F3166" s="0" t="n">
        <v>12.9193</v>
      </c>
      <c r="G3166" s="0" t="n">
        <v>0.1</v>
      </c>
      <c r="H3166" s="0" t="n">
        <v>0.1</v>
      </c>
      <c r="I3166" s="0" t="n">
        <v>0.1</v>
      </c>
      <c r="K3166" s="0" t="n">
        <v>2</v>
      </c>
      <c r="L3166" s="6" t="n">
        <f aca="false">LOG(SUM(D3166:F3166)/SUM(G3166:I3166),2)</f>
        <v>6.09602284612718</v>
      </c>
      <c r="M3166" s="6" t="n">
        <f aca="false">TTEST(D3166:F3166,G3166:I3166,2,3)</f>
        <v>0.211314064684074</v>
      </c>
      <c r="N3166" s="6" t="n">
        <f aca="false">TTEST(D3166:F3166,G3166:I3166,2,2)</f>
        <v>0.143841401353419</v>
      </c>
      <c r="O3166" s="0" t="n">
        <f aca="false">AND(L3166&gt;0,N3166&lt;0.05)</f>
        <v>0</v>
      </c>
      <c r="P3166" s="0" t="n">
        <f aca="false">AND(L3166&lt;0,N3166&lt;0.05)</f>
        <v>0</v>
      </c>
      <c r="Q3166" s="0" t="n">
        <f aca="false">AND(D3166=0.1,E3166=0.1,F3166=0.1,K3166&gt;=2)</f>
        <v>0</v>
      </c>
      <c r="R3166" s="0" t="n">
        <f aca="false">AND(G3166=0.1,H3166=0.1,I3166=0.1,K3166&gt;=2)</f>
        <v>1</v>
      </c>
      <c r="S3166" s="0" t="n">
        <f aca="false">OR(O3166,R3166)</f>
        <v>1</v>
      </c>
      <c r="T3166" s="0" t="n">
        <f aca="false">OR(P3166,Q3166)</f>
        <v>0</v>
      </c>
    </row>
    <row r="3167" customFormat="false" ht="15" hidden="false" customHeight="true" outlineLevel="0" collapsed="false">
      <c r="A3167" s="0" t="s">
        <v>8177</v>
      </c>
      <c r="B3167" s="0" t="s">
        <v>8178</v>
      </c>
      <c r="D3167" s="0" t="n">
        <v>0.1</v>
      </c>
      <c r="E3167" s="0" t="n">
        <v>15.0579</v>
      </c>
      <c r="F3167" s="0" t="n">
        <v>5.3291</v>
      </c>
      <c r="G3167" s="0" t="n">
        <v>0.1</v>
      </c>
      <c r="H3167" s="0" t="n">
        <v>0.1</v>
      </c>
      <c r="I3167" s="0" t="n">
        <v>0.1</v>
      </c>
      <c r="K3167" s="0" t="n">
        <v>2</v>
      </c>
      <c r="L3167" s="6" t="n">
        <f aca="false">LOG(SUM(D3167:F3167)/SUM(G3167:I3167),2)</f>
        <v>6.09360242879573</v>
      </c>
      <c r="M3167" s="6" t="n">
        <f aca="false">TTEST(D3167:F3167,G3167:I3167,2,3)</f>
        <v>0.264465341119993</v>
      </c>
      <c r="N3167" s="6" t="n">
        <f aca="false">TTEST(D3167:F3167,G3167:I3167,2,2)</f>
        <v>0.199486361843136</v>
      </c>
      <c r="O3167" s="0" t="n">
        <f aca="false">AND(L3167&gt;0,N3167&lt;0.05)</f>
        <v>0</v>
      </c>
      <c r="P3167" s="0" t="n">
        <f aca="false">AND(L3167&lt;0,N3167&lt;0.05)</f>
        <v>0</v>
      </c>
      <c r="Q3167" s="0" t="n">
        <f aca="false">AND(D3167=0.1,E3167=0.1,F3167=0.1,K3167&gt;=2)</f>
        <v>0</v>
      </c>
      <c r="R3167" s="0" t="n">
        <f aca="false">AND(G3167=0.1,H3167=0.1,I3167=0.1,K3167&gt;=2)</f>
        <v>1</v>
      </c>
      <c r="S3167" s="0" t="n">
        <f aca="false">OR(O3167,R3167)</f>
        <v>1</v>
      </c>
      <c r="T3167" s="0" t="n">
        <f aca="false">OR(P3167,Q3167)</f>
        <v>0</v>
      </c>
    </row>
    <row r="3168" customFormat="false" ht="15" hidden="false" customHeight="true" outlineLevel="0" collapsed="false">
      <c r="A3168" s="0" t="s">
        <v>8111</v>
      </c>
      <c r="B3168" s="0" t="s">
        <v>8112</v>
      </c>
      <c r="D3168" s="0" t="n">
        <v>0.1</v>
      </c>
      <c r="E3168" s="0" t="n">
        <v>11.238</v>
      </c>
      <c r="F3168" s="0" t="n">
        <v>8.6138</v>
      </c>
      <c r="G3168" s="0" t="n">
        <v>0.1</v>
      </c>
      <c r="H3168" s="0" t="n">
        <v>0.1</v>
      </c>
      <c r="I3168" s="0" t="n">
        <v>0.1</v>
      </c>
      <c r="K3168" s="0" t="n">
        <v>2</v>
      </c>
      <c r="L3168" s="6" t="n">
        <f aca="false">LOG(SUM(D3168:F3168)/SUM(G3168:I3168),2)</f>
        <v>6.05541259760292</v>
      </c>
      <c r="M3168" s="6" t="n">
        <f aca="false">TTEST(D3168:F3168,G3168:I3168,2,3)</f>
        <v>0.190687188647718</v>
      </c>
      <c r="N3168" s="6" t="n">
        <f aca="false">TTEST(D3168:F3168,G3168:I3168,2,2)</f>
        <v>0.12316056882478</v>
      </c>
      <c r="O3168" s="0" t="n">
        <f aca="false">AND(L3168&gt;0,N3168&lt;0.05)</f>
        <v>0</v>
      </c>
      <c r="P3168" s="0" t="n">
        <f aca="false">AND(L3168&lt;0,N3168&lt;0.05)</f>
        <v>0</v>
      </c>
      <c r="Q3168" s="0" t="n">
        <f aca="false">AND(D3168=0.1,E3168=0.1,F3168=0.1,K3168&gt;=2)</f>
        <v>0</v>
      </c>
      <c r="R3168" s="0" t="n">
        <f aca="false">AND(G3168=0.1,H3168=0.1,I3168=0.1,K3168&gt;=2)</f>
        <v>1</v>
      </c>
      <c r="S3168" s="0" t="n">
        <f aca="false">OR(O3168,R3168)</f>
        <v>1</v>
      </c>
      <c r="T3168" s="0" t="n">
        <f aca="false">OR(P3168,Q3168)</f>
        <v>0</v>
      </c>
    </row>
    <row r="3169" customFormat="false" ht="15" hidden="false" customHeight="true" outlineLevel="0" collapsed="false">
      <c r="A3169" s="0" t="s">
        <v>7988</v>
      </c>
      <c r="B3169" s="0" t="s">
        <v>7989</v>
      </c>
      <c r="D3169" s="0" t="n">
        <v>3.6793</v>
      </c>
      <c r="E3169" s="0" t="n">
        <v>15.949</v>
      </c>
      <c r="F3169" s="0" t="n">
        <v>0.1</v>
      </c>
      <c r="G3169" s="0" t="n">
        <v>0.1</v>
      </c>
      <c r="H3169" s="0" t="n">
        <v>0.1</v>
      </c>
      <c r="I3169" s="0" t="n">
        <v>0.1</v>
      </c>
      <c r="K3169" s="0" t="n">
        <v>2</v>
      </c>
      <c r="L3169" s="6" t="n">
        <f aca="false">LOG(SUM(D3169:F3169)/SUM(G3169:I3169),2)</f>
        <v>6.03916033253335</v>
      </c>
      <c r="M3169" s="6" t="n">
        <f aca="false">TTEST(D3169:F3169,G3169:I3169,2,3)</f>
        <v>0.309648283122607</v>
      </c>
      <c r="N3169" s="6" t="n">
        <f aca="false">TTEST(D3169:F3169,G3169:I3169,2,2)</f>
        <v>0.248507166461345</v>
      </c>
      <c r="O3169" s="0" t="n">
        <f aca="false">AND(L3169&gt;0,N3169&lt;0.05)</f>
        <v>0</v>
      </c>
      <c r="P3169" s="0" t="n">
        <f aca="false">AND(L3169&lt;0,N3169&lt;0.05)</f>
        <v>0</v>
      </c>
      <c r="Q3169" s="0" t="n">
        <f aca="false">AND(D3169=0.1,E3169=0.1,F3169=0.1,K3169&gt;=2)</f>
        <v>0</v>
      </c>
      <c r="R3169" s="0" t="n">
        <f aca="false">AND(G3169=0.1,H3169=0.1,I3169=0.1,K3169&gt;=2)</f>
        <v>1</v>
      </c>
      <c r="S3169" s="0" t="n">
        <f aca="false">OR(O3169,R3169)</f>
        <v>1</v>
      </c>
      <c r="T3169" s="0" t="n">
        <f aca="false">OR(P3169,Q3169)</f>
        <v>0</v>
      </c>
    </row>
    <row r="3170" customFormat="false" ht="15" hidden="false" customHeight="true" outlineLevel="0" collapsed="false">
      <c r="A3170" s="0" t="s">
        <v>7916</v>
      </c>
      <c r="B3170" s="0" t="s">
        <v>7917</v>
      </c>
      <c r="D3170" s="0" t="n">
        <v>10.3372</v>
      </c>
      <c r="E3170" s="0" t="n">
        <v>7.3282</v>
      </c>
      <c r="F3170" s="0" t="n">
        <v>0.1</v>
      </c>
      <c r="G3170" s="0" t="n">
        <v>0.1</v>
      </c>
      <c r="H3170" s="0" t="n">
        <v>0.1</v>
      </c>
      <c r="I3170" s="0" t="n">
        <v>0.1</v>
      </c>
      <c r="K3170" s="0" t="n">
        <v>2</v>
      </c>
      <c r="L3170" s="6" t="n">
        <f aca="false">LOG(SUM(D3170:F3170)/SUM(G3170:I3170),2)</f>
        <v>5.88796386134329</v>
      </c>
      <c r="M3170" s="6" t="n">
        <f aca="false">TTEST(D3170:F3170,G3170:I3170,2,3)</f>
        <v>0.195357635505723</v>
      </c>
      <c r="N3170" s="6" t="n">
        <f aca="false">TTEST(D3170:F3170,G3170:I3170,2,2)</f>
        <v>0.127786560417368</v>
      </c>
      <c r="O3170" s="0" t="n">
        <f aca="false">AND(L3170&gt;0,N3170&lt;0.05)</f>
        <v>0</v>
      </c>
      <c r="P3170" s="0" t="n">
        <f aca="false">AND(L3170&lt;0,N3170&lt;0.05)</f>
        <v>0</v>
      </c>
      <c r="Q3170" s="0" t="n">
        <f aca="false">AND(D3170=0.1,E3170=0.1,F3170=0.1,K3170&gt;=2)</f>
        <v>0</v>
      </c>
      <c r="R3170" s="0" t="n">
        <f aca="false">AND(G3170=0.1,H3170=0.1,I3170=0.1,K3170&gt;=2)</f>
        <v>1</v>
      </c>
      <c r="S3170" s="0" t="n">
        <f aca="false">OR(O3170,R3170)</f>
        <v>1</v>
      </c>
      <c r="T3170" s="0" t="n">
        <f aca="false">OR(P3170,Q3170)</f>
        <v>0</v>
      </c>
    </row>
    <row r="3171" customFormat="false" ht="15" hidden="false" customHeight="true" outlineLevel="0" collapsed="false">
      <c r="A3171" s="0" t="s">
        <v>7889</v>
      </c>
      <c r="B3171" s="0" t="s">
        <v>7890</v>
      </c>
      <c r="D3171" s="0" t="n">
        <v>7.0409</v>
      </c>
      <c r="E3171" s="0" t="n">
        <v>9.9347</v>
      </c>
      <c r="F3171" s="0" t="n">
        <v>0.1</v>
      </c>
      <c r="G3171" s="0" t="n">
        <v>0.1</v>
      </c>
      <c r="H3171" s="0" t="n">
        <v>0.1</v>
      </c>
      <c r="I3171" s="0" t="n">
        <v>0.1</v>
      </c>
      <c r="K3171" s="0" t="n">
        <v>2</v>
      </c>
      <c r="L3171" s="6" t="n">
        <f aca="false">LOG(SUM(D3171:F3171)/SUM(G3171:I3171),2)</f>
        <v>5.83082996167238</v>
      </c>
      <c r="M3171" s="6" t="n">
        <f aca="false">TTEST(D3171:F3171,G3171:I3171,2,3)</f>
        <v>0.195386873916988</v>
      </c>
      <c r="N3171" s="6" t="n">
        <f aca="false">TTEST(D3171:F3171,G3171:I3171,2,2)</f>
        <v>0.127815630937241</v>
      </c>
      <c r="O3171" s="0" t="n">
        <f aca="false">AND(L3171&gt;0,N3171&lt;0.05)</f>
        <v>0</v>
      </c>
      <c r="P3171" s="0" t="n">
        <f aca="false">AND(L3171&lt;0,N3171&lt;0.05)</f>
        <v>0</v>
      </c>
      <c r="Q3171" s="0" t="n">
        <f aca="false">AND(D3171=0.1,E3171=0.1,F3171=0.1,K3171&gt;=2)</f>
        <v>0</v>
      </c>
      <c r="R3171" s="0" t="n">
        <f aca="false">AND(G3171=0.1,H3171=0.1,I3171=0.1,K3171&gt;=2)</f>
        <v>1</v>
      </c>
      <c r="S3171" s="0" t="n">
        <f aca="false">OR(O3171,R3171)</f>
        <v>1</v>
      </c>
      <c r="T3171" s="0" t="n">
        <f aca="false">OR(P3171,Q3171)</f>
        <v>0</v>
      </c>
    </row>
    <row r="3172" customFormat="false" ht="15" hidden="false" customHeight="true" outlineLevel="0" collapsed="false">
      <c r="A3172" s="0" t="s">
        <v>428</v>
      </c>
      <c r="B3172" s="0" t="s">
        <v>429</v>
      </c>
      <c r="D3172" s="0" t="n">
        <v>4.5052</v>
      </c>
      <c r="E3172" s="0" t="n">
        <v>0.1</v>
      </c>
      <c r="F3172" s="0" t="n">
        <v>12.383</v>
      </c>
      <c r="G3172" s="0" t="n">
        <v>0.1</v>
      </c>
      <c r="H3172" s="0" t="n">
        <v>0.1</v>
      </c>
      <c r="I3172" s="0" t="n">
        <v>0.1</v>
      </c>
      <c r="K3172" s="0" t="n">
        <v>2</v>
      </c>
      <c r="L3172" s="6" t="n">
        <f aca="false">LOG(SUM(D3172:F3172)/SUM(G3172:I3172),2)</f>
        <v>5.8234266876237</v>
      </c>
      <c r="M3172" s="6" t="n">
        <f aca="false">TTEST(D3172:F3172,G3172:I3172,2,3)</f>
        <v>0.261637287864464</v>
      </c>
      <c r="N3172" s="6" t="n">
        <f aca="false">TTEST(D3172:F3172,G3172:I3172,2,2)</f>
        <v>0.196460244299092</v>
      </c>
      <c r="O3172" s="0" t="n">
        <f aca="false">AND(L3172&gt;0,N3172&lt;0.05)</f>
        <v>0</v>
      </c>
      <c r="P3172" s="0" t="n">
        <f aca="false">AND(L3172&lt;0,N3172&lt;0.05)</f>
        <v>0</v>
      </c>
      <c r="Q3172" s="0" t="n">
        <f aca="false">AND(D3172=0.1,E3172=0.1,F3172=0.1,K3172&gt;=2)</f>
        <v>0</v>
      </c>
      <c r="R3172" s="0" t="n">
        <f aca="false">AND(G3172=0.1,H3172=0.1,I3172=0.1,K3172&gt;=2)</f>
        <v>1</v>
      </c>
      <c r="S3172" s="0" t="n">
        <f aca="false">OR(O3172,R3172)</f>
        <v>1</v>
      </c>
      <c r="T3172" s="0" t="n">
        <f aca="false">OR(P3172,Q3172)</f>
        <v>0</v>
      </c>
    </row>
    <row r="3173" customFormat="false" ht="15" hidden="false" customHeight="true" outlineLevel="0" collapsed="false">
      <c r="A3173" s="0" t="s">
        <v>7811</v>
      </c>
      <c r="B3173" s="0" t="s">
        <v>7812</v>
      </c>
      <c r="D3173" s="0" t="n">
        <v>12.02</v>
      </c>
      <c r="E3173" s="0" t="n">
        <v>0.1</v>
      </c>
      <c r="F3173" s="0" t="n">
        <v>4.7633</v>
      </c>
      <c r="G3173" s="0" t="n">
        <v>0.1</v>
      </c>
      <c r="H3173" s="0" t="n">
        <v>0.1</v>
      </c>
      <c r="I3173" s="0" t="n">
        <v>0.1</v>
      </c>
      <c r="K3173" s="0" t="n">
        <v>2</v>
      </c>
      <c r="L3173" s="6" t="n">
        <f aca="false">LOG(SUM(D3173:F3173)/SUM(G3173:I3173),2)</f>
        <v>5.81449060899463</v>
      </c>
      <c r="M3173" s="6" t="n">
        <f aca="false">TTEST(D3173:F3173,G3173:I3173,2,3)</f>
        <v>0.251985619696809</v>
      </c>
      <c r="N3173" s="6" t="n">
        <f aca="false">TTEST(D3173:F3173,G3173:I3173,2,2)</f>
        <v>0.186179537675324</v>
      </c>
      <c r="O3173" s="0" t="n">
        <f aca="false">AND(L3173&gt;0,N3173&lt;0.05)</f>
        <v>0</v>
      </c>
      <c r="P3173" s="0" t="n">
        <f aca="false">AND(L3173&lt;0,N3173&lt;0.05)</f>
        <v>0</v>
      </c>
      <c r="Q3173" s="0" t="n">
        <f aca="false">AND(D3173=0.1,E3173=0.1,F3173=0.1,K3173&gt;=2)</f>
        <v>0</v>
      </c>
      <c r="R3173" s="0" t="n">
        <f aca="false">AND(G3173=0.1,H3173=0.1,I3173=0.1,K3173&gt;=2)</f>
        <v>1</v>
      </c>
      <c r="S3173" s="0" t="n">
        <f aca="false">OR(O3173,R3173)</f>
        <v>1</v>
      </c>
      <c r="T3173" s="0" t="n">
        <f aca="false">OR(P3173,Q3173)</f>
        <v>0</v>
      </c>
    </row>
    <row r="3174" customFormat="false" ht="15" hidden="false" customHeight="true" outlineLevel="0" collapsed="false">
      <c r="A3174" s="0" t="s">
        <v>8351</v>
      </c>
      <c r="B3174" s="0" t="s">
        <v>8352</v>
      </c>
      <c r="D3174" s="0" t="n">
        <v>9.5906</v>
      </c>
      <c r="E3174" s="0" t="n">
        <v>0.1</v>
      </c>
      <c r="F3174" s="0" t="n">
        <v>7.1505</v>
      </c>
      <c r="G3174" s="0" t="n">
        <v>0.1</v>
      </c>
      <c r="H3174" s="0" t="n">
        <v>0.1</v>
      </c>
      <c r="I3174" s="0" t="n">
        <v>0.1</v>
      </c>
      <c r="K3174" s="0" t="n">
        <v>2</v>
      </c>
      <c r="L3174" s="6" t="n">
        <f aca="false">LOG(SUM(D3174:F3174)/SUM(G3174:I3174),2)</f>
        <v>5.81088006217976</v>
      </c>
      <c r="M3174" s="6" t="n">
        <f aca="false">TTEST(D3174:F3174,G3174:I3174,2,3)</f>
        <v>0.192245049609182</v>
      </c>
      <c r="N3174" s="6" t="n">
        <f aca="false">TTEST(D3174:F3174,G3174:I3174,2,2)</f>
        <v>0.124699662134404</v>
      </c>
      <c r="O3174" s="0" t="n">
        <f aca="false">AND(L3174&gt;0,N3174&lt;0.05)</f>
        <v>0</v>
      </c>
      <c r="P3174" s="0" t="n">
        <f aca="false">AND(L3174&lt;0,N3174&lt;0.05)</f>
        <v>0</v>
      </c>
      <c r="Q3174" s="0" t="n">
        <f aca="false">AND(D3174=0.1,E3174=0.1,F3174=0.1,K3174&gt;=2)</f>
        <v>0</v>
      </c>
      <c r="R3174" s="0" t="n">
        <f aca="false">AND(G3174=0.1,H3174=0.1,I3174=0.1,K3174&gt;=2)</f>
        <v>1</v>
      </c>
      <c r="S3174" s="0" t="n">
        <f aca="false">OR(O3174,R3174)</f>
        <v>1</v>
      </c>
      <c r="T3174" s="0" t="n">
        <f aca="false">OR(P3174,Q3174)</f>
        <v>0</v>
      </c>
    </row>
    <row r="3175" customFormat="false" ht="15" hidden="false" customHeight="true" outlineLevel="0" collapsed="false">
      <c r="A3175" s="0" t="s">
        <v>7688</v>
      </c>
      <c r="B3175" s="0" t="s">
        <v>7689</v>
      </c>
      <c r="D3175" s="0" t="n">
        <v>7.0715</v>
      </c>
      <c r="E3175" s="0" t="n">
        <v>0.1</v>
      </c>
      <c r="F3175" s="0" t="n">
        <v>9.5297</v>
      </c>
      <c r="G3175" s="0" t="n">
        <v>0.1</v>
      </c>
      <c r="H3175" s="0" t="n">
        <v>0.1</v>
      </c>
      <c r="I3175" s="0" t="n">
        <v>0.1</v>
      </c>
      <c r="K3175" s="0" t="n">
        <v>2</v>
      </c>
      <c r="L3175" s="6" t="n">
        <f aca="false">LOG(SUM(D3175:F3175)/SUM(G3175:I3175),2)</f>
        <v>5.79884545473805</v>
      </c>
      <c r="M3175" s="6" t="n">
        <f aca="false">TTEST(D3175:F3175,G3175:I3175,2,3)</f>
        <v>0.192522554365098</v>
      </c>
      <c r="N3175" s="6" t="n">
        <f aca="false">TTEST(D3175:F3175,G3175:I3175,2,2)</f>
        <v>0.124974241652085</v>
      </c>
      <c r="O3175" s="0" t="n">
        <f aca="false">AND(L3175&gt;0,N3175&lt;0.05)</f>
        <v>0</v>
      </c>
      <c r="P3175" s="0" t="n">
        <f aca="false">AND(L3175&lt;0,N3175&lt;0.05)</f>
        <v>0</v>
      </c>
      <c r="Q3175" s="0" t="n">
        <f aca="false">AND(D3175=0.1,E3175=0.1,F3175=0.1,K3175&gt;=2)</f>
        <v>0</v>
      </c>
      <c r="R3175" s="0" t="n">
        <f aca="false">AND(G3175=0.1,H3175=0.1,I3175=0.1,K3175&gt;=2)</f>
        <v>1</v>
      </c>
      <c r="S3175" s="0" t="n">
        <f aca="false">OR(O3175,R3175)</f>
        <v>1</v>
      </c>
      <c r="T3175" s="0" t="n">
        <f aca="false">OR(P3175,Q3175)</f>
        <v>0</v>
      </c>
    </row>
    <row r="3176" customFormat="false" ht="15" hidden="false" customHeight="true" outlineLevel="0" collapsed="false">
      <c r="A3176" s="0" t="s">
        <v>8069</v>
      </c>
      <c r="B3176" s="0" t="s">
        <v>8070</v>
      </c>
      <c r="D3176" s="0" t="n">
        <v>6.4186</v>
      </c>
      <c r="E3176" s="0" t="n">
        <v>0.1</v>
      </c>
      <c r="F3176" s="0" t="n">
        <v>10.0705</v>
      </c>
      <c r="G3176" s="0" t="n">
        <v>0.1</v>
      </c>
      <c r="H3176" s="0" t="n">
        <v>0.1</v>
      </c>
      <c r="I3176" s="0" t="n">
        <v>0.1</v>
      </c>
      <c r="K3176" s="0" t="n">
        <v>2</v>
      </c>
      <c r="L3176" s="6" t="n">
        <f aca="false">LOG(SUM(D3176:F3176)/SUM(G3176:I3176),2)</f>
        <v>5.78912930767058</v>
      </c>
      <c r="M3176" s="6" t="n">
        <f aca="false">TTEST(D3176:F3176,G3176:I3176,2,3)</f>
        <v>0.20328048836564</v>
      </c>
      <c r="N3176" s="6" t="n">
        <f aca="false">TTEST(D3176:F3176,G3176:I3176,2,2)</f>
        <v>0.135712001952074</v>
      </c>
      <c r="O3176" s="0" t="n">
        <f aca="false">AND(L3176&gt;0,N3176&lt;0.05)</f>
        <v>0</v>
      </c>
      <c r="P3176" s="0" t="n">
        <f aca="false">AND(L3176&lt;0,N3176&lt;0.05)</f>
        <v>0</v>
      </c>
      <c r="Q3176" s="0" t="n">
        <f aca="false">AND(D3176=0.1,E3176=0.1,F3176=0.1,K3176&gt;=2)</f>
        <v>0</v>
      </c>
      <c r="R3176" s="0" t="n">
        <f aca="false">AND(G3176=0.1,H3176=0.1,I3176=0.1,K3176&gt;=2)</f>
        <v>1</v>
      </c>
      <c r="S3176" s="0" t="n">
        <f aca="false">OR(O3176,R3176)</f>
        <v>1</v>
      </c>
      <c r="T3176" s="0" t="n">
        <f aca="false">OR(P3176,Q3176)</f>
        <v>0</v>
      </c>
    </row>
    <row r="3177" customFormat="false" ht="15" hidden="false" customHeight="true" outlineLevel="0" collapsed="false">
      <c r="A3177" s="0" t="s">
        <v>8240</v>
      </c>
      <c r="B3177" s="0" t="s">
        <v>8241</v>
      </c>
      <c r="D3177" s="0" t="n">
        <v>5.553</v>
      </c>
      <c r="E3177" s="0" t="n">
        <v>0.1</v>
      </c>
      <c r="F3177" s="0" t="n">
        <v>10.6218</v>
      </c>
      <c r="G3177" s="0" t="n">
        <v>0.1</v>
      </c>
      <c r="H3177" s="0" t="n">
        <v>0.1</v>
      </c>
      <c r="I3177" s="0" t="n">
        <v>0.1</v>
      </c>
      <c r="K3177" s="0" t="n">
        <v>2</v>
      </c>
      <c r="L3177" s="6" t="n">
        <f aca="false">LOG(SUM(D3177:F3177)/SUM(G3177:I3177),2)</f>
        <v>5.76153350336423</v>
      </c>
      <c r="M3177" s="6" t="n">
        <f aca="false">TTEST(D3177:F3177,G3177:I3177,2,3)</f>
        <v>0.221741263530063</v>
      </c>
      <c r="N3177" s="6" t="n">
        <f aca="false">TTEST(D3177:F3177,G3177:I3177,2,2)</f>
        <v>0.154520395634536</v>
      </c>
      <c r="O3177" s="0" t="n">
        <f aca="false">AND(L3177&gt;0,N3177&lt;0.05)</f>
        <v>0</v>
      </c>
      <c r="P3177" s="0" t="n">
        <f aca="false">AND(L3177&lt;0,N3177&lt;0.05)</f>
        <v>0</v>
      </c>
      <c r="Q3177" s="0" t="n">
        <f aca="false">AND(D3177=0.1,E3177=0.1,F3177=0.1,K3177&gt;=2)</f>
        <v>0</v>
      </c>
      <c r="R3177" s="0" t="n">
        <f aca="false">AND(G3177=0.1,H3177=0.1,I3177=0.1,K3177&gt;=2)</f>
        <v>1</v>
      </c>
      <c r="S3177" s="0" t="n">
        <f aca="false">OR(O3177,R3177)</f>
        <v>1</v>
      </c>
      <c r="T3177" s="0" t="n">
        <f aca="false">OR(P3177,Q3177)</f>
        <v>0</v>
      </c>
    </row>
    <row r="3178" customFormat="false" ht="15" hidden="false" customHeight="true" outlineLevel="0" collapsed="false">
      <c r="A3178" s="0" t="s">
        <v>7640</v>
      </c>
      <c r="B3178" s="0" t="s">
        <v>7641</v>
      </c>
      <c r="D3178" s="0" t="n">
        <v>0.1</v>
      </c>
      <c r="E3178" s="0" t="n">
        <v>4.6479</v>
      </c>
      <c r="F3178" s="0" t="n">
        <v>11.361</v>
      </c>
      <c r="G3178" s="0" t="n">
        <v>0.1</v>
      </c>
      <c r="H3178" s="0" t="n">
        <v>0.1</v>
      </c>
      <c r="I3178" s="0" t="n">
        <v>0.1</v>
      </c>
      <c r="K3178" s="0" t="n">
        <v>2</v>
      </c>
      <c r="L3178" s="6" t="n">
        <f aca="false">LOG(SUM(D3178:F3178)/SUM(G3178:I3178),2)</f>
        <v>5.74675167169353</v>
      </c>
      <c r="M3178" s="6" t="n">
        <f aca="false">TTEST(D3178:F3178,G3178:I3178,2,3)</f>
        <v>0.248455741138871</v>
      </c>
      <c r="N3178" s="6" t="n">
        <f aca="false">TTEST(D3178:F3178,G3178:I3178,2,2)</f>
        <v>0.18243889881161</v>
      </c>
      <c r="O3178" s="0" t="n">
        <f aca="false">AND(L3178&gt;0,N3178&lt;0.05)</f>
        <v>0</v>
      </c>
      <c r="P3178" s="0" t="n">
        <f aca="false">AND(L3178&lt;0,N3178&lt;0.05)</f>
        <v>0</v>
      </c>
      <c r="Q3178" s="0" t="n">
        <f aca="false">AND(D3178=0.1,E3178=0.1,F3178=0.1,K3178&gt;=2)</f>
        <v>0</v>
      </c>
      <c r="R3178" s="0" t="n">
        <f aca="false">AND(G3178=0.1,H3178=0.1,I3178=0.1,K3178&gt;=2)</f>
        <v>1</v>
      </c>
      <c r="S3178" s="0" t="n">
        <f aca="false">OR(O3178,R3178)</f>
        <v>1</v>
      </c>
      <c r="T3178" s="0" t="n">
        <f aca="false">OR(P3178,Q3178)</f>
        <v>0</v>
      </c>
    </row>
    <row r="3179" customFormat="false" ht="15" hidden="false" customHeight="true" outlineLevel="0" collapsed="false">
      <c r="A3179" s="0" t="s">
        <v>7508</v>
      </c>
      <c r="B3179" s="0" t="s">
        <v>7509</v>
      </c>
      <c r="D3179" s="0" t="n">
        <v>6.6504</v>
      </c>
      <c r="E3179" s="0" t="n">
        <v>9.0624</v>
      </c>
      <c r="F3179" s="0" t="n">
        <v>0.1</v>
      </c>
      <c r="G3179" s="0" t="n">
        <v>0.1</v>
      </c>
      <c r="H3179" s="0" t="n">
        <v>0.1</v>
      </c>
      <c r="I3179" s="0" t="n">
        <v>0.1</v>
      </c>
      <c r="K3179" s="0" t="n">
        <v>2</v>
      </c>
      <c r="L3179" s="6" t="n">
        <f aca="false">LOG(SUM(D3179:F3179)/SUM(G3179:I3179),2)</f>
        <v>5.71998653989018</v>
      </c>
      <c r="M3179" s="6" t="n">
        <f aca="false">TTEST(D3179:F3179,G3179:I3179,2,3)</f>
        <v>0.193197576894019</v>
      </c>
      <c r="N3179" s="6" t="n">
        <f aca="false">TTEST(D3179:F3179,G3179:I3179,2,2)</f>
        <v>0.125642671542766</v>
      </c>
      <c r="O3179" s="0" t="n">
        <f aca="false">AND(L3179&gt;0,N3179&lt;0.05)</f>
        <v>0</v>
      </c>
      <c r="P3179" s="0" t="n">
        <f aca="false">AND(L3179&lt;0,N3179&lt;0.05)</f>
        <v>0</v>
      </c>
      <c r="Q3179" s="0" t="n">
        <f aca="false">AND(D3179=0.1,E3179=0.1,F3179=0.1,K3179&gt;=2)</f>
        <v>0</v>
      </c>
      <c r="R3179" s="0" t="n">
        <f aca="false">AND(G3179=0.1,H3179=0.1,I3179=0.1,K3179&gt;=2)</f>
        <v>1</v>
      </c>
      <c r="S3179" s="0" t="n">
        <f aca="false">OR(O3179,R3179)</f>
        <v>1</v>
      </c>
      <c r="T3179" s="0" t="n">
        <f aca="false">OR(P3179,Q3179)</f>
        <v>0</v>
      </c>
    </row>
    <row r="3180" customFormat="false" ht="15" hidden="false" customHeight="true" outlineLevel="0" collapsed="false">
      <c r="A3180" s="0" t="s">
        <v>7514</v>
      </c>
      <c r="B3180" s="0" t="s">
        <v>7515</v>
      </c>
      <c r="D3180" s="0" t="n">
        <v>8.2792</v>
      </c>
      <c r="E3180" s="0" t="n">
        <v>7.43</v>
      </c>
      <c r="F3180" s="0" t="n">
        <v>0.1</v>
      </c>
      <c r="G3180" s="0" t="n">
        <v>0.1</v>
      </c>
      <c r="H3180" s="0" t="n">
        <v>0.1</v>
      </c>
      <c r="I3180" s="0" t="n">
        <v>0.1</v>
      </c>
      <c r="K3180" s="0" t="n">
        <v>2</v>
      </c>
      <c r="L3180" s="6" t="n">
        <f aca="false">LOG(SUM(D3180:F3180)/SUM(G3180:I3180),2)</f>
        <v>5.71965805325622</v>
      </c>
      <c r="M3180" s="6" t="n">
        <f aca="false">TTEST(D3180:F3180,G3180:I3180,2,3)</f>
        <v>0.184724629093675</v>
      </c>
      <c r="N3180" s="6" t="n">
        <f aca="false">TTEST(D3180:F3180,G3180:I3180,2,2)</f>
        <v>0.11730765130232</v>
      </c>
      <c r="O3180" s="0" t="n">
        <f aca="false">AND(L3180&gt;0,N3180&lt;0.05)</f>
        <v>0</v>
      </c>
      <c r="P3180" s="0" t="n">
        <f aca="false">AND(L3180&lt;0,N3180&lt;0.05)</f>
        <v>0</v>
      </c>
      <c r="Q3180" s="0" t="n">
        <f aca="false">AND(D3180=0.1,E3180=0.1,F3180=0.1,K3180&gt;=2)</f>
        <v>0</v>
      </c>
      <c r="R3180" s="0" t="n">
        <f aca="false">AND(G3180=0.1,H3180=0.1,I3180=0.1,K3180&gt;=2)</f>
        <v>1</v>
      </c>
      <c r="S3180" s="0" t="n">
        <f aca="false">OR(O3180,R3180)</f>
        <v>1</v>
      </c>
      <c r="T3180" s="0" t="n">
        <f aca="false">OR(P3180,Q3180)</f>
        <v>0</v>
      </c>
    </row>
    <row r="3181" customFormat="false" ht="15" hidden="false" customHeight="true" outlineLevel="0" collapsed="false">
      <c r="A3181" s="0" t="s">
        <v>6464</v>
      </c>
      <c r="B3181" s="0" t="s">
        <v>6465</v>
      </c>
      <c r="D3181" s="0" t="n">
        <v>8.5428</v>
      </c>
      <c r="E3181" s="0" t="n">
        <v>0.1</v>
      </c>
      <c r="F3181" s="0" t="n">
        <v>6.2511</v>
      </c>
      <c r="G3181" s="0" t="n">
        <v>0.1</v>
      </c>
      <c r="H3181" s="0" t="n">
        <v>0.1</v>
      </c>
      <c r="I3181" s="0" t="n">
        <v>0.1</v>
      </c>
      <c r="K3181" s="0" t="n">
        <v>2</v>
      </c>
      <c r="L3181" s="6" t="n">
        <f aca="false">LOG(SUM(D3181:F3181)/SUM(G3181:I3181),2)</f>
        <v>5.63361526526627</v>
      </c>
      <c r="M3181" s="6" t="n">
        <f aca="false">TTEST(D3181:F3181,G3181:I3181,2,3)</f>
        <v>0.193387917750052</v>
      </c>
      <c r="N3181" s="6" t="n">
        <f aca="false">TTEST(D3181:F3181,G3181:I3181,2,2)</f>
        <v>0.125831286850096</v>
      </c>
      <c r="O3181" s="0" t="n">
        <f aca="false">AND(L3181&gt;0,N3181&lt;0.05)</f>
        <v>0</v>
      </c>
      <c r="P3181" s="0" t="n">
        <f aca="false">AND(L3181&lt;0,N3181&lt;0.05)</f>
        <v>0</v>
      </c>
      <c r="Q3181" s="0" t="n">
        <f aca="false">AND(D3181=0.1,E3181=0.1,F3181=0.1,K3181&gt;=2)</f>
        <v>0</v>
      </c>
      <c r="R3181" s="0" t="n">
        <f aca="false">AND(G3181=0.1,H3181=0.1,I3181=0.1,K3181&gt;=2)</f>
        <v>1</v>
      </c>
      <c r="S3181" s="0" t="n">
        <f aca="false">OR(O3181,R3181)</f>
        <v>1</v>
      </c>
      <c r="T3181" s="0" t="n">
        <f aca="false">OR(P3181,Q3181)</f>
        <v>0</v>
      </c>
    </row>
    <row r="3182" customFormat="false" ht="15" hidden="false" customHeight="true" outlineLevel="0" collapsed="false">
      <c r="A3182" s="0" t="s">
        <v>7418</v>
      </c>
      <c r="B3182" s="0" t="s">
        <v>7419</v>
      </c>
      <c r="D3182" s="0" t="n">
        <v>4.4355</v>
      </c>
      <c r="E3182" s="0" t="n">
        <v>0.1</v>
      </c>
      <c r="F3182" s="0" t="n">
        <v>9.386</v>
      </c>
      <c r="G3182" s="0" t="n">
        <v>0.1</v>
      </c>
      <c r="H3182" s="0" t="n">
        <v>0.1</v>
      </c>
      <c r="I3182" s="0" t="n">
        <v>0.1</v>
      </c>
      <c r="K3182" s="0" t="n">
        <v>2</v>
      </c>
      <c r="L3182" s="6" t="n">
        <f aca="false">LOG(SUM(D3182:F3182)/SUM(G3182:I3182),2)</f>
        <v>5.53620835469226</v>
      </c>
      <c r="M3182" s="6" t="n">
        <f aca="false">TTEST(D3182:F3182,G3182:I3182,2,3)</f>
        <v>0.232611727033985</v>
      </c>
      <c r="N3182" s="6" t="n">
        <f aca="false">TTEST(D3182:F3182,G3182:I3182,2,2)</f>
        <v>0.165791248865558</v>
      </c>
      <c r="O3182" s="0" t="n">
        <f aca="false">AND(L3182&gt;0,N3182&lt;0.05)</f>
        <v>0</v>
      </c>
      <c r="P3182" s="0" t="n">
        <f aca="false">AND(L3182&lt;0,N3182&lt;0.05)</f>
        <v>0</v>
      </c>
      <c r="Q3182" s="0" t="n">
        <f aca="false">AND(D3182=0.1,E3182=0.1,F3182=0.1,K3182&gt;=2)</f>
        <v>0</v>
      </c>
      <c r="R3182" s="0" t="n">
        <f aca="false">AND(G3182=0.1,H3182=0.1,I3182=0.1,K3182&gt;=2)</f>
        <v>1</v>
      </c>
      <c r="S3182" s="0" t="n">
        <f aca="false">OR(O3182,R3182)</f>
        <v>1</v>
      </c>
      <c r="T3182" s="0" t="n">
        <f aca="false">OR(P3182,Q3182)</f>
        <v>0</v>
      </c>
    </row>
    <row r="3183" customFormat="false" ht="15" hidden="false" customHeight="true" outlineLevel="0" collapsed="false">
      <c r="A3183" s="0" t="s">
        <v>7475</v>
      </c>
      <c r="B3183" s="0" t="s">
        <v>7476</v>
      </c>
      <c r="D3183" s="0" t="n">
        <v>6.5432</v>
      </c>
      <c r="E3183" s="0" t="n">
        <v>6.5427</v>
      </c>
      <c r="F3183" s="0" t="n">
        <v>0.1</v>
      </c>
      <c r="G3183" s="0" t="n">
        <v>0.1</v>
      </c>
      <c r="H3183" s="0" t="n">
        <v>0.1</v>
      </c>
      <c r="I3183" s="0" t="n">
        <v>0.1</v>
      </c>
      <c r="K3183" s="0" t="n">
        <v>2</v>
      </c>
      <c r="L3183" s="6" t="n">
        <f aca="false">LOG(SUM(D3183:F3183)/SUM(G3183:I3183),2)</f>
        <v>5.45788973437238</v>
      </c>
      <c r="M3183" s="6" t="n">
        <f aca="false">TTEST(D3183:F3183,G3183:I3183,2,3)</f>
        <v>0.183503419686934</v>
      </c>
      <c r="N3183" s="6" t="n">
        <f aca="false">TTEST(D3183:F3183,G3183:I3183,2,2)</f>
        <v>0.116116524115666</v>
      </c>
      <c r="O3183" s="0" t="n">
        <f aca="false">AND(L3183&gt;0,N3183&lt;0.05)</f>
        <v>0</v>
      </c>
      <c r="P3183" s="0" t="n">
        <f aca="false">AND(L3183&lt;0,N3183&lt;0.05)</f>
        <v>0</v>
      </c>
      <c r="Q3183" s="0" t="n">
        <f aca="false">AND(D3183=0.1,E3183=0.1,F3183=0.1,K3183&gt;=2)</f>
        <v>0</v>
      </c>
      <c r="R3183" s="0" t="n">
        <f aca="false">AND(G3183=0.1,H3183=0.1,I3183=0.1,K3183&gt;=2)</f>
        <v>1</v>
      </c>
      <c r="S3183" s="0" t="n">
        <f aca="false">OR(O3183,R3183)</f>
        <v>1</v>
      </c>
      <c r="T3183" s="0" t="n">
        <f aca="false">OR(P3183,Q3183)</f>
        <v>0</v>
      </c>
    </row>
    <row r="3184" customFormat="false" ht="15" hidden="false" customHeight="true" outlineLevel="0" collapsed="false">
      <c r="A3184" s="0" t="s">
        <v>7802</v>
      </c>
      <c r="B3184" s="0" t="s">
        <v>7803</v>
      </c>
      <c r="D3184" s="0" t="n">
        <v>6.341</v>
      </c>
      <c r="E3184" s="0" t="n">
        <v>6.6347</v>
      </c>
      <c r="F3184" s="0" t="n">
        <v>0.1</v>
      </c>
      <c r="G3184" s="0" t="n">
        <v>0.1</v>
      </c>
      <c r="H3184" s="0" t="n">
        <v>0.1</v>
      </c>
      <c r="I3184" s="0" t="n">
        <v>0.1</v>
      </c>
      <c r="K3184" s="0" t="n">
        <v>2</v>
      </c>
      <c r="L3184" s="6" t="n">
        <f aca="false">LOG(SUM(D3184:F3184)/SUM(G3184:I3184),2)</f>
        <v>5.44578187143372</v>
      </c>
      <c r="M3184" s="6" t="n">
        <f aca="false">TTEST(D3184:F3184,G3184:I3184,2,3)</f>
        <v>0.183719089578847</v>
      </c>
      <c r="N3184" s="6" t="n">
        <f aca="false">TTEST(D3184:F3184,G3184:I3184,2,2)</f>
        <v>0.11632668826707</v>
      </c>
      <c r="O3184" s="0" t="n">
        <f aca="false">AND(L3184&gt;0,N3184&lt;0.05)</f>
        <v>0</v>
      </c>
      <c r="P3184" s="0" t="n">
        <f aca="false">AND(L3184&lt;0,N3184&lt;0.05)</f>
        <v>0</v>
      </c>
      <c r="Q3184" s="0" t="n">
        <f aca="false">AND(D3184=0.1,E3184=0.1,F3184=0.1,K3184&gt;=2)</f>
        <v>0</v>
      </c>
      <c r="R3184" s="0" t="n">
        <f aca="false">AND(G3184=0.1,H3184=0.1,I3184=0.1,K3184&gt;=2)</f>
        <v>1</v>
      </c>
      <c r="S3184" s="0" t="n">
        <f aca="false">OR(O3184,R3184)</f>
        <v>1</v>
      </c>
      <c r="T3184" s="0" t="n">
        <f aca="false">OR(P3184,Q3184)</f>
        <v>0</v>
      </c>
    </row>
    <row r="3185" customFormat="false" ht="15" hidden="false" customHeight="true" outlineLevel="0" collapsed="false">
      <c r="A3185" s="0" t="s">
        <v>7937</v>
      </c>
      <c r="B3185" s="0" t="s">
        <v>7938</v>
      </c>
      <c r="D3185" s="0" t="n">
        <v>0.1</v>
      </c>
      <c r="E3185" s="0" t="n">
        <v>4.6918</v>
      </c>
      <c r="F3185" s="0" t="n">
        <v>8.2148</v>
      </c>
      <c r="G3185" s="0" t="n">
        <v>0.1</v>
      </c>
      <c r="H3185" s="0" t="n">
        <v>0.1</v>
      </c>
      <c r="I3185" s="0" t="n">
        <v>0.1</v>
      </c>
      <c r="K3185" s="0" t="n">
        <v>2</v>
      </c>
      <c r="L3185" s="6" t="n">
        <f aca="false">LOG(SUM(D3185:F3185)/SUM(G3185:I3185),2)</f>
        <v>5.43813757161642</v>
      </c>
      <c r="M3185" s="6" t="n">
        <f aca="false">TTEST(D3185:F3185,G3185:I3185,2,3)</f>
        <v>0.213185444369625</v>
      </c>
      <c r="N3185" s="6" t="n">
        <f aca="false">TTEST(D3185:F3185,G3185:I3185,2,2)</f>
        <v>0.145747747519408</v>
      </c>
      <c r="O3185" s="0" t="n">
        <f aca="false">AND(L3185&gt;0,N3185&lt;0.05)</f>
        <v>0</v>
      </c>
      <c r="P3185" s="0" t="n">
        <f aca="false">AND(L3185&lt;0,N3185&lt;0.05)</f>
        <v>0</v>
      </c>
      <c r="Q3185" s="0" t="n">
        <f aca="false">AND(D3185=0.1,E3185=0.1,F3185=0.1,K3185&gt;=2)</f>
        <v>0</v>
      </c>
      <c r="R3185" s="0" t="n">
        <f aca="false">AND(G3185=0.1,H3185=0.1,I3185=0.1,K3185&gt;=2)</f>
        <v>1</v>
      </c>
      <c r="S3185" s="0" t="n">
        <f aca="false">OR(O3185,R3185)</f>
        <v>1</v>
      </c>
      <c r="T3185" s="0" t="n">
        <f aca="false">OR(P3185,Q3185)</f>
        <v>0</v>
      </c>
    </row>
    <row r="3186" customFormat="false" ht="15" hidden="false" customHeight="true" outlineLevel="0" collapsed="false">
      <c r="A3186" s="0" t="s">
        <v>8033</v>
      </c>
      <c r="B3186" s="0" t="s">
        <v>8034</v>
      </c>
      <c r="D3186" s="0" t="n">
        <v>7.2449</v>
      </c>
      <c r="E3186" s="0" t="n">
        <v>0.1</v>
      </c>
      <c r="F3186" s="0" t="n">
        <v>5.5138</v>
      </c>
      <c r="G3186" s="0" t="n">
        <v>0.1</v>
      </c>
      <c r="H3186" s="0" t="n">
        <v>0.1</v>
      </c>
      <c r="I3186" s="0" t="n">
        <v>0.1</v>
      </c>
      <c r="K3186" s="0" t="n">
        <v>2</v>
      </c>
      <c r="L3186" s="6" t="n">
        <f aca="false">LOG(SUM(D3186:F3186)/SUM(G3186:I3186),2)</f>
        <v>5.42163848425787</v>
      </c>
      <c r="M3186" s="6" t="n">
        <f aca="false">TTEST(D3186:F3186,G3186:I3186,2,3)</f>
        <v>0.191151348125257</v>
      </c>
      <c r="N3186" s="6" t="n">
        <f aca="false">TTEST(D3186:F3186,G3186:I3186,2,2)</f>
        <v>0.123618718033874</v>
      </c>
      <c r="O3186" s="0" t="n">
        <f aca="false">AND(L3186&gt;0,N3186&lt;0.05)</f>
        <v>0</v>
      </c>
      <c r="P3186" s="0" t="n">
        <f aca="false">AND(L3186&lt;0,N3186&lt;0.05)</f>
        <v>0</v>
      </c>
      <c r="Q3186" s="0" t="n">
        <f aca="false">AND(D3186=0.1,E3186=0.1,F3186=0.1,K3186&gt;=2)</f>
        <v>0</v>
      </c>
      <c r="R3186" s="0" t="n">
        <f aca="false">AND(G3186=0.1,H3186=0.1,I3186=0.1,K3186&gt;=2)</f>
        <v>1</v>
      </c>
      <c r="S3186" s="0" t="n">
        <f aca="false">OR(O3186,R3186)</f>
        <v>1</v>
      </c>
      <c r="T3186" s="0" t="n">
        <f aca="false">OR(P3186,Q3186)</f>
        <v>0</v>
      </c>
    </row>
    <row r="3187" customFormat="false" ht="15" hidden="false" customHeight="true" outlineLevel="0" collapsed="false">
      <c r="A3187" s="0" t="s">
        <v>8192</v>
      </c>
      <c r="B3187" s="0" t="s">
        <v>8193</v>
      </c>
      <c r="D3187" s="0" t="n">
        <v>4.8678</v>
      </c>
      <c r="E3187" s="0" t="n">
        <v>7.1419</v>
      </c>
      <c r="F3187" s="0" t="n">
        <v>0.1</v>
      </c>
      <c r="G3187" s="0" t="n">
        <v>0.1</v>
      </c>
      <c r="H3187" s="0" t="n">
        <v>0.1</v>
      </c>
      <c r="I3187" s="0" t="n">
        <v>0.1</v>
      </c>
      <c r="K3187" s="0" t="n">
        <v>2</v>
      </c>
      <c r="L3187" s="6" t="n">
        <f aca="false">LOG(SUM(D3187:F3187)/SUM(G3187:I3187),2)</f>
        <v>5.33505681388157</v>
      </c>
      <c r="M3187" s="6" t="n">
        <f aca="false">TTEST(D3187:F3187,G3187:I3187,2,3)</f>
        <v>0.198232936911301</v>
      </c>
      <c r="N3187" s="6" t="n">
        <f aca="false">TTEST(D3187:F3187,G3187:I3187,2,2)</f>
        <v>0.130651754733642</v>
      </c>
      <c r="O3187" s="0" t="n">
        <f aca="false">AND(L3187&gt;0,N3187&lt;0.05)</f>
        <v>0</v>
      </c>
      <c r="P3187" s="0" t="n">
        <f aca="false">AND(L3187&lt;0,N3187&lt;0.05)</f>
        <v>0</v>
      </c>
      <c r="Q3187" s="0" t="n">
        <f aca="false">AND(D3187=0.1,E3187=0.1,F3187=0.1,K3187&gt;=2)</f>
        <v>0</v>
      </c>
      <c r="R3187" s="0" t="n">
        <f aca="false">AND(G3187=0.1,H3187=0.1,I3187=0.1,K3187&gt;=2)</f>
        <v>1</v>
      </c>
      <c r="S3187" s="0" t="n">
        <f aca="false">OR(O3187,R3187)</f>
        <v>1</v>
      </c>
      <c r="T3187" s="0" t="n">
        <f aca="false">OR(P3187,Q3187)</f>
        <v>0</v>
      </c>
    </row>
    <row r="3188" customFormat="false" ht="15" hidden="false" customHeight="true" outlineLevel="0" collapsed="false">
      <c r="A3188" s="0" t="s">
        <v>8291</v>
      </c>
      <c r="B3188" s="0" t="s">
        <v>8292</v>
      </c>
      <c r="D3188" s="0" t="n">
        <v>6.3022</v>
      </c>
      <c r="E3188" s="0" t="n">
        <v>0.1</v>
      </c>
      <c r="F3188" s="0" t="n">
        <v>4.7594</v>
      </c>
      <c r="G3188" s="0" t="n">
        <v>0.1</v>
      </c>
      <c r="H3188" s="0" t="n">
        <v>0.1</v>
      </c>
      <c r="I3188" s="0" t="n">
        <v>0.1</v>
      </c>
      <c r="K3188" s="0" t="n">
        <v>2</v>
      </c>
      <c r="L3188" s="6" t="n">
        <f aca="false">LOG(SUM(D3188:F3188)/SUM(G3188:I3188),2)</f>
        <v>5.21743753939368</v>
      </c>
      <c r="M3188" s="6" t="n">
        <f aca="false">TTEST(D3188:F3188,G3188:I3188,2,3)</f>
        <v>0.191617593400571</v>
      </c>
      <c r="N3188" s="6" t="n">
        <f aca="false">TTEST(D3188:F3188,G3188:I3188,2,2)</f>
        <v>0.124079284439157</v>
      </c>
      <c r="O3188" s="0" t="n">
        <f aca="false">AND(L3188&gt;0,N3188&lt;0.05)</f>
        <v>0</v>
      </c>
      <c r="P3188" s="0" t="n">
        <f aca="false">AND(L3188&lt;0,N3188&lt;0.05)</f>
        <v>0</v>
      </c>
      <c r="Q3188" s="0" t="n">
        <f aca="false">AND(D3188=0.1,E3188=0.1,F3188=0.1,K3188&gt;=2)</f>
        <v>0</v>
      </c>
      <c r="R3188" s="0" t="n">
        <f aca="false">AND(G3188=0.1,H3188=0.1,I3188=0.1,K3188&gt;=2)</f>
        <v>1</v>
      </c>
      <c r="S3188" s="0" t="n">
        <f aca="false">OR(O3188,R3188)</f>
        <v>1</v>
      </c>
      <c r="T3188" s="0" t="n">
        <f aca="false">OR(P3188,Q3188)</f>
        <v>0</v>
      </c>
    </row>
    <row r="3189" customFormat="false" ht="15" hidden="false" customHeight="true" outlineLevel="0" collapsed="false">
      <c r="A3189" s="0" t="s">
        <v>7367</v>
      </c>
      <c r="B3189" s="0" t="s">
        <v>7368</v>
      </c>
      <c r="D3189" s="0" t="n">
        <v>7.2658</v>
      </c>
      <c r="E3189" s="0" t="n">
        <v>0.1</v>
      </c>
      <c r="F3189" s="0" t="n">
        <v>3.4405</v>
      </c>
      <c r="G3189" s="0" t="n">
        <v>0.1</v>
      </c>
      <c r="H3189" s="0" t="n">
        <v>0.1</v>
      </c>
      <c r="I3189" s="0" t="n">
        <v>0.1</v>
      </c>
      <c r="K3189" s="0" t="n">
        <v>2</v>
      </c>
      <c r="L3189" s="6" t="n">
        <f aca="false">LOG(SUM(D3189:F3189)/SUM(G3189:I3189),2)</f>
        <v>5.17076632818638</v>
      </c>
      <c r="M3189" s="6" t="n">
        <f aca="false">TTEST(D3189:F3189,G3189:I3189,2,3)</f>
        <v>0.23277516184426</v>
      </c>
      <c r="N3189" s="6" t="n">
        <f aca="false">TTEST(D3189:F3189,G3189:I3189,2,2)</f>
        <v>0.165961695782886</v>
      </c>
      <c r="O3189" s="0" t="n">
        <f aca="false">AND(L3189&gt;0,N3189&lt;0.05)</f>
        <v>0</v>
      </c>
      <c r="P3189" s="0" t="n">
        <f aca="false">AND(L3189&lt;0,N3189&lt;0.05)</f>
        <v>0</v>
      </c>
      <c r="Q3189" s="0" t="n">
        <f aca="false">AND(D3189=0.1,E3189=0.1,F3189=0.1,K3189&gt;=2)</f>
        <v>0</v>
      </c>
      <c r="R3189" s="0" t="n">
        <f aca="false">AND(G3189=0.1,H3189=0.1,I3189=0.1,K3189&gt;=2)</f>
        <v>1</v>
      </c>
      <c r="S3189" s="0" t="n">
        <f aca="false">OR(O3189,R3189)</f>
        <v>1</v>
      </c>
      <c r="T3189" s="0" t="n">
        <f aca="false">OR(P3189,Q3189)</f>
        <v>0</v>
      </c>
    </row>
    <row r="3190" customFormat="false" ht="15" hidden="false" customHeight="true" outlineLevel="0" collapsed="false">
      <c r="A3190" s="0" t="s">
        <v>1871</v>
      </c>
      <c r="B3190" s="0" t="s">
        <v>1872</v>
      </c>
      <c r="D3190" s="0" t="n">
        <v>296.1798</v>
      </c>
      <c r="E3190" s="0" t="n">
        <v>804.9147</v>
      </c>
      <c r="F3190" s="0" t="n">
        <v>665.6005</v>
      </c>
      <c r="G3190" s="0" t="n">
        <v>0.1</v>
      </c>
      <c r="H3190" s="0" t="n">
        <v>49.2708</v>
      </c>
      <c r="I3190" s="0" t="n">
        <v>0.1</v>
      </c>
      <c r="K3190" s="0" t="n">
        <v>4</v>
      </c>
      <c r="L3190" s="6" t="n">
        <f aca="false">LOG(SUM(D3190:F3190)/SUM(G3190:I3190),2)</f>
        <v>5.15833195637481</v>
      </c>
      <c r="M3190" s="6" t="n">
        <f aca="false">TTEST(D3190:F3190,G3190:I3190,2,3)</f>
        <v>0.0620818184819788</v>
      </c>
      <c r="N3190" s="9" t="n">
        <f aca="false">TTEST(D3190:F3190,G3190:I3190,2,2)</f>
        <v>0.0199574152217749</v>
      </c>
      <c r="O3190" s="0" t="n">
        <f aca="false">AND(L3190&gt;0,N3190&lt;0.05)</f>
        <v>1</v>
      </c>
      <c r="P3190" s="0" t="n">
        <f aca="false">AND(L3190&lt;0,N3190&lt;0.05)</f>
        <v>0</v>
      </c>
      <c r="Q3190" s="0" t="n">
        <f aca="false">AND(D3190=0.1,E3190=0.1,F3190=0.1,K3190&gt;=2)</f>
        <v>0</v>
      </c>
      <c r="R3190" s="0" t="n">
        <f aca="false">AND(G3190=0.1,H3190=0.1,I3190=0.1,K3190&gt;=2)</f>
        <v>0</v>
      </c>
      <c r="S3190" s="0" t="n">
        <f aca="false">OR(O3190,R3190)</f>
        <v>1</v>
      </c>
      <c r="T3190" s="0" t="n">
        <f aca="false">OR(P3190,Q3190)</f>
        <v>0</v>
      </c>
    </row>
    <row r="3191" customFormat="false" ht="15" hidden="false" customHeight="true" outlineLevel="0" collapsed="false">
      <c r="A3191" s="0" t="s">
        <v>5861</v>
      </c>
      <c r="B3191" s="0" t="s">
        <v>5862</v>
      </c>
      <c r="D3191" s="0" t="n">
        <v>32.997</v>
      </c>
      <c r="E3191" s="0" t="n">
        <v>49.1115</v>
      </c>
      <c r="F3191" s="0" t="n">
        <v>46.639</v>
      </c>
      <c r="G3191" s="0" t="n">
        <v>0.1</v>
      </c>
      <c r="H3191" s="0" t="n">
        <v>0.1</v>
      </c>
      <c r="I3191" s="0" t="n">
        <v>3.6119</v>
      </c>
      <c r="K3191" s="0" t="n">
        <v>4</v>
      </c>
      <c r="L3191" s="6" t="n">
        <f aca="false">LOG(SUM(D3191:F3191)/SUM(G3191:I3191),2)</f>
        <v>5.07789033569605</v>
      </c>
      <c r="M3191" s="6" t="n">
        <f aca="false">TTEST(D3191:F3191,G3191:I3191,2,3)</f>
        <v>0.0109330650722286</v>
      </c>
      <c r="N3191" s="9" t="n">
        <f aca="false">TTEST(D3191:F3191,G3191:I3191,2,2)</f>
        <v>0.00126657024129511</v>
      </c>
      <c r="O3191" s="0" t="n">
        <f aca="false">AND(L3191&gt;0,N3191&lt;0.05)</f>
        <v>1</v>
      </c>
      <c r="P3191" s="0" t="n">
        <f aca="false">AND(L3191&lt;0,N3191&lt;0.05)</f>
        <v>0</v>
      </c>
      <c r="Q3191" s="0" t="n">
        <f aca="false">AND(D3191=0.1,E3191=0.1,F3191=0.1,K3191&gt;=2)</f>
        <v>0</v>
      </c>
      <c r="R3191" s="0" t="n">
        <f aca="false">AND(G3191=0.1,H3191=0.1,I3191=0.1,K3191&gt;=2)</f>
        <v>0</v>
      </c>
      <c r="S3191" s="0" t="n">
        <f aca="false">OR(O3191,R3191)</f>
        <v>1</v>
      </c>
      <c r="T3191" s="0" t="n">
        <f aca="false">OR(P3191,Q3191)</f>
        <v>0</v>
      </c>
    </row>
    <row r="3192" customFormat="false" ht="15" hidden="false" customHeight="true" outlineLevel="0" collapsed="false">
      <c r="A3192" s="0" t="s">
        <v>8330</v>
      </c>
      <c r="B3192" s="0" t="s">
        <v>8331</v>
      </c>
      <c r="D3192" s="0" t="n">
        <v>7.2127</v>
      </c>
      <c r="E3192" s="0" t="n">
        <v>2.6934</v>
      </c>
      <c r="F3192" s="0" t="n">
        <v>0.1</v>
      </c>
      <c r="G3192" s="0" t="n">
        <v>0.1</v>
      </c>
      <c r="H3192" s="0" t="n">
        <v>0.1</v>
      </c>
      <c r="I3192" s="0" t="n">
        <v>0.1</v>
      </c>
      <c r="K3192" s="0" t="n">
        <v>2</v>
      </c>
      <c r="L3192" s="6" t="n">
        <f aca="false">LOG(SUM(D3192:F3192)/SUM(G3192:I3192),2)</f>
        <v>5.0597734647242</v>
      </c>
      <c r="M3192" s="6" t="n">
        <f aca="false">TTEST(D3192:F3192,G3192:I3192,2,3)</f>
        <v>0.259806366718615</v>
      </c>
      <c r="N3192" s="6" t="n">
        <f aca="false">TTEST(D3192:F3192,G3192:I3192,2,2)</f>
        <v>0.194504314386684</v>
      </c>
      <c r="O3192" s="0" t="n">
        <f aca="false">AND(L3192&gt;0,N3192&lt;0.05)</f>
        <v>0</v>
      </c>
      <c r="P3192" s="0" t="n">
        <f aca="false">AND(L3192&lt;0,N3192&lt;0.05)</f>
        <v>0</v>
      </c>
      <c r="Q3192" s="0" t="n">
        <f aca="false">AND(D3192=0.1,E3192=0.1,F3192=0.1,K3192&gt;=2)</f>
        <v>0</v>
      </c>
      <c r="R3192" s="0" t="n">
        <f aca="false">AND(G3192=0.1,H3192=0.1,I3192=0.1,K3192&gt;=2)</f>
        <v>1</v>
      </c>
      <c r="S3192" s="0" t="n">
        <f aca="false">OR(O3192,R3192)</f>
        <v>1</v>
      </c>
      <c r="T3192" s="0" t="n">
        <f aca="false">OR(P3192,Q3192)</f>
        <v>0</v>
      </c>
    </row>
    <row r="3193" customFormat="false" ht="15" hidden="false" customHeight="true" outlineLevel="0" collapsed="false">
      <c r="A3193" s="0" t="s">
        <v>8405</v>
      </c>
      <c r="B3193" s="0" t="s">
        <v>8406</v>
      </c>
      <c r="D3193" s="0" t="n">
        <v>4.9306</v>
      </c>
      <c r="E3193" s="0" t="n">
        <v>3.6519</v>
      </c>
      <c r="F3193" s="0" t="n">
        <v>0.1</v>
      </c>
      <c r="G3193" s="0" t="n">
        <v>0.1</v>
      </c>
      <c r="H3193" s="0" t="n">
        <v>0.1</v>
      </c>
      <c r="I3193" s="0" t="n">
        <v>0.1</v>
      </c>
      <c r="K3193" s="0" t="n">
        <v>2</v>
      </c>
      <c r="L3193" s="6" t="n">
        <f aca="false">LOG(SUM(D3193:F3193)/SUM(G3193:I3193),2)</f>
        <v>4.85507609977357</v>
      </c>
      <c r="M3193" s="6" t="n">
        <f aca="false">TTEST(D3193:F3193,G3193:I3193,2,3)</f>
        <v>0.192840579562934</v>
      </c>
      <c r="N3193" s="6" t="n">
        <f aca="false">TTEST(D3193:F3193,G3193:I3193,2,2)</f>
        <v>0.125289068699513</v>
      </c>
      <c r="O3193" s="0" t="n">
        <f aca="false">AND(L3193&gt;0,N3193&lt;0.05)</f>
        <v>0</v>
      </c>
      <c r="P3193" s="0" t="n">
        <f aca="false">AND(L3193&lt;0,N3193&lt;0.05)</f>
        <v>0</v>
      </c>
      <c r="Q3193" s="0" t="n">
        <f aca="false">AND(D3193=0.1,E3193=0.1,F3193=0.1,K3193&gt;=2)</f>
        <v>0</v>
      </c>
      <c r="R3193" s="0" t="n">
        <f aca="false">AND(G3193=0.1,H3193=0.1,I3193=0.1,K3193&gt;=2)</f>
        <v>1</v>
      </c>
      <c r="S3193" s="0" t="n">
        <f aca="false">OR(O3193,R3193)</f>
        <v>1</v>
      </c>
      <c r="T3193" s="0" t="n">
        <f aca="false">OR(P3193,Q3193)</f>
        <v>0</v>
      </c>
    </row>
    <row r="3194" customFormat="false" ht="15" hidden="false" customHeight="true" outlineLevel="0" collapsed="false">
      <c r="A3194" s="0" t="s">
        <v>7787</v>
      </c>
      <c r="B3194" s="0" t="s">
        <v>7788</v>
      </c>
      <c r="D3194" s="0" t="n">
        <v>1.2774</v>
      </c>
      <c r="E3194" s="0" t="n">
        <v>7.0514</v>
      </c>
      <c r="F3194" s="0" t="n">
        <v>0.1</v>
      </c>
      <c r="G3194" s="0" t="n">
        <v>0.1</v>
      </c>
      <c r="H3194" s="0" t="n">
        <v>0.1</v>
      </c>
      <c r="I3194" s="0" t="n">
        <v>0.1</v>
      </c>
      <c r="K3194" s="0" t="n">
        <v>2</v>
      </c>
      <c r="L3194" s="6" t="n">
        <f aca="false">LOG(SUM(D3194:F3194)/SUM(G3194:I3194),2)</f>
        <v>4.81229284487327</v>
      </c>
      <c r="M3194" s="6" t="n">
        <f aca="false">TTEST(D3194:F3194,G3194:I3194,2,3)</f>
        <v>0.334341243235036</v>
      </c>
      <c r="N3194" s="6" t="n">
        <f aca="false">TTEST(D3194:F3194,G3194:I3194,2,2)</f>
        <v>0.275690007019325</v>
      </c>
      <c r="O3194" s="0" t="n">
        <f aca="false">AND(L3194&gt;0,N3194&lt;0.05)</f>
        <v>0</v>
      </c>
      <c r="P3194" s="0" t="n">
        <f aca="false">AND(L3194&lt;0,N3194&lt;0.05)</f>
        <v>0</v>
      </c>
      <c r="Q3194" s="0" t="n">
        <f aca="false">AND(D3194=0.1,E3194=0.1,F3194=0.1,K3194&gt;=2)</f>
        <v>0</v>
      </c>
      <c r="R3194" s="0" t="n">
        <f aca="false">AND(G3194=0.1,H3194=0.1,I3194=0.1,K3194&gt;=2)</f>
        <v>1</v>
      </c>
      <c r="S3194" s="0" t="n">
        <f aca="false">OR(O3194,R3194)</f>
        <v>1</v>
      </c>
      <c r="T3194" s="0" t="n">
        <f aca="false">OR(P3194,Q3194)</f>
        <v>0</v>
      </c>
    </row>
    <row r="3195" customFormat="false" ht="15" hidden="false" customHeight="true" outlineLevel="0" collapsed="false">
      <c r="A3195" s="0" t="s">
        <v>7892</v>
      </c>
      <c r="B3195" s="0" t="s">
        <v>7893</v>
      </c>
      <c r="D3195" s="0" t="n">
        <v>0.1</v>
      </c>
      <c r="E3195" s="0" t="n">
        <v>3.396</v>
      </c>
      <c r="F3195" s="0" t="n">
        <v>4.7343</v>
      </c>
      <c r="G3195" s="0" t="n">
        <v>0.1</v>
      </c>
      <c r="H3195" s="0" t="n">
        <v>0.1</v>
      </c>
      <c r="I3195" s="0" t="n">
        <v>0.1</v>
      </c>
      <c r="K3195" s="0" t="n">
        <v>2</v>
      </c>
      <c r="L3195" s="6" t="n">
        <f aca="false">LOG(SUM(D3195:F3195)/SUM(G3195:I3195),2)</f>
        <v>4.77791061298128</v>
      </c>
      <c r="M3195" s="6" t="n">
        <f aca="false">TTEST(D3195:F3195,G3195:I3195,2,3)</f>
        <v>0.194887415788229</v>
      </c>
      <c r="N3195" s="6" t="n">
        <f aca="false">TTEST(D3195:F3195,G3195:I3195,2,2)</f>
        <v>0.127319226711788</v>
      </c>
      <c r="O3195" s="0" t="n">
        <f aca="false">AND(L3195&gt;0,N3195&lt;0.05)</f>
        <v>0</v>
      </c>
      <c r="P3195" s="0" t="n">
        <f aca="false">AND(L3195&lt;0,N3195&lt;0.05)</f>
        <v>0</v>
      </c>
      <c r="Q3195" s="0" t="n">
        <f aca="false">AND(D3195=0.1,E3195=0.1,F3195=0.1,K3195&gt;=2)</f>
        <v>0</v>
      </c>
      <c r="R3195" s="0" t="n">
        <f aca="false">AND(G3195=0.1,H3195=0.1,I3195=0.1,K3195&gt;=2)</f>
        <v>1</v>
      </c>
      <c r="S3195" s="0" t="n">
        <f aca="false">OR(O3195,R3195)</f>
        <v>1</v>
      </c>
      <c r="T3195" s="0" t="n">
        <f aca="false">OR(P3195,Q3195)</f>
        <v>0</v>
      </c>
    </row>
    <row r="3196" customFormat="false" ht="15" hidden="false" customHeight="true" outlineLevel="0" collapsed="false">
      <c r="A3196" s="0" t="s">
        <v>1070</v>
      </c>
      <c r="B3196" s="0" t="s">
        <v>1071</v>
      </c>
      <c r="D3196" s="0" t="n">
        <v>663.8675</v>
      </c>
      <c r="E3196" s="0" t="n">
        <v>1031.713</v>
      </c>
      <c r="F3196" s="0" t="n">
        <v>917.0381</v>
      </c>
      <c r="G3196" s="0" t="n">
        <v>26.9206</v>
      </c>
      <c r="H3196" s="0" t="n">
        <v>46.9551</v>
      </c>
      <c r="I3196" s="0" t="n">
        <v>43.0708</v>
      </c>
      <c r="K3196" s="0" t="n">
        <v>6</v>
      </c>
      <c r="L3196" s="6" t="n">
        <f aca="false">LOG(SUM(D3196:F3196)/SUM(G3196:I3196),2)</f>
        <v>4.48157593975843</v>
      </c>
      <c r="M3196" s="6" t="n">
        <f aca="false">TTEST(D3196:F3196,G3196:I3196,2,3)</f>
        <v>0.0163941657046272</v>
      </c>
      <c r="N3196" s="9" t="n">
        <f aca="false">TTEST(D3196:F3196,G3196:I3196,2,2)</f>
        <v>0.00157415181556189</v>
      </c>
      <c r="O3196" s="0" t="n">
        <f aca="false">AND(L3196&gt;0,N3196&lt;0.05)</f>
        <v>1</v>
      </c>
      <c r="P3196" s="0" t="n">
        <f aca="false">AND(L3196&lt;0,N3196&lt;0.05)</f>
        <v>0</v>
      </c>
      <c r="Q3196" s="0" t="n">
        <f aca="false">AND(D3196=0.1,E3196=0.1,F3196=0.1,K3196&gt;=2)</f>
        <v>0</v>
      </c>
      <c r="R3196" s="0" t="n">
        <f aca="false">AND(G3196=0.1,H3196=0.1,I3196=0.1,K3196&gt;=2)</f>
        <v>0</v>
      </c>
      <c r="S3196" s="0" t="n">
        <f aca="false">OR(O3196,R3196)</f>
        <v>1</v>
      </c>
      <c r="T3196" s="0" t="n">
        <f aca="false">OR(P3196,Q3196)</f>
        <v>0</v>
      </c>
    </row>
    <row r="3197" customFormat="false" ht="15" hidden="false" customHeight="true" outlineLevel="0" collapsed="false">
      <c r="A3197" s="0" t="s">
        <v>6821</v>
      </c>
      <c r="B3197" s="0" t="s">
        <v>6822</v>
      </c>
      <c r="D3197" s="0" t="n">
        <v>3.8407</v>
      </c>
      <c r="E3197" s="0" t="n">
        <v>0.1</v>
      </c>
      <c r="F3197" s="0" t="n">
        <v>2.6552</v>
      </c>
      <c r="G3197" s="0" t="n">
        <v>0.1</v>
      </c>
      <c r="H3197" s="0" t="n">
        <v>0.1</v>
      </c>
      <c r="I3197" s="0" t="n">
        <v>0.1</v>
      </c>
      <c r="K3197" s="0" t="n">
        <v>2</v>
      </c>
      <c r="L3197" s="6" t="n">
        <f aca="false">LOG(SUM(D3197:F3197)/SUM(G3197:I3197),2)</f>
        <v>4.45853512050409</v>
      </c>
      <c r="M3197" s="6" t="n">
        <f aca="false">TTEST(D3197:F3197,G3197:I3197,2,3)</f>
        <v>0.197604314602833</v>
      </c>
      <c r="N3197" s="6" t="n">
        <f aca="false">TTEST(D3197:F3197,G3197:I3197,2,2)</f>
        <v>0.130024245587745</v>
      </c>
      <c r="O3197" s="0" t="n">
        <f aca="false">AND(L3197&gt;0,N3197&lt;0.05)</f>
        <v>0</v>
      </c>
      <c r="P3197" s="0" t="n">
        <f aca="false">AND(L3197&lt;0,N3197&lt;0.05)</f>
        <v>0</v>
      </c>
      <c r="Q3197" s="0" t="n">
        <f aca="false">AND(D3197=0.1,E3197=0.1,F3197=0.1,K3197&gt;=2)</f>
        <v>0</v>
      </c>
      <c r="R3197" s="0" t="n">
        <f aca="false">AND(G3197=0.1,H3197=0.1,I3197=0.1,K3197&gt;=2)</f>
        <v>1</v>
      </c>
      <c r="S3197" s="0" t="n">
        <f aca="false">OR(O3197,R3197)</f>
        <v>1</v>
      </c>
      <c r="T3197" s="0" t="n">
        <f aca="false">OR(P3197,Q3197)</f>
        <v>0</v>
      </c>
    </row>
    <row r="3198" customFormat="false" ht="15" hidden="false" customHeight="true" outlineLevel="0" collapsed="false">
      <c r="A3198" s="0" t="s">
        <v>8024</v>
      </c>
      <c r="B3198" s="0" t="s">
        <v>8025</v>
      </c>
      <c r="D3198" s="0" t="n">
        <v>0.1</v>
      </c>
      <c r="E3198" s="0" t="n">
        <v>4.7494</v>
      </c>
      <c r="F3198" s="0" t="n">
        <v>0.7302</v>
      </c>
      <c r="G3198" s="0" t="n">
        <v>0.1</v>
      </c>
      <c r="H3198" s="0" t="n">
        <v>0.1</v>
      </c>
      <c r="I3198" s="0" t="n">
        <v>0.1</v>
      </c>
      <c r="K3198" s="0" t="n">
        <v>2</v>
      </c>
      <c r="L3198" s="6" t="n">
        <f aca="false">LOG(SUM(D3198:F3198)/SUM(G3198:I3198),2)</f>
        <v>4.21712729351437</v>
      </c>
      <c r="M3198" s="6" t="n">
        <f aca="false">TTEST(D3198:F3198,G3198:I3198,2,3)</f>
        <v>0.35033391194226</v>
      </c>
      <c r="N3198" s="6" t="n">
        <f aca="false">TTEST(D3198:F3198,G3198:I3198,2,2)</f>
        <v>0.293391084145169</v>
      </c>
      <c r="O3198" s="0" t="n">
        <f aca="false">AND(L3198&gt;0,N3198&lt;0.05)</f>
        <v>0</v>
      </c>
      <c r="P3198" s="0" t="n">
        <f aca="false">AND(L3198&lt;0,N3198&lt;0.05)</f>
        <v>0</v>
      </c>
      <c r="Q3198" s="0" t="n">
        <f aca="false">AND(D3198=0.1,E3198=0.1,F3198=0.1,K3198&gt;=2)</f>
        <v>0</v>
      </c>
      <c r="R3198" s="0" t="n">
        <f aca="false">AND(G3198=0.1,H3198=0.1,I3198=0.1,K3198&gt;=2)</f>
        <v>1</v>
      </c>
      <c r="S3198" s="0" t="n">
        <f aca="false">OR(O3198,R3198)</f>
        <v>1</v>
      </c>
      <c r="T3198" s="0" t="n">
        <f aca="false">OR(P3198,Q3198)</f>
        <v>0</v>
      </c>
    </row>
    <row r="3199" customFormat="false" ht="15" hidden="false" customHeight="true" outlineLevel="0" collapsed="false">
      <c r="A3199" s="0" t="s">
        <v>5285</v>
      </c>
      <c r="B3199" s="0" t="s">
        <v>5286</v>
      </c>
      <c r="D3199" s="0" t="n">
        <v>1.9207</v>
      </c>
      <c r="E3199" s="0" t="n">
        <v>3.1638</v>
      </c>
      <c r="F3199" s="0" t="n">
        <v>0.1</v>
      </c>
      <c r="G3199" s="0" t="n">
        <v>0.1</v>
      </c>
      <c r="H3199" s="0" t="n">
        <v>0.1</v>
      </c>
      <c r="I3199" s="0" t="n">
        <v>0.1</v>
      </c>
      <c r="K3199" s="0" t="n">
        <v>2</v>
      </c>
      <c r="L3199" s="6" t="n">
        <f aca="false">LOG(SUM(D3199:F3199)/SUM(G3199:I3199),2)</f>
        <v>4.11117045450593</v>
      </c>
      <c r="M3199" s="6" t="n">
        <f aca="false">TTEST(D3199:F3199,G3199:I3199,2,3)</f>
        <v>0.208726670220576</v>
      </c>
      <c r="N3199" s="6" t="n">
        <f aca="false">TTEST(D3199:F3199,G3199:I3199,2,2)</f>
        <v>0.141213378736763</v>
      </c>
      <c r="O3199" s="0" t="n">
        <f aca="false">AND(L3199&gt;0,N3199&lt;0.05)</f>
        <v>0</v>
      </c>
      <c r="P3199" s="0" t="n">
        <f aca="false">AND(L3199&lt;0,N3199&lt;0.05)</f>
        <v>0</v>
      </c>
      <c r="Q3199" s="0" t="n">
        <f aca="false">AND(D3199=0.1,E3199=0.1,F3199=0.1,K3199&gt;=2)</f>
        <v>0</v>
      </c>
      <c r="R3199" s="0" t="n">
        <f aca="false">AND(G3199=0.1,H3199=0.1,I3199=0.1,K3199&gt;=2)</f>
        <v>1</v>
      </c>
      <c r="S3199" s="0" t="n">
        <f aca="false">OR(O3199,R3199)</f>
        <v>1</v>
      </c>
      <c r="T3199" s="0" t="n">
        <f aca="false">OR(P3199,Q3199)</f>
        <v>0</v>
      </c>
    </row>
    <row r="3200" customFormat="false" ht="15" hidden="false" customHeight="true" outlineLevel="0" collapsed="false">
      <c r="A3200" s="0" t="s">
        <v>6137</v>
      </c>
      <c r="B3200" s="0" t="s">
        <v>6138</v>
      </c>
      <c r="D3200" s="0" t="n">
        <v>9.3901</v>
      </c>
      <c r="E3200" s="0" t="n">
        <v>16.6634</v>
      </c>
      <c r="F3200" s="0" t="n">
        <v>16.1782</v>
      </c>
      <c r="G3200" s="0" t="n">
        <v>2.3429</v>
      </c>
      <c r="H3200" s="0" t="n">
        <v>0.1</v>
      </c>
      <c r="I3200" s="0" t="n">
        <v>0.1</v>
      </c>
      <c r="K3200" s="0" t="n">
        <v>4</v>
      </c>
      <c r="L3200" s="6" t="n">
        <f aca="false">LOG(SUM(D3200:F3200)/SUM(G3200:I3200),2)</f>
        <v>4.05377968871603</v>
      </c>
      <c r="M3200" s="6" t="n">
        <f aca="false">TTEST(D3200:F3200,G3200:I3200,2,3)</f>
        <v>0.0218385723729991</v>
      </c>
      <c r="N3200" s="9" t="n">
        <f aca="false">TTEST(D3200:F3200,G3200:I3200,2,2)</f>
        <v>0.00580988079956985</v>
      </c>
      <c r="O3200" s="0" t="n">
        <f aca="false">AND(L3200&gt;0,N3200&lt;0.05)</f>
        <v>1</v>
      </c>
      <c r="P3200" s="0" t="n">
        <f aca="false">AND(L3200&lt;0,N3200&lt;0.05)</f>
        <v>0</v>
      </c>
      <c r="Q3200" s="0" t="n">
        <f aca="false">AND(D3200=0.1,E3200=0.1,F3200=0.1,K3200&gt;=2)</f>
        <v>0</v>
      </c>
      <c r="R3200" s="0" t="n">
        <f aca="false">AND(G3200=0.1,H3200=0.1,I3200=0.1,K3200&gt;=2)</f>
        <v>0</v>
      </c>
      <c r="S3200" s="0" t="n">
        <f aca="false">OR(O3200,R3200)</f>
        <v>1</v>
      </c>
      <c r="T3200" s="0" t="n">
        <f aca="false">OR(P3200,Q3200)</f>
        <v>0</v>
      </c>
    </row>
    <row r="3201" customFormat="false" ht="15" hidden="false" customHeight="true" outlineLevel="0" collapsed="false">
      <c r="A3201" s="0" t="s">
        <v>6167</v>
      </c>
      <c r="B3201" s="0" t="s">
        <v>6168</v>
      </c>
      <c r="D3201" s="0" t="n">
        <v>19.5696</v>
      </c>
      <c r="E3201" s="0" t="n">
        <v>37.7339</v>
      </c>
      <c r="F3201" s="0" t="n">
        <v>31.9744</v>
      </c>
      <c r="G3201" s="0" t="n">
        <v>5.4857</v>
      </c>
      <c r="H3201" s="0" t="n">
        <v>0.1</v>
      </c>
      <c r="I3201" s="0" t="n">
        <v>0.1</v>
      </c>
      <c r="K3201" s="0" t="n">
        <v>4</v>
      </c>
      <c r="L3201" s="6" t="n">
        <f aca="false">LOG(SUM(D3201:F3201)/SUM(G3201:I3201),2)</f>
        <v>3.97289320856399</v>
      </c>
      <c r="M3201" s="6" t="n">
        <f aca="false">TTEST(D3201:F3201,G3201:I3201,2,3)</f>
        <v>0.0254813070362376</v>
      </c>
      <c r="N3201" s="9" t="n">
        <f aca="false">TTEST(D3201:F3201,G3201:I3201,2,2)</f>
        <v>0.0078729513682234</v>
      </c>
      <c r="O3201" s="0" t="n">
        <f aca="false">AND(L3201&gt;0,N3201&lt;0.05)</f>
        <v>1</v>
      </c>
      <c r="P3201" s="0" t="n">
        <f aca="false">AND(L3201&lt;0,N3201&lt;0.05)</f>
        <v>0</v>
      </c>
      <c r="Q3201" s="0" t="n">
        <f aca="false">AND(D3201=0.1,E3201=0.1,F3201=0.1,K3201&gt;=2)</f>
        <v>0</v>
      </c>
      <c r="R3201" s="0" t="n">
        <f aca="false">AND(G3201=0.1,H3201=0.1,I3201=0.1,K3201&gt;=2)</f>
        <v>0</v>
      </c>
      <c r="S3201" s="0" t="n">
        <f aca="false">OR(O3201,R3201)</f>
        <v>1</v>
      </c>
      <c r="T3201" s="0" t="n">
        <f aca="false">OR(P3201,Q3201)</f>
        <v>0</v>
      </c>
    </row>
    <row r="3202" customFormat="false" ht="15" hidden="false" customHeight="true" outlineLevel="0" collapsed="false">
      <c r="A3202" s="0" t="s">
        <v>5246</v>
      </c>
      <c r="B3202" s="0" t="s">
        <v>5247</v>
      </c>
      <c r="D3202" s="0" t="n">
        <v>3.4339</v>
      </c>
      <c r="E3202" s="0" t="n">
        <v>0.1</v>
      </c>
      <c r="F3202" s="0" t="n">
        <v>0.9495</v>
      </c>
      <c r="G3202" s="0" t="n">
        <v>0.1</v>
      </c>
      <c r="H3202" s="0" t="n">
        <v>0.1</v>
      </c>
      <c r="I3202" s="0" t="n">
        <v>0.1</v>
      </c>
      <c r="K3202" s="0" t="n">
        <v>2</v>
      </c>
      <c r="L3202" s="6" t="n">
        <f aca="false">LOG(SUM(D3202:F3202)/SUM(G3202:I3202),2)</f>
        <v>3.90155881366918</v>
      </c>
      <c r="M3202" s="6" t="n">
        <f aca="false">TTEST(D3202:F3202,G3202:I3202,2,3)</f>
        <v>0.297968838959569</v>
      </c>
      <c r="N3202" s="6" t="n">
        <f aca="false">TTEST(D3202:F3202,G3202:I3202,2,2)</f>
        <v>0.235731740983548</v>
      </c>
      <c r="O3202" s="0" t="n">
        <f aca="false">AND(L3202&gt;0,N3202&lt;0.05)</f>
        <v>0</v>
      </c>
      <c r="P3202" s="0" t="n">
        <f aca="false">AND(L3202&lt;0,N3202&lt;0.05)</f>
        <v>0</v>
      </c>
      <c r="Q3202" s="0" t="n">
        <f aca="false">AND(D3202=0.1,E3202=0.1,F3202=0.1,K3202&gt;=2)</f>
        <v>0</v>
      </c>
      <c r="R3202" s="0" t="n">
        <f aca="false">AND(G3202=0.1,H3202=0.1,I3202=0.1,K3202&gt;=2)</f>
        <v>1</v>
      </c>
      <c r="S3202" s="0" t="n">
        <f aca="false">OR(O3202,R3202)</f>
        <v>1</v>
      </c>
      <c r="T3202" s="0" t="n">
        <f aca="false">OR(P3202,Q3202)</f>
        <v>0</v>
      </c>
    </row>
    <row r="3203" customFormat="false" ht="15" hidden="false" customHeight="true" outlineLevel="0" collapsed="false">
      <c r="A3203" s="0" t="s">
        <v>6080</v>
      </c>
      <c r="B3203" s="0" t="s">
        <v>6081</v>
      </c>
      <c r="D3203" s="0" t="n">
        <v>24.9557</v>
      </c>
      <c r="E3203" s="0" t="n">
        <v>37.1937</v>
      </c>
      <c r="F3203" s="0" t="n">
        <v>32.5336</v>
      </c>
      <c r="G3203" s="0" t="n">
        <v>0.1</v>
      </c>
      <c r="H3203" s="0" t="n">
        <v>0.1</v>
      </c>
      <c r="I3203" s="0" t="n">
        <v>6.1364</v>
      </c>
      <c r="K3203" s="0" t="n">
        <v>4</v>
      </c>
      <c r="L3203" s="6" t="n">
        <f aca="false">LOG(SUM(D3203:F3203)/SUM(G3203:I3203),2)</f>
        <v>3.90137010123126</v>
      </c>
      <c r="M3203" s="6" t="n">
        <f aca="false">TTEST(D3203:F3203,G3203:I3203,2,3)</f>
        <v>0.00466662915324277</v>
      </c>
      <c r="N3203" s="9" t="n">
        <f aca="false">TTEST(D3203:F3203,G3203:I3203,2,2)</f>
        <v>0.00198030173593872</v>
      </c>
      <c r="O3203" s="0" t="n">
        <f aca="false">AND(L3203&gt;0,N3203&lt;0.05)</f>
        <v>1</v>
      </c>
      <c r="P3203" s="0" t="n">
        <f aca="false">AND(L3203&lt;0,N3203&lt;0.05)</f>
        <v>0</v>
      </c>
      <c r="Q3203" s="0" t="n">
        <f aca="false">AND(D3203=0.1,E3203=0.1,F3203=0.1,K3203&gt;=2)</f>
        <v>0</v>
      </c>
      <c r="R3203" s="0" t="n">
        <f aca="false">AND(G3203=0.1,H3203=0.1,I3203=0.1,K3203&gt;=2)</f>
        <v>0</v>
      </c>
      <c r="S3203" s="0" t="n">
        <f aca="false">OR(O3203,R3203)</f>
        <v>1</v>
      </c>
      <c r="T3203" s="0" t="n">
        <f aca="false">OR(P3203,Q3203)</f>
        <v>0</v>
      </c>
    </row>
    <row r="3204" customFormat="false" ht="15" hidden="false" customHeight="true" outlineLevel="0" collapsed="false">
      <c r="A3204" s="0" t="s">
        <v>6011</v>
      </c>
      <c r="B3204" s="0" t="s">
        <v>6012</v>
      </c>
      <c r="D3204" s="0" t="n">
        <v>24.6332</v>
      </c>
      <c r="E3204" s="0" t="n">
        <v>29.2551</v>
      </c>
      <c r="F3204" s="0" t="n">
        <v>26.035</v>
      </c>
      <c r="G3204" s="0" t="n">
        <v>0.1</v>
      </c>
      <c r="H3204" s="0" t="n">
        <v>0.1</v>
      </c>
      <c r="I3204" s="0" t="n">
        <v>5.8592</v>
      </c>
      <c r="K3204" s="0" t="n">
        <v>4</v>
      </c>
      <c r="L3204" s="6" t="n">
        <f aca="false">LOG(SUM(D3204:F3204)/SUM(G3204:I3204),2)</f>
        <v>3.72141692119406</v>
      </c>
      <c r="M3204" s="6" t="n">
        <f aca="false">TTEST(D3204:F3204,G3204:I3204,2,3)</f>
        <v>0.000790021634993643</v>
      </c>
      <c r="N3204" s="9" t="n">
        <f aca="false">TTEST(D3204:F3204,G3204:I3204,2,2)</f>
        <v>0.000474849272188743</v>
      </c>
      <c r="O3204" s="0" t="n">
        <f aca="false">AND(L3204&gt;0,N3204&lt;0.05)</f>
        <v>1</v>
      </c>
      <c r="P3204" s="0" t="n">
        <f aca="false">AND(L3204&lt;0,N3204&lt;0.05)</f>
        <v>0</v>
      </c>
      <c r="Q3204" s="0" t="n">
        <f aca="false">AND(D3204=0.1,E3204=0.1,F3204=0.1,K3204&gt;=2)</f>
        <v>0</v>
      </c>
      <c r="R3204" s="0" t="n">
        <f aca="false">AND(G3204=0.1,H3204=0.1,I3204=0.1,K3204&gt;=2)</f>
        <v>0</v>
      </c>
      <c r="S3204" s="0" t="n">
        <f aca="false">OR(O3204,R3204)</f>
        <v>1</v>
      </c>
      <c r="T3204" s="0" t="n">
        <f aca="false">OR(P3204,Q3204)</f>
        <v>0</v>
      </c>
    </row>
    <row r="3205" customFormat="false" ht="15" hidden="false" customHeight="true" outlineLevel="0" collapsed="false">
      <c r="A3205" s="0" t="s">
        <v>6089</v>
      </c>
      <c r="B3205" s="0" t="s">
        <v>6090</v>
      </c>
      <c r="D3205" s="0" t="n">
        <v>26.774</v>
      </c>
      <c r="E3205" s="0" t="n">
        <v>29.7243</v>
      </c>
      <c r="F3205" s="0" t="n">
        <v>34.7981</v>
      </c>
      <c r="G3205" s="0" t="n">
        <v>6.8891</v>
      </c>
      <c r="H3205" s="0" t="n">
        <v>0.1</v>
      </c>
      <c r="I3205" s="0" t="n">
        <v>0.1</v>
      </c>
      <c r="K3205" s="0" t="n">
        <v>4</v>
      </c>
      <c r="L3205" s="6" t="n">
        <f aca="false">LOG(SUM(D3205:F3205)/SUM(G3205:I3205),2)</f>
        <v>3.68688358679414</v>
      </c>
      <c r="M3205" s="6" t="n">
        <f aca="false">TTEST(D3205:F3205,G3205:I3205,2,3)</f>
        <v>0.00100268152540498</v>
      </c>
      <c r="N3205" s="9" t="n">
        <f aca="false">TTEST(D3205:F3205,G3205:I3205,2,2)</f>
        <v>0.000997273832672234</v>
      </c>
      <c r="O3205" s="0" t="n">
        <f aca="false">AND(L3205&gt;0,N3205&lt;0.05)</f>
        <v>1</v>
      </c>
      <c r="P3205" s="0" t="n">
        <f aca="false">AND(L3205&lt;0,N3205&lt;0.05)</f>
        <v>0</v>
      </c>
      <c r="Q3205" s="0" t="n">
        <f aca="false">AND(D3205=0.1,E3205=0.1,F3205=0.1,K3205&gt;=2)</f>
        <v>0</v>
      </c>
      <c r="R3205" s="0" t="n">
        <f aca="false">AND(G3205=0.1,H3205=0.1,I3205=0.1,K3205&gt;=2)</f>
        <v>0</v>
      </c>
      <c r="S3205" s="0" t="n">
        <f aca="false">OR(O3205,R3205)</f>
        <v>1</v>
      </c>
      <c r="T3205" s="0" t="n">
        <f aca="false">OR(P3205,Q3205)</f>
        <v>0</v>
      </c>
    </row>
    <row r="3206" customFormat="false" ht="15" hidden="false" customHeight="true" outlineLevel="0" collapsed="false">
      <c r="A3206" s="0" t="s">
        <v>7184</v>
      </c>
      <c r="B3206" s="0" t="s">
        <v>7185</v>
      </c>
      <c r="D3206" s="0" t="n">
        <v>2.76</v>
      </c>
      <c r="E3206" s="0" t="n">
        <v>0.1</v>
      </c>
      <c r="F3206" s="0" t="n">
        <v>0.6421</v>
      </c>
      <c r="G3206" s="0" t="n">
        <v>0.1</v>
      </c>
      <c r="H3206" s="0" t="n">
        <v>0.1</v>
      </c>
      <c r="I3206" s="0" t="n">
        <v>0.1</v>
      </c>
      <c r="K3206" s="0" t="n">
        <v>2</v>
      </c>
      <c r="L3206" s="6" t="n">
        <f aca="false">LOG(SUM(D3206:F3206)/SUM(G3206:I3206),2)</f>
        <v>3.54518587366706</v>
      </c>
      <c r="M3206" s="6" t="n">
        <f aca="false">TTEST(D3206:F3206,G3206:I3206,2,3)</f>
        <v>0.318985961498604</v>
      </c>
      <c r="N3206" s="6" t="n">
        <f aca="false">TTEST(D3206:F3206,G3206:I3206,2,2)</f>
        <v>0.258761601843985</v>
      </c>
      <c r="O3206" s="0" t="n">
        <f aca="false">AND(L3206&gt;0,N3206&lt;0.05)</f>
        <v>0</v>
      </c>
      <c r="P3206" s="0" t="n">
        <f aca="false">AND(L3206&lt;0,N3206&lt;0.05)</f>
        <v>0</v>
      </c>
      <c r="Q3206" s="0" t="n">
        <f aca="false">AND(D3206=0.1,E3206=0.1,F3206=0.1,K3206&gt;=2)</f>
        <v>0</v>
      </c>
      <c r="R3206" s="0" t="n">
        <f aca="false">AND(G3206=0.1,H3206=0.1,I3206=0.1,K3206&gt;=2)</f>
        <v>1</v>
      </c>
      <c r="S3206" s="0" t="n">
        <f aca="false">OR(O3206,R3206)</f>
        <v>1</v>
      </c>
      <c r="T3206" s="0" t="n">
        <f aca="false">OR(P3206,Q3206)</f>
        <v>0</v>
      </c>
    </row>
    <row r="3207" customFormat="false" ht="15" hidden="false" customHeight="true" outlineLevel="0" collapsed="false">
      <c r="A3207" s="0" t="s">
        <v>5918</v>
      </c>
      <c r="B3207" s="0" t="s">
        <v>5919</v>
      </c>
      <c r="D3207" s="0" t="n">
        <v>22.0975</v>
      </c>
      <c r="E3207" s="0" t="n">
        <v>13.041</v>
      </c>
      <c r="F3207" s="0" t="n">
        <v>23.3397</v>
      </c>
      <c r="G3207" s="0" t="n">
        <v>0.1</v>
      </c>
      <c r="H3207" s="0" t="n">
        <v>0.1</v>
      </c>
      <c r="I3207" s="0" t="n">
        <v>5.468</v>
      </c>
      <c r="K3207" s="0" t="n">
        <v>4</v>
      </c>
      <c r="L3207" s="6" t="n">
        <f aca="false">LOG(SUM(D3207:F3207)/SUM(G3207:I3207),2)</f>
        <v>3.36698724144026</v>
      </c>
      <c r="M3207" s="6" t="n">
        <f aca="false">TTEST(D3207:F3207,G3207:I3207,2,3)</f>
        <v>0.0162819506417301</v>
      </c>
      <c r="N3207" s="9" t="n">
        <f aca="false">TTEST(D3207:F3207,G3207:I3207,2,2)</f>
        <v>0.00897345680897</v>
      </c>
      <c r="O3207" s="0" t="n">
        <f aca="false">AND(L3207&gt;0,N3207&lt;0.05)</f>
        <v>1</v>
      </c>
      <c r="P3207" s="0" t="n">
        <f aca="false">AND(L3207&lt;0,N3207&lt;0.05)</f>
        <v>0</v>
      </c>
      <c r="Q3207" s="0" t="n">
        <f aca="false">AND(D3207=0.1,E3207=0.1,F3207=0.1,K3207&gt;=2)</f>
        <v>0</v>
      </c>
      <c r="R3207" s="0" t="n">
        <f aca="false">AND(G3207=0.1,H3207=0.1,I3207=0.1,K3207&gt;=2)</f>
        <v>0</v>
      </c>
      <c r="S3207" s="0" t="n">
        <f aca="false">OR(O3207,R3207)</f>
        <v>1</v>
      </c>
      <c r="T3207" s="0" t="n">
        <f aca="false">OR(P3207,Q3207)</f>
        <v>0</v>
      </c>
    </row>
    <row r="3208" customFormat="false" ht="15" hidden="false" customHeight="true" outlineLevel="0" collapsed="false">
      <c r="A3208" s="0" t="s">
        <v>5603</v>
      </c>
      <c r="B3208" s="0" t="s">
        <v>5604</v>
      </c>
      <c r="D3208" s="0" t="n">
        <v>22.4348</v>
      </c>
      <c r="E3208" s="0" t="n">
        <v>79.3465</v>
      </c>
      <c r="F3208" s="0" t="n">
        <v>75.3537</v>
      </c>
      <c r="G3208" s="0" t="n">
        <v>0.1</v>
      </c>
      <c r="H3208" s="0" t="n">
        <v>12.9353</v>
      </c>
      <c r="I3208" s="0" t="n">
        <v>6.0147</v>
      </c>
      <c r="K3208" s="0" t="n">
        <v>5</v>
      </c>
      <c r="L3208" s="6" t="n">
        <f aca="false">LOG(SUM(D3208:F3208)/SUM(G3208:I3208),2)</f>
        <v>3.21698639868564</v>
      </c>
      <c r="M3208" s="6" t="n">
        <f aca="false">TTEST(D3208:F3208,G3208:I3208,2,3)</f>
        <v>0.0973985706194465</v>
      </c>
      <c r="N3208" s="9" t="n">
        <f aca="false">TTEST(D3208:F3208,G3208:I3208,2,2)</f>
        <v>0.0480222596278331</v>
      </c>
      <c r="O3208" s="0" t="n">
        <f aca="false">AND(L3208&gt;0,N3208&lt;0.05)</f>
        <v>1</v>
      </c>
      <c r="P3208" s="0" t="n">
        <f aca="false">AND(L3208&lt;0,N3208&lt;0.05)</f>
        <v>0</v>
      </c>
      <c r="Q3208" s="0" t="n">
        <f aca="false">AND(D3208=0.1,E3208=0.1,F3208=0.1,K3208&gt;=2)</f>
        <v>0</v>
      </c>
      <c r="R3208" s="0" t="n">
        <f aca="false">AND(G3208=0.1,H3208=0.1,I3208=0.1,K3208&gt;=2)</f>
        <v>0</v>
      </c>
      <c r="S3208" s="0" t="n">
        <f aca="false">OR(O3208,R3208)</f>
        <v>1</v>
      </c>
      <c r="T3208" s="0" t="n">
        <f aca="false">OR(P3208,Q3208)</f>
        <v>0</v>
      </c>
    </row>
    <row r="3209" customFormat="false" ht="15" hidden="false" customHeight="true" outlineLevel="0" collapsed="false">
      <c r="A3209" s="0" t="s">
        <v>5945</v>
      </c>
      <c r="B3209" s="0" t="s">
        <v>5946</v>
      </c>
      <c r="D3209" s="0" t="n">
        <v>29.8363</v>
      </c>
      <c r="E3209" s="0" t="n">
        <v>29.3593</v>
      </c>
      <c r="F3209" s="0" t="n">
        <v>44.3851</v>
      </c>
      <c r="G3209" s="0" t="n">
        <v>0.1</v>
      </c>
      <c r="H3209" s="0" t="n">
        <v>13.1802</v>
      </c>
      <c r="I3209" s="0" t="n">
        <v>0.1</v>
      </c>
      <c r="K3209" s="0" t="n">
        <v>4</v>
      </c>
      <c r="L3209" s="6" t="n">
        <f aca="false">LOG(SUM(D3209:F3209)/SUM(G3209:I3209),2)</f>
        <v>2.95258362749099</v>
      </c>
      <c r="M3209" s="6" t="n">
        <f aca="false">TTEST(D3209:F3209,G3209:I3209,2,3)</f>
        <v>0.0106412149750075</v>
      </c>
      <c r="N3209" s="9" t="n">
        <f aca="false">TTEST(D3209:F3209,G3209:I3209,2,2)</f>
        <v>0.0102770417594093</v>
      </c>
      <c r="O3209" s="0" t="n">
        <f aca="false">AND(L3209&gt;0,N3209&lt;0.05)</f>
        <v>1</v>
      </c>
      <c r="P3209" s="0" t="n">
        <f aca="false">AND(L3209&lt;0,N3209&lt;0.05)</f>
        <v>0</v>
      </c>
      <c r="Q3209" s="0" t="n">
        <f aca="false">AND(D3209=0.1,E3209=0.1,F3209=0.1,K3209&gt;=2)</f>
        <v>0</v>
      </c>
      <c r="R3209" s="0" t="n">
        <f aca="false">AND(G3209=0.1,H3209=0.1,I3209=0.1,K3209&gt;=2)</f>
        <v>0</v>
      </c>
      <c r="S3209" s="0" t="n">
        <f aca="false">OR(O3209,R3209)</f>
        <v>1</v>
      </c>
      <c r="T3209" s="0" t="n">
        <f aca="false">OR(P3209,Q3209)</f>
        <v>0</v>
      </c>
    </row>
    <row r="3210" customFormat="false" ht="15" hidden="false" customHeight="true" outlineLevel="0" collapsed="false">
      <c r="A3210" s="0" t="s">
        <v>6473</v>
      </c>
      <c r="B3210" s="0" t="s">
        <v>6474</v>
      </c>
      <c r="D3210" s="0" t="n">
        <v>0.7463</v>
      </c>
      <c r="E3210" s="0" t="n">
        <v>1.398</v>
      </c>
      <c r="F3210" s="0" t="n">
        <v>0.1</v>
      </c>
      <c r="G3210" s="0" t="n">
        <v>0.1</v>
      </c>
      <c r="H3210" s="0" t="n">
        <v>0.1</v>
      </c>
      <c r="I3210" s="0" t="n">
        <v>0.1</v>
      </c>
      <c r="K3210" s="0" t="n">
        <v>2</v>
      </c>
      <c r="L3210" s="6" t="n">
        <f aca="false">LOG(SUM(D3210:F3210)/SUM(G3210:I3210),2)</f>
        <v>2.90323113089</v>
      </c>
      <c r="M3210" s="6" t="n">
        <f aca="false">TTEST(D3210:F3210,G3210:I3210,2,3)</f>
        <v>0.225834430680179</v>
      </c>
      <c r="N3210" s="6" t="n">
        <f aca="false">TTEST(D3210:F3210,G3210:I3210,2,2)</f>
        <v>0.158748667497961</v>
      </c>
      <c r="O3210" s="0" t="n">
        <f aca="false">AND(L3210&gt;0,N3210&lt;0.05)</f>
        <v>0</v>
      </c>
      <c r="P3210" s="0" t="n">
        <f aca="false">AND(L3210&lt;0,N3210&lt;0.05)</f>
        <v>0</v>
      </c>
      <c r="Q3210" s="0" t="n">
        <f aca="false">AND(D3210=0.1,E3210=0.1,F3210=0.1,K3210&gt;=2)</f>
        <v>0</v>
      </c>
      <c r="R3210" s="0" t="n">
        <f aca="false">AND(G3210=0.1,H3210=0.1,I3210=0.1,K3210&gt;=2)</f>
        <v>1</v>
      </c>
      <c r="S3210" s="0" t="n">
        <f aca="false">OR(O3210,R3210)</f>
        <v>1</v>
      </c>
      <c r="T3210" s="0" t="n">
        <f aca="false">OR(P3210,Q3210)</f>
        <v>0</v>
      </c>
    </row>
    <row r="3211" customFormat="false" ht="15" hidden="false" customHeight="true" outlineLevel="0" collapsed="false">
      <c r="A3211" s="0" t="s">
        <v>5108</v>
      </c>
      <c r="B3211" s="0" t="s">
        <v>5109</v>
      </c>
      <c r="D3211" s="0" t="n">
        <v>43.7195</v>
      </c>
      <c r="E3211" s="0" t="n">
        <v>23.3547</v>
      </c>
      <c r="F3211" s="0" t="n">
        <v>16.9049</v>
      </c>
      <c r="G3211" s="0" t="n">
        <v>5.96</v>
      </c>
      <c r="H3211" s="0" t="n">
        <v>5.5214</v>
      </c>
      <c r="I3211" s="0" t="n">
        <v>0.1</v>
      </c>
      <c r="K3211" s="0" t="n">
        <v>5</v>
      </c>
      <c r="L3211" s="6" t="n">
        <f aca="false">LOG(SUM(D3211:F3211)/SUM(G3211:I3211),2)</f>
        <v>2.85822066508789</v>
      </c>
      <c r="M3211" s="6" t="n">
        <f aca="false">TTEST(D3211:F3211,G3211:I3211,2,3)</f>
        <v>0.089248806142465</v>
      </c>
      <c r="N3211" s="9" t="n">
        <f aca="false">TTEST(D3211:F3211,G3211:I3211,2,2)</f>
        <v>0.0437474657659042</v>
      </c>
      <c r="O3211" s="0" t="n">
        <f aca="false">AND(L3211&gt;0,N3211&lt;0.05)</f>
        <v>1</v>
      </c>
      <c r="P3211" s="0" t="n">
        <f aca="false">AND(L3211&lt;0,N3211&lt;0.05)</f>
        <v>0</v>
      </c>
      <c r="Q3211" s="0" t="n">
        <f aca="false">AND(D3211=0.1,E3211=0.1,F3211=0.1,K3211&gt;=2)</f>
        <v>0</v>
      </c>
      <c r="R3211" s="0" t="n">
        <f aca="false">AND(G3211=0.1,H3211=0.1,I3211=0.1,K3211&gt;=2)</f>
        <v>0</v>
      </c>
      <c r="S3211" s="0" t="n">
        <f aca="false">OR(O3211,R3211)</f>
        <v>1</v>
      </c>
      <c r="T3211" s="0" t="n">
        <f aca="false">OR(P3211,Q3211)</f>
        <v>0</v>
      </c>
    </row>
    <row r="3212" customFormat="false" ht="15" hidden="false" customHeight="true" outlineLevel="0" collapsed="false">
      <c r="A3212" s="0" t="s">
        <v>3320</v>
      </c>
      <c r="B3212" s="0" t="s">
        <v>3321</v>
      </c>
      <c r="D3212" s="0" t="n">
        <v>0.8488</v>
      </c>
      <c r="E3212" s="0" t="n">
        <v>0.1</v>
      </c>
      <c r="F3212" s="0" t="n">
        <v>1.186</v>
      </c>
      <c r="G3212" s="0" t="n">
        <v>0.1</v>
      </c>
      <c r="H3212" s="0" t="n">
        <v>0.1</v>
      </c>
      <c r="I3212" s="0" t="n">
        <v>0.1</v>
      </c>
      <c r="K3212" s="0" t="n">
        <v>2</v>
      </c>
      <c r="L3212" s="6" t="n">
        <f aca="false">LOG(SUM(D3212:F3212)/SUM(G3212:I3212),2)</f>
        <v>2.83106651060507</v>
      </c>
      <c r="M3212" s="6" t="n">
        <f aca="false">TTEST(D3212:F3212,G3212:I3212,2,3)</f>
        <v>0.196952341649585</v>
      </c>
      <c r="N3212" s="6" t="n">
        <f aca="false">TTEST(D3212:F3212,G3212:I3212,2,2)</f>
        <v>0.129374071745082</v>
      </c>
      <c r="O3212" s="0" t="n">
        <f aca="false">AND(L3212&gt;0,N3212&lt;0.05)</f>
        <v>0</v>
      </c>
      <c r="P3212" s="0" t="n">
        <f aca="false">AND(L3212&lt;0,N3212&lt;0.05)</f>
        <v>0</v>
      </c>
      <c r="Q3212" s="0" t="n">
        <f aca="false">AND(D3212=0.1,E3212=0.1,F3212=0.1,K3212&gt;=2)</f>
        <v>0</v>
      </c>
      <c r="R3212" s="0" t="n">
        <f aca="false">AND(G3212=0.1,H3212=0.1,I3212=0.1,K3212&gt;=2)</f>
        <v>1</v>
      </c>
      <c r="S3212" s="0" t="n">
        <f aca="false">OR(O3212,R3212)</f>
        <v>1</v>
      </c>
      <c r="T3212" s="0" t="n">
        <f aca="false">OR(P3212,Q3212)</f>
        <v>0</v>
      </c>
    </row>
    <row r="3213" customFormat="false" ht="15" hidden="false" customHeight="true" outlineLevel="0" collapsed="false">
      <c r="A3213" s="0" t="s">
        <v>5549</v>
      </c>
      <c r="B3213" s="0" t="s">
        <v>5550</v>
      </c>
      <c r="D3213" s="0" t="n">
        <v>17.8515</v>
      </c>
      <c r="E3213" s="0" t="n">
        <v>26.4512</v>
      </c>
      <c r="F3213" s="0" t="n">
        <v>23.5444</v>
      </c>
      <c r="G3213" s="0" t="n">
        <v>0.1</v>
      </c>
      <c r="H3213" s="0" t="n">
        <v>7.1376</v>
      </c>
      <c r="I3213" s="0" t="n">
        <v>2.4891</v>
      </c>
      <c r="K3213" s="0" t="n">
        <v>5</v>
      </c>
      <c r="L3213" s="6" t="n">
        <f aca="false">LOG(SUM(D3213:F3213)/SUM(G3213:I3213),2)</f>
        <v>2.80226482495633</v>
      </c>
      <c r="M3213" s="6" t="n">
        <f aca="false">TTEST(D3213:F3213,G3213:I3213,2,3)</f>
        <v>0.00455403644200676</v>
      </c>
      <c r="N3213" s="9" t="n">
        <f aca="false">TTEST(D3213:F3213,G3213:I3213,2,2)</f>
        <v>0.00403509160555886</v>
      </c>
      <c r="O3213" s="0" t="n">
        <f aca="false">AND(L3213&gt;0,N3213&lt;0.05)</f>
        <v>1</v>
      </c>
      <c r="P3213" s="0" t="n">
        <f aca="false">AND(L3213&lt;0,N3213&lt;0.05)</f>
        <v>0</v>
      </c>
      <c r="Q3213" s="0" t="n">
        <f aca="false">AND(D3213=0.1,E3213=0.1,F3213=0.1,K3213&gt;=2)</f>
        <v>0</v>
      </c>
      <c r="R3213" s="0" t="n">
        <f aca="false">AND(G3213=0.1,H3213=0.1,I3213=0.1,K3213&gt;=2)</f>
        <v>0</v>
      </c>
      <c r="S3213" s="0" t="n">
        <f aca="false">OR(O3213,R3213)</f>
        <v>1</v>
      </c>
      <c r="T3213" s="0" t="n">
        <f aca="false">OR(P3213,Q3213)</f>
        <v>0</v>
      </c>
    </row>
    <row r="3214" customFormat="false" ht="15" hidden="false" customHeight="true" outlineLevel="0" collapsed="false">
      <c r="A3214" s="0" t="s">
        <v>4961</v>
      </c>
      <c r="B3214" s="0" t="s">
        <v>4962</v>
      </c>
      <c r="D3214" s="0" t="n">
        <v>39.919</v>
      </c>
      <c r="E3214" s="0" t="n">
        <v>29.0854</v>
      </c>
      <c r="F3214" s="0" t="n">
        <v>43.1651</v>
      </c>
      <c r="G3214" s="0" t="n">
        <v>0.1</v>
      </c>
      <c r="H3214" s="0" t="n">
        <v>6.788</v>
      </c>
      <c r="I3214" s="0" t="n">
        <v>9.3609</v>
      </c>
      <c r="K3214" s="0" t="n">
        <v>5</v>
      </c>
      <c r="L3214" s="6" t="n">
        <f aca="false">LOG(SUM(D3214:F3214)/SUM(G3214:I3214),2)</f>
        <v>2.78726648558221</v>
      </c>
      <c r="M3214" s="6" t="n">
        <f aca="false">TTEST(D3214:F3214,G3214:I3214,2,3)</f>
        <v>0.00535404212392292</v>
      </c>
      <c r="N3214" s="9" t="n">
        <f aca="false">TTEST(D3214:F3214,G3214:I3214,2,2)</f>
        <v>0.00323964559013539</v>
      </c>
      <c r="O3214" s="0" t="n">
        <f aca="false">AND(L3214&gt;0,N3214&lt;0.05)</f>
        <v>1</v>
      </c>
      <c r="P3214" s="0" t="n">
        <f aca="false">AND(L3214&lt;0,N3214&lt;0.05)</f>
        <v>0</v>
      </c>
      <c r="Q3214" s="0" t="n">
        <f aca="false">AND(D3214=0.1,E3214=0.1,F3214=0.1,K3214&gt;=2)</f>
        <v>0</v>
      </c>
      <c r="R3214" s="0" t="n">
        <f aca="false">AND(G3214=0.1,H3214=0.1,I3214=0.1,K3214&gt;=2)</f>
        <v>0</v>
      </c>
      <c r="S3214" s="0" t="n">
        <f aca="false">OR(O3214,R3214)</f>
        <v>1</v>
      </c>
      <c r="T3214" s="0" t="n">
        <f aca="false">OR(P3214,Q3214)</f>
        <v>0</v>
      </c>
    </row>
    <row r="3215" customFormat="false" ht="15" hidden="false" customHeight="true" outlineLevel="0" collapsed="false">
      <c r="A3215" s="0" t="s">
        <v>6248</v>
      </c>
      <c r="B3215" s="0" t="s">
        <v>6249</v>
      </c>
      <c r="D3215" s="0" t="n">
        <v>7.7679</v>
      </c>
      <c r="E3215" s="0" t="n">
        <v>7.6222</v>
      </c>
      <c r="F3215" s="0" t="n">
        <v>12.4339</v>
      </c>
      <c r="G3215" s="0" t="n">
        <v>3.8411</v>
      </c>
      <c r="H3215" s="0" t="n">
        <v>0.1</v>
      </c>
      <c r="I3215" s="0" t="n">
        <v>0.1</v>
      </c>
      <c r="K3215" s="0" t="n">
        <v>4</v>
      </c>
      <c r="L3215" s="6" t="n">
        <f aca="false">LOG(SUM(D3215:F3215)/SUM(G3215:I3215),2)</f>
        <v>2.78350988012856</v>
      </c>
      <c r="M3215" s="6" t="n">
        <f aca="false">TTEST(D3215:F3215,G3215:I3215,2,3)</f>
        <v>0.0187902428692322</v>
      </c>
      <c r="N3215" s="9" t="n">
        <f aca="false">TTEST(D3215:F3215,G3215:I3215,2,2)</f>
        <v>0.0169843772014836</v>
      </c>
      <c r="O3215" s="0" t="n">
        <f aca="false">AND(L3215&gt;0,N3215&lt;0.05)</f>
        <v>1</v>
      </c>
      <c r="P3215" s="0" t="n">
        <f aca="false">AND(L3215&lt;0,N3215&lt;0.05)</f>
        <v>0</v>
      </c>
      <c r="Q3215" s="0" t="n">
        <f aca="false">AND(D3215=0.1,E3215=0.1,F3215=0.1,K3215&gt;=2)</f>
        <v>0</v>
      </c>
      <c r="R3215" s="0" t="n">
        <f aca="false">AND(G3215=0.1,H3215=0.1,I3215=0.1,K3215&gt;=2)</f>
        <v>0</v>
      </c>
      <c r="S3215" s="0" t="n">
        <f aca="false">OR(O3215,R3215)</f>
        <v>1</v>
      </c>
      <c r="T3215" s="0" t="n">
        <f aca="false">OR(P3215,Q3215)</f>
        <v>0</v>
      </c>
    </row>
    <row r="3216" customFormat="false" ht="15" hidden="false" customHeight="true" outlineLevel="0" collapsed="false">
      <c r="A3216" s="0" t="s">
        <v>5876</v>
      </c>
      <c r="B3216" s="0" t="s">
        <v>5877</v>
      </c>
      <c r="D3216" s="0" t="n">
        <v>14.4624</v>
      </c>
      <c r="E3216" s="0" t="n">
        <v>12.8524</v>
      </c>
      <c r="F3216" s="0" t="n">
        <v>22.8636</v>
      </c>
      <c r="G3216" s="0" t="n">
        <v>0.1</v>
      </c>
      <c r="H3216" s="0" t="n">
        <v>7.6037</v>
      </c>
      <c r="I3216" s="0" t="n">
        <v>0.1</v>
      </c>
      <c r="K3216" s="0" t="n">
        <v>4</v>
      </c>
      <c r="L3216" s="6" t="n">
        <f aca="false">LOG(SUM(D3216:F3216)/SUM(G3216:I3216),2)</f>
        <v>2.684836247211</v>
      </c>
      <c r="M3216" s="6" t="n">
        <f aca="false">TTEST(D3216:F3216,G3216:I3216,2,3)</f>
        <v>0.0257522387642334</v>
      </c>
      <c r="N3216" s="9" t="n">
        <f aca="false">TTEST(D3216:F3216,G3216:I3216,2,2)</f>
        <v>0.0239378682740685</v>
      </c>
      <c r="O3216" s="0" t="n">
        <f aca="false">AND(L3216&gt;0,N3216&lt;0.05)</f>
        <v>1</v>
      </c>
      <c r="P3216" s="0" t="n">
        <f aca="false">AND(L3216&lt;0,N3216&lt;0.05)</f>
        <v>0</v>
      </c>
      <c r="Q3216" s="0" t="n">
        <f aca="false">AND(D3216=0.1,E3216=0.1,F3216=0.1,K3216&gt;=2)</f>
        <v>0</v>
      </c>
      <c r="R3216" s="0" t="n">
        <f aca="false">AND(G3216=0.1,H3216=0.1,I3216=0.1,K3216&gt;=2)</f>
        <v>0</v>
      </c>
      <c r="S3216" s="0" t="n">
        <f aca="false">OR(O3216,R3216)</f>
        <v>1</v>
      </c>
      <c r="T3216" s="0" t="n">
        <f aca="false">OR(P3216,Q3216)</f>
        <v>0</v>
      </c>
    </row>
    <row r="3217" customFormat="false" ht="15" hidden="false" customHeight="true" outlineLevel="0" collapsed="false">
      <c r="A3217" s="0" t="s">
        <v>6383</v>
      </c>
      <c r="B3217" s="0" t="s">
        <v>6384</v>
      </c>
      <c r="D3217" s="0" t="n">
        <v>12.713</v>
      </c>
      <c r="E3217" s="0" t="n">
        <v>16.4629</v>
      </c>
      <c r="F3217" s="0" t="n">
        <v>21.5592</v>
      </c>
      <c r="G3217" s="0" t="n">
        <v>0.1</v>
      </c>
      <c r="H3217" s="0" t="n">
        <v>7.9235</v>
      </c>
      <c r="I3217" s="0" t="n">
        <v>0.1</v>
      </c>
      <c r="K3217" s="0" t="n">
        <v>4</v>
      </c>
      <c r="L3217" s="6" t="n">
        <f aca="false">LOG(SUM(D3217:F3217)/SUM(G3217:I3217),2)</f>
        <v>2.64281084067532</v>
      </c>
      <c r="M3217" s="6" t="n">
        <f aca="false">TTEST(D3217:F3217,G3217:I3217,2,3)</f>
        <v>0.0177876888884389</v>
      </c>
      <c r="N3217" s="9" t="n">
        <f aca="false">TTEST(D3217:F3217,G3217:I3217,2,2)</f>
        <v>0.017777813157752</v>
      </c>
      <c r="O3217" s="0" t="n">
        <f aca="false">AND(L3217&gt;0,N3217&lt;0.05)</f>
        <v>1</v>
      </c>
      <c r="P3217" s="0" t="n">
        <f aca="false">AND(L3217&lt;0,N3217&lt;0.05)</f>
        <v>0</v>
      </c>
      <c r="Q3217" s="0" t="n">
        <f aca="false">AND(D3217=0.1,E3217=0.1,F3217=0.1,K3217&gt;=2)</f>
        <v>0</v>
      </c>
      <c r="R3217" s="0" t="n">
        <f aca="false">AND(G3217=0.1,H3217=0.1,I3217=0.1,K3217&gt;=2)</f>
        <v>0</v>
      </c>
      <c r="S3217" s="0" t="n">
        <f aca="false">OR(O3217,R3217)</f>
        <v>1</v>
      </c>
      <c r="T3217" s="0" t="n">
        <f aca="false">OR(P3217,Q3217)</f>
        <v>0</v>
      </c>
    </row>
    <row r="3218" customFormat="false" ht="15" hidden="false" customHeight="true" outlineLevel="0" collapsed="false">
      <c r="A3218" s="0" t="s">
        <v>5231</v>
      </c>
      <c r="B3218" s="0" t="s">
        <v>5232</v>
      </c>
      <c r="D3218" s="0" t="n">
        <v>66.0125</v>
      </c>
      <c r="E3218" s="0" t="n">
        <v>96.3052</v>
      </c>
      <c r="F3218" s="0" t="n">
        <v>111.7652</v>
      </c>
      <c r="G3218" s="0" t="n">
        <v>24.8469</v>
      </c>
      <c r="H3218" s="0" t="n">
        <v>19.7327</v>
      </c>
      <c r="I3218" s="0" t="n">
        <v>0.1</v>
      </c>
      <c r="K3218" s="0" t="n">
        <v>5</v>
      </c>
      <c r="L3218" s="6" t="n">
        <f aca="false">LOG(SUM(D3218:F3218)/SUM(G3218:I3218),2)</f>
        <v>2.61692414632251</v>
      </c>
      <c r="M3218" s="6" t="n">
        <f aca="false">TTEST(D3218:F3218,G3218:I3218,2,3)</f>
        <v>0.0140224787882049</v>
      </c>
      <c r="N3218" s="9" t="n">
        <f aca="false">TTEST(D3218:F3218,G3218:I3218,2,2)</f>
        <v>0.00769252794232552</v>
      </c>
      <c r="O3218" s="0" t="n">
        <f aca="false">AND(L3218&gt;0,N3218&lt;0.05)</f>
        <v>1</v>
      </c>
      <c r="P3218" s="0" t="n">
        <f aca="false">AND(L3218&lt;0,N3218&lt;0.05)</f>
        <v>0</v>
      </c>
      <c r="Q3218" s="0" t="n">
        <f aca="false">AND(D3218=0.1,E3218=0.1,F3218=0.1,K3218&gt;=2)</f>
        <v>0</v>
      </c>
      <c r="R3218" s="0" t="n">
        <f aca="false">AND(G3218=0.1,H3218=0.1,I3218=0.1,K3218&gt;=2)</f>
        <v>0</v>
      </c>
      <c r="S3218" s="0" t="n">
        <f aca="false">OR(O3218,R3218)</f>
        <v>1</v>
      </c>
      <c r="T3218" s="0" t="n">
        <f aca="false">OR(P3218,Q3218)</f>
        <v>0</v>
      </c>
    </row>
    <row r="3219" customFormat="false" ht="15" hidden="false" customHeight="true" outlineLevel="0" collapsed="false">
      <c r="A3219" s="0" t="s">
        <v>6398</v>
      </c>
      <c r="B3219" s="0" t="s">
        <v>6399</v>
      </c>
      <c r="D3219" s="0" t="n">
        <v>8.1427</v>
      </c>
      <c r="E3219" s="0" t="n">
        <v>19.5153</v>
      </c>
      <c r="F3219" s="0" t="n">
        <v>16.591</v>
      </c>
      <c r="G3219" s="0" t="n">
        <v>0.1</v>
      </c>
      <c r="H3219" s="0" t="n">
        <v>7.0453</v>
      </c>
      <c r="I3219" s="0" t="n">
        <v>0.1</v>
      </c>
      <c r="K3219" s="0" t="n">
        <v>4</v>
      </c>
      <c r="L3219" s="6" t="n">
        <f aca="false">LOG(SUM(D3219:F3219)/SUM(G3219:I3219),2)</f>
        <v>2.61052751896634</v>
      </c>
      <c r="M3219" s="6" t="n">
        <f aca="false">TTEST(D3219:F3219,G3219:I3219,2,3)</f>
        <v>0.0473196624137898</v>
      </c>
      <c r="N3219" s="9" t="n">
        <f aca="false">TTEST(D3219:F3219,G3219:I3219,2,2)</f>
        <v>0.0402241731989684</v>
      </c>
      <c r="O3219" s="0" t="n">
        <f aca="false">AND(L3219&gt;0,N3219&lt;0.05)</f>
        <v>1</v>
      </c>
      <c r="P3219" s="0" t="n">
        <f aca="false">AND(L3219&lt;0,N3219&lt;0.05)</f>
        <v>0</v>
      </c>
      <c r="Q3219" s="0" t="n">
        <f aca="false">AND(D3219=0.1,E3219=0.1,F3219=0.1,K3219&gt;=2)</f>
        <v>0</v>
      </c>
      <c r="R3219" s="0" t="n">
        <f aca="false">AND(G3219=0.1,H3219=0.1,I3219=0.1,K3219&gt;=2)</f>
        <v>0</v>
      </c>
      <c r="S3219" s="0" t="n">
        <f aca="false">OR(O3219,R3219)</f>
        <v>1</v>
      </c>
      <c r="T3219" s="0" t="n">
        <f aca="false">OR(P3219,Q3219)</f>
        <v>0</v>
      </c>
    </row>
    <row r="3220" customFormat="false" ht="15" hidden="false" customHeight="true" outlineLevel="0" collapsed="false">
      <c r="A3220" s="0" t="s">
        <v>6263</v>
      </c>
      <c r="B3220" s="0" t="s">
        <v>6264</v>
      </c>
      <c r="D3220" s="0" t="n">
        <v>32.6431</v>
      </c>
      <c r="E3220" s="0" t="n">
        <v>26.1318</v>
      </c>
      <c r="F3220" s="0" t="n">
        <v>35.5697</v>
      </c>
      <c r="G3220" s="0" t="n">
        <v>0.1</v>
      </c>
      <c r="H3220" s="0" t="n">
        <v>15.4094</v>
      </c>
      <c r="I3220" s="0" t="n">
        <v>0.1</v>
      </c>
      <c r="K3220" s="0" t="n">
        <v>4</v>
      </c>
      <c r="L3220" s="6" t="n">
        <f aca="false">LOG(SUM(D3220:F3220)/SUM(G3220:I3220),2)</f>
        <v>2.59552486115547</v>
      </c>
      <c r="M3220" s="6" t="n">
        <f aca="false">TTEST(D3220:F3220,G3220:I3220,2,3)</f>
        <v>0.0189895328129</v>
      </c>
      <c r="N3220" s="9" t="n">
        <f aca="false">TTEST(D3220:F3220,G3220:I3220,2,2)</f>
        <v>0.0107167906752727</v>
      </c>
      <c r="O3220" s="0" t="n">
        <f aca="false">AND(L3220&gt;0,N3220&lt;0.05)</f>
        <v>1</v>
      </c>
      <c r="P3220" s="0" t="n">
        <f aca="false">AND(L3220&lt;0,N3220&lt;0.05)</f>
        <v>0</v>
      </c>
      <c r="Q3220" s="0" t="n">
        <f aca="false">AND(D3220=0.1,E3220=0.1,F3220=0.1,K3220&gt;=2)</f>
        <v>0</v>
      </c>
      <c r="R3220" s="0" t="n">
        <f aca="false">AND(G3220=0.1,H3220=0.1,I3220=0.1,K3220&gt;=2)</f>
        <v>0</v>
      </c>
      <c r="S3220" s="0" t="n">
        <f aca="false">OR(O3220,R3220)</f>
        <v>1</v>
      </c>
      <c r="T3220" s="0" t="n">
        <f aca="false">OR(P3220,Q3220)</f>
        <v>0</v>
      </c>
    </row>
    <row r="3221" customFormat="false" ht="15" hidden="false" customHeight="true" outlineLevel="0" collapsed="false">
      <c r="A3221" s="0" t="s">
        <v>6221</v>
      </c>
      <c r="B3221" s="0" t="s">
        <v>6222</v>
      </c>
      <c r="D3221" s="0" t="n">
        <v>18.6404</v>
      </c>
      <c r="E3221" s="0" t="n">
        <v>22.6014</v>
      </c>
      <c r="F3221" s="0" t="n">
        <v>24.1851</v>
      </c>
      <c r="G3221" s="0" t="n">
        <v>10.9726</v>
      </c>
      <c r="H3221" s="0" t="n">
        <v>0.1</v>
      </c>
      <c r="I3221" s="0" t="n">
        <v>0.1</v>
      </c>
      <c r="K3221" s="0" t="n">
        <v>4</v>
      </c>
      <c r="L3221" s="6" t="n">
        <f aca="false">LOG(SUM(D3221:F3221)/SUM(G3221:I3221),2)</f>
        <v>2.54991895822124</v>
      </c>
      <c r="M3221" s="6" t="n">
        <f aca="false">TTEST(D3221:F3221,G3221:I3221,2,3)</f>
        <v>0.0232546005193119</v>
      </c>
      <c r="N3221" s="9" t="n">
        <f aca="false">TTEST(D3221:F3221,G3221:I3221,2,2)</f>
        <v>0.0104812121515498</v>
      </c>
      <c r="O3221" s="0" t="n">
        <f aca="false">AND(L3221&gt;0,N3221&lt;0.05)</f>
        <v>1</v>
      </c>
      <c r="P3221" s="0" t="n">
        <f aca="false">AND(L3221&lt;0,N3221&lt;0.05)</f>
        <v>0</v>
      </c>
      <c r="Q3221" s="0" t="n">
        <f aca="false">AND(D3221=0.1,E3221=0.1,F3221=0.1,K3221&gt;=2)</f>
        <v>0</v>
      </c>
      <c r="R3221" s="0" t="n">
        <f aca="false">AND(G3221=0.1,H3221=0.1,I3221=0.1,K3221&gt;=2)</f>
        <v>0</v>
      </c>
      <c r="S3221" s="0" t="n">
        <f aca="false">OR(O3221,R3221)</f>
        <v>1</v>
      </c>
      <c r="T3221" s="0" t="n">
        <f aca="false">OR(P3221,Q3221)</f>
        <v>0</v>
      </c>
    </row>
    <row r="3222" customFormat="false" ht="15" hidden="false" customHeight="true" outlineLevel="0" collapsed="false">
      <c r="A3222" s="0" t="s">
        <v>6299</v>
      </c>
      <c r="B3222" s="0" t="s">
        <v>6300</v>
      </c>
      <c r="D3222" s="0" t="n">
        <v>23.7816</v>
      </c>
      <c r="E3222" s="0" t="n">
        <v>24.0161</v>
      </c>
      <c r="F3222" s="0" t="n">
        <v>47.3492</v>
      </c>
      <c r="G3222" s="0" t="n">
        <v>16.0903</v>
      </c>
      <c r="H3222" s="0" t="n">
        <v>0.1</v>
      </c>
      <c r="I3222" s="0" t="n">
        <v>0.1</v>
      </c>
      <c r="K3222" s="0" t="n">
        <v>4</v>
      </c>
      <c r="L3222" s="6" t="n">
        <f aca="false">LOG(SUM(D3222:F3222)/SUM(G3222:I3222),2)</f>
        <v>2.54614347994382</v>
      </c>
      <c r="M3222" s="6" t="n">
        <f aca="false">TTEST(D3222:F3222,G3222:I3222,2,3)</f>
        <v>0.0574746746965927</v>
      </c>
      <c r="N3222" s="9" t="n">
        <f aca="false">TTEST(D3222:F3222,G3222:I3222,2,2)</f>
        <v>0.0499098608958316</v>
      </c>
      <c r="O3222" s="0" t="n">
        <f aca="false">AND(L3222&gt;0,N3222&lt;0.05)</f>
        <v>1</v>
      </c>
      <c r="P3222" s="0" t="n">
        <f aca="false">AND(L3222&lt;0,N3222&lt;0.05)</f>
        <v>0</v>
      </c>
      <c r="Q3222" s="0" t="n">
        <f aca="false">AND(D3222=0.1,E3222=0.1,F3222=0.1,K3222&gt;=2)</f>
        <v>0</v>
      </c>
      <c r="R3222" s="0" t="n">
        <f aca="false">AND(G3222=0.1,H3222=0.1,I3222=0.1,K3222&gt;=2)</f>
        <v>0</v>
      </c>
      <c r="S3222" s="0" t="n">
        <f aca="false">OR(O3222,R3222)</f>
        <v>1</v>
      </c>
      <c r="T3222" s="0" t="n">
        <f aca="false">OR(P3222,Q3222)</f>
        <v>0</v>
      </c>
    </row>
    <row r="3223" customFormat="false" ht="15" hidden="false" customHeight="true" outlineLevel="0" collapsed="false">
      <c r="A3223" s="0" t="s">
        <v>6317</v>
      </c>
      <c r="B3223" s="0" t="s">
        <v>6318</v>
      </c>
      <c r="D3223" s="0" t="n">
        <v>10.1803</v>
      </c>
      <c r="E3223" s="0" t="n">
        <v>14.1288</v>
      </c>
      <c r="F3223" s="0" t="n">
        <v>11.6083</v>
      </c>
      <c r="G3223" s="0" t="n">
        <v>0.1</v>
      </c>
      <c r="H3223" s="0" t="n">
        <v>5.9656</v>
      </c>
      <c r="I3223" s="0" t="n">
        <v>0.1</v>
      </c>
      <c r="K3223" s="0" t="n">
        <v>4</v>
      </c>
      <c r="L3223" s="6" t="n">
        <f aca="false">LOG(SUM(D3223:F3223)/SUM(G3223:I3223),2)</f>
        <v>2.54236971841318</v>
      </c>
      <c r="M3223" s="6" t="n">
        <f aca="false">TTEST(D3223:F3223,G3223:I3223,2,3)</f>
        <v>0.018866888946416</v>
      </c>
      <c r="N3223" s="9" t="n">
        <f aca="false">TTEST(D3223:F3223,G3223:I3223,2,2)</f>
        <v>0.011988012267416</v>
      </c>
      <c r="O3223" s="0" t="n">
        <f aca="false">AND(L3223&gt;0,N3223&lt;0.05)</f>
        <v>1</v>
      </c>
      <c r="P3223" s="0" t="n">
        <f aca="false">AND(L3223&lt;0,N3223&lt;0.05)</f>
        <v>0</v>
      </c>
      <c r="Q3223" s="0" t="n">
        <f aca="false">AND(D3223=0.1,E3223=0.1,F3223=0.1,K3223&gt;=2)</f>
        <v>0</v>
      </c>
      <c r="R3223" s="0" t="n">
        <f aca="false">AND(G3223=0.1,H3223=0.1,I3223=0.1,K3223&gt;=2)</f>
        <v>0</v>
      </c>
      <c r="S3223" s="0" t="n">
        <f aca="false">OR(O3223,R3223)</f>
        <v>1</v>
      </c>
      <c r="T3223" s="0" t="n">
        <f aca="false">OR(P3223,Q3223)</f>
        <v>0</v>
      </c>
    </row>
    <row r="3224" customFormat="false" ht="15" hidden="false" customHeight="true" outlineLevel="0" collapsed="false">
      <c r="A3224" s="0" t="s">
        <v>6356</v>
      </c>
      <c r="B3224" s="0" t="s">
        <v>6357</v>
      </c>
      <c r="D3224" s="0" t="n">
        <v>13.7468</v>
      </c>
      <c r="E3224" s="0" t="n">
        <v>18.5457</v>
      </c>
      <c r="F3224" s="0" t="n">
        <v>17.5525</v>
      </c>
      <c r="G3224" s="0" t="n">
        <v>0.1</v>
      </c>
      <c r="H3224" s="0" t="n">
        <v>8.9413</v>
      </c>
      <c r="I3224" s="0" t="n">
        <v>0.1</v>
      </c>
      <c r="K3224" s="0" t="n">
        <v>4</v>
      </c>
      <c r="L3224" s="6" t="n">
        <f aca="false">LOG(SUM(D3224:F3224)/SUM(G3224:I3224),2)</f>
        <v>2.44697754062125</v>
      </c>
      <c r="M3224" s="6" t="n">
        <f aca="false">TTEST(D3224:F3224,G3224:I3224,2,3)</f>
        <v>0.0270741902095058</v>
      </c>
      <c r="N3224" s="9" t="n">
        <f aca="false">TTEST(D3224:F3224,G3224:I3224,2,2)</f>
        <v>0.0145654299735714</v>
      </c>
      <c r="O3224" s="0" t="n">
        <f aca="false">AND(L3224&gt;0,N3224&lt;0.05)</f>
        <v>1</v>
      </c>
      <c r="P3224" s="0" t="n">
        <f aca="false">AND(L3224&lt;0,N3224&lt;0.05)</f>
        <v>0</v>
      </c>
      <c r="Q3224" s="0" t="n">
        <f aca="false">AND(D3224=0.1,E3224=0.1,F3224=0.1,K3224&gt;=2)</f>
        <v>0</v>
      </c>
      <c r="R3224" s="0" t="n">
        <f aca="false">AND(G3224=0.1,H3224=0.1,I3224=0.1,K3224&gt;=2)</f>
        <v>0</v>
      </c>
      <c r="S3224" s="0" t="n">
        <f aca="false">OR(O3224,R3224)</f>
        <v>1</v>
      </c>
      <c r="T3224" s="0" t="n">
        <f aca="false">OR(P3224,Q3224)</f>
        <v>0</v>
      </c>
    </row>
    <row r="3225" customFormat="false" ht="15" hidden="false" customHeight="true" outlineLevel="0" collapsed="false">
      <c r="A3225" s="0" t="s">
        <v>6149</v>
      </c>
      <c r="B3225" s="0" t="s">
        <v>6150</v>
      </c>
      <c r="D3225" s="0" t="n">
        <v>15.8706</v>
      </c>
      <c r="E3225" s="0" t="n">
        <v>11.0405</v>
      </c>
      <c r="F3225" s="0" t="n">
        <v>20.2067</v>
      </c>
      <c r="G3225" s="0" t="n">
        <v>0.1</v>
      </c>
      <c r="H3225" s="0" t="n">
        <v>8.5579</v>
      </c>
      <c r="I3225" s="0" t="n">
        <v>0.1</v>
      </c>
      <c r="K3225" s="0" t="n">
        <v>4</v>
      </c>
      <c r="L3225" s="6" t="n">
        <f aca="false">LOG(SUM(D3225:F3225)/SUM(G3225:I3225),2)</f>
        <v>2.42761529724191</v>
      </c>
      <c r="M3225" s="6" t="n">
        <f aca="false">TTEST(D3225:F3225,G3225:I3225,2,3)</f>
        <v>0.029934023181848</v>
      </c>
      <c r="N3225" s="9" t="n">
        <f aca="false">TTEST(D3225:F3225,G3225:I3225,2,2)</f>
        <v>0.0297585483208945</v>
      </c>
      <c r="O3225" s="0" t="n">
        <f aca="false">AND(L3225&gt;0,N3225&lt;0.05)</f>
        <v>1</v>
      </c>
      <c r="P3225" s="0" t="n">
        <f aca="false">AND(L3225&lt;0,N3225&lt;0.05)</f>
        <v>0</v>
      </c>
      <c r="Q3225" s="0" t="n">
        <f aca="false">AND(D3225=0.1,E3225=0.1,F3225=0.1,K3225&gt;=2)</f>
        <v>0</v>
      </c>
      <c r="R3225" s="0" t="n">
        <f aca="false">AND(G3225=0.1,H3225=0.1,I3225=0.1,K3225&gt;=2)</f>
        <v>0</v>
      </c>
      <c r="S3225" s="0" t="n">
        <f aca="false">OR(O3225,R3225)</f>
        <v>1</v>
      </c>
      <c r="T3225" s="0" t="n">
        <f aca="false">OR(P3225,Q3225)</f>
        <v>0</v>
      </c>
    </row>
    <row r="3226" customFormat="false" ht="15" hidden="false" customHeight="true" outlineLevel="0" collapsed="false">
      <c r="A3226" s="0" t="s">
        <v>4895</v>
      </c>
      <c r="B3226" s="0" t="s">
        <v>4896</v>
      </c>
      <c r="D3226" s="0" t="n">
        <v>52.2637</v>
      </c>
      <c r="E3226" s="0" t="n">
        <v>35.4087</v>
      </c>
      <c r="F3226" s="0" t="n">
        <v>40.104</v>
      </c>
      <c r="G3226" s="0" t="n">
        <v>0.1</v>
      </c>
      <c r="H3226" s="0" t="n">
        <v>9.1124</v>
      </c>
      <c r="I3226" s="0" t="n">
        <v>15.1592</v>
      </c>
      <c r="K3226" s="0" t="n">
        <v>5</v>
      </c>
      <c r="L3226" s="6" t="n">
        <f aca="false">LOG(SUM(D3226:F3226)/SUM(G3226:I3226),2)</f>
        <v>2.3903485260383</v>
      </c>
      <c r="M3226" s="6" t="n">
        <f aca="false">TTEST(D3226:F3226,G3226:I3226,2,3)</f>
        <v>0.00697304731850948</v>
      </c>
      <c r="N3226" s="9" t="n">
        <f aca="false">TTEST(D3226:F3226,G3226:I3226,2,2)</f>
        <v>0.00662958729744731</v>
      </c>
      <c r="O3226" s="0" t="n">
        <f aca="false">AND(L3226&gt;0,N3226&lt;0.05)</f>
        <v>1</v>
      </c>
      <c r="P3226" s="0" t="n">
        <f aca="false">AND(L3226&lt;0,N3226&lt;0.05)</f>
        <v>0</v>
      </c>
      <c r="Q3226" s="0" t="n">
        <f aca="false">AND(D3226=0.1,E3226=0.1,F3226=0.1,K3226&gt;=2)</f>
        <v>0</v>
      </c>
      <c r="R3226" s="0" t="n">
        <f aca="false">AND(G3226=0.1,H3226=0.1,I3226=0.1,K3226&gt;=2)</f>
        <v>0</v>
      </c>
      <c r="S3226" s="0" t="n">
        <f aca="false">OR(O3226,R3226)</f>
        <v>1</v>
      </c>
      <c r="T3226" s="0" t="n">
        <f aca="false">OR(P3226,Q3226)</f>
        <v>0</v>
      </c>
    </row>
    <row r="3227" customFormat="false" ht="15" hidden="false" customHeight="true" outlineLevel="0" collapsed="false">
      <c r="A3227" s="0" t="s">
        <v>5930</v>
      </c>
      <c r="B3227" s="0" t="s">
        <v>5931</v>
      </c>
      <c r="D3227" s="0" t="n">
        <v>16.7637</v>
      </c>
      <c r="E3227" s="0" t="n">
        <v>19.1944</v>
      </c>
      <c r="F3227" s="0" t="n">
        <v>18.5113</v>
      </c>
      <c r="G3227" s="0" t="n">
        <v>0.1</v>
      </c>
      <c r="H3227" s="0" t="n">
        <v>10.674</v>
      </c>
      <c r="I3227" s="0" t="n">
        <v>0.1</v>
      </c>
      <c r="K3227" s="0" t="n">
        <v>4</v>
      </c>
      <c r="L3227" s="6" t="n">
        <f aca="false">LOG(SUM(D3227:F3227)/SUM(G3227:I3227),2)</f>
        <v>2.32456324221331</v>
      </c>
      <c r="M3227" s="6" t="n">
        <f aca="false">TTEST(D3227:F3227,G3227:I3227,2,3)</f>
        <v>0.0490096550638046</v>
      </c>
      <c r="N3227" s="9" t="n">
        <f aca="false">TTEST(D3227:F3227,G3227:I3227,2,2)</f>
        <v>0.0156218077056843</v>
      </c>
      <c r="O3227" s="0" t="n">
        <f aca="false">AND(L3227&gt;0,N3227&lt;0.05)</f>
        <v>1</v>
      </c>
      <c r="P3227" s="0" t="n">
        <f aca="false">AND(L3227&lt;0,N3227&lt;0.05)</f>
        <v>0</v>
      </c>
      <c r="Q3227" s="0" t="n">
        <f aca="false">AND(D3227=0.1,E3227=0.1,F3227=0.1,K3227&gt;=2)</f>
        <v>0</v>
      </c>
      <c r="R3227" s="0" t="n">
        <f aca="false">AND(G3227=0.1,H3227=0.1,I3227=0.1,K3227&gt;=2)</f>
        <v>0</v>
      </c>
      <c r="S3227" s="0" t="n">
        <f aca="false">OR(O3227,R3227)</f>
        <v>1</v>
      </c>
      <c r="T3227" s="0" t="n">
        <f aca="false">OR(P3227,Q3227)</f>
        <v>0</v>
      </c>
    </row>
    <row r="3228" customFormat="false" ht="15" hidden="false" customHeight="true" outlineLevel="0" collapsed="false">
      <c r="A3228" s="0" t="s">
        <v>5795</v>
      </c>
      <c r="B3228" s="0" t="s">
        <v>5796</v>
      </c>
      <c r="D3228" s="0" t="n">
        <v>6.6748</v>
      </c>
      <c r="E3228" s="0" t="n">
        <v>9.4574</v>
      </c>
      <c r="F3228" s="0" t="n">
        <v>12.0343</v>
      </c>
      <c r="G3228" s="0" t="n">
        <v>5.4749</v>
      </c>
      <c r="H3228" s="0" t="n">
        <v>0.1</v>
      </c>
      <c r="I3228" s="0" t="n">
        <v>0.1</v>
      </c>
      <c r="K3228" s="0" t="n">
        <v>4</v>
      </c>
      <c r="L3228" s="6" t="n">
        <f aca="false">LOG(SUM(D3228:F3228)/SUM(G3228:I3228),2)</f>
        <v>2.3113134286382</v>
      </c>
      <c r="M3228" s="6" t="n">
        <f aca="false">TTEST(D3228:F3228,G3228:I3228,2,3)</f>
        <v>0.034967299742823</v>
      </c>
      <c r="N3228" s="9" t="n">
        <f aca="false">TTEST(D3228:F3228,G3228:I3228,2,2)</f>
        <v>0.0339622934178404</v>
      </c>
      <c r="O3228" s="0" t="n">
        <f aca="false">AND(L3228&gt;0,N3228&lt;0.05)</f>
        <v>1</v>
      </c>
      <c r="P3228" s="0" t="n">
        <f aca="false">AND(L3228&lt;0,N3228&lt;0.05)</f>
        <v>0</v>
      </c>
      <c r="Q3228" s="0" t="n">
        <f aca="false">AND(D3228=0.1,E3228=0.1,F3228=0.1,K3228&gt;=2)</f>
        <v>0</v>
      </c>
      <c r="R3228" s="0" t="n">
        <f aca="false">AND(G3228=0.1,H3228=0.1,I3228=0.1,K3228&gt;=2)</f>
        <v>0</v>
      </c>
      <c r="S3228" s="0" t="n">
        <f aca="false">OR(O3228,R3228)</f>
        <v>1</v>
      </c>
      <c r="T3228" s="0" t="n">
        <f aca="false">OR(P3228,Q3228)</f>
        <v>0</v>
      </c>
    </row>
    <row r="3229" customFormat="false" ht="15" hidden="false" customHeight="true" outlineLevel="0" collapsed="false">
      <c r="A3229" s="0" t="s">
        <v>5978</v>
      </c>
      <c r="B3229" s="0" t="s">
        <v>5979</v>
      </c>
      <c r="D3229" s="0" t="n">
        <v>24.3673</v>
      </c>
      <c r="E3229" s="0" t="n">
        <v>38.5613</v>
      </c>
      <c r="F3229" s="0" t="n">
        <v>32.7183</v>
      </c>
      <c r="G3229" s="0" t="n">
        <v>19.2023</v>
      </c>
      <c r="H3229" s="0" t="n">
        <v>0.1</v>
      </c>
      <c r="I3229" s="0" t="n">
        <v>0.1</v>
      </c>
      <c r="K3229" s="0" t="n">
        <v>4</v>
      </c>
      <c r="L3229" s="6" t="n">
        <f aca="false">LOG(SUM(D3229:F3229)/SUM(G3229:I3229),2)</f>
        <v>2.30149052687746</v>
      </c>
      <c r="M3229" s="6" t="n">
        <f aca="false">TTEST(D3229:F3229,G3229:I3229,2,3)</f>
        <v>0.0361110947132631</v>
      </c>
      <c r="N3229" s="9" t="n">
        <f aca="false">TTEST(D3229:F3229,G3229:I3229,2,2)</f>
        <v>0.0285322886424089</v>
      </c>
      <c r="O3229" s="0" t="n">
        <f aca="false">AND(L3229&gt;0,N3229&lt;0.05)</f>
        <v>1</v>
      </c>
      <c r="P3229" s="0" t="n">
        <f aca="false">AND(L3229&lt;0,N3229&lt;0.05)</f>
        <v>0</v>
      </c>
      <c r="Q3229" s="0" t="n">
        <f aca="false">AND(D3229=0.1,E3229=0.1,F3229=0.1,K3229&gt;=2)</f>
        <v>0</v>
      </c>
      <c r="R3229" s="0" t="n">
        <f aca="false">AND(G3229=0.1,H3229=0.1,I3229=0.1,K3229&gt;=2)</f>
        <v>0</v>
      </c>
      <c r="S3229" s="0" t="n">
        <f aca="false">OR(O3229,R3229)</f>
        <v>1</v>
      </c>
      <c r="T3229" s="0" t="n">
        <f aca="false">OR(P3229,Q3229)</f>
        <v>0</v>
      </c>
    </row>
    <row r="3230" customFormat="false" ht="15" hidden="false" customHeight="true" outlineLevel="0" collapsed="false">
      <c r="A3230" s="0" t="s">
        <v>5240</v>
      </c>
      <c r="B3230" s="0" t="s">
        <v>5241</v>
      </c>
      <c r="D3230" s="0" t="n">
        <v>23.4608</v>
      </c>
      <c r="E3230" s="0" t="n">
        <v>15.1298</v>
      </c>
      <c r="F3230" s="0" t="n">
        <v>18.8437</v>
      </c>
      <c r="G3230" s="0" t="n">
        <v>7.0709</v>
      </c>
      <c r="H3230" s="0" t="n">
        <v>5.4454</v>
      </c>
      <c r="I3230" s="0" t="n">
        <v>0.1</v>
      </c>
      <c r="K3230" s="0" t="n">
        <v>5</v>
      </c>
      <c r="L3230" s="6" t="n">
        <f aca="false">LOG(SUM(D3230:F3230)/SUM(G3230:I3230),2)</f>
        <v>2.18662370653001</v>
      </c>
      <c r="M3230" s="6" t="n">
        <f aca="false">TTEST(D3230:F3230,G3230:I3230,2,3)</f>
        <v>0.00994578897547412</v>
      </c>
      <c r="N3230" s="9" t="n">
        <f aca="false">TTEST(D3230:F3230,G3230:I3230,2,2)</f>
        <v>0.00952913648881474</v>
      </c>
      <c r="O3230" s="0" t="n">
        <f aca="false">AND(L3230&gt;0,N3230&lt;0.05)</f>
        <v>1</v>
      </c>
      <c r="P3230" s="0" t="n">
        <f aca="false">AND(L3230&lt;0,N3230&lt;0.05)</f>
        <v>0</v>
      </c>
      <c r="Q3230" s="0" t="n">
        <f aca="false">AND(D3230=0.1,E3230=0.1,F3230=0.1,K3230&gt;=2)</f>
        <v>0</v>
      </c>
      <c r="R3230" s="0" t="n">
        <f aca="false">AND(G3230=0.1,H3230=0.1,I3230=0.1,K3230&gt;=2)</f>
        <v>0</v>
      </c>
      <c r="S3230" s="0" t="n">
        <f aca="false">OR(O3230,R3230)</f>
        <v>1</v>
      </c>
      <c r="T3230" s="0" t="n">
        <f aca="false">OR(P3230,Q3230)</f>
        <v>0</v>
      </c>
    </row>
    <row r="3231" customFormat="false" ht="15" hidden="false" customHeight="true" outlineLevel="0" collapsed="false">
      <c r="A3231" s="0" t="s">
        <v>2009</v>
      </c>
      <c r="B3231" s="0" t="s">
        <v>2010</v>
      </c>
      <c r="D3231" s="0" t="n">
        <v>12.2178</v>
      </c>
      <c r="E3231" s="0" t="n">
        <v>8.9851</v>
      </c>
      <c r="F3231" s="0" t="n">
        <v>8.651</v>
      </c>
      <c r="G3231" s="0" t="n">
        <v>1.5316</v>
      </c>
      <c r="H3231" s="0" t="n">
        <v>0.1</v>
      </c>
      <c r="I3231" s="0" t="n">
        <v>5.0506</v>
      </c>
      <c r="K3231" s="0" t="n">
        <v>5</v>
      </c>
      <c r="L3231" s="6" t="n">
        <f aca="false">LOG(SUM(D3231:F3231)/SUM(G3231:I3231),2)</f>
        <v>2.15952434332397</v>
      </c>
      <c r="M3231" s="6" t="n">
        <f aca="false">TTEST(D3231:F3231,G3231:I3231,2,3)</f>
        <v>0.0161288351027753</v>
      </c>
      <c r="N3231" s="9" t="n">
        <f aca="false">TTEST(D3231:F3231,G3231:I3231,2,2)</f>
        <v>0.0142115880315555</v>
      </c>
      <c r="O3231" s="0" t="n">
        <f aca="false">AND(L3231&gt;0,N3231&lt;0.05)</f>
        <v>1</v>
      </c>
      <c r="P3231" s="0" t="n">
        <f aca="false">AND(L3231&lt;0,N3231&lt;0.05)</f>
        <v>0</v>
      </c>
      <c r="Q3231" s="0" t="n">
        <f aca="false">AND(D3231=0.1,E3231=0.1,F3231=0.1,K3231&gt;=2)</f>
        <v>0</v>
      </c>
      <c r="R3231" s="0" t="n">
        <f aca="false">AND(G3231=0.1,H3231=0.1,I3231=0.1,K3231&gt;=2)</f>
        <v>0</v>
      </c>
      <c r="S3231" s="0" t="n">
        <f aca="false">OR(O3231,R3231)</f>
        <v>1</v>
      </c>
      <c r="T3231" s="0" t="n">
        <f aca="false">OR(P3231,Q3231)</f>
        <v>0</v>
      </c>
    </row>
    <row r="3232" customFormat="false" ht="15" hidden="false" customHeight="true" outlineLevel="0" collapsed="false">
      <c r="A3232" s="0" t="s">
        <v>5258</v>
      </c>
      <c r="B3232" s="0" t="s">
        <v>5259</v>
      </c>
      <c r="D3232" s="0" t="n">
        <v>66.0729</v>
      </c>
      <c r="E3232" s="0" t="n">
        <v>91.5785</v>
      </c>
      <c r="F3232" s="0" t="n">
        <v>86.6116</v>
      </c>
      <c r="G3232" s="0" t="n">
        <v>32.1429</v>
      </c>
      <c r="H3232" s="0" t="n">
        <v>0.1</v>
      </c>
      <c r="I3232" s="0" t="n">
        <v>26.4469</v>
      </c>
      <c r="K3232" s="0" t="n">
        <v>5</v>
      </c>
      <c r="L3232" s="6" t="n">
        <f aca="false">LOG(SUM(D3232:F3232)/SUM(G3232:I3232),2)</f>
        <v>2.05725364947931</v>
      </c>
      <c r="M3232" s="6" t="n">
        <f aca="false">TTEST(D3232:F3232,G3232:I3232,2,3)</f>
        <v>0.00907216806700302</v>
      </c>
      <c r="N3232" s="9" t="n">
        <f aca="false">TTEST(D3232:F3232,G3232:I3232,2,2)</f>
        <v>0.00795435815645915</v>
      </c>
      <c r="O3232" s="0" t="n">
        <f aca="false">AND(L3232&gt;0,N3232&lt;0.05)</f>
        <v>1</v>
      </c>
      <c r="P3232" s="0" t="n">
        <f aca="false">AND(L3232&lt;0,N3232&lt;0.05)</f>
        <v>0</v>
      </c>
      <c r="Q3232" s="0" t="n">
        <f aca="false">AND(D3232=0.1,E3232=0.1,F3232=0.1,K3232&gt;=2)</f>
        <v>0</v>
      </c>
      <c r="R3232" s="0" t="n">
        <f aca="false">AND(G3232=0.1,H3232=0.1,I3232=0.1,K3232&gt;=2)</f>
        <v>0</v>
      </c>
      <c r="S3232" s="0" t="n">
        <f aca="false">OR(O3232,R3232)</f>
        <v>1</v>
      </c>
      <c r="T3232" s="0" t="n">
        <f aca="false">OR(P3232,Q3232)</f>
        <v>0</v>
      </c>
    </row>
    <row r="3233" customFormat="false" ht="15" hidden="false" customHeight="true" outlineLevel="0" collapsed="false">
      <c r="A3233" s="0" t="s">
        <v>2666</v>
      </c>
      <c r="B3233" s="0" t="s">
        <v>2667</v>
      </c>
      <c r="D3233" s="0" t="n">
        <v>158.8309</v>
      </c>
      <c r="E3233" s="0" t="n">
        <v>161.8866</v>
      </c>
      <c r="F3233" s="0" t="n">
        <v>196.883</v>
      </c>
      <c r="G3233" s="0" t="n">
        <v>42.0046</v>
      </c>
      <c r="H3233" s="0" t="n">
        <v>40.4319</v>
      </c>
      <c r="I3233" s="0" t="n">
        <v>43.8714</v>
      </c>
      <c r="K3233" s="0" t="n">
        <v>6</v>
      </c>
      <c r="L3233" s="6" t="n">
        <f aca="false">LOG(SUM(D3233:F3233)/SUM(G3233:I3233),2)</f>
        <v>2.03489413483301</v>
      </c>
      <c r="M3233" s="6" t="n">
        <f aca="false">TTEST(D3233:F3233,G3233:I3233,2,3)</f>
        <v>0.00831314624216896</v>
      </c>
      <c r="N3233" s="9" t="n">
        <f aca="false">TTEST(D3233:F3233,G3233:I3233,2,2)</f>
        <v>0.000440204368919698</v>
      </c>
      <c r="O3233" s="0" t="n">
        <f aca="false">AND(L3233&gt;0,N3233&lt;0.05)</f>
        <v>1</v>
      </c>
      <c r="P3233" s="0" t="n">
        <f aca="false">AND(L3233&lt;0,N3233&lt;0.05)</f>
        <v>0</v>
      </c>
      <c r="Q3233" s="0" t="n">
        <f aca="false">AND(D3233=0.1,E3233=0.1,F3233=0.1,K3233&gt;=2)</f>
        <v>0</v>
      </c>
      <c r="R3233" s="0" t="n">
        <f aca="false">AND(G3233=0.1,H3233=0.1,I3233=0.1,K3233&gt;=2)</f>
        <v>0</v>
      </c>
      <c r="S3233" s="0" t="n">
        <f aca="false">OR(O3233,R3233)</f>
        <v>1</v>
      </c>
      <c r="T3233" s="0" t="n">
        <f aca="false">OR(P3233,Q3233)</f>
        <v>0</v>
      </c>
    </row>
    <row r="3234" customFormat="false" ht="15" hidden="false" customHeight="true" outlineLevel="0" collapsed="false">
      <c r="A3234" s="0" t="s">
        <v>5675</v>
      </c>
      <c r="B3234" s="0" t="s">
        <v>5676</v>
      </c>
      <c r="D3234" s="0" t="n">
        <v>72.8606</v>
      </c>
      <c r="E3234" s="0" t="n">
        <v>117.4415</v>
      </c>
      <c r="F3234" s="0" t="n">
        <v>107.6464</v>
      </c>
      <c r="G3234" s="0" t="n">
        <v>32.9029</v>
      </c>
      <c r="H3234" s="0" t="n">
        <v>40.3351</v>
      </c>
      <c r="I3234" s="0" t="n">
        <v>0.1</v>
      </c>
      <c r="K3234" s="0" t="n">
        <v>5</v>
      </c>
      <c r="L3234" s="6" t="n">
        <f aca="false">LOG(SUM(D3234:F3234)/SUM(G3234:I3234),2)</f>
        <v>2.02243015635285</v>
      </c>
      <c r="M3234" s="6" t="n">
        <f aca="false">TTEST(D3234:F3234,G3234:I3234,2,3)</f>
        <v>0.0152714327636415</v>
      </c>
      <c r="N3234" s="9" t="n">
        <f aca="false">TTEST(D3234:F3234,G3234:I3234,2,2)</f>
        <v>0.0150243679684326</v>
      </c>
      <c r="O3234" s="0" t="n">
        <f aca="false">AND(L3234&gt;0,N3234&lt;0.05)</f>
        <v>1</v>
      </c>
      <c r="P3234" s="0" t="n">
        <f aca="false">AND(L3234&lt;0,N3234&lt;0.05)</f>
        <v>0</v>
      </c>
      <c r="Q3234" s="0" t="n">
        <f aca="false">AND(D3234=0.1,E3234=0.1,F3234=0.1,K3234&gt;=2)</f>
        <v>0</v>
      </c>
      <c r="R3234" s="0" t="n">
        <f aca="false">AND(G3234=0.1,H3234=0.1,I3234=0.1,K3234&gt;=2)</f>
        <v>0</v>
      </c>
      <c r="S3234" s="0" t="n">
        <f aca="false">OR(O3234,R3234)</f>
        <v>1</v>
      </c>
      <c r="T3234" s="0" t="n">
        <f aca="false">OR(P3234,Q3234)</f>
        <v>0</v>
      </c>
    </row>
    <row r="3235" customFormat="false" ht="15" hidden="false" customHeight="true" outlineLevel="0" collapsed="false">
      <c r="A3235" s="0" t="s">
        <v>5528</v>
      </c>
      <c r="B3235" s="0" t="s">
        <v>5529</v>
      </c>
      <c r="D3235" s="0" t="n">
        <v>12.1411</v>
      </c>
      <c r="E3235" s="0" t="n">
        <v>25.4929</v>
      </c>
      <c r="F3235" s="0" t="n">
        <v>24.0137</v>
      </c>
      <c r="G3235" s="0" t="n">
        <v>0.1</v>
      </c>
      <c r="H3235" s="0" t="n">
        <v>8.1594</v>
      </c>
      <c r="I3235" s="0" t="n">
        <v>7.1049</v>
      </c>
      <c r="K3235" s="0" t="n">
        <v>5</v>
      </c>
      <c r="L3235" s="6" t="n">
        <f aca="false">LOG(SUM(D3235:F3235)/SUM(G3235:I3235),2)</f>
        <v>2.00446503144334</v>
      </c>
      <c r="M3235" s="6" t="n">
        <f aca="false">TTEST(D3235:F3235,G3235:I3235,2,3)</f>
        <v>0.0462240026111945</v>
      </c>
      <c r="N3235" s="9" t="n">
        <f aca="false">TTEST(D3235:F3235,G3235:I3235,2,2)</f>
        <v>0.0350928747430814</v>
      </c>
      <c r="O3235" s="0" t="n">
        <f aca="false">AND(L3235&gt;0,N3235&lt;0.05)</f>
        <v>1</v>
      </c>
      <c r="P3235" s="0" t="n">
        <f aca="false">AND(L3235&lt;0,N3235&lt;0.05)</f>
        <v>0</v>
      </c>
      <c r="Q3235" s="0" t="n">
        <f aca="false">AND(D3235=0.1,E3235=0.1,F3235=0.1,K3235&gt;=2)</f>
        <v>0</v>
      </c>
      <c r="R3235" s="0" t="n">
        <f aca="false">AND(G3235=0.1,H3235=0.1,I3235=0.1,K3235&gt;=2)</f>
        <v>0</v>
      </c>
      <c r="S3235" s="0" t="n">
        <f aca="false">OR(O3235,R3235)</f>
        <v>1</v>
      </c>
      <c r="T3235" s="0" t="n">
        <f aca="false">OR(P3235,Q3235)</f>
        <v>0</v>
      </c>
    </row>
    <row r="3236" customFormat="false" ht="15" hidden="false" customHeight="true" outlineLevel="0" collapsed="false">
      <c r="A3236" s="0" t="s">
        <v>5312</v>
      </c>
      <c r="B3236" s="0" t="s">
        <v>5313</v>
      </c>
      <c r="D3236" s="0" t="n">
        <v>42.6683</v>
      </c>
      <c r="E3236" s="0" t="n">
        <v>59.4986</v>
      </c>
      <c r="F3236" s="0" t="n">
        <v>68.7804</v>
      </c>
      <c r="G3236" s="0" t="n">
        <v>21.56</v>
      </c>
      <c r="H3236" s="0" t="n">
        <v>21.0416</v>
      </c>
      <c r="I3236" s="0" t="n">
        <v>0.1</v>
      </c>
      <c r="K3236" s="0" t="n">
        <v>5</v>
      </c>
      <c r="L3236" s="6" t="n">
        <f aca="false">LOG(SUM(D3236:F3236)/SUM(G3236:I3236),2)</f>
        <v>2.0011896037572</v>
      </c>
      <c r="M3236" s="6" t="n">
        <f aca="false">TTEST(D3236:F3236,G3236:I3236,2,3)</f>
        <v>0.014957537772438</v>
      </c>
      <c r="N3236" s="9" t="n">
        <f aca="false">TTEST(D3236:F3236,G3236:I3236,2,2)</f>
        <v>0.0147741560518225</v>
      </c>
      <c r="O3236" s="0" t="n">
        <f aca="false">AND(L3236&gt;0,N3236&lt;0.05)</f>
        <v>1</v>
      </c>
      <c r="P3236" s="0" t="n">
        <f aca="false">AND(L3236&lt;0,N3236&lt;0.05)</f>
        <v>0</v>
      </c>
      <c r="Q3236" s="0" t="n">
        <f aca="false">AND(D3236=0.1,E3236=0.1,F3236=0.1,K3236&gt;=2)</f>
        <v>0</v>
      </c>
      <c r="R3236" s="0" t="n">
        <f aca="false">AND(G3236=0.1,H3236=0.1,I3236=0.1,K3236&gt;=2)</f>
        <v>0</v>
      </c>
      <c r="S3236" s="0" t="n">
        <f aca="false">OR(O3236,R3236)</f>
        <v>1</v>
      </c>
      <c r="T3236" s="0" t="n">
        <f aca="false">OR(P3236,Q3236)</f>
        <v>0</v>
      </c>
    </row>
    <row r="3237" customFormat="false" ht="15" hidden="false" customHeight="true" outlineLevel="0" collapsed="false">
      <c r="A3237" s="0" t="s">
        <v>4877</v>
      </c>
      <c r="B3237" s="0" t="s">
        <v>4878</v>
      </c>
      <c r="D3237" s="0" t="n">
        <v>14.6579</v>
      </c>
      <c r="E3237" s="0" t="n">
        <v>13.8668</v>
      </c>
      <c r="F3237" s="0" t="n">
        <v>22.5511</v>
      </c>
      <c r="G3237" s="0" t="n">
        <v>5.7703</v>
      </c>
      <c r="H3237" s="0" t="n">
        <v>7.53</v>
      </c>
      <c r="I3237" s="0" t="n">
        <v>0.1</v>
      </c>
      <c r="K3237" s="0" t="n">
        <v>5</v>
      </c>
      <c r="L3237" s="6" t="n">
        <f aca="false">LOG(SUM(D3237:F3237)/SUM(G3237:I3237),2)</f>
        <v>1.93037459659648</v>
      </c>
      <c r="M3237" s="6" t="n">
        <f aca="false">TTEST(D3237:F3237,G3237:I3237,2,3)</f>
        <v>0.0261724201626924</v>
      </c>
      <c r="N3237" s="9" t="n">
        <f aca="false">TTEST(D3237:F3237,G3237:I3237,2,2)</f>
        <v>0.0243957238293477</v>
      </c>
      <c r="O3237" s="0" t="n">
        <f aca="false">AND(L3237&gt;0,N3237&lt;0.05)</f>
        <v>1</v>
      </c>
      <c r="P3237" s="0" t="n">
        <f aca="false">AND(L3237&lt;0,N3237&lt;0.05)</f>
        <v>0</v>
      </c>
      <c r="Q3237" s="0" t="n">
        <f aca="false">AND(D3237=0.1,E3237=0.1,F3237=0.1,K3237&gt;=2)</f>
        <v>0</v>
      </c>
      <c r="R3237" s="0" t="n">
        <f aca="false">AND(G3237=0.1,H3237=0.1,I3237=0.1,K3237&gt;=2)</f>
        <v>0</v>
      </c>
      <c r="S3237" s="0" t="n">
        <f aca="false">OR(O3237,R3237)</f>
        <v>1</v>
      </c>
      <c r="T3237" s="0" t="n">
        <f aca="false">OR(P3237,Q3237)</f>
        <v>0</v>
      </c>
    </row>
    <row r="3238" customFormat="false" ht="15" hidden="false" customHeight="true" outlineLevel="0" collapsed="false">
      <c r="A3238" s="0" t="s">
        <v>4946</v>
      </c>
      <c r="B3238" s="0" t="s">
        <v>4947</v>
      </c>
      <c r="D3238" s="0" t="n">
        <v>51.8307</v>
      </c>
      <c r="E3238" s="0" t="n">
        <v>97.0294</v>
      </c>
      <c r="F3238" s="0" t="n">
        <v>86.0511</v>
      </c>
      <c r="G3238" s="0" t="n">
        <v>33.657</v>
      </c>
      <c r="H3238" s="0" t="n">
        <v>29.4664</v>
      </c>
      <c r="I3238" s="0" t="n">
        <v>0.1</v>
      </c>
      <c r="K3238" s="0" t="n">
        <v>5</v>
      </c>
      <c r="L3238" s="6" t="n">
        <f aca="false">LOG(SUM(D3238:F3238)/SUM(G3238:I3238),2)</f>
        <v>1.89358497215715</v>
      </c>
      <c r="M3238" s="6" t="n">
        <f aca="false">TTEST(D3238:F3238,G3238:I3238,2,3)</f>
        <v>0.0320738665193234</v>
      </c>
      <c r="N3238" s="9" t="n">
        <f aca="false">TTEST(D3238:F3238,G3238:I3238,2,2)</f>
        <v>0.0293103487333891</v>
      </c>
      <c r="O3238" s="0" t="n">
        <f aca="false">AND(L3238&gt;0,N3238&lt;0.05)</f>
        <v>1</v>
      </c>
      <c r="P3238" s="0" t="n">
        <f aca="false">AND(L3238&lt;0,N3238&lt;0.05)</f>
        <v>0</v>
      </c>
      <c r="Q3238" s="0" t="n">
        <f aca="false">AND(D3238=0.1,E3238=0.1,F3238=0.1,K3238&gt;=2)</f>
        <v>0</v>
      </c>
      <c r="R3238" s="0" t="n">
        <f aca="false">AND(G3238=0.1,H3238=0.1,I3238=0.1,K3238&gt;=2)</f>
        <v>0</v>
      </c>
      <c r="S3238" s="0" t="n">
        <f aca="false">OR(O3238,R3238)</f>
        <v>1</v>
      </c>
      <c r="T3238" s="0" t="n">
        <f aca="false">OR(P3238,Q3238)</f>
        <v>0</v>
      </c>
    </row>
    <row r="3239" customFormat="false" ht="15" hidden="false" customHeight="true" outlineLevel="0" collapsed="false">
      <c r="A3239" s="0" t="s">
        <v>416</v>
      </c>
      <c r="B3239" s="0" t="s">
        <v>417</v>
      </c>
      <c r="D3239" s="0" t="n">
        <v>65.9528</v>
      </c>
      <c r="E3239" s="0" t="n">
        <v>141.3937</v>
      </c>
      <c r="F3239" s="0" t="n">
        <v>86.7821</v>
      </c>
      <c r="G3239" s="0" t="n">
        <v>20.2354</v>
      </c>
      <c r="H3239" s="0" t="n">
        <v>35.3543</v>
      </c>
      <c r="I3239" s="0" t="n">
        <v>27.4023</v>
      </c>
      <c r="K3239" s="0" t="n">
        <v>6</v>
      </c>
      <c r="L3239" s="6" t="n">
        <f aca="false">LOG(SUM(D3239:F3239)/SUM(G3239:I3239),2)</f>
        <v>1.82540289356073</v>
      </c>
      <c r="M3239" s="6" t="n">
        <f aca="false">TTEST(D3239:F3239,G3239:I3239,2,3)</f>
        <v>0.083722294344426</v>
      </c>
      <c r="N3239" s="9" t="n">
        <f aca="false">TTEST(D3239:F3239,G3239:I3239,2,2)</f>
        <v>0.0372400881120861</v>
      </c>
      <c r="O3239" s="0" t="n">
        <f aca="false">AND(L3239&gt;0,N3239&lt;0.05)</f>
        <v>1</v>
      </c>
      <c r="P3239" s="0" t="n">
        <f aca="false">AND(L3239&lt;0,N3239&lt;0.05)</f>
        <v>0</v>
      </c>
      <c r="Q3239" s="0" t="n">
        <f aca="false">AND(D3239=0.1,E3239=0.1,F3239=0.1,K3239&gt;=2)</f>
        <v>0</v>
      </c>
      <c r="R3239" s="0" t="n">
        <f aca="false">AND(G3239=0.1,H3239=0.1,I3239=0.1,K3239&gt;=2)</f>
        <v>0</v>
      </c>
      <c r="S3239" s="0" t="n">
        <f aca="false">OR(O3239,R3239)</f>
        <v>1</v>
      </c>
      <c r="T3239" s="0" t="n">
        <f aca="false">OR(P3239,Q3239)</f>
        <v>0</v>
      </c>
    </row>
    <row r="3240" customFormat="false" ht="15" hidden="false" customHeight="true" outlineLevel="0" collapsed="false">
      <c r="A3240" s="0" t="s">
        <v>4967</v>
      </c>
      <c r="B3240" s="0" t="s">
        <v>4968</v>
      </c>
      <c r="D3240" s="0" t="n">
        <v>19.7239</v>
      </c>
      <c r="E3240" s="0" t="n">
        <v>25.3582</v>
      </c>
      <c r="F3240" s="0" t="n">
        <v>28.7814</v>
      </c>
      <c r="G3240" s="0" t="n">
        <v>9.528</v>
      </c>
      <c r="H3240" s="0" t="n">
        <v>12.1804</v>
      </c>
      <c r="I3240" s="0" t="n">
        <v>0.1</v>
      </c>
      <c r="K3240" s="0" t="n">
        <v>5</v>
      </c>
      <c r="L3240" s="6" t="n">
        <f aca="false">LOG(SUM(D3240:F3240)/SUM(G3240:I3240),2)</f>
        <v>1.75997769706808</v>
      </c>
      <c r="M3240" s="6" t="n">
        <f aca="false">TTEST(D3240:F3240,G3240:I3240,2,3)</f>
        <v>0.0220123308780862</v>
      </c>
      <c r="N3240" s="9" t="n">
        <f aca="false">TTEST(D3240:F3240,G3240:I3240,2,2)</f>
        <v>0.0184454752997413</v>
      </c>
      <c r="O3240" s="0" t="n">
        <f aca="false">AND(L3240&gt;0,N3240&lt;0.05)</f>
        <v>1</v>
      </c>
      <c r="P3240" s="0" t="n">
        <f aca="false">AND(L3240&lt;0,N3240&lt;0.05)</f>
        <v>0</v>
      </c>
      <c r="Q3240" s="0" t="n">
        <f aca="false">AND(D3240=0.1,E3240=0.1,F3240=0.1,K3240&gt;=2)</f>
        <v>0</v>
      </c>
      <c r="R3240" s="0" t="n">
        <f aca="false">AND(G3240=0.1,H3240=0.1,I3240=0.1,K3240&gt;=2)</f>
        <v>0</v>
      </c>
      <c r="S3240" s="0" t="n">
        <f aca="false">OR(O3240,R3240)</f>
        <v>1</v>
      </c>
      <c r="T3240" s="0" t="n">
        <f aca="false">OR(P3240,Q3240)</f>
        <v>0</v>
      </c>
    </row>
    <row r="3241" customFormat="false" ht="15" hidden="false" customHeight="true" outlineLevel="0" collapsed="false">
      <c r="A3241" s="0" t="s">
        <v>4604</v>
      </c>
      <c r="B3241" s="0" t="s">
        <v>4605</v>
      </c>
      <c r="D3241" s="0" t="n">
        <v>28.0676</v>
      </c>
      <c r="E3241" s="0" t="n">
        <v>31.3179</v>
      </c>
      <c r="F3241" s="0" t="n">
        <v>34.8931</v>
      </c>
      <c r="G3241" s="0" t="n">
        <v>7.1829</v>
      </c>
      <c r="H3241" s="0" t="n">
        <v>9.0933</v>
      </c>
      <c r="I3241" s="0" t="n">
        <v>12.2568</v>
      </c>
      <c r="K3241" s="0" t="n">
        <v>6</v>
      </c>
      <c r="L3241" s="6" t="n">
        <f aca="false">LOG(SUM(D3241:F3241)/SUM(G3241:I3241),2)</f>
        <v>1.7242988934024</v>
      </c>
      <c r="M3241" s="6" t="n">
        <f aca="false">TTEST(D3241:F3241,G3241:I3241,2,3)</f>
        <v>0.00123845469735091</v>
      </c>
      <c r="N3241" s="9" t="n">
        <f aca="false">TTEST(D3241:F3241,G3241:I3241,2,2)</f>
        <v>0.000883874551978169</v>
      </c>
      <c r="O3241" s="0" t="n">
        <f aca="false">AND(L3241&gt;0,N3241&lt;0.05)</f>
        <v>1</v>
      </c>
      <c r="P3241" s="0" t="n">
        <f aca="false">AND(L3241&lt;0,N3241&lt;0.05)</f>
        <v>0</v>
      </c>
      <c r="Q3241" s="0" t="n">
        <f aca="false">AND(D3241=0.1,E3241=0.1,F3241=0.1,K3241&gt;=2)</f>
        <v>0</v>
      </c>
      <c r="R3241" s="0" t="n">
        <f aca="false">AND(G3241=0.1,H3241=0.1,I3241=0.1,K3241&gt;=2)</f>
        <v>0</v>
      </c>
      <c r="S3241" s="0" t="n">
        <f aca="false">OR(O3241,R3241)</f>
        <v>1</v>
      </c>
      <c r="T3241" s="0" t="n">
        <f aca="false">OR(P3241,Q3241)</f>
        <v>0</v>
      </c>
    </row>
    <row r="3242" customFormat="false" ht="15" hidden="false" customHeight="true" outlineLevel="0" collapsed="false">
      <c r="A3242" s="0" t="s">
        <v>2048</v>
      </c>
      <c r="B3242" s="0" t="s">
        <v>2049</v>
      </c>
      <c r="D3242" s="0" t="n">
        <v>35.5881</v>
      </c>
      <c r="E3242" s="0" t="n">
        <v>56.9207</v>
      </c>
      <c r="F3242" s="0" t="n">
        <v>27.1815</v>
      </c>
      <c r="G3242" s="0" t="n">
        <v>9.8042</v>
      </c>
      <c r="H3242" s="0" t="n">
        <v>12.8885</v>
      </c>
      <c r="I3242" s="0" t="n">
        <v>14.9058</v>
      </c>
      <c r="K3242" s="0" t="n">
        <v>6</v>
      </c>
      <c r="L3242" s="6" t="n">
        <f aca="false">LOG(SUM(D3242:F3242)/SUM(G3242:I3242),2)</f>
        <v>1.67055922587569</v>
      </c>
      <c r="M3242" s="6" t="n">
        <f aca="false">TTEST(D3242:F3242,G3242:I3242,2,3)</f>
        <v>0.0867740887496534</v>
      </c>
      <c r="N3242" s="9" t="n">
        <f aca="false">TTEST(D3242:F3242,G3242:I3242,2,2)</f>
        <v>0.0380637736803515</v>
      </c>
      <c r="O3242" s="0" t="n">
        <f aca="false">AND(L3242&gt;0,N3242&lt;0.05)</f>
        <v>1</v>
      </c>
      <c r="P3242" s="0" t="n">
        <f aca="false">AND(L3242&lt;0,N3242&lt;0.05)</f>
        <v>0</v>
      </c>
      <c r="Q3242" s="0" t="n">
        <f aca="false">AND(D3242=0.1,E3242=0.1,F3242=0.1,K3242&gt;=2)</f>
        <v>0</v>
      </c>
      <c r="R3242" s="0" t="n">
        <f aca="false">AND(G3242=0.1,H3242=0.1,I3242=0.1,K3242&gt;=2)</f>
        <v>0</v>
      </c>
      <c r="S3242" s="0" t="n">
        <f aca="false">OR(O3242,R3242)</f>
        <v>1</v>
      </c>
      <c r="T3242" s="0" t="n">
        <f aca="false">OR(P3242,Q3242)</f>
        <v>0</v>
      </c>
    </row>
    <row r="3243" customFormat="false" ht="15" hidden="false" customHeight="true" outlineLevel="0" collapsed="false">
      <c r="A3243" s="0" t="s">
        <v>785</v>
      </c>
      <c r="B3243" s="0" t="s">
        <v>786</v>
      </c>
      <c r="D3243" s="0" t="n">
        <v>31.8289</v>
      </c>
      <c r="E3243" s="0" t="n">
        <v>35.6944</v>
      </c>
      <c r="F3243" s="0" t="n">
        <v>38.3683</v>
      </c>
      <c r="G3243" s="0" t="n">
        <v>13.4011</v>
      </c>
      <c r="H3243" s="0" t="n">
        <v>7.1365</v>
      </c>
      <c r="I3243" s="0" t="n">
        <v>12.8277</v>
      </c>
      <c r="K3243" s="0" t="n">
        <v>6</v>
      </c>
      <c r="L3243" s="6" t="n">
        <f aca="false">LOG(SUM(D3243:F3243)/SUM(G3243:I3243),2)</f>
        <v>1.66616776922012</v>
      </c>
      <c r="M3243" s="6" t="n">
        <f aca="false">TTEST(D3243:F3243,G3243:I3243,2,3)</f>
        <v>0.000943966024169416</v>
      </c>
      <c r="N3243" s="9" t="n">
        <f aca="false">TTEST(D3243:F3243,G3243:I3243,2,2)</f>
        <v>0.000932518182469019</v>
      </c>
      <c r="O3243" s="0" t="n">
        <f aca="false">AND(L3243&gt;0,N3243&lt;0.05)</f>
        <v>1</v>
      </c>
      <c r="P3243" s="0" t="n">
        <f aca="false">AND(L3243&lt;0,N3243&lt;0.05)</f>
        <v>0</v>
      </c>
      <c r="Q3243" s="0" t="n">
        <f aca="false">AND(D3243=0.1,E3243=0.1,F3243=0.1,K3243&gt;=2)</f>
        <v>0</v>
      </c>
      <c r="R3243" s="0" t="n">
        <f aca="false">AND(G3243=0.1,H3243=0.1,I3243=0.1,K3243&gt;=2)</f>
        <v>0</v>
      </c>
      <c r="S3243" s="0" t="n">
        <f aca="false">OR(O3243,R3243)</f>
        <v>1</v>
      </c>
      <c r="T3243" s="0" t="n">
        <f aca="false">OR(P3243,Q3243)</f>
        <v>0</v>
      </c>
    </row>
    <row r="3244" customFormat="false" ht="15" hidden="false" customHeight="true" outlineLevel="0" collapsed="false">
      <c r="A3244" s="0" t="s">
        <v>3755</v>
      </c>
      <c r="B3244" s="0" t="s">
        <v>3756</v>
      </c>
      <c r="D3244" s="0" t="n">
        <v>55.8324</v>
      </c>
      <c r="E3244" s="0" t="n">
        <v>74.9266</v>
      </c>
      <c r="F3244" s="0" t="n">
        <v>102.9235</v>
      </c>
      <c r="G3244" s="0" t="n">
        <v>26.3309</v>
      </c>
      <c r="H3244" s="0" t="n">
        <v>21.3754</v>
      </c>
      <c r="I3244" s="0" t="n">
        <v>32.4457</v>
      </c>
      <c r="K3244" s="0" t="n">
        <v>6</v>
      </c>
      <c r="L3244" s="6" t="n">
        <f aca="false">LOG(SUM(D3244:F3244)/SUM(G3244:I3244),2)</f>
        <v>1.54373927279319</v>
      </c>
      <c r="M3244" s="6" t="n">
        <f aca="false">TTEST(D3244:F3244,G3244:I3244,2,3)</f>
        <v>0.0578411326711884</v>
      </c>
      <c r="N3244" s="9" t="n">
        <f aca="false">TTEST(D3244:F3244,G3244:I3244,2,2)</f>
        <v>0.0218891806677253</v>
      </c>
      <c r="O3244" s="0" t="n">
        <f aca="false">AND(L3244&gt;0,N3244&lt;0.05)</f>
        <v>1</v>
      </c>
      <c r="P3244" s="0" t="n">
        <f aca="false">AND(L3244&lt;0,N3244&lt;0.05)</f>
        <v>0</v>
      </c>
      <c r="Q3244" s="0" t="n">
        <f aca="false">AND(D3244=0.1,E3244=0.1,F3244=0.1,K3244&gt;=2)</f>
        <v>0</v>
      </c>
      <c r="R3244" s="0" t="n">
        <f aca="false">AND(G3244=0.1,H3244=0.1,I3244=0.1,K3244&gt;=2)</f>
        <v>0</v>
      </c>
      <c r="S3244" s="0" t="n">
        <f aca="false">OR(O3244,R3244)</f>
        <v>1</v>
      </c>
      <c r="T3244" s="0" t="n">
        <f aca="false">OR(P3244,Q3244)</f>
        <v>0</v>
      </c>
    </row>
    <row r="3245" customFormat="false" ht="15" hidden="false" customHeight="true" outlineLevel="0" collapsed="false">
      <c r="A3245" s="0" t="s">
        <v>926</v>
      </c>
      <c r="B3245" s="0" t="s">
        <v>927</v>
      </c>
      <c r="D3245" s="0" t="n">
        <v>17.6075</v>
      </c>
      <c r="E3245" s="0" t="n">
        <v>24.4829</v>
      </c>
      <c r="F3245" s="0" t="n">
        <v>31.5141</v>
      </c>
      <c r="G3245" s="0" t="n">
        <v>7.3611</v>
      </c>
      <c r="H3245" s="0" t="n">
        <v>9.6506</v>
      </c>
      <c r="I3245" s="0" t="n">
        <v>8.8032</v>
      </c>
      <c r="K3245" s="0" t="n">
        <v>6</v>
      </c>
      <c r="L3245" s="6" t="n">
        <f aca="false">LOG(SUM(D3245:F3245)/SUM(G3245:I3245),2)</f>
        <v>1.511589962346</v>
      </c>
      <c r="M3245" s="6" t="n">
        <f aca="false">TTEST(D3245:F3245,G3245:I3245,2,3)</f>
        <v>0.0544952382653205</v>
      </c>
      <c r="N3245" s="9" t="n">
        <f aca="false">TTEST(D3245:F3245,G3245:I3245,2,2)</f>
        <v>0.0173330854483932</v>
      </c>
      <c r="O3245" s="0" t="n">
        <f aca="false">AND(L3245&gt;0,N3245&lt;0.05)</f>
        <v>1</v>
      </c>
      <c r="P3245" s="0" t="n">
        <f aca="false">AND(L3245&lt;0,N3245&lt;0.05)</f>
        <v>0</v>
      </c>
      <c r="Q3245" s="0" t="n">
        <f aca="false">AND(D3245=0.1,E3245=0.1,F3245=0.1,K3245&gt;=2)</f>
        <v>0</v>
      </c>
      <c r="R3245" s="0" t="n">
        <f aca="false">AND(G3245=0.1,H3245=0.1,I3245=0.1,K3245&gt;=2)</f>
        <v>0</v>
      </c>
      <c r="S3245" s="0" t="n">
        <f aca="false">OR(O3245,R3245)</f>
        <v>1</v>
      </c>
      <c r="T3245" s="0" t="n">
        <f aca="false">OR(P3245,Q3245)</f>
        <v>0</v>
      </c>
    </row>
    <row r="3246" customFormat="false" ht="15" hidden="false" customHeight="true" outlineLevel="0" collapsed="false">
      <c r="A3246" s="0" t="s">
        <v>644</v>
      </c>
      <c r="B3246" s="0" t="s">
        <v>645</v>
      </c>
      <c r="D3246" s="0" t="n">
        <v>80.9925</v>
      </c>
      <c r="E3246" s="0" t="n">
        <v>121.5831</v>
      </c>
      <c r="F3246" s="0" t="n">
        <v>121.9061</v>
      </c>
      <c r="G3246" s="0" t="n">
        <v>13.5246</v>
      </c>
      <c r="H3246" s="0" t="n">
        <v>23.9593</v>
      </c>
      <c r="I3246" s="0" t="n">
        <v>79.3482</v>
      </c>
      <c r="K3246" s="0" t="n">
        <v>6</v>
      </c>
      <c r="L3246" s="6" t="n">
        <f aca="false">LOG(SUM(D3246:F3246)/SUM(G3246:I3246),2)</f>
        <v>1.47370040208918</v>
      </c>
      <c r="M3246" s="6" t="n">
        <f aca="false">TTEST(D3246:F3246,G3246:I3246,2,3)</f>
        <v>0.0560973336364499</v>
      </c>
      <c r="N3246" s="9" t="n">
        <f aca="false">TTEST(D3246:F3246,G3246:I3246,2,2)</f>
        <v>0.0477464503520463</v>
      </c>
      <c r="O3246" s="0" t="n">
        <f aca="false">AND(L3246&gt;0,N3246&lt;0.05)</f>
        <v>1</v>
      </c>
      <c r="P3246" s="0" t="n">
        <f aca="false">AND(L3246&lt;0,N3246&lt;0.05)</f>
        <v>0</v>
      </c>
      <c r="Q3246" s="0" t="n">
        <f aca="false">AND(D3246=0.1,E3246=0.1,F3246=0.1,K3246&gt;=2)</f>
        <v>0</v>
      </c>
      <c r="R3246" s="0" t="n">
        <f aca="false">AND(G3246=0.1,H3246=0.1,I3246=0.1,K3246&gt;=2)</f>
        <v>0</v>
      </c>
      <c r="S3246" s="0" t="n">
        <f aca="false">OR(O3246,R3246)</f>
        <v>1</v>
      </c>
      <c r="T3246" s="0" t="n">
        <f aca="false">OR(P3246,Q3246)</f>
        <v>0</v>
      </c>
    </row>
    <row r="3247" customFormat="false" ht="15" hidden="false" customHeight="true" outlineLevel="0" collapsed="false">
      <c r="A3247" s="0" t="s">
        <v>5126</v>
      </c>
      <c r="B3247" s="0" t="s">
        <v>5127</v>
      </c>
      <c r="D3247" s="0" t="n">
        <v>42.7563</v>
      </c>
      <c r="E3247" s="0" t="n">
        <v>59.6856</v>
      </c>
      <c r="F3247" s="0" t="n">
        <v>60.1866</v>
      </c>
      <c r="G3247" s="0" t="n">
        <v>0.1</v>
      </c>
      <c r="H3247" s="0" t="n">
        <v>32.6206</v>
      </c>
      <c r="I3247" s="0" t="n">
        <v>27.4198</v>
      </c>
      <c r="K3247" s="0" t="n">
        <v>5</v>
      </c>
      <c r="L3247" s="6" t="n">
        <f aca="false">LOG(SUM(D3247:F3247)/SUM(G3247:I3247),2)</f>
        <v>1.43517373758643</v>
      </c>
      <c r="M3247" s="6" t="n">
        <f aca="false">TTEST(D3247:F3247,G3247:I3247,2,3)</f>
        <v>0.0563029685367451</v>
      </c>
      <c r="N3247" s="9" t="n">
        <f aca="false">TTEST(D3247:F3247,G3247:I3247,2,2)</f>
        <v>0.0421658144321324</v>
      </c>
      <c r="O3247" s="0" t="n">
        <f aca="false">AND(L3247&gt;0,N3247&lt;0.05)</f>
        <v>1</v>
      </c>
      <c r="P3247" s="0" t="n">
        <f aca="false">AND(L3247&lt;0,N3247&lt;0.05)</f>
        <v>0</v>
      </c>
      <c r="Q3247" s="0" t="n">
        <f aca="false">AND(D3247=0.1,E3247=0.1,F3247=0.1,K3247&gt;=2)</f>
        <v>0</v>
      </c>
      <c r="R3247" s="0" t="n">
        <f aca="false">AND(G3247=0.1,H3247=0.1,I3247=0.1,K3247&gt;=2)</f>
        <v>0</v>
      </c>
      <c r="S3247" s="0" t="n">
        <f aca="false">OR(O3247,R3247)</f>
        <v>1</v>
      </c>
      <c r="T3247" s="0" t="n">
        <f aca="false">OR(P3247,Q3247)</f>
        <v>0</v>
      </c>
    </row>
    <row r="3248" customFormat="false" ht="15" hidden="false" customHeight="true" outlineLevel="0" collapsed="false">
      <c r="A3248" s="0" t="s">
        <v>3791</v>
      </c>
      <c r="B3248" s="0" t="s">
        <v>3792</v>
      </c>
      <c r="D3248" s="0" t="n">
        <v>46.9395</v>
      </c>
      <c r="E3248" s="0" t="n">
        <v>39.7553</v>
      </c>
      <c r="F3248" s="0" t="n">
        <v>63.824</v>
      </c>
      <c r="G3248" s="0" t="n">
        <v>15.7554</v>
      </c>
      <c r="H3248" s="0" t="n">
        <v>21.0151</v>
      </c>
      <c r="I3248" s="0" t="n">
        <v>19.2713</v>
      </c>
      <c r="K3248" s="0" t="n">
        <v>6</v>
      </c>
      <c r="L3248" s="6" t="n">
        <f aca="false">LOG(SUM(D3248:F3248)/SUM(G3248:I3248),2)</f>
        <v>1.42536849340645</v>
      </c>
      <c r="M3248" s="6" t="n">
        <f aca="false">TTEST(D3248:F3248,G3248:I3248,2,3)</f>
        <v>0.0422967736566926</v>
      </c>
      <c r="N3248" s="9" t="n">
        <f aca="false">TTEST(D3248:F3248,G3248:I3248,2,2)</f>
        <v>0.012502925264833</v>
      </c>
      <c r="O3248" s="0" t="n">
        <f aca="false">AND(L3248&gt;0,N3248&lt;0.05)</f>
        <v>1</v>
      </c>
      <c r="P3248" s="0" t="n">
        <f aca="false">AND(L3248&lt;0,N3248&lt;0.05)</f>
        <v>0</v>
      </c>
      <c r="Q3248" s="0" t="n">
        <f aca="false">AND(D3248=0.1,E3248=0.1,F3248=0.1,K3248&gt;=2)</f>
        <v>0</v>
      </c>
      <c r="R3248" s="0" t="n">
        <f aca="false">AND(G3248=0.1,H3248=0.1,I3248=0.1,K3248&gt;=2)</f>
        <v>0</v>
      </c>
      <c r="S3248" s="0" t="n">
        <f aca="false">OR(O3248,R3248)</f>
        <v>1</v>
      </c>
      <c r="T3248" s="0" t="n">
        <f aca="false">OR(P3248,Q3248)</f>
        <v>0</v>
      </c>
    </row>
    <row r="3249" customFormat="false" ht="15" hidden="false" customHeight="true" outlineLevel="0" collapsed="false">
      <c r="A3249" s="0" t="s">
        <v>4316</v>
      </c>
      <c r="B3249" s="0" t="s">
        <v>4317</v>
      </c>
      <c r="D3249" s="0" t="n">
        <v>33.5705</v>
      </c>
      <c r="E3249" s="0" t="n">
        <v>60.6148</v>
      </c>
      <c r="F3249" s="0" t="n">
        <v>47.3143</v>
      </c>
      <c r="G3249" s="0" t="n">
        <v>18.9131</v>
      </c>
      <c r="H3249" s="0" t="n">
        <v>18.4279</v>
      </c>
      <c r="I3249" s="0" t="n">
        <v>16.5486</v>
      </c>
      <c r="K3249" s="0" t="n">
        <v>6</v>
      </c>
      <c r="L3249" s="6" t="n">
        <f aca="false">LOG(SUM(D3249:F3249)/SUM(G3249:I3249),2)</f>
        <v>1.3927191914044</v>
      </c>
      <c r="M3249" s="6" t="n">
        <f aca="false">TTEST(D3249:F3249,G3249:I3249,2,3)</f>
        <v>0.0634458449361296</v>
      </c>
      <c r="N3249" s="9" t="n">
        <f aca="false">TTEST(D3249:F3249,G3249:I3249,2,2)</f>
        <v>0.0203919675265517</v>
      </c>
      <c r="O3249" s="0" t="n">
        <f aca="false">AND(L3249&gt;0,N3249&lt;0.05)</f>
        <v>1</v>
      </c>
      <c r="P3249" s="0" t="n">
        <f aca="false">AND(L3249&lt;0,N3249&lt;0.05)</f>
        <v>0</v>
      </c>
      <c r="Q3249" s="0" t="n">
        <f aca="false">AND(D3249=0.1,E3249=0.1,F3249=0.1,K3249&gt;=2)</f>
        <v>0</v>
      </c>
      <c r="R3249" s="0" t="n">
        <f aca="false">AND(G3249=0.1,H3249=0.1,I3249=0.1,K3249&gt;=2)</f>
        <v>0</v>
      </c>
      <c r="S3249" s="0" t="n">
        <f aca="false">OR(O3249,R3249)</f>
        <v>1</v>
      </c>
      <c r="T3249" s="0" t="n">
        <f aca="false">OR(P3249,Q3249)</f>
        <v>0</v>
      </c>
    </row>
    <row r="3250" customFormat="false" ht="15" hidden="false" customHeight="true" outlineLevel="0" collapsed="false">
      <c r="A3250" s="0" t="s">
        <v>143</v>
      </c>
      <c r="B3250" s="0" t="s">
        <v>144</v>
      </c>
      <c r="D3250" s="0" t="n">
        <v>13.273</v>
      </c>
      <c r="E3250" s="0" t="n">
        <v>20.964</v>
      </c>
      <c r="F3250" s="0" t="n">
        <v>17.2575</v>
      </c>
      <c r="G3250" s="0" t="n">
        <v>7.4185</v>
      </c>
      <c r="H3250" s="0" t="n">
        <v>8.4871</v>
      </c>
      <c r="I3250" s="0" t="n">
        <v>3.8902</v>
      </c>
      <c r="K3250" s="0" t="n">
        <v>6</v>
      </c>
      <c r="L3250" s="6" t="n">
        <f aca="false">LOG(SUM(D3250:F3250)/SUM(G3250:I3250),2)</f>
        <v>1.37922397821816</v>
      </c>
      <c r="M3250" s="6" t="n">
        <f aca="false">TTEST(D3250:F3250,G3250:I3250,2,3)</f>
        <v>0.022113391185653</v>
      </c>
      <c r="N3250" s="9" t="n">
        <f aca="false">TTEST(D3250:F3250,G3250:I3250,2,2)</f>
        <v>0.0156806355849962</v>
      </c>
      <c r="O3250" s="0" t="n">
        <f aca="false">AND(L3250&gt;0,N3250&lt;0.05)</f>
        <v>1</v>
      </c>
      <c r="P3250" s="0" t="n">
        <f aca="false">AND(L3250&lt;0,N3250&lt;0.05)</f>
        <v>0</v>
      </c>
      <c r="Q3250" s="0" t="n">
        <f aca="false">AND(D3250=0.1,E3250=0.1,F3250=0.1,K3250&gt;=2)</f>
        <v>0</v>
      </c>
      <c r="R3250" s="0" t="n">
        <f aca="false">AND(G3250=0.1,H3250=0.1,I3250=0.1,K3250&gt;=2)</f>
        <v>0</v>
      </c>
      <c r="S3250" s="0" t="n">
        <f aca="false">OR(O3250,R3250)</f>
        <v>1</v>
      </c>
      <c r="T3250" s="0" t="n">
        <f aca="false">OR(P3250,Q3250)</f>
        <v>0</v>
      </c>
    </row>
    <row r="3251" customFormat="false" ht="15" hidden="false" customHeight="true" outlineLevel="0" collapsed="false">
      <c r="A3251" s="0" t="s">
        <v>4901</v>
      </c>
      <c r="B3251" s="0" t="s">
        <v>4902</v>
      </c>
      <c r="D3251" s="0" t="n">
        <v>32.6126</v>
      </c>
      <c r="E3251" s="0" t="n">
        <v>35.3189</v>
      </c>
      <c r="F3251" s="0" t="n">
        <v>26.4747</v>
      </c>
      <c r="G3251" s="0" t="n">
        <v>16.9074</v>
      </c>
      <c r="H3251" s="0" t="n">
        <v>19.6889</v>
      </c>
      <c r="I3251" s="0" t="n">
        <v>0.1</v>
      </c>
      <c r="K3251" s="0" t="n">
        <v>5</v>
      </c>
      <c r="L3251" s="6" t="n">
        <f aca="false">LOG(SUM(D3251:F3251)/SUM(G3251:I3251),2)</f>
        <v>1.36324700283437</v>
      </c>
      <c r="M3251" s="6" t="n">
        <f aca="false">TTEST(D3251:F3251,G3251:I3251,2,3)</f>
        <v>0.0712291570071461</v>
      </c>
      <c r="N3251" s="9" t="n">
        <f aca="false">TTEST(D3251:F3251,G3251:I3251,2,2)</f>
        <v>0.0445353696035545</v>
      </c>
      <c r="O3251" s="0" t="n">
        <f aca="false">AND(L3251&gt;0,N3251&lt;0.05)</f>
        <v>1</v>
      </c>
      <c r="P3251" s="0" t="n">
        <f aca="false">AND(L3251&lt;0,N3251&lt;0.05)</f>
        <v>0</v>
      </c>
      <c r="Q3251" s="0" t="n">
        <f aca="false">AND(D3251=0.1,E3251=0.1,F3251=0.1,K3251&gt;=2)</f>
        <v>0</v>
      </c>
      <c r="R3251" s="0" t="n">
        <f aca="false">AND(G3251=0.1,H3251=0.1,I3251=0.1,K3251&gt;=2)</f>
        <v>0</v>
      </c>
      <c r="S3251" s="0" t="n">
        <f aca="false">OR(O3251,R3251)</f>
        <v>1</v>
      </c>
      <c r="T3251" s="0" t="n">
        <f aca="false">OR(P3251,Q3251)</f>
        <v>0</v>
      </c>
    </row>
    <row r="3252" customFormat="false" ht="15" hidden="false" customHeight="true" outlineLevel="0" collapsed="false">
      <c r="A3252" s="0" t="s">
        <v>4751</v>
      </c>
      <c r="B3252" s="0" t="s">
        <v>4752</v>
      </c>
      <c r="D3252" s="0" t="n">
        <v>41.1986</v>
      </c>
      <c r="E3252" s="0" t="n">
        <v>42.3244</v>
      </c>
      <c r="F3252" s="0" t="n">
        <v>41.2527</v>
      </c>
      <c r="G3252" s="0" t="n">
        <v>20.5349</v>
      </c>
      <c r="H3252" s="0" t="n">
        <v>14.7947</v>
      </c>
      <c r="I3252" s="0" t="n">
        <v>14.3013</v>
      </c>
      <c r="K3252" s="0" t="n">
        <v>6</v>
      </c>
      <c r="L3252" s="6" t="n">
        <f aca="false">LOG(SUM(D3252:F3252)/SUM(G3252:I3252),2)</f>
        <v>1.33002647585671</v>
      </c>
      <c r="M3252" s="6" t="n">
        <f aca="false">TTEST(D3252:F3252,G3252:I3252,2,3)</f>
        <v>0.00509648389337465</v>
      </c>
      <c r="N3252" s="9" t="n">
        <f aca="false">TTEST(D3252:F3252,G3252:I3252,2,2)</f>
        <v>0.000249806469891313</v>
      </c>
      <c r="O3252" s="0" t="n">
        <f aca="false">AND(L3252&gt;0,N3252&lt;0.05)</f>
        <v>1</v>
      </c>
      <c r="P3252" s="0" t="n">
        <f aca="false">AND(L3252&lt;0,N3252&lt;0.05)</f>
        <v>0</v>
      </c>
      <c r="Q3252" s="0" t="n">
        <f aca="false">AND(D3252=0.1,E3252=0.1,F3252=0.1,K3252&gt;=2)</f>
        <v>0</v>
      </c>
      <c r="R3252" s="0" t="n">
        <f aca="false">AND(G3252=0.1,H3252=0.1,I3252=0.1,K3252&gt;=2)</f>
        <v>0</v>
      </c>
      <c r="S3252" s="0" t="n">
        <f aca="false">OR(O3252,R3252)</f>
        <v>1</v>
      </c>
      <c r="T3252" s="0" t="n">
        <f aca="false">OR(P3252,Q3252)</f>
        <v>0</v>
      </c>
    </row>
    <row r="3253" customFormat="false" ht="15" hidden="false" customHeight="true" outlineLevel="0" collapsed="false">
      <c r="A3253" s="0" t="s">
        <v>935</v>
      </c>
      <c r="B3253" s="0" t="s">
        <v>936</v>
      </c>
      <c r="D3253" s="0" t="n">
        <v>72.5677</v>
      </c>
      <c r="E3253" s="0" t="n">
        <v>87.9994</v>
      </c>
      <c r="F3253" s="0" t="n">
        <v>76.7714</v>
      </c>
      <c r="G3253" s="0" t="n">
        <v>29.544</v>
      </c>
      <c r="H3253" s="0" t="n">
        <v>37.1748</v>
      </c>
      <c r="I3253" s="0" t="n">
        <v>27.7957</v>
      </c>
      <c r="K3253" s="0" t="n">
        <v>6</v>
      </c>
      <c r="L3253" s="6" t="n">
        <f aca="false">LOG(SUM(D3253:F3253)/SUM(G3253:I3253),2)</f>
        <v>1.32833856374267</v>
      </c>
      <c r="M3253" s="6" t="n">
        <f aca="false">TTEST(D3253:F3253,G3253:I3253,2,3)</f>
        <v>0.00199623117819151</v>
      </c>
      <c r="N3253" s="9" t="n">
        <f aca="false">TTEST(D3253:F3253,G3253:I3253,2,2)</f>
        <v>0.000934338366495263</v>
      </c>
      <c r="O3253" s="0" t="n">
        <f aca="false">AND(L3253&gt;0,N3253&lt;0.05)</f>
        <v>1</v>
      </c>
      <c r="P3253" s="0" t="n">
        <f aca="false">AND(L3253&lt;0,N3253&lt;0.05)</f>
        <v>0</v>
      </c>
      <c r="Q3253" s="0" t="n">
        <f aca="false">AND(D3253=0.1,E3253=0.1,F3253=0.1,K3253&gt;=2)</f>
        <v>0</v>
      </c>
      <c r="R3253" s="0" t="n">
        <f aca="false">AND(G3253=0.1,H3253=0.1,I3253=0.1,K3253&gt;=2)</f>
        <v>0</v>
      </c>
      <c r="S3253" s="0" t="n">
        <f aca="false">OR(O3253,R3253)</f>
        <v>1</v>
      </c>
      <c r="T3253" s="0" t="n">
        <f aca="false">OR(P3253,Q3253)</f>
        <v>0</v>
      </c>
    </row>
    <row r="3254" customFormat="false" ht="15" hidden="false" customHeight="true" outlineLevel="0" collapsed="false">
      <c r="A3254" s="0" t="s">
        <v>5306</v>
      </c>
      <c r="B3254" s="0" t="s">
        <v>5307</v>
      </c>
      <c r="D3254" s="0" t="n">
        <v>27.365</v>
      </c>
      <c r="E3254" s="0" t="n">
        <v>24.5921</v>
      </c>
      <c r="F3254" s="0" t="n">
        <v>26.1423</v>
      </c>
      <c r="G3254" s="0" t="n">
        <v>0.1</v>
      </c>
      <c r="H3254" s="0" t="n">
        <v>14.5436</v>
      </c>
      <c r="I3254" s="0" t="n">
        <v>16.6044</v>
      </c>
      <c r="K3254" s="0" t="n">
        <v>5</v>
      </c>
      <c r="L3254" s="6" t="n">
        <f aca="false">LOG(SUM(D3254:F3254)/SUM(G3254:I3254),2)</f>
        <v>1.32154761054272</v>
      </c>
      <c r="M3254" s="6" t="n">
        <f aca="false">TTEST(D3254:F3254,G3254:I3254,2,3)</f>
        <v>0.0917246258736442</v>
      </c>
      <c r="N3254" s="9" t="n">
        <f aca="false">TTEST(D3254:F3254,G3254:I3254,2,2)</f>
        <v>0.0410412563271701</v>
      </c>
      <c r="O3254" s="0" t="n">
        <f aca="false">AND(L3254&gt;0,N3254&lt;0.05)</f>
        <v>1</v>
      </c>
      <c r="P3254" s="0" t="n">
        <f aca="false">AND(L3254&lt;0,N3254&lt;0.05)</f>
        <v>0</v>
      </c>
      <c r="Q3254" s="0" t="n">
        <f aca="false">AND(D3254=0.1,E3254=0.1,F3254=0.1,K3254&gt;=2)</f>
        <v>0</v>
      </c>
      <c r="R3254" s="0" t="n">
        <f aca="false">AND(G3254=0.1,H3254=0.1,I3254=0.1,K3254&gt;=2)</f>
        <v>0</v>
      </c>
      <c r="S3254" s="0" t="n">
        <f aca="false">OR(O3254,R3254)</f>
        <v>1</v>
      </c>
      <c r="T3254" s="0" t="n">
        <f aca="false">OR(P3254,Q3254)</f>
        <v>0</v>
      </c>
    </row>
    <row r="3255" customFormat="false" ht="15" hidden="false" customHeight="true" outlineLevel="0" collapsed="false">
      <c r="A3255" s="0" t="s">
        <v>2654</v>
      </c>
      <c r="B3255" s="0" t="s">
        <v>2655</v>
      </c>
      <c r="D3255" s="0" t="n">
        <v>22.5211</v>
      </c>
      <c r="E3255" s="0" t="n">
        <v>19.9627</v>
      </c>
      <c r="F3255" s="0" t="n">
        <v>20.3657</v>
      </c>
      <c r="G3255" s="0" t="n">
        <v>7.4154</v>
      </c>
      <c r="H3255" s="0" t="n">
        <v>15.1865</v>
      </c>
      <c r="I3255" s="0" t="n">
        <v>2.8099</v>
      </c>
      <c r="K3255" s="0" t="n">
        <v>6</v>
      </c>
      <c r="L3255" s="6" t="n">
        <f aca="false">LOG(SUM(D3255:F3255)/SUM(G3255:I3255),2)</f>
        <v>1.30640269754513</v>
      </c>
      <c r="M3255" s="6" t="n">
        <f aca="false">TTEST(D3255:F3255,G3255:I3255,2,3)</f>
        <v>0.068324346414681</v>
      </c>
      <c r="N3255" s="9" t="n">
        <f aca="false">TTEST(D3255:F3255,G3255:I3255,2,2)</f>
        <v>0.0279214219575402</v>
      </c>
      <c r="O3255" s="0" t="n">
        <f aca="false">AND(L3255&gt;0,N3255&lt;0.05)</f>
        <v>1</v>
      </c>
      <c r="P3255" s="0" t="n">
        <f aca="false">AND(L3255&lt;0,N3255&lt;0.05)</f>
        <v>0</v>
      </c>
      <c r="Q3255" s="0" t="n">
        <f aca="false">AND(D3255=0.1,E3255=0.1,F3255=0.1,K3255&gt;=2)</f>
        <v>0</v>
      </c>
      <c r="R3255" s="0" t="n">
        <f aca="false">AND(G3255=0.1,H3255=0.1,I3255=0.1,K3255&gt;=2)</f>
        <v>0</v>
      </c>
      <c r="S3255" s="0" t="n">
        <f aca="false">OR(O3255,R3255)</f>
        <v>1</v>
      </c>
      <c r="T3255" s="0" t="n">
        <f aca="false">OR(P3255,Q3255)</f>
        <v>0</v>
      </c>
    </row>
    <row r="3256" customFormat="false" ht="15" hidden="false" customHeight="true" outlineLevel="0" collapsed="false">
      <c r="A3256" s="0" t="s">
        <v>3491</v>
      </c>
      <c r="B3256" s="0" t="s">
        <v>3492</v>
      </c>
      <c r="D3256" s="0" t="n">
        <v>27.2622</v>
      </c>
      <c r="E3256" s="0" t="n">
        <v>33.2226</v>
      </c>
      <c r="F3256" s="0" t="n">
        <v>30.6648</v>
      </c>
      <c r="G3256" s="0" t="n">
        <v>11.4686</v>
      </c>
      <c r="H3256" s="0" t="n">
        <v>10.7978</v>
      </c>
      <c r="I3256" s="0" t="n">
        <v>15.2995</v>
      </c>
      <c r="K3256" s="0" t="n">
        <v>6</v>
      </c>
      <c r="L3256" s="6" t="n">
        <f aca="false">LOG(SUM(D3256:F3256)/SUM(G3256:I3256),2)</f>
        <v>1.27881265854974</v>
      </c>
      <c r="M3256" s="6" t="n">
        <f aca="false">TTEST(D3256:F3256,G3256:I3256,2,3)</f>
        <v>0.00154899315288777</v>
      </c>
      <c r="N3256" s="9" t="n">
        <f aca="false">TTEST(D3256:F3256,G3256:I3256,2,2)</f>
        <v>0.00130465674323232</v>
      </c>
      <c r="O3256" s="0" t="n">
        <f aca="false">AND(L3256&gt;0,N3256&lt;0.05)</f>
        <v>1</v>
      </c>
      <c r="P3256" s="0" t="n">
        <f aca="false">AND(L3256&lt;0,N3256&lt;0.05)</f>
        <v>0</v>
      </c>
      <c r="Q3256" s="0" t="n">
        <f aca="false">AND(D3256=0.1,E3256=0.1,F3256=0.1,K3256&gt;=2)</f>
        <v>0</v>
      </c>
      <c r="R3256" s="0" t="n">
        <f aca="false">AND(G3256=0.1,H3256=0.1,I3256=0.1,K3256&gt;=2)</f>
        <v>0</v>
      </c>
      <c r="S3256" s="0" t="n">
        <f aca="false">OR(O3256,R3256)</f>
        <v>1</v>
      </c>
      <c r="T3256" s="0" t="n">
        <f aca="false">OR(P3256,Q3256)</f>
        <v>0</v>
      </c>
    </row>
    <row r="3257" customFormat="false" ht="15" hidden="false" customHeight="true" outlineLevel="0" collapsed="false">
      <c r="A3257" s="0" t="s">
        <v>4109</v>
      </c>
      <c r="B3257" s="0" t="s">
        <v>4110</v>
      </c>
      <c r="D3257" s="0" t="n">
        <v>34.7368</v>
      </c>
      <c r="E3257" s="0" t="n">
        <v>24.5832</v>
      </c>
      <c r="F3257" s="0" t="n">
        <v>25.6438</v>
      </c>
      <c r="G3257" s="0" t="n">
        <v>9.6526</v>
      </c>
      <c r="H3257" s="0" t="n">
        <v>10.7168</v>
      </c>
      <c r="I3257" s="0" t="n">
        <v>14.7221</v>
      </c>
      <c r="K3257" s="0" t="n">
        <v>6</v>
      </c>
      <c r="L3257" s="6" t="n">
        <f aca="false">LOG(SUM(D3257:F3257)/SUM(G3257:I3257),2)</f>
        <v>1.27572667439327</v>
      </c>
      <c r="M3257" s="6" t="n">
        <f aca="false">TTEST(D3257:F3257,G3257:I3257,2,3)</f>
        <v>0.0206113187257379</v>
      </c>
      <c r="N3257" s="9" t="n">
        <f aca="false">TTEST(D3257:F3257,G3257:I3257,2,2)</f>
        <v>0.00964080499160731</v>
      </c>
      <c r="O3257" s="0" t="n">
        <f aca="false">AND(L3257&gt;0,N3257&lt;0.05)</f>
        <v>1</v>
      </c>
      <c r="P3257" s="0" t="n">
        <f aca="false">AND(L3257&lt;0,N3257&lt;0.05)</f>
        <v>0</v>
      </c>
      <c r="Q3257" s="0" t="n">
        <f aca="false">AND(D3257=0.1,E3257=0.1,F3257=0.1,K3257&gt;=2)</f>
        <v>0</v>
      </c>
      <c r="R3257" s="0" t="n">
        <f aca="false">AND(G3257=0.1,H3257=0.1,I3257=0.1,K3257&gt;=2)</f>
        <v>0</v>
      </c>
      <c r="S3257" s="0" t="n">
        <f aca="false">OR(O3257,R3257)</f>
        <v>1</v>
      </c>
      <c r="T3257" s="0" t="n">
        <f aca="false">OR(P3257,Q3257)</f>
        <v>0</v>
      </c>
    </row>
    <row r="3258" customFormat="false" ht="15" hidden="false" customHeight="true" outlineLevel="0" collapsed="false">
      <c r="A3258" s="0" t="s">
        <v>2807</v>
      </c>
      <c r="B3258" s="0" t="s">
        <v>2808</v>
      </c>
      <c r="D3258" s="0" t="n">
        <v>41.3668</v>
      </c>
      <c r="E3258" s="0" t="n">
        <v>53.925</v>
      </c>
      <c r="F3258" s="0" t="n">
        <v>54.2133</v>
      </c>
      <c r="G3258" s="0" t="n">
        <v>22.3949</v>
      </c>
      <c r="H3258" s="0" t="n">
        <v>24.1586</v>
      </c>
      <c r="I3258" s="0" t="n">
        <v>15.3817</v>
      </c>
      <c r="K3258" s="0" t="n">
        <v>6</v>
      </c>
      <c r="L3258" s="6" t="n">
        <f aca="false">LOG(SUM(D3258:F3258)/SUM(G3258:I3258),2)</f>
        <v>1.27136321618811</v>
      </c>
      <c r="M3258" s="6" t="n">
        <f aca="false">TTEST(D3258:F3258,G3258:I3258,2,3)</f>
        <v>0.00717753017525465</v>
      </c>
      <c r="N3258" s="9" t="n">
        <f aca="false">TTEST(D3258:F3258,G3258:I3258,2,2)</f>
        <v>0.00432880263388596</v>
      </c>
      <c r="O3258" s="0" t="n">
        <f aca="false">AND(L3258&gt;0,N3258&lt;0.05)</f>
        <v>1</v>
      </c>
      <c r="P3258" s="0" t="n">
        <f aca="false">AND(L3258&lt;0,N3258&lt;0.05)</f>
        <v>0</v>
      </c>
      <c r="Q3258" s="0" t="n">
        <f aca="false">AND(D3258=0.1,E3258=0.1,F3258=0.1,K3258&gt;=2)</f>
        <v>0</v>
      </c>
      <c r="R3258" s="0" t="n">
        <f aca="false">AND(G3258=0.1,H3258=0.1,I3258=0.1,K3258&gt;=2)</f>
        <v>0</v>
      </c>
      <c r="S3258" s="0" t="n">
        <f aca="false">OR(O3258,R3258)</f>
        <v>1</v>
      </c>
      <c r="T3258" s="0" t="n">
        <f aca="false">OR(P3258,Q3258)</f>
        <v>0</v>
      </c>
    </row>
    <row r="3259" customFormat="false" ht="15" hidden="false" customHeight="true" outlineLevel="0" collapsed="false">
      <c r="A3259" s="0" t="s">
        <v>3542</v>
      </c>
      <c r="B3259" s="0" t="s">
        <v>3543</v>
      </c>
      <c r="D3259" s="0" t="n">
        <v>81.9941</v>
      </c>
      <c r="E3259" s="0" t="n">
        <v>109.0803</v>
      </c>
      <c r="F3259" s="0" t="n">
        <v>95.667</v>
      </c>
      <c r="G3259" s="0" t="n">
        <v>31.2994</v>
      </c>
      <c r="H3259" s="0" t="n">
        <v>37.0735</v>
      </c>
      <c r="I3259" s="0" t="n">
        <v>50.9078</v>
      </c>
      <c r="K3259" s="0" t="n">
        <v>6</v>
      </c>
      <c r="L3259" s="6" t="n">
        <f aca="false">LOG(SUM(D3259:F3259)/SUM(G3259:I3259),2)</f>
        <v>1.26538958808967</v>
      </c>
      <c r="M3259" s="6" t="n">
        <f aca="false">TTEST(D3259:F3259,G3259:I3259,2,3)</f>
        <v>0.0058390249534117</v>
      </c>
      <c r="N3259" s="9" t="n">
        <f aca="false">TTEST(D3259:F3259,G3259:I3259,2,2)</f>
        <v>0.00460066587898852</v>
      </c>
      <c r="O3259" s="0" t="n">
        <f aca="false">AND(L3259&gt;0,N3259&lt;0.05)</f>
        <v>1</v>
      </c>
      <c r="P3259" s="0" t="n">
        <f aca="false">AND(L3259&lt;0,N3259&lt;0.05)</f>
        <v>0</v>
      </c>
      <c r="Q3259" s="0" t="n">
        <f aca="false">AND(D3259=0.1,E3259=0.1,F3259=0.1,K3259&gt;=2)</f>
        <v>0</v>
      </c>
      <c r="R3259" s="0" t="n">
        <f aca="false">AND(G3259=0.1,H3259=0.1,I3259=0.1,K3259&gt;=2)</f>
        <v>0</v>
      </c>
      <c r="S3259" s="0" t="n">
        <f aca="false">OR(O3259,R3259)</f>
        <v>1</v>
      </c>
      <c r="T3259" s="0" t="n">
        <f aca="false">OR(P3259,Q3259)</f>
        <v>0</v>
      </c>
    </row>
    <row r="3260" customFormat="false" ht="15" hidden="false" customHeight="true" outlineLevel="0" collapsed="false">
      <c r="A3260" s="0" t="s">
        <v>998</v>
      </c>
      <c r="B3260" s="0" t="s">
        <v>999</v>
      </c>
      <c r="D3260" s="0" t="n">
        <v>29.4449</v>
      </c>
      <c r="E3260" s="0" t="n">
        <v>51.2706</v>
      </c>
      <c r="F3260" s="0" t="n">
        <v>56.6513</v>
      </c>
      <c r="G3260" s="0" t="n">
        <v>13.0023</v>
      </c>
      <c r="H3260" s="0" t="n">
        <v>20.0351</v>
      </c>
      <c r="I3260" s="0" t="n">
        <v>24.2084</v>
      </c>
      <c r="K3260" s="0" t="n">
        <v>6</v>
      </c>
      <c r="L3260" s="6" t="n">
        <f aca="false">LOG(SUM(D3260:F3260)/SUM(G3260:I3260),2)</f>
        <v>1.26279160842797</v>
      </c>
      <c r="M3260" s="6" t="n">
        <f aca="false">TTEST(D3260:F3260,G3260:I3260,2,3)</f>
        <v>0.069567077132842</v>
      </c>
      <c r="N3260" s="9" t="n">
        <f aca="false">TTEST(D3260:F3260,G3260:I3260,2,2)</f>
        <v>0.0404156579980195</v>
      </c>
      <c r="O3260" s="0" t="n">
        <f aca="false">AND(L3260&gt;0,N3260&lt;0.05)</f>
        <v>1</v>
      </c>
      <c r="P3260" s="0" t="n">
        <f aca="false">AND(L3260&lt;0,N3260&lt;0.05)</f>
        <v>0</v>
      </c>
      <c r="Q3260" s="0" t="n">
        <f aca="false">AND(D3260=0.1,E3260=0.1,F3260=0.1,K3260&gt;=2)</f>
        <v>0</v>
      </c>
      <c r="R3260" s="0" t="n">
        <f aca="false">AND(G3260=0.1,H3260=0.1,I3260=0.1,K3260&gt;=2)</f>
        <v>0</v>
      </c>
      <c r="S3260" s="0" t="n">
        <f aca="false">OR(O3260,R3260)</f>
        <v>1</v>
      </c>
      <c r="T3260" s="0" t="n">
        <f aca="false">OR(P3260,Q3260)</f>
        <v>0</v>
      </c>
    </row>
    <row r="3261" customFormat="false" ht="15" hidden="false" customHeight="true" outlineLevel="0" collapsed="false">
      <c r="A3261" s="0" t="s">
        <v>1526</v>
      </c>
      <c r="B3261" s="0" t="s">
        <v>1527</v>
      </c>
      <c r="D3261" s="0" t="n">
        <v>29.7116</v>
      </c>
      <c r="E3261" s="0" t="n">
        <v>42.5803</v>
      </c>
      <c r="F3261" s="0" t="n">
        <v>25.9458</v>
      </c>
      <c r="G3261" s="0" t="n">
        <v>17.8469</v>
      </c>
      <c r="H3261" s="0" t="n">
        <v>9.2374</v>
      </c>
      <c r="I3261" s="0" t="n">
        <v>14.0022</v>
      </c>
      <c r="K3261" s="0" t="n">
        <v>6</v>
      </c>
      <c r="L3261" s="6" t="n">
        <f aca="false">LOG(SUM(D3261:F3261)/SUM(G3261:I3261),2)</f>
        <v>1.25761234573111</v>
      </c>
      <c r="M3261" s="6" t="n">
        <f aca="false">TTEST(D3261:F3261,G3261:I3261,2,3)</f>
        <v>0.0444534985037449</v>
      </c>
      <c r="N3261" s="9" t="n">
        <f aca="false">TTEST(D3261:F3261,G3261:I3261,2,2)</f>
        <v>0.027504560930159</v>
      </c>
      <c r="O3261" s="0" t="n">
        <f aca="false">AND(L3261&gt;0,N3261&lt;0.05)</f>
        <v>1</v>
      </c>
      <c r="P3261" s="0" t="n">
        <f aca="false">AND(L3261&lt;0,N3261&lt;0.05)</f>
        <v>0</v>
      </c>
      <c r="Q3261" s="0" t="n">
        <f aca="false">AND(D3261=0.1,E3261=0.1,F3261=0.1,K3261&gt;=2)</f>
        <v>0</v>
      </c>
      <c r="R3261" s="0" t="n">
        <f aca="false">AND(G3261=0.1,H3261=0.1,I3261=0.1,K3261&gt;=2)</f>
        <v>0</v>
      </c>
      <c r="S3261" s="0" t="n">
        <f aca="false">OR(O3261,R3261)</f>
        <v>1</v>
      </c>
      <c r="T3261" s="0" t="n">
        <f aca="false">OR(P3261,Q3261)</f>
        <v>0</v>
      </c>
    </row>
    <row r="3262" customFormat="false" ht="15" hidden="false" customHeight="true" outlineLevel="0" collapsed="false">
      <c r="A3262" s="0" t="s">
        <v>149</v>
      </c>
      <c r="B3262" s="0" t="s">
        <v>150</v>
      </c>
      <c r="D3262" s="0" t="n">
        <v>107.9335</v>
      </c>
      <c r="E3262" s="0" t="n">
        <v>167.0846</v>
      </c>
      <c r="F3262" s="0" t="n">
        <v>148.6411</v>
      </c>
      <c r="G3262" s="0" t="n">
        <v>66.1954</v>
      </c>
      <c r="H3262" s="0" t="n">
        <v>69.3342</v>
      </c>
      <c r="I3262" s="0" t="n">
        <v>42.8425</v>
      </c>
      <c r="K3262" s="0" t="n">
        <v>6</v>
      </c>
      <c r="L3262" s="6" t="n">
        <f aca="false">LOG(SUM(D3262:F3262)/SUM(G3262:I3262),2)</f>
        <v>1.24801422400345</v>
      </c>
      <c r="M3262" s="6" t="n">
        <f aca="false">TTEST(D3262:F3262,G3262:I3262,2,3)</f>
        <v>0.0265340351932077</v>
      </c>
      <c r="N3262" s="9" t="n">
        <f aca="false">TTEST(D3262:F3262,G3262:I3262,2,2)</f>
        <v>0.0134645506892857</v>
      </c>
      <c r="O3262" s="0" t="n">
        <f aca="false">AND(L3262&gt;0,N3262&lt;0.05)</f>
        <v>1</v>
      </c>
      <c r="P3262" s="0" t="n">
        <f aca="false">AND(L3262&lt;0,N3262&lt;0.05)</f>
        <v>0</v>
      </c>
      <c r="Q3262" s="0" t="n">
        <f aca="false">AND(D3262=0.1,E3262=0.1,F3262=0.1,K3262&gt;=2)</f>
        <v>0</v>
      </c>
      <c r="R3262" s="0" t="n">
        <f aca="false">AND(G3262=0.1,H3262=0.1,I3262=0.1,K3262&gt;=2)</f>
        <v>0</v>
      </c>
      <c r="S3262" s="0" t="n">
        <f aca="false">OR(O3262,R3262)</f>
        <v>1</v>
      </c>
      <c r="T3262" s="0" t="n">
        <f aca="false">OR(P3262,Q3262)</f>
        <v>0</v>
      </c>
    </row>
    <row r="3263" customFormat="false" ht="15" hidden="false" customHeight="true" outlineLevel="0" collapsed="false">
      <c r="A3263" s="0" t="s">
        <v>3017</v>
      </c>
      <c r="B3263" s="0" t="s">
        <v>3018</v>
      </c>
      <c r="D3263" s="0" t="n">
        <v>37.5349</v>
      </c>
      <c r="E3263" s="0" t="n">
        <v>22.4374</v>
      </c>
      <c r="F3263" s="0" t="n">
        <v>36.6103</v>
      </c>
      <c r="G3263" s="0" t="n">
        <v>8.9729</v>
      </c>
      <c r="H3263" s="0" t="n">
        <v>18.2871</v>
      </c>
      <c r="I3263" s="0" t="n">
        <v>13.6552</v>
      </c>
      <c r="K3263" s="0" t="n">
        <v>6</v>
      </c>
      <c r="L3263" s="6" t="n">
        <f aca="false">LOG(SUM(D3263:F3263)/SUM(G3263:I3263),2)</f>
        <v>1.23912639726313</v>
      </c>
      <c r="M3263" s="6" t="n">
        <f aca="false">TTEST(D3263:F3263,G3263:I3263,2,3)</f>
        <v>0.0424978800777456</v>
      </c>
      <c r="N3263" s="9" t="n">
        <f aca="false">TTEST(D3263:F3263,G3263:I3263,2,2)</f>
        <v>0.0291769185178279</v>
      </c>
      <c r="O3263" s="0" t="n">
        <f aca="false">AND(L3263&gt;0,N3263&lt;0.05)</f>
        <v>1</v>
      </c>
      <c r="P3263" s="0" t="n">
        <f aca="false">AND(L3263&lt;0,N3263&lt;0.05)</f>
        <v>0</v>
      </c>
      <c r="Q3263" s="0" t="n">
        <f aca="false">AND(D3263=0.1,E3263=0.1,F3263=0.1,K3263&gt;=2)</f>
        <v>0</v>
      </c>
      <c r="R3263" s="0" t="n">
        <f aca="false">AND(G3263=0.1,H3263=0.1,I3263=0.1,K3263&gt;=2)</f>
        <v>0</v>
      </c>
      <c r="S3263" s="0" t="n">
        <f aca="false">OR(O3263,R3263)</f>
        <v>1</v>
      </c>
      <c r="T3263" s="0" t="n">
        <f aca="false">OR(P3263,Q3263)</f>
        <v>0</v>
      </c>
    </row>
    <row r="3264" customFormat="false" ht="15" hidden="false" customHeight="true" outlineLevel="0" collapsed="false">
      <c r="A3264" s="0" t="s">
        <v>2810</v>
      </c>
      <c r="B3264" s="0" t="s">
        <v>2811</v>
      </c>
      <c r="D3264" s="0" t="n">
        <v>29.4178</v>
      </c>
      <c r="E3264" s="0" t="n">
        <v>41.5448</v>
      </c>
      <c r="F3264" s="0" t="n">
        <v>55.9213</v>
      </c>
      <c r="G3264" s="0" t="n">
        <v>21.2846</v>
      </c>
      <c r="H3264" s="0" t="n">
        <v>21.0298</v>
      </c>
      <c r="I3264" s="0" t="n">
        <v>12.1242</v>
      </c>
      <c r="K3264" s="0" t="n">
        <v>6</v>
      </c>
      <c r="L3264" s="6" t="n">
        <f aca="false">LOG(SUM(D3264:F3264)/SUM(G3264:I3264),2)</f>
        <v>1.2208071500311</v>
      </c>
      <c r="M3264" s="6" t="n">
        <f aca="false">TTEST(D3264:F3264,G3264:I3264,2,3)</f>
        <v>0.0723210432687382</v>
      </c>
      <c r="N3264" s="9" t="n">
        <f aca="false">TTEST(D3264:F3264,G3264:I3264,2,2)</f>
        <v>0.0426492730328127</v>
      </c>
      <c r="O3264" s="0" t="n">
        <f aca="false">AND(L3264&gt;0,N3264&lt;0.05)</f>
        <v>1</v>
      </c>
      <c r="P3264" s="0" t="n">
        <f aca="false">AND(L3264&lt;0,N3264&lt;0.05)</f>
        <v>0</v>
      </c>
      <c r="Q3264" s="0" t="n">
        <f aca="false">AND(D3264=0.1,E3264=0.1,F3264=0.1,K3264&gt;=2)</f>
        <v>0</v>
      </c>
      <c r="R3264" s="0" t="n">
        <f aca="false">AND(G3264=0.1,H3264=0.1,I3264=0.1,K3264&gt;=2)</f>
        <v>0</v>
      </c>
      <c r="S3264" s="0" t="n">
        <f aca="false">OR(O3264,R3264)</f>
        <v>1</v>
      </c>
      <c r="T3264" s="0" t="n">
        <f aca="false">OR(P3264,Q3264)</f>
        <v>0</v>
      </c>
    </row>
    <row r="3265" customFormat="false" ht="15" hidden="false" customHeight="true" outlineLevel="0" collapsed="false">
      <c r="A3265" s="0" t="s">
        <v>3263</v>
      </c>
      <c r="B3265" s="0" t="s">
        <v>3264</v>
      </c>
      <c r="D3265" s="0" t="n">
        <v>73.3366</v>
      </c>
      <c r="E3265" s="0" t="n">
        <v>84.8722</v>
      </c>
      <c r="F3265" s="0" t="n">
        <v>95.8385</v>
      </c>
      <c r="G3265" s="0" t="n">
        <v>31.0846</v>
      </c>
      <c r="H3265" s="0" t="n">
        <v>60.1347</v>
      </c>
      <c r="I3265" s="0" t="n">
        <v>19.7205</v>
      </c>
      <c r="K3265" s="0" t="n">
        <v>6</v>
      </c>
      <c r="L3265" s="6" t="n">
        <f aca="false">LOG(SUM(D3265:F3265)/SUM(G3265:I3265),2)</f>
        <v>1.19532010162055</v>
      </c>
      <c r="M3265" s="6" t="n">
        <f aca="false">TTEST(D3265:F3265,G3265:I3265,2,3)</f>
        <v>0.038310130935936</v>
      </c>
      <c r="N3265" s="9" t="n">
        <f aca="false">TTEST(D3265:F3265,G3265:I3265,2,2)</f>
        <v>0.0251607161951045</v>
      </c>
      <c r="O3265" s="0" t="n">
        <f aca="false">AND(L3265&gt;0,N3265&lt;0.05)</f>
        <v>1</v>
      </c>
      <c r="P3265" s="0" t="n">
        <f aca="false">AND(L3265&lt;0,N3265&lt;0.05)</f>
        <v>0</v>
      </c>
      <c r="Q3265" s="0" t="n">
        <f aca="false">AND(D3265=0.1,E3265=0.1,F3265=0.1,K3265&gt;=2)</f>
        <v>0</v>
      </c>
      <c r="R3265" s="0" t="n">
        <f aca="false">AND(G3265=0.1,H3265=0.1,I3265=0.1,K3265&gt;=2)</f>
        <v>0</v>
      </c>
      <c r="S3265" s="0" t="n">
        <f aca="false">OR(O3265,R3265)</f>
        <v>1</v>
      </c>
      <c r="T3265" s="0" t="n">
        <f aca="false">OR(P3265,Q3265)</f>
        <v>0</v>
      </c>
    </row>
    <row r="3266" customFormat="false" ht="15" hidden="false" customHeight="true" outlineLevel="0" collapsed="false">
      <c r="A3266" s="0" t="s">
        <v>215</v>
      </c>
      <c r="B3266" s="0" t="s">
        <v>216</v>
      </c>
      <c r="D3266" s="0" t="n">
        <v>23.2786</v>
      </c>
      <c r="E3266" s="0" t="n">
        <v>22.044</v>
      </c>
      <c r="F3266" s="0" t="n">
        <v>25.0991</v>
      </c>
      <c r="G3266" s="0" t="n">
        <v>15.112</v>
      </c>
      <c r="H3266" s="0" t="n">
        <v>7.2164</v>
      </c>
      <c r="I3266" s="0" t="n">
        <v>9.3434</v>
      </c>
      <c r="K3266" s="0" t="n">
        <v>6</v>
      </c>
      <c r="L3266" s="6" t="n">
        <f aca="false">LOG(SUM(D3266:F3266)/SUM(G3266:I3266),2)</f>
        <v>1.15282119246467</v>
      </c>
      <c r="M3266" s="6" t="n">
        <f aca="false">TTEST(D3266:F3266,G3266:I3266,2,3)</f>
        <v>0.0210597385597837</v>
      </c>
      <c r="N3266" s="9" t="n">
        <f aca="false">TTEST(D3266:F3266,G3266:I3266,2,2)</f>
        <v>0.00685985229550313</v>
      </c>
      <c r="O3266" s="0" t="n">
        <f aca="false">AND(L3266&gt;0,N3266&lt;0.05)</f>
        <v>1</v>
      </c>
      <c r="P3266" s="0" t="n">
        <f aca="false">AND(L3266&lt;0,N3266&lt;0.05)</f>
        <v>0</v>
      </c>
      <c r="Q3266" s="0" t="n">
        <f aca="false">AND(D3266=0.1,E3266=0.1,F3266=0.1,K3266&gt;=2)</f>
        <v>0</v>
      </c>
      <c r="R3266" s="0" t="n">
        <f aca="false">AND(G3266=0.1,H3266=0.1,I3266=0.1,K3266&gt;=2)</f>
        <v>0</v>
      </c>
      <c r="S3266" s="0" t="n">
        <f aca="false">OR(O3266,R3266)</f>
        <v>1</v>
      </c>
      <c r="T3266" s="0" t="n">
        <f aca="false">OR(P3266,Q3266)</f>
        <v>0</v>
      </c>
    </row>
    <row r="3267" customFormat="false" ht="15" hidden="false" customHeight="true" outlineLevel="0" collapsed="false">
      <c r="A3267" s="0" t="s">
        <v>4607</v>
      </c>
      <c r="B3267" s="0" t="s">
        <v>4608</v>
      </c>
      <c r="D3267" s="0" t="n">
        <v>70.6901</v>
      </c>
      <c r="E3267" s="0" t="n">
        <v>101.0065</v>
      </c>
      <c r="F3267" s="0" t="n">
        <v>95.9545</v>
      </c>
      <c r="G3267" s="0" t="n">
        <v>36.1314</v>
      </c>
      <c r="H3267" s="0" t="n">
        <v>44.0167</v>
      </c>
      <c r="I3267" s="0" t="n">
        <v>44.7611</v>
      </c>
      <c r="K3267" s="0" t="n">
        <v>6</v>
      </c>
      <c r="L3267" s="6" t="n">
        <f aca="false">LOG(SUM(D3267:F3267)/SUM(G3267:I3267),2)</f>
        <v>1.09947384149245</v>
      </c>
      <c r="M3267" s="6" t="n">
        <f aca="false">TTEST(D3267:F3267,G3267:I3267,2,3)</f>
        <v>0.0286597036243887</v>
      </c>
      <c r="N3267" s="9" t="n">
        <f aca="false">TTEST(D3267:F3267,G3267:I3267,2,2)</f>
        <v>0.00823563545126366</v>
      </c>
      <c r="O3267" s="0" t="n">
        <f aca="false">AND(L3267&gt;0,N3267&lt;0.05)</f>
        <v>1</v>
      </c>
      <c r="P3267" s="0" t="n">
        <f aca="false">AND(L3267&lt;0,N3267&lt;0.05)</f>
        <v>0</v>
      </c>
      <c r="Q3267" s="0" t="n">
        <f aca="false">AND(D3267=0.1,E3267=0.1,F3267=0.1,K3267&gt;=2)</f>
        <v>0</v>
      </c>
      <c r="R3267" s="0" t="n">
        <f aca="false">AND(G3267=0.1,H3267=0.1,I3267=0.1,K3267&gt;=2)</f>
        <v>0</v>
      </c>
      <c r="S3267" s="0" t="n">
        <f aca="false">OR(O3267,R3267)</f>
        <v>1</v>
      </c>
      <c r="T3267" s="0" t="n">
        <f aca="false">OR(P3267,Q3267)</f>
        <v>0</v>
      </c>
    </row>
    <row r="3268" customFormat="false" ht="15" hidden="false" customHeight="true" outlineLevel="0" collapsed="false">
      <c r="A3268" s="0" t="s">
        <v>1562</v>
      </c>
      <c r="B3268" s="0" t="s">
        <v>1563</v>
      </c>
      <c r="D3268" s="0" t="n">
        <v>70.7599</v>
      </c>
      <c r="E3268" s="0" t="n">
        <v>75.16</v>
      </c>
      <c r="F3268" s="0" t="n">
        <v>56.9579</v>
      </c>
      <c r="G3268" s="0" t="n">
        <v>40.912</v>
      </c>
      <c r="H3268" s="0" t="n">
        <v>29.431</v>
      </c>
      <c r="I3268" s="0" t="n">
        <v>24.4528</v>
      </c>
      <c r="K3268" s="0" t="n">
        <v>6</v>
      </c>
      <c r="L3268" s="6" t="n">
        <f aca="false">LOG(SUM(D3268:F3268)/SUM(G3268:I3268),2)</f>
        <v>1.09771596018721</v>
      </c>
      <c r="M3268" s="6" t="n">
        <f aca="false">TTEST(D3268:F3268,G3268:I3268,2,3)</f>
        <v>0.00826401247752543</v>
      </c>
      <c r="N3268" s="9" t="n">
        <f aca="false">TTEST(D3268:F3268,G3268:I3268,2,2)</f>
        <v>0.00798008876229402</v>
      </c>
      <c r="O3268" s="0" t="n">
        <f aca="false">AND(L3268&gt;0,N3268&lt;0.05)</f>
        <v>1</v>
      </c>
      <c r="P3268" s="0" t="n">
        <f aca="false">AND(L3268&lt;0,N3268&lt;0.05)</f>
        <v>0</v>
      </c>
      <c r="Q3268" s="0" t="n">
        <f aca="false">AND(D3268=0.1,E3268=0.1,F3268=0.1,K3268&gt;=2)</f>
        <v>0</v>
      </c>
      <c r="R3268" s="0" t="n">
        <f aca="false">AND(G3268=0.1,H3268=0.1,I3268=0.1,K3268&gt;=2)</f>
        <v>0</v>
      </c>
      <c r="S3268" s="0" t="n">
        <f aca="false">OR(O3268,R3268)</f>
        <v>1</v>
      </c>
      <c r="T3268" s="0" t="n">
        <f aca="false">OR(P3268,Q3268)</f>
        <v>0</v>
      </c>
    </row>
    <row r="3269" customFormat="false" ht="15" hidden="false" customHeight="true" outlineLevel="0" collapsed="false">
      <c r="A3269" s="0" t="s">
        <v>2765</v>
      </c>
      <c r="B3269" s="0" t="s">
        <v>2766</v>
      </c>
      <c r="D3269" s="0" t="n">
        <v>86.0343</v>
      </c>
      <c r="E3269" s="0" t="n">
        <v>53.0631</v>
      </c>
      <c r="F3269" s="0" t="n">
        <v>63.5734</v>
      </c>
      <c r="G3269" s="0" t="n">
        <v>29.1451</v>
      </c>
      <c r="H3269" s="0" t="n">
        <v>23.1171</v>
      </c>
      <c r="I3269" s="0" t="n">
        <v>42.7582</v>
      </c>
      <c r="K3269" s="0" t="n">
        <v>6</v>
      </c>
      <c r="L3269" s="6" t="n">
        <f aca="false">LOG(SUM(D3269:F3269)/SUM(G3269:I3269),2)</f>
        <v>1.0928290609579</v>
      </c>
      <c r="M3269" s="6" t="n">
        <f aca="false">TTEST(D3269:F3269,G3269:I3269,2,3)</f>
        <v>0.0449687213423345</v>
      </c>
      <c r="N3269" s="9" t="n">
        <f aca="false">TTEST(D3269:F3269,G3269:I3269,2,2)</f>
        <v>0.0339256183271629</v>
      </c>
      <c r="O3269" s="0" t="n">
        <f aca="false">AND(L3269&gt;0,N3269&lt;0.05)</f>
        <v>1</v>
      </c>
      <c r="P3269" s="0" t="n">
        <f aca="false">AND(L3269&lt;0,N3269&lt;0.05)</f>
        <v>0</v>
      </c>
      <c r="Q3269" s="0" t="n">
        <f aca="false">AND(D3269=0.1,E3269=0.1,F3269=0.1,K3269&gt;=2)</f>
        <v>0</v>
      </c>
      <c r="R3269" s="0" t="n">
        <f aca="false">AND(G3269=0.1,H3269=0.1,I3269=0.1,K3269&gt;=2)</f>
        <v>0</v>
      </c>
      <c r="S3269" s="0" t="n">
        <f aca="false">OR(O3269,R3269)</f>
        <v>1</v>
      </c>
      <c r="T3269" s="0" t="n">
        <f aca="false">OR(P3269,Q3269)</f>
        <v>0</v>
      </c>
    </row>
    <row r="3270" customFormat="false" ht="15" hidden="false" customHeight="true" outlineLevel="0" collapsed="false">
      <c r="A3270" s="0" t="s">
        <v>2294</v>
      </c>
      <c r="B3270" s="0" t="s">
        <v>2295</v>
      </c>
      <c r="D3270" s="0" t="n">
        <v>20.5964</v>
      </c>
      <c r="E3270" s="0" t="n">
        <v>26.0615</v>
      </c>
      <c r="F3270" s="0" t="n">
        <v>29.7561</v>
      </c>
      <c r="G3270" s="0" t="n">
        <v>11.5109</v>
      </c>
      <c r="H3270" s="0" t="n">
        <v>10.3261</v>
      </c>
      <c r="I3270" s="0" t="n">
        <v>14.4876</v>
      </c>
      <c r="K3270" s="0" t="n">
        <v>6</v>
      </c>
      <c r="L3270" s="6" t="n">
        <f aca="false">LOG(SUM(D3270:F3270)/SUM(G3270:I3270),2)</f>
        <v>1.07289007099721</v>
      </c>
      <c r="M3270" s="6" t="n">
        <f aca="false">TTEST(D3270:F3270,G3270:I3270,2,3)</f>
        <v>0.0225324559462834</v>
      </c>
      <c r="N3270" s="9" t="n">
        <f aca="false">TTEST(D3270:F3270,G3270:I3270,2,2)</f>
        <v>0.0103872063385251</v>
      </c>
      <c r="O3270" s="0" t="n">
        <f aca="false">AND(L3270&gt;0,N3270&lt;0.05)</f>
        <v>1</v>
      </c>
      <c r="P3270" s="0" t="n">
        <f aca="false">AND(L3270&lt;0,N3270&lt;0.05)</f>
        <v>0</v>
      </c>
      <c r="Q3270" s="0" t="n">
        <f aca="false">AND(D3270=0.1,E3270=0.1,F3270=0.1,K3270&gt;=2)</f>
        <v>0</v>
      </c>
      <c r="R3270" s="0" t="n">
        <f aca="false">AND(G3270=0.1,H3270=0.1,I3270=0.1,K3270&gt;=2)</f>
        <v>0</v>
      </c>
      <c r="S3270" s="0" t="n">
        <f aca="false">OR(O3270,R3270)</f>
        <v>1</v>
      </c>
      <c r="T3270" s="0" t="n">
        <f aca="false">OR(P3270,Q3270)</f>
        <v>0</v>
      </c>
    </row>
    <row r="3271" customFormat="false" ht="15" hidden="false" customHeight="true" outlineLevel="0" collapsed="false">
      <c r="A3271" s="0" t="s">
        <v>2498</v>
      </c>
      <c r="B3271" s="0" t="s">
        <v>2499</v>
      </c>
      <c r="D3271" s="0" t="n">
        <v>78.0776</v>
      </c>
      <c r="E3271" s="0" t="n">
        <v>58.4048</v>
      </c>
      <c r="F3271" s="0" t="n">
        <v>74.5847</v>
      </c>
      <c r="G3271" s="0" t="n">
        <v>31.0309</v>
      </c>
      <c r="H3271" s="0" t="n">
        <v>26.7425</v>
      </c>
      <c r="I3271" s="0" t="n">
        <v>42.871</v>
      </c>
      <c r="K3271" s="0" t="n">
        <v>6</v>
      </c>
      <c r="L3271" s="6" t="n">
        <f aca="false">LOG(SUM(D3271:F3271)/SUM(G3271:I3271),2)</f>
        <v>1.06843481584238</v>
      </c>
      <c r="M3271" s="6" t="n">
        <f aca="false">TTEST(D3271:F3271,G3271:I3271,2,3)</f>
        <v>0.0100981800090645</v>
      </c>
      <c r="N3271" s="9" t="n">
        <f aca="false">TTEST(D3271:F3271,G3271:I3271,2,2)</f>
        <v>0.0089546675244375</v>
      </c>
      <c r="O3271" s="0" t="n">
        <f aca="false">AND(L3271&gt;0,N3271&lt;0.05)</f>
        <v>1</v>
      </c>
      <c r="P3271" s="0" t="n">
        <f aca="false">AND(L3271&lt;0,N3271&lt;0.05)</f>
        <v>0</v>
      </c>
      <c r="Q3271" s="0" t="n">
        <f aca="false">AND(D3271=0.1,E3271=0.1,F3271=0.1,K3271&gt;=2)</f>
        <v>0</v>
      </c>
      <c r="R3271" s="0" t="n">
        <f aca="false">AND(G3271=0.1,H3271=0.1,I3271=0.1,K3271&gt;=2)</f>
        <v>0</v>
      </c>
      <c r="S3271" s="0" t="n">
        <f aca="false">OR(O3271,R3271)</f>
        <v>1</v>
      </c>
      <c r="T3271" s="0" t="n">
        <f aca="false">OR(P3271,Q3271)</f>
        <v>0</v>
      </c>
    </row>
    <row r="3272" customFormat="false" ht="15" hidden="false" customHeight="true" outlineLevel="0" collapsed="false">
      <c r="A3272" s="0" t="s">
        <v>2954</v>
      </c>
      <c r="B3272" s="0" t="s">
        <v>2955</v>
      </c>
      <c r="D3272" s="0" t="n">
        <v>36.7469</v>
      </c>
      <c r="E3272" s="0" t="n">
        <v>44.7633</v>
      </c>
      <c r="F3272" s="0" t="n">
        <v>41.6853</v>
      </c>
      <c r="G3272" s="0" t="n">
        <v>18.9703</v>
      </c>
      <c r="H3272" s="0" t="n">
        <v>23.9413</v>
      </c>
      <c r="I3272" s="0" t="n">
        <v>16.2681</v>
      </c>
      <c r="K3272" s="0" t="n">
        <v>6</v>
      </c>
      <c r="L3272" s="6" t="n">
        <f aca="false">LOG(SUM(D3272:F3272)/SUM(G3272:I3272),2)</f>
        <v>1.05777527102823</v>
      </c>
      <c r="M3272" s="6" t="n">
        <f aca="false">TTEST(D3272:F3272,G3272:I3272,2,3)</f>
        <v>0.00276810873353027</v>
      </c>
      <c r="N3272" s="9" t="n">
        <f aca="false">TTEST(D3272:F3272,G3272:I3272,2,2)</f>
        <v>0.00275391380587126</v>
      </c>
      <c r="O3272" s="0" t="n">
        <f aca="false">AND(L3272&gt;0,N3272&lt;0.05)</f>
        <v>1</v>
      </c>
      <c r="P3272" s="0" t="n">
        <f aca="false">AND(L3272&lt;0,N3272&lt;0.05)</f>
        <v>0</v>
      </c>
      <c r="Q3272" s="0" t="n">
        <f aca="false">AND(D3272=0.1,E3272=0.1,F3272=0.1,K3272&gt;=2)</f>
        <v>0</v>
      </c>
      <c r="R3272" s="0" t="n">
        <f aca="false">AND(G3272=0.1,H3272=0.1,I3272=0.1,K3272&gt;=2)</f>
        <v>0</v>
      </c>
      <c r="S3272" s="0" t="n">
        <f aca="false">OR(O3272,R3272)</f>
        <v>1</v>
      </c>
      <c r="T3272" s="0" t="n">
        <f aca="false">OR(P3272,Q3272)</f>
        <v>0</v>
      </c>
    </row>
    <row r="3273" customFormat="false" ht="15" hidden="false" customHeight="true" outlineLevel="0" collapsed="false">
      <c r="A3273" s="0" t="s">
        <v>3530</v>
      </c>
      <c r="B3273" s="0" t="s">
        <v>3531</v>
      </c>
      <c r="D3273" s="0" t="n">
        <v>76.9479</v>
      </c>
      <c r="E3273" s="0" t="n">
        <v>52.5783</v>
      </c>
      <c r="F3273" s="0" t="n">
        <v>71.3469</v>
      </c>
      <c r="G3273" s="0" t="n">
        <v>21.9726</v>
      </c>
      <c r="H3273" s="0" t="n">
        <v>32.5835</v>
      </c>
      <c r="I3273" s="0" t="n">
        <v>42.0657</v>
      </c>
      <c r="K3273" s="0" t="n">
        <v>6</v>
      </c>
      <c r="L3273" s="6" t="n">
        <f aca="false">LOG(SUM(D3273:F3273)/SUM(G3273:I3273),2)</f>
        <v>1.05586374334979</v>
      </c>
      <c r="M3273" s="6" t="n">
        <f aca="false">TTEST(D3273:F3273,G3273:I3273,2,3)</f>
        <v>0.022802077940976</v>
      </c>
      <c r="N3273" s="9" t="n">
        <f aca="false">TTEST(D3273:F3273,G3273:I3273,2,2)</f>
        <v>0.0207498122618577</v>
      </c>
      <c r="O3273" s="0" t="n">
        <f aca="false">AND(L3273&gt;0,N3273&lt;0.05)</f>
        <v>1</v>
      </c>
      <c r="P3273" s="0" t="n">
        <f aca="false">AND(L3273&lt;0,N3273&lt;0.05)</f>
        <v>0</v>
      </c>
      <c r="Q3273" s="0" t="n">
        <f aca="false">AND(D3273=0.1,E3273=0.1,F3273=0.1,K3273&gt;=2)</f>
        <v>0</v>
      </c>
      <c r="R3273" s="0" t="n">
        <f aca="false">AND(G3273=0.1,H3273=0.1,I3273=0.1,K3273&gt;=2)</f>
        <v>0</v>
      </c>
      <c r="S3273" s="0" t="n">
        <f aca="false">OR(O3273,R3273)</f>
        <v>1</v>
      </c>
      <c r="T3273" s="0" t="n">
        <f aca="false">OR(P3273,Q3273)</f>
        <v>0</v>
      </c>
    </row>
    <row r="3274" customFormat="false" ht="15" hidden="false" customHeight="true" outlineLevel="0" collapsed="false">
      <c r="A3274" s="0" t="s">
        <v>3932</v>
      </c>
      <c r="B3274" s="0" t="s">
        <v>3933</v>
      </c>
      <c r="D3274" s="0" t="n">
        <v>50.5382</v>
      </c>
      <c r="E3274" s="0" t="n">
        <v>70.5126</v>
      </c>
      <c r="F3274" s="0" t="n">
        <v>53.542</v>
      </c>
      <c r="G3274" s="0" t="n">
        <v>30.7006</v>
      </c>
      <c r="H3274" s="0" t="n">
        <v>38.8917</v>
      </c>
      <c r="I3274" s="0" t="n">
        <v>14.9533</v>
      </c>
      <c r="K3274" s="0" t="n">
        <v>6</v>
      </c>
      <c r="L3274" s="6" t="n">
        <f aca="false">LOG(SUM(D3274:F3274)/SUM(G3274:I3274),2)</f>
        <v>1.04619248552444</v>
      </c>
      <c r="M3274" s="6" t="n">
        <f aca="false">TTEST(D3274:F3274,G3274:I3274,2,3)</f>
        <v>0.0336021710387721</v>
      </c>
      <c r="N3274" s="9" t="n">
        <f aca="false">TTEST(D3274:F3274,G3274:I3274,2,2)</f>
        <v>0.0329143810951111</v>
      </c>
      <c r="O3274" s="0" t="n">
        <f aca="false">AND(L3274&gt;0,N3274&lt;0.05)</f>
        <v>1</v>
      </c>
      <c r="P3274" s="0" t="n">
        <f aca="false">AND(L3274&lt;0,N3274&lt;0.05)</f>
        <v>0</v>
      </c>
      <c r="Q3274" s="0" t="n">
        <f aca="false">AND(D3274=0.1,E3274=0.1,F3274=0.1,K3274&gt;=2)</f>
        <v>0</v>
      </c>
      <c r="R3274" s="0" t="n">
        <f aca="false">AND(G3274=0.1,H3274=0.1,I3274=0.1,K3274&gt;=2)</f>
        <v>0</v>
      </c>
      <c r="S3274" s="0" t="n">
        <f aca="false">OR(O3274,R3274)</f>
        <v>1</v>
      </c>
      <c r="T3274" s="0" t="n">
        <f aca="false">OR(P3274,Q3274)</f>
        <v>0</v>
      </c>
    </row>
    <row r="3275" customFormat="false" ht="15" hidden="false" customHeight="true" outlineLevel="0" collapsed="false">
      <c r="A3275" s="0" t="s">
        <v>1583</v>
      </c>
      <c r="B3275" s="0" t="s">
        <v>1584</v>
      </c>
      <c r="D3275" s="0" t="n">
        <v>17.8925</v>
      </c>
      <c r="E3275" s="0" t="n">
        <v>26.3248</v>
      </c>
      <c r="F3275" s="0" t="n">
        <v>23.0931</v>
      </c>
      <c r="G3275" s="0" t="n">
        <v>10.4949</v>
      </c>
      <c r="H3275" s="0" t="n">
        <v>11.7565</v>
      </c>
      <c r="I3275" s="0" t="n">
        <v>10.3492</v>
      </c>
      <c r="K3275" s="0" t="n">
        <v>6</v>
      </c>
      <c r="L3275" s="6" t="n">
        <f aca="false">LOG(SUM(D3275:F3275)/SUM(G3275:I3275),2)</f>
        <v>1.04593091320292</v>
      </c>
      <c r="M3275" s="6" t="n">
        <f aca="false">TTEST(D3275:F3275,G3275:I3275,2,3)</f>
        <v>0.0384881550576876</v>
      </c>
      <c r="N3275" s="9" t="n">
        <f aca="false">TTEST(D3275:F3275,G3275:I3275,2,2)</f>
        <v>0.00977476342693926</v>
      </c>
      <c r="O3275" s="0" t="n">
        <f aca="false">AND(L3275&gt;0,N3275&lt;0.05)</f>
        <v>1</v>
      </c>
      <c r="P3275" s="0" t="n">
        <f aca="false">AND(L3275&lt;0,N3275&lt;0.05)</f>
        <v>0</v>
      </c>
      <c r="Q3275" s="0" t="n">
        <f aca="false">AND(D3275=0.1,E3275=0.1,F3275=0.1,K3275&gt;=2)</f>
        <v>0</v>
      </c>
      <c r="R3275" s="0" t="n">
        <f aca="false">AND(G3275=0.1,H3275=0.1,I3275=0.1,K3275&gt;=2)</f>
        <v>0</v>
      </c>
      <c r="S3275" s="0" t="n">
        <f aca="false">OR(O3275,R3275)</f>
        <v>1</v>
      </c>
      <c r="T3275" s="0" t="n">
        <f aca="false">OR(P3275,Q3275)</f>
        <v>0</v>
      </c>
    </row>
    <row r="3276" customFormat="false" ht="15" hidden="false" customHeight="true" outlineLevel="0" collapsed="false">
      <c r="A3276" s="0" t="s">
        <v>1916</v>
      </c>
      <c r="B3276" s="0" t="s">
        <v>1917</v>
      </c>
      <c r="D3276" s="0" t="n">
        <v>34.2783</v>
      </c>
      <c r="E3276" s="0" t="n">
        <v>36.4471</v>
      </c>
      <c r="F3276" s="0" t="n">
        <v>36.4841</v>
      </c>
      <c r="G3276" s="0" t="n">
        <v>15.3663</v>
      </c>
      <c r="H3276" s="0" t="n">
        <v>21.3675</v>
      </c>
      <c r="I3276" s="0" t="n">
        <v>15.5988</v>
      </c>
      <c r="K3276" s="0" t="n">
        <v>6</v>
      </c>
      <c r="L3276" s="6" t="n">
        <f aca="false">LOG(SUM(D3276:F3276)/SUM(G3276:I3276),2)</f>
        <v>1.03465090875895</v>
      </c>
      <c r="M3276" s="6" t="n">
        <f aca="false">TTEST(D3276:F3276,G3276:I3276,2,3)</f>
        <v>0.00583153026200992</v>
      </c>
      <c r="N3276" s="9" t="n">
        <f aca="false">TTEST(D3276:F3276,G3276:I3276,2,2)</f>
        <v>0.000945929671178241</v>
      </c>
      <c r="O3276" s="0" t="n">
        <f aca="false">AND(L3276&gt;0,N3276&lt;0.05)</f>
        <v>1</v>
      </c>
      <c r="P3276" s="0" t="n">
        <f aca="false">AND(L3276&lt;0,N3276&lt;0.05)</f>
        <v>0</v>
      </c>
      <c r="Q3276" s="0" t="n">
        <f aca="false">AND(D3276=0.1,E3276=0.1,F3276=0.1,K3276&gt;=2)</f>
        <v>0</v>
      </c>
      <c r="R3276" s="0" t="n">
        <f aca="false">AND(G3276=0.1,H3276=0.1,I3276=0.1,K3276&gt;=2)</f>
        <v>0</v>
      </c>
      <c r="S3276" s="0" t="n">
        <f aca="false">OR(O3276,R3276)</f>
        <v>1</v>
      </c>
      <c r="T3276" s="0" t="n">
        <f aca="false">OR(P3276,Q3276)</f>
        <v>0</v>
      </c>
    </row>
    <row r="3277" customFormat="false" ht="15" hidden="false" customHeight="true" outlineLevel="0" collapsed="false">
      <c r="A3277" s="0" t="s">
        <v>4178</v>
      </c>
      <c r="B3277" s="0" t="s">
        <v>4179</v>
      </c>
      <c r="D3277" s="0" t="n">
        <v>16.5414</v>
      </c>
      <c r="E3277" s="0" t="n">
        <v>15.2195</v>
      </c>
      <c r="F3277" s="0" t="n">
        <v>24.0446</v>
      </c>
      <c r="G3277" s="0" t="n">
        <v>7.9006</v>
      </c>
      <c r="H3277" s="0" t="n">
        <v>10.5288</v>
      </c>
      <c r="I3277" s="0" t="n">
        <v>8.9676</v>
      </c>
      <c r="K3277" s="0" t="n">
        <v>6</v>
      </c>
      <c r="L3277" s="6" t="n">
        <f aca="false">LOG(SUM(D3277:F3277)/SUM(G3277:I3277),2)</f>
        <v>1.02638939094419</v>
      </c>
      <c r="M3277" s="6" t="n">
        <f aca="false">TTEST(D3277:F3277,G3277:I3277,2,3)</f>
        <v>0.0656912824653776</v>
      </c>
      <c r="N3277" s="9" t="n">
        <f aca="false">TTEST(D3277:F3277,G3277:I3277,2,2)</f>
        <v>0.0293705138165527</v>
      </c>
      <c r="O3277" s="0" t="n">
        <f aca="false">AND(L3277&gt;0,N3277&lt;0.05)</f>
        <v>1</v>
      </c>
      <c r="P3277" s="0" t="n">
        <f aca="false">AND(L3277&lt;0,N3277&lt;0.05)</f>
        <v>0</v>
      </c>
      <c r="Q3277" s="0" t="n">
        <f aca="false">AND(D3277=0.1,E3277=0.1,F3277=0.1,K3277&gt;=2)</f>
        <v>0</v>
      </c>
      <c r="R3277" s="0" t="n">
        <f aca="false">AND(G3277=0.1,H3277=0.1,I3277=0.1,K3277&gt;=2)</f>
        <v>0</v>
      </c>
      <c r="S3277" s="0" t="n">
        <f aca="false">OR(O3277,R3277)</f>
        <v>1</v>
      </c>
      <c r="T3277" s="0" t="n">
        <f aca="false">OR(P3277,Q3277)</f>
        <v>0</v>
      </c>
    </row>
    <row r="3278" customFormat="false" ht="15" hidden="false" customHeight="true" outlineLevel="0" collapsed="false">
      <c r="A3278" s="0" t="s">
        <v>3047</v>
      </c>
      <c r="B3278" s="0" t="s">
        <v>3048</v>
      </c>
      <c r="D3278" s="0" t="n">
        <v>68.2111</v>
      </c>
      <c r="E3278" s="0" t="n">
        <v>76.8358</v>
      </c>
      <c r="F3278" s="0" t="n">
        <v>98.2138</v>
      </c>
      <c r="G3278" s="0" t="n">
        <v>20.4903</v>
      </c>
      <c r="H3278" s="0" t="n">
        <v>46.0613</v>
      </c>
      <c r="I3278" s="0" t="n">
        <v>55.4976</v>
      </c>
      <c r="K3278" s="0" t="n">
        <v>6</v>
      </c>
      <c r="L3278" s="6" t="n">
        <f aca="false">LOG(SUM(D3278:F3278)/SUM(G3278:I3278),2)</f>
        <v>0.99504042573143</v>
      </c>
      <c r="M3278" s="6" t="n">
        <f aca="false">TTEST(D3278:F3278,G3278:I3278,2,3)</f>
        <v>0.0437064574178855</v>
      </c>
      <c r="N3278" s="9" t="n">
        <f aca="false">TTEST(D3278:F3278,G3278:I3278,2,2)</f>
        <v>0.0423970750712154</v>
      </c>
      <c r="O3278" s="0" t="n">
        <f aca="false">AND(L3278&gt;0,N3278&lt;0.05)</f>
        <v>1</v>
      </c>
      <c r="P3278" s="0" t="n">
        <f aca="false">AND(L3278&lt;0,N3278&lt;0.05)</f>
        <v>0</v>
      </c>
      <c r="Q3278" s="0" t="n">
        <f aca="false">AND(D3278=0.1,E3278=0.1,F3278=0.1,K3278&gt;=2)</f>
        <v>0</v>
      </c>
      <c r="R3278" s="0" t="n">
        <f aca="false">AND(G3278=0.1,H3278=0.1,I3278=0.1,K3278&gt;=2)</f>
        <v>0</v>
      </c>
      <c r="S3278" s="0" t="n">
        <f aca="false">OR(O3278,R3278)</f>
        <v>1</v>
      </c>
      <c r="T3278" s="0" t="n">
        <f aca="false">OR(P3278,Q3278)</f>
        <v>0</v>
      </c>
    </row>
    <row r="3279" customFormat="false" ht="15" hidden="false" customHeight="true" outlineLevel="0" collapsed="false">
      <c r="A3279" s="0" t="s">
        <v>3437</v>
      </c>
      <c r="B3279" s="0" t="s">
        <v>3438</v>
      </c>
      <c r="D3279" s="0" t="n">
        <v>42.6072</v>
      </c>
      <c r="E3279" s="0" t="n">
        <v>60.0312</v>
      </c>
      <c r="F3279" s="0" t="n">
        <v>54.9862</v>
      </c>
      <c r="G3279" s="0" t="n">
        <v>27.4491</v>
      </c>
      <c r="H3279" s="0" t="n">
        <v>21.4948</v>
      </c>
      <c r="I3279" s="0" t="n">
        <v>30.7529</v>
      </c>
      <c r="K3279" s="0" t="n">
        <v>6</v>
      </c>
      <c r="L3279" s="6" t="n">
        <f aca="false">LOG(SUM(D3279:F3279)/SUM(G3279:I3279),2)</f>
        <v>0.983899006322035</v>
      </c>
      <c r="M3279" s="6" t="n">
        <f aca="false">TTEST(D3279:F3279,G3279:I3279,2,3)</f>
        <v>0.0208824977678406</v>
      </c>
      <c r="N3279" s="9" t="n">
        <f aca="false">TTEST(D3279:F3279,G3279:I3279,2,2)</f>
        <v>0.0112794256315415</v>
      </c>
      <c r="O3279" s="0" t="n">
        <f aca="false">AND(L3279&gt;0,N3279&lt;0.05)</f>
        <v>1</v>
      </c>
      <c r="P3279" s="0" t="n">
        <f aca="false">AND(L3279&lt;0,N3279&lt;0.05)</f>
        <v>0</v>
      </c>
      <c r="Q3279" s="0" t="n">
        <f aca="false">AND(D3279=0.1,E3279=0.1,F3279=0.1,K3279&gt;=2)</f>
        <v>0</v>
      </c>
      <c r="R3279" s="0" t="n">
        <f aca="false">AND(G3279=0.1,H3279=0.1,I3279=0.1,K3279&gt;=2)</f>
        <v>0</v>
      </c>
      <c r="S3279" s="0" t="n">
        <f aca="false">OR(O3279,R3279)</f>
        <v>1</v>
      </c>
      <c r="T3279" s="0" t="n">
        <f aca="false">OR(P3279,Q3279)</f>
        <v>0</v>
      </c>
    </row>
    <row r="3280" customFormat="false" ht="15" hidden="false" customHeight="true" outlineLevel="0" collapsed="false">
      <c r="A3280" s="0" t="s">
        <v>188</v>
      </c>
      <c r="B3280" s="0" t="s">
        <v>189</v>
      </c>
      <c r="D3280" s="0" t="n">
        <v>32.1305</v>
      </c>
      <c r="E3280" s="0" t="n">
        <v>49.2551</v>
      </c>
      <c r="F3280" s="0" t="n">
        <v>52.5727</v>
      </c>
      <c r="G3280" s="0" t="n">
        <v>16.5703</v>
      </c>
      <c r="H3280" s="0" t="n">
        <v>23.3502</v>
      </c>
      <c r="I3280" s="0" t="n">
        <v>28.0509</v>
      </c>
      <c r="K3280" s="0" t="n">
        <v>6</v>
      </c>
      <c r="L3280" s="6" t="n">
        <f aca="false">LOG(SUM(D3280:F3280)/SUM(G3280:I3280),2)</f>
        <v>0.978784229452267</v>
      </c>
      <c r="M3280" s="6" t="n">
        <f aca="false">TTEST(D3280:F3280,G3280:I3280,2,3)</f>
        <v>0.0537524559057699</v>
      </c>
      <c r="N3280" s="9" t="n">
        <f aca="false">TTEST(D3280:F3280,G3280:I3280,2,2)</f>
        <v>0.0371732560081582</v>
      </c>
      <c r="O3280" s="0" t="n">
        <f aca="false">AND(L3280&gt;0,N3280&lt;0.05)</f>
        <v>1</v>
      </c>
      <c r="P3280" s="0" t="n">
        <f aca="false">AND(L3280&lt;0,N3280&lt;0.05)</f>
        <v>0</v>
      </c>
      <c r="Q3280" s="0" t="n">
        <f aca="false">AND(D3280=0.1,E3280=0.1,F3280=0.1,K3280&gt;=2)</f>
        <v>0</v>
      </c>
      <c r="R3280" s="0" t="n">
        <f aca="false">AND(G3280=0.1,H3280=0.1,I3280=0.1,K3280&gt;=2)</f>
        <v>0</v>
      </c>
      <c r="S3280" s="0" t="n">
        <f aca="false">OR(O3280,R3280)</f>
        <v>1</v>
      </c>
      <c r="T3280" s="0" t="n">
        <f aca="false">OR(P3280,Q3280)</f>
        <v>0</v>
      </c>
    </row>
    <row r="3281" customFormat="false" ht="15" hidden="false" customHeight="true" outlineLevel="0" collapsed="false">
      <c r="A3281" s="0" t="s">
        <v>3965</v>
      </c>
      <c r="B3281" s="0" t="s">
        <v>3966</v>
      </c>
      <c r="D3281" s="0" t="n">
        <v>44.1597</v>
      </c>
      <c r="E3281" s="0" t="n">
        <v>64.1938</v>
      </c>
      <c r="F3281" s="0" t="n">
        <v>47.3829</v>
      </c>
      <c r="G3281" s="0" t="n">
        <v>26.4949</v>
      </c>
      <c r="H3281" s="0" t="n">
        <v>29.5842</v>
      </c>
      <c r="I3281" s="0" t="n">
        <v>23.5905</v>
      </c>
      <c r="K3281" s="0" t="n">
        <v>6</v>
      </c>
      <c r="L3281" s="6" t="n">
        <f aca="false">LOG(SUM(D3281:F3281)/SUM(G3281:I3281),2)</f>
        <v>0.967004945792521</v>
      </c>
      <c r="M3281" s="6" t="n">
        <f aca="false">TTEST(D3281:F3281,G3281:I3281,2,3)</f>
        <v>0.0464679665273885</v>
      </c>
      <c r="N3281" s="9" t="n">
        <f aca="false">TTEST(D3281:F3281,G3281:I3281,2,2)</f>
        <v>0.0170652625212394</v>
      </c>
      <c r="O3281" s="0" t="n">
        <f aca="false">AND(L3281&gt;0,N3281&lt;0.05)</f>
        <v>1</v>
      </c>
      <c r="P3281" s="0" t="n">
        <f aca="false">AND(L3281&lt;0,N3281&lt;0.05)</f>
        <v>0</v>
      </c>
      <c r="Q3281" s="0" t="n">
        <f aca="false">AND(D3281=0.1,E3281=0.1,F3281=0.1,K3281&gt;=2)</f>
        <v>0</v>
      </c>
      <c r="R3281" s="0" t="n">
        <f aca="false">AND(G3281=0.1,H3281=0.1,I3281=0.1,K3281&gt;=2)</f>
        <v>0</v>
      </c>
      <c r="S3281" s="0" t="n">
        <f aca="false">OR(O3281,R3281)</f>
        <v>1</v>
      </c>
      <c r="T3281" s="0" t="n">
        <f aca="false">OR(P3281,Q3281)</f>
        <v>0</v>
      </c>
    </row>
    <row r="3282" customFormat="false" ht="15" hidden="false" customHeight="true" outlineLevel="0" collapsed="false">
      <c r="A3282" s="0" t="s">
        <v>3770</v>
      </c>
      <c r="B3282" s="0" t="s">
        <v>3771</v>
      </c>
      <c r="D3282" s="0" t="n">
        <v>62.8607</v>
      </c>
      <c r="E3282" s="0" t="n">
        <v>87.0613</v>
      </c>
      <c r="F3282" s="0" t="n">
        <v>98.2349</v>
      </c>
      <c r="G3282" s="0" t="n">
        <v>40.0389</v>
      </c>
      <c r="H3282" s="0" t="n">
        <v>49.1642</v>
      </c>
      <c r="I3282" s="0" t="n">
        <v>38.2243</v>
      </c>
      <c r="K3282" s="0" t="n">
        <v>6</v>
      </c>
      <c r="L3282" s="6" t="n">
        <f aca="false">LOG(SUM(D3282:F3282)/SUM(G3282:I3282),2)</f>
        <v>0.961577043729385</v>
      </c>
      <c r="M3282" s="6" t="n">
        <f aca="false">TTEST(D3282:F3282,G3282:I3282,2,3)</f>
        <v>0.0499549004228914</v>
      </c>
      <c r="N3282" s="9" t="n">
        <f aca="false">TTEST(D3282:F3282,G3282:I3282,2,2)</f>
        <v>0.021451182096278</v>
      </c>
      <c r="O3282" s="0" t="n">
        <f aca="false">AND(L3282&gt;0,N3282&lt;0.05)</f>
        <v>1</v>
      </c>
      <c r="P3282" s="0" t="n">
        <f aca="false">AND(L3282&lt;0,N3282&lt;0.05)</f>
        <v>0</v>
      </c>
      <c r="Q3282" s="0" t="n">
        <f aca="false">AND(D3282=0.1,E3282=0.1,F3282=0.1,K3282&gt;=2)</f>
        <v>0</v>
      </c>
      <c r="R3282" s="0" t="n">
        <f aca="false">AND(G3282=0.1,H3282=0.1,I3282=0.1,K3282&gt;=2)</f>
        <v>0</v>
      </c>
      <c r="S3282" s="0" t="n">
        <f aca="false">OR(O3282,R3282)</f>
        <v>1</v>
      </c>
      <c r="T3282" s="0" t="n">
        <f aca="false">OR(P3282,Q3282)</f>
        <v>0</v>
      </c>
    </row>
    <row r="3283" customFormat="false" ht="15" hidden="false" customHeight="true" outlineLevel="0" collapsed="false">
      <c r="A3283" s="0" t="s">
        <v>4481</v>
      </c>
      <c r="B3283" s="0" t="s">
        <v>4482</v>
      </c>
      <c r="D3283" s="0" t="n">
        <v>47.8861</v>
      </c>
      <c r="E3283" s="0" t="n">
        <v>62.7</v>
      </c>
      <c r="F3283" s="0" t="n">
        <v>57.6197</v>
      </c>
      <c r="G3283" s="0" t="n">
        <v>28.2432</v>
      </c>
      <c r="H3283" s="0" t="n">
        <v>31.916</v>
      </c>
      <c r="I3283" s="0" t="n">
        <v>26.7627</v>
      </c>
      <c r="K3283" s="0" t="n">
        <v>6</v>
      </c>
      <c r="L3283" s="6" t="n">
        <f aca="false">LOG(SUM(D3283:F3283)/SUM(G3283:I3283),2)</f>
        <v>0.952435837421229</v>
      </c>
      <c r="M3283" s="6" t="n">
        <f aca="false">TTEST(D3283:F3283,G3283:I3283,2,3)</f>
        <v>0.0162113829947543</v>
      </c>
      <c r="N3283" s="9" t="n">
        <f aca="false">TTEST(D3283:F3283,G3283:I3283,2,2)</f>
        <v>0.00418136306781746</v>
      </c>
      <c r="O3283" s="0" t="n">
        <f aca="false">AND(L3283&gt;0,N3283&lt;0.05)</f>
        <v>1</v>
      </c>
      <c r="P3283" s="0" t="n">
        <f aca="false">AND(L3283&lt;0,N3283&lt;0.05)</f>
        <v>0</v>
      </c>
      <c r="Q3283" s="0" t="n">
        <f aca="false">AND(D3283=0.1,E3283=0.1,F3283=0.1,K3283&gt;=2)</f>
        <v>0</v>
      </c>
      <c r="R3283" s="0" t="n">
        <f aca="false">AND(G3283=0.1,H3283=0.1,I3283=0.1,K3283&gt;=2)</f>
        <v>0</v>
      </c>
      <c r="S3283" s="0" t="n">
        <f aca="false">OR(O3283,R3283)</f>
        <v>1</v>
      </c>
      <c r="T3283" s="0" t="n">
        <f aca="false">OR(P3283,Q3283)</f>
        <v>0</v>
      </c>
    </row>
    <row r="3284" customFormat="false" ht="15" hidden="false" customHeight="true" outlineLevel="0" collapsed="false">
      <c r="A3284" s="0" t="s">
        <v>2726</v>
      </c>
      <c r="B3284" s="0" t="s">
        <v>2727</v>
      </c>
      <c r="D3284" s="0" t="n">
        <v>16.8186</v>
      </c>
      <c r="E3284" s="0" t="n">
        <v>17.0884</v>
      </c>
      <c r="F3284" s="0" t="n">
        <v>18.5212</v>
      </c>
      <c r="G3284" s="0" t="n">
        <v>5.5474</v>
      </c>
      <c r="H3284" s="0" t="n">
        <v>11.3709</v>
      </c>
      <c r="I3284" s="0" t="n">
        <v>10.1915</v>
      </c>
      <c r="K3284" s="0" t="n">
        <v>6</v>
      </c>
      <c r="L3284" s="6" t="n">
        <f aca="false">LOG(SUM(D3284:F3284)/SUM(G3284:I3284),2)</f>
        <v>0.951528545266335</v>
      </c>
      <c r="M3284" s="6" t="n">
        <f aca="false">TTEST(D3284:F3284,G3284:I3284,2,3)</f>
        <v>0.0329741412877425</v>
      </c>
      <c r="N3284" s="9" t="n">
        <f aca="false">TTEST(D3284:F3284,G3284:I3284,2,2)</f>
        <v>0.0104087158398106</v>
      </c>
      <c r="O3284" s="0" t="n">
        <f aca="false">AND(L3284&gt;0,N3284&lt;0.05)</f>
        <v>1</v>
      </c>
      <c r="P3284" s="0" t="n">
        <f aca="false">AND(L3284&lt;0,N3284&lt;0.05)</f>
        <v>0</v>
      </c>
      <c r="Q3284" s="0" t="n">
        <f aca="false">AND(D3284=0.1,E3284=0.1,F3284=0.1,K3284&gt;=2)</f>
        <v>0</v>
      </c>
      <c r="R3284" s="0" t="n">
        <f aca="false">AND(G3284=0.1,H3284=0.1,I3284=0.1,K3284&gt;=2)</f>
        <v>0</v>
      </c>
      <c r="S3284" s="0" t="n">
        <f aca="false">OR(O3284,R3284)</f>
        <v>1</v>
      </c>
      <c r="T3284" s="0" t="n">
        <f aca="false">OR(P3284,Q3284)</f>
        <v>0</v>
      </c>
    </row>
    <row r="3285" customFormat="false" ht="15" hidden="false" customHeight="true" outlineLevel="0" collapsed="false">
      <c r="A3285" s="0" t="s">
        <v>2603</v>
      </c>
      <c r="B3285" s="0" t="s">
        <v>2604</v>
      </c>
      <c r="D3285" s="0" t="n">
        <v>38.7666</v>
      </c>
      <c r="E3285" s="0" t="n">
        <v>31.0695</v>
      </c>
      <c r="F3285" s="0" t="n">
        <v>36.6129</v>
      </c>
      <c r="G3285" s="0" t="n">
        <v>21.1109</v>
      </c>
      <c r="H3285" s="0" t="n">
        <v>22.6037</v>
      </c>
      <c r="I3285" s="0" t="n">
        <v>11.4526</v>
      </c>
      <c r="K3285" s="0" t="n">
        <v>6</v>
      </c>
      <c r="L3285" s="6" t="n">
        <f aca="false">LOG(SUM(D3285:F3285)/SUM(G3285:I3285),2)</f>
        <v>0.948279733182581</v>
      </c>
      <c r="M3285" s="6" t="n">
        <f aca="false">TTEST(D3285:F3285,G3285:I3285,2,3)</f>
        <v>0.0201159296867292</v>
      </c>
      <c r="N3285" s="9" t="n">
        <f aca="false">TTEST(D3285:F3285,G3285:I3285,2,2)</f>
        <v>0.0149792364665552</v>
      </c>
      <c r="O3285" s="0" t="n">
        <f aca="false">AND(L3285&gt;0,N3285&lt;0.05)</f>
        <v>1</v>
      </c>
      <c r="P3285" s="0" t="n">
        <f aca="false">AND(L3285&lt;0,N3285&lt;0.05)</f>
        <v>0</v>
      </c>
      <c r="Q3285" s="0" t="n">
        <f aca="false">AND(D3285=0.1,E3285=0.1,F3285=0.1,K3285&gt;=2)</f>
        <v>0</v>
      </c>
      <c r="R3285" s="0" t="n">
        <f aca="false">AND(G3285=0.1,H3285=0.1,I3285=0.1,K3285&gt;=2)</f>
        <v>0</v>
      </c>
      <c r="S3285" s="0" t="n">
        <f aca="false">OR(O3285,R3285)</f>
        <v>1</v>
      </c>
      <c r="T3285" s="0" t="n">
        <f aca="false">OR(P3285,Q3285)</f>
        <v>0</v>
      </c>
    </row>
    <row r="3286" customFormat="false" ht="15" hidden="false" customHeight="true" outlineLevel="0" collapsed="false">
      <c r="A3286" s="0" t="s">
        <v>4583</v>
      </c>
      <c r="B3286" s="0" t="s">
        <v>4584</v>
      </c>
      <c r="D3286" s="0" t="n">
        <v>43.6062</v>
      </c>
      <c r="E3286" s="0" t="n">
        <v>71.7664</v>
      </c>
      <c r="F3286" s="0" t="n">
        <v>68.7395</v>
      </c>
      <c r="G3286" s="0" t="n">
        <v>29.1829</v>
      </c>
      <c r="H3286" s="0" t="n">
        <v>38.6598</v>
      </c>
      <c r="I3286" s="0" t="n">
        <v>27.6258</v>
      </c>
      <c r="K3286" s="0" t="n">
        <v>6</v>
      </c>
      <c r="L3286" s="6" t="n">
        <f aca="false">LOG(SUM(D3286:F3286)/SUM(G3286:I3286),2)</f>
        <v>0.947487747917348</v>
      </c>
      <c r="M3286" s="6" t="n">
        <f aca="false">TTEST(D3286:F3286,G3286:I3286,2,3)</f>
        <v>0.0654572122124346</v>
      </c>
      <c r="N3286" s="9" t="n">
        <f aca="false">TTEST(D3286:F3286,G3286:I3286,2,2)</f>
        <v>0.0366380472240458</v>
      </c>
      <c r="O3286" s="0" t="n">
        <f aca="false">AND(L3286&gt;0,N3286&lt;0.05)</f>
        <v>1</v>
      </c>
      <c r="P3286" s="0" t="n">
        <f aca="false">AND(L3286&lt;0,N3286&lt;0.05)</f>
        <v>0</v>
      </c>
      <c r="Q3286" s="0" t="n">
        <f aca="false">AND(D3286=0.1,E3286=0.1,F3286=0.1,K3286&gt;=2)</f>
        <v>0</v>
      </c>
      <c r="R3286" s="0" t="n">
        <f aca="false">AND(G3286=0.1,H3286=0.1,I3286=0.1,K3286&gt;=2)</f>
        <v>0</v>
      </c>
      <c r="S3286" s="0" t="n">
        <f aca="false">OR(O3286,R3286)</f>
        <v>1</v>
      </c>
      <c r="T3286" s="0" t="n">
        <f aca="false">OR(P3286,Q3286)</f>
        <v>0</v>
      </c>
    </row>
    <row r="3287" customFormat="false" ht="15" hidden="false" customHeight="true" outlineLevel="0" collapsed="false">
      <c r="A3287" s="0" t="s">
        <v>4163</v>
      </c>
      <c r="B3287" s="0" t="s">
        <v>4164</v>
      </c>
      <c r="D3287" s="0" t="n">
        <v>66.9132</v>
      </c>
      <c r="E3287" s="0" t="n">
        <v>110.1831</v>
      </c>
      <c r="F3287" s="0" t="n">
        <v>105.9226</v>
      </c>
      <c r="G3287" s="0" t="n">
        <v>56.04</v>
      </c>
      <c r="H3287" s="0" t="n">
        <v>56.7199</v>
      </c>
      <c r="I3287" s="0" t="n">
        <v>35.2561</v>
      </c>
      <c r="K3287" s="0" t="n">
        <v>6</v>
      </c>
      <c r="L3287" s="6" t="n">
        <f aca="false">LOG(SUM(D3287:F3287)/SUM(G3287:I3287),2)</f>
        <v>0.935145264982481</v>
      </c>
      <c r="M3287" s="6" t="n">
        <f aca="false">TTEST(D3287:F3287,G3287:I3287,2,3)</f>
        <v>0.0625185697746263</v>
      </c>
      <c r="N3287" s="9" t="n">
        <f aca="false">TTEST(D3287:F3287,G3287:I3287,2,2)</f>
        <v>0.0436888351286039</v>
      </c>
      <c r="O3287" s="0" t="n">
        <f aca="false">AND(L3287&gt;0,N3287&lt;0.05)</f>
        <v>1</v>
      </c>
      <c r="P3287" s="0" t="n">
        <f aca="false">AND(L3287&lt;0,N3287&lt;0.05)</f>
        <v>0</v>
      </c>
      <c r="Q3287" s="0" t="n">
        <f aca="false">AND(D3287=0.1,E3287=0.1,F3287=0.1,K3287&gt;=2)</f>
        <v>0</v>
      </c>
      <c r="R3287" s="0" t="n">
        <f aca="false">AND(G3287=0.1,H3287=0.1,I3287=0.1,K3287&gt;=2)</f>
        <v>0</v>
      </c>
      <c r="S3287" s="0" t="n">
        <f aca="false">OR(O3287,R3287)</f>
        <v>1</v>
      </c>
      <c r="T3287" s="0" t="n">
        <f aca="false">OR(P3287,Q3287)</f>
        <v>0</v>
      </c>
    </row>
    <row r="3288" customFormat="false" ht="15" hidden="false" customHeight="true" outlineLevel="0" collapsed="false">
      <c r="A3288" s="0" t="s">
        <v>419</v>
      </c>
      <c r="B3288" s="0" t="s">
        <v>420</v>
      </c>
      <c r="D3288" s="0" t="n">
        <v>56.2569</v>
      </c>
      <c r="E3288" s="0" t="n">
        <v>62.8696</v>
      </c>
      <c r="F3288" s="0" t="n">
        <v>82.6088</v>
      </c>
      <c r="G3288" s="0" t="n">
        <v>38.5771</v>
      </c>
      <c r="H3288" s="0" t="n">
        <v>35.459</v>
      </c>
      <c r="I3288" s="0" t="n">
        <v>32.4534</v>
      </c>
      <c r="K3288" s="0" t="n">
        <v>6</v>
      </c>
      <c r="L3288" s="6" t="n">
        <f aca="false">LOG(SUM(D3288:F3288)/SUM(G3288:I3288),2)</f>
        <v>0.921752365473203</v>
      </c>
      <c r="M3288" s="6" t="n">
        <f aca="false">TTEST(D3288:F3288,G3288:I3288,2,3)</f>
        <v>0.0509103148346114</v>
      </c>
      <c r="N3288" s="9" t="n">
        <f aca="false">TTEST(D3288:F3288,G3288:I3288,2,2)</f>
        <v>0.0173277624446967</v>
      </c>
      <c r="O3288" s="0" t="n">
        <f aca="false">AND(L3288&gt;0,N3288&lt;0.05)</f>
        <v>1</v>
      </c>
      <c r="P3288" s="0" t="n">
        <f aca="false">AND(L3288&lt;0,N3288&lt;0.05)</f>
        <v>0</v>
      </c>
      <c r="Q3288" s="0" t="n">
        <f aca="false">AND(D3288=0.1,E3288=0.1,F3288=0.1,K3288&gt;=2)</f>
        <v>0</v>
      </c>
      <c r="R3288" s="0" t="n">
        <f aca="false">AND(G3288=0.1,H3288=0.1,I3288=0.1,K3288&gt;=2)</f>
        <v>0</v>
      </c>
      <c r="S3288" s="0" t="n">
        <f aca="false">OR(O3288,R3288)</f>
        <v>1</v>
      </c>
      <c r="T3288" s="0" t="n">
        <f aca="false">OR(P3288,Q3288)</f>
        <v>0</v>
      </c>
    </row>
    <row r="3289" customFormat="false" ht="15" hidden="false" customHeight="true" outlineLevel="0" collapsed="false">
      <c r="A3289" s="0" t="s">
        <v>266</v>
      </c>
      <c r="B3289" s="0" t="s">
        <v>267</v>
      </c>
      <c r="D3289" s="0" t="n">
        <v>46.9499</v>
      </c>
      <c r="E3289" s="0" t="n">
        <v>30.079</v>
      </c>
      <c r="F3289" s="0" t="n">
        <v>34.4856</v>
      </c>
      <c r="G3289" s="0" t="n">
        <v>18.976</v>
      </c>
      <c r="H3289" s="0" t="n">
        <v>22.436</v>
      </c>
      <c r="I3289" s="0" t="n">
        <v>18.3751</v>
      </c>
      <c r="K3289" s="0" t="n">
        <v>6</v>
      </c>
      <c r="L3289" s="6" t="n">
        <f aca="false">LOG(SUM(D3289:F3289)/SUM(G3289:I3289),2)</f>
        <v>0.899325173857326</v>
      </c>
      <c r="M3289" s="6" t="n">
        <f aca="false">TTEST(D3289:F3289,G3289:I3289,2,3)</f>
        <v>0.0684004326394653</v>
      </c>
      <c r="N3289" s="9" t="n">
        <f aca="false">TTEST(D3289:F3289,G3289:I3289,2,2)</f>
        <v>0.0296340586374112</v>
      </c>
      <c r="O3289" s="0" t="n">
        <f aca="false">AND(L3289&gt;0,N3289&lt;0.05)</f>
        <v>1</v>
      </c>
      <c r="P3289" s="0" t="n">
        <f aca="false">AND(L3289&lt;0,N3289&lt;0.05)</f>
        <v>0</v>
      </c>
      <c r="Q3289" s="0" t="n">
        <f aca="false">AND(D3289=0.1,E3289=0.1,F3289=0.1,K3289&gt;=2)</f>
        <v>0</v>
      </c>
      <c r="R3289" s="0" t="n">
        <f aca="false">AND(G3289=0.1,H3289=0.1,I3289=0.1,K3289&gt;=2)</f>
        <v>0</v>
      </c>
      <c r="S3289" s="0" t="n">
        <f aca="false">OR(O3289,R3289)</f>
        <v>1</v>
      </c>
      <c r="T3289" s="0" t="n">
        <f aca="false">OR(P3289,Q3289)</f>
        <v>0</v>
      </c>
    </row>
    <row r="3290" customFormat="false" ht="15" hidden="false" customHeight="true" outlineLevel="0" collapsed="false">
      <c r="A3290" s="0" t="s">
        <v>3122</v>
      </c>
      <c r="B3290" s="0" t="s">
        <v>3123</v>
      </c>
      <c r="D3290" s="0" t="n">
        <v>22.7643</v>
      </c>
      <c r="E3290" s="0" t="n">
        <v>30.2106</v>
      </c>
      <c r="F3290" s="0" t="n">
        <v>26.203</v>
      </c>
      <c r="G3290" s="0" t="n">
        <v>15.1783</v>
      </c>
      <c r="H3290" s="0" t="n">
        <v>13.4977</v>
      </c>
      <c r="I3290" s="0" t="n">
        <v>13.8269</v>
      </c>
      <c r="K3290" s="0" t="n">
        <v>6</v>
      </c>
      <c r="L3290" s="6" t="n">
        <f aca="false">LOG(SUM(D3290:F3290)/SUM(G3290:I3290),2)</f>
        <v>0.897536523308346</v>
      </c>
      <c r="M3290" s="6" t="n">
        <f aca="false">TTEST(D3290:F3290,G3290:I3290,2,3)</f>
        <v>0.0244427419573052</v>
      </c>
      <c r="N3290" s="9" t="n">
        <f aca="false">TTEST(D3290:F3290,G3290:I3290,2,2)</f>
        <v>0.00523791110718847</v>
      </c>
      <c r="O3290" s="0" t="n">
        <f aca="false">AND(L3290&gt;0,N3290&lt;0.05)</f>
        <v>1</v>
      </c>
      <c r="P3290" s="0" t="n">
        <f aca="false">AND(L3290&lt;0,N3290&lt;0.05)</f>
        <v>0</v>
      </c>
      <c r="Q3290" s="0" t="n">
        <f aca="false">AND(D3290=0.1,E3290=0.1,F3290=0.1,K3290&gt;=2)</f>
        <v>0</v>
      </c>
      <c r="R3290" s="0" t="n">
        <f aca="false">AND(G3290=0.1,H3290=0.1,I3290=0.1,K3290&gt;=2)</f>
        <v>0</v>
      </c>
      <c r="S3290" s="0" t="n">
        <f aca="false">OR(O3290,R3290)</f>
        <v>1</v>
      </c>
      <c r="T3290" s="0" t="n">
        <f aca="false">OR(P3290,Q3290)</f>
        <v>0</v>
      </c>
    </row>
    <row r="3291" customFormat="false" ht="15" hidden="false" customHeight="true" outlineLevel="0" collapsed="false">
      <c r="A3291" s="0" t="s">
        <v>1466</v>
      </c>
      <c r="B3291" s="0" t="s">
        <v>1467</v>
      </c>
      <c r="D3291" s="0" t="n">
        <v>16.1971</v>
      </c>
      <c r="E3291" s="0" t="n">
        <v>21.3183</v>
      </c>
      <c r="F3291" s="0" t="n">
        <v>17.2491</v>
      </c>
      <c r="G3291" s="0" t="n">
        <v>9.4137</v>
      </c>
      <c r="H3291" s="0" t="n">
        <v>8.6857</v>
      </c>
      <c r="I3291" s="0" t="n">
        <v>11.4471</v>
      </c>
      <c r="K3291" s="0" t="n">
        <v>6</v>
      </c>
      <c r="L3291" s="6" t="n">
        <f aca="false">LOG(SUM(D3291:F3291)/SUM(G3291:I3291),2)</f>
        <v>0.89025375504819</v>
      </c>
      <c r="M3291" s="6" t="n">
        <f aca="false">TTEST(D3291:F3291,G3291:I3291,2,3)</f>
        <v>0.0171198262046323</v>
      </c>
      <c r="N3291" s="9" t="n">
        <f aca="false">TTEST(D3291:F3291,G3291:I3291,2,2)</f>
        <v>0.00891805229161649</v>
      </c>
      <c r="O3291" s="0" t="n">
        <f aca="false">AND(L3291&gt;0,N3291&lt;0.05)</f>
        <v>1</v>
      </c>
      <c r="P3291" s="0" t="n">
        <f aca="false">AND(L3291&lt;0,N3291&lt;0.05)</f>
        <v>0</v>
      </c>
      <c r="Q3291" s="0" t="n">
        <f aca="false">AND(D3291=0.1,E3291=0.1,F3291=0.1,K3291&gt;=2)</f>
        <v>0</v>
      </c>
      <c r="R3291" s="0" t="n">
        <f aca="false">AND(G3291=0.1,H3291=0.1,I3291=0.1,K3291&gt;=2)</f>
        <v>0</v>
      </c>
      <c r="S3291" s="0" t="n">
        <f aca="false">OR(O3291,R3291)</f>
        <v>1</v>
      </c>
      <c r="T3291" s="0" t="n">
        <f aca="false">OR(P3291,Q3291)</f>
        <v>0</v>
      </c>
    </row>
    <row r="3292" customFormat="false" ht="15" hidden="false" customHeight="true" outlineLevel="0" collapsed="false">
      <c r="A3292" s="0" t="s">
        <v>4166</v>
      </c>
      <c r="B3292" s="0" t="s">
        <v>4167</v>
      </c>
      <c r="D3292" s="0" t="n">
        <v>17.9117</v>
      </c>
      <c r="E3292" s="0" t="n">
        <v>20.6959</v>
      </c>
      <c r="F3292" s="0" t="n">
        <v>14.0548</v>
      </c>
      <c r="G3292" s="0" t="n">
        <v>6.2114</v>
      </c>
      <c r="H3292" s="0" t="n">
        <v>13.5326</v>
      </c>
      <c r="I3292" s="0" t="n">
        <v>8.9577</v>
      </c>
      <c r="K3292" s="0" t="n">
        <v>6</v>
      </c>
      <c r="L3292" s="6" t="n">
        <f aca="false">LOG(SUM(D3292:F3292)/SUM(G3292:I3292),2)</f>
        <v>0.875637081099856</v>
      </c>
      <c r="M3292" s="6" t="n">
        <f aca="false">TTEST(D3292:F3292,G3292:I3292,2,3)</f>
        <v>0.0505241579078662</v>
      </c>
      <c r="N3292" s="9" t="n">
        <f aca="false">TTEST(D3292:F3292,G3292:I3292,2,2)</f>
        <v>0.0499284653446285</v>
      </c>
      <c r="O3292" s="0" t="n">
        <f aca="false">AND(L3292&gt;0,N3292&lt;0.05)</f>
        <v>1</v>
      </c>
      <c r="P3292" s="0" t="n">
        <f aca="false">AND(L3292&lt;0,N3292&lt;0.05)</f>
        <v>0</v>
      </c>
      <c r="Q3292" s="0" t="n">
        <f aca="false">AND(D3292=0.1,E3292=0.1,F3292=0.1,K3292&gt;=2)</f>
        <v>0</v>
      </c>
      <c r="R3292" s="0" t="n">
        <f aca="false">AND(G3292=0.1,H3292=0.1,I3292=0.1,K3292&gt;=2)</f>
        <v>0</v>
      </c>
      <c r="S3292" s="0" t="n">
        <f aca="false">OR(O3292,R3292)</f>
        <v>1</v>
      </c>
      <c r="T3292" s="0" t="n">
        <f aca="false">OR(P3292,Q3292)</f>
        <v>0</v>
      </c>
    </row>
    <row r="3293" customFormat="false" ht="15" hidden="false" customHeight="true" outlineLevel="0" collapsed="false">
      <c r="A3293" s="0" t="s">
        <v>950</v>
      </c>
      <c r="B3293" s="0" t="s">
        <v>951</v>
      </c>
      <c r="D3293" s="0" t="n">
        <v>48.2453</v>
      </c>
      <c r="E3293" s="0" t="n">
        <v>35.6032</v>
      </c>
      <c r="F3293" s="0" t="n">
        <v>52.3247</v>
      </c>
      <c r="G3293" s="0" t="n">
        <v>18.2011</v>
      </c>
      <c r="H3293" s="0" t="n">
        <v>26.6558</v>
      </c>
      <c r="I3293" s="0" t="n">
        <v>29.4819</v>
      </c>
      <c r="K3293" s="0" t="n">
        <v>6</v>
      </c>
      <c r="L3293" s="6" t="n">
        <f aca="false">LOG(SUM(D3293:F3293)/SUM(G3293:I3293),2)</f>
        <v>0.873255492028871</v>
      </c>
      <c r="M3293" s="6" t="n">
        <f aca="false">TTEST(D3293:F3293,G3293:I3293,2,3)</f>
        <v>0.0335819670504481</v>
      </c>
      <c r="N3293" s="9" t="n">
        <f aca="false">TTEST(D3293:F3293,G3293:I3293,2,2)</f>
        <v>0.0273609232338833</v>
      </c>
      <c r="O3293" s="0" t="n">
        <f aca="false">AND(L3293&gt;0,N3293&lt;0.05)</f>
        <v>1</v>
      </c>
      <c r="P3293" s="0" t="n">
        <f aca="false">AND(L3293&lt;0,N3293&lt;0.05)</f>
        <v>0</v>
      </c>
      <c r="Q3293" s="0" t="n">
        <f aca="false">AND(D3293=0.1,E3293=0.1,F3293=0.1,K3293&gt;=2)</f>
        <v>0</v>
      </c>
      <c r="R3293" s="0" t="n">
        <f aca="false">AND(G3293=0.1,H3293=0.1,I3293=0.1,K3293&gt;=2)</f>
        <v>0</v>
      </c>
      <c r="S3293" s="0" t="n">
        <f aca="false">OR(O3293,R3293)</f>
        <v>1</v>
      </c>
      <c r="T3293" s="0" t="n">
        <f aca="false">OR(P3293,Q3293)</f>
        <v>0</v>
      </c>
    </row>
    <row r="3294" customFormat="false" ht="15" hidden="false" customHeight="true" outlineLevel="0" collapsed="false">
      <c r="A3294" s="0" t="s">
        <v>3101</v>
      </c>
      <c r="B3294" s="0" t="s">
        <v>3102</v>
      </c>
      <c r="D3294" s="0" t="n">
        <v>21.4899</v>
      </c>
      <c r="E3294" s="0" t="n">
        <v>31.7697</v>
      </c>
      <c r="F3294" s="0" t="n">
        <v>23.6075</v>
      </c>
      <c r="G3294" s="0" t="n">
        <v>12.5646</v>
      </c>
      <c r="H3294" s="0" t="n">
        <v>12.3133</v>
      </c>
      <c r="I3294" s="0" t="n">
        <v>17.115</v>
      </c>
      <c r="K3294" s="0" t="n">
        <v>6</v>
      </c>
      <c r="L3294" s="6" t="n">
        <f aca="false">LOG(SUM(D3294:F3294)/SUM(G3294:I3294),2)</f>
        <v>0.872220817165955</v>
      </c>
      <c r="M3294" s="6" t="n">
        <f aca="false">TTEST(D3294:F3294,G3294:I3294,2,3)</f>
        <v>0.0465204450867445</v>
      </c>
      <c r="N3294" s="9" t="n">
        <f aca="false">TTEST(D3294:F3294,G3294:I3294,2,2)</f>
        <v>0.0293632524178132</v>
      </c>
      <c r="O3294" s="0" t="n">
        <f aca="false">AND(L3294&gt;0,N3294&lt;0.05)</f>
        <v>1</v>
      </c>
      <c r="P3294" s="0" t="n">
        <f aca="false">AND(L3294&lt;0,N3294&lt;0.05)</f>
        <v>0</v>
      </c>
      <c r="Q3294" s="0" t="n">
        <f aca="false">AND(D3294=0.1,E3294=0.1,F3294=0.1,K3294&gt;=2)</f>
        <v>0</v>
      </c>
      <c r="R3294" s="0" t="n">
        <f aca="false">AND(G3294=0.1,H3294=0.1,I3294=0.1,K3294&gt;=2)</f>
        <v>0</v>
      </c>
      <c r="S3294" s="0" t="n">
        <f aca="false">OR(O3294,R3294)</f>
        <v>1</v>
      </c>
      <c r="T3294" s="0" t="n">
        <f aca="false">OR(P3294,Q3294)</f>
        <v>0</v>
      </c>
    </row>
    <row r="3295" customFormat="false" ht="15" hidden="false" customHeight="true" outlineLevel="0" collapsed="false">
      <c r="A3295" s="0" t="s">
        <v>4556</v>
      </c>
      <c r="B3295" s="0" t="s">
        <v>4557</v>
      </c>
      <c r="D3295" s="0" t="n">
        <v>67.7604</v>
      </c>
      <c r="E3295" s="0" t="n">
        <v>74.6902</v>
      </c>
      <c r="F3295" s="0" t="n">
        <v>80.2994</v>
      </c>
      <c r="G3295" s="0" t="n">
        <v>38.9371</v>
      </c>
      <c r="H3295" s="0" t="n">
        <v>45.4364</v>
      </c>
      <c r="I3295" s="0" t="n">
        <v>37.4124</v>
      </c>
      <c r="K3295" s="0" t="n">
        <v>6</v>
      </c>
      <c r="L3295" s="6" t="n">
        <f aca="false">LOG(SUM(D3295:F3295)/SUM(G3295:I3295),2)</f>
        <v>0.871078319665501</v>
      </c>
      <c r="M3295" s="6" t="n">
        <f aca="false">TTEST(D3295:F3295,G3295:I3295,2,3)</f>
        <v>0.00255682384741211</v>
      </c>
      <c r="N3295" s="9" t="n">
        <f aca="false">TTEST(D3295:F3295,G3295:I3295,2,2)</f>
        <v>0.00154584424268201</v>
      </c>
      <c r="O3295" s="0" t="n">
        <f aca="false">AND(L3295&gt;0,N3295&lt;0.05)</f>
        <v>1</v>
      </c>
      <c r="P3295" s="0" t="n">
        <f aca="false">AND(L3295&lt;0,N3295&lt;0.05)</f>
        <v>0</v>
      </c>
      <c r="Q3295" s="0" t="n">
        <f aca="false">AND(D3295=0.1,E3295=0.1,F3295=0.1,K3295&gt;=2)</f>
        <v>0</v>
      </c>
      <c r="R3295" s="0" t="n">
        <f aca="false">AND(G3295=0.1,H3295=0.1,I3295=0.1,K3295&gt;=2)</f>
        <v>0</v>
      </c>
      <c r="S3295" s="0" t="n">
        <f aca="false">OR(O3295,R3295)</f>
        <v>1</v>
      </c>
      <c r="T3295" s="0" t="n">
        <f aca="false">OR(P3295,Q3295)</f>
        <v>0</v>
      </c>
    </row>
    <row r="3296" customFormat="false" ht="15" hidden="false" customHeight="true" outlineLevel="0" collapsed="false">
      <c r="A3296" s="0" t="s">
        <v>2840</v>
      </c>
      <c r="B3296" s="0" t="s">
        <v>2841</v>
      </c>
      <c r="D3296" s="0" t="n">
        <v>56.9743</v>
      </c>
      <c r="E3296" s="0" t="n">
        <v>78.4982</v>
      </c>
      <c r="F3296" s="0" t="n">
        <v>90.1897</v>
      </c>
      <c r="G3296" s="0" t="n">
        <v>37.2766</v>
      </c>
      <c r="H3296" s="0" t="n">
        <v>44.3094</v>
      </c>
      <c r="I3296" s="0" t="n">
        <v>42.0285</v>
      </c>
      <c r="K3296" s="0" t="n">
        <v>6</v>
      </c>
      <c r="L3296" s="6" t="n">
        <f aca="false">LOG(SUM(D3296:F3296)/SUM(G3296:I3296),2)</f>
        <v>0.86831679571724</v>
      </c>
      <c r="M3296" s="6" t="n">
        <f aca="false">TTEST(D3296:F3296,G3296:I3296,2,3)</f>
        <v>0.0671123808321611</v>
      </c>
      <c r="N3296" s="9" t="n">
        <f aca="false">TTEST(D3296:F3296,G3296:I3296,2,2)</f>
        <v>0.026775511106134</v>
      </c>
      <c r="O3296" s="0" t="n">
        <f aca="false">AND(L3296&gt;0,N3296&lt;0.05)</f>
        <v>1</v>
      </c>
      <c r="P3296" s="0" t="n">
        <f aca="false">AND(L3296&lt;0,N3296&lt;0.05)</f>
        <v>0</v>
      </c>
      <c r="Q3296" s="0" t="n">
        <f aca="false">AND(D3296=0.1,E3296=0.1,F3296=0.1,K3296&gt;=2)</f>
        <v>0</v>
      </c>
      <c r="R3296" s="0" t="n">
        <f aca="false">AND(G3296=0.1,H3296=0.1,I3296=0.1,K3296&gt;=2)</f>
        <v>0</v>
      </c>
      <c r="S3296" s="0" t="n">
        <f aca="false">OR(O3296,R3296)</f>
        <v>1</v>
      </c>
      <c r="T3296" s="0" t="n">
        <f aca="false">OR(P3296,Q3296)</f>
        <v>0</v>
      </c>
    </row>
    <row r="3297" customFormat="false" ht="15" hidden="false" customHeight="true" outlineLevel="0" collapsed="false">
      <c r="A3297" s="0" t="s">
        <v>4754</v>
      </c>
      <c r="B3297" s="0" t="s">
        <v>4755</v>
      </c>
      <c r="D3297" s="0" t="n">
        <v>38.8198</v>
      </c>
      <c r="E3297" s="0" t="n">
        <v>38.1274</v>
      </c>
      <c r="F3297" s="0" t="n">
        <v>30.1438</v>
      </c>
      <c r="G3297" s="0" t="n">
        <v>15.9251</v>
      </c>
      <c r="H3297" s="0" t="n">
        <v>18.9357</v>
      </c>
      <c r="I3297" s="0" t="n">
        <v>24.9809</v>
      </c>
      <c r="K3297" s="0" t="n">
        <v>6</v>
      </c>
      <c r="L3297" s="6" t="n">
        <f aca="false">LOG(SUM(D3297:F3297)/SUM(G3297:I3297),2)</f>
        <v>0.839614174706009</v>
      </c>
      <c r="M3297" s="6" t="n">
        <f aca="false">TTEST(D3297:F3297,G3297:I3297,2,3)</f>
        <v>0.0150531965676942</v>
      </c>
      <c r="N3297" s="9" t="n">
        <f aca="false">TTEST(D3297:F3297,G3297:I3297,2,2)</f>
        <v>0.0149930118715776</v>
      </c>
      <c r="O3297" s="0" t="n">
        <f aca="false">AND(L3297&gt;0,N3297&lt;0.05)</f>
        <v>1</v>
      </c>
      <c r="P3297" s="0" t="n">
        <f aca="false">AND(L3297&lt;0,N3297&lt;0.05)</f>
        <v>0</v>
      </c>
      <c r="Q3297" s="0" t="n">
        <f aca="false">AND(D3297=0.1,E3297=0.1,F3297=0.1,K3297&gt;=2)</f>
        <v>0</v>
      </c>
      <c r="R3297" s="0" t="n">
        <f aca="false">AND(G3297=0.1,H3297=0.1,I3297=0.1,K3297&gt;=2)</f>
        <v>0</v>
      </c>
      <c r="S3297" s="0" t="n">
        <f aca="false">OR(O3297,R3297)</f>
        <v>1</v>
      </c>
      <c r="T3297" s="0" t="n">
        <f aca="false">OR(P3297,Q3297)</f>
        <v>0</v>
      </c>
    </row>
    <row r="3298" customFormat="false" ht="15" hidden="false" customHeight="true" outlineLevel="0" collapsed="false">
      <c r="A3298" s="0" t="s">
        <v>4826</v>
      </c>
      <c r="B3298" s="0" t="s">
        <v>4827</v>
      </c>
      <c r="D3298" s="0" t="n">
        <v>27.3476</v>
      </c>
      <c r="E3298" s="0" t="n">
        <v>37.1608</v>
      </c>
      <c r="F3298" s="0" t="n">
        <v>38.0756</v>
      </c>
      <c r="G3298" s="0" t="n">
        <v>21.1977</v>
      </c>
      <c r="H3298" s="0" t="n">
        <v>18.5664</v>
      </c>
      <c r="I3298" s="0" t="n">
        <v>17.8064</v>
      </c>
      <c r="K3298" s="0" t="n">
        <v>6</v>
      </c>
      <c r="L3298" s="6" t="n">
        <f aca="false">LOG(SUM(D3298:F3298)/SUM(G3298:I3298),2)</f>
        <v>0.833404084484794</v>
      </c>
      <c r="M3298" s="6" t="n">
        <f aca="false">TTEST(D3298:F3298,G3298:I3298,2,3)</f>
        <v>0.0393197058449398</v>
      </c>
      <c r="N3298" s="9" t="n">
        <f aca="false">TTEST(D3298:F3298,G3298:I3298,2,2)</f>
        <v>0.0138469754511133</v>
      </c>
      <c r="O3298" s="0" t="n">
        <f aca="false">AND(L3298&gt;0,N3298&lt;0.05)</f>
        <v>1</v>
      </c>
      <c r="P3298" s="0" t="n">
        <f aca="false">AND(L3298&lt;0,N3298&lt;0.05)</f>
        <v>0</v>
      </c>
      <c r="Q3298" s="0" t="n">
        <f aca="false">AND(D3298=0.1,E3298=0.1,F3298=0.1,K3298&gt;=2)</f>
        <v>0</v>
      </c>
      <c r="R3298" s="0" t="n">
        <f aca="false">AND(G3298=0.1,H3298=0.1,I3298=0.1,K3298&gt;=2)</f>
        <v>0</v>
      </c>
      <c r="S3298" s="0" t="n">
        <f aca="false">OR(O3298,R3298)</f>
        <v>1</v>
      </c>
      <c r="T3298" s="0" t="n">
        <f aca="false">OR(P3298,Q3298)</f>
        <v>0</v>
      </c>
    </row>
    <row r="3299" customFormat="false" ht="15" hidden="false" customHeight="true" outlineLevel="0" collapsed="false">
      <c r="A3299" s="0" t="s">
        <v>4283</v>
      </c>
      <c r="B3299" s="0" t="s">
        <v>4284</v>
      </c>
      <c r="D3299" s="0" t="n">
        <v>141.9212</v>
      </c>
      <c r="E3299" s="0" t="n">
        <v>143.3778</v>
      </c>
      <c r="F3299" s="0" t="n">
        <v>164.8475</v>
      </c>
      <c r="G3299" s="0" t="n">
        <v>76.768</v>
      </c>
      <c r="H3299" s="0" t="n">
        <v>95.0131</v>
      </c>
      <c r="I3299" s="0" t="n">
        <v>83.9446</v>
      </c>
      <c r="K3299" s="0" t="n">
        <v>6</v>
      </c>
      <c r="L3299" s="6" t="n">
        <f aca="false">LOG(SUM(D3299:F3299)/SUM(G3299:I3299),2)</f>
        <v>0.815797446116145</v>
      </c>
      <c r="M3299" s="6" t="n">
        <f aca="false">TTEST(D3299:F3299,G3299:I3299,2,3)</f>
        <v>0.00297872937054427</v>
      </c>
      <c r="N3299" s="9" t="n">
        <f aca="false">TTEST(D3299:F3299,G3299:I3299,2,2)</f>
        <v>0.00206789977651351</v>
      </c>
      <c r="O3299" s="0" t="n">
        <f aca="false">AND(L3299&gt;0,N3299&lt;0.05)</f>
        <v>1</v>
      </c>
      <c r="P3299" s="0" t="n">
        <f aca="false">AND(L3299&lt;0,N3299&lt;0.05)</f>
        <v>0</v>
      </c>
      <c r="Q3299" s="0" t="n">
        <f aca="false">AND(D3299=0.1,E3299=0.1,F3299=0.1,K3299&gt;=2)</f>
        <v>0</v>
      </c>
      <c r="R3299" s="0" t="n">
        <f aca="false">AND(G3299=0.1,H3299=0.1,I3299=0.1,K3299&gt;=2)</f>
        <v>0</v>
      </c>
      <c r="S3299" s="0" t="n">
        <f aca="false">OR(O3299,R3299)</f>
        <v>1</v>
      </c>
      <c r="T3299" s="0" t="n">
        <f aca="false">OR(P3299,Q3299)</f>
        <v>0</v>
      </c>
    </row>
    <row r="3300" customFormat="false" ht="15" hidden="false" customHeight="true" outlineLevel="0" collapsed="false">
      <c r="A3300" s="0" t="s">
        <v>2264</v>
      </c>
      <c r="B3300" s="0" t="s">
        <v>2265</v>
      </c>
      <c r="D3300" s="0" t="n">
        <v>111.8502</v>
      </c>
      <c r="E3300" s="0" t="n">
        <v>162.31</v>
      </c>
      <c r="F3300" s="0" t="n">
        <v>167.9277</v>
      </c>
      <c r="G3300" s="0" t="n">
        <v>87.8937</v>
      </c>
      <c r="H3300" s="0" t="n">
        <v>99.7452</v>
      </c>
      <c r="I3300" s="0" t="n">
        <v>66.6351</v>
      </c>
      <c r="K3300" s="0" t="n">
        <v>6</v>
      </c>
      <c r="L3300" s="6" t="n">
        <f aca="false">LOG(SUM(D3300:F3300)/SUM(G3300:I3300),2)</f>
        <v>0.797949296833964</v>
      </c>
      <c r="M3300" s="6" t="n">
        <f aca="false">TTEST(D3300:F3300,G3300:I3300,2,3)</f>
        <v>0.0519332906523888</v>
      </c>
      <c r="N3300" s="9" t="n">
        <f aca="false">TTEST(D3300:F3300,G3300:I3300,2,2)</f>
        <v>0.0367407303067786</v>
      </c>
      <c r="O3300" s="0" t="n">
        <f aca="false">AND(L3300&gt;0,N3300&lt;0.05)</f>
        <v>1</v>
      </c>
      <c r="P3300" s="0" t="n">
        <f aca="false">AND(L3300&lt;0,N3300&lt;0.05)</f>
        <v>0</v>
      </c>
      <c r="Q3300" s="0" t="n">
        <f aca="false">AND(D3300=0.1,E3300=0.1,F3300=0.1,K3300&gt;=2)</f>
        <v>0</v>
      </c>
      <c r="R3300" s="0" t="n">
        <f aca="false">AND(G3300=0.1,H3300=0.1,I3300=0.1,K3300&gt;=2)</f>
        <v>0</v>
      </c>
      <c r="S3300" s="0" t="n">
        <f aca="false">OR(O3300,R3300)</f>
        <v>1</v>
      </c>
      <c r="T3300" s="0" t="n">
        <f aca="false">OR(P3300,Q3300)</f>
        <v>0</v>
      </c>
    </row>
    <row r="3301" customFormat="false" ht="15" hidden="false" customHeight="true" outlineLevel="0" collapsed="false">
      <c r="A3301" s="0" t="s">
        <v>248</v>
      </c>
      <c r="B3301" s="0" t="s">
        <v>249</v>
      </c>
      <c r="D3301" s="0" t="n">
        <v>24.3944</v>
      </c>
      <c r="E3301" s="0" t="n">
        <v>29.476</v>
      </c>
      <c r="F3301" s="0" t="n">
        <v>31.4245</v>
      </c>
      <c r="G3301" s="0" t="n">
        <v>14.1794</v>
      </c>
      <c r="H3301" s="0" t="n">
        <v>19.8983</v>
      </c>
      <c r="I3301" s="0" t="n">
        <v>15.0541</v>
      </c>
      <c r="K3301" s="0" t="n">
        <v>6</v>
      </c>
      <c r="L3301" s="6" t="n">
        <f aca="false">LOG(SUM(D3301:F3301)/SUM(G3301:I3301),2)</f>
        <v>0.795802386850564</v>
      </c>
      <c r="M3301" s="6" t="n">
        <f aca="false">TTEST(D3301:F3301,G3301:I3301,2,3)</f>
        <v>0.0125263015436083</v>
      </c>
      <c r="N3301" s="9" t="n">
        <f aca="false">TTEST(D3301:F3301,G3301:I3301,2,2)</f>
        <v>0.0118216247583958</v>
      </c>
      <c r="O3301" s="0" t="n">
        <f aca="false">AND(L3301&gt;0,N3301&lt;0.05)</f>
        <v>1</v>
      </c>
      <c r="P3301" s="0" t="n">
        <f aca="false">AND(L3301&lt;0,N3301&lt;0.05)</f>
        <v>0</v>
      </c>
      <c r="Q3301" s="0" t="n">
        <f aca="false">AND(D3301=0.1,E3301=0.1,F3301=0.1,K3301&gt;=2)</f>
        <v>0</v>
      </c>
      <c r="R3301" s="0" t="n">
        <f aca="false">AND(G3301=0.1,H3301=0.1,I3301=0.1,K3301&gt;=2)</f>
        <v>0</v>
      </c>
      <c r="S3301" s="0" t="n">
        <f aca="false">OR(O3301,R3301)</f>
        <v>1</v>
      </c>
      <c r="T3301" s="0" t="n">
        <f aca="false">OR(P3301,Q3301)</f>
        <v>0</v>
      </c>
    </row>
    <row r="3302" customFormat="false" ht="15" hidden="false" customHeight="true" outlineLevel="0" collapsed="false">
      <c r="A3302" s="0" t="s">
        <v>110</v>
      </c>
      <c r="B3302" s="0" t="s">
        <v>111</v>
      </c>
      <c r="D3302" s="0" t="n">
        <v>73.4211</v>
      </c>
      <c r="E3302" s="0" t="n">
        <v>62.1948</v>
      </c>
      <c r="F3302" s="0" t="n">
        <v>81.0169</v>
      </c>
      <c r="G3302" s="0" t="n">
        <v>32.7943</v>
      </c>
      <c r="H3302" s="0" t="n">
        <v>43.1543</v>
      </c>
      <c r="I3302" s="0" t="n">
        <v>49.2588</v>
      </c>
      <c r="K3302" s="0" t="n">
        <v>6</v>
      </c>
      <c r="L3302" s="6" t="n">
        <f aca="false">LOG(SUM(D3302:F3302)/SUM(G3302:I3302),2)</f>
        <v>0.790931864598245</v>
      </c>
      <c r="M3302" s="6" t="n">
        <f aca="false">TTEST(D3302:F3302,G3302:I3302,2,3)</f>
        <v>0.0143227948642479</v>
      </c>
      <c r="N3302" s="9" t="n">
        <f aca="false">TTEST(D3302:F3302,G3302:I3302,2,2)</f>
        <v>0.0138421508501078</v>
      </c>
      <c r="O3302" s="0" t="n">
        <f aca="false">AND(L3302&gt;0,N3302&lt;0.05)</f>
        <v>1</v>
      </c>
      <c r="P3302" s="0" t="n">
        <f aca="false">AND(L3302&lt;0,N3302&lt;0.05)</f>
        <v>0</v>
      </c>
      <c r="Q3302" s="0" t="n">
        <f aca="false">AND(D3302=0.1,E3302=0.1,F3302=0.1,K3302&gt;=2)</f>
        <v>0</v>
      </c>
      <c r="R3302" s="0" t="n">
        <f aca="false">AND(G3302=0.1,H3302=0.1,I3302=0.1,K3302&gt;=2)</f>
        <v>0</v>
      </c>
      <c r="S3302" s="0" t="n">
        <f aca="false">OR(O3302,R3302)</f>
        <v>1</v>
      </c>
      <c r="T3302" s="0" t="n">
        <f aca="false">OR(P3302,Q3302)</f>
        <v>0</v>
      </c>
    </row>
    <row r="3303" customFormat="false" ht="15" hidden="false" customHeight="true" outlineLevel="0" collapsed="false">
      <c r="A3303" s="0" t="s">
        <v>4382</v>
      </c>
      <c r="B3303" s="0" t="s">
        <v>4383</v>
      </c>
      <c r="D3303" s="0" t="n">
        <v>42.0816</v>
      </c>
      <c r="E3303" s="0" t="n">
        <v>32.0705</v>
      </c>
      <c r="F3303" s="0" t="n">
        <v>34.8812</v>
      </c>
      <c r="G3303" s="0" t="n">
        <v>13.1154</v>
      </c>
      <c r="H3303" s="0" t="n">
        <v>26.22</v>
      </c>
      <c r="I3303" s="0" t="n">
        <v>23.7071</v>
      </c>
      <c r="K3303" s="0" t="n">
        <v>6</v>
      </c>
      <c r="L3303" s="6" t="n">
        <f aca="false">LOG(SUM(D3303:F3303)/SUM(G3303:I3303),2)</f>
        <v>0.790372165393522</v>
      </c>
      <c r="M3303" s="6" t="n">
        <f aca="false">TTEST(D3303:F3303,G3303:I3303,2,3)</f>
        <v>0.0416652583760724</v>
      </c>
      <c r="N3303" s="9" t="n">
        <f aca="false">TTEST(D3303:F3303,G3303:I3303,2,2)</f>
        <v>0.0374612635586034</v>
      </c>
      <c r="O3303" s="0" t="n">
        <f aca="false">AND(L3303&gt;0,N3303&lt;0.05)</f>
        <v>1</v>
      </c>
      <c r="P3303" s="0" t="n">
        <f aca="false">AND(L3303&lt;0,N3303&lt;0.05)</f>
        <v>0</v>
      </c>
      <c r="Q3303" s="0" t="n">
        <f aca="false">AND(D3303=0.1,E3303=0.1,F3303=0.1,K3303&gt;=2)</f>
        <v>0</v>
      </c>
      <c r="R3303" s="0" t="n">
        <f aca="false">AND(G3303=0.1,H3303=0.1,I3303=0.1,K3303&gt;=2)</f>
        <v>0</v>
      </c>
      <c r="S3303" s="0" t="n">
        <f aca="false">OR(O3303,R3303)</f>
        <v>1</v>
      </c>
      <c r="T3303" s="0" t="n">
        <f aca="false">OR(P3303,Q3303)</f>
        <v>0</v>
      </c>
    </row>
    <row r="3304" customFormat="false" ht="15" hidden="false" customHeight="true" outlineLevel="0" collapsed="false">
      <c r="A3304" s="0" t="s">
        <v>3110</v>
      </c>
      <c r="B3304" s="0" t="s">
        <v>3111</v>
      </c>
      <c r="D3304" s="0" t="n">
        <v>60.3241</v>
      </c>
      <c r="E3304" s="0" t="n">
        <v>77.973</v>
      </c>
      <c r="F3304" s="0" t="n">
        <v>79.913</v>
      </c>
      <c r="G3304" s="0" t="n">
        <v>37.3634</v>
      </c>
      <c r="H3304" s="0" t="n">
        <v>55.6019</v>
      </c>
      <c r="I3304" s="0" t="n">
        <v>36.8328</v>
      </c>
      <c r="K3304" s="0" t="n">
        <v>6</v>
      </c>
      <c r="L3304" s="6" t="n">
        <f aca="false">LOG(SUM(D3304:F3304)/SUM(G3304:I3304),2)</f>
        <v>0.749448614158736</v>
      </c>
      <c r="M3304" s="6" t="n">
        <f aca="false">TTEST(D3304:F3304,G3304:I3304,2,3)</f>
        <v>0.0282905826583688</v>
      </c>
      <c r="N3304" s="9" t="n">
        <f aca="false">TTEST(D3304:F3304,G3304:I3304,2,2)</f>
        <v>0.0282863019244646</v>
      </c>
      <c r="O3304" s="0" t="n">
        <f aca="false">AND(L3304&gt;0,N3304&lt;0.05)</f>
        <v>1</v>
      </c>
      <c r="P3304" s="0" t="n">
        <f aca="false">AND(L3304&lt;0,N3304&lt;0.05)</f>
        <v>0</v>
      </c>
      <c r="Q3304" s="0" t="n">
        <f aca="false">AND(D3304=0.1,E3304=0.1,F3304=0.1,K3304&gt;=2)</f>
        <v>0</v>
      </c>
      <c r="R3304" s="0" t="n">
        <f aca="false">AND(G3304=0.1,H3304=0.1,I3304=0.1,K3304&gt;=2)</f>
        <v>0</v>
      </c>
      <c r="S3304" s="0" t="n">
        <f aca="false">OR(O3304,R3304)</f>
        <v>1</v>
      </c>
      <c r="T3304" s="0" t="n">
        <f aca="false">OR(P3304,Q3304)</f>
        <v>0</v>
      </c>
    </row>
    <row r="3305" customFormat="false" ht="15" hidden="false" customHeight="true" outlineLevel="0" collapsed="false">
      <c r="A3305" s="0" t="s">
        <v>3881</v>
      </c>
      <c r="B3305" s="0" t="s">
        <v>3882</v>
      </c>
      <c r="D3305" s="0" t="n">
        <v>37.2534</v>
      </c>
      <c r="E3305" s="0" t="n">
        <v>48.088</v>
      </c>
      <c r="F3305" s="0" t="n">
        <v>43.6083</v>
      </c>
      <c r="G3305" s="0" t="n">
        <v>22.8114</v>
      </c>
      <c r="H3305" s="0" t="n">
        <v>23.7758</v>
      </c>
      <c r="I3305" s="0" t="n">
        <v>30.2335</v>
      </c>
      <c r="K3305" s="0" t="n">
        <v>6</v>
      </c>
      <c r="L3305" s="6" t="n">
        <f aca="false">LOG(SUM(D3305:F3305)/SUM(G3305:I3305),2)</f>
        <v>0.747241401655123</v>
      </c>
      <c r="M3305" s="6" t="n">
        <f aca="false">TTEST(D3305:F3305,G3305:I3305,2,3)</f>
        <v>0.0135840731152567</v>
      </c>
      <c r="N3305" s="9" t="n">
        <f aca="false">TTEST(D3305:F3305,G3305:I3305,2,2)</f>
        <v>0.0113247381345525</v>
      </c>
      <c r="O3305" s="0" t="n">
        <f aca="false">AND(L3305&gt;0,N3305&lt;0.05)</f>
        <v>1</v>
      </c>
      <c r="P3305" s="0" t="n">
        <f aca="false">AND(L3305&lt;0,N3305&lt;0.05)</f>
        <v>0</v>
      </c>
      <c r="Q3305" s="0" t="n">
        <f aca="false">AND(D3305=0.1,E3305=0.1,F3305=0.1,K3305&gt;=2)</f>
        <v>0</v>
      </c>
      <c r="R3305" s="0" t="n">
        <f aca="false">AND(G3305=0.1,H3305=0.1,I3305=0.1,K3305&gt;=2)</f>
        <v>0</v>
      </c>
      <c r="S3305" s="0" t="n">
        <f aca="false">OR(O3305,R3305)</f>
        <v>1</v>
      </c>
      <c r="T3305" s="0" t="n">
        <f aca="false">OR(P3305,Q3305)</f>
        <v>0</v>
      </c>
    </row>
    <row r="3306" customFormat="false" ht="15" hidden="false" customHeight="true" outlineLevel="0" collapsed="false">
      <c r="A3306" s="0" t="s">
        <v>830</v>
      </c>
      <c r="B3306" s="0" t="s">
        <v>831</v>
      </c>
      <c r="D3306" s="0" t="n">
        <v>94.3693</v>
      </c>
      <c r="E3306" s="0" t="n">
        <v>138.2381</v>
      </c>
      <c r="F3306" s="0" t="n">
        <v>125.8232</v>
      </c>
      <c r="G3306" s="0" t="n">
        <v>61.2709</v>
      </c>
      <c r="H3306" s="0" t="n">
        <v>75.3284</v>
      </c>
      <c r="I3306" s="0" t="n">
        <v>77.3935</v>
      </c>
      <c r="K3306" s="0" t="n">
        <v>6</v>
      </c>
      <c r="L3306" s="6" t="n">
        <f aca="false">LOG(SUM(D3306:F3306)/SUM(G3306:I3306),2)</f>
        <v>0.74413155212971</v>
      </c>
      <c r="M3306" s="6" t="n">
        <f aca="false">TTEST(D3306:F3306,G3306:I3306,2,3)</f>
        <v>0.0516427172060028</v>
      </c>
      <c r="N3306" s="9" t="n">
        <f aca="false">TTEST(D3306:F3306,G3306:I3306,2,2)</f>
        <v>0.0263386549371316</v>
      </c>
      <c r="O3306" s="0" t="n">
        <f aca="false">AND(L3306&gt;0,N3306&lt;0.05)</f>
        <v>1</v>
      </c>
      <c r="P3306" s="0" t="n">
        <f aca="false">AND(L3306&lt;0,N3306&lt;0.05)</f>
        <v>0</v>
      </c>
      <c r="Q3306" s="0" t="n">
        <f aca="false">AND(D3306=0.1,E3306=0.1,F3306=0.1,K3306&gt;=2)</f>
        <v>0</v>
      </c>
      <c r="R3306" s="0" t="n">
        <f aca="false">AND(G3306=0.1,H3306=0.1,I3306=0.1,K3306&gt;=2)</f>
        <v>0</v>
      </c>
      <c r="S3306" s="0" t="n">
        <f aca="false">OR(O3306,R3306)</f>
        <v>1</v>
      </c>
      <c r="T3306" s="0" t="n">
        <f aca="false">OR(P3306,Q3306)</f>
        <v>0</v>
      </c>
    </row>
    <row r="3307" customFormat="false" ht="15" hidden="false" customHeight="true" outlineLevel="0" collapsed="false">
      <c r="A3307" s="0" t="s">
        <v>2891</v>
      </c>
      <c r="B3307" s="0" t="s">
        <v>2892</v>
      </c>
      <c r="D3307" s="0" t="n">
        <v>74.2655</v>
      </c>
      <c r="E3307" s="0" t="n">
        <v>88.7501</v>
      </c>
      <c r="F3307" s="0" t="n">
        <v>91.7821</v>
      </c>
      <c r="G3307" s="0" t="n">
        <v>51.0328</v>
      </c>
      <c r="H3307" s="0" t="n">
        <v>54.008</v>
      </c>
      <c r="I3307" s="0" t="n">
        <v>50.1547</v>
      </c>
      <c r="K3307" s="0" t="n">
        <v>6</v>
      </c>
      <c r="L3307" s="6" t="n">
        <f aca="false">LOG(SUM(D3307:F3307)/SUM(G3307:I3307),2)</f>
        <v>0.715265528579025</v>
      </c>
      <c r="M3307" s="6" t="n">
        <f aca="false">TTEST(D3307:F3307,G3307:I3307,2,3)</f>
        <v>0.021486609187614</v>
      </c>
      <c r="N3307" s="9" t="n">
        <f aca="false">TTEST(D3307:F3307,G3307:I3307,2,2)</f>
        <v>0.00387162667253285</v>
      </c>
      <c r="O3307" s="0" t="n">
        <f aca="false">AND(L3307&gt;0,N3307&lt;0.05)</f>
        <v>1</v>
      </c>
      <c r="P3307" s="0" t="n">
        <f aca="false">AND(L3307&lt;0,N3307&lt;0.05)</f>
        <v>0</v>
      </c>
      <c r="Q3307" s="0" t="n">
        <f aca="false">AND(D3307=0.1,E3307=0.1,F3307=0.1,K3307&gt;=2)</f>
        <v>0</v>
      </c>
      <c r="R3307" s="0" t="n">
        <f aca="false">AND(G3307=0.1,H3307=0.1,I3307=0.1,K3307&gt;=2)</f>
        <v>0</v>
      </c>
      <c r="S3307" s="0" t="n">
        <f aca="false">OR(O3307,R3307)</f>
        <v>1</v>
      </c>
      <c r="T3307" s="0" t="n">
        <f aca="false">OR(P3307,Q3307)</f>
        <v>0</v>
      </c>
    </row>
    <row r="3308" customFormat="false" ht="15" hidden="false" customHeight="true" outlineLevel="0" collapsed="false">
      <c r="A3308" s="0" t="s">
        <v>4361</v>
      </c>
      <c r="B3308" s="0" t="s">
        <v>4362</v>
      </c>
      <c r="D3308" s="0" t="n">
        <v>53.7246</v>
      </c>
      <c r="E3308" s="0" t="n">
        <v>66.721</v>
      </c>
      <c r="F3308" s="0" t="n">
        <v>68.3385</v>
      </c>
      <c r="G3308" s="0" t="n">
        <v>49.1326</v>
      </c>
      <c r="H3308" s="0" t="n">
        <v>40.3261</v>
      </c>
      <c r="I3308" s="0" t="n">
        <v>25.5934</v>
      </c>
      <c r="K3308" s="0" t="n">
        <v>6</v>
      </c>
      <c r="L3308" s="6" t="n">
        <f aca="false">LOG(SUM(D3308:F3308)/SUM(G3308:I3308),2)</f>
        <v>0.714449944692812</v>
      </c>
      <c r="M3308" s="6" t="n">
        <f aca="false">TTEST(D3308:F3308,G3308:I3308,2,3)</f>
        <v>0.0486410041632285</v>
      </c>
      <c r="N3308" s="9" t="n">
        <f aca="false">TTEST(D3308:F3308,G3308:I3308,2,2)</f>
        <v>0.0412017704231637</v>
      </c>
      <c r="O3308" s="0" t="n">
        <f aca="false">AND(L3308&gt;0,N3308&lt;0.05)</f>
        <v>1</v>
      </c>
      <c r="P3308" s="0" t="n">
        <f aca="false">AND(L3308&lt;0,N3308&lt;0.05)</f>
        <v>0</v>
      </c>
      <c r="Q3308" s="0" t="n">
        <f aca="false">AND(D3308=0.1,E3308=0.1,F3308=0.1,K3308&gt;=2)</f>
        <v>0</v>
      </c>
      <c r="R3308" s="0" t="n">
        <f aca="false">AND(G3308=0.1,H3308=0.1,I3308=0.1,K3308&gt;=2)</f>
        <v>0</v>
      </c>
      <c r="S3308" s="0" t="n">
        <f aca="false">OR(O3308,R3308)</f>
        <v>1</v>
      </c>
      <c r="T3308" s="0" t="n">
        <f aca="false">OR(P3308,Q3308)</f>
        <v>0</v>
      </c>
    </row>
    <row r="3309" customFormat="false" ht="15" hidden="false" customHeight="true" outlineLevel="0" collapsed="false">
      <c r="A3309" s="0" t="s">
        <v>1013</v>
      </c>
      <c r="B3309" s="0" t="s">
        <v>1014</v>
      </c>
      <c r="D3309" s="0" t="n">
        <v>47.1234</v>
      </c>
      <c r="E3309" s="0" t="n">
        <v>57.6911</v>
      </c>
      <c r="F3309" s="0" t="n">
        <v>55.2896</v>
      </c>
      <c r="G3309" s="0" t="n">
        <v>27.1531</v>
      </c>
      <c r="H3309" s="0" t="n">
        <v>38.9176</v>
      </c>
      <c r="I3309" s="0" t="n">
        <v>31.579</v>
      </c>
      <c r="K3309" s="0" t="n">
        <v>6</v>
      </c>
      <c r="L3309" s="6" t="n">
        <f aca="false">LOG(SUM(D3309:F3309)/SUM(G3309:I3309),2)</f>
        <v>0.713322736375228</v>
      </c>
      <c r="M3309" s="6" t="n">
        <f aca="false">TTEST(D3309:F3309,G3309:I3309,2,3)</f>
        <v>0.0114725079750549</v>
      </c>
      <c r="N3309" s="9" t="n">
        <f aca="false">TTEST(D3309:F3309,G3309:I3309,2,2)</f>
        <v>0.0113465177058386</v>
      </c>
      <c r="O3309" s="0" t="n">
        <f aca="false">AND(L3309&gt;0,N3309&lt;0.05)</f>
        <v>1</v>
      </c>
      <c r="P3309" s="0" t="n">
        <f aca="false">AND(L3309&lt;0,N3309&lt;0.05)</f>
        <v>0</v>
      </c>
      <c r="Q3309" s="0" t="n">
        <f aca="false">AND(D3309=0.1,E3309=0.1,F3309=0.1,K3309&gt;=2)</f>
        <v>0</v>
      </c>
      <c r="R3309" s="0" t="n">
        <f aca="false">AND(G3309=0.1,H3309=0.1,I3309=0.1,K3309&gt;=2)</f>
        <v>0</v>
      </c>
      <c r="S3309" s="0" t="n">
        <f aca="false">OR(O3309,R3309)</f>
        <v>1</v>
      </c>
      <c r="T3309" s="0" t="n">
        <f aca="false">OR(P3309,Q3309)</f>
        <v>0</v>
      </c>
    </row>
    <row r="3310" customFormat="false" ht="15" hidden="false" customHeight="true" outlineLevel="0" collapsed="false">
      <c r="A3310" s="0" t="s">
        <v>2570</v>
      </c>
      <c r="B3310" s="0" t="s">
        <v>2571</v>
      </c>
      <c r="D3310" s="0" t="n">
        <v>104.9969</v>
      </c>
      <c r="E3310" s="0" t="n">
        <v>138.1214</v>
      </c>
      <c r="F3310" s="0" t="n">
        <v>142.0783</v>
      </c>
      <c r="G3310" s="0" t="n">
        <v>76.4594</v>
      </c>
      <c r="H3310" s="0" t="n">
        <v>69.7834</v>
      </c>
      <c r="I3310" s="0" t="n">
        <v>88.8313</v>
      </c>
      <c r="K3310" s="0" t="n">
        <v>6</v>
      </c>
      <c r="L3310" s="6" t="n">
        <f aca="false">LOG(SUM(D3310:F3310)/SUM(G3310:I3310),2)</f>
        <v>0.712479374599798</v>
      </c>
      <c r="M3310" s="6" t="n">
        <f aca="false">TTEST(D3310:F3310,G3310:I3310,2,3)</f>
        <v>0.0338188294387032</v>
      </c>
      <c r="N3310" s="9" t="n">
        <f aca="false">TTEST(D3310:F3310,G3310:I3310,2,2)</f>
        <v>0.0183766683577205</v>
      </c>
      <c r="O3310" s="0" t="n">
        <f aca="false">AND(L3310&gt;0,N3310&lt;0.05)</f>
        <v>1</v>
      </c>
      <c r="P3310" s="0" t="n">
        <f aca="false">AND(L3310&lt;0,N3310&lt;0.05)</f>
        <v>0</v>
      </c>
      <c r="Q3310" s="0" t="n">
        <f aca="false">AND(D3310=0.1,E3310=0.1,F3310=0.1,K3310&gt;=2)</f>
        <v>0</v>
      </c>
      <c r="R3310" s="0" t="n">
        <f aca="false">AND(G3310=0.1,H3310=0.1,I3310=0.1,K3310&gt;=2)</f>
        <v>0</v>
      </c>
      <c r="S3310" s="0" t="n">
        <f aca="false">OR(O3310,R3310)</f>
        <v>1</v>
      </c>
      <c r="T3310" s="0" t="n">
        <f aca="false">OR(P3310,Q3310)</f>
        <v>0</v>
      </c>
    </row>
    <row r="3311" customFormat="false" ht="15" hidden="false" customHeight="true" outlineLevel="0" collapsed="false">
      <c r="A3311" s="0" t="s">
        <v>4775</v>
      </c>
      <c r="B3311" s="0" t="s">
        <v>4776</v>
      </c>
      <c r="D3311" s="0" t="n">
        <v>21.9624</v>
      </c>
      <c r="E3311" s="0" t="n">
        <v>27.7582</v>
      </c>
      <c r="F3311" s="0" t="n">
        <v>32.3424</v>
      </c>
      <c r="G3311" s="0" t="n">
        <v>18.0537</v>
      </c>
      <c r="H3311" s="0" t="n">
        <v>18.8377</v>
      </c>
      <c r="I3311" s="0" t="n">
        <v>13.3733</v>
      </c>
      <c r="K3311" s="0" t="n">
        <v>6</v>
      </c>
      <c r="L3311" s="6" t="n">
        <f aca="false">LOG(SUM(D3311:F3311)/SUM(G3311:I3311),2)</f>
        <v>0.707186319496431</v>
      </c>
      <c r="M3311" s="6" t="n">
        <f aca="false">TTEST(D3311:F3311,G3311:I3311,2,3)</f>
        <v>0.0508163445790205</v>
      </c>
      <c r="N3311" s="9" t="n">
        <f aca="false">TTEST(D3311:F3311,G3311:I3311,2,2)</f>
        <v>0.0373358698172117</v>
      </c>
      <c r="O3311" s="0" t="n">
        <f aca="false">AND(L3311&gt;0,N3311&lt;0.05)</f>
        <v>1</v>
      </c>
      <c r="P3311" s="0" t="n">
        <f aca="false">AND(L3311&lt;0,N3311&lt;0.05)</f>
        <v>0</v>
      </c>
      <c r="Q3311" s="0" t="n">
        <f aca="false">AND(D3311=0.1,E3311=0.1,F3311=0.1,K3311&gt;=2)</f>
        <v>0</v>
      </c>
      <c r="R3311" s="0" t="n">
        <f aca="false">AND(G3311=0.1,H3311=0.1,I3311=0.1,K3311&gt;=2)</f>
        <v>0</v>
      </c>
      <c r="S3311" s="0" t="n">
        <f aca="false">OR(O3311,R3311)</f>
        <v>1</v>
      </c>
      <c r="T3311" s="0" t="n">
        <f aca="false">OR(P3311,Q3311)</f>
        <v>0</v>
      </c>
    </row>
    <row r="3312" customFormat="false" ht="15" hidden="false" customHeight="true" outlineLevel="0" collapsed="false">
      <c r="A3312" s="0" t="s">
        <v>1787</v>
      </c>
      <c r="B3312" s="0" t="s">
        <v>1788</v>
      </c>
      <c r="D3312" s="0" t="n">
        <v>117.5168</v>
      </c>
      <c r="E3312" s="0" t="n">
        <v>106.7402</v>
      </c>
      <c r="F3312" s="0" t="n">
        <v>138.9671</v>
      </c>
      <c r="G3312" s="0" t="n">
        <v>63.5737</v>
      </c>
      <c r="H3312" s="0" t="n">
        <v>72.1861</v>
      </c>
      <c r="I3312" s="0" t="n">
        <v>87.0683</v>
      </c>
      <c r="K3312" s="0" t="n">
        <v>6</v>
      </c>
      <c r="L3312" s="6" t="n">
        <f aca="false">LOG(SUM(D3312:F3312)/SUM(G3312:I3312),2)</f>
        <v>0.704928752034457</v>
      </c>
      <c r="M3312" s="6" t="n">
        <f aca="false">TTEST(D3312:F3312,G3312:I3312,2,3)</f>
        <v>0.0193148098826172</v>
      </c>
      <c r="N3312" s="9" t="n">
        <f aca="false">TTEST(D3312:F3312,G3312:I3312,2,2)</f>
        <v>0.0161147746248446</v>
      </c>
      <c r="O3312" s="0" t="n">
        <f aca="false">AND(L3312&gt;0,N3312&lt;0.05)</f>
        <v>1</v>
      </c>
      <c r="P3312" s="0" t="n">
        <f aca="false">AND(L3312&lt;0,N3312&lt;0.05)</f>
        <v>0</v>
      </c>
      <c r="Q3312" s="0" t="n">
        <f aca="false">AND(D3312=0.1,E3312=0.1,F3312=0.1,K3312&gt;=2)</f>
        <v>0</v>
      </c>
      <c r="R3312" s="0" t="n">
        <f aca="false">AND(G3312=0.1,H3312=0.1,I3312=0.1,K3312&gt;=2)</f>
        <v>0</v>
      </c>
      <c r="S3312" s="0" t="n">
        <f aca="false">OR(O3312,R3312)</f>
        <v>1</v>
      </c>
      <c r="T3312" s="0" t="n">
        <f aca="false">OR(P3312,Q3312)</f>
        <v>0</v>
      </c>
    </row>
    <row r="3313" customFormat="false" ht="15" hidden="false" customHeight="true" outlineLevel="0" collapsed="false">
      <c r="A3313" s="0" t="s">
        <v>4298</v>
      </c>
      <c r="B3313" s="0" t="s">
        <v>4299</v>
      </c>
      <c r="D3313" s="0" t="n">
        <v>53.1511</v>
      </c>
      <c r="E3313" s="0" t="n">
        <v>54.3409</v>
      </c>
      <c r="F3313" s="0" t="n">
        <v>68.0471</v>
      </c>
      <c r="G3313" s="0" t="n">
        <v>36.5851</v>
      </c>
      <c r="H3313" s="0" t="n">
        <v>35.1809</v>
      </c>
      <c r="I3313" s="0" t="n">
        <v>36.8777</v>
      </c>
      <c r="K3313" s="0" t="n">
        <v>6</v>
      </c>
      <c r="L3313" s="6" t="n">
        <f aca="false">LOG(SUM(D3313:F3313)/SUM(G3313:I3313),2)</f>
        <v>0.692187897321916</v>
      </c>
      <c r="M3313" s="6" t="n">
        <f aca="false">TTEST(D3313:F3313,G3313:I3313,2,3)</f>
        <v>0.0415528368176878</v>
      </c>
      <c r="N3313" s="9" t="n">
        <f aca="false">TTEST(D3313:F3313,G3313:I3313,2,2)</f>
        <v>0.00975014123431699</v>
      </c>
      <c r="O3313" s="0" t="n">
        <f aca="false">AND(L3313&gt;0,N3313&lt;0.05)</f>
        <v>1</v>
      </c>
      <c r="P3313" s="0" t="n">
        <f aca="false">AND(L3313&lt;0,N3313&lt;0.05)</f>
        <v>0</v>
      </c>
      <c r="Q3313" s="0" t="n">
        <f aca="false">AND(D3313=0.1,E3313=0.1,F3313=0.1,K3313&gt;=2)</f>
        <v>0</v>
      </c>
      <c r="R3313" s="0" t="n">
        <f aca="false">AND(G3313=0.1,H3313=0.1,I3313=0.1,K3313&gt;=2)</f>
        <v>0</v>
      </c>
      <c r="S3313" s="0" t="n">
        <f aca="false">OR(O3313,R3313)</f>
        <v>1</v>
      </c>
      <c r="T3313" s="0" t="n">
        <f aca="false">OR(P3313,Q3313)</f>
        <v>0</v>
      </c>
    </row>
    <row r="3314" customFormat="false" ht="15" hidden="false" customHeight="true" outlineLevel="0" collapsed="false">
      <c r="A3314" s="0" t="s">
        <v>2228</v>
      </c>
      <c r="B3314" s="0" t="s">
        <v>2229</v>
      </c>
      <c r="D3314" s="0" t="n">
        <v>55.9614</v>
      </c>
      <c r="E3314" s="0" t="n">
        <v>66.9559</v>
      </c>
      <c r="F3314" s="0" t="n">
        <v>61.0135</v>
      </c>
      <c r="G3314" s="0" t="n">
        <v>31.4754</v>
      </c>
      <c r="H3314" s="0" t="n">
        <v>45.8665</v>
      </c>
      <c r="I3314" s="0" t="n">
        <v>36.7506</v>
      </c>
      <c r="K3314" s="0" t="n">
        <v>6</v>
      </c>
      <c r="L3314" s="6" t="n">
        <f aca="false">LOG(SUM(D3314:F3314)/SUM(G3314:I3314),2)</f>
        <v>0.688959127893801</v>
      </c>
      <c r="M3314" s="6" t="n">
        <f aca="false">TTEST(D3314:F3314,G3314:I3314,2,3)</f>
        <v>0.0135281135977438</v>
      </c>
      <c r="N3314" s="9" t="n">
        <f aca="false">TTEST(D3314:F3314,G3314:I3314,2,2)</f>
        <v>0.0115280168434108</v>
      </c>
      <c r="O3314" s="0" t="n">
        <f aca="false">AND(L3314&gt;0,N3314&lt;0.05)</f>
        <v>1</v>
      </c>
      <c r="P3314" s="0" t="n">
        <f aca="false">AND(L3314&lt;0,N3314&lt;0.05)</f>
        <v>0</v>
      </c>
      <c r="Q3314" s="0" t="n">
        <f aca="false">AND(D3314=0.1,E3314=0.1,F3314=0.1,K3314&gt;=2)</f>
        <v>0</v>
      </c>
      <c r="R3314" s="0" t="n">
        <f aca="false">AND(G3314=0.1,H3314=0.1,I3314=0.1,K3314&gt;=2)</f>
        <v>0</v>
      </c>
      <c r="S3314" s="0" t="n">
        <f aca="false">OR(O3314,R3314)</f>
        <v>1</v>
      </c>
      <c r="T3314" s="0" t="n">
        <f aca="false">OR(P3314,Q3314)</f>
        <v>0</v>
      </c>
    </row>
    <row r="3315" customFormat="false" ht="15" hidden="false" customHeight="true" outlineLevel="0" collapsed="false">
      <c r="A3315" s="0" t="s">
        <v>707</v>
      </c>
      <c r="B3315" s="0" t="s">
        <v>708</v>
      </c>
      <c r="D3315" s="0" t="n">
        <v>58.0761</v>
      </c>
      <c r="E3315" s="0" t="n">
        <v>84.4997</v>
      </c>
      <c r="F3315" s="0" t="n">
        <v>63.5536</v>
      </c>
      <c r="G3315" s="0" t="n">
        <v>42.2309</v>
      </c>
      <c r="H3315" s="0" t="n">
        <v>44.6157</v>
      </c>
      <c r="I3315" s="0" t="n">
        <v>41.5431</v>
      </c>
      <c r="K3315" s="0" t="n">
        <v>6</v>
      </c>
      <c r="L3315" s="6" t="n">
        <f aca="false">LOG(SUM(D3315:F3315)/SUM(G3315:I3315),2)</f>
        <v>0.683020821884125</v>
      </c>
      <c r="M3315" s="6" t="n">
        <f aca="false">TTEST(D3315:F3315,G3315:I3315,2,3)</f>
        <v>0.0825911826545936</v>
      </c>
      <c r="N3315" s="9" t="n">
        <f aca="false">TTEST(D3315:F3315,G3315:I3315,2,2)</f>
        <v>0.0329937945045876</v>
      </c>
      <c r="O3315" s="0" t="n">
        <f aca="false">AND(L3315&gt;0,N3315&lt;0.05)</f>
        <v>1</v>
      </c>
      <c r="P3315" s="0" t="n">
        <f aca="false">AND(L3315&lt;0,N3315&lt;0.05)</f>
        <v>0</v>
      </c>
      <c r="Q3315" s="0" t="n">
        <f aca="false">AND(D3315=0.1,E3315=0.1,F3315=0.1,K3315&gt;=2)</f>
        <v>0</v>
      </c>
      <c r="R3315" s="0" t="n">
        <f aca="false">AND(G3315=0.1,H3315=0.1,I3315=0.1,K3315&gt;=2)</f>
        <v>0</v>
      </c>
      <c r="S3315" s="0" t="n">
        <f aca="false">OR(O3315,R3315)</f>
        <v>1</v>
      </c>
      <c r="T3315" s="0" t="n">
        <f aca="false">OR(P3315,Q3315)</f>
        <v>0</v>
      </c>
    </row>
    <row r="3316" customFormat="false" ht="15" hidden="false" customHeight="true" outlineLevel="0" collapsed="false">
      <c r="A3316" s="0" t="s">
        <v>536</v>
      </c>
      <c r="B3316" s="0" t="s">
        <v>537</v>
      </c>
      <c r="D3316" s="0" t="n">
        <v>38.3334</v>
      </c>
      <c r="E3316" s="0" t="n">
        <v>48.9918</v>
      </c>
      <c r="F3316" s="0" t="n">
        <v>42.8789</v>
      </c>
      <c r="G3316" s="0" t="n">
        <v>28.0034</v>
      </c>
      <c r="H3316" s="0" t="n">
        <v>30.54</v>
      </c>
      <c r="I3316" s="0" t="n">
        <v>23.4162</v>
      </c>
      <c r="K3316" s="0" t="n">
        <v>6</v>
      </c>
      <c r="L3316" s="6" t="n">
        <f aca="false">LOG(SUM(D3316:F3316)/SUM(G3316:I3316),2)</f>
        <v>0.667790029804048</v>
      </c>
      <c r="M3316" s="6" t="n">
        <f aca="false">TTEST(D3316:F3316,G3316:I3316,2,3)</f>
        <v>0.0165378696293192</v>
      </c>
      <c r="N3316" s="9" t="n">
        <f aca="false">TTEST(D3316:F3316,G3316:I3316,2,2)</f>
        <v>0.0124831661544041</v>
      </c>
      <c r="O3316" s="0" t="n">
        <f aca="false">AND(L3316&gt;0,N3316&lt;0.05)</f>
        <v>1</v>
      </c>
      <c r="P3316" s="0" t="n">
        <f aca="false">AND(L3316&lt;0,N3316&lt;0.05)</f>
        <v>0</v>
      </c>
      <c r="Q3316" s="0" t="n">
        <f aca="false">AND(D3316=0.1,E3316=0.1,F3316=0.1,K3316&gt;=2)</f>
        <v>0</v>
      </c>
      <c r="R3316" s="0" t="n">
        <f aca="false">AND(G3316=0.1,H3316=0.1,I3316=0.1,K3316&gt;=2)</f>
        <v>0</v>
      </c>
      <c r="S3316" s="0" t="n">
        <f aca="false">OR(O3316,R3316)</f>
        <v>1</v>
      </c>
      <c r="T3316" s="0" t="n">
        <f aca="false">OR(P3316,Q3316)</f>
        <v>0</v>
      </c>
    </row>
    <row r="3317" customFormat="false" ht="15" hidden="false" customHeight="true" outlineLevel="0" collapsed="false">
      <c r="A3317" s="0" t="s">
        <v>1451</v>
      </c>
      <c r="B3317" s="0" t="s">
        <v>1452</v>
      </c>
      <c r="D3317" s="0" t="n">
        <v>68.6286</v>
      </c>
      <c r="E3317" s="0" t="n">
        <v>54.0761</v>
      </c>
      <c r="F3317" s="0" t="n">
        <v>69.0085</v>
      </c>
      <c r="G3317" s="0" t="n">
        <v>29.928</v>
      </c>
      <c r="H3317" s="0" t="n">
        <v>38.8929</v>
      </c>
      <c r="I3317" s="0" t="n">
        <v>51.8654</v>
      </c>
      <c r="K3317" s="0" t="n">
        <v>6</v>
      </c>
      <c r="L3317" s="6" t="n">
        <f aca="false">LOG(SUM(D3317:F3317)/SUM(G3317:I3317),2)</f>
        <v>0.667687759751884</v>
      </c>
      <c r="M3317" s="6" t="n">
        <f aca="false">TTEST(D3317:F3317,G3317:I3317,2,3)</f>
        <v>0.0456381757983584</v>
      </c>
      <c r="N3317" s="9" t="n">
        <f aca="false">TTEST(D3317:F3317,G3317:I3317,2,2)</f>
        <v>0.0422564860261923</v>
      </c>
      <c r="O3317" s="0" t="n">
        <f aca="false">AND(L3317&gt;0,N3317&lt;0.05)</f>
        <v>1</v>
      </c>
      <c r="P3317" s="0" t="n">
        <f aca="false">AND(L3317&lt;0,N3317&lt;0.05)</f>
        <v>0</v>
      </c>
      <c r="Q3317" s="0" t="n">
        <f aca="false">AND(D3317=0.1,E3317=0.1,F3317=0.1,K3317&gt;=2)</f>
        <v>0</v>
      </c>
      <c r="R3317" s="0" t="n">
        <f aca="false">AND(G3317=0.1,H3317=0.1,I3317=0.1,K3317&gt;=2)</f>
        <v>0</v>
      </c>
      <c r="S3317" s="0" t="n">
        <f aca="false">OR(O3317,R3317)</f>
        <v>1</v>
      </c>
      <c r="T3317" s="0" t="n">
        <f aca="false">OR(P3317,Q3317)</f>
        <v>0</v>
      </c>
    </row>
    <row r="3318" customFormat="false" ht="15" hidden="false" customHeight="true" outlineLevel="0" collapsed="false">
      <c r="A3318" s="0" t="s">
        <v>1418</v>
      </c>
      <c r="B3318" s="0" t="s">
        <v>1419</v>
      </c>
      <c r="D3318" s="0" t="n">
        <v>161.3667</v>
      </c>
      <c r="E3318" s="0" t="n">
        <v>178.0702</v>
      </c>
      <c r="F3318" s="0" t="n">
        <v>212.3271</v>
      </c>
      <c r="G3318" s="0" t="n">
        <v>99.5612</v>
      </c>
      <c r="H3318" s="0" t="n">
        <v>118.5191</v>
      </c>
      <c r="I3318" s="0" t="n">
        <v>129.7481</v>
      </c>
      <c r="K3318" s="0" t="n">
        <v>6</v>
      </c>
      <c r="L3318" s="6" t="n">
        <f aca="false">LOG(SUM(D3318:F3318)/SUM(G3318:I3318),2)</f>
        <v>0.665675597990725</v>
      </c>
      <c r="M3318" s="6" t="n">
        <f aca="false">TTEST(D3318:F3318,G3318:I3318,2,3)</f>
        <v>0.0259670611850276</v>
      </c>
      <c r="N3318" s="9" t="n">
        <f aca="false">TTEST(D3318:F3318,G3318:I3318,2,2)</f>
        <v>0.0174225957249901</v>
      </c>
      <c r="O3318" s="0" t="n">
        <f aca="false">AND(L3318&gt;0,N3318&lt;0.05)</f>
        <v>1</v>
      </c>
      <c r="P3318" s="0" t="n">
        <f aca="false">AND(L3318&lt;0,N3318&lt;0.05)</f>
        <v>0</v>
      </c>
      <c r="Q3318" s="0" t="n">
        <f aca="false">AND(D3318=0.1,E3318=0.1,F3318=0.1,K3318&gt;=2)</f>
        <v>0</v>
      </c>
      <c r="R3318" s="0" t="n">
        <f aca="false">AND(G3318=0.1,H3318=0.1,I3318=0.1,K3318&gt;=2)</f>
        <v>0</v>
      </c>
      <c r="S3318" s="0" t="n">
        <f aca="false">OR(O3318,R3318)</f>
        <v>1</v>
      </c>
      <c r="T3318" s="0" t="n">
        <f aca="false">OR(P3318,Q3318)</f>
        <v>0</v>
      </c>
    </row>
    <row r="3319" customFormat="false" ht="15" hidden="false" customHeight="true" outlineLevel="0" collapsed="false">
      <c r="A3319" s="0" t="s">
        <v>4445</v>
      </c>
      <c r="B3319" s="0" t="s">
        <v>4446</v>
      </c>
      <c r="D3319" s="0" t="n">
        <v>133.0676</v>
      </c>
      <c r="E3319" s="0" t="n">
        <v>186.0438</v>
      </c>
      <c r="F3319" s="0" t="n">
        <v>178.4965</v>
      </c>
      <c r="G3319" s="0" t="n">
        <v>87.6</v>
      </c>
      <c r="H3319" s="0" t="n">
        <v>130.2203</v>
      </c>
      <c r="I3319" s="0" t="n">
        <v>97.6931</v>
      </c>
      <c r="K3319" s="0" t="n">
        <v>6</v>
      </c>
      <c r="L3319" s="6" t="n">
        <f aca="false">LOG(SUM(D3319:F3319)/SUM(G3319:I3319),2)</f>
        <v>0.657308111375544</v>
      </c>
      <c r="M3319" s="6" t="n">
        <f aca="false">TTEST(D3319:F3319,G3319:I3319,2,3)</f>
        <v>0.0475382255664496</v>
      </c>
      <c r="N3319" s="9" t="n">
        <f aca="false">TTEST(D3319:F3319,G3319:I3319,2,2)</f>
        <v>0.0442654784247795</v>
      </c>
      <c r="O3319" s="0" t="n">
        <f aca="false">AND(L3319&gt;0,N3319&lt;0.05)</f>
        <v>1</v>
      </c>
      <c r="P3319" s="0" t="n">
        <f aca="false">AND(L3319&lt;0,N3319&lt;0.05)</f>
        <v>0</v>
      </c>
      <c r="Q3319" s="0" t="n">
        <f aca="false">AND(D3319=0.1,E3319=0.1,F3319=0.1,K3319&gt;=2)</f>
        <v>0</v>
      </c>
      <c r="R3319" s="0" t="n">
        <f aca="false">AND(G3319=0.1,H3319=0.1,I3319=0.1,K3319&gt;=2)</f>
        <v>0</v>
      </c>
      <c r="S3319" s="0" t="n">
        <f aca="false">OR(O3319,R3319)</f>
        <v>1</v>
      </c>
      <c r="T3319" s="0" t="n">
        <f aca="false">OR(P3319,Q3319)</f>
        <v>0</v>
      </c>
    </row>
    <row r="3320" customFormat="false" ht="15" hidden="false" customHeight="true" outlineLevel="0" collapsed="false">
      <c r="A3320" s="0" t="s">
        <v>2537</v>
      </c>
      <c r="B3320" s="0" t="s">
        <v>2538</v>
      </c>
      <c r="D3320" s="0" t="n">
        <v>70.7494</v>
      </c>
      <c r="E3320" s="0" t="n">
        <v>97.0115</v>
      </c>
      <c r="F3320" s="0" t="n">
        <v>102.0741</v>
      </c>
      <c r="G3320" s="0" t="n">
        <v>52.12</v>
      </c>
      <c r="H3320" s="0" t="n">
        <v>60.039</v>
      </c>
      <c r="I3320" s="0" t="n">
        <v>59.2755</v>
      </c>
      <c r="K3320" s="0" t="n">
        <v>6</v>
      </c>
      <c r="L3320" s="6" t="n">
        <f aca="false">LOG(SUM(D3320:F3320)/SUM(G3320:I3320),2)</f>
        <v>0.654420019800409</v>
      </c>
      <c r="M3320" s="6" t="n">
        <f aca="false">TTEST(D3320:F3320,G3320:I3320,2,3)</f>
        <v>0.0692803798884168</v>
      </c>
      <c r="N3320" s="9" t="n">
        <f aca="false">TTEST(D3320:F3320,G3320:I3320,2,2)</f>
        <v>0.0307895561245485</v>
      </c>
      <c r="O3320" s="0" t="n">
        <f aca="false">AND(L3320&gt;0,N3320&lt;0.05)</f>
        <v>1</v>
      </c>
      <c r="P3320" s="0" t="n">
        <f aca="false">AND(L3320&lt;0,N3320&lt;0.05)</f>
        <v>0</v>
      </c>
      <c r="Q3320" s="0" t="n">
        <f aca="false">AND(D3320=0.1,E3320=0.1,F3320=0.1,K3320&gt;=2)</f>
        <v>0</v>
      </c>
      <c r="R3320" s="0" t="n">
        <f aca="false">AND(G3320=0.1,H3320=0.1,I3320=0.1,K3320&gt;=2)</f>
        <v>0</v>
      </c>
      <c r="S3320" s="0" t="n">
        <f aca="false">OR(O3320,R3320)</f>
        <v>1</v>
      </c>
      <c r="T3320" s="0" t="n">
        <f aca="false">OR(P3320,Q3320)</f>
        <v>0</v>
      </c>
    </row>
    <row r="3321" customFormat="false" ht="15" hidden="false" customHeight="true" outlineLevel="0" collapsed="false">
      <c r="A3321" s="0" t="s">
        <v>2693</v>
      </c>
      <c r="B3321" s="0" t="s">
        <v>2694</v>
      </c>
      <c r="D3321" s="0" t="n">
        <v>31.8856</v>
      </c>
      <c r="E3321" s="0" t="n">
        <v>41.5718</v>
      </c>
      <c r="F3321" s="0" t="n">
        <v>41.841</v>
      </c>
      <c r="G3321" s="0" t="n">
        <v>25.152</v>
      </c>
      <c r="H3321" s="0" t="n">
        <v>23.7589</v>
      </c>
      <c r="I3321" s="0" t="n">
        <v>24.5963</v>
      </c>
      <c r="K3321" s="0" t="n">
        <v>6</v>
      </c>
      <c r="L3321" s="6" t="n">
        <f aca="false">LOG(SUM(D3321:F3321)/SUM(G3321:I3321),2)</f>
        <v>0.649415019429635</v>
      </c>
      <c r="M3321" s="6" t="n">
        <f aca="false">TTEST(D3321:F3321,G3321:I3321,2,3)</f>
        <v>0.0491185261071744</v>
      </c>
      <c r="N3321" s="9" t="n">
        <f aca="false">TTEST(D3321:F3321,G3321:I3321,2,2)</f>
        <v>0.0134557205932973</v>
      </c>
      <c r="O3321" s="0" t="n">
        <f aca="false">AND(L3321&gt;0,N3321&lt;0.05)</f>
        <v>1</v>
      </c>
      <c r="P3321" s="0" t="n">
        <f aca="false">AND(L3321&lt;0,N3321&lt;0.05)</f>
        <v>0</v>
      </c>
      <c r="Q3321" s="0" t="n">
        <f aca="false">AND(D3321=0.1,E3321=0.1,F3321=0.1,K3321&gt;=2)</f>
        <v>0</v>
      </c>
      <c r="R3321" s="0" t="n">
        <f aca="false">AND(G3321=0.1,H3321=0.1,I3321=0.1,K3321&gt;=2)</f>
        <v>0</v>
      </c>
      <c r="S3321" s="0" t="n">
        <f aca="false">OR(O3321,R3321)</f>
        <v>1</v>
      </c>
      <c r="T3321" s="0" t="n">
        <f aca="false">OR(P3321,Q3321)</f>
        <v>0</v>
      </c>
    </row>
    <row r="3322" customFormat="false" ht="15" hidden="false" customHeight="true" outlineLevel="0" collapsed="false">
      <c r="A3322" s="0" t="s">
        <v>4148</v>
      </c>
      <c r="B3322" s="0" t="s">
        <v>4149</v>
      </c>
      <c r="D3322" s="0" t="n">
        <v>35.3165</v>
      </c>
      <c r="E3322" s="0" t="n">
        <v>50.7334</v>
      </c>
      <c r="F3322" s="0" t="n">
        <v>45.8754</v>
      </c>
      <c r="G3322" s="0" t="n">
        <v>26.9657</v>
      </c>
      <c r="H3322" s="0" t="n">
        <v>30.6368</v>
      </c>
      <c r="I3322" s="0" t="n">
        <v>27.1372</v>
      </c>
      <c r="K3322" s="0" t="n">
        <v>6</v>
      </c>
      <c r="L3322" s="6" t="n">
        <f aca="false">LOG(SUM(D3322:F3322)/SUM(G3322:I3322),2)</f>
        <v>0.638611337926063</v>
      </c>
      <c r="M3322" s="6" t="n">
        <f aca="false">TTEST(D3322:F3322,G3322:I3322,2,3)</f>
        <v>0.0660898632462264</v>
      </c>
      <c r="N3322" s="9" t="n">
        <f aca="false">TTEST(D3322:F3322,G3322:I3322,2,2)</f>
        <v>0.0287635505731704</v>
      </c>
      <c r="O3322" s="0" t="n">
        <f aca="false">AND(L3322&gt;0,N3322&lt;0.05)</f>
        <v>1</v>
      </c>
      <c r="P3322" s="0" t="n">
        <f aca="false">AND(L3322&lt;0,N3322&lt;0.05)</f>
        <v>0</v>
      </c>
      <c r="Q3322" s="0" t="n">
        <f aca="false">AND(D3322=0.1,E3322=0.1,F3322=0.1,K3322&gt;=2)</f>
        <v>0</v>
      </c>
      <c r="R3322" s="0" t="n">
        <f aca="false">AND(G3322=0.1,H3322=0.1,I3322=0.1,K3322&gt;=2)</f>
        <v>0</v>
      </c>
      <c r="S3322" s="0" t="n">
        <f aca="false">OR(O3322,R3322)</f>
        <v>1</v>
      </c>
      <c r="T3322" s="0" t="n">
        <f aca="false">OR(P3322,Q3322)</f>
        <v>0</v>
      </c>
    </row>
    <row r="3323" customFormat="false" ht="15" hidden="false" customHeight="true" outlineLevel="0" collapsed="false">
      <c r="A3323" s="0" t="s">
        <v>2192</v>
      </c>
      <c r="B3323" s="0" t="s">
        <v>2193</v>
      </c>
      <c r="D3323" s="0" t="n">
        <v>64.632</v>
      </c>
      <c r="E3323" s="0" t="n">
        <v>85.3376</v>
      </c>
      <c r="F3323" s="0" t="n">
        <v>81.0341</v>
      </c>
      <c r="G3323" s="0" t="n">
        <v>51.6274</v>
      </c>
      <c r="H3323" s="0" t="n">
        <v>47.6882</v>
      </c>
      <c r="I3323" s="0" t="n">
        <v>49.4637</v>
      </c>
      <c r="K3323" s="0" t="n">
        <v>6</v>
      </c>
      <c r="L3323" s="6" t="n">
        <f aca="false">LOG(SUM(D3323:F3323)/SUM(G3323:I3323),2)</f>
        <v>0.63474214456942</v>
      </c>
      <c r="M3323" s="6" t="n">
        <f aca="false">TTEST(D3323:F3323,G3323:I3323,2,3)</f>
        <v>0.0451957080701423</v>
      </c>
      <c r="N3323" s="9" t="n">
        <f aca="false">TTEST(D3323:F3323,G3323:I3323,2,2)</f>
        <v>0.0128912458268313</v>
      </c>
      <c r="O3323" s="0" t="n">
        <f aca="false">AND(L3323&gt;0,N3323&lt;0.05)</f>
        <v>1</v>
      </c>
      <c r="P3323" s="0" t="n">
        <f aca="false">AND(L3323&lt;0,N3323&lt;0.05)</f>
        <v>0</v>
      </c>
      <c r="Q3323" s="0" t="n">
        <f aca="false">AND(D3323=0.1,E3323=0.1,F3323=0.1,K3323&gt;=2)</f>
        <v>0</v>
      </c>
      <c r="R3323" s="0" t="n">
        <f aca="false">AND(G3323=0.1,H3323=0.1,I3323=0.1,K3323&gt;=2)</f>
        <v>0</v>
      </c>
      <c r="S3323" s="0" t="n">
        <f aca="false">OR(O3323,R3323)</f>
        <v>1</v>
      </c>
      <c r="T3323" s="0" t="n">
        <f aca="false">OR(P3323,Q3323)</f>
        <v>0</v>
      </c>
    </row>
    <row r="3324" customFormat="false" ht="15" hidden="false" customHeight="true" outlineLevel="0" collapsed="false">
      <c r="A3324" s="0" t="s">
        <v>206</v>
      </c>
      <c r="B3324" s="0" t="s">
        <v>207</v>
      </c>
      <c r="D3324" s="0" t="n">
        <v>53.2304</v>
      </c>
      <c r="E3324" s="0" t="n">
        <v>64.2746</v>
      </c>
      <c r="F3324" s="0" t="n">
        <v>69.5097</v>
      </c>
      <c r="G3324" s="0" t="n">
        <v>35.5154</v>
      </c>
      <c r="H3324" s="0" t="n">
        <v>45.2709</v>
      </c>
      <c r="I3324" s="0" t="n">
        <v>39.7056</v>
      </c>
      <c r="K3324" s="0" t="n">
        <v>6</v>
      </c>
      <c r="L3324" s="6" t="n">
        <f aca="false">LOG(SUM(D3324:F3324)/SUM(G3324:I3324),2)</f>
        <v>0.634215510017969</v>
      </c>
      <c r="M3324" s="6" t="n">
        <f aca="false">TTEST(D3324:F3324,G3324:I3324,2,3)</f>
        <v>0.0245698194064871</v>
      </c>
      <c r="N3324" s="9" t="n">
        <f aca="false">TTEST(D3324:F3324,G3324:I3324,2,2)</f>
        <v>0.0163700579635188</v>
      </c>
      <c r="O3324" s="0" t="n">
        <f aca="false">AND(L3324&gt;0,N3324&lt;0.05)</f>
        <v>1</v>
      </c>
      <c r="P3324" s="0" t="n">
        <f aca="false">AND(L3324&lt;0,N3324&lt;0.05)</f>
        <v>0</v>
      </c>
      <c r="Q3324" s="0" t="n">
        <f aca="false">AND(D3324=0.1,E3324=0.1,F3324=0.1,K3324&gt;=2)</f>
        <v>0</v>
      </c>
      <c r="R3324" s="0" t="n">
        <f aca="false">AND(G3324=0.1,H3324=0.1,I3324=0.1,K3324&gt;=2)</f>
        <v>0</v>
      </c>
      <c r="S3324" s="0" t="n">
        <f aca="false">OR(O3324,R3324)</f>
        <v>1</v>
      </c>
      <c r="T3324" s="0" t="n">
        <f aca="false">OR(P3324,Q3324)</f>
        <v>0</v>
      </c>
    </row>
    <row r="3325" customFormat="false" ht="15" hidden="false" customHeight="true" outlineLevel="0" collapsed="false">
      <c r="A3325" s="0" t="s">
        <v>4106</v>
      </c>
      <c r="B3325" s="0" t="s">
        <v>4107</v>
      </c>
      <c r="D3325" s="0" t="n">
        <v>54.0751</v>
      </c>
      <c r="E3325" s="0" t="n">
        <v>55.2551</v>
      </c>
      <c r="F3325" s="0" t="n">
        <v>51.3369</v>
      </c>
      <c r="G3325" s="0" t="n">
        <v>32.1177</v>
      </c>
      <c r="H3325" s="0" t="n">
        <v>33.2781</v>
      </c>
      <c r="I3325" s="0" t="n">
        <v>38.4248</v>
      </c>
      <c r="K3325" s="0" t="n">
        <v>6</v>
      </c>
      <c r="L3325" s="6" t="n">
        <f aca="false">LOG(SUM(D3325:F3325)/SUM(G3325:I3325),2)</f>
        <v>0.629981806325552</v>
      </c>
      <c r="M3325" s="6" t="n">
        <f aca="false">TTEST(D3325:F3325,G3325:I3325,2,3)</f>
        <v>0.00254835926200545</v>
      </c>
      <c r="N3325" s="9" t="n">
        <f aca="false">TTEST(D3325:F3325,G3325:I3325,2,2)</f>
        <v>0.00110517716982888</v>
      </c>
      <c r="O3325" s="0" t="n">
        <f aca="false">AND(L3325&gt;0,N3325&lt;0.05)</f>
        <v>1</v>
      </c>
      <c r="P3325" s="0" t="n">
        <f aca="false">AND(L3325&lt;0,N3325&lt;0.05)</f>
        <v>0</v>
      </c>
      <c r="Q3325" s="0" t="n">
        <f aca="false">AND(D3325=0.1,E3325=0.1,F3325=0.1,K3325&gt;=2)</f>
        <v>0</v>
      </c>
      <c r="R3325" s="0" t="n">
        <f aca="false">AND(G3325=0.1,H3325=0.1,I3325=0.1,K3325&gt;=2)</f>
        <v>0</v>
      </c>
      <c r="S3325" s="0" t="n">
        <f aca="false">OR(O3325,R3325)</f>
        <v>1</v>
      </c>
      <c r="T3325" s="0" t="n">
        <f aca="false">OR(P3325,Q3325)</f>
        <v>0</v>
      </c>
    </row>
    <row r="3326" customFormat="false" ht="15" hidden="false" customHeight="true" outlineLevel="0" collapsed="false">
      <c r="A3326" s="0" t="s">
        <v>1094</v>
      </c>
      <c r="B3326" s="0" t="s">
        <v>1095</v>
      </c>
      <c r="D3326" s="0" t="n">
        <v>41.5473</v>
      </c>
      <c r="E3326" s="0" t="n">
        <v>54.9753</v>
      </c>
      <c r="F3326" s="0" t="n">
        <v>58.6461</v>
      </c>
      <c r="G3326" s="0" t="n">
        <v>35.1451</v>
      </c>
      <c r="H3326" s="0" t="n">
        <v>26.7852</v>
      </c>
      <c r="I3326" s="0" t="n">
        <v>38.805</v>
      </c>
      <c r="K3326" s="0" t="n">
        <v>6</v>
      </c>
      <c r="L3326" s="6" t="n">
        <f aca="false">LOG(SUM(D3326:F3326)/SUM(G3326:I3326),2)</f>
        <v>0.623268246332442</v>
      </c>
      <c r="M3326" s="6" t="n">
        <f aca="false">TTEST(D3326:F3326,G3326:I3326,2,3)</f>
        <v>0.052101719475846</v>
      </c>
      <c r="N3326" s="9" t="n">
        <f aca="false">TTEST(D3326:F3326,G3326:I3326,2,2)</f>
        <v>0.0449635118255783</v>
      </c>
      <c r="O3326" s="0" t="n">
        <f aca="false">AND(L3326&gt;0,N3326&lt;0.05)</f>
        <v>1</v>
      </c>
      <c r="P3326" s="0" t="n">
        <f aca="false">AND(L3326&lt;0,N3326&lt;0.05)</f>
        <v>0</v>
      </c>
      <c r="Q3326" s="0" t="n">
        <f aca="false">AND(D3326=0.1,E3326=0.1,F3326=0.1,K3326&gt;=2)</f>
        <v>0</v>
      </c>
      <c r="R3326" s="0" t="n">
        <f aca="false">AND(G3326=0.1,H3326=0.1,I3326=0.1,K3326&gt;=2)</f>
        <v>0</v>
      </c>
      <c r="S3326" s="0" t="n">
        <f aca="false">OR(O3326,R3326)</f>
        <v>1</v>
      </c>
      <c r="T3326" s="0" t="n">
        <f aca="false">OR(P3326,Q3326)</f>
        <v>0</v>
      </c>
    </row>
    <row r="3327" customFormat="false" ht="15" hidden="false" customHeight="true" outlineLevel="0" collapsed="false">
      <c r="A3327" s="0" t="s">
        <v>593</v>
      </c>
      <c r="B3327" s="0" t="s">
        <v>594</v>
      </c>
      <c r="D3327" s="0" t="n">
        <v>36.3224</v>
      </c>
      <c r="E3327" s="0" t="n">
        <v>47.5748</v>
      </c>
      <c r="F3327" s="0" t="n">
        <v>43.905</v>
      </c>
      <c r="G3327" s="0" t="n">
        <v>26.1211</v>
      </c>
      <c r="H3327" s="0" t="n">
        <v>30.1415</v>
      </c>
      <c r="I3327" s="0" t="n">
        <v>26.8271</v>
      </c>
      <c r="K3327" s="0" t="n">
        <v>6</v>
      </c>
      <c r="L3327" s="6" t="n">
        <f aca="false">LOG(SUM(D3327:F3327)/SUM(G3327:I3327),2)</f>
        <v>0.621171117968562</v>
      </c>
      <c r="M3327" s="6" t="n">
        <f aca="false">TTEST(D3327:F3327,G3327:I3327,2,3)</f>
        <v>0.0334691829500044</v>
      </c>
      <c r="N3327" s="9" t="n">
        <f aca="false">TTEST(D3327:F3327,G3327:I3327,2,2)</f>
        <v>0.0135490329879976</v>
      </c>
      <c r="O3327" s="0" t="n">
        <f aca="false">AND(L3327&gt;0,N3327&lt;0.05)</f>
        <v>1</v>
      </c>
      <c r="P3327" s="0" t="n">
        <f aca="false">AND(L3327&lt;0,N3327&lt;0.05)</f>
        <v>0</v>
      </c>
      <c r="Q3327" s="0" t="n">
        <f aca="false">AND(D3327=0.1,E3327=0.1,F3327=0.1,K3327&gt;=2)</f>
        <v>0</v>
      </c>
      <c r="R3327" s="0" t="n">
        <f aca="false">AND(G3327=0.1,H3327=0.1,I3327=0.1,K3327&gt;=2)</f>
        <v>0</v>
      </c>
      <c r="S3327" s="0" t="n">
        <f aca="false">OR(O3327,R3327)</f>
        <v>1</v>
      </c>
      <c r="T3327" s="0" t="n">
        <f aca="false">OR(P3327,Q3327)</f>
        <v>0</v>
      </c>
    </row>
    <row r="3328" customFormat="false" ht="15" hidden="false" customHeight="true" outlineLevel="0" collapsed="false">
      <c r="A3328" s="0" t="s">
        <v>1814</v>
      </c>
      <c r="B3328" s="0" t="s">
        <v>1815</v>
      </c>
      <c r="D3328" s="0" t="n">
        <v>8.9647</v>
      </c>
      <c r="E3328" s="0" t="n">
        <v>8.4803</v>
      </c>
      <c r="F3328" s="0" t="n">
        <v>10.1325</v>
      </c>
      <c r="G3328" s="0" t="n">
        <v>5.0686</v>
      </c>
      <c r="H3328" s="0" t="n">
        <v>6.3202</v>
      </c>
      <c r="I3328" s="0" t="n">
        <v>6.5768</v>
      </c>
      <c r="K3328" s="0" t="n">
        <v>6</v>
      </c>
      <c r="L3328" s="6" t="n">
        <f aca="false">LOG(SUM(D3328:F3328)/SUM(G3328:I3328),2)</f>
        <v>0.61825455920201</v>
      </c>
      <c r="M3328" s="6" t="n">
        <f aca="false">TTEST(D3328:F3328,G3328:I3328,2,3)</f>
        <v>0.00911652040855558</v>
      </c>
      <c r="N3328" s="9" t="n">
        <f aca="false">TTEST(D3328:F3328,G3328:I3328,2,2)</f>
        <v>0.00905834218084586</v>
      </c>
      <c r="O3328" s="0" t="n">
        <f aca="false">AND(L3328&gt;0,N3328&lt;0.05)</f>
        <v>1</v>
      </c>
      <c r="P3328" s="0" t="n">
        <f aca="false">AND(L3328&lt;0,N3328&lt;0.05)</f>
        <v>0</v>
      </c>
      <c r="Q3328" s="0" t="n">
        <f aca="false">AND(D3328=0.1,E3328=0.1,F3328=0.1,K3328&gt;=2)</f>
        <v>0</v>
      </c>
      <c r="R3328" s="0" t="n">
        <f aca="false">AND(G3328=0.1,H3328=0.1,I3328=0.1,K3328&gt;=2)</f>
        <v>0</v>
      </c>
      <c r="S3328" s="0" t="n">
        <f aca="false">OR(O3328,R3328)</f>
        <v>1</v>
      </c>
      <c r="T3328" s="0" t="n">
        <f aca="false">OR(P3328,Q3328)</f>
        <v>0</v>
      </c>
    </row>
    <row r="3329" customFormat="false" ht="15" hidden="false" customHeight="true" outlineLevel="0" collapsed="false">
      <c r="A3329" s="0" t="s">
        <v>3488</v>
      </c>
      <c r="B3329" s="0" t="s">
        <v>3489</v>
      </c>
      <c r="D3329" s="0" t="n">
        <v>16.0681</v>
      </c>
      <c r="E3329" s="0" t="n">
        <v>21.9774</v>
      </c>
      <c r="F3329" s="0" t="n">
        <v>22.9032</v>
      </c>
      <c r="G3329" s="0" t="n">
        <v>13.4251</v>
      </c>
      <c r="H3329" s="0" t="n">
        <v>14.8442</v>
      </c>
      <c r="I3329" s="0" t="n">
        <v>11.4767</v>
      </c>
      <c r="K3329" s="0" t="n">
        <v>6</v>
      </c>
      <c r="L3329" s="6" t="n">
        <f aca="false">LOG(SUM(D3329:F3329)/SUM(G3329:I3329),2)</f>
        <v>0.616785773102609</v>
      </c>
      <c r="M3329" s="6" t="n">
        <f aca="false">TTEST(D3329:F3329,G3329:I3329,2,3)</f>
        <v>0.0628395094641953</v>
      </c>
      <c r="N3329" s="9" t="n">
        <f aca="false">TTEST(D3329:F3329,G3329:I3329,2,2)</f>
        <v>0.0397910251651575</v>
      </c>
      <c r="O3329" s="0" t="n">
        <f aca="false">AND(L3329&gt;0,N3329&lt;0.05)</f>
        <v>1</v>
      </c>
      <c r="P3329" s="0" t="n">
        <f aca="false">AND(L3329&lt;0,N3329&lt;0.05)</f>
        <v>0</v>
      </c>
      <c r="Q3329" s="0" t="n">
        <f aca="false">AND(D3329=0.1,E3329=0.1,F3329=0.1,K3329&gt;=2)</f>
        <v>0</v>
      </c>
      <c r="R3329" s="0" t="n">
        <f aca="false">AND(G3329=0.1,H3329=0.1,I3329=0.1,K3329&gt;=2)</f>
        <v>0</v>
      </c>
      <c r="S3329" s="0" t="n">
        <f aca="false">OR(O3329,R3329)</f>
        <v>1</v>
      </c>
      <c r="T3329" s="0" t="n">
        <f aca="false">OR(P3329,Q3329)</f>
        <v>0</v>
      </c>
    </row>
    <row r="3330" customFormat="false" ht="15" hidden="false" customHeight="true" outlineLevel="0" collapsed="false">
      <c r="A3330" s="0" t="s">
        <v>1970</v>
      </c>
      <c r="B3330" s="0" t="s">
        <v>1971</v>
      </c>
      <c r="D3330" s="0" t="n">
        <v>94.0616</v>
      </c>
      <c r="E3330" s="0" t="n">
        <v>122.4884</v>
      </c>
      <c r="F3330" s="0" t="n">
        <v>105.8052</v>
      </c>
      <c r="G3330" s="0" t="n">
        <v>71.5794</v>
      </c>
      <c r="H3330" s="0" t="n">
        <v>74.6708</v>
      </c>
      <c r="I3330" s="0" t="n">
        <v>64.0219</v>
      </c>
      <c r="K3330" s="0" t="n">
        <v>6</v>
      </c>
      <c r="L3330" s="6" t="n">
        <f aca="false">LOG(SUM(D3330:F3330)/SUM(G3330:I3330),2)</f>
        <v>0.616393817725088</v>
      </c>
      <c r="M3330" s="6" t="n">
        <f aca="false">TTEST(D3330:F3330,G3330:I3330,2,3)</f>
        <v>0.0325192640689653</v>
      </c>
      <c r="N3330" s="9" t="n">
        <f aca="false">TTEST(D3330:F3330,G3330:I3330,2,2)</f>
        <v>0.0133731828318755</v>
      </c>
      <c r="O3330" s="0" t="n">
        <f aca="false">AND(L3330&gt;0,N3330&lt;0.05)</f>
        <v>1</v>
      </c>
      <c r="P3330" s="0" t="n">
        <f aca="false">AND(L3330&lt;0,N3330&lt;0.05)</f>
        <v>0</v>
      </c>
      <c r="Q3330" s="0" t="n">
        <f aca="false">AND(D3330=0.1,E3330=0.1,F3330=0.1,K3330&gt;=2)</f>
        <v>0</v>
      </c>
      <c r="R3330" s="0" t="n">
        <f aca="false">AND(G3330=0.1,H3330=0.1,I3330=0.1,K3330&gt;=2)</f>
        <v>0</v>
      </c>
      <c r="S3330" s="0" t="n">
        <f aca="false">OR(O3330,R3330)</f>
        <v>1</v>
      </c>
      <c r="T3330" s="0" t="n">
        <f aca="false">OR(P3330,Q3330)</f>
        <v>0</v>
      </c>
    </row>
    <row r="3331" customFormat="false" ht="15" hidden="false" customHeight="true" outlineLevel="0" collapsed="false">
      <c r="A3331" s="0" t="s">
        <v>4433</v>
      </c>
      <c r="B3331" s="0" t="s">
        <v>4434</v>
      </c>
      <c r="D3331" s="0" t="n">
        <v>29.05</v>
      </c>
      <c r="E3331" s="0" t="n">
        <v>27.8465</v>
      </c>
      <c r="F3331" s="0" t="n">
        <v>33.7035</v>
      </c>
      <c r="G3331" s="0" t="n">
        <v>18.5531</v>
      </c>
      <c r="H3331" s="0" t="n">
        <v>20.8508</v>
      </c>
      <c r="I3331" s="0" t="n">
        <v>19.863</v>
      </c>
      <c r="K3331" s="0" t="n">
        <v>6</v>
      </c>
      <c r="L3331" s="6" t="n">
        <f aca="false">LOG(SUM(D3331:F3331)/SUM(G3331:I3331),2)</f>
        <v>0.612284452047066</v>
      </c>
      <c r="M3331" s="6" t="n">
        <f aca="false">TTEST(D3331:F3331,G3331:I3331,2,3)</f>
        <v>0.0181245311203691</v>
      </c>
      <c r="N3331" s="9" t="n">
        <f aca="false">TTEST(D3331:F3331,G3331:I3331,2,2)</f>
        <v>0.00539776516565338</v>
      </c>
      <c r="O3331" s="0" t="n">
        <f aca="false">AND(L3331&gt;0,N3331&lt;0.05)</f>
        <v>1</v>
      </c>
      <c r="P3331" s="0" t="n">
        <f aca="false">AND(L3331&lt;0,N3331&lt;0.05)</f>
        <v>0</v>
      </c>
      <c r="Q3331" s="0" t="n">
        <f aca="false">AND(D3331=0.1,E3331=0.1,F3331=0.1,K3331&gt;=2)</f>
        <v>0</v>
      </c>
      <c r="R3331" s="0" t="n">
        <f aca="false">AND(G3331=0.1,H3331=0.1,I3331=0.1,K3331&gt;=2)</f>
        <v>0</v>
      </c>
      <c r="S3331" s="0" t="n">
        <f aca="false">OR(O3331,R3331)</f>
        <v>1</v>
      </c>
      <c r="T3331" s="0" t="n">
        <f aca="false">OR(P3331,Q3331)</f>
        <v>0</v>
      </c>
    </row>
    <row r="3332" customFormat="false" ht="15" hidden="false" customHeight="true" outlineLevel="0" collapsed="false">
      <c r="A3332" s="0" t="s">
        <v>203</v>
      </c>
      <c r="B3332" s="0" t="s">
        <v>204</v>
      </c>
      <c r="D3332" s="0" t="n">
        <v>137.5754</v>
      </c>
      <c r="E3332" s="0" t="n">
        <v>168.4143</v>
      </c>
      <c r="F3332" s="0" t="n">
        <v>158.3518</v>
      </c>
      <c r="G3332" s="0" t="n">
        <v>117.2309</v>
      </c>
      <c r="H3332" s="0" t="n">
        <v>108.2135</v>
      </c>
      <c r="I3332" s="0" t="n">
        <v>79.5115</v>
      </c>
      <c r="K3332" s="0" t="n">
        <v>6</v>
      </c>
      <c r="L3332" s="6" t="n">
        <f aca="false">LOG(SUM(D3332:F3332)/SUM(G3332:I3332),2)</f>
        <v>0.606585597834737</v>
      </c>
      <c r="M3332" s="6" t="n">
        <f aca="false">TTEST(D3332:F3332,G3332:I3332,2,3)</f>
        <v>0.0236285949187615</v>
      </c>
      <c r="N3332" s="9" t="n">
        <f aca="false">TTEST(D3332:F3332,G3332:I3332,2,2)</f>
        <v>0.0217545300243318</v>
      </c>
      <c r="O3332" s="0" t="n">
        <f aca="false">AND(L3332&gt;0,N3332&lt;0.05)</f>
        <v>1</v>
      </c>
      <c r="P3332" s="0" t="n">
        <f aca="false">AND(L3332&lt;0,N3332&lt;0.05)</f>
        <v>0</v>
      </c>
      <c r="Q3332" s="0" t="n">
        <f aca="false">AND(D3332=0.1,E3332=0.1,F3332=0.1,K3332&gt;=2)</f>
        <v>0</v>
      </c>
      <c r="R3332" s="0" t="n">
        <f aca="false">AND(G3332=0.1,H3332=0.1,I3332=0.1,K3332&gt;=2)</f>
        <v>0</v>
      </c>
      <c r="S3332" s="0" t="n">
        <f aca="false">OR(O3332,R3332)</f>
        <v>1</v>
      </c>
      <c r="T3332" s="0" t="n">
        <f aca="false">OR(P3332,Q3332)</f>
        <v>0</v>
      </c>
    </row>
    <row r="3333" customFormat="false" ht="15" hidden="false" customHeight="true" outlineLevel="0" collapsed="false">
      <c r="A3333" s="0" t="s">
        <v>683</v>
      </c>
      <c r="B3333" s="0" t="s">
        <v>684</v>
      </c>
      <c r="D3333" s="0" t="n">
        <v>29.8258</v>
      </c>
      <c r="E3333" s="0" t="n">
        <v>44.0391</v>
      </c>
      <c r="F3333" s="0" t="n">
        <v>41.1894</v>
      </c>
      <c r="G3333" s="0" t="n">
        <v>23.9206</v>
      </c>
      <c r="H3333" s="0" t="n">
        <v>25.7196</v>
      </c>
      <c r="I3333" s="0" t="n">
        <v>26.3187</v>
      </c>
      <c r="K3333" s="0" t="n">
        <v>6</v>
      </c>
      <c r="L3333" s="6" t="n">
        <f aca="false">LOG(SUM(D3333:F3333)/SUM(G3333:I3333),2)</f>
        <v>0.599023985019414</v>
      </c>
      <c r="M3333" s="6" t="n">
        <f aca="false">TTEST(D3333:F3333,G3333:I3333,2,3)</f>
        <v>0.0915856511738862</v>
      </c>
      <c r="N3333" s="9" t="n">
        <f aca="false">TTEST(D3333:F3333,G3333:I3333,2,2)</f>
        <v>0.0415052266010956</v>
      </c>
      <c r="O3333" s="0" t="n">
        <f aca="false">AND(L3333&gt;0,N3333&lt;0.05)</f>
        <v>1</v>
      </c>
      <c r="P3333" s="0" t="n">
        <f aca="false">AND(L3333&lt;0,N3333&lt;0.05)</f>
        <v>0</v>
      </c>
      <c r="Q3333" s="0" t="n">
        <f aca="false">AND(D3333=0.1,E3333=0.1,F3333=0.1,K3333&gt;=2)</f>
        <v>0</v>
      </c>
      <c r="R3333" s="0" t="n">
        <f aca="false">AND(G3333=0.1,H3333=0.1,I3333=0.1,K3333&gt;=2)</f>
        <v>0</v>
      </c>
      <c r="S3333" s="0" t="n">
        <f aca="false">OR(O3333,R3333)</f>
        <v>1</v>
      </c>
      <c r="T3333" s="0" t="n">
        <f aca="false">OR(P3333,Q3333)</f>
        <v>0</v>
      </c>
    </row>
    <row r="3334" customFormat="false" ht="15" hidden="false" customHeight="true" outlineLevel="0" collapsed="false">
      <c r="A3334" s="0" t="s">
        <v>2072</v>
      </c>
      <c r="B3334" s="0" t="s">
        <v>2073</v>
      </c>
      <c r="D3334" s="0" t="n">
        <v>11.755</v>
      </c>
      <c r="E3334" s="0" t="n">
        <v>14.8634</v>
      </c>
      <c r="F3334" s="0" t="n">
        <v>15.2194</v>
      </c>
      <c r="G3334" s="0" t="n">
        <v>8.9006</v>
      </c>
      <c r="H3334" s="0" t="n">
        <v>8.1689</v>
      </c>
      <c r="I3334" s="0" t="n">
        <v>10.6757</v>
      </c>
      <c r="K3334" s="0" t="n">
        <v>6</v>
      </c>
      <c r="L3334" s="6" t="n">
        <f aca="false">LOG(SUM(D3334:F3334)/SUM(G3334:I3334),2)</f>
        <v>0.592568788237078</v>
      </c>
      <c r="M3334" s="6" t="n">
        <f aca="false">TTEST(D3334:F3334,G3334:I3334,2,3)</f>
        <v>0.0298111476961407</v>
      </c>
      <c r="N3334" s="9" t="n">
        <f aca="false">TTEST(D3334:F3334,G3334:I3334,2,2)</f>
        <v>0.0240921775106391</v>
      </c>
      <c r="O3334" s="0" t="n">
        <f aca="false">AND(L3334&gt;0,N3334&lt;0.05)</f>
        <v>1</v>
      </c>
      <c r="P3334" s="0" t="n">
        <f aca="false">AND(L3334&lt;0,N3334&lt;0.05)</f>
        <v>0</v>
      </c>
      <c r="Q3334" s="0" t="n">
        <f aca="false">AND(D3334=0.1,E3334=0.1,F3334=0.1,K3334&gt;=2)</f>
        <v>0</v>
      </c>
      <c r="R3334" s="0" t="n">
        <f aca="false">AND(G3334=0.1,H3334=0.1,I3334=0.1,K3334&gt;=2)</f>
        <v>0</v>
      </c>
      <c r="S3334" s="0" t="n">
        <f aca="false">OR(O3334,R3334)</f>
        <v>1</v>
      </c>
      <c r="T3334" s="0" t="n">
        <f aca="false">OR(P3334,Q3334)</f>
        <v>0</v>
      </c>
    </row>
    <row r="3335" customFormat="false" ht="15" hidden="false" customHeight="true" outlineLevel="0" collapsed="false">
      <c r="A3335" s="0" t="s">
        <v>3686</v>
      </c>
      <c r="B3335" s="0" t="s">
        <v>3687</v>
      </c>
      <c r="D3335" s="0" t="n">
        <v>201.056</v>
      </c>
      <c r="E3335" s="0" t="n">
        <v>267.6218</v>
      </c>
      <c r="F3335" s="0" t="n">
        <v>238.6915</v>
      </c>
      <c r="G3335" s="0" t="n">
        <v>165.2571</v>
      </c>
      <c r="H3335" s="0" t="n">
        <v>185.289</v>
      </c>
      <c r="I3335" s="0" t="n">
        <v>121.7651</v>
      </c>
      <c r="K3335" s="0" t="n">
        <v>6</v>
      </c>
      <c r="L3335" s="6" t="n">
        <f aca="false">LOG(SUM(D3335:F3335)/SUM(G3335:I3335),2)</f>
        <v>0.582725860301395</v>
      </c>
      <c r="M3335" s="6" t="n">
        <f aca="false">TTEST(D3335:F3335,G3335:I3335,2,3)</f>
        <v>0.0435374913219545</v>
      </c>
      <c r="N3335" s="9" t="n">
        <f aca="false">TTEST(D3335:F3335,G3335:I3335,2,2)</f>
        <v>0.0434978215639578</v>
      </c>
      <c r="O3335" s="0" t="n">
        <f aca="false">AND(L3335&gt;0,N3335&lt;0.05)</f>
        <v>1</v>
      </c>
      <c r="P3335" s="0" t="n">
        <f aca="false">AND(L3335&lt;0,N3335&lt;0.05)</f>
        <v>0</v>
      </c>
      <c r="Q3335" s="0" t="n">
        <f aca="false">AND(D3335=0.1,E3335=0.1,F3335=0.1,K3335&gt;=2)</f>
        <v>0</v>
      </c>
      <c r="R3335" s="0" t="n">
        <f aca="false">AND(G3335=0.1,H3335=0.1,I3335=0.1,K3335&gt;=2)</f>
        <v>0</v>
      </c>
      <c r="S3335" s="0" t="n">
        <f aca="false">OR(O3335,R3335)</f>
        <v>1</v>
      </c>
      <c r="T3335" s="0" t="n">
        <f aca="false">OR(P3335,Q3335)</f>
        <v>0</v>
      </c>
    </row>
    <row r="3336" customFormat="false" ht="15" hidden="false" customHeight="true" outlineLevel="0" collapsed="false">
      <c r="A3336" s="0" t="s">
        <v>4634</v>
      </c>
      <c r="B3336" s="0" t="s">
        <v>4635</v>
      </c>
      <c r="D3336" s="0" t="n">
        <v>58.2835</v>
      </c>
      <c r="E3336" s="0" t="n">
        <v>43.891</v>
      </c>
      <c r="F3336" s="0" t="n">
        <v>60.023</v>
      </c>
      <c r="G3336" s="0" t="n">
        <v>30.4846</v>
      </c>
      <c r="H3336" s="0" t="n">
        <v>38.5315</v>
      </c>
      <c r="I3336" s="0" t="n">
        <v>39.3572</v>
      </c>
      <c r="K3336" s="0" t="n">
        <v>6</v>
      </c>
      <c r="L3336" s="6" t="n">
        <f aca="false">LOG(SUM(D3336:F3336)/SUM(G3336:I3336),2)</f>
        <v>0.581742220264587</v>
      </c>
      <c r="M3336" s="6" t="n">
        <f aca="false">TTEST(D3336:F3336,G3336:I3336,2,3)</f>
        <v>0.0517854139865629</v>
      </c>
      <c r="N3336" s="9" t="n">
        <f aca="false">TTEST(D3336:F3336,G3336:I3336,2,2)</f>
        <v>0.0372752536466606</v>
      </c>
      <c r="O3336" s="0" t="n">
        <f aca="false">AND(L3336&gt;0,N3336&lt;0.05)</f>
        <v>1</v>
      </c>
      <c r="P3336" s="0" t="n">
        <f aca="false">AND(L3336&lt;0,N3336&lt;0.05)</f>
        <v>0</v>
      </c>
      <c r="Q3336" s="0" t="n">
        <f aca="false">AND(D3336=0.1,E3336=0.1,F3336=0.1,K3336&gt;=2)</f>
        <v>0</v>
      </c>
      <c r="R3336" s="0" t="n">
        <f aca="false">AND(G3336=0.1,H3336=0.1,I3336=0.1,K3336&gt;=2)</f>
        <v>0</v>
      </c>
      <c r="S3336" s="0" t="n">
        <f aca="false">OR(O3336,R3336)</f>
        <v>1</v>
      </c>
      <c r="T3336" s="0" t="n">
        <f aca="false">OR(P3336,Q3336)</f>
        <v>0</v>
      </c>
    </row>
    <row r="3337" customFormat="false" ht="15" hidden="false" customHeight="true" outlineLevel="0" collapsed="false">
      <c r="A3337" s="0" t="s">
        <v>893</v>
      </c>
      <c r="B3337" s="0" t="s">
        <v>894</v>
      </c>
      <c r="D3337" s="0" t="n">
        <v>54.1282</v>
      </c>
      <c r="E3337" s="0" t="n">
        <v>58.8447</v>
      </c>
      <c r="F3337" s="0" t="n">
        <v>47.524</v>
      </c>
      <c r="G3337" s="0" t="n">
        <v>37.6194</v>
      </c>
      <c r="H3337" s="0" t="n">
        <v>38.0721</v>
      </c>
      <c r="I3337" s="0" t="n">
        <v>31.7039</v>
      </c>
      <c r="K3337" s="0" t="n">
        <v>6</v>
      </c>
      <c r="L3337" s="6" t="n">
        <f aca="false">LOG(SUM(D3337:F3337)/SUM(G3337:I3337),2)</f>
        <v>0.579613231348313</v>
      </c>
      <c r="M3337" s="6" t="n">
        <f aca="false">TTEST(D3337:F3337,G3337:I3337,2,3)</f>
        <v>0.0153368114990812</v>
      </c>
      <c r="N3337" s="9" t="n">
        <f aca="false">TTEST(D3337:F3337,G3337:I3337,2,2)</f>
        <v>0.0102438106571232</v>
      </c>
      <c r="O3337" s="0" t="n">
        <f aca="false">AND(L3337&gt;0,N3337&lt;0.05)</f>
        <v>1</v>
      </c>
      <c r="P3337" s="0" t="n">
        <f aca="false">AND(L3337&lt;0,N3337&lt;0.05)</f>
        <v>0</v>
      </c>
      <c r="Q3337" s="0" t="n">
        <f aca="false">AND(D3337=0.1,E3337=0.1,F3337=0.1,K3337&gt;=2)</f>
        <v>0</v>
      </c>
      <c r="R3337" s="0" t="n">
        <f aca="false">AND(G3337=0.1,H3337=0.1,I3337=0.1,K3337&gt;=2)</f>
        <v>0</v>
      </c>
      <c r="S3337" s="0" t="n">
        <f aca="false">OR(O3337,R3337)</f>
        <v>1</v>
      </c>
      <c r="T3337" s="0" t="n">
        <f aca="false">OR(P3337,Q3337)</f>
        <v>0</v>
      </c>
    </row>
    <row r="3338" customFormat="false" ht="15" hidden="false" customHeight="true" outlineLevel="0" collapsed="false">
      <c r="A3338" s="0" t="s">
        <v>653</v>
      </c>
      <c r="B3338" s="0" t="s">
        <v>654</v>
      </c>
      <c r="D3338" s="0" t="n">
        <v>102.9868</v>
      </c>
      <c r="E3338" s="0" t="n">
        <v>98.2399</v>
      </c>
      <c r="F3338" s="0" t="n">
        <v>120.2826</v>
      </c>
      <c r="G3338" s="0" t="n">
        <v>70.744</v>
      </c>
      <c r="H3338" s="0" t="n">
        <v>64.0325</v>
      </c>
      <c r="I3338" s="0" t="n">
        <v>81.556</v>
      </c>
      <c r="K3338" s="0" t="n">
        <v>6</v>
      </c>
      <c r="L3338" s="6" t="n">
        <f aca="false">LOG(SUM(D3338:F3338)/SUM(G3338:I3338),2)</f>
        <v>0.571610049536555</v>
      </c>
      <c r="M3338" s="6" t="n">
        <f aca="false">TTEST(D3338:F3338,G3338:I3338,2,3)</f>
        <v>0.0162373219376468</v>
      </c>
      <c r="N3338" s="9" t="n">
        <f aca="false">TTEST(D3338:F3338,G3338:I3338,2,2)</f>
        <v>0.0141102762586496</v>
      </c>
      <c r="O3338" s="0" t="n">
        <f aca="false">AND(L3338&gt;0,N3338&lt;0.05)</f>
        <v>1</v>
      </c>
      <c r="P3338" s="0" t="n">
        <f aca="false">AND(L3338&lt;0,N3338&lt;0.05)</f>
        <v>0</v>
      </c>
      <c r="Q3338" s="0" t="n">
        <f aca="false">AND(D3338=0.1,E3338=0.1,F3338=0.1,K3338&gt;=2)</f>
        <v>0</v>
      </c>
      <c r="R3338" s="0" t="n">
        <f aca="false">AND(G3338=0.1,H3338=0.1,I3338=0.1,K3338&gt;=2)</f>
        <v>0</v>
      </c>
      <c r="S3338" s="0" t="n">
        <f aca="false">OR(O3338,R3338)</f>
        <v>1</v>
      </c>
      <c r="T3338" s="0" t="n">
        <f aca="false">OR(P3338,Q3338)</f>
        <v>0</v>
      </c>
    </row>
    <row r="3339" customFormat="false" ht="15" hidden="false" customHeight="true" outlineLevel="0" collapsed="false">
      <c r="A3339" s="0" t="s">
        <v>3299</v>
      </c>
      <c r="B3339" s="0" t="s">
        <v>3300</v>
      </c>
      <c r="D3339" s="0" t="n">
        <v>83.095</v>
      </c>
      <c r="E3339" s="0" t="n">
        <v>66.6612</v>
      </c>
      <c r="F3339" s="0" t="n">
        <v>60.3158</v>
      </c>
      <c r="G3339" s="0" t="n">
        <v>46.2046</v>
      </c>
      <c r="H3339" s="0" t="n">
        <v>46.9575</v>
      </c>
      <c r="I3339" s="0" t="n">
        <v>48.2081</v>
      </c>
      <c r="K3339" s="0" t="n">
        <v>6</v>
      </c>
      <c r="L3339" s="6" t="n">
        <f aca="false">LOG(SUM(D3339:F3339)/SUM(G3339:I3339),2)</f>
        <v>0.57140584078123</v>
      </c>
      <c r="M3339" s="6" t="n">
        <f aca="false">TTEST(D3339:F3339,G3339:I3339,2,3)</f>
        <v>0.0766781122642192</v>
      </c>
      <c r="N3339" s="9" t="n">
        <f aca="false">TTEST(D3339:F3339,G3339:I3339,2,2)</f>
        <v>0.028263388059412</v>
      </c>
      <c r="O3339" s="0" t="n">
        <f aca="false">AND(L3339&gt;0,N3339&lt;0.05)</f>
        <v>1</v>
      </c>
      <c r="P3339" s="0" t="n">
        <f aca="false">AND(L3339&lt;0,N3339&lt;0.05)</f>
        <v>0</v>
      </c>
      <c r="Q3339" s="0" t="n">
        <f aca="false">AND(D3339=0.1,E3339=0.1,F3339=0.1,K3339&gt;=2)</f>
        <v>0</v>
      </c>
      <c r="R3339" s="0" t="n">
        <f aca="false">AND(G3339=0.1,H3339=0.1,I3339=0.1,K3339&gt;=2)</f>
        <v>0</v>
      </c>
      <c r="S3339" s="0" t="n">
        <f aca="false">OR(O3339,R3339)</f>
        <v>1</v>
      </c>
      <c r="T3339" s="0" t="n">
        <f aca="false">OR(P3339,Q3339)</f>
        <v>0</v>
      </c>
    </row>
    <row r="3340" customFormat="false" ht="15" hidden="false" customHeight="true" outlineLevel="0" collapsed="false">
      <c r="A3340" s="0" t="s">
        <v>353</v>
      </c>
      <c r="B3340" s="0" t="s">
        <v>354</v>
      </c>
      <c r="D3340" s="0" t="n">
        <v>46.5106</v>
      </c>
      <c r="E3340" s="0" t="n">
        <v>41.6137</v>
      </c>
      <c r="F3340" s="0" t="n">
        <v>39.099</v>
      </c>
      <c r="G3340" s="0" t="n">
        <v>26.5703</v>
      </c>
      <c r="H3340" s="0" t="n">
        <v>31.0545</v>
      </c>
      <c r="I3340" s="0" t="n">
        <v>28.029</v>
      </c>
      <c r="K3340" s="0" t="n">
        <v>6</v>
      </c>
      <c r="L3340" s="6" t="n">
        <f aca="false">LOG(SUM(D3340:F3340)/SUM(G3340:I3340),2)</f>
        <v>0.570773756185671</v>
      </c>
      <c r="M3340" s="6" t="n">
        <f aca="false">TTEST(D3340:F3340,G3340:I3340,2,3)</f>
        <v>0.00947968986396262</v>
      </c>
      <c r="N3340" s="9" t="n">
        <f aca="false">TTEST(D3340:F3340,G3340:I3340,2,2)</f>
        <v>0.0055294576228855</v>
      </c>
      <c r="O3340" s="0" t="n">
        <f aca="false">AND(L3340&gt;0,N3340&lt;0.05)</f>
        <v>1</v>
      </c>
      <c r="P3340" s="0" t="n">
        <f aca="false">AND(L3340&lt;0,N3340&lt;0.05)</f>
        <v>0</v>
      </c>
      <c r="Q3340" s="0" t="n">
        <f aca="false">AND(D3340=0.1,E3340=0.1,F3340=0.1,K3340&gt;=2)</f>
        <v>0</v>
      </c>
      <c r="R3340" s="0" t="n">
        <f aca="false">AND(G3340=0.1,H3340=0.1,I3340=0.1,K3340&gt;=2)</f>
        <v>0</v>
      </c>
      <c r="S3340" s="0" t="n">
        <f aca="false">OR(O3340,R3340)</f>
        <v>1</v>
      </c>
      <c r="T3340" s="0" t="n">
        <f aca="false">OR(P3340,Q3340)</f>
        <v>0</v>
      </c>
    </row>
    <row r="3341" customFormat="false" ht="15" hidden="false" customHeight="true" outlineLevel="0" collapsed="false">
      <c r="A3341" s="0" t="s">
        <v>2459</v>
      </c>
      <c r="B3341" s="0" t="s">
        <v>2460</v>
      </c>
      <c r="D3341" s="0" t="n">
        <v>26.856</v>
      </c>
      <c r="E3341" s="0" t="n">
        <v>35.4057</v>
      </c>
      <c r="F3341" s="0" t="n">
        <v>30.4775</v>
      </c>
      <c r="G3341" s="0" t="n">
        <v>24.5429</v>
      </c>
      <c r="H3341" s="0" t="n">
        <v>18.2112</v>
      </c>
      <c r="I3341" s="0" t="n">
        <v>19.9572</v>
      </c>
      <c r="K3341" s="0" t="n">
        <v>6</v>
      </c>
      <c r="L3341" s="6" t="n">
        <f aca="false">LOG(SUM(D3341:F3341)/SUM(G3341:I3341),2)</f>
        <v>0.56445385474549</v>
      </c>
      <c r="M3341" s="6" t="n">
        <f aca="false">TTEST(D3341:F3341,G3341:I3341,2,3)</f>
        <v>0.0357965780047715</v>
      </c>
      <c r="N3341" s="9" t="n">
        <f aca="false">TTEST(D3341:F3341,G3341:I3341,2,2)</f>
        <v>0.032490698988778</v>
      </c>
      <c r="O3341" s="0" t="n">
        <f aca="false">AND(L3341&gt;0,N3341&lt;0.05)</f>
        <v>1</v>
      </c>
      <c r="P3341" s="0" t="n">
        <f aca="false">AND(L3341&lt;0,N3341&lt;0.05)</f>
        <v>0</v>
      </c>
      <c r="Q3341" s="0" t="n">
        <f aca="false">AND(D3341=0.1,E3341=0.1,F3341=0.1,K3341&gt;=2)</f>
        <v>0</v>
      </c>
      <c r="R3341" s="0" t="n">
        <f aca="false">AND(G3341=0.1,H3341=0.1,I3341=0.1,K3341&gt;=2)</f>
        <v>0</v>
      </c>
      <c r="S3341" s="0" t="n">
        <f aca="false">OR(O3341,R3341)</f>
        <v>1</v>
      </c>
      <c r="T3341" s="0" t="n">
        <f aca="false">OR(P3341,Q3341)</f>
        <v>0</v>
      </c>
    </row>
    <row r="3342" customFormat="false" ht="15" hidden="false" customHeight="true" outlineLevel="0" collapsed="false">
      <c r="A3342" s="0" t="s">
        <v>4628</v>
      </c>
      <c r="B3342" s="0" t="s">
        <v>4629</v>
      </c>
      <c r="D3342" s="0" t="n">
        <v>370.1628</v>
      </c>
      <c r="E3342" s="0" t="n">
        <v>371.5914</v>
      </c>
      <c r="F3342" s="0" t="n">
        <v>408.5287</v>
      </c>
      <c r="G3342" s="0" t="n">
        <v>232.68</v>
      </c>
      <c r="H3342" s="0" t="n">
        <v>260.2372</v>
      </c>
      <c r="I3342" s="0" t="n">
        <v>291.8477</v>
      </c>
      <c r="K3342" s="0" t="n">
        <v>6</v>
      </c>
      <c r="L3342" s="6" t="n">
        <f aca="false">LOG(SUM(D3342:F3342)/SUM(G3342:I3342),2)</f>
        <v>0.55165629948178</v>
      </c>
      <c r="M3342" s="6" t="n">
        <f aca="false">TTEST(D3342:F3342,G3342:I3342,2,3)</f>
        <v>0.00588976556265558</v>
      </c>
      <c r="N3342" s="9" t="n">
        <f aca="false">TTEST(D3342:F3342,G3342:I3342,2,2)</f>
        <v>0.00455167895049933</v>
      </c>
      <c r="O3342" s="0" t="n">
        <f aca="false">AND(L3342&gt;0,N3342&lt;0.05)</f>
        <v>1</v>
      </c>
      <c r="P3342" s="0" t="n">
        <f aca="false">AND(L3342&lt;0,N3342&lt;0.05)</f>
        <v>0</v>
      </c>
      <c r="Q3342" s="0" t="n">
        <f aca="false">AND(D3342=0.1,E3342=0.1,F3342=0.1,K3342&gt;=2)</f>
        <v>0</v>
      </c>
      <c r="R3342" s="0" t="n">
        <f aca="false">AND(G3342=0.1,H3342=0.1,I3342=0.1,K3342&gt;=2)</f>
        <v>0</v>
      </c>
      <c r="S3342" s="0" t="n">
        <f aca="false">OR(O3342,R3342)</f>
        <v>1</v>
      </c>
      <c r="T3342" s="0" t="n">
        <f aca="false">OR(P3342,Q3342)</f>
        <v>0</v>
      </c>
    </row>
    <row r="3343" customFormat="false" ht="15" hidden="false" customHeight="true" outlineLevel="0" collapsed="false">
      <c r="A3343" s="0" t="s">
        <v>278</v>
      </c>
      <c r="B3343" s="0" t="s">
        <v>279</v>
      </c>
      <c r="D3343" s="0" t="n">
        <v>64.1709</v>
      </c>
      <c r="E3343" s="0" t="n">
        <v>66.0806</v>
      </c>
      <c r="F3343" s="0" t="n">
        <v>81.9599</v>
      </c>
      <c r="G3343" s="0" t="n">
        <v>50.6251</v>
      </c>
      <c r="H3343" s="0" t="n">
        <v>48.8523</v>
      </c>
      <c r="I3343" s="0" t="n">
        <v>47.0346</v>
      </c>
      <c r="K3343" s="0" t="n">
        <v>6</v>
      </c>
      <c r="L3343" s="6" t="n">
        <f aca="false">LOG(SUM(D3343:F3343)/SUM(G3343:I3343),2)</f>
        <v>0.534483327155891</v>
      </c>
      <c r="M3343" s="6" t="n">
        <f aca="false">TTEST(D3343:F3343,G3343:I3343,2,3)</f>
        <v>0.0560508272775435</v>
      </c>
      <c r="N3343" s="9" t="n">
        <f aca="false">TTEST(D3343:F3343,G3343:I3343,2,2)</f>
        <v>0.0187777232006749</v>
      </c>
      <c r="O3343" s="0" t="n">
        <f aca="false">AND(L3343&gt;0,N3343&lt;0.05)</f>
        <v>1</v>
      </c>
      <c r="P3343" s="0" t="n">
        <f aca="false">AND(L3343&lt;0,N3343&lt;0.05)</f>
        <v>0</v>
      </c>
      <c r="Q3343" s="0" t="n">
        <f aca="false">AND(D3343=0.1,E3343=0.1,F3343=0.1,K3343&gt;=2)</f>
        <v>0</v>
      </c>
      <c r="R3343" s="0" t="n">
        <f aca="false">AND(G3343=0.1,H3343=0.1,I3343=0.1,K3343&gt;=2)</f>
        <v>0</v>
      </c>
      <c r="S3343" s="0" t="n">
        <f aca="false">OR(O3343,R3343)</f>
        <v>1</v>
      </c>
      <c r="T3343" s="0" t="n">
        <f aca="false">OR(P3343,Q3343)</f>
        <v>0</v>
      </c>
    </row>
    <row r="3344" customFormat="false" ht="15" hidden="false" customHeight="true" outlineLevel="0" collapsed="false">
      <c r="A3344" s="0" t="s">
        <v>128</v>
      </c>
      <c r="B3344" s="0" t="s">
        <v>129</v>
      </c>
      <c r="D3344" s="0" t="n">
        <v>157.9802</v>
      </c>
      <c r="E3344" s="0" t="n">
        <v>209.7567</v>
      </c>
      <c r="F3344" s="0" t="n">
        <v>214.7063</v>
      </c>
      <c r="G3344" s="0" t="n">
        <v>136.5154</v>
      </c>
      <c r="H3344" s="0" t="n">
        <v>151.8832</v>
      </c>
      <c r="I3344" s="0" t="n">
        <v>115.7191</v>
      </c>
      <c r="K3344" s="0" t="n">
        <v>6</v>
      </c>
      <c r="L3344" s="6" t="n">
        <f aca="false">LOG(SUM(D3344:F3344)/SUM(G3344:I3344),2)</f>
        <v>0.527341822981869</v>
      </c>
      <c r="M3344" s="6" t="n">
        <f aca="false">TTEST(D3344:F3344,G3344:I3344,2,3)</f>
        <v>0.0609729599405511</v>
      </c>
      <c r="N3344" s="9" t="n">
        <f aca="false">TTEST(D3344:F3344,G3344:I3344,2,2)</f>
        <v>0.0469900109919197</v>
      </c>
      <c r="O3344" s="0" t="n">
        <f aca="false">AND(L3344&gt;0,N3344&lt;0.05)</f>
        <v>1</v>
      </c>
      <c r="P3344" s="0" t="n">
        <f aca="false">AND(L3344&lt;0,N3344&lt;0.05)</f>
        <v>0</v>
      </c>
      <c r="Q3344" s="0" t="n">
        <f aca="false">AND(D3344=0.1,E3344=0.1,F3344=0.1,K3344&gt;=2)</f>
        <v>0</v>
      </c>
      <c r="R3344" s="0" t="n">
        <f aca="false">AND(G3344=0.1,H3344=0.1,I3344=0.1,K3344&gt;=2)</f>
        <v>0</v>
      </c>
      <c r="S3344" s="0" t="n">
        <f aca="false">OR(O3344,R3344)</f>
        <v>1</v>
      </c>
      <c r="T3344" s="0" t="n">
        <f aca="false">OR(P3344,Q3344)</f>
        <v>0</v>
      </c>
    </row>
    <row r="3345" customFormat="false" ht="15" hidden="false" customHeight="true" outlineLevel="0" collapsed="false">
      <c r="A3345" s="0" t="s">
        <v>4811</v>
      </c>
      <c r="B3345" s="0" t="s">
        <v>4812</v>
      </c>
      <c r="D3345" s="0" t="n">
        <v>76.1336</v>
      </c>
      <c r="E3345" s="0" t="n">
        <v>89.5816</v>
      </c>
      <c r="F3345" s="0" t="n">
        <v>91.8935</v>
      </c>
      <c r="G3345" s="0" t="n">
        <v>67.8957</v>
      </c>
      <c r="H3345" s="0" t="n">
        <v>66.6587</v>
      </c>
      <c r="I3345" s="0" t="n">
        <v>44.2301</v>
      </c>
      <c r="K3345" s="0" t="n">
        <v>6</v>
      </c>
      <c r="L3345" s="6" t="n">
        <f aca="false">LOG(SUM(D3345:F3345)/SUM(G3345:I3345),2)</f>
        <v>0.526959651935798</v>
      </c>
      <c r="M3345" s="6" t="n">
        <f aca="false">TTEST(D3345:F3345,G3345:I3345,2,3)</f>
        <v>0.0547349867240541</v>
      </c>
      <c r="N3345" s="9" t="n">
        <f aca="false">TTEST(D3345:F3345,G3345:I3345,2,2)</f>
        <v>0.0450575221200091</v>
      </c>
      <c r="O3345" s="0" t="n">
        <f aca="false">AND(L3345&gt;0,N3345&lt;0.05)</f>
        <v>1</v>
      </c>
      <c r="P3345" s="0" t="n">
        <f aca="false">AND(L3345&lt;0,N3345&lt;0.05)</f>
        <v>0</v>
      </c>
      <c r="Q3345" s="0" t="n">
        <f aca="false">AND(D3345=0.1,E3345=0.1,F3345=0.1,K3345&gt;=2)</f>
        <v>0</v>
      </c>
      <c r="R3345" s="0" t="n">
        <f aca="false">AND(G3345=0.1,H3345=0.1,I3345=0.1,K3345&gt;=2)</f>
        <v>0</v>
      </c>
      <c r="S3345" s="0" t="n">
        <f aca="false">OR(O3345,R3345)</f>
        <v>1</v>
      </c>
      <c r="T3345" s="0" t="n">
        <f aca="false">OR(P3345,Q3345)</f>
        <v>0</v>
      </c>
    </row>
    <row r="3346" customFormat="false" ht="15" hidden="false" customHeight="true" outlineLevel="0" collapsed="false">
      <c r="A3346" s="0" t="s">
        <v>2708</v>
      </c>
      <c r="B3346" s="0" t="s">
        <v>2709</v>
      </c>
      <c r="D3346" s="0" t="n">
        <v>45.7941</v>
      </c>
      <c r="E3346" s="0" t="n">
        <v>63.0297</v>
      </c>
      <c r="F3346" s="0" t="n">
        <v>61.6281</v>
      </c>
      <c r="G3346" s="0" t="n">
        <v>42.7474</v>
      </c>
      <c r="H3346" s="0" t="n">
        <v>41.9181</v>
      </c>
      <c r="I3346" s="0" t="n">
        <v>34.3675</v>
      </c>
      <c r="K3346" s="0" t="n">
        <v>6</v>
      </c>
      <c r="L3346" s="6" t="n">
        <f aca="false">LOG(SUM(D3346:F3346)/SUM(G3346:I3346),2)</f>
        <v>0.518003087891549</v>
      </c>
      <c r="M3346" s="6" t="n">
        <f aca="false">TTEST(D3346:F3346,G3346:I3346,2,3)</f>
        <v>0.0714016471021019</v>
      </c>
      <c r="N3346" s="9" t="n">
        <f aca="false">TTEST(D3346:F3346,G3346:I3346,2,2)</f>
        <v>0.0491424498274312</v>
      </c>
      <c r="O3346" s="0" t="n">
        <f aca="false">AND(L3346&gt;0,N3346&lt;0.05)</f>
        <v>1</v>
      </c>
      <c r="P3346" s="0" t="n">
        <f aca="false">AND(L3346&lt;0,N3346&lt;0.05)</f>
        <v>0</v>
      </c>
      <c r="Q3346" s="0" t="n">
        <f aca="false">AND(D3346=0.1,E3346=0.1,F3346=0.1,K3346&gt;=2)</f>
        <v>0</v>
      </c>
      <c r="R3346" s="0" t="n">
        <f aca="false">AND(G3346=0.1,H3346=0.1,I3346=0.1,K3346&gt;=2)</f>
        <v>0</v>
      </c>
      <c r="S3346" s="0" t="n">
        <f aca="false">OR(O3346,R3346)</f>
        <v>1</v>
      </c>
      <c r="T3346" s="0" t="n">
        <f aca="false">OR(P3346,Q3346)</f>
        <v>0</v>
      </c>
    </row>
    <row r="3347" customFormat="false" ht="15" hidden="false" customHeight="true" outlineLevel="0" collapsed="false">
      <c r="A3347" s="0" t="s">
        <v>4856</v>
      </c>
      <c r="B3347" s="0" t="s">
        <v>4857</v>
      </c>
      <c r="D3347" s="0" t="n">
        <v>45.19</v>
      </c>
      <c r="E3347" s="0" t="n">
        <v>41.7154</v>
      </c>
      <c r="F3347" s="0" t="n">
        <v>45.7686</v>
      </c>
      <c r="G3347" s="0" t="n">
        <v>29.6994</v>
      </c>
      <c r="H3347" s="0" t="n">
        <v>32.9877</v>
      </c>
      <c r="I3347" s="0" t="n">
        <v>30.2105</v>
      </c>
      <c r="K3347" s="0" t="n">
        <v>6</v>
      </c>
      <c r="L3347" s="6" t="n">
        <f aca="false">LOG(SUM(D3347:F3347)/SUM(G3347:I3347),2)</f>
        <v>0.51417244448274</v>
      </c>
      <c r="M3347" s="6" t="n">
        <f aca="false">TTEST(D3347:F3347,G3347:I3347,2,3)</f>
        <v>0.00148143108560375</v>
      </c>
      <c r="N3347" s="9" t="n">
        <f aca="false">TTEST(D3347:F3347,G3347:I3347,2,2)</f>
        <v>0.00123270410882841</v>
      </c>
      <c r="O3347" s="0" t="n">
        <f aca="false">AND(L3347&gt;0,N3347&lt;0.05)</f>
        <v>1</v>
      </c>
      <c r="P3347" s="0" t="n">
        <f aca="false">AND(L3347&lt;0,N3347&lt;0.05)</f>
        <v>0</v>
      </c>
      <c r="Q3347" s="0" t="n">
        <f aca="false">AND(D3347=0.1,E3347=0.1,F3347=0.1,K3347&gt;=2)</f>
        <v>0</v>
      </c>
      <c r="R3347" s="0" t="n">
        <f aca="false">AND(G3347=0.1,H3347=0.1,I3347=0.1,K3347&gt;=2)</f>
        <v>0</v>
      </c>
      <c r="S3347" s="0" t="n">
        <f aca="false">OR(O3347,R3347)</f>
        <v>1</v>
      </c>
      <c r="T3347" s="0" t="n">
        <f aca="false">OR(P3347,Q3347)</f>
        <v>0</v>
      </c>
    </row>
    <row r="3348" customFormat="false" ht="15" hidden="false" customHeight="true" outlineLevel="0" collapsed="false">
      <c r="A3348" s="0" t="s">
        <v>3821</v>
      </c>
      <c r="B3348" s="0" t="s">
        <v>3822</v>
      </c>
      <c r="D3348" s="0" t="n">
        <v>37.7773</v>
      </c>
      <c r="E3348" s="0" t="n">
        <v>37.5109</v>
      </c>
      <c r="F3348" s="0" t="n">
        <v>44.3772</v>
      </c>
      <c r="G3348" s="0" t="n">
        <v>31.3497</v>
      </c>
      <c r="H3348" s="0" t="n">
        <v>23.9548</v>
      </c>
      <c r="I3348" s="0" t="n">
        <v>29.3526</v>
      </c>
      <c r="K3348" s="0" t="n">
        <v>6</v>
      </c>
      <c r="L3348" s="6" t="n">
        <f aca="false">LOG(SUM(D3348:F3348)/SUM(G3348:I3348),2)</f>
        <v>0.49930309849345</v>
      </c>
      <c r="M3348" s="6" t="n">
        <f aca="false">TTEST(D3348:F3348,G3348:I3348,2,3)</f>
        <v>0.0207584261176597</v>
      </c>
      <c r="N3348" s="9" t="n">
        <f aca="false">TTEST(D3348:F3348,G3348:I3348,2,2)</f>
        <v>0.0207483007667224</v>
      </c>
      <c r="O3348" s="0" t="n">
        <f aca="false">AND(L3348&gt;0,N3348&lt;0.05)</f>
        <v>1</v>
      </c>
      <c r="P3348" s="0" t="n">
        <f aca="false">AND(L3348&lt;0,N3348&lt;0.05)</f>
        <v>0</v>
      </c>
      <c r="Q3348" s="0" t="n">
        <f aca="false">AND(D3348=0.1,E3348=0.1,F3348=0.1,K3348&gt;=2)</f>
        <v>0</v>
      </c>
      <c r="R3348" s="0" t="n">
        <f aca="false">AND(G3348=0.1,H3348=0.1,I3348=0.1,K3348&gt;=2)</f>
        <v>0</v>
      </c>
      <c r="S3348" s="0" t="n">
        <f aca="false">OR(O3348,R3348)</f>
        <v>1</v>
      </c>
      <c r="T3348" s="0" t="n">
        <f aca="false">OR(P3348,Q3348)</f>
        <v>0</v>
      </c>
    </row>
    <row r="3349" customFormat="false" ht="15" hidden="false" customHeight="true" outlineLevel="0" collapsed="false">
      <c r="A3349" s="0" t="s">
        <v>2375</v>
      </c>
      <c r="B3349" s="0" t="s">
        <v>2376</v>
      </c>
      <c r="D3349" s="0" t="n">
        <v>106.2678</v>
      </c>
      <c r="E3349" s="0" t="n">
        <v>117.5761</v>
      </c>
      <c r="F3349" s="0" t="n">
        <v>130.4682</v>
      </c>
      <c r="G3349" s="0" t="n">
        <v>96.504</v>
      </c>
      <c r="H3349" s="0" t="n">
        <v>89.6112</v>
      </c>
      <c r="I3349" s="0" t="n">
        <v>65.3335</v>
      </c>
      <c r="K3349" s="0" t="n">
        <v>6</v>
      </c>
      <c r="L3349" s="6" t="n">
        <f aca="false">LOG(SUM(D3349:F3349)/SUM(G3349:I3349),2)</f>
        <v>0.494756640673708</v>
      </c>
      <c r="M3349" s="6" t="n">
        <f aca="false">TTEST(D3349:F3349,G3349:I3349,2,3)</f>
        <v>0.0479900392575012</v>
      </c>
      <c r="N3349" s="9" t="n">
        <f aca="false">TTEST(D3349:F3349,G3349:I3349,2,2)</f>
        <v>0.0434049552174423</v>
      </c>
      <c r="O3349" s="0" t="n">
        <f aca="false">AND(L3349&gt;0,N3349&lt;0.05)</f>
        <v>1</v>
      </c>
      <c r="P3349" s="0" t="n">
        <f aca="false">AND(L3349&lt;0,N3349&lt;0.05)</f>
        <v>0</v>
      </c>
      <c r="Q3349" s="0" t="n">
        <f aca="false">AND(D3349=0.1,E3349=0.1,F3349=0.1,K3349&gt;=2)</f>
        <v>0</v>
      </c>
      <c r="R3349" s="0" t="n">
        <f aca="false">AND(G3349=0.1,H3349=0.1,I3349=0.1,K3349&gt;=2)</f>
        <v>0</v>
      </c>
      <c r="S3349" s="0" t="n">
        <f aca="false">OR(O3349,R3349)</f>
        <v>1</v>
      </c>
      <c r="T3349" s="0" t="n">
        <f aca="false">OR(P3349,Q3349)</f>
        <v>0</v>
      </c>
    </row>
    <row r="3350" customFormat="false" ht="15" hidden="false" customHeight="true" outlineLevel="0" collapsed="false">
      <c r="A3350" s="0" t="s">
        <v>2480</v>
      </c>
      <c r="B3350" s="0" t="s">
        <v>2481</v>
      </c>
      <c r="D3350" s="0" t="n">
        <v>78.4342</v>
      </c>
      <c r="E3350" s="0" t="n">
        <v>101.9521</v>
      </c>
      <c r="F3350" s="0" t="n">
        <v>91.0852</v>
      </c>
      <c r="G3350" s="0" t="n">
        <v>62.3234</v>
      </c>
      <c r="H3350" s="0" t="n">
        <v>60.3689</v>
      </c>
      <c r="I3350" s="0" t="n">
        <v>71.5076</v>
      </c>
      <c r="K3350" s="0" t="n">
        <v>6</v>
      </c>
      <c r="L3350" s="6" t="n">
        <f aca="false">LOG(SUM(D3350:F3350)/SUM(G3350:I3350),2)</f>
        <v>0.483258289089025</v>
      </c>
      <c r="M3350" s="6" t="n">
        <f aca="false">TTEST(D3350:F3350,G3350:I3350,2,3)</f>
        <v>0.0438994388487574</v>
      </c>
      <c r="N3350" s="9" t="n">
        <f aca="false">TTEST(D3350:F3350,G3350:I3350,2,2)</f>
        <v>0.0277099028633559</v>
      </c>
      <c r="O3350" s="0" t="n">
        <f aca="false">AND(L3350&gt;0,N3350&lt;0.05)</f>
        <v>1</v>
      </c>
      <c r="P3350" s="0" t="n">
        <f aca="false">AND(L3350&lt;0,N3350&lt;0.05)</f>
        <v>0</v>
      </c>
      <c r="Q3350" s="0" t="n">
        <f aca="false">AND(D3350=0.1,E3350=0.1,F3350=0.1,K3350&gt;=2)</f>
        <v>0</v>
      </c>
      <c r="R3350" s="0" t="n">
        <f aca="false">AND(G3350=0.1,H3350=0.1,I3350=0.1,K3350&gt;=2)</f>
        <v>0</v>
      </c>
      <c r="S3350" s="0" t="n">
        <f aca="false">OR(O3350,R3350)</f>
        <v>1</v>
      </c>
      <c r="T3350" s="0" t="n">
        <f aca="false">OR(P3350,Q3350)</f>
        <v>0</v>
      </c>
    </row>
    <row r="3351" customFormat="false" ht="15" hidden="false" customHeight="true" outlineLevel="0" collapsed="false">
      <c r="A3351" s="0" t="s">
        <v>3581</v>
      </c>
      <c r="B3351" s="0" t="s">
        <v>3582</v>
      </c>
      <c r="D3351" s="0" t="n">
        <v>63.4064</v>
      </c>
      <c r="E3351" s="0" t="n">
        <v>80.8682</v>
      </c>
      <c r="F3351" s="0" t="n">
        <v>84.7797</v>
      </c>
      <c r="G3351" s="0" t="n">
        <v>55.12</v>
      </c>
      <c r="H3351" s="0" t="n">
        <v>53.7938</v>
      </c>
      <c r="I3351" s="0" t="n">
        <v>54.9728</v>
      </c>
      <c r="K3351" s="0" t="n">
        <v>6</v>
      </c>
      <c r="L3351" s="6" t="n">
        <f aca="false">LOG(SUM(D3351:F3351)/SUM(G3351:I3351),2)</f>
        <v>0.482991747641871</v>
      </c>
      <c r="M3351" s="6" t="n">
        <f aca="false">TTEST(D3351:F3351,G3351:I3351,2,3)</f>
        <v>0.079989667865145</v>
      </c>
      <c r="N3351" s="9" t="n">
        <f aca="false">TTEST(D3351:F3351,G3351:I3351,2,2)</f>
        <v>0.0299484061906105</v>
      </c>
      <c r="O3351" s="0" t="n">
        <f aca="false">AND(L3351&gt;0,N3351&lt;0.05)</f>
        <v>1</v>
      </c>
      <c r="P3351" s="0" t="n">
        <f aca="false">AND(L3351&lt;0,N3351&lt;0.05)</f>
        <v>0</v>
      </c>
      <c r="Q3351" s="0" t="n">
        <f aca="false">AND(D3351=0.1,E3351=0.1,F3351=0.1,K3351&gt;=2)</f>
        <v>0</v>
      </c>
      <c r="R3351" s="0" t="n">
        <f aca="false">AND(G3351=0.1,H3351=0.1,I3351=0.1,K3351&gt;=2)</f>
        <v>0</v>
      </c>
      <c r="S3351" s="0" t="n">
        <f aca="false">OR(O3351,R3351)</f>
        <v>1</v>
      </c>
      <c r="T3351" s="0" t="n">
        <f aca="false">OR(P3351,Q3351)</f>
        <v>0</v>
      </c>
    </row>
    <row r="3352" customFormat="false" ht="15" hidden="false" customHeight="true" outlineLevel="0" collapsed="false">
      <c r="A3352" s="0" t="s">
        <v>4568</v>
      </c>
      <c r="B3352" s="0" t="s">
        <v>4569</v>
      </c>
      <c r="D3352" s="0" t="n">
        <v>35.3688</v>
      </c>
      <c r="E3352" s="0" t="n">
        <v>39.9094</v>
      </c>
      <c r="F3352" s="0" t="n">
        <v>39.3865</v>
      </c>
      <c r="G3352" s="0" t="n">
        <v>28.1909</v>
      </c>
      <c r="H3352" s="0" t="n">
        <v>29.4367</v>
      </c>
      <c r="I3352" s="0" t="n">
        <v>24.5218</v>
      </c>
      <c r="K3352" s="0" t="n">
        <v>6</v>
      </c>
      <c r="L3352" s="6" t="n">
        <f aca="false">LOG(SUM(D3352:F3352)/SUM(G3352:I3352),2)</f>
        <v>0.481099376877132</v>
      </c>
      <c r="M3352" s="6" t="n">
        <f aca="false">TTEST(D3352:F3352,G3352:I3352,2,3)</f>
        <v>0.00623568450312743</v>
      </c>
      <c r="N3352" s="9" t="n">
        <f aca="false">TTEST(D3352:F3352,G3352:I3352,2,2)</f>
        <v>0.00622206563490164</v>
      </c>
      <c r="O3352" s="0" t="n">
        <f aca="false">AND(L3352&gt;0,N3352&lt;0.05)</f>
        <v>1</v>
      </c>
      <c r="P3352" s="0" t="n">
        <f aca="false">AND(L3352&lt;0,N3352&lt;0.05)</f>
        <v>0</v>
      </c>
      <c r="Q3352" s="0" t="n">
        <f aca="false">AND(D3352=0.1,E3352=0.1,F3352=0.1,K3352&gt;=2)</f>
        <v>0</v>
      </c>
      <c r="R3352" s="0" t="n">
        <f aca="false">AND(G3352=0.1,H3352=0.1,I3352=0.1,K3352&gt;=2)</f>
        <v>0</v>
      </c>
      <c r="S3352" s="0" t="n">
        <f aca="false">OR(O3352,R3352)</f>
        <v>1</v>
      </c>
      <c r="T3352" s="0" t="n">
        <f aca="false">OR(P3352,Q3352)</f>
        <v>0</v>
      </c>
    </row>
    <row r="3353" customFormat="false" ht="15" hidden="false" customHeight="true" outlineLevel="0" collapsed="false">
      <c r="A3353" s="0" t="s">
        <v>2165</v>
      </c>
      <c r="B3353" s="0" t="s">
        <v>2166</v>
      </c>
      <c r="D3353" s="0" t="n">
        <v>29.3124</v>
      </c>
      <c r="E3353" s="0" t="n">
        <v>31.3388</v>
      </c>
      <c r="F3353" s="0" t="n">
        <v>32.4941</v>
      </c>
      <c r="G3353" s="0" t="n">
        <v>22.9154</v>
      </c>
      <c r="H3353" s="0" t="n">
        <v>21.8573</v>
      </c>
      <c r="I3353" s="0" t="n">
        <v>22.5594</v>
      </c>
      <c r="K3353" s="0" t="n">
        <v>6</v>
      </c>
      <c r="L3353" s="6" t="n">
        <f aca="false">LOG(SUM(D3353:F3353)/SUM(G3353:I3353),2)</f>
        <v>0.468188513044901</v>
      </c>
      <c r="M3353" s="6" t="n">
        <f aca="false">TTEST(D3353:F3353,G3353:I3353,2,3)</f>
        <v>0.00663861243770727</v>
      </c>
      <c r="N3353" s="9" t="n">
        <f aca="false">TTEST(D3353:F3353,G3353:I3353,2,2)</f>
        <v>0.000929613741807075</v>
      </c>
      <c r="O3353" s="0" t="n">
        <f aca="false">AND(L3353&gt;0,N3353&lt;0.05)</f>
        <v>1</v>
      </c>
      <c r="P3353" s="0" t="n">
        <f aca="false">AND(L3353&lt;0,N3353&lt;0.05)</f>
        <v>0</v>
      </c>
      <c r="Q3353" s="0" t="n">
        <f aca="false">AND(D3353=0.1,E3353=0.1,F3353=0.1,K3353&gt;=2)</f>
        <v>0</v>
      </c>
      <c r="R3353" s="0" t="n">
        <f aca="false">AND(G3353=0.1,H3353=0.1,I3353=0.1,K3353&gt;=2)</f>
        <v>0</v>
      </c>
      <c r="S3353" s="0" t="n">
        <f aca="false">OR(O3353,R3353)</f>
        <v>1</v>
      </c>
      <c r="T3353" s="0" t="n">
        <f aca="false">OR(P3353,Q3353)</f>
        <v>0</v>
      </c>
    </row>
    <row r="3354" customFormat="false" ht="15" hidden="false" customHeight="true" outlineLevel="0" collapsed="false">
      <c r="A3354" s="0" t="s">
        <v>1424</v>
      </c>
      <c r="B3354" s="0" t="s">
        <v>1425</v>
      </c>
      <c r="D3354" s="0" t="n">
        <v>17.0426</v>
      </c>
      <c r="E3354" s="0" t="n">
        <v>18.7492</v>
      </c>
      <c r="F3354" s="0" t="n">
        <v>21.9285</v>
      </c>
      <c r="G3354" s="0" t="n">
        <v>14.7806</v>
      </c>
      <c r="H3354" s="0" t="n">
        <v>14.2036</v>
      </c>
      <c r="I3354" s="0" t="n">
        <v>13.5475</v>
      </c>
      <c r="K3354" s="0" t="n">
        <v>6</v>
      </c>
      <c r="L3354" s="6" t="n">
        <f aca="false">LOG(SUM(D3354:F3354)/SUM(G3354:I3354),2)</f>
        <v>0.440540277317969</v>
      </c>
      <c r="M3354" s="6" t="n">
        <f aca="false">TTEST(D3354:F3354,G3354:I3354,2,3)</f>
        <v>0.0638832083672187</v>
      </c>
      <c r="N3354" s="9" t="n">
        <f aca="false">TTEST(D3354:F3354,G3354:I3354,2,2)</f>
        <v>0.0264921703728874</v>
      </c>
      <c r="O3354" s="0" t="n">
        <f aca="false">AND(L3354&gt;0,N3354&lt;0.05)</f>
        <v>1</v>
      </c>
      <c r="P3354" s="0" t="n">
        <f aca="false">AND(L3354&lt;0,N3354&lt;0.05)</f>
        <v>0</v>
      </c>
      <c r="Q3354" s="0" t="n">
        <f aca="false">AND(D3354=0.1,E3354=0.1,F3354=0.1,K3354&gt;=2)</f>
        <v>0</v>
      </c>
      <c r="R3354" s="0" t="n">
        <f aca="false">AND(G3354=0.1,H3354=0.1,I3354=0.1,K3354&gt;=2)</f>
        <v>0</v>
      </c>
      <c r="S3354" s="0" t="n">
        <f aca="false">OR(O3354,R3354)</f>
        <v>1</v>
      </c>
      <c r="T3354" s="0" t="n">
        <f aca="false">OR(P3354,Q3354)</f>
        <v>0</v>
      </c>
    </row>
    <row r="3355" customFormat="false" ht="15" hidden="false" customHeight="true" outlineLevel="0" collapsed="false">
      <c r="A3355" s="0" t="s">
        <v>1880</v>
      </c>
      <c r="B3355" s="0" t="s">
        <v>1881</v>
      </c>
      <c r="D3355" s="0" t="n">
        <v>70.3824</v>
      </c>
      <c r="E3355" s="0" t="n">
        <v>79.6039</v>
      </c>
      <c r="F3355" s="0" t="n">
        <v>75.5871</v>
      </c>
      <c r="G3355" s="0" t="n">
        <v>48.3474</v>
      </c>
      <c r="H3355" s="0" t="n">
        <v>60.7393</v>
      </c>
      <c r="I3355" s="0" t="n">
        <v>57.4271</v>
      </c>
      <c r="K3355" s="0" t="n">
        <v>6</v>
      </c>
      <c r="L3355" s="6" t="n">
        <f aca="false">LOG(SUM(D3355:F3355)/SUM(G3355:I3355),2)</f>
        <v>0.437955205641604</v>
      </c>
      <c r="M3355" s="6" t="n">
        <f aca="false">TTEST(D3355:F3355,G3355:I3355,2,3)</f>
        <v>0.0153888615249864</v>
      </c>
      <c r="N3355" s="9" t="n">
        <f aca="false">TTEST(D3355:F3355,G3355:I3355,2,2)</f>
        <v>0.0125284283789944</v>
      </c>
      <c r="O3355" s="0" t="n">
        <f aca="false">AND(L3355&gt;0,N3355&lt;0.05)</f>
        <v>1</v>
      </c>
      <c r="P3355" s="0" t="n">
        <f aca="false">AND(L3355&lt;0,N3355&lt;0.05)</f>
        <v>0</v>
      </c>
      <c r="Q3355" s="0" t="n">
        <f aca="false">AND(D3355=0.1,E3355=0.1,F3355=0.1,K3355&gt;=2)</f>
        <v>0</v>
      </c>
      <c r="R3355" s="0" t="n">
        <f aca="false">AND(G3355=0.1,H3355=0.1,I3355=0.1,K3355&gt;=2)</f>
        <v>0</v>
      </c>
      <c r="S3355" s="0" t="n">
        <f aca="false">OR(O3355,R3355)</f>
        <v>1</v>
      </c>
      <c r="T3355" s="0" t="n">
        <f aca="false">OR(P3355,Q3355)</f>
        <v>0</v>
      </c>
    </row>
    <row r="3356" customFormat="false" ht="15" hidden="false" customHeight="true" outlineLevel="0" collapsed="false">
      <c r="A3356" s="0" t="s">
        <v>2645</v>
      </c>
      <c r="B3356" s="0" t="s">
        <v>2646</v>
      </c>
      <c r="D3356" s="0" t="n">
        <v>55.0121</v>
      </c>
      <c r="E3356" s="0" t="n">
        <v>53.9698</v>
      </c>
      <c r="F3356" s="0" t="n">
        <v>61.3551</v>
      </c>
      <c r="G3356" s="0" t="n">
        <v>47.504</v>
      </c>
      <c r="H3356" s="0" t="n">
        <v>35.6042</v>
      </c>
      <c r="I3356" s="0" t="n">
        <v>44.1179</v>
      </c>
      <c r="K3356" s="0" t="n">
        <v>6</v>
      </c>
      <c r="L3356" s="6" t="n">
        <f aca="false">LOG(SUM(D3356:F3356)/SUM(G3356:I3356),2)</f>
        <v>0.420997181219156</v>
      </c>
      <c r="M3356" s="6" t="n">
        <f aca="false">TTEST(D3356:F3356,G3356:I3356,2,3)</f>
        <v>0.0344361136837186</v>
      </c>
      <c r="N3356" s="9" t="n">
        <f aca="false">TTEST(D3356:F3356,G3356:I3356,2,2)</f>
        <v>0.0272598297074593</v>
      </c>
      <c r="O3356" s="0" t="n">
        <f aca="false">AND(L3356&gt;0,N3356&lt;0.05)</f>
        <v>1</v>
      </c>
      <c r="P3356" s="0" t="n">
        <f aca="false">AND(L3356&lt;0,N3356&lt;0.05)</f>
        <v>0</v>
      </c>
      <c r="Q3356" s="0" t="n">
        <f aca="false">AND(D3356=0.1,E3356=0.1,F3356=0.1,K3356&gt;=2)</f>
        <v>0</v>
      </c>
      <c r="R3356" s="0" t="n">
        <f aca="false">AND(G3356=0.1,H3356=0.1,I3356=0.1,K3356&gt;=2)</f>
        <v>0</v>
      </c>
      <c r="S3356" s="0" t="n">
        <f aca="false">OR(O3356,R3356)</f>
        <v>1</v>
      </c>
      <c r="T3356" s="0" t="n">
        <f aca="false">OR(P3356,Q3356)</f>
        <v>0</v>
      </c>
    </row>
    <row r="3357" customFormat="false" ht="15" hidden="false" customHeight="true" outlineLevel="0" collapsed="false">
      <c r="A3357" s="0" t="s">
        <v>2219</v>
      </c>
      <c r="B3357" s="0" t="s">
        <v>2220</v>
      </c>
      <c r="D3357" s="0" t="n">
        <v>168.6583</v>
      </c>
      <c r="E3357" s="0" t="n">
        <v>197.206</v>
      </c>
      <c r="F3357" s="0" t="n">
        <v>179.7244</v>
      </c>
      <c r="G3357" s="0" t="n">
        <v>136.5189</v>
      </c>
      <c r="H3357" s="0" t="n">
        <v>147.8249</v>
      </c>
      <c r="I3357" s="0" t="n">
        <v>127.937</v>
      </c>
      <c r="K3357" s="0" t="n">
        <v>6</v>
      </c>
      <c r="L3357" s="6" t="n">
        <f aca="false">LOG(SUM(D3357:F3357)/SUM(G3357:I3357),2)</f>
        <v>0.404186487996982</v>
      </c>
      <c r="M3357" s="6" t="n">
        <f aca="false">TTEST(D3357:F3357,G3357:I3357,2,3)</f>
        <v>0.0151630154525864</v>
      </c>
      <c r="N3357" s="9" t="n">
        <f aca="false">TTEST(D3357:F3357,G3357:I3357,2,2)</f>
        <v>0.0117369359537687</v>
      </c>
      <c r="O3357" s="0" t="n">
        <f aca="false">AND(L3357&gt;0,N3357&lt;0.05)</f>
        <v>1</v>
      </c>
      <c r="P3357" s="0" t="n">
        <f aca="false">AND(L3357&lt;0,N3357&lt;0.05)</f>
        <v>0</v>
      </c>
      <c r="Q3357" s="0" t="n">
        <f aca="false">AND(D3357=0.1,E3357=0.1,F3357=0.1,K3357&gt;=2)</f>
        <v>0</v>
      </c>
      <c r="R3357" s="0" t="n">
        <f aca="false">AND(G3357=0.1,H3357=0.1,I3357=0.1,K3357&gt;=2)</f>
        <v>0</v>
      </c>
      <c r="S3357" s="0" t="n">
        <f aca="false">OR(O3357,R3357)</f>
        <v>1</v>
      </c>
      <c r="T3357" s="0" t="n">
        <f aca="false">OR(P3357,Q3357)</f>
        <v>0</v>
      </c>
    </row>
    <row r="3358" customFormat="false" ht="15" hidden="false" customHeight="true" outlineLevel="0" collapsed="false">
      <c r="A3358" s="0" t="s">
        <v>737</v>
      </c>
      <c r="B3358" s="0" t="s">
        <v>738</v>
      </c>
      <c r="D3358" s="0" t="n">
        <v>65.3145</v>
      </c>
      <c r="E3358" s="0" t="n">
        <v>78.6089</v>
      </c>
      <c r="F3358" s="0" t="n">
        <v>76.2901</v>
      </c>
      <c r="G3358" s="0" t="n">
        <v>54.2617</v>
      </c>
      <c r="H3358" s="0" t="n">
        <v>57.0442</v>
      </c>
      <c r="I3358" s="0" t="n">
        <v>56.0564</v>
      </c>
      <c r="K3358" s="0" t="n">
        <v>6</v>
      </c>
      <c r="L3358" s="6" t="n">
        <f aca="false">LOG(SUM(D3358:F3358)/SUM(G3358:I3358),2)</f>
        <v>0.395928331523447</v>
      </c>
      <c r="M3358" s="6" t="n">
        <f aca="false">TTEST(D3358:F3358,G3358:I3358,2,3)</f>
        <v>0.0454458430805786</v>
      </c>
      <c r="N3358" s="9" t="n">
        <f aca="false">TTEST(D3358:F3358,G3358:I3358,2,2)</f>
        <v>0.0135372670932661</v>
      </c>
      <c r="O3358" s="0" t="n">
        <f aca="false">AND(L3358&gt;0,N3358&lt;0.05)</f>
        <v>1</v>
      </c>
      <c r="P3358" s="0" t="n">
        <f aca="false">AND(L3358&lt;0,N3358&lt;0.05)</f>
        <v>0</v>
      </c>
      <c r="Q3358" s="0" t="n">
        <f aca="false">AND(D3358=0.1,E3358=0.1,F3358=0.1,K3358&gt;=2)</f>
        <v>0</v>
      </c>
      <c r="R3358" s="0" t="n">
        <f aca="false">AND(G3358=0.1,H3358=0.1,I3358=0.1,K3358&gt;=2)</f>
        <v>0</v>
      </c>
      <c r="S3358" s="0" t="n">
        <f aca="false">OR(O3358,R3358)</f>
        <v>1</v>
      </c>
      <c r="T3358" s="0" t="n">
        <f aca="false">OR(P3358,Q3358)</f>
        <v>0</v>
      </c>
    </row>
    <row r="3359" customFormat="false" ht="15" hidden="false" customHeight="true" outlineLevel="0" collapsed="false">
      <c r="A3359" s="0" t="s">
        <v>4364</v>
      </c>
      <c r="B3359" s="0" t="s">
        <v>4365</v>
      </c>
      <c r="D3359" s="0" t="n">
        <v>63.0935</v>
      </c>
      <c r="E3359" s="0" t="n">
        <v>79.6263</v>
      </c>
      <c r="F3359" s="0" t="n">
        <v>74.0717</v>
      </c>
      <c r="G3359" s="0" t="n">
        <v>58.6846</v>
      </c>
      <c r="H3359" s="0" t="n">
        <v>54.0944</v>
      </c>
      <c r="I3359" s="0" t="n">
        <v>52.7628</v>
      </c>
      <c r="K3359" s="0" t="n">
        <v>6</v>
      </c>
      <c r="L3359" s="6" t="n">
        <f aca="false">LOG(SUM(D3359:F3359)/SUM(G3359:I3359),2)</f>
        <v>0.38911264276357</v>
      </c>
      <c r="M3359" s="6" t="n">
        <f aca="false">TTEST(D3359:F3359,G3359:I3359,2,3)</f>
        <v>0.0582618163907476</v>
      </c>
      <c r="N3359" s="9" t="n">
        <f aca="false">TTEST(D3359:F3359,G3359:I3359,2,2)</f>
        <v>0.0299568128233304</v>
      </c>
      <c r="O3359" s="0" t="n">
        <f aca="false">AND(L3359&gt;0,N3359&lt;0.05)</f>
        <v>1</v>
      </c>
      <c r="P3359" s="0" t="n">
        <f aca="false">AND(L3359&lt;0,N3359&lt;0.05)</f>
        <v>0</v>
      </c>
      <c r="Q3359" s="0" t="n">
        <f aca="false">AND(D3359=0.1,E3359=0.1,F3359=0.1,K3359&gt;=2)</f>
        <v>0</v>
      </c>
      <c r="R3359" s="0" t="n">
        <f aca="false">AND(G3359=0.1,H3359=0.1,I3359=0.1,K3359&gt;=2)</f>
        <v>0</v>
      </c>
      <c r="S3359" s="0" t="n">
        <f aca="false">OR(O3359,R3359)</f>
        <v>1</v>
      </c>
      <c r="T3359" s="0" t="n">
        <f aca="false">OR(P3359,Q3359)</f>
        <v>0</v>
      </c>
    </row>
    <row r="3360" customFormat="false" ht="15" hidden="false" customHeight="true" outlineLevel="0" collapsed="false">
      <c r="A3360" s="0" t="s">
        <v>4022</v>
      </c>
      <c r="B3360" s="0" t="s">
        <v>4023</v>
      </c>
      <c r="D3360" s="0" t="n">
        <v>72.8615</v>
      </c>
      <c r="E3360" s="0" t="n">
        <v>93.591</v>
      </c>
      <c r="F3360" s="0" t="n">
        <v>88.3314</v>
      </c>
      <c r="G3360" s="0" t="n">
        <v>62.6411</v>
      </c>
      <c r="H3360" s="0" t="n">
        <v>63.3513</v>
      </c>
      <c r="I3360" s="0" t="n">
        <v>69.9923</v>
      </c>
      <c r="K3360" s="0" t="n">
        <v>6</v>
      </c>
      <c r="L3360" s="6" t="n">
        <f aca="false">LOG(SUM(D3360:F3360)/SUM(G3360:I3360),2)</f>
        <v>0.378533084008798</v>
      </c>
      <c r="M3360" s="6" t="n">
        <f aca="false">TTEST(D3360:F3360,G3360:I3360,2,3)</f>
        <v>0.0732319560168003</v>
      </c>
      <c r="N3360" s="9" t="n">
        <f aca="false">TTEST(D3360:F3360,G3360:I3360,2,2)</f>
        <v>0.0420295584377862</v>
      </c>
      <c r="O3360" s="0" t="n">
        <f aca="false">AND(L3360&gt;0,N3360&lt;0.05)</f>
        <v>1</v>
      </c>
      <c r="P3360" s="0" t="n">
        <f aca="false">AND(L3360&lt;0,N3360&lt;0.05)</f>
        <v>0</v>
      </c>
      <c r="Q3360" s="0" t="n">
        <f aca="false">AND(D3360=0.1,E3360=0.1,F3360=0.1,K3360&gt;=2)</f>
        <v>0</v>
      </c>
      <c r="R3360" s="0" t="n">
        <f aca="false">AND(G3360=0.1,H3360=0.1,I3360=0.1,K3360&gt;=2)</f>
        <v>0</v>
      </c>
      <c r="S3360" s="0" t="n">
        <f aca="false">OR(O3360,R3360)</f>
        <v>1</v>
      </c>
      <c r="T3360" s="0" t="n">
        <f aca="false">OR(P3360,Q3360)</f>
        <v>0</v>
      </c>
    </row>
    <row r="3361" customFormat="false" ht="15" hidden="false" customHeight="true" outlineLevel="0" collapsed="false">
      <c r="A3361" s="0" t="s">
        <v>806</v>
      </c>
      <c r="B3361" s="0" t="s">
        <v>807</v>
      </c>
      <c r="D3361" s="0" t="n">
        <v>83.5431</v>
      </c>
      <c r="E3361" s="0" t="n">
        <v>79.758</v>
      </c>
      <c r="F3361" s="0" t="n">
        <v>90.0354</v>
      </c>
      <c r="G3361" s="0" t="n">
        <v>62.7394</v>
      </c>
      <c r="H3361" s="0" t="n">
        <v>59.4333</v>
      </c>
      <c r="I3361" s="0" t="n">
        <v>75.3123</v>
      </c>
      <c r="K3361" s="0" t="n">
        <v>6</v>
      </c>
      <c r="L3361" s="6" t="n">
        <f aca="false">LOG(SUM(D3361:F3361)/SUM(G3361:I3361),2)</f>
        <v>0.359311874057049</v>
      </c>
      <c r="M3361" s="6" t="n">
        <f aca="false">TTEST(D3361:F3361,G3361:I3361,2,3)</f>
        <v>0.0400263804067943</v>
      </c>
      <c r="N3361" s="9" t="n">
        <f aca="false">TTEST(D3361:F3361,G3361:I3361,2,2)</f>
        <v>0.0307730689203293</v>
      </c>
      <c r="O3361" s="0" t="n">
        <f aca="false">AND(L3361&gt;0,N3361&lt;0.05)</f>
        <v>1</v>
      </c>
      <c r="P3361" s="0" t="n">
        <f aca="false">AND(L3361&lt;0,N3361&lt;0.05)</f>
        <v>0</v>
      </c>
      <c r="Q3361" s="0" t="n">
        <f aca="false">AND(D3361=0.1,E3361=0.1,F3361=0.1,K3361&gt;=2)</f>
        <v>0</v>
      </c>
      <c r="R3361" s="0" t="n">
        <f aca="false">AND(G3361=0.1,H3361=0.1,I3361=0.1,K3361&gt;=2)</f>
        <v>0</v>
      </c>
      <c r="S3361" s="0" t="n">
        <f aca="false">OR(O3361,R3361)</f>
        <v>1</v>
      </c>
      <c r="T3361" s="0" t="n">
        <f aca="false">OR(P3361,Q3361)</f>
        <v>0</v>
      </c>
    </row>
    <row r="3362" customFormat="false" ht="15" hidden="false" customHeight="true" outlineLevel="0" collapsed="false">
      <c r="A3362" s="0" t="s">
        <v>2687</v>
      </c>
      <c r="B3362" s="0" t="s">
        <v>2688</v>
      </c>
      <c r="D3362" s="0" t="n">
        <v>90.452</v>
      </c>
      <c r="E3362" s="0" t="n">
        <v>84.4144</v>
      </c>
      <c r="F3362" s="0" t="n">
        <v>92.9897</v>
      </c>
      <c r="G3362" s="0" t="n">
        <v>60.9829</v>
      </c>
      <c r="H3362" s="0" t="n">
        <v>70.8024</v>
      </c>
      <c r="I3362" s="0" t="n">
        <v>77.3442</v>
      </c>
      <c r="K3362" s="0" t="n">
        <v>6</v>
      </c>
      <c r="L3362" s="6" t="n">
        <f aca="false">LOG(SUM(D3362:F3362)/SUM(G3362:I3362),2)</f>
        <v>0.357061567360272</v>
      </c>
      <c r="M3362" s="6" t="n">
        <f aca="false">TTEST(D3362:F3362,G3362:I3362,2,3)</f>
        <v>0.0348639199380339</v>
      </c>
      <c r="N3362" s="9" t="n">
        <f aca="false">TTEST(D3362:F3362,G3362:I3362,2,2)</f>
        <v>0.0221513567197644</v>
      </c>
      <c r="O3362" s="0" t="n">
        <f aca="false">AND(L3362&gt;0,N3362&lt;0.05)</f>
        <v>1</v>
      </c>
      <c r="P3362" s="0" t="n">
        <f aca="false">AND(L3362&lt;0,N3362&lt;0.05)</f>
        <v>0</v>
      </c>
      <c r="Q3362" s="0" t="n">
        <f aca="false">AND(D3362=0.1,E3362=0.1,F3362=0.1,K3362&gt;=2)</f>
        <v>0</v>
      </c>
      <c r="R3362" s="0" t="n">
        <f aca="false">AND(G3362=0.1,H3362=0.1,I3362=0.1,K3362&gt;=2)</f>
        <v>0</v>
      </c>
      <c r="S3362" s="0" t="n">
        <f aca="false">OR(O3362,R3362)</f>
        <v>1</v>
      </c>
      <c r="T3362" s="0" t="n">
        <f aca="false">OR(P3362,Q3362)</f>
        <v>0</v>
      </c>
    </row>
    <row r="3363" customFormat="false" ht="15" hidden="false" customHeight="true" outlineLevel="0" collapsed="false">
      <c r="A3363" s="0" t="s">
        <v>4160</v>
      </c>
      <c r="B3363" s="0" t="s">
        <v>4161</v>
      </c>
      <c r="D3363" s="0" t="n">
        <v>67.1725</v>
      </c>
      <c r="E3363" s="0" t="n">
        <v>72.3784</v>
      </c>
      <c r="F3363" s="0" t="n">
        <v>67.199</v>
      </c>
      <c r="G3363" s="0" t="n">
        <v>56.4149</v>
      </c>
      <c r="H3363" s="0" t="n">
        <v>55.7562</v>
      </c>
      <c r="I3363" s="0" t="n">
        <v>50.4619</v>
      </c>
      <c r="K3363" s="0" t="n">
        <v>6</v>
      </c>
      <c r="L3363" s="6" t="n">
        <f aca="false">LOG(SUM(D3363:F3363)/SUM(G3363:I3363),2)</f>
        <v>0.346266606007981</v>
      </c>
      <c r="M3363" s="6" t="n">
        <f aca="false">TTEST(D3363:F3363,G3363:I3363,2,3)</f>
        <v>0.00464223843228984</v>
      </c>
      <c r="N3363" s="9" t="n">
        <f aca="false">TTEST(D3363:F3363,G3363:I3363,2,2)</f>
        <v>0.00454210042866951</v>
      </c>
      <c r="O3363" s="0" t="n">
        <f aca="false">AND(L3363&gt;0,N3363&lt;0.05)</f>
        <v>1</v>
      </c>
      <c r="P3363" s="0" t="n">
        <f aca="false">AND(L3363&lt;0,N3363&lt;0.05)</f>
        <v>0</v>
      </c>
      <c r="Q3363" s="0" t="n">
        <f aca="false">AND(D3363=0.1,E3363=0.1,F3363=0.1,K3363&gt;=2)</f>
        <v>0</v>
      </c>
      <c r="R3363" s="0" t="n">
        <f aca="false">AND(G3363=0.1,H3363=0.1,I3363=0.1,K3363&gt;=2)</f>
        <v>0</v>
      </c>
      <c r="S3363" s="0" t="n">
        <f aca="false">OR(O3363,R3363)</f>
        <v>1</v>
      </c>
      <c r="T3363" s="0" t="n">
        <f aca="false">OR(P3363,Q3363)</f>
        <v>0</v>
      </c>
    </row>
    <row r="3364" customFormat="false" ht="15" hidden="false" customHeight="true" outlineLevel="0" collapsed="false">
      <c r="A3364" s="0" t="s">
        <v>977</v>
      </c>
      <c r="B3364" s="0" t="s">
        <v>978</v>
      </c>
      <c r="D3364" s="0" t="n">
        <v>43.811</v>
      </c>
      <c r="E3364" s="0" t="n">
        <v>55.4212</v>
      </c>
      <c r="F3364" s="0" t="n">
        <v>49.8571</v>
      </c>
      <c r="G3364" s="0" t="n">
        <v>37.1726</v>
      </c>
      <c r="H3364" s="0" t="n">
        <v>38.948</v>
      </c>
      <c r="I3364" s="0" t="n">
        <v>42.2295</v>
      </c>
      <c r="K3364" s="0" t="n">
        <v>6</v>
      </c>
      <c r="L3364" s="6" t="n">
        <f aca="false">LOG(SUM(D3364:F3364)/SUM(G3364:I3364),2)</f>
        <v>0.333115795380034</v>
      </c>
      <c r="M3364" s="6" t="n">
        <f aca="false">TTEST(D3364:F3364,G3364:I3364,2,3)</f>
        <v>0.0751566753998413</v>
      </c>
      <c r="N3364" s="9" t="n">
        <f aca="false">TTEST(D3364:F3364,G3364:I3364,2,2)</f>
        <v>0.0490307306707241</v>
      </c>
      <c r="O3364" s="0" t="n">
        <f aca="false">AND(L3364&gt;0,N3364&lt;0.05)</f>
        <v>1</v>
      </c>
      <c r="P3364" s="0" t="n">
        <f aca="false">AND(L3364&lt;0,N3364&lt;0.05)</f>
        <v>0</v>
      </c>
      <c r="Q3364" s="0" t="n">
        <f aca="false">AND(D3364=0.1,E3364=0.1,F3364=0.1,K3364&gt;=2)</f>
        <v>0</v>
      </c>
      <c r="R3364" s="0" t="n">
        <f aca="false">AND(G3364=0.1,H3364=0.1,I3364=0.1,K3364&gt;=2)</f>
        <v>0</v>
      </c>
      <c r="S3364" s="0" t="n">
        <f aca="false">OR(O3364,R3364)</f>
        <v>1</v>
      </c>
      <c r="T3364" s="0" t="n">
        <f aca="false">OR(P3364,Q3364)</f>
        <v>0</v>
      </c>
    </row>
    <row r="3365" customFormat="false" ht="15" hidden="false" customHeight="true" outlineLevel="0" collapsed="false">
      <c r="A3365" s="0" t="s">
        <v>4274</v>
      </c>
      <c r="B3365" s="0" t="s">
        <v>4275</v>
      </c>
      <c r="D3365" s="0" t="n">
        <v>163.0865</v>
      </c>
      <c r="E3365" s="0" t="n">
        <v>196.7182</v>
      </c>
      <c r="F3365" s="0" t="n">
        <v>202.3841</v>
      </c>
      <c r="G3365" s="0" t="n">
        <v>145.9051</v>
      </c>
      <c r="H3365" s="0" t="n">
        <v>159.4412</v>
      </c>
      <c r="I3365" s="0" t="n">
        <v>144.6767</v>
      </c>
      <c r="K3365" s="0" t="n">
        <v>6</v>
      </c>
      <c r="L3365" s="6" t="n">
        <f aca="false">LOG(SUM(D3365:F3365)/SUM(G3365:I3365),2)</f>
        <v>0.321055975137679</v>
      </c>
      <c r="M3365" s="6" t="n">
        <f aca="false">TTEST(D3365:F3365,G3365:I3365,2,3)</f>
        <v>0.0779722672786842</v>
      </c>
      <c r="N3365" s="9" t="n">
        <f aca="false">TTEST(D3365:F3365,G3365:I3365,2,2)</f>
        <v>0.0466626840250861</v>
      </c>
      <c r="O3365" s="0" t="n">
        <f aca="false">AND(L3365&gt;0,N3365&lt;0.05)</f>
        <v>1</v>
      </c>
      <c r="P3365" s="0" t="n">
        <f aca="false">AND(L3365&lt;0,N3365&lt;0.05)</f>
        <v>0</v>
      </c>
      <c r="Q3365" s="0" t="n">
        <f aca="false">AND(D3365=0.1,E3365=0.1,F3365=0.1,K3365&gt;=2)</f>
        <v>0</v>
      </c>
      <c r="R3365" s="0" t="n">
        <f aca="false">AND(G3365=0.1,H3365=0.1,I3365=0.1,K3365&gt;=2)</f>
        <v>0</v>
      </c>
      <c r="S3365" s="0" t="n">
        <f aca="false">OR(O3365,R3365)</f>
        <v>1</v>
      </c>
      <c r="T3365" s="0" t="n">
        <f aca="false">OR(P3365,Q3365)</f>
        <v>0</v>
      </c>
    </row>
    <row r="3366" customFormat="false" ht="15" hidden="false" customHeight="true" outlineLevel="0" collapsed="false">
      <c r="A3366" s="0" t="s">
        <v>116</v>
      </c>
      <c r="B3366" s="0" t="s">
        <v>117</v>
      </c>
      <c r="D3366" s="0" t="n">
        <v>49.531</v>
      </c>
      <c r="E3366" s="0" t="n">
        <v>47.7843</v>
      </c>
      <c r="F3366" s="0" t="n">
        <v>54.7198</v>
      </c>
      <c r="G3366" s="0" t="n">
        <v>39.5817</v>
      </c>
      <c r="H3366" s="0" t="n">
        <v>43.3648</v>
      </c>
      <c r="I3366" s="0" t="n">
        <v>38.9748</v>
      </c>
      <c r="K3366" s="0" t="n">
        <v>6</v>
      </c>
      <c r="L3366" s="6" t="n">
        <f aca="false">LOG(SUM(D3366:F3366)/SUM(G3366:I3366),2)</f>
        <v>0.318454242937669</v>
      </c>
      <c r="M3366" s="6" t="n">
        <f aca="false">TTEST(D3366:F3366,G3366:I3366,2,3)</f>
        <v>0.0209857499861556</v>
      </c>
      <c r="N3366" s="9" t="n">
        <f aca="false">TTEST(D3366:F3366,G3366:I3366,2,2)</f>
        <v>0.0158168749834591</v>
      </c>
      <c r="O3366" s="0" t="n">
        <f aca="false">AND(L3366&gt;0,N3366&lt;0.05)</f>
        <v>1</v>
      </c>
      <c r="P3366" s="0" t="n">
        <f aca="false">AND(L3366&lt;0,N3366&lt;0.05)</f>
        <v>0</v>
      </c>
      <c r="Q3366" s="0" t="n">
        <f aca="false">AND(D3366=0.1,E3366=0.1,F3366=0.1,K3366&gt;=2)</f>
        <v>0</v>
      </c>
      <c r="R3366" s="0" t="n">
        <f aca="false">AND(G3366=0.1,H3366=0.1,I3366=0.1,K3366&gt;=2)</f>
        <v>0</v>
      </c>
      <c r="S3366" s="0" t="n">
        <f aca="false">OR(O3366,R3366)</f>
        <v>1</v>
      </c>
      <c r="T3366" s="0" t="n">
        <f aca="false">OR(P3366,Q3366)</f>
        <v>0</v>
      </c>
    </row>
    <row r="3367" customFormat="false" ht="15" hidden="false" customHeight="true" outlineLevel="0" collapsed="false">
      <c r="A3367" s="0" t="s">
        <v>4394</v>
      </c>
      <c r="B3367" s="0" t="s">
        <v>4395</v>
      </c>
      <c r="D3367" s="0" t="n">
        <v>181.6332</v>
      </c>
      <c r="E3367" s="0" t="n">
        <v>199.787</v>
      </c>
      <c r="F3367" s="0" t="n">
        <v>189.5131</v>
      </c>
      <c r="G3367" s="0" t="n">
        <v>158.1794</v>
      </c>
      <c r="H3367" s="0" t="n">
        <v>165.933</v>
      </c>
      <c r="I3367" s="0" t="n">
        <v>143.9218</v>
      </c>
      <c r="K3367" s="0" t="n">
        <v>6</v>
      </c>
      <c r="L3367" s="6" t="n">
        <f aca="false">LOG(SUM(D3367:F3367)/SUM(G3367:I3367),2)</f>
        <v>0.286708257100826</v>
      </c>
      <c r="M3367" s="6" t="n">
        <f aca="false">TTEST(D3367:F3367,G3367:I3367,2,3)</f>
        <v>0.0157975831075789</v>
      </c>
      <c r="N3367" s="9" t="n">
        <f aca="false">TTEST(D3367:F3367,G3367:I3367,2,2)</f>
        <v>0.014564167145361</v>
      </c>
      <c r="O3367" s="0" t="n">
        <f aca="false">AND(L3367&gt;0,N3367&lt;0.05)</f>
        <v>1</v>
      </c>
      <c r="P3367" s="0" t="n">
        <f aca="false">AND(L3367&lt;0,N3367&lt;0.05)</f>
        <v>0</v>
      </c>
      <c r="Q3367" s="0" t="n">
        <f aca="false">AND(D3367=0.1,E3367=0.1,F3367=0.1,K3367&gt;=2)</f>
        <v>0</v>
      </c>
      <c r="R3367" s="0" t="n">
        <f aca="false">AND(G3367=0.1,H3367=0.1,I3367=0.1,K3367&gt;=2)</f>
        <v>0</v>
      </c>
      <c r="S3367" s="0" t="n">
        <f aca="false">OR(O3367,R3367)</f>
        <v>1</v>
      </c>
      <c r="T3367" s="0" t="n">
        <f aca="false">OR(P3367,Q3367)</f>
        <v>0</v>
      </c>
    </row>
    <row r="3368" customFormat="false" ht="15" hidden="false" customHeight="true" outlineLevel="0" collapsed="false">
      <c r="A3368" s="0" t="s">
        <v>4049</v>
      </c>
      <c r="B3368" s="0" t="s">
        <v>4050</v>
      </c>
      <c r="D3368" s="0" t="n">
        <v>100.4859</v>
      </c>
      <c r="E3368" s="0" t="n">
        <v>99.1152</v>
      </c>
      <c r="F3368" s="0" t="n">
        <v>99.5261</v>
      </c>
      <c r="G3368" s="0" t="n">
        <v>77.2434</v>
      </c>
      <c r="H3368" s="0" t="n">
        <v>84.7857</v>
      </c>
      <c r="I3368" s="0" t="n">
        <v>88.2089</v>
      </c>
      <c r="K3368" s="0" t="n">
        <v>6</v>
      </c>
      <c r="L3368" s="6" t="n">
        <f aca="false">LOG(SUM(D3368:F3368)/SUM(G3368:I3368),2)</f>
        <v>0.257458215215527</v>
      </c>
      <c r="M3368" s="6" t="n">
        <f aca="false">TTEST(D3368:F3368,G3368:I3368,2,3)</f>
        <v>0.0355385589342944</v>
      </c>
      <c r="N3368" s="9" t="n">
        <f aca="false">TTEST(D3368:F3368,G3368:I3368,2,2)</f>
        <v>0.00753227964871895</v>
      </c>
      <c r="O3368" s="0" t="n">
        <f aca="false">AND(L3368&gt;0,N3368&lt;0.05)</f>
        <v>1</v>
      </c>
      <c r="P3368" s="0" t="n">
        <f aca="false">AND(L3368&lt;0,N3368&lt;0.05)</f>
        <v>0</v>
      </c>
      <c r="Q3368" s="0" t="n">
        <f aca="false">AND(D3368=0.1,E3368=0.1,F3368=0.1,K3368&gt;=2)</f>
        <v>0</v>
      </c>
      <c r="R3368" s="0" t="n">
        <f aca="false">AND(G3368=0.1,H3368=0.1,I3368=0.1,K3368&gt;=2)</f>
        <v>0</v>
      </c>
      <c r="S3368" s="0" t="n">
        <f aca="false">OR(O3368,R3368)</f>
        <v>1</v>
      </c>
      <c r="T3368" s="0" t="n">
        <f aca="false">OR(P3368,Q3368)</f>
        <v>0</v>
      </c>
    </row>
    <row r="3369" customFormat="false" ht="15" hidden="false" customHeight="true" outlineLevel="0" collapsed="false">
      <c r="A3369" s="0" t="s">
        <v>974</v>
      </c>
      <c r="B3369" s="0" t="s">
        <v>975</v>
      </c>
      <c r="D3369" s="0" t="n">
        <v>46.012</v>
      </c>
      <c r="E3369" s="0" t="n">
        <v>50.6092</v>
      </c>
      <c r="F3369" s="0" t="n">
        <v>47.9816</v>
      </c>
      <c r="G3369" s="0" t="n">
        <v>43.2754</v>
      </c>
      <c r="H3369" s="0" t="n">
        <v>40.6064</v>
      </c>
      <c r="I3369" s="0" t="n">
        <v>39.4284</v>
      </c>
      <c r="K3369" s="0" t="n">
        <v>6</v>
      </c>
      <c r="L3369" s="6" t="n">
        <f aca="false">LOG(SUM(D3369:F3369)/SUM(G3369:I3369),2)</f>
        <v>0.229803346182578</v>
      </c>
      <c r="M3369" s="6" t="n">
        <f aca="false">TTEST(D3369:F3369,G3369:I3369,2,3)</f>
        <v>0.0162110612793842</v>
      </c>
      <c r="N3369" s="9" t="n">
        <f aca="false">TTEST(D3369:F3369,G3369:I3369,2,2)</f>
        <v>0.0154510993317103</v>
      </c>
      <c r="O3369" s="0" t="n">
        <f aca="false">AND(L3369&gt;0,N3369&lt;0.05)</f>
        <v>1</v>
      </c>
      <c r="P3369" s="0" t="n">
        <f aca="false">AND(L3369&lt;0,N3369&lt;0.05)</f>
        <v>0</v>
      </c>
      <c r="Q3369" s="0" t="n">
        <f aca="false">AND(D3369=0.1,E3369=0.1,F3369=0.1,K3369&gt;=2)</f>
        <v>0</v>
      </c>
      <c r="R3369" s="0" t="n">
        <f aca="false">AND(G3369=0.1,H3369=0.1,I3369=0.1,K3369&gt;=2)</f>
        <v>0</v>
      </c>
      <c r="S3369" s="0" t="n">
        <f aca="false">OR(O3369,R3369)</f>
        <v>1</v>
      </c>
      <c r="T3369" s="0" t="n">
        <f aca="false">OR(P3369,Q3369)</f>
        <v>0</v>
      </c>
    </row>
    <row r="1048576" customFormat="false" ht="15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2017-10-16T16:16:26Z</dcterms:created>
  <dc:creator>Bowler E.H.</dc:creator>
  <dc:description/>
  <dc:language>en-GB</dc:language>
  <cp:lastModifiedBy/>
  <dcterms:modified xsi:type="dcterms:W3CDTF">2023-11-28T16:15:28Z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